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esktop\"/>
    </mc:Choice>
  </mc:AlternateContent>
  <bookViews>
    <workbookView xWindow="0" yWindow="0" windowWidth="11970" windowHeight="7620"/>
  </bookViews>
  <sheets>
    <sheet name="CHUNG" sheetId="1" r:id="rId1"/>
    <sheet name="7435" sheetId="4" r:id="rId2"/>
    <sheet name="TT13" sheetId="5"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971" i="5" l="1"/>
  <c r="J1971" i="5" s="1"/>
  <c r="I1970" i="5"/>
  <c r="I1969" i="5"/>
  <c r="J1969" i="5" s="1"/>
  <c r="J1968" i="5"/>
  <c r="J1967" i="5"/>
  <c r="I1967" i="5"/>
  <c r="H1967" i="5"/>
  <c r="M1966" i="5"/>
  <c r="J1966" i="5"/>
  <c r="I1966" i="5"/>
  <c r="H1966" i="5"/>
  <c r="K1966" i="5" s="1"/>
  <c r="J1965" i="5"/>
  <c r="I1965" i="5"/>
  <c r="H1965" i="5"/>
  <c r="J1964" i="5"/>
  <c r="I1964" i="5"/>
  <c r="H1964" i="5"/>
  <c r="J1963" i="5"/>
  <c r="I1963" i="5"/>
  <c r="H1963" i="5"/>
  <c r="J1962" i="5"/>
  <c r="I1962" i="5"/>
  <c r="H1962" i="5"/>
  <c r="J1961" i="5"/>
  <c r="I1961" i="5"/>
  <c r="H1961" i="5"/>
  <c r="J1960" i="5"/>
  <c r="I1960" i="5"/>
  <c r="H1960" i="5"/>
  <c r="J1959" i="5"/>
  <c r="I1959" i="5"/>
  <c r="H1959" i="5"/>
  <c r="J1958" i="5"/>
  <c r="I1958" i="5"/>
  <c r="H1958" i="5"/>
  <c r="J1957" i="5"/>
  <c r="I1957" i="5"/>
  <c r="H1957" i="5"/>
  <c r="J1956" i="5"/>
  <c r="I1956" i="5"/>
  <c r="H1956" i="5"/>
  <c r="J1955" i="5"/>
  <c r="I1955" i="5"/>
  <c r="H1955" i="5"/>
  <c r="J1954" i="5"/>
  <c r="I1954" i="5"/>
  <c r="H1954" i="5"/>
  <c r="J1953" i="5"/>
  <c r="I1953" i="5"/>
  <c r="H1953" i="5"/>
  <c r="J1952" i="5"/>
  <c r="I1951" i="5"/>
  <c r="I1950" i="5"/>
  <c r="I1949" i="5"/>
  <c r="I1948" i="5"/>
  <c r="I1947" i="5"/>
  <c r="I1946" i="5"/>
  <c r="I1945" i="5"/>
  <c r="I1944" i="5"/>
  <c r="I1943" i="5"/>
  <c r="I1942" i="5"/>
  <c r="I1941" i="5"/>
  <c r="I1940" i="5"/>
  <c r="I1939" i="5"/>
  <c r="I1938" i="5"/>
  <c r="I1937" i="5"/>
  <c r="I1936" i="5"/>
  <c r="I1935" i="5"/>
  <c r="I1934" i="5"/>
  <c r="I1933" i="5"/>
  <c r="I1932" i="5"/>
  <c r="I1931" i="5"/>
  <c r="I1930" i="5"/>
  <c r="I1929" i="5"/>
  <c r="I1928" i="5"/>
  <c r="I1927" i="5"/>
  <c r="I1926" i="5"/>
  <c r="I1925" i="5"/>
  <c r="I1924" i="5"/>
  <c r="I1923" i="5"/>
  <c r="I1922" i="5"/>
  <c r="I1921" i="5"/>
  <c r="I1920" i="5"/>
  <c r="I1919" i="5"/>
  <c r="I1918" i="5"/>
  <c r="I1917" i="5"/>
  <c r="I1916" i="5"/>
  <c r="I1915" i="5"/>
  <c r="I1914" i="5"/>
  <c r="I1913" i="5"/>
  <c r="I1912" i="5"/>
  <c r="I1911" i="5"/>
  <c r="I1910" i="5"/>
  <c r="I1909" i="5"/>
  <c r="I1908" i="5"/>
  <c r="J1908" i="5" s="1"/>
  <c r="H1908" i="5"/>
  <c r="K1908" i="5" s="1"/>
  <c r="M1908" i="5" s="1"/>
  <c r="J1907" i="5"/>
  <c r="I1907" i="5"/>
  <c r="H1907" i="5"/>
  <c r="M1906" i="5"/>
  <c r="J1906" i="5"/>
  <c r="I1906" i="5"/>
  <c r="H1906" i="5"/>
  <c r="K1906" i="5" s="1"/>
  <c r="J1905" i="5"/>
  <c r="I1905" i="5"/>
  <c r="H1905" i="5"/>
  <c r="K1905" i="5" s="1"/>
  <c r="M1905" i="5" s="1"/>
  <c r="J1904" i="5"/>
  <c r="J1903" i="5"/>
  <c r="J1902" i="5"/>
  <c r="I1902" i="5"/>
  <c r="H1902" i="5"/>
  <c r="K1902" i="5" s="1"/>
  <c r="M1902" i="5" s="1"/>
  <c r="M1901" i="5"/>
  <c r="J1901" i="5"/>
  <c r="I1901" i="5"/>
  <c r="H1901" i="5"/>
  <c r="K1901" i="5" s="1"/>
  <c r="J1900" i="5"/>
  <c r="I1900" i="5"/>
  <c r="H1900" i="5"/>
  <c r="K1900" i="5" s="1"/>
  <c r="M1900" i="5" s="1"/>
  <c r="J1899" i="5"/>
  <c r="I1899" i="5"/>
  <c r="H1899" i="5"/>
  <c r="K1899" i="5" s="1"/>
  <c r="M1899" i="5" s="1"/>
  <c r="J1898" i="5"/>
  <c r="I1897" i="5"/>
  <c r="J1897" i="5" s="1"/>
  <c r="I1896" i="5"/>
  <c r="I1895" i="5"/>
  <c r="J1895" i="5" s="1"/>
  <c r="I1894" i="5"/>
  <c r="I1893" i="5"/>
  <c r="J1893" i="5" s="1"/>
  <c r="I1892" i="5"/>
  <c r="I1891" i="5"/>
  <c r="J1891" i="5" s="1"/>
  <c r="I1890" i="5"/>
  <c r="I1889" i="5"/>
  <c r="J1889" i="5" s="1"/>
  <c r="I1888" i="5"/>
  <c r="I1887" i="5"/>
  <c r="J1887" i="5" s="1"/>
  <c r="I1886" i="5"/>
  <c r="I1885" i="5"/>
  <c r="J1885" i="5" s="1"/>
  <c r="I1884" i="5"/>
  <c r="I1883" i="5"/>
  <c r="I1882" i="5"/>
  <c r="I1881" i="5"/>
  <c r="I1880" i="5"/>
  <c r="I1879" i="5"/>
  <c r="I1878" i="5"/>
  <c r="I1877" i="5"/>
  <c r="I1876" i="5"/>
  <c r="I1875" i="5"/>
  <c r="I1874" i="5"/>
  <c r="I1873" i="5"/>
  <c r="I1872" i="5"/>
  <c r="K1871" i="5"/>
  <c r="M1871" i="5" s="1"/>
  <c r="J1871" i="5"/>
  <c r="H1871" i="5"/>
  <c r="J1870" i="5"/>
  <c r="I1870" i="5"/>
  <c r="H1870" i="5"/>
  <c r="J1869" i="5"/>
  <c r="I1869" i="5"/>
  <c r="H1869" i="5"/>
  <c r="J1868" i="5"/>
  <c r="I1868" i="5"/>
  <c r="H1868" i="5"/>
  <c r="J1867" i="5"/>
  <c r="I1867" i="5"/>
  <c r="H1867" i="5"/>
  <c r="J1866" i="5"/>
  <c r="I1866" i="5"/>
  <c r="H1866" i="5"/>
  <c r="J1865" i="5"/>
  <c r="I1865" i="5"/>
  <c r="H1865" i="5"/>
  <c r="J1864" i="5"/>
  <c r="I1864" i="5"/>
  <c r="H1864" i="5"/>
  <c r="J1863" i="5"/>
  <c r="I1863" i="5"/>
  <c r="H1863" i="5"/>
  <c r="J1862" i="5"/>
  <c r="I1862" i="5"/>
  <c r="H1862" i="5"/>
  <c r="J1861" i="5"/>
  <c r="I1861" i="5"/>
  <c r="H1861" i="5"/>
  <c r="J1860" i="5"/>
  <c r="I1860" i="5"/>
  <c r="H1860" i="5"/>
  <c r="M1859" i="5"/>
  <c r="J1859" i="5"/>
  <c r="I1859" i="5"/>
  <c r="H1859" i="5"/>
  <c r="K1859" i="5" s="1"/>
  <c r="J1858" i="5"/>
  <c r="H1858" i="5"/>
  <c r="K1857" i="5"/>
  <c r="M1857" i="5" s="1"/>
  <c r="J1857" i="5"/>
  <c r="H1857" i="5"/>
  <c r="J1856" i="5"/>
  <c r="I1856" i="5"/>
  <c r="H1856" i="5"/>
  <c r="K1856" i="5" s="1"/>
  <c r="M1856" i="5" s="1"/>
  <c r="J1855" i="5"/>
  <c r="I1855" i="5"/>
  <c r="H1855" i="5"/>
  <c r="K1855" i="5" s="1"/>
  <c r="M1855" i="5" s="1"/>
  <c r="M1854" i="5"/>
  <c r="J1854" i="5"/>
  <c r="I1854" i="5"/>
  <c r="H1854" i="5"/>
  <c r="K1854" i="5" s="1"/>
  <c r="J1853" i="5"/>
  <c r="I1852" i="5"/>
  <c r="J1852" i="5" s="1"/>
  <c r="I1851" i="5"/>
  <c r="I1850" i="5"/>
  <c r="J1850" i="5" s="1"/>
  <c r="I1849" i="5"/>
  <c r="I1848" i="5"/>
  <c r="J1848" i="5" s="1"/>
  <c r="I1847" i="5"/>
  <c r="I1846" i="5"/>
  <c r="J1846" i="5" s="1"/>
  <c r="I1845" i="5"/>
  <c r="I1844" i="5"/>
  <c r="J1844" i="5" s="1"/>
  <c r="I1843" i="5"/>
  <c r="I1842" i="5"/>
  <c r="J1842" i="5" s="1"/>
  <c r="I1841" i="5"/>
  <c r="I1840" i="5"/>
  <c r="J1840" i="5" s="1"/>
  <c r="J1839" i="5"/>
  <c r="J1838" i="5"/>
  <c r="I1838" i="5"/>
  <c r="H1838" i="5"/>
  <c r="K1838" i="5" s="1"/>
  <c r="M1838" i="5" s="1"/>
  <c r="M1837" i="5"/>
  <c r="J1837" i="5"/>
  <c r="I1837" i="5"/>
  <c r="H1837" i="5"/>
  <c r="K1837" i="5" s="1"/>
  <c r="J1836" i="5"/>
  <c r="I1836" i="5"/>
  <c r="H1836" i="5"/>
  <c r="K1836" i="5" s="1"/>
  <c r="M1836" i="5" s="1"/>
  <c r="J1835" i="5"/>
  <c r="I1834" i="5"/>
  <c r="I1833" i="5"/>
  <c r="J1833" i="5" s="1"/>
  <c r="I1832" i="5"/>
  <c r="I1831" i="5"/>
  <c r="J1831" i="5" s="1"/>
  <c r="I1830" i="5"/>
  <c r="I1829" i="5"/>
  <c r="J1829" i="5" s="1"/>
  <c r="I1828" i="5"/>
  <c r="I1827" i="5"/>
  <c r="J1827" i="5" s="1"/>
  <c r="I1826" i="5"/>
  <c r="I1825" i="5"/>
  <c r="J1825" i="5" s="1"/>
  <c r="I1824" i="5"/>
  <c r="I1823" i="5"/>
  <c r="J1823" i="5" s="1"/>
  <c r="I1822" i="5"/>
  <c r="I1821" i="5"/>
  <c r="J1821" i="5" s="1"/>
  <c r="I1820" i="5"/>
  <c r="I1819" i="5"/>
  <c r="J1819" i="5" s="1"/>
  <c r="I1818" i="5"/>
  <c r="I1817" i="5"/>
  <c r="J1817" i="5" s="1"/>
  <c r="I1816" i="5"/>
  <c r="I1815" i="5"/>
  <c r="J1815" i="5" s="1"/>
  <c r="I1814" i="5"/>
  <c r="I1813" i="5"/>
  <c r="J1813" i="5" s="1"/>
  <c r="I1812" i="5"/>
  <c r="I1811" i="5"/>
  <c r="J1811" i="5" s="1"/>
  <c r="I1810" i="5"/>
  <c r="I1809" i="5"/>
  <c r="J1809" i="5" s="1"/>
  <c r="I1808" i="5"/>
  <c r="I1807" i="5"/>
  <c r="J1807" i="5" s="1"/>
  <c r="I1806" i="5"/>
  <c r="I1805" i="5"/>
  <c r="I1804" i="5"/>
  <c r="J1803" i="5"/>
  <c r="M1802" i="5"/>
  <c r="J1802" i="5"/>
  <c r="I1802" i="5"/>
  <c r="H1802" i="5"/>
  <c r="K1802" i="5" s="1"/>
  <c r="M1801" i="5"/>
  <c r="J1801" i="5"/>
  <c r="I1801" i="5"/>
  <c r="H1801" i="5"/>
  <c r="K1801" i="5" s="1"/>
  <c r="M1800" i="5"/>
  <c r="J1800" i="5"/>
  <c r="I1800" i="5"/>
  <c r="H1800" i="5"/>
  <c r="K1800" i="5" s="1"/>
  <c r="M1799" i="5"/>
  <c r="J1799" i="5"/>
  <c r="I1799" i="5"/>
  <c r="H1799" i="5"/>
  <c r="K1799" i="5" s="1"/>
  <c r="M1798" i="5"/>
  <c r="J1798" i="5"/>
  <c r="I1798" i="5"/>
  <c r="H1798" i="5"/>
  <c r="K1798" i="5" s="1"/>
  <c r="M1797" i="5"/>
  <c r="J1797" i="5"/>
  <c r="I1797" i="5"/>
  <c r="H1797" i="5"/>
  <c r="K1797" i="5" s="1"/>
  <c r="M1796" i="5"/>
  <c r="J1796" i="5"/>
  <c r="I1796" i="5"/>
  <c r="H1796" i="5"/>
  <c r="K1796" i="5" s="1"/>
  <c r="M1795" i="5"/>
  <c r="J1795" i="5"/>
  <c r="I1795" i="5"/>
  <c r="H1795" i="5"/>
  <c r="K1795" i="5" s="1"/>
  <c r="M1794" i="5"/>
  <c r="J1794" i="5"/>
  <c r="I1794" i="5"/>
  <c r="H1794" i="5"/>
  <c r="K1794" i="5" s="1"/>
  <c r="M1793" i="5"/>
  <c r="J1793" i="5"/>
  <c r="I1793" i="5"/>
  <c r="H1793" i="5"/>
  <c r="K1793" i="5" s="1"/>
  <c r="M1792" i="5"/>
  <c r="J1792" i="5"/>
  <c r="I1792" i="5"/>
  <c r="H1792" i="5"/>
  <c r="K1792" i="5" s="1"/>
  <c r="M1791" i="5"/>
  <c r="J1791" i="5"/>
  <c r="I1791" i="5"/>
  <c r="H1791" i="5"/>
  <c r="K1791" i="5" s="1"/>
  <c r="M1790" i="5"/>
  <c r="J1790" i="5"/>
  <c r="I1790" i="5"/>
  <c r="H1790" i="5"/>
  <c r="K1790" i="5" s="1"/>
  <c r="M1789" i="5"/>
  <c r="J1789" i="5"/>
  <c r="I1789" i="5"/>
  <c r="H1789" i="5"/>
  <c r="K1789" i="5" s="1"/>
  <c r="M1788" i="5"/>
  <c r="J1788" i="5"/>
  <c r="I1788" i="5"/>
  <c r="H1788" i="5"/>
  <c r="K1788" i="5" s="1"/>
  <c r="M1787" i="5"/>
  <c r="J1787" i="5"/>
  <c r="I1787" i="5"/>
  <c r="H1787" i="5"/>
  <c r="K1787" i="5" s="1"/>
  <c r="M1786" i="5"/>
  <c r="J1786" i="5"/>
  <c r="I1786" i="5"/>
  <c r="H1786" i="5"/>
  <c r="K1786" i="5" s="1"/>
  <c r="M1785" i="5"/>
  <c r="J1785" i="5"/>
  <c r="I1785" i="5"/>
  <c r="H1785" i="5"/>
  <c r="K1785" i="5" s="1"/>
  <c r="M1784" i="5"/>
  <c r="J1784" i="5"/>
  <c r="I1784" i="5"/>
  <c r="H1784" i="5"/>
  <c r="K1784" i="5" s="1"/>
  <c r="M1783" i="5"/>
  <c r="J1783" i="5"/>
  <c r="I1783" i="5"/>
  <c r="H1783" i="5"/>
  <c r="K1783" i="5" s="1"/>
  <c r="M1782" i="5"/>
  <c r="J1782" i="5"/>
  <c r="I1782" i="5"/>
  <c r="H1782" i="5"/>
  <c r="K1782" i="5" s="1"/>
  <c r="M1781" i="5"/>
  <c r="J1781" i="5"/>
  <c r="I1781" i="5"/>
  <c r="H1781" i="5"/>
  <c r="K1781" i="5" s="1"/>
  <c r="M1780" i="5"/>
  <c r="J1780" i="5"/>
  <c r="I1780" i="5"/>
  <c r="H1780" i="5"/>
  <c r="K1780" i="5" s="1"/>
  <c r="M1779" i="5"/>
  <c r="J1779" i="5"/>
  <c r="I1779" i="5"/>
  <c r="H1779" i="5"/>
  <c r="K1779" i="5" s="1"/>
  <c r="M1778" i="5"/>
  <c r="J1778" i="5"/>
  <c r="I1778" i="5"/>
  <c r="H1778" i="5"/>
  <c r="K1778" i="5" s="1"/>
  <c r="M1777" i="5"/>
  <c r="J1777" i="5"/>
  <c r="I1777" i="5"/>
  <c r="H1777" i="5"/>
  <c r="K1777" i="5" s="1"/>
  <c r="M1776" i="5"/>
  <c r="J1776" i="5"/>
  <c r="I1776" i="5"/>
  <c r="H1776" i="5"/>
  <c r="K1776" i="5" s="1"/>
  <c r="M1775" i="5"/>
  <c r="J1775" i="5"/>
  <c r="I1775" i="5"/>
  <c r="H1775" i="5"/>
  <c r="K1775" i="5" s="1"/>
  <c r="M1774" i="5"/>
  <c r="J1774" i="5"/>
  <c r="I1774" i="5"/>
  <c r="H1774" i="5"/>
  <c r="K1774" i="5" s="1"/>
  <c r="M1773" i="5"/>
  <c r="J1773" i="5"/>
  <c r="I1773" i="5"/>
  <c r="H1773" i="5"/>
  <c r="K1773" i="5" s="1"/>
  <c r="M1772" i="5"/>
  <c r="J1772" i="5"/>
  <c r="I1772" i="5"/>
  <c r="H1772" i="5"/>
  <c r="K1772" i="5" s="1"/>
  <c r="M1771" i="5"/>
  <c r="J1771" i="5"/>
  <c r="I1771" i="5"/>
  <c r="H1771" i="5"/>
  <c r="K1771" i="5" s="1"/>
  <c r="M1770" i="5"/>
  <c r="J1770" i="5"/>
  <c r="I1770" i="5"/>
  <c r="H1770" i="5"/>
  <c r="K1770" i="5" s="1"/>
  <c r="M1769" i="5"/>
  <c r="J1769" i="5"/>
  <c r="I1769" i="5"/>
  <c r="H1769" i="5"/>
  <c r="K1769" i="5" s="1"/>
  <c r="M1768" i="5"/>
  <c r="J1768" i="5"/>
  <c r="I1768" i="5"/>
  <c r="H1768" i="5"/>
  <c r="K1768" i="5" s="1"/>
  <c r="M1767" i="5"/>
  <c r="J1767" i="5"/>
  <c r="I1767" i="5"/>
  <c r="H1767" i="5"/>
  <c r="K1767" i="5" s="1"/>
  <c r="M1766" i="5"/>
  <c r="J1766" i="5"/>
  <c r="I1766" i="5"/>
  <c r="H1766" i="5"/>
  <c r="K1766" i="5" s="1"/>
  <c r="M1765" i="5"/>
  <c r="J1765" i="5"/>
  <c r="I1765" i="5"/>
  <c r="H1765" i="5"/>
  <c r="K1765" i="5" s="1"/>
  <c r="M1764" i="5"/>
  <c r="J1764" i="5"/>
  <c r="I1764" i="5"/>
  <c r="H1764" i="5"/>
  <c r="K1764" i="5" s="1"/>
  <c r="M1763" i="5"/>
  <c r="J1763" i="5"/>
  <c r="I1763" i="5"/>
  <c r="H1763" i="5"/>
  <c r="K1763" i="5" s="1"/>
  <c r="J1762" i="5"/>
  <c r="I1762" i="5"/>
  <c r="H1762" i="5"/>
  <c r="I1761" i="5"/>
  <c r="J1761" i="5" s="1"/>
  <c r="M1760" i="5"/>
  <c r="J1760" i="5"/>
  <c r="I1760" i="5"/>
  <c r="H1760" i="5"/>
  <c r="K1760" i="5" s="1"/>
  <c r="I1759" i="5"/>
  <c r="J1758" i="5"/>
  <c r="I1758" i="5"/>
  <c r="H1758" i="5"/>
  <c r="K1758" i="5" s="1"/>
  <c r="M1758" i="5" s="1"/>
  <c r="M1757" i="5"/>
  <c r="J1757" i="5"/>
  <c r="H1757" i="5"/>
  <c r="K1757" i="5" s="1"/>
  <c r="I1756" i="5"/>
  <c r="H1756" i="5" s="1"/>
  <c r="I1755" i="5"/>
  <c r="J1754" i="5"/>
  <c r="K1754" i="5" s="1"/>
  <c r="M1754" i="5" s="1"/>
  <c r="I1754" i="5"/>
  <c r="H1754" i="5" s="1"/>
  <c r="K1753" i="5"/>
  <c r="M1753" i="5" s="1"/>
  <c r="I1753" i="5"/>
  <c r="J1753" i="5" s="1"/>
  <c r="H1753" i="5"/>
  <c r="I1752" i="5"/>
  <c r="I1751" i="5"/>
  <c r="J1750" i="5"/>
  <c r="I1750" i="5"/>
  <c r="H1750" i="5" s="1"/>
  <c r="K1750" i="5" s="1"/>
  <c r="M1750" i="5" s="1"/>
  <c r="I1749" i="5"/>
  <c r="J1749" i="5" s="1"/>
  <c r="H1749" i="5"/>
  <c r="K1749" i="5" s="1"/>
  <c r="M1749" i="5" s="1"/>
  <c r="I1748" i="5"/>
  <c r="I1747" i="5"/>
  <c r="J1746" i="5"/>
  <c r="I1746" i="5"/>
  <c r="H1746" i="5"/>
  <c r="K1746" i="5" s="1"/>
  <c r="M1746" i="5" s="1"/>
  <c r="J1745" i="5"/>
  <c r="I1745" i="5"/>
  <c r="H1745" i="5"/>
  <c r="K1745" i="5" s="1"/>
  <c r="M1745" i="5" s="1"/>
  <c r="J1744" i="5"/>
  <c r="I1744" i="5"/>
  <c r="H1744" i="5"/>
  <c r="K1744" i="5" s="1"/>
  <c r="M1744" i="5" s="1"/>
  <c r="J1743" i="5"/>
  <c r="I1743" i="5"/>
  <c r="H1743" i="5"/>
  <c r="K1743" i="5" s="1"/>
  <c r="M1743" i="5" s="1"/>
  <c r="J1742" i="5"/>
  <c r="I1742" i="5"/>
  <c r="H1742" i="5"/>
  <c r="K1742" i="5" s="1"/>
  <c r="M1742" i="5" s="1"/>
  <c r="J1741" i="5"/>
  <c r="I1741" i="5"/>
  <c r="H1741" i="5"/>
  <c r="K1741" i="5" s="1"/>
  <c r="M1741" i="5" s="1"/>
  <c r="J1740" i="5"/>
  <c r="I1740" i="5"/>
  <c r="H1740" i="5"/>
  <c r="K1740" i="5" s="1"/>
  <c r="M1740" i="5" s="1"/>
  <c r="J1739" i="5"/>
  <c r="I1739" i="5"/>
  <c r="H1739" i="5"/>
  <c r="K1739" i="5" s="1"/>
  <c r="M1739" i="5" s="1"/>
  <c r="J1738" i="5"/>
  <c r="I1738" i="5"/>
  <c r="H1738" i="5"/>
  <c r="K1738" i="5" s="1"/>
  <c r="M1738" i="5" s="1"/>
  <c r="J1737" i="5"/>
  <c r="I1737" i="5"/>
  <c r="H1737" i="5"/>
  <c r="K1737" i="5" s="1"/>
  <c r="M1737" i="5" s="1"/>
  <c r="J1736" i="5"/>
  <c r="I1736" i="5"/>
  <c r="H1736" i="5"/>
  <c r="K1736" i="5" s="1"/>
  <c r="M1736" i="5" s="1"/>
  <c r="J1735" i="5"/>
  <c r="H1735" i="5"/>
  <c r="K1735" i="5" s="1"/>
  <c r="M1735" i="5" s="1"/>
  <c r="I1734" i="5"/>
  <c r="I1733" i="5"/>
  <c r="K1732" i="5"/>
  <c r="M1732" i="5" s="1"/>
  <c r="J1732" i="5"/>
  <c r="H1732" i="5"/>
  <c r="J1731" i="5"/>
  <c r="I1731" i="5"/>
  <c r="H1731" i="5"/>
  <c r="J1730" i="5"/>
  <c r="I1730" i="5"/>
  <c r="H1730" i="5"/>
  <c r="J1729" i="5"/>
  <c r="I1729" i="5"/>
  <c r="H1729" i="5"/>
  <c r="J1728" i="5"/>
  <c r="I1728" i="5"/>
  <c r="H1728" i="5"/>
  <c r="J1727" i="5"/>
  <c r="I1727" i="5"/>
  <c r="H1727" i="5"/>
  <c r="J1726" i="5"/>
  <c r="I1726" i="5"/>
  <c r="H1726" i="5"/>
  <c r="J1725" i="5"/>
  <c r="I1725" i="5"/>
  <c r="H1725" i="5"/>
  <c r="J1724" i="5"/>
  <c r="I1724" i="5"/>
  <c r="H1724" i="5"/>
  <c r="J1723" i="5"/>
  <c r="I1723" i="5"/>
  <c r="H1723" i="5"/>
  <c r="J1722" i="5"/>
  <c r="I1722" i="5"/>
  <c r="H1722" i="5"/>
  <c r="J1721" i="5"/>
  <c r="I1721" i="5"/>
  <c r="H1721" i="5"/>
  <c r="J1720" i="5"/>
  <c r="I1720" i="5"/>
  <c r="H1720" i="5"/>
  <c r="J1719" i="5"/>
  <c r="I1719" i="5"/>
  <c r="H1719" i="5"/>
  <c r="J1718" i="5"/>
  <c r="I1718" i="5"/>
  <c r="H1718" i="5"/>
  <c r="J1717" i="5"/>
  <c r="I1717" i="5"/>
  <c r="H1717" i="5"/>
  <c r="J1716" i="5"/>
  <c r="I1716" i="5"/>
  <c r="H1716" i="5"/>
  <c r="J1715" i="5"/>
  <c r="K1715" i="5" s="1"/>
  <c r="M1715" i="5" s="1"/>
  <c r="H1715" i="5"/>
  <c r="I1714" i="5"/>
  <c r="I1713" i="5"/>
  <c r="I1712" i="5"/>
  <c r="I1711" i="5"/>
  <c r="I1710" i="5"/>
  <c r="I1709" i="5"/>
  <c r="I1708" i="5"/>
  <c r="I1707" i="5"/>
  <c r="I1706" i="5"/>
  <c r="I1705" i="5"/>
  <c r="I1704" i="5"/>
  <c r="I1703" i="5"/>
  <c r="I1702" i="5"/>
  <c r="I1701" i="5"/>
  <c r="I1700" i="5"/>
  <c r="I1699" i="5"/>
  <c r="I1698" i="5"/>
  <c r="I1697" i="5"/>
  <c r="I1696" i="5"/>
  <c r="I1695" i="5"/>
  <c r="I1694" i="5"/>
  <c r="I1693" i="5"/>
  <c r="I1692" i="5"/>
  <c r="I1691" i="5"/>
  <c r="I1690" i="5"/>
  <c r="I1689" i="5"/>
  <c r="I1688" i="5"/>
  <c r="I1687" i="5"/>
  <c r="I1686" i="5"/>
  <c r="I1685" i="5"/>
  <c r="I1684" i="5"/>
  <c r="J1683" i="5"/>
  <c r="M1682" i="5"/>
  <c r="J1682" i="5"/>
  <c r="I1682" i="5"/>
  <c r="H1682" i="5"/>
  <c r="K1682" i="5" s="1"/>
  <c r="M1681" i="5"/>
  <c r="J1681" i="5"/>
  <c r="I1681" i="5"/>
  <c r="H1681" i="5"/>
  <c r="K1681" i="5" s="1"/>
  <c r="M1680" i="5"/>
  <c r="J1680" i="5"/>
  <c r="I1680" i="5"/>
  <c r="H1680" i="5"/>
  <c r="K1680" i="5" s="1"/>
  <c r="M1679" i="5"/>
  <c r="J1679" i="5"/>
  <c r="I1679" i="5"/>
  <c r="H1679" i="5"/>
  <c r="K1679" i="5" s="1"/>
  <c r="M1678" i="5"/>
  <c r="J1678" i="5"/>
  <c r="I1678" i="5"/>
  <c r="H1678" i="5"/>
  <c r="K1678" i="5" s="1"/>
  <c r="M1677" i="5"/>
  <c r="J1677" i="5"/>
  <c r="I1677" i="5"/>
  <c r="H1677" i="5"/>
  <c r="K1677" i="5" s="1"/>
  <c r="M1676" i="5"/>
  <c r="J1676" i="5"/>
  <c r="I1676" i="5"/>
  <c r="H1676" i="5"/>
  <c r="K1676" i="5" s="1"/>
  <c r="J1675" i="5"/>
  <c r="I1674" i="5"/>
  <c r="I1673" i="5"/>
  <c r="I1672" i="5"/>
  <c r="I1671" i="5"/>
  <c r="J1670" i="5"/>
  <c r="I1669" i="5"/>
  <c r="I1668" i="5"/>
  <c r="I1667" i="5"/>
  <c r="K1666" i="5"/>
  <c r="M1666" i="5" s="1"/>
  <c r="J1666" i="5"/>
  <c r="H1666" i="5"/>
  <c r="J1665" i="5"/>
  <c r="I1665" i="5"/>
  <c r="H1665" i="5"/>
  <c r="J1664" i="5"/>
  <c r="I1664" i="5"/>
  <c r="H1664" i="5"/>
  <c r="J1663" i="5"/>
  <c r="I1663" i="5"/>
  <c r="H1663" i="5"/>
  <c r="J1662" i="5"/>
  <c r="I1662" i="5"/>
  <c r="H1662" i="5"/>
  <c r="J1661" i="5"/>
  <c r="I1661" i="5"/>
  <c r="H1661" i="5"/>
  <c r="J1660" i="5"/>
  <c r="I1660" i="5"/>
  <c r="H1660" i="5"/>
  <c r="J1659" i="5"/>
  <c r="I1659" i="5"/>
  <c r="H1659" i="5"/>
  <c r="J1658" i="5"/>
  <c r="I1658" i="5"/>
  <c r="H1658" i="5"/>
  <c r="K1657" i="5"/>
  <c r="M1657" i="5" s="1"/>
  <c r="J1657" i="5"/>
  <c r="I1657" i="5"/>
  <c r="H1657" i="5"/>
  <c r="I1656" i="5"/>
  <c r="J1656" i="5" s="1"/>
  <c r="H1656" i="5"/>
  <c r="K1656" i="5" s="1"/>
  <c r="M1656" i="5" s="1"/>
  <c r="J1655" i="5"/>
  <c r="K1655" i="5" s="1"/>
  <c r="M1655" i="5" s="1"/>
  <c r="I1655" i="5"/>
  <c r="H1655" i="5"/>
  <c r="J1654" i="5"/>
  <c r="I1654" i="5"/>
  <c r="H1654" i="5"/>
  <c r="K1653" i="5"/>
  <c r="M1653" i="5" s="1"/>
  <c r="J1653" i="5"/>
  <c r="I1653" i="5"/>
  <c r="H1653" i="5"/>
  <c r="I1652" i="5"/>
  <c r="J1652" i="5" s="1"/>
  <c r="H1652" i="5"/>
  <c r="J1651" i="5"/>
  <c r="K1651" i="5" s="1"/>
  <c r="M1651" i="5" s="1"/>
  <c r="I1651" i="5"/>
  <c r="H1651" i="5"/>
  <c r="J1650" i="5"/>
  <c r="I1650" i="5"/>
  <c r="H1650" i="5"/>
  <c r="K1649" i="5"/>
  <c r="M1649" i="5" s="1"/>
  <c r="J1649" i="5"/>
  <c r="I1649" i="5"/>
  <c r="H1649" i="5"/>
  <c r="I1648" i="5"/>
  <c r="J1648" i="5" s="1"/>
  <c r="H1648" i="5"/>
  <c r="K1648" i="5" s="1"/>
  <c r="M1648" i="5" s="1"/>
  <c r="J1647" i="5"/>
  <c r="K1647" i="5" s="1"/>
  <c r="M1647" i="5" s="1"/>
  <c r="I1647" i="5"/>
  <c r="H1647" i="5"/>
  <c r="J1646" i="5"/>
  <c r="I1646" i="5"/>
  <c r="H1646" i="5"/>
  <c r="K1645" i="5"/>
  <c r="M1645" i="5" s="1"/>
  <c r="J1645" i="5"/>
  <c r="I1645" i="5"/>
  <c r="H1645" i="5"/>
  <c r="J1644" i="5"/>
  <c r="J1643" i="5"/>
  <c r="K1643" i="5" s="1"/>
  <c r="M1643" i="5" s="1"/>
  <c r="I1643" i="5"/>
  <c r="H1643" i="5"/>
  <c r="I1642" i="5"/>
  <c r="J1642" i="5" s="1"/>
  <c r="H1642" i="5"/>
  <c r="J1641" i="5"/>
  <c r="I1641" i="5"/>
  <c r="H1641" i="5"/>
  <c r="K1641" i="5" s="1"/>
  <c r="M1641" i="5" s="1"/>
  <c r="I1640" i="5"/>
  <c r="J1639" i="5"/>
  <c r="K1639" i="5" s="1"/>
  <c r="M1639" i="5" s="1"/>
  <c r="I1639" i="5"/>
  <c r="H1639" i="5"/>
  <c r="I1638" i="5"/>
  <c r="J1638" i="5" s="1"/>
  <c r="H1638" i="5"/>
  <c r="M1637" i="5"/>
  <c r="J1637" i="5"/>
  <c r="I1637" i="5"/>
  <c r="H1637" i="5"/>
  <c r="K1637" i="5" s="1"/>
  <c r="I1636" i="5"/>
  <c r="J1635" i="5"/>
  <c r="K1635" i="5" s="1"/>
  <c r="M1635" i="5" s="1"/>
  <c r="I1635" i="5"/>
  <c r="H1635" i="5"/>
  <c r="I1634" i="5"/>
  <c r="J1634" i="5" s="1"/>
  <c r="H1634" i="5"/>
  <c r="I1633" i="5"/>
  <c r="J1633" i="5" s="1"/>
  <c r="H1633" i="5"/>
  <c r="J1632" i="5"/>
  <c r="K1632" i="5" s="1"/>
  <c r="M1632" i="5" s="1"/>
  <c r="I1632" i="5"/>
  <c r="H1632" i="5"/>
  <c r="I1631" i="5"/>
  <c r="J1631" i="5" s="1"/>
  <c r="H1631" i="5"/>
  <c r="J1630" i="5"/>
  <c r="K1630" i="5" s="1"/>
  <c r="M1630" i="5" s="1"/>
  <c r="I1630" i="5"/>
  <c r="H1630" i="5"/>
  <c r="I1629" i="5"/>
  <c r="J1629" i="5" s="1"/>
  <c r="H1629" i="5"/>
  <c r="J1628" i="5"/>
  <c r="K1628" i="5" s="1"/>
  <c r="M1628" i="5" s="1"/>
  <c r="I1628" i="5"/>
  <c r="H1628" i="5"/>
  <c r="I1627" i="5"/>
  <c r="J1627" i="5" s="1"/>
  <c r="H1627" i="5"/>
  <c r="J1626" i="5"/>
  <c r="K1626" i="5" s="1"/>
  <c r="M1626" i="5" s="1"/>
  <c r="I1626" i="5"/>
  <c r="H1626" i="5"/>
  <c r="I1625" i="5"/>
  <c r="J1625" i="5" s="1"/>
  <c r="H1625" i="5"/>
  <c r="J1624" i="5"/>
  <c r="K1624" i="5" s="1"/>
  <c r="M1624" i="5" s="1"/>
  <c r="I1624" i="5"/>
  <c r="H1624" i="5"/>
  <c r="I1623" i="5"/>
  <c r="J1623" i="5" s="1"/>
  <c r="H1623" i="5"/>
  <c r="J1622" i="5"/>
  <c r="K1622" i="5" s="1"/>
  <c r="M1622" i="5" s="1"/>
  <c r="I1622" i="5"/>
  <c r="H1622" i="5"/>
  <c r="I1621" i="5"/>
  <c r="J1621" i="5" s="1"/>
  <c r="H1621" i="5"/>
  <c r="J1620" i="5"/>
  <c r="K1620" i="5" s="1"/>
  <c r="M1620" i="5" s="1"/>
  <c r="I1620" i="5"/>
  <c r="H1620" i="5"/>
  <c r="I1619" i="5"/>
  <c r="J1619" i="5" s="1"/>
  <c r="H1619" i="5"/>
  <c r="J1618" i="5"/>
  <c r="K1618" i="5" s="1"/>
  <c r="M1618" i="5" s="1"/>
  <c r="I1618" i="5"/>
  <c r="H1618" i="5"/>
  <c r="I1617" i="5"/>
  <c r="J1617" i="5" s="1"/>
  <c r="H1617" i="5"/>
  <c r="J1616" i="5"/>
  <c r="K1616" i="5" s="1"/>
  <c r="M1616" i="5" s="1"/>
  <c r="I1616" i="5"/>
  <c r="H1616" i="5"/>
  <c r="I1615" i="5"/>
  <c r="J1615" i="5" s="1"/>
  <c r="H1615" i="5"/>
  <c r="J1614" i="5"/>
  <c r="K1614" i="5" s="1"/>
  <c r="M1614" i="5" s="1"/>
  <c r="I1614" i="5"/>
  <c r="H1614" i="5"/>
  <c r="I1613" i="5"/>
  <c r="J1613" i="5" s="1"/>
  <c r="H1613" i="5"/>
  <c r="J1612" i="5"/>
  <c r="K1612" i="5" s="1"/>
  <c r="M1612" i="5" s="1"/>
  <c r="I1612" i="5"/>
  <c r="H1612" i="5"/>
  <c r="I1611" i="5"/>
  <c r="J1611" i="5" s="1"/>
  <c r="H1611" i="5"/>
  <c r="J1610" i="5"/>
  <c r="K1610" i="5" s="1"/>
  <c r="M1610" i="5" s="1"/>
  <c r="I1610" i="5"/>
  <c r="H1610" i="5"/>
  <c r="I1609" i="5"/>
  <c r="J1609" i="5" s="1"/>
  <c r="H1609" i="5"/>
  <c r="J1608" i="5"/>
  <c r="K1608" i="5" s="1"/>
  <c r="M1608" i="5" s="1"/>
  <c r="I1608" i="5"/>
  <c r="H1608" i="5"/>
  <c r="I1607" i="5"/>
  <c r="J1607" i="5" s="1"/>
  <c r="H1607" i="5"/>
  <c r="J1606" i="5"/>
  <c r="K1606" i="5" s="1"/>
  <c r="M1606" i="5" s="1"/>
  <c r="I1606" i="5"/>
  <c r="H1606" i="5"/>
  <c r="I1605" i="5"/>
  <c r="J1605" i="5" s="1"/>
  <c r="H1605" i="5"/>
  <c r="J1604" i="5"/>
  <c r="K1604" i="5" s="1"/>
  <c r="M1604" i="5" s="1"/>
  <c r="I1604" i="5"/>
  <c r="H1604" i="5"/>
  <c r="I1603" i="5"/>
  <c r="J1603" i="5" s="1"/>
  <c r="H1603" i="5"/>
  <c r="J1602" i="5"/>
  <c r="K1602" i="5" s="1"/>
  <c r="M1602" i="5" s="1"/>
  <c r="I1602" i="5"/>
  <c r="H1602" i="5"/>
  <c r="I1601" i="5"/>
  <c r="J1601" i="5" s="1"/>
  <c r="H1601" i="5"/>
  <c r="J1600" i="5"/>
  <c r="K1600" i="5" s="1"/>
  <c r="M1600" i="5" s="1"/>
  <c r="I1600" i="5"/>
  <c r="H1600" i="5"/>
  <c r="I1599" i="5"/>
  <c r="J1599" i="5" s="1"/>
  <c r="H1599" i="5"/>
  <c r="J1598" i="5"/>
  <c r="K1598" i="5" s="1"/>
  <c r="M1598" i="5" s="1"/>
  <c r="I1598" i="5"/>
  <c r="H1598" i="5"/>
  <c r="I1597" i="5"/>
  <c r="J1597" i="5" s="1"/>
  <c r="H1597" i="5"/>
  <c r="J1596" i="5"/>
  <c r="K1596" i="5" s="1"/>
  <c r="M1596" i="5" s="1"/>
  <c r="I1596" i="5"/>
  <c r="H1596" i="5"/>
  <c r="I1595" i="5"/>
  <c r="J1595" i="5" s="1"/>
  <c r="H1595" i="5"/>
  <c r="J1594" i="5"/>
  <c r="K1594" i="5" s="1"/>
  <c r="M1594" i="5" s="1"/>
  <c r="I1594" i="5"/>
  <c r="H1594" i="5"/>
  <c r="I1593" i="5"/>
  <c r="J1593" i="5" s="1"/>
  <c r="H1593" i="5"/>
  <c r="J1592" i="5"/>
  <c r="K1592" i="5" s="1"/>
  <c r="M1592" i="5" s="1"/>
  <c r="I1592" i="5"/>
  <c r="H1592" i="5"/>
  <c r="I1591" i="5"/>
  <c r="J1591" i="5" s="1"/>
  <c r="H1591" i="5"/>
  <c r="J1590" i="5"/>
  <c r="K1590" i="5" s="1"/>
  <c r="M1590" i="5" s="1"/>
  <c r="I1590" i="5"/>
  <c r="H1590" i="5"/>
  <c r="I1589" i="5"/>
  <c r="J1589" i="5" s="1"/>
  <c r="H1589" i="5"/>
  <c r="J1588" i="5"/>
  <c r="K1588" i="5" s="1"/>
  <c r="M1588" i="5" s="1"/>
  <c r="I1588" i="5"/>
  <c r="H1588" i="5"/>
  <c r="I1587" i="5"/>
  <c r="J1587" i="5" s="1"/>
  <c r="H1587" i="5"/>
  <c r="J1586" i="5"/>
  <c r="K1586" i="5" s="1"/>
  <c r="M1586" i="5" s="1"/>
  <c r="I1586" i="5"/>
  <c r="H1586" i="5"/>
  <c r="I1585" i="5"/>
  <c r="J1585" i="5" s="1"/>
  <c r="H1585" i="5"/>
  <c r="J1584" i="5"/>
  <c r="K1584" i="5" s="1"/>
  <c r="M1584" i="5" s="1"/>
  <c r="I1584" i="5"/>
  <c r="H1584" i="5"/>
  <c r="I1583" i="5"/>
  <c r="J1583" i="5" s="1"/>
  <c r="H1583" i="5"/>
  <c r="J1582" i="5"/>
  <c r="K1582" i="5" s="1"/>
  <c r="M1582" i="5" s="1"/>
  <c r="I1582" i="5"/>
  <c r="H1582" i="5"/>
  <c r="I1581" i="5"/>
  <c r="J1581" i="5" s="1"/>
  <c r="H1581" i="5"/>
  <c r="J1580" i="5"/>
  <c r="K1580" i="5" s="1"/>
  <c r="M1580" i="5" s="1"/>
  <c r="I1580" i="5"/>
  <c r="H1580" i="5"/>
  <c r="J1579" i="5"/>
  <c r="H1579" i="5"/>
  <c r="K1579" i="5" s="1"/>
  <c r="M1579" i="5" s="1"/>
  <c r="I1578" i="5"/>
  <c r="K1577" i="5"/>
  <c r="M1577" i="5" s="1"/>
  <c r="I1577" i="5"/>
  <c r="J1577" i="5" s="1"/>
  <c r="H1577" i="5"/>
  <c r="I1576" i="5"/>
  <c r="I1575" i="5"/>
  <c r="J1575" i="5" s="1"/>
  <c r="K1575" i="5" s="1"/>
  <c r="M1575" i="5" s="1"/>
  <c r="H1575" i="5"/>
  <c r="I1574" i="5"/>
  <c r="K1573" i="5"/>
  <c r="M1573" i="5" s="1"/>
  <c r="I1573" i="5"/>
  <c r="J1573" i="5" s="1"/>
  <c r="H1573" i="5"/>
  <c r="I1572" i="5"/>
  <c r="I1571" i="5"/>
  <c r="J1571" i="5" s="1"/>
  <c r="K1571" i="5" s="1"/>
  <c r="M1571" i="5" s="1"/>
  <c r="H1571" i="5"/>
  <c r="I1570" i="5"/>
  <c r="K1569" i="5"/>
  <c r="M1569" i="5" s="1"/>
  <c r="I1569" i="5"/>
  <c r="J1569" i="5" s="1"/>
  <c r="H1569" i="5"/>
  <c r="I1568" i="5"/>
  <c r="I1567" i="5"/>
  <c r="J1567" i="5" s="1"/>
  <c r="K1567" i="5" s="1"/>
  <c r="M1567" i="5" s="1"/>
  <c r="H1567" i="5"/>
  <c r="I1566" i="5"/>
  <c r="K1565" i="5"/>
  <c r="M1565" i="5" s="1"/>
  <c r="I1565" i="5"/>
  <c r="J1565" i="5" s="1"/>
  <c r="H1565" i="5"/>
  <c r="I1564" i="5"/>
  <c r="I1563" i="5"/>
  <c r="J1563" i="5" s="1"/>
  <c r="K1563" i="5" s="1"/>
  <c r="M1563" i="5" s="1"/>
  <c r="H1563" i="5"/>
  <c r="I1562" i="5"/>
  <c r="K1561" i="5"/>
  <c r="M1561" i="5" s="1"/>
  <c r="I1561" i="5"/>
  <c r="J1561" i="5" s="1"/>
  <c r="H1561" i="5"/>
  <c r="I1560" i="5"/>
  <c r="I1559" i="5"/>
  <c r="J1559" i="5" s="1"/>
  <c r="K1559" i="5" s="1"/>
  <c r="M1559" i="5" s="1"/>
  <c r="H1559" i="5"/>
  <c r="I1558" i="5"/>
  <c r="I1557" i="5"/>
  <c r="J1556" i="5"/>
  <c r="I1556" i="5"/>
  <c r="H1556" i="5" s="1"/>
  <c r="K1556" i="5" s="1"/>
  <c r="M1556" i="5" s="1"/>
  <c r="K1555" i="5"/>
  <c r="M1555" i="5" s="1"/>
  <c r="I1555" i="5"/>
  <c r="J1555" i="5" s="1"/>
  <c r="H1555" i="5"/>
  <c r="I1554" i="5"/>
  <c r="H1554" i="5" s="1"/>
  <c r="I1553" i="5"/>
  <c r="J1553" i="5" s="1"/>
  <c r="J1552" i="5"/>
  <c r="K1552" i="5" s="1"/>
  <c r="M1552" i="5" s="1"/>
  <c r="I1552" i="5"/>
  <c r="H1552" i="5" s="1"/>
  <c r="I1551" i="5"/>
  <c r="I1550" i="5"/>
  <c r="J1550" i="5" s="1"/>
  <c r="I1549" i="5"/>
  <c r="I1548" i="5"/>
  <c r="J1548" i="5" s="1"/>
  <c r="I1547" i="5"/>
  <c r="I1546" i="5"/>
  <c r="J1546" i="5" s="1"/>
  <c r="I1545" i="5"/>
  <c r="I1544" i="5"/>
  <c r="J1544" i="5" s="1"/>
  <c r="I1543" i="5"/>
  <c r="I1542" i="5"/>
  <c r="J1542" i="5" s="1"/>
  <c r="I1541" i="5"/>
  <c r="I1540" i="5"/>
  <c r="J1540" i="5" s="1"/>
  <c r="I1539" i="5"/>
  <c r="I1538" i="5"/>
  <c r="J1538" i="5" s="1"/>
  <c r="I1537" i="5"/>
  <c r="I1536" i="5"/>
  <c r="J1536" i="5" s="1"/>
  <c r="I1535" i="5"/>
  <c r="I1534" i="5"/>
  <c r="J1534" i="5" s="1"/>
  <c r="I1533" i="5"/>
  <c r="I1532" i="5"/>
  <c r="J1532" i="5" s="1"/>
  <c r="I1531" i="5"/>
  <c r="I1530" i="5"/>
  <c r="J1530" i="5" s="1"/>
  <c r="I1529" i="5"/>
  <c r="I1528" i="5"/>
  <c r="J1528" i="5" s="1"/>
  <c r="I1527" i="5"/>
  <c r="I1526" i="5"/>
  <c r="J1526" i="5" s="1"/>
  <c r="I1525" i="5"/>
  <c r="I1524" i="5"/>
  <c r="J1524" i="5" s="1"/>
  <c r="I1523" i="5"/>
  <c r="J1522" i="5"/>
  <c r="J1521" i="5"/>
  <c r="I1520" i="5"/>
  <c r="I1519" i="5"/>
  <c r="J1519" i="5" s="1"/>
  <c r="I1518" i="5"/>
  <c r="I1517" i="5"/>
  <c r="J1517" i="5" s="1"/>
  <c r="I1516" i="5"/>
  <c r="I1515" i="5"/>
  <c r="J1515" i="5" s="1"/>
  <c r="I1514" i="5"/>
  <c r="I1513" i="5"/>
  <c r="J1513" i="5" s="1"/>
  <c r="I1512" i="5"/>
  <c r="I1511" i="5"/>
  <c r="J1511" i="5" s="1"/>
  <c r="I1510" i="5"/>
  <c r="I1509" i="5"/>
  <c r="J1509" i="5" s="1"/>
  <c r="I1508" i="5"/>
  <c r="I1507" i="5"/>
  <c r="J1507" i="5" s="1"/>
  <c r="I1506" i="5"/>
  <c r="I1505" i="5"/>
  <c r="J1505" i="5" s="1"/>
  <c r="I1504" i="5"/>
  <c r="I1503" i="5"/>
  <c r="J1503" i="5" s="1"/>
  <c r="I1502" i="5"/>
  <c r="I1501" i="5"/>
  <c r="J1501" i="5" s="1"/>
  <c r="I1500" i="5"/>
  <c r="I1499" i="5"/>
  <c r="J1499" i="5" s="1"/>
  <c r="I1498" i="5"/>
  <c r="I1497" i="5"/>
  <c r="J1497" i="5" s="1"/>
  <c r="I1496" i="5"/>
  <c r="I1495" i="5"/>
  <c r="J1495" i="5" s="1"/>
  <c r="I1494" i="5"/>
  <c r="I1493" i="5"/>
  <c r="J1493" i="5" s="1"/>
  <c r="I1492" i="5"/>
  <c r="I1491" i="5"/>
  <c r="J1491" i="5" s="1"/>
  <c r="I1490" i="5"/>
  <c r="I1489" i="5"/>
  <c r="J1489" i="5" s="1"/>
  <c r="I1488" i="5"/>
  <c r="J1487" i="5"/>
  <c r="J1486" i="5"/>
  <c r="I1486" i="5"/>
  <c r="H1486" i="5"/>
  <c r="K1486" i="5" s="1"/>
  <c r="M1486" i="5" s="1"/>
  <c r="J1485" i="5"/>
  <c r="I1485" i="5"/>
  <c r="H1485" i="5"/>
  <c r="K1485" i="5" s="1"/>
  <c r="M1485" i="5" s="1"/>
  <c r="M1484" i="5"/>
  <c r="J1484" i="5"/>
  <c r="I1484" i="5"/>
  <c r="H1484" i="5"/>
  <c r="K1484" i="5" s="1"/>
  <c r="J1483" i="5"/>
  <c r="I1483" i="5"/>
  <c r="H1483" i="5"/>
  <c r="K1483" i="5" s="1"/>
  <c r="M1483" i="5" s="1"/>
  <c r="J1482" i="5"/>
  <c r="I1482" i="5"/>
  <c r="H1482" i="5"/>
  <c r="K1482" i="5" s="1"/>
  <c r="M1482" i="5" s="1"/>
  <c r="J1481" i="5"/>
  <c r="I1481" i="5"/>
  <c r="H1481" i="5"/>
  <c r="M1480" i="5"/>
  <c r="J1480" i="5"/>
  <c r="I1480" i="5"/>
  <c r="H1480" i="5"/>
  <c r="K1480" i="5" s="1"/>
  <c r="J1479" i="5"/>
  <c r="I1479" i="5"/>
  <c r="H1479" i="5"/>
  <c r="J1478" i="5"/>
  <c r="I1478" i="5"/>
  <c r="H1478" i="5"/>
  <c r="K1478" i="5" s="1"/>
  <c r="M1478" i="5" s="1"/>
  <c r="J1477" i="5"/>
  <c r="I1477" i="5"/>
  <c r="H1477" i="5"/>
  <c r="K1477" i="5" s="1"/>
  <c r="M1477" i="5" s="1"/>
  <c r="M1476" i="5"/>
  <c r="J1476" i="5"/>
  <c r="I1476" i="5"/>
  <c r="H1476" i="5"/>
  <c r="K1476" i="5" s="1"/>
  <c r="J1475" i="5"/>
  <c r="I1475" i="5"/>
  <c r="H1475" i="5"/>
  <c r="K1475" i="5" s="1"/>
  <c r="M1475" i="5" s="1"/>
  <c r="J1474" i="5"/>
  <c r="I1474" i="5"/>
  <c r="H1474" i="5"/>
  <c r="K1474" i="5" s="1"/>
  <c r="M1474" i="5" s="1"/>
  <c r="J1473" i="5"/>
  <c r="I1473" i="5"/>
  <c r="H1473" i="5"/>
  <c r="M1472" i="5"/>
  <c r="J1472" i="5"/>
  <c r="I1472" i="5"/>
  <c r="H1472" i="5"/>
  <c r="K1472" i="5" s="1"/>
  <c r="J1471" i="5"/>
  <c r="I1471" i="5"/>
  <c r="H1471" i="5"/>
  <c r="J1470" i="5"/>
  <c r="I1470" i="5"/>
  <c r="H1470" i="5"/>
  <c r="K1470" i="5" s="1"/>
  <c r="M1470" i="5" s="1"/>
  <c r="J1469" i="5"/>
  <c r="I1469" i="5"/>
  <c r="H1469" i="5"/>
  <c r="K1469" i="5" s="1"/>
  <c r="M1469" i="5" s="1"/>
  <c r="M1468" i="5"/>
  <c r="J1468" i="5"/>
  <c r="I1468" i="5"/>
  <c r="H1468" i="5"/>
  <c r="K1468" i="5" s="1"/>
  <c r="J1467" i="5"/>
  <c r="I1467" i="5"/>
  <c r="H1467" i="5"/>
  <c r="K1467" i="5" s="1"/>
  <c r="M1467" i="5" s="1"/>
  <c r="J1466" i="5"/>
  <c r="I1466" i="5"/>
  <c r="H1466" i="5"/>
  <c r="K1466" i="5" s="1"/>
  <c r="M1466" i="5" s="1"/>
  <c r="J1465" i="5"/>
  <c r="I1465" i="5"/>
  <c r="H1465" i="5"/>
  <c r="M1464" i="5"/>
  <c r="J1464" i="5"/>
  <c r="I1464" i="5"/>
  <c r="H1464" i="5"/>
  <c r="K1464" i="5" s="1"/>
  <c r="J1463" i="5"/>
  <c r="I1463" i="5"/>
  <c r="H1463" i="5"/>
  <c r="J1462" i="5"/>
  <c r="I1462" i="5"/>
  <c r="H1462" i="5"/>
  <c r="K1462" i="5" s="1"/>
  <c r="M1462" i="5" s="1"/>
  <c r="J1461" i="5"/>
  <c r="I1461" i="5"/>
  <c r="H1461" i="5"/>
  <c r="K1461" i="5" s="1"/>
  <c r="M1461" i="5" s="1"/>
  <c r="M1460" i="5"/>
  <c r="J1460" i="5"/>
  <c r="I1460" i="5"/>
  <c r="H1460" i="5"/>
  <c r="K1460" i="5" s="1"/>
  <c r="J1459" i="5"/>
  <c r="I1459" i="5"/>
  <c r="H1459" i="5"/>
  <c r="K1459" i="5" s="1"/>
  <c r="M1459" i="5" s="1"/>
  <c r="J1458" i="5"/>
  <c r="I1458" i="5"/>
  <c r="H1458" i="5"/>
  <c r="K1458" i="5" s="1"/>
  <c r="M1458" i="5" s="1"/>
  <c r="J1457" i="5"/>
  <c r="I1457" i="5"/>
  <c r="H1457" i="5"/>
  <c r="M1456" i="5"/>
  <c r="J1456" i="5"/>
  <c r="I1456" i="5"/>
  <c r="H1456" i="5"/>
  <c r="K1456" i="5" s="1"/>
  <c r="J1455" i="5"/>
  <c r="I1455" i="5"/>
  <c r="H1455" i="5"/>
  <c r="J1454" i="5"/>
  <c r="I1454" i="5"/>
  <c r="H1454" i="5"/>
  <c r="K1454" i="5" s="1"/>
  <c r="M1454" i="5" s="1"/>
  <c r="J1453" i="5"/>
  <c r="I1453" i="5"/>
  <c r="H1453" i="5"/>
  <c r="K1453" i="5" s="1"/>
  <c r="M1453" i="5" s="1"/>
  <c r="M1452" i="5"/>
  <c r="J1452" i="5"/>
  <c r="I1452" i="5"/>
  <c r="H1452" i="5"/>
  <c r="K1452" i="5" s="1"/>
  <c r="J1451" i="5"/>
  <c r="I1451" i="5"/>
  <c r="H1451" i="5"/>
  <c r="K1451" i="5" s="1"/>
  <c r="M1451" i="5" s="1"/>
  <c r="J1450" i="5"/>
  <c r="I1450" i="5"/>
  <c r="H1450" i="5"/>
  <c r="K1450" i="5" s="1"/>
  <c r="M1450" i="5" s="1"/>
  <c r="J1449" i="5"/>
  <c r="I1449" i="5"/>
  <c r="H1449" i="5"/>
  <c r="M1448" i="5"/>
  <c r="J1448" i="5"/>
  <c r="I1448" i="5"/>
  <c r="H1448" i="5"/>
  <c r="K1448" i="5" s="1"/>
  <c r="J1447" i="5"/>
  <c r="I1447" i="5"/>
  <c r="H1447" i="5"/>
  <c r="J1446" i="5"/>
  <c r="I1446" i="5"/>
  <c r="H1446" i="5"/>
  <c r="K1446" i="5" s="1"/>
  <c r="M1446" i="5" s="1"/>
  <c r="J1445" i="5"/>
  <c r="I1445" i="5"/>
  <c r="H1445" i="5"/>
  <c r="K1445" i="5" s="1"/>
  <c r="M1445" i="5" s="1"/>
  <c r="M1444" i="5"/>
  <c r="J1444" i="5"/>
  <c r="I1444" i="5"/>
  <c r="H1444" i="5"/>
  <c r="K1444" i="5" s="1"/>
  <c r="J1443" i="5"/>
  <c r="I1443" i="5"/>
  <c r="H1443" i="5"/>
  <c r="K1443" i="5" s="1"/>
  <c r="M1443" i="5" s="1"/>
  <c r="J1442" i="5"/>
  <c r="I1442" i="5"/>
  <c r="H1442" i="5"/>
  <c r="K1442" i="5" s="1"/>
  <c r="M1442" i="5" s="1"/>
  <c r="J1441" i="5"/>
  <c r="I1441" i="5"/>
  <c r="H1441" i="5"/>
  <c r="M1440" i="5"/>
  <c r="J1440" i="5"/>
  <c r="I1440" i="5"/>
  <c r="H1440" i="5"/>
  <c r="K1440" i="5" s="1"/>
  <c r="J1439" i="5"/>
  <c r="I1439" i="5"/>
  <c r="H1439" i="5"/>
  <c r="J1438" i="5"/>
  <c r="I1438" i="5"/>
  <c r="H1438" i="5"/>
  <c r="K1438" i="5" s="1"/>
  <c r="M1438" i="5" s="1"/>
  <c r="J1437" i="5"/>
  <c r="I1437" i="5"/>
  <c r="H1437" i="5"/>
  <c r="K1437" i="5" s="1"/>
  <c r="M1437" i="5" s="1"/>
  <c r="M1436" i="5"/>
  <c r="J1436" i="5"/>
  <c r="I1436" i="5"/>
  <c r="H1436" i="5"/>
  <c r="K1436" i="5" s="1"/>
  <c r="J1435" i="5"/>
  <c r="I1435" i="5"/>
  <c r="H1435" i="5"/>
  <c r="K1435" i="5" s="1"/>
  <c r="M1435" i="5" s="1"/>
  <c r="J1434" i="5"/>
  <c r="I1434" i="5"/>
  <c r="H1434" i="5"/>
  <c r="K1434" i="5" s="1"/>
  <c r="M1434" i="5" s="1"/>
  <c r="J1433" i="5"/>
  <c r="I1433" i="5"/>
  <c r="H1433" i="5"/>
  <c r="M1432" i="5"/>
  <c r="J1432" i="5"/>
  <c r="I1432" i="5"/>
  <c r="H1432" i="5"/>
  <c r="K1432" i="5" s="1"/>
  <c r="J1431" i="5"/>
  <c r="I1431" i="5"/>
  <c r="H1431" i="5"/>
  <c r="J1430" i="5"/>
  <c r="I1430" i="5"/>
  <c r="H1430" i="5"/>
  <c r="K1430" i="5" s="1"/>
  <c r="M1430" i="5" s="1"/>
  <c r="J1429" i="5"/>
  <c r="I1429" i="5"/>
  <c r="H1429" i="5"/>
  <c r="K1429" i="5" s="1"/>
  <c r="M1429" i="5" s="1"/>
  <c r="M1428" i="5"/>
  <c r="J1428" i="5"/>
  <c r="I1428" i="5"/>
  <c r="H1428" i="5"/>
  <c r="K1428" i="5" s="1"/>
  <c r="J1427" i="5"/>
  <c r="I1427" i="5"/>
  <c r="H1427" i="5"/>
  <c r="K1427" i="5" s="1"/>
  <c r="M1427" i="5" s="1"/>
  <c r="J1426" i="5"/>
  <c r="I1426" i="5"/>
  <c r="H1426" i="5"/>
  <c r="K1426" i="5" s="1"/>
  <c r="M1426" i="5" s="1"/>
  <c r="J1425" i="5"/>
  <c r="I1425" i="5"/>
  <c r="H1425" i="5"/>
  <c r="M1424" i="5"/>
  <c r="J1424" i="5"/>
  <c r="I1424" i="5"/>
  <c r="H1424" i="5"/>
  <c r="K1424" i="5" s="1"/>
  <c r="J1423" i="5"/>
  <c r="I1423" i="5"/>
  <c r="H1423" i="5"/>
  <c r="J1422" i="5"/>
  <c r="I1422" i="5"/>
  <c r="H1422" i="5"/>
  <c r="K1422" i="5" s="1"/>
  <c r="M1422" i="5" s="1"/>
  <c r="J1421" i="5"/>
  <c r="I1421" i="5"/>
  <c r="H1421" i="5"/>
  <c r="K1421" i="5" s="1"/>
  <c r="M1421" i="5" s="1"/>
  <c r="M1420" i="5"/>
  <c r="J1420" i="5"/>
  <c r="I1420" i="5"/>
  <c r="H1420" i="5"/>
  <c r="K1420" i="5" s="1"/>
  <c r="J1419" i="5"/>
  <c r="I1419" i="5"/>
  <c r="H1419" i="5"/>
  <c r="K1419" i="5" s="1"/>
  <c r="M1419" i="5" s="1"/>
  <c r="J1418" i="5"/>
  <c r="I1418" i="5"/>
  <c r="H1418" i="5"/>
  <c r="K1418" i="5" s="1"/>
  <c r="M1418" i="5" s="1"/>
  <c r="J1417" i="5"/>
  <c r="I1417" i="5"/>
  <c r="H1417" i="5"/>
  <c r="M1416" i="5"/>
  <c r="J1416" i="5"/>
  <c r="I1416" i="5"/>
  <c r="H1416" i="5"/>
  <c r="K1416" i="5" s="1"/>
  <c r="J1415" i="5"/>
  <c r="I1415" i="5"/>
  <c r="H1415" i="5"/>
  <c r="J1414" i="5"/>
  <c r="I1414" i="5"/>
  <c r="H1414" i="5"/>
  <c r="K1414" i="5" s="1"/>
  <c r="M1414" i="5" s="1"/>
  <c r="J1413" i="5"/>
  <c r="I1413" i="5"/>
  <c r="H1413" i="5"/>
  <c r="K1413" i="5" s="1"/>
  <c r="M1413" i="5" s="1"/>
  <c r="M1412" i="5"/>
  <c r="J1412" i="5"/>
  <c r="I1412" i="5"/>
  <c r="H1412" i="5"/>
  <c r="K1412" i="5" s="1"/>
  <c r="J1411" i="5"/>
  <c r="I1411" i="5"/>
  <c r="H1411" i="5"/>
  <c r="K1411" i="5" s="1"/>
  <c r="M1411" i="5" s="1"/>
  <c r="J1410" i="5"/>
  <c r="I1410" i="5"/>
  <c r="H1410" i="5"/>
  <c r="K1410" i="5" s="1"/>
  <c r="M1410" i="5" s="1"/>
  <c r="J1409" i="5"/>
  <c r="I1409" i="5"/>
  <c r="H1409" i="5"/>
  <c r="M1408" i="5"/>
  <c r="J1408" i="5"/>
  <c r="I1408" i="5"/>
  <c r="H1408" i="5"/>
  <c r="K1408" i="5" s="1"/>
  <c r="J1407" i="5"/>
  <c r="I1407" i="5"/>
  <c r="H1407" i="5"/>
  <c r="J1406" i="5"/>
  <c r="I1406" i="5"/>
  <c r="H1406" i="5"/>
  <c r="K1406" i="5" s="1"/>
  <c r="M1406" i="5" s="1"/>
  <c r="J1405" i="5"/>
  <c r="I1405" i="5"/>
  <c r="H1405" i="5"/>
  <c r="K1405" i="5" s="1"/>
  <c r="M1405" i="5" s="1"/>
  <c r="M1404" i="5"/>
  <c r="J1404" i="5"/>
  <c r="I1404" i="5"/>
  <c r="H1404" i="5"/>
  <c r="K1404" i="5" s="1"/>
  <c r="J1403" i="5"/>
  <c r="I1403" i="5"/>
  <c r="H1403" i="5"/>
  <c r="K1403" i="5" s="1"/>
  <c r="M1403" i="5" s="1"/>
  <c r="J1402" i="5"/>
  <c r="I1402" i="5"/>
  <c r="H1402" i="5"/>
  <c r="K1402" i="5" s="1"/>
  <c r="M1402" i="5" s="1"/>
  <c r="J1401" i="5"/>
  <c r="I1401" i="5"/>
  <c r="H1401" i="5"/>
  <c r="M1400" i="5"/>
  <c r="J1400" i="5"/>
  <c r="I1400" i="5"/>
  <c r="H1400" i="5"/>
  <c r="K1400" i="5" s="1"/>
  <c r="J1399" i="5"/>
  <c r="I1399" i="5"/>
  <c r="H1399" i="5"/>
  <c r="J1398" i="5"/>
  <c r="I1398" i="5"/>
  <c r="H1398" i="5"/>
  <c r="K1398" i="5" s="1"/>
  <c r="M1398" i="5" s="1"/>
  <c r="J1397" i="5"/>
  <c r="I1397" i="5"/>
  <c r="H1397" i="5"/>
  <c r="K1397" i="5" s="1"/>
  <c r="M1397" i="5" s="1"/>
  <c r="M1396" i="5"/>
  <c r="J1396" i="5"/>
  <c r="I1396" i="5"/>
  <c r="H1396" i="5"/>
  <c r="K1396" i="5" s="1"/>
  <c r="J1395" i="5"/>
  <c r="I1395" i="5"/>
  <c r="H1395" i="5"/>
  <c r="K1395" i="5" s="1"/>
  <c r="M1395" i="5" s="1"/>
  <c r="J1394" i="5"/>
  <c r="I1394" i="5"/>
  <c r="H1394" i="5"/>
  <c r="K1394" i="5" s="1"/>
  <c r="M1394" i="5" s="1"/>
  <c r="J1393" i="5"/>
  <c r="I1393" i="5"/>
  <c r="H1393" i="5"/>
  <c r="M1392" i="5"/>
  <c r="J1392" i="5"/>
  <c r="I1392" i="5"/>
  <c r="H1392" i="5"/>
  <c r="K1392" i="5" s="1"/>
  <c r="J1391" i="5"/>
  <c r="I1391" i="5"/>
  <c r="H1391" i="5"/>
  <c r="J1390" i="5"/>
  <c r="I1390" i="5"/>
  <c r="H1390" i="5"/>
  <c r="K1390" i="5" s="1"/>
  <c r="M1390" i="5" s="1"/>
  <c r="J1389" i="5"/>
  <c r="I1389" i="5"/>
  <c r="H1389" i="5"/>
  <c r="K1389" i="5" s="1"/>
  <c r="M1389" i="5" s="1"/>
  <c r="M1388" i="5"/>
  <c r="J1388" i="5"/>
  <c r="I1388" i="5"/>
  <c r="H1388" i="5"/>
  <c r="K1388" i="5" s="1"/>
  <c r="J1387" i="5"/>
  <c r="I1387" i="5"/>
  <c r="H1387" i="5"/>
  <c r="K1387" i="5" s="1"/>
  <c r="M1387" i="5" s="1"/>
  <c r="J1386" i="5"/>
  <c r="I1386" i="5"/>
  <c r="H1386" i="5"/>
  <c r="K1386" i="5" s="1"/>
  <c r="M1386" i="5" s="1"/>
  <c r="J1385" i="5"/>
  <c r="I1385" i="5"/>
  <c r="H1385" i="5"/>
  <c r="M1384" i="5"/>
  <c r="J1384" i="5"/>
  <c r="I1384" i="5"/>
  <c r="H1384" i="5"/>
  <c r="K1384" i="5" s="1"/>
  <c r="J1383" i="5"/>
  <c r="I1383" i="5"/>
  <c r="H1383" i="5"/>
  <c r="J1382" i="5"/>
  <c r="I1382" i="5"/>
  <c r="H1382" i="5"/>
  <c r="K1382" i="5" s="1"/>
  <c r="M1382" i="5" s="1"/>
  <c r="J1381" i="5"/>
  <c r="I1381" i="5"/>
  <c r="H1381" i="5"/>
  <c r="K1381" i="5" s="1"/>
  <c r="M1381" i="5" s="1"/>
  <c r="M1380" i="5"/>
  <c r="J1380" i="5"/>
  <c r="I1380" i="5"/>
  <c r="H1380" i="5"/>
  <c r="K1380" i="5" s="1"/>
  <c r="J1379" i="5"/>
  <c r="I1379" i="5"/>
  <c r="H1379" i="5"/>
  <c r="K1379" i="5" s="1"/>
  <c r="M1379" i="5" s="1"/>
  <c r="J1378" i="5"/>
  <c r="I1378" i="5"/>
  <c r="H1378" i="5"/>
  <c r="K1378" i="5" s="1"/>
  <c r="M1378" i="5" s="1"/>
  <c r="J1377" i="5"/>
  <c r="I1377" i="5"/>
  <c r="H1377" i="5"/>
  <c r="M1376" i="5"/>
  <c r="J1376" i="5"/>
  <c r="I1376" i="5"/>
  <c r="H1376" i="5"/>
  <c r="K1376" i="5" s="1"/>
  <c r="J1375" i="5"/>
  <c r="I1375" i="5"/>
  <c r="H1375" i="5"/>
  <c r="J1374" i="5"/>
  <c r="I1374" i="5"/>
  <c r="H1374" i="5"/>
  <c r="K1374" i="5" s="1"/>
  <c r="M1374" i="5" s="1"/>
  <c r="J1373" i="5"/>
  <c r="I1373" i="5"/>
  <c r="H1373" i="5"/>
  <c r="K1373" i="5" s="1"/>
  <c r="M1373" i="5" s="1"/>
  <c r="M1372" i="5"/>
  <c r="J1372" i="5"/>
  <c r="I1372" i="5"/>
  <c r="H1372" i="5"/>
  <c r="K1372" i="5" s="1"/>
  <c r="J1371" i="5"/>
  <c r="I1371" i="5"/>
  <c r="H1371" i="5"/>
  <c r="K1371" i="5" s="1"/>
  <c r="M1371" i="5" s="1"/>
  <c r="J1370" i="5"/>
  <c r="I1370" i="5"/>
  <c r="H1370" i="5"/>
  <c r="K1370" i="5" s="1"/>
  <c r="M1370" i="5" s="1"/>
  <c r="J1369" i="5"/>
  <c r="I1369" i="5"/>
  <c r="H1369" i="5"/>
  <c r="M1368" i="5"/>
  <c r="J1368" i="5"/>
  <c r="I1368" i="5"/>
  <c r="H1368" i="5"/>
  <c r="K1368" i="5" s="1"/>
  <c r="J1367" i="5"/>
  <c r="I1367" i="5"/>
  <c r="H1367" i="5"/>
  <c r="J1366" i="5"/>
  <c r="I1366" i="5"/>
  <c r="H1366" i="5"/>
  <c r="K1366" i="5" s="1"/>
  <c r="M1366" i="5" s="1"/>
  <c r="J1365" i="5"/>
  <c r="I1365" i="5"/>
  <c r="H1365" i="5"/>
  <c r="K1365" i="5" s="1"/>
  <c r="M1365" i="5" s="1"/>
  <c r="M1364" i="5"/>
  <c r="J1364" i="5"/>
  <c r="I1364" i="5"/>
  <c r="H1364" i="5"/>
  <c r="K1364" i="5" s="1"/>
  <c r="J1363" i="5"/>
  <c r="I1363" i="5"/>
  <c r="H1363" i="5"/>
  <c r="K1363" i="5" s="1"/>
  <c r="M1363" i="5" s="1"/>
  <c r="J1362" i="5"/>
  <c r="I1362" i="5"/>
  <c r="H1362" i="5"/>
  <c r="K1362" i="5" s="1"/>
  <c r="M1362" i="5" s="1"/>
  <c r="J1361" i="5"/>
  <c r="I1361" i="5"/>
  <c r="H1361" i="5"/>
  <c r="M1360" i="5"/>
  <c r="J1360" i="5"/>
  <c r="I1360" i="5"/>
  <c r="H1360" i="5"/>
  <c r="K1360" i="5" s="1"/>
  <c r="J1359" i="5"/>
  <c r="I1359" i="5"/>
  <c r="H1359" i="5"/>
  <c r="J1358" i="5"/>
  <c r="I1358" i="5"/>
  <c r="H1358" i="5"/>
  <c r="K1358" i="5" s="1"/>
  <c r="M1358" i="5" s="1"/>
  <c r="J1357" i="5"/>
  <c r="I1357" i="5"/>
  <c r="H1357" i="5"/>
  <c r="K1357" i="5" s="1"/>
  <c r="M1357" i="5" s="1"/>
  <c r="M1356" i="5"/>
  <c r="J1356" i="5"/>
  <c r="I1356" i="5"/>
  <c r="H1356" i="5"/>
  <c r="K1356" i="5" s="1"/>
  <c r="J1355" i="5"/>
  <c r="I1355" i="5"/>
  <c r="H1355" i="5"/>
  <c r="K1355" i="5" s="1"/>
  <c r="M1355" i="5" s="1"/>
  <c r="J1354" i="5"/>
  <c r="I1354" i="5"/>
  <c r="H1354" i="5"/>
  <c r="K1354" i="5" s="1"/>
  <c r="M1354" i="5" s="1"/>
  <c r="J1353" i="5"/>
  <c r="I1353" i="5"/>
  <c r="H1353" i="5"/>
  <c r="M1352" i="5"/>
  <c r="J1352" i="5"/>
  <c r="I1352" i="5"/>
  <c r="H1352" i="5"/>
  <c r="K1352" i="5" s="1"/>
  <c r="J1351" i="5"/>
  <c r="I1351" i="5"/>
  <c r="H1351" i="5"/>
  <c r="J1350" i="5"/>
  <c r="I1350" i="5"/>
  <c r="H1350" i="5"/>
  <c r="K1350" i="5" s="1"/>
  <c r="M1350" i="5" s="1"/>
  <c r="J1349" i="5"/>
  <c r="I1349" i="5"/>
  <c r="H1349" i="5"/>
  <c r="K1349" i="5" s="1"/>
  <c r="M1349" i="5" s="1"/>
  <c r="M1348" i="5"/>
  <c r="J1348" i="5"/>
  <c r="I1348" i="5"/>
  <c r="H1348" i="5"/>
  <c r="K1348" i="5" s="1"/>
  <c r="M1347" i="5"/>
  <c r="J1347" i="5"/>
  <c r="I1347" i="5"/>
  <c r="H1347" i="5"/>
  <c r="K1347" i="5" s="1"/>
  <c r="M1346" i="5"/>
  <c r="J1346" i="5"/>
  <c r="I1346" i="5"/>
  <c r="H1346" i="5"/>
  <c r="K1346" i="5" s="1"/>
  <c r="M1345" i="5"/>
  <c r="J1345" i="5"/>
  <c r="I1345" i="5"/>
  <c r="H1345" i="5"/>
  <c r="K1345" i="5" s="1"/>
  <c r="M1344" i="5"/>
  <c r="J1344" i="5"/>
  <c r="I1344" i="5"/>
  <c r="H1344" i="5"/>
  <c r="K1344" i="5" s="1"/>
  <c r="M1343" i="5"/>
  <c r="J1343" i="5"/>
  <c r="I1343" i="5"/>
  <c r="H1343" i="5"/>
  <c r="K1343" i="5" s="1"/>
  <c r="M1342" i="5"/>
  <c r="J1342" i="5"/>
  <c r="I1342" i="5"/>
  <c r="H1342" i="5"/>
  <c r="K1342" i="5" s="1"/>
  <c r="M1341" i="5"/>
  <c r="J1341" i="5"/>
  <c r="I1341" i="5"/>
  <c r="H1341" i="5"/>
  <c r="K1341" i="5" s="1"/>
  <c r="M1340" i="5"/>
  <c r="J1340" i="5"/>
  <c r="I1340" i="5"/>
  <c r="H1340" i="5"/>
  <c r="K1340" i="5" s="1"/>
  <c r="M1339" i="5"/>
  <c r="J1339" i="5"/>
  <c r="I1339" i="5"/>
  <c r="H1339" i="5"/>
  <c r="K1339" i="5" s="1"/>
  <c r="M1338" i="5"/>
  <c r="J1338" i="5"/>
  <c r="I1338" i="5"/>
  <c r="H1338" i="5"/>
  <c r="K1338" i="5" s="1"/>
  <c r="M1337" i="5"/>
  <c r="J1337" i="5"/>
  <c r="I1337" i="5"/>
  <c r="H1337" i="5"/>
  <c r="K1337" i="5" s="1"/>
  <c r="M1336" i="5"/>
  <c r="J1336" i="5"/>
  <c r="I1336" i="5"/>
  <c r="H1336" i="5"/>
  <c r="K1336" i="5" s="1"/>
  <c r="M1335" i="5"/>
  <c r="J1335" i="5"/>
  <c r="I1335" i="5"/>
  <c r="H1335" i="5"/>
  <c r="K1335" i="5" s="1"/>
  <c r="M1334" i="5"/>
  <c r="J1334" i="5"/>
  <c r="I1334" i="5"/>
  <c r="H1334" i="5"/>
  <c r="K1334" i="5" s="1"/>
  <c r="M1333" i="5"/>
  <c r="J1333" i="5"/>
  <c r="I1333" i="5"/>
  <c r="H1333" i="5"/>
  <c r="K1333" i="5" s="1"/>
  <c r="M1332" i="5"/>
  <c r="J1332" i="5"/>
  <c r="I1332" i="5"/>
  <c r="H1332" i="5"/>
  <c r="K1332" i="5" s="1"/>
  <c r="M1331" i="5"/>
  <c r="J1331" i="5"/>
  <c r="I1331" i="5"/>
  <c r="H1331" i="5"/>
  <c r="K1331" i="5" s="1"/>
  <c r="M1330" i="5"/>
  <c r="J1330" i="5"/>
  <c r="I1330" i="5"/>
  <c r="H1330" i="5"/>
  <c r="K1330" i="5" s="1"/>
  <c r="M1329" i="5"/>
  <c r="J1329" i="5"/>
  <c r="I1329" i="5"/>
  <c r="H1329" i="5"/>
  <c r="K1329" i="5" s="1"/>
  <c r="M1328" i="5"/>
  <c r="J1328" i="5"/>
  <c r="I1328" i="5"/>
  <c r="H1328" i="5"/>
  <c r="K1328" i="5" s="1"/>
  <c r="M1327" i="5"/>
  <c r="J1327" i="5"/>
  <c r="I1327" i="5"/>
  <c r="H1327" i="5"/>
  <c r="K1327" i="5" s="1"/>
  <c r="M1326" i="5"/>
  <c r="J1326" i="5"/>
  <c r="I1326" i="5"/>
  <c r="H1326" i="5"/>
  <c r="K1326" i="5" s="1"/>
  <c r="M1325" i="5"/>
  <c r="J1325" i="5"/>
  <c r="I1325" i="5"/>
  <c r="H1325" i="5"/>
  <c r="K1325" i="5" s="1"/>
  <c r="M1324" i="5"/>
  <c r="J1324" i="5"/>
  <c r="I1324" i="5"/>
  <c r="H1324" i="5"/>
  <c r="K1324" i="5" s="1"/>
  <c r="M1323" i="5"/>
  <c r="J1323" i="5"/>
  <c r="I1323" i="5"/>
  <c r="H1323" i="5"/>
  <c r="K1323" i="5" s="1"/>
  <c r="M1322" i="5"/>
  <c r="J1322" i="5"/>
  <c r="I1322" i="5"/>
  <c r="H1322" i="5"/>
  <c r="K1322" i="5" s="1"/>
  <c r="M1321" i="5"/>
  <c r="J1321" i="5"/>
  <c r="I1321" i="5"/>
  <c r="H1321" i="5"/>
  <c r="K1321" i="5" s="1"/>
  <c r="M1320" i="5"/>
  <c r="J1320" i="5"/>
  <c r="I1320" i="5"/>
  <c r="H1320" i="5"/>
  <c r="K1320" i="5" s="1"/>
  <c r="M1319" i="5"/>
  <c r="J1319" i="5"/>
  <c r="I1319" i="5"/>
  <c r="H1319" i="5"/>
  <c r="K1319" i="5" s="1"/>
  <c r="M1318" i="5"/>
  <c r="J1318" i="5"/>
  <c r="I1318" i="5"/>
  <c r="H1318" i="5"/>
  <c r="K1318" i="5" s="1"/>
  <c r="M1317" i="5"/>
  <c r="J1317" i="5"/>
  <c r="I1317" i="5"/>
  <c r="H1317" i="5"/>
  <c r="K1317" i="5" s="1"/>
  <c r="M1316" i="5"/>
  <c r="J1316" i="5"/>
  <c r="I1316" i="5"/>
  <c r="H1316" i="5"/>
  <c r="K1316" i="5" s="1"/>
  <c r="M1315" i="5"/>
  <c r="J1315" i="5"/>
  <c r="I1315" i="5"/>
  <c r="H1315" i="5"/>
  <c r="K1315" i="5" s="1"/>
  <c r="M1314" i="5"/>
  <c r="J1314" i="5"/>
  <c r="I1314" i="5"/>
  <c r="H1314" i="5"/>
  <c r="K1314" i="5" s="1"/>
  <c r="M1313" i="5"/>
  <c r="J1313" i="5"/>
  <c r="I1313" i="5"/>
  <c r="H1313" i="5"/>
  <c r="K1313" i="5" s="1"/>
  <c r="M1312" i="5"/>
  <c r="J1312" i="5"/>
  <c r="I1312" i="5"/>
  <c r="H1312" i="5"/>
  <c r="K1312" i="5" s="1"/>
  <c r="M1311" i="5"/>
  <c r="J1311" i="5"/>
  <c r="I1311" i="5"/>
  <c r="H1311" i="5"/>
  <c r="K1311" i="5" s="1"/>
  <c r="M1310" i="5"/>
  <c r="J1310" i="5"/>
  <c r="I1310" i="5"/>
  <c r="H1310" i="5"/>
  <c r="K1310" i="5" s="1"/>
  <c r="M1309" i="5"/>
  <c r="J1309" i="5"/>
  <c r="I1309" i="5"/>
  <c r="H1309" i="5"/>
  <c r="K1309" i="5" s="1"/>
  <c r="M1308" i="5"/>
  <c r="J1308" i="5"/>
  <c r="I1308" i="5"/>
  <c r="H1308" i="5"/>
  <c r="K1308" i="5" s="1"/>
  <c r="M1307" i="5"/>
  <c r="J1307" i="5"/>
  <c r="I1307" i="5"/>
  <c r="H1307" i="5"/>
  <c r="K1307" i="5" s="1"/>
  <c r="M1306" i="5"/>
  <c r="J1306" i="5"/>
  <c r="I1306" i="5"/>
  <c r="H1306" i="5"/>
  <c r="K1306" i="5" s="1"/>
  <c r="M1305" i="5"/>
  <c r="J1305" i="5"/>
  <c r="I1305" i="5"/>
  <c r="H1305" i="5"/>
  <c r="K1305" i="5" s="1"/>
  <c r="M1304" i="5"/>
  <c r="J1304" i="5"/>
  <c r="I1304" i="5"/>
  <c r="H1304" i="5"/>
  <c r="K1304" i="5" s="1"/>
  <c r="M1303" i="5"/>
  <c r="J1303" i="5"/>
  <c r="I1303" i="5"/>
  <c r="H1303" i="5"/>
  <c r="K1303" i="5" s="1"/>
  <c r="M1302" i="5"/>
  <c r="J1302" i="5"/>
  <c r="I1302" i="5"/>
  <c r="H1302" i="5"/>
  <c r="K1302" i="5" s="1"/>
  <c r="M1301" i="5"/>
  <c r="J1301" i="5"/>
  <c r="I1301" i="5"/>
  <c r="H1301" i="5"/>
  <c r="K1301" i="5" s="1"/>
  <c r="M1300" i="5"/>
  <c r="J1300" i="5"/>
  <c r="I1300" i="5"/>
  <c r="H1300" i="5"/>
  <c r="K1300" i="5" s="1"/>
  <c r="M1299" i="5"/>
  <c r="J1299" i="5"/>
  <c r="I1299" i="5"/>
  <c r="H1299" i="5"/>
  <c r="K1299" i="5" s="1"/>
  <c r="M1298" i="5"/>
  <c r="J1298" i="5"/>
  <c r="I1298" i="5"/>
  <c r="H1298" i="5"/>
  <c r="K1298" i="5" s="1"/>
  <c r="M1297" i="5"/>
  <c r="J1297" i="5"/>
  <c r="I1297" i="5"/>
  <c r="H1297" i="5"/>
  <c r="K1297" i="5" s="1"/>
  <c r="M1296" i="5"/>
  <c r="J1296" i="5"/>
  <c r="I1296" i="5"/>
  <c r="H1296" i="5"/>
  <c r="K1296" i="5" s="1"/>
  <c r="M1295" i="5"/>
  <c r="J1295" i="5"/>
  <c r="I1295" i="5"/>
  <c r="H1295" i="5"/>
  <c r="K1295" i="5" s="1"/>
  <c r="M1294" i="5"/>
  <c r="J1294" i="5"/>
  <c r="I1294" i="5"/>
  <c r="H1294" i="5"/>
  <c r="K1294" i="5" s="1"/>
  <c r="M1293" i="5"/>
  <c r="J1293" i="5"/>
  <c r="I1293" i="5"/>
  <c r="H1293" i="5"/>
  <c r="K1293" i="5" s="1"/>
  <c r="M1292" i="5"/>
  <c r="J1292" i="5"/>
  <c r="I1292" i="5"/>
  <c r="H1292" i="5"/>
  <c r="K1292" i="5" s="1"/>
  <c r="M1291" i="5"/>
  <c r="J1291" i="5"/>
  <c r="I1291" i="5"/>
  <c r="H1291" i="5"/>
  <c r="K1291" i="5" s="1"/>
  <c r="M1290" i="5"/>
  <c r="J1290" i="5"/>
  <c r="I1290" i="5"/>
  <c r="H1290" i="5"/>
  <c r="K1290" i="5" s="1"/>
  <c r="M1289" i="5"/>
  <c r="J1289" i="5"/>
  <c r="I1289" i="5"/>
  <c r="H1289" i="5"/>
  <c r="K1289" i="5" s="1"/>
  <c r="M1288" i="5"/>
  <c r="J1288" i="5"/>
  <c r="I1288" i="5"/>
  <c r="H1288" i="5"/>
  <c r="K1288" i="5" s="1"/>
  <c r="M1287" i="5"/>
  <c r="J1287" i="5"/>
  <c r="I1287" i="5"/>
  <c r="H1287" i="5"/>
  <c r="K1287" i="5" s="1"/>
  <c r="M1286" i="5"/>
  <c r="J1286" i="5"/>
  <c r="I1286" i="5"/>
  <c r="H1286" i="5"/>
  <c r="K1286" i="5" s="1"/>
  <c r="M1285" i="5"/>
  <c r="J1285" i="5"/>
  <c r="I1285" i="5"/>
  <c r="H1285" i="5"/>
  <c r="K1285" i="5" s="1"/>
  <c r="J1284" i="5"/>
  <c r="J1283" i="5"/>
  <c r="J1282" i="5"/>
  <c r="I1282" i="5"/>
  <c r="H1282" i="5"/>
  <c r="K1282" i="5" s="1"/>
  <c r="M1282" i="5" s="1"/>
  <c r="J1281" i="5"/>
  <c r="I1281" i="5"/>
  <c r="H1281" i="5"/>
  <c r="M1280" i="5"/>
  <c r="J1280" i="5"/>
  <c r="I1280" i="5"/>
  <c r="H1280" i="5"/>
  <c r="K1280" i="5" s="1"/>
  <c r="J1279" i="5"/>
  <c r="I1279" i="5"/>
  <c r="H1279" i="5"/>
  <c r="J1278" i="5"/>
  <c r="I1278" i="5"/>
  <c r="H1278" i="5"/>
  <c r="K1278" i="5" s="1"/>
  <c r="M1278" i="5" s="1"/>
  <c r="J1277" i="5"/>
  <c r="J1276" i="5"/>
  <c r="J1275" i="5"/>
  <c r="I1275" i="5"/>
  <c r="H1275" i="5"/>
  <c r="K1275" i="5" s="1"/>
  <c r="M1275" i="5" s="1"/>
  <c r="J1274" i="5"/>
  <c r="I1274" i="5"/>
  <c r="H1274" i="5"/>
  <c r="M1273" i="5"/>
  <c r="J1273" i="5"/>
  <c r="I1273" i="5"/>
  <c r="H1273" i="5"/>
  <c r="K1273" i="5" s="1"/>
  <c r="J1272" i="5"/>
  <c r="I1272" i="5"/>
  <c r="H1272" i="5"/>
  <c r="J1271" i="5"/>
  <c r="I1270" i="5"/>
  <c r="I1269" i="5"/>
  <c r="J1269" i="5" s="1"/>
  <c r="I1268" i="5"/>
  <c r="I1267" i="5"/>
  <c r="J1267" i="5" s="1"/>
  <c r="J1266" i="5"/>
  <c r="J1265" i="5"/>
  <c r="I1265" i="5"/>
  <c r="H1265" i="5"/>
  <c r="M1264" i="5"/>
  <c r="J1264" i="5"/>
  <c r="I1264" i="5"/>
  <c r="H1264" i="5"/>
  <c r="K1264" i="5" s="1"/>
  <c r="J1263" i="5"/>
  <c r="I1262" i="5"/>
  <c r="J1262" i="5" s="1"/>
  <c r="I1261" i="5"/>
  <c r="I1260" i="5"/>
  <c r="J1260" i="5" s="1"/>
  <c r="I1259" i="5"/>
  <c r="I1258" i="5"/>
  <c r="J1258" i="5" s="1"/>
  <c r="I1257" i="5"/>
  <c r="I1256" i="5"/>
  <c r="J1256" i="5" s="1"/>
  <c r="J1255" i="5"/>
  <c r="J1254" i="5"/>
  <c r="I1254" i="5"/>
  <c r="H1254" i="5"/>
  <c r="M1253" i="5"/>
  <c r="J1253" i="5"/>
  <c r="I1253" i="5"/>
  <c r="H1253" i="5"/>
  <c r="K1253" i="5" s="1"/>
  <c r="J1252" i="5"/>
  <c r="I1252" i="5"/>
  <c r="H1252" i="5"/>
  <c r="J1251" i="5"/>
  <c r="I1251" i="5"/>
  <c r="H1251" i="5"/>
  <c r="K1251" i="5" s="1"/>
  <c r="M1251" i="5" s="1"/>
  <c r="J1250" i="5"/>
  <c r="I1250" i="5"/>
  <c r="H1250" i="5"/>
  <c r="K1250" i="5" s="1"/>
  <c r="M1250" i="5" s="1"/>
  <c r="J1249" i="5"/>
  <c r="I1249" i="5"/>
  <c r="H1249" i="5"/>
  <c r="K1249" i="5" s="1"/>
  <c r="M1249" i="5" s="1"/>
  <c r="J1248" i="5"/>
  <c r="I1248" i="5"/>
  <c r="H1248" i="5"/>
  <c r="K1248" i="5" s="1"/>
  <c r="M1248" i="5" s="1"/>
  <c r="J1247" i="5"/>
  <c r="I1247" i="5"/>
  <c r="H1247" i="5"/>
  <c r="K1247" i="5" s="1"/>
  <c r="M1247" i="5" s="1"/>
  <c r="J1246" i="5"/>
  <c r="I1245" i="5"/>
  <c r="J1245" i="5" s="1"/>
  <c r="I1244" i="5"/>
  <c r="I1243" i="5"/>
  <c r="J1243" i="5" s="1"/>
  <c r="I1242" i="5"/>
  <c r="I1241" i="5"/>
  <c r="J1241" i="5" s="1"/>
  <c r="I1240" i="5"/>
  <c r="I1239" i="5"/>
  <c r="J1239" i="5" s="1"/>
  <c r="I1238" i="5"/>
  <c r="I1237" i="5"/>
  <c r="J1237" i="5" s="1"/>
  <c r="I1236" i="5"/>
  <c r="I1235" i="5"/>
  <c r="J1235" i="5" s="1"/>
  <c r="I1234" i="5"/>
  <c r="I1233" i="5"/>
  <c r="J1233" i="5" s="1"/>
  <c r="I1232" i="5"/>
  <c r="I1231" i="5"/>
  <c r="J1231" i="5" s="1"/>
  <c r="I1230" i="5"/>
  <c r="I1229" i="5"/>
  <c r="J1229" i="5" s="1"/>
  <c r="I1228" i="5"/>
  <c r="I1227" i="5"/>
  <c r="J1227" i="5" s="1"/>
  <c r="I1226" i="5"/>
  <c r="I1225" i="5"/>
  <c r="J1225" i="5" s="1"/>
  <c r="I1224" i="5"/>
  <c r="I1223" i="5"/>
  <c r="J1223" i="5" s="1"/>
  <c r="I1222" i="5"/>
  <c r="I1221" i="5"/>
  <c r="J1221" i="5" s="1"/>
  <c r="I1220" i="5"/>
  <c r="I1219" i="5"/>
  <c r="J1219" i="5" s="1"/>
  <c r="J1218" i="5"/>
  <c r="J1217" i="5"/>
  <c r="I1217" i="5"/>
  <c r="H1217" i="5"/>
  <c r="K1217" i="5" s="1"/>
  <c r="M1217" i="5" s="1"/>
  <c r="J1216" i="5"/>
  <c r="I1216" i="5"/>
  <c r="H1216" i="5"/>
  <c r="K1216" i="5" s="1"/>
  <c r="M1216" i="5" s="1"/>
  <c r="J1215" i="5"/>
  <c r="I1215" i="5"/>
  <c r="H1215" i="5"/>
  <c r="M1214" i="5"/>
  <c r="J1214" i="5"/>
  <c r="I1214" i="5"/>
  <c r="H1214" i="5"/>
  <c r="K1214" i="5" s="1"/>
  <c r="J1213" i="5"/>
  <c r="I1213" i="5"/>
  <c r="H1213" i="5"/>
  <c r="J1212" i="5"/>
  <c r="I1212" i="5"/>
  <c r="H1212" i="5"/>
  <c r="K1212" i="5" s="1"/>
  <c r="M1212" i="5" s="1"/>
  <c r="J1211" i="5"/>
  <c r="I1211" i="5"/>
  <c r="H1211" i="5"/>
  <c r="K1211" i="5" s="1"/>
  <c r="M1211" i="5" s="1"/>
  <c r="J1210" i="5"/>
  <c r="I1210" i="5"/>
  <c r="H1210" i="5"/>
  <c r="K1210" i="5" s="1"/>
  <c r="M1210" i="5" s="1"/>
  <c r="J1209" i="5"/>
  <c r="I1208" i="5"/>
  <c r="J1208" i="5" s="1"/>
  <c r="I1207" i="5"/>
  <c r="I1206" i="5"/>
  <c r="J1206" i="5" s="1"/>
  <c r="I1205" i="5"/>
  <c r="I1204" i="5"/>
  <c r="J1204" i="5" s="1"/>
  <c r="J1203" i="5"/>
  <c r="H1203" i="5"/>
  <c r="K1203" i="5" s="1"/>
  <c r="M1203" i="5" s="1"/>
  <c r="J1202" i="5"/>
  <c r="I1202" i="5"/>
  <c r="H1202" i="5"/>
  <c r="J1201" i="5"/>
  <c r="I1201" i="5"/>
  <c r="H1201" i="5"/>
  <c r="K1201" i="5" s="1"/>
  <c r="M1201" i="5" s="1"/>
  <c r="J1200" i="5"/>
  <c r="I1200" i="5"/>
  <c r="H1200" i="5"/>
  <c r="K1200" i="5" s="1"/>
  <c r="M1200" i="5" s="1"/>
  <c r="J1199" i="5"/>
  <c r="I1199" i="5"/>
  <c r="H1199" i="5"/>
  <c r="K1199" i="5" s="1"/>
  <c r="M1199" i="5" s="1"/>
  <c r="J1198" i="5"/>
  <c r="I1198" i="5"/>
  <c r="H1198" i="5"/>
  <c r="K1198" i="5" s="1"/>
  <c r="M1198" i="5" s="1"/>
  <c r="J1197" i="5"/>
  <c r="I1197" i="5"/>
  <c r="H1197" i="5"/>
  <c r="K1197" i="5" s="1"/>
  <c r="M1197" i="5" s="1"/>
  <c r="J1196" i="5"/>
  <c r="I1196" i="5"/>
  <c r="H1196" i="5"/>
  <c r="M1195" i="5"/>
  <c r="J1195" i="5"/>
  <c r="I1195" i="5"/>
  <c r="H1195" i="5"/>
  <c r="K1195" i="5" s="1"/>
  <c r="J1194" i="5"/>
  <c r="I1194" i="5"/>
  <c r="H1194" i="5"/>
  <c r="J1193" i="5"/>
  <c r="I1193" i="5"/>
  <c r="H1193" i="5"/>
  <c r="K1193" i="5" s="1"/>
  <c r="M1193" i="5" s="1"/>
  <c r="J1192" i="5"/>
  <c r="I1192" i="5"/>
  <c r="H1192" i="5"/>
  <c r="K1192" i="5" s="1"/>
  <c r="M1192" i="5" s="1"/>
  <c r="J1191" i="5"/>
  <c r="I1191" i="5"/>
  <c r="H1191" i="5"/>
  <c r="K1191" i="5" s="1"/>
  <c r="M1191" i="5" s="1"/>
  <c r="J1190" i="5"/>
  <c r="I1190" i="5"/>
  <c r="H1190" i="5"/>
  <c r="K1190" i="5" s="1"/>
  <c r="M1190" i="5" s="1"/>
  <c r="J1189" i="5"/>
  <c r="I1189" i="5"/>
  <c r="H1189" i="5"/>
  <c r="K1189" i="5" s="1"/>
  <c r="M1189" i="5" s="1"/>
  <c r="J1188" i="5"/>
  <c r="I1188" i="5"/>
  <c r="H1188" i="5"/>
  <c r="M1187" i="5"/>
  <c r="J1187" i="5"/>
  <c r="I1187" i="5"/>
  <c r="H1187" i="5"/>
  <c r="K1187" i="5" s="1"/>
  <c r="J1186" i="5"/>
  <c r="I1186" i="5"/>
  <c r="H1186" i="5"/>
  <c r="J1185" i="5"/>
  <c r="I1185" i="5"/>
  <c r="H1185" i="5"/>
  <c r="K1185" i="5" s="1"/>
  <c r="M1185" i="5" s="1"/>
  <c r="J1184" i="5"/>
  <c r="I1184" i="5"/>
  <c r="H1184" i="5"/>
  <c r="K1184" i="5" s="1"/>
  <c r="M1184" i="5" s="1"/>
  <c r="J1183" i="5"/>
  <c r="I1183" i="5"/>
  <c r="H1183" i="5"/>
  <c r="K1183" i="5" s="1"/>
  <c r="M1183" i="5" s="1"/>
  <c r="J1182" i="5"/>
  <c r="I1182" i="5"/>
  <c r="H1182" i="5"/>
  <c r="K1182" i="5" s="1"/>
  <c r="M1182" i="5" s="1"/>
  <c r="J1181" i="5"/>
  <c r="I1181" i="5"/>
  <c r="H1181" i="5"/>
  <c r="K1181" i="5" s="1"/>
  <c r="M1181" i="5" s="1"/>
  <c r="J1180" i="5"/>
  <c r="I1180" i="5"/>
  <c r="H1180" i="5"/>
  <c r="K1180" i="5" s="1"/>
  <c r="M1180" i="5" s="1"/>
  <c r="J1179" i="5"/>
  <c r="I1179" i="5"/>
  <c r="H1179" i="5"/>
  <c r="K1179" i="5" s="1"/>
  <c r="M1179" i="5" s="1"/>
  <c r="J1178" i="5"/>
  <c r="I1178" i="5"/>
  <c r="H1178" i="5"/>
  <c r="K1178" i="5" s="1"/>
  <c r="M1178" i="5" s="1"/>
  <c r="J1177" i="5"/>
  <c r="I1177" i="5"/>
  <c r="H1177" i="5"/>
  <c r="K1177" i="5" s="1"/>
  <c r="M1177" i="5" s="1"/>
  <c r="J1176" i="5"/>
  <c r="I1176" i="5"/>
  <c r="H1176" i="5"/>
  <c r="K1176" i="5" s="1"/>
  <c r="M1176" i="5" s="1"/>
  <c r="J1175" i="5"/>
  <c r="I1175" i="5"/>
  <c r="H1175" i="5"/>
  <c r="K1175" i="5" s="1"/>
  <c r="M1175" i="5" s="1"/>
  <c r="J1174" i="5"/>
  <c r="I1174" i="5"/>
  <c r="H1174" i="5"/>
  <c r="K1174" i="5" s="1"/>
  <c r="M1174" i="5" s="1"/>
  <c r="J1173" i="5"/>
  <c r="I1173" i="5"/>
  <c r="H1173" i="5"/>
  <c r="K1173" i="5" s="1"/>
  <c r="M1173" i="5" s="1"/>
  <c r="J1172" i="5"/>
  <c r="I1172" i="5"/>
  <c r="H1172" i="5"/>
  <c r="K1172" i="5" s="1"/>
  <c r="M1172" i="5" s="1"/>
  <c r="J1171" i="5"/>
  <c r="I1171" i="5"/>
  <c r="H1171" i="5"/>
  <c r="K1171" i="5" s="1"/>
  <c r="M1171" i="5" s="1"/>
  <c r="J1170" i="5"/>
  <c r="I1170" i="5"/>
  <c r="H1170" i="5"/>
  <c r="K1170" i="5" s="1"/>
  <c r="M1170" i="5" s="1"/>
  <c r="J1169" i="5"/>
  <c r="I1169" i="5"/>
  <c r="H1169" i="5"/>
  <c r="K1169" i="5" s="1"/>
  <c r="M1169" i="5" s="1"/>
  <c r="J1168" i="5"/>
  <c r="I1168" i="5"/>
  <c r="H1168" i="5"/>
  <c r="K1168" i="5" s="1"/>
  <c r="M1168" i="5" s="1"/>
  <c r="J1167" i="5"/>
  <c r="I1167" i="5"/>
  <c r="H1167" i="5"/>
  <c r="K1167" i="5" s="1"/>
  <c r="M1167" i="5" s="1"/>
  <c r="J1166" i="5"/>
  <c r="I1166" i="5"/>
  <c r="H1166" i="5"/>
  <c r="K1166" i="5" s="1"/>
  <c r="M1166" i="5" s="1"/>
  <c r="J1165" i="5"/>
  <c r="I1165" i="5"/>
  <c r="H1165" i="5"/>
  <c r="K1165" i="5" s="1"/>
  <c r="M1165" i="5" s="1"/>
  <c r="J1164" i="5"/>
  <c r="I1164" i="5"/>
  <c r="H1164" i="5"/>
  <c r="K1164" i="5" s="1"/>
  <c r="M1164" i="5" s="1"/>
  <c r="J1163" i="5"/>
  <c r="I1163" i="5"/>
  <c r="H1163" i="5"/>
  <c r="K1163" i="5" s="1"/>
  <c r="M1163" i="5" s="1"/>
  <c r="J1162" i="5"/>
  <c r="I1162" i="5"/>
  <c r="H1162" i="5"/>
  <c r="K1162" i="5" s="1"/>
  <c r="M1162" i="5" s="1"/>
  <c r="J1161" i="5"/>
  <c r="I1161" i="5"/>
  <c r="H1161" i="5"/>
  <c r="K1161" i="5" s="1"/>
  <c r="M1161" i="5" s="1"/>
  <c r="J1160" i="5"/>
  <c r="I1160" i="5"/>
  <c r="H1160" i="5"/>
  <c r="K1160" i="5" s="1"/>
  <c r="M1160" i="5" s="1"/>
  <c r="J1159" i="5"/>
  <c r="I1159" i="5"/>
  <c r="H1159" i="5"/>
  <c r="K1159" i="5" s="1"/>
  <c r="M1159" i="5" s="1"/>
  <c r="J1158" i="5"/>
  <c r="I1158" i="5"/>
  <c r="H1158" i="5"/>
  <c r="K1158" i="5" s="1"/>
  <c r="M1158" i="5" s="1"/>
  <c r="J1157" i="5"/>
  <c r="I1157" i="5"/>
  <c r="H1157" i="5"/>
  <c r="K1157" i="5" s="1"/>
  <c r="M1157" i="5" s="1"/>
  <c r="J1156" i="5"/>
  <c r="I1156" i="5"/>
  <c r="H1156" i="5"/>
  <c r="K1156" i="5" s="1"/>
  <c r="M1156" i="5" s="1"/>
  <c r="J1155" i="5"/>
  <c r="I1155" i="5"/>
  <c r="H1155" i="5"/>
  <c r="I1154" i="5"/>
  <c r="I1153" i="5"/>
  <c r="I1152" i="5"/>
  <c r="I1151" i="5"/>
  <c r="I1150" i="5"/>
  <c r="I1149" i="5"/>
  <c r="I1148" i="5"/>
  <c r="I1147" i="5"/>
  <c r="J1146" i="5"/>
  <c r="J1145" i="5"/>
  <c r="I1145" i="5"/>
  <c r="H1145" i="5"/>
  <c r="K1145" i="5" s="1"/>
  <c r="M1145" i="5" s="1"/>
  <c r="J1144" i="5"/>
  <c r="I1144" i="5"/>
  <c r="H1144" i="5"/>
  <c r="K1144" i="5" s="1"/>
  <c r="M1144" i="5" s="1"/>
  <c r="J1143" i="5"/>
  <c r="I1143" i="5"/>
  <c r="H1143" i="5"/>
  <c r="K1143" i="5" s="1"/>
  <c r="M1143" i="5" s="1"/>
  <c r="J1142" i="5"/>
  <c r="I1142" i="5"/>
  <c r="H1142" i="5"/>
  <c r="K1142" i="5" s="1"/>
  <c r="M1142" i="5" s="1"/>
  <c r="J1141" i="5"/>
  <c r="I1141" i="5"/>
  <c r="H1141" i="5"/>
  <c r="K1141" i="5" s="1"/>
  <c r="M1141" i="5" s="1"/>
  <c r="J1140" i="5"/>
  <c r="I1140" i="5"/>
  <c r="H1140" i="5"/>
  <c r="K1140" i="5" s="1"/>
  <c r="M1140" i="5" s="1"/>
  <c r="J1139" i="5"/>
  <c r="I1139" i="5"/>
  <c r="H1139" i="5"/>
  <c r="K1139" i="5" s="1"/>
  <c r="M1139" i="5" s="1"/>
  <c r="J1138" i="5"/>
  <c r="I1138" i="5"/>
  <c r="H1138" i="5"/>
  <c r="K1138" i="5" s="1"/>
  <c r="M1138" i="5" s="1"/>
  <c r="J1137" i="5"/>
  <c r="I1137" i="5"/>
  <c r="H1137" i="5"/>
  <c r="K1137" i="5" s="1"/>
  <c r="M1137" i="5" s="1"/>
  <c r="J1136" i="5"/>
  <c r="I1136" i="5"/>
  <c r="H1136" i="5"/>
  <c r="K1136" i="5" s="1"/>
  <c r="M1136" i="5" s="1"/>
  <c r="J1135" i="5"/>
  <c r="I1135" i="5"/>
  <c r="H1135" i="5"/>
  <c r="K1135" i="5" s="1"/>
  <c r="M1135" i="5" s="1"/>
  <c r="J1134" i="5"/>
  <c r="I1134" i="5"/>
  <c r="H1134" i="5"/>
  <c r="K1134" i="5" s="1"/>
  <c r="M1134" i="5" s="1"/>
  <c r="J1133" i="5"/>
  <c r="I1133" i="5"/>
  <c r="H1133" i="5"/>
  <c r="K1133" i="5" s="1"/>
  <c r="M1133" i="5" s="1"/>
  <c r="J1132" i="5"/>
  <c r="I1132" i="5"/>
  <c r="H1132" i="5"/>
  <c r="K1132" i="5" s="1"/>
  <c r="M1132" i="5" s="1"/>
  <c r="J1131" i="5"/>
  <c r="I1131" i="5"/>
  <c r="H1131" i="5"/>
  <c r="K1131" i="5" s="1"/>
  <c r="M1131" i="5" s="1"/>
  <c r="J1130" i="5"/>
  <c r="I1130" i="5"/>
  <c r="H1130" i="5"/>
  <c r="K1130" i="5" s="1"/>
  <c r="M1130" i="5" s="1"/>
  <c r="J1129" i="5"/>
  <c r="I1129" i="5"/>
  <c r="H1129" i="5"/>
  <c r="K1129" i="5" s="1"/>
  <c r="M1129" i="5" s="1"/>
  <c r="J1128" i="5"/>
  <c r="I1128" i="5"/>
  <c r="H1128" i="5"/>
  <c r="K1128" i="5" s="1"/>
  <c r="M1128" i="5" s="1"/>
  <c r="J1127" i="5"/>
  <c r="I1127" i="5"/>
  <c r="H1127" i="5"/>
  <c r="K1127" i="5" s="1"/>
  <c r="M1127" i="5" s="1"/>
  <c r="J1126" i="5"/>
  <c r="I1126" i="5"/>
  <c r="H1126" i="5"/>
  <c r="K1126" i="5" s="1"/>
  <c r="M1126" i="5" s="1"/>
  <c r="J1125" i="5"/>
  <c r="I1125" i="5"/>
  <c r="H1125" i="5"/>
  <c r="K1125" i="5" s="1"/>
  <c r="M1125" i="5" s="1"/>
  <c r="J1124" i="5"/>
  <c r="I1124" i="5"/>
  <c r="H1124" i="5"/>
  <c r="K1124" i="5" s="1"/>
  <c r="M1124" i="5" s="1"/>
  <c r="J1123" i="5"/>
  <c r="I1123" i="5"/>
  <c r="H1123" i="5"/>
  <c r="K1123" i="5" s="1"/>
  <c r="M1123" i="5" s="1"/>
  <c r="J1122" i="5"/>
  <c r="I1122" i="5"/>
  <c r="H1122" i="5"/>
  <c r="K1122" i="5" s="1"/>
  <c r="M1122" i="5" s="1"/>
  <c r="J1121" i="5"/>
  <c r="I1121" i="5"/>
  <c r="H1121" i="5"/>
  <c r="K1121" i="5" s="1"/>
  <c r="M1121" i="5" s="1"/>
  <c r="J1120" i="5"/>
  <c r="I1120" i="5"/>
  <c r="H1120" i="5"/>
  <c r="K1120" i="5" s="1"/>
  <c r="M1120" i="5" s="1"/>
  <c r="J1119" i="5"/>
  <c r="I1119" i="5"/>
  <c r="H1119" i="5"/>
  <c r="K1119" i="5" s="1"/>
  <c r="M1119" i="5" s="1"/>
  <c r="J1118" i="5"/>
  <c r="I1118" i="5"/>
  <c r="H1118" i="5"/>
  <c r="K1118" i="5" s="1"/>
  <c r="M1118" i="5" s="1"/>
  <c r="J1117" i="5"/>
  <c r="I1117" i="5"/>
  <c r="H1117" i="5"/>
  <c r="K1117" i="5" s="1"/>
  <c r="M1117" i="5" s="1"/>
  <c r="J1116" i="5"/>
  <c r="I1116" i="5"/>
  <c r="H1116" i="5"/>
  <c r="K1116" i="5" s="1"/>
  <c r="M1116" i="5" s="1"/>
  <c r="J1115" i="5"/>
  <c r="I1115" i="5"/>
  <c r="H1115" i="5"/>
  <c r="K1115" i="5" s="1"/>
  <c r="M1115" i="5" s="1"/>
  <c r="J1114" i="5"/>
  <c r="I1114" i="5"/>
  <c r="H1114" i="5"/>
  <c r="K1114" i="5" s="1"/>
  <c r="M1114" i="5" s="1"/>
  <c r="J1113" i="5"/>
  <c r="I1113" i="5"/>
  <c r="H1113" i="5"/>
  <c r="K1113" i="5" s="1"/>
  <c r="M1113" i="5" s="1"/>
  <c r="J1112" i="5"/>
  <c r="I1112" i="5"/>
  <c r="H1112" i="5"/>
  <c r="K1112" i="5" s="1"/>
  <c r="M1112" i="5" s="1"/>
  <c r="J1111" i="5"/>
  <c r="I1111" i="5"/>
  <c r="H1111" i="5"/>
  <c r="K1111" i="5" s="1"/>
  <c r="M1111" i="5" s="1"/>
  <c r="J1110" i="5"/>
  <c r="I1110" i="5"/>
  <c r="H1110" i="5"/>
  <c r="K1110" i="5" s="1"/>
  <c r="M1110" i="5" s="1"/>
  <c r="J1109" i="5"/>
  <c r="I1109" i="5"/>
  <c r="H1109" i="5"/>
  <c r="K1109" i="5" s="1"/>
  <c r="M1109" i="5" s="1"/>
  <c r="J1108" i="5"/>
  <c r="I1108" i="5"/>
  <c r="H1108" i="5"/>
  <c r="K1108" i="5" s="1"/>
  <c r="M1108" i="5" s="1"/>
  <c r="J1107" i="5"/>
  <c r="I1107" i="5"/>
  <c r="H1107" i="5"/>
  <c r="K1107" i="5" s="1"/>
  <c r="M1107" i="5" s="1"/>
  <c r="J1106" i="5"/>
  <c r="I1106" i="5"/>
  <c r="H1106" i="5"/>
  <c r="K1106" i="5" s="1"/>
  <c r="M1106" i="5" s="1"/>
  <c r="J1105" i="5"/>
  <c r="I1105" i="5"/>
  <c r="H1105" i="5"/>
  <c r="K1105" i="5" s="1"/>
  <c r="M1105" i="5" s="1"/>
  <c r="J1104" i="5"/>
  <c r="I1104" i="5"/>
  <c r="H1104" i="5"/>
  <c r="K1104" i="5" s="1"/>
  <c r="M1104" i="5" s="1"/>
  <c r="J1103" i="5"/>
  <c r="I1103" i="5"/>
  <c r="H1103" i="5"/>
  <c r="K1103" i="5" s="1"/>
  <c r="M1103" i="5" s="1"/>
  <c r="J1102" i="5"/>
  <c r="I1102" i="5"/>
  <c r="H1102" i="5"/>
  <c r="K1102" i="5" s="1"/>
  <c r="M1102" i="5" s="1"/>
  <c r="J1101" i="5"/>
  <c r="I1101" i="5"/>
  <c r="H1101" i="5"/>
  <c r="K1101" i="5" s="1"/>
  <c r="M1101" i="5" s="1"/>
  <c r="J1100" i="5"/>
  <c r="I1100" i="5"/>
  <c r="H1100" i="5"/>
  <c r="K1100" i="5" s="1"/>
  <c r="M1100" i="5" s="1"/>
  <c r="J1099" i="5"/>
  <c r="I1099" i="5"/>
  <c r="H1099" i="5"/>
  <c r="K1099" i="5" s="1"/>
  <c r="M1099" i="5" s="1"/>
  <c r="J1098" i="5"/>
  <c r="I1098" i="5"/>
  <c r="H1098" i="5"/>
  <c r="K1098" i="5" s="1"/>
  <c r="M1098" i="5" s="1"/>
  <c r="J1097" i="5"/>
  <c r="I1097" i="5"/>
  <c r="H1097" i="5"/>
  <c r="K1097" i="5" s="1"/>
  <c r="M1097" i="5" s="1"/>
  <c r="J1096" i="5"/>
  <c r="I1096" i="5"/>
  <c r="H1096" i="5"/>
  <c r="K1096" i="5" s="1"/>
  <c r="M1096" i="5" s="1"/>
  <c r="J1095" i="5"/>
  <c r="I1095" i="5"/>
  <c r="H1095" i="5"/>
  <c r="K1095" i="5" s="1"/>
  <c r="M1095" i="5" s="1"/>
  <c r="J1094" i="5"/>
  <c r="I1094" i="5"/>
  <c r="H1094" i="5"/>
  <c r="K1094" i="5" s="1"/>
  <c r="M1094" i="5" s="1"/>
  <c r="J1093" i="5"/>
  <c r="I1093" i="5"/>
  <c r="H1093" i="5"/>
  <c r="K1093" i="5" s="1"/>
  <c r="M1093" i="5" s="1"/>
  <c r="J1092" i="5"/>
  <c r="I1092" i="5"/>
  <c r="H1092" i="5"/>
  <c r="K1092" i="5" s="1"/>
  <c r="M1092" i="5" s="1"/>
  <c r="J1091" i="5"/>
  <c r="I1091" i="5"/>
  <c r="H1091" i="5"/>
  <c r="K1091" i="5" s="1"/>
  <c r="M1091" i="5" s="1"/>
  <c r="J1090" i="5"/>
  <c r="I1090" i="5"/>
  <c r="H1090" i="5"/>
  <c r="K1090" i="5" s="1"/>
  <c r="M1090" i="5" s="1"/>
  <c r="J1089" i="5"/>
  <c r="I1089" i="5"/>
  <c r="H1089" i="5"/>
  <c r="K1089" i="5" s="1"/>
  <c r="M1089" i="5" s="1"/>
  <c r="J1088" i="5"/>
  <c r="I1088" i="5"/>
  <c r="H1088" i="5"/>
  <c r="K1088" i="5" s="1"/>
  <c r="M1088" i="5" s="1"/>
  <c r="J1087" i="5"/>
  <c r="I1086" i="5"/>
  <c r="I1085" i="5"/>
  <c r="I1084" i="5"/>
  <c r="I1083" i="5"/>
  <c r="I1082" i="5"/>
  <c r="I1081" i="5"/>
  <c r="I1080" i="5"/>
  <c r="I1079" i="5"/>
  <c r="I1078" i="5"/>
  <c r="I1077" i="5"/>
  <c r="I1076" i="5"/>
  <c r="I1075" i="5"/>
  <c r="I1074" i="5"/>
  <c r="I1073" i="5"/>
  <c r="I1072" i="5"/>
  <c r="I1071" i="5"/>
  <c r="I1070" i="5"/>
  <c r="I1069" i="5"/>
  <c r="I1068" i="5"/>
  <c r="I1067" i="5"/>
  <c r="I1066" i="5"/>
  <c r="I1065" i="5"/>
  <c r="I1064" i="5"/>
  <c r="I1063" i="5"/>
  <c r="I1062" i="5"/>
  <c r="I1061" i="5"/>
  <c r="J1060" i="5"/>
  <c r="J1059" i="5"/>
  <c r="I1059" i="5"/>
  <c r="H1059" i="5"/>
  <c r="K1059" i="5" s="1"/>
  <c r="M1059" i="5" s="1"/>
  <c r="J1058" i="5"/>
  <c r="I1058" i="5"/>
  <c r="H1058" i="5"/>
  <c r="K1058" i="5" s="1"/>
  <c r="M1058" i="5" s="1"/>
  <c r="J1057" i="5"/>
  <c r="I1057" i="5"/>
  <c r="H1057" i="5"/>
  <c r="K1057" i="5" s="1"/>
  <c r="M1057" i="5" s="1"/>
  <c r="J1056" i="5"/>
  <c r="J1055" i="5"/>
  <c r="J1054" i="5"/>
  <c r="I1054" i="5"/>
  <c r="H1054" i="5"/>
  <c r="J1053" i="5"/>
  <c r="I1053" i="5"/>
  <c r="H1053" i="5"/>
  <c r="J1052" i="5"/>
  <c r="I1052" i="5"/>
  <c r="H1052" i="5"/>
  <c r="J1051" i="5"/>
  <c r="I1051" i="5"/>
  <c r="H1051" i="5"/>
  <c r="J1050" i="5"/>
  <c r="I1050" i="5"/>
  <c r="H1050" i="5"/>
  <c r="J1049" i="5"/>
  <c r="I1049" i="5"/>
  <c r="H1049" i="5"/>
  <c r="J1048" i="5"/>
  <c r="I1048" i="5"/>
  <c r="H1048" i="5"/>
  <c r="J1047" i="5"/>
  <c r="I1047" i="5"/>
  <c r="H1047" i="5"/>
  <c r="J1046" i="5"/>
  <c r="I1045" i="5"/>
  <c r="I1044" i="5"/>
  <c r="I1043" i="5"/>
  <c r="I1042" i="5"/>
  <c r="I1041" i="5"/>
  <c r="I1040" i="5"/>
  <c r="I1039" i="5"/>
  <c r="I1038" i="5"/>
  <c r="I1037" i="5"/>
  <c r="I1036" i="5"/>
  <c r="I1035" i="5"/>
  <c r="I1034" i="5"/>
  <c r="I1033" i="5"/>
  <c r="I1032" i="5"/>
  <c r="I1031" i="5"/>
  <c r="I1030" i="5"/>
  <c r="I1029" i="5"/>
  <c r="I1028" i="5"/>
  <c r="I1027" i="5"/>
  <c r="I1026" i="5"/>
  <c r="I1025" i="5"/>
  <c r="I1024" i="5"/>
  <c r="I1023" i="5"/>
  <c r="I1022" i="5"/>
  <c r="I1021" i="5"/>
  <c r="I1020" i="5"/>
  <c r="I1019" i="5"/>
  <c r="I1018" i="5"/>
  <c r="J1017" i="5"/>
  <c r="I1017" i="5"/>
  <c r="H1017" i="5" s="1"/>
  <c r="K1016" i="5"/>
  <c r="M1016" i="5" s="1"/>
  <c r="I1016" i="5"/>
  <c r="J1016" i="5" s="1"/>
  <c r="H1016" i="5"/>
  <c r="I1015" i="5"/>
  <c r="H1015" i="5" s="1"/>
  <c r="I1014" i="5"/>
  <c r="J1014" i="5" s="1"/>
  <c r="J1013" i="5"/>
  <c r="K1013" i="5" s="1"/>
  <c r="M1013" i="5" s="1"/>
  <c r="I1013" i="5"/>
  <c r="H1013" i="5" s="1"/>
  <c r="I1012" i="5"/>
  <c r="J1012" i="5" s="1"/>
  <c r="H1012" i="5"/>
  <c r="K1012" i="5" s="1"/>
  <c r="M1012" i="5" s="1"/>
  <c r="I1011" i="5"/>
  <c r="I1010" i="5"/>
  <c r="J1009" i="5"/>
  <c r="I1009" i="5"/>
  <c r="H1009" i="5" s="1"/>
  <c r="K1009" i="5" s="1"/>
  <c r="M1009" i="5" s="1"/>
  <c r="K1008" i="5"/>
  <c r="M1008" i="5" s="1"/>
  <c r="I1008" i="5"/>
  <c r="J1008" i="5" s="1"/>
  <c r="H1008" i="5"/>
  <c r="I1007" i="5"/>
  <c r="H1007" i="5" s="1"/>
  <c r="I1006" i="5"/>
  <c r="J1006" i="5" s="1"/>
  <c r="J1005" i="5"/>
  <c r="K1005" i="5" s="1"/>
  <c r="M1005" i="5" s="1"/>
  <c r="I1005" i="5"/>
  <c r="H1005" i="5" s="1"/>
  <c r="I1004" i="5"/>
  <c r="J1004" i="5" s="1"/>
  <c r="H1004" i="5"/>
  <c r="K1004" i="5" s="1"/>
  <c r="M1004" i="5" s="1"/>
  <c r="I1003" i="5"/>
  <c r="I1002" i="5"/>
  <c r="J1001" i="5"/>
  <c r="I1001" i="5"/>
  <c r="H1001" i="5" s="1"/>
  <c r="K1000" i="5"/>
  <c r="M1000" i="5" s="1"/>
  <c r="I1000" i="5"/>
  <c r="J1000" i="5" s="1"/>
  <c r="H1000" i="5"/>
  <c r="I999" i="5"/>
  <c r="H999" i="5" s="1"/>
  <c r="I998" i="5"/>
  <c r="J998" i="5" s="1"/>
  <c r="J997" i="5"/>
  <c r="K997" i="5" s="1"/>
  <c r="M997" i="5" s="1"/>
  <c r="I997" i="5"/>
  <c r="H997" i="5" s="1"/>
  <c r="I996" i="5"/>
  <c r="J996" i="5" s="1"/>
  <c r="H996" i="5"/>
  <c r="K996" i="5" s="1"/>
  <c r="M996" i="5" s="1"/>
  <c r="I995" i="5"/>
  <c r="I994" i="5"/>
  <c r="J993" i="5"/>
  <c r="I993" i="5"/>
  <c r="H993" i="5" s="1"/>
  <c r="K993" i="5" s="1"/>
  <c r="M993" i="5" s="1"/>
  <c r="K992" i="5"/>
  <c r="M992" i="5" s="1"/>
  <c r="I992" i="5"/>
  <c r="J992" i="5" s="1"/>
  <c r="H992" i="5"/>
  <c r="I991" i="5"/>
  <c r="H991" i="5" s="1"/>
  <c r="I990" i="5"/>
  <c r="J990" i="5" s="1"/>
  <c r="J989" i="5"/>
  <c r="K989" i="5" s="1"/>
  <c r="M989" i="5" s="1"/>
  <c r="I989" i="5"/>
  <c r="H989" i="5" s="1"/>
  <c r="I988" i="5"/>
  <c r="J988" i="5" s="1"/>
  <c r="H988" i="5"/>
  <c r="K988" i="5" s="1"/>
  <c r="M988" i="5" s="1"/>
  <c r="I987" i="5"/>
  <c r="I986" i="5"/>
  <c r="J985" i="5"/>
  <c r="I985" i="5"/>
  <c r="H985" i="5" s="1"/>
  <c r="K984" i="5"/>
  <c r="M984" i="5" s="1"/>
  <c r="I984" i="5"/>
  <c r="J984" i="5" s="1"/>
  <c r="H984" i="5"/>
  <c r="K983" i="5"/>
  <c r="M983" i="5" s="1"/>
  <c r="J983" i="5"/>
  <c r="H983" i="5"/>
  <c r="K982" i="5"/>
  <c r="M982" i="5" s="1"/>
  <c r="J982" i="5"/>
  <c r="I982" i="5"/>
  <c r="H982" i="5"/>
  <c r="J981" i="5"/>
  <c r="I981" i="5"/>
  <c r="H981" i="5"/>
  <c r="K981" i="5" s="1"/>
  <c r="M981" i="5" s="1"/>
  <c r="K980" i="5"/>
  <c r="M980" i="5" s="1"/>
  <c r="J980" i="5"/>
  <c r="I980" i="5"/>
  <c r="H980" i="5"/>
  <c r="J979" i="5"/>
  <c r="H979" i="5"/>
  <c r="J978" i="5"/>
  <c r="I978" i="5"/>
  <c r="H978" i="5" s="1"/>
  <c r="K977" i="5"/>
  <c r="M977" i="5" s="1"/>
  <c r="I977" i="5"/>
  <c r="J977" i="5" s="1"/>
  <c r="H977" i="5"/>
  <c r="I976" i="5"/>
  <c r="H976" i="5" s="1"/>
  <c r="J975" i="5"/>
  <c r="I975" i="5"/>
  <c r="H975" i="5"/>
  <c r="K975" i="5" s="1"/>
  <c r="M975" i="5" s="1"/>
  <c r="J974" i="5"/>
  <c r="I974" i="5"/>
  <c r="H974" i="5"/>
  <c r="K974" i="5" s="1"/>
  <c r="M974" i="5" s="1"/>
  <c r="M973" i="5"/>
  <c r="J973" i="5"/>
  <c r="I973" i="5"/>
  <c r="H973" i="5"/>
  <c r="K973" i="5" s="1"/>
  <c r="J972" i="5"/>
  <c r="I972" i="5"/>
  <c r="H972" i="5"/>
  <c r="J971" i="5"/>
  <c r="I971" i="5"/>
  <c r="H971" i="5"/>
  <c r="K971" i="5" s="1"/>
  <c r="M971" i="5" s="1"/>
  <c r="J970" i="5"/>
  <c r="I970" i="5"/>
  <c r="H970" i="5"/>
  <c r="M969" i="5"/>
  <c r="J969" i="5"/>
  <c r="I969" i="5"/>
  <c r="H969" i="5"/>
  <c r="K969" i="5" s="1"/>
  <c r="J968" i="5"/>
  <c r="I968" i="5"/>
  <c r="H968" i="5"/>
  <c r="K968" i="5" s="1"/>
  <c r="M968" i="5" s="1"/>
  <c r="J967" i="5"/>
  <c r="I967" i="5"/>
  <c r="H967" i="5"/>
  <c r="K967" i="5" s="1"/>
  <c r="M967" i="5" s="1"/>
  <c r="J966" i="5"/>
  <c r="I966" i="5"/>
  <c r="H966" i="5"/>
  <c r="K966" i="5" s="1"/>
  <c r="M966" i="5" s="1"/>
  <c r="M965" i="5"/>
  <c r="J965" i="5"/>
  <c r="I965" i="5"/>
  <c r="H965" i="5"/>
  <c r="K965" i="5" s="1"/>
  <c r="J964" i="5"/>
  <c r="I964" i="5"/>
  <c r="H964" i="5"/>
  <c r="J963" i="5"/>
  <c r="I963" i="5"/>
  <c r="H963" i="5"/>
  <c r="K963" i="5" s="1"/>
  <c r="M963" i="5" s="1"/>
  <c r="J962" i="5"/>
  <c r="I962" i="5"/>
  <c r="H962" i="5"/>
  <c r="M961" i="5"/>
  <c r="J961" i="5"/>
  <c r="I961" i="5"/>
  <c r="H961" i="5"/>
  <c r="K961" i="5" s="1"/>
  <c r="J960" i="5"/>
  <c r="I960" i="5"/>
  <c r="H960" i="5"/>
  <c r="K960" i="5" s="1"/>
  <c r="M960" i="5" s="1"/>
  <c r="J959" i="5"/>
  <c r="I959" i="5"/>
  <c r="H959" i="5"/>
  <c r="K959" i="5" s="1"/>
  <c r="M959" i="5" s="1"/>
  <c r="J958" i="5"/>
  <c r="I958" i="5"/>
  <c r="H958" i="5"/>
  <c r="K958" i="5" s="1"/>
  <c r="M958" i="5" s="1"/>
  <c r="M957" i="5"/>
  <c r="J957" i="5"/>
  <c r="I957" i="5"/>
  <c r="H957" i="5"/>
  <c r="K957" i="5" s="1"/>
  <c r="J956" i="5"/>
  <c r="I956" i="5"/>
  <c r="H956" i="5"/>
  <c r="J955" i="5"/>
  <c r="I955" i="5"/>
  <c r="H955" i="5"/>
  <c r="K955" i="5" s="1"/>
  <c r="M955" i="5" s="1"/>
  <c r="J954" i="5"/>
  <c r="I954" i="5"/>
  <c r="H954" i="5"/>
  <c r="M953" i="5"/>
  <c r="J953" i="5"/>
  <c r="I953" i="5"/>
  <c r="H953" i="5"/>
  <c r="K953" i="5" s="1"/>
  <c r="J952" i="5"/>
  <c r="I952" i="5"/>
  <c r="H952" i="5"/>
  <c r="K952" i="5" s="1"/>
  <c r="M952" i="5" s="1"/>
  <c r="J951" i="5"/>
  <c r="I951" i="5"/>
  <c r="H951" i="5"/>
  <c r="K951" i="5" s="1"/>
  <c r="M951" i="5" s="1"/>
  <c r="J950" i="5"/>
  <c r="I950" i="5"/>
  <c r="H950" i="5"/>
  <c r="K950" i="5" s="1"/>
  <c r="M950" i="5" s="1"/>
  <c r="M949" i="5"/>
  <c r="J949" i="5"/>
  <c r="I949" i="5"/>
  <c r="H949" i="5"/>
  <c r="K949" i="5" s="1"/>
  <c r="J948" i="5"/>
  <c r="I948" i="5"/>
  <c r="H948" i="5"/>
  <c r="J947" i="5"/>
  <c r="I947" i="5"/>
  <c r="H947" i="5"/>
  <c r="K947" i="5" s="1"/>
  <c r="M947" i="5" s="1"/>
  <c r="J946" i="5"/>
  <c r="I946" i="5"/>
  <c r="H946" i="5"/>
  <c r="M945" i="5"/>
  <c r="J945" i="5"/>
  <c r="I945" i="5"/>
  <c r="H945" i="5"/>
  <c r="K945" i="5" s="1"/>
  <c r="J944" i="5"/>
  <c r="I944" i="5"/>
  <c r="H944" i="5"/>
  <c r="K944" i="5" s="1"/>
  <c r="M944" i="5" s="1"/>
  <c r="J943" i="5"/>
  <c r="I943" i="5"/>
  <c r="H943" i="5"/>
  <c r="K943" i="5" s="1"/>
  <c r="M943" i="5" s="1"/>
  <c r="J942" i="5"/>
  <c r="I942" i="5"/>
  <c r="H942" i="5"/>
  <c r="K942" i="5" s="1"/>
  <c r="M942" i="5" s="1"/>
  <c r="M941" i="5"/>
  <c r="J941" i="5"/>
  <c r="I941" i="5"/>
  <c r="H941" i="5"/>
  <c r="K941" i="5" s="1"/>
  <c r="J940" i="5"/>
  <c r="I940" i="5"/>
  <c r="H940" i="5"/>
  <c r="J939" i="5"/>
  <c r="I939" i="5"/>
  <c r="H939" i="5"/>
  <c r="K939" i="5" s="1"/>
  <c r="M939" i="5" s="1"/>
  <c r="J938" i="5"/>
  <c r="I938" i="5"/>
  <c r="H938" i="5"/>
  <c r="M937" i="5"/>
  <c r="J937" i="5"/>
  <c r="I937" i="5"/>
  <c r="H937" i="5"/>
  <c r="K937" i="5" s="1"/>
  <c r="J936" i="5"/>
  <c r="I936" i="5"/>
  <c r="H936" i="5"/>
  <c r="K936" i="5" s="1"/>
  <c r="M936" i="5" s="1"/>
  <c r="J935" i="5"/>
  <c r="I935" i="5"/>
  <c r="H935" i="5"/>
  <c r="K935" i="5" s="1"/>
  <c r="M935" i="5" s="1"/>
  <c r="J934" i="5"/>
  <c r="I934" i="5"/>
  <c r="H934" i="5"/>
  <c r="K934" i="5" s="1"/>
  <c r="M934" i="5" s="1"/>
  <c r="M933" i="5"/>
  <c r="J933" i="5"/>
  <c r="I933" i="5"/>
  <c r="H933" i="5"/>
  <c r="K933" i="5" s="1"/>
  <c r="J932" i="5"/>
  <c r="I932" i="5"/>
  <c r="H932" i="5"/>
  <c r="J931" i="5"/>
  <c r="I931" i="5"/>
  <c r="H931" i="5"/>
  <c r="K931" i="5" s="1"/>
  <c r="M931" i="5" s="1"/>
  <c r="J930" i="5"/>
  <c r="I930" i="5"/>
  <c r="H930" i="5"/>
  <c r="M929" i="5"/>
  <c r="J929" i="5"/>
  <c r="I929" i="5"/>
  <c r="H929" i="5"/>
  <c r="K929" i="5" s="1"/>
  <c r="J928" i="5"/>
  <c r="I928" i="5"/>
  <c r="H928" i="5"/>
  <c r="K928" i="5" s="1"/>
  <c r="M928" i="5" s="1"/>
  <c r="J927" i="5"/>
  <c r="I927" i="5"/>
  <c r="H927" i="5"/>
  <c r="K927" i="5" s="1"/>
  <c r="M927" i="5" s="1"/>
  <c r="J926" i="5"/>
  <c r="I926" i="5"/>
  <c r="H926" i="5"/>
  <c r="K926" i="5" s="1"/>
  <c r="M926" i="5" s="1"/>
  <c r="M925" i="5"/>
  <c r="J925" i="5"/>
  <c r="I925" i="5"/>
  <c r="H925" i="5"/>
  <c r="K925" i="5" s="1"/>
  <c r="J924" i="5"/>
  <c r="I924" i="5"/>
  <c r="H924" i="5"/>
  <c r="J923" i="5"/>
  <c r="I923" i="5"/>
  <c r="H923" i="5"/>
  <c r="K923" i="5" s="1"/>
  <c r="M923" i="5" s="1"/>
  <c r="J922" i="5"/>
  <c r="I922" i="5"/>
  <c r="H922" i="5"/>
  <c r="M921" i="5"/>
  <c r="J921" i="5"/>
  <c r="I921" i="5"/>
  <c r="H921" i="5"/>
  <c r="K921" i="5" s="1"/>
  <c r="J920" i="5"/>
  <c r="I920" i="5"/>
  <c r="H920" i="5"/>
  <c r="K920" i="5" s="1"/>
  <c r="M920" i="5" s="1"/>
  <c r="J919" i="5"/>
  <c r="I919" i="5"/>
  <c r="H919" i="5"/>
  <c r="K919" i="5" s="1"/>
  <c r="M919" i="5" s="1"/>
  <c r="J918" i="5"/>
  <c r="I918" i="5"/>
  <c r="H918" i="5"/>
  <c r="K918" i="5" s="1"/>
  <c r="M918" i="5" s="1"/>
  <c r="M917" i="5"/>
  <c r="J917" i="5"/>
  <c r="I917" i="5"/>
  <c r="H917" i="5"/>
  <c r="K917" i="5" s="1"/>
  <c r="J916" i="5"/>
  <c r="I916" i="5"/>
  <c r="H916" i="5"/>
  <c r="J915" i="5"/>
  <c r="I915" i="5"/>
  <c r="H915" i="5"/>
  <c r="K915" i="5" s="1"/>
  <c r="M915" i="5" s="1"/>
  <c r="J914" i="5"/>
  <c r="I914" i="5"/>
  <c r="H914" i="5"/>
  <c r="M913" i="5"/>
  <c r="J913" i="5"/>
  <c r="I913" i="5"/>
  <c r="H913" i="5"/>
  <c r="K913" i="5" s="1"/>
  <c r="J912" i="5"/>
  <c r="I911" i="5"/>
  <c r="J911" i="5" s="1"/>
  <c r="I910" i="5"/>
  <c r="I909" i="5"/>
  <c r="J909" i="5" s="1"/>
  <c r="I908" i="5"/>
  <c r="I907" i="5"/>
  <c r="J907" i="5" s="1"/>
  <c r="I906" i="5"/>
  <c r="I905" i="5"/>
  <c r="J905" i="5" s="1"/>
  <c r="I904" i="5"/>
  <c r="J903" i="5"/>
  <c r="M902" i="5"/>
  <c r="J902" i="5"/>
  <c r="I902" i="5"/>
  <c r="H902" i="5"/>
  <c r="K902" i="5" s="1"/>
  <c r="J901" i="5"/>
  <c r="I901" i="5"/>
  <c r="H901" i="5"/>
  <c r="J900" i="5"/>
  <c r="I900" i="5"/>
  <c r="H900" i="5"/>
  <c r="K900" i="5" s="1"/>
  <c r="M900" i="5" s="1"/>
  <c r="J899" i="5"/>
  <c r="I899" i="5"/>
  <c r="H899" i="5"/>
  <c r="M898" i="5"/>
  <c r="J898" i="5"/>
  <c r="I898" i="5"/>
  <c r="H898" i="5"/>
  <c r="K898" i="5" s="1"/>
  <c r="J897" i="5"/>
  <c r="I897" i="5"/>
  <c r="H897" i="5"/>
  <c r="K897" i="5" s="1"/>
  <c r="M897" i="5" s="1"/>
  <c r="J896" i="5"/>
  <c r="I896" i="5"/>
  <c r="H896" i="5"/>
  <c r="K896" i="5" s="1"/>
  <c r="M896" i="5" s="1"/>
  <c r="J895" i="5"/>
  <c r="I895" i="5"/>
  <c r="H895" i="5"/>
  <c r="K895" i="5" s="1"/>
  <c r="M895" i="5" s="1"/>
  <c r="M894" i="5"/>
  <c r="J894" i="5"/>
  <c r="I894" i="5"/>
  <c r="H894" i="5"/>
  <c r="K894" i="5" s="1"/>
  <c r="J893" i="5"/>
  <c r="I893" i="5"/>
  <c r="H893" i="5"/>
  <c r="J892" i="5"/>
  <c r="I892" i="5"/>
  <c r="H892" i="5"/>
  <c r="K892" i="5" s="1"/>
  <c r="M892" i="5" s="1"/>
  <c r="J891" i="5"/>
  <c r="I891" i="5"/>
  <c r="H891" i="5"/>
  <c r="M890" i="5"/>
  <c r="J890" i="5"/>
  <c r="I890" i="5"/>
  <c r="H890" i="5"/>
  <c r="K890" i="5" s="1"/>
  <c r="J889" i="5"/>
  <c r="I889" i="5"/>
  <c r="H889" i="5"/>
  <c r="K889" i="5" s="1"/>
  <c r="M889" i="5" s="1"/>
  <c r="J888" i="5"/>
  <c r="I888" i="5"/>
  <c r="H888" i="5"/>
  <c r="K888" i="5" s="1"/>
  <c r="M888" i="5" s="1"/>
  <c r="J887" i="5"/>
  <c r="I887" i="5"/>
  <c r="H887" i="5"/>
  <c r="K887" i="5" s="1"/>
  <c r="M887" i="5" s="1"/>
  <c r="M886" i="5"/>
  <c r="J886" i="5"/>
  <c r="I886" i="5"/>
  <c r="H886" i="5"/>
  <c r="K886" i="5" s="1"/>
  <c r="J885" i="5"/>
  <c r="I885" i="5"/>
  <c r="H885" i="5"/>
  <c r="J884" i="5"/>
  <c r="I884" i="5"/>
  <c r="H884" i="5"/>
  <c r="K884" i="5" s="1"/>
  <c r="M884" i="5" s="1"/>
  <c r="J883" i="5"/>
  <c r="I883" i="5"/>
  <c r="H883" i="5"/>
  <c r="M882" i="5"/>
  <c r="J882" i="5"/>
  <c r="I882" i="5"/>
  <c r="H882" i="5"/>
  <c r="K882" i="5" s="1"/>
  <c r="J881" i="5"/>
  <c r="I881" i="5"/>
  <c r="H881" i="5"/>
  <c r="K881" i="5" s="1"/>
  <c r="M881" i="5" s="1"/>
  <c r="J880" i="5"/>
  <c r="I880" i="5"/>
  <c r="H880" i="5"/>
  <c r="K880" i="5" s="1"/>
  <c r="M880" i="5" s="1"/>
  <c r="J879" i="5"/>
  <c r="I879" i="5"/>
  <c r="H879" i="5"/>
  <c r="K879" i="5" s="1"/>
  <c r="M879" i="5" s="1"/>
  <c r="M878" i="5"/>
  <c r="J878" i="5"/>
  <c r="I878" i="5"/>
  <c r="H878" i="5"/>
  <c r="K878" i="5" s="1"/>
  <c r="J877" i="5"/>
  <c r="I877" i="5"/>
  <c r="H877" i="5"/>
  <c r="J876" i="5"/>
  <c r="I876" i="5"/>
  <c r="H876" i="5"/>
  <c r="K876" i="5" s="1"/>
  <c r="M876" i="5" s="1"/>
  <c r="J875" i="5"/>
  <c r="I875" i="5"/>
  <c r="H875" i="5"/>
  <c r="M874" i="5"/>
  <c r="J874" i="5"/>
  <c r="I874" i="5"/>
  <c r="H874" i="5"/>
  <c r="K874" i="5" s="1"/>
  <c r="J873" i="5"/>
  <c r="I873" i="5"/>
  <c r="H873" i="5"/>
  <c r="K873" i="5" s="1"/>
  <c r="M873" i="5" s="1"/>
  <c r="J872" i="5"/>
  <c r="I872" i="5"/>
  <c r="H872" i="5"/>
  <c r="K872" i="5" s="1"/>
  <c r="M872" i="5" s="1"/>
  <c r="J871" i="5"/>
  <c r="I871" i="5"/>
  <c r="H871" i="5"/>
  <c r="K871" i="5" s="1"/>
  <c r="M871" i="5" s="1"/>
  <c r="M870" i="5"/>
  <c r="J870" i="5"/>
  <c r="I870" i="5"/>
  <c r="H870" i="5"/>
  <c r="K870" i="5" s="1"/>
  <c r="J869" i="5"/>
  <c r="I869" i="5"/>
  <c r="H869" i="5"/>
  <c r="J868" i="5"/>
  <c r="I868" i="5"/>
  <c r="H868" i="5"/>
  <c r="K868" i="5" s="1"/>
  <c r="M868" i="5" s="1"/>
  <c r="J867" i="5"/>
  <c r="I867" i="5"/>
  <c r="H867" i="5"/>
  <c r="M866" i="5"/>
  <c r="J866" i="5"/>
  <c r="I866" i="5"/>
  <c r="H866" i="5"/>
  <c r="K866" i="5" s="1"/>
  <c r="J865" i="5"/>
  <c r="I865" i="5"/>
  <c r="H865" i="5"/>
  <c r="K865" i="5" s="1"/>
  <c r="M865" i="5" s="1"/>
  <c r="J864" i="5"/>
  <c r="I864" i="5"/>
  <c r="H864" i="5"/>
  <c r="K864" i="5" s="1"/>
  <c r="M864" i="5" s="1"/>
  <c r="J863" i="5"/>
  <c r="I863" i="5"/>
  <c r="H863" i="5"/>
  <c r="K863" i="5" s="1"/>
  <c r="M863" i="5" s="1"/>
  <c r="M862" i="5"/>
  <c r="J862" i="5"/>
  <c r="I862" i="5"/>
  <c r="H862" i="5"/>
  <c r="K862" i="5" s="1"/>
  <c r="J861" i="5"/>
  <c r="I861" i="5"/>
  <c r="H861" i="5"/>
  <c r="J860" i="5"/>
  <c r="I860" i="5"/>
  <c r="H860" i="5"/>
  <c r="K860" i="5" s="1"/>
  <c r="M860" i="5" s="1"/>
  <c r="J859" i="5"/>
  <c r="I859" i="5"/>
  <c r="H859" i="5"/>
  <c r="M858" i="5"/>
  <c r="J858" i="5"/>
  <c r="I858" i="5"/>
  <c r="H858" i="5"/>
  <c r="K858" i="5" s="1"/>
  <c r="J857" i="5"/>
  <c r="I857" i="5"/>
  <c r="H857" i="5"/>
  <c r="K857" i="5" s="1"/>
  <c r="M857" i="5" s="1"/>
  <c r="J856" i="5"/>
  <c r="I856" i="5"/>
  <c r="H856" i="5"/>
  <c r="K856" i="5" s="1"/>
  <c r="M856" i="5" s="1"/>
  <c r="J855" i="5"/>
  <c r="I855" i="5"/>
  <c r="H855" i="5"/>
  <c r="K855" i="5" s="1"/>
  <c r="M855" i="5" s="1"/>
  <c r="M854" i="5"/>
  <c r="J854" i="5"/>
  <c r="I854" i="5"/>
  <c r="H854" i="5"/>
  <c r="K854" i="5" s="1"/>
  <c r="J853" i="5"/>
  <c r="I853" i="5"/>
  <c r="H853" i="5"/>
  <c r="J852" i="5"/>
  <c r="I852" i="5"/>
  <c r="H852" i="5"/>
  <c r="K852" i="5" s="1"/>
  <c r="M852" i="5" s="1"/>
  <c r="J851" i="5"/>
  <c r="I851" i="5"/>
  <c r="H851" i="5"/>
  <c r="M850" i="5"/>
  <c r="J850" i="5"/>
  <c r="I850" i="5"/>
  <c r="H850" i="5"/>
  <c r="K850" i="5" s="1"/>
  <c r="J849" i="5"/>
  <c r="I849" i="5"/>
  <c r="H849" i="5"/>
  <c r="K849" i="5" s="1"/>
  <c r="M849" i="5" s="1"/>
  <c r="J848" i="5"/>
  <c r="I848" i="5"/>
  <c r="H848" i="5"/>
  <c r="K848" i="5" s="1"/>
  <c r="M848" i="5" s="1"/>
  <c r="J847" i="5"/>
  <c r="I847" i="5"/>
  <c r="H847" i="5"/>
  <c r="K847" i="5" s="1"/>
  <c r="M847" i="5" s="1"/>
  <c r="M846" i="5"/>
  <c r="J846" i="5"/>
  <c r="I846" i="5"/>
  <c r="H846" i="5"/>
  <c r="K846" i="5" s="1"/>
  <c r="J845" i="5"/>
  <c r="I845" i="5"/>
  <c r="H845" i="5"/>
  <c r="J844" i="5"/>
  <c r="I844" i="5"/>
  <c r="H844" i="5"/>
  <c r="K844" i="5" s="1"/>
  <c r="M844" i="5" s="1"/>
  <c r="J843" i="5"/>
  <c r="I843" i="5"/>
  <c r="H843" i="5"/>
  <c r="J842" i="5"/>
  <c r="I842" i="5"/>
  <c r="H842" i="5"/>
  <c r="J841" i="5"/>
  <c r="I841" i="5"/>
  <c r="H841" i="5"/>
  <c r="J840" i="5"/>
  <c r="I840" i="5"/>
  <c r="H840" i="5"/>
  <c r="J839" i="5"/>
  <c r="I839" i="5"/>
  <c r="H839" i="5"/>
  <c r="J838" i="5"/>
  <c r="I838" i="5"/>
  <c r="H838" i="5"/>
  <c r="J837" i="5"/>
  <c r="I837" i="5"/>
  <c r="H837" i="5"/>
  <c r="J836" i="5"/>
  <c r="I836" i="5"/>
  <c r="H836" i="5"/>
  <c r="J835" i="5"/>
  <c r="I835" i="5"/>
  <c r="H835" i="5"/>
  <c r="J834" i="5"/>
  <c r="I834" i="5"/>
  <c r="H834" i="5"/>
  <c r="J833" i="5"/>
  <c r="I833" i="5"/>
  <c r="H833" i="5"/>
  <c r="J832" i="5"/>
  <c r="I832" i="5"/>
  <c r="H832" i="5"/>
  <c r="J831" i="5"/>
  <c r="I831" i="5"/>
  <c r="H831" i="5"/>
  <c r="J830" i="5"/>
  <c r="I830" i="5"/>
  <c r="H830" i="5"/>
  <c r="J829" i="5"/>
  <c r="I829" i="5"/>
  <c r="H829" i="5"/>
  <c r="J828" i="5"/>
  <c r="I828" i="5"/>
  <c r="H828" i="5"/>
  <c r="J827" i="5"/>
  <c r="I827" i="5"/>
  <c r="H827" i="5"/>
  <c r="J826" i="5"/>
  <c r="I826" i="5"/>
  <c r="H826" i="5"/>
  <c r="J825" i="5"/>
  <c r="I825" i="5"/>
  <c r="H825" i="5"/>
  <c r="J824" i="5"/>
  <c r="I824" i="5"/>
  <c r="H824" i="5"/>
  <c r="J823" i="5"/>
  <c r="I823" i="5"/>
  <c r="H823" i="5"/>
  <c r="J822" i="5"/>
  <c r="I822" i="5"/>
  <c r="H822" i="5"/>
  <c r="J821" i="5"/>
  <c r="I821" i="5"/>
  <c r="H821" i="5"/>
  <c r="J820" i="5"/>
  <c r="I820" i="5"/>
  <c r="H820" i="5"/>
  <c r="J819" i="5"/>
  <c r="I819" i="5"/>
  <c r="H819" i="5"/>
  <c r="J818" i="5"/>
  <c r="I818" i="5"/>
  <c r="H818" i="5"/>
  <c r="J817" i="5"/>
  <c r="I817" i="5"/>
  <c r="H817" i="5"/>
  <c r="J816" i="5"/>
  <c r="I816" i="5"/>
  <c r="H816" i="5"/>
  <c r="J815" i="5"/>
  <c r="I815" i="5"/>
  <c r="H815" i="5"/>
  <c r="J814" i="5"/>
  <c r="I814" i="5"/>
  <c r="H814" i="5"/>
  <c r="J813" i="5"/>
  <c r="I813" i="5"/>
  <c r="H813" i="5"/>
  <c r="J812" i="5"/>
  <c r="I812" i="5"/>
  <c r="H812" i="5"/>
  <c r="J811" i="5"/>
  <c r="I811" i="5"/>
  <c r="H811" i="5"/>
  <c r="J810" i="5"/>
  <c r="I810" i="5"/>
  <c r="H810" i="5"/>
  <c r="J809" i="5"/>
  <c r="I809" i="5"/>
  <c r="H809" i="5"/>
  <c r="J808" i="5"/>
  <c r="I808" i="5"/>
  <c r="H808" i="5"/>
  <c r="J807" i="5"/>
  <c r="I807" i="5"/>
  <c r="H807" i="5"/>
  <c r="J806" i="5"/>
  <c r="I806" i="5"/>
  <c r="H806" i="5"/>
  <c r="J805" i="5"/>
  <c r="I805" i="5"/>
  <c r="H805" i="5"/>
  <c r="K804" i="5"/>
  <c r="M804" i="5" s="1"/>
  <c r="J804" i="5"/>
  <c r="I804" i="5"/>
  <c r="H804" i="5"/>
  <c r="J803" i="5"/>
  <c r="I803" i="5"/>
  <c r="H803" i="5"/>
  <c r="K803" i="5" s="1"/>
  <c r="M803" i="5" s="1"/>
  <c r="K802" i="5"/>
  <c r="M802" i="5" s="1"/>
  <c r="J802" i="5"/>
  <c r="I802" i="5"/>
  <c r="H802" i="5"/>
  <c r="J801" i="5"/>
  <c r="I801" i="5"/>
  <c r="H801" i="5"/>
  <c r="K800" i="5"/>
  <c r="M800" i="5" s="1"/>
  <c r="J800" i="5"/>
  <c r="I800" i="5"/>
  <c r="H800" i="5"/>
  <c r="J799" i="5"/>
  <c r="I799" i="5"/>
  <c r="H799" i="5"/>
  <c r="K799" i="5" s="1"/>
  <c r="M799" i="5" s="1"/>
  <c r="K798" i="5"/>
  <c r="M798" i="5" s="1"/>
  <c r="J798" i="5"/>
  <c r="I798" i="5"/>
  <c r="H798" i="5"/>
  <c r="J797" i="5"/>
  <c r="I797" i="5"/>
  <c r="H797" i="5"/>
  <c r="K796" i="5"/>
  <c r="M796" i="5" s="1"/>
  <c r="J796" i="5"/>
  <c r="I796" i="5"/>
  <c r="H796" i="5"/>
  <c r="J795" i="5"/>
  <c r="I795" i="5"/>
  <c r="H795" i="5"/>
  <c r="K795" i="5" s="1"/>
  <c r="M795" i="5" s="1"/>
  <c r="K794" i="5"/>
  <c r="M794" i="5" s="1"/>
  <c r="J794" i="5"/>
  <c r="I794" i="5"/>
  <c r="H794" i="5"/>
  <c r="J793" i="5"/>
  <c r="I793" i="5"/>
  <c r="H793" i="5"/>
  <c r="K792" i="5"/>
  <c r="M792" i="5" s="1"/>
  <c r="J792" i="5"/>
  <c r="I792" i="5"/>
  <c r="H792" i="5"/>
  <c r="J791" i="5"/>
  <c r="I791" i="5"/>
  <c r="H791" i="5"/>
  <c r="K791" i="5" s="1"/>
  <c r="M791" i="5" s="1"/>
  <c r="K790" i="5"/>
  <c r="M790" i="5" s="1"/>
  <c r="J790" i="5"/>
  <c r="I790" i="5"/>
  <c r="H790" i="5"/>
  <c r="J789" i="5"/>
  <c r="I789" i="5"/>
  <c r="H789" i="5"/>
  <c r="K788" i="5"/>
  <c r="M788" i="5" s="1"/>
  <c r="J788" i="5"/>
  <c r="I788" i="5"/>
  <c r="H788" i="5"/>
  <c r="J787" i="5"/>
  <c r="I787" i="5"/>
  <c r="H787" i="5"/>
  <c r="K787" i="5" s="1"/>
  <c r="M787" i="5" s="1"/>
  <c r="K786" i="5"/>
  <c r="M786" i="5" s="1"/>
  <c r="J786" i="5"/>
  <c r="I786" i="5"/>
  <c r="H786" i="5"/>
  <c r="J785" i="5"/>
  <c r="I785" i="5"/>
  <c r="H785" i="5"/>
  <c r="K784" i="5"/>
  <c r="M784" i="5" s="1"/>
  <c r="J784" i="5"/>
  <c r="I784" i="5"/>
  <c r="H784" i="5"/>
  <c r="J783" i="5"/>
  <c r="I783" i="5"/>
  <c r="H783" i="5"/>
  <c r="K783" i="5" s="1"/>
  <c r="M783" i="5" s="1"/>
  <c r="K782" i="5"/>
  <c r="M782" i="5" s="1"/>
  <c r="J782" i="5"/>
  <c r="I782" i="5"/>
  <c r="H782" i="5"/>
  <c r="J781" i="5"/>
  <c r="I781" i="5"/>
  <c r="H781" i="5"/>
  <c r="K780" i="5"/>
  <c r="M780" i="5" s="1"/>
  <c r="J780" i="5"/>
  <c r="I780" i="5"/>
  <c r="H780" i="5"/>
  <c r="J779" i="5"/>
  <c r="I779" i="5"/>
  <c r="H779" i="5"/>
  <c r="K779" i="5" s="1"/>
  <c r="M779" i="5" s="1"/>
  <c r="K778" i="5"/>
  <c r="M778" i="5" s="1"/>
  <c r="J778" i="5"/>
  <c r="I778" i="5"/>
  <c r="H778" i="5"/>
  <c r="J777" i="5"/>
  <c r="I777" i="5"/>
  <c r="H777" i="5"/>
  <c r="K776" i="5"/>
  <c r="M776" i="5" s="1"/>
  <c r="J776" i="5"/>
  <c r="I776" i="5"/>
  <c r="H776" i="5"/>
  <c r="J775" i="5"/>
  <c r="I775" i="5"/>
  <c r="H775" i="5"/>
  <c r="K775" i="5" s="1"/>
  <c r="M775" i="5" s="1"/>
  <c r="K774" i="5"/>
  <c r="M774" i="5" s="1"/>
  <c r="J774" i="5"/>
  <c r="I774" i="5"/>
  <c r="H774" i="5"/>
  <c r="J773" i="5"/>
  <c r="I772" i="5"/>
  <c r="H772" i="5" s="1"/>
  <c r="I771" i="5"/>
  <c r="J771" i="5" s="1"/>
  <c r="J770" i="5"/>
  <c r="I770" i="5"/>
  <c r="H770" i="5" s="1"/>
  <c r="K770" i="5" s="1"/>
  <c r="M770" i="5" s="1"/>
  <c r="I769" i="5"/>
  <c r="I768" i="5"/>
  <c r="J768" i="5" s="1"/>
  <c r="I767" i="5"/>
  <c r="I766" i="5"/>
  <c r="J766" i="5" s="1"/>
  <c r="I765" i="5"/>
  <c r="J764" i="5"/>
  <c r="M763" i="5"/>
  <c r="J763" i="5"/>
  <c r="I763" i="5"/>
  <c r="H763" i="5"/>
  <c r="K763" i="5" s="1"/>
  <c r="J762" i="5"/>
  <c r="I762" i="5"/>
  <c r="H762" i="5"/>
  <c r="J761" i="5"/>
  <c r="I761" i="5"/>
  <c r="H761" i="5"/>
  <c r="K761" i="5" s="1"/>
  <c r="M761" i="5" s="1"/>
  <c r="J760" i="5"/>
  <c r="I760" i="5"/>
  <c r="H760" i="5"/>
  <c r="M759" i="5"/>
  <c r="J759" i="5"/>
  <c r="I759" i="5"/>
  <c r="H759" i="5"/>
  <c r="K759" i="5" s="1"/>
  <c r="J758" i="5"/>
  <c r="I758" i="5"/>
  <c r="H758" i="5"/>
  <c r="J757" i="5"/>
  <c r="I757" i="5"/>
  <c r="H757" i="5"/>
  <c r="K757" i="5" s="1"/>
  <c r="M757" i="5" s="1"/>
  <c r="J756" i="5"/>
  <c r="I756" i="5"/>
  <c r="H756" i="5"/>
  <c r="K756" i="5" s="1"/>
  <c r="M756" i="5" s="1"/>
  <c r="M755" i="5"/>
  <c r="J755" i="5"/>
  <c r="I755" i="5"/>
  <c r="H755" i="5"/>
  <c r="K755" i="5" s="1"/>
  <c r="J754" i="5"/>
  <c r="I754" i="5"/>
  <c r="H754" i="5"/>
  <c r="K754" i="5" s="1"/>
  <c r="M754" i="5" s="1"/>
  <c r="J753" i="5"/>
  <c r="I753" i="5"/>
  <c r="H753" i="5"/>
  <c r="K753" i="5" s="1"/>
  <c r="M753" i="5" s="1"/>
  <c r="J752" i="5"/>
  <c r="I752" i="5"/>
  <c r="H752" i="5"/>
  <c r="M751" i="5"/>
  <c r="J751" i="5"/>
  <c r="I751" i="5"/>
  <c r="H751" i="5"/>
  <c r="K751" i="5" s="1"/>
  <c r="J750" i="5"/>
  <c r="I750" i="5"/>
  <c r="H750" i="5"/>
  <c r="J749" i="5"/>
  <c r="I749" i="5"/>
  <c r="H749" i="5"/>
  <c r="K749" i="5" s="1"/>
  <c r="M749" i="5" s="1"/>
  <c r="J748" i="5"/>
  <c r="I748" i="5"/>
  <c r="H748" i="5"/>
  <c r="K748" i="5" s="1"/>
  <c r="M748" i="5" s="1"/>
  <c r="M747" i="5"/>
  <c r="J747" i="5"/>
  <c r="I747" i="5"/>
  <c r="H747" i="5"/>
  <c r="K747" i="5" s="1"/>
  <c r="J746" i="5"/>
  <c r="I746" i="5"/>
  <c r="H746" i="5"/>
  <c r="K746" i="5" s="1"/>
  <c r="M746" i="5" s="1"/>
  <c r="J745" i="5"/>
  <c r="I745" i="5"/>
  <c r="H745" i="5"/>
  <c r="K745" i="5" s="1"/>
  <c r="M745" i="5" s="1"/>
  <c r="J744" i="5"/>
  <c r="I744" i="5"/>
  <c r="H744" i="5"/>
  <c r="M743" i="5"/>
  <c r="J743" i="5"/>
  <c r="I743" i="5"/>
  <c r="H743" i="5"/>
  <c r="K743" i="5" s="1"/>
  <c r="J742" i="5"/>
  <c r="I742" i="5"/>
  <c r="H742" i="5"/>
  <c r="J741" i="5"/>
  <c r="I741" i="5"/>
  <c r="H741" i="5"/>
  <c r="K741" i="5" s="1"/>
  <c r="M741" i="5" s="1"/>
  <c r="J740" i="5"/>
  <c r="I740" i="5"/>
  <c r="H740" i="5"/>
  <c r="K740" i="5" s="1"/>
  <c r="M740" i="5" s="1"/>
  <c r="M739" i="5"/>
  <c r="J739" i="5"/>
  <c r="I739" i="5"/>
  <c r="H739" i="5"/>
  <c r="K739" i="5" s="1"/>
  <c r="J738" i="5"/>
  <c r="I738" i="5"/>
  <c r="H738" i="5"/>
  <c r="K738" i="5" s="1"/>
  <c r="M738" i="5" s="1"/>
  <c r="J737" i="5"/>
  <c r="I737" i="5"/>
  <c r="H737" i="5"/>
  <c r="K737" i="5" s="1"/>
  <c r="M737" i="5" s="1"/>
  <c r="J736" i="5"/>
  <c r="I736" i="5"/>
  <c r="H736" i="5"/>
  <c r="M735" i="5"/>
  <c r="J735" i="5"/>
  <c r="I735" i="5"/>
  <c r="H735" i="5"/>
  <c r="K735" i="5" s="1"/>
  <c r="J734" i="5"/>
  <c r="I734" i="5"/>
  <c r="H734" i="5"/>
  <c r="J733" i="5"/>
  <c r="I733" i="5"/>
  <c r="H733" i="5"/>
  <c r="K733" i="5" s="1"/>
  <c r="M733" i="5" s="1"/>
  <c r="J732" i="5"/>
  <c r="I732" i="5"/>
  <c r="H732" i="5"/>
  <c r="K732" i="5" s="1"/>
  <c r="M732" i="5" s="1"/>
  <c r="M731" i="5"/>
  <c r="J731" i="5"/>
  <c r="I731" i="5"/>
  <c r="H731" i="5"/>
  <c r="K731" i="5" s="1"/>
  <c r="J730" i="5"/>
  <c r="I730" i="5"/>
  <c r="H730" i="5"/>
  <c r="K730" i="5" s="1"/>
  <c r="M730" i="5" s="1"/>
  <c r="J729" i="5"/>
  <c r="I729" i="5"/>
  <c r="H729" i="5"/>
  <c r="K729" i="5" s="1"/>
  <c r="M729" i="5" s="1"/>
  <c r="J728" i="5"/>
  <c r="I728" i="5"/>
  <c r="H728" i="5"/>
  <c r="M727" i="5"/>
  <c r="J727" i="5"/>
  <c r="I727" i="5"/>
  <c r="H727" i="5"/>
  <c r="K727" i="5" s="1"/>
  <c r="J726" i="5"/>
  <c r="I726" i="5"/>
  <c r="H726" i="5"/>
  <c r="J725" i="5"/>
  <c r="I725" i="5"/>
  <c r="H725" i="5"/>
  <c r="K725" i="5" s="1"/>
  <c r="M725" i="5" s="1"/>
  <c r="J724" i="5"/>
  <c r="I724" i="5"/>
  <c r="H724" i="5"/>
  <c r="K724" i="5" s="1"/>
  <c r="M724" i="5" s="1"/>
  <c r="M723" i="5"/>
  <c r="J723" i="5"/>
  <c r="I723" i="5"/>
  <c r="H723" i="5"/>
  <c r="K723" i="5" s="1"/>
  <c r="J722" i="5"/>
  <c r="I722" i="5"/>
  <c r="H722" i="5"/>
  <c r="K722" i="5" s="1"/>
  <c r="M722" i="5" s="1"/>
  <c r="J721" i="5"/>
  <c r="I721" i="5"/>
  <c r="H721" i="5"/>
  <c r="K721" i="5" s="1"/>
  <c r="M721" i="5" s="1"/>
  <c r="J720" i="5"/>
  <c r="I720" i="5"/>
  <c r="H720" i="5"/>
  <c r="M719" i="5"/>
  <c r="J719" i="5"/>
  <c r="I719" i="5"/>
  <c r="H719" i="5"/>
  <c r="K719" i="5" s="1"/>
  <c r="J718" i="5"/>
  <c r="I718" i="5"/>
  <c r="H718" i="5"/>
  <c r="J717" i="5"/>
  <c r="I717" i="5"/>
  <c r="H717" i="5"/>
  <c r="K717" i="5" s="1"/>
  <c r="M717" i="5" s="1"/>
  <c r="J716" i="5"/>
  <c r="I716" i="5"/>
  <c r="H716" i="5"/>
  <c r="K716" i="5" s="1"/>
  <c r="M716" i="5" s="1"/>
  <c r="M715" i="5"/>
  <c r="J715" i="5"/>
  <c r="I715" i="5"/>
  <c r="H715" i="5"/>
  <c r="K715" i="5" s="1"/>
  <c r="J714" i="5"/>
  <c r="I714" i="5"/>
  <c r="H714" i="5"/>
  <c r="K714" i="5" s="1"/>
  <c r="M714" i="5" s="1"/>
  <c r="J713" i="5"/>
  <c r="I713" i="5"/>
  <c r="H713" i="5"/>
  <c r="K713" i="5" s="1"/>
  <c r="M713" i="5" s="1"/>
  <c r="J712" i="5"/>
  <c r="I712" i="5"/>
  <c r="H712" i="5"/>
  <c r="M711" i="5"/>
  <c r="J711" i="5"/>
  <c r="I711" i="5"/>
  <c r="H711" i="5"/>
  <c r="K711" i="5" s="1"/>
  <c r="J710" i="5"/>
  <c r="I710" i="5"/>
  <c r="H710" i="5"/>
  <c r="J709" i="5"/>
  <c r="I709" i="5"/>
  <c r="H709" i="5"/>
  <c r="K709" i="5" s="1"/>
  <c r="M709" i="5" s="1"/>
  <c r="J708" i="5"/>
  <c r="I708" i="5"/>
  <c r="H708" i="5"/>
  <c r="K708" i="5" s="1"/>
  <c r="M708" i="5" s="1"/>
  <c r="M707" i="5"/>
  <c r="J707" i="5"/>
  <c r="I707" i="5"/>
  <c r="H707" i="5"/>
  <c r="K707" i="5" s="1"/>
  <c r="J706" i="5"/>
  <c r="I706" i="5"/>
  <c r="H706" i="5"/>
  <c r="K706" i="5" s="1"/>
  <c r="M706" i="5" s="1"/>
  <c r="J705" i="5"/>
  <c r="I705" i="5"/>
  <c r="H705" i="5"/>
  <c r="K705" i="5" s="1"/>
  <c r="M705" i="5" s="1"/>
  <c r="J704" i="5"/>
  <c r="I704" i="5"/>
  <c r="H704" i="5"/>
  <c r="M703" i="5"/>
  <c r="J703" i="5"/>
  <c r="I703" i="5"/>
  <c r="H703" i="5"/>
  <c r="K703" i="5" s="1"/>
  <c r="J702" i="5"/>
  <c r="I702" i="5"/>
  <c r="H702" i="5"/>
  <c r="J701" i="5"/>
  <c r="I701" i="5"/>
  <c r="H701" i="5"/>
  <c r="K701" i="5" s="1"/>
  <c r="M701" i="5" s="1"/>
  <c r="J700" i="5"/>
  <c r="I700" i="5"/>
  <c r="H700" i="5"/>
  <c r="K700" i="5" s="1"/>
  <c r="M700" i="5" s="1"/>
  <c r="M699" i="5"/>
  <c r="J699" i="5"/>
  <c r="I699" i="5"/>
  <c r="H699" i="5"/>
  <c r="K699" i="5" s="1"/>
  <c r="J698" i="5"/>
  <c r="I698" i="5"/>
  <c r="H698" i="5"/>
  <c r="K698" i="5" s="1"/>
  <c r="M698" i="5" s="1"/>
  <c r="J697" i="5"/>
  <c r="I697" i="5"/>
  <c r="H697" i="5"/>
  <c r="K697" i="5" s="1"/>
  <c r="M697" i="5" s="1"/>
  <c r="J696" i="5"/>
  <c r="I696" i="5"/>
  <c r="H696" i="5"/>
  <c r="M695" i="5"/>
  <c r="J695" i="5"/>
  <c r="I695" i="5"/>
  <c r="H695" i="5"/>
  <c r="K695" i="5" s="1"/>
  <c r="J694" i="5"/>
  <c r="I694" i="5"/>
  <c r="H694" i="5"/>
  <c r="J693" i="5"/>
  <c r="I693" i="5"/>
  <c r="H693" i="5"/>
  <c r="K693" i="5" s="1"/>
  <c r="M693" i="5" s="1"/>
  <c r="J692" i="5"/>
  <c r="I692" i="5"/>
  <c r="H692" i="5"/>
  <c r="K692" i="5" s="1"/>
  <c r="M692" i="5" s="1"/>
  <c r="M691" i="5"/>
  <c r="J691" i="5"/>
  <c r="I691" i="5"/>
  <c r="H691" i="5"/>
  <c r="K691" i="5" s="1"/>
  <c r="J690" i="5"/>
  <c r="I690" i="5"/>
  <c r="H690" i="5"/>
  <c r="K690" i="5" s="1"/>
  <c r="M690" i="5" s="1"/>
  <c r="J689" i="5"/>
  <c r="I689" i="5"/>
  <c r="H689" i="5"/>
  <c r="K689" i="5" s="1"/>
  <c r="M689" i="5" s="1"/>
  <c r="J688" i="5"/>
  <c r="I688" i="5"/>
  <c r="H688" i="5"/>
  <c r="M687" i="5"/>
  <c r="J687" i="5"/>
  <c r="I687" i="5"/>
  <c r="H687" i="5"/>
  <c r="K687" i="5" s="1"/>
  <c r="J686" i="5"/>
  <c r="I686" i="5"/>
  <c r="H686" i="5"/>
  <c r="J685" i="5"/>
  <c r="I685" i="5"/>
  <c r="H685" i="5"/>
  <c r="K685" i="5" s="1"/>
  <c r="M685" i="5" s="1"/>
  <c r="J684" i="5"/>
  <c r="I684" i="5"/>
  <c r="H684" i="5"/>
  <c r="K684" i="5" s="1"/>
  <c r="M684" i="5" s="1"/>
  <c r="M683" i="5"/>
  <c r="J683" i="5"/>
  <c r="I683" i="5"/>
  <c r="H683" i="5"/>
  <c r="K683" i="5" s="1"/>
  <c r="J682" i="5"/>
  <c r="I682" i="5"/>
  <c r="H682" i="5"/>
  <c r="K682" i="5" s="1"/>
  <c r="M682" i="5" s="1"/>
  <c r="J681" i="5"/>
  <c r="I681" i="5"/>
  <c r="H681" i="5"/>
  <c r="K681" i="5" s="1"/>
  <c r="M681" i="5" s="1"/>
  <c r="J680" i="5"/>
  <c r="I680" i="5"/>
  <c r="H680" i="5"/>
  <c r="M679" i="5"/>
  <c r="J679" i="5"/>
  <c r="I679" i="5"/>
  <c r="H679" i="5"/>
  <c r="K679" i="5" s="1"/>
  <c r="J678" i="5"/>
  <c r="I678" i="5"/>
  <c r="H678" i="5"/>
  <c r="J677" i="5"/>
  <c r="I677" i="5"/>
  <c r="H677" i="5"/>
  <c r="K677" i="5" s="1"/>
  <c r="M677" i="5" s="1"/>
  <c r="J676" i="5"/>
  <c r="I676" i="5"/>
  <c r="H676" i="5"/>
  <c r="K676" i="5" s="1"/>
  <c r="M676" i="5" s="1"/>
  <c r="M675" i="5"/>
  <c r="J675" i="5"/>
  <c r="I675" i="5"/>
  <c r="H675" i="5"/>
  <c r="K675" i="5" s="1"/>
  <c r="J674" i="5"/>
  <c r="I674" i="5"/>
  <c r="H674" i="5"/>
  <c r="K674" i="5" s="1"/>
  <c r="M674" i="5" s="1"/>
  <c r="J673" i="5"/>
  <c r="I673" i="5"/>
  <c r="H673" i="5"/>
  <c r="K673" i="5" s="1"/>
  <c r="M673" i="5" s="1"/>
  <c r="J672" i="5"/>
  <c r="I672" i="5"/>
  <c r="H672" i="5"/>
  <c r="M671" i="5"/>
  <c r="J671" i="5"/>
  <c r="I671" i="5"/>
  <c r="H671" i="5"/>
  <c r="K671" i="5" s="1"/>
  <c r="J670" i="5"/>
  <c r="I670" i="5"/>
  <c r="H670" i="5"/>
  <c r="J669" i="5"/>
  <c r="I669" i="5"/>
  <c r="H669" i="5"/>
  <c r="K669" i="5" s="1"/>
  <c r="M669" i="5" s="1"/>
  <c r="J668" i="5"/>
  <c r="I668" i="5"/>
  <c r="H668" i="5"/>
  <c r="K668" i="5" s="1"/>
  <c r="M668" i="5" s="1"/>
  <c r="M667" i="5"/>
  <c r="J667" i="5"/>
  <c r="I667" i="5"/>
  <c r="H667" i="5"/>
  <c r="K667" i="5" s="1"/>
  <c r="J666" i="5"/>
  <c r="I666" i="5"/>
  <c r="H666" i="5"/>
  <c r="K666" i="5" s="1"/>
  <c r="M666" i="5" s="1"/>
  <c r="J665" i="5"/>
  <c r="I665" i="5"/>
  <c r="H665" i="5"/>
  <c r="K665" i="5" s="1"/>
  <c r="M665" i="5" s="1"/>
  <c r="J664" i="5"/>
  <c r="I664" i="5"/>
  <c r="H664" i="5"/>
  <c r="M663" i="5"/>
  <c r="J663" i="5"/>
  <c r="I663" i="5"/>
  <c r="H663" i="5"/>
  <c r="K663" i="5" s="1"/>
  <c r="J662" i="5"/>
  <c r="I662" i="5"/>
  <c r="H662" i="5"/>
  <c r="J661" i="5"/>
  <c r="I661" i="5"/>
  <c r="H661" i="5"/>
  <c r="K661" i="5" s="1"/>
  <c r="M661" i="5" s="1"/>
  <c r="J660" i="5"/>
  <c r="I660" i="5"/>
  <c r="H660" i="5"/>
  <c r="K660" i="5" s="1"/>
  <c r="M660" i="5" s="1"/>
  <c r="M659" i="5"/>
  <c r="J659" i="5"/>
  <c r="I659" i="5"/>
  <c r="H659" i="5"/>
  <c r="K659" i="5" s="1"/>
  <c r="J658" i="5"/>
  <c r="I658" i="5"/>
  <c r="H658" i="5"/>
  <c r="K658" i="5" s="1"/>
  <c r="M658" i="5" s="1"/>
  <c r="J657" i="5"/>
  <c r="I657" i="5"/>
  <c r="H657" i="5"/>
  <c r="K657" i="5" s="1"/>
  <c r="M657" i="5" s="1"/>
  <c r="J656" i="5"/>
  <c r="I656" i="5"/>
  <c r="H656" i="5"/>
  <c r="M655" i="5"/>
  <c r="J655" i="5"/>
  <c r="I655" i="5"/>
  <c r="H655" i="5"/>
  <c r="K655" i="5" s="1"/>
  <c r="J654" i="5"/>
  <c r="I654" i="5"/>
  <c r="H654" i="5"/>
  <c r="J653" i="5"/>
  <c r="I653" i="5"/>
  <c r="H653" i="5"/>
  <c r="K653" i="5" s="1"/>
  <c r="M653" i="5" s="1"/>
  <c r="J652" i="5"/>
  <c r="I652" i="5"/>
  <c r="H652" i="5"/>
  <c r="K652" i="5" s="1"/>
  <c r="M652" i="5" s="1"/>
  <c r="M651" i="5"/>
  <c r="J651" i="5"/>
  <c r="I651" i="5"/>
  <c r="H651" i="5"/>
  <c r="K651" i="5" s="1"/>
  <c r="J650" i="5"/>
  <c r="I650" i="5"/>
  <c r="H650" i="5"/>
  <c r="K650" i="5" s="1"/>
  <c r="M650" i="5" s="1"/>
  <c r="J649" i="5"/>
  <c r="I649" i="5"/>
  <c r="H649" i="5"/>
  <c r="K649" i="5" s="1"/>
  <c r="M649" i="5" s="1"/>
  <c r="J648" i="5"/>
  <c r="I648" i="5"/>
  <c r="H648" i="5"/>
  <c r="M647" i="5"/>
  <c r="J647" i="5"/>
  <c r="I647" i="5"/>
  <c r="H647" i="5"/>
  <c r="K647" i="5" s="1"/>
  <c r="J646" i="5"/>
  <c r="I646" i="5"/>
  <c r="H646" i="5"/>
  <c r="J645" i="5"/>
  <c r="I645" i="5"/>
  <c r="H645" i="5"/>
  <c r="K645" i="5" s="1"/>
  <c r="M645" i="5" s="1"/>
  <c r="J644" i="5"/>
  <c r="I644" i="5"/>
  <c r="H644" i="5"/>
  <c r="K644" i="5" s="1"/>
  <c r="M644" i="5" s="1"/>
  <c r="M643" i="5"/>
  <c r="J643" i="5"/>
  <c r="I643" i="5"/>
  <c r="H643" i="5"/>
  <c r="K643" i="5" s="1"/>
  <c r="J642" i="5"/>
  <c r="I642" i="5"/>
  <c r="H642" i="5"/>
  <c r="K642" i="5" s="1"/>
  <c r="M642" i="5" s="1"/>
  <c r="J641" i="5"/>
  <c r="I641" i="5"/>
  <c r="H641" i="5"/>
  <c r="K641" i="5" s="1"/>
  <c r="M641" i="5" s="1"/>
  <c r="J640" i="5"/>
  <c r="I640" i="5"/>
  <c r="H640" i="5"/>
  <c r="M639" i="5"/>
  <c r="J639" i="5"/>
  <c r="I639" i="5"/>
  <c r="H639" i="5"/>
  <c r="K639" i="5" s="1"/>
  <c r="J638" i="5"/>
  <c r="I638" i="5"/>
  <c r="H638" i="5"/>
  <c r="J637" i="5"/>
  <c r="I637" i="5"/>
  <c r="H637" i="5"/>
  <c r="K637" i="5" s="1"/>
  <c r="M637" i="5" s="1"/>
  <c r="J636" i="5"/>
  <c r="I636" i="5"/>
  <c r="H636" i="5"/>
  <c r="K636" i="5" s="1"/>
  <c r="M636" i="5" s="1"/>
  <c r="M635" i="5"/>
  <c r="J635" i="5"/>
  <c r="I635" i="5"/>
  <c r="H635" i="5"/>
  <c r="K635" i="5" s="1"/>
  <c r="J634" i="5"/>
  <c r="I634" i="5"/>
  <c r="H634" i="5"/>
  <c r="K634" i="5" s="1"/>
  <c r="M634" i="5" s="1"/>
  <c r="J633" i="5"/>
  <c r="I633" i="5"/>
  <c r="H633" i="5"/>
  <c r="K633" i="5" s="1"/>
  <c r="M633" i="5" s="1"/>
  <c r="J632" i="5"/>
  <c r="I632" i="5"/>
  <c r="H632" i="5"/>
  <c r="M631" i="5"/>
  <c r="J631" i="5"/>
  <c r="I631" i="5"/>
  <c r="H631" i="5"/>
  <c r="K631" i="5" s="1"/>
  <c r="J630" i="5"/>
  <c r="I629" i="5"/>
  <c r="J629" i="5" s="1"/>
  <c r="I628" i="5"/>
  <c r="I627" i="5"/>
  <c r="J627" i="5" s="1"/>
  <c r="I626" i="5"/>
  <c r="I625" i="5"/>
  <c r="J625" i="5" s="1"/>
  <c r="I624" i="5"/>
  <c r="I623" i="5"/>
  <c r="J623" i="5" s="1"/>
  <c r="I622" i="5"/>
  <c r="J621" i="5"/>
  <c r="M620" i="5"/>
  <c r="J620" i="5"/>
  <c r="I620" i="5"/>
  <c r="H620" i="5"/>
  <c r="K620" i="5" s="1"/>
  <c r="J619" i="5"/>
  <c r="I619" i="5"/>
  <c r="H619" i="5"/>
  <c r="K619" i="5" s="1"/>
  <c r="M619" i="5" s="1"/>
  <c r="J618" i="5"/>
  <c r="I618" i="5"/>
  <c r="H618" i="5"/>
  <c r="K618" i="5" s="1"/>
  <c r="M618" i="5" s="1"/>
  <c r="J617" i="5"/>
  <c r="I617" i="5"/>
  <c r="H617" i="5"/>
  <c r="M616" i="5"/>
  <c r="J616" i="5"/>
  <c r="I616" i="5"/>
  <c r="H616" i="5"/>
  <c r="K616" i="5" s="1"/>
  <c r="J615" i="5"/>
  <c r="I615" i="5"/>
  <c r="H615" i="5"/>
  <c r="J614" i="5"/>
  <c r="I614" i="5"/>
  <c r="H614" i="5"/>
  <c r="K614" i="5" s="1"/>
  <c r="M614" i="5" s="1"/>
  <c r="J613" i="5"/>
  <c r="I613" i="5"/>
  <c r="H613" i="5"/>
  <c r="K613" i="5" s="1"/>
  <c r="M613" i="5" s="1"/>
  <c r="M612" i="5"/>
  <c r="J612" i="5"/>
  <c r="I612" i="5"/>
  <c r="H612" i="5"/>
  <c r="K612" i="5" s="1"/>
  <c r="J611" i="5"/>
  <c r="I611" i="5"/>
  <c r="H611" i="5"/>
  <c r="K611" i="5" s="1"/>
  <c r="M611" i="5" s="1"/>
  <c r="J610" i="5"/>
  <c r="I610" i="5"/>
  <c r="H610" i="5"/>
  <c r="K610" i="5" s="1"/>
  <c r="M610" i="5" s="1"/>
  <c r="J609" i="5"/>
  <c r="I609" i="5"/>
  <c r="H609" i="5"/>
  <c r="M608" i="5"/>
  <c r="J608" i="5"/>
  <c r="I608" i="5"/>
  <c r="H608" i="5"/>
  <c r="K608" i="5" s="1"/>
  <c r="J607" i="5"/>
  <c r="I607" i="5"/>
  <c r="H607" i="5"/>
  <c r="J606" i="5"/>
  <c r="I606" i="5"/>
  <c r="H606" i="5"/>
  <c r="K606" i="5" s="1"/>
  <c r="M606" i="5" s="1"/>
  <c r="J605" i="5"/>
  <c r="I605" i="5"/>
  <c r="H605" i="5"/>
  <c r="K605" i="5" s="1"/>
  <c r="M605" i="5" s="1"/>
  <c r="M604" i="5"/>
  <c r="J604" i="5"/>
  <c r="I604" i="5"/>
  <c r="H604" i="5"/>
  <c r="K604" i="5" s="1"/>
  <c r="J603" i="5"/>
  <c r="I603" i="5"/>
  <c r="H603" i="5"/>
  <c r="K603" i="5" s="1"/>
  <c r="M603" i="5" s="1"/>
  <c r="J602" i="5"/>
  <c r="I602" i="5"/>
  <c r="H602" i="5"/>
  <c r="K602" i="5" s="1"/>
  <c r="M602" i="5" s="1"/>
  <c r="J601" i="5"/>
  <c r="I601" i="5"/>
  <c r="H601" i="5"/>
  <c r="M600" i="5"/>
  <c r="J600" i="5"/>
  <c r="I600" i="5"/>
  <c r="H600" i="5"/>
  <c r="K600" i="5" s="1"/>
  <c r="J599" i="5"/>
  <c r="I599" i="5"/>
  <c r="H599" i="5"/>
  <c r="J598" i="5"/>
  <c r="I598" i="5"/>
  <c r="H598" i="5"/>
  <c r="K598" i="5" s="1"/>
  <c r="M598" i="5" s="1"/>
  <c r="J597" i="5"/>
  <c r="I597" i="5"/>
  <c r="H597" i="5"/>
  <c r="K597" i="5" s="1"/>
  <c r="M597" i="5" s="1"/>
  <c r="M596" i="5"/>
  <c r="J596" i="5"/>
  <c r="I596" i="5"/>
  <c r="H596" i="5"/>
  <c r="K596" i="5" s="1"/>
  <c r="J595" i="5"/>
  <c r="I595" i="5"/>
  <c r="H595" i="5"/>
  <c r="K595" i="5" s="1"/>
  <c r="M595" i="5" s="1"/>
  <c r="J594" i="5"/>
  <c r="I594" i="5"/>
  <c r="H594" i="5"/>
  <c r="K594" i="5" s="1"/>
  <c r="M594" i="5" s="1"/>
  <c r="J593" i="5"/>
  <c r="I593" i="5"/>
  <c r="H593" i="5"/>
  <c r="M592" i="5"/>
  <c r="J592" i="5"/>
  <c r="I592" i="5"/>
  <c r="H592" i="5"/>
  <c r="K592" i="5" s="1"/>
  <c r="J591" i="5"/>
  <c r="I591" i="5"/>
  <c r="H591" i="5"/>
  <c r="J590" i="5"/>
  <c r="I590" i="5"/>
  <c r="H590" i="5"/>
  <c r="K590" i="5" s="1"/>
  <c r="M590" i="5" s="1"/>
  <c r="J589" i="5"/>
  <c r="I589" i="5"/>
  <c r="H589" i="5"/>
  <c r="K589" i="5" s="1"/>
  <c r="M589" i="5" s="1"/>
  <c r="M588" i="5"/>
  <c r="J588" i="5"/>
  <c r="I588" i="5"/>
  <c r="H588" i="5"/>
  <c r="K588" i="5" s="1"/>
  <c r="J587" i="5"/>
  <c r="I587" i="5"/>
  <c r="H587" i="5"/>
  <c r="K587" i="5" s="1"/>
  <c r="M587" i="5" s="1"/>
  <c r="J586" i="5"/>
  <c r="I586" i="5"/>
  <c r="H586" i="5"/>
  <c r="K586" i="5" s="1"/>
  <c r="M586" i="5" s="1"/>
  <c r="J585" i="5"/>
  <c r="I585" i="5"/>
  <c r="H585" i="5"/>
  <c r="M584" i="5"/>
  <c r="J584" i="5"/>
  <c r="I584" i="5"/>
  <c r="H584" i="5"/>
  <c r="K584" i="5" s="1"/>
  <c r="J583" i="5"/>
  <c r="I583" i="5"/>
  <c r="H583" i="5"/>
  <c r="J582" i="5"/>
  <c r="I582" i="5"/>
  <c r="H582" i="5"/>
  <c r="K582" i="5" s="1"/>
  <c r="M582" i="5" s="1"/>
  <c r="J581" i="5"/>
  <c r="I581" i="5"/>
  <c r="H581" i="5"/>
  <c r="K581" i="5" s="1"/>
  <c r="M581" i="5" s="1"/>
  <c r="M580" i="5"/>
  <c r="J580" i="5"/>
  <c r="I580" i="5"/>
  <c r="H580" i="5"/>
  <c r="K580" i="5" s="1"/>
  <c r="J579" i="5"/>
  <c r="I579" i="5"/>
  <c r="H579" i="5"/>
  <c r="J578" i="5"/>
  <c r="I578" i="5"/>
  <c r="H578" i="5"/>
  <c r="K578" i="5" s="1"/>
  <c r="M578" i="5" s="1"/>
  <c r="J577" i="5"/>
  <c r="I577" i="5"/>
  <c r="H577" i="5"/>
  <c r="M576" i="5"/>
  <c r="J576" i="5"/>
  <c r="I576" i="5"/>
  <c r="H576" i="5"/>
  <c r="K576" i="5" s="1"/>
  <c r="J575" i="5"/>
  <c r="I575" i="5"/>
  <c r="H575" i="5"/>
  <c r="J574" i="5"/>
  <c r="I574" i="5"/>
  <c r="H574" i="5"/>
  <c r="K574" i="5" s="1"/>
  <c r="M574" i="5" s="1"/>
  <c r="J573" i="5"/>
  <c r="I573" i="5"/>
  <c r="H573" i="5"/>
  <c r="K573" i="5" s="1"/>
  <c r="M573" i="5" s="1"/>
  <c r="M572" i="5"/>
  <c r="J572" i="5"/>
  <c r="I572" i="5"/>
  <c r="H572" i="5"/>
  <c r="K572" i="5" s="1"/>
  <c r="J571" i="5"/>
  <c r="I571" i="5"/>
  <c r="H571" i="5"/>
  <c r="K571" i="5" s="1"/>
  <c r="M571" i="5" s="1"/>
  <c r="J570" i="5"/>
  <c r="I570" i="5"/>
  <c r="H570" i="5"/>
  <c r="K570" i="5" s="1"/>
  <c r="M570" i="5" s="1"/>
  <c r="J569" i="5"/>
  <c r="I569" i="5"/>
  <c r="H569" i="5"/>
  <c r="M568" i="5"/>
  <c r="J568" i="5"/>
  <c r="I568" i="5"/>
  <c r="H568" i="5"/>
  <c r="K568" i="5" s="1"/>
  <c r="J567" i="5"/>
  <c r="I567" i="5"/>
  <c r="H567" i="5"/>
  <c r="J566" i="5"/>
  <c r="I566" i="5"/>
  <c r="H566" i="5"/>
  <c r="K566" i="5" s="1"/>
  <c r="M566" i="5" s="1"/>
  <c r="J565" i="5"/>
  <c r="I565" i="5"/>
  <c r="H565" i="5"/>
  <c r="K565" i="5" s="1"/>
  <c r="M565" i="5" s="1"/>
  <c r="M564" i="5"/>
  <c r="J564" i="5"/>
  <c r="I564" i="5"/>
  <c r="H564" i="5"/>
  <c r="K564" i="5" s="1"/>
  <c r="J563" i="5"/>
  <c r="I563" i="5"/>
  <c r="H563" i="5"/>
  <c r="J562" i="5"/>
  <c r="I562" i="5"/>
  <c r="H562" i="5"/>
  <c r="K562" i="5" s="1"/>
  <c r="M562" i="5" s="1"/>
  <c r="J561" i="5"/>
  <c r="I561" i="5"/>
  <c r="H561" i="5"/>
  <c r="M560" i="5"/>
  <c r="J560" i="5"/>
  <c r="I560" i="5"/>
  <c r="H560" i="5"/>
  <c r="K560" i="5" s="1"/>
  <c r="J559" i="5"/>
  <c r="I559" i="5"/>
  <c r="H559" i="5"/>
  <c r="J558" i="5"/>
  <c r="I558" i="5"/>
  <c r="H558" i="5"/>
  <c r="K558" i="5" s="1"/>
  <c r="M558" i="5" s="1"/>
  <c r="J557" i="5"/>
  <c r="I557" i="5"/>
  <c r="H557" i="5"/>
  <c r="K557" i="5" s="1"/>
  <c r="M557" i="5" s="1"/>
  <c r="M556" i="5"/>
  <c r="J556" i="5"/>
  <c r="I556" i="5"/>
  <c r="H556" i="5"/>
  <c r="K556" i="5" s="1"/>
  <c r="J555" i="5"/>
  <c r="I555" i="5"/>
  <c r="H555" i="5"/>
  <c r="K555" i="5" s="1"/>
  <c r="M555" i="5" s="1"/>
  <c r="J554" i="5"/>
  <c r="I554" i="5"/>
  <c r="H554" i="5"/>
  <c r="K554" i="5" s="1"/>
  <c r="M554" i="5" s="1"/>
  <c r="J553" i="5"/>
  <c r="I553" i="5"/>
  <c r="H553" i="5"/>
  <c r="M552" i="5"/>
  <c r="J552" i="5"/>
  <c r="I552" i="5"/>
  <c r="H552" i="5"/>
  <c r="K552" i="5" s="1"/>
  <c r="J551" i="5"/>
  <c r="I551" i="5"/>
  <c r="H551" i="5"/>
  <c r="J550" i="5"/>
  <c r="I550" i="5"/>
  <c r="H550" i="5"/>
  <c r="K550" i="5" s="1"/>
  <c r="M550" i="5" s="1"/>
  <c r="J549" i="5"/>
  <c r="I549" i="5"/>
  <c r="H549" i="5"/>
  <c r="K549" i="5" s="1"/>
  <c r="M549" i="5" s="1"/>
  <c r="M548" i="5"/>
  <c r="J548" i="5"/>
  <c r="I548" i="5"/>
  <c r="H548" i="5"/>
  <c r="K548" i="5" s="1"/>
  <c r="J547" i="5"/>
  <c r="I546" i="5"/>
  <c r="J546" i="5" s="1"/>
  <c r="I545" i="5"/>
  <c r="I544" i="5"/>
  <c r="J544" i="5" s="1"/>
  <c r="I543" i="5"/>
  <c r="I542" i="5"/>
  <c r="J542" i="5" s="1"/>
  <c r="I541" i="5"/>
  <c r="I540" i="5"/>
  <c r="J540" i="5" s="1"/>
  <c r="I539" i="5"/>
  <c r="I538" i="5"/>
  <c r="J538" i="5" s="1"/>
  <c r="I537" i="5"/>
  <c r="I536" i="5"/>
  <c r="J536" i="5" s="1"/>
  <c r="I535" i="5"/>
  <c r="I534" i="5"/>
  <c r="J534" i="5" s="1"/>
  <c r="I533" i="5"/>
  <c r="I532" i="5"/>
  <c r="J532" i="5" s="1"/>
  <c r="I531" i="5"/>
  <c r="I530" i="5"/>
  <c r="J530" i="5" s="1"/>
  <c r="I529" i="5"/>
  <c r="I528" i="5"/>
  <c r="J528" i="5" s="1"/>
  <c r="I527" i="5"/>
  <c r="I526" i="5"/>
  <c r="J526" i="5" s="1"/>
  <c r="I525" i="5"/>
  <c r="I524" i="5"/>
  <c r="J524" i="5" s="1"/>
  <c r="I523" i="5"/>
  <c r="I522" i="5"/>
  <c r="J522" i="5" s="1"/>
  <c r="I521" i="5"/>
  <c r="I520" i="5"/>
  <c r="J520" i="5" s="1"/>
  <c r="I519" i="5"/>
  <c r="I518" i="5"/>
  <c r="J518" i="5" s="1"/>
  <c r="I517" i="5"/>
  <c r="I516" i="5"/>
  <c r="J516" i="5" s="1"/>
  <c r="I515" i="5"/>
  <c r="I514" i="5"/>
  <c r="J514" i="5" s="1"/>
  <c r="I513" i="5"/>
  <c r="I512" i="5"/>
  <c r="J512" i="5" s="1"/>
  <c r="I511" i="5"/>
  <c r="I510" i="5"/>
  <c r="J510" i="5" s="1"/>
  <c r="I509" i="5"/>
  <c r="I508" i="5"/>
  <c r="J508" i="5" s="1"/>
  <c r="I507" i="5"/>
  <c r="I506" i="5"/>
  <c r="J506" i="5" s="1"/>
  <c r="I505" i="5"/>
  <c r="I504" i="5"/>
  <c r="J504" i="5" s="1"/>
  <c r="I503" i="5"/>
  <c r="I502" i="5"/>
  <c r="J502" i="5" s="1"/>
  <c r="I501" i="5"/>
  <c r="I500" i="5"/>
  <c r="J500" i="5" s="1"/>
  <c r="I499" i="5"/>
  <c r="K498" i="5"/>
  <c r="M498" i="5" s="1"/>
  <c r="J498" i="5"/>
  <c r="H498" i="5"/>
  <c r="M497" i="5"/>
  <c r="J497" i="5"/>
  <c r="I497" i="5"/>
  <c r="H497" i="5"/>
  <c r="K497" i="5" s="1"/>
  <c r="J496" i="5"/>
  <c r="I496" i="5"/>
  <c r="H496" i="5"/>
  <c r="J495" i="5"/>
  <c r="I495" i="5"/>
  <c r="H495" i="5"/>
  <c r="K495" i="5" s="1"/>
  <c r="M495" i="5" s="1"/>
  <c r="J494" i="5"/>
  <c r="I494" i="5"/>
  <c r="H494" i="5"/>
  <c r="M493" i="5"/>
  <c r="J493" i="5"/>
  <c r="I493" i="5"/>
  <c r="H493" i="5"/>
  <c r="K493" i="5" s="1"/>
  <c r="J492" i="5"/>
  <c r="I492" i="5"/>
  <c r="H492" i="5"/>
  <c r="J491" i="5"/>
  <c r="I491" i="5"/>
  <c r="H491" i="5"/>
  <c r="K491" i="5" s="1"/>
  <c r="M491" i="5" s="1"/>
  <c r="J490" i="5"/>
  <c r="I490" i="5"/>
  <c r="H490" i="5"/>
  <c r="K490" i="5" s="1"/>
  <c r="M490" i="5" s="1"/>
  <c r="J489" i="5"/>
  <c r="H489" i="5"/>
  <c r="K489" i="5" s="1"/>
  <c r="M489" i="5" s="1"/>
  <c r="I488" i="5"/>
  <c r="I487" i="5"/>
  <c r="J487" i="5" s="1"/>
  <c r="I486" i="5"/>
  <c r="I485" i="5"/>
  <c r="J485" i="5" s="1"/>
  <c r="I484" i="5"/>
  <c r="I483" i="5"/>
  <c r="J483" i="5" s="1"/>
  <c r="I482" i="5"/>
  <c r="I481" i="5"/>
  <c r="J481" i="5" s="1"/>
  <c r="I480" i="5"/>
  <c r="I479" i="5"/>
  <c r="J479" i="5" s="1"/>
  <c r="J478" i="5"/>
  <c r="J477" i="5"/>
  <c r="I477" i="5"/>
  <c r="H477" i="5"/>
  <c r="K477" i="5" s="1"/>
  <c r="M477" i="5" s="1"/>
  <c r="M476" i="5"/>
  <c r="J476" i="5"/>
  <c r="I476" i="5"/>
  <c r="H476" i="5"/>
  <c r="K476" i="5" s="1"/>
  <c r="J475" i="5"/>
  <c r="I475" i="5"/>
  <c r="H475" i="5"/>
  <c r="K475" i="5" s="1"/>
  <c r="M475" i="5" s="1"/>
  <c r="J474" i="5"/>
  <c r="I474" i="5"/>
  <c r="H474" i="5"/>
  <c r="K474" i="5" s="1"/>
  <c r="M474" i="5" s="1"/>
  <c r="J473" i="5"/>
  <c r="I473" i="5"/>
  <c r="H473" i="5"/>
  <c r="M472" i="5"/>
  <c r="J472" i="5"/>
  <c r="I472" i="5"/>
  <c r="H472" i="5"/>
  <c r="K472" i="5" s="1"/>
  <c r="J471" i="5"/>
  <c r="I471" i="5"/>
  <c r="H471" i="5"/>
  <c r="J470" i="5"/>
  <c r="I470" i="5"/>
  <c r="H470" i="5"/>
  <c r="K470" i="5" s="1"/>
  <c r="M470" i="5" s="1"/>
  <c r="J469" i="5"/>
  <c r="I469" i="5"/>
  <c r="H469" i="5"/>
  <c r="K469" i="5" s="1"/>
  <c r="M469" i="5" s="1"/>
  <c r="M468" i="5"/>
  <c r="J468" i="5"/>
  <c r="I468" i="5"/>
  <c r="H468" i="5"/>
  <c r="K468" i="5" s="1"/>
  <c r="J467" i="5"/>
  <c r="I467" i="5"/>
  <c r="H467" i="5"/>
  <c r="J466" i="5"/>
  <c r="I466" i="5"/>
  <c r="H466" i="5"/>
  <c r="K466" i="5" s="1"/>
  <c r="M466" i="5" s="1"/>
  <c r="J465" i="5"/>
  <c r="I465" i="5"/>
  <c r="H465" i="5"/>
  <c r="M464" i="5"/>
  <c r="J464" i="5"/>
  <c r="I464" i="5"/>
  <c r="H464" i="5"/>
  <c r="K464" i="5" s="1"/>
  <c r="J463" i="5"/>
  <c r="I463" i="5"/>
  <c r="H463" i="5"/>
  <c r="K463" i="5" s="1"/>
  <c r="M463" i="5" s="1"/>
  <c r="J462" i="5"/>
  <c r="I462" i="5"/>
  <c r="H462" i="5"/>
  <c r="K462" i="5" s="1"/>
  <c r="M462" i="5" s="1"/>
  <c r="J461" i="5"/>
  <c r="I461" i="5"/>
  <c r="H461" i="5"/>
  <c r="K461" i="5" s="1"/>
  <c r="M461" i="5" s="1"/>
  <c r="M460" i="5"/>
  <c r="J460" i="5"/>
  <c r="I460" i="5"/>
  <c r="H460" i="5"/>
  <c r="K460" i="5" s="1"/>
  <c r="J459" i="5"/>
  <c r="I459" i="5"/>
  <c r="H459" i="5"/>
  <c r="K459" i="5" s="1"/>
  <c r="M459" i="5" s="1"/>
  <c r="J458" i="5"/>
  <c r="I458" i="5"/>
  <c r="H458" i="5"/>
  <c r="K458" i="5" s="1"/>
  <c r="M458" i="5" s="1"/>
  <c r="J457" i="5"/>
  <c r="I457" i="5"/>
  <c r="H457" i="5"/>
  <c r="M456" i="5"/>
  <c r="J456" i="5"/>
  <c r="I456" i="5"/>
  <c r="H456" i="5"/>
  <c r="K456" i="5" s="1"/>
  <c r="J455" i="5"/>
  <c r="I455" i="5"/>
  <c r="H455" i="5"/>
  <c r="J454" i="5"/>
  <c r="I454" i="5"/>
  <c r="H454" i="5"/>
  <c r="K454" i="5" s="1"/>
  <c r="M454" i="5" s="1"/>
  <c r="J453" i="5"/>
  <c r="I453" i="5"/>
  <c r="H453" i="5"/>
  <c r="K453" i="5" s="1"/>
  <c r="M453" i="5" s="1"/>
  <c r="M452" i="5"/>
  <c r="J452" i="5"/>
  <c r="I452" i="5"/>
  <c r="H452" i="5"/>
  <c r="K452" i="5" s="1"/>
  <c r="J451" i="5"/>
  <c r="I450" i="5"/>
  <c r="J450" i="5" s="1"/>
  <c r="I449" i="5"/>
  <c r="I448" i="5"/>
  <c r="J448" i="5" s="1"/>
  <c r="I447" i="5"/>
  <c r="I446" i="5"/>
  <c r="J446" i="5" s="1"/>
  <c r="I445" i="5"/>
  <c r="I444" i="5"/>
  <c r="J444" i="5" s="1"/>
  <c r="I443" i="5"/>
  <c r="I442" i="5"/>
  <c r="J442" i="5" s="1"/>
  <c r="I441" i="5"/>
  <c r="I440" i="5"/>
  <c r="J440" i="5" s="1"/>
  <c r="I439" i="5"/>
  <c r="I438" i="5"/>
  <c r="J438" i="5" s="1"/>
  <c r="I437" i="5"/>
  <c r="I436" i="5"/>
  <c r="J436" i="5" s="1"/>
  <c r="J435" i="5"/>
  <c r="H435" i="5"/>
  <c r="K435" i="5" s="1"/>
  <c r="M435" i="5" s="1"/>
  <c r="J434" i="5"/>
  <c r="I434" i="5"/>
  <c r="H434" i="5"/>
  <c r="K434" i="5" s="1"/>
  <c r="M434" i="5" s="1"/>
  <c r="J433" i="5"/>
  <c r="I433" i="5"/>
  <c r="H433" i="5"/>
  <c r="K433" i="5" s="1"/>
  <c r="M433" i="5" s="1"/>
  <c r="J432" i="5"/>
  <c r="I432" i="5"/>
  <c r="H432" i="5"/>
  <c r="K432" i="5" s="1"/>
  <c r="M432" i="5" s="1"/>
  <c r="M431" i="5"/>
  <c r="J431" i="5"/>
  <c r="I431" i="5"/>
  <c r="H431" i="5"/>
  <c r="K431" i="5" s="1"/>
  <c r="J430" i="5"/>
  <c r="I430" i="5"/>
  <c r="H430" i="5"/>
  <c r="J429" i="5"/>
  <c r="I429" i="5"/>
  <c r="H429" i="5"/>
  <c r="K429" i="5" s="1"/>
  <c r="M429" i="5" s="1"/>
  <c r="J428" i="5"/>
  <c r="I428" i="5"/>
  <c r="H428" i="5"/>
  <c r="M427" i="5"/>
  <c r="J427" i="5"/>
  <c r="I427" i="5"/>
  <c r="H427" i="5"/>
  <c r="K427" i="5" s="1"/>
  <c r="J426" i="5"/>
  <c r="I426" i="5"/>
  <c r="H426" i="5"/>
  <c r="I425" i="5"/>
  <c r="I424" i="5"/>
  <c r="J424" i="5" s="1"/>
  <c r="I423" i="5"/>
  <c r="I422" i="5"/>
  <c r="J422" i="5" s="1"/>
  <c r="I421" i="5"/>
  <c r="I420" i="5"/>
  <c r="J420" i="5" s="1"/>
  <c r="I419" i="5"/>
  <c r="I418" i="5"/>
  <c r="J418" i="5" s="1"/>
  <c r="I417" i="5"/>
  <c r="I416" i="5"/>
  <c r="J416" i="5" s="1"/>
  <c r="I415" i="5"/>
  <c r="I414" i="5"/>
  <c r="J414" i="5" s="1"/>
  <c r="I413" i="5"/>
  <c r="I412" i="5"/>
  <c r="J412" i="5" s="1"/>
  <c r="I411" i="5"/>
  <c r="I410" i="5"/>
  <c r="J410" i="5" s="1"/>
  <c r="I409" i="5"/>
  <c r="I408" i="5"/>
  <c r="J408" i="5" s="1"/>
  <c r="I407" i="5"/>
  <c r="I406" i="5"/>
  <c r="J406" i="5" s="1"/>
  <c r="I405" i="5"/>
  <c r="I404" i="5"/>
  <c r="J404" i="5" s="1"/>
  <c r="J403" i="5"/>
  <c r="J402" i="5"/>
  <c r="I401" i="5"/>
  <c r="J401" i="5" s="1"/>
  <c r="I400" i="5"/>
  <c r="I399" i="5"/>
  <c r="J399" i="5" s="1"/>
  <c r="J398" i="5"/>
  <c r="J397" i="5"/>
  <c r="I397" i="5"/>
  <c r="H397" i="5"/>
  <c r="M396" i="5"/>
  <c r="J396" i="5"/>
  <c r="I396" i="5"/>
  <c r="H396" i="5"/>
  <c r="K396" i="5" s="1"/>
  <c r="J395" i="5"/>
  <c r="I395" i="5"/>
  <c r="H395" i="5"/>
  <c r="J394" i="5"/>
  <c r="I394" i="5"/>
  <c r="H394" i="5"/>
  <c r="K394" i="5" s="1"/>
  <c r="M394" i="5" s="1"/>
  <c r="J393" i="5"/>
  <c r="I393" i="5"/>
  <c r="H393" i="5"/>
  <c r="K393" i="5" s="1"/>
  <c r="M393" i="5" s="1"/>
  <c r="M392" i="5"/>
  <c r="J392" i="5"/>
  <c r="I392" i="5"/>
  <c r="H392" i="5"/>
  <c r="K392" i="5" s="1"/>
  <c r="J391" i="5"/>
  <c r="I391" i="5"/>
  <c r="H391" i="5"/>
  <c r="K391" i="5" s="1"/>
  <c r="M391" i="5" s="1"/>
  <c r="J390" i="5"/>
  <c r="I390" i="5"/>
  <c r="H390" i="5"/>
  <c r="K390" i="5" s="1"/>
  <c r="M390" i="5" s="1"/>
  <c r="J389" i="5"/>
  <c r="I389" i="5"/>
  <c r="H389" i="5"/>
  <c r="M388" i="5"/>
  <c r="J388" i="5"/>
  <c r="I388" i="5"/>
  <c r="H388" i="5"/>
  <c r="K388" i="5" s="1"/>
  <c r="J387" i="5"/>
  <c r="I387" i="5"/>
  <c r="H387" i="5"/>
  <c r="J386" i="5"/>
  <c r="I386" i="5"/>
  <c r="H386" i="5"/>
  <c r="K386" i="5" s="1"/>
  <c r="M386" i="5" s="1"/>
  <c r="J385" i="5"/>
  <c r="I384" i="5"/>
  <c r="J384" i="5" s="1"/>
  <c r="I383" i="5"/>
  <c r="I382" i="5"/>
  <c r="J382" i="5" s="1"/>
  <c r="I381" i="5"/>
  <c r="I380" i="5"/>
  <c r="J380" i="5" s="1"/>
  <c r="I379" i="5"/>
  <c r="I378" i="5"/>
  <c r="J378" i="5" s="1"/>
  <c r="I377" i="5"/>
  <c r="J376" i="5"/>
  <c r="J375" i="5"/>
  <c r="I375" i="5"/>
  <c r="H375" i="5"/>
  <c r="K375" i="5" s="1"/>
  <c r="M375" i="5" s="1"/>
  <c r="J374" i="5"/>
  <c r="I374" i="5"/>
  <c r="H374" i="5"/>
  <c r="M373" i="5"/>
  <c r="J373" i="5"/>
  <c r="I373" i="5"/>
  <c r="H373" i="5"/>
  <c r="K373" i="5" s="1"/>
  <c r="J372" i="5"/>
  <c r="I372" i="5"/>
  <c r="H372" i="5"/>
  <c r="J371" i="5"/>
  <c r="I371" i="5"/>
  <c r="H371" i="5"/>
  <c r="K371" i="5" s="1"/>
  <c r="M371" i="5" s="1"/>
  <c r="J370" i="5"/>
  <c r="I370" i="5"/>
  <c r="H370" i="5"/>
  <c r="K370" i="5" s="1"/>
  <c r="M370" i="5" s="1"/>
  <c r="M369" i="5"/>
  <c r="J369" i="5"/>
  <c r="I369" i="5"/>
  <c r="H369" i="5"/>
  <c r="K369" i="5" s="1"/>
  <c r="J368" i="5"/>
  <c r="I368" i="5"/>
  <c r="H368" i="5"/>
  <c r="K368" i="5" s="1"/>
  <c r="M368" i="5" s="1"/>
  <c r="J367" i="5"/>
  <c r="I367" i="5"/>
  <c r="H367" i="5"/>
  <c r="K367" i="5" s="1"/>
  <c r="M367" i="5" s="1"/>
  <c r="J366" i="5"/>
  <c r="I366" i="5"/>
  <c r="H366" i="5"/>
  <c r="J365" i="5"/>
  <c r="I365" i="5"/>
  <c r="H365" i="5"/>
  <c r="J364" i="5"/>
  <c r="I364" i="5"/>
  <c r="H364" i="5"/>
  <c r="J363" i="5"/>
  <c r="I363" i="5"/>
  <c r="H363" i="5"/>
  <c r="J362" i="5"/>
  <c r="I362" i="5"/>
  <c r="H362" i="5"/>
  <c r="J361" i="5"/>
  <c r="I361" i="5"/>
  <c r="H361" i="5"/>
  <c r="J360" i="5"/>
  <c r="I360" i="5"/>
  <c r="H360" i="5"/>
  <c r="J359" i="5"/>
  <c r="I359" i="5"/>
  <c r="H359" i="5"/>
  <c r="J358" i="5"/>
  <c r="I358" i="5"/>
  <c r="H358" i="5"/>
  <c r="J357" i="5"/>
  <c r="I357" i="5"/>
  <c r="H357" i="5"/>
  <c r="J356" i="5"/>
  <c r="I356" i="5"/>
  <c r="H356" i="5"/>
  <c r="J355" i="5"/>
  <c r="I355" i="5"/>
  <c r="H355" i="5"/>
  <c r="J354" i="5"/>
  <c r="I354" i="5"/>
  <c r="H354" i="5"/>
  <c r="J353" i="5"/>
  <c r="I353" i="5"/>
  <c r="H353" i="5"/>
  <c r="J352" i="5"/>
  <c r="I352" i="5"/>
  <c r="H352" i="5"/>
  <c r="J351" i="5"/>
  <c r="I350" i="5"/>
  <c r="I349" i="5"/>
  <c r="I348" i="5"/>
  <c r="I347" i="5"/>
  <c r="I346" i="5"/>
  <c r="I345" i="5"/>
  <c r="J344" i="5"/>
  <c r="J343" i="5"/>
  <c r="I343" i="5"/>
  <c r="H343" i="5"/>
  <c r="J342" i="5"/>
  <c r="I342" i="5"/>
  <c r="H342" i="5"/>
  <c r="J341" i="5"/>
  <c r="I341" i="5"/>
  <c r="H341" i="5"/>
  <c r="J340" i="5"/>
  <c r="I340" i="5"/>
  <c r="H340" i="5"/>
  <c r="J339" i="5"/>
  <c r="I339" i="5"/>
  <c r="H339" i="5"/>
  <c r="J338" i="5"/>
  <c r="I338" i="5"/>
  <c r="H338" i="5"/>
  <c r="J337" i="5"/>
  <c r="I337" i="5"/>
  <c r="H337" i="5"/>
  <c r="J336" i="5"/>
  <c r="I336" i="5"/>
  <c r="H336" i="5"/>
  <c r="J335" i="5"/>
  <c r="I335" i="5"/>
  <c r="H335" i="5"/>
  <c r="J334" i="5"/>
  <c r="I334" i="5"/>
  <c r="H334" i="5"/>
  <c r="J333" i="5"/>
  <c r="I333" i="5"/>
  <c r="H333" i="5"/>
  <c r="J332" i="5"/>
  <c r="I332" i="5"/>
  <c r="H332" i="5"/>
  <c r="J331" i="5"/>
  <c r="I331" i="5"/>
  <c r="H331" i="5"/>
  <c r="J330" i="5"/>
  <c r="I330" i="5"/>
  <c r="H330" i="5"/>
  <c r="J329" i="5"/>
  <c r="I329" i="5"/>
  <c r="H329" i="5"/>
  <c r="J328" i="5"/>
  <c r="I327" i="5"/>
  <c r="I326" i="5"/>
  <c r="I325" i="5"/>
  <c r="I324" i="5"/>
  <c r="I323" i="5"/>
  <c r="I322" i="5"/>
  <c r="I321" i="5"/>
  <c r="J320" i="5"/>
  <c r="J319" i="5"/>
  <c r="I319" i="5"/>
  <c r="H319" i="5"/>
  <c r="K319" i="5" s="1"/>
  <c r="M319" i="5" s="1"/>
  <c r="J318" i="5"/>
  <c r="I318" i="5"/>
  <c r="H318" i="5"/>
  <c r="K318" i="5" s="1"/>
  <c r="M318" i="5" s="1"/>
  <c r="J317" i="5"/>
  <c r="I317" i="5"/>
  <c r="H317" i="5"/>
  <c r="J316" i="5"/>
  <c r="I316" i="5"/>
  <c r="H316" i="5"/>
  <c r="J315" i="5"/>
  <c r="J314" i="5"/>
  <c r="M313" i="5"/>
  <c r="J313" i="5"/>
  <c r="I313" i="5"/>
  <c r="H313" i="5"/>
  <c r="K313" i="5" s="1"/>
  <c r="M312" i="5"/>
  <c r="J312" i="5"/>
  <c r="I312" i="5"/>
  <c r="H312" i="5"/>
  <c r="K312" i="5" s="1"/>
  <c r="M311" i="5"/>
  <c r="J311" i="5"/>
  <c r="I311" i="5"/>
  <c r="H311" i="5"/>
  <c r="K311" i="5" s="1"/>
  <c r="J310" i="5"/>
  <c r="I309" i="5"/>
  <c r="I308" i="5"/>
  <c r="I307" i="5"/>
  <c r="J306" i="5"/>
  <c r="H306" i="5"/>
  <c r="K306" i="5" s="1"/>
  <c r="M306" i="5" s="1"/>
  <c r="M305" i="5"/>
  <c r="J305" i="5"/>
  <c r="H305" i="5"/>
  <c r="K305" i="5" s="1"/>
  <c r="I304" i="5"/>
  <c r="I303" i="5"/>
  <c r="I302" i="5"/>
  <c r="I301" i="5"/>
  <c r="I300" i="5"/>
  <c r="I299" i="5"/>
  <c r="K298" i="5"/>
  <c r="M298" i="5" s="1"/>
  <c r="J298" i="5"/>
  <c r="H298" i="5"/>
  <c r="J297" i="5"/>
  <c r="I297" i="5"/>
  <c r="H297" i="5"/>
  <c r="K297" i="5" s="1"/>
  <c r="M297" i="5" s="1"/>
  <c r="J296" i="5"/>
  <c r="I296" i="5"/>
  <c r="H296" i="5"/>
  <c r="K296" i="5" s="1"/>
  <c r="M296" i="5" s="1"/>
  <c r="J295" i="5"/>
  <c r="H295" i="5"/>
  <c r="K295" i="5" s="1"/>
  <c r="M295" i="5" s="1"/>
  <c r="I294" i="5"/>
  <c r="I293" i="5"/>
  <c r="I292" i="5"/>
  <c r="I291" i="5"/>
  <c r="J290" i="5"/>
  <c r="H290" i="5"/>
  <c r="K290" i="5" s="1"/>
  <c r="M290" i="5" s="1"/>
  <c r="M289" i="5"/>
  <c r="J289" i="5"/>
  <c r="H289" i="5"/>
  <c r="K289" i="5" s="1"/>
  <c r="I288" i="5"/>
  <c r="I287" i="5"/>
  <c r="I286" i="5"/>
  <c r="I285" i="5"/>
  <c r="I284" i="5"/>
  <c r="I283" i="5"/>
  <c r="I282" i="5"/>
  <c r="I281" i="5"/>
  <c r="I280" i="5"/>
  <c r="I279" i="5"/>
  <c r="I278" i="5"/>
  <c r="J277" i="5"/>
  <c r="H277" i="5"/>
  <c r="K277" i="5" s="1"/>
  <c r="M277" i="5" s="1"/>
  <c r="M276" i="5"/>
  <c r="J276" i="5"/>
  <c r="I276" i="5"/>
  <c r="H276" i="5"/>
  <c r="K276" i="5" s="1"/>
  <c r="M275" i="5"/>
  <c r="J275" i="5"/>
  <c r="I275" i="5"/>
  <c r="H275" i="5"/>
  <c r="K275" i="5" s="1"/>
  <c r="J274" i="5"/>
  <c r="I274" i="5"/>
  <c r="H274" i="5" s="1"/>
  <c r="I273" i="5"/>
  <c r="J273" i="5" s="1"/>
  <c r="H273" i="5"/>
  <c r="K273" i="5" s="1"/>
  <c r="M273" i="5" s="1"/>
  <c r="I272" i="5"/>
  <c r="I271" i="5"/>
  <c r="J270" i="5"/>
  <c r="K270" i="5" s="1"/>
  <c r="M270" i="5" s="1"/>
  <c r="I270" i="5"/>
  <c r="H270" i="5" s="1"/>
  <c r="K269" i="5"/>
  <c r="M269" i="5" s="1"/>
  <c r="I269" i="5"/>
  <c r="J269" i="5" s="1"/>
  <c r="H269" i="5"/>
  <c r="I268" i="5"/>
  <c r="I267" i="5"/>
  <c r="J266" i="5"/>
  <c r="H266" i="5"/>
  <c r="M265" i="5"/>
  <c r="J265" i="5"/>
  <c r="I265" i="5"/>
  <c r="H265" i="5"/>
  <c r="K265" i="5" s="1"/>
  <c r="I264" i="5"/>
  <c r="J263" i="5"/>
  <c r="I263" i="5"/>
  <c r="H263" i="5"/>
  <c r="I262" i="5"/>
  <c r="M261" i="5"/>
  <c r="J261" i="5"/>
  <c r="K261" i="5" s="1"/>
  <c r="H261" i="5"/>
  <c r="J260" i="5"/>
  <c r="H260" i="5"/>
  <c r="K260" i="5" s="1"/>
  <c r="M260" i="5" s="1"/>
  <c r="I259" i="5"/>
  <c r="J258" i="5"/>
  <c r="I258" i="5"/>
  <c r="H258" i="5"/>
  <c r="I257" i="5"/>
  <c r="J256" i="5"/>
  <c r="I256" i="5"/>
  <c r="H256" i="5"/>
  <c r="K256" i="5" s="1"/>
  <c r="M256" i="5" s="1"/>
  <c r="J255" i="5"/>
  <c r="I255" i="5"/>
  <c r="H255" i="5"/>
  <c r="K255" i="5" s="1"/>
  <c r="M255" i="5" s="1"/>
  <c r="J254" i="5"/>
  <c r="I254" i="5"/>
  <c r="H254" i="5"/>
  <c r="K254" i="5" s="1"/>
  <c r="M254" i="5" s="1"/>
  <c r="J253" i="5"/>
  <c r="K253" i="5" s="1"/>
  <c r="M253" i="5" s="1"/>
  <c r="H253" i="5"/>
  <c r="K252" i="5"/>
  <c r="M252" i="5" s="1"/>
  <c r="J252" i="5"/>
  <c r="H252" i="5"/>
  <c r="J251" i="5"/>
  <c r="I251" i="5"/>
  <c r="H251" i="5"/>
  <c r="J250" i="5"/>
  <c r="I250" i="5"/>
  <c r="H250" i="5"/>
  <c r="M249" i="5"/>
  <c r="J249" i="5"/>
  <c r="H249" i="5"/>
  <c r="K249" i="5" s="1"/>
  <c r="I248" i="5"/>
  <c r="I247" i="5"/>
  <c r="J246" i="5"/>
  <c r="H246" i="5"/>
  <c r="K246" i="5" s="1"/>
  <c r="M246" i="5" s="1"/>
  <c r="J245" i="5"/>
  <c r="K245" i="5" s="1"/>
  <c r="M245" i="5" s="1"/>
  <c r="H245" i="5"/>
  <c r="I244" i="5"/>
  <c r="I243" i="5"/>
  <c r="I242" i="5"/>
  <c r="J242" i="5" s="1"/>
  <c r="K242" i="5" s="1"/>
  <c r="M242" i="5" s="1"/>
  <c r="H242" i="5"/>
  <c r="I241" i="5"/>
  <c r="J240" i="5"/>
  <c r="J239" i="5"/>
  <c r="I239" i="5"/>
  <c r="H239" i="5"/>
  <c r="J238" i="5"/>
  <c r="I238" i="5"/>
  <c r="H238" i="5"/>
  <c r="J237" i="5"/>
  <c r="I237" i="5"/>
  <c r="H237" i="5"/>
  <c r="J236" i="5"/>
  <c r="I236" i="5"/>
  <c r="H236" i="5"/>
  <c r="J235" i="5"/>
  <c r="H235" i="5"/>
  <c r="I234" i="5"/>
  <c r="I233" i="5"/>
  <c r="I232" i="5"/>
  <c r="I231" i="5"/>
  <c r="I230" i="5"/>
  <c r="I229" i="5"/>
  <c r="I228" i="5"/>
  <c r="I227" i="5"/>
  <c r="I226" i="5"/>
  <c r="I225" i="5"/>
  <c r="I224" i="5"/>
  <c r="I223" i="5"/>
  <c r="J222" i="5"/>
  <c r="H222" i="5"/>
  <c r="K222" i="5" s="1"/>
  <c r="M222" i="5" s="1"/>
  <c r="M221" i="5"/>
  <c r="J221" i="5"/>
  <c r="I221" i="5"/>
  <c r="H221" i="5"/>
  <c r="K221" i="5" s="1"/>
  <c r="M220" i="5"/>
  <c r="J220" i="5"/>
  <c r="I220" i="5"/>
  <c r="H220" i="5"/>
  <c r="K220" i="5" s="1"/>
  <c r="M219" i="5"/>
  <c r="J219" i="5"/>
  <c r="K219" i="5" s="1"/>
  <c r="H219" i="5"/>
  <c r="I218" i="5"/>
  <c r="I217" i="5"/>
  <c r="J216" i="5"/>
  <c r="K216" i="5" s="1"/>
  <c r="H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J183" i="5"/>
  <c r="H183" i="5"/>
  <c r="K183" i="5" s="1"/>
  <c r="M183" i="5" s="1"/>
  <c r="M182" i="5"/>
  <c r="J182" i="5"/>
  <c r="I182" i="5"/>
  <c r="H182" i="5"/>
  <c r="K182" i="5" s="1"/>
  <c r="M181" i="5"/>
  <c r="J181" i="5"/>
  <c r="I181" i="5"/>
  <c r="H181" i="5"/>
  <c r="K181" i="5" s="1"/>
  <c r="M180" i="5"/>
  <c r="J180" i="5"/>
  <c r="I180" i="5"/>
  <c r="H180" i="5"/>
  <c r="K180" i="5" s="1"/>
  <c r="M179" i="5"/>
  <c r="J179" i="5"/>
  <c r="I179" i="5"/>
  <c r="H179" i="5"/>
  <c r="K179" i="5" s="1"/>
  <c r="M178" i="5"/>
  <c r="J178" i="5"/>
  <c r="I178" i="5"/>
  <c r="H178" i="5"/>
  <c r="K178" i="5" s="1"/>
  <c r="M177" i="5"/>
  <c r="J177" i="5"/>
  <c r="I177" i="5"/>
  <c r="H177" i="5"/>
  <c r="K177" i="5" s="1"/>
  <c r="M176" i="5"/>
  <c r="J176" i="5"/>
  <c r="I176" i="5"/>
  <c r="H176" i="5"/>
  <c r="K176" i="5" s="1"/>
  <c r="M175" i="5"/>
  <c r="J175" i="5"/>
  <c r="I175" i="5"/>
  <c r="H175" i="5"/>
  <c r="K175" i="5" s="1"/>
  <c r="M174" i="5"/>
  <c r="J174" i="5"/>
  <c r="I174" i="5"/>
  <c r="H174" i="5"/>
  <c r="K174" i="5" s="1"/>
  <c r="M173" i="5"/>
  <c r="J173" i="5"/>
  <c r="I173" i="5"/>
  <c r="H173" i="5"/>
  <c r="K173" i="5" s="1"/>
  <c r="M172" i="5"/>
  <c r="J172" i="5"/>
  <c r="I172" i="5"/>
  <c r="H172" i="5"/>
  <c r="K172" i="5" s="1"/>
  <c r="M171" i="5"/>
  <c r="J171" i="5"/>
  <c r="I171" i="5"/>
  <c r="H171" i="5"/>
  <c r="K171" i="5" s="1"/>
  <c r="M170" i="5"/>
  <c r="J170" i="5"/>
  <c r="I170" i="5"/>
  <c r="H170" i="5"/>
  <c r="K170" i="5" s="1"/>
  <c r="M169" i="5"/>
  <c r="J169" i="5"/>
  <c r="I169" i="5"/>
  <c r="H169" i="5"/>
  <c r="K169" i="5" s="1"/>
  <c r="M168" i="5"/>
  <c r="J168" i="5"/>
  <c r="I168" i="5"/>
  <c r="H168" i="5"/>
  <c r="K168" i="5" s="1"/>
  <c r="M167" i="5"/>
  <c r="J167" i="5"/>
  <c r="I167" i="5"/>
  <c r="H167" i="5"/>
  <c r="K167" i="5" s="1"/>
  <c r="M166" i="5"/>
  <c r="J166" i="5"/>
  <c r="I166" i="5"/>
  <c r="H166" i="5"/>
  <c r="K166" i="5" s="1"/>
  <c r="M165" i="5"/>
  <c r="J165" i="5"/>
  <c r="I165" i="5"/>
  <c r="H165" i="5"/>
  <c r="K165" i="5" s="1"/>
  <c r="M164" i="5"/>
  <c r="J164" i="5"/>
  <c r="I164" i="5"/>
  <c r="H164" i="5"/>
  <c r="K164" i="5" s="1"/>
  <c r="M163" i="5"/>
  <c r="J163" i="5"/>
  <c r="I163" i="5"/>
  <c r="H163" i="5"/>
  <c r="K163" i="5" s="1"/>
  <c r="M162" i="5"/>
  <c r="J162" i="5"/>
  <c r="I162" i="5"/>
  <c r="H162" i="5"/>
  <c r="K162" i="5" s="1"/>
  <c r="I161" i="5"/>
  <c r="J161" i="5" s="1"/>
  <c r="J160" i="5"/>
  <c r="I160" i="5"/>
  <c r="H160" i="5"/>
  <c r="K160" i="5" s="1"/>
  <c r="M160" i="5" s="1"/>
  <c r="J159" i="5"/>
  <c r="I159" i="5"/>
  <c r="H159" i="5"/>
  <c r="K159" i="5" s="1"/>
  <c r="M159" i="5" s="1"/>
  <c r="J158" i="5"/>
  <c r="I158" i="5"/>
  <c r="H158" i="5"/>
  <c r="K158" i="5" s="1"/>
  <c r="M158" i="5" s="1"/>
  <c r="J157" i="5"/>
  <c r="I157" i="5"/>
  <c r="H157" i="5"/>
  <c r="K157" i="5" s="1"/>
  <c r="M157" i="5" s="1"/>
  <c r="J156" i="5"/>
  <c r="I156" i="5"/>
  <c r="H156" i="5"/>
  <c r="K156" i="5" s="1"/>
  <c r="M156" i="5" s="1"/>
  <c r="J155" i="5"/>
  <c r="I155" i="5"/>
  <c r="H155" i="5"/>
  <c r="K155" i="5" s="1"/>
  <c r="M155" i="5" s="1"/>
  <c r="J154" i="5"/>
  <c r="I154" i="5"/>
  <c r="H154" i="5"/>
  <c r="K154" i="5" s="1"/>
  <c r="M154" i="5" s="1"/>
  <c r="J153" i="5"/>
  <c r="I153" i="5"/>
  <c r="H153" i="5"/>
  <c r="K153" i="5" s="1"/>
  <c r="M153" i="5" s="1"/>
  <c r="J152" i="5"/>
  <c r="H152" i="5"/>
  <c r="K152" i="5" s="1"/>
  <c r="M152" i="5" s="1"/>
  <c r="I151" i="5"/>
  <c r="H151" i="5" s="1"/>
  <c r="I150" i="5"/>
  <c r="J150" i="5" s="1"/>
  <c r="I149" i="5"/>
  <c r="H149" i="5" s="1"/>
  <c r="I148" i="5"/>
  <c r="J148" i="5" s="1"/>
  <c r="I147" i="5"/>
  <c r="H147" i="5" s="1"/>
  <c r="I146" i="5"/>
  <c r="J146" i="5" s="1"/>
  <c r="I145" i="5"/>
  <c r="H145" i="5" s="1"/>
  <c r="I144" i="5"/>
  <c r="J144" i="5" s="1"/>
  <c r="I143" i="5"/>
  <c r="H143" i="5" s="1"/>
  <c r="I142" i="5"/>
  <c r="J142" i="5" s="1"/>
  <c r="I141" i="5"/>
  <c r="H141" i="5" s="1"/>
  <c r="I140" i="5"/>
  <c r="J140" i="5" s="1"/>
  <c r="J139" i="5"/>
  <c r="H139" i="5"/>
  <c r="K139" i="5" s="1"/>
  <c r="M139" i="5" s="1"/>
  <c r="J138" i="5"/>
  <c r="I138" i="5"/>
  <c r="H138" i="5"/>
  <c r="K138" i="5" s="1"/>
  <c r="M138" i="5" s="1"/>
  <c r="J137" i="5"/>
  <c r="I137" i="5"/>
  <c r="H137" i="5"/>
  <c r="K137" i="5" s="1"/>
  <c r="M137" i="5" s="1"/>
  <c r="J136" i="5"/>
  <c r="I136" i="5"/>
  <c r="H136" i="5"/>
  <c r="K136" i="5" s="1"/>
  <c r="M136" i="5" s="1"/>
  <c r="J135" i="5"/>
  <c r="I135" i="5"/>
  <c r="H135" i="5"/>
  <c r="K135" i="5" s="1"/>
  <c r="M135" i="5" s="1"/>
  <c r="J134" i="5"/>
  <c r="I134" i="5"/>
  <c r="H134" i="5"/>
  <c r="K134" i="5" s="1"/>
  <c r="M134" i="5" s="1"/>
  <c r="J133" i="5"/>
  <c r="I133" i="5"/>
  <c r="H133" i="5"/>
  <c r="K133" i="5" s="1"/>
  <c r="M133" i="5" s="1"/>
  <c r="J132" i="5"/>
  <c r="I132" i="5"/>
  <c r="H132" i="5"/>
  <c r="K132" i="5" s="1"/>
  <c r="M132" i="5" s="1"/>
  <c r="J131" i="5"/>
  <c r="H131" i="5"/>
  <c r="K131" i="5" s="1"/>
  <c r="M131" i="5" s="1"/>
  <c r="I130" i="5"/>
  <c r="H130" i="5" s="1"/>
  <c r="I129" i="5"/>
  <c r="J129" i="5" s="1"/>
  <c r="I128" i="5"/>
  <c r="H128" i="5" s="1"/>
  <c r="I127" i="5"/>
  <c r="J127" i="5" s="1"/>
  <c r="I126" i="5"/>
  <c r="H126" i="5" s="1"/>
  <c r="I125" i="5"/>
  <c r="J125" i="5" s="1"/>
  <c r="I124" i="5"/>
  <c r="H124" i="5" s="1"/>
  <c r="I123" i="5"/>
  <c r="J123" i="5" s="1"/>
  <c r="I122" i="5"/>
  <c r="H122" i="5" s="1"/>
  <c r="I121" i="5"/>
  <c r="J121" i="5" s="1"/>
  <c r="I120" i="5"/>
  <c r="H120" i="5" s="1"/>
  <c r="I119" i="5"/>
  <c r="J119" i="5" s="1"/>
  <c r="I118" i="5"/>
  <c r="H118" i="5" s="1"/>
  <c r="I117" i="5"/>
  <c r="J117" i="5" s="1"/>
  <c r="I116" i="5"/>
  <c r="H116" i="5" s="1"/>
  <c r="I115" i="5"/>
  <c r="J115" i="5" s="1"/>
  <c r="I114" i="5"/>
  <c r="H114" i="5" s="1"/>
  <c r="I113" i="5"/>
  <c r="J113" i="5" s="1"/>
  <c r="I112" i="5"/>
  <c r="H112" i="5" s="1"/>
  <c r="I111" i="5"/>
  <c r="J111" i="5" s="1"/>
  <c r="I110" i="5"/>
  <c r="H110" i="5" s="1"/>
  <c r="I109" i="5"/>
  <c r="J109" i="5" s="1"/>
  <c r="I108" i="5"/>
  <c r="H108" i="5" s="1"/>
  <c r="I107" i="5"/>
  <c r="J107" i="5" s="1"/>
  <c r="I106" i="5"/>
  <c r="H106" i="5" s="1"/>
  <c r="I105" i="5"/>
  <c r="J105" i="5" s="1"/>
  <c r="I104" i="5"/>
  <c r="H104" i="5" s="1"/>
  <c r="I103" i="5"/>
  <c r="J103" i="5" s="1"/>
  <c r="I102" i="5"/>
  <c r="H102" i="5" s="1"/>
  <c r="I101" i="5"/>
  <c r="J101" i="5" s="1"/>
  <c r="I100" i="5"/>
  <c r="H100" i="5" s="1"/>
  <c r="I99" i="5"/>
  <c r="J99" i="5" s="1"/>
  <c r="I98" i="5"/>
  <c r="H98" i="5" s="1"/>
  <c r="I97" i="5"/>
  <c r="J97" i="5" s="1"/>
  <c r="I96" i="5"/>
  <c r="H96" i="5" s="1"/>
  <c r="I95" i="5"/>
  <c r="J95" i="5" s="1"/>
  <c r="I94" i="5"/>
  <c r="H94" i="5" s="1"/>
  <c r="I93" i="5"/>
  <c r="J93" i="5" s="1"/>
  <c r="I92" i="5"/>
  <c r="H92" i="5" s="1"/>
  <c r="K91" i="5"/>
  <c r="M91" i="5" s="1"/>
  <c r="J91" i="5"/>
  <c r="H91" i="5"/>
  <c r="J90" i="5"/>
  <c r="I90" i="5"/>
  <c r="H90" i="5"/>
  <c r="K90" i="5" s="1"/>
  <c r="M90" i="5" s="1"/>
  <c r="J89" i="5"/>
  <c r="I89" i="5"/>
  <c r="H89" i="5"/>
  <c r="K89" i="5" s="1"/>
  <c r="M89" i="5" s="1"/>
  <c r="J88" i="5"/>
  <c r="I88" i="5"/>
  <c r="H88" i="5"/>
  <c r="K88" i="5" s="1"/>
  <c r="M88" i="5" s="1"/>
  <c r="J87" i="5"/>
  <c r="I87" i="5"/>
  <c r="H87" i="5"/>
  <c r="K87" i="5" s="1"/>
  <c r="M87" i="5" s="1"/>
  <c r="J86" i="5"/>
  <c r="J85" i="5"/>
  <c r="H85" i="5"/>
  <c r="K85" i="5" s="1"/>
  <c r="M85" i="5" s="1"/>
  <c r="J84" i="5"/>
  <c r="I84" i="5"/>
  <c r="H84" i="5"/>
  <c r="K84" i="5" s="1"/>
  <c r="M84" i="5" s="1"/>
  <c r="J83" i="5"/>
  <c r="I83" i="5"/>
  <c r="H83" i="5"/>
  <c r="K83" i="5" s="1"/>
  <c r="M83" i="5" s="1"/>
  <c r="J82" i="5"/>
  <c r="I81" i="5"/>
  <c r="J81" i="5" s="1"/>
  <c r="I80" i="5"/>
  <c r="H80" i="5" s="1"/>
  <c r="K79" i="5"/>
  <c r="M79" i="5" s="1"/>
  <c r="J79" i="5"/>
  <c r="H79" i="5"/>
  <c r="J78" i="5"/>
  <c r="H78" i="5"/>
  <c r="K78" i="5" s="1"/>
  <c r="M78" i="5" s="1"/>
  <c r="I77" i="5"/>
  <c r="H77" i="5" s="1"/>
  <c r="I76" i="5"/>
  <c r="J76" i="5" s="1"/>
  <c r="I75" i="5"/>
  <c r="H75" i="5" s="1"/>
  <c r="I74" i="5"/>
  <c r="J74" i="5" s="1"/>
  <c r="I73" i="5"/>
  <c r="H73" i="5" s="1"/>
  <c r="I72" i="5"/>
  <c r="J72" i="5" s="1"/>
  <c r="I71" i="5"/>
  <c r="H71" i="5" s="1"/>
  <c r="I70" i="5"/>
  <c r="J70" i="5" s="1"/>
  <c r="I69" i="5"/>
  <c r="H69" i="5" s="1"/>
  <c r="I68" i="5"/>
  <c r="J68" i="5" s="1"/>
  <c r="I67" i="5"/>
  <c r="H67" i="5" s="1"/>
  <c r="I66" i="5"/>
  <c r="J66" i="5" s="1"/>
  <c r="I65" i="5"/>
  <c r="H65" i="5" s="1"/>
  <c r="K64" i="5"/>
  <c r="M64" i="5" s="1"/>
  <c r="J64" i="5"/>
  <c r="H64" i="5"/>
  <c r="J63" i="5"/>
  <c r="H63" i="5"/>
  <c r="K63" i="5" s="1"/>
  <c r="M63" i="5" s="1"/>
  <c r="I62" i="5"/>
  <c r="H62" i="5" s="1"/>
  <c r="K61" i="5"/>
  <c r="M61" i="5" s="1"/>
  <c r="J61" i="5"/>
  <c r="H61" i="5"/>
  <c r="J60" i="5"/>
  <c r="I60" i="5"/>
  <c r="H60" i="5"/>
  <c r="K60" i="5" s="1"/>
  <c r="M60" i="5" s="1"/>
  <c r="J59" i="5"/>
  <c r="K59" i="5" s="1"/>
  <c r="M59" i="5" s="1"/>
  <c r="H59" i="5"/>
  <c r="I58" i="5"/>
  <c r="J58" i="5" s="1"/>
  <c r="J57" i="5"/>
  <c r="H57" i="5"/>
  <c r="K57" i="5" s="1"/>
  <c r="M57" i="5" s="1"/>
  <c r="J56" i="5"/>
  <c r="I56" i="5"/>
  <c r="H56" i="5"/>
  <c r="K56" i="5" s="1"/>
  <c r="M56" i="5" s="1"/>
  <c r="J55" i="5"/>
  <c r="H55" i="5"/>
  <c r="K55" i="5" s="1"/>
  <c r="M55" i="5" s="1"/>
  <c r="J54" i="5"/>
  <c r="H54" i="5"/>
  <c r="K54" i="5" s="1"/>
  <c r="M54" i="5" s="1"/>
  <c r="J53" i="5"/>
  <c r="K53" i="5" s="1"/>
  <c r="M53" i="5" s="1"/>
  <c r="H53" i="5"/>
  <c r="J52" i="5"/>
  <c r="J51" i="5"/>
  <c r="I51" i="5"/>
  <c r="H51" i="5"/>
  <c r="K51" i="5" s="1"/>
  <c r="M51" i="5" s="1"/>
  <c r="J50" i="5"/>
  <c r="I50" i="5"/>
  <c r="H50" i="5"/>
  <c r="K50" i="5" s="1"/>
  <c r="M50" i="5" s="1"/>
  <c r="J49" i="5"/>
  <c r="I49" i="5"/>
  <c r="H49" i="5"/>
  <c r="K49" i="5" s="1"/>
  <c r="M49" i="5" s="1"/>
  <c r="J48" i="5"/>
  <c r="I48" i="5"/>
  <c r="H48" i="5"/>
  <c r="K48" i="5" s="1"/>
  <c r="M48" i="5" s="1"/>
  <c r="J47" i="5"/>
  <c r="I47" i="5"/>
  <c r="H47" i="5"/>
  <c r="K47" i="5" s="1"/>
  <c r="M47" i="5" s="1"/>
  <c r="J46" i="5"/>
  <c r="I46" i="5"/>
  <c r="H46" i="5"/>
  <c r="K46" i="5" s="1"/>
  <c r="M46" i="5" s="1"/>
  <c r="J45" i="5"/>
  <c r="I45" i="5"/>
  <c r="H45" i="5"/>
  <c r="K45" i="5" s="1"/>
  <c r="M45" i="5" s="1"/>
  <c r="J44" i="5"/>
  <c r="I44" i="5"/>
  <c r="H44" i="5"/>
  <c r="K44" i="5" s="1"/>
  <c r="M44" i="5" s="1"/>
  <c r="J43" i="5"/>
  <c r="I43" i="5"/>
  <c r="H43" i="5"/>
  <c r="K43" i="5" s="1"/>
  <c r="M43" i="5" s="1"/>
  <c r="J42" i="5"/>
  <c r="K42" i="5" s="1"/>
  <c r="M42" i="5" s="1"/>
  <c r="H42" i="5"/>
  <c r="I41" i="5"/>
  <c r="J41" i="5" s="1"/>
  <c r="I40" i="5"/>
  <c r="H40" i="5" s="1"/>
  <c r="K39" i="5"/>
  <c r="M39" i="5" s="1"/>
  <c r="J39" i="5"/>
  <c r="J38" i="5"/>
  <c r="J37" i="5"/>
  <c r="I37" i="5"/>
  <c r="H37" i="5"/>
  <c r="K37" i="5" s="1"/>
  <c r="M37" i="5" s="1"/>
  <c r="J36" i="5"/>
  <c r="I36" i="5"/>
  <c r="H36" i="5"/>
  <c r="K36" i="5" s="1"/>
  <c r="M36" i="5" s="1"/>
  <c r="J35" i="5"/>
  <c r="I35" i="5"/>
  <c r="H35" i="5"/>
  <c r="K35" i="5" s="1"/>
  <c r="M35" i="5" s="1"/>
  <c r="J34" i="5"/>
  <c r="I34" i="5"/>
  <c r="H34" i="5"/>
  <c r="K34" i="5" s="1"/>
  <c r="M34" i="5" s="1"/>
  <c r="J33" i="5"/>
  <c r="I33" i="5"/>
  <c r="H33" i="5"/>
  <c r="K33" i="5" s="1"/>
  <c r="M33" i="5" s="1"/>
  <c r="J32" i="5"/>
  <c r="I32" i="5"/>
  <c r="H32" i="5"/>
  <c r="K32" i="5" s="1"/>
  <c r="M32" i="5" s="1"/>
  <c r="J31" i="5"/>
  <c r="I31" i="5"/>
  <c r="H31" i="5"/>
  <c r="K31" i="5" s="1"/>
  <c r="M31" i="5" s="1"/>
  <c r="J30" i="5"/>
  <c r="I30" i="5"/>
  <c r="H30" i="5"/>
  <c r="K30" i="5" s="1"/>
  <c r="M30" i="5" s="1"/>
  <c r="J29" i="5"/>
  <c r="I29" i="5"/>
  <c r="H29" i="5"/>
  <c r="K29" i="5" s="1"/>
  <c r="M29" i="5" s="1"/>
  <c r="J28" i="5"/>
  <c r="I28" i="5"/>
  <c r="H28" i="5"/>
  <c r="K28" i="5" s="1"/>
  <c r="M28" i="5" s="1"/>
  <c r="J27" i="5"/>
  <c r="I27" i="5"/>
  <c r="H27" i="5"/>
  <c r="K27" i="5" s="1"/>
  <c r="M27" i="5" s="1"/>
  <c r="J26" i="5"/>
  <c r="I26" i="5"/>
  <c r="H26" i="5"/>
  <c r="K26" i="5" s="1"/>
  <c r="M26" i="5" s="1"/>
  <c r="J25" i="5"/>
  <c r="I25" i="5"/>
  <c r="H25" i="5"/>
  <c r="K25" i="5" s="1"/>
  <c r="M25" i="5" s="1"/>
  <c r="J24" i="5"/>
  <c r="I24" i="5"/>
  <c r="H24" i="5"/>
  <c r="K24" i="5" s="1"/>
  <c r="M24" i="5" s="1"/>
  <c r="J23" i="5"/>
  <c r="H23" i="5"/>
  <c r="K23" i="5" s="1"/>
  <c r="M23" i="5" s="1"/>
  <c r="I22" i="5"/>
  <c r="H22" i="5" s="1"/>
  <c r="I21" i="5"/>
  <c r="J21" i="5" s="1"/>
  <c r="A21" i="5"/>
  <c r="A22" i="5" s="1"/>
  <c r="A23" i="5" s="1"/>
  <c r="A24" i="5" s="1"/>
  <c r="A25" i="5" s="1"/>
  <c r="A26" i="5" s="1"/>
  <c r="A27" i="5" s="1"/>
  <c r="A28" i="5" s="1"/>
  <c r="A29" i="5" s="1"/>
  <c r="A30" i="5" s="1"/>
  <c r="A31" i="5" s="1"/>
  <c r="A32" i="5" s="1"/>
  <c r="A33" i="5" s="1"/>
  <c r="A34" i="5" s="1"/>
  <c r="A35" i="5" s="1"/>
  <c r="A36" i="5" s="1"/>
  <c r="A37" i="5" s="1"/>
  <c r="A39" i="5" s="1"/>
  <c r="A40" i="5" s="1"/>
  <c r="A41" i="5" s="1"/>
  <c r="A42" i="5" s="1"/>
  <c r="A43" i="5" s="1"/>
  <c r="A44" i="5" s="1"/>
  <c r="A45" i="5" s="1"/>
  <c r="A46" i="5" s="1"/>
  <c r="A47" i="5" s="1"/>
  <c r="A48" i="5" s="1"/>
  <c r="A49" i="5" s="1"/>
  <c r="A50" i="5" s="1"/>
  <c r="A51"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3" i="5" s="1"/>
  <c r="A84" i="5" s="1"/>
  <c r="A85"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1" i="5" s="1"/>
  <c r="A312" i="5" s="1"/>
  <c r="A313" i="5" s="1"/>
  <c r="A316" i="5" s="1"/>
  <c r="A317" i="5" s="1"/>
  <c r="A318" i="5" s="1"/>
  <c r="A319" i="5" s="1"/>
  <c r="A321" i="5" s="1"/>
  <c r="A322" i="5" s="1"/>
  <c r="A323" i="5" s="1"/>
  <c r="A324" i="5" s="1"/>
  <c r="A325" i="5" s="1"/>
  <c r="A326" i="5" s="1"/>
  <c r="A327" i="5" s="1"/>
  <c r="A329" i="5" s="1"/>
  <c r="A330" i="5" s="1"/>
  <c r="A331" i="5" s="1"/>
  <c r="A332" i="5" s="1"/>
  <c r="A333" i="5" s="1"/>
  <c r="A334" i="5" s="1"/>
  <c r="A335" i="5" s="1"/>
  <c r="A336" i="5" s="1"/>
  <c r="A337" i="5" s="1"/>
  <c r="A338" i="5" s="1"/>
  <c r="A339" i="5" s="1"/>
  <c r="A340" i="5" s="1"/>
  <c r="A341" i="5" s="1"/>
  <c r="A342" i="5" s="1"/>
  <c r="A343" i="5" s="1"/>
  <c r="A345" i="5" s="1"/>
  <c r="A346" i="5" s="1"/>
  <c r="A347" i="5" s="1"/>
  <c r="A348" i="5" s="1"/>
  <c r="A349" i="5" s="1"/>
  <c r="A350"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7" i="5" s="1"/>
  <c r="A378" i="5" s="1"/>
  <c r="A379" i="5" s="1"/>
  <c r="A380" i="5" s="1"/>
  <c r="A381" i="5" s="1"/>
  <c r="A382" i="5" s="1"/>
  <c r="A383" i="5" s="1"/>
  <c r="A384" i="5" s="1"/>
  <c r="A386" i="5" s="1"/>
  <c r="A387" i="5" s="1"/>
  <c r="A388" i="5" s="1"/>
  <c r="A389" i="5" s="1"/>
  <c r="A390" i="5" s="1"/>
  <c r="A391" i="5" s="1"/>
  <c r="A392" i="5" s="1"/>
  <c r="A393" i="5" s="1"/>
  <c r="A394" i="5" s="1"/>
  <c r="A395" i="5" s="1"/>
  <c r="A396" i="5" s="1"/>
  <c r="A397" i="5" s="1"/>
  <c r="A399" i="5" s="1"/>
  <c r="A400" i="5" s="1"/>
  <c r="A401"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2" i="5" s="1"/>
  <c r="A623" i="5" s="1"/>
  <c r="A624" i="5" s="1"/>
  <c r="A625" i="5" s="1"/>
  <c r="A626" i="5" s="1"/>
  <c r="A627" i="5" s="1"/>
  <c r="A628" i="5" s="1"/>
  <c r="A629"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5" i="5" s="1"/>
  <c r="A766" i="5" s="1"/>
  <c r="A767" i="5" s="1"/>
  <c r="A768" i="5" s="1"/>
  <c r="A769" i="5" s="1"/>
  <c r="A770" i="5" s="1"/>
  <c r="A771" i="5" s="1"/>
  <c r="A772"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4" i="5" s="1"/>
  <c r="A905" i="5" s="1"/>
  <c r="A906" i="5" s="1"/>
  <c r="A907" i="5" s="1"/>
  <c r="A908" i="5" s="1"/>
  <c r="A909" i="5" s="1"/>
  <c r="A910" i="5" s="1"/>
  <c r="A911"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7" i="5" s="1"/>
  <c r="A1048" i="5" s="1"/>
  <c r="A1049" i="5" s="1"/>
  <c r="A1050" i="5" s="1"/>
  <c r="A1051" i="5" s="1"/>
  <c r="A1052" i="5" s="1"/>
  <c r="A1053" i="5" s="1"/>
  <c r="A1054" i="5" s="1"/>
  <c r="A1057" i="5" s="1"/>
  <c r="A1058" i="5" s="1"/>
  <c r="A1059"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7" i="5" s="1"/>
  <c r="A1148" i="5" s="1"/>
  <c r="A1149" i="5" s="1"/>
  <c r="A1150" i="5" s="1"/>
  <c r="A1151" i="5" s="1"/>
  <c r="A1152" i="5" s="1"/>
  <c r="A1153" i="5" s="1"/>
  <c r="A1154"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10" i="5" s="1"/>
  <c r="A1211" i="5" s="1"/>
  <c r="A1212" i="5" s="1"/>
  <c r="A1213" i="5" s="1"/>
  <c r="A1214" i="5" s="1"/>
  <c r="A1215" i="5" s="1"/>
  <c r="A1216" i="5" s="1"/>
  <c r="A1217"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7" i="5" s="1"/>
  <c r="A1248" i="5" s="1"/>
  <c r="A1249" i="5" s="1"/>
  <c r="A1250" i="5" s="1"/>
  <c r="A1251" i="5" s="1"/>
  <c r="A1252" i="5" s="1"/>
  <c r="A1253" i="5" s="1"/>
  <c r="A1254" i="5" s="1"/>
  <c r="A1256" i="5" s="1"/>
  <c r="A1257" i="5" s="1"/>
  <c r="A1258" i="5" s="1"/>
  <c r="A1259" i="5" s="1"/>
  <c r="A1260" i="5" s="1"/>
  <c r="A1261" i="5" s="1"/>
  <c r="A1262" i="5" s="1"/>
  <c r="A1264" i="5" s="1"/>
  <c r="A1265" i="5" s="1"/>
  <c r="A1267" i="5" s="1"/>
  <c r="A1268" i="5" s="1"/>
  <c r="A1269" i="5" s="1"/>
  <c r="A1270" i="5" s="1"/>
  <c r="A1272" i="5" s="1"/>
  <c r="A1273" i="5" s="1"/>
  <c r="A1274" i="5" s="1"/>
  <c r="A1275" i="5" s="1"/>
  <c r="A1278" i="5" s="1"/>
  <c r="A1279" i="5" s="1"/>
  <c r="A1280" i="5" s="1"/>
  <c r="A1281" i="5" s="1"/>
  <c r="A1282"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6" i="5" s="1"/>
  <c r="A1677" i="5" s="1"/>
  <c r="A1678" i="5" s="1"/>
  <c r="A1679" i="5" s="1"/>
  <c r="A1680" i="5" s="1"/>
  <c r="A1681" i="5" s="1"/>
  <c r="A1682"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6" i="5" s="1"/>
  <c r="A1837" i="5" s="1"/>
  <c r="A1838" i="5" s="1"/>
  <c r="A1840" i="5" s="1"/>
  <c r="A1841" i="5" s="1"/>
  <c r="A1842" i="5" s="1"/>
  <c r="A1843" i="5" s="1"/>
  <c r="A1844" i="5" s="1"/>
  <c r="A1845" i="5" s="1"/>
  <c r="A1846" i="5" s="1"/>
  <c r="A1847" i="5" s="1"/>
  <c r="A1848" i="5" s="1"/>
  <c r="A1849" i="5" s="1"/>
  <c r="A1850" i="5" s="1"/>
  <c r="A1851" i="5" s="1"/>
  <c r="A1852"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9" i="5" s="1"/>
  <c r="A1900" i="5" s="1"/>
  <c r="A1901" i="5" s="1"/>
  <c r="A1902"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3" i="5" s="1"/>
  <c r="A1954" i="5" s="1"/>
  <c r="A1955" i="5" s="1"/>
  <c r="A1956" i="5" s="1"/>
  <c r="A1957" i="5" s="1"/>
  <c r="A1958" i="5" s="1"/>
  <c r="A1959" i="5" s="1"/>
  <c r="A1960" i="5" s="1"/>
  <c r="A1961" i="5" s="1"/>
  <c r="A1962" i="5" s="1"/>
  <c r="A1963" i="5" s="1"/>
  <c r="A1964" i="5" s="1"/>
  <c r="A1965" i="5" s="1"/>
  <c r="A1966" i="5" s="1"/>
  <c r="A1967" i="5" s="1"/>
  <c r="A1969" i="5" s="1"/>
  <c r="A1970" i="5" s="1"/>
  <c r="A1971" i="5" s="1"/>
  <c r="A1973" i="5" s="1"/>
  <c r="A1974" i="5" s="1"/>
  <c r="I20" i="5"/>
  <c r="H20" i="5" s="1"/>
  <c r="A20" i="5"/>
  <c r="I19" i="5"/>
  <c r="J19" i="5" s="1"/>
  <c r="J18" i="5"/>
  <c r="I17" i="5"/>
  <c r="H17" i="5" s="1"/>
  <c r="J16" i="5"/>
  <c r="I16" i="5"/>
  <c r="H16" i="5"/>
  <c r="K16" i="5" s="1"/>
  <c r="M16" i="5" s="1"/>
  <c r="I15" i="5"/>
  <c r="J15" i="5" s="1"/>
  <c r="J14" i="5"/>
  <c r="I14" i="5"/>
  <c r="H14" i="5"/>
  <c r="K14" i="5" s="1"/>
  <c r="M14" i="5" s="1"/>
  <c r="I13" i="5"/>
  <c r="H13" i="5" s="1"/>
  <c r="J12" i="5"/>
  <c r="I12" i="5"/>
  <c r="H12" i="5"/>
  <c r="K12" i="5" s="1"/>
  <c r="M12" i="5" s="1"/>
  <c r="I11" i="5"/>
  <c r="J11" i="5" s="1"/>
  <c r="J10" i="5"/>
  <c r="I10" i="5"/>
  <c r="H10" i="5"/>
  <c r="K10" i="5" s="1"/>
  <c r="M10" i="5" s="1"/>
  <c r="J9" i="5"/>
  <c r="H9" i="5"/>
  <c r="K9" i="5" s="1"/>
  <c r="M9" i="5" s="1"/>
  <c r="D20" i="1"/>
  <c r="D19" i="1"/>
  <c r="D18" i="1"/>
  <c r="D17" i="1"/>
  <c r="D16" i="1"/>
  <c r="D15" i="1"/>
  <c r="D14" i="1"/>
  <c r="D13" i="1"/>
  <c r="D12" i="1"/>
  <c r="D11" i="1"/>
  <c r="D10" i="1"/>
  <c r="D9" i="1"/>
  <c r="K151" i="5" l="1"/>
  <c r="M151" i="5" s="1"/>
  <c r="K96" i="5"/>
  <c r="M96" i="5" s="1"/>
  <c r="K104" i="5"/>
  <c r="M104" i="5" s="1"/>
  <c r="K112" i="5"/>
  <c r="M112" i="5" s="1"/>
  <c r="K120" i="5"/>
  <c r="M120" i="5" s="1"/>
  <c r="K128" i="5"/>
  <c r="M128" i="5" s="1"/>
  <c r="K80" i="5"/>
  <c r="M80" i="5" s="1"/>
  <c r="K149" i="5"/>
  <c r="M149" i="5" s="1"/>
  <c r="K145" i="5"/>
  <c r="M145" i="5" s="1"/>
  <c r="K17" i="5"/>
  <c r="M17" i="5" s="1"/>
  <c r="K94" i="5"/>
  <c r="M94" i="5" s="1"/>
  <c r="K102" i="5"/>
  <c r="M102" i="5" s="1"/>
  <c r="K110" i="5"/>
  <c r="M110" i="5" s="1"/>
  <c r="K118" i="5"/>
  <c r="M118" i="5" s="1"/>
  <c r="K126" i="5"/>
  <c r="M126" i="5" s="1"/>
  <c r="H193" i="5"/>
  <c r="K193" i="5" s="1"/>
  <c r="M193" i="5" s="1"/>
  <c r="J193" i="5"/>
  <c r="J217" i="5"/>
  <c r="H217" i="5"/>
  <c r="H11" i="5"/>
  <c r="K11" i="5" s="1"/>
  <c r="M11" i="5" s="1"/>
  <c r="J13" i="5"/>
  <c r="K13" i="5" s="1"/>
  <c r="M13" i="5" s="1"/>
  <c r="H15" i="5"/>
  <c r="K15" i="5" s="1"/>
  <c r="M15" i="5" s="1"/>
  <c r="J17" i="5"/>
  <c r="H19" i="5"/>
  <c r="K19" i="5" s="1"/>
  <c r="M19" i="5" s="1"/>
  <c r="J20" i="5"/>
  <c r="K20" i="5" s="1"/>
  <c r="M20" i="5" s="1"/>
  <c r="H21" i="5"/>
  <c r="K21" i="5" s="1"/>
  <c r="M21" i="5" s="1"/>
  <c r="J22" i="5"/>
  <c r="K22" i="5" s="1"/>
  <c r="M22" i="5" s="1"/>
  <c r="J40" i="5"/>
  <c r="K40" i="5" s="1"/>
  <c r="M40" i="5" s="1"/>
  <c r="H41" i="5"/>
  <c r="K41" i="5" s="1"/>
  <c r="M41" i="5" s="1"/>
  <c r="H58" i="5"/>
  <c r="K58" i="5" s="1"/>
  <c r="M58" i="5" s="1"/>
  <c r="J62" i="5"/>
  <c r="K62" i="5" s="1"/>
  <c r="M62" i="5" s="1"/>
  <c r="J65" i="5"/>
  <c r="K65" i="5" s="1"/>
  <c r="M65" i="5" s="1"/>
  <c r="H66" i="5"/>
  <c r="K66" i="5" s="1"/>
  <c r="M66" i="5" s="1"/>
  <c r="J67" i="5"/>
  <c r="K67" i="5" s="1"/>
  <c r="M67" i="5" s="1"/>
  <c r="H68" i="5"/>
  <c r="K68" i="5" s="1"/>
  <c r="M68" i="5" s="1"/>
  <c r="J69" i="5"/>
  <c r="K69" i="5" s="1"/>
  <c r="M69" i="5" s="1"/>
  <c r="H70" i="5"/>
  <c r="K70" i="5" s="1"/>
  <c r="M70" i="5" s="1"/>
  <c r="J71" i="5"/>
  <c r="K71" i="5" s="1"/>
  <c r="M71" i="5" s="1"/>
  <c r="H72" i="5"/>
  <c r="K72" i="5" s="1"/>
  <c r="M72" i="5" s="1"/>
  <c r="J73" i="5"/>
  <c r="K73" i="5" s="1"/>
  <c r="M73" i="5" s="1"/>
  <c r="H74" i="5"/>
  <c r="K74" i="5" s="1"/>
  <c r="M74" i="5" s="1"/>
  <c r="J75" i="5"/>
  <c r="K75" i="5" s="1"/>
  <c r="M75" i="5" s="1"/>
  <c r="H76" i="5"/>
  <c r="K76" i="5" s="1"/>
  <c r="M76" i="5" s="1"/>
  <c r="J77" i="5"/>
  <c r="K77" i="5" s="1"/>
  <c r="M77" i="5" s="1"/>
  <c r="J80" i="5"/>
  <c r="H81" i="5"/>
  <c r="K81" i="5" s="1"/>
  <c r="M81" i="5" s="1"/>
  <c r="J92" i="5"/>
  <c r="K92" i="5" s="1"/>
  <c r="M92" i="5" s="1"/>
  <c r="H93" i="5"/>
  <c r="K93" i="5" s="1"/>
  <c r="M93" i="5" s="1"/>
  <c r="J94" i="5"/>
  <c r="H95" i="5"/>
  <c r="K95" i="5" s="1"/>
  <c r="M95" i="5" s="1"/>
  <c r="J96" i="5"/>
  <c r="H97" i="5"/>
  <c r="K97" i="5" s="1"/>
  <c r="M97" i="5" s="1"/>
  <c r="J98" i="5"/>
  <c r="K98" i="5" s="1"/>
  <c r="M98" i="5" s="1"/>
  <c r="H99" i="5"/>
  <c r="K99" i="5" s="1"/>
  <c r="M99" i="5" s="1"/>
  <c r="J100" i="5"/>
  <c r="K100" i="5" s="1"/>
  <c r="M100" i="5" s="1"/>
  <c r="H101" i="5"/>
  <c r="K101" i="5" s="1"/>
  <c r="M101" i="5" s="1"/>
  <c r="J102" i="5"/>
  <c r="H103" i="5"/>
  <c r="K103" i="5" s="1"/>
  <c r="M103" i="5" s="1"/>
  <c r="J104" i="5"/>
  <c r="H105" i="5"/>
  <c r="K105" i="5" s="1"/>
  <c r="M105" i="5" s="1"/>
  <c r="J106" i="5"/>
  <c r="K106" i="5" s="1"/>
  <c r="M106" i="5" s="1"/>
  <c r="H107" i="5"/>
  <c r="K107" i="5" s="1"/>
  <c r="M107" i="5" s="1"/>
  <c r="J108" i="5"/>
  <c r="K108" i="5" s="1"/>
  <c r="M108" i="5" s="1"/>
  <c r="H109" i="5"/>
  <c r="K109" i="5" s="1"/>
  <c r="M109" i="5" s="1"/>
  <c r="J110" i="5"/>
  <c r="H111" i="5"/>
  <c r="K111" i="5" s="1"/>
  <c r="M111" i="5" s="1"/>
  <c r="J112" i="5"/>
  <c r="H113" i="5"/>
  <c r="K113" i="5" s="1"/>
  <c r="M113" i="5" s="1"/>
  <c r="J114" i="5"/>
  <c r="K114" i="5" s="1"/>
  <c r="M114" i="5" s="1"/>
  <c r="H115" i="5"/>
  <c r="K115" i="5" s="1"/>
  <c r="M115" i="5" s="1"/>
  <c r="J116" i="5"/>
  <c r="K116" i="5" s="1"/>
  <c r="M116" i="5" s="1"/>
  <c r="H117" i="5"/>
  <c r="K117" i="5" s="1"/>
  <c r="M117" i="5" s="1"/>
  <c r="J118" i="5"/>
  <c r="H119" i="5"/>
  <c r="K119" i="5" s="1"/>
  <c r="M119" i="5" s="1"/>
  <c r="J120" i="5"/>
  <c r="H121" i="5"/>
  <c r="K121" i="5" s="1"/>
  <c r="M121" i="5" s="1"/>
  <c r="J122" i="5"/>
  <c r="K122" i="5" s="1"/>
  <c r="M122" i="5" s="1"/>
  <c r="H123" i="5"/>
  <c r="K123" i="5" s="1"/>
  <c r="M123" i="5" s="1"/>
  <c r="J124" i="5"/>
  <c r="K124" i="5" s="1"/>
  <c r="M124" i="5" s="1"/>
  <c r="H125" i="5"/>
  <c r="K125" i="5" s="1"/>
  <c r="M125" i="5" s="1"/>
  <c r="J126" i="5"/>
  <c r="H127" i="5"/>
  <c r="K127" i="5" s="1"/>
  <c r="M127" i="5" s="1"/>
  <c r="J128" i="5"/>
  <c r="H129" i="5"/>
  <c r="K129" i="5" s="1"/>
  <c r="M129" i="5" s="1"/>
  <c r="J130" i="5"/>
  <c r="K130" i="5" s="1"/>
  <c r="M130" i="5" s="1"/>
  <c r="H140" i="5"/>
  <c r="K140" i="5" s="1"/>
  <c r="M140" i="5" s="1"/>
  <c r="J141" i="5"/>
  <c r="K141" i="5" s="1"/>
  <c r="M141" i="5" s="1"/>
  <c r="H142" i="5"/>
  <c r="K142" i="5" s="1"/>
  <c r="M142" i="5" s="1"/>
  <c r="J143" i="5"/>
  <c r="K143" i="5" s="1"/>
  <c r="M143" i="5" s="1"/>
  <c r="H144" i="5"/>
  <c r="K144" i="5" s="1"/>
  <c r="M144" i="5" s="1"/>
  <c r="J145" i="5"/>
  <c r="H146" i="5"/>
  <c r="K146" i="5" s="1"/>
  <c r="M146" i="5" s="1"/>
  <c r="J147" i="5"/>
  <c r="K147" i="5" s="1"/>
  <c r="M147" i="5" s="1"/>
  <c r="H148" i="5"/>
  <c r="K148" i="5" s="1"/>
  <c r="M148" i="5" s="1"/>
  <c r="J149" i="5"/>
  <c r="H150" i="5"/>
  <c r="K150" i="5" s="1"/>
  <c r="M150" i="5" s="1"/>
  <c r="J151" i="5"/>
  <c r="H161" i="5"/>
  <c r="K161" i="5" s="1"/>
  <c r="M161" i="5" s="1"/>
  <c r="J184" i="5"/>
  <c r="H184" i="5"/>
  <c r="K184" i="5" s="1"/>
  <c r="M184" i="5" s="1"/>
  <c r="J188" i="5"/>
  <c r="H188" i="5"/>
  <c r="K188" i="5" s="1"/>
  <c r="M188" i="5" s="1"/>
  <c r="J192" i="5"/>
  <c r="H192" i="5"/>
  <c r="K192" i="5" s="1"/>
  <c r="M192" i="5" s="1"/>
  <c r="J196" i="5"/>
  <c r="H196" i="5"/>
  <c r="K196" i="5" s="1"/>
  <c r="M196" i="5" s="1"/>
  <c r="J200" i="5"/>
  <c r="H200" i="5"/>
  <c r="K200" i="5" s="1"/>
  <c r="M200" i="5" s="1"/>
  <c r="J204" i="5"/>
  <c r="H204" i="5"/>
  <c r="K204" i="5" s="1"/>
  <c r="M204" i="5" s="1"/>
  <c r="J208" i="5"/>
  <c r="H208" i="5"/>
  <c r="K208" i="5" s="1"/>
  <c r="M208" i="5" s="1"/>
  <c r="J212" i="5"/>
  <c r="H212" i="5"/>
  <c r="K212" i="5" s="1"/>
  <c r="M212" i="5" s="1"/>
  <c r="H223" i="5"/>
  <c r="J223" i="5"/>
  <c r="H227" i="5"/>
  <c r="J227" i="5"/>
  <c r="H231" i="5"/>
  <c r="J231" i="5"/>
  <c r="K235" i="5"/>
  <c r="M235" i="5" s="1"/>
  <c r="J243" i="5"/>
  <c r="H243" i="5"/>
  <c r="J248" i="5"/>
  <c r="H248" i="5"/>
  <c r="H262" i="5"/>
  <c r="K262" i="5" s="1"/>
  <c r="M262" i="5" s="1"/>
  <c r="J262" i="5"/>
  <c r="K266" i="5"/>
  <c r="M266" i="5" s="1"/>
  <c r="H272" i="5"/>
  <c r="J272" i="5"/>
  <c r="J279" i="5"/>
  <c r="H279" i="5"/>
  <c r="K279" i="5" s="1"/>
  <c r="M279" i="5" s="1"/>
  <c r="J281" i="5"/>
  <c r="H281" i="5"/>
  <c r="K281" i="5" s="1"/>
  <c r="M281" i="5" s="1"/>
  <c r="J287" i="5"/>
  <c r="H287" i="5"/>
  <c r="K287" i="5" s="1"/>
  <c r="M287" i="5" s="1"/>
  <c r="H346" i="5"/>
  <c r="J346" i="5"/>
  <c r="H348" i="5"/>
  <c r="J348" i="5"/>
  <c r="H187" i="5"/>
  <c r="J187" i="5"/>
  <c r="H191" i="5"/>
  <c r="J191" i="5"/>
  <c r="H195" i="5"/>
  <c r="J195" i="5"/>
  <c r="H199" i="5"/>
  <c r="J199" i="5"/>
  <c r="H203" i="5"/>
  <c r="J203" i="5"/>
  <c r="H211" i="5"/>
  <c r="J211" i="5"/>
  <c r="H215" i="5"/>
  <c r="J215" i="5"/>
  <c r="J226" i="5"/>
  <c r="H226" i="5"/>
  <c r="K226" i="5" s="1"/>
  <c r="M226" i="5" s="1"/>
  <c r="J230" i="5"/>
  <c r="H230" i="5"/>
  <c r="K230" i="5" s="1"/>
  <c r="M230" i="5" s="1"/>
  <c r="J234" i="5"/>
  <c r="H234" i="5"/>
  <c r="K234" i="5" s="1"/>
  <c r="M234" i="5" s="1"/>
  <c r="J241" i="5"/>
  <c r="H241" i="5"/>
  <c r="K241" i="5" s="1"/>
  <c r="M241" i="5" s="1"/>
  <c r="H247" i="5"/>
  <c r="J247" i="5"/>
  <c r="H257" i="5"/>
  <c r="J257" i="5"/>
  <c r="H268" i="5"/>
  <c r="J268" i="5"/>
  <c r="H282" i="5"/>
  <c r="J282" i="5"/>
  <c r="H291" i="5"/>
  <c r="J291" i="5"/>
  <c r="J349" i="5"/>
  <c r="H349" i="5"/>
  <c r="K349" i="5" s="1"/>
  <c r="M349" i="5" s="1"/>
  <c r="K387" i="5"/>
  <c r="M387" i="5" s="1"/>
  <c r="H207" i="5"/>
  <c r="K207" i="5" s="1"/>
  <c r="M207" i="5" s="1"/>
  <c r="J207" i="5"/>
  <c r="J186" i="5"/>
  <c r="H186" i="5"/>
  <c r="J190" i="5"/>
  <c r="H190" i="5"/>
  <c r="J194" i="5"/>
  <c r="H194" i="5"/>
  <c r="J198" i="5"/>
  <c r="H198" i="5"/>
  <c r="J202" i="5"/>
  <c r="H202" i="5"/>
  <c r="J206" i="5"/>
  <c r="H206" i="5"/>
  <c r="J210" i="5"/>
  <c r="H210" i="5"/>
  <c r="J214" i="5"/>
  <c r="H214" i="5"/>
  <c r="H218" i="5"/>
  <c r="K218" i="5" s="1"/>
  <c r="M218" i="5" s="1"/>
  <c r="J218" i="5"/>
  <c r="H225" i="5"/>
  <c r="K225" i="5" s="1"/>
  <c r="M225" i="5" s="1"/>
  <c r="J225" i="5"/>
  <c r="H229" i="5"/>
  <c r="K229" i="5" s="1"/>
  <c r="M229" i="5" s="1"/>
  <c r="J229" i="5"/>
  <c r="H233" i="5"/>
  <c r="K233" i="5" s="1"/>
  <c r="M233" i="5" s="1"/>
  <c r="J233" i="5"/>
  <c r="K250" i="5"/>
  <c r="M250" i="5" s="1"/>
  <c r="K251" i="5"/>
  <c r="M251" i="5" s="1"/>
  <c r="K263" i="5"/>
  <c r="M263" i="5" s="1"/>
  <c r="J264" i="5"/>
  <c r="H264" i="5"/>
  <c r="K264" i="5" s="1"/>
  <c r="M264" i="5" s="1"/>
  <c r="J271" i="5"/>
  <c r="H271" i="5"/>
  <c r="K271" i="5" s="1"/>
  <c r="M271" i="5" s="1"/>
  <c r="K274" i="5"/>
  <c r="M274" i="5" s="1"/>
  <c r="J283" i="5"/>
  <c r="H283" i="5"/>
  <c r="J285" i="5"/>
  <c r="H285" i="5"/>
  <c r="J292" i="5"/>
  <c r="H292" i="5"/>
  <c r="J294" i="5"/>
  <c r="H294" i="5"/>
  <c r="H350" i="5"/>
  <c r="K350" i="5" s="1"/>
  <c r="M350" i="5" s="1"/>
  <c r="J350" i="5"/>
  <c r="H185" i="5"/>
  <c r="K185" i="5" s="1"/>
  <c r="M185" i="5" s="1"/>
  <c r="J185" i="5"/>
  <c r="H189" i="5"/>
  <c r="K189" i="5" s="1"/>
  <c r="M189" i="5" s="1"/>
  <c r="J189" i="5"/>
  <c r="H197" i="5"/>
  <c r="K197" i="5" s="1"/>
  <c r="M197" i="5" s="1"/>
  <c r="J197" i="5"/>
  <c r="H201" i="5"/>
  <c r="K201" i="5" s="1"/>
  <c r="M201" i="5" s="1"/>
  <c r="J201" i="5"/>
  <c r="H205" i="5"/>
  <c r="K205" i="5" s="1"/>
  <c r="M205" i="5" s="1"/>
  <c r="J205" i="5"/>
  <c r="H209" i="5"/>
  <c r="K209" i="5" s="1"/>
  <c r="M209" i="5" s="1"/>
  <c r="J209" i="5"/>
  <c r="H213" i="5"/>
  <c r="K213" i="5" s="1"/>
  <c r="M213" i="5" s="1"/>
  <c r="J213" i="5"/>
  <c r="J224" i="5"/>
  <c r="H224" i="5"/>
  <c r="J228" i="5"/>
  <c r="H228" i="5"/>
  <c r="J232" i="5"/>
  <c r="H232" i="5"/>
  <c r="K236" i="5"/>
  <c r="M236" i="5" s="1"/>
  <c r="K237" i="5"/>
  <c r="M237" i="5" s="1"/>
  <c r="K238" i="5"/>
  <c r="M238" i="5" s="1"/>
  <c r="K239" i="5"/>
  <c r="M239" i="5" s="1"/>
  <c r="H244" i="5"/>
  <c r="K244" i="5" s="1"/>
  <c r="M244" i="5" s="1"/>
  <c r="J244" i="5"/>
  <c r="K258" i="5"/>
  <c r="M258" i="5" s="1"/>
  <c r="J259" i="5"/>
  <c r="H259" i="5"/>
  <c r="K259" i="5" s="1"/>
  <c r="M259" i="5" s="1"/>
  <c r="J267" i="5"/>
  <c r="H267" i="5"/>
  <c r="K267" i="5" s="1"/>
  <c r="M267" i="5" s="1"/>
  <c r="H278" i="5"/>
  <c r="J278" i="5"/>
  <c r="H286" i="5"/>
  <c r="J286" i="5"/>
  <c r="K317" i="5"/>
  <c r="M317" i="5" s="1"/>
  <c r="J345" i="5"/>
  <c r="H345" i="5"/>
  <c r="K372" i="5"/>
  <c r="M372" i="5" s="1"/>
  <c r="J299" i="5"/>
  <c r="H299" i="5"/>
  <c r="K299" i="5" s="1"/>
  <c r="M299" i="5" s="1"/>
  <c r="H302" i="5"/>
  <c r="J302" i="5"/>
  <c r="J308" i="5"/>
  <c r="H308" i="5"/>
  <c r="K308" i="5" s="1"/>
  <c r="M308" i="5" s="1"/>
  <c r="K316" i="5"/>
  <c r="M316" i="5" s="1"/>
  <c r="J322" i="5"/>
  <c r="H322" i="5"/>
  <c r="H325" i="5"/>
  <c r="K325" i="5" s="1"/>
  <c r="M325" i="5" s="1"/>
  <c r="J325" i="5"/>
  <c r="H327" i="5"/>
  <c r="K327" i="5" s="1"/>
  <c r="M327" i="5" s="1"/>
  <c r="J327" i="5"/>
  <c r="K430" i="5"/>
  <c r="M430" i="5" s="1"/>
  <c r="K455" i="5"/>
  <c r="M455" i="5" s="1"/>
  <c r="K471" i="5"/>
  <c r="M471" i="5" s="1"/>
  <c r="K496" i="5"/>
  <c r="M496" i="5" s="1"/>
  <c r="H501" i="5"/>
  <c r="K501" i="5" s="1"/>
  <c r="M501" i="5" s="1"/>
  <c r="J501" i="5"/>
  <c r="H505" i="5"/>
  <c r="K505" i="5" s="1"/>
  <c r="M505" i="5" s="1"/>
  <c r="J505" i="5"/>
  <c r="H509" i="5"/>
  <c r="K509" i="5" s="1"/>
  <c r="M509" i="5" s="1"/>
  <c r="J509" i="5"/>
  <c r="H513" i="5"/>
  <c r="K513" i="5" s="1"/>
  <c r="M513" i="5" s="1"/>
  <c r="J513" i="5"/>
  <c r="H517" i="5"/>
  <c r="K517" i="5" s="1"/>
  <c r="M517" i="5" s="1"/>
  <c r="J517" i="5"/>
  <c r="H521" i="5"/>
  <c r="K521" i="5" s="1"/>
  <c r="M521" i="5" s="1"/>
  <c r="J521" i="5"/>
  <c r="H525" i="5"/>
  <c r="K525" i="5" s="1"/>
  <c r="M525" i="5" s="1"/>
  <c r="J525" i="5"/>
  <c r="H529" i="5"/>
  <c r="K529" i="5" s="1"/>
  <c r="M529" i="5" s="1"/>
  <c r="J529" i="5"/>
  <c r="H533" i="5"/>
  <c r="K533" i="5" s="1"/>
  <c r="M533" i="5" s="1"/>
  <c r="J533" i="5"/>
  <c r="H537" i="5"/>
  <c r="K537" i="5" s="1"/>
  <c r="M537" i="5" s="1"/>
  <c r="J537" i="5"/>
  <c r="H541" i="5"/>
  <c r="K541" i="5" s="1"/>
  <c r="M541" i="5" s="1"/>
  <c r="J541" i="5"/>
  <c r="H545" i="5"/>
  <c r="K545" i="5" s="1"/>
  <c r="M545" i="5" s="1"/>
  <c r="J545" i="5"/>
  <c r="K563" i="5"/>
  <c r="M563" i="5" s="1"/>
  <c r="K579" i="5"/>
  <c r="M579" i="5" s="1"/>
  <c r="H624" i="5"/>
  <c r="K624" i="5" s="1"/>
  <c r="M624" i="5" s="1"/>
  <c r="J624" i="5"/>
  <c r="H628" i="5"/>
  <c r="K628" i="5" s="1"/>
  <c r="M628" i="5" s="1"/>
  <c r="J628" i="5"/>
  <c r="H439" i="5"/>
  <c r="K439" i="5" s="1"/>
  <c r="M439" i="5" s="1"/>
  <c r="J439" i="5"/>
  <c r="H443" i="5"/>
  <c r="K443" i="5" s="1"/>
  <c r="M443" i="5" s="1"/>
  <c r="J443" i="5"/>
  <c r="H447" i="5"/>
  <c r="K447" i="5" s="1"/>
  <c r="M447" i="5" s="1"/>
  <c r="J447" i="5"/>
  <c r="H480" i="5"/>
  <c r="K480" i="5" s="1"/>
  <c r="M480" i="5" s="1"/>
  <c r="J480" i="5"/>
  <c r="H484" i="5"/>
  <c r="K484" i="5" s="1"/>
  <c r="M484" i="5" s="1"/>
  <c r="J484" i="5"/>
  <c r="H488" i="5"/>
  <c r="K488" i="5" s="1"/>
  <c r="M488" i="5" s="1"/>
  <c r="J488" i="5"/>
  <c r="K551" i="5"/>
  <c r="M551" i="5" s="1"/>
  <c r="K567" i="5"/>
  <c r="M567" i="5" s="1"/>
  <c r="K583" i="5"/>
  <c r="M583" i="5" s="1"/>
  <c r="J301" i="5"/>
  <c r="H301" i="5"/>
  <c r="K301" i="5" s="1"/>
  <c r="M301" i="5" s="1"/>
  <c r="J303" i="5"/>
  <c r="H303" i="5"/>
  <c r="K303" i="5" s="1"/>
  <c r="M303" i="5" s="1"/>
  <c r="H307" i="5"/>
  <c r="J307" i="5"/>
  <c r="H321" i="5"/>
  <c r="J321" i="5"/>
  <c r="H323" i="5"/>
  <c r="J323" i="5"/>
  <c r="J326" i="5"/>
  <c r="H326" i="5"/>
  <c r="K326" i="5" s="1"/>
  <c r="M326" i="5" s="1"/>
  <c r="H499" i="5"/>
  <c r="J499" i="5"/>
  <c r="H503" i="5"/>
  <c r="J503" i="5"/>
  <c r="H507" i="5"/>
  <c r="J507" i="5"/>
  <c r="H511" i="5"/>
  <c r="J511" i="5"/>
  <c r="H515" i="5"/>
  <c r="J515" i="5"/>
  <c r="H519" i="5"/>
  <c r="J519" i="5"/>
  <c r="H523" i="5"/>
  <c r="J523" i="5"/>
  <c r="H527" i="5"/>
  <c r="J527" i="5"/>
  <c r="H531" i="5"/>
  <c r="J531" i="5"/>
  <c r="H535" i="5"/>
  <c r="J535" i="5"/>
  <c r="H539" i="5"/>
  <c r="J539" i="5"/>
  <c r="H543" i="5"/>
  <c r="J543" i="5"/>
  <c r="H622" i="5"/>
  <c r="J622" i="5"/>
  <c r="H626" i="5"/>
  <c r="J626" i="5"/>
  <c r="K395" i="5"/>
  <c r="M395" i="5" s="1"/>
  <c r="H400" i="5"/>
  <c r="K400" i="5" s="1"/>
  <c r="M400" i="5" s="1"/>
  <c r="J400" i="5"/>
  <c r="H437" i="5"/>
  <c r="K437" i="5" s="1"/>
  <c r="M437" i="5" s="1"/>
  <c r="J437" i="5"/>
  <c r="H441" i="5"/>
  <c r="K441" i="5" s="1"/>
  <c r="M441" i="5" s="1"/>
  <c r="J441" i="5"/>
  <c r="H445" i="5"/>
  <c r="K445" i="5" s="1"/>
  <c r="M445" i="5" s="1"/>
  <c r="J445" i="5"/>
  <c r="H449" i="5"/>
  <c r="K449" i="5" s="1"/>
  <c r="M449" i="5" s="1"/>
  <c r="J449" i="5"/>
  <c r="K467" i="5"/>
  <c r="M467" i="5" s="1"/>
  <c r="H482" i="5"/>
  <c r="J482" i="5"/>
  <c r="H486" i="5"/>
  <c r="J486" i="5"/>
  <c r="K492" i="5"/>
  <c r="M492" i="5" s="1"/>
  <c r="K559" i="5"/>
  <c r="M559" i="5" s="1"/>
  <c r="K575" i="5"/>
  <c r="M575" i="5" s="1"/>
  <c r="K762" i="5"/>
  <c r="M762" i="5" s="1"/>
  <c r="H765" i="5"/>
  <c r="J765" i="5"/>
  <c r="H767" i="5"/>
  <c r="J767" i="5"/>
  <c r="H769" i="5"/>
  <c r="J769" i="5"/>
  <c r="H1003" i="5"/>
  <c r="J1003" i="5"/>
  <c r="J1067" i="5"/>
  <c r="H1067" i="5"/>
  <c r="K1067" i="5" s="1"/>
  <c r="M1067" i="5" s="1"/>
  <c r="J1083" i="5"/>
  <c r="H1083" i="5"/>
  <c r="K1083" i="5" s="1"/>
  <c r="M1083" i="5" s="1"/>
  <c r="H280" i="5"/>
  <c r="J280" i="5"/>
  <c r="H284" i="5"/>
  <c r="J284" i="5"/>
  <c r="H288" i="5"/>
  <c r="J288" i="5"/>
  <c r="H293" i="5"/>
  <c r="J293" i="5"/>
  <c r="H300" i="5"/>
  <c r="J300" i="5"/>
  <c r="H304" i="5"/>
  <c r="J304" i="5"/>
  <c r="H309" i="5"/>
  <c r="J309" i="5"/>
  <c r="J324" i="5"/>
  <c r="H324" i="5"/>
  <c r="K324" i="5" s="1"/>
  <c r="M324" i="5" s="1"/>
  <c r="K329" i="5"/>
  <c r="M329" i="5" s="1"/>
  <c r="K330" i="5"/>
  <c r="M330" i="5" s="1"/>
  <c r="K331" i="5"/>
  <c r="M331" i="5" s="1"/>
  <c r="K332" i="5"/>
  <c r="M332" i="5" s="1"/>
  <c r="K333" i="5"/>
  <c r="M333" i="5" s="1"/>
  <c r="K334" i="5"/>
  <c r="M334" i="5" s="1"/>
  <c r="K335" i="5"/>
  <c r="M335" i="5" s="1"/>
  <c r="K336" i="5"/>
  <c r="M336" i="5" s="1"/>
  <c r="K337" i="5"/>
  <c r="M337" i="5" s="1"/>
  <c r="K338" i="5"/>
  <c r="M338" i="5" s="1"/>
  <c r="K339" i="5"/>
  <c r="M339" i="5" s="1"/>
  <c r="K340" i="5"/>
  <c r="M340" i="5" s="1"/>
  <c r="K341" i="5"/>
  <c r="M341" i="5" s="1"/>
  <c r="K342" i="5"/>
  <c r="M342" i="5" s="1"/>
  <c r="K343" i="5"/>
  <c r="M343" i="5" s="1"/>
  <c r="J347" i="5"/>
  <c r="H347" i="5"/>
  <c r="K352" i="5"/>
  <c r="M352" i="5" s="1"/>
  <c r="K353" i="5"/>
  <c r="M353" i="5" s="1"/>
  <c r="K354" i="5"/>
  <c r="M354" i="5" s="1"/>
  <c r="K355" i="5"/>
  <c r="M355" i="5" s="1"/>
  <c r="K356" i="5"/>
  <c r="M356" i="5" s="1"/>
  <c r="K357" i="5"/>
  <c r="M357" i="5" s="1"/>
  <c r="K358" i="5"/>
  <c r="M358" i="5" s="1"/>
  <c r="K359" i="5"/>
  <c r="M359" i="5" s="1"/>
  <c r="K360" i="5"/>
  <c r="M360" i="5" s="1"/>
  <c r="K361" i="5"/>
  <c r="M361" i="5" s="1"/>
  <c r="K362" i="5"/>
  <c r="M362" i="5" s="1"/>
  <c r="K363" i="5"/>
  <c r="M363" i="5" s="1"/>
  <c r="K364" i="5"/>
  <c r="M364" i="5" s="1"/>
  <c r="K365" i="5"/>
  <c r="M365" i="5" s="1"/>
  <c r="K366" i="5"/>
  <c r="M366" i="5" s="1"/>
  <c r="K374" i="5"/>
  <c r="M374" i="5" s="1"/>
  <c r="H377" i="5"/>
  <c r="K377" i="5" s="1"/>
  <c r="M377" i="5" s="1"/>
  <c r="J377" i="5"/>
  <c r="H379" i="5"/>
  <c r="K379" i="5" s="1"/>
  <c r="M379" i="5" s="1"/>
  <c r="J379" i="5"/>
  <c r="H381" i="5"/>
  <c r="K381" i="5" s="1"/>
  <c r="M381" i="5" s="1"/>
  <c r="J381" i="5"/>
  <c r="H383" i="5"/>
  <c r="K383" i="5" s="1"/>
  <c r="M383" i="5" s="1"/>
  <c r="J383" i="5"/>
  <c r="K389" i="5"/>
  <c r="M389" i="5" s="1"/>
  <c r="K397" i="5"/>
  <c r="M397" i="5" s="1"/>
  <c r="H405" i="5"/>
  <c r="K405" i="5" s="1"/>
  <c r="M405" i="5" s="1"/>
  <c r="J405" i="5"/>
  <c r="H407" i="5"/>
  <c r="K407" i="5" s="1"/>
  <c r="M407" i="5" s="1"/>
  <c r="J407" i="5"/>
  <c r="H409" i="5"/>
  <c r="K409" i="5" s="1"/>
  <c r="M409" i="5" s="1"/>
  <c r="J409" i="5"/>
  <c r="H411" i="5"/>
  <c r="K411" i="5" s="1"/>
  <c r="M411" i="5" s="1"/>
  <c r="J411" i="5"/>
  <c r="H413" i="5"/>
  <c r="K413" i="5" s="1"/>
  <c r="M413" i="5" s="1"/>
  <c r="J413" i="5"/>
  <c r="H415" i="5"/>
  <c r="K415" i="5" s="1"/>
  <c r="M415" i="5" s="1"/>
  <c r="J415" i="5"/>
  <c r="H417" i="5"/>
  <c r="K417" i="5" s="1"/>
  <c r="M417" i="5" s="1"/>
  <c r="J417" i="5"/>
  <c r="H419" i="5"/>
  <c r="K419" i="5" s="1"/>
  <c r="M419" i="5" s="1"/>
  <c r="J419" i="5"/>
  <c r="H421" i="5"/>
  <c r="K421" i="5" s="1"/>
  <c r="M421" i="5" s="1"/>
  <c r="J421" i="5"/>
  <c r="H423" i="5"/>
  <c r="K423" i="5" s="1"/>
  <c r="M423" i="5" s="1"/>
  <c r="J423" i="5"/>
  <c r="H425" i="5"/>
  <c r="K425" i="5" s="1"/>
  <c r="M425" i="5" s="1"/>
  <c r="J425" i="5"/>
  <c r="K428" i="5"/>
  <c r="M428" i="5" s="1"/>
  <c r="K457" i="5"/>
  <c r="M457" i="5" s="1"/>
  <c r="K465" i="5"/>
  <c r="M465" i="5" s="1"/>
  <c r="K473" i="5"/>
  <c r="M473" i="5" s="1"/>
  <c r="K494" i="5"/>
  <c r="M494" i="5" s="1"/>
  <c r="K553" i="5"/>
  <c r="M553" i="5" s="1"/>
  <c r="K561" i="5"/>
  <c r="M561" i="5" s="1"/>
  <c r="K569" i="5"/>
  <c r="M569" i="5" s="1"/>
  <c r="K577" i="5"/>
  <c r="M577" i="5" s="1"/>
  <c r="K585" i="5"/>
  <c r="M585" i="5" s="1"/>
  <c r="K593" i="5"/>
  <c r="M593" i="5" s="1"/>
  <c r="K601" i="5"/>
  <c r="M601" i="5" s="1"/>
  <c r="K609" i="5"/>
  <c r="M609" i="5" s="1"/>
  <c r="K617" i="5"/>
  <c r="M617" i="5" s="1"/>
  <c r="K632" i="5"/>
  <c r="M632" i="5" s="1"/>
  <c r="K640" i="5"/>
  <c r="M640" i="5" s="1"/>
  <c r="K648" i="5"/>
  <c r="M648" i="5" s="1"/>
  <c r="K656" i="5"/>
  <c r="M656" i="5" s="1"/>
  <c r="K664" i="5"/>
  <c r="M664" i="5" s="1"/>
  <c r="K672" i="5"/>
  <c r="M672" i="5" s="1"/>
  <c r="K680" i="5"/>
  <c r="M680" i="5" s="1"/>
  <c r="K688" i="5"/>
  <c r="M688" i="5" s="1"/>
  <c r="K696" i="5"/>
  <c r="M696" i="5" s="1"/>
  <c r="K704" i="5"/>
  <c r="M704" i="5" s="1"/>
  <c r="K712" i="5"/>
  <c r="M712" i="5" s="1"/>
  <c r="K720" i="5"/>
  <c r="M720" i="5" s="1"/>
  <c r="K728" i="5"/>
  <c r="M728" i="5" s="1"/>
  <c r="K736" i="5"/>
  <c r="M736" i="5" s="1"/>
  <c r="K744" i="5"/>
  <c r="M744" i="5" s="1"/>
  <c r="K752" i="5"/>
  <c r="M752" i="5" s="1"/>
  <c r="K760" i="5"/>
  <c r="M760" i="5" s="1"/>
  <c r="J1010" i="5"/>
  <c r="H1010" i="5"/>
  <c r="K1010" i="5" s="1"/>
  <c r="M1010" i="5" s="1"/>
  <c r="K591" i="5"/>
  <c r="M591" i="5" s="1"/>
  <c r="K599" i="5"/>
  <c r="M599" i="5" s="1"/>
  <c r="K607" i="5"/>
  <c r="M607" i="5" s="1"/>
  <c r="K615" i="5"/>
  <c r="M615" i="5" s="1"/>
  <c r="K638" i="5"/>
  <c r="M638" i="5" s="1"/>
  <c r="K646" i="5"/>
  <c r="M646" i="5" s="1"/>
  <c r="K654" i="5"/>
  <c r="M654" i="5" s="1"/>
  <c r="K662" i="5"/>
  <c r="M662" i="5" s="1"/>
  <c r="K670" i="5"/>
  <c r="M670" i="5" s="1"/>
  <c r="K678" i="5"/>
  <c r="M678" i="5" s="1"/>
  <c r="K686" i="5"/>
  <c r="M686" i="5" s="1"/>
  <c r="K694" i="5"/>
  <c r="M694" i="5" s="1"/>
  <c r="K702" i="5"/>
  <c r="M702" i="5" s="1"/>
  <c r="K710" i="5"/>
  <c r="M710" i="5" s="1"/>
  <c r="K718" i="5"/>
  <c r="M718" i="5" s="1"/>
  <c r="K726" i="5"/>
  <c r="M726" i="5" s="1"/>
  <c r="K734" i="5"/>
  <c r="M734" i="5" s="1"/>
  <c r="K742" i="5"/>
  <c r="M742" i="5" s="1"/>
  <c r="K750" i="5"/>
  <c r="M750" i="5" s="1"/>
  <c r="K758" i="5"/>
  <c r="M758" i="5" s="1"/>
  <c r="J1075" i="5"/>
  <c r="H1075" i="5"/>
  <c r="K1075" i="5" s="1"/>
  <c r="M1075" i="5" s="1"/>
  <c r="H378" i="5"/>
  <c r="K378" i="5" s="1"/>
  <c r="M378" i="5" s="1"/>
  <c r="H380" i="5"/>
  <c r="K380" i="5" s="1"/>
  <c r="M380" i="5" s="1"/>
  <c r="H382" i="5"/>
  <c r="K382" i="5" s="1"/>
  <c r="M382" i="5" s="1"/>
  <c r="H384" i="5"/>
  <c r="K384" i="5" s="1"/>
  <c r="M384" i="5" s="1"/>
  <c r="H399" i="5"/>
  <c r="K399" i="5" s="1"/>
  <c r="M399" i="5" s="1"/>
  <c r="H401" i="5"/>
  <c r="K401" i="5" s="1"/>
  <c r="M401" i="5" s="1"/>
  <c r="H404" i="5"/>
  <c r="K404" i="5" s="1"/>
  <c r="M404" i="5" s="1"/>
  <c r="H406" i="5"/>
  <c r="K406" i="5" s="1"/>
  <c r="M406" i="5" s="1"/>
  <c r="H408" i="5"/>
  <c r="K408" i="5" s="1"/>
  <c r="M408" i="5" s="1"/>
  <c r="H410" i="5"/>
  <c r="K410" i="5" s="1"/>
  <c r="M410" i="5" s="1"/>
  <c r="H412" i="5"/>
  <c r="K412" i="5" s="1"/>
  <c r="M412" i="5" s="1"/>
  <c r="H414" i="5"/>
  <c r="K414" i="5" s="1"/>
  <c r="M414" i="5" s="1"/>
  <c r="H416" i="5"/>
  <c r="K416" i="5" s="1"/>
  <c r="M416" i="5" s="1"/>
  <c r="H418" i="5"/>
  <c r="K418" i="5" s="1"/>
  <c r="M418" i="5" s="1"/>
  <c r="H420" i="5"/>
  <c r="K420" i="5" s="1"/>
  <c r="M420" i="5" s="1"/>
  <c r="H422" i="5"/>
  <c r="K422" i="5" s="1"/>
  <c r="M422" i="5" s="1"/>
  <c r="H424" i="5"/>
  <c r="K424" i="5" s="1"/>
  <c r="M424" i="5" s="1"/>
  <c r="H436" i="5"/>
  <c r="K436" i="5" s="1"/>
  <c r="M436" i="5" s="1"/>
  <c r="H438" i="5"/>
  <c r="K438" i="5" s="1"/>
  <c r="M438" i="5" s="1"/>
  <c r="H440" i="5"/>
  <c r="K440" i="5" s="1"/>
  <c r="M440" i="5" s="1"/>
  <c r="H442" i="5"/>
  <c r="K442" i="5" s="1"/>
  <c r="M442" i="5" s="1"/>
  <c r="H444" i="5"/>
  <c r="K444" i="5" s="1"/>
  <c r="M444" i="5" s="1"/>
  <c r="H446" i="5"/>
  <c r="K446" i="5" s="1"/>
  <c r="M446" i="5" s="1"/>
  <c r="H448" i="5"/>
  <c r="K448" i="5" s="1"/>
  <c r="M448" i="5" s="1"/>
  <c r="H450" i="5"/>
  <c r="K450" i="5" s="1"/>
  <c r="M450" i="5" s="1"/>
  <c r="H479" i="5"/>
  <c r="K479" i="5" s="1"/>
  <c r="M479" i="5" s="1"/>
  <c r="H481" i="5"/>
  <c r="K481" i="5" s="1"/>
  <c r="M481" i="5" s="1"/>
  <c r="H483" i="5"/>
  <c r="K483" i="5" s="1"/>
  <c r="M483" i="5" s="1"/>
  <c r="H485" i="5"/>
  <c r="K485" i="5" s="1"/>
  <c r="M485" i="5" s="1"/>
  <c r="H487" i="5"/>
  <c r="K487" i="5" s="1"/>
  <c r="M487" i="5" s="1"/>
  <c r="H500" i="5"/>
  <c r="K500" i="5" s="1"/>
  <c r="M500" i="5" s="1"/>
  <c r="H502" i="5"/>
  <c r="K502" i="5" s="1"/>
  <c r="M502" i="5" s="1"/>
  <c r="H504" i="5"/>
  <c r="K504" i="5" s="1"/>
  <c r="M504" i="5" s="1"/>
  <c r="H506" i="5"/>
  <c r="K506" i="5" s="1"/>
  <c r="M506" i="5" s="1"/>
  <c r="H508" i="5"/>
  <c r="K508" i="5" s="1"/>
  <c r="M508" i="5" s="1"/>
  <c r="H510" i="5"/>
  <c r="K510" i="5" s="1"/>
  <c r="M510" i="5" s="1"/>
  <c r="H512" i="5"/>
  <c r="K512" i="5" s="1"/>
  <c r="M512" i="5" s="1"/>
  <c r="H514" i="5"/>
  <c r="K514" i="5" s="1"/>
  <c r="M514" i="5" s="1"/>
  <c r="H516" i="5"/>
  <c r="K516" i="5" s="1"/>
  <c r="M516" i="5" s="1"/>
  <c r="H518" i="5"/>
  <c r="K518" i="5" s="1"/>
  <c r="M518" i="5" s="1"/>
  <c r="H520" i="5"/>
  <c r="K520" i="5" s="1"/>
  <c r="M520" i="5" s="1"/>
  <c r="H522" i="5"/>
  <c r="K522" i="5" s="1"/>
  <c r="M522" i="5" s="1"/>
  <c r="H524" i="5"/>
  <c r="K524" i="5" s="1"/>
  <c r="M524" i="5" s="1"/>
  <c r="H526" i="5"/>
  <c r="K526" i="5" s="1"/>
  <c r="M526" i="5" s="1"/>
  <c r="H528" i="5"/>
  <c r="K528" i="5" s="1"/>
  <c r="M528" i="5" s="1"/>
  <c r="H530" i="5"/>
  <c r="K530" i="5" s="1"/>
  <c r="M530" i="5" s="1"/>
  <c r="H532" i="5"/>
  <c r="K532" i="5" s="1"/>
  <c r="M532" i="5" s="1"/>
  <c r="H534" i="5"/>
  <c r="K534" i="5" s="1"/>
  <c r="M534" i="5" s="1"/>
  <c r="H536" i="5"/>
  <c r="K536" i="5" s="1"/>
  <c r="M536" i="5" s="1"/>
  <c r="H538" i="5"/>
  <c r="K538" i="5" s="1"/>
  <c r="M538" i="5" s="1"/>
  <c r="H540" i="5"/>
  <c r="K540" i="5" s="1"/>
  <c r="M540" i="5" s="1"/>
  <c r="H542" i="5"/>
  <c r="K542" i="5" s="1"/>
  <c r="M542" i="5" s="1"/>
  <c r="H544" i="5"/>
  <c r="K544" i="5" s="1"/>
  <c r="M544" i="5" s="1"/>
  <c r="H546" i="5"/>
  <c r="K546" i="5" s="1"/>
  <c r="M546" i="5" s="1"/>
  <c r="H623" i="5"/>
  <c r="K623" i="5" s="1"/>
  <c r="M623" i="5" s="1"/>
  <c r="H625" i="5"/>
  <c r="K625" i="5" s="1"/>
  <c r="M625" i="5" s="1"/>
  <c r="H627" i="5"/>
  <c r="K627" i="5" s="1"/>
  <c r="M627" i="5" s="1"/>
  <c r="H629" i="5"/>
  <c r="K629" i="5" s="1"/>
  <c r="M629" i="5" s="1"/>
  <c r="H766" i="5"/>
  <c r="K766" i="5" s="1"/>
  <c r="M766" i="5" s="1"/>
  <c r="H768" i="5"/>
  <c r="K768" i="5" s="1"/>
  <c r="M768" i="5" s="1"/>
  <c r="H771" i="5"/>
  <c r="K771" i="5" s="1"/>
  <c r="M771" i="5" s="1"/>
  <c r="K978" i="5"/>
  <c r="M978" i="5" s="1"/>
  <c r="J986" i="5"/>
  <c r="H986" i="5"/>
  <c r="K986" i="5" s="1"/>
  <c r="M986" i="5" s="1"/>
  <c r="K1001" i="5"/>
  <c r="M1001" i="5" s="1"/>
  <c r="H1011" i="5"/>
  <c r="K1011" i="5" s="1"/>
  <c r="M1011" i="5" s="1"/>
  <c r="J1011" i="5"/>
  <c r="J1018" i="5"/>
  <c r="H1018" i="5"/>
  <c r="H1024" i="5"/>
  <c r="K1024" i="5" s="1"/>
  <c r="M1024" i="5" s="1"/>
  <c r="J1024" i="5"/>
  <c r="H1032" i="5"/>
  <c r="K1032" i="5" s="1"/>
  <c r="M1032" i="5" s="1"/>
  <c r="J1032" i="5"/>
  <c r="H1040" i="5"/>
  <c r="K1040" i="5" s="1"/>
  <c r="M1040" i="5" s="1"/>
  <c r="J1040" i="5"/>
  <c r="H1149" i="5"/>
  <c r="K1149" i="5" s="1"/>
  <c r="M1149" i="5" s="1"/>
  <c r="J1149" i="5"/>
  <c r="H1259" i="5"/>
  <c r="K1259" i="5" s="1"/>
  <c r="M1259" i="5" s="1"/>
  <c r="J1259" i="5"/>
  <c r="H1270" i="5"/>
  <c r="K1270" i="5" s="1"/>
  <c r="M1270" i="5" s="1"/>
  <c r="J1270" i="5"/>
  <c r="K777" i="5"/>
  <c r="M777" i="5" s="1"/>
  <c r="K781" i="5"/>
  <c r="M781" i="5" s="1"/>
  <c r="K785" i="5"/>
  <c r="M785" i="5" s="1"/>
  <c r="K789" i="5"/>
  <c r="M789" i="5" s="1"/>
  <c r="K793" i="5"/>
  <c r="M793" i="5" s="1"/>
  <c r="K797" i="5"/>
  <c r="M797" i="5" s="1"/>
  <c r="K801" i="5"/>
  <c r="M801" i="5" s="1"/>
  <c r="K805" i="5"/>
  <c r="M805" i="5" s="1"/>
  <c r="K845" i="5"/>
  <c r="M845" i="5" s="1"/>
  <c r="K853" i="5"/>
  <c r="M853" i="5" s="1"/>
  <c r="K861" i="5"/>
  <c r="M861" i="5" s="1"/>
  <c r="K869" i="5"/>
  <c r="M869" i="5" s="1"/>
  <c r="K877" i="5"/>
  <c r="M877" i="5" s="1"/>
  <c r="K885" i="5"/>
  <c r="M885" i="5" s="1"/>
  <c r="K893" i="5"/>
  <c r="M893" i="5" s="1"/>
  <c r="K901" i="5"/>
  <c r="M901" i="5" s="1"/>
  <c r="H904" i="5"/>
  <c r="K904" i="5" s="1"/>
  <c r="M904" i="5" s="1"/>
  <c r="J904" i="5"/>
  <c r="H906" i="5"/>
  <c r="K906" i="5" s="1"/>
  <c r="M906" i="5" s="1"/>
  <c r="J906" i="5"/>
  <c r="H908" i="5"/>
  <c r="K908" i="5" s="1"/>
  <c r="M908" i="5" s="1"/>
  <c r="J908" i="5"/>
  <c r="H910" i="5"/>
  <c r="K910" i="5" s="1"/>
  <c r="M910" i="5" s="1"/>
  <c r="J910" i="5"/>
  <c r="K916" i="5"/>
  <c r="M916" i="5" s="1"/>
  <c r="K924" i="5"/>
  <c r="M924" i="5" s="1"/>
  <c r="K932" i="5"/>
  <c r="M932" i="5" s="1"/>
  <c r="K940" i="5"/>
  <c r="M940" i="5" s="1"/>
  <c r="K948" i="5"/>
  <c r="M948" i="5" s="1"/>
  <c r="K956" i="5"/>
  <c r="M956" i="5" s="1"/>
  <c r="K964" i="5"/>
  <c r="M964" i="5" s="1"/>
  <c r="K972" i="5"/>
  <c r="M972" i="5" s="1"/>
  <c r="H987" i="5"/>
  <c r="K987" i="5" s="1"/>
  <c r="M987" i="5" s="1"/>
  <c r="J987" i="5"/>
  <c r="J994" i="5"/>
  <c r="H994" i="5"/>
  <c r="H1019" i="5"/>
  <c r="K1019" i="5" s="1"/>
  <c r="M1019" i="5" s="1"/>
  <c r="J1019" i="5"/>
  <c r="J1063" i="5"/>
  <c r="H1063" i="5"/>
  <c r="J1071" i="5"/>
  <c r="H1071" i="5"/>
  <c r="J1079" i="5"/>
  <c r="H1079" i="5"/>
  <c r="J772" i="5"/>
  <c r="K772" i="5" s="1"/>
  <c r="M772" i="5" s="1"/>
  <c r="K806" i="5"/>
  <c r="M806" i="5" s="1"/>
  <c r="K807" i="5"/>
  <c r="M807" i="5" s="1"/>
  <c r="K808" i="5"/>
  <c r="M808" i="5" s="1"/>
  <c r="K809" i="5"/>
  <c r="M809" i="5" s="1"/>
  <c r="K810" i="5"/>
  <c r="M810" i="5" s="1"/>
  <c r="K811" i="5"/>
  <c r="M811" i="5" s="1"/>
  <c r="K812" i="5"/>
  <c r="M812" i="5" s="1"/>
  <c r="K813" i="5"/>
  <c r="M813" i="5" s="1"/>
  <c r="K814" i="5"/>
  <c r="M814" i="5" s="1"/>
  <c r="K815" i="5"/>
  <c r="M815" i="5" s="1"/>
  <c r="K816" i="5"/>
  <c r="M816" i="5" s="1"/>
  <c r="K817" i="5"/>
  <c r="M817" i="5" s="1"/>
  <c r="K818" i="5"/>
  <c r="M818" i="5" s="1"/>
  <c r="K819" i="5"/>
  <c r="M819" i="5" s="1"/>
  <c r="K820" i="5"/>
  <c r="M820" i="5" s="1"/>
  <c r="K821" i="5"/>
  <c r="M821" i="5" s="1"/>
  <c r="K822" i="5"/>
  <c r="M822" i="5" s="1"/>
  <c r="K823" i="5"/>
  <c r="M823" i="5" s="1"/>
  <c r="K824" i="5"/>
  <c r="M824" i="5" s="1"/>
  <c r="K825" i="5"/>
  <c r="M825" i="5" s="1"/>
  <c r="K826" i="5"/>
  <c r="M826" i="5" s="1"/>
  <c r="K827" i="5"/>
  <c r="M827" i="5" s="1"/>
  <c r="K828" i="5"/>
  <c r="M828" i="5" s="1"/>
  <c r="K829" i="5"/>
  <c r="M829" i="5" s="1"/>
  <c r="K830" i="5"/>
  <c r="M830" i="5" s="1"/>
  <c r="K831" i="5"/>
  <c r="M831" i="5" s="1"/>
  <c r="K832" i="5"/>
  <c r="M832" i="5" s="1"/>
  <c r="K833" i="5"/>
  <c r="M833" i="5" s="1"/>
  <c r="K834" i="5"/>
  <c r="M834" i="5" s="1"/>
  <c r="K835" i="5"/>
  <c r="M835" i="5" s="1"/>
  <c r="K836" i="5"/>
  <c r="M836" i="5" s="1"/>
  <c r="K837" i="5"/>
  <c r="M837" i="5" s="1"/>
  <c r="K838" i="5"/>
  <c r="M838" i="5" s="1"/>
  <c r="K839" i="5"/>
  <c r="M839" i="5" s="1"/>
  <c r="K840" i="5"/>
  <c r="M840" i="5" s="1"/>
  <c r="K841" i="5"/>
  <c r="M841" i="5" s="1"/>
  <c r="K842" i="5"/>
  <c r="M842" i="5" s="1"/>
  <c r="K843" i="5"/>
  <c r="M843" i="5" s="1"/>
  <c r="K851" i="5"/>
  <c r="M851" i="5" s="1"/>
  <c r="K859" i="5"/>
  <c r="M859" i="5" s="1"/>
  <c r="K867" i="5"/>
  <c r="M867" i="5" s="1"/>
  <c r="K875" i="5"/>
  <c r="M875" i="5" s="1"/>
  <c r="K883" i="5"/>
  <c r="M883" i="5" s="1"/>
  <c r="K891" i="5"/>
  <c r="M891" i="5" s="1"/>
  <c r="K899" i="5"/>
  <c r="M899" i="5" s="1"/>
  <c r="K914" i="5"/>
  <c r="M914" i="5" s="1"/>
  <c r="K922" i="5"/>
  <c r="M922" i="5" s="1"/>
  <c r="K930" i="5"/>
  <c r="M930" i="5" s="1"/>
  <c r="K938" i="5"/>
  <c r="M938" i="5" s="1"/>
  <c r="K946" i="5"/>
  <c r="M946" i="5" s="1"/>
  <c r="K954" i="5"/>
  <c r="M954" i="5" s="1"/>
  <c r="K962" i="5"/>
  <c r="M962" i="5" s="1"/>
  <c r="K970" i="5"/>
  <c r="M970" i="5" s="1"/>
  <c r="K985" i="5"/>
  <c r="M985" i="5" s="1"/>
  <c r="H995" i="5"/>
  <c r="J995" i="5"/>
  <c r="J1002" i="5"/>
  <c r="H1002" i="5"/>
  <c r="K1002" i="5" s="1"/>
  <c r="M1002" i="5" s="1"/>
  <c r="K1017" i="5"/>
  <c r="M1017" i="5" s="1"/>
  <c r="H1020" i="5"/>
  <c r="K1020" i="5" s="1"/>
  <c r="M1020" i="5" s="1"/>
  <c r="J1020" i="5"/>
  <c r="H1028" i="5"/>
  <c r="K1028" i="5" s="1"/>
  <c r="M1028" i="5" s="1"/>
  <c r="J1028" i="5"/>
  <c r="H1036" i="5"/>
  <c r="K1036" i="5" s="1"/>
  <c r="M1036" i="5" s="1"/>
  <c r="J1036" i="5"/>
  <c r="H1044" i="5"/>
  <c r="K1044" i="5" s="1"/>
  <c r="M1044" i="5" s="1"/>
  <c r="J1044" i="5"/>
  <c r="H1153" i="5"/>
  <c r="K1153" i="5" s="1"/>
  <c r="M1153" i="5" s="1"/>
  <c r="J1153" i="5"/>
  <c r="H1257" i="5"/>
  <c r="K1257" i="5" s="1"/>
  <c r="M1257" i="5" s="1"/>
  <c r="J1257" i="5"/>
  <c r="H1261" i="5"/>
  <c r="K1261" i="5" s="1"/>
  <c r="M1261" i="5" s="1"/>
  <c r="J1261" i="5"/>
  <c r="H1268" i="5"/>
  <c r="K1268" i="5" s="1"/>
  <c r="M1268" i="5" s="1"/>
  <c r="J1268" i="5"/>
  <c r="H905" i="5"/>
  <c r="K905" i="5" s="1"/>
  <c r="M905" i="5" s="1"/>
  <c r="H907" i="5"/>
  <c r="K907" i="5" s="1"/>
  <c r="M907" i="5" s="1"/>
  <c r="H909" i="5"/>
  <c r="K909" i="5" s="1"/>
  <c r="M909" i="5" s="1"/>
  <c r="H911" i="5"/>
  <c r="K911" i="5" s="1"/>
  <c r="M911" i="5" s="1"/>
  <c r="H990" i="5"/>
  <c r="K990" i="5" s="1"/>
  <c r="M990" i="5" s="1"/>
  <c r="H998" i="5"/>
  <c r="K998" i="5" s="1"/>
  <c r="M998" i="5" s="1"/>
  <c r="H1006" i="5"/>
  <c r="K1006" i="5" s="1"/>
  <c r="M1006" i="5" s="1"/>
  <c r="H1014" i="5"/>
  <c r="K1014" i="5" s="1"/>
  <c r="M1014" i="5" s="1"/>
  <c r="J1023" i="5"/>
  <c r="H1023" i="5"/>
  <c r="J1027" i="5"/>
  <c r="H1027" i="5"/>
  <c r="J1031" i="5"/>
  <c r="H1031" i="5"/>
  <c r="J1035" i="5"/>
  <c r="H1035" i="5"/>
  <c r="J1039" i="5"/>
  <c r="H1039" i="5"/>
  <c r="J1043" i="5"/>
  <c r="H1043" i="5"/>
  <c r="H1062" i="5"/>
  <c r="K1062" i="5" s="1"/>
  <c r="M1062" i="5" s="1"/>
  <c r="J1062" i="5"/>
  <c r="H1066" i="5"/>
  <c r="K1066" i="5" s="1"/>
  <c r="M1066" i="5" s="1"/>
  <c r="J1066" i="5"/>
  <c r="H1070" i="5"/>
  <c r="K1070" i="5" s="1"/>
  <c r="M1070" i="5" s="1"/>
  <c r="J1070" i="5"/>
  <c r="H1074" i="5"/>
  <c r="K1074" i="5" s="1"/>
  <c r="M1074" i="5" s="1"/>
  <c r="J1074" i="5"/>
  <c r="H1078" i="5"/>
  <c r="K1078" i="5" s="1"/>
  <c r="M1078" i="5" s="1"/>
  <c r="J1078" i="5"/>
  <c r="H1082" i="5"/>
  <c r="K1082" i="5" s="1"/>
  <c r="M1082" i="5" s="1"/>
  <c r="J1082" i="5"/>
  <c r="H1086" i="5"/>
  <c r="K1086" i="5" s="1"/>
  <c r="M1086" i="5" s="1"/>
  <c r="J1086" i="5"/>
  <c r="J1148" i="5"/>
  <c r="H1148" i="5"/>
  <c r="J1152" i="5"/>
  <c r="H1152" i="5"/>
  <c r="K1188" i="5"/>
  <c r="M1188" i="5" s="1"/>
  <c r="K1196" i="5"/>
  <c r="M1196" i="5" s="1"/>
  <c r="K1215" i="5"/>
  <c r="M1215" i="5" s="1"/>
  <c r="K1254" i="5"/>
  <c r="M1254" i="5" s="1"/>
  <c r="K1265" i="5"/>
  <c r="M1265" i="5" s="1"/>
  <c r="K1274" i="5"/>
  <c r="M1274" i="5" s="1"/>
  <c r="K1281" i="5"/>
  <c r="M1281" i="5" s="1"/>
  <c r="J1557" i="5"/>
  <c r="H1557" i="5"/>
  <c r="K1557" i="5" s="1"/>
  <c r="M1557" i="5" s="1"/>
  <c r="J1699" i="5"/>
  <c r="H1699" i="5"/>
  <c r="K1699" i="5" s="1"/>
  <c r="M1699" i="5" s="1"/>
  <c r="H1022" i="5"/>
  <c r="J1022" i="5"/>
  <c r="H1026" i="5"/>
  <c r="J1026" i="5"/>
  <c r="H1030" i="5"/>
  <c r="J1030" i="5"/>
  <c r="H1034" i="5"/>
  <c r="J1034" i="5"/>
  <c r="H1038" i="5"/>
  <c r="J1038" i="5"/>
  <c r="H1042" i="5"/>
  <c r="J1042" i="5"/>
  <c r="K1047" i="5"/>
  <c r="M1047" i="5" s="1"/>
  <c r="K1048" i="5"/>
  <c r="M1048" i="5" s="1"/>
  <c r="K1049" i="5"/>
  <c r="M1049" i="5" s="1"/>
  <c r="K1050" i="5"/>
  <c r="M1050" i="5" s="1"/>
  <c r="K1051" i="5"/>
  <c r="M1051" i="5" s="1"/>
  <c r="K1052" i="5"/>
  <c r="M1052" i="5" s="1"/>
  <c r="K1053" i="5"/>
  <c r="M1053" i="5" s="1"/>
  <c r="K1054" i="5"/>
  <c r="M1054" i="5" s="1"/>
  <c r="J1061" i="5"/>
  <c r="H1061" i="5"/>
  <c r="K1061" i="5" s="1"/>
  <c r="M1061" i="5" s="1"/>
  <c r="J1065" i="5"/>
  <c r="H1065" i="5"/>
  <c r="K1065" i="5" s="1"/>
  <c r="M1065" i="5" s="1"/>
  <c r="J1069" i="5"/>
  <c r="H1069" i="5"/>
  <c r="K1069" i="5" s="1"/>
  <c r="M1069" i="5" s="1"/>
  <c r="J1073" i="5"/>
  <c r="H1073" i="5"/>
  <c r="K1073" i="5" s="1"/>
  <c r="M1073" i="5" s="1"/>
  <c r="J1077" i="5"/>
  <c r="H1077" i="5"/>
  <c r="K1077" i="5" s="1"/>
  <c r="M1077" i="5" s="1"/>
  <c r="J1081" i="5"/>
  <c r="H1081" i="5"/>
  <c r="K1081" i="5" s="1"/>
  <c r="M1081" i="5" s="1"/>
  <c r="J1085" i="5"/>
  <c r="H1085" i="5"/>
  <c r="K1085" i="5" s="1"/>
  <c r="M1085" i="5" s="1"/>
  <c r="H1147" i="5"/>
  <c r="J1147" i="5"/>
  <c r="H1151" i="5"/>
  <c r="J1151" i="5"/>
  <c r="K1186" i="5"/>
  <c r="M1186" i="5" s="1"/>
  <c r="K1194" i="5"/>
  <c r="M1194" i="5" s="1"/>
  <c r="K1202" i="5"/>
  <c r="M1202" i="5" s="1"/>
  <c r="H1205" i="5"/>
  <c r="K1205" i="5" s="1"/>
  <c r="M1205" i="5" s="1"/>
  <c r="J1205" i="5"/>
  <c r="H1207" i="5"/>
  <c r="K1207" i="5" s="1"/>
  <c r="M1207" i="5" s="1"/>
  <c r="J1207" i="5"/>
  <c r="K1213" i="5"/>
  <c r="M1213" i="5" s="1"/>
  <c r="K1252" i="5"/>
  <c r="M1252" i="5" s="1"/>
  <c r="K1272" i="5"/>
  <c r="M1272" i="5" s="1"/>
  <c r="K1279" i="5"/>
  <c r="M1279" i="5" s="1"/>
  <c r="J976" i="5"/>
  <c r="K976" i="5" s="1"/>
  <c r="M976" i="5" s="1"/>
  <c r="K979" i="5"/>
  <c r="M979" i="5" s="1"/>
  <c r="J991" i="5"/>
  <c r="K991" i="5" s="1"/>
  <c r="M991" i="5" s="1"/>
  <c r="J999" i="5"/>
  <c r="K999" i="5" s="1"/>
  <c r="M999" i="5" s="1"/>
  <c r="J1007" i="5"/>
  <c r="K1007" i="5" s="1"/>
  <c r="M1007" i="5" s="1"/>
  <c r="J1015" i="5"/>
  <c r="K1015" i="5" s="1"/>
  <c r="M1015" i="5" s="1"/>
  <c r="J1021" i="5"/>
  <c r="H1021" i="5"/>
  <c r="J1025" i="5"/>
  <c r="H1025" i="5"/>
  <c r="J1029" i="5"/>
  <c r="H1029" i="5"/>
  <c r="J1033" i="5"/>
  <c r="H1033" i="5"/>
  <c r="J1037" i="5"/>
  <c r="H1037" i="5"/>
  <c r="J1041" i="5"/>
  <c r="H1041" i="5"/>
  <c r="J1045" i="5"/>
  <c r="H1045" i="5"/>
  <c r="H1064" i="5"/>
  <c r="K1064" i="5" s="1"/>
  <c r="M1064" i="5" s="1"/>
  <c r="J1064" i="5"/>
  <c r="H1068" i="5"/>
  <c r="K1068" i="5" s="1"/>
  <c r="M1068" i="5" s="1"/>
  <c r="J1068" i="5"/>
  <c r="H1072" i="5"/>
  <c r="K1072" i="5" s="1"/>
  <c r="M1072" i="5" s="1"/>
  <c r="J1072" i="5"/>
  <c r="H1076" i="5"/>
  <c r="K1076" i="5" s="1"/>
  <c r="M1076" i="5" s="1"/>
  <c r="J1076" i="5"/>
  <c r="H1080" i="5"/>
  <c r="K1080" i="5" s="1"/>
  <c r="M1080" i="5" s="1"/>
  <c r="J1080" i="5"/>
  <c r="H1084" i="5"/>
  <c r="K1084" i="5" s="1"/>
  <c r="M1084" i="5" s="1"/>
  <c r="J1084" i="5"/>
  <c r="J1150" i="5"/>
  <c r="H1150" i="5"/>
  <c r="J1154" i="5"/>
  <c r="H1154" i="5"/>
  <c r="H1220" i="5"/>
  <c r="K1220" i="5" s="1"/>
  <c r="M1220" i="5" s="1"/>
  <c r="J1220" i="5"/>
  <c r="H1222" i="5"/>
  <c r="K1222" i="5" s="1"/>
  <c r="M1222" i="5" s="1"/>
  <c r="J1222" i="5"/>
  <c r="H1224" i="5"/>
  <c r="K1224" i="5" s="1"/>
  <c r="M1224" i="5" s="1"/>
  <c r="J1224" i="5"/>
  <c r="H1226" i="5"/>
  <c r="K1226" i="5" s="1"/>
  <c r="M1226" i="5" s="1"/>
  <c r="J1226" i="5"/>
  <c r="H1228" i="5"/>
  <c r="K1228" i="5" s="1"/>
  <c r="M1228" i="5" s="1"/>
  <c r="J1228" i="5"/>
  <c r="H1230" i="5"/>
  <c r="K1230" i="5" s="1"/>
  <c r="M1230" i="5" s="1"/>
  <c r="J1230" i="5"/>
  <c r="H1232" i="5"/>
  <c r="K1232" i="5" s="1"/>
  <c r="M1232" i="5" s="1"/>
  <c r="J1232" i="5"/>
  <c r="H1234" i="5"/>
  <c r="K1234" i="5" s="1"/>
  <c r="M1234" i="5" s="1"/>
  <c r="J1234" i="5"/>
  <c r="H1236" i="5"/>
  <c r="K1236" i="5" s="1"/>
  <c r="M1236" i="5" s="1"/>
  <c r="J1236" i="5"/>
  <c r="H1238" i="5"/>
  <c r="K1238" i="5" s="1"/>
  <c r="M1238" i="5" s="1"/>
  <c r="J1238" i="5"/>
  <c r="H1240" i="5"/>
  <c r="K1240" i="5" s="1"/>
  <c r="M1240" i="5" s="1"/>
  <c r="J1240" i="5"/>
  <c r="H1242" i="5"/>
  <c r="K1242" i="5" s="1"/>
  <c r="M1242" i="5" s="1"/>
  <c r="J1242" i="5"/>
  <c r="H1244" i="5"/>
  <c r="K1244" i="5" s="1"/>
  <c r="M1244" i="5" s="1"/>
  <c r="J1244" i="5"/>
  <c r="H1568" i="5"/>
  <c r="K1568" i="5" s="1"/>
  <c r="M1568" i="5" s="1"/>
  <c r="J1568" i="5"/>
  <c r="H1204" i="5"/>
  <c r="K1204" i="5" s="1"/>
  <c r="M1204" i="5" s="1"/>
  <c r="H1206" i="5"/>
  <c r="K1206" i="5" s="1"/>
  <c r="M1206" i="5" s="1"/>
  <c r="H1208" i="5"/>
  <c r="K1208" i="5" s="1"/>
  <c r="M1208" i="5" s="1"/>
  <c r="H1219" i="5"/>
  <c r="K1219" i="5" s="1"/>
  <c r="M1219" i="5" s="1"/>
  <c r="H1221" i="5"/>
  <c r="K1221" i="5" s="1"/>
  <c r="M1221" i="5" s="1"/>
  <c r="H1223" i="5"/>
  <c r="K1223" i="5" s="1"/>
  <c r="M1223" i="5" s="1"/>
  <c r="H1225" i="5"/>
  <c r="K1225" i="5" s="1"/>
  <c r="M1225" i="5" s="1"/>
  <c r="H1227" i="5"/>
  <c r="K1227" i="5" s="1"/>
  <c r="M1227" i="5" s="1"/>
  <c r="H1229" i="5"/>
  <c r="K1229" i="5" s="1"/>
  <c r="M1229" i="5" s="1"/>
  <c r="H1231" i="5"/>
  <c r="K1231" i="5" s="1"/>
  <c r="M1231" i="5" s="1"/>
  <c r="H1233" i="5"/>
  <c r="K1233" i="5" s="1"/>
  <c r="M1233" i="5" s="1"/>
  <c r="H1235" i="5"/>
  <c r="K1235" i="5" s="1"/>
  <c r="M1235" i="5" s="1"/>
  <c r="H1237" i="5"/>
  <c r="K1237" i="5" s="1"/>
  <c r="M1237" i="5" s="1"/>
  <c r="H1239" i="5"/>
  <c r="K1239" i="5" s="1"/>
  <c r="M1239" i="5" s="1"/>
  <c r="H1241" i="5"/>
  <c r="K1241" i="5" s="1"/>
  <c r="M1241" i="5" s="1"/>
  <c r="H1243" i="5"/>
  <c r="K1243" i="5" s="1"/>
  <c r="M1243" i="5" s="1"/>
  <c r="H1245" i="5"/>
  <c r="K1245" i="5" s="1"/>
  <c r="M1245" i="5" s="1"/>
  <c r="H1256" i="5"/>
  <c r="K1256" i="5" s="1"/>
  <c r="M1256" i="5" s="1"/>
  <c r="H1258" i="5"/>
  <c r="K1258" i="5" s="1"/>
  <c r="M1258" i="5" s="1"/>
  <c r="H1260" i="5"/>
  <c r="K1260" i="5" s="1"/>
  <c r="M1260" i="5" s="1"/>
  <c r="H1262" i="5"/>
  <c r="K1262" i="5" s="1"/>
  <c r="M1262" i="5" s="1"/>
  <c r="H1267" i="5"/>
  <c r="K1267" i="5" s="1"/>
  <c r="M1267" i="5" s="1"/>
  <c r="H1269" i="5"/>
  <c r="K1269" i="5" s="1"/>
  <c r="M1269" i="5" s="1"/>
  <c r="K1353" i="5"/>
  <c r="M1353" i="5" s="1"/>
  <c r="K1361" i="5"/>
  <c r="M1361" i="5" s="1"/>
  <c r="K1369" i="5"/>
  <c r="M1369" i="5" s="1"/>
  <c r="K1377" i="5"/>
  <c r="M1377" i="5" s="1"/>
  <c r="K1385" i="5"/>
  <c r="M1385" i="5" s="1"/>
  <c r="K1393" i="5"/>
  <c r="M1393" i="5" s="1"/>
  <c r="K1401" i="5"/>
  <c r="M1401" i="5" s="1"/>
  <c r="K1409" i="5"/>
  <c r="M1409" i="5" s="1"/>
  <c r="K1417" i="5"/>
  <c r="M1417" i="5" s="1"/>
  <c r="K1425" i="5"/>
  <c r="M1425" i="5" s="1"/>
  <c r="K1433" i="5"/>
  <c r="M1433" i="5" s="1"/>
  <c r="K1441" i="5"/>
  <c r="M1441" i="5" s="1"/>
  <c r="K1449" i="5"/>
  <c r="M1449" i="5" s="1"/>
  <c r="K1457" i="5"/>
  <c r="M1457" i="5" s="1"/>
  <c r="K1465" i="5"/>
  <c r="M1465" i="5" s="1"/>
  <c r="K1473" i="5"/>
  <c r="M1473" i="5" s="1"/>
  <c r="K1481" i="5"/>
  <c r="M1481" i="5" s="1"/>
  <c r="H1560" i="5"/>
  <c r="K1560" i="5" s="1"/>
  <c r="M1560" i="5" s="1"/>
  <c r="J1560" i="5"/>
  <c r="K1351" i="5"/>
  <c r="M1351" i="5" s="1"/>
  <c r="K1359" i="5"/>
  <c r="M1359" i="5" s="1"/>
  <c r="K1367" i="5"/>
  <c r="M1367" i="5" s="1"/>
  <c r="K1375" i="5"/>
  <c r="M1375" i="5" s="1"/>
  <c r="K1383" i="5"/>
  <c r="M1383" i="5" s="1"/>
  <c r="K1391" i="5"/>
  <c r="M1391" i="5" s="1"/>
  <c r="K1399" i="5"/>
  <c r="M1399" i="5" s="1"/>
  <c r="K1407" i="5"/>
  <c r="M1407" i="5" s="1"/>
  <c r="K1415" i="5"/>
  <c r="M1415" i="5" s="1"/>
  <c r="K1423" i="5"/>
  <c r="M1423" i="5" s="1"/>
  <c r="K1431" i="5"/>
  <c r="M1431" i="5" s="1"/>
  <c r="K1439" i="5"/>
  <c r="M1439" i="5" s="1"/>
  <c r="K1447" i="5"/>
  <c r="M1447" i="5" s="1"/>
  <c r="K1455" i="5"/>
  <c r="M1455" i="5" s="1"/>
  <c r="K1463" i="5"/>
  <c r="M1463" i="5" s="1"/>
  <c r="K1471" i="5"/>
  <c r="M1471" i="5" s="1"/>
  <c r="K1479" i="5"/>
  <c r="M1479" i="5" s="1"/>
  <c r="H1523" i="5"/>
  <c r="J1523" i="5"/>
  <c r="H1525" i="5"/>
  <c r="J1525" i="5"/>
  <c r="H1527" i="5"/>
  <c r="J1527" i="5"/>
  <c r="H1529" i="5"/>
  <c r="J1529" i="5"/>
  <c r="H1531" i="5"/>
  <c r="J1531" i="5"/>
  <c r="H1533" i="5"/>
  <c r="J1533" i="5"/>
  <c r="H1535" i="5"/>
  <c r="J1535" i="5"/>
  <c r="H1537" i="5"/>
  <c r="J1537" i="5"/>
  <c r="H1539" i="5"/>
  <c r="J1539" i="5"/>
  <c r="H1541" i="5"/>
  <c r="J1541" i="5"/>
  <c r="H1543" i="5"/>
  <c r="J1543" i="5"/>
  <c r="H1545" i="5"/>
  <c r="J1545" i="5"/>
  <c r="H1547" i="5"/>
  <c r="J1547" i="5"/>
  <c r="H1549" i="5"/>
  <c r="J1549" i="5"/>
  <c r="H1551" i="5"/>
  <c r="J1551" i="5"/>
  <c r="J1691" i="5"/>
  <c r="H1691" i="5"/>
  <c r="K1691" i="5" s="1"/>
  <c r="M1691" i="5" s="1"/>
  <c r="J1707" i="5"/>
  <c r="H1707" i="5"/>
  <c r="K1707" i="5" s="1"/>
  <c r="M1707" i="5" s="1"/>
  <c r="H1488" i="5"/>
  <c r="J1488" i="5"/>
  <c r="H1490" i="5"/>
  <c r="J1490" i="5"/>
  <c r="H1492" i="5"/>
  <c r="J1492" i="5"/>
  <c r="H1494" i="5"/>
  <c r="J1494" i="5"/>
  <c r="H1496" i="5"/>
  <c r="J1496" i="5"/>
  <c r="H1498" i="5"/>
  <c r="J1498" i="5"/>
  <c r="H1500" i="5"/>
  <c r="J1500" i="5"/>
  <c r="H1502" i="5"/>
  <c r="J1502" i="5"/>
  <c r="H1504" i="5"/>
  <c r="J1504" i="5"/>
  <c r="H1506" i="5"/>
  <c r="J1506" i="5"/>
  <c r="H1508" i="5"/>
  <c r="J1508" i="5"/>
  <c r="H1510" i="5"/>
  <c r="J1510" i="5"/>
  <c r="H1512" i="5"/>
  <c r="J1512" i="5"/>
  <c r="H1514" i="5"/>
  <c r="J1514" i="5"/>
  <c r="H1516" i="5"/>
  <c r="J1516" i="5"/>
  <c r="H1518" i="5"/>
  <c r="J1518" i="5"/>
  <c r="H1520" i="5"/>
  <c r="J1520" i="5"/>
  <c r="H1576" i="5"/>
  <c r="J1576" i="5"/>
  <c r="J1747" i="5"/>
  <c r="H1747" i="5"/>
  <c r="K1747" i="5" s="1"/>
  <c r="M1747" i="5" s="1"/>
  <c r="H1489" i="5"/>
  <c r="K1489" i="5" s="1"/>
  <c r="M1489" i="5" s="1"/>
  <c r="H1491" i="5"/>
  <c r="K1491" i="5" s="1"/>
  <c r="M1491" i="5" s="1"/>
  <c r="H1493" i="5"/>
  <c r="K1493" i="5" s="1"/>
  <c r="M1493" i="5" s="1"/>
  <c r="H1495" i="5"/>
  <c r="K1495" i="5" s="1"/>
  <c r="M1495" i="5" s="1"/>
  <c r="H1497" i="5"/>
  <c r="K1497" i="5" s="1"/>
  <c r="M1497" i="5" s="1"/>
  <c r="H1499" i="5"/>
  <c r="K1499" i="5" s="1"/>
  <c r="M1499" i="5" s="1"/>
  <c r="H1501" i="5"/>
  <c r="K1501" i="5" s="1"/>
  <c r="M1501" i="5" s="1"/>
  <c r="H1503" i="5"/>
  <c r="K1503" i="5" s="1"/>
  <c r="M1503" i="5" s="1"/>
  <c r="H1505" i="5"/>
  <c r="K1505" i="5" s="1"/>
  <c r="M1505" i="5" s="1"/>
  <c r="H1507" i="5"/>
  <c r="K1507" i="5" s="1"/>
  <c r="M1507" i="5" s="1"/>
  <c r="H1509" i="5"/>
  <c r="K1509" i="5" s="1"/>
  <c r="M1509" i="5" s="1"/>
  <c r="H1511" i="5"/>
  <c r="K1511" i="5" s="1"/>
  <c r="M1511" i="5" s="1"/>
  <c r="H1513" i="5"/>
  <c r="K1513" i="5" s="1"/>
  <c r="M1513" i="5" s="1"/>
  <c r="H1515" i="5"/>
  <c r="K1515" i="5" s="1"/>
  <c r="M1515" i="5" s="1"/>
  <c r="H1517" i="5"/>
  <c r="K1517" i="5" s="1"/>
  <c r="M1517" i="5" s="1"/>
  <c r="H1519" i="5"/>
  <c r="K1519" i="5" s="1"/>
  <c r="M1519" i="5" s="1"/>
  <c r="H1524" i="5"/>
  <c r="K1524" i="5" s="1"/>
  <c r="M1524" i="5" s="1"/>
  <c r="H1526" i="5"/>
  <c r="K1526" i="5" s="1"/>
  <c r="M1526" i="5" s="1"/>
  <c r="H1528" i="5"/>
  <c r="K1528" i="5" s="1"/>
  <c r="M1528" i="5" s="1"/>
  <c r="H1530" i="5"/>
  <c r="K1530" i="5" s="1"/>
  <c r="M1530" i="5" s="1"/>
  <c r="H1532" i="5"/>
  <c r="K1532" i="5" s="1"/>
  <c r="M1532" i="5" s="1"/>
  <c r="H1534" i="5"/>
  <c r="K1534" i="5" s="1"/>
  <c r="M1534" i="5" s="1"/>
  <c r="H1536" i="5"/>
  <c r="K1536" i="5" s="1"/>
  <c r="M1536" i="5" s="1"/>
  <c r="H1538" i="5"/>
  <c r="K1538" i="5" s="1"/>
  <c r="M1538" i="5" s="1"/>
  <c r="H1540" i="5"/>
  <c r="K1540" i="5" s="1"/>
  <c r="M1540" i="5" s="1"/>
  <c r="H1542" i="5"/>
  <c r="K1542" i="5" s="1"/>
  <c r="M1542" i="5" s="1"/>
  <c r="H1544" i="5"/>
  <c r="K1544" i="5" s="1"/>
  <c r="M1544" i="5" s="1"/>
  <c r="H1546" i="5"/>
  <c r="K1546" i="5" s="1"/>
  <c r="M1546" i="5" s="1"/>
  <c r="H1548" i="5"/>
  <c r="K1548" i="5" s="1"/>
  <c r="M1548" i="5" s="1"/>
  <c r="H1550" i="5"/>
  <c r="K1550" i="5" s="1"/>
  <c r="M1550" i="5" s="1"/>
  <c r="H1553" i="5"/>
  <c r="K1553" i="5" s="1"/>
  <c r="M1553" i="5" s="1"/>
  <c r="H1562" i="5"/>
  <c r="K1562" i="5" s="1"/>
  <c r="M1562" i="5" s="1"/>
  <c r="J1562" i="5"/>
  <c r="H1570" i="5"/>
  <c r="K1570" i="5" s="1"/>
  <c r="M1570" i="5" s="1"/>
  <c r="J1570" i="5"/>
  <c r="H1578" i="5"/>
  <c r="K1578" i="5" s="1"/>
  <c r="M1578" i="5" s="1"/>
  <c r="J1578" i="5"/>
  <c r="K1581" i="5"/>
  <c r="M1581" i="5" s="1"/>
  <c r="K1585" i="5"/>
  <c r="M1585" i="5" s="1"/>
  <c r="K1589" i="5"/>
  <c r="M1589" i="5" s="1"/>
  <c r="K1593" i="5"/>
  <c r="M1593" i="5" s="1"/>
  <c r="K1597" i="5"/>
  <c r="M1597" i="5" s="1"/>
  <c r="K1601" i="5"/>
  <c r="M1601" i="5" s="1"/>
  <c r="K1605" i="5"/>
  <c r="M1605" i="5" s="1"/>
  <c r="K1609" i="5"/>
  <c r="M1609" i="5" s="1"/>
  <c r="K1613" i="5"/>
  <c r="M1613" i="5" s="1"/>
  <c r="K1617" i="5"/>
  <c r="M1617" i="5" s="1"/>
  <c r="K1621" i="5"/>
  <c r="M1621" i="5" s="1"/>
  <c r="K1625" i="5"/>
  <c r="M1625" i="5" s="1"/>
  <c r="K1629" i="5"/>
  <c r="M1629" i="5" s="1"/>
  <c r="K1633" i="5"/>
  <c r="M1633" i="5" s="1"/>
  <c r="H1640" i="5"/>
  <c r="K1640" i="5" s="1"/>
  <c r="M1640" i="5" s="1"/>
  <c r="J1640" i="5"/>
  <c r="K1652" i="5"/>
  <c r="M1652" i="5" s="1"/>
  <c r="H1564" i="5"/>
  <c r="J1564" i="5"/>
  <c r="H1572" i="5"/>
  <c r="J1572" i="5"/>
  <c r="H1636" i="5"/>
  <c r="J1636" i="5"/>
  <c r="J1687" i="5"/>
  <c r="H1687" i="5"/>
  <c r="K1687" i="5" s="1"/>
  <c r="M1687" i="5" s="1"/>
  <c r="J1695" i="5"/>
  <c r="H1695" i="5"/>
  <c r="K1695" i="5" s="1"/>
  <c r="M1695" i="5" s="1"/>
  <c r="J1703" i="5"/>
  <c r="H1703" i="5"/>
  <c r="K1703" i="5" s="1"/>
  <c r="M1703" i="5" s="1"/>
  <c r="J1711" i="5"/>
  <c r="H1711" i="5"/>
  <c r="K1711" i="5" s="1"/>
  <c r="M1711" i="5" s="1"/>
  <c r="H1759" i="5"/>
  <c r="J1759" i="5"/>
  <c r="H1878" i="5"/>
  <c r="J1878" i="5"/>
  <c r="J1554" i="5"/>
  <c r="K1554" i="5" s="1"/>
  <c r="M1554" i="5" s="1"/>
  <c r="H1558" i="5"/>
  <c r="K1558" i="5" s="1"/>
  <c r="M1558" i="5" s="1"/>
  <c r="J1558" i="5"/>
  <c r="H1566" i="5"/>
  <c r="K1566" i="5" s="1"/>
  <c r="M1566" i="5" s="1"/>
  <c r="J1566" i="5"/>
  <c r="H1574" i="5"/>
  <c r="K1574" i="5" s="1"/>
  <c r="M1574" i="5" s="1"/>
  <c r="J1574" i="5"/>
  <c r="K1583" i="5"/>
  <c r="M1583" i="5" s="1"/>
  <c r="K1587" i="5"/>
  <c r="M1587" i="5" s="1"/>
  <c r="K1591" i="5"/>
  <c r="M1591" i="5" s="1"/>
  <c r="K1595" i="5"/>
  <c r="M1595" i="5" s="1"/>
  <c r="K1599" i="5"/>
  <c r="M1599" i="5" s="1"/>
  <c r="K1603" i="5"/>
  <c r="M1603" i="5" s="1"/>
  <c r="K1607" i="5"/>
  <c r="M1607" i="5" s="1"/>
  <c r="K1611" i="5"/>
  <c r="M1611" i="5" s="1"/>
  <c r="K1615" i="5"/>
  <c r="M1615" i="5" s="1"/>
  <c r="K1619" i="5"/>
  <c r="M1619" i="5" s="1"/>
  <c r="K1623" i="5"/>
  <c r="M1623" i="5" s="1"/>
  <c r="K1627" i="5"/>
  <c r="M1627" i="5" s="1"/>
  <c r="K1631" i="5"/>
  <c r="M1631" i="5" s="1"/>
  <c r="H1669" i="5"/>
  <c r="J1669" i="5"/>
  <c r="J1672" i="5"/>
  <c r="H1672" i="5"/>
  <c r="K1672" i="5" s="1"/>
  <c r="M1672" i="5" s="1"/>
  <c r="K1634" i="5"/>
  <c r="M1634" i="5" s="1"/>
  <c r="K1638" i="5"/>
  <c r="M1638" i="5" s="1"/>
  <c r="K1642" i="5"/>
  <c r="M1642" i="5" s="1"/>
  <c r="J1668" i="5"/>
  <c r="H1668" i="5"/>
  <c r="H1671" i="5"/>
  <c r="K1671" i="5" s="1"/>
  <c r="M1671" i="5" s="1"/>
  <c r="J1671" i="5"/>
  <c r="H1686" i="5"/>
  <c r="K1686" i="5" s="1"/>
  <c r="M1686" i="5" s="1"/>
  <c r="J1686" i="5"/>
  <c r="H1690" i="5"/>
  <c r="K1690" i="5" s="1"/>
  <c r="M1690" i="5" s="1"/>
  <c r="J1690" i="5"/>
  <c r="H1694" i="5"/>
  <c r="K1694" i="5" s="1"/>
  <c r="M1694" i="5" s="1"/>
  <c r="J1694" i="5"/>
  <c r="H1698" i="5"/>
  <c r="K1698" i="5" s="1"/>
  <c r="M1698" i="5" s="1"/>
  <c r="J1698" i="5"/>
  <c r="H1702" i="5"/>
  <c r="K1702" i="5" s="1"/>
  <c r="M1702" i="5" s="1"/>
  <c r="J1702" i="5"/>
  <c r="H1706" i="5"/>
  <c r="K1706" i="5" s="1"/>
  <c r="M1706" i="5" s="1"/>
  <c r="J1706" i="5"/>
  <c r="H1710" i="5"/>
  <c r="K1710" i="5" s="1"/>
  <c r="M1710" i="5" s="1"/>
  <c r="J1710" i="5"/>
  <c r="H1714" i="5"/>
  <c r="K1714" i="5" s="1"/>
  <c r="M1714" i="5" s="1"/>
  <c r="J1714" i="5"/>
  <c r="H1752" i="5"/>
  <c r="K1752" i="5" s="1"/>
  <c r="M1752" i="5" s="1"/>
  <c r="J1752" i="5"/>
  <c r="J1805" i="5"/>
  <c r="H1805" i="5"/>
  <c r="K1646" i="5"/>
  <c r="M1646" i="5" s="1"/>
  <c r="K1650" i="5"/>
  <c r="M1650" i="5" s="1"/>
  <c r="K1654" i="5"/>
  <c r="M1654" i="5" s="1"/>
  <c r="K1658" i="5"/>
  <c r="M1658" i="5" s="1"/>
  <c r="K1659" i="5"/>
  <c r="M1659" i="5" s="1"/>
  <c r="K1660" i="5"/>
  <c r="M1660" i="5" s="1"/>
  <c r="K1661" i="5"/>
  <c r="M1661" i="5" s="1"/>
  <c r="K1662" i="5"/>
  <c r="M1662" i="5" s="1"/>
  <c r="K1663" i="5"/>
  <c r="M1663" i="5" s="1"/>
  <c r="K1664" i="5"/>
  <c r="M1664" i="5" s="1"/>
  <c r="K1665" i="5"/>
  <c r="M1665" i="5" s="1"/>
  <c r="H1667" i="5"/>
  <c r="J1667" i="5"/>
  <c r="J1674" i="5"/>
  <c r="H1674" i="5"/>
  <c r="K1674" i="5" s="1"/>
  <c r="M1674" i="5" s="1"/>
  <c r="J1685" i="5"/>
  <c r="H1685" i="5"/>
  <c r="K1685" i="5" s="1"/>
  <c r="M1685" i="5" s="1"/>
  <c r="J1689" i="5"/>
  <c r="H1689" i="5"/>
  <c r="K1689" i="5" s="1"/>
  <c r="M1689" i="5" s="1"/>
  <c r="J1693" i="5"/>
  <c r="H1693" i="5"/>
  <c r="K1693" i="5" s="1"/>
  <c r="M1693" i="5" s="1"/>
  <c r="J1697" i="5"/>
  <c r="H1697" i="5"/>
  <c r="K1697" i="5" s="1"/>
  <c r="M1697" i="5" s="1"/>
  <c r="J1701" i="5"/>
  <c r="H1701" i="5"/>
  <c r="K1701" i="5" s="1"/>
  <c r="M1701" i="5" s="1"/>
  <c r="J1705" i="5"/>
  <c r="H1705" i="5"/>
  <c r="K1705" i="5" s="1"/>
  <c r="M1705" i="5" s="1"/>
  <c r="J1709" i="5"/>
  <c r="H1709" i="5"/>
  <c r="K1709" i="5" s="1"/>
  <c r="M1709" i="5" s="1"/>
  <c r="J1713" i="5"/>
  <c r="H1713" i="5"/>
  <c r="K1713" i="5" s="1"/>
  <c r="M1713" i="5" s="1"/>
  <c r="J1734" i="5"/>
  <c r="H1734" i="5"/>
  <c r="K1734" i="5" s="1"/>
  <c r="M1734" i="5" s="1"/>
  <c r="H1748" i="5"/>
  <c r="J1748" i="5"/>
  <c r="J1755" i="5"/>
  <c r="H1755" i="5"/>
  <c r="K1755" i="5" s="1"/>
  <c r="M1755" i="5" s="1"/>
  <c r="H1673" i="5"/>
  <c r="J1673" i="5"/>
  <c r="H1684" i="5"/>
  <c r="J1684" i="5"/>
  <c r="H1688" i="5"/>
  <c r="J1688" i="5"/>
  <c r="H1692" i="5"/>
  <c r="J1692" i="5"/>
  <c r="H1696" i="5"/>
  <c r="J1696" i="5"/>
  <c r="H1700" i="5"/>
  <c r="J1700" i="5"/>
  <c r="H1704" i="5"/>
  <c r="J1704" i="5"/>
  <c r="H1708" i="5"/>
  <c r="J1708" i="5"/>
  <c r="H1712" i="5"/>
  <c r="J1712" i="5"/>
  <c r="K1716" i="5"/>
  <c r="M1716" i="5" s="1"/>
  <c r="K1717" i="5"/>
  <c r="M1717" i="5" s="1"/>
  <c r="K1718" i="5"/>
  <c r="M1718" i="5" s="1"/>
  <c r="K1719" i="5"/>
  <c r="M1719" i="5" s="1"/>
  <c r="K1720" i="5"/>
  <c r="M1720" i="5" s="1"/>
  <c r="K1721" i="5"/>
  <c r="M1721" i="5" s="1"/>
  <c r="K1722" i="5"/>
  <c r="M1722" i="5" s="1"/>
  <c r="K1723" i="5"/>
  <c r="M1723" i="5" s="1"/>
  <c r="K1724" i="5"/>
  <c r="M1724" i="5" s="1"/>
  <c r="K1725" i="5"/>
  <c r="M1725" i="5" s="1"/>
  <c r="K1726" i="5"/>
  <c r="M1726" i="5" s="1"/>
  <c r="K1727" i="5"/>
  <c r="M1727" i="5" s="1"/>
  <c r="K1728" i="5"/>
  <c r="M1728" i="5" s="1"/>
  <c r="K1729" i="5"/>
  <c r="M1729" i="5" s="1"/>
  <c r="K1730" i="5"/>
  <c r="M1730" i="5" s="1"/>
  <c r="K1731" i="5"/>
  <c r="M1731" i="5" s="1"/>
  <c r="H1733" i="5"/>
  <c r="J1733" i="5"/>
  <c r="J1751" i="5"/>
  <c r="H1751" i="5"/>
  <c r="K1751" i="5" s="1"/>
  <c r="M1751" i="5" s="1"/>
  <c r="K1762" i="5"/>
  <c r="M1762" i="5" s="1"/>
  <c r="H1761" i="5"/>
  <c r="K1761" i="5" s="1"/>
  <c r="M1761" i="5" s="1"/>
  <c r="H1804" i="5"/>
  <c r="J1804" i="5"/>
  <c r="K1858" i="5"/>
  <c r="M1858" i="5" s="1"/>
  <c r="J1914" i="5"/>
  <c r="H1914" i="5"/>
  <c r="J1930" i="5"/>
  <c r="H1930" i="5"/>
  <c r="J1946" i="5"/>
  <c r="H1946" i="5"/>
  <c r="H1806" i="5"/>
  <c r="K1806" i="5" s="1"/>
  <c r="M1806" i="5" s="1"/>
  <c r="J1806" i="5"/>
  <c r="H1808" i="5"/>
  <c r="K1808" i="5" s="1"/>
  <c r="M1808" i="5" s="1"/>
  <c r="J1808" i="5"/>
  <c r="H1810" i="5"/>
  <c r="K1810" i="5" s="1"/>
  <c r="M1810" i="5" s="1"/>
  <c r="J1810" i="5"/>
  <c r="H1812" i="5"/>
  <c r="K1812" i="5" s="1"/>
  <c r="M1812" i="5" s="1"/>
  <c r="J1812" i="5"/>
  <c r="H1814" i="5"/>
  <c r="K1814" i="5" s="1"/>
  <c r="M1814" i="5" s="1"/>
  <c r="J1814" i="5"/>
  <c r="H1816" i="5"/>
  <c r="K1816" i="5" s="1"/>
  <c r="M1816" i="5" s="1"/>
  <c r="J1816" i="5"/>
  <c r="H1818" i="5"/>
  <c r="K1818" i="5" s="1"/>
  <c r="M1818" i="5" s="1"/>
  <c r="J1818" i="5"/>
  <c r="H1820" i="5"/>
  <c r="K1820" i="5" s="1"/>
  <c r="M1820" i="5" s="1"/>
  <c r="J1820" i="5"/>
  <c r="H1822" i="5"/>
  <c r="K1822" i="5" s="1"/>
  <c r="M1822" i="5" s="1"/>
  <c r="J1822" i="5"/>
  <c r="H1824" i="5"/>
  <c r="K1824" i="5" s="1"/>
  <c r="M1824" i="5" s="1"/>
  <c r="J1824" i="5"/>
  <c r="H1826" i="5"/>
  <c r="K1826" i="5" s="1"/>
  <c r="M1826" i="5" s="1"/>
  <c r="J1826" i="5"/>
  <c r="H1828" i="5"/>
  <c r="K1828" i="5" s="1"/>
  <c r="M1828" i="5" s="1"/>
  <c r="J1828" i="5"/>
  <c r="H1830" i="5"/>
  <c r="K1830" i="5" s="1"/>
  <c r="M1830" i="5" s="1"/>
  <c r="J1830" i="5"/>
  <c r="H1832" i="5"/>
  <c r="K1832" i="5" s="1"/>
  <c r="M1832" i="5" s="1"/>
  <c r="J1832" i="5"/>
  <c r="H1834" i="5"/>
  <c r="K1834" i="5" s="1"/>
  <c r="M1834" i="5" s="1"/>
  <c r="J1834" i="5"/>
  <c r="H1841" i="5"/>
  <c r="K1841" i="5" s="1"/>
  <c r="M1841" i="5" s="1"/>
  <c r="J1841" i="5"/>
  <c r="H1843" i="5"/>
  <c r="K1843" i="5" s="1"/>
  <c r="M1843" i="5" s="1"/>
  <c r="J1843" i="5"/>
  <c r="H1845" i="5"/>
  <c r="K1845" i="5" s="1"/>
  <c r="M1845" i="5" s="1"/>
  <c r="J1845" i="5"/>
  <c r="H1847" i="5"/>
  <c r="K1847" i="5" s="1"/>
  <c r="M1847" i="5" s="1"/>
  <c r="J1847" i="5"/>
  <c r="H1849" i="5"/>
  <c r="K1849" i="5" s="1"/>
  <c r="M1849" i="5" s="1"/>
  <c r="J1849" i="5"/>
  <c r="H1851" i="5"/>
  <c r="K1851" i="5" s="1"/>
  <c r="M1851" i="5" s="1"/>
  <c r="J1851" i="5"/>
  <c r="H1874" i="5"/>
  <c r="K1874" i="5" s="1"/>
  <c r="M1874" i="5" s="1"/>
  <c r="J1874" i="5"/>
  <c r="H1882" i="5"/>
  <c r="K1882" i="5" s="1"/>
  <c r="M1882" i="5" s="1"/>
  <c r="J1882" i="5"/>
  <c r="J1756" i="5"/>
  <c r="K1756" i="5" s="1"/>
  <c r="M1756" i="5" s="1"/>
  <c r="J1922" i="5"/>
  <c r="H1922" i="5"/>
  <c r="K1922" i="5" s="1"/>
  <c r="M1922" i="5" s="1"/>
  <c r="J1938" i="5"/>
  <c r="H1938" i="5"/>
  <c r="K1938" i="5" s="1"/>
  <c r="M1938" i="5" s="1"/>
  <c r="H1807" i="5"/>
  <c r="K1807" i="5" s="1"/>
  <c r="M1807" i="5" s="1"/>
  <c r="H1809" i="5"/>
  <c r="K1809" i="5" s="1"/>
  <c r="M1809" i="5" s="1"/>
  <c r="H1811" i="5"/>
  <c r="K1811" i="5" s="1"/>
  <c r="M1811" i="5" s="1"/>
  <c r="H1813" i="5"/>
  <c r="K1813" i="5" s="1"/>
  <c r="M1813" i="5" s="1"/>
  <c r="H1815" i="5"/>
  <c r="K1815" i="5" s="1"/>
  <c r="M1815" i="5" s="1"/>
  <c r="H1817" i="5"/>
  <c r="K1817" i="5" s="1"/>
  <c r="M1817" i="5" s="1"/>
  <c r="H1819" i="5"/>
  <c r="K1819" i="5" s="1"/>
  <c r="M1819" i="5" s="1"/>
  <c r="H1821" i="5"/>
  <c r="K1821" i="5" s="1"/>
  <c r="M1821" i="5" s="1"/>
  <c r="H1823" i="5"/>
  <c r="K1823" i="5" s="1"/>
  <c r="M1823" i="5" s="1"/>
  <c r="H1825" i="5"/>
  <c r="K1825" i="5" s="1"/>
  <c r="M1825" i="5" s="1"/>
  <c r="H1827" i="5"/>
  <c r="K1827" i="5" s="1"/>
  <c r="M1827" i="5" s="1"/>
  <c r="H1829" i="5"/>
  <c r="K1829" i="5" s="1"/>
  <c r="M1829" i="5" s="1"/>
  <c r="H1831" i="5"/>
  <c r="K1831" i="5" s="1"/>
  <c r="M1831" i="5" s="1"/>
  <c r="H1833" i="5"/>
  <c r="K1833" i="5" s="1"/>
  <c r="M1833" i="5" s="1"/>
  <c r="H1840" i="5"/>
  <c r="K1840" i="5" s="1"/>
  <c r="M1840" i="5" s="1"/>
  <c r="H1842" i="5"/>
  <c r="K1842" i="5" s="1"/>
  <c r="M1842" i="5" s="1"/>
  <c r="H1844" i="5"/>
  <c r="K1844" i="5" s="1"/>
  <c r="M1844" i="5" s="1"/>
  <c r="H1846" i="5"/>
  <c r="K1846" i="5" s="1"/>
  <c r="M1846" i="5" s="1"/>
  <c r="H1848" i="5"/>
  <c r="K1848" i="5" s="1"/>
  <c r="M1848" i="5" s="1"/>
  <c r="H1850" i="5"/>
  <c r="K1850" i="5" s="1"/>
  <c r="M1850" i="5" s="1"/>
  <c r="H1852" i="5"/>
  <c r="K1852" i="5" s="1"/>
  <c r="M1852" i="5" s="1"/>
  <c r="J1873" i="5"/>
  <c r="H1873" i="5"/>
  <c r="J1877" i="5"/>
  <c r="H1877" i="5"/>
  <c r="J1881" i="5"/>
  <c r="H1881" i="5"/>
  <c r="K1860" i="5"/>
  <c r="M1860" i="5" s="1"/>
  <c r="K1861" i="5"/>
  <c r="M1861" i="5" s="1"/>
  <c r="K1862" i="5"/>
  <c r="M1862" i="5" s="1"/>
  <c r="K1863" i="5"/>
  <c r="M1863" i="5" s="1"/>
  <c r="K1864" i="5"/>
  <c r="M1864" i="5" s="1"/>
  <c r="K1865" i="5"/>
  <c r="M1865" i="5" s="1"/>
  <c r="K1866" i="5"/>
  <c r="M1866" i="5" s="1"/>
  <c r="K1867" i="5"/>
  <c r="M1867" i="5" s="1"/>
  <c r="K1868" i="5"/>
  <c r="M1868" i="5" s="1"/>
  <c r="K1869" i="5"/>
  <c r="M1869" i="5" s="1"/>
  <c r="K1870" i="5"/>
  <c r="M1870" i="5" s="1"/>
  <c r="H1872" i="5"/>
  <c r="J1872" i="5"/>
  <c r="H1876" i="5"/>
  <c r="J1876" i="5"/>
  <c r="H1880" i="5"/>
  <c r="J1880" i="5"/>
  <c r="H1884" i="5"/>
  <c r="J1884" i="5"/>
  <c r="J1910" i="5"/>
  <c r="H1910" i="5"/>
  <c r="K1910" i="5" s="1"/>
  <c r="M1910" i="5" s="1"/>
  <c r="J1918" i="5"/>
  <c r="H1918" i="5"/>
  <c r="K1918" i="5" s="1"/>
  <c r="M1918" i="5" s="1"/>
  <c r="J1926" i="5"/>
  <c r="H1926" i="5"/>
  <c r="K1926" i="5" s="1"/>
  <c r="M1926" i="5" s="1"/>
  <c r="J1934" i="5"/>
  <c r="H1934" i="5"/>
  <c r="K1934" i="5" s="1"/>
  <c r="M1934" i="5" s="1"/>
  <c r="J1942" i="5"/>
  <c r="H1942" i="5"/>
  <c r="K1942" i="5" s="1"/>
  <c r="M1942" i="5" s="1"/>
  <c r="J1950" i="5"/>
  <c r="H1950" i="5"/>
  <c r="K1950" i="5" s="1"/>
  <c r="M1950" i="5" s="1"/>
  <c r="H1970" i="5"/>
  <c r="J1970" i="5"/>
  <c r="J1875" i="5"/>
  <c r="H1875" i="5"/>
  <c r="K1875" i="5" s="1"/>
  <c r="M1875" i="5" s="1"/>
  <c r="J1879" i="5"/>
  <c r="H1879" i="5"/>
  <c r="K1879" i="5" s="1"/>
  <c r="M1879" i="5" s="1"/>
  <c r="J1883" i="5"/>
  <c r="H1883" i="5"/>
  <c r="K1883" i="5" s="1"/>
  <c r="M1883" i="5" s="1"/>
  <c r="H1886" i="5"/>
  <c r="J1886" i="5"/>
  <c r="H1888" i="5"/>
  <c r="J1888" i="5"/>
  <c r="H1890" i="5"/>
  <c r="J1890" i="5"/>
  <c r="H1892" i="5"/>
  <c r="J1892" i="5"/>
  <c r="H1894" i="5"/>
  <c r="J1894" i="5"/>
  <c r="H1896" i="5"/>
  <c r="J1896" i="5"/>
  <c r="K1907" i="5"/>
  <c r="M1907" i="5" s="1"/>
  <c r="H1885" i="5"/>
  <c r="K1885" i="5" s="1"/>
  <c r="M1885" i="5" s="1"/>
  <c r="H1887" i="5"/>
  <c r="K1887" i="5" s="1"/>
  <c r="M1887" i="5" s="1"/>
  <c r="H1889" i="5"/>
  <c r="K1889" i="5" s="1"/>
  <c r="M1889" i="5" s="1"/>
  <c r="H1891" i="5"/>
  <c r="K1891" i="5" s="1"/>
  <c r="M1891" i="5" s="1"/>
  <c r="H1893" i="5"/>
  <c r="K1893" i="5" s="1"/>
  <c r="M1893" i="5" s="1"/>
  <c r="H1895" i="5"/>
  <c r="K1895" i="5" s="1"/>
  <c r="M1895" i="5" s="1"/>
  <c r="H1897" i="5"/>
  <c r="K1897" i="5" s="1"/>
  <c r="M1897" i="5" s="1"/>
  <c r="H1909" i="5"/>
  <c r="J1909" i="5"/>
  <c r="H1913" i="5"/>
  <c r="J1913" i="5"/>
  <c r="H1917" i="5"/>
  <c r="J1917" i="5"/>
  <c r="H1921" i="5"/>
  <c r="J1921" i="5"/>
  <c r="H1925" i="5"/>
  <c r="J1925" i="5"/>
  <c r="H1929" i="5"/>
  <c r="J1929" i="5"/>
  <c r="H1933" i="5"/>
  <c r="J1933" i="5"/>
  <c r="H1937" i="5"/>
  <c r="J1937" i="5"/>
  <c r="H1941" i="5"/>
  <c r="J1941" i="5"/>
  <c r="H1945" i="5"/>
  <c r="J1945" i="5"/>
  <c r="H1949" i="5"/>
  <c r="J1949" i="5"/>
  <c r="K1967" i="5"/>
  <c r="M1967" i="5" s="1"/>
  <c r="J1912" i="5"/>
  <c r="H1912" i="5"/>
  <c r="J1916" i="5"/>
  <c r="H1916" i="5"/>
  <c r="J1920" i="5"/>
  <c r="H1920" i="5"/>
  <c r="J1924" i="5"/>
  <c r="H1924" i="5"/>
  <c r="J1928" i="5"/>
  <c r="H1928" i="5"/>
  <c r="J1932" i="5"/>
  <c r="H1932" i="5"/>
  <c r="J1936" i="5"/>
  <c r="H1936" i="5"/>
  <c r="J1940" i="5"/>
  <c r="H1940" i="5"/>
  <c r="J1944" i="5"/>
  <c r="H1944" i="5"/>
  <c r="J1948" i="5"/>
  <c r="H1948" i="5"/>
  <c r="K1953" i="5"/>
  <c r="M1953" i="5" s="1"/>
  <c r="K1954" i="5"/>
  <c r="M1954" i="5" s="1"/>
  <c r="K1955" i="5"/>
  <c r="M1955" i="5" s="1"/>
  <c r="K1956" i="5"/>
  <c r="M1956" i="5" s="1"/>
  <c r="K1957" i="5"/>
  <c r="M1957" i="5" s="1"/>
  <c r="K1958" i="5"/>
  <c r="M1958" i="5" s="1"/>
  <c r="K1959" i="5"/>
  <c r="M1959" i="5" s="1"/>
  <c r="K1960" i="5"/>
  <c r="M1960" i="5" s="1"/>
  <c r="K1961" i="5"/>
  <c r="M1961" i="5" s="1"/>
  <c r="K1962" i="5"/>
  <c r="M1962" i="5" s="1"/>
  <c r="K1963" i="5"/>
  <c r="M1963" i="5" s="1"/>
  <c r="K1964" i="5"/>
  <c r="M1964" i="5" s="1"/>
  <c r="K1965" i="5"/>
  <c r="M1965" i="5" s="1"/>
  <c r="H1911" i="5"/>
  <c r="J1911" i="5"/>
  <c r="H1915" i="5"/>
  <c r="J1915" i="5"/>
  <c r="H1919" i="5"/>
  <c r="J1919" i="5"/>
  <c r="H1923" i="5"/>
  <c r="J1923" i="5"/>
  <c r="H1927" i="5"/>
  <c r="J1927" i="5"/>
  <c r="H1931" i="5"/>
  <c r="J1931" i="5"/>
  <c r="H1935" i="5"/>
  <c r="J1935" i="5"/>
  <c r="H1939" i="5"/>
  <c r="J1939" i="5"/>
  <c r="H1943" i="5"/>
  <c r="J1943" i="5"/>
  <c r="H1947" i="5"/>
  <c r="J1947" i="5"/>
  <c r="H1951" i="5"/>
  <c r="J1951" i="5"/>
  <c r="H1969" i="5"/>
  <c r="K1969" i="5" s="1"/>
  <c r="M1969" i="5" s="1"/>
  <c r="H1971" i="5"/>
  <c r="K1971" i="5" s="1"/>
  <c r="M1971" i="5" s="1"/>
  <c r="K1947" i="5" l="1"/>
  <c r="M1947" i="5" s="1"/>
  <c r="K1939" i="5"/>
  <c r="M1939" i="5" s="1"/>
  <c r="K1931" i="5"/>
  <c r="M1931" i="5" s="1"/>
  <c r="K1923" i="5"/>
  <c r="M1923" i="5" s="1"/>
  <c r="K1915" i="5"/>
  <c r="M1915" i="5" s="1"/>
  <c r="K1948" i="5"/>
  <c r="M1948" i="5" s="1"/>
  <c r="K1940" i="5"/>
  <c r="M1940" i="5" s="1"/>
  <c r="K1932" i="5"/>
  <c r="M1932" i="5" s="1"/>
  <c r="K1924" i="5"/>
  <c r="M1924" i="5" s="1"/>
  <c r="K1916" i="5"/>
  <c r="M1916" i="5" s="1"/>
  <c r="K1945" i="5"/>
  <c r="M1945" i="5" s="1"/>
  <c r="K1937" i="5"/>
  <c r="M1937" i="5" s="1"/>
  <c r="K1929" i="5"/>
  <c r="M1929" i="5" s="1"/>
  <c r="K1921" i="5"/>
  <c r="M1921" i="5" s="1"/>
  <c r="K1913" i="5"/>
  <c r="M1913" i="5" s="1"/>
  <c r="K1896" i="5"/>
  <c r="M1896" i="5" s="1"/>
  <c r="K1892" i="5"/>
  <c r="M1892" i="5" s="1"/>
  <c r="K1888" i="5"/>
  <c r="M1888" i="5" s="1"/>
  <c r="K1884" i="5"/>
  <c r="M1884" i="5" s="1"/>
  <c r="K1876" i="5"/>
  <c r="M1876" i="5" s="1"/>
  <c r="K1877" i="5"/>
  <c r="M1877" i="5" s="1"/>
  <c r="K1946" i="5"/>
  <c r="M1946" i="5" s="1"/>
  <c r="K1914" i="5"/>
  <c r="M1914" i="5" s="1"/>
  <c r="K1804" i="5"/>
  <c r="M1804" i="5" s="1"/>
  <c r="K1712" i="5"/>
  <c r="M1712" i="5" s="1"/>
  <c r="K1704" i="5"/>
  <c r="M1704" i="5" s="1"/>
  <c r="K1696" i="5"/>
  <c r="M1696" i="5" s="1"/>
  <c r="K1688" i="5"/>
  <c r="M1688" i="5" s="1"/>
  <c r="K1673" i="5"/>
  <c r="M1673" i="5" s="1"/>
  <c r="K1748" i="5"/>
  <c r="M1748" i="5" s="1"/>
  <c r="K1668" i="5"/>
  <c r="M1668" i="5" s="1"/>
  <c r="K1669" i="5"/>
  <c r="M1669" i="5" s="1"/>
  <c r="K1759" i="5"/>
  <c r="M1759" i="5" s="1"/>
  <c r="K1572" i="5"/>
  <c r="M1572" i="5" s="1"/>
  <c r="K1576" i="5"/>
  <c r="M1576" i="5" s="1"/>
  <c r="K1518" i="5"/>
  <c r="M1518" i="5" s="1"/>
  <c r="K1514" i="5"/>
  <c r="M1514" i="5" s="1"/>
  <c r="K1510" i="5"/>
  <c r="M1510" i="5" s="1"/>
  <c r="K1506" i="5"/>
  <c r="M1506" i="5" s="1"/>
  <c r="K1502" i="5"/>
  <c r="M1502" i="5" s="1"/>
  <c r="K1498" i="5"/>
  <c r="M1498" i="5" s="1"/>
  <c r="K1494" i="5"/>
  <c r="M1494" i="5" s="1"/>
  <c r="K1490" i="5"/>
  <c r="M1490" i="5" s="1"/>
  <c r="K1551" i="5"/>
  <c r="M1551" i="5" s="1"/>
  <c r="K1547" i="5"/>
  <c r="M1547" i="5" s="1"/>
  <c r="K1543" i="5"/>
  <c r="M1543" i="5" s="1"/>
  <c r="K1539" i="5"/>
  <c r="M1539" i="5" s="1"/>
  <c r="K1535" i="5"/>
  <c r="M1535" i="5" s="1"/>
  <c r="K1531" i="5"/>
  <c r="M1531" i="5" s="1"/>
  <c r="K1527" i="5"/>
  <c r="M1527" i="5" s="1"/>
  <c r="K1523" i="5"/>
  <c r="M1523" i="5" s="1"/>
  <c r="K1154" i="5"/>
  <c r="M1154" i="5" s="1"/>
  <c r="K1045" i="5"/>
  <c r="M1045" i="5" s="1"/>
  <c r="K1037" i="5"/>
  <c r="M1037" i="5" s="1"/>
  <c r="K1029" i="5"/>
  <c r="M1029" i="5" s="1"/>
  <c r="K1021" i="5"/>
  <c r="M1021" i="5" s="1"/>
  <c r="K1151" i="5"/>
  <c r="M1151" i="5" s="1"/>
  <c r="K1038" i="5"/>
  <c r="M1038" i="5" s="1"/>
  <c r="K1030" i="5"/>
  <c r="M1030" i="5" s="1"/>
  <c r="K1022" i="5"/>
  <c r="M1022" i="5" s="1"/>
  <c r="K1152" i="5"/>
  <c r="M1152" i="5" s="1"/>
  <c r="K1039" i="5"/>
  <c r="M1039" i="5" s="1"/>
  <c r="K1031" i="5"/>
  <c r="M1031" i="5" s="1"/>
  <c r="K1023" i="5"/>
  <c r="M1023" i="5" s="1"/>
  <c r="K1071" i="5"/>
  <c r="M1071" i="5" s="1"/>
  <c r="K304" i="5"/>
  <c r="M304" i="5" s="1"/>
  <c r="K293" i="5"/>
  <c r="M293" i="5" s="1"/>
  <c r="K284" i="5"/>
  <c r="M284" i="5" s="1"/>
  <c r="K1003" i="5"/>
  <c r="M1003" i="5" s="1"/>
  <c r="K767" i="5"/>
  <c r="M767" i="5" s="1"/>
  <c r="K486" i="5"/>
  <c r="M486" i="5" s="1"/>
  <c r="K626" i="5"/>
  <c r="M626" i="5" s="1"/>
  <c r="K543" i="5"/>
  <c r="M543" i="5" s="1"/>
  <c r="K535" i="5"/>
  <c r="M535" i="5" s="1"/>
  <c r="K527" i="5"/>
  <c r="M527" i="5" s="1"/>
  <c r="K519" i="5"/>
  <c r="M519" i="5" s="1"/>
  <c r="K511" i="5"/>
  <c r="M511" i="5" s="1"/>
  <c r="K503" i="5"/>
  <c r="M503" i="5" s="1"/>
  <c r="K321" i="5"/>
  <c r="M321" i="5" s="1"/>
  <c r="K322" i="5"/>
  <c r="M322" i="5" s="1"/>
  <c r="K278" i="5"/>
  <c r="M278" i="5" s="1"/>
  <c r="K232" i="5"/>
  <c r="M232" i="5" s="1"/>
  <c r="K224" i="5"/>
  <c r="M224" i="5" s="1"/>
  <c r="K292" i="5"/>
  <c r="M292" i="5" s="1"/>
  <c r="K283" i="5"/>
  <c r="M283" i="5" s="1"/>
  <c r="K210" i="5"/>
  <c r="M210" i="5" s="1"/>
  <c r="K202" i="5"/>
  <c r="M202" i="5" s="1"/>
  <c r="K194" i="5"/>
  <c r="M194" i="5" s="1"/>
  <c r="K186" i="5"/>
  <c r="M186" i="5" s="1"/>
  <c r="K291" i="5"/>
  <c r="M291" i="5" s="1"/>
  <c r="K268" i="5"/>
  <c r="M268" i="5" s="1"/>
  <c r="K247" i="5"/>
  <c r="M247" i="5" s="1"/>
  <c r="K211" i="5"/>
  <c r="M211" i="5" s="1"/>
  <c r="K199" i="5"/>
  <c r="M199" i="5" s="1"/>
  <c r="K191" i="5"/>
  <c r="M191" i="5" s="1"/>
  <c r="K348" i="5"/>
  <c r="M348" i="5" s="1"/>
  <c r="K243" i="5"/>
  <c r="M243" i="5" s="1"/>
  <c r="K231" i="5"/>
  <c r="M231" i="5" s="1"/>
  <c r="K223" i="5"/>
  <c r="M223" i="5" s="1"/>
  <c r="K217" i="5"/>
  <c r="M217" i="5" s="1"/>
  <c r="K1951" i="5"/>
  <c r="M1951" i="5" s="1"/>
  <c r="K1943" i="5"/>
  <c r="M1943" i="5" s="1"/>
  <c r="K1935" i="5"/>
  <c r="M1935" i="5" s="1"/>
  <c r="K1927" i="5"/>
  <c r="M1927" i="5" s="1"/>
  <c r="K1919" i="5"/>
  <c r="M1919" i="5" s="1"/>
  <c r="K1911" i="5"/>
  <c r="M1911" i="5" s="1"/>
  <c r="K1944" i="5"/>
  <c r="M1944" i="5" s="1"/>
  <c r="K1936" i="5"/>
  <c r="M1936" i="5" s="1"/>
  <c r="K1928" i="5"/>
  <c r="M1928" i="5" s="1"/>
  <c r="K1920" i="5"/>
  <c r="M1920" i="5" s="1"/>
  <c r="K1912" i="5"/>
  <c r="M1912" i="5" s="1"/>
  <c r="K1949" i="5"/>
  <c r="M1949" i="5" s="1"/>
  <c r="K1941" i="5"/>
  <c r="M1941" i="5" s="1"/>
  <c r="K1933" i="5"/>
  <c r="M1933" i="5" s="1"/>
  <c r="K1925" i="5"/>
  <c r="M1925" i="5" s="1"/>
  <c r="K1917" i="5"/>
  <c r="M1917" i="5" s="1"/>
  <c r="K1909" i="5"/>
  <c r="M1909" i="5" s="1"/>
  <c r="K1894" i="5"/>
  <c r="M1894" i="5" s="1"/>
  <c r="K1890" i="5"/>
  <c r="M1890" i="5" s="1"/>
  <c r="K1886" i="5"/>
  <c r="M1886" i="5" s="1"/>
  <c r="K1970" i="5"/>
  <c r="M1970" i="5" s="1"/>
  <c r="K1880" i="5"/>
  <c r="M1880" i="5" s="1"/>
  <c r="K1872" i="5"/>
  <c r="M1872" i="5" s="1"/>
  <c r="K1881" i="5"/>
  <c r="M1881" i="5" s="1"/>
  <c r="K1873" i="5"/>
  <c r="M1873" i="5" s="1"/>
  <c r="K1930" i="5"/>
  <c r="M1930" i="5" s="1"/>
  <c r="K1733" i="5"/>
  <c r="M1733" i="5" s="1"/>
  <c r="K1708" i="5"/>
  <c r="M1708" i="5" s="1"/>
  <c r="K1700" i="5"/>
  <c r="M1700" i="5" s="1"/>
  <c r="K1692" i="5"/>
  <c r="M1692" i="5" s="1"/>
  <c r="K1684" i="5"/>
  <c r="M1684" i="5" s="1"/>
  <c r="K1667" i="5"/>
  <c r="M1667" i="5" s="1"/>
  <c r="K1805" i="5"/>
  <c r="M1805" i="5" s="1"/>
  <c r="K1878" i="5"/>
  <c r="M1878" i="5" s="1"/>
  <c r="K1636" i="5"/>
  <c r="M1636" i="5" s="1"/>
  <c r="K1564" i="5"/>
  <c r="M1564" i="5" s="1"/>
  <c r="K1520" i="5"/>
  <c r="M1520" i="5" s="1"/>
  <c r="K1516" i="5"/>
  <c r="M1516" i="5" s="1"/>
  <c r="K1512" i="5"/>
  <c r="M1512" i="5" s="1"/>
  <c r="K1508" i="5"/>
  <c r="M1508" i="5" s="1"/>
  <c r="K1504" i="5"/>
  <c r="M1504" i="5" s="1"/>
  <c r="K1500" i="5"/>
  <c r="M1500" i="5" s="1"/>
  <c r="K1496" i="5"/>
  <c r="M1496" i="5" s="1"/>
  <c r="K1492" i="5"/>
  <c r="M1492" i="5" s="1"/>
  <c r="K1488" i="5"/>
  <c r="M1488" i="5" s="1"/>
  <c r="K1549" i="5"/>
  <c r="M1549" i="5" s="1"/>
  <c r="K1545" i="5"/>
  <c r="M1545" i="5" s="1"/>
  <c r="K1541" i="5"/>
  <c r="M1541" i="5" s="1"/>
  <c r="K1537" i="5"/>
  <c r="M1537" i="5" s="1"/>
  <c r="K1533" i="5"/>
  <c r="M1533" i="5" s="1"/>
  <c r="K1529" i="5"/>
  <c r="M1529" i="5" s="1"/>
  <c r="K1525" i="5"/>
  <c r="M1525" i="5" s="1"/>
  <c r="K1150" i="5"/>
  <c r="M1150" i="5" s="1"/>
  <c r="K1041" i="5"/>
  <c r="M1041" i="5" s="1"/>
  <c r="K1033" i="5"/>
  <c r="M1033" i="5" s="1"/>
  <c r="K1025" i="5"/>
  <c r="M1025" i="5" s="1"/>
  <c r="K1147" i="5"/>
  <c r="M1147" i="5" s="1"/>
  <c r="K1042" i="5"/>
  <c r="M1042" i="5" s="1"/>
  <c r="K1034" i="5"/>
  <c r="M1034" i="5" s="1"/>
  <c r="K1026" i="5"/>
  <c r="M1026" i="5" s="1"/>
  <c r="K1148" i="5"/>
  <c r="M1148" i="5" s="1"/>
  <c r="K1043" i="5"/>
  <c r="M1043" i="5" s="1"/>
  <c r="K1035" i="5"/>
  <c r="M1035" i="5" s="1"/>
  <c r="K1027" i="5"/>
  <c r="M1027" i="5" s="1"/>
  <c r="K995" i="5"/>
  <c r="M995" i="5" s="1"/>
  <c r="K1079" i="5"/>
  <c r="M1079" i="5" s="1"/>
  <c r="K1063" i="5"/>
  <c r="M1063" i="5" s="1"/>
  <c r="K994" i="5"/>
  <c r="M994" i="5" s="1"/>
  <c r="K1018" i="5"/>
  <c r="M1018" i="5" s="1"/>
  <c r="K347" i="5"/>
  <c r="M347" i="5" s="1"/>
  <c r="K309" i="5"/>
  <c r="M309" i="5" s="1"/>
  <c r="K300" i="5"/>
  <c r="M300" i="5" s="1"/>
  <c r="K288" i="5"/>
  <c r="M288" i="5" s="1"/>
  <c r="K280" i="5"/>
  <c r="M280" i="5" s="1"/>
  <c r="K769" i="5"/>
  <c r="M769" i="5" s="1"/>
  <c r="K765" i="5"/>
  <c r="M765" i="5" s="1"/>
  <c r="K482" i="5"/>
  <c r="M482" i="5" s="1"/>
  <c r="K622" i="5"/>
  <c r="M622" i="5" s="1"/>
  <c r="K539" i="5"/>
  <c r="M539" i="5" s="1"/>
  <c r="K531" i="5"/>
  <c r="M531" i="5" s="1"/>
  <c r="K523" i="5"/>
  <c r="M523" i="5" s="1"/>
  <c r="K515" i="5"/>
  <c r="M515" i="5" s="1"/>
  <c r="K507" i="5"/>
  <c r="M507" i="5" s="1"/>
  <c r="K499" i="5"/>
  <c r="M499" i="5" s="1"/>
  <c r="K323" i="5"/>
  <c r="M323" i="5" s="1"/>
  <c r="K307" i="5"/>
  <c r="M307" i="5" s="1"/>
  <c r="K302" i="5"/>
  <c r="M302" i="5" s="1"/>
  <c r="K345" i="5"/>
  <c r="M345" i="5" s="1"/>
  <c r="K286" i="5"/>
  <c r="M286" i="5" s="1"/>
  <c r="K228" i="5"/>
  <c r="M228" i="5" s="1"/>
  <c r="K294" i="5"/>
  <c r="M294" i="5" s="1"/>
  <c r="K285" i="5"/>
  <c r="M285" i="5" s="1"/>
  <c r="K214" i="5"/>
  <c r="M214" i="5" s="1"/>
  <c r="K206" i="5"/>
  <c r="M206" i="5" s="1"/>
  <c r="K198" i="5"/>
  <c r="M198" i="5" s="1"/>
  <c r="K190" i="5"/>
  <c r="M190" i="5" s="1"/>
  <c r="K282" i="5"/>
  <c r="M282" i="5" s="1"/>
  <c r="K257" i="5"/>
  <c r="M257" i="5" s="1"/>
  <c r="K215" i="5"/>
  <c r="M215" i="5" s="1"/>
  <c r="K203" i="5"/>
  <c r="M203" i="5" s="1"/>
  <c r="K195" i="5"/>
  <c r="M195" i="5" s="1"/>
  <c r="K187" i="5"/>
  <c r="M187" i="5" s="1"/>
  <c r="K346" i="5"/>
  <c r="M346" i="5" s="1"/>
  <c r="K272" i="5"/>
  <c r="M272" i="5" s="1"/>
  <c r="K248" i="5"/>
  <c r="M248" i="5" s="1"/>
  <c r="K227" i="5"/>
  <c r="M227" i="5" s="1"/>
</calcChain>
</file>

<file path=xl/comments1.xml><?xml version="1.0" encoding="utf-8"?>
<comments xmlns="http://schemas.openxmlformats.org/spreadsheetml/2006/main">
  <authors>
    <author>AutoBVT</author>
  </authors>
  <commentList>
    <comment ref="B46" authorId="0" shapeId="0">
      <text>
        <r>
          <rPr>
            <b/>
            <sz val="9"/>
            <color indexed="81"/>
            <rFont val="Tahoma"/>
            <family val="2"/>
          </rPr>
          <t>AutoBVT:</t>
        </r>
        <r>
          <rPr>
            <sz val="9"/>
            <color indexed="81"/>
            <rFont val="Tahoma"/>
            <family val="2"/>
          </rPr>
          <t xml:space="preserve">
ma cua cham soc lo mo khi quan, gia tuong duong thay bang</t>
        </r>
      </text>
    </comment>
  </commentList>
</comments>
</file>

<file path=xl/sharedStrings.xml><?xml version="1.0" encoding="utf-8"?>
<sst xmlns="http://schemas.openxmlformats.org/spreadsheetml/2006/main" count="116365" uniqueCount="32657">
  <si>
    <t>SỞ Y TẾ KIÊN GIANG</t>
  </si>
  <si>
    <t>CỘNG HÒA XÃ HỘI CHỦ NGHĨA VIỆT NAM</t>
  </si>
  <si>
    <t>TTYT U MINH THƯỢNG</t>
  </si>
  <si>
    <t>Độc Lập - Tự Do - Hạnh Phúc</t>
  </si>
  <si>
    <t>DANH MỤC GIÁ TIỀN KHÁM BỆNH, GIƯỜNG BỆNH VÀ DỊCH VỤ KỸ THUẬT THANH TOÁN BHYT</t>
  </si>
  <si>
    <t>(Thông tư số 13/2019/TT-BYT ngày 05/07/2019 của Bộ Y tế)</t>
  </si>
  <si>
    <t>Đvt: đồng</t>
  </si>
  <si>
    <t>STT</t>
  </si>
  <si>
    <t>MA_DVKT</t>
  </si>
  <si>
    <t>TEN_DVKT THÔNG TƯ 13/2019</t>
  </si>
  <si>
    <t>MÃ THEO TT37</t>
  </si>
  <si>
    <t>TEN_DVKT TƯƠNG ĐƯƠNG SỬ DỤNG</t>
  </si>
  <si>
    <t>QUYET_DINH</t>
  </si>
  <si>
    <t>CONG_BO</t>
  </si>
  <si>
    <t>MA_COSOKCB</t>
  </si>
  <si>
    <t>08.1898</t>
  </si>
  <si>
    <t>Khám YHCT</t>
  </si>
  <si>
    <t>13/2019/TT-BYT</t>
  </si>
  <si>
    <t>20190820</t>
  </si>
  <si>
    <t>04.1898</t>
  </si>
  <si>
    <t>Khám Lao</t>
  </si>
  <si>
    <t>10.1898</t>
  </si>
  <si>
    <t>Khám Ngoại khoa</t>
  </si>
  <si>
    <t>Khám Ngoại</t>
  </si>
  <si>
    <t>14.1898</t>
  </si>
  <si>
    <t>Khám Mắt</t>
  </si>
  <si>
    <t>05.1898</t>
  </si>
  <si>
    <t>Khám Da liễu</t>
  </si>
  <si>
    <t>15.1898</t>
  </si>
  <si>
    <t>Khám Tai mũi họng</t>
  </si>
  <si>
    <t>13.1898</t>
  </si>
  <si>
    <t>Khám Phụ sản</t>
  </si>
  <si>
    <t>16.1898</t>
  </si>
  <si>
    <t>Khám Răng hàm mặt</t>
  </si>
  <si>
    <t>03.1898</t>
  </si>
  <si>
    <t>Khám Nhi khoa</t>
  </si>
  <si>
    <t>Khám Nhi</t>
  </si>
  <si>
    <t>11.1898</t>
  </si>
  <si>
    <t>Khám Bỏng</t>
  </si>
  <si>
    <t>02.1898</t>
  </si>
  <si>
    <t>Khám Nội</t>
  </si>
  <si>
    <t>02.1899</t>
  </si>
  <si>
    <t>Khám Nội (trạm y tế xã)</t>
  </si>
  <si>
    <t>K02</t>
  </si>
  <si>
    <t>Giường Hồi sức cấp cứu Hạng III - Khoa Hồi sức cấp cứu</t>
  </si>
  <si>
    <t>02.1907</t>
  </si>
  <si>
    <t>Ngày giường bệnh hồi sức cấp cứu (chưa bao gồm chi phí sử dụng máy thở nếu có)</t>
  </si>
  <si>
    <t>K18</t>
  </si>
  <si>
    <t>Giường Nội khoa loại 1 Hạng III - Khoa Nhi</t>
  </si>
  <si>
    <t>18.1912</t>
  </si>
  <si>
    <t>Ngày giường bệnh nội khoa loại 1: Các khoa Truyền nhiễm, Hô hấp, Huyết học, Ung thư, Tim mạch, Thần kinh, Nhi, Tiêu hóa, Thận</t>
  </si>
  <si>
    <t>K04,05,07,08</t>
  </si>
  <si>
    <t>Giường Nội khoa loại 1 Hạng III - Khoa nội tổng hợp</t>
  </si>
  <si>
    <t>04,05,07,08.1912</t>
  </si>
  <si>
    <t>K19</t>
  </si>
  <si>
    <t>Giường Ngoại khoa loại 2 Hạng III - Khoa Ngoại tổng hợp</t>
  </si>
  <si>
    <t>19.1912</t>
  </si>
  <si>
    <t>Ngày giường bệnh nội khoa loại 2: Các khoa Cơ-Xương-Khớp, Da liễu, Dị ứng, Tai-Mũi-Họng, Mắt, Răng Hàm Mặt, Ngoại, Phụ-Sản không mổ</t>
  </si>
  <si>
    <t>K16</t>
  </si>
  <si>
    <t>Giường Nội khoa loại 3 Hạng III - Khoa Y học cổ truyền nội loại 3</t>
  </si>
  <si>
    <t>16.1918</t>
  </si>
  <si>
    <t>Ngày giường bệnh nội khoa loại 3: Các khoa YHDT, Phục hồi chức năng</t>
  </si>
  <si>
    <t>I. HỒI SỨC CẤP CỨU</t>
  </si>
  <si>
    <t>01.0002.1778</t>
  </si>
  <si>
    <t>Điện tâm đồ</t>
  </si>
  <si>
    <t>37.3F00.1778</t>
  </si>
  <si>
    <t>Ghi điện tim cấp cứu tại giường</t>
  </si>
  <si>
    <t>01.0041.0081</t>
  </si>
  <si>
    <t>Chọc dò màng ngoài tim cấp cứu</t>
  </si>
  <si>
    <t>37.8B00.0081</t>
  </si>
  <si>
    <t>Chọc dò màng tim</t>
  </si>
  <si>
    <t>01.0086.0898</t>
  </si>
  <si>
    <t>Khí dung (chưa có thuốc)</t>
  </si>
  <si>
    <t>37.8D08.0898</t>
  </si>
  <si>
    <t>Khí dung thuốc cấp cứu (một lần)</t>
  </si>
  <si>
    <t>01.0158.0074</t>
  </si>
  <si>
    <t>Cấp cứu ngừng tuần hoàn (cả bóp bóng nhiều lần)</t>
  </si>
  <si>
    <t>37.8B00.0074</t>
  </si>
  <si>
    <t>Cấp cứu ngừng tuần hoàn hô hấp cơ bản</t>
  </si>
  <si>
    <t>01.0216.0103</t>
  </si>
  <si>
    <t>Đặt sonde dạ dày</t>
  </si>
  <si>
    <t>37.8B00.0103</t>
  </si>
  <si>
    <t>Đặt ống thông dạ dày</t>
  </si>
  <si>
    <t>01.0164.0210</t>
  </si>
  <si>
    <t>Thông đái</t>
  </si>
  <si>
    <t>37.8B00.0210</t>
  </si>
  <si>
    <t>Thông bàng quang</t>
  </si>
  <si>
    <t>01.0218.0159</t>
  </si>
  <si>
    <t>Rửa dạ dày</t>
  </si>
  <si>
    <t>37.8B00.0159</t>
  </si>
  <si>
    <t>Rửa dạ dày cấp cứu</t>
  </si>
  <si>
    <t>01.0281.1510</t>
  </si>
  <si>
    <t>Đường máu mao mạch</t>
  </si>
  <si>
    <t>37.1E03.1510</t>
  </si>
  <si>
    <t>Xét nghiệm đường máu mao mạch tại giường (một lần)</t>
  </si>
  <si>
    <t>01.0284.1269</t>
  </si>
  <si>
    <t>Định nhóm máu hệ ABO bằng phương pháp ống nghiệm; trên phiến đá hoặc trên giấy</t>
  </si>
  <si>
    <t>37.1E01.1269</t>
  </si>
  <si>
    <t>Định nhóm máu tại giường</t>
  </si>
  <si>
    <t>II. NỘI KHOA</t>
  </si>
  <si>
    <t>02.0009.0077</t>
  </si>
  <si>
    <t>Chọc dò dịch màng phổi</t>
  </si>
  <si>
    <t>37.8B00.0077</t>
  </si>
  <si>
    <t>Chọc dò màng bụng hoặc màng phổi</t>
  </si>
  <si>
    <t>02.0085.1778</t>
  </si>
  <si>
    <t>Điện tim thường</t>
  </si>
  <si>
    <t>02.0232.0158</t>
  </si>
  <si>
    <t>Rửa bàng quang (chưa bao gồm hóa chất)</t>
  </si>
  <si>
    <t>37.8B00.0158</t>
  </si>
  <si>
    <t>Rửa bàng quang lấy máu cục</t>
  </si>
  <si>
    <t>02.0314.0001</t>
  </si>
  <si>
    <t>Siêu âm</t>
  </si>
  <si>
    <t>37.2A01.0001</t>
  </si>
  <si>
    <t>Siêu âm ổ bụng</t>
  </si>
  <si>
    <t>02.0339.0211</t>
  </si>
  <si>
    <t>Thụt tháo phân hoặc đặt sonde hậu môn</t>
  </si>
  <si>
    <t>37.8B00.0211</t>
  </si>
  <si>
    <t>Thụt tháo phân</t>
  </si>
  <si>
    <t>III. NHI KHOA</t>
  </si>
  <si>
    <t>03.2354.0077</t>
  </si>
  <si>
    <t>Chọc dịch màng bụng</t>
  </si>
  <si>
    <t>03.0102.0200</t>
  </si>
  <si>
    <t>Thay băng vết thương hoặc mổ chiều dài  ≤ 15cm</t>
  </si>
  <si>
    <t>37.8B00.0200</t>
  </si>
  <si>
    <t>Chăm sóc lỗ mở khí quản</t>
  </si>
  <si>
    <t>03.2245.0216</t>
  </si>
  <si>
    <t>Khâu vết thương phần mềm tổn thương nông chiều dài &lt; l0 cm</t>
  </si>
  <si>
    <t>37.8B00.0216</t>
  </si>
  <si>
    <t>Khâu vết thương phần mềm vùng đầu cổ</t>
  </si>
  <si>
    <t>03.2245.0217</t>
  </si>
  <si>
    <t>Khâu vết thương phần mềm tổn thương nông chiều dài ≥ l0 cm</t>
  </si>
  <si>
    <t>37.8B00.0217</t>
  </si>
  <si>
    <t>03.2245.0218</t>
  </si>
  <si>
    <t>Khâu vết thương phần mềm tổn thương sâu chiều dài &lt; l0 cm</t>
  </si>
  <si>
    <t>37.8B00.0218</t>
  </si>
  <si>
    <t>03.2245.0219</t>
  </si>
  <si>
    <t>Khâu vết thương phần mềm tổn thương sâu chiều dài ≥ l0 cm</t>
  </si>
  <si>
    <t>37.8B00.0219</t>
  </si>
  <si>
    <t>03.3825.0217</t>
  </si>
  <si>
    <t>Khâu vết thương phần mềm dài trên 10cm</t>
  </si>
  <si>
    <t>03.3825.0219</t>
  </si>
  <si>
    <t>03.3826.0075</t>
  </si>
  <si>
    <t>Cắt chỉ</t>
  </si>
  <si>
    <t>37.8B00.0075</t>
  </si>
  <si>
    <t>Thay băng, cắt chỉ vết mổ</t>
  </si>
  <si>
    <t>03.3826.0200</t>
  </si>
  <si>
    <t>03.3826.0201</t>
  </si>
  <si>
    <t>Thay băng vết mổ chiều dài  &gt; 15cm đến 30cm</t>
  </si>
  <si>
    <t>37.8B00.0201</t>
  </si>
  <si>
    <t>03.3826.0202</t>
  </si>
  <si>
    <t>Thay băng vết thương hoặc mổ chiều dài từ trên 30 cm đến 50 cm</t>
  </si>
  <si>
    <t>37.8B00.0202</t>
  </si>
  <si>
    <t>03.3826.0203</t>
  </si>
  <si>
    <t>Thay băng vết thương hoặc mổ chiều dài từ trên 15 cm đến 30 cm nhiễm trùng</t>
  </si>
  <si>
    <t>37.8B00.0203</t>
  </si>
  <si>
    <t>03.3826.0204</t>
  </si>
  <si>
    <t>Thay băng vết thương hoặc mổ chiều dài từ 30 cm đến 50 cm nhiễm trùng</t>
  </si>
  <si>
    <t>37.8B00.0204</t>
  </si>
  <si>
    <t>03.3826.0205</t>
  </si>
  <si>
    <t>Thay băng vết thương hoặc mổ chiều dài &gt; 50cm nhiễm trùng</t>
  </si>
  <si>
    <t>37.8B00.0205</t>
  </si>
  <si>
    <t>03.3827.0216</t>
  </si>
  <si>
    <t>Khâu vết thương phần mềm dài dưới 10cm</t>
  </si>
  <si>
    <t>03.3827.0218</t>
  </si>
  <si>
    <t>03.3830.0529</t>
  </si>
  <si>
    <t>Nắn, bó bột xương đùi hoặc chậu hoặc cột sống (bột liền)</t>
  </si>
  <si>
    <t>37.8D05.0529</t>
  </si>
  <si>
    <t>Nắn, bó bột gãy cổ xương đùi, vỡ ổ cối và trật khớp háng</t>
  </si>
  <si>
    <t>03.3833.0529</t>
  </si>
  <si>
    <t>Nắn, bó bột gãy cổ xương đùi hoặc chậu hoặc cột sống (bột liền)</t>
  </si>
  <si>
    <t>Nắn, bó bột gãy 1/3 trên xương đùi</t>
  </si>
  <si>
    <t>03.3834.0529</t>
  </si>
  <si>
    <t>Nắn, bó bột gãy 1/3 giữa xương đùi</t>
  </si>
  <si>
    <t>03.3835.0529</t>
  </si>
  <si>
    <t>Nắn, bó bột gãy 1/3 dưới xương đùi</t>
  </si>
  <si>
    <t>03.3838.0529</t>
  </si>
  <si>
    <t>Nắn, bó bột cột sống</t>
  </si>
  <si>
    <t>03.3839.0517</t>
  </si>
  <si>
    <t>Nắn trật khớp vai (bột liền)</t>
  </si>
  <si>
    <t>37.8D05.0517</t>
  </si>
  <si>
    <t>Nắn, bó bột trật khớp vai</t>
  </si>
  <si>
    <t>03.3858.0529</t>
  </si>
  <si>
    <t>Nắn, bó bột gãy xương chậu</t>
  </si>
  <si>
    <t>03.3855.0511</t>
  </si>
  <si>
    <t>Nắn trật khớp háng (bột liền)</t>
  </si>
  <si>
    <t>37.8D05.0511</t>
  </si>
  <si>
    <t>Nắn, bó bột trật khớp háng</t>
  </si>
  <si>
    <t>03.3860.0511</t>
  </si>
  <si>
    <t>Nắn, cố định trật khớp háng không có chỉ định phẫu thuật</t>
  </si>
  <si>
    <t>03.3856.0513</t>
  </si>
  <si>
    <t>Nắn trật khớp khuỷu chân hoặc khớp cổ chân hoặc khớp gối (bột liền)</t>
  </si>
  <si>
    <t>37.8D05.0513</t>
  </si>
  <si>
    <t>Nắn, bó bột trong bong sụn tiếp khớp gối, khớp háng</t>
  </si>
  <si>
    <t>03.3875.0513</t>
  </si>
  <si>
    <t>Nắn, bó bột trật khớp cổ chân</t>
  </si>
  <si>
    <t>03.3844.0515</t>
  </si>
  <si>
    <t>Nắn trật khớp khuỷu tay hoặc khớp xương đòn hoặc khớp hàm (bột liền)</t>
  </si>
  <si>
    <t>37.8D05.0515</t>
  </si>
  <si>
    <t>Nắn, bó bột trật khớp khuỷu</t>
  </si>
  <si>
    <t>03.3845.0515</t>
  </si>
  <si>
    <t>Nắn bó bột gãy và trật khớp khuỷu</t>
  </si>
  <si>
    <t>03.3846.0515</t>
  </si>
  <si>
    <t>Nắn, bó bột bong sụn tiếp khớp khuỷu, khớp cổ tay</t>
  </si>
  <si>
    <t>03.3873.0515</t>
  </si>
  <si>
    <t>Nắn, bó bột trật khớp xương đòn</t>
  </si>
  <si>
    <t>03.3874.0515</t>
  </si>
  <si>
    <t>Nắn, cố định trật khớp hàm</t>
  </si>
  <si>
    <t>03.3854.0519</t>
  </si>
  <si>
    <t>Nắn, bó bột bàn chân hoặc bàn tay (bột liền)</t>
  </si>
  <si>
    <t>37.8D05.0519</t>
  </si>
  <si>
    <t>Nắn, bó bột gãy xương bàn, ngón tay</t>
  </si>
  <si>
    <t>03.3872.0519</t>
  </si>
  <si>
    <t>Nắn, bó bột gãy xương ngón chân</t>
  </si>
  <si>
    <t>03.3870.0519</t>
  </si>
  <si>
    <t>Nắn, bó bột gãy xương bàn chân</t>
  </si>
  <si>
    <t>03.3849.0521</t>
  </si>
  <si>
    <t>Nắn, bó bột gãy xương cẳng tay (bột liền)</t>
  </si>
  <si>
    <t>37.8D05.0521</t>
  </si>
  <si>
    <t>Nắn, bó bột gãy 1/3 trên hai xương cẳng tay</t>
  </si>
  <si>
    <t>03.3850.0521</t>
  </si>
  <si>
    <t>Nắn, bó bột gãy 1/3 giữa hai xương cẳng tay</t>
  </si>
  <si>
    <t>03.3851.0521</t>
  </si>
  <si>
    <t>Nắn, bó bột gãy 1/3 dưới hai xương cẳng tay</t>
  </si>
  <si>
    <t>03.3852.0521</t>
  </si>
  <si>
    <t>Nắn, bó bột gãy một xương cẳng tay</t>
  </si>
  <si>
    <t>03.3841.0527</t>
  </si>
  <si>
    <t>Nắn, bó bột xương cánh tay (bột liền)</t>
  </si>
  <si>
    <t>37.8D05.0527</t>
  </si>
  <si>
    <t>Nắn, bó bột gẫy 1/3 trên thân xương cánh tay</t>
  </si>
  <si>
    <t>03.3842.0527</t>
  </si>
  <si>
    <t>Nắn, bó bột gẫy 1/3 giữa thân xương cánh tay</t>
  </si>
  <si>
    <t>03.3843.0527</t>
  </si>
  <si>
    <t>Nắn, bó bột gẫy 1/3 dưới thân xương cánh tay</t>
  </si>
  <si>
    <t>03.3848.0527</t>
  </si>
  <si>
    <t>Nắn, bó bột gãy cổ xương cánh tay</t>
  </si>
  <si>
    <t>03.3857.0525</t>
  </si>
  <si>
    <t>Nắn, bó bột xương cẳng chân (bột liền)</t>
  </si>
  <si>
    <t>37.8D05.0525</t>
  </si>
  <si>
    <t>Nắn, bó bột gãy mâm chày</t>
  </si>
  <si>
    <t>03.3859.0529</t>
  </si>
  <si>
    <t>Nắn, bó bột gãy cổ xương đùi</t>
  </si>
  <si>
    <t>03.3861.0529</t>
  </si>
  <si>
    <t>Nắn, bó bột gãy lồi cầu xương đùi</t>
  </si>
  <si>
    <t>03.3862.0533</t>
  </si>
  <si>
    <t>Nắn, bó vỡ xương bánh chè không có chỉ định mổ</t>
  </si>
  <si>
    <t>37.8D05.0533</t>
  </si>
  <si>
    <t>Bó bột ống trong gãy xương bánh chè</t>
  </si>
  <si>
    <t>03.3863.0514</t>
  </si>
  <si>
    <t>37.8D05.0514</t>
  </si>
  <si>
    <t>Nắn, bó bột trật khớp gối</t>
  </si>
  <si>
    <t>03.3864.0526</t>
  </si>
  <si>
    <t>Nắn, bó bột xương cẳng chân (bột tự cán)</t>
  </si>
  <si>
    <t>37.8D05.0526</t>
  </si>
  <si>
    <t>Nắn, bó bột gãy 1/3 trên hai xương cẳng chân</t>
  </si>
  <si>
    <t>03.3865.0525</t>
  </si>
  <si>
    <t>Nắn, bó bột gãy 1/3 giữa hai xương cẳng chân</t>
  </si>
  <si>
    <t>03.3866.0525</t>
  </si>
  <si>
    <t>Nắn, bó bột gãy 1/3 dưới hai xương cẳng chân</t>
  </si>
  <si>
    <t>03.3867.0525</t>
  </si>
  <si>
    <t>Nắn, bó bột gãy xương chày</t>
  </si>
  <si>
    <t>03.3871.0532</t>
  </si>
  <si>
    <t>Nắn, bó gẫy xương gót</t>
  </si>
  <si>
    <t>37.8D05.0532</t>
  </si>
  <si>
    <t>Nắn, bó bột gẫy xương gót</t>
  </si>
  <si>
    <t>03.3909.0505</t>
  </si>
  <si>
    <t>Chích rạch nhọt, Apxe nhỏ dẫn lưu</t>
  </si>
  <si>
    <t>37.8D05.0505</t>
  </si>
  <si>
    <t>Chích rạch áp xe nhỏ</t>
  </si>
  <si>
    <t>03.4246.0198</t>
  </si>
  <si>
    <t>Tháo bột khác</t>
  </si>
  <si>
    <t>37.8B00.0198</t>
  </si>
  <si>
    <t>Tháo bột các loại ( ngoại trú)</t>
  </si>
  <si>
    <t>X. NGOẠI KHOA</t>
  </si>
  <si>
    <t>10.0994.0529</t>
  </si>
  <si>
    <t>10.1013.0529</t>
  </si>
  <si>
    <t>37.8D05.0530</t>
  </si>
  <si>
    <t>10.1014.0529</t>
  </si>
  <si>
    <t>37.8D05.0531</t>
  </si>
  <si>
    <t>Nắn, bó bột gãy Cổ xương đùi</t>
  </si>
  <si>
    <t>10.1016.0529</t>
  </si>
  <si>
    <t>10.1011.0513</t>
  </si>
  <si>
    <t>10.1018.0513</t>
  </si>
  <si>
    <t>10.1031.0513</t>
  </si>
  <si>
    <t>10.1015.0511</t>
  </si>
  <si>
    <t>Nắn, cố định trật khớp háng không chỉ định phẫu thuật</t>
  </si>
  <si>
    <t>10.1029.0515</t>
  </si>
  <si>
    <t>10.1030.0515</t>
  </si>
  <si>
    <t>Nắm, cố định trật khớp hàm</t>
  </si>
  <si>
    <t>10.0995.0517</t>
  </si>
  <si>
    <t>10.1009.0519</t>
  </si>
  <si>
    <t>10.1022.0519</t>
  </si>
  <si>
    <t>10.1024.0519</t>
  </si>
  <si>
    <t>10.1028.0519</t>
  </si>
  <si>
    <t>10.1007.0521</t>
  </si>
  <si>
    <t>08.0005.0230</t>
  </si>
  <si>
    <t>Điện châm</t>
  </si>
  <si>
    <t>37.8C00.0230</t>
  </si>
  <si>
    <t>Điện châm (kim ngắn)</t>
  </si>
  <si>
    <t>08.0006.0271</t>
  </si>
  <si>
    <t>Thuỷ châm</t>
  </si>
  <si>
    <t>37.8C00.0271</t>
  </si>
  <si>
    <t>Thủy châm</t>
  </si>
  <si>
    <t>08.0007.0227</t>
  </si>
  <si>
    <t>Chôn chỉ (cấy chỉ)</t>
  </si>
  <si>
    <t>37.8C00.0227</t>
  </si>
  <si>
    <t>Cấy chỉ</t>
  </si>
  <si>
    <t>08.0009.0228</t>
  </si>
  <si>
    <t>Cứu (Ngải cứu, túi chườm)</t>
  </si>
  <si>
    <t>37.8C00.0228</t>
  </si>
  <si>
    <t>Cứu</t>
  </si>
  <si>
    <t>08.0011.0243</t>
  </si>
  <si>
    <t>Laser châm</t>
  </si>
  <si>
    <t>37.8C00.0243</t>
  </si>
  <si>
    <t>08.0013.0238</t>
  </si>
  <si>
    <t>Kéo nắn, kéo dãn cột sống, các khớp</t>
  </si>
  <si>
    <t>37.8C00.0238</t>
  </si>
  <si>
    <t>Kéo nắn cột sống cổ</t>
  </si>
  <si>
    <t>08.0389.0280</t>
  </si>
  <si>
    <t>Xoa bóp bấm huyệt</t>
  </si>
  <si>
    <t>37.8C00.0280</t>
  </si>
  <si>
    <t>Xoa bóp bấm huyệt điều trị liệt chi trên</t>
  </si>
  <si>
    <t>13.0024.0613</t>
  </si>
  <si>
    <t>Đỡ đẻ ngôi ngược</t>
  </si>
  <si>
    <t>37.8D06.0613</t>
  </si>
  <si>
    <t>Đỡ đẻ ngôi ngược (*)</t>
  </si>
  <si>
    <t>13.0026.0615</t>
  </si>
  <si>
    <t>Đỡ đẻ từ sinh đôi trở lên</t>
  </si>
  <si>
    <t>37.8D06.0615</t>
  </si>
  <si>
    <t>Đỡ đẻ từ sinh đôi trở lên</t>
  </si>
  <si>
    <t>13.0033.0614</t>
  </si>
  <si>
    <t>Đỡ đẻ thường ngôi chỏm</t>
  </si>
  <si>
    <t>37.8D06.0614</t>
  </si>
  <si>
    <t>13.0049.0635</t>
  </si>
  <si>
    <t>Nạo sót thai, nạo sót rau sau sẩy, sau đẻ</t>
  </si>
  <si>
    <t>37.8D06.0635</t>
  </si>
  <si>
    <t>13.0053.0594</t>
  </si>
  <si>
    <t>Cắt chỉ khâu vòng cổ tử cung</t>
  </si>
  <si>
    <t>37.8D06.0594</t>
  </si>
  <si>
    <t>13.0149.0624</t>
  </si>
  <si>
    <t>Khâu rách cùng đồ âm đạo</t>
  </si>
  <si>
    <t>37.8D06.0624</t>
  </si>
  <si>
    <t>13.0151.0601</t>
  </si>
  <si>
    <t>Chích áp xe tuyến Bartholin</t>
  </si>
  <si>
    <t>37.8D06.0601</t>
  </si>
  <si>
    <t>13.0157.0619</t>
  </si>
  <si>
    <t>Hút buồng tử cung do rong kinh rong huyết</t>
  </si>
  <si>
    <t>37.8D06.0619</t>
  </si>
  <si>
    <t>Hút buồng tử cung do rong kinh, rong huyết</t>
  </si>
  <si>
    <t>13.0163.0602</t>
  </si>
  <si>
    <t>Chích áp xe vú</t>
  </si>
  <si>
    <t>37.8D06.0602</t>
  </si>
  <si>
    <t>Chích apxe tuyến vú</t>
  </si>
  <si>
    <t>13.0239.0645</t>
  </si>
  <si>
    <t>Phá thai bằng thuốc cho tuổi thai đến hết 7 tuần</t>
  </si>
  <si>
    <t>37.8D06.0645</t>
  </si>
  <si>
    <t>Phá thai đến hết 7 tuần bằng thuốc</t>
  </si>
  <si>
    <t>15.0219.1888</t>
  </si>
  <si>
    <t>Đặt nội khí quản</t>
  </si>
  <si>
    <t>37.8B00.1888</t>
  </si>
  <si>
    <t>18.0067.0013</t>
  </si>
  <si>
    <t>Chụp Xquang phim &gt; 24x30 cm (2 tư thế)</t>
  </si>
  <si>
    <t>37.2A02.0013</t>
  </si>
  <si>
    <t>Chụp Xquang sọ thẳng/ nghiêng</t>
  </si>
  <si>
    <t>18.0067.0010</t>
  </si>
  <si>
    <t>Chụp Xquang phim  ≤ 24x30 cm (1 tư thế)</t>
  </si>
  <si>
    <t>37.2A02.0010</t>
  </si>
  <si>
    <t>18.0070.0010</t>
  </si>
  <si>
    <t>Chụp Xquang sọ tiếp tuyến</t>
  </si>
  <si>
    <t>18.0068.0011</t>
  </si>
  <si>
    <t>Chụp Xquang phim  ≤ 24x30 cm (2 tư thế)</t>
  </si>
  <si>
    <t>37.2A02.0011</t>
  </si>
  <si>
    <t>Chụp Xquang mặt thẳng nghiêng</t>
  </si>
  <si>
    <t>18.0068.0013</t>
  </si>
  <si>
    <t>18.0069.0010</t>
  </si>
  <si>
    <t>Chụp Xquang mặt thấp hoặc mặt cao</t>
  </si>
  <si>
    <t>18.0071.0011</t>
  </si>
  <si>
    <t>Chụp Xquang hốc mắt thẳng nghiêng</t>
  </si>
  <si>
    <t>18.0072.0010</t>
  </si>
  <si>
    <t>Chụp Xquang Blondeau [Blondeau + Hirtz]</t>
  </si>
  <si>
    <t>18.0073.0010</t>
  </si>
  <si>
    <t>Chụp Xquang Hirtz</t>
  </si>
  <si>
    <t>18.0074.0010</t>
  </si>
  <si>
    <t>Chụp Xquang hàm chếch một bên</t>
  </si>
  <si>
    <t>18.0075.0010</t>
  </si>
  <si>
    <t>Chụp Xquang xương chính mũi nghiêng hoặc tiếp tuyến</t>
  </si>
  <si>
    <t>18.0076.0010</t>
  </si>
  <si>
    <t>Chụp Xquang hố yên thẳng hoặc nghiêng</t>
  </si>
  <si>
    <t>18.0078.0010</t>
  </si>
  <si>
    <t>Chụp Xquang Schuller</t>
  </si>
  <si>
    <t>18.0080.0010</t>
  </si>
  <si>
    <t>Chụp Xquang khớp thái dương hàm</t>
  </si>
  <si>
    <t>18.0086.0013</t>
  </si>
  <si>
    <t>Chụp Xquang cột sống cổ thẳng nghiêng</t>
  </si>
  <si>
    <t>18.0087.0010</t>
  </si>
  <si>
    <t>Chụp Xquang cột sống cổ chếch hai bên</t>
  </si>
  <si>
    <t>18.0087.0013</t>
  </si>
  <si>
    <t>18.0089.0010</t>
  </si>
  <si>
    <t>Chụp Xquang cột sống cổ C1-C2</t>
  </si>
  <si>
    <t>18.0090.0011</t>
  </si>
  <si>
    <t>Chụp Xquang cột sống ngực thẳng nghiêng hoặc chếch</t>
  </si>
  <si>
    <t>18.0090.0013</t>
  </si>
  <si>
    <t>18.0091.0011</t>
  </si>
  <si>
    <t>Chụp Xquang cột sống thắt lưng thẳng nghiêng</t>
  </si>
  <si>
    <t>18.0091.0013</t>
  </si>
  <si>
    <t>18.0092.0011</t>
  </si>
  <si>
    <t>Chụp Xquang cột sống thắt lưng chếch hai bên</t>
  </si>
  <si>
    <t>18.0092.0013</t>
  </si>
  <si>
    <t>18.0093.0011</t>
  </si>
  <si>
    <t>Chụp Xquang cột sống thắt lưng L5-S1 thẳng nghiêng</t>
  </si>
  <si>
    <t>18.0093.0013</t>
  </si>
  <si>
    <t>18.0094.0011</t>
  </si>
  <si>
    <t>Chụp Xquang cột sống thắt lưng động, gập ưỡn</t>
  </si>
  <si>
    <t>18.0094.0013</t>
  </si>
  <si>
    <t>18.0095.0010</t>
  </si>
  <si>
    <t>Chụp Xquang cột sống thắt lưng De Sèze</t>
  </si>
  <si>
    <t>18.0095.0012</t>
  </si>
  <si>
    <t>Chụp Xquang phim &gt; 24x30 cm (1 tư thế)</t>
  </si>
  <si>
    <t>37.2A02.0012</t>
  </si>
  <si>
    <t>18.0096.0011</t>
  </si>
  <si>
    <t>Chụp Xquang cột sống cùng cụt thẳng nghiêng</t>
  </si>
  <si>
    <t>18.0096.0013</t>
  </si>
  <si>
    <t>18.0098.0010</t>
  </si>
  <si>
    <t>Chụp Xquang khung chậu thẳng</t>
  </si>
  <si>
    <t>18.0098.0012</t>
  </si>
  <si>
    <t>18.0099.0010</t>
  </si>
  <si>
    <t>Chụp Xquang xương đòn thẳng hoặc chếch</t>
  </si>
  <si>
    <t>18.0099.0012</t>
  </si>
  <si>
    <t>18.0100.0010</t>
  </si>
  <si>
    <t>Chụp Xquang khớp vai thẳng</t>
  </si>
  <si>
    <t>18.0100.0012</t>
  </si>
  <si>
    <t>18.0101.0010</t>
  </si>
  <si>
    <t>Chụp Xquang khớp vai nghiêng hoặc chếch</t>
  </si>
  <si>
    <t>18.0101.0012</t>
  </si>
  <si>
    <t>18.0102.0010</t>
  </si>
  <si>
    <t>Chụp Xquang xương bả vai thẳng nghiêng</t>
  </si>
  <si>
    <t>18.0102.0013</t>
  </si>
  <si>
    <t>18.0103.0011</t>
  </si>
  <si>
    <t>Chụp Xquang xương cánh tay thẳng nghiêng</t>
  </si>
  <si>
    <t>18.0103.0013</t>
  </si>
  <si>
    <t>18.0104.0011</t>
  </si>
  <si>
    <t>Chụp Xquang khớp khuỷu thẳng, nghiêng hoặc chếch</t>
  </si>
  <si>
    <t>18.0104.0013</t>
  </si>
  <si>
    <t>18.0106.0011</t>
  </si>
  <si>
    <t>Chụp Xquang xương cẳng tay thẳng nghiêng</t>
  </si>
  <si>
    <t>18.0106.0013</t>
  </si>
  <si>
    <t>18.0107.0011</t>
  </si>
  <si>
    <t>Chụp Xquang xương cổ tay thẳng, nghiêng hoặc chếch</t>
  </si>
  <si>
    <t>18.0107.0013</t>
  </si>
  <si>
    <t>18.0108.0010</t>
  </si>
  <si>
    <t>Chụp Xquang xương bàn ngón tay thẳng, nghiêng hoặc chếch</t>
  </si>
  <si>
    <t>18.0108.0013</t>
  </si>
  <si>
    <t>18.0110.0010</t>
  </si>
  <si>
    <t>Chụp Xquang khớp háng nghiêng</t>
  </si>
  <si>
    <t>18.0110.0012</t>
  </si>
  <si>
    <t>18.0111.0011</t>
  </si>
  <si>
    <t>Chụp Xquang xương đùi thẳng nghiêng</t>
  </si>
  <si>
    <t>18.0111.0013</t>
  </si>
  <si>
    <t>18.0112.0011</t>
  </si>
  <si>
    <t>Chụp Xquang khớp gối thẳng, nghiêng hoặc chếch</t>
  </si>
  <si>
    <t>18.0112.0013</t>
  </si>
  <si>
    <t>18.0113.0011</t>
  </si>
  <si>
    <t>Chụp Xquang xương bánh chè và khớp đùi bánh chè</t>
  </si>
  <si>
    <t>18.0113.0013</t>
  </si>
  <si>
    <t>18.0114.0011</t>
  </si>
  <si>
    <t>Chụp Xquang xương cẳng chân thẳng nghiêng</t>
  </si>
  <si>
    <t>18.0114.0013</t>
  </si>
  <si>
    <t>18.0115.0011</t>
  </si>
  <si>
    <t>Chụp Xquang xương cổ chân thẳng, nghiêng hoặc chếch</t>
  </si>
  <si>
    <t>18.0115.0013</t>
  </si>
  <si>
    <t>18.0116.0011</t>
  </si>
  <si>
    <t>Chụp Xquang xương bàn, ngón chân thẳng, nghiêng hoặc chếch</t>
  </si>
  <si>
    <t>18.0116.0013</t>
  </si>
  <si>
    <t>18.0117.0011</t>
  </si>
  <si>
    <t>Chụp Xquang xương gót thẳng nghiêng</t>
  </si>
  <si>
    <t>18.0118.0013</t>
  </si>
  <si>
    <t>Chụp Xquang toàn bộ chi dưới thẳng</t>
  </si>
  <si>
    <t>18.0119.0010</t>
  </si>
  <si>
    <t>Chụp Xquang ngực thẳng</t>
  </si>
  <si>
    <t>18.0119.0012</t>
  </si>
  <si>
    <t>18.0120.0010</t>
  </si>
  <si>
    <t>Chụp Xquang ngực nghiêng hoặc chếch mỗi bên</t>
  </si>
  <si>
    <t>18.0120.0012</t>
  </si>
  <si>
    <t>18.0121.0011</t>
  </si>
  <si>
    <t>Chụp Xquang xương ức thẳng, nghiêng</t>
  </si>
  <si>
    <t>18.0121.0013</t>
  </si>
  <si>
    <t>18.0123.0010</t>
  </si>
  <si>
    <t>Chụp Xquang đỉnh phổi ưỡn</t>
  </si>
  <si>
    <t>18.0123.0012</t>
  </si>
  <si>
    <t>18.0125.0012</t>
  </si>
  <si>
    <t>Chụp Xquang bụng không chuẩn bị thẳng hoặc nghiêng</t>
  </si>
  <si>
    <t>22.0001.1352</t>
  </si>
  <si>
    <t>Thời gian Prothrombin (PT,TQ) bằng máy bán tự động, tự động</t>
  </si>
  <si>
    <t>37.1E01.1352</t>
  </si>
  <si>
    <t>Thời gian prothrombin (PT: Prothrombin Time), (Các tên khác: TQ; Tỷ lệ Prothrombin) bằng máy tự động</t>
  </si>
  <si>
    <t>22.0008.1353</t>
  </si>
  <si>
    <t>Thời gian thrombin (TT)</t>
  </si>
  <si>
    <t>37.1E01.1353</t>
  </si>
  <si>
    <t>Thời gian thrombin (TT: Thrombin Time) bằng máy tự động</t>
  </si>
  <si>
    <t>22.0013.1242</t>
  </si>
  <si>
    <t>37.1E01.1242</t>
  </si>
  <si>
    <t>22.0019.1348</t>
  </si>
  <si>
    <t>Thời gian máu chảy phương pháp Duke</t>
  </si>
  <si>
    <t>37.1E01.1348</t>
  </si>
  <si>
    <t>Thời gian máu đông</t>
  </si>
  <si>
    <t>37.1E01.1349</t>
  </si>
  <si>
    <t>22.0021.1219</t>
  </si>
  <si>
    <t>Co cục máu đông (Tên khác: Co cục máu)</t>
  </si>
  <si>
    <t>37.1E01.1219</t>
  </si>
  <si>
    <t>22.0120.1370</t>
  </si>
  <si>
    <t>Tổng phân tích tế bào máu ngoại vi (bằng máy đếm tổng trở)</t>
  </si>
  <si>
    <t>37.1E01.1370</t>
  </si>
  <si>
    <t>22.0138.1362</t>
  </si>
  <si>
    <t>Tìm ký sinh trùng sốt rét trong máu bằng phương pháp thủ công</t>
  </si>
  <si>
    <t>37.1E01.1362</t>
  </si>
  <si>
    <t>Tìm ký sinh trùng sốt rét trong máu (bằng phương pháp thủ công)</t>
  </si>
  <si>
    <t>22.0142.1304</t>
  </si>
  <si>
    <t>Máu lắng (bằng phương pháp thủ công)</t>
  </si>
  <si>
    <t>37.1E01.1304</t>
  </si>
  <si>
    <t>22.0160.1345</t>
  </si>
  <si>
    <t>Thể tích khối hồng cầu (Hematocrit)</t>
  </si>
  <si>
    <t>37.1E01.1345</t>
  </si>
  <si>
    <t>Thể tích khối hồng cầu (hematocrit) bằng máy ly tâm</t>
  </si>
  <si>
    <t>22.0163.1412</t>
  </si>
  <si>
    <t>Xét nghiệm số lượng và độ tập trung tiểu cầu (bằng phương pháp thủ công)</t>
  </si>
  <si>
    <t>37.1E01.1412</t>
  </si>
  <si>
    <t>Xét nghiệm số lượng tiểu cầu (thủ công)</t>
  </si>
  <si>
    <t>22.0289.1275</t>
  </si>
  <si>
    <t>Định nhóm máu hệ ABO, Rh(D) bằng phương pháp gelcard/Scangel</t>
  </si>
  <si>
    <t>37.1E01.1275</t>
  </si>
  <si>
    <t>Định nhóm máu hệ ABO, Rh(D) (Kỹ thuật Scangel/Gelcard trên máy tự động)</t>
  </si>
  <si>
    <t>22.0291.1280</t>
  </si>
  <si>
    <t>Định nhóm máu hệ Rh(D) (Kỹ thuật ống nghiệm)</t>
  </si>
  <si>
    <t>37.1E01.1280</t>
  </si>
  <si>
    <t>23.0030.1472</t>
  </si>
  <si>
    <t>Định lượng Calci ion hoá [Máu]</t>
  </si>
  <si>
    <t>37.1E03.1472</t>
  </si>
  <si>
    <t>Ca++ máu</t>
  </si>
  <si>
    <t>23.0007.1494</t>
  </si>
  <si>
    <t>Định lượng các chất Albumine; Creatine; Globuline; Glucose; Phospho, Protein toàn phần, Ure, Axit Uric, Amylase,.. .(mỗi chất)</t>
  </si>
  <si>
    <t>37.1E03.1494</t>
  </si>
  <si>
    <t>Định lượng Albumin [Máu]</t>
  </si>
  <si>
    <t>23.0010.1494</t>
  </si>
  <si>
    <t>Đo hoạt độ Amylase [Máu]</t>
  </si>
  <si>
    <t>23.0003.1494</t>
  </si>
  <si>
    <t>Định lượng các chất Albumine; Creatine; Globuline; Glucose; Phospho, Protein toàn phần, Ure, Axit Uric, Amylase,…</t>
  </si>
  <si>
    <t>Định lượng Acid Uric [Máu]</t>
  </si>
  <si>
    <t>23.0075.1494</t>
  </si>
  <si>
    <t>Định lượng Glucose [Máu]</t>
  </si>
  <si>
    <t>23.0076.1494</t>
  </si>
  <si>
    <t>Định lượng Globulin [Máu]</t>
  </si>
  <si>
    <t>23.0166.1494</t>
  </si>
  <si>
    <t>Định lượng Urê máu [Máu]</t>
  </si>
  <si>
    <t>23.0051.1494</t>
  </si>
  <si>
    <t>Định lượng Creatinin (máu)</t>
  </si>
  <si>
    <t>23.0133.1494</t>
  </si>
  <si>
    <t>Định lượng Protein toàn phần [Máu]</t>
  </si>
  <si>
    <t>23.0019.1493</t>
  </si>
  <si>
    <t>Định lượng Bilirubin toàn phần hoặc trực tiếp; các enzym: phosphataze kiềm hoặc GOT hoặc GPT...</t>
  </si>
  <si>
    <t>37.1E03.1493</t>
  </si>
  <si>
    <t>Đo hoạt độ ALT (GPT) [Máu]</t>
  </si>
  <si>
    <t>23.0020.1493</t>
  </si>
  <si>
    <t>Đo hoạt độ AST (GOT) [Máu]</t>
  </si>
  <si>
    <t>23.0025.1493</t>
  </si>
  <si>
    <t>Định lượng Bilirubin trực tiếp [Máu]</t>
  </si>
  <si>
    <t>23.0026.1493</t>
  </si>
  <si>
    <t>Định lượng Bilirubin toàn phần hoặc trực tiếp; các enzym: phosphataze kiềm hoặc GOT hoặc GPT.</t>
  </si>
  <si>
    <t>Định lượng Bilirubin gián tiếp [Máu]</t>
  </si>
  <si>
    <t>23.0027.1493</t>
  </si>
  <si>
    <t>Định lượng Bilirubin toàn phần [Máu]</t>
  </si>
  <si>
    <t>23.0158.1506</t>
  </si>
  <si>
    <t>Định lượng Tryglyceride hoặc Phospholipid hoặc Lipid toàn phần hoặc Cholesterol toàn phần hoặc HDL-Cholesterol hoặc LDL -Cholesterol</t>
  </si>
  <si>
    <t>37.1E03.1506</t>
  </si>
  <si>
    <t>Định lượng Triglycerid (máu) [Máu]</t>
  </si>
  <si>
    <t>23.0041.1506</t>
  </si>
  <si>
    <t>Định lượng Cholesterol toàn phần (máu)</t>
  </si>
  <si>
    <t>23.0084.1506</t>
  </si>
  <si>
    <t>Định lượng HDL-C (High density lipoprotein Cholesterol) [Máu]</t>
  </si>
  <si>
    <t>23.0112.1506</t>
  </si>
  <si>
    <t>Định lượng LDL - C (Low density lipoprotein Cholesterol) [Máu]</t>
  </si>
  <si>
    <t>23.0058.1487</t>
  </si>
  <si>
    <t>Điện giải đồ (Na, K, Cl) [Máu]</t>
  </si>
  <si>
    <t>37.1E03.1487</t>
  </si>
  <si>
    <t>Điện giải đồ (Na, K, CL)</t>
  </si>
  <si>
    <t>23.0083.1523</t>
  </si>
  <si>
    <t>Định lượng HbA1c [Máu]</t>
  </si>
  <si>
    <t>37.1E03.1523</t>
  </si>
  <si>
    <t>HbA1C</t>
  </si>
  <si>
    <t>23.0206.1596</t>
  </si>
  <si>
    <t>Tổng phân tích nước tiểu</t>
  </si>
  <si>
    <t>37.1E03.1596</t>
  </si>
  <si>
    <t>24.0073.1658</t>
  </si>
  <si>
    <t>Helicobacter pylori Ag test nhanh</t>
  </si>
  <si>
    <t>37.1E04.1658</t>
  </si>
  <si>
    <t>24.0117.1646</t>
  </si>
  <si>
    <t>HBsAg (nhanh)</t>
  </si>
  <si>
    <t>37.1E04.1646</t>
  </si>
  <si>
    <t>HBsAg test nhanh</t>
  </si>
  <si>
    <t>24.0184.1637</t>
  </si>
  <si>
    <t>Dengue NS1Ag/IgM-IgG test nhanh</t>
  </si>
  <si>
    <t>37.1E04.1637</t>
  </si>
  <si>
    <t>Dengue virus NS1Ag/IgM - IgG test nhanh</t>
  </si>
  <si>
    <t>24.0169.1616</t>
  </si>
  <si>
    <t>Anti-HIV (nhanh)</t>
  </si>
  <si>
    <t>37.1E04.1616</t>
  </si>
  <si>
    <t>HIV Ab test nhanh</t>
  </si>
  <si>
    <t>GIÁM ĐỐC</t>
  </si>
  <si>
    <t>PHÒNG KẾ TOÁN</t>
  </si>
  <si>
    <t>PHÒNG KH-NV</t>
  </si>
  <si>
    <t>NGƯỜI LẬP</t>
  </si>
  <si>
    <r>
      <t xml:space="preserve"> Phụ lục 1:
DANH MỤC THỐNG NHẤT TÊN CÁC DỊCH VỤ KỸ THUẬT KHÁM BỆNH, CHỮA BỆNH TƯƠNG ĐƯƠNG
THỰC HIỆN THÔNG TƯ SỐ 39/2018/TT-BYT
</t>
    </r>
    <r>
      <rPr>
        <i/>
        <sz val="14"/>
        <color theme="1"/>
        <rFont val="Times New Roman"/>
        <family val="1"/>
      </rPr>
      <t>(Ban hành kèm theo Quyết định số 7435/QĐ-BYT ngày 14 tháng 12 năm 2018)</t>
    </r>
    <r>
      <rPr>
        <b/>
        <sz val="14"/>
        <color theme="1"/>
        <rFont val="Times New Roman"/>
        <family val="1"/>
      </rPr>
      <t xml:space="preserve">	</t>
    </r>
  </si>
  <si>
    <t>Mã tương đương</t>
  </si>
  <si>
    <t>Mã TT43, 50, 21</t>
  </si>
  <si>
    <t xml:space="preserve"> Tên theo Danh mục kỹ thuật tại Thông tư 43,50,21</t>
  </si>
  <si>
    <t>Phân Tuyến</t>
  </si>
  <si>
    <t>Phân Loại PTTT</t>
  </si>
  <si>
    <t>STT TT39</t>
  </si>
  <si>
    <t>Tên theo Danh mục giá Thông tư 39/2018/TT-BYT</t>
  </si>
  <si>
    <t>Giá TT39</t>
  </si>
  <si>
    <t>Ghi chú TT39</t>
  </si>
  <si>
    <t>Ghi chú (Phụ lục 4 TT39 và lý do sửa đổi bổ sung)</t>
  </si>
  <si>
    <t>Chuyên khoa theo TT43</t>
  </si>
  <si>
    <t>STT TT15</t>
  </si>
  <si>
    <t xml:space="preserve">Giá TT15 (lương 1.190) </t>
  </si>
  <si>
    <t>Ghi chú TT15</t>
  </si>
  <si>
    <t>Giá TT37 (có lương)</t>
  </si>
  <si>
    <t>STT TT37/2018</t>
  </si>
  <si>
    <t>Giá  TT37/2018</t>
  </si>
  <si>
    <t>Ghi chú TT37/2018</t>
  </si>
  <si>
    <t>Chuyên khoa TT39</t>
  </si>
  <si>
    <t>Mã giá liên thông BHYT</t>
  </si>
  <si>
    <t>Thay đổi giá</t>
  </si>
  <si>
    <t>Thay đổi ghi chú</t>
  </si>
  <si>
    <t>Số QĐ tương đương cũ</t>
  </si>
  <si>
    <t>Ngày ban hành</t>
  </si>
  <si>
    <t>Số QĐ tương đương (cũ theo TT37)</t>
  </si>
  <si>
    <t>01.0009.0098</t>
  </si>
  <si>
    <t>1.9</t>
  </si>
  <si>
    <t>Đặt catheter động mạch</t>
  </si>
  <si>
    <t>B</t>
  </si>
  <si>
    <t>T1</t>
  </si>
  <si>
    <t>Đặt catheter động mạch theo dõi huyết áp liên tục</t>
  </si>
  <si>
    <t>I. HỒI SỨC CẤP CỨU VÀ CHỐNG ĐỘC</t>
  </si>
  <si>
    <t>Các thủ thuật và dịch vụ Nội soi</t>
  </si>
  <si>
    <t>37.8B00.0098</t>
  </si>
  <si>
    <t>hiệu lực cùng TT39 TT37</t>
  </si>
  <si>
    <t>3025/QĐ-BYT 4442/QĐ-BYT</t>
  </si>
  <si>
    <t>01.0098.0079</t>
  </si>
  <si>
    <t>1.98</t>
  </si>
  <si>
    <t>Chọc hút dịch, khí trung thất</t>
  </si>
  <si>
    <t>TDB</t>
  </si>
  <si>
    <t>Chọc hút khí màng phổi</t>
  </si>
  <si>
    <t>37.8B00.0079</t>
  </si>
  <si>
    <t>01.0099.0111</t>
  </si>
  <si>
    <t>1.99</t>
  </si>
  <si>
    <t>Dẫn lưu trung thất liên tục ≤ 8 giờ</t>
  </si>
  <si>
    <t>Hút dẫn lưu khoang màng phổi bằng máy hút áp lực âm liên tục</t>
  </si>
  <si>
    <t>37.8B00.0111</t>
  </si>
  <si>
    <t>01.0101.0125</t>
  </si>
  <si>
    <t>1.101</t>
  </si>
  <si>
    <t>Nội soi màng phổi sinh thiết</t>
  </si>
  <si>
    <t>P1</t>
  </si>
  <si>
    <t>Nội soi màng phổi, sinh thiết màng phổi</t>
  </si>
  <si>
    <t>Đã bao gồm thuốc gây mê</t>
  </si>
  <si>
    <t>Đã bao gồm chi phí gây mê</t>
  </si>
  <si>
    <t>37.8B00.0125</t>
  </si>
  <si>
    <t>984/QĐ-BYT 4442/QĐ-BYT</t>
  </si>
  <si>
    <t>01.0104.0109</t>
  </si>
  <si>
    <t>1.104</t>
  </si>
  <si>
    <t>Gây dính màng phổi bằng povidone 1odine bơm qua ống dẫn lưu màng phổi</t>
  </si>
  <si>
    <t>Gây dính màng phổi bằng thuốc hoặc hóa chất qua ống dẫn lưu màng phổi</t>
  </si>
  <si>
    <t>Chưa bao gồm thuốc hoặc hóa chất gây dính màng phổi.</t>
  </si>
  <si>
    <t>Chưa bao gồm thuốc, hóa chất.</t>
  </si>
  <si>
    <t>37.8B00.0109</t>
  </si>
  <si>
    <t>01.0105.0109</t>
  </si>
  <si>
    <t>1.105</t>
  </si>
  <si>
    <t>Gây dính màng phổi bằng tetracyclin bơm qua ống dẫn lưu màng phổi</t>
  </si>
  <si>
    <t>01.0106.0128</t>
  </si>
  <si>
    <t>1.106</t>
  </si>
  <si>
    <t>Nội soi khí phế quản cấp cứu</t>
  </si>
  <si>
    <t>C</t>
  </si>
  <si>
    <t>Nội soi phế quản dưới gây mê không sinh thiết</t>
  </si>
  <si>
    <t>37.8B00.0128</t>
  </si>
  <si>
    <t>01.0108.0118</t>
  </si>
  <si>
    <t>1.108</t>
  </si>
  <si>
    <t>Nội soi phế quản ống mềm chẩn đoán cấp cứu ở người bệnh có thở máy</t>
  </si>
  <si>
    <t>Lọc máu liên tục (01 lần)</t>
  </si>
  <si>
    <t>Chưa bao gồm quả lọc, bộ dây dẫn và dịch lọc.</t>
  </si>
  <si>
    <t>37.8B00.0118</t>
  </si>
  <si>
    <t>4442/QĐ-BYT</t>
  </si>
  <si>
    <t>01.0110.0118</t>
  </si>
  <si>
    <t>1.110</t>
  </si>
  <si>
    <t>Nội soi phế quản ống mềm điều trị cấp cứu ở người bệnh có thở máy</t>
  </si>
  <si>
    <t>01.0111.0129</t>
  </si>
  <si>
    <t>1.111</t>
  </si>
  <si>
    <t>Nội soi khí phế quản lấy dị vật</t>
  </si>
  <si>
    <t>Nội soi phế quản dưới gây mê lấy dị vật phế quản</t>
  </si>
  <si>
    <t>37.8B00.0129</t>
  </si>
  <si>
    <t>01.0112.0128</t>
  </si>
  <si>
    <t>1.112</t>
  </si>
  <si>
    <t>Bơm rửa phế quản</t>
  </si>
  <si>
    <t>01.0115.0297</t>
  </si>
  <si>
    <t>1.115</t>
  </si>
  <si>
    <t>Siêu âm nội soi phế quản ống mềm</t>
  </si>
  <si>
    <t>A</t>
  </si>
  <si>
    <t>Thủ thuật đặc biệt (HSCC - CĐ)</t>
  </si>
  <si>
    <t>Hồi sức cấp cứu và Chống độc</t>
  </si>
  <si>
    <t>37.8D01.0297</t>
  </si>
  <si>
    <t>2099/QĐ-BYT 4442/QĐ-BYT</t>
  </si>
  <si>
    <t>01.0116.0118</t>
  </si>
  <si>
    <t>1.116</t>
  </si>
  <si>
    <t>Nội soi bơm rửa phế quản cấp cứu lấy bệnh phẩm ở người bệnh thở máy</t>
  </si>
  <si>
    <t>01.0117.0118</t>
  </si>
  <si>
    <t>1.117</t>
  </si>
  <si>
    <t>Nội soi phế quản cấp cứu để cầm máu ở người bệnh thở máy</t>
  </si>
  <si>
    <t>01.0118.0118</t>
  </si>
  <si>
    <t>1.118</t>
  </si>
  <si>
    <t>Nội soi phế quản sinh thiết ở người bệnh thở máy</t>
  </si>
  <si>
    <t>01.0119.0118</t>
  </si>
  <si>
    <t>1.119</t>
  </si>
  <si>
    <t>Nội soi phế quản sinh thiết xuyên thành ở người bệnh thở máy</t>
  </si>
  <si>
    <t>01.0012.0298</t>
  </si>
  <si>
    <t>1.12</t>
  </si>
  <si>
    <t>Đặt đường truyền vào xương (qua đường xương)</t>
  </si>
  <si>
    <t>Thủ thuật loại I (HSCC - CĐ)</t>
  </si>
  <si>
    <t>37.8D01.0298</t>
  </si>
  <si>
    <t>01.0128.0209</t>
  </si>
  <si>
    <t>1.128</t>
  </si>
  <si>
    <t>Thông khí nhân tạo không xâm nhập [giờ theo thực tế]</t>
  </si>
  <si>
    <t>Thở máy (01 ngày điều trị)</t>
  </si>
  <si>
    <t>37.8B00.0209</t>
  </si>
  <si>
    <t>01.0129.0209</t>
  </si>
  <si>
    <t>1.129</t>
  </si>
  <si>
    <t>Thông khí nhân tạo CPAP qua van Boussignac [giờ theo thực tế]</t>
  </si>
  <si>
    <t>01.0130.0209</t>
  </si>
  <si>
    <t>1.130</t>
  </si>
  <si>
    <t>Thông khí nhân tạo không xâm nhập phương thức CPAP [giờ theo thực tế]</t>
  </si>
  <si>
    <t>01.0131.0209</t>
  </si>
  <si>
    <t>1.131</t>
  </si>
  <si>
    <t>Thông khí nhân tạo không xâm nhập phương thức BiPAP [giờ theo thực tế]</t>
  </si>
  <si>
    <t>01.0132.0209</t>
  </si>
  <si>
    <t>1.132</t>
  </si>
  <si>
    <t>Thông khí nhân tạo xâm nhập [giờ theo thực tế]</t>
  </si>
  <si>
    <t>01.0133.0209</t>
  </si>
  <si>
    <t>1.133</t>
  </si>
  <si>
    <t>Thông khí nhân tạo xâm nhập phương thức VCV [giờ theo thực tế]</t>
  </si>
  <si>
    <t>01.0134.0209</t>
  </si>
  <si>
    <t>1.134</t>
  </si>
  <si>
    <t>Thông khí nhân tạo xâm nhập phương thức PCV [giờ theo thực tế]</t>
  </si>
  <si>
    <t>01.0135.0209</t>
  </si>
  <si>
    <t>1.135</t>
  </si>
  <si>
    <t>Thông khí nhân tạo xâm nhập phương thức A/C (VCV) [giờ theo thực tế]</t>
  </si>
  <si>
    <t>01.0136.0209</t>
  </si>
  <si>
    <t>1.136</t>
  </si>
  <si>
    <t>Thông khí nhân tạo xâm nhập phương thức SIMV [giờ theo thực tế]</t>
  </si>
  <si>
    <t>01.0137.0209</t>
  </si>
  <si>
    <t>1.137</t>
  </si>
  <si>
    <t>Thông khí nhân tạo xâm nhập phương thức PSV [giờ theo thực tế]</t>
  </si>
  <si>
    <t>01.0013.0298</t>
  </si>
  <si>
    <t>1.13</t>
  </si>
  <si>
    <t>Đặt đường truyền vào thể hang</t>
  </si>
  <si>
    <t>01.0138.0209</t>
  </si>
  <si>
    <t>1.138</t>
  </si>
  <si>
    <t>Thông khí nhân tạo xâm nhập phương thức CPAP [giờ theo thực tế]</t>
  </si>
  <si>
    <t>01.0139.0209</t>
  </si>
  <si>
    <t>1.139</t>
  </si>
  <si>
    <t>Thông khí nhân tạo xâm nhập phương thức APRV [giờ theo thực tế]</t>
  </si>
  <si>
    <t>01.0140.0209</t>
  </si>
  <si>
    <t>1.140</t>
  </si>
  <si>
    <t>Thông khí nhân tạo xâm nhập phương thức NAVA [giờ theo thực tế]</t>
  </si>
  <si>
    <t>01.0141.0209</t>
  </si>
  <si>
    <t>1.141</t>
  </si>
  <si>
    <t>Thông khí nhân tạo xâm nhập phương thức HFO [giờ theo thực tế]</t>
  </si>
  <si>
    <t>01.0142.0209</t>
  </si>
  <si>
    <t>1.142</t>
  </si>
  <si>
    <t>Thông khí nhân tạo kiểu áp lực thể tích với đích thể tích (VCV+ hay MMV+Assure)</t>
  </si>
  <si>
    <t>01.0143.0209</t>
  </si>
  <si>
    <t>1.143</t>
  </si>
  <si>
    <t>Thông khí nhân tạo với khí NO</t>
  </si>
  <si>
    <t>01.0144.0209</t>
  </si>
  <si>
    <t>1.144</t>
  </si>
  <si>
    <t>Thông khí nhân tạo trong khi vận chuyển</t>
  </si>
  <si>
    <t>T2</t>
  </si>
  <si>
    <t>01.0014.1774</t>
  </si>
  <si>
    <t>1.14</t>
  </si>
  <si>
    <t>Đặt catheter động mạch phổi</t>
  </si>
  <si>
    <t>Đặt và thăm dò huyết động</t>
  </si>
  <si>
    <t>Bao gồm cả catheter Swan granz, bộ phận nhận cảm áp lực.</t>
  </si>
  <si>
    <t>Thăm dò chức năng</t>
  </si>
  <si>
    <t>37.3F00.1774</t>
  </si>
  <si>
    <t>01.0153.0297</t>
  </si>
  <si>
    <t>1.153</t>
  </si>
  <si>
    <t>Thở máy xâm nhập hai phổi độc lập ≤ 8 giờ</t>
  </si>
  <si>
    <t>01.0156.1116</t>
  </si>
  <si>
    <t>1.156</t>
  </si>
  <si>
    <t>Điều trị bằng oxy cao áp</t>
  </si>
  <si>
    <t>Điều trị bằng ôxy cao áp</t>
  </si>
  <si>
    <t>Bỏng</t>
  </si>
  <si>
    <t>37.8D10.1116</t>
  </si>
  <si>
    <t>01.0157.0508</t>
  </si>
  <si>
    <t>1.157</t>
  </si>
  <si>
    <t>Cố định lồng ngực do chấn thương gãy xương sườn</t>
  </si>
  <si>
    <t>D</t>
  </si>
  <si>
    <t>Cố định gãy xương sườn</t>
  </si>
  <si>
    <t>Ngoại khoa</t>
  </si>
  <si>
    <t>37.8D05.0508</t>
  </si>
  <si>
    <t>1.158</t>
  </si>
  <si>
    <t>Cấp cứu ngừng tuần hoàn</t>
  </si>
  <si>
    <t>Bao gồm cả bóng dùng nhiều lần.</t>
  </si>
  <si>
    <t>01.0160.0210</t>
  </si>
  <si>
    <t>1.160</t>
  </si>
  <si>
    <t>Đặt ống thông dẫn lưu bàng quang</t>
  </si>
  <si>
    <t>T3</t>
  </si>
  <si>
    <t>01.0162.0121</t>
  </si>
  <si>
    <t>1.162</t>
  </si>
  <si>
    <t>Đặt ống thông dẫn lưu bàng quang trên khớp vệ</t>
  </si>
  <si>
    <t>Mở thông bàng quang (gây tê tại chỗ)</t>
  </si>
  <si>
    <t>37.8B00.0121</t>
  </si>
  <si>
    <t>01.0163.0121</t>
  </si>
  <si>
    <t>1.163</t>
  </si>
  <si>
    <t>Mở thông bàng quang trên xương mu</t>
  </si>
  <si>
    <t>1.164</t>
  </si>
  <si>
    <t>01.0165.0158</t>
  </si>
  <si>
    <t>1.165</t>
  </si>
  <si>
    <t>Rửa bàng quang</t>
  </si>
  <si>
    <t>Chưa bao gồm hóa chất.</t>
  </si>
  <si>
    <t>01.0172.0101</t>
  </si>
  <si>
    <t>1.172</t>
  </si>
  <si>
    <t>Đặt catheter lọc máu cấp cứu</t>
  </si>
  <si>
    <t>Đặt ống thông tĩnh mạch bằng catheter 2 nòng</t>
  </si>
  <si>
    <t>Chỉ áp dụng với trường hợp lọc máu.</t>
  </si>
  <si>
    <t>37.8B00.0101</t>
  </si>
  <si>
    <t>01.0173.0195</t>
  </si>
  <si>
    <t>1.173</t>
  </si>
  <si>
    <t>Lọc máu cấp cứu (ở người chưa có mở thông động tĩnh mạch)</t>
  </si>
  <si>
    <t>Thận nhân tạo cấp cứu</t>
  </si>
  <si>
    <t>Quả lọc dây máu dùng 1 lần; đã bao gồm catheter 2 nòng được tính bình quân là 0,25 lần cho 1 lần chạy thận.</t>
  </si>
  <si>
    <t>Quả lọc dây máu dùng 1 lần, đã bao gồm catheter 2 nòng được tính bình quân là 0,25 lần cho 1 lần chạy thận.</t>
  </si>
  <si>
    <t>37.8B00.0195</t>
  </si>
  <si>
    <t>01.0174.0195</t>
  </si>
  <si>
    <t>1.174</t>
  </si>
  <si>
    <t>01.0175.0196</t>
  </si>
  <si>
    <t>1.175</t>
  </si>
  <si>
    <t>Thận nhân tạo thường qui</t>
  </si>
  <si>
    <t>Thận nhân tạo chu kỳ</t>
  </si>
  <si>
    <t>Quả lọc dây máu dùng 6 lần.</t>
  </si>
  <si>
    <t>37.8B00.0196</t>
  </si>
  <si>
    <t>01.0176.0118</t>
  </si>
  <si>
    <t>1.176</t>
  </si>
  <si>
    <t>Lọc máu liên tục cấp cứu (CVVH)</t>
  </si>
  <si>
    <t>01.0177.0118</t>
  </si>
  <si>
    <t>1.177</t>
  </si>
  <si>
    <t>Lọc máu liên tục cấp cứu có thẩm tách (CVVHD)</t>
  </si>
  <si>
    <t>01.0178.0118</t>
  </si>
  <si>
    <t>1.178</t>
  </si>
  <si>
    <t>Lọc máu liên tục cấp cứu (CVVH) cho người bệnh sốc nhiễm khuẩn</t>
  </si>
  <si>
    <t>01.0179.0118</t>
  </si>
  <si>
    <t>1.179</t>
  </si>
  <si>
    <t>Lọc máu liên tục cấp cứu (CVVH) cho người bệnh suy đa tạng</t>
  </si>
  <si>
    <t>01.0180.0118</t>
  </si>
  <si>
    <t>1.180</t>
  </si>
  <si>
    <t>Lọc máu liên tục cấp cứu (CVVH) cho người bệnh viêm tụy cấp</t>
  </si>
  <si>
    <t>01.0181.0118</t>
  </si>
  <si>
    <t>1.181</t>
  </si>
  <si>
    <t>Lọc máu thẩm tách liên tục cấp cứu (CVVHDF)</t>
  </si>
  <si>
    <t>01.0182.0118</t>
  </si>
  <si>
    <t>1.182</t>
  </si>
  <si>
    <t>Lọc máu thẩm tách liên tục cấp cứu (CVVHDF) cho người bệnh sốc nhiễm khuẩn</t>
  </si>
  <si>
    <t>01.0183.0118</t>
  </si>
  <si>
    <t>1.183</t>
  </si>
  <si>
    <t>Lọc máu thẩm tách liên tục cấp cứu (CVVHDF) cho người bệnh suy đa tạng</t>
  </si>
  <si>
    <t>01.0184.0118</t>
  </si>
  <si>
    <t>1.184</t>
  </si>
  <si>
    <t>Lọc máu thẩm tách liên tục cấp cứu (CVVHDF) cho người bệnh viêm tụy cấp</t>
  </si>
  <si>
    <t>01.0185.0118</t>
  </si>
  <si>
    <t>1.185</t>
  </si>
  <si>
    <t>Lọc máu liên tục cấp cứu (CVVH) cho người bệnh ARDS</t>
  </si>
  <si>
    <t>01.0186.0118</t>
  </si>
  <si>
    <t>1.186</t>
  </si>
  <si>
    <t>Lọc máu liên tục cấp cứu (SCUF) cho người bệnh quá tải thể tích.</t>
  </si>
  <si>
    <t>01.0018.0004</t>
  </si>
  <si>
    <t>1.18</t>
  </si>
  <si>
    <t>Siêu âm tim cấp cứu tại giường</t>
  </si>
  <si>
    <t>Siêu âm Doppler màu tim hoặc mạch máu</t>
  </si>
  <si>
    <t>37.2A01.0004</t>
  </si>
  <si>
    <t>01.0187.0118</t>
  </si>
  <si>
    <t>1.187</t>
  </si>
  <si>
    <t>Lọc máu liên tục cấp cứu (CVVH) cho người bệnh suy thận cấp do tiêu cơ vân nặng</t>
  </si>
  <si>
    <t>01.0188.0117</t>
  </si>
  <si>
    <t>1.188</t>
  </si>
  <si>
    <t>Lọc màng bụng cấp cứu liên tục</t>
  </si>
  <si>
    <t>Lọc màng bụng liên tục 24 giờ bằng máy (thẩm phân phúc mạc)</t>
  </si>
  <si>
    <t>37.8B00.0117</t>
  </si>
  <si>
    <t>01.0188.0116</t>
  </si>
  <si>
    <t>Lọc màng bụng chu kỳ (CAPD)</t>
  </si>
  <si>
    <t>37.8B00.0116</t>
  </si>
  <si>
    <t>01.0189.0119</t>
  </si>
  <si>
    <t>1.189</t>
  </si>
  <si>
    <t>Lọc và tách huyết tương chọn lọc</t>
  </si>
  <si>
    <t>Lọc tách huyết tương (01 lần)</t>
  </si>
  <si>
    <t>Chưa bao gồm quả lọc tách huyết tương, bộ dây dẫn và huyết tương đông lạnh hoặc dung dịch albumin.</t>
  </si>
  <si>
    <t>37.8B00.0119</t>
  </si>
  <si>
    <t>01.0191.0195</t>
  </si>
  <si>
    <t>1.191</t>
  </si>
  <si>
    <t>Lọc máu hấp phụ bằng quả lọc resin</t>
  </si>
  <si>
    <t>Chưa bao gồm quả lọc Resin</t>
  </si>
  <si>
    <t>01.0192.0119</t>
  </si>
  <si>
    <t>1.192</t>
  </si>
  <si>
    <t>Thay huyết tương sử dụng huyết tương</t>
  </si>
  <si>
    <t>01.0193.0119</t>
  </si>
  <si>
    <t>1.193</t>
  </si>
  <si>
    <t>Thay huyết tương sử dụng albumin</t>
  </si>
  <si>
    <t>01.0194.0119</t>
  </si>
  <si>
    <t>1.194</t>
  </si>
  <si>
    <t>Lọc huyết tương sử dụng 2 quả lọc</t>
  </si>
  <si>
    <t>01.0195.0119</t>
  </si>
  <si>
    <t>1.195</t>
  </si>
  <si>
    <t>Thay huyết tương trong hội chứng Guillain-Barré, nhược cơ</t>
  </si>
  <si>
    <t>01.0196.0119</t>
  </si>
  <si>
    <t>1.196</t>
  </si>
  <si>
    <t>Thay huyết tương trong lupus ban đỏ rải rác</t>
  </si>
  <si>
    <t>01.0019.0004</t>
  </si>
  <si>
    <t>1.19</t>
  </si>
  <si>
    <t>Siêu âm Doppler mạch cấp cứu tại giường</t>
  </si>
  <si>
    <t>01.0197.0119</t>
  </si>
  <si>
    <t>1.197</t>
  </si>
  <si>
    <t>Thay huyết tương trong hội chứng xuất huyết giảm tiểu cầu tắc mạch (hội chứng TTP)</t>
  </si>
  <si>
    <t>01.0198.0119</t>
  </si>
  <si>
    <t>1.198</t>
  </si>
  <si>
    <t>Thay huyết tương trong suy gan cấp</t>
  </si>
  <si>
    <t>01.0199.0119</t>
  </si>
  <si>
    <t>1.199</t>
  </si>
  <si>
    <t>Lọc máu hấp phụ với than hoạt trong ngộ độc cấp</t>
  </si>
  <si>
    <t>01.0200.0110</t>
  </si>
  <si>
    <t>1.200</t>
  </si>
  <si>
    <t>Lọc máu hấp phụ phân tử tái tuần hoàn (gan nhân tạo - MARS)</t>
  </si>
  <si>
    <t>Hấp thụ phân tử liên tục điều trị suy gan cấp nặng</t>
  </si>
  <si>
    <t>Chưa bao gồm hệ thống quả lọc và dịch lọc.</t>
  </si>
  <si>
    <t>37.8B00.0110</t>
  </si>
  <si>
    <t>01.0201.0849</t>
  </si>
  <si>
    <t>1.201</t>
  </si>
  <si>
    <t>Soi đáy mắt cấp cứu</t>
  </si>
  <si>
    <t>Soi đáy mắt hoặc soi góc tiền phòng</t>
  </si>
  <si>
    <t>Mắt</t>
  </si>
  <si>
    <t>37.8D07.0849</t>
  </si>
  <si>
    <t>01.0202.0083</t>
  </si>
  <si>
    <t>1.202</t>
  </si>
  <si>
    <t>Chọc dịch tuỷ sống</t>
  </si>
  <si>
    <t>Chọc dò tuỷ sống</t>
  </si>
  <si>
    <t>Chưa bao gồm kim chọc dò.</t>
  </si>
  <si>
    <t>37.8B00.0083</t>
  </si>
  <si>
    <t>01.0203.1775</t>
  </si>
  <si>
    <t>1.203</t>
  </si>
  <si>
    <t>Ghi điện cơ cấp cứu</t>
  </si>
  <si>
    <t>Điện cơ (EMG)</t>
  </si>
  <si>
    <t>37.3F00.1775</t>
  </si>
  <si>
    <t>01.0020.0001</t>
  </si>
  <si>
    <t>1.20</t>
  </si>
  <si>
    <t>Siêu âm dẫn đường đặt catheter tĩnh mạch cấp cứu</t>
  </si>
  <si>
    <t>01.0207.1777</t>
  </si>
  <si>
    <t>1.207</t>
  </si>
  <si>
    <t>Ghi điện não đồ cấp cứu</t>
  </si>
  <si>
    <t>Điện não đồ</t>
  </si>
  <si>
    <t>37.3F00.1777</t>
  </si>
  <si>
    <t>01.0208.0004</t>
  </si>
  <si>
    <t>1.208</t>
  </si>
  <si>
    <t>Siêu âm Doppler xuyên sọ</t>
  </si>
  <si>
    <t>01.0209.0099</t>
  </si>
  <si>
    <t>1.209</t>
  </si>
  <si>
    <t>Dẫn lưu não thất cấp cứu ≤ 8 giờ</t>
  </si>
  <si>
    <t>Đặt catheter tĩnh mạch trung tâm một nòng</t>
  </si>
  <si>
    <t>Chưa bao gồm bộ dẫn lưu não thất và đo áp lực nội sọ. Thanh toán theo số lần thực hiện kỹ thuật đặt dẫn lưu, không thanh toán theo giờ.</t>
  </si>
  <si>
    <t>Chưa bao gồm vi ống thông các loại, các cỡ</t>
  </si>
  <si>
    <t>37.8B00.0099</t>
  </si>
  <si>
    <t>01.0021.0001</t>
  </si>
  <si>
    <t>1.21</t>
  </si>
  <si>
    <t>Siêu âm dẫn đường đặt catheter động mạch cấp cứu</t>
  </si>
  <si>
    <t>1.216</t>
  </si>
  <si>
    <t>01.0217.0502</t>
  </si>
  <si>
    <t>1.217</t>
  </si>
  <si>
    <t>Mở thông dạ dày bằng nội soi</t>
  </si>
  <si>
    <t>Mở thông dạ dày qua nội soi</t>
  </si>
  <si>
    <t>37.8D05.0502</t>
  </si>
  <si>
    <t>1.218</t>
  </si>
  <si>
    <t>01.0219.0160</t>
  </si>
  <si>
    <t>1.219</t>
  </si>
  <si>
    <t>Rửa dạ dày loại bỏ chất độc bằng hệ thống kín</t>
  </si>
  <si>
    <t>Rửa dạ dày loại bỏ chất độc qua hệ thống kín</t>
  </si>
  <si>
    <t>37.8B00.0160</t>
  </si>
  <si>
    <t>01.0220.0162</t>
  </si>
  <si>
    <t>1.220</t>
  </si>
  <si>
    <t>Rửa toàn bộ hệ thống tiêu hoá (dạ dày, tiểu tràng, đại tràng)</t>
  </si>
  <si>
    <t>Rửa ruột non toàn bộ loại bỏ chất độc qua đường tiêu hoá</t>
  </si>
  <si>
    <t>37.8B00.0162</t>
  </si>
  <si>
    <t>01.0221.0211</t>
  </si>
  <si>
    <t>1.221</t>
  </si>
  <si>
    <t>Thụt tháo</t>
  </si>
  <si>
    <t>Thụt tháo phân hoặc Đặt sonde hậu môn</t>
  </si>
  <si>
    <t>01.0222.0211</t>
  </si>
  <si>
    <t>1.222</t>
  </si>
  <si>
    <t>Thụt giữ</t>
  </si>
  <si>
    <t>01.0223.0211</t>
  </si>
  <si>
    <t>1.223</t>
  </si>
  <si>
    <t>Đặt ống thông hậu môn</t>
  </si>
  <si>
    <t>01.0231.0298</t>
  </si>
  <si>
    <t>1.231</t>
  </si>
  <si>
    <t>Đặt ống thông Blakemore vào thực quản cầm máu</t>
  </si>
  <si>
    <t>Chưa bao gồm bộ ống thông Blakemore</t>
  </si>
  <si>
    <t>01.0232.0140</t>
  </si>
  <si>
    <t>1.232</t>
  </si>
  <si>
    <t>Nội soi dạ dày thực quản cấp cứu chẩn đoán và cầm máu</t>
  </si>
  <si>
    <t>Nội soi dạ dày can thiệp</t>
  </si>
  <si>
    <t>Chưa bao gồm thuốc cầm máu, dụng cụ cầm máu (clip, bộ thắt tĩnh mạch thực quản...)</t>
  </si>
  <si>
    <t>37.8B00.0140</t>
  </si>
  <si>
    <t>01.0023.0097</t>
  </si>
  <si>
    <t>1.23</t>
  </si>
  <si>
    <t>Thăm dò huyết động theo phương pháp PiCCO</t>
  </si>
  <si>
    <t>Đặt catheter động mạch quay</t>
  </si>
  <si>
    <t>Chưa bao gồm bộ theo dõi cung liên tục tim PiCCO (catheter động mạch đùi có đầu nhận cảm biến)</t>
  </si>
  <si>
    <t>37.8B00.0097</t>
  </si>
  <si>
    <t>01.0238.0299</t>
  </si>
  <si>
    <t>1.238</t>
  </si>
  <si>
    <t>Đo áp lực ổ bụng</t>
  </si>
  <si>
    <t>Thủ thuật loại II (HSCC - CĐ)</t>
  </si>
  <si>
    <t>37.8D01.0299</t>
  </si>
  <si>
    <t>01.0239.0001</t>
  </si>
  <si>
    <t>1.239</t>
  </si>
  <si>
    <t>Siêu âm ổ bụng tại giường cấp cứu</t>
  </si>
  <si>
    <t>01.0240.0077</t>
  </si>
  <si>
    <t>1.240</t>
  </si>
  <si>
    <t>Chọc dò ổ bụng cấp cứu</t>
  </si>
  <si>
    <t>01.0242.0175</t>
  </si>
  <si>
    <t>1.242</t>
  </si>
  <si>
    <t>Rửa màng bụng cấp cứu</t>
  </si>
  <si>
    <t>Sinh thiết màng phổi</t>
  </si>
  <si>
    <t>37.8B00.0175</t>
  </si>
  <si>
    <t>01.0243.0095</t>
  </si>
  <si>
    <t>1.243</t>
  </si>
  <si>
    <t>Dẫn lưu ổ bụng trong viêm tuỵ cấp ≤ 8 giờ</t>
  </si>
  <si>
    <t>Dẫn lưu màng phổi, ổ áp xe phổi dưới hướng dẫn của siêu âm</t>
  </si>
  <si>
    <t>37.8B00.0095</t>
  </si>
  <si>
    <t>01.0243.0096</t>
  </si>
  <si>
    <t>Dẫn lưu màng phổi, ổ áp xe phổi dưới hướng dẫn của chụp cắt lớp vi tính</t>
  </si>
  <si>
    <t>37.8B00.0096</t>
  </si>
  <si>
    <t>01.0244.0165</t>
  </si>
  <si>
    <t>1.244</t>
  </si>
  <si>
    <t>Chọc dẫn lưu ổ áp xe dưới siêu âm</t>
  </si>
  <si>
    <t>Siêu âm can thiệp - Đặt ống thông dẫn lưu ổ áp xe</t>
  </si>
  <si>
    <t>Chưa bao gồm ống thông.</t>
  </si>
  <si>
    <t>37.8B00.0165</t>
  </si>
  <si>
    <t>01.0247.0118</t>
  </si>
  <si>
    <t>1.247</t>
  </si>
  <si>
    <t>Hạ thân nhiệt chỉ huy</t>
  </si>
  <si>
    <t>Chưa bao gồm: bộ bẫy khí và hệ thống kết nối (bộ dây truyền dịch ICY hoặc chăn hạ nhiệt)</t>
  </si>
  <si>
    <t>01.0025.0004</t>
  </si>
  <si>
    <t>1.25</t>
  </si>
  <si>
    <t>Kỹ thuật đánh giá huyết động cấp cứu không xâm nhập bằng USCOM</t>
  </si>
  <si>
    <t>01.0267.0203</t>
  </si>
  <si>
    <t>1.267</t>
  </si>
  <si>
    <t>Thay băng cho các vết thương hoại tử rộng (một lần)</t>
  </si>
  <si>
    <t>01.0267.0204</t>
  </si>
  <si>
    <t>01.0267.0205</t>
  </si>
  <si>
    <t>1.281</t>
  </si>
  <si>
    <t>Hóa sinh</t>
  </si>
  <si>
    <t>1.284</t>
  </si>
  <si>
    <t>Huyết học</t>
  </si>
  <si>
    <t>01.0285.1349</t>
  </si>
  <si>
    <t>1.285</t>
  </si>
  <si>
    <t>Xét nghiệm đông máu nhanh tại giường</t>
  </si>
  <si>
    <t>01.0286.1531</t>
  </si>
  <si>
    <t>1.286</t>
  </si>
  <si>
    <t>Đo các chất khí trong máu</t>
  </si>
  <si>
    <t>Khí máu</t>
  </si>
  <si>
    <t>37.1E03.1531</t>
  </si>
  <si>
    <t>01.0287.1532</t>
  </si>
  <si>
    <t>1.287</t>
  </si>
  <si>
    <t>Đo lactat trong máu</t>
  </si>
  <si>
    <t>Lactat</t>
  </si>
  <si>
    <t>37.1E03.1532</t>
  </si>
  <si>
    <t>01.0288.1764</t>
  </si>
  <si>
    <t>1.288</t>
  </si>
  <si>
    <t>Định tính chất độc bằng test nhanh – một lần</t>
  </si>
  <si>
    <t>Định tính thuốc gây ngộ độc (1 chỉ tiêu)</t>
  </si>
  <si>
    <t>Xét nghiệm độc chất</t>
  </si>
  <si>
    <t>37.1E06.1764</t>
  </si>
  <si>
    <t>01.0289.1772</t>
  </si>
  <si>
    <t>1.289</t>
  </si>
  <si>
    <t>Định tính độc chất bằng sắc ký lớp mỏng – một lần</t>
  </si>
  <si>
    <t>Xét nghiệm định tính một chỉ tiêu độc chất bằng phương pháp sắc ký lớp mỏng</t>
  </si>
  <si>
    <t>37.1E06.1772</t>
  </si>
  <si>
    <t>01.0292.1771</t>
  </si>
  <si>
    <t>1.292</t>
  </si>
  <si>
    <t>Định lượng chất độc bằng HPLC – một lần</t>
  </si>
  <si>
    <t>Xét nghiệm định lượng một chỉ tiêu thuốc trong máu bằng máy sắc ký lỏng khối phổ</t>
  </si>
  <si>
    <t>37.1E06.1771</t>
  </si>
  <si>
    <t>1.2</t>
  </si>
  <si>
    <t>01.0293.1769</t>
  </si>
  <si>
    <t>1.293</t>
  </si>
  <si>
    <t>Định tính chất độc bằng sắc ký khí – một lần</t>
  </si>
  <si>
    <t>Xét nghiệm xác định thành phần hoá chất bảo vệ thực vật bằng sắc ký khí khối phổ</t>
  </si>
  <si>
    <t>37.1E06.1769</t>
  </si>
  <si>
    <t>01.0294.1771</t>
  </si>
  <si>
    <t>1.294</t>
  </si>
  <si>
    <t>Định lượng chất độc bằng sắc ký khí – một lần</t>
  </si>
  <si>
    <t>01.0298.1466</t>
  </si>
  <si>
    <t>1.298</t>
  </si>
  <si>
    <t>Định lượng nhanh NT-ProBNP trong máu toàn phần tại chỗ bằng máy cầm tay</t>
  </si>
  <si>
    <t>BNP (B - Type Natriuretic Peptide)</t>
  </si>
  <si>
    <t>37.1E03.1466</t>
  </si>
  <si>
    <t>01.0299.1239</t>
  </si>
  <si>
    <t>1.299</t>
  </si>
  <si>
    <t>Định lượng nhanh D-Dimer trong máu toàn phần tại chỗ bằng máy cầm tay</t>
  </si>
  <si>
    <t>Định lượng D- Dimer</t>
  </si>
  <si>
    <t>37.1E01.1239</t>
  </si>
  <si>
    <t>01.0302.1350</t>
  </si>
  <si>
    <t>1.302</t>
  </si>
  <si>
    <t>Xác định nhanh 1NR/PT/ Quick % tại chỗ bằng máy cầm tay</t>
  </si>
  <si>
    <t>Thời gian Prothombin (PT%, PTs, INR)</t>
  </si>
  <si>
    <t>37.1E01.1350</t>
  </si>
  <si>
    <t>01.0303.0001</t>
  </si>
  <si>
    <t>1.303</t>
  </si>
  <si>
    <t>Siêu âm cấp cứu tại giường bệnh</t>
  </si>
  <si>
    <t>01.0313.0118</t>
  </si>
  <si>
    <t>1.313</t>
  </si>
  <si>
    <t>Lọc máu liên tục CVVH trong hội chứng suy hô hấp cấp tiến triển (ARDS)</t>
  </si>
  <si>
    <t>01.0317.0099</t>
  </si>
  <si>
    <t>1.317</t>
  </si>
  <si>
    <t>Đặt catheter tĩnh mạch trung tâm một nòng dưới hướng dẫn của siêu âm</t>
  </si>
  <si>
    <t>01.0318.0100</t>
  </si>
  <si>
    <t>1.318</t>
  </si>
  <si>
    <t>Đặt catheter tĩnh mạch trung tâm hai nòng dưới hướng dẫn của siêu âm</t>
  </si>
  <si>
    <t>Đặt catheter tĩnh mạch trung tâm nhiều nòng</t>
  </si>
  <si>
    <t>37.8B00.0100</t>
  </si>
  <si>
    <t>01.0319.0100</t>
  </si>
  <si>
    <t>1.319</t>
  </si>
  <si>
    <t>Đặt catheter tĩnh mạch trung tâm ba nòng dưới hướng dẫn của siêu âm</t>
  </si>
  <si>
    <t>01.0032.0299</t>
  </si>
  <si>
    <t>1.32</t>
  </si>
  <si>
    <t>Sốc điện ngoài lồng ngực cấp cứu</t>
  </si>
  <si>
    <t>01.0322.0097</t>
  </si>
  <si>
    <t>1.322</t>
  </si>
  <si>
    <t>Khai thông động mạch vành bằng sử dụng thuốc tiêu sợi huyết trong điều trị nhồi máu cơ tim cấp</t>
  </si>
  <si>
    <t>Chưa bao gồm thuốc tiêu sợi huyết</t>
  </si>
  <si>
    <t>01.0326.0119</t>
  </si>
  <si>
    <t>1.326</t>
  </si>
  <si>
    <t>Thay huyết tương bằng gelatin hoặc dung dịch cao phân tử</t>
  </si>
  <si>
    <t>01.0327.0119</t>
  </si>
  <si>
    <t>1.327</t>
  </si>
  <si>
    <t>Thay huyết tương trong điều trị đợt cấp lupus ban đỏ hệ thống với dịch thay thế albumin 5%</t>
  </si>
  <si>
    <t>01.0328.0119</t>
  </si>
  <si>
    <t>1.328</t>
  </si>
  <si>
    <t>Thay huyết tương trong điều trị đợt cấp lupus ban đỏ hệ thống với dịch thay thế albumin 5% kết hợp với hydroxyethyl starch (HES)</t>
  </si>
  <si>
    <t>01.0033.0391</t>
  </si>
  <si>
    <t>1.33</t>
  </si>
  <si>
    <t>Đặt máy khử rung tự động</t>
  </si>
  <si>
    <t>Cấy hoặc đặt máy tạo nhịp hoặc cấy máy tạo nhịp phá rung</t>
  </si>
  <si>
    <t>Chưa bao gồm máy tạo nhịp, máy phá rung.</t>
  </si>
  <si>
    <t>37.8D05.0391</t>
  </si>
  <si>
    <t>01.0329.0119</t>
  </si>
  <si>
    <t>1.329</t>
  </si>
  <si>
    <t>Thay huyết tương trong điều trị đợt cấp lupus ban đỏ hệ thống với dịch thay thế huyết tương tươi đông lạnh</t>
  </si>
  <si>
    <t>01.0330.0118</t>
  </si>
  <si>
    <t>1.330</t>
  </si>
  <si>
    <t>Lọc máu liên tục trong hội chứng tiêu cơ vân cấp</t>
  </si>
  <si>
    <t>01.0331.0118</t>
  </si>
  <si>
    <t>1.331</t>
  </si>
  <si>
    <t>Lọc máu thẩm tách liên tục trong hội chứng tiêu cơ vân cấp</t>
  </si>
  <si>
    <t>01.0332.0118</t>
  </si>
  <si>
    <t>1.332</t>
  </si>
  <si>
    <t>Lọc máu hấp phụ cytokine với quả lọc pmx (polymicin b)</t>
  </si>
  <si>
    <t>01.0336.0158</t>
  </si>
  <si>
    <t>1.336</t>
  </si>
  <si>
    <t>Rửa bàng quang ở bệnh nhân hồi sức cấp cứu và chống độc</t>
  </si>
  <si>
    <t>01.0337.0195</t>
  </si>
  <si>
    <t>1.337</t>
  </si>
  <si>
    <t>Lọc máu cấp cứu ở bệnh nhân có mở thông động tĩnh mạch (FAV)</t>
  </si>
  <si>
    <t>01.0034.0299</t>
  </si>
  <si>
    <t>1.34</t>
  </si>
  <si>
    <t>Hồi phục nhịp xoang cho người bệnh loạn nhịp bằng máy sốc điện</t>
  </si>
  <si>
    <t>01.0338.0119</t>
  </si>
  <si>
    <t>1.338</t>
  </si>
  <si>
    <t>Thay huyết tương trong điều trị hội chứng Guillain –barré với dịch thay thế albumin 5%</t>
  </si>
  <si>
    <t>01.0339.0119</t>
  </si>
  <si>
    <t>1.339</t>
  </si>
  <si>
    <t>Thay huyết tương trong điều trị hội chứng Guillain –barré với dịch thay thế albumin 5% kết hợp với dung dịch cao phân tử</t>
  </si>
  <si>
    <t>01.0340.0119</t>
  </si>
  <si>
    <t>1.340</t>
  </si>
  <si>
    <t>Thay huyết tương trong điều trị hội chứng Guillain –barré với dịch thay thế huyết tương tươi đông lạnh</t>
  </si>
  <si>
    <t>01.0341.0119</t>
  </si>
  <si>
    <t>1.341</t>
  </si>
  <si>
    <t>Thay huyết tương trong điều trị cơn nhược cơ</t>
  </si>
  <si>
    <t>01.0342.0119</t>
  </si>
  <si>
    <t>1.342</t>
  </si>
  <si>
    <t>Thay huyết tương trong điều trị cơn nhược cơ với dịch thay thế albumin 5%</t>
  </si>
  <si>
    <t>01.0343.0119</t>
  </si>
  <si>
    <t>1.343</t>
  </si>
  <si>
    <t>Thay huyết tương trong điều trị cơn nhược cơ với dịch thay thế albumin 5% kết hợp với dung dịch cao phân tử</t>
  </si>
  <si>
    <t>01.0344.0119</t>
  </si>
  <si>
    <t>1.344</t>
  </si>
  <si>
    <t>Thay huyết tương trong điều trị cơn nhược cơ với dịch thay thế huyết tương tươi đông lạnh</t>
  </si>
  <si>
    <t>01.0346.0097</t>
  </si>
  <si>
    <t>1.346</t>
  </si>
  <si>
    <t>Khai thông mạch não bằng điều trị thuốc tiêu sợi huyết trong nhồi máu não cấp</t>
  </si>
  <si>
    <t>01.0347.0119</t>
  </si>
  <si>
    <t>1.347</t>
  </si>
  <si>
    <t>Thay huyết tương điều trị ban xuất huyết giảm tiểu cầu huyết khối (TTP) với dịch thay thế huyết tương tươi đông lạnh</t>
  </si>
  <si>
    <t>01.0348.0119</t>
  </si>
  <si>
    <t>1.348</t>
  </si>
  <si>
    <t>Thay huyết tương tươi bằng huyết tương tươi đông lạnh trong điều trị suy gan cấp</t>
  </si>
  <si>
    <t>01.0349.0195</t>
  </si>
  <si>
    <t>1.349</t>
  </si>
  <si>
    <t>Lọc máu hấp phụ bilirubin trong điều trị suy gan cấp</t>
  </si>
  <si>
    <t>01.0350.0110</t>
  </si>
  <si>
    <t>1.350</t>
  </si>
  <si>
    <t>Gan nhân tạo trong điều trị suy gan cấp</t>
  </si>
  <si>
    <t>01.0351.0140</t>
  </si>
  <si>
    <t>1.351</t>
  </si>
  <si>
    <t>Nội soi dạ dày-tá tràng điều trị chảy máu do ổ loét bằng tiêm xơ tại đơn vị hồi sức tích cực</t>
  </si>
  <si>
    <t>01.0352.0140</t>
  </si>
  <si>
    <t>1.352</t>
  </si>
  <si>
    <t>Nội soi tiêu hóa cầm máu cấp cứu bằng vòng cao su tại đơn vị hồi sức tích cực</t>
  </si>
  <si>
    <t>01.0353.0140</t>
  </si>
  <si>
    <t>1.353</t>
  </si>
  <si>
    <t>Nội soi thực quản – dạ dày – tá tràng cầm máu bằng kẹp clip đơn vị hồi sức cấp cứu và chống độc</t>
  </si>
  <si>
    <t>01.0355.0165</t>
  </si>
  <si>
    <t>1.355</t>
  </si>
  <si>
    <t>Chọc hút dẫn lưu nang giả tụy dưới hướng dẫn của siêu âm trong hồi sức cấp cứu</t>
  </si>
  <si>
    <t>01.0036.0192</t>
  </si>
  <si>
    <t>1.36</t>
  </si>
  <si>
    <t>Tạo nhịp tim cấp cứu tạm thời với điện cực ngoài lồng ngực</t>
  </si>
  <si>
    <t>Tạo nhịp cấp cứu ngoài lồng ngực</t>
  </si>
  <si>
    <t>37.8B00.0192</t>
  </si>
  <si>
    <t>01.0356.0078</t>
  </si>
  <si>
    <t>1.356</t>
  </si>
  <si>
    <t>Chọc hút dẫn lưu dịch ổ bụng dưới hướng dẫn của siêu âm trong điều trị viêm tụy cấp</t>
  </si>
  <si>
    <t>Chọc tháo dịch màng bụng hoặc màng phổi dưới hướng dẫn của siêu âm</t>
  </si>
  <si>
    <t>37.8B00.0078</t>
  </si>
  <si>
    <t>01.0357.0078</t>
  </si>
  <si>
    <t>1.357</t>
  </si>
  <si>
    <t>Chọc tháo dịch ổ bụng dưới hướng dẫn của siêu âm trong khoa hồi sức cấp cứu</t>
  </si>
  <si>
    <t>01.0359.0119</t>
  </si>
  <si>
    <t>1.359</t>
  </si>
  <si>
    <t>Thay huyết tương trong điều trị viêm tụy cấp do tăng triglyceride</t>
  </si>
  <si>
    <t>01.0362.0074</t>
  </si>
  <si>
    <t>1.362</t>
  </si>
  <si>
    <t>Cấp cứu ngừng tuần hoàn cho bệnh nhân ngộ độc</t>
  </si>
  <si>
    <t>01.0364.1169</t>
  </si>
  <si>
    <t>1.364</t>
  </si>
  <si>
    <t>Điều trị thải độc bằng phương pháp tăng cường bài niệu</t>
  </si>
  <si>
    <t>Truyền hóa chất tĩnh mạch [ngoại trú]</t>
  </si>
  <si>
    <t>Chưa bao gồm hoá chất. Áp dụng với bệnh nhân ngoại trú</t>
  </si>
  <si>
    <t>Chưa bao gồm hóa chất</t>
  </si>
  <si>
    <t>Ung bướu</t>
  </si>
  <si>
    <t>37.8D11.1169</t>
  </si>
  <si>
    <t>01.0368.1889</t>
  </si>
  <si>
    <t>1.368</t>
  </si>
  <si>
    <t>Xử lý mẫu xét nghiệm độc chất</t>
  </si>
  <si>
    <t>37.1E06.1889</t>
  </si>
  <si>
    <t>01.0371.1773</t>
  </si>
  <si>
    <t>1.371</t>
  </si>
  <si>
    <t>Xét nghiệm định tính Porphobilinogen (PBG) trong nước tiểu</t>
  </si>
  <si>
    <t>Xét nghiệm định tính PBG trong nước tiểu</t>
  </si>
  <si>
    <t>37.1E06.1773</t>
  </si>
  <si>
    <t>01.0372.1591</t>
  </si>
  <si>
    <t>1.372</t>
  </si>
  <si>
    <t>Xét nghiệm định tính porphyrin trong nước tiểu</t>
  </si>
  <si>
    <t>Porphyrin định tính</t>
  </si>
  <si>
    <t>37.1E03.1591</t>
  </si>
  <si>
    <t>01.0373.1762</t>
  </si>
  <si>
    <t>1.373</t>
  </si>
  <si>
    <t>Xét nghiệm định lượng cấp NH3 trong máu</t>
  </si>
  <si>
    <t>Định lượng cấp NH3 trong máu</t>
  </si>
  <si>
    <t>37.1E06.1762</t>
  </si>
  <si>
    <t>01.0374.1766</t>
  </si>
  <si>
    <t>1.374</t>
  </si>
  <si>
    <t>Đo áp lực thẩm thấu dịch sinh học (một chỉ tiêu)</t>
  </si>
  <si>
    <t>Đo áp lực thẩm thấu dịch sinh học trên 01 chỉ tiêu</t>
  </si>
  <si>
    <t>37.1E06.1766</t>
  </si>
  <si>
    <t>01.0375.1770</t>
  </si>
  <si>
    <t>1.375</t>
  </si>
  <si>
    <t>Định lượng một chỉ tiêu kim loại nặng trong máu bằng máy quang phổ hấp phụ nguyên tử</t>
  </si>
  <si>
    <t>Xét nghiệm định lượng một chỉ tiêu kim loại nặng trong máu bằng máy AAS</t>
  </si>
  <si>
    <t>37.1E06.1770</t>
  </si>
  <si>
    <t>01.0376.1769</t>
  </si>
  <si>
    <t>1.376</t>
  </si>
  <si>
    <t>Xác định thành phần hóa chất bảo vệ thực vật trong dịch sinh học bằng máy sắc ký khí khối phổ</t>
  </si>
  <si>
    <t>01.0377.1771</t>
  </si>
  <si>
    <t>1.377</t>
  </si>
  <si>
    <t>Định lượng methanol bằng máy sắc ký khí khối phổ</t>
  </si>
  <si>
    <t>01.0380.1169</t>
  </si>
  <si>
    <t>1.380</t>
  </si>
  <si>
    <t>Sử dụng thuốc giải độc trong ngộ độc cấp (chưa kể tiền thuốc)</t>
  </si>
  <si>
    <t>01.0386.0097</t>
  </si>
  <si>
    <t>1.386</t>
  </si>
  <si>
    <t>Khai thông động mạch phổi bằng sử dụng thuốc tiêu sợi huyết trong điều trị tắc mạch phổi cấp</t>
  </si>
  <si>
    <t>01.0040.0081</t>
  </si>
  <si>
    <t>1.40</t>
  </si>
  <si>
    <t>Chọc hút dịch màng ngoài tim dưới siêu âm</t>
  </si>
  <si>
    <t>1.41</t>
  </si>
  <si>
    <t>01.0042.0099</t>
  </si>
  <si>
    <t>1.42</t>
  </si>
  <si>
    <t>Đặt dẫn lưu màng ngoài tim cấp cứu bằng catheter qua da</t>
  </si>
  <si>
    <t>01.0048.0290</t>
  </si>
  <si>
    <t>1.48</t>
  </si>
  <si>
    <t>Tim phổi nhân tạo (ECMO) cấp cứu tại giường trong hỗ trợ suy hô hấp cấp ≤ 8 giờ</t>
  </si>
  <si>
    <t>PDB</t>
  </si>
  <si>
    <t>Phẫu thuật đặt hệ thống tim phổi nhân tạo (ECMO)</t>
  </si>
  <si>
    <t>Chưa bao gồm bộ tim phổi, dây dẫn và canuyn chạy ECMO.</t>
  </si>
  <si>
    <t>37.8D01.0290</t>
  </si>
  <si>
    <t>01.0048.0291</t>
  </si>
  <si>
    <t>Thay dây, thay tim phổi (ECMO)</t>
  </si>
  <si>
    <t>37.8D01.0291</t>
  </si>
  <si>
    <t>01.0048.0292</t>
  </si>
  <si>
    <t>Theo dõi, chạy tim phổi nhân tạo (ECMO) mỗi 8 giờ</t>
  </si>
  <si>
    <t>Áp dụng thanh toán cho mỗi 8 giờ thực hiện.</t>
  </si>
  <si>
    <t>37.8D01.0292</t>
  </si>
  <si>
    <t>01.0048.0293</t>
  </si>
  <si>
    <t>Kết thúc và rút hệ thống ECMO</t>
  </si>
  <si>
    <t>37.8D01.0293</t>
  </si>
  <si>
    <t>01.0004.0321</t>
  </si>
  <si>
    <t>1.4</t>
  </si>
  <si>
    <t>Ghi điện tim qua chuyển đạo thực quản</t>
  </si>
  <si>
    <t>Thủ thuật loại III (Nội khoa)</t>
  </si>
  <si>
    <t>Nội khoa</t>
  </si>
  <si>
    <t>37.8D02.0321</t>
  </si>
  <si>
    <t>01.0049.0290</t>
  </si>
  <si>
    <t>1.49</t>
  </si>
  <si>
    <t>Tim phổi nhân tạo (ECMO) cấp cứu tại giường trong hỗ trợ suy tuần hoàn cấp ≤ 8 giờ</t>
  </si>
  <si>
    <t>01.0049.0291</t>
  </si>
  <si>
    <t>01.0049.0292</t>
  </si>
  <si>
    <t>01.0049.0293</t>
  </si>
  <si>
    <t>01.0053.0075</t>
  </si>
  <si>
    <t>1.53</t>
  </si>
  <si>
    <t>Đặt canuyn mũi hầu, miệng hầu</t>
  </si>
  <si>
    <t>Chỉ áp dụng với người bệnh ngoại trú.</t>
  </si>
  <si>
    <t>01.0054.0114</t>
  </si>
  <si>
    <t>1.54</t>
  </si>
  <si>
    <t>Hút đờm qua ống nội khí quản/canuyn mở khí quản bằng ống thông một lần ở người bệnh không thở máy (một lần hút)</t>
  </si>
  <si>
    <t>Hút đờm</t>
  </si>
  <si>
    <t>37.8B00.0114</t>
  </si>
  <si>
    <t>01.0055.0114</t>
  </si>
  <si>
    <t>1.55</t>
  </si>
  <si>
    <t>Hút đờm qua ống nội khí quản/canuyn mở khí quản bằng ống thông một lần ở người bệnh có thở máy (một lần hút)</t>
  </si>
  <si>
    <t>01.0056.0300</t>
  </si>
  <si>
    <t>1.56</t>
  </si>
  <si>
    <t>Hút đờm qua ống nội khí quản/canuyn mở khí quản bằng ống thông kín (có thở máy) (một lần hút)</t>
  </si>
  <si>
    <t>Thủ thuật loại III (HSCC - CĐ)</t>
  </si>
  <si>
    <t>37.8D01.0300</t>
  </si>
  <si>
    <t>01.0065.0071</t>
  </si>
  <si>
    <t>1.65</t>
  </si>
  <si>
    <t>Bóp bóng Ambu qua mặt nạ</t>
  </si>
  <si>
    <t>Bơm rửa khoang màng phổi</t>
  </si>
  <si>
    <t>37.8B00.0071</t>
  </si>
  <si>
    <t>01.0066.1888</t>
  </si>
  <si>
    <t>1.66</t>
  </si>
  <si>
    <t>Đặt ống nội khí quản</t>
  </si>
  <si>
    <t>01.0067.1888</t>
  </si>
  <si>
    <t>1.67</t>
  </si>
  <si>
    <t>Đặt nội khí quản 2 nòng</t>
  </si>
  <si>
    <t>01.0006.0215</t>
  </si>
  <si>
    <t>1.6</t>
  </si>
  <si>
    <t>Đặt catheter tĩnh mạch ngoại biên</t>
  </si>
  <si>
    <t>Truyền tĩnh mạch</t>
  </si>
  <si>
    <t>Chỉ áp dụng với người bệnh ngoại trú; chưa bao gồm thuốc và dịch truyền.</t>
  </si>
  <si>
    <t>Chỉ áp dụng với người bệnh ngoại trú, chưa bao gồm thuốc và dịch truyền.</t>
  </si>
  <si>
    <t>37.8B00.0215</t>
  </si>
  <si>
    <t>01.0068.0298</t>
  </si>
  <si>
    <t>1.68</t>
  </si>
  <si>
    <t>Đặt nội khí quản cấp cứu bằng Combitube</t>
  </si>
  <si>
    <t>01.0069.0298</t>
  </si>
  <si>
    <t>1.69</t>
  </si>
  <si>
    <t>Đặt mặt nạ thanh quản cấp cứu</t>
  </si>
  <si>
    <t>01.0070.1888</t>
  </si>
  <si>
    <t>1.70</t>
  </si>
  <si>
    <t>Đặt ống nội khí quản có cửa hút trên bóng chèn (Hi-low EVAC)</t>
  </si>
  <si>
    <t>01.0071.0120</t>
  </si>
  <si>
    <t>1.71</t>
  </si>
  <si>
    <t>Mở khí quản cấp cứu</t>
  </si>
  <si>
    <t>Mở khí quản</t>
  </si>
  <si>
    <t>37.8B00.0120</t>
  </si>
  <si>
    <t>01.0072.0120</t>
  </si>
  <si>
    <t>1.72</t>
  </si>
  <si>
    <t>Mở khí quản qua màng nhẫn giáp</t>
  </si>
  <si>
    <t>01.0073.0120</t>
  </si>
  <si>
    <t>1.73</t>
  </si>
  <si>
    <t>Mở khí quản thường quy</t>
  </si>
  <si>
    <t>P2</t>
  </si>
  <si>
    <t>01.0074.0120</t>
  </si>
  <si>
    <t>1.74</t>
  </si>
  <si>
    <t>Mở khí quản qua da một thì cấp cứu ngạt thở</t>
  </si>
  <si>
    <t>01.0076.0200</t>
  </si>
  <si>
    <t>1.76</t>
  </si>
  <si>
    <t>Chăm sóc lỗ mở khí quản (một lần)</t>
  </si>
  <si>
    <t>Thay băng vết thương hoặc mổ chiều dài ≤ 15cm</t>
  </si>
  <si>
    <t>Chỉ áp dụng với người bệnh ngoại trú. Đối với người bệnh nội trú theo quy định tại khoản 5 Điều 7 Thông tư này.</t>
  </si>
  <si>
    <t>Chỉ áp dụng với người bệnh ngoại trú. Trường hợp áp dụng với bệnh nhân nội trú theo hướng dẫn của Bộ Y tế.</t>
  </si>
  <si>
    <t>01.0077.1888</t>
  </si>
  <si>
    <t>1.77</t>
  </si>
  <si>
    <t>Thay ống nội khí quản</t>
  </si>
  <si>
    <t>01.0007.0099</t>
  </si>
  <si>
    <t>1.7</t>
  </si>
  <si>
    <t>Đặt catheter tĩnh mạch trung tâm 01 nòng</t>
  </si>
  <si>
    <t>01.0080.0206</t>
  </si>
  <si>
    <t>1.80</t>
  </si>
  <si>
    <t>Thay canuyn mở khí quản</t>
  </si>
  <si>
    <t>37.8B00.0206</t>
  </si>
  <si>
    <t>01.0085.0277</t>
  </si>
  <si>
    <t>1.85</t>
  </si>
  <si>
    <t>Vận động trị liệu hô hấp</t>
  </si>
  <si>
    <t>Vật lý trị liệu hô hấp</t>
  </si>
  <si>
    <t>Y học dân tộc và Phục hồi chức năng</t>
  </si>
  <si>
    <t>37.8C00.0277</t>
  </si>
  <si>
    <t>1.86</t>
  </si>
  <si>
    <t>Khí dung</t>
  </si>
  <si>
    <t>Chưa bao gồm thuốc khí dung.</t>
  </si>
  <si>
    <t>Tai Mũi Họng</t>
  </si>
  <si>
    <t>01.0087.0898</t>
  </si>
  <si>
    <t>1.87</t>
  </si>
  <si>
    <t>Khí dung thuốc qua thở máy (một lần)</t>
  </si>
  <si>
    <t>01.0008.0100</t>
  </si>
  <si>
    <t>1.8</t>
  </si>
  <si>
    <t>01.0089.0206</t>
  </si>
  <si>
    <t>1.89</t>
  </si>
  <si>
    <t>Đặt canuyn mở khí quản 02 nòng</t>
  </si>
  <si>
    <t>01.0090.0883</t>
  </si>
  <si>
    <t>1.90</t>
  </si>
  <si>
    <t>Đặt stent khí phế quản</t>
  </si>
  <si>
    <t>Đặt stent điều trị sẹo hẹp thanh khí quản</t>
  </si>
  <si>
    <t>Chưa bao gồm stent.</t>
  </si>
  <si>
    <t>37.8D08.0883</t>
  </si>
  <si>
    <t>01.0091.0071</t>
  </si>
  <si>
    <t>1.91</t>
  </si>
  <si>
    <t>Chọc hút dịch khí phế quản qua màng nhẫn giáp</t>
  </si>
  <si>
    <t>01.0092.0001</t>
  </si>
  <si>
    <t>1.92</t>
  </si>
  <si>
    <t>Siêu âm màng phổi cấp cứu</t>
  </si>
  <si>
    <t>01.0093.0079</t>
  </si>
  <si>
    <t>1.93</t>
  </si>
  <si>
    <t>Chọc hút dịch – khí màng phổi bằng kim hay catheter</t>
  </si>
  <si>
    <t>01.0094.0111</t>
  </si>
  <si>
    <t>1.94</t>
  </si>
  <si>
    <t>Dẫn lưu khí màng phổi áp lực thấp ≤ 8 giờ</t>
  </si>
  <si>
    <t>01.0095.0094</t>
  </si>
  <si>
    <t>1.95</t>
  </si>
  <si>
    <t>Mở màng phổi cấp cứu</t>
  </si>
  <si>
    <t>Dẫn lưu màng phổi tối thiểu</t>
  </si>
  <si>
    <t>37.8B00.0094</t>
  </si>
  <si>
    <t>01.0096.0094</t>
  </si>
  <si>
    <t>1.96</t>
  </si>
  <si>
    <t>Mở màng phổi tối thiểu bằng troca</t>
  </si>
  <si>
    <t>01.0097.0111</t>
  </si>
  <si>
    <t>1.97</t>
  </si>
  <si>
    <t>Dẫn lưu màng phổi liên tục ≤ 8 giờ</t>
  </si>
  <si>
    <t>02.0585.0312</t>
  </si>
  <si>
    <t>2.585</t>
  </si>
  <si>
    <t>Test lẩy da (Prick test) đặc hiệu với các dị nguyên hô hấp</t>
  </si>
  <si>
    <t>Test lẩy da (Prick test) đặc hiệu với các dị nguyên hô hấp hoặc thức ăn hoặc sữa</t>
  </si>
  <si>
    <t>37.8D02.0312</t>
  </si>
  <si>
    <t>02.0586.0312</t>
  </si>
  <si>
    <t>2.586</t>
  </si>
  <si>
    <t>Test lẩy da (Prick test) đặc hiệu với các dị nguyên thức ăn</t>
  </si>
  <si>
    <t>02.0587.0312</t>
  </si>
  <si>
    <t>2.587</t>
  </si>
  <si>
    <t>Test lẩy da (Prick test) đặc hiệu với các dị nguyên sữa</t>
  </si>
  <si>
    <t>02.0588.0313</t>
  </si>
  <si>
    <t>2.588</t>
  </si>
  <si>
    <t>Test lẩy da (Prick test) đặc hiệu với các loại thuốc (Đối với 6 loại thuốc)</t>
  </si>
  <si>
    <t>Test lẩy da (Prick test) đặc hiệu với các loại thuốc (Đối với 6 loại thuốc hoặc vacxin hoặc huyết thanh)</t>
  </si>
  <si>
    <t>37.8D02.0313</t>
  </si>
  <si>
    <t>02.0589.0313</t>
  </si>
  <si>
    <t>2.589</t>
  </si>
  <si>
    <t>Test lẩy da (Prick test) đặc hiệu với Vacxin, huyết thanh</t>
  </si>
  <si>
    <t>02.0590.0315</t>
  </si>
  <si>
    <t>2.590</t>
  </si>
  <si>
    <t>Test nội bì nhanh đặc hiệu với thuốc</t>
  </si>
  <si>
    <t>Test nội bì nhanh đặc hiệu với thuốc hoặc vacxin hoặc huyết thanh</t>
  </si>
  <si>
    <t>37.8D02.0315</t>
  </si>
  <si>
    <t>02.0591.0315</t>
  </si>
  <si>
    <t>2.591</t>
  </si>
  <si>
    <t>Test nội bì nhanh đặc hiệu với Vacxin, huyết thanh</t>
  </si>
  <si>
    <t>02.0592.0314</t>
  </si>
  <si>
    <t>2.592</t>
  </si>
  <si>
    <t>Test nội bì chậm đặc hiệu với thuốc</t>
  </si>
  <si>
    <t>Test nội bì chậm đặc hiệu với thuốc hoặc vacxin hoặc huyết thanh</t>
  </si>
  <si>
    <t>37.8D02.0314</t>
  </si>
  <si>
    <t>02.0593.0314</t>
  </si>
  <si>
    <t>2.593</t>
  </si>
  <si>
    <t>Test nội bì chậm đặc hiệu với Vacxin, huyết thanh</t>
  </si>
  <si>
    <t>02.0594.0307</t>
  </si>
  <si>
    <t>2.594</t>
  </si>
  <si>
    <t>Test áp bì (Patch test) đặc hiệu với thuốc (Đối với 6 loại thuốc)</t>
  </si>
  <si>
    <t>Test áp bì (Patch test) đặc hiệu với thuốc (Đối với 6 loại thuốc) hoặc mỹ phẩm</t>
  </si>
  <si>
    <t>37.8D02.0307</t>
  </si>
  <si>
    <t>02.0595.0307</t>
  </si>
  <si>
    <t>2.595</t>
  </si>
  <si>
    <t>Test áp bì (Patch test) đặc hiệu với mỹ phẩm</t>
  </si>
  <si>
    <t>02.0596.0305</t>
  </si>
  <si>
    <t>2.596</t>
  </si>
  <si>
    <t>Phản ứng phân hủy Mastocyte (Đối với 6 loại dị nguyên)</t>
  </si>
  <si>
    <t>37.8D02.0305</t>
  </si>
  <si>
    <t>02.0597.0306</t>
  </si>
  <si>
    <t>2.597</t>
  </si>
  <si>
    <t>Phản ứng tiêu bạch cầu đặc hiệu</t>
  </si>
  <si>
    <t>Phản ứng tiêu bạch cầu đặc hiệu.</t>
  </si>
  <si>
    <t>37.8D02.0306</t>
  </si>
  <si>
    <t>02.0598.0303</t>
  </si>
  <si>
    <t>2.598</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</si>
  <si>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</si>
  <si>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</si>
  <si>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37.8D02.0303</t>
  </si>
  <si>
    <t>02.0599.0304</t>
  </si>
  <si>
    <t>2.599</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</si>
  <si>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</si>
  <si>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</si>
  <si>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37.8D02.0304</t>
  </si>
  <si>
    <t>02.0600.0301</t>
  </si>
  <si>
    <t>2.600</t>
  </si>
  <si>
    <t>Giảm mẫn cảm nhanh với thuốc 72 giờ</t>
  </si>
  <si>
    <t>37.8D02.0301</t>
  </si>
  <si>
    <t>02.0601.0302</t>
  </si>
  <si>
    <t>2.601</t>
  </si>
  <si>
    <t>Giảm mẫn cảm với thuốc đường tĩnh mạch</t>
  </si>
  <si>
    <t>Giảm mẫn cảm với thuốc hoặc sữa hoặc thức ăn</t>
  </si>
  <si>
    <t>37.8D02.0302</t>
  </si>
  <si>
    <t>02.0602.0302</t>
  </si>
  <si>
    <t>2.602</t>
  </si>
  <si>
    <t>Giảm mẫn cảm với thuốc đường uống</t>
  </si>
  <si>
    <t>02.0603.0302</t>
  </si>
  <si>
    <t>2.603</t>
  </si>
  <si>
    <t>Giảm mẫn cảm với sữa</t>
  </si>
  <si>
    <t>02.0604.0302</t>
  </si>
  <si>
    <t>2.604</t>
  </si>
  <si>
    <t>Giảm mẫn cảm với thức ăn</t>
  </si>
  <si>
    <t>02.0605.0311</t>
  </si>
  <si>
    <t>2.605</t>
  </si>
  <si>
    <t>Test kích thích với thuốc đường tĩnh mạch</t>
  </si>
  <si>
    <t>Test kích thích với thuốc hoặc sữa hoặc thức ăn</t>
  </si>
  <si>
    <t>37.8D02.0311</t>
  </si>
  <si>
    <t>02.0606.0311</t>
  </si>
  <si>
    <t>2.606</t>
  </si>
  <si>
    <t>Test kích thích với thuốc đường uống</t>
  </si>
  <si>
    <t>02.0607.0311</t>
  </si>
  <si>
    <t>2.607</t>
  </si>
  <si>
    <t>Test kích thích với sữa</t>
  </si>
  <si>
    <t>02.0608.0311</t>
  </si>
  <si>
    <t>2.608</t>
  </si>
  <si>
    <t>Test kích thích với thức ăn</t>
  </si>
  <si>
    <t>02.0609.0309</t>
  </si>
  <si>
    <t>2.609</t>
  </si>
  <si>
    <t>Test huyết thanh tự thân</t>
  </si>
  <si>
    <t>37.8D02.0309</t>
  </si>
  <si>
    <t>02.0610.0308</t>
  </si>
  <si>
    <t>2.610</t>
  </si>
  <si>
    <t>Test hồi phục phế quản.</t>
  </si>
  <si>
    <t>Test hồi phục phế quản</t>
  </si>
  <si>
    <t>37.8D02.0308</t>
  </si>
  <si>
    <t>02.0611.0310</t>
  </si>
  <si>
    <t>2.611</t>
  </si>
  <si>
    <t>Test kích thích phế quản không đặc hiệu với Methacholine</t>
  </si>
  <si>
    <t>37.8D02.0310</t>
  </si>
  <si>
    <t>02.0612.1794</t>
  </si>
  <si>
    <t>2.612</t>
  </si>
  <si>
    <t>Đo FeNO</t>
  </si>
  <si>
    <t>37.3F00.1794</t>
  </si>
  <si>
    <t>02.0613.1796</t>
  </si>
  <si>
    <t>2.613</t>
  </si>
  <si>
    <t>Đo phế dung kế - Spirometry (FVC, SVC, TLC)</t>
  </si>
  <si>
    <t>Đo phế dung kế - Spirometry (FVC, SVC, TLC)/dung tích sống gắng sức - FVC/dung tích sống chậm - SVC/ thông khí tự nguyện tối đa - MVV/áp suất tối đa hít vào/thở ra - MIP / MEP</t>
  </si>
  <si>
    <t>37.3F00.1796</t>
  </si>
  <si>
    <t>02.0614.1796</t>
  </si>
  <si>
    <t>2.614</t>
  </si>
  <si>
    <t>Đo dung tích sống gắng sức - FVC</t>
  </si>
  <si>
    <t>02.0616.1796</t>
  </si>
  <si>
    <t>2.616</t>
  </si>
  <si>
    <t>Đo thông khí tự nguyện tối đa - MVV</t>
  </si>
  <si>
    <t>02.0617.1796</t>
  </si>
  <si>
    <t>2.617</t>
  </si>
  <si>
    <t>Đo áp suất tối đa hít vào/thở ra - MIP / MEP</t>
  </si>
  <si>
    <t>02.0618.1795</t>
  </si>
  <si>
    <t>2.618</t>
  </si>
  <si>
    <t>Đo khuếch tán phổi - Diffusion Capacity</t>
  </si>
  <si>
    <t>37.3F00.1795</t>
  </si>
  <si>
    <t>02.0619.1789</t>
  </si>
  <si>
    <t>2.619</t>
  </si>
  <si>
    <t>Đo các thể tích phổi - Lung Volumes</t>
  </si>
  <si>
    <t>37.3F00.1789</t>
  </si>
  <si>
    <t>02.0620.1787</t>
  </si>
  <si>
    <t>2.620</t>
  </si>
  <si>
    <t>Đo biến đổi thể tích toàn thân - Body Plethysmography</t>
  </si>
  <si>
    <t>37.3F00.1787</t>
  </si>
  <si>
    <t>02.0621.1531</t>
  </si>
  <si>
    <t>2.621</t>
  </si>
  <si>
    <t>Khí máu - điện giải trên máy I-STAT-1 - ABBOTT</t>
  </si>
  <si>
    <t>02.0622.1364</t>
  </si>
  <si>
    <t>2.622</t>
  </si>
  <si>
    <t>Tìm tế bào Hargraves</t>
  </si>
  <si>
    <t>37.1E01.1364</t>
  </si>
  <si>
    <t>02.0002.0071</t>
  </si>
  <si>
    <t>2.2</t>
  </si>
  <si>
    <t>02.0003.0073</t>
  </si>
  <si>
    <t>2.3</t>
  </si>
  <si>
    <t>Bơm streptokinase vào khoang màng phổi</t>
  </si>
  <si>
    <t>37.8B00.0073</t>
  </si>
  <si>
    <t>02.0005.0081</t>
  </si>
  <si>
    <t>2.5</t>
  </si>
  <si>
    <t>Chọc dò trung thất dưới hướng dẫn của siêu âm</t>
  </si>
  <si>
    <t>02.0006.0088</t>
  </si>
  <si>
    <t>2.6</t>
  </si>
  <si>
    <t>Chọc dò trung thất dưới hướng dẫn của chụp cắt lớp vi tính</t>
  </si>
  <si>
    <t>Chọc hút hạch hoặc u hoặc áp xe hoặc các tổn thương khác dưới hướng dẫn của cắt lớp vi tính</t>
  </si>
  <si>
    <t>Chưa bao gồm thuốc cản quang.</t>
  </si>
  <si>
    <t>Chưa bao gồm thuốc cản quang nếu có sử dụng.</t>
  </si>
  <si>
    <t>37.8B00.0088</t>
  </si>
  <si>
    <t>02.0008.0078</t>
  </si>
  <si>
    <t>2.8</t>
  </si>
  <si>
    <t>Chọc tháo dịch màng phổi dưới hướng dẫn của siêu âm</t>
  </si>
  <si>
    <t>2.9</t>
  </si>
  <si>
    <t>02.0011.0079</t>
  </si>
  <si>
    <t>2.11</t>
  </si>
  <si>
    <t>02.0012.0095</t>
  </si>
  <si>
    <t>2.12</t>
  </si>
  <si>
    <t>02.0013.0096</t>
  </si>
  <si>
    <t>2.13</t>
  </si>
  <si>
    <t>02.0015.0071</t>
  </si>
  <si>
    <t>2.15</t>
  </si>
  <si>
    <t>Đặt catheter qua màng nhẫn giáp lấy bệnh phẩm</t>
  </si>
  <si>
    <t>02.0017.1888</t>
  </si>
  <si>
    <t>2.17</t>
  </si>
  <si>
    <t>02.0018.1116</t>
  </si>
  <si>
    <t>2.18</t>
  </si>
  <si>
    <t>02.0020.1816</t>
  </si>
  <si>
    <t>2.20</t>
  </si>
  <si>
    <t>Đo đa ký hô hấp</t>
  </si>
  <si>
    <t>Thăm dò điện sinh lý trong buồng tim</t>
  </si>
  <si>
    <t>Chưa bao gồm bộ dụng cụ thăm dò điện sinh lý tim.</t>
  </si>
  <si>
    <t>37.3F00.1816</t>
  </si>
  <si>
    <t>02.0023.1792</t>
  </si>
  <si>
    <t>2.23</t>
  </si>
  <si>
    <t>Đo đa ký giấc ngủ</t>
  </si>
  <si>
    <t>37.3F00.1792</t>
  </si>
  <si>
    <t>02.0024.1791</t>
  </si>
  <si>
    <t>2.24</t>
  </si>
  <si>
    <t>Đo chức năng hô hấp</t>
  </si>
  <si>
    <t>37.3F00.1791</t>
  </si>
  <si>
    <t>02.0025.0109</t>
  </si>
  <si>
    <t>2.25</t>
  </si>
  <si>
    <t>Gây dính màng phổi bằng thuốc/ hóa chất qua ống dẫn lưu màng phổi</t>
  </si>
  <si>
    <t>02.0026.0111</t>
  </si>
  <si>
    <t>2.26</t>
  </si>
  <si>
    <t>02.0027.0129</t>
  </si>
  <si>
    <t>2.27</t>
  </si>
  <si>
    <t>Kỹ thuật đặt van một chiều nội phế quản</t>
  </si>
  <si>
    <t>02.0032.0898</t>
  </si>
  <si>
    <t>2.32</t>
  </si>
  <si>
    <t>Khí dung thuốc giãn phế quản</t>
  </si>
  <si>
    <t>02.0034.0061</t>
  </si>
  <si>
    <t>2.34</t>
  </si>
  <si>
    <t>Nong khí quản, phế quản bằng nội soi ống cứng</t>
  </si>
  <si>
    <t>Dẫn lưu, nong đặt Stent, lấy dị vật đường mật hoặc đặt sonde JJ qua da dưới DSA</t>
  </si>
  <si>
    <t>Chưa bao gồm kim chọc, bóng nong, bộ nong, stent, các sonde dẫn, các dây dẫn, ống thông, rọ lấy dị vật.</t>
  </si>
  <si>
    <t>Chụp cắt lớp vi tính, chụp mạch, cộng hưởng từ</t>
  </si>
  <si>
    <t>37.2A04.0061</t>
  </si>
  <si>
    <t>02.0036.0127</t>
  </si>
  <si>
    <t>2.36</t>
  </si>
  <si>
    <t>Nội soi phế quản dưới gây mê</t>
  </si>
  <si>
    <t>Nội soi phế quản dưới gây mê có sinh thiết</t>
  </si>
  <si>
    <t>37.8B00.0127</t>
  </si>
  <si>
    <t>02.0036.0128</t>
  </si>
  <si>
    <t>02.0036.0129</t>
  </si>
  <si>
    <t>02.0038.0125</t>
  </si>
  <si>
    <t>2.38</t>
  </si>
  <si>
    <t>02.0039.0124</t>
  </si>
  <si>
    <t>2.39</t>
  </si>
  <si>
    <t>Nội soi màng phổi, gây dính bằng thuốc/ hóa chất</t>
  </si>
  <si>
    <t>Nội soi màng phổi, gây dính bằng thuốc hoặc hóa chất</t>
  </si>
  <si>
    <t>37.8B00.0124</t>
  </si>
  <si>
    <t>02.0040.0131</t>
  </si>
  <si>
    <t>2.40</t>
  </si>
  <si>
    <t>Nội soi phế quản sinh thiết xuyên vách phế quản</t>
  </si>
  <si>
    <t>Nội soi phế quản ống mềm gây tê có sinh thiết</t>
  </si>
  <si>
    <t>37.8B00.0131</t>
  </si>
  <si>
    <t>02.0041.0133</t>
  </si>
  <si>
    <t>2.41</t>
  </si>
  <si>
    <t>Nội soi phế quản ống mềm: cắt đốt u, sẹo nội phế quản bằng điện đông cao tần</t>
  </si>
  <si>
    <t>37.8B00.0133</t>
  </si>
  <si>
    <t>02.0042.0883</t>
  </si>
  <si>
    <t>2.42</t>
  </si>
  <si>
    <t>Nội soi phế quản - đặt stent khí, phế quản</t>
  </si>
  <si>
    <t>02.0042.0131</t>
  </si>
  <si>
    <t>02.0043.0131</t>
  </si>
  <si>
    <t>2.43</t>
  </si>
  <si>
    <t>Nội soi phế quản ống mềm sinh thiết niêm mạc phế quản</t>
  </si>
  <si>
    <t>02.0043.0127</t>
  </si>
  <si>
    <t>02.0044.0883</t>
  </si>
  <si>
    <t>2.44</t>
  </si>
  <si>
    <t>Nội soi phế quản ống cứng cắt u trong lòng khí, phế quản bằng điện đông cao tần</t>
  </si>
  <si>
    <t>02.0045.0130</t>
  </si>
  <si>
    <t>2.45</t>
  </si>
  <si>
    <t>Nội soi phế quản ống mềm</t>
  </si>
  <si>
    <t>Nội soi phế quản ống mềm gây tê</t>
  </si>
  <si>
    <t>37.8B00.0130</t>
  </si>
  <si>
    <t>02.0045.0131</t>
  </si>
  <si>
    <t>02.0045.0132</t>
  </si>
  <si>
    <t>Nội soi phế quản ống mềm gây tê lấy dị vật</t>
  </si>
  <si>
    <t>37.8B00.0132</t>
  </si>
  <si>
    <t>02.0045.0187</t>
  </si>
  <si>
    <t>Soi phế quản điều trị sặc phổi ở bệnh nhân ngộ độc cấp</t>
  </si>
  <si>
    <t>37.8B00.0187</t>
  </si>
  <si>
    <t>02.0046.0132</t>
  </si>
  <si>
    <t>2.46</t>
  </si>
  <si>
    <t>Nội soi phế quản ống cứng</t>
  </si>
  <si>
    <t>02.0046.0129</t>
  </si>
  <si>
    <t>02.0048.0131</t>
  </si>
  <si>
    <t>2.48</t>
  </si>
  <si>
    <t>Nội soi phế quản chải phế quản chẩn đoán</t>
  </si>
  <si>
    <t>02.0048.0127</t>
  </si>
  <si>
    <t>02.0049.0130</t>
  </si>
  <si>
    <t>2.49</t>
  </si>
  <si>
    <t>Nội soi rửa phế quản phế nang chọn lọc</t>
  </si>
  <si>
    <t>02.0049.0128</t>
  </si>
  <si>
    <t>02.0050.0132</t>
  </si>
  <si>
    <t>2.50</t>
  </si>
  <si>
    <t>Nội soi phế quản lấy dị vật (ống cứng, ống mềm)</t>
  </si>
  <si>
    <t>02.0050.0129</t>
  </si>
  <si>
    <t>02.0051.0118</t>
  </si>
  <si>
    <t>2.51</t>
  </si>
  <si>
    <t>Nội soi phế quản qua ống nội khí quản</t>
  </si>
  <si>
    <t>02.0054.0118</t>
  </si>
  <si>
    <t>2.54</t>
  </si>
  <si>
    <t>Nội soi phế quản ống mềm ở người bệnh có thở máy</t>
  </si>
  <si>
    <t>02.0058.0122</t>
  </si>
  <si>
    <t>2.58</t>
  </si>
  <si>
    <t>Nghiệm pháp hồi phục phế quản với thuốc giãn phế quản</t>
  </si>
  <si>
    <t>37.8B00.0122</t>
  </si>
  <si>
    <t>02.0061.0164</t>
  </si>
  <si>
    <t>2.61</t>
  </si>
  <si>
    <t>Rút ống dẫn lưu màng phổi, ống dẫn lưu ổ áp xe</t>
  </si>
  <si>
    <t>37.8B00.0164</t>
  </si>
  <si>
    <t>02.0062.0161</t>
  </si>
  <si>
    <t>2.62</t>
  </si>
  <si>
    <t>Rửa phổi toàn bộ</t>
  </si>
  <si>
    <t>37.8B00.0161</t>
  </si>
  <si>
    <t>02.0063.0001</t>
  </si>
  <si>
    <t>2.63</t>
  </si>
  <si>
    <t>02.0064.0175</t>
  </si>
  <si>
    <t>2.64</t>
  </si>
  <si>
    <t>Sinh thiết màng phổi mù</t>
  </si>
  <si>
    <t>02.0065.0169</t>
  </si>
  <si>
    <t>2.65</t>
  </si>
  <si>
    <t>Sinh thiết u phổi dưới hướng dẫn của siêu âm</t>
  </si>
  <si>
    <t>Sinh thiết gan hoặc thận dưới hướng dẫn của siêu âm</t>
  </si>
  <si>
    <t>37.8B00.0169</t>
  </si>
  <si>
    <t>02.0066.0171</t>
  </si>
  <si>
    <t>2.66</t>
  </si>
  <si>
    <t>Sinh thiết u phổi dưới hướng dẫn của chụp cắt lớp vi tính</t>
  </si>
  <si>
    <t>Sinh thiết phổi hoặc gan dưới hướng dẫn của cắt lớp vi tính</t>
  </si>
  <si>
    <t>37.8B00.0171</t>
  </si>
  <si>
    <t>02.0067.0206</t>
  </si>
  <si>
    <t>2.67</t>
  </si>
  <si>
    <t>02.0068.0277</t>
  </si>
  <si>
    <t>2.68</t>
  </si>
  <si>
    <t>02.0069.0054</t>
  </si>
  <si>
    <t>2.69</t>
  </si>
  <si>
    <t>Bít lỗ thông liên nhĩ/liên thất/ống động mạch</t>
  </si>
  <si>
    <t>Chụp và can thiệp tim mạch (van tim, tim bẩm sinh, động mạch vành) dưới DSA</t>
  </si>
  <si>
    <t>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t>
  </si>
  <si>
    <t>Chưa bao gồm vật tư chuyên dụng dùng để can thiệp: bóng nong, stent, các vật liệu nút mạch, các loại ống thông hoặc vi ống thông, các loại dây dẫn hoặc vi dây dẫn, các vòng xoắn kim loại, dụng cụ lấy dị vật, bộ dụng cụ lấy huyết khối, bộ dụng cụ bít (bộ thả dù, dù các loại).</t>
  </si>
  <si>
    <t>37.2A04.0054</t>
  </si>
  <si>
    <t>02.0070.0054</t>
  </si>
  <si>
    <t>2.70</t>
  </si>
  <si>
    <t>Bít tiểu nhĩ trái bằng dụng cụ nhằm ngăn ngừa biến cố tắc mạch ở bệnh nhân rung nhĩ</t>
  </si>
  <si>
    <t>02.0071.0391</t>
  </si>
  <si>
    <t>2.71</t>
  </si>
  <si>
    <t>Cấy máy tạo nhịp vĩnh viễn điều trị các rối loạn nhịp chậm</t>
  </si>
  <si>
    <t>02.0072.0391</t>
  </si>
  <si>
    <t>2.72</t>
  </si>
  <si>
    <t>Cấy máy tạo nhịp vĩnh viễn điều trị tái đồng bộ tim (CRT)</t>
  </si>
  <si>
    <t>02.0073.0391</t>
  </si>
  <si>
    <t>2.73</t>
  </si>
  <si>
    <t>Cấy máy phá rung tự động (ICD)</t>
  </si>
  <si>
    <t>02.0074.0081</t>
  </si>
  <si>
    <t>2.74</t>
  </si>
  <si>
    <t>Chọc dò và dẫn lưu màng ngoài tim</t>
  </si>
  <si>
    <t>02.0075.0081</t>
  </si>
  <si>
    <t>2.75</t>
  </si>
  <si>
    <t>Chọc dò màng ngoài tim</t>
  </si>
  <si>
    <t>02.0076.0081</t>
  </si>
  <si>
    <t>2.76</t>
  </si>
  <si>
    <t>Dẫn lưu màng ngoài tim</t>
  </si>
  <si>
    <t>02.0077.0391</t>
  </si>
  <si>
    <t>2.77</t>
  </si>
  <si>
    <t>Đặt máy tạo nhịp tạm thời với điện cực trong buồng tim</t>
  </si>
  <si>
    <t>02.0078.0054</t>
  </si>
  <si>
    <t>2.78</t>
  </si>
  <si>
    <t>Đặt filter lọc máu tĩnh mạch chủ</t>
  </si>
  <si>
    <t>02.0079.0054</t>
  </si>
  <si>
    <t>2.79</t>
  </si>
  <si>
    <t>Đặt dù lọc máu động mạch trong can thiệp nội mạch máu</t>
  </si>
  <si>
    <t>02.0080.0054</t>
  </si>
  <si>
    <t>2.80</t>
  </si>
  <si>
    <t>Đặt stent ống động mạch</t>
  </si>
  <si>
    <t>02.0081.0054</t>
  </si>
  <si>
    <t>2.81</t>
  </si>
  <si>
    <t>Đặt bóng đối xung động mạch chủ</t>
  </si>
  <si>
    <t>02.0082.0055</t>
  </si>
  <si>
    <t>2.82</t>
  </si>
  <si>
    <t>Đặt stent phình động mạch chủ</t>
  </si>
  <si>
    <t>Chụp và can thiệp mạch chủ bụng hoặc ngực và mạch chi dưới DSA</t>
  </si>
  <si>
    <t>Chưa bao gồm vật tư chuyên dụng dùng để can thiệp: bóng nong, bộ bơm áp lực, stent, keo nút mạch, các vật liệu nút mạch, các vi ống thông, vi dây dẫn, các vòng xoắn kim loại, lưới lọc tĩnh mạch.</t>
  </si>
  <si>
    <t>Chưa bao gồm vật tư chuyên dụng dùng để can thiệp: bóng nong, bộ bơm áp lực, stent, keo nút mạch, các vật liệu nút mạch, các vi ống thông, vi dây dẫn, các vòng xoắn kim loại.</t>
  </si>
  <si>
    <t>37.2A04.0055</t>
  </si>
  <si>
    <t>02.0083.0055</t>
  </si>
  <si>
    <t>2.83</t>
  </si>
  <si>
    <t>Đặt stent hẹp động mạch chủ</t>
  </si>
  <si>
    <t>02.0084.0054</t>
  </si>
  <si>
    <t>2.84</t>
  </si>
  <si>
    <t>Đặt coil bít ống động mạch</t>
  </si>
  <si>
    <t>2.85</t>
  </si>
  <si>
    <t>02.0086.0106</t>
  </si>
  <si>
    <t>2.86</t>
  </si>
  <si>
    <t>Điều trị rối loạn nhịp tim bằng sóng tần số radio</t>
  </si>
  <si>
    <t>Điều trị rung nhĩ bằng năng lượng sóng tần số radio sử dụng hệ thống lập bản đồ ba chiều giải phẫu - điện học các buồng tim</t>
  </si>
  <si>
    <t>Chưa bao gồm bộ dụng cụ điều trị rối loạn nhịp tim có sử dụng hệ thống lập bản đồ ba chiều giải phẫu - điện học các buồng tim.</t>
  </si>
  <si>
    <t>37.8B00.0106</t>
  </si>
  <si>
    <t>02.0087.0106</t>
  </si>
  <si>
    <t>2.87</t>
  </si>
  <si>
    <t>02.0088.0107</t>
  </si>
  <si>
    <t>2.88</t>
  </si>
  <si>
    <t>Điều trị suy tĩnh mạch bằng Laser nội mạch</t>
  </si>
  <si>
    <t>Chưa bao gồm bộ dụng cụ mở mạch máu và ống thông điều trị laser.</t>
  </si>
  <si>
    <t>37.8B00.0107</t>
  </si>
  <si>
    <t>02.0089.0108</t>
  </si>
  <si>
    <t>2.89</t>
  </si>
  <si>
    <t>Điều trị suy tĩnh mạch bằng năng lượng sóng tần số radio</t>
  </si>
  <si>
    <t>Chưa bao gồm bộ dụng cụ mở mạch máu và ống thông điều trị RF.</t>
  </si>
  <si>
    <t>37.8B00.0108</t>
  </si>
  <si>
    <t>02.0090.0054</t>
  </si>
  <si>
    <t>2.90</t>
  </si>
  <si>
    <t>Điều trị bằng tế bào gốc ở bệnh nhân sau nhồi máu cơ tim cấp</t>
  </si>
  <si>
    <t>02.0092.0054</t>
  </si>
  <si>
    <t>2.92</t>
  </si>
  <si>
    <t>Đóng các lỗ rò động mạch, tĩnh mạch</t>
  </si>
  <si>
    <t>02.0093.0319</t>
  </si>
  <si>
    <t>2.93</t>
  </si>
  <si>
    <t>Gây xơ tĩnh mạch điều trị suy, giãn tĩnh mạch mãn tính</t>
  </si>
  <si>
    <t>Thủ thuật loại I (Nội khoa)</t>
  </si>
  <si>
    <t>37.8D02.0319</t>
  </si>
  <si>
    <t>02.0094.0321</t>
  </si>
  <si>
    <t>2.94</t>
  </si>
  <si>
    <t>02.0095.1798</t>
  </si>
  <si>
    <t>2.95</t>
  </si>
  <si>
    <t>Holter điện tâm đồ</t>
  </si>
  <si>
    <t>Holter điện tâm đồ/ huyết áp</t>
  </si>
  <si>
    <t>37.3F00.1798</t>
  </si>
  <si>
    <t>02.0096.1798</t>
  </si>
  <si>
    <t>2.96</t>
  </si>
  <si>
    <t>Holter huyết áp</t>
  </si>
  <si>
    <t>02.0098.0391</t>
  </si>
  <si>
    <t>2.98</t>
  </si>
  <si>
    <t>Kích thích tim vượt tần số điều trị loạn nhịp</t>
  </si>
  <si>
    <t>02.0099.0054</t>
  </si>
  <si>
    <t>2.99</t>
  </si>
  <si>
    <t>Khoan các tổn thương vôi hóa ở động mạch</t>
  </si>
  <si>
    <t>02.0100.0069</t>
  </si>
  <si>
    <t>2.100</t>
  </si>
  <si>
    <t>Lập trình máy tạo nhịp tim</t>
  </si>
  <si>
    <t>Đo mật độ xương 1 vị trí</t>
  </si>
  <si>
    <t>Bằng phương pháp DEXA</t>
  </si>
  <si>
    <t>Một số kỹ thuật chẩn đoán hình ảnh khác</t>
  </si>
  <si>
    <t>37.2A05.0069</t>
  </si>
  <si>
    <t>02.0101.0054</t>
  </si>
  <si>
    <t>2.101</t>
  </si>
  <si>
    <t>Nong và đặt stent động mạch vành</t>
  </si>
  <si>
    <t>02.0102.0054</t>
  </si>
  <si>
    <t>2.102</t>
  </si>
  <si>
    <t>Nong và đặt stent các động mạch khác</t>
  </si>
  <si>
    <t>02.0103.0054</t>
  </si>
  <si>
    <t>2.103</t>
  </si>
  <si>
    <t>Nong hẹp van 2 lá bằng bóng 1noue</t>
  </si>
  <si>
    <t>02.0104.0054</t>
  </si>
  <si>
    <t>2.104</t>
  </si>
  <si>
    <t>Nong van động mạch chủ</t>
  </si>
  <si>
    <t>4883/QĐ-BYT</t>
  </si>
  <si>
    <t>02.0105.0054</t>
  </si>
  <si>
    <t>2.105</t>
  </si>
  <si>
    <t>Nong hẹp eo động mạch chủ</t>
  </si>
  <si>
    <t>02.0106.0054</t>
  </si>
  <si>
    <t>2.106</t>
  </si>
  <si>
    <t>Nong van động mạch phổi</t>
  </si>
  <si>
    <t>02.0107.0054</t>
  </si>
  <si>
    <t>2.107</t>
  </si>
  <si>
    <t>Nong màng ngoài tim bằng bóng trong điều trị tràn dịch màng ngoài tim mạn tính</t>
  </si>
  <si>
    <t>02.0108.0055</t>
  </si>
  <si>
    <t>2.108</t>
  </si>
  <si>
    <t>Nong hẹp eo động mạch chủ + đặt stent</t>
  </si>
  <si>
    <t>02.0109.1779</t>
  </si>
  <si>
    <t>2.109</t>
  </si>
  <si>
    <t>Nghiệm pháp gắng sức điện tâm đồ</t>
  </si>
  <si>
    <t>Điện tâm đồ gắng sức</t>
  </si>
  <si>
    <t>37.3F00.1779</t>
  </si>
  <si>
    <t>02.0110.1798</t>
  </si>
  <si>
    <t>2.110</t>
  </si>
  <si>
    <t>Nghiệm pháp bàn nghiêng</t>
  </si>
  <si>
    <t>02.0111.1798</t>
  </si>
  <si>
    <t>2.111</t>
  </si>
  <si>
    <t>Nghiệm pháp Atropin</t>
  </si>
  <si>
    <t>02.0112.0004</t>
  </si>
  <si>
    <t>2.112</t>
  </si>
  <si>
    <t>Siêu âm Doppler mạch máu</t>
  </si>
  <si>
    <t>02.0113.0004</t>
  </si>
  <si>
    <t>2.113</t>
  </si>
  <si>
    <t>Siêu âm Doppler tim</t>
  </si>
  <si>
    <t>02.0114.0006</t>
  </si>
  <si>
    <t>2.114</t>
  </si>
  <si>
    <t>Siêu âm tim gắng sức (thảm chạy, thuốc)</t>
  </si>
  <si>
    <t>Siêu âm tim gắng sức</t>
  </si>
  <si>
    <t>37.2A01.0006</t>
  </si>
  <si>
    <t>02.0115.0005</t>
  </si>
  <si>
    <t>2.115</t>
  </si>
  <si>
    <t>Siêu âm tim cản âm</t>
  </si>
  <si>
    <t>Siêu âm Doppler màu tim + cản âm</t>
  </si>
  <si>
    <t>37.2A01.0005</t>
  </si>
  <si>
    <t>02.0116.0007</t>
  </si>
  <si>
    <t>2.116</t>
  </si>
  <si>
    <t>Siêu âm tim 4D</t>
  </si>
  <si>
    <t>Siêu âm Doppler màu tim 4 D (3D REAL TIME)</t>
  </si>
  <si>
    <t>Chỉ áp dụng trong trường hợp chỉ định để thực hiện các phẫu thuật hoặc can thiệp tim mạch.</t>
  </si>
  <si>
    <t>Mức giá tối đa của dịch vụ chỉ áp dụng trong trường hợp chỉ định để thực hiện các phẫu thuật hoặc can thiệp tim mạch.</t>
  </si>
  <si>
    <t>37.2A01.0007</t>
  </si>
  <si>
    <t>02.0117.0008</t>
  </si>
  <si>
    <t>2.117</t>
  </si>
  <si>
    <t>Siêu âm tim qua thực quản</t>
  </si>
  <si>
    <t>Siêu âm Doppler màu tim hoặc mạch máu qua thực quản</t>
  </si>
  <si>
    <t>37.2A01.0008</t>
  </si>
  <si>
    <t>02.0118.0009</t>
  </si>
  <si>
    <t>2.118</t>
  </si>
  <si>
    <t>Siêu âm trong lòng mạch vành (iVUS)</t>
  </si>
  <si>
    <t>Siêu âm trong lòng mạch hoặc Đo dự trữ lưu lượng động mạch vành FFR</t>
  </si>
  <si>
    <t>Chưa bao gồm bộ đầu dò siêu âm, bộ dụng cụ đo dự trữ lưu lượng động mạch vành và các dụng cụ để đưa vào lòng mạch.</t>
  </si>
  <si>
    <t>37.2A01.0009</t>
  </si>
  <si>
    <t>02.0119.0004</t>
  </si>
  <si>
    <t>2.119</t>
  </si>
  <si>
    <t>02.0120.0192</t>
  </si>
  <si>
    <t>2.120</t>
  </si>
  <si>
    <t>Sốc điện điều trị rung nhĩ</t>
  </si>
  <si>
    <t>02.0121.0320</t>
  </si>
  <si>
    <t>2.121</t>
  </si>
  <si>
    <t>Sốc điện điều trị các rối loạn nhịp nhanh</t>
  </si>
  <si>
    <t>Thủ thuật loại II (Nội khoa)</t>
  </si>
  <si>
    <t>37.8D02.0320</t>
  </si>
  <si>
    <t>02.0122.0054</t>
  </si>
  <si>
    <t>2.122</t>
  </si>
  <si>
    <t>Thay van động mạch chủ qua da</t>
  </si>
  <si>
    <t>02.0123.1816</t>
  </si>
  <si>
    <t>2.123</t>
  </si>
  <si>
    <t>Thăm dò điện sinh lý tim</t>
  </si>
  <si>
    <t>02.0125.0053</t>
  </si>
  <si>
    <t>2.125</t>
  </si>
  <si>
    <t>Thông tim chẩn đoán (Dưới DSA)</t>
  </si>
  <si>
    <t>Chụp động mạch vành hoặc thông tim chụp buồng tim dưới DSA</t>
  </si>
  <si>
    <t>37.2A04.0053</t>
  </si>
  <si>
    <t>02.0126.0053</t>
  </si>
  <si>
    <t>2.126</t>
  </si>
  <si>
    <t>Thông tim và chụp buồng tim cản quang</t>
  </si>
  <si>
    <t>02.0127.0054</t>
  </si>
  <si>
    <t>2.127</t>
  </si>
  <si>
    <t>Triệt đốt thần kinh giao cảm động mạch thận bằng năng lượng sóng tần số radio qua đường ống thông trong điều trị tăng huyết áp kháng trị</t>
  </si>
  <si>
    <t>Chưa bao gồm catheter đốt và cáp nối</t>
  </si>
  <si>
    <t>02.0129.0083</t>
  </si>
  <si>
    <t>2.129</t>
  </si>
  <si>
    <t>Chọc dò dịch não tuỷ</t>
  </si>
  <si>
    <t>02.0132.0274</t>
  </si>
  <si>
    <t>2.132</t>
  </si>
  <si>
    <t>Điều trị chứng vẹo cổ bằng tiêm Botulinum Toxin A (Dysport, Botox…)</t>
  </si>
  <si>
    <t>Tiêm Botulinum toxine vào điểm vận động đề điều trị co cứng cơ</t>
  </si>
  <si>
    <t>Chưa bao gồm thuốc</t>
  </si>
  <si>
    <t>37.8C00.0274</t>
  </si>
  <si>
    <t>02.0133.0274</t>
  </si>
  <si>
    <t>2.133</t>
  </si>
  <si>
    <t>Điều trị chứng co thắt nửa mặt bằng tiêm Botulinum Toxin A (Dysport, Botox,…)</t>
  </si>
  <si>
    <t>02.0139.0274</t>
  </si>
  <si>
    <t>2.139</t>
  </si>
  <si>
    <t>Điều trị chứng giật cơ mi mắt bằng tiêm Botulinum Toxin A (Dysport, Botox,…)</t>
  </si>
  <si>
    <t>02.0142.1775</t>
  </si>
  <si>
    <t>2.142</t>
  </si>
  <si>
    <t>Đo tốc độ phản xạ Hoffmann và sóng F của thần kinh ngoại vi bằng điện cơ</t>
  </si>
  <si>
    <t>02.0143.1775</t>
  </si>
  <si>
    <t>2.143</t>
  </si>
  <si>
    <t>Đo điện thế kích thích bằng điện cơ</t>
  </si>
  <si>
    <t>02.0144.1775</t>
  </si>
  <si>
    <t>2.144</t>
  </si>
  <si>
    <t>02.0145.1777</t>
  </si>
  <si>
    <t>2.145</t>
  </si>
  <si>
    <t>Ghi điện não thường quy</t>
  </si>
  <si>
    <t>02.0148.1775</t>
  </si>
  <si>
    <t>2.148</t>
  </si>
  <si>
    <t>Ghi điện cơ bằng điện cực kim</t>
  </si>
  <si>
    <t>02.0150.0114</t>
  </si>
  <si>
    <t>2.150</t>
  </si>
  <si>
    <t>Hút đờm hầu họng</t>
  </si>
  <si>
    <t>02.0153.0004</t>
  </si>
  <si>
    <t>2.153</t>
  </si>
  <si>
    <t>02.0154.0004</t>
  </si>
  <si>
    <t>2.154</t>
  </si>
  <si>
    <t>Siêu âm Doppler xuyên sọ cấp cứu tại giường</t>
  </si>
  <si>
    <t>02.0156.0849</t>
  </si>
  <si>
    <t>2.156</t>
  </si>
  <si>
    <t>Soi đáy mắt cấp cứu tại giường</t>
  </si>
  <si>
    <t>02.0159.1775</t>
  </si>
  <si>
    <t>2.159</t>
  </si>
  <si>
    <t>Test chẩn đoán nhược cơ bằng điện sinh lý</t>
  </si>
  <si>
    <t>02.0160.1777</t>
  </si>
  <si>
    <t>2.160</t>
  </si>
  <si>
    <t>Test chẩn đoán chết não bằng điện não đồ</t>
  </si>
  <si>
    <t>02.0163.0203</t>
  </si>
  <si>
    <t>2.163</t>
  </si>
  <si>
    <t>Thay băng các vết loét hoại tử rộng sau TBMMN</t>
  </si>
  <si>
    <t>02.0166.0283</t>
  </si>
  <si>
    <t>2.166</t>
  </si>
  <si>
    <t>Xoa bóp phòng chống loét trong các bệnh thần kinh (một ngày)</t>
  </si>
  <si>
    <t>Xoa bóp toàn thân</t>
  </si>
  <si>
    <t>37.8C00.0283</t>
  </si>
  <si>
    <t>02.0174.0121</t>
  </si>
  <si>
    <t>2.174</t>
  </si>
  <si>
    <t>Chọc hút dịch nang thận có tiêm cồn tuyệt đối dưới hướng dẫn của siêu âm</t>
  </si>
  <si>
    <t>02.0175.0121</t>
  </si>
  <si>
    <t>2.175</t>
  </si>
  <si>
    <t>Chọc hút dịch quanh thận dưới hướng dẫn của siêu âm</t>
  </si>
  <si>
    <t>02.0176.0121</t>
  </si>
  <si>
    <t>2.176</t>
  </si>
  <si>
    <t>Chọc hút dịch nang thận dưới hướng dẫn của siêu âm</t>
  </si>
  <si>
    <t>02.0177.0086</t>
  </si>
  <si>
    <t>2.177</t>
  </si>
  <si>
    <t>Chọc hút nước tiểu trên xương mu</t>
  </si>
  <si>
    <t>Chọc hút hạch hoặc u</t>
  </si>
  <si>
    <t>37.8B00.0086</t>
  </si>
  <si>
    <t>02.0178.0022</t>
  </si>
  <si>
    <t>2.178</t>
  </si>
  <si>
    <t>Chụp bàng quang chẩn đoán trào ngược bàng quang niệu quản</t>
  </si>
  <si>
    <t>Chụp bàng quang có bơm thuốc cản quang</t>
  </si>
  <si>
    <t>Chụp X-quang thường</t>
  </si>
  <si>
    <t>37.2A02.0022</t>
  </si>
  <si>
    <t>02.0180.0099</t>
  </si>
  <si>
    <t>2.180</t>
  </si>
  <si>
    <t>Dẫn lưu dịch quanh thận dưới siêu âm</t>
  </si>
  <si>
    <t>02.0181.0165</t>
  </si>
  <si>
    <t>2.181</t>
  </si>
  <si>
    <t>Dẫn lưu nang thận dưới hướng dẫn siêu âm</t>
  </si>
  <si>
    <t>02.0182.0165</t>
  </si>
  <si>
    <t>2.182</t>
  </si>
  <si>
    <t>Dẫn lưu bể thận qua da dưới hướng dẫn của siêu âm</t>
  </si>
  <si>
    <t>02.0183.0100</t>
  </si>
  <si>
    <t>2.183</t>
  </si>
  <si>
    <t>Đặt catheter tĩnh mạch cảnh để lọc máu cấp cứu</t>
  </si>
  <si>
    <t>02.0184.0102</t>
  </si>
  <si>
    <t>2.184</t>
  </si>
  <si>
    <t>Đặt catheter hai nòng có cuff, tạo đường hầm để lọc máu</t>
  </si>
  <si>
    <t>37.8B00.0102</t>
  </si>
  <si>
    <t>02.0185.0101</t>
  </si>
  <si>
    <t>2.185</t>
  </si>
  <si>
    <t>Đặt catheter hai nòng tĩnh mạch cảnh trong để lọc máu</t>
  </si>
  <si>
    <t>02.0186.0101</t>
  </si>
  <si>
    <t>2.186</t>
  </si>
  <si>
    <t>Đặt catheter hai nòng tĩnh mạch dưới đòn để lọc máu</t>
  </si>
  <si>
    <t>02.0188.0210</t>
  </si>
  <si>
    <t>2.188</t>
  </si>
  <si>
    <t>Đặt sonde bàng quang</t>
  </si>
  <si>
    <t>02.0190.0104</t>
  </si>
  <si>
    <t>2.190</t>
  </si>
  <si>
    <t>Đặt ống thông niệu quản qua nội soi (sond JJ)</t>
  </si>
  <si>
    <t>Đặt sonde JJ niệu quản</t>
  </si>
  <si>
    <t>Chưa bao gồm Sonde JJ.</t>
  </si>
  <si>
    <t>37.8B00.0104</t>
  </si>
  <si>
    <t>02.0192.0430</t>
  </si>
  <si>
    <t>2.192</t>
  </si>
  <si>
    <t>Điều trị phì đại tuyến tiền liệt bằng kỹ thuật laser phóng bên</t>
  </si>
  <si>
    <t>Điều trị u xơ tiền liệt tuyến bằng laser</t>
  </si>
  <si>
    <t>Chưa bao gồm dây cáp quang.</t>
  </si>
  <si>
    <t>37.8D05.0430</t>
  </si>
  <si>
    <t>02.0200.1782</t>
  </si>
  <si>
    <t>2.200</t>
  </si>
  <si>
    <t>Đo áp lực thẩm thấu niệu</t>
  </si>
  <si>
    <t>37.3F00.1782</t>
  </si>
  <si>
    <t>02.0201.0155</t>
  </si>
  <si>
    <t>2.201</t>
  </si>
  <si>
    <t>Kỹ thuật tạo đường hầm trên cầu nối (AVF) để sử dụng kim đầu tù trong lọc máu (Kỹ thuật Button hole)</t>
  </si>
  <si>
    <t>Nối thông động- tĩnh mạch</t>
  </si>
  <si>
    <t>37.8B00.0155</t>
  </si>
  <si>
    <t>02.0202.0115</t>
  </si>
  <si>
    <t>2.202</t>
  </si>
  <si>
    <t>Lấy sỏi niệu quản qua nội soi</t>
  </si>
  <si>
    <t>Chưa bao gồm sonde niệu quản và dây dẫn Guide wire.</t>
  </si>
  <si>
    <t>37.8B00.0115</t>
  </si>
  <si>
    <t>02.0203.0116</t>
  </si>
  <si>
    <t>2.203</t>
  </si>
  <si>
    <t>Lọc màng bụng cấp cứu liên tục 24h</t>
  </si>
  <si>
    <t>02.0204.0116</t>
  </si>
  <si>
    <t>2.204</t>
  </si>
  <si>
    <t>02.0205.0119</t>
  </si>
  <si>
    <t>2.205</t>
  </si>
  <si>
    <t>Lọc huyết tương (Plasmapheresis)</t>
  </si>
  <si>
    <t>02.0206.0117</t>
  </si>
  <si>
    <t>2.206</t>
  </si>
  <si>
    <t>Lọc màng bụng liên tục 24 h bằng máy</t>
  </si>
  <si>
    <t>02.0207.0119</t>
  </si>
  <si>
    <t>2.207</t>
  </si>
  <si>
    <t>Lọc huyết tương sử dụng 2 quả lọc trong Lupus</t>
  </si>
  <si>
    <t>02.0208.0119</t>
  </si>
  <si>
    <t>2.208</t>
  </si>
  <si>
    <t>Lọc huyết tương sử dụng 2 quả lọc (quả lọc kép)</t>
  </si>
  <si>
    <t>02.0209.0194</t>
  </si>
  <si>
    <t>2.209</t>
  </si>
  <si>
    <t>Lọc máu bằng kỹ thuật thẩm tách siêu lọc dịch bù trực tiếp từ dịch lọc (Hemodiafiltration Online: HDF-Online) (Hoặc: Thẩm tách siêu lọc máu (HDF-Online))</t>
  </si>
  <si>
    <t>Thẩm tách siêu lọc máu (Hemodiafiltration offline: HDF ON - LINE)</t>
  </si>
  <si>
    <t>Chưa bao gồm catheter.</t>
  </si>
  <si>
    <t>37.8B00.0194</t>
  </si>
  <si>
    <t>02.0211.0156</t>
  </si>
  <si>
    <t>2.211</t>
  </si>
  <si>
    <t>Nong niệu đạo và đặt sonde đái</t>
  </si>
  <si>
    <t>Nong niệu đạo và đặt thông đái</t>
  </si>
  <si>
    <t>37.8B00.0156</t>
  </si>
  <si>
    <t>02.0212.0150</t>
  </si>
  <si>
    <t>2.212</t>
  </si>
  <si>
    <t>Nội soi bàng quang chẩn đoán (Nội soi bàng quang không sinh thiết)</t>
  </si>
  <si>
    <t>Nội soi bàng quang không sinh thiết</t>
  </si>
  <si>
    <t>37.8B00.0150</t>
  </si>
  <si>
    <t>02.0213.0148</t>
  </si>
  <si>
    <t>2.213</t>
  </si>
  <si>
    <t>Nội soi niệu quản chẩn đoán</t>
  </si>
  <si>
    <t>Nội soi bàng quang - Nội soi niệu quản</t>
  </si>
  <si>
    <t>Chưa bao gồm sonde JJ.</t>
  </si>
  <si>
    <t>37.8B00.0148</t>
  </si>
  <si>
    <t>02.0214.0072</t>
  </si>
  <si>
    <t>2.214</t>
  </si>
  <si>
    <t>Nội soi bơm rửa niệu quản sau tán sỏi ngoài cơ thể</t>
  </si>
  <si>
    <t>Bơm rửa niệu quản sau tán sỏi (ngoài cơ thể)</t>
  </si>
  <si>
    <t>37.8B00.0072</t>
  </si>
  <si>
    <t>02.0215.0149</t>
  </si>
  <si>
    <t>2.215</t>
  </si>
  <si>
    <t>Nội soi bàng quang để sinh thiết bàng quang đa điểm</t>
  </si>
  <si>
    <t>Nội soi bàng quang có sinh thiết</t>
  </si>
  <si>
    <t>37.8B00.0149</t>
  </si>
  <si>
    <t>02.0216.0152</t>
  </si>
  <si>
    <t>2.216</t>
  </si>
  <si>
    <t>Nội soi bàng quang gắp dị vật bàng quang</t>
  </si>
  <si>
    <t>Nội soi bàng quang và gắp dị vật hoặc lấy máu cục</t>
  </si>
  <si>
    <t>37.8B00.0152</t>
  </si>
  <si>
    <t>02.0217.0183</t>
  </si>
  <si>
    <t>2.217</t>
  </si>
  <si>
    <t>Nội soi đặt catherter bàng quang niệu quản để chụp UPR</t>
  </si>
  <si>
    <t>Soi bàng quang, chụp thận ngược dòng</t>
  </si>
  <si>
    <t>37.8B00.0183</t>
  </si>
  <si>
    <t>02.0218.0152</t>
  </si>
  <si>
    <t>2.218</t>
  </si>
  <si>
    <t>Nội soi bơm rửa bàng quang, lấy máu cục</t>
  </si>
  <si>
    <t>02.0219.0150</t>
  </si>
  <si>
    <t>2.219</t>
  </si>
  <si>
    <t>Nội soi bơm rửa bàng quang, bơm hoá chất</t>
  </si>
  <si>
    <t>02.0220.0440</t>
  </si>
  <si>
    <t>2.220</t>
  </si>
  <si>
    <t>Nội soi tán sỏi niệu quản (búa khí nén, siêu âm, laser).</t>
  </si>
  <si>
    <t>Tán sỏi qua nội soi (sỏi thận hoặc sỏi niệu quản hoặc sỏi bàng quang)</t>
  </si>
  <si>
    <t>Chưa bao gồm sonde JJ, rọ lấy sỏi.</t>
  </si>
  <si>
    <t>37.8D05.0440</t>
  </si>
  <si>
    <t>02.0221.0150</t>
  </si>
  <si>
    <t>2.221</t>
  </si>
  <si>
    <t>Nội soi bàng quang</t>
  </si>
  <si>
    <t>02.0222.0152</t>
  </si>
  <si>
    <t>2.222</t>
  </si>
  <si>
    <t>Nội soi bàng quang, lấy dị vật, sỏi</t>
  </si>
  <si>
    <t>02.0223.0155</t>
  </si>
  <si>
    <t>2.223</t>
  </si>
  <si>
    <t>02.0224.0153</t>
  </si>
  <si>
    <t>2.224</t>
  </si>
  <si>
    <t>Nối thông động- tĩnh mạch có dịch chuyển mạch</t>
  </si>
  <si>
    <t>Nối thông động - tĩnh mạch có dịch chuyển mạch</t>
  </si>
  <si>
    <t>37.8B00.0153</t>
  </si>
  <si>
    <t>02.0225.0154</t>
  </si>
  <si>
    <t>2.225</t>
  </si>
  <si>
    <t>Nối thông động- tĩnh mạch sử dụng mạch nhân tạo</t>
  </si>
  <si>
    <t>Nối thông động - tĩnh mạch sử dụng mạch nhân tạo</t>
  </si>
  <si>
    <t>Chưa bao gồm mạch nhân tạo.</t>
  </si>
  <si>
    <t>37.8B00.0154</t>
  </si>
  <si>
    <t>02.0226.2038</t>
  </si>
  <si>
    <t>2.226</t>
  </si>
  <si>
    <t>Phối hợp thận nhân tạo (HD) và hấp thụ máu (HP) bằng quả hấp phụ máu HA 130</t>
  </si>
  <si>
    <t>Kỹ thuật phối hợp thận nhân tạo và hấp phụ máu bằng quả hấp phụ máu</t>
  </si>
  <si>
    <t>Chưa bao gồm quả lọc hấp phụ (đã bao gồm quả lọc dây máu dùng 6 lần)</t>
  </si>
  <si>
    <t>15.8B00.2038</t>
  </si>
  <si>
    <t>02.0227.0164</t>
  </si>
  <si>
    <t>2.227</t>
  </si>
  <si>
    <t>Rút sonde dẫn lưu bể thận qua da</t>
  </si>
  <si>
    <t>02.0228.0164</t>
  </si>
  <si>
    <t>2.228</t>
  </si>
  <si>
    <t>Rút sonde dẫn lưu tụ dịch- máu quanh thận</t>
  </si>
  <si>
    <t>02.0229.0152</t>
  </si>
  <si>
    <t>2.229</t>
  </si>
  <si>
    <t>Rút sonde jj qua đường nội soi bàng quang</t>
  </si>
  <si>
    <t>02.0230.0152</t>
  </si>
  <si>
    <t>2.230</t>
  </si>
  <si>
    <t>Rút sonde modelage qua đường nội soi bàng quang</t>
  </si>
  <si>
    <t>02.0231.0164</t>
  </si>
  <si>
    <t>2.231</t>
  </si>
  <si>
    <t>Rút catheter đường hầm</t>
  </si>
  <si>
    <t>2.232</t>
  </si>
  <si>
    <t>02.0233.0158</t>
  </si>
  <si>
    <t>2.233</t>
  </si>
  <si>
    <t>02.0234.0118</t>
  </si>
  <si>
    <t>2.234</t>
  </si>
  <si>
    <t>Siêu lọc máu chậm liên tục (SCUF)</t>
  </si>
  <si>
    <t>02.0235.0118</t>
  </si>
  <si>
    <t>2.235</t>
  </si>
  <si>
    <t>Siêu lọc máu liên tục cấp cứu (SCUF) cho người bệnh quá tải thể tích.</t>
  </si>
  <si>
    <t>02.0236.0169</t>
  </si>
  <si>
    <t>2.236</t>
  </si>
  <si>
    <t>Sinh thiết thận dưới hướng dẫn của siêu âm</t>
  </si>
  <si>
    <t>02.0237.0169</t>
  </si>
  <si>
    <t>2.237</t>
  </si>
  <si>
    <t>Sinh thiết thận ghép sau ghép thận dưới hướng dẫn của siêu âm</t>
  </si>
  <si>
    <t>02.0238.0439</t>
  </si>
  <si>
    <t>2.238</t>
  </si>
  <si>
    <t>Tán sỏi ngoài cơ thể định vị bằng X quang hoặc siêu âm</t>
  </si>
  <si>
    <t>Tán sỏi ngoài cơ thể bằng sóng xung (thủy điện lực)</t>
  </si>
  <si>
    <t>37.8D05.0439</t>
  </si>
  <si>
    <t>02.0239.0119</t>
  </si>
  <si>
    <t>2.239</t>
  </si>
  <si>
    <t>02.0240.0208</t>
  </si>
  <si>
    <t>2.240</t>
  </si>
  <si>
    <t>Thay transfer set ở bệnh nhân lọc màng bụng liên tục ngoại trú</t>
  </si>
  <si>
    <t>37.8B00.0208</t>
  </si>
  <si>
    <t>02.0242.0077</t>
  </si>
  <si>
    <t>2.242</t>
  </si>
  <si>
    <t>Chọc dò dịch ổ bụng xét nghiệm</t>
  </si>
  <si>
    <t>02.0243.0078</t>
  </si>
  <si>
    <t>2.243</t>
  </si>
  <si>
    <t>Chọc tháo dịch ổ bụng điều trị</t>
  </si>
  <si>
    <t>02.0243.0077</t>
  </si>
  <si>
    <t>02.0244.0103</t>
  </si>
  <si>
    <t>2.244</t>
  </si>
  <si>
    <t>02.0247.0211</t>
  </si>
  <si>
    <t>2.247</t>
  </si>
  <si>
    <t>02.0248.0499</t>
  </si>
  <si>
    <t>2.248</t>
  </si>
  <si>
    <t>Đặt dẫn lưu đường mật, đặt stent đường mật qua da dưới hướng dẫn của siêu âm C- ARM</t>
  </si>
  <si>
    <t>Đặt stent đường mật hoặc tụy dưới hướng dẫn của siêu âm</t>
  </si>
  <si>
    <t>Chưa bao gồm stent, dao cắt, catheter, guidewire.</t>
  </si>
  <si>
    <t>37.8D05.0499</t>
  </si>
  <si>
    <t>02.0252.0502</t>
  </si>
  <si>
    <t>2.252</t>
  </si>
  <si>
    <t>02.0253.0135</t>
  </si>
  <si>
    <t>2.253</t>
  </si>
  <si>
    <t>Nội soi thực quản - Dạ dày - Tá tràng cấp cứu</t>
  </si>
  <si>
    <t>Nội soi thực quản-dạ dày- tá tràng ống mềm không sinh thiết</t>
  </si>
  <si>
    <t>37.8B00.0135</t>
  </si>
  <si>
    <t>02.0255.0319</t>
  </si>
  <si>
    <t>2.255</t>
  </si>
  <si>
    <t>Nội soi thực quản - Dạ dày - Tá tràng qua đường mũi</t>
  </si>
  <si>
    <t>02.0256.0139</t>
  </si>
  <si>
    <t>2.256</t>
  </si>
  <si>
    <t>Nội soi trực tràng ống mềm</t>
  </si>
  <si>
    <t>Nội soi trực tràng ống mềm không sinh thiết</t>
  </si>
  <si>
    <t>37.8B00.0139</t>
  </si>
  <si>
    <t>02.0257.0139</t>
  </si>
  <si>
    <t>2.257</t>
  </si>
  <si>
    <t>Nội soi trực tràng ống mềm cấp cứu</t>
  </si>
  <si>
    <t>02.0259.0137</t>
  </si>
  <si>
    <t>2.259</t>
  </si>
  <si>
    <t>Nội soi đại trực tràng toàn bộ ống mềm không sinh thiết</t>
  </si>
  <si>
    <t>Nội soi đại trực tràng ống mềm không sinh thiết</t>
  </si>
  <si>
    <t>37.8B00.0137</t>
  </si>
  <si>
    <t>02.0261.0319</t>
  </si>
  <si>
    <t>2.261</t>
  </si>
  <si>
    <t>Nội soi đại trực tràng toàn bộ ống mềm có dùng thuốc gây mê</t>
  </si>
  <si>
    <t>02.0262.0136</t>
  </si>
  <si>
    <t>2.262</t>
  </si>
  <si>
    <t>Nội soi đại trực tràng toàn bộ ống mềm có sinh thiết</t>
  </si>
  <si>
    <t>Nội soi đại trực tràng ống mềm có sinh thiết</t>
  </si>
  <si>
    <t>37.8B00.0136</t>
  </si>
  <si>
    <t>02.0263.0141</t>
  </si>
  <si>
    <t>2.263</t>
  </si>
  <si>
    <t>Nội soi mật tụy ngược dòng can thiệp - Đặt stent đường mật - tụy</t>
  </si>
  <si>
    <t>Nội soi mật tuỵ ngược dòng (ERCP)</t>
  </si>
  <si>
    <t>Chưa bao gồm dụng cụ can thiệp: stent, bộ tán sỏi cơ học, rọ lấy dị vật, dao cắt, bóng kéo, bóng nong.</t>
  </si>
  <si>
    <t>Chưa bao gồm dụng cụ can thiệp: stent, ERCP catheter, bộ tán sỏi cơ học, rọ lấy dị vật, dao cắt, bóng kéo, bóng nong.</t>
  </si>
  <si>
    <t>37.8B00.0141</t>
  </si>
  <si>
    <t>02.0264.0140</t>
  </si>
  <si>
    <t>2.264</t>
  </si>
  <si>
    <t>Nội soi can thiệp - tiêm xơ búi giãn tĩnh mạch thực quản</t>
  </si>
  <si>
    <t>02.0265.0140</t>
  </si>
  <si>
    <t>2.265</t>
  </si>
  <si>
    <t>Nội soi can thiệp - thắt búi giãn tĩnh mạch thực quản bằng vòng cao su</t>
  </si>
  <si>
    <t>02.0266.0157</t>
  </si>
  <si>
    <t>2.266</t>
  </si>
  <si>
    <t>Nội soi can thiệp - Nong thực quản bằng bóng</t>
  </si>
  <si>
    <t>Nong thực quản qua nội soi</t>
  </si>
  <si>
    <t>37.8B00.0157</t>
  </si>
  <si>
    <t>02.0267.0140</t>
  </si>
  <si>
    <t>2.267</t>
  </si>
  <si>
    <t>Nội soi can thiệp - cắt gắp bã thức ăn dạ dày</t>
  </si>
  <si>
    <t>02.0269.0318</t>
  </si>
  <si>
    <t>2.269</t>
  </si>
  <si>
    <t>Nội soi can thiệp - đặt dẫn lưu nang giả tụy vào dạ dày</t>
  </si>
  <si>
    <t>Thủ thuật đặc biệt (Nội khoa)</t>
  </si>
  <si>
    <t>37.8D02.0318</t>
  </si>
  <si>
    <t>02.0271.0140</t>
  </si>
  <si>
    <t>2.271</t>
  </si>
  <si>
    <t>Nội soi can thiệp - tiêm cầm máu</t>
  </si>
  <si>
    <t>02.0272.2044</t>
  </si>
  <si>
    <t>2.272</t>
  </si>
  <si>
    <t>Nội soi can thiệp - làm Clo test chẩn đoán nhiễm H.Pylori</t>
  </si>
  <si>
    <t>Nội soi dạ dày làm Clo test</t>
  </si>
  <si>
    <t>15.8B00.2044</t>
  </si>
  <si>
    <t>02.0273.0191</t>
  </si>
  <si>
    <t>2.273</t>
  </si>
  <si>
    <t>Nội soi hậu môn ống cứng can thiệp - tiêm xơ búi trĩ</t>
  </si>
  <si>
    <t>Soi trực tràng, tiêm hoặc thắt trĩ</t>
  </si>
  <si>
    <t>37.8B00.0191</t>
  </si>
  <si>
    <t>02.0274.0141</t>
  </si>
  <si>
    <t>2.274</t>
  </si>
  <si>
    <t>Nội soi mật tụy ngược dòng can thiệp - nong đường mật bằng bóng</t>
  </si>
  <si>
    <t>02.0275.0141</t>
  </si>
  <si>
    <t>2.275</t>
  </si>
  <si>
    <t>Nội soi mật tụy ngược dòng can thiệp - lấy sỏi đường, giun đường mật</t>
  </si>
  <si>
    <t>02.0276.0140</t>
  </si>
  <si>
    <t>2.276</t>
  </si>
  <si>
    <t>Nội soi can thiệp - cầm máu ống tiêu hóa bằng laser argon</t>
  </si>
  <si>
    <t>02.0277.0502</t>
  </si>
  <si>
    <t>2.277</t>
  </si>
  <si>
    <t>Nội soi can thiệp - mở thông dạ dày</t>
  </si>
  <si>
    <t>02.0278.0318</t>
  </si>
  <si>
    <t>2.278</t>
  </si>
  <si>
    <t>Nội soi ruột non bóng kép (Double Baloon Endoscopy)</t>
  </si>
  <si>
    <t>02.0279.0318</t>
  </si>
  <si>
    <t>2.279</t>
  </si>
  <si>
    <t>Nội soi ruột non bóng đơn (Single Baloon Endoscopy)</t>
  </si>
  <si>
    <t>02.0281.0146</t>
  </si>
  <si>
    <t>2.281</t>
  </si>
  <si>
    <t>Nội soi siêu âm can thiệp - chọc hút tế bào khối u gan, tụy, u ổ bụng bằng kim nhỏ</t>
  </si>
  <si>
    <t>37.8B00.0146</t>
  </si>
  <si>
    <t>02.0282.0318</t>
  </si>
  <si>
    <t>2.282</t>
  </si>
  <si>
    <t>Nội soi can thiệp - đặt stent ống tiêu hóa</t>
  </si>
  <si>
    <t>02.0283.0141</t>
  </si>
  <si>
    <t>2.283</t>
  </si>
  <si>
    <t>Nội soi mật tụy ngược dòng - (ERCP)</t>
  </si>
  <si>
    <t>02.0284.0141</t>
  </si>
  <si>
    <t>2.284</t>
  </si>
  <si>
    <t>Nội soi mật tụy ngược dòng can thiệp - cắt cơ oddi</t>
  </si>
  <si>
    <t>02.0285.0140</t>
  </si>
  <si>
    <t>2.285</t>
  </si>
  <si>
    <t>Nội soi can thiệp - kẹp Clip cầm màu</t>
  </si>
  <si>
    <t>02.0286.0497</t>
  </si>
  <si>
    <t>2.286</t>
  </si>
  <si>
    <t>Nội soi can thiệp - cắt hớt niêm mạc ống tiêu hóa điều trị ung thư sớm</t>
  </si>
  <si>
    <t>Cắt niêm mạc ống tiêu hoá qua nội soi điều trị ung thư sớm</t>
  </si>
  <si>
    <t>Chưa bao gồm dao cắt niêm mạc, kìm kẹp cầm máu.</t>
  </si>
  <si>
    <t>37.8D05.0497</t>
  </si>
  <si>
    <t>02.0288.0142</t>
  </si>
  <si>
    <t>2.288</t>
  </si>
  <si>
    <t>Nội soi ổ bụng</t>
  </si>
  <si>
    <t>37.8B00.0142</t>
  </si>
  <si>
    <t>02.0289.0143</t>
  </si>
  <si>
    <t>2.289</t>
  </si>
  <si>
    <t>Nội soi ổ bụng có sinh thiết</t>
  </si>
  <si>
    <t>37.8B00.0143</t>
  </si>
  <si>
    <t>02.0290.0500</t>
  </si>
  <si>
    <t>2.290</t>
  </si>
  <si>
    <t>Nội soi can thiệp - gắp giun, dị vật ống tiêu hóa</t>
  </si>
  <si>
    <t>Lấy dị vật ống tiêu hoá qua nội soi</t>
  </si>
  <si>
    <t>37.8D05.0500</t>
  </si>
  <si>
    <t>02.0291.0145</t>
  </si>
  <si>
    <t>2.291</t>
  </si>
  <si>
    <t>Nội soi siêu âm đường tiêu hóa trên</t>
  </si>
  <si>
    <t>Nội soi siêu âm chẩn đoán</t>
  </si>
  <si>
    <t>37.8B00.0145</t>
  </si>
  <si>
    <t>02.0292.0191</t>
  </si>
  <si>
    <t>2.292</t>
  </si>
  <si>
    <t>Nội soi hậu môn ống cứng can thiệp - thắt trĩ bằng vòng cao su</t>
  </si>
  <si>
    <t>02.0293.0138</t>
  </si>
  <si>
    <t>2.293</t>
  </si>
  <si>
    <t>Nội soi trực tràng toàn bộ có sinh thiết</t>
  </si>
  <si>
    <t>Nội soi trực tràng có sinh thiết</t>
  </si>
  <si>
    <t>37.8B00.0138</t>
  </si>
  <si>
    <t>02.0294.0137</t>
  </si>
  <si>
    <t>2.294</t>
  </si>
  <si>
    <t>Nội soi đại trực tràng toàn bộ can thiệp cấp cứu</t>
  </si>
  <si>
    <t>02.0295.0498</t>
  </si>
  <si>
    <t>2.295</t>
  </si>
  <si>
    <t>Nội soi can thiệp - cắt 1 polyp ống tiêu hóa &lt; 1cm</t>
  </si>
  <si>
    <t>Cắt polyp ống tiêu hoá (thực quản hoặc dạ dầy hoặc đại tràng hoặc trực tràng)</t>
  </si>
  <si>
    <t>37.8D05.0498</t>
  </si>
  <si>
    <t>02.0296.0500</t>
  </si>
  <si>
    <t>2.296</t>
  </si>
  <si>
    <t>Nội soi can thiệp - cắt polyp ống tiêu hóa &gt; 1cm hoặc nhiều polyp</t>
  </si>
  <si>
    <t>02.0297.0506</t>
  </si>
  <si>
    <t>2.297</t>
  </si>
  <si>
    <t>Nội soi hậu môn ống cứng</t>
  </si>
  <si>
    <t>Tháo lồng ruột bằng hơi hay baryte</t>
  </si>
  <si>
    <t>37.8D05.0506</t>
  </si>
  <si>
    <t>02.0298.0140</t>
  </si>
  <si>
    <t>2.298</t>
  </si>
  <si>
    <t>Nội soi can thiệp - tiêm Histoacryl búi giãn tĩnh mạch phình vị</t>
  </si>
  <si>
    <t>02.0303.0145</t>
  </si>
  <si>
    <t>2.303</t>
  </si>
  <si>
    <t>Nội soi siêu âm trực tràng</t>
  </si>
  <si>
    <t>02.0304.0134</t>
  </si>
  <si>
    <t>2.304</t>
  </si>
  <si>
    <t>Nội soi thực quản - dạ dày - tá tràng có sinh thiết</t>
  </si>
  <si>
    <t>Nội soi thực quản-dạ dày- tá tràng ống mềm có sinh thiết</t>
  </si>
  <si>
    <t>Đã bao gồm chi phí Test HP</t>
  </si>
  <si>
    <t>37.8B00.0134</t>
  </si>
  <si>
    <t>02.0305.0135</t>
  </si>
  <si>
    <t>2.305</t>
  </si>
  <si>
    <t>Nội soi thực quản - dạ dày - tá tràng không sinh thiết</t>
  </si>
  <si>
    <t>02.0306.0137</t>
  </si>
  <si>
    <t>2.306</t>
  </si>
  <si>
    <t>Nội soi đại tràng sigma không sinh thiết</t>
  </si>
  <si>
    <t>02.0307.0136</t>
  </si>
  <si>
    <t>2.307</t>
  </si>
  <si>
    <t>Nội soi đại tràng sigma ổ có sinh thiết</t>
  </si>
  <si>
    <t>02.0308.0139</t>
  </si>
  <si>
    <t>2.308</t>
  </si>
  <si>
    <t>02.0309.0138</t>
  </si>
  <si>
    <t>2.309</t>
  </si>
  <si>
    <t>Nội soi trực tràng ống mềm có sinh thiết</t>
  </si>
  <si>
    <t>02.0310.0506</t>
  </si>
  <si>
    <t>2.310</t>
  </si>
  <si>
    <t>Nội soi trực tràng ống cứng không sinh thiết</t>
  </si>
  <si>
    <t>02.0311.0139</t>
  </si>
  <si>
    <t>2.311</t>
  </si>
  <si>
    <t>Nội soi trực tràng ống cứng có sinh thiết</t>
  </si>
  <si>
    <t>02.0312.0146</t>
  </si>
  <si>
    <t>2.312</t>
  </si>
  <si>
    <t>Nội soi siêu âm dẫn lưu nang tụy</t>
  </si>
  <si>
    <t>02.0313.0159</t>
  </si>
  <si>
    <t>2.313</t>
  </si>
  <si>
    <t>2.314</t>
  </si>
  <si>
    <t>02.0315.0004</t>
  </si>
  <si>
    <t>2.315</t>
  </si>
  <si>
    <t>Siêu âm Doppler mạch máu khối u gan</t>
  </si>
  <si>
    <t>02.0316.0004</t>
  </si>
  <si>
    <t>2.316</t>
  </si>
  <si>
    <t>Siêu âm Doppler mạch máu hệ tĩnh mạch cửa hoặc mạch máu ổ bụng</t>
  </si>
  <si>
    <t>02.0317.0165</t>
  </si>
  <si>
    <t>2.317</t>
  </si>
  <si>
    <t>02.0318.0166</t>
  </si>
  <si>
    <t>2.318</t>
  </si>
  <si>
    <t>Siêu âm can thiệp - chọc hút nang gan</t>
  </si>
  <si>
    <t>Siêu âm can thiệp điều trị áp xe hoặc u hoặc nang trong ổ bụng</t>
  </si>
  <si>
    <t>37.8B00.0166</t>
  </si>
  <si>
    <t>02.0319.0166</t>
  </si>
  <si>
    <t>2.319</t>
  </si>
  <si>
    <t>Siêu âm can thiệp - Chọc hút tế bào khối u gan, tụy, khối u ổ bụng bằng kim nhỏ</t>
  </si>
  <si>
    <t>02.0320.0166</t>
  </si>
  <si>
    <t>2.320</t>
  </si>
  <si>
    <t>Siêu âm can thiệp - Chọc hút và tiêm thuốc điều trị nang gan</t>
  </si>
  <si>
    <t>02.0321.0499</t>
  </si>
  <si>
    <t>2.321</t>
  </si>
  <si>
    <t>Siêu âm can thiệp - Đặt dẫn lưu đường mật, đặt stent đường mật qua da</t>
  </si>
  <si>
    <t>02.0322.0078</t>
  </si>
  <si>
    <t>2.322</t>
  </si>
  <si>
    <t>Siêu âm can thiệp - Chọc dịch ổ bụng xét nghiệm</t>
  </si>
  <si>
    <t>02.0323.0319</t>
  </si>
  <si>
    <t>2.323</t>
  </si>
  <si>
    <t>Siêu âm can thiệp - Đặt ống thông đường mật qua da để chụp đường mật có phối hợp dưới C-ARM</t>
  </si>
  <si>
    <t>02.0324.0166</t>
  </si>
  <si>
    <t>2.324</t>
  </si>
  <si>
    <t>Siêu âm can thiệp - tiêm cồn tuyệt đối điều trị ung thư gan</t>
  </si>
  <si>
    <t>02.0325.0166</t>
  </si>
  <si>
    <t>2.325</t>
  </si>
  <si>
    <t>Siêu âm can thiệp - chọc hút mủ ổ áp xe gan</t>
  </si>
  <si>
    <t>02.0326.0165</t>
  </si>
  <si>
    <t>2.326</t>
  </si>
  <si>
    <t>Siêu âm can thiệp - đặt ống thông dẫn lưu ổ áp xe gan</t>
  </si>
  <si>
    <t>02.0329.0166</t>
  </si>
  <si>
    <t>2.329</t>
  </si>
  <si>
    <t>Siêu âm can thiệp - chọc hút nang giả tụy</t>
  </si>
  <si>
    <t>02.0330.0166</t>
  </si>
  <si>
    <t>2.330</t>
  </si>
  <si>
    <t>Siêu âm can thiệp - đặt ống thông dẫn lưu nang giả tụy</t>
  </si>
  <si>
    <t>02.0331.0063</t>
  </si>
  <si>
    <t>2.331</t>
  </si>
  <si>
    <t>Siêu âm can thiệp - điều trị sóng cao tần khối ung thư gan bằng kimm chùm Leveen</t>
  </si>
  <si>
    <t>Đốt sóng cao tần hoặc vi sóng điều trị u gan dưới hướng dẫn của siêu âm</t>
  </si>
  <si>
    <t>Chưa bao gồm kim đốt sóng cao tần và dây dẫn tín hiệu.</t>
  </si>
  <si>
    <t>37.2A04.0063</t>
  </si>
  <si>
    <t>02.0332.0063</t>
  </si>
  <si>
    <t>2.332</t>
  </si>
  <si>
    <t>Siêu âm can thiệp - điều trị sóng cao tần khối ung thư gan bằng kim đơn cực</t>
  </si>
  <si>
    <t>02.0333.0078</t>
  </si>
  <si>
    <t>2.333</t>
  </si>
  <si>
    <t>Siêu âm can thiệp - đặt ống thông dẫn lưu dịch màng bụng liên tục</t>
  </si>
  <si>
    <t>02.0334.0166</t>
  </si>
  <si>
    <t>2.334</t>
  </si>
  <si>
    <t>Siêu âm can thiệp - chọc hút ổ áp xe trong ổ bụng</t>
  </si>
  <si>
    <t>02.0336.1664</t>
  </si>
  <si>
    <t>2.336</t>
  </si>
  <si>
    <t>Test nhanh tìm hồng cầu ẩn trong phân</t>
  </si>
  <si>
    <t>Hồng cầu trong phân test nhanh</t>
  </si>
  <si>
    <t>Vi sinh</t>
  </si>
  <si>
    <t>37.1E04.1664</t>
  </si>
  <si>
    <t>02.0338.0211</t>
  </si>
  <si>
    <t>2.338</t>
  </si>
  <si>
    <t>Thụt tháo chuẩn bị sạch đại tràng</t>
  </si>
  <si>
    <t>2.339</t>
  </si>
  <si>
    <t>02.0340.0086</t>
  </si>
  <si>
    <t>2.340</t>
  </si>
  <si>
    <t>Chọc hút tế bào cơ bằng kim nhỏ</t>
  </si>
  <si>
    <t>02.0341.0086</t>
  </si>
  <si>
    <t>2.341</t>
  </si>
  <si>
    <t>Chọc hút tế bào xương bằng kim nhỏ</t>
  </si>
  <si>
    <t>02.0342.0086</t>
  </si>
  <si>
    <t>2.342</t>
  </si>
  <si>
    <t>Chọc hút tế bào phần mềm bằng kim nhỏ</t>
  </si>
  <si>
    <t>02.0343.0087</t>
  </si>
  <si>
    <t>2.343</t>
  </si>
  <si>
    <t>Chọc hút tế bào phần mềm dưới hướng dẫn của siêu âm</t>
  </si>
  <si>
    <t>Chọc hút hạch hoặc u hoặc áp xe hoặc các tổn thương khác dưới hướng dẫn của siêu âm</t>
  </si>
  <si>
    <t>37.8B00.0087</t>
  </si>
  <si>
    <t>02.0344.0087</t>
  </si>
  <si>
    <t>2.344</t>
  </si>
  <si>
    <t>Chọc hút tế bào hạch dưới hướng dẫn của siêu âm</t>
  </si>
  <si>
    <t>02.0345.0087</t>
  </si>
  <si>
    <t>2.345</t>
  </si>
  <si>
    <t>Chọc hút tế bào cơ dưới hướng dẫn của siêu âm</t>
  </si>
  <si>
    <t>02.0346.0087</t>
  </si>
  <si>
    <t>2.346</t>
  </si>
  <si>
    <t>Chọc hút tế bào xương dưới hướng dẫn của siêu âm</t>
  </si>
  <si>
    <t>02.0347.0087</t>
  </si>
  <si>
    <t>2.347</t>
  </si>
  <si>
    <t>Chọc hút tế bào khối u dưới hướng dẫn của siêu âm</t>
  </si>
  <si>
    <t>02.0348.1289</t>
  </si>
  <si>
    <t>2.348</t>
  </si>
  <si>
    <t>Đo độ nhớt dịch khớp</t>
  </si>
  <si>
    <t>Đo độ nhớt (độ quánh) máu toàn phần/huyết tương/ dịch khác (tính cho một loại)</t>
  </si>
  <si>
    <t>37.1E01.1289</t>
  </si>
  <si>
    <t>02.0349.0112</t>
  </si>
  <si>
    <t>2.349</t>
  </si>
  <si>
    <t>Hút dịch khớp gối</t>
  </si>
  <si>
    <t>Hút dịch khớp</t>
  </si>
  <si>
    <t>37.8B00.0112</t>
  </si>
  <si>
    <t>02.0350.0113</t>
  </si>
  <si>
    <t>2.350</t>
  </si>
  <si>
    <t>Hút dịch khớp gối dưới hướng dẫn của siêu âm</t>
  </si>
  <si>
    <t>Hút dịch khớp dưới hướng dẫn của siêu âm</t>
  </si>
  <si>
    <t>37.8B00.0113</t>
  </si>
  <si>
    <t>02.0351.0112</t>
  </si>
  <si>
    <t>2.351</t>
  </si>
  <si>
    <t>Hút dịch khớp háng</t>
  </si>
  <si>
    <t>02.0352.0113</t>
  </si>
  <si>
    <t>2.352</t>
  </si>
  <si>
    <t>Hút dịch khớp háng dưới hướng dẫn của siêu âm</t>
  </si>
  <si>
    <t>02.0353.0112</t>
  </si>
  <si>
    <t>2.353</t>
  </si>
  <si>
    <t>Hút dịch khớp khuỷu</t>
  </si>
  <si>
    <t>02.0354.0113</t>
  </si>
  <si>
    <t>2.354</t>
  </si>
  <si>
    <t>Hút dịch khớp khuỷu dưới hướng dẫn của siêu âm</t>
  </si>
  <si>
    <t>02.0355.0112</t>
  </si>
  <si>
    <t>2.355</t>
  </si>
  <si>
    <t>Hút dịch khớp cổ chân</t>
  </si>
  <si>
    <t>02.0356.0113</t>
  </si>
  <si>
    <t>2.356</t>
  </si>
  <si>
    <t>Hút dịch khớp cổ chân dưới hướng dẫn của siêu âm</t>
  </si>
  <si>
    <t>02.0357.0112</t>
  </si>
  <si>
    <t>2.357</t>
  </si>
  <si>
    <t>Hút dịch khớp cổ tay</t>
  </si>
  <si>
    <t>02.0358.0113</t>
  </si>
  <si>
    <t>2.358</t>
  </si>
  <si>
    <t>Hút dịch khớp cổ tay dưới hướng dẫn của siêu âm</t>
  </si>
  <si>
    <t>02.0359.0112</t>
  </si>
  <si>
    <t>2.359</t>
  </si>
  <si>
    <t>Hút dịch khớp vai</t>
  </si>
  <si>
    <t>02.0360.0113</t>
  </si>
  <si>
    <t>2.360</t>
  </si>
  <si>
    <t>Hút dịch khớp vai dưới hướng dẫn của siêu âm</t>
  </si>
  <si>
    <t>02.0361.0112</t>
  </si>
  <si>
    <t>2.361</t>
  </si>
  <si>
    <t>Hút nang bao hoạt dịch</t>
  </si>
  <si>
    <t>02.0362.0113</t>
  </si>
  <si>
    <t>2.362</t>
  </si>
  <si>
    <t>Hút nang bao hoạt dịch dưới hướng dẫn của siêu âm</t>
  </si>
  <si>
    <t>02.0363.0086</t>
  </si>
  <si>
    <t>2.363</t>
  </si>
  <si>
    <t>Hút ổ viêm/ áp xe phần mềm</t>
  </si>
  <si>
    <t>02.0364.0087</t>
  </si>
  <si>
    <t>2.364</t>
  </si>
  <si>
    <t>Hút ổ viêm/ áp xe phần mềm dưới hướng dẫn của siêu âm</t>
  </si>
  <si>
    <t>02.0365.0541</t>
  </si>
  <si>
    <t>2.365</t>
  </si>
  <si>
    <t>Nội soi khớp gối chẩn đoán (có sinh thiết)</t>
  </si>
  <si>
    <t>Phẫu thuật nội soi khớp gối hoặc khớp háng hoặc khớp vai hoặc cổ chân</t>
  </si>
  <si>
    <t>Chưa bao gồm lưỡi bào, lưỡi cắt, bộ dây bơm nước, đầu đốt, tay dao đốt điện, nẹp, ốc, vít.</t>
  </si>
  <si>
    <t>Chưa bao gồm lưỡi bào, lưỡi cắt, bộ dây bơm nước, đầu đốt, tay dao đốt điện, ốc, vít.</t>
  </si>
  <si>
    <t>Chưa bao gồm lưỡi bào, lưỡi cắt đốt bằng sóng radio các loại, bộ dây bơm nước, đầu đốt điện, tay dao đốt điện, ốc, vít.</t>
  </si>
  <si>
    <t>37.8D05.0541</t>
  </si>
  <si>
    <t>02.0366.0146</t>
  </si>
  <si>
    <t>2.366</t>
  </si>
  <si>
    <t>Nội soi khớp gối điều trị rửa khớp</t>
  </si>
  <si>
    <t>02.0367.0146</t>
  </si>
  <si>
    <t>2.367</t>
  </si>
  <si>
    <t>Nội soi khớp gối điều trị bào khớp</t>
  </si>
  <si>
    <t>2099/QĐ-BYT 4883/QĐ-BYT</t>
  </si>
  <si>
    <t>02.0368.0146</t>
  </si>
  <si>
    <t>2.368</t>
  </si>
  <si>
    <t>Nội soi khớp gối điều trị nội soi kết hợp mở tối thiểu ổ khớp lấy dị vật</t>
  </si>
  <si>
    <t>02.0369.0185</t>
  </si>
  <si>
    <t>2.369</t>
  </si>
  <si>
    <t>Nội soi khớp vai chẩn đoán (có sinh thiết)</t>
  </si>
  <si>
    <t>Soi khớp có sinh thiết</t>
  </si>
  <si>
    <t>37.8B00.0185</t>
  </si>
  <si>
    <t>02.0370.0146</t>
  </si>
  <si>
    <t>2.370</t>
  </si>
  <si>
    <t>Nội soi khớp vai điều trị rửa khớp</t>
  </si>
  <si>
    <t>02.0371.0146</t>
  </si>
  <si>
    <t>2.371</t>
  </si>
  <si>
    <t>Nội soi khớp vai điều trị bào khớp</t>
  </si>
  <si>
    <t>02.0372.0146</t>
  </si>
  <si>
    <t>2.372</t>
  </si>
  <si>
    <t>Nội soi khớp vai điều trị lấy dị vật</t>
  </si>
  <si>
    <t>02.0373.0001</t>
  </si>
  <si>
    <t>2.373</t>
  </si>
  <si>
    <t>Siêu âm khớp (một vị trí)</t>
  </si>
  <si>
    <t>02.0374.0001</t>
  </si>
  <si>
    <t>2.374</t>
  </si>
  <si>
    <t>Siêu âm phần mềm (một vị trí)</t>
  </si>
  <si>
    <t>02.0375.0168</t>
  </si>
  <si>
    <t>2.375</t>
  </si>
  <si>
    <t>Sinh thiết tuyến nứớc bọt</t>
  </si>
  <si>
    <t>Sinh thiết da hoặc niêm mạc</t>
  </si>
  <si>
    <t>37.8B00.0168</t>
  </si>
  <si>
    <t>02.0376.0168</t>
  </si>
  <si>
    <t>2.376</t>
  </si>
  <si>
    <t>Sinh thiết phần mềm bằng súng Fast Gun dưới hướng dẫn của siêu âm</t>
  </si>
  <si>
    <t>02.0377.0170</t>
  </si>
  <si>
    <t>2.377</t>
  </si>
  <si>
    <t>Sinh thiết phần mềm bằng kim bắn dưới hướng dẫn của siêu âm</t>
  </si>
  <si>
    <t>Sinh thiết vú hoặc tổn thương khác dưới hướng dẫn của siêu âm</t>
  </si>
  <si>
    <t>37.8B00.0170</t>
  </si>
  <si>
    <t>02.0378.0174</t>
  </si>
  <si>
    <t>2.378</t>
  </si>
  <si>
    <t>Sinh thiết màng hoạt dịch dưới hướng dẫn của siêu âm</t>
  </si>
  <si>
    <t>37.8B00.0174</t>
  </si>
  <si>
    <t>02.0379.0170</t>
  </si>
  <si>
    <t>2.379</t>
  </si>
  <si>
    <t>Sinh thiết xương dưới hướng dẫn của siêu âm</t>
  </si>
  <si>
    <t>02.0380.0168</t>
  </si>
  <si>
    <t>2.380</t>
  </si>
  <si>
    <t>Sinh thiết da bằng kim chuyên dụng (biopsy punch)</t>
  </si>
  <si>
    <t>02.0381.0213</t>
  </si>
  <si>
    <t>2.381</t>
  </si>
  <si>
    <t>Tiêm khớp gối</t>
  </si>
  <si>
    <t>Tiêm khớp</t>
  </si>
  <si>
    <t>Chưa bao gồm thuốc tiêm.</t>
  </si>
  <si>
    <t>37.8B00.0213</t>
  </si>
  <si>
    <t>02.0382.0213</t>
  </si>
  <si>
    <t>2.382</t>
  </si>
  <si>
    <t>Tiêm khớp háng</t>
  </si>
  <si>
    <t>02.0383.0213</t>
  </si>
  <si>
    <t>2.383</t>
  </si>
  <si>
    <t>Tiêm khớp cổ chân</t>
  </si>
  <si>
    <t>02.0384.0213</t>
  </si>
  <si>
    <t>2.384</t>
  </si>
  <si>
    <t>Tiêm khớp bàn ngón chân</t>
  </si>
  <si>
    <t>02.0385.0213</t>
  </si>
  <si>
    <t>2.385</t>
  </si>
  <si>
    <t>Tiêm khớp cổ tay</t>
  </si>
  <si>
    <t>02.0386.0213</t>
  </si>
  <si>
    <t>2.386</t>
  </si>
  <si>
    <t>Tiêm khớp bàn ngón tay</t>
  </si>
  <si>
    <t>02.0387.0213</t>
  </si>
  <si>
    <t>2.387</t>
  </si>
  <si>
    <t>Tiêm khớp đốt ngón tay</t>
  </si>
  <si>
    <t>02.0388.0213</t>
  </si>
  <si>
    <t>2.388</t>
  </si>
  <si>
    <t>Tiêm khớp khuỷu tay</t>
  </si>
  <si>
    <t>02.0389.0213</t>
  </si>
  <si>
    <t>2.389</t>
  </si>
  <si>
    <t>Tiêm khớp vai</t>
  </si>
  <si>
    <t>02.0390.0213</t>
  </si>
  <si>
    <t>2.390</t>
  </si>
  <si>
    <t>Tiêm khớp ức đòn</t>
  </si>
  <si>
    <t>02.0391.0213</t>
  </si>
  <si>
    <t>2.391</t>
  </si>
  <si>
    <t>Tiêm khớp ức - sườn</t>
  </si>
  <si>
    <t>02.0392.0213</t>
  </si>
  <si>
    <t>2.392</t>
  </si>
  <si>
    <t>Tiêm khớp đòn- cùng vai</t>
  </si>
  <si>
    <t>02.0393.0213</t>
  </si>
  <si>
    <t>2.393</t>
  </si>
  <si>
    <t>Tiêm khớp thái dương hàm</t>
  </si>
  <si>
    <t>02.0394.0320</t>
  </si>
  <si>
    <t>2.394</t>
  </si>
  <si>
    <t>Tiêm ngoài màng cứng</t>
  </si>
  <si>
    <t>02.0395.0213</t>
  </si>
  <si>
    <t>2.395</t>
  </si>
  <si>
    <t>Tiêm khớp cùng chậu</t>
  </si>
  <si>
    <t>02.0396.0213</t>
  </si>
  <si>
    <t>2.396</t>
  </si>
  <si>
    <t>Tiêm điểm bám gân mỏm trâm quay (mỏm trâm trụ)</t>
  </si>
  <si>
    <t>02.0397.0213</t>
  </si>
  <si>
    <t>2.397</t>
  </si>
  <si>
    <t>Tiêm điểm bám gân lồi cầu trong (lồi cầu ngoài) xương cánh tay</t>
  </si>
  <si>
    <t>02.0398.0213</t>
  </si>
  <si>
    <t>2.398</t>
  </si>
  <si>
    <t>Tiêm điểm bám gân quanh khớp gối</t>
  </si>
  <si>
    <t>02.0399.0213</t>
  </si>
  <si>
    <t>2.399</t>
  </si>
  <si>
    <t>Tiêm hội chứng DeQuervain</t>
  </si>
  <si>
    <t>02.0400.0213</t>
  </si>
  <si>
    <t>2.400</t>
  </si>
  <si>
    <t>Tiêm hội chứng đường hầm cổ tay</t>
  </si>
  <si>
    <t>02.0401.0213</t>
  </si>
  <si>
    <t>2.401</t>
  </si>
  <si>
    <t>Tiêm gân gấp ngón tay</t>
  </si>
  <si>
    <t>02.0402.0213</t>
  </si>
  <si>
    <t>2.402</t>
  </si>
  <si>
    <t>Tiêm gân nhị đầu khớp vai</t>
  </si>
  <si>
    <t>02.0403.0213</t>
  </si>
  <si>
    <t>2.403</t>
  </si>
  <si>
    <t>Tiêm gân trên gai (dưới gai, gân bao xoay khớp vai)</t>
  </si>
  <si>
    <t>02.0404.0213</t>
  </si>
  <si>
    <t>2.404</t>
  </si>
  <si>
    <t>Tiêm điểm bám gân mỏm cùng vai</t>
  </si>
  <si>
    <t>02.0405.0213</t>
  </si>
  <si>
    <t>2.405</t>
  </si>
  <si>
    <t>Tiêm điểm bám gân mỏm trâm quay (trâm trụ)</t>
  </si>
  <si>
    <t>02.0406.0213</t>
  </si>
  <si>
    <t>2.406</t>
  </si>
  <si>
    <t>Tiêm gân gót</t>
  </si>
  <si>
    <t>02.0407.0213</t>
  </si>
  <si>
    <t>2.407</t>
  </si>
  <si>
    <t>Tiêm cân gan chân</t>
  </si>
  <si>
    <t>02.0408.0213</t>
  </si>
  <si>
    <t>2.408</t>
  </si>
  <si>
    <t>Tiêm cạnh cột sống cổ</t>
  </si>
  <si>
    <t>02.0409.0213</t>
  </si>
  <si>
    <t>2.409</t>
  </si>
  <si>
    <t>Tiêm cạnh cột sống thắt lưng</t>
  </si>
  <si>
    <t>02.0410.0213</t>
  </si>
  <si>
    <t>2.410</t>
  </si>
  <si>
    <t>Tiêm cạnh cột sống ngực</t>
  </si>
  <si>
    <t>02.0411.0214</t>
  </si>
  <si>
    <t>2.411</t>
  </si>
  <si>
    <t>Tiêm khớp gối dưới hướng dẫn của siêu âm</t>
  </si>
  <si>
    <t>Tiêm khớp dưới hướng dẫn của siêu âm</t>
  </si>
  <si>
    <t>37.8B00.0214</t>
  </si>
  <si>
    <t>02.0412.0214</t>
  </si>
  <si>
    <t>2.412</t>
  </si>
  <si>
    <t>Tiêm khớp háng dưới hướng dẫn của siêu âm</t>
  </si>
  <si>
    <t>02.0413.0214</t>
  </si>
  <si>
    <t>2.413</t>
  </si>
  <si>
    <t>Tiêm khớp cổ chân dưới hướng dẫn của siêu âm</t>
  </si>
  <si>
    <t>02.0414.0214</t>
  </si>
  <si>
    <t>2.414</t>
  </si>
  <si>
    <t>Tiêm khớp bàn ngón chân dưới hướng dẫn của siêu âm</t>
  </si>
  <si>
    <t>02.0415.0214</t>
  </si>
  <si>
    <t>2.415</t>
  </si>
  <si>
    <t>Tiêm khớp cổ tay dưới hướng dẫn của siêu âm</t>
  </si>
  <si>
    <t>02.0416.0214</t>
  </si>
  <si>
    <t>2.416</t>
  </si>
  <si>
    <t>Tiêm khớp bàn ngón tay dưới hướng dẫn của siêu âm</t>
  </si>
  <si>
    <t>02.0417.0214</t>
  </si>
  <si>
    <t>2.417</t>
  </si>
  <si>
    <t>Tiêm khớp đốt ngón tay dưới hướng dẫn của siêu âm</t>
  </si>
  <si>
    <t>02.0418.0214</t>
  </si>
  <si>
    <t>2.418</t>
  </si>
  <si>
    <t>Tiêm khớp khuỷu tay dưới hướng dẫn của siêu âm</t>
  </si>
  <si>
    <t>02.0419.0214</t>
  </si>
  <si>
    <t>2.419</t>
  </si>
  <si>
    <t>Tiêm khớp vai dưới hướng dẫn của siêu âm</t>
  </si>
  <si>
    <t>02.0420.0214</t>
  </si>
  <si>
    <t>2.420</t>
  </si>
  <si>
    <t>Tiêm khớp ức đòn dưới hướng dẫn của siêu âm</t>
  </si>
  <si>
    <t>02.0421.0214</t>
  </si>
  <si>
    <t>2.421</t>
  </si>
  <si>
    <t>Tiêm khớp ức – sườn dưới hướng dẫn của siêu âm</t>
  </si>
  <si>
    <t>02.0422.0214</t>
  </si>
  <si>
    <t>2.422</t>
  </si>
  <si>
    <t>Tiêm khớp đòn- cùng vai dưới hướng dẫn của siêu âm</t>
  </si>
  <si>
    <t>02.0423.0214</t>
  </si>
  <si>
    <t>2.423</t>
  </si>
  <si>
    <t>Tiêm khớp thái dương hàm dưới hướng dẫn của siêu âm</t>
  </si>
  <si>
    <t>02.0424.0214</t>
  </si>
  <si>
    <t>2.424</t>
  </si>
  <si>
    <t>Tiêm hội chứng DeQuervain dưới hướng dẫn của siêu âm</t>
  </si>
  <si>
    <t>02.0425.0214</t>
  </si>
  <si>
    <t>2.425</t>
  </si>
  <si>
    <t>Tiêm hội chứng đường hầm cổ tay dưới hướng dẫn của siêu âm</t>
  </si>
  <si>
    <t>02.0426.0214</t>
  </si>
  <si>
    <t>2.426</t>
  </si>
  <si>
    <t>Tiêm gân gấp ngón tay dưới hướng dẫn của siêu âm</t>
  </si>
  <si>
    <t>02.0427.0214</t>
  </si>
  <si>
    <t>2.427</t>
  </si>
  <si>
    <t>Tiêm gân nhị đầu khớp vai dưới hướng dẫn của siêu âm</t>
  </si>
  <si>
    <t>02.0428.0214</t>
  </si>
  <si>
    <t>2.428</t>
  </si>
  <si>
    <t>Tiêm gân trên gai (dưới gai, gân bao xoay khớp vai) dưới hướng dẫn của siêu âm</t>
  </si>
  <si>
    <t>02.0429.0214</t>
  </si>
  <si>
    <t>2.429</t>
  </si>
  <si>
    <t>Tiêm điểm bám gân mỏm cùng vai dưới hướng dẫn của siêu âm</t>
  </si>
  <si>
    <t>02.0431.1289</t>
  </si>
  <si>
    <t>2.431</t>
  </si>
  <si>
    <t>Xét nghiệm Mucin test</t>
  </si>
  <si>
    <t>02.0432.0078</t>
  </si>
  <si>
    <t>2.432</t>
  </si>
  <si>
    <t>Chọc hút mủ màng phổi, ổ áp xe phổi dưới hướng dẫn của siêu âm</t>
  </si>
  <si>
    <t>02.0433.0088</t>
  </si>
  <si>
    <t>2.433</t>
  </si>
  <si>
    <t>Chọc hút khí, mủ màng phổi, ổ áp xe phổi dưới hướng dẫn của chụp cắt lớp vi tính</t>
  </si>
  <si>
    <t>02.0434.0171</t>
  </si>
  <si>
    <t>2.434</t>
  </si>
  <si>
    <t>Sinh thiết u trung thất dưới hướng dẫn của chụp cắt lớp vi tính</t>
  </si>
  <si>
    <t>02.0435.0169</t>
  </si>
  <si>
    <t>2.435</t>
  </si>
  <si>
    <t>Sinh thiết u trung thất dưới hướng dẫn của siêu âm</t>
  </si>
  <si>
    <t>02.0437.0053</t>
  </si>
  <si>
    <t>2.437</t>
  </si>
  <si>
    <t>Chụp động mạch vành</t>
  </si>
  <si>
    <t>02.0438.0106</t>
  </si>
  <si>
    <t>2.438</t>
  </si>
  <si>
    <t>Điều trị rối loạn nhịp tim phức tạp bằng sóng có tần số Radio có sử dụng hệ thống lập bản đồ ba chiều giải phẫu – điện học các buồng tim</t>
  </si>
  <si>
    <t>02.0439.0009</t>
  </si>
  <si>
    <t>2.439</t>
  </si>
  <si>
    <t>Đo phân suất dự trữ lưu lượng vành (FFR)</t>
  </si>
  <si>
    <t>02.0440.0054</t>
  </si>
  <si>
    <t>2.440</t>
  </si>
  <si>
    <t>Hút huyết khối trong động mạch vành</t>
  </si>
  <si>
    <t>02.0441.0054</t>
  </si>
  <si>
    <t>2.441</t>
  </si>
  <si>
    <t>Sửa van hai lá qua đường ống thông (Mitraclip)</t>
  </si>
  <si>
    <t>02.0442.0055</t>
  </si>
  <si>
    <t>2.442</t>
  </si>
  <si>
    <t>Nong và đặt stent động mạch thận</t>
  </si>
  <si>
    <t>02.0443.0008</t>
  </si>
  <si>
    <t>2.443</t>
  </si>
  <si>
    <t>Siêu âm tim qua thực quản cấp cứu tại giường</t>
  </si>
  <si>
    <t>02.0444.0005</t>
  </si>
  <si>
    <t>2.444</t>
  </si>
  <si>
    <t>Siêu âm tim cản âm cấp cứu tại giường</t>
  </si>
  <si>
    <t>02.0445.0004</t>
  </si>
  <si>
    <t>2.445</t>
  </si>
  <si>
    <t>Siêu âm mạch trong điều trị RF mạch máu</t>
  </si>
  <si>
    <t>02.0446.0008</t>
  </si>
  <si>
    <t>2.446</t>
  </si>
  <si>
    <t>Siêu âm Doppler màu tim 3D/4D qua thực quản</t>
  </si>
  <si>
    <t>02.0447.0004</t>
  </si>
  <si>
    <t>2.447</t>
  </si>
  <si>
    <t>Siêu âm Doppler màu tim qua thành ngực trong tim mạch can thiệp</t>
  </si>
  <si>
    <t>02.0448.0008</t>
  </si>
  <si>
    <t>2.448</t>
  </si>
  <si>
    <t>Siêu âm Doppler màu tim qua thực quản trong tim mạch can thiệp</t>
  </si>
  <si>
    <t>02.0449.0007</t>
  </si>
  <si>
    <t>2.449</t>
  </si>
  <si>
    <t>Siêu âm Doppler màu tim 3D/4D qua thành ngực trong tim mạch can thiệp</t>
  </si>
  <si>
    <t>02.0450.0008</t>
  </si>
  <si>
    <t>2.450</t>
  </si>
  <si>
    <t>Siêu âm Doppler màu tim 3D/4D qua thực quản trong tim mạch can thiệp</t>
  </si>
  <si>
    <t>02.0451.1798</t>
  </si>
  <si>
    <t>2.451</t>
  </si>
  <si>
    <t>Theo dõi điện tim bằng máy ghi biến cố (Event Recorder)</t>
  </si>
  <si>
    <t>02.0452.0391</t>
  </si>
  <si>
    <t>2.452</t>
  </si>
  <si>
    <t>Cấy máy tạo nhịp vĩnh viễn loại 1 buồng</t>
  </si>
  <si>
    <t>02.0453.0391</t>
  </si>
  <si>
    <t>2.453</t>
  </si>
  <si>
    <t>Cấy máy tạo nhịp vĩnh viễn loại 2 buồng</t>
  </si>
  <si>
    <t>02.0454.0391</t>
  </si>
  <si>
    <t>2.454</t>
  </si>
  <si>
    <t>Cấy máy tạo nhịp vĩnh viễn loại 3 buồng</t>
  </si>
  <si>
    <t>02.0455.0391</t>
  </si>
  <si>
    <t>2.455</t>
  </si>
  <si>
    <t>Cấy máy phá rung tự động (ICD) loại 1 buồng</t>
  </si>
  <si>
    <t>02.0456.0391</t>
  </si>
  <si>
    <t>2.456</t>
  </si>
  <si>
    <t>Cấy máy phá rung tự động (ICD) loại 2 buồng</t>
  </si>
  <si>
    <t>02.0457.0006</t>
  </si>
  <si>
    <t>2.457</t>
  </si>
  <si>
    <t>Siêu âm Doppler màu tim gắng sức với Dobutamine</t>
  </si>
  <si>
    <t>02.0458.0006</t>
  </si>
  <si>
    <t>2.458</t>
  </si>
  <si>
    <t>Siêu âm Dopple màu tim gắng sức với xe đạp lực kế</t>
  </si>
  <si>
    <t>02.0459.0391</t>
  </si>
  <si>
    <t>2.459</t>
  </si>
  <si>
    <t>Tạo nhịp tim cấp cứu với điện cực trong buồng tim tại giường</t>
  </si>
  <si>
    <t>02.0460.0391</t>
  </si>
  <si>
    <t>2.460</t>
  </si>
  <si>
    <t>Tạo nhịp tim cấp cứu với điện cực trong buồng tim dưới màn huỳnh quang</t>
  </si>
  <si>
    <t>02.0461.0107</t>
  </si>
  <si>
    <t>2.461</t>
  </si>
  <si>
    <t>Điều trị rối loạn nhịp tim bằng sóng cao tần thông thường</t>
  </si>
  <si>
    <t>Chưa bao gồm bộ dụng cụ điều trị rối loạn nhịp tim bằng RF.</t>
  </si>
  <si>
    <t>02.0462.0106</t>
  </si>
  <si>
    <t>2.462</t>
  </si>
  <si>
    <t>Điều trị rung nhĩ bằng sóng cao tần</t>
  </si>
  <si>
    <t>02.0463.0106</t>
  </si>
  <si>
    <t>2.463</t>
  </si>
  <si>
    <t>Điều trị rối loạn nhịp tim phức tạp bằng sóng cao tần</t>
  </si>
  <si>
    <t>02.0464.0391</t>
  </si>
  <si>
    <t>2.464</t>
  </si>
  <si>
    <t>Thay máy tạo nhịp tim, cập nhật máy tạo nhịp tim</t>
  </si>
  <si>
    <t>02.0465.0054</t>
  </si>
  <si>
    <t>2.465</t>
  </si>
  <si>
    <t>Bít thông liên nhĩ bằng dụng cụ qua da</t>
  </si>
  <si>
    <t>02.0466.0054</t>
  </si>
  <si>
    <t>2.466</t>
  </si>
  <si>
    <t>Bít thông liên thất bằng dụng cụ qua da</t>
  </si>
  <si>
    <t>02.0467.0054</t>
  </si>
  <si>
    <t>2.467</t>
  </si>
  <si>
    <t>Bít ống động mạch bằng dụng cụ qua da</t>
  </si>
  <si>
    <t>02.0468.0055</t>
  </si>
  <si>
    <t>2.468</t>
  </si>
  <si>
    <t>Đặt stent Graft điều trị bệnh lý động mạch chủ</t>
  </si>
  <si>
    <t>02.0470.0274</t>
  </si>
  <si>
    <t>2.470</t>
  </si>
  <si>
    <t>Điều trị chứng co cứng gấp bàn chân (Plantar Flexion Spasm) sau tai biến mạch máu não bằng kỹ thuật tiêm Botulium Toxin A</t>
  </si>
  <si>
    <t>02.0471.0274</t>
  </si>
  <si>
    <t>2.471</t>
  </si>
  <si>
    <t>Điều trị chứng co cứng chi trên sau tai biến mạch máu não bằng kỹ thuật tiêm Botulinum Toxin A</t>
  </si>
  <si>
    <t>02.0472.0274</t>
  </si>
  <si>
    <t>2.472</t>
  </si>
  <si>
    <t>Điều trị co cứng bàn tay khi viết (writer’s cramp) type 1 bằng kỹ thuật tiêm Botulinum Toxin A</t>
  </si>
  <si>
    <t>02.0473.0274</t>
  </si>
  <si>
    <t>2.473</t>
  </si>
  <si>
    <t>Điều trị co cứng bàn tay khi viết (writer’s cramp) type 2 bằng kỹ thuật tiêm Botulium Toxin A</t>
  </si>
  <si>
    <t>02.0474.1775</t>
  </si>
  <si>
    <t>2.474</t>
  </si>
  <si>
    <t>Ghi điện cơ điện thế kích thích thị giác, thính giác</t>
  </si>
  <si>
    <t>02.0475.1775</t>
  </si>
  <si>
    <t>2.475</t>
  </si>
  <si>
    <t>Ghi điện cơ điện thế kích thích cảm giác thân thể</t>
  </si>
  <si>
    <t>02.0476.1775</t>
  </si>
  <si>
    <t>2.476</t>
  </si>
  <si>
    <t>Ghi điện cơ đo tốc độ dẫn truyền vận động và cảm giác của dây thần kinh ngoại biên chi trên</t>
  </si>
  <si>
    <t>02.0477.1775</t>
  </si>
  <si>
    <t>2.477</t>
  </si>
  <si>
    <t>Ghi điện cơ đo tốc độ dẫn truyền vận động và cảm giác của dây thần kinh ngoại biên chi dưới</t>
  </si>
  <si>
    <t>02.0478.1775</t>
  </si>
  <si>
    <t>2.478</t>
  </si>
  <si>
    <t>Phản xạ nhắm mắt và đo tốc độ dẫn truyền vận động của dây thần kinh VII ngoại biên</t>
  </si>
  <si>
    <t>02.0479.0264</t>
  </si>
  <si>
    <t>2.479</t>
  </si>
  <si>
    <t>Nghiệm pháp đánh giá rối loạn nuốt tại giường cho người bệnh tai biến mạch máu não</t>
  </si>
  <si>
    <t>Tập nuốt (không sử dụng máy)</t>
  </si>
  <si>
    <t>37.8C00.0264</t>
  </si>
  <si>
    <t>02.0483.0164</t>
  </si>
  <si>
    <t>2.483</t>
  </si>
  <si>
    <t>Rút sonde dẫn lưu hố thận ghép qua da</t>
  </si>
  <si>
    <t>02.0484.0104</t>
  </si>
  <si>
    <t>2.484</t>
  </si>
  <si>
    <t>Đặt ống thông niệu quản qua nội soi (sonde JJ) có tiền mê</t>
  </si>
  <si>
    <t>02.0485.0147</t>
  </si>
  <si>
    <t>2.485</t>
  </si>
  <si>
    <t>Nội soi bàng quang chẩn đoán có gây mê (Nội soi bàng quang không sinh thiết)</t>
  </si>
  <si>
    <t>Nội soi tiết niệu có gây mê</t>
  </si>
  <si>
    <t>37.8B00.0147</t>
  </si>
  <si>
    <t>02.0486.0072</t>
  </si>
  <si>
    <t>2.486</t>
  </si>
  <si>
    <t>Nội soi bơm rửa niệu quản sau tán sỏi ngoài cơ thể có gây mê</t>
  </si>
  <si>
    <t>02.0492.0147</t>
  </si>
  <si>
    <t>2.492</t>
  </si>
  <si>
    <t>Nội soi bàng quang có gây mê</t>
  </si>
  <si>
    <t>02.0495.0196</t>
  </si>
  <si>
    <t>2.495</t>
  </si>
  <si>
    <t>Thận nhân tạo chu kỳ (Quả lọc, dây máu 06 lần)</t>
  </si>
  <si>
    <t>02.0496.0195</t>
  </si>
  <si>
    <t>2.496</t>
  </si>
  <si>
    <t>Thận nhân tạo cấp cứu (Quả lọc, dây máu 01 lần)</t>
  </si>
  <si>
    <t>02.0498.0101</t>
  </si>
  <si>
    <t>2.498</t>
  </si>
  <si>
    <t>Đặt catheter một nòng hoặc hai nòng tĩnh mạch đùi để lọc máu</t>
  </si>
  <si>
    <t>02.0500.0140</t>
  </si>
  <si>
    <t>2.500</t>
  </si>
  <si>
    <t>Nội soi can thiệp - cắt tách dưới niêm mạc ống tiêu hóa điều trị ung thư sớm</t>
  </si>
  <si>
    <t>02.0501.0141</t>
  </si>
  <si>
    <t>2.501</t>
  </si>
  <si>
    <t>Nội soi mật tụy ngược dòng - cắt papilla điều trị u bóng Vater</t>
  </si>
  <si>
    <t>02.0504.0499</t>
  </si>
  <si>
    <t>2.504</t>
  </si>
  <si>
    <t>Siêu âm can thiệp - đặt dẫn lưu đường mật qua da</t>
  </si>
  <si>
    <t>02.0505.0499</t>
  </si>
  <si>
    <t>2.505</t>
  </si>
  <si>
    <t>Siêu âm can thiệp – đặt stent đường mật qua da</t>
  </si>
  <si>
    <t>02.0506.0499</t>
  </si>
  <si>
    <t>2.506</t>
  </si>
  <si>
    <t>Đặt dẫn lưu đường mật qua da dưới hướng dẫn của siêu âm C-ARM</t>
  </si>
  <si>
    <t>02.0510.0213</t>
  </si>
  <si>
    <t>2.510</t>
  </si>
  <si>
    <t>Tiêm nội khớp: acid Hyaluronic</t>
  </si>
  <si>
    <t>02.0511.1138</t>
  </si>
  <si>
    <t>2.511</t>
  </si>
  <si>
    <t>Điều trị thoái hóa khớp bằng huyết tương giàu tiểu cầu</t>
  </si>
  <si>
    <t>Kỹ thuật tiêm huyết tương giàu tiểu cầu điều trị vết thương mạn tính (chưa tính huyết tương)</t>
  </si>
  <si>
    <t>37.8D10.1138</t>
  </si>
  <si>
    <t>02.0512.1138</t>
  </si>
  <si>
    <t>2.512</t>
  </si>
  <si>
    <t>Điều trị thoái hóa khớp bằng tế bào gốc mô mỡ tự thân</t>
  </si>
  <si>
    <t>02.0513.1138</t>
  </si>
  <si>
    <t>2.513</t>
  </si>
  <si>
    <t>Tiêm huyết tương giàu tiểu cầu (PRP) tự thân điều trị một số bệnh lý phần mềm quanh khớp</t>
  </si>
  <si>
    <t>02.0514.0112</t>
  </si>
  <si>
    <t>2.514</t>
  </si>
  <si>
    <t>Lấy xét nghiệm tế bào học dịch khớp</t>
  </si>
  <si>
    <t>02.0515.0112</t>
  </si>
  <si>
    <t>2.515</t>
  </si>
  <si>
    <t>Lấy dịch khớp xác định tinh thể urat</t>
  </si>
  <si>
    <t>02.0516.0213</t>
  </si>
  <si>
    <t>2.516</t>
  </si>
  <si>
    <t>Tiêm Enbrel</t>
  </si>
  <si>
    <t>02.0519.0173</t>
  </si>
  <si>
    <t>2.519</t>
  </si>
  <si>
    <t>Sinh thiết phần mềm bằng phương pháp sinh thiết mở</t>
  </si>
  <si>
    <t>Sinh thiết hạch hoặc u</t>
  </si>
  <si>
    <t>37.8B00.0173</t>
  </si>
  <si>
    <t>02.0520.1437</t>
  </si>
  <si>
    <t>2.520</t>
  </si>
  <si>
    <t>Định lượng kháng thể kháng nhân và kháng thể kháng chuỗi kép (ANA &amp; DsDNA)</t>
  </si>
  <si>
    <t>Định lượng kháng thể kháng nhân và kháng thể kháng chuỗi kép (ANA&amp;DsDNA)</t>
  </si>
  <si>
    <t>Dị ứng miễn dịch</t>
  </si>
  <si>
    <t>37.1E02.1437</t>
  </si>
  <si>
    <t>02.0521.1442</t>
  </si>
  <si>
    <t>2.521</t>
  </si>
  <si>
    <t>Định lượng kháng thể kháng Phospholipid IgG/IgM</t>
  </si>
  <si>
    <t>Định lượng kháng thể kháng Phospholipid (IgG/IgM)/ Cardiolipin (IgG/IgM)/ Beta2-Glycoprotein (IgG/IgM)</t>
  </si>
  <si>
    <t>37.1E02.1442</t>
  </si>
  <si>
    <t>02.0522.1442</t>
  </si>
  <si>
    <t>2.522</t>
  </si>
  <si>
    <t>Định lượng kháng thể kháng Cardiolipin IgG/IgM</t>
  </si>
  <si>
    <t>02.0523.1442</t>
  </si>
  <si>
    <t>2.523</t>
  </si>
  <si>
    <t>Định lượng kháng thể kháng Beta2- Glycoprotein IgG/IgM</t>
  </si>
  <si>
    <t>02.0524.1450</t>
  </si>
  <si>
    <t>2.524</t>
  </si>
  <si>
    <t>Định lượng kháng thể kháng tương bào bạch cầu đa nhân trung tính (ANCA)</t>
  </si>
  <si>
    <t>37.1E02.1450</t>
  </si>
  <si>
    <t>02.0525.1451</t>
  </si>
  <si>
    <t>2.525</t>
  </si>
  <si>
    <t>Định lượng kháng thể kháng ty lạp thể (AMA-M2)</t>
  </si>
  <si>
    <t>Định lượng kháng thể kháng ty lạp thể (AMA-M2) /kháng thể kháng tương bào gan type1 (LC1) / kháng thể kháng tiểu vi thể gan thận type 1 (LKM1) / kháng thể kháng thụ thể GLYCOPROTEIN trên màng tế bào gan người châu Á (ASGPR)</t>
  </si>
  <si>
    <t>37.1E02.1451</t>
  </si>
  <si>
    <t>02.0526.1451</t>
  </si>
  <si>
    <t>2.526</t>
  </si>
  <si>
    <t>Định lượng kháng thể kháng tương bào gan type1 (LC1)</t>
  </si>
  <si>
    <t>02.0527.1451</t>
  </si>
  <si>
    <t>2.527</t>
  </si>
  <si>
    <t>Định lượng kháng thể kháng tiểu vi thể gan thận type 1 (LKM1)</t>
  </si>
  <si>
    <t>02.0528.1451</t>
  </si>
  <si>
    <t>2.528</t>
  </si>
  <si>
    <t>Định lượng kháng thể kháng thụ thể GLYCOPROTEIN trên màng tế bào gan người châu Á (ASGPR)</t>
  </si>
  <si>
    <t>02.0529.1422</t>
  </si>
  <si>
    <t>2.529</t>
  </si>
  <si>
    <t>Định lượng ERYTHROPOIETIN (EPO)</t>
  </si>
  <si>
    <t>37.1E02.1422</t>
  </si>
  <si>
    <t>02.0530.1445</t>
  </si>
  <si>
    <t>2.530</t>
  </si>
  <si>
    <t>Định lượng kháng thể kháng Scl-70</t>
  </si>
  <si>
    <t>37.1E02.1445</t>
  </si>
  <si>
    <t>02.0531.1436</t>
  </si>
  <si>
    <t>2.531</t>
  </si>
  <si>
    <t>Định lượng kháng thể kháng Jo - 1</t>
  </si>
  <si>
    <t>37.1E02.1436</t>
  </si>
  <si>
    <t>02.0532.1434</t>
  </si>
  <si>
    <t>2.532</t>
  </si>
  <si>
    <t>Định lượng kháng thể kháng Histone</t>
  </si>
  <si>
    <t>37.1E02.1434</t>
  </si>
  <si>
    <t>02.0533.1446</t>
  </si>
  <si>
    <t>2.533</t>
  </si>
  <si>
    <t>Định lượng kháng thể kháng Sm</t>
  </si>
  <si>
    <t>37.1E02.1446</t>
  </si>
  <si>
    <t>02.0534.1447</t>
  </si>
  <si>
    <t>2.534</t>
  </si>
  <si>
    <t>Định lượng kháng thể kháng SS-A(Ro)</t>
  </si>
  <si>
    <t>Định lượng kháng thể kháng SSA(Ro)/SSB(La)/SSA-p200</t>
  </si>
  <si>
    <t>37.1E02.1447</t>
  </si>
  <si>
    <t>02.0535.1447</t>
  </si>
  <si>
    <t>2.535</t>
  </si>
  <si>
    <t>Định lượng kháng thể kháng SS-B(La)</t>
  </si>
  <si>
    <t>02.0536.1447</t>
  </si>
  <si>
    <t>2.536</t>
  </si>
  <si>
    <t>Định lượng kháng thể kháng SSA-p200</t>
  </si>
  <si>
    <t>02.0537.1443</t>
  </si>
  <si>
    <t>2.537</t>
  </si>
  <si>
    <t>Định lượng kháng thể kháng Prothrombin</t>
  </si>
  <si>
    <t>37.1E02.1443</t>
  </si>
  <si>
    <t>02.0538.1444</t>
  </si>
  <si>
    <t>2.538</t>
  </si>
  <si>
    <t>Định lượng kháng thể kháng RNP-70</t>
  </si>
  <si>
    <t>37.1E02.1444</t>
  </si>
  <si>
    <t>02.0539.1452</t>
  </si>
  <si>
    <t>2.539</t>
  </si>
  <si>
    <t>Định lượng MPO (pANCA)</t>
  </si>
  <si>
    <t>Định lượng MPO (pANCA)/PR3 (cANCA)</t>
  </si>
  <si>
    <t>37.1E02.1452</t>
  </si>
  <si>
    <t>02.0540.1452</t>
  </si>
  <si>
    <t>2.540</t>
  </si>
  <si>
    <t>Định lượng PR3 (cANCA)</t>
  </si>
  <si>
    <t>02.0541.1435</t>
  </si>
  <si>
    <t>2.541</t>
  </si>
  <si>
    <t>Định lượng kháng thể kháng Insulin</t>
  </si>
  <si>
    <t>37.1E02.1435</t>
  </si>
  <si>
    <t>02.0542.1431</t>
  </si>
  <si>
    <t>2.542</t>
  </si>
  <si>
    <t>Định lượng kháng thể kháng CCP</t>
  </si>
  <si>
    <t>37.1E02.1431</t>
  </si>
  <si>
    <t>02.0543.1432</t>
  </si>
  <si>
    <t>2.543</t>
  </si>
  <si>
    <t>Định lượng kháng thể kháng Centromere</t>
  </si>
  <si>
    <t>37.1E02.1432</t>
  </si>
  <si>
    <t>02.0544.1426</t>
  </si>
  <si>
    <t>2.544</t>
  </si>
  <si>
    <t>Định lượng kháng thể C₁INH</t>
  </si>
  <si>
    <t>Định lượng kháng thể C1INH/ kháng thể GBM ab/ Tryptase</t>
  </si>
  <si>
    <t>37.1E02.1426</t>
  </si>
  <si>
    <t>02.0545.1426</t>
  </si>
  <si>
    <t>2.545</t>
  </si>
  <si>
    <t>Định lượng kháng thể GBM ab</t>
  </si>
  <si>
    <t>02.0546.1426</t>
  </si>
  <si>
    <t>2.546</t>
  </si>
  <si>
    <t>Định lượng Tryptase</t>
  </si>
  <si>
    <t>02.0547.1449</t>
  </si>
  <si>
    <t>2.547</t>
  </si>
  <si>
    <t>Định lượng kháng thể kháng tinh trùng</t>
  </si>
  <si>
    <t>37.1E02.1449</t>
  </si>
  <si>
    <t>02.0548.1448</t>
  </si>
  <si>
    <t>2.548</t>
  </si>
  <si>
    <t>Định lượng kháng thể kháng tiểu cầu</t>
  </si>
  <si>
    <t>37.1E02.1448</t>
  </si>
  <si>
    <t>02.0549.1433</t>
  </si>
  <si>
    <t>2.549</t>
  </si>
  <si>
    <t>Định lượng kháng thể kháng ENA</t>
  </si>
  <si>
    <t>37.1E02.1433</t>
  </si>
  <si>
    <t>02.0550.1423</t>
  </si>
  <si>
    <t>2.550</t>
  </si>
  <si>
    <t>Định lượng Histamine</t>
  </si>
  <si>
    <t>37.1E02.1423</t>
  </si>
  <si>
    <t>02.0551.1429</t>
  </si>
  <si>
    <t>2.551</t>
  </si>
  <si>
    <t>Định lượng kháng thể kháng C1q</t>
  </si>
  <si>
    <t>37.1E02.1429</t>
  </si>
  <si>
    <t>02.0552.1430</t>
  </si>
  <si>
    <t>2.552</t>
  </si>
  <si>
    <t>Định lượng kháng thể kháng C3a</t>
  </si>
  <si>
    <t>Định lượng kháng thể kháng C3a/C3bi/C3d/C4a</t>
  </si>
  <si>
    <t>37.1E02.1430</t>
  </si>
  <si>
    <t>02.0553.1430</t>
  </si>
  <si>
    <t>2.553</t>
  </si>
  <si>
    <t>Định lượng kháng thể kháng C3bi</t>
  </si>
  <si>
    <t>02.0554.1430</t>
  </si>
  <si>
    <t>2.554</t>
  </si>
  <si>
    <t>Định lượng kháng thể kháng C3d</t>
  </si>
  <si>
    <t>02.0555.1430</t>
  </si>
  <si>
    <t>2.555</t>
  </si>
  <si>
    <t>Định lượng kháng thể kháng C4a</t>
  </si>
  <si>
    <t>02.0556.1428</t>
  </si>
  <si>
    <t>2.556</t>
  </si>
  <si>
    <t>Định lượng kháng thể kháng C5a</t>
  </si>
  <si>
    <t>37.1E02.1428</t>
  </si>
  <si>
    <t>02.0569.1427</t>
  </si>
  <si>
    <t>2.569</t>
  </si>
  <si>
    <t>Định lượng kháng thể IgG1</t>
  </si>
  <si>
    <t>Định lượng kháng thể IgG1/IgG2/IgG3/IgG4</t>
  </si>
  <si>
    <t>37.1E02.1427</t>
  </si>
  <si>
    <t>02.0570.1427</t>
  </si>
  <si>
    <t>2.570</t>
  </si>
  <si>
    <t>Định lượng kháng thể IgG2</t>
  </si>
  <si>
    <t>02.0571.1427</t>
  </si>
  <si>
    <t>2.571</t>
  </si>
  <si>
    <t>Định lượng kháng thể IgG3</t>
  </si>
  <si>
    <t>02.0572.1427</t>
  </si>
  <si>
    <t>2.572</t>
  </si>
  <si>
    <t>Định lượng kháng thể IgG4</t>
  </si>
  <si>
    <t>02.0573.1424</t>
  </si>
  <si>
    <t>2.573</t>
  </si>
  <si>
    <t>Định lượng IgE đặc hiệu với dị nguyên hô hấp (Đối với 1 dị nguyên)</t>
  </si>
  <si>
    <t>Định lượng IgE đặc hiệu với 1 loại dị nguyên</t>
  </si>
  <si>
    <t>37.1E02.1424</t>
  </si>
  <si>
    <t>02.0574.1424</t>
  </si>
  <si>
    <t>2.574</t>
  </si>
  <si>
    <t>Định lượng IgE đặc hiệu với dị nguyên thức ăn (Đối với 1 dị nguyên)</t>
  </si>
  <si>
    <t>02.0575.1424</t>
  </si>
  <si>
    <t>2.575</t>
  </si>
  <si>
    <t>Định lượng IgE đặc hiệu chẩn đoán dị ứng thuốc (Đối với 1 loại thuốc)</t>
  </si>
  <si>
    <t>02.0576.1421</t>
  </si>
  <si>
    <t>2.576</t>
  </si>
  <si>
    <t>Định lượng ELISA chẩn đoán dị ứng thuốc (Đối với 1 loại thuốc)</t>
  </si>
  <si>
    <t>37.1E02.1421</t>
  </si>
  <si>
    <t>02.0577.1425</t>
  </si>
  <si>
    <t>2.577</t>
  </si>
  <si>
    <t>Định lượng Interleukin -1α human</t>
  </si>
  <si>
    <t>Định lượng Interleukin</t>
  </si>
  <si>
    <t>37.1E02.1425</t>
  </si>
  <si>
    <t>02.0578.1425</t>
  </si>
  <si>
    <t>2.578</t>
  </si>
  <si>
    <t>Định lượng Interleukin -1β human</t>
  </si>
  <si>
    <t>02.0579.1425</t>
  </si>
  <si>
    <t>2.579</t>
  </si>
  <si>
    <t>Định lượng Interleukin - 2 human</t>
  </si>
  <si>
    <t>02.0580.1425</t>
  </si>
  <si>
    <t>2.580</t>
  </si>
  <si>
    <t>Định lượng Interleukin - 4 human</t>
  </si>
  <si>
    <t>02.0581.1425</t>
  </si>
  <si>
    <t>2.581</t>
  </si>
  <si>
    <t>Định lượng Interleukin - 6 human</t>
  </si>
  <si>
    <t>02.0582.1425</t>
  </si>
  <si>
    <t>2.582</t>
  </si>
  <si>
    <t>Định lượng Interleukin - 8 human</t>
  </si>
  <si>
    <t>02.0583.1425</t>
  </si>
  <si>
    <t>2.583</t>
  </si>
  <si>
    <t>Định lượng Interleukin - 10 human</t>
  </si>
  <si>
    <t>02.0584.1425</t>
  </si>
  <si>
    <t>2.584</t>
  </si>
  <si>
    <t>Định lượng Interleukin - 12p70 human</t>
  </si>
  <si>
    <t>03.0001.0391</t>
  </si>
  <si>
    <t>3.1</t>
  </si>
  <si>
    <t>Kích thích vĩnh viễn bằng máy tạo nhịp trong cơ thể (hai ổ)</t>
  </si>
  <si>
    <t>1724/QĐ-BYT 4442/QĐ-BYT</t>
  </si>
  <si>
    <t>03.0003.0292</t>
  </si>
  <si>
    <t>3.3</t>
  </si>
  <si>
    <t>Tuần hoàn ngoài cơ thể</t>
  </si>
  <si>
    <t>03.0004.0290</t>
  </si>
  <si>
    <t>3.4</t>
  </si>
  <si>
    <t>Tim phổi nhân tạo (ECMO)</t>
  </si>
  <si>
    <t>03.0004.0292</t>
  </si>
  <si>
    <t>03.0004.0293</t>
  </si>
  <si>
    <t>03.0006.1774</t>
  </si>
  <si>
    <t>3.6</t>
  </si>
  <si>
    <t>Đo cung lượng tim bằng máy đo điện tử cao cấp (pha loãng nhiệt)</t>
  </si>
  <si>
    <t>03.0007.0391</t>
  </si>
  <si>
    <t>3.7</t>
  </si>
  <si>
    <t>Đặt, theo dõi, xử trí máy tạo nhịp tim vĩnh viễn bằng điện cực trong tim (một ổ)</t>
  </si>
  <si>
    <t>03.0008.0193</t>
  </si>
  <si>
    <t>3.8</t>
  </si>
  <si>
    <t>Đặt, theo dõi, xử trí máy tạo nhịp tim tạm thời bằng điện cực sau phẫu thuật tim hở</t>
  </si>
  <si>
    <t>Tạo nhịp cấp cứu trong buồng tim</t>
  </si>
  <si>
    <t>37.8B00.0193</t>
  </si>
  <si>
    <t>03.0011.0196</t>
  </si>
  <si>
    <t>3.11</t>
  </si>
  <si>
    <t>Thận nhân tạo (ở người đã có mở thông động tĩnh mạch)</t>
  </si>
  <si>
    <t>03.0015.0008</t>
  </si>
  <si>
    <t>3.15</t>
  </si>
  <si>
    <t>Siêu âm tim qua thực quản cấp cứu</t>
  </si>
  <si>
    <t>03.0017.1774</t>
  </si>
  <si>
    <t>3.17</t>
  </si>
  <si>
    <t>03.0018.0081</t>
  </si>
  <si>
    <t>3.18</t>
  </si>
  <si>
    <t>Dẫn lưu dịch màng ngoài tim cấp cứu</t>
  </si>
  <si>
    <t>03.0019.1798</t>
  </si>
  <si>
    <t>3.19</t>
  </si>
  <si>
    <t>Theo dõi điện tim cấp cứu tại giường liên tục 24 giờ</t>
  </si>
  <si>
    <t>03.0022.0192</t>
  </si>
  <si>
    <t>3.22</t>
  </si>
  <si>
    <t>Kích thích tim với tần số cao</t>
  </si>
  <si>
    <t>03.0023.0192</t>
  </si>
  <si>
    <t>3.23</t>
  </si>
  <si>
    <t>Kích thích tim tạm thời với điện cực ngoài lồng ngực</t>
  </si>
  <si>
    <t>03.0024.0192</t>
  </si>
  <si>
    <t>3.24</t>
  </si>
  <si>
    <t>Sốc điện phá rung nhĩ, cơn tim đập nhanh</t>
  </si>
  <si>
    <t>03.0025.0192</t>
  </si>
  <si>
    <t>3.25</t>
  </si>
  <si>
    <t>Tạo nhịp tim cấp cứu với điện cực ngoài</t>
  </si>
  <si>
    <t>03.0029.0192</t>
  </si>
  <si>
    <t>3.29</t>
  </si>
  <si>
    <t>03.0033.0097</t>
  </si>
  <si>
    <t>3.33</t>
  </si>
  <si>
    <t>03.0035.0100</t>
  </si>
  <si>
    <t>3.35</t>
  </si>
  <si>
    <t>Đặt catheter tĩnh mạch trung tâm</t>
  </si>
  <si>
    <t>03.0035.0099</t>
  </si>
  <si>
    <t>03.0038.0081</t>
  </si>
  <si>
    <t>3.38</t>
  </si>
  <si>
    <t>03.0039.0081</t>
  </si>
  <si>
    <t>3.39</t>
  </si>
  <si>
    <t>03.0040.0081</t>
  </si>
  <si>
    <t>3.40</t>
  </si>
  <si>
    <t>Dẫn lưu dịch, máu màng ngoài tim</t>
  </si>
  <si>
    <t>03.0041.0004</t>
  </si>
  <si>
    <t>3.41</t>
  </si>
  <si>
    <t>03.0043.0004</t>
  </si>
  <si>
    <t>3.43</t>
  </si>
  <si>
    <t>Siêu âm Doppler mạch máu cấp cứu</t>
  </si>
  <si>
    <t>03.0044.1778</t>
  </si>
  <si>
    <t>3.44</t>
  </si>
  <si>
    <t>03.0053.0128</t>
  </si>
  <si>
    <t>3.53</t>
  </si>
  <si>
    <t>Nội soi khí phế quản bằng ống soi mềm</t>
  </si>
  <si>
    <t>03.0053.0127</t>
  </si>
  <si>
    <t>03.0053.0131</t>
  </si>
  <si>
    <t>03.0053.0130</t>
  </si>
  <si>
    <t>03.0054.0297</t>
  </si>
  <si>
    <t>3.54</t>
  </si>
  <si>
    <t>Thở máy với tần số cao (HFO)</t>
  </si>
  <si>
    <t>03.0056.0128</t>
  </si>
  <si>
    <t>3.56</t>
  </si>
  <si>
    <t>Nội soi khí phế quản hút đờm</t>
  </si>
  <si>
    <t>03.0056.0130</t>
  </si>
  <si>
    <t>Ban hành kèm theo quyết định số 1724/QĐ-BYT ngày 2016-05-09, chưa có trong 4442, đề nghị bổ sung</t>
  </si>
  <si>
    <t>1724/QĐ-BYT 4883/QĐ-BYT</t>
  </si>
  <si>
    <t>03.0057.0128</t>
  </si>
  <si>
    <t>3.57</t>
  </si>
  <si>
    <t>03.0058.0209</t>
  </si>
  <si>
    <t>3.58</t>
  </si>
  <si>
    <t>Thở máy bằng xâm nhập</t>
  </si>
  <si>
    <t>03.0059.1116</t>
  </si>
  <si>
    <t>3.59</t>
  </si>
  <si>
    <t>03.0061.0297</t>
  </si>
  <si>
    <t>3.61</t>
  </si>
  <si>
    <t>03.0065.1888</t>
  </si>
  <si>
    <t>3.65</t>
  </si>
  <si>
    <t>Bơm rửa phế quản có bàn chải</t>
  </si>
  <si>
    <t>03.0066.1888</t>
  </si>
  <si>
    <t>3.66</t>
  </si>
  <si>
    <t>Bơm rửa phế quản không bàn chải</t>
  </si>
  <si>
    <t>03.0067.0186</t>
  </si>
  <si>
    <t>3.67</t>
  </si>
  <si>
    <t>Nội soi màng phổi để chẩn đoán</t>
  </si>
  <si>
    <t>Soi màng phổi</t>
  </si>
  <si>
    <t>37.8B00.0186</t>
  </si>
  <si>
    <t>03.0069.0001</t>
  </si>
  <si>
    <t>3.69</t>
  </si>
  <si>
    <t>Siêu âm màng ngoài tim cấp cứu</t>
  </si>
  <si>
    <t>03.0070.0001</t>
  </si>
  <si>
    <t>3.70</t>
  </si>
  <si>
    <t>Siêu âm màng phổi</t>
  </si>
  <si>
    <t>03.0073.0129</t>
  </si>
  <si>
    <t>3.73</t>
  </si>
  <si>
    <t>03.0073.0132</t>
  </si>
  <si>
    <t>03.0074.0125</t>
  </si>
  <si>
    <t>3.74</t>
  </si>
  <si>
    <t>03.0076.0114</t>
  </si>
  <si>
    <t>3.76</t>
  </si>
  <si>
    <t>Hút đờm khí phế quản ở người bệnh sau đặt nội khí quản, mở khí quản, thở máy.</t>
  </si>
  <si>
    <t>03.0077.1888</t>
  </si>
  <si>
    <t>3.77</t>
  </si>
  <si>
    <t>03.0078.0120</t>
  </si>
  <si>
    <t>3.78</t>
  </si>
  <si>
    <t>03.0079.0077</t>
  </si>
  <si>
    <t>3.79</t>
  </si>
  <si>
    <t>Chọc hút/dẫn lưu dịch màng phổi</t>
  </si>
  <si>
    <t>03.0080.0079</t>
  </si>
  <si>
    <t>3.80</t>
  </si>
  <si>
    <t>Chọc hút/dẫn lưu khí màng phổi áp lực thấp</t>
  </si>
  <si>
    <t>Thay thế (huỷ) mã tương đương 03.0080.0094 chuyển sang mã 03.0080.0079 để áp dụng cho trường hợp chọc hút khí không dẫn lưu. Trường hợp chọc hút có dẫn lưu chuyển sang mã 03.3247.0094 theo đề xuất của Cơ quan BHXH Việt Nam và chuyên khoa</t>
  </si>
  <si>
    <t>03.0081.0071</t>
  </si>
  <si>
    <t>3.81</t>
  </si>
  <si>
    <t>Bơm rửa màng phổi</t>
  </si>
  <si>
    <t>03.0082.0209</t>
  </si>
  <si>
    <t>3.82</t>
  </si>
  <si>
    <t>Thở máy không xâm nhập (thở CPAP, Thở BiPAP)</t>
  </si>
  <si>
    <t>03.0083.0209</t>
  </si>
  <si>
    <t>3.83</t>
  </si>
  <si>
    <t>Hỗ trợ hô hấp xâm nhập qua nội khí quản</t>
  </si>
  <si>
    <t>03.0084.0077</t>
  </si>
  <si>
    <t>3.84</t>
  </si>
  <si>
    <t>Chọc thăm dò màng phổi</t>
  </si>
  <si>
    <t>03.0085.0094</t>
  </si>
  <si>
    <t>3.85</t>
  </si>
  <si>
    <t>Mở màng phổi tối thiểu</t>
  </si>
  <si>
    <t>03.0088.1791</t>
  </si>
  <si>
    <t>3.88</t>
  </si>
  <si>
    <t>Thăm dò chức năng hô hấp</t>
  </si>
  <si>
    <t>03.0089.0898</t>
  </si>
  <si>
    <t>3.89</t>
  </si>
  <si>
    <t>Khí dung thuốc cấp cứu</t>
  </si>
  <si>
    <t>03.0090.0898</t>
  </si>
  <si>
    <t>3.90</t>
  </si>
  <si>
    <t>Khí dung thuốc thở máy</t>
  </si>
  <si>
    <t>03.0091.0300</t>
  </si>
  <si>
    <t>3.91</t>
  </si>
  <si>
    <t>Hút đờm qua ống nội khí quản bằng catheter một lần</t>
  </si>
  <si>
    <t>03.0092.0299</t>
  </si>
  <si>
    <t>3.92</t>
  </si>
  <si>
    <t>Hút đờm qua ống nội khí quản bằng catheter kín</t>
  </si>
  <si>
    <t>03.0096.0120</t>
  </si>
  <si>
    <t>3.96</t>
  </si>
  <si>
    <t>Mở khí quản qua da cấp cứu</t>
  </si>
  <si>
    <t>03.0098.0079</t>
  </si>
  <si>
    <t>3.98</t>
  </si>
  <si>
    <t>03.0099.1888</t>
  </si>
  <si>
    <t>3.99</t>
  </si>
  <si>
    <t>03.0101.0206</t>
  </si>
  <si>
    <t>3.101</t>
  </si>
  <si>
    <t>3.102</t>
  </si>
  <si>
    <t>03.0112.0508</t>
  </si>
  <si>
    <t>3.112</t>
  </si>
  <si>
    <t>03.0113.0074</t>
  </si>
  <si>
    <t>3.113</t>
  </si>
  <si>
    <t>Cấp cứu ngừng tuần hoàn hô hấp</t>
  </si>
  <si>
    <t>Thay thế (huỷ) mã tương đương 03.0113.0297, chuyển sang tương đương Cấp cứu ngừng tuần hoàn cho phù hợp với quy trình kỹ thuật theo đề xuất của Cơ quan BHXH Việt Nam và chuyên khoa</t>
  </si>
  <si>
    <t>03.0114.0118</t>
  </si>
  <si>
    <t>3.114</t>
  </si>
  <si>
    <t>Lọc máu liên tục (CRRT)</t>
  </si>
  <si>
    <t>03.0115.0118</t>
  </si>
  <si>
    <t>3.115</t>
  </si>
  <si>
    <t>Lọc máu hấp thụ bằng than hoạt</t>
  </si>
  <si>
    <t>03.0116.0119</t>
  </si>
  <si>
    <t>3.116</t>
  </si>
  <si>
    <t>Thay huyết tương</t>
  </si>
  <si>
    <t>03.0117.0101</t>
  </si>
  <si>
    <t>3.117</t>
  </si>
  <si>
    <t>03.0118.0117</t>
  </si>
  <si>
    <t>3.118</t>
  </si>
  <si>
    <t>Lọc màng bụng cấp cứu</t>
  </si>
  <si>
    <t>03.0119.0116</t>
  </si>
  <si>
    <t>3.119</t>
  </si>
  <si>
    <t>Lọc màng bụng chu kỳ</t>
  </si>
  <si>
    <t>03.0120.0119</t>
  </si>
  <si>
    <t>3.120</t>
  </si>
  <si>
    <t>03.0121.0110</t>
  </si>
  <si>
    <t>3.121</t>
  </si>
  <si>
    <t>Siêu lọc máu tái hấp phụ phân tử (gan nhân tạo) (MARS)</t>
  </si>
  <si>
    <t>03.0124.0148</t>
  </si>
  <si>
    <t>3.124</t>
  </si>
  <si>
    <t>Dẫn lưu bể thận ngược dòng cấp cứu bằng nội soi</t>
  </si>
  <si>
    <t>03.0125.0086</t>
  </si>
  <si>
    <t>3.125</t>
  </si>
  <si>
    <t>03.0129.0121</t>
  </si>
  <si>
    <t>3.129</t>
  </si>
  <si>
    <t>03.0130.0262</t>
  </si>
  <si>
    <t>3.130</t>
  </si>
  <si>
    <t>Vận động trị liệu bàng quang</t>
  </si>
  <si>
    <t>Tập mạnh cơ đáy chậu (cơ sản chậu, Pelvis floor)</t>
  </si>
  <si>
    <t>37.8C00.0262</t>
  </si>
  <si>
    <t>03.0131.0158</t>
  </si>
  <si>
    <t>3.131</t>
  </si>
  <si>
    <t>03.0133.0210</t>
  </si>
  <si>
    <t>3.133</t>
  </si>
  <si>
    <t>Thông tiểu</t>
  </si>
  <si>
    <t>03.0138.1777</t>
  </si>
  <si>
    <t>3.138</t>
  </si>
  <si>
    <t>Điện não đồ thường quy</t>
  </si>
  <si>
    <t>03.0143.0004</t>
  </si>
  <si>
    <t>3.143</t>
  </si>
  <si>
    <t>03.0144.1775</t>
  </si>
  <si>
    <t>3.144</t>
  </si>
  <si>
    <t>Đo dẫn truyền thần kinh ngoại biên</t>
  </si>
  <si>
    <t>03.0145.1775</t>
  </si>
  <si>
    <t>3.145</t>
  </si>
  <si>
    <t>Ghi điện cơ kim</t>
  </si>
  <si>
    <t>03.0146.0083</t>
  </si>
  <si>
    <t>3.146</t>
  </si>
  <si>
    <t>Chọc dò tuỷ sống trẻ sơ sinh</t>
  </si>
  <si>
    <t>03.0148.0083</t>
  </si>
  <si>
    <t>3.148</t>
  </si>
  <si>
    <t>03.0152.0849</t>
  </si>
  <si>
    <t>3.152</t>
  </si>
  <si>
    <t>03.0153.0162</t>
  </si>
  <si>
    <t>3.153</t>
  </si>
  <si>
    <t>03.0154.0502</t>
  </si>
  <si>
    <t>3.154</t>
  </si>
  <si>
    <t>03.0155.0140</t>
  </si>
  <si>
    <t>3.155</t>
  </si>
  <si>
    <t>Nội soi dạ dày cầm máu</t>
  </si>
  <si>
    <t>03.0157.0140</t>
  </si>
  <si>
    <t>3.157</t>
  </si>
  <si>
    <t>Cầm máu thực quản qua nội soi</t>
  </si>
  <si>
    <t>03.0158.0137</t>
  </si>
  <si>
    <t>3.158</t>
  </si>
  <si>
    <t>Soi đại tràng chẩn đoán bằng ống soi mềm</t>
  </si>
  <si>
    <t>03.0159.0140</t>
  </si>
  <si>
    <t>3.159</t>
  </si>
  <si>
    <t>Soi dạ dày thực quản chẩn đoán và cầm máu</t>
  </si>
  <si>
    <t>03.0160.0184</t>
  </si>
  <si>
    <t>3.160</t>
  </si>
  <si>
    <t>Soi đại tràng cầm máu</t>
  </si>
  <si>
    <t>Soi đại tràng, tiêm hoặc kẹp cầm máu</t>
  </si>
  <si>
    <t>Chưa bao gồm dụng cụ kẹp và clip cầm máu.</t>
  </si>
  <si>
    <t>37.8B00.0184</t>
  </si>
  <si>
    <t>03.0161.0136</t>
  </si>
  <si>
    <t>3.161</t>
  </si>
  <si>
    <t>Soi đại tràng sinh thiết</t>
  </si>
  <si>
    <t>03.0162.0139</t>
  </si>
  <si>
    <t>3.162</t>
  </si>
  <si>
    <t>Nội soi trực tràng cấp cứu</t>
  </si>
  <si>
    <t>03.0164.0077</t>
  </si>
  <si>
    <t>3.164</t>
  </si>
  <si>
    <t>Dẫn lưu ổ bụng cấp cứu</t>
  </si>
  <si>
    <t>03.0165.0077</t>
  </si>
  <si>
    <t>3.165</t>
  </si>
  <si>
    <t>03.0167.0103</t>
  </si>
  <si>
    <t>3.167</t>
  </si>
  <si>
    <t>03.0168.0159</t>
  </si>
  <si>
    <t>3.168</t>
  </si>
  <si>
    <t>03.0169.0160</t>
  </si>
  <si>
    <t>3.169</t>
  </si>
  <si>
    <t>03.0178.0211</t>
  </si>
  <si>
    <t>3.178</t>
  </si>
  <si>
    <t>Đặt sonde hậu môn</t>
  </si>
  <si>
    <t>03.0179.0211</t>
  </si>
  <si>
    <t>3.179</t>
  </si>
  <si>
    <t>03.0191.1510</t>
  </si>
  <si>
    <t>3.191</t>
  </si>
  <si>
    <t>Xét nghiệm đường máu mao mạch tại giường</t>
  </si>
  <si>
    <t>03.0216.1532</t>
  </si>
  <si>
    <t>3.216</t>
  </si>
  <si>
    <t>03.0218.1769</t>
  </si>
  <si>
    <t>3.218</t>
  </si>
  <si>
    <t>Phát hiện chất độc bằng sắc ký khí</t>
  </si>
  <si>
    <t>03.0233.1814</t>
  </si>
  <si>
    <t>3.233</t>
  </si>
  <si>
    <t>Test Denver đánh giá phát triển tâm thần vận động</t>
  </si>
  <si>
    <t>Test WAIS/ WICS</t>
  </si>
  <si>
    <t>37.3F00.1814</t>
  </si>
  <si>
    <t>03.0234.1814</t>
  </si>
  <si>
    <t>3.234</t>
  </si>
  <si>
    <t>Test hành vi cảm xúc CBCL</t>
  </si>
  <si>
    <t>03.0237.1809</t>
  </si>
  <si>
    <t>3.237</t>
  </si>
  <si>
    <t>Trắc nghiệm tâm lý Beck</t>
  </si>
  <si>
    <t>Test tâm lý BECK/ ZUNG</t>
  </si>
  <si>
    <t>37.3F00.1809</t>
  </si>
  <si>
    <t>03.0238.1809</t>
  </si>
  <si>
    <t>3.238</t>
  </si>
  <si>
    <t>Trắc nghiệm tâm lý Zung</t>
  </si>
  <si>
    <t>03.0239.1808</t>
  </si>
  <si>
    <t>3.239</t>
  </si>
  <si>
    <t>Trắc nghiệm tâm lý Raven</t>
  </si>
  <si>
    <t>Test Raven/ Gille</t>
  </si>
  <si>
    <t>37.3F00.1808</t>
  </si>
  <si>
    <t>03.0240.1814</t>
  </si>
  <si>
    <t>3.240</t>
  </si>
  <si>
    <t>Trắc nghiệm tâm lý Wais và Wics (thang Weschler)</t>
  </si>
  <si>
    <t>03.0256.1799</t>
  </si>
  <si>
    <t>3.256</t>
  </si>
  <si>
    <t>Đo lưu huyết não</t>
  </si>
  <si>
    <t>Lưu huyết não</t>
  </si>
  <si>
    <t>37.3F00.1799</t>
  </si>
  <si>
    <t>03.0271.2045</t>
  </si>
  <si>
    <t>3.271</t>
  </si>
  <si>
    <t>Từ châm</t>
  </si>
  <si>
    <t>Châm (có kim dài)</t>
  </si>
  <si>
    <t>15.8C00.2045</t>
  </si>
  <si>
    <t>03.0272.0243</t>
  </si>
  <si>
    <t>3.272</t>
  </si>
  <si>
    <t>Giá của dịch vụ đã bao gồm dịch vụ Châm (các phương pháp châm)</t>
  </si>
  <si>
    <t>03.0273.2045</t>
  </si>
  <si>
    <t>3.273</t>
  </si>
  <si>
    <t>Mai hoa châm</t>
  </si>
  <si>
    <t>03.0274.0238</t>
  </si>
  <si>
    <t>3.274</t>
  </si>
  <si>
    <t>03.0275.0238</t>
  </si>
  <si>
    <t>3.275</t>
  </si>
  <si>
    <t>Kéo nắn cột sống thắt lưng</t>
  </si>
  <si>
    <t>03.0276.0252</t>
  </si>
  <si>
    <t>3.276</t>
  </si>
  <si>
    <t>Sắc thuốc thang và đóng gói thuốc bằng máy</t>
  </si>
  <si>
    <t>Sắc thuốc thang (1 thang)</t>
  </si>
  <si>
    <t>Đã bao gồm chi phí đóng gói thuốc, chưa bao gồm tiền thuốc.</t>
  </si>
  <si>
    <t>37.8C00.0252</t>
  </si>
  <si>
    <t>03.0277.0247</t>
  </si>
  <si>
    <t>3.277</t>
  </si>
  <si>
    <t>Nắn, bó gẫy xương cẳng tay bằng phương pháp YHCT</t>
  </si>
  <si>
    <t>Nắn, bó gẫy xương cẳng tay bằng phương pháp y học cổ truyền</t>
  </si>
  <si>
    <t>37.8C00.0247</t>
  </si>
  <si>
    <t>03.0278.0248</t>
  </si>
  <si>
    <t>3.278</t>
  </si>
  <si>
    <t>Nắn, bó gẫy xương cánh tay bằng phương pháp YHCT</t>
  </si>
  <si>
    <t>Nắn, bó gẫy xương cánh tay bằng phương pháp y học cổ truyền</t>
  </si>
  <si>
    <t>37.8C00.0248</t>
  </si>
  <si>
    <t>03.0279.0246</t>
  </si>
  <si>
    <t>3.279</t>
  </si>
  <si>
    <t>Nắn, bó gẫy xương cẳng chân bằng phương pháp YHCT</t>
  </si>
  <si>
    <t>Nắn, bó gẫy xương cẳng chân bằng phương pháp y học cổ truyền</t>
  </si>
  <si>
    <t>37.8C00.0246</t>
  </si>
  <si>
    <t>03.0280.0286</t>
  </si>
  <si>
    <t>3.280</t>
  </si>
  <si>
    <t>Xông thuốc bằng máy</t>
  </si>
  <si>
    <t>37.8C00.0286</t>
  </si>
  <si>
    <t>03.0281.0249</t>
  </si>
  <si>
    <t>3.281</t>
  </si>
  <si>
    <t>Ngâm thuốc YHCT toàn thân</t>
  </si>
  <si>
    <t>Ngâm thuốc y học cổ truyền</t>
  </si>
  <si>
    <t>37.8C00.0249</t>
  </si>
  <si>
    <t>03.0282.0284</t>
  </si>
  <si>
    <t>3.282</t>
  </si>
  <si>
    <t>Xông hơi thuốc</t>
  </si>
  <si>
    <t>37.8C00.0284</t>
  </si>
  <si>
    <t>03.0283.0285</t>
  </si>
  <si>
    <t>3.283</t>
  </si>
  <si>
    <t>Xông khói thuốc</t>
  </si>
  <si>
    <t>37.8C00.0285</t>
  </si>
  <si>
    <t>03.0284.0252</t>
  </si>
  <si>
    <t>3.284</t>
  </si>
  <si>
    <t>Sắc thuốc thang</t>
  </si>
  <si>
    <t>03.0285.0249</t>
  </si>
  <si>
    <t>3.285</t>
  </si>
  <si>
    <t>Ngâm thuốc YHCT bộ phận</t>
  </si>
  <si>
    <t>03.0286.0229</t>
  </si>
  <si>
    <t>3.286</t>
  </si>
  <si>
    <t>Đặt thuốc YHCT</t>
  </si>
  <si>
    <t>Đặt thuốc y học cổ truyền</t>
  </si>
  <si>
    <t>37.8C00.0229</t>
  </si>
  <si>
    <t>03.0287.0222</t>
  </si>
  <si>
    <t>3.287</t>
  </si>
  <si>
    <t>Bó thuốc</t>
  </si>
  <si>
    <t>37.8C00.0222</t>
  </si>
  <si>
    <t>03.0288.0228</t>
  </si>
  <si>
    <t>3.288</t>
  </si>
  <si>
    <t>Chườm ngải</t>
  </si>
  <si>
    <t>03.0289.0224</t>
  </si>
  <si>
    <t>3.289</t>
  </si>
  <si>
    <t>Hào châm</t>
  </si>
  <si>
    <t>Châm (kim ngắn)</t>
  </si>
  <si>
    <t>37.8C00.0224</t>
  </si>
  <si>
    <t>03.0290.0224</t>
  </si>
  <si>
    <t>3.290</t>
  </si>
  <si>
    <t>Nhĩ châm</t>
  </si>
  <si>
    <t>03.0291.0224</t>
  </si>
  <si>
    <t>3.291</t>
  </si>
  <si>
    <t>Ôn châm</t>
  </si>
  <si>
    <t>03.0294.2046</t>
  </si>
  <si>
    <t>3.294</t>
  </si>
  <si>
    <t>Điện mãng châm điều trị liệt sau giai đoạn cấp</t>
  </si>
  <si>
    <t>Điện châm (có kim dài)</t>
  </si>
  <si>
    <t>15.8C00.2046</t>
  </si>
  <si>
    <t>03.0294.0230</t>
  </si>
  <si>
    <t>03.0295.2046</t>
  </si>
  <si>
    <t>3.295</t>
  </si>
  <si>
    <t>Điện mãng châm điều trị liệt chi trên</t>
  </si>
  <si>
    <t>03.0295.0230</t>
  </si>
  <si>
    <t>03.0296.2046</t>
  </si>
  <si>
    <t>3.296</t>
  </si>
  <si>
    <t>Điện mãng châm điều trị liệt chi dưới</t>
  </si>
  <si>
    <t>03.0296.0230</t>
  </si>
  <si>
    <t>03.0297.2046</t>
  </si>
  <si>
    <t>3.297</t>
  </si>
  <si>
    <t>Điện mãng châm điều trị liệt nửa người</t>
  </si>
  <si>
    <t>03.0297.0230</t>
  </si>
  <si>
    <t>03.0298.2046</t>
  </si>
  <si>
    <t>3.298</t>
  </si>
  <si>
    <t>Điện mãng châm điều trị liệt do bệnh của cơ</t>
  </si>
  <si>
    <t>03.0298.0230</t>
  </si>
  <si>
    <t>03.0299.2046</t>
  </si>
  <si>
    <t>3.299</t>
  </si>
  <si>
    <t>Điện mãng châm điều trị bệnh lý các dây thần kinh</t>
  </si>
  <si>
    <t>03.0299.0230</t>
  </si>
  <si>
    <t>03.0300.2046</t>
  </si>
  <si>
    <t>3.300</t>
  </si>
  <si>
    <t>Điện mãng châm điều trị teo cơ</t>
  </si>
  <si>
    <t>03.0300.0230</t>
  </si>
  <si>
    <t>03.0301.2046</t>
  </si>
  <si>
    <t>3.301</t>
  </si>
  <si>
    <t>Điện mãng châm điều trị đau thần kinh toạ</t>
  </si>
  <si>
    <t>03.0301.0230</t>
  </si>
  <si>
    <t>03.0302.2046</t>
  </si>
  <si>
    <t>3.302</t>
  </si>
  <si>
    <t>Điện mãng châm điều trị bại não</t>
  </si>
  <si>
    <t>03.0302.0230</t>
  </si>
  <si>
    <t>03.0303.2046</t>
  </si>
  <si>
    <t>3.303</t>
  </si>
  <si>
    <t>Điện mãng châm điều trị chứng nói ngọng, nói lắp</t>
  </si>
  <si>
    <t>03.0303.0230</t>
  </si>
  <si>
    <t>03.0304.2046</t>
  </si>
  <si>
    <t>3.304</t>
  </si>
  <si>
    <t>Điện mãng châm điều trị khàn tiếng</t>
  </si>
  <si>
    <t>03.0304.0230</t>
  </si>
  <si>
    <t>03.0305.2046</t>
  </si>
  <si>
    <t>3.305</t>
  </si>
  <si>
    <t>Điện mãng châm điều trị động kinh cục bộ</t>
  </si>
  <si>
    <t>03.0305.0230</t>
  </si>
  <si>
    <t>03.0306.2046</t>
  </si>
  <si>
    <t>3.306</t>
  </si>
  <si>
    <t>Điện mãng châm điều trị tâm căn suy nhược</t>
  </si>
  <si>
    <t>03.0306.0230</t>
  </si>
  <si>
    <t>03.0307.2046</t>
  </si>
  <si>
    <t>3.307</t>
  </si>
  <si>
    <t>Điện mãng châm điều trị đau đầu</t>
  </si>
  <si>
    <t>03.0307.0230</t>
  </si>
  <si>
    <t>03.0308.2046</t>
  </si>
  <si>
    <t>3.308</t>
  </si>
  <si>
    <t>Điện mãng châm điều trị đau nửa đầu</t>
  </si>
  <si>
    <t>03.0308.0230</t>
  </si>
  <si>
    <t>03.0309.2046</t>
  </si>
  <si>
    <t>3.309</t>
  </si>
  <si>
    <t>Điện mãng châm điều trị stress</t>
  </si>
  <si>
    <t>03.0309.0230</t>
  </si>
  <si>
    <t>03.0310.2046</t>
  </si>
  <si>
    <t>3.310</t>
  </si>
  <si>
    <t>Điện mãng châm điều trị tổn thương dây, rễ và đám rối thần kinh</t>
  </si>
  <si>
    <t>03.0310.0230</t>
  </si>
  <si>
    <t>03.0311.2046</t>
  </si>
  <si>
    <t>3.311</t>
  </si>
  <si>
    <t>Điện mãng châm điều trị tổn thương dây thần kinh V</t>
  </si>
  <si>
    <t>03.0311.0230</t>
  </si>
  <si>
    <t>03.0312.2046</t>
  </si>
  <si>
    <t>3.312</t>
  </si>
  <si>
    <t>Điện mãng châm điều trị liệt VII ngoại biên</t>
  </si>
  <si>
    <t>03.0312.0230</t>
  </si>
  <si>
    <t>03.0313.2046</t>
  </si>
  <si>
    <t>3.313</t>
  </si>
  <si>
    <t>Điện mãng châm điều trị bệnh hố mắt</t>
  </si>
  <si>
    <t>03.0313.0230</t>
  </si>
  <si>
    <t>03.0314.2046</t>
  </si>
  <si>
    <t>3.314</t>
  </si>
  <si>
    <t>Điện mãng châm điều trị viêm kết mạc</t>
  </si>
  <si>
    <t>03.0314.0230</t>
  </si>
  <si>
    <t>03.0315.2046</t>
  </si>
  <si>
    <t>3.315</t>
  </si>
  <si>
    <t>Điện mãng châm điều trị viêm thần kinh thị giác sau giai đoạn cấp</t>
  </si>
  <si>
    <t>03.0315.0230</t>
  </si>
  <si>
    <t>03.0316.2046</t>
  </si>
  <si>
    <t>3.316</t>
  </si>
  <si>
    <t>Điện mãng châm điều trị giảm thị lực do teo gai thị</t>
  </si>
  <si>
    <t>03.0316.0230</t>
  </si>
  <si>
    <t>03.0317.2046</t>
  </si>
  <si>
    <t>3.317</t>
  </si>
  <si>
    <t>Điện mãng châm điều trị hội chứng tiền đình</t>
  </si>
  <si>
    <t>03.0317.0230</t>
  </si>
  <si>
    <t>03.0318.2046</t>
  </si>
  <si>
    <t>3.318</t>
  </si>
  <si>
    <t>Điện mãng châm điều trị giảm thính lực</t>
  </si>
  <si>
    <t>03.0318.0230</t>
  </si>
  <si>
    <t>03.0319.2046</t>
  </si>
  <si>
    <t>3.319</t>
  </si>
  <si>
    <t>Điện mãng châm điều trị thất ngôn</t>
  </si>
  <si>
    <t>03.0319.0230</t>
  </si>
  <si>
    <t>03.0320.2046</t>
  </si>
  <si>
    <t>3.320</t>
  </si>
  <si>
    <t>Điện mãng châm điều trị hen phế quản</t>
  </si>
  <si>
    <t>03.0320.0230</t>
  </si>
  <si>
    <t>03.0321.2046</t>
  </si>
  <si>
    <t>3.321</t>
  </si>
  <si>
    <t>Điện mãng châm điều trị tăng huyết áp</t>
  </si>
  <si>
    <t>03.0321.0230</t>
  </si>
  <si>
    <t>03.0322.2046</t>
  </si>
  <si>
    <t>3.322</t>
  </si>
  <si>
    <t>Điện mãng châm điều trị huyết áp thấp</t>
  </si>
  <si>
    <t>03.0322.0230</t>
  </si>
  <si>
    <t>03.0323.2046</t>
  </si>
  <si>
    <t>3.323</t>
  </si>
  <si>
    <t>Điện mãng châm điều trị đau thần kinh liên sườn</t>
  </si>
  <si>
    <t>03.0323.0230</t>
  </si>
  <si>
    <t>03.0324.2046</t>
  </si>
  <si>
    <t>3.324</t>
  </si>
  <si>
    <t>Điện mãng châm điều trị đau ngực, sườn</t>
  </si>
  <si>
    <t>03.0324.0230</t>
  </si>
  <si>
    <t>03.0325.2046</t>
  </si>
  <si>
    <t>3.325</t>
  </si>
  <si>
    <t>Điện mãng châm điều trị trĩ</t>
  </si>
  <si>
    <t>03.0325.0230</t>
  </si>
  <si>
    <t>03.0326.2046</t>
  </si>
  <si>
    <t>3.326</t>
  </si>
  <si>
    <t>Điện mãng châm điều trị sa dạ dày</t>
  </si>
  <si>
    <t>03.0326.0230</t>
  </si>
  <si>
    <t>03.0327.2046</t>
  </si>
  <si>
    <t>3.327</t>
  </si>
  <si>
    <t>Điện mãng châm điều trị đau dạ dày</t>
  </si>
  <si>
    <t>03.0327.0230</t>
  </si>
  <si>
    <t>03.0328.2046</t>
  </si>
  <si>
    <t>3.328</t>
  </si>
  <si>
    <t>Điện mãng châm điều trị viêm da thần kinh</t>
  </si>
  <si>
    <t>03.0328.0230</t>
  </si>
  <si>
    <t>03.0329.2046</t>
  </si>
  <si>
    <t>3.329</t>
  </si>
  <si>
    <t>Điện mãng châm điều trị viêm khớp dạng thấp</t>
  </si>
  <si>
    <t>03.0329.0230</t>
  </si>
  <si>
    <t>03.0330.2046</t>
  </si>
  <si>
    <t>3.330</t>
  </si>
  <si>
    <t>Điện mãng châm điều trị thoái hoá khớp</t>
  </si>
  <si>
    <t>03.0330.0230</t>
  </si>
  <si>
    <t>03.0331.2046</t>
  </si>
  <si>
    <t>3.331</t>
  </si>
  <si>
    <t>Điện mãng châm điều trị đau lưng</t>
  </si>
  <si>
    <t>03.0331.0230</t>
  </si>
  <si>
    <t>03.0332.2046</t>
  </si>
  <si>
    <t>3.332</t>
  </si>
  <si>
    <t>Điện mãng châm điều trị đau mỏi cơ</t>
  </si>
  <si>
    <t>03.0332.0230</t>
  </si>
  <si>
    <t>03.0333.2046</t>
  </si>
  <si>
    <t>3.333</t>
  </si>
  <si>
    <t>Điện mãng châm điều trị viêm quanh khớp vai</t>
  </si>
  <si>
    <t>03.0333.0230</t>
  </si>
  <si>
    <t>03.0334.2046</t>
  </si>
  <si>
    <t>3.334</t>
  </si>
  <si>
    <t>Điện mãng châm điều trị hội chứng vai gáy</t>
  </si>
  <si>
    <t>03.0334.0230</t>
  </si>
  <si>
    <t>03.0335.2046</t>
  </si>
  <si>
    <t>3.335</t>
  </si>
  <si>
    <t>Điện mãng châm điều trị chứng tic</t>
  </si>
  <si>
    <t>03.0335.0230</t>
  </si>
  <si>
    <t>03.0336.2046</t>
  </si>
  <si>
    <t>3.336</t>
  </si>
  <si>
    <t>Điện mãng châm điều trị viêm co cứng cơ delta</t>
  </si>
  <si>
    <t>03.0336.0230</t>
  </si>
  <si>
    <t>03.0337.2046</t>
  </si>
  <si>
    <t>3.337</t>
  </si>
  <si>
    <t>Điện mãng châm điều trị cơn đau quặn thận</t>
  </si>
  <si>
    <t>03.0337.0230</t>
  </si>
  <si>
    <t>03.0339.2046</t>
  </si>
  <si>
    <t>3.339</t>
  </si>
  <si>
    <t>Điện mãng châm điều trị rối loạn đại, tiểu tiện</t>
  </si>
  <si>
    <t>03.0339.0230</t>
  </si>
  <si>
    <t>03.0340.2046</t>
  </si>
  <si>
    <t>3.340</t>
  </si>
  <si>
    <t>Điện mãng châm điều trị chứng táo bón</t>
  </si>
  <si>
    <t>03.0340.0230</t>
  </si>
  <si>
    <t>03.0341.2046</t>
  </si>
  <si>
    <t>3.341</t>
  </si>
  <si>
    <t>Điện mãng châm điều trị rối loạn tiêu hoá</t>
  </si>
  <si>
    <t>03.0341.0230</t>
  </si>
  <si>
    <t>03.0342.2046</t>
  </si>
  <si>
    <t>3.342</t>
  </si>
  <si>
    <t>Điện mãng châm điều trị đái dầm</t>
  </si>
  <si>
    <t>03.0342.0230</t>
  </si>
  <si>
    <t>03.0343.2046</t>
  </si>
  <si>
    <t>3.343</t>
  </si>
  <si>
    <t>Điện mãng châm điều trị bí đái</t>
  </si>
  <si>
    <t>03.0343.0230</t>
  </si>
  <si>
    <t>03.0344.2046</t>
  </si>
  <si>
    <t>3.344</t>
  </si>
  <si>
    <t>Điện mãng châm điều trị rối loạn thần kinh thực vật</t>
  </si>
  <si>
    <t>03.0344.0230</t>
  </si>
  <si>
    <t>03.0346.2046</t>
  </si>
  <si>
    <t>3.346</t>
  </si>
  <si>
    <t>Điện mãng châm điều trị rối loạn thần kinh chức năng sau chấn thương sọ não</t>
  </si>
  <si>
    <t>03.0346.0230</t>
  </si>
  <si>
    <t>03.0347.2046</t>
  </si>
  <si>
    <t>3.347</t>
  </si>
  <si>
    <t>Điện mãng châm điều trị liệt tứ chi do chấn thương cột sống</t>
  </si>
  <si>
    <t>03.0347.0230</t>
  </si>
  <si>
    <t>03.0348.2046</t>
  </si>
  <si>
    <t>3.348</t>
  </si>
  <si>
    <t>Điện mãng châm điều trị giảm đau sau phẫu thuật</t>
  </si>
  <si>
    <t>03.0348.0230</t>
  </si>
  <si>
    <t>03.0349.2046</t>
  </si>
  <si>
    <t>3.349</t>
  </si>
  <si>
    <t>Điện mãng châm điều trị giảm đau do ung thư</t>
  </si>
  <si>
    <t>03.0349.0230</t>
  </si>
  <si>
    <t>03.0350.2046</t>
  </si>
  <si>
    <t>3.350</t>
  </si>
  <si>
    <t>Điện mãng châm điều trị đau răng</t>
  </si>
  <si>
    <t>03.0350.0230</t>
  </si>
  <si>
    <t>03.0351.0230</t>
  </si>
  <si>
    <t>3.351</t>
  </si>
  <si>
    <t>Điện nhĩ châm điều trị liệt chi trên</t>
  </si>
  <si>
    <t>03.0352.0230</t>
  </si>
  <si>
    <t>3.352</t>
  </si>
  <si>
    <t>Điện nhĩ châm điều trị liệt chi dưới</t>
  </si>
  <si>
    <t>03.0353.0230</t>
  </si>
  <si>
    <t>3.353</t>
  </si>
  <si>
    <t>Điện nhĩ châm điều trị đau thần kinh tọa</t>
  </si>
  <si>
    <t>03.0354.0230</t>
  </si>
  <si>
    <t>3.354</t>
  </si>
  <si>
    <t>Điện nhĩ châm điều trị liệt nửa người</t>
  </si>
  <si>
    <t>03.0355.0230</t>
  </si>
  <si>
    <t>3.355</t>
  </si>
  <si>
    <t>Điện nhĩ châm điều trị bại não</t>
  </si>
  <si>
    <t>03.0356.0230</t>
  </si>
  <si>
    <t>3.356</t>
  </si>
  <si>
    <t>Điện nhĩ châm điều trị liệt do bệnh của cơ</t>
  </si>
  <si>
    <t>03.0357.0230</t>
  </si>
  <si>
    <t>3.357</t>
  </si>
  <si>
    <t>Điện nhĩ châm điều trị bệnh tự kỷ</t>
  </si>
  <si>
    <t>03.0358.0230</t>
  </si>
  <si>
    <t>3.358</t>
  </si>
  <si>
    <t>Điện nhĩ châm điều trị chứng ù tai</t>
  </si>
  <si>
    <t>03.0359.0230</t>
  </si>
  <si>
    <t>3.359</t>
  </si>
  <si>
    <t>Điện nhĩ châm điều trị giảm khứu giác</t>
  </si>
  <si>
    <t>03.0360.0230</t>
  </si>
  <si>
    <t>3.360</t>
  </si>
  <si>
    <t>Điện nhĩ châm điều trị chứng nói ngọng, nói lắp</t>
  </si>
  <si>
    <t>03.0361.0230</t>
  </si>
  <si>
    <t>3.361</t>
  </si>
  <si>
    <t>Điện nhĩ châm điều trị khàn tiếng</t>
  </si>
  <si>
    <t>03.0364.0230</t>
  </si>
  <si>
    <t>3.364</t>
  </si>
  <si>
    <t>Điện nhĩ châm điều trị hội chứng ngoại tháp</t>
  </si>
  <si>
    <t>03.0365.0230</t>
  </si>
  <si>
    <t>3.365</t>
  </si>
  <si>
    <t>Điện nhĩ châm điều trị động kinh</t>
  </si>
  <si>
    <t>03.0366.0230</t>
  </si>
  <si>
    <t>3.366</t>
  </si>
  <si>
    <t>Điện nhĩ châm điều trị đau đầu, đau nửa đầu</t>
  </si>
  <si>
    <t>03.0367.0230</t>
  </si>
  <si>
    <t>3.367</t>
  </si>
  <si>
    <t>Điện nhĩ châm điều trị mất ngủ</t>
  </si>
  <si>
    <t>03.0368.0230</t>
  </si>
  <si>
    <t>3.368</t>
  </si>
  <si>
    <t>Điện nhĩ châm điều trị thiếu máu não mạn tính</t>
  </si>
  <si>
    <t>03.0369.0230</t>
  </si>
  <si>
    <t>3.369</t>
  </si>
  <si>
    <t>Điện nhĩ châm điều trị tổn thương rễ, đám rối và dây thần kinh</t>
  </si>
  <si>
    <t>03.0370.0230</t>
  </si>
  <si>
    <t>3.370</t>
  </si>
  <si>
    <t>Điện nhĩ châm điều trị tổn thương dây thần kinh V</t>
  </si>
  <si>
    <t>03.0371.0230</t>
  </si>
  <si>
    <t>3.371</t>
  </si>
  <si>
    <t>Điện nhĩ châm điều trị liệt dây thần kinh VII ngoại biên</t>
  </si>
  <si>
    <t>03.0372.0230</t>
  </si>
  <si>
    <t>3.372</t>
  </si>
  <si>
    <t>Điện nhĩ châm điều trị chắp lẹo</t>
  </si>
  <si>
    <t>03.0373.0230</t>
  </si>
  <si>
    <t>3.373</t>
  </si>
  <si>
    <t>Điện nhĩ châm điều trị sụp mi</t>
  </si>
  <si>
    <t>03.0374.0230</t>
  </si>
  <si>
    <t>3.374</t>
  </si>
  <si>
    <t>Điện nhĩ châm điều trị bệnh hố mắt</t>
  </si>
  <si>
    <t>03.0375.0230</t>
  </si>
  <si>
    <t>3.375</t>
  </si>
  <si>
    <t>Điện nhĩ châm điều trị viêm kết mạc</t>
  </si>
  <si>
    <t>03.0376.0230</t>
  </si>
  <si>
    <t>3.376</t>
  </si>
  <si>
    <t>Điện nhĩ châm điều trị viêm thần kinh thị giác sau giai đoạn cấp</t>
  </si>
  <si>
    <t>03.0377.0230</t>
  </si>
  <si>
    <t>3.377</t>
  </si>
  <si>
    <t>Điện nhĩ châm điều trị lác</t>
  </si>
  <si>
    <t>03.0378.0230</t>
  </si>
  <si>
    <t>3.378</t>
  </si>
  <si>
    <t>Điện nhĩ châm điều trị giảm thị lực</t>
  </si>
  <si>
    <t>03.0380.0230</t>
  </si>
  <si>
    <t>3.380</t>
  </si>
  <si>
    <t>Điện nhĩ châm điều trị giảm thính lực</t>
  </si>
  <si>
    <t>03.0381.0230</t>
  </si>
  <si>
    <t>3.381</t>
  </si>
  <si>
    <t>Điện nhĩ châm điều trị thất ngôn</t>
  </si>
  <si>
    <t>03.0382.0230</t>
  </si>
  <si>
    <t>3.382</t>
  </si>
  <si>
    <t>Điện nhĩ châm điều trị viêm xoang</t>
  </si>
  <si>
    <t>03.0383.0230</t>
  </si>
  <si>
    <t>3.383</t>
  </si>
  <si>
    <t>Điện nhĩ châm điều trị viêm mũi dị ứng</t>
  </si>
  <si>
    <t>03.0384.0230</t>
  </si>
  <si>
    <t>3.384</t>
  </si>
  <si>
    <t>Điện nhĩ châm điều trị hen phế quản</t>
  </si>
  <si>
    <t>03.0385.0230</t>
  </si>
  <si>
    <t>3.385</t>
  </si>
  <si>
    <t>Điện nhĩ châm điều trị tăng huyết áp</t>
  </si>
  <si>
    <t>03.0386.0230</t>
  </si>
  <si>
    <t>3.386</t>
  </si>
  <si>
    <t>Điện nhĩ châm điều trị huyết áp thấp</t>
  </si>
  <si>
    <t>03.0387.0230</t>
  </si>
  <si>
    <t>3.387</t>
  </si>
  <si>
    <t>Điện nhĩ châm điều trị đau thần kinh liên sườn</t>
  </si>
  <si>
    <t>03.0388.0230</t>
  </si>
  <si>
    <t>3.388</t>
  </si>
  <si>
    <t>Điện nhĩ châm điều trị đau ngực, sườn</t>
  </si>
  <si>
    <t>03.0389.0230</t>
  </si>
  <si>
    <t>3.389</t>
  </si>
  <si>
    <t>Điện nhĩ châm điều trị trĩ</t>
  </si>
  <si>
    <t>03.0390.0230</t>
  </si>
  <si>
    <t>3.390</t>
  </si>
  <si>
    <t>Điện nhĩ châm điều trị sa dạ dày</t>
  </si>
  <si>
    <t>03.0391.0230</t>
  </si>
  <si>
    <t>3.391</t>
  </si>
  <si>
    <t>Điện nhĩ châm điều trị đau dạ dày</t>
  </si>
  <si>
    <t>03.0392.0230</t>
  </si>
  <si>
    <t>3.392</t>
  </si>
  <si>
    <t>Điện nhĩ châm điều trị nôn, nấc</t>
  </si>
  <si>
    <t>03.0393.0230</t>
  </si>
  <si>
    <t>3.393</t>
  </si>
  <si>
    <t>Điện nhĩ châm điều trị đau lưng</t>
  </si>
  <si>
    <t>03.0394.0230</t>
  </si>
  <si>
    <t>3.394</t>
  </si>
  <si>
    <t>Điện nhĩ châm điều trị đau mỏi cơ</t>
  </si>
  <si>
    <t>03.0395.0230</t>
  </si>
  <si>
    <t>3.395</t>
  </si>
  <si>
    <t>Điện nhĩ châm điều trị hội chứng vai gáy</t>
  </si>
  <si>
    <t>03.0396.0230</t>
  </si>
  <si>
    <t>3.396</t>
  </si>
  <si>
    <t>Điện nhĩ châm điều trị đái dầm</t>
  </si>
  <si>
    <t>03.0397.0230</t>
  </si>
  <si>
    <t>3.397</t>
  </si>
  <si>
    <t>Điện nhĩ châm điều trị bí đái</t>
  </si>
  <si>
    <t>03.0398.0230</t>
  </si>
  <si>
    <t>3.398</t>
  </si>
  <si>
    <t>Điện nhĩ châm điều trị rối loạn thần kinh thực vật</t>
  </si>
  <si>
    <t>03.0399.0230</t>
  </si>
  <si>
    <t>3.399</t>
  </si>
  <si>
    <t>Điện nhĩ châm điều trị béo phì</t>
  </si>
  <si>
    <t>03.0400.0230</t>
  </si>
  <si>
    <t>3.400</t>
  </si>
  <si>
    <t>Điện nhĩ châm điều trị bướu cổ đơn thuần</t>
  </si>
  <si>
    <t>03.0401.0230</t>
  </si>
  <si>
    <t>3.401</t>
  </si>
  <si>
    <t>Điện nhĩ châm điều trị giảm đau sau phẫu thuật</t>
  </si>
  <si>
    <t>03.0402.0230</t>
  </si>
  <si>
    <t>3.402</t>
  </si>
  <si>
    <t>Điện nhĩ châm điều trị giảm đau ung thư</t>
  </si>
  <si>
    <t>03.0403.0230</t>
  </si>
  <si>
    <t>3.403</t>
  </si>
  <si>
    <t>Điện nhĩ châm điều trị đau răng</t>
  </si>
  <si>
    <t>03.0404.0227</t>
  </si>
  <si>
    <t>3.404</t>
  </si>
  <si>
    <t>Cấy chỉ điều trị di chứng bại liệt</t>
  </si>
  <si>
    <t>03.0405.0227</t>
  </si>
  <si>
    <t>3.405</t>
  </si>
  <si>
    <t>Cấy chỉ điều trị liệt chi trên</t>
  </si>
  <si>
    <t>03.0406.0227</t>
  </si>
  <si>
    <t>3.406</t>
  </si>
  <si>
    <t>Cấy chỉ điều trị liệt chi dưới</t>
  </si>
  <si>
    <t>03.0407.0227</t>
  </si>
  <si>
    <t>3.407</t>
  </si>
  <si>
    <t>Cấy chỉ điều trị liệt nửa người</t>
  </si>
  <si>
    <t>03.0408.0227</t>
  </si>
  <si>
    <t>3.408</t>
  </si>
  <si>
    <t>Cấy chỉ điều trị liệt do bệnh của cơ</t>
  </si>
  <si>
    <t>03.0409.0227</t>
  </si>
  <si>
    <t>3.409</t>
  </si>
  <si>
    <t>Cấy chỉ châm điều trị liệt các dây thần kinh</t>
  </si>
  <si>
    <t>03.0410.0227</t>
  </si>
  <si>
    <t>3.410</t>
  </si>
  <si>
    <t>Cấy chỉ điều trị teo cơ</t>
  </si>
  <si>
    <t>03.0411.0227</t>
  </si>
  <si>
    <t>3.411</t>
  </si>
  <si>
    <t>Cấy chỉ điều trị đau thần kinh toạ</t>
  </si>
  <si>
    <t>03.0412.0227</t>
  </si>
  <si>
    <t>3.412</t>
  </si>
  <si>
    <t>Cấy chỉ điều trị bại não</t>
  </si>
  <si>
    <t>03.0413.0227</t>
  </si>
  <si>
    <t>3.413</t>
  </si>
  <si>
    <t>Cấy chỉ điều trị bệnh tự kỷ</t>
  </si>
  <si>
    <t>03.0414.0227</t>
  </si>
  <si>
    <t>3.414</t>
  </si>
  <si>
    <t>Cấy chỉ điều trị chứng ù tai</t>
  </si>
  <si>
    <t>03.0415.0227</t>
  </si>
  <si>
    <t>3.415</t>
  </si>
  <si>
    <t>Cấy chỉ điều trị giảm khứu giác</t>
  </si>
  <si>
    <t>03.0416.0227</t>
  </si>
  <si>
    <t>3.416</t>
  </si>
  <si>
    <t>Cấy chỉ điều trị chứng nói ngọng, nói lắp</t>
  </si>
  <si>
    <t>03.0417.0227</t>
  </si>
  <si>
    <t>3.417</t>
  </si>
  <si>
    <t>Cấy chỉ điều trị khàn tiếng</t>
  </si>
  <si>
    <t>03.0420.0227</t>
  </si>
  <si>
    <t>3.420</t>
  </si>
  <si>
    <t>Cấy chỉ điều trị bệnh tâm căn suy nhược</t>
  </si>
  <si>
    <t>03.0421.0227</t>
  </si>
  <si>
    <t>3.421</t>
  </si>
  <si>
    <t>Cấy chỉ điều trị hội chứng ngoại tháp</t>
  </si>
  <si>
    <t>03.0422.0227</t>
  </si>
  <si>
    <t>3.422</t>
  </si>
  <si>
    <t>Cấy chỉ điều trị động kinh</t>
  </si>
  <si>
    <t>03.0423.0227</t>
  </si>
  <si>
    <t>3.423</t>
  </si>
  <si>
    <t>Cấy chỉ điều trị đau đầu, đau nửa đầu</t>
  </si>
  <si>
    <t>03.0424.0227</t>
  </si>
  <si>
    <t>3.424</t>
  </si>
  <si>
    <t>Cấy chỉ điều trị mất ngủ</t>
  </si>
  <si>
    <t>03.0425.0227</t>
  </si>
  <si>
    <t>3.425</t>
  </si>
  <si>
    <t>Cấy chỉ điều trị thiếu máu não mạn tính</t>
  </si>
  <si>
    <t>03.0426.0227</t>
  </si>
  <si>
    <t>3.426</t>
  </si>
  <si>
    <t>Cấy chỉ điều trị tổn thương dây, rễ và đám rối thần kinh</t>
  </si>
  <si>
    <t>03.0427.0227</t>
  </si>
  <si>
    <t>3.427</t>
  </si>
  <si>
    <t>Cấy chỉ điều trị tổn thương dây thần kinh V</t>
  </si>
  <si>
    <t>03.0428.0227</t>
  </si>
  <si>
    <t>3.428</t>
  </si>
  <si>
    <t>Cấy chỉ điều trị liệt dây thần kinh VII ngoại biên</t>
  </si>
  <si>
    <t>03.0429.0227</t>
  </si>
  <si>
    <t>3.429</t>
  </si>
  <si>
    <t>Cấy chỉ điều trị giảm thị lực do teo gai thị</t>
  </si>
  <si>
    <t>03.0430.0227</t>
  </si>
  <si>
    <t>3.430</t>
  </si>
  <si>
    <t>Cấy chỉ điều trị rối loạn tiền đình</t>
  </si>
  <si>
    <t>03.0431.0227</t>
  </si>
  <si>
    <t>3.431</t>
  </si>
  <si>
    <t>Cấy chỉ điều trị giảm thính lực</t>
  </si>
  <si>
    <t>03.0432.0227</t>
  </si>
  <si>
    <t>3.432</t>
  </si>
  <si>
    <t>Cấy chỉ điều trị thất ngôn</t>
  </si>
  <si>
    <t>03.0433.0227</t>
  </si>
  <si>
    <t>3.433</t>
  </si>
  <si>
    <t>Cấy chỉ điều trị viêm xoang</t>
  </si>
  <si>
    <t>03.0434.0227</t>
  </si>
  <si>
    <t>3.434</t>
  </si>
  <si>
    <t>Cấy chỉ điều trị viêm mũi dị ứng</t>
  </si>
  <si>
    <t>03.0435.0227</t>
  </si>
  <si>
    <t>3.435</t>
  </si>
  <si>
    <t>Cấy chỉ điều trị hen phế quản</t>
  </si>
  <si>
    <t>03.0436.0227</t>
  </si>
  <si>
    <t>3.436</t>
  </si>
  <si>
    <t>Cấy chỉ điều trị huyết áp thấp</t>
  </si>
  <si>
    <t>03.0437.0227</t>
  </si>
  <si>
    <t>3.437</t>
  </si>
  <si>
    <t>Cấy chỉ điều trị đau thần kinh liên sườn</t>
  </si>
  <si>
    <t>03.0438.0227</t>
  </si>
  <si>
    <t>3.438</t>
  </si>
  <si>
    <t>Cấy chỉ điều trị đau ngực, sườn</t>
  </si>
  <si>
    <t>03.0439.0227</t>
  </si>
  <si>
    <t>3.439</t>
  </si>
  <si>
    <t>Cấy chỉ điều trị trĩ</t>
  </si>
  <si>
    <t>03.0440.0227</t>
  </si>
  <si>
    <t>3.440</t>
  </si>
  <si>
    <t>Cấy chỉ điều trị sa dạ dày</t>
  </si>
  <si>
    <t>03.0441.0227</t>
  </si>
  <si>
    <t>3.441</t>
  </si>
  <si>
    <t>Cấy chỉ điều trị đau dạ dày</t>
  </si>
  <si>
    <t>03.0442.0227</t>
  </si>
  <si>
    <t>3.442</t>
  </si>
  <si>
    <t>Cấy chỉ điều trị nôn, nấc</t>
  </si>
  <si>
    <t>03.0443.0227</t>
  </si>
  <si>
    <t>3.443</t>
  </si>
  <si>
    <t>Cấy chỉ điều trị dị ứng</t>
  </si>
  <si>
    <t>03.0444.0227</t>
  </si>
  <si>
    <t>3.444</t>
  </si>
  <si>
    <t>Cấy chỉ điều trị viêm khớp dạng thấp</t>
  </si>
  <si>
    <t>03.0445.0227</t>
  </si>
  <si>
    <t>3.445</t>
  </si>
  <si>
    <t>Cấy chỉ điều trị thoái hoá khớp</t>
  </si>
  <si>
    <t>03.0446.0227</t>
  </si>
  <si>
    <t>3.446</t>
  </si>
  <si>
    <t>Cấy chỉ điều trị đau lưng</t>
  </si>
  <si>
    <t>03.0447.0227</t>
  </si>
  <si>
    <t>3.447</t>
  </si>
  <si>
    <t>Cấy chỉ điều trị đau mỏi cơ</t>
  </si>
  <si>
    <t>03.0448.0227</t>
  </si>
  <si>
    <t>3.448</t>
  </si>
  <si>
    <t>Cấy chỉ điều trị viêm quanh khớp vai</t>
  </si>
  <si>
    <t>03.0449.0227</t>
  </si>
  <si>
    <t>3.449</t>
  </si>
  <si>
    <t>Cấy chỉ điều trị hội chứng vai gáy</t>
  </si>
  <si>
    <t>03.0450.0227</t>
  </si>
  <si>
    <t>3.450</t>
  </si>
  <si>
    <t>Cấy chỉ điều trị viêm co cứng cơ delta</t>
  </si>
  <si>
    <t>03.0451.0227</t>
  </si>
  <si>
    <t>3.451</t>
  </si>
  <si>
    <t>Cấy chỉ điều trị đại, tiểu tiện không tự chủ</t>
  </si>
  <si>
    <t>03.0452.0227</t>
  </si>
  <si>
    <t>3.452</t>
  </si>
  <si>
    <t>Cấy chỉ điều trị táo bón</t>
  </si>
  <si>
    <t>03.0453.0227</t>
  </si>
  <si>
    <t>3.453</t>
  </si>
  <si>
    <t>Cấy chỉ điều trị đái dầm</t>
  </si>
  <si>
    <t>03.0454.0227</t>
  </si>
  <si>
    <t>3.454</t>
  </si>
  <si>
    <t>Cấy chỉ điều trị bí đái</t>
  </si>
  <si>
    <t>03.0455.0227</t>
  </si>
  <si>
    <t>3.455</t>
  </si>
  <si>
    <t>Cấy chỉ điều trị rối loạn thần kinh thực vật</t>
  </si>
  <si>
    <t>03.0456.0227</t>
  </si>
  <si>
    <t>3.456</t>
  </si>
  <si>
    <t>Cấy chỉ điều trị bướu cổ đơn thuần</t>
  </si>
  <si>
    <t>03.0457.0227</t>
  </si>
  <si>
    <t>3.457</t>
  </si>
  <si>
    <t>Cấy chỉ điều trị rối loạn chức năng do chấn thương sọ não</t>
  </si>
  <si>
    <t>03.0458.0227</t>
  </si>
  <si>
    <t>3.458</t>
  </si>
  <si>
    <t>Cấy chỉ điều trị liệt tứ chi do chấn thương cột sống</t>
  </si>
  <si>
    <t>03.0459.0227</t>
  </si>
  <si>
    <t>3.459</t>
  </si>
  <si>
    <t>Cấy chỉ điều trị giảm đau sau phẫu thuật</t>
  </si>
  <si>
    <t>03.0460.0227</t>
  </si>
  <si>
    <t>3.460</t>
  </si>
  <si>
    <t>Cấy chỉ điều trị giảm đau do ung thư</t>
  </si>
  <si>
    <t>03.0461.0230</t>
  </si>
  <si>
    <t>3.461</t>
  </si>
  <si>
    <t>Điện châm điều trị di chứng bại liệt</t>
  </si>
  <si>
    <t>03.0462.0230</t>
  </si>
  <si>
    <t>3.462</t>
  </si>
  <si>
    <t>Điện châm điều trị liệt chi trên</t>
  </si>
  <si>
    <t>03.0463.0230</t>
  </si>
  <si>
    <t>3.463</t>
  </si>
  <si>
    <t>Điện châm điều trị liệt chi dưới</t>
  </si>
  <si>
    <t>03.0464.0230</t>
  </si>
  <si>
    <t>3.464</t>
  </si>
  <si>
    <t>Điện châm điều trị liệt nửa người</t>
  </si>
  <si>
    <t>03.0465.0230</t>
  </si>
  <si>
    <t>3.465</t>
  </si>
  <si>
    <t>Điện châm điều trị liệt do bệnh của cơ</t>
  </si>
  <si>
    <t>03.0466.0230</t>
  </si>
  <si>
    <t>3.466</t>
  </si>
  <si>
    <t>Điện châm điều trị teo cơ</t>
  </si>
  <si>
    <t>03.0467.0230</t>
  </si>
  <si>
    <t>3.467</t>
  </si>
  <si>
    <t>Điện châm điều trị đau thần kinh toạ</t>
  </si>
  <si>
    <t>03.0468.0230</t>
  </si>
  <si>
    <t>3.468</t>
  </si>
  <si>
    <t>Điện châm điều trị bại não</t>
  </si>
  <si>
    <t>03.0469.0230</t>
  </si>
  <si>
    <t>3.469</t>
  </si>
  <si>
    <t>Điện châm điều trị bệnh tự kỷ</t>
  </si>
  <si>
    <t>03.0470.0230</t>
  </si>
  <si>
    <t>3.470</t>
  </si>
  <si>
    <t>Điện châm điều trị chứng ù tai</t>
  </si>
  <si>
    <t>03.0471.0230</t>
  </si>
  <si>
    <t>3.471</t>
  </si>
  <si>
    <t>Điện châm điều trị giảm khứu giác</t>
  </si>
  <si>
    <t>03.0472.0230</t>
  </si>
  <si>
    <t>3.472</t>
  </si>
  <si>
    <t>Điện châm điều trị chứng nói ngọng, nói lắp</t>
  </si>
  <si>
    <t>03.0473.0230</t>
  </si>
  <si>
    <t>3.473</t>
  </si>
  <si>
    <t>Điện châm điều trị khàn tiếng</t>
  </si>
  <si>
    <t>03.0476.0230</t>
  </si>
  <si>
    <t>3.476</t>
  </si>
  <si>
    <t>Điện châm điều trị hội chứng ngoại tháp</t>
  </si>
  <si>
    <t>03.0477.0230</t>
  </si>
  <si>
    <t>3.477</t>
  </si>
  <si>
    <t>Điện châm điều trị động kinh cục bộ</t>
  </si>
  <si>
    <t>03.0478.0230</t>
  </si>
  <si>
    <t>3.478</t>
  </si>
  <si>
    <t>Điện châm điều trị đau đầu, đau nửa đầu</t>
  </si>
  <si>
    <t>03.0479.0230</t>
  </si>
  <si>
    <t>3.479</t>
  </si>
  <si>
    <t>Điện châm điều trị mất ngủ</t>
  </si>
  <si>
    <t>03.0480.0230</t>
  </si>
  <si>
    <t>3.480</t>
  </si>
  <si>
    <t>Điện châm điều trị stress</t>
  </si>
  <si>
    <t>03.0481.0230</t>
  </si>
  <si>
    <t>3.481</t>
  </si>
  <si>
    <t>Điện châm điều trị thiếu máu não mạn tính</t>
  </si>
  <si>
    <t>03.0482.0230</t>
  </si>
  <si>
    <t>3.482</t>
  </si>
  <si>
    <t>Điện châm điều trị tổn thương gây liệt rễ, đám rối và dây thần kinh</t>
  </si>
  <si>
    <t>03.0483.0230</t>
  </si>
  <si>
    <t>3.483</t>
  </si>
  <si>
    <t>Điện châm điều trị tổn thương dây thần kinh V</t>
  </si>
  <si>
    <t>03.0484.0230</t>
  </si>
  <si>
    <t>3.484</t>
  </si>
  <si>
    <t>Điện châm điều trị liệt dây thần kinh VII ngoại biên</t>
  </si>
  <si>
    <t>03.0485.0230</t>
  </si>
  <si>
    <t>3.485</t>
  </si>
  <si>
    <t>Điện châm điều trị chắp lẹo</t>
  </si>
  <si>
    <t>03.0486.0230</t>
  </si>
  <si>
    <t>3.486</t>
  </si>
  <si>
    <t>Điện châm điều trị sụp mi</t>
  </si>
  <si>
    <t>03.0487.0230</t>
  </si>
  <si>
    <t>3.487</t>
  </si>
  <si>
    <t>Điện châm điều trị bệnh hố mắt</t>
  </si>
  <si>
    <t>03.0488.0230</t>
  </si>
  <si>
    <t>3.488</t>
  </si>
  <si>
    <t>Điện châm điều trị viêm kết mạc</t>
  </si>
  <si>
    <t>03.0489.0230</t>
  </si>
  <si>
    <t>3.489</t>
  </si>
  <si>
    <t>Điện châm điều trị viêm thần kinh thị giác sau giai đoạn cấp</t>
  </si>
  <si>
    <t>03.0490.0230</t>
  </si>
  <si>
    <t>3.490</t>
  </si>
  <si>
    <t>Điện châm điều trị lác</t>
  </si>
  <si>
    <t>03.0491.0230</t>
  </si>
  <si>
    <t>3.491</t>
  </si>
  <si>
    <t>Điện châm điều trị giảm thị lực</t>
  </si>
  <si>
    <t>03.0492.0230</t>
  </si>
  <si>
    <t>3.492</t>
  </si>
  <si>
    <t>Điện châm điều trị hội chứng tiền đình</t>
  </si>
  <si>
    <t>03.0493.0230</t>
  </si>
  <si>
    <t>3.493</t>
  </si>
  <si>
    <t>Điện châm điều trị giảm thính lực</t>
  </si>
  <si>
    <t>03.0494.0230</t>
  </si>
  <si>
    <t>3.494</t>
  </si>
  <si>
    <t>Điện châm điều trị thất ngôn</t>
  </si>
  <si>
    <t>03.0495.0230</t>
  </si>
  <si>
    <t>3.495</t>
  </si>
  <si>
    <t>Điện châm điều trị rối loạn cảm giác đầu chi</t>
  </si>
  <si>
    <t>03.0496.0230</t>
  </si>
  <si>
    <t>3.496</t>
  </si>
  <si>
    <t>Điện châm điều trị viêm co cứng cơ delta</t>
  </si>
  <si>
    <t>03.0497.0230</t>
  </si>
  <si>
    <t>3.497</t>
  </si>
  <si>
    <t>Điện châm điều trị nôn nấc</t>
  </si>
  <si>
    <t>03.0498.0230</t>
  </si>
  <si>
    <t>3.498</t>
  </si>
  <si>
    <t>Điện châm điều trị cơn đau quặn thận</t>
  </si>
  <si>
    <t>03.0499.0230</t>
  </si>
  <si>
    <t>3.499</t>
  </si>
  <si>
    <t>Điện châm điều trị viêm bàng quang cấp</t>
  </si>
  <si>
    <t>03.0500.0230</t>
  </si>
  <si>
    <t>3.500</t>
  </si>
  <si>
    <t>Điện châm điều trị viêm phần phụ</t>
  </si>
  <si>
    <t>03.0501.0230</t>
  </si>
  <si>
    <t>3.501</t>
  </si>
  <si>
    <t>Điện châm điều rối loạn trị đại, tiểu tiện</t>
  </si>
  <si>
    <t>03.0502.0230</t>
  </si>
  <si>
    <t>3.502</t>
  </si>
  <si>
    <t>Điện châm điều trị táo bón</t>
  </si>
  <si>
    <t>03.0503.0230</t>
  </si>
  <si>
    <t>3.503</t>
  </si>
  <si>
    <t>Điện châm điều trị rối loạn tiêu hoá</t>
  </si>
  <si>
    <t>03.0504.0230</t>
  </si>
  <si>
    <t>3.504</t>
  </si>
  <si>
    <t>Điện châm điều trị rối loạn cảm giác</t>
  </si>
  <si>
    <t>03.0505.0230</t>
  </si>
  <si>
    <t>3.505</t>
  </si>
  <si>
    <t>Điện châm điều trị đái dầm</t>
  </si>
  <si>
    <t>03.0506.0230</t>
  </si>
  <si>
    <t>3.506</t>
  </si>
  <si>
    <t>Điện châm điều trị bí đái</t>
  </si>
  <si>
    <t>03.0507.0230</t>
  </si>
  <si>
    <t>3.507</t>
  </si>
  <si>
    <t>Điện châm điều trị rối loạn thần kinh thực vật</t>
  </si>
  <si>
    <t>03.0508.0230</t>
  </si>
  <si>
    <t>3.508</t>
  </si>
  <si>
    <t>Điện châm điều trị cảm cúm</t>
  </si>
  <si>
    <t>03.0509.0230</t>
  </si>
  <si>
    <t>3.509</t>
  </si>
  <si>
    <t>Điện châm điều trị viêm Amidan cấp</t>
  </si>
  <si>
    <t>03.0511.0230</t>
  </si>
  <si>
    <t>3.511</t>
  </si>
  <si>
    <t>Điện châm điều trị bướu cổ đơn thuần</t>
  </si>
  <si>
    <t>03.0512.0230</t>
  </si>
  <si>
    <t>3.512</t>
  </si>
  <si>
    <t>Điện châm điều trị rối loạn chức năng do chấn thương sọ não</t>
  </si>
  <si>
    <t>03.0513.0230</t>
  </si>
  <si>
    <t>3.513</t>
  </si>
  <si>
    <t>Điện châm điều trị liệt tứ chi do chấn thương cột sống</t>
  </si>
  <si>
    <t>03.0514.0230</t>
  </si>
  <si>
    <t>3.514</t>
  </si>
  <si>
    <t>Điện châm điều trị giảm đau sau phẫu thuật</t>
  </si>
  <si>
    <t>03.0515.0230</t>
  </si>
  <si>
    <t>3.515</t>
  </si>
  <si>
    <t>Điện châm điều trị giảm đau do ung thư</t>
  </si>
  <si>
    <t>03.0516.0230</t>
  </si>
  <si>
    <t>3.516</t>
  </si>
  <si>
    <t>Điện châm điều trị đau răng</t>
  </si>
  <si>
    <t>03.0517.0230</t>
  </si>
  <si>
    <t>3.517</t>
  </si>
  <si>
    <t>Điện châm điều trị giảm đau do Zona</t>
  </si>
  <si>
    <t>03.0518.0230</t>
  </si>
  <si>
    <t>3.518</t>
  </si>
  <si>
    <t>Điện châm điều trị viêm mũi xoang</t>
  </si>
  <si>
    <t>03.0519.0230</t>
  </si>
  <si>
    <t>3.519</t>
  </si>
  <si>
    <t>Điện châm điều trị hen phế quản</t>
  </si>
  <si>
    <t>03.0520.0230</t>
  </si>
  <si>
    <t>3.520</t>
  </si>
  <si>
    <t>Điện châm điều trị tăng huyết áp</t>
  </si>
  <si>
    <t>03.0521.0230</t>
  </si>
  <si>
    <t>3.521</t>
  </si>
  <si>
    <t>Điện châm điều trị huyết áp thấp</t>
  </si>
  <si>
    <t>03.0522.0230</t>
  </si>
  <si>
    <t>3.522</t>
  </si>
  <si>
    <t>Điện châm điều trị đau dây thần kinh liên sườn</t>
  </si>
  <si>
    <t>03.0523.0230</t>
  </si>
  <si>
    <t>3.523</t>
  </si>
  <si>
    <t>Điện châm điều trị đau ngực sườn</t>
  </si>
  <si>
    <t>03.0524.0230</t>
  </si>
  <si>
    <t>3.524</t>
  </si>
  <si>
    <t>Điện châm điều trị viêm đa dây thần kinh</t>
  </si>
  <si>
    <t>03.0525.0230</t>
  </si>
  <si>
    <t>3.525</t>
  </si>
  <si>
    <t>Điện châm điều trị viêm khớp dạng thấp</t>
  </si>
  <si>
    <t>03.0526.0230</t>
  </si>
  <si>
    <t>3.526</t>
  </si>
  <si>
    <t>Điện châm điều trị thoái hoá khớp</t>
  </si>
  <si>
    <t>03.0527.0230</t>
  </si>
  <si>
    <t>3.527</t>
  </si>
  <si>
    <t>Điện châm điều trị đau lưng</t>
  </si>
  <si>
    <t>03.0528.0230</t>
  </si>
  <si>
    <t>3.528</t>
  </si>
  <si>
    <t>Điện châm điều trị đau mỏi cơ</t>
  </si>
  <si>
    <t>03.0529.0230</t>
  </si>
  <si>
    <t>3.529</t>
  </si>
  <si>
    <t>Điện châm điều trị viêm quanh khớp vai</t>
  </si>
  <si>
    <t>03.0530.0230</t>
  </si>
  <si>
    <t>3.530</t>
  </si>
  <si>
    <t>Điện châm điều trị hội chứng vai gáy</t>
  </si>
  <si>
    <t>03.0531.0230</t>
  </si>
  <si>
    <t>3.531</t>
  </si>
  <si>
    <t>Điện châm điều trị chứng tic</t>
  </si>
  <si>
    <t>03.0532.0271</t>
  </si>
  <si>
    <t>3.532</t>
  </si>
  <si>
    <t>Thuỷ châm điều trị liệt</t>
  </si>
  <si>
    <t>Chưa bao gồm thuốc.</t>
  </si>
  <si>
    <t>03.0533.0271</t>
  </si>
  <si>
    <t>3.533</t>
  </si>
  <si>
    <t>Thuỷ châm điều trị liệt chi trên</t>
  </si>
  <si>
    <t>03.0534.0271</t>
  </si>
  <si>
    <t>3.534</t>
  </si>
  <si>
    <t>Thuỷ châm điều trị liệt chi dưới</t>
  </si>
  <si>
    <t>03.0535.0271</t>
  </si>
  <si>
    <t>3.535</t>
  </si>
  <si>
    <t>Thuỷ châm điều trị liệt nửa người</t>
  </si>
  <si>
    <t>03.0536.0271</t>
  </si>
  <si>
    <t>3.536</t>
  </si>
  <si>
    <t>Thuỷ châm điều trị liệt do bệnh của cơ</t>
  </si>
  <si>
    <t>03.0537.0271</t>
  </si>
  <si>
    <t>3.537</t>
  </si>
  <si>
    <t>Thuỷ châm điều trị teo cơ</t>
  </si>
  <si>
    <t>03.0538.0271</t>
  </si>
  <si>
    <t>3.538</t>
  </si>
  <si>
    <t>Thuỷ châm điều trị đau thần kinh toạ</t>
  </si>
  <si>
    <t>03.0539.0271</t>
  </si>
  <si>
    <t>3.539</t>
  </si>
  <si>
    <t>Thuỷ châm điều trị bại não</t>
  </si>
  <si>
    <t>03.0540.0271</t>
  </si>
  <si>
    <t>3.540</t>
  </si>
  <si>
    <t>Thuỷ châm điều trị bệnh tự kỷ</t>
  </si>
  <si>
    <t>03.0541.0271</t>
  </si>
  <si>
    <t>3.541</t>
  </si>
  <si>
    <t>Thuỷ châm điều trị chứng ù tai</t>
  </si>
  <si>
    <t>03.0542.0271</t>
  </si>
  <si>
    <t>3.542</t>
  </si>
  <si>
    <t>Thuỷ châm điều trị giảm khứu giác</t>
  </si>
  <si>
    <t>03.0543.0271</t>
  </si>
  <si>
    <t>3.543</t>
  </si>
  <si>
    <t>Thuỷ châm điều trị rối loạn vận ngôn</t>
  </si>
  <si>
    <t>03.0544.0271</t>
  </si>
  <si>
    <t>3.544</t>
  </si>
  <si>
    <t>Thuỷ châm điều trị khàn tiếng</t>
  </si>
  <si>
    <t>03.0547.0271</t>
  </si>
  <si>
    <t>3.547</t>
  </si>
  <si>
    <t>Thuỷ châm điều trị hội chứng ngoại tháp</t>
  </si>
  <si>
    <t>03.0548.0271</t>
  </si>
  <si>
    <t>3.548</t>
  </si>
  <si>
    <t>Thuỷ châm điều trị động kinh</t>
  </si>
  <si>
    <t>03.0549.0271</t>
  </si>
  <si>
    <t>3.549</t>
  </si>
  <si>
    <t>Thuỷ châm điều trị đau đầu, đau nửa đầu</t>
  </si>
  <si>
    <t>03.0550.0271</t>
  </si>
  <si>
    <t>3.550</t>
  </si>
  <si>
    <t>Thuỷ châm điều trị mất ngủ</t>
  </si>
  <si>
    <t>03.0551.0271</t>
  </si>
  <si>
    <t>3.551</t>
  </si>
  <si>
    <t>Thuỷ châm điều trị stress</t>
  </si>
  <si>
    <t>03.0552.0271</t>
  </si>
  <si>
    <t>3.552</t>
  </si>
  <si>
    <t>Thuỷ châm điều trị thiếu máu não mạn tính</t>
  </si>
  <si>
    <t>03.0553.0271</t>
  </si>
  <si>
    <t>3.553</t>
  </si>
  <si>
    <t>Thuỷ châm điều trị tổn thương rễ, đám rối và dây thần kinh</t>
  </si>
  <si>
    <t>03.0554.0271</t>
  </si>
  <si>
    <t>3.554</t>
  </si>
  <si>
    <t>Thuỷ châm điều trị tổn thương dây thần kinh V</t>
  </si>
  <si>
    <t>03.0555.0271</t>
  </si>
  <si>
    <t>3.555</t>
  </si>
  <si>
    <t>Thuỷ châm điều trị liệt dây thần kinh số VII ngoại biên</t>
  </si>
  <si>
    <t>03.0556.0271</t>
  </si>
  <si>
    <t>3.556</t>
  </si>
  <si>
    <t>Thuỷ châm điều trị sụp mi</t>
  </si>
  <si>
    <t>03.0557.0271</t>
  </si>
  <si>
    <t>3.557</t>
  </si>
  <si>
    <t>Thuỷ châm điều trị bệnh hố mắt</t>
  </si>
  <si>
    <t>03.0558.0271</t>
  </si>
  <si>
    <t>3.558</t>
  </si>
  <si>
    <t>Thuỷ châm điều trị viêm thần kinh thị giác sau giai đoạn cấp</t>
  </si>
  <si>
    <t>03.0559.0271</t>
  </si>
  <si>
    <t>3.559</t>
  </si>
  <si>
    <t>Thuỷ châm điều trị lác</t>
  </si>
  <si>
    <t>03.0560.0271</t>
  </si>
  <si>
    <t>3.560</t>
  </si>
  <si>
    <t>Thuỷ châm điều trị giảm thị lực</t>
  </si>
  <si>
    <t>03.0561.0271</t>
  </si>
  <si>
    <t>3.561</t>
  </si>
  <si>
    <t>Thuỷ châm điều trị hội chứng tiền đình</t>
  </si>
  <si>
    <t>03.0562.0271</t>
  </si>
  <si>
    <t>3.562</t>
  </si>
  <si>
    <t>Thuỷ châm điều trị giảm thính lực</t>
  </si>
  <si>
    <t>03.0563.0271</t>
  </si>
  <si>
    <t>3.563</t>
  </si>
  <si>
    <t>Thuỷ châm điều trị thất ngôn</t>
  </si>
  <si>
    <t>03.0564.0271</t>
  </si>
  <si>
    <t>3.564</t>
  </si>
  <si>
    <t>Thuỷ châm điều trị viêm xoang</t>
  </si>
  <si>
    <t>03.0565.0271</t>
  </si>
  <si>
    <t>3.565</t>
  </si>
  <si>
    <t>Thuỷ châm điều trị viêm mũi dị ứng</t>
  </si>
  <si>
    <t>03.0566.0271</t>
  </si>
  <si>
    <t>3.566</t>
  </si>
  <si>
    <t>Thuỷ châm điều trị hen phế quản</t>
  </si>
  <si>
    <t>03.0567.0271</t>
  </si>
  <si>
    <t>3.567</t>
  </si>
  <si>
    <t>Thuỷ châm điều trị tăng huyết áp</t>
  </si>
  <si>
    <t>03.0568.0271</t>
  </si>
  <si>
    <t>3.568</t>
  </si>
  <si>
    <t>Thuỷ châm điều trị huyết áp thấp</t>
  </si>
  <si>
    <t>03.0569.0271</t>
  </si>
  <si>
    <t>3.569</t>
  </si>
  <si>
    <t>Thuỷ châm điều trị đau vùng ngực</t>
  </si>
  <si>
    <t>03.0570.0271</t>
  </si>
  <si>
    <t>3.570</t>
  </si>
  <si>
    <t>Thuỷ châm điều trị đau thần kinh liên sườn</t>
  </si>
  <si>
    <t>03.0571.0271</t>
  </si>
  <si>
    <t>3.571</t>
  </si>
  <si>
    <t>Thuỷ châm điều trị đau ngực, sườn</t>
  </si>
  <si>
    <t>03.0572.0271</t>
  </si>
  <si>
    <t>3.572</t>
  </si>
  <si>
    <t>Thuỷ châm điều trị trĩ</t>
  </si>
  <si>
    <t>03.0573.0271</t>
  </si>
  <si>
    <t>3.573</t>
  </si>
  <si>
    <t>Thuỷ châm điều trị sa dạ dày</t>
  </si>
  <si>
    <t>03.0574.0271</t>
  </si>
  <si>
    <t>3.574</t>
  </si>
  <si>
    <t>Thuỷ châm điều trị đau dạ dày</t>
  </si>
  <si>
    <t>03.0575.0271</t>
  </si>
  <si>
    <t>3.575</t>
  </si>
  <si>
    <t>Thuỷ châm điều trị nôn, nấc</t>
  </si>
  <si>
    <t>03.0576.0271</t>
  </si>
  <si>
    <t>3.576</t>
  </si>
  <si>
    <t>Thuỷ châm điều trị bệnh vẩy nến</t>
  </si>
  <si>
    <t>03.0577.0271</t>
  </si>
  <si>
    <t>3.577</t>
  </si>
  <si>
    <t>Thuỷ châm điều trị dị ứng</t>
  </si>
  <si>
    <t>03.0578.0271</t>
  </si>
  <si>
    <t>3.578</t>
  </si>
  <si>
    <t>Thuỷ châm điều trị viêm khớp dạng thấp</t>
  </si>
  <si>
    <t>03.0579.0271</t>
  </si>
  <si>
    <t>3.579</t>
  </si>
  <si>
    <t>Thuỷ châm điều trị thoái hoá khớp</t>
  </si>
  <si>
    <t>03.0580.0271</t>
  </si>
  <si>
    <t>3.580</t>
  </si>
  <si>
    <t>Thuỷ châm điều trị đau lưng</t>
  </si>
  <si>
    <t>03.0581.0271</t>
  </si>
  <si>
    <t>3.581</t>
  </si>
  <si>
    <t>Thuỷ châm điều trị đau mỏi cơ</t>
  </si>
  <si>
    <t>03.0582.0271</t>
  </si>
  <si>
    <t>3.582</t>
  </si>
  <si>
    <t>Thuỷ châm điều trị viêm quanh khớp vai</t>
  </si>
  <si>
    <t>03.0583.0271</t>
  </si>
  <si>
    <t>3.583</t>
  </si>
  <si>
    <t>Thuỷ châm điều trị hội chứng vai gáy</t>
  </si>
  <si>
    <t>03.0584.0271</t>
  </si>
  <si>
    <t>3.584</t>
  </si>
  <si>
    <t>Thuỷ châm điều trị chứng tic</t>
  </si>
  <si>
    <t>03.0585.0271</t>
  </si>
  <si>
    <t>3.585</t>
  </si>
  <si>
    <t>Thuỷ châm điều trị rối loạn cảm giác đầu chi</t>
  </si>
  <si>
    <t>03.0586.0271</t>
  </si>
  <si>
    <t>3.586</t>
  </si>
  <si>
    <t>Thuỷ châm điều trị viêm co cứng cơ delta</t>
  </si>
  <si>
    <t>03.0587.0271</t>
  </si>
  <si>
    <t>3.587</t>
  </si>
  <si>
    <t>Thuỷ châm điều trị cơn đau quặn thận</t>
  </si>
  <si>
    <t>03.0588.0271</t>
  </si>
  <si>
    <t>3.588</t>
  </si>
  <si>
    <t>Thuỷ châm điều trị rối loạn đại, tiểu tiện</t>
  </si>
  <si>
    <t>03.0589.0271</t>
  </si>
  <si>
    <t>3.589</t>
  </si>
  <si>
    <t>Thuỷ châm điều trị táo bón</t>
  </si>
  <si>
    <t>03.0590.0271</t>
  </si>
  <si>
    <t>3.590</t>
  </si>
  <si>
    <t>Thuỷ châm điều trị rối loạn tiêu hoá</t>
  </si>
  <si>
    <t>03.0591.0271</t>
  </si>
  <si>
    <t>3.591</t>
  </si>
  <si>
    <t>Thuỷ châm điều trị rối loạn cảm giác</t>
  </si>
  <si>
    <t>03.0592.0271</t>
  </si>
  <si>
    <t>3.592</t>
  </si>
  <si>
    <t>Thuỷ châm điều trị đái dầm</t>
  </si>
  <si>
    <t>03.0593.0271</t>
  </si>
  <si>
    <t>3.593</t>
  </si>
  <si>
    <t>Thuỷ châm điều trị bí đái</t>
  </si>
  <si>
    <t>03.0594.0271</t>
  </si>
  <si>
    <t>3.594</t>
  </si>
  <si>
    <t>Thuỷ châm điều trị rối loạn thần kinh thực vật</t>
  </si>
  <si>
    <t>03.0596.0271</t>
  </si>
  <si>
    <t>3.596</t>
  </si>
  <si>
    <t>Thuỷ châm điều trị bướu cổ đơn thuần</t>
  </si>
  <si>
    <t>03.0597.0271</t>
  </si>
  <si>
    <t>3.597</t>
  </si>
  <si>
    <t>Thuỷ châm điều trị rối loạn chức năng do chấn thương sọ não</t>
  </si>
  <si>
    <t>03.0598.0271</t>
  </si>
  <si>
    <t>3.598</t>
  </si>
  <si>
    <t>Thuỷ châm điều trị liệt tứ chi do chấn thương cột sống</t>
  </si>
  <si>
    <t>03.0599.0271</t>
  </si>
  <si>
    <t>3.599</t>
  </si>
  <si>
    <t>Thuỷ châm điều trị giảm đau sau phẫu thuật</t>
  </si>
  <si>
    <t>03.0600.0271</t>
  </si>
  <si>
    <t>3.600</t>
  </si>
  <si>
    <t>Thuỷ châm điều trị giảm đau do ung thư</t>
  </si>
  <si>
    <t>03.0601.0271</t>
  </si>
  <si>
    <t>3.601</t>
  </si>
  <si>
    <t>Thuỷ châm điều trị đau răng</t>
  </si>
  <si>
    <t>03.0602.0271</t>
  </si>
  <si>
    <t>3.602</t>
  </si>
  <si>
    <t>03.0603.0280</t>
  </si>
  <si>
    <t>3.603</t>
  </si>
  <si>
    <t>Xoa bóp bấm huyệt điều trị liệt</t>
  </si>
  <si>
    <t>03.0604.0280</t>
  </si>
  <si>
    <t>3.604</t>
  </si>
  <si>
    <t>03.0605.0280</t>
  </si>
  <si>
    <t>3.605</t>
  </si>
  <si>
    <t>Xoa bóp bấm huyệt điều trị liệt chi dưới</t>
  </si>
  <si>
    <t>03.0606.0280</t>
  </si>
  <si>
    <t>3.606</t>
  </si>
  <si>
    <t>Xoa bóp bấm huyệt điều trị liệt nửa người</t>
  </si>
  <si>
    <t>03.0607.0280</t>
  </si>
  <si>
    <t>3.607</t>
  </si>
  <si>
    <t>Xoa bóp bấm huyệt điều trị đau thần kinh toạ</t>
  </si>
  <si>
    <t>03.0608.0280</t>
  </si>
  <si>
    <t>3.608</t>
  </si>
  <si>
    <t>Xoa bóp bấm huyệt điều trị liệt do viêm não</t>
  </si>
  <si>
    <t>03.0609.0280</t>
  </si>
  <si>
    <t>3.609</t>
  </si>
  <si>
    <t>Xoa bóp bấm huyệt điều trị bại não trẻ em</t>
  </si>
  <si>
    <t>03.0610.0280</t>
  </si>
  <si>
    <t>3.610</t>
  </si>
  <si>
    <t>Xoa bóp bấm huyệt điều trị cứng khớp chi trên</t>
  </si>
  <si>
    <t>03.0611.0280</t>
  </si>
  <si>
    <t>3.611</t>
  </si>
  <si>
    <t>Xoa bóp bấm huyệt điều trị cứng khớp chi dưới</t>
  </si>
  <si>
    <t>03.0612.0280</t>
  </si>
  <si>
    <t>3.612</t>
  </si>
  <si>
    <t>Xoa bóp bấm huyệt điều trị choáng ngất</t>
  </si>
  <si>
    <t>03.0613.0280</t>
  </si>
  <si>
    <t>3.613</t>
  </si>
  <si>
    <t>Xoa búp bấm huyệt điều trị bệnh tự kỷ</t>
  </si>
  <si>
    <t>03.0614.0280</t>
  </si>
  <si>
    <t>3.614</t>
  </si>
  <si>
    <t>Xoa bóp bấm huyệt điều trị chứng ù tai</t>
  </si>
  <si>
    <t>03.0615.0280</t>
  </si>
  <si>
    <t>3.615</t>
  </si>
  <si>
    <t>Xoa bóp bấm huyệt điều trị giảm khứu giác</t>
  </si>
  <si>
    <t>03.0616.0280</t>
  </si>
  <si>
    <t>3.616</t>
  </si>
  <si>
    <t>Xoa bóp bấm huyệt điều trị liệt do bệnh của cơ</t>
  </si>
  <si>
    <t>03.0617.0280</t>
  </si>
  <si>
    <t>3.617</t>
  </si>
  <si>
    <t>Xoa bóp bấm huyệt điều trị liệt các dây thần kinh</t>
  </si>
  <si>
    <t>03.0618.0280</t>
  </si>
  <si>
    <t>3.618</t>
  </si>
  <si>
    <t>Xoa bóp bấm huyệt điều trị teo cơ</t>
  </si>
  <si>
    <t>03.0621.0280</t>
  </si>
  <si>
    <t>3.621</t>
  </si>
  <si>
    <t>Xoa bóp bấm huyệt điều trị tâm căn suy nhược</t>
  </si>
  <si>
    <t>03.0622.0280</t>
  </si>
  <si>
    <t>3.622</t>
  </si>
  <si>
    <t>Xoa búp bấm huyệt điều trị hội chứng ngoại tháp</t>
  </si>
  <si>
    <t>03.0623.0280</t>
  </si>
  <si>
    <t>3.623</t>
  </si>
  <si>
    <t>Xoa bóp bấm huyệt điều trị động kinh</t>
  </si>
  <si>
    <t>03.0624.0280</t>
  </si>
  <si>
    <t>3.624</t>
  </si>
  <si>
    <t>Xoa bóp bấm huyệt điều trị đau đầu, đau nửa đầu</t>
  </si>
  <si>
    <t>03.0625.0280</t>
  </si>
  <si>
    <t>3.625</t>
  </si>
  <si>
    <t>Xoa bóp bấm huyệt điều trị mất ngủ</t>
  </si>
  <si>
    <t>03.0626.0280</t>
  </si>
  <si>
    <t>3.626</t>
  </si>
  <si>
    <t>Xoa bóp bấm huyệt điều trị stress</t>
  </si>
  <si>
    <t>03.0627.0280</t>
  </si>
  <si>
    <t>3.627</t>
  </si>
  <si>
    <t>Xoa bóp bấm huyệt điều trị thiếu máu não mạn tính</t>
  </si>
  <si>
    <t>03.0628.0280</t>
  </si>
  <si>
    <t>3.628</t>
  </si>
  <si>
    <t>Xoa bóp bấm huyệt điều trị tổn thương rễ, đám rối và dây thần kinh</t>
  </si>
  <si>
    <t>03.0629.0280</t>
  </si>
  <si>
    <t>3.629</t>
  </si>
  <si>
    <t>Xoa bóp bấm huyệt điều trị tổn thương dây thần kinh V</t>
  </si>
  <si>
    <t>03.0630.0280</t>
  </si>
  <si>
    <t>3.630</t>
  </si>
  <si>
    <t>Xoa bóp bấm huyệt điều trị liệt dây thần kinh số VII ngoại biên</t>
  </si>
  <si>
    <t>03.0631.0280</t>
  </si>
  <si>
    <t>3.631</t>
  </si>
  <si>
    <t>Xoa bóp bấm huyệt điều trị sụp mi</t>
  </si>
  <si>
    <t>03.0632.0280</t>
  </si>
  <si>
    <t>3.632</t>
  </si>
  <si>
    <t>Xoa bóp bấm huyệt điều trị viêm thần kinh thị giác sau giai đoạn cấp</t>
  </si>
  <si>
    <t>03.0633.0280</t>
  </si>
  <si>
    <t>3.633</t>
  </si>
  <si>
    <t>Xoa bóp bấm huyệt điều trị lác</t>
  </si>
  <si>
    <t>03.0634.0280</t>
  </si>
  <si>
    <t>3.634</t>
  </si>
  <si>
    <t>Xoa bóp bấm huyệt điều trị giảm thị lực do teo gai thị</t>
  </si>
  <si>
    <t>03.0635.0280</t>
  </si>
  <si>
    <t>3.635</t>
  </si>
  <si>
    <t>Xoa bóp bấm huyệt điều trị hội chứng tiền đình</t>
  </si>
  <si>
    <t>03.0636.0280</t>
  </si>
  <si>
    <t>3.636</t>
  </si>
  <si>
    <t>Xoa bóp bấm huyệt điều trị giảm thính lực</t>
  </si>
  <si>
    <t>03.0637.0280</t>
  </si>
  <si>
    <t>3.637</t>
  </si>
  <si>
    <t>Xoa bóp bấm huyệt điều trị viêm mũi xoang</t>
  </si>
  <si>
    <t>03.0638.0280</t>
  </si>
  <si>
    <t>3.638</t>
  </si>
  <si>
    <t>Xoa bóp bấm huyệt điều trị hen phế quản</t>
  </si>
  <si>
    <t>03.0639.0280</t>
  </si>
  <si>
    <t>3.639</t>
  </si>
  <si>
    <t>Xoa bóp bấm huyệt điều trị tăng huyết áp</t>
  </si>
  <si>
    <t>03.0640.0280</t>
  </si>
  <si>
    <t>3.640</t>
  </si>
  <si>
    <t>Xoa búp bấm huyệt điều trị huyết áp thấp</t>
  </si>
  <si>
    <t>03.0641.0280</t>
  </si>
  <si>
    <t>3.641</t>
  </si>
  <si>
    <t>Xoa bóp bấm huyệt điều trị đau vùng ngực</t>
  </si>
  <si>
    <t>03.0642.0280</t>
  </si>
  <si>
    <t>3.642</t>
  </si>
  <si>
    <t>Xoa bóp bấm huyệt điều trị đau thần kinh liên sườn</t>
  </si>
  <si>
    <t>03.0643.0280</t>
  </si>
  <si>
    <t>3.643</t>
  </si>
  <si>
    <t>Xoa bóp bấm huyệt điều trị đau ngực, sườn</t>
  </si>
  <si>
    <t>03.0644.0280</t>
  </si>
  <si>
    <t>3.644</t>
  </si>
  <si>
    <t>Xoa bóp bấm huyệt điều trị đau dạ dày</t>
  </si>
  <si>
    <t>03.0645.0280</t>
  </si>
  <si>
    <t>3.645</t>
  </si>
  <si>
    <t>Xoa bóp bấm huyệt điều trị nôn, nấc</t>
  </si>
  <si>
    <t>03.0646.0280</t>
  </si>
  <si>
    <t>3.646</t>
  </si>
  <si>
    <t>Xoa bóp bấm huyệt điều trị viêm khớp dạng thấp</t>
  </si>
  <si>
    <t>03.0647.0280</t>
  </si>
  <si>
    <t>3.647</t>
  </si>
  <si>
    <t>Xoa bóp bấm huyệt điều trị thoái hoá khớp</t>
  </si>
  <si>
    <t>03.0648.0280</t>
  </si>
  <si>
    <t>3.648</t>
  </si>
  <si>
    <t>Xoa bóp bấm huyệt điều trị đau lưng</t>
  </si>
  <si>
    <t>03.0649.0280</t>
  </si>
  <si>
    <t>3.649</t>
  </si>
  <si>
    <t>Xoa bóp bấm huyệt điều trị đau mỏi cơ</t>
  </si>
  <si>
    <t>03.0650.0280</t>
  </si>
  <si>
    <t>3.650</t>
  </si>
  <si>
    <t>Xoa búp bấm huyệt điều trị viêm quanh khớp vai</t>
  </si>
  <si>
    <t>03.0651.0280</t>
  </si>
  <si>
    <t>3.651</t>
  </si>
  <si>
    <t>Xoa bóp bấm huyệt điều trị hội chứng vai gáy</t>
  </si>
  <si>
    <t>03.0652.0280</t>
  </si>
  <si>
    <t>3.652</t>
  </si>
  <si>
    <t>Xoa bóp bấm huyệt điều trị chứng tic</t>
  </si>
  <si>
    <t>03.0653.0280</t>
  </si>
  <si>
    <t>3.653</t>
  </si>
  <si>
    <t>03.0654.0280</t>
  </si>
  <si>
    <t>3.654</t>
  </si>
  <si>
    <t>Xoa bóp bấm huyệt điều trị rối loạn cảm giác đầu chi</t>
  </si>
  <si>
    <t>03.0655.0280</t>
  </si>
  <si>
    <t>3.655</t>
  </si>
  <si>
    <t>Xoa bóp bấm huyệt điều trị viêm co cứng cơ delta</t>
  </si>
  <si>
    <t>03.0656.0280</t>
  </si>
  <si>
    <t>3.656</t>
  </si>
  <si>
    <t>Xoa bóp bấm huyệt điều trị rối loạn đại, tiểu tiện</t>
  </si>
  <si>
    <t>03.0657.0280</t>
  </si>
  <si>
    <t>3.657</t>
  </si>
  <si>
    <t>Xoa bóp bấm huyệt điều trị táo bón</t>
  </si>
  <si>
    <t>03.0658.0280</t>
  </si>
  <si>
    <t>3.658</t>
  </si>
  <si>
    <t>Xoa bóp bấm huyệt điều trị rối loạn tiêu hoá</t>
  </si>
  <si>
    <t>03.0659.0280</t>
  </si>
  <si>
    <t>3.659</t>
  </si>
  <si>
    <t>Xoa bóp bấm huyệt điều trị rối loạn cảm giác</t>
  </si>
  <si>
    <t>03.0660.0280</t>
  </si>
  <si>
    <t>3.660</t>
  </si>
  <si>
    <t>Xoa bóp bấm huyệt điều trị bí đái</t>
  </si>
  <si>
    <t>03.0661.0280</t>
  </si>
  <si>
    <t>3.661</t>
  </si>
  <si>
    <t>Xoa bóp bấm huyệt điều trị rối loạn thần kinh thực vật</t>
  </si>
  <si>
    <t>03.0663.0280</t>
  </si>
  <si>
    <t>3.663</t>
  </si>
  <si>
    <t>Xoa bóp bấm huyệt điều trị rối loạn chức năng do chấn thương sọ não</t>
  </si>
  <si>
    <t>03.0664.0280</t>
  </si>
  <si>
    <t>3.664</t>
  </si>
  <si>
    <t>Xoa bóp bấm huyệt điều trị liệt tứ chi do chấn thương cột sống</t>
  </si>
  <si>
    <t>03.0665.0280</t>
  </si>
  <si>
    <t>3.665</t>
  </si>
  <si>
    <t>Xoa bóp bấm huyệt điều trị giảm đau sau phẫu thuật</t>
  </si>
  <si>
    <t>03.0666.0280</t>
  </si>
  <si>
    <t>3.666</t>
  </si>
  <si>
    <t>Xoa bóp bấm huyệt điều trị giảm đau do ung thư</t>
  </si>
  <si>
    <t>03.0667.0280</t>
  </si>
  <si>
    <t>3.667</t>
  </si>
  <si>
    <t>Xoa bóp bấm huyệt điều trị đau răng</t>
  </si>
  <si>
    <t>03.0668.0280</t>
  </si>
  <si>
    <t>3.668</t>
  </si>
  <si>
    <t>Xoa bóp bấm huyệt điều trị đái dầm</t>
  </si>
  <si>
    <t>03.0669.0280</t>
  </si>
  <si>
    <t>3.669</t>
  </si>
  <si>
    <t>Xoa bóp bấm huyệt điều trị sa trực tràng</t>
  </si>
  <si>
    <t>03.0670.0280</t>
  </si>
  <si>
    <t>3.670</t>
  </si>
  <si>
    <t>Xoa bóp bấm huyệt điều trị hysteria</t>
  </si>
  <si>
    <t>03.0671.0228</t>
  </si>
  <si>
    <t>3.671</t>
  </si>
  <si>
    <t>Cứu điều trị đau lưng thể hàn</t>
  </si>
  <si>
    <t>03.0672.0228</t>
  </si>
  <si>
    <t>3.672</t>
  </si>
  <si>
    <t>Cứu điều trị đau thần kinh toạ thể hàn</t>
  </si>
  <si>
    <t>03.0673.0228</t>
  </si>
  <si>
    <t>3.673</t>
  </si>
  <si>
    <t>Cứu điều trị đau bụng ỉa chảy thể hàn</t>
  </si>
  <si>
    <t>03.0674.0228</t>
  </si>
  <si>
    <t>3.674</t>
  </si>
  <si>
    <t>Cứu điều trị liệt thần kinh VII ngoại biên thể hàn</t>
  </si>
  <si>
    <t>03.0675.0228</t>
  </si>
  <si>
    <t>3.675</t>
  </si>
  <si>
    <t>Cứu điều trị đau vai gáy cấp thể hàn</t>
  </si>
  <si>
    <t>03.0676.0228</t>
  </si>
  <si>
    <t>3.676</t>
  </si>
  <si>
    <t>Cứu điều trị ngoại cảm phong hàn</t>
  </si>
  <si>
    <t>03.0677.0228</t>
  </si>
  <si>
    <t>3.677</t>
  </si>
  <si>
    <t>Cứu điều trị liệt thể hàn</t>
  </si>
  <si>
    <t>03.0678.0228</t>
  </si>
  <si>
    <t>3.678</t>
  </si>
  <si>
    <t>Cứu điều trị liệt chi trên thể hàn</t>
  </si>
  <si>
    <t>03.0679.0228</t>
  </si>
  <si>
    <t>3.679</t>
  </si>
  <si>
    <t>Cứu điều trị liệt chi dưới thể hàn</t>
  </si>
  <si>
    <t>03.0680.0228</t>
  </si>
  <si>
    <t>3.680</t>
  </si>
  <si>
    <t>Cứu điều trị liệt nửa người thể hàn</t>
  </si>
  <si>
    <t>03.0681.0228</t>
  </si>
  <si>
    <t>3.681</t>
  </si>
  <si>
    <t>Cứu điều trị liệt do bệnh của cơ thể hàn</t>
  </si>
  <si>
    <t>03.0682.0228</t>
  </si>
  <si>
    <t>3.682</t>
  </si>
  <si>
    <t>Cứu điều trị bại não thể hàn</t>
  </si>
  <si>
    <t>03.0683.0228</t>
  </si>
  <si>
    <t>3.683</t>
  </si>
  <si>
    <t>Cứu điều trị bệnh tự kỷ thể hàn</t>
  </si>
  <si>
    <t>03.0684.0228</t>
  </si>
  <si>
    <t>3.684</t>
  </si>
  <si>
    <t>Cứu điều trị ù tai thể hàn</t>
  </si>
  <si>
    <t>03.0685.0228</t>
  </si>
  <si>
    <t>3.685</t>
  </si>
  <si>
    <t>Cứu điều trị giảm khứu giác thể hàn</t>
  </si>
  <si>
    <t>03.0686.0228</t>
  </si>
  <si>
    <t>3.686</t>
  </si>
  <si>
    <t>Cứu điều trị khàn tiếng thể hàn</t>
  </si>
  <si>
    <t>03.0688.0228</t>
  </si>
  <si>
    <t>3.688</t>
  </si>
  <si>
    <t>Cứu điều trị đau đầu, đau nửa đầu thể hàn</t>
  </si>
  <si>
    <t>03.0689.0228</t>
  </si>
  <si>
    <t>3.689</t>
  </si>
  <si>
    <t>Cứu điều trị rối loạn cảm giác đầu chi thể hàn</t>
  </si>
  <si>
    <t>03.0690.0228</t>
  </si>
  <si>
    <t>3.690</t>
  </si>
  <si>
    <t>Cứu điều trị nôn nấc thể hàn</t>
  </si>
  <si>
    <t>03.0691.0228</t>
  </si>
  <si>
    <t>3.691</t>
  </si>
  <si>
    <t>Cứu điều trị rối loạn đại tiểu tiện thể hàn</t>
  </si>
  <si>
    <t>03.0692.0228</t>
  </si>
  <si>
    <t>3.692</t>
  </si>
  <si>
    <t>Cứu điều trị rối loạn tiêu hoá thể hàn</t>
  </si>
  <si>
    <t>03.0693.0228</t>
  </si>
  <si>
    <t>3.693</t>
  </si>
  <si>
    <t>Cứu điều trị đái dầm thể hàn</t>
  </si>
  <si>
    <t>03.0694.0228</t>
  </si>
  <si>
    <t>3.694</t>
  </si>
  <si>
    <t>Cứu điều trị bí đái thể hàn</t>
  </si>
  <si>
    <t>03.0695.0228</t>
  </si>
  <si>
    <t>3.695</t>
  </si>
  <si>
    <t>Cứu điều trị rối loạn thần kinh thực vật thể hàn</t>
  </si>
  <si>
    <t>03.0696.0228</t>
  </si>
  <si>
    <t>3.696</t>
  </si>
  <si>
    <t>Cứu điều trị cảm cúm thể hàn</t>
  </si>
  <si>
    <t>03.0701.0245</t>
  </si>
  <si>
    <t>3.701</t>
  </si>
  <si>
    <t>Laser nội mạch</t>
  </si>
  <si>
    <t>37.8C00.0245</t>
  </si>
  <si>
    <t>03.0705.0254</t>
  </si>
  <si>
    <t>3.705</t>
  </si>
  <si>
    <t>Điều trị bằng sóng ngắn và sóng cực ngắn</t>
  </si>
  <si>
    <t>Sóng ngắn</t>
  </si>
  <si>
    <t>37.8C00.0254</t>
  </si>
  <si>
    <t>03.0708.0253</t>
  </si>
  <si>
    <t>3.708</t>
  </si>
  <si>
    <t>Siêu âm điều trị</t>
  </si>
  <si>
    <t>37.8C00.0253</t>
  </si>
  <si>
    <t>03.0715.0226</t>
  </si>
  <si>
    <t>3.715</t>
  </si>
  <si>
    <t>Chẩn đóan điện thần kinh cơ</t>
  </si>
  <si>
    <t>Chẩn đoán điện thần kinh cơ</t>
  </si>
  <si>
    <t>37.8C00.0226</t>
  </si>
  <si>
    <t>03.0716.1783</t>
  </si>
  <si>
    <t>3.716</t>
  </si>
  <si>
    <t>Đo áp lực bàng quang người bệnh tổn thương tuỷ sống bằng cột thước nước</t>
  </si>
  <si>
    <t>Đo áp lực bàng quang bằng cột nước</t>
  </si>
  <si>
    <t>37.3F00.1783</t>
  </si>
  <si>
    <t>03.0743.0281</t>
  </si>
  <si>
    <t>3.743</t>
  </si>
  <si>
    <t>Xoa bóp bằng máy</t>
  </si>
  <si>
    <t>37.8C00.0281</t>
  </si>
  <si>
    <t>03.0749.0265</t>
  </si>
  <si>
    <t>3.749</t>
  </si>
  <si>
    <t>Sửa lỗi phát âm</t>
  </si>
  <si>
    <t>Tập sửa lỗi phát âm</t>
  </si>
  <si>
    <t>37.8C00.0265</t>
  </si>
  <si>
    <t>03.0767.0272</t>
  </si>
  <si>
    <t>3.767</t>
  </si>
  <si>
    <t>Thuỷ trị liệu</t>
  </si>
  <si>
    <t>37.8C00.0272</t>
  </si>
  <si>
    <t>03.0768.0272</t>
  </si>
  <si>
    <t>3.768</t>
  </si>
  <si>
    <t>Thuỷ trị liệu có thuốc</t>
  </si>
  <si>
    <t>03.0772.0231</t>
  </si>
  <si>
    <t>3.772</t>
  </si>
  <si>
    <t>Điều trị bằng điện phân thuốc</t>
  </si>
  <si>
    <t>Điện phân</t>
  </si>
  <si>
    <t>37.8C00.0231</t>
  </si>
  <si>
    <t>03.0773.0234</t>
  </si>
  <si>
    <t>3.773</t>
  </si>
  <si>
    <t>Điều trị bằng các dòng điện xung</t>
  </si>
  <si>
    <t>Điện xung</t>
  </si>
  <si>
    <t>37.8C00.0234</t>
  </si>
  <si>
    <t>03.0774.0237</t>
  </si>
  <si>
    <t>3.774</t>
  </si>
  <si>
    <t>Điều trị bằng tia hồng ngoại</t>
  </si>
  <si>
    <t>Hồng ngoại</t>
  </si>
  <si>
    <t>37.8C00.0237</t>
  </si>
  <si>
    <t>03.0776.0275</t>
  </si>
  <si>
    <t>3.776</t>
  </si>
  <si>
    <t>Điều trị bằng tia tử ngoại tại chỗ</t>
  </si>
  <si>
    <t>Tử ngoại</t>
  </si>
  <si>
    <t>37.8C00.0275</t>
  </si>
  <si>
    <t>03.0777.0275</t>
  </si>
  <si>
    <t>3.777</t>
  </si>
  <si>
    <t>Điều trị bằng tia tử ngoại toàn thân</t>
  </si>
  <si>
    <t>03.0782.0242</t>
  </si>
  <si>
    <t>3.782</t>
  </si>
  <si>
    <t>Thông tiểu ngắt quãng trong PHCN tổn thương tuỷ sống</t>
  </si>
  <si>
    <t>Kỹ thuật thông tiểu ngắt quãng trong phục hồi chức năng tủy sống</t>
  </si>
  <si>
    <t>37.8C00.0242</t>
  </si>
  <si>
    <t>03.0807.0282</t>
  </si>
  <si>
    <t>3.807</t>
  </si>
  <si>
    <t>Xoa bóp cục bộ bằng tay (60 phút)</t>
  </si>
  <si>
    <t>Xoa bóp cục bộ bằng tay</t>
  </si>
  <si>
    <t>37.8C00.0282</t>
  </si>
  <si>
    <t>03.0808.0283</t>
  </si>
  <si>
    <t>3.808</t>
  </si>
  <si>
    <t>Xoa bóp toàn thân bằng tay (60 phút)</t>
  </si>
  <si>
    <t>03.0892.0266</t>
  </si>
  <si>
    <t>3.892</t>
  </si>
  <si>
    <t>Tập vận động đoạn chi 30 phút</t>
  </si>
  <si>
    <t>Tập vận động đoạn chi</t>
  </si>
  <si>
    <t>37.8C00.0266</t>
  </si>
  <si>
    <t>03.0894.0267</t>
  </si>
  <si>
    <t>3.894</t>
  </si>
  <si>
    <t>Tập vận động toàn thân 30 phút</t>
  </si>
  <si>
    <t>Tập vận động toàn thân</t>
  </si>
  <si>
    <t>37.8C00.0267</t>
  </si>
  <si>
    <t>03.0901.0261</t>
  </si>
  <si>
    <t>3.901</t>
  </si>
  <si>
    <t>Tập luyện với ghế tập cơ 4 đầu đùi</t>
  </si>
  <si>
    <t>Tập luyện với ghế tập cơ bốn đầu đùi</t>
  </si>
  <si>
    <t>37.8C00.0261</t>
  </si>
  <si>
    <t>03.0902.0269</t>
  </si>
  <si>
    <t>3.902</t>
  </si>
  <si>
    <t>Tập với hệ thống ròng rọc</t>
  </si>
  <si>
    <t>37.8C00.0269</t>
  </si>
  <si>
    <t>03.0903.0270</t>
  </si>
  <si>
    <t>3.903</t>
  </si>
  <si>
    <t>Tập với xe đạp tập</t>
  </si>
  <si>
    <t>37.8C00.0270</t>
  </si>
  <si>
    <t>03.0907.0239</t>
  </si>
  <si>
    <t>3.907</t>
  </si>
  <si>
    <t>Điều trị rối loạn đại tiện, tiểu tiện bằng phản hồi sinh học</t>
  </si>
  <si>
    <t>Kỹ thuật can thiệp rối loạn đại tiện bằng phản hồi sinh học (Biofeedback)</t>
  </si>
  <si>
    <t>37.8C00.0239</t>
  </si>
  <si>
    <t>03.0989.0374</t>
  </si>
  <si>
    <t>3.989</t>
  </si>
  <si>
    <t>Nội soi mở thông não thất bể đáy</t>
  </si>
  <si>
    <t>Phẫu thuật nội soi não hoặc tuỷ sống</t>
  </si>
  <si>
    <t>Chưa bao gồm miếng vá khuyết sọ, dao siêu âm (trong phẫu thuật u não)</t>
  </si>
  <si>
    <t>37.8D05.0374</t>
  </si>
  <si>
    <t>03.0990.0374</t>
  </si>
  <si>
    <t>3.990</t>
  </si>
  <si>
    <t>Nội soi mở thông vào não thất</t>
  </si>
  <si>
    <t>03.0992.0868</t>
  </si>
  <si>
    <t>3.992</t>
  </si>
  <si>
    <t>Nội soi cầm máu mũi không sử dụng Meroxeo (i bên)</t>
  </si>
  <si>
    <t>Cầm máu mũi bằng Merocell (1 bên)</t>
  </si>
  <si>
    <t>37.8D08.0868</t>
  </si>
  <si>
    <t>03.0993.0869</t>
  </si>
  <si>
    <t>3.993</t>
  </si>
  <si>
    <t>Nội soi cầm máu mũi có sử dụng Meroxeo (i bên)</t>
  </si>
  <si>
    <t>Cầm máu mũi bằng Merocell (2 bên)</t>
  </si>
  <si>
    <t>37.8D08.0869</t>
  </si>
  <si>
    <t>03.0995.1005</t>
  </si>
  <si>
    <t>3.995</t>
  </si>
  <si>
    <t>Nội soi thanh quản treo cắt hạt xơ</t>
  </si>
  <si>
    <t>Thủ thuật loại II (Tai Mũi Họng)</t>
  </si>
  <si>
    <t>37.8D08.1005</t>
  </si>
  <si>
    <t>03.0997.0932</t>
  </si>
  <si>
    <t>3.997</t>
  </si>
  <si>
    <t>Nội soi mũi, họng có sinh thiết</t>
  </si>
  <si>
    <t>Nội soi sinh thiết vòm mũi họng gây tê</t>
  </si>
  <si>
    <t>37.8D08.0932</t>
  </si>
  <si>
    <t>03.0997.0931</t>
  </si>
  <si>
    <t>Nội soi sinh thiết vòm mũi họng gây mê</t>
  </si>
  <si>
    <t>37.8D08.0931</t>
  </si>
  <si>
    <t>03.0998.0990</t>
  </si>
  <si>
    <t>3.998</t>
  </si>
  <si>
    <t>Nội soi thanh quản ống mềm không sinh thiết</t>
  </si>
  <si>
    <t>Soi thanh khí phế quản bằng ống mềm</t>
  </si>
  <si>
    <t>37.8D08.0990</t>
  </si>
  <si>
    <t>03.1000.0922</t>
  </si>
  <si>
    <t>3.1000</t>
  </si>
  <si>
    <t>Nội soi mũi họng cắt đốt bằng điện cao tần</t>
  </si>
  <si>
    <t>Nội soi đốt điện cuốn mũi hoặc cắt cuốn mũi gây tê</t>
  </si>
  <si>
    <t>37.8D08.0922</t>
  </si>
  <si>
    <t>03.1000.0923</t>
  </si>
  <si>
    <t>Nội soi đốt điện cuốn mũi hoặc cắt cuốn mũi gây mê</t>
  </si>
  <si>
    <t>37.8D08.0923</t>
  </si>
  <si>
    <t>03.1001.2048</t>
  </si>
  <si>
    <t>3.1001</t>
  </si>
  <si>
    <t>Nội soi tai</t>
  </si>
  <si>
    <t>Nội soi Tai hoặc Mũi hoặc Họng</t>
  </si>
  <si>
    <t>Trường hợp chỉ nội soi Tai hoặc Mũi hoặc Họng thì thanh toán 40.000 đồng/ca.</t>
  </si>
  <si>
    <t>15.8D08.2048</t>
  </si>
  <si>
    <t>03.1002.2048</t>
  </si>
  <si>
    <t>3.1002</t>
  </si>
  <si>
    <t>Nội soi mũi</t>
  </si>
  <si>
    <t>03.1003.2048</t>
  </si>
  <si>
    <t>3.1003</t>
  </si>
  <si>
    <t>Nội soi họng</t>
  </si>
  <si>
    <t>03.1004.0133</t>
  </si>
  <si>
    <t>3.1004</t>
  </si>
  <si>
    <t>Nội soi phế quản ống mềm cắt đốt trong lòng phế quản bằng điện đông cao tần</t>
  </si>
  <si>
    <t>03.1005.0883</t>
  </si>
  <si>
    <t>3.1005</t>
  </si>
  <si>
    <t>Nội soi phế quản ống mềm đặt stent khí quản</t>
  </si>
  <si>
    <t>03.1007.0131</t>
  </si>
  <si>
    <t>3.1007</t>
  </si>
  <si>
    <t>03.1007.0127</t>
  </si>
  <si>
    <t>03.1012.0127</t>
  </si>
  <si>
    <t>3.1012</t>
  </si>
  <si>
    <t>03.1012.0131</t>
  </si>
  <si>
    <t>03.1014.0130</t>
  </si>
  <si>
    <t>3.1014</t>
  </si>
  <si>
    <t>03.1014.0129</t>
  </si>
  <si>
    <t>03.1014.0131</t>
  </si>
  <si>
    <t>03.1014.0128</t>
  </si>
  <si>
    <t>03.1016.0883</t>
  </si>
  <si>
    <t>3.1016</t>
  </si>
  <si>
    <t>Nội soi đặt Stent khí – Phế quản</t>
  </si>
  <si>
    <t>03.1018.0128</t>
  </si>
  <si>
    <t>3.1018</t>
  </si>
  <si>
    <t>03.1019.0128</t>
  </si>
  <si>
    <t>3.1019</t>
  </si>
  <si>
    <t>03.1021.0129</t>
  </si>
  <si>
    <t>3.1021</t>
  </si>
  <si>
    <t>03.1022.0128</t>
  </si>
  <si>
    <t>3.1022</t>
  </si>
  <si>
    <t>03.1026.0123</t>
  </si>
  <si>
    <t>3.1026</t>
  </si>
  <si>
    <t>Nội soi lồng ngực để chẩn đoán và điều trị</t>
  </si>
  <si>
    <t>Nội soi lồng ngực</t>
  </si>
  <si>
    <t>37.8B00.0123</t>
  </si>
  <si>
    <t>03.1032.0503</t>
  </si>
  <si>
    <t>3.1032</t>
  </si>
  <si>
    <t>Nội soi nong đường mật, Oddi</t>
  </si>
  <si>
    <t>Nong đường mật qua nội soi tá tràng</t>
  </si>
  <si>
    <t>Chưa bao gồm bóng nong.</t>
  </si>
  <si>
    <t>37.8D05.0503</t>
  </si>
  <si>
    <t>03.1034.0157</t>
  </si>
  <si>
    <t>3.1034</t>
  </si>
  <si>
    <t>Nội soi ong hẹp thực quản, tâm vị</t>
  </si>
  <si>
    <t>03.1035.0496</t>
  </si>
  <si>
    <t>3.1035</t>
  </si>
  <si>
    <t>Nội soi đặt dẫn lưu đường mật qua nội soi tá tràng</t>
  </si>
  <si>
    <t>Cắt cơ Oddi hoặc dẫn lưu mật qua nội soi tá tràng</t>
  </si>
  <si>
    <t>Chưa bao gồm dao cắt, thuốc cản quang, catheter.</t>
  </si>
  <si>
    <t>37.8D05.0496</t>
  </si>
  <si>
    <t>03.1040.0497</t>
  </si>
  <si>
    <t>3.1040</t>
  </si>
  <si>
    <t>Nội soi cắt dưới niêm mạc điều trị ung thư sớm dạ dày</t>
  </si>
  <si>
    <t>03.1041.0502</t>
  </si>
  <si>
    <t>3.1041</t>
  </si>
  <si>
    <t>Nội soi mở thông dạ dày</t>
  </si>
  <si>
    <t>03.1045.0145</t>
  </si>
  <si>
    <t>3.1045</t>
  </si>
  <si>
    <t>Nội soi siêu âm đường tiêu hóa trên kết hợp với chọc hút tế bào</t>
  </si>
  <si>
    <t>03.1046.0141</t>
  </si>
  <si>
    <t>3.1046</t>
  </si>
  <si>
    <t>Nội soi mật tuỵ ngược dòng để chẩn đoán bệnh lý đường mật tuỵ</t>
  </si>
  <si>
    <t>03.1047.0496</t>
  </si>
  <si>
    <t>3.1047</t>
  </si>
  <si>
    <t>Nội soi mật tuỵ ngược dòng để cắt cơ vòng Oddi dẫn lưu mật hoặc lấy sỏi đường mật tuỵ</t>
  </si>
  <si>
    <t>03.1048.0141</t>
  </si>
  <si>
    <t>3.1048</t>
  </si>
  <si>
    <t>Nội soi mật tuỵ ngược dòng để đặt Stent đường mật tuỵ</t>
  </si>
  <si>
    <t>03.1049.0140</t>
  </si>
  <si>
    <t>3.1049</t>
  </si>
  <si>
    <t>Nội soi cầm máu bằng clip trong chảy máu đường tiêu hóa</t>
  </si>
  <si>
    <t>03.1052.0142</t>
  </si>
  <si>
    <t>3.1052</t>
  </si>
  <si>
    <t>Nội soi ổ bụng để thăm dò, chẩn đoán</t>
  </si>
  <si>
    <t>03.1055.0143</t>
  </si>
  <si>
    <t>3.1055</t>
  </si>
  <si>
    <t>Nội soi ổ bụng- sinh thiết</t>
  </si>
  <si>
    <t>03.1056.0140</t>
  </si>
  <si>
    <t>3.1056</t>
  </si>
  <si>
    <t>Nội soi dạ dày thực quản cấp cứu chảy máu tiêu hoá cao để chẩn đoán và điều trị</t>
  </si>
  <si>
    <t>03.1057.0140</t>
  </si>
  <si>
    <t>3.1057</t>
  </si>
  <si>
    <t>Nội soi thực quản-dạ dày, tiêm cầm máu</t>
  </si>
  <si>
    <t>03.1059.0500</t>
  </si>
  <si>
    <t>3.1059</t>
  </si>
  <si>
    <t>Nội soi thực quản-dạ dày, lấy dị vật</t>
  </si>
  <si>
    <t>03.1060.0145</t>
  </si>
  <si>
    <t>3.1060</t>
  </si>
  <si>
    <t>Siêu âm nội soi dạ dày, thực quản</t>
  </si>
  <si>
    <t>03.1061.0135</t>
  </si>
  <si>
    <t>3.1061</t>
  </si>
  <si>
    <t>Nội soi thực quản, dạ dày, tá tràng có thể kết hợp sinh thiết</t>
  </si>
  <si>
    <t>03.1061.0134</t>
  </si>
  <si>
    <t>03.1062.0137</t>
  </si>
  <si>
    <t>3.1062</t>
  </si>
  <si>
    <t>Nội soi đại tràng sigma</t>
  </si>
  <si>
    <t>03.1063.0500</t>
  </si>
  <si>
    <t>3.1063</t>
  </si>
  <si>
    <t>Nội soi đại tràng-lấy dị vật</t>
  </si>
  <si>
    <t>03.1064.0184</t>
  </si>
  <si>
    <t>3.1064</t>
  </si>
  <si>
    <t>Nội soi đại tràng tiêm cầm máu</t>
  </si>
  <si>
    <t>03.1065.0191</t>
  </si>
  <si>
    <t>3.1065</t>
  </si>
  <si>
    <t>Nội soi trực tràng-hậu môn thắt trĩ</t>
  </si>
  <si>
    <t>03.1066.0136</t>
  </si>
  <si>
    <t>3.1066</t>
  </si>
  <si>
    <t>Nội soi đại, trực tràng có thể sinh thiết</t>
  </si>
  <si>
    <t>03.1067.0498</t>
  </si>
  <si>
    <t>3.1067</t>
  </si>
  <si>
    <t>Nội soi cắt polip ông tiêu hoá (thực quản, dạ dày, tá tràng, đại trực tràng)</t>
  </si>
  <si>
    <t>03.1069.0141</t>
  </si>
  <si>
    <t>3.1069</t>
  </si>
  <si>
    <t>Nội soi đường mật qua tá tràng</t>
  </si>
  <si>
    <t>03.1070.0140</t>
  </si>
  <si>
    <t>3.1070</t>
  </si>
  <si>
    <t>Nội soi chích (tiêm) keo điều trị giãn tĩnh mạch phình vị</t>
  </si>
  <si>
    <t>03.1071.0139</t>
  </si>
  <si>
    <t>3.1071</t>
  </si>
  <si>
    <t>Soi trực tràng</t>
  </si>
  <si>
    <t>03.1073.0145</t>
  </si>
  <si>
    <t>3.1073</t>
  </si>
  <si>
    <t>03.1074.0104</t>
  </si>
  <si>
    <t>3.1074</t>
  </si>
  <si>
    <t>Nội soi đặt ống thông niệu quản (sonde JJ)</t>
  </si>
  <si>
    <t>03.1076.0440</t>
  </si>
  <si>
    <t>3.1076</t>
  </si>
  <si>
    <t>03.1077.0115</t>
  </si>
  <si>
    <t>3.1077</t>
  </si>
  <si>
    <t>Nội soi lấy sỏi niệu quản</t>
  </si>
  <si>
    <t>03.1078.0148</t>
  </si>
  <si>
    <t>3.1078</t>
  </si>
  <si>
    <t>03.1079.0152</t>
  </si>
  <si>
    <t>3.1079</t>
  </si>
  <si>
    <t>03.1080.0151</t>
  </si>
  <si>
    <t>3.1080</t>
  </si>
  <si>
    <t>Nội soi bàng quang tìm xem đái dưỡng chấp, đặt catheter lên thận bơm thuốc để tránh phẫu thuật</t>
  </si>
  <si>
    <t>Nội soi bàng quang điều trị đái dưỡng chấp</t>
  </si>
  <si>
    <t>37.8B00.0151</t>
  </si>
  <si>
    <t>03.1081.0072</t>
  </si>
  <si>
    <t>3.1081</t>
  </si>
  <si>
    <t>Nội soi bàng quang, đưa catheter lên niệu quản bơm rửa niệu quản sau tán sỏi ngoài cơ thể khi sỏi tắc ở niệu quản</t>
  </si>
  <si>
    <t>03.1082.0152</t>
  </si>
  <si>
    <t>3.1082</t>
  </si>
  <si>
    <t>Nội soi bàng quang, bơm rửa lấy máu cục tránh phẫu thuật</t>
  </si>
  <si>
    <t>03.1085.0148</t>
  </si>
  <si>
    <t>3.1085</t>
  </si>
  <si>
    <t>03.1087.0149</t>
  </si>
  <si>
    <t>3.1087</t>
  </si>
  <si>
    <t>Nội soi bàng quang sinh thiết</t>
  </si>
  <si>
    <t>03.1090.1830</t>
  </si>
  <si>
    <t>3.1090</t>
  </si>
  <si>
    <t>SPECT não với ⁹⁹ᵐTc Pertechnetate</t>
  </si>
  <si>
    <t>SPECT não</t>
  </si>
  <si>
    <t>Giá chưa bao gồm dược chất phóng xạ và Invivo kit</t>
  </si>
  <si>
    <t>Thăm dò bằng đồng vị phóng xạ</t>
  </si>
  <si>
    <t>37.3G01.1830</t>
  </si>
  <si>
    <t>03.1091.1830</t>
  </si>
  <si>
    <t>3.1091</t>
  </si>
  <si>
    <t>SPECT não với ⁹⁹ᵐTc – ECD</t>
  </si>
  <si>
    <t>03.1092.1830</t>
  </si>
  <si>
    <t>3.1092</t>
  </si>
  <si>
    <t>SPECT não với ⁹⁹ᵐTc – DTPA</t>
  </si>
  <si>
    <t>03.1093.1830</t>
  </si>
  <si>
    <t>3.1093</t>
  </si>
  <si>
    <t>SPECT não với ⁹⁹ᵐTc – HMPAO</t>
  </si>
  <si>
    <t>03.1094.1832</t>
  </si>
  <si>
    <t>3.1094</t>
  </si>
  <si>
    <t>SPECT tưới máu cơ tim gắng sức với ⁹⁹ᵐTc – MiBi</t>
  </si>
  <si>
    <t>SPECT tưới máu cơ tim</t>
  </si>
  <si>
    <t>37.3G01.1832</t>
  </si>
  <si>
    <t>03.1095.1832</t>
  </si>
  <si>
    <t>3.1095</t>
  </si>
  <si>
    <t>SPECT tưới máu cơ tim không gắng sức với ⁹⁹ᵐTc – MiBi</t>
  </si>
  <si>
    <t>03.1096.1832</t>
  </si>
  <si>
    <t>3.1096</t>
  </si>
  <si>
    <t>SPECT tưới máu cơ tim gắng sức với ²⁰¹Tl</t>
  </si>
  <si>
    <t>03.1097.1832</t>
  </si>
  <si>
    <t>3.1097</t>
  </si>
  <si>
    <t>SPECT tưới máu cơ tim không gắng sức với ²⁰¹Tl</t>
  </si>
  <si>
    <t>03.1110.1831</t>
  </si>
  <si>
    <t>3.1110</t>
  </si>
  <si>
    <t>SPECT phóng xạ miễn dịch</t>
  </si>
  <si>
    <t>SPECT phóng xạ miễn dịch (2 thời điểm)</t>
  </si>
  <si>
    <t>37.3G01.1831</t>
  </si>
  <si>
    <t>03.1111.1833</t>
  </si>
  <si>
    <t>3.1111</t>
  </si>
  <si>
    <t>SPECT tuyến cận giáp với đồng vị phóng xạ kép</t>
  </si>
  <si>
    <t>SPECT tuyến cận giáp với đồng vị kép</t>
  </si>
  <si>
    <t>37.3G01.1833</t>
  </si>
  <si>
    <t>03.1117.1829</t>
  </si>
  <si>
    <t>3.1117</t>
  </si>
  <si>
    <t>SPECT/CT</t>
  </si>
  <si>
    <t>SPECT CT</t>
  </si>
  <si>
    <t>37.3G01.1829</t>
  </si>
  <si>
    <t>03.1119.0050</t>
  </si>
  <si>
    <t>3.1119</t>
  </si>
  <si>
    <t>PET/CT</t>
  </si>
  <si>
    <t>Chụp PET/CT</t>
  </si>
  <si>
    <t>Chưa bao gồm thuốc cản quang</t>
  </si>
  <si>
    <t>37.2A04.0050</t>
  </si>
  <si>
    <t>03.1120.1852</t>
  </si>
  <si>
    <t>3.1120</t>
  </si>
  <si>
    <t>Xạ hình phóng xạ miễn dịch</t>
  </si>
  <si>
    <t>Xạ hình phóng xạ miễn dịch (2 thời điểm)</t>
  </si>
  <si>
    <t>37.3G01.1852</t>
  </si>
  <si>
    <t>03.1121.1851</t>
  </si>
  <si>
    <t>3.1121</t>
  </si>
  <si>
    <t>Xạ hình não với ⁹⁹ᵐTc Pertechnetate</t>
  </si>
  <si>
    <t>Xạ hình não</t>
  </si>
  <si>
    <t>37.3G01.1851</t>
  </si>
  <si>
    <t>03.1122.1851</t>
  </si>
  <si>
    <t>3.1122</t>
  </si>
  <si>
    <t>Xạ hình não với ⁹⁹ᵐTc – ECD</t>
  </si>
  <si>
    <t>03.1123.1851</t>
  </si>
  <si>
    <t>3.1123</t>
  </si>
  <si>
    <t>Xạ hình não với ⁹⁹ᵐTc – DTPA</t>
  </si>
  <si>
    <t>03.1124.1851</t>
  </si>
  <si>
    <t>3.1124</t>
  </si>
  <si>
    <t>Xạ hình não với ⁹⁹ᵐTc – HMPAO</t>
  </si>
  <si>
    <t>03.1125.1850</t>
  </si>
  <si>
    <t>3.1125</t>
  </si>
  <si>
    <t>Xạ hình lưu thông dịch não tuỷ với ⁹⁹ᵐTc – DTPA</t>
  </si>
  <si>
    <t>Xạ hình lưu thông dịch não tuỷ</t>
  </si>
  <si>
    <t>37.3G01.1850</t>
  </si>
  <si>
    <t>03.1126.1850</t>
  </si>
  <si>
    <t>3.1126</t>
  </si>
  <si>
    <t>Xạ hình lưu thông dịch não tuỷ với ¹¹¹In – DTPA</t>
  </si>
  <si>
    <t>03.1127.1850</t>
  </si>
  <si>
    <t>3.1127</t>
  </si>
  <si>
    <t>Xạ hình lưu thông dịch não tuỷ với I¹³¹-RiSA</t>
  </si>
  <si>
    <t>03.1128.1845</t>
  </si>
  <si>
    <t>3.1128</t>
  </si>
  <si>
    <t>Xạ hình tưới máu cơ tim gắng sức với ⁹⁹ᵐTc – MiBi</t>
  </si>
  <si>
    <t>Xạ hình chức năng tim</t>
  </si>
  <si>
    <t>37.3G01.1845</t>
  </si>
  <si>
    <t>03.1129.1845</t>
  </si>
  <si>
    <t>3.1129</t>
  </si>
  <si>
    <t>Xạ hình tưới máu cơ tim không gắng sức với ⁹⁹ᵐTc – MiBi</t>
  </si>
  <si>
    <t>03.1130.1845</t>
  </si>
  <si>
    <t>3.1130</t>
  </si>
  <si>
    <t>Xạ hình tưới máu cơ tim gắng sức với ²⁰¹Tl</t>
  </si>
  <si>
    <t>03.1131.1845</t>
  </si>
  <si>
    <t>3.1131</t>
  </si>
  <si>
    <t>Xạ hình tưới máu cơ tim không gắng sức với ²⁰¹Tl</t>
  </si>
  <si>
    <t>03.1132.1845</t>
  </si>
  <si>
    <t>3.1132</t>
  </si>
  <si>
    <t>Xạ hình chức năng tim với ⁹⁹ᵐTc đánh dấu</t>
  </si>
  <si>
    <t>03.1133.1839</t>
  </si>
  <si>
    <t>3.1133</t>
  </si>
  <si>
    <t>Xạ hình chẩn đoán nhồi máu cơ tim với</t>
  </si>
  <si>
    <t>Xạ hình chẩn đoán nhồi máu cơ tim với Tc-99m Pyrophosphate</t>
  </si>
  <si>
    <t>37.3G01.1839</t>
  </si>
  <si>
    <t>03.1134.1838</t>
  </si>
  <si>
    <t>3.1134</t>
  </si>
  <si>
    <t>Xạ hình chẩn đoán khối u với ⁹⁹ᵐTc – MiBi</t>
  </si>
  <si>
    <t>Xạ hình chẩn đoán khối u</t>
  </si>
  <si>
    <t>37.3G01.1838</t>
  </si>
  <si>
    <t>03.1135.1838</t>
  </si>
  <si>
    <t>3.1135</t>
  </si>
  <si>
    <t>Xạ hình chẩn đoán khối u với ⁶⁷Ga</t>
  </si>
  <si>
    <t>03.1136.1838</t>
  </si>
  <si>
    <t>3.1136</t>
  </si>
  <si>
    <t>Xạ hình chẩn đoán khối u với ²⁰¹Tl</t>
  </si>
  <si>
    <t>03.1137.1838</t>
  </si>
  <si>
    <t>3.1137</t>
  </si>
  <si>
    <t>Xạ hình chẩn đoán khối u với ¹¹¹In – Pentetreotide</t>
  </si>
  <si>
    <t>03.1138.1847</t>
  </si>
  <si>
    <t>3.1138</t>
  </si>
  <si>
    <t>Xạ hình gan với ⁹⁹ᵐTc Sulfur Colloid</t>
  </si>
  <si>
    <t>Xạ hình gan với Tc-99m Sulfur Colloid</t>
  </si>
  <si>
    <t>37.3G01.1847</t>
  </si>
  <si>
    <t>03.1139.1846</t>
  </si>
  <si>
    <t>3.1139</t>
  </si>
  <si>
    <t>Xạ hình gan – mật với ⁹⁹ᵐTc – HiDA</t>
  </si>
  <si>
    <t>Xạ hình gan mật</t>
  </si>
  <si>
    <t>37.3G01.1846</t>
  </si>
  <si>
    <t>03.1140.1846</t>
  </si>
  <si>
    <t>3.1140</t>
  </si>
  <si>
    <t>Xạ hình gan – mật với I¹³¹ – Rose Bengan</t>
  </si>
  <si>
    <t>03.1141.1841</t>
  </si>
  <si>
    <t>3.1141</t>
  </si>
  <si>
    <t>Xạ hình chẩn đoán u máu trong gan với hồng cầu đánh dấu ⁹⁹ᵐTc</t>
  </si>
  <si>
    <t>Xạ hình chẩn đoán u máu trong gan</t>
  </si>
  <si>
    <t>37.3G01.1841</t>
  </si>
  <si>
    <t>03.1142.1847</t>
  </si>
  <si>
    <t>3.1142</t>
  </si>
  <si>
    <t>Xạ hình chức năng gan – mật sau ghép gan với ⁹⁹ᵐTc – 1DA</t>
  </si>
  <si>
    <t>03.1143.1834</t>
  </si>
  <si>
    <t>3.1143</t>
  </si>
  <si>
    <t>Thận đồ đồng vị với I¹³¹ – Hippuran</t>
  </si>
  <si>
    <t>Thận đồ đồng vị</t>
  </si>
  <si>
    <t>37.3G01.1834</t>
  </si>
  <si>
    <t>03.1144.1843</t>
  </si>
  <si>
    <t>3.1144</t>
  </si>
  <si>
    <t>Xạ hình chức năng thận với I¹³¹ – Hippuran</t>
  </si>
  <si>
    <t>Xạ hình chức năng thận</t>
  </si>
  <si>
    <t>37.3G01.1843</t>
  </si>
  <si>
    <t>03.1145.1853</t>
  </si>
  <si>
    <t>3.1145</t>
  </si>
  <si>
    <t>Xạ hình thận với ⁹⁹ᵐTc – DMSA</t>
  </si>
  <si>
    <t>Xạ hình thận với Tc-99m DMSA (DTPA)</t>
  </si>
  <si>
    <t>37.3G01.1853</t>
  </si>
  <si>
    <t>03.1146.1843</t>
  </si>
  <si>
    <t>3.1146</t>
  </si>
  <si>
    <t>Xạ hình chức năng thận với ⁹⁹ᵐTc –DTPA</t>
  </si>
  <si>
    <t>03.1147.1843</t>
  </si>
  <si>
    <t>3.1147</t>
  </si>
  <si>
    <t>Xạ hình chức năng thận với ⁹⁹ᵐTc – MAG3</t>
  </si>
  <si>
    <t>03.1148.1843</t>
  </si>
  <si>
    <t>3.1148</t>
  </si>
  <si>
    <t>Xạ hình chức năng thận – tiết niệu sau ghép thận bằng</t>
  </si>
  <si>
    <t>03.1149.1866</t>
  </si>
  <si>
    <t>3.1149</t>
  </si>
  <si>
    <t>Xạ hình xương với ⁹⁹ᵐTc – MDP</t>
  </si>
  <si>
    <t>Xạ hình xương</t>
  </si>
  <si>
    <t>37.3G01.1866</t>
  </si>
  <si>
    <t>03.1150.1867</t>
  </si>
  <si>
    <t>3.1150</t>
  </si>
  <si>
    <t>Xạ hình xương 3 pha</t>
  </si>
  <si>
    <t>Xạ hình xương 3 pha với Tc-99m MDP</t>
  </si>
  <si>
    <t>37.3G01.1867</t>
  </si>
  <si>
    <t>03.1151.1860</t>
  </si>
  <si>
    <t>3.1151</t>
  </si>
  <si>
    <t>Xạ hình tuỷ xương với ⁹⁹ᵐTc - Sulfur Colloid hoặc BMHP</t>
  </si>
  <si>
    <t>Xạ hình tuỷ xương với Tc-99m Sulfur Colloid hoặc BMHP Sulfur Colloid hoặc BMHP</t>
  </si>
  <si>
    <t>37.3G01.1860</t>
  </si>
  <si>
    <t>03.1152.1856</t>
  </si>
  <si>
    <t>3.1152</t>
  </si>
  <si>
    <t>Xạ hình toàn thân với I¹³¹</t>
  </si>
  <si>
    <t>37.3G01.1856</t>
  </si>
  <si>
    <t>03.1153.1828</t>
  </si>
  <si>
    <t>3.1153</t>
  </si>
  <si>
    <t>Độ tập trung I¹³¹ tuyến giáp</t>
  </si>
  <si>
    <t>37.3G01.1828</t>
  </si>
  <si>
    <t>03.1154.1862</t>
  </si>
  <si>
    <t>3.1154</t>
  </si>
  <si>
    <t>Xạ hình tuyến giáp với I¹³¹</t>
  </si>
  <si>
    <t>Xạ hình tuyến giáp</t>
  </si>
  <si>
    <t>37.3G01.1862</t>
  </si>
  <si>
    <t>03.1155.1862</t>
  </si>
  <si>
    <t>3.1155</t>
  </si>
  <si>
    <t>Xạ hình tuyến giáp sau phẫu thuật với I¹³¹</t>
  </si>
  <si>
    <t>03.1156.1861</t>
  </si>
  <si>
    <t>3.1156</t>
  </si>
  <si>
    <t>Xạ hình tuyến cận giáp với ⁹⁹ᵐTc – V – DMSA</t>
  </si>
  <si>
    <t>Xạ hình tuyến cận giáp: với Tc-99m MIBI hoặc với Tc-99m - V- DMSA hoặc với đồng vị kép</t>
  </si>
  <si>
    <t>37.3G01.1861</t>
  </si>
  <si>
    <t>03.1157.1862</t>
  </si>
  <si>
    <t>3.1157</t>
  </si>
  <si>
    <t>Xạ hình tuyến giáp với ⁹⁹ᵐTc Pertechnetate</t>
  </si>
  <si>
    <t>03.1158.1861</t>
  </si>
  <si>
    <t>3.1158</t>
  </si>
  <si>
    <t>Xạ hình tuyến cận giáp với đồng vị phóng xạ kép</t>
  </si>
  <si>
    <t>03.1159.1863</t>
  </si>
  <si>
    <t>3.1159</t>
  </si>
  <si>
    <t>Xạ hình tuyến nước bọt với ⁹⁹ᵐTc Pertechnetate</t>
  </si>
  <si>
    <t>Xạ hình tuyến nước bọt với Tc-99m</t>
  </si>
  <si>
    <t>37.3G01.1863</t>
  </si>
  <si>
    <t>03.1161.1865</t>
  </si>
  <si>
    <t>3.1161</t>
  </si>
  <si>
    <t>Xạ hình tuyến vú</t>
  </si>
  <si>
    <t>37.3G01.1865</t>
  </si>
  <si>
    <t>03.1162.1849</t>
  </si>
  <si>
    <t>3.1162</t>
  </si>
  <si>
    <t>Xạ hình lách với Methionin – ⁹⁹ᵐTc</t>
  </si>
  <si>
    <t>Xạ hình lách</t>
  </si>
  <si>
    <t>37.3G01.1849</t>
  </si>
  <si>
    <t>03.1163.1849</t>
  </si>
  <si>
    <t>3.1163</t>
  </si>
  <si>
    <t>Xạ hình lách với hồng cầu đánh dấu ⁵¹Cr</t>
  </si>
  <si>
    <t>03.1164.1849</t>
  </si>
  <si>
    <t>3.1164</t>
  </si>
  <si>
    <t>Xạ hình lách với ⁹⁹ᵐTc Sulfur Colloid</t>
  </si>
  <si>
    <t>03.1165.1857</t>
  </si>
  <si>
    <t>3.1165</t>
  </si>
  <si>
    <t>Xạ hình tưới máu phổi</t>
  </si>
  <si>
    <t>37.3G01.1857</t>
  </si>
  <si>
    <t>03.1166.1854</t>
  </si>
  <si>
    <t>3.1166</t>
  </si>
  <si>
    <t>Xạ hình thông khí phổi</t>
  </si>
  <si>
    <t>37.3G01.1854</t>
  </si>
  <si>
    <t>03.1167.1864</t>
  </si>
  <si>
    <t>3.1167</t>
  </si>
  <si>
    <t>Xạ hình tuyến thượng thận với I¹³¹-MIBG</t>
  </si>
  <si>
    <t>Xạ hình tuyến thượng thận với I¹³¹ MIBG</t>
  </si>
  <si>
    <t>37.3G01.1864</t>
  </si>
  <si>
    <t>03.1168.1864</t>
  </si>
  <si>
    <t>3.1168</t>
  </si>
  <si>
    <t>Xạ hình tuyến thượng thận với I¹²³-MIBG</t>
  </si>
  <si>
    <t>03.1169.1864</t>
  </si>
  <si>
    <t>3.1169</t>
  </si>
  <si>
    <t>Xạ hình tuyến thượng thận với I¹³¹ - Cholesterol.</t>
  </si>
  <si>
    <t>03.1170.1838</t>
  </si>
  <si>
    <t>3.1170</t>
  </si>
  <si>
    <t>Xạ hình chẩn đoán u nguyên bào thần kinh với I¹³¹-MIBG</t>
  </si>
  <si>
    <t>03.1171.1838</t>
  </si>
  <si>
    <t>3.1171</t>
  </si>
  <si>
    <t>Xạ hình chẩn đoán u nguyên bào thần kinh với I¹²³-MIBG</t>
  </si>
  <si>
    <t>03.1172.1858</t>
  </si>
  <si>
    <t>3.1172</t>
  </si>
  <si>
    <t>Xạ hình tinh hoàn với ⁹⁹ᵐTc Pertechnetate</t>
  </si>
  <si>
    <t>Xạ hình tưới máu tinh hoàn với Tc-99m</t>
  </si>
  <si>
    <t>37.3G01.1858</t>
  </si>
  <si>
    <t>03.1173.1835</t>
  </si>
  <si>
    <t>3.1173</t>
  </si>
  <si>
    <t>Xạ hình bạch mạch với ⁹⁹ᵐTc –HMPAO hoặc ⁹⁹ᵐTc –Sulfur Colloid</t>
  </si>
  <si>
    <t>Xạ hình bạch mạch với Tc-99m HMPAO</t>
  </si>
  <si>
    <t>37.3G01.1835</t>
  </si>
  <si>
    <t>03.1174.1848</t>
  </si>
  <si>
    <t>3.1174</t>
  </si>
  <si>
    <t>Xạ hình hạch Lympho</t>
  </si>
  <si>
    <t>37.3G01.1848</t>
  </si>
  <si>
    <t>03.1175.1855</t>
  </si>
  <si>
    <t>3.1175</t>
  </si>
  <si>
    <t>Xạ hình tĩnh mạch với ⁹⁹ᵐTc – MAA</t>
  </si>
  <si>
    <t>Xạ hình tĩnh mạch với Tc-99m MAA</t>
  </si>
  <si>
    <t>37.3G01.1855</t>
  </si>
  <si>
    <t>03.1176.1855</t>
  </si>
  <si>
    <t>3.1176</t>
  </si>
  <si>
    <t>Xạ hình tĩnh mạch với ⁹⁹ᵐTc – DTPA</t>
  </si>
  <si>
    <t>03.1177.1869</t>
  </si>
  <si>
    <t>3.1177</t>
  </si>
  <si>
    <t>Xác định thể tích hồng cầu với hồng cầu đánh dấu ⁵¹Cr</t>
  </si>
  <si>
    <t>Xác định thể tích hồng cầu với hồng cầu đánh dấu Cr-51</t>
  </si>
  <si>
    <t>37.3G01.1869</t>
  </si>
  <si>
    <t>03.1178.1868</t>
  </si>
  <si>
    <t>3.1178</t>
  </si>
  <si>
    <t>Xác định đời sống hồng cầu và nơi phân huỷ hồng cầu với hồng cầu đánh dấu ⁵¹Cr</t>
  </si>
  <si>
    <t>Xác định đời sống hồng cầu, nơi phân huỷ hồng cầu với hồng cầu đánh dấu Cr-51</t>
  </si>
  <si>
    <t>37.3G01.1868</t>
  </si>
  <si>
    <t>03.1179.1837</t>
  </si>
  <si>
    <t>3.1179</t>
  </si>
  <si>
    <t>Xạ hình chẩn đoán chức năng thực quản và trào ngược dạ dày – thực quản với ⁹⁹ᵐTc – Sulfur Colloid</t>
  </si>
  <si>
    <t>Xạ hình chẩn đoán chức năng thực quản và trào ngược dạ dày - thực quản với Tc-99m Sulfur Colloid</t>
  </si>
  <si>
    <t>37.3G01.1837</t>
  </si>
  <si>
    <t>03.1180.1836</t>
  </si>
  <si>
    <t>3.1180</t>
  </si>
  <si>
    <t>Xạ hình chẩn đoán chức năng co bóp dạ dày với ⁹⁹ᵐTc - Sulfur Colloid</t>
  </si>
  <si>
    <t>Xạ hình chẩn đoán chức năng co bóp dạ dày với Tc-99m Sulfur Colloid dạ dày với Tc-99m Sulfur Colloid</t>
  </si>
  <si>
    <t>37.3G01.1836</t>
  </si>
  <si>
    <t>03.1181.1842</t>
  </si>
  <si>
    <t>3.1181</t>
  </si>
  <si>
    <t>Xạ hình chẩn đoán xuất huyết đường tiêu hoá với hồng cầu đánh dấu ⁹⁹ᵐTc</t>
  </si>
  <si>
    <t>Xạ hình chẩn đoán xuất huyết đường tiêu hoá với hồng cầu đánh dấu Tc-99m</t>
  </si>
  <si>
    <t>37.3G01.1842</t>
  </si>
  <si>
    <t>03.1182.1840</t>
  </si>
  <si>
    <t>3.1182</t>
  </si>
  <si>
    <t>Xạ hình chẩn đoán túi thừa Meckel với ⁹⁹ᵐTc Pertechnetate</t>
  </si>
  <si>
    <t>Xạ hình chẩn đoán túi thừa Meckel với Tc-99m</t>
  </si>
  <si>
    <t>37.3G01.1840</t>
  </si>
  <si>
    <t>03.1184.1824</t>
  </si>
  <si>
    <t>3.1184</t>
  </si>
  <si>
    <t>Định lượng CA 19 – 9 bằng kỹ thuật miễn dịch phóng xạ</t>
  </si>
  <si>
    <t>Định lượng CA 19-9 hoặc CA 50 hoặc CA 125 hoặc CA 15-3 hoặc CA 72-4 hoặc PTH bằng kỹ thuật miễn dịch phóng xạ</t>
  </si>
  <si>
    <t>37.3G01.1824</t>
  </si>
  <si>
    <t>03.1185.1824</t>
  </si>
  <si>
    <t>3.1185</t>
  </si>
  <si>
    <t>Định lượng CA⁵⁰ bằng kỹ thuật miễn dịch phóng xạ</t>
  </si>
  <si>
    <t>03.1186.1824</t>
  </si>
  <si>
    <t>3.1186</t>
  </si>
  <si>
    <t>Định lượng CA¹²⁵ bằng kỹ thuật miễn dịch phóng xạ</t>
  </si>
  <si>
    <t>03.1187.1824</t>
  </si>
  <si>
    <t>3.1187</t>
  </si>
  <si>
    <t>Định lượng CA 15 – 3 bằng kỹ thuật miễn dịch phóng xạ</t>
  </si>
  <si>
    <t>03.1188.1824</t>
  </si>
  <si>
    <t>3.1188</t>
  </si>
  <si>
    <t>Định lượng CA 72 – 4 bằng kỹ thuật miễn dịch phóng xạ</t>
  </si>
  <si>
    <t>03.1189.1827</t>
  </si>
  <si>
    <t>3.1189</t>
  </si>
  <si>
    <t>Định lượng GH bằng kỹ thuật miễn dịch phóng xạ.</t>
  </si>
  <si>
    <t>Định lượng kháng thể kháng Tg hoặc ACTH hoặc GH hoặc TRAb bằng kỹ thuật miễn dịch phóng xạ</t>
  </si>
  <si>
    <t>37.3G01.1827</t>
  </si>
  <si>
    <t>03.1190.1826</t>
  </si>
  <si>
    <t>3.1190</t>
  </si>
  <si>
    <t>Định lượng kháng thể kháng Insulin bằng kỹ thuật miễn dịch phóng xạ.</t>
  </si>
  <si>
    <t>Định lượng bằng kỹ thuật miễn dịch phóng xạ: T3 hoặc FT3 hoặc T4 hoặc FT4 hoặc TSH hoặc Micro Albumin niệu hoặc kháng thể kháng Insullin hoặc Calcitonin</t>
  </si>
  <si>
    <t>37.3G01.1826</t>
  </si>
  <si>
    <t>03.1191.1825</t>
  </si>
  <si>
    <t>3.1191</t>
  </si>
  <si>
    <t>Định lượng Insulin bằng kỹ thuật miễn dịch phóng xạ</t>
  </si>
  <si>
    <t>Định lượng bằng kỹ thuật miễn dịch phóng xạ: LH hoặc FSH hoặc HCG hoặc Insullin hoặc Testosteron hoặc Prolactin hoặc Progesteron hoặc Estradiol hoặc CEA hoặc AFP hoặc PSA hoặc Cortisol</t>
  </si>
  <si>
    <t>37.3G01.1825</t>
  </si>
  <si>
    <t>03.1192.1824</t>
  </si>
  <si>
    <t>3.1192</t>
  </si>
  <si>
    <t>Định lượng Tg bằng kỹ thuật miễn dịch phóng xạ</t>
  </si>
  <si>
    <t>03.1193.1827</t>
  </si>
  <si>
    <t>3.1193</t>
  </si>
  <si>
    <t>Định lượng kháng thể kháng Tg (AntiTg) bằng kỹ thuật miễn dịch phóng xạ</t>
  </si>
  <si>
    <t>03.1194.1826</t>
  </si>
  <si>
    <t>3.1194</t>
  </si>
  <si>
    <t>Định lượng Micro Albumin niệu bằng kỹ thuật miễn dịch phóng xạ</t>
  </si>
  <si>
    <t>03.1195.1825</t>
  </si>
  <si>
    <t>3.1195</t>
  </si>
  <si>
    <t>Định lượng LH bằng kỹ thuật miễn dịch phóng xạ</t>
  </si>
  <si>
    <t>03.1196.1825</t>
  </si>
  <si>
    <t>3.1196</t>
  </si>
  <si>
    <t>Định lượng FSH bằng kỹ thuật miễn dịch phóng xạ</t>
  </si>
  <si>
    <t>03.1197.1825</t>
  </si>
  <si>
    <t>3.1197</t>
  </si>
  <si>
    <t>Định lượng HCG bằng kỹ thuật miễn dịch phóng xạ</t>
  </si>
  <si>
    <t>03.1198.1826</t>
  </si>
  <si>
    <t>3.1198</t>
  </si>
  <si>
    <t>Định lượng T3 bằng kỹ thuật miễn dịch phóng xạ</t>
  </si>
  <si>
    <t>03.1199.1826</t>
  </si>
  <si>
    <t>3.1199</t>
  </si>
  <si>
    <t>Định lượng FT3 bằng kỹ thuật miễn dịch phóng xạ</t>
  </si>
  <si>
    <t>03.1200.1826</t>
  </si>
  <si>
    <t>3.1200</t>
  </si>
  <si>
    <t>Định lượng T4 bằng kỹ thuật miễn dịch phóng xạ</t>
  </si>
  <si>
    <t>03.1201.1826</t>
  </si>
  <si>
    <t>3.1201</t>
  </si>
  <si>
    <t>Định lượng FT4 bằng kỹ thuật miễn dịch phóng xạ</t>
  </si>
  <si>
    <t>03.1202.1826</t>
  </si>
  <si>
    <t>3.1202</t>
  </si>
  <si>
    <t>Định lượng TSH bằng kỹ thuật miễn dịch phóng xạ</t>
  </si>
  <si>
    <t>03.1203.1827</t>
  </si>
  <si>
    <t>3.1203</t>
  </si>
  <si>
    <t>Định lượng TRAb bằng kỹ thuật miễn dịch phóng xạ</t>
  </si>
  <si>
    <t>03.1204.1825</t>
  </si>
  <si>
    <t>3.1204</t>
  </si>
  <si>
    <t>Định lượng Testosterone bằng kỹ thuật miễn dịch phóng xạ</t>
  </si>
  <si>
    <t>03.1205.1825</t>
  </si>
  <si>
    <t>3.1205</t>
  </si>
  <si>
    <t>Định lượng Prolactin bằng kỹ thuật miễn dịch phóng xạ</t>
  </si>
  <si>
    <t>03.1206.1825</t>
  </si>
  <si>
    <t>3.1206</t>
  </si>
  <si>
    <t>Định lượng Progesterone bằng kỹ thuật miễn dịch phóng xạ</t>
  </si>
  <si>
    <t>03.1207.1825</t>
  </si>
  <si>
    <t>3.1207</t>
  </si>
  <si>
    <t>Định lượng Estradiol bằng kỹ thuật miễn dịch phóng xạ</t>
  </si>
  <si>
    <t>03.1208.1826</t>
  </si>
  <si>
    <t>3.1208</t>
  </si>
  <si>
    <t>Định lượng Calcitonin bằng kỹ thuật miễn dịch phóng xạ</t>
  </si>
  <si>
    <t>03.1209.1825</t>
  </si>
  <si>
    <t>3.1209</t>
  </si>
  <si>
    <t>Định lượng CEA bằng kỹ thuật miễn dịch phóng xạ</t>
  </si>
  <si>
    <t>03.1210.1825</t>
  </si>
  <si>
    <t>3.1210</t>
  </si>
  <si>
    <t>Định lượng AFP bằng kỹ thuật miễn dịch phóng xạ</t>
  </si>
  <si>
    <t>03.1211.1825</t>
  </si>
  <si>
    <t>3.1211</t>
  </si>
  <si>
    <t>Định lượng PSA bằng kỹ thuật miễn dịch phóng xạ</t>
  </si>
  <si>
    <t>03.1212.1824</t>
  </si>
  <si>
    <t>3.1212</t>
  </si>
  <si>
    <t>Định lượng PTH bằng kỹ thuật miễn dịch phóng xạ</t>
  </si>
  <si>
    <t>03.1213.1827</t>
  </si>
  <si>
    <t>3.1213</t>
  </si>
  <si>
    <t>Định lượng ACTH bằng kỹ thuật miễn dịch phóng xạ</t>
  </si>
  <si>
    <t>03.1214.1825</t>
  </si>
  <si>
    <t>3.1214</t>
  </si>
  <si>
    <t>Định lượng Cortisol bằng kỹ thuật miễn dịch phóng xạ</t>
  </si>
  <si>
    <t>03.1215.1871</t>
  </si>
  <si>
    <t>3.1215</t>
  </si>
  <si>
    <t>Điều trị ung thư tuyến giáp bằng I¹³¹</t>
  </si>
  <si>
    <t>Giá chưa bao gồm dược chất phóng xạ, hợp chất đánh dấu, vật tư phóng xạ và các thuốc bổ trợ khác, nếu có sử dụng</t>
  </si>
  <si>
    <t>Điều trị bằng chất phóng xạ</t>
  </si>
  <si>
    <t>37.3G02.1871</t>
  </si>
  <si>
    <t>03.1216.1870</t>
  </si>
  <si>
    <t>3.1216</t>
  </si>
  <si>
    <t>Điều trị Basedow bằng I¹³¹</t>
  </si>
  <si>
    <t>Điều trị Basedow/ bướu tuyến giáp đơn thuần/ nhân độc tuyến giáp bằng I¹³¹</t>
  </si>
  <si>
    <t>37.3G02.1870</t>
  </si>
  <si>
    <t>03.1217.1870</t>
  </si>
  <si>
    <t>3.1217</t>
  </si>
  <si>
    <t>Điều trị bướu tuyến giáp đơn thuần bằng I¹³¹</t>
  </si>
  <si>
    <t>03.1218.1870</t>
  </si>
  <si>
    <t>3.1218</t>
  </si>
  <si>
    <t>Điều trị bướu nhân độc tuyến giáp bằng I¹³¹</t>
  </si>
  <si>
    <t>03.1219.1875</t>
  </si>
  <si>
    <t>3.1219</t>
  </si>
  <si>
    <t>Điều trị tràn dịch màng phổi do ung thư bằng keo ⁹⁰Y</t>
  </si>
  <si>
    <t>Điều trị tràn dịch màng bụng/ màng phổi do ung thư bằng keo phóng xạ</t>
  </si>
  <si>
    <t>37.3G02.1875</t>
  </si>
  <si>
    <t>03.1220.1875</t>
  </si>
  <si>
    <t>3.1220</t>
  </si>
  <si>
    <t>Điều trị tràn dịch màng phổi do ung thư bằng keo phóng xạ</t>
  </si>
  <si>
    <t>03.1221.1875</t>
  </si>
  <si>
    <t>3.1221</t>
  </si>
  <si>
    <t>Điều trị tràn dịch màng bụng do ung thư bằng keo ⁹⁰Y</t>
  </si>
  <si>
    <t>03.1222.1875</t>
  </si>
  <si>
    <t>3.1222</t>
  </si>
  <si>
    <t>Điều trị tràn dịch màng bụng do ung thư bằng keo phóng xạ</t>
  </si>
  <si>
    <t>03.1223.1879</t>
  </si>
  <si>
    <t>3.1223</t>
  </si>
  <si>
    <t>Điều trị ung thư gan nguyên phát bằng ¹⁸⁸Re</t>
  </si>
  <si>
    <t>Điều trị ung thư gan nguyên phát bằng Renium188</t>
  </si>
  <si>
    <t>37.3G02.1879</t>
  </si>
  <si>
    <t>03.1224.1877</t>
  </si>
  <si>
    <t>3.1224</t>
  </si>
  <si>
    <t>Điều trị ung thư gan bằng keo Silicon – ³²P</t>
  </si>
  <si>
    <t>Điều trị ung thư gan bằng keo Silicon P-32</t>
  </si>
  <si>
    <t>37.3G02.1877</t>
  </si>
  <si>
    <t>03.1225.1878</t>
  </si>
  <si>
    <t>3.1225</t>
  </si>
  <si>
    <t>Điều trị ung thư gan nguyên phát bằng I¹³¹ – Lipiodol</t>
  </si>
  <si>
    <t>Điều trị ung thư gan nguyên phát bằng I¹³¹ Lipiodol</t>
  </si>
  <si>
    <t>37.3G02.1878</t>
  </si>
  <si>
    <t>03.1227.1880</t>
  </si>
  <si>
    <t>3.1227</t>
  </si>
  <si>
    <t>Điều trị ung thư gan bằng hạt phóng xạ ¹²⁵I</t>
  </si>
  <si>
    <t>Điều trị ung thư tiền liệt tuyến bằng hạt phóng xạ ¹²⁵I</t>
  </si>
  <si>
    <t>37.3G02.1880</t>
  </si>
  <si>
    <t>03.1228.1885</t>
  </si>
  <si>
    <t>3.1228</t>
  </si>
  <si>
    <t>Điều trị ung thư gan bằng keo phóng xạ</t>
  </si>
  <si>
    <t>Thủ thuật đặc biệt (Y học hạt nhân)</t>
  </si>
  <si>
    <t>37.3G02.1885</t>
  </si>
  <si>
    <t>03.1229.1881</t>
  </si>
  <si>
    <t>3.1229</t>
  </si>
  <si>
    <t>Điều trị ung thư vú bằng hạt phóng xạ ¹²⁵I</t>
  </si>
  <si>
    <t>37.3G02.1881</t>
  </si>
  <si>
    <t>03.1230.1880</t>
  </si>
  <si>
    <t>3.1230</t>
  </si>
  <si>
    <t>03.1231.1882</t>
  </si>
  <si>
    <t>3.1231</t>
  </si>
  <si>
    <t>Điều trị viêm bao hoạt dịch bằng keo phóng xạ</t>
  </si>
  <si>
    <t>37.3G02.1882</t>
  </si>
  <si>
    <t>03.1232.1882</t>
  </si>
  <si>
    <t>3.1232</t>
  </si>
  <si>
    <t>Điều trị viêm bao hoạt dịch bằng keo ⁹⁰Y</t>
  </si>
  <si>
    <t>03.1233.1874</t>
  </si>
  <si>
    <t>3.1233</t>
  </si>
  <si>
    <t>Điều trị sẹo lồi bằng tấm áp ³²P</t>
  </si>
  <si>
    <t>Điều trị sẹo lồi/ Eczema/ u máu nông bằng P-32 (tính cho 1 ngày điều trị)</t>
  </si>
  <si>
    <t>37.3G02.1874</t>
  </si>
  <si>
    <t>03.1234.1874</t>
  </si>
  <si>
    <t>3.1234</t>
  </si>
  <si>
    <t>Điều trị eczema bằng tấm áp ³²P</t>
  </si>
  <si>
    <t>03.1235.1874</t>
  </si>
  <si>
    <t>3.1235</t>
  </si>
  <si>
    <t>Điều trị u máu nông bằng tấm áp ³²P</t>
  </si>
  <si>
    <t>03.1236.1872</t>
  </si>
  <si>
    <t>3.1236</t>
  </si>
  <si>
    <t>Điều trị bệnh đa hồng cầu nguyên phát bằng ³²P</t>
  </si>
  <si>
    <t>Điều trị bệnh đa hồng cầu nguyên phát/ bệnh Leucose kinh/ giảm đau do ung thư di căn vào xương bằng P-32</t>
  </si>
  <si>
    <t>37.3G02.1872</t>
  </si>
  <si>
    <t>03.1237.1872</t>
  </si>
  <si>
    <t>3.1237</t>
  </si>
  <si>
    <t>Điều trị bệnh Leucose kinh bằng P-32</t>
  </si>
  <si>
    <t>03.1238.1873</t>
  </si>
  <si>
    <t>3.1238</t>
  </si>
  <si>
    <t>Điều trị giảm đau do ung thư di căn xương bằng ¹⁵³Sm</t>
  </si>
  <si>
    <t>Điều trị giảm đau bằng Sammarium 153 (1 đợt điều trị 10 ngày)</t>
  </si>
  <si>
    <t>37.3G02.1873</t>
  </si>
  <si>
    <t>03.1239.1872</t>
  </si>
  <si>
    <t>3.1239</t>
  </si>
  <si>
    <t>Điều trị giảm đau do ung thư di căn xương bằng ³²P</t>
  </si>
  <si>
    <t>03.1240.1872</t>
  </si>
  <si>
    <t>3.1240</t>
  </si>
  <si>
    <t>Điều trị giảm đau do ung thư di căn xương bằng thuốc phóng xạ</t>
  </si>
  <si>
    <t>03.1241.1876</t>
  </si>
  <si>
    <t>3.1241</t>
  </si>
  <si>
    <t>Điều trị u nguyên bào thần kinh bằng I¹³¹-MIBG</t>
  </si>
  <si>
    <t>Điều trị u tuyến thượng thận và u tế bào thần kinh bằng I¹³¹ MIBG</t>
  </si>
  <si>
    <t>37.3G02.1876</t>
  </si>
  <si>
    <t>03.1242.1876</t>
  </si>
  <si>
    <t>3.1242</t>
  </si>
  <si>
    <t>Điều trị u tuyến thượng thận bằng I¹³¹-MIBG</t>
  </si>
  <si>
    <t>03.1243.1876</t>
  </si>
  <si>
    <t>3.1243</t>
  </si>
  <si>
    <t>Điều trị u nguyên bào thần kinh bằng I¹²³-MIBG</t>
  </si>
  <si>
    <t>03.1244.1876</t>
  </si>
  <si>
    <t>3.1244</t>
  </si>
  <si>
    <t>Điều trị u tuyến thượng thận bằng I¹²³-MIBG</t>
  </si>
  <si>
    <t>03.1245.1823</t>
  </si>
  <si>
    <t>3.1245</t>
  </si>
  <si>
    <t>Điều trị bằng kỹ thuật miễn dịch phóng xạ</t>
  </si>
  <si>
    <t>Điều trị bệnh bằng kỹ thuật miễn dịch phóng xạ</t>
  </si>
  <si>
    <t>Giá chưa bao gồm dược chất phóng xạ và các thuốc bổ trợ khác, nếu có sử dụng.</t>
  </si>
  <si>
    <t>37.3G01.1823</t>
  </si>
  <si>
    <t>03.1523.0858</t>
  </si>
  <si>
    <t>3.1523</t>
  </si>
  <si>
    <t>Vá vỡ xương hốc mắt (thành dưới, thành trong ± dùng sụn sườn)</t>
  </si>
  <si>
    <t>Vá sàn hốc mắt</t>
  </si>
  <si>
    <t>Chưa bao gồm tấm lót sàn hoặc vá xương</t>
  </si>
  <si>
    <t>37.8D07.0858</t>
  </si>
  <si>
    <t>03.1524.0760</t>
  </si>
  <si>
    <t>3.1524</t>
  </si>
  <si>
    <t>Phẫu thuật ghép giác mạc lần hai trở lên</t>
  </si>
  <si>
    <t>Ghép giác mạc (01 mắt)</t>
  </si>
  <si>
    <t>Chưa bao gồm giác mạc, thuỷ tinh thể nhân tạo.</t>
  </si>
  <si>
    <t>37.8D07.0760</t>
  </si>
  <si>
    <t>03.1525.0806</t>
  </si>
  <si>
    <t>3.1525</t>
  </si>
  <si>
    <t>Phẫu thuật mổ bong võng mạc trên mắt độc nhất, gần mù</t>
  </si>
  <si>
    <t>Phẫu thuật cắt dịch kính và điều trị bong võng mạc (01 mắt)</t>
  </si>
  <si>
    <t>Chưa bao gồm dầu silicon, đai silicon, đầu cắt dịch kính, Laser nội nhãn.</t>
  </si>
  <si>
    <t>37.8D07.0806</t>
  </si>
  <si>
    <t>03.1526.0815</t>
  </si>
  <si>
    <t>3.1526</t>
  </si>
  <si>
    <t>Phẫu thuật lấy thể thủy tinh (trong bao, ngoài bao, Phaco) đặt 1OL trên mắt độc nhất, gần mù</t>
  </si>
  <si>
    <t>Phẫu thuật đục thuỷ tinh thể bằng phương pháp Phaco (01 mắt)</t>
  </si>
  <si>
    <t>Chưa bao gồm thuỷ tinh thể nhân tạo; đã bao gồm casset dùng nhiều lần, dịch nhầy.</t>
  </si>
  <si>
    <t>Chưa bao gồm thuỷ tinh thể nhân tạo, đã bao gồm casset dùng nhiều lần, dịch nhầy.</t>
  </si>
  <si>
    <t>37.8D07.0815</t>
  </si>
  <si>
    <t>03.1527.0815</t>
  </si>
  <si>
    <t>3.1527</t>
  </si>
  <si>
    <t>Phẫu thuật tán nhuyễn thể thủy tinh bằng siêu âm (Phaco) ± 1OL</t>
  </si>
  <si>
    <t>03.1529.0806</t>
  </si>
  <si>
    <t>3.1529</t>
  </si>
  <si>
    <t>Phẫu thuật bong võng mạc tái phát</t>
  </si>
  <si>
    <t>03.1531.0806</t>
  </si>
  <si>
    <t>3.1531</t>
  </si>
  <si>
    <t>Phẫu thuật glôcôm ác tính trên mắt độc nhất, gần mù</t>
  </si>
  <si>
    <t>03.1532.0814</t>
  </si>
  <si>
    <t>3.1532</t>
  </si>
  <si>
    <t>Phẫu thuật bệnh võng mạc trẻ đẻ non</t>
  </si>
  <si>
    <t>Phẫu thuật điều trị bệnh võng mạc trẻ đẻ non (2 mắt)</t>
  </si>
  <si>
    <t>Chưa bao gồm đầu cắt dịch kính, laser nội nhãn, dây dẫn sáng.</t>
  </si>
  <si>
    <t>37.8D07.0814</t>
  </si>
  <si>
    <t>03.1533.0853</t>
  </si>
  <si>
    <t>3.1533</t>
  </si>
  <si>
    <t>Tháo dầu Silicon nội nhãn</t>
  </si>
  <si>
    <t>Tháo dầu Silicon phẫu thuật</t>
  </si>
  <si>
    <t>37.8D07.0853</t>
  </si>
  <si>
    <t>03.1535.0733</t>
  </si>
  <si>
    <t>3.1535</t>
  </si>
  <si>
    <t>Cắt dịch kính + laser nội nhãn</t>
  </si>
  <si>
    <t>Cắt dịch kính đơn thuần hoặc lấy dị vật nội nhãn</t>
  </si>
  <si>
    <t>Chưa bao gồm đầu cắt dịch kính, đầu laser, dây dẫn sáng.</t>
  </si>
  <si>
    <t>37.8D07.0733</t>
  </si>
  <si>
    <t>03.1536.0806</t>
  </si>
  <si>
    <t>3.1536</t>
  </si>
  <si>
    <t>Cắt dịch kính, bóc màng trước võng mạc</t>
  </si>
  <si>
    <t>03.1537.0806</t>
  </si>
  <si>
    <t>3.1537</t>
  </si>
  <si>
    <t>Cắt dịch kính, khí nội nhãn điều trị lỗ hoàng điểm</t>
  </si>
  <si>
    <t>03.1538.0733</t>
  </si>
  <si>
    <t>3.1538</t>
  </si>
  <si>
    <t>Cắt dịch kính + laser nội nhãn + lấy dị vật nội nhãn</t>
  </si>
  <si>
    <t>03.1539.0733</t>
  </si>
  <si>
    <t>3.1539</t>
  </si>
  <si>
    <t>Lấy ấu trùng sán trong buồng dịch kính</t>
  </si>
  <si>
    <t>03.1540.0806</t>
  </si>
  <si>
    <t>3.1540</t>
  </si>
  <si>
    <t>Cắt dịch kính điều trị viêm mủ nội nhãn</t>
  </si>
  <si>
    <t>03.1541.0806</t>
  </si>
  <si>
    <t>3.1541</t>
  </si>
  <si>
    <t>Cắt dịch kính điều trị tổ chức hóa dịch kính</t>
  </si>
  <si>
    <t>03.1542.0806</t>
  </si>
  <si>
    <t>3.1542</t>
  </si>
  <si>
    <t>Cắt dịch kính điều trị tồn lưu dịch kính nguyên thủy</t>
  </si>
  <si>
    <t>03.1543.0806</t>
  </si>
  <si>
    <t>3.1543</t>
  </si>
  <si>
    <t>Phẫu thuật bong võng mạc, cắt dịch kính ± laser nội nhãn ± dầu/khí nội nhãn</t>
  </si>
  <si>
    <t>03.1544.0803</t>
  </si>
  <si>
    <t>3.1544</t>
  </si>
  <si>
    <t>Phẫu thuật bong võng mạc theo phương pháp kinh điển</t>
  </si>
  <si>
    <t>Phẫu thuật bong võng mạc kinh điển</t>
  </si>
  <si>
    <t>Chưa bao gồm đai Silicon.</t>
  </si>
  <si>
    <t>37.8D07.0803</t>
  </si>
  <si>
    <t>03.1545.0831</t>
  </si>
  <si>
    <t>3.1545</t>
  </si>
  <si>
    <t>Tháo đai độn củng mạc</t>
  </si>
  <si>
    <t>Phẫu thuật tháo đai độn Silicon</t>
  </si>
  <si>
    <t>37.8D07.0831</t>
  </si>
  <si>
    <t>03.1546.0735</t>
  </si>
  <si>
    <t>3.1546</t>
  </si>
  <si>
    <t>Điều trị glôcôm bằng laser mống mắt chu biên</t>
  </si>
  <si>
    <t>Cắt mống mắt chu biên bằng Laser</t>
  </si>
  <si>
    <t>37.8D07.0735</t>
  </si>
  <si>
    <t>03.1549.0840</t>
  </si>
  <si>
    <t>3.1549</t>
  </si>
  <si>
    <t>Điều trị glôcôm bằng quang đông thể mi</t>
  </si>
  <si>
    <t>P3</t>
  </si>
  <si>
    <t>Quang đông thể mi điều trị Glôcôm</t>
  </si>
  <si>
    <t>37.8D07.0840</t>
  </si>
  <si>
    <t>03.1550.0749</t>
  </si>
  <si>
    <t>3.1550</t>
  </si>
  <si>
    <t>Điều trị một số bệnh võng mạc bằng laser</t>
  </si>
  <si>
    <t>Điều trị một số bệnh võng mạc bằng laser (bệnh võng mạc tiểu đường, cao huyết áp, trẻ đẻ non…); Laser điều trị u nguyên bào võng mạc</t>
  </si>
  <si>
    <t>37.8D07.0749</t>
  </si>
  <si>
    <t>03.1552.0787</t>
  </si>
  <si>
    <t>3.1552</t>
  </si>
  <si>
    <t>Mở bao sau đục bằng laser</t>
  </si>
  <si>
    <t>Mở bao sau bằng Laser</t>
  </si>
  <si>
    <t>37.8D07.0787</t>
  </si>
  <si>
    <t>03.1553.0748</t>
  </si>
  <si>
    <t>3.1553</t>
  </si>
  <si>
    <t>Laser hồng ngoại điều trị tật khúc xạ</t>
  </si>
  <si>
    <t>Điều trị Laser hồng ngoại; Tập nhược thị</t>
  </si>
  <si>
    <t>37.8D07.0748</t>
  </si>
  <si>
    <t>03.1559.0815</t>
  </si>
  <si>
    <t>3.1559</t>
  </si>
  <si>
    <t>Lấy thể tinh sa, lệch bằng phương pháp Phaco, phối hợp cắt dịch kính ± 1OL</t>
  </si>
  <si>
    <t>03.1560.0812</t>
  </si>
  <si>
    <t>3.1560</t>
  </si>
  <si>
    <t>Lấy thể thủy tinh sa, lệch trong bao phối hợp cắt dịch kính ± cố định 1OL</t>
  </si>
  <si>
    <t>Phẫu thuật đặt IOL (1 mắt)</t>
  </si>
  <si>
    <t>Chưa bao gồm thể thủy tinh nhân tạo.</t>
  </si>
  <si>
    <t>37.8D07.0812</t>
  </si>
  <si>
    <t>03.1562.0821</t>
  </si>
  <si>
    <t>3.1562</t>
  </si>
  <si>
    <t>Phẫu thuật lấy thể thủy tinh ngoài bao ± 1OL</t>
  </si>
  <si>
    <t>Phẫu thuật lấy thủy tinh thể ngoài bao, đặt IOL+ cắt bè (1 mắt)</t>
  </si>
  <si>
    <t>Chưa bao gồm thuỷ tinh thể nhân tạo.</t>
  </si>
  <si>
    <t>37.8D07.0821</t>
  </si>
  <si>
    <t>03.1563.0812</t>
  </si>
  <si>
    <t>3.1563</t>
  </si>
  <si>
    <t>Phẫu thuật đặt thể thủy tinh nhân tạo (iOL) thì 2 (không cắt dịch kính)</t>
  </si>
  <si>
    <t>03.1564.0733</t>
  </si>
  <si>
    <t>3.1564</t>
  </si>
  <si>
    <t>Phẫu thuật chỉnh, xoay, lấy 1OL ± cắt DK</t>
  </si>
  <si>
    <t>03.1565.0812</t>
  </si>
  <si>
    <t>3.1565</t>
  </si>
  <si>
    <t>Đặt 1OL trên mắt cận thị (Phakic)</t>
  </si>
  <si>
    <t>03.1567.0807</t>
  </si>
  <si>
    <t>3.1567</t>
  </si>
  <si>
    <t>Cắt màng xuất tiết diện đồng tử, cắt màng đồng tử</t>
  </si>
  <si>
    <t>Phẫu thuật cắt màng đồng tử</t>
  </si>
  <si>
    <t>Chưa bao gồm đầu cắt.</t>
  </si>
  <si>
    <t>37.8D07.0807</t>
  </si>
  <si>
    <t>03.1568.0804</t>
  </si>
  <si>
    <t>3.1568</t>
  </si>
  <si>
    <t>Mở bao sau bằng phẫu thuật</t>
  </si>
  <si>
    <t>Phẫu thuật cắt bao sau</t>
  </si>
  <si>
    <t>Chưa bao gồm đầu cắt bao sau.</t>
  </si>
  <si>
    <t>37.8D07.0804</t>
  </si>
  <si>
    <t>03.1569.0760</t>
  </si>
  <si>
    <t>3.1569</t>
  </si>
  <si>
    <t>Ghép giác mạc xuyên</t>
  </si>
  <si>
    <t>03.1570.0760</t>
  </si>
  <si>
    <t>3.1570</t>
  </si>
  <si>
    <t>Ghép giác mạc lớp</t>
  </si>
  <si>
    <t>03.1571.0760</t>
  </si>
  <si>
    <t>3.1571</t>
  </si>
  <si>
    <t>Ghép giác mạc có vành củng mạc</t>
  </si>
  <si>
    <t>03.1574.0802</t>
  </si>
  <si>
    <t>3.1574</t>
  </si>
  <si>
    <t>Nối thông lệ mũi ± đặt ống Silicon ± áp MMC</t>
  </si>
  <si>
    <t>Nối thông lệ mũi 1 mắt</t>
  </si>
  <si>
    <t>Chưa bao gồm ống Silicon.</t>
  </si>
  <si>
    <t>37.8D07.0802</t>
  </si>
  <si>
    <t>03.1575.0802</t>
  </si>
  <si>
    <t>3.1575</t>
  </si>
  <si>
    <t>Nối thông lệ mũi nội soi</t>
  </si>
  <si>
    <t>03.1578.0763</t>
  </si>
  <si>
    <t>3.1578</t>
  </si>
  <si>
    <t>Gọt giác mạc đơn thuần</t>
  </si>
  <si>
    <t>Gọt giác mạc</t>
  </si>
  <si>
    <t>37.8D07.0763</t>
  </si>
  <si>
    <t>03.1579.0761</t>
  </si>
  <si>
    <t>3.1579</t>
  </si>
  <si>
    <t>Ghép màng ối, kết mạc điều trị loét, thủng giác mạc</t>
  </si>
  <si>
    <t>Ghép màng ối điều trị dính mi cầu hoặc loét giác mạc lâu liền hoặc thủng giác mạc</t>
  </si>
  <si>
    <t>Chưa bao gồm chi phí màng ối.</t>
  </si>
  <si>
    <t>37.8D07.0761</t>
  </si>
  <si>
    <t>03.1580.0850</t>
  </si>
  <si>
    <t>3.1580</t>
  </si>
  <si>
    <t>Tách dính mi cầu, ghép kết mạc rìa hoặc màng ối</t>
  </si>
  <si>
    <t>Tách dính mi cầu ghép kết mạc</t>
  </si>
  <si>
    <t>Chưa bao gồm chi phí màng.</t>
  </si>
  <si>
    <t>37.8D07.0850</t>
  </si>
  <si>
    <t>03.1581.0781</t>
  </si>
  <si>
    <t>3.1581</t>
  </si>
  <si>
    <t>Lấy dị vật hốc mắt</t>
  </si>
  <si>
    <t>37.8D07.0781</t>
  </si>
  <si>
    <t>03.1582.0781</t>
  </si>
  <si>
    <t>3.1582</t>
  </si>
  <si>
    <t>Lấy dị vật trong củng mạc</t>
  </si>
  <si>
    <t>03.1583.0783</t>
  </si>
  <si>
    <t>3.1583</t>
  </si>
  <si>
    <t>Lấy dị vật tiền phòng</t>
  </si>
  <si>
    <t>37.8D07.0783</t>
  </si>
  <si>
    <t>03.1586.0828</t>
  </si>
  <si>
    <t>3.1586</t>
  </si>
  <si>
    <t>Vá da, niêm mạc tạo cùng đồ ± tách dính mi cầu</t>
  </si>
  <si>
    <t>Phẫu thuật tạo cùng đồ lắp mắt giả</t>
  </si>
  <si>
    <t>37.8D07.0828</t>
  </si>
  <si>
    <t>03.1587.0828</t>
  </si>
  <si>
    <t>3.1587</t>
  </si>
  <si>
    <t>Cố định màng xương tạo cùng đồ</t>
  </si>
  <si>
    <t>03.1588.0828</t>
  </si>
  <si>
    <t>3.1588</t>
  </si>
  <si>
    <t>Cố định bao Tenon tạo cùng đồ dưới</t>
  </si>
  <si>
    <t>03.1589.0827</t>
  </si>
  <si>
    <t>3.1589</t>
  </si>
  <si>
    <t>Tái tạo lệ quản kết hợp khâu mi</t>
  </si>
  <si>
    <t>Phẫu thuật tái tạo lệ quản kết hợp khâu mi</t>
  </si>
  <si>
    <t>Chưa bao gồm ống silicon.</t>
  </si>
  <si>
    <t>37.8D07.0827</t>
  </si>
  <si>
    <t>03.1590.0837</t>
  </si>
  <si>
    <t>3.1590</t>
  </si>
  <si>
    <t>Nạo vét tổ chức hốc mắt</t>
  </si>
  <si>
    <t>Phẫu thuật u tổ chức hốc mắt</t>
  </si>
  <si>
    <t>37.8D07.0837</t>
  </si>
  <si>
    <t>03.1591.0739</t>
  </si>
  <si>
    <t>3.1591</t>
  </si>
  <si>
    <t>Chích mủ mắt</t>
  </si>
  <si>
    <t>Chích mủ hốc mắt</t>
  </si>
  <si>
    <t>37.8D07.0739</t>
  </si>
  <si>
    <t>03.1595.0800</t>
  </si>
  <si>
    <t>3.1595</t>
  </si>
  <si>
    <t>Nâng sàn hốc mắt</t>
  </si>
  <si>
    <t>Chưa bao gồm tấm lót sàn</t>
  </si>
  <si>
    <t>37.8D07.0800</t>
  </si>
  <si>
    <t>03.1596.0828</t>
  </si>
  <si>
    <t>3.1596</t>
  </si>
  <si>
    <t>Tạo hình hốc mắt trong tật không nhãn cầu để lắp mắt giả</t>
  </si>
  <si>
    <t>03.1597.0828</t>
  </si>
  <si>
    <t>3.1597</t>
  </si>
  <si>
    <t>Tái tạo cùng đồ</t>
  </si>
  <si>
    <t>03.1600.0827</t>
  </si>
  <si>
    <t>3.1600</t>
  </si>
  <si>
    <t>Tạo hình đường lệ ± điểm lệ</t>
  </si>
  <si>
    <t>03.1601.0820</t>
  </si>
  <si>
    <t>3.1601</t>
  </si>
  <si>
    <t>Phẫu thuật lác phức tạp (di thực cơ, phẫu thuật cơ chéo, Faden…)</t>
  </si>
  <si>
    <t>Phẫu thuật lác có Faden (1 mắt)</t>
  </si>
  <si>
    <t>37.8D07.0820</t>
  </si>
  <si>
    <t>03.1602.0818</t>
  </si>
  <si>
    <t>3.1602</t>
  </si>
  <si>
    <t>Phẫu thuật lác thông thường</t>
  </si>
  <si>
    <t>Phẫu thuật lác (1 mắt)</t>
  </si>
  <si>
    <t>37.8D07.0818</t>
  </si>
  <si>
    <t>03.1602.0819</t>
  </si>
  <si>
    <t>Phẫu thuật lác (2 mắt)</t>
  </si>
  <si>
    <t>37.8D07.0819</t>
  </si>
  <si>
    <t>03.1608.0826</t>
  </si>
  <si>
    <t>3.1608</t>
  </si>
  <si>
    <t>Phẫu thuật rút ngắn cơ nâng mi trên điều trị sụp mi</t>
  </si>
  <si>
    <t>Phẫu thuật sụp mi (1 mắt)</t>
  </si>
  <si>
    <t>37.8D07.0826</t>
  </si>
  <si>
    <t>03.1609.0826</t>
  </si>
  <si>
    <t>3.1609</t>
  </si>
  <si>
    <t>Phẫu thuật gấp cân cơ nâng mi trên điều trị sụp mi</t>
  </si>
  <si>
    <t>03.1610.0826</t>
  </si>
  <si>
    <t>3.1610</t>
  </si>
  <si>
    <t>Phẫu thuật treo mi - cơ trán (bằng Silicon, cân cơ đùi…) điều trị sụp mi</t>
  </si>
  <si>
    <t>03.1615.0575</t>
  </si>
  <si>
    <t>3.1615</t>
  </si>
  <si>
    <t>Ghép da hay vạt da điều trị hở mi do sẹo</t>
  </si>
  <si>
    <t>Phẫu thuật vá da nhỏ diện tích &lt; 10 cm2</t>
  </si>
  <si>
    <t>37.8D05.0575</t>
  </si>
  <si>
    <t>03.1621.0817</t>
  </si>
  <si>
    <t>3.1621</t>
  </si>
  <si>
    <t>Phẫu thuật mở rộng khe mi</t>
  </si>
  <si>
    <t>Phẫu thuật hẹp khe mi</t>
  </si>
  <si>
    <t>37.8D07.0817</t>
  </si>
  <si>
    <t>03.1622.0817</t>
  </si>
  <si>
    <t>3.1622</t>
  </si>
  <si>
    <t>03.1623.0816</t>
  </si>
  <si>
    <t>3.1623</t>
  </si>
  <si>
    <t>Phẫu thuật Epicanthus</t>
  </si>
  <si>
    <t>Phẫu thuật Epicanthus (1 mắt)</t>
  </si>
  <si>
    <t>37.8D07.0816</t>
  </si>
  <si>
    <t>03.1627.0816</t>
  </si>
  <si>
    <t>3.1627</t>
  </si>
  <si>
    <t>Điều trị di lệch góc mắt</t>
  </si>
  <si>
    <t>03.1629.0740</t>
  </si>
  <si>
    <t>3.1629</t>
  </si>
  <si>
    <t>Phẫu thuật điều trị bong hắc mạc: Chọc hút dịch bong dưới hắc mạc, bơm hơi tiền phòng</t>
  </si>
  <si>
    <t>Chọc tháo dịch dưới hắc mạc, bơm hơi tiền phòng</t>
  </si>
  <si>
    <t>37.8D07.0740</t>
  </si>
  <si>
    <t>03.1630.0775</t>
  </si>
  <si>
    <t>3.1630</t>
  </si>
  <si>
    <t>Điện đông, lạnh đông đơn thuần phòng bong võng mạc</t>
  </si>
  <si>
    <t>Lạnh đông đơn thuần phòng bong võng mạc</t>
  </si>
  <si>
    <t>37.8D07.0775</t>
  </si>
  <si>
    <t>03.1632.0731</t>
  </si>
  <si>
    <t>3.1632</t>
  </si>
  <si>
    <t>Cắt bè có sử dụng thuốc chống chuyển hoá: Áp hoặc tiêm 5FU</t>
  </si>
  <si>
    <t>Cắt bè áp MMC hoặc áp 5FU</t>
  </si>
  <si>
    <t>Chưa bao gồm thuốc MMC; 5FU.</t>
  </si>
  <si>
    <t>Chưa bao gồm thuốc MMC, 5FU.</t>
  </si>
  <si>
    <t>37.8D07.0731</t>
  </si>
  <si>
    <t>03.1633.0731</t>
  </si>
  <si>
    <t>3.1633</t>
  </si>
  <si>
    <t>Cắt bè có sử dụng thuốc chống chuyển hoa: Áp Mytomycin C</t>
  </si>
  <si>
    <t>03.1634.0805</t>
  </si>
  <si>
    <t>3.1634</t>
  </si>
  <si>
    <t>Cắt củng mạc sâu đơn thuần</t>
  </si>
  <si>
    <t>Phẫu thuật cắt bè</t>
  </si>
  <si>
    <t>37.8D07.0805</t>
  </si>
  <si>
    <t>03.1635.0841</t>
  </si>
  <si>
    <t>3.1635</t>
  </si>
  <si>
    <t>Rạch góc tiền phòng</t>
  </si>
  <si>
    <t>37.8D07.0841</t>
  </si>
  <si>
    <t>03.1636.0805</t>
  </si>
  <si>
    <t>3.1636</t>
  </si>
  <si>
    <t>Mở bè ± cắt bè</t>
  </si>
  <si>
    <t>03.1637.0813</t>
  </si>
  <si>
    <t>3.1637</t>
  </si>
  <si>
    <t>Đặt ống Silicon tiền phòng điều trị glôcôm</t>
  </si>
  <si>
    <t>Phẫu thuật đặt ống Silicon tiền phòng</t>
  </si>
  <si>
    <t>37.8D07.0813</t>
  </si>
  <si>
    <t>03.1638.0813</t>
  </si>
  <si>
    <t>3.1638</t>
  </si>
  <si>
    <t>Đặt van dẫn lưu tiền phòng điều trị glôcôm</t>
  </si>
  <si>
    <t>03.1642.0786</t>
  </si>
  <si>
    <t>3.1642</t>
  </si>
  <si>
    <t>Áp tia beta điều trị các bệnh lý kết mạc</t>
  </si>
  <si>
    <t>Liệu pháp điều trị viêm kết mạc mùa xuân (áp tia β)</t>
  </si>
  <si>
    <t>37.8D07.0786</t>
  </si>
  <si>
    <t>03.1645.0749</t>
  </si>
  <si>
    <t>3.1645</t>
  </si>
  <si>
    <t>Laser điều trị U nguyên bào võng mạc</t>
  </si>
  <si>
    <t>03.1646.0775</t>
  </si>
  <si>
    <t>3.1646</t>
  </si>
  <si>
    <t>Lạnh đông điều trị K võng mạc</t>
  </si>
  <si>
    <t>03.1648.0575</t>
  </si>
  <si>
    <t>3.1648</t>
  </si>
  <si>
    <t>Ghép da dị loại độc lập</t>
  </si>
  <si>
    <t>03.1649.0805</t>
  </si>
  <si>
    <t>3.1649</t>
  </si>
  <si>
    <t>Cắt bè củng giác mạc (Trabeculectomy)</t>
  </si>
  <si>
    <t>03.1650.0505</t>
  </si>
  <si>
    <t>3.1650</t>
  </si>
  <si>
    <t>Rạch áp xe túi lệ</t>
  </si>
  <si>
    <t>03.1652.0751</t>
  </si>
  <si>
    <t>3.1652</t>
  </si>
  <si>
    <t>Đo thị giác tương phản</t>
  </si>
  <si>
    <t>Đo độ lác; Xác định sơ đồ song thị; Đo biên độ điều tiết; Đo thị giác 2 mắt; Đo thị giác tương phản</t>
  </si>
  <si>
    <t>37.8D07.0751</t>
  </si>
  <si>
    <t>03.1654.0748</t>
  </si>
  <si>
    <t>3.1654</t>
  </si>
  <si>
    <t>Tập nhược thị</t>
  </si>
  <si>
    <t>03.1655.0796</t>
  </si>
  <si>
    <t>3.1655</t>
  </si>
  <si>
    <t>Rửa tiền phòng (máu, xuất tiết, mủ, hóa chất...)</t>
  </si>
  <si>
    <t>Mở tiền phòng rửa máu hoặc mủ</t>
  </si>
  <si>
    <t>37.8D07.0796</t>
  </si>
  <si>
    <t>03.1656.0732</t>
  </si>
  <si>
    <t>3.1656</t>
  </si>
  <si>
    <t>Cắt bỏ túi lệ</t>
  </si>
  <si>
    <t>37.8D07.0732</t>
  </si>
  <si>
    <t>03.1657.0823</t>
  </si>
  <si>
    <t>3.1657</t>
  </si>
  <si>
    <t>Phẫu thuật mộng đơn thuần</t>
  </si>
  <si>
    <t>Phẫu thuật mộng đơn thuần một mắt - gây tê</t>
  </si>
  <si>
    <t>37.8D07.0823</t>
  </si>
  <si>
    <t>03.1658.0779</t>
  </si>
  <si>
    <t>3.1658</t>
  </si>
  <si>
    <t>Lấy dị vật giác mạc</t>
  </si>
  <si>
    <t>Lấy dị vật giác mạc sâu, một mắt (gây mê)</t>
  </si>
  <si>
    <t>37.8D07.0779</t>
  </si>
  <si>
    <t>03.1658.0777</t>
  </si>
  <si>
    <t>Lấy dị vật giác mạc nông, một mắt (gây mê)</t>
  </si>
  <si>
    <t>37.8D07.0777</t>
  </si>
  <si>
    <t>03.1658.0778</t>
  </si>
  <si>
    <t>Lấy dị vật giác mạc nông, một mắt (gây tê)</t>
  </si>
  <si>
    <t>37.8D07.0778</t>
  </si>
  <si>
    <t>03.1658.0780</t>
  </si>
  <si>
    <t>Lấy dị vật giác mạc sâu, một mắt (gây tê)</t>
  </si>
  <si>
    <t>37.8D07.0780</t>
  </si>
  <si>
    <t>03.1659.0738</t>
  </si>
  <si>
    <t>3.1659</t>
  </si>
  <si>
    <t>Cắt bỏ chắp có bọc</t>
  </si>
  <si>
    <t>Chích chắp hoặc lẹo</t>
  </si>
  <si>
    <t>37.8D07.0738</t>
  </si>
  <si>
    <t>03.1660.0764</t>
  </si>
  <si>
    <t>3.1660</t>
  </si>
  <si>
    <t>Khâu cò mi, tháo cò</t>
  </si>
  <si>
    <t>Khâu cò mi</t>
  </si>
  <si>
    <t>37.8D07.0764</t>
  </si>
  <si>
    <t>03.1662.0818</t>
  </si>
  <si>
    <t>3.1662</t>
  </si>
  <si>
    <t>03.1662.0819</t>
  </si>
  <si>
    <t>03.1663.0768</t>
  </si>
  <si>
    <t>3.1663</t>
  </si>
  <si>
    <t>Khâu da mi</t>
  </si>
  <si>
    <t>Khâu da mi, kết mạc mi bị rách - gây mê</t>
  </si>
  <si>
    <t>37.8D07.0768</t>
  </si>
  <si>
    <t>03.1663.0769</t>
  </si>
  <si>
    <t>Khâu da mi, kết mạc mi bị rách - gây tê</t>
  </si>
  <si>
    <t>37.8D07.0769</t>
  </si>
  <si>
    <t>03.1664.0772</t>
  </si>
  <si>
    <t>3.1664</t>
  </si>
  <si>
    <t>Khâu phục hồi bờ mi</t>
  </si>
  <si>
    <t>37.8D07.0772</t>
  </si>
  <si>
    <t>03.1665.0773</t>
  </si>
  <si>
    <t>3.1665</t>
  </si>
  <si>
    <t>Xử lý vết thương phần mềm, tổn thương nông vùng mắt</t>
  </si>
  <si>
    <t>Khâu vết thương phần mềm, tổn thương vùng mắt</t>
  </si>
  <si>
    <t>37.8D07.0773</t>
  </si>
  <si>
    <t>03.1666.0839</t>
  </si>
  <si>
    <t>3.1666</t>
  </si>
  <si>
    <t>Khâu phủ kết mạc</t>
  </si>
  <si>
    <t>Phủ kết mạc</t>
  </si>
  <si>
    <t>37.8D07.0839</t>
  </si>
  <si>
    <t>03.1667.0770</t>
  </si>
  <si>
    <t>3.1667</t>
  </si>
  <si>
    <t>Khâu giác mạc</t>
  </si>
  <si>
    <t>Khâu giác mạc đơn thuần</t>
  </si>
  <si>
    <t>37.8D07.0770</t>
  </si>
  <si>
    <t>03.1667.0771</t>
  </si>
  <si>
    <t>Khâu giác mạc phức tạp</t>
  </si>
  <si>
    <t>37.8D07.0771</t>
  </si>
  <si>
    <t>03.1668.0766</t>
  </si>
  <si>
    <t>3.1668</t>
  </si>
  <si>
    <t>Khâu củng mạc</t>
  </si>
  <si>
    <t>Khâu củng giác mạc phức tạp</t>
  </si>
  <si>
    <t>37.8D07.0766</t>
  </si>
  <si>
    <t>03.1669.0767</t>
  </si>
  <si>
    <t>3.1669</t>
  </si>
  <si>
    <t>Thăm dò, khâu vết thương củng mạc</t>
  </si>
  <si>
    <t>Khâu củng mạc phức tạp</t>
  </si>
  <si>
    <t>37.8D07.0767</t>
  </si>
  <si>
    <t>03.1670.0770</t>
  </si>
  <si>
    <t>3.1670</t>
  </si>
  <si>
    <t>Khâu lại mép mổ giác mạc, củng mạc</t>
  </si>
  <si>
    <t>03.1671.0775</t>
  </si>
  <si>
    <t>3.1671</t>
  </si>
  <si>
    <t>Lạnh đông thể mi</t>
  </si>
  <si>
    <t>03.1672.0746</t>
  </si>
  <si>
    <t>3.1672</t>
  </si>
  <si>
    <t>Điện đông thể mi</t>
  </si>
  <si>
    <t>37.8D07.0746</t>
  </si>
  <si>
    <t>03.1673.0740</t>
  </si>
  <si>
    <t>3.1673</t>
  </si>
  <si>
    <t>Bơm hơi tiền phòng</t>
  </si>
  <si>
    <t>03.1674.0774</t>
  </si>
  <si>
    <t>3.1674</t>
  </si>
  <si>
    <t>Cắt bỏ nhãn cầu ± cắt thị thần kinh dài</t>
  </si>
  <si>
    <t>Khoét bỏ nhãn cầu</t>
  </si>
  <si>
    <t>37.8D07.0774</t>
  </si>
  <si>
    <t>03.1675.0798</t>
  </si>
  <si>
    <t>3.1675</t>
  </si>
  <si>
    <t>Múc nội nhãn</t>
  </si>
  <si>
    <t>Múc nội nhãn (có độn hoặc không độn)</t>
  </si>
  <si>
    <t>Chưa bao gồm vật liệu độn.</t>
  </si>
  <si>
    <t>37.8D07.0798</t>
  </si>
  <si>
    <t>03.1676.0774</t>
  </si>
  <si>
    <t>3.1676</t>
  </si>
  <si>
    <t>Cắt thị thần kinh</t>
  </si>
  <si>
    <t>03.1677.0788</t>
  </si>
  <si>
    <t>3.1677</t>
  </si>
  <si>
    <t>Phẫu thuật quặm (Panas, Cuenod, Nataf, Trabut)</t>
  </si>
  <si>
    <t>Mổ quặm 1 mi - gây mê</t>
  </si>
  <si>
    <t>37.8D07.0788</t>
  </si>
  <si>
    <t>03.1677.0790</t>
  </si>
  <si>
    <t>Mổ quặm 2 mi - gây mê</t>
  </si>
  <si>
    <t>37.8D07.0790</t>
  </si>
  <si>
    <t>03.1677.0793</t>
  </si>
  <si>
    <t>Mổ quặm 3 mi - gây mê</t>
  </si>
  <si>
    <t>37.8D07.0793</t>
  </si>
  <si>
    <t>03.1677.0794</t>
  </si>
  <si>
    <t>Mổ quặm 4 mi - gây mê</t>
  </si>
  <si>
    <t>37.8D07.0794</t>
  </si>
  <si>
    <t>03.1677.0789</t>
  </si>
  <si>
    <t>Mổ quặm 1 mi - gây tê</t>
  </si>
  <si>
    <t>37.8D07.0789</t>
  </si>
  <si>
    <t>03.1677.0791</t>
  </si>
  <si>
    <t>Mổ quặm 2 mi - gây tê</t>
  </si>
  <si>
    <t>37.8D07.0791</t>
  </si>
  <si>
    <t>03.1677.0792</t>
  </si>
  <si>
    <t>Mổ quặm 3 mi - gây tê</t>
  </si>
  <si>
    <t>37.8D07.0792</t>
  </si>
  <si>
    <t>03.1677.0795</t>
  </si>
  <si>
    <t>Mổ quặm 4 mi - gây tê</t>
  </si>
  <si>
    <t>37.8D07.0795</t>
  </si>
  <si>
    <t>03.1678.0794</t>
  </si>
  <si>
    <t>3.1678</t>
  </si>
  <si>
    <t>Phẫu thuật quặm bằng ghép niêm mạc môi (Sapejko)</t>
  </si>
  <si>
    <t>03.1678.0795</t>
  </si>
  <si>
    <t>03.1680.0788</t>
  </si>
  <si>
    <t>3.1680</t>
  </si>
  <si>
    <t>Mổ quặm bẩm sinh</t>
  </si>
  <si>
    <t>03.1680.0790</t>
  </si>
  <si>
    <t>03.1680.0793</t>
  </si>
  <si>
    <t>03.1680.0794</t>
  </si>
  <si>
    <t>03.1680.0789</t>
  </si>
  <si>
    <t>03.1680.0791</t>
  </si>
  <si>
    <t>03.1680.0792</t>
  </si>
  <si>
    <t>03.1680.0795</t>
  </si>
  <si>
    <t>03.1681.0075</t>
  </si>
  <si>
    <t>3.1681</t>
  </si>
  <si>
    <t>Cắt chỉ khâu giác mạc</t>
  </si>
  <si>
    <t>03.1682.0856</t>
  </si>
  <si>
    <t>3.1682</t>
  </si>
  <si>
    <t>Tiêm dưới kết mạc</t>
  </si>
  <si>
    <t>Tiêm dưới kết mạc một mắt</t>
  </si>
  <si>
    <t>37.8D07.0856</t>
  </si>
  <si>
    <t>03.1683.0857</t>
  </si>
  <si>
    <t>3.1683</t>
  </si>
  <si>
    <t>Tiêm cạnh nhãn cầu</t>
  </si>
  <si>
    <t>Tiêm hậu nhãn cầu một mắt</t>
  </si>
  <si>
    <t>37.8D07.0857</t>
  </si>
  <si>
    <t>03.1684.0857</t>
  </si>
  <si>
    <t>3.1684</t>
  </si>
  <si>
    <t>Tiêm hậu nhãn cầu</t>
  </si>
  <si>
    <t>03.1685.0854</t>
  </si>
  <si>
    <t>3.1685</t>
  </si>
  <si>
    <t>Bơm thông lệ đạo</t>
  </si>
  <si>
    <t>Thông lệ đạo hai mắt</t>
  </si>
  <si>
    <t>37.8D07.0854</t>
  </si>
  <si>
    <t>03.1686.0784</t>
  </si>
  <si>
    <t>3.1686</t>
  </si>
  <si>
    <t>Lấy máu làm huyết thanh</t>
  </si>
  <si>
    <t>Lấy huyết thanh đóng ống</t>
  </si>
  <si>
    <t>37.8D07.0784</t>
  </si>
  <si>
    <t>03.1687.0745</t>
  </si>
  <si>
    <t>3.1687</t>
  </si>
  <si>
    <t>Điện di điều trị</t>
  </si>
  <si>
    <t>Điện di điều trị (1 lần)</t>
  </si>
  <si>
    <t>37.8D07.0745</t>
  </si>
  <si>
    <t>03.1688.0768</t>
  </si>
  <si>
    <t>3.1688</t>
  </si>
  <si>
    <t>Khâu kết mạc</t>
  </si>
  <si>
    <t>03.1688.0769</t>
  </si>
  <si>
    <t>03.1689.0785</t>
  </si>
  <si>
    <t>3.1689</t>
  </si>
  <si>
    <t>Lấy calci đông dưới kết mạc</t>
  </si>
  <si>
    <t>Lấy sạn vôi kết mạc</t>
  </si>
  <si>
    <t>37.8D07.0785</t>
  </si>
  <si>
    <t>03.1690.0075</t>
  </si>
  <si>
    <t>3.1690</t>
  </si>
  <si>
    <t>Cắt chỉ khâu kết mạc</t>
  </si>
  <si>
    <t>03.1691.0759</t>
  </si>
  <si>
    <t>3.1691</t>
  </si>
  <si>
    <t>Đốt lông xiêu</t>
  </si>
  <si>
    <t>37.8D07.0759</t>
  </si>
  <si>
    <t>03.1692.0730</t>
  </si>
  <si>
    <t>3.1692</t>
  </si>
  <si>
    <t>Bơm rửa lệ đạo</t>
  </si>
  <si>
    <t>37.8D07.0730</t>
  </si>
  <si>
    <t>03.1693.0738</t>
  </si>
  <si>
    <t>3.1693</t>
  </si>
  <si>
    <t>Chích chắp, lẹo, chích áp xe mi, kết mạc</t>
  </si>
  <si>
    <t>03.1694.0799</t>
  </si>
  <si>
    <t>3.1694</t>
  </si>
  <si>
    <t>Nặn tuyến bờ mi, đánh bờ mi</t>
  </si>
  <si>
    <t>Nặn tuyến bờ mi</t>
  </si>
  <si>
    <t>37.8D07.0799</t>
  </si>
  <si>
    <t>03.1695.0842</t>
  </si>
  <si>
    <t>3.1695</t>
  </si>
  <si>
    <t>Rửa cùng đồ</t>
  </si>
  <si>
    <t>Rửa cùng đồ mắt</t>
  </si>
  <si>
    <t>Áp dụng cho 1 mắt hoặc 2 mắt</t>
  </si>
  <si>
    <t>37.8D07.0842</t>
  </si>
  <si>
    <t>03.1699.0849</t>
  </si>
  <si>
    <t>3.1699</t>
  </si>
  <si>
    <t>Soi đáy mắt trực tiếp</t>
  </si>
  <si>
    <t>03.1700.0849</t>
  </si>
  <si>
    <t>3.1700</t>
  </si>
  <si>
    <t>Soi đáy mắt bằng kính 3 mặt gương</t>
  </si>
  <si>
    <t>03.1702.0849</t>
  </si>
  <si>
    <t>3.1702</t>
  </si>
  <si>
    <t>Soi góc tiền phòng</t>
  </si>
  <si>
    <t>03.1703.0075</t>
  </si>
  <si>
    <t>3.1703</t>
  </si>
  <si>
    <t>Cắt chỉ khâu da</t>
  </si>
  <si>
    <t>03.1706.0782</t>
  </si>
  <si>
    <t>3.1706</t>
  </si>
  <si>
    <t>Lấy dị vật kết mạc</t>
  </si>
  <si>
    <t>Lấy dị vật kết mạc nông một mắt</t>
  </si>
  <si>
    <t>37.8D07.0782</t>
  </si>
  <si>
    <t>03.1718.1037</t>
  </si>
  <si>
    <t>3.1718</t>
  </si>
  <si>
    <t>Phẫu thuật điều trị khuyết hổng chẽ chân răng bằng màng sinh học, có ghép xương</t>
  </si>
  <si>
    <t>Phẫu thuật ghép xương và màng tái tạo mô có hướng dẫn</t>
  </si>
  <si>
    <t>Chưa bao gồm màng tái tạo mô và xương nhân tạo hoặc sản phẩm sinh học thay thế xương.</t>
  </si>
  <si>
    <t>Chưa bao gồm màng tái tạo mô và xương nhân tạo.</t>
  </si>
  <si>
    <t>Răng Hàm Mặt</t>
  </si>
  <si>
    <t>37.8D09.1037</t>
  </si>
  <si>
    <t>03.1721.1037</t>
  </si>
  <si>
    <t>3.1721</t>
  </si>
  <si>
    <t>Phẫu thuật tái tạo xương sống hàm bằng ghép xương đông khô và đặt màng sinh học</t>
  </si>
  <si>
    <t>03.1722.1037</t>
  </si>
  <si>
    <t>3.1722</t>
  </si>
  <si>
    <t>Phẫu thuật tái tạo xương sống hàm bằng ghép xương nhân tạo và đặt màng sinh học</t>
  </si>
  <si>
    <t>03.1726.1015</t>
  </si>
  <si>
    <t>3.1726</t>
  </si>
  <si>
    <t>Điều trị tủy răng có sử dụng siêu âm và hàn kín hệ thống ống tủy bằng Gutta percha nguội.</t>
  </si>
  <si>
    <t>Điều trị tuỷ răng số 6,7 hàm trên</t>
  </si>
  <si>
    <t>37.8D09.1015</t>
  </si>
  <si>
    <t>03.1726.1013</t>
  </si>
  <si>
    <t>Điều trị tuỷ răng số 6,7 hàm dưới</t>
  </si>
  <si>
    <t>37.8D09.1013</t>
  </si>
  <si>
    <t>03.1726.1012</t>
  </si>
  <si>
    <t>Điều trị tuỷ răng số 4, 5</t>
  </si>
  <si>
    <t>37.8D09.1012</t>
  </si>
  <si>
    <t>03.1726.1014</t>
  </si>
  <si>
    <t>Điều trị tuỷ răng số 1, 2, 3</t>
  </si>
  <si>
    <t>37.8D09.1014</t>
  </si>
  <si>
    <t>03.1727.1013</t>
  </si>
  <si>
    <t>3.1727</t>
  </si>
  <si>
    <t>Điều trị tủy răng có sử dụng siêu âm và hàn kín hệ thống ống tủy bằng Gutta percha nóng chảy</t>
  </si>
  <si>
    <t>03.1727.1015</t>
  </si>
  <si>
    <t>03.1727.1012</t>
  </si>
  <si>
    <t>03.1727.1014</t>
  </si>
  <si>
    <t>03.1728.1013</t>
  </si>
  <si>
    <t>3.1728</t>
  </si>
  <si>
    <t>Điều trị tuỷ răng có sử dụng Laser và hàn kín hệ thống ống tuỷ bằng Gutta percha nguội</t>
  </si>
  <si>
    <t>03.1728.1015</t>
  </si>
  <si>
    <t>03.1728.1014</t>
  </si>
  <si>
    <t>03.1728.1012</t>
  </si>
  <si>
    <t>03.1729.1014</t>
  </si>
  <si>
    <t>3.1729</t>
  </si>
  <si>
    <t>Điều trị tuỷ răng có sử dụng Laser và hàn kín hệ thống ống tuỷ bằng Gutta percha nóng chảy</t>
  </si>
  <si>
    <t>03.1729.1012</t>
  </si>
  <si>
    <t>03.1729.1013</t>
  </si>
  <si>
    <t>03.1729.1015</t>
  </si>
  <si>
    <t>03.1730.1015</t>
  </si>
  <si>
    <t>3.1730</t>
  </si>
  <si>
    <t>Điều trị tuỷ răng có sử dụng kính hiển vi và hàn kín hệ thống ống tuỷ bằng Gutta percha nguội</t>
  </si>
  <si>
    <t>03.1730.1014</t>
  </si>
  <si>
    <t>03.1730.1013</t>
  </si>
  <si>
    <t>03.1730.1012</t>
  </si>
  <si>
    <t>03.1800.1036</t>
  </si>
  <si>
    <t>3.1800</t>
  </si>
  <si>
    <t>Phẫu thuật nhổ răng lạc chỗ</t>
  </si>
  <si>
    <t>37.8D09.1036</t>
  </si>
  <si>
    <t>03.1809.1042</t>
  </si>
  <si>
    <t>3.1809</t>
  </si>
  <si>
    <t>Cấy lại răng bị bật khỏi ổ răng</t>
  </si>
  <si>
    <t>Cắm và cố định lại một răng bật khỏi huyệt ổ răng</t>
  </si>
  <si>
    <t>37.8D09.1042</t>
  </si>
  <si>
    <t>03.1815.1041</t>
  </si>
  <si>
    <t>3.1815</t>
  </si>
  <si>
    <t>Phẫu thuật cắt phanh lưỡi</t>
  </si>
  <si>
    <t>Cắt, tạo hình phanh môi, phanh má hoặc lưỡi (không gây mê)</t>
  </si>
  <si>
    <t>37.8D09.1041</t>
  </si>
  <si>
    <t>03.1816.1041</t>
  </si>
  <si>
    <t>3.1816</t>
  </si>
  <si>
    <t>Phẫu thuật cắt phanh môi</t>
  </si>
  <si>
    <t>03.1817.1041</t>
  </si>
  <si>
    <t>3.1817</t>
  </si>
  <si>
    <t>Phẫu thuật cắt phanh má</t>
  </si>
  <si>
    <t>03.1835.1031</t>
  </si>
  <si>
    <t>3.1835</t>
  </si>
  <si>
    <t>Điều trị sâu ngà răng phục hồi bằng Amalgam có sử dụng Laser</t>
  </si>
  <si>
    <t>Răng sâu ngà</t>
  </si>
  <si>
    <t>37.8D09.1031</t>
  </si>
  <si>
    <t>03.1836.1031</t>
  </si>
  <si>
    <t>3.1836</t>
  </si>
  <si>
    <t>Điều trị sâu ngà răng phục hồi bằng Glassionomer Cement (GiC) kết hợp Composite</t>
  </si>
  <si>
    <t>03.1837.1031</t>
  </si>
  <si>
    <t>3.1837</t>
  </si>
  <si>
    <t>Điều trị sâu ngà răng phục hồi bằng Compomer</t>
  </si>
  <si>
    <t>03.1838.1031</t>
  </si>
  <si>
    <t>3.1838</t>
  </si>
  <si>
    <t>Điều trị sâu ngà răng phục hồi bằng Composite có sử dụng Laser</t>
  </si>
  <si>
    <t>03.1839.1031</t>
  </si>
  <si>
    <t>3.1839</t>
  </si>
  <si>
    <t>Điều trị sâu ngà răng phục hồi bằng Glassionomer Cement (GiC) có sử dụng Laser</t>
  </si>
  <si>
    <t>03.1840.1018</t>
  </si>
  <si>
    <t>3.1840</t>
  </si>
  <si>
    <t>Phục hồi cổ răng bằng Glassionomer Cement (GiC) có sử dụng Laser</t>
  </si>
  <si>
    <t>Hàn composite cổ răng</t>
  </si>
  <si>
    <t>37.8D09.1018</t>
  </si>
  <si>
    <t>03.1841.1018</t>
  </si>
  <si>
    <t>3.1841</t>
  </si>
  <si>
    <t>Phục hồi cổ răng bằng Composite có sử dụng Laser</t>
  </si>
  <si>
    <t>03.1846.1012</t>
  </si>
  <si>
    <t>3.1846</t>
  </si>
  <si>
    <t>Điều trị tủy răng và hàn kín hệ thống ống tủy bằng Gutta percha nóng chảy</t>
  </si>
  <si>
    <t>03.1846.1013</t>
  </si>
  <si>
    <t>03.1846.1015</t>
  </si>
  <si>
    <t>03.1846.1014</t>
  </si>
  <si>
    <t>03.1848.1013</t>
  </si>
  <si>
    <t>3.1848</t>
  </si>
  <si>
    <t>Điều trị tủy răng và hàn kín hệ thống ống tuỷ bằng Gutta percha có sử dụng trâm xoay máy</t>
  </si>
  <si>
    <t>03.1848.1015</t>
  </si>
  <si>
    <t>03.1848.1012</t>
  </si>
  <si>
    <t>03.1848.1014</t>
  </si>
  <si>
    <t>03.1849.1013</t>
  </si>
  <si>
    <t>3.1849</t>
  </si>
  <si>
    <t>Điều trị tủy răng và hàn kín hệ thống ống tuỷ bằng Gutta percha nóng chảy có sử dụng trâm xoay cầm tay</t>
  </si>
  <si>
    <t>03.1849.1015</t>
  </si>
  <si>
    <t>03.1849.1012</t>
  </si>
  <si>
    <t>03.1849.1014</t>
  </si>
  <si>
    <t>03.1850.1014</t>
  </si>
  <si>
    <t>3.1850</t>
  </si>
  <si>
    <t>Điều trị tủy răng và hàn kín hệ thống ống tủy bằng Gutta percha nóng chảy có sử dụng trâm xoay máy</t>
  </si>
  <si>
    <t>03.1850.1015</t>
  </si>
  <si>
    <t>03.1850.1012</t>
  </si>
  <si>
    <t>03.1850.1013</t>
  </si>
  <si>
    <t>03.1853.1011</t>
  </si>
  <si>
    <t>3.1853</t>
  </si>
  <si>
    <t>Điều trị tủy lại</t>
  </si>
  <si>
    <t>Điều trị tuỷ lại</t>
  </si>
  <si>
    <t>37.8D09.1011</t>
  </si>
  <si>
    <t>03.1858.1012</t>
  </si>
  <si>
    <t>3.1858</t>
  </si>
  <si>
    <t>Điều trị tủy răng và hàn kín hệ thống ống tủy bằng Gutta percha nguội</t>
  </si>
  <si>
    <t>03.1858.1014</t>
  </si>
  <si>
    <t>03.1858.1013</t>
  </si>
  <si>
    <t>03.1858.1015</t>
  </si>
  <si>
    <t>03.1859.1015</t>
  </si>
  <si>
    <t>3.1859</t>
  </si>
  <si>
    <t>Điều trị tuỷ răng và hàn kín hệ thống ống tủy bằng Gutta percha nguội có sử dụng châm xoay cầm tay</t>
  </si>
  <si>
    <t>03.1859.1013</t>
  </si>
  <si>
    <t>03.1859.1014</t>
  </si>
  <si>
    <t>03.1859.1012</t>
  </si>
  <si>
    <t>03.1914.1025</t>
  </si>
  <si>
    <t>3.1914</t>
  </si>
  <si>
    <t>Nhổ răng vĩnh viễn lung lay</t>
  </si>
  <si>
    <t>Nhổ răng đơn giản</t>
  </si>
  <si>
    <t>37.8D09.1025</t>
  </si>
  <si>
    <t>03.1915.1024</t>
  </si>
  <si>
    <t>3.1915</t>
  </si>
  <si>
    <t>Nhổ chân răng vĩnh viễn</t>
  </si>
  <si>
    <t>Nhổ chân răng</t>
  </si>
  <si>
    <t>37.8D09.1024</t>
  </si>
  <si>
    <t>03.1918.1007</t>
  </si>
  <si>
    <t>3.1918</t>
  </si>
  <si>
    <t>Cắt lợi trùm răng khôn hàm dưới</t>
  </si>
  <si>
    <t>Cắt lợi trùm</t>
  </si>
  <si>
    <t>37.8D09.1007</t>
  </si>
  <si>
    <t>03.1929.1031</t>
  </si>
  <si>
    <t>3.1929</t>
  </si>
  <si>
    <t>Điều trị sâu ngà răng phục hồi bằng Composite</t>
  </si>
  <si>
    <t>03.1930.1018</t>
  </si>
  <si>
    <t>3.1930</t>
  </si>
  <si>
    <t>Phục hồi cổ răng bằng Glassionomer Cement (GiC)</t>
  </si>
  <si>
    <t>03.1931.1018</t>
  </si>
  <si>
    <t>3.1931</t>
  </si>
  <si>
    <t>Phục hồi cổ răng bằng Composite</t>
  </si>
  <si>
    <t>03.1938.1035</t>
  </si>
  <si>
    <t>3.1938</t>
  </si>
  <si>
    <t>Trám bít hố rãnh với Glassionomer Cement (GiC) quang trùng hợp</t>
  </si>
  <si>
    <t>Trám bít hố rãnh</t>
  </si>
  <si>
    <t>37.8D09.1035</t>
  </si>
  <si>
    <t>03.1939.1035</t>
  </si>
  <si>
    <t>3.1939</t>
  </si>
  <si>
    <t>Trám bít hố rãnh với Composite hoá trùng hợp</t>
  </si>
  <si>
    <t>03.1940.1035</t>
  </si>
  <si>
    <t>3.1940</t>
  </si>
  <si>
    <t>Trám bít hố rãnh với Composite quang trùng hợp</t>
  </si>
  <si>
    <t>03.1942.1010</t>
  </si>
  <si>
    <t>3.1942</t>
  </si>
  <si>
    <t>Điều trị răng sữa viêm tuỷ có hồi phục</t>
  </si>
  <si>
    <t>37.8D09.1010</t>
  </si>
  <si>
    <t>03.1944.1016</t>
  </si>
  <si>
    <t>3.1944</t>
  </si>
  <si>
    <t>Điều trị tuỷ răng sữa</t>
  </si>
  <si>
    <t>Điều trị tuỷ răng sữa một chân</t>
  </si>
  <si>
    <t>37.8D09.1016</t>
  </si>
  <si>
    <t>03.1944.1017</t>
  </si>
  <si>
    <t>Điều trị tuỷ răng sữa nhiều chân</t>
  </si>
  <si>
    <t>37.8D09.1017</t>
  </si>
  <si>
    <t>03.1949.1035</t>
  </si>
  <si>
    <t>3.1949</t>
  </si>
  <si>
    <t>Trám bít hố rãnh bằng nhựa Sealant</t>
  </si>
  <si>
    <t>03.1951.1019</t>
  </si>
  <si>
    <t>3.1951</t>
  </si>
  <si>
    <t>Điều trị răng sữa sâu ngà phục hồi bằng Amalgam</t>
  </si>
  <si>
    <t>Hàn răng sữa sâu ngà</t>
  </si>
  <si>
    <t>37.8D09.1019</t>
  </si>
  <si>
    <t>03.1953.1035</t>
  </si>
  <si>
    <t>3.1953</t>
  </si>
  <si>
    <t>Trám bít hố rãnh bằng Glassionomer Cement (GiC)</t>
  </si>
  <si>
    <t>03.1954.1019</t>
  </si>
  <si>
    <t>3.1954</t>
  </si>
  <si>
    <t>Điều trị răng sữa sâu ngà phục hồi bằng Glassionomer Cement (GiC)</t>
  </si>
  <si>
    <t>03.1955.1029</t>
  </si>
  <si>
    <t>3.1955</t>
  </si>
  <si>
    <t>Nhổ răng sữa</t>
  </si>
  <si>
    <t>Nhổ răng sữa hoặc chân răng sữa</t>
  </si>
  <si>
    <t>37.8D09.1029</t>
  </si>
  <si>
    <t>03.1956.1029</t>
  </si>
  <si>
    <t>3.1956</t>
  </si>
  <si>
    <t>Nhổ chân răng sữa</t>
  </si>
  <si>
    <t>03.1957.1033</t>
  </si>
  <si>
    <t>3.1957</t>
  </si>
  <si>
    <t>Điều trị viêm loét niêm mạc miệng trẻ em</t>
  </si>
  <si>
    <t>Rửa chấm thuốc điều trị viêm loét niêm mạc (1 lần)</t>
  </si>
  <si>
    <t>37.8D09.1033</t>
  </si>
  <si>
    <t>03.1970.1031</t>
  </si>
  <si>
    <t>3.1970</t>
  </si>
  <si>
    <t>Điều trị sâu ngà răng phục hồi bằng Eugenate</t>
  </si>
  <si>
    <t>03.1971.1031</t>
  </si>
  <si>
    <t>3.1971</t>
  </si>
  <si>
    <t>Điều trị sâu ngà răng phục hồi bằng Amalgam</t>
  </si>
  <si>
    <t>03.1972.1031</t>
  </si>
  <si>
    <t>3.1972</t>
  </si>
  <si>
    <t>Điều trị sâu ngà răng phục hồi bằng Glassionomer Cement (GiC)</t>
  </si>
  <si>
    <t>03.1976.1067</t>
  </si>
  <si>
    <t>3.1976</t>
  </si>
  <si>
    <t>Phẫu thuật kết hợp xương điều trị gãy lồi cầu xương hàm dưới bằng chỉ thép</t>
  </si>
  <si>
    <t>Phẫu thuật điều trị gãy lồi cầu</t>
  </si>
  <si>
    <t>Chưa bao gồm nẹp, vít.</t>
  </si>
  <si>
    <t>37.8D09.1067</t>
  </si>
  <si>
    <t>03.1977.1067</t>
  </si>
  <si>
    <t>3.1977</t>
  </si>
  <si>
    <t>Phẫu thuật kết hợp xương điều trị gãy lồi cầu xương hàm dưới bằng nẹp vít hợp kim</t>
  </si>
  <si>
    <t>03.1978.1067</t>
  </si>
  <si>
    <t>3.1978</t>
  </si>
  <si>
    <t>Phẫu thuật kết hợp xương điều trị gãy lồi cầu xương hàm dưới bằng nẹp vít tự tiêu</t>
  </si>
  <si>
    <t>03.1979.1067</t>
  </si>
  <si>
    <t>3.1979</t>
  </si>
  <si>
    <t>Phẫu thuật kết hợp xương điều trị gãy lồi cầu xương hàm dưới bằng vật liệu thay thế</t>
  </si>
  <si>
    <t>03.1980.1067</t>
  </si>
  <si>
    <t>3.1980</t>
  </si>
  <si>
    <t>Phẫu thuật kết hợp xương điều trị gãy lồi cầu xương hàm dưới bằng ghép xương, sụn tự thân</t>
  </si>
  <si>
    <t>03.1981.1069</t>
  </si>
  <si>
    <t>3.1981</t>
  </si>
  <si>
    <t>Phẫu thuật điều trị gãy xương hàm trên Lefort 2 bằng chỉ thép</t>
  </si>
  <si>
    <t>Phẫu thuật điều trị gãy xương hàm trên</t>
  </si>
  <si>
    <t>37.8D09.1069</t>
  </si>
  <si>
    <t>03.1982.1069</t>
  </si>
  <si>
    <t>3.1982</t>
  </si>
  <si>
    <t>Phẫu thuật điều trị gãy xương hàm trên Lefort 2 bằng nẹp vít hợp kim</t>
  </si>
  <si>
    <t>03.1983.1069</t>
  </si>
  <si>
    <t>3.1983</t>
  </si>
  <si>
    <t>Phẫu thuật điều trị gãy xương hàm trên Lefort 2 bằng nẹp vít tự tiêu</t>
  </si>
  <si>
    <t>03.1984.1069</t>
  </si>
  <si>
    <t>3.1984</t>
  </si>
  <si>
    <t>Phẫu thuật điều trị gãy xương hàm trên Lefort 3 bằng chỉ thép</t>
  </si>
  <si>
    <t>03.1985.1069</t>
  </si>
  <si>
    <t>3.1985</t>
  </si>
  <si>
    <t>Phẫu thuật điều trị gãy xương hàm trên Lefort 3 bằng nẹp vít hợp kim</t>
  </si>
  <si>
    <t>03.1986.1069</t>
  </si>
  <si>
    <t>3.1986</t>
  </si>
  <si>
    <t>Phẫu thuật điều trị gãy xương hàm trên Lefort 3 bằng nẹp vít tự tiêu</t>
  </si>
  <si>
    <t>03.1997.1064</t>
  </si>
  <si>
    <t>3.1997</t>
  </si>
  <si>
    <t>Phẫu thuật mở xương 2 hàm</t>
  </si>
  <si>
    <t>Phẫu thuật cắt xương hàm trên hoặc hàm dưới, điều trị lệch khớp cắn và kết hợp xương bằng nẹp vít</t>
  </si>
  <si>
    <t>Chưa bao gồm nẹp, vít thay thế.</t>
  </si>
  <si>
    <t>37.8D09.1064</t>
  </si>
  <si>
    <t>03.2002.1057</t>
  </si>
  <si>
    <t>3.2002</t>
  </si>
  <si>
    <t>Phẫu thuật ghép xương bằng vật liệu thay thế tức thì sau cắt đoạn xương hàm trên</t>
  </si>
  <si>
    <t>Phẫu thuật cắt đoạn xương hàm trên do bệnh lý và tái tạo bằng hàm đúc titan, sứ, composite cao cấp</t>
  </si>
  <si>
    <t>37.8D09.1057</t>
  </si>
  <si>
    <t>03.2003.1056</t>
  </si>
  <si>
    <t>3.2003</t>
  </si>
  <si>
    <t>Phẫu thuật ghép xương tự thân tức thì sau cắt đoạn xương hàm dưới</t>
  </si>
  <si>
    <t>Phẫu thuật cắt đoạn xương hàm dưới do bệnh lý và tái tạo bằng xương, sụn tự thân (1 bên) và cố định bằng nẹp vít</t>
  </si>
  <si>
    <t>37.8D09.1056</t>
  </si>
  <si>
    <t>03.2005.1055</t>
  </si>
  <si>
    <t>3.2005</t>
  </si>
  <si>
    <t>Phẫu thuật ghép xương với khung nẹp hợp kim tức thì sau cắt đoạn xương hàm dưới</t>
  </si>
  <si>
    <t>Phẫu thuật cắt đoạn xương hàm dưới do bệnh lý và tái tạo bằng nẹp vít (1 bên)</t>
  </si>
  <si>
    <t>37.8D09.1055</t>
  </si>
  <si>
    <t>03.2006.1054</t>
  </si>
  <si>
    <t>3.2006</t>
  </si>
  <si>
    <t>Phẫu thuật cắt dây thần kinh V nhánh ổ mắt</t>
  </si>
  <si>
    <t>Phẫu thuật cắt dây thần kinh V ngoại biên</t>
  </si>
  <si>
    <t>37.8D09.1054</t>
  </si>
  <si>
    <t>03.2007.1054</t>
  </si>
  <si>
    <t>3.2007</t>
  </si>
  <si>
    <t>Phẫu thuật cắt dây thần kinh V nhánh dưới hàm</t>
  </si>
  <si>
    <t>03.2008.1054</t>
  </si>
  <si>
    <t>3.2008</t>
  </si>
  <si>
    <t>Phẫu thuật cắt dây thần kinh V nhánh thái dương</t>
  </si>
  <si>
    <t>03.2009.1072</t>
  </si>
  <si>
    <t>3.2009</t>
  </si>
  <si>
    <t>Phẫu thuật điều trị dính khớp thái dương hàm 1 bên bằng ghép xương - sụn tự thân</t>
  </si>
  <si>
    <t>Phẫu thuật dính khớp thái dương hàm 1 bên và tái tạo bằng sụn, xương tự thân</t>
  </si>
  <si>
    <t>37.8D09.1072</t>
  </si>
  <si>
    <t>03.2010.1071</t>
  </si>
  <si>
    <t>3.2010</t>
  </si>
  <si>
    <t>Phẫu thuật điều trị dính khớp thái dương hàm 1 bên bằng ghép vật liệu thay thế</t>
  </si>
  <si>
    <t>Phẫu thuật dính khớp thái dương hàm 1 bên và tái tạo bằng khớp đúc titan</t>
  </si>
  <si>
    <t>Chưa bao gồm nẹp có lồi cầu bằng titan và vít thay thế.</t>
  </si>
  <si>
    <t>37.8D09.1071</t>
  </si>
  <si>
    <t>03.2011.1074</t>
  </si>
  <si>
    <t>3.2011</t>
  </si>
  <si>
    <t>Phẫu thuật điều trị dính khớp thái dương hàm 2 bên bằng ghép xương - sụn tự thân</t>
  </si>
  <si>
    <t>Phẫu thuật dính khớp thái dương hàm 2 bên và tái tạo bằng sụn, xương tự thân</t>
  </si>
  <si>
    <t>37.8D09.1074</t>
  </si>
  <si>
    <t>03.2012.1073</t>
  </si>
  <si>
    <t>3.2012</t>
  </si>
  <si>
    <t>Phẫu thuật điều trị dính khớp thái dương hàm 2 bên bằng vật liệu thay thế</t>
  </si>
  <si>
    <t>Phẫu thuật dính khớp thái dương hàm 2 bên và tái tạo bằng khớp đúc titan</t>
  </si>
  <si>
    <t>Chưa bao gồm nẹp có lồi cầu bằng titan và vít.</t>
  </si>
  <si>
    <t>37.8D09.1073</t>
  </si>
  <si>
    <t>03.2013.1077</t>
  </si>
  <si>
    <t>3.2013</t>
  </si>
  <si>
    <t>Phẫu thuật tạo hình các khuyết hổng lớn vùng hàm mặt bằng vạt da cơ</t>
  </si>
  <si>
    <t>Phẫu thuật khuyết hổng lớn vùng hàm mặt bằng vạt da cơ</t>
  </si>
  <si>
    <t>37.8D09.1077</t>
  </si>
  <si>
    <t>03.2014.1058</t>
  </si>
  <si>
    <t>3.2014</t>
  </si>
  <si>
    <t>Phẫu thuật cắt bỏ tuyến nước bọt mang tai bảo tồn thần kinh VII</t>
  </si>
  <si>
    <t>Phẫu thuật cắt tuyến mang tai bảo tồn dây thần kinh VII có sử dụng máy dò thần kinh</t>
  </si>
  <si>
    <t>Chưa bao gồm máy dò thần kinh.</t>
  </si>
  <si>
    <t>37.8D09.1058</t>
  </si>
  <si>
    <t>03.2016.1084</t>
  </si>
  <si>
    <t>3.2016</t>
  </si>
  <si>
    <t>Phẫu thuật điều trị khe hở vòm</t>
  </si>
  <si>
    <t>Phẫu thuật tạo hình khe hở vòm miệng</t>
  </si>
  <si>
    <t>37.8D09.1084</t>
  </si>
  <si>
    <t>03.2018.1068</t>
  </si>
  <si>
    <t>3.2018</t>
  </si>
  <si>
    <t>Cố định điều trị gãy xương hàm dưới bằng vít</t>
  </si>
  <si>
    <t>Phẫu thuật điều trị gãy xương hàm dưới</t>
  </si>
  <si>
    <t>37.8D09.1068</t>
  </si>
  <si>
    <t>03.2019.1068</t>
  </si>
  <si>
    <t>3.2019</t>
  </si>
  <si>
    <t>Phẫu thuật kết hợp xương điều trị gãy xương hàm dưới bằng chỉ thép</t>
  </si>
  <si>
    <t>03.2020.1068</t>
  </si>
  <si>
    <t>3.2020</t>
  </si>
  <si>
    <t>Phẫu thuật kết hợp xương điều trị gãy xương hàm dưới bằng nẹp vít hợp kim</t>
  </si>
  <si>
    <t>03.2021.1068</t>
  </si>
  <si>
    <t>3.2021</t>
  </si>
  <si>
    <t>Phẫu thuật kết hợp xương điều trị gãy xương hàm dưới bằng nẹp vít tự tiêu</t>
  </si>
  <si>
    <t>03.2028.1066</t>
  </si>
  <si>
    <t>3.2028</t>
  </si>
  <si>
    <t>Phẫu thuật kết hợp xương điều trị gãy xương gò má - cung tiếp bằng chỉ thép</t>
  </si>
  <si>
    <t>Phẫu thuật điều trị gãy gò má cung tiếp 2 bên</t>
  </si>
  <si>
    <t>37.8D09.1066</t>
  </si>
  <si>
    <t>03.2029.1066</t>
  </si>
  <si>
    <t>3.2029</t>
  </si>
  <si>
    <t>Phẫu thuật kết hợp xương điều trị gãy xương gò má - cung tiếp bằng nẹp vít hợp kim</t>
  </si>
  <si>
    <t>03.2030.1066</t>
  </si>
  <si>
    <t>3.2030</t>
  </si>
  <si>
    <t>Phẫu thuật kết hợp xương điều trị gãy xương gò má - cung tiếp bằng nẹp vít tự tiêu</t>
  </si>
  <si>
    <t>03.2031.1066</t>
  </si>
  <si>
    <t>3.2031</t>
  </si>
  <si>
    <t>Điều trị gãy xương gò má - cung tiếp bằng nắn chỉnh (có gây mê hoặc gây tê)</t>
  </si>
  <si>
    <t>03.2032.1069</t>
  </si>
  <si>
    <t>3.2032</t>
  </si>
  <si>
    <t>Phẫu thuật điều trị gãy xương hàm trên Lefort 1 bằng chỉ thép</t>
  </si>
  <si>
    <t>03.2033.1069</t>
  </si>
  <si>
    <t>3.2033</t>
  </si>
  <si>
    <t>Phẫu thuật điều trị gãy xương hàm trên Lefort 1 bằng nẹp vít hợp kim</t>
  </si>
  <si>
    <t>03.2034.1069</t>
  </si>
  <si>
    <t>3.2034</t>
  </si>
  <si>
    <t>Phẫu thuật điều trị gãy xương hàm trên Lefort 1 bằng nẹp vít tự tiêu</t>
  </si>
  <si>
    <t>03.2043.1070</t>
  </si>
  <si>
    <t>3.2043</t>
  </si>
  <si>
    <t>Phẫu thuật rạch dẫn lưu viêm tấy lan toả vùng hàm mặt</t>
  </si>
  <si>
    <t>Phẫu thuật điều trị viêm nhiễm toả lan, áp xe vùng hàm mặt</t>
  </si>
  <si>
    <t>37.8D09.1070</t>
  </si>
  <si>
    <t>03.2044.1081</t>
  </si>
  <si>
    <t>3.2044</t>
  </si>
  <si>
    <t>Phẫu thuật mở xoang hàm để lấy chóp răng hoặc răng ngầm</t>
  </si>
  <si>
    <t>Phẫu thuật mở xoang lấy răng ngầm</t>
  </si>
  <si>
    <t>37.8D09.1081</t>
  </si>
  <si>
    <t>03.2055.1053</t>
  </si>
  <si>
    <t>3.2055</t>
  </si>
  <si>
    <t>Nắn sai khớp thái dương hàm dưới gây mê</t>
  </si>
  <si>
    <t>Nắn sai khớp thái dương hàm đến muộn</t>
  </si>
  <si>
    <t>37.8D09.1053</t>
  </si>
  <si>
    <t>03.2056.1053</t>
  </si>
  <si>
    <t>3.2056</t>
  </si>
  <si>
    <t>Nắn sai khớp thái dương hàm đến muộn có gây tê</t>
  </si>
  <si>
    <t>03.2058.1068</t>
  </si>
  <si>
    <t>3.2058</t>
  </si>
  <si>
    <t>Điều trị gãy xương hàm dưới bằng cung cố định 2 hàm</t>
  </si>
  <si>
    <t>03.2059.1068</t>
  </si>
  <si>
    <t>3.2059</t>
  </si>
  <si>
    <t>Cố định điều trị gãy xương hàm dưới bằng các nút 1vy</t>
  </si>
  <si>
    <t>03.2061.1065</t>
  </si>
  <si>
    <t>3.2061</t>
  </si>
  <si>
    <t>Phẫu thuật điều trị đa chấn thương vùng hàm mặt</t>
  </si>
  <si>
    <t>Phẫu thuật đa chấn thương vùng hàm mặt</t>
  </si>
  <si>
    <t>37.8D09.1065</t>
  </si>
  <si>
    <t>03.2064.1079</t>
  </si>
  <si>
    <t>3.2064</t>
  </si>
  <si>
    <t>Phẫu thuật lấy dị vật vùng hàm mặt</t>
  </si>
  <si>
    <t>37.8D09.1079</t>
  </si>
  <si>
    <t>03.2067.1043</t>
  </si>
  <si>
    <t>3.2067</t>
  </si>
  <si>
    <t>Phẫu thuật lấy sỏi ống Wharton tuyến dưới hàm</t>
  </si>
  <si>
    <t>Lấy sỏi ống Wharton</t>
  </si>
  <si>
    <t>37.8D09.1043</t>
  </si>
  <si>
    <t>03.2069.1022</t>
  </si>
  <si>
    <t>3.2069</t>
  </si>
  <si>
    <t>Nắn sai khớp thái dương hàm</t>
  </si>
  <si>
    <t>Nắn trật khớp thái dương hàm</t>
  </si>
  <si>
    <t>37.8D09.1022</t>
  </si>
  <si>
    <t>03.2072.1009</t>
  </si>
  <si>
    <t>3.2072</t>
  </si>
  <si>
    <t>Cố định tạm thời sơ cứu gãy xương hàm</t>
  </si>
  <si>
    <t>Cố định tạm thời gẫy xương hàm (buộc chỉ thép, băng cố định)</t>
  </si>
  <si>
    <t>37.8D09.1009</t>
  </si>
  <si>
    <t>03.2078.0986</t>
  </si>
  <si>
    <t>3.2078</t>
  </si>
  <si>
    <t>Cấy điện cực ốc tai</t>
  </si>
  <si>
    <t>Phẫu thuật thay thế xương bàn đạp</t>
  </si>
  <si>
    <t>37.8D08.0986</t>
  </si>
  <si>
    <t>03.2079.0981</t>
  </si>
  <si>
    <t>3.2079</t>
  </si>
  <si>
    <t>Phẫu thuật tạo hình tái tạo lại hệ thống truyền âm</t>
  </si>
  <si>
    <t>Phẫu thuật tái tạo hệ thống truyền âm</t>
  </si>
  <si>
    <t>Chưa bao gồm keo sinh học, xương con để thay thế hoặc Prothese.</t>
  </si>
  <si>
    <t>Chưa bao gồm keo sinh học, xương con để thay thế hoặcProthese.</t>
  </si>
  <si>
    <t>37.8D08.0981</t>
  </si>
  <si>
    <t>03.2080.0979</t>
  </si>
  <si>
    <t>3.2080</t>
  </si>
  <si>
    <t>Phẫu thuật phục hồi, tái tạo dây VII</t>
  </si>
  <si>
    <t>Phẫu thuật phục hồi, tái tạo dây thần kinh VII</t>
  </si>
  <si>
    <t>37.8D08.0979</t>
  </si>
  <si>
    <t>03.2081.0950</t>
  </si>
  <si>
    <t>3.2081</t>
  </si>
  <si>
    <t>Phẫu thuật giảm áp dây thần kinh VII</t>
  </si>
  <si>
    <t>Phẫu thuật giảm áp dây VII</t>
  </si>
  <si>
    <t>37.8D08.0950</t>
  </si>
  <si>
    <t>03.2082.0986</t>
  </si>
  <si>
    <t>3.2082</t>
  </si>
  <si>
    <t>Thay thế xương bàn đạp</t>
  </si>
  <si>
    <t>03.2083.0983</t>
  </si>
  <si>
    <t>3.2083</t>
  </si>
  <si>
    <t>Khoét mê nhĩ</t>
  </si>
  <si>
    <t>Phẫu thuật tai trong hoặc u dây thần kinh VII hoặc u dây thần kinh VIII</t>
  </si>
  <si>
    <t>37.8D08.0983</t>
  </si>
  <si>
    <t>03.2087.0984</t>
  </si>
  <si>
    <t>3.2087</t>
  </si>
  <si>
    <t>Phẫu thuật tạo hình tai giữa, tai ngoài do dị tật bẩm sinh</t>
  </si>
  <si>
    <t>Phẫu thuật tạo hình tai giữa</t>
  </si>
  <si>
    <t>37.8D08.0984</t>
  </si>
  <si>
    <t>03.2088.0983</t>
  </si>
  <si>
    <t>3.2088</t>
  </si>
  <si>
    <t>Phẫu thuật cắt dây thần kinh tiền đình</t>
  </si>
  <si>
    <t>03.2091.0983</t>
  </si>
  <si>
    <t>3.2091</t>
  </si>
  <si>
    <t>Phẫu thuật tai trong/u dây thần kinh VII/u dây thần kinh VIII</t>
  </si>
  <si>
    <t>03.2092.0949</t>
  </si>
  <si>
    <t>3.2092</t>
  </si>
  <si>
    <t>Phẫu thuật đỉnh xương đá</t>
  </si>
  <si>
    <t>37.8D08.0949</t>
  </si>
  <si>
    <t>03.2093.0987</t>
  </si>
  <si>
    <t>3.2093</t>
  </si>
  <si>
    <t>Phẫu thuật tiệt căn xương chũm cải biên - chỉnh hình tai giữa</t>
  </si>
  <si>
    <t>Phẫu thuật tiệt căn xương chũm</t>
  </si>
  <si>
    <t>37.8D08.0987</t>
  </si>
  <si>
    <t>03.2100.0987</t>
  </si>
  <si>
    <t>3.2100</t>
  </si>
  <si>
    <t>Phẫu thuật tai xương chũm trong viêm màng não</t>
  </si>
  <si>
    <t>03.2101.0987</t>
  </si>
  <si>
    <t>3.2101</t>
  </si>
  <si>
    <t>Phẫu thuật tai xương chũm trong viêm tắc tĩnh mạch bên</t>
  </si>
  <si>
    <t>03.2102.0987</t>
  </si>
  <si>
    <t>3.2102</t>
  </si>
  <si>
    <t>03.2103.0911</t>
  </si>
  <si>
    <t>3.2103</t>
  </si>
  <si>
    <t>Phẫu thuật sào bào thượng nhĩ, vá nhĩ</t>
  </si>
  <si>
    <t>Mở sào bào - thượng nhĩ</t>
  </si>
  <si>
    <t>Đã bao gồm chi phí mũi khoan</t>
  </si>
  <si>
    <t>37.8D08.0911</t>
  </si>
  <si>
    <t>03.2104.0997</t>
  </si>
  <si>
    <t>3.2104</t>
  </si>
  <si>
    <t>Vá nhĩ đơn thuần</t>
  </si>
  <si>
    <t>37.8D08.0997</t>
  </si>
  <si>
    <t>03.2107.0934</t>
  </si>
  <si>
    <t>3.2107</t>
  </si>
  <si>
    <t>Thủ thuật nong vòi nhĩ</t>
  </si>
  <si>
    <t>Nong vòi nhĩ</t>
  </si>
  <si>
    <t>37.8D08.0934</t>
  </si>
  <si>
    <t>03.2107.0935</t>
  </si>
  <si>
    <t>Nong vòi nhĩ nội soi</t>
  </si>
  <si>
    <t>37.8D08.0935</t>
  </si>
  <si>
    <t>03.2111.0981</t>
  </si>
  <si>
    <t>3.2111</t>
  </si>
  <si>
    <t>03.2112.0984</t>
  </si>
  <si>
    <t>3.2112</t>
  </si>
  <si>
    <t>Chỉnh hình tai giữa</t>
  </si>
  <si>
    <t>03.2113.0936</t>
  </si>
  <si>
    <t>3.2113</t>
  </si>
  <si>
    <t>Phẫu thuật áp xe não do tai</t>
  </si>
  <si>
    <t>37.8D08.0936</t>
  </si>
  <si>
    <t>03.2116.0992</t>
  </si>
  <si>
    <t>3.2116</t>
  </si>
  <si>
    <t>Thông vòi nhĩ</t>
  </si>
  <si>
    <t>37.8D08.0992</t>
  </si>
  <si>
    <t>03.2117.0902</t>
  </si>
  <si>
    <t>3.2117</t>
  </si>
  <si>
    <t>Lấy dị vật tai</t>
  </si>
  <si>
    <t>Lấy dị vật tai ngoài dưới kính hiển vi (gây mê)</t>
  </si>
  <si>
    <t>37.8D08.0902</t>
  </si>
  <si>
    <t>03.2117.0901</t>
  </si>
  <si>
    <t>Lấy dị vật tai ngoài đơn giản</t>
  </si>
  <si>
    <t>37.8D08.0901</t>
  </si>
  <si>
    <t>03.2117.0903</t>
  </si>
  <si>
    <t>Lấy dị vật tai ngoài dưới kính hiển vi (gây tê)</t>
  </si>
  <si>
    <t>37.8D08.0903</t>
  </si>
  <si>
    <t>03.2118.0882</t>
  </si>
  <si>
    <t>3.2118</t>
  </si>
  <si>
    <t>Chọc hút dịch tụ huyết vành tai</t>
  </si>
  <si>
    <t>Chọc hút dịch vành tai</t>
  </si>
  <si>
    <t>37.8D08.0882</t>
  </si>
  <si>
    <t>03.2119.0505</t>
  </si>
  <si>
    <t>3.2119</t>
  </si>
  <si>
    <t>Chích nhọt ống tai ngoài</t>
  </si>
  <si>
    <t>03.2120.0899</t>
  </si>
  <si>
    <t>3.2120</t>
  </si>
  <si>
    <t>Làm thuốc tai</t>
  </si>
  <si>
    <t>Làm thuốc thanh quản hoặc tai</t>
  </si>
  <si>
    <t>37.8D08.0899</t>
  </si>
  <si>
    <t>03.2121.0994</t>
  </si>
  <si>
    <t>3.2121</t>
  </si>
  <si>
    <t>Chích rạch màng nhĩ</t>
  </si>
  <si>
    <t>Trích màng nhĩ</t>
  </si>
  <si>
    <t>37.8D08.0994</t>
  </si>
  <si>
    <t>03.2126.0884</t>
  </si>
  <si>
    <t>3.2126</t>
  </si>
  <si>
    <t>Đo điện thính giác thân não</t>
  </si>
  <si>
    <t>Đo ABR (1 lần)</t>
  </si>
  <si>
    <t>37.8D08.0884</t>
  </si>
  <si>
    <t>03.2131.0972</t>
  </si>
  <si>
    <t>3.2131</t>
  </si>
  <si>
    <t>Phẫu thuật nội soi giảm áp ổ mắt</t>
  </si>
  <si>
    <t>37.8D08.0972</t>
  </si>
  <si>
    <t>03.2148.0912</t>
  </si>
  <si>
    <t>3.2148</t>
  </si>
  <si>
    <t>Nắn sống mũi sau chấn thương</t>
  </si>
  <si>
    <t>Nâng xương chính mũi sau chấn thương gây mê</t>
  </si>
  <si>
    <t>37.8D08.0912</t>
  </si>
  <si>
    <t>03.2149.0916</t>
  </si>
  <si>
    <t>3.2149</t>
  </si>
  <si>
    <t>Nhét bấc mũi sau</t>
  </si>
  <si>
    <t>Nhét meche hoặc bấc mũi</t>
  </si>
  <si>
    <t>37.8D08.0916</t>
  </si>
  <si>
    <t>03.2150.0916</t>
  </si>
  <si>
    <t>3.2150</t>
  </si>
  <si>
    <t>Nhét bấc mũi trước</t>
  </si>
  <si>
    <t>03.2152.0867</t>
  </si>
  <si>
    <t>3.2152</t>
  </si>
  <si>
    <t>Bẻ cuốn dưới</t>
  </si>
  <si>
    <t>Bẻ cuốn mũi</t>
  </si>
  <si>
    <t>37.8D08.0867</t>
  </si>
  <si>
    <t>03.2154.0897</t>
  </si>
  <si>
    <t>3.2154</t>
  </si>
  <si>
    <t>Làm Proetz</t>
  </si>
  <si>
    <t>Hút xoang dưới áp lực</t>
  </si>
  <si>
    <t>37.8D08.0897</t>
  </si>
  <si>
    <t>03.2155.0869</t>
  </si>
  <si>
    <t>3.2155</t>
  </si>
  <si>
    <t>Cầm máu mũi bằng Meroxeo (2 bên)</t>
  </si>
  <si>
    <t>03.2156.0917</t>
  </si>
  <si>
    <t>3.2156</t>
  </si>
  <si>
    <t>Phẫu thuật nối khí quản tận-tận trong sẹo hẹp thanh khí quản</t>
  </si>
  <si>
    <t>Nối khí quản tận-tận trong điều trị sẹo hẹp</t>
  </si>
  <si>
    <t>37.8D08.0917</t>
  </si>
  <si>
    <t>03.2157.0876</t>
  </si>
  <si>
    <t>3.2157</t>
  </si>
  <si>
    <t>Phẫu thuật cắt thanh quản và tái tạo hệ phát âm</t>
  </si>
  <si>
    <t>Cắt thanh quản có tái tạo phát âm</t>
  </si>
  <si>
    <t>Chưa bao gồm stent hoặc van phát âm, thanh quản điện.</t>
  </si>
  <si>
    <t>Chưa bao gồm stent, van phát âm, thanh quản điện.</t>
  </si>
  <si>
    <t>37.8D08.0876</t>
  </si>
  <si>
    <t>03.2159.0938</t>
  </si>
  <si>
    <t>3.2159</t>
  </si>
  <si>
    <t>Phẫu thuật cắt thanh quản toàn phần</t>
  </si>
  <si>
    <t>Phẫu thuật cắt bán phần thanh quản trên nhẫn kiểu CHEP</t>
  </si>
  <si>
    <t>37.8D08.0938</t>
  </si>
  <si>
    <t>03.2160.0938</t>
  </si>
  <si>
    <t>3.2160</t>
  </si>
  <si>
    <t>Phẫu thuật cắt thanh quản bán phần</t>
  </si>
  <si>
    <t>03.2161.0948</t>
  </si>
  <si>
    <t>3.2161</t>
  </si>
  <si>
    <t>Phẫu thuật tạo hình sẹo hẹp thanh-khí quản</t>
  </si>
  <si>
    <t>Phẫu thuật chỉnh hình sẹo hẹp thanh khí quản bằng đặt ống nong</t>
  </si>
  <si>
    <t>Chưa bao gồm chi phí mũi khoan.</t>
  </si>
  <si>
    <t>37.8D08.0948</t>
  </si>
  <si>
    <t>03.2164.0442</t>
  </si>
  <si>
    <t>3.2164</t>
  </si>
  <si>
    <t>Phẫu thuật cắt túi thừa thực quản</t>
  </si>
  <si>
    <t>Phẫu thuật cắt thực quản</t>
  </si>
  <si>
    <t>Chưa bao gồm kẹp khóa mạch máu, máy cắt nối tự động và ghim khâu máy, dao siêu âm, Stent.</t>
  </si>
  <si>
    <t>37.8D05.0442</t>
  </si>
  <si>
    <t>03.2175.0996</t>
  </si>
  <si>
    <t>3.2175</t>
  </si>
  <si>
    <t>Chích áp xe thành sau họng</t>
  </si>
  <si>
    <t>Trích rạch apxe thành sau họng (gây mê)</t>
  </si>
  <si>
    <t>37.8D08.0996</t>
  </si>
  <si>
    <t>03.2175.0879</t>
  </si>
  <si>
    <t>Chích rạch apxe thành sau họng (gây tê)</t>
  </si>
  <si>
    <t>37.8D08.0879</t>
  </si>
  <si>
    <t>03.2176.0892</t>
  </si>
  <si>
    <t>3.2176</t>
  </si>
  <si>
    <t>Áp lạnh Amidan</t>
  </si>
  <si>
    <t>Đốt Amidan áp lạnh</t>
  </si>
  <si>
    <t>37.8D08.0892</t>
  </si>
  <si>
    <t>03.2177.0965</t>
  </si>
  <si>
    <t>3.2177</t>
  </si>
  <si>
    <t>Cắt u nang hạ họng-thanh quản qua nội soi</t>
  </si>
  <si>
    <t>Phẫu thuật nội soi cắt u hạ họng hoặc hố lưỡi thanh thiệt</t>
  </si>
  <si>
    <t>37.8D08.0965</t>
  </si>
  <si>
    <t>03.2178.0900</t>
  </si>
  <si>
    <t>3.2178</t>
  </si>
  <si>
    <t>Lấy dị vật hạ họng</t>
  </si>
  <si>
    <t>Lấy dị vật họng</t>
  </si>
  <si>
    <t>37.8D08.0900</t>
  </si>
  <si>
    <t>03.2179.0937</t>
  </si>
  <si>
    <t>3.2179</t>
  </si>
  <si>
    <t>Phẫu thuật cắt Amidan gây tê hoặc gây mê</t>
  </si>
  <si>
    <t>Phẫu thuật cắt Amidan bằng dao điện</t>
  </si>
  <si>
    <t>37.8B00.937</t>
  </si>
  <si>
    <t>03.2179.0870</t>
  </si>
  <si>
    <t>Cắt Amidan (gây mê)</t>
  </si>
  <si>
    <t>37.8D08.0870</t>
  </si>
  <si>
    <t>03.2180.0954</t>
  </si>
  <si>
    <t>3.2180</t>
  </si>
  <si>
    <t>Phẫu thuật lấy đường rò luân nhĩ</t>
  </si>
  <si>
    <t>Phẫu thuật lấy đường rò luân nhĩ 1 bên, 2 bên</t>
  </si>
  <si>
    <t>37.8D08.0954</t>
  </si>
  <si>
    <t>03.2181.0995</t>
  </si>
  <si>
    <t>3.2181</t>
  </si>
  <si>
    <t>Chích áp xe quanh Amidan</t>
  </si>
  <si>
    <t>Trích rạch apxe Amidan (gây mê)</t>
  </si>
  <si>
    <t>37.8D08.0995</t>
  </si>
  <si>
    <t>03.2181.0878</t>
  </si>
  <si>
    <t>Chích rạch apxe Amidan (gây tê)</t>
  </si>
  <si>
    <t>37.8D08.0878</t>
  </si>
  <si>
    <t>03.2182.0895</t>
  </si>
  <si>
    <t>3.2182</t>
  </si>
  <si>
    <t>Đốt nhiệt họng hạt</t>
  </si>
  <si>
    <t>Đốt họng hạt</t>
  </si>
  <si>
    <t>37.8D08.0895</t>
  </si>
  <si>
    <t>03.2183.0893</t>
  </si>
  <si>
    <t>3.2183</t>
  </si>
  <si>
    <t>Đốt lạnh họng hạt</t>
  </si>
  <si>
    <t>Đốt họng bằng khí CO2 (Bằng áp lạnh)</t>
  </si>
  <si>
    <t>37.8D08.0893</t>
  </si>
  <si>
    <t>03.2184.0899</t>
  </si>
  <si>
    <t>3.2184</t>
  </si>
  <si>
    <t>Làm thuốc tai, mũi, thanh quản</t>
  </si>
  <si>
    <t>03.2191.0898</t>
  </si>
  <si>
    <t>3.2191</t>
  </si>
  <si>
    <t>Khí dung mũi họng</t>
  </si>
  <si>
    <t>03.2197.0963</t>
  </si>
  <si>
    <t>3.2197</t>
  </si>
  <si>
    <t>Phẫu thuật cắt u xơ vòm mũi họng</t>
  </si>
  <si>
    <t>Phẫu thuật nội soi cắt bỏ u xơ mạch vòm mũi họng</t>
  </si>
  <si>
    <t>37.8D08.0963</t>
  </si>
  <si>
    <t>03.2198.0982</t>
  </si>
  <si>
    <t>3.2198</t>
  </si>
  <si>
    <t>Phẫu thuật tái tạo vùng đầu cổ mặt bằng vạt da cơ xương</t>
  </si>
  <si>
    <t>37.8D08.0982</t>
  </si>
  <si>
    <t>03.2199.0979</t>
  </si>
  <si>
    <t>3.2199</t>
  </si>
  <si>
    <t>03.2200.0939</t>
  </si>
  <si>
    <t>3.2200</t>
  </si>
  <si>
    <t>Phẫu thuật cắt bỏ u thành bên họng lan lên đáy sọ có kiểm soát bằng kính hiển vi và nội soi</t>
  </si>
  <si>
    <t>37.8D08.0939</t>
  </si>
  <si>
    <t>03.2205.0955</t>
  </si>
  <si>
    <t>3.2205</t>
  </si>
  <si>
    <t>Phẫu thuật dẫn lưu áp xe quanh thực quản</t>
  </si>
  <si>
    <t>Phẫu thuật mở cạnh cổ dẫn lưu áp xe</t>
  </si>
  <si>
    <t>37.8D08.0955</t>
  </si>
  <si>
    <t>03.2212.0912</t>
  </si>
  <si>
    <t>3.2212</t>
  </si>
  <si>
    <t>Phẫu thuật tạo hình sống mũi, cánh mũi</t>
  </si>
  <si>
    <t>03.2217.0896</t>
  </si>
  <si>
    <t>3.2217</t>
  </si>
  <si>
    <t>Ghép thanh khí quản đặt stent</t>
  </si>
  <si>
    <t>37.8D08.0896</t>
  </si>
  <si>
    <t>03.2218.0876</t>
  </si>
  <si>
    <t>3.2218</t>
  </si>
  <si>
    <t>03.2222.0966</t>
  </si>
  <si>
    <t>3.2222</t>
  </si>
  <si>
    <t>FESS giải quyết các u lành tính</t>
  </si>
  <si>
    <t>Phẫu thuật nội soi cắt u lành tính thanh quản (papilloma, kén hơi thanh quản…)</t>
  </si>
  <si>
    <t>37.8D08.0966</t>
  </si>
  <si>
    <t>03.2224.0946</t>
  </si>
  <si>
    <t>3.2224</t>
  </si>
  <si>
    <t>Phẫu thuật chỉnh hình khối mũi sàng</t>
  </si>
  <si>
    <t>Phẫu thuật chấn thương khối mũi sàng</t>
  </si>
  <si>
    <t>37.8D08.0946</t>
  </si>
  <si>
    <t>03.2228.0945</t>
  </si>
  <si>
    <t>3.2228</t>
  </si>
  <si>
    <t>Phẫu thuật cắt thùy nông tuyến mang tai-bảo tồn dây VII</t>
  </si>
  <si>
    <t>Phẫu thuật cắt tuyến mang tai có hoặc không bảo tồn dây VII</t>
  </si>
  <si>
    <t>Chưa bao gồm dao siêu âm.</t>
  </si>
  <si>
    <t>37.8D08.0945</t>
  </si>
  <si>
    <t>03.2229.0945</t>
  </si>
  <si>
    <t>3.2229</t>
  </si>
  <si>
    <t>Phẫu thuật cắt toàn bộ tuyến mang tai có hoặc không bảo tồn dây VII</t>
  </si>
  <si>
    <t>03.2233.0980</t>
  </si>
  <si>
    <t>3.2233</t>
  </si>
  <si>
    <t>Phẫu thuật cắt bỏ nang và rõ xoang lê (túi mang 1V)</t>
  </si>
  <si>
    <t>Phẫu thuật rò xoang lê</t>
  </si>
  <si>
    <t>37.8D08.0980</t>
  </si>
  <si>
    <t>03.2236.1085</t>
  </si>
  <si>
    <t>3.2236</t>
  </si>
  <si>
    <t>Phẫu thuật tạo hình điều trị khe hở vòm miệng tạo vạt thành hầu</t>
  </si>
  <si>
    <t>Phẫu thuật tạo hình khe hở vòm miệng tạo vạt thành hầu</t>
  </si>
  <si>
    <t>37.8D09.1085</t>
  </si>
  <si>
    <t>03.2238.0894</t>
  </si>
  <si>
    <t>3.2238</t>
  </si>
  <si>
    <t>Đốt họng bằng khí nitơ lỏng</t>
  </si>
  <si>
    <t>Đốt họng bằng khí Nitơ lỏng</t>
  </si>
  <si>
    <t>37.8D08.0894</t>
  </si>
  <si>
    <t>03.2239.0893</t>
  </si>
  <si>
    <t>3.2239</t>
  </si>
  <si>
    <t>Đốt họng bằng khí CO­2 (bằng áp lạnh)</t>
  </si>
  <si>
    <t>03.2240.0914</t>
  </si>
  <si>
    <t>3.2240</t>
  </si>
  <si>
    <t>Phẫu thuật nạo VA gây mê</t>
  </si>
  <si>
    <t>Nạo VA gây mê</t>
  </si>
  <si>
    <t>37.8D08.0914</t>
  </si>
  <si>
    <t>03.2241.0871</t>
  </si>
  <si>
    <t>3.2241</t>
  </si>
  <si>
    <t>Cắt Amidan bằng Coblator</t>
  </si>
  <si>
    <t>Cắt Amidan dùng Coblator (gây mê)</t>
  </si>
  <si>
    <t>Bao gồm cả Coblator.</t>
  </si>
  <si>
    <t>37.8D08.0871</t>
  </si>
  <si>
    <t>3.2245</t>
  </si>
  <si>
    <t>03.2246.0603</t>
  </si>
  <si>
    <t>3.2246</t>
  </si>
  <si>
    <t>Chích rạch màng trinh do ứ máu kinh</t>
  </si>
  <si>
    <t>Phụ Sản</t>
  </si>
  <si>
    <t>37.8D06.0603</t>
  </si>
  <si>
    <t>03.2247.0627</t>
  </si>
  <si>
    <t>3.2247</t>
  </si>
  <si>
    <t>Cắt cụt cổ tử cung</t>
  </si>
  <si>
    <t>Khoét chóp hoặc cắt cụt cổ tử cung</t>
  </si>
  <si>
    <t>37.8D06.0627</t>
  </si>
  <si>
    <t>03.2248.0685</t>
  </si>
  <si>
    <t>3.2248</t>
  </si>
  <si>
    <t>Phẫu thuật mở bụng thăm dò, xử trí bệnh lý phụ khoa</t>
  </si>
  <si>
    <t>37.8D06.0685</t>
  </si>
  <si>
    <t>03.2249.0681</t>
  </si>
  <si>
    <t>3.2249</t>
  </si>
  <si>
    <t>Phẫu thuật mở bụng cắt tử cung hoàn toàn</t>
  </si>
  <si>
    <t>Phẫu thuật mở bụng cắt tử cung</t>
  </si>
  <si>
    <t>37.8D06.0681</t>
  </si>
  <si>
    <t>03.2250.0704</t>
  </si>
  <si>
    <t>3.2250</t>
  </si>
  <si>
    <t>Phẫu thuật tạo hình âm đạo (nội soi kết hợp đường dưới)</t>
  </si>
  <si>
    <t>37.8D06.0704</t>
  </si>
  <si>
    <t>03.2251.0705</t>
  </si>
  <si>
    <t>3.2251</t>
  </si>
  <si>
    <t>Phẫu thuật tạo hình âm đạo do dị dạng (đường dưới)</t>
  </si>
  <si>
    <t>37.8D06.0705</t>
  </si>
  <si>
    <t>03.2252.0662</t>
  </si>
  <si>
    <t>3.2252</t>
  </si>
  <si>
    <t>Phẫu thuật cắt vách ngăn âm đạo, mở thông âm đạo</t>
  </si>
  <si>
    <t>37.8D06.0662</t>
  </si>
  <si>
    <t>03.2253.0651</t>
  </si>
  <si>
    <t>3.2253</t>
  </si>
  <si>
    <t>Phẫu thuật cắt âm vật phì đại</t>
  </si>
  <si>
    <t>37.8D06.0651</t>
  </si>
  <si>
    <t>03.2254.0686</t>
  </si>
  <si>
    <t>3.2254</t>
  </si>
  <si>
    <t>Phẫu thuật mở bụng xử trí viêm phúc mạc tiểu khung, viêm phần phụ, ứ mủ vòi trứng</t>
  </si>
  <si>
    <t>37.8D06.0686</t>
  </si>
  <si>
    <t>03.2255.0616</t>
  </si>
  <si>
    <t>3.2255</t>
  </si>
  <si>
    <t>Đóng rò trực tràng - âm đạo hoặc rò tiết niệu- sinh dục</t>
  </si>
  <si>
    <t>Đóng rò trực tràng - âm đạo hoặc rò tiết niệu - sinh dục</t>
  </si>
  <si>
    <t>37.8D06.0616</t>
  </si>
  <si>
    <t>03.2256.0669</t>
  </si>
  <si>
    <t>3.2256</t>
  </si>
  <si>
    <t>Phẫu thuật làm lại tầng sinh môn và cơ vòng do rách phức tạp</t>
  </si>
  <si>
    <t>37.8D06.0669</t>
  </si>
  <si>
    <t>03.2257.0663</t>
  </si>
  <si>
    <t>3.2257</t>
  </si>
  <si>
    <t>Phẫu thuật chấn thương tầng sinh môn</t>
  </si>
  <si>
    <t>37.8D06.0663</t>
  </si>
  <si>
    <t>03.2258.0601</t>
  </si>
  <si>
    <t>3.2258</t>
  </si>
  <si>
    <t>03.2259.0609</t>
  </si>
  <si>
    <t>3.2259</t>
  </si>
  <si>
    <t>Dẫn lưu cùng đồ Douglas</t>
  </si>
  <si>
    <t>37.8D06.0609</t>
  </si>
  <si>
    <t>03.2260.0606</t>
  </si>
  <si>
    <t>3.2260</t>
  </si>
  <si>
    <t>Chọc dò túi cùng Douglas</t>
  </si>
  <si>
    <t>37.8D06.0606</t>
  </si>
  <si>
    <t>03.2262.0630</t>
  </si>
  <si>
    <t>3.2262</t>
  </si>
  <si>
    <t>Lấy dị vật âm đạo</t>
  </si>
  <si>
    <t>37.8D06.0630</t>
  </si>
  <si>
    <t>03.2263.0624</t>
  </si>
  <si>
    <t>3.2263</t>
  </si>
  <si>
    <t>03.2264.0669</t>
  </si>
  <si>
    <t>3.2264</t>
  </si>
  <si>
    <t>Làm lại thành âm đạo, tầng sinh môn</t>
  </si>
  <si>
    <t>03.2265.0618</t>
  </si>
  <si>
    <t>3.2265</t>
  </si>
  <si>
    <t>Phong bế ngoài màng cứng</t>
  </si>
  <si>
    <t>Giảm đau trong đẻ bằng phương pháp gây tê ngoài màng cứng</t>
  </si>
  <si>
    <t>37.8D06.0618</t>
  </si>
  <si>
    <t>03.2266.0391</t>
  </si>
  <si>
    <t>3.2266</t>
  </si>
  <si>
    <t>Đặt máy tạo nhịp trong cơ thể, điện cực trong tim hoặc điện cực màng trên tim</t>
  </si>
  <si>
    <t>03.2267.0391</t>
  </si>
  <si>
    <t>3.2267</t>
  </si>
  <si>
    <t>Cấy máy tạo nhịp vĩnh viễn</t>
  </si>
  <si>
    <t>03.2270.0054</t>
  </si>
  <si>
    <t>3.2270</t>
  </si>
  <si>
    <t>03.2275.0054</t>
  </si>
  <si>
    <t>3.2275</t>
  </si>
  <si>
    <t>Phá vách liên nhĩ</t>
  </si>
  <si>
    <t>03.2276.0054</t>
  </si>
  <si>
    <t>3.2276</t>
  </si>
  <si>
    <t>Nong hẹp nhánh động mạch phổi</t>
  </si>
  <si>
    <t>03.2277.0054</t>
  </si>
  <si>
    <t>3.2277</t>
  </si>
  <si>
    <t>Nong hẹp tĩnh mạch phổi</t>
  </si>
  <si>
    <t>03.2279.0054</t>
  </si>
  <si>
    <t>3.2279</t>
  </si>
  <si>
    <t>Đặt stent tĩnh mạch phổi</t>
  </si>
  <si>
    <t>03.2280.0055</t>
  </si>
  <si>
    <t>3.2280</t>
  </si>
  <si>
    <t>Đặt stent hẹp eo động mạch chủ</t>
  </si>
  <si>
    <t>03.2281.0054</t>
  </si>
  <si>
    <t>3.2281</t>
  </si>
  <si>
    <t>03.2282.0054</t>
  </si>
  <si>
    <t>3.2282</t>
  </si>
  <si>
    <t>Thay van 2 lá qua da</t>
  </si>
  <si>
    <t>03.2283.0054</t>
  </si>
  <si>
    <t>3.2283</t>
  </si>
  <si>
    <t>Đóng lỗ rò động mạch vành</t>
  </si>
  <si>
    <t>03.2285.0167</t>
  </si>
  <si>
    <t>3.2285</t>
  </si>
  <si>
    <t>Sinh thiết tim cơ tim qua thông tim</t>
  </si>
  <si>
    <t>Sinh thiết cơ tim</t>
  </si>
  <si>
    <t>Chưa bao gồm bộ dụng cụ thông tim và chụp buồng tim, kim sinh thiết cơ tim.</t>
  </si>
  <si>
    <t>37.8B00.0167</t>
  </si>
  <si>
    <t>03.2286.0054</t>
  </si>
  <si>
    <t>3.2286</t>
  </si>
  <si>
    <t>Lấy dị vật trong buồng tim</t>
  </si>
  <si>
    <t>03.2287.0055</t>
  </si>
  <si>
    <t>3.2287</t>
  </si>
  <si>
    <t>Tách van động mạch phổi trong teo van động mạch phổi bằng sóng cao tần và bóng qua da</t>
  </si>
  <si>
    <t>03.2290.0391</t>
  </si>
  <si>
    <t>3.2290</t>
  </si>
  <si>
    <t>Đặt máy tạo nhịp tạm thời trong tim</t>
  </si>
  <si>
    <t>03.2291.0054</t>
  </si>
  <si>
    <t>3.2291</t>
  </si>
  <si>
    <t>03.2292.0106</t>
  </si>
  <si>
    <t>3.2292</t>
  </si>
  <si>
    <t>03.2293.0054</t>
  </si>
  <si>
    <t>3.2293</t>
  </si>
  <si>
    <t>Đặt dù lọc máu động mạch</t>
  </si>
  <si>
    <t>03.2294.0055</t>
  </si>
  <si>
    <t>3.2294</t>
  </si>
  <si>
    <t>Nong động mạch cảnh</t>
  </si>
  <si>
    <t>03.2295.0055</t>
  </si>
  <si>
    <t>3.2295</t>
  </si>
  <si>
    <t>Nong động mạch ngoại biên</t>
  </si>
  <si>
    <t>03.2296.0054</t>
  </si>
  <si>
    <t>3.2296</t>
  </si>
  <si>
    <t>03.2297.0054</t>
  </si>
  <si>
    <t>3.2297</t>
  </si>
  <si>
    <t>03.2298.0054</t>
  </si>
  <si>
    <t>3.2298</t>
  </si>
  <si>
    <t>03.2299.0054</t>
  </si>
  <si>
    <t>3.2299</t>
  </si>
  <si>
    <t>Đặt stent động mạch vành</t>
  </si>
  <si>
    <t>03.2300.0054</t>
  </si>
  <si>
    <t>3.2300</t>
  </si>
  <si>
    <t>Đặt stent động mạch cảnh</t>
  </si>
  <si>
    <t>03.2301.0055</t>
  </si>
  <si>
    <t>3.2301</t>
  </si>
  <si>
    <t>Đặt stent động mạch ngoại biên</t>
  </si>
  <si>
    <t>03.2302.0054</t>
  </si>
  <si>
    <t>3.2302</t>
  </si>
  <si>
    <t>Đặt stent động mạch thận</t>
  </si>
  <si>
    <t>03.2303.0054</t>
  </si>
  <si>
    <t>3.2303</t>
  </si>
  <si>
    <t>03.2304.0054</t>
  </si>
  <si>
    <t>3.2304</t>
  </si>
  <si>
    <t>03.2305.0055</t>
  </si>
  <si>
    <t>3.2305</t>
  </si>
  <si>
    <t>Đặt bóng dội ngược động mạch chủ</t>
  </si>
  <si>
    <t>03.2306.0054</t>
  </si>
  <si>
    <t>3.2306</t>
  </si>
  <si>
    <t>03.2307.0055</t>
  </si>
  <si>
    <t>3.2307</t>
  </si>
  <si>
    <t>03.2308.0054</t>
  </si>
  <si>
    <t>3.2308</t>
  </si>
  <si>
    <t>Nong rộng van tim</t>
  </si>
  <si>
    <t>03.2309.0054</t>
  </si>
  <si>
    <t>3.2309</t>
  </si>
  <si>
    <t>Thông tim ống lớn và chụp buồng tim cản quang</t>
  </si>
  <si>
    <t>03.2310.0054</t>
  </si>
  <si>
    <t>3.2310</t>
  </si>
  <si>
    <t>03.2311.0054</t>
  </si>
  <si>
    <t>3.2311</t>
  </si>
  <si>
    <t>03.2312.0391</t>
  </si>
  <si>
    <t>3.2312</t>
  </si>
  <si>
    <t>03.2313.0054</t>
  </si>
  <si>
    <t>3.2313</t>
  </si>
  <si>
    <t>Nong mạch/đặt stent mạch các loại </t>
  </si>
  <si>
    <t>03.2315.0107</t>
  </si>
  <si>
    <t>3.2315</t>
  </si>
  <si>
    <t>03.2318.0058</t>
  </si>
  <si>
    <t>3.2318</t>
  </si>
  <si>
    <t>Nút động mạch kết hợp hoá chất điều trị ung thư gan trước phẫu thuật</t>
  </si>
  <si>
    <t>Can thiệp đường mạch máu cho các tạng dưới DSA</t>
  </si>
  <si>
    <t>Chưa bao gồm vật tư chuyên dụng dùng để can thiệp: bóng nong, bộ bơm áp lực, stent, các vật liệu nút mạch, các vi ống thông, vi dây dẫn, các vòng xoắn kim loại.</t>
  </si>
  <si>
    <t>37.2A04.0058</t>
  </si>
  <si>
    <t>03.2319.0058</t>
  </si>
  <si>
    <t>3.2319</t>
  </si>
  <si>
    <t>Nút động mạch kết hợp hoá chất điều trị ung thư thận trước phẫu thuật</t>
  </si>
  <si>
    <t>03.2320.0057</t>
  </si>
  <si>
    <t>3.2320</t>
  </si>
  <si>
    <t>Thông động mạch cảnh trong, xoang hang</t>
  </si>
  <si>
    <t>Chụp, nút dị dạng và can thiệp các bệnh lý mạch thần kinh dưới DSA</t>
  </si>
  <si>
    <t>Chưa bao gồm vật tư chuyên dụng dùng để can thiệp: bóng nong, bộ bơm áp lực, stent, keo nút mạch, các vật liệu nút mạch, các vi ống thông, vi dây dẫn, các vòng xoắn kim loại, dụng cụ lấy dị vật, hút huyết khối.</t>
  </si>
  <si>
    <t>Chưa bao gồm vật tư chuyên dụng dùng để can thiệp: bóng nong, bộ bơm áp lực, stent, các vật liệu nút mạch, các vi ống thông, vi dây dẫn, các vòng xoắn kim loại, dụng cụ lấy dị vật, hút huyết khối.</t>
  </si>
  <si>
    <t>37.2A04.0057</t>
  </si>
  <si>
    <t>03.2324.0109</t>
  </si>
  <si>
    <t>3.2324</t>
  </si>
  <si>
    <t>Gây dính màng phổi bằng các loại thuốc, hoá chất</t>
  </si>
  <si>
    <t>03.2325.0096</t>
  </si>
  <si>
    <t>3.2325</t>
  </si>
  <si>
    <t>Đặt sonde dẫn lưu khoang màng phổi dưới hướng dẫn của chụp cắt lớp vi tính</t>
  </si>
  <si>
    <t>03.2326.0095</t>
  </si>
  <si>
    <t>3.2326</t>
  </si>
  <si>
    <t>Dẫn lưu ổ áp xe phổi dưới hướng dẫn của siêu âm</t>
  </si>
  <si>
    <t>03.2327.0096</t>
  </si>
  <si>
    <t>3.2327</t>
  </si>
  <si>
    <t>Dẫn lưu ổ áp xe phổi dưới hướng dẫn của máy chụp cắt lớp vi tính</t>
  </si>
  <si>
    <t>03.2329.0095</t>
  </si>
  <si>
    <t>3.2329</t>
  </si>
  <si>
    <t>Đặt sonde dẫn lưu khoang màng phổi dưới hướng dẫn của siêu âm</t>
  </si>
  <si>
    <t>03.2331.0164</t>
  </si>
  <si>
    <t>3.2331</t>
  </si>
  <si>
    <t>Rút sonde dẫn lưu màng phổi, sonde dẫn lưu ổ áp xe</t>
  </si>
  <si>
    <t>03.2332.0078</t>
  </si>
  <si>
    <t>3.2332</t>
  </si>
  <si>
    <t>Chọc dò màng phổi dưới hướng dẫn của siêu âm</t>
  </si>
  <si>
    <t>03.2333.0078</t>
  </si>
  <si>
    <t>3.2333</t>
  </si>
  <si>
    <t>03.2334.0499</t>
  </si>
  <si>
    <t>3.2334</t>
  </si>
  <si>
    <t>Đặt stent đường mật, đường tuỵ</t>
  </si>
  <si>
    <t>03.2337.0165</t>
  </si>
  <si>
    <t>3.2337</t>
  </si>
  <si>
    <t>Đặt dẫn lưu ổ dịch/áp xe ổ bụng sau mổ dưới siêu âm</t>
  </si>
  <si>
    <t>03.2340.0157</t>
  </si>
  <si>
    <t>3.2340</t>
  </si>
  <si>
    <t>Nong hẹp thực quản, môn vị, tá tràng</t>
  </si>
  <si>
    <t>03.2342.0169</t>
  </si>
  <si>
    <t>3.2342</t>
  </si>
  <si>
    <t>Sinh thiết gan bằng kim/ dụng cụ sinh thiết dưới siêu âm</t>
  </si>
  <si>
    <t>03.2344.0166</t>
  </si>
  <si>
    <t>3.2344</t>
  </si>
  <si>
    <t>Chọc hút và tiêm thuốc nang gan</t>
  </si>
  <si>
    <t>03.2350.0061</t>
  </si>
  <si>
    <t>3.2350</t>
  </si>
  <si>
    <t>Đặt dẫn lưu đường mật xuống tá tràng theo đường qua da</t>
  </si>
  <si>
    <t>03.2352.0087</t>
  </si>
  <si>
    <t>3.2352</t>
  </si>
  <si>
    <t>Chọc áp xe gan qua siêu âm</t>
  </si>
  <si>
    <t>3.2354</t>
  </si>
  <si>
    <t>03.2355.0077</t>
  </si>
  <si>
    <t>3.2355</t>
  </si>
  <si>
    <t>Dẫn lưu dịch màng bụng</t>
  </si>
  <si>
    <t>03.2356.0505</t>
  </si>
  <si>
    <t>3.2356</t>
  </si>
  <si>
    <t>Chọc hút áp xe thành bụng</t>
  </si>
  <si>
    <t>03.2357.0211</t>
  </si>
  <si>
    <t>3.2357</t>
  </si>
  <si>
    <t>03.2358.0211</t>
  </si>
  <si>
    <t>3.2358</t>
  </si>
  <si>
    <t>03.2361.0054</t>
  </si>
  <si>
    <t>3.2361</t>
  </si>
  <si>
    <t>Nong động mạch thận</t>
  </si>
  <si>
    <t>03.2363.0169</t>
  </si>
  <si>
    <t>3.2363</t>
  </si>
  <si>
    <t>Sinh thiết thận qua da dưới siêu âm</t>
  </si>
  <si>
    <t>03.2365.0116</t>
  </si>
  <si>
    <t>3.2365</t>
  </si>
  <si>
    <t>03.2367.0112</t>
  </si>
  <si>
    <t>3.2367</t>
  </si>
  <si>
    <t>Chọc dịch khớp</t>
  </si>
  <si>
    <t>03.2371.0213</t>
  </si>
  <si>
    <t>3.2371</t>
  </si>
  <si>
    <t>Tiêm chất nhờn vào khớp</t>
  </si>
  <si>
    <t>03.2371.0214</t>
  </si>
  <si>
    <t>03.2372.0213</t>
  </si>
  <si>
    <t>3.2372</t>
  </si>
  <si>
    <t>Tiêm corticoide vào khớp</t>
  </si>
  <si>
    <t>03.2372.0214</t>
  </si>
  <si>
    <t>03.2379.0312</t>
  </si>
  <si>
    <t>3.2379</t>
  </si>
  <si>
    <t>Test lẩy da với các dị nguyên</t>
  </si>
  <si>
    <t>03.2379.0313</t>
  </si>
  <si>
    <t>03.2380.0302</t>
  </si>
  <si>
    <t>3.2380</t>
  </si>
  <si>
    <t>Giảm mẫn cảm đường tiêm và dưới da</t>
  </si>
  <si>
    <t>03.2381.0305</t>
  </si>
  <si>
    <t>3.2381</t>
  </si>
  <si>
    <t>Phản ứng phân hủy Mastocyte</t>
  </si>
  <si>
    <t>03.2382.0313</t>
  </si>
  <si>
    <t>3.2382</t>
  </si>
  <si>
    <t>Test lẩy da (Prick test) với các loại thuốc</t>
  </si>
  <si>
    <t>03.2383.0314</t>
  </si>
  <si>
    <t>3.2383</t>
  </si>
  <si>
    <t>Test nội bì</t>
  </si>
  <si>
    <t>03.2383.0315</t>
  </si>
  <si>
    <t>03.2384.0307</t>
  </si>
  <si>
    <t>3.2384</t>
  </si>
  <si>
    <t>Test áp (Patch test) với các loại thuốc</t>
  </si>
  <si>
    <t>03.2387.0212</t>
  </si>
  <si>
    <t>3.2387</t>
  </si>
  <si>
    <t>Tiêm trong da</t>
  </si>
  <si>
    <t>Tiêm (bắp hoặc dưới da hoặc tĩnh mạch)</t>
  </si>
  <si>
    <t>Chỉ áp dụng với người bệnh ngoại trú; chưa bao gồm thuốc tiêm.</t>
  </si>
  <si>
    <t>Chỉ áp dụng với người bệnh ngoại trú, chưa bao gồm thuốc tiêm.</t>
  </si>
  <si>
    <t>37.8B00.0212</t>
  </si>
  <si>
    <t>03.2388.0212</t>
  </si>
  <si>
    <t>3.2388</t>
  </si>
  <si>
    <t>Tiêm dưới da</t>
  </si>
  <si>
    <t>03.2389.0212</t>
  </si>
  <si>
    <t>3.2389</t>
  </si>
  <si>
    <t>Tiêm bắp thịt</t>
  </si>
  <si>
    <t>03.2390.0212</t>
  </si>
  <si>
    <t>3.2390</t>
  </si>
  <si>
    <t>Tiêm tĩnh mạch</t>
  </si>
  <si>
    <t>03.2391.0215</t>
  </si>
  <si>
    <t>3.2391</t>
  </si>
  <si>
    <t>03.2441.1059</t>
  </si>
  <si>
    <t>3.2441</t>
  </si>
  <si>
    <t>Cắt u máu, u bạch mạch vùng đầu phức tạp, khó</t>
  </si>
  <si>
    <t>Phẫu thuật cắt u bạch mạch lớn vùng hàm mặt</t>
  </si>
  <si>
    <t>37.8D09.1059</t>
  </si>
  <si>
    <t>03.2442.1045</t>
  </si>
  <si>
    <t>3.2442</t>
  </si>
  <si>
    <t>Cắt u máu dưới da đầu có đường kính trên 10 cm</t>
  </si>
  <si>
    <t>Cắt u da đầu lành, đường kính từ 5 cm trở lên</t>
  </si>
  <si>
    <t>37.8D09.1045</t>
  </si>
  <si>
    <t>03.2443.1045</t>
  </si>
  <si>
    <t>3.2443</t>
  </si>
  <si>
    <t>Cắt u máu dưới da đầu có đường kính 5 đến 10 cm</t>
  </si>
  <si>
    <t>03.2444.1045</t>
  </si>
  <si>
    <t>3.2444</t>
  </si>
  <si>
    <t>Bóc, cắt u bã đậu, u mỡ dưới da đầu đường kính trên 10 cm</t>
  </si>
  <si>
    <t>03.2445.0562</t>
  </si>
  <si>
    <t>3.2445</t>
  </si>
  <si>
    <t>Phẫu thuật ung thư biểu mô tế bào đáy vùng mặt, tạo hình vạt da, đóng khuyết da bằng phẫu thuật tạo hình thẩm mỹ đường kính 1-5 cm</t>
  </si>
  <si>
    <t>Phẫu thuật ung thư biểu mô tế bào đáy hoặc tế bào gai vùng mặt + tạo hình vạt da, đóng khuyết da bằng phẫu thuật tạo hình</t>
  </si>
  <si>
    <t>37.8D05.0562</t>
  </si>
  <si>
    <t>03.2447.1181</t>
  </si>
  <si>
    <t>3.2447</t>
  </si>
  <si>
    <t>Cắt ung thư da có vá da rộng đường kính dưới 5cm</t>
  </si>
  <si>
    <t>Cắt ung thư vùng hàm mặt có nạo vét hạch dưới hàm, hạch cổ và tạo hình bằng vạt từ xa hoặc tại chỗ</t>
  </si>
  <si>
    <t>37.8D11.1181</t>
  </si>
  <si>
    <t>03.2448.1181</t>
  </si>
  <si>
    <t>3.2448</t>
  </si>
  <si>
    <t>Cắt ung thư da có vá da rộng đường kính trên 5cm</t>
  </si>
  <si>
    <t>03.2449.0834</t>
  </si>
  <si>
    <t>3.2449</t>
  </si>
  <si>
    <t>Cắt u da vùng mặt, tạo hình.</t>
  </si>
  <si>
    <t>Phẫu thuật u có vá da tạo hình</t>
  </si>
  <si>
    <t>37.8D07.0834</t>
  </si>
  <si>
    <t>03.2450.0945</t>
  </si>
  <si>
    <t>3.2450</t>
  </si>
  <si>
    <t>Cắt u vùng tuyến mang tai</t>
  </si>
  <si>
    <t>03.2451.1049</t>
  </si>
  <si>
    <t>3.2451</t>
  </si>
  <si>
    <t>Cắt u phần mềm vùng cổ</t>
  </si>
  <si>
    <t>Cắt u nhỏ lành tính phần mềm vùng hàm mặt (gây mê nội khí quản)</t>
  </si>
  <si>
    <t>37.8D09.1049</t>
  </si>
  <si>
    <t>03.2453.1093</t>
  </si>
  <si>
    <t>3.2453</t>
  </si>
  <si>
    <t>Tiêm thuốc điều trị u bạch huyết</t>
  </si>
  <si>
    <t>Tiêm xơ điều trị u máu phần mềm và xương vùng hàm mặt</t>
  </si>
  <si>
    <t>37.8D09.1093</t>
  </si>
  <si>
    <t>03.2454.1048</t>
  </si>
  <si>
    <t>3.2454</t>
  </si>
  <si>
    <t>Cắt nang giáp móng</t>
  </si>
  <si>
    <t>Cắt u nang giáp móng</t>
  </si>
  <si>
    <t>37.8D09.1048</t>
  </si>
  <si>
    <t>03.2455.1045</t>
  </si>
  <si>
    <t>3.2455</t>
  </si>
  <si>
    <t>03.2456.1044</t>
  </si>
  <si>
    <t>3.2456</t>
  </si>
  <si>
    <t>Cắt u da đầu lành, đường kính dưới 5 cm</t>
  </si>
  <si>
    <t>37.8D09.1044</t>
  </si>
  <si>
    <t>03.2457.1044</t>
  </si>
  <si>
    <t>3.2457</t>
  </si>
  <si>
    <t>Bóc, cắt u bã đậu, u mỡ dưới da đầu đường kính dưới 10 cm</t>
  </si>
  <si>
    <t>03.2458.1044</t>
  </si>
  <si>
    <t>3.2458</t>
  </si>
  <si>
    <t>Cắt u máu dưới da đầu có đường kính dưới 5 cm</t>
  </si>
  <si>
    <t>Thay thế (huỷ) mã 03.2458.1049 theo đề xuất của Cơ quan BHXH Việt Nam và chuyên khoa</t>
  </si>
  <si>
    <t>03.2459.1174</t>
  </si>
  <si>
    <t>3.2459</t>
  </si>
  <si>
    <t>Điều trị các u sọ não bằng dao gamma</t>
  </si>
  <si>
    <t>Xạ phẫu bằng Gamma Knife</t>
  </si>
  <si>
    <t>37.8D11.1174</t>
  </si>
  <si>
    <t>03.2460.0379</t>
  </si>
  <si>
    <t>3.2460</t>
  </si>
  <si>
    <t>Cắt u não có sử dụng vi phẫu</t>
  </si>
  <si>
    <t>Phẫu thuật vi phẫu u não đường giữa</t>
  </si>
  <si>
    <t>Chưa bao gồm miếng vá nhân tạo, ghim, ốc, vít.</t>
  </si>
  <si>
    <t>37.8D05.0379</t>
  </si>
  <si>
    <t>03.2489.0390</t>
  </si>
  <si>
    <t>3.2489</t>
  </si>
  <si>
    <t>Quang động học (PTD) trong điều trị u não ác tính</t>
  </si>
  <si>
    <t>Chưa bao gồm dụng cụ dẫn đường</t>
  </si>
  <si>
    <t>37.8D05.0390</t>
  </si>
  <si>
    <t>03.2492.1061</t>
  </si>
  <si>
    <t>3.2492</t>
  </si>
  <si>
    <t>Cắt u mạch máu lớn vùng hàm mặt, khi cắt bỏ kèm thắt động mạch cảnh 1 hay 2 bên</t>
  </si>
  <si>
    <t>Phẫu thuật cắt u máu lớn vùng hàm mặt</t>
  </si>
  <si>
    <t>37.8D09.1061</t>
  </si>
  <si>
    <t>03.2493.1061</t>
  </si>
  <si>
    <t>3.2493</t>
  </si>
  <si>
    <t>Cắt u mạch máu lớn trên 10 cm vùng sàn miệng, dưới hàm, cạnh cổ</t>
  </si>
  <si>
    <t>03.2497.0983</t>
  </si>
  <si>
    <t>3.2497</t>
  </si>
  <si>
    <t>Cắt u dây thần kinh số VIII</t>
  </si>
  <si>
    <t>03.2498.0945</t>
  </si>
  <si>
    <t>3.2498</t>
  </si>
  <si>
    <t>Cắt toàn bộ tuyến mang tai bảo tồn dây thần kinh VII</t>
  </si>
  <si>
    <t>03.2499.1063</t>
  </si>
  <si>
    <t>3.2499</t>
  </si>
  <si>
    <t>Cắt ung thư hàm trên, hàm dưới kèm vét hạch, tạo hình bằng vạt da, cơ</t>
  </si>
  <si>
    <t>Phẫu thuật cắt ung thư xương hàm trên, nạo vét hạch</t>
  </si>
  <si>
    <t>37.8D09.1063</t>
  </si>
  <si>
    <t>03.2500.0558</t>
  </si>
  <si>
    <t>3.2500</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</si>
  <si>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</si>
  <si>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</si>
  <si>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t>
  </si>
  <si>
    <t>37.8D05.0558</t>
  </si>
  <si>
    <t>03.2502.1063</t>
  </si>
  <si>
    <t>3.2502</t>
  </si>
  <si>
    <t>Cắt ung thư hàm trên kèm hố mắt và xương gò má</t>
  </si>
  <si>
    <t>03.2504.0488</t>
  </si>
  <si>
    <t>3.2504</t>
  </si>
  <si>
    <t>Vét hạch cổ bảo tồn</t>
  </si>
  <si>
    <t>Phẫu thuật nạo vét hạch</t>
  </si>
  <si>
    <t>37.8D05.0488</t>
  </si>
  <si>
    <t>03.2508.1049</t>
  </si>
  <si>
    <t>3.2508</t>
  </si>
  <si>
    <t>Cắt u vùng hàm mặt đơn giản</t>
  </si>
  <si>
    <t>03.2510.1059</t>
  </si>
  <si>
    <t>3.2510</t>
  </si>
  <si>
    <t>Cắt u máu - bạch mạch vùng hàm mặt</t>
  </si>
  <si>
    <t>03.2512.1049</t>
  </si>
  <si>
    <t>3.2512</t>
  </si>
  <si>
    <t>Cắt u cơ vùng hàm mặt</t>
  </si>
  <si>
    <t>03.2515.1047</t>
  </si>
  <si>
    <t>3.2515</t>
  </si>
  <si>
    <t>Cắt bỏ nang xương hàm từ 2-5 cm</t>
  </si>
  <si>
    <t>Cắt nang xương hàm từ 2-5cm</t>
  </si>
  <si>
    <t>37.8D09.1047</t>
  </si>
  <si>
    <t>03.2518.1060</t>
  </si>
  <si>
    <t>3.2518</t>
  </si>
  <si>
    <t>Cắt u tuyến nước bọt dưới hàm</t>
  </si>
  <si>
    <t>Phẫu thuật cắt u lành tính tuyến dưới hàm</t>
  </si>
  <si>
    <t>37.8D09.1060</t>
  </si>
  <si>
    <t>03.2521.0945</t>
  </si>
  <si>
    <t>3.2521</t>
  </si>
  <si>
    <t>Cắt u tuyến nước bọt mang tai</t>
  </si>
  <si>
    <t>03.2522.1046</t>
  </si>
  <si>
    <t>3.2522</t>
  </si>
  <si>
    <t>Cắt nang vùng sàn miệng</t>
  </si>
  <si>
    <t>Cắt bỏ nang sàn miệng</t>
  </si>
  <si>
    <t>37.8D09.1046</t>
  </si>
  <si>
    <t>03.2523.0944</t>
  </si>
  <si>
    <t>3.2523</t>
  </si>
  <si>
    <t>Cắt nang vùng sàn miệng và tuyến nước bọt dưới hàm</t>
  </si>
  <si>
    <t>Phẫu thuật cắt tuyến dưới hàm</t>
  </si>
  <si>
    <t>37.8D08.0944</t>
  </si>
  <si>
    <t>03.2524.1181</t>
  </si>
  <si>
    <t>3.2524</t>
  </si>
  <si>
    <t>Cắt ung thư da vùng hàm mặt và tạo hình bằng vạt tại chỗ</t>
  </si>
  <si>
    <t>03.2527.1181</t>
  </si>
  <si>
    <t>3.2527</t>
  </si>
  <si>
    <t>Cắt ung thư vùng hàm mặt có nạo vét hạch dưới hàm, hạch cổ và tạo hình bằng vạt tại chỗ</t>
  </si>
  <si>
    <t>03.2528.1181</t>
  </si>
  <si>
    <t>3.2528</t>
  </si>
  <si>
    <t>Cắt ung thư vùng hàm mặt có nạo vét hạch dưới hàm, hạch cổ và tạo hình bằng vạt từ xa</t>
  </si>
  <si>
    <t>03.2529.1181</t>
  </si>
  <si>
    <t>3.2529</t>
  </si>
  <si>
    <t>Cắt ung thư vùng hàm mặt có nạo vét hạch dưới hàm và hạch cổ</t>
  </si>
  <si>
    <t>03.2531.1060</t>
  </si>
  <si>
    <t>3.2531</t>
  </si>
  <si>
    <t>Cắt bỏ u lành tính vùng tuyến nước bọt mang tai hoặc dưới hàm trên 5 cm</t>
  </si>
  <si>
    <t>03.2532.1049</t>
  </si>
  <si>
    <t>3.2532</t>
  </si>
  <si>
    <t>Cắt u mỡ, u bã đậu vùng hàm mặt đường kính trên 5 cm</t>
  </si>
  <si>
    <t>03.2533.1049</t>
  </si>
  <si>
    <t>3.2533</t>
  </si>
  <si>
    <t>Cắt u xơ vùng hàm mặt đường kính trên 3 cm</t>
  </si>
  <si>
    <t>03.2534.1047</t>
  </si>
  <si>
    <t>3.2534</t>
  </si>
  <si>
    <t>Cắt bỏ nang xương hàm dưới 2cm</t>
  </si>
  <si>
    <t>03.2535.1049</t>
  </si>
  <si>
    <t>3.2535</t>
  </si>
  <si>
    <t>Cắt u mỡ, u bã đậu vùng hàm mặt đường kính dưới 5 cm</t>
  </si>
  <si>
    <t>03.2536.1049</t>
  </si>
  <si>
    <t>3.2536</t>
  </si>
  <si>
    <t>Cắt u xơ vùng hàm mặt đường kính dưới 3 cm</t>
  </si>
  <si>
    <t>03.2537.1047</t>
  </si>
  <si>
    <t>3.2537</t>
  </si>
  <si>
    <t>Cắt nang răng đường kính dưới 2 cm</t>
  </si>
  <si>
    <t>03.2538.1060</t>
  </si>
  <si>
    <t>3.2538</t>
  </si>
  <si>
    <t>Cắt bỏ u lành tính vùng tuyến nước bọt mang tai hoặc dưới hàm từ 2-5 cm</t>
  </si>
  <si>
    <t>03.2540.0371</t>
  </si>
  <si>
    <t>3.2540</t>
  </si>
  <si>
    <t>Cắt u nội nhãn</t>
  </si>
  <si>
    <t>Phẫu thuật u hố mắt</t>
  </si>
  <si>
    <t>Chưa bao gồm nẹp, ghim, ốc, vít, miếng vá khuyết sọ</t>
  </si>
  <si>
    <t>Chưa bao gồm nẹp, ghim, ốc, vít, kính vi phẫu.</t>
  </si>
  <si>
    <t>37.8D05.0371</t>
  </si>
  <si>
    <t>03.2543.0836</t>
  </si>
  <si>
    <t>3.2543</t>
  </si>
  <si>
    <t>Cắt u mi cả bề dày không vá</t>
  </si>
  <si>
    <t>Phẫu thuật u mi không vá da</t>
  </si>
  <si>
    <t>37.8D07.0836</t>
  </si>
  <si>
    <t>03.2548.0737</t>
  </si>
  <si>
    <t>3.2548</t>
  </si>
  <si>
    <t>Cắt u kết mạc, giác mạc không vá</t>
  </si>
  <si>
    <t>Cắt u kết mạc không vá</t>
  </si>
  <si>
    <t>37.8D07.0737</t>
  </si>
  <si>
    <t>03.2549.0737</t>
  </si>
  <si>
    <t>3.2549</t>
  </si>
  <si>
    <t>03.2556.0941</t>
  </si>
  <si>
    <t>3.2556</t>
  </si>
  <si>
    <t>Cắt ung thư lưỡi, nạo vét hạch và tạo hình bằng vạt từ xa</t>
  </si>
  <si>
    <t>Phẫu thuật cắt bỏ ung thư lưỡi có tái tạo vạt cơ da</t>
  </si>
  <si>
    <t>37.8D08.0941</t>
  </si>
  <si>
    <t>03.2557.1182</t>
  </si>
  <si>
    <t>3.2557</t>
  </si>
  <si>
    <t>Cắt ung thư lưỡi - sàn miệng, nạo vét hạch và tạo hình bằng vạt từ xa</t>
  </si>
  <si>
    <t>37.8D11.1182</t>
  </si>
  <si>
    <t>03.2559.0941</t>
  </si>
  <si>
    <t>3.2559</t>
  </si>
  <si>
    <t>Cắt bán phần lưỡi có tạo hình bằng vạt cân cơ</t>
  </si>
  <si>
    <t>03.2561.0938</t>
  </si>
  <si>
    <t>3.2561</t>
  </si>
  <si>
    <t>Cắt thanh quản bán phần</t>
  </si>
  <si>
    <t>03.2563.0446</t>
  </si>
  <si>
    <t>3.2563</t>
  </si>
  <si>
    <t>Cắt toàn bộ hạ họng-thực quản, tái tạo ống họng thực quản bằng dạ dày-ruột</t>
  </si>
  <si>
    <t>Phẫu thuật tạo hình thực quản</t>
  </si>
  <si>
    <t>37.8D05.0446</t>
  </si>
  <si>
    <t>03.2565.0952</t>
  </si>
  <si>
    <t>3.2565</t>
  </si>
  <si>
    <t>Cắt u họng - thanh quản bằng laser</t>
  </si>
  <si>
    <t>Phẫu thuật laser cắt ung thư thanh quản hạ họng</t>
  </si>
  <si>
    <t>Chưa bao gồm ống nội khí quản.</t>
  </si>
  <si>
    <t>37.8D08.0952</t>
  </si>
  <si>
    <t>03.2568.0983</t>
  </si>
  <si>
    <t>3.2568</t>
  </si>
  <si>
    <t>Cắt u dây thần kinh VIII</t>
  </si>
  <si>
    <t>03.2573.0940</t>
  </si>
  <si>
    <t>3.2573</t>
  </si>
  <si>
    <t>Cắt bỏ ung thư Amidan và nạo vét hạch cổ</t>
  </si>
  <si>
    <t>Phẫu thuật cắt bỏ ung thư Amidan hoặc thanh quản và nạo vét hạch cổ</t>
  </si>
  <si>
    <t>37.8D08.0940</t>
  </si>
  <si>
    <t>03.2575.0952</t>
  </si>
  <si>
    <t>3.2575</t>
  </si>
  <si>
    <t>Cắt ung thư thanh quản, hạ họng bằng laser</t>
  </si>
  <si>
    <t>03.2578.0945</t>
  </si>
  <si>
    <t>3.2578</t>
  </si>
  <si>
    <t>Cắt u tuyến mang tai bảo tồn dây thần kinh VII</t>
  </si>
  <si>
    <t>03.2579.0941</t>
  </si>
  <si>
    <t>3.2579</t>
  </si>
  <si>
    <t>Cắt ung thư lưỡi và tạo hình tại chỗ</t>
  </si>
  <si>
    <t>03.2581.0488</t>
  </si>
  <si>
    <t>3.2581</t>
  </si>
  <si>
    <t>Cắt, nạo vét hạch cổ tiệt căn</t>
  </si>
  <si>
    <t>Huỷ mã cũ, thống nhất với đề xuất của BHXH và chuyên ngành chuyển sang tương đương với Phẫu thuật nạo vét hạch</t>
  </si>
  <si>
    <t>03.2583.0488</t>
  </si>
  <si>
    <t>3.2583</t>
  </si>
  <si>
    <t>Nạo vét hạch cổ chọn lọc hoặc chức năng 1 bên</t>
  </si>
  <si>
    <t>03.2584.0488</t>
  </si>
  <si>
    <t>3.2584</t>
  </si>
  <si>
    <t>Nạo vét hạch cổ chọn lọc hoặc chức năng 2 bên</t>
  </si>
  <si>
    <t>03.2587.0937</t>
  </si>
  <si>
    <t>3.2587</t>
  </si>
  <si>
    <t>Cắt u amidan qua đường miệng</t>
  </si>
  <si>
    <t>03.2587.0870</t>
  </si>
  <si>
    <t>03.2587.0871</t>
  </si>
  <si>
    <t>03.2594.0944</t>
  </si>
  <si>
    <t>3.2594</t>
  </si>
  <si>
    <t>Cắt tuyến nước bọt dưới hàm</t>
  </si>
  <si>
    <t>03.2596.0940</t>
  </si>
  <si>
    <t>3.2596</t>
  </si>
  <si>
    <t>Cắt ung thư amidan/thanh quản và nạo vét hạch cổ</t>
  </si>
  <si>
    <t>03.2601.0953</t>
  </si>
  <si>
    <t>3.2601</t>
  </si>
  <si>
    <t>Cắt khối u vùng họng miệng bằng laser</t>
  </si>
  <si>
    <t>Phẫu thuật Laser trong khối u vùng họng miệng</t>
  </si>
  <si>
    <t>37.8D08.0953</t>
  </si>
  <si>
    <t>03.2602.0877</t>
  </si>
  <si>
    <t>3.2602</t>
  </si>
  <si>
    <t>Cắt u cuộn cảnh</t>
  </si>
  <si>
    <t>37.8D08.0877</t>
  </si>
  <si>
    <t>03.2611.0898</t>
  </si>
  <si>
    <t>3.2611</t>
  </si>
  <si>
    <t>Khí dung vòm họng trong điều trị ung thư vòm</t>
  </si>
  <si>
    <t>03.2613.0874</t>
  </si>
  <si>
    <t>3.2613</t>
  </si>
  <si>
    <t>Cắt polyp ống tai</t>
  </si>
  <si>
    <t>Cắt polyp ống tai gây mê</t>
  </si>
  <si>
    <t>37.8D08.0874</t>
  </si>
  <si>
    <t>03.2613.0875</t>
  </si>
  <si>
    <t>Cắt polyp ống tai gây tê</t>
  </si>
  <si>
    <t>37.8D08.0875</t>
  </si>
  <si>
    <t>03.2617.0409</t>
  </si>
  <si>
    <t>3.2617</t>
  </si>
  <si>
    <t>Cắt u trung thất</t>
  </si>
  <si>
    <t>Phẫu thuật cắt u trung thất</t>
  </si>
  <si>
    <t>37.8D05.0409</t>
  </si>
  <si>
    <t>03.2618.0409</t>
  </si>
  <si>
    <t>3.2618</t>
  </si>
  <si>
    <t>Cắt u trung thất vừa và nhỏ lệch 1 bên lồng ngực</t>
  </si>
  <si>
    <t>03.2619.0408</t>
  </si>
  <si>
    <t>3.2619</t>
  </si>
  <si>
    <t>Cắt một phổi do ung thư</t>
  </si>
  <si>
    <t>Phẫu thuật cắt phổi</t>
  </si>
  <si>
    <t>Chưa bao gồm máy cắt nối tự động, ghim khâu máy hoặc stapler</t>
  </si>
  <si>
    <t>Chưa bao gồm bộ khâu nối tự động mổ hở (Stapler).</t>
  </si>
  <si>
    <t>37.8D05.0408</t>
  </si>
  <si>
    <t>03.2620.0408</t>
  </si>
  <si>
    <t>3.2620</t>
  </si>
  <si>
    <t>Cắt một thuỳ kèm cắt một phân thuỳ điển hình do ung thư</t>
  </si>
  <si>
    <t>03.2621.0408</t>
  </si>
  <si>
    <t>3.2621</t>
  </si>
  <si>
    <t>Cắt phổi không điển hình do ung thư</t>
  </si>
  <si>
    <t>03.2622.0408</t>
  </si>
  <si>
    <t>3.2622</t>
  </si>
  <si>
    <t>Cắt thuỳ phổi, phần phổi còn lại</t>
  </si>
  <si>
    <t>03.2625.0408</t>
  </si>
  <si>
    <t>3.2625</t>
  </si>
  <si>
    <t>Cắt thuỳ phổi hoặc cắt lá phổi kèm vét hạch trung thất</t>
  </si>
  <si>
    <t>03.2626.0408</t>
  </si>
  <si>
    <t>3.2626</t>
  </si>
  <si>
    <t>Cắt thuỳ phổi hoặc cắt lá phổi kèm cắt một mảng thành ngực</t>
  </si>
  <si>
    <t>03.2627.0408</t>
  </si>
  <si>
    <t>3.2627</t>
  </si>
  <si>
    <t>Cắt phổi và cắt màng phổi</t>
  </si>
  <si>
    <t>03.2628.1059</t>
  </si>
  <si>
    <t>3.2628</t>
  </si>
  <si>
    <t>Cắt u máu hay bạch mạch vùng cổ, vùng trên xương đòn, vùng nách xâm lấn các mạch máu lớn</t>
  </si>
  <si>
    <t>03.2629.0407</t>
  </si>
  <si>
    <t>3.2629</t>
  </si>
  <si>
    <t>Cắt u máu, u bạch huyết đường kính trên 10cm</t>
  </si>
  <si>
    <t>Phẫu thuật u máu các vị trí</t>
  </si>
  <si>
    <t>37.8D05.0407</t>
  </si>
  <si>
    <t>03.2631.0408</t>
  </si>
  <si>
    <t>3.2631</t>
  </si>
  <si>
    <t>Cắt một thuỳ phổi hoặc một phân thuỳ phổi do ung thư</t>
  </si>
  <si>
    <t>03.2632.0400</t>
  </si>
  <si>
    <t>3.2632</t>
  </si>
  <si>
    <t>Mở lồng ngực thăm dò, sinh thiết</t>
  </si>
  <si>
    <t>Phẫu thuật thăm dò ngoài màng tim hoặc thăm dò lồng ngực</t>
  </si>
  <si>
    <t>37.8D05.0400</t>
  </si>
  <si>
    <t>03.2639.0558</t>
  </si>
  <si>
    <t>3.2639</t>
  </si>
  <si>
    <t>Cắt u xương sườn nhiều xương</t>
  </si>
  <si>
    <t>03.2640.0407</t>
  </si>
  <si>
    <t>3.2640</t>
  </si>
  <si>
    <t>Cắt u máu, u bạch huyết đường kính 5 - 10cm</t>
  </si>
  <si>
    <t>03.2643.0558</t>
  </si>
  <si>
    <t>3.2643</t>
  </si>
  <si>
    <t>Cắt u xương sườn 1 xương</t>
  </si>
  <si>
    <t>03.2645.0441</t>
  </si>
  <si>
    <t>3.2645</t>
  </si>
  <si>
    <t>Cắt u lành thực quản</t>
  </si>
  <si>
    <t>Phẫu thuật cắt các u lành thực quản</t>
  </si>
  <si>
    <t>37.8D05.0441</t>
  </si>
  <si>
    <t>03.2647.0446</t>
  </si>
  <si>
    <t>3.2647</t>
  </si>
  <si>
    <t>Cắt bỏ thực quản có hay không kèm các tạng khác, tạo hình ngay</t>
  </si>
  <si>
    <t>03.2648.0446</t>
  </si>
  <si>
    <t>3.2648</t>
  </si>
  <si>
    <t>Cắt bỏ u thực quản, cắt tạo hình dạ dày - miệng nối thực quản dạ dày (Phẫu thuật Lewis-Santy hoặc phẫu thuật Akiyama)</t>
  </si>
  <si>
    <t>03.2650.0448</t>
  </si>
  <si>
    <t>3.2650</t>
  </si>
  <si>
    <t>Cắt 3/4 dạ dày do u do ung thư</t>
  </si>
  <si>
    <t>Phẫu thuật cắt bán phần dạ dày</t>
  </si>
  <si>
    <t>Chưa bao gồm máy cắt nối tự động và ghim khâu máy, kẹp khóa mạch máu, dao siêu âm.</t>
  </si>
  <si>
    <t>37.8D05.0448</t>
  </si>
  <si>
    <t>03.2651.0449</t>
  </si>
  <si>
    <t>3.2651</t>
  </si>
  <si>
    <t>Cắt toàn bộ dạ dày do ung thư</t>
  </si>
  <si>
    <t>Phẫu thuật cắt dạ dày</t>
  </si>
  <si>
    <t>37.8D05.0449</t>
  </si>
  <si>
    <t>03.2652.0449</t>
  </si>
  <si>
    <t>3.2652</t>
  </si>
  <si>
    <t>Cắt lại dạ dày do ung thư</t>
  </si>
  <si>
    <t>03.2653.0449</t>
  </si>
  <si>
    <t>3.2653</t>
  </si>
  <si>
    <t>Cắt toàn bộ dạ dày do ung thư tạo hình bằng đoạn ruột non</t>
  </si>
  <si>
    <t>03.2654.0454</t>
  </si>
  <si>
    <t>3.2654</t>
  </si>
  <si>
    <t>Cắt toàn bộ đại tràng do ung thư</t>
  </si>
  <si>
    <t>Phẫu thuật cắt đại tràng hoặc phẫu thuật kiểu Harman</t>
  </si>
  <si>
    <t>Chưa bao gồm máy cắt nối tự động và ghim khâu máy cắt nối.</t>
  </si>
  <si>
    <t>37.8D05.0454</t>
  </si>
  <si>
    <t>03.2655.0454</t>
  </si>
  <si>
    <t>3.2655</t>
  </si>
  <si>
    <t>Cắt lại đại tràng do ung thư</t>
  </si>
  <si>
    <t>03.2656.0460</t>
  </si>
  <si>
    <t>3.2656</t>
  </si>
  <si>
    <t>Cắt đoạn trực tràng do ung thư</t>
  </si>
  <si>
    <t>Phẫu thuật cắt trực tràng đường bụng, tầng sinh môn</t>
  </si>
  <si>
    <t>Chưa bao gồm khóa kẹp mạch máu, miếng cầm máu, máy cắt nối tự động và ghim khâu máy cắt nối.</t>
  </si>
  <si>
    <t>37.8D05.0460</t>
  </si>
  <si>
    <t>03.2659.1184</t>
  </si>
  <si>
    <t>3.2659</t>
  </si>
  <si>
    <t>Cắt từ 3 tạng trở lên trong điều trị ung thư tiêu hoá</t>
  </si>
  <si>
    <t>37.8D11.1184</t>
  </si>
  <si>
    <t>03.2660.0448</t>
  </si>
  <si>
    <t>3.2660</t>
  </si>
  <si>
    <t>Cắt 2/3 dạ dày do ung thư</t>
  </si>
  <si>
    <t>03.2661.0448</t>
  </si>
  <si>
    <t>3.2661</t>
  </si>
  <si>
    <t>Cắt bán phần dạ dày cực dưới do ung thư kèm vét hạch hệ thống</t>
  </si>
  <si>
    <t>03.2664.0454</t>
  </si>
  <si>
    <t>3.2664</t>
  </si>
  <si>
    <t>Cắt một nửa đại tràng phải, trái</t>
  </si>
  <si>
    <t>03.2665.0460</t>
  </si>
  <si>
    <t>3.2665</t>
  </si>
  <si>
    <t>Cắt u trực tràng ống hậu môn đường dưới</t>
  </si>
  <si>
    <t>03.2666.0487</t>
  </si>
  <si>
    <t>3.2666</t>
  </si>
  <si>
    <t>Cắt u sau phúc mạc</t>
  </si>
  <si>
    <t>Phẫu thuật thăm dò ổ bụng hoặc mở thông dạ dày hoặc mở thông hổng tràng hoặc làm hậu môn nhân tạo</t>
  </si>
  <si>
    <t>Chưa bao gồm máy cắt nối tự động và ghim khâu máy cắt nối, vật liệu cầm máu.</t>
  </si>
  <si>
    <t>37.8D05.0487</t>
  </si>
  <si>
    <t>03.2669.0417</t>
  </si>
  <si>
    <t>3.2669</t>
  </si>
  <si>
    <t>Cắt u thượng thận</t>
  </si>
  <si>
    <t>Phẫu thuật cắt u thượng thận hoặc cắt nang thận</t>
  </si>
  <si>
    <t>37.8D05.0417</t>
  </si>
  <si>
    <t>03.2670.0458</t>
  </si>
  <si>
    <t>3.2670</t>
  </si>
  <si>
    <t>Cắt đoạn ruột non do u</t>
  </si>
  <si>
    <t>Phẫu thuật cắt ruột non</t>
  </si>
  <si>
    <t>37.8D05.0458</t>
  </si>
  <si>
    <t>03.2671.0491</t>
  </si>
  <si>
    <t>3.2671</t>
  </si>
  <si>
    <t>Mổ thăm dò ổ bụng, sinh thiết u</t>
  </si>
  <si>
    <t>37.8D05.0491</t>
  </si>
  <si>
    <t>03.2675.0491</t>
  </si>
  <si>
    <t>3.2675</t>
  </si>
  <si>
    <t>Mở thông dạ dày ra da do ung thư</t>
  </si>
  <si>
    <t>03.2687.0481</t>
  </si>
  <si>
    <t>3.2687</t>
  </si>
  <si>
    <t>Nối mật-Hỗng tràng do ung thư</t>
  </si>
  <si>
    <t>Phẫu thuật nối mật ruột</t>
  </si>
  <si>
    <t>37.8D05.0481</t>
  </si>
  <si>
    <t>03.2688.0464</t>
  </si>
  <si>
    <t>3.2688</t>
  </si>
  <si>
    <t>Dẫn lưu đường mật ra da do ung thư</t>
  </si>
  <si>
    <t>Phẫu thuật dẫn lưu trong (nối tắt) hoặc dẫn lưu ngoài</t>
  </si>
  <si>
    <t>Chưa bao gồm kẹp khóa mạch máu, miếng cầm máu, máy cắt nối tự động và ghim khâu máy cắt nối.</t>
  </si>
  <si>
    <t>37.8D05.0464</t>
  </si>
  <si>
    <t>03.2692.0471</t>
  </si>
  <si>
    <t>3.2692</t>
  </si>
  <si>
    <t>Khâu cầm máu gan và dẫn lưu ổ bụng do ung thư gan vỡ</t>
  </si>
  <si>
    <t>Phẫu thuật khâu vết thương gan hoặc chèn gạc cầm máu</t>
  </si>
  <si>
    <t>Chưa bao gồm vật liệu cầm máu.</t>
  </si>
  <si>
    <t>37.8D05.0471</t>
  </si>
  <si>
    <t>03.2696.0486</t>
  </si>
  <si>
    <t>3.2696</t>
  </si>
  <si>
    <t>Cắt đuôi tuỵ và cắt lách</t>
  </si>
  <si>
    <t>Phẫu thuật cắt thân tụy hoặc cắt đuôi tụy</t>
  </si>
  <si>
    <t>Chưa bao gồm máy cắt nối tự động và ghim khâu máy cắt nối, khóa kẹp mạch máu, dao siêu âm.</t>
  </si>
  <si>
    <t>37.8D05.0486</t>
  </si>
  <si>
    <t>03.2697.0482</t>
  </si>
  <si>
    <t>3.2697</t>
  </si>
  <si>
    <t>Cắt bỏ khối u tá tuỵ</t>
  </si>
  <si>
    <t>Phẫu thuật cắt khối tá tụy</t>
  </si>
  <si>
    <t>Chưa bao gồm máy cắt nối tự động, ghim khâu máy cắt nối, khóa kẹp mạch máu, dao siêu âm và đoạn mạch nhân tạo.</t>
  </si>
  <si>
    <t>37.8D05.0482</t>
  </si>
  <si>
    <t>03.2698.0486</t>
  </si>
  <si>
    <t>3.2698</t>
  </si>
  <si>
    <t>Cắt thân và đuôi tuỵ</t>
  </si>
  <si>
    <t>03.2699.0484</t>
  </si>
  <si>
    <t>3.2699</t>
  </si>
  <si>
    <t>Cắt lách do u, ung thư,</t>
  </si>
  <si>
    <t>Phẫu thuật cắt lách</t>
  </si>
  <si>
    <t>Chưa bao gồm khóa kẹp mạch máu, dao siêu âm.</t>
  </si>
  <si>
    <t>37.8D05.0484</t>
  </si>
  <si>
    <t>03.2708.0416</t>
  </si>
  <si>
    <t>3.2708</t>
  </si>
  <si>
    <t>Cắt thận và niệu quản do u niệu quản, u đường bài xuất</t>
  </si>
  <si>
    <t>Phẫu thuật cắt thận</t>
  </si>
  <si>
    <t>37.8D05.0416</t>
  </si>
  <si>
    <t>03.2709.0424</t>
  </si>
  <si>
    <t>3.2709</t>
  </si>
  <si>
    <t>Cắt một phần bàng quang</t>
  </si>
  <si>
    <t>Phẫu thuật cắt bàng quang</t>
  </si>
  <si>
    <t>37.8D05.0424</t>
  </si>
  <si>
    <t>03.2713.0416</t>
  </si>
  <si>
    <t>3.2713</t>
  </si>
  <si>
    <t>Cắt ung thư thận</t>
  </si>
  <si>
    <t>03.2714.0416</t>
  </si>
  <si>
    <t>3.2714</t>
  </si>
  <si>
    <t>Cắt u thận kèm lấy huyết khối tĩnh mạch chủ dưới</t>
  </si>
  <si>
    <t>03.2715.0416</t>
  </si>
  <si>
    <t>3.2715</t>
  </si>
  <si>
    <t>Cắt toàn bộ thận và niệu quản</t>
  </si>
  <si>
    <t>03.2716.0425</t>
  </si>
  <si>
    <t>3.2716</t>
  </si>
  <si>
    <t>Cắt u bàng quang đường trên</t>
  </si>
  <si>
    <t>Phẫu thuật cắt u bàng quang</t>
  </si>
  <si>
    <t>37.8D05.0425</t>
  </si>
  <si>
    <t>03.2721.0598</t>
  </si>
  <si>
    <t>3.2721</t>
  </si>
  <si>
    <t>Cắt u tiểu khung thuộc tử cung, buồng trứng to, dính, cắm sâu trong tiểu khung</t>
  </si>
  <si>
    <t>37.8D06.0598</t>
  </si>
  <si>
    <t>03.2723.0661</t>
  </si>
  <si>
    <t>3.2723</t>
  </si>
  <si>
    <t>Cắt ung thư­ buồng trứng lan rộng</t>
  </si>
  <si>
    <t>Phẫu thuật cắt ung thư­ buồng trứng + tử cung hoàn toàn + 2 phần phụ + mạc nối lớn</t>
  </si>
  <si>
    <t>37.8D06.0661</t>
  </si>
  <si>
    <t>03.2724.0703</t>
  </si>
  <si>
    <t>3.2724</t>
  </si>
  <si>
    <t>Phẫu thuật Second Look trong ung thư buồng trứng</t>
  </si>
  <si>
    <t>37.8D06.0703</t>
  </si>
  <si>
    <t>03.2725.0681</t>
  </si>
  <si>
    <t>3.2725</t>
  </si>
  <si>
    <t>Cắt toàn bộ tử cung, đường bụng</t>
  </si>
  <si>
    <t>03.2726.0627</t>
  </si>
  <si>
    <t>3.2726</t>
  </si>
  <si>
    <t>03.2727.0692</t>
  </si>
  <si>
    <t>3.2727</t>
  </si>
  <si>
    <t>Cắt ung thư buồng trứng kèm cắt toàn bộ tử cung và mạc nối lớn</t>
  </si>
  <si>
    <t>Phẫu thuật nội soi cắt ung thư buồng trứng kèm cắt tử cung hoàn toàn + 2 phần phụ + mạc nối lớn</t>
  </si>
  <si>
    <t>37.8D06.0692</t>
  </si>
  <si>
    <t>03.2728.0661</t>
  </si>
  <si>
    <t>3.2728</t>
  </si>
  <si>
    <t>Cắt ung thư buồng trứng kèm cắt tử cung hoàn toàn + 2 phần phụ + mạc nối lớn</t>
  </si>
  <si>
    <t>03.2729.0683</t>
  </si>
  <si>
    <t>3.2729</t>
  </si>
  <si>
    <t>Cắt u nang buồng trứng xoắn</t>
  </si>
  <si>
    <t>Phẫu thuật mở bụng cắt u buồng trứng hoặc cắt phần phụ</t>
  </si>
  <si>
    <t>37.8D06.0683</t>
  </si>
  <si>
    <t>03.2730.0683</t>
  </si>
  <si>
    <t>3.2730</t>
  </si>
  <si>
    <t>Cắt u nang buồng trứng</t>
  </si>
  <si>
    <t>03.2731.0683</t>
  </si>
  <si>
    <t>3.2731</t>
  </si>
  <si>
    <t>Cắt u nang buồng trứng và phần phụ</t>
  </si>
  <si>
    <t>03.2732.0683</t>
  </si>
  <si>
    <t>3.2732</t>
  </si>
  <si>
    <t>03.2733.0597</t>
  </si>
  <si>
    <t>3.2733</t>
  </si>
  <si>
    <t>Cắt u thành âm đạo</t>
  </si>
  <si>
    <t>37.8D06.0597</t>
  </si>
  <si>
    <t>03.2734.0589</t>
  </si>
  <si>
    <t>3.2734</t>
  </si>
  <si>
    <t>Bóc nang tuyến Bartholin</t>
  </si>
  <si>
    <t>37.8D06.0589</t>
  </si>
  <si>
    <t>03.2735.0653</t>
  </si>
  <si>
    <t>3.2735</t>
  </si>
  <si>
    <t>Cắt u vú lành tính</t>
  </si>
  <si>
    <t>Phẫu thuật cắt một phần tuyến vú, cắt u vú lành tính</t>
  </si>
  <si>
    <t>37.8D06.0653</t>
  </si>
  <si>
    <t>03.2736.0591</t>
  </si>
  <si>
    <t>3.2736</t>
  </si>
  <si>
    <t>Mổ bóc nhân xơ vú</t>
  </si>
  <si>
    <t>Bóc nhân xơ vú</t>
  </si>
  <si>
    <t>37.8D06.0591</t>
  </si>
  <si>
    <t>03.2737.1181</t>
  </si>
  <si>
    <t>3.2737</t>
  </si>
  <si>
    <t>Cắt ung thư biểu mô vùng mặt + tạo hình vạt da, đóng khuyết da bằng phẫu thuật tạo hình thẩm mỹ đường kính từ 5cm trở lên</t>
  </si>
  <si>
    <t>03.2739.1059</t>
  </si>
  <si>
    <t>3.2739</t>
  </si>
  <si>
    <t>Cắt u máu, u bạch mạch vùng phức tạp, khó</t>
  </si>
  <si>
    <t>03.2743.1185</t>
  </si>
  <si>
    <t>3.2743</t>
  </si>
  <si>
    <t>Tháo khớp vai do ung thư chi trên</t>
  </si>
  <si>
    <t>Tháo khớp xương bả vai do ung thư</t>
  </si>
  <si>
    <t>37.8D11.1185</t>
  </si>
  <si>
    <t>03.2744.0534</t>
  </si>
  <si>
    <t>3.2744</t>
  </si>
  <si>
    <t>Cắt cụt cánh tay do ung thư</t>
  </si>
  <si>
    <t>Phẫu thuật cắt cụt chi</t>
  </si>
  <si>
    <t>37.8D05.0534</t>
  </si>
  <si>
    <t>03.2745.0534</t>
  </si>
  <si>
    <t>3.2745</t>
  </si>
  <si>
    <t>Tháo khớp khuỷu tay do ung thư</t>
  </si>
  <si>
    <t>03.2746.0534</t>
  </si>
  <si>
    <t>3.2746</t>
  </si>
  <si>
    <t>Tháo khớp cổ tay do ung thư</t>
  </si>
  <si>
    <t>03.2747.0534</t>
  </si>
  <si>
    <t>3.2747</t>
  </si>
  <si>
    <t>Tháo khớp háng do ung thư chi dưới</t>
  </si>
  <si>
    <t>03.2748.0534</t>
  </si>
  <si>
    <t>3.2748</t>
  </si>
  <si>
    <t>Căt cụt cẳng chân do ung thư</t>
  </si>
  <si>
    <t>03.2749.0534</t>
  </si>
  <si>
    <t>3.2749</t>
  </si>
  <si>
    <t>Cắt cụt đùi do ung thư chi dưới</t>
  </si>
  <si>
    <t>03.2750.0534</t>
  </si>
  <si>
    <t>3.2750</t>
  </si>
  <si>
    <t>Tháo khớp gối do ung thư</t>
  </si>
  <si>
    <t>03.2754.0345</t>
  </si>
  <si>
    <t>3.2754</t>
  </si>
  <si>
    <t>Phẫu thuật ung thư­ biểu mô tế bào đáy/gai vùng mặt, Phẫu thuật Mohs</t>
  </si>
  <si>
    <t>Phẫu thuật Mohs điều trị ung thư da</t>
  </si>
  <si>
    <t>Da liễu</t>
  </si>
  <si>
    <t>37.8D03.0345</t>
  </si>
  <si>
    <t>03.2758.0558</t>
  </si>
  <si>
    <t>3.2758</t>
  </si>
  <si>
    <t>Cắt u xương, sụn</t>
  </si>
  <si>
    <t>03.2759.0534</t>
  </si>
  <si>
    <t>3.2759</t>
  </si>
  <si>
    <t>Cắt chi và vét hạch do ung thư</t>
  </si>
  <si>
    <t>03.2762.1059</t>
  </si>
  <si>
    <t>3.2762</t>
  </si>
  <si>
    <t>Cắt u bạch mạch, đường kính bằng và trên 10cm</t>
  </si>
  <si>
    <t>03.2764.0562</t>
  </si>
  <si>
    <t>3.2764</t>
  </si>
  <si>
    <t>Phẫu thuật ung thư­ biểu mô tế bào đáy/gai vùng mặt, đóng khuyết da</t>
  </si>
  <si>
    <t>03.2772.1177</t>
  </si>
  <si>
    <t>3.2772</t>
  </si>
  <si>
    <t>Xạ trị bằng máy gia tốc</t>
  </si>
  <si>
    <t>Xạ trị bằng máy gia tốc tuyến tính (01 ngày xạ trị)</t>
  </si>
  <si>
    <t>37.8D11.1177</t>
  </si>
  <si>
    <t>03.2777.1179</t>
  </si>
  <si>
    <t>3.2777</t>
  </si>
  <si>
    <t>Điều trị ung thư bằng nguồn áp sát</t>
  </si>
  <si>
    <t>Xạ trị áp sát liều cao tại các vị trí khác (01 lần điều trị)</t>
  </si>
  <si>
    <t>Chưa bao gồm bộ dụng cụ dùng trong xạ trị áp sát.</t>
  </si>
  <si>
    <t>Chưa bao gồm dụng cụ cấy hạt phóng xạ (kim, tampon, ovoid...).</t>
  </si>
  <si>
    <t>37.8D11.1179</t>
  </si>
  <si>
    <t>03.2777.1180</t>
  </si>
  <si>
    <t>Xạ trị áp sát liều thấp (01 lần điều trị)</t>
  </si>
  <si>
    <t>37.8D11.1180</t>
  </si>
  <si>
    <t>03.2777.1178</t>
  </si>
  <si>
    <t>Xạ trị áp sát liều cao tại vòm mũi họng, xoang mặt, khoang miệng, thực quản, khí phế quản (01 lần điều trị)</t>
  </si>
  <si>
    <t>37.8D11.1178</t>
  </si>
  <si>
    <t>03.2779.1163</t>
  </si>
  <si>
    <t>3.2779</t>
  </si>
  <si>
    <t>Xạ trị bằng máy Rx</t>
  </si>
  <si>
    <t>Điều trị tia xạ Cobalt/ Rx</t>
  </si>
  <si>
    <t>Một lần, nhưng không thu quá 30 lần trong một đợt điều trị.</t>
  </si>
  <si>
    <t>37.8D11.1163</t>
  </si>
  <si>
    <t>03.2780.1180</t>
  </si>
  <si>
    <t>3.2780</t>
  </si>
  <si>
    <t>Xạ trị bằng máy P32</t>
  </si>
  <si>
    <t>03.2781.1180</t>
  </si>
  <si>
    <t>3.2781</t>
  </si>
  <si>
    <t>Xạ trị áp sát liều thấp</t>
  </si>
  <si>
    <t>03.2782.1179</t>
  </si>
  <si>
    <t>3.2782</t>
  </si>
  <si>
    <t>Xạ trị áp sát liều cao</t>
  </si>
  <si>
    <t>03.2785.1870</t>
  </si>
  <si>
    <t>3.2785</t>
  </si>
  <si>
    <t>Điều trị bướu giáp đơn nhân độc bằng 1 13i</t>
  </si>
  <si>
    <t>03.2789.1165</t>
  </si>
  <si>
    <t>3.2789</t>
  </si>
  <si>
    <t>Bơm truyền hoá chất liên tục (12-24 giờ) với máy 1nfuso Mate-P</t>
  </si>
  <si>
    <t>Hóa trị liên tục (12-24 giờ) bằng máy</t>
  </si>
  <si>
    <t>37.8D11.1165</t>
  </si>
  <si>
    <t>03.2790.1171</t>
  </si>
  <si>
    <t>3.2790</t>
  </si>
  <si>
    <t>Truyền hoá chất vào ổ bụng</t>
  </si>
  <si>
    <t>Truyền hóa chất khoang màng bụng (1 ngày)</t>
  </si>
  <si>
    <t>Chưa bao gồm hoá chất.</t>
  </si>
  <si>
    <t>37.8D11.1171</t>
  </si>
  <si>
    <t>03.2791.1171</t>
  </si>
  <si>
    <t>3.2791</t>
  </si>
  <si>
    <t>Truyền hoá chất màng phổi</t>
  </si>
  <si>
    <t>03.2792.1170</t>
  </si>
  <si>
    <t>3.2792</t>
  </si>
  <si>
    <t>Truyền hoá động mạch</t>
  </si>
  <si>
    <t>Truyền hóa chất động mạch (1 ngày)</t>
  </si>
  <si>
    <t>37.8D11.1170</t>
  </si>
  <si>
    <t>03.2793.1169</t>
  </si>
  <si>
    <t>3.2793</t>
  </si>
  <si>
    <t>Truyền hoá chất tĩnh mạch</t>
  </si>
  <si>
    <t>03.2793.2040</t>
  </si>
  <si>
    <t>Truyền hóa chất tĩnh mạch [nội trú]</t>
  </si>
  <si>
    <t>Chưa bao gồm hoá chất. Áp dụng với bệnh nhân nội trú</t>
  </si>
  <si>
    <t>15.8D11.2040</t>
  </si>
  <si>
    <t>03.2798.0718</t>
  </si>
  <si>
    <t>3.2798</t>
  </si>
  <si>
    <t>Tiêm hoá chất vào nhân ung thư nguyên bào nuôi</t>
  </si>
  <si>
    <t>Tiêm hoá chất tại chỗ điều trị chửa ở cổ tử cung</t>
  </si>
  <si>
    <t>37.8D06.0718</t>
  </si>
  <si>
    <t>03.2800.1163</t>
  </si>
  <si>
    <t>3.2800</t>
  </si>
  <si>
    <t>Xạ trị bằng máy Cobalt</t>
  </si>
  <si>
    <t>03.2802.1870</t>
  </si>
  <si>
    <t>3.2802</t>
  </si>
  <si>
    <t>Điều trị bệnh Basedow bằng 1 13i</t>
  </si>
  <si>
    <t>03.2803.1870</t>
  </si>
  <si>
    <t>3.2803</t>
  </si>
  <si>
    <t>Điều trị bướu cổ dơn thuần bằng I¹³¹</t>
  </si>
  <si>
    <t>03.2804.1871</t>
  </si>
  <si>
    <t>3.2804</t>
  </si>
  <si>
    <t>Điều trị K giáp biệt hoá sau phẫu thuật bằng I¹³¹</t>
  </si>
  <si>
    <t>03.2809.0093</t>
  </si>
  <si>
    <t>3.2809</t>
  </si>
  <si>
    <t>Chọc hút tủy xương làm tủy đồ</t>
  </si>
  <si>
    <t>Chọc hút tủy làm tủy đồ (sử dụng máy khoan cầm tay)</t>
  </si>
  <si>
    <t>37.8B00.0093</t>
  </si>
  <si>
    <t>03.2809.0091</t>
  </si>
  <si>
    <t>Chọc hút tủy làm tủy đồ</t>
  </si>
  <si>
    <t>Bao gồm cả kim chọc hút tủy dùng nhiều lần.</t>
  </si>
  <si>
    <t>37.8B00.0091</t>
  </si>
  <si>
    <t>03.2809.0092</t>
  </si>
  <si>
    <t>Chưa bao gồm kim chọc hút tủy. Kim chọc hút tủy tính theo thực tế sử dụng.</t>
  </si>
  <si>
    <t>37.8B00.0092</t>
  </si>
  <si>
    <t>03.2815.0178</t>
  </si>
  <si>
    <t>3.2815</t>
  </si>
  <si>
    <t>Sinh thiết tủy xương</t>
  </si>
  <si>
    <t>Chưa bao gồm kim sinh thiết.</t>
  </si>
  <si>
    <t>37.8B00.0178</t>
  </si>
  <si>
    <t>03.2815.0179</t>
  </si>
  <si>
    <t>Sinh thiết tủy xương có kim sinh thiết</t>
  </si>
  <si>
    <t>Bao gồm kim sinh thiết dùng nhiều lần.</t>
  </si>
  <si>
    <t>37.8B00.0179</t>
  </si>
  <si>
    <t>03.2815.0180</t>
  </si>
  <si>
    <t>Sinh thiết tủy xương (sử dụng máy khoan cầm tay).</t>
  </si>
  <si>
    <t>37.8B00.0180</t>
  </si>
  <si>
    <t>03.2820.0004</t>
  </si>
  <si>
    <t>3.2820</t>
  </si>
  <si>
    <t>Siêu âm tim tại giường</t>
  </si>
  <si>
    <t>03.2821.1164</t>
  </si>
  <si>
    <t>3.2821</t>
  </si>
  <si>
    <t>Đổ khuôn đúc chì che chắn các cơ quan quan trọng trong trường chiếu xạ</t>
  </si>
  <si>
    <t>Đổ khuôn chì trong xạ trị</t>
  </si>
  <si>
    <t>37.8D11.1164</t>
  </si>
  <si>
    <t>03.2822.1166</t>
  </si>
  <si>
    <t>3.2822</t>
  </si>
  <si>
    <t>Làm mặt nạ cố định đầu người bệnh</t>
  </si>
  <si>
    <t>Làm mặt nạ cố định đầu</t>
  </si>
  <si>
    <t>37.8D11.1166</t>
  </si>
  <si>
    <t>03.2824.1162</t>
  </si>
  <si>
    <t>3.2824</t>
  </si>
  <si>
    <t>Đặt kim, ống radium, cesium, 1ridium vào cơ thể người bệnh</t>
  </si>
  <si>
    <t>Đặt Iradium (lần)</t>
  </si>
  <si>
    <t>37.8D11.1162</t>
  </si>
  <si>
    <t>03.2825.1167</t>
  </si>
  <si>
    <t>3.2825</t>
  </si>
  <si>
    <t>Mô phỏng cho điều trị xạ trị</t>
  </si>
  <si>
    <t>Mô phỏng và lập kế hoạch cho xạ trị áp sát</t>
  </si>
  <si>
    <t>37.8D11.1167</t>
  </si>
  <si>
    <t>03.2890.0085</t>
  </si>
  <si>
    <t>3.2890</t>
  </si>
  <si>
    <t>Chọc hút dịch và bơm thuốc điều trị nang giáp</t>
  </si>
  <si>
    <t>Chọc hút dịch điều trị u nang giáp dưới hướng dẫn của siêu âm</t>
  </si>
  <si>
    <t>37.8B00.0085</t>
  </si>
  <si>
    <t>03.2890.0084</t>
  </si>
  <si>
    <t>Chọc hút dịch điều trị u nang giáp</t>
  </si>
  <si>
    <t>37.8B00.0084</t>
  </si>
  <si>
    <t>03.2903.0384</t>
  </si>
  <si>
    <t>3.2903</t>
  </si>
  <si>
    <t>Phẫu thuật tái tạo trán lõm bằng xi măng xương</t>
  </si>
  <si>
    <t>Phẫu thuật ghép khuyết sọ</t>
  </si>
  <si>
    <t>Chưa bao gồm xương nhân tạo, vật liệu tạo hình hộp sọ, đinh, nẹp, vít, lưới titan, ghim, ốc, màng não nhân tạo, vật liệu cầm máu sinh học.</t>
  </si>
  <si>
    <t>Chưa bao gồm xương nhân tạo/ vật liệu thay thế xương sọ, đinh, nẹp, vít, lưới titan, ghim, ốc, vật liệu cầm máu sinh học, màng não nhân tạo và các vật liệu tạo hình hộp sọ.</t>
  </si>
  <si>
    <t>37.8D05.0384</t>
  </si>
  <si>
    <t>03.2904.0561</t>
  </si>
  <si>
    <t>3.2904</t>
  </si>
  <si>
    <t>Phẫu thuật tạo hình khe hở chéo mặt 1 bên</t>
  </si>
  <si>
    <t>Phẫu thuật tạo hình sọ mặt (bệnh lý)</t>
  </si>
  <si>
    <t>37.8D05.0561</t>
  </si>
  <si>
    <t>03.2905.0561</t>
  </si>
  <si>
    <t>3.2905</t>
  </si>
  <si>
    <t>Phẫu thuật tạo hình khe hở chéo mặt 2 bên</t>
  </si>
  <si>
    <t>03.2907.1064</t>
  </si>
  <si>
    <t>3.2907</t>
  </si>
  <si>
    <t>Phẫu thuật chỉnh hình sửa khung xương hàm, mặt</t>
  </si>
  <si>
    <t>03.2909.1064</t>
  </si>
  <si>
    <t>3.2909</t>
  </si>
  <si>
    <t>Phẫu thuật chỉnh hình sửa gò má - cung tiếp</t>
  </si>
  <si>
    <t>03.2910.1064</t>
  </si>
  <si>
    <t>3.2910</t>
  </si>
  <si>
    <t>Phẫu thuật chỉnh hình sửa góc hàm - thân xương hàm dưới</t>
  </si>
  <si>
    <t>03.2913.0337</t>
  </si>
  <si>
    <t>3.2913</t>
  </si>
  <si>
    <t>Phẫu thuật chuyển gân điều trị hở mi</t>
  </si>
  <si>
    <t>37.8D03.0337</t>
  </si>
  <si>
    <t>03.2917.0828</t>
  </si>
  <si>
    <t>3.2917</t>
  </si>
  <si>
    <t>Phẫu thuật tạo cùng đồ để lắp mắt giả</t>
  </si>
  <si>
    <t>03.2919.1136</t>
  </si>
  <si>
    <t>3.2919</t>
  </si>
  <si>
    <t>Phẫu thuật tạo hình mi mắt toàn bộ</t>
  </si>
  <si>
    <t>Kỹ thuật tạo vạt da có cuống mạch liền điều trị vết thương, sẹo</t>
  </si>
  <si>
    <t>37.8D10.1136</t>
  </si>
  <si>
    <t>03.2923.0772</t>
  </si>
  <si>
    <t>3.2923</t>
  </si>
  <si>
    <t>Phẫu thuật cắt bỏ da thừa mi mắt</t>
  </si>
  <si>
    <t>03.2924.1086</t>
  </si>
  <si>
    <t>3.2924</t>
  </si>
  <si>
    <t>Phẫu thuật tạo hình môi toàn bộ</t>
  </si>
  <si>
    <t>Phẫu thuật tạo hình môi hai bên</t>
  </si>
  <si>
    <t>37.8D09.1086</t>
  </si>
  <si>
    <t>03.2925.1087</t>
  </si>
  <si>
    <t>3.2925</t>
  </si>
  <si>
    <t>Phẫu thuật tạo hình môi từng phần</t>
  </si>
  <si>
    <t>Phẫu thuật tạo hình môi một bên</t>
  </si>
  <si>
    <t>37.8D09.1087</t>
  </si>
  <si>
    <t>03.2932.1136</t>
  </si>
  <si>
    <t>3.2932</t>
  </si>
  <si>
    <t>Phẫu thuật tạo hình từng phần vành tai</t>
  </si>
  <si>
    <t>03.2933.1136</t>
  </si>
  <si>
    <t>3.2933</t>
  </si>
  <si>
    <t>Phẫu thuật tạo hình vành tai kết hợp các bộ phận xung quanh</t>
  </si>
  <si>
    <t>03.2948.0437</t>
  </si>
  <si>
    <t>3.2948</t>
  </si>
  <si>
    <t>Phẫu thuật tạo hình da dương vật trong mất da dương vật</t>
  </si>
  <si>
    <t>Phẫu thuật tạo hình dương vật</t>
  </si>
  <si>
    <t>37.8D05.0437</t>
  </si>
  <si>
    <t>03.2952.1136</t>
  </si>
  <si>
    <t>3.2952</t>
  </si>
  <si>
    <t>Phẫu thuật tái tạo tổn khuyết da bằng vạt có cuống</t>
  </si>
  <si>
    <t>03.2953.1137</t>
  </si>
  <si>
    <t>3.2953</t>
  </si>
  <si>
    <t>Phẫu thuật tái tạo tổn khuyết da bằng vạt tại chỗ</t>
  </si>
  <si>
    <t>Kỹ thuật tạo vạt da tại chỗ điều trị vết thương, vết bỏng và di chứng</t>
  </si>
  <si>
    <t>37.8D10.1137</t>
  </si>
  <si>
    <t>03.2955.1134</t>
  </si>
  <si>
    <t>3.2955</t>
  </si>
  <si>
    <t>Phẫu thuật hút mỡ và bơm mỡ tự thân điều trị teo da</t>
  </si>
  <si>
    <t>Kỹ thuật ghép khối mỡ tự thân điều trị vết thương mạn tính</t>
  </si>
  <si>
    <t>37.8D10.1134</t>
  </si>
  <si>
    <t>03.2983.1135</t>
  </si>
  <si>
    <t>3.2983</t>
  </si>
  <si>
    <t>Phẫu thuật đặt túi giãn da các cỡ điều trị sẹo bỏng</t>
  </si>
  <si>
    <t>Kỹ thuật giãn da (expander) điều trị sẹo</t>
  </si>
  <si>
    <t>37.8D10.1135</t>
  </si>
  <si>
    <t>03.2988.1134</t>
  </si>
  <si>
    <t>3.2988</t>
  </si>
  <si>
    <t>Ghép xương, mỡ và các vật liệu khác điều trị sẹo bỏng</t>
  </si>
  <si>
    <t>03.2998.0323</t>
  </si>
  <si>
    <t>3.2998</t>
  </si>
  <si>
    <t>Đắp mặt nạ điều trị bệnh da</t>
  </si>
  <si>
    <t>Đắp mặt nạ điều trị một số bệnh da</t>
  </si>
  <si>
    <t>37.8D03.0323</t>
  </si>
  <si>
    <t>03.3002.0324</t>
  </si>
  <si>
    <t>3.3002</t>
  </si>
  <si>
    <t>áp nitơ lỏng các khối u lành tính ngoài da</t>
  </si>
  <si>
    <t>Điều trị một số bệnh da bằng Ni tơ lỏng, nạo thương tổn</t>
  </si>
  <si>
    <t>Giá tính cho mỗi đơn vị là 5 thương tổn hoặc 5 cm2 diện tích điều trị.</t>
  </si>
  <si>
    <t>37.8D03.0324</t>
  </si>
  <si>
    <t>03.3007.0076</t>
  </si>
  <si>
    <t>3.3007</t>
  </si>
  <si>
    <t>Chăm sóc người bệnh dị ứng thuốc nặng: Lyell, Stevens-Johnson</t>
  </si>
  <si>
    <t>Chăm sóc da cho người bệnh dị ứng thuốc nặng</t>
  </si>
  <si>
    <t>Áp dụng với người bệnh hội chứng Lyell, Steven Johnson.</t>
  </si>
  <si>
    <t>Thay thế (huỷ) mã 03.3007.0351 (Thủ thuật loại 1 (Da liễu), chuyển sang tương đương 03.3007.0076 cho đúng quy trình kỹ thuật.</t>
  </si>
  <si>
    <t>37.8B00.0076</t>
  </si>
  <si>
    <t>03.3008.0333</t>
  </si>
  <si>
    <t>3.3008</t>
  </si>
  <si>
    <t>Điều trị sẹo xấu bằng hoá chất</t>
  </si>
  <si>
    <t>Điều trị một số bệnh da bằng tiêm tại chỗ, chấm thuốc</t>
  </si>
  <si>
    <t>Giá tính cho mỗi đơn vị là 10 cm2 diện tích điều trị.</t>
  </si>
  <si>
    <t>37.8D03.0333</t>
  </si>
  <si>
    <t>03.3009.0333</t>
  </si>
  <si>
    <t>3.3009</t>
  </si>
  <si>
    <t>Điều trị sẹo lõm bằng tiêm Acid hyaluronic</t>
  </si>
  <si>
    <t>03.3010.0333</t>
  </si>
  <si>
    <t>3.3010</t>
  </si>
  <si>
    <t>Chấm TCA điều trị sẹo lõm</t>
  </si>
  <si>
    <t>03.3011.0331</t>
  </si>
  <si>
    <t>3.3011</t>
  </si>
  <si>
    <t>Điều trị u máu, giãn mạch, chứng đỏ da bằng laser: YAG-KTP, Argon...</t>
  </si>
  <si>
    <t>Điều trị một số bệnh da bằng Laser YAG, Laser Ruby</t>
  </si>
  <si>
    <t>37.8D03.0331</t>
  </si>
  <si>
    <t>03.3012.0331</t>
  </si>
  <si>
    <t>3.3012</t>
  </si>
  <si>
    <t>Điều trị bớt sắc tố, chứng tăng sắc tố bằng laser: YAG-KTP, Rubi, 1PL...</t>
  </si>
  <si>
    <t>03.3019.0334</t>
  </si>
  <si>
    <t>3.3019</t>
  </si>
  <si>
    <t>Điều trị sùi mào gà (gây tê tủy sống) bằng đốt điện, plasma, laser, nitơ lỏng</t>
  </si>
  <si>
    <t>Điều trị sùi mào gà bằng Laser CO2, cắt bỏ thương tổn</t>
  </si>
  <si>
    <t>37.8D03.0334</t>
  </si>
  <si>
    <t>03.3020.0334</t>
  </si>
  <si>
    <t>3.3020</t>
  </si>
  <si>
    <t>Điều trị sùi mào gà (gây mê) bằng đốt điện, plasma, laser, nitơ lỏng</t>
  </si>
  <si>
    <t>03.3021.0348</t>
  </si>
  <si>
    <t>3.3021</t>
  </si>
  <si>
    <t>Phẫu thuật cắt bỏ các u nhỏ dưới móng</t>
  </si>
  <si>
    <t>Phẫu thuật loại II (Da liễu)</t>
  </si>
  <si>
    <t>37.8D03.0348</t>
  </si>
  <si>
    <t>03.3025.1149</t>
  </si>
  <si>
    <t>3.3025</t>
  </si>
  <si>
    <t>Cắt lọc, loại bỏ dị vật vảy da, vảy tiết dưới 20% diện tích cơ thể</t>
  </si>
  <si>
    <t>Thay băng cắt lọc vết bỏng diện tích từ 10% đến 19% diện tích cơ thể</t>
  </si>
  <si>
    <t>37.8D10.1149</t>
  </si>
  <si>
    <t>03.3026.1150</t>
  </si>
  <si>
    <t>3.3026</t>
  </si>
  <si>
    <t>Cắt lọc, loại bỏ dị vật vảy da, vảy tiết trên 20% diện tích cơ thể</t>
  </si>
  <si>
    <t>Thay băng cắt lọc vết bỏng diện tích từ 20% đến 39% diện tích cơ thể</t>
  </si>
  <si>
    <t>37.8D10.1150</t>
  </si>
  <si>
    <t>03.3033.0340</t>
  </si>
  <si>
    <t>3.3033</t>
  </si>
  <si>
    <t>Nạo vét lỗ đáo không viêm xương</t>
  </si>
  <si>
    <t>Phẫu thuật điều trị lỗ đáo không viêm xương</t>
  </si>
  <si>
    <t>37.8D03.0340</t>
  </si>
  <si>
    <t>03.3034.0339</t>
  </si>
  <si>
    <t>3.3034</t>
  </si>
  <si>
    <t>Nạo vét lỗ đáo có viêm xương</t>
  </si>
  <si>
    <t>Phẫu thuật điều trị lỗ đáo có viêm xương</t>
  </si>
  <si>
    <t>37.8D03.0339</t>
  </si>
  <si>
    <t>03.3035.0329</t>
  </si>
  <si>
    <t>3.3035</t>
  </si>
  <si>
    <t>Điều trị hạt cơm bằng đốt điện, plasma, laser, nitơ lỏng</t>
  </si>
  <si>
    <t>Điều trị một số bệnh da bằng Laser CO2, Plasma, đốt điện, ni tơ lỏng</t>
  </si>
  <si>
    <t>37.8D03.0329</t>
  </si>
  <si>
    <t>03.3036.0329</t>
  </si>
  <si>
    <t>3.3036</t>
  </si>
  <si>
    <t>Điều trị hạt cơm phẳng bằng đốt điện, plasma, laser, nitơ lỏng</t>
  </si>
  <si>
    <t>03.3037.0329</t>
  </si>
  <si>
    <t>3.3037</t>
  </si>
  <si>
    <t>Điều trị chứng dày sừng bằng đốt điện, plasma, laser, nitơ lỏng, gọt cắt bỏ</t>
  </si>
  <si>
    <t>03.3038.0329</t>
  </si>
  <si>
    <t>3.3038</t>
  </si>
  <si>
    <t>Điều trị dày sừng da dầu, ánh sáng bằng đốt điện, plasma, laser, nitơ lỏng</t>
  </si>
  <si>
    <t>03.3039.0329</t>
  </si>
  <si>
    <t>3.3039</t>
  </si>
  <si>
    <t>Điều trị u mềm lây bằng đốt điện, plasma, laser, nitơ lỏng</t>
  </si>
  <si>
    <t>03.3040.0329</t>
  </si>
  <si>
    <t>3.3040</t>
  </si>
  <si>
    <t>Điều trị u nhú, u mềm treo bằng đốt điện, plasma, laser, nitơ lỏng</t>
  </si>
  <si>
    <t>03.3041.0329</t>
  </si>
  <si>
    <t>3.3041</t>
  </si>
  <si>
    <t>Điều trị các thương tổn có sùi bằng đốt điện, plasma, laser, nitơ lỏng</t>
  </si>
  <si>
    <t>03.3042.0329</t>
  </si>
  <si>
    <t>3.3042</t>
  </si>
  <si>
    <t>Điều trị sùi mào gà ở phụ nữ bằng đốt điện, plasma, laser, nitơ lỏng</t>
  </si>
  <si>
    <t>03.3043.0329</t>
  </si>
  <si>
    <t>3.3043</t>
  </si>
  <si>
    <t>Điều trị sùi mào gà ở nam giới bằng đốt điện, plasma, laser, nitơ lỏng</t>
  </si>
  <si>
    <t>03.3044.0329</t>
  </si>
  <si>
    <t>3.3044</t>
  </si>
  <si>
    <t>Điều trị u ống tuyến mồ hôi bằng đốt điện, plasma, laser, nitơ lỏng</t>
  </si>
  <si>
    <t>03.3045.0329</t>
  </si>
  <si>
    <t>3.3045</t>
  </si>
  <si>
    <t>Điều trị mắt cá chân bằng đốt điện, plasma, laser, nitơ lỏng</t>
  </si>
  <si>
    <t>03.3046.0329</t>
  </si>
  <si>
    <t>3.3046</t>
  </si>
  <si>
    <t>Điều trị chai chân bằng đốt điện, plasma, laser, nitơ lỏng</t>
  </si>
  <si>
    <t>03.3047.0329</t>
  </si>
  <si>
    <t>3.3047</t>
  </si>
  <si>
    <t>Điều trị sẩn cục bằng đốt điện, plasma, laser, nitơ lỏng</t>
  </si>
  <si>
    <t>03.3049.0561</t>
  </si>
  <si>
    <t>3.3049</t>
  </si>
  <si>
    <t>Tạo hình hộp sọ</t>
  </si>
  <si>
    <t>03.3052.0387</t>
  </si>
  <si>
    <t>3.3052</t>
  </si>
  <si>
    <t>Phẫu thuật phình động mạch não, dị dạng mạch não</t>
  </si>
  <si>
    <t>Phẫu thuật vi phẫu dị dạng mạch não</t>
  </si>
  <si>
    <t>Chưa bao gồm kẹp mạch máu, miếng vá khuyết sọ, van dẫn lưu, ghim, ốc, vít.</t>
  </si>
  <si>
    <t>Chưa bao gồm kẹp mạch máu, van dẫn lưu, ghim, ốc, vít.</t>
  </si>
  <si>
    <t>37.8D05.0387</t>
  </si>
  <si>
    <t>03.3054.0566</t>
  </si>
  <si>
    <t>3.3054</t>
  </si>
  <si>
    <t>Phẫu thuật gẫy trật đốt sống cổ, mỏm nha</t>
  </si>
  <si>
    <t>Phẫu thuật nẹp vít cột sống cổ</t>
  </si>
  <si>
    <t>Chưa bao gồm đinh, nẹp, vít, xương bảo quản, đốt sống nhân tạo, sản phẩm sinh học thay thế xương, miếng ghép cột sống, đĩa đệm nhân tạo, ốc, khóa.</t>
  </si>
  <si>
    <t>Chưa bao gồm đinh xương, nẹp, vít, xương bảo quản, đốt sống nhân tạo, sản phẩm sinh học thay thế xương, miếng ghép cột sống, đĩa đệm nhân tạo, ốc, khóa.</t>
  </si>
  <si>
    <t>37.8D05.0566</t>
  </si>
  <si>
    <t>03.3059.0369</t>
  </si>
  <si>
    <t>3.3059</t>
  </si>
  <si>
    <t>Khoan sọ thăm dò</t>
  </si>
  <si>
    <t>Phẫu thuật giải ép thần kinh hoặc khoan thăm dò sọ</t>
  </si>
  <si>
    <t>37.8D05.0369</t>
  </si>
  <si>
    <t>03.3060.0384</t>
  </si>
  <si>
    <t>3.3060</t>
  </si>
  <si>
    <t>Ghép khuyết xương sọ</t>
  </si>
  <si>
    <t>03.3062.0373</t>
  </si>
  <si>
    <t>3.3062</t>
  </si>
  <si>
    <t>Dẫn lưu não thất</t>
  </si>
  <si>
    <t>Phẫu thuật dẫn lưu não thất - màng bụng</t>
  </si>
  <si>
    <t>Chưa bao gồm van dẫn lưu nhân tạo.</t>
  </si>
  <si>
    <t>37.8D05.0373</t>
  </si>
  <si>
    <t>03.3063.0373</t>
  </si>
  <si>
    <t>3.3063</t>
  </si>
  <si>
    <t>03.3064.0372</t>
  </si>
  <si>
    <t>3.3064</t>
  </si>
  <si>
    <t>Phẫu thuật áp xe não</t>
  </si>
  <si>
    <t>Chưa bao gồm miếng vá khuyết sọ.</t>
  </si>
  <si>
    <t>Chưa bao gồm bộ dẫn lưu kín.</t>
  </si>
  <si>
    <t>37.8D05.0372</t>
  </si>
  <si>
    <t>03.3065.0377</t>
  </si>
  <si>
    <t>3.3065</t>
  </si>
  <si>
    <t>Phẫu thuật thoát vị não và màng não</t>
  </si>
  <si>
    <t>Phẫu thuật thoát vị não, màng não</t>
  </si>
  <si>
    <t>Chưa bao gồm màng não nhân tạo, miếng vá khuyết sọ, bộ van dẫn lưu.</t>
  </si>
  <si>
    <t>Chưa bao gồm màng não nhân tạo, bộ van dẫn lưu.</t>
  </si>
  <si>
    <t>37.8D05.0377</t>
  </si>
  <si>
    <t>03.3067.0383</t>
  </si>
  <si>
    <t>3.3067</t>
  </si>
  <si>
    <t>Phẫu thuật viêm xương sọ</t>
  </si>
  <si>
    <t>Phẫu thuật điều trị viêm xương sọ hoặc hàm mặt</t>
  </si>
  <si>
    <t>Chưa bao gồm nẹp, ghim, ốc, vít.</t>
  </si>
  <si>
    <t>37.8D05.0383</t>
  </si>
  <si>
    <t>03.3068.0370</t>
  </si>
  <si>
    <t>3.3068</t>
  </si>
  <si>
    <t>Lấy máu tụ trong sọ, ngoài màng cứng, dưới màng cứng, trong não</t>
  </si>
  <si>
    <t>Phẫu thuật lấy máu tụ trong sọ hoặc ngoài màng cứng hoặc dưới màng cứng hoặc trong não</t>
  </si>
  <si>
    <t>Chưa bao gồm nẹp, ghim, vít, ốc, miếng vá khuyết sọ.</t>
  </si>
  <si>
    <t>Chưa bao gồm nẹp, ghim, vít, ốc, vật liệu cầm máu.</t>
  </si>
  <si>
    <t>37.8D05.0370</t>
  </si>
  <si>
    <t>03.3070.0386</t>
  </si>
  <si>
    <t>3.3070</t>
  </si>
  <si>
    <t>Phẫu thuật vết thương sọ não hở</t>
  </si>
  <si>
    <t>Chưa bao gồm đinh, ghim, nẹp, vít, ốc, màng não nhân tạo, vật liệu tạo hình hộp sọ.</t>
  </si>
  <si>
    <t>Chưa bao gồm đinh, ghim, nẹp, vít, ốc, vật liệu cầm máu sinh học, màng não nhân tạo.</t>
  </si>
  <si>
    <t>37.8D05.0386</t>
  </si>
  <si>
    <t>03.3071.0370</t>
  </si>
  <si>
    <t>3.3071</t>
  </si>
  <si>
    <t>Mổ lấy khối máu tụ nội sọ do chấn thương sọ não phức tạp</t>
  </si>
  <si>
    <t>03.3072.0370</t>
  </si>
  <si>
    <t>3.3072</t>
  </si>
  <si>
    <t>Phẫu thuật mở nắp sọ giải áp, lấy máu tụ và chùng màng cứng</t>
  </si>
  <si>
    <t>03.3073.0369</t>
  </si>
  <si>
    <t>3.3073</t>
  </si>
  <si>
    <t>Phẫu thuật giải phóng chèn ép tủy</t>
  </si>
  <si>
    <t>03.3077.0572</t>
  </si>
  <si>
    <t>3.3077</t>
  </si>
  <si>
    <t>Khâu nối dây thần kinh ngoại biên</t>
  </si>
  <si>
    <t>Phẫu thuật nối dây thần kinh (tính 1 dây)</t>
  </si>
  <si>
    <t>37.8D05.0572</t>
  </si>
  <si>
    <t>03.3079.0570</t>
  </si>
  <si>
    <t>3.3079</t>
  </si>
  <si>
    <t>Phẫu thuật thoát vị đĩa đệm</t>
  </si>
  <si>
    <t>Phẫu thuật thoát vị đĩa đệm cột sống thắt lưng</t>
  </si>
  <si>
    <t>Chưa bao gồm đĩa đệm nhân tạo.</t>
  </si>
  <si>
    <t>Chưa bao gồm đĩa đệm nhân tạo</t>
  </si>
  <si>
    <t>37.8D05.0570</t>
  </si>
  <si>
    <t>03.3080.0377</t>
  </si>
  <si>
    <t>3.3080</t>
  </si>
  <si>
    <t>Phẫu thuật thoát vị màng não tuỷ vùng lưng/cùng cụt chưa vỡ</t>
  </si>
  <si>
    <t>03.3081.0377</t>
  </si>
  <si>
    <t>3.3081</t>
  </si>
  <si>
    <t>Phẫu thuật thoát vị màng não tuỷ vùng lưng/cùng cụt đã vỡ, nhiễm trùng</t>
  </si>
  <si>
    <t>03.3083.0576</t>
  </si>
  <si>
    <t>3.3083</t>
  </si>
  <si>
    <t>Cắt lọc, khâu vết thương rách da đầu</t>
  </si>
  <si>
    <t>Phẫu thuật vết thương phần mềm hoặc rách da đầu</t>
  </si>
  <si>
    <t>37.8D05.0576</t>
  </si>
  <si>
    <t>03.3085.0406</t>
  </si>
  <si>
    <t>3.3085</t>
  </si>
  <si>
    <t>Phẫu thuật thất 1 buồng</t>
  </si>
  <si>
    <t>Phẫu thuật tim, mạch khác có sử dụng tuần hoàn ngoài cơ thể</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</si>
  <si>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</si>
  <si>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t>
  </si>
  <si>
    <t>37.8D05.0406</t>
  </si>
  <si>
    <t>03.3086.0403</t>
  </si>
  <si>
    <t>3.3086</t>
  </si>
  <si>
    <t>Phẫu thuật ghép van tim đồng loại (hemograft)</t>
  </si>
  <si>
    <t>Phẫu thuật tim các loại (tim bẩm sinh hoặc sửa van tim hoặc thay van tim…)</t>
  </si>
  <si>
    <t>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t>
  </si>
  <si>
    <t>Chưa bao gồm bộ tim phổi nhân tạo và dây chạy máy, vòng van và van tim nhân tạo, mạch máu nhân tạo, động mạch chủ nhân tạo, keo sinh học dùng trong phẫu thuật phình tách động mạch, quả lọc tách huyết tương và bộ dây dẫn, miếng vá siêu mỏng, dung dịch bảo vệ tạng, dây truyền dung dịch bảo vệ tạng.</t>
  </si>
  <si>
    <t>37.8D05.0403</t>
  </si>
  <si>
    <t>03.3087.0405</t>
  </si>
  <si>
    <t>3.3087</t>
  </si>
  <si>
    <t>Phẫu thuật tim loại Blalock</t>
  </si>
  <si>
    <t>Chưa bao gồm mạch máu nhân tạo hoặc động mạch chủ nhân tạo.</t>
  </si>
  <si>
    <t>Chưa bao gồm mạch máu nhân tạo, động mạch chủ nhân tạo.</t>
  </si>
  <si>
    <t>37.8D05.0405</t>
  </si>
  <si>
    <t>03.3088.0403</t>
  </si>
  <si>
    <t>3.3088</t>
  </si>
  <si>
    <t>Phẫu thuật lại sửa toàn bộ các dị tật tim bẩm sinh</t>
  </si>
  <si>
    <t>03.3089.0403</t>
  </si>
  <si>
    <t>3.3089</t>
  </si>
  <si>
    <t>Phẫu thuật thất phải 2 đường ra</t>
  </si>
  <si>
    <t>03.3090.0394</t>
  </si>
  <si>
    <t>3.3090</t>
  </si>
  <si>
    <t>Cắt màng ngoài tim điều trị viêm màng ngoài tim co thắt</t>
  </si>
  <si>
    <t>Phẫu thuật cắt màng tim rộng</t>
  </si>
  <si>
    <t>37.8D05.0394</t>
  </si>
  <si>
    <t>03.3091.0403</t>
  </si>
  <si>
    <t>3.3091</t>
  </si>
  <si>
    <t>Phẫu thuật bệnh tim bẩm sinh thông liên nhĩ</t>
  </si>
  <si>
    <t>03.3092.0403</t>
  </si>
  <si>
    <t>3.3092</t>
  </si>
  <si>
    <t>Phẫu thuật bệnh tim bẩm sinh thông liên thất</t>
  </si>
  <si>
    <t>03.3093.0403</t>
  </si>
  <si>
    <t>3.3093</t>
  </si>
  <si>
    <t>Phẫu thuật bệnh tim bẩm sinh tứ chứng Fallot</t>
  </si>
  <si>
    <t>03.3094.0403</t>
  </si>
  <si>
    <t>3.3094</t>
  </si>
  <si>
    <t>Phẫu thuật bệnh tim bẩm sinh vỡ xoang Valsava</t>
  </si>
  <si>
    <t>03.3095.0403</t>
  </si>
  <si>
    <t>3.3095</t>
  </si>
  <si>
    <t>Phẫu thuật điều trị kênh nhĩ thất toàn phần</t>
  </si>
  <si>
    <t>03.3096.0403</t>
  </si>
  <si>
    <t>3.3096</t>
  </si>
  <si>
    <t>Phẫu thuật sửa toàn bộ trong bệnh lý hẹp phổi và vách liên thất kín</t>
  </si>
  <si>
    <t>03.3097.0403</t>
  </si>
  <si>
    <t>3.3097</t>
  </si>
  <si>
    <t>Phẫu thuật sửa toàn bộ trong bệnh lý teo phổi và vách liên thất kín</t>
  </si>
  <si>
    <t>03.3098.0403</t>
  </si>
  <si>
    <t>3.3098</t>
  </si>
  <si>
    <t>Phẫu thuật sửa toàn bộ trong bệnh lý teo van và/hoặc thân-nhánh động mạch phổi và vách liên thất hở</t>
  </si>
  <si>
    <t>03.3099.0403</t>
  </si>
  <si>
    <t>3.3099</t>
  </si>
  <si>
    <t>Phẫu thuật sửa chữa hẹp đường ra thất phải đơn thuần</t>
  </si>
  <si>
    <t>03.3100.0403</t>
  </si>
  <si>
    <t>3.3100</t>
  </si>
  <si>
    <t>Phẫu thuật sửa toàn bộ trong bệnh lý không có van động mạch phổi bẩm sinh kèm theo thương tổn trong tim</t>
  </si>
  <si>
    <t>03.3101.0403</t>
  </si>
  <si>
    <t>3.3101</t>
  </si>
  <si>
    <t>Phẫu thuật sửa chữa trong bệnh lý hẹp đường ra thất trái loại Konno hoặc Ross-Konno</t>
  </si>
  <si>
    <t>03.3102.0403</t>
  </si>
  <si>
    <t>3.3102</t>
  </si>
  <si>
    <t>Phẫu thuật Norwood trong hội chứng thiểu sản tim trái</t>
  </si>
  <si>
    <t>03.3103.0403</t>
  </si>
  <si>
    <t>3.3103</t>
  </si>
  <si>
    <t>Phẫu thuật dạng Gleen hoặc BCPS trong điều trị các bệnh lý tim một tâm thất</t>
  </si>
  <si>
    <t>03.3104.0403</t>
  </si>
  <si>
    <t>3.3104</t>
  </si>
  <si>
    <t>Phẫu thuật dạng Fontan trong điều trị các bệnh lý tim một tâm thất</t>
  </si>
  <si>
    <t>03.3105.0403</t>
  </si>
  <si>
    <t>3.3105</t>
  </si>
  <si>
    <t>Phẫu thuật sửa toàn bộ trong một thì của bệnh lý hẹp eo động mạch chủ kèm theo các thương tổn trong tim</t>
  </si>
  <si>
    <t>03.3106.0403</t>
  </si>
  <si>
    <t>3.3106</t>
  </si>
  <si>
    <t>Phẫu thuật sửa van hai lá tim bẩm sinh</t>
  </si>
  <si>
    <t>03.3107.0403</t>
  </si>
  <si>
    <t>3.3107</t>
  </si>
  <si>
    <t>Phẫu thuật sửa và tạo hình van động mạch chủ trong bệnh lý van động mạch chủ bẩm sinh</t>
  </si>
  <si>
    <t>03.3108.0403</t>
  </si>
  <si>
    <t>3.3108</t>
  </si>
  <si>
    <t>Phẫu thuật dạng DKS trong các bệnh lý một tâm thất</t>
  </si>
  <si>
    <t>03.3109.0403</t>
  </si>
  <si>
    <t>3.3109</t>
  </si>
  <si>
    <t>Phẫu thuật sửa toàn bộ trong một thì của bệnh lý gián đoạn quai động mạch chủ kèm theo theo các thương tổn trong tim</t>
  </si>
  <si>
    <t>03.3110.0403</t>
  </si>
  <si>
    <t>3.3110</t>
  </si>
  <si>
    <t>Phẫu thuật sửa toàn bộ bệnh lý thân chung động mạch</t>
  </si>
  <si>
    <t>03.3111.0403</t>
  </si>
  <si>
    <t>3.3111</t>
  </si>
  <si>
    <t>Phẫu thuật sửa chữa toàn bộ bệnh lý cửa sổ chủ-phổi</t>
  </si>
  <si>
    <t>03.3112.0403</t>
  </si>
  <si>
    <t>3.3112</t>
  </si>
  <si>
    <t>Phẫu thuật sửa chữa bất thường xuất phát của một động mạch phổi từ động mạch chủ</t>
  </si>
  <si>
    <t>03.3113.0403</t>
  </si>
  <si>
    <t>3.3113</t>
  </si>
  <si>
    <t>Phẫu thuật sửa chữa các bất thường xuất phát của động mạch vành</t>
  </si>
  <si>
    <t>03.3114.0403</t>
  </si>
  <si>
    <t>3.3114</t>
  </si>
  <si>
    <t>Phẫu thuật sửa chữa kinh điển của bệnh lý chuyển gốc động mạch có sửa chữa</t>
  </si>
  <si>
    <t>03.3115.0403</t>
  </si>
  <si>
    <t>3.3115</t>
  </si>
  <si>
    <t>Phẫu thuật sửa chữa sinh lý của bệnh lý chuyển gốc động mạch có sửa chữa</t>
  </si>
  <si>
    <t>03.3116.0403</t>
  </si>
  <si>
    <t>3.3116</t>
  </si>
  <si>
    <t>Phẫu thuật sửa chữa bệnh lý hẹp các tĩnh mạch phổi</t>
  </si>
  <si>
    <t>03.3117.0403</t>
  </si>
  <si>
    <t>3.3117</t>
  </si>
  <si>
    <t>Phẫu thuật sửa chữa các bất thường của tĩnh mạch hệ thống trở về</t>
  </si>
  <si>
    <t>03.3118.0406</t>
  </si>
  <si>
    <t>3.3118</t>
  </si>
  <si>
    <t>Phẫu thuật điều trị các rối loạn nhịp tim</t>
  </si>
  <si>
    <t>03.3119.0391</t>
  </si>
  <si>
    <t>3.3119</t>
  </si>
  <si>
    <t>Phẫu thuật đặt máy tạo nhịp tim</t>
  </si>
  <si>
    <t>03.3121.0403</t>
  </si>
  <si>
    <t>3.3121</t>
  </si>
  <si>
    <t>Phẫu thuật Band động mạch phổi tạm thời trong điều trị các trường hợp tăng lượng máu lên phổi</t>
  </si>
  <si>
    <t>03.3122.0403</t>
  </si>
  <si>
    <t>3.3122</t>
  </si>
  <si>
    <t>Phẫu thuật thay van tim do bệnh lý van tim bẩm sinh</t>
  </si>
  <si>
    <t>03.3123.0403</t>
  </si>
  <si>
    <t>3.3123</t>
  </si>
  <si>
    <t>Phẫu thuật đóng đường rò trong bệnh lý đường hầm động mạch chủ-thất trái</t>
  </si>
  <si>
    <t>03.3124.0395</t>
  </si>
  <si>
    <t>3.3124</t>
  </si>
  <si>
    <t>Phẫu thuật bệnh lý ống động mạch ở trẻ em bằng mổ mở</t>
  </si>
  <si>
    <t>Phẫu thuật cắt ống động mạch</t>
  </si>
  <si>
    <t>Chưa bao gồm mạch máu nhân tạo, động mạch chủ nhân tạo, keo sinh học dùng trong phẫu thuật phình tách động mạch.</t>
  </si>
  <si>
    <t>37.8D05.0395</t>
  </si>
  <si>
    <t>03.3127.0403</t>
  </si>
  <si>
    <t>3.3127</t>
  </si>
  <si>
    <t>Phẫu thuật điều trị các bệnh lý vòng thắt động mạch và kìm động mạch bằng mổ mở</t>
  </si>
  <si>
    <t>03.3129.0403</t>
  </si>
  <si>
    <t>3.3129</t>
  </si>
  <si>
    <t>Phẫu thuật hibrid điều trị các bệnh tim bẩm sinh</t>
  </si>
  <si>
    <t>03.3130.1206</t>
  </si>
  <si>
    <t>3.3130</t>
  </si>
  <si>
    <t>Phẫu thuật các bệnh tim bẩm sinh bằng rôbốt</t>
  </si>
  <si>
    <t>Phẫu thuật nội soi Robot điều trị các bệnh lý lồng ngực</t>
  </si>
  <si>
    <t>Phẫu thuật Nội soi</t>
  </si>
  <si>
    <t>37.8D14.1206</t>
  </si>
  <si>
    <t>03.3131.0403</t>
  </si>
  <si>
    <t>3.3131</t>
  </si>
  <si>
    <t>Phẫu thuật bệnh tim bẩm sinh đảo ngược các mạch máu lớn, ba buồng nhĩ.</t>
  </si>
  <si>
    <t>03.3132.0403</t>
  </si>
  <si>
    <t>3.3132</t>
  </si>
  <si>
    <t>Phẫu thuật bệnh tim bẩm sinh ba buồng nhĩ.</t>
  </si>
  <si>
    <t>03.3133.0394</t>
  </si>
  <si>
    <t>3.3133</t>
  </si>
  <si>
    <t>03.3134.0394</t>
  </si>
  <si>
    <t>3.3134</t>
  </si>
  <si>
    <t>Cắt màng ngoài tim trong viêm màng ngoài tim có mủ</t>
  </si>
  <si>
    <t>03.3136.0404</t>
  </si>
  <si>
    <t>3.3136</t>
  </si>
  <si>
    <t>Phẫu thuật vỡ tim do chấn thương ngực kín</t>
  </si>
  <si>
    <t>Phẫu thuật tim kín khác</t>
  </si>
  <si>
    <t>Chưa bao gồm động mạch chủ nhân tạo, van động mạch chủ nhân tạo, mạch máu nhân tạo, keo sinh học dùng trong phẫu thuật phình tách động mạch.</t>
  </si>
  <si>
    <t>37.8D05.0404</t>
  </si>
  <si>
    <t>03.3138.0403</t>
  </si>
  <si>
    <t>3.3138</t>
  </si>
  <si>
    <t>Phẫu thuật điều trị kênh nhĩ thất bán phần</t>
  </si>
  <si>
    <t>03.3141.0405</t>
  </si>
  <si>
    <t>3.3141</t>
  </si>
  <si>
    <t>Phẫu thuật chữa tạm thời tứ chứng Fallot</t>
  </si>
  <si>
    <t>03.3142.0396</t>
  </si>
  <si>
    <t>3.3142</t>
  </si>
  <si>
    <t>Phẫu thuật nong van động mạch chủ</t>
  </si>
  <si>
    <t>37.8D05.0396</t>
  </si>
  <si>
    <t>03.3143.0402</t>
  </si>
  <si>
    <t>3.3143</t>
  </si>
  <si>
    <t>Phẫu thuật thay động mạch chủ</t>
  </si>
  <si>
    <t>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t>
  </si>
  <si>
    <t>Chưa bao gồm bộ tim phổi nhân tạo và dây chạy máy, động mạch chủ nhân tạo, van động mạch chủ nhân tạo, mạch máu nhân tạo, keo sinh học dùng trong phẫu thuật phình tách động mạch, quả lọc tách huyết tương và bộ dây dẫn, dung dịch bảo vệ tạng, bộ dây truyền dung dịch liệt tim.</t>
  </si>
  <si>
    <t>37.8D05.0402</t>
  </si>
  <si>
    <t>03.3144.0392</t>
  </si>
  <si>
    <t>3.3144</t>
  </si>
  <si>
    <t>Phẫu thuật bắc cầu động mạch chủ vành 3 cầu trở lên</t>
  </si>
  <si>
    <t>Phẫu thuật bắc cầu mạch vành</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</si>
  <si>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 dây truyền dung dịch bảo vệ tạng, dụng cụ cố định mạch vành.</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</si>
  <si>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cố định vành.</t>
  </si>
  <si>
    <t>37.8D05.0392</t>
  </si>
  <si>
    <t>03.3145.0402</t>
  </si>
  <si>
    <t>3.3145</t>
  </si>
  <si>
    <t>Phẫu thuật thay đoạn động mạch chủ lên kèm van động mạch chủ</t>
  </si>
  <si>
    <t>03.3146.0402</t>
  </si>
  <si>
    <t>3.3146</t>
  </si>
  <si>
    <t>Thay đoạn động mạch chủ lên kèm quai động mạch chủ</t>
  </si>
  <si>
    <t>03.3147.0402</t>
  </si>
  <si>
    <t>3.3147</t>
  </si>
  <si>
    <t>Phẫu thuật thay đoạn động mạch chủ lên kèm quai động mạch chủ, động mạch chủ xuống</t>
  </si>
  <si>
    <t>03.3148.0402</t>
  </si>
  <si>
    <t>3.3148</t>
  </si>
  <si>
    <t>Phẫu thuật thay đoạn động mạch xuất phát từ quai động mạch chủ</t>
  </si>
  <si>
    <t>03.3149.0393</t>
  </si>
  <si>
    <t>3.3149</t>
  </si>
  <si>
    <t>Phẫu thuật bắc cầu động mạch chủ với các động mạch xuất phát từ quai động mạch chủ</t>
  </si>
  <si>
    <t>Phẫu thuật các mạch máu lớn (động mạch chủ ngực hoặc bụng hoặc cảnh hoặc thận)</t>
  </si>
  <si>
    <t>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t>
  </si>
  <si>
    <t>Chưa bao gồm bộ tim phổi nhân tạo và dây chạy máy, động mạch chủ nhân tạo, mạch máu nhân tạo, keo sinh học dùng trong phẫu thuật phình tách động mạch, quả lọc tách huyết tương và bộ dây dẫn, dung dịch bảo vệ tạng.</t>
  </si>
  <si>
    <t>37.8D05.0393</t>
  </si>
  <si>
    <t>03.3150.0403</t>
  </si>
  <si>
    <t>3.3150</t>
  </si>
  <si>
    <t>Phẫu thuật dò động mạch vành vào nhĩ phải, động mạch phổi</t>
  </si>
  <si>
    <t>03.3151.0403</t>
  </si>
  <si>
    <t>3.3151</t>
  </si>
  <si>
    <t>Phẫu thuật tĩnh mạch phổi bất thường</t>
  </si>
  <si>
    <t>03.3152.0403</t>
  </si>
  <si>
    <t>3.3152</t>
  </si>
  <si>
    <t>Phẫu thuật sửa chữa bất thường hoàn toàn toàn hồi lưu tĩnh mạch phổi</t>
  </si>
  <si>
    <t>03.3153.0393</t>
  </si>
  <si>
    <t>3.3153</t>
  </si>
  <si>
    <t>Phẫu thuật phồng động mạch phổi, dò động tĩnh mạch phổi</t>
  </si>
  <si>
    <t>03.3155.0403</t>
  </si>
  <si>
    <t>3.3155</t>
  </si>
  <si>
    <t>Phẫu thuật bệnh Ebstein</t>
  </si>
  <si>
    <t>03.3156.0402</t>
  </si>
  <si>
    <t>3.3156</t>
  </si>
  <si>
    <t>Phẫu thuật phồng gốc động mạch chủ bảo tồn van động mạch chủ</t>
  </si>
  <si>
    <t>03.3157.0392</t>
  </si>
  <si>
    <t>3.3157</t>
  </si>
  <si>
    <t>Phẫu thuật bắc cầu mạch vành không dùng máy tim phổi</t>
  </si>
  <si>
    <t>03.3158.0402</t>
  </si>
  <si>
    <t>3.3158</t>
  </si>
  <si>
    <t>Phẫu thuật phồng gốc động mạch chủ kèm thay van động mạch chủ</t>
  </si>
  <si>
    <t>03.3159.0402</t>
  </si>
  <si>
    <t>3.3159</t>
  </si>
  <si>
    <t>Phẫu thuật điều trị phồng động mạch chủ ngực - bụng</t>
  </si>
  <si>
    <t>03.3160.0402</t>
  </si>
  <si>
    <t>3.3160</t>
  </si>
  <si>
    <t>Phẫu thuật điều trị phồng động mạch chủ ngực – bụng trên và ngang thận</t>
  </si>
  <si>
    <t>03.3162.0403</t>
  </si>
  <si>
    <t>3.3162</t>
  </si>
  <si>
    <t>Phẫu thuật hẹp van động mạch phổi bằng ngừng tuần hoàn</t>
  </si>
  <si>
    <t>03.3163.0397</t>
  </si>
  <si>
    <t>3.3163</t>
  </si>
  <si>
    <t>Phẫu thuật cắt hẹp eo động mạch chủ, ghép động mạch chủ bằng Prosthesis, bóc nội mạc động mạch cảnh</t>
  </si>
  <si>
    <t>Phẫu thuật tạo hình eo động mạch</t>
  </si>
  <si>
    <t>37.8D05.0397</t>
  </si>
  <si>
    <t>03.3164.0401</t>
  </si>
  <si>
    <t>3.3164</t>
  </si>
  <si>
    <t>Phẫu thuật tạo lỗ rò động tĩnh mạch bằng ghép mạch máu</t>
  </si>
  <si>
    <t>Phẫu thuật thay đoạn mạch nhân tạo</t>
  </si>
  <si>
    <t>37.8D05.0401</t>
  </si>
  <si>
    <t>03.3165.0395</t>
  </si>
  <si>
    <t>3.3165</t>
  </si>
  <si>
    <t>Phẫu thuật cắt ống động mạch ở người bệnh trên 15 tuổi hay ở người bệnh có áp lực phổi bằng hay cao hơn 2 phần 3 áp lực đại tuần hoàn</t>
  </si>
  <si>
    <t>03.3166.0402</t>
  </si>
  <si>
    <t>3.3166</t>
  </si>
  <si>
    <t>Phẫu thuật phồng quai động mạch chủ</t>
  </si>
  <si>
    <t>03.3167.0402</t>
  </si>
  <si>
    <t>3.3167</t>
  </si>
  <si>
    <t>Phẫu thuật phồng động mạch chủ ngực</t>
  </si>
  <si>
    <t>03.3168.0402</t>
  </si>
  <si>
    <t>3.3168</t>
  </si>
  <si>
    <t>Phẫu thuật teo hai quai động mạch chủ (dị dạng quai động mạch)</t>
  </si>
  <si>
    <t>03.3169.0397</t>
  </si>
  <si>
    <t>3.3169</t>
  </si>
  <si>
    <t>Phẫu thuật hẹp eo động mạch chủ</t>
  </si>
  <si>
    <t>03.3170.0402</t>
  </si>
  <si>
    <t>3.3170</t>
  </si>
  <si>
    <t>Phẫu thuật phồng động mạch chủ bụng đoạn dưới động mạch thận</t>
  </si>
  <si>
    <t>03.3171.0393</t>
  </si>
  <si>
    <t>3.3171</t>
  </si>
  <si>
    <t>Phẫu thuật hẹp hay tắc chạc ba động mạch chủ và động mạch chậu, tạo hình hoặc thay chạc ba</t>
  </si>
  <si>
    <t>03.3172.0393</t>
  </si>
  <si>
    <t>3.3172</t>
  </si>
  <si>
    <t>Phẫu thuật phục hồi lưu thông tĩnh mạch chủ trên bị tắc</t>
  </si>
  <si>
    <t>03.3173.0393</t>
  </si>
  <si>
    <t>3.3173</t>
  </si>
  <si>
    <t>Phẫu thuật bắc cầu động mạch dưới đòn - động mạch cảnh</t>
  </si>
  <si>
    <t>03.3174.0393</t>
  </si>
  <si>
    <t>3.3174</t>
  </si>
  <si>
    <t>Phẫu thuật bắc cầu động mạch chủ ngực - bụng</t>
  </si>
  <si>
    <t>03.3175.0393</t>
  </si>
  <si>
    <t>3.3175</t>
  </si>
  <si>
    <t>Phẫu thuật bắc cầu động mạch chủ ngực - đùi</t>
  </si>
  <si>
    <t>03.3176.0393</t>
  </si>
  <si>
    <t>3.3176</t>
  </si>
  <si>
    <t>Phẫu thuật bắc cầu động mạch nách- đùi</t>
  </si>
  <si>
    <t>03.3177.0393</t>
  </si>
  <si>
    <t>3.3177</t>
  </si>
  <si>
    <t>Phẫu thuật lấy lớp áo trong động mạch cảnh</t>
  </si>
  <si>
    <t>03.3178.0393</t>
  </si>
  <si>
    <t>3.3178</t>
  </si>
  <si>
    <t>Phẫu thuật tái lập liên thông động mạch thận bằng ghép mạch máu, lột nội mạc động mạch hay cắm lại động mạch thận.</t>
  </si>
  <si>
    <t>03.3179.0393</t>
  </si>
  <si>
    <t>3.3179</t>
  </si>
  <si>
    <t>Cắt đoạn nối động mạch phổi</t>
  </si>
  <si>
    <t>03.3180.0403</t>
  </si>
  <si>
    <t>3.3180</t>
  </si>
  <si>
    <t>Phẫu thuật Fontan</t>
  </si>
  <si>
    <t>03.3181.0403</t>
  </si>
  <si>
    <t>3.3181</t>
  </si>
  <si>
    <t>Phẫu thuật chuyển vị đại động mạch</t>
  </si>
  <si>
    <t>03.3182.0401</t>
  </si>
  <si>
    <t>3.3182</t>
  </si>
  <si>
    <t>Phẫu thuật điều trị ghép động mạch bằng ống ghép nhân tạo</t>
  </si>
  <si>
    <t>03.3183.0393</t>
  </si>
  <si>
    <t>3.3183</t>
  </si>
  <si>
    <t>Phẫu thuật làm shunt điều trị trong tăng áp lực tĩnh mạch cửa</t>
  </si>
  <si>
    <t>03.3185.0402</t>
  </si>
  <si>
    <t>3.3185</t>
  </si>
  <si>
    <t>Phẫu thuật thay đoạn động mạch ngực xuống</t>
  </si>
  <si>
    <t>03.3186.0402</t>
  </si>
  <si>
    <t>3.3186</t>
  </si>
  <si>
    <t>Phẫu thuật thay đoạn động mạch chủ bụng kèm theo ghép các động mạch (thân tạng, mạc treo tràng trên, thận)</t>
  </si>
  <si>
    <t>03.3187.0393</t>
  </si>
  <si>
    <t>3.3187</t>
  </si>
  <si>
    <t>Phẫu thuật nối cửa - chủ</t>
  </si>
  <si>
    <t>03.3188.0393</t>
  </si>
  <si>
    <t>3.3188</t>
  </si>
  <si>
    <t>Phẫu thuật nối tĩnh mạch lách - tĩnh mạch thận bên-bên</t>
  </si>
  <si>
    <t>03.3196.0397</t>
  </si>
  <si>
    <t>3.3196</t>
  </si>
  <si>
    <t>03.3197.0397</t>
  </si>
  <si>
    <t>3.3197</t>
  </si>
  <si>
    <t>Phẫu thuật tạo hình eo động mạch có hạ huyết áp chỉ huy</t>
  </si>
  <si>
    <t>03.3199.0393</t>
  </si>
  <si>
    <t>3.3199</t>
  </si>
  <si>
    <t>Phẫu thuật hẹp hay phồng động mạch cảnh gốc, cảnh trong</t>
  </si>
  <si>
    <t>03.3200.0393</t>
  </si>
  <si>
    <t>3.3200</t>
  </si>
  <si>
    <t>Phẫu thuật thông động mạch cảnh, tĩnh mạch cảnh</t>
  </si>
  <si>
    <t>03.3202.0395</t>
  </si>
  <si>
    <t>3.3202</t>
  </si>
  <si>
    <t>Thắt ống động mạch</t>
  </si>
  <si>
    <t>03.3216.0399</t>
  </si>
  <si>
    <t>3.3216</t>
  </si>
  <si>
    <t>Phẫu thuật bắc cầu mạch máu để chạy thận nhân tạo</t>
  </si>
  <si>
    <t>Phẫu thuật tạo thông động tĩnh mạch AVF</t>
  </si>
  <si>
    <t>37.8D05.0399</t>
  </si>
  <si>
    <t>03.3219.1187</t>
  </si>
  <si>
    <t>3.3219</t>
  </si>
  <si>
    <t>Phẫu thuật đặt Port động/tĩnh mạch để tiêm truyền hoá chất điều trị ung thư</t>
  </si>
  <si>
    <t>Đặt buồng tiêm truyền dưới da</t>
  </si>
  <si>
    <t>Chưa bao gồm buồng tiêm truyền.</t>
  </si>
  <si>
    <t>37.8D11.1187</t>
  </si>
  <si>
    <t>03.3223.0406</t>
  </si>
  <si>
    <t>3.3223</t>
  </si>
  <si>
    <t>Cắt đoạn nối khí quản</t>
  </si>
  <si>
    <t>03.3224.0406</t>
  </si>
  <si>
    <t>3.3224</t>
  </si>
  <si>
    <t>Tạo hình khí quản kỹ thuật sliding</t>
  </si>
  <si>
    <t>03.3225.0406</t>
  </si>
  <si>
    <t>3.3225</t>
  </si>
  <si>
    <t>Cắt đoạn nối phế quản gốc, phế quản thuỳ</t>
  </si>
  <si>
    <t>03.3228.0408</t>
  </si>
  <si>
    <t>3.3228</t>
  </si>
  <si>
    <t>Cắt 1 phổi</t>
  </si>
  <si>
    <t>03.3229.0408</t>
  </si>
  <si>
    <t>3.3229</t>
  </si>
  <si>
    <t>Cắt 1 thuỳ kèm cắt 1 phân thuỳ phổi điển hình</t>
  </si>
  <si>
    <t>03.3230.0408</t>
  </si>
  <si>
    <t>3.3230</t>
  </si>
  <si>
    <t>Cắt 1 thuỳ hay 1 phân thuỳ phổi</t>
  </si>
  <si>
    <t>03.3231.0411</t>
  </si>
  <si>
    <t>3.3231</t>
  </si>
  <si>
    <t>Cắt mảng thành ngực điều trị ổ cặn màng phổi (Schede)</t>
  </si>
  <si>
    <t>Phẫu thuật điều trị bệnh lý lồng ngực khác</t>
  </si>
  <si>
    <t>Chưa bao gồm các loại đinh nẹp vít, các loại khung, thanh nâng ngực và đai nẹp ngoài.</t>
  </si>
  <si>
    <t>37.8D05.0411</t>
  </si>
  <si>
    <t>03.3232.0408</t>
  </si>
  <si>
    <t>3.3232</t>
  </si>
  <si>
    <t>Phẫu thuật cắt phổi kèm theo bóc vỏ màng phổi</t>
  </si>
  <si>
    <t>03.3233.0411</t>
  </si>
  <si>
    <t>3.3233</t>
  </si>
  <si>
    <t>Mở ngực nhỏ tạo dính màng phổi trong tràn khí màng phổi tái phát</t>
  </si>
  <si>
    <t>03.3234.0400</t>
  </si>
  <si>
    <t>3.3234</t>
  </si>
  <si>
    <t>Mở lồng ngực thăm dò</t>
  </si>
  <si>
    <t>03.3236.0411</t>
  </si>
  <si>
    <t>3.3236</t>
  </si>
  <si>
    <t>Phẫu thuật mở lồng ngực khâu lỗ rò phế quản</t>
  </si>
  <si>
    <t>03.3237.0411</t>
  </si>
  <si>
    <t>3.3237</t>
  </si>
  <si>
    <t>Phẫu thuật mở lồng ngực khâu, thắt ống ngực</t>
  </si>
  <si>
    <t>03.3238.0442</t>
  </si>
  <si>
    <t>3.3238</t>
  </si>
  <si>
    <t>Phẫu thuật mở lồng ngực cắt túi phình thực quản</t>
  </si>
  <si>
    <t>03.3240.0411</t>
  </si>
  <si>
    <t>3.3240</t>
  </si>
  <si>
    <t>Phẫu thuật dị dạng xương ức lồi, lõm</t>
  </si>
  <si>
    <t>03.3241.0411</t>
  </si>
  <si>
    <t>3.3241</t>
  </si>
  <si>
    <t>Bóc vỏ màng phổi kèm khâu lỗ dò phế quản trong ổ cặn màng phổi có dò phế quản.</t>
  </si>
  <si>
    <t>03.3242.0408</t>
  </si>
  <si>
    <t>3.3242</t>
  </si>
  <si>
    <t>Phẫu thuật cắt phổi biệt lập ngoài thuỳ phổi</t>
  </si>
  <si>
    <t>03.3246.0411</t>
  </si>
  <si>
    <t>3.3246</t>
  </si>
  <si>
    <t>Khâu vết thương nhu mô phổi</t>
  </si>
  <si>
    <t>03.3247.0094</t>
  </si>
  <si>
    <t>3.3247</t>
  </si>
  <si>
    <t>Đặt dẫn lưu khí, dịch màng phổi</t>
  </si>
  <si>
    <t>03.3248.0095</t>
  </si>
  <si>
    <t>3.3248</t>
  </si>
  <si>
    <t>Dẫn lưu áp xe phổi</t>
  </si>
  <si>
    <t>03.3248.0094</t>
  </si>
  <si>
    <t>03.3250.0411</t>
  </si>
  <si>
    <t>3.3250</t>
  </si>
  <si>
    <t>Mở lồng ngực lấy dị vật trong phổi</t>
  </si>
  <si>
    <t>03.3251.0411</t>
  </si>
  <si>
    <t>3.3251</t>
  </si>
  <si>
    <t>Bóc màng phổi trong dày dính màng phổi</t>
  </si>
  <si>
    <t>03.3252.0411</t>
  </si>
  <si>
    <t>3.3252</t>
  </si>
  <si>
    <t>Đánh xẹp thành ngực trong ổ cặn màng phổi</t>
  </si>
  <si>
    <t>03.3253.0408</t>
  </si>
  <si>
    <t>3.3253</t>
  </si>
  <si>
    <t>Mở lồng ngực trong tràn khí màng phổi có cắt thuỳ phổi</t>
  </si>
  <si>
    <t>03.3259.0583</t>
  </si>
  <si>
    <t>3.3259</t>
  </si>
  <si>
    <t>Khâu lại vết phẫu thuật lồng ngực bị nhiễm khuẩn</t>
  </si>
  <si>
    <t>Phẫu thuật loại II (Ngoại khoa)</t>
  </si>
  <si>
    <t>37.8D05.0583</t>
  </si>
  <si>
    <t>03.3260.0414</t>
  </si>
  <si>
    <t>3.3260</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</si>
  <si>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</si>
  <si>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</si>
  <si>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</si>
  <si>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37.8D05.0414</t>
  </si>
  <si>
    <t>03.3264.0411</t>
  </si>
  <si>
    <t>3.3264</t>
  </si>
  <si>
    <t>Phẫu thuật cố định mảng sườn di động bằng nẹp</t>
  </si>
  <si>
    <t>03.3266.0442</t>
  </si>
  <si>
    <t>3.3266</t>
  </si>
  <si>
    <t>Phẫu thuật điều trị thực quản đôi</t>
  </si>
  <si>
    <t>03.3267.0442</t>
  </si>
  <si>
    <t>3.3267</t>
  </si>
  <si>
    <t>Cắt túi thừa thực quản ngực</t>
  </si>
  <si>
    <t>03.3269.0446</t>
  </si>
  <si>
    <t>3.3269</t>
  </si>
  <si>
    <t>Phẫu thuật nối thực quản ngay trong điều trị teo thực quản</t>
  </si>
  <si>
    <t>03.3270.0446</t>
  </si>
  <si>
    <t>3.3270</t>
  </si>
  <si>
    <t>Phẫu thuật tạo hình thực quản bằng dạ dày/đại tràng</t>
  </si>
  <si>
    <t>03.3273.0446</t>
  </si>
  <si>
    <t>3.3273</t>
  </si>
  <si>
    <t>Phẫu thuật điều trị hẹp thực quản</t>
  </si>
  <si>
    <t>03.3274.0446</t>
  </si>
  <si>
    <t>3.3274</t>
  </si>
  <si>
    <t>Phẫu thuật điều trị rò khí thực quản</t>
  </si>
  <si>
    <t>03.3275.0446</t>
  </si>
  <si>
    <t>3.3275</t>
  </si>
  <si>
    <t>Phẫu thuật điều trị rò thực quản</t>
  </si>
  <si>
    <t>03.3276.0442</t>
  </si>
  <si>
    <t>3.3276</t>
  </si>
  <si>
    <t>Cắt túi thừa thực quản cổ</t>
  </si>
  <si>
    <t>03.3279.0449</t>
  </si>
  <si>
    <t>3.3279</t>
  </si>
  <si>
    <t>Phẫu thuật cắt toàn bộ dạ dày lần đầu hoặc mổ lại</t>
  </si>
  <si>
    <t>03.3280.0449</t>
  </si>
  <si>
    <t>3.3280</t>
  </si>
  <si>
    <t>Phẫu thuật cắt toàn bộ dạ dày, tạo hình dạ dày bằng đoạn ruột non</t>
  </si>
  <si>
    <t>03.3282.0493</t>
  </si>
  <si>
    <t>3.3282</t>
  </si>
  <si>
    <t>Dẫn lưu áp xe dưới cơ hoành</t>
  </si>
  <si>
    <t>Phẫu thuật dẫn lưu áp xe trong ổ bụng</t>
  </si>
  <si>
    <t>37.8D05.0493</t>
  </si>
  <si>
    <t>03.3283.0493</t>
  </si>
  <si>
    <t>3.3283</t>
  </si>
  <si>
    <t>Dẫn lưu áp xe dưới cơ hoành có cắt xương sườn</t>
  </si>
  <si>
    <t>03.3284.0448</t>
  </si>
  <si>
    <t>3.3284</t>
  </si>
  <si>
    <t>Cắt 2/3 dạ dày do loét, viêm, u lành</t>
  </si>
  <si>
    <t>03.3285.0448</t>
  </si>
  <si>
    <t>3.3285</t>
  </si>
  <si>
    <t>Phẫu thuật cắt 3/4 dạ dày</t>
  </si>
  <si>
    <t>03.3286.0449</t>
  </si>
  <si>
    <t>3.3286</t>
  </si>
  <si>
    <t>Phẫu thuật cắt lại dạ dày do bệnh lành tính</t>
  </si>
  <si>
    <t>03.3289.0491</t>
  </si>
  <si>
    <t>3.3289</t>
  </si>
  <si>
    <t>Phẫu thuật điều trị xoắn dạ dày</t>
  </si>
  <si>
    <t>03.3290.0456</t>
  </si>
  <si>
    <t>3.3290</t>
  </si>
  <si>
    <t>Cắt túi thừa tá tràng</t>
  </si>
  <si>
    <t>Phẫu thuật cắt nối ruột</t>
  </si>
  <si>
    <t>37.8D05.0456</t>
  </si>
  <si>
    <t>03.3292.0491</t>
  </si>
  <si>
    <t>3.3292</t>
  </si>
  <si>
    <t>Mở dạ dày lấy bã thức ăn</t>
  </si>
  <si>
    <t>03.3293.0456</t>
  </si>
  <si>
    <t>3.3293</t>
  </si>
  <si>
    <t>Nối dạ dày-ruột (omega hay Roux-en-Y)</t>
  </si>
  <si>
    <t>03.3294.0448</t>
  </si>
  <si>
    <t>3.3294</t>
  </si>
  <si>
    <t>Phẫu thuật điều trị dạ dày đôi</t>
  </si>
  <si>
    <t>03.3295.0465</t>
  </si>
  <si>
    <t>3.3295</t>
  </si>
  <si>
    <t>Phẫu thuật điều trị hoại tử thủng dạ dày ở trẻ sơ sinh</t>
  </si>
  <si>
    <t>Phẫu thuật khâu lỗ thủng tiêu hóa hoặc lấy dị vật ống tiêu hóa hoặc đẩy bả thức ăn xuống đại tràng</t>
  </si>
  <si>
    <t>37.8D05.0465</t>
  </si>
  <si>
    <t>03.3297.0491</t>
  </si>
  <si>
    <t>3.3297</t>
  </si>
  <si>
    <t>Mở thông dạ dày</t>
  </si>
  <si>
    <t>03.3298.0465</t>
  </si>
  <si>
    <t>3.3298</t>
  </si>
  <si>
    <t>Khâu lỗ thủng dạ dày, tá tràng đơn thuần</t>
  </si>
  <si>
    <t>03.3299.0454</t>
  </si>
  <si>
    <t>3.3299</t>
  </si>
  <si>
    <t>Phẫu thuật lại phình đại tràng bẩm sinh</t>
  </si>
  <si>
    <t>03.3300.0456</t>
  </si>
  <si>
    <t>3.3300</t>
  </si>
  <si>
    <t>Phẫu thuật điều trị ruột đôi</t>
  </si>
  <si>
    <t>03.3301.0458</t>
  </si>
  <si>
    <t>3.3301</t>
  </si>
  <si>
    <t>Phẫu thuật điều trị tắc tá tràng bẩm sinh</t>
  </si>
  <si>
    <t>03.3302.0458</t>
  </si>
  <si>
    <t>3.3302</t>
  </si>
  <si>
    <t>Phẫu thuật điều trị teo ruột</t>
  </si>
  <si>
    <t>03.3303.0465</t>
  </si>
  <si>
    <t>3.3303</t>
  </si>
  <si>
    <t>Phẫu thuật điều trị viêm phúc mạc do thủng ruột: dẫn lưu ổ bụng, làm hậu môn nhân tạo</t>
  </si>
  <si>
    <t>03.3304.0458</t>
  </si>
  <si>
    <t>3.3304</t>
  </si>
  <si>
    <t>Phẫu thuật điều trị xoắn trung tràng</t>
  </si>
  <si>
    <t>03.3304.0455</t>
  </si>
  <si>
    <t>Phẫu thuật cắt dây chằng gỡ dính ruột</t>
  </si>
  <si>
    <t>37.8D05.0455</t>
  </si>
  <si>
    <t>03.3305.0456</t>
  </si>
  <si>
    <t>3.3305</t>
  </si>
  <si>
    <t>Phẫu thuật điều trị còn ống rốn tràng, túi thừa Meckel không biến chứng</t>
  </si>
  <si>
    <t>03.3306.0456</t>
  </si>
  <si>
    <t>3.3306</t>
  </si>
  <si>
    <t>Phẫu thuật điều trị viêm/chảy máu túi thừa Meckel</t>
  </si>
  <si>
    <t>03.3307.0456</t>
  </si>
  <si>
    <t>3.3307</t>
  </si>
  <si>
    <t>Phẫu thuật điều trị tắc ruột phân su</t>
  </si>
  <si>
    <t>03.3308.0456</t>
  </si>
  <si>
    <t>3.3308</t>
  </si>
  <si>
    <t>Phẫu thuật điều trị tắc ruột do viêm phúc mạc thai nhi</t>
  </si>
  <si>
    <t>03.3309.0465</t>
  </si>
  <si>
    <t>3.3309</t>
  </si>
  <si>
    <t>Phẫu thuật điều trị tắc ruột do bã thức ăn</t>
  </si>
  <si>
    <t>03.3310.0465</t>
  </si>
  <si>
    <t>3.3310</t>
  </si>
  <si>
    <t>Phẫu thuật tắc ruột do giun</t>
  </si>
  <si>
    <t>03.3311.0458</t>
  </si>
  <si>
    <t>3.3311</t>
  </si>
  <si>
    <t>Phẫu thuật điều trị xoắn ruột</t>
  </si>
  <si>
    <t>03.3311.0455</t>
  </si>
  <si>
    <t>03.3312.0458</t>
  </si>
  <si>
    <t>3.3312</t>
  </si>
  <si>
    <t>Phẫu thuật điều trị viêm phúc mạc do viêm ruột hoại tử biến chứng</t>
  </si>
  <si>
    <t>03.3313.0455</t>
  </si>
  <si>
    <t>3.3313</t>
  </si>
  <si>
    <t>Phẫu thuật điều trị tắc ruột do dính/dây chằng không cắt nối ruột</t>
  </si>
  <si>
    <t>03.3314.0456</t>
  </si>
  <si>
    <t>3.3314</t>
  </si>
  <si>
    <t>Phẫu thuật điều trị tắc ruột do dính/dây chằng có cắt nối ruột</t>
  </si>
  <si>
    <t>03.3315.0491</t>
  </si>
  <si>
    <t>3.3315</t>
  </si>
  <si>
    <t>Làm hậu môn nhân tạo cấp cứu ở trẻ sơ sinh</t>
  </si>
  <si>
    <t>03.3316.0491</t>
  </si>
  <si>
    <t>3.3316</t>
  </si>
  <si>
    <t>Làm hậu môn nhân tạo trẻ lớn</t>
  </si>
  <si>
    <t>03.3317.0583</t>
  </si>
  <si>
    <t>3.3317</t>
  </si>
  <si>
    <t>Phẫu thuật tháo lồng không cắt ruột</t>
  </si>
  <si>
    <t>03.3318.0458</t>
  </si>
  <si>
    <t>3.3318</t>
  </si>
  <si>
    <t>Phẫu thuật tháo lông có cắt ruột, nối ngay hoặc dẫn lưu 2 đầu ruột</t>
  </si>
  <si>
    <t>03.3319.0454</t>
  </si>
  <si>
    <t>3.3319</t>
  </si>
  <si>
    <t>Cắt lại đại tràng</t>
  </si>
  <si>
    <t>03.3320.0454</t>
  </si>
  <si>
    <t>3.3320</t>
  </si>
  <si>
    <t>Cắt đoạn đại tràng</t>
  </si>
  <si>
    <t>03.3321.0456</t>
  </si>
  <si>
    <t>3.3321</t>
  </si>
  <si>
    <t>Đóng hậu môn nhân tạo</t>
  </si>
  <si>
    <t>03.3322.0454</t>
  </si>
  <si>
    <t>3.3322</t>
  </si>
  <si>
    <t>Phẫu thuật cắt nửa đại tràng trái/phải</t>
  </si>
  <si>
    <t>03.3323.0453</t>
  </si>
  <si>
    <t>3.3323</t>
  </si>
  <si>
    <t>Phẫu thuật điều trị bệnh phình đại tràng bẩm sinh 1 thì</t>
  </si>
  <si>
    <t>Phẫu thuật bệnh phình đại tràng bẩm sinh 1 thì</t>
  </si>
  <si>
    <t>37.8D05.0453</t>
  </si>
  <si>
    <t>03.3326.0506</t>
  </si>
  <si>
    <t>3.3326</t>
  </si>
  <si>
    <t>Tháo lồng bằng bơm khí/nước</t>
  </si>
  <si>
    <t>03.3327.0459</t>
  </si>
  <si>
    <t>3.3327</t>
  </si>
  <si>
    <t>Phẫu thuật viêm ruột thừa</t>
  </si>
  <si>
    <t>Phẫu thuật cắt ruột thừa</t>
  </si>
  <si>
    <t>37.8D05.0459</t>
  </si>
  <si>
    <t>03.3328.0686</t>
  </si>
  <si>
    <t>3.3328</t>
  </si>
  <si>
    <t>Phẫu thuật viêm phúc mạc ruột thừa</t>
  </si>
  <si>
    <t>03.3330.0493</t>
  </si>
  <si>
    <t>3.3330</t>
  </si>
  <si>
    <t>Phẫu thuật áp xe ruột thừa trong ổ bụng</t>
  </si>
  <si>
    <t>03.3331.0458</t>
  </si>
  <si>
    <t>3.3331</t>
  </si>
  <si>
    <t>Cắt đoạn ruột non</t>
  </si>
  <si>
    <t>03.3332.0493</t>
  </si>
  <si>
    <t>3.3332</t>
  </si>
  <si>
    <t>Dẫn lưu áp xe ruột thừa</t>
  </si>
  <si>
    <t>03.3333.0461</t>
  </si>
  <si>
    <t>3.3333</t>
  </si>
  <si>
    <t>Phẫu thuật lại các dị tật hậu môn trực tràng</t>
  </si>
  <si>
    <t>Phẫu thuật dị tật teo hậu môn trực tràng 1 thì</t>
  </si>
  <si>
    <t>37.8D05.0461</t>
  </si>
  <si>
    <t>03.3341.0495</t>
  </si>
  <si>
    <t>3.3341</t>
  </si>
  <si>
    <t>Phẫu thuật Longo</t>
  </si>
  <si>
    <t>Phẫu thuật điều trị trĩ kỹ thuật cao (phương pháp Longo)</t>
  </si>
  <si>
    <t>Chưa bao gồm máy cắt nối tự động và ghim khâu trong máy.</t>
  </si>
  <si>
    <t>37.8D05.0495</t>
  </si>
  <si>
    <t>03.3342.0456</t>
  </si>
  <si>
    <t>3.3342</t>
  </si>
  <si>
    <t>Phẫu thuật sa trực tràng đường bụng hoặc đường tầng sinh môn, có cắt ruột</t>
  </si>
  <si>
    <t>03.3343.0461</t>
  </si>
  <si>
    <t>3.3343</t>
  </si>
  <si>
    <t>Phâu thuật điều trị dị tật hậu môn trực tràng một thì</t>
  </si>
  <si>
    <t>03.3346.0663</t>
  </si>
  <si>
    <t>3.3346</t>
  </si>
  <si>
    <t>Xử trí vết thương tầng sinh môn phức tạp</t>
  </si>
  <si>
    <t>03.3348.0494</t>
  </si>
  <si>
    <t>3.3348</t>
  </si>
  <si>
    <t>Phẫu thuật điều trị rò cạnh hậu môn</t>
  </si>
  <si>
    <t>Phẫu thuật cắt trĩ hoặc điều trị nứt kẽ hậu môn hoặc điều trị áp xe rò hậu môn</t>
  </si>
  <si>
    <t>Chưa bao gồm máy cắt nối tự động và ghim khâu máy cắt nối, khóa kẹp mạch máu, vật liệu cầm máu.</t>
  </si>
  <si>
    <t>37.8D05.0494</t>
  </si>
  <si>
    <t>03.3349.0494</t>
  </si>
  <si>
    <t>3.3349</t>
  </si>
  <si>
    <t>Phẫu thuật rò hậu môn phức tạp hay phẫu thuật lại</t>
  </si>
  <si>
    <t>03.3350.0494</t>
  </si>
  <si>
    <t>3.3350</t>
  </si>
  <si>
    <t>Phẫu thuật áp xe hậu môn, có mở lỗ rò</t>
  </si>
  <si>
    <t>03.3351.0460</t>
  </si>
  <si>
    <t>3.3351</t>
  </si>
  <si>
    <t>Phẫu thuật điều trị dị tật hậu môn trực tràng bằng đường bụng kết hợp đường sau trực tràng</t>
  </si>
  <si>
    <t>03.3352.0461</t>
  </si>
  <si>
    <t>3.3352</t>
  </si>
  <si>
    <t>Phẫu thuật điều trị dị tật hậu môn trực tràng bằng đường trước xương cùng và sau trực tràng</t>
  </si>
  <si>
    <t>03.3356.0669</t>
  </si>
  <si>
    <t>3.3356</t>
  </si>
  <si>
    <t>Phẫu thuật tái tạo cơ vùng hậu môn kiểu overlap trong điều trị đứt cơ vùng hậu môn)</t>
  </si>
  <si>
    <t>03.3359.0494</t>
  </si>
  <si>
    <t>3.3359</t>
  </si>
  <si>
    <t>Phẫu thuật trĩ dưới hướng dẫn của siêu âm (DGHAL)</t>
  </si>
  <si>
    <t>03.3364.0494</t>
  </si>
  <si>
    <t>3.3364</t>
  </si>
  <si>
    <t>Cắt cơ tròn trong</t>
  </si>
  <si>
    <t>03.3365.0494</t>
  </si>
  <si>
    <t>3.3365</t>
  </si>
  <si>
    <t>Cắt trĩ từ 2 búi trở lên</t>
  </si>
  <si>
    <t>03.3366.0494</t>
  </si>
  <si>
    <t>3.3366</t>
  </si>
  <si>
    <t>Phẫu thuật trĩ độ 3</t>
  </si>
  <si>
    <t>03.3367.0494</t>
  </si>
  <si>
    <t>3.3367</t>
  </si>
  <si>
    <t>03.3368.0494</t>
  </si>
  <si>
    <t>3.3368</t>
  </si>
  <si>
    <t>Phẫu thuật trĩ độ 1V</t>
  </si>
  <si>
    <t>03.3369.0494</t>
  </si>
  <si>
    <t>3.3369</t>
  </si>
  <si>
    <t>Cắt bỏ trĩ vòng</t>
  </si>
  <si>
    <t>03.3370.0494</t>
  </si>
  <si>
    <t>3.3370</t>
  </si>
  <si>
    <t>Phẫu thuật lại trĩ chảy máu</t>
  </si>
  <si>
    <t>03.3371.0494</t>
  </si>
  <si>
    <t>3.3371</t>
  </si>
  <si>
    <t>Phẫu thuật trĩ nhồi máu phức tạp</t>
  </si>
  <si>
    <t>03.3377.0494</t>
  </si>
  <si>
    <t>3.3377</t>
  </si>
  <si>
    <t>Phẫu thuật rò hậu môn thể đơn giản</t>
  </si>
  <si>
    <t>03.3378.0494</t>
  </si>
  <si>
    <t>3.3378</t>
  </si>
  <si>
    <t>Thắt trĩ có kèm bóc tách, cắt một bó trĩ</t>
  </si>
  <si>
    <t>03.3379.0494</t>
  </si>
  <si>
    <t>3.3379</t>
  </si>
  <si>
    <t>Phẫu thuật trĩ nhồi máu nhỏ</t>
  </si>
  <si>
    <t>03.3380.0498</t>
  </si>
  <si>
    <t>3.3380</t>
  </si>
  <si>
    <t>Cắt polype trực tràng</t>
  </si>
  <si>
    <t>03.3381.0492</t>
  </si>
  <si>
    <t>3.3381</t>
  </si>
  <si>
    <t>Phẫu thuật thoát vị rốn và khe hở thành bụng</t>
  </si>
  <si>
    <t>Phẫu thuật thoát vị bẹn hoặc thoát vị đùi hoặc thoát vị thành bụng</t>
  </si>
  <si>
    <t>Chưa bao gồm tấm màng nâng, khóa kẹp mạch máu, vật liệu cầm máu.</t>
  </si>
  <si>
    <t>37.8D05.0492</t>
  </si>
  <si>
    <t>03.3382.0489</t>
  </si>
  <si>
    <t>3.3382</t>
  </si>
  <si>
    <t>Cắt teratoma/u tế bào mầm vùng tiều khung, ổ bụng bằng đường mổ cùng cụt kết hơp đường bụng</t>
  </si>
  <si>
    <t>Phẫu thuật u trong ổ bụng</t>
  </si>
  <si>
    <t>37.8D05.0489</t>
  </si>
  <si>
    <t>03.3383.0584</t>
  </si>
  <si>
    <t>3.3383</t>
  </si>
  <si>
    <t>Cắt nang/polyp rốn</t>
  </si>
  <si>
    <t>Phẫu thuật loại III (Ngoại khoa)</t>
  </si>
  <si>
    <t>37.8D05.0584</t>
  </si>
  <si>
    <t>03.3384.0492</t>
  </si>
  <si>
    <t>3.3384</t>
  </si>
  <si>
    <t>Phẫu thuật thoát vị khó: đùi, bịt</t>
  </si>
  <si>
    <t>03.3385.0493</t>
  </si>
  <si>
    <t>3.3385</t>
  </si>
  <si>
    <t>Phẫu thuật điều trị áp xe tồn dư trong ổ bụng</t>
  </si>
  <si>
    <t>03.3386.0686</t>
  </si>
  <si>
    <t>3.3386</t>
  </si>
  <si>
    <t>Phẫu thuật điều trị viêm phúc mạc tiên phát</t>
  </si>
  <si>
    <t>03.3387.0489</t>
  </si>
  <si>
    <t>3.3387</t>
  </si>
  <si>
    <t>Phẫu thuật cắt u nang mạc nối lớn</t>
  </si>
  <si>
    <t>03.3388.0489</t>
  </si>
  <si>
    <t>3.3388</t>
  </si>
  <si>
    <t>Phẫu thuật cắt u nang mạc treo ruột không cắt ruột</t>
  </si>
  <si>
    <t>03.3389.0456</t>
  </si>
  <si>
    <t>3.3389</t>
  </si>
  <si>
    <t>Phẫu thuật cắt u nang mạc treo ruột có cắt nối ruột</t>
  </si>
  <si>
    <t>03.3390.0487</t>
  </si>
  <si>
    <t>3.3390</t>
  </si>
  <si>
    <t>Phẫu thuật cắt u sau phúc mạc</t>
  </si>
  <si>
    <t>03.3391.0683</t>
  </si>
  <si>
    <t>3.3391</t>
  </si>
  <si>
    <t>03.3392.0417</t>
  </si>
  <si>
    <t>3.3392</t>
  </si>
  <si>
    <t>Cắt u tuyến thượng thận</t>
  </si>
  <si>
    <t>03.3393.0489</t>
  </si>
  <si>
    <t>3.3393</t>
  </si>
  <si>
    <t>Cắt teratoma/u tế bào mầm vùng cùng cụt bằng đường mổ cùng cụt</t>
  </si>
  <si>
    <t>03.3394.0464</t>
  </si>
  <si>
    <t>3.3394</t>
  </si>
  <si>
    <t>Phẫu thuật dẫn lưu áp xe cơ đái chậu</t>
  </si>
  <si>
    <t>03.3395.0492</t>
  </si>
  <si>
    <t>3.3395</t>
  </si>
  <si>
    <t>Phẫu thuật thoát vị bẹn nghẹt</t>
  </si>
  <si>
    <t>03.3396.0492</t>
  </si>
  <si>
    <t>3.3396</t>
  </si>
  <si>
    <t>Phẫu thuật thoát vị rốn nghẹt</t>
  </si>
  <si>
    <t>03.3397.0492</t>
  </si>
  <si>
    <t>3.3397</t>
  </si>
  <si>
    <t>Phẫu thuật thoát vị vết mổ cũ thành bụng</t>
  </si>
  <si>
    <t>03.3398.0465</t>
  </si>
  <si>
    <t>3.3398</t>
  </si>
  <si>
    <t>Phẫu thuật lại chữa rò ống tiêu hoá sau mổ</t>
  </si>
  <si>
    <t>03.3399.0600</t>
  </si>
  <si>
    <t>3.3399</t>
  </si>
  <si>
    <t>Dẫn lưu áp xe hậu môn đơn giản</t>
  </si>
  <si>
    <t>Chích áp xe tầng sinh môn</t>
  </si>
  <si>
    <t>37.8D06.0600</t>
  </si>
  <si>
    <t>03.3400.0632</t>
  </si>
  <si>
    <t>3.3400</t>
  </si>
  <si>
    <t>Lấy máu tụ tầng sinh môn</t>
  </si>
  <si>
    <t>Lấy khối máu tụ âm đạo, tầng sinh môn</t>
  </si>
  <si>
    <t>37.8D06.0632</t>
  </si>
  <si>
    <t>03.3401.0492</t>
  </si>
  <si>
    <t>3.3401</t>
  </si>
  <si>
    <t>Phẫu thuật thoát vị bẹn hay thành bụng thường</t>
  </si>
  <si>
    <t>03.3402.0491</t>
  </si>
  <si>
    <t>3.3402</t>
  </si>
  <si>
    <t>Mở bụng thăm dò</t>
  </si>
  <si>
    <t>03.3405.0606</t>
  </si>
  <si>
    <t>3.3405</t>
  </si>
  <si>
    <t>03.3406.0600</t>
  </si>
  <si>
    <t>3.3406</t>
  </si>
  <si>
    <t>03.3409.0466</t>
  </si>
  <si>
    <t>3.3409</t>
  </si>
  <si>
    <t>Cắt gan khâu vết thương mạch máu: tĩnh mạch trên gan, tĩnh mạch chủ dưới</t>
  </si>
  <si>
    <t>Phẫu thuật cắt gan</t>
  </si>
  <si>
    <t>Chưa bao gồm keo sinh học, đầu dao cắt gan siêu âm, dao cắt hàn mạch, hàn mô.</t>
  </si>
  <si>
    <t>37.8D05.0466</t>
  </si>
  <si>
    <t>03.3410.0466</t>
  </si>
  <si>
    <t>3.3410</t>
  </si>
  <si>
    <t>Cắt gan phải hoặc gan trái</t>
  </si>
  <si>
    <t>03.3411.0466</t>
  </si>
  <si>
    <t>3.3411</t>
  </si>
  <si>
    <t>Cắt gan không điển hình do vỡ gan, cắt gan lớn</t>
  </si>
  <si>
    <t>03.3412.0466</t>
  </si>
  <si>
    <t>3.3412</t>
  </si>
  <si>
    <t>Cắt hạ phân thùy gan</t>
  </si>
  <si>
    <t>03.3413.0466</t>
  </si>
  <si>
    <t>3.3413</t>
  </si>
  <si>
    <t>Cắt gan không điển hình do vỡ gan, cắt gan nhỏ</t>
  </si>
  <si>
    <t>03.3415.0471</t>
  </si>
  <si>
    <t>3.3415</t>
  </si>
  <si>
    <t>Khâu vỡ gan do chấn thương, vết thương gan</t>
  </si>
  <si>
    <t>03.3416.0493</t>
  </si>
  <si>
    <t>3.3416</t>
  </si>
  <si>
    <t>Phẫu thuật dẫn lưu áp xe gan</t>
  </si>
  <si>
    <t>03.3417.0481</t>
  </si>
  <si>
    <t>3.3417</t>
  </si>
  <si>
    <t>Cắt đoạn ống mật chủ, nối rốn gan - hỗng tràng</t>
  </si>
  <si>
    <t>03.3418.0481</t>
  </si>
  <si>
    <t>3.3418</t>
  </si>
  <si>
    <t>Phẫu thuật cắt đoạn ống mật chủ và tạo hình đường mật</t>
  </si>
  <si>
    <t>03.3420.0466</t>
  </si>
  <si>
    <t>3.3420</t>
  </si>
  <si>
    <t>Nối ống mật chủ-hỗng tràng kèm dẫn lưu trong gan và cắt gan</t>
  </si>
  <si>
    <t>03.3421.0481</t>
  </si>
  <si>
    <t>3.3421</t>
  </si>
  <si>
    <t>Nối ống mật chủ - tá tràng</t>
  </si>
  <si>
    <t>03.3422.0474</t>
  </si>
  <si>
    <t>3.3422</t>
  </si>
  <si>
    <t>Lấy sỏi ống mật chủ, dẫn lưu ống Kehr kèm tạo hình cơ thắt Oddi</t>
  </si>
  <si>
    <t>Phẫu thuật lấy sỏi ống mật chủ</t>
  </si>
  <si>
    <t>Chưa bao gồm đầu tán sỏi và điện cực tán sỏi.</t>
  </si>
  <si>
    <t>37.8D05.0474</t>
  </si>
  <si>
    <t>03.3423.0469</t>
  </si>
  <si>
    <t>3.3423</t>
  </si>
  <si>
    <t>Phẫu thuật sỏi trong gan</t>
  </si>
  <si>
    <t>Phẫu thuật điều trị bệnh lý gan hoặc mật khác</t>
  </si>
  <si>
    <t>Chưa bao gồm keo sinh học, đầu dao cắt gan siêu âm, dao cắt hàn mạch, hàn mô, Stent, chi phí DSA.</t>
  </si>
  <si>
    <t>37.8D05.0469</t>
  </si>
  <si>
    <t>03.3424.0469</t>
  </si>
  <si>
    <t>3.3424</t>
  </si>
  <si>
    <t>Phẫu thuật điều trị chảy máu đường mật: thắt động mạch gan</t>
  </si>
  <si>
    <t>03.3425.0466</t>
  </si>
  <si>
    <t>3.3425</t>
  </si>
  <si>
    <t>Phẫu thuật chảy máu đường mật: cắt gan</t>
  </si>
  <si>
    <t>03.3426.0469</t>
  </si>
  <si>
    <t>3.3426</t>
  </si>
  <si>
    <t>Phẫu thuật điều trị teo đường mật bẩm sinh</t>
  </si>
  <si>
    <t>03.3427.0472</t>
  </si>
  <si>
    <t>3.3427</t>
  </si>
  <si>
    <t>Cắt túi mật</t>
  </si>
  <si>
    <t>Phẫu thuật cắt túi mật</t>
  </si>
  <si>
    <t>37.8D05.0472</t>
  </si>
  <si>
    <t>03.3428.0474</t>
  </si>
  <si>
    <t>3.3428</t>
  </si>
  <si>
    <t>Cắt túi mật, mở ống mật chủ lấy sỏi, dẫn lưu Kehr</t>
  </si>
  <si>
    <t>03.3429.0474</t>
  </si>
  <si>
    <t>3.3429</t>
  </si>
  <si>
    <t>Phẫu thuật điều trị áp xe gan do giun, mở ống mật chủ lấy giun</t>
  </si>
  <si>
    <t>03.3430.0469</t>
  </si>
  <si>
    <t>3.3430</t>
  </si>
  <si>
    <t>Phẫu thuật điều trị thủng đường mật ngoài gan</t>
  </si>
  <si>
    <t>03.3433.0466</t>
  </si>
  <si>
    <t>3.3433</t>
  </si>
  <si>
    <t>Lấy sỏi ống mật chủ kèm cắt phân thùy gan</t>
  </si>
  <si>
    <t>03.3434.0475</t>
  </si>
  <si>
    <t>3.3434</t>
  </si>
  <si>
    <t>Lấy sỏi ống mật chủ, dẫn lưu ống Kehr, phẫu thuật lại</t>
  </si>
  <si>
    <t>Phẫu thuật lấy sỏi ống mật phức tạp</t>
  </si>
  <si>
    <t>37.8D05.0475</t>
  </si>
  <si>
    <t>03.3436.0481</t>
  </si>
  <si>
    <t>3.3436</t>
  </si>
  <si>
    <t>Cắt bỏ nang ống mật chủ và nối mật ruột</t>
  </si>
  <si>
    <t>03.3437.0481</t>
  </si>
  <si>
    <t>3.3437</t>
  </si>
  <si>
    <t>Nối ống mật chủ - hỗng tràng</t>
  </si>
  <si>
    <t>03.3438.0464</t>
  </si>
  <si>
    <t>3.3438</t>
  </si>
  <si>
    <t>Dẫn lưu đường mật ra da</t>
  </si>
  <si>
    <t>03.3442.0481</t>
  </si>
  <si>
    <t>3.3442</t>
  </si>
  <si>
    <t>Nối túi mật - hỗng tràng</t>
  </si>
  <si>
    <t>03.3443.0464</t>
  </si>
  <si>
    <t>3.3443</t>
  </si>
  <si>
    <t>Dẫn lưu túi mật</t>
  </si>
  <si>
    <t>03.3444.0464</t>
  </si>
  <si>
    <t>3.3444</t>
  </si>
  <si>
    <t>Dẫn lưu nang ống mật chủ</t>
  </si>
  <si>
    <t>03.3446.0499</t>
  </si>
  <si>
    <t>3.3446</t>
  </si>
  <si>
    <t>Đặt stent nang giả tuỵ</t>
  </si>
  <si>
    <t>03.3447.0482</t>
  </si>
  <si>
    <t>3.3447</t>
  </si>
  <si>
    <t>Cắt khối tá - tuỵ</t>
  </si>
  <si>
    <t>03.3448.0486</t>
  </si>
  <si>
    <t>3.3448</t>
  </si>
  <si>
    <t>Phẫu thuật Fray</t>
  </si>
  <si>
    <t>03.3449.0481</t>
  </si>
  <si>
    <t>3.3449</t>
  </si>
  <si>
    <t>Lấy sỏi ống Wirsung, nối Wirsung - hỗng tràng</t>
  </si>
  <si>
    <t>03.3450.0481</t>
  </si>
  <si>
    <t>3.3450</t>
  </si>
  <si>
    <t>Nối ống tuỵ-hỗng tràng</t>
  </si>
  <si>
    <t>03.3451.0486</t>
  </si>
  <si>
    <t>3.3451</t>
  </si>
  <si>
    <t>Phẫu thuật cắt bỏ đuôi tụy-nối mỏm tụy còn lại với quai hỗng tràng</t>
  </si>
  <si>
    <t>03.3452.0486</t>
  </si>
  <si>
    <t>3.3452</t>
  </si>
  <si>
    <t>Cắt gần toàn bộ tuỵ trong cường 1nsulin</t>
  </si>
  <si>
    <t>03.3453.0484</t>
  </si>
  <si>
    <t>3.3453</t>
  </si>
  <si>
    <t>Cắt lách bệnh lý do ung thư­, áp xe, xơ lách, huyết tán…</t>
  </si>
  <si>
    <t>03.3454.0464</t>
  </si>
  <si>
    <t>3.3454</t>
  </si>
  <si>
    <t>Nối nang tụy - dạ dày</t>
  </si>
  <si>
    <t>03.3455.0481</t>
  </si>
  <si>
    <t>3.3455</t>
  </si>
  <si>
    <t>Nối nang tụy - hỗng tràng</t>
  </si>
  <si>
    <t>03.3456.0486</t>
  </si>
  <si>
    <t>3.3456</t>
  </si>
  <si>
    <t>Cắt đuôi tuỵ</t>
  </si>
  <si>
    <t>03.3457.0486</t>
  </si>
  <si>
    <t>3.3457</t>
  </si>
  <si>
    <t>Cắt thân+ đuôi tuỵ</t>
  </si>
  <si>
    <t>03.3458.0493</t>
  </si>
  <si>
    <t>3.3458</t>
  </si>
  <si>
    <t>Dẫn lưu áp xe tụy</t>
  </si>
  <si>
    <t>03.3460.0464</t>
  </si>
  <si>
    <t>3.3460</t>
  </si>
  <si>
    <t>Dẫn lưu túi mật và dẫn lưu hậu cung mạc nối kèm lấy tổ chức tụy hoại tử</t>
  </si>
  <si>
    <t>03.3461.0484</t>
  </si>
  <si>
    <t>3.3461</t>
  </si>
  <si>
    <t>Cắt lách bán phần do chấn thương</t>
  </si>
  <si>
    <t>03.3463.0484</t>
  </si>
  <si>
    <t>3.3463</t>
  </si>
  <si>
    <t>Cắt lách toàn bộ do chấn thương</t>
  </si>
  <si>
    <t>03.3465.0421</t>
  </si>
  <si>
    <t>3.3465</t>
  </si>
  <si>
    <t>Lấy sỏi thận bệnh lý, thận móng ngựa, thận đa nang</t>
  </si>
  <si>
    <t>Phẫu thuật lấy sỏi thận hoặc sỏi niệu quản hoặc sỏi bàng quang</t>
  </si>
  <si>
    <t>37.8D05.0421</t>
  </si>
  <si>
    <t>03.3466.0439</t>
  </si>
  <si>
    <t>3.3466</t>
  </si>
  <si>
    <t>Tán sỏi thận qua da bằng máy tán hơi</t>
  </si>
  <si>
    <t>03.3468.0415</t>
  </si>
  <si>
    <t>3.3468</t>
  </si>
  <si>
    <t>Ghép thận tự thân trong cấp cứu do chấn thương cuống thận</t>
  </si>
  <si>
    <t>Ghép thận, niệu quản tự thân có sử dụng vi phẫu</t>
  </si>
  <si>
    <t>37.8D05.0415</t>
  </si>
  <si>
    <t>03.3469.0416</t>
  </si>
  <si>
    <t>3.3469</t>
  </si>
  <si>
    <t>Cắt đơn vị thận phụ với niệu quản lạc chỗ trong thận niệu quản đôi</t>
  </si>
  <si>
    <t>03.3470.0416</t>
  </si>
  <si>
    <t>3.3470</t>
  </si>
  <si>
    <t>03.3471.0416</t>
  </si>
  <si>
    <t>3.3471</t>
  </si>
  <si>
    <t>Cắt thận đơn thuần</t>
  </si>
  <si>
    <t>03.3472.0416</t>
  </si>
  <si>
    <t>3.3472</t>
  </si>
  <si>
    <t>Cắt một nửa thận</t>
  </si>
  <si>
    <t>03.3474.0422</t>
  </si>
  <si>
    <t>3.3474</t>
  </si>
  <si>
    <t>Tạo hình phần nối bể thận- niệu quản</t>
  </si>
  <si>
    <t>Phẫu thuật cắt niệu quản hoặc tạo hình niệu quản hoặc tạo hình bể thận (do bệnh lý hoặc chấn thương)</t>
  </si>
  <si>
    <t>37.8D05.0422</t>
  </si>
  <si>
    <t>03.3475.0421</t>
  </si>
  <si>
    <t>3.3475</t>
  </si>
  <si>
    <t>Lấy sỏi san hô thận</t>
  </si>
  <si>
    <t>03.3476.0421</t>
  </si>
  <si>
    <t>3.3476</t>
  </si>
  <si>
    <t>Lấy sỏi mở bể thận trong xoang</t>
  </si>
  <si>
    <t>03.3477.0421</t>
  </si>
  <si>
    <t>3.3477</t>
  </si>
  <si>
    <t>Lấy sỏi mở bể thận, đài thận có dẫn lưu thận</t>
  </si>
  <si>
    <t>03.3478.0421</t>
  </si>
  <si>
    <t>3.3478</t>
  </si>
  <si>
    <t>Lấy sỏi san hô mở rộng thận (Bivalve) có hạ nhiệt</t>
  </si>
  <si>
    <t>03.3479.0421</t>
  </si>
  <si>
    <t>3.3479</t>
  </si>
  <si>
    <t>Lấy sỏi bể thận ngoài xoang</t>
  </si>
  <si>
    <t>03.3480.0439</t>
  </si>
  <si>
    <t>3.3480</t>
  </si>
  <si>
    <t>Tán sỏi ngoài cơ thể</t>
  </si>
  <si>
    <t>03.3482.0464</t>
  </si>
  <si>
    <t>3.3482</t>
  </si>
  <si>
    <t>Dẫn lưu đài bể thận qua da</t>
  </si>
  <si>
    <t>03.3489.0464</t>
  </si>
  <si>
    <t>3.3489</t>
  </si>
  <si>
    <t>Dẫn lưu viêm tấy quanh thận, áp xe thận</t>
  </si>
  <si>
    <t>03.3490.0422</t>
  </si>
  <si>
    <t>3.3490</t>
  </si>
  <si>
    <t>Nối niệu quản - đài thận</t>
  </si>
  <si>
    <t>03.3491.0422</t>
  </si>
  <si>
    <t>3.3491</t>
  </si>
  <si>
    <t>Cắt nối niệu quản</t>
  </si>
  <si>
    <t>03.3492.0421</t>
  </si>
  <si>
    <t>3.3492</t>
  </si>
  <si>
    <t>Lấy sỏi niệu quản</t>
  </si>
  <si>
    <t>03.3493.0421</t>
  </si>
  <si>
    <t>3.3493</t>
  </si>
  <si>
    <t>Lấy sỏi niệu quản tái phát, phẫu thuật lại</t>
  </si>
  <si>
    <t>03.3494.0421</t>
  </si>
  <si>
    <t>3.3494</t>
  </si>
  <si>
    <t>Lấy sỏi niệu quản đoạn sát bàng quang</t>
  </si>
  <si>
    <t>03.3498.0464</t>
  </si>
  <si>
    <t>3.3498</t>
  </si>
  <si>
    <t>Dẫn lưu niệu quản ra thành bụng 1 bên/ 2 bên</t>
  </si>
  <si>
    <t>03.3501.0422</t>
  </si>
  <si>
    <t>3.3501</t>
  </si>
  <si>
    <t>Nối niệu quản - niệu quản trong thận niệu quản đôi còn chức năng</t>
  </si>
  <si>
    <t>03.3503.0424</t>
  </si>
  <si>
    <t>3.3503</t>
  </si>
  <si>
    <t>Cắt toàn bộ bàng quang kèm tạo hình bàng quang kiểu Studder</t>
  </si>
  <si>
    <t>03.3510.0424</t>
  </si>
  <si>
    <t>3.3510</t>
  </si>
  <si>
    <t>Cắt một nửa bàng quang có tạo hình bằng ruột</t>
  </si>
  <si>
    <t>03.3514.0424</t>
  </si>
  <si>
    <t>3.3514</t>
  </si>
  <si>
    <t>Cắt toàn bộ bàng quang kèm tạo hình ruột - bàng quang</t>
  </si>
  <si>
    <t>03.3516.0429</t>
  </si>
  <si>
    <t>3.3516</t>
  </si>
  <si>
    <t>Cắt đường rò bàng quang -rốn, khâu lại bàng quang</t>
  </si>
  <si>
    <t>Phẫu thuật đóng dò bàng quang</t>
  </si>
  <si>
    <t>37.8D05.0429</t>
  </si>
  <si>
    <t>03.3517.0421</t>
  </si>
  <si>
    <t>3.3517</t>
  </si>
  <si>
    <t>Lấy sỏi bàng quang lần 2, đóng lỗ rò bàng quang</t>
  </si>
  <si>
    <t>03.3521.0429</t>
  </si>
  <si>
    <t>3.3521</t>
  </si>
  <si>
    <t>Phẫu thuật rò bàng quang-âm đạo, bàng quang-tử cung, trực tràng</t>
  </si>
  <si>
    <t>03.3522.0424</t>
  </si>
  <si>
    <t>3.3522</t>
  </si>
  <si>
    <t>Cắt bàng quang, đưa niệu quản ra ngoài da</t>
  </si>
  <si>
    <t>03.3527.0425</t>
  </si>
  <si>
    <t>3.3527</t>
  </si>
  <si>
    <t>Phẫu thuật cắt túi thừa bàng quang</t>
  </si>
  <si>
    <t>03.3530.0429</t>
  </si>
  <si>
    <t>3.3530</t>
  </si>
  <si>
    <t>Cắt đường rò bàng quang rốn, khâu lại bàng quang</t>
  </si>
  <si>
    <t>03.3531.0421</t>
  </si>
  <si>
    <t>3.3531</t>
  </si>
  <si>
    <t>Mổ lấy sỏi bàng quang</t>
  </si>
  <si>
    <t>03.3532.0121</t>
  </si>
  <si>
    <t>3.3532</t>
  </si>
  <si>
    <t>Mở thông bàng quang</t>
  </si>
  <si>
    <t>03.3536.0434</t>
  </si>
  <si>
    <t>3.3536</t>
  </si>
  <si>
    <t>Phẫu thuật dò niệu đạo - trực tràng bẩm sinh</t>
  </si>
  <si>
    <t>Phẫu thuật điều trị các bệnh lý hoặc chấn thương niệu đạo khác</t>
  </si>
  <si>
    <t>37.8D05.0434</t>
  </si>
  <si>
    <t>03.3537.0434</t>
  </si>
  <si>
    <t>3.3537</t>
  </si>
  <si>
    <t>Phẫu thuật dò niệu đạo - âm đạo bẩm sinh</t>
  </si>
  <si>
    <t>03.3538.0434</t>
  </si>
  <si>
    <t>3.3538</t>
  </si>
  <si>
    <t>Phẫu thuật dò niệu đạo - âm đạo-trực tràng bẩm sinh</t>
  </si>
  <si>
    <t>03.3543.0434</t>
  </si>
  <si>
    <t>3.3543</t>
  </si>
  <si>
    <t>Cắt nối niệu đạo trước</t>
  </si>
  <si>
    <t>03.3544.0434</t>
  </si>
  <si>
    <t>3.3544</t>
  </si>
  <si>
    <t>Cắt nối niệu đạo sau</t>
  </si>
  <si>
    <t>03.3545.0434</t>
  </si>
  <si>
    <t>3.3545</t>
  </si>
  <si>
    <t>Cấp cứu nối niệu đạo do vỡ xương chậu</t>
  </si>
  <si>
    <t>03.3554.0437</t>
  </si>
  <si>
    <t>3.3554</t>
  </si>
  <si>
    <t>Tạo hình dương vật do lệch lạc phái tính do gien</t>
  </si>
  <si>
    <t>03.3556.0705</t>
  </si>
  <si>
    <t>3.3556</t>
  </si>
  <si>
    <t>Tạo hình âm đạo</t>
  </si>
  <si>
    <t>03.3559.0705</t>
  </si>
  <si>
    <t>3.3559</t>
  </si>
  <si>
    <t>Tạo hình âm đạo, ghép da trên khuôn nong</t>
  </si>
  <si>
    <t>03.3565.0491</t>
  </si>
  <si>
    <t>3.3565</t>
  </si>
  <si>
    <t>Phẫu thuật thăm dò ổ bụng trên người bệnh mơ hồ giới tính</t>
  </si>
  <si>
    <t>03.3566.0705</t>
  </si>
  <si>
    <t>3.3566</t>
  </si>
  <si>
    <t>Tạo hình âm đạo bằng ruột</t>
  </si>
  <si>
    <t>03.3586.0435</t>
  </si>
  <si>
    <t>3.3586</t>
  </si>
  <si>
    <t>Cắt bỏ tinh hoàn lạc chỗ</t>
  </si>
  <si>
    <t>Phẫu thuật hạ tinh hoàn ẩn, tinh hoàn lạc chỗ hoặc cắt bỏ tinh hoàn</t>
  </si>
  <si>
    <t>37.8D05.0435</t>
  </si>
  <si>
    <t>03.3587.0435</t>
  </si>
  <si>
    <t>3.3587</t>
  </si>
  <si>
    <t>Phẫu thuật hạ lại tinh hoàn</t>
  </si>
  <si>
    <t>03.3589.0492</t>
  </si>
  <si>
    <t>3.3589</t>
  </si>
  <si>
    <t>Phẫu thuật thoát vị bẹn bẹn nghẹt</t>
  </si>
  <si>
    <t>03.3590.0492</t>
  </si>
  <si>
    <t>3.3590</t>
  </si>
  <si>
    <t>Phẫu thuật thoát vị đùi đùi nghẹt</t>
  </si>
  <si>
    <t>03.3593.0603</t>
  </si>
  <si>
    <t>3.3593</t>
  </si>
  <si>
    <t>Chích rạch màng trinh điều trị ứ dịch âm đạo, tử cung</t>
  </si>
  <si>
    <t>03.3594.0218</t>
  </si>
  <si>
    <t>3.3594</t>
  </si>
  <si>
    <t>Khâu vết thương âm hộ, âm đạo</t>
  </si>
  <si>
    <t>03.3595.0662</t>
  </si>
  <si>
    <t>3.3595</t>
  </si>
  <si>
    <t>Tách màng ngăn âm hộ</t>
  </si>
  <si>
    <t>03.3598.0491</t>
  </si>
  <si>
    <t>3.3598</t>
  </si>
  <si>
    <t>Phẫu thuật thăm dò ổ bụng và ống bẹn cho người bệnh không sờ thấy và siêu âm không thấy tinh hoàn</t>
  </si>
  <si>
    <t>03.3599.0492</t>
  </si>
  <si>
    <t>3.3599</t>
  </si>
  <si>
    <t>Phẫu thuật thoát vị bẹn thường 1 bên /2 bên</t>
  </si>
  <si>
    <t>03.3601.0435</t>
  </si>
  <si>
    <t>3.3601</t>
  </si>
  <si>
    <t>Phẫu thuật xoắn, vỡ tinh hoàn</t>
  </si>
  <si>
    <t>03.3606.0156</t>
  </si>
  <si>
    <t>3.3606</t>
  </si>
  <si>
    <t>Nong niệu đạo</t>
  </si>
  <si>
    <t>03.3607.0435</t>
  </si>
  <si>
    <t>3.3607</t>
  </si>
  <si>
    <t>Cắt bỏ tinh hoàn</t>
  </si>
  <si>
    <t>03.3608.0505</t>
  </si>
  <si>
    <t>3.3608</t>
  </si>
  <si>
    <t>Dẫn lưu áp xe bìu/tinh hoàn</t>
  </si>
  <si>
    <t>03.3609.0553</t>
  </si>
  <si>
    <t>3.3609</t>
  </si>
  <si>
    <t>Ghép xương chấn thương cột sống cổ</t>
  </si>
  <si>
    <t>Phẫu thuật ghép xương</t>
  </si>
  <si>
    <t>Chưa bao gồm khung cố định ngoài, nẹp, ốc, vít, lồng, xương nhân tạo hoặc sản phẩm sinh học thay thế xương.</t>
  </si>
  <si>
    <t>Chưa bao gồm phương tiện cố định, phương tiện kết hợp và xương nhân tạo.</t>
  </si>
  <si>
    <t>37.8D05.0553</t>
  </si>
  <si>
    <t>03.3610.0553</t>
  </si>
  <si>
    <t>3.3610</t>
  </si>
  <si>
    <t>Ghép xương chấn thương cột sống thắt lưng</t>
  </si>
  <si>
    <t>03.3612.0566</t>
  </si>
  <si>
    <t>3.3612</t>
  </si>
  <si>
    <t>Kết hợp xương cột sống cổ lối trước</t>
  </si>
  <si>
    <t>03.3613.0566</t>
  </si>
  <si>
    <t>3.3613</t>
  </si>
  <si>
    <t>Kết hợp xương cột sống cổ lối sau</t>
  </si>
  <si>
    <t>03.3615.0567</t>
  </si>
  <si>
    <t>3.3615</t>
  </si>
  <si>
    <t>Cố định cột sống ngực bằng hệ thống móc</t>
  </si>
  <si>
    <t>Phẫu thuật nẹp vít cột sống thắt lưng</t>
  </si>
  <si>
    <t>Chưa bao gồm đinh, nẹp, vít, ốc, khóa, xương bảo quản, sản phẩm sinh học thay thế xương, đốt sống nhân tạo, miếng ghép cột sống, đĩa đệm nhân tạo.</t>
  </si>
  <si>
    <t>37.8D05.0567</t>
  </si>
  <si>
    <t>03.3616.0567</t>
  </si>
  <si>
    <t>3.3616</t>
  </si>
  <si>
    <t>Cố định cột sống bằng vít qua cuống</t>
  </si>
  <si>
    <t>03.3617.0553</t>
  </si>
  <si>
    <t>3.3617</t>
  </si>
  <si>
    <t>Phẫu thuật kết hợp xương, ghép xương sau trượt đốt sống L4-5, L5-Si</t>
  </si>
  <si>
    <t>03.3618.0565</t>
  </si>
  <si>
    <t>3.3618</t>
  </si>
  <si>
    <t>Tạo hình lồng ngực (cắt các xương sườn ở mặt lồi trong vẹo cột sống để chỉnh hình lồng ngực)</t>
  </si>
  <si>
    <t>Phẫu thuật điều trị cong vẹo cột sống (tính cho 1 lần phẫu thuật )</t>
  </si>
  <si>
    <t>Chưa bao gồm xương bảo quản, đốt sống nhân tạo, sản phẩm sinh học thay thế xương, miếng ghép cột sống, đĩa đệm, nẹp, vít, ốc, khóa.</t>
  </si>
  <si>
    <t>37.8D05.0565</t>
  </si>
  <si>
    <t>03.3619.0565</t>
  </si>
  <si>
    <t>3.3619</t>
  </si>
  <si>
    <t>Phẫu thuật chỉnh vẹo cột sống ngực qua đường sau</t>
  </si>
  <si>
    <t>03.3620.0565</t>
  </si>
  <si>
    <t>3.3620</t>
  </si>
  <si>
    <t>Phẫu thuật chỉnh gù cột sống ngực qua đường sau</t>
  </si>
  <si>
    <t>03.3621.0553</t>
  </si>
  <si>
    <t>3.3621</t>
  </si>
  <si>
    <t>Lấy bỏ thân đốt sống ngực bằng ghép xương</t>
  </si>
  <si>
    <t>03.3622.0565</t>
  </si>
  <si>
    <t>3.3622</t>
  </si>
  <si>
    <t>Phẫu thuật chỉnh vẹo cột sống đường trước và hàn khớp</t>
  </si>
  <si>
    <t>03.3623.0565</t>
  </si>
  <si>
    <t>3.3623</t>
  </si>
  <si>
    <t>Phẫu thuật chỉnh vẹo gù sống đường trước và hàn khớp</t>
  </si>
  <si>
    <t>03.3624.0565</t>
  </si>
  <si>
    <t>3.3624</t>
  </si>
  <si>
    <t>Phẫu thuật chỉnh gù cột sống phía trước + cố định cột sống và ghép xương</t>
  </si>
  <si>
    <t>03.3625.0565</t>
  </si>
  <si>
    <t>3.3625</t>
  </si>
  <si>
    <t>Phẫu thuật chỉnh vẹo cột sống</t>
  </si>
  <si>
    <t>03.3627.0567</t>
  </si>
  <si>
    <t>3.3627</t>
  </si>
  <si>
    <t>Nắn trượt và cố định cột sống trong trượt đốt sống</t>
  </si>
  <si>
    <t>03.3631.0567</t>
  </si>
  <si>
    <t>3.3631</t>
  </si>
  <si>
    <t>Cố định cột sống và hàn khớp qua liên thân đường sau (PLiP)</t>
  </si>
  <si>
    <t>03.3632.0567</t>
  </si>
  <si>
    <t>3.3632</t>
  </si>
  <si>
    <t>Cố định cột sống và hàn khớp liên thân đốt phía sau qua lỗ liên hợp (TLiP)</t>
  </si>
  <si>
    <t>03.3633.0369</t>
  </si>
  <si>
    <t>3.3633</t>
  </si>
  <si>
    <t>Mở cung sau và cắt bỏ mỏm khớp dưới</t>
  </si>
  <si>
    <t>03.3634.0369</t>
  </si>
  <si>
    <t>3.3634</t>
  </si>
  <si>
    <t>Giải phóng chèn ép chấn thương cột sống thắt lư­ng</t>
  </si>
  <si>
    <t>03.3635.0369</t>
  </si>
  <si>
    <t>3.3635</t>
  </si>
  <si>
    <t>Cắt bỏ dây chằng vàng</t>
  </si>
  <si>
    <t>03.3636.0369</t>
  </si>
  <si>
    <t>3.3636</t>
  </si>
  <si>
    <t>Mở cung sau cột sống ngực</t>
  </si>
  <si>
    <t>03.3641.0567</t>
  </si>
  <si>
    <t>3.3641</t>
  </si>
  <si>
    <t>Phẫu thuật kết hợp xương cột sống ngực</t>
  </si>
  <si>
    <t>03.3642.0567</t>
  </si>
  <si>
    <t>3.3642</t>
  </si>
  <si>
    <t>Phẫu thuật kết hợp xương cột sống thắt lưng</t>
  </si>
  <si>
    <t>03.3645.0550</t>
  </si>
  <si>
    <t>3.3645</t>
  </si>
  <si>
    <t>Phẫu thuật điều trị vẹo cổ</t>
  </si>
  <si>
    <t>Phẫu thuật điều trị xơ cứng gân cơ hoặc xơ cứng khớp</t>
  </si>
  <si>
    <t>Chưa bao gồm đinh, nẹp, vít, gân nhân tạo, gân sinh học, khung cố định ngoài, xương nhân tạo hoặc sản phẩm sinh học thay thế xương.</t>
  </si>
  <si>
    <t>Chưa bao gồm đinh, xương, nẹp vít.</t>
  </si>
  <si>
    <t>37.8D05.0550</t>
  </si>
  <si>
    <t>03.3646.0556</t>
  </si>
  <si>
    <t>3.3646</t>
  </si>
  <si>
    <t>Cố định nẹp vít gãy trật khớp vai</t>
  </si>
  <si>
    <t>Phẫu thuật kết hợp xương bằng nẹp vít</t>
  </si>
  <si>
    <t>Chưa bao gồm xương nhân tạo hoặc sản phẩm sinh học thay thế xương, đinh, nẹp, vít.</t>
  </si>
  <si>
    <t>Chưa bao gồm đinh xương, nẹp, vít.</t>
  </si>
  <si>
    <t>37.8D05.0556</t>
  </si>
  <si>
    <t>03.3647.0556</t>
  </si>
  <si>
    <t>3.3647</t>
  </si>
  <si>
    <t>Phẫu thuật trật khớp cùng đòn</t>
  </si>
  <si>
    <t>03.3648.0534</t>
  </si>
  <si>
    <t>3.3648</t>
  </si>
  <si>
    <t>Tháo khớp vai</t>
  </si>
  <si>
    <t>03.3649.0556</t>
  </si>
  <si>
    <t>3.3649</t>
  </si>
  <si>
    <t>Phẫu thuật kết hợp xương điều trị gãy xương đòn</t>
  </si>
  <si>
    <t>03.3650.0553</t>
  </si>
  <si>
    <t>3.3650</t>
  </si>
  <si>
    <t>Lấy u xương, ghép xương tự thân hoặc ghép xương đồng loại điều trị u xương</t>
  </si>
  <si>
    <t>03.3651.0558</t>
  </si>
  <si>
    <t>3.3651</t>
  </si>
  <si>
    <t>Lấy bỏ tổ chức u điều trị u xương</t>
  </si>
  <si>
    <t>03.3656.0557</t>
  </si>
  <si>
    <t>3.3656</t>
  </si>
  <si>
    <t>Phẫu thuật kết hợp xương không mở ổ gãy dưới C Arm</t>
  </si>
  <si>
    <t>Phẫu thuật kết hợp xương trên màn hình tăng sáng</t>
  </si>
  <si>
    <t>37.8D05.0557</t>
  </si>
  <si>
    <t>03.3660.0555</t>
  </si>
  <si>
    <t>3.3660</t>
  </si>
  <si>
    <t>Kéo dài chi trên bằng phương pháp 1lizarov</t>
  </si>
  <si>
    <t>Phẫu thuật kéo dài chi</t>
  </si>
  <si>
    <t>Chưa bao gồm khung cố định ngoài, đinh, nẹp, vít, ốc, xương nhân tạo hoặc sản phẩm sinh học thấy thế xương, kim.</t>
  </si>
  <si>
    <t>Chưa bao gồm phương tiện cố định.</t>
  </si>
  <si>
    <t>37.8D05.0555</t>
  </si>
  <si>
    <t>03.3661.0548</t>
  </si>
  <si>
    <t>3.3661</t>
  </si>
  <si>
    <t>Phẫu thuật điều trị vẹo khuỷu, đục sửa trục</t>
  </si>
  <si>
    <t>Phẫu thuật đặt lại khớp găm kim cố định</t>
  </si>
  <si>
    <t>Chưa bao gồm kim.</t>
  </si>
  <si>
    <t>Chưa bao gồm kim cố định.</t>
  </si>
  <si>
    <t>37.8D05.0548</t>
  </si>
  <si>
    <t>03.3662.0556</t>
  </si>
  <si>
    <t>3.3662</t>
  </si>
  <si>
    <t>Cố định nẹp vít gãy liên lồi cầu cánh tay</t>
  </si>
  <si>
    <t>03.3663.0556</t>
  </si>
  <si>
    <t>3.3663</t>
  </si>
  <si>
    <t>Phẫu thuật gãy xương cánh tay kèm tổn thương thần kinh hoặc mạch máu</t>
  </si>
  <si>
    <t>03.3664.0548</t>
  </si>
  <si>
    <t>3.3664</t>
  </si>
  <si>
    <t>Cố định Kirschner trong gãy đầu trên xương cánh tay</t>
  </si>
  <si>
    <t>03.3665.0556</t>
  </si>
  <si>
    <t>3.3665</t>
  </si>
  <si>
    <t>Cố định nẹp vít gãy thân xương cánh tay</t>
  </si>
  <si>
    <t>03.3666.0550</t>
  </si>
  <si>
    <t>3.3666</t>
  </si>
  <si>
    <t>Phẫu thuật cứng duỗi khớp khuỷu</t>
  </si>
  <si>
    <t>03.3667.0551</t>
  </si>
  <si>
    <t>3.3667</t>
  </si>
  <si>
    <t>Phẫu thuật dính khớp khuỷu</t>
  </si>
  <si>
    <t>Phẫu thuật gỡ dính khớp hoặc làm sạch khớp</t>
  </si>
  <si>
    <t>37.8D05.0551</t>
  </si>
  <si>
    <t>03.3668.0534</t>
  </si>
  <si>
    <t>3.3668</t>
  </si>
  <si>
    <t>Cắt đoạn khớp khuỷu</t>
  </si>
  <si>
    <t>03.3669.0548</t>
  </si>
  <si>
    <t>3.3669</t>
  </si>
  <si>
    <t>Phẫu thuật trật khớp khuỷu</t>
  </si>
  <si>
    <t>03.3670.0550</t>
  </si>
  <si>
    <t>3.3670</t>
  </si>
  <si>
    <t>Phẫu thuật gấp khớp khuỷu do bại não</t>
  </si>
  <si>
    <t>03.3671.0551</t>
  </si>
  <si>
    <t>3.3671</t>
  </si>
  <si>
    <t>03.3672.0551</t>
  </si>
  <si>
    <t>3.3672</t>
  </si>
  <si>
    <t>Phẫu thuật dính khớp quay trụ bẩm sinh</t>
  </si>
  <si>
    <t>03.3673.0556</t>
  </si>
  <si>
    <t>3.3673</t>
  </si>
  <si>
    <t>Phẫu thuật can lệnh đầu dưới xương quay</t>
  </si>
  <si>
    <t>03.3675.0556</t>
  </si>
  <si>
    <t>3.3675</t>
  </si>
  <si>
    <t>Phẫu thuật gãy đầu dưới xương quay và trật khớp quay trụ dưới</t>
  </si>
  <si>
    <t>03.3676.0556</t>
  </si>
  <si>
    <t>3.3676</t>
  </si>
  <si>
    <t>Nắn găm Kirschner trong gãy Pouteau-Colles</t>
  </si>
  <si>
    <t>03.3679.0556</t>
  </si>
  <si>
    <t>3.3679</t>
  </si>
  <si>
    <t>Phẫu thuật gãy Monteggia</t>
  </si>
  <si>
    <t>03.3680.0534</t>
  </si>
  <si>
    <t>3.3680</t>
  </si>
  <si>
    <t>Cắt cụt cánh tay</t>
  </si>
  <si>
    <t>03.3681.0534</t>
  </si>
  <si>
    <t>3.3681</t>
  </si>
  <si>
    <t>Tháo khớp khuỷu</t>
  </si>
  <si>
    <t>03.3682.0534</t>
  </si>
  <si>
    <t>3.3682</t>
  </si>
  <si>
    <t>Cắt cụt cẳng tay</t>
  </si>
  <si>
    <t>03.3683.0534</t>
  </si>
  <si>
    <t>3.3683</t>
  </si>
  <si>
    <t>Tháo khớp cổ tay</t>
  </si>
  <si>
    <t>03.3684.0556</t>
  </si>
  <si>
    <t>3.3684</t>
  </si>
  <si>
    <t>Phẫu thuật gãy lồi cầu ngoài xương cánh tay</t>
  </si>
  <si>
    <t>03.3685.0571</t>
  </si>
  <si>
    <t>3.3685</t>
  </si>
  <si>
    <t>Phẫu thuật viêm xương cánh tay: đục, mổ, nạo, lấy xương chết, dẫn lưu</t>
  </si>
  <si>
    <t>Phẫu thuật cắt lọc nạo viêm phần mềm hoặc sửa mỏm cụt ngón tay, chân hoặc cắt cụt ngón tay, chân (tính 1 ngón)</t>
  </si>
  <si>
    <t>37.8D05.0571</t>
  </si>
  <si>
    <t>03.3686.0571</t>
  </si>
  <si>
    <t>3.3686</t>
  </si>
  <si>
    <t>Phẫu thuật gãy mỏm trên ròng rọc xương cánh tay</t>
  </si>
  <si>
    <t>03.3687.0571</t>
  </si>
  <si>
    <t>3.3687</t>
  </si>
  <si>
    <t>Phẫu thuật viêm xương cẳng tay đục, mổ, nạo, dẫn lưu</t>
  </si>
  <si>
    <t>03.3688.0556</t>
  </si>
  <si>
    <t>3.3688</t>
  </si>
  <si>
    <t>Phẫu thuật cố định nẹp vít gãy hai xương cẳng tay</t>
  </si>
  <si>
    <t>03.3689.0556</t>
  </si>
  <si>
    <t>3.3689</t>
  </si>
  <si>
    <t>Phẫu thuật đóng đinh nội tủy gãy 2 xương cẳng tay</t>
  </si>
  <si>
    <t>03.3690.0556</t>
  </si>
  <si>
    <t>3.3690</t>
  </si>
  <si>
    <t>Phẫu thuật đóng đinh nội tủy gãy 1 xương cẳng tay</t>
  </si>
  <si>
    <t>03.3691.0577</t>
  </si>
  <si>
    <t>3.3691</t>
  </si>
  <si>
    <t>Phẫu thuật bàn tay cấp cứu có tổn thương phức tạp</t>
  </si>
  <si>
    <t>Phẫu thuật vết thương phần mềm phức tạp</t>
  </si>
  <si>
    <t>37.8D05.0577</t>
  </si>
  <si>
    <t>03.3692.0577</t>
  </si>
  <si>
    <t>3.3692</t>
  </si>
  <si>
    <t>Phẫu thuật bàn tay, chỉnh hình phức tạp</t>
  </si>
  <si>
    <t>03.3694.0556</t>
  </si>
  <si>
    <t>3.3694</t>
  </si>
  <si>
    <t>Đặt vít gãy trật xương thuyền</t>
  </si>
  <si>
    <t>03.3695.0571</t>
  </si>
  <si>
    <t>3.3695</t>
  </si>
  <si>
    <t>Phẫu thuật chuyển cơ giang ngắn ngón 1 điều trị tách ngón 1 bẩm sinh</t>
  </si>
  <si>
    <t>03.3698.0535</t>
  </si>
  <si>
    <t>3.3698</t>
  </si>
  <si>
    <t>Phẫu thuật chuyển gân điều trị cò ngón tay do liệt vận động</t>
  </si>
  <si>
    <t>37.8D05.0535</t>
  </si>
  <si>
    <t>03.3699.0555</t>
  </si>
  <si>
    <t>3.3699</t>
  </si>
  <si>
    <t>Kéo dài ngón tay bằng khung cố định ngoài</t>
  </si>
  <si>
    <t>03.3700.0550</t>
  </si>
  <si>
    <t>3.3700</t>
  </si>
  <si>
    <t>Phẫu thuật tạo gấp cổ tay do bại não</t>
  </si>
  <si>
    <t>03.3701.0550</t>
  </si>
  <si>
    <t>3.3701</t>
  </si>
  <si>
    <t>Phẫu thuật Capsulodesis Zancolli giải quyết biến dạng vuốt trụ</t>
  </si>
  <si>
    <t>03.3703.0556</t>
  </si>
  <si>
    <t>3.3703</t>
  </si>
  <si>
    <t>Găm đinh Kirschner gãy đốt bàn nhiều đốt bàn</t>
  </si>
  <si>
    <t>03.3708.0552</t>
  </si>
  <si>
    <t>3.3708</t>
  </si>
  <si>
    <t>Phẫu thuật chuyển ngón thay thế ngón cái</t>
  </si>
  <si>
    <t>Phẫu thuật ghép chi</t>
  </si>
  <si>
    <t>Chưa bao gồm xương nhân tạo hoặc sản phẩm sinh học thay thế xương, đinh, nẹp, vít, mạch máu nhân tạo.</t>
  </si>
  <si>
    <t>Chưa bao gồm đinh xương, nẹp vít và mạch máu nhân tạo.</t>
  </si>
  <si>
    <t>37.8D05.0552</t>
  </si>
  <si>
    <t>03.3709.0578</t>
  </si>
  <si>
    <t>3.3709</t>
  </si>
  <si>
    <t>Chuyển ngón có cuống mạch nuôi</t>
  </si>
  <si>
    <t>Phẫu thuật vi phẫu chuyển vạt da có cuống mạch</t>
  </si>
  <si>
    <t>37.8D05.0578</t>
  </si>
  <si>
    <t>03.3710.0571</t>
  </si>
  <si>
    <t>3.3710</t>
  </si>
  <si>
    <t>Phẫu thuật cắt bỏ ngón tay thừa</t>
  </si>
  <si>
    <t>03.3711.0571</t>
  </si>
  <si>
    <t>3.3711</t>
  </si>
  <si>
    <t>Tháo bỏ các ngón tay, đốt ngón tay</t>
  </si>
  <si>
    <t>03.3712.0556</t>
  </si>
  <si>
    <t>3.3712</t>
  </si>
  <si>
    <t>Phẫu thuật gãy đốt bàn ngón tay kết hợp xương với Kirschner hoặc nẹp vít</t>
  </si>
  <si>
    <t>03.3713.0543</t>
  </si>
  <si>
    <t>3.3713</t>
  </si>
  <si>
    <t>Phẫu thuật điều trị trật khớp háng bẩm sinh</t>
  </si>
  <si>
    <t>Phẫu thuật tạo hình khớp háng</t>
  </si>
  <si>
    <t>Chưa bao gồm đinh, nẹp, vít, ốc, khóa.</t>
  </si>
  <si>
    <t>37.8D05.0543</t>
  </si>
  <si>
    <t>03.3714.0556</t>
  </si>
  <si>
    <t>3.3714</t>
  </si>
  <si>
    <t>Phẫu thuật điều trị Perthes (cắt xương tạo varus)</t>
  </si>
  <si>
    <t>03.3715.0556</t>
  </si>
  <si>
    <t>3.3715</t>
  </si>
  <si>
    <t>Phẫu thuật điều trị Perthes (cắt xương chậu, tạo mái che đầu xương đùi)</t>
  </si>
  <si>
    <t>03.3716.0550</t>
  </si>
  <si>
    <t>3.3716</t>
  </si>
  <si>
    <t>Phẫu thuật cứng cơ may</t>
  </si>
  <si>
    <t>03.3717.0556</t>
  </si>
  <si>
    <t>3.3717</t>
  </si>
  <si>
    <t>Phẫu thuật kết hợp xương điều trị gãy ổ cối phức tạp</t>
  </si>
  <si>
    <t>03.3718.0556</t>
  </si>
  <si>
    <t>3.3718</t>
  </si>
  <si>
    <t>Phẫu thuật kết hợp xương điều trị gãy khung chậu</t>
  </si>
  <si>
    <t>03.3719.0555</t>
  </si>
  <si>
    <t>3.3719</t>
  </si>
  <si>
    <t>Phẫu thuật làm dính sụn tiếp hợp điều trị ngắn chi</t>
  </si>
  <si>
    <t>03.3722.0548</t>
  </si>
  <si>
    <t>3.3722</t>
  </si>
  <si>
    <t>Phẫu thuật toác khớp mu</t>
  </si>
  <si>
    <t>03.3723.0534</t>
  </si>
  <si>
    <t>3.3723</t>
  </si>
  <si>
    <t>Tháo khớp háng</t>
  </si>
  <si>
    <t>03.3724.0549</t>
  </si>
  <si>
    <t>3.3724</t>
  </si>
  <si>
    <t>Làm cứng khớp ở tư­ thế chức năng</t>
  </si>
  <si>
    <t>Phẫu thuật làm cứng khớp</t>
  </si>
  <si>
    <t>Chưa bao gồm đinh, nẹp vít, khung cố định ngoài.</t>
  </si>
  <si>
    <t>37.8D05.0549</t>
  </si>
  <si>
    <t>03.3725.0556</t>
  </si>
  <si>
    <t>3.3725</t>
  </si>
  <si>
    <t>Đóng đinh xương đùi mở, ngược dòng</t>
  </si>
  <si>
    <t>03.3726.0534</t>
  </si>
  <si>
    <t>3.3726</t>
  </si>
  <si>
    <t>Phẫu thuật cắt cụt đùi</t>
  </si>
  <si>
    <t>03.3727.0556</t>
  </si>
  <si>
    <t>3.3727</t>
  </si>
  <si>
    <t>Kết xương đinh nẹp một khối gãy liền mấu chuyển hoặc dưới mấu chuyển</t>
  </si>
  <si>
    <t>03.3728.0548</t>
  </si>
  <si>
    <t>3.3728</t>
  </si>
  <si>
    <t>Kết xương đinh nẹp khối gãy trên lồi cầu, liên lồi cầu</t>
  </si>
  <si>
    <t>03.3729.0571</t>
  </si>
  <si>
    <t>3.3729</t>
  </si>
  <si>
    <t>Phẫu thuật viêm xương khớp háng</t>
  </si>
  <si>
    <t>03.3730.0543</t>
  </si>
  <si>
    <t>3.3730</t>
  </si>
  <si>
    <t>Phẫu thuật trật khớp háng</t>
  </si>
  <si>
    <t>03.3731.0556</t>
  </si>
  <si>
    <t>3.3731</t>
  </si>
  <si>
    <t>Phẫu thuật vỡ trần ổ khớp háng</t>
  </si>
  <si>
    <t>03.3732.0556</t>
  </si>
  <si>
    <t>3.3732</t>
  </si>
  <si>
    <t>Đặt đinh nẹp gãy xương đùi (xuôi dòng)</t>
  </si>
  <si>
    <t>03.3734.0555</t>
  </si>
  <si>
    <t>3.3734</t>
  </si>
  <si>
    <t>Kéo dài đùi bằng phương pháp 1lizarov</t>
  </si>
  <si>
    <t>03.3737.0557</t>
  </si>
  <si>
    <t>3.3737</t>
  </si>
  <si>
    <t>Phẫu thuật đóng đinh xương đùi dưới C Arm</t>
  </si>
  <si>
    <t>03.3738.0556</t>
  </si>
  <si>
    <t>3.3738</t>
  </si>
  <si>
    <t>Đặt nẹp vít điều trị gãy mâm chày và đầu trên xương chày</t>
  </si>
  <si>
    <t>03.3740.0534</t>
  </si>
  <si>
    <t>3.3740</t>
  </si>
  <si>
    <t>Cắt cụt dưới mấu chuyển xương đùi</t>
  </si>
  <si>
    <t>03.3741.0571</t>
  </si>
  <si>
    <t>3.3741</t>
  </si>
  <si>
    <t>Phẫu thuật viêm xương đùi đục, mổ, nạo, lấy xương chết, dẫn lưu</t>
  </si>
  <si>
    <t>03.3742.0550</t>
  </si>
  <si>
    <t>3.3742</t>
  </si>
  <si>
    <t>Phẫu thuật xơ cứng cơ thẳng trước</t>
  </si>
  <si>
    <t>03.3743.0556</t>
  </si>
  <si>
    <t>3.3743</t>
  </si>
  <si>
    <t>Cố định ngoài điều trị gãy khung chậu</t>
  </si>
  <si>
    <t>03.3744.0556</t>
  </si>
  <si>
    <t>3.3744</t>
  </si>
  <si>
    <t>Cố định ngoài điều trị gãy xương đùi</t>
  </si>
  <si>
    <t>03.3746.0540</t>
  </si>
  <si>
    <t>3.3746</t>
  </si>
  <si>
    <t>Tạo hình dây chằng chéo khớp gối</t>
  </si>
  <si>
    <t>Phẫu thuật làm vận động khớp gối</t>
  </si>
  <si>
    <t>37.8D05.0540</t>
  </si>
  <si>
    <t>03.3747.0540</t>
  </si>
  <si>
    <t>3.3747</t>
  </si>
  <si>
    <t>Lấy bỏ sụn chêm khớp gối</t>
  </si>
  <si>
    <t>03.3748.0550</t>
  </si>
  <si>
    <t>3.3748</t>
  </si>
  <si>
    <t>Phẫu thuật trật khớp gối bẩm sinh</t>
  </si>
  <si>
    <t>03.3750.0550</t>
  </si>
  <si>
    <t>3.3750</t>
  </si>
  <si>
    <t>Phẫu thuật trật xương bánh chè bẩm sinh</t>
  </si>
  <si>
    <t>03.3751.0540</t>
  </si>
  <si>
    <t>3.3751</t>
  </si>
  <si>
    <t>Phẫu thuật thay lại dây chằng chéo trước khớp gối</t>
  </si>
  <si>
    <t>03.3752.0550</t>
  </si>
  <si>
    <t>3.3752</t>
  </si>
  <si>
    <t>Phẫu thuật gấp khớp gối do bại não, nối dài gân cơ gấp gối, cắt thần kinh</t>
  </si>
  <si>
    <t>03.3753.0550</t>
  </si>
  <si>
    <t>3.3753</t>
  </si>
  <si>
    <t>Phẫu thuật Egger tạo gấp khớp gối do bại não trong trường hợp nặng</t>
  </si>
  <si>
    <t>03.3754.0556</t>
  </si>
  <si>
    <t>3.3754</t>
  </si>
  <si>
    <t>Néo ép hoặc buộc vòng chỉ thép gãy xương bánh chè</t>
  </si>
  <si>
    <t>03.3755.0534</t>
  </si>
  <si>
    <t>3.3755</t>
  </si>
  <si>
    <t>Tháo khớp gối</t>
  </si>
  <si>
    <t>03.3758.0556</t>
  </si>
  <si>
    <t>3.3758</t>
  </si>
  <si>
    <t>Đóng đinh xương chày mở</t>
  </si>
  <si>
    <t>03.3759.0556</t>
  </si>
  <si>
    <t>3.3759</t>
  </si>
  <si>
    <t>Đặt nẹp vít gãy thân xương chày</t>
  </si>
  <si>
    <t>03.3760.0556</t>
  </si>
  <si>
    <t>3.3760</t>
  </si>
  <si>
    <t>Đặt nẹp vít gãy đầu dưới xương chày</t>
  </si>
  <si>
    <t>03.3761.0556</t>
  </si>
  <si>
    <t>3.3761</t>
  </si>
  <si>
    <t>Phẫu thuật chân chữ O</t>
  </si>
  <si>
    <t>03.3762.0556</t>
  </si>
  <si>
    <t>3.3762</t>
  </si>
  <si>
    <t>Phẫu thuật chân chữ X</t>
  </si>
  <si>
    <t>03.3763.0559</t>
  </si>
  <si>
    <t>3.3763</t>
  </si>
  <si>
    <t>Phẫu thuật co gân Achille</t>
  </si>
  <si>
    <t>Phẫu thuật nối gân hoặc kéo dài gân (tính 1 gân)</t>
  </si>
  <si>
    <t>Chưa bao gồm gân nhân tạo.</t>
  </si>
  <si>
    <t>37.8D05.0559</t>
  </si>
  <si>
    <t>03.3764.0555</t>
  </si>
  <si>
    <t>3.3764</t>
  </si>
  <si>
    <t>Kéo dài cẳng chân bằng phương pháp 1lizarov</t>
  </si>
  <si>
    <t>03.3765.0556</t>
  </si>
  <si>
    <t>3.3765</t>
  </si>
  <si>
    <t>Phẫu thuật khớp giả xương chầy bẩm sinh có ghép xương</t>
  </si>
  <si>
    <t>03.3766.0556</t>
  </si>
  <si>
    <t>3.3766</t>
  </si>
  <si>
    <t>Phẫu thuật khớp giả xương chầy</t>
  </si>
  <si>
    <t>03.3768.0538</t>
  </si>
  <si>
    <t>3.3768</t>
  </si>
  <si>
    <t>Chuyển cân liệt thần kinh mác nông</t>
  </si>
  <si>
    <t>Phẫu thuật chuyển gân điều trị bàn chân rủ do liệt vận động</t>
  </si>
  <si>
    <t>37.8D05.0538</t>
  </si>
  <si>
    <t>03.3769.0538</t>
  </si>
  <si>
    <t>3.3769</t>
  </si>
  <si>
    <t>03.3773.0556</t>
  </si>
  <si>
    <t>3.3773</t>
  </si>
  <si>
    <t>Cố định ngoài điều trị gãy xương cẳng chân</t>
  </si>
  <si>
    <t>03.3774.0577</t>
  </si>
  <si>
    <t>3.3774</t>
  </si>
  <si>
    <t>Cắt lọc vết thương gẫy xương hở, nắn chỉnh cố định tạm thời</t>
  </si>
  <si>
    <t>03.3775.0534</t>
  </si>
  <si>
    <t>3.3775</t>
  </si>
  <si>
    <t>Cắt cụt cẳng chân</t>
  </si>
  <si>
    <t>03.3776.0571</t>
  </si>
  <si>
    <t>3.3776</t>
  </si>
  <si>
    <t>Phẫu thuật viêm xương cẳng chân: đục, mổ, nạo, lấy xương chết, dẫn lưu</t>
  </si>
  <si>
    <t>03.3777.0571</t>
  </si>
  <si>
    <t>3.3777</t>
  </si>
  <si>
    <t>Phẫu thuật khoan xương có tưới rửa kháng sinh liên tục điều trị viêm xương tủy giai đoạn trung gian</t>
  </si>
  <si>
    <t>03.3778.0556</t>
  </si>
  <si>
    <t>3.3778</t>
  </si>
  <si>
    <t>Găm Kirschner trong gãy mắt cá</t>
  </si>
  <si>
    <t>03.3779.0556</t>
  </si>
  <si>
    <t>3.3779</t>
  </si>
  <si>
    <t>Kết hợp xương trong trong gãy xương mác</t>
  </si>
  <si>
    <t>03.3780.0537</t>
  </si>
  <si>
    <t>3.3780</t>
  </si>
  <si>
    <t>Phẫu thuật điều trị bàn chân khoèo do bại não</t>
  </si>
  <si>
    <t>Phẫu thuật chỉnh bàn chân khèo</t>
  </si>
  <si>
    <t>Chưa bao gồm phương tiện cố định: khung cố định, đinh, kim, nẹp, vít, ốc, xương nhân tạo hoặc sản phẩm sinh học thay thế xương.</t>
  </si>
  <si>
    <t>37.8D05.0537</t>
  </si>
  <si>
    <t>03.3781.0556</t>
  </si>
  <si>
    <t>3.3781</t>
  </si>
  <si>
    <t>Phẫu thuật chỉnh hình điều trị bàn chân bẹt bẩm sinh</t>
  </si>
  <si>
    <t>03.3782.0556</t>
  </si>
  <si>
    <t>3.3782</t>
  </si>
  <si>
    <t>Phẫu thuật điều trị bàn chân bẹt do bại não</t>
  </si>
  <si>
    <t>03.3783.0575</t>
  </si>
  <si>
    <t>3.3783</t>
  </si>
  <si>
    <t>Phẫu thuật điều trị tách bàn chân (càng cua)</t>
  </si>
  <si>
    <t>03.3784.0556</t>
  </si>
  <si>
    <t>3.3784</t>
  </si>
  <si>
    <t>Phẫu thuật điều trị bàn chân lồi- xoay ngoài</t>
  </si>
  <si>
    <t>03.3785.0556</t>
  </si>
  <si>
    <t>3.3785</t>
  </si>
  <si>
    <t>Kết hợp xương điều trị gãy xương bàn, xương ngón chân</t>
  </si>
  <si>
    <t>03.3786.0556</t>
  </si>
  <si>
    <t>3.3786</t>
  </si>
  <si>
    <t>Đặt vít gãy thân xương sên</t>
  </si>
  <si>
    <t>03.3787.0556</t>
  </si>
  <si>
    <t>3.3787</t>
  </si>
  <si>
    <t>Đặt nẹp vít trong gãy trật xương chêm</t>
  </si>
  <si>
    <t>03.3788.0556</t>
  </si>
  <si>
    <t>3.3788</t>
  </si>
  <si>
    <t>Phẫu thuật Kirschner gãy thân xương sên</t>
  </si>
  <si>
    <t>03.3789.0556</t>
  </si>
  <si>
    <t>3.3789</t>
  </si>
  <si>
    <t>Đặt nẹp vít gãy mắt cá trong, ngoài hoặc Dupuytren</t>
  </si>
  <si>
    <t>03.3790.0537</t>
  </si>
  <si>
    <t>3.3790</t>
  </si>
  <si>
    <t>Phẫu thuật chỉnh hình điều trị bàn chân khoèo</t>
  </si>
  <si>
    <t>03.3791.0537</t>
  </si>
  <si>
    <t>3.3791</t>
  </si>
  <si>
    <t>Phẫu thuật bàn chân duỗi đổ</t>
  </si>
  <si>
    <t>03.3792.0534</t>
  </si>
  <si>
    <t>3.3792</t>
  </si>
  <si>
    <t>Tháo một nửa bàn chân trước</t>
  </si>
  <si>
    <t>03.3793.0577</t>
  </si>
  <si>
    <t>3.3793</t>
  </si>
  <si>
    <t>03.3794.0556</t>
  </si>
  <si>
    <t>3.3794</t>
  </si>
  <si>
    <t>Đặt nẹp điều trị vít gãy mắt cá trong, ngoài hoặc Dupuytren</t>
  </si>
  <si>
    <t>03.3795.0534</t>
  </si>
  <si>
    <t>3.3795</t>
  </si>
  <si>
    <t>Tháo khớp cổ chân</t>
  </si>
  <si>
    <t>03.3796.0534</t>
  </si>
  <si>
    <t>3.3796</t>
  </si>
  <si>
    <t>Tháo khớp kiểu Pirogoff</t>
  </si>
  <si>
    <t>03.3797.0571</t>
  </si>
  <si>
    <t>3.3797</t>
  </si>
  <si>
    <t>Tháo bỏ các ngón chân</t>
  </si>
  <si>
    <t>03.3798.0571</t>
  </si>
  <si>
    <t>3.3798</t>
  </si>
  <si>
    <t>Tháo đốt bàn</t>
  </si>
  <si>
    <t>03.3800.0577</t>
  </si>
  <si>
    <t>3.3800</t>
  </si>
  <si>
    <t>Phẫu thuật bong lóc da và cơ phức tạp, sâu, rộng sau chấn thương</t>
  </si>
  <si>
    <t>03.3801.0573</t>
  </si>
  <si>
    <t>3.3801</t>
  </si>
  <si>
    <t>Chuyển vạt da có cuống mạch</t>
  </si>
  <si>
    <t>Phẫu thuật tạo hình bằng các vạt da có cuống mạch liền</t>
  </si>
  <si>
    <t>37.8D05.0573</t>
  </si>
  <si>
    <t>03.3802.0573</t>
  </si>
  <si>
    <t>3.3802</t>
  </si>
  <si>
    <t>Tạo hình các vạt da che phủ, vạt trượt</t>
  </si>
  <si>
    <t>03.3803.0559</t>
  </si>
  <si>
    <t>3.3803</t>
  </si>
  <si>
    <t>Nối gân gấp</t>
  </si>
  <si>
    <t>03.3804.0559</t>
  </si>
  <si>
    <t>3.3804</t>
  </si>
  <si>
    <t>Gỡ dính gân</t>
  </si>
  <si>
    <t>03.3805.0572</t>
  </si>
  <si>
    <t>3.3805</t>
  </si>
  <si>
    <t>Khâu nối thần kinh</t>
  </si>
  <si>
    <t>03.3806.0572</t>
  </si>
  <si>
    <t>3.3806</t>
  </si>
  <si>
    <t>Gỡ dính thần kinh</t>
  </si>
  <si>
    <t>03.3807.0574</t>
  </si>
  <si>
    <t>3.3807</t>
  </si>
  <si>
    <t>Vá da dày toàn bộ, diện tích bằng và trên 10cm²</t>
  </si>
  <si>
    <t>Phẫu thuật vá da lớn diện tích ≥10 cm2</t>
  </si>
  <si>
    <t>37.8D05.0574</t>
  </si>
  <si>
    <t>03.3808.0573</t>
  </si>
  <si>
    <t>3.3808</t>
  </si>
  <si>
    <t>Phẫu thuật màng da cổ (Pterygium Colli)</t>
  </si>
  <si>
    <t>03.3809.1052</t>
  </si>
  <si>
    <t>3.3809</t>
  </si>
  <si>
    <t>Ghép da rời rộng mỗi chiều trên 5cm</t>
  </si>
  <si>
    <t>Ghép da rời mỗi chiều trên 5cm</t>
  </si>
  <si>
    <t>37.8D09.1052</t>
  </si>
  <si>
    <t>03.3811.0571</t>
  </si>
  <si>
    <t>3.3811</t>
  </si>
  <si>
    <t>Cắt lọc da, cơ, cân trên 3% diện tích cơ thể</t>
  </si>
  <si>
    <t>03.3813.0551</t>
  </si>
  <si>
    <t>3.3813</t>
  </si>
  <si>
    <t>Phẫu thuật viêm khớp mủ thứ phát có sai khớp</t>
  </si>
  <si>
    <t>03.3815.0493</t>
  </si>
  <si>
    <t>3.3815</t>
  </si>
  <si>
    <t>Dẫn lưu áp xe cơ đái chậu</t>
  </si>
  <si>
    <t>03.3816.0571</t>
  </si>
  <si>
    <t>3.3816</t>
  </si>
  <si>
    <t>Phẫu thuật vết thương bàn tay, cắt lọc đơn thuần</t>
  </si>
  <si>
    <t>03.3817.0505</t>
  </si>
  <si>
    <t>3.3817</t>
  </si>
  <si>
    <t>Chích áp xe phần mềm lớn</t>
  </si>
  <si>
    <t>03.3818.0218</t>
  </si>
  <si>
    <t>3.3818</t>
  </si>
  <si>
    <t>Khâu lại da vết phẫu thuật sau nhiễm khuẩn</t>
  </si>
  <si>
    <t>03.3819.0559</t>
  </si>
  <si>
    <t>3.3819</t>
  </si>
  <si>
    <t>Nối gân duỗi</t>
  </si>
  <si>
    <t>03.3820.0573</t>
  </si>
  <si>
    <t>3.3820</t>
  </si>
  <si>
    <t>Tạo hình bằng các vạt tại chỗ đơn giản</t>
  </si>
  <si>
    <t>03.3821.0216</t>
  </si>
  <si>
    <t>3.3821</t>
  </si>
  <si>
    <t>Cắt lọc tổ chức hoại tử hoặc cắt lọc vết thương đơn giản</t>
  </si>
  <si>
    <t>03.3824.0575</t>
  </si>
  <si>
    <t>3.3824</t>
  </si>
  <si>
    <t>Vá da dầy toàn bộ, diện tích dưới 10cm²</t>
  </si>
  <si>
    <t>3.3825</t>
  </si>
  <si>
    <t>3.3826</t>
  </si>
  <si>
    <t>03.3826.2047</t>
  </si>
  <si>
    <t>Thay băng vết mổ chiều dài trên 15cm đến 30 cm</t>
  </si>
  <si>
    <t>Chỉ áp dụng với người bệnh ngoại trú. Đối với người bệnh nội trú theo quy định tại khoản 6 Điều 7 Thông tư này.</t>
  </si>
  <si>
    <t>Bổ sung vào 4442 do có mã giá mới</t>
  </si>
  <si>
    <t>15.8B00.2047</t>
  </si>
  <si>
    <t>3.3827</t>
  </si>
  <si>
    <t>3.3830</t>
  </si>
  <si>
    <t>03.3830.0530</t>
  </si>
  <si>
    <t>Nắn, bó bột xương đùi hoặc chậu hoặc cột sống (bột tự cán)</t>
  </si>
  <si>
    <t>03.3831.0525</t>
  </si>
  <si>
    <t>3.3831</t>
  </si>
  <si>
    <t>Nắn, bó bột chỉnh hình chân chữ O</t>
  </si>
  <si>
    <t>03.3831.0526</t>
  </si>
  <si>
    <t>03.3832.0525</t>
  </si>
  <si>
    <t>3.3832</t>
  </si>
  <si>
    <t>Nắn, bó bột chỉnh hình chân chữ X</t>
  </si>
  <si>
    <t>03.3832.0526</t>
  </si>
  <si>
    <t>3.3833</t>
  </si>
  <si>
    <t>03.3833.0530</t>
  </si>
  <si>
    <t>3.3834</t>
  </si>
  <si>
    <t>03.3834.0530</t>
  </si>
  <si>
    <t>3.3835</t>
  </si>
  <si>
    <t>03.3835.0530</t>
  </si>
  <si>
    <t>03.3836.0523</t>
  </si>
  <si>
    <t>3.3836</t>
  </si>
  <si>
    <t>Nắn, bó bột trật khớp háng bẩm sinh</t>
  </si>
  <si>
    <t>Nắn, bó bột trật khớp háng bẩm sinh (bột liền)</t>
  </si>
  <si>
    <t>37.8D05.0523</t>
  </si>
  <si>
    <t>03.3836.0524</t>
  </si>
  <si>
    <t>Nắn, bó bột trật khớp háng bẩm sinh (bột tự cán)</t>
  </si>
  <si>
    <t>37.8D05.0524</t>
  </si>
  <si>
    <t>3.3838</t>
  </si>
  <si>
    <t>03.3838.0530</t>
  </si>
  <si>
    <t>3.3839</t>
  </si>
  <si>
    <t>03.3839.0518</t>
  </si>
  <si>
    <t>Nắn trật khớp vai (bột tự cán)</t>
  </si>
  <si>
    <t>37.8D05.0518</t>
  </si>
  <si>
    <t>03.3841.0528</t>
  </si>
  <si>
    <t>3.3841</t>
  </si>
  <si>
    <t>Nắn, bó bột xương cánh tay (bột tự cán)</t>
  </si>
  <si>
    <t>37.8D05.0528</t>
  </si>
  <si>
    <t>3.3842</t>
  </si>
  <si>
    <t>03.3842.0528</t>
  </si>
  <si>
    <t>03.3843.0528</t>
  </si>
  <si>
    <t>3.3843</t>
  </si>
  <si>
    <t>3.3844</t>
  </si>
  <si>
    <t>03.3844.0516</t>
  </si>
  <si>
    <t>Nắn trật khớp khuỷu tay hoặc khớp xương đòn hoặc khớp hàm (bột tự cán)</t>
  </si>
  <si>
    <t>37.8D05.0516</t>
  </si>
  <si>
    <t>3.3845</t>
  </si>
  <si>
    <t>03.3845.0516</t>
  </si>
  <si>
    <t>3.3846</t>
  </si>
  <si>
    <t>03.3846.0516</t>
  </si>
  <si>
    <t>03.3847.0527</t>
  </si>
  <si>
    <t>3.3847</t>
  </si>
  <si>
    <t>03.3847.0528</t>
  </si>
  <si>
    <t>3.3848</t>
  </si>
  <si>
    <t>Nắn, bó bột gãy trên lồi cầu xương cánh tay trẻ em độ 3 và độ 1V</t>
  </si>
  <si>
    <t>03.3848.0528</t>
  </si>
  <si>
    <t>3.3849</t>
  </si>
  <si>
    <t>03.3849.0522</t>
  </si>
  <si>
    <t>Nắn, bó bột gãy xương cẳng tay (bột tự cán)</t>
  </si>
  <si>
    <t>37.8D05.0522</t>
  </si>
  <si>
    <t>3.3850</t>
  </si>
  <si>
    <t>03.3850.0522</t>
  </si>
  <si>
    <t>3.3851</t>
  </si>
  <si>
    <t>03.3851.0522</t>
  </si>
  <si>
    <t>3.3852</t>
  </si>
  <si>
    <t>03.3852.0522</t>
  </si>
  <si>
    <t>03.3853.0521</t>
  </si>
  <si>
    <t>3.3853</t>
  </si>
  <si>
    <t>Nắn, bó bột gãy Pouteau-Colles</t>
  </si>
  <si>
    <t>03.3853.0522</t>
  </si>
  <si>
    <t>3.3854</t>
  </si>
  <si>
    <t>03.3854.0520</t>
  </si>
  <si>
    <t>Nắn, bó bột bàn chân hoặc bàn tay (bột tự cán)</t>
  </si>
  <si>
    <t>37.8D05.0520</t>
  </si>
  <si>
    <t>3.3855</t>
  </si>
  <si>
    <t>03.3855.0512</t>
  </si>
  <si>
    <t>Nắn trật khớp háng (bột tự cán)</t>
  </si>
  <si>
    <t>37.8D05.0512</t>
  </si>
  <si>
    <t>3.3856</t>
  </si>
  <si>
    <t>03.3856.0514</t>
  </si>
  <si>
    <t>Nắn trật khớp khuỷu chân hoặc khớp cổ chân hoặc khớp gối (bột tự cán)</t>
  </si>
  <si>
    <t>3.3857</t>
  </si>
  <si>
    <t>03.3857.0526</t>
  </si>
  <si>
    <t>3.3858</t>
  </si>
  <si>
    <t>03.3858.0530</t>
  </si>
  <si>
    <t>3.3859</t>
  </si>
  <si>
    <t>03.3859.0530</t>
  </si>
  <si>
    <t>03.3860.0512</t>
  </si>
  <si>
    <t>3.3860</t>
  </si>
  <si>
    <t>3.3861</t>
  </si>
  <si>
    <t>03.3861.0530</t>
  </si>
  <si>
    <t>3.3862</t>
  </si>
  <si>
    <t>03.3863.0513</t>
  </si>
  <si>
    <t>3.3863</t>
  </si>
  <si>
    <t>03.3864.0525</t>
  </si>
  <si>
    <t>3.3864</t>
  </si>
  <si>
    <t>3.3865</t>
  </si>
  <si>
    <t>03.3865.0526</t>
  </si>
  <si>
    <t>3.3866</t>
  </si>
  <si>
    <t>03.3866.0526</t>
  </si>
  <si>
    <t>3.3867</t>
  </si>
  <si>
    <t>03.3867.0526</t>
  </si>
  <si>
    <t>03.3868.0526</t>
  </si>
  <si>
    <t>3.3868</t>
  </si>
  <si>
    <t>Nắn, bó bột gãy Dupuytren</t>
  </si>
  <si>
    <t>03.3868.0525</t>
  </si>
  <si>
    <t>03.3869.0522</t>
  </si>
  <si>
    <t>3.3869</t>
  </si>
  <si>
    <t>Nắn, bó bột gãy Monteggia</t>
  </si>
  <si>
    <t>03.3869.0521</t>
  </si>
  <si>
    <t>3.3870</t>
  </si>
  <si>
    <t>03.3870.0520</t>
  </si>
  <si>
    <t>3.3871</t>
  </si>
  <si>
    <t>3.3872</t>
  </si>
  <si>
    <t>03.3872.0520</t>
  </si>
  <si>
    <t>3.3873</t>
  </si>
  <si>
    <t>03.3873.0516</t>
  </si>
  <si>
    <t>3.3874</t>
  </si>
  <si>
    <t>03.3874.0516</t>
  </si>
  <si>
    <t>3.3875</t>
  </si>
  <si>
    <t>03.3875.0514</t>
  </si>
  <si>
    <t>03.3879.0407</t>
  </si>
  <si>
    <t>3.3879</t>
  </si>
  <si>
    <t>Cắt u máu trong xương</t>
  </si>
  <si>
    <t>03.3880.0548</t>
  </si>
  <si>
    <t>3.3880</t>
  </si>
  <si>
    <t>Bắt vít qua khớp</t>
  </si>
  <si>
    <t>03.3882.0568</t>
  </si>
  <si>
    <t>3.3882</t>
  </si>
  <si>
    <t>Tạo hình thân đốt sống qua da bằng đổ cement</t>
  </si>
  <si>
    <t>Phẫu thuật tạo hình thân đốt sống bằng phương pháp bơm xi măng</t>
  </si>
  <si>
    <t>Chưa bao gồm kim chọc, xi măng sinh học hoặc hóa học, hệ thống bơm xi măng, bộ bơm xi măng có bóng hoặc không bóng.</t>
  </si>
  <si>
    <t>Chưa bao gồm kim chọc, xi măng sinh học hoặc hóa học, hệ thống bơm xi măng.</t>
  </si>
  <si>
    <t>37.8D05.0568</t>
  </si>
  <si>
    <t>03.3883.0555</t>
  </si>
  <si>
    <t>3.3883</t>
  </si>
  <si>
    <t>03.3884.0573</t>
  </si>
  <si>
    <t>3.3884</t>
  </si>
  <si>
    <t>Đục nạo xương viêm và chuyển vạt che phủ</t>
  </si>
  <si>
    <t>03.3886.0553</t>
  </si>
  <si>
    <t>3.3886</t>
  </si>
  <si>
    <t>Ghép trong mất đoạn xương</t>
  </si>
  <si>
    <t>03.3887.0556</t>
  </si>
  <si>
    <t>3.3887</t>
  </si>
  <si>
    <t>Phẫu thuật điều trị can lệch, có kết hợp xương</t>
  </si>
  <si>
    <t>03.3889.0556</t>
  </si>
  <si>
    <t>3.3889</t>
  </si>
  <si>
    <t>Kết hợp xương bằng đinh Sign không mở ổ gãy</t>
  </si>
  <si>
    <t>03.3892.0553</t>
  </si>
  <si>
    <t>3.3892</t>
  </si>
  <si>
    <t>Gia cố xương bằng vật liệu nhân tạo</t>
  </si>
  <si>
    <t>03.3894.0573</t>
  </si>
  <si>
    <t>3.3894</t>
  </si>
  <si>
    <t>Chuyển xoay vạt da, cơ ghép có cuống mạch liền không nối</t>
  </si>
  <si>
    <t>03.3896.0344</t>
  </si>
  <si>
    <t>3.3896</t>
  </si>
  <si>
    <t>Phẫu thuật giải áp thần kinh ngoại biên</t>
  </si>
  <si>
    <t>Phẫu thuật giải áp thần kinh</t>
  </si>
  <si>
    <t>37.8D03.0344</t>
  </si>
  <si>
    <t>03.3900.0563</t>
  </si>
  <si>
    <t>3.3900</t>
  </si>
  <si>
    <t>Rút nẹp vít và các dụng cụ khác sau phẫu thuật</t>
  </si>
  <si>
    <t>Rút đinh hoặc tháo phương tiện kết hợp xương</t>
  </si>
  <si>
    <t>37.8D05.0563</t>
  </si>
  <si>
    <t>03.3901.0563</t>
  </si>
  <si>
    <t>3.3901</t>
  </si>
  <si>
    <t>Rút đinh các loại</t>
  </si>
  <si>
    <t>03.3905.0563</t>
  </si>
  <si>
    <t>3.3905</t>
  </si>
  <si>
    <t>Rút chỉ thép xương ức</t>
  </si>
  <si>
    <t>03.3907.0573</t>
  </si>
  <si>
    <t>3.3907</t>
  </si>
  <si>
    <t>Chuyển xoay vạt da ghép có cuống mạch liền không nối</t>
  </si>
  <si>
    <t>03.3908.0573</t>
  </si>
  <si>
    <t>3.3908</t>
  </si>
  <si>
    <t>Tạo hình bằng các vạt tự do đa dạng đơn giản</t>
  </si>
  <si>
    <t>3.3909</t>
  </si>
  <si>
    <t>03.3910.0505</t>
  </si>
  <si>
    <t>3.3910</t>
  </si>
  <si>
    <t>Chích hạch viêm mủ</t>
  </si>
  <si>
    <t>03.3911.0200</t>
  </si>
  <si>
    <t>3.3911</t>
  </si>
  <si>
    <t>Thay băng, cắt chỉ</t>
  </si>
  <si>
    <t>Mã dành cho vết thương, tách các tương đương với mã cũ 03.3826 Thay băng cắt chỉ vết mổ trước đây đã ban hành kèm theo quyết định số 1724/QĐ-BYT</t>
  </si>
  <si>
    <t>03.3911.0201</t>
  </si>
  <si>
    <t>Thay băng vết thương chiều dài trên 15cm đến 30 cm</t>
  </si>
  <si>
    <t>03.3911.0202</t>
  </si>
  <si>
    <t>03.3911.0203</t>
  </si>
  <si>
    <t>03.3911.0204</t>
  </si>
  <si>
    <t>03.3911.0205</t>
  </si>
  <si>
    <t>03.3913.1048</t>
  </si>
  <si>
    <t>3.3913</t>
  </si>
  <si>
    <t>03.3917.0980</t>
  </si>
  <si>
    <t>3.3917</t>
  </si>
  <si>
    <t>Cắt rò xoang lê</t>
  </si>
  <si>
    <t>03.3919.0491</t>
  </si>
  <si>
    <t>3.3919</t>
  </si>
  <si>
    <t>Phẫu thuật lấy dị vật lồng ngực, ổ bụng</t>
  </si>
  <si>
    <t>03.3919.0400</t>
  </si>
  <si>
    <t>03.3927.0973</t>
  </si>
  <si>
    <t>3.3927</t>
  </si>
  <si>
    <t>Phẫu thuật nội soi lấy u nền sọ</t>
  </si>
  <si>
    <t>Phẫu thuật nội soi lấy u hoặc điều trị rò dịch não tuỷ, thoát vị nền sọ</t>
  </si>
  <si>
    <t>Chưa bao gồm keo sinh học.</t>
  </si>
  <si>
    <t>37.8D08.0973</t>
  </si>
  <si>
    <t>03.3928.0973</t>
  </si>
  <si>
    <t>3.3928</t>
  </si>
  <si>
    <t>Phẫu thuật nội soi điều trị rò dịch não tuỷ nền sọ</t>
  </si>
  <si>
    <t>03.3929.0973</t>
  </si>
  <si>
    <t>3.3929</t>
  </si>
  <si>
    <t>Phẫu thuật nội soi điều trị thoát vị nền sọ</t>
  </si>
  <si>
    <t>03.3930.0358</t>
  </si>
  <si>
    <t>3.3930</t>
  </si>
  <si>
    <t>Phẫu thuật nội soi cắt 1 thuỳ tuyến giáp trong bướu giáp nhân</t>
  </si>
  <si>
    <t>Phẫu thuật loại 1 mổ nội soi tuyến nội tiết có dùng dao siêu âm</t>
  </si>
  <si>
    <t>Nội tiết</t>
  </si>
  <si>
    <t>37.8D04.0358</t>
  </si>
  <si>
    <t>03.3930.0357</t>
  </si>
  <si>
    <t>Phẫu thuật loại 1 mổ mở tuyến nội tiết không dùng dao siêu âm</t>
  </si>
  <si>
    <t>37.8D04.0357</t>
  </si>
  <si>
    <t>03.3931.0358</t>
  </si>
  <si>
    <t>3.3931</t>
  </si>
  <si>
    <t>Phẫu thuật nội soi cắt 1 thuỳ tuyến giáp trong bướu giáp nhân độc</t>
  </si>
  <si>
    <t>03.3931.0357</t>
  </si>
  <si>
    <t>03.3935.0375</t>
  </si>
  <si>
    <t>3.3935</t>
  </si>
  <si>
    <t>Phẫu thuật nội soi tuyến yên qua đường xương bướm</t>
  </si>
  <si>
    <t>Phẫu thuật nội soi u tuyến yên</t>
  </si>
  <si>
    <t>Chưa bao gồm miếng vá khuyết sọ, dao siêu âm.</t>
  </si>
  <si>
    <t>37.8D05.0375</t>
  </si>
  <si>
    <t>03.3937.0358</t>
  </si>
  <si>
    <t>3.3937</t>
  </si>
  <si>
    <t>Phẫu thuật nội soi cắt nhân độc tuyến giáp</t>
  </si>
  <si>
    <t>03.3937.0357</t>
  </si>
  <si>
    <t>03.3938.0365</t>
  </si>
  <si>
    <t>3.3938</t>
  </si>
  <si>
    <t>Phẫu thuật nội soi cắt bán phần 2 thuỳ tuyến giáp trong bướu giáp đa nhân</t>
  </si>
  <si>
    <t>Phẫu thuật loại đặc biệt tuyến nội tiết mổ nội soi dùng dao siêu âm</t>
  </si>
  <si>
    <t>37.8D04.0365</t>
  </si>
  <si>
    <t>03.3939.0365</t>
  </si>
  <si>
    <t>3.3939</t>
  </si>
  <si>
    <t>Phẫu thuật nội soi cắt bán phần 2 thuỳ tuyến giáp trong bướu giáp đa nhân độc</t>
  </si>
  <si>
    <t>03.3940.0365</t>
  </si>
  <si>
    <t>3.3940</t>
  </si>
  <si>
    <t>Phẫu thuật nội soi cắt toàn bộ tuyến giáp trong bướu giáp đa nhân</t>
  </si>
  <si>
    <t>03.3940.0357</t>
  </si>
  <si>
    <t>03.3941.0365</t>
  </si>
  <si>
    <t>3.3941</t>
  </si>
  <si>
    <t>Phẫu thuật nội soi cắt toàn bộ tuyến giáp trong bướu giáp đa nhân độc</t>
  </si>
  <si>
    <t>03.3941.0357</t>
  </si>
  <si>
    <t>03.3942.0365</t>
  </si>
  <si>
    <t>3.3942</t>
  </si>
  <si>
    <t>Phẫu thuật nội soi cắt toàn bộ tuyến giáp trong ung thư tuyến giáp</t>
  </si>
  <si>
    <t>03.3943.0358</t>
  </si>
  <si>
    <t>3.3943</t>
  </si>
  <si>
    <t>Phẫu thuật nội soi cắt gần toàn bộ tuyến giáp trong bệnh basedow</t>
  </si>
  <si>
    <t>03.3943.0357</t>
  </si>
  <si>
    <t>03.3946.0961</t>
  </si>
  <si>
    <t>3.3946</t>
  </si>
  <si>
    <t>Phẫu thuật nội soi mũi xoang cắt u xoang bướm</t>
  </si>
  <si>
    <t>Phẫu thuật nội soi cắt bỏ khối u vùng mũi xoang</t>
  </si>
  <si>
    <t>37.8D08.0961</t>
  </si>
  <si>
    <t>03.3947.0963</t>
  </si>
  <si>
    <t>3.3947</t>
  </si>
  <si>
    <t>Phẫu thuật nội soi cắt u xơ vòm mũi họng</t>
  </si>
  <si>
    <t>03.3951.0873</t>
  </si>
  <si>
    <t>3.3951</t>
  </si>
  <si>
    <t>Phẫu thuật nội soi cắt dây thần kinh Vidien</t>
  </si>
  <si>
    <t>Cắt dây thần kinh Vidien qua nội soi</t>
  </si>
  <si>
    <t>37.8D08.0873</t>
  </si>
  <si>
    <t>03.3955.0970</t>
  </si>
  <si>
    <t>3.3955</t>
  </si>
  <si>
    <t>Phẫu thuật nội soi chỉnh hình vách ngăn mũi</t>
  </si>
  <si>
    <t>Chưa bao gồm mũi Hummer và tay cắt.</t>
  </si>
  <si>
    <t>37.8D08.0970</t>
  </si>
  <si>
    <t>03.3956.0969</t>
  </si>
  <si>
    <t>3.3956</t>
  </si>
  <si>
    <t>Phẫu thuật nội soi chỉnh hình cuốn dưới</t>
  </si>
  <si>
    <t>Phẫu thuật nội soi chỉnh hình cuốn mũi dưới</t>
  </si>
  <si>
    <t>37.8D08.0969</t>
  </si>
  <si>
    <t>03.3957.0975</t>
  </si>
  <si>
    <t>3.3957</t>
  </si>
  <si>
    <t>Phẫu thuật nội soi mũi xoang dẫn lưu u nhầy</t>
  </si>
  <si>
    <t>Phẫu thuật nội soi mở dẫn lưu hoặc cắt bỏ u nhày xoang</t>
  </si>
  <si>
    <t>37.8D08.0975</t>
  </si>
  <si>
    <t>03.3958.0969</t>
  </si>
  <si>
    <t>3.3958</t>
  </si>
  <si>
    <t>Phẫu thuật nội soi cuốn giữa và cuốn dưới</t>
  </si>
  <si>
    <t>03.3959.0918</t>
  </si>
  <si>
    <t>3.3959</t>
  </si>
  <si>
    <t>Phẫu thuật nội soi mở sàng-hàm, cắt polyp mũi</t>
  </si>
  <si>
    <t>Nội soi cắt polype mũi gây mê</t>
  </si>
  <si>
    <t>37.8D08.0918</t>
  </si>
  <si>
    <t>03.3960.0970</t>
  </si>
  <si>
    <t>3.3960</t>
  </si>
  <si>
    <t>Phẫu thuật nội soi chỉnh hình vách ngăn</t>
  </si>
  <si>
    <t>03.3961.0958</t>
  </si>
  <si>
    <t>3.3961</t>
  </si>
  <si>
    <t>Phẫu thuật nội soi nạo V.A</t>
  </si>
  <si>
    <t>Phẫu thuật nạo V.A nội soi</t>
  </si>
  <si>
    <t>37.8D08.0958</t>
  </si>
  <si>
    <t>03.3969.0413</t>
  </si>
  <si>
    <t>3.3969</t>
  </si>
  <si>
    <t>Phẫu thuật nội soi cắt một phân thùy phổi</t>
  </si>
  <si>
    <t>Phẫu thuật nội soi ngực bệnh lý hoặc chấn thương</t>
  </si>
  <si>
    <t>Chưa bao gồm máy cắt nối tự động, ghim khâu máy hoặc stapler, dao siêu âm.</t>
  </si>
  <si>
    <t>37.8D05.0413</t>
  </si>
  <si>
    <t>03.3970.0413</t>
  </si>
  <si>
    <t>3.3970</t>
  </si>
  <si>
    <t>Phẫu thuật nội soi cắt kén, nang phổi</t>
  </si>
  <si>
    <t>03.3974.0447</t>
  </si>
  <si>
    <t>3.3974</t>
  </si>
  <si>
    <t>Phẫu thuật nội soi điều tri thực quản đôi</t>
  </si>
  <si>
    <t>Phẫu thuật nội soi tạo hình thực quản</t>
  </si>
  <si>
    <t>Chưa bao gồm máy cắt nối tự động và ghim khâu máy, Stent.</t>
  </si>
  <si>
    <t>37.8D05.0447</t>
  </si>
  <si>
    <t>03.3975.0412</t>
  </si>
  <si>
    <t>3.3975</t>
  </si>
  <si>
    <t>Phẫu thuật nội soi cắt u trung thất</t>
  </si>
  <si>
    <t>Chưa bao gồm: máy cắt nối tự động, ghim khâu máy; hoặc Stapler.</t>
  </si>
  <si>
    <t>37.8D05.0412</t>
  </si>
  <si>
    <t>03.3979.0443</t>
  </si>
  <si>
    <t>3.3979</t>
  </si>
  <si>
    <t>Phẫu thuật nội soi lồng ngực điều trị teo thực quản: nối ngay</t>
  </si>
  <si>
    <t>Phẫu thuật cắt thực quản qua nội soi ngực và bụng</t>
  </si>
  <si>
    <t>Chưa bao gồm máy cắt nối tự động và ghim khâu máy.</t>
  </si>
  <si>
    <t>37.8D05.0443</t>
  </si>
  <si>
    <t>03.3980.0447</t>
  </si>
  <si>
    <t>3.3980</t>
  </si>
  <si>
    <t>Phẫu thuật nội soi lồng ngực điều trị rò khí-thực quản</t>
  </si>
  <si>
    <t>03.3981.0443</t>
  </si>
  <si>
    <t>3.3981</t>
  </si>
  <si>
    <t>Phẫu thuật nội soi lồng ngực cắt nối thực quản điều trị hẹp thực quản</t>
  </si>
  <si>
    <t>03.3999.0445</t>
  </si>
  <si>
    <t>3.3999</t>
  </si>
  <si>
    <t>Phẫu thuật nội soi chống trào ngược dạ dày thực quản</t>
  </si>
  <si>
    <t>Phẫu thuật nội soi điều trị trào ngược thực quản, dạ dày</t>
  </si>
  <si>
    <t>37.8D05.0445</t>
  </si>
  <si>
    <t>03.4000.0443</t>
  </si>
  <si>
    <t>3.4000</t>
  </si>
  <si>
    <t>Phẫu thuật nội soi cắt thực quản do bệnh lành tính qua nội soi ngực-bụng</t>
  </si>
  <si>
    <t>03.4001.0447</t>
  </si>
  <si>
    <t>3.4001</t>
  </si>
  <si>
    <t>Phẫu thuật nội soi tạo hình thực quản bằng dạ dày</t>
  </si>
  <si>
    <t>03.4002.0447</t>
  </si>
  <si>
    <t>3.4002</t>
  </si>
  <si>
    <t>Phẫu thuật nội soi tạo hình thực quản bằng đại tràng</t>
  </si>
  <si>
    <t>03.4003.0450</t>
  </si>
  <si>
    <t>3.4003</t>
  </si>
  <si>
    <t>Phẫu thuật nội soi điều trị ống tiêu hoá đôi (dạ dày, ruột)</t>
  </si>
  <si>
    <t>Phẫu thuật nội soi cắt dạ dày</t>
  </si>
  <si>
    <t>Chưa bao gồm máy cắt nối tự động và ghim khâu máy, dao siêu âm, kẹp khóa mạch máu.</t>
  </si>
  <si>
    <t>37.8D05.0450</t>
  </si>
  <si>
    <t>03.4004.0457</t>
  </si>
  <si>
    <t>3.4004</t>
  </si>
  <si>
    <t>Phẫu thuật nội soi điều trị tắc tá tràng</t>
  </si>
  <si>
    <t>Phẫu thuật nội soi cắt nối ruột</t>
  </si>
  <si>
    <t>37.8D05.0457</t>
  </si>
  <si>
    <t>03.4005.0457</t>
  </si>
  <si>
    <t>3.4005</t>
  </si>
  <si>
    <t>Phẫu thuật nội soi điều trị xoắn trung tràng</t>
  </si>
  <si>
    <t>03.4007.0457</t>
  </si>
  <si>
    <t>3.4007</t>
  </si>
  <si>
    <t>Phẫu thuật nội soi điều trị tắc ruột phân su</t>
  </si>
  <si>
    <t>03.4009.0457</t>
  </si>
  <si>
    <t>3.4009</t>
  </si>
  <si>
    <t>Phẫu thuật nội soi điều trị lồng ruột</t>
  </si>
  <si>
    <t>03.4011.0490</t>
  </si>
  <si>
    <t>3.4011</t>
  </si>
  <si>
    <t>Phẫu thuật nội soi cắt u nang mạc nối lớn</t>
  </si>
  <si>
    <t>Phẫu thuật nội soi cắt u trong ổ bụng</t>
  </si>
  <si>
    <t>37.8D05.0490</t>
  </si>
  <si>
    <t>03.4012.0467</t>
  </si>
  <si>
    <t>3.4012</t>
  </si>
  <si>
    <t>Phẫu thuật nội soi cắt hạ phân thuỳ gan, u gan nhỏ</t>
  </si>
  <si>
    <t>Phẫu thuật nội soi cắt gan</t>
  </si>
  <si>
    <t>Chưa bao gồm đầu dao cắt gan siêu âm, keo sinh học, dao cắt hàn mạch, hàn mô.</t>
  </si>
  <si>
    <t>37.8D05.0467</t>
  </si>
  <si>
    <t>03.4013.0470</t>
  </si>
  <si>
    <t>3.4013</t>
  </si>
  <si>
    <t>Phẫu thuật nội soi điều trị apxe gan</t>
  </si>
  <si>
    <t>Phẫu thuật nội soi điều trị bệnh lý gan mật khác</t>
  </si>
  <si>
    <t>37.8D05.0470</t>
  </si>
  <si>
    <t>03.4014.0470</t>
  </si>
  <si>
    <t>3.4014</t>
  </si>
  <si>
    <t>Phẫu thuật nội soi điều trị nang gan đơn thuần</t>
  </si>
  <si>
    <t>03.4016.0485</t>
  </si>
  <si>
    <t>3.4016</t>
  </si>
  <si>
    <t>Phẫu thuật nội soi cắt lách</t>
  </si>
  <si>
    <t>37.8D05.0485</t>
  </si>
  <si>
    <t>03.4020.0477</t>
  </si>
  <si>
    <t>3.4020</t>
  </si>
  <si>
    <t>Phẫu thuật nội soi cắt nang ống mật chủ, nối ống gan chung-ruột</t>
  </si>
  <si>
    <t>Phẫu thuật nội soi cắt nang ống mật chủ</t>
  </si>
  <si>
    <t>37.8D05.0477</t>
  </si>
  <si>
    <t>03.4021.0473</t>
  </si>
  <si>
    <t>3.4021</t>
  </si>
  <si>
    <t>Phẫu thuật nội soi cắt túi mật</t>
  </si>
  <si>
    <t>37.8D05.0473</t>
  </si>
  <si>
    <t>03.4022.0476</t>
  </si>
  <si>
    <t>3.4022</t>
  </si>
  <si>
    <t>Phẫu thuật nội soi cắt túi mật, mở ống mật chủ lấy sỏi, đặt dẫn lưu Kehr</t>
  </si>
  <si>
    <t>Phẫu thuật nội soi cắt túi mật - mở ống mật chủ lấy sỏi và nối mật - ruột</t>
  </si>
  <si>
    <t>37.8D05.0476</t>
  </si>
  <si>
    <t>03.4023.0478</t>
  </si>
  <si>
    <t>3.4023</t>
  </si>
  <si>
    <t>Phẫu thuật nội soi dẫn lưu túi mật/đường mật ngoài gan</t>
  </si>
  <si>
    <t>Phẫu thuật nội soi lấy sỏi mật hay dị vật đường mật</t>
  </si>
  <si>
    <t>37.8D05.0478</t>
  </si>
  <si>
    <t>03.4024.0477</t>
  </si>
  <si>
    <t>3.4024</t>
  </si>
  <si>
    <t>Phẫu thuật nội soi điều trị teo mật</t>
  </si>
  <si>
    <t>03.4026.0502</t>
  </si>
  <si>
    <t>3.4026</t>
  </si>
  <si>
    <t>Phẫu thuật nội soi mở thông dạ dày</t>
  </si>
  <si>
    <t>03.4027.0452</t>
  </si>
  <si>
    <t>3.4027</t>
  </si>
  <si>
    <t>Phẫu thuật nội soi cắt dây thần kinh X</t>
  </si>
  <si>
    <t>Phẫu thuật nội soi cắt dây thần kinh X trong điều trị loét dạ dày</t>
  </si>
  <si>
    <t>37.8D05.0452</t>
  </si>
  <si>
    <t>03.4028.0445</t>
  </si>
  <si>
    <t>3.4028</t>
  </si>
  <si>
    <t>Phẫu thuật nội soi kỹ thuật Heller điều trị co thắt tâm vị</t>
  </si>
  <si>
    <t>03.4030.0450</t>
  </si>
  <si>
    <t>3.4030</t>
  </si>
  <si>
    <t>Phẫu thuật nội soi điều trị xoắn dạ dày có kèm cắt dạ dày</t>
  </si>
  <si>
    <t>03.4031.0450</t>
  </si>
  <si>
    <t>3.4031</t>
  </si>
  <si>
    <t>Phẫu thuật nội soi cắt toàn bộ dạ dày</t>
  </si>
  <si>
    <t>03.4032.0450</t>
  </si>
  <si>
    <t>3.4032</t>
  </si>
  <si>
    <t>Phẫu thuật nội soi cắt 2/3 dạ dày</t>
  </si>
  <si>
    <t>03.4033.0450</t>
  </si>
  <si>
    <t>3.4033</t>
  </si>
  <si>
    <t>Phẫu thuật nội soi cắt 3/4 dạ dày</t>
  </si>
  <si>
    <t>03.4034.0450</t>
  </si>
  <si>
    <t>3.4034</t>
  </si>
  <si>
    <t>Phẫu thuật nội soi cắt bán phần dạ dày cực dưới do ung thư kèm vét hạch hệ thống</t>
  </si>
  <si>
    <t>03.4035.0450</t>
  </si>
  <si>
    <t>3.4035</t>
  </si>
  <si>
    <t>Phẫu thuật nội soi cắt toàn bộ dạ dày, vét hạch hệ thống</t>
  </si>
  <si>
    <t>03.4036.0457</t>
  </si>
  <si>
    <t>3.4036</t>
  </si>
  <si>
    <t>Phẫu thuật nội soi cắt toàn bộ đại tràng</t>
  </si>
  <si>
    <t>03.4037.0463</t>
  </si>
  <si>
    <t>3.4037</t>
  </si>
  <si>
    <t>Phẫu thuật nội soi cắt đoạn trực tràng do ung thư</t>
  </si>
  <si>
    <t>Phẫu thuật nội soi ung thư đại hoặc trực tràng</t>
  </si>
  <si>
    <t>37.8D05.0463</t>
  </si>
  <si>
    <t>03.4038.0457</t>
  </si>
  <si>
    <t>3.4038</t>
  </si>
  <si>
    <t>Phẫu thuật nội soi cắt cụt trực tràng đường bụng, đường tầng sinh môn</t>
  </si>
  <si>
    <t>03.4039.0457</t>
  </si>
  <si>
    <t>3.4039</t>
  </si>
  <si>
    <t>Phẫu thuật nội soi cắt trực tràng giữ lại cơ tròn</t>
  </si>
  <si>
    <t>03.4040.0457</t>
  </si>
  <si>
    <t>3.4040</t>
  </si>
  <si>
    <t>Phẫu thuật nội soi cắt đoạn đại tràng</t>
  </si>
  <si>
    <t>03.4041.0457</t>
  </si>
  <si>
    <t>3.4041</t>
  </si>
  <si>
    <t>Phẫu thuật nội soi cắt đoạn đại tràng ngang, đại tràng sigma nối ngay</t>
  </si>
  <si>
    <t>03.4042.0457</t>
  </si>
  <si>
    <t>3.4042</t>
  </si>
  <si>
    <t>Phẫu thuật nội soi cắt một nửa đại tràng phải hoặc trái</t>
  </si>
  <si>
    <t>03.4044.0419</t>
  </si>
  <si>
    <t>3.4044</t>
  </si>
  <si>
    <t>Phẫu thuật nội soi cắt u sau phúc mạc</t>
  </si>
  <si>
    <t>Phẫu thuật nội soi cắt thận hoặc u sau phúc mạc</t>
  </si>
  <si>
    <t>37.8D05.0419</t>
  </si>
  <si>
    <t>03.4045.0457</t>
  </si>
  <si>
    <t>3.4045</t>
  </si>
  <si>
    <t>Phẫu thuật nội soi cắt u mạc treo có cắt ruột</t>
  </si>
  <si>
    <t>03.4046.0490</t>
  </si>
  <si>
    <t>3.4046</t>
  </si>
  <si>
    <t>Phẫu thuật nội soi cắt u mạc treo không cắt ruột</t>
  </si>
  <si>
    <t>03.4047.0443</t>
  </si>
  <si>
    <t>3.4047</t>
  </si>
  <si>
    <t>Phẫu thuật nội soi cắt toàn bộ thực quản do ung thư, tạo hình thực quản</t>
  </si>
  <si>
    <t>03.4048.0457</t>
  </si>
  <si>
    <t>3.4048</t>
  </si>
  <si>
    <t>Phẫu thuật nội soi phình đại tràng bẩm sinh trẻ lớn</t>
  </si>
  <si>
    <t>03.4049.0457</t>
  </si>
  <si>
    <t>3.4049</t>
  </si>
  <si>
    <t>Phẫu thuật nội soi phình đại tràng bẩm sinh trẻ sơ sinh</t>
  </si>
  <si>
    <t>03.4050.0457</t>
  </si>
  <si>
    <t>3.4050</t>
  </si>
  <si>
    <t>Cắt đoạn đại tràng nội soi, nối tay</t>
  </si>
  <si>
    <t>03.4051.0457</t>
  </si>
  <si>
    <t>3.4051</t>
  </si>
  <si>
    <t>Cắt đại trực tràng nội soi, nối máy</t>
  </si>
  <si>
    <t>03.4052.0457</t>
  </si>
  <si>
    <t>3.4052</t>
  </si>
  <si>
    <t>Phẫu thuật nôi soi vỡ đại tràng</t>
  </si>
  <si>
    <t>03.4054.0457</t>
  </si>
  <si>
    <t>3.4054</t>
  </si>
  <si>
    <t>Phẫu thuật nội soi cắt đại tràng chậu hông điều trị sa đại tràng chậu hông (Sigmoidocele)</t>
  </si>
  <si>
    <t>03.4055.0457</t>
  </si>
  <si>
    <t>3.4055</t>
  </si>
  <si>
    <t>Phẫu thuật nội soi cắt trực tràng cao</t>
  </si>
  <si>
    <t>03.4056.0457</t>
  </si>
  <si>
    <t>3.4056</t>
  </si>
  <si>
    <t>Phẫu thuật nội soi cắt trực tràng + tầng sinh môn (PT milor)</t>
  </si>
  <si>
    <t>03.4057.0457</t>
  </si>
  <si>
    <t>3.4057</t>
  </si>
  <si>
    <t>Phẫu thuật nội soi u bóng trực tràng/ dị dạng hậu môn</t>
  </si>
  <si>
    <t>03.4059.0457</t>
  </si>
  <si>
    <t>3.4059</t>
  </si>
  <si>
    <t>Phẫu thuật nội soi cắt trực tràng nối mỏy qua nội soi ổ bụng</t>
  </si>
  <si>
    <t>03.4060.0463</t>
  </si>
  <si>
    <t>3.4060</t>
  </si>
  <si>
    <t>Phẫu thuật Miles qua nội soi</t>
  </si>
  <si>
    <t>03.4061.0457</t>
  </si>
  <si>
    <t>3.4061</t>
  </si>
  <si>
    <t>Phẫu thuật nội soi cắt trực tràng + bảo tồn cơ thắt</t>
  </si>
  <si>
    <t>03.4062.0461</t>
  </si>
  <si>
    <t>3.4062</t>
  </si>
  <si>
    <t>Phẫu thuật nội soi hạ búng trực tràng + tạo hình hậu môn/ dị dạng 1 thì</t>
  </si>
  <si>
    <t>03.4064.0462</t>
  </si>
  <si>
    <t>3.4064</t>
  </si>
  <si>
    <t>Phẫu thuật nội soi sa trực tràng</t>
  </si>
  <si>
    <t>Phẫu thuật nội soi cố định trực tràng</t>
  </si>
  <si>
    <t>Chưa bao gồm tấm nâng trực tràng, dao siêu âm.</t>
  </si>
  <si>
    <t>37.8D05.0462</t>
  </si>
  <si>
    <t>03.4065.0462</t>
  </si>
  <si>
    <t>3.4065</t>
  </si>
  <si>
    <t>Phẫu thuật nội soi khõu treo trực tràng điêu trị sa trực tràng</t>
  </si>
  <si>
    <t>03.4068.0451</t>
  </si>
  <si>
    <t>3.4068</t>
  </si>
  <si>
    <t>Phẫu thuật nội soi khâu thủng dạ dày</t>
  </si>
  <si>
    <t>37.8D05.0451</t>
  </si>
  <si>
    <t>03.4071.2039</t>
  </si>
  <si>
    <t>3.4071</t>
  </si>
  <si>
    <t>Phẫu thuật nội soi cắt ruột thừa</t>
  </si>
  <si>
    <t>15.8D05.2039</t>
  </si>
  <si>
    <t>03.4074.0457</t>
  </si>
  <si>
    <t>3.4074</t>
  </si>
  <si>
    <t>Phẫu thuật nội soi vỡ ruột trong chấn thương bụng kín</t>
  </si>
  <si>
    <t>03.4075.0457</t>
  </si>
  <si>
    <t>3.4075</t>
  </si>
  <si>
    <t>Phẫu thuật nội soi lỗ thủng ruột do bệnh lý hoặc vết thương bụng</t>
  </si>
  <si>
    <t>03.4076.0451</t>
  </si>
  <si>
    <t>3.4076</t>
  </si>
  <si>
    <t>Phẫu thuật nội soi điều trị thủng tạng rỗng (trong chấn thương bụng)</t>
  </si>
  <si>
    <t>03.4077.0457</t>
  </si>
  <si>
    <t>3.4077</t>
  </si>
  <si>
    <t>Phẫu thuật nội soi tắc ruột do dây chằng</t>
  </si>
  <si>
    <t>03.4078.0451</t>
  </si>
  <si>
    <t>3.4078</t>
  </si>
  <si>
    <t>Phẫu thuật nội soi viêm phúc mạc ruột thừa</t>
  </si>
  <si>
    <t>03.4079.0457</t>
  </si>
  <si>
    <t>3.4079</t>
  </si>
  <si>
    <t>Phẫu thuật nội soi cắt túi thừa Meckel</t>
  </si>
  <si>
    <t>03.4080.0457</t>
  </si>
  <si>
    <t>3.4080</t>
  </si>
  <si>
    <t>Phẫu thuật nội soi cắt ruột non</t>
  </si>
  <si>
    <t>03.4083.0419</t>
  </si>
  <si>
    <t>3.4083</t>
  </si>
  <si>
    <t>Phẫu thuật nội soi cắt thận</t>
  </si>
  <si>
    <t>03.4085.0419</t>
  </si>
  <si>
    <t>3.4085</t>
  </si>
  <si>
    <t>Phẫu thuật nội soi cắt đơn vị thận không chức năng với niệu quản lạc chỗ trong thận niệu quản đôi</t>
  </si>
  <si>
    <t>03.4086.0419</t>
  </si>
  <si>
    <t>3.4086</t>
  </si>
  <si>
    <t>Cắt thận bệnh lý lành tính nội soi qua phúc mạc</t>
  </si>
  <si>
    <t>03.4087.0419</t>
  </si>
  <si>
    <t>3.4087</t>
  </si>
  <si>
    <t>Cắt thận bệnh lý lành tính nội soi sau phúc mạc</t>
  </si>
  <si>
    <t>03.4088.0420</t>
  </si>
  <si>
    <t>3.4088</t>
  </si>
  <si>
    <t>Cắt chỏm nang thận nội soi sau phúc mạc</t>
  </si>
  <si>
    <t>Phẫu thuật nội soi u thượng thận hoặc nang thận</t>
  </si>
  <si>
    <t>37.8D05.0420</t>
  </si>
  <si>
    <t>03.4089.0419</t>
  </si>
  <si>
    <t>3.4089</t>
  </si>
  <si>
    <t>Cắt eo thận móng ngựa qua nội soi</t>
  </si>
  <si>
    <t>03.4090.0419</t>
  </si>
  <si>
    <t>3.4090</t>
  </si>
  <si>
    <t>Cắt thận tận gốc qua nội soi ổ bụng hay mổ mở (bướu wilm)</t>
  </si>
  <si>
    <t>03.4095.0418</t>
  </si>
  <si>
    <t>3.4095</t>
  </si>
  <si>
    <t>Phẫu thuật nội soi lấy sỏi bể thận qua nội soi sau phúc mạc</t>
  </si>
  <si>
    <t>Phẫu thuật nội soi lấy sỏi thận hoặc sỏi niệu quản hoặc sỏi bàng quang</t>
  </si>
  <si>
    <t>37.8D05.0418</t>
  </si>
  <si>
    <t>03.4096.0420</t>
  </si>
  <si>
    <t>3.4096</t>
  </si>
  <si>
    <t>Phẫu thuật nội soi qua phúc mạc cắt bỏ tuyến thượng thận 1 bên/2 bên</t>
  </si>
  <si>
    <t>03.4097.0420</t>
  </si>
  <si>
    <t>3.4097</t>
  </si>
  <si>
    <t>Phẫu thuật nội soi sau phúc mạc cắt u tuyến thượng thận</t>
  </si>
  <si>
    <t>03.4098.0418</t>
  </si>
  <si>
    <t>3.4098</t>
  </si>
  <si>
    <t>Phẫu thuật nội soi lấy sỏi niệu quản đoạn trên qua nội soi sau phúc mạc</t>
  </si>
  <si>
    <t>03.4103.0440</t>
  </si>
  <si>
    <t>3.4103</t>
  </si>
  <si>
    <t>Điều trị sỏi thận bằng phương pháp nội soi ngược dòng bằng ống soi mềm + tán sỏi bằng laser</t>
  </si>
  <si>
    <t>03.4106.0436</t>
  </si>
  <si>
    <t>3.4106</t>
  </si>
  <si>
    <t>Nội soi đặt sonde JJ</t>
  </si>
  <si>
    <t>Phẫu thuật nội soi đặt Sonde JJ</t>
  </si>
  <si>
    <t>37.8D05.0436</t>
  </si>
  <si>
    <t>03.4107.0152</t>
  </si>
  <si>
    <t>3.4107</t>
  </si>
  <si>
    <t>Nội soi tháo sonde JJ</t>
  </si>
  <si>
    <t>03.4108.0440</t>
  </si>
  <si>
    <t>3.4108</t>
  </si>
  <si>
    <t>Tán sỏi niệu quản đoạn giữa và dưới qua nội soi niệu quản ngược dòng bằng ống cứng và máy tán hơi</t>
  </si>
  <si>
    <t>03.4109.0440</t>
  </si>
  <si>
    <t>3.4109</t>
  </si>
  <si>
    <t>Tán sỏi niệu quản qua nội soi</t>
  </si>
  <si>
    <t>03.4112.0427</t>
  </si>
  <si>
    <t>3.4112</t>
  </si>
  <si>
    <t>Phẫu thuật nội soi cắt bàng quang</t>
  </si>
  <si>
    <t>Phẫu thuật nội soi cắt bàng quang, tạo hình bàng quang</t>
  </si>
  <si>
    <t>37.8D05.0427</t>
  </si>
  <si>
    <t>03.4114.0426</t>
  </si>
  <si>
    <t>3.4114</t>
  </si>
  <si>
    <t>Nội soi cắt u bàng quang</t>
  </si>
  <si>
    <t>Phẫu thuật nội soi cắt u bàng quang</t>
  </si>
  <si>
    <t>37.8D05.0426</t>
  </si>
  <si>
    <t>03.4115.0426</t>
  </si>
  <si>
    <t>3.4115</t>
  </si>
  <si>
    <t>Nội soi cắt u bàng quang tái phát</t>
  </si>
  <si>
    <t>03.4116.0418</t>
  </si>
  <si>
    <t>3.4116</t>
  </si>
  <si>
    <t>Nội soi lấy sỏi bàng quang</t>
  </si>
  <si>
    <t>03.4119.0440</t>
  </si>
  <si>
    <t>3.4119</t>
  </si>
  <si>
    <t>Bóp sỏi bàng quang qua nội soi (bóp sỏi cơ học)</t>
  </si>
  <si>
    <t>03.4120.0423</t>
  </si>
  <si>
    <t>3.4120</t>
  </si>
  <si>
    <t>Phẫu thuật nội soi điều trị túi sa niệu quản trong bàng quang</t>
  </si>
  <si>
    <t>Phẫu thuật cắt túi sa niệu quản bằng nội soi</t>
  </si>
  <si>
    <t>37.8D05.0423</t>
  </si>
  <si>
    <t>03.4121.0433</t>
  </si>
  <si>
    <t>3.4121</t>
  </si>
  <si>
    <t>Phẫu thuật nội soi cắt toàn bộ tuyến tiền liệt</t>
  </si>
  <si>
    <t>Phẫu thuật cắt tuyến tiền liệt qua nội soi</t>
  </si>
  <si>
    <t>37.8D05.0433</t>
  </si>
  <si>
    <t>03.4122.0435</t>
  </si>
  <si>
    <t>3.4122</t>
  </si>
  <si>
    <t>Phẫu thuật nội soi cắt tinh hoàn ẩn trong ổ bụng</t>
  </si>
  <si>
    <t>03.4123.0691</t>
  </si>
  <si>
    <t>3.4123</t>
  </si>
  <si>
    <t>Phẫu thuật nội soi cắt tử cung hoàn toàn và vét hạch chậu 2 bên</t>
  </si>
  <si>
    <t>Phẫu thuật nội soi cắt tử cung hoàn toàn và vét hạch chậu</t>
  </si>
  <si>
    <t>37.8D06.0691</t>
  </si>
  <si>
    <t>03.4124.0701</t>
  </si>
  <si>
    <t>3.4124</t>
  </si>
  <si>
    <t>Phẫu thuật nội soi vét hạch tiểu khung</t>
  </si>
  <si>
    <t>37.8D06.0701</t>
  </si>
  <si>
    <t>03.4131.0691</t>
  </si>
  <si>
    <t>3.4131</t>
  </si>
  <si>
    <t>Phẫu thuật nội soi cắt tử cung hoàn toàn + 2 phần phụ + vét hạch chậu 2 bên</t>
  </si>
  <si>
    <t>03.4132.0692</t>
  </si>
  <si>
    <t>3.4132</t>
  </si>
  <si>
    <t>03.4133.0702</t>
  </si>
  <si>
    <t>3.4133</t>
  </si>
  <si>
    <t>Phẫu thuật nội soi xử trí viêm phúc mạc tiểu khung, viêm phần phụ, ứ mủ vòi trứng</t>
  </si>
  <si>
    <t>37.8D06.0702</t>
  </si>
  <si>
    <t>03.4134.0690</t>
  </si>
  <si>
    <t>3.4134</t>
  </si>
  <si>
    <t>Phẫu thuật nội soi cắt tử cung bán phần</t>
  </si>
  <si>
    <t>Phẫu thuật nội soi cắt tử cung</t>
  </si>
  <si>
    <t>37.8D06.0690</t>
  </si>
  <si>
    <t>03.4135.0690</t>
  </si>
  <si>
    <t>3.4135</t>
  </si>
  <si>
    <t>Phẫu thuật nội soi cắt tử cung toàn phần</t>
  </si>
  <si>
    <t>03.4136.0689</t>
  </si>
  <si>
    <t>3.4136</t>
  </si>
  <si>
    <t>Phẫu thuật nội soi bóc u lạc nội mạc buồng trứng</t>
  </si>
  <si>
    <t>Phẫu thuật nội soi cắt phần phụ</t>
  </si>
  <si>
    <t>37.8D06.0689</t>
  </si>
  <si>
    <t>03.4137.0689</t>
  </si>
  <si>
    <t>3.4137</t>
  </si>
  <si>
    <t>03.4138.0148</t>
  </si>
  <si>
    <t>3.4138</t>
  </si>
  <si>
    <t>Nội soi niệu đạo, bàng quang chẩn đoán</t>
  </si>
  <si>
    <t>03.4139.0689</t>
  </si>
  <si>
    <t>3.4139</t>
  </si>
  <si>
    <t>Phẫu thuật nội soi điều trị buồng trứng bị xoắn</t>
  </si>
  <si>
    <t>03.4140.0689</t>
  </si>
  <si>
    <t>3.4140</t>
  </si>
  <si>
    <t>Phẫu thuật nội soi cắt u nang buồng trứng</t>
  </si>
  <si>
    <t>03.4141.0689</t>
  </si>
  <si>
    <t>3.4141</t>
  </si>
  <si>
    <t>Phẫu thuật nội soi cắt u buồng trứng và phần phụ</t>
  </si>
  <si>
    <t>03.4142.0344</t>
  </si>
  <si>
    <t>3.4142</t>
  </si>
  <si>
    <t>Phẫu thuật nội soi hội chứng ống cổ tay</t>
  </si>
  <si>
    <t>03.4143.0541</t>
  </si>
  <si>
    <t>3.4143</t>
  </si>
  <si>
    <t>Phẫu thuật nội soi ghép sụn xương điều trị tổn thương sụn khớp gối</t>
  </si>
  <si>
    <t>03.4144.0541</t>
  </si>
  <si>
    <t>3.4144</t>
  </si>
  <si>
    <t>Phẫu thuật nội soi điều trị khớp cổ chân đến muộn</t>
  </si>
  <si>
    <t>03.4145.0542</t>
  </si>
  <si>
    <t>3.4145</t>
  </si>
  <si>
    <t>Tái tạo dây chằng khớp gối qua nội soi</t>
  </si>
  <si>
    <t>Phẫu thuật nội soi tái tạo dây chằng</t>
  </si>
  <si>
    <t>Chưa bao gồm nẹp vít, ốc, dao cắt sụn và lưỡi bào, bộ dây bơm nước, đầu đốt, tay dao điện, gân sinh học, gân đồng loại.</t>
  </si>
  <si>
    <t>Chưa bao gồm nẹp vít, dao cắt sụn và lưỡi bào, bộ dây bơm nước, tay dao điện, dao cắt sụn, lưỡi bào, gân sinh học, gân đồng loại.</t>
  </si>
  <si>
    <t>37.8D05.0542</t>
  </si>
  <si>
    <t>03.4146.0541</t>
  </si>
  <si>
    <t>3.4146</t>
  </si>
  <si>
    <t>Phẫu thuật nội soi khớp cổ chân điều trị đau mãn tính sau chấn thương</t>
  </si>
  <si>
    <t>03.4149.0550</t>
  </si>
  <si>
    <t>3.4149</t>
  </si>
  <si>
    <t>Phẫu thuật nội soi điều trị xơ hoá cơ ức đòn chũm</t>
  </si>
  <si>
    <t>03.4150.0541</t>
  </si>
  <si>
    <t>3.4150</t>
  </si>
  <si>
    <t>Phẫu thuật nội soi điều trị cứng khớp cổ chân</t>
  </si>
  <si>
    <t>03.4151.0541</t>
  </si>
  <si>
    <t>3.4151</t>
  </si>
  <si>
    <t>Phẫu thuật nội soi hàn cứng khớp cổ chân</t>
  </si>
  <si>
    <t>03.4152.0541</t>
  </si>
  <si>
    <t>3.4152</t>
  </si>
  <si>
    <t>Phẫu thuật nội soi điều trị mất vững khớp vai</t>
  </si>
  <si>
    <t>03.4153.0541</t>
  </si>
  <si>
    <t>3.4153</t>
  </si>
  <si>
    <t>Phẫu thuật nội soi điều trị thoái hoá khớp cổ chân</t>
  </si>
  <si>
    <t>03.4154.0541</t>
  </si>
  <si>
    <t>3.4154</t>
  </si>
  <si>
    <t>Phẫu thuật nội soi khớp cổ chân</t>
  </si>
  <si>
    <t>03.4155.0542</t>
  </si>
  <si>
    <t>3.4155</t>
  </si>
  <si>
    <t>Phẫu thuật nội soi khớp gối tạo dây chằng chéo trước endo-button</t>
  </si>
  <si>
    <t>03.4156.0541</t>
  </si>
  <si>
    <t>3.4156</t>
  </si>
  <si>
    <t>Phẫu thuật nội soi cắt lọc khâu rách chóp xoay qua nội soi khớp vai</t>
  </si>
  <si>
    <t>03.4157.1205</t>
  </si>
  <si>
    <t>3.4157</t>
  </si>
  <si>
    <t>Phẫu thuật nội soi có Robot</t>
  </si>
  <si>
    <t>Phẫu thuật nội soi Robot điều trị các bệnh lý gan mật</t>
  </si>
  <si>
    <t>37.8D14.1205</t>
  </si>
  <si>
    <t>03.4157.1206</t>
  </si>
  <si>
    <t>03.4157.1207</t>
  </si>
  <si>
    <t>Phẫu thuật nội soi Robot điều trị các bệnh lý tiết niệu</t>
  </si>
  <si>
    <t>37.8D14.1207</t>
  </si>
  <si>
    <t>03.4157.1208</t>
  </si>
  <si>
    <t>Phẫu thuật nội soi Robot điều trị các bệnh lý tiêu hóa, ổ bụng</t>
  </si>
  <si>
    <t>37.8D14.1208</t>
  </si>
  <si>
    <t>03.4159.0962</t>
  </si>
  <si>
    <t>3.4159</t>
  </si>
  <si>
    <t>Phẫu thuật nội soi cắt bỏ u mạch máu vùng đầu cổ</t>
  </si>
  <si>
    <t>37.8D08.0962</t>
  </si>
  <si>
    <t>03.4160.0965</t>
  </si>
  <si>
    <t>3.4160</t>
  </si>
  <si>
    <t>Phẫu thuật nội soi cắt u nang hạ họng thanh quản</t>
  </si>
  <si>
    <t>03.4161.0968</t>
  </si>
  <si>
    <t>3.4161</t>
  </si>
  <si>
    <t>Phẫu thuật nội soi cắt u nhú đảo ngược vùng mũi xoang</t>
  </si>
  <si>
    <t>37.8D08.0968</t>
  </si>
  <si>
    <t>03.4162.0965</t>
  </si>
  <si>
    <t>3.4162</t>
  </si>
  <si>
    <t>Phẫu thuật nội soi cắt u nang hạ họng-thanh quản</t>
  </si>
  <si>
    <t>03.4163.0357</t>
  </si>
  <si>
    <t>3.4163</t>
  </si>
  <si>
    <t>Phẫu thuật nội soi cắt toàn bộ tuyến giáp do ung thư tuyến giáp</t>
  </si>
  <si>
    <t>03.4163.0358</t>
  </si>
  <si>
    <t>03.4165.0918</t>
  </si>
  <si>
    <t>3.4165</t>
  </si>
  <si>
    <t>Phẫu thuật nội soi cắt u nhú tai, mũi, họng</t>
  </si>
  <si>
    <t>03.4165.0919</t>
  </si>
  <si>
    <t>Nội soi cắt polype mũi gây tê</t>
  </si>
  <si>
    <t>37.8D08.0919</t>
  </si>
  <si>
    <t>03.4175.0292</t>
  </si>
  <si>
    <t>3.4175</t>
  </si>
  <si>
    <t>Chạy máy ECMO mỗi 12h/lần</t>
  </si>
  <si>
    <t>03.4176.0292</t>
  </si>
  <si>
    <t>3.4176</t>
  </si>
  <si>
    <t>Hỗ trợ hô hấp bằng màng trao đổi oxy ngoài cơ thể (ECMO)</t>
  </si>
  <si>
    <t>03.4177.0292</t>
  </si>
  <si>
    <t>3.4177</t>
  </si>
  <si>
    <t>Hỗ trợ hô hấp- tuần hoàn bằng màng trao đổi oxy ngoài cơ thể (ECMO)</t>
  </si>
  <si>
    <t>03.4178.0230</t>
  </si>
  <si>
    <t>3.4178</t>
  </si>
  <si>
    <t>Điện nhĩ châm điều trị rối loạn đại tiện</t>
  </si>
  <si>
    <t>03.4179.0230</t>
  </si>
  <si>
    <t>3.4179</t>
  </si>
  <si>
    <t>Điện nhĩ châm điều trị sa trực tràng</t>
  </si>
  <si>
    <t>03.4180.0230</t>
  </si>
  <si>
    <t>3.4180</t>
  </si>
  <si>
    <t>Điện nhĩ châm điều trị táo bón</t>
  </si>
  <si>
    <t>03.4181.0227</t>
  </si>
  <si>
    <t>3.4181</t>
  </si>
  <si>
    <t>Cấy chỉ điều trị sa trực tràng</t>
  </si>
  <si>
    <t>03.4182.0230</t>
  </si>
  <si>
    <t>3.4182</t>
  </si>
  <si>
    <t>Điện châm điều trị sa trực tràng</t>
  </si>
  <si>
    <t>03.4183.0271</t>
  </si>
  <si>
    <t>3.4183</t>
  </si>
  <si>
    <t>Thủy châm điều trị sa trực tràng</t>
  </si>
  <si>
    <t>03.4185.1894</t>
  </si>
  <si>
    <t>3.4185</t>
  </si>
  <si>
    <t>Gây mê đặt canuyn ECMO</t>
  </si>
  <si>
    <t>Gây mê khác</t>
  </si>
  <si>
    <t>Gây mê</t>
  </si>
  <si>
    <t>37.8D20.1894</t>
  </si>
  <si>
    <t>03.4186.1894</t>
  </si>
  <si>
    <t>3.4186</t>
  </si>
  <si>
    <t>Gây mê rút canuyn ECMO</t>
  </si>
  <si>
    <t>03.4190.0192</t>
  </si>
  <si>
    <t>3.4190</t>
  </si>
  <si>
    <t>Tạo nhịp tim qua da</t>
  </si>
  <si>
    <t>03.4194.0312</t>
  </si>
  <si>
    <t>3.4194</t>
  </si>
  <si>
    <t>Test lẩy da với các dị nguyên hô hấp</t>
  </si>
  <si>
    <t>03.4195.0312</t>
  </si>
  <si>
    <t>3.4195</t>
  </si>
  <si>
    <t>Test lẩy da với các dị nguyên thức ăn</t>
  </si>
  <si>
    <t>03.4196.0312</t>
  </si>
  <si>
    <t>3.4196</t>
  </si>
  <si>
    <t>Test lẩy da với các dị nguyên sữa</t>
  </si>
  <si>
    <t>03.4207.0302</t>
  </si>
  <si>
    <t>3.4207</t>
  </si>
  <si>
    <t>Giảm mẫn cảm với thuốc tiêm</t>
  </si>
  <si>
    <t>03.4208.0302</t>
  </si>
  <si>
    <t>3.4208</t>
  </si>
  <si>
    <t>03.4209.0302</t>
  </si>
  <si>
    <t>3.4209</t>
  </si>
  <si>
    <t>03.4210.0302</t>
  </si>
  <si>
    <t>3.4210</t>
  </si>
  <si>
    <t>Giảm mẫn cảm dưới lưỡi mạt nhà</t>
  </si>
  <si>
    <t>03.4211.0168</t>
  </si>
  <si>
    <t>3.4211</t>
  </si>
  <si>
    <t>Kỹ thuật sinh thiết da</t>
  </si>
  <si>
    <t>03.4212.0076</t>
  </si>
  <si>
    <t>3.4212</t>
  </si>
  <si>
    <t>Chăm sóc da cho bn steven jonhson</t>
  </si>
  <si>
    <t>03.4215.0754</t>
  </si>
  <si>
    <t>3.4215</t>
  </si>
  <si>
    <t>Đo khúc xạ khách quan</t>
  </si>
  <si>
    <t>Đo khúc xạ máy</t>
  </si>
  <si>
    <t>37.8D07.0754</t>
  </si>
  <si>
    <t>03.4223.0379</t>
  </si>
  <si>
    <t>3.4223</t>
  </si>
  <si>
    <t>Phẫu thuật vi phẫu u não bán cầu</t>
  </si>
  <si>
    <t>03.4224.0380</t>
  </si>
  <si>
    <t>3.4224</t>
  </si>
  <si>
    <t>Phẫu thuật vi phẫu u tiểu não</t>
  </si>
  <si>
    <t>Phẫu thuật vi phẫu u não nền sọ</t>
  </si>
  <si>
    <t>Chưa bao gồm đinh, nẹp, vít, vật liệu cầm máu sinh học, màng não nhân tạo, dao siêu âm.</t>
  </si>
  <si>
    <t>Chưa bao gồm đinh, nẹp, vít, vật liệu cầm máu sinh học, màng não nhân tạo.</t>
  </si>
  <si>
    <t>37.8D05.0380</t>
  </si>
  <si>
    <t>03.4225.0378</t>
  </si>
  <si>
    <t>3.4225</t>
  </si>
  <si>
    <t>Phẫu thuật vi phẫu u tủy</t>
  </si>
  <si>
    <t>Phẫu thuật vi phẫu lấy u tủy</t>
  </si>
  <si>
    <t>Chưa bao gồm mạch nhân tạo, kẹp mạch máu, ghim, ốc, vít, kính vi phẫu.</t>
  </si>
  <si>
    <t>37.8D05.0378</t>
  </si>
  <si>
    <t>03.4226.0374</t>
  </si>
  <si>
    <t>3.4226</t>
  </si>
  <si>
    <t>Phẫu thuật nội soi phá sàn não thất III + sinh thiết u</t>
  </si>
  <si>
    <t>03.4227.0437</t>
  </si>
  <si>
    <t>3.4227</t>
  </si>
  <si>
    <t>Phẫu thuật chỉnh hình cong dương vật</t>
  </si>
  <si>
    <t>03.4230.0373</t>
  </si>
  <si>
    <t>3.4230</t>
  </si>
  <si>
    <t>Phẫu thuật dẫn lưu dưới màng cứng – màng bụng</t>
  </si>
  <si>
    <t>03.4232.0936</t>
  </si>
  <si>
    <t>3.4232</t>
  </si>
  <si>
    <t>Phẫu thuật bóc bao áp xe não</t>
  </si>
  <si>
    <t>03.4236.0387</t>
  </si>
  <si>
    <t>3.4236</t>
  </si>
  <si>
    <t>Phẫu thuật vi phẫu túi phình động mạch não</t>
  </si>
  <si>
    <t>03.4237.0374</t>
  </si>
  <si>
    <t>3.4237</t>
  </si>
  <si>
    <t>Phẫu thuật nội soi phá sàn não thất III</t>
  </si>
  <si>
    <t>03.4238.0374</t>
  </si>
  <si>
    <t>3.4238</t>
  </si>
  <si>
    <t>Phẫu thuật nội soi phá sàn não thất III + Đốt đám rối mạch mạc</t>
  </si>
  <si>
    <t>03.4239.0951</t>
  </si>
  <si>
    <t>3.4239</t>
  </si>
  <si>
    <t>Tạo hình hộp sọ sau chấn thương</t>
  </si>
  <si>
    <t>Phẫu thuật kết hợp xương trong chấn thương sọ mặt</t>
  </si>
  <si>
    <t>37.8D08.0951</t>
  </si>
  <si>
    <t>03.4241.0561</t>
  </si>
  <si>
    <t>3.4241</t>
  </si>
  <si>
    <t>Phẫu thuật điều trị hẹp hộp sọ</t>
  </si>
  <si>
    <t>3.4246</t>
  </si>
  <si>
    <t>Tháo bột các loại</t>
  </si>
  <si>
    <t>Chỉ áp dụng với người bệnh ngoại trú</t>
  </si>
  <si>
    <t>03.4248.0004</t>
  </si>
  <si>
    <t>3.4248</t>
  </si>
  <si>
    <t>Siêu âm tim Doppler</t>
  </si>
  <si>
    <t>03.4249.0004</t>
  </si>
  <si>
    <t>3.4249</t>
  </si>
  <si>
    <t>Siêu âm tim Doppler tại giường</t>
  </si>
  <si>
    <t>03.4250.0008</t>
  </si>
  <si>
    <t>3.4250</t>
  </si>
  <si>
    <t>Siêu âm tim qua đường thực quản</t>
  </si>
  <si>
    <t>03.4252.0004</t>
  </si>
  <si>
    <t>3.4252</t>
  </si>
  <si>
    <t>Siêu âm tim thai qua thành bụng</t>
  </si>
  <si>
    <t>03.4253.0003</t>
  </si>
  <si>
    <t>3.4253</t>
  </si>
  <si>
    <t>Siêu âm tim thai qua đường âm đạo</t>
  </si>
  <si>
    <t>Siêu âm đầu dò âm đạo, trực tràng</t>
  </si>
  <si>
    <t>37.2A01.0003</t>
  </si>
  <si>
    <t>03.4254.1727</t>
  </si>
  <si>
    <t>3.4254</t>
  </si>
  <si>
    <t>Xét nghiệm cặn dư phân</t>
  </si>
  <si>
    <t>37.1E04.1727</t>
  </si>
  <si>
    <t>04.0001.0369</t>
  </si>
  <si>
    <t>4.1</t>
  </si>
  <si>
    <t>Phẫu thuật giải ép tuỷ trong lao cột sống cổ</t>
  </si>
  <si>
    <t>IV. LAO</t>
  </si>
  <si>
    <t>04.0002.0553</t>
  </si>
  <si>
    <t>4.2</t>
  </si>
  <si>
    <t>Phẫu thuật chỉnh hình lao cột sống cổ có ghép xương tự thân</t>
  </si>
  <si>
    <t>1016/QĐ-BYT 4442/QĐ-BYT</t>
  </si>
  <si>
    <t>04.0003.0566</t>
  </si>
  <si>
    <t>4.3</t>
  </si>
  <si>
    <t>Phẫu thuật chỉnh hình lao cột sống cổ có ghép xương và nẹp vít phía trước</t>
  </si>
  <si>
    <t>04.0005.0543</t>
  </si>
  <si>
    <t>4.5</t>
  </si>
  <si>
    <t>Phẫu thuật đặt lại khớp háng tư thế xấu do lao</t>
  </si>
  <si>
    <t>04.0006.0547</t>
  </si>
  <si>
    <t>4.6</t>
  </si>
  <si>
    <t>Phẫu thuật thay khớp háng do lao</t>
  </si>
  <si>
    <t>Phẫu thuật thay toàn bộ khớp háng</t>
  </si>
  <si>
    <t>Chưa bao gồm khớp nhân tạo.</t>
  </si>
  <si>
    <t>37.8D05.0547</t>
  </si>
  <si>
    <t>04.0006.0545</t>
  </si>
  <si>
    <t>Phẫu thuật thay khớp háng bán phần</t>
  </si>
  <si>
    <t>37.8D05.0545</t>
  </si>
  <si>
    <t>04.0007.0551</t>
  </si>
  <si>
    <t>4.7</t>
  </si>
  <si>
    <t>Phẫu thuật chỉnh hình khớp gối do lao</t>
  </si>
  <si>
    <t>04.0008.0546</t>
  </si>
  <si>
    <t>4.8</t>
  </si>
  <si>
    <t>Phẫu thuật thay khớp gối do lao</t>
  </si>
  <si>
    <t>Phẫu thuật thay toàn bộ khớp gối</t>
  </si>
  <si>
    <t>37.8D05.0546</t>
  </si>
  <si>
    <t>04.0009.0369</t>
  </si>
  <si>
    <t>4.9</t>
  </si>
  <si>
    <t>Phẫu thuật giải ép tuỷ trong lao cột sống ngực</t>
  </si>
  <si>
    <t>04.0010.0369</t>
  </si>
  <si>
    <t>4.10</t>
  </si>
  <si>
    <t>Phẫu thuật giải ép tuỷ trong lao cột sống lưng-thắt lưng</t>
  </si>
  <si>
    <t>04.0012.0551</t>
  </si>
  <si>
    <t>4.12</t>
  </si>
  <si>
    <t>Phẫu thuật nạo viêm lao xương sườn</t>
  </si>
  <si>
    <t>04.0013.0551</t>
  </si>
  <si>
    <t>4.13</t>
  </si>
  <si>
    <t>Phẫu thuật nạo viêm lao khớp ức sườn, khớp ức đòn</t>
  </si>
  <si>
    <t>04.0014.0551</t>
  </si>
  <si>
    <t>4.14</t>
  </si>
  <si>
    <t>Phẫu thuật nạo viêm lao khớp vai</t>
  </si>
  <si>
    <t>04.0015.0551</t>
  </si>
  <si>
    <t>4.15</t>
  </si>
  <si>
    <t>Phẫu thuật nạo viêm lao khớp khuỷu</t>
  </si>
  <si>
    <t>04.0016.0551</t>
  </si>
  <si>
    <t>4.16</t>
  </si>
  <si>
    <t>Phẫu thuật nạo viêm lao khớp cổ-bàn tay</t>
  </si>
  <si>
    <t>04.0017.0571</t>
  </si>
  <si>
    <t>4.17</t>
  </si>
  <si>
    <t>Phẫu thuật nạo viêm lao xương cánh tay</t>
  </si>
  <si>
    <t>04.0018.0571</t>
  </si>
  <si>
    <t>4.18</t>
  </si>
  <si>
    <t>Phẫu thuật nạo viêm lao xương cẳng tay</t>
  </si>
  <si>
    <t>04.0019.0571</t>
  </si>
  <si>
    <t>4.19</t>
  </si>
  <si>
    <t>Phẫu thuật nạo viêm lao xương đốt bàn-ngón tay</t>
  </si>
  <si>
    <t>04.0020.0551</t>
  </si>
  <si>
    <t>4.20</t>
  </si>
  <si>
    <t>Phẫu thuật nạo viêm lao khớp cùng chậu</t>
  </si>
  <si>
    <t>04.0021.0571</t>
  </si>
  <si>
    <t>4.21</t>
  </si>
  <si>
    <t>Phẫu thuật nạo viêm lao xương chậu</t>
  </si>
  <si>
    <t>04.0022.0551</t>
  </si>
  <si>
    <t>4.22</t>
  </si>
  <si>
    <t>Phẫu thuật nạo viêm lao khớp háng</t>
  </si>
  <si>
    <t>04.0023.0551</t>
  </si>
  <si>
    <t>4.23</t>
  </si>
  <si>
    <t>Phẫu thuật nạo viêm lao khớp gối</t>
  </si>
  <si>
    <t>04.0024.0551</t>
  </si>
  <si>
    <t>4.24</t>
  </si>
  <si>
    <t>Phẫu thuật nạo viêm lao khớp cổ-bàn chân</t>
  </si>
  <si>
    <t>04.0025.0571</t>
  </si>
  <si>
    <t>4.25</t>
  </si>
  <si>
    <t>Phẫu thuật nạo viêm lao xương đùi</t>
  </si>
  <si>
    <t>04.0026.0571</t>
  </si>
  <si>
    <t>4.26</t>
  </si>
  <si>
    <t>Phẫu thuật nạo viêm lao xương cẳng chân</t>
  </si>
  <si>
    <t>04.0027.0571</t>
  </si>
  <si>
    <t>4.27</t>
  </si>
  <si>
    <t>Phẫu thuật nạo viêm lao xương bàn-ngón chân</t>
  </si>
  <si>
    <t>04.0028.0493</t>
  </si>
  <si>
    <t>4.28</t>
  </si>
  <si>
    <t>Phẫu thuật dẫn lưu áp xe lạnh thắt lưng do lao</t>
  </si>
  <si>
    <t>04.0029.0493</t>
  </si>
  <si>
    <t>4.29</t>
  </si>
  <si>
    <t>Phẫu thuật dẫn lưu áp xe lạnh hố chậu do lao</t>
  </si>
  <si>
    <t>04.0030.0207</t>
  </si>
  <si>
    <t>4.30</t>
  </si>
  <si>
    <t>Bơm rửa ổ lao khớp</t>
  </si>
  <si>
    <t>Thay rửa hệ thống dẫn lưu màng phổi</t>
  </si>
  <si>
    <t>37.8B00.0207</t>
  </si>
  <si>
    <t>04.0031.0488</t>
  </si>
  <si>
    <t>4.31</t>
  </si>
  <si>
    <t>Phẫu thuật lấy hạch mạc treo trong ổ bụng do lao</t>
  </si>
  <si>
    <t>04.0032.0488</t>
  </si>
  <si>
    <t>4.32</t>
  </si>
  <si>
    <t>Phẫu thuật bóc tách, cắt bỏ hạch lao to vùng cổ</t>
  </si>
  <si>
    <t>04.0033.0488</t>
  </si>
  <si>
    <t>4.33</t>
  </si>
  <si>
    <t>Phẫu thuật bóc tách, cắt bỏ hạch lao to vùng nách</t>
  </si>
  <si>
    <t>04.0034.0488</t>
  </si>
  <si>
    <t>4.34</t>
  </si>
  <si>
    <t>Phẫu thuật bóc tách, cắt bỏ hạch lao to vùng bẹn</t>
  </si>
  <si>
    <t>04.0035.1114</t>
  </si>
  <si>
    <t>4.35</t>
  </si>
  <si>
    <t>Phẫu thuật chỉnh hình cắt bỏ sẹo xấu do lao hạch cổ</t>
  </si>
  <si>
    <t>Cắt sẹo khâu kín</t>
  </si>
  <si>
    <t>37.8D10.1114</t>
  </si>
  <si>
    <t>04.0036.1114</t>
  </si>
  <si>
    <t>4.36</t>
  </si>
  <si>
    <t>Phẫu thuật chỉnh hình cắt bỏ sẹo xấu do lao thành ngực</t>
  </si>
  <si>
    <t>04.0037.1114</t>
  </si>
  <si>
    <t>4.37</t>
  </si>
  <si>
    <t>Phẫu thuật chỉnh hình cắt bỏ sẹo xấu do lao các khớp ngoại biên</t>
  </si>
  <si>
    <t>04.0038.0571</t>
  </si>
  <si>
    <t>4.38</t>
  </si>
  <si>
    <t>Phẫu thuật nạo viêm lao thành ngực</t>
  </si>
  <si>
    <t>04.0039.0571</t>
  </si>
  <si>
    <t>4.39</t>
  </si>
  <si>
    <t>Phẫu thuật nạo dò hạch lao vùng cổ</t>
  </si>
  <si>
    <t>04.0040.0571</t>
  </si>
  <si>
    <t>4.40</t>
  </si>
  <si>
    <t>Phẫu thuật nạo dò hạch lao vùng nách</t>
  </si>
  <si>
    <t>04.0041.0571</t>
  </si>
  <si>
    <t>4.41</t>
  </si>
  <si>
    <t>Phẫu thuật nạo dò hạch lao vùng bẹn</t>
  </si>
  <si>
    <t>04.0042.0583</t>
  </si>
  <si>
    <t>4.42</t>
  </si>
  <si>
    <t>Phẫu thuật dẫn lưu áp xe lạnh vùng cổ do lao cột sống cổ</t>
  </si>
  <si>
    <t>04.0044.0569</t>
  </si>
  <si>
    <t>4.44</t>
  </si>
  <si>
    <t>Phẫu thuật giải ép tủy, thay thế thân đốt sống nhân tạo và cố định lối trước do lao cột sống cổ</t>
  </si>
  <si>
    <t>Phẫu thuật thay đốt sống</t>
  </si>
  <si>
    <t>Chưa bao gồm đinh, nẹp, vít, ốc, khóa, xương bảo quản, sản phẩm sinh học thay thế xương, đốt sống nhân tạo, đĩa đệm nhân tạo.</t>
  </si>
  <si>
    <t>Chưa bao gồm đinh xương, nẹp vít và xương bảo quản, đốt sống nhân tạo, đĩa đệm nhân tạo, sản phẩm sinh học thay thế xương, ốc, khóa.</t>
  </si>
  <si>
    <t>37.8D05.0569</t>
  </si>
  <si>
    <t>04.0045.0567</t>
  </si>
  <si>
    <t>4.45</t>
  </si>
  <si>
    <t>Phẫu thuật giải ép tủy lối trước có ghép xương tự thân và cố định cột sống lối sau do lao cột sống ngực, thắt lưng</t>
  </si>
  <si>
    <t>04.0046.0567</t>
  </si>
  <si>
    <t>4.46</t>
  </si>
  <si>
    <t>Phẫu thuật giải ép tủy lối sau, đặt dụng cụ liên thân đốt (cage) và nẹp vít cố định cột sống ngực, thắt lưng do lao</t>
  </si>
  <si>
    <t>04.0047.0569</t>
  </si>
  <si>
    <t>4.47</t>
  </si>
  <si>
    <t>Phẫu thuật giải ép tủy, thay thế thân đốt sống nhân tạo và nẹp vít cố định lối trước do lao cột sống ngực, thắt lưng</t>
  </si>
  <si>
    <t>04.0048.0569</t>
  </si>
  <si>
    <t>4.48</t>
  </si>
  <si>
    <t>Phẫu thuật giải ép tủy, thay thế thân đốt sống nhân tạo và nẹp vít cố định lối sau do lao cột sống ngực, thắt lưng</t>
  </si>
  <si>
    <t>04.0048.0567</t>
  </si>
  <si>
    <t>04.0050.0565</t>
  </si>
  <si>
    <t>4.50</t>
  </si>
  <si>
    <t>Phẫu thuật chỉnh hình gù, vẹo do di chứng lao cột sống</t>
  </si>
  <si>
    <t>04.0051.0563</t>
  </si>
  <si>
    <t>4.51</t>
  </si>
  <si>
    <t>Phẫu thuật tháo bỏ dụng cụ kết hợp xương do lao cột sống</t>
  </si>
  <si>
    <t>04.0052.0541</t>
  </si>
  <si>
    <t>4.52</t>
  </si>
  <si>
    <t>Phẫu thuật nội soi lao khớp vai</t>
  </si>
  <si>
    <t>04.0053.0541</t>
  </si>
  <si>
    <t>4.53</t>
  </si>
  <si>
    <t>Phẫu thuật nội soi lao khớp gối</t>
  </si>
  <si>
    <t>04.0054.0541</t>
  </si>
  <si>
    <t>4.54</t>
  </si>
  <si>
    <t>Phẫu thuật nội soi lao khớp háng</t>
  </si>
  <si>
    <t>04.0055.0536</t>
  </si>
  <si>
    <t>4.55</t>
  </si>
  <si>
    <t>Phẫu thuật thay khớp vai do lao</t>
  </si>
  <si>
    <t>Phẫu thuật thay khớp vai</t>
  </si>
  <si>
    <t>Chưa bao gồm khớp nhân tạo, xi măng sinh học hoặc hóa học.</t>
  </si>
  <si>
    <t>37.8D05.0536</t>
  </si>
  <si>
    <t>04.0056.0549</t>
  </si>
  <si>
    <t>4.56</t>
  </si>
  <si>
    <t>Phẫu thuật hàn cứng khớp gối do lao (Arthrodesis)</t>
  </si>
  <si>
    <t>04.0057.0571</t>
  </si>
  <si>
    <t>4.57</t>
  </si>
  <si>
    <t>Phẫu thuật nạo viêm lao xương sọ</t>
  </si>
  <si>
    <t>04.0058.0571</t>
  </si>
  <si>
    <t>4.58</t>
  </si>
  <si>
    <t>Phẫu thuật nạo viêm lao xương ức</t>
  </si>
  <si>
    <t>09.9000.1894</t>
  </si>
  <si>
    <t>9.9000</t>
  </si>
  <si>
    <t>Bổ sung mã chuyên môn để thanh toán giá theo Thông tư 15.</t>
  </si>
  <si>
    <t>IX. GÂY MÊ HỒI SỨC</t>
  </si>
  <si>
    <t>09.9001.2049</t>
  </si>
  <si>
    <t>9.9001</t>
  </si>
  <si>
    <t>Gây mê trong phẫu thuật mắt</t>
  </si>
  <si>
    <t>Bổ sung mã chuyên môn và mã tương đương cho phù hợp với Thông tư 39/2018/TT-BYT theo đề xuất của Cơ quan BHXH Việt Nam và chuyên khoa</t>
  </si>
  <si>
    <t>09.9002.2050</t>
  </si>
  <si>
    <t>9.9002</t>
  </si>
  <si>
    <t>Gây mê trong thủ thuật mắt</t>
  </si>
  <si>
    <t>09.0028.0099</t>
  </si>
  <si>
    <t>9.28</t>
  </si>
  <si>
    <t>Đặt catheter tĩnh mạch cảnh ngoài</t>
  </si>
  <si>
    <t>09.0123.0898</t>
  </si>
  <si>
    <t>9.123</t>
  </si>
  <si>
    <t>Khí dung đường thở ở bệnh nhân nặng</t>
  </si>
  <si>
    <t>09.0130.0118</t>
  </si>
  <si>
    <t>9.130</t>
  </si>
  <si>
    <t>Lọc máu liên tục</t>
  </si>
  <si>
    <t>09.0132.0119</t>
  </si>
  <si>
    <t>9.132</t>
  </si>
  <si>
    <t>Lọc máu thay huyết tương</t>
  </si>
  <si>
    <t>09.0151.0004</t>
  </si>
  <si>
    <t>9.151</t>
  </si>
  <si>
    <t>05.0002.0076</t>
  </si>
  <si>
    <t>5.2</t>
  </si>
  <si>
    <t>Chăm sóc bệnh nhân dị ứng thuốc nặng</t>
  </si>
  <si>
    <t>V. DA LIỄU</t>
  </si>
  <si>
    <t>803/QĐ-BYT 4442/QĐ-BYT</t>
  </si>
  <si>
    <t>05.0003.0272</t>
  </si>
  <si>
    <t>5.3</t>
  </si>
  <si>
    <t>Điều trị bệnh da bằng ngâm, tắm</t>
  </si>
  <si>
    <t>05.0004.0334</t>
  </si>
  <si>
    <t>5.4</t>
  </si>
  <si>
    <t>Điều trị sùi mào gà bằng Laser CO2</t>
  </si>
  <si>
    <t>05.0005.0329</t>
  </si>
  <si>
    <t>5.5</t>
  </si>
  <si>
    <t>Điều trị hạt cơm bằng Laser CO2</t>
  </si>
  <si>
    <t>05.0006.0329</t>
  </si>
  <si>
    <t>5.6</t>
  </si>
  <si>
    <t>Điều trị u ống tuyến mồ hôi bằng Laser CO2</t>
  </si>
  <si>
    <t>05.0007.0329</t>
  </si>
  <si>
    <t>5.7</t>
  </si>
  <si>
    <t>Điều trị u mềm treo bằng Laser CO2</t>
  </si>
  <si>
    <t>05.0008.0329</t>
  </si>
  <si>
    <t>5.8</t>
  </si>
  <si>
    <t>Điều trị dày sừng da dầu bằng Laser CO2</t>
  </si>
  <si>
    <t>05.0009.0329</t>
  </si>
  <si>
    <t>5.9</t>
  </si>
  <si>
    <t>Điều trị dày sừng ánh nắng bằng Laser CO2</t>
  </si>
  <si>
    <t>05.0010.0329</t>
  </si>
  <si>
    <t>5.10</t>
  </si>
  <si>
    <t>Điều trị sẩn cục bằng Laser CO2</t>
  </si>
  <si>
    <t>05.0011.0329</t>
  </si>
  <si>
    <t>5.11</t>
  </si>
  <si>
    <t>Điều trị bớt sùi bằng Laser CO2</t>
  </si>
  <si>
    <t>05.0012.0329</t>
  </si>
  <si>
    <t>5.12</t>
  </si>
  <si>
    <t>Điều trị sùi mào gà bằng Plasma</t>
  </si>
  <si>
    <t>05.0013.0326</t>
  </si>
  <si>
    <t>5.13</t>
  </si>
  <si>
    <t>Điều trị hạt cơm bằng Plasma</t>
  </si>
  <si>
    <t>37.8D03.0326</t>
  </si>
  <si>
    <t>05.0014.0329</t>
  </si>
  <si>
    <t>5.14</t>
  </si>
  <si>
    <t>Điều trị u mềm treo bằng Plasma</t>
  </si>
  <si>
    <t>05.0015.0329</t>
  </si>
  <si>
    <t>5.15</t>
  </si>
  <si>
    <t>Điều trị dày sừng da dầu bằng Plasma</t>
  </si>
  <si>
    <t>05.0016.0329</t>
  </si>
  <si>
    <t>5.16</t>
  </si>
  <si>
    <t>Điều trị dày sừng ánh nắng bằng Plasma</t>
  </si>
  <si>
    <t>05.0017.0329</t>
  </si>
  <si>
    <t>5.17</t>
  </si>
  <si>
    <t>Điều trị sẩn cục bằng Plasma</t>
  </si>
  <si>
    <t>05.0018.0329</t>
  </si>
  <si>
    <t>5.18</t>
  </si>
  <si>
    <t>Điều trị bớt sùi bằng Plasma</t>
  </si>
  <si>
    <t>05.0019.0324</t>
  </si>
  <si>
    <t>5.19</t>
  </si>
  <si>
    <t>Điều trị hạt cơm bằng Nitơ lỏng</t>
  </si>
  <si>
    <t>05.0020.0324</t>
  </si>
  <si>
    <t>5.20</t>
  </si>
  <si>
    <t>Điều trị sẩn cục bằng Nitơ lỏng</t>
  </si>
  <si>
    <t>05.0021.0324</t>
  </si>
  <si>
    <t>5.21</t>
  </si>
  <si>
    <t>Điều trị sẹo lồi bằng Nitơ lỏng</t>
  </si>
  <si>
    <t>05.0022.0324</t>
  </si>
  <si>
    <t>5.22</t>
  </si>
  <si>
    <t>Điều trị bớt sùi bằng Nitơ lỏng</t>
  </si>
  <si>
    <t>05.0023.0333</t>
  </si>
  <si>
    <t>5.23</t>
  </si>
  <si>
    <t>Điều trị rụng tóc bằng tiêm Triamcinolon dưới da</t>
  </si>
  <si>
    <t>05.0024.0333</t>
  </si>
  <si>
    <t>5.24</t>
  </si>
  <si>
    <t>Điều trị sẹo lồi bằng tiêm Triamcinolon trong thương tổn</t>
  </si>
  <si>
    <t>05.0025.0331</t>
  </si>
  <si>
    <t>5.25</t>
  </si>
  <si>
    <t>Điều trị u mạch máu bằng YAG-KTP</t>
  </si>
  <si>
    <t>05.0026.0331</t>
  </si>
  <si>
    <t>5.26</t>
  </si>
  <si>
    <t>Điều trị bớt tăng sắc tố bằng YAG-KTP</t>
  </si>
  <si>
    <t>05.0028.0331</t>
  </si>
  <si>
    <t>5.28</t>
  </si>
  <si>
    <t>Điều trị sẹo lồi bằng YAG-KTP</t>
  </si>
  <si>
    <t>05.0029.0330</t>
  </si>
  <si>
    <t>5.29</t>
  </si>
  <si>
    <t>Điều trị u mạch máu bằng Laser màu (Pulsed Dye Laser)</t>
  </si>
  <si>
    <t>Điều trị một số bệnh da bằng Laser mầu</t>
  </si>
  <si>
    <t>37.8D03.0330</t>
  </si>
  <si>
    <t>05.0030.0330</t>
  </si>
  <si>
    <t>5.30</t>
  </si>
  <si>
    <t>Điều trị giãn mạch máu bằng Laser màu</t>
  </si>
  <si>
    <t>05.0031.0330</t>
  </si>
  <si>
    <t>5.31</t>
  </si>
  <si>
    <t>Điều trị sẹo lồi bằng Laser màu</t>
  </si>
  <si>
    <t>05.0032.0335</t>
  </si>
  <si>
    <t>5.32</t>
  </si>
  <si>
    <t>Điều trị u mạch máu bằng IPL (Intense Pulsed Light)</t>
  </si>
  <si>
    <t>37.8D03.0335</t>
  </si>
  <si>
    <t>05.0033.0328</t>
  </si>
  <si>
    <t>5.33</t>
  </si>
  <si>
    <t>Điều trị giãn mạch máu bằng IPL</t>
  </si>
  <si>
    <t>Điều trị một số bệnh da bằng IPL</t>
  </si>
  <si>
    <t>37.8D03.0328</t>
  </si>
  <si>
    <t>05.0034.0328</t>
  </si>
  <si>
    <t>5.34</t>
  </si>
  <si>
    <t>Điều chứng tăng sắc tố bằng IPL</t>
  </si>
  <si>
    <t>05.0035.0328</t>
  </si>
  <si>
    <t>5.35</t>
  </si>
  <si>
    <t>Điều trị chứng rậm lông bằng IPL</t>
  </si>
  <si>
    <t>05.0036.0328</t>
  </si>
  <si>
    <t>5.36</t>
  </si>
  <si>
    <t>Điều trị sẹo lồi bằng IPL</t>
  </si>
  <si>
    <t>05.0037.0328</t>
  </si>
  <si>
    <t>5.37</t>
  </si>
  <si>
    <t>Điều trị trứng cá bằng IPL</t>
  </si>
  <si>
    <t>05.0040.0325</t>
  </si>
  <si>
    <t>5.40</t>
  </si>
  <si>
    <t>Điều trị các bệnh lý của da bằng PUVA tại chỗ</t>
  </si>
  <si>
    <t>Điều trị các bệnh lý của da bằng PUVA</t>
  </si>
  <si>
    <t>37.8D03.0325</t>
  </si>
  <si>
    <t>05.0042.0275</t>
  </si>
  <si>
    <t>5.42</t>
  </si>
  <si>
    <t>Điều trị các bệnh lý của da bằng UVB tại chỗ</t>
  </si>
  <si>
    <t>05.0043.0333</t>
  </si>
  <si>
    <t>5.43</t>
  </si>
  <si>
    <t>Điều trị sẹo lõm bằng TCA (trichloacetic acid)</t>
  </si>
  <si>
    <t>05.0044.0329</t>
  </si>
  <si>
    <t>5.44</t>
  </si>
  <si>
    <t>Điều trị sùi mào gà bằng đốt điện</t>
  </si>
  <si>
    <t>05.0045.0329</t>
  </si>
  <si>
    <t>5.45</t>
  </si>
  <si>
    <t>Điều trị hạt cơm bằng đốt điện</t>
  </si>
  <si>
    <t>05.0046.0329</t>
  </si>
  <si>
    <t>5.46</t>
  </si>
  <si>
    <t>Điều trị u mềm treo bằng đốt điện</t>
  </si>
  <si>
    <t>05.0047.0329</t>
  </si>
  <si>
    <t>5.47</t>
  </si>
  <si>
    <t>Điều trị dày sừng da dầu bằng đốt điện</t>
  </si>
  <si>
    <t>05.0048.0329</t>
  </si>
  <si>
    <t>5.48</t>
  </si>
  <si>
    <t>Điều trị dày sừng ánh nắng bằng đốt điện</t>
  </si>
  <si>
    <t>05.0049.0329</t>
  </si>
  <si>
    <t>5.49</t>
  </si>
  <si>
    <t>Điều trị sẩn cục bằng đốt điện</t>
  </si>
  <si>
    <t>05.0050.0329</t>
  </si>
  <si>
    <t>5.50</t>
  </si>
  <si>
    <t>Điều trị bớt sùi bằng đốt điện</t>
  </si>
  <si>
    <t>05.0051.0324</t>
  </si>
  <si>
    <t>5.51</t>
  </si>
  <si>
    <t>Điều trị u mềm lây bằng nạo thương tổn</t>
  </si>
  <si>
    <t>05.0052.0344</t>
  </si>
  <si>
    <t>5.52</t>
  </si>
  <si>
    <t>Phẫu thuật giải áp thần kinh cho người bệnh phong</t>
  </si>
  <si>
    <t>05.0053.0176</t>
  </si>
  <si>
    <t>5.53</t>
  </si>
  <si>
    <t>Sinh thiết móng</t>
  </si>
  <si>
    <t>37.8B00.0176</t>
  </si>
  <si>
    <t>05.0054.0343</t>
  </si>
  <si>
    <t>5.54</t>
  </si>
  <si>
    <t>Phẫu thuật điều trị u dưới móng</t>
  </si>
  <si>
    <t>37.8D03.0343</t>
  </si>
  <si>
    <t>05.0055.0538</t>
  </si>
  <si>
    <t>5.55</t>
  </si>
  <si>
    <t>Phẫu thuật chuyển gân cơ chày sau điều trị cất cần cho người bệnh phong</t>
  </si>
  <si>
    <t>05.0056.0535</t>
  </si>
  <si>
    <t>5.56</t>
  </si>
  <si>
    <t>Phẫu thuật chuyển gân gấp chung nông điều trị cò mềm các ngón tay cho người bệnh phong</t>
  </si>
  <si>
    <t>05.0057.0535</t>
  </si>
  <si>
    <t>5.57</t>
  </si>
  <si>
    <t>Phẫu thuật chuyển gân điều trị liệt đối chiếu ngón cái cho người bệnh phong</t>
  </si>
  <si>
    <t>05.0059.0337</t>
  </si>
  <si>
    <t>5.59</t>
  </si>
  <si>
    <t>Phẫu thuật chuyển gân điều trị hở mi (mắt thỏ) cho người bệnh phong</t>
  </si>
  <si>
    <t>05.0060.0341</t>
  </si>
  <si>
    <t>5.60</t>
  </si>
  <si>
    <t>Phẫu thuật điều trị sa trễ mi dưới cho người bệnh phong</t>
  </si>
  <si>
    <t>Phẫu thuật điều trị sa trễ mi dưới</t>
  </si>
  <si>
    <t>37.8D03.0341</t>
  </si>
  <si>
    <t>05.0061.0342</t>
  </si>
  <si>
    <t>5.61</t>
  </si>
  <si>
    <t>Phẫu thuật điều trị sập cầu mũi cho người bệnh phong</t>
  </si>
  <si>
    <t>Phẫu thuật điều trị sập cầu mũi</t>
  </si>
  <si>
    <t>37.8D03.0342</t>
  </si>
  <si>
    <t>05.0062.0338</t>
  </si>
  <si>
    <t>5.62</t>
  </si>
  <si>
    <t>Phẫu thuật điều trị hẹp hố khẩu cái cho người bệnh phong</t>
  </si>
  <si>
    <t>Phẫu thuật điều trị hẹp hố khẩu cái</t>
  </si>
  <si>
    <t>37.8D03.0338</t>
  </si>
  <si>
    <t>05.0063.0345</t>
  </si>
  <si>
    <t>5.63</t>
  </si>
  <si>
    <t>05.0065.0168</t>
  </si>
  <si>
    <t>5.65</t>
  </si>
  <si>
    <t>Sinh thiết niêm mạc</t>
  </si>
  <si>
    <t>05.0066.0339</t>
  </si>
  <si>
    <t>5.66</t>
  </si>
  <si>
    <t>Phẫu thuật điều trị lỗ đáo có viêm xương cho người bệnh phong</t>
  </si>
  <si>
    <t>05.0067.0173</t>
  </si>
  <si>
    <t>5.67</t>
  </si>
  <si>
    <t>Sinh thiết hạch, cơ, thần kinh và các u dưới da</t>
  </si>
  <si>
    <t>05.0068.0343</t>
  </si>
  <si>
    <t>5.68</t>
  </si>
  <si>
    <t>Phẫu thuật điều trị móng chọc thịt</t>
  </si>
  <si>
    <t>05.0069.0343</t>
  </si>
  <si>
    <t>5.69</t>
  </si>
  <si>
    <t>Phẫu thuật điều trị móng cuộn, móng quặp</t>
  </si>
  <si>
    <t>05.0070.0340</t>
  </si>
  <si>
    <t>5.70</t>
  </si>
  <si>
    <t>Phẫu thuật điều trị lỗ đáo không viêm xương cho người bệnh phong</t>
  </si>
  <si>
    <t>05.0071.0323</t>
  </si>
  <si>
    <t>5.71</t>
  </si>
  <si>
    <t>05.0072.0332</t>
  </si>
  <si>
    <t>5.72</t>
  </si>
  <si>
    <t>Điều trị loét lỗ đáo cho người bệnh phong bằng chiếu Laser Hé- Né</t>
  </si>
  <si>
    <t>Điều trị một số bệnh da bằng Laser, Ánh sáng chiếu ngoài</t>
  </si>
  <si>
    <t>37.8D03.0332</t>
  </si>
  <si>
    <t>05.0073.0332</t>
  </si>
  <si>
    <t>5.73</t>
  </si>
  <si>
    <t>Điều trị đau do zona bằng chiếu Laser Hé- Né</t>
  </si>
  <si>
    <t>05.0088.0336</t>
  </si>
  <si>
    <t>5.88</t>
  </si>
  <si>
    <t>Điều trị viêm da cơ địa bằng máy Acthyderm</t>
  </si>
  <si>
    <t>Điều trị viêm da cơ địa bằng máy</t>
  </si>
  <si>
    <t>37.8D03.0336</t>
  </si>
  <si>
    <t>05.0089.0322</t>
  </si>
  <si>
    <t>5.89</t>
  </si>
  <si>
    <t>Chụp và phân tích da bằng máy phân tích da</t>
  </si>
  <si>
    <t>Chụp và phân tích da bằng máy</t>
  </si>
  <si>
    <t>37.8D03.0322</t>
  </si>
  <si>
    <t>05.0090.0334</t>
  </si>
  <si>
    <t>5.90</t>
  </si>
  <si>
    <t>Phẫu thuật sùi mào gà đường kính 5 cm trở lên</t>
  </si>
  <si>
    <t>05.0093.0327</t>
  </si>
  <si>
    <t>5.93</t>
  </si>
  <si>
    <t>Điều trị sẹo lõm bằng Laser Fractional, Intracell</t>
  </si>
  <si>
    <t>Điều trị một số bệnh da bằng Fractional, Intracell</t>
  </si>
  <si>
    <t>37.8D03.0327</t>
  </si>
  <si>
    <t>05.0095.0331</t>
  </si>
  <si>
    <t>5.95</t>
  </si>
  <si>
    <t>Điều trị các bớt sắc tố bằng Laser Ruby</t>
  </si>
  <si>
    <t>05.0097.0327</t>
  </si>
  <si>
    <t>5.97</t>
  </si>
  <si>
    <t>Điều trị rám má bằng laser Fractional</t>
  </si>
  <si>
    <t>05.0107.0254</t>
  </si>
  <si>
    <t>5.107</t>
  </si>
  <si>
    <t>Điều trị mụn trứng cá bằng chiếu đèn LED</t>
  </si>
  <si>
    <t>06.0001.1809</t>
  </si>
  <si>
    <t>6.1</t>
  </si>
  <si>
    <t>Thang đánh giá trầm cảm Beck (BDI)</t>
  </si>
  <si>
    <t>VI. TÂM THẦN</t>
  </si>
  <si>
    <t>06.0002.1809</t>
  </si>
  <si>
    <t>6.2</t>
  </si>
  <si>
    <t>Thang đánh giá trầm cảm Hamilton</t>
  </si>
  <si>
    <t>06.0003.1813</t>
  </si>
  <si>
    <t>6.3</t>
  </si>
  <si>
    <t>Thang đánh giá trầm cảm ở cộng đồng (PHQ - 9)</t>
  </si>
  <si>
    <t>Test trắc nghiệm tâm lý</t>
  </si>
  <si>
    <t>37.3F00.1813</t>
  </si>
  <si>
    <t>06.0004.1813</t>
  </si>
  <si>
    <t>6.4</t>
  </si>
  <si>
    <t>Thang đánh giá trầm cảm ở trẻ em</t>
  </si>
  <si>
    <t>06.0005.1813</t>
  </si>
  <si>
    <t>6.5</t>
  </si>
  <si>
    <t>Thang đánh giá trầm cảm ở người già (GDS)</t>
  </si>
  <si>
    <t>06.0006.1813</t>
  </si>
  <si>
    <t>6.6</t>
  </si>
  <si>
    <t>Thang đánh giá trầm cảm sau sinh (EPDS)</t>
  </si>
  <si>
    <t>06.0007.1813</t>
  </si>
  <si>
    <t>6.7</t>
  </si>
  <si>
    <t>Thang đánh giá lo âu - trầm cảm - stress (DASS)</t>
  </si>
  <si>
    <t>06.0008.1813</t>
  </si>
  <si>
    <t>6.8</t>
  </si>
  <si>
    <t>Thang đánh giá hưng cảm Young</t>
  </si>
  <si>
    <t>06.0009.1809</t>
  </si>
  <si>
    <t>6.9</t>
  </si>
  <si>
    <t>Thang đánh giá lo âu - zung</t>
  </si>
  <si>
    <t>06.0010.1809</t>
  </si>
  <si>
    <t>6.10</t>
  </si>
  <si>
    <t>Thang đánh giá lo âu - Hamilton</t>
  </si>
  <si>
    <t>06.0011.1814</t>
  </si>
  <si>
    <t>6.11</t>
  </si>
  <si>
    <t>Thang đánh giá sự phát triển ở trẻ em (DENVER II)</t>
  </si>
  <si>
    <t>06.0012.1814</t>
  </si>
  <si>
    <t>6.12</t>
  </si>
  <si>
    <t>Thang sàng lọc tự kỷ cho trẻ nhỏ 18 - 36 tháng (CHAT)</t>
  </si>
  <si>
    <t>06.0013.1814</t>
  </si>
  <si>
    <t>6.13</t>
  </si>
  <si>
    <t>Thang đánh giá mức độ tự kỷ (CARS)</t>
  </si>
  <si>
    <t>06.0014.1814</t>
  </si>
  <si>
    <t>6.14</t>
  </si>
  <si>
    <t>Thang đánh giá hành vi trẻ em (CBCL)</t>
  </si>
  <si>
    <t>06.0015.1813</t>
  </si>
  <si>
    <t>6.15</t>
  </si>
  <si>
    <t>Thang đánh giá ấn tượng lâm sàng chung (CGI-S)</t>
  </si>
  <si>
    <t>06.0016.1813</t>
  </si>
  <si>
    <t>6.16</t>
  </si>
  <si>
    <t>Thang đánh giá tâm thần rút gọn (BPRS)</t>
  </si>
  <si>
    <t>06.0017.1814</t>
  </si>
  <si>
    <t>6.17</t>
  </si>
  <si>
    <t>Thang đánh giá trạng thái tâm thần tối thiểu (MMSE)</t>
  </si>
  <si>
    <t>06.0018.1808</t>
  </si>
  <si>
    <t>6.18</t>
  </si>
  <si>
    <t>Trắc nghiệm RAVEN</t>
  </si>
  <si>
    <t>06.0019.1814</t>
  </si>
  <si>
    <t>6.19</t>
  </si>
  <si>
    <t>Trắc nghiệm WAIS</t>
  </si>
  <si>
    <t>06.0020.1814</t>
  </si>
  <si>
    <t>6.20</t>
  </si>
  <si>
    <t>Trắc nghiệm WICS</t>
  </si>
  <si>
    <t>06.0021.1813</t>
  </si>
  <si>
    <t>6.21</t>
  </si>
  <si>
    <t>Thang đánh giá trí nhớ Wechsler (WMS)</t>
  </si>
  <si>
    <t>06.0025.1810</t>
  </si>
  <si>
    <t>6.25</t>
  </si>
  <si>
    <t>Thang đánh giá nhân cách Roschach</t>
  </si>
  <si>
    <t>Test tâm lý MMPI/ WAIS/ WICS</t>
  </si>
  <si>
    <t>37.3F00.1810</t>
  </si>
  <si>
    <t>06.0026.1810</t>
  </si>
  <si>
    <t>6.26</t>
  </si>
  <si>
    <t>Thang đánh giá nhân cách (MMPI)</t>
  </si>
  <si>
    <t>06.0027.1810</t>
  </si>
  <si>
    <t>6.27</t>
  </si>
  <si>
    <t>Thang đánh giá nhân cách (CAT)</t>
  </si>
  <si>
    <t>06.0028.1810</t>
  </si>
  <si>
    <t>6.28</t>
  </si>
  <si>
    <t>Thang đánh giá nhân cách (TAT)</t>
  </si>
  <si>
    <t>06.0029.1810</t>
  </si>
  <si>
    <t>6.29</t>
  </si>
  <si>
    <t>Thang đánh giá nhân cách catell</t>
  </si>
  <si>
    <t>06.0030.1810</t>
  </si>
  <si>
    <t>6.30</t>
  </si>
  <si>
    <t>Bảng nghiệm kê nhân cách hướng nội hướng ngoại (EPI)</t>
  </si>
  <si>
    <t>06.0031.1809</t>
  </si>
  <si>
    <t>6.31</t>
  </si>
  <si>
    <t>Trắc nghiệm rối loạn giấc ngủ (PSQI)</t>
  </si>
  <si>
    <t>06.0032.1809</t>
  </si>
  <si>
    <t>6.32</t>
  </si>
  <si>
    <t>Thang đánh giá vận động bất thường (AIMS)</t>
  </si>
  <si>
    <t>06.0033.1809</t>
  </si>
  <si>
    <t>6.33</t>
  </si>
  <si>
    <t>Thang đánh giá bồn chồn bất an – BARNES</t>
  </si>
  <si>
    <t>06.0034.1809</t>
  </si>
  <si>
    <t>6.34</t>
  </si>
  <si>
    <t>Thang điểm thiếu máu cục bộ Hachinski</t>
  </si>
  <si>
    <t>06.0037.0004</t>
  </si>
  <si>
    <t>6.37</t>
  </si>
  <si>
    <t>06.0038.1777</t>
  </si>
  <si>
    <t>6.38</t>
  </si>
  <si>
    <t>Đo điện não vi tính</t>
  </si>
  <si>
    <t>06.0040.1799</t>
  </si>
  <si>
    <t>6.40</t>
  </si>
  <si>
    <t>06.0073.1589</t>
  </si>
  <si>
    <t>6.73</t>
  </si>
  <si>
    <t>Test nhanh phát hiện chất opiats trong nước tiểu</t>
  </si>
  <si>
    <t>Opiate định tính</t>
  </si>
  <si>
    <t>37.1E03.1589</t>
  </si>
  <si>
    <t>06.0084.1813</t>
  </si>
  <si>
    <t>6.84</t>
  </si>
  <si>
    <t>Thang PANSS</t>
  </si>
  <si>
    <t>06.0086.1809</t>
  </si>
  <si>
    <t>6.86</t>
  </si>
  <si>
    <t>Thang VANDERBILT</t>
  </si>
  <si>
    <t>07.0227.0367</t>
  </si>
  <si>
    <t>7.227</t>
  </si>
  <si>
    <t>Cắt lọc, lấy bỏ tổ chức hoại tử cho các nhiễm trùng bàn chân vết loét rộng &lt; ¼ bàn chân trên người bệnh đái tháo đường</t>
  </si>
  <si>
    <t>Thủ thuật loại II (Nội tiết)</t>
  </si>
  <si>
    <t>VII. NỘI TIẾT</t>
  </si>
  <si>
    <t>37.8D04.0367</t>
  </si>
  <si>
    <t>07.0003.0354</t>
  </si>
  <si>
    <t>7.3</t>
  </si>
  <si>
    <t>Dẫn lưu áp xe tuyến giáp</t>
  </si>
  <si>
    <t>37.8D04.0354</t>
  </si>
  <si>
    <t>07.0006.0357</t>
  </si>
  <si>
    <t>7.6</t>
  </si>
  <si>
    <t>Cắt bán phần 2 thuỳ tuyến giáp trong bướu giáp đơn thuần không có nhân</t>
  </si>
  <si>
    <t>07.0007.0362</t>
  </si>
  <si>
    <t>7.7</t>
  </si>
  <si>
    <t>Cắt bán phần 1 thuỳ tuyến giáp trong bướu giáp nhân</t>
  </si>
  <si>
    <t>Phẫu thuật loại 3 mổ mở tuyến nội tiết không dùng dao siêu âm</t>
  </si>
  <si>
    <t>37.8D04.0362</t>
  </si>
  <si>
    <t>07.0008.0360</t>
  </si>
  <si>
    <t>7.8</t>
  </si>
  <si>
    <t>Cắt 1 thuỳ tuyến giáp trong bướu giáp nhân</t>
  </si>
  <si>
    <t>Phẫu thuật loại 2 mổ mở tuyến nội tiết không dùng dao siêu âm</t>
  </si>
  <si>
    <t>37.8D04.0360</t>
  </si>
  <si>
    <t>07.0009.0360</t>
  </si>
  <si>
    <t>7.9</t>
  </si>
  <si>
    <t>Cắt bán phần 1 thuỳ tuyến giáp và lấy nhân thùy còn lại trong bướu giáp nhân</t>
  </si>
  <si>
    <t>07.0010.0357</t>
  </si>
  <si>
    <t>7.10</t>
  </si>
  <si>
    <t>Cắt 1 thuỳ tuyến giáp và lấy nhân thùy còn lại trong bướu giáp nhân</t>
  </si>
  <si>
    <t>07.0011.0357</t>
  </si>
  <si>
    <t>7.11</t>
  </si>
  <si>
    <t>Cắt bán phần 2 thuỳ tuyến giáp trong bướu giáp đa nhân</t>
  </si>
  <si>
    <t>07.0012.0357</t>
  </si>
  <si>
    <t>7.12</t>
  </si>
  <si>
    <t>Cắt toàn bộ tuyến giáp trong bướu giáp đa nhân</t>
  </si>
  <si>
    <t>07.0013.0360</t>
  </si>
  <si>
    <t>7.13</t>
  </si>
  <si>
    <t>Cắt 1 thuỳ tuyến giáp trong bướu giáp nhân độc</t>
  </si>
  <si>
    <t>07.0014.0357</t>
  </si>
  <si>
    <t>7.14</t>
  </si>
  <si>
    <t>Cắt toàn bộ tuyến giáp trong bướu giáp đa nhân độc</t>
  </si>
  <si>
    <t>07.0015.0357</t>
  </si>
  <si>
    <t>7.15</t>
  </si>
  <si>
    <t>Cắt gần toàn bộ tuyến giáp trong Basedow</t>
  </si>
  <si>
    <t>07.0016.0357</t>
  </si>
  <si>
    <t>7.16</t>
  </si>
  <si>
    <t>Cắt 1 thuỳ tuyến giáp và cắt bán phần thùy còn lại trong Basedow</t>
  </si>
  <si>
    <t>07.0017.0357</t>
  </si>
  <si>
    <t>7.17</t>
  </si>
  <si>
    <t>Cắt toàn bộ tuyến giáp trong Basedow</t>
  </si>
  <si>
    <t>07.0018.0360</t>
  </si>
  <si>
    <t>7.18</t>
  </si>
  <si>
    <t>Cắt 1 thuỳ tuyến giáp trong ung thư tuyến giáp</t>
  </si>
  <si>
    <t>07.0019.0357</t>
  </si>
  <si>
    <t>7.19</t>
  </si>
  <si>
    <t>Cắt toàn bộ tuyến giáp trong ung thư tuyến giáp</t>
  </si>
  <si>
    <t>07.0020.0357</t>
  </si>
  <si>
    <t>7.20</t>
  </si>
  <si>
    <t>Cắt 1 thuỳ tuyến giáp kèm nạo vét hạch 1 bên trong ung thư tuyến giáp</t>
  </si>
  <si>
    <t>07.0021.0363</t>
  </si>
  <si>
    <t>7.21</t>
  </si>
  <si>
    <t>Cắt toàn bộ tuyến giáp kèm nạo vét hạch 1 bên trong ung thư tuyến giáp</t>
  </si>
  <si>
    <t>Phẫu thuật loại đặc biệt mổ mở tuyến nội tiết không dùng dao siêu âm</t>
  </si>
  <si>
    <t>37.8D04.0363</t>
  </si>
  <si>
    <t>07.0022.0363</t>
  </si>
  <si>
    <t>7.22</t>
  </si>
  <si>
    <t>Cắt toàn bộ tuyến giáp kèm nạo vét hạch 2 bên trong ung thư tuyến giáp</t>
  </si>
  <si>
    <t>07.0023.0488</t>
  </si>
  <si>
    <t>7.23</t>
  </si>
  <si>
    <t>Nạo vét hạch cổ trong ung thư tuyến giáp đã phẫu thuật</t>
  </si>
  <si>
    <t>07.0024.0357</t>
  </si>
  <si>
    <t>7.24</t>
  </si>
  <si>
    <t>Cắt 1 thuỳ tuyến giáp lấy bướu thòng trong bướu giáp thòng</t>
  </si>
  <si>
    <t>07.0025.0357</t>
  </si>
  <si>
    <t>7.25</t>
  </si>
  <si>
    <t>Cắt 1 thuỳ tuyến giáp lấy bướu thòng và cắt bán phần thùy còn lại trong bướu giáp thòng</t>
  </si>
  <si>
    <t>07.0026.0363</t>
  </si>
  <si>
    <t>7.26</t>
  </si>
  <si>
    <t>Cắt toàn bộ tuyến giáp trong bướu giáp thòng</t>
  </si>
  <si>
    <t>07.0027.0357</t>
  </si>
  <si>
    <t>7.27</t>
  </si>
  <si>
    <t>Cắt 1 thuỳ tuyến giáp trong bướu giáp khồng lồ</t>
  </si>
  <si>
    <t>07.0028.0357</t>
  </si>
  <si>
    <t>7.28</t>
  </si>
  <si>
    <t>Cắt 1 thuỳ tuyến giáp và cắt bán phần thùy còn lại trong bướu giáp khổng lồ</t>
  </si>
  <si>
    <t>07.0029.0363</t>
  </si>
  <si>
    <t>7.29</t>
  </si>
  <si>
    <t>Cắt toàn bộ tuyến giáp trong bướu giáp khổng lồ</t>
  </si>
  <si>
    <t>07.0030.0360</t>
  </si>
  <si>
    <t>7.30</t>
  </si>
  <si>
    <t>Phẫu thuật cầm máu lại sau mổ tuyến giáp</t>
  </si>
  <si>
    <t>07.0031.0357</t>
  </si>
  <si>
    <t>7.31</t>
  </si>
  <si>
    <t>Cắt tuyến cận giáp trong cường tuyến cận giáp nguyên phát do quá sản tuyến hoặc u tuyến hoặc ung thư tuyến cận giáp</t>
  </si>
  <si>
    <t>07.0032.0357</t>
  </si>
  <si>
    <t>7.32</t>
  </si>
  <si>
    <t>Cắt tuyến cận giáp trong quá sản thứ phát sau suy thận mãn tính</t>
  </si>
  <si>
    <t>07.0033.0357</t>
  </si>
  <si>
    <t>7.33</t>
  </si>
  <si>
    <t>Cắt tuyến ức trong quá sản hoặc u tuyến ức</t>
  </si>
  <si>
    <t>07.0034.0357</t>
  </si>
  <si>
    <t>7.34</t>
  </si>
  <si>
    <t>Cắt bỏ tuyến thượng thận 1 bên</t>
  </si>
  <si>
    <t>07.0035.0363</t>
  </si>
  <si>
    <t>7.35</t>
  </si>
  <si>
    <t>Cắt bỏ tuyến thượng thận 2 bên</t>
  </si>
  <si>
    <t>07.0036.0357</t>
  </si>
  <si>
    <t>7.36</t>
  </si>
  <si>
    <t>Cắt u tuyến thượng thận 1 bên</t>
  </si>
  <si>
    <t>07.0037.0363</t>
  </si>
  <si>
    <t>7.37</t>
  </si>
  <si>
    <t>Cắt u tuyến thượng thận 2 bên</t>
  </si>
  <si>
    <t>07.0038.0356</t>
  </si>
  <si>
    <t>7.38</t>
  </si>
  <si>
    <t>Cắt bán phần 2 thuỳ tuyến giáp trong bướu giáp đơn thuần không có nhân bằng dao siêu âm</t>
  </si>
  <si>
    <t>Phẫu thuật loại 1 mổ mở tuyến nội tiết có dùng dao siêu âm</t>
  </si>
  <si>
    <t>37.8D04.0356</t>
  </si>
  <si>
    <t>07.0039.0361</t>
  </si>
  <si>
    <t>7.39</t>
  </si>
  <si>
    <t>Cắt bán phần 1 thuỳ tuyến giáp trong bướu giáp nhân bằng dao siêu âm</t>
  </si>
  <si>
    <t>Phẫu thuật loại 3 mổ mở tuyến nội tiết có dùng dao siêu âm</t>
  </si>
  <si>
    <t>37.8D04.0361</t>
  </si>
  <si>
    <t>07.0040.0359</t>
  </si>
  <si>
    <t>7.40</t>
  </si>
  <si>
    <t>Cắt 1 thuỳ tuyến giáp trong bướu giáp nhân bằng dao siêu âm</t>
  </si>
  <si>
    <t>Phẫu thuật loại 2 mổ mở tuyến nội tiết có dùng dao siêu âm</t>
  </si>
  <si>
    <t>37.8D04.0359</t>
  </si>
  <si>
    <t>07.0041.0359</t>
  </si>
  <si>
    <t>7.41</t>
  </si>
  <si>
    <t>Cắt bán phần 1 thuỳ tuyến giáp và lấy nhân thùy còn lại trong bướu giáp nhân bằng dao siêu âm</t>
  </si>
  <si>
    <t>07.0042.0356</t>
  </si>
  <si>
    <t>7.42</t>
  </si>
  <si>
    <t>Cắt 1 thuỳ tuyến giáp và lấy nhân thùy còn lại trong bướu giáp nhân bằng dao siêu âm</t>
  </si>
  <si>
    <t>07.0043.0356</t>
  </si>
  <si>
    <t>7.43</t>
  </si>
  <si>
    <t>Cắt bán phần 2 thuỳ tuyến giáp trong bướu giáp đa nhân bằng dao siêu âm</t>
  </si>
  <si>
    <t>07.0044.0356</t>
  </si>
  <si>
    <t>7.44</t>
  </si>
  <si>
    <t>Cắt toàn bộ tuyến giáp trong bướu giáp đa nhân bằng dao siêu âm</t>
  </si>
  <si>
    <t>07.0045.0359</t>
  </si>
  <si>
    <t>7.45</t>
  </si>
  <si>
    <t>Cắt 1 thuỳ tuyến giáp trong bướu giáp nhân độc bằng dao siêu âm</t>
  </si>
  <si>
    <t>07.0046.0356</t>
  </si>
  <si>
    <t>7.46</t>
  </si>
  <si>
    <t>Cắt toàn bộ tuyến giáp trong bướu giáp đa nhân độc bằng dao siêu âm</t>
  </si>
  <si>
    <t>07.0047.0356</t>
  </si>
  <si>
    <t>7.47</t>
  </si>
  <si>
    <t>Cắt gần toàn bộ tuyến giáp trong Basedow bằng dao siêu âm</t>
  </si>
  <si>
    <t>07.0048.0356</t>
  </si>
  <si>
    <t>7.48</t>
  </si>
  <si>
    <t>Cắt 1 thuỳ tuyến giáp và cắt bán phần thùy còn lại trong Basedow bằng dao siêu âm</t>
  </si>
  <si>
    <t>07.0049.0356</t>
  </si>
  <si>
    <t>7.49</t>
  </si>
  <si>
    <t>Cắt toàn bộ tuyến giáp trong Basedow bằng dao siêu âm</t>
  </si>
  <si>
    <t>07.0050.0359</t>
  </si>
  <si>
    <t>7.50</t>
  </si>
  <si>
    <t>Cắt 1 thuỳ tuyến giáp trong ung thư tuyến giáp bằng dao siêu âm</t>
  </si>
  <si>
    <t>07.0051.0356</t>
  </si>
  <si>
    <t>7.51</t>
  </si>
  <si>
    <t>Cắt toàn bộ tuyến giáp trong ung thư tuyến giáp bằng dao siêu âm</t>
  </si>
  <si>
    <t>07.0052.0356</t>
  </si>
  <si>
    <t>7.52</t>
  </si>
  <si>
    <t>Cắt 1 thuỳ tuyến giáp kèm nạo vét hạch 1 bên trong ung thư tuyến giáp bằng dao siêu âm</t>
  </si>
  <si>
    <t>07.0053.0364</t>
  </si>
  <si>
    <t>7.53</t>
  </si>
  <si>
    <t>Cắt toàn bộ tuyến giáp kèm nạo vét hạch 1 bên trong ung thư tuyến giáp bằng dao siêu âm</t>
  </si>
  <si>
    <t>Phẫu thuật loại đặc biệt tuyến nội tiết mổ mở có dùng dao siêu âm</t>
  </si>
  <si>
    <t>37.8D04.0364</t>
  </si>
  <si>
    <t>07.0054.0364</t>
  </si>
  <si>
    <t>7.54</t>
  </si>
  <si>
    <t>Cắt toàn bộ tuyến giáp kèm nạo vét hạch 2 bên trong ung thư tuyến giáp bằng dao siêu âm</t>
  </si>
  <si>
    <t>07.0055.0488</t>
  </si>
  <si>
    <t>7.55</t>
  </si>
  <si>
    <t>Nạo vét hạch cổ trong ung thư tuyến giáp đã phẫu thuật bằng dao siêu âm</t>
  </si>
  <si>
    <t>07.0056.0356</t>
  </si>
  <si>
    <t>7.56</t>
  </si>
  <si>
    <t>Cắt 1 thuỳ tuyến giáp lấy bướu thòng trong bướu giáp thòng bằng dao siêu âm</t>
  </si>
  <si>
    <t>07.0057.0356</t>
  </si>
  <si>
    <t>7.57</t>
  </si>
  <si>
    <t>Cắt 1 thuỳ tuyến giáp lấy bướu thòng và cắt bán phần thùy còn lại trong bướu giáp thòng bằng dao siêu âm</t>
  </si>
  <si>
    <t>07.0058.0364</t>
  </si>
  <si>
    <t>7.58</t>
  </si>
  <si>
    <t>Cắt toàn bộ tuyến giáp trong bướu giáp thòng bằng dao siêu âm</t>
  </si>
  <si>
    <t>07.0059.0356</t>
  </si>
  <si>
    <t>7.59</t>
  </si>
  <si>
    <t>Cắt 1 thuỳ tuyến giáp trong bướu giáp khồng lồ bằng dao siêu âm</t>
  </si>
  <si>
    <t>07.0060.0356</t>
  </si>
  <si>
    <t>7.60</t>
  </si>
  <si>
    <t>Cắt 1 thuỳ tuyến giáp và cắt bán phần thùy còn lại trong bướu giáp khổng lồ bằng dao siêu âm</t>
  </si>
  <si>
    <t>07.0061.0364</t>
  </si>
  <si>
    <t>7.61</t>
  </si>
  <si>
    <t>Cắt toàn bộ tuyến giáp trong bướu giáp khổng lồ bằng dao siêu âm</t>
  </si>
  <si>
    <t>07.0062.0356</t>
  </si>
  <si>
    <t>7.62</t>
  </si>
  <si>
    <t>Cắt tuyến cận giáp trong cường tuyến cận giáp nguyên phát do quá sản tuyến hoặc u tuyến hoặc ung thư tuyến cận giáp bằng dao siêu âm</t>
  </si>
  <si>
    <t>07.0063.0356</t>
  </si>
  <si>
    <t>7.63</t>
  </si>
  <si>
    <t>Cắt tuyến cận giáp trong quá sản thứ phát sau suy thận mãn tính bằng dao siêu âm</t>
  </si>
  <si>
    <t>07.0064.0356</t>
  </si>
  <si>
    <t>7.64</t>
  </si>
  <si>
    <t>Cắt tuyến ức trong quá sản hoặc u tuyến ức bằng dao siêu âm</t>
  </si>
  <si>
    <t>07.0065.0356</t>
  </si>
  <si>
    <t>7.65</t>
  </si>
  <si>
    <t>Cắt bỏ tuyến thượng thận 1 bên bằng dao siêu âm</t>
  </si>
  <si>
    <t>07.0066.0364</t>
  </si>
  <si>
    <t>7.66</t>
  </si>
  <si>
    <t>Cắt bỏ tuyến thượng thận 2 bên bằng dao siêu âm</t>
  </si>
  <si>
    <t>07.0067.0356</t>
  </si>
  <si>
    <t>7.67</t>
  </si>
  <si>
    <t>Cắt u tuyến thượng thận 1 bên bằng dao siêu âm</t>
  </si>
  <si>
    <t>07.0068.0356</t>
  </si>
  <si>
    <t>7.68</t>
  </si>
  <si>
    <t>Cắt u tuyến thượng thận 2 bên bằng dao siêu âm</t>
  </si>
  <si>
    <t>07.0218.0571</t>
  </si>
  <si>
    <t>7.218</t>
  </si>
  <si>
    <t>Cắt đoạn xương bàn chân trên người bệnh đái tháo đường</t>
  </si>
  <si>
    <t>07.0219.1144</t>
  </si>
  <si>
    <t>7.219</t>
  </si>
  <si>
    <t>Nạo xương viêm trên người bệnh đái tháo đường</t>
  </si>
  <si>
    <t>Phẫu thuật loại bỏ hoại tử ổ loét vết thương mạn tính</t>
  </si>
  <si>
    <t>37.8D10.1144</t>
  </si>
  <si>
    <t>07.0220.1144</t>
  </si>
  <si>
    <t>7.220</t>
  </si>
  <si>
    <t>Tháo khớp ngón chân trên người bệnh đái tháo đường</t>
  </si>
  <si>
    <t>07.0221.0574</t>
  </si>
  <si>
    <t>7.221</t>
  </si>
  <si>
    <t>Ghép da tự thân bằng mảnh da tròn nhỏ &lt;5mm trên người bệnh đái tháo đường</t>
  </si>
  <si>
    <t>07.0222.0575</t>
  </si>
  <si>
    <t>7.222</t>
  </si>
  <si>
    <t>Ghép da tự thân bằng mảnh da dài mỏng trên người bệnh đái tháo đường</t>
  </si>
  <si>
    <t>07.0223.0574</t>
  </si>
  <si>
    <t>7.223</t>
  </si>
  <si>
    <t>Ghép da tự thân bằng mảnh da mắt lưới trên người bệnh đái tháo đường</t>
  </si>
  <si>
    <t>07.0224.0574</t>
  </si>
  <si>
    <t>7.224</t>
  </si>
  <si>
    <t>Ghép da tự thân bằng các mảnh da lớn, dày toàn lớp da trên người bệnh đái tháo đường</t>
  </si>
  <si>
    <t>07.0225.0200</t>
  </si>
  <si>
    <t>7.225</t>
  </si>
  <si>
    <t>Thay băng trên người bệnh đái tháo đường</t>
  </si>
  <si>
    <t>Huỷ mã cũ do chung chung. Thay mã mới chi tiết phù hợp hơn (theo đề xuất của BHXH VN)</t>
  </si>
  <si>
    <t>07.0225.0201</t>
  </si>
  <si>
    <t>07.0225.0202</t>
  </si>
  <si>
    <t>07.0225.0203</t>
  </si>
  <si>
    <t>07.0225.0204</t>
  </si>
  <si>
    <t>07.0225.0205</t>
  </si>
  <si>
    <t>07.0226.0199</t>
  </si>
  <si>
    <t>7.226</t>
  </si>
  <si>
    <t>Cắt lọc, lấy bỏ tổ chức hoại tử cho các nhiễm trùng bàn chân vết loét khu trú ở ngón chân trên người bệnh đái tháo đường</t>
  </si>
  <si>
    <t>Thay băng cắt lọc vết thương mạn tính</t>
  </si>
  <si>
    <t>Áp dụng đối với bệnh Pemphigus hoặc Pemphigoid hoặc ly thượng bì bọng nước bẩm sinh hoặc vết loét bàn chân do đái tháo đường hoặc vết loét, hoại tử ở bệnh nhân phong hoặc vết loét, hoại tử do tỳ đè.</t>
  </si>
  <si>
    <t>Áp dụng đối với bệnh Pemphigus/ Pemphigoid/ Ly thượng bì bọng nước bẩm sinh/ Vết loét bàn chân do đái tháo đường/ Vết loét, hoại tử ở bệnh nhân phong/ Vết loét, hoại tử do tỳ đè.</t>
  </si>
  <si>
    <t>37.8B00.0199</t>
  </si>
  <si>
    <t>07.0228.0366</t>
  </si>
  <si>
    <t>7.228</t>
  </si>
  <si>
    <t>Cắt lọc, lấy bỏ tổ chức hoại tử cho các nhiễm trùng bàn chân vết loét rộng &lt; ½ bàn chân trên người bệnh đái tháo đường</t>
  </si>
  <si>
    <t>Thủ thuật loại I (Nội tiết)</t>
  </si>
  <si>
    <t>37.8D04.0366</t>
  </si>
  <si>
    <t>07.0229.0366</t>
  </si>
  <si>
    <t>7.229</t>
  </si>
  <si>
    <t>Cắt lọc, lấy bỏ tổ chức hoại tử cho các nhiễm trùng bàn chân vết loét rộng lan tỏa cả bàn chân trên người bệnh đái tháo đường</t>
  </si>
  <si>
    <t>07.0230.0199</t>
  </si>
  <si>
    <t>7.230</t>
  </si>
  <si>
    <t>Cắt lọc, lấy bỏ tổ chức hoại tử cho các nhiễm trùng phần mềm trên người bệnh đái tháo đường</t>
  </si>
  <si>
    <t>07.0231.0505</t>
  </si>
  <si>
    <t>7.231</t>
  </si>
  <si>
    <t>Chích rạch, dẫn lưu ổ áp xe trên người bệnh đái tháo đường</t>
  </si>
  <si>
    <t>07.0232.0367</t>
  </si>
  <si>
    <t>7.232</t>
  </si>
  <si>
    <t>Tháo móng quặp trên người bệnh đái tháo đường</t>
  </si>
  <si>
    <t>07.0233.0355</t>
  </si>
  <si>
    <t>7.233</t>
  </si>
  <si>
    <t>Gọt chai chân (gọt nốt chai) trên người bệnh đái tháo đường</t>
  </si>
  <si>
    <t>37.8D04.0355</t>
  </si>
  <si>
    <t>07.0237.0749</t>
  </si>
  <si>
    <t>7.237</t>
  </si>
  <si>
    <t>Điều trị bệnh lý võng mạc đái tháo đường bằng laser</t>
  </si>
  <si>
    <t>07.0242.0084</t>
  </si>
  <si>
    <t>7.242</t>
  </si>
  <si>
    <t>07.0243.0085</t>
  </si>
  <si>
    <t>7.243</t>
  </si>
  <si>
    <t>Chọc hút dịch điều trị u nang giáp có hướng dẫn của siêu âm</t>
  </si>
  <si>
    <t>07.0244.0089</t>
  </si>
  <si>
    <t>7.244</t>
  </si>
  <si>
    <t>Chọc hút tế bào tuyến giáp</t>
  </si>
  <si>
    <t>37.8B00.0089</t>
  </si>
  <si>
    <t>07.0245.0090</t>
  </si>
  <si>
    <t>7.245</t>
  </si>
  <si>
    <t>Chọc hút u giáp có hướng dẫn của siêu âm</t>
  </si>
  <si>
    <t>Chọc hút tế bào tuyến giáp dưới hướng dẫn của siêu âm</t>
  </si>
  <si>
    <t>37.8B00.0090</t>
  </si>
  <si>
    <t>08.0001.0224</t>
  </si>
  <si>
    <t>8.1</t>
  </si>
  <si>
    <t>VIII. Y HỌC CỔ TRUYỀN</t>
  </si>
  <si>
    <t>08.0002.0224</t>
  </si>
  <si>
    <t>8.2</t>
  </si>
  <si>
    <t>08.0003.2045</t>
  </si>
  <si>
    <t>8.3</t>
  </si>
  <si>
    <t>Mãng châm</t>
  </si>
  <si>
    <t>08.0004.0224</t>
  </si>
  <si>
    <t>8.4</t>
  </si>
  <si>
    <t>8.5</t>
  </si>
  <si>
    <t>08.0005.2046</t>
  </si>
  <si>
    <t>8.6</t>
  </si>
  <si>
    <t>8.7</t>
  </si>
  <si>
    <t>08.0008.2045</t>
  </si>
  <si>
    <t>8.8</t>
  </si>
  <si>
    <t>08.0008.0224</t>
  </si>
  <si>
    <t>8.9</t>
  </si>
  <si>
    <t>08.0010.0224</t>
  </si>
  <si>
    <t>8.10</t>
  </si>
  <si>
    <t>Chích lể</t>
  </si>
  <si>
    <t>8.11</t>
  </si>
  <si>
    <t>08.0012.0224</t>
  </si>
  <si>
    <t>8.12</t>
  </si>
  <si>
    <t>8.13</t>
  </si>
  <si>
    <t>08.0014.0238</t>
  </si>
  <si>
    <t>8.14</t>
  </si>
  <si>
    <t>08.0015.0252</t>
  </si>
  <si>
    <t>8.15</t>
  </si>
  <si>
    <t>08.0016.0247</t>
  </si>
  <si>
    <t>8.16</t>
  </si>
  <si>
    <t>08.0017.0248</t>
  </si>
  <si>
    <t>8.17</t>
  </si>
  <si>
    <t>08.0018.0246</t>
  </si>
  <si>
    <t>8.18</t>
  </si>
  <si>
    <t>08.0019.0286</t>
  </si>
  <si>
    <t>8.19</t>
  </si>
  <si>
    <t>08.0020.0284</t>
  </si>
  <si>
    <t>8.20</t>
  </si>
  <si>
    <t>08.0021.0285</t>
  </si>
  <si>
    <t>8.21</t>
  </si>
  <si>
    <t>08.0022.0252</t>
  </si>
  <si>
    <t>8.22</t>
  </si>
  <si>
    <t>08.0023.0249</t>
  </si>
  <si>
    <t>8.23</t>
  </si>
  <si>
    <t>08.0024.0249</t>
  </si>
  <si>
    <t>8.24</t>
  </si>
  <si>
    <t>08.0025.0229</t>
  </si>
  <si>
    <t>8.25</t>
  </si>
  <si>
    <t>08.0026.0222</t>
  </si>
  <si>
    <t>8.26</t>
  </si>
  <si>
    <t>08.0027.0228</t>
  </si>
  <si>
    <t>8.27</t>
  </si>
  <si>
    <t>08.0028.0259</t>
  </si>
  <si>
    <t>8.28</t>
  </si>
  <si>
    <t>Luyện tập dưỡng sinh</t>
  </si>
  <si>
    <t>Tập dưỡng sinh</t>
  </si>
  <si>
    <t>37.8C00.0259</t>
  </si>
  <si>
    <t>08.0029.2046</t>
  </si>
  <si>
    <t>8.29</t>
  </si>
  <si>
    <t>Châm tê phẫu thuật cắt polip một đoạn đại tràng phải cắt đoạn đại tràng phía trên làm hậu môn nhân tạo</t>
  </si>
  <si>
    <t>08.0030.2046</t>
  </si>
  <si>
    <t>8.30</t>
  </si>
  <si>
    <t>Châm tê phẫu thuật cứng duỗi khớp gối đơn thuần</t>
  </si>
  <si>
    <t>08.0031.2046</t>
  </si>
  <si>
    <t>8.31</t>
  </si>
  <si>
    <t>Châm tê phẫu thuật cắt toàn bộ tuyến giáp và vét hạch cổ 2 bên</t>
  </si>
  <si>
    <t>08.0032.2046</t>
  </si>
  <si>
    <t>8.32</t>
  </si>
  <si>
    <t>Châm tê phẫu thuật cắt toàn bộ tuyến giáp, một thùy có vét hạch cổ 1 bên</t>
  </si>
  <si>
    <t>08.0033.2046</t>
  </si>
  <si>
    <t>8.33</t>
  </si>
  <si>
    <t>Châm tê phẫu thuật cắt ung thư giáp trạng</t>
  </si>
  <si>
    <t>08.0034.2046</t>
  </si>
  <si>
    <t>8.34</t>
  </si>
  <si>
    <t>Châm tê phẫu thuật cắt tuyến vú mở rộng có vét hạch</t>
  </si>
  <si>
    <t>08.0035.2046</t>
  </si>
  <si>
    <t>8.35</t>
  </si>
  <si>
    <t>Châm tê phẫu thuật cắt u tuyến nước bọt mang tai</t>
  </si>
  <si>
    <t>08.0036.2046</t>
  </si>
  <si>
    <t>8.36</t>
  </si>
  <si>
    <t>Châm tê phẫu thuật glaucoma</t>
  </si>
  <si>
    <t>08.0037.2046</t>
  </si>
  <si>
    <t>8.37</t>
  </si>
  <si>
    <t>Châm tê phẫu thuật lấy thể thủy tinh trong bao, ngoài bao, rửa hút các loại cataract già, bệnh lí, sa, lệch, vỡ</t>
  </si>
  <si>
    <t>08.0038.2046</t>
  </si>
  <si>
    <t>8.38</t>
  </si>
  <si>
    <t>Châm tê phẫu thuật lác thông thường</t>
  </si>
  <si>
    <t>08.0039.2046</t>
  </si>
  <si>
    <t>8.39</t>
  </si>
  <si>
    <t>Châm tê phẫu thuật cắt u xơ vòm mũi họng</t>
  </si>
  <si>
    <t>08.0040.2046</t>
  </si>
  <si>
    <t>8.40</t>
  </si>
  <si>
    <t>Châm tê phẫu thuật cắt u cuộn cảnh</t>
  </si>
  <si>
    <t>08.0041.2046</t>
  </si>
  <si>
    <t>8.41</t>
  </si>
  <si>
    <t>Châm tê phẫu thuật cắt u tuyến mang tai</t>
  </si>
  <si>
    <t>08.0042.2046</t>
  </si>
  <si>
    <t>8.42</t>
  </si>
  <si>
    <t>Châm tê phẫu thuật tai xương chũm trong viêm tắc tĩnh mạch bên</t>
  </si>
  <si>
    <t>08.0043.2046</t>
  </si>
  <si>
    <t>8.43</t>
  </si>
  <si>
    <t>Châm tê phẫu thuật xoang trán</t>
  </si>
  <si>
    <t>08.0044.2046</t>
  </si>
  <si>
    <t>8.44</t>
  </si>
  <si>
    <t>Châm tê phẫu thuật cắt u thành sau họng</t>
  </si>
  <si>
    <t>08.0045.2046</t>
  </si>
  <si>
    <t>8.45</t>
  </si>
  <si>
    <t>Châm tê phẫu thuật cắt toàn bộ thanh quản</t>
  </si>
  <si>
    <t>08.0046.2046</t>
  </si>
  <si>
    <t>8.46</t>
  </si>
  <si>
    <t>Châm tê phẫu thuật sẹo hẹp thanh - khí quản</t>
  </si>
  <si>
    <t>08.0047.2046</t>
  </si>
  <si>
    <t>8.47</t>
  </si>
  <si>
    <t>Châm tê phẫu thuật trong mềm sụn thanh quản</t>
  </si>
  <si>
    <t>08.0048.2046</t>
  </si>
  <si>
    <t>8.48</t>
  </si>
  <si>
    <t>Châm tê phẫu thuật cắt dây thanh</t>
  </si>
  <si>
    <t>08.0049.2046</t>
  </si>
  <si>
    <t>8.49</t>
  </si>
  <si>
    <t>Châm tê phẫu thuật cắt dính thanh quản</t>
  </si>
  <si>
    <t>08.0050.2046</t>
  </si>
  <si>
    <t>8.50</t>
  </si>
  <si>
    <t>Châm tê phẫu thuật vùng chân bướm hàm</t>
  </si>
  <si>
    <t>08.0051.2046</t>
  </si>
  <si>
    <t>8.51</t>
  </si>
  <si>
    <t>Châm tê phẫu thuật vách ngăn mũi</t>
  </si>
  <si>
    <t>08.0052.2046</t>
  </si>
  <si>
    <t>8.52</t>
  </si>
  <si>
    <t>Châm tê phẫu thuật cắt polyp mũi</t>
  </si>
  <si>
    <t>08.0053.2046</t>
  </si>
  <si>
    <t>8.53</t>
  </si>
  <si>
    <t>Châm tê phẫu thuật nạo xoang triệt để trong viêm xoang do răng</t>
  </si>
  <si>
    <t>08.0054.2046</t>
  </si>
  <si>
    <t>8.54</t>
  </si>
  <si>
    <t>Châm tê phẫu thuật cắt u nang giáp móng</t>
  </si>
  <si>
    <t>08.0055.2046</t>
  </si>
  <si>
    <t>8.55</t>
  </si>
  <si>
    <t>Châm tê phẫu thuật cắt u nang cạnh cổ</t>
  </si>
  <si>
    <t>08.0056.2046</t>
  </si>
  <si>
    <t>8.56</t>
  </si>
  <si>
    <t>Châm tê nhổ răng khôn mọc lệch hoặc ngầm dưới lợi, dưới niêm mạc, phải chụp phim răng để chẩn đoán xác định và chọn phương pháp phẫu thuật</t>
  </si>
  <si>
    <t>08.0057.2046</t>
  </si>
  <si>
    <t>8.57</t>
  </si>
  <si>
    <t>Châm tê phẫu thuật lấy tủy chân răng một chân hàng loạt 2 - 3 răng, lấy tủy chân răng nhiều chân</t>
  </si>
  <si>
    <t>08.0058.2046</t>
  </si>
  <si>
    <t>8.58</t>
  </si>
  <si>
    <t>Châm tê phẫu thuật cắt hạch lao to vùng cổ</t>
  </si>
  <si>
    <t>08.0059.2046</t>
  </si>
  <si>
    <t>8.59</t>
  </si>
  <si>
    <t>Châm tê phẫu thuật nạo áp xe lạnh hố chậu</t>
  </si>
  <si>
    <t>08.0060.2046</t>
  </si>
  <si>
    <t>8.60</t>
  </si>
  <si>
    <t>Châm tê phẫu thuật nạo áp xe lạnh hố lưng</t>
  </si>
  <si>
    <t>08.0061.2046</t>
  </si>
  <si>
    <t>8.61</t>
  </si>
  <si>
    <t>Châm tê phẫu thuật cắt 2/3 dạ dày do loét, viêm, u lành</t>
  </si>
  <si>
    <t>08.0062.2046</t>
  </si>
  <si>
    <t>8.62</t>
  </si>
  <si>
    <t>Châm tê phẫu thuật cắt túi thừa tá tràng</t>
  </si>
  <si>
    <t>08.0063.2046</t>
  </si>
  <si>
    <t>8.63</t>
  </si>
  <si>
    <t>Châm tê phẫu thuật tắc ruột do dây chằng</t>
  </si>
  <si>
    <t>08.0064.2046</t>
  </si>
  <si>
    <t>8.64</t>
  </si>
  <si>
    <t>Châm tê phẫu thuật cắt u mạc treo có cắt ruột</t>
  </si>
  <si>
    <t>08.0065.2046</t>
  </si>
  <si>
    <t>8.65</t>
  </si>
  <si>
    <t>Châm tê phẫu thuật cắt đoạn đại tràng, làm hậu môn nhân tạo</t>
  </si>
  <si>
    <t>08.0066.2046</t>
  </si>
  <si>
    <t>8.66</t>
  </si>
  <si>
    <t>Châm tê phẫu thuật sa trực tràng không cắt ruột</t>
  </si>
  <si>
    <t>08.0067.2046</t>
  </si>
  <si>
    <t>8.67</t>
  </si>
  <si>
    <t>Châm tê phẫu thuật cắt bỏ trĩ vòng</t>
  </si>
  <si>
    <t>08.0068.2046</t>
  </si>
  <si>
    <t>8.68</t>
  </si>
  <si>
    <t>Châm tê phẫu thuật nối vị tràng</t>
  </si>
  <si>
    <t>08.0069.2046</t>
  </si>
  <si>
    <t>8.69</t>
  </si>
  <si>
    <t>Châm tê phẫu thuật cắt u mạc treo không cắt ruột</t>
  </si>
  <si>
    <t>08.0070.2046</t>
  </si>
  <si>
    <t>8.70</t>
  </si>
  <si>
    <t>Châm tê phẫu thuật cắt trĩ từ 2 bó trở lên</t>
  </si>
  <si>
    <t>08.0071.2046</t>
  </si>
  <si>
    <t>8.71</t>
  </si>
  <si>
    <t>Châm tê phẫu thuật mở thông dạ dày</t>
  </si>
  <si>
    <t>08.0072.2046</t>
  </si>
  <si>
    <t>8.72</t>
  </si>
  <si>
    <t>Châm tê phẫu thuật dẫn lưu áp xe ruột thừa</t>
  </si>
  <si>
    <t>08.0073.2046</t>
  </si>
  <si>
    <t>8.73</t>
  </si>
  <si>
    <t>Châm tê phẫu thuật cắt ruột thừa ở vị trí bình thường</t>
  </si>
  <si>
    <t>08.0074.2046</t>
  </si>
  <si>
    <t>8.74</t>
  </si>
  <si>
    <t>Châm tê phẫu thuật thắt trĩ có kèm bóc tách, cắt một bó trĩ</t>
  </si>
  <si>
    <t>08.0075.2046</t>
  </si>
  <si>
    <t>8.75</t>
  </si>
  <si>
    <t>Châm tê phẫu thuật nối nang tụy - hỗng tràng</t>
  </si>
  <si>
    <t>08.0076.2046</t>
  </si>
  <si>
    <t>8.76</t>
  </si>
  <si>
    <t>Châm tê phẫu thuật cắt toàn bộ thận và niệu quản</t>
  </si>
  <si>
    <t>08.0077.2046</t>
  </si>
  <si>
    <t>8.77</t>
  </si>
  <si>
    <t>Châm tê phẫu thuật lấy sỏi mở bể thận trong xoang</t>
  </si>
  <si>
    <t>08.0078.2046</t>
  </si>
  <si>
    <t>8.78</t>
  </si>
  <si>
    <t>Châm tê phẫu thuật cắt một nửa bàng quang và cắt túi thừa bàng quang</t>
  </si>
  <si>
    <t>08.0079.2046</t>
  </si>
  <si>
    <t>8.79</t>
  </si>
  <si>
    <t>Châm tê phẫu thuật đẫn lưu thận qua da</t>
  </si>
  <si>
    <t>08.0080.2046</t>
  </si>
  <si>
    <t>8.80</t>
  </si>
  <si>
    <t>Châm tê phẫu thuật dẫn lưu nước tiểu bàng quang</t>
  </si>
  <si>
    <t>08.0081.2046</t>
  </si>
  <si>
    <t>8.81</t>
  </si>
  <si>
    <t>Châm tê phẫu thuật cắt dương vật không vét hạch, cắt một nửa dương vật</t>
  </si>
  <si>
    <t>08.0082.2046</t>
  </si>
  <si>
    <t>8.82</t>
  </si>
  <si>
    <t>Châm tê phẫu thuật dẫn lưu viêm tấy quanh thận, áp xe thận</t>
  </si>
  <si>
    <t>08.0083.2046</t>
  </si>
  <si>
    <t>8.83</t>
  </si>
  <si>
    <t>Châm tê phẫu thuật dẫn lưu áp xe khoang retzius</t>
  </si>
  <si>
    <t>08.0084.2046</t>
  </si>
  <si>
    <t>8.84</t>
  </si>
  <si>
    <t>Châm tê phẫu thuật áp xe tuyến tiền liệt</t>
  </si>
  <si>
    <t>08.0085.2046</t>
  </si>
  <si>
    <t>8.85</t>
  </si>
  <si>
    <t>Châm tê phẫu thuật cắt u sùi đầu miệng sáo</t>
  </si>
  <si>
    <t>08.0086.2046</t>
  </si>
  <si>
    <t>8.86</t>
  </si>
  <si>
    <t>Châm tê phẫu thuật cắt hẹp bao quy đầu</t>
  </si>
  <si>
    <t>08.0087.2046</t>
  </si>
  <si>
    <t>8.87</t>
  </si>
  <si>
    <t>Châm tê phẫu thuật cắt túi thừa niệu đạo</t>
  </si>
  <si>
    <t>08.0088.2046</t>
  </si>
  <si>
    <t>8.88</t>
  </si>
  <si>
    <t>Châm tê phẫu thuật mở rộng lỗ sáo</t>
  </si>
  <si>
    <t>08.0089.2046</t>
  </si>
  <si>
    <t>8.89</t>
  </si>
  <si>
    <t>Châm tê phẫu thuật cắt cụt cổ tử cung</t>
  </si>
  <si>
    <t>08.0090.2046</t>
  </si>
  <si>
    <t>8.90</t>
  </si>
  <si>
    <t>Châm tê phẫu thuật treo tử cung</t>
  </si>
  <si>
    <t>08.0091.2046</t>
  </si>
  <si>
    <t>8.91</t>
  </si>
  <si>
    <t>Châm tê phẫu thuật khâu vòng cổ tử cung</t>
  </si>
  <si>
    <t>08.0092.2046</t>
  </si>
  <si>
    <t>8.92</t>
  </si>
  <si>
    <t>Châm tê phẫu thuật điều trị hẹp môn vị phì đại</t>
  </si>
  <si>
    <t>08.0093.2046</t>
  </si>
  <si>
    <t>8.93</t>
  </si>
  <si>
    <t>Châm tê phẫu thuật đóng hậu môn nhân tạo</t>
  </si>
  <si>
    <t>08.0094.2046</t>
  </si>
  <si>
    <t>8.94</t>
  </si>
  <si>
    <t>Châm tê phẫu thuật lấy sỏi niệu đạo</t>
  </si>
  <si>
    <t>08.0095.2046</t>
  </si>
  <si>
    <t>8.95</t>
  </si>
  <si>
    <t>Châm tê phẫu thuật phẫu thuật bàn chân thuổng</t>
  </si>
  <si>
    <t>08.0096.2046</t>
  </si>
  <si>
    <t>8.96</t>
  </si>
  <si>
    <t>Châm tê phẫu thuật cố định nẹp vít gãy hai 2 xương cẳng tay</t>
  </si>
  <si>
    <t>08.0097.2046</t>
  </si>
  <si>
    <t>8.97</t>
  </si>
  <si>
    <t>Châm tê phẫu thuật phẫu thuật vết thương khớp</t>
  </si>
  <si>
    <t>08.0098.2046</t>
  </si>
  <si>
    <t>8.98</t>
  </si>
  <si>
    <t>Châm tê phẫu thuật nối gân gấp cổ chân</t>
  </si>
  <si>
    <t>08.0099.2046</t>
  </si>
  <si>
    <t>8.99</t>
  </si>
  <si>
    <t>Châm tê phẫu thuật lấy bỏ toàn bộ xương bánh chè</t>
  </si>
  <si>
    <t>08.0100.2046</t>
  </si>
  <si>
    <t>8.100</t>
  </si>
  <si>
    <t>Châm tê phẫu thuật cắt cụt cẳng chân</t>
  </si>
  <si>
    <t>08.0101.2046</t>
  </si>
  <si>
    <t>8.101</t>
  </si>
  <si>
    <t>Châm tê phẫu thuật khâu vết thương phần mềm vùng đầu - cổ</t>
  </si>
  <si>
    <t>08.0102.2046</t>
  </si>
  <si>
    <t>8.102</t>
  </si>
  <si>
    <t>Châm tê phẫu thuật cắt u lành dương vật</t>
  </si>
  <si>
    <t>08.0103.2046</t>
  </si>
  <si>
    <t>8.103</t>
  </si>
  <si>
    <t>Châm tê phẫu thuật cắt u nang thừng tinh</t>
  </si>
  <si>
    <t>08.0104.2046</t>
  </si>
  <si>
    <t>8.104</t>
  </si>
  <si>
    <t>Châm tê phẫu thuật tràn dịch màng tinh hoàn</t>
  </si>
  <si>
    <t>08.0105.2046</t>
  </si>
  <si>
    <t>8.105</t>
  </si>
  <si>
    <t>Châm tê phẫu thuật cắt u nang tuyến giáp</t>
  </si>
  <si>
    <t>08.0106.2046</t>
  </si>
  <si>
    <t>8.106</t>
  </si>
  <si>
    <t>Châm tê phẫu thuật cắt u tuyến giáp</t>
  </si>
  <si>
    <t>08.0107.2046</t>
  </si>
  <si>
    <t>8.107</t>
  </si>
  <si>
    <t>Châm tê phẫu thuật cắt u lành phần mềm</t>
  </si>
  <si>
    <t>08.0108.2046</t>
  </si>
  <si>
    <t>8.108</t>
  </si>
  <si>
    <t>Châm tê phẫu thuật cắt polip tử cung</t>
  </si>
  <si>
    <t>08.0109.2046</t>
  </si>
  <si>
    <t>8.109</t>
  </si>
  <si>
    <t>Châm tê phẫu thuật cắt u thành âm đạo</t>
  </si>
  <si>
    <t>08.0110.2046</t>
  </si>
  <si>
    <t>8.110</t>
  </si>
  <si>
    <t>Châm tê phẫu thuật bóc nhân tuyến giáp</t>
  </si>
  <si>
    <t>08.0111.2046</t>
  </si>
  <si>
    <t>8.111</t>
  </si>
  <si>
    <t>Châm tê phẫu thuật cắt u da đầu lành, đường kính trên 5 cm</t>
  </si>
  <si>
    <t>08.0112.2046</t>
  </si>
  <si>
    <t>8.112</t>
  </si>
  <si>
    <t>Châm tê phẫu thuật cắt u da đầu lành, đường kính từ 2- 5 cm</t>
  </si>
  <si>
    <t>08.0113.2046</t>
  </si>
  <si>
    <t>8.113</t>
  </si>
  <si>
    <t>Châm tê phẫu thuật quặm</t>
  </si>
  <si>
    <t>08.0114.2046</t>
  </si>
  <si>
    <t>8.114</t>
  </si>
  <si>
    <t>Điện mãng châm điều trị hội chứng thắt lưng- hông</t>
  </si>
  <si>
    <t>08.0115.2046</t>
  </si>
  <si>
    <t>8.115</t>
  </si>
  <si>
    <t>Điện mãng châm điều trị béo phì</t>
  </si>
  <si>
    <t>08.0116.2046</t>
  </si>
  <si>
    <t>8.116</t>
  </si>
  <si>
    <t>Điện mãng châm điều trị liệt nửa người do tai biến mạch máu não</t>
  </si>
  <si>
    <t>08.0117.2046</t>
  </si>
  <si>
    <t>8.117</t>
  </si>
  <si>
    <t>Điện mãng châm điều trị hội chứng- dạ dày tá tràng</t>
  </si>
  <si>
    <t>08.0118.2046</t>
  </si>
  <si>
    <t>8.118</t>
  </si>
  <si>
    <t>08.0119.2046</t>
  </si>
  <si>
    <t>8.119</t>
  </si>
  <si>
    <t>08.0120.2046</t>
  </si>
  <si>
    <t>8.120</t>
  </si>
  <si>
    <t>08.0121.2046</t>
  </si>
  <si>
    <t>8.121</t>
  </si>
  <si>
    <t>Điện mãng châm phục hồi chức năng vận động cho trẻ bại liệt</t>
  </si>
  <si>
    <t>08.0122.2046</t>
  </si>
  <si>
    <t>8.122</t>
  </si>
  <si>
    <t>Điện mãng châm điều trị liệt do bệnh cơ ở trẻ em</t>
  </si>
  <si>
    <t>08.0123.2046</t>
  </si>
  <si>
    <t>8.123</t>
  </si>
  <si>
    <t>Điện mãng châm điều trị liệt do tổn thương đám rối thần kinh cánh tay ở trẻ em</t>
  </si>
  <si>
    <t>08.0124.2046</t>
  </si>
  <si>
    <t>8.124</t>
  </si>
  <si>
    <t>Điện mãng châm điều trị sa tử cung</t>
  </si>
  <si>
    <t>08.0125.2046</t>
  </si>
  <si>
    <t>8.125</t>
  </si>
  <si>
    <t>Điện mãng châm điều trị hội chứng tiền mãn kinh</t>
  </si>
  <si>
    <t>08.0126.2046</t>
  </si>
  <si>
    <t>8.126</t>
  </si>
  <si>
    <t>08.0127.2046</t>
  </si>
  <si>
    <t>8.127</t>
  </si>
  <si>
    <t>Điện mãng châm điều trị thống kinh</t>
  </si>
  <si>
    <t>08.0128.2046</t>
  </si>
  <si>
    <t>8.128</t>
  </si>
  <si>
    <t>Điện mãng châm điều trị rối loạn kinh nguyệt</t>
  </si>
  <si>
    <t>08.0129.2046</t>
  </si>
  <si>
    <t>8.129</t>
  </si>
  <si>
    <t>08.0130.2046</t>
  </si>
  <si>
    <t>8.130</t>
  </si>
  <si>
    <t>08.0131.2046</t>
  </si>
  <si>
    <t>8.131</t>
  </si>
  <si>
    <t>08.0132.2046</t>
  </si>
  <si>
    <t>8.132</t>
  </si>
  <si>
    <t>08.0133.2046</t>
  </si>
  <si>
    <t>8.133</t>
  </si>
  <si>
    <t>Điện mãng châm điều trị liệt dây thần kinh VII ngoại biên</t>
  </si>
  <si>
    <t>08.0134.2046</t>
  </si>
  <si>
    <t>8.134</t>
  </si>
  <si>
    <t>Điện mãng châm điều trị tắc tia sữa</t>
  </si>
  <si>
    <t>08.0135.2046</t>
  </si>
  <si>
    <t>8.135</t>
  </si>
  <si>
    <t>Điện mãng châm điều trị đau dây thần kinh liên sườn</t>
  </si>
  <si>
    <t>08.0136.2046</t>
  </si>
  <si>
    <t>8.136</t>
  </si>
  <si>
    <t>Điện mãng châm điều trị thất vận ngôn</t>
  </si>
  <si>
    <t>08.0137.2046</t>
  </si>
  <si>
    <t>8.137</t>
  </si>
  <si>
    <t>Điện mãng châm điều trị đau thần kinh V</t>
  </si>
  <si>
    <t>08.0138.2046</t>
  </si>
  <si>
    <t>8.138</t>
  </si>
  <si>
    <t>08.0139.2046</t>
  </si>
  <si>
    <t>8.139</t>
  </si>
  <si>
    <t>Điện mãng châm điều trị rối loạn thần kinh chức năng do chấn thương sọ não</t>
  </si>
  <si>
    <t>08.0140.2046</t>
  </si>
  <si>
    <t>8.140</t>
  </si>
  <si>
    <t>08.0141.2046</t>
  </si>
  <si>
    <t>8.141</t>
  </si>
  <si>
    <t>08.0142.2046</t>
  </si>
  <si>
    <t>8.142</t>
  </si>
  <si>
    <t>08.0143.2046</t>
  </si>
  <si>
    <t>8.143</t>
  </si>
  <si>
    <t>Điện mãng châm điều trị đau hố mắt</t>
  </si>
  <si>
    <t>08.0144.2046</t>
  </si>
  <si>
    <t>8.144</t>
  </si>
  <si>
    <t>08.0145.2046</t>
  </si>
  <si>
    <t>8.145</t>
  </si>
  <si>
    <t>Điện mãng châm điều trị giảm thị lực</t>
  </si>
  <si>
    <t>08.0146.2046</t>
  </si>
  <si>
    <t>8.146</t>
  </si>
  <si>
    <t>Điện mãng châm điều trị</t>
  </si>
  <si>
    <t>08.0150.2046</t>
  </si>
  <si>
    <t>8.150</t>
  </si>
  <si>
    <t>Điện mãng châm điều trị táo bón kéo dài</t>
  </si>
  <si>
    <t>08.0151.2046</t>
  </si>
  <si>
    <t>8.151</t>
  </si>
  <si>
    <t>Điện mãng châm điều trị viêm mũi xoang</t>
  </si>
  <si>
    <t>08.0152.2046</t>
  </si>
  <si>
    <t>8.152</t>
  </si>
  <si>
    <t>Điện mãng châm điều trị rối loạn tiêu hóa</t>
  </si>
  <si>
    <t>08.0153.2046</t>
  </si>
  <si>
    <t>8.153</t>
  </si>
  <si>
    <t>08.0154.2046</t>
  </si>
  <si>
    <t>8.154</t>
  </si>
  <si>
    <t>Điện mãng châm điều trị viêm đa khớp dạng thấp</t>
  </si>
  <si>
    <t>08.0155.2046</t>
  </si>
  <si>
    <t>8.155</t>
  </si>
  <si>
    <t>08.0156.2046</t>
  </si>
  <si>
    <t>8.156</t>
  </si>
  <si>
    <t>Điện mãng châm điều trị giảm đau do thoái hóa khớp</t>
  </si>
  <si>
    <t>08.0157.2046</t>
  </si>
  <si>
    <t>8.157</t>
  </si>
  <si>
    <t>08.0158.2046</t>
  </si>
  <si>
    <t>8.158</t>
  </si>
  <si>
    <t>Điện mãng châm điều trị di tinh</t>
  </si>
  <si>
    <t>08.0159.2046</t>
  </si>
  <si>
    <t>8.159</t>
  </si>
  <si>
    <t>Điện mãng châm điều trị liệt dương</t>
  </si>
  <si>
    <t>08.0160.2046</t>
  </si>
  <si>
    <t>8.160</t>
  </si>
  <si>
    <t>Điện mãng châm điều trị rối loạn tiểu tiện</t>
  </si>
  <si>
    <t>08.0161.2046</t>
  </si>
  <si>
    <t>8.161</t>
  </si>
  <si>
    <t>Điện mãng châm điều trị bí đái cơ năng</t>
  </si>
  <si>
    <t>08.0162.0230</t>
  </si>
  <si>
    <t>8.162</t>
  </si>
  <si>
    <t>Điện nhĩ châm điều trị hội chứng tiền đình</t>
  </si>
  <si>
    <t>08.0163.0230</t>
  </si>
  <si>
    <t>8.163</t>
  </si>
  <si>
    <t>08.0164.0230</t>
  </si>
  <si>
    <t>8.164</t>
  </si>
  <si>
    <t>08.0165.0230</t>
  </si>
  <si>
    <t>8.165</t>
  </si>
  <si>
    <t>08.0166.0230</t>
  </si>
  <si>
    <t>8.166</t>
  </si>
  <si>
    <t>Điện nhĩ châm điều trị liệt dây VII ngoại biên</t>
  </si>
  <si>
    <t>08.0167.0230</t>
  </si>
  <si>
    <t>8.167</t>
  </si>
  <si>
    <t>Điện nhĩ châm điều trị tắc tia sữa</t>
  </si>
  <si>
    <t>08.0168.0230</t>
  </si>
  <si>
    <t>8.168</t>
  </si>
  <si>
    <t>Điện nhĩ châm điều trị thiểu năng tuần hoàn não mạn tính</t>
  </si>
  <si>
    <t>08.0169.0230</t>
  </si>
  <si>
    <t>8.169</t>
  </si>
  <si>
    <t>Điện nhĩ châm điều trị đau đau đầu, đau nửa đầu</t>
  </si>
  <si>
    <t>08.0170.0230</t>
  </si>
  <si>
    <t>8.170</t>
  </si>
  <si>
    <t>08.0171.0230</t>
  </si>
  <si>
    <t>8.171</t>
  </si>
  <si>
    <t>Điện nhĩ châm điều trị hội chứng stress</t>
  </si>
  <si>
    <t>08.0172.0230</t>
  </si>
  <si>
    <t>8.172</t>
  </si>
  <si>
    <t>Điện nhĩ châm điều trị nôn</t>
  </si>
  <si>
    <t>08.0173.0230</t>
  </si>
  <si>
    <t>8.173</t>
  </si>
  <si>
    <t>Điện nhĩ châm điều trị nấc</t>
  </si>
  <si>
    <t>08.0174.0230</t>
  </si>
  <si>
    <t>8.174</t>
  </si>
  <si>
    <t>Điện nhĩ châm điều trị cảm mạo</t>
  </si>
  <si>
    <t>08.0177.0230</t>
  </si>
  <si>
    <t>8.177</t>
  </si>
  <si>
    <t>Điện nhĩ châm điều trị liệt nửa người do tai biến mạch máu não</t>
  </si>
  <si>
    <t>08.0178.0230</t>
  </si>
  <si>
    <t>8.178</t>
  </si>
  <si>
    <t>Điện nhĩ châm điều trị hội chứng dạ dày-tá tràng</t>
  </si>
  <si>
    <t>08.0179.0230</t>
  </si>
  <si>
    <t>8.179</t>
  </si>
  <si>
    <t>Điện nhĩ châm phục hồi chức năng cho trẻ bại liệt</t>
  </si>
  <si>
    <t>08.0180.0230</t>
  </si>
  <si>
    <t>8.180</t>
  </si>
  <si>
    <t>08.0181.0230</t>
  </si>
  <si>
    <t>8.181</t>
  </si>
  <si>
    <t>Điện nhĩ châm điều trị hội chứng tự kỷ ở trẻ em</t>
  </si>
  <si>
    <t>08.0182.0230</t>
  </si>
  <si>
    <t>8.182</t>
  </si>
  <si>
    <t>Điện nhĩ châm điều trị chậm phát triển trí tuệ ở trẻ bại não</t>
  </si>
  <si>
    <t>08.0183.0230</t>
  </si>
  <si>
    <t>8.183</t>
  </si>
  <si>
    <t>Điện nhĩ châm điều trị phục hồi chức năng ở trẻ bại não</t>
  </si>
  <si>
    <t>08.0184.0230</t>
  </si>
  <si>
    <t>8.184</t>
  </si>
  <si>
    <t>Điện nhĩ châm điều trị cơn đau quặn thận</t>
  </si>
  <si>
    <t>08.0185.0230</t>
  </si>
  <si>
    <t>8.185</t>
  </si>
  <si>
    <t>Điện nhĩ châm điều trị viêm bàng quang</t>
  </si>
  <si>
    <t>08.0186.0230</t>
  </si>
  <si>
    <t>8.186</t>
  </si>
  <si>
    <t>Điện nhĩ châm điều di tinh</t>
  </si>
  <si>
    <t>08.0187.0230</t>
  </si>
  <si>
    <t>8.187</t>
  </si>
  <si>
    <t>Điện nhĩ châm điều trị liệt dương</t>
  </si>
  <si>
    <t>08.0188.0230</t>
  </si>
  <si>
    <t>8.188</t>
  </si>
  <si>
    <t>Điện nhĩ châm điều trị rối loạn tiểu tiện</t>
  </si>
  <si>
    <t>08.0189.0230</t>
  </si>
  <si>
    <t>8.189</t>
  </si>
  <si>
    <t>Điện nhĩ châm điều trị bí đái cơ năng</t>
  </si>
  <si>
    <t>08.0190.0230</t>
  </si>
  <si>
    <t>8.190</t>
  </si>
  <si>
    <t>Điện nhĩ châm điều trị cơn động kinh cục bộ</t>
  </si>
  <si>
    <t>08.0191.0230</t>
  </si>
  <si>
    <t>8.191</t>
  </si>
  <si>
    <t>Điện nhĩ châm điều trị sa tử cung</t>
  </si>
  <si>
    <t>08.0192.0230</t>
  </si>
  <si>
    <t>8.192</t>
  </si>
  <si>
    <t>Điện nhĩ châm điều trị hội chứng tiền mãn kinh</t>
  </si>
  <si>
    <t>08.0193.0230</t>
  </si>
  <si>
    <t>8.193</t>
  </si>
  <si>
    <t>Điện nhĩ châm điều trị thất vận ngôn</t>
  </si>
  <si>
    <t>08.0194.0230</t>
  </si>
  <si>
    <t>8.194</t>
  </si>
  <si>
    <t>Điện nhĩ châm điều trị đau dây thần kinh V</t>
  </si>
  <si>
    <t>08.0195.0230</t>
  </si>
  <si>
    <t>8.195</t>
  </si>
  <si>
    <t>Điện nhĩ châm điều trị liệt tứ chi do chấn thương cột sống</t>
  </si>
  <si>
    <t>08.0196.0230</t>
  </si>
  <si>
    <t>8.196</t>
  </si>
  <si>
    <t>Điện nhĩ châm điều trị rối loạn thần kinh chức năng sau chấn thương sọ não</t>
  </si>
  <si>
    <t>08.0197.0230</t>
  </si>
  <si>
    <t>8.197</t>
  </si>
  <si>
    <t>08.0198.0230</t>
  </si>
  <si>
    <t>8.198</t>
  </si>
  <si>
    <t>Điện nhĩ châm điều trị rối loạn cảm giác đầu chi</t>
  </si>
  <si>
    <t>08.0199.0230</t>
  </si>
  <si>
    <t>8.199</t>
  </si>
  <si>
    <t>08.0200.0230</t>
  </si>
  <si>
    <t>8.200</t>
  </si>
  <si>
    <t>08.0201.0230</t>
  </si>
  <si>
    <t>8.201</t>
  </si>
  <si>
    <t>Điện nhĩ châm điều trị thống kinh</t>
  </si>
  <si>
    <t>08.0202.0230</t>
  </si>
  <si>
    <t>8.202</t>
  </si>
  <si>
    <t>Điện nhĩ châm điều trị rối loạn kinh nguyệt</t>
  </si>
  <si>
    <t>08.0203.0230</t>
  </si>
  <si>
    <t>8.203</t>
  </si>
  <si>
    <t>Điện nhĩ châm điều trị đau hố mắt</t>
  </si>
  <si>
    <t>08.0204.0230</t>
  </si>
  <si>
    <t>8.204</t>
  </si>
  <si>
    <t>08.0205.0230</t>
  </si>
  <si>
    <t>8.205</t>
  </si>
  <si>
    <t>08.0206.0230</t>
  </si>
  <si>
    <t>8.206</t>
  </si>
  <si>
    <t>08.0208.0230</t>
  </si>
  <si>
    <t>8.208</t>
  </si>
  <si>
    <t>Điện nhĩ châm điều trị táo bón kéo dài</t>
  </si>
  <si>
    <t>08.0209.0230</t>
  </si>
  <si>
    <t>8.209</t>
  </si>
  <si>
    <t>Điện nhĩ châm điều trị viêm mũi xoang</t>
  </si>
  <si>
    <t>08.0211.0230</t>
  </si>
  <si>
    <t>8.211</t>
  </si>
  <si>
    <t>08.0212.0230</t>
  </si>
  <si>
    <t>8.212</t>
  </si>
  <si>
    <t>Điện nhĩ châm điều trị rối loạn tiêu hóa</t>
  </si>
  <si>
    <t>08.0213.0230</t>
  </si>
  <si>
    <t>8.213</t>
  </si>
  <si>
    <t>08.0215.0230</t>
  </si>
  <si>
    <t>8.215</t>
  </si>
  <si>
    <t>Điện nhĩ châm điều trị viêm khớp dạng thấp</t>
  </si>
  <si>
    <t>08.0216.0230</t>
  </si>
  <si>
    <t>8.216</t>
  </si>
  <si>
    <t>Điện nhĩ châm điều trị viêm quanh khớp vai</t>
  </si>
  <si>
    <t>08.0217.0230</t>
  </si>
  <si>
    <t>8.217</t>
  </si>
  <si>
    <t>Điện nhĩ châm điều trị đau do thoái hóa khớp</t>
  </si>
  <si>
    <t>08.0218.0230</t>
  </si>
  <si>
    <t>8.218</t>
  </si>
  <si>
    <t>08.0219.0230</t>
  </si>
  <si>
    <t>8.219</t>
  </si>
  <si>
    <t>Điện nhĩ châm điều trị ù tai</t>
  </si>
  <si>
    <t>08.0220.0230</t>
  </si>
  <si>
    <t>8.220</t>
  </si>
  <si>
    <t>08.0221.0230</t>
  </si>
  <si>
    <t>8.221</t>
  </si>
  <si>
    <t>Điện nhĩ châm điều trị liệt rễ, đám rối dây thần kinh</t>
  </si>
  <si>
    <t>08.0222.0230</t>
  </si>
  <si>
    <t>8.222</t>
  </si>
  <si>
    <t>Điện nhĩ châm điều trị rối loạn cảm giác nông</t>
  </si>
  <si>
    <t>08.0223.0230</t>
  </si>
  <si>
    <t>8.223</t>
  </si>
  <si>
    <t>08.0224.0230</t>
  </si>
  <si>
    <t>8.224</t>
  </si>
  <si>
    <t>Điện nhĩ châm điều trị giảm đau do ung thư</t>
  </si>
  <si>
    <t>08.0225.0230</t>
  </si>
  <si>
    <t>8.225</t>
  </si>
  <si>
    <t>Điện nhĩ châm điều trị giảm đau do Zona</t>
  </si>
  <si>
    <t>08.0226.0230</t>
  </si>
  <si>
    <t>8.226</t>
  </si>
  <si>
    <t>Điện nhĩ châm điều trị viêm đa rễ, đa dây thần kinh</t>
  </si>
  <si>
    <t>08.0227.0230</t>
  </si>
  <si>
    <t>8.227</t>
  </si>
  <si>
    <t>Điện nhĩ châm điều trị chứng tíc cơ mặt</t>
  </si>
  <si>
    <t>08.0228.0227</t>
  </si>
  <si>
    <t>8.228</t>
  </si>
  <si>
    <t>Cấy chỉ điều trị liệt nửa người do tai biến mạch máu não</t>
  </si>
  <si>
    <t>08.0229.0227</t>
  </si>
  <si>
    <t>8.229</t>
  </si>
  <si>
    <t>Cấy chỉ điều trị tâm căn suy nhược</t>
  </si>
  <si>
    <t>08.0230.0227</t>
  </si>
  <si>
    <t>8.230</t>
  </si>
  <si>
    <t>08.0231.0227</t>
  </si>
  <si>
    <t>8.231</t>
  </si>
  <si>
    <t>08.0232.0227</t>
  </si>
  <si>
    <t>8.232</t>
  </si>
  <si>
    <t>Cấy chỉ châm điều trị hội chứng dạ dày- tá tràng</t>
  </si>
  <si>
    <t>08.0233.0227</t>
  </si>
  <si>
    <t>8.233</t>
  </si>
  <si>
    <t>Cấy chỉ điều trị mày đay</t>
  </si>
  <si>
    <t>08.0234.0227</t>
  </si>
  <si>
    <t>8.234</t>
  </si>
  <si>
    <t>Cấy chỉ hỗ trợ điều trị vẩy nến</t>
  </si>
  <si>
    <t>08.0235.0227</t>
  </si>
  <si>
    <t>8.235</t>
  </si>
  <si>
    <t>08.0236.0227</t>
  </si>
  <si>
    <t>8.236</t>
  </si>
  <si>
    <t>Cấy chỉ điều trị giảm thị lực</t>
  </si>
  <si>
    <t>08.0237.0227</t>
  </si>
  <si>
    <t>8.237</t>
  </si>
  <si>
    <t>Cấy chỉ điều trị hội chứng tự kỷ</t>
  </si>
  <si>
    <t>08.0238.0227</t>
  </si>
  <si>
    <t>8.238</t>
  </si>
  <si>
    <t>Cấy chỉ điều trị liệt do tổn thương đám rối cánh tay ở trẻ em</t>
  </si>
  <si>
    <t>08.0239.0227</t>
  </si>
  <si>
    <t>8.239</t>
  </si>
  <si>
    <t>Cấy chỉ điều trị chậm phát triển trí tuệ ở trẻ bại não</t>
  </si>
  <si>
    <t>08.0240.0227</t>
  </si>
  <si>
    <t>8.240</t>
  </si>
  <si>
    <t>Cấy chỉ châm điều trị phục hồi chức năng vận động ở trẻ bại não</t>
  </si>
  <si>
    <t>08.0241.0227</t>
  </si>
  <si>
    <t>8.241</t>
  </si>
  <si>
    <t>Cấy chỉ điều trị hội chứng thắt lưng- hông</t>
  </si>
  <si>
    <t>08.0242.0227</t>
  </si>
  <si>
    <t>8.242</t>
  </si>
  <si>
    <t>08.0243.0227</t>
  </si>
  <si>
    <t>8.243</t>
  </si>
  <si>
    <t>08.0244.0227</t>
  </si>
  <si>
    <t>8.244</t>
  </si>
  <si>
    <t>Cấy chỉ điều trị nấc</t>
  </si>
  <si>
    <t>08.0245.0227</t>
  </si>
  <si>
    <t>8.245</t>
  </si>
  <si>
    <t>Cấy chỉ điều trị hội chứng tiền đình</t>
  </si>
  <si>
    <t>08.0246.0227</t>
  </si>
  <si>
    <t>8.246</t>
  </si>
  <si>
    <t>08.0247.0227</t>
  </si>
  <si>
    <t>8.247</t>
  </si>
  <si>
    <t>08.0248.0227</t>
  </si>
  <si>
    <t>8.248</t>
  </si>
  <si>
    <t>08.0249.0227</t>
  </si>
  <si>
    <t>8.249</t>
  </si>
  <si>
    <t>08.0250.0227</t>
  </si>
  <si>
    <t>8.250</t>
  </si>
  <si>
    <t>Cấy chỉ điều trị thiểu năng tuần hoàn não mạn tính</t>
  </si>
  <si>
    <t>08.0251.0227</t>
  </si>
  <si>
    <t>8.251</t>
  </si>
  <si>
    <t>08.0252.0227</t>
  </si>
  <si>
    <t>8.252</t>
  </si>
  <si>
    <t>Cấy chỉ điều trị thất vận ngôn</t>
  </si>
  <si>
    <t>08.0253.0227</t>
  </si>
  <si>
    <t>8.253</t>
  </si>
  <si>
    <t>08.0254.0227</t>
  </si>
  <si>
    <t>8.254</t>
  </si>
  <si>
    <t>Cấy chỉ điều trị rối loạn thần kinh chức năng sau chấn thương sọ não</t>
  </si>
  <si>
    <t>08.0255.0227</t>
  </si>
  <si>
    <t>8.255</t>
  </si>
  <si>
    <t>08.0256.0227</t>
  </si>
  <si>
    <t>8.256</t>
  </si>
  <si>
    <t>08.0257.0227</t>
  </si>
  <si>
    <t>8.257</t>
  </si>
  <si>
    <t>08.0258.0227</t>
  </si>
  <si>
    <t>8.258</t>
  </si>
  <si>
    <t>08.0262.0227</t>
  </si>
  <si>
    <t>8.262</t>
  </si>
  <si>
    <t>Cấy chỉ điều trị viêm mũi xoang</t>
  </si>
  <si>
    <t>08.0263.0227</t>
  </si>
  <si>
    <t>8.263</t>
  </si>
  <si>
    <t>Cấy chỉ điều trị rối loạn tiêu hóa</t>
  </si>
  <si>
    <t>08.0264.0227</t>
  </si>
  <si>
    <t>8.264</t>
  </si>
  <si>
    <t>Cấy chỉ điều trị táo bón kéo dài</t>
  </si>
  <si>
    <t>08.0265.0227</t>
  </si>
  <si>
    <t>8.265</t>
  </si>
  <si>
    <t>Cấy chỉ hỗ trợ điều trị viêm khớp dạng thấp</t>
  </si>
  <si>
    <t>08.0266.0227</t>
  </si>
  <si>
    <t>8.266</t>
  </si>
  <si>
    <t>08.0267.0227</t>
  </si>
  <si>
    <t>8.267</t>
  </si>
  <si>
    <t>Cấy chỉ điều trị đau do thoái hóa khớp</t>
  </si>
  <si>
    <t>08.0268.0227</t>
  </si>
  <si>
    <t>8.268</t>
  </si>
  <si>
    <t>08.0269.0227</t>
  </si>
  <si>
    <t>8.269</t>
  </si>
  <si>
    <t>08.0270.0227</t>
  </si>
  <si>
    <t>8.270</t>
  </si>
  <si>
    <t>Cấy chỉ điều trị cơn động kinh cục bộ</t>
  </si>
  <si>
    <t>08.0271.0227</t>
  </si>
  <si>
    <t>8.271</t>
  </si>
  <si>
    <t>Cấy chỉ điều trị rối loạn kinh nguyệt</t>
  </si>
  <si>
    <t>08.0272.0227</t>
  </si>
  <si>
    <t>8.272</t>
  </si>
  <si>
    <t>Cấy chỉ điều trị đau bụng kinh</t>
  </si>
  <si>
    <t>08.0273.0227</t>
  </si>
  <si>
    <t>8.273</t>
  </si>
  <si>
    <t>Cấy chỉ điều trị sa tử cung</t>
  </si>
  <si>
    <t>08.0274.0227</t>
  </si>
  <si>
    <t>8.274</t>
  </si>
  <si>
    <t>Cấy chỉ điều trị hội chứng tiền mãn kinh</t>
  </si>
  <si>
    <t>08.0275.0227</t>
  </si>
  <si>
    <t>8.275</t>
  </si>
  <si>
    <t>Cấy chỉ điều trị di tinh</t>
  </si>
  <si>
    <t>08.0276.0227</t>
  </si>
  <si>
    <t>8.276</t>
  </si>
  <si>
    <t>Cấy chỉ điều trị liệt dương</t>
  </si>
  <si>
    <t>08.0277.0227</t>
  </si>
  <si>
    <t>8.277</t>
  </si>
  <si>
    <t>Cấy chỉ điều trị rối loạn tiểu tiện không tự chủ</t>
  </si>
  <si>
    <t>08.0278.0230</t>
  </si>
  <si>
    <t>8.278</t>
  </si>
  <si>
    <t>08.0279.0230</t>
  </si>
  <si>
    <t>8.279</t>
  </si>
  <si>
    <t>08.0280.0230</t>
  </si>
  <si>
    <t>8.280</t>
  </si>
  <si>
    <t>Điện châm điều trị thiểu năng tuần hoàn não mạn tính</t>
  </si>
  <si>
    <t>08.0281.0230</t>
  </si>
  <si>
    <t>8.281</t>
  </si>
  <si>
    <t>Điện châm điều trị hội chứng stress</t>
  </si>
  <si>
    <t>08.0282.0230</t>
  </si>
  <si>
    <t>8.282</t>
  </si>
  <si>
    <t>Điện châm điều trị cảm mạo</t>
  </si>
  <si>
    <t>08.0283.0230</t>
  </si>
  <si>
    <t>8.283</t>
  </si>
  <si>
    <t>Điện châm điều trị viêm amidan</t>
  </si>
  <si>
    <t>08.0284.0230</t>
  </si>
  <si>
    <t>8.284</t>
  </si>
  <si>
    <t>Điện châm điều trị trĩ</t>
  </si>
  <si>
    <t>08.0285.0230</t>
  </si>
  <si>
    <t>8.285</t>
  </si>
  <si>
    <t>Điện châm điều trị phục hồi chức năng cho trẻ bại liệt</t>
  </si>
  <si>
    <t>08.0287.0230</t>
  </si>
  <si>
    <t>8.287</t>
  </si>
  <si>
    <t>Điện châm điều trị liệt tay do tổn thương đám rối cánh tay ở trẻ em</t>
  </si>
  <si>
    <t>08.0288.0230</t>
  </si>
  <si>
    <t>8.288</t>
  </si>
  <si>
    <t>Điện châm điều trị chậm phát triển trí tuệ ở trẻ bại não</t>
  </si>
  <si>
    <t>08.0289.0230</t>
  </si>
  <si>
    <t>8.289</t>
  </si>
  <si>
    <t>Điện châm điều trị phục hồi chức năng vận động ở trẻ bại não</t>
  </si>
  <si>
    <t>08.0290.0230</t>
  </si>
  <si>
    <t>8.290</t>
  </si>
  <si>
    <t>08.0291.0230</t>
  </si>
  <si>
    <t>8.291</t>
  </si>
  <si>
    <t>Điện châm điều trị viêm bàng quang</t>
  </si>
  <si>
    <t>08.0292.0230</t>
  </si>
  <si>
    <t>8.292</t>
  </si>
  <si>
    <t>Điện châm điều trị rối loạn tiểu tiện</t>
  </si>
  <si>
    <t>08.0293.0230</t>
  </si>
  <si>
    <t>8.293</t>
  </si>
  <si>
    <t>Điện châm điều trị bí đái cơ năng</t>
  </si>
  <si>
    <t>08.0294.0230</t>
  </si>
  <si>
    <t>8.294</t>
  </si>
  <si>
    <t>Điện châm điều trị sa tử cung</t>
  </si>
  <si>
    <t>08.0295.0230</t>
  </si>
  <si>
    <t>8.295</t>
  </si>
  <si>
    <t>Điện châm điều trị hội chứng tiền mãn kinh</t>
  </si>
  <si>
    <t>08.0296.0230</t>
  </si>
  <si>
    <t>8.296</t>
  </si>
  <si>
    <t>08.0297.0230</t>
  </si>
  <si>
    <t>8.297</t>
  </si>
  <si>
    <t>Điện châm điều trị rối loạn thần kinh chức năng sau chấn thương sọ não</t>
  </si>
  <si>
    <t>08.0298.0230</t>
  </si>
  <si>
    <t>8.298</t>
  </si>
  <si>
    <t>08.0299.0230</t>
  </si>
  <si>
    <t>8.299</t>
  </si>
  <si>
    <t>08.0300.0230</t>
  </si>
  <si>
    <t>8.300</t>
  </si>
  <si>
    <t>08.0301.0230</t>
  </si>
  <si>
    <t>8.301</t>
  </si>
  <si>
    <t>08.0302.0230</t>
  </si>
  <si>
    <t>8.302</t>
  </si>
  <si>
    <t>08.0303.0230</t>
  </si>
  <si>
    <t>8.303</t>
  </si>
  <si>
    <t>Điện châm điều trị đau hố mắt</t>
  </si>
  <si>
    <t>08.0304.0230</t>
  </si>
  <si>
    <t>8.304</t>
  </si>
  <si>
    <t>08.0305.0230</t>
  </si>
  <si>
    <t>8.305</t>
  </si>
  <si>
    <t>08.0306.0230</t>
  </si>
  <si>
    <t>8.306</t>
  </si>
  <si>
    <t>Điện châm điều trị lác cơ năng</t>
  </si>
  <si>
    <t>08.0307.0230</t>
  </si>
  <si>
    <t>8.307</t>
  </si>
  <si>
    <t>Điện châm điều trị rối loạn cảm giác nông</t>
  </si>
  <si>
    <t>08.0310.0230</t>
  </si>
  <si>
    <t>8.310</t>
  </si>
  <si>
    <t>08.0311.0230</t>
  </si>
  <si>
    <t>8.311</t>
  </si>
  <si>
    <t>Điện châm điều trị rối loạn tiêu hóa</t>
  </si>
  <si>
    <t>08.0312.0230</t>
  </si>
  <si>
    <t>8.312</t>
  </si>
  <si>
    <t>08.0313.0230</t>
  </si>
  <si>
    <t>8.313</t>
  </si>
  <si>
    <t>Điện châm điều trị đau do thoái hóa khớp</t>
  </si>
  <si>
    <t>08.0314.0230</t>
  </si>
  <si>
    <t>8.314</t>
  </si>
  <si>
    <t>Điện châm điều trị ù tai</t>
  </si>
  <si>
    <t>08.0315.0230</t>
  </si>
  <si>
    <t>8.315</t>
  </si>
  <si>
    <t>08.0316.0230</t>
  </si>
  <si>
    <t>8.316</t>
  </si>
  <si>
    <t>Điện châm điều trị liệt do tổn thương đám rối dây thần kinh</t>
  </si>
  <si>
    <t>08.0317.0230</t>
  </si>
  <si>
    <t>8.317</t>
  </si>
  <si>
    <t>08.0318.0230</t>
  </si>
  <si>
    <t>8.318</t>
  </si>
  <si>
    <t>08.0319.0230</t>
  </si>
  <si>
    <t>8.319</t>
  </si>
  <si>
    <t>Điện châm điều trị giảm đau do zona</t>
  </si>
  <si>
    <t>08.0320.0230</t>
  </si>
  <si>
    <t>8.320</t>
  </si>
  <si>
    <t>Điện châm điều trị liệt do viêm đa rễ, đa dây thần kinh</t>
  </si>
  <si>
    <t>08.0321.0230</t>
  </si>
  <si>
    <t>8.321</t>
  </si>
  <si>
    <t>Điện châm điều trị chứng tic cơ mặt</t>
  </si>
  <si>
    <t>08.0322.0271</t>
  </si>
  <si>
    <t>8.322</t>
  </si>
  <si>
    <t>Thuỷ châm điều trị hội chứng thắt lưng- hông</t>
  </si>
  <si>
    <t>08.0323.0271</t>
  </si>
  <si>
    <t>8.323</t>
  </si>
  <si>
    <t>08.0324.0271</t>
  </si>
  <si>
    <t>8.324</t>
  </si>
  <si>
    <t>08.0325.0271</t>
  </si>
  <si>
    <t>8.325</t>
  </si>
  <si>
    <t>Thuỷ châm điều trị hội chứng stress</t>
  </si>
  <si>
    <t>08.0326.0271</t>
  </si>
  <si>
    <t>8.326</t>
  </si>
  <si>
    <t>Thuỷ châm điều trị nấc</t>
  </si>
  <si>
    <t>08.0327.0271</t>
  </si>
  <si>
    <t>8.327</t>
  </si>
  <si>
    <t>Thuỷ châm điều trị cảm mạo, cúm</t>
  </si>
  <si>
    <t>08.0328.0271</t>
  </si>
  <si>
    <t>8.328</t>
  </si>
  <si>
    <t>Thuỷ châm điều trị viêm amydan</t>
  </si>
  <si>
    <t>08.0330.0271</t>
  </si>
  <si>
    <t>8.330</t>
  </si>
  <si>
    <t>Thuỷ châm điều trị liệt nửa người do tai biến mạch máu não</t>
  </si>
  <si>
    <t>08.0331.0271</t>
  </si>
  <si>
    <t>8.331</t>
  </si>
  <si>
    <t>Thuỷ châm điều trị hội chứng dạ dày tá tràng</t>
  </si>
  <si>
    <t>08.0332.0271</t>
  </si>
  <si>
    <t>8.332</t>
  </si>
  <si>
    <t>08.0333.0271</t>
  </si>
  <si>
    <t>8.333</t>
  </si>
  <si>
    <t>08.0334.0271</t>
  </si>
  <si>
    <t>8.334</t>
  </si>
  <si>
    <t>Thuỷ châm hỗ trợ điều trị bệnh vẩy nến</t>
  </si>
  <si>
    <t>08.0335.0271</t>
  </si>
  <si>
    <t>8.335</t>
  </si>
  <si>
    <t>Thuỷ châm điều trị mày đay</t>
  </si>
  <si>
    <t>08.0336.0271</t>
  </si>
  <si>
    <t>8.336</t>
  </si>
  <si>
    <t>Thuỷ châm điều trị bệnh viêm mũi dị ứng</t>
  </si>
  <si>
    <t>08.0337.0271</t>
  </si>
  <si>
    <t>8.337</t>
  </si>
  <si>
    <t>Thuỷ châm điều trị tâm căn suy nhược</t>
  </si>
  <si>
    <t>08.0338.0271</t>
  </si>
  <si>
    <t>8.338</t>
  </si>
  <si>
    <t>Thuỷ châm điều trị bại liệt trẻ em</t>
  </si>
  <si>
    <t>08.0339.0271</t>
  </si>
  <si>
    <t>8.339</t>
  </si>
  <si>
    <t>08.0340.0271</t>
  </si>
  <si>
    <t>8.340</t>
  </si>
  <si>
    <t>Thuỷ châm điều trị liệt trẻ em</t>
  </si>
  <si>
    <t>08.0341.0271</t>
  </si>
  <si>
    <t>8.341</t>
  </si>
  <si>
    <t>Thuỷ châm điều trị bệnh tự kỷ ở trẻ em</t>
  </si>
  <si>
    <t>08.0342.0271</t>
  </si>
  <si>
    <t>8.342</t>
  </si>
  <si>
    <t>Thuỷ châm điều trị liệt do tổn thương đám rối cánh tay ở trẻ em</t>
  </si>
  <si>
    <t>08.0343.0271</t>
  </si>
  <si>
    <t>8.343</t>
  </si>
  <si>
    <t>Thuỷ châm điều trị chậm phát triển trí tuệ ở trẻ bại não</t>
  </si>
  <si>
    <t>08.0344.0271</t>
  </si>
  <si>
    <t>8.344</t>
  </si>
  <si>
    <t>Thuỷ châm điều trị phục hồi chức năng vận động ở trẻ bại não</t>
  </si>
  <si>
    <t>08.0345.0271</t>
  </si>
  <si>
    <t>8.345</t>
  </si>
  <si>
    <t>Thuỷ châm điều trị cơn động kinh cục bộ</t>
  </si>
  <si>
    <t>08.0346.0271</t>
  </si>
  <si>
    <t>8.346</t>
  </si>
  <si>
    <t>Thuỷ châm điều trị sa tử cung</t>
  </si>
  <si>
    <t>08.0347.0271</t>
  </si>
  <si>
    <t>8.347</t>
  </si>
  <si>
    <t>Thuỷ châm điều trị hội chứng tiền mãn kinh</t>
  </si>
  <si>
    <t>08.0348.0271</t>
  </si>
  <si>
    <t>8.348</t>
  </si>
  <si>
    <t>Thuỷ châm điều trị thống kinh</t>
  </si>
  <si>
    <t>08.0349.0271</t>
  </si>
  <si>
    <t>8.349</t>
  </si>
  <si>
    <t>Thuỷ châm điều trị rối loạn kinh nguyệt</t>
  </si>
  <si>
    <t>08.0350.0271</t>
  </si>
  <si>
    <t>8.350</t>
  </si>
  <si>
    <t>08.0351.0271</t>
  </si>
  <si>
    <t>8.351</t>
  </si>
  <si>
    <t>08.0352.0271</t>
  </si>
  <si>
    <t>8.352</t>
  </si>
  <si>
    <t>Thuỷ châm điều trị đau vai gáy</t>
  </si>
  <si>
    <t>08.0353.0271</t>
  </si>
  <si>
    <t>8.353</t>
  </si>
  <si>
    <t>08.0354.0271</t>
  </si>
  <si>
    <t>8.354</t>
  </si>
  <si>
    <t>08.0355.0271</t>
  </si>
  <si>
    <t>8.355</t>
  </si>
  <si>
    <t>Thuỷ châm điều trị thiểu năng tuần hoàn não mạn tính</t>
  </si>
  <si>
    <t>08.0356.0271</t>
  </si>
  <si>
    <t>8.356</t>
  </si>
  <si>
    <t>Thuỷ châm điều trị liệt dây thần kinh VII ngoại biên</t>
  </si>
  <si>
    <t>08.0357.0271</t>
  </si>
  <si>
    <t>8.357</t>
  </si>
  <si>
    <t>Thuỷ châm điều trị đau dây thần kinh liên sườn</t>
  </si>
  <si>
    <t>08.0358.0271</t>
  </si>
  <si>
    <t>8.358</t>
  </si>
  <si>
    <t>Thuỷ châm điều trị thất vận ngôn</t>
  </si>
  <si>
    <t>08.0359.0271</t>
  </si>
  <si>
    <t>8.359</t>
  </si>
  <si>
    <t>Thuỷ châm điều trị đau dây V</t>
  </si>
  <si>
    <t>08.0360.0271</t>
  </si>
  <si>
    <t>8.360</t>
  </si>
  <si>
    <t>Thuỷ châm điều trị đau liệt tứ chi do chấn thương cột sống</t>
  </si>
  <si>
    <t>08.0361.0271</t>
  </si>
  <si>
    <t>8.361</t>
  </si>
  <si>
    <t>Thuỷ châm điều trị loạn chức năng do chấn thương sọ não</t>
  </si>
  <si>
    <t>08.0362.0271</t>
  </si>
  <si>
    <t>8.362</t>
  </si>
  <si>
    <t>08.0363.0271</t>
  </si>
  <si>
    <t>8.363</t>
  </si>
  <si>
    <t>08.0364.0271</t>
  </si>
  <si>
    <t>8.364</t>
  </si>
  <si>
    <t>08.0365.0271</t>
  </si>
  <si>
    <t>8.365</t>
  </si>
  <si>
    <t>08.0366.0271</t>
  </si>
  <si>
    <t>8.366</t>
  </si>
  <si>
    <t>Thuỷ châm điều trị liệt hai chi dưới</t>
  </si>
  <si>
    <t>08.0367.0271</t>
  </si>
  <si>
    <t>8.367</t>
  </si>
  <si>
    <t>08.0371.0271</t>
  </si>
  <si>
    <t>8.371</t>
  </si>
  <si>
    <t>Thuỷ châm điều trị viêm mũi xoang</t>
  </si>
  <si>
    <t>08.0372.0271</t>
  </si>
  <si>
    <t>8.372</t>
  </si>
  <si>
    <t>Thuỷ châm điều trị rối loạn tiêu hóa</t>
  </si>
  <si>
    <t>08.0373.0271</t>
  </si>
  <si>
    <t>8.373</t>
  </si>
  <si>
    <t>08.0374.0271</t>
  </si>
  <si>
    <t>8.374</t>
  </si>
  <si>
    <t>Thuỷ châm điều trị táo bón kéo dài</t>
  </si>
  <si>
    <t>08.0375.0271</t>
  </si>
  <si>
    <t>8.375</t>
  </si>
  <si>
    <t>Thuỷ châm hỗ trợ điều trị viêm khớp dạng thấp</t>
  </si>
  <si>
    <t>08.0376.0271</t>
  </si>
  <si>
    <t>8.376</t>
  </si>
  <si>
    <t>Thuỷ châm điều trị đau do thoái hóa khớp</t>
  </si>
  <si>
    <t>08.0377.0271</t>
  </si>
  <si>
    <t>8.377</t>
  </si>
  <si>
    <t>08.0378.0271</t>
  </si>
  <si>
    <t>8.378</t>
  </si>
  <si>
    <t>08.0379.0271</t>
  </si>
  <si>
    <t>8.379</t>
  </si>
  <si>
    <t>08.0380.0271</t>
  </si>
  <si>
    <t>8.380</t>
  </si>
  <si>
    <t>Thuỷ châm điều trị đau hố mắt</t>
  </si>
  <si>
    <t>08.0381.0271</t>
  </si>
  <si>
    <t>8.381</t>
  </si>
  <si>
    <t>08.0382.0271</t>
  </si>
  <si>
    <t>8.382</t>
  </si>
  <si>
    <t>Thuỷ châm điều trị lác cơ năng</t>
  </si>
  <si>
    <t>08.0383.0271</t>
  </si>
  <si>
    <t>8.383</t>
  </si>
  <si>
    <t>08.0384.0271</t>
  </si>
  <si>
    <t>8.384</t>
  </si>
  <si>
    <t>Thuỷ châm điều trị viêm bàng quang</t>
  </si>
  <si>
    <t>08.0385.0271</t>
  </si>
  <si>
    <t>8.385</t>
  </si>
  <si>
    <t>Thuỷ châm điều trị di tinh</t>
  </si>
  <si>
    <t>08.0386.0271</t>
  </si>
  <si>
    <t>8.386</t>
  </si>
  <si>
    <t>Thuỷ châm điều trị liệt dương</t>
  </si>
  <si>
    <t>08.0387.0271</t>
  </si>
  <si>
    <t>8.387</t>
  </si>
  <si>
    <t>Thuỷ châm điều trị rối loạn tiểu tiện</t>
  </si>
  <si>
    <t>08.0388.0271</t>
  </si>
  <si>
    <t>8.388</t>
  </si>
  <si>
    <t>Thuỷ châm điều trị bí đái cơ năng</t>
  </si>
  <si>
    <t>8.389</t>
  </si>
  <si>
    <t>08.0390.0280</t>
  </si>
  <si>
    <t>8.390</t>
  </si>
  <si>
    <t>08.0391.0280</t>
  </si>
  <si>
    <t>8.391</t>
  </si>
  <si>
    <t>Xoa bóp bấm huyệt điều trị liệt nửa người do tai biến mạch máu não</t>
  </si>
  <si>
    <t>08.0392.0280</t>
  </si>
  <si>
    <t>8.392</t>
  </si>
  <si>
    <t>Xoa bóp bấm huyệt điều trị hội chứng thắt lưng- hông</t>
  </si>
  <si>
    <t>08.0393.0280</t>
  </si>
  <si>
    <t>8.393</t>
  </si>
  <si>
    <t>08.0394.0280</t>
  </si>
  <si>
    <t>8.394</t>
  </si>
  <si>
    <t>Xoa bóp bấm huyệt điều trị chậm phát triển trí tuệ ở trẻ bại não</t>
  </si>
  <si>
    <t>08.0395.0280</t>
  </si>
  <si>
    <t>8.395</t>
  </si>
  <si>
    <t>Xoa bóp bấm huyệt phục hồi chức năng vận động ở trẻ bại não</t>
  </si>
  <si>
    <t>08.0396.0280</t>
  </si>
  <si>
    <t>8.396</t>
  </si>
  <si>
    <t>08.0397.0280</t>
  </si>
  <si>
    <t>8.397</t>
  </si>
  <si>
    <t>08.0398.0280</t>
  </si>
  <si>
    <t>8.398</t>
  </si>
  <si>
    <t>Xoa bóp bấm huyệt điều trị choáng, ngất</t>
  </si>
  <si>
    <t>08.0399.0280</t>
  </si>
  <si>
    <t>8.399</t>
  </si>
  <si>
    <t>Xoa bóp bấm huyệt điều trị bệnh tự kỷ ở trẻ em</t>
  </si>
  <si>
    <t>08.0400.0280</t>
  </si>
  <si>
    <t>8.400</t>
  </si>
  <si>
    <t>08.0401.0280</t>
  </si>
  <si>
    <t>8.401</t>
  </si>
  <si>
    <t>08.0402.0280</t>
  </si>
  <si>
    <t>8.402</t>
  </si>
  <si>
    <t>08.0406.0280</t>
  </si>
  <si>
    <t>8.406</t>
  </si>
  <si>
    <t>08.0407.0280</t>
  </si>
  <si>
    <t>8.407</t>
  </si>
  <si>
    <t>Xoa bóp bấm huyệt điều trị hội chứng ngoại tháp</t>
  </si>
  <si>
    <t>08.0408.0280</t>
  </si>
  <si>
    <t>8.408</t>
  </si>
  <si>
    <t>08.0409.0280</t>
  </si>
  <si>
    <t>8.409</t>
  </si>
  <si>
    <t>08.0410.0280</t>
  </si>
  <si>
    <t>8.410</t>
  </si>
  <si>
    <t>Xoa bóp bấm huyệt điều trị hội chứng stress</t>
  </si>
  <si>
    <t>08.0411.0280</t>
  </si>
  <si>
    <t>8.411</t>
  </si>
  <si>
    <t>Xoa bóp bấm huyệt điều trị thiểu năng tuần hoàn não mạn tính</t>
  </si>
  <si>
    <t>08.0412.0280</t>
  </si>
  <si>
    <t>8.412</t>
  </si>
  <si>
    <t>08.0413.0280</t>
  </si>
  <si>
    <t>8.413</t>
  </si>
  <si>
    <t>08.0414.0280</t>
  </si>
  <si>
    <t>8.414</t>
  </si>
  <si>
    <t>08.0415.0280</t>
  </si>
  <si>
    <t>8.415</t>
  </si>
  <si>
    <t>08.0416.0280</t>
  </si>
  <si>
    <t>8.416</t>
  </si>
  <si>
    <t>08.0417.0280</t>
  </si>
  <si>
    <t>8.417</t>
  </si>
  <si>
    <t>Xoa bóp bấm huyệt điều trị lác cơ năng</t>
  </si>
  <si>
    <t>08.0418.0280</t>
  </si>
  <si>
    <t>8.418</t>
  </si>
  <si>
    <t>Xoa bóp bấm huyệt điều trị giảm thị lực</t>
  </si>
  <si>
    <t>08.0419.0280</t>
  </si>
  <si>
    <t>8.419</t>
  </si>
  <si>
    <t>08.0420.0280</t>
  </si>
  <si>
    <t>8.420</t>
  </si>
  <si>
    <t>08.0421.0280</t>
  </si>
  <si>
    <t>8.421</t>
  </si>
  <si>
    <t>08.0422.0280</t>
  </si>
  <si>
    <t>8.422</t>
  </si>
  <si>
    <t>08.0423.0280</t>
  </si>
  <si>
    <t>8.423</t>
  </si>
  <si>
    <t>Xoa bóp bấm huyệt hỗ trợ điều trị tăng huyết áp</t>
  </si>
  <si>
    <t>08.0424.0280</t>
  </si>
  <si>
    <t>8.424</t>
  </si>
  <si>
    <t>Xoa bóp bấm huyệt điều trị huyết áp thấp</t>
  </si>
  <si>
    <t>08.0425.0280</t>
  </si>
  <si>
    <t>8.425</t>
  </si>
  <si>
    <t>08.0426.0280</t>
  </si>
  <si>
    <t>8.426</t>
  </si>
  <si>
    <t>Xoa bóp bấm huyệt điều trị hội chứng dạ dày- tá tràng</t>
  </si>
  <si>
    <t>08.0427.0280</t>
  </si>
  <si>
    <t>8.427</t>
  </si>
  <si>
    <t>Xoa búp bấm huyệt điều trị nấc</t>
  </si>
  <si>
    <t>08.0428.0280</t>
  </si>
  <si>
    <t>8.428</t>
  </si>
  <si>
    <t>08.0429.0280</t>
  </si>
  <si>
    <t>8.429</t>
  </si>
  <si>
    <t>Xoa bóp bấm huyệt điều trị đau do thoái hoá khớp</t>
  </si>
  <si>
    <t>08.0430.0280</t>
  </si>
  <si>
    <t>8.430</t>
  </si>
  <si>
    <t>08.0431.0280</t>
  </si>
  <si>
    <t>8.431</t>
  </si>
  <si>
    <t>Xoa bóp bấm huyệt điều trị viêm quanh khớp vai</t>
  </si>
  <si>
    <t>08.0432.0280</t>
  </si>
  <si>
    <t>8.432</t>
  </si>
  <si>
    <t>08.0433.0280</t>
  </si>
  <si>
    <t>8.433</t>
  </si>
  <si>
    <t>Xoa bóp bấm huyệt điều trị chứng tic cơ mặt</t>
  </si>
  <si>
    <t>08.0434.0280</t>
  </si>
  <si>
    <t>8.434</t>
  </si>
  <si>
    <t>08.0435.0280</t>
  </si>
  <si>
    <t>8.435</t>
  </si>
  <si>
    <t>Xoa bóp bấm huyệt điều trị tắc tia sữa</t>
  </si>
  <si>
    <t>08.0436.0280</t>
  </si>
  <si>
    <t>8.436</t>
  </si>
  <si>
    <t>Xoa bóp bấm huyệt điều trị rối loạn kinh nguyệt</t>
  </si>
  <si>
    <t>08.0437.0280</t>
  </si>
  <si>
    <t>8.437</t>
  </si>
  <si>
    <t>Xoa bóp bấm huyệt điều trị đau bụng kinh</t>
  </si>
  <si>
    <t>08.0438.0280</t>
  </si>
  <si>
    <t>8.438</t>
  </si>
  <si>
    <t>Xoa bóp bấm huyệt điều trị hội chứng tiền mãn kinh</t>
  </si>
  <si>
    <t>08.0439.0280</t>
  </si>
  <si>
    <t>8.439</t>
  </si>
  <si>
    <t>08.0440.0280</t>
  </si>
  <si>
    <t>8.440</t>
  </si>
  <si>
    <t>08.0441.0280</t>
  </si>
  <si>
    <t>8.441</t>
  </si>
  <si>
    <t>Xoa bóp bấm huyệt điều trị rối loạn cảm giác nông</t>
  </si>
  <si>
    <t>08.0442.0280</t>
  </si>
  <si>
    <t>8.442</t>
  </si>
  <si>
    <t>Xoa bóp bấm huyệt điều trị bí đái cơ năng</t>
  </si>
  <si>
    <t>08.0443.0280</t>
  </si>
  <si>
    <t>8.443</t>
  </si>
  <si>
    <t>08.0444.0280</t>
  </si>
  <si>
    <t>8.444</t>
  </si>
  <si>
    <t>Xoa bóp bấm huyệt điều trị béo phì</t>
  </si>
  <si>
    <t>08.0445.0280</t>
  </si>
  <si>
    <t>8.445</t>
  </si>
  <si>
    <t>Xoa bóp bấm huyệt điều trị rối loạn chức năng vận động do chấn thương sọ não</t>
  </si>
  <si>
    <t>08.0446.0280</t>
  </si>
  <si>
    <t>8.446</t>
  </si>
  <si>
    <t>08.0447.0280</t>
  </si>
  <si>
    <t>8.447</t>
  </si>
  <si>
    <t>08.0448.0280</t>
  </si>
  <si>
    <t>8.448</t>
  </si>
  <si>
    <t>08.0449.0280</t>
  </si>
  <si>
    <t>8.449</t>
  </si>
  <si>
    <t>08.0450.0280</t>
  </si>
  <si>
    <t>8.450</t>
  </si>
  <si>
    <t>Xoa bóp bấm huyệt điều trị hội chứng phân ly</t>
  </si>
  <si>
    <t>08.0451.0228</t>
  </si>
  <si>
    <t>8.451</t>
  </si>
  <si>
    <t>Cứu điều trị hội chứng thắt lưng- hông thể phong hàn</t>
  </si>
  <si>
    <t>08.0452.0228</t>
  </si>
  <si>
    <t>8.452</t>
  </si>
  <si>
    <t>08.0453.0228</t>
  </si>
  <si>
    <t>8.453</t>
  </si>
  <si>
    <t>Cứu điều trị nấc thể hàn</t>
  </si>
  <si>
    <t>08.0454.0228</t>
  </si>
  <si>
    <t>8.454</t>
  </si>
  <si>
    <t>08.0455.0228</t>
  </si>
  <si>
    <t>8.455</t>
  </si>
  <si>
    <t>08.0456.0228</t>
  </si>
  <si>
    <t>8.456</t>
  </si>
  <si>
    <t>08.0457.0228</t>
  </si>
  <si>
    <t>8.457</t>
  </si>
  <si>
    <t>08.0458.0228</t>
  </si>
  <si>
    <t>8.458</t>
  </si>
  <si>
    <t>08.0459.0228</t>
  </si>
  <si>
    <t>8.459</t>
  </si>
  <si>
    <t>08.0460.0228</t>
  </si>
  <si>
    <t>8.460</t>
  </si>
  <si>
    <t>Cứu điều trị liệt dây thần kinh số VII ngoại biên thể hàn</t>
  </si>
  <si>
    <t>08.0461.0228</t>
  </si>
  <si>
    <t>8.461</t>
  </si>
  <si>
    <t>08.0462.0228</t>
  </si>
  <si>
    <t>8.462</t>
  </si>
  <si>
    <t>Cứu điều trị giảm thính lực thể hàn</t>
  </si>
  <si>
    <t>08.0463.0228</t>
  </si>
  <si>
    <t>8.463</t>
  </si>
  <si>
    <t>Cứu hỗ trợ điều trị bệnh tự kỷ thể hàn</t>
  </si>
  <si>
    <t>08.0464.0228</t>
  </si>
  <si>
    <t>8.464</t>
  </si>
  <si>
    <t>Cứu điều trị chậm phát triển trí tuệ ở trẻ bại não</t>
  </si>
  <si>
    <t>08.0465.0228</t>
  </si>
  <si>
    <t>8.465</t>
  </si>
  <si>
    <t>Cứu điều trị di tinh thể hàn</t>
  </si>
  <si>
    <t>08.0466.0228</t>
  </si>
  <si>
    <t>8.466</t>
  </si>
  <si>
    <t>Cứu điều trị liệt dương thể hàn</t>
  </si>
  <si>
    <t>08.0467.0228</t>
  </si>
  <si>
    <t>8.467</t>
  </si>
  <si>
    <t>Cứu điều trị rối loạn tiểu tiện thể hàn</t>
  </si>
  <si>
    <t>08.0468.0228</t>
  </si>
  <si>
    <t>8.468</t>
  </si>
  <si>
    <t>08.0469.0228</t>
  </si>
  <si>
    <t>8.469</t>
  </si>
  <si>
    <t>Cứu điều trị sa tử cung thể hàn</t>
  </si>
  <si>
    <t>08.0470.0228</t>
  </si>
  <si>
    <t>8.470</t>
  </si>
  <si>
    <t>Cứu điều trị đau bụng kinh thể hàn</t>
  </si>
  <si>
    <t>08.0471.0228</t>
  </si>
  <si>
    <t>8.471</t>
  </si>
  <si>
    <t>Cứu điều trị rối loạn kinh nguyệt thể hàn</t>
  </si>
  <si>
    <t>08.0472.0228</t>
  </si>
  <si>
    <t>8.472</t>
  </si>
  <si>
    <t>08.0473.0228</t>
  </si>
  <si>
    <t>8.473</t>
  </si>
  <si>
    <t>08.0474.0228</t>
  </si>
  <si>
    <t>8.474</t>
  </si>
  <si>
    <t>08.0475.0228</t>
  </si>
  <si>
    <t>8.475</t>
  </si>
  <si>
    <t>08.0476.0228</t>
  </si>
  <si>
    <t>8.476</t>
  </si>
  <si>
    <t>08.0477.0228</t>
  </si>
  <si>
    <t>8.477</t>
  </si>
  <si>
    <t>Cứu điều trị rối loạn tiêu hóa thể hàn</t>
  </si>
  <si>
    <t>08.0479.0235</t>
  </si>
  <si>
    <t>8.479</t>
  </si>
  <si>
    <t>Giác hơi điều trị ngoại cảm phong hàn</t>
  </si>
  <si>
    <t>Giác hơi</t>
  </si>
  <si>
    <t>37.8C00.0235</t>
  </si>
  <si>
    <t>08.0480.0235</t>
  </si>
  <si>
    <t>8.480</t>
  </si>
  <si>
    <t>Giác hơi điều trị ngoại cảm phong nhiệt</t>
  </si>
  <si>
    <t>08.0481.0235</t>
  </si>
  <si>
    <t>8.481</t>
  </si>
  <si>
    <t>Giác hơi điều trị các chứng đau</t>
  </si>
  <si>
    <t>08.0482.0235</t>
  </si>
  <si>
    <t>8.482</t>
  </si>
  <si>
    <t>Giác hơi điều trị cảm cúm</t>
  </si>
  <si>
    <t>08.0483.0280</t>
  </si>
  <si>
    <t>8.483</t>
  </si>
  <si>
    <t>Xoa bóp bấm huyệt bằng tay</t>
  </si>
  <si>
    <t>08.0484.0281</t>
  </si>
  <si>
    <t>8.484</t>
  </si>
  <si>
    <t>Xoa bóp bấm huyệt bằng máy</t>
  </si>
  <si>
    <t>08.0485.0235</t>
  </si>
  <si>
    <t>8.485</t>
  </si>
  <si>
    <t>08.0486.0238</t>
  </si>
  <si>
    <t>8.486</t>
  </si>
  <si>
    <t>Nắn bó trật khớp bằng phương pháp YHCT</t>
  </si>
  <si>
    <t>10.0001.0577</t>
  </si>
  <si>
    <t>10.1</t>
  </si>
  <si>
    <t>Phẫu thuật xử lý vết thương da đầu phức tạp</t>
  </si>
  <si>
    <t>10.0002.0386</t>
  </si>
  <si>
    <t>10.2</t>
  </si>
  <si>
    <t>Phẫu thuật vỡ lún xương sọ hở</t>
  </si>
  <si>
    <t>10.0003.0386</t>
  </si>
  <si>
    <t>10.3</t>
  </si>
  <si>
    <t>Phẫu thuật vết thương sọ não (có rách màng não)</t>
  </si>
  <si>
    <t>10.0004.0386</t>
  </si>
  <si>
    <t>10.4</t>
  </si>
  <si>
    <t>Phẫu thuật xử lý lún sọ không có vết thương</t>
  </si>
  <si>
    <t>10.0005.0370</t>
  </si>
  <si>
    <t>10.5</t>
  </si>
  <si>
    <t>Phẫu thuật lấy máu tụ ngoài màng cứng trên lều tiểu não</t>
  </si>
  <si>
    <t>10.0006.0370</t>
  </si>
  <si>
    <t>10.6</t>
  </si>
  <si>
    <t>Phẫu thuật lấy máu tụ ngoài mầng cứng dưới lều tiểu não (hố sau)</t>
  </si>
  <si>
    <t>10.0007.0370</t>
  </si>
  <si>
    <t>10.7</t>
  </si>
  <si>
    <t>Phẫu thuật lấy máu tụ ngoài màng cứng nhiều vị trí trên lều và/hoặc dưới lều tiểu não</t>
  </si>
  <si>
    <t>10.0008.0370</t>
  </si>
  <si>
    <t>10.8</t>
  </si>
  <si>
    <t>Phẫu thuật lấy máu tụ dưới màng cứng cấp tính</t>
  </si>
  <si>
    <t>10.0009.0370</t>
  </si>
  <si>
    <t>10.9</t>
  </si>
  <si>
    <t>Phẫu thuật lấy màu tụ dưới màng cứng mạn tính một bên</t>
  </si>
  <si>
    <t>10.0010.0370</t>
  </si>
  <si>
    <t>10.10</t>
  </si>
  <si>
    <t>Phẫu thuật lấy máu tụ dưới màng cứng mạn tính hai bên</t>
  </si>
  <si>
    <t>10.0011.0370</t>
  </si>
  <si>
    <t>10.11</t>
  </si>
  <si>
    <t>Phẫu thuật dẫn lưu máu tụ trong não thất</t>
  </si>
  <si>
    <t>10.0012.0370</t>
  </si>
  <si>
    <t>10.12</t>
  </si>
  <si>
    <t>Phẫu thuật lấy máu tụ trong não thất</t>
  </si>
  <si>
    <t>10.0013.0386</t>
  </si>
  <si>
    <t>10.13</t>
  </si>
  <si>
    <t>Phẫu thuật xử lý vết thương xoang hơi trán</t>
  </si>
  <si>
    <t>10.0014.0386</t>
  </si>
  <si>
    <t>10.14</t>
  </si>
  <si>
    <t>Phẫu thuật xử lý vết thương xoang tĩnh mạch sọ</t>
  </si>
  <si>
    <t>10.0015.0370</t>
  </si>
  <si>
    <t>10.15</t>
  </si>
  <si>
    <t>Phẫu thuật mở nắp sọ giải ép trong tăng áp lực nội sọ (do máu tụ, thiếu máu não, phù não)</t>
  </si>
  <si>
    <t>10.0016.0373</t>
  </si>
  <si>
    <t>10.16</t>
  </si>
  <si>
    <t>Phẫu thuật dẫn lưu não thất ra ngoài trong chấn thương sọ não (CTSN)</t>
  </si>
  <si>
    <t>10.0017.0384</t>
  </si>
  <si>
    <t>10.17</t>
  </si>
  <si>
    <t>Phẫu thuật vá khuyết sọ sau chấn thương sọ não</t>
  </si>
  <si>
    <t>10.0018.0373</t>
  </si>
  <si>
    <t>10.18</t>
  </si>
  <si>
    <t>Phẫu thuật đặt catheter vào não thất đo áp lực nội sọ</t>
  </si>
  <si>
    <t>10.0019.0373</t>
  </si>
  <si>
    <t>10.19</t>
  </si>
  <si>
    <t>Phẫu thuật đặt catheter vào nhu mô đo áp lực nội sọ</t>
  </si>
  <si>
    <t>10.0020.0373</t>
  </si>
  <si>
    <t>10.20</t>
  </si>
  <si>
    <t>Phẫu thuật đặt catheter vào ống sống thắt lưng đo áp lực dịch não tuỷ</t>
  </si>
  <si>
    <t>10.0021.0376</t>
  </si>
  <si>
    <t>10.21</t>
  </si>
  <si>
    <t>Phẫu thuật vá đường dò dịch não tủy ở vòm sọ sau CTSN</t>
  </si>
  <si>
    <t>Phẫu thuật tạo hình màng não</t>
  </si>
  <si>
    <t>37.8D05.0376</t>
  </si>
  <si>
    <t>10.0022.0376</t>
  </si>
  <si>
    <t>10.22</t>
  </si>
  <si>
    <t>Phẫu thuật vá đường dò dịch não tủy nền sọ sau CTSN</t>
  </si>
  <si>
    <t>10.0023.0370</t>
  </si>
  <si>
    <t>10.23</t>
  </si>
  <si>
    <t>Phẫu thuật lấy máu tụ quanh ổ mắt sau CTSN</t>
  </si>
  <si>
    <t>10.0024.0370</t>
  </si>
  <si>
    <t>10.24</t>
  </si>
  <si>
    <t>Phẫu thuật giải chèn ép thần kinh thị giác do vỡ ống thị giác</t>
  </si>
  <si>
    <t>10.0025.0372</t>
  </si>
  <si>
    <t>10.25</t>
  </si>
  <si>
    <t>Phẫu thuật chọc hút áp xe não, bán cầu đại não</t>
  </si>
  <si>
    <t>10.0026.0372</t>
  </si>
  <si>
    <t>10.26</t>
  </si>
  <si>
    <t>Phẫu thuật chọc hút áp xe não, tiểu não</t>
  </si>
  <si>
    <t>10.0027.0372</t>
  </si>
  <si>
    <t>10.27</t>
  </si>
  <si>
    <t>Phẫu thuật lấy bao áp xe não, đại não, bằng đường mở nắp sọ</t>
  </si>
  <si>
    <t>10.0028.0372</t>
  </si>
  <si>
    <t>10.28</t>
  </si>
  <si>
    <t>Phẫu thuật lấy bao áp xe não, tiểu não, bằng đường mở nắp sọ</t>
  </si>
  <si>
    <t>10.0029.0383</t>
  </si>
  <si>
    <t>10.29</t>
  </si>
  <si>
    <t>10.0030.0372</t>
  </si>
  <si>
    <t>10.30</t>
  </si>
  <si>
    <t>Phẫu thuật áp xe não bằng đường qua xương đá</t>
  </si>
  <si>
    <t>10.0031.0372</t>
  </si>
  <si>
    <t>10.31</t>
  </si>
  <si>
    <t>Phẫu thuật áp xe não bằng đường qua mê nhĩ</t>
  </si>
  <si>
    <t>10.0033.0372</t>
  </si>
  <si>
    <t>10.33</t>
  </si>
  <si>
    <t>Phẫu thuật tụ mủ dưới màng cứng</t>
  </si>
  <si>
    <t>10.0034.0372</t>
  </si>
  <si>
    <t>10.34</t>
  </si>
  <si>
    <t>Phẫu thuật tụ mủ ngoài màng cứng</t>
  </si>
  <si>
    <t>10.0035.0373</t>
  </si>
  <si>
    <t>10.35</t>
  </si>
  <si>
    <t>Phẫu thuật áp xe ngoài màng tủy</t>
  </si>
  <si>
    <t>10.0036.0369</t>
  </si>
  <si>
    <t>10.36</t>
  </si>
  <si>
    <t>Phẫu thuật áp xe dưới màng tủy</t>
  </si>
  <si>
    <t>10.0037.0571</t>
  </si>
  <si>
    <t>10.37</t>
  </si>
  <si>
    <t>Phẫu thuật điều trị viêm xương đốt sống</t>
  </si>
  <si>
    <t>10.0041.0378</t>
  </si>
  <si>
    <t>10.41</t>
  </si>
  <si>
    <t>Phẫu thuật lấy bỏ u mỡ (lipoma) ở vùng đuôi ngựa + đóng thoát vị màng tủy hoặc thoát vị tuỷ-màng tuỷ, bằng đường vào phía sau</t>
  </si>
  <si>
    <t>10.0042.0377</t>
  </si>
  <si>
    <t>10.42</t>
  </si>
  <si>
    <t>Phẫu thuật đóng dị tật nứt đốt sống (spina bifida) kèm theo thoát vị màng tuỷ, bằng đường vào phía sau</t>
  </si>
  <si>
    <t>10.0043.0377</t>
  </si>
  <si>
    <t>10.43</t>
  </si>
  <si>
    <t>Phẫu thuật đóng dị tật nứt đốt sống (spina bifida) kèm theo thoát vị tuỷ-màng tuỷ, bằng đường vào phía sau</t>
  </si>
  <si>
    <t>10.0044.0377</t>
  </si>
  <si>
    <t>10.44</t>
  </si>
  <si>
    <t>Giải phóng dị tật tủy sống chẻ đôi, bằng đường vào phía sau</t>
  </si>
  <si>
    <t>10.0045.0369</t>
  </si>
  <si>
    <t>10.45</t>
  </si>
  <si>
    <t>Phẫu thuật cắt bỏ đường dò dưới da-dưới màng tuỷ</t>
  </si>
  <si>
    <t>10.0046.0374</t>
  </si>
  <si>
    <t>10.46</t>
  </si>
  <si>
    <t>Phẫu thuật lấy bỏ nang màng tủy (meningeal cysts) trong ống sống bằng đường vào phía sau</t>
  </si>
  <si>
    <t>10.0047.0377</t>
  </si>
  <si>
    <t>10.47</t>
  </si>
  <si>
    <t>Phẫu thuật đóng đường dò dịch não tủy hoặc một thoát vị màng tủy sau mổ tủy sống</t>
  </si>
  <si>
    <t>10.0048.0374</t>
  </si>
  <si>
    <t>10.48</t>
  </si>
  <si>
    <t>Phãu thuật u dưới trong màng tủy, ngoài tuỷ, bằng đường vào phía sau hoặc sau –ngoài</t>
  </si>
  <si>
    <t>10.0049.0374</t>
  </si>
  <si>
    <t>10.49</t>
  </si>
  <si>
    <t>Phẫu thuật u dưới màng tủy, ngoài tủy kèm theo tái tạo đốt sống, bằng đường vào phía trước hoặc trước ngoài</t>
  </si>
  <si>
    <t>10.0050.0374</t>
  </si>
  <si>
    <t>10.50</t>
  </si>
  <si>
    <t>Phẫu thuật u ngoài màng cứng tủy sống-rễ thần kinh, bằng đường vào phía sau</t>
  </si>
  <si>
    <t>10.0051.0374</t>
  </si>
  <si>
    <t>10.51</t>
  </si>
  <si>
    <t>Phẫu thuật u rễ thần kinh ngoài màng tủy kèm tái tạo đốt sống, bằng đường vào phía sau</t>
  </si>
  <si>
    <t>Chưa bao gồm xương nhân tạo hoặc sản phẩm sinh học thay thế xương, đốt sống nhân tạo.</t>
  </si>
  <si>
    <t>10.0052.0374</t>
  </si>
  <si>
    <t>10.52</t>
  </si>
  <si>
    <t>Phẫu thuật u trong và ngoài ống sống, không tái tạo đốt sống, bằng đường vào phía sau hoặc sau-ngoài</t>
  </si>
  <si>
    <t>10.0053.0374</t>
  </si>
  <si>
    <t>10.53</t>
  </si>
  <si>
    <t>Phẫu thuật u trong và ngoài ống sống, kèm tái tạo đốt sống, bằng đường vào trước hoặc trước-ngoài</t>
  </si>
  <si>
    <t>10.0054.0369</t>
  </si>
  <si>
    <t>10.54</t>
  </si>
  <si>
    <t>Phẫu thuật mở cung sau đốt sống đơn thuần kết hợp với tạo hình màng cứng tủy</t>
  </si>
  <si>
    <t>10.0055.0378</t>
  </si>
  <si>
    <t>10.55</t>
  </si>
  <si>
    <t>Cắt u máu tủy sống, dị dạng động tĩnh mạch trong tuỷ</t>
  </si>
  <si>
    <t>10.0056.0566</t>
  </si>
  <si>
    <t>10.56</t>
  </si>
  <si>
    <t>Phẫu thuật cố định cột sống, lấy u có ghép xương hoặc lồng titan</t>
  </si>
  <si>
    <t>10.0056.0567</t>
  </si>
  <si>
    <t>10.0057.0083</t>
  </si>
  <si>
    <t>10.57</t>
  </si>
  <si>
    <t>Chọc dịch não tủy thắt lưng (thủ thuật)</t>
  </si>
  <si>
    <t>10.0058.0373</t>
  </si>
  <si>
    <t>10.58</t>
  </si>
  <si>
    <t>Phẫu thuật dẫn lưu não thất ổ bụng trong dãn não thất</t>
  </si>
  <si>
    <t>10.0059.0373</t>
  </si>
  <si>
    <t>10.59</t>
  </si>
  <si>
    <t>Phẫu thuật dẫn lưu não thất-tâm nhĩ trong dãn não thất</t>
  </si>
  <si>
    <t>10.0060.0373</t>
  </si>
  <si>
    <t>10.60</t>
  </si>
  <si>
    <t>Phẫu thật dẫn lưu dịch não tủy thắt lưng-ổ bụng</t>
  </si>
  <si>
    <t>10.0061.0373</t>
  </si>
  <si>
    <t>10.61</t>
  </si>
  <si>
    <t>Phẫu thuật dẫn lưu nang dưới nhện nội sọ-ổ bụng</t>
  </si>
  <si>
    <t>10.0062.0373</t>
  </si>
  <si>
    <t>10.62</t>
  </si>
  <si>
    <t>Phẫu thuật dẫn lưu nang dưới nhện nội sọ-tâm nhĩ</t>
  </si>
  <si>
    <t>10.0063.0369</t>
  </si>
  <si>
    <t>10.63</t>
  </si>
  <si>
    <t>Phẫu thuật mở thông não thất, mở thông nang dưới nhện qua mở nắp sọ</t>
  </si>
  <si>
    <t>10.0064.0373</t>
  </si>
  <si>
    <t>10.64</t>
  </si>
  <si>
    <t>Phẫu thuật lấy bỏ dẫn lưu não thất (ổ bụng, tâm nhĩ) hoặc dẫn lưu nang dịch não tủy (ổ bụng, não thất)</t>
  </si>
  <si>
    <t>10.0065.0377</t>
  </si>
  <si>
    <t>10.65</t>
  </si>
  <si>
    <t>Phẫu thuật đóng đường dò dịch não tủy hoặc thoát vị màng não ở tầng trước nền sọ qua đường mở nắp sọ</t>
  </si>
  <si>
    <t>10.0066.0976</t>
  </si>
  <si>
    <t>10.66</t>
  </si>
  <si>
    <t>Phẫu thuật đóng đườn dò dịch não tủy hoặc thoát vị màng não tầng trước nền sọ bằng đường qua xoang bướm</t>
  </si>
  <si>
    <t>Phẫu thuật nội soi mở khe giữa, nạo sàng, ngách trán, xoang bướm</t>
  </si>
  <si>
    <t>37.8D08.0976</t>
  </si>
  <si>
    <t>10.0067.0377</t>
  </si>
  <si>
    <t>10.67</t>
  </si>
  <si>
    <t>Phẫu thuật đóng đường dò dịch não tủy hoặc thoát vị màng não tầng trước nền sọ bằng đường qua xoang sàng</t>
  </si>
  <si>
    <t>10.0068.0377</t>
  </si>
  <si>
    <t>10.68</t>
  </si>
  <si>
    <t>Phẫu thuật đóng đường dò dịch não tủy qua xoang trán</t>
  </si>
  <si>
    <t>10.0069.0377</t>
  </si>
  <si>
    <t>10.69</t>
  </si>
  <si>
    <t>Phẫu thuật đóng đường dò dịch não tủy tầng giữa nền sọ qua mở nắp sọ</t>
  </si>
  <si>
    <t>10.0070.0377</t>
  </si>
  <si>
    <t>10.70</t>
  </si>
  <si>
    <t>Phẫu thuật đóng đường dò dịch não tủy tầng giữa nền sọ bằng đường vào trên xương đá</t>
  </si>
  <si>
    <t>10.0071.0377</t>
  </si>
  <si>
    <t>10.71</t>
  </si>
  <si>
    <t>Phẫu thuật đóng đường dò dịch não tủy sau mổ các thương tổn nền sọ</t>
  </si>
  <si>
    <t>10.0072.0369</t>
  </si>
  <si>
    <t>10.72</t>
  </si>
  <si>
    <t>Phẫu thuật mở nắp sọ sinh thiết tổn thương nội sọ</t>
  </si>
  <si>
    <t>10.0073.0369</t>
  </si>
  <si>
    <t>10.73</t>
  </si>
  <si>
    <t>Phẫu thuật sinh thiết tổn thương nội sọ có định vị dẫn đường</t>
  </si>
  <si>
    <t>10.0074.0369</t>
  </si>
  <si>
    <t>10.74</t>
  </si>
  <si>
    <t>Phẫu thuật sinh thiết tổn thương ở nền sọ qua đường miệng hoặc mũi</t>
  </si>
  <si>
    <t>10.0075.0561</t>
  </si>
  <si>
    <t>10.75</t>
  </si>
  <si>
    <t>Phẫu thuật tạo hình hộp sọ trong hẹp hộp sọ</t>
  </si>
  <si>
    <t>10.0076.0376</t>
  </si>
  <si>
    <t>10.76</t>
  </si>
  <si>
    <t>Phẫu thuật dị dạng cổ chẩm</t>
  </si>
  <si>
    <t>10.0077.0377</t>
  </si>
  <si>
    <t>10.77</t>
  </si>
  <si>
    <t>Phẫu thuật thoát vị não màng não vòm sọ</t>
  </si>
  <si>
    <t>10.0078.0377</t>
  </si>
  <si>
    <t>10.78</t>
  </si>
  <si>
    <t>Phẫu thuật thoát vị não màng não nền sọ</t>
  </si>
  <si>
    <t>10.0079.0377</t>
  </si>
  <si>
    <t>10.79</t>
  </si>
  <si>
    <t>Phẫu thuật thoát vị tủy-màng tủy</t>
  </si>
  <si>
    <t>10.0080.0387</t>
  </si>
  <si>
    <t>10.80</t>
  </si>
  <si>
    <t>Phẫu thuật kẹp cổ túi phình mạch não phần trước đa giác Willis</t>
  </si>
  <si>
    <t>10.0081.0387</t>
  </si>
  <si>
    <t>10.81</t>
  </si>
  <si>
    <t>Phẫu thuật kẹp cổ túi phình mạch não phần sau đa giác Willis</t>
  </si>
  <si>
    <t>10.0082.0387</t>
  </si>
  <si>
    <t>10.82</t>
  </si>
  <si>
    <t>Phẫu thuật dị dạng động-tĩnh mạch não</t>
  </si>
  <si>
    <t>10.0083.0381</t>
  </si>
  <si>
    <t>10.83</t>
  </si>
  <si>
    <t>Phẫu thuật u máu thể hang (cavernoma) đại não</t>
  </si>
  <si>
    <t>Phẫu thuật vi phẫu u não thất</t>
  </si>
  <si>
    <t>Chưa bao gồm dụng cụ dẫn đường, ghim, ốc, vít, dao siêu âm, bộ dẫn lưu não thất, miếng vá khuyết sọ.</t>
  </si>
  <si>
    <t>Chưa bao gồm dụng cụ dẫn đường, ghim, ốc, vít, dao siêu âm, bộ dẫn lưu não thất, vật liệu cầm máu.</t>
  </si>
  <si>
    <t>37.8D05.0381</t>
  </si>
  <si>
    <t>10.0084.0381</t>
  </si>
  <si>
    <t>10.84</t>
  </si>
  <si>
    <t>Phẫu thuật u máu thể hang tiểu não</t>
  </si>
  <si>
    <t>10.0085.0381</t>
  </si>
  <si>
    <t>10.85</t>
  </si>
  <si>
    <t>Phẫu thuật u máu thể hang thân não</t>
  </si>
  <si>
    <t>10.0086.0388</t>
  </si>
  <si>
    <t>10.86</t>
  </si>
  <si>
    <t>Phẫu thuật nối động mạch trong-ngoài sọ</t>
  </si>
  <si>
    <t>Phẫu thuật vi phẫu nối mạch máu trong và ngoài hộp sọ</t>
  </si>
  <si>
    <t>Chưa bao gồm mạch nhân tạo, kẹp mạch máu, ghim, ốc, vít.</t>
  </si>
  <si>
    <t>37.8D05.0388</t>
  </si>
  <si>
    <t>10.0087.0387</t>
  </si>
  <si>
    <t>10.87</t>
  </si>
  <si>
    <t>Phẫu thuật dị dạng động-tĩnh mạch màng cứng (fistula durale)</t>
  </si>
  <si>
    <t>10.0088.0380</t>
  </si>
  <si>
    <t>10.88</t>
  </si>
  <si>
    <t>Phẫu thuật u tầng trước nền sọ bằng mở nắp sọ trán một bên</t>
  </si>
  <si>
    <t>10.0089.0380</t>
  </si>
  <si>
    <t>10.89</t>
  </si>
  <si>
    <t>Phẫu thuật u tầng trước nền sọ bằng mở nắp sọ trán 2 bên</t>
  </si>
  <si>
    <t>10.0090.0380</t>
  </si>
  <si>
    <t>10.90</t>
  </si>
  <si>
    <t>Phẫu thuật u tầng trước nền sọ bằng đường mở nắp sọ trán và đường qua xoang sàng</t>
  </si>
  <si>
    <t>10.0091.0380</t>
  </si>
  <si>
    <t>10.91</t>
  </si>
  <si>
    <t>Phẫu thuật u vùng giao thoa thị giác và/hoặc vùng dưới đồi bằng đường mở nắp sọ</t>
  </si>
  <si>
    <t>10.0092.0380</t>
  </si>
  <si>
    <t>10.92</t>
  </si>
  <si>
    <t>Phẫu thuật u vùng tầng giữa nền sọ bằng mở năp sọ</t>
  </si>
  <si>
    <t>10.0093.0380</t>
  </si>
  <si>
    <t>10.93</t>
  </si>
  <si>
    <t>Phẫu thuật u 1/3 trong cánh nhỏ xương bướm bằng đường mở nắp sọ</t>
  </si>
  <si>
    <t>10.0094.0380</t>
  </si>
  <si>
    <t>10.94</t>
  </si>
  <si>
    <t>Phẫu thuật u đỉnh xương đá bằng đường qua xương đá</t>
  </si>
  <si>
    <t>10.0095.0380</t>
  </si>
  <si>
    <t>10.95</t>
  </si>
  <si>
    <t>Phẫu thuật u vùng rãnh trượt (petroclivan) bằng đường qua xương đá</t>
  </si>
  <si>
    <t>10.0096.0380</t>
  </si>
  <si>
    <t>10.96</t>
  </si>
  <si>
    <t>Phẫu thuật u rãnh trượt, bằng đường mở nắp sọ</t>
  </si>
  <si>
    <t>10.0097.0380</t>
  </si>
  <si>
    <t>10.97</t>
  </si>
  <si>
    <t>Phẫu thuật u vùng rãnh trượt bằng đường qua miệng hoặc qua xương bướm</t>
  </si>
  <si>
    <t>10.0098.0983</t>
  </si>
  <si>
    <t>10.98</t>
  </si>
  <si>
    <t>Phẫu thuật u góc cầu tiểu não và/hoặc lỗ tai trong bằng đường sau mê nhĩ-trước xoang sigma</t>
  </si>
  <si>
    <t>10.0099.0983</t>
  </si>
  <si>
    <t>10.99</t>
  </si>
  <si>
    <t>Phẫu thuật u góc cầu tiểu não và/hoặc lỗ tai trong bằng đường dưới chẩm-sau xoang sigma</t>
  </si>
  <si>
    <t>10.0100.0983</t>
  </si>
  <si>
    <t>10.100</t>
  </si>
  <si>
    <t>Phẫu thuật u góc cầu tiểu não và/ hoặc lỗ tai trong kết hợp hai đường vào phẫu thuật</t>
  </si>
  <si>
    <t>10.0101.0380</t>
  </si>
  <si>
    <t>10.101</t>
  </si>
  <si>
    <t>Phẫu thuật u lỗ chẩn bằng đường mở nắp sọ</t>
  </si>
  <si>
    <t>10.0102.0381</t>
  </si>
  <si>
    <t>10.102</t>
  </si>
  <si>
    <t>Phẫu thuật u nội sọ, vòm đại não không xâm lấn xoang tĩnh mạch, bằng đường mở nắp sọ</t>
  </si>
  <si>
    <t>10.0103.0379</t>
  </si>
  <si>
    <t>10.103</t>
  </si>
  <si>
    <t>Phẫu thuật u nội sọ, vòm đại não, xâm lấn xoang tĩnh mạch, bằng đường mở nắp sọ</t>
  </si>
  <si>
    <t>10.0104.0381</t>
  </si>
  <si>
    <t>10.104</t>
  </si>
  <si>
    <t>Phẫu thuật u hố sau không xâm lấn xoang tĩnh mạch, bằng đường mở nắp sọ</t>
  </si>
  <si>
    <t>10.0105.0379</t>
  </si>
  <si>
    <t>10.105</t>
  </si>
  <si>
    <t>Phẫu thuật u hố sau xâm lấn xoang tĩnh mạch, bằng đường mở nắp sọ</t>
  </si>
  <si>
    <t>10.0106.0381</t>
  </si>
  <si>
    <t>10.106</t>
  </si>
  <si>
    <t>Phẫu thuật u liềm não, bằng đường mở nắp sọ</t>
  </si>
  <si>
    <t>10.0107.0382</t>
  </si>
  <si>
    <t>10.107</t>
  </si>
  <si>
    <t>Phẫu thuật u lều tiểu não, bằng đường vào dưới lều tiểu não</t>
  </si>
  <si>
    <t>Phẫu thuật vi phẫu u não tuyến yên</t>
  </si>
  <si>
    <t>Chưa bao gồm mạch nhân tạo, miếng vá khuyết sọ, kẹp mạch máu, ghim, ốc, vít, dao siêu âm.</t>
  </si>
  <si>
    <t>37.8D05.0382</t>
  </si>
  <si>
    <t>10.0108.0382</t>
  </si>
  <si>
    <t>10.108</t>
  </si>
  <si>
    <t>Phẫu thuật u bờ tự do lều tiểu não, bằng đường vào trên lều tiểu não (bao gồm cả u tuyến tùng)</t>
  </si>
  <si>
    <t>10.0109.0381</t>
  </si>
  <si>
    <t>10.109</t>
  </si>
  <si>
    <t>Phẫu thuật u não thất bên bằng đường mở nắp sọ</t>
  </si>
  <si>
    <t>10.0110.0381</t>
  </si>
  <si>
    <t>10.110</t>
  </si>
  <si>
    <t>Phẫu thuật u não thất ba bằng đường mở nắp sọ</t>
  </si>
  <si>
    <t>10.0111.0381</t>
  </si>
  <si>
    <t>10.111</t>
  </si>
  <si>
    <t>Phẫu thuật u não thất tư bằng đường mở nắp sọ</t>
  </si>
  <si>
    <t>10.0112.0382</t>
  </si>
  <si>
    <t>10.112</t>
  </si>
  <si>
    <t>Phẫu thuật u tuyến yên bằng đường mở nắp sọ</t>
  </si>
  <si>
    <t>10.0113.0375</t>
  </si>
  <si>
    <t>10.113</t>
  </si>
  <si>
    <t>Phẫu thuật u tuyến yên bằng đường qua xoang bướm</t>
  </si>
  <si>
    <t>10.0114.0382</t>
  </si>
  <si>
    <t>10.114</t>
  </si>
  <si>
    <t>Phẫu thuật u sọ hầu bằng đường mở nắp sọ</t>
  </si>
  <si>
    <t>10.0115.0375</t>
  </si>
  <si>
    <t>10.115</t>
  </si>
  <si>
    <t>Phẫu thuật u sọ hầu bằng đường qua xoang bướm</t>
  </si>
  <si>
    <t>10.0116.0375</t>
  </si>
  <si>
    <t>10.116</t>
  </si>
  <si>
    <t>Phẫu thuật u nguyên sống (chordoma) xương bướm bằng đường qua xoang bướm</t>
  </si>
  <si>
    <t>10.0117.0381</t>
  </si>
  <si>
    <t>10.117</t>
  </si>
  <si>
    <t>Phẫu thuật lấy bỏ vùng gây động kinh, bằng đường mở nắp sọ</t>
  </si>
  <si>
    <t>10.0118.0381</t>
  </si>
  <si>
    <t>10.118</t>
  </si>
  <si>
    <t>Phẫu thuật u thể trai, vách trong suốt bằng đường mở nắp sọ</t>
  </si>
  <si>
    <t>10.0119.0381</t>
  </si>
  <si>
    <t>10.119</t>
  </si>
  <si>
    <t>Phẫu thuật u đại não bằng đường mở nắp sọ</t>
  </si>
  <si>
    <t>10.0120.0381</t>
  </si>
  <si>
    <t>10.120</t>
  </si>
  <si>
    <t>Phẫu thuật u trong nhu mô tiểu não, bằng đường mở nắp sọ</t>
  </si>
  <si>
    <t>10.0121.0381</t>
  </si>
  <si>
    <t>10.121</t>
  </si>
  <si>
    <t>Phẫu thuật u thân não, bằng đường mở nắp sọ</t>
  </si>
  <si>
    <t>10.0122.0385</t>
  </si>
  <si>
    <t>10.122</t>
  </si>
  <si>
    <t>Phẫu thuật u xương sọ vòm sọ</t>
  </si>
  <si>
    <t>Phẫu thuật u xương sọ</t>
  </si>
  <si>
    <t>Chưa bao gồm đinh, ghim, nẹp, vít, ốc, vật liệu tạo hình hộp sọ, màng não nhân tạo.</t>
  </si>
  <si>
    <t>Chưa bao gồm đinh, ghim, nẹp, vít, ốc vật liệu tạo hình hộp sọ, vật liệu cầm máu sinh học, màng não nhân tạo.</t>
  </si>
  <si>
    <t>37.8D05.0385</t>
  </si>
  <si>
    <t>10.0124.0385</t>
  </si>
  <si>
    <t>10.124</t>
  </si>
  <si>
    <t>Phẫu thuật u da đầu thâm nhiễm xương-màng cứng sọ</t>
  </si>
  <si>
    <t>10.0126.0379</t>
  </si>
  <si>
    <t>10.126</t>
  </si>
  <si>
    <t>Phẫu thuật đặt điện cực sâu điều trị bệnh Parkinson</t>
  </si>
  <si>
    <t>10.0127.0369</t>
  </si>
  <si>
    <t>10.127</t>
  </si>
  <si>
    <t>Phẫu thuật giải phóng chèn ép thần kinh tam thoa (dây V) trong đau nửa mặt, bằng đường mở nắp sọ</t>
  </si>
  <si>
    <t>10.0128.0369</t>
  </si>
  <si>
    <t>10.128</t>
  </si>
  <si>
    <t>Phẫu thuật giải phóng chèn ép thần kinh mặt (dây VII) trong co giật nửa mặt (facial tics), bằng đường mở nắp sọ</t>
  </si>
  <si>
    <t>10.0129.0582</t>
  </si>
  <si>
    <t>10.129</t>
  </si>
  <si>
    <t>Phẫu thuật phong bế hạch thần kinh tam thoa (hạch Gasser) bằng nhiệt, qua da, dưới hướng dẫn huỳnh quang</t>
  </si>
  <si>
    <t>Phẫu thuật loại I (Ngoại khoa)</t>
  </si>
  <si>
    <t>37.8D05.0582</t>
  </si>
  <si>
    <t>10.0130.0582</t>
  </si>
  <si>
    <t>10.130</t>
  </si>
  <si>
    <t>Phẫu thuật điều trị giảm đau trong ung thư</t>
  </si>
  <si>
    <t>10.0132.0582</t>
  </si>
  <si>
    <t>10.132</t>
  </si>
  <si>
    <t>Phẫu thuật đặt điện cực vỏ não, qua đường mở nắp sọ</t>
  </si>
  <si>
    <t>10.0134.0582</t>
  </si>
  <si>
    <t>10.134</t>
  </si>
  <si>
    <t>Phẫu thuật đặt điện cực tủy sống qua da, kèm theo bộ phát kích thích dưới da</t>
  </si>
  <si>
    <t>10.0135.0582</t>
  </si>
  <si>
    <t>10.135</t>
  </si>
  <si>
    <t>Phẫu thuật đặt điện cực tủy sống, bằng đường mở cung sau</t>
  </si>
  <si>
    <t>10.0140.0391</t>
  </si>
  <si>
    <t>10.140</t>
  </si>
  <si>
    <t>Phẫu thuật thay bộ phát kích thích điện cực thần kinh, đặt dưới da</t>
  </si>
  <si>
    <t>10.0141.0391</t>
  </si>
  <si>
    <t>10.141</t>
  </si>
  <si>
    <t>Phẫu thuật đặt dưới da bộ phát kích thích điện cực thần kinh</t>
  </si>
  <si>
    <t>10.0142.0391</t>
  </si>
  <si>
    <t>10.142</t>
  </si>
  <si>
    <t>Phẫu thuật đặt bộ phát kích thích điện cực tủy sống</t>
  </si>
  <si>
    <t>10.0143.0391</t>
  </si>
  <si>
    <t>10.143</t>
  </si>
  <si>
    <t>Phẫu thuật lấy bỏ bộ phát kích thích điện cực thần kinh</t>
  </si>
  <si>
    <t>10.0144.0385</t>
  </si>
  <si>
    <t>10.144</t>
  </si>
  <si>
    <t>Phẫu thuật u xơ cơ ổ mắt</t>
  </si>
  <si>
    <t>10.0145.0385</t>
  </si>
  <si>
    <t>10.145</t>
  </si>
  <si>
    <t>Phẫu thuật u thần kinh hốc mắt</t>
  </si>
  <si>
    <t>10.0146.0385</t>
  </si>
  <si>
    <t>10.146</t>
  </si>
  <si>
    <t>Phẫu thuật u xương hốc mắt</t>
  </si>
  <si>
    <t>10.0147.0371</t>
  </si>
  <si>
    <t>10.147</t>
  </si>
  <si>
    <t>Phẫu thuật u đỉnh hốc mắt</t>
  </si>
  <si>
    <t>10.0148.0344</t>
  </si>
  <si>
    <t>10.148</t>
  </si>
  <si>
    <t>Phẫu thuật u thần kinh ngoại biên</t>
  </si>
  <si>
    <t>10.0149.0344</t>
  </si>
  <si>
    <t>10.149</t>
  </si>
  <si>
    <t>Phẫu thuật giải phóng chèn ép TK ngoại biên</t>
  </si>
  <si>
    <t>10.0150.0344</t>
  </si>
  <si>
    <t>10.150</t>
  </si>
  <si>
    <t>Phẫu thuật nối thần kinh ngoại biên và ghép TK ngoại biên</t>
  </si>
  <si>
    <t>10.0151.1044</t>
  </si>
  <si>
    <t>10.151</t>
  </si>
  <si>
    <t>Phẫu thuật u thần kinh trên da</t>
  </si>
  <si>
    <t>10.0151.1045</t>
  </si>
  <si>
    <t>10.0152.0410</t>
  </si>
  <si>
    <t>10.152</t>
  </si>
  <si>
    <t>Phẫu thuật dẫn lưu tối thiểu khoang màng phổi</t>
  </si>
  <si>
    <t>Phẫu thuật dẫn lưu màng phổi</t>
  </si>
  <si>
    <t>37.8D05.0410</t>
  </si>
  <si>
    <t>10.0153.0414</t>
  </si>
  <si>
    <t>10.153</t>
  </si>
  <si>
    <t>Phẫu thuật điều trị vết thương ngực hở đơn thuần</t>
  </si>
  <si>
    <t>10.0154.0414</t>
  </si>
  <si>
    <t>10.154</t>
  </si>
  <si>
    <t>Phẫu thuật điều trị vết thương ngực hở nặng có chỉ định mở ngực cấp cứu</t>
  </si>
  <si>
    <t>10.0155.0404</t>
  </si>
  <si>
    <t>10.155</t>
  </si>
  <si>
    <t>Phẫu thuật điều trị vết thương tim</t>
  </si>
  <si>
    <t>10.0156.0404</t>
  </si>
  <si>
    <t>10.156</t>
  </si>
  <si>
    <t>Phẫu thuật điều trị vỡ tim do chấn thương</t>
  </si>
  <si>
    <t>10.0157.0580</t>
  </si>
  <si>
    <t>10.157</t>
  </si>
  <si>
    <t>Phẫu thuật điều trị vết thương – chấn thương khí quản cổ</t>
  </si>
  <si>
    <t>Tạo hình khí-phế quản</t>
  </si>
  <si>
    <t>Chưa bao gồm Stent, bộ tim phổi nhân tạo trong phẫu thuật tim (ở người bệnh hẹp khí - phế quản bẩm sinh).</t>
  </si>
  <si>
    <t>Chưa bao gồm Stent</t>
  </si>
  <si>
    <t>37.8D05.0580</t>
  </si>
  <si>
    <t>10.0158.0580</t>
  </si>
  <si>
    <t>10.158</t>
  </si>
  <si>
    <t>Phẫu thuật điều trị vỡ phế quản do chấn thương ngực</t>
  </si>
  <si>
    <t>10.0159.0411</t>
  </si>
  <si>
    <t>10.159</t>
  </si>
  <si>
    <t>Phẫu thuật khâu vết thương nhu mô phổi</t>
  </si>
  <si>
    <t>10.0160.0411</t>
  </si>
  <si>
    <t>10.160</t>
  </si>
  <si>
    <t>Phẫu thuật lấy dị vật trong phổi – màng phổi</t>
  </si>
  <si>
    <t>10.0163.0411</t>
  </si>
  <si>
    <t>10.163</t>
  </si>
  <si>
    <t>Phẫu thuật điều trị mảng sườn di động</t>
  </si>
  <si>
    <t>10.0165.0393</t>
  </si>
  <si>
    <t>10.165</t>
  </si>
  <si>
    <t>Phẫu thuật điều trị vỡ eo động mạch chủ</t>
  </si>
  <si>
    <t>10.0166.0393</t>
  </si>
  <si>
    <t>10.166</t>
  </si>
  <si>
    <t>Phẫu thuật cấp cứu lồng ngực có dùng máy tim phổi nhân tạo</t>
  </si>
  <si>
    <t>10.0167.0582</t>
  </si>
  <si>
    <t>10.167</t>
  </si>
  <si>
    <t>Phẫu thuật điều trị vết thương - chấn thương mạch máu chi</t>
  </si>
  <si>
    <t>Chưa bao gồm đoạn mạch nhân tạo.</t>
  </si>
  <si>
    <t>10.0168.0393</t>
  </si>
  <si>
    <t>10.168</t>
  </si>
  <si>
    <t>Phẫu thuật điều trị vết thương - chấn thương mạch cảnh</t>
  </si>
  <si>
    <t>10.0169.0401</t>
  </si>
  <si>
    <t>10.169</t>
  </si>
  <si>
    <t>Phẫu thuật điều trị vết thương - chấn thương mạch chậu</t>
  </si>
  <si>
    <t>10.0170.0401</t>
  </si>
  <si>
    <t>10.170</t>
  </si>
  <si>
    <t>Phẫu thuật điều trị vết thương - chấn thương mạch dưới đòn</t>
  </si>
  <si>
    <t>10.0171.0581</t>
  </si>
  <si>
    <t>10.171</t>
  </si>
  <si>
    <t>Phẫu thuật điều trị vết thương mạch đốt sống</t>
  </si>
  <si>
    <t>Phẫu thuật đặc biệt (Ngoại khoa)</t>
  </si>
  <si>
    <t>37.8D05.0581</t>
  </si>
  <si>
    <t>10.0172.0582</t>
  </si>
  <si>
    <t>10.172</t>
  </si>
  <si>
    <t>Phẫu thuật thắt các mạch máu lớn ngoại vi</t>
  </si>
  <si>
    <t>10.0173.0581</t>
  </si>
  <si>
    <t>10.173</t>
  </si>
  <si>
    <t>Phẫu thuật điều trị chấn thương – vết thương mạch máu ngoại vi ở trẻ em</t>
  </si>
  <si>
    <t>10.0174.0393</t>
  </si>
  <si>
    <t>10.174</t>
  </si>
  <si>
    <t>Phẫu thuật điều trị vết thương – chấn thương động – tĩnh mạch chủ, mạch tạng, mạch thận</t>
  </si>
  <si>
    <t>10.0175.0581</t>
  </si>
  <si>
    <t>10.175</t>
  </si>
  <si>
    <t>Phẫu thuật Hybrid trong cấp cứu mạch máu (phẫu thuật mạch + can thiệp mạch)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</si>
  <si>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</si>
  <si>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10.0177.0403</t>
  </si>
  <si>
    <t>10.177</t>
  </si>
  <si>
    <t>Phẫu thuật ghép van tim đồng loài</t>
  </si>
  <si>
    <t>10.0178.0395</t>
  </si>
  <si>
    <t>10.178</t>
  </si>
  <si>
    <t>Phẫu thuật điều trị bệnh còn ống động mạch ở trẻ nhỏ</t>
  </si>
  <si>
    <t>10.0179.0395</t>
  </si>
  <si>
    <t>10.179</t>
  </si>
  <si>
    <t>Phẫu thuật điều trị bệnh còn ống động mạch ở trẻ lớn và người lớn</t>
  </si>
  <si>
    <t>10.0180.0581</t>
  </si>
  <si>
    <t>10.180</t>
  </si>
  <si>
    <t>Phẫu thuật thắt hẹp động mạch phổi trong bệnh tim bẩm sinh có tăng áp lực động mạch phổi nặng</t>
  </si>
  <si>
    <t>10.0181.0405</t>
  </si>
  <si>
    <t>10.181</t>
  </si>
  <si>
    <t>Phẫu thuật bắc cầu động mạch chủ - động mạch phổi phổi trong bệnh tim bẩm sinh có hẹp đường ra thất phải</t>
  </si>
  <si>
    <t>10.0182.0393</t>
  </si>
  <si>
    <t>10.182</t>
  </si>
  <si>
    <t>Phẫu thuật nối tắt tĩnh mạch chủ - động mạch phổi điều trị bệnh tim bẩm sinh phức tạp</t>
  </si>
  <si>
    <t>10.0183.0403</t>
  </si>
  <si>
    <t>10.183</t>
  </si>
  <si>
    <t>10.0184.0403</t>
  </si>
  <si>
    <t>10.184</t>
  </si>
  <si>
    <t>Phẫu thuật đóng thông liên nhĩ</t>
  </si>
  <si>
    <t>10.0185.0403</t>
  </si>
  <si>
    <t>10.185</t>
  </si>
  <si>
    <t>Phẫu thuật vá thông liên thất</t>
  </si>
  <si>
    <t>10.0186.0403</t>
  </si>
  <si>
    <t>10.186</t>
  </si>
  <si>
    <t>Phẫu thuật sửa toàn bộ tứ chứng Fallot</t>
  </si>
  <si>
    <t>10.0187.0403</t>
  </si>
  <si>
    <t>10.187</t>
  </si>
  <si>
    <t>Phẫu thuật sửa toàn bộ kênh sàn nhĩ – thất bán phần</t>
  </si>
  <si>
    <t>10.0188.0403</t>
  </si>
  <si>
    <t>10.188</t>
  </si>
  <si>
    <t>Phẫu thuật sửa toàn bộ kênh sàn nhĩ – thất toàn bộ</t>
  </si>
  <si>
    <t>10.0189.0403</t>
  </si>
  <si>
    <t>10.189</t>
  </si>
  <si>
    <t>Phẫu thuật sửa toàn bộ bệnh thất phải hai đường ra</t>
  </si>
  <si>
    <t>10.0190.0403</t>
  </si>
  <si>
    <t>10.190</t>
  </si>
  <si>
    <t>Phẫu thuật sửa toàn bộ bệnh đảo ngược các mạch máu lớn</t>
  </si>
  <si>
    <t>10.0191.0403</t>
  </si>
  <si>
    <t>10.191</t>
  </si>
  <si>
    <t>Phẫu thuật sửa toàn bộ vỡ phình xoang Valsalva</t>
  </si>
  <si>
    <t>10.0192.0403</t>
  </si>
  <si>
    <t>10.192</t>
  </si>
  <si>
    <t>Phẫu thuật sửa toàn bộ bệnh nhĩ 3 buồng</t>
  </si>
  <si>
    <t>10.0193.0403</t>
  </si>
  <si>
    <t>10.193</t>
  </si>
  <si>
    <t>Phẫu thuật điều trị hẹp đường ra thất phải đơn thuần (hẹp phễu thất phải, van động mạch phổi …)</t>
  </si>
  <si>
    <t>10.0194.0393</t>
  </si>
  <si>
    <t>10.194</t>
  </si>
  <si>
    <t>Phẫu thuật sửa toàn bộ bệnh tĩnh mạch phổi đổ lạc chỗ bán phần</t>
  </si>
  <si>
    <t>10.0195.0403</t>
  </si>
  <si>
    <t>10.195</t>
  </si>
  <si>
    <t>Phẫu thuật sửa toàn bộ bệnh tĩnh mạch phổi đổ lạc chỗ hoàn toàn</t>
  </si>
  <si>
    <t>10.0196.0403</t>
  </si>
  <si>
    <t>10.196</t>
  </si>
  <si>
    <t>Phẫu thuật sửa van ba lá điều trị bệnh Ebstein</t>
  </si>
  <si>
    <t>10.0197.0403</t>
  </si>
  <si>
    <t>10.197</t>
  </si>
  <si>
    <t>Phẫu thuật thay van ba lá điều trị bệnh Ebstein</t>
  </si>
  <si>
    <t>10.0198.0393</t>
  </si>
  <si>
    <t>10.198</t>
  </si>
  <si>
    <t>Phẫu thuật đóng dò động mạch vành vào các buồng tim</t>
  </si>
  <si>
    <t>10.0199.0403</t>
  </si>
  <si>
    <t>10.199</t>
  </si>
  <si>
    <t>Phẫu thuật sửa toàn bộ ≥ 2 bệnh tim bẩm sinh phối hợp</t>
  </si>
  <si>
    <t>10.0200.0408</t>
  </si>
  <si>
    <t>10.200</t>
  </si>
  <si>
    <t>Phẫu thuật điều trị dò động – tĩnh mạch phổi</t>
  </si>
  <si>
    <t>10.0201.0393</t>
  </si>
  <si>
    <t>10.201</t>
  </si>
  <si>
    <t>Phẫu thuật điều trị teo, dị dạng quai động mạch chủ</t>
  </si>
  <si>
    <t>10.0202.0397</t>
  </si>
  <si>
    <t>10.202</t>
  </si>
  <si>
    <t>Phẫu thuật điều trị hẹp eo động mạch chủ ở trẻ nhỏ</t>
  </si>
  <si>
    <t>10.0203.0397</t>
  </si>
  <si>
    <t>10.203</t>
  </si>
  <si>
    <t>Phẫu thuật điều trị hẹp eo động mạch chủ ở trẻ lớn và người lớn</t>
  </si>
  <si>
    <t>10.0205.0406</t>
  </si>
  <si>
    <t>10.205</t>
  </si>
  <si>
    <t>Phẫu thuật bệnh tim bẩm sinh có dùng máy tim phổi nhân tạo</t>
  </si>
  <si>
    <t>10.0206.0290</t>
  </si>
  <si>
    <t>10.206</t>
  </si>
  <si>
    <t>Kỹ thuật chạy máy hỗ trợ tim phổi (ECMO) ở trẻ em</t>
  </si>
  <si>
    <t>10.0206.0291</t>
  </si>
  <si>
    <t>10.0206.0292</t>
  </si>
  <si>
    <t>10.0206.0293</t>
  </si>
  <si>
    <t>10.0207.0396</t>
  </si>
  <si>
    <t>10.207</t>
  </si>
  <si>
    <t>Phẫu thuật mở hẹp van động mạch phổi bằng ngừng tuần hoàn tạm thời</t>
  </si>
  <si>
    <t>10.0208.0403</t>
  </si>
  <si>
    <t>10.208</t>
  </si>
  <si>
    <t>Phẫu thuật Hybrid điều trị bệnh tim bẩm sinh (phẫu thuật tim + can thiệp tim mạch)</t>
  </si>
  <si>
    <t>10.0213.0392</t>
  </si>
  <si>
    <t>10.213</t>
  </si>
  <si>
    <t>Phẫu thuật bắc cầu động mạch chủ - động mạch vành có dùng máy tim phổi nhân tạo</t>
  </si>
  <si>
    <t>10.0214.0395</t>
  </si>
  <si>
    <t>10.214</t>
  </si>
  <si>
    <t>Phẫu thuật bắc cầu động mạch chủ - động mạch vành không dùng máy tim phổi nhân tạo</t>
  </si>
  <si>
    <t>10.0215.0392</t>
  </si>
  <si>
    <t>10.215</t>
  </si>
  <si>
    <t>Phẫu thuật bắc cầu động mạch chủ - động mạch vành kết hợp can thiệp khác trên tim (thay van, cắt khối phồng thất trái …)</t>
  </si>
  <si>
    <t>10.0216.0404</t>
  </si>
  <si>
    <t>10.216</t>
  </si>
  <si>
    <t>Phẫu thuật tách hẹp van hai lá tim kín lần đầu</t>
  </si>
  <si>
    <t>10.0217.0404</t>
  </si>
  <si>
    <t>10.217</t>
  </si>
  <si>
    <t>Phẫu thuật tách hẹp van hai lá tim kín lần hai</t>
  </si>
  <si>
    <t>10.0218.0403</t>
  </si>
  <si>
    <t>10.218</t>
  </si>
  <si>
    <t>Phẫu thuật tạo hình van hai lá bị hẹp do thấp</t>
  </si>
  <si>
    <t>10.0219.0403</t>
  </si>
  <si>
    <t>10.219</t>
  </si>
  <si>
    <t>Phẫu thuật tạo hình van hai lá ở bệnh van hai lá không do thấp</t>
  </si>
  <si>
    <t>10.0220.0403</t>
  </si>
  <si>
    <t>10.220</t>
  </si>
  <si>
    <t>Phẫu thuật thay van hai lá</t>
  </si>
  <si>
    <t>10.0221.0403</t>
  </si>
  <si>
    <t>10.221</t>
  </si>
  <si>
    <t>Phẫu thuật thay van động mạch chủ</t>
  </si>
  <si>
    <t>10.0222.0403</t>
  </si>
  <si>
    <t>10.222</t>
  </si>
  <si>
    <t>Phẫu thuật thay van động mạch chủ và động mạch chủ lên</t>
  </si>
  <si>
    <t>10.0223.0403</t>
  </si>
  <si>
    <t>10.223</t>
  </si>
  <si>
    <t>Phẫu thuật tạo hình van động mạch chủ</t>
  </si>
  <si>
    <t>10.0224.0403</t>
  </si>
  <si>
    <t>10.224</t>
  </si>
  <si>
    <t>Phẫu thuật thay hoặc tạo hình van hai lá kết hợp thay hoặc tạo hình van động mạch chủ</t>
  </si>
  <si>
    <t>10.0225.0403</t>
  </si>
  <si>
    <t>10.225</t>
  </si>
  <si>
    <t>Phẫu thuật tạo hình hoặc thay van ba lá đơn thuần</t>
  </si>
  <si>
    <t>10.0226.0403</t>
  </si>
  <si>
    <t>10.226</t>
  </si>
  <si>
    <t>Phẫu thuật tạo hình hoặc thay van ba lá kết hợp can thiệp khác trên tim (thay, tạo hình … các van tim khác)</t>
  </si>
  <si>
    <t>10.0227.0403</t>
  </si>
  <si>
    <t>10.227</t>
  </si>
  <si>
    <t>Phẫu thuật thay lại 1 van tim</t>
  </si>
  <si>
    <t>10.0228.0403</t>
  </si>
  <si>
    <t>10.228</t>
  </si>
  <si>
    <t>Phẫu thuật thay lại 2 van tim</t>
  </si>
  <si>
    <t>10.0229.0402</t>
  </si>
  <si>
    <t>10.229</t>
  </si>
  <si>
    <t>Phẫu thuật điều trị lóc động mạch chủ type A</t>
  </si>
  <si>
    <t>10.0230.0402</t>
  </si>
  <si>
    <t>10.230</t>
  </si>
  <si>
    <t>Phẫu thuật thay đoạn động mạch chủ lên</t>
  </si>
  <si>
    <t>10.0231.0402</t>
  </si>
  <si>
    <t>10.231</t>
  </si>
  <si>
    <t>Phẫu thuật thay động mạch chủ lên và quai động mạch chủ</t>
  </si>
  <si>
    <t>10.0232.0402</t>
  </si>
  <si>
    <t>10.232</t>
  </si>
  <si>
    <t>Phẫu thuật thay động mạch chủ lên, quai động mạch chủ và động mạch chủ xuống</t>
  </si>
  <si>
    <t>10.0233.0406</t>
  </si>
  <si>
    <t>10.233</t>
  </si>
  <si>
    <t>Phẫu thuật cắt u nhày nhĩ trái</t>
  </si>
  <si>
    <t>10.0234.0406</t>
  </si>
  <si>
    <t>10.234</t>
  </si>
  <si>
    <t>Phẫu thuật cắt u cơ tim</t>
  </si>
  <si>
    <t>10.0235.0403</t>
  </si>
  <si>
    <t>10.235</t>
  </si>
  <si>
    <t>Phẫu thuật cắt túi phồng thất trái</t>
  </si>
  <si>
    <t>10.0236.0394</t>
  </si>
  <si>
    <t>10.236</t>
  </si>
  <si>
    <t>Phẫu thuật cắt màng tim điều trị viêm màng ngoài tim co thắt</t>
  </si>
  <si>
    <t>10.0237.0394</t>
  </si>
  <si>
    <t>10.237</t>
  </si>
  <si>
    <t>Phẫu thuật điều trị viêm mủ màng tim</t>
  </si>
  <si>
    <t>10.0238.0400</t>
  </si>
  <si>
    <t>10.238</t>
  </si>
  <si>
    <t>Phẫu thuật dẫn lưu dịch khoang màng tim</t>
  </si>
  <si>
    <t>10.0239.0581</t>
  </si>
  <si>
    <t>10.239</t>
  </si>
  <si>
    <t>Phẫu thuật điều trị viêm xương ức sau mổ tim hở</t>
  </si>
  <si>
    <t>10.0240.0406</t>
  </si>
  <si>
    <t>10.240</t>
  </si>
  <si>
    <t>Phẫu thuật bệnh tim mắc phải có dùng máy tim phổi nhân tạo</t>
  </si>
  <si>
    <t>10.0241.0583</t>
  </si>
  <si>
    <t>10.241</t>
  </si>
  <si>
    <t>Kỹ thuật đặt bóng đối xung động mạch chủ</t>
  </si>
  <si>
    <t>10.0242.0290</t>
  </si>
  <si>
    <t>10.242</t>
  </si>
  <si>
    <t>Kỹ thuật chạy máy hỗ trợ tim phổi (ECMO) ở người lớn</t>
  </si>
  <si>
    <t>10.0242.0291</t>
  </si>
  <si>
    <t>10.0242.0292</t>
  </si>
  <si>
    <t>10.0242.0293</t>
  </si>
  <si>
    <t>10.0243.0403</t>
  </si>
  <si>
    <t>10.243</t>
  </si>
  <si>
    <t>Phẫu thuật Hybrid điều trị bệnh tim mắc phải (phẫu thuật tim + can thiệp tim mạch)</t>
  </si>
  <si>
    <t>10.0244.0402</t>
  </si>
  <si>
    <t>10.244</t>
  </si>
  <si>
    <t>Phẫu thuật thay đoạn động mạch chủ ngực</t>
  </si>
  <si>
    <t>10.0245.0402</t>
  </si>
  <si>
    <t>10.245</t>
  </si>
  <si>
    <t>Phẫu thuật thay đoạn động mạch chủ trên thận</t>
  </si>
  <si>
    <t>10.0246.0401</t>
  </si>
  <si>
    <t>10.246</t>
  </si>
  <si>
    <t>Phẫu thuật thay đoạn động mạch chủ bụng dưới thận, động mạch chậu</t>
  </si>
  <si>
    <t>10.0247.0402</t>
  </si>
  <si>
    <t>10.247</t>
  </si>
  <si>
    <t>Phẫu thuật thay đoạn động mạch chủ bụng trên và dưới thận</t>
  </si>
  <si>
    <t>10.0248.0393</t>
  </si>
  <si>
    <t>10.248</t>
  </si>
  <si>
    <t>Phẫu thuật bắc cầu động mạch chủ lên - động mạch lớn xuất phát từ quai động mạch chủ</t>
  </si>
  <si>
    <t>10.0249.0582</t>
  </si>
  <si>
    <t>10.249</t>
  </si>
  <si>
    <t>Phẫu thuật bắc cầu điều trị thiếu máu mạn tính chi</t>
  </si>
  <si>
    <t>10.0250.0582</t>
  </si>
  <si>
    <t>10.250</t>
  </si>
  <si>
    <t>Phẫu thuật điều trị tắc động mạch chi cấp tính do huyết khối, mảnh sùi, dị vật</t>
  </si>
  <si>
    <t>10.0251.0582</t>
  </si>
  <si>
    <t>10.251</t>
  </si>
  <si>
    <t>Phẫu thuật điều trị tắc động mạch chi bán cấp tính</t>
  </si>
  <si>
    <t>10.0252.0399</t>
  </si>
  <si>
    <t>10.252</t>
  </si>
  <si>
    <t>Phẫu thuật bắc cầu động mạch chủ bụng – động mạch tạng</t>
  </si>
  <si>
    <t>10.0253.0581</t>
  </si>
  <si>
    <t>10.253</t>
  </si>
  <si>
    <t>Phẫu thuật điều trị phồng và giả phồng động mạch tạng</t>
  </si>
  <si>
    <t>10.0254.0393</t>
  </si>
  <si>
    <t>10.254</t>
  </si>
  <si>
    <t>Phẫu thuật điều trị hẹp khít động mạch cảnh do xơ vữa</t>
  </si>
  <si>
    <t>10.0255.0393</t>
  </si>
  <si>
    <t>10.255</t>
  </si>
  <si>
    <t>Phẫu thuật điều trị phồng động mạch cảnh</t>
  </si>
  <si>
    <t>10.0256.0393</t>
  </si>
  <si>
    <t>10.256</t>
  </si>
  <si>
    <t>Phẫu thuật điều trị thông động – tĩnh mạch cảnh</t>
  </si>
  <si>
    <t>10.0257.0393</t>
  </si>
  <si>
    <t>10.257</t>
  </si>
  <si>
    <t>Phẫu thuật bắc cầu các động mạch vùng cổ - nền cổ (cảnh – dưới đòn, cảnh – cảnh)</t>
  </si>
  <si>
    <t>10.0258.0582</t>
  </si>
  <si>
    <t>10.258</t>
  </si>
  <si>
    <t>Phẫu thuật bắc cầu động mạch nách – động mạch đùi</t>
  </si>
  <si>
    <t>10.0259.0582</t>
  </si>
  <si>
    <t>10.259</t>
  </si>
  <si>
    <t>Phẫu thuật điều trị bệnh suy – giãn tĩnh mạch chi dưới</t>
  </si>
  <si>
    <t>10.0260.0399</t>
  </si>
  <si>
    <t>10.260</t>
  </si>
  <si>
    <t>Phẫu thuật tạo thông động – tĩnh mạch để chạy thận nhân tạo</t>
  </si>
  <si>
    <t>10.0261.0582</t>
  </si>
  <si>
    <t>10.261</t>
  </si>
  <si>
    <t>Phẫu thuật cắt đường thông động – tĩnh mạch chạy thận nhân tạo do biến chứng hoặc sau ghép thận</t>
  </si>
  <si>
    <t>10.0262.0582</t>
  </si>
  <si>
    <t>10.262</t>
  </si>
  <si>
    <t>Phẫu thuật điều trị phồng, giả phồng động mạch chi</t>
  </si>
  <si>
    <t>10.0263.0582</t>
  </si>
  <si>
    <t>10.263</t>
  </si>
  <si>
    <t>Phẫu thuật điều trị giả phồng động mạch do tiêm chích ma túy</t>
  </si>
  <si>
    <t>10.0264.0407</t>
  </si>
  <si>
    <t>10.264</t>
  </si>
  <si>
    <t>Phẫu thuật cắt u máu lớn (đường kính ≥ 10 cm)</t>
  </si>
  <si>
    <t>10.0265.0407</t>
  </si>
  <si>
    <t>10.265</t>
  </si>
  <si>
    <t>Phẫu thuật cắt u máu nhỏ (đường kính &lt; 10 cm)</t>
  </si>
  <si>
    <t>10.0266.0582</t>
  </si>
  <si>
    <t>10.266</t>
  </si>
  <si>
    <t>Phẫu thuật điều trị thông động – tĩnh mạch chi</t>
  </si>
  <si>
    <t>10.0267.0581</t>
  </si>
  <si>
    <t>10.267</t>
  </si>
  <si>
    <t>Phẫu thuật bắc cầu tĩnh mạch cửa – tĩnh mạch chủ dưới điều trị tăng áp lực tĩnh mạch cửa</t>
  </si>
  <si>
    <t>10.0268.0581</t>
  </si>
  <si>
    <t>10.268</t>
  </si>
  <si>
    <t>Phẫu thuật lại trong các bệnh lý mạch máu ngoại vi</t>
  </si>
  <si>
    <t>10.0269.0406</t>
  </si>
  <si>
    <t>10.269</t>
  </si>
  <si>
    <t>Phẫu thuật bệnh mạch máu có dùng máy tim phổi nhân tạo</t>
  </si>
  <si>
    <t>10.0270.0581</t>
  </si>
  <si>
    <t>10.270</t>
  </si>
  <si>
    <t>Phẫu thuật Hybrid điều trị bệnh mạch máu (phẫu thuật mạch + can thiệp mạch)</t>
  </si>
  <si>
    <t>10.0271.0411</t>
  </si>
  <si>
    <t>10.271</t>
  </si>
  <si>
    <t>Phẫu thuật cắt một phân thùy phổi, cắt phổi không điển hình do bệnh lý</t>
  </si>
  <si>
    <t>10.0272.0408</t>
  </si>
  <si>
    <t>10.272</t>
  </si>
  <si>
    <t>Phẫu thuật cắt một thùy phổi bệnh lý</t>
  </si>
  <si>
    <t>10.0273.0408</t>
  </si>
  <si>
    <t>10.273</t>
  </si>
  <si>
    <t>Phẫu thuật cắt một bên phổi bệnh lý</t>
  </si>
  <si>
    <t>10.0274.0408</t>
  </si>
  <si>
    <t>10.274</t>
  </si>
  <si>
    <t>Phẫu thuật cắt phổi do ung thư kèm nạo vét hạch</t>
  </si>
  <si>
    <t>10.0275.0409</t>
  </si>
  <si>
    <t>10.275</t>
  </si>
  <si>
    <t>10.0276.0401</t>
  </si>
  <si>
    <t>10.276</t>
  </si>
  <si>
    <t>Phẫu thuật cắt u trung thất lớn kèm bắc cầu phục hồi lưu thông hệ tĩnh mạch chủ trên</t>
  </si>
  <si>
    <t>10.0277.0408</t>
  </si>
  <si>
    <t>10.277</t>
  </si>
  <si>
    <t>Phẫu thuật cắt u nang phế quản</t>
  </si>
  <si>
    <t>10.0278.0583</t>
  </si>
  <si>
    <t>10.278</t>
  </si>
  <si>
    <t>Phẫu thuật cắt u thành ngực</t>
  </si>
  <si>
    <t>10.0279.0582</t>
  </si>
  <si>
    <t>10.279</t>
  </si>
  <si>
    <t>Phẫu thuật điều trị lõm ngực bẩm sinh</t>
  </si>
  <si>
    <t>10.0280.0582</t>
  </si>
  <si>
    <t>10.280</t>
  </si>
  <si>
    <t>Phẫu thuật điều trị lồi xương ức (ức gà)</t>
  </si>
  <si>
    <t>10.0281.0411</t>
  </si>
  <si>
    <t>10.281</t>
  </si>
  <si>
    <t>Phẫu thuật bóc màng phổi điều trị ổ cặn, dầy dính màng phổi</t>
  </si>
  <si>
    <t>10.0282.0580</t>
  </si>
  <si>
    <t>10.282</t>
  </si>
  <si>
    <t>Phẫu thuật điều trị sẹo hẹp khí quản cổ - ngực cao</t>
  </si>
  <si>
    <t>10.0283.0411</t>
  </si>
  <si>
    <t>10.283</t>
  </si>
  <si>
    <t>Phẫu thuật điều trị lỗ dò phế quản</t>
  </si>
  <si>
    <t>10.0284.0410</t>
  </si>
  <si>
    <t>10.284</t>
  </si>
  <si>
    <t>Phẫu thuật mở ngực nhỏ tạo dính màng phổi</t>
  </si>
  <si>
    <t>10.0285.0411</t>
  </si>
  <si>
    <t>10.285</t>
  </si>
  <si>
    <t>Phẫu thuật cắt xương sườn do u xương sườn</t>
  </si>
  <si>
    <t>10.0286.0411</t>
  </si>
  <si>
    <t>10.286</t>
  </si>
  <si>
    <t>Phẫu thuật cắt xương sườn do viêm xương</t>
  </si>
  <si>
    <t>10.0287.0411</t>
  </si>
  <si>
    <t>10.287</t>
  </si>
  <si>
    <t>Phẫu thuật đánh xẹp ngực điều trị ổ cặn màng phổi</t>
  </si>
  <si>
    <t>10.0288.0583</t>
  </si>
  <si>
    <t>10.288</t>
  </si>
  <si>
    <t>Phẫu thuật điều trị nhiễm trùng vết mổ ngực</t>
  </si>
  <si>
    <t>10.0289.0400</t>
  </si>
  <si>
    <t>10.289</t>
  </si>
  <si>
    <t>Mở ngực thăm dò, sinh thiết</t>
  </si>
  <si>
    <t>10.0290.0411</t>
  </si>
  <si>
    <t>10.290</t>
  </si>
  <si>
    <t>Phẫu thuật cắt – khâu kén khí phổi</t>
  </si>
  <si>
    <t>10.0291.0411</t>
  </si>
  <si>
    <t>10.291</t>
  </si>
  <si>
    <t>Phẫu thuật điều trị máu đông màng phổi</t>
  </si>
  <si>
    <t>10.0292.0411</t>
  </si>
  <si>
    <t>10.292</t>
  </si>
  <si>
    <t>Phẫu thuật lấy dị vật phổi – màng phổi</t>
  </si>
  <si>
    <t>10.0293.0411</t>
  </si>
  <si>
    <t>10.293</t>
  </si>
  <si>
    <t>Phẫu thuật điều trị bệnh lý mủ màng phổi</t>
  </si>
  <si>
    <t>10.0294.0411</t>
  </si>
  <si>
    <t>10.294</t>
  </si>
  <si>
    <t>Phẫu thuật điều trị bệnh lý phổi – trung thất ở trẻ em dưới 5 tuổi</t>
  </si>
  <si>
    <t>10.0296.0415</t>
  </si>
  <si>
    <t>10.296</t>
  </si>
  <si>
    <t>10.0297.0581</t>
  </si>
  <si>
    <t>10.297</t>
  </si>
  <si>
    <t>Tán sỏi thận qua da bằng máy tán hơi + siêu âm/ có C.Arm</t>
  </si>
  <si>
    <t>10.0298.0581</t>
  </si>
  <si>
    <t>10.298</t>
  </si>
  <si>
    <t>Tán sỏi thận qua da có C.Arm + siêu âm/ Laser</t>
  </si>
  <si>
    <t>10.0299.0421</t>
  </si>
  <si>
    <t>10.299</t>
  </si>
  <si>
    <t>10.0300.0455</t>
  </si>
  <si>
    <t>10.300</t>
  </si>
  <si>
    <t>Bóc bạch mạch quanh thận, điều trị bệnh đái dưỡng chấp</t>
  </si>
  <si>
    <t>10.0301.0416</t>
  </si>
  <si>
    <t>10.301</t>
  </si>
  <si>
    <t>Cắt thận thận phụ (thận dư số) với niệu quản lạc chỗ</t>
  </si>
  <si>
    <t>10.0302.0416</t>
  </si>
  <si>
    <t>10.302</t>
  </si>
  <si>
    <t>10.0303.0416</t>
  </si>
  <si>
    <t>10.303</t>
  </si>
  <si>
    <t>10.0304.0416</t>
  </si>
  <si>
    <t>10.304</t>
  </si>
  <si>
    <t>Cắt một nửa thận (cắt thận bán phần)</t>
  </si>
  <si>
    <t>10.0305.0710</t>
  </si>
  <si>
    <t>10.305</t>
  </si>
  <si>
    <t>Phẫu thuật treo thận</t>
  </si>
  <si>
    <t>Phẫu thuật treo tử cung</t>
  </si>
  <si>
    <t>37.8D06.0710</t>
  </si>
  <si>
    <t>10.0306.0421</t>
  </si>
  <si>
    <t>10.306</t>
  </si>
  <si>
    <t>10.0307.0421</t>
  </si>
  <si>
    <t>10.307</t>
  </si>
  <si>
    <t>10.0308.0421</t>
  </si>
  <si>
    <t>10.308</t>
  </si>
  <si>
    <t>10.0309.0421</t>
  </si>
  <si>
    <t>10.309</t>
  </si>
  <si>
    <t>10.0310.0421</t>
  </si>
  <si>
    <t>10.310</t>
  </si>
  <si>
    <t>10.0311.0439</t>
  </si>
  <si>
    <t>10.311</t>
  </si>
  <si>
    <t>10.0312.0087</t>
  </si>
  <si>
    <t>10.312</t>
  </si>
  <si>
    <t>Chọc hút và bơm thuốc vào nang thận</t>
  </si>
  <si>
    <t>10.0312.0088</t>
  </si>
  <si>
    <t>10.0313.0104</t>
  </si>
  <si>
    <t>10.313</t>
  </si>
  <si>
    <t>Chưa bao gồm sonde.</t>
  </si>
  <si>
    <t>10.0314.0416</t>
  </si>
  <si>
    <t>10.314</t>
  </si>
  <si>
    <t>Cắt eo thận móng ngựa</t>
  </si>
  <si>
    <t>10.0315.0582</t>
  </si>
  <si>
    <t>10.315</t>
  </si>
  <si>
    <t>Phẫu thuật khâu bảo tồn hoặc cắt thận bán phần trong chấn thương thận</t>
  </si>
  <si>
    <t>10.0316.0581</t>
  </si>
  <si>
    <t>10.316</t>
  </si>
  <si>
    <t>Phẫu thuật hở lấy sỏi thận sỏi niệu quản + kết hợp nội soi mềm để lấy toàn bộ sỏi</t>
  </si>
  <si>
    <t>10.0317.0436</t>
  </si>
  <si>
    <t>10.317</t>
  </si>
  <si>
    <t>Dẫn lưu bể thận tối thiểu</t>
  </si>
  <si>
    <t>10.0318.0104</t>
  </si>
  <si>
    <t>10.318</t>
  </si>
  <si>
    <t>Dẫn lưu thận qua da dưới hướng dẫn của siêu âm</t>
  </si>
  <si>
    <t>10.0319.0436</t>
  </si>
  <si>
    <t>10.319</t>
  </si>
  <si>
    <t>10.0320.0423</t>
  </si>
  <si>
    <t>10.320</t>
  </si>
  <si>
    <t>Tạo hình khúc nối bể thận – niệu quản (Phương pháp Foley, Anderson – Hynes</t>
  </si>
  <si>
    <t>10.0321.0417</t>
  </si>
  <si>
    <t>10.321</t>
  </si>
  <si>
    <t>Cắt u tuyến thượng thận (mổ mở)</t>
  </si>
  <si>
    <t>10.0322.0416</t>
  </si>
  <si>
    <t>10.322</t>
  </si>
  <si>
    <t>Cắt thận rộng rãi + nạo vét hạch</t>
  </si>
  <si>
    <t>10.0323.0423</t>
  </si>
  <si>
    <t>10.323</t>
  </si>
  <si>
    <t>10.0324.0423</t>
  </si>
  <si>
    <t>10.324</t>
  </si>
  <si>
    <t>10.0325.0421</t>
  </si>
  <si>
    <t>10.325</t>
  </si>
  <si>
    <t>Lấy sỏi niệu quản đơn thuần</t>
  </si>
  <si>
    <t>10.0326.0421</t>
  </si>
  <si>
    <t>10.326</t>
  </si>
  <si>
    <t>10.0327.0421</t>
  </si>
  <si>
    <t>10.327</t>
  </si>
  <si>
    <t>10.0330.0429</t>
  </si>
  <si>
    <t>10.330</t>
  </si>
  <si>
    <t>Phẫu thuật rò niệu quản - âm đạo</t>
  </si>
  <si>
    <t>10.0331.0423</t>
  </si>
  <si>
    <t>10.331</t>
  </si>
  <si>
    <t>Tạo hình niệu quản do phình to niệu quản</t>
  </si>
  <si>
    <t>10.0332.0422</t>
  </si>
  <si>
    <t>10.332</t>
  </si>
  <si>
    <t>Tạo hình niệu quản bằng đoạn ruột</t>
  </si>
  <si>
    <t>10.0334.0464</t>
  </si>
  <si>
    <t>10.334</t>
  </si>
  <si>
    <t>Đưa niệu quản ra da đơn thuần ± thắt ĐM chậu trong</t>
  </si>
  <si>
    <t>10.0335.0104</t>
  </si>
  <si>
    <t>10.335</t>
  </si>
  <si>
    <t>Đặt ống thông JJ trong hẹp niệu quản</t>
  </si>
  <si>
    <t>10.0336.0423</t>
  </si>
  <si>
    <t>10.336</t>
  </si>
  <si>
    <t>Phẫu thuật mở rộng bàng quang bằng đoạn hồi tràng</t>
  </si>
  <si>
    <t>10.0337.0424</t>
  </si>
  <si>
    <t>10.337</t>
  </si>
  <si>
    <t>Cắt toàn bộ bàng quang kèm tạo hình bàng quang kiểu Studder, Camey</t>
  </si>
  <si>
    <t>10.0338.0582</t>
  </si>
  <si>
    <t>10.338</t>
  </si>
  <si>
    <t>Phẫu thuật ghép cơ cổ bàng quang</t>
  </si>
  <si>
    <t>10.0339.0581</t>
  </si>
  <si>
    <t>10.339</t>
  </si>
  <si>
    <t>Phẫu thuật bàng quang lộ ngoài bằng nối bàng quang với trực tràng theo kiểu Duhamel</t>
  </si>
  <si>
    <t>10.0340.0583</t>
  </si>
  <si>
    <t>10.340</t>
  </si>
  <si>
    <t>Treo cổ bàng quang điều trị đái rỉ ở nữ</t>
  </si>
  <si>
    <t>10.0341.0583</t>
  </si>
  <si>
    <t>10.341</t>
  </si>
  <si>
    <t>Mổ sa bàng quang qua ngõ âm đạo (tạo hình thành trước âm đạo)</t>
  </si>
  <si>
    <t>10.0342.0582</t>
  </si>
  <si>
    <t>10.342</t>
  </si>
  <si>
    <t>10.0344.0585</t>
  </si>
  <si>
    <t>10.344</t>
  </si>
  <si>
    <t>Dẫn lưu bàng quang bằng chọc trôca</t>
  </si>
  <si>
    <t>Thủ thuật đặc biệt (Ngoại khoa)</t>
  </si>
  <si>
    <t>37.8D05.0585</t>
  </si>
  <si>
    <t>10.0345.0424</t>
  </si>
  <si>
    <t>10.345</t>
  </si>
  <si>
    <t>Cắt toàn bộ bàng quang, cắm niệu quản vào ruột</t>
  </si>
  <si>
    <t>10.0346.0429</t>
  </si>
  <si>
    <t>10.346</t>
  </si>
  <si>
    <t>10.0347.0424</t>
  </si>
  <si>
    <t>10.347</t>
  </si>
  <si>
    <t>10.0348.0582</t>
  </si>
  <si>
    <t>10.348</t>
  </si>
  <si>
    <t>Cắm niệu quản bàng quang</t>
  </si>
  <si>
    <t>10.0349.0424</t>
  </si>
  <si>
    <t>10.349</t>
  </si>
  <si>
    <t>Cắt cổ bàng quang</t>
  </si>
  <si>
    <t>10.0350.0434</t>
  </si>
  <si>
    <t>10.350</t>
  </si>
  <si>
    <t>Phẫu thuật cấp cứu vỡ bàng quang</t>
  </si>
  <si>
    <t>10.0351.0583</t>
  </si>
  <si>
    <t>10.351</t>
  </si>
  <si>
    <t>Phẫu thuật đặt võng nâng cổ bàng quang (Sling) trong tiểu không kiểm soát khi gắng sức</t>
  </si>
  <si>
    <t>10.0352.0425</t>
  </si>
  <si>
    <t>10.352</t>
  </si>
  <si>
    <t>10.0353.0158</t>
  </si>
  <si>
    <t>10.353</t>
  </si>
  <si>
    <t>Bơm rửa bàng quang, bơm hóa chất</t>
  </si>
  <si>
    <t>10.0355.0421</t>
  </si>
  <si>
    <t>10.355</t>
  </si>
  <si>
    <t>Lấy sỏi bàng quang</t>
  </si>
  <si>
    <t>10.0356.0436</t>
  </si>
  <si>
    <t>10.356</t>
  </si>
  <si>
    <t>Dẫn lưu nước tiểu bàng quang</t>
  </si>
  <si>
    <t>10.0357.0436</t>
  </si>
  <si>
    <t>10.357</t>
  </si>
  <si>
    <t>Dẫn lưu áp xe khoang Retzius</t>
  </si>
  <si>
    <t>10.0358.0424</t>
  </si>
  <si>
    <t>10.358</t>
  </si>
  <si>
    <t>Cắt bàng quan toàn bộ, nạo vét hạch và chuyển lưu dòng nước tiểu bằng ruột</t>
  </si>
  <si>
    <t>10.0359.0584</t>
  </si>
  <si>
    <t>10.359</t>
  </si>
  <si>
    <t>Dẫn lưu bàng quang đơn thuần</t>
  </si>
  <si>
    <t>10.0360.0425</t>
  </si>
  <si>
    <t>10.360</t>
  </si>
  <si>
    <t>Cắt u ống niệu rốn và một phần bàng quang</t>
  </si>
  <si>
    <t>10.0361.0423</t>
  </si>
  <si>
    <t>10.361</t>
  </si>
  <si>
    <t>10.0362.0423</t>
  </si>
  <si>
    <t>10.362</t>
  </si>
  <si>
    <t>10.0363.0423</t>
  </si>
  <si>
    <t>10.363</t>
  </si>
  <si>
    <t>10.0364.0434</t>
  </si>
  <si>
    <t>10.364</t>
  </si>
  <si>
    <t>Phẫu thuật sa niệu đạo nữ</t>
  </si>
  <si>
    <t>10.0365.0423</t>
  </si>
  <si>
    <t>10.365</t>
  </si>
  <si>
    <t>Phẫu thuật cắt dị tật hậu môn-trực tràng, làm lại niệu đạo</t>
  </si>
  <si>
    <t>10.0366.0581</t>
  </si>
  <si>
    <t>10.366</t>
  </si>
  <si>
    <t>Phẫu thuật cắt toàn bộ tuyến tiền liệt trong điều trị ung thư tuyến tiền liệt</t>
  </si>
  <si>
    <t>10.0367.0434</t>
  </si>
  <si>
    <t>10.367</t>
  </si>
  <si>
    <t>10.0368.0434</t>
  </si>
  <si>
    <t>10.368</t>
  </si>
  <si>
    <t>10.0369.0434</t>
  </si>
  <si>
    <t>10.369</t>
  </si>
  <si>
    <t>10.0370.0436</t>
  </si>
  <si>
    <t>10.370</t>
  </si>
  <si>
    <t>Đưa một đầu niệu đạo ra ngoài da</t>
  </si>
  <si>
    <t>10.0371.0436</t>
  </si>
  <si>
    <t>10.371</t>
  </si>
  <si>
    <t>Dẫn lưu viêm tấy khung chậu do rò nước tiểu</t>
  </si>
  <si>
    <t>10.0372.0436</t>
  </si>
  <si>
    <t>10.372</t>
  </si>
  <si>
    <t>Phẫu thuật áp xe tuyến tiền liệt</t>
  </si>
  <si>
    <t>10.0373.0434</t>
  </si>
  <si>
    <t>10.373</t>
  </si>
  <si>
    <t>Phẫu thuật lỗ tiểu lệch thấp, tạo hình một thì</t>
  </si>
  <si>
    <t>10.0374.0435</t>
  </si>
  <si>
    <t>10.374</t>
  </si>
  <si>
    <t>Phẫu thuật lỗ tiều lệch thấp, tạo hình thì 2</t>
  </si>
  <si>
    <t>10.0375.0432</t>
  </si>
  <si>
    <t>10.375</t>
  </si>
  <si>
    <t>Bóc u tiền liệt tuyến qua đường sau xương mu</t>
  </si>
  <si>
    <t>Phẫu thuật bóc u xơ tiền liệt tuyến</t>
  </si>
  <si>
    <t>37.8D05.0432</t>
  </si>
  <si>
    <t>10.0376.0432</t>
  </si>
  <si>
    <t>10.376</t>
  </si>
  <si>
    <t>Bóc u tiền liệt tuyến qua đường bàng quang</t>
  </si>
  <si>
    <t>10.0378.0436</t>
  </si>
  <si>
    <t>10.378</t>
  </si>
  <si>
    <t>Dẫn lưu bàng quang, đặt Tuteur niệu đạo</t>
  </si>
  <si>
    <t>10.0379.0435</t>
  </si>
  <si>
    <t>10.379</t>
  </si>
  <si>
    <t>Tạo hình miệng niệu đạo lệch thấp ở nữ giới</t>
  </si>
  <si>
    <t>10.0383.0436</t>
  </si>
  <si>
    <t>10.383</t>
  </si>
  <si>
    <t>Đặt ống Stent chữa bí đái do phì đại tiền liệt tuyến</t>
  </si>
  <si>
    <t>10.0384.0437</t>
  </si>
  <si>
    <t>10.384</t>
  </si>
  <si>
    <t>10.0386.0435</t>
  </si>
  <si>
    <t>10.386</t>
  </si>
  <si>
    <t>10.0387.0581</t>
  </si>
  <si>
    <t>10.387</t>
  </si>
  <si>
    <t>Phẫu thuật tạo hình điều trị dị tật lộ bàng quang bẩm sinh</t>
  </si>
  <si>
    <t>10.0388.0581</t>
  </si>
  <si>
    <t>10.388</t>
  </si>
  <si>
    <t>Phẫu thuật tạo hình điều trị đa dị tật bàng quang âm đạo, niệu đạo, trực tràng</t>
  </si>
  <si>
    <t>10.0391.0435</t>
  </si>
  <si>
    <t>10.391</t>
  </si>
  <si>
    <t>Phẫu thuật tạo hình điều trị lỗ niệu đạo mặt lưng dương vật</t>
  </si>
  <si>
    <t>10.0392.0583</t>
  </si>
  <si>
    <t>10.392</t>
  </si>
  <si>
    <t>Phẫu thuật điều trị són tiểu</t>
  </si>
  <si>
    <t>10.0393.0583</t>
  </si>
  <si>
    <t>10.393</t>
  </si>
  <si>
    <t>Điều trị đái rỉ ở nữ bàng đặt miếng nâng niệu đạo TOT</t>
  </si>
  <si>
    <t>10.0394.0435</t>
  </si>
  <si>
    <t>10.394</t>
  </si>
  <si>
    <t>Hạ tinh hoàn ẩn, tinh hoàn lạc chổ</t>
  </si>
  <si>
    <t>10.0398.0584</t>
  </si>
  <si>
    <t>10.398</t>
  </si>
  <si>
    <t>Phẫu thuật tái tạo miệng sáo do hẹp miệng sáo</t>
  </si>
  <si>
    <t>10.0400.0584</t>
  </si>
  <si>
    <t>10.400</t>
  </si>
  <si>
    <t>Thắt tĩnh mạch tinh trên bụng</t>
  </si>
  <si>
    <t>10.0401.0583</t>
  </si>
  <si>
    <t>10.401</t>
  </si>
  <si>
    <t>Cắt dương vật không vét hạch, cắt một nửa dương vật</t>
  </si>
  <si>
    <t>10.0402.0584</t>
  </si>
  <si>
    <t>10.402</t>
  </si>
  <si>
    <t>Phẫu thuật vỡ vật hang do gẫy dương vật</t>
  </si>
  <si>
    <t>10.0403.0436</t>
  </si>
  <si>
    <t>10.403</t>
  </si>
  <si>
    <t>Phẫu thuật chữa cương cứng dương vật</t>
  </si>
  <si>
    <t>10.0405.0156</t>
  </si>
  <si>
    <t>10.405</t>
  </si>
  <si>
    <t>10.0406.0435</t>
  </si>
  <si>
    <t>10.406</t>
  </si>
  <si>
    <t>10.0407.0435</t>
  </si>
  <si>
    <t>10.407</t>
  </si>
  <si>
    <t>10.0408.0584</t>
  </si>
  <si>
    <t>10.408</t>
  </si>
  <si>
    <t>Phẫu thuật tràn dịch màng tinh hoàn</t>
  </si>
  <si>
    <t>10.0409.0423</t>
  </si>
  <si>
    <t>10.409</t>
  </si>
  <si>
    <t>Phẫu thuật chữa xơ cứng dương vật (Peyronie)</t>
  </si>
  <si>
    <t>10.0410.0584</t>
  </si>
  <si>
    <t>10.410</t>
  </si>
  <si>
    <t>Cắt bỏ bao da qui đầu do dính hoặc dài</t>
  </si>
  <si>
    <t>10.0411.0584</t>
  </si>
  <si>
    <t>10.411</t>
  </si>
  <si>
    <t>Cắt hẹp bao quy đầu</t>
  </si>
  <si>
    <t>10.0412.0584</t>
  </si>
  <si>
    <t>10.412</t>
  </si>
  <si>
    <t>Mở rộng lỗ sáo</t>
  </si>
  <si>
    <t>10.0414.0400</t>
  </si>
  <si>
    <t>10.414</t>
  </si>
  <si>
    <t>Mở ngực thăm dò</t>
  </si>
  <si>
    <t>10.0415.0400</t>
  </si>
  <si>
    <t>10.415</t>
  </si>
  <si>
    <t>10.0416.0491</t>
  </si>
  <si>
    <t>10.416</t>
  </si>
  <si>
    <t>10.0417.0491</t>
  </si>
  <si>
    <t>10.417</t>
  </si>
  <si>
    <t>Đưa thực quản ra ngoài</t>
  </si>
  <si>
    <t>10.0418.0493</t>
  </si>
  <si>
    <t>10.418</t>
  </si>
  <si>
    <t>Dẫn lưu áp xe thực quản, trung thất</t>
  </si>
  <si>
    <t>10.0419.0465</t>
  </si>
  <si>
    <t>10.419</t>
  </si>
  <si>
    <t>Khâu lỗ thủng hoặc vết thương thực quản</t>
  </si>
  <si>
    <t>10.0420.0465</t>
  </si>
  <si>
    <t>10.420</t>
  </si>
  <si>
    <t>Lấy dị vật thực quản đường cổ</t>
  </si>
  <si>
    <t>10.0421.0465</t>
  </si>
  <si>
    <t>10.421</t>
  </si>
  <si>
    <t>Lấy dị vật thực quản đường ngực</t>
  </si>
  <si>
    <t>10.0422.0465</t>
  </si>
  <si>
    <t>10.422</t>
  </si>
  <si>
    <t>Lấy dị vật thực quản đường bụng</t>
  </si>
  <si>
    <t>10.0423.0465</t>
  </si>
  <si>
    <t>10.423</t>
  </si>
  <si>
    <t>Đóng rò thực quản</t>
  </si>
  <si>
    <t>10.0424.0465</t>
  </si>
  <si>
    <t>10.424</t>
  </si>
  <si>
    <t>Đóng lỗ rò thực quản – khí quản</t>
  </si>
  <si>
    <t>10.0425.0442</t>
  </si>
  <si>
    <t>10.425</t>
  </si>
  <si>
    <t>10.0426.0442</t>
  </si>
  <si>
    <t>10.426</t>
  </si>
  <si>
    <t>10.0427.0441</t>
  </si>
  <si>
    <t>10.427</t>
  </si>
  <si>
    <t>Lấy u cơ, xơ…thực quản đường ngực</t>
  </si>
  <si>
    <t>10.0428.0441</t>
  </si>
  <si>
    <t>10.428</t>
  </si>
  <si>
    <t>Lấy u cơ, xơ…thực quản đường cổ hoặc đường bụng</t>
  </si>
  <si>
    <t>10.0429.0442</t>
  </si>
  <si>
    <t>10.429</t>
  </si>
  <si>
    <t>Cắt đoạn thực quản, dẫn lưu hai đầu ra ngoài</t>
  </si>
  <si>
    <t>10.0430.0442</t>
  </si>
  <si>
    <t>10.430</t>
  </si>
  <si>
    <t>Cắt nối thực quản</t>
  </si>
  <si>
    <t>10.0431.0442</t>
  </si>
  <si>
    <t>10.431</t>
  </si>
  <si>
    <t>Cắt thực quản, tạo hình thực quản bằng dạ dày không mở ngực</t>
  </si>
  <si>
    <t>10.0432.0442</t>
  </si>
  <si>
    <t>10.432</t>
  </si>
  <si>
    <t>Cắt thực quản, tạo hình thực quản bằng dạ dày đường bụng, ngực, cổ</t>
  </si>
  <si>
    <t>10.0433.0442</t>
  </si>
  <si>
    <t>10.433</t>
  </si>
  <si>
    <t>Cắt thực quản, tạo hình thực quản bằng dạ dày đường bụng, ngực</t>
  </si>
  <si>
    <t>10.0434.0442</t>
  </si>
  <si>
    <t>10.434</t>
  </si>
  <si>
    <t>Cắt thực quản, tạo hình thực quản bằng đại tràng không mở ngực</t>
  </si>
  <si>
    <t>10.0435.0442</t>
  </si>
  <si>
    <t>10.435</t>
  </si>
  <si>
    <t>Cắt thực quản, tạo hình thực quản bằng đại tràng đường bụng, ngực, cổ</t>
  </si>
  <si>
    <t>10.0436.0442</t>
  </si>
  <si>
    <t>10.436</t>
  </si>
  <si>
    <t>Cắt thực quản, tạo hình thực quản bằng đại tràng đường bụng, ngực</t>
  </si>
  <si>
    <t>10.0437.0442</t>
  </si>
  <si>
    <t>10.437</t>
  </si>
  <si>
    <t>Cắt thực quản, cắt toàn bộ dạ dày, tạo hình thực quản bằng đoạn đại tràng hoặc ruột non</t>
  </si>
  <si>
    <t>10.0438.0442</t>
  </si>
  <si>
    <t>10.438</t>
  </si>
  <si>
    <t>Cắt thực quản, hạ họng, thanh quản</t>
  </si>
  <si>
    <t>10.0439.0442</t>
  </si>
  <si>
    <t>10.439</t>
  </si>
  <si>
    <t>Cắt thực quản, tạo hình thực quản bằng quai ruột (ruột non, đại tràng vi phẫu)</t>
  </si>
  <si>
    <t>10.0440.0446</t>
  </si>
  <si>
    <t>10.440</t>
  </si>
  <si>
    <t>Tạo hình thực quản bằng dạ dày không cắt thực quản</t>
  </si>
  <si>
    <t>10.0441.0446</t>
  </si>
  <si>
    <t>10.441</t>
  </si>
  <si>
    <t>Tạo hình thực quản bằng đại tràng không cắt thực quản</t>
  </si>
  <si>
    <t>10.0442.0441</t>
  </si>
  <si>
    <t>10.442</t>
  </si>
  <si>
    <t>10.0443.0442</t>
  </si>
  <si>
    <t>10.443</t>
  </si>
  <si>
    <t>Phẫu thuật điều trị teo thực quản</t>
  </si>
  <si>
    <t>10.0444.0488</t>
  </si>
  <si>
    <t>10.444</t>
  </si>
  <si>
    <t>Nạo vét hạch trung thất</t>
  </si>
  <si>
    <t>10.0445.0488</t>
  </si>
  <si>
    <t>10.445</t>
  </si>
  <si>
    <t>Nạo vét hạch cổ</t>
  </si>
  <si>
    <t>10.0446.0452</t>
  </si>
  <si>
    <t>10.446</t>
  </si>
  <si>
    <t>Phẫu thuật điều trị co thắt thực quản lan tỏa</t>
  </si>
  <si>
    <t>10.0447.0582</t>
  </si>
  <si>
    <t>10.447</t>
  </si>
  <si>
    <t>Phẫu thuật Heller</t>
  </si>
  <si>
    <t>10.0449.0446</t>
  </si>
  <si>
    <t>10.449</t>
  </si>
  <si>
    <t>Tạo hình tại chỗ sẹo hẹp thực quản đường cổ</t>
  </si>
  <si>
    <t>10.0451.0491</t>
  </si>
  <si>
    <t>10.451</t>
  </si>
  <si>
    <t>10.0452.0491</t>
  </si>
  <si>
    <t>10.452</t>
  </si>
  <si>
    <t>Mở bụng thăm dò, sinh thiết</t>
  </si>
  <si>
    <t>10.0453.0464</t>
  </si>
  <si>
    <t>10.453</t>
  </si>
  <si>
    <t>Nối vị tràng</t>
  </si>
  <si>
    <t>10.0454.0465</t>
  </si>
  <si>
    <t>10.454</t>
  </si>
  <si>
    <t>Cắt dạ dày hình chêm</t>
  </si>
  <si>
    <t>10.0455.0449</t>
  </si>
  <si>
    <t>10.455</t>
  </si>
  <si>
    <t>Cắt đoạn dạ dày</t>
  </si>
  <si>
    <t>10.0456.0449</t>
  </si>
  <si>
    <t>10.456</t>
  </si>
  <si>
    <t>Cắt đoạn dạ dày và mạc nối lớn</t>
  </si>
  <si>
    <t>10.0457.0449</t>
  </si>
  <si>
    <t>10.457</t>
  </si>
  <si>
    <t>Cắt toàn bộ dạ dày</t>
  </si>
  <si>
    <t>10.0458.0449</t>
  </si>
  <si>
    <t>10.458</t>
  </si>
  <si>
    <t>Cắt lại dạ dày</t>
  </si>
  <si>
    <t>10.0459.0488</t>
  </si>
  <si>
    <t>10.459</t>
  </si>
  <si>
    <t>Nạo vét hạch D1</t>
  </si>
  <si>
    <t>10.0460.0488</t>
  </si>
  <si>
    <t>10.460</t>
  </si>
  <si>
    <t>Nạo vét hạch D2</t>
  </si>
  <si>
    <t>10.0461.0488</t>
  </si>
  <si>
    <t>10.461</t>
  </si>
  <si>
    <t>Nạo vét hạch D3</t>
  </si>
  <si>
    <t>10.0462.0488</t>
  </si>
  <si>
    <t>10.462</t>
  </si>
  <si>
    <t>Nạo vét hạch D4</t>
  </si>
  <si>
    <t>10.0463.0465</t>
  </si>
  <si>
    <t>10.463</t>
  </si>
  <si>
    <t>Khâu lỗ thủng dạ dày tá tràng</t>
  </si>
  <si>
    <t>10.0465.0465</t>
  </si>
  <si>
    <t>10.465</t>
  </si>
  <si>
    <t>Khâu cầm máu ổ loét dạ dày</t>
  </si>
  <si>
    <t>10.0466.0455</t>
  </si>
  <si>
    <t>10.466</t>
  </si>
  <si>
    <t>Cắt thần kinh X toàn bộ</t>
  </si>
  <si>
    <t>10.0467.0455</t>
  </si>
  <si>
    <t>10.467</t>
  </si>
  <si>
    <t>Cắt thần kinh X chọn lọc</t>
  </si>
  <si>
    <t>10.0468.0455</t>
  </si>
  <si>
    <t>10.468</t>
  </si>
  <si>
    <t>Cắt thần kinh X siêu chọn lọc</t>
  </si>
  <si>
    <t>10.0471.0465</t>
  </si>
  <si>
    <t>10.471</t>
  </si>
  <si>
    <t>Mở dạ dày xử lý tổn thương</t>
  </si>
  <si>
    <t>10.0473.0459</t>
  </si>
  <si>
    <t>10.473</t>
  </si>
  <si>
    <t>Cắt u tá tràng</t>
  </si>
  <si>
    <t>10.0474.0458</t>
  </si>
  <si>
    <t>10.474</t>
  </si>
  <si>
    <t>Cắt tá tràng bảo tồn đầu tụy</t>
  </si>
  <si>
    <t>10.0475.0459</t>
  </si>
  <si>
    <t>10.475</t>
  </si>
  <si>
    <t>Khâu vùi túi thừa tá tràng</t>
  </si>
  <si>
    <t>10.0476.0459</t>
  </si>
  <si>
    <t>10.476</t>
  </si>
  <si>
    <t>10.0477.0482</t>
  </si>
  <si>
    <t>10.477</t>
  </si>
  <si>
    <t>Cắt bóng Vater và tạo hình ống mật chủ, ống Wirsung qua đường mở D2 tá tràng</t>
  </si>
  <si>
    <t>10.0478.0455</t>
  </si>
  <si>
    <t>10.478</t>
  </si>
  <si>
    <t>Cắt màng ngăn tá tràng</t>
  </si>
  <si>
    <t>10.0479.0491</t>
  </si>
  <si>
    <t>10.479</t>
  </si>
  <si>
    <t>Mở thông hỗng tràng hoặc mở thông hồi tràng</t>
  </si>
  <si>
    <t>10.0480.0465</t>
  </si>
  <si>
    <t>10.480</t>
  </si>
  <si>
    <t>Khâu lỗ thủng hoặc khâu vết thương ruột non</t>
  </si>
  <si>
    <t>10.0481.0455</t>
  </si>
  <si>
    <t>10.481</t>
  </si>
  <si>
    <t>Cắt dây chằng, gỡ dính ruột</t>
  </si>
  <si>
    <t>10.0482.0455</t>
  </si>
  <si>
    <t>10.482</t>
  </si>
  <si>
    <t>Tháo xoắn ruột non</t>
  </si>
  <si>
    <t>10.0483.0455</t>
  </si>
  <si>
    <t>10.483</t>
  </si>
  <si>
    <t>Tháo lồng ruột non</t>
  </si>
  <si>
    <t>10.0484.0465</t>
  </si>
  <si>
    <t>10.484</t>
  </si>
  <si>
    <t>Đẩy bã thức ăn xuống đại tràng</t>
  </si>
  <si>
    <t>10.0485.0465</t>
  </si>
  <si>
    <t>10.485</t>
  </si>
  <si>
    <t>Mở ruột non lấy dị vật (bã thức ăn, giun, mảnh kim loại,…)</t>
  </si>
  <si>
    <t>10.0486.0465</t>
  </si>
  <si>
    <t>10.486</t>
  </si>
  <si>
    <t>Cắt ruột non hình chêm</t>
  </si>
  <si>
    <t>10.0487.0458</t>
  </si>
  <si>
    <t>10.487</t>
  </si>
  <si>
    <t>Cắt đoạn ruột non, lập lại lưu thông</t>
  </si>
  <si>
    <t>10.0488.0458</t>
  </si>
  <si>
    <t>10.488</t>
  </si>
  <si>
    <t>Cắt đoạn ruột non, đưa hai đầu ruột ra ngoài</t>
  </si>
  <si>
    <t>10.0489.0458</t>
  </si>
  <si>
    <t>10.489</t>
  </si>
  <si>
    <t>Cắt đoạn ruột non, nối tận bên, đưa 1 đầu ra ngoài (Quénue)</t>
  </si>
  <si>
    <t>10.0490.0458</t>
  </si>
  <si>
    <t>10.490</t>
  </si>
  <si>
    <t>Cắt nhiều đoạn ruột non</t>
  </si>
  <si>
    <t>10.0491.0455</t>
  </si>
  <si>
    <t>10.491</t>
  </si>
  <si>
    <t>Gỡ dính sau mổ lại</t>
  </si>
  <si>
    <t>10.0492.0493</t>
  </si>
  <si>
    <t>10.492</t>
  </si>
  <si>
    <t>Phẫu thuật điều trị apxe tồn dư, dẫn lưu ổ bụng</t>
  </si>
  <si>
    <t>10.0493.0465</t>
  </si>
  <si>
    <t>10.493</t>
  </si>
  <si>
    <t>Đóng mở thông ruột non</t>
  </si>
  <si>
    <t>10.0494.0456</t>
  </si>
  <si>
    <t>10.494</t>
  </si>
  <si>
    <t>Nối tắt ruột non - đại tràng hoặc trực tràng</t>
  </si>
  <si>
    <t>10.0495.0456</t>
  </si>
  <si>
    <t>10.495</t>
  </si>
  <si>
    <t>Nối tắt ruột non - ruột non</t>
  </si>
  <si>
    <t>10.0496.0489</t>
  </si>
  <si>
    <t>10.496</t>
  </si>
  <si>
    <t>Cắt mạc nối lớn</t>
  </si>
  <si>
    <t>10.0497.0489</t>
  </si>
  <si>
    <t>10.497</t>
  </si>
  <si>
    <t>Cắt bỏ u mạc nối lớn</t>
  </si>
  <si>
    <t>10.0498.0489</t>
  </si>
  <si>
    <t>10.498</t>
  </si>
  <si>
    <t>Cắt u mạc treo ruột</t>
  </si>
  <si>
    <t>10.0499.0465</t>
  </si>
  <si>
    <t>10.499</t>
  </si>
  <si>
    <t>Khâu vết thương tĩnh mạch mạc treo tràng trên</t>
  </si>
  <si>
    <t>10.0500.0465</t>
  </si>
  <si>
    <t>10.500</t>
  </si>
  <si>
    <t>Khâu vết thương động mạch mạc treo tràng trên</t>
  </si>
  <si>
    <t>10.0501.0465</t>
  </si>
  <si>
    <t>10.501</t>
  </si>
  <si>
    <t>Bắc cầu động mạch mạc treo tràng trên bằng đoạn tĩnh mạch hiển hoặc đoạn mạch nhân tạo</t>
  </si>
  <si>
    <t>10.0502.0465</t>
  </si>
  <si>
    <t>10.502</t>
  </si>
  <si>
    <t>Cắt đoạn động mạch mạc treo tràng trên, nối động mạch trực tiếp</t>
  </si>
  <si>
    <t>10.0503.0458</t>
  </si>
  <si>
    <t>10.503</t>
  </si>
  <si>
    <t>Cắt toàn bộ ruột non</t>
  </si>
  <si>
    <t>10.0506.0459</t>
  </si>
  <si>
    <t>10.506</t>
  </si>
  <si>
    <t>Cắt ruột thừa đơn thuần</t>
  </si>
  <si>
    <t>10.0507.0459</t>
  </si>
  <si>
    <t>10.507</t>
  </si>
  <si>
    <t>Cắt ruột thừa, lau rửa ổ bụng</t>
  </si>
  <si>
    <t>10.0508.0459</t>
  </si>
  <si>
    <t>10.508</t>
  </si>
  <si>
    <t>Cắt ruột thừa, dẫn lưu ổ apxe</t>
  </si>
  <si>
    <t>10.0509.0493</t>
  </si>
  <si>
    <t>10.509</t>
  </si>
  <si>
    <t>10.0510.0459</t>
  </si>
  <si>
    <t>10.510</t>
  </si>
  <si>
    <t>Các phẫu thuật ruột thừa khác</t>
  </si>
  <si>
    <t>10.0511.0491</t>
  </si>
  <si>
    <t>10.511</t>
  </si>
  <si>
    <t>Dẫn lưu hoặc mở thông manh tràng</t>
  </si>
  <si>
    <t>10.0512.0465</t>
  </si>
  <si>
    <t>10.512</t>
  </si>
  <si>
    <t>Khâu lỗ thủng đại tràng</t>
  </si>
  <si>
    <t>10.0513.0465</t>
  </si>
  <si>
    <t>10.513</t>
  </si>
  <si>
    <t>Cắt túi thừa đại tràng</t>
  </si>
  <si>
    <t>10.0514.0454</t>
  </si>
  <si>
    <t>10.514</t>
  </si>
  <si>
    <t>Cắt đoạn đại tràng nối ngay</t>
  </si>
  <si>
    <t>10.0515.0454</t>
  </si>
  <si>
    <t>10.515</t>
  </si>
  <si>
    <t>Cắt đoạn đại tràng, đưa 2 đầu đại tràng ra ngoài</t>
  </si>
  <si>
    <t>10.0516.0454</t>
  </si>
  <si>
    <t>10.516</t>
  </si>
  <si>
    <t>Cắt đoạn đại tràng, đóng đầu dưới, đưa đầu trên ra ngoài ổ bụng kiểu Hartmann</t>
  </si>
  <si>
    <t>10.0517.0454</t>
  </si>
  <si>
    <t>10.517</t>
  </si>
  <si>
    <t>Cắt manh tràng và đoạn cuối hồi tràng</t>
  </si>
  <si>
    <t>10.0518.0454</t>
  </si>
  <si>
    <t>10.518</t>
  </si>
  <si>
    <t>Cắt đại tràng phải hoặc đại tràng trái nối ngay</t>
  </si>
  <si>
    <t>10.0519.0454</t>
  </si>
  <si>
    <t>10.519</t>
  </si>
  <si>
    <t>Cắt đại tràng phải hoặc đại tràng trái, đưa 2 đầu ruột ra ngoài</t>
  </si>
  <si>
    <t>10.0520.0454</t>
  </si>
  <si>
    <t>10.520</t>
  </si>
  <si>
    <t>Cắt đại tràng phải hoặc đại tràng trái, đóng đầu dưới, đưa đầu trên ra ngoài kiểu Hartmann</t>
  </si>
  <si>
    <t>10.0521.0454</t>
  </si>
  <si>
    <t>10.521</t>
  </si>
  <si>
    <t>Cắt toàn bộ đại tràng, nối ngay ruột non – trực tràng</t>
  </si>
  <si>
    <t>10.0522.0454</t>
  </si>
  <si>
    <t>10.522</t>
  </si>
  <si>
    <t>Cắt toàn bộ đại trực tràng, nối ngay ruột non - ống hậu môn</t>
  </si>
  <si>
    <t>10.0523.0454</t>
  </si>
  <si>
    <t>10.523</t>
  </si>
  <si>
    <t>Cắt toàn bộ đại trực tràng, đưa hồi tràng ra làm hậu môn nhân tạo</t>
  </si>
  <si>
    <t>10.0524.0491</t>
  </si>
  <si>
    <t>10.524</t>
  </si>
  <si>
    <t>Làm hậu môn nhân tạo</t>
  </si>
  <si>
    <t>10.0525.0491</t>
  </si>
  <si>
    <t>10.525</t>
  </si>
  <si>
    <t>10.0526.0465</t>
  </si>
  <si>
    <t>10.526</t>
  </si>
  <si>
    <t>Lấy dị vật trực tràng</t>
  </si>
  <si>
    <t>10.0527.0454</t>
  </si>
  <si>
    <t>10.527</t>
  </si>
  <si>
    <t>Cắt đoạn trực tràng nối ngay</t>
  </si>
  <si>
    <t>10.0528.0454</t>
  </si>
  <si>
    <t>10.528</t>
  </si>
  <si>
    <t>Cắt đoạn trực tràng, đóng đầu dưới đưa đầu trên ra ngoài kiểu Hartmann</t>
  </si>
  <si>
    <t>10.0529.0454</t>
  </si>
  <si>
    <t>10.529</t>
  </si>
  <si>
    <t>Cắt đoạn trực tràng, miệng nối đại trực tràng thấp</t>
  </si>
  <si>
    <t>10.0530.0454</t>
  </si>
  <si>
    <t>10.530</t>
  </si>
  <si>
    <t>Cắt đoạn trực tràng, miệng nối đại tràng - ống hậu môn</t>
  </si>
  <si>
    <t>10.0531.0454</t>
  </si>
  <si>
    <t>10.531</t>
  </si>
  <si>
    <t>Cắt đoạn trực tràng, cơ thắt trong bảo tồn cơ thắt ngoài đường tầng sinh môn</t>
  </si>
  <si>
    <t>10.0532.0460</t>
  </si>
  <si>
    <t>10.532</t>
  </si>
  <si>
    <t>Cắt cụt trực tràng đường bụng, tầng sinh môn</t>
  </si>
  <si>
    <t>10.0533.0494</t>
  </si>
  <si>
    <t>10.533</t>
  </si>
  <si>
    <t>Cắt u, polyp trực tràng đường hậu môn</t>
  </si>
  <si>
    <t>10.0534.0465</t>
  </si>
  <si>
    <t>10.534</t>
  </si>
  <si>
    <t>Khâu lỗ thủng, vết thương trực tràng</t>
  </si>
  <si>
    <t>10.0535.0455</t>
  </si>
  <si>
    <t>10.535</t>
  </si>
  <si>
    <t>Phẫu thuật điều trị sa trực tràng đường bụng</t>
  </si>
  <si>
    <t>10.0536.0465</t>
  </si>
  <si>
    <t>10.536</t>
  </si>
  <si>
    <t>Phẫu thuật điều trị sa trực tràng qua đường hậu môn</t>
  </si>
  <si>
    <t>10.0537.0455</t>
  </si>
  <si>
    <t>10.537</t>
  </si>
  <si>
    <t>Cắt toàn bộ mạc treo trực tràng</t>
  </si>
  <si>
    <t>10.0538.0489</t>
  </si>
  <si>
    <t>10.538</t>
  </si>
  <si>
    <t>Bóc u xơ, cơ..trực tràng đường bụng</t>
  </si>
  <si>
    <t>10.0539.0494</t>
  </si>
  <si>
    <t>10.539</t>
  </si>
  <si>
    <t>Bóc u xơ, cơ..trực tràng đường tầng sinh môn</t>
  </si>
  <si>
    <t>10.0540.0465</t>
  </si>
  <si>
    <t>10.540</t>
  </si>
  <si>
    <t>Đóng rò trực tràng – âm đạo</t>
  </si>
  <si>
    <t>10.0541.0465</t>
  </si>
  <si>
    <t>10.541</t>
  </si>
  <si>
    <t>Đóng rò trực tràng – bàng quang</t>
  </si>
  <si>
    <t>10.0542.0465</t>
  </si>
  <si>
    <t>10.542</t>
  </si>
  <si>
    <t>Phẫu thuật điều trị rò trực tràng – niệu quản</t>
  </si>
  <si>
    <t>10.0543.0465</t>
  </si>
  <si>
    <t>10.543</t>
  </si>
  <si>
    <t>Phẫu thuật điều trị rò trực tràng – niệu đạo</t>
  </si>
  <si>
    <t>10.0544.0465</t>
  </si>
  <si>
    <t>10.544</t>
  </si>
  <si>
    <t>Phẫu thuật điều trị rò trực tràng – tầng sinh môn</t>
  </si>
  <si>
    <t>10.0545.0465</t>
  </si>
  <si>
    <t>10.545</t>
  </si>
  <si>
    <t>Phẫu thuật điều trị rò trực tràng – tiểu khung</t>
  </si>
  <si>
    <t>10.0547.0494</t>
  </si>
  <si>
    <t>10.547</t>
  </si>
  <si>
    <t>Phẫu thuật cắt 1 búi trĩ</t>
  </si>
  <si>
    <t>10.0548.0494</t>
  </si>
  <si>
    <t>10.548</t>
  </si>
  <si>
    <t>Phẫu thuật lấy trĩ tắc mạch</t>
  </si>
  <si>
    <t>10.0549.0494</t>
  </si>
  <si>
    <t>10.549</t>
  </si>
  <si>
    <t>Phẫu thuật cắt trĩ kinh điển (phương pháp Milligan – Morgan hoặc Ferguson)</t>
  </si>
  <si>
    <t>10.0550.0494</t>
  </si>
  <si>
    <t>10.550</t>
  </si>
  <si>
    <t>Phẫu thuật cắt trĩ kinh điển có sử dụng dụng cụ hỗ trợ</t>
  </si>
  <si>
    <t>10.0551.0494</t>
  </si>
  <si>
    <t>10.551</t>
  </si>
  <si>
    <t>Phẫu thuật lấy toàn bộ trĩ vòng</t>
  </si>
  <si>
    <t>10.0552.0495</t>
  </si>
  <si>
    <t>10.552</t>
  </si>
  <si>
    <t>10.0553.0495</t>
  </si>
  <si>
    <t>10.553</t>
  </si>
  <si>
    <t>Phẫu thuật Longo kết hợp với khâu treo trĩ</t>
  </si>
  <si>
    <t>10.0554.0494</t>
  </si>
  <si>
    <t>10.554</t>
  </si>
  <si>
    <t>Phẫu thuật khâu treo và triệt mạch trĩ (THD)</t>
  </si>
  <si>
    <t>10.0555.0494</t>
  </si>
  <si>
    <t>10.555</t>
  </si>
  <si>
    <t>Phẫu thuật chích, dẫn lưu áp xe cạnh hậu môn đơn giản</t>
  </si>
  <si>
    <t>10.0556.0494</t>
  </si>
  <si>
    <t>10.556</t>
  </si>
  <si>
    <t>Phẫu thuật điều trị áp xe hậu môn phức tạp</t>
  </si>
  <si>
    <t>10.0557.0494</t>
  </si>
  <si>
    <t>10.557</t>
  </si>
  <si>
    <t>Phẫu thuật điều trị rò hậu môn đơn giản</t>
  </si>
  <si>
    <t>10.0558.0494</t>
  </si>
  <si>
    <t>10.558</t>
  </si>
  <si>
    <t>Phẫu thuật điều trị rò hậu môn phức tạp</t>
  </si>
  <si>
    <t>10.0559.0494</t>
  </si>
  <si>
    <t>10.559</t>
  </si>
  <si>
    <t>Phẫu thuật điều trị rò hậu môn cắt cơ thắt trên chỉ chờ</t>
  </si>
  <si>
    <t>10.0560.0583</t>
  </si>
  <si>
    <t>10.560</t>
  </si>
  <si>
    <t>Phẫu thuật điều trị bệnh Verneuil</t>
  </si>
  <si>
    <t>10.0561.0494</t>
  </si>
  <si>
    <t>10.561</t>
  </si>
  <si>
    <t>Điều trị nứt kẽ hậu môn bằng cắt cơ tròn trong (vị trí 3 giờ và 9 giờ)</t>
  </si>
  <si>
    <t>10.0562.0494</t>
  </si>
  <si>
    <t>10.562</t>
  </si>
  <si>
    <t>Điều trị nứt kẽ hậu môn bằng cắt cơ tròn trong vị trí 6 giờ, tạo hình hậu môn</t>
  </si>
  <si>
    <t>10.0563.0494</t>
  </si>
  <si>
    <t>10.563</t>
  </si>
  <si>
    <t>Điều trị hẹp hậu môn bằng cắt vòng xơ, tạo hình hậu môn</t>
  </si>
  <si>
    <t>10.0564.0491</t>
  </si>
  <si>
    <t>10.564</t>
  </si>
  <si>
    <t>Phẫu thuật điều trị bệnh Rectocelle</t>
  </si>
  <si>
    <t>10.0566.0584</t>
  </si>
  <si>
    <t>10.566</t>
  </si>
  <si>
    <t>Phẫu thuật cắt u nhú ống hậu môn (condylome)</t>
  </si>
  <si>
    <t>10.0567.0584</t>
  </si>
  <si>
    <t>10.567</t>
  </si>
  <si>
    <t>Cắt u lành tính ống hậu môn (u cơ, polyp…)</t>
  </si>
  <si>
    <t>10.0569.0624</t>
  </si>
  <si>
    <t>10.569</t>
  </si>
  <si>
    <t>Phẫu thuật điều trị đứt cơ thắt hậu môn</t>
  </si>
  <si>
    <t>10.0570.0624</t>
  </si>
  <si>
    <t>10.570</t>
  </si>
  <si>
    <t>Phẫu thuật điều trị đại tiện mất tự chủ</t>
  </si>
  <si>
    <t>10.0571.0632</t>
  </si>
  <si>
    <t>10.571</t>
  </si>
  <si>
    <t>Phẫu thuật cắt lọc, xử lý vết thương tầng sinh môn đơn giản</t>
  </si>
  <si>
    <t>10.0572.0577</t>
  </si>
  <si>
    <t>10.572</t>
  </si>
  <si>
    <t>Phẫu thuật cắt lọc, xử lý vết thương tầng sinh môn phức tạp</t>
  </si>
  <si>
    <t>10.0574.0491</t>
  </si>
  <si>
    <t>10.574</t>
  </si>
  <si>
    <t>Thăm dò, sinh thiết gan</t>
  </si>
  <si>
    <t>10.0575.0466</t>
  </si>
  <si>
    <t>10.575</t>
  </si>
  <si>
    <t>Cắt gan toàn bộ</t>
  </si>
  <si>
    <t>10.0576.0466</t>
  </si>
  <si>
    <t>10.576</t>
  </si>
  <si>
    <t>Cắt gan phải</t>
  </si>
  <si>
    <t>10.0577.0466</t>
  </si>
  <si>
    <t>10.577</t>
  </si>
  <si>
    <t>Cắt gan trái</t>
  </si>
  <si>
    <t>10.0578.0466</t>
  </si>
  <si>
    <t>10.578</t>
  </si>
  <si>
    <t>Cắt gan phân thuỳ sau</t>
  </si>
  <si>
    <t>10.0579.0466</t>
  </si>
  <si>
    <t>10.579</t>
  </si>
  <si>
    <t>Cắt gan phân thuỳ trước</t>
  </si>
  <si>
    <t>10.0580.0466</t>
  </si>
  <si>
    <t>10.580</t>
  </si>
  <si>
    <t>Cắt thuỳ gan trái</t>
  </si>
  <si>
    <t>10.0581.0466</t>
  </si>
  <si>
    <t>10.581</t>
  </si>
  <si>
    <t>Cắt hạ phân thuỳ 1</t>
  </si>
  <si>
    <t>10.0582.0466</t>
  </si>
  <si>
    <t>10.582</t>
  </si>
  <si>
    <t>Cắt hạ phân thuỳ 2</t>
  </si>
  <si>
    <t>10.0583.0466</t>
  </si>
  <si>
    <t>10.583</t>
  </si>
  <si>
    <t>Cắt hạ phân thuỳ 3</t>
  </si>
  <si>
    <t>10.0584.0466</t>
  </si>
  <si>
    <t>10.584</t>
  </si>
  <si>
    <t>Cắt hạ phân thuỳ 4</t>
  </si>
  <si>
    <t>10.0585.0466</t>
  </si>
  <si>
    <t>10.585</t>
  </si>
  <si>
    <t>Cắt hạ phân thuỳ 5</t>
  </si>
  <si>
    <t>10.0586.0466</t>
  </si>
  <si>
    <t>10.586</t>
  </si>
  <si>
    <t>Cắt hạ phân thuỳ 6</t>
  </si>
  <si>
    <t>10.0587.0466</t>
  </si>
  <si>
    <t>10.587</t>
  </si>
  <si>
    <t>Cắt hạ phân thuỳ 7</t>
  </si>
  <si>
    <t>10.0588.0466</t>
  </si>
  <si>
    <t>10.588</t>
  </si>
  <si>
    <t>Cắt hạ phân thuỳ 8</t>
  </si>
  <si>
    <t>10.0589.0466</t>
  </si>
  <si>
    <t>10.589</t>
  </si>
  <si>
    <t>Cắt hạ phân thuỳ 9</t>
  </si>
  <si>
    <t>10.0590.0466</t>
  </si>
  <si>
    <t>10.590</t>
  </si>
  <si>
    <t>Cắt gan phải mở rộng</t>
  </si>
  <si>
    <t>10.0591.0466</t>
  </si>
  <si>
    <t>10.591</t>
  </si>
  <si>
    <t>Cắt gan trái mở rộng</t>
  </si>
  <si>
    <t>10.0592.0466</t>
  </si>
  <si>
    <t>10.592</t>
  </si>
  <si>
    <t>Cắt gan trung tâm</t>
  </si>
  <si>
    <t>10.0593.0466</t>
  </si>
  <si>
    <t>10.593</t>
  </si>
  <si>
    <t>Cắt gan nhỏ</t>
  </si>
  <si>
    <t>10.0594.0466</t>
  </si>
  <si>
    <t>10.594</t>
  </si>
  <si>
    <t>Cắt gan lớn</t>
  </si>
  <si>
    <t>10.0595.0466</t>
  </si>
  <si>
    <t>10.595</t>
  </si>
  <si>
    <t>Cắt nhiều hạ phân thuỳ</t>
  </si>
  <si>
    <t>10.0596.0466</t>
  </si>
  <si>
    <t>10.596</t>
  </si>
  <si>
    <t>Cắt gan hình chêm, nối gan ruột</t>
  </si>
  <si>
    <t>10.0597.0468</t>
  </si>
  <si>
    <t>10.597</t>
  </si>
  <si>
    <t>Cắt gan có sử dụng kỹ thuật cao (CUSA, dao siêu âm, sóng cao tần…)</t>
  </si>
  <si>
    <t>Phẫu thuật cắt gan mở có sử dụng thiết bị kỹ thuật cao</t>
  </si>
  <si>
    <t>37.8D05.0468</t>
  </si>
  <si>
    <t>10.0598.0466</t>
  </si>
  <si>
    <t>10.598</t>
  </si>
  <si>
    <t>Các phẫu thuật cắt gan khác</t>
  </si>
  <si>
    <t>10.0599.0393</t>
  </si>
  <si>
    <t>10.599</t>
  </si>
  <si>
    <t>Tạo hình tĩnh mạch gan - chủ dưới</t>
  </si>
  <si>
    <t>10.0603.0465</t>
  </si>
  <si>
    <t>10.603</t>
  </si>
  <si>
    <t>Lấy huyết khối tĩnh mạch cửa</t>
  </si>
  <si>
    <t>10.0604.0465</t>
  </si>
  <si>
    <t>10.604</t>
  </si>
  <si>
    <t>Các loại phẫu thuật phân lưu cửa chủ</t>
  </si>
  <si>
    <t>10.0605.0582</t>
  </si>
  <si>
    <t>10.605</t>
  </si>
  <si>
    <t>Thắt động mạch gan (riêng, phải, trái)</t>
  </si>
  <si>
    <t>10.0606.0466</t>
  </si>
  <si>
    <t>10.606</t>
  </si>
  <si>
    <t>Lấy bỏ u gan</t>
  </si>
  <si>
    <t>10.0607.0466</t>
  </si>
  <si>
    <t>10.607</t>
  </si>
  <si>
    <t>Cắt lọc nhu mô gan</t>
  </si>
  <si>
    <t>10.0608.0471</t>
  </si>
  <si>
    <t>10.608</t>
  </si>
  <si>
    <t>Cầm máu nhu mô gan</t>
  </si>
  <si>
    <t>10.0609.0471</t>
  </si>
  <si>
    <t>10.609</t>
  </si>
  <si>
    <t>Chèn gạc nhu mô gan cầm máu</t>
  </si>
  <si>
    <t>10.0610.0471</t>
  </si>
  <si>
    <t>10.610</t>
  </si>
  <si>
    <t>Lấy máu tụ bao gan</t>
  </si>
  <si>
    <t>10.0611.0582</t>
  </si>
  <si>
    <t>10.611</t>
  </si>
  <si>
    <t>Cắt chỏm nang gan</t>
  </si>
  <si>
    <t>10.0615.0488</t>
  </si>
  <si>
    <t>10.615</t>
  </si>
  <si>
    <t>Lấy hạch cuống gan</t>
  </si>
  <si>
    <t>10.0616.0493</t>
  </si>
  <si>
    <t>10.616</t>
  </si>
  <si>
    <t>Dẫn lưu áp xe gan</t>
  </si>
  <si>
    <t>10.0617.0493</t>
  </si>
  <si>
    <t>10.617</t>
  </si>
  <si>
    <t>Dẫn lưu áp xe tồn dư sau mổ gan</t>
  </si>
  <si>
    <t>10.0618.0491</t>
  </si>
  <si>
    <t>10.618</t>
  </si>
  <si>
    <t>Thăm dò kết hợp với tiêm cồn hoặc đốt sóng cao tần hoặc áp lạnh</t>
  </si>
  <si>
    <t>Chưa bao gồm kim đốt sóng cao tần.</t>
  </si>
  <si>
    <t>10.0620.0583</t>
  </si>
  <si>
    <t>10.620</t>
  </si>
  <si>
    <t>Mở thông túi mật</t>
  </si>
  <si>
    <t>10.0621.0472</t>
  </si>
  <si>
    <t>10.621</t>
  </si>
  <si>
    <t>10.0622.0474</t>
  </si>
  <si>
    <t>10.622</t>
  </si>
  <si>
    <t>Mở ống mật chủ lấy sỏi đường mật, không dẫn lưu đường mật</t>
  </si>
  <si>
    <t>10.0623.0474</t>
  </si>
  <si>
    <t>10.623</t>
  </si>
  <si>
    <t>Mở ống mật chủ lấy sỏi đường mật, dẫn lưu đường mật</t>
  </si>
  <si>
    <t>10.0625.0474</t>
  </si>
  <si>
    <t>10.625</t>
  </si>
  <si>
    <t>Mở ống mật chủ lấy sỏi đường mật, nội soi tán sỏi đường mật</t>
  </si>
  <si>
    <t>10.0626.0479</t>
  </si>
  <si>
    <t>10.626</t>
  </si>
  <si>
    <t>Tán sỏi qua đường hầm Kehr hoặc qua da</t>
  </si>
  <si>
    <t>Tán sỏi trong mổ nội soi đường mật và tán sỏi qua đường hầm Kehr</t>
  </si>
  <si>
    <t>37.8D05.0479</t>
  </si>
  <si>
    <t>10.0629.0581</t>
  </si>
  <si>
    <t>10.629</t>
  </si>
  <si>
    <t>Mở nhu mô gan lấy sỏi</t>
  </si>
  <si>
    <t>10.0630.0475</t>
  </si>
  <si>
    <t>10.630</t>
  </si>
  <si>
    <t>Mở miệng nối mật ruột lấy sỏi dẫn lưu Kehr hoặc làm lại miệng nối mật ruột</t>
  </si>
  <si>
    <t>10.0632.0481</t>
  </si>
  <si>
    <t>10.632</t>
  </si>
  <si>
    <t>Nối mật ruột bên - bên</t>
  </si>
  <si>
    <t>10.0633.0481</t>
  </si>
  <si>
    <t>10.633</t>
  </si>
  <si>
    <t>Nối mật ruột tận - bên</t>
  </si>
  <si>
    <t>10.0634.0481</t>
  </si>
  <si>
    <t>10.634</t>
  </si>
  <si>
    <t>Nối ngã ba đường mật hoặc ống gan phải hoặc ống gan trái với hỗng tràng</t>
  </si>
  <si>
    <t>10.0635.0481</t>
  </si>
  <si>
    <t>10.635</t>
  </si>
  <si>
    <t>Cắt đường mật ngoài gan</t>
  </si>
  <si>
    <t>10.0636.0481</t>
  </si>
  <si>
    <t>10.636</t>
  </si>
  <si>
    <t>Cắt ngã ba đường mật hoặc ống gan phải ống gan trái</t>
  </si>
  <si>
    <t>10.0638.0464</t>
  </si>
  <si>
    <t>10.638</t>
  </si>
  <si>
    <t>Mở đường mật, đặt dẫn lưu đường mật</t>
  </si>
  <si>
    <t>10.0639.0469</t>
  </si>
  <si>
    <t>10.639</t>
  </si>
  <si>
    <t>Các phẫu thuật đường mật khác</t>
  </si>
  <si>
    <t>10.0640.0486</t>
  </si>
  <si>
    <t>10.640</t>
  </si>
  <si>
    <t>Khâu vết thương tụy và dẫn lưu</t>
  </si>
  <si>
    <t>10.0641.0464</t>
  </si>
  <si>
    <t>10.641</t>
  </si>
  <si>
    <t>Dẫn lưu nang tụy</t>
  </si>
  <si>
    <t>10.0642.0464</t>
  </si>
  <si>
    <t>10.642</t>
  </si>
  <si>
    <t>Nối nang tụy với tá tràng</t>
  </si>
  <si>
    <t>10.0643.0464</t>
  </si>
  <si>
    <t>10.643</t>
  </si>
  <si>
    <t>Nối nang tụy với dạ dày</t>
  </si>
  <si>
    <t>10.0644.0464</t>
  </si>
  <si>
    <t>10.644</t>
  </si>
  <si>
    <t>Nối nang tụy với hỗng tràng</t>
  </si>
  <si>
    <t>10.0645.0486</t>
  </si>
  <si>
    <t>10.645</t>
  </si>
  <si>
    <t>Cắt bỏ nang tụy</t>
  </si>
  <si>
    <t>10.0646.0486</t>
  </si>
  <si>
    <t>10.646</t>
  </si>
  <si>
    <t>Lấy nhân ở tụy (di căn tụy, u tụy)</t>
  </si>
  <si>
    <t>10.0647.0486</t>
  </si>
  <si>
    <t>10.647</t>
  </si>
  <si>
    <t>Lấy tổ chức ung thư tát phát khu trú tại tụy</t>
  </si>
  <si>
    <t>10.0648.0482</t>
  </si>
  <si>
    <t>10.648</t>
  </si>
  <si>
    <t>Cắt khối tá tụy</t>
  </si>
  <si>
    <t>10.0649.0482</t>
  </si>
  <si>
    <t>10.649</t>
  </si>
  <si>
    <t>Cắt khối tá tụy bảo tồn môn vị</t>
  </si>
  <si>
    <t>10.0650.0482</t>
  </si>
  <si>
    <t>10.650</t>
  </si>
  <si>
    <t>Cắt khối tá tụy + tạo hình tĩnh mạch cửa tự thân</t>
  </si>
  <si>
    <t>10.0651.0482</t>
  </si>
  <si>
    <t>10.651</t>
  </si>
  <si>
    <t>Cắt khối tá tụy + tạo hình tĩnh mạch cửa bằng mạch nhân tạo</t>
  </si>
  <si>
    <t>10.0652.0482</t>
  </si>
  <si>
    <t>10.652</t>
  </si>
  <si>
    <t>Cắt khối tá tụy + tạo hình động mạch mạc treo tràng trên bằng đoạn mạch nhân tạo</t>
  </si>
  <si>
    <t>10.0653.0486</t>
  </si>
  <si>
    <t>10.653</t>
  </si>
  <si>
    <t>Cắt tụy trung tâm</t>
  </si>
  <si>
    <t>10.0654.0486</t>
  </si>
  <si>
    <t>10.654</t>
  </si>
  <si>
    <t>Cắt thân đuôi tụy kèm cắt lách</t>
  </si>
  <si>
    <t>10.0655.0486</t>
  </si>
  <si>
    <t>10.655</t>
  </si>
  <si>
    <t>Cắt đuôi tụy bảo tồn lách</t>
  </si>
  <si>
    <t>10.0656.0482</t>
  </si>
  <si>
    <t>10.656</t>
  </si>
  <si>
    <t>Cắt toàn bộ tụy</t>
  </si>
  <si>
    <t>10.0657.0486</t>
  </si>
  <si>
    <t>10.657</t>
  </si>
  <si>
    <t>Cắt một phần tuỵ</t>
  </si>
  <si>
    <t>10.0658.0486</t>
  </si>
  <si>
    <t>10.658</t>
  </si>
  <si>
    <t>Các phẫu thuật cắt tuỵ khác</t>
  </si>
  <si>
    <t>10.0659.0481</t>
  </si>
  <si>
    <t>10.659</t>
  </si>
  <si>
    <t>Nối tụy ruột</t>
  </si>
  <si>
    <t>10.0660.0486</t>
  </si>
  <si>
    <t>10.660</t>
  </si>
  <si>
    <t>Nối diện cắt đầu tụy và thân tụy với ruột non trên quai Y</t>
  </si>
  <si>
    <t>10.0661.0481</t>
  </si>
  <si>
    <t>10.661</t>
  </si>
  <si>
    <t>Nối diện cắt thân tụy với dạ dày</t>
  </si>
  <si>
    <t>10.0662.0445</t>
  </si>
  <si>
    <t>10.662</t>
  </si>
  <si>
    <t>Nối Wirsung ruột non + nối ống mật chủ - ruột non + nối dạ dày – ruột non trên ba quai ruột biệt lập</t>
  </si>
  <si>
    <t>10.0664.0464</t>
  </si>
  <si>
    <t>10.664</t>
  </si>
  <si>
    <t>Phẫu thuật Mercadier điều trị sỏi tụy, viêm tụy mạn</t>
  </si>
  <si>
    <t>10.0665.0481</t>
  </si>
  <si>
    <t>10.665</t>
  </si>
  <si>
    <t>Phẫu thuật Patington – Rochelle điều trị sỏi tụy, viêm tụy mạn</t>
  </si>
  <si>
    <t>10.0666.0481</t>
  </si>
  <si>
    <t>10.666</t>
  </si>
  <si>
    <t>Phẫu thuật Frey điều trị sỏi tụy, viêm tụy mạn</t>
  </si>
  <si>
    <t>10.0667.0486</t>
  </si>
  <si>
    <t>10.667</t>
  </si>
  <si>
    <t>Phẫu thuật Frey – Beger điều trị sỏi tụy, viêm tụy mạn</t>
  </si>
  <si>
    <t>10.0668.0486</t>
  </si>
  <si>
    <t>10.668</t>
  </si>
  <si>
    <t>Phẫu thuật Puestow - Gillesby</t>
  </si>
  <si>
    <t>10.0669.0464</t>
  </si>
  <si>
    <t>10.669</t>
  </si>
  <si>
    <t>Lấy tổ chức tụy hoại tử, dẫn lưu</t>
  </si>
  <si>
    <t>10.0673.0484</t>
  </si>
  <si>
    <t>10.673</t>
  </si>
  <si>
    <t>Cắt lách do chấn thương</t>
  </si>
  <si>
    <t>10.0674.0484</t>
  </si>
  <si>
    <t>10.674</t>
  </si>
  <si>
    <t>Cắt lách bệnh lý</t>
  </si>
  <si>
    <t>10.0675.0484</t>
  </si>
  <si>
    <t>10.675</t>
  </si>
  <si>
    <t>Cắt lách bán phần</t>
  </si>
  <si>
    <t>10.0676.0582</t>
  </si>
  <si>
    <t>10.676</t>
  </si>
  <si>
    <t>Khâu vết thương lách</t>
  </si>
  <si>
    <t>10.0677.0582</t>
  </si>
  <si>
    <t>10.677</t>
  </si>
  <si>
    <t>Bảo tồn lách vỡ bằng lưới sinh học</t>
  </si>
  <si>
    <t>10.0679.0492</t>
  </si>
  <si>
    <t>10.679</t>
  </si>
  <si>
    <t>Phẫu thuật điều trị thoát vị bẹn bằng phương pháp Bassini</t>
  </si>
  <si>
    <t>10.0680.0492</t>
  </si>
  <si>
    <t>10.680</t>
  </si>
  <si>
    <t>Phẫu thuật điều trị thoát vị bẹn bằng phương pháp Shouldice</t>
  </si>
  <si>
    <t>10.0681.0492</t>
  </si>
  <si>
    <t>10.681</t>
  </si>
  <si>
    <t>Phẫu thuật điều trị thoát vị bẹn bằng phương pháp kết hợp Bassini và Shouldice</t>
  </si>
  <si>
    <t>10.0682.0492</t>
  </si>
  <si>
    <t>10.682</t>
  </si>
  <si>
    <t>Phẫu thuật điều trị thoát vị bẹn bằng phương pháp Lichtenstein</t>
  </si>
  <si>
    <t>10.0683.0492</t>
  </si>
  <si>
    <t>10.683</t>
  </si>
  <si>
    <t>Phẫu thuật điều trị thoát vị bẹn tái phát</t>
  </si>
  <si>
    <t>10.0684.0492</t>
  </si>
  <si>
    <t>10.684</t>
  </si>
  <si>
    <t>Phẫu thuật điều trị thoát vị bẹn 2 bên</t>
  </si>
  <si>
    <t>10.0685.0492</t>
  </si>
  <si>
    <t>10.685</t>
  </si>
  <si>
    <t>Phẫu thuật điều trị thoát vị đùi</t>
  </si>
  <si>
    <t>10.0686.0492</t>
  </si>
  <si>
    <t>10.686</t>
  </si>
  <si>
    <t>Phẫu thuật điều trị thoát vị vết mổ thành bụng</t>
  </si>
  <si>
    <t>10.0687.0492</t>
  </si>
  <si>
    <t>10.687</t>
  </si>
  <si>
    <t>Phẫu thuật điều trị thoát vị thành bụng khác</t>
  </si>
  <si>
    <t>10.0688.0583</t>
  </si>
  <si>
    <t>10.688</t>
  </si>
  <si>
    <t>Phẫu thuật rò, nang ống rốn tràng, niệu rốn</t>
  </si>
  <si>
    <t>10.0689.0582</t>
  </si>
  <si>
    <t>10.689</t>
  </si>
  <si>
    <t>Phẫu thuật khâu lỗ thủng cơ hoành do vết thương</t>
  </si>
  <si>
    <t>10.0690.0582</t>
  </si>
  <si>
    <t>10.690</t>
  </si>
  <si>
    <t>Phẫu thuật khâu vỡ cơ hoành</t>
  </si>
  <si>
    <t>10.0691.0582</t>
  </si>
  <si>
    <t>10.691</t>
  </si>
  <si>
    <t>Phẫu thuật điều trị thoát vị cơ hoành</t>
  </si>
  <si>
    <t>10.0692.0582</t>
  </si>
  <si>
    <t>10.692</t>
  </si>
  <si>
    <t>Phẫu thuật điều trị thoát vị khe hoành</t>
  </si>
  <si>
    <t>10.0693.0582</t>
  </si>
  <si>
    <t>10.693</t>
  </si>
  <si>
    <t>Phẫu thuật điều trị thoát vị hoành bẩm sinh (Bochdalek)</t>
  </si>
  <si>
    <t>10.0694.0582</t>
  </si>
  <si>
    <t>10.694</t>
  </si>
  <si>
    <t>Phẫu thuật điều trị nhão cơ hoành</t>
  </si>
  <si>
    <t>10.0695.0582</t>
  </si>
  <si>
    <t>10.695</t>
  </si>
  <si>
    <t>Phẫu thuật cắt u cơ hoành</t>
  </si>
  <si>
    <t>10.0695.0492</t>
  </si>
  <si>
    <t>10.0697.0583</t>
  </si>
  <si>
    <t>10.697</t>
  </si>
  <si>
    <t>Phẫu thuật cắt u thành bụng</t>
  </si>
  <si>
    <t>10.0698.0628</t>
  </si>
  <si>
    <t>10.698</t>
  </si>
  <si>
    <t>Phẫu thuật khâu phục hồi thành bụng do toác vết mổ</t>
  </si>
  <si>
    <t>Làm lại vết mổ thành bụng (bục, tụ máu, nhiễm khuẩn...) sau phẫu thuật sản phụ khoa</t>
  </si>
  <si>
    <t>37.8D06.0628</t>
  </si>
  <si>
    <t>10.0699.0583</t>
  </si>
  <si>
    <t>10.699</t>
  </si>
  <si>
    <t>Khâu vết thương thành bụng</t>
  </si>
  <si>
    <t>10.0701.0491</t>
  </si>
  <si>
    <t>10.701</t>
  </si>
  <si>
    <t>Mở bụng thăm dò, lau rửa ổ bụng, đặt dẫn lưu</t>
  </si>
  <si>
    <t>10.0702.0489</t>
  </si>
  <si>
    <t>10.702</t>
  </si>
  <si>
    <t>Bóc phúc mạc douglas</t>
  </si>
  <si>
    <t>10.0703.0489</t>
  </si>
  <si>
    <t>10.703</t>
  </si>
  <si>
    <t>Lấy mạc nối lớn và mạc nối nhỏ</t>
  </si>
  <si>
    <t>10.0704.0489</t>
  </si>
  <si>
    <t>10.704</t>
  </si>
  <si>
    <t>Bóc phúc mạc bên trái</t>
  </si>
  <si>
    <t>10.0705.0489</t>
  </si>
  <si>
    <t>10.705</t>
  </si>
  <si>
    <t>Bóc phúc mạc bên phải</t>
  </si>
  <si>
    <t>10.0706.0489</t>
  </si>
  <si>
    <t>10.706</t>
  </si>
  <si>
    <t>Bóc phúc mạc phủ tạng</t>
  </si>
  <si>
    <t>10.0707.0489</t>
  </si>
  <si>
    <t>10.707</t>
  </si>
  <si>
    <t>Bóc phúc mạc kèm cắt các tạng khác</t>
  </si>
  <si>
    <t>10.0708.0489</t>
  </si>
  <si>
    <t>10.708</t>
  </si>
  <si>
    <t>Bóc phúc mạc kèm điều trị hóa chất trong phúc mạc trong mổ</t>
  </si>
  <si>
    <t>10.0709.0489</t>
  </si>
  <si>
    <t>10.709</t>
  </si>
  <si>
    <t>Bóc phúc mạc kèm điều trị hóa chất nhiệt độ cao trong phúc mạc trong mổ</t>
  </si>
  <si>
    <t>10.0710.0489</t>
  </si>
  <si>
    <t>10.710</t>
  </si>
  <si>
    <t>Bóc phúc mạc kèm cắt các tạng khác và điều trị hóa chất trong phúc mạc trong mổ</t>
  </si>
  <si>
    <t>10.0711.0489</t>
  </si>
  <si>
    <t>10.711</t>
  </si>
  <si>
    <t>Bóc phúc mạc kèm cắt các tạng khác và điều trị hóa chất nhiệt độ cao trong phúc mạc trong mổ</t>
  </si>
  <si>
    <t>10.0712.0489</t>
  </si>
  <si>
    <t>10.712</t>
  </si>
  <si>
    <t>Lấy u phúc mạc</t>
  </si>
  <si>
    <t>10.0713.0487</t>
  </si>
  <si>
    <t>10.713</t>
  </si>
  <si>
    <t>Lấy u sau phúc mạc</t>
  </si>
  <si>
    <t>10.0714.0536</t>
  </si>
  <si>
    <t>10.714</t>
  </si>
  <si>
    <t>Phẫu thuật thay khớp vai nhân tạo</t>
  </si>
  <si>
    <t>10.0715.0543</t>
  </si>
  <si>
    <t>10.715</t>
  </si>
  <si>
    <t>Phẫu thuật tạo hình bệnh xương bả vai lên cao</t>
  </si>
  <si>
    <t>10.0716.0551</t>
  </si>
  <si>
    <t>10.716</t>
  </si>
  <si>
    <t>Phẫu thuật tháo khớp vai</t>
  </si>
  <si>
    <t>10.0717.0556</t>
  </si>
  <si>
    <t>10.717</t>
  </si>
  <si>
    <t>Phẫu thuật kết hợp xương (KHX) gãy xương bả vai</t>
  </si>
  <si>
    <t>10.0718.0556</t>
  </si>
  <si>
    <t>10.718</t>
  </si>
  <si>
    <t>Phẫu thuật KHX gãy cổ xương bả vai</t>
  </si>
  <si>
    <t>10.0719.0556</t>
  </si>
  <si>
    <t>10.719</t>
  </si>
  <si>
    <t>Phẫu thuật KHX gãy xương đòn</t>
  </si>
  <si>
    <t>10.0720.0556</t>
  </si>
  <si>
    <t>10.720</t>
  </si>
  <si>
    <t>Phẫu thuật KHX trật khớp cùng đòn</t>
  </si>
  <si>
    <t>10.0721.0556</t>
  </si>
  <si>
    <t>10.721</t>
  </si>
  <si>
    <t>Phẫu thuật KHX khớp giả xương đòn</t>
  </si>
  <si>
    <t>10.0722.0556</t>
  </si>
  <si>
    <t>10.722</t>
  </si>
  <si>
    <t>Phẫu thuật KHX trật khớp ức đòn</t>
  </si>
  <si>
    <t>10.0723.0556</t>
  </si>
  <si>
    <t>10.723</t>
  </si>
  <si>
    <t>Phẫu thuật KHX gãy cổ giải phẫu và phẫu thuật xương cánh tay</t>
  </si>
  <si>
    <t>10.0724.0556</t>
  </si>
  <si>
    <t>10.724</t>
  </si>
  <si>
    <t>Phẫu thuật KHX gãy trật cổ xương cánh tay</t>
  </si>
  <si>
    <t>10.0725.0556</t>
  </si>
  <si>
    <t>10.725</t>
  </si>
  <si>
    <t>Phẫu thuật KHX gãy thân xương cánh tay</t>
  </si>
  <si>
    <t>10.0726.0556</t>
  </si>
  <si>
    <t>10.726</t>
  </si>
  <si>
    <t>Phẫu thuật KHX gãy thân xương cánh tay cánh tay có liệt TK quay</t>
  </si>
  <si>
    <t>10.0727.0553</t>
  </si>
  <si>
    <t>10.727</t>
  </si>
  <si>
    <t>Phẫu thuật KHX khớp giả xương cánh tay</t>
  </si>
  <si>
    <t>10.0729.0556</t>
  </si>
  <si>
    <t>10.729</t>
  </si>
  <si>
    <t>Phẫu thuật KHX gãy thân xương cánh tay phức tạp</t>
  </si>
  <si>
    <t>10.0730.0556</t>
  </si>
  <si>
    <t>10.730</t>
  </si>
  <si>
    <t>Phẫu thuật KHX gãy trên lồi cầu xương cánh tay</t>
  </si>
  <si>
    <t>10.0731.0556</t>
  </si>
  <si>
    <t>10.731</t>
  </si>
  <si>
    <t>Phẫu thuật KHX gãy liên lồi cầu xương cánh tay</t>
  </si>
  <si>
    <t>10.0732.0556</t>
  </si>
  <si>
    <t>10.732</t>
  </si>
  <si>
    <t>Phẫu thuật KHX gãy ròng rọc xương cánh tay</t>
  </si>
  <si>
    <t>10.0733.0556</t>
  </si>
  <si>
    <t>10.733</t>
  </si>
  <si>
    <t>Phẫu thuật KHX gãy lồi cầu ngoài xương cánh tay</t>
  </si>
  <si>
    <t>10.0734.0548</t>
  </si>
  <si>
    <t>10.734</t>
  </si>
  <si>
    <t>Phẫu thuật KHX gãy mỏm khuỷu</t>
  </si>
  <si>
    <t>10.0735.0548</t>
  </si>
  <si>
    <t>10.735</t>
  </si>
  <si>
    <t>Phẫu thuật KHX gãy mỏm khuỷu phức tạp</t>
  </si>
  <si>
    <t>10.0736.0556</t>
  </si>
  <si>
    <t>10.736</t>
  </si>
  <si>
    <t>Phẫu thuật KHX gãy Monteggia</t>
  </si>
  <si>
    <t>10.0737.0556</t>
  </si>
  <si>
    <t>10.737</t>
  </si>
  <si>
    <t>Phẫu thuật KHX gãy đài quay</t>
  </si>
  <si>
    <t>10.0738.0556</t>
  </si>
  <si>
    <t>10.738</t>
  </si>
  <si>
    <t>Phẫu thuật KHX gãy đài quay phức tạp</t>
  </si>
  <si>
    <t>10.0739.0556</t>
  </si>
  <si>
    <t>10.739</t>
  </si>
  <si>
    <t>Phẫu thuật KHX gãy thân 2 xương cẳng tay</t>
  </si>
  <si>
    <t>10.0740.0556</t>
  </si>
  <si>
    <t>10.740</t>
  </si>
  <si>
    <t>Phẫu thuật KHX gãy xương quay kèm trật khớp quay trụ dưới</t>
  </si>
  <si>
    <t>10.0741.0556</t>
  </si>
  <si>
    <t>10.741</t>
  </si>
  <si>
    <t>Phẫu thuật KHX gãy phức tạp khớp khuỷu</t>
  </si>
  <si>
    <t>10.0742.0539</t>
  </si>
  <si>
    <t>10.742</t>
  </si>
  <si>
    <t>Phẫu thuật tạo hình cứng khớp cổ tay sau chấn thương</t>
  </si>
  <si>
    <t>Phẫu thuật đóng cứng khớp cổ chân</t>
  </si>
  <si>
    <t>37.8D05.0539</t>
  </si>
  <si>
    <t>10.0743.0556</t>
  </si>
  <si>
    <t>10.743</t>
  </si>
  <si>
    <t>Phẫu thuật KHX gãy đầu dưới qương quay</t>
  </si>
  <si>
    <t>10.0744.0548</t>
  </si>
  <si>
    <t>10.744</t>
  </si>
  <si>
    <t>Phẫu thuật KHX gãy trật khớp cổ tay</t>
  </si>
  <si>
    <t>10.0745.0556</t>
  </si>
  <si>
    <t>10.745</t>
  </si>
  <si>
    <t>Phẫu thuật KHX gãy chỏm đốt bàn và ngón tay</t>
  </si>
  <si>
    <t>10.0746.0556</t>
  </si>
  <si>
    <t>10.746</t>
  </si>
  <si>
    <t>Phẫu thuật KHX gãy thân đốt bàn và ngón tay</t>
  </si>
  <si>
    <t>10.0747.0556</t>
  </si>
  <si>
    <t>10.747</t>
  </si>
  <si>
    <t>Phẫu thuật KHX gãy lồi cầu xương bàn và ngón tay</t>
  </si>
  <si>
    <t>10.0748.0559</t>
  </si>
  <si>
    <t>10.748</t>
  </si>
  <si>
    <t>Phẫu thuật tổn thương dây chằng của đốt bàn – ngón tay</t>
  </si>
  <si>
    <t>10.0749.0559</t>
  </si>
  <si>
    <t>10.749</t>
  </si>
  <si>
    <t>Phẫu thuật tổn thương gân duỗi cẳng và bàn ngón tay</t>
  </si>
  <si>
    <t>10.0750.0559</t>
  </si>
  <si>
    <t>10.750</t>
  </si>
  <si>
    <t>Phẫu thuật tổn thương gân gấp của cổ tay và cẳng tay</t>
  </si>
  <si>
    <t>10.0751.0559</t>
  </si>
  <si>
    <t>10.751</t>
  </si>
  <si>
    <t>Phẫu thuật tổn thương gân gấp bàn – cổ tay</t>
  </si>
  <si>
    <t>10.0752.0559</t>
  </si>
  <si>
    <t>10.752</t>
  </si>
  <si>
    <t>Phẫu thuật tổn thương gân gấp ở vùng cấm (Vùng II)</t>
  </si>
  <si>
    <t>10.0753.0556</t>
  </si>
  <si>
    <t>10.753</t>
  </si>
  <si>
    <t>Phẫu thuật KHX gãy cánh chậu</t>
  </si>
  <si>
    <t>10.0754.0556</t>
  </si>
  <si>
    <t>10.754</t>
  </si>
  <si>
    <t>Phẫu thuật KHX trật khớp cùng chậu</t>
  </si>
  <si>
    <t>10.0755.0548</t>
  </si>
  <si>
    <t>10.755</t>
  </si>
  <si>
    <t>Phẫu thuật KHX toác khớp mu (trật khớp)</t>
  </si>
  <si>
    <t>10.0756.0556</t>
  </si>
  <si>
    <t>10.756</t>
  </si>
  <si>
    <t>Phẫu thuật KHX gãy khung chậu – trật khớp mu</t>
  </si>
  <si>
    <t>10.0757.0556</t>
  </si>
  <si>
    <t>10.757</t>
  </si>
  <si>
    <t>Phẫu thuật KHX gãy ổ cối đơn thuần</t>
  </si>
  <si>
    <t>10.0758.0556</t>
  </si>
  <si>
    <t>10.758</t>
  </si>
  <si>
    <t>Phẫu thuật KHX gãy ổ cối phức tạp</t>
  </si>
  <si>
    <t>10.0759.0556</t>
  </si>
  <si>
    <t>10.759</t>
  </si>
  <si>
    <t>Phẫu thuật KHX gãy bán phần chỏm xương đùi</t>
  </si>
  <si>
    <t>10.0760.0556</t>
  </si>
  <si>
    <t>10.760</t>
  </si>
  <si>
    <t>Phẫu thuật KHX gãy phức tạp chỏm xương đùi – trật háng</t>
  </si>
  <si>
    <t>10.0761.0556</t>
  </si>
  <si>
    <t>10.761</t>
  </si>
  <si>
    <t>Phẫu thuật KHX gãy cổ xương đùi</t>
  </si>
  <si>
    <t>10.0762.0556</t>
  </si>
  <si>
    <t>10.762</t>
  </si>
  <si>
    <t>Phẫu thuật KHX gãy cổ mấu chuyển xương đùi</t>
  </si>
  <si>
    <t>10.0763.0556</t>
  </si>
  <si>
    <t>10.763</t>
  </si>
  <si>
    <t>Phẫu thuật KHX gãy liên mấu chuyển xương đùi</t>
  </si>
  <si>
    <t>10.0764.0556</t>
  </si>
  <si>
    <t>10.764</t>
  </si>
  <si>
    <t>Phẫu thuật KHX gãy trật cổ xương đùi</t>
  </si>
  <si>
    <t>10.0765.0556</t>
  </si>
  <si>
    <t>10.765</t>
  </si>
  <si>
    <t>Phẫu thuật KHX gãy thân xương đùi</t>
  </si>
  <si>
    <t>10.0766.0556</t>
  </si>
  <si>
    <t>10.766</t>
  </si>
  <si>
    <t>Phẫu thuật KHX gãy trên lồi cầu xương đùi</t>
  </si>
  <si>
    <t>10.0767.0556</t>
  </si>
  <si>
    <t>10.767</t>
  </si>
  <si>
    <t>Phẫu thuật KHX gãy lồi cầu ngoài xương đùi</t>
  </si>
  <si>
    <t>10.0768.0556</t>
  </si>
  <si>
    <t>10.768</t>
  </si>
  <si>
    <t>Phẫu thuật KHX gãy lồi cầu trong xương đùi</t>
  </si>
  <si>
    <t>10.0769.0556</t>
  </si>
  <si>
    <t>10.769</t>
  </si>
  <si>
    <t>Phẫu thuật KHX gãy trên và liên lồi cầu xương đùi</t>
  </si>
  <si>
    <t>10.0770.0556</t>
  </si>
  <si>
    <t>10.770</t>
  </si>
  <si>
    <t>Phẫu thuật KHX gãy thân xương đùi phức tạp</t>
  </si>
  <si>
    <t>10.0771.0556</t>
  </si>
  <si>
    <t>10.771</t>
  </si>
  <si>
    <t>Phẫu thuật KHX gãy Hoffa đàu dưới xương đùi</t>
  </si>
  <si>
    <t>10.0772.0548</t>
  </si>
  <si>
    <t>10.772</t>
  </si>
  <si>
    <t>Phẫu thuật KHX gãy bánh chè</t>
  </si>
  <si>
    <t>10.0773.0548</t>
  </si>
  <si>
    <t>10.773</t>
  </si>
  <si>
    <t>Phẫu thuật KHX gãy xương bánh chè phức tạp</t>
  </si>
  <si>
    <t>10.0774.0559</t>
  </si>
  <si>
    <t>10.774</t>
  </si>
  <si>
    <t>Phẫu thuật lấy toàn bộ xương bánh chè</t>
  </si>
  <si>
    <t>10.0775.0556</t>
  </si>
  <si>
    <t>10.775</t>
  </si>
  <si>
    <t>Phẫu thuật KHX gãy mâm chày trong</t>
  </si>
  <si>
    <t>10.0776.0556</t>
  </si>
  <si>
    <t>10.776</t>
  </si>
  <si>
    <t>Phẫu thuật KHX gãy mâm chày ngoài</t>
  </si>
  <si>
    <t>10.0777.0556</t>
  </si>
  <si>
    <t>10.777</t>
  </si>
  <si>
    <t>Phẫu thuật KHX gãy hai mâm chày</t>
  </si>
  <si>
    <t>10.0778.0556</t>
  </si>
  <si>
    <t>10.778</t>
  </si>
  <si>
    <t>Phẫu thuật KHX gãy mâm chày + thân xương chày</t>
  </si>
  <si>
    <t>10.0779.0556</t>
  </si>
  <si>
    <t>10.779</t>
  </si>
  <si>
    <t>Phẫu thuật KHX gãy thân xương chày</t>
  </si>
  <si>
    <t>10.0780.0556</t>
  </si>
  <si>
    <t>10.780</t>
  </si>
  <si>
    <t>Phẫu thuật KHX gãy thân 2 xương cẳng chân</t>
  </si>
  <si>
    <t>10.0781.0556</t>
  </si>
  <si>
    <t>10.781</t>
  </si>
  <si>
    <t>Phẫu thuật KHX gãy xương mác đơn thuần</t>
  </si>
  <si>
    <t>10.0782.0556</t>
  </si>
  <si>
    <t>10.782</t>
  </si>
  <si>
    <t>Phẫu thuật KHX gãy đầu dưới xương chày (Pilon)</t>
  </si>
  <si>
    <t>10.0783.0556</t>
  </si>
  <si>
    <t>10.783</t>
  </si>
  <si>
    <t>Phẫu thuật KHX gãy 2 mắt cá cổ chân</t>
  </si>
  <si>
    <t>10.0784.0556</t>
  </si>
  <si>
    <t>10.784</t>
  </si>
  <si>
    <t>Phẫu thuật KHX gãy mắt cá trong</t>
  </si>
  <si>
    <t>10.0785.0556</t>
  </si>
  <si>
    <t>10.785</t>
  </si>
  <si>
    <t>Phẫu thuật KHX gãy mắt cá ngoài</t>
  </si>
  <si>
    <t>10.0786.0556</t>
  </si>
  <si>
    <t>10.786</t>
  </si>
  <si>
    <t>Phẫu thuật KHX gãy mắt cá kèm trật khớp cổ chân</t>
  </si>
  <si>
    <t>10.0787.0556</t>
  </si>
  <si>
    <t>10.787</t>
  </si>
  <si>
    <t>Phẫu thuật KHX gãy trật xương sên</t>
  </si>
  <si>
    <t>10.0788.0556</t>
  </si>
  <si>
    <t>10.788</t>
  </si>
  <si>
    <t>Phẫu thuật KHX gãy xương gót</t>
  </si>
  <si>
    <t>10.0789.0556</t>
  </si>
  <si>
    <t>10.789</t>
  </si>
  <si>
    <t>Phẫu thuật KHX gãy trật xương gót</t>
  </si>
  <si>
    <t>10.0790.0548</t>
  </si>
  <si>
    <t>10.790</t>
  </si>
  <si>
    <t>Phẫu thuật KHX trật khớp Lisfranc</t>
  </si>
  <si>
    <t>10.0791.0548</t>
  </si>
  <si>
    <t>10.791</t>
  </si>
  <si>
    <t>Phẫu thuật KHX gãy trật đốt bàn ngón chân</t>
  </si>
  <si>
    <t>10.0792.0556</t>
  </si>
  <si>
    <t>10.792</t>
  </si>
  <si>
    <t>Phẫu thuật KHX gãy nèn đốt bàn ngón 5 (bàn chân)</t>
  </si>
  <si>
    <t>10.0793.0556</t>
  </si>
  <si>
    <t>10.793</t>
  </si>
  <si>
    <t>Phẫu thuật KHX gãy hở độ I hai xương cẳng chân</t>
  </si>
  <si>
    <t>10.0794.0556</t>
  </si>
  <si>
    <t>10.794</t>
  </si>
  <si>
    <t>Phẫu thuật KHX gãy hở độ II hai xương cẳng chân</t>
  </si>
  <si>
    <t>10.0795.0556</t>
  </si>
  <si>
    <t>10.795</t>
  </si>
  <si>
    <t>Phẫu thuật KHX gãy hở độ III hai xương cẳng chân</t>
  </si>
  <si>
    <t>10.0796.0548</t>
  </si>
  <si>
    <t>10.796</t>
  </si>
  <si>
    <t>Phẫu thuật KHX gãy hở độ II trên và liên lồi cầu xương đùi</t>
  </si>
  <si>
    <t>10.0797.0548</t>
  </si>
  <si>
    <t>10.797</t>
  </si>
  <si>
    <t>Phẫu thuật KHX gãy hở độ III trên và liên lồi cầu xương đùi</t>
  </si>
  <si>
    <t>10.0798.0556</t>
  </si>
  <si>
    <t>10.798</t>
  </si>
  <si>
    <t>Phẫu thuật KHX gãy hở I thân hai xương cẳng tay</t>
  </si>
  <si>
    <t>10.0799.0556</t>
  </si>
  <si>
    <t>10.799</t>
  </si>
  <si>
    <t>Phẫu thuật KHX gãy hở II thân hai xương cẳng tay</t>
  </si>
  <si>
    <t>10.0800.0556</t>
  </si>
  <si>
    <t>10.800</t>
  </si>
  <si>
    <t>Phẫu thuật KHX gãy hở III thân hai xương cẳng tay</t>
  </si>
  <si>
    <t>10.0801.0556</t>
  </si>
  <si>
    <t>10.801</t>
  </si>
  <si>
    <t>Phẫu thuật KHX gãy hở độ I thân xương cánh tay</t>
  </si>
  <si>
    <t>10.0802.0556</t>
  </si>
  <si>
    <t>10.802</t>
  </si>
  <si>
    <t>Phẫu thuật KHX gãy hở độ II thân xương cánh tay</t>
  </si>
  <si>
    <t>10.0803.0556</t>
  </si>
  <si>
    <t>10.803</t>
  </si>
  <si>
    <t>Phẫu thuật KHX gãy hở độ III thân xương cánh tay</t>
  </si>
  <si>
    <t>10.0804.0548</t>
  </si>
  <si>
    <t>10.804</t>
  </si>
  <si>
    <t>Phẫu thuật KHX gãy hở liên lồi cầu xương cánh tay</t>
  </si>
  <si>
    <t>10.0805.0537</t>
  </si>
  <si>
    <t>10.805</t>
  </si>
  <si>
    <t>Cố đinh ngoại vi trong điều trị gãy hở chi trên</t>
  </si>
  <si>
    <t>10.0806.0537</t>
  </si>
  <si>
    <t>10.806</t>
  </si>
  <si>
    <t>Cố đinh ngoại vi trong điều trị gãy hở chi dưới</t>
  </si>
  <si>
    <t>10.0807.0577</t>
  </si>
  <si>
    <t>10.807</t>
  </si>
  <si>
    <t>Phẫu thuật thương tích phần mềm các cơ quan vận động</t>
  </si>
  <si>
    <t>10.0808.0577</t>
  </si>
  <si>
    <t>10.808</t>
  </si>
  <si>
    <t>Phẫu thuật dập nát phần mềm các cơ quan vận động</t>
  </si>
  <si>
    <t>10.0809.0583</t>
  </si>
  <si>
    <t>10.809</t>
  </si>
  <si>
    <t>Phẫu thuật vết thương bàn tay</t>
  </si>
  <si>
    <t>10.0810.0559</t>
  </si>
  <si>
    <t>10.810</t>
  </si>
  <si>
    <t>Phẫu thuật vết thương bàn tay tổn thương gân duỗi</t>
  </si>
  <si>
    <t>10.0811.0559</t>
  </si>
  <si>
    <t>10.811</t>
  </si>
  <si>
    <t>Phẫu thuật vết thương phần mềm tổn thương gân gấp</t>
  </si>
  <si>
    <t>10.0812.0577</t>
  </si>
  <si>
    <t>10.812</t>
  </si>
  <si>
    <t>Phẫu thuật vết thương phần mềm tổn thương thần kinh giữa, thần kinh trụ, thần kinh quay</t>
  </si>
  <si>
    <t>10.0813.0573</t>
  </si>
  <si>
    <t>10.813</t>
  </si>
  <si>
    <t>Phẫu thuật chuyển vạt che phủ phần mềm cuống mạch liền</t>
  </si>
  <si>
    <t>10.0814.0578</t>
  </si>
  <si>
    <t>10.814</t>
  </si>
  <si>
    <t>Phẫu thuật chuyển vạt che phủ phần mềm cuống mạch rời</t>
  </si>
  <si>
    <t>10.0815.0556</t>
  </si>
  <si>
    <t>10.815</t>
  </si>
  <si>
    <t>Phẫu thuật KHX gãy xương đốt bàn ngón tay</t>
  </si>
  <si>
    <t>10.0816.0556</t>
  </si>
  <si>
    <t>10.816</t>
  </si>
  <si>
    <t>Phẫu thuật KHX gãy nội khớp xương khớp ngón tay</t>
  </si>
  <si>
    <t>10.0817.0556</t>
  </si>
  <si>
    <t>10.817</t>
  </si>
  <si>
    <t>Phẫu thuật KHX gãy lồi cầu xương khớp ngón tay</t>
  </si>
  <si>
    <t>10.0818.0559</t>
  </si>
  <si>
    <t>10.818</t>
  </si>
  <si>
    <t>Phẫu thuật tạo hình tổn thương dây chằng mạn tính của ngón I</t>
  </si>
  <si>
    <t>10.0819.0556</t>
  </si>
  <si>
    <t>10.819</t>
  </si>
  <si>
    <t>Phẫu thuật gãy xương đốt bàn ngón tay</t>
  </si>
  <si>
    <t>10.0820.0556</t>
  </si>
  <si>
    <t>10.820</t>
  </si>
  <si>
    <t>Phẫu thuật KHX gãy đầu dưới xương quay</t>
  </si>
  <si>
    <t>10.0821.0556</t>
  </si>
  <si>
    <t>10.821</t>
  </si>
  <si>
    <t>Phẫu thuật KHX gãy nội khớp đầu dưới xương quay</t>
  </si>
  <si>
    <t>10.0822.0556</t>
  </si>
  <si>
    <t>10.822</t>
  </si>
  <si>
    <t>Phẫu thuật sửa trục điều trị lệch trục sau gãy đầu dưới xương quay</t>
  </si>
  <si>
    <t>10.0823.0582</t>
  </si>
  <si>
    <t>10.823</t>
  </si>
  <si>
    <t>Phẫu thuật và điều trị trật khớp quay trụ dưới</t>
  </si>
  <si>
    <t>Chưa bao gồm kim găm, nẹp vít.</t>
  </si>
  <si>
    <t>10.0824.0559</t>
  </si>
  <si>
    <t>10.824</t>
  </si>
  <si>
    <t>Phẫu thuật tái tạo dây chằng xương thuyền</t>
  </si>
  <si>
    <t>10.0825.0559</t>
  </si>
  <si>
    <t>10.825</t>
  </si>
  <si>
    <t>Phẫu thuật Tái tạo tổn thương mạn tính dây chằng xương thuyền</t>
  </si>
  <si>
    <t>10.0826.0559</t>
  </si>
  <si>
    <t>10.826</t>
  </si>
  <si>
    <t>Phẫu thuật tái tạo dây chằng bên của ngón 1 bàn tay</t>
  </si>
  <si>
    <t>10.0827.0557</t>
  </si>
  <si>
    <t>10.827</t>
  </si>
  <si>
    <t>KHX qua da bằng K.Wire gãy đầu dưới xương quay</t>
  </si>
  <si>
    <t>10.0828.0556</t>
  </si>
  <si>
    <t>10.828</t>
  </si>
  <si>
    <t>Phẫu thuật chỉnh trục Cal lệch đầu dưới xương quay</t>
  </si>
  <si>
    <t>10.0829.0582</t>
  </si>
  <si>
    <t>10.829</t>
  </si>
  <si>
    <t>Phẫu thuật phương pháp Suave.Kapandji và điều trị viêm khớp quay trụ dưới</t>
  </si>
  <si>
    <t>10.0830.0556</t>
  </si>
  <si>
    <t>10.830</t>
  </si>
  <si>
    <t>Phẫu thuật gãy xương thuyền bằng Vis Herbert</t>
  </si>
  <si>
    <t>10.0831.0556</t>
  </si>
  <si>
    <t>10.831</t>
  </si>
  <si>
    <t>Phẫu thuật điều trị khớp giả xương thuyền bằng mảnh ghép xương cuống mạch liền</t>
  </si>
  <si>
    <t>10.0832.0344</t>
  </si>
  <si>
    <t>10.832</t>
  </si>
  <si>
    <t>Phẫu thuật điều trị hội chứng ống cổ tay</t>
  </si>
  <si>
    <t>10.0833.0344</t>
  </si>
  <si>
    <t>10.833</t>
  </si>
  <si>
    <t>Phẫu thuật điều trị hội chứng chền ép thần kinh trụ</t>
  </si>
  <si>
    <t>10.0834.0344</t>
  </si>
  <si>
    <t>10.834</t>
  </si>
  <si>
    <t>Phẫu thuật điều trị hội chứng chền ép thần kinh quay</t>
  </si>
  <si>
    <t>10.0835.0535</t>
  </si>
  <si>
    <t>10.835</t>
  </si>
  <si>
    <t>Phẫu thuật chuyển gân điều trị liệt thần kinh giữa</t>
  </si>
  <si>
    <t>10.0836.0535</t>
  </si>
  <si>
    <t>10.836</t>
  </si>
  <si>
    <t>Phẫu thuật chuyển gân điều trị liệt thần kinh trụ</t>
  </si>
  <si>
    <t>10.0837.0535</t>
  </si>
  <si>
    <t>10.837</t>
  </si>
  <si>
    <t>Phẫu thuật chuyển gân điều trị liệt thần kinh quay</t>
  </si>
  <si>
    <t>10.0838.0535</t>
  </si>
  <si>
    <t>10.838</t>
  </si>
  <si>
    <t>Phẫu thuật điều trị liệt thần kinh giữa và thần kinh trụ</t>
  </si>
  <si>
    <t>10.0839.0559</t>
  </si>
  <si>
    <t>10.839</t>
  </si>
  <si>
    <t>Khâu tổn thương gân gấp vùng I, III, IV, V</t>
  </si>
  <si>
    <t>10.0840.0559</t>
  </si>
  <si>
    <t>10.840</t>
  </si>
  <si>
    <t>Khâu tổn thương gân gấp bàn tay ở vùng II</t>
  </si>
  <si>
    <t>10.0841.0559</t>
  </si>
  <si>
    <t>10.841</t>
  </si>
  <si>
    <t>Tái tạo phục hồi tổn thương gân gấp 2 thì</t>
  </si>
  <si>
    <t>10.0842.0559</t>
  </si>
  <si>
    <t>10.842</t>
  </si>
  <si>
    <t>Khâu phục hồi tổn thương gân duỗi</t>
  </si>
  <si>
    <t>10.0843.0550</t>
  </si>
  <si>
    <t>10.843</t>
  </si>
  <si>
    <t>Phẫu thuật điề trị bệnh DE QUER VAIN và ngón tay cò súng</t>
  </si>
  <si>
    <t>10.0844.0581</t>
  </si>
  <si>
    <t>10.844</t>
  </si>
  <si>
    <t>Phẫu thuật thay khớp bàn, ngón tay nhân tạo</t>
  </si>
  <si>
    <t>10.0845.0549</t>
  </si>
  <si>
    <t>10.845</t>
  </si>
  <si>
    <t>Phẫu thuật làm cứng khớp quay Trụ dưới</t>
  </si>
  <si>
    <t>10.0846.0549</t>
  </si>
  <si>
    <t>10.846</t>
  </si>
  <si>
    <t>Phẫu thuật làm cứng khớp cổ tay</t>
  </si>
  <si>
    <t>10.0847.0551</t>
  </si>
  <si>
    <t>10.847</t>
  </si>
  <si>
    <t>Phẫu thuật điều trị viêm bao hoạt dịch của gân gấp bàn ngón tay</t>
  </si>
  <si>
    <t>10.0848.0581</t>
  </si>
  <si>
    <t>10.848</t>
  </si>
  <si>
    <t>Tạo hình thay thế khớp cổ tay</t>
  </si>
  <si>
    <t>10.0849.0549</t>
  </si>
  <si>
    <t>10.849</t>
  </si>
  <si>
    <t>Phẫu thuật làm cứng khớp bàn, ngón tay</t>
  </si>
  <si>
    <t>10.0850.0575</t>
  </si>
  <si>
    <t>10.850</t>
  </si>
  <si>
    <t>Phẫu thuật tạo hình điều trị tật dính ngón tay</t>
  </si>
  <si>
    <t>10.0851.0571</t>
  </si>
  <si>
    <t>10.851</t>
  </si>
  <si>
    <t>Phẫu thuật tạo hình điều trị tật thừa ngón tay</t>
  </si>
  <si>
    <t>10.0852.0556</t>
  </si>
  <si>
    <t>10.852</t>
  </si>
  <si>
    <t>Phẫu thuật điều trị tật thiếu xương quay bẩm sinh</t>
  </si>
  <si>
    <t>10.0853.0552</t>
  </si>
  <si>
    <t>10.853</t>
  </si>
  <si>
    <t>Phẫu thuật chuyển ngón tay</t>
  </si>
  <si>
    <t>10.0854.0535</t>
  </si>
  <si>
    <t>10.854</t>
  </si>
  <si>
    <t>Phẫu thuật làm đối chiếu ngón 1 (thiểu dưỡng ô mô cái)</t>
  </si>
  <si>
    <t>10.0855.0543</t>
  </si>
  <si>
    <t>10.855</t>
  </si>
  <si>
    <t>Chỉnh hình trong bệnh Arthrogryposis (Viêm dính nhiều khớp bẩm sinh)</t>
  </si>
  <si>
    <t>10.0856.0551</t>
  </si>
  <si>
    <t>10.856</t>
  </si>
  <si>
    <t>Chỉnh hình tật dính quay trụ trên bẩm sinh</t>
  </si>
  <si>
    <t>10.0857.0550</t>
  </si>
  <si>
    <t>10.857</t>
  </si>
  <si>
    <t>Chỉnh hình bệnh co rút nhị đầu và cơ cánh tay trước</t>
  </si>
  <si>
    <t>10.0858.0535</t>
  </si>
  <si>
    <t>10.858</t>
  </si>
  <si>
    <t>Phẫu thuật và điều trị bệnh Dupuytren</t>
  </si>
  <si>
    <t>10.0859.0571</t>
  </si>
  <si>
    <t>10.859</t>
  </si>
  <si>
    <t>Phẫu thuật bệnh lý nhiễm trùng bàn tay</t>
  </si>
  <si>
    <t>10.0861.0577</t>
  </si>
  <si>
    <t>10.861</t>
  </si>
  <si>
    <t>Thương tích bàn tay phức tạp</t>
  </si>
  <si>
    <t>10.0862.0571</t>
  </si>
  <si>
    <t>10.862</t>
  </si>
  <si>
    <t>Phẫu thuật làm mỏm cụt ngón và đốt bàn ngón</t>
  </si>
  <si>
    <t>10.0863.0534</t>
  </si>
  <si>
    <t>10.863</t>
  </si>
  <si>
    <t>Phẫu thuật cắt cụt cẳng tay, cánh tay</t>
  </si>
  <si>
    <t>10.0864.0583</t>
  </si>
  <si>
    <t>10.864</t>
  </si>
  <si>
    <t>Phẫu thuật tháo khớp cổ tay</t>
  </si>
  <si>
    <t>10.0865.0556</t>
  </si>
  <si>
    <t>10.865</t>
  </si>
  <si>
    <t>Phẫu thuật kết hợp xương gãy cổ chân</t>
  </si>
  <si>
    <t>10.0866.0556</t>
  </si>
  <si>
    <t>10.866</t>
  </si>
  <si>
    <t>Phẫu thuật kết hợp xương gãy Pilon</t>
  </si>
  <si>
    <t>10.0867.0556</t>
  </si>
  <si>
    <t>10.867</t>
  </si>
  <si>
    <t>Phẫu thuật kết hợp xương gãy xương sên và trật khớp</t>
  </si>
  <si>
    <t>10.0868.0556</t>
  </si>
  <si>
    <t>10.868</t>
  </si>
  <si>
    <t>Phẫu thuật kết hợp xương gãy xương gót</t>
  </si>
  <si>
    <t>10.0869.0548</t>
  </si>
  <si>
    <t>10.869</t>
  </si>
  <si>
    <t>Phẫu thuật kết hợp xương chấn thương Lisfranc và bàn chân giữa</t>
  </si>
  <si>
    <t>10.0870.0556</t>
  </si>
  <si>
    <t>10.870</t>
  </si>
  <si>
    <t>Phẫu thuật kết hợp xương gãy xương đốt bàn và đốt ngón chân</t>
  </si>
  <si>
    <t>10.0871.0548</t>
  </si>
  <si>
    <t>10.871</t>
  </si>
  <si>
    <t>Phẫu thuật kết hợp xương trật khớp cổ chân</t>
  </si>
  <si>
    <t>10.0872.0548</t>
  </si>
  <si>
    <t>10.872</t>
  </si>
  <si>
    <t>Phẫu thuật kết hợp xương trật khớp dưới sên</t>
  </si>
  <si>
    <t>10.0873.0548</t>
  </si>
  <si>
    <t>10.873</t>
  </si>
  <si>
    <t>Phẫu thuật kết hợp xương gãy trật khớp cổ chân ở trẻ em</t>
  </si>
  <si>
    <t>10.0874.0571</t>
  </si>
  <si>
    <t>10.874</t>
  </si>
  <si>
    <t>Cụt chấn thương cổ và bàn chân</t>
  </si>
  <si>
    <t>10.0875.0559</t>
  </si>
  <si>
    <t>10.875</t>
  </si>
  <si>
    <t>Phẫu thuật tổn thương gân chày trước</t>
  </si>
  <si>
    <t>10.0876.0559</t>
  </si>
  <si>
    <t>10.876</t>
  </si>
  <si>
    <t>Phẫu thuật tổn thương gân duỗi dài ngón I</t>
  </si>
  <si>
    <t>10.0877.0559</t>
  </si>
  <si>
    <t>10.877</t>
  </si>
  <si>
    <t>Phẫu thuật tổn thương gân Achille</t>
  </si>
  <si>
    <t>10.0878.0559</t>
  </si>
  <si>
    <t>10.878</t>
  </si>
  <si>
    <t>Phẫu thuật tổn thương gân cơ mác bên</t>
  </si>
  <si>
    <t>10.0879.0559</t>
  </si>
  <si>
    <t>10.879</t>
  </si>
  <si>
    <t>Phẫu thuật tổn thương gân gấp dài ngón I</t>
  </si>
  <si>
    <t>10.0880.0559</t>
  </si>
  <si>
    <t>10.880</t>
  </si>
  <si>
    <t>Phẫu thuật tổn thương gân cơ chày sau</t>
  </si>
  <si>
    <t>10.0881.0559</t>
  </si>
  <si>
    <t>10.881</t>
  </si>
  <si>
    <t>Phẫu thuật điều trị tổn thương gân cơ chóp xoay</t>
  </si>
  <si>
    <t>10.0882.0559</t>
  </si>
  <si>
    <t>10.882</t>
  </si>
  <si>
    <t>Phẫu thuật đứt gân cơ nhị đầu</t>
  </si>
  <si>
    <t>10.0883.0559</t>
  </si>
  <si>
    <t>10.883</t>
  </si>
  <si>
    <t>Phẫu thuật điều trị gân bánh chè</t>
  </si>
  <si>
    <t>10.0884.0559</t>
  </si>
  <si>
    <t>10.884</t>
  </si>
  <si>
    <t>Phẫu thuật điều trị đứt gân cơ nhị đầu đùi</t>
  </si>
  <si>
    <t>10.0885.0559</t>
  </si>
  <si>
    <t>10.885</t>
  </si>
  <si>
    <t>Phẫu thuật điều trị đứt gân Achille</t>
  </si>
  <si>
    <t>10.0886.0559</t>
  </si>
  <si>
    <t>10.886</t>
  </si>
  <si>
    <t>Phẫu thuật điều trị đứt gân Achille tới muộn</t>
  </si>
  <si>
    <t>10.0887.0572</t>
  </si>
  <si>
    <t>10.887</t>
  </si>
  <si>
    <t>Phẫu thuật điều trị tổn thương đám rối thần kinh cánh tay</t>
  </si>
  <si>
    <t>10.0888.0559</t>
  </si>
  <si>
    <t>10.888</t>
  </si>
  <si>
    <t>Chuyển gân điều trị liệt đám rối thần kinh cánh tay</t>
  </si>
  <si>
    <t>10.0889.0559</t>
  </si>
  <si>
    <t>10.889</t>
  </si>
  <si>
    <t>Chuyển gân điều trị liệt thần kinh mác chung</t>
  </si>
  <si>
    <t>10.0890.0538</t>
  </si>
  <si>
    <t>10.890</t>
  </si>
  <si>
    <t>Phẫu thuật chỉnh hình cổ bàn chân sau bại liệt</t>
  </si>
  <si>
    <t>10.0891.0538</t>
  </si>
  <si>
    <t>10.891</t>
  </si>
  <si>
    <t>Phẫu thuật chỉnh hình cổ bàn chân sau bại não</t>
  </si>
  <si>
    <t>10.0892.0537</t>
  </si>
  <si>
    <t>10.892</t>
  </si>
  <si>
    <t>Phẫu thuật chỉnh hình bàn chân khoèo theo phương pháp PONESETI</t>
  </si>
  <si>
    <t>10.0893.0573</t>
  </si>
  <si>
    <t>10.893</t>
  </si>
  <si>
    <t>Chuyễn vạt da cân - cơ cuống mạch liền</t>
  </si>
  <si>
    <t>10.0894.0578</t>
  </si>
  <si>
    <t>10.894</t>
  </si>
  <si>
    <t>Ghép xương có cuống mạch nuôi</t>
  </si>
  <si>
    <t>10.0895.0573</t>
  </si>
  <si>
    <t>10.895</t>
  </si>
  <si>
    <t>Chuyển vạt cân cơ cánh tay trước</t>
  </si>
  <si>
    <t>10.0896.0556</t>
  </si>
  <si>
    <t>10.896</t>
  </si>
  <si>
    <t>Chỉnh sửa lệch trục chi (chân chữ X, O)</t>
  </si>
  <si>
    <t>10.0897.0543</t>
  </si>
  <si>
    <t>10.897</t>
  </si>
  <si>
    <t>Trật khớp háng bẩm sinh</t>
  </si>
  <si>
    <t>10.0898.0537</t>
  </si>
  <si>
    <t>10.898</t>
  </si>
  <si>
    <t>Phẫu thuật trật báng chè bẩm sinh</t>
  </si>
  <si>
    <t>10.0899.0537</t>
  </si>
  <si>
    <t>10.899</t>
  </si>
  <si>
    <t>Phẫu thuật trật bánh chè mắc phải</t>
  </si>
  <si>
    <t>10.0900.0550</t>
  </si>
  <si>
    <t>10.900</t>
  </si>
  <si>
    <t>Phẫu thuật xơ cứng gân cơ tứ đầu đùi</t>
  </si>
  <si>
    <t>10.0901.0550</t>
  </si>
  <si>
    <t>10.901</t>
  </si>
  <si>
    <t>Phẫu thuật xơ cứng gân cơ tam đầu cánh tay</t>
  </si>
  <si>
    <t>10.0902.0550</t>
  </si>
  <si>
    <t>10.902</t>
  </si>
  <si>
    <t>Phẫu thuật xơ cứng cơ ức đòn chũm</t>
  </si>
  <si>
    <t>10.0903.0550</t>
  </si>
  <si>
    <t>10.903</t>
  </si>
  <si>
    <t>Phẫu thuật xơ cứng trật khớp gối</t>
  </si>
  <si>
    <t>10.0904.0548</t>
  </si>
  <si>
    <t>10.904</t>
  </si>
  <si>
    <t>Phẫu thuật kết hợp xương gãy bong sụn tiếp đầu dưới xương cánh tay</t>
  </si>
  <si>
    <t>10.0905.0556</t>
  </si>
  <si>
    <t>10.905</t>
  </si>
  <si>
    <t>Gãy thân xương cánh tay phẫu thuật phương pháp METAIZEUM</t>
  </si>
  <si>
    <t>10.0906.0548</t>
  </si>
  <si>
    <t>10.906</t>
  </si>
  <si>
    <t>Phẫu thuật kết hợp xương bằng K.Wire điều trị gãy trên lồi cầu xương cánh tay</t>
  </si>
  <si>
    <t>10.0907.0551</t>
  </si>
  <si>
    <t>10.907</t>
  </si>
  <si>
    <t>Phẫu thuật cứng gối theo phương pháp JUDET</t>
  </si>
  <si>
    <t>10.0908.0556</t>
  </si>
  <si>
    <t>10.908</t>
  </si>
  <si>
    <t>Phẫu thuật kết hợp xương gãy trên lồi cầu xương cánh tay có tổn thương mạch và thần kinh</t>
  </si>
  <si>
    <t>10.0909.0548</t>
  </si>
  <si>
    <t>10.909</t>
  </si>
  <si>
    <t>Phẫu thuật kết hợp xương gãy lồi cầu ngoài xương cánh tay</t>
  </si>
  <si>
    <t>10.0910.0548</t>
  </si>
  <si>
    <t>10.910</t>
  </si>
  <si>
    <t>Phẫu thuật kết hợp xương gãy ròng rọc xương cánh tay</t>
  </si>
  <si>
    <t>10.0911.0548</t>
  </si>
  <si>
    <t>10.911</t>
  </si>
  <si>
    <t>Phẫu thuật điều trị trật khớp khuỷu</t>
  </si>
  <si>
    <t>10.0912.0556</t>
  </si>
  <si>
    <t>10.912</t>
  </si>
  <si>
    <t>Phẫu thuật kết hợp xương gãy phức tạp vùng khuỷu</t>
  </si>
  <si>
    <t>10.0913.0556</t>
  </si>
  <si>
    <t>10.913</t>
  </si>
  <si>
    <t>Phẫu thuật kết hợp xương gãy Monteggia</t>
  </si>
  <si>
    <t>10.0914.0556</t>
  </si>
  <si>
    <t>10.914</t>
  </si>
  <si>
    <t>Phẫu thuật kết hợp xương gãy đài quay (Gãy cổ xương quay)</t>
  </si>
  <si>
    <t>10.0915.0556</t>
  </si>
  <si>
    <t>10.915</t>
  </si>
  <si>
    <t>Phẫu thuật kết hợp xương gãy 2 xương cẳng tay</t>
  </si>
  <si>
    <t>10.0916.0543</t>
  </si>
  <si>
    <t>10.916</t>
  </si>
  <si>
    <t>Phẫu thuật trật khớp háng sau chấn thương</t>
  </si>
  <si>
    <t>10.0917.0556</t>
  </si>
  <si>
    <t>10.917</t>
  </si>
  <si>
    <t>Phẫu thuật kết hợp xương gãy thân xương đùi</t>
  </si>
  <si>
    <t>10.0918.0556</t>
  </si>
  <si>
    <t>10.918</t>
  </si>
  <si>
    <t>Phẫu thuật kết hợp xương gãy đầu dưới xương đùi</t>
  </si>
  <si>
    <t>10.0919.0556</t>
  </si>
  <si>
    <t>10.919</t>
  </si>
  <si>
    <t>Phẫu thuật kết hợp xương gãy bong sụn tiếp vùng khớp gối</t>
  </si>
  <si>
    <t>10.0920.0556</t>
  </si>
  <si>
    <t>10.920</t>
  </si>
  <si>
    <t>Phẫu thuật kết hợp xương gãy thân xương cẳng chân</t>
  </si>
  <si>
    <t>10.0921.0556</t>
  </si>
  <si>
    <t>10.921</t>
  </si>
  <si>
    <t>Phẫu thuật kết hợp xương gãy bong sụn tiếp đầu dưới xương chày</t>
  </si>
  <si>
    <t>10.0922.0556</t>
  </si>
  <si>
    <t>10.922</t>
  </si>
  <si>
    <t>Phẫu thuật sữa chữa di chứng gãy, bong sụn tiếp vùng cổ chân</t>
  </si>
  <si>
    <t>10.0923.0556</t>
  </si>
  <si>
    <t>10.923</t>
  </si>
  <si>
    <t>Phẫu thuật kết hợp xương gãy bong sụn vùng cổ xương đùi</t>
  </si>
  <si>
    <t>10.0924.0556</t>
  </si>
  <si>
    <t>10.924</t>
  </si>
  <si>
    <t>Phẫu thuật kết hợp xương gãy sụn tăng trưởng ở đầu xương</t>
  </si>
  <si>
    <t>10.0925.0556</t>
  </si>
  <si>
    <t>10.925</t>
  </si>
  <si>
    <t>Phẫu thuật kết hợp xương gãy xương bệnh lý</t>
  </si>
  <si>
    <t>10.0926.0556</t>
  </si>
  <si>
    <t>10.926</t>
  </si>
  <si>
    <t>Phẫu thuật chỉnh sửa sau gãy xương Cal lệch xương</t>
  </si>
  <si>
    <t>10.0927.0544</t>
  </si>
  <si>
    <t>10.927</t>
  </si>
  <si>
    <t>Phẫu thuật thay khớp gối bán phần</t>
  </si>
  <si>
    <t>37.8D05.0544</t>
  </si>
  <si>
    <t>10.0928.0550</t>
  </si>
  <si>
    <t>10.928</t>
  </si>
  <si>
    <t>Phẫu thuật tạo hình điều trị cứng gối sau chấn thương</t>
  </si>
  <si>
    <t>10.0929.0547</t>
  </si>
  <si>
    <t>10.929</t>
  </si>
  <si>
    <t>10.0930.0545</t>
  </si>
  <si>
    <t>10.930</t>
  </si>
  <si>
    <t>10.0930.0543</t>
  </si>
  <si>
    <t>10.0931.0554</t>
  </si>
  <si>
    <t>10.931</t>
  </si>
  <si>
    <t>Phẫu thuật thay đoạn xương ghép bảo quản bằng kỹ thuật cao</t>
  </si>
  <si>
    <t>Phẫu thuật thay đoạn xương ghép bảo quản bằng kĩ thuật cao</t>
  </si>
  <si>
    <t>Chưa bao gồm đinh, nẹp, vít, xương nhân tạo và sản phẩm sinh học thay thế xương.</t>
  </si>
  <si>
    <t>Chưa bao gồm đinh, nẹp, vít và xương bảo quản.</t>
  </si>
  <si>
    <t>37.8D05.0554</t>
  </si>
  <si>
    <t>10.0932.0557</t>
  </si>
  <si>
    <t>10.932</t>
  </si>
  <si>
    <t>10.0933.0552</t>
  </si>
  <si>
    <t>10.933</t>
  </si>
  <si>
    <t>10.0934.0563</t>
  </si>
  <si>
    <t>10.934</t>
  </si>
  <si>
    <t>Rút đinh/tháo phương tiện kết hợp xương</t>
  </si>
  <si>
    <t>10.0935.0555</t>
  </si>
  <si>
    <t>10.935</t>
  </si>
  <si>
    <t>10.0936.0573</t>
  </si>
  <si>
    <t>10.936</t>
  </si>
  <si>
    <t>10.0937.0537</t>
  </si>
  <si>
    <t>10.937</t>
  </si>
  <si>
    <t>10.0938.0540</t>
  </si>
  <si>
    <t>10.938</t>
  </si>
  <si>
    <t>10.0939.0539</t>
  </si>
  <si>
    <t>10.939</t>
  </si>
  <si>
    <t>10.0940.0579</t>
  </si>
  <si>
    <t>10.940</t>
  </si>
  <si>
    <t>Phẫu thuật vi phẫu nối mạch chi</t>
  </si>
  <si>
    <t>Chưa bao gồm mạch nhân tạo</t>
  </si>
  <si>
    <t>37.8D05.0579</t>
  </si>
  <si>
    <t>10.0941.0556</t>
  </si>
  <si>
    <t>10.941</t>
  </si>
  <si>
    <t>Phẫu thuật sửa trục chi (kết hợp xương bằng nẹp vis, Champon, Kim K.Wire)</t>
  </si>
  <si>
    <t>10.0942.0534</t>
  </si>
  <si>
    <t>10.942</t>
  </si>
  <si>
    <t>10.0943.0534</t>
  </si>
  <si>
    <t>10.943</t>
  </si>
  <si>
    <t>Phẫu thuật tháo khớp chi</t>
  </si>
  <si>
    <t>10.0944.0550</t>
  </si>
  <si>
    <t>10.944</t>
  </si>
  <si>
    <t>Phẫu thuật xơ cứng đơn giản</t>
  </si>
  <si>
    <t>10.0945.0550</t>
  </si>
  <si>
    <t>10.945</t>
  </si>
  <si>
    <t>Phẫu thuật xơ cứng phức tạp</t>
  </si>
  <si>
    <t>10.0946.0538</t>
  </si>
  <si>
    <t>10.946</t>
  </si>
  <si>
    <t>Phẫu thuật chuyển gân chi (Chuyển gân chày sau, chày trước, cơ mác bên dài)</t>
  </si>
  <si>
    <t>10.0947.0571</t>
  </si>
  <si>
    <t>10.947</t>
  </si>
  <si>
    <t>Phẫu thuật lấy xương chết, nạo viêm</t>
  </si>
  <si>
    <t>10.0948.0548</t>
  </si>
  <si>
    <t>10.948</t>
  </si>
  <si>
    <t>Phẫu thuật đặt lại khớp găm kim cổ xương cánh tay</t>
  </si>
  <si>
    <t>10.0949.0548</t>
  </si>
  <si>
    <t>10.949</t>
  </si>
  <si>
    <t>Phẫu thuật đặt lại khớp, găm kim cố định (buộc vòng chỉ thép)</t>
  </si>
  <si>
    <t>10.0950.0549</t>
  </si>
  <si>
    <t>10.950</t>
  </si>
  <si>
    <t>Phẫu thuật làm cứng khớp gối</t>
  </si>
  <si>
    <t>10.0951.0551</t>
  </si>
  <si>
    <t>10.951</t>
  </si>
  <si>
    <t>Phẫu thuật gỡ dính khớp gối</t>
  </si>
  <si>
    <t>10.0952.0571</t>
  </si>
  <si>
    <t>10.952</t>
  </si>
  <si>
    <t>Phẫu thuật sửa mỏm cụt chi</t>
  </si>
  <si>
    <t>10.0953.0571</t>
  </si>
  <si>
    <t>10.953</t>
  </si>
  <si>
    <t>Phẫu thuật sửa mỏm cụt ngón tay/ngón chân (1 ngón)</t>
  </si>
  <si>
    <t>10.0954.0576</t>
  </si>
  <si>
    <t>10.954</t>
  </si>
  <si>
    <t>Phẫu thuật vết thương phần mềm đơn giản/rách da đầu</t>
  </si>
  <si>
    <t>10.0955.0577</t>
  </si>
  <si>
    <t>10.955</t>
  </si>
  <si>
    <t>10.0956.0551</t>
  </si>
  <si>
    <t>10.956</t>
  </si>
  <si>
    <t>Phẫu thuật làm sạch ổ khớp</t>
  </si>
  <si>
    <t>10.0958.0549</t>
  </si>
  <si>
    <t>10.958</t>
  </si>
  <si>
    <t>Phẫu thuật đóng cứng khớp khác</t>
  </si>
  <si>
    <t>10.0959.0573</t>
  </si>
  <si>
    <t>10.959</t>
  </si>
  <si>
    <t>Phẫu thuật chuyển da, cơ che phủ</t>
  </si>
  <si>
    <t>10.0961.0575</t>
  </si>
  <si>
    <t>10.961</t>
  </si>
  <si>
    <t>Phẫu thuật vá da diện tích từ 5-10cm²</t>
  </si>
  <si>
    <t>10.0962.0574</t>
  </si>
  <si>
    <t>10.962</t>
  </si>
  <si>
    <t>Phẫu thuật vá da diện tích &gt;10cm²</t>
  </si>
  <si>
    <t>10.0963.0559</t>
  </si>
  <si>
    <t>10.963</t>
  </si>
  <si>
    <t>Phẫu thuật nối gân duỗi/ kéo dài gân(1 gân)</t>
  </si>
  <si>
    <t>10.0964.0559</t>
  </si>
  <si>
    <t>10.964</t>
  </si>
  <si>
    <t>Phẫu thuật nối gân gấp/ kéo dài gân (1 gân)</t>
  </si>
  <si>
    <t>10.0965.0344</t>
  </si>
  <si>
    <t>10.965</t>
  </si>
  <si>
    <t>Phẫu thuật giải ép thần kinh (ống cổ tay, Khuỷu…)</t>
  </si>
  <si>
    <t>10.0966.0572</t>
  </si>
  <si>
    <t>10.966</t>
  </si>
  <si>
    <t>Phẫu thuật nối thần kinh (1 dây)</t>
  </si>
  <si>
    <t>10.0967.0558</t>
  </si>
  <si>
    <t>10.967</t>
  </si>
  <si>
    <t>10.0968.0553</t>
  </si>
  <si>
    <t>10.968</t>
  </si>
  <si>
    <t>Phẫu thuật ghép xương tự thân</t>
  </si>
  <si>
    <t>10.0969.0553</t>
  </si>
  <si>
    <t>10.969</t>
  </si>
  <si>
    <t>Phẫu thuật ghép xương nhân tạo</t>
  </si>
  <si>
    <t>10.0971.0558</t>
  </si>
  <si>
    <t>10.971</t>
  </si>
  <si>
    <t>Lấy u xương (ghép xi măng)</t>
  </si>
  <si>
    <t>10.0972.0407</t>
  </si>
  <si>
    <t>10.972</t>
  </si>
  <si>
    <t>Phẫu thuật U máu</t>
  </si>
  <si>
    <t>10.0973.0551</t>
  </si>
  <si>
    <t>10.973</t>
  </si>
  <si>
    <t>Phẫu thuật gỡ dính gân gấp</t>
  </si>
  <si>
    <t>10.0974.0551</t>
  </si>
  <si>
    <t>10.974</t>
  </si>
  <si>
    <t>Phẫu thuật gỡ dính gân duỗi</t>
  </si>
  <si>
    <t>10.0975.0551</t>
  </si>
  <si>
    <t>10.975</t>
  </si>
  <si>
    <t>Phẫu thuật gỡ dính thần kinh</t>
  </si>
  <si>
    <t>10.0976.0344</t>
  </si>
  <si>
    <t>10.976</t>
  </si>
  <si>
    <t>Phẫu thuật chuyển giường thần kinh trụ</t>
  </si>
  <si>
    <t>10.0979.0571</t>
  </si>
  <si>
    <t>10.979</t>
  </si>
  <si>
    <t>Phẫu thuật viêm xương</t>
  </si>
  <si>
    <t>10.0980.0571</t>
  </si>
  <si>
    <t>10.980</t>
  </si>
  <si>
    <t>Phẫu thuật nạo viêm + lấy xương chết</t>
  </si>
  <si>
    <t>10.0982.0551</t>
  </si>
  <si>
    <t>10.982</t>
  </si>
  <si>
    <t>Phẫu thuật viên tấy bao hoạt dịch bàn tay</t>
  </si>
  <si>
    <t>10.0983.0551</t>
  </si>
  <si>
    <t>10.983</t>
  </si>
  <si>
    <t>Phẫu thuật vết thương khớp</t>
  </si>
  <si>
    <t>10.0984.0563</t>
  </si>
  <si>
    <t>10.984</t>
  </si>
  <si>
    <t>Phẫu thuật rút nẹp, dụng cụ kết hợp xương</t>
  </si>
  <si>
    <t>Thay thế (huỷ) mã tương đương 10.0984.1091 chuyển sang mã 10.0984.0563 cho phù hợp với chuyên khoa.</t>
  </si>
  <si>
    <t>10.0985.0519</t>
  </si>
  <si>
    <t>10.985</t>
  </si>
  <si>
    <t>Nắn, bó bột giai đoạn trong hội chứng Volkmann</t>
  </si>
  <si>
    <t>10.0985.0520</t>
  </si>
  <si>
    <t>10.0986.0529</t>
  </si>
  <si>
    <t>10.986</t>
  </si>
  <si>
    <t>10.0986.0530</t>
  </si>
  <si>
    <t>10.0987.0525</t>
  </si>
  <si>
    <t>10.987</t>
  </si>
  <si>
    <t>Nắn, bó bột chỉnh hình chân chữ 0</t>
  </si>
  <si>
    <t>10.0987.0526</t>
  </si>
  <si>
    <t>10.0988.0525</t>
  </si>
  <si>
    <t>10.988</t>
  </si>
  <si>
    <t>10.0988.0526</t>
  </si>
  <si>
    <t>10.0989.0529</t>
  </si>
  <si>
    <t>10.989</t>
  </si>
  <si>
    <t>10.0989.0530</t>
  </si>
  <si>
    <t>10.0990.0530</t>
  </si>
  <si>
    <t>10.990</t>
  </si>
  <si>
    <t>10.0990.0529</t>
  </si>
  <si>
    <t>10.0991.0523</t>
  </si>
  <si>
    <t>10.991</t>
  </si>
  <si>
    <t>10.0991.0524</t>
  </si>
  <si>
    <t>10.0992.0529</t>
  </si>
  <si>
    <t>10.992</t>
  </si>
  <si>
    <t>Bột Corset Minerve,Cravate</t>
  </si>
  <si>
    <t>10.0992.0530</t>
  </si>
  <si>
    <t>10.0993.0515</t>
  </si>
  <si>
    <t>10.993</t>
  </si>
  <si>
    <t>Nắn, bó bột gãy xương hàm</t>
  </si>
  <si>
    <t>10.0993.0516</t>
  </si>
  <si>
    <t>10.994</t>
  </si>
  <si>
    <t>10.0994.0530</t>
  </si>
  <si>
    <t>10.995</t>
  </si>
  <si>
    <t>10.0995.0518</t>
  </si>
  <si>
    <t>10.0996.0515</t>
  </si>
  <si>
    <t>10.996</t>
  </si>
  <si>
    <t>Nắn, bó bột gãy xương đòn</t>
  </si>
  <si>
    <t>10.0996.0516</t>
  </si>
  <si>
    <t>10.0997.0527</t>
  </si>
  <si>
    <t>10.997</t>
  </si>
  <si>
    <t>Nắn, bó bột gãy 1/3 trên thân xương cánh tay</t>
  </si>
  <si>
    <t>10.0997.0528</t>
  </si>
  <si>
    <t>10.0998.0527</t>
  </si>
  <si>
    <t>10.998</t>
  </si>
  <si>
    <t>Nắn, bó bột gãy 1/3 giữa thân xương cánh tay</t>
  </si>
  <si>
    <t>10.0998.0528</t>
  </si>
  <si>
    <t>10.0999.0527</t>
  </si>
  <si>
    <t>10.999</t>
  </si>
  <si>
    <t>Nắn, bó bột gãy 1/3 dưới thân xương cánh tay</t>
  </si>
  <si>
    <t>10.0999.0528</t>
  </si>
  <si>
    <t>10.1000.0515</t>
  </si>
  <si>
    <t>10.1000</t>
  </si>
  <si>
    <t>10.1000.0516</t>
  </si>
  <si>
    <t>10.1001.0515</t>
  </si>
  <si>
    <t>10.1001</t>
  </si>
  <si>
    <t>10.1001.0516</t>
  </si>
  <si>
    <t>10.1002.0527</t>
  </si>
  <si>
    <t>10.1002</t>
  </si>
  <si>
    <t>10.1002.0528</t>
  </si>
  <si>
    <t>10.1003.0527</t>
  </si>
  <si>
    <t>10.1003</t>
  </si>
  <si>
    <t>Nắn, bó bột gãy trên lồi cầu xương cánh tay trẻ em độ III và độ IV</t>
  </si>
  <si>
    <t>10.1003.0528</t>
  </si>
  <si>
    <t>10.1004.0528</t>
  </si>
  <si>
    <t>10.1004</t>
  </si>
  <si>
    <t>10.1004.0527</t>
  </si>
  <si>
    <t>10.1005.0527</t>
  </si>
  <si>
    <t>10.1005</t>
  </si>
  <si>
    <t>10.1005.0528</t>
  </si>
  <si>
    <t>10.1006.0527</t>
  </si>
  <si>
    <t>10.1006</t>
  </si>
  <si>
    <t>10.1006.0528</t>
  </si>
  <si>
    <t>10.1007</t>
  </si>
  <si>
    <t>10.1007.0522</t>
  </si>
  <si>
    <t>10.1008.0521</t>
  </si>
  <si>
    <t>10.1008</t>
  </si>
  <si>
    <t>Nắn, bó bột gãy Pouteau - Colles</t>
  </si>
  <si>
    <t>10.1008.0522</t>
  </si>
  <si>
    <t>10.1009</t>
  </si>
  <si>
    <t>10.1009.0520</t>
  </si>
  <si>
    <t>10.1010.0523</t>
  </si>
  <si>
    <t>10.1010</t>
  </si>
  <si>
    <t>10.1010.0524</t>
  </si>
  <si>
    <t>10.1011</t>
  </si>
  <si>
    <t>10.1011.0514</t>
  </si>
  <si>
    <t>10.1012.0525</t>
  </si>
  <si>
    <t>10.1012</t>
  </si>
  <si>
    <t>10.1012.0526</t>
  </si>
  <si>
    <t>10.1013</t>
  </si>
  <si>
    <t>10.1013.0530</t>
  </si>
  <si>
    <t>10.1014</t>
  </si>
  <si>
    <t>10.1014.0530</t>
  </si>
  <si>
    <t>10.1015</t>
  </si>
  <si>
    <t>10.1015.0512</t>
  </si>
  <si>
    <t>10.1016</t>
  </si>
  <si>
    <t>10.1016.0530</t>
  </si>
  <si>
    <t>10.1017.0533</t>
  </si>
  <si>
    <t>10.1017</t>
  </si>
  <si>
    <t>10.1018</t>
  </si>
  <si>
    <t>10.1018.0514</t>
  </si>
  <si>
    <t>10.1019.0525</t>
  </si>
  <si>
    <t>10.1019</t>
  </si>
  <si>
    <t>10.1019.0526</t>
  </si>
  <si>
    <t>10.1020.0525</t>
  </si>
  <si>
    <t>10.1020</t>
  </si>
  <si>
    <t>10.1020.0526</t>
  </si>
  <si>
    <t>10.1021.0525</t>
  </si>
  <si>
    <t>10.1021</t>
  </si>
  <si>
    <t>10.1021.0526</t>
  </si>
  <si>
    <t>10.1022</t>
  </si>
  <si>
    <t>10.1022.0520</t>
  </si>
  <si>
    <t>10.1023.0532</t>
  </si>
  <si>
    <t>10.1023</t>
  </si>
  <si>
    <t>Nắn, bó bột gãy xương gót</t>
  </si>
  <si>
    <t>10.1024</t>
  </si>
  <si>
    <t>10.1024.0520</t>
  </si>
  <si>
    <t>10.1025.0517</t>
  </si>
  <si>
    <t>10.1025</t>
  </si>
  <si>
    <t>Nắn, bó bột trật khớp cùng đòn</t>
  </si>
  <si>
    <t>10.1025.0518</t>
  </si>
  <si>
    <t>10.1026.0525</t>
  </si>
  <si>
    <t>10.1026</t>
  </si>
  <si>
    <t>Nắn, bó bột gãy Dupuptren</t>
  </si>
  <si>
    <t>10.1026.0526</t>
  </si>
  <si>
    <t>10.1027.0521</t>
  </si>
  <si>
    <t>10.1027</t>
  </si>
  <si>
    <t>10.1027.0522</t>
  </si>
  <si>
    <t>10.1028</t>
  </si>
  <si>
    <t>10.1028.0520</t>
  </si>
  <si>
    <t>10.1029</t>
  </si>
  <si>
    <t>10.1029.0516</t>
  </si>
  <si>
    <t>10.1030</t>
  </si>
  <si>
    <t>10.1030.0516</t>
  </si>
  <si>
    <t>10.1031</t>
  </si>
  <si>
    <t>10.1031.0514</t>
  </si>
  <si>
    <t>10.1033.0566</t>
  </si>
  <si>
    <t>10.1033</t>
  </si>
  <si>
    <t>Phẫu thuật cố định C1-C2 điều trị mất vững C1-C2</t>
  </si>
  <si>
    <t>10.1034.0566</t>
  </si>
  <si>
    <t>10.1034</t>
  </si>
  <si>
    <t>Phẫu thuật cố định chẩm cổ, ghép xương với mất vững cột sống cổ cao do các nguyên nhân (gãy chân cung, gãy mõm nha, vỡ C1 …)</t>
  </si>
  <si>
    <t>10.1035.0566</t>
  </si>
  <si>
    <t>10.1035</t>
  </si>
  <si>
    <t>Phẫu thuật vít trực tiếp mỏm nha trong điều trị gãy mỏm nha</t>
  </si>
  <si>
    <t>10.1036.0566</t>
  </si>
  <si>
    <t>10.1036</t>
  </si>
  <si>
    <t>Buộc vòng cố định C1-C2 lối sau</t>
  </si>
  <si>
    <t>10.1037.0556</t>
  </si>
  <si>
    <t>10.1037</t>
  </si>
  <si>
    <t>Phẫu thuật tạo hình cung sau cột sống cổ trong bệnh lý hẹp ống sống cổ đa tầng</t>
  </si>
  <si>
    <t>10.1037.0557</t>
  </si>
  <si>
    <t>10.1038.0566</t>
  </si>
  <si>
    <t>10.1038</t>
  </si>
  <si>
    <t>Kết hợp xương nẹp vít cột sống cổ lối sau</t>
  </si>
  <si>
    <t>10.1039.0553</t>
  </si>
  <si>
    <t>10.1039</t>
  </si>
  <si>
    <t>Phẫu thuật ghép xương trong chấn thương cột sống cổ</t>
  </si>
  <si>
    <t>10.1040.0581</t>
  </si>
  <si>
    <t>10.1040</t>
  </si>
  <si>
    <t>Phẫu thuật giải ép, lấy TVĐĐ cột sống cổ đường sau vi phẫu</t>
  </si>
  <si>
    <t>10.1041.0369</t>
  </si>
  <si>
    <t>10.1041</t>
  </si>
  <si>
    <t>Cắt một phần bản sống trong hẹp ống sống cổ</t>
  </si>
  <si>
    <t>10.1042.0581</t>
  </si>
  <si>
    <t>10.1042</t>
  </si>
  <si>
    <t>Phẫu thuật giải ép, ghép xương liên thân đốt và cố định cột sống cổ đường trước</t>
  </si>
  <si>
    <t>10.1044.0581</t>
  </si>
  <si>
    <t>10.1044</t>
  </si>
  <si>
    <t>Phẫu thuật thay đĩa đệm nhân tạo cột sống cổ</t>
  </si>
  <si>
    <t>10.1045.0569</t>
  </si>
  <si>
    <t>10.1045</t>
  </si>
  <si>
    <t>Phẫu thuật cắt thân đốt sống, ghép xương và cố định CS cổ (ACCF)</t>
  </si>
  <si>
    <t>10.1046.0566</t>
  </si>
  <si>
    <t>10.1046</t>
  </si>
  <si>
    <t>Phẫu thuật lấy đĩa đệm, ghép xương và cố định CS cổ (ACDF)</t>
  </si>
  <si>
    <t>10.1047.0369</t>
  </si>
  <si>
    <t>10.1047</t>
  </si>
  <si>
    <t>Phẫu thuật cắt chéo thân đốt sống cổ đường trước</t>
  </si>
  <si>
    <t>10.1048.0369</t>
  </si>
  <si>
    <t>10.1048</t>
  </si>
  <si>
    <t>Phẫu thuật giải ép lỗ liên hợp cột sống cổ đường trước</t>
  </si>
  <si>
    <t>10.1049.0566</t>
  </si>
  <si>
    <t>10.1049</t>
  </si>
  <si>
    <t>Phẫu thuật trượt bản lề cổ chẩm</t>
  </si>
  <si>
    <t>10.1051.0369</t>
  </si>
  <si>
    <t>10.1051</t>
  </si>
  <si>
    <t>Phẫu thuật nang Tarlov</t>
  </si>
  <si>
    <t>10.1052.0567</t>
  </si>
  <si>
    <t>10.1052</t>
  </si>
  <si>
    <t>10.1053.0369</t>
  </si>
  <si>
    <t>10.1053</t>
  </si>
  <si>
    <t>Phẫu thuật mở cung sau cột sống ngực</t>
  </si>
  <si>
    <t>10.1054.0369</t>
  </si>
  <si>
    <t>10.1054</t>
  </si>
  <si>
    <t>Lấy đĩa đệm đường sau qua đường cắt xương sườn</t>
  </si>
  <si>
    <t>10.1055.0565</t>
  </si>
  <si>
    <t>10.1055</t>
  </si>
  <si>
    <t>10.1056.0565</t>
  </si>
  <si>
    <t>10.1056</t>
  </si>
  <si>
    <t>Phẫu thuật chỉnh vẹo cột sống qua đường sau</t>
  </si>
  <si>
    <t>10.1057.0565</t>
  </si>
  <si>
    <t>10.1057</t>
  </si>
  <si>
    <t>Phẫu thuật chỉnh gù cột sống qua đường sau</t>
  </si>
  <si>
    <t>10.1058.0565</t>
  </si>
  <si>
    <t>10.1058</t>
  </si>
  <si>
    <t>Phẫu thuật chỉnh vẹo CS đường trước và hàn khớp</t>
  </si>
  <si>
    <t>10.1059.0565</t>
  </si>
  <si>
    <t>10.1059</t>
  </si>
  <si>
    <t>Phẫu thuật chỉnh gù CS đường trước và hàn khớp</t>
  </si>
  <si>
    <t>10.1060.0369</t>
  </si>
  <si>
    <t>10.1060</t>
  </si>
  <si>
    <t>Phẫu thuật lấy đĩa đệm cột sống đường trước</t>
  </si>
  <si>
    <t>10.1061.0569</t>
  </si>
  <si>
    <t>10.1061</t>
  </si>
  <si>
    <t>Lấy bỏ thân đốt sống ngực và ghép xương</t>
  </si>
  <si>
    <t>10.1062.0567</t>
  </si>
  <si>
    <t>10.1062</t>
  </si>
  <si>
    <t>Lấy bỏ thân đốt sống ngực và đặt lồng titanium</t>
  </si>
  <si>
    <t>10.1063.0567</t>
  </si>
  <si>
    <t>10.1063</t>
  </si>
  <si>
    <t>Phẫu thuật cố định cột sống ngực bằng nẹp vít qua cuống lối sau</t>
  </si>
  <si>
    <t>10.1064.0567</t>
  </si>
  <si>
    <t>10.1064</t>
  </si>
  <si>
    <t>Phẫu thuật cố định cột sống ngực bằng cố định lối bên</t>
  </si>
  <si>
    <t>10.1065.0567</t>
  </si>
  <si>
    <t>10.1065</t>
  </si>
  <si>
    <t>Đặt nẹp cố định cột sống phía trước và ghép xương (nẹp Kaneda, chữ Z)</t>
  </si>
  <si>
    <t>10.1066.0582</t>
  </si>
  <si>
    <t>10.1066</t>
  </si>
  <si>
    <t>Cố định cột sống bằng buộc luồn chỉ thép dưới cung sau đốt sống (phương pháp Luqué)</t>
  </si>
  <si>
    <t>10.1067.0567</t>
  </si>
  <si>
    <t>10.1067</t>
  </si>
  <si>
    <t>Cố định cột sống và cánh chậu</t>
  </si>
  <si>
    <t>10.1068.0567</t>
  </si>
  <si>
    <t>10.1068</t>
  </si>
  <si>
    <t>Phẫu thuật cố định cột sống bằng vít qua cuống</t>
  </si>
  <si>
    <t>10.1069.0567</t>
  </si>
  <si>
    <t>10.1069</t>
  </si>
  <si>
    <t>Phẫu thuật cố định cột sống sử dụng vít loãng xương</t>
  </si>
  <si>
    <t>10.1070.0567</t>
  </si>
  <si>
    <t>10.1070</t>
  </si>
  <si>
    <t>Phẫu thuật cố định cột sống sử dụng hệ thống định vị (Navigation)</t>
  </si>
  <si>
    <t>10.1071.0581</t>
  </si>
  <si>
    <t>10.1071</t>
  </si>
  <si>
    <t>Phẫu thuật cố định bắt vít qua cuống sống sử dụng hệ thống rô-bốt</t>
  </si>
  <si>
    <t>10.1072.0567</t>
  </si>
  <si>
    <t>10.1072</t>
  </si>
  <si>
    <t>Phẫu thuật cố định cột sống thắt lưng sử dụng hệ thống nẹp bán động</t>
  </si>
  <si>
    <t>10.1073.0567</t>
  </si>
  <si>
    <t>10.1073</t>
  </si>
  <si>
    <t>Lấy đĩa đệm đốt sống, cố định CS và ghép xương liên thân đốt đường trước (xương tự thân có hoặc không có lồng titanium) (ALIF)</t>
  </si>
  <si>
    <t>10.1074.0567</t>
  </si>
  <si>
    <t>10.1074</t>
  </si>
  <si>
    <t>Cố định CS và hàn khớp qua liên thân đốt cột sống thắt lưng – cùng đường sau (PLIF)</t>
  </si>
  <si>
    <t>10.1075.0567</t>
  </si>
  <si>
    <t>10.1075</t>
  </si>
  <si>
    <t>Cố định cột sống và hàn khớp liên thân đốt cột sống thắt lưng – cùng đường sau qua lỗ liên hợp (TLIF)</t>
  </si>
  <si>
    <t>10.1076.0553</t>
  </si>
  <si>
    <t>10.1076</t>
  </si>
  <si>
    <t>Ghép xương trong phẫu thuật chấn thương cột sống thắt lưng</t>
  </si>
  <si>
    <t>10.1077.0369</t>
  </si>
  <si>
    <t>10.1077</t>
  </si>
  <si>
    <t>Giải phóng chèn ép chấn thương cột sống thắt lưng</t>
  </si>
  <si>
    <t>10.1078.0369</t>
  </si>
  <si>
    <t>10.1078</t>
  </si>
  <si>
    <t>Phẫu thuật lấy thoát vị đĩa đệm cột sống thắt lung</t>
  </si>
  <si>
    <t>10.1079.0570</t>
  </si>
  <si>
    <t>10.1079</t>
  </si>
  <si>
    <t>Phẫu thuật lấy thoát vị đĩa đệm cột sống thắt lưng vi phẫu</t>
  </si>
  <si>
    <t>10.1080.0570</t>
  </si>
  <si>
    <t>10.1080</t>
  </si>
  <si>
    <t>Phẫu thuật lấy thoát vị đĩa đệm cột sống thắt lưng đa tầng</t>
  </si>
  <si>
    <t>10.1081.0564</t>
  </si>
  <si>
    <t>10.1081</t>
  </si>
  <si>
    <t>Phẫu thuật lấy thoát vị đĩa đệm cột sống thắt lưng sử dụng nẹp cố định liên gai sau (DIAM, Silicon, Coflex, Gelfix ...)</t>
  </si>
  <si>
    <t>Phẫu thuật cố định cột sống bằng DIAM, SILICON, nẹp chữ U, Aparius</t>
  </si>
  <si>
    <t>Chưa bao gồm DIAM, SILICON, nẹp chữ U, Aparius.</t>
  </si>
  <si>
    <t>37.8D05.0564</t>
  </si>
  <si>
    <t>10.1082.0567</t>
  </si>
  <si>
    <t>10.1082</t>
  </si>
  <si>
    <t>Phẫu thuật thay đĩa đệm nhân tạo cột sống thắt lưng - cùng</t>
  </si>
  <si>
    <t>10.1083.0568</t>
  </si>
  <si>
    <t>10.1083</t>
  </si>
  <si>
    <t>Tạo hình thân đốt sống bằng bơm cement sinh học qua cuống</t>
  </si>
  <si>
    <t>10.1084.0568</t>
  </si>
  <si>
    <t>10.1084</t>
  </si>
  <si>
    <t>Tạo hình thân đốt sống bằng bơm cement sinh học có bóng</t>
  </si>
  <si>
    <t>10.1085.0568</t>
  </si>
  <si>
    <t>10.1085</t>
  </si>
  <si>
    <t>Tạo hình thân đốt sống bằng bơm cement sinh học có lồng titan</t>
  </si>
  <si>
    <t>10.1086.0568</t>
  </si>
  <si>
    <t>10.1086</t>
  </si>
  <si>
    <t>Bơm ciment qua đường ngoài cuống vào thân đốt sống</t>
  </si>
  <si>
    <t>10.1087.0581</t>
  </si>
  <si>
    <t>10.1087</t>
  </si>
  <si>
    <t>Phẫu thuật lấy nhân thoát vị đĩa đệm ít xâm lấn sử dụng hệ thống ống nong</t>
  </si>
  <si>
    <t>10.1088.0088</t>
  </si>
  <si>
    <t>10.1088</t>
  </si>
  <si>
    <t>Điều trị thoát vị đĩa đệm qua da dưới hướng dẫn của cắt lớp hoặc cộng hưởng từ</t>
  </si>
  <si>
    <t>10.1089.0062</t>
  </si>
  <si>
    <t>10.1089</t>
  </si>
  <si>
    <t>Phẫu thuật tạo hình nhân nhầy đĩa đệm cột sống cổ bằng sóng cao tần</t>
  </si>
  <si>
    <t>Đốt sóng cao tần hoặc vi sóng điều trị u gan dưới hướng dẫn của CT scanner</t>
  </si>
  <si>
    <t>Chưa bao gồm đốt sóng cao tần và dây dẫn tín hiệu.</t>
  </si>
  <si>
    <t>37.2A04.0062</t>
  </si>
  <si>
    <t>10.1090.0062</t>
  </si>
  <si>
    <t>10.1090</t>
  </si>
  <si>
    <t>Phẫu thuật tạo hình nhân nhầy đĩa đệm cột sống thắt lưng bằng sóng cao tần</t>
  </si>
  <si>
    <t>10.1091.0570</t>
  </si>
  <si>
    <t>10.1091</t>
  </si>
  <si>
    <t>Phẫu thuật lấy đĩa đệm cột sống thắt lưng qua da</t>
  </si>
  <si>
    <t>10.1092.0567</t>
  </si>
  <si>
    <t>10.1092</t>
  </si>
  <si>
    <t>Phẫu thuật bắt vít qua cuống cột sống thắt lưng qua da</t>
  </si>
  <si>
    <t>10.1093.0566</t>
  </si>
  <si>
    <t>10.1093</t>
  </si>
  <si>
    <t>Phẫu thuật bắt vít qua cuống cột sống thắt lưng qua da + ghép xương liên thân đốt qua lỗ liên hợp sử dụng hệ thống ống nong</t>
  </si>
  <si>
    <t>10.1094.0374</t>
  </si>
  <si>
    <t>10.1094</t>
  </si>
  <si>
    <t>Phẫu thuật vết thương tủy sống</t>
  </si>
  <si>
    <t>10.1095.0567</t>
  </si>
  <si>
    <t>10.1095</t>
  </si>
  <si>
    <t>Phẫu thuật vết thương tủy sống kết hợp cố định cột sống</t>
  </si>
  <si>
    <t>10.1096.0370</t>
  </si>
  <si>
    <t>10.1096</t>
  </si>
  <si>
    <t>Phẫu thuật máu tụ ngoài màng cứng tuỷ sống</t>
  </si>
  <si>
    <t>10.1097.0370</t>
  </si>
  <si>
    <t>10.1097</t>
  </si>
  <si>
    <t>Phẫu thuật máu tụ dưới màng cứng tủy sống</t>
  </si>
  <si>
    <t>10.1099.0376</t>
  </si>
  <si>
    <t>10.1099</t>
  </si>
  <si>
    <t>Phẫu thuật vá màng cứng hoặc tạo hình màng cứng</t>
  </si>
  <si>
    <t>10.1100.0369</t>
  </si>
  <si>
    <t>10.1100</t>
  </si>
  <si>
    <t>Phẫu thuật giải ép cắt bỏ dây chằng vàng</t>
  </si>
  <si>
    <t>10.1101.0369</t>
  </si>
  <si>
    <t>10.1101</t>
  </si>
  <si>
    <t>10.1102.0369</t>
  </si>
  <si>
    <t>10.1102</t>
  </si>
  <si>
    <t>Mở rộng lỗ liên hợp để giải phóng chèn ép rễ</t>
  </si>
  <si>
    <t>10.1103.0582</t>
  </si>
  <si>
    <t>10.1103</t>
  </si>
  <si>
    <t>Phẫu thuật thần kinh chức năng cắt rễ thần kinh chọn lọc</t>
  </si>
  <si>
    <t>10.1104.0581</t>
  </si>
  <si>
    <t>10.1104</t>
  </si>
  <si>
    <t>Cắt cột tủy sống điều trị chứng đau thần kinh</t>
  </si>
  <si>
    <t>10.1105.0581</t>
  </si>
  <si>
    <t>10.1105</t>
  </si>
  <si>
    <t>Phẫu thuật thần kinh chức năng điều trị đau do co cứng, đau do ung thư</t>
  </si>
  <si>
    <t>10.1106.0582</t>
  </si>
  <si>
    <t>10.1106</t>
  </si>
  <si>
    <t>Phẫu thuật tạo hình xương ức</t>
  </si>
  <si>
    <t>10.1107.0369</t>
  </si>
  <si>
    <t>10.1107</t>
  </si>
  <si>
    <t>Phẫu thuật giải phóng thần kinh ngoại biên</t>
  </si>
  <si>
    <t>10.1109.0369</t>
  </si>
  <si>
    <t>10.1109</t>
  </si>
  <si>
    <t>Phẫu thuật cắt hoặc tạo hình cung sau trong điều trị hẹp ống sống</t>
  </si>
  <si>
    <t>10.1110.0369</t>
  </si>
  <si>
    <t>10.1110</t>
  </si>
  <si>
    <t>Phẫu thuật nang màng nhện tủy</t>
  </si>
  <si>
    <t>10.1112.0581</t>
  </si>
  <si>
    <t>10.1112</t>
  </si>
  <si>
    <t>Phẫu thuật ứng dụng tế bào gốc điều trị các bệnh lý thần kinh tủy sống</t>
  </si>
  <si>
    <t>10.1113.0398</t>
  </si>
  <si>
    <t>10.1113</t>
  </si>
  <si>
    <t>Phẫu thuật đặt Catheter ổ bụng để lọc màng bụng chu kỳ</t>
  </si>
  <si>
    <t>Phẫu thuật đặt Catheter ổ bụng để lọc màng bụng</t>
  </si>
  <si>
    <t>37.8D05.0398</t>
  </si>
  <si>
    <t>10.1114.0438</t>
  </si>
  <si>
    <t>10.1114</t>
  </si>
  <si>
    <t>Đặt prothese cố định sàn chậu vào mỏm nhô xương cụt</t>
  </si>
  <si>
    <t>37.8D05.0438</t>
  </si>
  <si>
    <t>10.1115.0444</t>
  </si>
  <si>
    <t>10.1115</t>
  </si>
  <si>
    <t>Phẫu thuật đặt Stent thực quản</t>
  </si>
  <si>
    <t>37.8D05.0444</t>
  </si>
  <si>
    <t>10.1116.0509</t>
  </si>
  <si>
    <t>10.1116</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</si>
  <si>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</si>
  <si>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</si>
  <si>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37.8D05.0509</t>
  </si>
  <si>
    <t>10.1117.0510</t>
  </si>
  <si>
    <t>10.1117</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</si>
  <si>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</si>
  <si>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</si>
  <si>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37.8D05.0510</t>
  </si>
  <si>
    <t>10.1118.0546</t>
  </si>
  <si>
    <t>10.1118</t>
  </si>
  <si>
    <t>10.9002.0504</t>
  </si>
  <si>
    <t>10.9002</t>
  </si>
  <si>
    <t>Cắt phymosis [thủ thuật]</t>
  </si>
  <si>
    <t>Cắt phymosis</t>
  </si>
  <si>
    <t>Bổ sung mã thủ thuật phymosis</t>
  </si>
  <si>
    <t>37.8D05.0504</t>
  </si>
  <si>
    <t>10.9003.0205</t>
  </si>
  <si>
    <t>10.9003</t>
  </si>
  <si>
    <t>Thay băng</t>
  </si>
  <si>
    <t>Bổ sung mã danh mục kỹ thuật có ở Nhi khoa nhưng chưa có ở người lớn</t>
  </si>
  <si>
    <t>10.9003.0204</t>
  </si>
  <si>
    <t>10.9003.0203</t>
  </si>
  <si>
    <t>10.9003.0202</t>
  </si>
  <si>
    <t>10.9003.0201</t>
  </si>
  <si>
    <t>10.9003.0200</t>
  </si>
  <si>
    <t>10.9005.0217</t>
  </si>
  <si>
    <t>10.9005</t>
  </si>
  <si>
    <t>10.9005.0219</t>
  </si>
  <si>
    <t>10.9005.0218</t>
  </si>
  <si>
    <t>10.9005.0216</t>
  </si>
  <si>
    <t>10.9004.0075</t>
  </si>
  <si>
    <t>10.9004</t>
  </si>
  <si>
    <t>11.0001.1152</t>
  </si>
  <si>
    <t>11.1</t>
  </si>
  <si>
    <t>Thay băng điều trị vết bỏng trên 60% diện tích cơ thể ở người lớn</t>
  </si>
  <si>
    <t>Thay băng cắt lọc vết bỏng diện tích trên 60% diện tích cơ thể</t>
  </si>
  <si>
    <t>XI. BỎNG</t>
  </si>
  <si>
    <t>37.8D10.1152</t>
  </si>
  <si>
    <t>11.0002.1151</t>
  </si>
  <si>
    <t>11.2</t>
  </si>
  <si>
    <t>Thay băng điều trị vết bỏng từ 40% - 60% diện tích cơ thể ở người lớn</t>
  </si>
  <si>
    <t>Thay băng cắt lọc vết bỏng diện tích từ 40% đến 60% diện tích cơ thể</t>
  </si>
  <si>
    <t>37.8D10.1151</t>
  </si>
  <si>
    <t>11.0003.1150</t>
  </si>
  <si>
    <t>11.3</t>
  </si>
  <si>
    <t>Thay băng điều trị vết bỏng từ 20% - 39% diện tích cơ thể ở người lớn</t>
  </si>
  <si>
    <t>11.0004.1149</t>
  </si>
  <si>
    <t>11.4</t>
  </si>
  <si>
    <t>Thay băng điều trị vết bỏng từ 10% - 19% diện tích cơ thể ở người lớn</t>
  </si>
  <si>
    <t>11.0005.1148</t>
  </si>
  <si>
    <t>11.5</t>
  </si>
  <si>
    <t>Thay băng điều trị vết bỏng dưới 10% diện tích cơ thể ở người lớn</t>
  </si>
  <si>
    <t>Thay băng cắt lọc vết bỏng diện tích dưới 10% diện tích cơ thể</t>
  </si>
  <si>
    <t>37.8D10.1148</t>
  </si>
  <si>
    <t>11.0005.2043</t>
  </si>
  <si>
    <t>Thay băng cắt lọc vết bỏng diện tích dưới 5% diện tích cơ thể</t>
  </si>
  <si>
    <t>15.8D10.2043</t>
  </si>
  <si>
    <t>11.0006.1152</t>
  </si>
  <si>
    <t>11.6</t>
  </si>
  <si>
    <t>Thay băng điều trị vết bỏng trên 60% diện tích cơ thể ở trẻ em</t>
  </si>
  <si>
    <t>11.0007.1151</t>
  </si>
  <si>
    <t>11.7</t>
  </si>
  <si>
    <t>Thay băng điều trị vết bỏng từ 40 % - 60% diện tích cơ thể ở trẻ em</t>
  </si>
  <si>
    <t>11.0008.1150</t>
  </si>
  <si>
    <t>11.8</t>
  </si>
  <si>
    <t>Thay băng điều trị vết bỏng từ 20% - 39% diện tích cơ thể ở trẻ em</t>
  </si>
  <si>
    <t>11.0009.1149</t>
  </si>
  <si>
    <t>11.9</t>
  </si>
  <si>
    <t>Thay băng điều trị vết bỏng từ 10% - 19% diện tích cơ thể ở trẻ em</t>
  </si>
  <si>
    <t>11.0010.1148</t>
  </si>
  <si>
    <t>11.10</t>
  </si>
  <si>
    <t>Thay băng điều trị vết bỏng dưới 10% diện tích cơ thể ở trẻ em</t>
  </si>
  <si>
    <t>11.0010.2043</t>
  </si>
  <si>
    <t>11.0015.1158</t>
  </si>
  <si>
    <t>11.15</t>
  </si>
  <si>
    <t>Rạch hoại tử bỏng giải thoát chèn ép</t>
  </si>
  <si>
    <t>Thủ thuật loại I (Bỏng)</t>
  </si>
  <si>
    <t>Chưa kèm màng nuôi cấy, hỗn dịch, tấm lót hút VAC (gồm miếng xốp, đầu nối, dây dẫn dịch, băng dán cố định), thuốc cản quang.</t>
  </si>
  <si>
    <t>Chưa kèm màng nuôi cấy, hỗn dịch, tấm lót hút VAC, thuốc cản quang.</t>
  </si>
  <si>
    <t>37.8D10.1158</t>
  </si>
  <si>
    <t>11.0016.1160</t>
  </si>
  <si>
    <t>11.16</t>
  </si>
  <si>
    <t>Khâu cầm máu, thắt mạch máu để cấp cứu chảy máu trong bỏng sâu</t>
  </si>
  <si>
    <t>Thủ thuật loại III (Bỏng)</t>
  </si>
  <si>
    <t>Chưa bao gồm thuốc vô cảm, sản phẩm nuôi cấy, quần áo, tất áp lực, thuốc chống sẹo.</t>
  </si>
  <si>
    <t>37.8D10.1160</t>
  </si>
  <si>
    <t>11.0017.1103</t>
  </si>
  <si>
    <t>11.17</t>
  </si>
  <si>
    <t>Cắt bỏ hoại tử tiếp tuyến bỏng sâu trên 10% diện tích cơ thể ở người lớn</t>
  </si>
  <si>
    <t>37.8D10.1103</t>
  </si>
  <si>
    <t>11.0018.1105</t>
  </si>
  <si>
    <t>11.18</t>
  </si>
  <si>
    <t>Cắt bỏ hoại tử tiếp tuyến bỏng sâu từ 5% - 10% diện tích cơ thể ở người lớn</t>
  </si>
  <si>
    <t>Cắt bỏ hoại tử tiếp tuyến bỏng sâu từ 5% - 10% diện tích cơ thể ở người lớn, trên 5% diện tích cơ thể ở trẻ em</t>
  </si>
  <si>
    <t>37.8D10.1105</t>
  </si>
  <si>
    <t>11.0019.1102</t>
  </si>
  <si>
    <t>11.19</t>
  </si>
  <si>
    <t>Cắt bỏ hoại tử tiếp tuyến bỏng sâu dưới 5% diện tích cơ thể ở người lớn</t>
  </si>
  <si>
    <t>Cắt bỏ hoại tử tiếp tuyến bỏng sâu dưới 5% diện tích cơ thể ở người lớn, dưới 3% diện tích cơ thể ở trẻ em</t>
  </si>
  <si>
    <t>37.8D10.1102</t>
  </si>
  <si>
    <t>11.0020.1105</t>
  </si>
  <si>
    <t>11.20</t>
  </si>
  <si>
    <t>Cắt bỏ hoại tử tiếp tuyến bỏng sâu trên 5% diện tích cơ thể ở trẻ em</t>
  </si>
  <si>
    <t>11.0021.1104</t>
  </si>
  <si>
    <t>11.21</t>
  </si>
  <si>
    <t>Cắt bỏ hoại tử tiếp tuyến bỏng sâu từ 3% - 5% diện tích cơ thể ở trẻ em</t>
  </si>
  <si>
    <t>37.8D10.1104</t>
  </si>
  <si>
    <t>11.0022.1102</t>
  </si>
  <si>
    <t>11.22</t>
  </si>
  <si>
    <t>Cắt bỏ hoại tử tiếp tuyến bỏng sâu dưới 3% diện tích cơ thể ở trẻ em</t>
  </si>
  <si>
    <t>11.0023.1107</t>
  </si>
  <si>
    <t>11.23</t>
  </si>
  <si>
    <t>Cắt bỏ hoại tử toàn lớp bỏng sâu trên 5% diện tích cơ thể ở người lớn</t>
  </si>
  <si>
    <t>37.8D10.1107</t>
  </si>
  <si>
    <t>11.0024.1109</t>
  </si>
  <si>
    <t>11.24</t>
  </si>
  <si>
    <t>Cắt bỏ hoại tử toàn lớp bỏng sâu từ 3% - 5% diện tích cơ thể ở người lớn</t>
  </si>
  <si>
    <t>Cắt bỏ hoại tử toàn lớp bỏng sâu từ 3% - 5% diện tích cơ thể ở người lớn, trên 3% diện tích cơ thể ở trẻ em</t>
  </si>
  <si>
    <t>37.8D10.1109</t>
  </si>
  <si>
    <t>11.0025.1106</t>
  </si>
  <si>
    <t>11.25</t>
  </si>
  <si>
    <t>Cắt bỏ hoại tử toàn lớp bỏng sâu dưới 3% diện tích cơ thể ở người lớn</t>
  </si>
  <si>
    <t>Cắt bỏ hoại tử toàn lớp bỏng sâu dưới 3% diện tích cơ thể ở người lớn, dưới 1% diện tích cơ thể ở trẻ em</t>
  </si>
  <si>
    <t>37.8D10.1106</t>
  </si>
  <si>
    <t>11.0026.1109</t>
  </si>
  <si>
    <t>11.26</t>
  </si>
  <si>
    <t>Cắt bỏ hoại tử toàn lớp bỏng sâu trên 3% diện tích cơ thể ở trẻ em</t>
  </si>
  <si>
    <t>11.0027.1108</t>
  </si>
  <si>
    <t>11.27</t>
  </si>
  <si>
    <t>Cắt bỏ hoại tử toàn lớp bỏng sâu từ 1% - 3% diện tích cơ thể ở trẻ em</t>
  </si>
  <si>
    <t>37.8D10.1108</t>
  </si>
  <si>
    <t>11.0028.1106</t>
  </si>
  <si>
    <t>11.28</t>
  </si>
  <si>
    <t>Cắt bỏ hoại tử toàn lớp bỏng sâu dưới 1% diện tích cơ thể ở trẻ em</t>
  </si>
  <si>
    <t>11.0029.1121</t>
  </si>
  <si>
    <t>11.29</t>
  </si>
  <si>
    <t>Ghép da tự thân mảnh lớn trên 10% diện tích cơ thể ở người lớn</t>
  </si>
  <si>
    <t>37.8D10.1121</t>
  </si>
  <si>
    <t>11.0030.1123</t>
  </si>
  <si>
    <t>11.30</t>
  </si>
  <si>
    <t>Ghép da tự thân mảnh lớn từ 5% - 10% diện tích cơ thể ở người lớn</t>
  </si>
  <si>
    <t>Ghép da tự thân mảnh lớn từ 5% - 10% diện tích cơ thể ở người lớn, trên 5% diện tích cơ thể ở trẻ em</t>
  </si>
  <si>
    <t>37.8D10.1123</t>
  </si>
  <si>
    <t>11.0031.1120</t>
  </si>
  <si>
    <t>11.31</t>
  </si>
  <si>
    <t>Ghép da tự thân mảnh lớn dưới 5% diện tích cơ thể ở người lớn</t>
  </si>
  <si>
    <t>Ghép da tự thân mảnh lớn dưới 5% diện tích cơ thể ở người lớn, dưới 3% diện tích cơ thể ở trẻ em</t>
  </si>
  <si>
    <t>37.8D10.1120</t>
  </si>
  <si>
    <t>11.0032.1123</t>
  </si>
  <si>
    <t>11.32</t>
  </si>
  <si>
    <t>Ghép da tự thân mảnh lớn trên 5% diện tích cơ thể ở trẻ em</t>
  </si>
  <si>
    <t>11.0033.1122</t>
  </si>
  <si>
    <t>11.33</t>
  </si>
  <si>
    <t>Ghép da tự thân mảnh lớn từ 3% - 5% diện tích cơ thể ở trẻ em</t>
  </si>
  <si>
    <t>37.8D10.1122</t>
  </si>
  <si>
    <t>11.0034.1120</t>
  </si>
  <si>
    <t>11.34</t>
  </si>
  <si>
    <t>Ghép da tự thân mảnh lớn dưới 3% diện tích cơ thể ở trẻ em</t>
  </si>
  <si>
    <t>11.0035.1126</t>
  </si>
  <si>
    <t>11.35</t>
  </si>
  <si>
    <t>Ghép da tự thân mắt lưới (mesh graft) ≥ 10% diện tích cơ thể ở người lớn</t>
  </si>
  <si>
    <t>Ghép da tự thân mắt lưới (mesh graft)</t>
  </si>
  <si>
    <t>37.8D10.1126</t>
  </si>
  <si>
    <t>11.0036.1126</t>
  </si>
  <si>
    <t>11.36</t>
  </si>
  <si>
    <t>Ghép da tự thân mắt lưới (mesh graft) dưới 10% diện tích cơ thể ở người lớn</t>
  </si>
  <si>
    <t>11.0037.1126</t>
  </si>
  <si>
    <t>11.37</t>
  </si>
  <si>
    <t>Ghép da tự thân mắt lưới (mesh graft) ≥ 5% diện tích cơ thể ở trẻ em</t>
  </si>
  <si>
    <t>11.0038.1126</t>
  </si>
  <si>
    <t>11.38</t>
  </si>
  <si>
    <t>Ghép da tự thân mắt lưới (mesh graft) dưới 5% diện tích cơ thể ở trẻ em</t>
  </si>
  <si>
    <t>11.0039.1128</t>
  </si>
  <si>
    <t>11.39</t>
  </si>
  <si>
    <t>Ghép da tự thân tem thư (post stam graft) ≥ 10% diện tích cơ thể ở người lớn</t>
  </si>
  <si>
    <t>37.8D10.1128</t>
  </si>
  <si>
    <t>11.0040.1129</t>
  </si>
  <si>
    <t>11.40</t>
  </si>
  <si>
    <t>Ghép da tự thân tem thư (post stam graft) dưới 10% diện tích cơ thể ở người lớn</t>
  </si>
  <si>
    <t>Ghép da tự thân tem thư (post stam graft) dưới 10% diện tích cơ thể ở người lớn, ≥ 5% diện tích cơ thể ở trẻ em</t>
  </si>
  <si>
    <t>37.8D10.1129</t>
  </si>
  <si>
    <t>11.0041.1129</t>
  </si>
  <si>
    <t>11.41</t>
  </si>
  <si>
    <t>Ghép da tự thân tem thư (post stam graft) ≥ 5% diện tích cơ thể ở trẻ em</t>
  </si>
  <si>
    <t>11.0042.1130</t>
  </si>
  <si>
    <t>11.42</t>
  </si>
  <si>
    <t>Ghép da tự thân tem thư (post stam graft) dưới 5% diện tích cơ thể ở trẻ em</t>
  </si>
  <si>
    <t>37.8D10.1130</t>
  </si>
  <si>
    <t>11.0043.1124</t>
  </si>
  <si>
    <t>11.43</t>
  </si>
  <si>
    <t>Ghép da tự thân mảnh siêu nhỏ (micro skin graft) ≥ 10% diện tích cơ thể ở người lớn</t>
  </si>
  <si>
    <t>Ghép da tự thân mảnh siêu nhỏ (micro skin graft) ≥ 10% diện tích cơ thể ở người lớn, ≥ 5% diện tích cơ thể ở trẻ em</t>
  </si>
  <si>
    <t>37.8D10.1124</t>
  </si>
  <si>
    <t>11.0044.1125</t>
  </si>
  <si>
    <t>11.44</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</si>
  <si>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</si>
  <si>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</si>
  <si>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37.8D10.1125</t>
  </si>
  <si>
    <t>11.0045.1124</t>
  </si>
  <si>
    <t>11.45</t>
  </si>
  <si>
    <t>Ghép da tự thân mảnh siêu nhỏ (micro skin graft) ≥ 5% diện tích cơ thể ở trẻ em</t>
  </si>
  <si>
    <t>11.0046.1125</t>
  </si>
  <si>
    <t>11.46</t>
  </si>
  <si>
    <t>Ghép da tự thân mảnh siêu nhỏ (micro skin graft) dưới 5% diện tích cơ thể ở trẻ em</t>
  </si>
  <si>
    <t>11.0047.1127</t>
  </si>
  <si>
    <t>11.47</t>
  </si>
  <si>
    <t>Ghép da tự thân phối hợp kiểu hai lớp (sandwich) ≥ 10% diện tích cơ thể ở người lớn</t>
  </si>
  <si>
    <t>Ghép da tự thân phối hợp kiểu hai lớp (sandwich)</t>
  </si>
  <si>
    <t>37.8D10.1127</t>
  </si>
  <si>
    <t>11.0048.1127</t>
  </si>
  <si>
    <t>11.48</t>
  </si>
  <si>
    <t>Ghép da tự thân phối hợp kiểu hai lớp (sandwich) dưới 10% diện tích cơ thể ở người lớn</t>
  </si>
  <si>
    <t>11.0049.1127</t>
  </si>
  <si>
    <t>11.49</t>
  </si>
  <si>
    <t>Ghép da tự thân phối hợp kiểu hai lớp (sandwich) ≥ 5% diện tích cơ thể ở trẻ em</t>
  </si>
  <si>
    <t>11.0050.1127</t>
  </si>
  <si>
    <t>11.50</t>
  </si>
  <si>
    <t>Ghép da tự thân phối hợp kiểu hai lớp (sandwich) dưới 5% diện tích cơ thể ở trẻ em</t>
  </si>
  <si>
    <t>11.0051.1131</t>
  </si>
  <si>
    <t>11.51</t>
  </si>
  <si>
    <t>Ghép da tự thân xen kẽ (molem-jackson) ≥ 10% diện tích cơ thể ở người lớn</t>
  </si>
  <si>
    <t>37.8D10.1131</t>
  </si>
  <si>
    <t>11.0052.1132</t>
  </si>
  <si>
    <t>11.52</t>
  </si>
  <si>
    <t>Ghép da tự thân xen kẽ (molem-jackson) dưới 10% diện tích cơ thể ở người lớn</t>
  </si>
  <si>
    <t>Ghép da tự thân xen kẽ (molem-jackson) ở trẻ em, dưới 10% diện tích cơ thể ở người lớn</t>
  </si>
  <si>
    <t>37.8D10.1132</t>
  </si>
  <si>
    <t>11.0053.1132</t>
  </si>
  <si>
    <t>11.53</t>
  </si>
  <si>
    <t>Ghép da tự thân xen kẽ (molem-jackson) ≥ 5% diện tích cơ thể ở trẻ em</t>
  </si>
  <si>
    <t>11.0054.1132</t>
  </si>
  <si>
    <t>11.54</t>
  </si>
  <si>
    <t>Ghép da tự thân xen kẽ (molem-jackson) dưới 5% diện tích cơ thể ở trẻ em</t>
  </si>
  <si>
    <t>11.0055.1118</t>
  </si>
  <si>
    <t>11.55</t>
  </si>
  <si>
    <t>Ghép da đồng loại ≥ 10% diện tích cơ thể</t>
  </si>
  <si>
    <t>Ghép da đồng loại ≥ 10% diện tích cơ thể (chưa gồm mảnh da ghép)</t>
  </si>
  <si>
    <t>37.8D10.1118</t>
  </si>
  <si>
    <t>11.0056.1119</t>
  </si>
  <si>
    <t>11.56</t>
  </si>
  <si>
    <t>Ghép da đồng loại dưới 10% diện tích cơ thể</t>
  </si>
  <si>
    <t>Ghép da đồng loại dưới 10% diện tích cơ thể (chưa gồm mảnh da ghép)</t>
  </si>
  <si>
    <t>37.8D10.1119</t>
  </si>
  <si>
    <t>11.0057.1159</t>
  </si>
  <si>
    <t>11.57</t>
  </si>
  <si>
    <t>Ghép da dị loại điều trị vết thương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</si>
  <si>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</si>
  <si>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</si>
  <si>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Chưa bao gồm thuốc vô cảm, vật liệu thay thế da, chế phẩm sinh học, tấm lót hút VAC, dung dịch và thuốc rửa liên tục vết thương.</t>
  </si>
  <si>
    <t>37.8D10.1159</t>
  </si>
  <si>
    <t>11.0058.1133</t>
  </si>
  <si>
    <t>11.58</t>
  </si>
  <si>
    <t>Ghép màng nuôi cấy tế bào các loại điều trị vết thương, vết bỏng</t>
  </si>
  <si>
    <t>Ghép màng tế bào nuôi cấy trong điều trị bỏng</t>
  </si>
  <si>
    <t>Chưa bao gồm màng nuôi; màng nuôi sẽ tính theo chi phí thực tế.</t>
  </si>
  <si>
    <t>Chưa bao gồm màng nuôi, màng nuôi sẽ tính theo chi phí thực tế.</t>
  </si>
  <si>
    <t>37.8D10.1133</t>
  </si>
  <si>
    <t>11.0060.1142</t>
  </si>
  <si>
    <t>11.60</t>
  </si>
  <si>
    <t>Phẫu thuật ghép da dày tự thân kiểu wolf- krause ≥ 3% diện tích cơ thể ở người lớn điều trị bỏng sâu</t>
  </si>
  <si>
    <t>Phẫu thuật ghép da dày tự thân kiểu wolf- krause ≥ điều trị bỏng sâu, điều trị sẹo</t>
  </si>
  <si>
    <t>37.8D10.1142</t>
  </si>
  <si>
    <t>11.0061.1142</t>
  </si>
  <si>
    <t>11.61</t>
  </si>
  <si>
    <t>Phẫu thuật ghép da dày tự thân kiểu wolf- krause dưới 3% diện tích cơ thể ở người lớn điều trị bỏng sâu</t>
  </si>
  <si>
    <t>11.0062.1142</t>
  </si>
  <si>
    <t>11.62</t>
  </si>
  <si>
    <t>Phẫu thuật ghép da dày tự thân kiẻu wolf- krause ≥ 1% diện tích cơ thể ở trẻ em điều trị bỏng sâu</t>
  </si>
  <si>
    <t>11.0063.1142</t>
  </si>
  <si>
    <t>11.63</t>
  </si>
  <si>
    <t>Phẫu thuật ghép da dày tự thân kiẻu wolf- krause dưới 1% diện tích cơ thể ở trẻ em điều trị bỏng sâu</t>
  </si>
  <si>
    <t>11.0064.1110</t>
  </si>
  <si>
    <t>11.64</t>
  </si>
  <si>
    <t>Cắt hoại tử toàn lớp – khâu kín ≥ 3% diện tích cơ thể ở người lớn</t>
  </si>
  <si>
    <t>Cắt hoại tử toàn lớp – khâu kín ≥ 3% diện tích cơ thể ở người lớn, ≥ 1% diện tích cơ thể ở trẻ em</t>
  </si>
  <si>
    <t>37.8D10.1110</t>
  </si>
  <si>
    <t>11.0065.1111</t>
  </si>
  <si>
    <t>11.65</t>
  </si>
  <si>
    <t>Cắt hoại tử toàn lớp – khâu kín dưới 3% diện tích cơ thể ở người lớn</t>
  </si>
  <si>
    <t>Cắt hoại tử toàn lớp – khâu kín dưới 3% diện tích cơ thể ở người lớn, dưới 1% diện tích cơ thể ở trẻ em</t>
  </si>
  <si>
    <t>37.8D10.1111</t>
  </si>
  <si>
    <t>11.0066.1110</t>
  </si>
  <si>
    <t>11.66</t>
  </si>
  <si>
    <t>Cắt hoại tử toàn lớp – khâu kín ≥ 1% diện tích cơ thể ở trẻ em</t>
  </si>
  <si>
    <t>11.0067.1111</t>
  </si>
  <si>
    <t>11.67</t>
  </si>
  <si>
    <t>Cắt hoại tử toàn lớp – khâu kín dưới 1% diện tích cơ thể ở trẻ em</t>
  </si>
  <si>
    <t>11.0068.1137</t>
  </si>
  <si>
    <t>11.68</t>
  </si>
  <si>
    <t>Phẫu thuật chuyển vạt da tại chỗ điều trị bỏng sâu</t>
  </si>
  <si>
    <t>11.0069.1137</t>
  </si>
  <si>
    <t>11.69</t>
  </si>
  <si>
    <t>Phẫu thuật chuyển vạt da kiểu Ý điều trị bỏng sâu</t>
  </si>
  <si>
    <t>11.0070.1141</t>
  </si>
  <si>
    <t>11.70</t>
  </si>
  <si>
    <t>Phẫu thuật chuyển vạt da phức tạp có nối mạch vi phẫu điều trị bỏng sâu</t>
  </si>
  <si>
    <t>Phẫu thuật chuyển vạt da phức tạp có nối mạch vi phẫu điều trị vết thương, vết bỏng và sẹo</t>
  </si>
  <si>
    <t>37.8D10.1141</t>
  </si>
  <si>
    <t>11.0071.1140</t>
  </si>
  <si>
    <t>11.71</t>
  </si>
  <si>
    <t>Lấy bỏ sụn viêm hoại tử trong bỏng vành tai</t>
  </si>
  <si>
    <t>37.8D10.1140</t>
  </si>
  <si>
    <t>11.0072.0534</t>
  </si>
  <si>
    <t>11.72</t>
  </si>
  <si>
    <t>Cắt cụt cấp cứu chi thể bỏng không còn khả năng bảo tồn điều trị bỏng sâu</t>
  </si>
  <si>
    <t>11.0073.0534</t>
  </si>
  <si>
    <t>11.73</t>
  </si>
  <si>
    <t>Cắt cụt chi thể bỏng không còn khả năng bảo tồn điều trị bỏng sâu</t>
  </si>
  <si>
    <t>11.0074.0534</t>
  </si>
  <si>
    <t>11.74</t>
  </si>
  <si>
    <t>Tháo khớp chi thể bỏng không còn khả năng bảo tồn điều trị bỏng sâu</t>
  </si>
  <si>
    <t>11.0075.1143</t>
  </si>
  <si>
    <t>11.75</t>
  </si>
  <si>
    <t>Phẫu thuật khoan đục xương, lấy bỏ xương chết trong điều trị bỏng sâu</t>
  </si>
  <si>
    <t>37.8D10.1143</t>
  </si>
  <si>
    <t>11.0076.1143</t>
  </si>
  <si>
    <t>11.76</t>
  </si>
  <si>
    <t>Phẫu thuật khoan, đục xương sọ trong điều trị bỏng sâu có tổn thương xương sọ</t>
  </si>
  <si>
    <t>11.0078.1115</t>
  </si>
  <si>
    <t>11.78</t>
  </si>
  <si>
    <t>Chẩn đoán độ sâu bỏng bằng thiết bị Laser Doppler</t>
  </si>
  <si>
    <t>Chẩn đoán độ sâu bỏng bằng máy siêu âm doppler</t>
  </si>
  <si>
    <t>37.8D10.1115</t>
  </si>
  <si>
    <t>11.0087.0120</t>
  </si>
  <si>
    <t>11.87</t>
  </si>
  <si>
    <t>Mở khí quản cấp cứu qua tổn thương bỏng</t>
  </si>
  <si>
    <t>11.0088.0099</t>
  </si>
  <si>
    <t>11.88</t>
  </si>
  <si>
    <t>Đặt catheter tĩnh mạch trung tâm bù dịch điều trị sốc bỏng</t>
  </si>
  <si>
    <t>11.0089.0215</t>
  </si>
  <si>
    <t>11.89</t>
  </si>
  <si>
    <t>Đặt dây truyền dịch ngoại vi điều trị bệnh nhân bỏng</t>
  </si>
  <si>
    <t>11.0090.0216</t>
  </si>
  <si>
    <t>11.90</t>
  </si>
  <si>
    <t>Bộc lộ tĩnh mạch ngoại vi để truyền dịch điều trị bệnh nhân bỏng</t>
  </si>
  <si>
    <t>11.0095.1145</t>
  </si>
  <si>
    <t>11.95</t>
  </si>
  <si>
    <t>Sử dụng giường khí hóa lỏng điều trị bệnh nhân bỏng nặng</t>
  </si>
  <si>
    <t>Sử dụng giường khí hóa lỏng điều trị bỏng nặng (01 ngày)</t>
  </si>
  <si>
    <t>37.8D10.1145</t>
  </si>
  <si>
    <t>11.0097.2035</t>
  </si>
  <si>
    <t>11.97</t>
  </si>
  <si>
    <t>Tắm điều trị bệnh nhân bỏng</t>
  </si>
  <si>
    <t>Tắm điều trị bệnh nhân bỏng (gây tê)</t>
  </si>
  <si>
    <t>15.8D10.2035</t>
  </si>
  <si>
    <t>11.0098.1116</t>
  </si>
  <si>
    <t>11.98</t>
  </si>
  <si>
    <t>Sử dụng oxy cao áp điều trị bệnh nhân bỏng</t>
  </si>
  <si>
    <t>11.0099.0237</t>
  </si>
  <si>
    <t>11.99</t>
  </si>
  <si>
    <t>Điều trị tổn thương bỏng bằng máy sưởi ấm bức xạ</t>
  </si>
  <si>
    <t>11.0100.0111</t>
  </si>
  <si>
    <t>11.100</t>
  </si>
  <si>
    <t>Hút áp lực âm (VAC) liên tục trong 24h điều trị vết thương, vết bỏng</t>
  </si>
  <si>
    <t>11.0101.1159</t>
  </si>
  <si>
    <t>11.101</t>
  </si>
  <si>
    <t>Hút áp lực âm (VAC) liên tục trong 48h điều trị vết thương, vết bỏng</t>
  </si>
  <si>
    <t>11.0103.1114</t>
  </si>
  <si>
    <t>11.103</t>
  </si>
  <si>
    <t>11.0104.1113</t>
  </si>
  <si>
    <t>11.104</t>
  </si>
  <si>
    <t>Cắt sẹo ghép da mảnh trung bình</t>
  </si>
  <si>
    <t>37.8D10.1113</t>
  </si>
  <si>
    <t>11.0105.1142</t>
  </si>
  <si>
    <t>11.105</t>
  </si>
  <si>
    <t>Cắt sẹo ghép da dày toàn lớp kiểu wolf- krause</t>
  </si>
  <si>
    <t>11.0106.1135</t>
  </si>
  <si>
    <t>11.106</t>
  </si>
  <si>
    <t>Kỹ thuật đặt túi giãn da điều trị sẹo bỏng</t>
  </si>
  <si>
    <t>11.0107.1135</t>
  </si>
  <si>
    <t>11.107</t>
  </si>
  <si>
    <t>Phẫu thuật cắt sẹo, lấy bỏ túi giãn da, tạo hình ổ khuyết</t>
  </si>
  <si>
    <t>11.0108.1141</t>
  </si>
  <si>
    <t>11.108</t>
  </si>
  <si>
    <t>Kỹ thuật tạo vạt da có nối mạch dưới kính hiển vi phẫu thuật điều trị bỏng</t>
  </si>
  <si>
    <t>11.0109.1136</t>
  </si>
  <si>
    <t>11.109</t>
  </si>
  <si>
    <t>Kỹ thuật tạo vạt da có cuống mạch liền điều trị sẹo bỏng</t>
  </si>
  <si>
    <t>11.0110.1141</t>
  </si>
  <si>
    <t>11.110</t>
  </si>
  <si>
    <t>Kỹ thuật tạo vạt da “siêu mỏng” chẩm cổ lưng có nối mạch vi phẫu điều trị sẹo vùng cổ-mặt</t>
  </si>
  <si>
    <t>11.0111.1137</t>
  </si>
  <si>
    <t>11.111</t>
  </si>
  <si>
    <t>Kỹ thuật tạo vạt da chữ Z điều trị sẹo bỏng</t>
  </si>
  <si>
    <t>11.0112.1137</t>
  </si>
  <si>
    <t>11.112</t>
  </si>
  <si>
    <t>Kỹ thuật tạo vạt da V-Y điều trị sẹo bỏng</t>
  </si>
  <si>
    <t>11.0113.1137</t>
  </si>
  <si>
    <t>11.113</t>
  </si>
  <si>
    <t>Sử dụng vạt 5 cánh (five flap) trong điều trị sẹo bỏng</t>
  </si>
  <si>
    <t>11.0114.1141</t>
  </si>
  <si>
    <t>11.114</t>
  </si>
  <si>
    <t>Quy trình kỹ thuật tạo vạt da DIEP điều trị bỏng</t>
  </si>
  <si>
    <t>11.0115.1137</t>
  </si>
  <si>
    <t>11.115</t>
  </si>
  <si>
    <t>Kỹ thuật tạo vạt da tại chỗ điều trị sẹo bỏng</t>
  </si>
  <si>
    <t>11.0116.0199</t>
  </si>
  <si>
    <t>11.116</t>
  </si>
  <si>
    <t>Thay băng điều trị vết thương mạn tính</t>
  </si>
  <si>
    <t>11.0117.0111</t>
  </si>
  <si>
    <t>11.117</t>
  </si>
  <si>
    <t>Hút áp lực âm (VAC) liên tục trong 24h điều trị vết thương mạn tính</t>
  </si>
  <si>
    <t>11.0118.1159</t>
  </si>
  <si>
    <t>11.118</t>
  </si>
  <si>
    <t>Hút áp lực âm (VAC) trong 48h điều trị vết thương mạn tính</t>
  </si>
  <si>
    <t>11.0119.1133</t>
  </si>
  <si>
    <t>11.119</t>
  </si>
  <si>
    <t>Ghép màng nuôi cấy tế bào các loại trong điều trị vết thương mạn tính</t>
  </si>
  <si>
    <t>11.0120.0244</t>
  </si>
  <si>
    <t>11.120</t>
  </si>
  <si>
    <t>Điều trị vết thương chậm liền bằng laser he-ne</t>
  </si>
  <si>
    <t>Laser chiếu ngoài</t>
  </si>
  <si>
    <t>37.8C00.0244</t>
  </si>
  <si>
    <t>11.0121.1116</t>
  </si>
  <si>
    <t>11.121</t>
  </si>
  <si>
    <t>Sử dụng oxy cao áp điều trị vết thương mạn tính</t>
  </si>
  <si>
    <t>11.0124.0253</t>
  </si>
  <si>
    <t>11.124</t>
  </si>
  <si>
    <t>Điều trị sẹo bỏng bằng siêu âm kết hợp với thuốc</t>
  </si>
  <si>
    <t>11.0132.1890</t>
  </si>
  <si>
    <t>11.132</t>
  </si>
  <si>
    <t>Gây mê thay băng bệnh nhân có diện tích bỏng &gt;60% DTCT hoặc có bỏng hô hấp</t>
  </si>
  <si>
    <t>Gây mê thay băng bỏng diện tích trên 60% diện tích cơ thể hoặc có bỏng hô hấp</t>
  </si>
  <si>
    <t>37.8D16.1890</t>
  </si>
  <si>
    <t>11.0133.1891</t>
  </si>
  <si>
    <t>11.133</t>
  </si>
  <si>
    <t>Gây mê thay băng bệnh nhân có diện tích bỏng từ 40 – 60% diện tích cơ thể</t>
  </si>
  <si>
    <t>Gây mê thay băng bỏng diện tích từ 40% - 60% diện tích cơ thể</t>
  </si>
  <si>
    <t>37.8D17.1891</t>
  </si>
  <si>
    <t>11.0134.1892</t>
  </si>
  <si>
    <t>11.134</t>
  </si>
  <si>
    <t>Gây mê thay băng bệnh nhân có diện tích bỏng từ 10 – 39% diện tích cơ thể</t>
  </si>
  <si>
    <t>Gây mê thay băng bỏng diện tích từ 10% - 39% diện tích cơ thể</t>
  </si>
  <si>
    <t>37.8D18.1892</t>
  </si>
  <si>
    <t>11.0135.1893</t>
  </si>
  <si>
    <t>11.135</t>
  </si>
  <si>
    <t>Gây mê thay băng bệnh nhân có diện tích bỏng &lt; 10% diện tích cơ thể</t>
  </si>
  <si>
    <t>Gây mê thay băng bỏng diện tích dưới 10% diện tích cơ thể</t>
  </si>
  <si>
    <t>37.8D19.1893</t>
  </si>
  <si>
    <t>11.0136.1159</t>
  </si>
  <si>
    <t>11.136</t>
  </si>
  <si>
    <t>Ghép vật liệu thay thế da điều trị vết thương, vết bỏng</t>
  </si>
  <si>
    <t>11.0137.1146</t>
  </si>
  <si>
    <t>11.137</t>
  </si>
  <si>
    <t>Tắm điều trị bệnh nhân hồi sức, cấp cứu bỏng</t>
  </si>
  <si>
    <t>Tắm điều trị bệnh nhân hồi sức, cấp cứu bỏng (gây mê)</t>
  </si>
  <si>
    <t>37.8D10.1146</t>
  </si>
  <si>
    <t>11.0142.1154</t>
  </si>
  <si>
    <t>11.142</t>
  </si>
  <si>
    <t>Phẫu thuật cắt cuống da Ý</t>
  </si>
  <si>
    <t>Phẫu thuật loại I (Bỏng)</t>
  </si>
  <si>
    <t>Chưa bao gồm mảnh da ghép đồng loại.</t>
  </si>
  <si>
    <t>37.8D10.1154</t>
  </si>
  <si>
    <t>11.0144.0118</t>
  </si>
  <si>
    <t>11.144</t>
  </si>
  <si>
    <t>Siêu lọc máu liên tục 24h điều trị nhiễm độc, nhiễm khuẩn do bỏng</t>
  </si>
  <si>
    <t>11.0145.0118</t>
  </si>
  <si>
    <t>11.145</t>
  </si>
  <si>
    <t>Siêu lọc máu liên tục 48h điều trị nhiễm độc, nhiễm khuẩn do bỏng</t>
  </si>
  <si>
    <t>11.0146.0118</t>
  </si>
  <si>
    <t>11.146</t>
  </si>
  <si>
    <t>Siêu lọc máu liên tục kết hợp thẩm tách 24h điều trị nhiễm độc, nhiễm khuẩn do bỏng</t>
  </si>
  <si>
    <t>11.0147.0118</t>
  </si>
  <si>
    <t>11.147</t>
  </si>
  <si>
    <t>Siêu lọc máu liên tục kết hợp thẩm tách 48h điều trị nhiễm độc, nhiễm khuẩn do bỏng</t>
  </si>
  <si>
    <t>11.0149.0272</t>
  </si>
  <si>
    <t>11.149</t>
  </si>
  <si>
    <t>Thủy trị liệu chi thể điều trị vết bỏng (30 phút)</t>
  </si>
  <si>
    <t>11.0152.1139</t>
  </si>
  <si>
    <t>11.152</t>
  </si>
  <si>
    <t>Kỹ thuật vi phẫu nối bạch mạch – tĩnh mạch điều trị phù do tắc bạch mạch</t>
  </si>
  <si>
    <t>Kỹ thuật vi phẫu nối bạch mạch- tĩnh mạch điều trị phù do tắc bạch mạch</t>
  </si>
  <si>
    <t>37.8D10.1139</t>
  </si>
  <si>
    <t>11.0153.1141</t>
  </si>
  <si>
    <t>11.153</t>
  </si>
  <si>
    <t>Kỹ thuật tạo vạt da có nối mạch dưới kính hiển vi phẫu thuật điều trị sẹo</t>
  </si>
  <si>
    <t>11.0154.1136</t>
  </si>
  <si>
    <t>11.154</t>
  </si>
  <si>
    <t>Kỹ thuật tạo vạt da nhánh xuyên cuống liền che phủ tổn khuyết</t>
  </si>
  <si>
    <t>11.0157.0272</t>
  </si>
  <si>
    <t>11.157</t>
  </si>
  <si>
    <t>Thủy trị liệu chi thể điều trị vết thương mạn tính</t>
  </si>
  <si>
    <t>11.0158.1112</t>
  </si>
  <si>
    <t>11.158</t>
  </si>
  <si>
    <t>Cắt lọc mô hoại tử vết thương mạn tính bằng dao thủy lực</t>
  </si>
  <si>
    <t>Cắt lọc mô hoại tử vết thương mạn tính bằng dao thủy lực (chưa tính vật tư dao)</t>
  </si>
  <si>
    <t>37.8D10.1112</t>
  </si>
  <si>
    <t>11.0159.1144</t>
  </si>
  <si>
    <t>11.159</t>
  </si>
  <si>
    <t>Cắt lọc hoại tử ổ loét vết thương mạn tính</t>
  </si>
  <si>
    <t>11.0160.1137</t>
  </si>
  <si>
    <t>11.160</t>
  </si>
  <si>
    <t>Phẫu thuật chuyển vạt da tại chỗ điều trị vết thương mạn tính</t>
  </si>
  <si>
    <t>11.0161.1144</t>
  </si>
  <si>
    <t>11.161</t>
  </si>
  <si>
    <t>Phẫu thuật cắt đáy ổ loét mạn tính, khâu kín</t>
  </si>
  <si>
    <t>11.0162.1120</t>
  </si>
  <si>
    <t>11.162</t>
  </si>
  <si>
    <t>Phẫu thuật ghép da mảnh điều trị vết thương mạn tính</t>
  </si>
  <si>
    <t>11.0163.1141</t>
  </si>
  <si>
    <t>11.163</t>
  </si>
  <si>
    <t>Kỹ thuật tạo vạt da có nối mạch dưới kính hiển vi phẫu thuật điều trị vết thương mạn tính</t>
  </si>
  <si>
    <t>11.0164.1136</t>
  </si>
  <si>
    <t>11.164</t>
  </si>
  <si>
    <t>Kỹ thuật sử dụng vạt da nhánh xuyên có cuống mạch liền điều trị vết thương mạn tính</t>
  </si>
  <si>
    <t>11.0165.1136</t>
  </si>
  <si>
    <t>11.165</t>
  </si>
  <si>
    <t>Kỹ thuật sử dụng vạt da nhánh xuyên động mạch mông trên điều trị loét cùng cụt</t>
  </si>
  <si>
    <t>11.0166.1136</t>
  </si>
  <si>
    <t>11.166</t>
  </si>
  <si>
    <t>Kỹ thuật tạo vạt da có cuống mạch liền điều trị vết thương mạn tính</t>
  </si>
  <si>
    <t>11.0168.1134</t>
  </si>
  <si>
    <t>11.168</t>
  </si>
  <si>
    <t>11.0169.1138</t>
  </si>
  <si>
    <t>11.169</t>
  </si>
  <si>
    <t>Kỹ thuật tiêm huyết tương giàu tiểu cầu điều trị vết thương mạn tính</t>
  </si>
  <si>
    <t>11.0170.1158</t>
  </si>
  <si>
    <t>11.170</t>
  </si>
  <si>
    <t>Kỹ thuật ghép hỗn dịch tế bào tự thân trong điều trị vết thương mạn tính</t>
  </si>
  <si>
    <t>11.0171.0237</t>
  </si>
  <si>
    <t>11.171</t>
  </si>
  <si>
    <t>Điều trị vết thương mạn tính bằng đèn hồng ngoại</t>
  </si>
  <si>
    <t>11.0173.0244</t>
  </si>
  <si>
    <t>11.173</t>
  </si>
  <si>
    <t>Điều trị vết thương mạn tính bằng chiếu tia plasma</t>
  </si>
  <si>
    <t>12.0001.1193</t>
  </si>
  <si>
    <t>12.1</t>
  </si>
  <si>
    <t>Nút động mạch để điều trị u máu và các u khác ở vùng đầu và hàm mặt</t>
  </si>
  <si>
    <t>Thủ thuật loại I (Ung bướu)</t>
  </si>
  <si>
    <t>XII. UNG BƯỚU</t>
  </si>
  <si>
    <t>37.8D11.1193</t>
  </si>
  <si>
    <t>12.0002.1044</t>
  </si>
  <si>
    <t>12.2</t>
  </si>
  <si>
    <t>Cắt các loại u vùng da đầu, cổ có đường kính dưới 5 cm</t>
  </si>
  <si>
    <t>12.0003.1045</t>
  </si>
  <si>
    <t>12.3</t>
  </si>
  <si>
    <t>Cắt các loại u vùng da đầu, cổ có đường kính 5 đến 10 cm</t>
  </si>
  <si>
    <t>12.0004.0834</t>
  </si>
  <si>
    <t>12.4</t>
  </si>
  <si>
    <t>Cắt các loại u vùng da đầu, cổ có đường kính trên 10 cm</t>
  </si>
  <si>
    <t>12.0006.1044</t>
  </si>
  <si>
    <t>12.6</t>
  </si>
  <si>
    <t>Cắt các loại u vùng mặt có đường kính dưới 5 cm</t>
  </si>
  <si>
    <t>12.0007.1045</t>
  </si>
  <si>
    <t>12.7</t>
  </si>
  <si>
    <t>Cắt các loại u vùng mặt có đường kính 5 đến 10 cm</t>
  </si>
  <si>
    <t>12.0008.0834</t>
  </si>
  <si>
    <t>12.8</t>
  </si>
  <si>
    <t>Cắt các loại u vùng mặt có đường kính trên 10 cm</t>
  </si>
  <si>
    <t>12.0010.1049</t>
  </si>
  <si>
    <t>12.10</t>
  </si>
  <si>
    <t>Cắt các u lành vùng cổ</t>
  </si>
  <si>
    <t>12.0011.1190</t>
  </si>
  <si>
    <t>12.11</t>
  </si>
  <si>
    <t>Cắt các u lành tuyến giáp</t>
  </si>
  <si>
    <t>Phẫu thuật loại II (Ung bướu)</t>
  </si>
  <si>
    <t>37.8D11.1190</t>
  </si>
  <si>
    <t>12.0012.1048</t>
  </si>
  <si>
    <t>12.12</t>
  </si>
  <si>
    <t>Cắt các u nang giáp móng</t>
  </si>
  <si>
    <t>12.0013.0834</t>
  </si>
  <si>
    <t>12.13</t>
  </si>
  <si>
    <t>Cắt các u nang mang</t>
  </si>
  <si>
    <t>12.0014.0945</t>
  </si>
  <si>
    <t>12.14</t>
  </si>
  <si>
    <t>Cắt các u ác tuyến mang tai</t>
  </si>
  <si>
    <t>12.0015.0356</t>
  </si>
  <si>
    <t>12.15</t>
  </si>
  <si>
    <t>Cắt các u ác tuyến giáp</t>
  </si>
  <si>
    <t>12.0015.0357</t>
  </si>
  <si>
    <t>12.0016.0944</t>
  </si>
  <si>
    <t>12.16</t>
  </si>
  <si>
    <t>Cắt các u ác tuyến dưới hàm</t>
  </si>
  <si>
    <t>12.0017.1174</t>
  </si>
  <si>
    <t>12.17</t>
  </si>
  <si>
    <t>Điều trị các khối u sọ não và một số bệnh lý thần kinh sọ não bằng dao Gamma</t>
  </si>
  <si>
    <t>12.0043.0390</t>
  </si>
  <si>
    <t>12.43</t>
  </si>
  <si>
    <t>12.0045.1049</t>
  </si>
  <si>
    <t>12.45</t>
  </si>
  <si>
    <t>12.0047.1061</t>
  </si>
  <si>
    <t>12.47</t>
  </si>
  <si>
    <t>Cắt u vùng hàm mặt phức tạp</t>
  </si>
  <si>
    <t>12.0048.1181</t>
  </si>
  <si>
    <t>12.48</t>
  </si>
  <si>
    <t>12.0049.1181</t>
  </si>
  <si>
    <t>12.49</t>
  </si>
  <si>
    <t>12.0050.1181</t>
  </si>
  <si>
    <t>12.50</t>
  </si>
  <si>
    <t>12.0051.1063</t>
  </si>
  <si>
    <t>12.51</t>
  </si>
  <si>
    <t>12.0052.1063</t>
  </si>
  <si>
    <t>12.52</t>
  </si>
  <si>
    <t>12.0053.1189</t>
  </si>
  <si>
    <t>12.53</t>
  </si>
  <si>
    <t>Cắt ung thư niêm mạc miệng và tạo hình bằng vạt tại chỗ</t>
  </si>
  <si>
    <t>Phẫu thuật loại I (Ung bướu)</t>
  </si>
  <si>
    <t>37.8D11.1189</t>
  </si>
  <si>
    <t>12.0054.1189</t>
  </si>
  <si>
    <t>12.54</t>
  </si>
  <si>
    <t>Cắt ung thư niêm mạc miệng và tạo hình bằng ghép da hoặc niêm mạc</t>
  </si>
  <si>
    <t>12.0055.1059</t>
  </si>
  <si>
    <t>12.55</t>
  </si>
  <si>
    <t>Cắt u máu – bạch mạch vùng hàm mặt</t>
  </si>
  <si>
    <t>12.0056.1059</t>
  </si>
  <si>
    <t>12.56</t>
  </si>
  <si>
    <t>12.0057.1061</t>
  </si>
  <si>
    <t>12.57</t>
  </si>
  <si>
    <t>12.0058.1093</t>
  </si>
  <si>
    <t>12.58</t>
  </si>
  <si>
    <t>Tiêm xơ điều trị u máu vùng hàm mặt</t>
  </si>
  <si>
    <t>12.0059.1093</t>
  </si>
  <si>
    <t>12.59</t>
  </si>
  <si>
    <t>Tiêm xơ điều trị u bạch mạch vùng hàm mặt</t>
  </si>
  <si>
    <t>12.0060.1093</t>
  </si>
  <si>
    <t>12.60</t>
  </si>
  <si>
    <t>Tiêm xơ chữa u máu trong xương hàm</t>
  </si>
  <si>
    <t>12.0061.1093</t>
  </si>
  <si>
    <t>12.61</t>
  </si>
  <si>
    <t>Tiêm xơ chữa u máu, bạch mạch lưỡi, sàn miệng dưới hàm, cạnh cổ...</t>
  </si>
  <si>
    <t>12.0062.0834</t>
  </si>
  <si>
    <t>12.62</t>
  </si>
  <si>
    <t>Cắt u sắc tố vùng hàm mặt</t>
  </si>
  <si>
    <t>12.0063.1181</t>
  </si>
  <si>
    <t>12.63</t>
  </si>
  <si>
    <t>12.0064.1046</t>
  </si>
  <si>
    <t>12.64</t>
  </si>
  <si>
    <t>12.0065.0944</t>
  </si>
  <si>
    <t>12.65</t>
  </si>
  <si>
    <t>12.0066.1182</t>
  </si>
  <si>
    <t>12.66</t>
  </si>
  <si>
    <t>Cắt chậu sàn miệng, tạo hình và vét hạch cổ</t>
  </si>
  <si>
    <t>12.0067.1181</t>
  </si>
  <si>
    <t>12.67</t>
  </si>
  <si>
    <t>Cắt ung thư vòm khẩu cái, tạo hình</t>
  </si>
  <si>
    <t>12.0068.0834</t>
  </si>
  <si>
    <t>12.68</t>
  </si>
  <si>
    <t>12.0069.0834</t>
  </si>
  <si>
    <t>12.69</t>
  </si>
  <si>
    <t>12.0070.1039</t>
  </si>
  <si>
    <t>12.70</t>
  </si>
  <si>
    <t>Cắt u lợi đường kính từ 2cm trở lên</t>
  </si>
  <si>
    <t>37.8D09.1039</t>
  </si>
  <si>
    <t>12.0071.1038</t>
  </si>
  <si>
    <t>12.71</t>
  </si>
  <si>
    <t>Cắt bỏ nang xương hàm dưới 2 cm</t>
  </si>
  <si>
    <t>Phẫu thuật lật vạt, nạo xương ổ răng 1 vùng</t>
  </si>
  <si>
    <t>37.8D09.1038</t>
  </si>
  <si>
    <t>12.0072.1047</t>
  </si>
  <si>
    <t>12.72</t>
  </si>
  <si>
    <t>12.0073.1047</t>
  </si>
  <si>
    <t>12.73</t>
  </si>
  <si>
    <t>Cắt nang xương hàm khó</t>
  </si>
  <si>
    <t>12.0074.1037</t>
  </si>
  <si>
    <t>12.74</t>
  </si>
  <si>
    <t>Cắt u nang men răng, ghép xương</t>
  </si>
  <si>
    <t>12.0075.1063</t>
  </si>
  <si>
    <t>12.75</t>
  </si>
  <si>
    <t>Cắt bỏ u xương thái dương - tạo hình vạt cơ da</t>
  </si>
  <si>
    <t>12.0076.1063</t>
  </si>
  <si>
    <t>12.76</t>
  </si>
  <si>
    <t>12.0077.0834</t>
  </si>
  <si>
    <t>12.77</t>
  </si>
  <si>
    <t>Cắt u môi lành tính có tạo hình</t>
  </si>
  <si>
    <t>12.0078.0834</t>
  </si>
  <si>
    <t>12.78</t>
  </si>
  <si>
    <t>Cắt ung thư môi có tạo hình đường kính dưới 5 cm</t>
  </si>
  <si>
    <t>12.0079.0834</t>
  </si>
  <si>
    <t>12.79</t>
  </si>
  <si>
    <t>Cắt ung thư môi có tạo hình đường kính trên 5 cm</t>
  </si>
  <si>
    <t>12.0080.1059</t>
  </si>
  <si>
    <t>12.80</t>
  </si>
  <si>
    <t>Cắt u thần kinh vùng hàm mặt</t>
  </si>
  <si>
    <t>12.0081.0983</t>
  </si>
  <si>
    <t>12.81</t>
  </si>
  <si>
    <t>12.0082.0945</t>
  </si>
  <si>
    <t>12.82</t>
  </si>
  <si>
    <t>12.0083.1040</t>
  </si>
  <si>
    <t>12.83</t>
  </si>
  <si>
    <t>Cắt u lợi đường kính dưới hoặc bằng 2cm</t>
  </si>
  <si>
    <t>Cắt u lợi, lợi xơ để làm hàm giả</t>
  </si>
  <si>
    <t>37.8D09.1040</t>
  </si>
  <si>
    <t>12.0084.1039</t>
  </si>
  <si>
    <t>12.84</t>
  </si>
  <si>
    <t>Cắt u lợi đường kính 2 cm trở lên</t>
  </si>
  <si>
    <t>12.0085.1039</t>
  </si>
  <si>
    <t>12.85</t>
  </si>
  <si>
    <t>Cắt toàn bộ u lợi 1 hàm</t>
  </si>
  <si>
    <t>12.0086.0944</t>
  </si>
  <si>
    <t>12.86</t>
  </si>
  <si>
    <t>12.0086.1060</t>
  </si>
  <si>
    <t>12.0087.0944</t>
  </si>
  <si>
    <t>12.87</t>
  </si>
  <si>
    <t>Cắt u tuyến nước bọt dưới lưỡi</t>
  </si>
  <si>
    <t>12.0087.1060</t>
  </si>
  <si>
    <t>12.0088.0944</t>
  </si>
  <si>
    <t>12.88</t>
  </si>
  <si>
    <t>Cắt u tuyến nước bọt phụ</t>
  </si>
  <si>
    <t>12.0088.1060</t>
  </si>
  <si>
    <t>12.0089.0945</t>
  </si>
  <si>
    <t>12.89</t>
  </si>
  <si>
    <t>12.0090.1060</t>
  </si>
  <si>
    <t>12.90</t>
  </si>
  <si>
    <t>12.0091.0909</t>
  </si>
  <si>
    <t>12.91</t>
  </si>
  <si>
    <t>Mổ cắt bỏ u bã đậu vùng đầu mặt cổ gây mê</t>
  </si>
  <si>
    <t>37.8D08.0909</t>
  </si>
  <si>
    <t>12.0091.0910</t>
  </si>
  <si>
    <t>Mổ cắt bỏ u bã đậu vùng đầu mặt cổ gây tê</t>
  </si>
  <si>
    <t>37.8D08.0910</t>
  </si>
  <si>
    <t>12.0092.0909</t>
  </si>
  <si>
    <t>12.92</t>
  </si>
  <si>
    <t>12.0092.0910</t>
  </si>
  <si>
    <t>12.0093.0915</t>
  </si>
  <si>
    <t>12.93</t>
  </si>
  <si>
    <t>Nạo vét hạch cổ chọn lọc</t>
  </si>
  <si>
    <t>37.8D08.0915</t>
  </si>
  <si>
    <t>12.0094.0959</t>
  </si>
  <si>
    <t>12.94</t>
  </si>
  <si>
    <t>Vét hạch cổ, truyền hoá chất động mạch cảnh</t>
  </si>
  <si>
    <t>Phẫu thuật nạo vét hạch cổ, truyền hoá chất động mạch cảnh</t>
  </si>
  <si>
    <t>37.8D08.0959</t>
  </si>
  <si>
    <t>12.0096.0371</t>
  </si>
  <si>
    <t>12.96</t>
  </si>
  <si>
    <t>12.0097.0836</t>
  </si>
  <si>
    <t>12.97</t>
  </si>
  <si>
    <t>12.0099.0837</t>
  </si>
  <si>
    <t>12.99</t>
  </si>
  <si>
    <t>Cắt u hốc mắt bên và sau nhãn cầu có mở xương hốc mắt</t>
  </si>
  <si>
    <t>12.0100.0371</t>
  </si>
  <si>
    <t>12.100</t>
  </si>
  <si>
    <t>Cắt u hốc mắt bằng đường xuyên sọ</t>
  </si>
  <si>
    <t>12.0102.0834</t>
  </si>
  <si>
    <t>12.102</t>
  </si>
  <si>
    <t>Cắt u da mi có trượt lông mi, vạt da, hay ghép da</t>
  </si>
  <si>
    <t>12.0103.0834</t>
  </si>
  <si>
    <t>12.103</t>
  </si>
  <si>
    <t>Cắt u mi cả bề dày ghép sụn kết mạc và chuyển vạt da</t>
  </si>
  <si>
    <t>12.0104.0562</t>
  </si>
  <si>
    <t>12.104</t>
  </si>
  <si>
    <t>Cắt ung thư da vùng mi mắt trên và tạo hình</t>
  </si>
  <si>
    <t>12.0105.0562</t>
  </si>
  <si>
    <t>12.105</t>
  </si>
  <si>
    <t>Cắt ung thư da vùng mi mắt dưới và tạo hình</t>
  </si>
  <si>
    <t>12.0107.0737</t>
  </si>
  <si>
    <t>12.107</t>
  </si>
  <si>
    <t>12.0108.0824</t>
  </si>
  <si>
    <t>12.108</t>
  </si>
  <si>
    <t>Cắt u kết mạc, giác mạc có ghép kết mạc, màng ối hoặc giác mạc</t>
  </si>
  <si>
    <t>Phẫu thuật mộng ghép kết mạc tự thân</t>
  </si>
  <si>
    <t>37.8D07.0824</t>
  </si>
  <si>
    <t>12.0109.0837</t>
  </si>
  <si>
    <t>12.109</t>
  </si>
  <si>
    <t>Cắt u tiền phòng</t>
  </si>
  <si>
    <t>12.0110.0837</t>
  </si>
  <si>
    <t>12.110</t>
  </si>
  <si>
    <t>Cắt u hốc mắt không mở xương hốc mắt</t>
  </si>
  <si>
    <t>12.0111.0371</t>
  </si>
  <si>
    <t>12.111</t>
  </si>
  <si>
    <t>Cắt ung thư hố mắt đã xâm lấn các xoang: xoang hàm, xoang sàng …</t>
  </si>
  <si>
    <t>12.0112.0837</t>
  </si>
  <si>
    <t>12.112</t>
  </si>
  <si>
    <t>12.0115.0952</t>
  </si>
  <si>
    <t>12.115</t>
  </si>
  <si>
    <t>12.0116.0938</t>
  </si>
  <si>
    <t>12.116</t>
  </si>
  <si>
    <t>Cắt hạ họng bán phần</t>
  </si>
  <si>
    <t>12.0119.0446</t>
  </si>
  <si>
    <t>12.119</t>
  </si>
  <si>
    <t>12.0124.0953</t>
  </si>
  <si>
    <t>12.124</t>
  </si>
  <si>
    <t>12.0129.0952</t>
  </si>
  <si>
    <t>12.129</t>
  </si>
  <si>
    <t>12.0130.0938</t>
  </si>
  <si>
    <t>12.130</t>
  </si>
  <si>
    <t>12.0135.1189</t>
  </si>
  <si>
    <t>12.135</t>
  </si>
  <si>
    <t>Cắt u lưỡi lành tính</t>
  </si>
  <si>
    <t>12.0136.0941</t>
  </si>
  <si>
    <t>12.136</t>
  </si>
  <si>
    <t>12.0137.0944</t>
  </si>
  <si>
    <t>12.137</t>
  </si>
  <si>
    <t>Cắt một nửa lưỡi + vét hạch cổ</t>
  </si>
  <si>
    <t>12.0138.0941</t>
  </si>
  <si>
    <t>12.138</t>
  </si>
  <si>
    <t>12.0139.1182</t>
  </si>
  <si>
    <t>12.139</t>
  </si>
  <si>
    <t>12.0140.1182</t>
  </si>
  <si>
    <t>12.140</t>
  </si>
  <si>
    <t>12.0141.1189</t>
  </si>
  <si>
    <t>12.141</t>
  </si>
  <si>
    <t>Cắt khối u khẩu cái</t>
  </si>
  <si>
    <t>12.0142.1189</t>
  </si>
  <si>
    <t>12.142</t>
  </si>
  <si>
    <t>Cắt bỏ khối u màn hầu</t>
  </si>
  <si>
    <t>12.0144.1063</t>
  </si>
  <si>
    <t>12.144</t>
  </si>
  <si>
    <t>Cắt ung thư­ sàng hàm</t>
  </si>
  <si>
    <t>12.0147.2036</t>
  </si>
  <si>
    <t>12.147</t>
  </si>
  <si>
    <t>Cắt u amidan</t>
  </si>
  <si>
    <t>Phẫu thuật cắt Amidan bằng dao plasma hoặc dao laser hoặc dao siêu âm.</t>
  </si>
  <si>
    <t>Đã bao gồm dao cắt.</t>
  </si>
  <si>
    <t>15.8B00.2036</t>
  </si>
  <si>
    <t>12.0148.0940</t>
  </si>
  <si>
    <t>12.148</t>
  </si>
  <si>
    <t>Cắt bỏ ung thư Amydan và nạo vét hạch cổ</t>
  </si>
  <si>
    <t>12.0151.0877</t>
  </si>
  <si>
    <t>12.151</t>
  </si>
  <si>
    <t>12.0153.0945</t>
  </si>
  <si>
    <t>12.153</t>
  </si>
  <si>
    <t>12.0154.0488</t>
  </si>
  <si>
    <t>12.154</t>
  </si>
  <si>
    <t>12.0155.0915</t>
  </si>
  <si>
    <t>12.155</t>
  </si>
  <si>
    <t>Lấy hạch cổ chọn lọc hoặc vét hạch cổ bảo tồn 1 bên</t>
  </si>
  <si>
    <t>12.0156.0915</t>
  </si>
  <si>
    <t>12.156</t>
  </si>
  <si>
    <t>Lấy hạch cổ chọn lọc hoặc vét hạch cổ bảo tồn 2 bên</t>
  </si>
  <si>
    <t>12.0159.1063</t>
  </si>
  <si>
    <t>12.159</t>
  </si>
  <si>
    <t>Phẫu thuật cạnh mũi lấy u hốc mũi</t>
  </si>
  <si>
    <t>12.0161.0874</t>
  </si>
  <si>
    <t>12.161</t>
  </si>
  <si>
    <t>12.0161.0875</t>
  </si>
  <si>
    <t>12.0162.0918</t>
  </si>
  <si>
    <t>12.162</t>
  </si>
  <si>
    <t>Cắt polyp mũi</t>
  </si>
  <si>
    <t>12.0164.0898</t>
  </si>
  <si>
    <t>12.164</t>
  </si>
  <si>
    <t>12.0165.0989</t>
  </si>
  <si>
    <t>12.165</t>
  </si>
  <si>
    <t>Súc rửa vòm họng trong xạ trị</t>
  </si>
  <si>
    <t>Rửa tai, rửa mũi, xông họng</t>
  </si>
  <si>
    <t>37.8D08.0989</t>
  </si>
  <si>
    <t>12.0166.0400</t>
  </si>
  <si>
    <t>12.166</t>
  </si>
  <si>
    <t>12.0167.0558</t>
  </si>
  <si>
    <t>12.167</t>
  </si>
  <si>
    <t>12.0168.0411</t>
  </si>
  <si>
    <t>12.168</t>
  </si>
  <si>
    <t>Phẫu thuật cắt u sụn phế quản</t>
  </si>
  <si>
    <t>12.0169.0400</t>
  </si>
  <si>
    <t>12.169</t>
  </si>
  <si>
    <t>Phẫu thuật bóc kén màng phổi</t>
  </si>
  <si>
    <t>12.0170.0400</t>
  </si>
  <si>
    <t>12.170</t>
  </si>
  <si>
    <t>Phẫu thuật bóc kén trong nhu mô phổi</t>
  </si>
  <si>
    <t>12.0171.0400</t>
  </si>
  <si>
    <t>12.171</t>
  </si>
  <si>
    <t>Phẫu thuật cắt kén khí phổi</t>
  </si>
  <si>
    <t>12.0172.0583</t>
  </si>
  <si>
    <t>12.172</t>
  </si>
  <si>
    <t>Phẫu thuật bóc u thành ngực</t>
  </si>
  <si>
    <t>12.0173.0558</t>
  </si>
  <si>
    <t>12.173</t>
  </si>
  <si>
    <t>12.0178.0411</t>
  </si>
  <si>
    <t>12.178</t>
  </si>
  <si>
    <t>Cắt u nang phổi hoặc u nang phế quản</t>
  </si>
  <si>
    <t>12.0179.0408</t>
  </si>
  <si>
    <t>12.179</t>
  </si>
  <si>
    <t>12.0180.0408</t>
  </si>
  <si>
    <t>12.180</t>
  </si>
  <si>
    <t>12.0181.0408</t>
  </si>
  <si>
    <t>12.181</t>
  </si>
  <si>
    <t>Cắt một bên phổi do ung thư</t>
  </si>
  <si>
    <t>12.0182.0408</t>
  </si>
  <si>
    <t>12.182</t>
  </si>
  <si>
    <t>12.0183.0408</t>
  </si>
  <si>
    <t>12.183</t>
  </si>
  <si>
    <t>Cắt 2 thuỳ phổi 2 bên lồng ngực trong một phẫu thuật</t>
  </si>
  <si>
    <t>12.0184.0408</t>
  </si>
  <si>
    <t>12.184</t>
  </si>
  <si>
    <t>Cắt thuỳ phổi hoặc cắt một bên phổi kèm vét hạch trung thất</t>
  </si>
  <si>
    <t>12.0185.0408</t>
  </si>
  <si>
    <t>12.185</t>
  </si>
  <si>
    <t>Cắt thuỳ phổi hoặc cắt một bên phổi kèm một mảng thành ngực</t>
  </si>
  <si>
    <t>12.0186.0408</t>
  </si>
  <si>
    <t>12.186</t>
  </si>
  <si>
    <t>Cắt phổi và màng phổi</t>
  </si>
  <si>
    <t>12.0187.0408</t>
  </si>
  <si>
    <t>12.187</t>
  </si>
  <si>
    <t>12.0188.0409</t>
  </si>
  <si>
    <t>12.188</t>
  </si>
  <si>
    <t>12.0189.0409</t>
  </si>
  <si>
    <t>12.189</t>
  </si>
  <si>
    <t>12.0190.0583</t>
  </si>
  <si>
    <t>12.190</t>
  </si>
  <si>
    <t>Cắt u máu, u bạch huyết thành ngực đường kính dưới 5 cm</t>
  </si>
  <si>
    <t>12.0191.0407</t>
  </si>
  <si>
    <t>12.191</t>
  </si>
  <si>
    <t>Cắt u máu, u bạch huyết thành ngực đường kính 5 - 10 cm</t>
  </si>
  <si>
    <t>12.0193.1183</t>
  </si>
  <si>
    <t>12.193</t>
  </si>
  <si>
    <t>Cắt u máu, u bạch huyết trong lồng ngực đường kính trên 10cm</t>
  </si>
  <si>
    <t>Cắt u máu, u bạch huyết trong lồng ngực đường kính trên 10 cm</t>
  </si>
  <si>
    <t>37.8D11.1183</t>
  </si>
  <si>
    <t>12.0194.1189</t>
  </si>
  <si>
    <t>12.194</t>
  </si>
  <si>
    <t>Phẫu thuật vét hạch nách</t>
  </si>
  <si>
    <t>12.0195.0441</t>
  </si>
  <si>
    <t>12.195</t>
  </si>
  <si>
    <t>12.0196.0446</t>
  </si>
  <si>
    <t>12.196</t>
  </si>
  <si>
    <t>Tạo hình thực quản (do ung thư &amp; bệnh lành tính)</t>
  </si>
  <si>
    <t>12.0197.0446</t>
  </si>
  <si>
    <t>12.197</t>
  </si>
  <si>
    <t>12.0198.0446</t>
  </si>
  <si>
    <t>12.198</t>
  </si>
  <si>
    <t>Cắt bỏ thực quản ngực, tạo hình thực quản bàng ống dạ dày (Phẫu thuật Lewis-Santy hoặc phẫu thuật Akiyama)</t>
  </si>
  <si>
    <t>12.0199.0449</t>
  </si>
  <si>
    <t>12.199</t>
  </si>
  <si>
    <t>Cắt dạ dày do ung thư</t>
  </si>
  <si>
    <t>12.0200.0448</t>
  </si>
  <si>
    <t>12.200</t>
  </si>
  <si>
    <t>Cắt bán phần hoặc gần toàn bộ dạ dày cực dưới do ung thư kèm vét hạch hệ thống Di hoặc D2</t>
  </si>
  <si>
    <t>12.0201.0449</t>
  </si>
  <si>
    <t>12.201</t>
  </si>
  <si>
    <t>Cắt toàn bộ dạ dày do ung thư và vét hạch hệ thống</t>
  </si>
  <si>
    <t>12.0202.0449</t>
  </si>
  <si>
    <t>12.202</t>
  </si>
  <si>
    <t>12.0203.0491</t>
  </si>
  <si>
    <t>12.203</t>
  </si>
  <si>
    <t>12.0206.0454</t>
  </si>
  <si>
    <t>12.206</t>
  </si>
  <si>
    <t>12.0210.0460</t>
  </si>
  <si>
    <t>12.210</t>
  </si>
  <si>
    <t>12.0214.1184</t>
  </si>
  <si>
    <t>12.214</t>
  </si>
  <si>
    <t>12.0215.0491</t>
  </si>
  <si>
    <t>12.215</t>
  </si>
  <si>
    <t>12.0216.0487</t>
  </si>
  <si>
    <t>12.216</t>
  </si>
  <si>
    <t>12.0229.0062</t>
  </si>
  <si>
    <t>12.229</t>
  </si>
  <si>
    <t>Đốt nhiệt sóng cao tần điều trị ung thư­ gan</t>
  </si>
  <si>
    <t>12.0230.0063</t>
  </si>
  <si>
    <t>12.230</t>
  </si>
  <si>
    <t>Đốt nhiệt cao tần điều trị ung thư gan qua hướng dẫn của siêu âm, qua phẫu thuật nội soi</t>
  </si>
  <si>
    <t>12.0232.0087</t>
  </si>
  <si>
    <t>12.232</t>
  </si>
  <si>
    <t>Tiêm cồn tuyệt đối vào u gan qua siêu âm</t>
  </si>
  <si>
    <t>12.0234.0471</t>
  </si>
  <si>
    <t>12.234</t>
  </si>
  <si>
    <t>12.0236.0481</t>
  </si>
  <si>
    <t>12.236</t>
  </si>
  <si>
    <t>12.0239.0486</t>
  </si>
  <si>
    <t>12.239</t>
  </si>
  <si>
    <t>12.0240.0482</t>
  </si>
  <si>
    <t>12.240</t>
  </si>
  <si>
    <t>12.0241.0486</t>
  </si>
  <si>
    <t>12.241</t>
  </si>
  <si>
    <t>12.0242.0484</t>
  </si>
  <si>
    <t>12.242</t>
  </si>
  <si>
    <t>Cắt lách bệnh lý, ung thư, áp xe, xơ lách</t>
  </si>
  <si>
    <t>12.0243.0425</t>
  </si>
  <si>
    <t>12.243</t>
  </si>
  <si>
    <t>12.0252.0434</t>
  </si>
  <si>
    <t>12.252</t>
  </si>
  <si>
    <t>Cắt cụt toàn bộ bộ phận sinh dục ngoài do ung thư­</t>
  </si>
  <si>
    <t>12.0253.0434</t>
  </si>
  <si>
    <t>12.253</t>
  </si>
  <si>
    <t>Cắt cụt toàn bộ bộ phận sinh dục ngoài do ung thư­ + nạo vét hạch bẹn hai bên</t>
  </si>
  <si>
    <t>12.0254.0592</t>
  </si>
  <si>
    <t>12.254</t>
  </si>
  <si>
    <t>Cắt âm vật, vét hạch bẹn 2 bên do ung thư</t>
  </si>
  <si>
    <t>Cắt âm hộ + vét hạch bẹn hai bên</t>
  </si>
  <si>
    <t>37.8D06.0592</t>
  </si>
  <si>
    <t>12.0255.0598</t>
  </si>
  <si>
    <t>12.255</t>
  </si>
  <si>
    <t>Phẫu thuật lấy dây chằng rộng, u đáy chậu, u tiểu khung</t>
  </si>
  <si>
    <t>12.0256.0582</t>
  </si>
  <si>
    <t>12.256</t>
  </si>
  <si>
    <t>Cắt u thận lành</t>
  </si>
  <si>
    <t>12.0257.0416</t>
  </si>
  <si>
    <t>12.257</t>
  </si>
  <si>
    <t>Cắt thận và niệu quản do u niệu quản, u đường tiết niệu</t>
  </si>
  <si>
    <t>12.0258.0487</t>
  </si>
  <si>
    <t>12.258</t>
  </si>
  <si>
    <t>Cắt bướu nephroblastome sau phúc mạc</t>
  </si>
  <si>
    <t>12.0259.0416</t>
  </si>
  <si>
    <t>12.259</t>
  </si>
  <si>
    <t>Cắt ung thư thận có hoặc không vét hạch hệ thống</t>
  </si>
  <si>
    <t>12.0260.0416</t>
  </si>
  <si>
    <t>12.260</t>
  </si>
  <si>
    <t>12.0261.1191</t>
  </si>
  <si>
    <t>12.261</t>
  </si>
  <si>
    <t>Cắt u sùi đầu miệng sáo</t>
  </si>
  <si>
    <t>Phẫu thuật loại III (Ung bướu)</t>
  </si>
  <si>
    <t>37.8D11.1191</t>
  </si>
  <si>
    <t>12.0263.1190</t>
  </si>
  <si>
    <t>12.263</t>
  </si>
  <si>
    <t>Cắt nang thừng tinh một bên</t>
  </si>
  <si>
    <t>12.0264.1189</t>
  </si>
  <si>
    <t>12.264</t>
  </si>
  <si>
    <t>Cắt nang thừng tinh hai bên</t>
  </si>
  <si>
    <t>12.0265.0583</t>
  </si>
  <si>
    <t>12.265</t>
  </si>
  <si>
    <t>Cắt u lành dương vật</t>
  </si>
  <si>
    <t>12.0266.0434</t>
  </si>
  <si>
    <t>12.266</t>
  </si>
  <si>
    <t>Cắt bỏ dương vật ung thư có vét hạch</t>
  </si>
  <si>
    <t>12.0267.0653</t>
  </si>
  <si>
    <t>12.267</t>
  </si>
  <si>
    <t>12.0268.0591</t>
  </si>
  <si>
    <t>12.268</t>
  </si>
  <si>
    <t>12.0269.0653</t>
  </si>
  <si>
    <t>12.269</t>
  </si>
  <si>
    <t>Phẫu thuật cắt một phần tuyến vú</t>
  </si>
  <si>
    <t>12.0270.0599</t>
  </si>
  <si>
    <t>12.270</t>
  </si>
  <si>
    <t>Phẫu thuật cắt khối u vú ác tính + vét hạch nách</t>
  </si>
  <si>
    <t>Cắt vú theo phương pháp Patey, cắt khối u vú ác tính + vét hạch nách</t>
  </si>
  <si>
    <t>37.8D06.0599</t>
  </si>
  <si>
    <t>12.0271.0599</t>
  </si>
  <si>
    <t>12.271</t>
  </si>
  <si>
    <t>Cắt vú theo phương pháp Patey + Cắt buồng trứng hai bên</t>
  </si>
  <si>
    <t>12.0272.0599</t>
  </si>
  <si>
    <t>12.272</t>
  </si>
  <si>
    <t>Phẫu thuật cắt bỏ tuyến vú cải biên (Patey) do ung thư vú</t>
  </si>
  <si>
    <t>12.0273.0599</t>
  </si>
  <si>
    <t>12.273</t>
  </si>
  <si>
    <t>Phẫu thuật bảo tồn, vét hạch nách trong ung thư­ tuyến vú</t>
  </si>
  <si>
    <t>12.0274.0599</t>
  </si>
  <si>
    <t>12.274</t>
  </si>
  <si>
    <t>Cắt ung thư vú tiết kiệm da - tạo hình ngay</t>
  </si>
  <si>
    <t>12.0275.0573</t>
  </si>
  <si>
    <t>12.275</t>
  </si>
  <si>
    <t>Tái tạo tuyến vú sau cắt ung thư vú</t>
  </si>
  <si>
    <t>12.0276.0683</t>
  </si>
  <si>
    <t>12.276</t>
  </si>
  <si>
    <t>Cắt buồng trứng, hai bên phần phụ trong điều trị ung thư vú</t>
  </si>
  <si>
    <t>12.0277.0714</t>
  </si>
  <si>
    <t>12.277</t>
  </si>
  <si>
    <t>Sinh thiết hạch gác cửa trong ung thư vú</t>
  </si>
  <si>
    <t>Sinh thiết hạch gác (cửa) trong ung thư vú</t>
  </si>
  <si>
    <t>37.8D06.0714</t>
  </si>
  <si>
    <t>12.0278.0655</t>
  </si>
  <si>
    <t>12.278</t>
  </si>
  <si>
    <t>Cắt polyp cổ tử cung</t>
  </si>
  <si>
    <t>Phẫu thuật cắt polip cổ tử cung</t>
  </si>
  <si>
    <t>37.8D06.0655</t>
  </si>
  <si>
    <t>12.0280.0683</t>
  </si>
  <si>
    <t>12.280</t>
  </si>
  <si>
    <t>12.0281.0683</t>
  </si>
  <si>
    <t>12.281</t>
  </si>
  <si>
    <t>12.0283.0683</t>
  </si>
  <si>
    <t>12.283</t>
  </si>
  <si>
    <t>12.0284.0683</t>
  </si>
  <si>
    <t>12.284</t>
  </si>
  <si>
    <t>12.0289.0654</t>
  </si>
  <si>
    <t>12.289</t>
  </si>
  <si>
    <t>Phẫu thuật cắt polip buồng tử cung</t>
  </si>
  <si>
    <t>Phẫu thuật cắt polip buồng tử cung (đường bụng, đường âm đạo)</t>
  </si>
  <si>
    <t>37.8D06.0654</t>
  </si>
  <si>
    <t>12.0290.0596</t>
  </si>
  <si>
    <t>12.290</t>
  </si>
  <si>
    <t>Cắt cổ tử cung trên bệnh nhân đã mổ cắt tử cung bán phần (đường bụng, đường âm đạo)</t>
  </si>
  <si>
    <t>Cắt cổ tử cung trên bệnh nhân đã mổ cắt tử cung bán phần đường âm đạo kết hợp nội soi</t>
  </si>
  <si>
    <t>37.8D06.0596</t>
  </si>
  <si>
    <t>12.0291.0681</t>
  </si>
  <si>
    <t>12.291</t>
  </si>
  <si>
    <t>12.0292.0682</t>
  </si>
  <si>
    <t>12.292</t>
  </si>
  <si>
    <t>Cắt tử cung hoàn toàn + 2 phần phụ + vét hạch chậu 2 bên</t>
  </si>
  <si>
    <t>Phẫu thuật mở bụng cắt tử cung hoàn toàn và vét hạch chậu</t>
  </si>
  <si>
    <t>37.8D06.0682</t>
  </si>
  <si>
    <t>12.0293.0711</t>
  </si>
  <si>
    <t>12.293</t>
  </si>
  <si>
    <t>Phẫu thuật Wertheim- Meig điều trị ung thư­ cổ tử cung</t>
  </si>
  <si>
    <t>Phẫu thuật Wertheim (cắt tử cung tận gốc + vét hạch)</t>
  </si>
  <si>
    <t>37.8D06.0711</t>
  </si>
  <si>
    <t>12.0295.0598</t>
  </si>
  <si>
    <t>12.295</t>
  </si>
  <si>
    <t>12.0297.0661</t>
  </si>
  <si>
    <t>12.297</t>
  </si>
  <si>
    <t>Cắt toàn bộ tử cung, hai phần phụ và mạc nối lớn điều trị ung thư buồng trứng</t>
  </si>
  <si>
    <t>12.0298.1184</t>
  </si>
  <si>
    <t>12.298</t>
  </si>
  <si>
    <t>Cắt bỏ tạng trong tiểu khung, từ 2 tạng trở lên</t>
  </si>
  <si>
    <t>12.0299.0683</t>
  </si>
  <si>
    <t>12.299</t>
  </si>
  <si>
    <t>Phẫu thuật mở bụng cắt u nang hoặc cắt buồng trứng trên bệnh nhân có thai</t>
  </si>
  <si>
    <t>12.0300.0661</t>
  </si>
  <si>
    <t>12.300</t>
  </si>
  <si>
    <t>12.0301.0703</t>
  </si>
  <si>
    <t>12.301</t>
  </si>
  <si>
    <t>12.0302.0590</t>
  </si>
  <si>
    <t>12.302</t>
  </si>
  <si>
    <t>Bóc nhân ung thư nguyên bào nuôi di căn âm đạo</t>
  </si>
  <si>
    <t>37.8D06.0590</t>
  </si>
  <si>
    <t>12.0303.0633</t>
  </si>
  <si>
    <t>12.303</t>
  </si>
  <si>
    <t>Mở bụng bóc nhân ung thư nguyên bào nuôi bảo tồn tử cung</t>
  </si>
  <si>
    <t>37.8D06.0633</t>
  </si>
  <si>
    <t>12.0304.0592</t>
  </si>
  <si>
    <t>12.304</t>
  </si>
  <si>
    <t>Cắt âm hộ ung thư, vét hạch bẹn hai bên</t>
  </si>
  <si>
    <t>12.0305.0593</t>
  </si>
  <si>
    <t>12.305</t>
  </si>
  <si>
    <t>Cắt bỏ âm hộ đơn thuần</t>
  </si>
  <si>
    <t>37.8D06.0593</t>
  </si>
  <si>
    <t>12.0306.0597</t>
  </si>
  <si>
    <t>12.306</t>
  </si>
  <si>
    <t>12.0307.0573</t>
  </si>
  <si>
    <t>12.307</t>
  </si>
  <si>
    <t>Phẫu thuật tái tạo vú bằng các vạt tự thân</t>
  </si>
  <si>
    <t>12.0309.0589</t>
  </si>
  <si>
    <t>12.309</t>
  </si>
  <si>
    <t>12.0313.1190</t>
  </si>
  <si>
    <t>12.313</t>
  </si>
  <si>
    <t>Cắt u máu khu trú, đường kính dưới 5 cm</t>
  </si>
  <si>
    <t>12.0314.1189</t>
  </si>
  <si>
    <t>12.314</t>
  </si>
  <si>
    <t>Cắt u máu/u bạch mạch dưới da đường kính từ 5 - 10cm</t>
  </si>
  <si>
    <t>12.0315.1059</t>
  </si>
  <si>
    <t>12.315</t>
  </si>
  <si>
    <t>12.0316.1059</t>
  </si>
  <si>
    <t>12.316</t>
  </si>
  <si>
    <t>Cắt u máu/u bạch mạch lan toả, đường kính bằng và trên 10cm</t>
  </si>
  <si>
    <t>12.0317.1190</t>
  </si>
  <si>
    <t>12.317</t>
  </si>
  <si>
    <t>Cắt ung thư phần mềm chi trên hoặc chi dưới đường kính dưới 5cm</t>
  </si>
  <si>
    <t>12.0318.1189</t>
  </si>
  <si>
    <t>12.318</t>
  </si>
  <si>
    <t>Cắt ung thư phần mềm chi trên hoặc chi dưới đường kính bằng và trên 5cm</t>
  </si>
  <si>
    <t>12.0319.1190</t>
  </si>
  <si>
    <t>12.319</t>
  </si>
  <si>
    <t>Cắt u lành phần mềm đường kính trên 10cm</t>
  </si>
  <si>
    <t>12.0320.1190</t>
  </si>
  <si>
    <t>12.320</t>
  </si>
  <si>
    <t>Cắt u lành phần mềm đường kính dưới 10cm</t>
  </si>
  <si>
    <t>12.0321.1190</t>
  </si>
  <si>
    <t>12.321</t>
  </si>
  <si>
    <t>Cắt u bao gân</t>
  </si>
  <si>
    <t>12.0322.1191</t>
  </si>
  <si>
    <t>12.322</t>
  </si>
  <si>
    <t>Cắt u nang bao hoạt dịch (cổ tay, khoeo chân, cổ chân)</t>
  </si>
  <si>
    <t>12.0323.0653</t>
  </si>
  <si>
    <t>12.323</t>
  </si>
  <si>
    <t>Phẫu thuật phì đại tuyến vú nam</t>
  </si>
  <si>
    <t>12.0324.0558</t>
  </si>
  <si>
    <t>12.324</t>
  </si>
  <si>
    <t>Cắt u xương sụn lành tính</t>
  </si>
  <si>
    <t>12.0325.0558</t>
  </si>
  <si>
    <t>12.325</t>
  </si>
  <si>
    <t>12.0326.0534</t>
  </si>
  <si>
    <t>12.326</t>
  </si>
  <si>
    <t>12.0327.0534</t>
  </si>
  <si>
    <t>12.327</t>
  </si>
  <si>
    <t>12.0328.0534</t>
  </si>
  <si>
    <t>12.328</t>
  </si>
  <si>
    <t>12.0329.0534</t>
  </si>
  <si>
    <t>12.329</t>
  </si>
  <si>
    <t>12.0330.1185</t>
  </si>
  <si>
    <t>12.330</t>
  </si>
  <si>
    <t>Tháo khớp vai do ung thư đầu trên xương cánh tay</t>
  </si>
  <si>
    <t>12.0331.1189</t>
  </si>
  <si>
    <t>12.331</t>
  </si>
  <si>
    <t>Tháo nửa bàn chân trước do ung thư</t>
  </si>
  <si>
    <t>12.0332.1189</t>
  </si>
  <si>
    <t>12.332</t>
  </si>
  <si>
    <t>Tháo khớp cổ chân do ung thư</t>
  </si>
  <si>
    <t>12.0333.0551</t>
  </si>
  <si>
    <t>12.333</t>
  </si>
  <si>
    <t>12.0334.0534</t>
  </si>
  <si>
    <t>12.334</t>
  </si>
  <si>
    <t>Tháo khớp háng do ung thư</t>
  </si>
  <si>
    <t>12.0335.0534</t>
  </si>
  <si>
    <t>12.335</t>
  </si>
  <si>
    <t>Cắt cụt cẳng chân do ung thư</t>
  </si>
  <si>
    <t>12.0336.0534</t>
  </si>
  <si>
    <t>12.336</t>
  </si>
  <si>
    <t>Cắt cụt đùi do ung thư</t>
  </si>
  <si>
    <t>12.0339.0558</t>
  </si>
  <si>
    <t>12.339</t>
  </si>
  <si>
    <t>Cắt u nang tiêu xương, ghép xương</t>
  </si>
  <si>
    <t>12.0340.0558</t>
  </si>
  <si>
    <t>12.340</t>
  </si>
  <si>
    <t>Cắt u tế bào khổng lồ, ghép xương</t>
  </si>
  <si>
    <t>12.0341.1174</t>
  </si>
  <si>
    <t>12.341</t>
  </si>
  <si>
    <t>Xạ trị bằng Gamma Knife</t>
  </si>
  <si>
    <t>12.0342.1175</t>
  </si>
  <si>
    <t>12.342</t>
  </si>
  <si>
    <t>Xạ trị bằng X Knife</t>
  </si>
  <si>
    <t>37.8D11.1175</t>
  </si>
  <si>
    <t>12.0343.1173</t>
  </si>
  <si>
    <t>12.343</t>
  </si>
  <si>
    <t>Xạ trị bằng Cyber Knife</t>
  </si>
  <si>
    <t>Xạ phẫu bằng Cyber Knife</t>
  </si>
  <si>
    <t>37.8D11.1173</t>
  </si>
  <si>
    <t>12.0344.1177</t>
  </si>
  <si>
    <t>12.344</t>
  </si>
  <si>
    <t>12.0345.1176</t>
  </si>
  <si>
    <t>12.345</t>
  </si>
  <si>
    <t>Xạ trị bằng máy gia tốc có điều biến liều</t>
  </si>
  <si>
    <t>Xạ trị bằng máy gia tốc có điều biến liều (1 ngày)</t>
  </si>
  <si>
    <t>37.8D11.1176</t>
  </si>
  <si>
    <t>12.0346.1163</t>
  </si>
  <si>
    <t>12.346</t>
  </si>
  <si>
    <t>12.0348.1180</t>
  </si>
  <si>
    <t>12.348</t>
  </si>
  <si>
    <t>Xạ trị áp sát xuất liều thấp</t>
  </si>
  <si>
    <t>12.0349.1179</t>
  </si>
  <si>
    <t>12.349</t>
  </si>
  <si>
    <t>Xạ trị áp sát xuất liều cao</t>
  </si>
  <si>
    <t>12.0349.1178</t>
  </si>
  <si>
    <t>12.0350.1178</t>
  </si>
  <si>
    <t>12.350</t>
  </si>
  <si>
    <t>Xạ trị bằng nguồn áp sát</t>
  </si>
  <si>
    <t>12.0350.1179</t>
  </si>
  <si>
    <t>12.0350.1180</t>
  </si>
  <si>
    <t>12.0351.1192</t>
  </si>
  <si>
    <t>12.351</t>
  </si>
  <si>
    <t>Xạ trị bằng các đồng vị phóng xạ</t>
  </si>
  <si>
    <t>Thủ thuật đặc biệt (Ung bướu)</t>
  </si>
  <si>
    <t>37.8D11.1192</t>
  </si>
  <si>
    <t>12.0353.1163</t>
  </si>
  <si>
    <t>12.353</t>
  </si>
  <si>
    <t>12.0360.1870</t>
  </si>
  <si>
    <t>12.360</t>
  </si>
  <si>
    <t>Điều trị bướu nhân độc tuyến giáp bằng I 13i</t>
  </si>
  <si>
    <t>12.0361.1870</t>
  </si>
  <si>
    <t>12.361</t>
  </si>
  <si>
    <t>Điều trị bệnh Basedow bằng I 13i</t>
  </si>
  <si>
    <t>12.0362.1870</t>
  </si>
  <si>
    <t>12.362</t>
  </si>
  <si>
    <t>Điều trị bướu cổ đơn thuần bằng I¹³¹</t>
  </si>
  <si>
    <t>12.0363.1871</t>
  </si>
  <si>
    <t>12.363</t>
  </si>
  <si>
    <t>Điều trị ung thư tuyến giáp biệt hóa bằng I¹³¹</t>
  </si>
  <si>
    <t>12.0366.1165</t>
  </si>
  <si>
    <t>12.366</t>
  </si>
  <si>
    <t>12.0367.1170</t>
  </si>
  <si>
    <t>12.367</t>
  </si>
  <si>
    <t>Truyền hoá chất động mạch</t>
  </si>
  <si>
    <t>12.0368.1169</t>
  </si>
  <si>
    <t>12.368</t>
  </si>
  <si>
    <t>12.0368.2040</t>
  </si>
  <si>
    <t>12.0369.1171</t>
  </si>
  <si>
    <t>12.369</t>
  </si>
  <si>
    <t>Truyền hoá chất khoang màng bụng</t>
  </si>
  <si>
    <t>12.0370.1171</t>
  </si>
  <si>
    <t>12.370</t>
  </si>
  <si>
    <t>Truyền hoá chất khoang màng phổi</t>
  </si>
  <si>
    <t>12.0371.1172</t>
  </si>
  <si>
    <t>12.371</t>
  </si>
  <si>
    <t>Truyền hóa chất nội tủy</t>
  </si>
  <si>
    <t>Truyền hóa chất nội tủy (1 ngày)</t>
  </si>
  <si>
    <t>37.8D11.1172</t>
  </si>
  <si>
    <t>12.0372.0109</t>
  </si>
  <si>
    <t>12.372</t>
  </si>
  <si>
    <t>Gây dính màng phổi bằng bơm hoá chất màng phổi</t>
  </si>
  <si>
    <t>12.0373.1171</t>
  </si>
  <si>
    <t>12.373</t>
  </si>
  <si>
    <t>Tiêm hoá chất vào màng bụng điều trị ung thư</t>
  </si>
  <si>
    <t>12.0374.0718</t>
  </si>
  <si>
    <t>12.374</t>
  </si>
  <si>
    <t>12.0377.1192</t>
  </si>
  <si>
    <t>12.377</t>
  </si>
  <si>
    <t>Điều trị đích trong ung thư</t>
  </si>
  <si>
    <t>12.0378.1164</t>
  </si>
  <si>
    <t>12.378</t>
  </si>
  <si>
    <t>12.0379.0640</t>
  </si>
  <si>
    <t>12.379</t>
  </si>
  <si>
    <t>Nong cổ tử cung trước xạ trong</t>
  </si>
  <si>
    <t>Nong cổ tử cung do bế sản dịch</t>
  </si>
  <si>
    <t>37.8D06.0640</t>
  </si>
  <si>
    <t>12.0380.1166</t>
  </si>
  <si>
    <t>12.380</t>
  </si>
  <si>
    <t>12.0383.1167</t>
  </si>
  <si>
    <t>12.383</t>
  </si>
  <si>
    <t>Mô phỏng và lập kế hoạch cho xạ trị ngoài</t>
  </si>
  <si>
    <t>12.0384.1167</t>
  </si>
  <si>
    <t>12.384</t>
  </si>
  <si>
    <t>Mô phỏng và lập kế hoạch cho xạ trị trong</t>
  </si>
  <si>
    <t>12.0388.1174</t>
  </si>
  <si>
    <t>12.388</t>
  </si>
  <si>
    <t>Xạ phẫu u não bằng dao gamma quay</t>
  </si>
  <si>
    <t>12.0389.1174</t>
  </si>
  <si>
    <t>12.389</t>
  </si>
  <si>
    <t>Xạ phẫu u màng não bằng dao gamma quay</t>
  </si>
  <si>
    <t>12.0390.1174</t>
  </si>
  <si>
    <t>12.390</t>
  </si>
  <si>
    <t>Xạ phẫu u màng não thất bằng dao gamma quay</t>
  </si>
  <si>
    <t>12.0391.1174</t>
  </si>
  <si>
    <t>12.391</t>
  </si>
  <si>
    <t>Xạ phẫu u thân não bằng dao gamma quay</t>
  </si>
  <si>
    <t>12.0392.1174</t>
  </si>
  <si>
    <t>12.392</t>
  </si>
  <si>
    <t>Xạ phẫu u tiểu não bằng dao gamma quay</t>
  </si>
  <si>
    <t>12.0393.1174</t>
  </si>
  <si>
    <t>12.393</t>
  </si>
  <si>
    <t>Xạ phẫu u tuyến yên bằng dao gamma quay</t>
  </si>
  <si>
    <t>12.0394.1174</t>
  </si>
  <si>
    <t>12.394</t>
  </si>
  <si>
    <t>Xạ phẫu u tuyến tùng bằng dao gamma quay</t>
  </si>
  <si>
    <t>12.0395.1174</t>
  </si>
  <si>
    <t>12.395</t>
  </si>
  <si>
    <t>Xạ phẫu u sọ hầu bằng dao gamma quay</t>
  </si>
  <si>
    <t>12.0396.1174</t>
  </si>
  <si>
    <t>12.396</t>
  </si>
  <si>
    <t>Xạ phẫu u hậu nhãn cầu bằng dao gamma quay</t>
  </si>
  <si>
    <t>12.0397.1174</t>
  </si>
  <si>
    <t>12.397</t>
  </si>
  <si>
    <t>Xạ phẫu dị dạng mạch máu não bằng dao gamma quay</t>
  </si>
  <si>
    <t>12.0398.1174</t>
  </si>
  <si>
    <t>12.398</t>
  </si>
  <si>
    <t>Xạ phẫu u nguyên bào mạch máu nội sọ bằng dao gamma quay</t>
  </si>
  <si>
    <t>12.0399.1174</t>
  </si>
  <si>
    <t>12.399</t>
  </si>
  <si>
    <t>Xạ phẫu u dây thần kinh sọ não bằng dao gamma quay</t>
  </si>
  <si>
    <t>12.0400.1174</t>
  </si>
  <si>
    <t>12.400</t>
  </si>
  <si>
    <t>Điều trị đau dây thần kinh số V nguyên phát bằng dao gamma quay</t>
  </si>
  <si>
    <t>12.0401.1174</t>
  </si>
  <si>
    <t>12.401</t>
  </si>
  <si>
    <t>Xạ phẫu u thần kinh khứu giác bằng dao gamma quay</t>
  </si>
  <si>
    <t>12.0402.0577</t>
  </si>
  <si>
    <t>12.402</t>
  </si>
  <si>
    <t>Phẫu thuật cắt u thành ngực phức tạp</t>
  </si>
  <si>
    <t>12.0404.1883</t>
  </si>
  <si>
    <t>12.404</t>
  </si>
  <si>
    <t>Điều trị ung thư gan bằng hạt vi cầu phóng xạ</t>
  </si>
  <si>
    <t>Điều trị ung thư gan bằng hạt vi cầu phóng xạ ⁹⁰Y</t>
  </si>
  <si>
    <t>Giá chưa bao gồm dược chất phóng xạ, hợp chất đánh dấu, vật tư phóng xạ và các thuốc bổ trợ khác, nếu có sử dụng. Chưa bao gồm chi phí dây dẫn trong trường hợp tiêm hạt vi cầu vào khối u gan thứ 2 trở lên.</t>
  </si>
  <si>
    <t>Chưa bao gồm hạt vi cầu phóng xạ, bộ dụng cụ cấy (kim cấy, tandem, Ovoid, Trachel, Bronchial, Esophagus, Skin…)</t>
  </si>
  <si>
    <t>37.3G02.1883</t>
  </si>
  <si>
    <t>12.0406.1823</t>
  </si>
  <si>
    <t>12.406</t>
  </si>
  <si>
    <t>Điều trị u lympho ác tính bằng kháng thể đơn dòng đánh dấu phóng xạ</t>
  </si>
  <si>
    <t>12.0408.1872</t>
  </si>
  <si>
    <t>12.408</t>
  </si>
  <si>
    <t>Điều trị ung thư di căn xương bằng đồng vị phóng xạ</t>
  </si>
  <si>
    <t>12.0409.1872</t>
  </si>
  <si>
    <t>12.409</t>
  </si>
  <si>
    <t>Điều trị ung thư di căn xương bằng dược chất phóng xạ</t>
  </si>
  <si>
    <t>12.0421.0041</t>
  </si>
  <si>
    <t>12.421</t>
  </si>
  <si>
    <t>Xạ trị sử dụng CT mô phỏng</t>
  </si>
  <si>
    <t>Chụp CT Scanner đến 32 dãy có thuốc cản quang</t>
  </si>
  <si>
    <t>37.2A04.0041</t>
  </si>
  <si>
    <t>12.0423.1880</t>
  </si>
  <si>
    <t>12.423</t>
  </si>
  <si>
    <t>Điều trị ung thư tiền liệt tuyến bằng cấy hạt phóng xạ ¹²⁵I</t>
  </si>
  <si>
    <t>12.0424.1881</t>
  </si>
  <si>
    <t>12.424</t>
  </si>
  <si>
    <t>Điều trị ung thư vú bằng cấy hạt phóng xạ ¹²⁵I</t>
  </si>
  <si>
    <t>12.0429.1883</t>
  </si>
  <si>
    <t>12.429</t>
  </si>
  <si>
    <t>Điều trị ung thư gan bằng hạt vi cầu phóng xạ ⁹⁰Y.</t>
  </si>
  <si>
    <t>12.0430.1823</t>
  </si>
  <si>
    <t>12.430</t>
  </si>
  <si>
    <t>Điều trị u lympho ác tính không Hodgkin bằng kháng thể đơn dòng gắn đồng vị phóng xạ ¹³¹I-Rituximab</t>
  </si>
  <si>
    <t>12.0431.1823</t>
  </si>
  <si>
    <t>12.431</t>
  </si>
  <si>
    <t>Điều trị u lympho ác tính không Hodgkin bằng kháng thể đơn dòng gắn phóng xạ ¹³¹I-Nimotuzumab</t>
  </si>
  <si>
    <t>12.0432.1823</t>
  </si>
  <si>
    <t>12.432</t>
  </si>
  <si>
    <t>Điều trị u lympho ác tính không Hodgkin bằng kháng thể đơn dòng gắn đồng vị phóng xạ ⁹⁰Y-Ibritumomab</t>
  </si>
  <si>
    <t>12.0433.1875</t>
  </si>
  <si>
    <t>12.433</t>
  </si>
  <si>
    <t>Điều trị tràn dịch màng phổi do ung thư bằng keo phóng xạ ⁹⁰Y</t>
  </si>
  <si>
    <t>12.0434.1875</t>
  </si>
  <si>
    <t>12.434</t>
  </si>
  <si>
    <t>Điều trị tràn dịch màng bụng do ung thư bằng keo phóng xạ ⁹⁰Y</t>
  </si>
  <si>
    <t>12.0435.1174</t>
  </si>
  <si>
    <t>12.435</t>
  </si>
  <si>
    <t>Xạ phẫu bằng dao gamma quay</t>
  </si>
  <si>
    <t>12.0436.1174</t>
  </si>
  <si>
    <t>12.436</t>
  </si>
  <si>
    <t>Xạ phẫu u máu thể hang bằng dao gamma quay</t>
  </si>
  <si>
    <t>12.0437.1174</t>
  </si>
  <si>
    <t>12.437</t>
  </si>
  <si>
    <t>Xạ phẫu di căn não bằng dao gamma quay</t>
  </si>
  <si>
    <t>12.0438.1177</t>
  </si>
  <si>
    <t>12.438</t>
  </si>
  <si>
    <t>Xạ trị gia tốc toàn não</t>
  </si>
  <si>
    <t>12.0439.1177</t>
  </si>
  <si>
    <t>12.439</t>
  </si>
  <si>
    <t>Xạ trị gia tốc toàn não - tủy</t>
  </si>
  <si>
    <t>12.0443.1161</t>
  </si>
  <si>
    <t>12.443</t>
  </si>
  <si>
    <t>Bơm hóa chất bàng quang điều trị ung thư bàng quang</t>
  </si>
  <si>
    <t>Bơm hóa chất bàng quang điều trị ung thư bàng quang (lần)</t>
  </si>
  <si>
    <t>37.8D11.1161</t>
  </si>
  <si>
    <t>12.0444.1167</t>
  </si>
  <si>
    <t>12.444</t>
  </si>
  <si>
    <t>12.0446.1185</t>
  </si>
  <si>
    <t>12.446</t>
  </si>
  <si>
    <t>12.0447.1186</t>
  </si>
  <si>
    <t>12.447</t>
  </si>
  <si>
    <t>Phẫu thuật cắt xương bả vai và phần mềm</t>
  </si>
  <si>
    <t>37.8D11.1186</t>
  </si>
  <si>
    <t>12.0448.1187</t>
  </si>
  <si>
    <t>12.448</t>
  </si>
  <si>
    <t>13.0001.0676</t>
  </si>
  <si>
    <t>13.1</t>
  </si>
  <si>
    <t>Phẫu thuật lấy thai và cắt tử cung trong rau cài răng lược</t>
  </si>
  <si>
    <t>XIII. PHỤ SẢN</t>
  </si>
  <si>
    <t>37.8D06.0676</t>
  </si>
  <si>
    <t>13.0002.0672</t>
  </si>
  <si>
    <t>13.2</t>
  </si>
  <si>
    <t>Phẫu thuật lấy thai lần hai trở lên</t>
  </si>
  <si>
    <t>Phẫu thuật lấy thai lần thứ 2 trở lên</t>
  </si>
  <si>
    <t>37.8D06.0672</t>
  </si>
  <si>
    <t>13.0003.0674</t>
  </si>
  <si>
    <t>13.3</t>
  </si>
  <si>
    <t>Phẫu thuật lấy thai trên người bệnh có sẹo mổ bụng cũ phức tạp</t>
  </si>
  <si>
    <t>37.8D06.0674</t>
  </si>
  <si>
    <t>13.0004.0675</t>
  </si>
  <si>
    <t>13.4</t>
  </si>
  <si>
    <t>Phẫu thuật lấy thai trên người bệnh mắc bệnh toàn thân (tim, thận, gan, huyết học, nội tiết...)</t>
  </si>
  <si>
    <t>Phẫu thuật lấy thai trên người bệnh mắc bệnh toàn thân hoặc bệnh lý sản khoa</t>
  </si>
  <si>
    <t>37.8D06.0675</t>
  </si>
  <si>
    <t>13.0005.0675</t>
  </si>
  <si>
    <t>13.5</t>
  </si>
  <si>
    <t>Phẫu thuật lấy thai do bệnh lý sản khoa (rau tiền đạo, rau bong non, tiền sản giật, sản giật...)</t>
  </si>
  <si>
    <t>13.0006.0673</t>
  </si>
  <si>
    <t>13.6</t>
  </si>
  <si>
    <t>Phẫu thuật lấy thai trên người bệnh có bệnh truyền nhiễm (viêm gan nặng, HIV-AIDS, H5N1, tiêu chảy cấp...)</t>
  </si>
  <si>
    <t>Phẫu thuật lấy thai trên người bệnh có bệnh truyền nhiễm (viêm gan nặng, HIV-AIDS, H5N1)</t>
  </si>
  <si>
    <t>37.8D06.0673</t>
  </si>
  <si>
    <t>13.0007.0671</t>
  </si>
  <si>
    <t>13.7</t>
  </si>
  <si>
    <t>Phẫu thuật lấy thai lần đầu</t>
  </si>
  <si>
    <t>37.8D06.0671</t>
  </si>
  <si>
    <t>13.0008.0670</t>
  </si>
  <si>
    <t>13.8</t>
  </si>
  <si>
    <t>Phẫu thuật lấy thai có kèm các kỹ thuật cầm máu (thắt động mạch tử cung, mũi khâu B- lynch…)</t>
  </si>
  <si>
    <t>37.8D06.0670</t>
  </si>
  <si>
    <t>13.0009.0659</t>
  </si>
  <si>
    <t>13.9</t>
  </si>
  <si>
    <t>Phẫu thuật cắt tử cung tình trạng người bệnh nặng, viêm phúc mạc nặng, kèm vỡ tạng trong tiểu khung, vỡ tử cung phức tạp</t>
  </si>
  <si>
    <t>37.8D06.0659</t>
  </si>
  <si>
    <t>13.0010.0660</t>
  </si>
  <si>
    <t>13.10</t>
  </si>
  <si>
    <t>Phẫu thuật cắt tử cung và thắt động mạch hạ vị do chảy máu thứ phát sau phẫu thuật sản khoa</t>
  </si>
  <si>
    <t>37.8D06.0660</t>
  </si>
  <si>
    <t>13.0011.0707</t>
  </si>
  <si>
    <t>13.11</t>
  </si>
  <si>
    <t>Phẫu thuật thắt động mạch hạ vị trong cấp cứu sản phụ khoa</t>
  </si>
  <si>
    <t>37.8D06.0707</t>
  </si>
  <si>
    <t>13.0012.0708</t>
  </si>
  <si>
    <t>13.12</t>
  </si>
  <si>
    <t>Phẫu thuật thắt động mạch tử cung trong cấp cứu sản phụ khoa</t>
  </si>
  <si>
    <t>37.8D06.0708</t>
  </si>
  <si>
    <t>13.0013.0649</t>
  </si>
  <si>
    <t>13.13</t>
  </si>
  <si>
    <t>Phẫu thuật bảo tồn tử cung do vỡ tử cung</t>
  </si>
  <si>
    <t>37.8D06.0649</t>
  </si>
  <si>
    <t>13.0017.0652</t>
  </si>
  <si>
    <t>13.17</t>
  </si>
  <si>
    <t>Phẫu thuật cắt lọc vết mổ, khâu lại tử cung sau mổ lấy thai</t>
  </si>
  <si>
    <t>37.8D06.0652</t>
  </si>
  <si>
    <t>13.0018.0625</t>
  </si>
  <si>
    <t>13.18</t>
  </si>
  <si>
    <t>Khâu tử cung do nạo thủng</t>
  </si>
  <si>
    <t>37.8D06.0625</t>
  </si>
  <si>
    <t>13.0019.0618</t>
  </si>
  <si>
    <t>13.19</t>
  </si>
  <si>
    <t>13.0023.2023</t>
  </si>
  <si>
    <t>13.23</t>
  </si>
  <si>
    <t>Theo dõi nhịp tim thai và cơn co tử cung bằng monitor sản khoa</t>
  </si>
  <si>
    <t>Theo dõi tim thai và cơn co tử cung bằng monitoring</t>
  </si>
  <si>
    <t>Huỷ mã tương đương số 13.0023.0716 ban hành kèm theo Quyết định số 4442/QĐ-BYT. Thay thế bằng mã tương đương mới phù hợp với Thông tư 39/2018/TT-BYT</t>
  </si>
  <si>
    <t>Trường hợp theo dõi tim thai và cơn co tử cung của sản phụ khoa trong cuộc đẻ thì thanh toán 01 lần/ngày điều trị.</t>
  </si>
  <si>
    <t>13.24</t>
  </si>
  <si>
    <t>13.0025.0638</t>
  </si>
  <si>
    <t>13.25</t>
  </si>
  <si>
    <t>Nội xoay thai</t>
  </si>
  <si>
    <t>37.8D06.0638</t>
  </si>
  <si>
    <t>13.26</t>
  </si>
  <si>
    <t>13.0027.0617</t>
  </si>
  <si>
    <t>13.27</t>
  </si>
  <si>
    <t>Forceps</t>
  </si>
  <si>
    <t>Forceps hoặc Giác hút sản khoa</t>
  </si>
  <si>
    <t>37.8D06.0617</t>
  </si>
  <si>
    <t>13.0028.0617</t>
  </si>
  <si>
    <t>13.28</t>
  </si>
  <si>
    <t>Giác hút</t>
  </si>
  <si>
    <t>13.0029.0716</t>
  </si>
  <si>
    <t>13.29</t>
  </si>
  <si>
    <t>Soi ối</t>
  </si>
  <si>
    <t>37.8D06.0716</t>
  </si>
  <si>
    <t>13.0030.0623</t>
  </si>
  <si>
    <t>13.30</t>
  </si>
  <si>
    <t>Khâu phục hồi rách cổ tử cung, âm đạo</t>
  </si>
  <si>
    <t>37.8D06.0623</t>
  </si>
  <si>
    <t>13.0031.0727</t>
  </si>
  <si>
    <t>13.31</t>
  </si>
  <si>
    <t>Thủ thuật cặp, kéo cổ tử cung xử trí băng huyết sau đẻ, sau sảy, sau nạo (*)</t>
  </si>
  <si>
    <t>Thủ thuật loại I (Sản khoa)</t>
  </si>
  <si>
    <t>37.8D06.0727</t>
  </si>
  <si>
    <t>13.0032.0632</t>
  </si>
  <si>
    <t>13.32</t>
  </si>
  <si>
    <t>13.33</t>
  </si>
  <si>
    <t>13.0040.0629</t>
  </si>
  <si>
    <t>13.40</t>
  </si>
  <si>
    <t>Làm thuốc vết khâu tầng sinh môn nhiễm khuẩn</t>
  </si>
  <si>
    <t>37.8D06.0629</t>
  </si>
  <si>
    <t>13.0042.0058</t>
  </si>
  <si>
    <t>13.42</t>
  </si>
  <si>
    <t>Nút mạch cầm máu trong sản khoa</t>
  </si>
  <si>
    <t>13.0043.0713</t>
  </si>
  <si>
    <t>13.43</t>
  </si>
  <si>
    <t>Sinh thiết gai rau</t>
  </si>
  <si>
    <t>37.8D06.0713</t>
  </si>
  <si>
    <t>13.0044.0621</t>
  </si>
  <si>
    <t>13.44</t>
  </si>
  <si>
    <t>Hủy thai: cắt thai nhi trong ngôi ngang</t>
  </si>
  <si>
    <t>Huỷ thai: cắt thai nhi trong ngôi ngang</t>
  </si>
  <si>
    <t>37.8D06.0621</t>
  </si>
  <si>
    <t>13.0045.0622</t>
  </si>
  <si>
    <t>13.45</t>
  </si>
  <si>
    <t>Hủy thai: chọc óc, kẹp sọ, kéo thai</t>
  </si>
  <si>
    <t>Huỷ thai: chọc óc, kẹp sọ, kéo thai</t>
  </si>
  <si>
    <t>37.8D06.0622</t>
  </si>
  <si>
    <t>13.0046.0608</t>
  </si>
  <si>
    <t>13.46</t>
  </si>
  <si>
    <t>Chọc ối điều trị đa ối</t>
  </si>
  <si>
    <t>Chọc ối</t>
  </si>
  <si>
    <t>37.8D06.0608</t>
  </si>
  <si>
    <t>13.0047.0608</t>
  </si>
  <si>
    <t>13.47</t>
  </si>
  <si>
    <t>Chọc ối làm xét nghiệm tế bào</t>
  </si>
  <si>
    <t>13.0048.0640</t>
  </si>
  <si>
    <t>13.48</t>
  </si>
  <si>
    <t>13.49</t>
  </si>
  <si>
    <t>13.0051.0237</t>
  </si>
  <si>
    <t>13.51</t>
  </si>
  <si>
    <t>Điều trị tắc tia sữa bằng sóng ngắn, hồng ngoại</t>
  </si>
  <si>
    <t>13.0051.0254</t>
  </si>
  <si>
    <t>13.0052.0626</t>
  </si>
  <si>
    <t>13.52</t>
  </si>
  <si>
    <t>Khâu vòng cổ tử cung</t>
  </si>
  <si>
    <t>37.8D06.0626</t>
  </si>
  <si>
    <t>13.53</t>
  </si>
  <si>
    <t>13.0054.0600</t>
  </si>
  <si>
    <t>13.54</t>
  </si>
  <si>
    <t>13.0055.0691</t>
  </si>
  <si>
    <t>13.55</t>
  </si>
  <si>
    <t>13.0056.0682</t>
  </si>
  <si>
    <t>13.56</t>
  </si>
  <si>
    <t>13.0057.0701</t>
  </si>
  <si>
    <t>13.57</t>
  </si>
  <si>
    <t>13.0058.0692</t>
  </si>
  <si>
    <t>13.58</t>
  </si>
  <si>
    <t>13.0059.0661</t>
  </si>
  <si>
    <t>13.59</t>
  </si>
  <si>
    <t>13.0060.0703</t>
  </si>
  <si>
    <t>13.60</t>
  </si>
  <si>
    <t>13.0061.0598</t>
  </si>
  <si>
    <t>13.61</t>
  </si>
  <si>
    <t>13.0062.0711</t>
  </si>
  <si>
    <t>13.62</t>
  </si>
  <si>
    <t>13.0063.0690</t>
  </si>
  <si>
    <t>13.63</t>
  </si>
  <si>
    <t>Phẫu thuật nội soi cắt tử cung hoàn toàn</t>
  </si>
  <si>
    <t>13.0064.0690</t>
  </si>
  <si>
    <t>13.64</t>
  </si>
  <si>
    <t>13.0065.0687</t>
  </si>
  <si>
    <t>13.65</t>
  </si>
  <si>
    <t>Phẫu thuật nội soi bóc u xơ tử cung</t>
  </si>
  <si>
    <t>37.8D06.0687</t>
  </si>
  <si>
    <t>13.0066.0658</t>
  </si>
  <si>
    <t>13.66</t>
  </si>
  <si>
    <t>Phẫu thuật cắt tử cung đường âm đạo có sự hỗ trợ của nội soi</t>
  </si>
  <si>
    <t>37.8D06.0658</t>
  </si>
  <si>
    <t>13.0067.0657</t>
  </si>
  <si>
    <t>13.67</t>
  </si>
  <si>
    <t>Phẫu thuật cắt tử cung đường âm đạo</t>
  </si>
  <si>
    <t>37.8D06.0657</t>
  </si>
  <si>
    <t>13.0068.0681</t>
  </si>
  <si>
    <t>13.68</t>
  </si>
  <si>
    <t>13.0069.0681</t>
  </si>
  <si>
    <t>13.69</t>
  </si>
  <si>
    <t>Phẫu thuật mở bụng cắt tử cung hoàn toàn cả khối</t>
  </si>
  <si>
    <t>13.0070.0681</t>
  </si>
  <si>
    <t>13.70</t>
  </si>
  <si>
    <t>Phẫu thuật mở bụng cắt tử cung bán phần</t>
  </si>
  <si>
    <t>13.0071.0679</t>
  </si>
  <si>
    <t>13.71</t>
  </si>
  <si>
    <t>Phẫu thuật mở bụng bóc u xơ tử cung</t>
  </si>
  <si>
    <t>37.8D06.0679</t>
  </si>
  <si>
    <t>13.0072.0683</t>
  </si>
  <si>
    <t>13.72</t>
  </si>
  <si>
    <t>13.0073.0702</t>
  </si>
  <si>
    <t>13.73</t>
  </si>
  <si>
    <t>13.0074.0686</t>
  </si>
  <si>
    <t>13.74</t>
  </si>
  <si>
    <t>13.0075.0668</t>
  </si>
  <si>
    <t>13.75</t>
  </si>
  <si>
    <t>Phẫu thuật khối viêm dính tiểu khung</t>
  </si>
  <si>
    <t>37.8D06.0668</t>
  </si>
  <si>
    <t>13.0076.0689</t>
  </si>
  <si>
    <t>13.76</t>
  </si>
  <si>
    <t>13.0077.0689</t>
  </si>
  <si>
    <t>13.77</t>
  </si>
  <si>
    <t>Phẫu thuật nội soi bóc u lạc nội mạc tử cung</t>
  </si>
  <si>
    <t>13.0078.0699</t>
  </si>
  <si>
    <t>13.78</t>
  </si>
  <si>
    <t>Phẫu thuật nội soi treo buồng trứng</t>
  </si>
  <si>
    <t>37.8D06.0699</t>
  </si>
  <si>
    <t>13.0079.0689</t>
  </si>
  <si>
    <t>13.79</t>
  </si>
  <si>
    <t>Phẫu thuật nội soi cắt u nang hoặc cắt buồng trứng trên bệnh nhân có thai</t>
  </si>
  <si>
    <t>13.0080.0689</t>
  </si>
  <si>
    <t>13.80</t>
  </si>
  <si>
    <t>Phẫu thuật nội soi cắt u nang buồng trứng xoắn</t>
  </si>
  <si>
    <t>13.0081.0689</t>
  </si>
  <si>
    <t>13.81</t>
  </si>
  <si>
    <t>Phẫu thuật nội soi cắt u nang buồng trứng, nang cạnh vòi tử cung</t>
  </si>
  <si>
    <t>13.0082.0689</t>
  </si>
  <si>
    <t>13.82</t>
  </si>
  <si>
    <t>Phẫu thuật nội soi cắt u nang buồng trứng kèm triệt sản</t>
  </si>
  <si>
    <t>13.0083.0689</t>
  </si>
  <si>
    <t>13.83</t>
  </si>
  <si>
    <t>13.0084.0607</t>
  </si>
  <si>
    <t>13.84</t>
  </si>
  <si>
    <t>Chọc nang buồng trứng đường âm đạo dưới siêu âm</t>
  </si>
  <si>
    <t>37.8D06.0607</t>
  </si>
  <si>
    <t>13.0085.0687</t>
  </si>
  <si>
    <t>13.85</t>
  </si>
  <si>
    <t>Phẫu thuật nội soi cắt góc tử cung</t>
  </si>
  <si>
    <t>13.0086.0680</t>
  </si>
  <si>
    <t>13.86</t>
  </si>
  <si>
    <t>Phẫu thuật mở bụng cắt góc tử cung</t>
  </si>
  <si>
    <t>37.8D06.0680</t>
  </si>
  <si>
    <t>13.0087.0689</t>
  </si>
  <si>
    <t>13.87</t>
  </si>
  <si>
    <t>Phẫu thuật nội soi thai ngoài tử cung thể huyết tụ thành nang</t>
  </si>
  <si>
    <t>13.0088.0689</t>
  </si>
  <si>
    <t>13.88</t>
  </si>
  <si>
    <t>Phẫu thuật nội soi thai ngoài tử cung vỡ</t>
  </si>
  <si>
    <t>13.0089.0696</t>
  </si>
  <si>
    <t>13.89</t>
  </si>
  <si>
    <t>Phẫu thuật nội soi ổ bụng chẩn đoán + tiêm MTX tại chỗ điều trị thai ngoài tử cung</t>
  </si>
  <si>
    <t>37.8D06.0696</t>
  </si>
  <si>
    <t>13.0090.0689</t>
  </si>
  <si>
    <t>13.90</t>
  </si>
  <si>
    <t>Phẫu thuật nội soi thai ngoài tử cung chưa vỡ</t>
  </si>
  <si>
    <t>13.0091.0665</t>
  </si>
  <si>
    <t>13.91</t>
  </si>
  <si>
    <t>Phẫu thuật chửa ngoài tử cung vỡ có choáng</t>
  </si>
  <si>
    <t>37.8D06.0665</t>
  </si>
  <si>
    <t>13.0092.0683</t>
  </si>
  <si>
    <t>13.92</t>
  </si>
  <si>
    <t>Phẫu thuật chửa ngoài tử cung không có choáng</t>
  </si>
  <si>
    <t>13.0093.0664</t>
  </si>
  <si>
    <t>13.93</t>
  </si>
  <si>
    <t>Phẫu thuật chửa ngoài tử cung thể huyết tụ thành nang</t>
  </si>
  <si>
    <t>37.8D06.0664</t>
  </si>
  <si>
    <t>13.0095.0684</t>
  </si>
  <si>
    <t>13.95</t>
  </si>
  <si>
    <t>Phẫu thuật mở bụng tạo hình vòi trứng, nối lại vòi trứng</t>
  </si>
  <si>
    <t>37.8D06.0684</t>
  </si>
  <si>
    <t>13.0096.0720</t>
  </si>
  <si>
    <t>13.96</t>
  </si>
  <si>
    <t>Vi phẫu thuật tạo hình vòi trứng, nối lại vòi trứng</t>
  </si>
  <si>
    <t>37.8D06.0720</t>
  </si>
  <si>
    <t>13.0097.0693</t>
  </si>
  <si>
    <t>13.97</t>
  </si>
  <si>
    <t>Phẫu thuật nội soi điều trị vô sinh (soi buồng tử cung + nội soi ổ bụng)</t>
  </si>
  <si>
    <t>37.8D06.0693</t>
  </si>
  <si>
    <t>13.0098.0709</t>
  </si>
  <si>
    <t>13.98</t>
  </si>
  <si>
    <t>Phẫu thuật treo bàng quang và trực tràng sau mổ sa sinh dục</t>
  </si>
  <si>
    <t>37.8D06.0709</t>
  </si>
  <si>
    <t>13.0099.0698</t>
  </si>
  <si>
    <t>13.99</t>
  </si>
  <si>
    <t>Phẫu thuật nội soi sa sinh dục nữ</t>
  </si>
  <si>
    <t>37.8D06.0698</t>
  </si>
  <si>
    <t>13.0100.0610</t>
  </si>
  <si>
    <t>13.100</t>
  </si>
  <si>
    <t>Đặt mảnh ghép tổng hợp điều trị sa tạng vùng chậu</t>
  </si>
  <si>
    <t>37.8D06.0610</t>
  </si>
  <si>
    <t>13.0101.0666</t>
  </si>
  <si>
    <t>13.101</t>
  </si>
  <si>
    <t>Phẫu thuật Crossen</t>
  </si>
  <si>
    <t>37.8D06.0666</t>
  </si>
  <si>
    <t>13.0102.0678</t>
  </si>
  <si>
    <t>13.102</t>
  </si>
  <si>
    <t>Phẫu thuật Manchester</t>
  </si>
  <si>
    <t>37.8D06.0678</t>
  </si>
  <si>
    <t>13.0103.0677</t>
  </si>
  <si>
    <t>13.103</t>
  </si>
  <si>
    <t>Phẫu thuật Lefort</t>
  </si>
  <si>
    <t>Phẫu thuật Lefort hoặc Labhart</t>
  </si>
  <si>
    <t>37.8D06.0677</t>
  </si>
  <si>
    <t>13.0104.0677</t>
  </si>
  <si>
    <t>13.104</t>
  </si>
  <si>
    <t>Phẫu thuật Labhart</t>
  </si>
  <si>
    <t>13.0105.0710</t>
  </si>
  <si>
    <t>13.105</t>
  </si>
  <si>
    <t>13.0106.0706</t>
  </si>
  <si>
    <t>13.106</t>
  </si>
  <si>
    <t>Phẫu thuật tạo hình tử cung (Strassman, Jones)</t>
  </si>
  <si>
    <t>37.8D06.0706</t>
  </si>
  <si>
    <t>13.0107.0704</t>
  </si>
  <si>
    <t>13.107</t>
  </si>
  <si>
    <t>13.0108.0705</t>
  </si>
  <si>
    <t>13.108</t>
  </si>
  <si>
    <t>13.0109.0662</t>
  </si>
  <si>
    <t>13.109</t>
  </si>
  <si>
    <t>13.0110.0651</t>
  </si>
  <si>
    <t>13.110</t>
  </si>
  <si>
    <t>13.0111.0656</t>
  </si>
  <si>
    <t>13.111</t>
  </si>
  <si>
    <t>Phẫu thuật cắt tinh hoàn lạc chỗ</t>
  </si>
  <si>
    <t>37.8D06.0656</t>
  </si>
  <si>
    <t>13.0112.0669</t>
  </si>
  <si>
    <t>13.112</t>
  </si>
  <si>
    <t>13.0113.0633</t>
  </si>
  <si>
    <t>13.113</t>
  </si>
  <si>
    <t>13.0114.0590</t>
  </si>
  <si>
    <t>13.114</t>
  </si>
  <si>
    <t>13.0115.0650</t>
  </si>
  <si>
    <t>13.115</t>
  </si>
  <si>
    <t>Phẫu thuật bóc khối lạc nội mạc tử cung ở tầng sinh môn, thành bụng</t>
  </si>
  <si>
    <t>37.8D06.0650</t>
  </si>
  <si>
    <t>13.0116.0663</t>
  </si>
  <si>
    <t>13.116</t>
  </si>
  <si>
    <t>13.0117.0595</t>
  </si>
  <si>
    <t>13.117</t>
  </si>
  <si>
    <t>Cắt cổ tử cung trên bệnh nhân đã mổ cắt tử cung bán phần đường bụng</t>
  </si>
  <si>
    <t>Cắt cổ tử cung trên bệnh nhân đã mổ cắt tử cung bán phần</t>
  </si>
  <si>
    <t>37.8D06.0595</t>
  </si>
  <si>
    <t>13.0118.0595</t>
  </si>
  <si>
    <t>13.118</t>
  </si>
  <si>
    <t>Cắt cổ tử cung trên bệnh nhân đã mổ cắt tử cung bán phần đường âm đạo</t>
  </si>
  <si>
    <t>13.0119.0596</t>
  </si>
  <si>
    <t>13.119</t>
  </si>
  <si>
    <t>13.0120.0616</t>
  </si>
  <si>
    <t>13.120</t>
  </si>
  <si>
    <t>13.0121.0688</t>
  </si>
  <si>
    <t>13.121</t>
  </si>
  <si>
    <t>Phẫu thuật nội soi buồng tử cung cắt nhân xơ tử cung dưới niêm mạc</t>
  </si>
  <si>
    <t>Phẫu thuật nội soi buồng tử cung cắt nhân xơ; polip; tách dính; cắt vách ngăn; lấy dị vật</t>
  </si>
  <si>
    <t>37.8D06.0688</t>
  </si>
  <si>
    <t>13.0122.0688</t>
  </si>
  <si>
    <t>13.122</t>
  </si>
  <si>
    <t>Phẫu thuật nội soi buồng tử cung cắt Polip buồng tử cung</t>
  </si>
  <si>
    <t>13.0123.0654</t>
  </si>
  <si>
    <t>13.123</t>
  </si>
  <si>
    <t>13.0124.0688</t>
  </si>
  <si>
    <t>13.124</t>
  </si>
  <si>
    <t>Phẫu thuật nội soi buồng tử cung tách dính buồng tử cung</t>
  </si>
  <si>
    <t>13.0125.0688</t>
  </si>
  <si>
    <t>13.125</t>
  </si>
  <si>
    <t>Phẫu thuật nội soi buồng tử cung cắt vách ngăn tử cung</t>
  </si>
  <si>
    <t>13.0126.0688</t>
  </si>
  <si>
    <t>13.126</t>
  </si>
  <si>
    <t>Phẫu thuật nội soi buồng tử cung lấy dị vật buồng tử cung</t>
  </si>
  <si>
    <t>13.0127.0637</t>
  </si>
  <si>
    <t>13.127</t>
  </si>
  <si>
    <t>Nội soi buồng tử cung chẩn đoán</t>
  </si>
  <si>
    <t>37.8D06.0637</t>
  </si>
  <si>
    <t>13.0128.0636</t>
  </si>
  <si>
    <t>13.128</t>
  </si>
  <si>
    <t>Nội soi buồng tử cung can thiệp</t>
  </si>
  <si>
    <t>37.8D06.0636</t>
  </si>
  <si>
    <t>13.0129.0636</t>
  </si>
  <si>
    <t>13.129</t>
  </si>
  <si>
    <t>Nội soi buồng tử cung + sinh thiết buồng tử cung</t>
  </si>
  <si>
    <t>13.0130.0636</t>
  </si>
  <si>
    <t>13.130</t>
  </si>
  <si>
    <t>Nội soi buồng tử cung + nạo buồng tử cung</t>
  </si>
  <si>
    <t>13.0131.0697</t>
  </si>
  <si>
    <t>13.131</t>
  </si>
  <si>
    <t>Phẫu thuật nội soi ổ bụng chẩn đoán các bệnh lý phụ khoa</t>
  </si>
  <si>
    <t>37.8D06.0697</t>
  </si>
  <si>
    <t>13.0132.0685</t>
  </si>
  <si>
    <t>13.132</t>
  </si>
  <si>
    <t>13.0133.0694</t>
  </si>
  <si>
    <t>13.133</t>
  </si>
  <si>
    <t>Phẫu thuật nội soi khâu lỗ thủng tử cung</t>
  </si>
  <si>
    <t>37.8D06.0694</t>
  </si>
  <si>
    <t>13.0134.0667</t>
  </si>
  <si>
    <t>13.134</t>
  </si>
  <si>
    <t>Phẫu thuật TOT điều trị són tiểu</t>
  </si>
  <si>
    <t>Phẫu thuật điều trị són tiểu (TOT, TVT)</t>
  </si>
  <si>
    <t>Chưa bao gồm tấm màng nâng hoặc lưới các loại, các cỡ.</t>
  </si>
  <si>
    <t>37.8D06.0667</t>
  </si>
  <si>
    <t>13.0135.0667</t>
  </si>
  <si>
    <t>13.135</t>
  </si>
  <si>
    <t>Phẫu thuật TVT điều trị són tiêu</t>
  </si>
  <si>
    <t>13.0136.0628</t>
  </si>
  <si>
    <t>13.136</t>
  </si>
  <si>
    <t>13.0137.0077</t>
  </si>
  <si>
    <t>13.137</t>
  </si>
  <si>
    <t>Chọc hút dịch màng bụng, màng phổi do quá kích buồng trứng</t>
  </si>
  <si>
    <t>13.0138.0718</t>
  </si>
  <si>
    <t>13.138</t>
  </si>
  <si>
    <t>Tiêm hóa chất tại chỗ điều trị chửa ở cổ tử cung</t>
  </si>
  <si>
    <t>13.0139.0719</t>
  </si>
  <si>
    <t>13.139</t>
  </si>
  <si>
    <t>Tiêm nhân Chorio</t>
  </si>
  <si>
    <t>37.8D06.0719</t>
  </si>
  <si>
    <t>13.0140.0627</t>
  </si>
  <si>
    <t>13.140</t>
  </si>
  <si>
    <t>Khoét chóp cổ tử cung</t>
  </si>
  <si>
    <t>13.0141.0627</t>
  </si>
  <si>
    <t>13.141</t>
  </si>
  <si>
    <t>13.0142.0717</t>
  </si>
  <si>
    <t>13.142</t>
  </si>
  <si>
    <t>Thủ thuật LEEP (cắt cổ tử cung bằng vòng nhiệt điện)</t>
  </si>
  <si>
    <t>37.8D06.0717</t>
  </si>
  <si>
    <t>13.0143.0655</t>
  </si>
  <si>
    <t>13.143</t>
  </si>
  <si>
    <t>13.0144.0721</t>
  </si>
  <si>
    <t>13.144</t>
  </si>
  <si>
    <t>Thủ thuật xoắn polip cổ tử cung, âm đạo</t>
  </si>
  <si>
    <t>Xoắn hoặc cắt bỏ polype âm hộ, âm đạo, cổ tử cung</t>
  </si>
  <si>
    <t>37.8D06.0721</t>
  </si>
  <si>
    <t>13.0145.0611</t>
  </si>
  <si>
    <t>13.145</t>
  </si>
  <si>
    <t>Điều trị tổn thương cổ tử cung bằng đốt điện, đốt nhiệt, đốt laser, áp lạnh...</t>
  </si>
  <si>
    <t>Điều trị tổn thương cổ tử cung bằng: đốt điện hoặc nhiệt hoặc laser</t>
  </si>
  <si>
    <t>37.8D06.0611</t>
  </si>
  <si>
    <t>13.0146.0612</t>
  </si>
  <si>
    <t>13.146</t>
  </si>
  <si>
    <t>Điều trị viêm dính tiểu khung bằng hồng ngoại, sóng ngắn</t>
  </si>
  <si>
    <t>37.8D06.0612</t>
  </si>
  <si>
    <t>13.0147.0597</t>
  </si>
  <si>
    <t>13.147</t>
  </si>
  <si>
    <t>13.0148.0630</t>
  </si>
  <si>
    <t>13.148</t>
  </si>
  <si>
    <t>13.149</t>
  </si>
  <si>
    <t>13.0150.0724</t>
  </si>
  <si>
    <t>13.150</t>
  </si>
  <si>
    <t>Phẫu thuật loại II (Sản khoa)</t>
  </si>
  <si>
    <t>37.8D06.0724</t>
  </si>
  <si>
    <t>13.151</t>
  </si>
  <si>
    <t>13.0152.0589</t>
  </si>
  <si>
    <t>13.152</t>
  </si>
  <si>
    <t>13.0153.0603</t>
  </si>
  <si>
    <t>13.153</t>
  </si>
  <si>
    <t>13.0154.0712</t>
  </si>
  <si>
    <t>13.154</t>
  </si>
  <si>
    <t>Sinh thiết cổ tử cung, âm hộ, âm đạo</t>
  </si>
  <si>
    <t>37.8D06.0712</t>
  </si>
  <si>
    <t>13.0155.0334</t>
  </si>
  <si>
    <t>13.155</t>
  </si>
  <si>
    <t>Cắt, đốt sùi mào gà âm hộ, âm đạo, tầng sinh môn</t>
  </si>
  <si>
    <t>13.0156.0639</t>
  </si>
  <si>
    <t>13.156</t>
  </si>
  <si>
    <t>Nong buồng tử cung đặt dụng cụ chống dính</t>
  </si>
  <si>
    <t>37.8D06.0639</t>
  </si>
  <si>
    <t>13.157</t>
  </si>
  <si>
    <t>13.0158.0634</t>
  </si>
  <si>
    <t>13.158</t>
  </si>
  <si>
    <t>Nạo hút thai trứng</t>
  </si>
  <si>
    <t>37.8D06.0634</t>
  </si>
  <si>
    <t>13.0159.0609</t>
  </si>
  <si>
    <t>13.159</t>
  </si>
  <si>
    <t>13.0160.0606</t>
  </si>
  <si>
    <t>13.160</t>
  </si>
  <si>
    <t>13.0162.0604</t>
  </si>
  <si>
    <t>13.162</t>
  </si>
  <si>
    <t>Chọc dẫn lưu dịch cổ chướng trong ung thư buồng trứng</t>
  </si>
  <si>
    <t>37.8D06.0604</t>
  </si>
  <si>
    <t>13.163</t>
  </si>
  <si>
    <t>13.0166.0715</t>
  </si>
  <si>
    <t>13.166</t>
  </si>
  <si>
    <t>Soi cổ tử cung</t>
  </si>
  <si>
    <t>37.8D06.0715</t>
  </si>
  <si>
    <t>13.0168.0599</t>
  </si>
  <si>
    <t>13.168</t>
  </si>
  <si>
    <t>Cắt vú theo phương pháp Patey + vét hạch nách</t>
  </si>
  <si>
    <t>13.0169.0599</t>
  </si>
  <si>
    <t>13.169</t>
  </si>
  <si>
    <t>13.0170.0653</t>
  </si>
  <si>
    <t>13.170</t>
  </si>
  <si>
    <t>13.0172.0653</t>
  </si>
  <si>
    <t>13.172</t>
  </si>
  <si>
    <t>13.0173.0714</t>
  </si>
  <si>
    <t>13.173</t>
  </si>
  <si>
    <t>13.0174.0653</t>
  </si>
  <si>
    <t>13.174</t>
  </si>
  <si>
    <t>13.0175.0591</t>
  </si>
  <si>
    <t>13.175</t>
  </si>
  <si>
    <t>13.0176.0592</t>
  </si>
  <si>
    <t>13.176</t>
  </si>
  <si>
    <t>13.0177.0593</t>
  </si>
  <si>
    <t>13.177</t>
  </si>
  <si>
    <t>13.0178.0727</t>
  </si>
  <si>
    <t>13.178</t>
  </si>
  <si>
    <t>Thay máu sơ sinh</t>
  </si>
  <si>
    <t>13.0182.0749</t>
  </si>
  <si>
    <t>13.182</t>
  </si>
  <si>
    <t>Laser điều trị bệnh lý võng mạc sơ sinh (ROP)</t>
  </si>
  <si>
    <t>13.0182.0814</t>
  </si>
  <si>
    <t>13.0183.0099</t>
  </si>
  <si>
    <t>13.183</t>
  </si>
  <si>
    <t>Đặt ống thông tĩnh mạch trung tâm sơ sinh</t>
  </si>
  <si>
    <t>13.0184.0605</t>
  </si>
  <si>
    <t>13.184</t>
  </si>
  <si>
    <t>Chọc dò màng bụng sơ sinh</t>
  </si>
  <si>
    <t>37.8D06.0605</t>
  </si>
  <si>
    <t>13.0185.0099</t>
  </si>
  <si>
    <t>13.185</t>
  </si>
  <si>
    <t>Đặt ống thông tĩnh mạch rốn sơ sinh</t>
  </si>
  <si>
    <t>13.0187.0209</t>
  </si>
  <si>
    <t>13.187</t>
  </si>
  <si>
    <t>Hô hấp áp lực dương liên tục (CPAP) không xâm nhập ở trẻ sơ sinh (thở CPAP qua mũi)</t>
  </si>
  <si>
    <t>13.0188.0083</t>
  </si>
  <si>
    <t>13.188</t>
  </si>
  <si>
    <t>Chọc dò tủy sống sơ sinh</t>
  </si>
  <si>
    <t>13.0191.0079</t>
  </si>
  <si>
    <t>13.191</t>
  </si>
  <si>
    <t>Chọc hút dịch, khí màng phổi sơ sinh</t>
  </si>
  <si>
    <t>13.0192.0103</t>
  </si>
  <si>
    <t>13.192</t>
  </si>
  <si>
    <t>Đặt ống thông dạ dày (hút dịch hoặc nuôi dưỡng) sơ sinh</t>
  </si>
  <si>
    <t>13.0193.0159</t>
  </si>
  <si>
    <t>13.193</t>
  </si>
  <si>
    <t>Rửa dạ dày sơ sinh</t>
  </si>
  <si>
    <t>13.0195.0094</t>
  </si>
  <si>
    <t>13.195</t>
  </si>
  <si>
    <t>Dẫn lưu màng phổi sơ sinh</t>
  </si>
  <si>
    <t>13.0199.0211</t>
  </si>
  <si>
    <t>13.199</t>
  </si>
  <si>
    <t>Đặt sonde hậu môn sơ sinh</t>
  </si>
  <si>
    <t>13.0200.0074</t>
  </si>
  <si>
    <t>13.200</t>
  </si>
  <si>
    <t>Bóp bóng Ambu, thổi ngạt sơ sinh</t>
  </si>
  <si>
    <t>13.0221.0695</t>
  </si>
  <si>
    <t>13.221</t>
  </si>
  <si>
    <t>Phẫu thuật nội soi lấy dụng cụ tử cung trong ổ bụng</t>
  </si>
  <si>
    <t>37.8D06.0695</t>
  </si>
  <si>
    <t>13.0222.0631</t>
  </si>
  <si>
    <t>13.222</t>
  </si>
  <si>
    <t>Lấy dụng cụ tử cung trong ổ bụng qua đường rạch nhỏ</t>
  </si>
  <si>
    <t>Lấy dụng cụ tử cung, triệt sản nữ qua đường rạch nhỏ</t>
  </si>
  <si>
    <t>37.8D06.0631</t>
  </si>
  <si>
    <t>13.0223.0700</t>
  </si>
  <si>
    <t>13.223</t>
  </si>
  <si>
    <t>Phẫu thuật nội soi triệt sản nữ</t>
  </si>
  <si>
    <t>37.8D06.0700</t>
  </si>
  <si>
    <t>13.0224.0631</t>
  </si>
  <si>
    <t>13.224</t>
  </si>
  <si>
    <t>Triệt sản nữ qua đường rạch nhỏ</t>
  </si>
  <si>
    <t>13.0229.0643</t>
  </si>
  <si>
    <t>13.229</t>
  </si>
  <si>
    <t>Phá thai bằng thuốc cho tuổi thai đến hết 9 tuần</t>
  </si>
  <si>
    <t>Phá thai bằng thuốc cho tuổi thai từ 7 tuần đến hết 13 tuần</t>
  </si>
  <si>
    <t>37.8D06.0643</t>
  </si>
  <si>
    <t>13.0230.0646</t>
  </si>
  <si>
    <t>13.230</t>
  </si>
  <si>
    <t>Phá thai to từ 13 tuần đến 22 tuần bằng phương pháp đặt túi nước</t>
  </si>
  <si>
    <t>37.8D06.0646</t>
  </si>
  <si>
    <t>13.0231.0643</t>
  </si>
  <si>
    <t>13.231</t>
  </si>
  <si>
    <t>Phá thai bằng thuốc cho tuổi thai đến hết 8 tuần</t>
  </si>
  <si>
    <t>13.0232.0647</t>
  </si>
  <si>
    <t>13.232</t>
  </si>
  <si>
    <t>Phá thai bằng thuốc cho tuổi thai từ 13 tuần đến hết tuần 22</t>
  </si>
  <si>
    <t>Phá thai từ 13 tuần đến 22 tuần bằng thuốc</t>
  </si>
  <si>
    <t>37.8D06.0647</t>
  </si>
  <si>
    <t>13.0233.0642</t>
  </si>
  <si>
    <t>13.233</t>
  </si>
  <si>
    <t>Phá thai bằng phương pháp nong và gắp từ tuần thứ 13 đến hết tuần thứ 18</t>
  </si>
  <si>
    <t>37.8D06.0642</t>
  </si>
  <si>
    <t>13.0235.0727</t>
  </si>
  <si>
    <t>13.235</t>
  </si>
  <si>
    <t>Phá thai người bệnh có sẹo mổ lấy thai cũ</t>
  </si>
  <si>
    <t>13.0236.0697</t>
  </si>
  <si>
    <t>13.236</t>
  </si>
  <si>
    <t>Hút thai có kiểm soát bằng nội soi</t>
  </si>
  <si>
    <t>13.0237.0620</t>
  </si>
  <si>
    <t>13.237</t>
  </si>
  <si>
    <t>Hút thai dưới siêu âm</t>
  </si>
  <si>
    <t>37.8D06.0620</t>
  </si>
  <si>
    <t>13.0238.0648</t>
  </si>
  <si>
    <t>13.238</t>
  </si>
  <si>
    <t>Phá thai từ tuần thứ 6 đến hết 12 tuần bằng phương pháp hút chân không</t>
  </si>
  <si>
    <t>Phá thai từ tuần thứ 7 đến hết 12 tuần bằng phương pháp hút chân không</t>
  </si>
  <si>
    <t>37.8D06.0648</t>
  </si>
  <si>
    <t>13.239</t>
  </si>
  <si>
    <t>13.0240.0631</t>
  </si>
  <si>
    <t>13.240</t>
  </si>
  <si>
    <t>Hút thai + Triệt sản qua đường rạch nhỏ</t>
  </si>
  <si>
    <t>13.0241.0644</t>
  </si>
  <si>
    <t>13.241</t>
  </si>
  <si>
    <t>Phá thai đến hết 7 tuần bằng phương pháp hút chân không</t>
  </si>
  <si>
    <t>37.8D06.0644</t>
  </si>
  <si>
    <t>14.0002.0837</t>
  </si>
  <si>
    <t>14.2</t>
  </si>
  <si>
    <t>Phẫu thuật giảm áp hốc mắt (phá thành hốc mắt, mở rộng lỗ thị giác...)</t>
  </si>
  <si>
    <t>XIV. MẮT</t>
  </si>
  <si>
    <t>14.0003.0858</t>
  </si>
  <si>
    <t>14.3</t>
  </si>
  <si>
    <t>Vá vỡ xương hốc mắt (thành dưới, thành trong có hoặc không dùng sụn sườn)</t>
  </si>
  <si>
    <t>14.0005.0815</t>
  </si>
  <si>
    <t>14.5</t>
  </si>
  <si>
    <t>Phẫu thuật tán nhuyễn thể thủy tinh bằng siêu âm (Phaco) có hoặc không đặt IOL</t>
  </si>
  <si>
    <t>14.0008.0760</t>
  </si>
  <si>
    <t>14.8</t>
  </si>
  <si>
    <t>14.0010.0806</t>
  </si>
  <si>
    <t>14.10</t>
  </si>
  <si>
    <t>14.0011.0814</t>
  </si>
  <si>
    <t>14.11</t>
  </si>
  <si>
    <t>14.0012.0853</t>
  </si>
  <si>
    <t>14.12</t>
  </si>
  <si>
    <t>14.0013.0853</t>
  </si>
  <si>
    <t>14.13</t>
  </si>
  <si>
    <t>Bơm dầu Silicon, khí bổ sung sau PT cắt DK điều trị BVM</t>
  </si>
  <si>
    <t>14.0014.0733</t>
  </si>
  <si>
    <t>14.14</t>
  </si>
  <si>
    <t>Cắt dịch kính có hoặc không laser nội nhãn</t>
  </si>
  <si>
    <t>14.0015.0806</t>
  </si>
  <si>
    <t>14.15</t>
  </si>
  <si>
    <t>14.0016.0806</t>
  </si>
  <si>
    <t>14.16</t>
  </si>
  <si>
    <t>14.0017.0733</t>
  </si>
  <si>
    <t>14.17</t>
  </si>
  <si>
    <t>14.0018.0733</t>
  </si>
  <si>
    <t>14.18</t>
  </si>
  <si>
    <t>Cắt dịch kính lấy ấu trùng sán trong buồng dịch kính</t>
  </si>
  <si>
    <t>14.0019.0733</t>
  </si>
  <si>
    <t>14.19</t>
  </si>
  <si>
    <t>14.0020.0733</t>
  </si>
  <si>
    <t>14.20</t>
  </si>
  <si>
    <t>14.0021.0733</t>
  </si>
  <si>
    <t>14.21</t>
  </si>
  <si>
    <t>14.0022.0806</t>
  </si>
  <si>
    <t>14.22</t>
  </si>
  <si>
    <t>Phẫu thuật bong võng mạc, cắt dịch kính có hoặc không laser nội nhãn, có hoặc không dùng dầu/khí nội nhãn</t>
  </si>
  <si>
    <t>14.0023.0803</t>
  </si>
  <si>
    <t>14.23</t>
  </si>
  <si>
    <t>14.0024.0831</t>
  </si>
  <si>
    <t>14.24</t>
  </si>
  <si>
    <t>14.0025.0735</t>
  </si>
  <si>
    <t>14.25</t>
  </si>
  <si>
    <t>14.0026.0735</t>
  </si>
  <si>
    <t>14.26</t>
  </si>
  <si>
    <t>Điều trị glôcôm bằng tạo hình mống mắt (Iridoplasty)</t>
  </si>
  <si>
    <t>14.0027.0735</t>
  </si>
  <si>
    <t>14.27</t>
  </si>
  <si>
    <t>Điều trị glôcôm bằng tạo hình vùng bè (Trabeculoplasty)</t>
  </si>
  <si>
    <t>14.0028.0840</t>
  </si>
  <si>
    <t>14.28</t>
  </si>
  <si>
    <t>14.0029.0749</t>
  </si>
  <si>
    <t>14.29</t>
  </si>
  <si>
    <t>Điều trị một số bệnh võng mạc bằng laser (bệnh võng mạc tiểu đường, cao huyết áp, trẻ đẻ non…)</t>
  </si>
  <si>
    <t>14.0030.0749</t>
  </si>
  <si>
    <t>14.30</t>
  </si>
  <si>
    <t>14.0031.0775</t>
  </si>
  <si>
    <t>14.31</t>
  </si>
  <si>
    <t>Lạnh đông điều trị ung thư võng mạc</t>
  </si>
  <si>
    <t>14.0032.0787</t>
  </si>
  <si>
    <t>14.32</t>
  </si>
  <si>
    <t>14.0033.0748</t>
  </si>
  <si>
    <t>14.33</t>
  </si>
  <si>
    <t>Điều trị laser hồng ngoại</t>
  </si>
  <si>
    <t>14.0037.0763</t>
  </si>
  <si>
    <t>14.37</t>
  </si>
  <si>
    <t>Bóc biểu mô giác mạc (xâm nhập dưới vạt) sau phẫu thuật Lasik</t>
  </si>
  <si>
    <t>14.0042.0811</t>
  </si>
  <si>
    <t>14.42</t>
  </si>
  <si>
    <t>Lấy thể thủy tinh sa, lệch trong bao phối hợp cắt dịch kính có hoặc không cố định IOL</t>
  </si>
  <si>
    <t>Phẫu thuật cắt thủy tinh thể</t>
  </si>
  <si>
    <t>Chưa bao gồm đầu cắt</t>
  </si>
  <si>
    <t>Chưa bao gồm đầu cắt, thủy tinh thể nhân tạo.</t>
  </si>
  <si>
    <t>37.8D07.0811</t>
  </si>
  <si>
    <t>14.0043.0811</t>
  </si>
  <si>
    <t>14.43</t>
  </si>
  <si>
    <t>Cắt thể thủy tinh, dịch kính có hoặc không cố định IOL</t>
  </si>
  <si>
    <t>14.0044.0833</t>
  </si>
  <si>
    <t>14.44</t>
  </si>
  <si>
    <t>Phẫu thuật lấy thể thủy tinh ngoài bao có hoặc không đặt IOL</t>
  </si>
  <si>
    <t>Phẫu thuật thủy tinh thể ngoài bao (1 mắt)</t>
  </si>
  <si>
    <t>37.8D07.0833</t>
  </si>
  <si>
    <t>14.0045.0832</t>
  </si>
  <si>
    <t>14.45</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</si>
  <si>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</si>
  <si>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</si>
  <si>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</si>
  <si>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37.8D07.0832</t>
  </si>
  <si>
    <t>14.0046.0812</t>
  </si>
  <si>
    <t>14.46</t>
  </si>
  <si>
    <t>Phẫu thuật đặt thể thủy tinh nhân tạo (IOL) thì 2 (không cắt dịch kính)</t>
  </si>
  <si>
    <t>14.0047.0860</t>
  </si>
  <si>
    <t>14.47</t>
  </si>
  <si>
    <t>Phẫu thuật chỉnh, xoay, lấy IOL có hoặc không cắt DK</t>
  </si>
  <si>
    <t>Phẫu thuật loại I (Nhãn khoa)</t>
  </si>
  <si>
    <t>37.8D07.0860</t>
  </si>
  <si>
    <t>14.0049.0733</t>
  </si>
  <si>
    <t>14.49</t>
  </si>
  <si>
    <t>Phẫu thuật cố định IOL thì hai + cắt dịch kính</t>
  </si>
  <si>
    <t>Chưa bao gồm: thủy tinh thể nhân tạo, đầu cắt dịch kính, đầu laser, dây dẫn sáng.</t>
  </si>
  <si>
    <t>14.0050.0807</t>
  </si>
  <si>
    <t>14.50</t>
  </si>
  <si>
    <t>14.0051.0804</t>
  </si>
  <si>
    <t>14.51</t>
  </si>
  <si>
    <t>14.0052.0735</t>
  </si>
  <si>
    <t>14.52</t>
  </si>
  <si>
    <t>Cắt chỉ bằng laser</t>
  </si>
  <si>
    <t>14.0053.0760</t>
  </si>
  <si>
    <t>14.53</t>
  </si>
  <si>
    <t>14.0054.0760</t>
  </si>
  <si>
    <t>14.54</t>
  </si>
  <si>
    <t>14.0055.0760</t>
  </si>
  <si>
    <t>14.55</t>
  </si>
  <si>
    <t>14.0056.0760</t>
  </si>
  <si>
    <t>14.56</t>
  </si>
  <si>
    <t>Ghép giác mạc tự thân</t>
  </si>
  <si>
    <t>14.0057.0760</t>
  </si>
  <si>
    <t>14.57</t>
  </si>
  <si>
    <t>Ghép nội mô giác mạc</t>
  </si>
  <si>
    <t>14.0058.0850</t>
  </si>
  <si>
    <t>14.58</t>
  </si>
  <si>
    <t>Ghép củng mạc</t>
  </si>
  <si>
    <t>14.0059.0760</t>
  </si>
  <si>
    <t>14.59</t>
  </si>
  <si>
    <t>Ghép giác mạc nhân tạo</t>
  </si>
  <si>
    <t>14.0061.0802</t>
  </si>
  <si>
    <t>14.61</t>
  </si>
  <si>
    <t>Nối thông lệ mũi có hoặc không đặt ống Silicon có hoặc không áp thuốc chống chuyển hóa</t>
  </si>
  <si>
    <t>14.0062.0802</t>
  </si>
  <si>
    <t>14.62</t>
  </si>
  <si>
    <t>14.0063.0862</t>
  </si>
  <si>
    <t>14.63</t>
  </si>
  <si>
    <t>Phẫu thuật mở rộng điểm lệ</t>
  </si>
  <si>
    <t>Phẫu thuật loại III (Nhãn khoa)</t>
  </si>
  <si>
    <t>37.8D07.0862</t>
  </si>
  <si>
    <t>14.0064.0802</t>
  </si>
  <si>
    <t>14.64</t>
  </si>
  <si>
    <t>Phẫu thuật đặt ống Silicon lệ quản – ống lệ mũi</t>
  </si>
  <si>
    <t>14.0065.0824</t>
  </si>
  <si>
    <t>14.65</t>
  </si>
  <si>
    <t>Phẫu thuật mộng có ghép (kết mạc rời tự thân, màng ối...) có hoặc không áp thuốc chống chuyển hoá</t>
  </si>
  <si>
    <t>14.0065.0808</t>
  </si>
  <si>
    <t>Phẫu thuật cắt mộng ghép màng ối, kết mạc - gây mê</t>
  </si>
  <si>
    <t>37.8D07.0808</t>
  </si>
  <si>
    <t>14.0065.0809</t>
  </si>
  <si>
    <t>Phẫu thuật cắt mộng ghép màng ối, kết mạc - gây tê</t>
  </si>
  <si>
    <t>37.8D07.0809</t>
  </si>
  <si>
    <t>14.0066.0808</t>
  </si>
  <si>
    <t>14.66</t>
  </si>
  <si>
    <t>Phẫu thuật mộng có ghép (kết mạc tự thân, màng ối...) có hoặc không sử dụng keo dán sinh học</t>
  </si>
  <si>
    <t>14.0066.0809</t>
  </si>
  <si>
    <t>14.0066.0824</t>
  </si>
  <si>
    <t>14.0067.0762</t>
  </si>
  <si>
    <t>14.67</t>
  </si>
  <si>
    <t>Phẫu thuật ghép màng sinh học bề mặt nhãn cầu</t>
  </si>
  <si>
    <t>Ghép màng ối điều trị loét giác mạc</t>
  </si>
  <si>
    <t>37.8D07.0762</t>
  </si>
  <si>
    <t>14.0068.0763</t>
  </si>
  <si>
    <t>14.68</t>
  </si>
  <si>
    <t>14.0069.0761</t>
  </si>
  <si>
    <t>14.69</t>
  </si>
  <si>
    <t>14.0070.0850</t>
  </si>
  <si>
    <t>14.70</t>
  </si>
  <si>
    <t>Tách dính mi cầu, ghép kết mạc rời hoặc màng ối</t>
  </si>
  <si>
    <t>14.0071.0781</t>
  </si>
  <si>
    <t>14.71</t>
  </si>
  <si>
    <t>14.0072.0781</t>
  </si>
  <si>
    <t>14.72</t>
  </si>
  <si>
    <t>14.0073.0783</t>
  </si>
  <si>
    <t>14.73</t>
  </si>
  <si>
    <t>14.0074.0733</t>
  </si>
  <si>
    <t>14.74</t>
  </si>
  <si>
    <t>Lấy dị vật nội nhãn bằng nam châm</t>
  </si>
  <si>
    <t>14.0075.0807</t>
  </si>
  <si>
    <t>14.75</t>
  </si>
  <si>
    <t>Cắt mống mắt quang học có hoặc không tách dính phức tạp</t>
  </si>
  <si>
    <t>14.0076.0828</t>
  </si>
  <si>
    <t>14.76</t>
  </si>
  <si>
    <t>Vá da, niêm mạc tạo cùng đồ có hoặc không tách dính mi cầu</t>
  </si>
  <si>
    <t>14.0077.0828</t>
  </si>
  <si>
    <t>14.77</t>
  </si>
  <si>
    <t>14.0078.0828</t>
  </si>
  <si>
    <t>14.78</t>
  </si>
  <si>
    <t>14.0079.0827</t>
  </si>
  <si>
    <t>14.79</t>
  </si>
  <si>
    <t>14.0080.0847</t>
  </si>
  <si>
    <t>14.80</t>
  </si>
  <si>
    <t>Sinh thiết tổ chức mi</t>
  </si>
  <si>
    <t>Sinh thiết u, tế bào học, dịch tổ chức</t>
  </si>
  <si>
    <t>37.8D07.0847</t>
  </si>
  <si>
    <t>14.0081.0847</t>
  </si>
  <si>
    <t>14.81</t>
  </si>
  <si>
    <t>Sinh thiết tổ chức hốc mắt</t>
  </si>
  <si>
    <t>14.0082.0847</t>
  </si>
  <si>
    <t>14.82</t>
  </si>
  <si>
    <t>Sinh thiết tổ chức kết mạc</t>
  </si>
  <si>
    <t>14.0083.0836</t>
  </si>
  <si>
    <t>14.83</t>
  </si>
  <si>
    <t>Cắt u da mi không ghép</t>
  </si>
  <si>
    <t>14.0084.0836</t>
  </si>
  <si>
    <t>14.84</t>
  </si>
  <si>
    <t>Cắt u mi cả bề dày không ghép</t>
  </si>
  <si>
    <t>14.0085.0834</t>
  </si>
  <si>
    <t>14.85</t>
  </si>
  <si>
    <t>14.0086.0834</t>
  </si>
  <si>
    <t>14.86</t>
  </si>
  <si>
    <t>14.0087.0859</t>
  </si>
  <si>
    <t>14.87</t>
  </si>
  <si>
    <t>Cắt u mi cả bề dày ghép niêm mạc cứng của vòm miệng và chuyển vạt da</t>
  </si>
  <si>
    <t>Phẫu thuật đặc biệt (Nhãn khoa)</t>
  </si>
  <si>
    <t>37.8D07.0859</t>
  </si>
  <si>
    <t>14.0088.0736</t>
  </si>
  <si>
    <t>14.88</t>
  </si>
  <si>
    <t>Cắt u kết mạc có hoặc không u giác mạc không ghép</t>
  </si>
  <si>
    <t>Cắt u bì kết giác mạc có hoặc không ghép kết mạc</t>
  </si>
  <si>
    <t>37.8D07.0736</t>
  </si>
  <si>
    <t>14.0089.0736</t>
  </si>
  <si>
    <t>14.89</t>
  </si>
  <si>
    <t>14.0090.0860</t>
  </si>
  <si>
    <t>14.90</t>
  </si>
  <si>
    <t>14.0091.0859</t>
  </si>
  <si>
    <t>14.91</t>
  </si>
  <si>
    <t>Cắt u hậu phòng</t>
  </si>
  <si>
    <t>14.0092.0865</t>
  </si>
  <si>
    <t>14.92</t>
  </si>
  <si>
    <t>Tiêm coctison điều trị u máu</t>
  </si>
  <si>
    <t>Thủ thuật loại II (Nhãn khoa)</t>
  </si>
  <si>
    <t>37.8D07.0865</t>
  </si>
  <si>
    <t>14.0093.0865</t>
  </si>
  <si>
    <t>14.93</t>
  </si>
  <si>
    <t>Điều trị u máu bằng hoá chất</t>
  </si>
  <si>
    <t>14.0094.0786</t>
  </si>
  <si>
    <t>14.94</t>
  </si>
  <si>
    <t>Áp lạnh điều trị u máu mi, kết mạc, hốc mắt</t>
  </si>
  <si>
    <t>14.0095.0776</t>
  </si>
  <si>
    <t>14.95</t>
  </si>
  <si>
    <t>Laser điều trị u máu mi, kết mạc, hốc mắt</t>
  </si>
  <si>
    <t>Laser điều trị u máu mi, kết mạc, hốc mắt, bệnh võng mạc trẻ đẻ non, u nguyên bào võng mạc</t>
  </si>
  <si>
    <t>37.8D07.0776</t>
  </si>
  <si>
    <t>14.0096.0837</t>
  </si>
  <si>
    <t>14.96</t>
  </si>
  <si>
    <t>Cắt u hốc mắt có hoặc không mở xương hốc mắt</t>
  </si>
  <si>
    <t>14.0097.0837</t>
  </si>
  <si>
    <t>14.97</t>
  </si>
  <si>
    <t>14.0098.0739</t>
  </si>
  <si>
    <t>14.98</t>
  </si>
  <si>
    <t>14.0099.0861</t>
  </si>
  <si>
    <t>14.99</t>
  </si>
  <si>
    <t>Ghép mỡ điều trị lõm mắt</t>
  </si>
  <si>
    <t>Phẫu thuật loại II (Nhãn khoa)</t>
  </si>
  <si>
    <t>37.8D07.0861</t>
  </si>
  <si>
    <t>14.0100.0800</t>
  </si>
  <si>
    <t>14.100</t>
  </si>
  <si>
    <t>Đặt sụn sườn vào dưới màng xương điều trị lõm mắt</t>
  </si>
  <si>
    <t>14.0101.0800</t>
  </si>
  <si>
    <t>14.101</t>
  </si>
  <si>
    <t>Đặt bản Silicon điều trị lõm mắt</t>
  </si>
  <si>
    <t>14.0102.0800</t>
  </si>
  <si>
    <t>14.102</t>
  </si>
  <si>
    <t>14.0105.0835</t>
  </si>
  <si>
    <t>14.105</t>
  </si>
  <si>
    <t>Cố định tuyến lệ chính điều trị sa tuyến lệ chính</t>
  </si>
  <si>
    <t>Phẫu thuật u kết mạc nông</t>
  </si>
  <si>
    <t>37.8D07.0835</t>
  </si>
  <si>
    <t>14.0106.0768</t>
  </si>
  <si>
    <t>14.106</t>
  </si>
  <si>
    <t>Đóng lỗ dò đường lệ</t>
  </si>
  <si>
    <t>14.0106.0769</t>
  </si>
  <si>
    <t>14.0107.0827</t>
  </si>
  <si>
    <t>14.107</t>
  </si>
  <si>
    <t>Tạo hình đường lệ có hoặc không điểm lệ</t>
  </si>
  <si>
    <t>14.0108.0820</t>
  </si>
  <si>
    <t>14.108</t>
  </si>
  <si>
    <t>14.0109.0818</t>
  </si>
  <si>
    <t>14.109</t>
  </si>
  <si>
    <t>14.0109.0819</t>
  </si>
  <si>
    <t>14.0110.0818</t>
  </si>
  <si>
    <t>14.110</t>
  </si>
  <si>
    <t>Phẫu thuật lác có chỉnh chỉ</t>
  </si>
  <si>
    <t>14.0110.0819</t>
  </si>
  <si>
    <t>14.0111.0075</t>
  </si>
  <si>
    <t>14.111</t>
  </si>
  <si>
    <t>Cắt chỉ sau phẫu thuật lác</t>
  </si>
  <si>
    <t>14.0112.0075</t>
  </si>
  <si>
    <t>14.112</t>
  </si>
  <si>
    <t>Cắt chỉ sau phẫu thuật sụp mi</t>
  </si>
  <si>
    <t>14.0113.0862</t>
  </si>
  <si>
    <t>14.113</t>
  </si>
  <si>
    <t>Chỉnh chỉ sau mổ lác</t>
  </si>
  <si>
    <t>14.0114.0820</t>
  </si>
  <si>
    <t>14.114</t>
  </si>
  <si>
    <t>Phẫu thuật đính chỗ bám cơ vào dây chằng mi điều trị lác liệt</t>
  </si>
  <si>
    <t>14.0115.0862</t>
  </si>
  <si>
    <t>14.115</t>
  </si>
  <si>
    <t>Sửa sẹo sau mổ lác</t>
  </si>
  <si>
    <t>14.0116.0075</t>
  </si>
  <si>
    <t>14.116</t>
  </si>
  <si>
    <t>Cắt chỉ sau phẫu thuật lác, sụp mi</t>
  </si>
  <si>
    <t>14.0118.0826</t>
  </si>
  <si>
    <t>14.118</t>
  </si>
  <si>
    <t>14.0119.0826</t>
  </si>
  <si>
    <t>14.119</t>
  </si>
  <si>
    <t>14.0120.0826</t>
  </si>
  <si>
    <t>14.120</t>
  </si>
  <si>
    <t>14.0121.0860</t>
  </si>
  <si>
    <t>14.121</t>
  </si>
  <si>
    <t>Phẫu thuật hạ mi trên (chỉnh chỉ, lùi cơ nâng mi …)</t>
  </si>
  <si>
    <t>14.0122.0826</t>
  </si>
  <si>
    <t>14.122</t>
  </si>
  <si>
    <t>Cắt cơ Muller</t>
  </si>
  <si>
    <t>14.0123.0861</t>
  </si>
  <si>
    <t>14.123</t>
  </si>
  <si>
    <t>Lùi cơ nâng mi</t>
  </si>
  <si>
    <t>14.0124.0838</t>
  </si>
  <si>
    <t>14.124</t>
  </si>
  <si>
    <t>Vá da tạo hình mi</t>
  </si>
  <si>
    <t>Phẫu thuật vá da điều trị lật mi</t>
  </si>
  <si>
    <t>37.8D07.0838</t>
  </si>
  <si>
    <t>14.0125.0829</t>
  </si>
  <si>
    <t>14.125</t>
  </si>
  <si>
    <t>Phẫu thuật tạo hình nếp mi</t>
  </si>
  <si>
    <t>Phẫu thuật tạo mí (1 mắt)</t>
  </si>
  <si>
    <t>37.8D07.0829</t>
  </si>
  <si>
    <t>14.0125.0830</t>
  </si>
  <si>
    <t>Phẫu thuật tạo mí (2 mắt)</t>
  </si>
  <si>
    <t>37.8D07.0830</t>
  </si>
  <si>
    <t>14.0126.0829</t>
  </si>
  <si>
    <t>14.126</t>
  </si>
  <si>
    <t>Phẫu thuật tạo hình hạ thấp hay nâng nếp mi</t>
  </si>
  <si>
    <t>14.0126.0830</t>
  </si>
  <si>
    <t>14.0128.0826</t>
  </si>
  <si>
    <t>14.128</t>
  </si>
  <si>
    <t>Kéo dài cân cơ nâng mi</t>
  </si>
  <si>
    <t>14.0129.0575</t>
  </si>
  <si>
    <t>14.129</t>
  </si>
  <si>
    <t>14.0130.0817</t>
  </si>
  <si>
    <t>14.130</t>
  </si>
  <si>
    <t>Phẫu thuật làm hẹp khe mi, rút ngắn dây chằng mi ngoài, mi trong điều trị hở mi do liệt dây VII</t>
  </si>
  <si>
    <t>14.0131.0826</t>
  </si>
  <si>
    <t>14.131</t>
  </si>
  <si>
    <t>Phẫu thuật cắt cơ Muller có hoặc không cắt cân cơ nâng mi điều trị hở mi</t>
  </si>
  <si>
    <t>14.0132.0838</t>
  </si>
  <si>
    <t>14.132</t>
  </si>
  <si>
    <t>Phẫu thuật điều trị lật mi dưới có hoặc không ghép</t>
  </si>
  <si>
    <t>14.0134.0861</t>
  </si>
  <si>
    <t>14.134</t>
  </si>
  <si>
    <t>Di thực hàng lông mi</t>
  </si>
  <si>
    <t>14.0135.0816</t>
  </si>
  <si>
    <t>14.135</t>
  </si>
  <si>
    <t>14.0136.0817</t>
  </si>
  <si>
    <t>14.136</t>
  </si>
  <si>
    <t>14.0137.0817</t>
  </si>
  <si>
    <t>14.137</t>
  </si>
  <si>
    <t>14.0141.0816</t>
  </si>
  <si>
    <t>14.141</t>
  </si>
  <si>
    <t>14.0143.0740</t>
  </si>
  <si>
    <t>14.143</t>
  </si>
  <si>
    <t>14.0144.0775</t>
  </si>
  <si>
    <t>14.144</t>
  </si>
  <si>
    <t>14.0145.0810</t>
  </si>
  <si>
    <t>14.145</t>
  </si>
  <si>
    <t>Phẫu thuật cắt mống mắt chu biên</t>
  </si>
  <si>
    <t>37.8D07.0810</t>
  </si>
  <si>
    <t>14.0146.0860</t>
  </si>
  <si>
    <t>14.146</t>
  </si>
  <si>
    <t>Tạo hình mống mắt (khâu mống mắt, chân mống mắt...)</t>
  </si>
  <si>
    <t>14.0147.0731</t>
  </si>
  <si>
    <t>14.147</t>
  </si>
  <si>
    <t>Cắt bè sử dụng thuốc chống chuyển hoá hoặc chất antiVEGF</t>
  </si>
  <si>
    <t>14.0148.0805</t>
  </si>
  <si>
    <t>14.148</t>
  </si>
  <si>
    <t>Cắt củng mạc sâu có hoặc không áp thuốc chống chuyển hóa</t>
  </si>
  <si>
    <t>14.0149.0841</t>
  </si>
  <si>
    <t>14.149</t>
  </si>
  <si>
    <t>Mở góc tiền phòng</t>
  </si>
  <si>
    <t>14.0150.0805</t>
  </si>
  <si>
    <t>14.150</t>
  </si>
  <si>
    <t>Mở bè có hoặc không cắt bè</t>
  </si>
  <si>
    <t>14.0151.0813</t>
  </si>
  <si>
    <t>14.151</t>
  </si>
  <si>
    <t>14.0152.0813</t>
  </si>
  <si>
    <t>14.152</t>
  </si>
  <si>
    <t>Đặt ống tiền phòng điều trị glôcôm (Đặt shunt mini Express)</t>
  </si>
  <si>
    <t>14.0153.0813</t>
  </si>
  <si>
    <t>14.153</t>
  </si>
  <si>
    <t>14.0154.0853</t>
  </si>
  <si>
    <t>14.154</t>
  </si>
  <si>
    <t>Rút van dẫn lưu,ống Silicon tiền phòng</t>
  </si>
  <si>
    <t>14.0155.0762</t>
  </si>
  <si>
    <t>14.155</t>
  </si>
  <si>
    <t>Sửa vá sẹo bọng bằng kết mạc, màng ối, củng mạc</t>
  </si>
  <si>
    <t>14.0156.0778</t>
  </si>
  <si>
    <t>14.156</t>
  </si>
  <si>
    <t>Sửa sẹo bọng bằng kim (Phâu thuật needling)</t>
  </si>
  <si>
    <t>14.0157.0863</t>
  </si>
  <si>
    <t>14.157</t>
  </si>
  <si>
    <t>Chọc hút dịch kính, tiền phòng lấy bệnh phẩm</t>
  </si>
  <si>
    <t>Thủ thuật đặc biệt (Nhãn khoa)</t>
  </si>
  <si>
    <t>37.8D07.0863</t>
  </si>
  <si>
    <t>14.0158.0851</t>
  </si>
  <si>
    <t>14.158</t>
  </si>
  <si>
    <t>Tiêm nội nhãn (Kháng sinh, antiVEGF, corticoid...)</t>
  </si>
  <si>
    <t>Tạo hình vùng bè bằng Laser</t>
  </si>
  <si>
    <t>37.8D07.0851</t>
  </si>
  <si>
    <t>14.0159.0857</t>
  </si>
  <si>
    <t>14.159</t>
  </si>
  <si>
    <t>Tiêm nhu mô giác mạc</t>
  </si>
  <si>
    <t>14.0160.0786</t>
  </si>
  <si>
    <t>14.160</t>
  </si>
  <si>
    <t>áp tia bêta điều trị các bệnh lý kết mạc</t>
  </si>
  <si>
    <t>14.0161.0748</t>
  </si>
  <si>
    <t>14.161</t>
  </si>
  <si>
    <t>14.0162.0796</t>
  </si>
  <si>
    <t>14.162</t>
  </si>
  <si>
    <t>14.0163.0796</t>
  </si>
  <si>
    <t>14.163</t>
  </si>
  <si>
    <t>Rửa chất nhân tiền phòng</t>
  </si>
  <si>
    <t>14.0164.0732</t>
  </si>
  <si>
    <t>14.164</t>
  </si>
  <si>
    <t>14.0165.0823</t>
  </si>
  <si>
    <t>14.165</t>
  </si>
  <si>
    <t>14.0166.0780</t>
  </si>
  <si>
    <t>14.166</t>
  </si>
  <si>
    <t>Lấy dị vật giác mạc sâu</t>
  </si>
  <si>
    <t>14.0166.0777</t>
  </si>
  <si>
    <t>14.0166.0778</t>
  </si>
  <si>
    <t>14.0167.0738</t>
  </si>
  <si>
    <t>14.167</t>
  </si>
  <si>
    <t>14.0168.0764</t>
  </si>
  <si>
    <t>14.168</t>
  </si>
  <si>
    <t>14.0169.0738</t>
  </si>
  <si>
    <t>14.169</t>
  </si>
  <si>
    <t>Chích dẫn lưu túi lệ</t>
  </si>
  <si>
    <t>14.0171.0769</t>
  </si>
  <si>
    <t>14.171</t>
  </si>
  <si>
    <t>Khâu da mi đơn giản</t>
  </si>
  <si>
    <t>14.0172.0772</t>
  </si>
  <si>
    <t>14.172</t>
  </si>
  <si>
    <t>14.0173.0575</t>
  </si>
  <si>
    <t>14.173</t>
  </si>
  <si>
    <t>Ghép da dị loại</t>
  </si>
  <si>
    <t>14.0174.0773</t>
  </si>
  <si>
    <t>14.174</t>
  </si>
  <si>
    <t>14.0175.0839</t>
  </si>
  <si>
    <t>14.175</t>
  </si>
  <si>
    <t>14.0176.0771</t>
  </si>
  <si>
    <t>14.176</t>
  </si>
  <si>
    <t>14.0176.0770</t>
  </si>
  <si>
    <t>14.0177.0767</t>
  </si>
  <si>
    <t>14.177</t>
  </si>
  <si>
    <t>14.0177.0765</t>
  </si>
  <si>
    <t>Khâu củng mạc đơn thuần</t>
  </si>
  <si>
    <t>37.8D07.0765</t>
  </si>
  <si>
    <t>14.0178.0767</t>
  </si>
  <si>
    <t>14.178</t>
  </si>
  <si>
    <t>14.0179.0770</t>
  </si>
  <si>
    <t>14.179</t>
  </si>
  <si>
    <t>14.0180.0805</t>
  </si>
  <si>
    <t>14.180</t>
  </si>
  <si>
    <t>14.0181.0775</t>
  </si>
  <si>
    <t>14.181</t>
  </si>
  <si>
    <t>14.0182.0746</t>
  </si>
  <si>
    <t>14.182</t>
  </si>
  <si>
    <t>14.0183.0796</t>
  </si>
  <si>
    <t>14.183</t>
  </si>
  <si>
    <t>Bơm hơi / khí tiền phòng</t>
  </si>
  <si>
    <t>14.0184.0774</t>
  </si>
  <si>
    <t>14.184</t>
  </si>
  <si>
    <t>Cắt bỏ nhãn cầu có hoặc không cắt thị thần kinh dài</t>
  </si>
  <si>
    <t>14.0185.0798</t>
  </si>
  <si>
    <t>14.185</t>
  </si>
  <si>
    <t>14.0186.0774</t>
  </si>
  <si>
    <t>14.186</t>
  </si>
  <si>
    <t>14.0187.0789</t>
  </si>
  <si>
    <t>14.187</t>
  </si>
  <si>
    <t>Phẫu thuật quặm</t>
  </si>
  <si>
    <t>14.0187.0790</t>
  </si>
  <si>
    <t>14.0187.0788</t>
  </si>
  <si>
    <t>14.0187.0791</t>
  </si>
  <si>
    <t>14.0187.0792</t>
  </si>
  <si>
    <t>14.0187.0793</t>
  </si>
  <si>
    <t>14.0187.0794</t>
  </si>
  <si>
    <t>14.0187.0795</t>
  </si>
  <si>
    <t>14.0188.0788</t>
  </si>
  <si>
    <t>14.188</t>
  </si>
  <si>
    <t>Phẫu thuật quặm tái phát</t>
  </si>
  <si>
    <t>14.0188.0789</t>
  </si>
  <si>
    <t>14.0188.0790</t>
  </si>
  <si>
    <t>14.0188.0791</t>
  </si>
  <si>
    <t>14.0188.0792</t>
  </si>
  <si>
    <t>14.0188.0793</t>
  </si>
  <si>
    <t>14.0188.0794</t>
  </si>
  <si>
    <t>14.0188.0795</t>
  </si>
  <si>
    <t>14.0189.0789</t>
  </si>
  <si>
    <t>14.189</t>
  </si>
  <si>
    <t>14.0191.0789</t>
  </si>
  <si>
    <t>14.191</t>
  </si>
  <si>
    <t>14.0192.0075</t>
  </si>
  <si>
    <t>14.192</t>
  </si>
  <si>
    <t>14.0193.0856</t>
  </si>
  <si>
    <t>14.193</t>
  </si>
  <si>
    <t>14.0194.0857</t>
  </si>
  <si>
    <t>14.194</t>
  </si>
  <si>
    <t>14.0195.0857</t>
  </si>
  <si>
    <t>14.195</t>
  </si>
  <si>
    <t>14.0197.0855</t>
  </si>
  <si>
    <t>14.197</t>
  </si>
  <si>
    <t>Thông lệ đạo một mắt</t>
  </si>
  <si>
    <t>37.8D07.0855</t>
  </si>
  <si>
    <t>14.0197.0854</t>
  </si>
  <si>
    <t>14.0198.0784</t>
  </si>
  <si>
    <t>14.198</t>
  </si>
  <si>
    <t>14.0199.0745</t>
  </si>
  <si>
    <t>14.199</t>
  </si>
  <si>
    <t>14.0200.0782</t>
  </si>
  <si>
    <t>14.200</t>
  </si>
  <si>
    <t>14.0201.0769</t>
  </si>
  <si>
    <t>14.201</t>
  </si>
  <si>
    <t>14.0202.0785</t>
  </si>
  <si>
    <t>14.202</t>
  </si>
  <si>
    <t>Lấy calci kết mạc</t>
  </si>
  <si>
    <t>14.0203.0075</t>
  </si>
  <si>
    <t>14.203</t>
  </si>
  <si>
    <t>Cắt chỉ khâu da mi đơn giản</t>
  </si>
  <si>
    <t>14.0204.0075</t>
  </si>
  <si>
    <t>14.204</t>
  </si>
  <si>
    <t>14.0205.0759</t>
  </si>
  <si>
    <t>14.205</t>
  </si>
  <si>
    <t>Đốt lông xiêu, nhổ lông siêu</t>
  </si>
  <si>
    <t>14.0206.0730</t>
  </si>
  <si>
    <t>14.206</t>
  </si>
  <si>
    <t>14.0207.0738</t>
  </si>
  <si>
    <t>14.207</t>
  </si>
  <si>
    <t>Chích chắp, lẹo, nang lông mi, chích áp xe mi, kết mạc</t>
  </si>
  <si>
    <t>14.0210.0799</t>
  </si>
  <si>
    <t>14.210</t>
  </si>
  <si>
    <t>14.0211.0842</t>
  </si>
  <si>
    <t>14.211</t>
  </si>
  <si>
    <t>14.0212.0864</t>
  </si>
  <si>
    <t>14.212</t>
  </si>
  <si>
    <t>Cấp cứu bỏng mắt ban đầu</t>
  </si>
  <si>
    <t>Thủ thuật loại I (Nhãn khoa)</t>
  </si>
  <si>
    <t>37.8D07.0864</t>
  </si>
  <si>
    <t>14.0213.0778</t>
  </si>
  <si>
    <t>14.213</t>
  </si>
  <si>
    <t>Bóc sợi giác mạc (Viêm giác mạc sợi)</t>
  </si>
  <si>
    <t>14.0214.0778</t>
  </si>
  <si>
    <t>14.214</t>
  </si>
  <si>
    <t>Bóc giả mạc</t>
  </si>
  <si>
    <t>14.0215.0505</t>
  </si>
  <si>
    <t>14.215</t>
  </si>
  <si>
    <t>Rạch áp xe mi</t>
  </si>
  <si>
    <t>14.0216.0505</t>
  </si>
  <si>
    <t>14.216</t>
  </si>
  <si>
    <t>14.0218.0849</t>
  </si>
  <si>
    <t>14.218</t>
  </si>
  <si>
    <t>14.0219.0849</t>
  </si>
  <si>
    <t>14.219</t>
  </si>
  <si>
    <t>14.0220.0849</t>
  </si>
  <si>
    <t>14.220</t>
  </si>
  <si>
    <t>Soi đáy mắt bằng Schepens</t>
  </si>
  <si>
    <t>14.0221.0849</t>
  </si>
  <si>
    <t>14.221</t>
  </si>
  <si>
    <t>14.0222.0801</t>
  </si>
  <si>
    <t>14.222</t>
  </si>
  <si>
    <t>Theo dõi nhãn áp 3 ngày</t>
  </si>
  <si>
    <t>Nghiệm pháp phát hiện Glôcôm</t>
  </si>
  <si>
    <t>37.8D07.0801</t>
  </si>
  <si>
    <t>14.0224.0751</t>
  </si>
  <si>
    <t>14.224</t>
  </si>
  <si>
    <t>14.0226.0371</t>
  </si>
  <si>
    <t>14.226</t>
  </si>
  <si>
    <t>14.0227.0834</t>
  </si>
  <si>
    <t>14.227</t>
  </si>
  <si>
    <t>14.0230.0838</t>
  </si>
  <si>
    <t>14.230</t>
  </si>
  <si>
    <t>Phẫu thuật phục hồi trễ mi dưới</t>
  </si>
  <si>
    <t>14.0231.0337</t>
  </si>
  <si>
    <t>14.231</t>
  </si>
  <si>
    <t>Phẫu thuật chuyển gân điều trị mắt hở mi (2 mắt)</t>
  </si>
  <si>
    <t>14.0235.0828</t>
  </si>
  <si>
    <t>14.235</t>
  </si>
  <si>
    <t>14.0238.0029</t>
  </si>
  <si>
    <t>14.238</t>
  </si>
  <si>
    <t>Chụp khu trú dị vật nội nhãn</t>
  </si>
  <si>
    <t>Chụp X-quang số hóa 2 phim</t>
  </si>
  <si>
    <t>Áp dụng cho 01 vị trí</t>
  </si>
  <si>
    <t>Chụp Xquang số hóa</t>
  </si>
  <si>
    <t>37.2A03.0029</t>
  </si>
  <si>
    <t>14.0238.0028</t>
  </si>
  <si>
    <t>Chụp X-quang số hóa 1 phim</t>
  </si>
  <si>
    <t>37.2A03.0028</t>
  </si>
  <si>
    <t>14.0238.0010</t>
  </si>
  <si>
    <t>Chụp X-quang phim ≤ 24x30 cm (1 tư thế)</t>
  </si>
  <si>
    <t>14.0238.0011</t>
  </si>
  <si>
    <t>Chụp X-quang phim ≤ 24x30 cm (2 tư thế)</t>
  </si>
  <si>
    <t>14.0239.0028</t>
  </si>
  <si>
    <t>14.239</t>
  </si>
  <si>
    <t>Chụp lỗ thị giác</t>
  </si>
  <si>
    <t>14.0239.0010</t>
  </si>
  <si>
    <t>14.0239.0011</t>
  </si>
  <si>
    <t>14.0239.0029</t>
  </si>
  <si>
    <t>14.0240.0845</t>
  </si>
  <si>
    <t>14.240</t>
  </si>
  <si>
    <t>Siêu âm mắt (siêu âm thường qui)</t>
  </si>
  <si>
    <t>Siêu âm mắt chẩn đoán</t>
  </si>
  <si>
    <t>37.8D07.0845</t>
  </si>
  <si>
    <t>14.0241.0864</t>
  </si>
  <si>
    <t>14.241</t>
  </si>
  <si>
    <t>Đo lưu huyết mạch máu đáy mắt bằng dople</t>
  </si>
  <si>
    <t>14.0242.0015</t>
  </si>
  <si>
    <t>14.242</t>
  </si>
  <si>
    <t>Chụp OCT bán phần trước nhãn cầu</t>
  </si>
  <si>
    <t>Chụp Angiography mắt</t>
  </si>
  <si>
    <t>37.2A02.0015</t>
  </si>
  <si>
    <t>14.0243.0015</t>
  </si>
  <si>
    <t>14.243</t>
  </si>
  <si>
    <t>Chụp OCT bán phần sau nhãn cầu</t>
  </si>
  <si>
    <t>14.0244.0015</t>
  </si>
  <si>
    <t>14.244</t>
  </si>
  <si>
    <t>Chụp đáy mắt không huỳnh quang</t>
  </si>
  <si>
    <t>14.0245.0864</t>
  </si>
  <si>
    <t>14.245</t>
  </si>
  <si>
    <t>Chụp đáy mắt RETCAM</t>
  </si>
  <si>
    <t>14.0246.0742</t>
  </si>
  <si>
    <t>14.246</t>
  </si>
  <si>
    <t>Chụp mạch với ICG</t>
  </si>
  <si>
    <t>Chụp mạch ICG</t>
  </si>
  <si>
    <t>37.8D07.0742</t>
  </si>
  <si>
    <t>14.0247.0864</t>
  </si>
  <si>
    <t>14.247</t>
  </si>
  <si>
    <t>Đo lưu huyết mạch máu đáy mắt bằng dople màu</t>
  </si>
  <si>
    <t>14.0248.0864</t>
  </si>
  <si>
    <t>14.248</t>
  </si>
  <si>
    <t>Chụp đĩa thị 3D</t>
  </si>
  <si>
    <t>14.0249.0844</t>
  </si>
  <si>
    <t>14.249</t>
  </si>
  <si>
    <t>Siêu âm bán phần trước</t>
  </si>
  <si>
    <t>Siêu âm bán phần trước (UBM)</t>
  </si>
  <si>
    <t>37.8D07.0844</t>
  </si>
  <si>
    <t>14.0250.0852</t>
  </si>
  <si>
    <t>14.250</t>
  </si>
  <si>
    <t>Test thử cảm giác giác mạc</t>
  </si>
  <si>
    <t>37.8D07.0852</t>
  </si>
  <si>
    <t>14.0251.0852</t>
  </si>
  <si>
    <t>14.251</t>
  </si>
  <si>
    <t>Test phát hiện khô mắt</t>
  </si>
  <si>
    <t>14.0252.0801</t>
  </si>
  <si>
    <t>14.252</t>
  </si>
  <si>
    <t>Nghiệm pháp phát hiện glôcôm</t>
  </si>
  <si>
    <t>14.0253.0757</t>
  </si>
  <si>
    <t>14.253</t>
  </si>
  <si>
    <t>Đo thị trường trung tâm, thị trường ám điểm</t>
  </si>
  <si>
    <t>Đo thị trường, ám điểm</t>
  </si>
  <si>
    <t>37.8D07.0757</t>
  </si>
  <si>
    <t>14.0254.0757</t>
  </si>
  <si>
    <t>14.254</t>
  </si>
  <si>
    <t>Đo thị trường chu biên</t>
  </si>
  <si>
    <t>14.0255.0755</t>
  </si>
  <si>
    <t>14.255</t>
  </si>
  <si>
    <t>Đo nhãn áp (Maclakov, Goldmann, Schiotz…..)</t>
  </si>
  <si>
    <t>Đo nhãn áp</t>
  </si>
  <si>
    <t>37.8D07.0755</t>
  </si>
  <si>
    <t>14.0256.0843</t>
  </si>
  <si>
    <t>14.256</t>
  </si>
  <si>
    <t>Đo sắc giác</t>
  </si>
  <si>
    <t>Sắc giác</t>
  </si>
  <si>
    <t>37.8D07.0843</t>
  </si>
  <si>
    <t>14.0257.0848</t>
  </si>
  <si>
    <t>14.257</t>
  </si>
  <si>
    <t>Đo khúc xạ khách quan (soi bóng đồng tử - Skiascope)</t>
  </si>
  <si>
    <t>Soi bóng đồng tử</t>
  </si>
  <si>
    <t>37.8D07.0848</t>
  </si>
  <si>
    <t>14.0258.0754</t>
  </si>
  <si>
    <t>14.258</t>
  </si>
  <si>
    <t>14.0259.0753</t>
  </si>
  <si>
    <t>14.259</t>
  </si>
  <si>
    <t>Đo khúc xạ giác mạc Javal</t>
  </si>
  <si>
    <t>Đo Javal</t>
  </si>
  <si>
    <t>37.8D07.0753</t>
  </si>
  <si>
    <t>14.0262.0751</t>
  </si>
  <si>
    <t>14.262</t>
  </si>
  <si>
    <t>Đo độ lác</t>
  </si>
  <si>
    <t>14.0263.0751</t>
  </si>
  <si>
    <t>14.263</t>
  </si>
  <si>
    <t>Xác định sơ đồ song thị</t>
  </si>
  <si>
    <t>14.0264.0751</t>
  </si>
  <si>
    <t>14.264</t>
  </si>
  <si>
    <t>Đo biên độ điều tiết</t>
  </si>
  <si>
    <t>14.0265.0751</t>
  </si>
  <si>
    <t>14.265</t>
  </si>
  <si>
    <t>Đo thị giác 2 mắt</t>
  </si>
  <si>
    <t>14.0266.0865</t>
  </si>
  <si>
    <t>14.266</t>
  </si>
  <si>
    <t>Đo độ sâu tiền phòng</t>
  </si>
  <si>
    <t>14.0267.0750</t>
  </si>
  <si>
    <t>14.267</t>
  </si>
  <si>
    <t>Đo độ dày giác mạc</t>
  </si>
  <si>
    <t>Đo độ dày giác mạc; Đếm tế bào nội mô giác mạc; Chụp bản đồ giác mạc</t>
  </si>
  <si>
    <t>37.8D07.0750</t>
  </si>
  <si>
    <t>14.0268.0752</t>
  </si>
  <si>
    <t>14.268</t>
  </si>
  <si>
    <t>Đo đường kính giác mạc</t>
  </si>
  <si>
    <t>Đo đường kính giác mạc; đo độ lồi</t>
  </si>
  <si>
    <t>37.8D07.0752</t>
  </si>
  <si>
    <t>14.0269.0750</t>
  </si>
  <si>
    <t>14.269</t>
  </si>
  <si>
    <t>Đếm tế bào nội mô giác mạc</t>
  </si>
  <si>
    <t>14.0270.0750</t>
  </si>
  <si>
    <t>14.270</t>
  </si>
  <si>
    <t>Chụp bản đồ giác mạc</t>
  </si>
  <si>
    <t>14.0271.0865</t>
  </si>
  <si>
    <t>14.271</t>
  </si>
  <si>
    <t>Đo độ bền cơ sinh học giác mạc (Đo ORA)</t>
  </si>
  <si>
    <t>14.0272.0744</t>
  </si>
  <si>
    <t>14.272</t>
  </si>
  <si>
    <t>Điện chẩm kích thích</t>
  </si>
  <si>
    <t>Điện chẩm</t>
  </si>
  <si>
    <t>37.8D07.0744</t>
  </si>
  <si>
    <t>14.0273.0747</t>
  </si>
  <si>
    <t>14.273</t>
  </si>
  <si>
    <t>Điện võng mạc</t>
  </si>
  <si>
    <t>37.8D07.0747</t>
  </si>
  <si>
    <t>14.0274.0747</t>
  </si>
  <si>
    <t>14.274</t>
  </si>
  <si>
    <t>Điện nhãn cầu</t>
  </si>
  <si>
    <t>14.0275.0758</t>
  </si>
  <si>
    <t>14.275</t>
  </si>
  <si>
    <t>Đo công suất thể thuỷ tinh nhân tạo bằng siêu âm</t>
  </si>
  <si>
    <t>Đo tính công suất thủy tinh thể nhân tạo</t>
  </si>
  <si>
    <t>37.8D07.0758</t>
  </si>
  <si>
    <t>14.0276.0752</t>
  </si>
  <si>
    <t>14.276</t>
  </si>
  <si>
    <t>Đo độ lồi</t>
  </si>
  <si>
    <t>14.0277.0865</t>
  </si>
  <si>
    <t>14.277</t>
  </si>
  <si>
    <t>Test thử nhược cơ</t>
  </si>
  <si>
    <t>14.0278.0865</t>
  </si>
  <si>
    <t>14.278</t>
  </si>
  <si>
    <t>Test kéo cơ cưỡng bức</t>
  </si>
  <si>
    <t>14.0290.0212</t>
  </si>
  <si>
    <t>14.290</t>
  </si>
  <si>
    <t>Tiêm trong da, tiêm dưới da, tiêm bắp thịt</t>
  </si>
  <si>
    <t>14.0291.0212</t>
  </si>
  <si>
    <t>14.291</t>
  </si>
  <si>
    <t>Tiêm tĩnh mạch, truyền tĩnh mạch</t>
  </si>
  <si>
    <t>14.0292.0742</t>
  </si>
  <si>
    <t>14.292</t>
  </si>
  <si>
    <t>Chụp mạch ký huỳnh quang</t>
  </si>
  <si>
    <t>14.0293.0002</t>
  </si>
  <si>
    <t>14.293</t>
  </si>
  <si>
    <t>Siêu âm + đo trục nhãn cầu</t>
  </si>
  <si>
    <t>37.2A01.0002</t>
  </si>
  <si>
    <t>14.0294.0015</t>
  </si>
  <si>
    <t>14.294</t>
  </si>
  <si>
    <t>19.0001.1830</t>
  </si>
  <si>
    <t>19.1</t>
  </si>
  <si>
    <t>XIX. Y HỌC HẠT NHÂN</t>
  </si>
  <si>
    <t>19.0002.1830</t>
  </si>
  <si>
    <t>19.2</t>
  </si>
  <si>
    <t>SPECT não với ⁹⁹ᵐTc - ECD</t>
  </si>
  <si>
    <t>19.0003.1830</t>
  </si>
  <si>
    <t>19.3</t>
  </si>
  <si>
    <t>SPECT não với ⁹⁹ᵐTc - DTPA</t>
  </si>
  <si>
    <t>19.0004.1830</t>
  </si>
  <si>
    <t>19.4</t>
  </si>
  <si>
    <t>SPECT não với ⁹⁹ᵐTc - HMPAO</t>
  </si>
  <si>
    <t>19.0005.1830</t>
  </si>
  <si>
    <t>19.5</t>
  </si>
  <si>
    <t>SPECT não với ¹¹¹In - octreotide</t>
  </si>
  <si>
    <t>19.0006.1833</t>
  </si>
  <si>
    <t>19.6</t>
  </si>
  <si>
    <t>19.0007.1832</t>
  </si>
  <si>
    <t>19.7</t>
  </si>
  <si>
    <t>SPECT tưới máu cơ tim gắng sức với ⁹⁹ᵐTc – MIBI</t>
  </si>
  <si>
    <t>19.0008.1832</t>
  </si>
  <si>
    <t>19.8</t>
  </si>
  <si>
    <t>19.0009.1832</t>
  </si>
  <si>
    <t>19.9</t>
  </si>
  <si>
    <t>SPECT tưới máu cơ tim gắng sức với ⁹⁹ᵐTc –Tetrofosmin</t>
  </si>
  <si>
    <t>19.0010.1832</t>
  </si>
  <si>
    <t>19.10</t>
  </si>
  <si>
    <t>SPECT tưới máu cơ tim gắng sức với ⁹⁹ᵐTc – Sestamibi</t>
  </si>
  <si>
    <t>19.0011.1832</t>
  </si>
  <si>
    <t>19.11</t>
  </si>
  <si>
    <t>SPECT tưới máu cơ tim gắng sức với ⁹⁹ᵐTc – Teboroxime (Cardiotec)</t>
  </si>
  <si>
    <t>19.0012.1832</t>
  </si>
  <si>
    <t>19.12</t>
  </si>
  <si>
    <t>SPECT tưới máu cơ tim gắng sức với ⁹⁹ᵐTcN-NOEt</t>
  </si>
  <si>
    <t>19.0013.1832</t>
  </si>
  <si>
    <t>19.13</t>
  </si>
  <si>
    <t>SPECT tưới máu cơ tim gắng sức với ⁹⁹ᵐTc – Furifosmin</t>
  </si>
  <si>
    <t>19.0014.1832</t>
  </si>
  <si>
    <t>19.14</t>
  </si>
  <si>
    <t>SPECT tưới máu cơ tim gắng sức với I¹²³-IPPA</t>
  </si>
  <si>
    <t>19.0015.1832</t>
  </si>
  <si>
    <t>19.15</t>
  </si>
  <si>
    <t>SPECT tưới máu cơ tim gắng sức với I¹²³-BMIPP</t>
  </si>
  <si>
    <t>19.0016.1832</t>
  </si>
  <si>
    <t>19.16</t>
  </si>
  <si>
    <t>SPECT tưới máu cơ tim không gắng sức với ⁹⁹ᵐTc – MIBI</t>
  </si>
  <si>
    <t>19.0017.1832</t>
  </si>
  <si>
    <t>19.17</t>
  </si>
  <si>
    <t>SPECT tưới máu cơ tim không gắng sức với ⁹⁹ᵐTc –Tetrofosmin</t>
  </si>
  <si>
    <t>19.0018.1832</t>
  </si>
  <si>
    <t>19.18</t>
  </si>
  <si>
    <t>SPECT tưới máu cơ tim không gắng sức với ⁹⁹ᵐTc – Sestamibi</t>
  </si>
  <si>
    <t>19.0019.1832</t>
  </si>
  <si>
    <t>19.19</t>
  </si>
  <si>
    <t>SPECT tưới máu cơ tim không gắng sức với ⁹⁹ᵐTc – Teboroxime (Cardiotec)</t>
  </si>
  <si>
    <t>19.0020.1832</t>
  </si>
  <si>
    <t>19.20</t>
  </si>
  <si>
    <t>SPECT tưới máu cơ tim không gắng sức với ⁹⁹ᵐTcN-NOEt</t>
  </si>
  <si>
    <t>19.0021.1832</t>
  </si>
  <si>
    <t>19.21</t>
  </si>
  <si>
    <t>SPECT tưới máu cơ tim không gắng sức với ⁹⁹ᵐTc – Furifosmin</t>
  </si>
  <si>
    <t>19.0022.1832</t>
  </si>
  <si>
    <t>19.22</t>
  </si>
  <si>
    <t>SPECT tưới máu cơ tim không gắng sức với I¹²³-IPPA</t>
  </si>
  <si>
    <t>19.0023.1832</t>
  </si>
  <si>
    <t>19.23</t>
  </si>
  <si>
    <t>SPECT tưới máu cơ tim không gắng sức với I¹²³-BMIPP</t>
  </si>
  <si>
    <t>19.0024.1832</t>
  </si>
  <si>
    <t>19.24</t>
  </si>
  <si>
    <t>19.0025.1832</t>
  </si>
  <si>
    <t>19.25</t>
  </si>
  <si>
    <t>SPECT chức năng tim pha sớm</t>
  </si>
  <si>
    <t>19.0026.1832</t>
  </si>
  <si>
    <t>19.26</t>
  </si>
  <si>
    <t>SPECT chức năng tim pha sớm với ⁹⁹ᵐTc – Pertechnetate</t>
  </si>
  <si>
    <t>19.0027.1832</t>
  </si>
  <si>
    <t>19.27</t>
  </si>
  <si>
    <t>SPECT chức năng tim pha sớm với ⁹⁹ᵐTc – Sestamibi</t>
  </si>
  <si>
    <t>19.0028.1832</t>
  </si>
  <si>
    <t>19.28</t>
  </si>
  <si>
    <t>SPECT chức năng tim pha sớm với ⁹⁹ᵐTc – Tetrofosmin</t>
  </si>
  <si>
    <t>19.0029.1832</t>
  </si>
  <si>
    <t>19.29</t>
  </si>
  <si>
    <t>SPECT đánh giá chức năng tim bằng hồng cầu đánh dấu ⁹⁹ᵐTc</t>
  </si>
  <si>
    <t>19.0030.1832</t>
  </si>
  <si>
    <t>19.30</t>
  </si>
  <si>
    <t>SPECT đánh giá chức năng tim bằng hồng cầu đánh dấu ⁹⁹ᵐTc, pha nghỉ</t>
  </si>
  <si>
    <t>19.0031.1832</t>
  </si>
  <si>
    <t>19.31</t>
  </si>
  <si>
    <t>SPECT đánh giá chức năng tim bằng hồng cầu đánh dấu ⁹⁹ᵐTc, pha gắng sức</t>
  </si>
  <si>
    <t>19.0032.1832</t>
  </si>
  <si>
    <t>19.32</t>
  </si>
  <si>
    <t>SPECT nhồi máu cơ tim với ¹¹¹In – kháng thể kháng cơ tim</t>
  </si>
  <si>
    <t>19.0033.1832</t>
  </si>
  <si>
    <t>19.33</t>
  </si>
  <si>
    <t>SPECT nhồi máu cơ tim với ⁹⁹ᵐTc – Stannous pyrophosphate (PYP)</t>
  </si>
  <si>
    <t>19.0034.1830</t>
  </si>
  <si>
    <t>19.34</t>
  </si>
  <si>
    <t>SPECT gan</t>
  </si>
  <si>
    <t>19.0035.1830</t>
  </si>
  <si>
    <t>19.35</t>
  </si>
  <si>
    <t>SPECT thận</t>
  </si>
  <si>
    <t>19.0036.1832</t>
  </si>
  <si>
    <t>19.36</t>
  </si>
  <si>
    <t>SPECT tuyến thượng thận với I¹³¹-MIBG</t>
  </si>
  <si>
    <t>19.0037.1832</t>
  </si>
  <si>
    <t>19.37</t>
  </si>
  <si>
    <t>SPECT tuyến thượng thận với I¹²³-MIBG</t>
  </si>
  <si>
    <t>19.0038.1832</t>
  </si>
  <si>
    <t>19.38</t>
  </si>
  <si>
    <t>SPECT tuyến thượng thận với I¹³¹ - Cholesterol</t>
  </si>
  <si>
    <t>19.0042.1832</t>
  </si>
  <si>
    <t>19.42</t>
  </si>
  <si>
    <t>SPECT xương, khớp</t>
  </si>
  <si>
    <t>19.0043.1832</t>
  </si>
  <si>
    <t>19.43</t>
  </si>
  <si>
    <t>SPECT chẩn đoán khối u</t>
  </si>
  <si>
    <t>19.0044.1832</t>
  </si>
  <si>
    <t>19.44</t>
  </si>
  <si>
    <t>SPECT chẩn đoán khối u với ⁹⁹ᵐTc – MIBI</t>
  </si>
  <si>
    <t>19.0045.1832</t>
  </si>
  <si>
    <t>19.45</t>
  </si>
  <si>
    <t>SPECT chẩn đoán khối u với ⁶⁷Ga</t>
  </si>
  <si>
    <t>19.0046.1832</t>
  </si>
  <si>
    <t>19.46</t>
  </si>
  <si>
    <t>SPECT chẩn đoán khối u với ²⁰¹Tl</t>
  </si>
  <si>
    <t>19.0047.1832</t>
  </si>
  <si>
    <t>19.47</t>
  </si>
  <si>
    <t>SPECT chẩn đoán khối u với ¹¹¹In – Pentetreotide</t>
  </si>
  <si>
    <t>19.0048.1832</t>
  </si>
  <si>
    <t>19.48</t>
  </si>
  <si>
    <t>SPECT chẩn đoán u phổi</t>
  </si>
  <si>
    <t>19.0049.1832</t>
  </si>
  <si>
    <t>19.49</t>
  </si>
  <si>
    <t>SPECT chẩn đoán u vú</t>
  </si>
  <si>
    <t>19.0050.1832</t>
  </si>
  <si>
    <t>19.50</t>
  </si>
  <si>
    <t>SPECT chẩn đoán u nguyên bào thần kinh với I¹³¹-MIBG</t>
  </si>
  <si>
    <t>19.0051.1832</t>
  </si>
  <si>
    <t>19.51</t>
  </si>
  <si>
    <t>SPECT chẩn đoán u nguyên bào thần kinh với I¹²³-MIBG</t>
  </si>
  <si>
    <t>19.0052.1831</t>
  </si>
  <si>
    <t>19.52</t>
  </si>
  <si>
    <t>19.0058.1830</t>
  </si>
  <si>
    <t>19.58</t>
  </si>
  <si>
    <t>SPECT hạch Lympho</t>
  </si>
  <si>
    <t>19.0059.1832</t>
  </si>
  <si>
    <t>19.59</t>
  </si>
  <si>
    <t>SPECT bạch cầu đánh dấu ⁹⁹ᵐTc –HMPAO</t>
  </si>
  <si>
    <t>19.0062.1829</t>
  </si>
  <si>
    <t>19.62</t>
  </si>
  <si>
    <t>19.0063.1829</t>
  </si>
  <si>
    <t>19.63</t>
  </si>
  <si>
    <t>SPECT/CT não với ⁹⁹ᵐTc Pertechnetate</t>
  </si>
  <si>
    <t>19.0064.1829</t>
  </si>
  <si>
    <t>19.64</t>
  </si>
  <si>
    <t>SPECT/CT não với ⁹⁹ᵐTc – ECD</t>
  </si>
  <si>
    <t>19.0065.1829</t>
  </si>
  <si>
    <t>19.65</t>
  </si>
  <si>
    <t>SPECT/CT não với ⁹⁹ᵐTc – DTPA</t>
  </si>
  <si>
    <t>19.0066.1829</t>
  </si>
  <si>
    <t>19.66</t>
  </si>
  <si>
    <t>SPECT/CT não với ⁹⁹ᵐTc – HMPAO</t>
  </si>
  <si>
    <t>19.0067.1829</t>
  </si>
  <si>
    <t>19.67</t>
  </si>
  <si>
    <t>SPECT/CT tuyến cận giáp với đồng vị phóng xạ kép</t>
  </si>
  <si>
    <t>19.0068.1829</t>
  </si>
  <si>
    <t>19.68</t>
  </si>
  <si>
    <t>SPECT/CT tưới máu cơ tim gắng sức với ⁹⁹ᵐTc – MIBI</t>
  </si>
  <si>
    <t>19.0069.1829</t>
  </si>
  <si>
    <t>19.69</t>
  </si>
  <si>
    <t>SPECT/CT tưới máu cơ tim gắng sức với Tetrofosmin</t>
  </si>
  <si>
    <t>19.0070.1829</t>
  </si>
  <si>
    <t>19.70</t>
  </si>
  <si>
    <t>SPECT/CT tưới máu cơ tim không gắng sức với ⁹⁹ᵐTc – MIBI</t>
  </si>
  <si>
    <t>19.0071.1829</t>
  </si>
  <si>
    <t>19.71</t>
  </si>
  <si>
    <t>SPECT/CT tưới máu cơ tim không gắng sức với Tetrofosmin</t>
  </si>
  <si>
    <t>19.0072.1829</t>
  </si>
  <si>
    <t>19.72</t>
  </si>
  <si>
    <t>SPECT/CT tưới máu cơ tim gắng sức với ²⁰¹Tl</t>
  </si>
  <si>
    <t>19.0073.1829</t>
  </si>
  <si>
    <t>19.73</t>
  </si>
  <si>
    <t>SPECT/CT tưới máu cơ tim không gắng sức với ²⁰¹Tl</t>
  </si>
  <si>
    <t>19.0074.1829</t>
  </si>
  <si>
    <t>19.74</t>
  </si>
  <si>
    <t>SPECT/CT chức năng tim pha sớm</t>
  </si>
  <si>
    <t>19.0075.1829</t>
  </si>
  <si>
    <t>19.75</t>
  </si>
  <si>
    <t>SPECT/CT đánh giá chức năng tim bằng hồng cầu đánh dấu ⁹⁹ᵐTc</t>
  </si>
  <si>
    <t>19.0076.1829</t>
  </si>
  <si>
    <t>19.76</t>
  </si>
  <si>
    <t>SPECT/CT nhồi máu cơ tim với ¹¹¹In – kháng thể kháng cơ tim</t>
  </si>
  <si>
    <t>19.0077.1829</t>
  </si>
  <si>
    <t>19.77</t>
  </si>
  <si>
    <t>SPECT/CT gan</t>
  </si>
  <si>
    <t>19.0078.1829</t>
  </si>
  <si>
    <t>19.78</t>
  </si>
  <si>
    <t>SPECT/CT thận</t>
  </si>
  <si>
    <t>19.0079.1829</t>
  </si>
  <si>
    <t>19.79</t>
  </si>
  <si>
    <t>SPECT/CT tuyến tiền liệt</t>
  </si>
  <si>
    <t>19.0080.1829</t>
  </si>
  <si>
    <t>19.80</t>
  </si>
  <si>
    <t>SPECT/CT tuyến thượng thận với I¹³¹-MIBG</t>
  </si>
  <si>
    <t>19.0081.1829</t>
  </si>
  <si>
    <t>19.81</t>
  </si>
  <si>
    <t>SPECT/CT tuyến thượng thận với I¹²³-MIBG</t>
  </si>
  <si>
    <t>19.0082.1829</t>
  </si>
  <si>
    <t>19.82</t>
  </si>
  <si>
    <t>SPECT/CT tuyến thượng thận với I¹³¹ - Cholesterol</t>
  </si>
  <si>
    <t>19.0083.1829</t>
  </si>
  <si>
    <t>19.83</t>
  </si>
  <si>
    <t>SPECT/CT xương, khớp</t>
  </si>
  <si>
    <t>19.0084.1829</t>
  </si>
  <si>
    <t>19.84</t>
  </si>
  <si>
    <t>SPECT/CT chẩn đoán khối u</t>
  </si>
  <si>
    <t>19.0085.1829</t>
  </si>
  <si>
    <t>19.85</t>
  </si>
  <si>
    <t>SPECT/CT T chẩn đoán khối u với ⁹⁹ᵐTc – MIBI</t>
  </si>
  <si>
    <t>19.0086.1829</t>
  </si>
  <si>
    <t>19.86</t>
  </si>
  <si>
    <t>SPECT/CT T chẩn đoán khối u với ⁶⁷Ga</t>
  </si>
  <si>
    <t>19.0087.1829</t>
  </si>
  <si>
    <t>19.87</t>
  </si>
  <si>
    <t>SPECT/CT chẩn đoán khối u với ²⁰¹Tl</t>
  </si>
  <si>
    <t>19.0088.1829</t>
  </si>
  <si>
    <t>19.88</t>
  </si>
  <si>
    <t>SPECT/CT chẩn đoán khối u với ¹¹¹In – Pentetreotide</t>
  </si>
  <si>
    <t>19.0089.1829</t>
  </si>
  <si>
    <t>19.89</t>
  </si>
  <si>
    <t>SPECT/CT chẩn đoán u phổi</t>
  </si>
  <si>
    <t>19.0090.1829</t>
  </si>
  <si>
    <t>19.90</t>
  </si>
  <si>
    <t>SPECT/CT chẩn đoán u vú</t>
  </si>
  <si>
    <t>19.0091.1829</t>
  </si>
  <si>
    <t>19.91</t>
  </si>
  <si>
    <t>SPECT/CT chẩn đoán u nguyên bào thần kinh với I¹³¹-MIBG</t>
  </si>
  <si>
    <t>19.0092.1829</t>
  </si>
  <si>
    <t>19.92</t>
  </si>
  <si>
    <t>SPECT/CT chẩn đoán u nguyên bào thần kinh với I¹²³-MIBG</t>
  </si>
  <si>
    <t>19.0093.1829</t>
  </si>
  <si>
    <t>19.93</t>
  </si>
  <si>
    <t>SPECT/CT phóng xạ miễn dịch</t>
  </si>
  <si>
    <t>19.0094.1829</t>
  </si>
  <si>
    <t>19.94</t>
  </si>
  <si>
    <t>SPECT/CT thụ thể Peptid phóng xạ</t>
  </si>
  <si>
    <t>19.0095.1829</t>
  </si>
  <si>
    <t>19.95</t>
  </si>
  <si>
    <t>SPECT/CT thụ thể Peptid phóng xạ với ¹⁷⁷Lu-DOTATOC</t>
  </si>
  <si>
    <t>19.0096.1829</t>
  </si>
  <si>
    <t>19.96</t>
  </si>
  <si>
    <t>SPECT/CT thụ thể Peptid phóng xạ với ¹¹¹In-DOTATOC</t>
  </si>
  <si>
    <t>19.0097.1829</t>
  </si>
  <si>
    <t>19.97</t>
  </si>
  <si>
    <t>SPECT/CT thụ thể Peptid phóng xạ với ¹¹¹In-DTPA-octreotide</t>
  </si>
  <si>
    <t>19.0098.1829</t>
  </si>
  <si>
    <t>19.98</t>
  </si>
  <si>
    <t>SPECT/CT thụ thể Peptid phóng xạ với ¹⁷⁷Lu-DOTATATE</t>
  </si>
  <si>
    <t>19.0099.1829</t>
  </si>
  <si>
    <t>19.99</t>
  </si>
  <si>
    <t>SPECT/CT hạch Lympho</t>
  </si>
  <si>
    <t>19.0100.1829</t>
  </si>
  <si>
    <t>19.100</t>
  </si>
  <si>
    <t>SPECT/CT bạch cầu đánh dấu ⁹⁹ᵐTc –HMPAO</t>
  </si>
  <si>
    <t>19.0101.1829</t>
  </si>
  <si>
    <t>19.101</t>
  </si>
  <si>
    <t>SPECT/CT bạch cầu đánh dấu ¹¹¹In</t>
  </si>
  <si>
    <t>19.0102.1829</t>
  </si>
  <si>
    <t>19.102</t>
  </si>
  <si>
    <t>SPECT/CT bạch cầu đánh dấu ⁶⁷Ga</t>
  </si>
  <si>
    <t>19.0103.1829</t>
  </si>
  <si>
    <t>19.103</t>
  </si>
  <si>
    <t>SPECT/CT mô phỏng xạ trị 3D</t>
  </si>
  <si>
    <t>19.0104.1829</t>
  </si>
  <si>
    <t>19.104</t>
  </si>
  <si>
    <t>SPECT/CT mô phỏng xạ trị điều biến liều (IMRT)</t>
  </si>
  <si>
    <t>19.0105.1852</t>
  </si>
  <si>
    <t>19.105</t>
  </si>
  <si>
    <t>19.0106.1851</t>
  </si>
  <si>
    <t>19.106</t>
  </si>
  <si>
    <t>19.0107.1851</t>
  </si>
  <si>
    <t>19.107</t>
  </si>
  <si>
    <t>Xạ hình não với ⁹⁹ᵐTc - ECD</t>
  </si>
  <si>
    <t>19.0108.1851</t>
  </si>
  <si>
    <t>19.108</t>
  </si>
  <si>
    <t>19.0109.1851</t>
  </si>
  <si>
    <t>19.109</t>
  </si>
  <si>
    <t>19.0110.1851</t>
  </si>
  <si>
    <t>19.110</t>
  </si>
  <si>
    <t>Xạ hình u màng não với ⁹⁹ᵐTc – chelate</t>
  </si>
  <si>
    <t>19.0111.1850</t>
  </si>
  <si>
    <t>19.111</t>
  </si>
  <si>
    <t>Xạ hình lưu thông dịch não tuỷ với ⁹⁹ᵐTc - DTPA</t>
  </si>
  <si>
    <t>19.0112.1850</t>
  </si>
  <si>
    <t>19.112</t>
  </si>
  <si>
    <t>Xạ hình lưu thông dịch não tuỷ với ¹¹¹In - DTPA</t>
  </si>
  <si>
    <t>19.0113.1850</t>
  </si>
  <si>
    <t>19.113</t>
  </si>
  <si>
    <t>Xạ hình lưu thông dịch não tuỷ với I¹³¹ -RISA</t>
  </si>
  <si>
    <t>19.0114.1828</t>
  </si>
  <si>
    <t>19.114</t>
  </si>
  <si>
    <t>19.0115.1856</t>
  </si>
  <si>
    <t>19.115</t>
  </si>
  <si>
    <t>19.0116.1856</t>
  </si>
  <si>
    <t>19.116</t>
  </si>
  <si>
    <t>Xạ hình toàn thân sau nhận liều điều trị giảm đau di căn ung thư xương</t>
  </si>
  <si>
    <t>19.0117.1856</t>
  </si>
  <si>
    <t>19.117</t>
  </si>
  <si>
    <t>Xạ hình toàn thân sau nhận liều điều trị miễn dịch phóng xạ</t>
  </si>
  <si>
    <t>19.0118.1862</t>
  </si>
  <si>
    <t>19.118</t>
  </si>
  <si>
    <t>19.0119.1862</t>
  </si>
  <si>
    <t>19.119</t>
  </si>
  <si>
    <t>Xạ hình tuyến giáp với I¹²³</t>
  </si>
  <si>
    <t>19.0120.1862</t>
  </si>
  <si>
    <t>19.120</t>
  </si>
  <si>
    <t>19.0121.1856</t>
  </si>
  <si>
    <t>19.121</t>
  </si>
  <si>
    <t>Xạ hình tuyến giáp và đo độ tập trung tuyến giáp với I¹³¹</t>
  </si>
  <si>
    <t>19.0122.1856</t>
  </si>
  <si>
    <t>19.122</t>
  </si>
  <si>
    <t>Xạ hình tuyến giáp và đo độ tập trung tuyến giáp với ⁹⁹ᵐTc Pertechnetate</t>
  </si>
  <si>
    <t>19.0123.1861</t>
  </si>
  <si>
    <t>19.123</t>
  </si>
  <si>
    <t>19.0124.1861</t>
  </si>
  <si>
    <t>19.124</t>
  </si>
  <si>
    <t>Xạ hình tuyến cận giáp với ⁹⁹ᵐTc- MIBI</t>
  </si>
  <si>
    <t>19.0125.1861</t>
  </si>
  <si>
    <t>19.125</t>
  </si>
  <si>
    <t>19.0126.1862</t>
  </si>
  <si>
    <t>19.126</t>
  </si>
  <si>
    <t>19.0127.1863</t>
  </si>
  <si>
    <t>19.127</t>
  </si>
  <si>
    <t>Xạ hình tuyến lệ với ⁹⁹ᵐTc Pertechnetate</t>
  </si>
  <si>
    <t>19.0128.1863</t>
  </si>
  <si>
    <t>19.128</t>
  </si>
  <si>
    <t>19.0129.1845</t>
  </si>
  <si>
    <t>19.129</t>
  </si>
  <si>
    <t>Xạ hình tưới máu cơ tim gắng sức với ⁹⁹ᵐTc – MIBI</t>
  </si>
  <si>
    <t>19.0130.1845</t>
  </si>
  <si>
    <t>19.130</t>
  </si>
  <si>
    <t>Xạ hình tưới máu cơ tim không gắng sức với ⁹⁹ᵐTc – MIBI</t>
  </si>
  <si>
    <t>19.0131.1845</t>
  </si>
  <si>
    <t>19.131</t>
  </si>
  <si>
    <t>Xạ hình tưới máu cơ tim không gắng sức với Tetrofosmin</t>
  </si>
  <si>
    <t>19.0132.1845</t>
  </si>
  <si>
    <t>19.132</t>
  </si>
  <si>
    <t>19.0133.1845</t>
  </si>
  <si>
    <t>19.133</t>
  </si>
  <si>
    <t>Xạ hình tưới máu cơ tim gắng sức với Tetrofosmin</t>
  </si>
  <si>
    <t>19.0134.1845</t>
  </si>
  <si>
    <t>19.134</t>
  </si>
  <si>
    <t>19.0135.1845</t>
  </si>
  <si>
    <t>19.135</t>
  </si>
  <si>
    <t>19.0136.1845</t>
  </si>
  <si>
    <t>19.136</t>
  </si>
  <si>
    <t>19.0137.1845</t>
  </si>
  <si>
    <t>19.137</t>
  </si>
  <si>
    <t>Xạ hình chức năng tim pha sớm</t>
  </si>
  <si>
    <t>19.0138.1845</t>
  </si>
  <si>
    <t>19.138</t>
  </si>
  <si>
    <t>Xạ hình chức năng tâm thất với ⁹⁹ᵐTc – Pertechnetate</t>
  </si>
  <si>
    <t>19.0139.1839</t>
  </si>
  <si>
    <t>19.139</t>
  </si>
  <si>
    <t>Xạ hình nhồi máu cơ tim với ⁹⁹ᵐTc – Pyrophosphate</t>
  </si>
  <si>
    <t>19.0140.1845</t>
  </si>
  <si>
    <t>19.140</t>
  </si>
  <si>
    <t>Xạ hình hoại tử cơ tim với ⁹⁹ᵐTc – Pyrophotphate</t>
  </si>
  <si>
    <t>19.0141.1865</t>
  </si>
  <si>
    <t>19.141</t>
  </si>
  <si>
    <t>19.0142.1857</t>
  </si>
  <si>
    <t>19.142</t>
  </si>
  <si>
    <t>19.0143.1857</t>
  </si>
  <si>
    <t>19.143</t>
  </si>
  <si>
    <t>Xạ hình tưới máu phổi với ⁹⁹ᵐTc - macroaggregated</t>
  </si>
  <si>
    <t>19.0144.1854</t>
  </si>
  <si>
    <t>19.144</t>
  </si>
  <si>
    <t>19.0145.1854</t>
  </si>
  <si>
    <t>19.145</t>
  </si>
  <si>
    <t>Xạ hình thông khí phổi với I¹³³Xe</t>
  </si>
  <si>
    <t>19.0146.1854</t>
  </si>
  <si>
    <t>19.146</t>
  </si>
  <si>
    <t>Xạ hình thông khí phổi với ⁹⁹ᵐTc-DTPA</t>
  </si>
  <si>
    <t>19.0147.1837</t>
  </si>
  <si>
    <t>19.147</t>
  </si>
  <si>
    <t>19.0148.1836</t>
  </si>
  <si>
    <t>19.148</t>
  </si>
  <si>
    <t>19.0149.1842</t>
  </si>
  <si>
    <t>19.149</t>
  </si>
  <si>
    <t>19.0150.1840</t>
  </si>
  <si>
    <t>19.150</t>
  </si>
  <si>
    <t>19.0152.1849</t>
  </si>
  <si>
    <t>19.152</t>
  </si>
  <si>
    <t>19.0153.1849</t>
  </si>
  <si>
    <t>19.153</t>
  </si>
  <si>
    <t>19.0154.1849</t>
  </si>
  <si>
    <t>19.154</t>
  </si>
  <si>
    <t>19.0155.1847</t>
  </si>
  <si>
    <t>19.155</t>
  </si>
  <si>
    <t>19.0156.1846</t>
  </si>
  <si>
    <t>19.156</t>
  </si>
  <si>
    <t>Xạ hình gan – mật với ⁹⁹ᵐTc – HIDA</t>
  </si>
  <si>
    <t>19.0157.1846</t>
  </si>
  <si>
    <t>19.157</t>
  </si>
  <si>
    <t>19.0158.1841</t>
  </si>
  <si>
    <t>19.158</t>
  </si>
  <si>
    <t>Xạ hình u máu trong gan với hồng cầu đánh dấu ⁹⁹ᵐTc</t>
  </si>
  <si>
    <t>19.0159.1846</t>
  </si>
  <si>
    <t>19.159</t>
  </si>
  <si>
    <t>Xạ hình chức năng gan – mật sau ghép gan với ⁹⁹ᵐTc – IDA</t>
  </si>
  <si>
    <t>19.0160.1834</t>
  </si>
  <si>
    <t>19.160</t>
  </si>
  <si>
    <t>19.0161.1843</t>
  </si>
  <si>
    <t>19.161</t>
  </si>
  <si>
    <t>Xạ hình chức năng thận với I¹³¹– Hippuran</t>
  </si>
  <si>
    <t>19.0162.1853</t>
  </si>
  <si>
    <t>19.162</t>
  </si>
  <si>
    <t>19.0163.1843</t>
  </si>
  <si>
    <t>19.163</t>
  </si>
  <si>
    <t>19.0164.1843</t>
  </si>
  <si>
    <t>19.164</t>
  </si>
  <si>
    <t>Xạ hình chức năng thận với I¹²³ gắn OIH</t>
  </si>
  <si>
    <t>19.0165.1843</t>
  </si>
  <si>
    <t>19.165</t>
  </si>
  <si>
    <t>Xạ hình chức năng thận với I¹³¹ gắn OIH</t>
  </si>
  <si>
    <t>19.0166.1843</t>
  </si>
  <si>
    <t>19.166</t>
  </si>
  <si>
    <t>19.0167.1844</t>
  </si>
  <si>
    <t>19.167</t>
  </si>
  <si>
    <t>Xạ hình chức năng thận – tiết niệu sau ghép thận bằng ⁹⁹ᵐTc – MAG3</t>
  </si>
  <si>
    <t>Xạ hình chức năng thận - tiết niệu sau ghép thận với Tc-99m MAG3</t>
  </si>
  <si>
    <t>37.3G01.1844</t>
  </si>
  <si>
    <t>19.0169.1864</t>
  </si>
  <si>
    <t>19.169</t>
  </si>
  <si>
    <t>19.0170.1864</t>
  </si>
  <si>
    <t>19.170</t>
  </si>
  <si>
    <t>19.0171.1864</t>
  </si>
  <si>
    <t>19.171</t>
  </si>
  <si>
    <t>Xạ hình tuyến thượng thận với I¹³¹ - Cholesterol</t>
  </si>
  <si>
    <t>19.0173.1858</t>
  </si>
  <si>
    <t>19.173</t>
  </si>
  <si>
    <t>19.0174.1866</t>
  </si>
  <si>
    <t>19.174</t>
  </si>
  <si>
    <t>19.0175.1867</t>
  </si>
  <si>
    <t>19.175</t>
  </si>
  <si>
    <t>19.0176.1860</t>
  </si>
  <si>
    <t>19.176</t>
  </si>
  <si>
    <t>19.0177.1838</t>
  </si>
  <si>
    <t>19.177</t>
  </si>
  <si>
    <t>Xạ hình chẩn đoán khối u với ⁹⁹ᵐTc – MIBI</t>
  </si>
  <si>
    <t>19.0178.1838</t>
  </si>
  <si>
    <t>19.178</t>
  </si>
  <si>
    <t>19.0179.1838</t>
  </si>
  <si>
    <t>19.179</t>
  </si>
  <si>
    <t>19.0180.1838</t>
  </si>
  <si>
    <t>19.180</t>
  </si>
  <si>
    <t>19.0181.1838</t>
  </si>
  <si>
    <t>19.181</t>
  </si>
  <si>
    <t>19.0182.1838</t>
  </si>
  <si>
    <t>19.182</t>
  </si>
  <si>
    <t>19.0183.1855</t>
  </si>
  <si>
    <t>19.183</t>
  </si>
  <si>
    <t>19.0184.1855</t>
  </si>
  <si>
    <t>19.184</t>
  </si>
  <si>
    <t>19.0185.1869</t>
  </si>
  <si>
    <t>19.185</t>
  </si>
  <si>
    <t>19.0186.1868</t>
  </si>
  <si>
    <t>19.186</t>
  </si>
  <si>
    <t>19.0187.1835</t>
  </si>
  <si>
    <t>19.187</t>
  </si>
  <si>
    <t>19.0188.1848</t>
  </si>
  <si>
    <t>19.188</t>
  </si>
  <si>
    <t>19.0189.1848</t>
  </si>
  <si>
    <t>19.189</t>
  </si>
  <si>
    <t>Xạ hình bạch cầu đánh dấu ⁹⁹ᵐTc –HMPAO</t>
  </si>
  <si>
    <t>19.0192.0069</t>
  </si>
  <si>
    <t>19.192</t>
  </si>
  <si>
    <t>Đo mật độ xương bằng kỹ thuật DEXA</t>
  </si>
  <si>
    <t>19.0192.0070</t>
  </si>
  <si>
    <t>Đo mật độ xương 2 vị trí</t>
  </si>
  <si>
    <t>37.2A05.0070</t>
  </si>
  <si>
    <t>19.0193.1848</t>
  </si>
  <si>
    <t>19.193</t>
  </si>
  <si>
    <t>Kỹ thuật phát hiện hạch gác bằng đầu dò Gamma</t>
  </si>
  <si>
    <t>19.0222.0050</t>
  </si>
  <si>
    <t>19.222</t>
  </si>
  <si>
    <t>19.0223.0050</t>
  </si>
  <si>
    <t>19.223</t>
  </si>
  <si>
    <t>PET/CT chẩn đoán khối u</t>
  </si>
  <si>
    <t>19.0224.0050</t>
  </si>
  <si>
    <t>19.224</t>
  </si>
  <si>
    <t>PET/CT chẩn đoán khối u với ¹⁸FDG</t>
  </si>
  <si>
    <t>19.0238.0050</t>
  </si>
  <si>
    <t>19.238</t>
  </si>
  <si>
    <t>PET/CT chẩn đoán bệnh hệ thần kinh</t>
  </si>
  <si>
    <t>19.0239.0050</t>
  </si>
  <si>
    <t>19.239</t>
  </si>
  <si>
    <t>PET/CT chẩn đoán bệnh hệ thần kinh với ¹⁸FDG</t>
  </si>
  <si>
    <t>19.0240.0050</t>
  </si>
  <si>
    <t>19.240</t>
  </si>
  <si>
    <t>PET/CT chẩn đoán bệnh sa sút trí tuệ với ¹⁸FDG</t>
  </si>
  <si>
    <t>19.0241.0050</t>
  </si>
  <si>
    <t>19.241</t>
  </si>
  <si>
    <t>PET/CT chẩn đoán bệnh Alzheimer với ¹⁸FDG</t>
  </si>
  <si>
    <t>19.0242.0050</t>
  </si>
  <si>
    <t>19.242</t>
  </si>
  <si>
    <t>PET/CT chẩn đoán bệnh động kinh với ¹⁸FDG</t>
  </si>
  <si>
    <t>19.0243.0050</t>
  </si>
  <si>
    <t>19.243</t>
  </si>
  <si>
    <t>PET/CT chẩn đoán bệnh Parkinson với ¹⁸FDG</t>
  </si>
  <si>
    <t>19.0257.0050</t>
  </si>
  <si>
    <t>19.257</t>
  </si>
  <si>
    <t>PET/CT chẩn đoán suy giảm trí nhớ (dimentia)</t>
  </si>
  <si>
    <t>19.0259.0050</t>
  </si>
  <si>
    <t>19.259</t>
  </si>
  <si>
    <t>PET/CT chẩn đoán bệnh tim mạch</t>
  </si>
  <si>
    <t>19.0262.0050</t>
  </si>
  <si>
    <t>19.262</t>
  </si>
  <si>
    <t>PET/CT chẩn đoán bệnh chuyển hóa glucose cơ tim với ¹⁸FDG</t>
  </si>
  <si>
    <t>19.0267.0050</t>
  </si>
  <si>
    <t>19.267</t>
  </si>
  <si>
    <t>PET/CT chẩn đoán bệnh tim mạch với ¹⁸FDG</t>
  </si>
  <si>
    <t>19.0268.0050</t>
  </si>
  <si>
    <t>19.268</t>
  </si>
  <si>
    <t>PET/CT chẩn đoán bệnh thiếu máu cơ tim với ¹⁸FDG</t>
  </si>
  <si>
    <t>19.0269.0050</t>
  </si>
  <si>
    <t>19.269</t>
  </si>
  <si>
    <t>PET/CT đánh giá sự sống còn của cơ tim với ¹⁸FDG</t>
  </si>
  <si>
    <t>19.0270.0050</t>
  </si>
  <si>
    <t>19.270</t>
  </si>
  <si>
    <t>PET/CT chẩn đoán bệnh nhiễm trùng</t>
  </si>
  <si>
    <t>19.0271.0050</t>
  </si>
  <si>
    <t>19.271</t>
  </si>
  <si>
    <t>PET/CT trong bệnh viêm nhiễm với ¹⁸FDG</t>
  </si>
  <si>
    <t>19.0278.0051</t>
  </si>
  <si>
    <t>19.278</t>
  </si>
  <si>
    <t>PET/CT mô phỏng xạ trị</t>
  </si>
  <si>
    <t>Chụp PET/CT mô phỏng xạ trị</t>
  </si>
  <si>
    <t>37.2A04.0051</t>
  </si>
  <si>
    <t>19.0309.1824</t>
  </si>
  <si>
    <t>19.309</t>
  </si>
  <si>
    <t>19.0310.1824</t>
  </si>
  <si>
    <t>19.310</t>
  </si>
  <si>
    <t>19.0311.1824</t>
  </si>
  <si>
    <t>19.311</t>
  </si>
  <si>
    <t>19.0312.1824</t>
  </si>
  <si>
    <t>19.312</t>
  </si>
  <si>
    <t>19.0313.1824</t>
  </si>
  <si>
    <t>19.313</t>
  </si>
  <si>
    <t>19.0314.1827</t>
  </si>
  <si>
    <t>19.314</t>
  </si>
  <si>
    <t>Định lượng GH bằng kỹ thuật miễn dịch phóng xạ</t>
  </si>
  <si>
    <t>19.0315.1826</t>
  </si>
  <si>
    <t>19.315</t>
  </si>
  <si>
    <t>Định lượng kháng thể kháng Insulin bằng kỹ thuật miễn dịch phóng xạ</t>
  </si>
  <si>
    <t>19.0316.1825</t>
  </si>
  <si>
    <t>19.316</t>
  </si>
  <si>
    <t>19.0317.1824</t>
  </si>
  <si>
    <t>19.317</t>
  </si>
  <si>
    <t>19.0318.1827</t>
  </si>
  <si>
    <t>19.318</t>
  </si>
  <si>
    <t>19.0319.1826</t>
  </si>
  <si>
    <t>19.319</t>
  </si>
  <si>
    <t>19.0320.1825</t>
  </si>
  <si>
    <t>19.320</t>
  </si>
  <si>
    <t>19.0321.1825</t>
  </si>
  <si>
    <t>19.321</t>
  </si>
  <si>
    <t>19.0322.1825</t>
  </si>
  <si>
    <t>19.322</t>
  </si>
  <si>
    <t>19.0323.1826</t>
  </si>
  <si>
    <t>19.323</t>
  </si>
  <si>
    <t>19.0324.1826</t>
  </si>
  <si>
    <t>19.324</t>
  </si>
  <si>
    <t>19.0325.1826</t>
  </si>
  <si>
    <t>19.325</t>
  </si>
  <si>
    <t>19.0326.1826</t>
  </si>
  <si>
    <t>19.326</t>
  </si>
  <si>
    <t>19.0327.1826</t>
  </si>
  <si>
    <t>19.327</t>
  </si>
  <si>
    <t>19.0328.1827</t>
  </si>
  <si>
    <t>19.328</t>
  </si>
  <si>
    <t>19.0329.1825</t>
  </si>
  <si>
    <t>19.329</t>
  </si>
  <si>
    <t>19.0330.1825</t>
  </si>
  <si>
    <t>19.330</t>
  </si>
  <si>
    <t>19.0331.1825</t>
  </si>
  <si>
    <t>19.331</t>
  </si>
  <si>
    <t>19.0332.1825</t>
  </si>
  <si>
    <t>19.332</t>
  </si>
  <si>
    <t>19.0333.1826</t>
  </si>
  <si>
    <t>19.333</t>
  </si>
  <si>
    <t>19.0334.1825</t>
  </si>
  <si>
    <t>19.334</t>
  </si>
  <si>
    <t>19.0335.1825</t>
  </si>
  <si>
    <t>19.335</t>
  </si>
  <si>
    <t>19.0336.1825</t>
  </si>
  <si>
    <t>19.336</t>
  </si>
  <si>
    <t>19.0337.1824</t>
  </si>
  <si>
    <t>19.337</t>
  </si>
  <si>
    <t>19.0338.1827</t>
  </si>
  <si>
    <t>19.338</t>
  </si>
  <si>
    <t>19.0339.1825</t>
  </si>
  <si>
    <t>19.339</t>
  </si>
  <si>
    <t>19.0340.1871</t>
  </si>
  <si>
    <t>19.340</t>
  </si>
  <si>
    <t>19.0341.1870</t>
  </si>
  <si>
    <t>19.341</t>
  </si>
  <si>
    <t>19.0342.1870</t>
  </si>
  <si>
    <t>19.342</t>
  </si>
  <si>
    <t>19.0343.1870</t>
  </si>
  <si>
    <t>19.343</t>
  </si>
  <si>
    <t>19.0344.1875</t>
  </si>
  <si>
    <t>19.344</t>
  </si>
  <si>
    <t>19.0345.1875</t>
  </si>
  <si>
    <t>19.345</t>
  </si>
  <si>
    <t>19.0346.1875</t>
  </si>
  <si>
    <t>19.346</t>
  </si>
  <si>
    <t>19.0347.1875</t>
  </si>
  <si>
    <t>19.347</t>
  </si>
  <si>
    <t>19.0348.1883</t>
  </si>
  <si>
    <t>19.348</t>
  </si>
  <si>
    <t>19.0350.1877</t>
  </si>
  <si>
    <t>19.350</t>
  </si>
  <si>
    <t>19.0351.1878</t>
  </si>
  <si>
    <t>19.351</t>
  </si>
  <si>
    <t>19.0355.1881</t>
  </si>
  <si>
    <t>19.355</t>
  </si>
  <si>
    <t>19.0357.1880</t>
  </si>
  <si>
    <t>19.357</t>
  </si>
  <si>
    <t>19.0360.1874</t>
  </si>
  <si>
    <t>19.360</t>
  </si>
  <si>
    <t>19.0361.1874</t>
  </si>
  <si>
    <t>19.361</t>
  </si>
  <si>
    <t>19.0362.1874</t>
  </si>
  <si>
    <t>19.362</t>
  </si>
  <si>
    <t>19.0363.1872</t>
  </si>
  <si>
    <t>19.363</t>
  </si>
  <si>
    <t>19.0364.1872</t>
  </si>
  <si>
    <t>19.364</t>
  </si>
  <si>
    <t>19.0365.1872</t>
  </si>
  <si>
    <t>19.365</t>
  </si>
  <si>
    <t>19.0366.1873</t>
  </si>
  <si>
    <t>19.366</t>
  </si>
  <si>
    <t>19.0373.1872</t>
  </si>
  <si>
    <t>19.373</t>
  </si>
  <si>
    <t>19.0374.1876</t>
  </si>
  <si>
    <t>19.374</t>
  </si>
  <si>
    <t>19.0375.1876</t>
  </si>
  <si>
    <t>19.375</t>
  </si>
  <si>
    <t>19.0376.1876</t>
  </si>
  <si>
    <t>19.376</t>
  </si>
  <si>
    <t>19.0377.1876</t>
  </si>
  <si>
    <t>19.377</t>
  </si>
  <si>
    <t>19.0378.1823</t>
  </si>
  <si>
    <t>19.378</t>
  </si>
  <si>
    <t>19.0379.1823</t>
  </si>
  <si>
    <t>19.379</t>
  </si>
  <si>
    <t>Điều trị ung thư bằng kháng thể đơn dòng gắn phóng xạ</t>
  </si>
  <si>
    <t>19.0380.1823</t>
  </si>
  <si>
    <t>19.380</t>
  </si>
  <si>
    <t>Điều trị ung thư bằng kháng thể đơn dòng gắn phóng xạ với I¹³¹ -Rituximab</t>
  </si>
  <si>
    <t>19.0381.1823</t>
  </si>
  <si>
    <t>19.381</t>
  </si>
  <si>
    <t>Điều trị ung thư bằng kháng thể đơn dòng gắn phóng xạ với I¹³¹-Nimotuzumab</t>
  </si>
  <si>
    <t>19.0382.1823</t>
  </si>
  <si>
    <t>19.382</t>
  </si>
  <si>
    <t>Điều trị bằng thụ thể Peptid phóng xạ ¹¹¹In-DTPA-octreotide</t>
  </si>
  <si>
    <t>19.0383.1823</t>
  </si>
  <si>
    <t>19.383</t>
  </si>
  <si>
    <t>Điều trị bằng thụ thể Peptid phóng xạ ¹¹¹In-DOTATOC</t>
  </si>
  <si>
    <t>19.0384.1823</t>
  </si>
  <si>
    <t>19.384</t>
  </si>
  <si>
    <t>Điều trị bằng thụ thể Peptid phóng xạ ⁹⁰Y-DOTATOC</t>
  </si>
  <si>
    <t>19.0385.1823</t>
  </si>
  <si>
    <t>19.385</t>
  </si>
  <si>
    <t>Điều trị bằng thụ thể Peptid phóng xạ ⁹⁰Y-DOTA-Lanreotide</t>
  </si>
  <si>
    <t>19.0386.1823</t>
  </si>
  <si>
    <t>19.386</t>
  </si>
  <si>
    <t>Điều trị bằng thụ thể Peptid phóng xạ ⁹⁰Y-DOTATATE</t>
  </si>
  <si>
    <t>19.0387.1823</t>
  </si>
  <si>
    <t>19.387</t>
  </si>
  <si>
    <t>Điều trị bằng thụ thể Peptid phóng xạ ¹⁷⁷Lu -DOTATATE</t>
  </si>
  <si>
    <t>19.0388.1823</t>
  </si>
  <si>
    <t>19.388</t>
  </si>
  <si>
    <t>Điều trị bằng thụ thể Peptid phóng xạ ¹⁷⁷Lu-DOTATOC</t>
  </si>
  <si>
    <t>19.0389.1823</t>
  </si>
  <si>
    <t>19.389</t>
  </si>
  <si>
    <t>Điều trị bằng thụ thể Peptid phóng xạ alpha ²¹³Bi-DOTATOC</t>
  </si>
  <si>
    <t>19.0390.1823</t>
  </si>
  <si>
    <t>19.390</t>
  </si>
  <si>
    <t>Điều trị bằng nano - thụ thể peptid phóng xạ ¹⁷⁷Lu-DOTATATE-PLGA-PEG NPs</t>
  </si>
  <si>
    <t>19.0397.1883</t>
  </si>
  <si>
    <t>19.397</t>
  </si>
  <si>
    <t>Điều trị ung thư di căn gan bằng hạt vi cầu phóng xạ ⁹⁰Y</t>
  </si>
  <si>
    <t>19.0398.1883</t>
  </si>
  <si>
    <t>19.398</t>
  </si>
  <si>
    <t>Điều trị ung thư đường mật trong gan bằng hạt vi cầu phóng xạ ⁹⁰Y</t>
  </si>
  <si>
    <t>19.0399.1823</t>
  </si>
  <si>
    <t>19.399</t>
  </si>
  <si>
    <t>19.0400.1823</t>
  </si>
  <si>
    <t>19.400</t>
  </si>
  <si>
    <t>Điều trị ung thư bằng kháng thể đơn dòng gắn phóng xạ với ⁹⁰Y- Rituximab</t>
  </si>
  <si>
    <t>19.0401.1823</t>
  </si>
  <si>
    <t>19.401</t>
  </si>
  <si>
    <t>Điều trị ung thư bằng kháng thể đơn dòng gắn phóng xạ với ⁹⁰Y- Nimotuzumab</t>
  </si>
  <si>
    <t>19.0402.1883</t>
  </si>
  <si>
    <t>19.402</t>
  </si>
  <si>
    <t>Điều trị ung thư bằng hạt vi cầu phóng xạ</t>
  </si>
  <si>
    <t>19.0405.1831</t>
  </si>
  <si>
    <t>19.405</t>
  </si>
  <si>
    <t>SPECT chẩn đoán khối u bằng kỹ thuật miễn dịch phóng xạ</t>
  </si>
  <si>
    <t>19.0406.1829</t>
  </si>
  <si>
    <t>19.406</t>
  </si>
  <si>
    <t>SPECT/CT chẩn đoán khối u bằng kỹ thuật miễn dịch phóng xạ</t>
  </si>
  <si>
    <t>19.0408.1866</t>
  </si>
  <si>
    <t>19.408</t>
  </si>
  <si>
    <t>Xạ hình xương bằng NaF</t>
  </si>
  <si>
    <t>19.0411.1180</t>
  </si>
  <si>
    <t>19.411</t>
  </si>
  <si>
    <t>Xạ trị áp sát bằng tấm áp phóng xạ</t>
  </si>
  <si>
    <t>19.0412.1180</t>
  </si>
  <si>
    <t>19.412</t>
  </si>
  <si>
    <t>Xạ trị áp sát bằng Stent phóng xạ</t>
  </si>
  <si>
    <t>19.0413.1847</t>
  </si>
  <si>
    <t>19.413</t>
  </si>
  <si>
    <t>Xạ hình gan bằng bức xạ hãm ở bệnh nhân ung thư gan, ung thư đường mật trong gan, ung thư di căn gan sau điều trị bằng hạt vi cầu phóng xạ ⁹⁰Y</t>
  </si>
  <si>
    <t>19.0414.1830</t>
  </si>
  <si>
    <t>19.414</t>
  </si>
  <si>
    <t>SPECT gan bằng bức xạ hãm ở bệnh nhân ung thư gan, ung thư đường mật trong gan, ung thư di căn gan sau điều trị bằng hạt vi cầu phóng xạ ⁹⁰Y</t>
  </si>
  <si>
    <t>19.0415.1884</t>
  </si>
  <si>
    <t>19.415</t>
  </si>
  <si>
    <t>PET/CT bằng bức xạ hãm ở bệnh nhân ung thư gan, ung thư đường mật trong gan, ung thư di căn gan sau điều trị bằng hạt vi cầu phóng xạ ⁹⁰Y</t>
  </si>
  <si>
    <t>PET/CT bằng bức xạ hãm ở bệnh nhân ung thư gan, ung thư đường mật trong gan, ung thư di căn gan sau điều trị bằng hạt vi cầu phóng xạ 90Y</t>
  </si>
  <si>
    <t>37.3G02.1884</t>
  </si>
  <si>
    <t>19.0416.1847</t>
  </si>
  <si>
    <t>19.416</t>
  </si>
  <si>
    <t>Xạ hình đánh giá luồng thông mạch máu (shunt) gan phổi</t>
  </si>
  <si>
    <t>19.0417.1830</t>
  </si>
  <si>
    <t>19.417</t>
  </si>
  <si>
    <t>SPECT đánh giá luồng thông mạch máu (shunt) gan phổi</t>
  </si>
  <si>
    <t>19.0420.1859</t>
  </si>
  <si>
    <t>19.420</t>
  </si>
  <si>
    <t>Xạ hình tụy</t>
  </si>
  <si>
    <t>37.3G01.1859</t>
  </si>
  <si>
    <t>15.0001.0986</t>
  </si>
  <si>
    <t>15.1</t>
  </si>
  <si>
    <t>Cấy điện cực ốc tai (Cấy ốc tai điện tử)</t>
  </si>
  <si>
    <t>XV. TAI MŨI HỌNG</t>
  </si>
  <si>
    <t>15.0002.1000</t>
  </si>
  <si>
    <t>15.2</t>
  </si>
  <si>
    <t>Phẫu thuật cấy máy trợ thính đường xương (BAHA)</t>
  </si>
  <si>
    <t>Phẫu thuật loại I (Tai Mũi Họng)</t>
  </si>
  <si>
    <t>Chưa bao gồm máy trợ thính đường xương.</t>
  </si>
  <si>
    <t>37.8D08.1000</t>
  </si>
  <si>
    <t>15.0004.0983</t>
  </si>
  <si>
    <t>15.4</t>
  </si>
  <si>
    <t>Phẫu thuật khoét mê nhĩ</t>
  </si>
  <si>
    <t>15.0005.0986</t>
  </si>
  <si>
    <t>15.5</t>
  </si>
  <si>
    <t>Phẫu thuật mở túi nội dịch</t>
  </si>
  <si>
    <t>15.0006.0983</t>
  </si>
  <si>
    <t>15.6</t>
  </si>
  <si>
    <t>Phẫu thuật điều trị rò mê nhĩ</t>
  </si>
  <si>
    <t>15.0007.0973</t>
  </si>
  <si>
    <t>15.7</t>
  </si>
  <si>
    <t>Phẫu thuật điều trị rò dịch não tủy ở tai</t>
  </si>
  <si>
    <t>15.0008.0949</t>
  </si>
  <si>
    <t>15.8</t>
  </si>
  <si>
    <t>Phẫu thuật vùng đỉnh xương đá</t>
  </si>
  <si>
    <t>15.0009.0983</t>
  </si>
  <si>
    <t>15.9</t>
  </si>
  <si>
    <t>Phẫu thuật cắt u dây thần kinh VII</t>
  </si>
  <si>
    <t>15.0010.0979</t>
  </si>
  <si>
    <t>15.10</t>
  </si>
  <si>
    <t>15.0011.0950</t>
  </si>
  <si>
    <t>15.11</t>
  </si>
  <si>
    <t>15.0012.0983</t>
  </si>
  <si>
    <t>15.12</t>
  </si>
  <si>
    <t>Phẫu thuật cắt u dây thần kinh VIII</t>
  </si>
  <si>
    <t>15.0013.0983</t>
  </si>
  <si>
    <t>15.13</t>
  </si>
  <si>
    <t>15.0014.0373</t>
  </si>
  <si>
    <t>15.14</t>
  </si>
  <si>
    <t>Phẫu thuật dẫn lưu não thất</t>
  </si>
  <si>
    <t>15.0015.0936</t>
  </si>
  <si>
    <t>15.15</t>
  </si>
  <si>
    <t>Phẫu thuật dẫn lưu áp xe não do tai</t>
  </si>
  <si>
    <t>15.0016.0987</t>
  </si>
  <si>
    <t>15.16</t>
  </si>
  <si>
    <t>15.0017.0987</t>
  </si>
  <si>
    <t>15.17</t>
  </si>
  <si>
    <t>15.0019.0986</t>
  </si>
  <si>
    <t>15.19</t>
  </si>
  <si>
    <t>15.0020.0911</t>
  </si>
  <si>
    <t>15.20</t>
  </si>
  <si>
    <t>Phẫu thuật xương chũm đơn thuần</t>
  </si>
  <si>
    <t>15.0021.0987</t>
  </si>
  <si>
    <t>15.21</t>
  </si>
  <si>
    <t>15.0022.0374</t>
  </si>
  <si>
    <t>15.22</t>
  </si>
  <si>
    <t>Phẫu thuật nội soi tiệt căn xương chũm</t>
  </si>
  <si>
    <t>15.0023.0987</t>
  </si>
  <si>
    <t>15.23</t>
  </si>
  <si>
    <t>Phẫu thuật tiệt căn xương chũm cải biên</t>
  </si>
  <si>
    <t>15.0024.0374</t>
  </si>
  <si>
    <t>15.24</t>
  </si>
  <si>
    <t>Phẫu thuật nội soi tiệt căn xương chũm cải biên</t>
  </si>
  <si>
    <t>15.0025.0987</t>
  </si>
  <si>
    <t>15.25</t>
  </si>
  <si>
    <t>15.0026.0911</t>
  </si>
  <si>
    <t>15.26</t>
  </si>
  <si>
    <t>Phẫu thuật chỉnh hình hốc mổ tiệt căn xương chũm</t>
  </si>
  <si>
    <t>15.0027.0911</t>
  </si>
  <si>
    <t>15.27</t>
  </si>
  <si>
    <t>Mở sào bào</t>
  </si>
  <si>
    <t>15.0028.0911</t>
  </si>
  <si>
    <t>15.28</t>
  </si>
  <si>
    <t>15.0029.0911</t>
  </si>
  <si>
    <t>15.29</t>
  </si>
  <si>
    <t>Mở sào bào thượng nhĩ - vá nhĩ</t>
  </si>
  <si>
    <t>15.0030.0984</t>
  </si>
  <si>
    <t>15.30</t>
  </si>
  <si>
    <t>15.0031.0881</t>
  </si>
  <si>
    <t>15.31</t>
  </si>
  <si>
    <t>Chỉnh hình tai giữa có tái tạo chuỗi xương con</t>
  </si>
  <si>
    <t>37.8D08.0881</t>
  </si>
  <si>
    <t>15.0032.0997</t>
  </si>
  <si>
    <t>15.32</t>
  </si>
  <si>
    <t>Chỉnh hình tai giữa không tái tạo chuỗi xương con</t>
  </si>
  <si>
    <t>15.0033.1001</t>
  </si>
  <si>
    <t>15.33</t>
  </si>
  <si>
    <t>Phẫu thuật mở hòm nhĩ kiểm tra/ lấy dị vật</t>
  </si>
  <si>
    <t>Phẫu thuật loại II (Tai Mũi Họng)</t>
  </si>
  <si>
    <t>37.8D08.1001</t>
  </si>
  <si>
    <t>15.0034.0997</t>
  </si>
  <si>
    <t>15.34</t>
  </si>
  <si>
    <t>15.0035.0971</t>
  </si>
  <si>
    <t>15.35</t>
  </si>
  <si>
    <t>Phẫu thuật vá nhĩ bằng nội soi</t>
  </si>
  <si>
    <t>Phẫu thuật nội soi đặt ống thông khí màng nhĩ 1 bên, 2 bên</t>
  </si>
  <si>
    <t>37.8D08.0971</t>
  </si>
  <si>
    <t>15.0036.0971</t>
  </si>
  <si>
    <t>15.36</t>
  </si>
  <si>
    <t>Phẫu thuật tạo hình màng nhĩ</t>
  </si>
  <si>
    <t>15.0037.0984</t>
  </si>
  <si>
    <t>15.37</t>
  </si>
  <si>
    <t>Phẫu thuật chỉnh hình tai giữa type I, II, III, IV</t>
  </si>
  <si>
    <t>15.0039.0983</t>
  </si>
  <si>
    <t>15.39</t>
  </si>
  <si>
    <t>Phẫu thuật lấy u thần kinh thính giác đường xuyên mê nhĩ</t>
  </si>
  <si>
    <t>15.0040.0877</t>
  </si>
  <si>
    <t>15.40</t>
  </si>
  <si>
    <t>Phẫu thuật cắt bỏ u cuộn cảnh</t>
  </si>
  <si>
    <t>15.0041.0911</t>
  </si>
  <si>
    <t>15.41</t>
  </si>
  <si>
    <t>Phẫu thuật tạo hình ống tai ngoài thiểu sản</t>
  </si>
  <si>
    <t>15.0042.0911</t>
  </si>
  <si>
    <t>15.42</t>
  </si>
  <si>
    <t>Phẫu thuật tạo hình chít hẹp ống tai ngoài</t>
  </si>
  <si>
    <t>15.0043.0874</t>
  </si>
  <si>
    <t>15.43</t>
  </si>
  <si>
    <t>Phẫu thuật cắt bỏ u ống tai ngoài</t>
  </si>
  <si>
    <t>15.0043.0875</t>
  </si>
  <si>
    <t>15.0045.0909</t>
  </si>
  <si>
    <t>15.45</t>
  </si>
  <si>
    <t>Phẫu thuật cắt bỏ u nang vành tai/u bả đậu dái tai</t>
  </si>
  <si>
    <t>15.0045.0910</t>
  </si>
  <si>
    <t>15.0046.0954</t>
  </si>
  <si>
    <t>15.46</t>
  </si>
  <si>
    <t>15.0046.0872</t>
  </si>
  <si>
    <t>Cắt bỏ đường rò luân nhĩ gây tê</t>
  </si>
  <si>
    <t>37.8D08.0872</t>
  </si>
  <si>
    <t>15.0048.0971</t>
  </si>
  <si>
    <t>15.48</t>
  </si>
  <si>
    <t>Đặt ống thông khí màng nhĩ</t>
  </si>
  <si>
    <t>15.0049.0971</t>
  </si>
  <si>
    <t>15.49</t>
  </si>
  <si>
    <t>Phẫu thuật nội soi đặt ống thông khí màng nhĩ</t>
  </si>
  <si>
    <t>15.0050.0994</t>
  </si>
  <si>
    <t>15.50</t>
  </si>
  <si>
    <t>15.0051.0216</t>
  </si>
  <si>
    <t>15.51</t>
  </si>
  <si>
    <t>Khâu vết rách vành tai</t>
  </si>
  <si>
    <t>15.0052.0993</t>
  </si>
  <si>
    <t>15.52</t>
  </si>
  <si>
    <t>Bơm hơi vòi nhĩ</t>
  </si>
  <si>
    <t>Thông vòi nhĩ nội soi</t>
  </si>
  <si>
    <t>37.8D08.0993</t>
  </si>
  <si>
    <t>15.0053.1002</t>
  </si>
  <si>
    <t>15.53</t>
  </si>
  <si>
    <t>Phẫu thuật nạo vét sụn vành tai</t>
  </si>
  <si>
    <t>Phẫu thuật loại III (Tai Mũi Họng)</t>
  </si>
  <si>
    <t>37.8D08.1002</t>
  </si>
  <si>
    <t>15.0054.0902</t>
  </si>
  <si>
    <t>15.54</t>
  </si>
  <si>
    <t>Lấy dị vật tai (gây mê/ gây tê)</t>
  </si>
  <si>
    <t>15.0054.0903</t>
  </si>
  <si>
    <t>15.0055.0902</t>
  </si>
  <si>
    <t>15.55</t>
  </si>
  <si>
    <t>Nội soi lấy dị vật tai gây mê/[gây tê]</t>
  </si>
  <si>
    <t>15.0055.0903</t>
  </si>
  <si>
    <t>15.0056.0882</t>
  </si>
  <si>
    <t>15.56</t>
  </si>
  <si>
    <t>15.0058.0899</t>
  </si>
  <si>
    <t>15.58</t>
  </si>
  <si>
    <t>15.0059.0908</t>
  </si>
  <si>
    <t>15.59</t>
  </si>
  <si>
    <t>Lấy nút biểu bì ống tai ngoài</t>
  </si>
  <si>
    <t>Lấy nút biểu bì ống tai</t>
  </si>
  <si>
    <t>37.8D08.0908</t>
  </si>
  <si>
    <t>15.0061.0873</t>
  </si>
  <si>
    <t>15.61</t>
  </si>
  <si>
    <t>Phẫu thuật nội soi cắt dây thần kinh Vidienne</t>
  </si>
  <si>
    <t>15.0064.0960</t>
  </si>
  <si>
    <t>15.64</t>
  </si>
  <si>
    <t>Phẫu thuật nội soi thắt/ đốt động mạch bướm khẩu cái</t>
  </si>
  <si>
    <t>Phẫu thuật nội soi cầm máu mũi 1 bên, 2 bên</t>
  </si>
  <si>
    <t>37.8D08.0960</t>
  </si>
  <si>
    <t>15.0066.0999</t>
  </si>
  <si>
    <t>15.66</t>
  </si>
  <si>
    <t>Phẫu thuật nội soi thắt động mạch hàm trong</t>
  </si>
  <si>
    <t>Phẫu thuật đặc biệt (Tai Mũi Họng)</t>
  </si>
  <si>
    <t>37.8D08.0999</t>
  </si>
  <si>
    <t>15.0067.1001</t>
  </si>
  <si>
    <t>15.67</t>
  </si>
  <si>
    <t>Phẫu thuật thắt động mạch sàng</t>
  </si>
  <si>
    <t>15.0068.0960</t>
  </si>
  <si>
    <t>15.68</t>
  </si>
  <si>
    <t>Phẫu thuật nội soi thắt động mạch sàng</t>
  </si>
  <si>
    <t>15.0069.1001</t>
  </si>
  <si>
    <t>15.69</t>
  </si>
  <si>
    <t>Phẫu thuật dẫn lưu áp xe ổ mắt</t>
  </si>
  <si>
    <t>15.0070.0972</t>
  </si>
  <si>
    <t>15.70</t>
  </si>
  <si>
    <t>15.0071.0972</t>
  </si>
  <si>
    <t>15.71</t>
  </si>
  <si>
    <t>Phẫu thuật nội soi giảm áp thần kinh thị giác</t>
  </si>
  <si>
    <t>15.0072.0947</t>
  </si>
  <si>
    <t>15.72</t>
  </si>
  <si>
    <t>Phẫu thuật bít lấp rò dịch não tủy ở mũi</t>
  </si>
  <si>
    <t>Phẫu thuật chấn thương xoang sàng - hàm</t>
  </si>
  <si>
    <t>37.8D08.0947</t>
  </si>
  <si>
    <t>15.0073.0973</t>
  </si>
  <si>
    <t>15.73</t>
  </si>
  <si>
    <t>Phẫu thuật nội soi bít lấp rò dịch não tủy ở mũi</t>
  </si>
  <si>
    <t>15.0074.1081</t>
  </si>
  <si>
    <t>15.74</t>
  </si>
  <si>
    <t>Phẫu thuật xoang trán đường ngoài (phẫu thuật Jacques)</t>
  </si>
  <si>
    <t>15.0075.0969</t>
  </si>
  <si>
    <t>15.75</t>
  </si>
  <si>
    <t>Phẫu thuật nội soi mở xoang trán</t>
  </si>
  <si>
    <t>15.0077.0978</t>
  </si>
  <si>
    <t>15.77</t>
  </si>
  <si>
    <t>Phẫu thuật nội soi mở xoang sàng</t>
  </si>
  <si>
    <t>Phẫu thuật nội soi vi phẫu thanh quản cắt u nang hoặc polyp hoặc hạt xơ hoặc u hạt dây thanh</t>
  </si>
  <si>
    <t>37.8D08.0978</t>
  </si>
  <si>
    <t>15.0078.0978</t>
  </si>
  <si>
    <t>15.78</t>
  </si>
  <si>
    <t>Phẫu thuật nội soi mở xoang hàm</t>
  </si>
  <si>
    <t>15.0079.0969</t>
  </si>
  <si>
    <t>15.79</t>
  </si>
  <si>
    <t>Phẫu thuật nội soi mở xoang bướm</t>
  </si>
  <si>
    <t>15.0081.0918</t>
  </si>
  <si>
    <t>15.81</t>
  </si>
  <si>
    <t>Phẫu thuật nội soi cắt polyp mũi</t>
  </si>
  <si>
    <t>15.0081.0919</t>
  </si>
  <si>
    <t>15.0082.0998</t>
  </si>
  <si>
    <t>15.82</t>
  </si>
  <si>
    <t>Phẫu thuật cắt polyp mũi bằng Laser</t>
  </si>
  <si>
    <t>Phẫu thuật nội soi đóng lỗ rò xoang lê bằng laser hoặc nhiệt</t>
  </si>
  <si>
    <t>37.8D08.0998</t>
  </si>
  <si>
    <t>15.0084.0974</t>
  </si>
  <si>
    <t>15.84</t>
  </si>
  <si>
    <t>Phẫu thuật nội soi mở các xoang sàng, hàm, trán, bướm</t>
  </si>
  <si>
    <t>37.8D08.0974</t>
  </si>
  <si>
    <t>15.0085.0975</t>
  </si>
  <si>
    <t>15.85</t>
  </si>
  <si>
    <t>Phẫu thuật nội soi mở dẫn lưu/cắt bỏ u nhày xoang</t>
  </si>
  <si>
    <t>15.0086.1001</t>
  </si>
  <si>
    <t>15.86</t>
  </si>
  <si>
    <t>Phẫu thuật cắt u nang răng sinh/u nang sàn mũi</t>
  </si>
  <si>
    <t>15.0087.0968</t>
  </si>
  <si>
    <t>15.87</t>
  </si>
  <si>
    <t>Phẫu thuật ung thư sàng hàm</t>
  </si>
  <si>
    <t>15.0088.0941</t>
  </si>
  <si>
    <t>15.88</t>
  </si>
  <si>
    <t>Phẫu thuật cắt phần giữa xương hàm trong ung thư sàng hàm</t>
  </si>
  <si>
    <t>15.0089.0968</t>
  </si>
  <si>
    <t>15.89</t>
  </si>
  <si>
    <t>Phẫu thuật ung thư sàng hàm phối hợp nội soi</t>
  </si>
  <si>
    <t>15.0090.0956</t>
  </si>
  <si>
    <t>15.90</t>
  </si>
  <si>
    <t>Phẫu thuật mở cạnh mũi</t>
  </si>
  <si>
    <t>37.8D08.0956</t>
  </si>
  <si>
    <t>15.0091.0961</t>
  </si>
  <si>
    <t>15.91</t>
  </si>
  <si>
    <t>Phẫu thuật nội soi cắt u mũi xoang</t>
  </si>
  <si>
    <t>15.0092.0941</t>
  </si>
  <si>
    <t>15.92</t>
  </si>
  <si>
    <t>Phẫu thuật cắt u xơ mạch vòm họng theo đường ngoài</t>
  </si>
  <si>
    <t>15.0093.0963</t>
  </si>
  <si>
    <t>15.93</t>
  </si>
  <si>
    <t>Phẫu thuật nội soi cắt u xơ mạch vòm mũi họng</t>
  </si>
  <si>
    <t>15.0094.0958</t>
  </si>
  <si>
    <t>15.94</t>
  </si>
  <si>
    <t>Phẫu thuật nội soi cắt u vùng vòm mũi họng</t>
  </si>
  <si>
    <t>15.0095.0375</t>
  </si>
  <si>
    <t>15.95</t>
  </si>
  <si>
    <t>Phẫu thuật nội soi cắt u tuyến yên qua đường mũi</t>
  </si>
  <si>
    <t>15.0096.0973</t>
  </si>
  <si>
    <t>15.96</t>
  </si>
  <si>
    <t>Phẫu thuật nội soi cắt u thần kinh khứu giác</t>
  </si>
  <si>
    <t>15.0097.0960</t>
  </si>
  <si>
    <t>15.97</t>
  </si>
  <si>
    <t>Phẫu thuật nội soi cầm máu mũi</t>
  </si>
  <si>
    <t>15.0098.0929</t>
  </si>
  <si>
    <t>15.98</t>
  </si>
  <si>
    <t>Phẫu thuật nội soi cầm máu sau phẫu thuật nội soi mũi xoang</t>
  </si>
  <si>
    <t>Nội soi nạo VA gây mê sử dụng Hummer</t>
  </si>
  <si>
    <t>Bao gồm cả dao Hummer.</t>
  </si>
  <si>
    <t>37.8D08.0929</t>
  </si>
  <si>
    <t>15.0099.1001</t>
  </si>
  <si>
    <t>15.99</t>
  </si>
  <si>
    <t>Phẫu thuật nội soi tách dính niêm mạc hốc mũi</t>
  </si>
  <si>
    <t>15.0100.1001</t>
  </si>
  <si>
    <t>15.100</t>
  </si>
  <si>
    <t>Phẫu thuật nội soi tách dính niêm mạc hốc mũi bằng Laser</t>
  </si>
  <si>
    <t>15.0101.0969</t>
  </si>
  <si>
    <t>15.101</t>
  </si>
  <si>
    <t>Phẫu thuật tịt lỗ mũi sau bẩm sinh</t>
  </si>
  <si>
    <t>15.0102.0970</t>
  </si>
  <si>
    <t>15.102</t>
  </si>
  <si>
    <t>Phẫu thuật nội soi cắt vách mũi xoang</t>
  </si>
  <si>
    <t>15.0103.0942</t>
  </si>
  <si>
    <t>15.103</t>
  </si>
  <si>
    <t>Phẫu thuật cắt Concha Bullosa cuốn mũi</t>
  </si>
  <si>
    <t>37.8D08.0942</t>
  </si>
  <si>
    <t>15.0104.0942</t>
  </si>
  <si>
    <t>15.104</t>
  </si>
  <si>
    <t>Phẫu thuật nội soi chỉnh hình cuốn mũi giữa</t>
  </si>
  <si>
    <t>15.0105.0969</t>
  </si>
  <si>
    <t>15.105</t>
  </si>
  <si>
    <t>Phẫu thuật chỉnh hình cuốn mũi dưới</t>
  </si>
  <si>
    <t>15.0106.0969</t>
  </si>
  <si>
    <t>15.106</t>
  </si>
  <si>
    <t>15.0107.0969</t>
  </si>
  <si>
    <t>15.107</t>
  </si>
  <si>
    <t>Phẫu thuật cuốn mũi dưới bằng sóng cao tần (Coblator)</t>
  </si>
  <si>
    <t>15.0108.0969</t>
  </si>
  <si>
    <t>15.108</t>
  </si>
  <si>
    <t>Phẫu thuật chỉnh hình cuốn mũi dưới bằng Laser</t>
  </si>
  <si>
    <t>15.0109.0969</t>
  </si>
  <si>
    <t>15.109</t>
  </si>
  <si>
    <t>Phẫu thuật nội soi cắt cuốn dưới</t>
  </si>
  <si>
    <t>15.0110.0970</t>
  </si>
  <si>
    <t>15.110</t>
  </si>
  <si>
    <t>Phẫu thuật thủng vách ngăn mũi</t>
  </si>
  <si>
    <t>15.0111.0970</t>
  </si>
  <si>
    <t>15.111</t>
  </si>
  <si>
    <t>Phẫu thuật nội soi bịt lỗ thủng vách ngăn mũi</t>
  </si>
  <si>
    <t>15.0112.0970</t>
  </si>
  <si>
    <t>15.112</t>
  </si>
  <si>
    <t>Phẫu thuật chỉnh hình vách ngăn</t>
  </si>
  <si>
    <t>15.0113.0970</t>
  </si>
  <si>
    <t>15.113</t>
  </si>
  <si>
    <t>15.0114.0951</t>
  </si>
  <si>
    <t>15.114</t>
  </si>
  <si>
    <t>Phẫu thuật chấn thương xoang trán</t>
  </si>
  <si>
    <t>15.0116.0947</t>
  </si>
  <si>
    <t>15.116</t>
  </si>
  <si>
    <t>Phẫu thuật vỡ xoang hàm</t>
  </si>
  <si>
    <t>15.0117.1001</t>
  </si>
  <si>
    <t>15.117</t>
  </si>
  <si>
    <t>Phẫu thuật mở xoang hàm</t>
  </si>
  <si>
    <t>15.0118.0947</t>
  </si>
  <si>
    <t>15.118</t>
  </si>
  <si>
    <t>Phẫu thuật chấn thương xoang sàng- hàm</t>
  </si>
  <si>
    <t>15.0122.0946</t>
  </si>
  <si>
    <t>15.122</t>
  </si>
  <si>
    <t>15.0123.0912</t>
  </si>
  <si>
    <t>15.123</t>
  </si>
  <si>
    <t>Phẫu thuật chỉnh hình sống mũi sau chấn thương</t>
  </si>
  <si>
    <t>15.0124.0951</t>
  </si>
  <si>
    <t>15.124</t>
  </si>
  <si>
    <t>15.0125.1001</t>
  </si>
  <si>
    <t>15.125</t>
  </si>
  <si>
    <t>Phẫu thuật xoang hàm Caldwell-Luc</t>
  </si>
  <si>
    <t>15.0126.1001</t>
  </si>
  <si>
    <t>15.126</t>
  </si>
  <si>
    <t>Phẫu thuật nội soi nong- dẫn lưu túi lệ</t>
  </si>
  <si>
    <t>15.0127.1002</t>
  </si>
  <si>
    <t>15.127</t>
  </si>
  <si>
    <t>Phẫu thuật mở lỗ thông mũi xoang qua khe dưới</t>
  </si>
  <si>
    <t>15.0128.1002</t>
  </si>
  <si>
    <t>15.128</t>
  </si>
  <si>
    <t>Phẫu thuật nội soi mở lỗ thông mũi xoang qua khe dưới</t>
  </si>
  <si>
    <t>15.0129.0921</t>
  </si>
  <si>
    <t>15.129</t>
  </si>
  <si>
    <t>Nội soi chọc thông xoang trán/xoang bướm gây tê/gây mê</t>
  </si>
  <si>
    <t>Nội soi chọc thông xoang trán hoặc xoang bướm (gây tê)</t>
  </si>
  <si>
    <t>37.8D08.0921</t>
  </si>
  <si>
    <t>15.0130.0922</t>
  </si>
  <si>
    <t>15.130</t>
  </si>
  <si>
    <t>Đốt điện cuốn mũi dưới</t>
  </si>
  <si>
    <t>15.0130.0923</t>
  </si>
  <si>
    <t>15.0131.0922</t>
  </si>
  <si>
    <t>15.131</t>
  </si>
  <si>
    <t>Nội soi đốt điện cuốn mũi dưới</t>
  </si>
  <si>
    <t>15.0131.0923</t>
  </si>
  <si>
    <t>15.0132.0867</t>
  </si>
  <si>
    <t>15.132</t>
  </si>
  <si>
    <t>15.0133.0867</t>
  </si>
  <si>
    <t>15.133</t>
  </si>
  <si>
    <t>Nội soi bẻ cuốn mũi dưới</t>
  </si>
  <si>
    <t>15.0134.0913</t>
  </si>
  <si>
    <t>15.134</t>
  </si>
  <si>
    <t>Nâng xương chính mũi sau chấn thương</t>
  </si>
  <si>
    <t>Nâng xương chính mũi sau chấn thương gây tê</t>
  </si>
  <si>
    <t>37.8D08.0913</t>
  </si>
  <si>
    <t>15.0134.0912</t>
  </si>
  <si>
    <t>15.0135.0168</t>
  </si>
  <si>
    <t>15.135</t>
  </si>
  <si>
    <t>Sinh thiết hốc mũi</t>
  </si>
  <si>
    <t>15.0136.1005</t>
  </si>
  <si>
    <t>15.136</t>
  </si>
  <si>
    <t>Nội soi sinh thiết u hốc mũi</t>
  </si>
  <si>
    <t>15.0137.0932</t>
  </si>
  <si>
    <t>15.137</t>
  </si>
  <si>
    <t>Nội soi sinh thiết u vòm</t>
  </si>
  <si>
    <t>15.0137.0931</t>
  </si>
  <si>
    <t>15.0138.0920</t>
  </si>
  <si>
    <t>15.138</t>
  </si>
  <si>
    <t>Chọc rửa xoang hàm</t>
  </si>
  <si>
    <t>Nội soi chọc rửa xoang hàm (gây tê)</t>
  </si>
  <si>
    <t>37.8D08.0920</t>
  </si>
  <si>
    <t>15.0139.0897</t>
  </si>
  <si>
    <t>15.139</t>
  </si>
  <si>
    <t>Phương pháp Proetz</t>
  </si>
  <si>
    <t>15.0140.0916</t>
  </si>
  <si>
    <t>15.140</t>
  </si>
  <si>
    <t>15.0141.0916</t>
  </si>
  <si>
    <t>15.141</t>
  </si>
  <si>
    <t>15.0142.0869</t>
  </si>
  <si>
    <t>15.142</t>
  </si>
  <si>
    <t>Cầm máu mũi bằng Merocel</t>
  </si>
  <si>
    <t>15.0142.0868</t>
  </si>
  <si>
    <t>15.0143.0906</t>
  </si>
  <si>
    <t>15.143</t>
  </si>
  <si>
    <t>Lấy dị vật mũi gây tê/gây mê</t>
  </si>
  <si>
    <t>Lấy dị vật trong mũi có gây mê</t>
  </si>
  <si>
    <t>37.8D08.0906</t>
  </si>
  <si>
    <t>15.0143.0907</t>
  </si>
  <si>
    <t>Lấy dị vật trong mũi không gây mê</t>
  </si>
  <si>
    <t>37.8D08.0907</t>
  </si>
  <si>
    <t>15.0144.0906</t>
  </si>
  <si>
    <t>15.144</t>
  </si>
  <si>
    <t>Nội soi lấy dị vật mũi gây tê/gây mê</t>
  </si>
  <si>
    <t>15.0144.0907</t>
  </si>
  <si>
    <t>15.0145.1002</t>
  </si>
  <si>
    <t>15.145</t>
  </si>
  <si>
    <t>Cầm máu điểm mạch mũi bằng hóa chất (Bạc Nitrat)</t>
  </si>
  <si>
    <t>15.0147.1006</t>
  </si>
  <si>
    <t>15.147</t>
  </si>
  <si>
    <t>Hút rửa mũi, xoang sau mổ</t>
  </si>
  <si>
    <t>Thủ thuật loại III (Tai Mũi Họng)</t>
  </si>
  <si>
    <t>37.8D08.1006</t>
  </si>
  <si>
    <t>15.0148.0966</t>
  </si>
  <si>
    <t>15.148</t>
  </si>
  <si>
    <t>Phẫu thuật chỉnh hình họng màn hầu lưỡi gà (UPPP)</t>
  </si>
  <si>
    <t>15.0149.0937</t>
  </si>
  <si>
    <t>15.149</t>
  </si>
  <si>
    <t>Phẫu thuật cắt Amidan gây mê</t>
  </si>
  <si>
    <t>15.0149.2036</t>
  </si>
  <si>
    <t>15.0149.0870</t>
  </si>
  <si>
    <t>15.0150.0871</t>
  </si>
  <si>
    <t>15.150</t>
  </si>
  <si>
    <t>Phẫu thuật cắt amidan bằng Coblator</t>
  </si>
  <si>
    <t>15.0151.0937</t>
  </si>
  <si>
    <t>15.151</t>
  </si>
  <si>
    <t>Phẫu thuật cắt u Amidan</t>
  </si>
  <si>
    <t>15.0151.2036</t>
  </si>
  <si>
    <t>15.0152.0988</t>
  </si>
  <si>
    <t>15.152</t>
  </si>
  <si>
    <t>Phẫu thuật xử trí chảy máu sau cắt Amidan (gây mê)</t>
  </si>
  <si>
    <t>37.8D08.0988</t>
  </si>
  <si>
    <t>15.0154.0914</t>
  </si>
  <si>
    <t>15.154</t>
  </si>
  <si>
    <t>Phẫu thuật nạo VA gây mê nội khí quản</t>
  </si>
  <si>
    <t>15.0155.0958</t>
  </si>
  <si>
    <t>15.155</t>
  </si>
  <si>
    <t>15.0156.0929</t>
  </si>
  <si>
    <t>15.156</t>
  </si>
  <si>
    <t>Phẫu thuật nội soi nạo VA bằng Coblator (gây mê)</t>
  </si>
  <si>
    <t>15.0157.0929</t>
  </si>
  <si>
    <t>15.157</t>
  </si>
  <si>
    <t>Phẫu thuật nội soi nạo VA bằng Microdebrider (Hummer) (gây mê)</t>
  </si>
  <si>
    <t>15.0158.1002</t>
  </si>
  <si>
    <t>15.158</t>
  </si>
  <si>
    <t>Phẫu thuật nội soi cầm máu sau nạo VA (gây mê)</t>
  </si>
  <si>
    <t>15.0159.0965</t>
  </si>
  <si>
    <t>15.159</t>
  </si>
  <si>
    <t>Phẫu thuật nội soi cắt u nang hạ họng/ hố lưỡi thanh thiệt</t>
  </si>
  <si>
    <t>15.0160.1000</t>
  </si>
  <si>
    <t>15.160</t>
  </si>
  <si>
    <t>Phẫu thuật dính mép trước dây thanh</t>
  </si>
  <si>
    <t>15.0161.0978</t>
  </si>
  <si>
    <t>15.161</t>
  </si>
  <si>
    <t>Phẫu thuật nội soi tách dính dây thanh</t>
  </si>
  <si>
    <t>15.0162.0978</t>
  </si>
  <si>
    <t>15.162</t>
  </si>
  <si>
    <t>Phẫu thuật nội soi bơm dây thanh (mỡ/Teflon...)</t>
  </si>
  <si>
    <t>15.0163.1000</t>
  </si>
  <si>
    <t>15.163</t>
  </si>
  <si>
    <t>Phẫu thuật chỉnh hình thanh quản điều trị liệt dây thanh</t>
  </si>
  <si>
    <t>15.0164.1000</t>
  </si>
  <si>
    <t>15.164</t>
  </si>
  <si>
    <t>Phẫu thuật điều trị liệt cơ mở thanh quản hai bên</t>
  </si>
  <si>
    <t>15.0165.1000</t>
  </si>
  <si>
    <t>15.165</t>
  </si>
  <si>
    <t>Phẫu thuật treo sụn phễu</t>
  </si>
  <si>
    <t>15.0166.0978</t>
  </si>
  <si>
    <t>15.166</t>
  </si>
  <si>
    <t>Phẫu thuật nội soi vi phẫu thanh quản cắt u nang/ polyp/ hạt xơ/u hạt dây thanh (gây tê/gây mê)</t>
  </si>
  <si>
    <t>15.0167.0978</t>
  </si>
  <si>
    <t>15.167</t>
  </si>
  <si>
    <t>Phẫu thuật nội soi vi phẫu thanh quản cắt u nang/ polyp/ hạt xơ/u hạt dây thanh bằng ống soi mền gây tê</t>
  </si>
  <si>
    <t>15.0168.0966</t>
  </si>
  <si>
    <t>15.168</t>
  </si>
  <si>
    <t>Phẫu thuật nội soi cắt u lành tính thanh quản (papiloma, kén hơi thanh quản,…) (gây tê/gây mê)</t>
  </si>
  <si>
    <t>15.0169.0966</t>
  </si>
  <si>
    <t>15.169</t>
  </si>
  <si>
    <t>Phẫu thuật nội soi cắt u lành tính thanh quản bằng Microdebrider (Hummer)</t>
  </si>
  <si>
    <t>15.0170.0966</t>
  </si>
  <si>
    <t>15.170</t>
  </si>
  <si>
    <t>Phẫu thuật nội soi cắt u lành tính thanh quản bằng Laser</t>
  </si>
  <si>
    <t>15.0171.0952</t>
  </si>
  <si>
    <t>15.171</t>
  </si>
  <si>
    <t>Phẫu thuật nội soi cắt ung thư thanh quản bằng Laser</t>
  </si>
  <si>
    <t>15.0172.0964</t>
  </si>
  <si>
    <t>15.172</t>
  </si>
  <si>
    <t>Phẫu thuật nội soi cắt dây thanh</t>
  </si>
  <si>
    <t>37.8D08.0964</t>
  </si>
  <si>
    <t>15.0173.0943</t>
  </si>
  <si>
    <t>15.173</t>
  </si>
  <si>
    <t>Phẫu thuật nội soi cắt dây thanh bằng laser</t>
  </si>
  <si>
    <t>Phẫu thuật cắt dây thanh bằng Laser</t>
  </si>
  <si>
    <t>37.8D08.0943</t>
  </si>
  <si>
    <t>15.0174.0120</t>
  </si>
  <si>
    <t>15.174</t>
  </si>
  <si>
    <t>Phẫu thuật mở khí quản (Gây tê/ gây mê)</t>
  </si>
  <si>
    <t>15.0175.1000</t>
  </si>
  <si>
    <t>15.175</t>
  </si>
  <si>
    <t>Phẫu thuật mở khí quản thể khó (trẻ sơ sinh, sau xạ trị, u vùng cổ, K tuyến giáp,…)</t>
  </si>
  <si>
    <t>15.0176.0965</t>
  </si>
  <si>
    <t>15.176</t>
  </si>
  <si>
    <t>Phẫu thuật nội soi cắt u khí quản ống cứng gây tê/gây mê</t>
  </si>
  <si>
    <t>15.0176.1000</t>
  </si>
  <si>
    <t>15.0177.0965</t>
  </si>
  <si>
    <t>15.177</t>
  </si>
  <si>
    <t>Phẫu thuật nội soi cắt u khí quản ống mềm gây tê/gây mê</t>
  </si>
  <si>
    <t>15.0177.1001</t>
  </si>
  <si>
    <t>15.0178.0965</t>
  </si>
  <si>
    <t>15.178</t>
  </si>
  <si>
    <t>Phẫu thuật nội soi cắt u phế quản ống cứng gây tê/gây mê</t>
  </si>
  <si>
    <t>15.0178.1000</t>
  </si>
  <si>
    <t>15.0179.0965</t>
  </si>
  <si>
    <t>15.179</t>
  </si>
  <si>
    <t>Phẫu thuật nội soi cắt u phế quản ống mềm gây tê/gây mê</t>
  </si>
  <si>
    <t>15.0179.1001</t>
  </si>
  <si>
    <t>15.0180.0955</t>
  </si>
  <si>
    <t>15.180</t>
  </si>
  <si>
    <t>Phẫu thuật nong hẹp thanh khí quản có stent</t>
  </si>
  <si>
    <t>15.0181.0955</t>
  </si>
  <si>
    <t>15.181</t>
  </si>
  <si>
    <t>Phẫu thuật nong hẹp thanh khí quản không có stent</t>
  </si>
  <si>
    <t>15.0182.0966</t>
  </si>
  <si>
    <t>15.182</t>
  </si>
  <si>
    <t>Phẫu thuật nội soi nong hẹp thanh khí quản có stent</t>
  </si>
  <si>
    <t>15.0183.0966</t>
  </si>
  <si>
    <t>15.183</t>
  </si>
  <si>
    <t>Phẫu thuật nội soi nong hẹp thanh khí quản không có stent</t>
  </si>
  <si>
    <t>15.0184.0948</t>
  </si>
  <si>
    <t>15.184</t>
  </si>
  <si>
    <t>15.0185.0883</t>
  </si>
  <si>
    <t>15.185</t>
  </si>
  <si>
    <t>Phẫu thuật chỉnh hình sẹo hẹp thanh khí quản bằng mảnh ghép sụn</t>
  </si>
  <si>
    <t>15.0186.0917</t>
  </si>
  <si>
    <t>15.186</t>
  </si>
  <si>
    <t>Nối khí quản tận - tận</t>
  </si>
  <si>
    <t>15.0187.0998</t>
  </si>
  <si>
    <t>15.187</t>
  </si>
  <si>
    <t>Phẫu thuật trong mềm sụn thanh quản</t>
  </si>
  <si>
    <t>15.0188.0925</t>
  </si>
  <si>
    <t>15.188</t>
  </si>
  <si>
    <t>Kỹ thuật đặt van phát âm</t>
  </si>
  <si>
    <t>Nội soi lấy dị vật thực quản gây mê ống cứng</t>
  </si>
  <si>
    <t>37.8D08.0925</t>
  </si>
  <si>
    <t>15.0189.0948</t>
  </si>
  <si>
    <t>15.189</t>
  </si>
  <si>
    <t>Phẫu thuật chấn thương thanh khí quản</t>
  </si>
  <si>
    <t>15.0193.0157</t>
  </si>
  <si>
    <t>15.193</t>
  </si>
  <si>
    <t>Nội soi nong hẹp thực quản</t>
  </si>
  <si>
    <t>15.0194.1001</t>
  </si>
  <si>
    <t>15.194</t>
  </si>
  <si>
    <t>Phẫu thuật cắt u sàn miệng</t>
  </si>
  <si>
    <t>15.0195.1002</t>
  </si>
  <si>
    <t>15.195</t>
  </si>
  <si>
    <t>Phẫu thuật cắt u vùng niêm mạc má</t>
  </si>
  <si>
    <t>15.0196.1048</t>
  </si>
  <si>
    <t>15.196</t>
  </si>
  <si>
    <t>Phẫu thuật cắt u lưỡi (phần lưỡi di động)</t>
  </si>
  <si>
    <t>15.0197.2036</t>
  </si>
  <si>
    <t>15.197</t>
  </si>
  <si>
    <t>Phẫu thuật cắt một phần đáy lưỡi</t>
  </si>
  <si>
    <t>15.0198.0105</t>
  </si>
  <si>
    <t>15.198</t>
  </si>
  <si>
    <t>Nội soi nong hẹp thực quản có stent</t>
  </si>
  <si>
    <t>Đặt stent thực quản qua nội soi</t>
  </si>
  <si>
    <t>37.8B00.0105</t>
  </si>
  <si>
    <t>15.0202.0953</t>
  </si>
  <si>
    <t>15.202</t>
  </si>
  <si>
    <t>Phẫu thuật Laser cắt u nang lành tính đáy lưỡi, hạ họng, màn hầu, Amidan</t>
  </si>
  <si>
    <t>15.0203.0988</t>
  </si>
  <si>
    <t>15.203</t>
  </si>
  <si>
    <t>Nội soi cầm máu sau phẫu thuật vùng hạ họng, thanh quản</t>
  </si>
  <si>
    <t>15.0204.1043</t>
  </si>
  <si>
    <t>15.204</t>
  </si>
  <si>
    <t>Lấy sỏi ống tuyến Stenon đường miệng</t>
  </si>
  <si>
    <t>15.0205.1043</t>
  </si>
  <si>
    <t>15.205</t>
  </si>
  <si>
    <t>Lấy sỏi ống tuyến Wharton đường miệng</t>
  </si>
  <si>
    <t>15.0206.0879</t>
  </si>
  <si>
    <t>15.206</t>
  </si>
  <si>
    <t>Chích áp xe sàn miệng</t>
  </si>
  <si>
    <t>15.0206.0996</t>
  </si>
  <si>
    <t>15.0207.0995</t>
  </si>
  <si>
    <t>15.207</t>
  </si>
  <si>
    <t>15.0207.0878</t>
  </si>
  <si>
    <t>15.0208.0916</t>
  </si>
  <si>
    <t>15.208</t>
  </si>
  <si>
    <t>Cầm máu đơn giản sau phẫu thuật cắt Amidan, Nạo VA</t>
  </si>
  <si>
    <t>15.0209.1041</t>
  </si>
  <si>
    <t>15.209</t>
  </si>
  <si>
    <t>Cắt phanh lưỡi</t>
  </si>
  <si>
    <t>15.0209.0996</t>
  </si>
  <si>
    <t>15.0211.0168</t>
  </si>
  <si>
    <t>15.211</t>
  </si>
  <si>
    <t>Sinh thiết u họng miệng</t>
  </si>
  <si>
    <t>15.0212.0900</t>
  </si>
  <si>
    <t>15.212</t>
  </si>
  <si>
    <t>Lấy dị vật họng miệng</t>
  </si>
  <si>
    <t>15.0213.0900</t>
  </si>
  <si>
    <t>15.213</t>
  </si>
  <si>
    <t>15.0214.1002</t>
  </si>
  <si>
    <t>15.214</t>
  </si>
  <si>
    <t>Khâu phục hồi tổn thương đơn giản miệng, họng</t>
  </si>
  <si>
    <t>15.0215.0895</t>
  </si>
  <si>
    <t>15.215</t>
  </si>
  <si>
    <t>Đốt họng hạt bằng nhiệt</t>
  </si>
  <si>
    <t>15.0216.0894</t>
  </si>
  <si>
    <t>15.216</t>
  </si>
  <si>
    <t>Áp lạnh họng hạt (Nitơ, CO2 lỏng)</t>
  </si>
  <si>
    <t>15.0216.0893</t>
  </si>
  <si>
    <t>15.0217.0892</t>
  </si>
  <si>
    <t>15.217</t>
  </si>
  <si>
    <t>Áp lạnh Amidan (Nitơ, CO2 lỏng)</t>
  </si>
  <si>
    <t>15.0218.0899</t>
  </si>
  <si>
    <t>15.218</t>
  </si>
  <si>
    <t>Bơm thuốc thanh quản</t>
  </si>
  <si>
    <t>15.219</t>
  </si>
  <si>
    <t>15.0220.0206</t>
  </si>
  <si>
    <t>15.220</t>
  </si>
  <si>
    <t>Thay canuyn</t>
  </si>
  <si>
    <t>15.0222.0898</t>
  </si>
  <si>
    <t>15.222</t>
  </si>
  <si>
    <t>15.0223.0879</t>
  </si>
  <si>
    <t>15.223</t>
  </si>
  <si>
    <t>Chích áp xe thành sau họng gây tê/gây mê</t>
  </si>
  <si>
    <t>15.0223.0996</t>
  </si>
  <si>
    <t>15.0224.1002</t>
  </si>
  <si>
    <t>15.224</t>
  </si>
  <si>
    <t>Phẫu thuật chỉnh hình lỗ mở khí quản</t>
  </si>
  <si>
    <t>15.0225.0933</t>
  </si>
  <si>
    <t>15.225</t>
  </si>
  <si>
    <t>Nội soi hoạt nghiệm thanh quản</t>
  </si>
  <si>
    <t>Nội soi Tai Mũi Họng</t>
  </si>
  <si>
    <t>37.8D08.0933</t>
  </si>
  <si>
    <t>15.0226.1005</t>
  </si>
  <si>
    <t>15.226</t>
  </si>
  <si>
    <t>Nội soi hạ họng ống cứng chẩn đoán gây tê</t>
  </si>
  <si>
    <t>15.0227.1005</t>
  </si>
  <si>
    <t>15.227</t>
  </si>
  <si>
    <t>Nội soi hạ họng ống mềm chẩn đoán gây tê</t>
  </si>
  <si>
    <t>15.0228.0932</t>
  </si>
  <si>
    <t>15.228</t>
  </si>
  <si>
    <t>Nội soi hạ họng ống cứng lấy dị vật gây tê/gây mê</t>
  </si>
  <si>
    <t>15.0229.0932</t>
  </si>
  <si>
    <t>15.229</t>
  </si>
  <si>
    <t>Nội soi hạ họng ống mềm lấy dị vật gây tê</t>
  </si>
  <si>
    <t>15.0230.0932</t>
  </si>
  <si>
    <t>15.230</t>
  </si>
  <si>
    <t>Nội soi hạ họng ống cứng sinh thiết u gây tê/gây mê</t>
  </si>
  <si>
    <t>15.0231.0932</t>
  </si>
  <si>
    <t>15.231</t>
  </si>
  <si>
    <t>Nội soi hạ họng ống mềm sinh thiết u gây tê</t>
  </si>
  <si>
    <t>15.0232.0135</t>
  </si>
  <si>
    <t>15.232</t>
  </si>
  <si>
    <t>Nội soi thực quản ống cứng chẩn đoán gây tê/gây mê</t>
  </si>
  <si>
    <t>15.0233.0135</t>
  </si>
  <si>
    <t>15.233</t>
  </si>
  <si>
    <t>Nội soi thực quản ống mềm chẩn đoán gây tê/gây mê</t>
  </si>
  <si>
    <t>15.0234.0925</t>
  </si>
  <si>
    <t>15.234</t>
  </si>
  <si>
    <t>Nội soi thực quản ống cứng lấy dị vật gây tê/gây mê</t>
  </si>
  <si>
    <t>15.0234.0927</t>
  </si>
  <si>
    <t>Nội soi lấy dị vật thực quản gây tê ống cứng</t>
  </si>
  <si>
    <t>37.8D08.0927</t>
  </si>
  <si>
    <t>15.0235.0926</t>
  </si>
  <si>
    <t>15.235</t>
  </si>
  <si>
    <t>Nội soi thực quản ống mềm lấy dị vật gây tê/gây mê</t>
  </si>
  <si>
    <t>Nội soi lấy dị vật thực quản gây mê ống mềm</t>
  </si>
  <si>
    <t>37.8D08.0926</t>
  </si>
  <si>
    <t>15.0235.0928</t>
  </si>
  <si>
    <t>Nội soi lấy dị vật thực quản gây tê ống mềm</t>
  </si>
  <si>
    <t>37.8D08.0928</t>
  </si>
  <si>
    <t>15.0236.0925</t>
  </si>
  <si>
    <t>15.236</t>
  </si>
  <si>
    <t>Nội soi thực quản ống cứng sinh thiết u gây tê/gây mê</t>
  </si>
  <si>
    <t>15.0236.0927</t>
  </si>
  <si>
    <t>15.0237.0926</t>
  </si>
  <si>
    <t>15.237</t>
  </si>
  <si>
    <t>Nội soi thực quản ống mềm sinh thiết u gây tê/gây mê</t>
  </si>
  <si>
    <t>15.0237.0928</t>
  </si>
  <si>
    <t>15.0238.1004</t>
  </si>
  <si>
    <t>15.238</t>
  </si>
  <si>
    <t>Nội soi thanh quản ống cứng chẩn đoán gây tê</t>
  </si>
  <si>
    <t>Thủ thuật loại I (Tai Mũi Họng)</t>
  </si>
  <si>
    <t>37.8D08.1004</t>
  </si>
  <si>
    <t>15.0239.1004</t>
  </si>
  <si>
    <t>15.239</t>
  </si>
  <si>
    <t>Nội soi thanh quản ống mềm chẩn đoán gây tê</t>
  </si>
  <si>
    <t>15.0240.0904</t>
  </si>
  <si>
    <t>15.240</t>
  </si>
  <si>
    <t>Nội soi thanh quản ống cứng lấy dị vật gây tê/gây mê</t>
  </si>
  <si>
    <t>Lấy di vật thanh quản gây mê ống cứng</t>
  </si>
  <si>
    <t>37.8D08.0904</t>
  </si>
  <si>
    <t>15.0240.0905</t>
  </si>
  <si>
    <t>Lấy dị vật thanh quản gây tê ống cứng</t>
  </si>
  <si>
    <t>37.8D08.0905</t>
  </si>
  <si>
    <t>15.0241.1003</t>
  </si>
  <si>
    <t>15.241</t>
  </si>
  <si>
    <t>Nội soi thanh quản ống mềm lấy dị vật gây tê</t>
  </si>
  <si>
    <t>Thủ thuật đặc biệt (Tai Mũi Họng)</t>
  </si>
  <si>
    <t>37.8D08.1003</t>
  </si>
  <si>
    <t>15.0242.1004</t>
  </si>
  <si>
    <t>15.242</t>
  </si>
  <si>
    <t>Nội soi thanh quản ống cứng sinh thiết u gây tê/gây mê</t>
  </si>
  <si>
    <t>15.0243.0932</t>
  </si>
  <si>
    <t>15.243</t>
  </si>
  <si>
    <t>Nội soi thanh quản ống mềm sinh thiết u gây tê</t>
  </si>
  <si>
    <t>15.0244.1003</t>
  </si>
  <si>
    <t>15.244</t>
  </si>
  <si>
    <t>Nội soi khí quản ống cứng chẩn đoán gây tê/gây mê</t>
  </si>
  <si>
    <t>15.0245.1003</t>
  </si>
  <si>
    <t>15.245</t>
  </si>
  <si>
    <t>Nội soi khí quản ống mềm chẩn đoán gây tê</t>
  </si>
  <si>
    <t>15.0246.1003</t>
  </si>
  <si>
    <t>15.246</t>
  </si>
  <si>
    <t>Nội soi khí quản ống cứng lấy dị vật gây tê/gây mê</t>
  </si>
  <si>
    <t>15.0247.1003</t>
  </si>
  <si>
    <t>15.247</t>
  </si>
  <si>
    <t>Nội soi khí quản ống mềm lấy dị vật gây tê</t>
  </si>
  <si>
    <t>15.0248.1003</t>
  </si>
  <si>
    <t>15.248</t>
  </si>
  <si>
    <t>Nội soi khí quản ống cứng sinh thiết u gây tê/gây mê</t>
  </si>
  <si>
    <t>15.0249.1003</t>
  </si>
  <si>
    <t>15.249</t>
  </si>
  <si>
    <t>Nội soi khí quản ống mềm sinh thiết u gây tê</t>
  </si>
  <si>
    <t>15.0250.0130</t>
  </si>
  <si>
    <t>15.250</t>
  </si>
  <si>
    <t>Nội soi phế quản ống cứng chẩn đoán gây tê/gây mê</t>
  </si>
  <si>
    <t>15.0250.0128</t>
  </si>
  <si>
    <t>15.0251.0130</t>
  </si>
  <si>
    <t>15.251</t>
  </si>
  <si>
    <t>Nội soi phế quản ống mềm chẩn đoán gây tê</t>
  </si>
  <si>
    <t>15.0252.0129</t>
  </si>
  <si>
    <t>15.252</t>
  </si>
  <si>
    <t>Nội soi phế quản ống cứng lấy dị vật gây tê/gây mê</t>
  </si>
  <si>
    <t>15.0252.0930</t>
  </si>
  <si>
    <t>Nội soi phế quản ống cứng lấy dị vật gây tê</t>
  </si>
  <si>
    <t>37.8D08.0930</t>
  </si>
  <si>
    <t>15.0253.0132</t>
  </si>
  <si>
    <t>15.253</t>
  </si>
  <si>
    <t>Nội soi phế quản ống mềm lấy dị vật gây tê/[gây mê]</t>
  </si>
  <si>
    <t>15.0253.0129</t>
  </si>
  <si>
    <t>15.0254.0131</t>
  </si>
  <si>
    <t>15.254</t>
  </si>
  <si>
    <t>Nội soi phế quản ống cứng sinh thiết u gây tê/gây mê</t>
  </si>
  <si>
    <t>15.0254.0127</t>
  </si>
  <si>
    <t>15.0255.0131</t>
  </si>
  <si>
    <t>15.255</t>
  </si>
  <si>
    <t>Nội soi phế quản ống mềm sinh thiết u gây tê</t>
  </si>
  <si>
    <t>15.0256.0572</t>
  </si>
  <si>
    <t>15.256</t>
  </si>
  <si>
    <t>Phẫu thuật khâu nối thần kinh ngoại biên vùng mặt cổ</t>
  </si>
  <si>
    <t>15.0257.1000</t>
  </si>
  <si>
    <t>15.257</t>
  </si>
  <si>
    <t>Phẫu thuật thắt động mạch cảnh ngoài</t>
  </si>
  <si>
    <t>15.0258.1000</t>
  </si>
  <si>
    <t>15.258</t>
  </si>
  <si>
    <t>Phẫu thuật thắt tĩnh mạch cảnh trong</t>
  </si>
  <si>
    <t>15.0259.0999</t>
  </si>
  <si>
    <t>15.259</t>
  </si>
  <si>
    <t>Phẫu thuật chấn thương mạch máu vùng cổ</t>
  </si>
  <si>
    <t>15.0260.0979</t>
  </si>
  <si>
    <t>15.260</t>
  </si>
  <si>
    <t>Phẫu thuật phục hồi, tái tạo dây thần kinh VII (đoạn ngoài sọ)</t>
  </si>
  <si>
    <t>15.0261.0979</t>
  </si>
  <si>
    <t>15.261</t>
  </si>
  <si>
    <t>Phẫu thuật nối dây thần kinh VII trong xương chũm</t>
  </si>
  <si>
    <t>15.0262.0999</t>
  </si>
  <si>
    <t>15.262</t>
  </si>
  <si>
    <t>Phẫu thuật vùng chân bướm hàm</t>
  </si>
  <si>
    <t>15.0263.0941</t>
  </si>
  <si>
    <t>15.263</t>
  </si>
  <si>
    <t>Phẫu thuật cắt u đáy lưỡi/hạ họng theo đường mở xương hàm dưới có tái tạo</t>
  </si>
  <si>
    <t>15.0264.0940</t>
  </si>
  <si>
    <t>15.264</t>
  </si>
  <si>
    <t>Phẫu thuật cắt u đáy lưỡi/hạ họng theo đường mở xương hàm dưới không có tái tạo</t>
  </si>
  <si>
    <t>15.0265.0940</t>
  </si>
  <si>
    <t>15.265</t>
  </si>
  <si>
    <t>Phẫu thuật cắt u hạ họng/đáy lưỡi theo đường trên xương móng</t>
  </si>
  <si>
    <t>15.0266.0982</t>
  </si>
  <si>
    <t>15.266</t>
  </si>
  <si>
    <t>Phẫu thuật tạo hình họng – màn hầu bằng vạt cơ – niêm mạc thành sau họng</t>
  </si>
  <si>
    <t>15.0267.0982</t>
  </si>
  <si>
    <t>15.267</t>
  </si>
  <si>
    <t>Phẫu thuật phục hồi tổn thương phức tạp miệng, họng bằng vạt cân cơ</t>
  </si>
  <si>
    <t>15.0268.0982</t>
  </si>
  <si>
    <t>15.268</t>
  </si>
  <si>
    <t>Phẫu thuật tạo hình họng - màn hầu sau cắt u ác tính</t>
  </si>
  <si>
    <t>15.0269.0982</t>
  </si>
  <si>
    <t>15.269</t>
  </si>
  <si>
    <t>Phẫu thuật tạo hình lưỡi sau cắt u ác tính</t>
  </si>
  <si>
    <t>15.0270.0982</t>
  </si>
  <si>
    <t>15.270</t>
  </si>
  <si>
    <t>Phẫu thuật tạo hình họng-thực quản sau cắt u ác tính</t>
  </si>
  <si>
    <t>15.0271.0938</t>
  </si>
  <si>
    <t>15.271</t>
  </si>
  <si>
    <t>Phẫu thuật cắt hạ họng bán phần</t>
  </si>
  <si>
    <t>15.0272.0938</t>
  </si>
  <si>
    <t>15.272</t>
  </si>
  <si>
    <t>Phẫu thuật cắt hạ họng - thanh quản bán phần có tạo hình</t>
  </si>
  <si>
    <t>15.0273.0876</t>
  </si>
  <si>
    <t>15.273</t>
  </si>
  <si>
    <t>Phẫu thuật cắt hạ họng - thanh quản toàn phần</t>
  </si>
  <si>
    <t>15.0274.0938</t>
  </si>
  <si>
    <t>15.274</t>
  </si>
  <si>
    <t>15.0275.0938</t>
  </si>
  <si>
    <t>15.275</t>
  </si>
  <si>
    <t>Phẫu thuật cắt thanh quản bán phần đứng</t>
  </si>
  <si>
    <t>15.0276.0938</t>
  </si>
  <si>
    <t>15.276</t>
  </si>
  <si>
    <t>Phẫu thuật cắt thanh quản bán phần ngang trên thanh môn</t>
  </si>
  <si>
    <t>15.0277.0938</t>
  </si>
  <si>
    <t>15.277</t>
  </si>
  <si>
    <t>15.0278.0980</t>
  </si>
  <si>
    <t>15.278</t>
  </si>
  <si>
    <t>Phẫu thuật mở sụn giáp cắt dây thanh</t>
  </si>
  <si>
    <t>15.0279.0488</t>
  </si>
  <si>
    <t>15.279</t>
  </si>
  <si>
    <t>Nạo vét hạch cổ tiệt căn</t>
  </si>
  <si>
    <t>15.0280.0488</t>
  </si>
  <si>
    <t>15.280</t>
  </si>
  <si>
    <t>Huỷ mã 15.0280.0915 do đã thống nhất với chuyên khoa và BHXH Việt nam vẫn giữ mã tương đương với Phẫu thuật nạo vét hạch</t>
  </si>
  <si>
    <t>15.0281.0488</t>
  </si>
  <si>
    <t>15.281</t>
  </si>
  <si>
    <t>Nạo vét hạch cổ chức năng</t>
  </si>
  <si>
    <t>15.0282.0945</t>
  </si>
  <si>
    <t>15.282</t>
  </si>
  <si>
    <t>15.0283.0945</t>
  </si>
  <si>
    <t>15.283</t>
  </si>
  <si>
    <t>15.0284.0944</t>
  </si>
  <si>
    <t>15.284</t>
  </si>
  <si>
    <t>15.0285.0357</t>
  </si>
  <si>
    <t>15.285</t>
  </si>
  <si>
    <t>Phẫu thuật cắt tuyến giáp toàn phần</t>
  </si>
  <si>
    <t>15.0286.0357</t>
  </si>
  <si>
    <t>15.286</t>
  </si>
  <si>
    <t>Phẫu thuật cắt tuyến giáp gần toàn phần</t>
  </si>
  <si>
    <t>15.0287.0357</t>
  </si>
  <si>
    <t>15.287</t>
  </si>
  <si>
    <t>Phẫu thuật cắt thuỳ giáp</t>
  </si>
  <si>
    <t>15.0288.2036</t>
  </si>
  <si>
    <t>15.288</t>
  </si>
  <si>
    <t>Phẫu thuật cắt mỏm trâm theo đường miệng</t>
  </si>
  <si>
    <t>15.0289.0940</t>
  </si>
  <si>
    <t>15.289</t>
  </si>
  <si>
    <t>Phẫu thuật khối u khoảng bên họng</t>
  </si>
  <si>
    <t>15.0290.0955</t>
  </si>
  <si>
    <t>15.290</t>
  </si>
  <si>
    <t>15.0291.0985</t>
  </si>
  <si>
    <t>15.291</t>
  </si>
  <si>
    <t>Phẫu thuật rò sống mũi</t>
  </si>
  <si>
    <t>Phẫu thuật tạo hình tháp mũi bằng vật liệu ghép tự thân</t>
  </si>
  <si>
    <t>37.8D08.0985</t>
  </si>
  <si>
    <t>15.0292.0957</t>
  </si>
  <si>
    <t>15.292</t>
  </si>
  <si>
    <t>Phẫu thuật nang rò giáp lưỡi</t>
  </si>
  <si>
    <t>37.8D08.0957</t>
  </si>
  <si>
    <t>15.0293.0945</t>
  </si>
  <si>
    <t>15.293</t>
  </si>
  <si>
    <t>Phẫu thuật rò khe mang I</t>
  </si>
  <si>
    <t>15.0294.0945</t>
  </si>
  <si>
    <t>15.294</t>
  </si>
  <si>
    <t>Phẫu thuật rò khe mang I có bộc lộ dây VII</t>
  </si>
  <si>
    <t>15.0295.0944</t>
  </si>
  <si>
    <t>15.295</t>
  </si>
  <si>
    <t>Phẫu thuật lấy nang rò khe mang II</t>
  </si>
  <si>
    <t>15.0296.0980</t>
  </si>
  <si>
    <t>15.296</t>
  </si>
  <si>
    <t>15.0297.0966</t>
  </si>
  <si>
    <t>15.297</t>
  </si>
  <si>
    <t>Phẫu thuật túi thừa Zenker</t>
  </si>
  <si>
    <t>15.0298.0966</t>
  </si>
  <si>
    <t>15.298</t>
  </si>
  <si>
    <t>Phẫu thuật cắt kén hơi thanh quản</t>
  </si>
  <si>
    <t>15.0299.0988</t>
  </si>
  <si>
    <t>15.299</t>
  </si>
  <si>
    <t>Phẫu thuật mở lại hốc mổ cầm máu sau phẫu thuật vùng đầu cổ</t>
  </si>
  <si>
    <t>15.0300.0955</t>
  </si>
  <si>
    <t>15.300</t>
  </si>
  <si>
    <t>Phẫu thuật sinh thiết hạch cổ</t>
  </si>
  <si>
    <t>15.0301.0216</t>
  </si>
  <si>
    <t>15.301</t>
  </si>
  <si>
    <t>Khâu vết thương đơn giản vùng đầu, mặt, cổ</t>
  </si>
  <si>
    <t>15.0301.0217</t>
  </si>
  <si>
    <t>15.0301.0218</t>
  </si>
  <si>
    <t>15.0301.0219</t>
  </si>
  <si>
    <t>15.0302.0075</t>
  </si>
  <si>
    <t>15.302</t>
  </si>
  <si>
    <t>Cắt chỉ sau phẫu thuật</t>
  </si>
  <si>
    <t>15.0303.0202</t>
  </si>
  <si>
    <t>15.303</t>
  </si>
  <si>
    <t>Thay băng vết mổ</t>
  </si>
  <si>
    <t>15.0303.0204</t>
  </si>
  <si>
    <t>15.0303.0205</t>
  </si>
  <si>
    <t>15.0303.0200</t>
  </si>
  <si>
    <t>15.0303.2047</t>
  </si>
  <si>
    <t>15.0304.0505</t>
  </si>
  <si>
    <t>15.304</t>
  </si>
  <si>
    <t>Chích áp xe nhỏ vùng đầu cổ</t>
  </si>
  <si>
    <t>15.0320.0985</t>
  </si>
  <si>
    <t>15.320</t>
  </si>
  <si>
    <t>15.0321.0912</t>
  </si>
  <si>
    <t>15.321</t>
  </si>
  <si>
    <t>Nắn chỉnh hình tháp mũi sau chấn thương</t>
  </si>
  <si>
    <t>15.0322.0985</t>
  </si>
  <si>
    <t>15.322</t>
  </si>
  <si>
    <t>Phẫu thuật tạo hình chít hẹp cửa mũi trước</t>
  </si>
  <si>
    <t>15.0323.0985</t>
  </si>
  <si>
    <t>15.323</t>
  </si>
  <si>
    <t>Phẫu thuật tạo hình chít hẹp/tịt cửa mũi sau</t>
  </si>
  <si>
    <t>15.0327.0982</t>
  </si>
  <si>
    <t>15.327</t>
  </si>
  <si>
    <t>Phẫu thuật tái tạo hình tổn thương mất chất vùng mặt bằng vạt da, cân cơ, xương</t>
  </si>
  <si>
    <t>15.0328.0982</t>
  </si>
  <si>
    <t>15.328</t>
  </si>
  <si>
    <t>Phẫu thuật tạo hình tổn thương mất chất vùng mặt bằng mảnh ghép tự do da, cân cơ, xương</t>
  </si>
  <si>
    <t>15.0329.0979</t>
  </si>
  <si>
    <t>15.329</t>
  </si>
  <si>
    <t>Phẫu thuật tạo hình mặt do liệt dây VII</t>
  </si>
  <si>
    <t>15.0330.0985</t>
  </si>
  <si>
    <t>15.330</t>
  </si>
  <si>
    <t>Phẫu thuật tạo hình vùng mặt thiểu sản</t>
  </si>
  <si>
    <t>15.0331.1049</t>
  </si>
  <si>
    <t>15.331</t>
  </si>
  <si>
    <t>Phẫu thuật cắt u da vùng mặt</t>
  </si>
  <si>
    <t>15.0335.1084</t>
  </si>
  <si>
    <t>15.335</t>
  </si>
  <si>
    <t>Phẫu thuật tạo hình vá khe hở vòm miệng bằng vạt tại chỗ</t>
  </si>
  <si>
    <t>15.0336.1085</t>
  </si>
  <si>
    <t>15.336</t>
  </si>
  <si>
    <t>Phẫu thuật tạo hình khe hở vòm miệng bằng vạt thành sau họng</t>
  </si>
  <si>
    <t>15.0337.1086</t>
  </si>
  <si>
    <t>15.337</t>
  </si>
  <si>
    <t>Phẫu thuật tạo hình khe hở môi</t>
  </si>
  <si>
    <t>15.0345.0970</t>
  </si>
  <si>
    <t>15.345</t>
  </si>
  <si>
    <t>Phẫu thuật lấy sụn vành tai làm vật liệu ghép tự thân</t>
  </si>
  <si>
    <t>15.0346.0970</t>
  </si>
  <si>
    <t>15.346</t>
  </si>
  <si>
    <t>Phẫu thuật lấy sụn vách ngăn mũi làm vật liệu ghép tự thân</t>
  </si>
  <si>
    <t>15.0347.0970</t>
  </si>
  <si>
    <t>15.347</t>
  </si>
  <si>
    <t>Phẫu thuật lấy sụn sườn làm vật liệu ghép tự thân</t>
  </si>
  <si>
    <t>15.0350.0970</t>
  </si>
  <si>
    <t>15.350</t>
  </si>
  <si>
    <t>Phẫu thuật tạo hình khuyết bộ phận vành tai bằng vạt da</t>
  </si>
  <si>
    <t>15.0351.0999</t>
  </si>
  <si>
    <t>15.351</t>
  </si>
  <si>
    <t>Phẫu thuật tạo hình toàn bộ vành tai bằng vật liệu ghép tự thân</t>
  </si>
  <si>
    <t>15.0352.0999</t>
  </si>
  <si>
    <t>15.352</t>
  </si>
  <si>
    <t>Phẫu thuật tạo hình vành tai bằng sụn sườn</t>
  </si>
  <si>
    <t>15.0353.1000</t>
  </si>
  <si>
    <t>15.353</t>
  </si>
  <si>
    <t>Phẫu thuật tạo hình toàn bộ vành tai bằng vật liệu ghép tổng hợp</t>
  </si>
  <si>
    <t>15.0354.1000</t>
  </si>
  <si>
    <t>15.354</t>
  </si>
  <si>
    <t>Phẫu thuật tạo hình khuyết bộ phận vành tai bằng vật liệu ghép tự thân/ vật liệu ghép tổng hợp</t>
  </si>
  <si>
    <t>15.0355.1001</t>
  </si>
  <si>
    <t>15.355</t>
  </si>
  <si>
    <t>Phẫu thuật chỉnh hình thu nhỏ vành tai</t>
  </si>
  <si>
    <t>15.0356.1001</t>
  </si>
  <si>
    <t>15.356</t>
  </si>
  <si>
    <t>Phẫu thuật chỉnh hình vành tai cụp</t>
  </si>
  <si>
    <t>15.0357.1001</t>
  </si>
  <si>
    <t>15.357</t>
  </si>
  <si>
    <t>Phẫu thuật chỉnh hình vành tai vùi</t>
  </si>
  <si>
    <t>15.0359.2036</t>
  </si>
  <si>
    <t>15.359</t>
  </si>
  <si>
    <t>Phẫu thuật cắt Amidan bằng Plasma</t>
  </si>
  <si>
    <t>15.0360.0977</t>
  </si>
  <si>
    <t>15.360</t>
  </si>
  <si>
    <t>Phẫu thuật nội soi nạo VA bằng Plasma (gây mê)</t>
  </si>
  <si>
    <t>Phẫu thuật nội soi nạo VA bằng dao Plasma</t>
  </si>
  <si>
    <t>Đã bao gồm dao plasma</t>
  </si>
  <si>
    <t>37.8D08.0977</t>
  </si>
  <si>
    <t>15.0361.2036</t>
  </si>
  <si>
    <t>15.361</t>
  </si>
  <si>
    <t>Phẫu thuật cắt u vùng họng miệng</t>
  </si>
  <si>
    <t>15.0367.0924</t>
  </si>
  <si>
    <t>15.367</t>
  </si>
  <si>
    <t>Nội soi đường hô hấp và tiêu hóa trên</t>
  </si>
  <si>
    <t>37.8D08.0924</t>
  </si>
  <si>
    <t>15.0371.0940</t>
  </si>
  <si>
    <t>15.371</t>
  </si>
  <si>
    <t>Phẫu thuật cắt ung thư Amidan sử dụng dao siêu âm/ dao Ligasure / Laser CO2</t>
  </si>
  <si>
    <t>15.0372.0967</t>
  </si>
  <si>
    <t>15.372</t>
  </si>
  <si>
    <t>Phẫu thuật nội soi cắt u máu hạ họng - thanh quản bằng dao siêu âm</t>
  </si>
  <si>
    <t>Đã bao gồm dao siêu âm</t>
  </si>
  <si>
    <t>37.8D08.0967</t>
  </si>
  <si>
    <t>15.0375.0952</t>
  </si>
  <si>
    <t>15.375</t>
  </si>
  <si>
    <t>Phẫu thuật mở sụn giáp cắt dây thanh bằng Laser CO2</t>
  </si>
  <si>
    <t>15.0376.0488</t>
  </si>
  <si>
    <t>15.376</t>
  </si>
  <si>
    <t>Nạo vét hạch cổ tiệt căn sử dụng dao siêu âm/ Ligasure</t>
  </si>
  <si>
    <t>15.0377.0488</t>
  </si>
  <si>
    <t>15.377</t>
  </si>
  <si>
    <t>Nạo vét hạch cổ chọn lọc sử dụng dao siêu âm/ Ligasure</t>
  </si>
  <si>
    <t>15.0378.0488</t>
  </si>
  <si>
    <t>15.378</t>
  </si>
  <si>
    <t>Nạo vét hạch cổ chức năng sử dụng dao siêu âm/ Ligasure</t>
  </si>
  <si>
    <t>15.0379.0945</t>
  </si>
  <si>
    <t>15.379</t>
  </si>
  <si>
    <t>Phẫu thuật cắt thùy nông tuyến mang tai- bảo tồn dây VII sử dụng NIM dò tìm dây VII</t>
  </si>
  <si>
    <t>15.0380.0945</t>
  </si>
  <si>
    <t>15.380</t>
  </si>
  <si>
    <t>Phẫu thuật cắt tuyến mang tai có hoặc không bảo tồn dây VII sử dụng dao siêu âm / Ligasure</t>
  </si>
  <si>
    <t>15.0381.0356</t>
  </si>
  <si>
    <t>15.381</t>
  </si>
  <si>
    <t>Phẫu thuật cắt tuyến giáp sử dụng dao siêu âm/ Ligasure</t>
  </si>
  <si>
    <t>15.0382.0358</t>
  </si>
  <si>
    <t>15.382</t>
  </si>
  <si>
    <t>Phẫu thuật nội soi cắt tuyến giáp sử dụng dao siêu âm</t>
  </si>
  <si>
    <t>15.0383.0939</t>
  </si>
  <si>
    <t>15.383</t>
  </si>
  <si>
    <t>Phẫu thuật khối u khoảng bên họng bằng dao siêu âm/ Ligasure</t>
  </si>
  <si>
    <t>15.0385.0961</t>
  </si>
  <si>
    <t>15.385</t>
  </si>
  <si>
    <t>Phẫu thuật nội soi cắt u mũi xoang xâm lấn nền sọ sử dụng định vị Navigation</t>
  </si>
  <si>
    <t>15.0388.0961</t>
  </si>
  <si>
    <t>15.388</t>
  </si>
  <si>
    <t>Phẫu thuật nội soi cắt u vùng hố yên sử dụng định vị Navigation</t>
  </si>
  <si>
    <t>15.0389.0936</t>
  </si>
  <si>
    <t>15.389</t>
  </si>
  <si>
    <t>Phẫu thuật áp xe não do tai sử dụng định vị Navigation</t>
  </si>
  <si>
    <t>15.0390.0961</t>
  </si>
  <si>
    <t>15.390</t>
  </si>
  <si>
    <t>Phẫu thuật cắt ung thư hốc mắt xâm lấn các xoang mặt</t>
  </si>
  <si>
    <t>15.0391.0955</t>
  </si>
  <si>
    <t>15.391</t>
  </si>
  <si>
    <t>Phẫu thuật mở cạnh cổ lấy dị vật (dị vật thực quản, hỏa khí…)</t>
  </si>
  <si>
    <t>15.0393.0998</t>
  </si>
  <si>
    <t>15.393</t>
  </si>
  <si>
    <t>Phẫu thuật nội soi đóng lỗ rò xoang lê bằng laser/nhiệt</t>
  </si>
  <si>
    <t>15.0395.0877</t>
  </si>
  <si>
    <t>15.395</t>
  </si>
  <si>
    <t>15.0396.0884</t>
  </si>
  <si>
    <t>15.396</t>
  </si>
  <si>
    <t>15.0398.0889</t>
  </si>
  <si>
    <t>15.398</t>
  </si>
  <si>
    <t>Đo sức nghe lời</t>
  </si>
  <si>
    <t>37.8D08.0889</t>
  </si>
  <si>
    <t>15.0399.0891</t>
  </si>
  <si>
    <t>15.399</t>
  </si>
  <si>
    <t>Đo trên ngưỡng</t>
  </si>
  <si>
    <t>37.8D08.0891</t>
  </si>
  <si>
    <t>15.0400.0939</t>
  </si>
  <si>
    <t>15.400</t>
  </si>
  <si>
    <t>15.9001.2048</t>
  </si>
  <si>
    <t>15.9001</t>
  </si>
  <si>
    <t>Nội soi Mũi xoang</t>
  </si>
  <si>
    <t>Bổ sung mã nội soi 1 vị trí</t>
  </si>
  <si>
    <t>16.0022.1037</t>
  </si>
  <si>
    <t>16.22</t>
  </si>
  <si>
    <t>XVI. RĂNG HÀM MẶT</t>
  </si>
  <si>
    <t>16.0023.1037</t>
  </si>
  <si>
    <t>16.23</t>
  </si>
  <si>
    <t>16.0025.1037</t>
  </si>
  <si>
    <t>16.25</t>
  </si>
  <si>
    <t>Phẫu thuật điều trị khuyết hổng chẽ chân răng bằng ghép xương nhân tạo và đặt màng sinh học</t>
  </si>
  <si>
    <t>16.0034.1038</t>
  </si>
  <si>
    <t>16.34</t>
  </si>
  <si>
    <t>Phẫu thuật vạt điều trị túi quanh răng</t>
  </si>
  <si>
    <t>16.0035.1023</t>
  </si>
  <si>
    <t>16.35</t>
  </si>
  <si>
    <t>Phẫu thuật nạo túi lợi</t>
  </si>
  <si>
    <t>Nạo túi lợi 1 sextant</t>
  </si>
  <si>
    <t>37.8D09.1023</t>
  </si>
  <si>
    <t>16.0043.1020</t>
  </si>
  <si>
    <t>16.43</t>
  </si>
  <si>
    <t>Lấy cao răng</t>
  </si>
  <si>
    <t>Lấy cao răng và đánh bóng hai hàm</t>
  </si>
  <si>
    <t>37.8D09.1020</t>
  </si>
  <si>
    <t>16.0043.1021</t>
  </si>
  <si>
    <t>Lấy cao răng và đánh bóng một vùng hoặc một hàm</t>
  </si>
  <si>
    <t>37.8D09.1021</t>
  </si>
  <si>
    <t>16.0044.1013</t>
  </si>
  <si>
    <t>16.44</t>
  </si>
  <si>
    <t>16.0044.1015</t>
  </si>
  <si>
    <t>16.0044.1014</t>
  </si>
  <si>
    <t>16.0044.1012</t>
  </si>
  <si>
    <t>16.0045.1013</t>
  </si>
  <si>
    <t>16.45</t>
  </si>
  <si>
    <t>16.0045.1015</t>
  </si>
  <si>
    <t>16.0045.1014</t>
  </si>
  <si>
    <t>16.0045.1012</t>
  </si>
  <si>
    <t>16.0046.1013</t>
  </si>
  <si>
    <t>16.46</t>
  </si>
  <si>
    <t>16.0046.1015</t>
  </si>
  <si>
    <t>16.0046.1014</t>
  </si>
  <si>
    <t>16.0046.1012</t>
  </si>
  <si>
    <t>16.0047.1013</t>
  </si>
  <si>
    <t>16.47</t>
  </si>
  <si>
    <t>16.0047.1015</t>
  </si>
  <si>
    <t>16.0047.1012</t>
  </si>
  <si>
    <t>16.0047.1014</t>
  </si>
  <si>
    <t>16.0048.1013</t>
  </si>
  <si>
    <t>16.48</t>
  </si>
  <si>
    <t>16.0048.1015</t>
  </si>
  <si>
    <t>16.0048.1014</t>
  </si>
  <si>
    <t>16.0048.1012</t>
  </si>
  <si>
    <t>16.0049.1013</t>
  </si>
  <si>
    <t>16.49</t>
  </si>
  <si>
    <t>Điều trị tuỷ răng có sử dụng kính hiển vi và hàn kín hệ thống ống tuỷ bằng Gutta percha nóng chảy</t>
  </si>
  <si>
    <t>16.0049.1015</t>
  </si>
  <si>
    <t>16.0049.1014</t>
  </si>
  <si>
    <t>16.0049.1012</t>
  </si>
  <si>
    <t>16.0050.1013</t>
  </si>
  <si>
    <t>16.50</t>
  </si>
  <si>
    <t>16.0050.1015</t>
  </si>
  <si>
    <t>16.0050.1012</t>
  </si>
  <si>
    <t>16.0050.1014</t>
  </si>
  <si>
    <t>16.0051.1013</t>
  </si>
  <si>
    <t>16.51</t>
  </si>
  <si>
    <t>16.0051.1015</t>
  </si>
  <si>
    <t>16.0051.1014</t>
  </si>
  <si>
    <t>16.0051.1012</t>
  </si>
  <si>
    <t>16.0052.1013</t>
  </si>
  <si>
    <t>16.52</t>
  </si>
  <si>
    <t>Điều trị tuỷ răng và hàn kín hệ thống ống tủy bằng Gutta percha nguội có sử dụng trâm xoay cầm tay</t>
  </si>
  <si>
    <t>16.0052.1015</t>
  </si>
  <si>
    <t>16.0052.1014</t>
  </si>
  <si>
    <t>16.0052.1012</t>
  </si>
  <si>
    <t>16.0053.1014</t>
  </si>
  <si>
    <t>16.53</t>
  </si>
  <si>
    <t>16.0053.1013</t>
  </si>
  <si>
    <t>16.0053.1015</t>
  </si>
  <si>
    <t>16.0053.1012</t>
  </si>
  <si>
    <t>16.0054.1013</t>
  </si>
  <si>
    <t>16.54</t>
  </si>
  <si>
    <t>Điều trị tủy răng và hàn kín hệ thống ống tuỷ bằng Gutta percha nguội có sử dụng trâm xoay máy</t>
  </si>
  <si>
    <t>16.0054.1015</t>
  </si>
  <si>
    <t>16.0054.1014</t>
  </si>
  <si>
    <t>16.0054.1012</t>
  </si>
  <si>
    <t>16.0055.1013</t>
  </si>
  <si>
    <t>16.55</t>
  </si>
  <si>
    <t>16.0055.1015</t>
  </si>
  <si>
    <t>16.0055.1014</t>
  </si>
  <si>
    <t>16.0055.1012</t>
  </si>
  <si>
    <t>16.0056.1032</t>
  </si>
  <si>
    <t>16.56</t>
  </si>
  <si>
    <t>Chụp tuỷ bằng MTA</t>
  </si>
  <si>
    <t>Răng viêm tuỷ hồi phục</t>
  </si>
  <si>
    <t>37.8D09.1032</t>
  </si>
  <si>
    <t>16.0057.1032</t>
  </si>
  <si>
    <t>16.57</t>
  </si>
  <si>
    <t>Chụp tuỷ bằng Hydroxit canxi</t>
  </si>
  <si>
    <t>16.0061.1011</t>
  </si>
  <si>
    <t>16.61</t>
  </si>
  <si>
    <t>16.0064.1031</t>
  </si>
  <si>
    <t>16.64</t>
  </si>
  <si>
    <t>16.0065.1031</t>
  </si>
  <si>
    <t>16.65</t>
  </si>
  <si>
    <t>16.0066.1031</t>
  </si>
  <si>
    <t>16.66</t>
  </si>
  <si>
    <t>Điều trị sâu ngà răng phục hồi bằng GlassIonomer Cement (GIC) có sử dụng Laser</t>
  </si>
  <si>
    <t>16.0067.1031</t>
  </si>
  <si>
    <t>16.67</t>
  </si>
  <si>
    <t>Điều trị sâu ngà răng phục hồi bằng GlassIonomer Cement (GIC) kết hợp Composite</t>
  </si>
  <si>
    <t>16.0068.1031</t>
  </si>
  <si>
    <t>16.68</t>
  </si>
  <si>
    <t>16.0069.1031</t>
  </si>
  <si>
    <t>16.69</t>
  </si>
  <si>
    <t>16.0070.1031</t>
  </si>
  <si>
    <t>16.70</t>
  </si>
  <si>
    <t>Điều trị sâu ngà răng phục hồi bằng GlassIonomer Cement</t>
  </si>
  <si>
    <t>16.0071.1018</t>
  </si>
  <si>
    <t>16.71</t>
  </si>
  <si>
    <t>Phục hồi cổ răng bằng GlassIonomer Cement</t>
  </si>
  <si>
    <t>16.0072.1018</t>
  </si>
  <si>
    <t>16.72</t>
  </si>
  <si>
    <t>16.0074.1018</t>
  </si>
  <si>
    <t>16.74</t>
  </si>
  <si>
    <t>Phục hồi cổ răng bằng GlassIonomer Cement (GIC) có sử dụng Laser</t>
  </si>
  <si>
    <t>16.0075.1018</t>
  </si>
  <si>
    <t>16.75</t>
  </si>
  <si>
    <t>16.0197.1036</t>
  </si>
  <si>
    <t>16.197</t>
  </si>
  <si>
    <t>16.0198.1026</t>
  </si>
  <si>
    <t>16.198</t>
  </si>
  <si>
    <t>Phẫu thuật nhổ răng ngầm</t>
  </si>
  <si>
    <t>Nhổ răng khó</t>
  </si>
  <si>
    <t>37.8D09.1026</t>
  </si>
  <si>
    <t>16.0199.1028</t>
  </si>
  <si>
    <t>16.199</t>
  </si>
  <si>
    <t>Phẫu thuật nhổ răng khôn mọc lệch hàm trên</t>
  </si>
  <si>
    <t>Nhổ răng số 8 có biến chứng khít hàm</t>
  </si>
  <si>
    <t>37.8D09.1028</t>
  </si>
  <si>
    <t>16.0200.1028</t>
  </si>
  <si>
    <t>16.200</t>
  </si>
  <si>
    <t>Phẫu thuật nhổ răng khôn mọc lệch hàm dưới</t>
  </si>
  <si>
    <t>16.0201.1028</t>
  </si>
  <si>
    <t>16.201</t>
  </si>
  <si>
    <t>Phẫu thuật nhổ răng khôn mọc lệch có cắt thân</t>
  </si>
  <si>
    <t>16.0202.1028</t>
  </si>
  <si>
    <t>16.202</t>
  </si>
  <si>
    <t>Phẫu thuật nhổ răng khôn mọc lệch có cắt thân chia chân răng</t>
  </si>
  <si>
    <t>16.0203.1026</t>
  </si>
  <si>
    <t>16.203</t>
  </si>
  <si>
    <t>Nhổ răng vĩnh viễn</t>
  </si>
  <si>
    <t>16.0204.1025</t>
  </si>
  <si>
    <t>16.204</t>
  </si>
  <si>
    <t>16.0205.1024</t>
  </si>
  <si>
    <t>16.205</t>
  </si>
  <si>
    <t>16.0206.1026</t>
  </si>
  <si>
    <t>16.206</t>
  </si>
  <si>
    <t>Nhổ răng thừa</t>
  </si>
  <si>
    <t>16.0214.1007</t>
  </si>
  <si>
    <t>16.214</t>
  </si>
  <si>
    <t>16.0216.1041</t>
  </si>
  <si>
    <t>16.216</t>
  </si>
  <si>
    <t>16.0217.1041</t>
  </si>
  <si>
    <t>16.217</t>
  </si>
  <si>
    <t>16.0218.1041</t>
  </si>
  <si>
    <t>16.218</t>
  </si>
  <si>
    <t>16.0220.1042</t>
  </si>
  <si>
    <t>16.220</t>
  </si>
  <si>
    <t>16.0222.1035</t>
  </si>
  <si>
    <t>16.222</t>
  </si>
  <si>
    <t>Trám bít hố rãnh với GlassIonomer Cement quang trùng hợp</t>
  </si>
  <si>
    <t>16.0223.1035</t>
  </si>
  <si>
    <t>16.223</t>
  </si>
  <si>
    <t>16.0224.1035</t>
  </si>
  <si>
    <t>16.224</t>
  </si>
  <si>
    <t>16.0225.1035</t>
  </si>
  <si>
    <t>16.225</t>
  </si>
  <si>
    <t>16.0226.1035</t>
  </si>
  <si>
    <t>16.226</t>
  </si>
  <si>
    <t>Trám bít hố rãnh bằng GlassIonomer Cement</t>
  </si>
  <si>
    <t>16.0230.1010</t>
  </si>
  <si>
    <t>16.230</t>
  </si>
  <si>
    <t>16.0232.1016</t>
  </si>
  <si>
    <t>16.232</t>
  </si>
  <si>
    <t>16.0232.1017</t>
  </si>
  <si>
    <t>16.0233.1050</t>
  </si>
  <si>
    <t>16.233</t>
  </si>
  <si>
    <t>Điều trị đóng cuống răng bằng Canxi Hydroxit</t>
  </si>
  <si>
    <t>Điều trị đóng cuống răng</t>
  </si>
  <si>
    <t>37.8D09.1050</t>
  </si>
  <si>
    <t>16.0234.1050</t>
  </si>
  <si>
    <t>16.234</t>
  </si>
  <si>
    <t>Điều trị đóng cuống răng bằng MTA</t>
  </si>
  <si>
    <t>16.0235.1019</t>
  </si>
  <si>
    <t>16.235</t>
  </si>
  <si>
    <t>16.0236.1019</t>
  </si>
  <si>
    <t>16.236</t>
  </si>
  <si>
    <t>Điều trị răng sữa sâu ngà phục hồi bằng GlassIonomer Cement</t>
  </si>
  <si>
    <t>16.0238.1029</t>
  </si>
  <si>
    <t>16.238</t>
  </si>
  <si>
    <t>16.0239.1029</t>
  </si>
  <si>
    <t>16.239</t>
  </si>
  <si>
    <t>16.0242.1067</t>
  </si>
  <si>
    <t>16.242</t>
  </si>
  <si>
    <t>Phẫu thuật điều trị gãy lồi cầu xương hàm dưới bằng chỉ thép</t>
  </si>
  <si>
    <t>16.0243.1067</t>
  </si>
  <si>
    <t>16.243</t>
  </si>
  <si>
    <t>Phẫu thuật điều trị gãy lồi cầu xương hàm dưới bằng nẹp vít hợp kim</t>
  </si>
  <si>
    <t>16.0244.1067</t>
  </si>
  <si>
    <t>16.244</t>
  </si>
  <si>
    <t>Phẫu thuật điều trị gãy lồi cầu xương hàm dưới bằng nẹp vít tự tiêu</t>
  </si>
  <si>
    <t>16.0245.1067</t>
  </si>
  <si>
    <t>16.245</t>
  </si>
  <si>
    <t>Phẫu thuật điều trị gãy lồi cầu xương hàm dưới bằng vật liệu thay thế</t>
  </si>
  <si>
    <t>16.0246.1067</t>
  </si>
  <si>
    <t>16.246</t>
  </si>
  <si>
    <t>Phẫu thuật điều trị gãy lồi cầu xương hàm dưới bằng ghép xương, sụn tự thân</t>
  </si>
  <si>
    <t>16.0247.1069</t>
  </si>
  <si>
    <t>16.247</t>
  </si>
  <si>
    <t>Phẫu thuật điều trị gãy Lefort I bằng chỉ thép</t>
  </si>
  <si>
    <t>16.0248.1069</t>
  </si>
  <si>
    <t>16.248</t>
  </si>
  <si>
    <t>Phẫu thuật điều trị gãy Lefort I bằng nẹp vít hợp kim</t>
  </si>
  <si>
    <t>16.0249.1069</t>
  </si>
  <si>
    <t>16.249</t>
  </si>
  <si>
    <t>Phẫu thuật điều trị gãy Lefort I bằng nẹp vít tự tiêu</t>
  </si>
  <si>
    <t>16.0250.1069</t>
  </si>
  <si>
    <t>16.250</t>
  </si>
  <si>
    <t>Phẫu thuật điều trị gãy Lefort II bằng chỉ thép</t>
  </si>
  <si>
    <t>16.0251.1069</t>
  </si>
  <si>
    <t>16.251</t>
  </si>
  <si>
    <t>Phẫu thuật điều trị gãy Lefort II bằng nẹp vít hợp kim</t>
  </si>
  <si>
    <t>16.0252.1069</t>
  </si>
  <si>
    <t>16.252</t>
  </si>
  <si>
    <t>Phẫu thuật điểu trị gãy Lefort II bằng nẹp vít tự tiêu</t>
  </si>
  <si>
    <t>16.0253.1069</t>
  </si>
  <si>
    <t>16.253</t>
  </si>
  <si>
    <t>Phẫu thuật điều trị gãy Lefort III bằng chỉ thép</t>
  </si>
  <si>
    <t>16.0254.1069</t>
  </si>
  <si>
    <t>16.254</t>
  </si>
  <si>
    <t>Phẫu thuật điều trị gãy Lefort III bằng nẹp vít hợp kim</t>
  </si>
  <si>
    <t>16.0255.1069</t>
  </si>
  <si>
    <t>16.255</t>
  </si>
  <si>
    <t>Phẫu thuật điều trị gãy Lefort III bằng nẹp vít tự tiêu</t>
  </si>
  <si>
    <t>16.0263.1064</t>
  </si>
  <si>
    <t>16.263</t>
  </si>
  <si>
    <t>Phẫu thuật chỉnh hình xương 2 hàm</t>
  </si>
  <si>
    <t>16.0264.1072</t>
  </si>
  <si>
    <t>16.264</t>
  </si>
  <si>
    <t>16.0265.1071</t>
  </si>
  <si>
    <t>16.265</t>
  </si>
  <si>
    <t>16.0266.1074</t>
  </si>
  <si>
    <t>16.266</t>
  </si>
  <si>
    <t>16.0267.1073</t>
  </si>
  <si>
    <t>16.267</t>
  </si>
  <si>
    <t>16.0268.1068</t>
  </si>
  <si>
    <t>16.268</t>
  </si>
  <si>
    <t>Phẫu thuật điều trị gãy xương hàm dưới bằng chỉ thép</t>
  </si>
  <si>
    <t>16.0269.1068</t>
  </si>
  <si>
    <t>16.269</t>
  </si>
  <si>
    <t>Phẫu thuật điều trị gãy xương hàm dưới bằng nẹp vít hợp kim</t>
  </si>
  <si>
    <t>16.0270.1068</t>
  </si>
  <si>
    <t>16.270</t>
  </si>
  <si>
    <t>Phẫu thuật điều trị gãy xương hàm dưới bằng nẹp vít tự tiêu</t>
  </si>
  <si>
    <t>16.0271.1095</t>
  </si>
  <si>
    <t>16.271</t>
  </si>
  <si>
    <t>Phẫu thuật điều trị gãy xương gò má bằng chỉ thép</t>
  </si>
  <si>
    <t>Phẫu thuật loại I (Răng Hàm Mặt)</t>
  </si>
  <si>
    <t>37.8D09.1095</t>
  </si>
  <si>
    <t>16.0272.1095</t>
  </si>
  <si>
    <t>16.272</t>
  </si>
  <si>
    <t>Phẫu thuật điều trị gãy xương gò má bằng nẹp vít hợp kim</t>
  </si>
  <si>
    <t>16.0273.1095</t>
  </si>
  <si>
    <t>16.273</t>
  </si>
  <si>
    <t>Phẫu thuật điều trị gãy xương gò má bằng nẹp vít tự tiêu</t>
  </si>
  <si>
    <t>16.0274.1095</t>
  </si>
  <si>
    <t>16.274</t>
  </si>
  <si>
    <t>Phẫu thuật điểu trị gãy cung tiếp bằng chỉ thép</t>
  </si>
  <si>
    <t>16.0275.1095</t>
  </si>
  <si>
    <t>16.275</t>
  </si>
  <si>
    <t>Phẫu thuật điều trị gãy cung tiếp bằng nẹp vít hợp kim</t>
  </si>
  <si>
    <t>16.0276.1095</t>
  </si>
  <si>
    <t>16.276</t>
  </si>
  <si>
    <t>Phẫu thuật điều trị gãy cung tiếp bằng nẹp vít tự tiêu</t>
  </si>
  <si>
    <t>16.0277.1066</t>
  </si>
  <si>
    <t>16.277</t>
  </si>
  <si>
    <t>Phẫu thuật điều trị gãy xương gò má - cung tiếp bằng chỉ thép</t>
  </si>
  <si>
    <t>16.0278.1066</t>
  </si>
  <si>
    <t>16.278</t>
  </si>
  <si>
    <t>Phẫu thuật điều trị gãy xương gò má - cung tiếp bằng nẹp vít hợp kim</t>
  </si>
  <si>
    <t>16.0279.1066</t>
  </si>
  <si>
    <t>16.279</t>
  </si>
  <si>
    <t>Phẫu thuật điều trị gãy xương gò má - cung tiếp bằng nẹp vít tự tiêu</t>
  </si>
  <si>
    <t>16.0280.1066</t>
  </si>
  <si>
    <t>16.280</t>
  </si>
  <si>
    <t>16.0286.1068</t>
  </si>
  <si>
    <t>16.286</t>
  </si>
  <si>
    <t>16.0287.1068</t>
  </si>
  <si>
    <t>16.287</t>
  </si>
  <si>
    <t>Điều trị gãy xương hàm dưới bằng buộc nút Ivy cố định 2 hàm</t>
  </si>
  <si>
    <t>16.0288.1068</t>
  </si>
  <si>
    <t>16.288</t>
  </si>
  <si>
    <t>Điều trị gãy xương hàm dưới bằng vít neo chặn cố định 2 hàm</t>
  </si>
  <si>
    <t>16.0291.1065</t>
  </si>
  <si>
    <t>16.291</t>
  </si>
  <si>
    <t>16.0294.1079</t>
  </si>
  <si>
    <t>16.294</t>
  </si>
  <si>
    <t>16.0295.0576</t>
  </si>
  <si>
    <t>16.295</t>
  </si>
  <si>
    <t>Phẫu thuật điều trị vết thương phần mềm vùng hàm mặt có thiếu hổng tổ chức</t>
  </si>
  <si>
    <t>16.0298.1009</t>
  </si>
  <si>
    <t>16.298</t>
  </si>
  <si>
    <t>16.0306.1043</t>
  </si>
  <si>
    <t>16.306</t>
  </si>
  <si>
    <t>16.0311.1057</t>
  </si>
  <si>
    <t>16.311</t>
  </si>
  <si>
    <t>16.0312.1056</t>
  </si>
  <si>
    <t>16.312</t>
  </si>
  <si>
    <t>Phẫu thuật ghép xương tự thân tự do tức thì sau cắt đoạn xương hàm dưới</t>
  </si>
  <si>
    <t>16.0314.1055</t>
  </si>
  <si>
    <t>16.314</t>
  </si>
  <si>
    <t>16.0316.1054</t>
  </si>
  <si>
    <t>16.316</t>
  </si>
  <si>
    <t>Phẫu thuật cắt nhánh ổ mắt của dây thần kinh V</t>
  </si>
  <si>
    <t>16.0317.1054</t>
  </si>
  <si>
    <t>16.317</t>
  </si>
  <si>
    <t>Phẫu thuật cắt nhánh dưới hàm của dây thần kinh V</t>
  </si>
  <si>
    <t>16.0318.1077</t>
  </si>
  <si>
    <t>16.318</t>
  </si>
  <si>
    <t>16.0319.1058</t>
  </si>
  <si>
    <t>16.319</t>
  </si>
  <si>
    <t>16.0323.1081</t>
  </si>
  <si>
    <t>16.323</t>
  </si>
  <si>
    <t>16.0333.1070</t>
  </si>
  <si>
    <t>16.333</t>
  </si>
  <si>
    <t>16.0335.1022</t>
  </si>
  <si>
    <t>16.335</t>
  </si>
  <si>
    <t>16.0336.1053</t>
  </si>
  <si>
    <t>16.336</t>
  </si>
  <si>
    <t>16.0337.1053</t>
  </si>
  <si>
    <t>16.337</t>
  </si>
  <si>
    <t>16.0341.1087</t>
  </si>
  <si>
    <t>16.341</t>
  </si>
  <si>
    <t>Phẫu thuật điều trị khe hở môi một bên</t>
  </si>
  <si>
    <t>16.0342.1086</t>
  </si>
  <si>
    <t>16.342</t>
  </si>
  <si>
    <t>Phẫu thuật điều trị khe hở môi hai bên</t>
  </si>
  <si>
    <t>16.0343.1083</t>
  </si>
  <si>
    <t>16.343</t>
  </si>
  <si>
    <t>Phẫu thuật điều trị khe hở chéo mặt một bên</t>
  </si>
  <si>
    <t>Phẫu thuật tạo hình khe hở chéo mặt</t>
  </si>
  <si>
    <t>37.8D09.1083</t>
  </si>
  <si>
    <t>16.0344.1083</t>
  </si>
  <si>
    <t>16.344</t>
  </si>
  <si>
    <t>Phẫu thuật điều trị khe hở chéo mặt hai bên</t>
  </si>
  <si>
    <t>16.0345.1084</t>
  </si>
  <si>
    <t>16.345</t>
  </si>
  <si>
    <t>Phẫu thuật điều trị khe hở vòm miệng không toàn bộ</t>
  </si>
  <si>
    <t>16.0346.1084</t>
  </si>
  <si>
    <t>16.346</t>
  </si>
  <si>
    <t>Phẫu thuật điều trị khe hở vòm miệng toàn bộ</t>
  </si>
  <si>
    <t>16.0348.1089</t>
  </si>
  <si>
    <t>16.348</t>
  </si>
  <si>
    <t>Phẫu thuật tháo nẹp, vít</t>
  </si>
  <si>
    <t>Phẫu thuật tháo nẹp vít sau kết hợp xương hai bên</t>
  </si>
  <si>
    <t>37.8D09.1089</t>
  </si>
  <si>
    <t>16.0348.1090</t>
  </si>
  <si>
    <t>Phẫu thuật tháo nẹp vít sau kết hợp xương lồi cầu</t>
  </si>
  <si>
    <t>37.8D09.1090</t>
  </si>
  <si>
    <t>16.0348.1091</t>
  </si>
  <si>
    <t>Phẫu thuật tháo nẹp vít sau kết hợp xương một bên</t>
  </si>
  <si>
    <t>37.8D09.1091</t>
  </si>
  <si>
    <t>17.0001.0254</t>
  </si>
  <si>
    <t>17.1</t>
  </si>
  <si>
    <t>Điều trị bằng sóng ngắn</t>
  </si>
  <si>
    <t>XVII. PHỤC HỒI CHỨC NĂNG</t>
  </si>
  <si>
    <t>17.0002.0254</t>
  </si>
  <si>
    <t>17.2</t>
  </si>
  <si>
    <t>Điều trị bằng sóng cực ngắn</t>
  </si>
  <si>
    <t>17.0003.0254</t>
  </si>
  <si>
    <t>17.3</t>
  </si>
  <si>
    <t>Điều trị bằng vi sóng</t>
  </si>
  <si>
    <t>17.0004.0232</t>
  </si>
  <si>
    <t>17.4</t>
  </si>
  <si>
    <t>Điều trị bằng từ trường</t>
  </si>
  <si>
    <t>Điện từ trường</t>
  </si>
  <si>
    <t>37.8C00.0232</t>
  </si>
  <si>
    <t>17.0005.0231</t>
  </si>
  <si>
    <t>17.5</t>
  </si>
  <si>
    <t>Điều trị bằng dòng điện một chiều đều</t>
  </si>
  <si>
    <t>17.0006.0231</t>
  </si>
  <si>
    <t>17.6</t>
  </si>
  <si>
    <t>Điều trị bằng điện phân dẫn thuốc</t>
  </si>
  <si>
    <t>17.0007.0234</t>
  </si>
  <si>
    <t>17.7</t>
  </si>
  <si>
    <t>17.0008.0253</t>
  </si>
  <si>
    <t>17.8</t>
  </si>
  <si>
    <t>Điều trị bằng siêu âm</t>
  </si>
  <si>
    <t>17.0009.0255</t>
  </si>
  <si>
    <t>17.9</t>
  </si>
  <si>
    <t>Điều trị bằng sóng xung kích</t>
  </si>
  <si>
    <t>Sóng xung kích điều trị</t>
  </si>
  <si>
    <t>37.8C00.0255</t>
  </si>
  <si>
    <t>17.0010.0236</t>
  </si>
  <si>
    <t>17.10</t>
  </si>
  <si>
    <t>Điều trị bằng dòng giao thoa</t>
  </si>
  <si>
    <t>Giao thoa</t>
  </si>
  <si>
    <t>37.8C00.0236</t>
  </si>
  <si>
    <t>17.0011.0237</t>
  </si>
  <si>
    <t>17.11</t>
  </si>
  <si>
    <t>17.0012.0243</t>
  </si>
  <si>
    <t>17.12</t>
  </si>
  <si>
    <t>Điều trị bằng Laser công suất thấp</t>
  </si>
  <si>
    <t>17.0013.0275</t>
  </si>
  <si>
    <t>17.13</t>
  </si>
  <si>
    <t>Đo liều sinh học trong điều trị tia tử ngoại</t>
  </si>
  <si>
    <t>17.0014.0275</t>
  </si>
  <si>
    <t>17.14</t>
  </si>
  <si>
    <t>17.0015.0275</t>
  </si>
  <si>
    <t>17.15</t>
  </si>
  <si>
    <t>17.0018.0221</t>
  </si>
  <si>
    <t>17.18</t>
  </si>
  <si>
    <t>Điều trị bằng Parafin</t>
  </si>
  <si>
    <t>Bó Farafin</t>
  </si>
  <si>
    <t>37.8C00.0221</t>
  </si>
  <si>
    <t>17.0019.0272</t>
  </si>
  <si>
    <t>17.19</t>
  </si>
  <si>
    <t>Điều trị bằng bồn xoáy hoặc bể sục</t>
  </si>
  <si>
    <t>17.0022.0272</t>
  </si>
  <si>
    <t>17.22</t>
  </si>
  <si>
    <t>Thủy trị liệu toàn thân (bể bơi, bồn ngâm)</t>
  </si>
  <si>
    <t>17.0023.0272</t>
  </si>
  <si>
    <t>17.23</t>
  </si>
  <si>
    <t>Điều trị bằng bùn</t>
  </si>
  <si>
    <t>17.0024.0272</t>
  </si>
  <si>
    <t>17.24</t>
  </si>
  <si>
    <t>Điều trị bằng nước khoáng</t>
  </si>
  <si>
    <t>17.0025.1116</t>
  </si>
  <si>
    <t>17.25</t>
  </si>
  <si>
    <t>17.0026.0220</t>
  </si>
  <si>
    <t>17.26</t>
  </si>
  <si>
    <t>Điều trị bằng máy kéo giãn cột sống</t>
  </si>
  <si>
    <t>Bàn kéo</t>
  </si>
  <si>
    <t>37.8C00.0220</t>
  </si>
  <si>
    <t>17.0027.0232</t>
  </si>
  <si>
    <t>17.27</t>
  </si>
  <si>
    <t>Điều trị bằng điện trường cao áp</t>
  </si>
  <si>
    <t>17.0028.0232</t>
  </si>
  <si>
    <t>17.28</t>
  </si>
  <si>
    <t>Điều trị bằng ion tĩnh điện</t>
  </si>
  <si>
    <t>17.0030.0232</t>
  </si>
  <si>
    <t>17.30</t>
  </si>
  <si>
    <t>Điều trị bằng tĩnh điện trường</t>
  </si>
  <si>
    <t>17.0033.0266</t>
  </si>
  <si>
    <t>17.33</t>
  </si>
  <si>
    <t>Kỹ thuật tập tay và bàn tay cho người bệnh liệt nửa người</t>
  </si>
  <si>
    <t>17.0034.0267</t>
  </si>
  <si>
    <t>17.34</t>
  </si>
  <si>
    <t>Kỹ thuật tập đứng và đi cho người bệnh liệt nửa người</t>
  </si>
  <si>
    <t>17.0037.0267</t>
  </si>
  <si>
    <t>17.37</t>
  </si>
  <si>
    <t>Tập ngồi thăng bằng tĩnh và động</t>
  </si>
  <si>
    <t>17.0039.0267</t>
  </si>
  <si>
    <t>17.39</t>
  </si>
  <si>
    <t>Tập đứng thăng bằng tĩnh và động</t>
  </si>
  <si>
    <t>17.0041.0268</t>
  </si>
  <si>
    <t>17.41</t>
  </si>
  <si>
    <t>Tập đi với thanh song song</t>
  </si>
  <si>
    <t>Tập vận động với các dụng cụ trợ giúp</t>
  </si>
  <si>
    <t>37.8C00.0268</t>
  </si>
  <si>
    <t>17.0042.0268</t>
  </si>
  <si>
    <t>17.42</t>
  </si>
  <si>
    <t>Tập đi với khung tập đi</t>
  </si>
  <si>
    <t>17.0043.0268</t>
  </si>
  <si>
    <t>17.43</t>
  </si>
  <si>
    <t>Tập đi với nạng (nạng nách, nạng khuỷu)</t>
  </si>
  <si>
    <t>17.0044.0268</t>
  </si>
  <si>
    <t>17.44</t>
  </si>
  <si>
    <t>Tập đi với gậy</t>
  </si>
  <si>
    <t>17.0045.0268</t>
  </si>
  <si>
    <t>17.45</t>
  </si>
  <si>
    <t>Tập đi với bàn xương cá</t>
  </si>
  <si>
    <t>17.0046.0268</t>
  </si>
  <si>
    <t>17.46</t>
  </si>
  <si>
    <t>Tập đi trên máy thảm lăn (Treadmill)</t>
  </si>
  <si>
    <t>17.0047.0268</t>
  </si>
  <si>
    <t>17.47</t>
  </si>
  <si>
    <t>Tập lên, xuống cầu thang</t>
  </si>
  <si>
    <t>17.0048.0268</t>
  </si>
  <si>
    <t>17.48</t>
  </si>
  <si>
    <t>Tập đi trên các địa hình khác nhau (dốc, sỏi, gồ ghề...)</t>
  </si>
  <si>
    <t>17.0049.0268</t>
  </si>
  <si>
    <t>17.49</t>
  </si>
  <si>
    <t>Tập đi với chân giả trên gối</t>
  </si>
  <si>
    <t>17.0050.0268</t>
  </si>
  <si>
    <t>17.50</t>
  </si>
  <si>
    <t>Tập đi với chân giả dưới gối</t>
  </si>
  <si>
    <t>17.0051.0268</t>
  </si>
  <si>
    <t>17.51</t>
  </si>
  <si>
    <t>Tập đi với khung treo</t>
  </si>
  <si>
    <t>17.0052.0267</t>
  </si>
  <si>
    <t>17.52</t>
  </si>
  <si>
    <t>Tập vận động thụ động</t>
  </si>
  <si>
    <t>17.0053.0267</t>
  </si>
  <si>
    <t>17.53</t>
  </si>
  <si>
    <t>Tập vận động có trợ giúp</t>
  </si>
  <si>
    <t>17.0056.0267</t>
  </si>
  <si>
    <t>17.56</t>
  </si>
  <si>
    <t>Tập vận động có kháng trở</t>
  </si>
  <si>
    <t>17.0058.0268</t>
  </si>
  <si>
    <t>17.58</t>
  </si>
  <si>
    <t>Tập vận động trên bóng</t>
  </si>
  <si>
    <t>17.0059.0268</t>
  </si>
  <si>
    <t>17.59</t>
  </si>
  <si>
    <t>Tập trong bồn bóng nhỏ</t>
  </si>
  <si>
    <t>17.0062.0267</t>
  </si>
  <si>
    <t>17.62</t>
  </si>
  <si>
    <t>Tập tạo thuận thần kinh cơ cảm thụ bản thể chức năng</t>
  </si>
  <si>
    <t>17.0063.0268</t>
  </si>
  <si>
    <t>17.63</t>
  </si>
  <si>
    <t>Tập với thang tường</t>
  </si>
  <si>
    <t>17.0064.0268</t>
  </si>
  <si>
    <t>17.64</t>
  </si>
  <si>
    <t>Tập với giàn treo các chi</t>
  </si>
  <si>
    <t>17.0065.0269</t>
  </si>
  <si>
    <t>17.65</t>
  </si>
  <si>
    <t>Tập với ròng rọc</t>
  </si>
  <si>
    <t>17.0066.0268</t>
  </si>
  <si>
    <t>17.66</t>
  </si>
  <si>
    <t>Tập với dụng cụ quay khớp vai</t>
  </si>
  <si>
    <t>17.0067.0268</t>
  </si>
  <si>
    <t>17.67</t>
  </si>
  <si>
    <t>Tập với dụng cụ chèo thuyền</t>
  </si>
  <si>
    <t>17.0068.0268</t>
  </si>
  <si>
    <t>17.68</t>
  </si>
  <si>
    <t>Tập thăng bằng với bàn bập bênh</t>
  </si>
  <si>
    <t>17.0069.0268</t>
  </si>
  <si>
    <t>17.69</t>
  </si>
  <si>
    <t>Tập với máy tập thăng bằng</t>
  </si>
  <si>
    <t>17.0070.0261</t>
  </si>
  <si>
    <t>17.70</t>
  </si>
  <si>
    <t>Tập với ghế tập mạnh cơ Tứ đầu đùi</t>
  </si>
  <si>
    <t>17.0071.0270</t>
  </si>
  <si>
    <t>17.71</t>
  </si>
  <si>
    <t>17.0072.0268</t>
  </si>
  <si>
    <t>17.72</t>
  </si>
  <si>
    <t>Tập với bàn nghiêng</t>
  </si>
  <si>
    <t>17.0073.0277</t>
  </si>
  <si>
    <t>17.73</t>
  </si>
  <si>
    <t>Tập các kiểu thở</t>
  </si>
  <si>
    <t>17.0075.0277</t>
  </si>
  <si>
    <t>17.75</t>
  </si>
  <si>
    <t>Tập ho có trợ giúp</t>
  </si>
  <si>
    <t>17.0078.0238</t>
  </si>
  <si>
    <t>17.78</t>
  </si>
  <si>
    <t>Kỹ thuật kéo nắn trị liệu</t>
  </si>
  <si>
    <t>17.0085.0282</t>
  </si>
  <si>
    <t>17.85</t>
  </si>
  <si>
    <t>Kỹ thuật xoa bóp vùng</t>
  </si>
  <si>
    <t>17.0086.0283</t>
  </si>
  <si>
    <t>17.86</t>
  </si>
  <si>
    <t>Kỹ thuật xoa bóp toàn thân</t>
  </si>
  <si>
    <t>17.0090.0267</t>
  </si>
  <si>
    <t>17.90</t>
  </si>
  <si>
    <t>Tập điều hợp vận động</t>
  </si>
  <si>
    <t>17.0091.0262</t>
  </si>
  <si>
    <t>17.91</t>
  </si>
  <si>
    <t>Tập mạnh cơ đáy chậu (cơ sàn chậu, Pelvis floor)</t>
  </si>
  <si>
    <t>17.0092.0268</t>
  </si>
  <si>
    <t>17.92</t>
  </si>
  <si>
    <t>Kỹ thuật tập sử dụng và điều khiển xe lăn</t>
  </si>
  <si>
    <t>17.0102.0258</t>
  </si>
  <si>
    <t>17.102</t>
  </si>
  <si>
    <t>Tập tri giác và nhận thức</t>
  </si>
  <si>
    <t>Tập do liệt thần kinh trung ương</t>
  </si>
  <si>
    <t>37.8C00.0258</t>
  </si>
  <si>
    <t>17.0104.0264</t>
  </si>
  <si>
    <t>17.104</t>
  </si>
  <si>
    <t>Tập nuốt</t>
  </si>
  <si>
    <t>17.0104.0263</t>
  </si>
  <si>
    <t>Tập nuốt (có sử dụng máy)</t>
  </si>
  <si>
    <t>37.8C00.0263</t>
  </si>
  <si>
    <t>17.0108.0260</t>
  </si>
  <si>
    <t>17.108</t>
  </si>
  <si>
    <t>Tập giao tiếp (ngôn ngữ ký hiệu, hình ảnh…)</t>
  </si>
  <si>
    <t>Tập giao tiếp (ngôn ngữ, ký hiệu, hình ảnh...)</t>
  </si>
  <si>
    <t>37.8C00.0260</t>
  </si>
  <si>
    <t>17.0109.0265</t>
  </si>
  <si>
    <t>17.109</t>
  </si>
  <si>
    <t>Tập cho người thất ngôn</t>
  </si>
  <si>
    <t>17.0111.0265</t>
  </si>
  <si>
    <t>17.111</t>
  </si>
  <si>
    <t>17.0124.1784</t>
  </si>
  <si>
    <t>17.124</t>
  </si>
  <si>
    <t>Đo áp lực bàng quang bằng máy niệu động học</t>
  </si>
  <si>
    <t>37.3F00.1784</t>
  </si>
  <si>
    <t>17.0125.1783</t>
  </si>
  <si>
    <t>17.125</t>
  </si>
  <si>
    <t>Đo áp lực bàng quang bằng cột thước nước</t>
  </si>
  <si>
    <t>17.0126.1786</t>
  </si>
  <si>
    <t>17.126</t>
  </si>
  <si>
    <t>Đo áp lực hậu môn trực tràng</t>
  </si>
  <si>
    <t>37.3F00.1786</t>
  </si>
  <si>
    <t>17.0129.1785</t>
  </si>
  <si>
    <t>17.129</t>
  </si>
  <si>
    <t>Đo áp lực bàng quang ở người bệnh nhi</t>
  </si>
  <si>
    <t>37.3F00.1785</t>
  </si>
  <si>
    <t>17.0130.0250</t>
  </si>
  <si>
    <t>17.130</t>
  </si>
  <si>
    <t>Phong bế thần kinh bằng Phenol để điều trị co cứng cơ</t>
  </si>
  <si>
    <t>37.8C00.0250</t>
  </si>
  <si>
    <t>17.0131.0274</t>
  </si>
  <si>
    <t>17.131</t>
  </si>
  <si>
    <t>Tiêm Botulinum toxine vào điểm vận động để điều trị co cứng cơ</t>
  </si>
  <si>
    <t>17.0132.0273</t>
  </si>
  <si>
    <t>17.132</t>
  </si>
  <si>
    <t>Tiêm Botulinum toxine vào cơ thành bàng quang để điều trị bàng quang tăng hoạt động</t>
  </si>
  <si>
    <t>37.8C00.0273</t>
  </si>
  <si>
    <t>17.0133.0242</t>
  </si>
  <si>
    <t>17.133</t>
  </si>
  <si>
    <t>17.0134.0240</t>
  </si>
  <si>
    <t>17.134</t>
  </si>
  <si>
    <t>Kỹ thuật tập đường ruột cho người bệnh tổn thương tủy sống</t>
  </si>
  <si>
    <t>37.8C00.0240</t>
  </si>
  <si>
    <t>17.0135.0239</t>
  </si>
  <si>
    <t>17.135</t>
  </si>
  <si>
    <t>17.0136.0519</t>
  </si>
  <si>
    <t>17.136</t>
  </si>
  <si>
    <t>Kỹ thuật điều trị bàn chân khoèo bẩm sinh theo phương pháp Ponsetti</t>
  </si>
  <si>
    <t>17.0136.0520</t>
  </si>
  <si>
    <t>17.0138.0523</t>
  </si>
  <si>
    <t>17.138</t>
  </si>
  <si>
    <t>Kỹ thuật bó bột Hip Spica Cast điều trị trật khớp háng bẩm sinh</t>
  </si>
  <si>
    <t>17.0138.0524</t>
  </si>
  <si>
    <t>17.0141.0241</t>
  </si>
  <si>
    <t>17.141</t>
  </si>
  <si>
    <t>Kỹ thuật sử dụng tay giả trên khuỷu</t>
  </si>
  <si>
    <t>Kỹ thuật tập luyện với dụng cụ chỉnh hình</t>
  </si>
  <si>
    <t>37.8C00.0241</t>
  </si>
  <si>
    <t>17.0142.0241</t>
  </si>
  <si>
    <t>17.142</t>
  </si>
  <si>
    <t>Kỹ thuật sử dụng tay giả dưới khuỷu</t>
  </si>
  <si>
    <t>17.0143.0241</t>
  </si>
  <si>
    <t>17.143</t>
  </si>
  <si>
    <t>Kỹ thuật sử dụng nẹp dạng khớp háng (SWASH)</t>
  </si>
  <si>
    <t>17.0144.0241</t>
  </si>
  <si>
    <t>17.144</t>
  </si>
  <si>
    <t>Kỹ thuật sử dụng chân giả tháo khớp háng</t>
  </si>
  <si>
    <t>17.0145.0241</t>
  </si>
  <si>
    <t>17.145</t>
  </si>
  <si>
    <t>Kỹ thuật sử dụng chân giả trên gối</t>
  </si>
  <si>
    <t>17.0146.0241</t>
  </si>
  <si>
    <t>17.146</t>
  </si>
  <si>
    <t>Kỹ thuật sử dụng chân giả dưới gối</t>
  </si>
  <si>
    <t>17.0147.0241</t>
  </si>
  <si>
    <t>17.147</t>
  </si>
  <si>
    <t>Kỹ thuật sử dụng áo nẹp chỉnh hình cột sống ngực- thắt lưng TLSO (điều trị cong vẹo cột sống)</t>
  </si>
  <si>
    <t>17.0148.0241</t>
  </si>
  <si>
    <t>17.148</t>
  </si>
  <si>
    <t>Kỹ thuật sử dụng áo nẹp chỉnh hình cột sống thắt lưng LSO (điều trị cong vẹo cột sống)</t>
  </si>
  <si>
    <t>17.0149.0241</t>
  </si>
  <si>
    <t>17.149</t>
  </si>
  <si>
    <t>Kỹ thuật sử dụng nẹp cổ bàn tay WHO</t>
  </si>
  <si>
    <t>17.0150.0241</t>
  </si>
  <si>
    <t>17.150</t>
  </si>
  <si>
    <t>Kỹ thuật sử dụng nẹp trên gối có khớp háng HKAFO</t>
  </si>
  <si>
    <t>17.0151.0241</t>
  </si>
  <si>
    <t>17.151</t>
  </si>
  <si>
    <t>Kỹ thuật sử dụng nẹp gối cổ bàn chân KAFO</t>
  </si>
  <si>
    <t>17.0152.0241</t>
  </si>
  <si>
    <t>17.152</t>
  </si>
  <si>
    <t>Kỹ thuật sử dụng nẹp cổ bàn chân AFO</t>
  </si>
  <si>
    <t>17.0153.0241</t>
  </si>
  <si>
    <t>17.153</t>
  </si>
  <si>
    <t>Kỹ thuật sử dụng nẹp bàn chân FO</t>
  </si>
  <si>
    <t>17.0158.0233</t>
  </si>
  <si>
    <t>17.158</t>
  </si>
  <si>
    <t>Điều trị bằng điện vi dòng</t>
  </si>
  <si>
    <t>Điện vi dòng giảm đau</t>
  </si>
  <si>
    <t>37.8C00.0233</t>
  </si>
  <si>
    <t>17.0159.0243</t>
  </si>
  <si>
    <t>17.159</t>
  </si>
  <si>
    <t>Điều trị bằng Laser công suất thấp vào điểm vận động và huyệt đạo</t>
  </si>
  <si>
    <t>17.0160.0245</t>
  </si>
  <si>
    <t>17.160</t>
  </si>
  <si>
    <t>Điều trị bằng Laser công suất thấp nội mạch</t>
  </si>
  <si>
    <t>17.0161.0228</t>
  </si>
  <si>
    <t>17.161</t>
  </si>
  <si>
    <t>Điều trị chườm ngải cứu</t>
  </si>
  <si>
    <t>17.0162.0272</t>
  </si>
  <si>
    <t>17.162</t>
  </si>
  <si>
    <t>Thủy trị liệu có thuốc</t>
  </si>
  <si>
    <t>17.0163.0272</t>
  </si>
  <si>
    <t>17.163</t>
  </si>
  <si>
    <t>Thủy trị liệu cho người bệnh sau bỏng</t>
  </si>
  <si>
    <t>17.0168.0281</t>
  </si>
  <si>
    <t>17.168</t>
  </si>
  <si>
    <t>Kỹ thuật xoa bóp bằng máy</t>
  </si>
  <si>
    <t>17.0175.0238</t>
  </si>
  <si>
    <t>17.175</t>
  </si>
  <si>
    <t>Kỹ thuật kéo dãn cho trẻ em bị vẹo cổ bẩm sinh</t>
  </si>
  <si>
    <t>17.0187.0268</t>
  </si>
  <si>
    <t>17.187</t>
  </si>
  <si>
    <t>Kỹ thuật tập đi trên máy Treadmill với nâng đỡ một phần trọng lượng</t>
  </si>
  <si>
    <t>17.0195.0226</t>
  </si>
  <si>
    <t>17.195</t>
  </si>
  <si>
    <t>17.0215.0274</t>
  </si>
  <si>
    <t>17.215</t>
  </si>
  <si>
    <t>Tiêm Botulinum toxine vào điểm vận động để điều trị loạn trương lực cơ cổ</t>
  </si>
  <si>
    <t>17.0216.0274</t>
  </si>
  <si>
    <t>17.216</t>
  </si>
  <si>
    <t>Tiêm Botulinum toxine vào điểm vận động để điều trị loạn trương lực cơ khu trú</t>
  </si>
  <si>
    <t>17.0232.0241</t>
  </si>
  <si>
    <t>17.232</t>
  </si>
  <si>
    <t>Kỹ thuật sử dụng nẹp chỉnh hình tư thế cổ cho bệnh nhân sau bỏng</t>
  </si>
  <si>
    <t>17.0233.0241</t>
  </si>
  <si>
    <t>17.233</t>
  </si>
  <si>
    <t>Kỹ thuật sử dụng nẹp chỉnh hình tư thế chân, tay cho bệnh nhân sau bỏng</t>
  </si>
  <si>
    <t>17.0240.0527</t>
  </si>
  <si>
    <t>17.240</t>
  </si>
  <si>
    <t>Kỹ thuật bó bột cánh-cẳng-bàn tay không nắn làm khuôn nẹp bàn tay trên khuỷu</t>
  </si>
  <si>
    <t>17.0240.0528</t>
  </si>
  <si>
    <t>17.0241.0527</t>
  </si>
  <si>
    <t>17.241</t>
  </si>
  <si>
    <t>Kỹ thuật bó bột cánh-cẳng-bàn tay có nắn làm khuôn nẹp bàn tay trên khuỷu</t>
  </si>
  <si>
    <t>17.0250.0256</t>
  </si>
  <si>
    <t>17.250</t>
  </si>
  <si>
    <t>Tập do cứng khớp</t>
  </si>
  <si>
    <t>37.8C00.0256</t>
  </si>
  <si>
    <t>17.0251.0268</t>
  </si>
  <si>
    <t>17.251</t>
  </si>
  <si>
    <t>17.0252.0279</t>
  </si>
  <si>
    <t>17.252</t>
  </si>
  <si>
    <t>Xoa bóp áp lực hơi</t>
  </si>
  <si>
    <t>37.8C00.0279</t>
  </si>
  <si>
    <t>18.0001.0001</t>
  </si>
  <si>
    <t>18.1</t>
  </si>
  <si>
    <t>Siêu âm tuyến giáp</t>
  </si>
  <si>
    <t>XVIII. ĐIỆN QUANG</t>
  </si>
  <si>
    <t>18.0002.0001</t>
  </si>
  <si>
    <t>18.2</t>
  </si>
  <si>
    <t>Siêu âm các tuyến nước bọt</t>
  </si>
  <si>
    <t>18.0003.0001</t>
  </si>
  <si>
    <t>18.3</t>
  </si>
  <si>
    <t>Siêu âm cơ phần mềm vùng cổ mặt</t>
  </si>
  <si>
    <t>18.0004.0001</t>
  </si>
  <si>
    <t>18.4</t>
  </si>
  <si>
    <t>Siêu âm hạch vùng cổ</t>
  </si>
  <si>
    <t>18.0005.0069</t>
  </si>
  <si>
    <t>18.5</t>
  </si>
  <si>
    <t>Siêu âm đàn hồi nhu mô tuyến giáp</t>
  </si>
  <si>
    <t>18.0006.0001</t>
  </si>
  <si>
    <t>18.6</t>
  </si>
  <si>
    <t>Siêu âm hốc mắt</t>
  </si>
  <si>
    <t>18.0007.0001</t>
  </si>
  <si>
    <t>18.7</t>
  </si>
  <si>
    <t>Siêu âm qua thóp</t>
  </si>
  <si>
    <t>18.0008.0001</t>
  </si>
  <si>
    <t>18.8</t>
  </si>
  <si>
    <t>Siêu âm nhãn cầu</t>
  </si>
  <si>
    <t>18.0009.0069</t>
  </si>
  <si>
    <t>18.9</t>
  </si>
  <si>
    <t>Siêu âm Doppler hốc mắt</t>
  </si>
  <si>
    <t>18.0010.0069</t>
  </si>
  <si>
    <t>18.10</t>
  </si>
  <si>
    <t>Siêu âm Doppler u tuyến, hạch vùng cổ</t>
  </si>
  <si>
    <t>18.0011.0001</t>
  </si>
  <si>
    <t>18.11</t>
  </si>
  <si>
    <t>18.0012.0001</t>
  </si>
  <si>
    <t>18.12</t>
  </si>
  <si>
    <t>Siêu âm thành ngực (cơ, phần mềm thành ngực)</t>
  </si>
  <si>
    <t>18.0013.0001</t>
  </si>
  <si>
    <t>18.13</t>
  </si>
  <si>
    <t>Siêu âm các khối u phổi ngoại vi</t>
  </si>
  <si>
    <t>18.0015.0001</t>
  </si>
  <si>
    <t>18.15</t>
  </si>
  <si>
    <t>Siêu âm ổ bụng (gan mật, tụy, lách, thận, bàng quang)</t>
  </si>
  <si>
    <t>18.0016.0001</t>
  </si>
  <si>
    <t>18.16</t>
  </si>
  <si>
    <t>Siêu âm hệ tiết niệu (thận, tuyến thượng thận, bàng quang, tiền liệt tuyến)</t>
  </si>
  <si>
    <t>18.0017.0003</t>
  </si>
  <si>
    <t>18.17</t>
  </si>
  <si>
    <t>Siêu âm tiền liệt tuyến qua trực tràng</t>
  </si>
  <si>
    <t>18.0018.0001</t>
  </si>
  <si>
    <t>18.18</t>
  </si>
  <si>
    <t>Siêu âm tử cung phần phụ</t>
  </si>
  <si>
    <t>18.0019.0001</t>
  </si>
  <si>
    <t>18.19</t>
  </si>
  <si>
    <t>Siêu âm ống tiêu hóa (dạ dày, ruột non, đại tràng)</t>
  </si>
  <si>
    <t>18.0020.0001</t>
  </si>
  <si>
    <t>18.20</t>
  </si>
  <si>
    <t>Siêu âm thai (thai, nhau thai, nước ối)</t>
  </si>
  <si>
    <t>18.0021.0069</t>
  </si>
  <si>
    <t>18.21</t>
  </si>
  <si>
    <t>Siêu âm Doppler các khối u trong ổ bụng</t>
  </si>
  <si>
    <t>18.0022.0069</t>
  </si>
  <si>
    <t>18.22</t>
  </si>
  <si>
    <t>Siêu âm Doppler gan lách</t>
  </si>
  <si>
    <t>18.0023.0004</t>
  </si>
  <si>
    <t>18.23</t>
  </si>
  <si>
    <t>Siêu âm Doppler mạch máu ổ bụng (động mạch chủ, mạc treo tràng trên, thân tạng…)</t>
  </si>
  <si>
    <t>18.0024.0004</t>
  </si>
  <si>
    <t>18.24</t>
  </si>
  <si>
    <t>Siêu âm Doppler động mạch thận</t>
  </si>
  <si>
    <t>18.0025.0069</t>
  </si>
  <si>
    <t>18.25</t>
  </si>
  <si>
    <t>Siêu âm Doppler tử cung phần phụ</t>
  </si>
  <si>
    <t>18.0026.0069</t>
  </si>
  <si>
    <t>18.26</t>
  </si>
  <si>
    <t>Siêu âm Doppler thai nhi (thai, nhau thai, dây rốn, động mạch tử cung)</t>
  </si>
  <si>
    <t>18.0029.0004</t>
  </si>
  <si>
    <t>18.29</t>
  </si>
  <si>
    <t>Siêu âm Doppler tĩnh mạch chậu, chủ dưới</t>
  </si>
  <si>
    <t>18.0030.0001</t>
  </si>
  <si>
    <t>18.30</t>
  </si>
  <si>
    <t>Siêu âm tử cung buồng trứng qua đường bụng</t>
  </si>
  <si>
    <t>18.0031.0003</t>
  </si>
  <si>
    <t>18.31</t>
  </si>
  <si>
    <t>Siêu âm tử cung buồng trứng qua đường âm đạo</t>
  </si>
  <si>
    <t>18.0032.0069</t>
  </si>
  <si>
    <t>18.32</t>
  </si>
  <si>
    <t>Siêu âm Doppler tử cung, buồng trứng qua đường bụng</t>
  </si>
  <si>
    <t>18.0033.0004</t>
  </si>
  <si>
    <t>18.33</t>
  </si>
  <si>
    <t>Siêu âm Doppler tử cung, buồng trứng qua đường âm đạo</t>
  </si>
  <si>
    <t>18.0034.0001</t>
  </si>
  <si>
    <t>18.34</t>
  </si>
  <si>
    <t>Siêu âm thai nhi trong 3 tháng đầu</t>
  </si>
  <si>
    <t>18.0035.0001</t>
  </si>
  <si>
    <t>18.35</t>
  </si>
  <si>
    <t>Siêu âm thai nhi trong 3 tháng giữa</t>
  </si>
  <si>
    <t>18.0036.0001</t>
  </si>
  <si>
    <t>18.36</t>
  </si>
  <si>
    <t>Siêu âm thai nhi trong 3 tháng cuối</t>
  </si>
  <si>
    <t>18.0037.0004</t>
  </si>
  <si>
    <t>18.37</t>
  </si>
  <si>
    <t>Siêu âm Doppler động mạch tử cung</t>
  </si>
  <si>
    <t>18.0043.0001</t>
  </si>
  <si>
    <t>18.43</t>
  </si>
  <si>
    <t>Siêu âm khớp (gối, háng, khuỷu, cổ tay….)</t>
  </si>
  <si>
    <t>18.0044.0001</t>
  </si>
  <si>
    <t>18.44</t>
  </si>
  <si>
    <t>Siêu âm phần mềm (da, tổ chức dưới da, cơ….)</t>
  </si>
  <si>
    <t>18.0045.0004</t>
  </si>
  <si>
    <t>18.45</t>
  </si>
  <si>
    <t>Siêu âm Doppler động mạch, tĩnh mạch chi dưới</t>
  </si>
  <si>
    <t>18.0046.0004</t>
  </si>
  <si>
    <t>18.46</t>
  </si>
  <si>
    <t>Siêu âm cầu nối động mạch tĩnh mạch</t>
  </si>
  <si>
    <t>18.0047.0009</t>
  </si>
  <si>
    <t>18.47</t>
  </si>
  <si>
    <t>Siêu âm nội mạch</t>
  </si>
  <si>
    <t>18.0048.0004</t>
  </si>
  <si>
    <t>18.48</t>
  </si>
  <si>
    <t>Doppler động mạch cảnh, Doppler xuyên sọ</t>
  </si>
  <si>
    <t>18.0049.0004</t>
  </si>
  <si>
    <t>18.49</t>
  </si>
  <si>
    <t>Siêu âm tim, màng tim qua thành ngực</t>
  </si>
  <si>
    <t>18.0050.0008</t>
  </si>
  <si>
    <t>18.50</t>
  </si>
  <si>
    <t>Siêu âm tim, màng tim qua thực quản</t>
  </si>
  <si>
    <t>18.0051.0005</t>
  </si>
  <si>
    <t>18.51</t>
  </si>
  <si>
    <t>Siêu âm tim, mạch máu có cản âm</t>
  </si>
  <si>
    <t>18.0052.0004</t>
  </si>
  <si>
    <t>18.52</t>
  </si>
  <si>
    <t>Siêu âm Doppler tim, van tim</t>
  </si>
  <si>
    <t>18.0053.0007</t>
  </si>
  <si>
    <t>18.53</t>
  </si>
  <si>
    <t>Siêu âm 3D/4D tim</t>
  </si>
  <si>
    <t>18.0054.0001</t>
  </si>
  <si>
    <t>18.54</t>
  </si>
  <si>
    <t>Siêu âm tuyến vú hai bên</t>
  </si>
  <si>
    <t>18.0055.0069</t>
  </si>
  <si>
    <t>18.55</t>
  </si>
  <si>
    <t>Siêu âm Doppler tuyến vú</t>
  </si>
  <si>
    <t>18.0056.0069</t>
  </si>
  <si>
    <t>18.56</t>
  </si>
  <si>
    <t>Siêu âm đàn hồi mô vú</t>
  </si>
  <si>
    <t>18.0057.0001</t>
  </si>
  <si>
    <t>18.57</t>
  </si>
  <si>
    <t>Siêu âm tinh hoàn hai bên</t>
  </si>
  <si>
    <t>18.0058.0069</t>
  </si>
  <si>
    <t>18.58</t>
  </si>
  <si>
    <t>Siêu âm Doppler tinh hoàn, mào tinh hoàn hai bên</t>
  </si>
  <si>
    <t>18.0059.0001</t>
  </si>
  <si>
    <t>18.59</t>
  </si>
  <si>
    <t>Siêu âm dương vật</t>
  </si>
  <si>
    <t>18.0060.0069</t>
  </si>
  <si>
    <t>18.60</t>
  </si>
  <si>
    <t>Siêu âm Doppler dương vật</t>
  </si>
  <si>
    <t>18.0062.0145</t>
  </si>
  <si>
    <t>18.62</t>
  </si>
  <si>
    <t>Siêu âm nội soi</t>
  </si>
  <si>
    <t>18.0064.0177</t>
  </si>
  <si>
    <t>18.64</t>
  </si>
  <si>
    <t>Sinh thiết tiền liệt tuyến qua siêu âm nội soi đường trực tràng</t>
  </si>
  <si>
    <t>Sinh thiết tiền liệt tuyến qua siêu âm đường trực tràng</t>
  </si>
  <si>
    <t>37.8B00.0177</t>
  </si>
  <si>
    <t>18.0065.0069</t>
  </si>
  <si>
    <t>18.65</t>
  </si>
  <si>
    <t>Siêu âm đàn hồi mô (gan, tuyến vú…)</t>
  </si>
  <si>
    <t>18.0066.0003</t>
  </si>
  <si>
    <t>18.66</t>
  </si>
  <si>
    <t>Siêu âm 3D/4D trực tràng</t>
  </si>
  <si>
    <t>18.67</t>
  </si>
  <si>
    <t>Chụp Xquang sọ thẳng/nghiêng</t>
  </si>
  <si>
    <t>Chụp X-quang phim &gt; 24x30 cm (2 tư thế)</t>
  </si>
  <si>
    <t>18.0067.0029</t>
  </si>
  <si>
    <t>18.0067.0028</t>
  </si>
  <si>
    <t>18.68</t>
  </si>
  <si>
    <t>18.0068.0029</t>
  </si>
  <si>
    <t>18.0068.0028</t>
  </si>
  <si>
    <t>18.0069.0028</t>
  </si>
  <si>
    <t>18.69</t>
  </si>
  <si>
    <t>18.0070.0028</t>
  </si>
  <si>
    <t>18.70</t>
  </si>
  <si>
    <t>18.0071.0029</t>
  </si>
  <si>
    <t>18.71</t>
  </si>
  <si>
    <t>18.0071.0028</t>
  </si>
  <si>
    <t>18.0072.0028</t>
  </si>
  <si>
    <t>18.72</t>
  </si>
  <si>
    <t>18.0072.0029</t>
  </si>
  <si>
    <t>18.0073.0028</t>
  </si>
  <si>
    <t>18.73</t>
  </si>
  <si>
    <t>18.0074.0028</t>
  </si>
  <si>
    <t>18.74</t>
  </si>
  <si>
    <t>18.0075.0028</t>
  </si>
  <si>
    <t>18.75</t>
  </si>
  <si>
    <t>18.0076.0028</t>
  </si>
  <si>
    <t>18.76</t>
  </si>
  <si>
    <t>18.0077.0028</t>
  </si>
  <si>
    <t>18.77</t>
  </si>
  <si>
    <t>Chụp Xquang Chausse III</t>
  </si>
  <si>
    <t>18.0077.0010</t>
  </si>
  <si>
    <t>18.0078.0028</t>
  </si>
  <si>
    <t>18.78</t>
  </si>
  <si>
    <t>18.0079.0028</t>
  </si>
  <si>
    <t>18.79</t>
  </si>
  <si>
    <t>Chụp Xquang Stenvers</t>
  </si>
  <si>
    <t>18.0079.0010</t>
  </si>
  <si>
    <t>18.0080.0028</t>
  </si>
  <si>
    <t>18.80</t>
  </si>
  <si>
    <t>18.0081.2001</t>
  </si>
  <si>
    <t>18.81</t>
  </si>
  <si>
    <t>Chụp Xquang răng cận chóp (Periapical)</t>
  </si>
  <si>
    <t>Chụp X-quang ổ răng hoặc cận chóp</t>
  </si>
  <si>
    <t>15.2A02.2001</t>
  </si>
  <si>
    <t>18.0081.2002</t>
  </si>
  <si>
    <t>Chụp X-quang số hóa ổ răng hoặc cận chóp</t>
  </si>
  <si>
    <t>15.2A03.2002</t>
  </si>
  <si>
    <t>18.0082.0028</t>
  </si>
  <si>
    <t>18.82</t>
  </si>
  <si>
    <t>Chụp Xquang răng cánh cắn (Bite wing)</t>
  </si>
  <si>
    <t>18.0082.0010</t>
  </si>
  <si>
    <t>18.0083.0028</t>
  </si>
  <si>
    <t>18.83</t>
  </si>
  <si>
    <t>Chụp Xquang răng toàn cảnh</t>
  </si>
  <si>
    <t>18.0083.0014</t>
  </si>
  <si>
    <t>Chụp sọ mặt chỉnh nha thường (Panorama, Cephalometric, cắt lớp lồi cầu)</t>
  </si>
  <si>
    <t>37.2A02.0014</t>
  </si>
  <si>
    <t>18.0084.0028</t>
  </si>
  <si>
    <t>18.84</t>
  </si>
  <si>
    <t>Chụp Xquang phim cắn (Occlusal)</t>
  </si>
  <si>
    <t>18.0085.0028</t>
  </si>
  <si>
    <t>18.85</t>
  </si>
  <si>
    <t>Chụp Xquang mỏm trâm</t>
  </si>
  <si>
    <t>18.0085.0010</t>
  </si>
  <si>
    <t>18.0086.0029</t>
  </si>
  <si>
    <t>18.86</t>
  </si>
  <si>
    <t>18.0086.0028</t>
  </si>
  <si>
    <t>18.0087.0029</t>
  </si>
  <si>
    <t>18.87</t>
  </si>
  <si>
    <t>18.0087.0028</t>
  </si>
  <si>
    <t>18.0088.0030</t>
  </si>
  <si>
    <t>18.88</t>
  </si>
  <si>
    <t>Chụp Xquang cột sống cổ động, nghiêng 3 tư thế</t>
  </si>
  <si>
    <t>Chụp X-quang số hóa 3 phim</t>
  </si>
  <si>
    <t>37.2A03.0030</t>
  </si>
  <si>
    <t>18.89</t>
  </si>
  <si>
    <t>18.0089.0029</t>
  </si>
  <si>
    <t>18.0089.0028</t>
  </si>
  <si>
    <t>18.0090.0029</t>
  </si>
  <si>
    <t>18.90</t>
  </si>
  <si>
    <t>18.0090.0028</t>
  </si>
  <si>
    <t>18.0091.0029</t>
  </si>
  <si>
    <t>18.91</t>
  </si>
  <si>
    <t>18.0091.0028</t>
  </si>
  <si>
    <t>18.0092.0029</t>
  </si>
  <si>
    <t>18.92</t>
  </si>
  <si>
    <t>18.0092.0028</t>
  </si>
  <si>
    <t>18.0093.0029</t>
  </si>
  <si>
    <t>18.93</t>
  </si>
  <si>
    <t>18.0093.0028</t>
  </si>
  <si>
    <t>18.0094.0029</t>
  </si>
  <si>
    <t>18.94</t>
  </si>
  <si>
    <t>18.0094.0028</t>
  </si>
  <si>
    <t>18.0095.0028</t>
  </si>
  <si>
    <t>18.95</t>
  </si>
  <si>
    <t>Chụp X-quang phim &gt; 24x30 cm (1 tư thế)</t>
  </si>
  <si>
    <t>18.0096.0029</t>
  </si>
  <si>
    <t>18.96</t>
  </si>
  <si>
    <t>18.0096.0028</t>
  </si>
  <si>
    <t>18.0097.0030</t>
  </si>
  <si>
    <t>18.97</t>
  </si>
  <si>
    <t>Chụp Xquang khớp cùng chậu thẳng chếch hai bên</t>
  </si>
  <si>
    <t>18.98</t>
  </si>
  <si>
    <t>18.0098.0028</t>
  </si>
  <si>
    <t>18.0099.0028</t>
  </si>
  <si>
    <t>18.99</t>
  </si>
  <si>
    <t>18.0100.0028</t>
  </si>
  <si>
    <t>18.100</t>
  </si>
  <si>
    <t>18.0100.0029</t>
  </si>
  <si>
    <t>Chụp Xquang khớp vai thẳng [thẳng và nghiêng]</t>
  </si>
  <si>
    <t>Bổ sung mã 2 tư thế thẳng và nghiêng</t>
  </si>
  <si>
    <t>18.0100.0013</t>
  </si>
  <si>
    <t>18.0101.0028</t>
  </si>
  <si>
    <t>18.101</t>
  </si>
  <si>
    <t>18.0102.0029</t>
  </si>
  <si>
    <t>18.102</t>
  </si>
  <si>
    <t>18.0102.0028</t>
  </si>
  <si>
    <t>18.0103.0029</t>
  </si>
  <si>
    <t>18.103</t>
  </si>
  <si>
    <t>18.0103.0028</t>
  </si>
  <si>
    <t>18.0104.0029</t>
  </si>
  <si>
    <t>18.104</t>
  </si>
  <si>
    <t>18.0104.0028</t>
  </si>
  <si>
    <t>18.0105.0012</t>
  </si>
  <si>
    <t>18.105</t>
  </si>
  <si>
    <t>Chụp Xquang khớp khuỷu gập (Jones hoặc Coyle)</t>
  </si>
  <si>
    <t>18.0105.0028</t>
  </si>
  <si>
    <t>18.0105.0010</t>
  </si>
  <si>
    <t>18.0106.0029</t>
  </si>
  <si>
    <t>18.106</t>
  </si>
  <si>
    <t>18.0106.0028</t>
  </si>
  <si>
    <t>18.107</t>
  </si>
  <si>
    <t>18.0107.0029</t>
  </si>
  <si>
    <t>18.0107.0028</t>
  </si>
  <si>
    <t>18.108</t>
  </si>
  <si>
    <t>18.0108.0029</t>
  </si>
  <si>
    <t>18.0108.0028</t>
  </si>
  <si>
    <t>18.0109.0012</t>
  </si>
  <si>
    <t>18.109</t>
  </si>
  <si>
    <t>Chụp Xquang khớp háng thẳng hai bên</t>
  </si>
  <si>
    <t>18.0109.0028</t>
  </si>
  <si>
    <t>18.110</t>
  </si>
  <si>
    <t>18.0110.0028</t>
  </si>
  <si>
    <t>18.111</t>
  </si>
  <si>
    <t>18.0111.0029</t>
  </si>
  <si>
    <t>18.0111.0028</t>
  </si>
  <si>
    <t>18.112</t>
  </si>
  <si>
    <t>18.0112.0029</t>
  </si>
  <si>
    <t>18.0112.0028</t>
  </si>
  <si>
    <t>18.113</t>
  </si>
  <si>
    <t>18.0113.0029</t>
  </si>
  <si>
    <t>18.0113.0028</t>
  </si>
  <si>
    <t>18.114</t>
  </si>
  <si>
    <t>18.0114.0029</t>
  </si>
  <si>
    <t>18.0114.0028</t>
  </si>
  <si>
    <t>18.115</t>
  </si>
  <si>
    <t>18.0115.0029</t>
  </si>
  <si>
    <t>18.0115.0028</t>
  </si>
  <si>
    <t>18.116</t>
  </si>
  <si>
    <t>18.0116.0029</t>
  </si>
  <si>
    <t>18.0116.0028</t>
  </si>
  <si>
    <t>18.117</t>
  </si>
  <si>
    <t>18.0117.0029</t>
  </si>
  <si>
    <t>18.0117.0028</t>
  </si>
  <si>
    <t>18.0118.0030</t>
  </si>
  <si>
    <t>18.118</t>
  </si>
  <si>
    <t>18.119</t>
  </si>
  <si>
    <t>18.0119.0028</t>
  </si>
  <si>
    <t>18.0119.0029</t>
  </si>
  <si>
    <t>Chụp Xquang ngực thẳng [thẳng và nghiêng]</t>
  </si>
  <si>
    <t>18.0119.0013</t>
  </si>
  <si>
    <t>18.120</t>
  </si>
  <si>
    <t>18.0120.0028</t>
  </si>
  <si>
    <t>18.121</t>
  </si>
  <si>
    <t>18.0121.0029</t>
  </si>
  <si>
    <t>18.0121.0028</t>
  </si>
  <si>
    <t>18.0122.0013</t>
  </si>
  <si>
    <t>18.122</t>
  </si>
  <si>
    <t>Chụp Xquang khớp ức đòn thẳng chếch</t>
  </si>
  <si>
    <t>18.0122.0029</t>
  </si>
  <si>
    <t>18.0122.0011</t>
  </si>
  <si>
    <t>18.0122.0028</t>
  </si>
  <si>
    <t>18.123</t>
  </si>
  <si>
    <t>18.0123.0028</t>
  </si>
  <si>
    <t>18.0124.0016</t>
  </si>
  <si>
    <t>18.124</t>
  </si>
  <si>
    <t>Chụp Xquang thực quản cổ nghiêng</t>
  </si>
  <si>
    <t>Chụp thực quản có uống thuốc cản quang</t>
  </si>
  <si>
    <t>37.2A02.0016</t>
  </si>
  <si>
    <t>18.0124.0034</t>
  </si>
  <si>
    <t>Chụp thực quản có uống thuốc cản quang số hóa</t>
  </si>
  <si>
    <t>37.2A03.0034</t>
  </si>
  <si>
    <t>18.125</t>
  </si>
  <si>
    <t>18.0125.0028</t>
  </si>
  <si>
    <t>18.0125.0029</t>
  </si>
  <si>
    <t>Chụp Xquang bụng không chuẩn bị thẳng hoặc nghiêng [thẳng và nghiêng]</t>
  </si>
  <si>
    <t>18.0125.0013</t>
  </si>
  <si>
    <t>18.0126.0026</t>
  </si>
  <si>
    <t>18.126</t>
  </si>
  <si>
    <t>Chụp Xquang tuyến vú</t>
  </si>
  <si>
    <t>Mammography (1 bên)</t>
  </si>
  <si>
    <t>37.2A02.0026</t>
  </si>
  <si>
    <t>18.0127.0028</t>
  </si>
  <si>
    <t>18.127</t>
  </si>
  <si>
    <t>Chụp Xquang tại giường</t>
  </si>
  <si>
    <t>18.0128.0028</t>
  </si>
  <si>
    <t>18.128</t>
  </si>
  <si>
    <t>Chụp Xquang tại phòng mổ</t>
  </si>
  <si>
    <t>18.0129.0029</t>
  </si>
  <si>
    <t>18.129</t>
  </si>
  <si>
    <t>Chụp Xquang phim đo sọ thẳng, nghiêng (Cephalometric)</t>
  </si>
  <si>
    <t>18.0129.0014</t>
  </si>
  <si>
    <t>18.0129.0028</t>
  </si>
  <si>
    <t>18.0130.0017</t>
  </si>
  <si>
    <t>18.130</t>
  </si>
  <si>
    <t>Chụp Xquang thực quản dạ dày</t>
  </si>
  <si>
    <t>Chụp dạ dày-tá tràng có uống thuốc cản quang</t>
  </si>
  <si>
    <t>37.2A02.0017</t>
  </si>
  <si>
    <t>18.0130.0035</t>
  </si>
  <si>
    <t>Chụp dạ dày-tá tràng có uống thuốc cản quang số hóa</t>
  </si>
  <si>
    <t>37.2A03.0035</t>
  </si>
  <si>
    <t>18.0131.0035</t>
  </si>
  <si>
    <t>18.131</t>
  </si>
  <si>
    <t>Chụp Xquang ruột non</t>
  </si>
  <si>
    <t>18.0131.0017</t>
  </si>
  <si>
    <t>18.0132.0036</t>
  </si>
  <si>
    <t>18.132</t>
  </si>
  <si>
    <t>Chụp Xquang đại tràng</t>
  </si>
  <si>
    <t>Chụp khung đại tràng có thuốc cản quang số hóa</t>
  </si>
  <si>
    <t>37.2A03.0036</t>
  </si>
  <si>
    <t>18.0132.0018</t>
  </si>
  <si>
    <t>Chụp khung đại tràng có thuốc cản quang</t>
  </si>
  <si>
    <t>37.2A02.0018</t>
  </si>
  <si>
    <t>18.0133.0019</t>
  </si>
  <si>
    <t>18.133</t>
  </si>
  <si>
    <t>Chụp Xquang đường mật qua Kehr</t>
  </si>
  <si>
    <t>Chụp mật qua Kehr</t>
  </si>
  <si>
    <t>37.2A02.0019</t>
  </si>
  <si>
    <t>18.0134.0019</t>
  </si>
  <si>
    <t>18.134</t>
  </si>
  <si>
    <t>Chụp Xquang mật tụy ngược dòng qua nội soi</t>
  </si>
  <si>
    <t>18.0135.0025</t>
  </si>
  <si>
    <t>18.135</t>
  </si>
  <si>
    <t>Chụp Xquang đường dò</t>
  </si>
  <si>
    <t>Lỗ dò cản quang</t>
  </si>
  <si>
    <t>37.2A02.0025</t>
  </si>
  <si>
    <t>18.0136.0039</t>
  </si>
  <si>
    <t>18.136</t>
  </si>
  <si>
    <t>Chụp Xquang tuyến nước bọt</t>
  </si>
  <si>
    <t>Chụp X-quang số hóa đường dò, các tuyến có bơm thuốc cản quang trực tiếp</t>
  </si>
  <si>
    <t>Chưa bao gồm ống thông, kim chọc chuyên dụng.</t>
  </si>
  <si>
    <t>37.2A03.0039</t>
  </si>
  <si>
    <t>18.0138.0023</t>
  </si>
  <si>
    <t>18.138</t>
  </si>
  <si>
    <t>Chụp Xquang tử cung vòi trứng</t>
  </si>
  <si>
    <t>Chụp tử cung-vòi trứng (bao gồm cả thuốc)</t>
  </si>
  <si>
    <t>37.2A02.0023</t>
  </si>
  <si>
    <t>18.0138.0031</t>
  </si>
  <si>
    <t>Chụp tử cung-vòi trứng bằng số hóa</t>
  </si>
  <si>
    <t>37.2A03.0031</t>
  </si>
  <si>
    <t>18.0139.0039</t>
  </si>
  <si>
    <t>18.139</t>
  </si>
  <si>
    <t>Chụp Xquang ống tuyến sữa</t>
  </si>
  <si>
    <t>18.0140.0020</t>
  </si>
  <si>
    <t>18.140</t>
  </si>
  <si>
    <t>Chụp Xquang niệu đồ tĩnh mạch (UIV)</t>
  </si>
  <si>
    <t>Chụp hệ tiết niệu có tiêm thuốc cản quang (UIV)</t>
  </si>
  <si>
    <t>37.2A02.0020</t>
  </si>
  <si>
    <t>18.0140.0032</t>
  </si>
  <si>
    <t>Chụp hệ tiết niệu có tiêm thuốc cản quang (UIV) số hóa</t>
  </si>
  <si>
    <t>37.2A03.0032</t>
  </si>
  <si>
    <t>18.0141.0020</t>
  </si>
  <si>
    <t>18.141</t>
  </si>
  <si>
    <t>Chụp Xquang bể thận-niệu quản xuôi dòng</t>
  </si>
  <si>
    <t>18.0141.0032</t>
  </si>
  <si>
    <t>18.0142.0021</t>
  </si>
  <si>
    <t>18.142</t>
  </si>
  <si>
    <t>Chụp Xquang niệu quản-bể thận ngược dòng</t>
  </si>
  <si>
    <t>Chụp niệu quản - bể thận ngược dòng (UPR) có tiêm thuốc cản quang</t>
  </si>
  <si>
    <t>37.2A02.0021</t>
  </si>
  <si>
    <t>18.0142.0033</t>
  </si>
  <si>
    <t>Chụp niệu quản - bể thận ngược dòng (UPR) số hóa</t>
  </si>
  <si>
    <t>37.2A03.0033</t>
  </si>
  <si>
    <t>18.0143.0033</t>
  </si>
  <si>
    <t>18.143</t>
  </si>
  <si>
    <t>Chụp Xquang niệu đạo bàng quang ngược dòng</t>
  </si>
  <si>
    <t>18.0144.0022</t>
  </si>
  <si>
    <t>18.144</t>
  </si>
  <si>
    <t>Chụp Xquang bàng quang trên xương mu</t>
  </si>
  <si>
    <t>18.0148.0027</t>
  </si>
  <si>
    <t>18.148</t>
  </si>
  <si>
    <t>Chụp Xquang bao rễ thần kinh</t>
  </si>
  <si>
    <t>Chụp tủy sống có tiêm thuốc</t>
  </si>
  <si>
    <t>37.2A02.0027</t>
  </si>
  <si>
    <t>18.0149.0040</t>
  </si>
  <si>
    <t>18.149</t>
  </si>
  <si>
    <t>Chụp CLVT sọ não không tiêm thuốc cản quang (từ 1-32 dãy)</t>
  </si>
  <si>
    <t>Chụp CT Scanner đến 32 dãy không có thuốc cản quang</t>
  </si>
  <si>
    <t>37.2A04.0040</t>
  </si>
  <si>
    <t>18.0150.0041</t>
  </si>
  <si>
    <t>18.150</t>
  </si>
  <si>
    <t>Chụp CLVT sọ não có tiêm thuốc cản quang (từ 1-32 dãy)</t>
  </si>
  <si>
    <t>18.0151.0041</t>
  </si>
  <si>
    <t>18.151</t>
  </si>
  <si>
    <t>Chụp CLVT hệ động mạch cảnh có tiêm thuốc cản quang (từ 1-32 dãy)</t>
  </si>
  <si>
    <t>18.0152.0041</t>
  </si>
  <si>
    <t>18.152</t>
  </si>
  <si>
    <t>Chụp CLVT tưới máu não (CT perfusion) (từ 1-32 dãy)</t>
  </si>
  <si>
    <t>18.0153.0041</t>
  </si>
  <si>
    <t>18.153</t>
  </si>
  <si>
    <t>Chụp CLVT mạch máu não (từ 1-32 dãy)</t>
  </si>
  <si>
    <t>18.0154.0041</t>
  </si>
  <si>
    <t>18.154</t>
  </si>
  <si>
    <t>Chụp CLVT sọ não có dựng hình 3D (từ 1-32 dãy)</t>
  </si>
  <si>
    <t>18.0155.0040</t>
  </si>
  <si>
    <t>18.155</t>
  </si>
  <si>
    <t>Chụp CLVT hàm-mặt không tiêm thuốc cản quang (từ 1-32 dãy)</t>
  </si>
  <si>
    <t>18.0156.0041</t>
  </si>
  <si>
    <t>18.156</t>
  </si>
  <si>
    <t>Chụp CLVT hàm-mặt có tiêm thuốc cản quang (từ 1-32 dãy)</t>
  </si>
  <si>
    <t>18.0157.0040</t>
  </si>
  <si>
    <t>18.157</t>
  </si>
  <si>
    <t>Chụp CLVT hàm mặt có ứng dụng phần mềm nha khoa (từ 1-32 dãy)</t>
  </si>
  <si>
    <t>18.0158.0040</t>
  </si>
  <si>
    <t>18.158</t>
  </si>
  <si>
    <t>Chụp CLVT tai-xương đá không tiêm thuốc (từ 1-32 dãy)</t>
  </si>
  <si>
    <t>18.0159.0041</t>
  </si>
  <si>
    <t>18.159</t>
  </si>
  <si>
    <t>Chụp CLVT tai-xương đá có tiêm thuốc cản quang (từ 1-32 dãy)</t>
  </si>
  <si>
    <t>18.0160.0041</t>
  </si>
  <si>
    <t>18.160</t>
  </si>
  <si>
    <t>Chụp CLVT hốc mắt (từ 1-32 dãy)</t>
  </si>
  <si>
    <t>18.0160.0040</t>
  </si>
  <si>
    <t>18.0161.0040</t>
  </si>
  <si>
    <t>18.161</t>
  </si>
  <si>
    <t>Chụp CLVT hàm mặt có dựng hình 3D (từ 1-32 dãy)</t>
  </si>
  <si>
    <t>18.0162.0040</t>
  </si>
  <si>
    <t>18.162</t>
  </si>
  <si>
    <t>Chụp cắt lớp vi tính hàm mặt chùm tia hình nón hàm trên (Cone-Beam CT)</t>
  </si>
  <si>
    <t>18.0163.0040</t>
  </si>
  <si>
    <t>18.163</t>
  </si>
  <si>
    <t>Chụp cắt lớp vi tính hàm mặt chùm tia hình nón hàm dưới (Cone-Beam CT)</t>
  </si>
  <si>
    <t>18.0164.0040</t>
  </si>
  <si>
    <t>18.164</t>
  </si>
  <si>
    <t>Chụp cắt lớp vi tính hàm mặt chùm tia hình nón hàm trên hàm dưới (Cone-Beam CT)</t>
  </si>
  <si>
    <t>18.0165.0043</t>
  </si>
  <si>
    <t>18.165</t>
  </si>
  <si>
    <t>Chụp CLVT sọ não không tiêm thuốc cản quang (từ 64-128 dãy)</t>
  </si>
  <si>
    <t>Chụp CT Scanner 64 dãy đến 128 dãy không có thuốc cản quang</t>
  </si>
  <si>
    <t>37.2A04.0043</t>
  </si>
  <si>
    <t>18.0166.0042</t>
  </si>
  <si>
    <t>18.166</t>
  </si>
  <si>
    <t>Chụp CLVT sọ não có tiêm thuốc cản quang (từ 64-128 dãy)</t>
  </si>
  <si>
    <t>Chụp CT Scanner 64 dãy đến 128 dãy có thuốc cản quang</t>
  </si>
  <si>
    <t>37.2A04.0042</t>
  </si>
  <si>
    <t>18.0167.0042</t>
  </si>
  <si>
    <t>18.167</t>
  </si>
  <si>
    <t>Chụp CLVT hệ động mạch cảnh có tiêm thuốc cản quang (từ 64-128 dãy)</t>
  </si>
  <si>
    <t>18.0168.0042</t>
  </si>
  <si>
    <t>18.168</t>
  </si>
  <si>
    <t>Chụp CLVT tưới máu não (CT perfusion) (từ 64-128 dãy)</t>
  </si>
  <si>
    <t>18.0169.0042</t>
  </si>
  <si>
    <t>18.169</t>
  </si>
  <si>
    <t>Chụp CLVT mạch máu não (từ 64-128 dãy)</t>
  </si>
  <si>
    <t>18.0170.0042</t>
  </si>
  <si>
    <t>18.170</t>
  </si>
  <si>
    <t>Chụp CLVT sọ não có dựng hình 3D (từ 64-128 dãy)</t>
  </si>
  <si>
    <t>18.0171.0043</t>
  </si>
  <si>
    <t>18.171</t>
  </si>
  <si>
    <t>Chụp CLVT hàm-mặt không tiêm thuốc cản quang (từ 64-128 dãy)</t>
  </si>
  <si>
    <t>18.0172.0042</t>
  </si>
  <si>
    <t>18.172</t>
  </si>
  <si>
    <t>Chụp CLVT hàm-mặt có tiêm thuốc cản quang (từ 64-128 dãy)</t>
  </si>
  <si>
    <t>18.0173.0043</t>
  </si>
  <si>
    <t>18.173</t>
  </si>
  <si>
    <t>Chụp CLVT hàm mặt có ứng dụng phần mềm nha khoa (từ 64-128 dãy)</t>
  </si>
  <si>
    <t>18.0174.0043</t>
  </si>
  <si>
    <t>18.174</t>
  </si>
  <si>
    <t>Chụp CLVT tai-xương đá không tiêm thuốc (từ 64-128 dãy)</t>
  </si>
  <si>
    <t>18.0175.0042</t>
  </si>
  <si>
    <t>18.175</t>
  </si>
  <si>
    <t>Chụp CLVT tai-xương đá có tiêm thuốc cản quang (từ 64-128 dãy)</t>
  </si>
  <si>
    <t>18.0176.0043</t>
  </si>
  <si>
    <t>18.176</t>
  </si>
  <si>
    <t>Chụp CLVT hốc mắt (từ 64-128 dãy)</t>
  </si>
  <si>
    <t>18.0176.0042</t>
  </si>
  <si>
    <t>18.0177.0043</t>
  </si>
  <si>
    <t>18.177</t>
  </si>
  <si>
    <t>Chụp CLVT hàm mặt có dựng hình 3D (từ 64-128 dãy)</t>
  </si>
  <si>
    <t>18.0178.0047</t>
  </si>
  <si>
    <t>18.178</t>
  </si>
  <si>
    <t>Chụp CLVT sọ não không tiêm thuốc cản quang (từ ≥ 256 dãy)</t>
  </si>
  <si>
    <t>Chụp CT Scanner từ 256 dãy trở lên không có thuốc cản quang</t>
  </si>
  <si>
    <t>37.2A04.0047</t>
  </si>
  <si>
    <t>18.0179.0046</t>
  </si>
  <si>
    <t>18.179</t>
  </si>
  <si>
    <t>Chụp CLVT sọ não có tiêm thuốc cản quang (từ ≥ 256 dãy)</t>
  </si>
  <si>
    <t>Chụp CT Scanner từ 256 dãy trở lên có thuốc cản quang</t>
  </si>
  <si>
    <t>37.2A04.0046</t>
  </si>
  <si>
    <t>18.0180.0046</t>
  </si>
  <si>
    <t>18.180</t>
  </si>
  <si>
    <t>Chụp CLVT hệ động mạch cảnh có tiêm thuốc cản quang (từ ≥ 256 dãy)</t>
  </si>
  <si>
    <t>18.0181.0046</t>
  </si>
  <si>
    <t>18.181</t>
  </si>
  <si>
    <t>Chụp CLVT tưới máu não (CT perfusion) (từ ≥ 256 dãy)</t>
  </si>
  <si>
    <t>18.0182.0046</t>
  </si>
  <si>
    <t>18.182</t>
  </si>
  <si>
    <t>Chụp CLVT mạch máu não (từ ≥ 256 dãy)</t>
  </si>
  <si>
    <t>18.0183.0047</t>
  </si>
  <si>
    <t>18.183</t>
  </si>
  <si>
    <t>Chụp CLVT sọ não có dựng hình 3D (từ ≥ 256 dãy)</t>
  </si>
  <si>
    <t>18.0184.0047</t>
  </si>
  <si>
    <t>18.184</t>
  </si>
  <si>
    <t>Chụp CLVT hàm-mặt không tiêm thuốc cản quang (từ ≥ 256 dãy)</t>
  </si>
  <si>
    <t>18.0185.0046</t>
  </si>
  <si>
    <t>18.185</t>
  </si>
  <si>
    <t>Chụp CLVT hàm-mặt có tiêm thuốc cản quang (từ ≥ 256 dãy)</t>
  </si>
  <si>
    <t>18.0186.0047</t>
  </si>
  <si>
    <t>18.186</t>
  </si>
  <si>
    <t>Chụp CLVT hàm mặt có ứng dụng phần mềm nha khoa (từ ≥ 256 dãy)</t>
  </si>
  <si>
    <t>18.0187.0047</t>
  </si>
  <si>
    <t>18.187</t>
  </si>
  <si>
    <t>Chụp CLVT tai-xương đá không tiêm thuốc (từ ≥ 256 dãy)</t>
  </si>
  <si>
    <t>18.0188.0046</t>
  </si>
  <si>
    <t>18.188</t>
  </si>
  <si>
    <t>Chụp CLVT tai-xương đá có tiêm thuốc cản quang (từ ≥ 256 dãy)</t>
  </si>
  <si>
    <t>18.0189.0047</t>
  </si>
  <si>
    <t>18.189</t>
  </si>
  <si>
    <t>Chụp CLVT hốc mắt (từ ≥ 256 dãy)</t>
  </si>
  <si>
    <t>18.0190.0047</t>
  </si>
  <si>
    <t>18.190</t>
  </si>
  <si>
    <t>Chụp CLVT hàm mặt có dựng hình 3D (từ ≥ 256 dãy)</t>
  </si>
  <si>
    <t>18.0191.0040</t>
  </si>
  <si>
    <t>18.191</t>
  </si>
  <si>
    <t>Chụp cắt lớp vi tính lồng ngực không tiêm thuốc cản quang (từ 1- 32 dãy)</t>
  </si>
  <si>
    <t>18.0192.0041</t>
  </si>
  <si>
    <t>18.192</t>
  </si>
  <si>
    <t>Chụp cắt lớp vi tính lồng ngực có tiêm thuốc cản quang (từ 1- 32 dãy)</t>
  </si>
  <si>
    <t>18.0193.0040</t>
  </si>
  <si>
    <t>18.193</t>
  </si>
  <si>
    <t>Chụp cắt lớp vi tính phổi độ phân giải cao (từ 1- 32 dãy)</t>
  </si>
  <si>
    <t>18.0195.0040</t>
  </si>
  <si>
    <t>18.195</t>
  </si>
  <si>
    <t>Chụp cắt lớp vi tính nội soi ảo cây phế quản (từ 1- 32 dãy)</t>
  </si>
  <si>
    <t>18.0196.0041</t>
  </si>
  <si>
    <t>18.196</t>
  </si>
  <si>
    <t>Chụp cắt lớp vi tính động mạch phổi (từ 1- 32 dãy)</t>
  </si>
  <si>
    <t>18.0197.0041</t>
  </si>
  <si>
    <t>18.197</t>
  </si>
  <si>
    <t>Chụp cắt lớp vi tính động mạch chủ ngực (từ 1- 32 dãy)</t>
  </si>
  <si>
    <t>18.0198.0041</t>
  </si>
  <si>
    <t>18.198</t>
  </si>
  <si>
    <t>Chụp cắt lớp vi tính động mạch vành, tim (từ 1- 32 dãy)</t>
  </si>
  <si>
    <t>18.0199.0040</t>
  </si>
  <si>
    <t>18.199</t>
  </si>
  <si>
    <t>Chụp cắt lớp vi tính tính điểm vôi hóa mạch vành (từ 1- 32 dãy)</t>
  </si>
  <si>
    <t>18.0200.0043</t>
  </si>
  <si>
    <t>18.200</t>
  </si>
  <si>
    <t>Chụp cắt lớp vi tính lồng ngực không tiêm thuốc cản quang (từ 64- 128 dãy)</t>
  </si>
  <si>
    <t>18.0201.0042</t>
  </si>
  <si>
    <t>18.201</t>
  </si>
  <si>
    <t>Chụp cắt lớp vi tính lồng ngực có tiêm thuốc cản quang (từ 64- 128 dãy)</t>
  </si>
  <si>
    <t>18.0202.0043</t>
  </si>
  <si>
    <t>18.202</t>
  </si>
  <si>
    <t>Chụp cắt lớp vi tính phổi độ phân giải cao (từ 64- 128 dãy)</t>
  </si>
  <si>
    <t>18.0204.0043</t>
  </si>
  <si>
    <t>18.204</t>
  </si>
  <si>
    <t>Chụp cắt lớp vi tính nội soi ảo cây phế quản (từ 64- 128 dãy)</t>
  </si>
  <si>
    <t>18.0205.0042</t>
  </si>
  <si>
    <t>18.205</t>
  </si>
  <si>
    <t>Chụp cắt lớp vi tính động mạch phổi (từ 64- 128 dãy)</t>
  </si>
  <si>
    <t>18.0206.0042</t>
  </si>
  <si>
    <t>18.206</t>
  </si>
  <si>
    <t>Chụp cắt lớp vi tính động mạch chủ ngực (từ 64- 128 dãy)</t>
  </si>
  <si>
    <t>18.0207.0042</t>
  </si>
  <si>
    <t>18.207</t>
  </si>
  <si>
    <t>Chụp cắt lớp vi tính động mạch vành, tim (từ 64- 128 dãy)</t>
  </si>
  <si>
    <t>18.0208.0043</t>
  </si>
  <si>
    <t>18.208</t>
  </si>
  <si>
    <t>Chụp cắt lớp vi tính tính điểm vôi hóa mạch vành (từ 64- 128 dãy)</t>
  </si>
  <si>
    <t>18.0209.0047</t>
  </si>
  <si>
    <t>18.209</t>
  </si>
  <si>
    <t>Chụp cắt lớp vi tính lồng ngực không tiêm thuốc cản quang (từ ≥ 256 dãy)</t>
  </si>
  <si>
    <t>18.0210.0046</t>
  </si>
  <si>
    <t>18.210</t>
  </si>
  <si>
    <t>Chụp cắt lớp vi tính lồng ngực có tiêm thuốc cản quang (từ ≥ 256 dãy)</t>
  </si>
  <si>
    <t>18.0211.0047</t>
  </si>
  <si>
    <t>18.211</t>
  </si>
  <si>
    <t>Chụp cắt lớp vi tính phổi độ phân giải cao (từ ≥ 256 dãy)</t>
  </si>
  <si>
    <t>18.0212.0047</t>
  </si>
  <si>
    <t>18.212</t>
  </si>
  <si>
    <t>Chụp cắt lớp vi tính phổi liều thấp tầm soát u (từ ≥ 256 dãy)</t>
  </si>
  <si>
    <t>18.0213.0047</t>
  </si>
  <si>
    <t>18.213</t>
  </si>
  <si>
    <t>Chụp cắt lớp vi tính nội soi ảo cây phế quản (từ ≥ 256 dãy)</t>
  </si>
  <si>
    <t>18.0214.0046</t>
  </si>
  <si>
    <t>18.214</t>
  </si>
  <si>
    <t>Chụp cắt lớp vi tính động mạch phổi (từ ≥ 256 dãy)</t>
  </si>
  <si>
    <t>18.0215.0046</t>
  </si>
  <si>
    <t>18.215</t>
  </si>
  <si>
    <t>Chụp cắt lớp vi tính động mạch chủ ngực (từ ≥ 256 dãy)</t>
  </si>
  <si>
    <t>18.0216.0046</t>
  </si>
  <si>
    <t>18.216</t>
  </si>
  <si>
    <t>Chụp cắt lớp vi tính động mạch vành, tim có dùng thuốc beta block (từ ≥ 256 dãy)</t>
  </si>
  <si>
    <t>18.0217.0046</t>
  </si>
  <si>
    <t>18.217</t>
  </si>
  <si>
    <t>Chụp cắt lớp vi tính động mạch vành, tim không dùng thuốc beta block (từ ≥ 256 dãy)</t>
  </si>
  <si>
    <t>18.0218.0047</t>
  </si>
  <si>
    <t>18.218</t>
  </si>
  <si>
    <t>Chụp cắt lớp vi tính tính điểm vôi hóa mạch vành (từ ≥ 256 dãy)</t>
  </si>
  <si>
    <t>18.0219.0041</t>
  </si>
  <si>
    <t>18.219</t>
  </si>
  <si>
    <t>Chụp cắt lớp vi tính tầng trên ổ bụng thường quy (gồm: chụp Cắt lớp vi tính gan-mật, tụy, lách, dạ dày-tá tràng.v.v.) (từ 1-32 dãy)</t>
  </si>
  <si>
    <t>18.0219.0040</t>
  </si>
  <si>
    <t>18.0220.0040</t>
  </si>
  <si>
    <t>18.220</t>
  </si>
  <si>
    <t>Chụp cắt lớp vi tính bụng-tiểu khung thường quy (từ 1-32 dãy)</t>
  </si>
  <si>
    <t>18.0220.0041</t>
  </si>
  <si>
    <t>18.0221.0040</t>
  </si>
  <si>
    <t>18.221</t>
  </si>
  <si>
    <t>Chụp cắt lớp vi tính tiểu khung thường quy (gồm: chụp cắt lớp vi tính tử cung-buồng trứng, tiền liệt tuyến, các khối u vùng tiểu khung.v.v.) (từ 1-32 dãy)</t>
  </si>
  <si>
    <t>18.0221.0041</t>
  </si>
  <si>
    <t>18.0222.0040</t>
  </si>
  <si>
    <t>18.222</t>
  </si>
  <si>
    <t>Chụp cắt lớp vi tính hệ tiết niệu thường quy (từ 1-32 dãy)</t>
  </si>
  <si>
    <t>18.0222.0041</t>
  </si>
  <si>
    <t>18.0223.0041</t>
  </si>
  <si>
    <t>18.223</t>
  </si>
  <si>
    <t>Chụp cắt lớp vi tính tầng trên ổ bụng có khảo sát mạch các tạng (bao gồm mạch: gan, tụy, lách và mạch khối u) (từ 1-32 dãy)</t>
  </si>
  <si>
    <t>18.0224.0041</t>
  </si>
  <si>
    <t>18.224</t>
  </si>
  <si>
    <t>Chụp cắt lớp vi tính hệ tiết niệu có khảo sát mạch thận và/hoặc dựng hình đường bài xuất (từ 1-32 dãy)</t>
  </si>
  <si>
    <t>18.0225.0041</t>
  </si>
  <si>
    <t>18.225</t>
  </si>
  <si>
    <t>Chụp cắt lớp vi tính gan có dựng hình đường mật (từ 1-32 dãy)</t>
  </si>
  <si>
    <t>18.0226.0041</t>
  </si>
  <si>
    <t>18.226</t>
  </si>
  <si>
    <t>Chụp cắt lớp vi tính tạng khảo sát huyết động học khối u (CT perfusion) (từ 1-32 dãy)</t>
  </si>
  <si>
    <t>18.0227.0040</t>
  </si>
  <si>
    <t>18.227</t>
  </si>
  <si>
    <t>Chụp cắt lớp vi tính ruột non (entero-scan) không dùng sonde (từ 1-32 dãy)</t>
  </si>
  <si>
    <t>18.0228.0041</t>
  </si>
  <si>
    <t>18.228</t>
  </si>
  <si>
    <t>Chụp cắt lớp vi tính ruột non (entero-scan) có dùng sonde (từ 1-32 dãy)</t>
  </si>
  <si>
    <t>18.0229.0041</t>
  </si>
  <si>
    <t>18.229</t>
  </si>
  <si>
    <t>Chụp cắt lớp vi tính đại tràng (colo-scan) dùng dịch hoặc hơi có nội soi ảo (từ 1-32 dãy)</t>
  </si>
  <si>
    <t>18.0230.0041</t>
  </si>
  <si>
    <t>18.230</t>
  </si>
  <si>
    <t>Chụp cắt lớp vi tính động mạch chủ-chậu (từ 1-32 dãy)</t>
  </si>
  <si>
    <t>18.0231.0042</t>
  </si>
  <si>
    <t>18.231</t>
  </si>
  <si>
    <t>Chụp cắt lớp vi tính tầng trên ổ bụng thường quy (gồm: chụp Cắt lớp vi tính gan-mật, tụy, lách, dạ dày-tá tràng.v.v.) (từ 64-128 dãy)</t>
  </si>
  <si>
    <t>18.0231.0043</t>
  </si>
  <si>
    <t>18.0232.0042</t>
  </si>
  <si>
    <t>18.232</t>
  </si>
  <si>
    <t>Chụp cắt lớp vi tính bụng-tiểu khung thường quy (từ 64-128 dãy)</t>
  </si>
  <si>
    <t>18.0232.0043</t>
  </si>
  <si>
    <t>18.0233.0042</t>
  </si>
  <si>
    <t>18.233</t>
  </si>
  <si>
    <t>Chụp cắt lớp vi tính tiểu khung thường quy (gồm: chụp cắt lớp vi tính tử cung-buồng trứng, tiền liệt tuyến, các khối u vùng tiểu khung.v.v.) (từ 64-128 dãy)</t>
  </si>
  <si>
    <t>18.0233.0043</t>
  </si>
  <si>
    <t>18.0234.0042</t>
  </si>
  <si>
    <t>18.234</t>
  </si>
  <si>
    <t>Chụp cắt lớp vi tính hệ tiết niệu thường quy (từ 64-128 dãy)</t>
  </si>
  <si>
    <t>18.0234.0043</t>
  </si>
  <si>
    <t>18.0235.0042</t>
  </si>
  <si>
    <t>18.235</t>
  </si>
  <si>
    <t>Chụp cắt lớp vi tính tầng trên ổ bụng có khảo sát mạch các tạng (bao gồm mạch: gan, tụy, lách và mạch khối u) (từ 64-128 dãy)</t>
  </si>
  <si>
    <t>18.0236.0042</t>
  </si>
  <si>
    <t>18.236</t>
  </si>
  <si>
    <t>Chụp cắt lớp vi tính hệ tiết niệu có khảo sát mạch thận và/hoặc dựng hình đường bài xuất (từ 64-128 dãy)</t>
  </si>
  <si>
    <t>18.0237.0042</t>
  </si>
  <si>
    <t>18.237</t>
  </si>
  <si>
    <t>Chụp cắt lớp vi tính gan có dựng hình đường mật (từ 64-128 dãy)</t>
  </si>
  <si>
    <t>18.0238.0042</t>
  </si>
  <si>
    <t>18.238</t>
  </si>
  <si>
    <t>Chụp cắt lớp vi tính tạng khảo sát huyết động học khối u (CT perfusion) (từ 64-128 dãy)</t>
  </si>
  <si>
    <t>18.0239.0043</t>
  </si>
  <si>
    <t>18.239</t>
  </si>
  <si>
    <t>Chụp cắt lớp vi tính ruột non (entero-scan) không dùng sonde (từ 64-128 dãy)</t>
  </si>
  <si>
    <t>Thay thế mã tương đương cho phù hợp không có thuốc cản quang</t>
  </si>
  <si>
    <t>18.0240.0042</t>
  </si>
  <si>
    <t>18.240</t>
  </si>
  <si>
    <t>Chụp cắt lớp vi tính ruột non (entero-scan) có dùng sonde (từ 64-128 dãy)</t>
  </si>
  <si>
    <t>_x001D_Bổ tương đương cho phù hợp</t>
  </si>
  <si>
    <t>18.0241.0042</t>
  </si>
  <si>
    <t>18.241</t>
  </si>
  <si>
    <t>Chụp cắt lớp vi tính đại tràng (colo-scan) dùng dịch hoặc hơi có nội soi ảo (từ 64-128 dãy)</t>
  </si>
  <si>
    <t>18.0242.0042</t>
  </si>
  <si>
    <t>18.242</t>
  </si>
  <si>
    <t>Chụp cắt lớp vi tính động mạch chủ-chậu (từ 64-128 dãy)</t>
  </si>
  <si>
    <t>18.0243.0046</t>
  </si>
  <si>
    <t>18.243</t>
  </si>
  <si>
    <t>Chụp cắt lớp vi tính tầng trên ổ bụng thường quy (gồm: chụp Cắt lớp vi tính gan-mật, tụy, lách, dạ dày-tá tràng.v.v.) (từ ≥ 256 dãy)</t>
  </si>
  <si>
    <t>18.0243.0047</t>
  </si>
  <si>
    <t>18.0244.0046</t>
  </si>
  <si>
    <t>18.244</t>
  </si>
  <si>
    <t>Chụp cắt lớp vi tính bụng-tiểu khung thường quy (từ ≥ 256 dãy)</t>
  </si>
  <si>
    <t>18.0244.0047</t>
  </si>
  <si>
    <t>18.0245.0040</t>
  </si>
  <si>
    <t>18.245</t>
  </si>
  <si>
    <t>Chụp cắt lớp vi tính tiểu khung thường quy (gồm: chụp cắt lớp vi tính tử cung-buồng trứng, tiền liệt tuyến, các khối u vùng tiểu khung.v.v.)</t>
  </si>
  <si>
    <t>18.0245.0041</t>
  </si>
  <si>
    <t>18.0245.0042</t>
  </si>
  <si>
    <t>18.0245.0043</t>
  </si>
  <si>
    <t>18.0245.0046</t>
  </si>
  <si>
    <t>18.0245.0047</t>
  </si>
  <si>
    <t>18.0246.0046</t>
  </si>
  <si>
    <t>18.246</t>
  </si>
  <si>
    <t>Chụp cắt lớp vi tính hệ tiết niệu thường quy (từ ≥ 256 dãy)</t>
  </si>
  <si>
    <t>18.0246.0047</t>
  </si>
  <si>
    <t>18.0247.0046</t>
  </si>
  <si>
    <t>18.247</t>
  </si>
  <si>
    <t>Chụp cắt lớp vi tính tầng trên ổ bụng có khảo sát mạch các tạng (bao gồm mạch: gan, tụy, lách và mạch khối u) (từ ≥ 256 dãy)</t>
  </si>
  <si>
    <t>18.0248.0046</t>
  </si>
  <si>
    <t>18.248</t>
  </si>
  <si>
    <t>Chụp cắt lớp vi tính hệ tiết niệu có khảo sát mạch thận và/hoặc dựng hình đường bài xuất (từ ≥ 256 dãy)</t>
  </si>
  <si>
    <t>18.0249.0046</t>
  </si>
  <si>
    <t>18.249</t>
  </si>
  <si>
    <t>Chụp cắt lớp vi tính gan có dựng hình đường mật (từ ≥ 256 dãy)</t>
  </si>
  <si>
    <t>18.0250.0046</t>
  </si>
  <si>
    <t>18.250</t>
  </si>
  <si>
    <t>Chụp cắt lớp vi tính tạng khảo sát huyết động học khối u (CT perfusion) (từ ≥ 256 dãy)</t>
  </si>
  <si>
    <t>18.0251.0047</t>
  </si>
  <si>
    <t>18.251</t>
  </si>
  <si>
    <t>Chụp cắt lớp vi tính ruột non (entero-scan) không dùng sonde (từ ≥ 256 dãy)</t>
  </si>
  <si>
    <t>Bổ sung tương đương cho đúng quy trình kỹ thuật</t>
  </si>
  <si>
    <t>18.0252.0046</t>
  </si>
  <si>
    <t>18.252</t>
  </si>
  <si>
    <t>Chụp cắt lớp vi tính ruột non (entero-scan) có dùng sonde (từ ≥ 256 dãy)</t>
  </si>
  <si>
    <t>Bổ sung thêm cho phù hợp quy trình kỹ thuật có thuốc cản quang</t>
  </si>
  <si>
    <t>18.0253.0046</t>
  </si>
  <si>
    <t>18.253</t>
  </si>
  <si>
    <t>Chụp cắt lớp vi tính đại tràng (colo-scan) dùng dịch hoặc hơi có nội soi ảo (từ ≥ 256 dãy)</t>
  </si>
  <si>
    <t>18.0254.0046</t>
  </si>
  <si>
    <t>18.254</t>
  </si>
  <si>
    <t>Chụp cắt lớp vi tính động mạch chủ-chậu (từ ≥ 256 dãy)</t>
  </si>
  <si>
    <t>18.0255.0040</t>
  </si>
  <si>
    <t>18.255</t>
  </si>
  <si>
    <t>Chụp cắt lớp vi tính cột sống cổ không tiêm thuốc cản quang (từ 1- 32 dãy)</t>
  </si>
  <si>
    <t>18.0256.0041</t>
  </si>
  <si>
    <t>18.256</t>
  </si>
  <si>
    <t>Chụp cắt lớp vi tính cột sống cổ có tiêm thuốc cản quang (từ 1- 32 dãy)</t>
  </si>
  <si>
    <t>18.0257.0040</t>
  </si>
  <si>
    <t>18.257</t>
  </si>
  <si>
    <t>Chụp cắt lớp vi tính cột sống ngực không tiêm thuốc cản quang (từ 1- 32 dãy)</t>
  </si>
  <si>
    <t>18.0258.0041</t>
  </si>
  <si>
    <t>18.258</t>
  </si>
  <si>
    <t>Chụp cắt lớp vi tính cột sống ngực có tiêm thuốc cản quang (từ 1- 32 dãy)</t>
  </si>
  <si>
    <t>18.0259.0040</t>
  </si>
  <si>
    <t>18.259</t>
  </si>
  <si>
    <t>Chụp cắt lớp vi tính cột sống thắt lưng không tiêm thuốc cản quang (từ 1- 32 dãy)</t>
  </si>
  <si>
    <t>18.0260.0041</t>
  </si>
  <si>
    <t>18.260</t>
  </si>
  <si>
    <t>Chụp cắt lớp vi tính cột sống thắt lưng có tiêm thuốc cản quang (từ 1- 32 dãy)</t>
  </si>
  <si>
    <t>18.0261.0040</t>
  </si>
  <si>
    <t>18.261</t>
  </si>
  <si>
    <t>Chụp cắt lớp vi tính khớp thường quy không tiêm thuốc cản quang (từ 1- 32 dãy)</t>
  </si>
  <si>
    <t>18.0262.0041</t>
  </si>
  <si>
    <t>18.262</t>
  </si>
  <si>
    <t>Chụp cắt lớp vi tính khớp thường quy có tiêm thuốc cản quang (từ 1- 32 dãy)</t>
  </si>
  <si>
    <t>18.0263.0041</t>
  </si>
  <si>
    <t>18.263</t>
  </si>
  <si>
    <t>Chụp cắt lớp vi tính khớp có tiêm thuốc cản quang vào ổ khớp (từ 1- 32 dãy)</t>
  </si>
  <si>
    <t>18.0264.0040</t>
  </si>
  <si>
    <t>18.264</t>
  </si>
  <si>
    <t>Chụp cắt lớp vi tính xương chi không tiêm thuốc cản quang (từ 1- 32 dãy)</t>
  </si>
  <si>
    <t>18.0265.0041</t>
  </si>
  <si>
    <t>18.265</t>
  </si>
  <si>
    <t>Chụp cắt lớp vi tính xương chi có tiêm thuốc cản quang (từ 1- 32 dãy)</t>
  </si>
  <si>
    <t>18.0266.0041</t>
  </si>
  <si>
    <t>18.266</t>
  </si>
  <si>
    <t>Chụp cắt lớp vi tính mạch máu chi trên (từ 1- 32 dãy)</t>
  </si>
  <si>
    <t>18.0267.0041</t>
  </si>
  <si>
    <t>18.267</t>
  </si>
  <si>
    <t>Chụp cắt lớp vi tính mạch máu chi dưới (từ 1- 32 dãy)</t>
  </si>
  <si>
    <t>18.0268.0043</t>
  </si>
  <si>
    <t>18.268</t>
  </si>
  <si>
    <t>Chụp cắt lớp vi tính cột sống cổ không tiêm thuốc cản quang (từ 64- 128 dãy)</t>
  </si>
  <si>
    <t>18.0269.0042</t>
  </si>
  <si>
    <t>18.269</t>
  </si>
  <si>
    <t>Chụp cắt lớp vi tính cột sống cổ có tiêm thuốc cản quang (từ 64- 128 dãy)</t>
  </si>
  <si>
    <t>18.0270.0043</t>
  </si>
  <si>
    <t>18.270</t>
  </si>
  <si>
    <t>Chụp cắt lớp vi tính cột sống ngực không tiêm thuốc cản quang (từ 64- 128 dãy)</t>
  </si>
  <si>
    <t>18.0271.0042</t>
  </si>
  <si>
    <t>18.271</t>
  </si>
  <si>
    <t>Chụp cắt lớp vi tính cột sống ngực có tiêm thuốc cản quang (từ 64- 128 dãy)</t>
  </si>
  <si>
    <t>18.0272.0043</t>
  </si>
  <si>
    <t>18.272</t>
  </si>
  <si>
    <t>Chụp cắt lớp vi tính cột sống thắt lưng không tiêm thuốc cản quang (từ 64- 128 dãy)</t>
  </si>
  <si>
    <t>18.0273.0042</t>
  </si>
  <si>
    <t>18.273</t>
  </si>
  <si>
    <t>Chụp cắt lớp vi tính cột sống thắt lưng có tiêm thuốc cản quang (từ 64- 128 dãy)</t>
  </si>
  <si>
    <t>18.0274.0043</t>
  </si>
  <si>
    <t>18.274</t>
  </si>
  <si>
    <t>Chụp cắt lớp vi tính khớp thường quy không tiêm thuốc cản quang (từ 64- 128 dãy)</t>
  </si>
  <si>
    <t>18.0275.0042</t>
  </si>
  <si>
    <t>18.275</t>
  </si>
  <si>
    <t>Chụp cắt lớp vi tính khớp thường quy có tiêm thuốc cản quang (từ 64- 128 dãy)</t>
  </si>
  <si>
    <t>18.0276.0042</t>
  </si>
  <si>
    <t>18.276</t>
  </si>
  <si>
    <t>Chụp cắt lớp vi tính khớp có tiêm thuốc cản quang vào ổ khớp (từ 64- 128 dãy)</t>
  </si>
  <si>
    <t>18.0277.0043</t>
  </si>
  <si>
    <t>18.277</t>
  </si>
  <si>
    <t>Chụp cắt lớp vi tính xương chi không tiêm thuốc cản quang (từ 64- 128 dãy)</t>
  </si>
  <si>
    <t>18.0278.0042</t>
  </si>
  <si>
    <t>18.278</t>
  </si>
  <si>
    <t>Chụp cắt lớp vi tính xương chi có tiêm thuốc cản quang (từ 64- 128 dãy)</t>
  </si>
  <si>
    <t>18.0279.0044</t>
  </si>
  <si>
    <t>18.279</t>
  </si>
  <si>
    <t>Chụp cắt lớp vi tính tầm soát toàn thân (từ 64- 128 dãy)</t>
  </si>
  <si>
    <t>Chụp CT Scanner toàn thân 64 dãy - 128 dãy có thuốc cản quang</t>
  </si>
  <si>
    <t>37.2A04.0044</t>
  </si>
  <si>
    <t>18.0279.0045</t>
  </si>
  <si>
    <t>Chụp CT Scanner toàn thân 64 dãy - 128 dãy không có thuốc cản quang</t>
  </si>
  <si>
    <t>37.2A04.0045</t>
  </si>
  <si>
    <t>18.0280.0042</t>
  </si>
  <si>
    <t>18.280</t>
  </si>
  <si>
    <t>Chụp cắt lớp vi tính mạch máu chi trên (từ 64- 128 dãy)</t>
  </si>
  <si>
    <t>18.0281.0042</t>
  </si>
  <si>
    <t>18.281</t>
  </si>
  <si>
    <t>Chụp cắt lớp vi tính mạch máu chi dưới (từ 64- 128 dãy)</t>
  </si>
  <si>
    <t>18.0282.0047</t>
  </si>
  <si>
    <t>18.282</t>
  </si>
  <si>
    <t>Chụp cắt lớp vi tính cột sống cổ không tiêm thuốc cản quang (từ ≥256 dãy)</t>
  </si>
  <si>
    <t>18.0283.0046</t>
  </si>
  <si>
    <t>18.283</t>
  </si>
  <si>
    <t>Chụp cắt lớp vi tính cột sống cổ có tiêm thuốc cản quang (từ ≥256 dãy)</t>
  </si>
  <si>
    <t>18.0284.0047</t>
  </si>
  <si>
    <t>18.284</t>
  </si>
  <si>
    <t>Chụp cắt lớp vi tính cột sống ngực không tiêm thuốc cản quang (từ ≥256 dãy)</t>
  </si>
  <si>
    <t>18.0285.0046</t>
  </si>
  <si>
    <t>18.285</t>
  </si>
  <si>
    <t>Chụp cắt lớp vi tính cột sống ngực có tiêm thuốc cản quang (từ ≥256 dãy)</t>
  </si>
  <si>
    <t>18.0286.0047</t>
  </si>
  <si>
    <t>18.286</t>
  </si>
  <si>
    <t>Chụp cắt lớp vi tính cột sống thắt lưng không tiêm thuốc cản quang (từ ≥256 dãy)</t>
  </si>
  <si>
    <t>18.0287.0046</t>
  </si>
  <si>
    <t>18.287</t>
  </si>
  <si>
    <t>Chụp cắt lớp vi tính cột sống thắt lưng có tiêm thuốc cản quang (từ ≥256 dãy)</t>
  </si>
  <si>
    <t>18.0288.0047</t>
  </si>
  <si>
    <t>18.288</t>
  </si>
  <si>
    <t>Chụp cắt lớp vi tính khớp thường quy không tiêm thuốc cản quang (từ ≥256 dãy)</t>
  </si>
  <si>
    <t>18.0289.0046</t>
  </si>
  <si>
    <t>18.289</t>
  </si>
  <si>
    <t>Chụp cắt lớp vi tính khớp thường quy có tiêm thuốc cản quang (từ ≥256 dãy)</t>
  </si>
  <si>
    <t>18.0290.0046</t>
  </si>
  <si>
    <t>18.290</t>
  </si>
  <si>
    <t>Chụp cắt lớp vi tính khớp có tiêm thuốc cản quang vào ổ khớp (từ ≥256 dãy)</t>
  </si>
  <si>
    <t>18.0291.0047</t>
  </si>
  <si>
    <t>18.291</t>
  </si>
  <si>
    <t>Chụp cắt lớp vi tính xương chi không tiêm thuốc cản quang (từ ≥256 dãy)</t>
  </si>
  <si>
    <t>18.0292.0046</t>
  </si>
  <si>
    <t>18.292</t>
  </si>
  <si>
    <t>Chụp cắt lớp vi tính xương chi có tiêm thuốc cản quang (từ ≥256 dãy)</t>
  </si>
  <si>
    <t>18.0293.0048</t>
  </si>
  <si>
    <t>18.293</t>
  </si>
  <si>
    <t>Chụp cắt lớp vi tính tầm soát toàn thân (từ ≥256 dãy)</t>
  </si>
  <si>
    <t>Chụp CT Scanner toàn thân từ 256 dãy có thuốc cản quang</t>
  </si>
  <si>
    <t>37.2A04.0048</t>
  </si>
  <si>
    <t>18.0293.0049</t>
  </si>
  <si>
    <t>Chụp CT Scanner toàn thân từ 256 dãy không thuốc cản quang</t>
  </si>
  <si>
    <t>37.2A04.0049</t>
  </si>
  <si>
    <t>18.0294.0046</t>
  </si>
  <si>
    <t>18.294</t>
  </si>
  <si>
    <t>Chụp cắt lớp vi tính mạch máu chi trên (từ ≥256 dãy)</t>
  </si>
  <si>
    <t>18.0295.0046</t>
  </si>
  <si>
    <t>18.295</t>
  </si>
  <si>
    <t>Chụp cắt lớp vi tính mạch máu chi dưới (từ ≥256 dãy)</t>
  </si>
  <si>
    <t>18.0296.0066</t>
  </si>
  <si>
    <t>18.296</t>
  </si>
  <si>
    <t>Chụp cộng hưởng từ sọ não (0.2-1.5T)</t>
  </si>
  <si>
    <t>Chụp cộng hưởng từ (MRI) không có thuốc cản quang</t>
  </si>
  <si>
    <t>37.2A04.0066</t>
  </si>
  <si>
    <t>18.0297.0065</t>
  </si>
  <si>
    <t>18.297</t>
  </si>
  <si>
    <t>Chụp cộng hưởng từ sọ não có tiêm chất tương phản (0.2-1.5T)</t>
  </si>
  <si>
    <t>Chụp cộng hưởng từ (MRI) có thuốc cản quang</t>
  </si>
  <si>
    <t>37.2A04.0065</t>
  </si>
  <si>
    <t>18.0298.0066</t>
  </si>
  <si>
    <t>18.298</t>
  </si>
  <si>
    <t>Chụp cộng hưởng từ não- mạch não không tiêm chất tương phản (0.2-1.5T)</t>
  </si>
  <si>
    <t>18.0299.0065</t>
  </si>
  <si>
    <t>18.299</t>
  </si>
  <si>
    <t>Chụp cộng hưởng từ não- mạch não có tiêm chất tương phản (0.2-1.5T)</t>
  </si>
  <si>
    <t>18.0300.0066</t>
  </si>
  <si>
    <t>18.300</t>
  </si>
  <si>
    <t>Chụp cộng hưởng từ hệ mạch cổ không tiêm chất tương phản (0.2-1.5T)</t>
  </si>
  <si>
    <t>18.0301.0065</t>
  </si>
  <si>
    <t>18.301</t>
  </si>
  <si>
    <t>Chụp cộng hưởng từ hệ mạch cổ có tiêm chất tương phản (0.2-1.5T)</t>
  </si>
  <si>
    <t>18.0302.0065</t>
  </si>
  <si>
    <t>18.302</t>
  </si>
  <si>
    <t>Chụp cộng hưởng từ tuyến yên có tiêm chất tương phản (khảo sát động học) (0.2-1.5T)</t>
  </si>
  <si>
    <t>18.0303.0066</t>
  </si>
  <si>
    <t>18.303</t>
  </si>
  <si>
    <t>Chụp cộng hưởng từ hốc mắt và thần kinh thị giác (0.2-1.5T)</t>
  </si>
  <si>
    <t>18.0304.0065</t>
  </si>
  <si>
    <t>18.304</t>
  </si>
  <si>
    <t>Chụp cộng hưởng từ hốc mắt và thần kinh thị giác có tiêm chất tương phản (0.2-1.5T)</t>
  </si>
  <si>
    <t>18.0305.0065</t>
  </si>
  <si>
    <t>18.305</t>
  </si>
  <si>
    <t>Chụp cộng hưởng từ tưới máu não (perfusion) (0.2-1.5T)</t>
  </si>
  <si>
    <t>18.0306.0068</t>
  </si>
  <si>
    <t>18.306</t>
  </si>
  <si>
    <t>Chụp cộng hưởng từ phổ não (spect tính rography) (0.2-1.5T)</t>
  </si>
  <si>
    <t>Chụp cộng hưởng từ tưới máu - phổ - chức năng</t>
  </si>
  <si>
    <t>37.2A04.0068</t>
  </si>
  <si>
    <t>18.0307.0068</t>
  </si>
  <si>
    <t>18.307</t>
  </si>
  <si>
    <t>Chụp cộng hưởng từ các bó sợi thần kinh (tractography) hay Chụp Cộng hưởng từ khuếch tán sức căng (DTI - Diffusion Tensor Imaging) (0.2-1.5T)</t>
  </si>
  <si>
    <t>18.0308.0066</t>
  </si>
  <si>
    <t>18.308</t>
  </si>
  <si>
    <t>Chụp cộng hưởng từ khuếch tán (DWI - Diffusion-weighted Imaging) (0.2-1.5T)</t>
  </si>
  <si>
    <t>18.0309.0065</t>
  </si>
  <si>
    <t>18.309</t>
  </si>
  <si>
    <t>Chụp cộng hưởng từ đáy sọ và xương đá (0.2-1.5T)</t>
  </si>
  <si>
    <t>18.0310.0066</t>
  </si>
  <si>
    <t>18.310</t>
  </si>
  <si>
    <t>Chụp cộng hưởng từ vùng mặt – cổ (0.2-1.5T)</t>
  </si>
  <si>
    <t>18.0311.0065</t>
  </si>
  <si>
    <t>18.311</t>
  </si>
  <si>
    <t>Chụp cộng hưởng từ vùng mặt – cổ có tiêm tương phản (0.2-1.5T)</t>
  </si>
  <si>
    <t>18.0312.0068</t>
  </si>
  <si>
    <t>18.312</t>
  </si>
  <si>
    <t>Chụp cộng hưởng từ sọ não chức năng (0.2-1.5T)</t>
  </si>
  <si>
    <t>18.0313.0066</t>
  </si>
  <si>
    <t>18.313</t>
  </si>
  <si>
    <t>Chụp cộng hưởng từ lồng ngực (0.2-1.5T)</t>
  </si>
  <si>
    <t>18.0314.0065</t>
  </si>
  <si>
    <t>18.314</t>
  </si>
  <si>
    <t>Chụp cộng hưởng từ lồng ngực có tiêm thuốc cản quang (0.2-1.5T)</t>
  </si>
  <si>
    <t>18.0315.0065</t>
  </si>
  <si>
    <t>18.315</t>
  </si>
  <si>
    <t>Chụp cộng hưởng từ thông khí phổi (Heli) (0.2-1.5T)</t>
  </si>
  <si>
    <t>18.0316.0066</t>
  </si>
  <si>
    <t>18.316</t>
  </si>
  <si>
    <t>Chụp cộng hưởng từ tuyến vú (0.2-1.5T)</t>
  </si>
  <si>
    <t>18.0317.0065</t>
  </si>
  <si>
    <t>18.317</t>
  </si>
  <si>
    <t>Chụp cộng hưởng từ tuyến vú động học có tiêm tương phản (0.2-1.5T)</t>
  </si>
  <si>
    <t>18.0318.0068</t>
  </si>
  <si>
    <t>18.318</t>
  </si>
  <si>
    <t>Chụp cộng hưởng từ phổ tuyến vú (0.2-1.5T)</t>
  </si>
  <si>
    <t>18.0319.0066</t>
  </si>
  <si>
    <t>18.319</t>
  </si>
  <si>
    <t>Chụp cộng hưởng từ tầng bụng không tiêm chất tương phản (gồm: chụp cộng hưởng từ gan-mật, tụy, lách, thận, dạ dày-tá tràng...) (0.2-1.5T)</t>
  </si>
  <si>
    <t>18.0320.0065</t>
  </si>
  <si>
    <t>18.320</t>
  </si>
  <si>
    <t>Chụp cộng hưởng từ tầng bụng có tiêm chất tương phản (gồm: chụp cộng hưởng từ gan-mật, tụy, lách, thận, dạ dày-tá tràng...) (0.2-1.5T)</t>
  </si>
  <si>
    <t>18.0321.0066</t>
  </si>
  <si>
    <t>18.321</t>
  </si>
  <si>
    <t>Chụp cộng hưởng từ vùng chậu (gồm: chụp cộng hưởng từ tử cung-phần phụ, tiền liệt tuyến, đại tràng chậu hông, trực tràng, các khối u vùng chậu…) (0.2-1.5T)</t>
  </si>
  <si>
    <t>18.0322.0065</t>
  </si>
  <si>
    <t>18.322</t>
  </si>
  <si>
    <t>Chụp cộng hưởng từ vùng chậu dò hậu môn (0.2-1.5T)</t>
  </si>
  <si>
    <t>18.0323.0065</t>
  </si>
  <si>
    <t>18.323</t>
  </si>
  <si>
    <t>Chụp cộng hưởng từ vùng chậu có tiêm chất tương phản (gồm: chụp cộng hưởng từ tử cung-phần phụ, tiền liệt tuyến, đại tràng chậu hông, trực tràng, các khối u vùng chậu…) (0.2-1.5T)</t>
  </si>
  <si>
    <t>18.0324.0066</t>
  </si>
  <si>
    <t>18.324</t>
  </si>
  <si>
    <t>Chụp cộng hưởng từ bìu, dương vật (0.2-1.5T)</t>
  </si>
  <si>
    <t>18.0325.0065</t>
  </si>
  <si>
    <t>18.325</t>
  </si>
  <si>
    <t>Chụp cộng hưởng từ bìu, dương vật có tiêm chất tương phản (0.2-1.5T)</t>
  </si>
  <si>
    <t>18.0326.0066</t>
  </si>
  <si>
    <t>18.326</t>
  </si>
  <si>
    <t>Chụp cộng hưởng từ động học sàn chậu, tống phân (defecography-MR) (0.2-1.5T)</t>
  </si>
  <si>
    <t>18.0327.0065</t>
  </si>
  <si>
    <t>18.327</t>
  </si>
  <si>
    <t>Chụp cộng hưởng từ ruột non (enteroclysis) (0.2-1.5T)</t>
  </si>
  <si>
    <t>18.0328.0065</t>
  </si>
  <si>
    <t>18.328</t>
  </si>
  <si>
    <t>Chụp cộng hưởng từ nội soi ảo khung đại tràng (virtual colonoscopy) (0.2-1.5T)</t>
  </si>
  <si>
    <t>18.0329.0065</t>
  </si>
  <si>
    <t>18.329</t>
  </si>
  <si>
    <t>Chụp cộng hưởng từ tuyến tiền liệt có tiêm tương phản (0.2-1.5T)</t>
  </si>
  <si>
    <t>18.0330.0068</t>
  </si>
  <si>
    <t>18.330</t>
  </si>
  <si>
    <t>Chụp cộng hưởng từ phổ tuyến tiền liệt (0.2-1.5T)</t>
  </si>
  <si>
    <t>18.0331.0065</t>
  </si>
  <si>
    <t>18.331</t>
  </si>
  <si>
    <t>Chụp cộng hưởng từ đánh giá bánh nhau (rau) (0.2-1.5T)</t>
  </si>
  <si>
    <t>18.0332.0066</t>
  </si>
  <si>
    <t>18.332</t>
  </si>
  <si>
    <t>Chụp cộng hưởng từ thai nhi (0.2-1.5T)</t>
  </si>
  <si>
    <t>18.0333.0067</t>
  </si>
  <si>
    <t>18.333</t>
  </si>
  <si>
    <t>Chụp cộng hưởng từ gan với chất tương phản đặc hiệu mô (0.2-1.5T)</t>
  </si>
  <si>
    <t>Chụp cộng hưởng từ gan với chất tương phản đặc hiệu mô</t>
  </si>
  <si>
    <t>37.2A04.0067</t>
  </si>
  <si>
    <t>18.0334.0066</t>
  </si>
  <si>
    <t>18.334</t>
  </si>
  <si>
    <t>Chụp cộng hưởng từ cột sống cổ (0.2-1.5T)</t>
  </si>
  <si>
    <t>18.0335.0065</t>
  </si>
  <si>
    <t>18.335</t>
  </si>
  <si>
    <t>Chụp cộng hưởng từ cột sống cổ có tiêm tương phản (0.2-1.5T)</t>
  </si>
  <si>
    <t>18.0336.0066</t>
  </si>
  <si>
    <t>18.336</t>
  </si>
  <si>
    <t>Chụp cộng hưởng từ cột sống ngực (0.2-1.5T)</t>
  </si>
  <si>
    <t>18.0337.0065</t>
  </si>
  <si>
    <t>18.337</t>
  </si>
  <si>
    <t>Chụp cộng hưởng từ cột sống ngực có tiêm tương phản (0.2-1.5T)</t>
  </si>
  <si>
    <t>18.0338.0066</t>
  </si>
  <si>
    <t>18.338</t>
  </si>
  <si>
    <t>Chụp cộng hưởng từ cột sống thắt lưng - cùng (0.2-1.5T)</t>
  </si>
  <si>
    <t>18.0339.0065</t>
  </si>
  <si>
    <t>18.339</t>
  </si>
  <si>
    <t>Chụp cộng hưởng từ cột sống thắt lưng - cùng có tiêm tương phản (0.2-1.5T)</t>
  </si>
  <si>
    <t>18.0340.0066</t>
  </si>
  <si>
    <t>18.340</t>
  </si>
  <si>
    <t>Chụp cộng hưởng từ khớp (0.2-1.5T)</t>
  </si>
  <si>
    <t>18.0341.0065</t>
  </si>
  <si>
    <t>18.341</t>
  </si>
  <si>
    <t>Chụp cộng hưởng từ khớp có tiêm tương phản tĩnh mạch (0.2-1.5T)</t>
  </si>
  <si>
    <t>18.0342.0065</t>
  </si>
  <si>
    <t>18.342</t>
  </si>
  <si>
    <t>Chụp cộng hưởng từ khớp có tiêm tương phản nội khớp (0.2-1.5T)</t>
  </si>
  <si>
    <t>18.0343.0066</t>
  </si>
  <si>
    <t>18.343</t>
  </si>
  <si>
    <t>Chụp cộng hưởng từ xương và tủy xương (0.2-1.5T)</t>
  </si>
  <si>
    <t>18.0344.0065</t>
  </si>
  <si>
    <t>18.344</t>
  </si>
  <si>
    <t>Chụp cộng hưởng từ xương và tủy xương có tiêm tương phản (0.2-1.5T)</t>
  </si>
  <si>
    <t>18.0345.0066</t>
  </si>
  <si>
    <t>18.345</t>
  </si>
  <si>
    <t>Chụp cộng hưởng từ phần mềm chi (0.2-1.5T)</t>
  </si>
  <si>
    <t>18.0346.0065</t>
  </si>
  <si>
    <t>18.346</t>
  </si>
  <si>
    <t>Chụp cộng hưởng từ phần mềm chi có tiêm tương phản (0.2-1.5T)</t>
  </si>
  <si>
    <t>18.0347.0065</t>
  </si>
  <si>
    <t>18.347</t>
  </si>
  <si>
    <t>Chụp cộng hưởng từ động mạch chủ-chậu (1.5T)</t>
  </si>
  <si>
    <t>18.0348.0065</t>
  </si>
  <si>
    <t>18.348</t>
  </si>
  <si>
    <t>Chụp cộng hưởng từ động mạch chủ-ngực (1.5T)</t>
  </si>
  <si>
    <t>18.0349.0065</t>
  </si>
  <si>
    <t>18.349</t>
  </si>
  <si>
    <t>Chụp cộng hưởng từ động mạch vành (1.5T)</t>
  </si>
  <si>
    <t>18.0350.0065</t>
  </si>
  <si>
    <t>18.350</t>
  </si>
  <si>
    <t>Chụp cộng hưởng từ tim (1.5T)</t>
  </si>
  <si>
    <t>18.0351.0065</t>
  </si>
  <si>
    <t>18.351</t>
  </si>
  <si>
    <t>Chụp cộng hưởng từ tầng trên ổ bụng có khảo sát mạch các tạng (bao gồm mạch: gan, tụy, lách và mạch khối u) (1.5T)</t>
  </si>
  <si>
    <t>18.0352.0066</t>
  </si>
  <si>
    <t>18.352</t>
  </si>
  <si>
    <t>Chụp cộng hưởng từ động mạch chi trên (1.5T)</t>
  </si>
  <si>
    <t>18.0353.0065</t>
  </si>
  <si>
    <t>18.353</t>
  </si>
  <si>
    <t>Chụp cộng hưởng từ động mạch chi trên có tiêm tương phản (1.5T)</t>
  </si>
  <si>
    <t>18.0354.0066</t>
  </si>
  <si>
    <t>18.354</t>
  </si>
  <si>
    <t>Chụp cộng hưởng từ động mạch chi dưới (1.5T)</t>
  </si>
  <si>
    <t>18.0355.0065</t>
  </si>
  <si>
    <t>18.355</t>
  </si>
  <si>
    <t>Chụp cộng hưởng từ động mạch chi dưới có tiêm tương phản (1.5T)</t>
  </si>
  <si>
    <t>18.0358.0066</t>
  </si>
  <si>
    <t>18.358</t>
  </si>
  <si>
    <t>Chụp cộng hưởng từ tĩnh mạch (1.5T)</t>
  </si>
  <si>
    <t>18.0359.0065</t>
  </si>
  <si>
    <t>18.359</t>
  </si>
  <si>
    <t>Chụp cộng hưởng từ tĩnh mạch có tiêm tương phản (1.5T)</t>
  </si>
  <si>
    <t>18.0360.0065</t>
  </si>
  <si>
    <t>18.360</t>
  </si>
  <si>
    <t>Chụp cộng hưởng từ bạch mạch có tiêm tương phản không đặc hiệu (1.5T)</t>
  </si>
  <si>
    <t>18.0361.0065</t>
  </si>
  <si>
    <t>18.361</t>
  </si>
  <si>
    <t>Chụp cộng hưởng từ bạch mạch có tiêm tương phản đặc hiệu (1.5T)</t>
  </si>
  <si>
    <t>18.0364.0066</t>
  </si>
  <si>
    <t>18.364</t>
  </si>
  <si>
    <t>Chụp cộng hưởng từ dây thần kinh ngoại biên (neurography MR) (1.5T)</t>
  </si>
  <si>
    <t>18.0365.0068</t>
  </si>
  <si>
    <t>18.365</t>
  </si>
  <si>
    <t>Chụp cộng hưởng từ tưới máu các tạng (1.5T)</t>
  </si>
  <si>
    <t>18.0403.0067</t>
  </si>
  <si>
    <t>18.403</t>
  </si>
  <si>
    <t>Chụp cộng hưởng từ gan với chất tương phản đặc hiệu mô (≥ 3T)</t>
  </si>
  <si>
    <t>18.0449.0056</t>
  </si>
  <si>
    <t>18.449</t>
  </si>
  <si>
    <t>Chụp và can thiệp động mạch chủ ngực dưới Xquang tăng sáng</t>
  </si>
  <si>
    <t>Chụp và can thiệp mạch chủ bụng hoặc ngực và mạch chi dưới C-Arm</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</si>
  <si>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t>
  </si>
  <si>
    <t>Chưa bao gồm vật tư chuyên dụng dùng để can thiệp: bóng nong, bộ bơm áp lực, stent, các vật liệu nút mạch, các vi ống thông, vi dây dẫn, các vòng xoắn kim loại, dụng cụ lấy dị vật, bộ dụng cụ lấy huyết khối.</t>
  </si>
  <si>
    <t>Chưa bao gồm vật tư chuyên dụng dùng để can thiệp: bóng nong, bộ bơm áp lực, stent, các vật liệu nút mạch, các vi ống thông, vi dây dẫn, các vòng xoắn kim loại, dụng cụ lấy dị vật, bộ dụng cụ lấy huyết khối, bộ bít thông liên nhĩ, liên thất.</t>
  </si>
  <si>
    <t>37.2A04.0056</t>
  </si>
  <si>
    <t>18.0501.0052</t>
  </si>
  <si>
    <t>18.501</t>
  </si>
  <si>
    <t>Chụp động mạch não số hóa xóa nền (DSA)</t>
  </si>
  <si>
    <t>Chụp mạch máu số hóa xóa nền (DSA)</t>
  </si>
  <si>
    <t>37.2A04.0052</t>
  </si>
  <si>
    <t>18.0502.0052</t>
  </si>
  <si>
    <t>18.502</t>
  </si>
  <si>
    <t>Chụp mạch vùng đầu mặt cổ số hóa xóa nền (DSA)</t>
  </si>
  <si>
    <t>18.0503.0052</t>
  </si>
  <si>
    <t>18.503</t>
  </si>
  <si>
    <t>Chụp động mạch chủ số hóa xóa nền (DSA)</t>
  </si>
  <si>
    <t>18.0504.0052</t>
  </si>
  <si>
    <t>18.504</t>
  </si>
  <si>
    <t>Chụp động mạch chậu số hóa xóa nền (DSA)</t>
  </si>
  <si>
    <t>18.0505.0052</t>
  </si>
  <si>
    <t>18.505</t>
  </si>
  <si>
    <t>Chụp động mạch chi (trên, dưới) số hóa xóa nền (DSA)</t>
  </si>
  <si>
    <t>18.0506.0052</t>
  </si>
  <si>
    <t>18.506</t>
  </si>
  <si>
    <t>Chụp động mạch phổi số hóa xóa nền (DSA)</t>
  </si>
  <si>
    <t>18.0507.0052</t>
  </si>
  <si>
    <t>18.507</t>
  </si>
  <si>
    <t>Chụp động mạch phế quản số hóa xóa nền (DSA)</t>
  </si>
  <si>
    <t>18.0508.0052</t>
  </si>
  <si>
    <t>18.508</t>
  </si>
  <si>
    <t>Chụp các động mạch tủy [dưới DSA]</t>
  </si>
  <si>
    <t>18.0509.0052</t>
  </si>
  <si>
    <t>18.509</t>
  </si>
  <si>
    <t>Chụp động mạch tạng (gan, lách, thận, tử cung, sinh dục..) số hóa xóa nền (DSA)</t>
  </si>
  <si>
    <t>18.0510.0052</t>
  </si>
  <si>
    <t>18.510</t>
  </si>
  <si>
    <t>Chụp động mạch mạc treo số hóa xóa nền (DSA)</t>
  </si>
  <si>
    <t>18.0511.0052</t>
  </si>
  <si>
    <t>18.511</t>
  </si>
  <si>
    <t>Chụp tĩnh mạch số hóa xóa nền (DSA)</t>
  </si>
  <si>
    <t>18.0512.0052</t>
  </si>
  <si>
    <t>18.512</t>
  </si>
  <si>
    <t>Chụp tĩnh mạch lách - cửa số hóa xóa nền (DSA)</t>
  </si>
  <si>
    <t>18.0513.0052</t>
  </si>
  <si>
    <t>18.513</t>
  </si>
  <si>
    <t>Chụp tĩnh mạch lách - cửa đo áp lực số hóa xóa nền (DSA)</t>
  </si>
  <si>
    <t>18.0514.0052</t>
  </si>
  <si>
    <t>18.514</t>
  </si>
  <si>
    <t>Chụp tĩnh mạch chi số hóa xóa nền (DSA)</t>
  </si>
  <si>
    <t>18.0515.0052</t>
  </si>
  <si>
    <t>18.515</t>
  </si>
  <si>
    <t>Chụp động mạch các loại chọc kim trực tiếp số hóa xóa nền (DSA)</t>
  </si>
  <si>
    <t>18.0516.0055</t>
  </si>
  <si>
    <t>18.516</t>
  </si>
  <si>
    <t>Chụp và can thiệp mạch chủ ngực số hóa xóa nền</t>
  </si>
  <si>
    <t>18.0517.0055</t>
  </si>
  <si>
    <t>18.517</t>
  </si>
  <si>
    <t>Chụp và can thiệp mạch chủ bụng số hóa xóa nền</t>
  </si>
  <si>
    <t>18.0518.0055</t>
  </si>
  <si>
    <t>18.518</t>
  </si>
  <si>
    <t>Chụp và nong động mạch chi (trên, dưới) số hóa xóa nền</t>
  </si>
  <si>
    <t>18.0519.0055</t>
  </si>
  <si>
    <t>18.519</t>
  </si>
  <si>
    <t>Chụp, nong và đặt Stent động mạch chi (trên, dưới) số hóa xóa nền</t>
  </si>
  <si>
    <t>18.0520.0055</t>
  </si>
  <si>
    <t>18.520</t>
  </si>
  <si>
    <t>Chụp và nút mạch dị dạng mạch chi (trên, dưới) số hóa xóa nền</t>
  </si>
  <si>
    <t>18.0521.0052</t>
  </si>
  <si>
    <t>18.521</t>
  </si>
  <si>
    <t>Chụp và nong cầu nối mạch chi (trên, dưới) số hóa xóa nền</t>
  </si>
  <si>
    <t>18.0522.0055</t>
  </si>
  <si>
    <t>18.522</t>
  </si>
  <si>
    <t>Chụp và can thiệp tĩnh mạch chi (trên, dưới) số hóa xóa nền</t>
  </si>
  <si>
    <t>18.0524.0052</t>
  </si>
  <si>
    <t>18.524</t>
  </si>
  <si>
    <t>Chụp và điều trị bơm thuốc tiêu sợi huyết tại chỗ mạch chi qua ống thông số hóa xóa nền</t>
  </si>
  <si>
    <t>18.0525.0055</t>
  </si>
  <si>
    <t>18.525</t>
  </si>
  <si>
    <t>Chụp và điều trị lấy huyết khối qua ống thông điều trị tắc mạch chi số hóa xóa nền</t>
  </si>
  <si>
    <t>18.0527.0055</t>
  </si>
  <si>
    <t>18.527</t>
  </si>
  <si>
    <t>Chụp và đặt lưới lọc tĩnh mạch chủ số hóa xóa nền</t>
  </si>
  <si>
    <t>18.0528.0058</t>
  </si>
  <si>
    <t>18.528</t>
  </si>
  <si>
    <t>Chụp và nút mạch điều trị u gan số hóa xóa nền</t>
  </si>
  <si>
    <t>18.0529.0058</t>
  </si>
  <si>
    <t>18.529</t>
  </si>
  <si>
    <t>Chụp và nút động mạch gan số hóa xóa nền</t>
  </si>
  <si>
    <t>18.0530.0058</t>
  </si>
  <si>
    <t>18.530</t>
  </si>
  <si>
    <t>Chụp nút mạch điều trị ung thư gan (TACE)</t>
  </si>
  <si>
    <t>18.0531.0058</t>
  </si>
  <si>
    <t>18.531</t>
  </si>
  <si>
    <t>Chụp và nút hệ tĩnh mạch cửa gan số hóa xóa nền</t>
  </si>
  <si>
    <t>18.0532.0058</t>
  </si>
  <si>
    <t>18.532</t>
  </si>
  <si>
    <t>Chụp và nút động mạch phế quản số hóa xóa nền</t>
  </si>
  <si>
    <t>18.0533.0058</t>
  </si>
  <si>
    <t>18.533</t>
  </si>
  <si>
    <t>Chụp và can thiệp mạch phổi số hóa xóa nền</t>
  </si>
  <si>
    <t>18.0534.0058</t>
  </si>
  <si>
    <t>18.534</t>
  </si>
  <si>
    <t>Chụp và nút mạch mạc treo (tràng trên, tràng dưới) số hóa xóa nền</t>
  </si>
  <si>
    <t>18.0535.0058</t>
  </si>
  <si>
    <t>18.535</t>
  </si>
  <si>
    <t>Chụp và nút mạch điều trị u xơ tử cung số hóa xóa nền</t>
  </si>
  <si>
    <t>18.0536.0058</t>
  </si>
  <si>
    <t>18.536</t>
  </si>
  <si>
    <t>Chụp và nút mạch điều trị lạc nội mạch trong cơ tử cung số hóa xóa nền</t>
  </si>
  <si>
    <t>18.0537.0058</t>
  </si>
  <si>
    <t>18.537</t>
  </si>
  <si>
    <t>Chụp và nút động mạch tử cung số hóa xóa nền</t>
  </si>
  <si>
    <t>18.0538.0058</t>
  </si>
  <si>
    <t>18.538</t>
  </si>
  <si>
    <t>Chụp và nút giãn tĩnh mạch tinh số hóa xóa nền</t>
  </si>
  <si>
    <t>18.0539.0058</t>
  </si>
  <si>
    <t>18.539</t>
  </si>
  <si>
    <t>Chụp và nút giãn tĩnh mạch buồng trứng số hóa xóa nền</t>
  </si>
  <si>
    <t>18.0540.0058</t>
  </si>
  <si>
    <t>18.540</t>
  </si>
  <si>
    <t>Chụp và can thiệp mạch lách số hóa xóa nền</t>
  </si>
  <si>
    <t>18.0541.0058</t>
  </si>
  <si>
    <t>18.541</t>
  </si>
  <si>
    <t>Chụp và can thiệp mạch tá tụy số hóa xóa nền</t>
  </si>
  <si>
    <t>18.0542.0058</t>
  </si>
  <si>
    <t>18.542</t>
  </si>
  <si>
    <t>Chụp, nong và đặt stent động mạch mạc treo (tràng trên, tràng dưới) số hóa xóa nền</t>
  </si>
  <si>
    <t>18.0543.0058</t>
  </si>
  <si>
    <t>18.543</t>
  </si>
  <si>
    <t>Chụp, nong và đặt Stent động mạch thận số hóa xóa nền</t>
  </si>
  <si>
    <t>18.0544.0058</t>
  </si>
  <si>
    <t>18.544</t>
  </si>
  <si>
    <t>Chụp và nút dị dạng động mạch thận số hóa xóa nền</t>
  </si>
  <si>
    <t>18.0545.0058</t>
  </si>
  <si>
    <t>18.545</t>
  </si>
  <si>
    <t>Chụp và nút mạch bằng hạt DC Bead gắn hóa chất điều trị u gan số hóa xóa nền</t>
  </si>
  <si>
    <t>18.0546.0058</t>
  </si>
  <si>
    <t>18.546</t>
  </si>
  <si>
    <t>Chụp và tạo luồng thông cửa chủ qua da (TIPS) số hóa xóa nền</t>
  </si>
  <si>
    <t>18.0547.0058</t>
  </si>
  <si>
    <t>18.547</t>
  </si>
  <si>
    <t>Chụp và điều trị giãn tĩnh mạch dạ dày số hóa xóa nền</t>
  </si>
  <si>
    <t>18.0548.0058</t>
  </si>
  <si>
    <t>18.548</t>
  </si>
  <si>
    <t>Chụp và điều trị giãn tĩnh mạch thực quản xuyên gan qua da số hóa xóa nền</t>
  </si>
  <si>
    <t>18.0549.0059</t>
  </si>
  <si>
    <t>18.549</t>
  </si>
  <si>
    <t>Chụp và sinh thiết gan qua tĩnh mạch trên gan số hóa xóa nền</t>
  </si>
  <si>
    <t>Can thiệp vào lòng mạch trực tiếp qua da (đặt cổng truyền hóa chất, đốt giãn tĩnh mạch, sinh thiết trong lòng mạch) hoặc mở thông dạ dày qua da, dẫn lưu các ổ áp xe và tạng ổ bụng dưới DSA.</t>
  </si>
  <si>
    <t>Chưa bao gồm kim chọc, stent, các sonde dẫn, các dây dẫn, dây đốt, ống thông, buồng truyền hóa chất, rọ lấy sỏi.</t>
  </si>
  <si>
    <t>Chưa bao gồm kim chọc, stent, các sonde dẫn, các dây dẫn, ống thông, buồng truyền hóa chất, rọ lấy sỏi.</t>
  </si>
  <si>
    <t>37.2A04.0059</t>
  </si>
  <si>
    <t>18.0550.0058</t>
  </si>
  <si>
    <t>18.550</t>
  </si>
  <si>
    <t>Chụp và nút động mạch điều trị cầm máu các tạng số hóa xóa nền</t>
  </si>
  <si>
    <t>18.0551.0058</t>
  </si>
  <si>
    <t>18.551</t>
  </si>
  <si>
    <t>Chụp và nút dị dạng mạch các tạng số hóa xóa nền</t>
  </si>
  <si>
    <t>18.0552.0058</t>
  </si>
  <si>
    <t>18.552</t>
  </si>
  <si>
    <t>Chụp và bơm dược chất phóng xạ, hạt phóng xạ điều trị khối u số hóa xóa nền</t>
  </si>
  <si>
    <t>18.0553.0057</t>
  </si>
  <si>
    <t>18.553</t>
  </si>
  <si>
    <t>Chụp và nút phình động mạch não số hóa xóa nền</t>
  </si>
  <si>
    <t>18.0554.0057</t>
  </si>
  <si>
    <t>18.554</t>
  </si>
  <si>
    <t>Chụp và điều trị phình động mạch não bằng thay đổi dòng chảy số hóa xóa nền</t>
  </si>
  <si>
    <t>18.0555.0057</t>
  </si>
  <si>
    <t>18.555</t>
  </si>
  <si>
    <t>Chụp và nút dị dạng thông động tĩnh mạch não số hóa xóa nền</t>
  </si>
  <si>
    <t>18.0556.0057</t>
  </si>
  <si>
    <t>18.556</t>
  </si>
  <si>
    <t>Chụp và nút thông động mạch cảnh xoang hang số hóa xóa nền</t>
  </si>
  <si>
    <t>18.0557.0057</t>
  </si>
  <si>
    <t>18.557</t>
  </si>
  <si>
    <t>Chụp và nút dị dạng thông động tĩnh mạch màng cứng số hóa xóa nền</t>
  </si>
  <si>
    <t>18.0558.0057</t>
  </si>
  <si>
    <t>18.558</t>
  </si>
  <si>
    <t>Chụp và test nút động mạch não số hóa xóa nền</t>
  </si>
  <si>
    <t>18.0559.0057</t>
  </si>
  <si>
    <t>18.559</t>
  </si>
  <si>
    <t>Chụp và nút dị dạng mạch tủy số hóa xóa nền</t>
  </si>
  <si>
    <t>18.0560.0057</t>
  </si>
  <si>
    <t>18.560</t>
  </si>
  <si>
    <t>Chụp và nút động mạch đốt sống số hóa xóa nền</t>
  </si>
  <si>
    <t>18.0561.0058</t>
  </si>
  <si>
    <t>18.561</t>
  </si>
  <si>
    <t>Chụp và nút mạch tiền phẫu các khối u số hóa xóa nền</t>
  </si>
  <si>
    <t>18.0562.0057</t>
  </si>
  <si>
    <t>18.562</t>
  </si>
  <si>
    <t>Chụp, nong và đặt stent điều trị hẹp động mạch ngoài sọ (mạch cảnh, đốt sống) số hóa xóa nền</t>
  </si>
  <si>
    <t>18.0563.0057</t>
  </si>
  <si>
    <t>18.563</t>
  </si>
  <si>
    <t>Chụp và nong hẹp động mạch nội sọ số hóa xóa nền</t>
  </si>
  <si>
    <t>18.0564.0057</t>
  </si>
  <si>
    <t>18.564</t>
  </si>
  <si>
    <t>Chụp, nong và đặt Stent điều trị hẹp động mạch nội sọ số hóa xóa nền</t>
  </si>
  <si>
    <t>18.0565.0057</t>
  </si>
  <si>
    <t>18.565</t>
  </si>
  <si>
    <t>Chụp và bơm thuốc tiêu sợi huyết đường động mạch điều trị tắc động mạch não cấp số hóa xóa nền</t>
  </si>
  <si>
    <t>18.0566.0057</t>
  </si>
  <si>
    <t>18.566</t>
  </si>
  <si>
    <t>Chụp và can thiệp lấy huyết khối động mạch não số hóa xóa nền</t>
  </si>
  <si>
    <t>18.0567.0057</t>
  </si>
  <si>
    <t>18.567</t>
  </si>
  <si>
    <t>Chụp và can thiệp các bệnh lý hệ tĩnh mạch não số hóa xóa nền</t>
  </si>
  <si>
    <t>18.0568.0057</t>
  </si>
  <si>
    <t>18.568</t>
  </si>
  <si>
    <t>Chụp và nút mạch điều trị chảy máu mũi số hóa xóa nền</t>
  </si>
  <si>
    <t>18.0569.0057</t>
  </si>
  <si>
    <t>18.569</t>
  </si>
  <si>
    <t>Chụp và nút mạch điều trị u xơ mũi họng số hóa xóa nền</t>
  </si>
  <si>
    <t>18.0570.0057</t>
  </si>
  <si>
    <t>18.570</t>
  </si>
  <si>
    <t>Chụp và nút mạch điều trị bệnh lý dị dạng mạch vùng đầu mặt cổ và hàm mặt số hóa xóa nền</t>
  </si>
  <si>
    <t>18.0572.0064</t>
  </si>
  <si>
    <t>18.572</t>
  </si>
  <si>
    <t>Đổ xi măng cột sống số hóa xóa nền</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</si>
  <si>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</si>
  <si>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t>
  </si>
  <si>
    <t>37.2A04.0064</t>
  </si>
  <si>
    <t>18.0573.0064</t>
  </si>
  <si>
    <t>18.573</t>
  </si>
  <si>
    <t>Tạo hình và đổ xi măng cột sống (kyphoplasty)</t>
  </si>
  <si>
    <t>18.0574.0064</t>
  </si>
  <si>
    <t>18.574</t>
  </si>
  <si>
    <t>Tiêm phá đông khớp vai số hóa xóa nền</t>
  </si>
  <si>
    <t>18.0577.0064</t>
  </si>
  <si>
    <t>18.577</t>
  </si>
  <si>
    <t>Điều trị u xương dạng xương số hóa xóa nền</t>
  </si>
  <si>
    <t>18.0578.0064</t>
  </si>
  <si>
    <t>18.578</t>
  </si>
  <si>
    <t>Điều trị các tổn thương xương số hóa xóa nền</t>
  </si>
  <si>
    <t>18.0579.0064</t>
  </si>
  <si>
    <t>18.579</t>
  </si>
  <si>
    <t>Điều trị các khối u tạng (thận, lách, tụy...) số hóa xóa nền</t>
  </si>
  <si>
    <t>18.0580.0064</t>
  </si>
  <si>
    <t>18.580</t>
  </si>
  <si>
    <t>Đốt sóng cao tần điều trị các khối u số hóa xóa nền</t>
  </si>
  <si>
    <t>Chưa bao gồm bộ kim đốt và dây dẫn tín hiệu.</t>
  </si>
  <si>
    <t>18.0581.0059</t>
  </si>
  <si>
    <t>18.581</t>
  </si>
  <si>
    <t>Đặt cổng truyền hóa chất dưới da số hóa xóa nền</t>
  </si>
  <si>
    <t>18.0582.0059</t>
  </si>
  <si>
    <t>18.582</t>
  </si>
  <si>
    <t>Mở thông dạ dày qua da số hóa xóa nền</t>
  </si>
  <si>
    <t>18.0583.0059</t>
  </si>
  <si>
    <t>18.583</t>
  </si>
  <si>
    <t>Đốt sóng cao tần điều trị suy giãn tĩnh mạch số hóa xóa nền</t>
  </si>
  <si>
    <t>18.0584.0059</t>
  </si>
  <si>
    <t>18.584</t>
  </si>
  <si>
    <t>Điều trị tiêm xơ trực tiếp qua da số hóa xóa nền</t>
  </si>
  <si>
    <t>18.0585.0059</t>
  </si>
  <si>
    <t>18.585</t>
  </si>
  <si>
    <t>Điều trị bơm tắc mạch trực tiếp qua da số hóa xóa nền</t>
  </si>
  <si>
    <t>18.0586.0064</t>
  </si>
  <si>
    <t>18.586</t>
  </si>
  <si>
    <t>Điều trị thoát vị đĩa đệm qua da số hóa xóa nền</t>
  </si>
  <si>
    <t>18.0587.0061</t>
  </si>
  <si>
    <t>18.587</t>
  </si>
  <si>
    <t>Dẫn lưu đường mật số hóa xóa nền</t>
  </si>
  <si>
    <t>18.0588.0061</t>
  </si>
  <si>
    <t>18.588</t>
  </si>
  <si>
    <t>Nong đặt Stent đường mật số hóa xóa nền</t>
  </si>
  <si>
    <t>18.0589.0059</t>
  </si>
  <si>
    <t>18.589</t>
  </si>
  <si>
    <t>18.0590.0059</t>
  </si>
  <si>
    <t>18.590</t>
  </si>
  <si>
    <t>Dẫn lưu áp xe ngực/bụng số hóa xóa nền</t>
  </si>
  <si>
    <t>18.0591.0059</t>
  </si>
  <si>
    <t>18.591</t>
  </si>
  <si>
    <t>Dẫn lưu các ổ dịch ngực/bụng số hóa xóa nền</t>
  </si>
  <si>
    <t>18.0592.0059</t>
  </si>
  <si>
    <t>18.592</t>
  </si>
  <si>
    <t>Dẫn lưu áp xe các tạng (gan, lách, thận, ruột thừa..) số hóa xóa nền</t>
  </si>
  <si>
    <t>18.0593.0059</t>
  </si>
  <si>
    <t>18.593</t>
  </si>
  <si>
    <t>Dẫn lưu bể thận số hóa xóa nền</t>
  </si>
  <si>
    <t>18.0594.0061</t>
  </si>
  <si>
    <t>18.594</t>
  </si>
  <si>
    <t>Đặt sonde JJ số hóa xóa nền</t>
  </si>
  <si>
    <t>18.0595.0059</t>
  </si>
  <si>
    <t>18.595</t>
  </si>
  <si>
    <t>Nong và đặt Stent điều trị hẹp tắc vị tràng số hóa xóa nền</t>
  </si>
  <si>
    <t>18.0597.0059</t>
  </si>
  <si>
    <t>18.597</t>
  </si>
  <si>
    <t>Can thiệp điều trị hẹp đại tràng trước và sau phẫu thuật số hóa xóa nền</t>
  </si>
  <si>
    <t>18.0598.0059</t>
  </si>
  <si>
    <t>18.598</t>
  </si>
  <si>
    <t>Nong đặt Stent thực quản, dạ dày số hóa xóa nền</t>
  </si>
  <si>
    <t>18.0599.0061</t>
  </si>
  <si>
    <t>18.599</t>
  </si>
  <si>
    <t>Sinh thiết trong lòng đường mật qua da số hóa xóa nền</t>
  </si>
  <si>
    <t>18.0600.0064</t>
  </si>
  <si>
    <t>18.600</t>
  </si>
  <si>
    <t>Diệt hạch điều trị đau dây V số hóa xóa nền</t>
  </si>
  <si>
    <t>18.0601.0063</t>
  </si>
  <si>
    <t>18.601</t>
  </si>
  <si>
    <t>Đốt sóng cao tần điều trị u gan dưới hướng dẫn siêu âm</t>
  </si>
  <si>
    <t>18.0602.0063</t>
  </si>
  <si>
    <t>18.602</t>
  </si>
  <si>
    <t>Đốt sóng cao tần điều trị các u tạng dưới hướng dẫn siêu âm</t>
  </si>
  <si>
    <t>18.0603.0169</t>
  </si>
  <si>
    <t>18.603</t>
  </si>
  <si>
    <t>Sinh thiết gan dưới hướng dẫn siêu âm</t>
  </si>
  <si>
    <t>18.0604.0169</t>
  </si>
  <si>
    <t>18.604</t>
  </si>
  <si>
    <t>Sinh thiết gan ghép dưới hướng dẫn siêu âm</t>
  </si>
  <si>
    <t>18.0605.0170</t>
  </si>
  <si>
    <t>18.605</t>
  </si>
  <si>
    <t>Sinh thiết vú dưới hướng dẫn siêu âm</t>
  </si>
  <si>
    <t>18.0606.0169</t>
  </si>
  <si>
    <t>18.606</t>
  </si>
  <si>
    <t>Sinh thiết lách dưới hướng dẫn siêu âm</t>
  </si>
  <si>
    <t>18.0607.0169</t>
  </si>
  <si>
    <t>18.607</t>
  </si>
  <si>
    <t>Sinh thiết thận dưới hướng dẫn siêu âm</t>
  </si>
  <si>
    <t>18.0608.0169</t>
  </si>
  <si>
    <t>18.608</t>
  </si>
  <si>
    <t>Sinh thiết thận ghép dưới hướng dẫn siêu âm</t>
  </si>
  <si>
    <t>18.0609.0170</t>
  </si>
  <si>
    <t>18.609</t>
  </si>
  <si>
    <t>Sinh thiết hạch (hoặc u) dưới hướng dẫn siêu âm</t>
  </si>
  <si>
    <t>18.0610.0090</t>
  </si>
  <si>
    <t>18.610</t>
  </si>
  <si>
    <t>Sinh thiết tuyến giáp dưới hướng dẫn siêu âm</t>
  </si>
  <si>
    <t>18.0611.0170</t>
  </si>
  <si>
    <t>18.611</t>
  </si>
  <si>
    <t>Sinh thiết phần mềm dưới hướng dẫn siêu âm</t>
  </si>
  <si>
    <t>18.0613.0177</t>
  </si>
  <si>
    <t>18.613</t>
  </si>
  <si>
    <t>Sinh thiết tiền liệt tuyến qua trực tràng dưới hướng dẫn siêu âm</t>
  </si>
  <si>
    <t>18.0614.0063</t>
  </si>
  <si>
    <t>18.614</t>
  </si>
  <si>
    <t>Đốt sóng cao tần điều trị ung thư gan (RFA) dưới hướng dẫn siêu âm</t>
  </si>
  <si>
    <t>18.0618.0170</t>
  </si>
  <si>
    <t>18.618</t>
  </si>
  <si>
    <t>Sinh thiết phổi/màng phổi dưới hướng dẫn siêu âm</t>
  </si>
  <si>
    <t>18.0619.0090</t>
  </si>
  <si>
    <t>18.619</t>
  </si>
  <si>
    <t>Chọc hút tế bào tuyến giáp dưới hướng dẫn siêu âm</t>
  </si>
  <si>
    <t>18.0620.0087</t>
  </si>
  <si>
    <t>18.620</t>
  </si>
  <si>
    <t>Chọc hút hạch (hoặc u) dưới hướng dẫn siêu âm</t>
  </si>
  <si>
    <t>18.0621.0090</t>
  </si>
  <si>
    <t>18.621</t>
  </si>
  <si>
    <t>18.0622.0085</t>
  </si>
  <si>
    <t>18.622</t>
  </si>
  <si>
    <t>Chọc nang tuyến giáp dưới hướng dẫn siêu âm</t>
  </si>
  <si>
    <t>18.0623.0082</t>
  </si>
  <si>
    <t>18.623</t>
  </si>
  <si>
    <t>Chọc hút nang vú dưới hướng dẫn siêu âm</t>
  </si>
  <si>
    <t>Chọc dò sinh thiết vú dưới siêu âm</t>
  </si>
  <si>
    <t>Áp dụng với trường hợp dùng bơm kim thông thường để chọc hút.</t>
  </si>
  <si>
    <t>Trường hợp dùng bơm kim thông thường để chọc hút.</t>
  </si>
  <si>
    <t>37.8B00.0082</t>
  </si>
  <si>
    <t>18.0624.0175</t>
  </si>
  <si>
    <t>18.624</t>
  </si>
  <si>
    <t>Chọc hút nang, tiêm xơ dưới hướng dẫn siêu âm</t>
  </si>
  <si>
    <t>18.0625.0087</t>
  </si>
  <si>
    <t>18.625</t>
  </si>
  <si>
    <t>Chọc hút dịch ổ khớp dưới hướng dẫn siêu âm</t>
  </si>
  <si>
    <t>18.0626.0608</t>
  </si>
  <si>
    <t>18.626</t>
  </si>
  <si>
    <t>Chọc ối dưới hướng dẫn của siêu âm</t>
  </si>
  <si>
    <t>18.0627.0146</t>
  </si>
  <si>
    <t>18.627</t>
  </si>
  <si>
    <t>Chọc hút, sinh thiết khối u trung thất qua siêu âm thực quản</t>
  </si>
  <si>
    <t>18.0628.0081</t>
  </si>
  <si>
    <t>18.628</t>
  </si>
  <si>
    <t>Chọc hút dịch màng tim dưới hướng dẫn siêu âm</t>
  </si>
  <si>
    <t>18.0629.0166</t>
  </si>
  <si>
    <t>18.629</t>
  </si>
  <si>
    <t>Chọc hút ổ dịch, áp xe dưới hướng dẫn của siêu âm</t>
  </si>
  <si>
    <t>18.0630.0087</t>
  </si>
  <si>
    <t>18.630</t>
  </si>
  <si>
    <t>Chọc hút tế bào dưới hướng dẫn của siêu âm</t>
  </si>
  <si>
    <t>18.0632.0165</t>
  </si>
  <si>
    <t>18.632</t>
  </si>
  <si>
    <t>Dẫn lưu các ổ dịch trong ổ bụng dưới hướng dẫn siêu âm</t>
  </si>
  <si>
    <t>18.0633.0165</t>
  </si>
  <si>
    <t>18.633</t>
  </si>
  <si>
    <t>Dẫn lưu dịch, áp xe, nang dưới hướng dẫn của siêu âm</t>
  </si>
  <si>
    <t>18.0634.0062</t>
  </si>
  <si>
    <t>18.634</t>
  </si>
  <si>
    <t>Đốt sóng cao tần điều trị u gan dưới hướng dẫn cắt lớp vi tính</t>
  </si>
  <si>
    <t>18.0635.0062</t>
  </si>
  <si>
    <t>18.635</t>
  </si>
  <si>
    <t>Đốt sóng cao tần điều trị các u tạng dưới hướng dẫn cắt lớp vi tính</t>
  </si>
  <si>
    <t>18.0636.0171</t>
  </si>
  <si>
    <t>18.636</t>
  </si>
  <si>
    <t>Sinh thiết phổi/màng phổi dưới cắt lớp vi tính</t>
  </si>
  <si>
    <t>18.0637.0171</t>
  </si>
  <si>
    <t>18.637</t>
  </si>
  <si>
    <t>Sinh thiết trung thất dưới cắt lớp vi tính</t>
  </si>
  <si>
    <t>18.0638.0171</t>
  </si>
  <si>
    <t>18.638</t>
  </si>
  <si>
    <t>Sinh thiết gan dưới cắt lớp vi tính</t>
  </si>
  <si>
    <t>18.0639.0172</t>
  </si>
  <si>
    <t>18.639</t>
  </si>
  <si>
    <t>Sinh thiết thận dưới cắt lớp vi tính</t>
  </si>
  <si>
    <t>Sinh thiết thận hoặc vú hoặc vị trí khác dưới hướng dẫn của cắt lớp vi tính</t>
  </si>
  <si>
    <t>37.8B00.0172</t>
  </si>
  <si>
    <t>18.0640.0171</t>
  </si>
  <si>
    <t>18.640</t>
  </si>
  <si>
    <t>Sinh thiết lách dưới cắt lớp vi tính</t>
  </si>
  <si>
    <t>18.0641.0171</t>
  </si>
  <si>
    <t>18.641</t>
  </si>
  <si>
    <t>Sinh thiết tụy dưới cắt lớp vi tính</t>
  </si>
  <si>
    <t>18.0642.0171</t>
  </si>
  <si>
    <t>18.642</t>
  </si>
  <si>
    <t>Sinh thiết gan ghép dưới cắt lớp vi tính</t>
  </si>
  <si>
    <t>18.0643.0172</t>
  </si>
  <si>
    <t>18.643</t>
  </si>
  <si>
    <t>Sinh thiết thận ghép dưới cắt lớp vi tính</t>
  </si>
  <si>
    <t>18.0644.0171</t>
  </si>
  <si>
    <t>18.644</t>
  </si>
  <si>
    <t>Sinh thiết xương dưới cắt lớp vi tính</t>
  </si>
  <si>
    <t>18.0645.0171</t>
  </si>
  <si>
    <t>18.645</t>
  </si>
  <si>
    <t>Sinh thiết cột sống dưới cắt lớp vi tính</t>
  </si>
  <si>
    <t>18.0646.0171</t>
  </si>
  <si>
    <t>18.646</t>
  </si>
  <si>
    <t>Sinh thiết não dưới cắt lớp vi tính</t>
  </si>
  <si>
    <t>18.0648.0172</t>
  </si>
  <si>
    <t>18.648</t>
  </si>
  <si>
    <t>Sinh thiết tạng hay khối ổ bụng dưới cắt lớp vi tính</t>
  </si>
  <si>
    <t>18.0649.0060</t>
  </si>
  <si>
    <t>18.649</t>
  </si>
  <si>
    <t>Chọc hút ổ dịch/áp xe não dưới cắt lớp vi tính</t>
  </si>
  <si>
    <t>Can thiệp khác dưới hướng dẫn của CT Scanner</t>
  </si>
  <si>
    <t>Chưa bao gồm ống dẫn lưu.</t>
  </si>
  <si>
    <t>37.2A04.0060</t>
  </si>
  <si>
    <t>18.0650.0088</t>
  </si>
  <si>
    <t>18.650</t>
  </si>
  <si>
    <t>Chọc hút ổ dịch, áp xe dưới hướng dẫn cắt lớp vi tính</t>
  </si>
  <si>
    <t>18.0651.0088</t>
  </si>
  <si>
    <t>18.651</t>
  </si>
  <si>
    <t>Chọc hút hạch hoặc u dưới hướng dẫn cắt lớp vi tính</t>
  </si>
  <si>
    <t>18.0652.0060</t>
  </si>
  <si>
    <t>18.652</t>
  </si>
  <si>
    <t>Dẫn lưu các ổ dịch trong ổ bụng dưới hướng dẫn cắt lớp vi tính</t>
  </si>
  <si>
    <t>18.0653.0060</t>
  </si>
  <si>
    <t>18.653</t>
  </si>
  <si>
    <t>Dẫn lưu dịch, áp xe, nang dưới hướng dẫn cắt lớp bi tính</t>
  </si>
  <si>
    <t>18.0654.0171</t>
  </si>
  <si>
    <t>18.654</t>
  </si>
  <si>
    <t>Sinh thiết các tạng dưới cộng hưởng từ</t>
  </si>
  <si>
    <t>18.0657.0053</t>
  </si>
  <si>
    <t>18.657</t>
  </si>
  <si>
    <t>18.0658.0054</t>
  </si>
  <si>
    <t>18.658</t>
  </si>
  <si>
    <t>Chụp, nong động mạch vành bằng bóng</t>
  </si>
  <si>
    <t>18.0659.0054</t>
  </si>
  <si>
    <t>18.659</t>
  </si>
  <si>
    <t>Chụp, nong và đặt stent động mạch vành</t>
  </si>
  <si>
    <t>18.0660.0167</t>
  </si>
  <si>
    <t>18.660</t>
  </si>
  <si>
    <t>18.0661.0053</t>
  </si>
  <si>
    <t>18.661</t>
  </si>
  <si>
    <t>Thông tim ống lớn [dưới DSA]</t>
  </si>
  <si>
    <t>18.0662.0054</t>
  </si>
  <si>
    <t>18.662</t>
  </si>
  <si>
    <t>Nong van hai lá [dưới DSA]</t>
  </si>
  <si>
    <t>18.0663.0054</t>
  </si>
  <si>
    <t>18.663</t>
  </si>
  <si>
    <t>Nong van động mạch chủ [dưới DSA]</t>
  </si>
  <si>
    <t>18.0664.0054</t>
  </si>
  <si>
    <t>18.664</t>
  </si>
  <si>
    <t>Nong van động mạch phổi [dưới DSA]</t>
  </si>
  <si>
    <t>18.0665.0054</t>
  </si>
  <si>
    <t>18.665</t>
  </si>
  <si>
    <t>Bít thông liên nhĩ [dưới DSA]</t>
  </si>
  <si>
    <t>18.0666.0054</t>
  </si>
  <si>
    <t>18.666</t>
  </si>
  <si>
    <t>Bít thông liên thất [dưới DSA]</t>
  </si>
  <si>
    <t>18.0667.0054</t>
  </si>
  <si>
    <t>18.667</t>
  </si>
  <si>
    <t>Bít ống động mạch [dưới DSA]</t>
  </si>
  <si>
    <t>18.0669.0391</t>
  </si>
  <si>
    <t>18.669</t>
  </si>
  <si>
    <t>Đặt máy tạo nhịp</t>
  </si>
  <si>
    <t>18.0670.0391</t>
  </si>
  <si>
    <t>18.670</t>
  </si>
  <si>
    <t>Đặt máy tạo nhịp phá rung</t>
  </si>
  <si>
    <t>18.0671.1816</t>
  </si>
  <si>
    <t>18.671</t>
  </si>
  <si>
    <t>18.0672.0055</t>
  </si>
  <si>
    <t>18.672</t>
  </si>
  <si>
    <t>Chụp nong động mạch ngoại biên bằng bóng [dưới DSA]</t>
  </si>
  <si>
    <t>18.0673.0055</t>
  </si>
  <si>
    <t>18.673</t>
  </si>
  <si>
    <t>Chụp, nong động mạch và đặt stent [dưới DSA]</t>
  </si>
  <si>
    <t>18.0675.0055</t>
  </si>
  <si>
    <t>18.675</t>
  </si>
  <si>
    <t>Đặt stent động mạch chủ [dưới DSA]</t>
  </si>
  <si>
    <t>18.0681.0058</t>
  </si>
  <si>
    <t>18.681</t>
  </si>
  <si>
    <t>Chụp và nút mạch điều trị phì đại lành tính tuyến tiền liệt</t>
  </si>
  <si>
    <t>18.0683.0058</t>
  </si>
  <si>
    <t>18.683</t>
  </si>
  <si>
    <t>Nút động mạch trong điều trị chảy máu do ung thư tuyến tiền liệt</t>
  </si>
  <si>
    <t>18.0684.0058</t>
  </si>
  <si>
    <t>18.684</t>
  </si>
  <si>
    <t>Nút động mạch trong điều trị chảy máu do các khối u ác tính vùng tiểu khung (ung thư cổ tử cung, ung thư bàng quang không có chỉ định phẫu thuật, …)</t>
  </si>
  <si>
    <t>18.0685.1880</t>
  </si>
  <si>
    <t>18.685</t>
  </si>
  <si>
    <t>Điều trị ung thư tiền liệt tuyến bằng cấy hạt phóng xạ qua da</t>
  </si>
  <si>
    <t>18.0686.1880</t>
  </si>
  <si>
    <t>18.686</t>
  </si>
  <si>
    <t>Điều trị các khối u bằng cầy hạt phóng xạ qua da</t>
  </si>
  <si>
    <t>18.0687.0058</t>
  </si>
  <si>
    <t>18.687</t>
  </si>
  <si>
    <t>Chụp và nút mạch điều trị u phổi [dưới DSA]</t>
  </si>
  <si>
    <t>18.0688.0058</t>
  </si>
  <si>
    <t>18.688</t>
  </si>
  <si>
    <t>Chụp và nút mạch điều trị u trung thất [dưới DSA]</t>
  </si>
  <si>
    <t>18.0689.0064</t>
  </si>
  <si>
    <t>18.689</t>
  </si>
  <si>
    <t>Tạo hình đặt Stent và bơm xi măng điều trị xẹp đốt sống [dưới DSA]</t>
  </si>
  <si>
    <t>18.0690.0182</t>
  </si>
  <si>
    <t>18.690</t>
  </si>
  <si>
    <t>Chọc sinh thiết vú dưới định vị nổi (Stereotaxic)</t>
  </si>
  <si>
    <t>Sinh thiết tuyến vú dưới hướng dẫn của X-quang có hệ thống định vị stereostatic</t>
  </si>
  <si>
    <t>37.8B00.0182</t>
  </si>
  <si>
    <t>18.0693.0063</t>
  </si>
  <si>
    <t>18.693</t>
  </si>
  <si>
    <t>Điều trị các khối u bằng vi sóng (Microwave)</t>
  </si>
  <si>
    <t>18.0694.0068</t>
  </si>
  <si>
    <t>18.694</t>
  </si>
  <si>
    <t>Chụp cộng hưởng từ tim sử dụng chất gắng sức đánh giá tưới máu cơ tim có tiêm thuốc tương phản</t>
  </si>
  <si>
    <t>18.0695.0065</t>
  </si>
  <si>
    <t>18.695</t>
  </si>
  <si>
    <t>Chụp cộng hưởng từ bệnh lý cơ tim có tiêm thuốc tương phản</t>
  </si>
  <si>
    <t>18.0697.0065</t>
  </si>
  <si>
    <t>18.697</t>
  </si>
  <si>
    <t>Chụp cộng hưởng từ tim đánh giá các khối u tim có tiêm thuốc tương phản</t>
  </si>
  <si>
    <t>18.0698.0065</t>
  </si>
  <si>
    <t>18.698</t>
  </si>
  <si>
    <t>Chụp cộng hưởng từ tim đánh giá các bệnh lý tim bẩm sinh có tiêm thuốc tương phản</t>
  </si>
  <si>
    <t>18.0699.0065</t>
  </si>
  <si>
    <t>18.699</t>
  </si>
  <si>
    <t>Chụp cộng hưởng từ tim đánh giá các bệnh lý tim bẩm sinh</t>
  </si>
  <si>
    <t>18.0700.0066</t>
  </si>
  <si>
    <t>18.700</t>
  </si>
  <si>
    <t>Chụp cộng hưởng từ tim đánh giá quá tải sắt</t>
  </si>
  <si>
    <t>18.0701.0065</t>
  </si>
  <si>
    <t>18.701</t>
  </si>
  <si>
    <t>Chụp cộng hưởng từ tim đánh giá khuếch tán sức căng (DTI - Diffusion Tensor Imaging)</t>
  </si>
  <si>
    <t>18.0702.0068</t>
  </si>
  <si>
    <t>18.702</t>
  </si>
  <si>
    <t>Cộng hưởng từ phổ tim</t>
  </si>
  <si>
    <t>18.0703.0001</t>
  </si>
  <si>
    <t>18.703</t>
  </si>
  <si>
    <t>Siêu âm tại giường</t>
  </si>
  <si>
    <t>18.0704.0038</t>
  </si>
  <si>
    <t>18.704</t>
  </si>
  <si>
    <t>Chụp XQ số hóa cắt lớp tuyến vú 1 bên (tomosynthesis)</t>
  </si>
  <si>
    <t>Chụp X-quang số hóa cắt lớp tuyến vú 1 bên (tomosynthesis)</t>
  </si>
  <si>
    <t>37.2A03.0038</t>
  </si>
  <si>
    <t>20.0002.0374</t>
  </si>
  <si>
    <t>20.2</t>
  </si>
  <si>
    <t>Nội soi mở thông não thất</t>
  </si>
  <si>
    <t>XX. NỘI SOI CHẨN ĐOÁN CAN THIỆP</t>
  </si>
  <si>
    <t>20.0008.0932</t>
  </si>
  <si>
    <t>20.8</t>
  </si>
  <si>
    <t>Nội soi mũi hoặc vòm hoặc họng có sinh thiết</t>
  </si>
  <si>
    <t>20.0010.0990</t>
  </si>
  <si>
    <t>20.10</t>
  </si>
  <si>
    <t>Nội soi thanh quản ống mềm chẩn đoán</t>
  </si>
  <si>
    <t>20.0013.0933</t>
  </si>
  <si>
    <t>20.13</t>
  </si>
  <si>
    <t>Nội soi tai mũi họng</t>
  </si>
  <si>
    <t>Trường hợp nội soi 1 cơ quan áp dụng mã 20.0013.2048</t>
  </si>
  <si>
    <t>20.0013.2048</t>
  </si>
  <si>
    <t>20.0014.0933</t>
  </si>
  <si>
    <t>20.14</t>
  </si>
  <si>
    <t>Nội soi tai mũi họng huỳnh quang</t>
  </si>
  <si>
    <t>20.0017.0131</t>
  </si>
  <si>
    <t>20.17</t>
  </si>
  <si>
    <t>Nội soi khí - phế quản ống mềm sinh thiết xuyên vách</t>
  </si>
  <si>
    <t>20.0018.0133</t>
  </si>
  <si>
    <t>20.18</t>
  </si>
  <si>
    <t>Nội soi khí - phế quản ống mềm cắt đốt u bằng điện đông cao tần</t>
  </si>
  <si>
    <t>20.0022.0131</t>
  </si>
  <si>
    <t>20.22</t>
  </si>
  <si>
    <t>Nội soi khí - phế quản ống mềm sinh thiết</t>
  </si>
  <si>
    <t>20.0022.0127</t>
  </si>
  <si>
    <t>20.0029.0130</t>
  </si>
  <si>
    <t>20.29</t>
  </si>
  <si>
    <t>Nội soi khí - phế quản ống mềm rửa phế quản phế nang chọn lọc</t>
  </si>
  <si>
    <t>20.0031.0132</t>
  </si>
  <si>
    <t>20.31</t>
  </si>
  <si>
    <t>Nội soi khí - phế quản ống mềm lấy dị vật</t>
  </si>
  <si>
    <t>20.0031.0129</t>
  </si>
  <si>
    <t>20.0044.0503</t>
  </si>
  <si>
    <t>20.44</t>
  </si>
  <si>
    <t>Nong đường mật, Oddi qua nội soi</t>
  </si>
  <si>
    <t>20.0048.0502</t>
  </si>
  <si>
    <t>20.48</t>
  </si>
  <si>
    <t>20.0053.0105</t>
  </si>
  <si>
    <t>20.53</t>
  </si>
  <si>
    <t>Nội soi đặt bộ Stent thực quản, dạ dày, tá tràng, đại tràng, trực tràng</t>
  </si>
  <si>
    <t>20.0054.0141</t>
  </si>
  <si>
    <t>20.54</t>
  </si>
  <si>
    <t>Nội soi mật tuỵ ngược dòng để chẩn đoán bệnh lý đường mật tuỵ.</t>
  </si>
  <si>
    <t>20.0055.0496</t>
  </si>
  <si>
    <t>20.55</t>
  </si>
  <si>
    <t>20.0056.0141</t>
  </si>
  <si>
    <t>20.56</t>
  </si>
  <si>
    <t>20.0057.0157</t>
  </si>
  <si>
    <t>20.57</t>
  </si>
  <si>
    <t>Nong hẹp thực quản, tâm vị qua nội soi</t>
  </si>
  <si>
    <t>20.0059.0140</t>
  </si>
  <si>
    <t>20.59</t>
  </si>
  <si>
    <t>20.0060.0497</t>
  </si>
  <si>
    <t>20.60</t>
  </si>
  <si>
    <t>20.0063.0142</t>
  </si>
  <si>
    <t>20.63</t>
  </si>
  <si>
    <t>20.0066.0143</t>
  </si>
  <si>
    <t>20.66</t>
  </si>
  <si>
    <t>20.0067.0140</t>
  </si>
  <si>
    <t>20.67</t>
  </si>
  <si>
    <t>20.0070.0500</t>
  </si>
  <si>
    <t>20.70</t>
  </si>
  <si>
    <t>20.0071.0184</t>
  </si>
  <si>
    <t>20.71</t>
  </si>
  <si>
    <t>20.0072.0191</t>
  </si>
  <si>
    <t>20.72</t>
  </si>
  <si>
    <t>20.0073.0136</t>
  </si>
  <si>
    <t>20.73</t>
  </si>
  <si>
    <t>20.0076.0140</t>
  </si>
  <si>
    <t>20.76</t>
  </si>
  <si>
    <t>Nội soi chích (tiêm) keo điều trị dãn tĩnh mạch phình vị</t>
  </si>
  <si>
    <t>20.0078.0145</t>
  </si>
  <si>
    <t>20.78</t>
  </si>
  <si>
    <t>20.0079.0134</t>
  </si>
  <si>
    <t>20.79</t>
  </si>
  <si>
    <t>Nội soi thực quản, dạ dày, tá tràng kết hợp sinh thiết</t>
  </si>
  <si>
    <t>20.0080.0135</t>
  </si>
  <si>
    <t>20.80</t>
  </si>
  <si>
    <t>Nội soi thực quản, dạ dày, tá tràng</t>
  </si>
  <si>
    <t>20.0081.0137</t>
  </si>
  <si>
    <t>20.81</t>
  </si>
  <si>
    <t>20.0083.0104</t>
  </si>
  <si>
    <t>20.83</t>
  </si>
  <si>
    <t>20.0084.0440</t>
  </si>
  <si>
    <t>20.84</t>
  </si>
  <si>
    <t>Nội soi tán sỏi niệu quản (búa khí nén, siêu âm, laser)</t>
  </si>
  <si>
    <t>20.0085.0115</t>
  </si>
  <si>
    <t>20.85</t>
  </si>
  <si>
    <t>20.0087.0152</t>
  </si>
  <si>
    <t>20.87</t>
  </si>
  <si>
    <t>Soi bàng quang, lấy dị vật, sỏi</t>
  </si>
  <si>
    <t>20.0089.0072</t>
  </si>
  <si>
    <t>20.89</t>
  </si>
  <si>
    <t>20.0098.0637</t>
  </si>
  <si>
    <t>20.98</t>
  </si>
  <si>
    <t>20.0102.0724</t>
  </si>
  <si>
    <t>20.102</t>
  </si>
  <si>
    <t>Nội soi buồng tử cung tách dính buồng tử cung</t>
  </si>
  <si>
    <t>20.0103.0636</t>
  </si>
  <si>
    <t>20.103</t>
  </si>
  <si>
    <t>20.0104.0696</t>
  </si>
  <si>
    <t>20.104</t>
  </si>
  <si>
    <t>Nội soi chẩn đoán + tiêm MTX tại chỗ GEU</t>
  </si>
  <si>
    <t>21.0001.1816</t>
  </si>
  <si>
    <t>21.1</t>
  </si>
  <si>
    <t>XXI. THĂM DÒ CHỨC NĂNG</t>
  </si>
  <si>
    <t>21.0002.0053</t>
  </si>
  <si>
    <t>21.2</t>
  </si>
  <si>
    <t>21.0003.1797</t>
  </si>
  <si>
    <t>21.3</t>
  </si>
  <si>
    <t>Đo vận tốc lan truyền sóng mạch</t>
  </si>
  <si>
    <t>37.3F00.1797</t>
  </si>
  <si>
    <t>21.0004.1790</t>
  </si>
  <si>
    <t>21.4</t>
  </si>
  <si>
    <t>Đo chỉ số ABI (chỉ số cổ chân/cánh tay)</t>
  </si>
  <si>
    <t>Đo chỉ số ABI (Chỉ số cổ chân/cánh tay)</t>
  </si>
  <si>
    <t>37.3F00.1790</t>
  </si>
  <si>
    <t>21.0005.1774</t>
  </si>
  <si>
    <t>21.5</t>
  </si>
  <si>
    <t>Thăm dò huyết động bằng Swan Ganz</t>
  </si>
  <si>
    <t>21.0006.1766</t>
  </si>
  <si>
    <t>21.6</t>
  </si>
  <si>
    <t>Đo áp lực thẩm thấu máu</t>
  </si>
  <si>
    <t>21.0007.1798</t>
  </si>
  <si>
    <t>21.7</t>
  </si>
  <si>
    <t>21.0008.1779</t>
  </si>
  <si>
    <t>21.8</t>
  </si>
  <si>
    <t>21.0010.1310</t>
  </si>
  <si>
    <t>21.10</t>
  </si>
  <si>
    <t>Nghiệm pháp Von-Kaulla (thời gian tiêu thụ euglobulin)</t>
  </si>
  <si>
    <t>Nghiệm pháp von-Kaulla</t>
  </si>
  <si>
    <t>37.1E01.1310</t>
  </si>
  <si>
    <t>21.0011.1308</t>
  </si>
  <si>
    <t>21.11</t>
  </si>
  <si>
    <t>Nghiệm pháp rượu (Nghiệm pháp Ethanol)</t>
  </si>
  <si>
    <t>Nghiệm pháp rượu (nghiệm pháp Ethanol)</t>
  </si>
  <si>
    <t>37.1E01.1308</t>
  </si>
  <si>
    <t>21.0012.1798</t>
  </si>
  <si>
    <t>21.12</t>
  </si>
  <si>
    <t>21.0014.1778</t>
  </si>
  <si>
    <t>21.14</t>
  </si>
  <si>
    <t>21.0018.0308</t>
  </si>
  <si>
    <t>21.18</t>
  </si>
  <si>
    <t>Test giãn phế quản (broncho modilator test)</t>
  </si>
  <si>
    <t>21.0029.1775</t>
  </si>
  <si>
    <t>21.29</t>
  </si>
  <si>
    <t>Ghi điện cơ</t>
  </si>
  <si>
    <t>21.0030.1776</t>
  </si>
  <si>
    <t>21.30</t>
  </si>
  <si>
    <t>Điện cơ vùng đáy chậu (EMG)</t>
  </si>
  <si>
    <t>Điện cơ tầng sinh môn</t>
  </si>
  <si>
    <t>37.3F00.1776</t>
  </si>
  <si>
    <t>21.0031.1775</t>
  </si>
  <si>
    <t>21.31</t>
  </si>
  <si>
    <t>Điện cơ sợi đơn cực (SFEMG)</t>
  </si>
  <si>
    <t>21.0032.1775</t>
  </si>
  <si>
    <t>21.32</t>
  </si>
  <si>
    <t>Đo tốc độ dẫn truyền thần kinh cảm giác</t>
  </si>
  <si>
    <t>21.0033.1775</t>
  </si>
  <si>
    <t>21.33</t>
  </si>
  <si>
    <t>Đo tốc độ dẫn truyền thần kinh vận động</t>
  </si>
  <si>
    <t>21.0034.1775</t>
  </si>
  <si>
    <t>21.34</t>
  </si>
  <si>
    <t>Đo điện thế kích thích cảm giác</t>
  </si>
  <si>
    <t>21.0036.1775</t>
  </si>
  <si>
    <t>21.36</t>
  </si>
  <si>
    <t>Đo điện thế kích thích vận động</t>
  </si>
  <si>
    <t>21.0037.1777</t>
  </si>
  <si>
    <t>21.37</t>
  </si>
  <si>
    <t>Ghi điện não đồ vi tính</t>
  </si>
  <si>
    <t>21.0040.1777</t>
  </si>
  <si>
    <t>21.40</t>
  </si>
  <si>
    <t>Ghi điện não đồ thông thường</t>
  </si>
  <si>
    <t>21.0044.1781</t>
  </si>
  <si>
    <t>21.44</t>
  </si>
  <si>
    <t>Đo áp lực niệu đạo bằng máy</t>
  </si>
  <si>
    <t>Đo áp lực đồ cắt dọc niệu đạo</t>
  </si>
  <si>
    <t>37.3F00.1781</t>
  </si>
  <si>
    <t>21.0047.0126</t>
  </si>
  <si>
    <t>21.47</t>
  </si>
  <si>
    <t>Đo niệu dòng đồ</t>
  </si>
  <si>
    <t>Niệu dòng đồ</t>
  </si>
  <si>
    <t>37.8B00.0126</t>
  </si>
  <si>
    <t>21.0048.1782</t>
  </si>
  <si>
    <t>21.48</t>
  </si>
  <si>
    <t>21.0050.1821</t>
  </si>
  <si>
    <t>21.50</t>
  </si>
  <si>
    <t>Đo áp lực ổ bụng bằng máy niệu động học (Urodynamic)</t>
  </si>
  <si>
    <t>Thủ thuật loại II (Thăm dò chức năng)</t>
  </si>
  <si>
    <t>37.3F00.1821</t>
  </si>
  <si>
    <t>21.0057.1775</t>
  </si>
  <si>
    <t>21.57</t>
  </si>
  <si>
    <t>Điện cơ thanh quản</t>
  </si>
  <si>
    <t>21.0060.0890</t>
  </si>
  <si>
    <t>21.60</t>
  </si>
  <si>
    <t>Đo thính lực đơn âm</t>
  </si>
  <si>
    <t>37.8D08.0890</t>
  </si>
  <si>
    <t>21.0062.0891</t>
  </si>
  <si>
    <t>21.62</t>
  </si>
  <si>
    <t>Đo thính lực trên ngưỡng</t>
  </si>
  <si>
    <t>21.0064.0885</t>
  </si>
  <si>
    <t>21.64</t>
  </si>
  <si>
    <t>Đo nhĩ lượng</t>
  </si>
  <si>
    <t>37.8D08.0885</t>
  </si>
  <si>
    <t>21.0065.0887</t>
  </si>
  <si>
    <t>21.65</t>
  </si>
  <si>
    <t>Đo phản xạ cơ bàn đạp</t>
  </si>
  <si>
    <t>37.8D08.0887</t>
  </si>
  <si>
    <t>21.0066.0886</t>
  </si>
  <si>
    <t>21.66</t>
  </si>
  <si>
    <t>Đo âm ốc tai (OAE) chẩn đoán</t>
  </si>
  <si>
    <t>Đo OAE (1 lần)</t>
  </si>
  <si>
    <t>37.8D08.0886</t>
  </si>
  <si>
    <t>21.0067.0884</t>
  </si>
  <si>
    <t>21.67</t>
  </si>
  <si>
    <t>Ghi đáp ứng thính giác thân não (ABR)</t>
  </si>
  <si>
    <t>21.0068.0888</t>
  </si>
  <si>
    <t>21.68</t>
  </si>
  <si>
    <t>Đo sức cản của mũi</t>
  </si>
  <si>
    <t>37.8D08.0888</t>
  </si>
  <si>
    <t>21.0070.0747</t>
  </si>
  <si>
    <t>21.70</t>
  </si>
  <si>
    <t>21.0071.0750</t>
  </si>
  <si>
    <t>21.71</t>
  </si>
  <si>
    <t>21.0072.0750</t>
  </si>
  <si>
    <t>21.72</t>
  </si>
  <si>
    <t>21.0073.0750</t>
  </si>
  <si>
    <t>21.73</t>
  </si>
  <si>
    <t>Đo bản đồ giác mạc</t>
  </si>
  <si>
    <t>21.0075.0751</t>
  </si>
  <si>
    <t>21.75</t>
  </si>
  <si>
    <t>21.0076.0752</t>
  </si>
  <si>
    <t>21.76</t>
  </si>
  <si>
    <t>Đo độ lồi mắt bằng thước đo Hertel</t>
  </si>
  <si>
    <t>21.0077.0852</t>
  </si>
  <si>
    <t>21.77</t>
  </si>
  <si>
    <t>21.0079.0801</t>
  </si>
  <si>
    <t>21.79</t>
  </si>
  <si>
    <t>Nghiệm pháp phát hiện glocom</t>
  </si>
  <si>
    <t>21.0080.0757</t>
  </si>
  <si>
    <t>21.80</t>
  </si>
  <si>
    <t>Đo thị trường trung tâm, tìm ám điểm</t>
  </si>
  <si>
    <t>21.0082.0843</t>
  </si>
  <si>
    <t>21.82</t>
  </si>
  <si>
    <t>21.0083.0848</t>
  </si>
  <si>
    <t>21.83</t>
  </si>
  <si>
    <t>21.0084.0754</t>
  </si>
  <si>
    <t>21.84</t>
  </si>
  <si>
    <t>21.0085.0753</t>
  </si>
  <si>
    <t>21.85</t>
  </si>
  <si>
    <t>21.0087.0751</t>
  </si>
  <si>
    <t>21.87</t>
  </si>
  <si>
    <t>21.0088.0751</t>
  </si>
  <si>
    <t>21.88</t>
  </si>
  <si>
    <t>21.0090.0752</t>
  </si>
  <si>
    <t>21.90</t>
  </si>
  <si>
    <t>21.0091.0758</t>
  </si>
  <si>
    <t>21.91</t>
  </si>
  <si>
    <t>Đo công suất thể thuỷ tinh nhân tạo tự động bằng siêu âm</t>
  </si>
  <si>
    <t>21.0092.0755</t>
  </si>
  <si>
    <t>21.92</t>
  </si>
  <si>
    <t>Đo nhãn áp (Maclakov, Goldmann, Schiotz…)</t>
  </si>
  <si>
    <t>21.0096.1786</t>
  </si>
  <si>
    <t>21.96</t>
  </si>
  <si>
    <t>21.0102.0070</t>
  </si>
  <si>
    <t>21.102</t>
  </si>
  <si>
    <t>Đo mật độ xương bằng phương pháp DEXA [2 vị trí]</t>
  </si>
  <si>
    <t>21.0106.1800</t>
  </si>
  <si>
    <t>21.106</t>
  </si>
  <si>
    <t>Nghiệm pháp dung nạp Glucose đường uống 2 mẫu có định lượng Insulin kèm theo</t>
  </si>
  <si>
    <t>Nghiệm pháp dung nạp glucose cho bệnh nhân thường</t>
  </si>
  <si>
    <t>37.3F00.1800</t>
  </si>
  <si>
    <t>21.0109.1802</t>
  </si>
  <si>
    <t>21.109</t>
  </si>
  <si>
    <t>Nghiệm pháp kích thích Synacthen nhanh</t>
  </si>
  <si>
    <t>Nghiệm pháp kích Synacthen</t>
  </si>
  <si>
    <t>37.3F00.1802</t>
  </si>
  <si>
    <t>21.0110.1802</t>
  </si>
  <si>
    <t>21.110</t>
  </si>
  <si>
    <t>Nghiệm pháp kích thích Synacthen chậm</t>
  </si>
  <si>
    <t>21.0111.1805</t>
  </si>
  <si>
    <t>21.111</t>
  </si>
  <si>
    <t>Nghiệm pháp ức chế bằng Dexamethason liều thấp qua đêm</t>
  </si>
  <si>
    <t>Nghiệm pháp ức chế bằng Dexamethason liều thấp</t>
  </si>
  <si>
    <t>37.3F00.1805</t>
  </si>
  <si>
    <t>21.0112.1805</t>
  </si>
  <si>
    <t>21.112</t>
  </si>
  <si>
    <t>Nghiệm pháp ức chế bằng Dexamethason liều thấp trong 2 ngày</t>
  </si>
  <si>
    <t>21.0113.1804</t>
  </si>
  <si>
    <t>21.113</t>
  </si>
  <si>
    <t>Nghiệm pháp ức chế bằng Dexamethason liều cao qua đêm</t>
  </si>
  <si>
    <t>Nghiệm pháp ức chế bằng Dexamethason liều cao</t>
  </si>
  <si>
    <t>37.3F00.1804</t>
  </si>
  <si>
    <t>21.0114.1804</t>
  </si>
  <si>
    <t>21.114</t>
  </si>
  <si>
    <t>Nghiệm pháp ức chế bằng Dexamethason liều cao trong 2 ngày</t>
  </si>
  <si>
    <t>21.0115.1803</t>
  </si>
  <si>
    <t>21.115</t>
  </si>
  <si>
    <t>Nghiệm pháp nhịn uống</t>
  </si>
  <si>
    <t>37.3F00.1803</t>
  </si>
  <si>
    <t>21.0119.1801</t>
  </si>
  <si>
    <t>21.119</t>
  </si>
  <si>
    <t>Nghiệm pháp dung nạp Glucose đường uống (50g Glucose) 2 mẫu cho người bệnh thai nghén</t>
  </si>
  <si>
    <t>Nghiệm pháp dung nạp glucose cho người bệnh thai nghén</t>
  </si>
  <si>
    <t>37.3F00.1801</t>
  </si>
  <si>
    <t>21.0120.1801</t>
  </si>
  <si>
    <t>21.120</t>
  </si>
  <si>
    <t>Nghiệm pháp dung nạp glucose đường uống (75g Glucose) 3 mẫu cho người bệnh thai nghén</t>
  </si>
  <si>
    <t>21.0121.1801</t>
  </si>
  <si>
    <t>21.121</t>
  </si>
  <si>
    <t>Nghiệm pháp dung nạp glucose đường uống (i00g Glucose) 4 mẫu cho người bệnh thai nghén</t>
  </si>
  <si>
    <t>21.0122.1800</t>
  </si>
  <si>
    <t>21.122</t>
  </si>
  <si>
    <t>Nghiệm pháp dung nạp glucose đường uống 2 mẫu không định lượng Insulin</t>
  </si>
  <si>
    <t>21.0125.1806</t>
  </si>
  <si>
    <t>21.125</t>
  </si>
  <si>
    <t>Test dung nạp Glucagon</t>
  </si>
  <si>
    <t>37.3F00.1806</t>
  </si>
  <si>
    <t>22.1</t>
  </si>
  <si>
    <t>Thời gian prothrombin (PT: Prothrombin Time), (Các tên khác: TQ, Tỷ lệ Prothrombin) bằng máy tự động</t>
  </si>
  <si>
    <t>XXII. HUYẾT HỌC TRUYỀN MÁU</t>
  </si>
  <si>
    <t>22.0002.1352</t>
  </si>
  <si>
    <t>22.2</t>
  </si>
  <si>
    <t>Thời gian prothrombin (PT: Prothrombin Time), (Các tên khác: TQ, Tỷ lệ Prothrombin) bằng máy bán tự động</t>
  </si>
  <si>
    <t>22.0003.1351</t>
  </si>
  <si>
    <t>22.3</t>
  </si>
  <si>
    <t>Thời gian prothrombin (PT: Prothrombin Time), (Các tên khác: TQ, Tỷ lệ Prothrombin) phương pháp thủ công</t>
  </si>
  <si>
    <t>Thời gian Prothrombin (PT,TQ) bằng thủ công</t>
  </si>
  <si>
    <t>37.1E01.1351</t>
  </si>
  <si>
    <t>22.0005.1354</t>
  </si>
  <si>
    <t>22.5</t>
  </si>
  <si>
    <t>Thời gian thromboplastin một phần hoạt hoá (APTT: Activated Partial Thromboplastin Time), (Tên khác: TCK) bằng máy tự động</t>
  </si>
  <si>
    <t>Thời gian thromboplastin hoạt hoá từng phần (APTT)</t>
  </si>
  <si>
    <t>37.1E01.1354</t>
  </si>
  <si>
    <t>22.0006.1354</t>
  </si>
  <si>
    <t>22.6</t>
  </si>
  <si>
    <t>Thời gian thromboplastin một phần hoạt hoá (APTT: Activated Partial Thromboplastin Time) (Tên khác: TCK) bằng máy bán tự động.</t>
  </si>
  <si>
    <t>22.8</t>
  </si>
  <si>
    <t>22.0009.1353</t>
  </si>
  <si>
    <t>22.9</t>
  </si>
  <si>
    <t>Thời gian thrombin (TT: Thrombin Time) bằng máy bán tự động</t>
  </si>
  <si>
    <t>22.0011.1254</t>
  </si>
  <si>
    <t>22.11</t>
  </si>
  <si>
    <t>Định lượng Fibrinogen (Tên khác: Định lượng yếu tố I), phương pháp gián tiếp, bằng máy tự động</t>
  </si>
  <si>
    <t>Định lượng yếu tố I (fibrinogen)</t>
  </si>
  <si>
    <t>37.1E01.1254</t>
  </si>
  <si>
    <t>22.0012.1254</t>
  </si>
  <si>
    <t>22.12</t>
  </si>
  <si>
    <t>Định lượng Fibrinogen (Tên khác: Định lượng yếu tố I), phương pháp gián tiếp, bằng máy bán tự động</t>
  </si>
  <si>
    <t>22.13</t>
  </si>
  <si>
    <t>Định lượng Fibrinogen (Tên khác: Định lượng yếu tố I), phương pháp Clauss- phương pháp trực tiếp, bằng máy tự động</t>
  </si>
  <si>
    <t>Định lượng Fibrinogen (Yếu tố I) bằng phương pháp trực tiếp</t>
  </si>
  <si>
    <t>22.0014.1242</t>
  </si>
  <si>
    <t>22.14</t>
  </si>
  <si>
    <t>Định lượng Fibrinogen (Tên khác: Định lượng yếu tố I), phương pháp Clauss- phương pháp trực tiếp, bằng máy bán tự động</t>
  </si>
  <si>
    <t>22.0015.1308</t>
  </si>
  <si>
    <t>22.15</t>
  </si>
  <si>
    <t>Nghiệm pháp rượu (Ethanol test)</t>
  </si>
  <si>
    <t>22.0017.1310</t>
  </si>
  <si>
    <t>22.17</t>
  </si>
  <si>
    <t>Nghiệm pháp Von-Kaulla</t>
  </si>
  <si>
    <t>22.19</t>
  </si>
  <si>
    <t>Thời gian máu chảy/(phương pháp Duke)</t>
  </si>
  <si>
    <t>22.0020.1347</t>
  </si>
  <si>
    <t>22.20</t>
  </si>
  <si>
    <t>Thời gian máu chảy phương pháp Ivy</t>
  </si>
  <si>
    <t>Thời gian máu chảy (phương pháp Ivy)</t>
  </si>
  <si>
    <t>37.1E01.1347</t>
  </si>
  <si>
    <t>22.21</t>
  </si>
  <si>
    <t>Co cục máu đông</t>
  </si>
  <si>
    <t>22.0023.1239</t>
  </si>
  <si>
    <t>22.23</t>
  </si>
  <si>
    <t>Định lượng D-Dimer</t>
  </si>
  <si>
    <t>22.0025.1235</t>
  </si>
  <si>
    <t>22.25</t>
  </si>
  <si>
    <t>Định lượng AT/AT III (Anti thrombin/ Anti thrombinIII)</t>
  </si>
  <si>
    <t>Định lượng anti Thrombin III</t>
  </si>
  <si>
    <t>37.1E01.1235</t>
  </si>
  <si>
    <t>22.0027.1365</t>
  </si>
  <si>
    <t>22.27</t>
  </si>
  <si>
    <t>Phát hiện kháng đông ngoại sinh</t>
  </si>
  <si>
    <t>Tìm yếu tố kháng đông đường ngoại sinh</t>
  </si>
  <si>
    <t>37.1E01.1365</t>
  </si>
  <si>
    <t>22.0028.1335</t>
  </si>
  <si>
    <t>22.28</t>
  </si>
  <si>
    <t>Phát hiện kháng đông đường chung</t>
  </si>
  <si>
    <t>37.1E01.1335</t>
  </si>
  <si>
    <t>22.0029.1259</t>
  </si>
  <si>
    <t>22.29</t>
  </si>
  <si>
    <t>Định lượng yếu tố đông máu nội sinh VIIIc, IX, XI</t>
  </si>
  <si>
    <t>Định lượng yếu tố VIII/yếu tố IX; định lượng hoạt tính yếu tố IX</t>
  </si>
  <si>
    <t>Giá cho mỗi yếu tố.</t>
  </si>
  <si>
    <t>37.1E01.1259</t>
  </si>
  <si>
    <t>22.0029.1260</t>
  </si>
  <si>
    <t>Định lượng yếu tố VIIIc hoặc yếu tố XI (yếu tố VIII hoặc yếu tố XI; Định lượng hoạt tính yếu tố VIII hoặc yếu tố XI</t>
  </si>
  <si>
    <t>37.1E01.1260</t>
  </si>
  <si>
    <t>22.0030.1255</t>
  </si>
  <si>
    <t>22.30</t>
  </si>
  <si>
    <t>Định lượng yếu tố đông máu ngoại sinh II, V,VII, X</t>
  </si>
  <si>
    <t>Định lượng yếu tố II hoặc XII hoặc VonWillebrand (kháng nguyên) hoặc VonWillebrand (hoạt tính)</t>
  </si>
  <si>
    <t>37.1E01.1255</t>
  </si>
  <si>
    <t>22.0030.1258</t>
  </si>
  <si>
    <t>Định lượng yếu tố V hoặc yếu tố VII hoặc yếu tố X (Định lượng hoạt tính yếu tố V/yếu tố VII/yếu tố X ) (Định lượng yếu tố V; yếu tố VII, yếu tố X, yếu tố XI)</t>
  </si>
  <si>
    <t>37.1E01.1258</t>
  </si>
  <si>
    <t>22.0031.1255</t>
  </si>
  <si>
    <t>22.31</t>
  </si>
  <si>
    <t>Định lượng kháng nguyên yếu tố Von Willebrand (VWF Antigen)</t>
  </si>
  <si>
    <t>22.0032.1255</t>
  </si>
  <si>
    <t>22.32</t>
  </si>
  <si>
    <t>Định lượng hoạt tính yếu tố Von Willebrand (VWF Activity) (tên khác: định lượng hoạt tính đồng yếu tố Ristocetin: VIII: R co)</t>
  </si>
  <si>
    <t>22.0033.1255</t>
  </si>
  <si>
    <t>22.33</t>
  </si>
  <si>
    <t>Định lượng yếu tố XII</t>
  </si>
  <si>
    <t>22.0034.1262</t>
  </si>
  <si>
    <t>22.34</t>
  </si>
  <si>
    <t>Định lượng yếu tố XIII (Tên khác: Định lượng yếu tố ổn định sợi huyết)</t>
  </si>
  <si>
    <t>Định lượng yếu tố XIII (hoặc yếu tố ổn định sợi huyết)</t>
  </si>
  <si>
    <t>37.1E01.1262</t>
  </si>
  <si>
    <t>22.0036.1282</t>
  </si>
  <si>
    <t>22.36</t>
  </si>
  <si>
    <t>Định tính ức chế yếu tố VIIIc/IX</t>
  </si>
  <si>
    <t>37.1E01.1282</t>
  </si>
  <si>
    <t>22.0037.1252</t>
  </si>
  <si>
    <t>22.37</t>
  </si>
  <si>
    <t>Định lượng ức chế yếu tố VIIIc</t>
  </si>
  <si>
    <t>Định lượng ức chế yếu tố VIII</t>
  </si>
  <si>
    <t>37.1E01.1252</t>
  </si>
  <si>
    <t>22.0038.1251</t>
  </si>
  <si>
    <t>22.38</t>
  </si>
  <si>
    <t>Định lượng ức chế yếu tố IX</t>
  </si>
  <si>
    <t>37.1E01.1251</t>
  </si>
  <si>
    <t>22.0039.1289</t>
  </si>
  <si>
    <t>22.39</t>
  </si>
  <si>
    <t>Đo độ nhớt (độ quánh) máu toàn phần/huyết tương/dịch khác</t>
  </si>
  <si>
    <t>22.0041.1287</t>
  </si>
  <si>
    <t>22.41</t>
  </si>
  <si>
    <t>Đo độ ngưng tập tiểu cầu với ADP/Collagen/Acid Arachidonic/Thrombin/Epinephrin</t>
  </si>
  <si>
    <t>Đo độ ngưng tập tiểu cầu với ADP/Collgen</t>
  </si>
  <si>
    <t>Giá cho mỗi chất kích tập.</t>
  </si>
  <si>
    <t>37.1E01.1287</t>
  </si>
  <si>
    <t>22.0041.1288</t>
  </si>
  <si>
    <t>Đo độ ngưng tập tiểu cầu với Ristocetin/ Epinephrin/ ArachidonicAcide/ thrombin</t>
  </si>
  <si>
    <t>37.1E01.1288</t>
  </si>
  <si>
    <t>22.0042.1288</t>
  </si>
  <si>
    <t>22.42</t>
  </si>
  <si>
    <t>Đo độ ngưng tập tiểu cầu với Ristocetin</t>
  </si>
  <si>
    <t>22.0043.1241</t>
  </si>
  <si>
    <t>22.43</t>
  </si>
  <si>
    <t>Định lượng FDP</t>
  </si>
  <si>
    <t>37.1E01.1241</t>
  </si>
  <si>
    <t>22.0045.1247</t>
  </si>
  <si>
    <t>22.45</t>
  </si>
  <si>
    <t>Định lượng Protein C toàn phần (Protein C Antigen)</t>
  </si>
  <si>
    <t>Định lượng Protein C</t>
  </si>
  <si>
    <t>37.1E01.1247</t>
  </si>
  <si>
    <t>22.0046.1248</t>
  </si>
  <si>
    <t>22.46</t>
  </si>
  <si>
    <t>Định lượng Protein S toàn phần</t>
  </si>
  <si>
    <t>Định lượng Protein S</t>
  </si>
  <si>
    <t>37.1E01.1248</t>
  </si>
  <si>
    <t>22.0047.1247</t>
  </si>
  <si>
    <t>22.47</t>
  </si>
  <si>
    <t>Định lượng hoạt tính Protein C (Protein Activity)</t>
  </si>
  <si>
    <t>22.0049.1336</t>
  </si>
  <si>
    <t>22.49</t>
  </si>
  <si>
    <t>Phát hiện kháng đông lupus (LAC/ LA screen: Lupus Anticoagulant screen)</t>
  </si>
  <si>
    <t>37.1E01.1336</t>
  </si>
  <si>
    <t>22.0050.1453</t>
  </si>
  <si>
    <t>22.50</t>
  </si>
  <si>
    <t>Khẳng định kháng đông lupus (LAC/ LA confirm: Lupus Anticoagulant confirm)</t>
  </si>
  <si>
    <t>37.1E02.1453</t>
  </si>
  <si>
    <t>22.0051.1256</t>
  </si>
  <si>
    <t>22.51</t>
  </si>
  <si>
    <t>Định lượng Anti Xa</t>
  </si>
  <si>
    <t>Định lượng yếu tố kháng Xa</t>
  </si>
  <si>
    <t>37.1E01.1256</t>
  </si>
  <si>
    <t>22.0052.1309</t>
  </si>
  <si>
    <t>22.52</t>
  </si>
  <si>
    <t>Nghiệm pháp sinh Thromboplastin (T.G.T: Thromboplastin Generation Test)</t>
  </si>
  <si>
    <t>37.1E01.1309</t>
  </si>
  <si>
    <t>22.0054.1222</t>
  </si>
  <si>
    <t>22.54</t>
  </si>
  <si>
    <t>Đàn hồi đồ cục máu (TEG: Thrombo Elasto Graphy)</t>
  </si>
  <si>
    <t>Đàn hồi co cục máu (TEG: ThromboElastoGraph)</t>
  </si>
  <si>
    <t>Bao gồm cả pin và cup, kaolin.</t>
  </si>
  <si>
    <t>37.1E01.1222</t>
  </si>
  <si>
    <t>22.0055.1346</t>
  </si>
  <si>
    <t>22.55</t>
  </si>
  <si>
    <t>Thời gian phục hồi Canxi</t>
  </si>
  <si>
    <t>Thời gian Howell</t>
  </si>
  <si>
    <t>37.1E01.1346</t>
  </si>
  <si>
    <t>22.0057.1253</t>
  </si>
  <si>
    <t>22.57</t>
  </si>
  <si>
    <t>Định lượng Heparin</t>
  </si>
  <si>
    <t>Định lượng yếu tố Heparin</t>
  </si>
  <si>
    <t>37.1E01.1253</t>
  </si>
  <si>
    <t>22.0058.1246</t>
  </si>
  <si>
    <t>22.58</t>
  </si>
  <si>
    <t>Định lượng Plasminogen</t>
  </si>
  <si>
    <t>37.1E01.1246</t>
  </si>
  <si>
    <t>22.0059.1263</t>
  </si>
  <si>
    <t>22.59</t>
  </si>
  <si>
    <t>Định lượng chất ức chế hoạt hóa Plasmin (PAI: Plasmin Activated Inhibitor)</t>
  </si>
  <si>
    <t>Định lượng yếu tố: PAI-1/PAI-2</t>
  </si>
  <si>
    <t>37.1E01.1263</t>
  </si>
  <si>
    <t>22.0060.1411</t>
  </si>
  <si>
    <t>22.60</t>
  </si>
  <si>
    <t>Xét nghiệm PFA (Platelet Funtion Analyzer) bằng Collagen/Epinephrine trên máy tự động (Tên khác: PFA bằng Col/Epi)</t>
  </si>
  <si>
    <t>37.1E01.1411</t>
  </si>
  <si>
    <t>22.0061.1410</t>
  </si>
  <si>
    <t>22.61</t>
  </si>
  <si>
    <t>Xét nghiệm PFA (Platelet Funtion Analyzer) bằng Collagen/ADP trên máy tự động (Tên khác: PFA bằng Col/ADP)</t>
  </si>
  <si>
    <t>37.1E01.1410</t>
  </si>
  <si>
    <t>22.0063.1405</t>
  </si>
  <si>
    <t>22.63</t>
  </si>
  <si>
    <t>Xét nghiệm HIT (Heparin Induced Thrombocytopenia) - Ab</t>
  </si>
  <si>
    <t>Xét nghiệm HIT (Heparin Induced Thrombocytopenia) - Ab)</t>
  </si>
  <si>
    <t>37.1E01.1405</t>
  </si>
  <si>
    <t>22.0064.1406</t>
  </si>
  <si>
    <t>22.64</t>
  </si>
  <si>
    <t>Xét nghiệm HIT (Heparin Induced Thrombocytopenia)- IgG</t>
  </si>
  <si>
    <t>Xét nghiệm HIT (Heparin Induced Thrombocytopenia)- IgG)</t>
  </si>
  <si>
    <t>37.1E01.1406</t>
  </si>
  <si>
    <t>22.0065.1237</t>
  </si>
  <si>
    <t>22.65</t>
  </si>
  <si>
    <t>Định lượng C1- inhibitor</t>
  </si>
  <si>
    <t>Định lượng chất ức chế C1</t>
  </si>
  <si>
    <t>37.1E01.1237</t>
  </si>
  <si>
    <t>22.0066.1249</t>
  </si>
  <si>
    <t>22.66</t>
  </si>
  <si>
    <t>Định lượng t-pA (tissue - Plasminogen Activator)</t>
  </si>
  <si>
    <t>Định lượng t- PA</t>
  </si>
  <si>
    <t>37.1E01.1249</t>
  </si>
  <si>
    <t>22.0067.1264</t>
  </si>
  <si>
    <t>22.67</t>
  </si>
  <si>
    <t>Định lượng ⍺2 antiplasmin</t>
  </si>
  <si>
    <t>Định lượng α2 anti -plasmin (α2 AP)</t>
  </si>
  <si>
    <t>37.1E01.1264</t>
  </si>
  <si>
    <t>22.0077.1233</t>
  </si>
  <si>
    <t>22.77</t>
  </si>
  <si>
    <t>Định lượng PIVKA (Proteins Induced by Vitamin K Antagonism or Absence)</t>
  </si>
  <si>
    <t>Định danh kháng thể bất thường</t>
  </si>
  <si>
    <t>37.1E01.1233</t>
  </si>
  <si>
    <t>22.0079.1515</t>
  </si>
  <si>
    <t>22.79</t>
  </si>
  <si>
    <t>Định lượng Acid Folic</t>
  </si>
  <si>
    <t>Folate</t>
  </si>
  <si>
    <t>37.1E03.1515</t>
  </si>
  <si>
    <t>22.0080.1465</t>
  </si>
  <si>
    <t>22.80</t>
  </si>
  <si>
    <t>Định lượng Beta 2 Microglobulin</t>
  </si>
  <si>
    <t>Beta2 Microglobulin</t>
  </si>
  <si>
    <t>37.1E03.1465</t>
  </si>
  <si>
    <t>22.0081.1485</t>
  </si>
  <si>
    <t>22.81</t>
  </si>
  <si>
    <t>Định lượng Cyclosporin A</t>
  </si>
  <si>
    <t>Cyclosporine</t>
  </si>
  <si>
    <t>37.1E03.1485</t>
  </si>
  <si>
    <t>22.0082.1509</t>
  </si>
  <si>
    <t>22.82</t>
  </si>
  <si>
    <t>Định lượng khả năng gắn sắt toàn thể (TIBC)</t>
  </si>
  <si>
    <t>Đo khả năng gắn sắt toàn thể</t>
  </si>
  <si>
    <t>37.1E03.1509</t>
  </si>
  <si>
    <t>22.0084.1502</t>
  </si>
  <si>
    <t>22.84</t>
  </si>
  <si>
    <t>Định lượng sắt chưa bão hòa huyết thanh (UIBC)</t>
  </si>
  <si>
    <t>Định lượng sắt chưa bão hòa huyết thanh</t>
  </si>
  <si>
    <t>37.1E03.1502</t>
  </si>
  <si>
    <t>22.0085.1505</t>
  </si>
  <si>
    <t>22.85</t>
  </si>
  <si>
    <t>Định lượng Transferin receptor hòa tan (TFR)</t>
  </si>
  <si>
    <t>Định lượng Tranferin Receptor</t>
  </si>
  <si>
    <t>37.1E03.1505</t>
  </si>
  <si>
    <t>22.0087.1567</t>
  </si>
  <si>
    <t>22.87</t>
  </si>
  <si>
    <t>Độ bão hòa Transferin</t>
  </si>
  <si>
    <t>Transferin/độ bão hòa tranferin</t>
  </si>
  <si>
    <t>37.1E03.1567</t>
  </si>
  <si>
    <t>22.0088.1571</t>
  </si>
  <si>
    <t>22.88</t>
  </si>
  <si>
    <t>Định lượng vitamin B12</t>
  </si>
  <si>
    <t>Vitamin B12</t>
  </si>
  <si>
    <t>37.1E03.1571</t>
  </si>
  <si>
    <t>22.0089.1567</t>
  </si>
  <si>
    <t>22.89</t>
  </si>
  <si>
    <t>Định lượng Transferin</t>
  </si>
  <si>
    <t>22.0091.1422</t>
  </si>
  <si>
    <t>22.91</t>
  </si>
  <si>
    <t>Định lượng EPO (Erythropoietin)</t>
  </si>
  <si>
    <t>22.0094.1481</t>
  </si>
  <si>
    <t>22.94</t>
  </si>
  <si>
    <t>Định lượng Peptid - C</t>
  </si>
  <si>
    <t>C-Peptid</t>
  </si>
  <si>
    <t>37.1E03.1481</t>
  </si>
  <si>
    <t>22.0095.1500</t>
  </si>
  <si>
    <t>22.95</t>
  </si>
  <si>
    <t>Định lượng Methotrexat</t>
  </si>
  <si>
    <t>37.1E03.1500</t>
  </si>
  <si>
    <t>22.0096.1522</t>
  </si>
  <si>
    <t>22.96</t>
  </si>
  <si>
    <t>Định lượng Haptoglobin</t>
  </si>
  <si>
    <t>Haptoglobin</t>
  </si>
  <si>
    <t>37.1E03.1522</t>
  </si>
  <si>
    <t>22.0097.1497</t>
  </si>
  <si>
    <t>22.97</t>
  </si>
  <si>
    <t>Định lượng Free kappa huyết thanh</t>
  </si>
  <si>
    <t>Định lượng Free Kappa niệu/huyết thanh</t>
  </si>
  <si>
    <t>37.1E03.1497</t>
  </si>
  <si>
    <t>22.0098.1498</t>
  </si>
  <si>
    <t>22.98</t>
  </si>
  <si>
    <t>Định lượng Free lambda huyết thanh</t>
  </si>
  <si>
    <t>Định lượng Free Lambda niệu/huyết thanh</t>
  </si>
  <si>
    <t>37.1E03.1498</t>
  </si>
  <si>
    <t>22.0099.1497</t>
  </si>
  <si>
    <t>22.99</t>
  </si>
  <si>
    <t>Định lượng Free kappa niệu</t>
  </si>
  <si>
    <t>22.0100.1498</t>
  </si>
  <si>
    <t>22.100</t>
  </si>
  <si>
    <t>Định lượng Free lambda niệu</t>
  </si>
  <si>
    <t>22.0102.1341</t>
  </si>
  <si>
    <t>22.102</t>
  </si>
  <si>
    <t>Sức bền thẩm thấu hồng cầu</t>
  </si>
  <si>
    <t>37.1E01.1341</t>
  </si>
  <si>
    <t>22.0103.1244</t>
  </si>
  <si>
    <t>22.103</t>
  </si>
  <si>
    <t>Định lượng G6PD</t>
  </si>
  <si>
    <t>Định lượng men G6PD</t>
  </si>
  <si>
    <t>37.1E01.1244</t>
  </si>
  <si>
    <t>22.0109.1245</t>
  </si>
  <si>
    <t>22.109</t>
  </si>
  <si>
    <t>PK (Pyruvatkinase)</t>
  </si>
  <si>
    <t>Định lượng men Pyruvat kinase</t>
  </si>
  <si>
    <t>37.1E01.1245</t>
  </si>
  <si>
    <t>22.0112.1527</t>
  </si>
  <si>
    <t>22.112</t>
  </si>
  <si>
    <t>Định lượng IgG</t>
  </si>
  <si>
    <t>IgA/IgG/IgM/IgE (1 loại)</t>
  </si>
  <si>
    <t>37.1E03.1527</t>
  </si>
  <si>
    <t>22.0113.1527</t>
  </si>
  <si>
    <t>22.113</t>
  </si>
  <si>
    <t>Định lượng IgA</t>
  </si>
  <si>
    <t>22.0114.1527</t>
  </si>
  <si>
    <t>22.114</t>
  </si>
  <si>
    <t>Định lượng IgM</t>
  </si>
  <si>
    <t>22.0115.1527</t>
  </si>
  <si>
    <t>22.115</t>
  </si>
  <si>
    <t>Định lượng IgE</t>
  </si>
  <si>
    <t>22.0116.1514</t>
  </si>
  <si>
    <t>22.116</t>
  </si>
  <si>
    <t>Định lượng Ferritin</t>
  </si>
  <si>
    <t>Ferritin</t>
  </si>
  <si>
    <t>37.1E03.1514</t>
  </si>
  <si>
    <t>22.0117.1503</t>
  </si>
  <si>
    <t>22.117</t>
  </si>
  <si>
    <t>Định lượng sắt huyết thanh</t>
  </si>
  <si>
    <t>Định lượng Sắt huyết thanh hoặc Mg ++ huyết thanh</t>
  </si>
  <si>
    <t>37.1E03.1503</t>
  </si>
  <si>
    <t>22.0119.1368</t>
  </si>
  <si>
    <t>22.119</t>
  </si>
  <si>
    <t>Phân tích tế bào máu ngoại vi (bằng phương pháp thủ công)</t>
  </si>
  <si>
    <t>Tổng phân tích tế bào máu ngoại vi (bằng phương pháp thủ công)</t>
  </si>
  <si>
    <t>37.1E01.1368</t>
  </si>
  <si>
    <t>22.120</t>
  </si>
  <si>
    <t>Tổng phân tích tế bào máu ngoại vi bằng máy đếm tự động</t>
  </si>
  <si>
    <t>22.0121.1369</t>
  </si>
  <si>
    <t>22.121</t>
  </si>
  <si>
    <t>Tổng phân tích tế bào máu ngoại vi (bằng máy đếm laser)</t>
  </si>
  <si>
    <t>Tổng phân tích tế bào máu ngoại vi bằng máy đếm laser</t>
  </si>
  <si>
    <t>37.1E01.1369</t>
  </si>
  <si>
    <t>22.0122.1367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</si>
  <si>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</si>
  <si>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</si>
  <si>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</si>
  <si>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</si>
  <si>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37.1E01.1367</t>
  </si>
  <si>
    <t>22.0123.1297</t>
  </si>
  <si>
    <t>22.123</t>
  </si>
  <si>
    <t>Huyết đồ (bằng phương pháp thủ công)</t>
  </si>
  <si>
    <t>37.1E01.1297</t>
  </si>
  <si>
    <t>22.0124.1298</t>
  </si>
  <si>
    <t>22.124</t>
  </si>
  <si>
    <t>Huyết đồ (bằng máy đếm tổng trở)</t>
  </si>
  <si>
    <t>Huyết đồ (sử dụng máy đếm tự động)</t>
  </si>
  <si>
    <t>37.1E01.1298</t>
  </si>
  <si>
    <t>22.0125.1298</t>
  </si>
  <si>
    <t>22.125</t>
  </si>
  <si>
    <t>Huyết đồ (bằng máy đếm laser)</t>
  </si>
  <si>
    <t>22.0126.0092</t>
  </si>
  <si>
    <t>22.126</t>
  </si>
  <si>
    <t>Thủ thuật chọc hút tủy làm tủy đồ (chưa bao gồm kim chọc tủy một lần)</t>
  </si>
  <si>
    <t>22.0127.0091</t>
  </si>
  <si>
    <t>22.127</t>
  </si>
  <si>
    <t>Thủ thuật chọc hút tủy làm tủy đồ (bao gồm kim chọc tủy nhiều lần)</t>
  </si>
  <si>
    <t>22.0128.0093</t>
  </si>
  <si>
    <t>22.128</t>
  </si>
  <si>
    <t>Thủ thuật chọc hút tủy làm tủy đồ (sử dụng máy khoan cầm tay)</t>
  </si>
  <si>
    <t>22.0129.1415</t>
  </si>
  <si>
    <t>22.129</t>
  </si>
  <si>
    <t>Xét nghiệm tế bào học tủy xương (không bao gồm thủ thuật chọc hút tủy)</t>
  </si>
  <si>
    <t>Xét nghiệm tế bào học tủy xương</t>
  </si>
  <si>
    <t>37.1E01.1415</t>
  </si>
  <si>
    <t>22.0130.0178</t>
  </si>
  <si>
    <t>22.130</t>
  </si>
  <si>
    <t>Thủ thuật sinh thiết tủy xương (chưa bao gồm kim sinh thiết một lần)</t>
  </si>
  <si>
    <t>22.0131.0179</t>
  </si>
  <si>
    <t>22.131</t>
  </si>
  <si>
    <t>Thủ thuật sinh thiết tủy xương (bao gồm kim sinh thiết nhiều lần)</t>
  </si>
  <si>
    <t>22.0132.0180</t>
  </si>
  <si>
    <t>22.132</t>
  </si>
  <si>
    <t>Thủ thuật sinh thiết tủy xương (sử dụng máy khoan cầm tay)</t>
  </si>
  <si>
    <t>22.0133.1409</t>
  </si>
  <si>
    <t>22.133</t>
  </si>
  <si>
    <t>Xét nghiệm mô bệnh học tủy xương (không bao gồm thủ thuật sinh thiết tủy xương)</t>
  </si>
  <si>
    <t>Xét nghiệm mô bệnh học tủy xương</t>
  </si>
  <si>
    <t>37.1E01.1409</t>
  </si>
  <si>
    <t>22.0134.1296</t>
  </si>
  <si>
    <t>22.134</t>
  </si>
  <si>
    <t>Xét nghiệm hồng cầu lưới (bằng phương pháp thủ công)</t>
  </si>
  <si>
    <t>Hồng cầu lưới (bằng phương pháp thủ công)</t>
  </si>
  <si>
    <t>37.1E01.1296</t>
  </si>
  <si>
    <t>22.0135.1313</t>
  </si>
  <si>
    <t>22.135</t>
  </si>
  <si>
    <t>Xét nghiệm hồng cầu lưới (bằng máy đếm laser)</t>
  </si>
  <si>
    <t>Nhuộm hồng cầu lưới trên máy tự động</t>
  </si>
  <si>
    <t>37.1E01.1313</t>
  </si>
  <si>
    <t>22.0136.1363</t>
  </si>
  <si>
    <t>22.136</t>
  </si>
  <si>
    <t>Tìm mảnh vỡ hồng cầu</t>
  </si>
  <si>
    <t>Tìm mảnh vỡ hồng cầu (bằng máy)</t>
  </si>
  <si>
    <t>37.1E01.1363</t>
  </si>
  <si>
    <t>22.0137.1361</t>
  </si>
  <si>
    <t>22.137</t>
  </si>
  <si>
    <t>Tìm hồng cầu có chấm ưa bazơ</t>
  </si>
  <si>
    <t>Tìm hồng cầu có chấm ưa base (bằng máy)</t>
  </si>
  <si>
    <t>37.1E01.1361</t>
  </si>
  <si>
    <t>22.138</t>
  </si>
  <si>
    <t>22.0139.1362</t>
  </si>
  <si>
    <t>22.139</t>
  </si>
  <si>
    <t>Tìm ký sinh trùng sốt rét trong máu (bằng phương pháp tập trung hồng cầu nhiễm)</t>
  </si>
  <si>
    <t>22.0140.1360</t>
  </si>
  <si>
    <t>22.140</t>
  </si>
  <si>
    <t>Tìm giun chỉ trong máu</t>
  </si>
  <si>
    <t>Tìm ấu trùng giun chỉ trong máu</t>
  </si>
  <si>
    <t>37.1E01.1360</t>
  </si>
  <si>
    <t>22.0141.1343</t>
  </si>
  <si>
    <t>22.141</t>
  </si>
  <si>
    <t>Tập trung bạch cầu</t>
  </si>
  <si>
    <t>37.1E01.1343</t>
  </si>
  <si>
    <t>22.142</t>
  </si>
  <si>
    <t>22.0143.1303</t>
  </si>
  <si>
    <t>22.143</t>
  </si>
  <si>
    <t>Máu lắng (bằng máy tự động)</t>
  </si>
  <si>
    <t>37.1E01.1303</t>
  </si>
  <si>
    <t>22.0144.1364</t>
  </si>
  <si>
    <t>22.144</t>
  </si>
  <si>
    <t>22.0145.1320</t>
  </si>
  <si>
    <t>22.145</t>
  </si>
  <si>
    <t>Nhuộm sợi xơ trong mô tuỷ xương</t>
  </si>
  <si>
    <t>37.1E01.1320</t>
  </si>
  <si>
    <t>22.0146.1319</t>
  </si>
  <si>
    <t>22.146</t>
  </si>
  <si>
    <t>Nhuộm sợi liên võng trong mô tuỷ xương</t>
  </si>
  <si>
    <t>Nhuộm sợi xơ liên võng trong mô tuỷ xương</t>
  </si>
  <si>
    <t>37.1E01.1319</t>
  </si>
  <si>
    <t>22.0147.1295</t>
  </si>
  <si>
    <t>22.147</t>
  </si>
  <si>
    <t>Nhuộm hoá mô miễn dịch tuỷ xương</t>
  </si>
  <si>
    <t>Hoá mô miễn dịch tuỷ xương (01 marker)</t>
  </si>
  <si>
    <t>37.1E01.1295</t>
  </si>
  <si>
    <t>22.0149.1594</t>
  </si>
  <si>
    <t>22.149</t>
  </si>
  <si>
    <t>Xét nghiệm tế bào cặn nước tiểu (bằng phương pháp thủ công)</t>
  </si>
  <si>
    <t>Tế bào cặn nước tiểu hoặc cặn Adis</t>
  </si>
  <si>
    <t>37.1E03.1594</t>
  </si>
  <si>
    <t>22.0150.1594</t>
  </si>
  <si>
    <t>22.150</t>
  </si>
  <si>
    <t>Xét nghiệm tế bào trong nước tiểu (bằng máy tự động)</t>
  </si>
  <si>
    <t>22.0151.1594</t>
  </si>
  <si>
    <t>22.151</t>
  </si>
  <si>
    <t>Cặn Addis</t>
  </si>
  <si>
    <t>22.0152.1609</t>
  </si>
  <si>
    <t>22.152</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</si>
  <si>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</si>
  <si>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tuỷ, màng tim, màng phổi, màng bụng, dịch khớp, rửa phế quản…)</t>
  </si>
  <si>
    <t>37.1E03.1609</t>
  </si>
  <si>
    <t>22.0153.1610</t>
  </si>
  <si>
    <t>22.153</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</si>
  <si>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</si>
  <si>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</si>
  <si>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37.1E03.1610</t>
  </si>
  <si>
    <t>22.0154.1735</t>
  </si>
  <si>
    <t>22.154</t>
  </si>
  <si>
    <t>Xét nghiệm các loại dịch, nhuộm và chẩn đoán tế bào học</t>
  </si>
  <si>
    <t>Giải phẫu bệnh lý</t>
  </si>
  <si>
    <t>37.1E05.1735</t>
  </si>
  <si>
    <t>22.0155.1300</t>
  </si>
  <si>
    <t>22.155</t>
  </si>
  <si>
    <t>Xét nghiệm tế bào học lách (lách đồ)</t>
  </si>
  <si>
    <t>Lách đồ</t>
  </si>
  <si>
    <t>37.1E01.1300</t>
  </si>
  <si>
    <t>22.0157.1218</t>
  </si>
  <si>
    <t>22.157</t>
  </si>
  <si>
    <t>Chụp ảnh màu tế bào qua kính hiển vi</t>
  </si>
  <si>
    <t>37.1E01.1218</t>
  </si>
  <si>
    <t>22.160</t>
  </si>
  <si>
    <t>22.0161.1292</t>
  </si>
  <si>
    <t>22.161</t>
  </si>
  <si>
    <t>Định lượng huyết sắc tố (hemoglobin) bằng quang kế</t>
  </si>
  <si>
    <t>Hemoglobin Định lượng (bằng máy quang kế)</t>
  </si>
  <si>
    <t>37.1E01.1292</t>
  </si>
  <si>
    <t>22.163</t>
  </si>
  <si>
    <t>22.0166.1414</t>
  </si>
  <si>
    <t>22.166</t>
  </si>
  <si>
    <t>Xét nghiệm tế bào hạch (hạch đồ)</t>
  </si>
  <si>
    <t>Xét nghiệm tế bào hạch</t>
  </si>
  <si>
    <t>37.1E01.1414</t>
  </si>
  <si>
    <t>22.0170.1300</t>
  </si>
  <si>
    <t>22.170</t>
  </si>
  <si>
    <t>22.0172.1394</t>
  </si>
  <si>
    <t>22.172</t>
  </si>
  <si>
    <t>Xác định kháng nguyên Luᵃ của hệ nhóm máu Lutheran (Kỹ thuật ống nghiệm)</t>
  </si>
  <si>
    <t>Xác định kháng nguyên Lua của hệ nhóm máu Lutheran</t>
  </si>
  <si>
    <t>37.1E01.1394</t>
  </si>
  <si>
    <t>22.0173.1395</t>
  </si>
  <si>
    <t>22.173</t>
  </si>
  <si>
    <t>Xác định kháng nguyên Luᵇ của hệ nhóm máu Lutheran (Kỹ thuật ống nghiệm)</t>
  </si>
  <si>
    <t>Xác định kháng nguyên Lub của hệ nhóm máu Lutheran</t>
  </si>
  <si>
    <t>37.1E01.1395</t>
  </si>
  <si>
    <t>22.0182.1385</t>
  </si>
  <si>
    <t>22.182</t>
  </si>
  <si>
    <t>Xác định kháng nguyên Fyᵃ của hệ nhóm máu Duffy (Kỹ thuật Scangel/Gelcard trên máy tự động)</t>
  </si>
  <si>
    <t>Xác định kháng nguyên Fya của hệ nhóm máu Duffy (Kỹ thuật Scangel/ Gelcard trên máy tự động)</t>
  </si>
  <si>
    <t>37.1E01.1385</t>
  </si>
  <si>
    <t>22.0183.1386</t>
  </si>
  <si>
    <t>22.183</t>
  </si>
  <si>
    <t>Xác định kháng nguyên Fyᵇ của hệ nhóm máu Duffy (Kỹ thuật Scangel/Gelcard trên máy tự động)</t>
  </si>
  <si>
    <t>Xác định kháng nguyên Fyb của hệ nhóm máu Duffy (Kỹ thuật Scangel/ Gelcard trên máy tự động)</t>
  </si>
  <si>
    <t>37.1E01.1386</t>
  </si>
  <si>
    <t>22.0184.1391</t>
  </si>
  <si>
    <t>22.184</t>
  </si>
  <si>
    <t>Xác định kháng nguyên K của hệ nhóm máu Kell (Kỹ thuật ống nghiệm)</t>
  </si>
  <si>
    <t>Xác định kháng nguyên K của hệ nhóm máu Kell</t>
  </si>
  <si>
    <t>37.1E01.1391</t>
  </si>
  <si>
    <t>22.0185.1390</t>
  </si>
  <si>
    <t>22.185</t>
  </si>
  <si>
    <t>Xác định kháng nguyên k của hệ nhóm máu Kell (Kỹ thuật ống nghiệm)</t>
  </si>
  <si>
    <t>Xác định kháng nguyên k của hệ nhóm máu Kell</t>
  </si>
  <si>
    <t>37.1E01.1390</t>
  </si>
  <si>
    <t>22.0202.1388</t>
  </si>
  <si>
    <t>22.202</t>
  </si>
  <si>
    <t>Xác định kháng nguyên Jkᵃ của hệ nhóm máu Kidd (Kỹ thuật ống nghiệm)</t>
  </si>
  <si>
    <t>Xác định kháng nguyên Jka của hệ nhóm máu Kidd</t>
  </si>
  <si>
    <t>37.1E01.1388</t>
  </si>
  <si>
    <t>22.0203.1389</t>
  </si>
  <si>
    <t>22.203</t>
  </si>
  <si>
    <t>Xác định kháng nguyên Jkᵇ của hệ nhóm máu Kidd (Kỹ thuật ống nghiệm)</t>
  </si>
  <si>
    <t>Xác định kháng nguyên Jkb của hệ nhóm máu Kidd</t>
  </si>
  <si>
    <t>37.1E01.1389</t>
  </si>
  <si>
    <t>22.0208.1396</t>
  </si>
  <si>
    <t>22.208</t>
  </si>
  <si>
    <t>Xác định kháng nguyên M của hệ nhóm máu MNS (Kỹ thuật ống nghiệm)</t>
  </si>
  <si>
    <t>Xác định kháng nguyên M của hệ nhóm máu MNS</t>
  </si>
  <si>
    <t>37.1E01.1396</t>
  </si>
  <si>
    <t>22.0209.1397</t>
  </si>
  <si>
    <t>22.209</t>
  </si>
  <si>
    <t>Xác định kháng nguyên N của hệ nhóm máu MNS (Kỹ thuật ống nghiệm)</t>
  </si>
  <si>
    <t>Xác định kháng nguyên N của hệ nhóm máu MNS</t>
  </si>
  <si>
    <t>37.1E01.1397</t>
  </si>
  <si>
    <t>22.0214.1399</t>
  </si>
  <si>
    <t>22.214</t>
  </si>
  <si>
    <t>Xác định kháng nguyên S của hệ nhóm máu MNS (Kỹ thuật ống nghiệm)</t>
  </si>
  <si>
    <t>Xác định kháng nguyên S của hệ nhóm máu MNS</t>
  </si>
  <si>
    <t>37.1E01.1399</t>
  </si>
  <si>
    <t>22.0215.1400</t>
  </si>
  <si>
    <t>22.215</t>
  </si>
  <si>
    <t>Xác định kháng nguyên s của hệ nhóm máu MNS (Kỹ thuật ống nghiệm)</t>
  </si>
  <si>
    <t>Xác định kháng nguyên s của hệ nhóm máu MNS</t>
  </si>
  <si>
    <t>37.1E01.1400</t>
  </si>
  <si>
    <t>22.0220.1277</t>
  </si>
  <si>
    <t>22.220</t>
  </si>
  <si>
    <t>Xác định kháng nguyên Miᵃ của hệ nhóm máu MNS (Kỹ thuật ống nghiệm)</t>
  </si>
  <si>
    <t>Định nhóm máu hệ MNSs (xác định kháng nguyên Mia)</t>
  </si>
  <si>
    <t>37.1E01.1277</t>
  </si>
  <si>
    <t>22.0223.1278</t>
  </si>
  <si>
    <t>22.223</t>
  </si>
  <si>
    <t>Xác định kháng nguyên P₁ của hệ nhóm máu P₁Pk (Kỹ thuật ống nghiệm)</t>
  </si>
  <si>
    <t>Định nhóm máu hệ P (xác định kháng nguyên P1)</t>
  </si>
  <si>
    <t>37.1E01.1278</t>
  </si>
  <si>
    <t>22.0226.1377</t>
  </si>
  <si>
    <t>22.226</t>
  </si>
  <si>
    <t>Xác định kháng nguyên C của hệ nhóm máu Rh (Kỹ thuật ống nghiệm)</t>
  </si>
  <si>
    <t>37.1E01.1377</t>
  </si>
  <si>
    <t>22.0228.1379</t>
  </si>
  <si>
    <t>22.228</t>
  </si>
  <si>
    <t>Xác định kháng nguyên C của hệ nhóm máu Rh (Kỹ thuật Scangel/Gelcard trên máy tự động)</t>
  </si>
  <si>
    <t>37.1E01.1379</t>
  </si>
  <si>
    <t>22.0229.1378</t>
  </si>
  <si>
    <t>22.229</t>
  </si>
  <si>
    <t>Xác định kháng nguyên c của hệ của nhóm máu Rh (Kỹ thuật ống nghiệm)</t>
  </si>
  <si>
    <t>Xác định kháng nguyên c của hệ nhóm máu Rh (Kỹ thuật ống nghiệm)</t>
  </si>
  <si>
    <t>37.1E01.1378</t>
  </si>
  <si>
    <t>22.0231.1376</t>
  </si>
  <si>
    <t>22.231</t>
  </si>
  <si>
    <t>Xác định kháng nguyên c của hệ của nhóm máu Rh (Kỹ thuật Scangel/Gelcard trên máy tự động)</t>
  </si>
  <si>
    <t>Xác định kháng nguyên c của hệ của nhóm máu Rh (Kỹ thuật Scangel/ Gelcard trên máy tự động)</t>
  </si>
  <si>
    <t>37.1E01.1376</t>
  </si>
  <si>
    <t>22.0232.1381</t>
  </si>
  <si>
    <t>22.232</t>
  </si>
  <si>
    <t>Xác định kháng nguyên E của hệ nhóm máu Rh (Kỹ thuật ống nghiệm)</t>
  </si>
  <si>
    <t>37.1E01.1381</t>
  </si>
  <si>
    <t>22.0234.1383</t>
  </si>
  <si>
    <t>22.234</t>
  </si>
  <si>
    <t>Xác định kháng nguyên E của hệ nhóm máu Rh (Kỹ thuật Scangel/Gelcard trên máy tự động)</t>
  </si>
  <si>
    <t>37.1E01.1383</t>
  </si>
  <si>
    <t>22.0235.1382</t>
  </si>
  <si>
    <t>22.235</t>
  </si>
  <si>
    <t>Xác định kháng nguyên e của hệ nhóm máu Rh (Kỹ thuật ống nghiệm)</t>
  </si>
  <si>
    <t>37.1E01.1382</t>
  </si>
  <si>
    <t>22.0237.1384</t>
  </si>
  <si>
    <t>22.237</t>
  </si>
  <si>
    <t>Xác định kháng nguyên e của hệ nhóm máu Rh (Kỹ thuật Scangel/Gelcard trên máy tự động)</t>
  </si>
  <si>
    <t>Xác định kháng nguyên e của hệ nhóm máu Rh (Kỹ thuật Scangel/ Gelcard trên máy tự động)</t>
  </si>
  <si>
    <t>37.1E01.1384</t>
  </si>
  <si>
    <t>22.0241.1276</t>
  </si>
  <si>
    <t>22.241</t>
  </si>
  <si>
    <t>Xác định kháng nguyên Diᵃ của hệ nhóm máu Diago (Kỹ thuật ống nghiệm)</t>
  </si>
  <si>
    <t>Định nhóm máu hệ Diego (xác định kháng nguyên Diego)</t>
  </si>
  <si>
    <t>37.1E01.1276</t>
  </si>
  <si>
    <t>22.0242.1276</t>
  </si>
  <si>
    <t>22.242</t>
  </si>
  <si>
    <t>Xác định kháng nguyên Diᵇ của hệ nhóm máu Diago (Kỹ thuật ống nghiệm)</t>
  </si>
  <si>
    <t>22.0256.1233</t>
  </si>
  <si>
    <t>22.256</t>
  </si>
  <si>
    <t>Định danh kháng thể bất thường (Kỹ thuật ống nghiệm)</t>
  </si>
  <si>
    <t>22.0257.1233</t>
  </si>
  <si>
    <t>22.257</t>
  </si>
  <si>
    <t>Định danh kháng thể bất thường (Kỹ thuật Scangel/Gelcard trên máy bán tự động)</t>
  </si>
  <si>
    <t>22.0258.1233</t>
  </si>
  <si>
    <t>22.258</t>
  </si>
  <si>
    <t>Định danh kháng thể bất thường (Kỹ thuật Scangel/Gelcard trên máy tự động)</t>
  </si>
  <si>
    <t>22.0259.1339</t>
  </si>
  <si>
    <t>22.259</t>
  </si>
  <si>
    <t>Sàng lọc kháng thể bất thường (Kỹ thuật ống nghiệm)</t>
  </si>
  <si>
    <t>Sàng lọc kháng thể bất thường (kỹ thuật ống nghiệm)</t>
  </si>
  <si>
    <t>37.1E01.1339</t>
  </si>
  <si>
    <t>22.0260.1340</t>
  </si>
  <si>
    <t>22.260</t>
  </si>
  <si>
    <t>Sàng lọc kháng thể bất thường (Kỹ thuật Scangel/Gelcard trên máy bán tự động)</t>
  </si>
  <si>
    <t>Sàng lọc kháng thể bất thường (Kỹ thuật Scangel/ Gelcard trên máy bán tự động/ tự động)</t>
  </si>
  <si>
    <t>37.1E01.1340</t>
  </si>
  <si>
    <t>22.0261.1340</t>
  </si>
  <si>
    <t>22.261</t>
  </si>
  <si>
    <t>Sàng lọc kháng thể bất thường (Kỹ thuật Scangel/Gelcard trên máy tự động)</t>
  </si>
  <si>
    <t>22.0262.1408</t>
  </si>
  <si>
    <t>22.262</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</si>
  <si>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</si>
  <si>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kháng globulin người) bằng phương pháp Scangel/Gelcard</t>
  </si>
  <si>
    <t>37.1E01.1408</t>
  </si>
  <si>
    <t>22.0264.1293</t>
  </si>
  <si>
    <t>22.264</t>
  </si>
  <si>
    <t>Hiệu giá kháng thể miễn dịch (Kỹ thuật Scangel/Gelcard trên máy bán tự động)</t>
  </si>
  <si>
    <t>Hiệu giá kháng thể miễn dịch (Kỹ thuật Scangel/Gelcard trên máy bán tự động/tự động)</t>
  </si>
  <si>
    <t>37.1E01.1293</t>
  </si>
  <si>
    <t>22.0267.1294</t>
  </si>
  <si>
    <t>22.267</t>
  </si>
  <si>
    <t>Hiệu giá kháng thể tự nhiên chống A, B (Kỹ thuật ống nghiệm)</t>
  </si>
  <si>
    <t>Hiệu giá kháng thể tự nhiên chống A, B/ Hiệu giá kháng thể bất thường 30-50)</t>
  </si>
  <si>
    <t>37.1E01.1294</t>
  </si>
  <si>
    <t>22.0268.1330</t>
  </si>
  <si>
    <t>22.268</t>
  </si>
  <si>
    <t>Phản ứng hòa hợp trong môi trường nước muối ở 22ºC (Kỹ thuật ống nghiệm)</t>
  </si>
  <si>
    <t>Phản ứng hòa hợp trong môi trường nước muối ở 22OC (kỹ thuật ống nghiệm)</t>
  </si>
  <si>
    <t>37.1E01.1330</t>
  </si>
  <si>
    <t>22.0269.1329</t>
  </si>
  <si>
    <t>22.269</t>
  </si>
  <si>
    <t>Phản ứng hòa hợp trong môi trường nước muối ở 22ºC (Kỹ thuật Scangel/Gelcard trên máy bán tự động)</t>
  </si>
  <si>
    <t>Phản ứng hòa hợp trong môi trường nước muối ở 220C (Kỹ thuật Scangel/ Gelcard trên máy bán tự động/ tự động)</t>
  </si>
  <si>
    <t>37.1E01.1329</t>
  </si>
  <si>
    <t>22.0270.1329</t>
  </si>
  <si>
    <t>22.270</t>
  </si>
  <si>
    <t>Phản ứng hòa hợp trong môi trường nước muối ở 22ºC (Kỹ thuật Scangel/Gelcard trên máy tự động)</t>
  </si>
  <si>
    <t>22.0274.1326</t>
  </si>
  <si>
    <t>22.274</t>
  </si>
  <si>
    <t>Phản ứng hoà hợp có sử dụng kháng globulin người (Kỹ thuật ống nghiệm)</t>
  </si>
  <si>
    <t>37.1E01.1326</t>
  </si>
  <si>
    <t>22.0275.1327</t>
  </si>
  <si>
    <t>22.275</t>
  </si>
  <si>
    <t>Phản ứng hoà hợp có sử dụng kháng globulin người (Kỹ thuật Scangel/Gelcard trên máy bán tự động)</t>
  </si>
  <si>
    <t>Phản ứng hoà hợp có sử dụng kháng globulin người (Kỹ thuật Scangel/ Gelcard trên máy bán tự động/ tự động)</t>
  </si>
  <si>
    <t>37.1E01.1327</t>
  </si>
  <si>
    <t>22.0276.1327</t>
  </si>
  <si>
    <t>22.276</t>
  </si>
  <si>
    <t>Phản ứng hoà hợp có sử dụng kháng globulin người (Kỹ thuật Scangel/Gelcard trên máy tự động)</t>
  </si>
  <si>
    <t>22.0279.1269</t>
  </si>
  <si>
    <t>22.279</t>
  </si>
  <si>
    <t>Định nhóm máu hệ ABO (Kỹ thuật ống nghiệm)</t>
  </si>
  <si>
    <t>22.0280.1269</t>
  </si>
  <si>
    <t>22.280</t>
  </si>
  <si>
    <t>Định nhóm máu hệ ABO (Kỹ thuật phiến đá)</t>
  </si>
  <si>
    <t>22.0281.1281</t>
  </si>
  <si>
    <t>22.281</t>
  </si>
  <si>
    <t>Định nhóm máu khó hệ ABO (Kỹ thuật ống nghiệm)</t>
  </si>
  <si>
    <t>Định nhóm máu khó hệ ABO</t>
  </si>
  <si>
    <t>37.1E01.1281</t>
  </si>
  <si>
    <t>22.0282.1281</t>
  </si>
  <si>
    <t>22.282</t>
  </si>
  <si>
    <t>Định nhóm máu khó hệ ABO (Kỹ thuật Scangel/Gelcard)</t>
  </si>
  <si>
    <t>22.0283.1269</t>
  </si>
  <si>
    <t>22.283</t>
  </si>
  <si>
    <t>Định nhóm máu hệ ABO (Kỹ thuật trên giấy)</t>
  </si>
  <si>
    <t>22.0284.1270</t>
  </si>
  <si>
    <t>22.284</t>
  </si>
  <si>
    <t>Định nhóm máu hệ ABO (Kỹ thuật trên thẻ)</t>
  </si>
  <si>
    <t>Định nhóm máu hệ ABO bằng thẻ định nhóm máu</t>
  </si>
  <si>
    <t>37.1E01.1270</t>
  </si>
  <si>
    <t>22.0285.1267</t>
  </si>
  <si>
    <t>22.285</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</si>
  <si>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</si>
  <si>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</si>
  <si>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37.1E01.1267</t>
  </si>
  <si>
    <t>22.0286.1268</t>
  </si>
  <si>
    <t>22.286</t>
  </si>
  <si>
    <t>Định nhóm máu hệ ABO bằng giấy định nhóm máu để truyền chế phẩm tiểu cầu hoặc huyết tương</t>
  </si>
  <si>
    <t>Định nhóm máu hệ ABO bằng giấy định nhóm máu để truyền: chế phẩm tiểu cầu hoặc huyết tương</t>
  </si>
  <si>
    <t>37.1E01.1268</t>
  </si>
  <si>
    <t>22.0287.1272</t>
  </si>
  <si>
    <t>22.287</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</si>
  <si>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</si>
  <si>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</si>
  <si>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37.1E01.1272</t>
  </si>
  <si>
    <t>22.0288.1271</t>
  </si>
  <si>
    <t>22.288</t>
  </si>
  <si>
    <t>Định nhóm máu hệ ABO trên thẻ định nhóm máu (đã có sẵn huyết thanh mẫu) để truyền chế phẩm tiểu cầu hoặc huyết tương</t>
  </si>
  <si>
    <t>37.1E01.1271</t>
  </si>
  <si>
    <t>22.289</t>
  </si>
  <si>
    <t>22.0290.1275</t>
  </si>
  <si>
    <t>22.290</t>
  </si>
  <si>
    <t>Định nhóm máu hệ ABO, Rh(D) (Kỹ thuật Scangel/Gelcard trên máy bán tự động)</t>
  </si>
  <si>
    <t>22.291</t>
  </si>
  <si>
    <t>Định nhóm máu hệ Rh(D) bằng phương pháp ống nghiệm, phiến đá</t>
  </si>
  <si>
    <t>22.0292.1280</t>
  </si>
  <si>
    <t>22.292</t>
  </si>
  <si>
    <t>Định nhóm máu hệ Rh(D) (Kỹ thuật phiến đá)</t>
  </si>
  <si>
    <t>22.0293.1274</t>
  </si>
  <si>
    <t>22.293</t>
  </si>
  <si>
    <t>Định nhóm máu hệ ABO, Rh(D) bằng công nghệ hồng cầu gắn từ</t>
  </si>
  <si>
    <t>37.1E01.1274</t>
  </si>
  <si>
    <t>22.0294.1273</t>
  </si>
  <si>
    <t>22.294</t>
  </si>
  <si>
    <t>Định nhóm máu hệ ABO, Rh(D) trên hệ thống máy tự động hoàn toàn</t>
  </si>
  <si>
    <t>Định nhóm máu hệ ABO, Rh(D) trên máy tự động</t>
  </si>
  <si>
    <t>37.1E01.1273</t>
  </si>
  <si>
    <t>22.0295.1279</t>
  </si>
  <si>
    <t>22.295</t>
  </si>
  <si>
    <t>Xác định kháng nguyên D yếu của hệ Rh (Kỹ thuật ống nghiệm)</t>
  </si>
  <si>
    <t>Định nhóm máu hệ Rh ( D yếu , D từng phần)</t>
  </si>
  <si>
    <t>37.1E01.1279</t>
  </si>
  <si>
    <t>22.0296.1279</t>
  </si>
  <si>
    <t>22.296</t>
  </si>
  <si>
    <t>Xác định kháng nguyên D yếu của hệ Rh (Kỹ thuật Scangel/Gelcard)</t>
  </si>
  <si>
    <t>22.0299.1371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</si>
  <si>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</si>
  <si>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</si>
  <si>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</si>
  <si>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37.1E01.1371</t>
  </si>
  <si>
    <t>22.0300.1371</t>
  </si>
  <si>
    <t>22.300</t>
  </si>
  <si>
    <t>Xác định bản chất kháng thể đặc hiệu (IgG, IgA, IgM, C3d, C3c (Kỹ thuật Scangel/Gelcard trên máy tự động khi nghiệm pháp Coombs trực tiếp/gián tiếp dương tính)</t>
  </si>
  <si>
    <t>22.0302.1306</t>
  </si>
  <si>
    <t>22.302</t>
  </si>
  <si>
    <t>Nghiệm pháp Coombs trực tiếp (Kỹ thuật Scangel/Gelcard trên máy bán tự động)</t>
  </si>
  <si>
    <t>Nghiệm pháp Coombs gián tiếp hoặc trực tiếp (bằng một trong các phương pháp: ống nghiệm, Gelcard/ Scangel);</t>
  </si>
  <si>
    <t>37.1E01.1306</t>
  </si>
  <si>
    <t>22.0303.1306</t>
  </si>
  <si>
    <t>22.303</t>
  </si>
  <si>
    <t>Nghiệm pháp Coombs trực tiếp (Kỹ thuật Scangel/Gelcard trên máy tự động)</t>
  </si>
  <si>
    <t>22.0304.1306</t>
  </si>
  <si>
    <t>22.304</t>
  </si>
  <si>
    <t>Nghiệm pháp Coombs trực tiếp (Kỹ thuật ống nghiệm)</t>
  </si>
  <si>
    <t>22.0305.1307</t>
  </si>
  <si>
    <t>22.305</t>
  </si>
  <si>
    <t>Nghiệm pháp Coombs trực tiếp (Kỹ thuật hồng cầu gắn từ trên máy tự động)</t>
  </si>
  <si>
    <t>Nghiệm pháp Coombs trực tiếp (phương pháp hồng cầu gắn từ trên máy bán tự động)</t>
  </si>
  <si>
    <t>37.1E01.1307</t>
  </si>
  <si>
    <t>22.0306.1306</t>
  </si>
  <si>
    <t>22.306</t>
  </si>
  <si>
    <t>Nghiệm pháp Coombs gián tiếp (Kỹ thuật Scangel/Gelcard trên máy bán tự động)</t>
  </si>
  <si>
    <t>22.0307.1306</t>
  </si>
  <si>
    <t>22.307</t>
  </si>
  <si>
    <t>Nghiệm pháp Coombs gián tiếp (Kỹ thuật Scangel/Gelcard trên máy tự động)</t>
  </si>
  <si>
    <t>22.0308.1306</t>
  </si>
  <si>
    <t>22.308</t>
  </si>
  <si>
    <t>Nghiệm pháp Coombs gián tiếp (Kỹ thuật ống nghiệm)</t>
  </si>
  <si>
    <t>22.0309.1305</t>
  </si>
  <si>
    <t>22.309</t>
  </si>
  <si>
    <t>Nghiệm pháp Coombs gián tiếp (Kỹ thuật hồng cầu gắn từ trên máy tự động)</t>
  </si>
  <si>
    <t>Nghiệm pháp Coombs gián tiếp (phương pháp hồng cầu gắn từ trên máy bán tự động)</t>
  </si>
  <si>
    <t>37.1E01.1305</t>
  </si>
  <si>
    <t>22.0310.1387</t>
  </si>
  <si>
    <t>22.310</t>
  </si>
  <si>
    <t>Xác định kháng nguyên H (Kỹ thuật ống nghiệm)</t>
  </si>
  <si>
    <t>Xác định kháng nguyên H</t>
  </si>
  <si>
    <t>37.1E01.1387</t>
  </si>
  <si>
    <t>22.0312.1266</t>
  </si>
  <si>
    <t>22.312</t>
  </si>
  <si>
    <t>Xác định nhóm máu A₁ (Kỹ thuật ống nghiệm)</t>
  </si>
  <si>
    <t>Định nhóm máu A1</t>
  </si>
  <si>
    <t>37.1E01.1266</t>
  </si>
  <si>
    <t>22.0314.1398</t>
  </si>
  <si>
    <t>22.314</t>
  </si>
  <si>
    <t>Xác định kháng nguyên nhóm máu hệ hồng cầu bằng phương pháp sinh học phân tử (giá cho một loại kháng nguyên)</t>
  </si>
  <si>
    <t>37.1E01.1398</t>
  </si>
  <si>
    <t>22.0317.1434</t>
  </si>
  <si>
    <t>22.317</t>
  </si>
  <si>
    <t>Kháng thể kháng histon (anti histon) bằng kỹ thuật ELISA</t>
  </si>
  <si>
    <t>22.0318.1445</t>
  </si>
  <si>
    <t>22.318</t>
  </si>
  <si>
    <t>Kháng thể kháng Scl 70 (anti Scl-70) bằng kỹ thuật ELISA</t>
  </si>
  <si>
    <t>22.0319.1436</t>
  </si>
  <si>
    <t>22.319</t>
  </si>
  <si>
    <t>Kháng thể Sm-Jo-1 (anti Sm-Jo-1) bằng kỹ thuật ELISA</t>
  </si>
  <si>
    <t>22.0320.1446</t>
  </si>
  <si>
    <t>22.320</t>
  </si>
  <si>
    <t>Kháng thể kháng Sm (anti Sm) bằng kỹ thuật ELISA</t>
  </si>
  <si>
    <t>22.0321.1447</t>
  </si>
  <si>
    <t>22.321</t>
  </si>
  <si>
    <t>Kháng thể kháng SS-A (kháng La) (anti SS-A) bằng kỹ thuật ELISA</t>
  </si>
  <si>
    <t>22.0322.1447</t>
  </si>
  <si>
    <t>22.322</t>
  </si>
  <si>
    <t>Kháng thể kháng SS-B (kháng Ro) (anti SS-B) bằng kỹ thuật ELISA</t>
  </si>
  <si>
    <t>22.0325.1438</t>
  </si>
  <si>
    <t>22.325</t>
  </si>
  <si>
    <t>Kháng thể kháng dsDNA (anti-dsDNA) bằng kỹ thuật ELISA</t>
  </si>
  <si>
    <t>Định lượng kháng thể kháng DNA chuỗi kép (Anti dsDNA) bằng máy tự động/bán tự động</t>
  </si>
  <si>
    <t>37.1E02.1438</t>
  </si>
  <si>
    <t>22.0326.1440</t>
  </si>
  <si>
    <t>22.326</t>
  </si>
  <si>
    <t>Kháng thể kháng nhân (anti-ANA) bằng kỹ thuật ELISA</t>
  </si>
  <si>
    <t>Định lượng kháng thể kháng nhân (ANA) bằng máy tự động/bán tự động</t>
  </si>
  <si>
    <t>37.1E02.1440</t>
  </si>
  <si>
    <t>22.0327.1438</t>
  </si>
  <si>
    <t>22.327</t>
  </si>
  <si>
    <t>Kháng thể kháng dsDNA (anti-dsDNA) bằng kỹ thuật huỳnh quang</t>
  </si>
  <si>
    <t>22.0328.1440</t>
  </si>
  <si>
    <t>22.328</t>
  </si>
  <si>
    <t>Kháng thể kháng nhân (anti-ANA) bằng kỹ thuật huỳnh quang</t>
  </si>
  <si>
    <t>22.0329.1337</t>
  </si>
  <si>
    <t>22.329</t>
  </si>
  <si>
    <t>Phát hiện kháng thể kháng tiểu cầu bằng kỹ thuật Flow-cytometry</t>
  </si>
  <si>
    <t>37.1E01.1337</t>
  </si>
  <si>
    <t>22.0330.1407</t>
  </si>
  <si>
    <t>22.330</t>
  </si>
  <si>
    <t>Xét nghiệm HLA-B27 bằng kỹ thuật Flow-cytometry</t>
  </si>
  <si>
    <t>37.1E01.1407</t>
  </si>
  <si>
    <t>22.0331.1413</t>
  </si>
  <si>
    <t>22.331</t>
  </si>
  <si>
    <t>Đếm số lượng tế bào gốc (stem cell, CD34)</t>
  </si>
  <si>
    <t>Xét nghiệm tế bào gốc CD 34+</t>
  </si>
  <si>
    <t>37.1E01.1413</t>
  </si>
  <si>
    <t>22.0332.1302</t>
  </si>
  <si>
    <t>22.332</t>
  </si>
  <si>
    <t>Lympho cross match bằng kỹ thuật Flow-cytometry</t>
  </si>
  <si>
    <t>37.1E01.1302</t>
  </si>
  <si>
    <t>22.0342.1225</t>
  </si>
  <si>
    <t>22.342</t>
  </si>
  <si>
    <t>Xét nghiệm đếm số lượng CD3 - CD4 - CD8</t>
  </si>
  <si>
    <t>Đếm số lượng CD3-CD4 -CD8</t>
  </si>
  <si>
    <t>37.1E01.1225</t>
  </si>
  <si>
    <t>22.0343.1401</t>
  </si>
  <si>
    <t>22.343</t>
  </si>
  <si>
    <t>Xét nghiệm CD55/59 bạch cầu (chẩn đoán bệnh Đái huyết sắc tố niệu kịch phát ban đêm)</t>
  </si>
  <si>
    <t>Xét nghiệm CD55/59 bạch cầu (chẩn đoán bệnh Đái huyết sắc tố) niệu kịch phát ban đêm)</t>
  </si>
  <si>
    <t>37.1E01.1401</t>
  </si>
  <si>
    <t>22.0344.1402</t>
  </si>
  <si>
    <t>22.344</t>
  </si>
  <si>
    <t>Xét nghiệm CD55/59 hồng cầu (chẩn đoán bệnh Đái huyết sắc tố niệu kịch phát ban đêm)</t>
  </si>
  <si>
    <t>Xét nghiệm CD55/59 hồng cầu (chẩn đoán bệnh Đái huyết sắc tố) niệu kịch phát ban đêm)</t>
  </si>
  <si>
    <t>37.1E01.1402</t>
  </si>
  <si>
    <t>22.0345.1413</t>
  </si>
  <si>
    <t>22.345</t>
  </si>
  <si>
    <t>Đếm số lượng tế bào gốc tạo máu trên máy Cytomics FC500</t>
  </si>
  <si>
    <t>22.0347.1439</t>
  </si>
  <si>
    <t>22.347</t>
  </si>
  <si>
    <t>Xét nghiệm kháng thể kháng dsDNA (ngưng kết latex)</t>
  </si>
  <si>
    <t>Định lượng kháng thể kháng DNA chuỗi kép (Anti dsDNA) test nhanh</t>
  </si>
  <si>
    <t>37.1E02.1439</t>
  </si>
  <si>
    <t>22.0348.1344</t>
  </si>
  <si>
    <t>22.348</t>
  </si>
  <si>
    <t>Xét nghiệm Đường-Ham</t>
  </si>
  <si>
    <t>Test đường + Ham</t>
  </si>
  <si>
    <t>37.1E01.1344</t>
  </si>
  <si>
    <t>22.0351.1228</t>
  </si>
  <si>
    <t>22.351</t>
  </si>
  <si>
    <t>Điện di miễn dịch huyết thanh</t>
  </si>
  <si>
    <t>37.1E01.1228</t>
  </si>
  <si>
    <t>22.0352.1227</t>
  </si>
  <si>
    <t>22.352</t>
  </si>
  <si>
    <t>Điện di huyết sắc tố</t>
  </si>
  <si>
    <t>Điện di huyết sắc tố (định lượng)</t>
  </si>
  <si>
    <t>37.1E01.1227</t>
  </si>
  <si>
    <t>22.0353.1229</t>
  </si>
  <si>
    <t>22.353</t>
  </si>
  <si>
    <t>Điện di protein huyết thanh</t>
  </si>
  <si>
    <t>37.1E01.1229</t>
  </si>
  <si>
    <t>22.0357.1404</t>
  </si>
  <si>
    <t>22.357</t>
  </si>
  <si>
    <t>Đọ chéo trong ghép bằng kỹ thuật vi độc tế bào</t>
  </si>
  <si>
    <t>Xét nghiệm độ chéo (Cross-Match) trong ghép cơ quan</t>
  </si>
  <si>
    <t>37.1E01.1404</t>
  </si>
  <si>
    <t>22.0358.1337</t>
  </si>
  <si>
    <t>22.358</t>
  </si>
  <si>
    <t>Xét nghiệm xác định kháng thể kháng tiểu cầu trực tiếp</t>
  </si>
  <si>
    <t>22.0359.1337</t>
  </si>
  <si>
    <t>22.359</t>
  </si>
  <si>
    <t>Xét nghiệm xác định kháng thể kháng tiểu cầu gián tiếp</t>
  </si>
  <si>
    <t>22.0369.1215</t>
  </si>
  <si>
    <t>22.369</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</si>
  <si>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</si>
  <si>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</si>
  <si>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37.1E01.1215</t>
  </si>
  <si>
    <t>22.0375.1442</t>
  </si>
  <si>
    <t>22.375</t>
  </si>
  <si>
    <t>Anti phospholipid IgG và IgM (sàng lọc các kháng thể kháng phospholipid lớp IgG và IgM bằng kỹ thuật ELISA</t>
  </si>
  <si>
    <t>22.0376.1324</t>
  </si>
  <si>
    <t>22.376</t>
  </si>
  <si>
    <t>Phân tích Myeloperoxidase nội bào</t>
  </si>
  <si>
    <t>Phân tích dấu ấn/CD/marker miễn dịch máu ngoại vi, hoặc dịch khác bằng kỹ thuật flow cytometry (cho 1 dấu ấn/CD/marker)</t>
  </si>
  <si>
    <t>37.1E01.1324</t>
  </si>
  <si>
    <t>22.0377.1224</t>
  </si>
  <si>
    <t>22.377</t>
  </si>
  <si>
    <t>DCIP test (Dichlorophenol-Indolphenol test dùng sàng lọc huyết sắc tố E)</t>
  </si>
  <si>
    <t>DCIP test (Dichlorophenol-Indolphenol- test dùng sàng lọc huyết sắc tố E)</t>
  </si>
  <si>
    <t>37.1E01.1224</t>
  </si>
  <si>
    <t>22.0379.1373</t>
  </si>
  <si>
    <t>22.379</t>
  </si>
  <si>
    <t>Xác định gen bằng kỹ thuật FISH</t>
  </si>
  <si>
    <t>37.1E01.1373</t>
  </si>
  <si>
    <t>22.0381.1220</t>
  </si>
  <si>
    <t>22.381</t>
  </si>
  <si>
    <t>Công thức nhiễm sắc thể (Karyotype) tuỷ xương</t>
  </si>
  <si>
    <t>Công thức nhiễm sắc thể (Karyotype)</t>
  </si>
  <si>
    <t>Bao gồm cả môi trường nuôi cấy tủy xương.</t>
  </si>
  <si>
    <t>37.1E01.1220</t>
  </si>
  <si>
    <t>22.0382.1220</t>
  </si>
  <si>
    <t>22.382</t>
  </si>
  <si>
    <t>Công thức nhiễm sắc thể (Karyotype) máu ngoại vi</t>
  </si>
  <si>
    <t>22.0384.1420</t>
  </si>
  <si>
    <t>22.384</t>
  </si>
  <si>
    <t>Phát hiện gene bệnh Hemophilia (bằng kỹ thuật PCR-PFLP)</t>
  </si>
  <si>
    <t>Xét nghiệm xác định gen Hemophilia</t>
  </si>
  <si>
    <t>37.1E01.1420</t>
  </si>
  <si>
    <t>22.0385.1221</t>
  </si>
  <si>
    <t>22.385</t>
  </si>
  <si>
    <t>Công thức nhiễm sắc thể (NST) từ tế bào ối</t>
  </si>
  <si>
    <t>37.1E01.1221</t>
  </si>
  <si>
    <t>22.0387.1373</t>
  </si>
  <si>
    <t>22.387</t>
  </si>
  <si>
    <t>FISH chẩn đoán NST XY</t>
  </si>
  <si>
    <t>22.0388.1373</t>
  </si>
  <si>
    <t>22.388</t>
  </si>
  <si>
    <t>FISH chẩn đoán NST Ph1 (BCR/ ABL)</t>
  </si>
  <si>
    <t>22.0391.1373</t>
  </si>
  <si>
    <t>22.391</t>
  </si>
  <si>
    <t>FISH chẩn đoán chuyển đoạn NST 4, 11</t>
  </si>
  <si>
    <t>22.0392.1373</t>
  </si>
  <si>
    <t>22.392</t>
  </si>
  <si>
    <t>FISH chẩn đoán chuyển đoạn NST 1, 19</t>
  </si>
  <si>
    <t>22.0393.1373</t>
  </si>
  <si>
    <t>22.393</t>
  </si>
  <si>
    <t>FISH chẩn đoán chuyển đoạn NST 8, 21</t>
  </si>
  <si>
    <t>22.0394.1373</t>
  </si>
  <si>
    <t>22.394</t>
  </si>
  <si>
    <t>FISH chẩn đoán chuyển đoạn NST 15, 17</t>
  </si>
  <si>
    <t>22.0406.1291</t>
  </si>
  <si>
    <t>22.406</t>
  </si>
  <si>
    <t>Giải trình tự gene chẩn đoán bệnh beta thalassemia</t>
  </si>
  <si>
    <t>Giải trình tự gen bằng phương pháp Sanger (giá tính cho 01 gen)</t>
  </si>
  <si>
    <t>37.1E01.1291</t>
  </si>
  <si>
    <t>22.0407.1291</t>
  </si>
  <si>
    <t>22.407</t>
  </si>
  <si>
    <t>Giải trình tự gene chẩn đoán trước sinh bệnh beta thalassemia</t>
  </si>
  <si>
    <t>22.0412.1291</t>
  </si>
  <si>
    <t>22.412</t>
  </si>
  <si>
    <t>Giải trình tự gene Perforin (PRF1) bệnh HLH</t>
  </si>
  <si>
    <t>22.0413.1291</t>
  </si>
  <si>
    <t>22.413</t>
  </si>
  <si>
    <t>Giải trình tự gene Perforin (PRF1) chẩn đoán trước sinh bệnh HLH</t>
  </si>
  <si>
    <t>22.0419.1374</t>
  </si>
  <si>
    <t>22.419</t>
  </si>
  <si>
    <t>PCR chẩn đoán chuyển đoạn Philadelphia (BCR/ABL) P210</t>
  </si>
  <si>
    <t>Xác định gen bệnh máu ác tính bằng RT-PCR</t>
  </si>
  <si>
    <t>Cho 1 gen</t>
  </si>
  <si>
    <t>37.1E01.1374</t>
  </si>
  <si>
    <t>22.0420.1374</t>
  </si>
  <si>
    <t>22.420</t>
  </si>
  <si>
    <t>PCR chẩn đoán chuyển đoạn Philadelphia (BCR/ABL) P190</t>
  </si>
  <si>
    <t>22.0421.1243</t>
  </si>
  <si>
    <t>22.421</t>
  </si>
  <si>
    <t>Định lượng gen bệnh máu ác tính bằng kỹ thuật Real - Time PCR</t>
  </si>
  <si>
    <t>Định lượng gen bệnh máu ác tính</t>
  </si>
  <si>
    <t>37.1E01.1243</t>
  </si>
  <si>
    <t>22.0422.1250</t>
  </si>
  <si>
    <t>22.422</t>
  </si>
  <si>
    <t>Định lượng tế bào người cho ở người nhận sau ghép bằng kỹ thuật Real - Time PCR</t>
  </si>
  <si>
    <t>Định lượng tế bào người cho ở người nhận sau ghép tế bào gốc tạo máu</t>
  </si>
  <si>
    <t>37.1E01.1250</t>
  </si>
  <si>
    <t>22.0424.1374</t>
  </si>
  <si>
    <t>22.424</t>
  </si>
  <si>
    <t>Xét nghiệm phát hiện gen bệnh lý Lơ xê mi (1 gen) bằng kỹ thuật RT - PCR</t>
  </si>
  <si>
    <t>22.0425.1374</t>
  </si>
  <si>
    <t>22.425</t>
  </si>
  <si>
    <t>Phát hiện gene JAK2 V617F trong nhóm bệnh tăng sinh tủy bằng kỹ thuật Allen-specific PCR</t>
  </si>
  <si>
    <t>22.0428.1633</t>
  </si>
  <si>
    <t>22.428</t>
  </si>
  <si>
    <t>Định lượng virut Cytomegalo (CMV) bằng kỹ thuật Real Time PCR</t>
  </si>
  <si>
    <t>CMV Real-time PCR</t>
  </si>
  <si>
    <t>37.1E04.1633</t>
  </si>
  <si>
    <t>22.0429.1420</t>
  </si>
  <si>
    <t>22.429</t>
  </si>
  <si>
    <t>Phát hiện đột biến Intron18/BCL1 bằng kỹ thuật PCR RFLP</t>
  </si>
  <si>
    <t>22.0430.1333</t>
  </si>
  <si>
    <t>22.430</t>
  </si>
  <si>
    <t>Phát hiện đảo đoạn intron22 của gen yếu tố VIII bệnh Hemophilia bằng kỹ thuật longrange PCR</t>
  </si>
  <si>
    <t>37.1E01.1333</t>
  </si>
  <si>
    <t>22.0431.1374</t>
  </si>
  <si>
    <t>22.431</t>
  </si>
  <si>
    <t>Xác định gen bệnh máu bằng kỹ thuật RT-PCR</t>
  </si>
  <si>
    <t>22.0432.1374</t>
  </si>
  <si>
    <t>22.432</t>
  </si>
  <si>
    <t>Xác định gen AML1/ETO bằng kỹ thuật RT-PCR</t>
  </si>
  <si>
    <t>22.0433.1374</t>
  </si>
  <si>
    <t>22.433</t>
  </si>
  <si>
    <t>Xác định gen CBFβ /MYH11 bằng kỹ thuật RT-PCR</t>
  </si>
  <si>
    <t>22.0434.1374</t>
  </si>
  <si>
    <t>22.434</t>
  </si>
  <si>
    <t>Xác định gen PML/ RARα bằng kỹ thuật RT-PCR</t>
  </si>
  <si>
    <t>22.0435.1374</t>
  </si>
  <si>
    <t>22.435</t>
  </si>
  <si>
    <t>Xác định gen TEL/ AML1 bằng kỹ thuật RT-PCR</t>
  </si>
  <si>
    <t>22.0436.1374</t>
  </si>
  <si>
    <t>22.436</t>
  </si>
  <si>
    <t>Xác định gen E2A/ PBX1 bằng kỹ thuật RT-PCR</t>
  </si>
  <si>
    <t>22.0437.1374</t>
  </si>
  <si>
    <t>22.437</t>
  </si>
  <si>
    <t>Xác định gen MLL/ AF4 bằng kỹ thuật RT-PCR</t>
  </si>
  <si>
    <t>22.0438.1374</t>
  </si>
  <si>
    <t>22.438</t>
  </si>
  <si>
    <t>Xác định gen NPM1-A bằng kỹ thuật Allen specific -PCR</t>
  </si>
  <si>
    <t>22.0439.1374</t>
  </si>
  <si>
    <t>22.439</t>
  </si>
  <si>
    <t>Xác định gen FLT3-ITD bằng kỹ thuật PCR</t>
  </si>
  <si>
    <t>22.0441.1374</t>
  </si>
  <si>
    <t>22.441</t>
  </si>
  <si>
    <t>Xác định gen IGH-MMSET (của chuyển đoạn t(4, 14) bằng kỹ thuật PCR</t>
  </si>
  <si>
    <t>22.0442.1374</t>
  </si>
  <si>
    <t>22.442</t>
  </si>
  <si>
    <t>Xét nghiệm kháng đột biến Imatinib T325I bằng kỹ thuật Allen-specific PCR</t>
  </si>
  <si>
    <t>22.0443.1416</t>
  </si>
  <si>
    <t>22.443</t>
  </si>
  <si>
    <t>Xét nghiệm trao đổi nhiễm sắc tử chị em</t>
  </si>
  <si>
    <t>Xét nghiệm trao đổi nhiễm sắc thể chị em</t>
  </si>
  <si>
    <t>37.1E01.1416</t>
  </si>
  <si>
    <t>22.0446.1419</t>
  </si>
  <si>
    <t>22.446</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</si>
  <si>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</si>
  <si>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</si>
  <si>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37.1E01.1419</t>
  </si>
  <si>
    <t>22.0448.1375</t>
  </si>
  <si>
    <t>22.448</t>
  </si>
  <si>
    <t>Xác định gen bệnh máu bằng kỹ thuật cIg FISH</t>
  </si>
  <si>
    <t>Xác định gen bệnh máu bằng kỹ thuật cIg FISH (giá tính cho 1 gen)</t>
  </si>
  <si>
    <t>37.1E01.1375</t>
  </si>
  <si>
    <t>22.0449.1290</t>
  </si>
  <si>
    <t>22.449</t>
  </si>
  <si>
    <t>Xét nghiệm giải trình tự gen trên hệ thống Miseq</t>
  </si>
  <si>
    <t>Giải trình tự gen bằng phương pháp NGS (giá tính cho 01 gen)</t>
  </si>
  <si>
    <t>37.1E01.1290</t>
  </si>
  <si>
    <t>22.0455.1334</t>
  </si>
  <si>
    <t>22.455</t>
  </si>
  <si>
    <t>Phát hiện gen bệnh Thalassemia bằng kỹ thuật PCR-RFLP</t>
  </si>
  <si>
    <t>37.1E01.1334</t>
  </si>
  <si>
    <t>22.0487.1338</t>
  </si>
  <si>
    <t>22.487</t>
  </si>
  <si>
    <t>Rửa hồng cầu/ tiểu cầu bằng máy ly tâm lạnh</t>
  </si>
  <si>
    <t>Rửa hồng cầu/tiều cầu bằng máy ly tâm lạnh</t>
  </si>
  <si>
    <t>37.1E01.1338</t>
  </si>
  <si>
    <t>22.0490.1301</t>
  </si>
  <si>
    <t>22.490</t>
  </si>
  <si>
    <t>Lọc bạch cầu trong khối hồng cầu</t>
  </si>
  <si>
    <t>37.1E01.1301</t>
  </si>
  <si>
    <t>22.0499.0163</t>
  </si>
  <si>
    <t>22.499</t>
  </si>
  <si>
    <t>Rút máu để điều trị</t>
  </si>
  <si>
    <t>37.8B00.0163</t>
  </si>
  <si>
    <t>22.0502.1267</t>
  </si>
  <si>
    <t>22.502</t>
  </si>
  <si>
    <t>Định nhóm máu tại giường bệnh trước truyền máu</t>
  </si>
  <si>
    <t>22.0502.1268</t>
  </si>
  <si>
    <t>22.0503.1342</t>
  </si>
  <si>
    <t>22.503</t>
  </si>
  <si>
    <t>Gạn bạch cầu điều trị</t>
  </si>
  <si>
    <t>Gạn tế bào máu/ huyết tương điều trị</t>
  </si>
  <si>
    <t>Chưa bao gồm kít tách tế bào máu</t>
  </si>
  <si>
    <t>37.1E01.1342</t>
  </si>
  <si>
    <t>22.0504.1342</t>
  </si>
  <si>
    <t>22.504</t>
  </si>
  <si>
    <t>Gạn tiểu cầu điều trị</t>
  </si>
  <si>
    <t>22.0505.1342</t>
  </si>
  <si>
    <t>22.505</t>
  </si>
  <si>
    <t>Gạn hồng cầu điều trị</t>
  </si>
  <si>
    <t>22.0506.1342</t>
  </si>
  <si>
    <t>22.506</t>
  </si>
  <si>
    <t>Trao đổi huyết tương điều trị</t>
  </si>
  <si>
    <t>22.0507.0118</t>
  </si>
  <si>
    <t>22.507</t>
  </si>
  <si>
    <t>22.0515.0083</t>
  </si>
  <si>
    <t>22.515</t>
  </si>
  <si>
    <t>Thủ thuật chọc tủy sống tiêm hóa chất nội tủy</t>
  </si>
  <si>
    <t>22.0519.1356</t>
  </si>
  <si>
    <t>22.519</t>
  </si>
  <si>
    <t>Thu thập máu dây rốn để phân lập tế bào gốc</t>
  </si>
  <si>
    <t>Thu thập và chiết tách tế bào gốc từ máu cuống rốn</t>
  </si>
  <si>
    <t>Chưa bao gồm kít tách tế bào máu.</t>
  </si>
  <si>
    <t>37.1E01.1356</t>
  </si>
  <si>
    <t>22.0520.1357</t>
  </si>
  <si>
    <t>22.520</t>
  </si>
  <si>
    <t>Gạn tách tế bào gốc từ máu ngoại vi bằng máy tự động</t>
  </si>
  <si>
    <t>Thu thập và chiết tách tế bào gốc từ máu ngoại vi</t>
  </si>
  <si>
    <t>37.1E01.1357</t>
  </si>
  <si>
    <t>22.0521.1358</t>
  </si>
  <si>
    <t>22.521</t>
  </si>
  <si>
    <t>Thu thập dịch tủy xương để phân lập tế bào gốc</t>
  </si>
  <si>
    <t>Thu thập và chiết tách tế bào gốc từ tuỷ xương</t>
  </si>
  <si>
    <t>Chưa bao gồm kít tách tế bào.</t>
  </si>
  <si>
    <t>37.1E01.1358</t>
  </si>
  <si>
    <t>22.0531.1322</t>
  </si>
  <si>
    <t>22.531</t>
  </si>
  <si>
    <t>Nuôi cấy cụm tế bào gốc (colony firming culture)</t>
  </si>
  <si>
    <t>Nuôi cấy cụm tế bào gốc (colony forming culture)</t>
  </si>
  <si>
    <t>37.1E01.1322</t>
  </si>
  <si>
    <t>22.0567.1263</t>
  </si>
  <si>
    <t>22.567</t>
  </si>
  <si>
    <t>Định lượng chất ức chế hoạt hóa Plasmin 1 (PAI-1)</t>
  </si>
  <si>
    <t>22.0568.1263</t>
  </si>
  <si>
    <t>22.568</t>
  </si>
  <si>
    <t>Định lượng chất ức chế hoạt hóa Plasmin 2 (PAI-2)</t>
  </si>
  <si>
    <t>22.0570.1238</t>
  </si>
  <si>
    <t>22.570</t>
  </si>
  <si>
    <t>Định lượng D-Dimer bằng kỹ thuật miễn dịch hóa phát quang</t>
  </si>
  <si>
    <t>Định lượng D - Dimer bằng kỹ thuật miễn dịch hoá phát quang</t>
  </si>
  <si>
    <t>37.1E01.1238</t>
  </si>
  <si>
    <t>22.0575.1332</t>
  </si>
  <si>
    <t>22.575</t>
  </si>
  <si>
    <t>Phát hiện chất ức chế phụ thuộc thời gian và nhiệt độ đường đông máu nội sinh</t>
  </si>
  <si>
    <t>Phát hiện chất ức chế đường đông máu nội sinh phụ thuộc thời gian và nhiệt độ</t>
  </si>
  <si>
    <t>37.1E01.1332</t>
  </si>
  <si>
    <t>22.0576.1331</t>
  </si>
  <si>
    <t>22.576</t>
  </si>
  <si>
    <t>Phát hiện chất ức chế không phụ thuộc thời gian và nhiệt độ đường đông máu nội sinh</t>
  </si>
  <si>
    <t>Phát hiện chất ức chế đường đông máu nội sinh không phụ thuộc thời gian và nhiệt độ</t>
  </si>
  <si>
    <t>37.1E01.1331</t>
  </si>
  <si>
    <t>22.9000.1349</t>
  </si>
  <si>
    <t>22.9000</t>
  </si>
  <si>
    <t>22.0582.1248</t>
  </si>
  <si>
    <t>22.582</t>
  </si>
  <si>
    <t>Định lượng hoạt tính Protein S (PS activity)</t>
  </si>
  <si>
    <t>22.0583.1248</t>
  </si>
  <si>
    <t>22.583</t>
  </si>
  <si>
    <t>Định lượng kháng nguyên Protein S (PS antigen)</t>
  </si>
  <si>
    <t>22.0585.1286</t>
  </si>
  <si>
    <t>22.585</t>
  </si>
  <si>
    <t>Đo độ đàn hồi cục máu (ROTEM: Rotation ThromboElastoMetry) nội sinh (ROTEM-INTEM)</t>
  </si>
  <si>
    <t>Đo độ đàn hồi cục máu (ROTEM: Rotation ThromboElastoMetry) nội sinh (ROTEM-INTEM)/ ngoại sinh (ROTEM-EXTEM)</t>
  </si>
  <si>
    <t>37.1E01.1286</t>
  </si>
  <si>
    <t>22.0586.1286</t>
  </si>
  <si>
    <t>22.586</t>
  </si>
  <si>
    <t>Đo độ đàn hồi cục máu (ROTEM: Rotation ThromboElastoMetry) ngoại sinh (ROTEM-EXTEM)</t>
  </si>
  <si>
    <t>22.0587.1285</t>
  </si>
  <si>
    <t>22.587</t>
  </si>
  <si>
    <t>Đo độ đàn hồi cục máu (ROTEM: Rotation ThromboElastoMetry) ức chế tiểu cầu (ROTEM-FIBTEM)</t>
  </si>
  <si>
    <t>Đo độ đàn hồi cục máu (ROTEM: Rotation ThromboElastoMetry) ức chế tiểu cầu (ROTEM-FIBTEM)/ ức chế tiêu sợi huyết (ROTEM-APTEM)/ trung hòa heparin (ROTEM-HEPTEM)</t>
  </si>
  <si>
    <t>37.1E01.1285</t>
  </si>
  <si>
    <t>22.0588.1285</t>
  </si>
  <si>
    <t>22.588</t>
  </si>
  <si>
    <t>Đo độ đàn hồi cục máu (ROTEM: Rotation ThromboElastoMetry) ức chế tiêu sợi huyết (ROTEM-APTEM)</t>
  </si>
  <si>
    <t>22.0589.1285</t>
  </si>
  <si>
    <t>22.589</t>
  </si>
  <si>
    <t>Đo độ đàn hồi cục máu (ROTEM: Rotation ThromboElastoMetry) trung hòa heparin (ROTEM-HEPTEM)</t>
  </si>
  <si>
    <t>22.0605.1299</t>
  </si>
  <si>
    <t>22.605</t>
  </si>
  <si>
    <t>Huyết đồ (bằng hệ thống tự động hoàn toàn)</t>
  </si>
  <si>
    <t>Huyết đồ bằng hệ thống tự động hoàn toàn (có nhuộm lam)</t>
  </si>
  <si>
    <t>37.1E01.1299</t>
  </si>
  <si>
    <t>22.0606.1323</t>
  </si>
  <si>
    <t>22.606</t>
  </si>
  <si>
    <t>OF test (Osmotic fragility test) (Test sàng lọc Thalassemia)</t>
  </si>
  <si>
    <t>OF test (test sàng lọc Thalassemia)</t>
  </si>
  <si>
    <t>37.1E01.1323</t>
  </si>
  <si>
    <t>22.0607.1314</t>
  </si>
  <si>
    <t>22.607</t>
  </si>
  <si>
    <t>Xét nghiệm và chẩn đoán tế bào học bằng phương pháp nhuộm hồng cầu sắt (Nhuộm Perls)</t>
  </si>
  <si>
    <t>Nhuộm hồng cầu sắt (Nhuộm Perls)</t>
  </si>
  <si>
    <t>37.1E01.1314</t>
  </si>
  <si>
    <t>22.0608.1316</t>
  </si>
  <si>
    <t>22.608</t>
  </si>
  <si>
    <t>Xét nghiệm và chẩn đoán tế bào học bằng phương pháp nhuộm Peroxydase (MPO: Myeloperoxydase)</t>
  </si>
  <si>
    <t>Nhuộm Peroxydase (MPO)</t>
  </si>
  <si>
    <t>37.1E01.1316</t>
  </si>
  <si>
    <t>22.0609.1321</t>
  </si>
  <si>
    <t>22.609</t>
  </si>
  <si>
    <t>Xét nghiệm và chẩn đoán tế bào học bằng phương pháp nhuộm Sudan đen</t>
  </si>
  <si>
    <t>Nhuộm sudan den</t>
  </si>
  <si>
    <t>37.1E01.1321</t>
  </si>
  <si>
    <t>22.0610.1315</t>
  </si>
  <si>
    <t>22.610</t>
  </si>
  <si>
    <t>Xét nghiệm và chẩn đoán tế bào học bằng phương pháp nhuộm Periodic Acide Schiff (PAS)</t>
  </si>
  <si>
    <t>Nhuộm Periodic Acide Schiff (PAS)</t>
  </si>
  <si>
    <t>37.1E01.1315</t>
  </si>
  <si>
    <t>22.0611.1311</t>
  </si>
  <si>
    <t>22.611</t>
  </si>
  <si>
    <t>Xét nghiệm và chẩn đoán tế bào học bằng phương pháp nhuộm Esterase không đặc hiệu</t>
  </si>
  <si>
    <t>Nhuộm Esterase không đặc hiệu</t>
  </si>
  <si>
    <t>37.1E01.1311</t>
  </si>
  <si>
    <t>22.0613.1317</t>
  </si>
  <si>
    <t>22.613</t>
  </si>
  <si>
    <t>Xét nghiệm và chẩn đoán tế bào học bằng phương pháp nhuộm Phosphatase acid</t>
  </si>
  <si>
    <t>Nhuộm Phosphatase acid</t>
  </si>
  <si>
    <t>37.1E01.1317</t>
  </si>
  <si>
    <t>22.0614.1318</t>
  </si>
  <si>
    <t>22.614</t>
  </si>
  <si>
    <t>Xét nghiệm và chẩn đoán tế bào học bằng phương pháp nhuộm Phosphatase kiềm bạch cầu</t>
  </si>
  <si>
    <t>Nhuộm Phosphatase kiềm bạch cầu</t>
  </si>
  <si>
    <t>37.1E01.1318</t>
  </si>
  <si>
    <t>22.0615.1417</t>
  </si>
  <si>
    <t>22.615</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</si>
  <si>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</si>
  <si>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</si>
  <si>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37.1E01.1417</t>
  </si>
  <si>
    <t>22.0616.1418</t>
  </si>
  <si>
    <t>22.616</t>
  </si>
  <si>
    <t>Xét nghiệm và chẩn đoán mô bệnh học tủy xương trên máy nhuộm tự động</t>
  </si>
  <si>
    <t>Xét nghiệm và chẩn đoán mô bệnh học tủy xương trên máy nhuộm tự động.</t>
  </si>
  <si>
    <t>37.1E01.1418</t>
  </si>
  <si>
    <t>22.0618.1392</t>
  </si>
  <si>
    <t>22.618</t>
  </si>
  <si>
    <t>Xác định kháng nguyên Leᵃ của hệ nhóm máu Lewis (Kỹ thuật ống nghiệm)</t>
  </si>
  <si>
    <t>Xác định kháng nguyên Lea của hệ nhóm máu Lewis</t>
  </si>
  <si>
    <t>37.1E01.1392</t>
  </si>
  <si>
    <t>22.0621.1393</t>
  </si>
  <si>
    <t>22.621</t>
  </si>
  <si>
    <t>Xác định kháng nguyên Leᵇ của hệ nhóm máu Lewis (Kỹ thuật ống nghiệm)</t>
  </si>
  <si>
    <t>Xác định kháng nguyên Leb của hệ nhóm máu Lewis</t>
  </si>
  <si>
    <t>37.1E01.1393</t>
  </si>
  <si>
    <t>22.0624.1328</t>
  </si>
  <si>
    <t>22.624</t>
  </si>
  <si>
    <t>Phản ứng hòa hợp tiểu cầu (kỹ thuật pha rắn).</t>
  </si>
  <si>
    <t>Phản ứng hòa hợp tiểu cầu (Kỹ thuật pha rắn)</t>
  </si>
  <si>
    <t>37.1E01.1328</t>
  </si>
  <si>
    <t>22.0625.1372</t>
  </si>
  <si>
    <t>22.625</t>
  </si>
  <si>
    <t>Xác định bất đồng nhóm máu mẹ con (kỹ thuật ống nghiệm)</t>
  </si>
  <si>
    <t>Xác định bất đồng nhóm máu mẹ con</t>
  </si>
  <si>
    <t>37.1E01.1372</t>
  </si>
  <si>
    <t>22.0627.1324</t>
  </si>
  <si>
    <t>22.627</t>
  </si>
  <si>
    <t>Phân tích dấu ấn/CD/marker miễn dịch máu ngoại vi, hoặc dịch khác bằng kỹ thuật flow cytometry</t>
  </si>
  <si>
    <t>22.0628.1325</t>
  </si>
  <si>
    <t>22.628</t>
  </si>
  <si>
    <t>Phân tích dấu ấn/CD/marker miễn dịch mẫu tủy xương, hoặc mẫu hạch, hoặc mẫu tổ chức khác bằng kỹ thuật flow cytometry</t>
  </si>
  <si>
    <t>Phân tích dấu ấn/CD/marker miễn dịch mẫu tủy xương, hoặc mẫu hạch, hoặc mẫu tổ chức khác bằng kỹ thuật flow cytometry (cho 1 dấu ấn/CD/marker)</t>
  </si>
  <si>
    <t>37.1E01.1325</t>
  </si>
  <si>
    <t>22.0629.1717</t>
  </si>
  <si>
    <t>22.629</t>
  </si>
  <si>
    <t>Xét nghiệm kháng thể kháng lao (phương pháp thấm miễn dịch)</t>
  </si>
  <si>
    <t>Vi khuẩn/ virus/ vi nấm/ ký sinh trùng (IgG, IgM) miễn dịch bán tự động/miễn dịch tự động</t>
  </si>
  <si>
    <t>37.1E04.1717</t>
  </si>
  <si>
    <t>22.0630.1637</t>
  </si>
  <si>
    <t>22.630</t>
  </si>
  <si>
    <t>Xét nghiệm kháng thể kháng Dengue IgG và IgM (phương pháp thấm miễn dịch)</t>
  </si>
  <si>
    <t>22.0631.1236</t>
  </si>
  <si>
    <t>22.631</t>
  </si>
  <si>
    <t>Định lượng CD25 (IL-2R) hòa tan trong huyết thanh bằng kỹ thuật ELISA</t>
  </si>
  <si>
    <t>Định lượng CD25 (IL-2R) hòa tan trong huyết thanh</t>
  </si>
  <si>
    <t>37.1E01.1236</t>
  </si>
  <si>
    <t>22.0633.1284</t>
  </si>
  <si>
    <t>22.633</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</si>
  <si>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</si>
  <si>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</si>
  <si>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37.1E01.1284</t>
  </si>
  <si>
    <t>22.0634.1283</t>
  </si>
  <si>
    <t>22.634</t>
  </si>
  <si>
    <t>Định type HLA cho 1 locus (Locus A, hoặc Locus B, hoặc Locus C, hoặc Locus DR, hoặc Locus DQ) bằng kỹ thuật PCR-SSP</t>
  </si>
  <si>
    <t>Định type HLA cho 1 locus (Locus A, hoặc Locus B, hoặc Locus C, hoặc Locus DR, hoặcLocus DQ) bằng kỹ thuật PCR-SSP</t>
  </si>
  <si>
    <t>37.1E01.1283</t>
  </si>
  <si>
    <t>22.0635.1232</t>
  </si>
  <si>
    <t>22.635</t>
  </si>
  <si>
    <t>Định danh kháng thể kháng HLA bằng kỹ thuật luminex</t>
  </si>
  <si>
    <t>Định danh kháng thể Anti-HLA bằng kỹ thuật luminex</t>
  </si>
  <si>
    <t>37.1E01.1232</t>
  </si>
  <si>
    <t>22.0636.1234</t>
  </si>
  <si>
    <t>22.636</t>
  </si>
  <si>
    <t>Định danh kháng thể kháng HLA bằng kỹ thuật ELISA</t>
  </si>
  <si>
    <t>37.1E01.1234</t>
  </si>
  <si>
    <t>22.0638.1403</t>
  </si>
  <si>
    <t>22.638</t>
  </si>
  <si>
    <t>Xét nghiệm cấy chuyển dạng lympho</t>
  </si>
  <si>
    <t>Xét nghiệm chuyển dạng lympho với PHA</t>
  </si>
  <si>
    <t>37.1E01.1403</t>
  </si>
  <si>
    <t>22.0639.1373</t>
  </si>
  <si>
    <t>22.639</t>
  </si>
  <si>
    <t>Xác định nhiễm sắc thể X, Y bằng kỹ thuật FISH</t>
  </si>
  <si>
    <t>22.0640.1420</t>
  </si>
  <si>
    <t>22.640</t>
  </si>
  <si>
    <t>Phát hiện đột biến gen Hemophilia bằng kỹ thuật PCR-RFLP</t>
  </si>
  <si>
    <t>22.0641.1291</t>
  </si>
  <si>
    <t>22.641</t>
  </si>
  <si>
    <t>Xét nghiệm giải trình tự gen bằng kỹ thuật giải trình tự thế hệ 1 (cho mỗi đoạn gen &lt; 1kb)</t>
  </si>
  <si>
    <t>22.0643.1334</t>
  </si>
  <si>
    <t>22.643</t>
  </si>
  <si>
    <t>Xét nghiệm phát hiện đột biến gen thalassemia bằng kỹ thuật PCR</t>
  </si>
  <si>
    <t>22.0644.1420</t>
  </si>
  <si>
    <t>22.644</t>
  </si>
  <si>
    <t>Xét nghiệm phát hiện đột biến gen hemophilia bằng kỹ thuật PCR</t>
  </si>
  <si>
    <t>22.0645.1374</t>
  </si>
  <si>
    <t>22.645</t>
  </si>
  <si>
    <t>Xét nghiệm phát hiện đột biến gen bằng kỹ thuật PCR</t>
  </si>
  <si>
    <t>22.0646.1374</t>
  </si>
  <si>
    <t>22.646</t>
  </si>
  <si>
    <t>Xét nghiệm xác định đột biến gen bằng kỹ thuật PCR-RFLP</t>
  </si>
  <si>
    <t>22.0647.1290</t>
  </si>
  <si>
    <t>22.647</t>
  </si>
  <si>
    <t>Xét nghiệm giải trình tự gen bằng kỹ thuật giải trình tự gen thế hệ 2</t>
  </si>
  <si>
    <t>22.0648.1375</t>
  </si>
  <si>
    <t>22.648</t>
  </si>
  <si>
    <t>Xét nghiệm xác định gen bằng kỹ thuật cIg FISH với tách tế bào bằng Ficoll</t>
  </si>
  <si>
    <t>22.0649.1220</t>
  </si>
  <si>
    <t>22.649</t>
  </si>
  <si>
    <t>Xét nghiệm công thức nhiễm sắc thể tủy xương với chất kích thích đặc hiệu</t>
  </si>
  <si>
    <t>22.0650.1220</t>
  </si>
  <si>
    <t>22.650</t>
  </si>
  <si>
    <t>Xét nghiệm công thức nhiễm sắc thể với môi trường đặc hiệu</t>
  </si>
  <si>
    <t>22.0652.1250</t>
  </si>
  <si>
    <t>22.652</t>
  </si>
  <si>
    <t>Xét nghiệm xác định các marker di truyền của người cho/ người nhận bằng kỹ thuật realtime PCR</t>
  </si>
  <si>
    <t>22.0654.1290</t>
  </si>
  <si>
    <t>22.654</t>
  </si>
  <si>
    <t>Xét nghiệm xác định mọc mảnh ghép (Chimerism) bằng kỹ thuật giải trình tự gen thế hệ 2</t>
  </si>
  <si>
    <t>22.0655.1291</t>
  </si>
  <si>
    <t>22.655</t>
  </si>
  <si>
    <t>Xét nghiệm xác định mọc mảnh ghép (Chimerism) bằng kỹ thuật giải trình tự gen thế hệ 1</t>
  </si>
  <si>
    <t>22.0662.1374</t>
  </si>
  <si>
    <t>22.662</t>
  </si>
  <si>
    <t>Xét nghiệm kháng đột biến Imatinib T315I bằng kỹ thuật Allen-specific PCR</t>
  </si>
  <si>
    <t>22.0676.1342</t>
  </si>
  <si>
    <t>22.676</t>
  </si>
  <si>
    <t>Gạn tách huyết tương điều trị</t>
  </si>
  <si>
    <t>22.0689.1223</t>
  </si>
  <si>
    <t>22.689</t>
  </si>
  <si>
    <t>Đánh giá tỷ lệ sống của tế bào bằng kỹ thuật nhuộm xanh trypan</t>
  </si>
  <si>
    <t>37.1E01.1223</t>
  </si>
  <si>
    <t>22.0691.1257</t>
  </si>
  <si>
    <t>22.691</t>
  </si>
  <si>
    <t>Định lượng yếu tố Thrombomodulin</t>
  </si>
  <si>
    <t>37.1E01.1257</t>
  </si>
  <si>
    <t>22.0692.1265</t>
  </si>
  <si>
    <t>22.692</t>
  </si>
  <si>
    <t>Định lượng β - Thromboglobulin (βTG)</t>
  </si>
  <si>
    <t>37.1E01.1265</t>
  </si>
  <si>
    <t>22.0693.1312</t>
  </si>
  <si>
    <t>22.693</t>
  </si>
  <si>
    <t>Xét nghiệm và chẩn đoán tế bào học bằng phương pháp nhuộm Esterase không đặc hiệu có ức chế bằng NaF</t>
  </si>
  <si>
    <t>Nhuộm Esterase không đặc hiệu có ức chế Naf</t>
  </si>
  <si>
    <t>37.1E01.1312</t>
  </si>
  <si>
    <t>23.0002.1454</t>
  </si>
  <si>
    <t>23.2</t>
  </si>
  <si>
    <t>Định lượng ACTH (Adrenocorticotropic hormone) [Máu]</t>
  </si>
  <si>
    <t>ACTH</t>
  </si>
  <si>
    <t>XXIII. HÓA SINH</t>
  </si>
  <si>
    <t>37.1E03.1454</t>
  </si>
  <si>
    <t>23.3</t>
  </si>
  <si>
    <t>Mỗi chất</t>
  </si>
  <si>
    <t>23.0004.1455</t>
  </si>
  <si>
    <t>23.4</t>
  </si>
  <si>
    <t>Định lượng ADH (Anti Diuretic Hormone) [Máu]</t>
  </si>
  <si>
    <t>ADH</t>
  </si>
  <si>
    <t>37.1E03.1455</t>
  </si>
  <si>
    <t>23.0006.1497</t>
  </si>
  <si>
    <t>23.6</t>
  </si>
  <si>
    <t>Định lượng Aldosteron [Máu]</t>
  </si>
  <si>
    <t>23.7</t>
  </si>
  <si>
    <t>23.0008.1490</t>
  </si>
  <si>
    <t>23.8</t>
  </si>
  <si>
    <t>Định lượng Alpha1 Antitrypsin [Máu]</t>
  </si>
  <si>
    <t>Định lượng Alpha1 Antitrypsin</t>
  </si>
  <si>
    <t>37.1E03.1490</t>
  </si>
  <si>
    <t>23.0009.1493</t>
  </si>
  <si>
    <t>23.9</t>
  </si>
  <si>
    <t>Đo hoạt độ ALP (Alkalin Phosphatase)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</si>
  <si>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</si>
  <si>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</si>
  <si>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Không thanh toán đối với các xét nghiệm Bilirubin gián tiếp, Tỷ lệ A/G là những xét nghiệm có thể ngoại suy được.</t>
  </si>
  <si>
    <t>23.10</t>
  </si>
  <si>
    <t>23.0011.1459</t>
  </si>
  <si>
    <t>23.11</t>
  </si>
  <si>
    <t>Định lượng Amoniac (NH3) [Máu]</t>
  </si>
  <si>
    <t>Amoniac</t>
  </si>
  <si>
    <t>37.1E03.1459</t>
  </si>
  <si>
    <t>23.0013.1491</t>
  </si>
  <si>
    <t>23.13</t>
  </si>
  <si>
    <t>Định lượng Anti CCP [Máu]</t>
  </si>
  <si>
    <t>Định lượng Anti CCP</t>
  </si>
  <si>
    <t>37.1E03.1491</t>
  </si>
  <si>
    <t>23.0014.1460</t>
  </si>
  <si>
    <t>23.14</t>
  </si>
  <si>
    <t>Định lượng Anti-Tg (Antibody- Thyroglobulin) [Máu]</t>
  </si>
  <si>
    <t>Anti - TG</t>
  </si>
  <si>
    <t>37.1E03.1460</t>
  </si>
  <si>
    <t>23.0015.1461</t>
  </si>
  <si>
    <t>23.15</t>
  </si>
  <si>
    <t>Định lượng Anti - TPO (Anti- thyroid Peroxidase antibodies) [Máu]</t>
  </si>
  <si>
    <t>Anti - TPO (Anti- thyroid Peroxidase antibodies) định lượng</t>
  </si>
  <si>
    <t>37.1E03.1461</t>
  </si>
  <si>
    <t>23.0016.1462</t>
  </si>
  <si>
    <t>23.16</t>
  </si>
  <si>
    <t>Định lượng Apo A₁ (Apolipoprotein A₁) [Máu]</t>
  </si>
  <si>
    <t>Apolipoprotein A/B (1 loại)</t>
  </si>
  <si>
    <t>37.1E03.1462</t>
  </si>
  <si>
    <t>23.0017.1462</t>
  </si>
  <si>
    <t>23.17</t>
  </si>
  <si>
    <t>Định lượng Apo B (Apolipoprotein B) [Máu]</t>
  </si>
  <si>
    <t>23.0018.1457</t>
  </si>
  <si>
    <t>23.18</t>
  </si>
  <si>
    <t>Định lượng AFP (Alpha Fetoproteine) [Máu]</t>
  </si>
  <si>
    <t>Alpha FP (AFP)</t>
  </si>
  <si>
    <t>37.1E03.1457</t>
  </si>
  <si>
    <t>23.19</t>
  </si>
  <si>
    <t>23.20</t>
  </si>
  <si>
    <t>23.0022.1465</t>
  </si>
  <si>
    <t>23.22</t>
  </si>
  <si>
    <t>Định lượng β2 microglobulin [Máu]</t>
  </si>
  <si>
    <t>23.0023.1492</t>
  </si>
  <si>
    <t>23.23</t>
  </si>
  <si>
    <t>Định lượng Beta Crosslap [Máu]</t>
  </si>
  <si>
    <t>Định lượng Beta Crosslap</t>
  </si>
  <si>
    <t>37.1E03.1492</t>
  </si>
  <si>
    <t>23.0024.1464</t>
  </si>
  <si>
    <t>23.24</t>
  </si>
  <si>
    <t>Định lượng bhCG (Beta human Chorionic Gonadotropins) [Máu]</t>
  </si>
  <si>
    <t>Beta - HCG</t>
  </si>
  <si>
    <t>37.1E03.1464</t>
  </si>
  <si>
    <t>23.25</t>
  </si>
  <si>
    <t>23.26</t>
  </si>
  <si>
    <t>23.27</t>
  </si>
  <si>
    <t>23.0028.1466</t>
  </si>
  <si>
    <t>23.28</t>
  </si>
  <si>
    <t>Định lượng BNP (B- Type Natriuretic Peptide) [Máu]</t>
  </si>
  <si>
    <t>23.0029.1473</t>
  </si>
  <si>
    <t>23.29</t>
  </si>
  <si>
    <t>Định lượng Calci toàn phần [Máu]</t>
  </si>
  <si>
    <t>Calci</t>
  </si>
  <si>
    <t>37.1E03.1473</t>
  </si>
  <si>
    <t>23.30</t>
  </si>
  <si>
    <t>Chỉ thanh toán khi định lượng trực tiếp.</t>
  </si>
  <si>
    <t>23.0031.1473</t>
  </si>
  <si>
    <t>23.31</t>
  </si>
  <si>
    <t>Định lượng canci ion hóa bằng điện cực chọn lọc [Máu]</t>
  </si>
  <si>
    <t>23.0032.1468</t>
  </si>
  <si>
    <t>23.32</t>
  </si>
  <si>
    <t>Định lượng CA¹²⁵ (cancer antigen 125) [Máu]</t>
  </si>
  <si>
    <t>CA 125</t>
  </si>
  <si>
    <t>37.1E03.1468</t>
  </si>
  <si>
    <t>23.0033.1470</t>
  </si>
  <si>
    <t>23.33</t>
  </si>
  <si>
    <t>Định lượng CA 19 - 9 (Carbohydrate Antigen 19-9) [Máu]</t>
  </si>
  <si>
    <t>CA 19-9</t>
  </si>
  <si>
    <t>37.1E03.1470</t>
  </si>
  <si>
    <t>23.0034.1469</t>
  </si>
  <si>
    <t>23.34</t>
  </si>
  <si>
    <t>Định lượng CA 15 - 3 (Cancer Antigen 15- 3) [Máu]</t>
  </si>
  <si>
    <t>CA 15 - 3</t>
  </si>
  <si>
    <t>37.1E03.1469</t>
  </si>
  <si>
    <t>23.0035.1471</t>
  </si>
  <si>
    <t>23.35</t>
  </si>
  <si>
    <t>Định lượng CA 72 - 4 (Cancer Antigen 72- 4) [Máu]</t>
  </si>
  <si>
    <t>CA 72 -4</t>
  </si>
  <si>
    <t>37.1E03.1471</t>
  </si>
  <si>
    <t>23.0036.1474</t>
  </si>
  <si>
    <t>23.36</t>
  </si>
  <si>
    <t>Định lượng Calcitonin [Máu]</t>
  </si>
  <si>
    <t>Calcitonin</t>
  </si>
  <si>
    <t>37.1E03.1474</t>
  </si>
  <si>
    <t>23.0038.1477</t>
  </si>
  <si>
    <t>23.38</t>
  </si>
  <si>
    <t>Định lượng Ceruloplasmin [Máu]</t>
  </si>
  <si>
    <t>Ceruloplasmin</t>
  </si>
  <si>
    <t>37.1E03.1477</t>
  </si>
  <si>
    <t>23.0039.1476</t>
  </si>
  <si>
    <t>23.39</t>
  </si>
  <si>
    <t>Định lượng CEA (Carcino Embryonic Antigen) [Máu]</t>
  </si>
  <si>
    <t>CEA</t>
  </si>
  <si>
    <t>37.1E03.1476</t>
  </si>
  <si>
    <t>23.0040.1507</t>
  </si>
  <si>
    <t>23.40</t>
  </si>
  <si>
    <t>Đo hoạt độ Cholinesterase (ChE) [Máu]</t>
  </si>
  <si>
    <t>Đo hoạt độ Cholinesterase (ChE)</t>
  </si>
  <si>
    <t>37.1E03.1507</t>
  </si>
  <si>
    <t>23.41</t>
  </si>
  <si>
    <t>Định lượng Tryglyceride hoặc Phospholipid hoặc Lipid toàn phần hoặc Cholesterol toàn phần hoặc HDL-Cholesterol hoặc LDL - Cholesterol</t>
  </si>
  <si>
    <t>23.0042.1482</t>
  </si>
  <si>
    <t>23.42</t>
  </si>
  <si>
    <t>Đo hoạt độ CK (Creatine kinase) [Máu]</t>
  </si>
  <si>
    <t>CPK</t>
  </si>
  <si>
    <t>37.1E03.1482</t>
  </si>
  <si>
    <t>23.0043.1478</t>
  </si>
  <si>
    <t>23.43</t>
  </si>
  <si>
    <t>Đo hoạt độ CK-MB (Isozym MB of Creatine kinase) [Máu]</t>
  </si>
  <si>
    <t>CK-MB</t>
  </si>
  <si>
    <t>37.1E03.1478</t>
  </si>
  <si>
    <t>23.0044.1478</t>
  </si>
  <si>
    <t>23.44</t>
  </si>
  <si>
    <t>Định lượng CK-MB mass [Máu]</t>
  </si>
  <si>
    <t>23.0045.1481</t>
  </si>
  <si>
    <t>23.45</t>
  </si>
  <si>
    <t>Định lượng C-Peptid [Máu]</t>
  </si>
  <si>
    <t>23.0046.1480</t>
  </si>
  <si>
    <t>23.46</t>
  </si>
  <si>
    <t>Định lượng Cortisol (máu)</t>
  </si>
  <si>
    <t>Cortison</t>
  </si>
  <si>
    <t>37.1E03.1480</t>
  </si>
  <si>
    <t>23.0047.1495</t>
  </si>
  <si>
    <t>23.47</t>
  </si>
  <si>
    <t>Định lượng Cystatine C [Máu]</t>
  </si>
  <si>
    <t>Định lượng Cystatine C</t>
  </si>
  <si>
    <t>37.1E03.1495</t>
  </si>
  <si>
    <t>23.0048.1479</t>
  </si>
  <si>
    <t>23.48</t>
  </si>
  <si>
    <t>Định lượng bổ thể C3 [Máu]</t>
  </si>
  <si>
    <t>Complement 3 (C3)/4 (C4) (1 loại)</t>
  </si>
  <si>
    <t>37.1E03.1479</t>
  </si>
  <si>
    <t>23.0049.1479</t>
  </si>
  <si>
    <t>23.49</t>
  </si>
  <si>
    <t>Định lượng bổ thể C4 [Máu]</t>
  </si>
  <si>
    <t>23.0050.1484</t>
  </si>
  <si>
    <t>23.50</t>
  </si>
  <si>
    <t>Định lượng CRP hs (C-Reactive Protein high sesitivity) [Máu]</t>
  </si>
  <si>
    <t>CRP hs</t>
  </si>
  <si>
    <t>37.1E03.1484</t>
  </si>
  <si>
    <t>23.51</t>
  </si>
  <si>
    <t>23.0052.1486</t>
  </si>
  <si>
    <t>23.52</t>
  </si>
  <si>
    <t>Định lượng Cyfra 21- 1 [Máu]</t>
  </si>
  <si>
    <t>Cyfra 21 - 1</t>
  </si>
  <si>
    <t>37.1E03.1486</t>
  </si>
  <si>
    <t>23.0053.1485</t>
  </si>
  <si>
    <t>23.53</t>
  </si>
  <si>
    <t>Định lượng Cyclosphorin [Máu]</t>
  </si>
  <si>
    <t>23.0054.1239</t>
  </si>
  <si>
    <t>23.54</t>
  </si>
  <si>
    <t>Định lượng D-Dimer [Máu]</t>
  </si>
  <si>
    <t>23.0055.1489</t>
  </si>
  <si>
    <t>23.55</t>
  </si>
  <si>
    <t>Định lượng 25OH Vitamin D (D3) [Máu]</t>
  </si>
  <si>
    <t>Định lượng 25OH Vitamin D (D3)</t>
  </si>
  <si>
    <t>37.1E03.1489</t>
  </si>
  <si>
    <t>23.0056.1488</t>
  </si>
  <si>
    <t>23.56</t>
  </si>
  <si>
    <t>Định lượng Digoxin [Máu]</t>
  </si>
  <si>
    <t>Digoxin</t>
  </si>
  <si>
    <t>37.1E03.1488</t>
  </si>
  <si>
    <t>23.58</t>
  </si>
  <si>
    <t>Áp dụng cho cả trường hợp cho kết quả nhiều hơn 3 chỉ số</t>
  </si>
  <si>
    <t>23.0060.1496</t>
  </si>
  <si>
    <t>23.60</t>
  </si>
  <si>
    <t>Định lượng Ethanol (cồn) [Máu]</t>
  </si>
  <si>
    <t>Định lượng Ethanol (cồn)</t>
  </si>
  <si>
    <t>37.1E03.1496</t>
  </si>
  <si>
    <t>23.0061.1513</t>
  </si>
  <si>
    <t>23.61</t>
  </si>
  <si>
    <t>Định lượng Estradiol [Máu]</t>
  </si>
  <si>
    <t>Estradiol</t>
  </si>
  <si>
    <t>37.1E03.1513</t>
  </si>
  <si>
    <t>23.0062.1511</t>
  </si>
  <si>
    <t>23.62</t>
  </si>
  <si>
    <t>Định lượng E3 không liên hợp (Unconjugated Estriol) [Máu]</t>
  </si>
  <si>
    <t>E3 không liên hợp (Unconjugated Estriol)</t>
  </si>
  <si>
    <t>37.1E03.1511</t>
  </si>
  <si>
    <t>23.0063.1514</t>
  </si>
  <si>
    <t>23.63</t>
  </si>
  <si>
    <t>Định lượng Ferritin [Máu]</t>
  </si>
  <si>
    <t>23.0064.1480</t>
  </si>
  <si>
    <t>23.64</t>
  </si>
  <si>
    <t>Định lượng Fructosamin [Máu]</t>
  </si>
  <si>
    <t>23.0065.1517</t>
  </si>
  <si>
    <t>23.65</t>
  </si>
  <si>
    <t>Định lượng FSH (Follicular Stimulating Hormone) [Máu]</t>
  </si>
  <si>
    <t>FSH</t>
  </si>
  <si>
    <t>37.1E03.1517</t>
  </si>
  <si>
    <t>23.0066.1516</t>
  </si>
  <si>
    <t>23.66</t>
  </si>
  <si>
    <t>Định lượng free bHCG (Free Beta Human Chorionic Gonadotropin) [Máu]</t>
  </si>
  <si>
    <t>Free bHCG (Free Beta Human Chorionic Gonadotropin)</t>
  </si>
  <si>
    <t>37.1E03.1516</t>
  </si>
  <si>
    <t>23.0067.1515</t>
  </si>
  <si>
    <t>23.67</t>
  </si>
  <si>
    <t>Định lượng Folate [Máu]</t>
  </si>
  <si>
    <t>23.0068.1561</t>
  </si>
  <si>
    <t>23.68</t>
  </si>
  <si>
    <t>Định lượng FT3 (Free Triiodothyronine) [Máu]</t>
  </si>
  <si>
    <t>T3/FT3/T4/FT4 (1 loại)</t>
  </si>
  <si>
    <t>37.1E03.1561</t>
  </si>
  <si>
    <t>23.0069.1561</t>
  </si>
  <si>
    <t>23.69</t>
  </si>
  <si>
    <t>Định lượng FT4 (Free Thyroxine) [Máu]</t>
  </si>
  <si>
    <t>23.0072.1244</t>
  </si>
  <si>
    <t>23.72</t>
  </si>
  <si>
    <t>Đo hoạt độ G6PD (Glucose -6 phosphat dehydrogenase) [Máu]</t>
  </si>
  <si>
    <t>23.0073.1519</t>
  </si>
  <si>
    <t>23.73</t>
  </si>
  <si>
    <t>Định lượng GH (Growth Hormone) [Máu]</t>
  </si>
  <si>
    <t>GH</t>
  </si>
  <si>
    <t>37.1E03.1519</t>
  </si>
  <si>
    <t>23.0074.1520</t>
  </si>
  <si>
    <t>23.74</t>
  </si>
  <si>
    <t>Đo hoạt độ GLDH (Glutamat dehydrogenase) [Máu]</t>
  </si>
  <si>
    <t>GLDH</t>
  </si>
  <si>
    <t>37.1E03.1520</t>
  </si>
  <si>
    <t>23.75</t>
  </si>
  <si>
    <t>23.76</t>
  </si>
  <si>
    <t>23.0077.1518</t>
  </si>
  <si>
    <t>23.77</t>
  </si>
  <si>
    <t>Đo hoạt độ GGT (Gama Glutamyl Transferase) [Máu]</t>
  </si>
  <si>
    <t>Gama GT</t>
  </si>
  <si>
    <t>37.1E03.1518</t>
  </si>
  <si>
    <t>23.0079.1499</t>
  </si>
  <si>
    <t>23.79</t>
  </si>
  <si>
    <t>Định lượng Gentamicin [Máu]</t>
  </si>
  <si>
    <t>Định lượng Gentamicin</t>
  </si>
  <si>
    <t>37.1E03.1499</t>
  </si>
  <si>
    <t>23.0080.1522</t>
  </si>
  <si>
    <t>23.80</t>
  </si>
  <si>
    <t>Định lượng Haptoglobulin [Máu]</t>
  </si>
  <si>
    <t>23.0081.1647</t>
  </si>
  <si>
    <t>23.81</t>
  </si>
  <si>
    <t>Định lượng HBsAg (HBsAg Quantitative) (CMIA/ECLIA) [Máu]</t>
  </si>
  <si>
    <t>HBsAg Định lượng</t>
  </si>
  <si>
    <t>37.1E04.1647</t>
  </si>
  <si>
    <t>23.0082.1524</t>
  </si>
  <si>
    <t>23.82</t>
  </si>
  <si>
    <t>Đo hoạt độ HBDH (Hydroxy butyrat dehydrogenase) [Máu]</t>
  </si>
  <si>
    <t>HBDH</t>
  </si>
  <si>
    <t>37.1E03.1524</t>
  </si>
  <si>
    <t>23.83</t>
  </si>
  <si>
    <t>23.84</t>
  </si>
  <si>
    <t>23.0085.1525</t>
  </si>
  <si>
    <t>23.85</t>
  </si>
  <si>
    <t>Định lượng HE4 [Máu]</t>
  </si>
  <si>
    <t>HE4</t>
  </si>
  <si>
    <t>37.1E03.1525</t>
  </si>
  <si>
    <t>23.0086.1526</t>
  </si>
  <si>
    <t>23.86</t>
  </si>
  <si>
    <t>Định lượng Homocystein [Máu]</t>
  </si>
  <si>
    <t>Homocysteine</t>
  </si>
  <si>
    <t>37.1E03.1526</t>
  </si>
  <si>
    <t>23.0087.1425</t>
  </si>
  <si>
    <t>23.87</t>
  </si>
  <si>
    <t>Định lượng IL-1α (Interleukin 1α) [Máu]</t>
  </si>
  <si>
    <t>23.0088.1425</t>
  </si>
  <si>
    <t>23.88</t>
  </si>
  <si>
    <t>Định lượng IL -1β (Interleukin 1β) [Máu]</t>
  </si>
  <si>
    <t>23.0089.1425</t>
  </si>
  <si>
    <t>23.89</t>
  </si>
  <si>
    <t>Định lượng IL-6 (Interleukin 6) [Máu]</t>
  </si>
  <si>
    <t>23.0090.1425</t>
  </si>
  <si>
    <t>23.90</t>
  </si>
  <si>
    <t>Định lượng IL-8 (Interleukin 8) [Máu]</t>
  </si>
  <si>
    <t>23.0091.1425</t>
  </si>
  <si>
    <t>23.91</t>
  </si>
  <si>
    <t>Định lượng IL-10 (Interleukin 10) [Máu]</t>
  </si>
  <si>
    <t>23.0092.1424</t>
  </si>
  <si>
    <t>23.92</t>
  </si>
  <si>
    <t>Định lượng IgE Cat Specific (E1) [Máu]</t>
  </si>
  <si>
    <t>23.0093.1527</t>
  </si>
  <si>
    <t>23.93</t>
  </si>
  <si>
    <t>Định lượng IgE (Immunoglobuline E) [Máu]</t>
  </si>
  <si>
    <t>23.0094.1527</t>
  </si>
  <si>
    <t>23.94</t>
  </si>
  <si>
    <t>Định lượng IgA (Immunoglobuline A) [Máu]</t>
  </si>
  <si>
    <t>23.0095.1527</t>
  </si>
  <si>
    <t>23.95</t>
  </si>
  <si>
    <t>Định lượng IgG (Immunoglobuline G) [Máu]</t>
  </si>
  <si>
    <t>23.0096.1527</t>
  </si>
  <si>
    <t>23.96</t>
  </si>
  <si>
    <t>Định lượng IgM (Immunoglobuline M) [Máu]</t>
  </si>
  <si>
    <t>23.0097.1551</t>
  </si>
  <si>
    <t>23.97</t>
  </si>
  <si>
    <t>Định lượng IGFBP-3 (Insulin like growth factor binding protein 3) [Máu]</t>
  </si>
  <si>
    <t>PRO-GRP</t>
  </si>
  <si>
    <t>37.1E03.1551</t>
  </si>
  <si>
    <t>23.0098.1529</t>
  </si>
  <si>
    <t>23.98</t>
  </si>
  <si>
    <t>Định lượng Insulin [Máu]</t>
  </si>
  <si>
    <t>Insuline</t>
  </si>
  <si>
    <t>37.1E03.1529</t>
  </si>
  <si>
    <t>23.0101.1530</t>
  </si>
  <si>
    <t>23.101</t>
  </si>
  <si>
    <t>Định lượng Kappa [Máu]</t>
  </si>
  <si>
    <t>Kappa định tính</t>
  </si>
  <si>
    <t>37.1E03.1530</t>
  </si>
  <si>
    <t>23.0102.1497</t>
  </si>
  <si>
    <t>23.102</t>
  </si>
  <si>
    <t>Định lượng Kappa tự do (Free kappa) [Máu]</t>
  </si>
  <si>
    <t>23.0103.1531</t>
  </si>
  <si>
    <t>23.103</t>
  </si>
  <si>
    <t>Xét nghiệm Khí máu [Máu]</t>
  </si>
  <si>
    <t>23.0104.1532</t>
  </si>
  <si>
    <t>23.104</t>
  </si>
  <si>
    <t>Định lượng Lactat (Acid Lactic) [Máu]</t>
  </si>
  <si>
    <t>23.0105.1533</t>
  </si>
  <si>
    <t>23.105</t>
  </si>
  <si>
    <t>Định lượng Lambda [Máu]</t>
  </si>
  <si>
    <t>Lambda định tính</t>
  </si>
  <si>
    <t>37.1E03.1533</t>
  </si>
  <si>
    <t>23.0106.1498</t>
  </si>
  <si>
    <t>23.106</t>
  </si>
  <si>
    <t>Định lượng Lambda tự do (Free Lambda) [Máu]</t>
  </si>
  <si>
    <t>23.0109.1536</t>
  </si>
  <si>
    <t>23.109</t>
  </si>
  <si>
    <t>Đo hoạt độ Lipase [Máu]</t>
  </si>
  <si>
    <t>Lipase</t>
  </si>
  <si>
    <t>37.1E03.1536</t>
  </si>
  <si>
    <t>23.0110.1535</t>
  </si>
  <si>
    <t>23.110</t>
  </si>
  <si>
    <t>Định lượng LH (Luteinizing Hormone) [Máu]</t>
  </si>
  <si>
    <t>LH</t>
  </si>
  <si>
    <t>37.1E03.1535</t>
  </si>
  <si>
    <t>23.0111.1534</t>
  </si>
  <si>
    <t>23.111</t>
  </si>
  <si>
    <t>Đo hoạt độ LDH (Lactat dehydrogenase) [Máu]</t>
  </si>
  <si>
    <t>LDH</t>
  </si>
  <si>
    <t>37.1E03.1534</t>
  </si>
  <si>
    <t>23.112</t>
  </si>
  <si>
    <t>23.0116.1452</t>
  </si>
  <si>
    <t>23.116</t>
  </si>
  <si>
    <t>Đo hoạt độ MPO [Máu]</t>
  </si>
  <si>
    <t>23.0117.1538</t>
  </si>
  <si>
    <t>23.117</t>
  </si>
  <si>
    <t>Định lượng Myoglobin [Máu]</t>
  </si>
  <si>
    <t>Myoglobin</t>
  </si>
  <si>
    <t>37.1E03.1538</t>
  </si>
  <si>
    <t>23.0118.1503</t>
  </si>
  <si>
    <t>23.118</t>
  </si>
  <si>
    <t>Định lượng Mg [Máu]</t>
  </si>
  <si>
    <t>23.0120.1541</t>
  </si>
  <si>
    <t>23.120</t>
  </si>
  <si>
    <t>Định lượng NSE (Neuron Specific Enolase) [Máu]</t>
  </si>
  <si>
    <t>NSE (Neuron Specific Enolase)</t>
  </si>
  <si>
    <t>37.1E03.1541</t>
  </si>
  <si>
    <t>23.0121.1548</t>
  </si>
  <si>
    <t>23.121</t>
  </si>
  <si>
    <t>Định lượng proBNP (NT-proBNP) [Máu]</t>
  </si>
  <si>
    <t>Pro-BNP (N-terminal pro B-type natriuretic peptid)</t>
  </si>
  <si>
    <t>37.1E03.1548</t>
  </si>
  <si>
    <t>23.0122.1508</t>
  </si>
  <si>
    <t>23.122</t>
  </si>
  <si>
    <t>Đo hoạt độ P-Amylase [Máu]</t>
  </si>
  <si>
    <t>Đo hoạt độ P-Amylase</t>
  </si>
  <si>
    <t>37.1E03.1508</t>
  </si>
  <si>
    <t>23.0124.1466</t>
  </si>
  <si>
    <t>23.124</t>
  </si>
  <si>
    <t>Định lượng Pepsinogen I [Máu]</t>
  </si>
  <si>
    <t>23.0125.1466</t>
  </si>
  <si>
    <t>23.125</t>
  </si>
  <si>
    <t>Định lượng Pepsinogen II [Máu]</t>
  </si>
  <si>
    <t>23.0127.1545</t>
  </si>
  <si>
    <t>23.127</t>
  </si>
  <si>
    <t>Định lượng Phenytoin [Máu]</t>
  </si>
  <si>
    <t>Phenytoin</t>
  </si>
  <si>
    <t>37.1E03.1545</t>
  </si>
  <si>
    <t>23.0128.1494</t>
  </si>
  <si>
    <t>23.128</t>
  </si>
  <si>
    <t>Định lượng Phospho (máu)</t>
  </si>
  <si>
    <t>23.0129.1547</t>
  </si>
  <si>
    <t>23.129</t>
  </si>
  <si>
    <t>Định lượng Pre-albumin [Máu]</t>
  </si>
  <si>
    <t>Pre albumin</t>
  </si>
  <si>
    <t>37.1E03.1547</t>
  </si>
  <si>
    <t>23.0130.1549</t>
  </si>
  <si>
    <t>23.130</t>
  </si>
  <si>
    <t>Định lượng Pro-calcitonin [Máu]</t>
  </si>
  <si>
    <t>Pro-calcitonin</t>
  </si>
  <si>
    <t>37.1E03.1549</t>
  </si>
  <si>
    <t>23.0131.1552</t>
  </si>
  <si>
    <t>23.131</t>
  </si>
  <si>
    <t>Định lượng Prolactin [Máu]</t>
  </si>
  <si>
    <t>Prolactin</t>
  </si>
  <si>
    <t>37.1E03.1552</t>
  </si>
  <si>
    <t>23.133</t>
  </si>
  <si>
    <t>23.0134.1550</t>
  </si>
  <si>
    <t>23.134</t>
  </si>
  <si>
    <t>Định lượng Progesteron [Máu]</t>
  </si>
  <si>
    <t>Progesteron</t>
  </si>
  <si>
    <t>37.1E03.1550</t>
  </si>
  <si>
    <t>23.0136.1248</t>
  </si>
  <si>
    <t>23.136</t>
  </si>
  <si>
    <t>Định lượng Protein S100 [Máu]</t>
  </si>
  <si>
    <t>23.0137.1551</t>
  </si>
  <si>
    <t>23.137</t>
  </si>
  <si>
    <t>Định lượng Pro-GRP (Pro- Gastrin-Releasing Peptide) [Máu]</t>
  </si>
  <si>
    <t>23.0138.1554</t>
  </si>
  <si>
    <t>23.138</t>
  </si>
  <si>
    <t>Định lượng PSA tự do (Free prostate-Specific Antigen) [Máu]</t>
  </si>
  <si>
    <t>PSA tự do (Free prostate-Specific Antigen)</t>
  </si>
  <si>
    <t>37.1E03.1554</t>
  </si>
  <si>
    <t>23.0139.1553</t>
  </si>
  <si>
    <t>23.139</t>
  </si>
  <si>
    <t>Định lượng PSA toàn phần (Total prostate-Specific Antigen) [Máu]</t>
  </si>
  <si>
    <t>PSA</t>
  </si>
  <si>
    <t>37.1E03.1553</t>
  </si>
  <si>
    <t>23.0140.1555</t>
  </si>
  <si>
    <t>23.140</t>
  </si>
  <si>
    <t>Định lượng PTH (Parathyroid Hormon) [Máu]</t>
  </si>
  <si>
    <t>PTH</t>
  </si>
  <si>
    <t>37.1E03.1555</t>
  </si>
  <si>
    <t>23.0141.1498</t>
  </si>
  <si>
    <t>23.141</t>
  </si>
  <si>
    <t>Định lượng Renin activity [Máu]</t>
  </si>
  <si>
    <t>23.0142.1557</t>
  </si>
  <si>
    <t>23.142</t>
  </si>
  <si>
    <t>Định lượng RF (Reumatoid Factor) [Máu]</t>
  </si>
  <si>
    <t>RF (Rheumatoid Factor)</t>
  </si>
  <si>
    <t>37.1E03.1557</t>
  </si>
  <si>
    <t>23.0143.1503</t>
  </si>
  <si>
    <t>23.143</t>
  </si>
  <si>
    <t>Định lượng Sắt [Máu]</t>
  </si>
  <si>
    <t>23.0144.1559</t>
  </si>
  <si>
    <t>23.144</t>
  </si>
  <si>
    <t>Định lượng SCC (Squamous cell carcinoma antigen) [Máu]</t>
  </si>
  <si>
    <t>SCC</t>
  </si>
  <si>
    <t>37.1E03.1559</t>
  </si>
  <si>
    <t>23.0147.1561</t>
  </si>
  <si>
    <t>23.147</t>
  </si>
  <si>
    <t>Định lượng T3 (Tri iodothyronine) [Máu]</t>
  </si>
  <si>
    <t>23.0148.1561</t>
  </si>
  <si>
    <t>23.148</t>
  </si>
  <si>
    <t>Định lượng T4 (Thyroxine) [Máu]</t>
  </si>
  <si>
    <t>23.0150.1562</t>
  </si>
  <si>
    <t>23.150</t>
  </si>
  <si>
    <t>Định lượng Tacrolimus [Máu]</t>
  </si>
  <si>
    <t>Tacrolimus</t>
  </si>
  <si>
    <t>37.1E03.1562</t>
  </si>
  <si>
    <t>23.0151.1563</t>
  </si>
  <si>
    <t>23.151</t>
  </si>
  <si>
    <t>Định lượng Testosterol [Máu]</t>
  </si>
  <si>
    <t>Testosteron</t>
  </si>
  <si>
    <t>37.1E03.1563</t>
  </si>
  <si>
    <t>23.0154.1565</t>
  </si>
  <si>
    <t>23.154</t>
  </si>
  <si>
    <t>Định lượng Tg (Thyroglobulin) [Máu]</t>
  </si>
  <si>
    <t>Thyroglobulin</t>
  </si>
  <si>
    <t>37.1E03.1565</t>
  </si>
  <si>
    <t>23.0155.1564</t>
  </si>
  <si>
    <t>23.155</t>
  </si>
  <si>
    <t>Định lượng Theophylline [Máu]</t>
  </si>
  <si>
    <t>Theophylin</t>
  </si>
  <si>
    <t>37.1E03.1564</t>
  </si>
  <si>
    <t>23.0156.1566</t>
  </si>
  <si>
    <t>23.156</t>
  </si>
  <si>
    <t>Định lượng TRAb (TSH Receptor Antibodies) [Máu]</t>
  </si>
  <si>
    <t>TRAb định lượng</t>
  </si>
  <si>
    <t>37.1E03.1566</t>
  </si>
  <si>
    <t>23.0157.1567</t>
  </si>
  <si>
    <t>23.157</t>
  </si>
  <si>
    <t>Định lượng Transferin [Máu]</t>
  </si>
  <si>
    <t>23.158</t>
  </si>
  <si>
    <t>23.0159.1569</t>
  </si>
  <si>
    <t>23.159</t>
  </si>
  <si>
    <t>Định lượng Troponin T [Máu]</t>
  </si>
  <si>
    <t>Troponin T/I</t>
  </si>
  <si>
    <t>37.1E03.1569</t>
  </si>
  <si>
    <t>23.0160.1569</t>
  </si>
  <si>
    <t>23.160</t>
  </si>
  <si>
    <t>Định lượng Troponin Ths [Máu]</t>
  </si>
  <si>
    <t>23.0161.1569</t>
  </si>
  <si>
    <t>23.161</t>
  </si>
  <si>
    <t>Định lượng Troponin I [Máu]</t>
  </si>
  <si>
    <t>23.0162.1570</t>
  </si>
  <si>
    <t>23.162</t>
  </si>
  <si>
    <t>Định lượng TSH (Thyroid Stimulating hormone) [Máu]</t>
  </si>
  <si>
    <t>TSH</t>
  </si>
  <si>
    <t>37.1E03.1570</t>
  </si>
  <si>
    <t>23.0163.1504</t>
  </si>
  <si>
    <t>23.163</t>
  </si>
  <si>
    <t>Định lượng Tobramycin [Máu]</t>
  </si>
  <si>
    <t>Định lượng Tobramycin</t>
  </si>
  <si>
    <t>37.1E03.1504</t>
  </si>
  <si>
    <t>23.166</t>
  </si>
  <si>
    <t>23.0168.1498</t>
  </si>
  <si>
    <t>23.168</t>
  </si>
  <si>
    <t>Định lượng Vancomycin [Máu]</t>
  </si>
  <si>
    <t>23.0169.1571</t>
  </si>
  <si>
    <t>23.169</t>
  </si>
  <si>
    <t>Định lượng Vitamin B12 [Máu]</t>
  </si>
  <si>
    <t>23.0170.1546</t>
  </si>
  <si>
    <t>23.170</t>
  </si>
  <si>
    <t>Định lượng yếu tố tân tạo mạch máu (PLGF – Placental Growth Factor) [Máu]</t>
  </si>
  <si>
    <t>PLGF</t>
  </si>
  <si>
    <t>37.1E03.1546</t>
  </si>
  <si>
    <t>23.0171.1560</t>
  </si>
  <si>
    <t>23.171</t>
  </si>
  <si>
    <t>Định lượng yếu tố kháng tân tạo mạch máu (sFlt-1-solube FMS like tyrosinkinase-1) [Máu]</t>
  </si>
  <si>
    <t>SFLT1</t>
  </si>
  <si>
    <t>37.1E03.1560</t>
  </si>
  <si>
    <t>23.0172.1580</t>
  </si>
  <si>
    <t>23.172</t>
  </si>
  <si>
    <t>Điện giải (Na, K, Cl) (niệu)</t>
  </si>
  <si>
    <t>Điện giải đồ ( Na, K, Cl) niệu</t>
  </si>
  <si>
    <t>Áp dụng cho cả trường hợp cho kết quả nhiều hơn 3 chỉ số.</t>
  </si>
  <si>
    <t>37.1E03.1580</t>
  </si>
  <si>
    <t>23.0173.1575</t>
  </si>
  <si>
    <t>23.173</t>
  </si>
  <si>
    <t>Định tính Amphetamin (test nhanh) [niệu]</t>
  </si>
  <si>
    <t>Amphetamin (định tính)</t>
  </si>
  <si>
    <t>37.1E03.1575</t>
  </si>
  <si>
    <t>23.0175.1576</t>
  </si>
  <si>
    <t>23.175</t>
  </si>
  <si>
    <t>Định lượng Amylase (niệu)</t>
  </si>
  <si>
    <t>Amylase niệu</t>
  </si>
  <si>
    <t>37.1E03.1576</t>
  </si>
  <si>
    <t>23.0176.1598</t>
  </si>
  <si>
    <t>23.176</t>
  </si>
  <si>
    <t>Định lượng Axit Uric (niệu)</t>
  </si>
  <si>
    <t>Ure hoặc Axit Uric hoặc Creatinin niệu</t>
  </si>
  <si>
    <t>37.1E03.1598</t>
  </si>
  <si>
    <t>23.0178.1463</t>
  </si>
  <si>
    <t>23.178</t>
  </si>
  <si>
    <t>Định lượng Benzodiazepin [niệu]</t>
  </si>
  <si>
    <t>Benzodiazepam (BZD)</t>
  </si>
  <si>
    <t>37.1E03.1463</t>
  </si>
  <si>
    <t>23.0180.1577</t>
  </si>
  <si>
    <t>23.180</t>
  </si>
  <si>
    <t>Định lượng Canxi (niệu)</t>
  </si>
  <si>
    <t>Calci niệu</t>
  </si>
  <si>
    <t>37.1E03.1577</t>
  </si>
  <si>
    <t>23.0181.1578</t>
  </si>
  <si>
    <t>23.181</t>
  </si>
  <si>
    <t>Định lượng Catecholamin (niệu)</t>
  </si>
  <si>
    <t>Catecholamin niệu (HPLC)</t>
  </si>
  <si>
    <t>37.1E03.1578</t>
  </si>
  <si>
    <t>23.0181.1475</t>
  </si>
  <si>
    <t>Catecholamin</t>
  </si>
  <si>
    <t>37.1E03.1475</t>
  </si>
  <si>
    <t>23.0183.1480</t>
  </si>
  <si>
    <t>23.183</t>
  </si>
  <si>
    <t>Định lượng Cortisol (niệu)</t>
  </si>
  <si>
    <t>23.0184.1598</t>
  </si>
  <si>
    <t>23.184</t>
  </si>
  <si>
    <t>Định lượng Creatinin (niệu)</t>
  </si>
  <si>
    <t>23.0185.1506</t>
  </si>
  <si>
    <t>23.185</t>
  </si>
  <si>
    <t>Định lượng Dưỡng chấp [niệu]</t>
  </si>
  <si>
    <t>23.0186.1582</t>
  </si>
  <si>
    <t>23.186</t>
  </si>
  <si>
    <t>Định tính Dưỡng chấp [niệu]</t>
  </si>
  <si>
    <t>Dưỡng chấp</t>
  </si>
  <si>
    <t>37.1E03.1582</t>
  </si>
  <si>
    <t>23.0187.1593</t>
  </si>
  <si>
    <t>23.187</t>
  </si>
  <si>
    <t>Định lượng Glucose (niệu)</t>
  </si>
  <si>
    <t>Protein niệu hoặc đường niệu định lượng</t>
  </si>
  <si>
    <t>37.1E03.1593</t>
  </si>
  <si>
    <t>23.0188.1586</t>
  </si>
  <si>
    <t>23.188</t>
  </si>
  <si>
    <t>Định tính Marijuana (THC) (test nhanh) [niệu]</t>
  </si>
  <si>
    <t>Marijuana định tính</t>
  </si>
  <si>
    <t>37.1E03.1586</t>
  </si>
  <si>
    <t>23.0189.1587</t>
  </si>
  <si>
    <t>23.189</t>
  </si>
  <si>
    <t>Định lượng MAU (Micro Albumin Arine) [niệu]</t>
  </si>
  <si>
    <t>Micro Albumin</t>
  </si>
  <si>
    <t>37.1E03.1587</t>
  </si>
  <si>
    <t>23.0193.1589</t>
  </si>
  <si>
    <t>23.193</t>
  </si>
  <si>
    <t>Định tính Opiate (test nhanh) [niệu]</t>
  </si>
  <si>
    <t>23.0194.1589</t>
  </si>
  <si>
    <t>23.194</t>
  </si>
  <si>
    <t>Định tính Morphin (test nhanh) [niệu]</t>
  </si>
  <si>
    <t>23.0195.1589</t>
  </si>
  <si>
    <t>23.195</t>
  </si>
  <si>
    <t>Định tính Codein (test nhanh) [niệu]</t>
  </si>
  <si>
    <t>23.0197.1590</t>
  </si>
  <si>
    <t>23.197</t>
  </si>
  <si>
    <t>Định lượng Phospho (niệu)</t>
  </si>
  <si>
    <t>Phospho niệu</t>
  </si>
  <si>
    <t>37.1E03.1590</t>
  </si>
  <si>
    <t>23.0198.1602</t>
  </si>
  <si>
    <t>23.198</t>
  </si>
  <si>
    <t>Định tính Phospho hữu cơ [niệu]</t>
  </si>
  <si>
    <t>Canxi, Phospho định tính</t>
  </si>
  <si>
    <t>37.1E03.1602</t>
  </si>
  <si>
    <t>23.0199.1763</t>
  </si>
  <si>
    <t>23.199</t>
  </si>
  <si>
    <t>Định tính Porphyrin [niệu]</t>
  </si>
  <si>
    <t>Định tính porphyrin trong nước tiểu chẩn đoán tiêu cơ vân</t>
  </si>
  <si>
    <t>37.1E06.1763</t>
  </si>
  <si>
    <t>23.0200.1579</t>
  </si>
  <si>
    <t>23.200</t>
  </si>
  <si>
    <t>Điện di Protein nước tiểu (máy tự động)</t>
  </si>
  <si>
    <t>37.1E03.1579</t>
  </si>
  <si>
    <t>23.0201.1593</t>
  </si>
  <si>
    <t>23.201</t>
  </si>
  <si>
    <t>Định lượng Protein (niệu)</t>
  </si>
  <si>
    <t>23.0202.1592</t>
  </si>
  <si>
    <t>23.202</t>
  </si>
  <si>
    <t>Định tính Protein Bence -jones [niệu]</t>
  </si>
  <si>
    <t>Protein Bence - Jone</t>
  </si>
  <si>
    <t>37.1E03.1592</t>
  </si>
  <si>
    <t>23.0205.1598</t>
  </si>
  <si>
    <t>23.205</t>
  </si>
  <si>
    <t>Định lượng Urê (niệu)</t>
  </si>
  <si>
    <t>23.206</t>
  </si>
  <si>
    <t>Tổng phân tích nước tiểu (Bằng máy tự động)</t>
  </si>
  <si>
    <t>23.0207.1604</t>
  </si>
  <si>
    <t>23.207</t>
  </si>
  <si>
    <t>Định lượng Clo (dịch não tuỷ)</t>
  </si>
  <si>
    <t>Clo dịch</t>
  </si>
  <si>
    <t>37.1E03.1604</t>
  </si>
  <si>
    <t>23.0208.1605</t>
  </si>
  <si>
    <t>23.208</t>
  </si>
  <si>
    <t>Định lượng Glucose (dịch não tuỷ)</t>
  </si>
  <si>
    <t>Glucose dịch</t>
  </si>
  <si>
    <t>37.1E03.1605</t>
  </si>
  <si>
    <t>23.0209.1606</t>
  </si>
  <si>
    <t>23.209</t>
  </si>
  <si>
    <t>Phản ứng Pandy [dịch]</t>
  </si>
  <si>
    <t>Phản ứng Pandy</t>
  </si>
  <si>
    <t>37.1E03.1606</t>
  </si>
  <si>
    <t>23.0210.1607</t>
  </si>
  <si>
    <t>23.210</t>
  </si>
  <si>
    <t>Định lượng Protein (dịch não tuỷ)</t>
  </si>
  <si>
    <t>Protein dịch</t>
  </si>
  <si>
    <t>37.1E03.1607</t>
  </si>
  <si>
    <t>23.0211.1494</t>
  </si>
  <si>
    <t>23.211</t>
  </si>
  <si>
    <t>Định lượng Albumin (thuỷ dịch)</t>
  </si>
  <si>
    <t>23.0212.1494</t>
  </si>
  <si>
    <t>23.212</t>
  </si>
  <si>
    <t>Định lượng Globulin (thuỷ dịch)</t>
  </si>
  <si>
    <t>23.0213.1494</t>
  </si>
  <si>
    <t>23.213</t>
  </si>
  <si>
    <t>Định lượng Amylase (dịch)</t>
  </si>
  <si>
    <t>23.0214.1493</t>
  </si>
  <si>
    <t>23.214</t>
  </si>
  <si>
    <t>Định lượng Bilirubin toàn phần [dịch]</t>
  </si>
  <si>
    <t>23.0215.1506</t>
  </si>
  <si>
    <t>23.215</t>
  </si>
  <si>
    <t>Định lượng Cholesterol toàn phần (dịch chọc dò)</t>
  </si>
  <si>
    <t>23.0216.1494</t>
  </si>
  <si>
    <t>23.216</t>
  </si>
  <si>
    <t>Định lượng Creatinin (dịch)</t>
  </si>
  <si>
    <t>23.0217.1605</t>
  </si>
  <si>
    <t>23.217</t>
  </si>
  <si>
    <t>Định lượng Glucose (dịch chọc dò)</t>
  </si>
  <si>
    <t>23.0218.1534</t>
  </si>
  <si>
    <t>23.218</t>
  </si>
  <si>
    <t>Đo hoạt độ LDH (dịch chọc dò)</t>
  </si>
  <si>
    <t>23.0219.1494</t>
  </si>
  <si>
    <t>23.219</t>
  </si>
  <si>
    <t>Định lượng Protein (dịch chọc dò)</t>
  </si>
  <si>
    <t>23.0220.1608</t>
  </si>
  <si>
    <t>23.220</t>
  </si>
  <si>
    <t>Phản ứng Rivalta [dịch]</t>
  </si>
  <si>
    <t>Rivalta</t>
  </si>
  <si>
    <t>37.1E03.1608</t>
  </si>
  <si>
    <t>23.0221.1506</t>
  </si>
  <si>
    <t>23.221</t>
  </si>
  <si>
    <t>Định lượng Triglycerid (dịch chọc dò)</t>
  </si>
  <si>
    <t>23.0222.1597</t>
  </si>
  <si>
    <t>23.222</t>
  </si>
  <si>
    <t>Đo tỷ trọng dịch chọc dò</t>
  </si>
  <si>
    <t>Tỷ trọng trong nước tiểu/ pH định tính</t>
  </si>
  <si>
    <t>37.1E03.1597</t>
  </si>
  <si>
    <t>23.0222.1596</t>
  </si>
  <si>
    <t>23.0223.1494</t>
  </si>
  <si>
    <t>23.223</t>
  </si>
  <si>
    <t>Định lượng Urê (dịch)</t>
  </si>
  <si>
    <t>23.0224.1456</t>
  </si>
  <si>
    <t>23.224</t>
  </si>
  <si>
    <t>ALA</t>
  </si>
  <si>
    <t>37.1E03.1456</t>
  </si>
  <si>
    <t>23.0226.1467</t>
  </si>
  <si>
    <t>23.226</t>
  </si>
  <si>
    <t>Bổ thể trong huyết thanh</t>
  </si>
  <si>
    <t>37.1E03.1467</t>
  </si>
  <si>
    <t>23.0227.1481</t>
  </si>
  <si>
    <t>23.227</t>
  </si>
  <si>
    <t>23.0228.1483</t>
  </si>
  <si>
    <t>23.228</t>
  </si>
  <si>
    <t>Định lượng CRP</t>
  </si>
  <si>
    <t>CRP định lượng</t>
  </si>
  <si>
    <t>37.1E03.1483</t>
  </si>
  <si>
    <t>23.0229.1500</t>
  </si>
  <si>
    <t>23.229</t>
  </si>
  <si>
    <t>23.0230.1501</t>
  </si>
  <si>
    <t>23.230</t>
  </si>
  <si>
    <t>Định lượng p2PSA</t>
  </si>
  <si>
    <t>37.1E03.1501</t>
  </si>
  <si>
    <t>23.0231.1502</t>
  </si>
  <si>
    <t>23.231</t>
  </si>
  <si>
    <t>23.0232.1505</t>
  </si>
  <si>
    <t>23.232</t>
  </si>
  <si>
    <t>23.0233.1509</t>
  </si>
  <si>
    <t>23.233</t>
  </si>
  <si>
    <t>Đo khả năng găn sắt toàn thể</t>
  </si>
  <si>
    <t>23.0234.1510</t>
  </si>
  <si>
    <t>23.234</t>
  </si>
  <si>
    <t>23.0235.1512</t>
  </si>
  <si>
    <t>23.235</t>
  </si>
  <si>
    <t>Erythropoietin</t>
  </si>
  <si>
    <t>37.1E03.1512</t>
  </si>
  <si>
    <t>23.0235.1422</t>
  </si>
  <si>
    <t>23.0237.1521</t>
  </si>
  <si>
    <t>23.237</t>
  </si>
  <si>
    <t>Gross</t>
  </si>
  <si>
    <t>37.1E03.1521</t>
  </si>
  <si>
    <t>23.0238.1526</t>
  </si>
  <si>
    <t>23.238</t>
  </si>
  <si>
    <t>23.0239.1528</t>
  </si>
  <si>
    <t>23.239</t>
  </si>
  <si>
    <t>Inhibin A</t>
  </si>
  <si>
    <t>37.1E03.1528</t>
  </si>
  <si>
    <t>23.0240.1537</t>
  </si>
  <si>
    <t>23.240</t>
  </si>
  <si>
    <t>Maclagan</t>
  </si>
  <si>
    <t>37.1E03.1537</t>
  </si>
  <si>
    <t>23.0242.1542</t>
  </si>
  <si>
    <t>23.242</t>
  </si>
  <si>
    <t>Paracetamol</t>
  </si>
  <si>
    <t>37.1E03.1542</t>
  </si>
  <si>
    <t>23.0243.1543</t>
  </si>
  <si>
    <t>23.243</t>
  </si>
  <si>
    <t>Phản ứng cố định bổ thể</t>
  </si>
  <si>
    <t>37.1E03.1543</t>
  </si>
  <si>
    <t>23.0244.1544</t>
  </si>
  <si>
    <t>23.244</t>
  </si>
  <si>
    <t>Phản ứng CRP</t>
  </si>
  <si>
    <t>37.1E03.1544</t>
  </si>
  <si>
    <t>23.0245.1556</t>
  </si>
  <si>
    <t>23.245</t>
  </si>
  <si>
    <t>Quinin/Cloroquin/Mefloquin</t>
  </si>
  <si>
    <t>Quinin/ Cloroquin/ Mefloquin</t>
  </si>
  <si>
    <t>37.1E03.1556</t>
  </si>
  <si>
    <t>23.0246.1558</t>
  </si>
  <si>
    <t>23.246</t>
  </si>
  <si>
    <t>Salicylate</t>
  </si>
  <si>
    <t>37.1E03.1558</t>
  </si>
  <si>
    <t>23.0247.1568</t>
  </si>
  <si>
    <t>23.247</t>
  </si>
  <si>
    <t>Tricyclic anti depressant</t>
  </si>
  <si>
    <t>37.1E03.1568</t>
  </si>
  <si>
    <t>23.0248.1572</t>
  </si>
  <si>
    <t>23.248</t>
  </si>
  <si>
    <t>Xác định Bacturate trong máu</t>
  </si>
  <si>
    <t>37.1E03.1572</t>
  </si>
  <si>
    <t>23.0250.1574</t>
  </si>
  <si>
    <t>23.250</t>
  </si>
  <si>
    <t>Xác định các yếu tố vi lượng Fe (sắt)</t>
  </si>
  <si>
    <t>37.1E03.1574</t>
  </si>
  <si>
    <t>23.0251.1581</t>
  </si>
  <si>
    <t>23.251</t>
  </si>
  <si>
    <t>DPD</t>
  </si>
  <si>
    <t>37.1E03.1581</t>
  </si>
  <si>
    <t>23.0254.1585</t>
  </si>
  <si>
    <t>23.254</t>
  </si>
  <si>
    <t>Hydrocorticosteroid định lượng</t>
  </si>
  <si>
    <t>37.1E03.1585</t>
  </si>
  <si>
    <t>23.0255.1588</t>
  </si>
  <si>
    <t>23.255</t>
  </si>
  <si>
    <t>Oestrogen toàn phần định lượng</t>
  </si>
  <si>
    <t>37.1E03.1588</t>
  </si>
  <si>
    <t>23.0256.1599</t>
  </si>
  <si>
    <t>23.256</t>
  </si>
  <si>
    <t>Xentonic/ sắc tố mật/ muối mật/ urobilinogen</t>
  </si>
  <si>
    <t>37.1E03.1599</t>
  </si>
  <si>
    <t>23.0257.1600</t>
  </si>
  <si>
    <t>23.257</t>
  </si>
  <si>
    <t>Amilase/ Trypsin/ Mucinase định tính</t>
  </si>
  <si>
    <t>37.1E03.1600</t>
  </si>
  <si>
    <t>23.0258.1601</t>
  </si>
  <si>
    <t>23.258</t>
  </si>
  <si>
    <t>Bilirubin định tính</t>
  </si>
  <si>
    <t>37.1E03.1601</t>
  </si>
  <si>
    <t>23.0259.1602</t>
  </si>
  <si>
    <t>23.259</t>
  </si>
  <si>
    <t>23.0260.1603</t>
  </si>
  <si>
    <t>23.260</t>
  </si>
  <si>
    <t>Urobilin, Urobilinogen: Định tính</t>
  </si>
  <si>
    <t>37.1E03.1603</t>
  </si>
  <si>
    <t>24.0001.1714</t>
  </si>
  <si>
    <t>24.1</t>
  </si>
  <si>
    <t>Vi khuẩn nhuộm soi</t>
  </si>
  <si>
    <t>XXIV. VI SINH</t>
  </si>
  <si>
    <t>37.1E04.1714</t>
  </si>
  <si>
    <t>24.0002.1720</t>
  </si>
  <si>
    <t>24.2</t>
  </si>
  <si>
    <t>Vi khuẩn test nhanh</t>
  </si>
  <si>
    <t>Vi khuẩn/ virus/ vi nấm/ ký sinh trùng test nhanh</t>
  </si>
  <si>
    <t>37.1E04.1720</t>
  </si>
  <si>
    <t>24.0003.1715</t>
  </si>
  <si>
    <t>24.3</t>
  </si>
  <si>
    <t>Vi khuẩn nuôi cấy và định danh phương pháp thông thường</t>
  </si>
  <si>
    <t>Vi khuẩn nuôi cấy định danh phương pháp thông thường</t>
  </si>
  <si>
    <t>37.1E04.1715</t>
  </si>
  <si>
    <t>24.0004.1716</t>
  </si>
  <si>
    <t>24.4</t>
  </si>
  <si>
    <t>Vi khuẩn nuôi cấy và định danh hệ thống tự động</t>
  </si>
  <si>
    <t>37.1E04.1716</t>
  </si>
  <si>
    <t>24.0005.1716</t>
  </si>
  <si>
    <t>24.5</t>
  </si>
  <si>
    <t>Vi khuẩn nuôi cấy, định danh và kháng thuốc hệ thống tự động</t>
  </si>
  <si>
    <t>24.0006.1723</t>
  </si>
  <si>
    <t>24.6</t>
  </si>
  <si>
    <t>Vi khuẩn kháng thuốc định tính</t>
  </si>
  <si>
    <t>Vi khuẩn/ vi nấm kháng thuốc định tính hoặc vi khuẩn/ vi nấm kháng thuốc trên máy tự động</t>
  </si>
  <si>
    <t>37.1E04.1723</t>
  </si>
  <si>
    <t>24.0007.1723</t>
  </si>
  <si>
    <t>24.7</t>
  </si>
  <si>
    <t>Vi khuẩn kháng thuốc hệ thống tự động</t>
  </si>
  <si>
    <t>24.0008.1722</t>
  </si>
  <si>
    <t>24.8</t>
  </si>
  <si>
    <t>Vi khuẩn kháng thuốc định lượng (MIC) (cho 1 loại kháng sinh)</t>
  </si>
  <si>
    <t>Vi khuẩn/vi nấm kháng thuốc định lượng (MIC - cho 1 loại kháng sinh)</t>
  </si>
  <si>
    <t>37.1E04.1722</t>
  </si>
  <si>
    <t>24.0010.1692</t>
  </si>
  <si>
    <t>24.10</t>
  </si>
  <si>
    <t>Vi khuẩn kỵ khí nuôi cấy và định danh</t>
  </si>
  <si>
    <t>Nuôi cấy tìm vi khuẩn kỵ khí/vi hiếu khí</t>
  </si>
  <si>
    <t>37.1E04.1692</t>
  </si>
  <si>
    <t>24.0011.1713</t>
  </si>
  <si>
    <t>24.11</t>
  </si>
  <si>
    <t>Vi khuẩn khẳng định</t>
  </si>
  <si>
    <t>37.1E04.1713</t>
  </si>
  <si>
    <t>24.0012.1719</t>
  </si>
  <si>
    <t>24.12</t>
  </si>
  <si>
    <t>Vi khuẩn định danh PCR</t>
  </si>
  <si>
    <t>Vi khuẩn/ virus/ vi nấm/ ký sinh trùng Real-time PCR</t>
  </si>
  <si>
    <t>37.1E04.1719</t>
  </si>
  <si>
    <t>24.0013.1721</t>
  </si>
  <si>
    <t>24.13</t>
  </si>
  <si>
    <t>Vi khuẩn định danh giải trình tự gene</t>
  </si>
  <si>
    <t>Vi khuẩn/ virus/ vi nấm/ ký sinh trùng xác định trình tự một đoạn gene</t>
  </si>
  <si>
    <t>37.1E04.1721</t>
  </si>
  <si>
    <t>24.0014.1719</t>
  </si>
  <si>
    <t>24.14</t>
  </si>
  <si>
    <t>Vi khuẩn kháng thuốc PCR</t>
  </si>
  <si>
    <t>24.0015.1721</t>
  </si>
  <si>
    <t>24.15</t>
  </si>
  <si>
    <t>Vi khuẩn kháng thuốc giải trình tự gene</t>
  </si>
  <si>
    <t>24.0016.1712</t>
  </si>
  <si>
    <t>24.16</t>
  </si>
  <si>
    <t>Vi hệ đường ruột</t>
  </si>
  <si>
    <t>37.1E04.1712</t>
  </si>
  <si>
    <t>24.0017.1714</t>
  </si>
  <si>
    <t>24.17</t>
  </si>
  <si>
    <t>AFB trực tiếp nhuộm Ziehl-Neelsen</t>
  </si>
  <si>
    <t>24.0018.1611</t>
  </si>
  <si>
    <t>24.18</t>
  </si>
  <si>
    <t>AFB trực tiếp nhuộm huỳnh quang</t>
  </si>
  <si>
    <t>37.1E04.1611</t>
  </si>
  <si>
    <t>24.0019.1685</t>
  </si>
  <si>
    <t>24.19</t>
  </si>
  <si>
    <t>Mycobacterium tuberculosis nuôi cấy môi trường lỏng</t>
  </si>
  <si>
    <t>37.1E04.1685</t>
  </si>
  <si>
    <t>24.0020.1684</t>
  </si>
  <si>
    <t>24.20</t>
  </si>
  <si>
    <t>Mycobacterium tuberculosis nuôi cấy môi trường đặc</t>
  </si>
  <si>
    <t>37.1E04.1684</t>
  </si>
  <si>
    <t>24.0021.1693</t>
  </si>
  <si>
    <t>24.21</t>
  </si>
  <si>
    <t>Mycobacterium tuberculosis Mantoux</t>
  </si>
  <si>
    <t>Phản ứng Mantoux</t>
  </si>
  <si>
    <t>37.1E04.1693</t>
  </si>
  <si>
    <t>24.0022.1683</t>
  </si>
  <si>
    <t>24.22</t>
  </si>
  <si>
    <t>Mycobacterium tuberculosis kháng thuốc hàng 1 môi trường đặc</t>
  </si>
  <si>
    <t>37.1E04.1683</t>
  </si>
  <si>
    <t>24.0023.1678</t>
  </si>
  <si>
    <t>24.23</t>
  </si>
  <si>
    <t>Mycobacterium tuberculosis kháng thuốc hàng 1 môi trường lỏng</t>
  </si>
  <si>
    <t>37.1E04.1678</t>
  </si>
  <si>
    <t>24.0024.1679</t>
  </si>
  <si>
    <t>24.24</t>
  </si>
  <si>
    <t>Mycobacterium tuberculosis kháng thuốc hàng 2 môi trường đặc</t>
  </si>
  <si>
    <t>37.1E04.1679</t>
  </si>
  <si>
    <t>24.0025.1686</t>
  </si>
  <si>
    <t>24.25</t>
  </si>
  <si>
    <t>Mycobacterium tuberculosis kháng thuốc hàng 2 môi trường lỏng</t>
  </si>
  <si>
    <t>Mycobacterium tuberculosis PCR hệ thống tự động</t>
  </si>
  <si>
    <t>37.1E04.1686</t>
  </si>
  <si>
    <t>24.0026.1680</t>
  </si>
  <si>
    <t>24.26</t>
  </si>
  <si>
    <t>Mycobacterium tuberculosis kháng thuốc PZA môi trường lỏng</t>
  </si>
  <si>
    <t>37.1E04.1680</t>
  </si>
  <si>
    <t>24.0028.1682</t>
  </si>
  <si>
    <t>24.28</t>
  </si>
  <si>
    <t>Mycobacterium tuberculosis định danh và kháng RMP Xpert</t>
  </si>
  <si>
    <t>37.1E04.1682</t>
  </si>
  <si>
    <t>24.0029.1681</t>
  </si>
  <si>
    <t>24.29</t>
  </si>
  <si>
    <t>Mycobacterium tuberculosis đa kháng LPA</t>
  </si>
  <si>
    <t>37.1E04.1681</t>
  </si>
  <si>
    <t>24.0030.1688</t>
  </si>
  <si>
    <t>24.30</t>
  </si>
  <si>
    <t>Mycobacterium tuberculosis siêu kháng LPA</t>
  </si>
  <si>
    <t>37.1E04.1688</t>
  </si>
  <si>
    <t>24.0031.1686</t>
  </si>
  <si>
    <t>24.31</t>
  </si>
  <si>
    <t>24.0032.1687</t>
  </si>
  <si>
    <t>24.32</t>
  </si>
  <si>
    <t>Mycobacterium tuberculosis Real-time PCR</t>
  </si>
  <si>
    <t>37.1E04.1687</t>
  </si>
  <si>
    <t>24.0035.1685</t>
  </si>
  <si>
    <t>24.35</t>
  </si>
  <si>
    <t>NTM (Non tuberculosis mycobacteria) nuôi cấy môi trường lỏng</t>
  </si>
  <si>
    <t>24.0036.1684</t>
  </si>
  <si>
    <t>24.36</t>
  </si>
  <si>
    <t>NTM (Non tuberculosis mycobacteria) nuôi cấy môi trường đặc</t>
  </si>
  <si>
    <t>24.0037.1691</t>
  </si>
  <si>
    <t>24.37</t>
  </si>
  <si>
    <t>NTM (Non tuberculosis mycobacteria) định danh LPA</t>
  </si>
  <si>
    <t>NTM định danh LPA</t>
  </si>
  <si>
    <t>37.1E04.1691</t>
  </si>
  <si>
    <t>24.0038.1651</t>
  </si>
  <si>
    <t>24.38</t>
  </si>
  <si>
    <t>NTM (Non tuberculosis mycobacteria) định danh Real-time PCR</t>
  </si>
  <si>
    <t>HBV đo tải lượng Real-time PCR</t>
  </si>
  <si>
    <t>37.1E04.1651</t>
  </si>
  <si>
    <t>24.0039.1714</t>
  </si>
  <si>
    <t>24.39</t>
  </si>
  <si>
    <t>Mycobacterium leprae nhuộm soi</t>
  </si>
  <si>
    <t>24.0041.1714</t>
  </si>
  <si>
    <t>24.41</t>
  </si>
  <si>
    <t>Mycobacterium leprae mảnh sinh thiết</t>
  </si>
  <si>
    <t>24.0042.1714</t>
  </si>
  <si>
    <t>24.42</t>
  </si>
  <si>
    <t>Vibrio cholerae soi tươi</t>
  </si>
  <si>
    <t>24.0043.1714</t>
  </si>
  <si>
    <t>24.43</t>
  </si>
  <si>
    <t>Vibrio cholerae nhuộm soi</t>
  </si>
  <si>
    <t>24.0045.1716</t>
  </si>
  <si>
    <t>24.45</t>
  </si>
  <si>
    <t>Vibrio cholerae nuôi cấy, định danh và kháng thuốc</t>
  </si>
  <si>
    <t>24.0047.1719</t>
  </si>
  <si>
    <t>24.47</t>
  </si>
  <si>
    <t>Vibrio cholerae Real-time PCR</t>
  </si>
  <si>
    <t>24.0048.1721</t>
  </si>
  <si>
    <t>24.48</t>
  </si>
  <si>
    <t>Vibrio cholerae giải trình tự gene</t>
  </si>
  <si>
    <t>24.0049.1714</t>
  </si>
  <si>
    <t>24.49</t>
  </si>
  <si>
    <t>Neisseria gonorrhoeae nhuộm soi</t>
  </si>
  <si>
    <t>24.0050.1716</t>
  </si>
  <si>
    <t>24.50</t>
  </si>
  <si>
    <t>Neisseria gonorrhoeae nuôi cấy, định danh và kháng thuốc</t>
  </si>
  <si>
    <t>24.0051.1713</t>
  </si>
  <si>
    <t>24.51</t>
  </si>
  <si>
    <t>Neisseria gonorrhoeae PCR</t>
  </si>
  <si>
    <t>24.0052.1719</t>
  </si>
  <si>
    <t>24.52</t>
  </si>
  <si>
    <t>Neisseria gonorrhoeae Real-time PCR</t>
  </si>
  <si>
    <t>24.0053.1719</t>
  </si>
  <si>
    <t>24.53</t>
  </si>
  <si>
    <t>Neisseria gonorrhoeae Real-time PCR hệ thống tự động</t>
  </si>
  <si>
    <t>24.0055.1721</t>
  </si>
  <si>
    <t>24.55</t>
  </si>
  <si>
    <t>Neisseria gonorrhoeae kháng thuốc giải trình tự gene</t>
  </si>
  <si>
    <t>24.0056.1714</t>
  </si>
  <si>
    <t>24.56</t>
  </si>
  <si>
    <t>Neisseria meningitidis nhuộm soi</t>
  </si>
  <si>
    <t>24.0057.1716</t>
  </si>
  <si>
    <t>24.57</t>
  </si>
  <si>
    <t>Neisseria meningitidis nuôi cấy, định danh và kháng thuốc</t>
  </si>
  <si>
    <t>24.0058.1686</t>
  </si>
  <si>
    <t>24.58</t>
  </si>
  <si>
    <t>Neisseria meningitidis PCR</t>
  </si>
  <si>
    <t>24.0059.1719</t>
  </si>
  <si>
    <t>24.59</t>
  </si>
  <si>
    <t>Neisseria meningitidis Real-time PCR</t>
  </si>
  <si>
    <t>24.0060.1627</t>
  </si>
  <si>
    <t>24.60</t>
  </si>
  <si>
    <t>Chlamydia test nhanh</t>
  </si>
  <si>
    <t>37.1E04.1627</t>
  </si>
  <si>
    <t>24.0062.1626</t>
  </si>
  <si>
    <t>24.62</t>
  </si>
  <si>
    <t>Chlamydia Ab miễn dịch bán tự động</t>
  </si>
  <si>
    <t>Chlamydia IgG miễn dịch bán tự động/tự động</t>
  </si>
  <si>
    <t>37.1E04.1626</t>
  </si>
  <si>
    <t>24.0063.1626</t>
  </si>
  <si>
    <t>24.63</t>
  </si>
  <si>
    <t>Chlamydia Ab miễn dịch tự động</t>
  </si>
  <si>
    <t>24.0064.1713</t>
  </si>
  <si>
    <t>24.64</t>
  </si>
  <si>
    <t>Chlamydia PCR</t>
  </si>
  <si>
    <t>24.0065.1719</t>
  </si>
  <si>
    <t>24.65</t>
  </si>
  <si>
    <t>Chlamydia Real-time PCR</t>
  </si>
  <si>
    <t>24.0066.1719</t>
  </si>
  <si>
    <t>24.66</t>
  </si>
  <si>
    <t>Chlamydia Real-time PCR hệ thống tự động</t>
  </si>
  <si>
    <t>24.0067.1721</t>
  </si>
  <si>
    <t>24.67</t>
  </si>
  <si>
    <t>Chlamydia giải trình tự gene</t>
  </si>
  <si>
    <t>24.0068.1692</t>
  </si>
  <si>
    <t>24.68</t>
  </si>
  <si>
    <t>Clostridium nuôi cấy, định danh</t>
  </si>
  <si>
    <t>24.0069.1628</t>
  </si>
  <si>
    <t>24.69</t>
  </si>
  <si>
    <t>Clostridium difficile miễn dịch bán tự động</t>
  </si>
  <si>
    <t>Clostridium difficile miễn dịch tự động</t>
  </si>
  <si>
    <t>37.1E04.1628</t>
  </si>
  <si>
    <t>24.0070.1628</t>
  </si>
  <si>
    <t>24.70</t>
  </si>
  <si>
    <t>24.0071.1719</t>
  </si>
  <si>
    <t>24.71</t>
  </si>
  <si>
    <t>Clostridium difficile PCR</t>
  </si>
  <si>
    <t>24.0072.1714</t>
  </si>
  <si>
    <t>24.72</t>
  </si>
  <si>
    <t>Helicobacter pylori nhuộm soi</t>
  </si>
  <si>
    <t>24.73</t>
  </si>
  <si>
    <t>Áp dụng với trường hợp người bệnh không nội soi dạ dày hoặc tá tràng.</t>
  </si>
  <si>
    <t>Áp dụng với trường hợp người bệnh nội soi dạ dày/tá tràng, có sinh thiết.</t>
  </si>
  <si>
    <t>24.0075.1692</t>
  </si>
  <si>
    <t>24.75</t>
  </si>
  <si>
    <t>Helicobacter pylori nuôi cấy, định danh và kháng thuốc</t>
  </si>
  <si>
    <t>24.0076.1717</t>
  </si>
  <si>
    <t>24.76</t>
  </si>
  <si>
    <t>Helicobacter pylori Ab miễn dịch bán tự động</t>
  </si>
  <si>
    <t>24.0078.1719</t>
  </si>
  <si>
    <t>24.78</t>
  </si>
  <si>
    <t>Helicobacter pylori Real-time PCR</t>
  </si>
  <si>
    <t>24.0079.1721</t>
  </si>
  <si>
    <t>24.79</t>
  </si>
  <si>
    <t>Helicobacter pylori giải trình tự gene</t>
  </si>
  <si>
    <t>24.0080.1675</t>
  </si>
  <si>
    <t>24.80</t>
  </si>
  <si>
    <t>Leptospira test nhanh</t>
  </si>
  <si>
    <t>37.1E04.1675</t>
  </si>
  <si>
    <t>24.0081.1719</t>
  </si>
  <si>
    <t>24.81</t>
  </si>
  <si>
    <t>Leptospira PCR</t>
  </si>
  <si>
    <t>24.0082.1689</t>
  </si>
  <si>
    <t>24.82</t>
  </si>
  <si>
    <t>Mycoplasma pneumoniae Ab miễn dịch bán tự động</t>
  </si>
  <si>
    <t>Mycoplasma pneumoniae IgG miễn dịch bán tự động</t>
  </si>
  <si>
    <t>37.1E04.1689</t>
  </si>
  <si>
    <t>24.0082.1690</t>
  </si>
  <si>
    <t>Mycoplasma pneumoniae IgM miễn dịch bán tự động</t>
  </si>
  <si>
    <t>37.1E04.1690</t>
  </si>
  <si>
    <t>24.0083.1689</t>
  </si>
  <si>
    <t>24.83</t>
  </si>
  <si>
    <t>Mycoplasma pneumoniae Ab miễn dịch tự động</t>
  </si>
  <si>
    <t>24.0083.1690</t>
  </si>
  <si>
    <t>24.0084.1719</t>
  </si>
  <si>
    <t>24.84</t>
  </si>
  <si>
    <t>Mycoplasma pneumoniae Real-time PCR</t>
  </si>
  <si>
    <t>24.0085.1720</t>
  </si>
  <si>
    <t>24.85</t>
  </si>
  <si>
    <t>Mycoplasma hominis test nhanh</t>
  </si>
  <si>
    <t>24.0087.1716</t>
  </si>
  <si>
    <t>24.87</t>
  </si>
  <si>
    <t>Mycoplasma hominis nuôi cấy, định danh và kháng thuốc</t>
  </si>
  <si>
    <t>24.0089.1719</t>
  </si>
  <si>
    <t>24.89</t>
  </si>
  <si>
    <t>Mycoplasma hominis Real-time PCR</t>
  </si>
  <si>
    <t>24.0090.1696</t>
  </si>
  <si>
    <t>24.90</t>
  </si>
  <si>
    <t>Rickettsia Ab miễn dịch bán tự động</t>
  </si>
  <si>
    <t>Rickettsia Ab</t>
  </si>
  <si>
    <t>37.1E04.1696</t>
  </si>
  <si>
    <t>24.0091.1696</t>
  </si>
  <si>
    <t>24.91</t>
  </si>
  <si>
    <t>Rickettsia Ab miễn dịch tự động</t>
  </si>
  <si>
    <t>24.0092.1719</t>
  </si>
  <si>
    <t>24.92</t>
  </si>
  <si>
    <t>Rickettsia PCR</t>
  </si>
  <si>
    <t>24.0093.1703</t>
  </si>
  <si>
    <t>24.93</t>
  </si>
  <si>
    <t>Salmonella Widal</t>
  </si>
  <si>
    <t>37.1E04.1703</t>
  </si>
  <si>
    <t>24.0094.1623</t>
  </si>
  <si>
    <t>24.94</t>
  </si>
  <si>
    <t>Streptococcus pyogenes ASO</t>
  </si>
  <si>
    <t>ASLO</t>
  </si>
  <si>
    <t>37.1E04.1623</t>
  </si>
  <si>
    <t>24.0095.1714</t>
  </si>
  <si>
    <t>24.95</t>
  </si>
  <si>
    <t>Treponema pallidum soi tươi</t>
  </si>
  <si>
    <t>24.0096.1714</t>
  </si>
  <si>
    <t>24.96</t>
  </si>
  <si>
    <t>Treponema pallidum nhuộm soi</t>
  </si>
  <si>
    <t>24.0098.1720</t>
  </si>
  <si>
    <t>24.98</t>
  </si>
  <si>
    <t>Treponema pallidum test nhanh</t>
  </si>
  <si>
    <t>24.0099.1707</t>
  </si>
  <si>
    <t>24.99</t>
  </si>
  <si>
    <t>Treponema pallidum RPR định tính và định lượng</t>
  </si>
  <si>
    <t>Treponema pallidum RPR định lượng</t>
  </si>
  <si>
    <t>37.1E04.1707</t>
  </si>
  <si>
    <t>24.0099.1708</t>
  </si>
  <si>
    <t>Treponema pallidum RPR định tính</t>
  </si>
  <si>
    <t>37.1E04.1708</t>
  </si>
  <si>
    <t>24.0100.1709</t>
  </si>
  <si>
    <t>24.100</t>
  </si>
  <si>
    <t>Treponema pallidum TPHA định tính và định lượng</t>
  </si>
  <si>
    <t>Treponema pallidum TPHA định lượng</t>
  </si>
  <si>
    <t>37.1E04.1709</t>
  </si>
  <si>
    <t>24.0100.1710</t>
  </si>
  <si>
    <t>Treponema pallidum TPHA định tính</t>
  </si>
  <si>
    <t>37.1E04.1710</t>
  </si>
  <si>
    <t>24.0102.1719</t>
  </si>
  <si>
    <t>24.102</t>
  </si>
  <si>
    <t>Treponema pallidum Real-time PCR</t>
  </si>
  <si>
    <t>24.0103.1720</t>
  </si>
  <si>
    <t>24.103</t>
  </si>
  <si>
    <t>Ureaplasma urealyticum test nhanh</t>
  </si>
  <si>
    <t>24.0105.1716</t>
  </si>
  <si>
    <t>24.105</t>
  </si>
  <si>
    <t>Ureaplasma urealyticum nuôi cấy, định danh và kháng thuốc</t>
  </si>
  <si>
    <t>24.0107.1719</t>
  </si>
  <si>
    <t>24.107</t>
  </si>
  <si>
    <t>Ureaplasma urealyticum Real-time PCR</t>
  </si>
  <si>
    <t>24.0108.1720</t>
  </si>
  <si>
    <t>24.108</t>
  </si>
  <si>
    <t>Virus test nhanh</t>
  </si>
  <si>
    <t>24.0109.1717</t>
  </si>
  <si>
    <t>24.109</t>
  </si>
  <si>
    <t>Virus Ag miễn dịch bán tự động</t>
  </si>
  <si>
    <t>24.0110.1717</t>
  </si>
  <si>
    <t>24.110</t>
  </si>
  <si>
    <t>Virus Ag miễn dịch tự động</t>
  </si>
  <si>
    <t>24.0111.1717</t>
  </si>
  <si>
    <t>24.111</t>
  </si>
  <si>
    <t>Virus Ab miễn dịch bán tự động</t>
  </si>
  <si>
    <t>24.0112.1717</t>
  </si>
  <si>
    <t>24.112</t>
  </si>
  <si>
    <t>Virus Ab miễn dịch tự động</t>
  </si>
  <si>
    <t>24.0114.1719</t>
  </si>
  <si>
    <t>24.114</t>
  </si>
  <si>
    <t>Virus PCR</t>
  </si>
  <si>
    <t>24.0115.1719</t>
  </si>
  <si>
    <t>24.115</t>
  </si>
  <si>
    <t>Virus Real-time PCR</t>
  </si>
  <si>
    <t>24.0116.1721</t>
  </si>
  <si>
    <t>24.116</t>
  </si>
  <si>
    <t>Virus giải trình tự gene</t>
  </si>
  <si>
    <t>24.117</t>
  </si>
  <si>
    <t>24.0118.1649</t>
  </si>
  <si>
    <t>24.118</t>
  </si>
  <si>
    <t>HBsAg miễn dịch bán tự động</t>
  </si>
  <si>
    <t>HBsAg miễn dịch bán tự động/ tự động</t>
  </si>
  <si>
    <t>37.1E04.1649</t>
  </si>
  <si>
    <t>24.0119.1649</t>
  </si>
  <si>
    <t>24.119</t>
  </si>
  <si>
    <t>HBsAg miễn dịch tự động</t>
  </si>
  <si>
    <t>24.0120.1648</t>
  </si>
  <si>
    <t>24.120</t>
  </si>
  <si>
    <t>HBsAg khẳng định</t>
  </si>
  <si>
    <t>37.1E04.1648</t>
  </si>
  <si>
    <t>24.0121.1647</t>
  </si>
  <si>
    <t>24.121</t>
  </si>
  <si>
    <t>HBsAg định lượng</t>
  </si>
  <si>
    <t>24.0122.1643</t>
  </si>
  <si>
    <t>24.122</t>
  </si>
  <si>
    <t>HBsAb test nhanh</t>
  </si>
  <si>
    <t>HBeAb test nhanh</t>
  </si>
  <si>
    <t>37.1E04.1643</t>
  </si>
  <si>
    <t>24.0123.1620</t>
  </si>
  <si>
    <t>24.123</t>
  </si>
  <si>
    <t>HBsAb miễn dịch bán tự động</t>
  </si>
  <si>
    <t>Anti-HBs miễn dịch bán tự động/tự động</t>
  </si>
  <si>
    <t>37.1E04.1620</t>
  </si>
  <si>
    <t>24.0124.1619</t>
  </si>
  <si>
    <t>24.124</t>
  </si>
  <si>
    <t>HBsAb định lượng</t>
  </si>
  <si>
    <t>Anti-HBs định lượng</t>
  </si>
  <si>
    <t>37.1E04.1619</t>
  </si>
  <si>
    <t>24.0125.1614</t>
  </si>
  <si>
    <t>24.125</t>
  </si>
  <si>
    <t>HBc IgM miễn dịch bán tự động</t>
  </si>
  <si>
    <t>Anti-HBc IgM miễn dịch bán tự động/tự động</t>
  </si>
  <si>
    <t>37.1E04.1614</t>
  </si>
  <si>
    <t>24.0126.1614</t>
  </si>
  <si>
    <t>24.126</t>
  </si>
  <si>
    <t>HBc IgM miễn dịch tự động</t>
  </si>
  <si>
    <t>24.0127.1643</t>
  </si>
  <si>
    <t>24.127</t>
  </si>
  <si>
    <t>HBcAb test nhanh</t>
  </si>
  <si>
    <t>24.0128.1618</t>
  </si>
  <si>
    <t>24.128</t>
  </si>
  <si>
    <t>HBc total miễn dịch bán tự động</t>
  </si>
  <si>
    <t>Anti-HBc IgG miễn dịch bán tự động/tự động</t>
  </si>
  <si>
    <t>37.1E04.1618</t>
  </si>
  <si>
    <t>24.0129.1618</t>
  </si>
  <si>
    <t>24.129</t>
  </si>
  <si>
    <t>HBc total miễn dịch tự động</t>
  </si>
  <si>
    <t>24.0130.1645</t>
  </si>
  <si>
    <t>24.130</t>
  </si>
  <si>
    <t>HBeAg test nhanh</t>
  </si>
  <si>
    <t>37.1E04.1645</t>
  </si>
  <si>
    <t>24.0131.1644</t>
  </si>
  <si>
    <t>24.131</t>
  </si>
  <si>
    <t>HBeAg miễn dịch bán tự động</t>
  </si>
  <si>
    <t>HBeAg miễn dịch bán tự động/tự động</t>
  </si>
  <si>
    <t>37.1E04.1644</t>
  </si>
  <si>
    <t>24.0132.1644</t>
  </si>
  <si>
    <t>24.132</t>
  </si>
  <si>
    <t>HBeAg miễn dịch tự động</t>
  </si>
  <si>
    <t>24.0133.1643</t>
  </si>
  <si>
    <t>24.133</t>
  </si>
  <si>
    <t>24.0134.1615</t>
  </si>
  <si>
    <t>24.134</t>
  </si>
  <si>
    <t>HBeAb miễn dịch bán tự động</t>
  </si>
  <si>
    <t>Anti-HBe miễn dịch bán tự động/tự động</t>
  </si>
  <si>
    <t>37.1E04.1615</t>
  </si>
  <si>
    <t>24.0135.1615</t>
  </si>
  <si>
    <t>24.135</t>
  </si>
  <si>
    <t>HBeAb miễn dịch tự động</t>
  </si>
  <si>
    <t>24.0136.1651</t>
  </si>
  <si>
    <t>24.136</t>
  </si>
  <si>
    <t>24.0137.1650</t>
  </si>
  <si>
    <t>24.137</t>
  </si>
  <si>
    <t>HBV đo tải lượng hệ thống tự động</t>
  </si>
  <si>
    <t>37.1E04.1650</t>
  </si>
  <si>
    <t>24.0139.1666</t>
  </si>
  <si>
    <t>24.139</t>
  </si>
  <si>
    <t>HBV genotype PCR</t>
  </si>
  <si>
    <t>HPV genotype PCR hệ thống tự động</t>
  </si>
  <si>
    <t>37.1E04.1666</t>
  </si>
  <si>
    <t>24.0140.1718</t>
  </si>
  <si>
    <t>24.140</t>
  </si>
  <si>
    <t>HBV genotype Real-time PCR</t>
  </si>
  <si>
    <t>Vi khuẩn/ virus/ vi nấm/ ký sinh trùng genotype Real-time PCR (cho 1 vi sinh vật)</t>
  </si>
  <si>
    <t>37.1E04.1718</t>
  </si>
  <si>
    <t>24.0141.1721</t>
  </si>
  <si>
    <t>24.141</t>
  </si>
  <si>
    <t>HBV genotype giải trình tự gene</t>
  </si>
  <si>
    <t>24.0142.1726</t>
  </si>
  <si>
    <t>24.142</t>
  </si>
  <si>
    <t>HBV kháng thuốc Real-time PCR (cho 1 loại thuốc)</t>
  </si>
  <si>
    <t>HBV kháng thuốc Real-time PCR (cho một loại thuốc)</t>
  </si>
  <si>
    <t>37.1E04.1726</t>
  </si>
  <si>
    <t>24.0143.1721</t>
  </si>
  <si>
    <t>24.143</t>
  </si>
  <si>
    <t>HBV kháng thuốc giải trình tự gene</t>
  </si>
  <si>
    <t>24.0144.1621</t>
  </si>
  <si>
    <t>24.144</t>
  </si>
  <si>
    <t>HCV Ab test nhanh</t>
  </si>
  <si>
    <t>Anti-HCV (nhanh)</t>
  </si>
  <si>
    <t>37.1E04.1621</t>
  </si>
  <si>
    <t>24.0145.1622</t>
  </si>
  <si>
    <t>24.145</t>
  </si>
  <si>
    <t>HCV Ab miễn dịch bán tự động</t>
  </si>
  <si>
    <t>Anti-HCV miễn dịch bán tự động/tự động</t>
  </si>
  <si>
    <t>37.1E04.1622</t>
  </si>
  <si>
    <t>24.0146.1622</t>
  </si>
  <si>
    <t>24.146</t>
  </si>
  <si>
    <t>HCV Ab miễn dịch tự động</t>
  </si>
  <si>
    <t>24.0147.1622</t>
  </si>
  <si>
    <t>24.147</t>
  </si>
  <si>
    <t>HCV Ag/Ab miễn dịch bán tự động</t>
  </si>
  <si>
    <t>24.0148.1622</t>
  </si>
  <si>
    <t>24.148</t>
  </si>
  <si>
    <t>HCV Ag/Ab miễn dịch tự động</t>
  </si>
  <si>
    <t>24.0149.1652</t>
  </si>
  <si>
    <t>24.149</t>
  </si>
  <si>
    <t>HCV Core Ag miễn dịch tự động</t>
  </si>
  <si>
    <t>37.1E04.1652</t>
  </si>
  <si>
    <t>24.0151.1654</t>
  </si>
  <si>
    <t>24.151</t>
  </si>
  <si>
    <t>HCV đo tải lượng Real-time PCR</t>
  </si>
  <si>
    <t>37.1E04.1654</t>
  </si>
  <si>
    <t>24.0152.1653</t>
  </si>
  <si>
    <t>24.152</t>
  </si>
  <si>
    <t>HCV đo tải lượng hệ thống tự động</t>
  </si>
  <si>
    <t>37.1E04.1653</t>
  </si>
  <si>
    <t>24.0153.1718</t>
  </si>
  <si>
    <t>24.153</t>
  </si>
  <si>
    <t>HCV genotype Real-time PCR</t>
  </si>
  <si>
    <t>24.0154.1721</t>
  </si>
  <si>
    <t>24.154</t>
  </si>
  <si>
    <t>HCV genotype giải trình tự gene</t>
  </si>
  <si>
    <t>24.0155.1696</t>
  </si>
  <si>
    <t>24.155</t>
  </si>
  <si>
    <t>HAV Ab test nhanh</t>
  </si>
  <si>
    <t>24.0156.1612</t>
  </si>
  <si>
    <t>24.156</t>
  </si>
  <si>
    <t>HAV IgM miễn dịch bán tự động</t>
  </si>
  <si>
    <t>Anti HAV-IgM bằng miễn dịch bán tự động/tự động</t>
  </si>
  <si>
    <t>37.1E04.1612</t>
  </si>
  <si>
    <t>24.0157.1612</t>
  </si>
  <si>
    <t>24.157</t>
  </si>
  <si>
    <t>HAV IgM miễn dịch tự động</t>
  </si>
  <si>
    <t>24.0158.1613</t>
  </si>
  <si>
    <t>24.158</t>
  </si>
  <si>
    <t>HAV total miễn dịch bán tự động</t>
  </si>
  <si>
    <t>Anti HAV-total bằng miễn dịch bán tự động/tự động</t>
  </si>
  <si>
    <t>37.1E04.1613</t>
  </si>
  <si>
    <t>24.0159.1613</t>
  </si>
  <si>
    <t>24.159</t>
  </si>
  <si>
    <t>HAV total miễn dịch tự động</t>
  </si>
  <si>
    <t>24.0160.1655</t>
  </si>
  <si>
    <t>24.160</t>
  </si>
  <si>
    <t>HDV Ag miễn dịch bán tự động</t>
  </si>
  <si>
    <t>37.1E04.1655</t>
  </si>
  <si>
    <t>24.0161.1657</t>
  </si>
  <si>
    <t>24.161</t>
  </si>
  <si>
    <t>HDV IgM miễn dịch bán tự động</t>
  </si>
  <si>
    <t>HDV IgM miễn dịch bán tự động/ tự động</t>
  </si>
  <si>
    <t>37.1E04.1657</t>
  </si>
  <si>
    <t>24.0162.1656</t>
  </si>
  <si>
    <t>24.162</t>
  </si>
  <si>
    <t>HDV Ab miễn dịch bán tự động</t>
  </si>
  <si>
    <t>HDV IgG miễn dịch bán tự động/ tự động</t>
  </si>
  <si>
    <t>37.1E04.1656</t>
  </si>
  <si>
    <t>24.0163.1696</t>
  </si>
  <si>
    <t>24.163</t>
  </si>
  <si>
    <t>HEV Ab test nhanh</t>
  </si>
  <si>
    <t>24.0164.1696</t>
  </si>
  <si>
    <t>24.164</t>
  </si>
  <si>
    <t>HEV IgM test nhanh</t>
  </si>
  <si>
    <t>24.0165.1660</t>
  </si>
  <si>
    <t>24.165</t>
  </si>
  <si>
    <t>HEV IgM miễn dịch bán tự động</t>
  </si>
  <si>
    <t>HEV IgM miễn dịch bán tự động/tự động</t>
  </si>
  <si>
    <t>37.1E04.1660</t>
  </si>
  <si>
    <t>24.0166.1660</t>
  </si>
  <si>
    <t>24.166</t>
  </si>
  <si>
    <t>HEV IgM miễn dịch tự động</t>
  </si>
  <si>
    <t>24.0167.1659</t>
  </si>
  <si>
    <t>24.167</t>
  </si>
  <si>
    <t>HEV IgG miễn dịch bán tự động</t>
  </si>
  <si>
    <t>HEV IgG miễn dịch bán tự động/tự động</t>
  </si>
  <si>
    <t>37.1E04.1659</t>
  </si>
  <si>
    <t>24.0168.1659</t>
  </si>
  <si>
    <t>24.168</t>
  </si>
  <si>
    <t>HEV IgG miễn dịch tự động</t>
  </si>
  <si>
    <t>24.169</t>
  </si>
  <si>
    <t>24.0170.2042</t>
  </si>
  <si>
    <t>24.170</t>
  </si>
  <si>
    <t>HIV Ag/Ab test nhanh</t>
  </si>
  <si>
    <t>Xét nghiệm cho kết quả đồng thời Ab và Ag</t>
  </si>
  <si>
    <t>15.1E04.2042</t>
  </si>
  <si>
    <t>24.0171.1617</t>
  </si>
  <si>
    <t>24.171</t>
  </si>
  <si>
    <t>HIV Ab miễn dịch bán tự động</t>
  </si>
  <si>
    <t>Anti-HIV bằng miễn dịch bán tự động/tự động</t>
  </si>
  <si>
    <t>37.1E04.1617</t>
  </si>
  <si>
    <t>24.0172.1617</t>
  </si>
  <si>
    <t>24.172</t>
  </si>
  <si>
    <t>HIV Ab miễn dịch tự động</t>
  </si>
  <si>
    <t>24.0173.1661</t>
  </si>
  <si>
    <t>24.173</t>
  </si>
  <si>
    <t>HIV Ag/Ab miễn dịch bán tự động</t>
  </si>
  <si>
    <t>HIV Ag/Ab miễn dịch bán tự động/ tự động</t>
  </si>
  <si>
    <t>37.1E04.1661</t>
  </si>
  <si>
    <t>24.0174.1661</t>
  </si>
  <si>
    <t>24.174</t>
  </si>
  <si>
    <t>HIV Ag/Ab miễn dịch tự động</t>
  </si>
  <si>
    <t>24.0175.1663</t>
  </si>
  <si>
    <t>24.175</t>
  </si>
  <si>
    <t>HIV khẳng định (*)</t>
  </si>
  <si>
    <t>HIV khẳng định</t>
  </si>
  <si>
    <t>Tính cho 2 lần tiếp theo.</t>
  </si>
  <si>
    <t>37.1E04.1663</t>
  </si>
  <si>
    <t>24.0178.1719</t>
  </si>
  <si>
    <t>24.178</t>
  </si>
  <si>
    <t>HIV DNA Real-time PCR</t>
  </si>
  <si>
    <t>24.0179.1719</t>
  </si>
  <si>
    <t>24.179</t>
  </si>
  <si>
    <t>HIV đo tải lượng Real-time PCR</t>
  </si>
  <si>
    <t>24.0180.1662</t>
  </si>
  <si>
    <t>24.180</t>
  </si>
  <si>
    <t>HIV đo tải lượng hệ thống tự động</t>
  </si>
  <si>
    <t>37.1E04.1662</t>
  </si>
  <si>
    <t>24.0181.1721</t>
  </si>
  <si>
    <t>24.181</t>
  </si>
  <si>
    <t>HIV kháng thuốc giải trình tự gene</t>
  </si>
  <si>
    <t>24.0182.1721</t>
  </si>
  <si>
    <t>24.182</t>
  </si>
  <si>
    <t>HIV genotype giải trình tự gene</t>
  </si>
  <si>
    <t>24.0183.1637</t>
  </si>
  <si>
    <t>24.183</t>
  </si>
  <si>
    <t>Dengue virus NS1Ag test nhanh</t>
  </si>
  <si>
    <t>24.184</t>
  </si>
  <si>
    <t>24.0185.1720</t>
  </si>
  <si>
    <t>24.185</t>
  </si>
  <si>
    <t>Dengue virus IgA test nhanh</t>
  </si>
  <si>
    <t>24.0186.1635</t>
  </si>
  <si>
    <t>24.186</t>
  </si>
  <si>
    <t>Dengue virus NS1Ag miễn dịch bán tự động</t>
  </si>
  <si>
    <t>Dengue IgG miễn dịch bán tự động/tự động</t>
  </si>
  <si>
    <t>37.1E04.1635</t>
  </si>
  <si>
    <t>24.0187.1637</t>
  </si>
  <si>
    <t>24.187</t>
  </si>
  <si>
    <t>Dengue virus IgM/IgG test nhanh</t>
  </si>
  <si>
    <t>24.0188.1636</t>
  </si>
  <si>
    <t>24.188</t>
  </si>
  <si>
    <t>Dengue virus IgM miễn dịch bán tự động</t>
  </si>
  <si>
    <t>Dengue IgM miễn dịch bán tự động/tự động</t>
  </si>
  <si>
    <t>37.1E04.1636</t>
  </si>
  <si>
    <t>24.0189.1635</t>
  </si>
  <si>
    <t>24.189</t>
  </si>
  <si>
    <t>Dengue virus IgG miễn dịch bán tự động</t>
  </si>
  <si>
    <t>24.0191.1719</t>
  </si>
  <si>
    <t>24.191</t>
  </si>
  <si>
    <t>Dengue virus Real-time PCR</t>
  </si>
  <si>
    <t>24.0192.1686</t>
  </si>
  <si>
    <t>24.192</t>
  </si>
  <si>
    <t>Dengue virus serotype PCR</t>
  </si>
  <si>
    <t>24.0193.1632</t>
  </si>
  <si>
    <t>24.193</t>
  </si>
  <si>
    <t>CMV IgM miễn dịch bán tự động</t>
  </si>
  <si>
    <t>CMV IgM miễn dịch bán tự động/tự động</t>
  </si>
  <si>
    <t>37.1E04.1632</t>
  </si>
  <si>
    <t>24.0194.1632</t>
  </si>
  <si>
    <t>24.194</t>
  </si>
  <si>
    <t>CMV IgM miễn dịch tự động</t>
  </si>
  <si>
    <t>24.0195.1631</t>
  </si>
  <si>
    <t>24.195</t>
  </si>
  <si>
    <t>CMV IgG miễn dịch bán tự động</t>
  </si>
  <si>
    <t>CMV IgG miễn dịch bán tự động/tự động</t>
  </si>
  <si>
    <t>37.1E04.1631</t>
  </si>
  <si>
    <t>24.0196.1631</t>
  </si>
  <si>
    <t>24.196</t>
  </si>
  <si>
    <t>CMV IgG miễn dịch tự động</t>
  </si>
  <si>
    <t>24.0198.1633</t>
  </si>
  <si>
    <t>24.198</t>
  </si>
  <si>
    <t>24.0199.1630</t>
  </si>
  <si>
    <t>24.199</t>
  </si>
  <si>
    <t>CMV đo tải lượng hệ thống tự động</t>
  </si>
  <si>
    <t>37.1E04.1630</t>
  </si>
  <si>
    <t>24.0200.1629</t>
  </si>
  <si>
    <t>24.200</t>
  </si>
  <si>
    <t>CMV Avidity</t>
  </si>
  <si>
    <t>37.1E04.1629</t>
  </si>
  <si>
    <t>24.0202.1656</t>
  </si>
  <si>
    <t>24.202</t>
  </si>
  <si>
    <t>HSV 1 IgM miễn dịch tự động</t>
  </si>
  <si>
    <t>24.0204.1656</t>
  </si>
  <si>
    <t>24.204</t>
  </si>
  <si>
    <t>HSV 1 IgG miễn dịch tự động</t>
  </si>
  <si>
    <t>24.0206.1656</t>
  </si>
  <si>
    <t>24.206</t>
  </si>
  <si>
    <t>HSV 2 IgM miễn dịch tự động</t>
  </si>
  <si>
    <t>24.0208.1656</t>
  </si>
  <si>
    <t>24.208</t>
  </si>
  <si>
    <t>HSV 2 IgG miễn dịch tự động</t>
  </si>
  <si>
    <t>24.0209.1669</t>
  </si>
  <si>
    <t>24.209</t>
  </si>
  <si>
    <t>HSV 1+2 IgM miễn dịch bán tự động</t>
  </si>
  <si>
    <t>HSV1+2 IgM miễn dịch bán tự động/ tự động</t>
  </si>
  <si>
    <t>37.1E04.1669</t>
  </si>
  <si>
    <t>24.0210.1669</t>
  </si>
  <si>
    <t>24.210</t>
  </si>
  <si>
    <t>HSV 1+2 IgM miễn dịch tự động</t>
  </si>
  <si>
    <t>24.0211.1668</t>
  </si>
  <si>
    <t>24.211</t>
  </si>
  <si>
    <t>HSV 1+2 IgG miễn dịch bán tự động</t>
  </si>
  <si>
    <t>HSV1+2 IgG miễn dịch bán tự động/ tự động</t>
  </si>
  <si>
    <t>37.1E04.1668</t>
  </si>
  <si>
    <t>24.0212.1668</t>
  </si>
  <si>
    <t>24.212</t>
  </si>
  <si>
    <t>HSV 1+2 IgG miễn dịch tự động</t>
  </si>
  <si>
    <t>24.0213.1719</t>
  </si>
  <si>
    <t>24.213</t>
  </si>
  <si>
    <t>HSV Real-time PCR</t>
  </si>
  <si>
    <t>24.0215.1719</t>
  </si>
  <si>
    <t>24.215</t>
  </si>
  <si>
    <t>VZV Real-time PCR</t>
  </si>
  <si>
    <t>24.0216.1641</t>
  </si>
  <si>
    <t>24.216</t>
  </si>
  <si>
    <t>EBV-VCA IgM miễn dịch bán tự động</t>
  </si>
  <si>
    <t>EBV-VCA IgM miễn dịch bán tự động/tự động</t>
  </si>
  <si>
    <t>37.1E04.1641</t>
  </si>
  <si>
    <t>24.0217.1641</t>
  </si>
  <si>
    <t>24.217</t>
  </si>
  <si>
    <t>EBV IgM miễn dịch tự động</t>
  </si>
  <si>
    <t>24.0218.1640</t>
  </si>
  <si>
    <t>24.218</t>
  </si>
  <si>
    <t>EBV-VCA IgG miễn dịch bán tự động</t>
  </si>
  <si>
    <t>EBV-VCA IgG miễn dịch bán tự động/tự động</t>
  </si>
  <si>
    <t>37.1E04.1640</t>
  </si>
  <si>
    <t>24.0219.1640</t>
  </si>
  <si>
    <t>24.219</t>
  </si>
  <si>
    <t>EBV IgG miễn dịch tự động</t>
  </si>
  <si>
    <t>24.0220.1638</t>
  </si>
  <si>
    <t>24.220</t>
  </si>
  <si>
    <t>EBV EA-D IgG miễn dịch bán tự động</t>
  </si>
  <si>
    <t>EBV EA-D IgG miễn dịch bán tự động/tự động</t>
  </si>
  <si>
    <t>37.1E04.1638</t>
  </si>
  <si>
    <t>24.0221.1639</t>
  </si>
  <si>
    <t>24.221</t>
  </si>
  <si>
    <t>EBV EB-NA IgG miễn dịch bán tự động</t>
  </si>
  <si>
    <t>EBV EB-NA1 IgG miễn dịch bán tự động/tự động</t>
  </si>
  <si>
    <t>37.1E04.1639</t>
  </si>
  <si>
    <t>24.0223.1719</t>
  </si>
  <si>
    <t>24.223</t>
  </si>
  <si>
    <t>EBV Real-time PCR</t>
  </si>
  <si>
    <t>24.0225.2041</t>
  </si>
  <si>
    <t>24.225</t>
  </si>
  <si>
    <t>EV71 IgM/IgG test nhanh</t>
  </si>
  <si>
    <t>15.1E04.2041</t>
  </si>
  <si>
    <t>24.0227.1719</t>
  </si>
  <si>
    <t>24.227</t>
  </si>
  <si>
    <t>EV71 Real-time PCR</t>
  </si>
  <si>
    <t>24.0228.1721</t>
  </si>
  <si>
    <t>24.228</t>
  </si>
  <si>
    <t>EV71 genotype giải trình tự gene</t>
  </si>
  <si>
    <t>24.0230.1719</t>
  </si>
  <si>
    <t>24.230</t>
  </si>
  <si>
    <t>Enterovirus Real-time PCR</t>
  </si>
  <si>
    <t>24.0231.1721</t>
  </si>
  <si>
    <t>24.231</t>
  </si>
  <si>
    <t>Enterovirus genotype giải trình tự gene</t>
  </si>
  <si>
    <t>24.0232.1719</t>
  </si>
  <si>
    <t>24.232</t>
  </si>
  <si>
    <t>Adenovirus Real-time PCR</t>
  </si>
  <si>
    <t>24.0233.1625</t>
  </si>
  <si>
    <t>24.233</t>
  </si>
  <si>
    <t>BK/JC virus Real-time PCR</t>
  </si>
  <si>
    <t>37.1E04.1625</t>
  </si>
  <si>
    <t>24.0235.1719</t>
  </si>
  <si>
    <t>24.235</t>
  </si>
  <si>
    <t>Coronavirus Real-time PCR</t>
  </si>
  <si>
    <t>24.0236.1627</t>
  </si>
  <si>
    <t>24.236</t>
  </si>
  <si>
    <t>Hantavirus test nhanh</t>
  </si>
  <si>
    <t>24.0239.1667</t>
  </si>
  <si>
    <t>24.239</t>
  </si>
  <si>
    <t>HPV Real-time PCR</t>
  </si>
  <si>
    <t>37.1E04.1667</t>
  </si>
  <si>
    <t>24.0240.1718</t>
  </si>
  <si>
    <t>24.240</t>
  </si>
  <si>
    <t>HPV genotype Real-time PCR</t>
  </si>
  <si>
    <t>24.0241.1666</t>
  </si>
  <si>
    <t>24.241</t>
  </si>
  <si>
    <t>24.0242.1721</t>
  </si>
  <si>
    <t>24.242</t>
  </si>
  <si>
    <t>HPV genotype giải trình tự gene</t>
  </si>
  <si>
    <t>24.0243.1671</t>
  </si>
  <si>
    <t>24.243</t>
  </si>
  <si>
    <t>Influenza virus A, B test nhanh</t>
  </si>
  <si>
    <t>37.1E04.1671</t>
  </si>
  <si>
    <t>24.0244.1670</t>
  </si>
  <si>
    <t>24.244</t>
  </si>
  <si>
    <t>Influenza virus A, B Real-time PCR (*)</t>
  </si>
  <si>
    <t>Influenza virus A, B Real-time PCR</t>
  </si>
  <si>
    <t>37.1E04.1670</t>
  </si>
  <si>
    <t>24.0245.1721</t>
  </si>
  <si>
    <t>24.245</t>
  </si>
  <si>
    <t>Influenza virus A, B giải trình tự gene (*)</t>
  </si>
  <si>
    <t>24.0246.1673</t>
  </si>
  <si>
    <t>24.246</t>
  </si>
  <si>
    <t>JEV IgM miễn dịch bán tự động</t>
  </si>
  <si>
    <t>JEV IgM miễn dịch bán tự động/tự động</t>
  </si>
  <si>
    <t>37.1E04.1673</t>
  </si>
  <si>
    <t>24.0247.1676</t>
  </si>
  <si>
    <t>24.247</t>
  </si>
  <si>
    <t>Measles virus Ab miễn dịch bán tự động</t>
  </si>
  <si>
    <t>Measles virus IgG miễn dịch bán tự động/ tự động</t>
  </si>
  <si>
    <t>37.1E04.1676</t>
  </si>
  <si>
    <t>24.0247.1677</t>
  </si>
  <si>
    <t>Measles virus IgM miễn dịch bán tự động/ tự động</t>
  </si>
  <si>
    <t>37.1E04.1677</t>
  </si>
  <si>
    <t>24.0248.1676</t>
  </si>
  <si>
    <t>24.248</t>
  </si>
  <si>
    <t>Measles virus Ab miễn dịch tự động</t>
  </si>
  <si>
    <t>24.0248.1677</t>
  </si>
  <si>
    <t>24.0249.1697</t>
  </si>
  <si>
    <t>24.249</t>
  </si>
  <si>
    <t>Rotavirus test nhanh</t>
  </si>
  <si>
    <t>Rotavirus Ag test nhanh</t>
  </si>
  <si>
    <t>37.1E04.1697</t>
  </si>
  <si>
    <t>24.0251.1719</t>
  </si>
  <si>
    <t>24.251</t>
  </si>
  <si>
    <t>Rotavirus PCR</t>
  </si>
  <si>
    <t>24.0252.1698</t>
  </si>
  <si>
    <t>24.252</t>
  </si>
  <si>
    <t>RSV Ab miễn dịch bán tự động</t>
  </si>
  <si>
    <t>RSV (Respiratory Syncytial Virus) miễn dịch bán tự động/ tự động</t>
  </si>
  <si>
    <t>37.1E04.1698</t>
  </si>
  <si>
    <t>24.0253.1719</t>
  </si>
  <si>
    <t>24.253</t>
  </si>
  <si>
    <t>RSV Real-time PCR</t>
  </si>
  <si>
    <t>24.0254.1701</t>
  </si>
  <si>
    <t>24.254</t>
  </si>
  <si>
    <t>Rubella virus Ab test nhanh</t>
  </si>
  <si>
    <t>37.1E04.1701</t>
  </si>
  <si>
    <t>24.0255.1700</t>
  </si>
  <si>
    <t>24.255</t>
  </si>
  <si>
    <t>Rubella virus IgM miễn dịch bán tự động</t>
  </si>
  <si>
    <t>Rubella IgM miễn dịch bán tự động/ tự động</t>
  </si>
  <si>
    <t>37.1E04.1700</t>
  </si>
  <si>
    <t>24.0256.1700</t>
  </si>
  <si>
    <t>24.256</t>
  </si>
  <si>
    <t>Rubella virus IgM miễn dịch tự động</t>
  </si>
  <si>
    <t>24.0257.1699</t>
  </si>
  <si>
    <t>24.257</t>
  </si>
  <si>
    <t>Rubella virus IgG miễn dịch bán tự động</t>
  </si>
  <si>
    <t>Rubella IgG miễn dịch bán tự động/ tự động</t>
  </si>
  <si>
    <t>37.1E04.1699</t>
  </si>
  <si>
    <t>24.0258.1699</t>
  </si>
  <si>
    <t>24.258</t>
  </si>
  <si>
    <t>Rubella virus IgG miễn dịch tự động</t>
  </si>
  <si>
    <t>24.0259.1702</t>
  </si>
  <si>
    <t>24.259</t>
  </si>
  <si>
    <t>Rubella virus Avidity</t>
  </si>
  <si>
    <t>37.1E04.1702</t>
  </si>
  <si>
    <t>24.0261.1719</t>
  </si>
  <si>
    <t>24.261</t>
  </si>
  <si>
    <t>Rubella virus Real-time PCR</t>
  </si>
  <si>
    <t>24.0262.1721</t>
  </si>
  <si>
    <t>24.262</t>
  </si>
  <si>
    <t>Rubella virus giải trình tự gene</t>
  </si>
  <si>
    <t>24.0263.1665</t>
  </si>
  <si>
    <t>24.263</t>
  </si>
  <si>
    <t>Hồng cầu, bạch cầu trong phân soi tươi</t>
  </si>
  <si>
    <t>Hồng cầu, bạch cầu trong phân soi trực tiếp</t>
  </si>
  <si>
    <t>37.1E04.1665</t>
  </si>
  <si>
    <t>24.0264.1664</t>
  </si>
  <si>
    <t>24.264</t>
  </si>
  <si>
    <t>24.0265.1674</t>
  </si>
  <si>
    <t>24.265</t>
  </si>
  <si>
    <t>Đơn bào đường ruột soi tươi</t>
  </si>
  <si>
    <t>Ký sinh trùng/ Vi nấm soi tươi</t>
  </si>
  <si>
    <t>37.1E04.1674</t>
  </si>
  <si>
    <t>24.0266.1674</t>
  </si>
  <si>
    <t>24.266</t>
  </si>
  <si>
    <t>Đơn bào đường ruột nhuộm soi</t>
  </si>
  <si>
    <t>24.0267.1674</t>
  </si>
  <si>
    <t>24.267</t>
  </si>
  <si>
    <t>Trứng giun, sán soi tươi</t>
  </si>
  <si>
    <t>24.0268.1674</t>
  </si>
  <si>
    <t>24.268</t>
  </si>
  <si>
    <t>Trứng giun soi tập trung</t>
  </si>
  <si>
    <t>24.0269.1674</t>
  </si>
  <si>
    <t>24.269</t>
  </si>
  <si>
    <t>Strongyloides stercoralis (Giun lươn) ấu trùng soi tươi</t>
  </si>
  <si>
    <t>24.0270.1720</t>
  </si>
  <si>
    <t>24.270</t>
  </si>
  <si>
    <t>Cryptosporidium test nhanh</t>
  </si>
  <si>
    <t>24.0272.1717</t>
  </si>
  <si>
    <t>24.272</t>
  </si>
  <si>
    <t>Angiostrogylus cantonensis (Giun tròn chuột) Ab miễn dịch bán tự động</t>
  </si>
  <si>
    <t>24.0273.1717</t>
  </si>
  <si>
    <t>24.273</t>
  </si>
  <si>
    <t>Angiostrogylus cantonensis (Giun tròn chuột) Ab miễn dịch tự động</t>
  </si>
  <si>
    <t>24.0274.1717</t>
  </si>
  <si>
    <t>24.274</t>
  </si>
  <si>
    <t>Clonorchis/Opisthorchis (Sán lá gan nhỏ) Ab miễn dịch bán tự động</t>
  </si>
  <si>
    <t>24.0275.1717</t>
  </si>
  <si>
    <t>24.275</t>
  </si>
  <si>
    <t>Clonorchis/Opisthorchis (Sán lá gan nhỏ) Ab miễn dịch tự động</t>
  </si>
  <si>
    <t>24.0276.1717</t>
  </si>
  <si>
    <t>24.276</t>
  </si>
  <si>
    <t>Cysticercus cellulosae (Sán lợn) Ab miễn dịch bán tự động</t>
  </si>
  <si>
    <t>24.0277.1717</t>
  </si>
  <si>
    <t>24.277</t>
  </si>
  <si>
    <t>Cysticercus cellulosae (Sán lợn) Ab miễn dịch tự động</t>
  </si>
  <si>
    <t>24.0278.1717</t>
  </si>
  <si>
    <t>24.278</t>
  </si>
  <si>
    <t>Echinococcus granulosus (Sán dây chó) Ab miễn dịch bán tự động</t>
  </si>
  <si>
    <t>24.0279.1717</t>
  </si>
  <si>
    <t>24.279</t>
  </si>
  <si>
    <t>Echinococcus granulosus (Sán dây chó) Ab miễn dịch tự động</t>
  </si>
  <si>
    <t>24.0280.1717</t>
  </si>
  <si>
    <t>24.280</t>
  </si>
  <si>
    <t>Entamoeba histolytica (Amip) Ab miễn dịch bán tự động</t>
  </si>
  <si>
    <t>24.0281.1703</t>
  </si>
  <si>
    <t>24.281</t>
  </si>
  <si>
    <t>Entamoeba histolytica(Amip) Ab miễn dịch tự động</t>
  </si>
  <si>
    <t>24.0282.1703</t>
  </si>
  <si>
    <t>24.282</t>
  </si>
  <si>
    <t>Fasciola (Sán lá gan lớn) Ab miễn dịch bán tự động</t>
  </si>
  <si>
    <t>24.0283.1703</t>
  </si>
  <si>
    <t>24.283</t>
  </si>
  <si>
    <t>Fasciola (Sán lá gan lớn) Ab miễn dịch tự động</t>
  </si>
  <si>
    <t>24.0284.1674</t>
  </si>
  <si>
    <t>24.284</t>
  </si>
  <si>
    <t>Filaria (Giun chỉ) ấu trùng trong máu nhuộm soi</t>
  </si>
  <si>
    <t>24.0285.1717</t>
  </si>
  <si>
    <t>24.285</t>
  </si>
  <si>
    <t>Gnathostoma (Giun đầu gai) Ab miễn dịch bán tự động</t>
  </si>
  <si>
    <t>24.0286.1717</t>
  </si>
  <si>
    <t>24.286</t>
  </si>
  <si>
    <t>Gnathostoma (Giun đầu gai) Ab miễn dịch tự động</t>
  </si>
  <si>
    <t>24.0287.1717</t>
  </si>
  <si>
    <t>24.287</t>
  </si>
  <si>
    <t>Paragonimus (Sán lá phổi) Ab miễn dịch bán tự động</t>
  </si>
  <si>
    <t>24.0288.1717</t>
  </si>
  <si>
    <t>24.288</t>
  </si>
  <si>
    <t>Paragonimus (Sán lá phổi) Ab miễn dịch tự động</t>
  </si>
  <si>
    <t>24.0289.1694</t>
  </si>
  <si>
    <t>24.289</t>
  </si>
  <si>
    <t>Plasmodium (Ký sinh trùng sốt rét) nhuộm soi định tính</t>
  </si>
  <si>
    <t>Plasmodium (ký sinh trùng sốt rét) trong máu nhuộm soi</t>
  </si>
  <si>
    <t>37.1E04.1694</t>
  </si>
  <si>
    <t>24.0290.1694</t>
  </si>
  <si>
    <t>24.290</t>
  </si>
  <si>
    <t>Plasmodium (Ký sinh trùng sốt rét) nhuộm soi định lượng</t>
  </si>
  <si>
    <t>24.0291.1720</t>
  </si>
  <si>
    <t>24.291</t>
  </si>
  <si>
    <t>Plasmodium (Ký sinh trùng sốt rét) Ag test nhanh</t>
  </si>
  <si>
    <t>24.0292.1717</t>
  </si>
  <si>
    <t>24.292</t>
  </si>
  <si>
    <t>Schistosoma (Sán máng) Ab miễn dịch bán tự động</t>
  </si>
  <si>
    <t>24.0293.1717</t>
  </si>
  <si>
    <t>24.293</t>
  </si>
  <si>
    <t>Schistosoma (Sán máng) Ab miễn dịch tự động</t>
  </si>
  <si>
    <t>24.0294.1717</t>
  </si>
  <si>
    <t>24.294</t>
  </si>
  <si>
    <t>Strongyloides stercoralis (Giun lươn) Ab miễn dịch bán tự động</t>
  </si>
  <si>
    <t>24.0295.1717</t>
  </si>
  <si>
    <t>24.295</t>
  </si>
  <si>
    <t>Strongyloides stercoralis (Giun lươn) Ab miễn dịch tự động</t>
  </si>
  <si>
    <t>24.0296.1717</t>
  </si>
  <si>
    <t>24.296</t>
  </si>
  <si>
    <t>Toxocara (Giun đũa chó, mèo) Ab miễn dịch bán tự động</t>
  </si>
  <si>
    <t>24.0297.1717</t>
  </si>
  <si>
    <t>24.297</t>
  </si>
  <si>
    <t>Toxocara (Giun đũa chó, mèo) Ab miễn dịch tự động</t>
  </si>
  <si>
    <t>24.0298.1706</t>
  </si>
  <si>
    <t>24.298</t>
  </si>
  <si>
    <t>Toxoplasma IgM miễn dịch bán tự động</t>
  </si>
  <si>
    <t>Toxoplasma IgM miễn dịch bán tự động/ tự động</t>
  </si>
  <si>
    <t>37.1E04.1706</t>
  </si>
  <si>
    <t>24.0299.1706</t>
  </si>
  <si>
    <t>24.299</t>
  </si>
  <si>
    <t>Toxoplasma IgM miễn dịch tự động</t>
  </si>
  <si>
    <t>24.0300.1705</t>
  </si>
  <si>
    <t>24.300</t>
  </si>
  <si>
    <t>Toxoplasma IgG miễn dịch bán tự động</t>
  </si>
  <si>
    <t>Toxoplasma IgG miễn dịch bán tự động/ tự động</t>
  </si>
  <si>
    <t>37.1E04.1705</t>
  </si>
  <si>
    <t>24.0301.1705</t>
  </si>
  <si>
    <t>24.301</t>
  </si>
  <si>
    <t>Toxoplasma IgG miễn dịch tự động</t>
  </si>
  <si>
    <t>24.0302.1704</t>
  </si>
  <si>
    <t>24.302</t>
  </si>
  <si>
    <t>Toxoplasma Avidity</t>
  </si>
  <si>
    <t>37.1E04.1704</t>
  </si>
  <si>
    <t>24.0303.1717</t>
  </si>
  <si>
    <t>24.303</t>
  </si>
  <si>
    <t>Trichinella spiralis (Giun xoắn) Ab miễn dịch bán tự động</t>
  </si>
  <si>
    <t>24.0304.1717</t>
  </si>
  <si>
    <t>24.304</t>
  </si>
  <si>
    <t>Trichinella spiralis (Giun xoắn) Ab miễn dịch tự động</t>
  </si>
  <si>
    <t>24.0305.1674</t>
  </si>
  <si>
    <t>24.305</t>
  </si>
  <si>
    <t>Demodex soi tươi</t>
  </si>
  <si>
    <t>24.0306.1674</t>
  </si>
  <si>
    <t>24.306</t>
  </si>
  <si>
    <t>Demodex nhuộm soi</t>
  </si>
  <si>
    <t>24.0307.1674</t>
  </si>
  <si>
    <t>24.307</t>
  </si>
  <si>
    <t>Phthirus pubis (Rận mu) soi tươi</t>
  </si>
  <si>
    <t>24.0308.1674</t>
  </si>
  <si>
    <t>24.308</t>
  </si>
  <si>
    <t>Phthirus pubis (Rận mu) nhuộm soi</t>
  </si>
  <si>
    <t>24.0309.1674</t>
  </si>
  <si>
    <t>24.309</t>
  </si>
  <si>
    <t>Sarcoptes scabies hominis (Ghẻ) soi tươi</t>
  </si>
  <si>
    <t>24.0310.1674</t>
  </si>
  <si>
    <t>24.310</t>
  </si>
  <si>
    <t>Sarcoptes scabies hominis (Ghẻ) nhuộm soi</t>
  </si>
  <si>
    <t>24.0311.1674</t>
  </si>
  <si>
    <t>24.311</t>
  </si>
  <si>
    <t>Cysticercus cellulosae (Sán lợn) ấu trùng soi mảnh sinh thiết</t>
  </si>
  <si>
    <t>24.0312.1674</t>
  </si>
  <si>
    <t>24.312</t>
  </si>
  <si>
    <t>Gnathostoma ấu trùng soi mảnh sinh thiết</t>
  </si>
  <si>
    <t>24.0313.1674</t>
  </si>
  <si>
    <t>24.313</t>
  </si>
  <si>
    <t>Pneumocystis jirovecii nhuộm soi</t>
  </si>
  <si>
    <t>24.0314.1674</t>
  </si>
  <si>
    <t>24.314</t>
  </si>
  <si>
    <t>Taenia (Sán dây) soi tươi định danh</t>
  </si>
  <si>
    <t>24.0315.1674</t>
  </si>
  <si>
    <t>24.315</t>
  </si>
  <si>
    <t>Toxocara (Giun đũa chó, mèo) soi mảnh sinh thiết</t>
  </si>
  <si>
    <t>24.0316.1674</t>
  </si>
  <si>
    <t>24.316</t>
  </si>
  <si>
    <t>Trichinella spiralis (Giun xoắn) soi mảnh sinh thiết</t>
  </si>
  <si>
    <t>24.0317.1674</t>
  </si>
  <si>
    <t>24.317</t>
  </si>
  <si>
    <t>Trichomonas vaginalis soi tươi</t>
  </si>
  <si>
    <t>24.0318.1674</t>
  </si>
  <si>
    <t>24.318</t>
  </si>
  <si>
    <t>Trichomonas vaginalis nhuộm soi</t>
  </si>
  <si>
    <t>24.0319.1674</t>
  </si>
  <si>
    <t>24.319</t>
  </si>
  <si>
    <t>Vi nấm soi tươi</t>
  </si>
  <si>
    <t>24.0320.1720</t>
  </si>
  <si>
    <t>24.320</t>
  </si>
  <si>
    <t>Vi nấm test nhanh</t>
  </si>
  <si>
    <t>24.0321.1674</t>
  </si>
  <si>
    <t>24.321</t>
  </si>
  <si>
    <t>Vi nấm nhuộm soi</t>
  </si>
  <si>
    <t>24.0322.1724</t>
  </si>
  <si>
    <t>24.322</t>
  </si>
  <si>
    <t>Vi nấm nuôi cấy và định danh phương pháp thông thường</t>
  </si>
  <si>
    <t>37.1E04.1724</t>
  </si>
  <si>
    <t>24.0323.1716</t>
  </si>
  <si>
    <t>24.323</t>
  </si>
  <si>
    <t>Vi nấm nuôi cấy và định danh hệ thống tự động</t>
  </si>
  <si>
    <t>24.0326.1722</t>
  </si>
  <si>
    <t>24.326</t>
  </si>
  <si>
    <t>Vi nấm kháng thuốc định lượng (MIC) (cho 1 loại kháng sinh)</t>
  </si>
  <si>
    <t>24.0327.1719</t>
  </si>
  <si>
    <t>24.327</t>
  </si>
  <si>
    <t>Vi nấm PCR</t>
  </si>
  <si>
    <t>24.0328.1721</t>
  </si>
  <si>
    <t>24.328</t>
  </si>
  <si>
    <t>Vi nấm giải trình tự gene</t>
  </si>
  <si>
    <t>24.0338.1634</t>
  </si>
  <si>
    <t>24.338</t>
  </si>
  <si>
    <t>Cryptococcus test nhanh</t>
  </si>
  <si>
    <t>37.1E04.1634</t>
  </si>
  <si>
    <t>24.0339.1695</t>
  </si>
  <si>
    <t>24.339</t>
  </si>
  <si>
    <t>Pneumocystis miễn dịch bán tự động</t>
  </si>
  <si>
    <t>Pneumocystis miễn dịch bán tự động/ tự động</t>
  </si>
  <si>
    <t>37.1E04.1695</t>
  </si>
  <si>
    <t>24.0348.1717</t>
  </si>
  <si>
    <t>24.348</t>
  </si>
  <si>
    <t>Vi nấm Ag miễn dịch tự động</t>
  </si>
  <si>
    <t>24.0349.1717</t>
  </si>
  <si>
    <t>24.349</t>
  </si>
  <si>
    <t>Vi nấm Ag miễn dịch bán tự động</t>
  </si>
  <si>
    <t>24.0350.1717</t>
  </si>
  <si>
    <t>24.350</t>
  </si>
  <si>
    <t>Vi nấm Ab miễn dịch tự động</t>
  </si>
  <si>
    <t>24.0351.1717</t>
  </si>
  <si>
    <t>24.351</t>
  </si>
  <si>
    <t>Vi nấm Ab miễn dịch bán tự động</t>
  </si>
  <si>
    <t>24.0353.1719</t>
  </si>
  <si>
    <t>24.353</t>
  </si>
  <si>
    <t>Vi khuẩn Real-time PCR</t>
  </si>
  <si>
    <t>24.0354.1719</t>
  </si>
  <si>
    <t>24.354</t>
  </si>
  <si>
    <t>Vi nấm Real-time PCR</t>
  </si>
  <si>
    <t>24.0360.1727</t>
  </si>
  <si>
    <t>24.360</t>
  </si>
  <si>
    <t>25.0007.1758</t>
  </si>
  <si>
    <t>25.7</t>
  </si>
  <si>
    <t>Chọc hút kim nhỏ tuyến giáp</t>
  </si>
  <si>
    <t>Xét nghiệm và chẩn đoán tế bào học qua chọc hút tế bào bằng kim nhỏ (FNA)</t>
  </si>
  <si>
    <t>XXV. GIẢI PHẪU BỆNH</t>
  </si>
  <si>
    <t>37.1E05.1758</t>
  </si>
  <si>
    <t>25.0013.1758</t>
  </si>
  <si>
    <t>25.13</t>
  </si>
  <si>
    <t>Chọc hút kim nhỏ các khối sưng, khối u dưới da</t>
  </si>
  <si>
    <t>25.0014.1758</t>
  </si>
  <si>
    <t>25.14</t>
  </si>
  <si>
    <t>Chọc hút kim nhỏ tuyến nước bọt</t>
  </si>
  <si>
    <t>25.0015.1758</t>
  </si>
  <si>
    <t>25.15</t>
  </si>
  <si>
    <t>Chọc hút kim nhỏ các hạch</t>
  </si>
  <si>
    <t>25.0016.1730</t>
  </si>
  <si>
    <t>25.16</t>
  </si>
  <si>
    <t>Chọc hút kim nhỏ mào tinh, tinh hoàn không dưới hướng dẫn của siêu âm</t>
  </si>
  <si>
    <t>Chọc, hút, nhuộm và chẩn đoán mào tinh hoàn/tinh hoàn trong điều trị vô sinh</t>
  </si>
  <si>
    <t>37.1E05.1730</t>
  </si>
  <si>
    <t>25.0018.1758</t>
  </si>
  <si>
    <t>25.18</t>
  </si>
  <si>
    <t>Chọc hút kim nhỏ các tổn thương hốc mắt</t>
  </si>
  <si>
    <t>25.0019.1758</t>
  </si>
  <si>
    <t>25.19</t>
  </si>
  <si>
    <t>Chọc hút kim nhỏ mô mềm</t>
  </si>
  <si>
    <t>25.0020.1735</t>
  </si>
  <si>
    <t>25.20</t>
  </si>
  <si>
    <t>Tế bào học dịch màng bụng, màng tim</t>
  </si>
  <si>
    <t>25.0021.1735</t>
  </si>
  <si>
    <t>25.21</t>
  </si>
  <si>
    <t>Tế bào học dịch màng khớp</t>
  </si>
  <si>
    <t>25.0022.1735</t>
  </si>
  <si>
    <t>25.22</t>
  </si>
  <si>
    <t>Tế bào học nước tiểu</t>
  </si>
  <si>
    <t>25.0023.1735</t>
  </si>
  <si>
    <t>25.23</t>
  </si>
  <si>
    <t>Tế bào học đờm</t>
  </si>
  <si>
    <t>25.0024.1735</t>
  </si>
  <si>
    <t>25.24</t>
  </si>
  <si>
    <t>Tế bào học dịch chải phế quản</t>
  </si>
  <si>
    <t>25.0025.1735</t>
  </si>
  <si>
    <t>25.25</t>
  </si>
  <si>
    <t>Tế bào học dịch rửa phế quản</t>
  </si>
  <si>
    <t>25.0026.1735</t>
  </si>
  <si>
    <t>25.26</t>
  </si>
  <si>
    <t>Tế bào học dịch các tổn thương dạng nang</t>
  </si>
  <si>
    <t>25.0027.1735</t>
  </si>
  <si>
    <t>25.27</t>
  </si>
  <si>
    <t>Tế bào học dịch rửa ổ bụng</t>
  </si>
  <si>
    <t>25.0029.1751</t>
  </si>
  <si>
    <t>25.29</t>
  </si>
  <si>
    <t>Xét nghiệm mô bệnh học thường quy cố định, chuyển, đúc, cắt, nhuộm… các bệnh phẩm tử thiết</t>
  </si>
  <si>
    <t>Xét nghiệm và chẩn đoán mô bệnh học bằng phương pháp nhuộm Hemtoxylin Eosin</t>
  </si>
  <si>
    <t>37.1E05.1751</t>
  </si>
  <si>
    <t>25.0030.1751</t>
  </si>
  <si>
    <t>25.30</t>
  </si>
  <si>
    <t>Xét nghiệm mô bệnh học thường quy cố định, chuyển, đúc, cắt, nhuộm…các bệnh phẩm sinh thiết</t>
  </si>
  <si>
    <t>25.0032.1748</t>
  </si>
  <si>
    <t>25.32</t>
  </si>
  <si>
    <t>Quy trình nhuộm đỏ Congo kiềm (theo Puchtler 1962)</t>
  </si>
  <si>
    <t>Xét nghiệm và chẩn đoán mô bệnh học bằng phương pháp nhuộm Đỏ Công gô</t>
  </si>
  <si>
    <t>37.1E05.1748</t>
  </si>
  <si>
    <t>25.0033.1752</t>
  </si>
  <si>
    <t>25.33</t>
  </si>
  <si>
    <t>Nhuộm lipit trung tính và axit bằng sulfat xanh lơ Nil theo Dunnigan</t>
  </si>
  <si>
    <t>Xét nghiệm và chẩn đoán mô bệnh học bằng phương pháp nhuộm Mucicarmin</t>
  </si>
  <si>
    <t>37.1E05.1752</t>
  </si>
  <si>
    <t>25.0034.1752</t>
  </si>
  <si>
    <t>25.34</t>
  </si>
  <si>
    <t>Nhuộm lipit trung tính và axit bằng sulfat xanh lơ Nil theo Menschick</t>
  </si>
  <si>
    <t>25.0035.1753</t>
  </si>
  <si>
    <t>25.35</t>
  </si>
  <si>
    <t>Nhuộm PAS Periodic Acid Schiff</t>
  </si>
  <si>
    <t>Xét nghiệm và chẩn đoán mô bệnh học bằng phương pháp nhuộm PAS (Periodic Acide - Siff)</t>
  </si>
  <si>
    <t>37.1E05.1753</t>
  </si>
  <si>
    <t>25.0036.1756</t>
  </si>
  <si>
    <t>25.36</t>
  </si>
  <si>
    <t>Nhuộm xanh alcian</t>
  </si>
  <si>
    <t>Xét nghiệm và chẩn đoán mô bệnh học bằng phương pháp nhuộm Xanh Alcial</t>
  </si>
  <si>
    <t>37.1E05.1756</t>
  </si>
  <si>
    <t>25.0037.1751</t>
  </si>
  <si>
    <t>25.37</t>
  </si>
  <si>
    <t>Nhuộm hai màu Hematoxyline- Eosin</t>
  </si>
  <si>
    <t>25.0038.1755</t>
  </si>
  <si>
    <t>25.38</t>
  </si>
  <si>
    <t>Nhuộm ba màu theo phương Nhuộm 3 màu của Masson (i929)</t>
  </si>
  <si>
    <t>Xét nghiệm và chẩn đoán mô bệnh học bằng phương pháp nhuộm Van Gie'son</t>
  </si>
  <si>
    <t>37.1E05.1755</t>
  </si>
  <si>
    <t>25.0040.1754</t>
  </si>
  <si>
    <t>25.40</t>
  </si>
  <si>
    <t>Nhuộm May – Grunwald- Giemsa cho tủy xương</t>
  </si>
  <si>
    <t>Xét nghiệm và chẩn đoán mô bệnh học bằng phương pháp nhuộm Sudan III</t>
  </si>
  <si>
    <t>37.1E05.1754</t>
  </si>
  <si>
    <t>25.0049.1750</t>
  </si>
  <si>
    <t>25.49</t>
  </si>
  <si>
    <t>Nhuộm Grocott</t>
  </si>
  <si>
    <t>Xét nghiệm và chẩn đoán mô bệnh học bằng phương pháp nhuộm Gomori</t>
  </si>
  <si>
    <t>37.1E05.1750</t>
  </si>
  <si>
    <t>25.0050.1754</t>
  </si>
  <si>
    <t>25.50</t>
  </si>
  <si>
    <t>Nhuộm xanh Phổ Perl phát hiện ion sắt</t>
  </si>
  <si>
    <t>25.0052.1750</t>
  </si>
  <si>
    <t>25.52</t>
  </si>
  <si>
    <t>Nhuộm Fer Colloidal de Hale (cải biên theo Muller và Mowry)</t>
  </si>
  <si>
    <t>25.0054.1750</t>
  </si>
  <si>
    <t>25.54</t>
  </si>
  <si>
    <t>Nhuộm Gomori cho sợi võng</t>
  </si>
  <si>
    <t>25.0055.1754</t>
  </si>
  <si>
    <t>25.55</t>
  </si>
  <si>
    <t>Nhuộm aldehyde fuchsin cho sợi chun</t>
  </si>
  <si>
    <t>25.0059.1749</t>
  </si>
  <si>
    <t>25.59</t>
  </si>
  <si>
    <t>Nhuộm Giemsa trên mảnh cắt mô phát hiện HP</t>
  </si>
  <si>
    <t>Xét nghiệm và chẩn đoán mô bệnh học bằng phương pháp nhuộm Giem sa</t>
  </si>
  <si>
    <t>37.1E05.1749</t>
  </si>
  <si>
    <t>25.0060.1723</t>
  </si>
  <si>
    <t>25.60</t>
  </si>
  <si>
    <t>Nhuộm HE trên phiến đồ tế bào học</t>
  </si>
  <si>
    <t>25.0061.1746</t>
  </si>
  <si>
    <t>25.61</t>
  </si>
  <si>
    <t>Nhuộm hóa mô miễn dịch cho mỗi một dấu ấn</t>
  </si>
  <si>
    <t>Xét nghiệm và chẩn đoán hoá mô miễn dịch cho một dấu ấn (Marker) chưa bao gồm kháng thể 2 và hóa chất bộc lộ kháng nguyên</t>
  </si>
  <si>
    <t>37.1E05.1746</t>
  </si>
  <si>
    <t>25.0062.1746</t>
  </si>
  <si>
    <t>25.62</t>
  </si>
  <si>
    <t>Nhuộm miễn dịch huỳnh quang gián tiếp phát hiện kháng nguyên</t>
  </si>
  <si>
    <t>25.0063.1746</t>
  </si>
  <si>
    <t>25.63</t>
  </si>
  <si>
    <t>Nhuộm miễn dịch huỳnh quang trực tiếp phát hiện kháng nguyên</t>
  </si>
  <si>
    <t>25.0064.1746</t>
  </si>
  <si>
    <t>25.64</t>
  </si>
  <si>
    <t>Nhuộm miễn dịch huỳnh quang gián tiếp phát hiện kháng thể</t>
  </si>
  <si>
    <t>25.0065.1746</t>
  </si>
  <si>
    <t>25.65</t>
  </si>
  <si>
    <t>Nhuộm ức chế huỳnh quang phát hiện kháng thể</t>
  </si>
  <si>
    <t>25.0066.1746</t>
  </si>
  <si>
    <t>25.66</t>
  </si>
  <si>
    <t>Nhuộm kháng bổ thể huỳnh quang phát hiện kháng thể</t>
  </si>
  <si>
    <t>25.0067.1754</t>
  </si>
  <si>
    <t>25.67</t>
  </si>
  <si>
    <t>Nhuộm Shorr</t>
  </si>
  <si>
    <t>25.0068.1754</t>
  </si>
  <si>
    <t>25.68</t>
  </si>
  <si>
    <t>Nhuộm Glycogen theo Best</t>
  </si>
  <si>
    <t>25.0069.1756</t>
  </si>
  <si>
    <t>25.69</t>
  </si>
  <si>
    <t>Nhuộm PAS kết hợp xanh Alcian</t>
  </si>
  <si>
    <t>25.0071.1750</t>
  </si>
  <si>
    <t>25.71</t>
  </si>
  <si>
    <t>Nhuộm Gomori chì phát hiện phosphatase acid</t>
  </si>
  <si>
    <t>25.0072.1752</t>
  </si>
  <si>
    <t>25.72</t>
  </si>
  <si>
    <t>Nhuộm Mucicarmin</t>
  </si>
  <si>
    <t>25.0074.1736</t>
  </si>
  <si>
    <t>25.74</t>
  </si>
  <si>
    <t>Nhuộm phiến đồ tế bào theo Papanicolaou</t>
  </si>
  <si>
    <t>Xét nghiệm chẩn đoán tế bào học bong bằng phương pháp nhuộm Papanicolaou</t>
  </si>
  <si>
    <t>37.1E05.1736</t>
  </si>
  <si>
    <t>25.0075.1735</t>
  </si>
  <si>
    <t>25.75</t>
  </si>
  <si>
    <t>Nhuộm Diff – Quick</t>
  </si>
  <si>
    <t>25.0077.1735</t>
  </si>
  <si>
    <t>25.77</t>
  </si>
  <si>
    <t>Nhuộm May Grunwald – Giemsa</t>
  </si>
  <si>
    <t>25.0078.1745</t>
  </si>
  <si>
    <t>25.78</t>
  </si>
  <si>
    <t>Xét nghiệm tế bào học bằng phương pháp Liqui Prep</t>
  </si>
  <si>
    <t>Thin-PAS</t>
  </si>
  <si>
    <t>37.1E05.1745</t>
  </si>
  <si>
    <t>25.0079.1744</t>
  </si>
  <si>
    <t>25.79</t>
  </si>
  <si>
    <t>Cell bloc (khối tế bào)</t>
  </si>
  <si>
    <t>Cell Bloc (khối tế bào)</t>
  </si>
  <si>
    <t>37.1E05.1744</t>
  </si>
  <si>
    <t>25.0081.1743</t>
  </si>
  <si>
    <t>25.81</t>
  </si>
  <si>
    <t>Xét nghiệm SISH</t>
  </si>
  <si>
    <t>Xét nghiệm lai tại chỗ gắn màu (CISH)</t>
  </si>
  <si>
    <t>37.1E05.1743</t>
  </si>
  <si>
    <t>25.0084.1743</t>
  </si>
  <si>
    <t>25.84</t>
  </si>
  <si>
    <t>25.0085.1742</t>
  </si>
  <si>
    <t>25.85</t>
  </si>
  <si>
    <t>Xét nghiệm lai tại chỗ gắn bạc hai màu (Dual-ISH)</t>
  </si>
  <si>
    <t>Xét nghiệm lai tại chỗ bạc hai màu (Dual-SISH)</t>
  </si>
  <si>
    <t>37.1E05.1742</t>
  </si>
  <si>
    <t>25.0089.1735</t>
  </si>
  <si>
    <t>25.89</t>
  </si>
  <si>
    <t>Xét nghiệm tế bào học áp nhuộm thường quy</t>
  </si>
  <si>
    <t>25.0090.1757</t>
  </si>
  <si>
    <t>25.90</t>
  </si>
  <si>
    <t>Xét nghiệm sinh thiết tức thì bằng cắt lạnh</t>
  </si>
  <si>
    <t>Xét nghiệm và chẩn đoán mô bệnh học tức thì bằng phương pháp cắt lạnh</t>
  </si>
  <si>
    <t>37.1E05.1757</t>
  </si>
  <si>
    <t>25.0092.1738</t>
  </si>
  <si>
    <t>25.92</t>
  </si>
  <si>
    <t>Xét nghiệm đột biến gen Her 2</t>
  </si>
  <si>
    <t>Xét nghiệm đột biến gen BRAF</t>
  </si>
  <si>
    <t>37.1E05.1738</t>
  </si>
  <si>
    <t>25.0093.1739</t>
  </si>
  <si>
    <t>25.93</t>
  </si>
  <si>
    <t>Xét nghiệm đột biến gen EGFR</t>
  </si>
  <si>
    <t>37.1E05.1739</t>
  </si>
  <si>
    <t>25.0094.1740</t>
  </si>
  <si>
    <t>25.94</t>
  </si>
  <si>
    <t>Xét nghiệm đột biến gen KRAS</t>
  </si>
  <si>
    <t>37.1E05.1740</t>
  </si>
  <si>
    <t>25.0095.1738</t>
  </si>
  <si>
    <t>25.95</t>
  </si>
  <si>
    <t>25.0096.1740</t>
  </si>
  <si>
    <t>25.96</t>
  </si>
  <si>
    <t>Xét nghiệm đột biến gen NRAS</t>
  </si>
  <si>
    <t>25.0110.1302</t>
  </si>
  <si>
    <t>25.110</t>
  </si>
  <si>
    <t>Phân tích tính đa hình gen DPYD</t>
  </si>
  <si>
    <t>25.0116.1747</t>
  </si>
  <si>
    <t>25.116</t>
  </si>
  <si>
    <t>Xét nghiệm và chẩn đoán miễn dịch huỳnh quang cho bộ 6 kháng thể để chẩn đoán mô bệnh học</t>
  </si>
  <si>
    <t>37.1E05.1747</t>
  </si>
  <si>
    <t>26.0001.0380</t>
  </si>
  <si>
    <t>26.1</t>
  </si>
  <si>
    <t>XXVI. VI PHẪU</t>
  </si>
  <si>
    <t>26.0002.0381</t>
  </si>
  <si>
    <t>26.2</t>
  </si>
  <si>
    <t>26.0003.0379</t>
  </si>
  <si>
    <t>26.3</t>
  </si>
  <si>
    <t>26.0004.0387</t>
  </si>
  <si>
    <t>26.4</t>
  </si>
  <si>
    <t>26.0005.0979</t>
  </si>
  <si>
    <t>26.5</t>
  </si>
  <si>
    <t>Phẫu thuật vi phẫu nối ghép thần kinh</t>
  </si>
  <si>
    <t>26.0006.0388</t>
  </si>
  <si>
    <t>26.6</t>
  </si>
  <si>
    <t>Phẫu thuật vi phẫu nối hoặc ghép mạch nội sọ</t>
  </si>
  <si>
    <t>26.0007.0552</t>
  </si>
  <si>
    <t>26.7</t>
  </si>
  <si>
    <t>Phẫu thuật vi phẫu ghép sau cắt đoạn xương hàm bằng xương mác</t>
  </si>
  <si>
    <t>26.0008.0552</t>
  </si>
  <si>
    <t>26.8</t>
  </si>
  <si>
    <t>Phẫu thuật vi phẫu ghép sau cắt đoạn xương hàm bằng xương mào chậu</t>
  </si>
  <si>
    <t>26.0009.0552</t>
  </si>
  <si>
    <t>26.9</t>
  </si>
  <si>
    <t>Phẫu thuật vi phẫu ghép sau cắt đoạn xương hàm bằng xương đòn</t>
  </si>
  <si>
    <t>26.0010.1078</t>
  </si>
  <si>
    <t>26.10</t>
  </si>
  <si>
    <t>Phẫu thuật vi phẫu tạo hình các khuyết hổng lớn vùng hàm mặt sử dụng vạt ngực</t>
  </si>
  <si>
    <t>Phẫu thuật khuyết hổng lớn vùng hàm mặt bằng vi phẫu thuật</t>
  </si>
  <si>
    <t>37.8D09.1078</t>
  </si>
  <si>
    <t>26.0011.1078</t>
  </si>
  <si>
    <t>26.11</t>
  </si>
  <si>
    <t>Phẫu thuật vi phẫu tạo hình các khuyết hổng lớn vùng hàm mặt sử dụng vạt lưng</t>
  </si>
  <si>
    <t>26.0012.1078</t>
  </si>
  <si>
    <t>26.12</t>
  </si>
  <si>
    <t>Phẫu thuật vi phẫu tạo hình các khuyết hổng lớn vùng hàm mặt sử dụng vạt cơ thon</t>
  </si>
  <si>
    <t>26.0013.0578</t>
  </si>
  <si>
    <t>26.13</t>
  </si>
  <si>
    <t>Phẫu thuật vi phẫu tạo hình các khuyết hổng lớn vùng hàm mặt sử dụng vạt cơ Delta</t>
  </si>
  <si>
    <t>26.0013.1078</t>
  </si>
  <si>
    <t>26.0014.0369</t>
  </si>
  <si>
    <t>26.14</t>
  </si>
  <si>
    <t>Phẫu thuật vi phẫu điều trị đau dây tam thoa phương pháp Janneta</t>
  </si>
  <si>
    <t>26.0015.1078</t>
  </si>
  <si>
    <t>26.15</t>
  </si>
  <si>
    <t>Phẫu thuật vi phẫu tạo hình các khuyết hổng lớn vùng hàm mặt sử dụng vạt tự do (cơ, xương, da, vạt phức hợp …)</t>
  </si>
  <si>
    <t>26.0016.0388</t>
  </si>
  <si>
    <t>26.16</t>
  </si>
  <si>
    <t>Phẫu thuật vi phẫu nối lại da đầu</t>
  </si>
  <si>
    <t>26.0017.1203</t>
  </si>
  <si>
    <t>26.17</t>
  </si>
  <si>
    <t>Phẫu thuật vi phẫu các bộ phận ở đầu, mặt bị đứt rời (mũi, tai, môi…)</t>
  </si>
  <si>
    <t>Phẫu thuật đặc biệt (Vi phẫu)</t>
  </si>
  <si>
    <t>Vi phẫu</t>
  </si>
  <si>
    <t>37.8D13.1203</t>
  </si>
  <si>
    <t>26.0018.0578</t>
  </si>
  <si>
    <t>26.18</t>
  </si>
  <si>
    <t>Phẫu thuật vi phẫu tái tạo lại các bộ phận ở đầu, mặt (da đầu, mũi, tai, môi…)</t>
  </si>
  <si>
    <t>26.0019.0943</t>
  </si>
  <si>
    <t>26.19</t>
  </si>
  <si>
    <t>Phẫu thuật vi phẫu sử dụng laser cắt dây thanh và sụn phễu một bên</t>
  </si>
  <si>
    <t>26.0020.0943</t>
  </si>
  <si>
    <t>26.20</t>
  </si>
  <si>
    <t>Phẫu thuật vi phẫu sử dụng laser cắt dây thanh</t>
  </si>
  <si>
    <t>26.0021.0978</t>
  </si>
  <si>
    <t>26.21</t>
  </si>
  <si>
    <t>Phẫu thuật vi phẫu chỉnh hình sẹo hẹp thanh khí quản</t>
  </si>
  <si>
    <t>26.0022.0978</t>
  </si>
  <si>
    <t>26.22</t>
  </si>
  <si>
    <t>Phẫu thuật vi phẫu chỉnh hình sẹo hẹp thanh khí quản kèm ghép sụn sườn</t>
  </si>
  <si>
    <t>26.0023.0978</t>
  </si>
  <si>
    <t>26.23</t>
  </si>
  <si>
    <t>Phẫu thuật vi phẫu sử dụng laser cắt sẹo sau cắt thanh quản</t>
  </si>
  <si>
    <t>26.0024.0978</t>
  </si>
  <si>
    <t>26.24</t>
  </si>
  <si>
    <t>Phẫu thuật vi phẫu cắt dây thanh</t>
  </si>
  <si>
    <t>26.0025.0978</t>
  </si>
  <si>
    <t>26.25</t>
  </si>
  <si>
    <t>Phẫu thuật vi phẫu cắt sẹo sau cắt thanh quản</t>
  </si>
  <si>
    <t>26.0026.0978</t>
  </si>
  <si>
    <t>26.26</t>
  </si>
  <si>
    <t>Phẫu thuật vi phẫu thanh quản</t>
  </si>
  <si>
    <t>26.0028.0578</t>
  </si>
  <si>
    <t>26.28</t>
  </si>
  <si>
    <t>Tạo hình vú bằng vi phẫu thuật sử dụng vạt tự do</t>
  </si>
  <si>
    <t>26.0030.0578</t>
  </si>
  <si>
    <t>26.30</t>
  </si>
  <si>
    <t>Tạo hình âm đạo hoặc tầng sinh môn bằng vi phẫu thuật sử dụng vạt tự do</t>
  </si>
  <si>
    <t>26.0031.0578</t>
  </si>
  <si>
    <t>26.31</t>
  </si>
  <si>
    <t>Tái tạo bộ phận sinh dục bằng vi phẫu thuật sử dụng vạt tự do</t>
  </si>
  <si>
    <t>26.0032.0578</t>
  </si>
  <si>
    <t>26.32</t>
  </si>
  <si>
    <t>Phủ khuyết rộng trên cơ thể bằng ghép vi phẫu mạc nối, kết hợp với ghép da kinh điển</t>
  </si>
  <si>
    <t>26.0033.0578</t>
  </si>
  <si>
    <t>26.33</t>
  </si>
  <si>
    <t>Chuyển vạt da có nối hoặc ghép mạch vi phẫu</t>
  </si>
  <si>
    <t>26.0034.0553</t>
  </si>
  <si>
    <t>26.34</t>
  </si>
  <si>
    <t>Chuyển vạt xương có nối hoặc ghép mạch vi phẫu</t>
  </si>
  <si>
    <t>26.0035.0578</t>
  </si>
  <si>
    <t>26.35</t>
  </si>
  <si>
    <t>Chuyển vạt cơ có nối hoặc ghép mạch vi phẫu</t>
  </si>
  <si>
    <t>26.0036.0573</t>
  </si>
  <si>
    <t>26.36</t>
  </si>
  <si>
    <t>Phẫu thuật tái tạo các tổn khuyết bằng vạt vi phẫu</t>
  </si>
  <si>
    <t>26.0037.0573</t>
  </si>
  <si>
    <t>26.37</t>
  </si>
  <si>
    <t>Phẫu thuật vi phẫu nối dương vật đứt rời</t>
  </si>
  <si>
    <t>26.0039.0552</t>
  </si>
  <si>
    <t>26.39</t>
  </si>
  <si>
    <t>Phẫu thuật vi phẫu nối các mạch máu, thần kinh trong nối lại cánh tay/cẳng tay bị cắt rời</t>
  </si>
  <si>
    <t>26.0040.0552</t>
  </si>
  <si>
    <t>26.40</t>
  </si>
  <si>
    <t>Phẫu thuật vi phẫu nối các mạch máu, thần kinh trong nối lại chi dưới bị cắt rời</t>
  </si>
  <si>
    <t>26.0041.0552</t>
  </si>
  <si>
    <t>26.41</t>
  </si>
  <si>
    <t>Phẫu thuật vi phẫu nối các mạch máu, thần kinh trong nối lại 4 ngón tay bị cắt rời</t>
  </si>
  <si>
    <t>26.0042.0552</t>
  </si>
  <si>
    <t>26.42</t>
  </si>
  <si>
    <t>Phẫu thuật vi phẫu nối các mạch máu, thần kinh trong nối lại 3 ngón tay bị cắt rời</t>
  </si>
  <si>
    <t>26.0043.0552</t>
  </si>
  <si>
    <t>26.43</t>
  </si>
  <si>
    <t>Phẫu thuật vi phẫu nối các mạch máu, thần kinh trong nối lại 2 ngón tay bị cắt rời</t>
  </si>
  <si>
    <t>26.0044.0552</t>
  </si>
  <si>
    <t>26.44</t>
  </si>
  <si>
    <t>Phẫu thuật vi phẫu nối các mạch máu, thần kinh trong nối lại 1 ngón tay bị cắt rời</t>
  </si>
  <si>
    <t>26.0045.0552</t>
  </si>
  <si>
    <t>26.45</t>
  </si>
  <si>
    <t>Phẫu thuật vi phẫu nối các mạch máu, thần kinh trong nối lại bàn và các ngón tay bị cắt rời</t>
  </si>
  <si>
    <t>26.0046.0578</t>
  </si>
  <si>
    <t>26.46</t>
  </si>
  <si>
    <t>Chuyển vạt phức hợp (da, cơ, xương, thần kinh…) có nối hoặc ghép mạch vi phẫu</t>
  </si>
  <si>
    <t>26.0047.0578</t>
  </si>
  <si>
    <t>26.47</t>
  </si>
  <si>
    <t>Tạo hình dương vật bằng vi phẫu thuật</t>
  </si>
  <si>
    <t>26.0048.0552</t>
  </si>
  <si>
    <t>26.48</t>
  </si>
  <si>
    <t>phẫu thuật vi phẫu nối các mạch máu, thần kinh trong nối lại 5 ngón tay bị cắt rời</t>
  </si>
  <si>
    <t>26.0049.0552</t>
  </si>
  <si>
    <t>26.49</t>
  </si>
  <si>
    <t>phẫu thuật vi phẫu nối các mạch máu, thần kinh trong nối lại 6 ngón tay bị cắt rời</t>
  </si>
  <si>
    <t>26.0050.0552</t>
  </si>
  <si>
    <t>26.50</t>
  </si>
  <si>
    <t>phẫu thuật vi phẫu nối các mạch máu, thần kinh trong nối lại 7 ngón tay bị cắt rời</t>
  </si>
  <si>
    <t>26.0051.0552</t>
  </si>
  <si>
    <t>26.51</t>
  </si>
  <si>
    <t>phẫu thuật vi phẫu nối các mạch máu, thần kinh trong nối lại 8 ngón tay bị cắt rời</t>
  </si>
  <si>
    <t>26.0052.0552</t>
  </si>
  <si>
    <t>26.52</t>
  </si>
  <si>
    <t>phẫu thuật vi phẫu nối các mạch máu, thần kinh trong nối lại 9 ngón tay bị cắt rời</t>
  </si>
  <si>
    <t>26.0053.0552</t>
  </si>
  <si>
    <t>26.53</t>
  </si>
  <si>
    <t>phẫu thuật vi phẫu nối các mạch máu, thần kinh trong nối lại 10 ngón tay bị cắt rời</t>
  </si>
  <si>
    <t>26.0054.0578</t>
  </si>
  <si>
    <t>26.54</t>
  </si>
  <si>
    <t>Phẫu thuật chuyển vạt cơ chức năng có nối hoặc ghép mạch máu, thần kinh vi phẫu</t>
  </si>
  <si>
    <t>26.0055.0578</t>
  </si>
  <si>
    <t>26.55</t>
  </si>
  <si>
    <t>Phẫu thuật chuyển vạt da phục hồi cảm giác có nối hoặc ghép mạch máu, thần kinh vi phẫu</t>
  </si>
  <si>
    <t>26.0056.0552</t>
  </si>
  <si>
    <t>26.56</t>
  </si>
  <si>
    <t>Tái tạo ngón tay bằng ngón chân có sử dụng vi phẫu</t>
  </si>
  <si>
    <t>26.0057.1203</t>
  </si>
  <si>
    <t>26.57</t>
  </si>
  <si>
    <t>Ghép thần kinh có mạch nuôi bằng vi phẫu</t>
  </si>
  <si>
    <t>26.0058.0578</t>
  </si>
  <si>
    <t>26.58</t>
  </si>
  <si>
    <t>Chuyển hoặc ghép thần kinh bằng vi phẫu thuật</t>
  </si>
  <si>
    <t>26.0059.0578</t>
  </si>
  <si>
    <t>26.59</t>
  </si>
  <si>
    <t>26.0060.0578</t>
  </si>
  <si>
    <t>26.60</t>
  </si>
  <si>
    <t>27.0003.0974</t>
  </si>
  <si>
    <t>27.3</t>
  </si>
  <si>
    <t>Phẫu thuật nội soi hàm sàng trán bướm</t>
  </si>
  <si>
    <t>XXVII. PHẪU THUẬT NỘI SOI</t>
  </si>
  <si>
    <t>27.0005.0974</t>
  </si>
  <si>
    <t>27.5</t>
  </si>
  <si>
    <t>Phẫu thuật nội soi nạo sàng trước / sau</t>
  </si>
  <si>
    <t>27.0007.0969</t>
  </si>
  <si>
    <t>27.7</t>
  </si>
  <si>
    <t>Phẫu thuật nội soi cắt cuốn mũi dưới</t>
  </si>
  <si>
    <t>27.0010.0970</t>
  </si>
  <si>
    <t>27.10</t>
  </si>
  <si>
    <t>27.0011.0974</t>
  </si>
  <si>
    <t>27.11</t>
  </si>
  <si>
    <t>Phẫu thuật nội soi cắt bán phần xương hàm trên medial maxillectomy</t>
  </si>
  <si>
    <t>27.0012.0974</t>
  </si>
  <si>
    <t>27.12</t>
  </si>
  <si>
    <t>Phẫu thuật nội soi sào bào thượng nhĩ (kín / hở)</t>
  </si>
  <si>
    <t>27.0017.0963</t>
  </si>
  <si>
    <t>27.17</t>
  </si>
  <si>
    <t>Phẫu thuật nội soi cắt u xơ vòm mũi</t>
  </si>
  <si>
    <t>27.0018.0972</t>
  </si>
  <si>
    <t>27.18</t>
  </si>
  <si>
    <t>27.0019.0962</t>
  </si>
  <si>
    <t>27.19</t>
  </si>
  <si>
    <t>27.0020.0973</t>
  </si>
  <si>
    <t>27.20</t>
  </si>
  <si>
    <t>Phẫu thuật nội soi vùng nền sọ</t>
  </si>
  <si>
    <t>27.0021.0973</t>
  </si>
  <si>
    <t>27.21</t>
  </si>
  <si>
    <t>27.0022.0973</t>
  </si>
  <si>
    <t>27.22</t>
  </si>
  <si>
    <t>27.0023.0374</t>
  </si>
  <si>
    <t>27.23</t>
  </si>
  <si>
    <t>Phẫu thuật nội soi lấy máu tụ</t>
  </si>
  <si>
    <t>27.0024.0372</t>
  </si>
  <si>
    <t>27.24</t>
  </si>
  <si>
    <t>27.0025.0374</t>
  </si>
  <si>
    <t>27.25</t>
  </si>
  <si>
    <t>Phẫu thuật nội soi kẹp cổ túi phình động mạch não</t>
  </si>
  <si>
    <t>27.0026.0374</t>
  </si>
  <si>
    <t>27.26</t>
  </si>
  <si>
    <t>Phẫu thuật nội soi hỗ trợ kẹp cổ túi phình</t>
  </si>
  <si>
    <t>27.0027.1209</t>
  </si>
  <si>
    <t>27.27</t>
  </si>
  <si>
    <t>Phẫu thuật nội soi hỗ trợ giải áp vi mạch</t>
  </si>
  <si>
    <t>Phẫu thuật đặc biệt (Phẫu thuật Nội soi)</t>
  </si>
  <si>
    <t>37.8D14.1209</t>
  </si>
  <si>
    <t>27.0028.0374</t>
  </si>
  <si>
    <t>27.28</t>
  </si>
  <si>
    <t>Phẫu thuật nội soi hỗ trợ giải ép thần kinh số V</t>
  </si>
  <si>
    <t>27.0029.0374</t>
  </si>
  <si>
    <t>27.29</t>
  </si>
  <si>
    <t>Phẫu thuật nội soi giảm áp dây thần kinh II</t>
  </si>
  <si>
    <t>27.0030.0374</t>
  </si>
  <si>
    <t>27.30</t>
  </si>
  <si>
    <t>Phẫu thuật nội soi phá thông sàn não thất III</t>
  </si>
  <si>
    <t>27.0031.0374</t>
  </si>
  <si>
    <t>27.31</t>
  </si>
  <si>
    <t>Phẫu thuật nội soi phá nang màng nhện dịch não tủy</t>
  </si>
  <si>
    <t>27.0032.0374</t>
  </si>
  <si>
    <t>27.32</t>
  </si>
  <si>
    <t>Phẫu thuật nội soi tạo hình cống não</t>
  </si>
  <si>
    <t>27.0033.0973</t>
  </si>
  <si>
    <t>27.33</t>
  </si>
  <si>
    <t>27.0034.0375</t>
  </si>
  <si>
    <t>27.34</t>
  </si>
  <si>
    <t>27.0035.0374</t>
  </si>
  <si>
    <t>27.35</t>
  </si>
  <si>
    <t>Phẫu thuật nội soi lấy u não thất</t>
  </si>
  <si>
    <t>27.0036.0374</t>
  </si>
  <si>
    <t>27.36</t>
  </si>
  <si>
    <t>Phẫu thuật nội soi sinh thiết u não thất</t>
  </si>
  <si>
    <t>27.0037.0374</t>
  </si>
  <si>
    <t>27.37</t>
  </si>
  <si>
    <t>Phẫu thuật nội soi phá thông sàn não thất và sinh thiết u não não thất</t>
  </si>
  <si>
    <t>27.0038.0973</t>
  </si>
  <si>
    <t>27.38</t>
  </si>
  <si>
    <t>Phẫu thuật nội soi lấy u não vòm sọ</t>
  </si>
  <si>
    <t>27.0039.0973</t>
  </si>
  <si>
    <t>27.39</t>
  </si>
  <si>
    <t>Phẫu thuật nội soi lấy u não dưới lều</t>
  </si>
  <si>
    <t>27.0040.0375</t>
  </si>
  <si>
    <t>27.40</t>
  </si>
  <si>
    <t>Phẫu thuật nội soi lấy u sọ hầu qua xoang Bướm</t>
  </si>
  <si>
    <t>27.0041.1209</t>
  </si>
  <si>
    <t>27.41</t>
  </si>
  <si>
    <t>Phẫu thuật nội soi hỗ trợ lấy u não</t>
  </si>
  <si>
    <t>27.0042.0358</t>
  </si>
  <si>
    <t>27.42</t>
  </si>
  <si>
    <t>Phẫu thuật nội soi cắt 1 thùy tuyến giáp</t>
  </si>
  <si>
    <t>27.0042.0357</t>
  </si>
  <si>
    <t>27.0043.0358</t>
  </si>
  <si>
    <t>27.43</t>
  </si>
  <si>
    <t>Phẫu thuật nội soi cắt 1 thùy tuyến giáp + eo giáp</t>
  </si>
  <si>
    <t>27.0043.0357</t>
  </si>
  <si>
    <t>27.0044.0358</t>
  </si>
  <si>
    <t>27.44</t>
  </si>
  <si>
    <t>Phẫu thuật nội soi cắt bán phần 1 thùy tuyến giáp</t>
  </si>
  <si>
    <t>27.0044.0357</t>
  </si>
  <si>
    <t>27.0045.0358</t>
  </si>
  <si>
    <t>27.45</t>
  </si>
  <si>
    <t>Phẫu thuật nội soi cắt bán phần 2 thùy tuyến giáp</t>
  </si>
  <si>
    <t>27.0045.0357</t>
  </si>
  <si>
    <t>27.0046.0358</t>
  </si>
  <si>
    <t>27.46</t>
  </si>
  <si>
    <t>Phẫu thuật nội soi cắt toàn bộ tuyến giáp</t>
  </si>
  <si>
    <t>27.0046.0357</t>
  </si>
  <si>
    <t>27.0047.0358</t>
  </si>
  <si>
    <t>27.47</t>
  </si>
  <si>
    <t>Phẫu thuật nội soi cắt tuyến cận giáp</t>
  </si>
  <si>
    <t>27.0047.0357</t>
  </si>
  <si>
    <t>27.0048.0358</t>
  </si>
  <si>
    <t>27.48</t>
  </si>
  <si>
    <t>27.0048.0357</t>
  </si>
  <si>
    <t>27.0049.0358</t>
  </si>
  <si>
    <t>27.49</t>
  </si>
  <si>
    <t>27.0049.0357</t>
  </si>
  <si>
    <t>27.0050.0358</t>
  </si>
  <si>
    <t>27.50</t>
  </si>
  <si>
    <t>Phẫu thuật nội soi cắt nhân tuyến giáp</t>
  </si>
  <si>
    <t>27.0050.0357</t>
  </si>
  <si>
    <t>27.0051.0358</t>
  </si>
  <si>
    <t>27.51</t>
  </si>
  <si>
    <t>27.0051.0357</t>
  </si>
  <si>
    <t>27.0052.0358</t>
  </si>
  <si>
    <t>27.52</t>
  </si>
  <si>
    <t>27.0052.0357</t>
  </si>
  <si>
    <t>27.0053.0358</t>
  </si>
  <si>
    <t>27.53</t>
  </si>
  <si>
    <t>27.0053.0357</t>
  </si>
  <si>
    <t>27.0054.0365</t>
  </si>
  <si>
    <t>27.54</t>
  </si>
  <si>
    <t>27.0054.0357</t>
  </si>
  <si>
    <t>27.0055.0365</t>
  </si>
  <si>
    <t>27.55</t>
  </si>
  <si>
    <t>27.0055.0357</t>
  </si>
  <si>
    <t>27.0056.0358</t>
  </si>
  <si>
    <t>27.56</t>
  </si>
  <si>
    <t>Phẫu thuật nội soi cắt gần toàn bộ tuyến giáp trong bệnh basedow.</t>
  </si>
  <si>
    <t>27.0056.0357</t>
  </si>
  <si>
    <t>27.0057.0365</t>
  </si>
  <si>
    <t>27.57</t>
  </si>
  <si>
    <t>Phẫu thuật nội soi cắt toàn bộ tuyến giáp trong bệnh basedow.</t>
  </si>
  <si>
    <t>27.0057.0357</t>
  </si>
  <si>
    <t>27.0058.0364</t>
  </si>
  <si>
    <t>27.58</t>
  </si>
  <si>
    <t>Phẫu thuật nội soi cắt toàn bộ tuyến giáp trong ung thư tuyến giáp.</t>
  </si>
  <si>
    <t>27.0058.0357</t>
  </si>
  <si>
    <t>27.0059.0365</t>
  </si>
  <si>
    <t>27.59</t>
  </si>
  <si>
    <t>Phẫu thuật nội soi cắt toàn bộ tuyến giáp + nạo hạch cổ 2 bên trong ung thư</t>
  </si>
  <si>
    <t>27.0059.0357</t>
  </si>
  <si>
    <t>27.0060.0365</t>
  </si>
  <si>
    <t>27.60</t>
  </si>
  <si>
    <t>Phẫu thuật nội soi cắt toàn bộ tuyến giáp + nạo hạch cổi bên trong ung thư</t>
  </si>
  <si>
    <t>27.0061.1209</t>
  </si>
  <si>
    <t>27.61</t>
  </si>
  <si>
    <t>Phẫu thuật nội soi cắt mấu răng C2 (mỏm nha) qua miệng</t>
  </si>
  <si>
    <t>27.0062.0374</t>
  </si>
  <si>
    <t>27.62</t>
  </si>
  <si>
    <t>Phẫu thuật nội soi lấy u vùng bản lề chẩm cổ qua miệng</t>
  </si>
  <si>
    <t>27.0063.0541</t>
  </si>
  <si>
    <t>27.63</t>
  </si>
  <si>
    <t>Phẫu thuật nội soi giải phóng lỗ liên hợp cột sống cổ</t>
  </si>
  <si>
    <t>27.0064.0374</t>
  </si>
  <si>
    <t>27.64</t>
  </si>
  <si>
    <t>Phẫu thuật nội soi lấy nhân đệm cột sống thắt lưng qua đường liên bản sống</t>
  </si>
  <si>
    <t>27.0065.0541</t>
  </si>
  <si>
    <t>27.65</t>
  </si>
  <si>
    <t>Phẫu thuật nội soi lấy nhân đệm cột sống thắt lưng qua lỗ liên hợp</t>
  </si>
  <si>
    <t>Chưa bao gồm bộ kít dùng trong điều trị thoát vị đĩa đệm cột sống, mũi khoan (mài), miếng ghép đĩa đệm, nẹp, vít.</t>
  </si>
  <si>
    <t>27.0066.0541</t>
  </si>
  <si>
    <t>27.66</t>
  </si>
  <si>
    <t>Phẫu thuật nội soi cắt bản sống giải ép trong hẹp ống sống thắt lưng</t>
  </si>
  <si>
    <t>27.0067.1209</t>
  </si>
  <si>
    <t>27.67</t>
  </si>
  <si>
    <t>Phẫu thuật nội soi hỗ trợ làm cứng cột sống lưng</t>
  </si>
  <si>
    <t>27.0068.0541</t>
  </si>
  <si>
    <t>27.68</t>
  </si>
  <si>
    <t>Phẫu thuật nội soi lấy đĩa đệm cột sống ngực đường trước trong vẹo cột sống</t>
  </si>
  <si>
    <t>Chưa bao gồm hệ thống bộ kít dùng trong điều trị thoát vị đĩa đệm cột sống, mũi khoan (mài), miếng ghép đĩa đệm, nẹp, vít, xương nhân tạo hoặc sản phẩm thay thế xương.</t>
  </si>
  <si>
    <t>27.0069.0541</t>
  </si>
  <si>
    <t>27.69</t>
  </si>
  <si>
    <t>Phẫu thuật nội soi chỉnh vẹo cột sống ngực</t>
  </si>
  <si>
    <t>27.0070.0541</t>
  </si>
  <si>
    <t>27.70</t>
  </si>
  <si>
    <t>Phẫu thuật nội soi lấy thoát vị đĩa đệm cột sống cổ đường sau</t>
  </si>
  <si>
    <t>Chưa bao gồm mũi khoan (mài).</t>
  </si>
  <si>
    <t>27.0071.0374</t>
  </si>
  <si>
    <t>27.71</t>
  </si>
  <si>
    <t>Phẫu thuật nội soi tuỷ sống</t>
  </si>
  <si>
    <t>27.0072.0973</t>
  </si>
  <si>
    <t>27.72</t>
  </si>
  <si>
    <t>Phẫu thuật nội soi lấy u</t>
  </si>
  <si>
    <t>27.0073.0973</t>
  </si>
  <si>
    <t>27.73</t>
  </si>
  <si>
    <t>Phẫu thuật nội soi bịt lỗ dò dịch não tuỷ</t>
  </si>
  <si>
    <t>27.0074.0541</t>
  </si>
  <si>
    <t>27.74</t>
  </si>
  <si>
    <t>Phẫu thuật nội soi lấy đĩa đệm cột sống ngực</t>
  </si>
  <si>
    <t>Chưa bao gồm mũi khoan (mài), miếng ghép đĩa đệm, nẹp</t>
  </si>
  <si>
    <t>27.0075.0125</t>
  </si>
  <si>
    <t>27.75</t>
  </si>
  <si>
    <t>Phẫu thuật nội soi xử trí tràn máu, tràn khí màng phổi</t>
  </si>
  <si>
    <t>27.0076.0490</t>
  </si>
  <si>
    <t>27.76</t>
  </si>
  <si>
    <t>Phẫu thuật nội soi cắt u thành ngực</t>
  </si>
  <si>
    <t>27.0077.0125</t>
  </si>
  <si>
    <t>27.77</t>
  </si>
  <si>
    <t>Phẫu thuật nội soi gỡ dính - hút rửa màng phổi trong bệnh lý mủ màng phổi</t>
  </si>
  <si>
    <t>27.0078.0124</t>
  </si>
  <si>
    <t>27.78</t>
  </si>
  <si>
    <t>Phẫu thuật nội soi gây dính màng phổi</t>
  </si>
  <si>
    <t>27.0079.0125</t>
  </si>
  <si>
    <t>27.79</t>
  </si>
  <si>
    <t>Phẫu thuật nội soi khâu dò ống ngực</t>
  </si>
  <si>
    <t>27.0080.1209</t>
  </si>
  <si>
    <t>27.80</t>
  </si>
  <si>
    <t>Phẫu thuật nội soi hỗ trợ (VATS) điều trị bệnh lý phổi, trung thất</t>
  </si>
  <si>
    <t>27.0081.0414</t>
  </si>
  <si>
    <t>27.81</t>
  </si>
  <si>
    <t>Phẫu thuật Nuss kết hợp nội soi điều trị lõm ngực bẩm sinh (VATS)</t>
  </si>
  <si>
    <t>27.0082.0125</t>
  </si>
  <si>
    <t>27.82</t>
  </si>
  <si>
    <t>Phẫu thuật nội soi cắt - khâu kén khí phổi</t>
  </si>
  <si>
    <t>27.0083.0452</t>
  </si>
  <si>
    <t>27.83</t>
  </si>
  <si>
    <t>Phẫu thuật nội soi cắt - đốt hạch giao cảm ngực</t>
  </si>
  <si>
    <t>27.0084.0452</t>
  </si>
  <si>
    <t>27.84</t>
  </si>
  <si>
    <t>Phẫu thuật nội soi cắt - đốt hạch giao cảm cổ</t>
  </si>
  <si>
    <t>27.0085.0452</t>
  </si>
  <si>
    <t>27.85</t>
  </si>
  <si>
    <t>Phẫu thuật nội soi cắt - đốt hạch giao cảm thắt lưng</t>
  </si>
  <si>
    <t>27.0086.0415</t>
  </si>
  <si>
    <t>27.86</t>
  </si>
  <si>
    <t>Phẫu thuật nội soi bóc vỏ màng phổi</t>
  </si>
  <si>
    <t>27.0087.0124</t>
  </si>
  <si>
    <t>27.87</t>
  </si>
  <si>
    <t>Phẫu thuật nội soi điều trị máu đông màng phổi</t>
  </si>
  <si>
    <t>27.0088.0124</t>
  </si>
  <si>
    <t>27.88</t>
  </si>
  <si>
    <t>Phẫu thuật nội soi điều trị ổ cặn màng phổi</t>
  </si>
  <si>
    <t>27.0089.0124</t>
  </si>
  <si>
    <t>27.89</t>
  </si>
  <si>
    <t>Phẫu thuật nội soi lấy dị vật phổi - màng phổi</t>
  </si>
  <si>
    <t>27.0090.0125</t>
  </si>
  <si>
    <t>27.90</t>
  </si>
  <si>
    <t>Phẫu thuật nội soi cắt u trung thất nhỏ (&lt; 5 cm)</t>
  </si>
  <si>
    <t>27.0091.0412</t>
  </si>
  <si>
    <t>27.91</t>
  </si>
  <si>
    <t>Phẫu thuật nội soi cắt u trung thất lớn (&gt; 5 cm)</t>
  </si>
  <si>
    <t>27.0092.1196</t>
  </si>
  <si>
    <t>27.92</t>
  </si>
  <si>
    <t>Phẫu thuật nội soi bóc, sinh thiết hạch trung thất</t>
  </si>
  <si>
    <t>Phẫu thuật loại I (Nội soi)</t>
  </si>
  <si>
    <t>Nội soi chẩn đoán can thiệp</t>
  </si>
  <si>
    <t>37.8D12.1196</t>
  </si>
  <si>
    <t>27.0093.1196</t>
  </si>
  <si>
    <t>27.93</t>
  </si>
  <si>
    <t>Phẫu thuật nội soi sinh thiết u chẩn đoán</t>
  </si>
  <si>
    <t>27.0094.0413</t>
  </si>
  <si>
    <t>27.94</t>
  </si>
  <si>
    <t>Phẫu thuật nội soi cắt một phần thùy phổi, kén - nang phổi</t>
  </si>
  <si>
    <t>27.0095.0413</t>
  </si>
  <si>
    <t>27.95</t>
  </si>
  <si>
    <t>Phẫu thuật nội soi cắt một thùy phổi</t>
  </si>
  <si>
    <t>27.0096.0413</t>
  </si>
  <si>
    <t>27.96</t>
  </si>
  <si>
    <t>Phẫu thuật nội soi cắt một thùy phổi kèm nạo vét hạch</t>
  </si>
  <si>
    <t>27.0097.0413</t>
  </si>
  <si>
    <t>27.97</t>
  </si>
  <si>
    <t>Phẫu thuật nội soi cắt một phổi</t>
  </si>
  <si>
    <t>27.0098.0413</t>
  </si>
  <si>
    <t>27.98</t>
  </si>
  <si>
    <t>Phẫu thuật nội soi cắt một phổi kèm nạo vét hạch</t>
  </si>
  <si>
    <t>27.0099.0413</t>
  </si>
  <si>
    <t>27.99</t>
  </si>
  <si>
    <t>Phẫu thuật nội soi cắt - nối phế quản</t>
  </si>
  <si>
    <t>27.0100.1210</t>
  </si>
  <si>
    <t>27.100</t>
  </si>
  <si>
    <t>Phẫu thuật nội soi đặt điện cực tạo nhịp thượng tâm mạc</t>
  </si>
  <si>
    <t>Phẫu thuật loại I (Phẫu thuật Nội soi)</t>
  </si>
  <si>
    <t>37.8D14.1210</t>
  </si>
  <si>
    <t>27.0101.0403</t>
  </si>
  <si>
    <t>27.101</t>
  </si>
  <si>
    <t>Phẫu thuật nội soi sửa van hai lá</t>
  </si>
  <si>
    <t>Chưa bao gồm bộ tim phổi nhân tạo và dây chạy máy, vòng van và van tim nhân tạo, mạch máu nhân tạo, động mạch chủ nhân tạo, keo sinh học dùng trong phẫu thuật phình tách động mạch, quả lọc tách huyết tương và bộ dây dẫn, miếng vá siêu mỏng, dung dịch bảo vệ tạng, dây truyền dung dịch bảo vệ tạng, banh bọc phẫu trường Silicon. Huỷ mã cũ, bổ sung mã mới theo đề xuất của chuyên khoa và thống nhất với Cơ quan BHXH Việt Nam</t>
  </si>
  <si>
    <t>27.0102.0403</t>
  </si>
  <si>
    <t>27.102</t>
  </si>
  <si>
    <t>Phẫu thuật nội soi thay van hai lá</t>
  </si>
  <si>
    <t>27.0103.0403</t>
  </si>
  <si>
    <t>27.103</t>
  </si>
  <si>
    <t>Phẫu thuật nội soi đóng lỗ thông liên nhĩ</t>
  </si>
  <si>
    <t>27.0104.1210</t>
  </si>
  <si>
    <t>27.104</t>
  </si>
  <si>
    <t>Phẫu thuật nội soi dẫn lưu khoang màng tim</t>
  </si>
  <si>
    <t>27.0105.1210</t>
  </si>
  <si>
    <t>27.105</t>
  </si>
  <si>
    <t>Phẫu thuật nội soi cắt màng ngoài tim</t>
  </si>
  <si>
    <t>27.0106.1209</t>
  </si>
  <si>
    <t>27.106</t>
  </si>
  <si>
    <t>Phẫu thuật nội soi khâu gấp nếp cơ hoành (điều trị liệt thần kinh hoành)</t>
  </si>
  <si>
    <t>27.0107.1209</t>
  </si>
  <si>
    <t>27.107</t>
  </si>
  <si>
    <t>Phẫu thuật nội soi điều trị rung nhĩ</t>
  </si>
  <si>
    <t>27.0108.1209</t>
  </si>
  <si>
    <t>27.108</t>
  </si>
  <si>
    <t>Phẫu thuật nội soi hỗ trợ (VATS) điều trị bệnh lý tim</t>
  </si>
  <si>
    <t>27.0109.1210</t>
  </si>
  <si>
    <t>27.109</t>
  </si>
  <si>
    <t>Phẫu thuật nội soi kẹp ống động mạch</t>
  </si>
  <si>
    <t>27.0110.1209</t>
  </si>
  <si>
    <t>27.110</t>
  </si>
  <si>
    <t>Phẫu thuật nội soi thắt tuần hoàn bàng hệ chủ - phổi</t>
  </si>
  <si>
    <t>27.0111.1209</t>
  </si>
  <si>
    <t>27.111</t>
  </si>
  <si>
    <t>Phẫu thuật nội soi điều trị phồng, hẹp, tắc động mạch chủ bụng dưới thận</t>
  </si>
  <si>
    <t>27.0115.1209</t>
  </si>
  <si>
    <t>27.115</t>
  </si>
  <si>
    <t>Phẫu thuật nội soi cắt xương sườn 1 điều trị hội chứng đường thoát lồng ngực</t>
  </si>
  <si>
    <t>27.0116.1210</t>
  </si>
  <si>
    <t>27.116</t>
  </si>
  <si>
    <t>Phẫu thuật nội soi chuyển vị tĩnh mạch trong phẫu thuật tạo thông động – tĩnh mạch để chạy thận nhân tạo</t>
  </si>
  <si>
    <t>27.0117.1209</t>
  </si>
  <si>
    <t>27.117</t>
  </si>
  <si>
    <t>Phẫu thuật nội soi hỗ trợ (VATS) điều trị bệnh lý mạch máu</t>
  </si>
  <si>
    <t>27.0118.0443</t>
  </si>
  <si>
    <t>27.118</t>
  </si>
  <si>
    <t>Cắt thực quản nội soi ngực và bụng</t>
  </si>
  <si>
    <t>27.0119.0443</t>
  </si>
  <si>
    <t>27.119</t>
  </si>
  <si>
    <t>Cắt thực quản nội soi ngực phải</t>
  </si>
  <si>
    <t>27.0120.0443</t>
  </si>
  <si>
    <t>27.120</t>
  </si>
  <si>
    <t>Cắt thực quản nội soi qua khe hoành</t>
  </si>
  <si>
    <t>27.0121.0443</t>
  </si>
  <si>
    <t>27.121</t>
  </si>
  <si>
    <t>Cắt thực quản nội soi bụng – ngực phải với miệng nối ở ngực phải (phẫu thuật Lewis – Santy)</t>
  </si>
  <si>
    <t>27.0122.0452</t>
  </si>
  <si>
    <t>27.122</t>
  </si>
  <si>
    <t>Cắt u lành thực quản nội soi ngực phải</t>
  </si>
  <si>
    <t>27.0123.0452</t>
  </si>
  <si>
    <t>27.123</t>
  </si>
  <si>
    <t>Cắt u lành thực quản nội soi ngực trái</t>
  </si>
  <si>
    <t>27.0124.0457</t>
  </si>
  <si>
    <t>27.124</t>
  </si>
  <si>
    <t>Cắt u lành thực quản nội soi bụng</t>
  </si>
  <si>
    <t>27.0125.0457</t>
  </si>
  <si>
    <t>27.125</t>
  </si>
  <si>
    <t>Cắt thực quản đôi dạng nang qua nội soi ngực phải</t>
  </si>
  <si>
    <t>27.0126.0457</t>
  </si>
  <si>
    <t>27.126</t>
  </si>
  <si>
    <t>Cắt thực quản đôi dạng nang qua nội soi ngực trái</t>
  </si>
  <si>
    <t>27.0127.0457</t>
  </si>
  <si>
    <t>27.127</t>
  </si>
  <si>
    <t>Cắt thực quản đôi dạng nang qua nội soi bụng</t>
  </si>
  <si>
    <t>27.0128.0452</t>
  </si>
  <si>
    <t>27.128</t>
  </si>
  <si>
    <t>Cắt túi thừa thực quản qua nội soi ngực phải</t>
  </si>
  <si>
    <t>27.0129.0452</t>
  </si>
  <si>
    <t>27.129</t>
  </si>
  <si>
    <t>Cắt túi thừa thực quản qua nội soi ngực trái</t>
  </si>
  <si>
    <t>27.0130.0452</t>
  </si>
  <si>
    <t>27.130</t>
  </si>
  <si>
    <t>Cắt túi thừa thực quản qua nội soi bụng</t>
  </si>
  <si>
    <t>27.0131.0447</t>
  </si>
  <si>
    <t>27.131</t>
  </si>
  <si>
    <t>Phẫu thuật nội soi điều trị teo thực quản bẩm sinh</t>
  </si>
  <si>
    <t>27.0132.0445</t>
  </si>
  <si>
    <t>27.132</t>
  </si>
  <si>
    <t>Phẫu thuật Heller qua nội soi ngực trái</t>
  </si>
  <si>
    <t>27.0133.0445</t>
  </si>
  <si>
    <t>27.133</t>
  </si>
  <si>
    <t>Phẫu thuật Heller qua nội soi bụng</t>
  </si>
  <si>
    <t>27.0134.0445</t>
  </si>
  <si>
    <t>27.134</t>
  </si>
  <si>
    <t>Phẫu thuật Heller kết hợp tạo van chống trào ngược qua nội soi bụng</t>
  </si>
  <si>
    <t>27.0135.1209</t>
  </si>
  <si>
    <t>27.135</t>
  </si>
  <si>
    <t>Phẫu thuật mở cơ thực quản nội soi ngực phải điều trị bệnh co thắt thực quản nan tỏa</t>
  </si>
  <si>
    <t>Chưa bao gồm dao hàn mạch, hàn mô.</t>
  </si>
  <si>
    <t>27.0136.0445</t>
  </si>
  <si>
    <t>27.136</t>
  </si>
  <si>
    <t>Phẫu thuật tạo van chống trào ngược dạ dày – thực quản qua nội soi</t>
  </si>
  <si>
    <t>27.0137.0452</t>
  </si>
  <si>
    <t>27.137</t>
  </si>
  <si>
    <t>Phẫu thuật nội soi điều trị thoát vị khe hoành</t>
  </si>
  <si>
    <t>27.0138.0447</t>
  </si>
  <si>
    <t>27.138</t>
  </si>
  <si>
    <t>27.0139.0447</t>
  </si>
  <si>
    <t>27.139</t>
  </si>
  <si>
    <t>27.0140.1196</t>
  </si>
  <si>
    <t>27.140</t>
  </si>
  <si>
    <t>Phẫu thuật nội soi cố định dạ dày</t>
  </si>
  <si>
    <t>27.0142.0451</t>
  </si>
  <si>
    <t>27.142</t>
  </si>
  <si>
    <t>27.0143.0457</t>
  </si>
  <si>
    <t>27.143</t>
  </si>
  <si>
    <t>Phẫu thuật nội soi khâu thủng dạ dày + nối dạ dày-hỗng tràng</t>
  </si>
  <si>
    <t>27.0144.0451</t>
  </si>
  <si>
    <t>27.144</t>
  </si>
  <si>
    <t>Phẫu thuật nội soi khâu vết thương dạ dày</t>
  </si>
  <si>
    <t>27.0145.0457</t>
  </si>
  <si>
    <t>27.145</t>
  </si>
  <si>
    <t>Phẫu thuật nội soi khâu vết thương dạ dày + nối dạ dày-hỗng tràng</t>
  </si>
  <si>
    <t>27.0146.1210</t>
  </si>
  <si>
    <t>27.146</t>
  </si>
  <si>
    <t>Phẫu thuật nội soi qua dạ dày cắt polyp dạ dày (Intraluminal Lap Surgery)</t>
  </si>
  <si>
    <t>27.0147.0502</t>
  </si>
  <si>
    <t>27.147</t>
  </si>
  <si>
    <t>27.0148.0452</t>
  </si>
  <si>
    <t>27.148</t>
  </si>
  <si>
    <t>Phẫu thuật nội soi cắt thân thần kinh X</t>
  </si>
  <si>
    <t>27.0149.0452</t>
  </si>
  <si>
    <t>27.149</t>
  </si>
  <si>
    <t>Phẫu thuật nội soi cắt thần kinh X chọn lọc</t>
  </si>
  <si>
    <t>27.0150.0452</t>
  </si>
  <si>
    <t>27.150</t>
  </si>
  <si>
    <t>Phẫu thuật nội soi cắt thần kinh X siêu chọn lọc</t>
  </si>
  <si>
    <t>27.0151.0450</t>
  </si>
  <si>
    <t>27.151</t>
  </si>
  <si>
    <t>27.0152.0457</t>
  </si>
  <si>
    <t>27.152</t>
  </si>
  <si>
    <t>Phẫu thuật nội soi nối dạ dày - hỗng tràng</t>
  </si>
  <si>
    <t>27.0153.0457</t>
  </si>
  <si>
    <t>27.153</t>
  </si>
  <si>
    <t>Phẫu thuật nội soi nối dạ dày - hỗng tràng, nối túi mật-hỗng tràng</t>
  </si>
  <si>
    <t>27.0154.0450</t>
  </si>
  <si>
    <t>27.154</t>
  </si>
  <si>
    <t>Phẫu thuật nội soi cắt dạ dày không điển hình</t>
  </si>
  <si>
    <t>27.0155.0450</t>
  </si>
  <si>
    <t>27.155</t>
  </si>
  <si>
    <t>27.0156.0450</t>
  </si>
  <si>
    <t>27.156</t>
  </si>
  <si>
    <t>27.0157.0450</t>
  </si>
  <si>
    <t>27.157</t>
  </si>
  <si>
    <t>27.0158.0450</t>
  </si>
  <si>
    <t>27.158</t>
  </si>
  <si>
    <t>Phẫu thuật nội soi cắt toàn bộ dạ dày + cắt lách</t>
  </si>
  <si>
    <t>27.0159.0450</t>
  </si>
  <si>
    <t>27.159</t>
  </si>
  <si>
    <t>Phẫu thuật nội soi cắt bán phần dưới dạ dày + nạo hạch Di</t>
  </si>
  <si>
    <t>27.0160.0450</t>
  </si>
  <si>
    <t>27.160</t>
  </si>
  <si>
    <t>Phẫu thuật nội soi cắt bán phần dưới dạ dày + nạo hạch Diα</t>
  </si>
  <si>
    <t>27.0161.0450</t>
  </si>
  <si>
    <t>27.161</t>
  </si>
  <si>
    <t>Phẫu thuật nội soi cắt bán phần dưới dạ dày + nạo hạch Diβ</t>
  </si>
  <si>
    <t>27.0162.0450</t>
  </si>
  <si>
    <t>27.162</t>
  </si>
  <si>
    <t>Phẫu thuật nội soi cắt bán phần dưới dạ dày + nạo hạch D2</t>
  </si>
  <si>
    <t>27.0163.0450</t>
  </si>
  <si>
    <t>27.163</t>
  </si>
  <si>
    <t>Phẫu thuật nội soi cắt bán phần dưới dạ dày + nạo hạch D3</t>
  </si>
  <si>
    <t>27.0164.0450</t>
  </si>
  <si>
    <t>27.164</t>
  </si>
  <si>
    <t>Phẫu thuật nội soi cắt toàn bộ dạ dày + nạo hạch D2</t>
  </si>
  <si>
    <t>27.0165.0450</t>
  </si>
  <si>
    <t>27.165</t>
  </si>
  <si>
    <t>Phẫu thuật nội soi cắt toàn bộ dạ dày + cắt lách + nạo hạch D2</t>
  </si>
  <si>
    <t>27.0166.1196</t>
  </si>
  <si>
    <t>27.166</t>
  </si>
  <si>
    <t>Phẫu thuật nội soi khâu thủng tá tràng</t>
  </si>
  <si>
    <t>27.0167.1196</t>
  </si>
  <si>
    <t>27.167</t>
  </si>
  <si>
    <t>Phẫu thuật nội soi khâu vết thương tá tràng</t>
  </si>
  <si>
    <t>27.0168.0457</t>
  </si>
  <si>
    <t>27.168</t>
  </si>
  <si>
    <t>Phẫu thuật nội soi khâu thủng tá tràng + nối dạ dày-hỗng tràng</t>
  </si>
  <si>
    <t>27.0169.0457</t>
  </si>
  <si>
    <t>27.169</t>
  </si>
  <si>
    <t>Phẫu thuật nội soi khâu vết thương tá tràng + nối dạ dày-hỗng tràng</t>
  </si>
  <si>
    <t>27.0170.0464</t>
  </si>
  <si>
    <t>27.170</t>
  </si>
  <si>
    <t>Phẫu thuật nội soi cắt túi thừa tá tràng</t>
  </si>
  <si>
    <t>27.0171.0457</t>
  </si>
  <si>
    <t>27.171</t>
  </si>
  <si>
    <t>Phẫu thuật nội soi cắt đoạn tá tràng</t>
  </si>
  <si>
    <t>27.0172.0464</t>
  </si>
  <si>
    <t>27.172</t>
  </si>
  <si>
    <t>Phẫu thuật nội soi khâu thủng ruột non</t>
  </si>
  <si>
    <t>27.0173.1196</t>
  </si>
  <si>
    <t>27.173</t>
  </si>
  <si>
    <t>Phẫu thuật nội soi khâu vết thương ruột non</t>
  </si>
  <si>
    <t>27.0174.0457</t>
  </si>
  <si>
    <t>27.174</t>
  </si>
  <si>
    <t>Phẫu thuật nội soi khâu thủng ruột non + đưa ruột non ra da trên dòng</t>
  </si>
  <si>
    <t>27.0175.0459</t>
  </si>
  <si>
    <t>27.175</t>
  </si>
  <si>
    <t>Phẫu thuật nội soi khâu vết thương ruột non + đưa ruột non ra da trên dòng</t>
  </si>
  <si>
    <t>27.0176.0457</t>
  </si>
  <si>
    <t>27.176</t>
  </si>
  <si>
    <t>Phẫu thuật nội soi nối tắt ruột non - ruột non</t>
  </si>
  <si>
    <t>27.0177.0455</t>
  </si>
  <si>
    <t>27.177</t>
  </si>
  <si>
    <t>Phẫu thuật nội soi gỡ dính ruột</t>
  </si>
  <si>
    <t>27.0178.0455</t>
  </si>
  <si>
    <t>27.178</t>
  </si>
  <si>
    <t>Phẫu thuật nội soi cắt dây dính hay dây chằng</t>
  </si>
  <si>
    <t>27.0179.0502</t>
  </si>
  <si>
    <t>27.179</t>
  </si>
  <si>
    <t>Phẫu thuật nội soi mở hỗng tràng ra da</t>
  </si>
  <si>
    <t>27.0180.0502</t>
  </si>
  <si>
    <t>27.180</t>
  </si>
  <si>
    <t>Phẫu thuật nội soi mở hồi tràng ra da</t>
  </si>
  <si>
    <t>27.0181.0502</t>
  </si>
  <si>
    <t>27.181</t>
  </si>
  <si>
    <t>Phẫu thuật nội soi mở ruột lấy dị vật</t>
  </si>
  <si>
    <t>27.0183.0462</t>
  </si>
  <si>
    <t>27.183</t>
  </si>
  <si>
    <t>Phẫu thuật nội soi tháo lồng ruột và cố định manh tràng</t>
  </si>
  <si>
    <t>27.0184.0457</t>
  </si>
  <si>
    <t>27.184</t>
  </si>
  <si>
    <t>27.0185.0457</t>
  </si>
  <si>
    <t>27.185</t>
  </si>
  <si>
    <t>Phẫu thuật nội soi cắt đoạn ruột non</t>
  </si>
  <si>
    <t>27.0186.0457</t>
  </si>
  <si>
    <t>27.186</t>
  </si>
  <si>
    <t>Phẫu thuật nội soi cắt gần toàn bộ ruột non</t>
  </si>
  <si>
    <t>27.0187.2039</t>
  </si>
  <si>
    <t>27.187</t>
  </si>
  <si>
    <t>27.0188.2039</t>
  </si>
  <si>
    <t>27.188</t>
  </si>
  <si>
    <t>Phẫu thuật nội soi cắt ruột thừa + rửa bụng</t>
  </si>
  <si>
    <t>27.0189.2039</t>
  </si>
  <si>
    <t>27.189</t>
  </si>
  <si>
    <t>Phẫu thuật nội soi cắt lại mỏm ruột thừa</t>
  </si>
  <si>
    <t>27.0190.2039</t>
  </si>
  <si>
    <t>27.190</t>
  </si>
  <si>
    <t>Phẫu thuật nội soi điều trị áp xe ruột thừa trong ổ bụng</t>
  </si>
  <si>
    <t>27.0191.0451</t>
  </si>
  <si>
    <t>27.191</t>
  </si>
  <si>
    <t>Phẫu thuật nội soi viêm phúc mạc do viêm ruột thừa</t>
  </si>
  <si>
    <t>27.0192.0457</t>
  </si>
  <si>
    <t>27.192</t>
  </si>
  <si>
    <t>Phẫu thuật nội soi cắt manh tràng</t>
  </si>
  <si>
    <t>27.0193.0457</t>
  </si>
  <si>
    <t>27.193</t>
  </si>
  <si>
    <t>Phẫu thuật nội soi cắt đại tràng phải</t>
  </si>
  <si>
    <t>27.0194.0463</t>
  </si>
  <si>
    <t>27.194</t>
  </si>
  <si>
    <t>Phẫu thuật nội soi cắt đại tràng phải + nạo vét hạch</t>
  </si>
  <si>
    <t>27.0195.0457</t>
  </si>
  <si>
    <t>27.195</t>
  </si>
  <si>
    <t>Phẫu thuật nội soi cắt đại tràng phải mở rộng</t>
  </si>
  <si>
    <t>27.0196.0463</t>
  </si>
  <si>
    <t>27.196</t>
  </si>
  <si>
    <t>Phẫu thuật nội soi cắt đại tràng phải mở + nạo vét hạch rộng</t>
  </si>
  <si>
    <t>27.0197.0457</t>
  </si>
  <si>
    <t>27.197</t>
  </si>
  <si>
    <t>Phẫu thuật nội soi cắt đại tràng ngang</t>
  </si>
  <si>
    <t>27.0198.0463</t>
  </si>
  <si>
    <t>27.198</t>
  </si>
  <si>
    <t>Phẫu thuật nội soi cắt đại tràng ngang + nạo vét hạch</t>
  </si>
  <si>
    <t>27.0199.0457</t>
  </si>
  <si>
    <t>27.199</t>
  </si>
  <si>
    <t>Phẫu thuật nội soi cắt đại tràng trái</t>
  </si>
  <si>
    <t>27.0200.0463</t>
  </si>
  <si>
    <t>27.200</t>
  </si>
  <si>
    <t>Phẫu thuật nội soi cắt đại tràng trái+ nạo vét hạch</t>
  </si>
  <si>
    <t>27.0201.0457</t>
  </si>
  <si>
    <t>27.201</t>
  </si>
  <si>
    <t>Phẫu thuật nội soi cắt đại tràng chậu hông</t>
  </si>
  <si>
    <t>27.0202.0463</t>
  </si>
  <si>
    <t>27.202</t>
  </si>
  <si>
    <t>Phẫu thuật nội soi cắt đại tràng chậu hông+ nạo vét hạch</t>
  </si>
  <si>
    <t>27.0203.0457</t>
  </si>
  <si>
    <t>27.203</t>
  </si>
  <si>
    <t>27.0204.0463</t>
  </si>
  <si>
    <t>27.204</t>
  </si>
  <si>
    <t>Phẫu thuật nội soi cắt toàn bộ đại tràng + nạo vét hạch</t>
  </si>
  <si>
    <t>27.0205.0457</t>
  </si>
  <si>
    <t>27.205</t>
  </si>
  <si>
    <t>27.205b.0463</t>
  </si>
  <si>
    <t>27.205b</t>
  </si>
  <si>
    <t>Phẫu thuật nội soi cắt đoạn đại tràng+ nạo vét hạch</t>
  </si>
  <si>
    <t>27.0206.0459</t>
  </si>
  <si>
    <t>27.206</t>
  </si>
  <si>
    <t>Phẫu thuật nội soi cắt túi thừa đại tràng</t>
  </si>
  <si>
    <t>27.0207.0459</t>
  </si>
  <si>
    <t>27.207</t>
  </si>
  <si>
    <t>Phẫu thuật nội soi khâu thủng đại tràng</t>
  </si>
  <si>
    <t>27.0208.0452</t>
  </si>
  <si>
    <t>27.208</t>
  </si>
  <si>
    <t>Phẫu thuật nội soi khâu thủng đại tràng + hậu môn nhân tạo trên dòng</t>
  </si>
  <si>
    <t>27.208b.0459</t>
  </si>
  <si>
    <t>27.208b</t>
  </si>
  <si>
    <t>Phẫu thuật nội soi khâu vết thương đại tràng</t>
  </si>
  <si>
    <t>27.0209.0452</t>
  </si>
  <si>
    <t>27.209</t>
  </si>
  <si>
    <t>Phẫu thuật nội soi khâu vết thương đại tràng + hậu môn nhân tạo</t>
  </si>
  <si>
    <t>27.0210.0457</t>
  </si>
  <si>
    <t>27.210</t>
  </si>
  <si>
    <t>Phẫu thuật nội soi nối tắt hồi tràng - đại tràng ngang</t>
  </si>
  <si>
    <t>27.0211.0457</t>
  </si>
  <si>
    <t>27.211</t>
  </si>
  <si>
    <t>Phẫu thuật nội soi nối tắt đại tràng - đại tràng</t>
  </si>
  <si>
    <t>27.0212.1196</t>
  </si>
  <si>
    <t>27.212</t>
  </si>
  <si>
    <t>Phẫu thuật nội soi làm hậu môn nhân tạo</t>
  </si>
  <si>
    <t>27.0213.0457</t>
  </si>
  <si>
    <t>27.213</t>
  </si>
  <si>
    <t>Phẫu thuật nội soi Điều trị Megacolon (phẫu thuật Soave đường hậu môn một thì)</t>
  </si>
  <si>
    <t>27.0214.0457</t>
  </si>
  <si>
    <t>27.214</t>
  </si>
  <si>
    <t>Phẫu thuật nội soi đóng hậu môn nhân tạo</t>
  </si>
  <si>
    <t>27.0215.0457</t>
  </si>
  <si>
    <t>27.215</t>
  </si>
  <si>
    <t>Phẫu thuật nội soi cắt đoạn đại trực tràng</t>
  </si>
  <si>
    <t>27.0216.0463</t>
  </si>
  <si>
    <t>27.216</t>
  </si>
  <si>
    <t>Phẫu thuật nội soi cắt đoạn đại trực tràng+ nạo vét hạch</t>
  </si>
  <si>
    <t>27.0217.0457</t>
  </si>
  <si>
    <t>27.217</t>
  </si>
  <si>
    <t>Phẫu thuật nội soi cắt trực tràng thấp</t>
  </si>
  <si>
    <t>27.0218.0463</t>
  </si>
  <si>
    <t>27.218</t>
  </si>
  <si>
    <t>Phẫu thuật nội soi cắt trực tràng thấp+ nạo vét hạch</t>
  </si>
  <si>
    <t>27.0219.0457</t>
  </si>
  <si>
    <t>27.219</t>
  </si>
  <si>
    <t>Phẫu thuật nội soi cắt trực tràng, nối đại tràng - ống hậu môn</t>
  </si>
  <si>
    <t>27.0220.0463</t>
  </si>
  <si>
    <t>27.220</t>
  </si>
  <si>
    <t>Phẫu thuật nội soi cắt trực tràng, nối đại tràng - ống hậu môn+ nạo vét hạch+ nạo vét hạch</t>
  </si>
  <si>
    <t>27.0221.0457</t>
  </si>
  <si>
    <t>27.221</t>
  </si>
  <si>
    <t>Phẫu thuật nội soi cắt trực tràng, ống hậu môn ngả bụng và tầng sinh môn</t>
  </si>
  <si>
    <t>27.0222.0463</t>
  </si>
  <si>
    <t>27.222</t>
  </si>
  <si>
    <t>Phẫu thuật nội soi cắt trực tràng, ống hậu môn ngả bụng và tầng sinh môn + nạo vét hạch</t>
  </si>
  <si>
    <t>27.0223.0457</t>
  </si>
  <si>
    <t>27.223</t>
  </si>
  <si>
    <t>Phẫu thuật nội soi cắt trực tràng, đóng mỏm cụt trực tràng, mở hậu môn nhân tạo</t>
  </si>
  <si>
    <t>27.0224.0463</t>
  </si>
  <si>
    <t>27.224</t>
  </si>
  <si>
    <t>Phẫu thuật nội soi cắt trực tràng, đóng mỏm cụt trực tràng, mở hậu môn nhân tạo+ nạo vét hạch</t>
  </si>
  <si>
    <t>27.0225.0462</t>
  </si>
  <si>
    <t>27.225</t>
  </si>
  <si>
    <t>27.0226.0462</t>
  </si>
  <si>
    <t>27.226</t>
  </si>
  <si>
    <t>Phẫu thuật nội soi cố định trực tràng + cắt đoạn đại tràng</t>
  </si>
  <si>
    <t>27.0227.0459</t>
  </si>
  <si>
    <t>27.227</t>
  </si>
  <si>
    <t>Phẫu thuật nội soi khâu thủng trực tràng</t>
  </si>
  <si>
    <t>27.0228.0452</t>
  </si>
  <si>
    <t>27.228</t>
  </si>
  <si>
    <t>Phẫu thuật nội soi khâu thủng trực tràng + hậu môn nhân tạo</t>
  </si>
  <si>
    <t>27.0229.0459</t>
  </si>
  <si>
    <t>27.229</t>
  </si>
  <si>
    <t>Phẫu thuật nội soi khâu vết thương trực tràng</t>
  </si>
  <si>
    <t>27.0230.0452</t>
  </si>
  <si>
    <t>27.230</t>
  </si>
  <si>
    <t>Phẫu thuật nội soi khâu vết thương trực tràng + hậu môn nhân tạo trên dòng</t>
  </si>
  <si>
    <t>27.0232.0457</t>
  </si>
  <si>
    <t>27.232</t>
  </si>
  <si>
    <t>Phẫu thuật nội soi hạ bóng trực tràng + tạo hình hậu môn một thì</t>
  </si>
  <si>
    <t>27.0233.0457</t>
  </si>
  <si>
    <t>27.233</t>
  </si>
  <si>
    <t>Phẫu thuật nội soi cắt đoạn trực tràng trong điều trị sa trực tràng</t>
  </si>
  <si>
    <t>27.0234.0462</t>
  </si>
  <si>
    <t>27.234</t>
  </si>
  <si>
    <t>Phẫu thuật nội soi cố định trực tràng trong điều trị sa trực tràng</t>
  </si>
  <si>
    <t>27.0235.0462</t>
  </si>
  <si>
    <t>27.235</t>
  </si>
  <si>
    <t>Phẫu thuật nội soi cố định trực tràng bằng lưới trong điều trị sa trực tràng</t>
  </si>
  <si>
    <t>27.0236.1210</t>
  </si>
  <si>
    <t>27.236</t>
  </si>
  <si>
    <t>Phẫu thuật nội soi điều trị rò hậu môn</t>
  </si>
  <si>
    <t>27.0237.0467</t>
  </si>
  <si>
    <t>27.237</t>
  </si>
  <si>
    <t>Phẫu thuật nội soi cắt gan phải</t>
  </si>
  <si>
    <t>27.0238.0467</t>
  </si>
  <si>
    <t>27.238</t>
  </si>
  <si>
    <t>Phẫu thuật nội soi cắt gan trái</t>
  </si>
  <si>
    <t>27.0239.0467</t>
  </si>
  <si>
    <t>27.239</t>
  </si>
  <si>
    <t>Phẫu thuật nội soi cắt gan phân thùy trước</t>
  </si>
  <si>
    <t>27.0240.0467</t>
  </si>
  <si>
    <t>27.240</t>
  </si>
  <si>
    <t>Phẫu thuật nội soi cắt gan phân thùy sau</t>
  </si>
  <si>
    <t>27.0241.0467</t>
  </si>
  <si>
    <t>27.241</t>
  </si>
  <si>
    <t>Phẫu thuật nội soi cắt gan thùy trái</t>
  </si>
  <si>
    <t>27.0242.0467</t>
  </si>
  <si>
    <t>27.242</t>
  </si>
  <si>
    <t>Phẫu thuật nội soi cắt gan thùy phải</t>
  </si>
  <si>
    <t>27.0243.0467</t>
  </si>
  <si>
    <t>27.243</t>
  </si>
  <si>
    <t>Phẫu thuật nội soi cắt gan trung tâm</t>
  </si>
  <si>
    <t>27.0244.0467</t>
  </si>
  <si>
    <t>27.244</t>
  </si>
  <si>
    <t>Phẫu thuật nội soi cắt gan hạ phân thùy I</t>
  </si>
  <si>
    <t>27.0245.0467</t>
  </si>
  <si>
    <t>27.245</t>
  </si>
  <si>
    <t>Phẫu thuật nội soi cắt gan hạ phân thùy II</t>
  </si>
  <si>
    <t>27.0246.0467</t>
  </si>
  <si>
    <t>27.246</t>
  </si>
  <si>
    <t>Phẫu thuật nội soi cắt gan hạ phân thùy III</t>
  </si>
  <si>
    <t>27.0247.0467</t>
  </si>
  <si>
    <t>27.247</t>
  </si>
  <si>
    <t>Phẫu thuật nội soi cắt gan hạ phân thùy IV</t>
  </si>
  <si>
    <t>27.0248.0467</t>
  </si>
  <si>
    <t>27.248</t>
  </si>
  <si>
    <t>Phẫu thuật nội soi cắt gan hạ phân thùy IVA</t>
  </si>
  <si>
    <t>27.0249.0467</t>
  </si>
  <si>
    <t>27.249</t>
  </si>
  <si>
    <t>Phẫu thuật nội soi cắt gan hạ phân thùy IVB</t>
  </si>
  <si>
    <t>27.0250.0467</t>
  </si>
  <si>
    <t>27.250</t>
  </si>
  <si>
    <t>Phẫu thuật nội soi cắt gan hạ phân thùy V</t>
  </si>
  <si>
    <t>27.0251.0467</t>
  </si>
  <si>
    <t>27.251</t>
  </si>
  <si>
    <t>Phẫu thuật nội soi cắt gan hạ phân thùy VI</t>
  </si>
  <si>
    <t>27.0252.0467</t>
  </si>
  <si>
    <t>27.252</t>
  </si>
  <si>
    <t>Phẫu thuật nội soi cắt gan hạ phân thùy VII</t>
  </si>
  <si>
    <t>27.0253.0467</t>
  </si>
  <si>
    <t>27.253</t>
  </si>
  <si>
    <t>Phẫu thuật nội soi cắt gan hạ phân thùy VIII</t>
  </si>
  <si>
    <t>27.0254.0467</t>
  </si>
  <si>
    <t>27.254</t>
  </si>
  <si>
    <t>Phẫu thuật nội soi cắt gan hạ phân thùy IV-V</t>
  </si>
  <si>
    <t>27.0255.0467</t>
  </si>
  <si>
    <t>27.255</t>
  </si>
  <si>
    <t>Phẫu thuật nội soi cắt gan hạ phân thùy V-VI</t>
  </si>
  <si>
    <t>27.0256.0467</t>
  </si>
  <si>
    <t>27.256</t>
  </si>
  <si>
    <t>Phẫu thuật nội soi cắt gan hạ phân thùy VII-VIII</t>
  </si>
  <si>
    <t>27.0257.0467</t>
  </si>
  <si>
    <t>27.257</t>
  </si>
  <si>
    <t>Phẫu thuật nội soi cắt gan hạ phân thùy VI-VII-VIII</t>
  </si>
  <si>
    <t>27.0258.0467</t>
  </si>
  <si>
    <t>27.258</t>
  </si>
  <si>
    <t>Phẫu thuật nội soi cắt gan không điển hình</t>
  </si>
  <si>
    <t>27.0259.0470</t>
  </si>
  <si>
    <t>27.259</t>
  </si>
  <si>
    <t>Phẫu thuật nội soi khâu cầm máu vỡ gan</t>
  </si>
  <si>
    <t>27.0260.1196</t>
  </si>
  <si>
    <t>27.260</t>
  </si>
  <si>
    <t>Phẫu thuật nội soi cắt chỏm nang gan</t>
  </si>
  <si>
    <t>27.0261.1196</t>
  </si>
  <si>
    <t>27.261</t>
  </si>
  <si>
    <t>Phẫu thuật nội soi cắt nang gan</t>
  </si>
  <si>
    <t>27.0262.1210</t>
  </si>
  <si>
    <t>27.262</t>
  </si>
  <si>
    <t>Nội soi ổ bụng hỗ trợ đốt u gan bằng sóng cao tần (RFA)</t>
  </si>
  <si>
    <t>27.0263.1196</t>
  </si>
  <si>
    <t>27.263</t>
  </si>
  <si>
    <t>Phẫu thuật nội soi dẫn lưu áp - xe gan</t>
  </si>
  <si>
    <t>27.0264.1196</t>
  </si>
  <si>
    <t>27.264</t>
  </si>
  <si>
    <t>Phẫu thuật nội soi thắt động mạch gan điều trị ung thư gan/vết thương gan</t>
  </si>
  <si>
    <t>27.0265.0473</t>
  </si>
  <si>
    <t>27.265</t>
  </si>
  <si>
    <t>Phẫu thuật nội soi mở ống mật chủ lấy sỏi</t>
  </si>
  <si>
    <t>27.0266.0476</t>
  </si>
  <si>
    <t>27.266</t>
  </si>
  <si>
    <t>Phẫu thuật nội soi mở ống mật chủ lấy sỏi + cắt túi mật</t>
  </si>
  <si>
    <t>27.0267.0478</t>
  </si>
  <si>
    <t>27.267</t>
  </si>
  <si>
    <t>Phẫu thuật nội soi lấy sỏi OMC có dẫn lưu Kehr</t>
  </si>
  <si>
    <t>27.0268.0467</t>
  </si>
  <si>
    <t>27.268</t>
  </si>
  <si>
    <t>Phẫu thuật nội soi mở ống mật chủ lấy sỏi + cắt gan thùy trái</t>
  </si>
  <si>
    <t>27.0269.0476</t>
  </si>
  <si>
    <t>27.269</t>
  </si>
  <si>
    <t>Phẫu thuật nội soi mở ống mật chủ lấy sỏi + nối ống mật chủ - hỗng tràng</t>
  </si>
  <si>
    <t>27.0270.0476</t>
  </si>
  <si>
    <t>27.270</t>
  </si>
  <si>
    <t>Phẫu thuật nội soi lấy sỏi đường mật trong và ngoài gan có dẫn lưu Kehr</t>
  </si>
  <si>
    <t>27.0271.0479</t>
  </si>
  <si>
    <t>27.271</t>
  </si>
  <si>
    <t>Phẫu thuật nội soi tán sỏi trong mổ nội soi đường mật và tán sỏi qua đường hầm Kehr</t>
  </si>
  <si>
    <t>27.0272.0473</t>
  </si>
  <si>
    <t>27.272</t>
  </si>
  <si>
    <t>Phẫu thuật nội soi cắt túi mật, mở OMC lấy sỏi, dẫn lưu Kehr</t>
  </si>
  <si>
    <t>27.0273.0473</t>
  </si>
  <si>
    <t>27.273</t>
  </si>
  <si>
    <t>27.0274.1196</t>
  </si>
  <si>
    <t>27.274</t>
  </si>
  <si>
    <t>Phẫu thuật nội soi mở túi mật ra da</t>
  </si>
  <si>
    <t>27.0275.0473</t>
  </si>
  <si>
    <t>27.275</t>
  </si>
  <si>
    <t>Phẫu thuật nội soi nối túi mật - hỗng tràng</t>
  </si>
  <si>
    <t>27.0276.0477</t>
  </si>
  <si>
    <t>27.276</t>
  </si>
  <si>
    <t>Phẫu thuật nội soi cắt nang ống mật chủ, nối ống gan chung - hỗng tràng</t>
  </si>
  <si>
    <t>27.0277.0473</t>
  </si>
  <si>
    <t>27.277</t>
  </si>
  <si>
    <t>Phẫu thuật nội soi nối ống gan chung-hỗng tràng</t>
  </si>
  <si>
    <t>27.0278.0473</t>
  </si>
  <si>
    <t>27.278</t>
  </si>
  <si>
    <t>Phẫu thuật nội soi nối ống mật chủ - hỗng tràng</t>
  </si>
  <si>
    <t>27.0279.0478</t>
  </si>
  <si>
    <t>27.279</t>
  </si>
  <si>
    <t>Phẫu thuật nội soi lấy dị vật trong đường mật</t>
  </si>
  <si>
    <t>27.0280.0470</t>
  </si>
  <si>
    <t>27.280</t>
  </si>
  <si>
    <t>PTNS cắt nang đường mật</t>
  </si>
  <si>
    <t>27.0281.0477</t>
  </si>
  <si>
    <t>27.281</t>
  </si>
  <si>
    <t>Phẫu thuật nội soi điều trị chảy máu đường mật</t>
  </si>
  <si>
    <t>27.0282.0477</t>
  </si>
  <si>
    <t>27.282</t>
  </si>
  <si>
    <t>Phẫu thuật nội soi cắt u OMC</t>
  </si>
  <si>
    <t>27.0283.0473</t>
  </si>
  <si>
    <t>27.283</t>
  </si>
  <si>
    <t>Phẫu thuật nội soi nối OMC - tá tràng</t>
  </si>
  <si>
    <t>27.0284.0477</t>
  </si>
  <si>
    <t>27.284</t>
  </si>
  <si>
    <t>PTNS cắt u đường mật ngoài gan thay thế OMC bằng quai ruột rời</t>
  </si>
  <si>
    <t>27.0285.0483</t>
  </si>
  <si>
    <t>27.285</t>
  </si>
  <si>
    <t>Phẫu thuật nội soi cắt khối tá tụy</t>
  </si>
  <si>
    <t>Phẫu thuật nội soi cắt khối tá tụy có sử dụng máy cắt nối</t>
  </si>
  <si>
    <t>37.8D05.0483</t>
  </si>
  <si>
    <t>27.0286.0483</t>
  </si>
  <si>
    <t>27.286</t>
  </si>
  <si>
    <t>Phẫu thuật nội soi cắt toàn bộ tụy</t>
  </si>
  <si>
    <t>27.0287.0483</t>
  </si>
  <si>
    <t>27.287</t>
  </si>
  <si>
    <t>Phẫu thuật nội soi cắt toàn bộ tụy + cắt lách</t>
  </si>
  <si>
    <t>27.0288.0483</t>
  </si>
  <si>
    <t>27.288</t>
  </si>
  <si>
    <t>Phẫu thuật nội soi cắt thân và đuôi tụy</t>
  </si>
  <si>
    <t>27.0290.0483</t>
  </si>
  <si>
    <t>27.290</t>
  </si>
  <si>
    <t>Phẫu thuật nội soi cắt u tụy</t>
  </si>
  <si>
    <t>27.0292.1196</t>
  </si>
  <si>
    <t>27.292</t>
  </si>
  <si>
    <t>Phẫu thuật nội soi nối nang tụy-hỗng tràng</t>
  </si>
  <si>
    <t>27.0293.1196</t>
  </si>
  <si>
    <t>27.293</t>
  </si>
  <si>
    <t>Phẫu thuật nội soi nối nang tụy-dạ dày</t>
  </si>
  <si>
    <t>27.0294.1196</t>
  </si>
  <si>
    <t>27.294</t>
  </si>
  <si>
    <t>Phẫu thuật nội soi cắt lọc tụy hoại tử</t>
  </si>
  <si>
    <t>27.0295.1196</t>
  </si>
  <si>
    <t>27.295</t>
  </si>
  <si>
    <t>Phẫu thuật nội soi dẫn lưu áp xe tụy</t>
  </si>
  <si>
    <t>27.0296.1209</t>
  </si>
  <si>
    <t>27.296</t>
  </si>
  <si>
    <t>Phẫu thuật nội soi Frey điều trị viêm tụy mạn</t>
  </si>
  <si>
    <t>27.0297.1196</t>
  </si>
  <si>
    <t>27.297</t>
  </si>
  <si>
    <t>Phẫu thuật nội soi dẫn lưu nang tụy</t>
  </si>
  <si>
    <t>27.0298.0485</t>
  </si>
  <si>
    <t>27.298</t>
  </si>
  <si>
    <t>27.0299.0485</t>
  </si>
  <si>
    <t>27.299</t>
  </si>
  <si>
    <t>Phẫu thuật nội soi cắt lách bán phần</t>
  </si>
  <si>
    <t>27.0300.1196</t>
  </si>
  <si>
    <t>27.300</t>
  </si>
  <si>
    <t>Phẫu thuật nội soi khâu cầm máu lách</t>
  </si>
  <si>
    <t>27.0303.0485</t>
  </si>
  <si>
    <t>27.303</t>
  </si>
  <si>
    <t>Phẫu thuật nội soi cắt bán phần lách trong chấn thương</t>
  </si>
  <si>
    <t>27.0304.0490</t>
  </si>
  <si>
    <t>27.304</t>
  </si>
  <si>
    <t>Phẫu thuật nội soi cắt u mạc treo ruột, không cắt ruột</t>
  </si>
  <si>
    <t>27.0305.0457</t>
  </si>
  <si>
    <t>27.305</t>
  </si>
  <si>
    <t>Phẫu thuật nội soi cắt u mạc treo ruột + cắt đoạn ruột non</t>
  </si>
  <si>
    <t>27.0306.0490</t>
  </si>
  <si>
    <t>27.306</t>
  </si>
  <si>
    <t>Phẫu thuật nội soi cắt nang mạc treo ruột</t>
  </si>
  <si>
    <t>27.0307.1196</t>
  </si>
  <si>
    <t>27.307</t>
  </si>
  <si>
    <t>Phẫu thuật nội soi khâu mạc treo</t>
  </si>
  <si>
    <t>27.0308.1209</t>
  </si>
  <si>
    <t>27.308</t>
  </si>
  <si>
    <t>Phẫu thuật nội soi đặt vòng thắt dạ dày</t>
  </si>
  <si>
    <t>27.0309.0450</t>
  </si>
  <si>
    <t>27.309</t>
  </si>
  <si>
    <t>Phẫu thuật nội soi cắt dạ dày hình ống</t>
  </si>
  <si>
    <t>27.0310.0457</t>
  </si>
  <si>
    <t>27.310</t>
  </si>
  <si>
    <t>Phẫu thuật nội soi nối tắt dạ dày – hỗng tràng</t>
  </si>
  <si>
    <t>27.0313.1196</t>
  </si>
  <si>
    <t>27.313</t>
  </si>
  <si>
    <t>Phẫu thuật nội soi đặt tấm lưới nhân tạo đường vào hoàn toàn trước phúc mạc (TEP)</t>
  </si>
  <si>
    <t>Chưa bao gồm tấm lưới nhân tạo.</t>
  </si>
  <si>
    <t>27.0314.1196</t>
  </si>
  <si>
    <t>27.314</t>
  </si>
  <si>
    <t>Phẫu thuật nội soi đặt tấm lưới nhân tạo trước phúc mạc đường vào qua ổ bụng (TAPP)</t>
  </si>
  <si>
    <t>27.0315.1196</t>
  </si>
  <si>
    <t>27.315</t>
  </si>
  <si>
    <t>Phẫu thuật nội soi đặt lưới nhân tạo trong ổ bụng</t>
  </si>
  <si>
    <t>27.0316.1196</t>
  </si>
  <si>
    <t>27.316</t>
  </si>
  <si>
    <t>Phẫu thuật nội soi khâu cơ hoành</t>
  </si>
  <si>
    <t>27.0317.0452</t>
  </si>
  <si>
    <t>27.317</t>
  </si>
  <si>
    <t>Phẫu thuật nội soi khâu hẹp lỗ thực quản + tạo hình tâm vị kiểu Lortat - Jacob</t>
  </si>
  <si>
    <t>27.0318.0452</t>
  </si>
  <si>
    <t>27.318</t>
  </si>
  <si>
    <t>Phẫu thuật nội soi khâu hẹp lỗ thực quản + tạo hình tâm vị kiểu Dor</t>
  </si>
  <si>
    <t>27.0319.0452</t>
  </si>
  <si>
    <t>27.319</t>
  </si>
  <si>
    <t>Phẫu thuật nội soi khâu hẹp lỗ thực quản + tạo hình tâm vị kiểu Toupet</t>
  </si>
  <si>
    <t>27.0320.0452</t>
  </si>
  <si>
    <t>27.320</t>
  </si>
  <si>
    <t>Phẫu thuật nội soi khâu hẹp lỗ thực quản + tạo hình tâm vị kiểu Nissen</t>
  </si>
  <si>
    <t>27.0321.0420</t>
  </si>
  <si>
    <t>27.321</t>
  </si>
  <si>
    <t>Phẫu thuật nội soi cắt bỏ toàn bộ tuyến thượng thận 1 bên</t>
  </si>
  <si>
    <t>27.0322.0420</t>
  </si>
  <si>
    <t>27.322</t>
  </si>
  <si>
    <t>Phẫu thuật nội soi cắt bỏ toàn bộ tuyến thượng thận 2 bên</t>
  </si>
  <si>
    <t>27.0323.0420</t>
  </si>
  <si>
    <t>27.323</t>
  </si>
  <si>
    <t>Phẫu thuật nội soi cắt bán phần tuyến thượng thận 1 bên</t>
  </si>
  <si>
    <t>27.0324.0420</t>
  </si>
  <si>
    <t>27.324</t>
  </si>
  <si>
    <t>Phẫu thuật nội soi cắt bán phần tuyến thượng thận 2 bên</t>
  </si>
  <si>
    <t>27.0325.0420</t>
  </si>
  <si>
    <t>27.325</t>
  </si>
  <si>
    <t>Nội soi cắt nang tuyến thượng thận</t>
  </si>
  <si>
    <t>27.0326.0420</t>
  </si>
  <si>
    <t>27.326</t>
  </si>
  <si>
    <t>Nội soi cắt chỏm nang tuyến thượng thận</t>
  </si>
  <si>
    <t>27.0327.0419</t>
  </si>
  <si>
    <t>27.327</t>
  </si>
  <si>
    <t>27.0328.1196</t>
  </si>
  <si>
    <t>27.328</t>
  </si>
  <si>
    <t>Phẫu thuật nội soi khâu thủng cơ hoành</t>
  </si>
  <si>
    <t>27.0329.1197</t>
  </si>
  <si>
    <t>27.329</t>
  </si>
  <si>
    <t>Phẫu thuật nội soi sinh thiết hạch ổ bụng</t>
  </si>
  <si>
    <t>Phẫu thuật loại II (Nội soi)</t>
  </si>
  <si>
    <t>37.8D12.1197</t>
  </si>
  <si>
    <t>27.0330.1196</t>
  </si>
  <si>
    <t>27.330</t>
  </si>
  <si>
    <t>Phẫu thuật nội soi cầm máu sau mổ</t>
  </si>
  <si>
    <t>27.0331.1196</t>
  </si>
  <si>
    <t>27.331</t>
  </si>
  <si>
    <t>Phẫu thuật nội soi dẫn lưu áp xe tồn dư</t>
  </si>
  <si>
    <t>27.0332.1196</t>
  </si>
  <si>
    <t>27.332</t>
  </si>
  <si>
    <t>Phẫu thuật nội soi rửa bụng, dẫn lưu</t>
  </si>
  <si>
    <t>27.0333.1197</t>
  </si>
  <si>
    <t>27.333</t>
  </si>
  <si>
    <t>Nội soi ổ bụng chẩn đoán</t>
  </si>
  <si>
    <t>27.0335.1197</t>
  </si>
  <si>
    <t>27.335</t>
  </si>
  <si>
    <t>Phẫu thuật nội soi sinh thiết u trong ổ bụng</t>
  </si>
  <si>
    <t>27.0336.1210</t>
  </si>
  <si>
    <t>27.336</t>
  </si>
  <si>
    <t>Phẫu thuật nội soi hỗ trợ trong mổ mở</t>
  </si>
  <si>
    <t>27.0337.1210</t>
  </si>
  <si>
    <t>27.337</t>
  </si>
  <si>
    <t>Phẫu thuật nội soi hỗ trợ trong can thiệp nội soi ống mềm</t>
  </si>
  <si>
    <t>27.0339.0419</t>
  </si>
  <si>
    <t>27.339</t>
  </si>
  <si>
    <t>Phẫu thuật nội soi cắt bỏ thận phụ</t>
  </si>
  <si>
    <t>27.0340.0419</t>
  </si>
  <si>
    <t>27.340</t>
  </si>
  <si>
    <t>Phẫu thuật nội soi cắt eo thận móng ngựa</t>
  </si>
  <si>
    <t>27.0341.0419</t>
  </si>
  <si>
    <t>27.341</t>
  </si>
  <si>
    <t>Phẫu thuật nội soi cắt u thận</t>
  </si>
  <si>
    <t>27.0342.0419</t>
  </si>
  <si>
    <t>27.342</t>
  </si>
  <si>
    <t>Phẫu thuật nội soi cắt thận bán phần</t>
  </si>
  <si>
    <t>27.0343.0419</t>
  </si>
  <si>
    <t>27.343</t>
  </si>
  <si>
    <t>Phẫu thuật nội soi cắt thận tận gốc</t>
  </si>
  <si>
    <t>27.0344.0419</t>
  </si>
  <si>
    <t>27.344</t>
  </si>
  <si>
    <t>Phẫu thuật nội soi cắt thận đơn giản</t>
  </si>
  <si>
    <t>27.0345.0419</t>
  </si>
  <si>
    <t>27.345</t>
  </si>
  <si>
    <t>Phẫu thuật nội soi cắt u thận lành tính</t>
  </si>
  <si>
    <t>27.0346.0419</t>
  </si>
  <si>
    <t>27.346</t>
  </si>
  <si>
    <t>Phẫu thuật nội soi cắt u thận ác tính</t>
  </si>
  <si>
    <t>27.0347.0420</t>
  </si>
  <si>
    <t>27.347</t>
  </si>
  <si>
    <t>Phẫu thuật nội soi cắt chỏm nang thận qua phúc mạc</t>
  </si>
  <si>
    <t>27.0348.0420</t>
  </si>
  <si>
    <t>27.348</t>
  </si>
  <si>
    <t>Phẫu thuật nội soi cắt nang thận qua phúc mạc</t>
  </si>
  <si>
    <t>27.0349.0420</t>
  </si>
  <si>
    <t>27.349</t>
  </si>
  <si>
    <t>Phẫu thuật nội soi cắt chỏm nang thận sau phúc mạc</t>
  </si>
  <si>
    <t>27.0350.0420</t>
  </si>
  <si>
    <t>27.350</t>
  </si>
  <si>
    <t>Phẫu thuật nội soi cắt nang thận sau phúc mạc</t>
  </si>
  <si>
    <t>27.0353.1196</t>
  </si>
  <si>
    <t>27.353</t>
  </si>
  <si>
    <t>Phẫu thuật nội soi treo thận để điều trị sa thận</t>
  </si>
  <si>
    <t>27.0354.1196</t>
  </si>
  <si>
    <t>27.354</t>
  </si>
  <si>
    <t>Tán sỏi thận qua da</t>
  </si>
  <si>
    <t>27.0355.1196</t>
  </si>
  <si>
    <t>27.355</t>
  </si>
  <si>
    <t>Nội soi niệu quản ngược dòng bằng ống soi mềm tán sỏi thận bằng laser</t>
  </si>
  <si>
    <t>Chưa bao gồm sonde JJ và rọ lấy sỏi.</t>
  </si>
  <si>
    <t>27.0356.0418</t>
  </si>
  <si>
    <t>27.356</t>
  </si>
  <si>
    <t>Phẫu thuật nội soi ổ bụng lấy sỏi bể thận</t>
  </si>
  <si>
    <t>27.0357.0418</t>
  </si>
  <si>
    <t>27.357</t>
  </si>
  <si>
    <t>Phẫu thuật nội soi sau phúc mạc lấy sỏi bể thận</t>
  </si>
  <si>
    <t>27.0358.1209</t>
  </si>
  <si>
    <t>27.358</t>
  </si>
  <si>
    <t>Nội soi thận ống mềm tán sỏi thận</t>
  </si>
  <si>
    <t>27.0359.1209</t>
  </si>
  <si>
    <t>27.359</t>
  </si>
  <si>
    <t>Nội soi thận ống mềm gắp sỏi thận</t>
  </si>
  <si>
    <t>27.0360.0419</t>
  </si>
  <si>
    <t>27.360</t>
  </si>
  <si>
    <t>Phẫu thuật nội soi cắt thận và niệu quản do u đường bài xuất</t>
  </si>
  <si>
    <t>27.0362.0423</t>
  </si>
  <si>
    <t>27.362</t>
  </si>
  <si>
    <t>Nội soi xẻ hẹp bể thận - niệu quản, mở rộng niệu quản nội soi</t>
  </si>
  <si>
    <t>27.0363.0423</t>
  </si>
  <si>
    <t>27.363</t>
  </si>
  <si>
    <t>Phẫu thuật nội soi tạo hình khúc nối niệu quản - bể thận</t>
  </si>
  <si>
    <t>27.0365.0418</t>
  </si>
  <si>
    <t>27.365</t>
  </si>
  <si>
    <t>Phẫu thuật nội soi lấy sỏi niệu quản</t>
  </si>
  <si>
    <t>27.0366.0423</t>
  </si>
  <si>
    <t>27.366</t>
  </si>
  <si>
    <t>Phẫu thuật nội soi tạo hình niệu quản</t>
  </si>
  <si>
    <t>27.0367.0436</t>
  </si>
  <si>
    <t>27.367</t>
  </si>
  <si>
    <t>Nội soi mở rộng niệu quản, nong rộng niệu quản</t>
  </si>
  <si>
    <t>27.0369.0423</t>
  </si>
  <si>
    <t>27.369</t>
  </si>
  <si>
    <t>Nội soi tạo hình niệu quản sau tĩnh mạch chủ</t>
  </si>
  <si>
    <t>27.0370.1210</t>
  </si>
  <si>
    <t>27.370</t>
  </si>
  <si>
    <t>Phẫu thuật nội soi cắm lại niệu quản vào bàng quang</t>
  </si>
  <si>
    <t>27.0371.0418</t>
  </si>
  <si>
    <t>27.371</t>
  </si>
  <si>
    <t>Phẫu thuật nội soi sau phúc mạc lấy sỏi niệu quản</t>
  </si>
  <si>
    <t>27.0372.1196</t>
  </si>
  <si>
    <t>27.372</t>
  </si>
  <si>
    <t>Nội soi xẻ lỗ niệu quản lấy sỏi</t>
  </si>
  <si>
    <t>27.0377.1197</t>
  </si>
  <si>
    <t>27.377</t>
  </si>
  <si>
    <t>Nội soi xẻ sa lồi lỗ niệu quản</t>
  </si>
  <si>
    <t>27.0378.0104</t>
  </si>
  <si>
    <t>27.378</t>
  </si>
  <si>
    <t>Nội soi nong niệu quản hẹp</t>
  </si>
  <si>
    <t>27.0379.0440</t>
  </si>
  <si>
    <t>27.379</t>
  </si>
  <si>
    <t>Nội soi niệu quản 2 bên 1 thì tán sỏi niệu quản</t>
  </si>
  <si>
    <t>27.0380.0418</t>
  </si>
  <si>
    <t>27.380</t>
  </si>
  <si>
    <t>Nội soi niệu quản 2 bên 1 thì gắp sỏi niệu quản</t>
  </si>
  <si>
    <t>27.0381.0427</t>
  </si>
  <si>
    <t>27.381</t>
  </si>
  <si>
    <t>Phẫu thuật nội soi cắt bàng quang bán phần</t>
  </si>
  <si>
    <t>27.0382.0427</t>
  </si>
  <si>
    <t>27.382</t>
  </si>
  <si>
    <t>Phẫu thuật nội soi cắt bàng quang tận gốc</t>
  </si>
  <si>
    <t>27.0383.0426</t>
  </si>
  <si>
    <t>27.383</t>
  </si>
  <si>
    <t>Phẫu thuật nội soi cắt túi thừa bàng quang</t>
  </si>
  <si>
    <t>27.0384.1197</t>
  </si>
  <si>
    <t>27.384</t>
  </si>
  <si>
    <t>Nội soi cắt polyp cổ bàng quang</t>
  </si>
  <si>
    <t>27.0385.0426</t>
  </si>
  <si>
    <t>27.385</t>
  </si>
  <si>
    <t>Nội soi bàng quang cắt u</t>
  </si>
  <si>
    <t>27.0386.0426</t>
  </si>
  <si>
    <t>27.386</t>
  </si>
  <si>
    <t>Cắt u bàng quang tái phát qua nội soi</t>
  </si>
  <si>
    <t>27.0387.0427</t>
  </si>
  <si>
    <t>27.387</t>
  </si>
  <si>
    <t>Phẫu thuật nội soi cắt bàng quang, tạo hình bàng quang qua ổ bụng</t>
  </si>
  <si>
    <t>27.0388.1210</t>
  </si>
  <si>
    <t>27.388</t>
  </si>
  <si>
    <t>Phẫu thuật nội soi treo cổ bàng quang điều trị tiểu không kiểm soát</t>
  </si>
  <si>
    <t>27.0389.1196</t>
  </si>
  <si>
    <t>27.389</t>
  </si>
  <si>
    <t>Nội soi xẻ cổ bàng quang điều trị xơ cứng cổ bàng quang</t>
  </si>
  <si>
    <t>27.0391.0440</t>
  </si>
  <si>
    <t>27.391</t>
  </si>
  <si>
    <t>Nội soi bàng quang tán sỏi</t>
  </si>
  <si>
    <t>27.0392.1197</t>
  </si>
  <si>
    <t>27.392</t>
  </si>
  <si>
    <t>Nội soi khâu lỗ thủng bàng quang qua ổ bụng</t>
  </si>
  <si>
    <t>27.0393.1196</t>
  </si>
  <si>
    <t>27.393</t>
  </si>
  <si>
    <t>Nội soi vá rò bàng quang - âm đạo</t>
  </si>
  <si>
    <t>27.0395.0433</t>
  </si>
  <si>
    <t>27.395</t>
  </si>
  <si>
    <t>27.0396.0433</t>
  </si>
  <si>
    <t>27.396</t>
  </si>
  <si>
    <t>Cắt u phì đại lành tính tuyến tiền liệt qua nội soi</t>
  </si>
  <si>
    <t>27.0397.0433</t>
  </si>
  <si>
    <t>27.397</t>
  </si>
  <si>
    <t>Phẫu thuật nội soi cắt u tiền liệt tuyến triệt căn qua ổ bụng hoặc ngoài phúc mạc</t>
  </si>
  <si>
    <t>27.0398.0423</t>
  </si>
  <si>
    <t>27.398</t>
  </si>
  <si>
    <t>Nội soi bóc u tiền liệt tuyến lành tính</t>
  </si>
  <si>
    <t>27.0399.0430</t>
  </si>
  <si>
    <t>27.399</t>
  </si>
  <si>
    <t>27.0400.1210</t>
  </si>
  <si>
    <t>27.400</t>
  </si>
  <si>
    <t>Nội soi tuyến tiền liệt bằng laser đông vón</t>
  </si>
  <si>
    <t>27.0401.1210</t>
  </si>
  <si>
    <t>27.401</t>
  </si>
  <si>
    <t>Nội soi tuyến tiền liệt bằng sóng Radio cao tần</t>
  </si>
  <si>
    <t>27.0402.1210</t>
  </si>
  <si>
    <t>27.402</t>
  </si>
  <si>
    <t>Nội soi tuyến tiền liệt bằng phương pháp nhiệt</t>
  </si>
  <si>
    <t>27.0404.1196</t>
  </si>
  <si>
    <t>27.404</t>
  </si>
  <si>
    <t>Phẫu thuật nội soi hạ tinh hoàn ẩn</t>
  </si>
  <si>
    <t>27.0405.1197</t>
  </si>
  <si>
    <t>27.405</t>
  </si>
  <si>
    <t>Phẫu thuật nội soi cắt tinh hoàn trong ổ bụng</t>
  </si>
  <si>
    <t>27.0406.1197</t>
  </si>
  <si>
    <t>27.406</t>
  </si>
  <si>
    <t>Phẫu thuật nội soi thắt tĩnh mạch tinh</t>
  </si>
  <si>
    <t>27.0407.1197</t>
  </si>
  <si>
    <t>27.407</t>
  </si>
  <si>
    <t>Phẫu thuật nội soi cắt xơ hẹp niệu đạo</t>
  </si>
  <si>
    <t>27.0408.1197</t>
  </si>
  <si>
    <t>27.408</t>
  </si>
  <si>
    <t>Nội soi tán sỏi niệu đạo</t>
  </si>
  <si>
    <t>27.0409.1197</t>
  </si>
  <si>
    <t>27.409</t>
  </si>
  <si>
    <t>Nội soi cắt u niệu đạo, van niệu đạo</t>
  </si>
  <si>
    <t>27.0410.1210</t>
  </si>
  <si>
    <t>27.410</t>
  </si>
  <si>
    <t>Nội soi bóc bạch mạch điều trị đái dưỡng chấp</t>
  </si>
  <si>
    <t>27.0411.1209</t>
  </si>
  <si>
    <t>27.411</t>
  </si>
  <si>
    <t>Phẫu thuật nội soi nạo hạch bẹn 2 bên (trong ung thư dương vật)</t>
  </si>
  <si>
    <t>27.0412.0702</t>
  </si>
  <si>
    <t>27.412</t>
  </si>
  <si>
    <t>Phẫu thuật nội soi xử lý viêm phúc mạc tiểu khung</t>
  </si>
  <si>
    <t>27.0413.0695</t>
  </si>
  <si>
    <t>27.413</t>
  </si>
  <si>
    <t>Phẫu thuật nội soi ổ bụng lấy dụng cụ tránh thai</t>
  </si>
  <si>
    <t>27.0414.1196</t>
  </si>
  <si>
    <t>27.414</t>
  </si>
  <si>
    <t>Phẫu thuật nội soi cắt khối chửa ngoài tử cung</t>
  </si>
  <si>
    <t>27.0415.0490</t>
  </si>
  <si>
    <t>27.415</t>
  </si>
  <si>
    <t>Phẫu thuật nội soi mở vòi trứng lấy khối chửa ngoài tử cung + tạo hình vòi trứng</t>
  </si>
  <si>
    <t>27.0417.0697</t>
  </si>
  <si>
    <t>27.417</t>
  </si>
  <si>
    <t>Phẫu thuật nội soi ổ bụng chẩn đoán trong phụ khoa</t>
  </si>
  <si>
    <t>27.0418.1196</t>
  </si>
  <si>
    <t>27.418</t>
  </si>
  <si>
    <t>Phẫu thuật nội soi GEU thể huyết tụ thành nang</t>
  </si>
  <si>
    <t>27.0419.0702</t>
  </si>
  <si>
    <t>27.419</t>
  </si>
  <si>
    <t>Phẫu thuật nội soi viêm phần phụ</t>
  </si>
  <si>
    <t>27.0420.0701</t>
  </si>
  <si>
    <t>27.420</t>
  </si>
  <si>
    <t>Phẫu thuật vét hạch tiểu khung qua nội soi</t>
  </si>
  <si>
    <t>27.0421.0687</t>
  </si>
  <si>
    <t>27.421</t>
  </si>
  <si>
    <t>27.0422.0688</t>
  </si>
  <si>
    <t>27.422</t>
  </si>
  <si>
    <t>Phẫu thuật nội soi buồng tử cung cắt polype</t>
  </si>
  <si>
    <t>27.0423.0688</t>
  </si>
  <si>
    <t>27.423</t>
  </si>
  <si>
    <t>Phẫu thuật nội soi buồng tử cung cắt u xơ</t>
  </si>
  <si>
    <t>27.0424.0688</t>
  </si>
  <si>
    <t>27.424</t>
  </si>
  <si>
    <t>Phẫu thuật nội soi buồng tử cung cắt dính buồng tử cung</t>
  </si>
  <si>
    <t>27.0425.0688</t>
  </si>
  <si>
    <t>27.425</t>
  </si>
  <si>
    <t>Phẫu thuật nội soi buồng tử cung cắt vách ngăn</t>
  </si>
  <si>
    <t>27.0426.0690</t>
  </si>
  <si>
    <t>27.426</t>
  </si>
  <si>
    <t>Phẫu thuật nội soi cắt tử cung vét hạch tiểu khung</t>
  </si>
  <si>
    <t>27.0427.0689</t>
  </si>
  <si>
    <t>27.427</t>
  </si>
  <si>
    <t>Phẫu thuật nội soi cắt tử cung hoàn toàn để lại 2 phần phụ</t>
  </si>
  <si>
    <t>27.0428.0690</t>
  </si>
  <si>
    <t>27.428</t>
  </si>
  <si>
    <t>Phẫu thuật nội soi cắt tử cung hoàn toàn + cắt 2 phần phụ</t>
  </si>
  <si>
    <t>27.0429.0690</t>
  </si>
  <si>
    <t>27.429</t>
  </si>
  <si>
    <t>Phẫu thuật nội soi cắt góc tử cung ở bệnh nhân GEU</t>
  </si>
  <si>
    <t>27.0430.0698</t>
  </si>
  <si>
    <t>27.430</t>
  </si>
  <si>
    <t>Phẫu thuật nội soi điều trị sa sinh dục</t>
  </si>
  <si>
    <t>27.0431.0689</t>
  </si>
  <si>
    <t>27.431</t>
  </si>
  <si>
    <t>Phẫu thuật nội soi cắt góc buồng trứng</t>
  </si>
  <si>
    <t>27.0432.0689</t>
  </si>
  <si>
    <t>27.432</t>
  </si>
  <si>
    <t>Phẫu thuật nội soi u buồng trứng trên bệnh nhân có thai</t>
  </si>
  <si>
    <t>27.0433.0689</t>
  </si>
  <si>
    <t>27.433</t>
  </si>
  <si>
    <t>Cắt u buồng trứng qua nội soi</t>
  </si>
  <si>
    <t>27.0434.0689</t>
  </si>
  <si>
    <t>27.434</t>
  </si>
  <si>
    <t>Phẫu thuật nội soi u nang buồng trứng</t>
  </si>
  <si>
    <t>27.0436.0690</t>
  </si>
  <si>
    <t>27.436</t>
  </si>
  <si>
    <t>Cắt u buồng trứng + tử cung qua nội soi</t>
  </si>
  <si>
    <t>27.0437.1197</t>
  </si>
  <si>
    <t>27.437</t>
  </si>
  <si>
    <t>Thông vòi tử cung qua nội soi</t>
  </si>
  <si>
    <t>27.0438.0541</t>
  </si>
  <si>
    <t>27.438</t>
  </si>
  <si>
    <t>Phẫu thuật nội soi tạo hình mỏm cùng vai</t>
  </si>
  <si>
    <t>27.0439.0541</t>
  </si>
  <si>
    <t>27.439</t>
  </si>
  <si>
    <t>Phẫu thuật nội soi điều trị mất vững khớp vai theo phương pháp Latarjet</t>
  </si>
  <si>
    <t>27.0440.0541</t>
  </si>
  <si>
    <t>27.440</t>
  </si>
  <si>
    <t>27.0441.0541</t>
  </si>
  <si>
    <t>27.441</t>
  </si>
  <si>
    <t>Phẫu thuật nội soi khâu khoảng gian chóp xoay</t>
  </si>
  <si>
    <t>27.0442.0541</t>
  </si>
  <si>
    <t>27.442</t>
  </si>
  <si>
    <t>Phẫu thuật nội soi điều trị rách sụn viền trên từ trước ra sau</t>
  </si>
  <si>
    <t>27.0443.0542</t>
  </si>
  <si>
    <t>27.443</t>
  </si>
  <si>
    <t>Phẫu thuật nội soi tái tạo dây chằng quạ đòn</t>
  </si>
  <si>
    <t>27.0444.0541</t>
  </si>
  <si>
    <t>27.444</t>
  </si>
  <si>
    <t>Phẫu thuật nội soi điều trị thoái khớp cùng đòn</t>
  </si>
  <si>
    <t>27.0445.0542</t>
  </si>
  <si>
    <t>27.445</t>
  </si>
  <si>
    <t>Phẫu thuật nội soi đính lại điểm bám gân nhị đầu</t>
  </si>
  <si>
    <t>Chưa bao gồm lưỡi bào (mài), bộ dây bơm nước, đầu đốt điện, tay dao đốt điện, ốc, vít.</t>
  </si>
  <si>
    <t>27.0446.0541</t>
  </si>
  <si>
    <t>27.446</t>
  </si>
  <si>
    <t>Phẫu thuật nội soi cắt đầu dài gân nhị đầu</t>
  </si>
  <si>
    <t>27.0447.0541</t>
  </si>
  <si>
    <t>27.447</t>
  </si>
  <si>
    <t>Phẫu thuật nội soi điều trị viêm co rút khớp vai</t>
  </si>
  <si>
    <t>27.0448.0541</t>
  </si>
  <si>
    <t>27.448</t>
  </si>
  <si>
    <t>Phẫu thuật nội soi khâu chóp xoay</t>
  </si>
  <si>
    <t>27.0449.0541</t>
  </si>
  <si>
    <t>27.449</t>
  </si>
  <si>
    <t>Phẫu thuật nội soi điều trị viêm khớp vai</t>
  </si>
  <si>
    <t>27.0451.1196</t>
  </si>
  <si>
    <t>27.451</t>
  </si>
  <si>
    <t>Phẫu thuật nội soi cắt hoạt mạc viêm khớp khuỷu</t>
  </si>
  <si>
    <t>27.0452.0541</t>
  </si>
  <si>
    <t>27.452</t>
  </si>
  <si>
    <t>Phẫu thuật nội soi điều trị cứng khớp khuỷu</t>
  </si>
  <si>
    <t>27.0453.0541</t>
  </si>
  <si>
    <t>27.453</t>
  </si>
  <si>
    <t>Phẫu thuật nội soi điều trị gãy xương vùng khuỷu</t>
  </si>
  <si>
    <t>27.0454.1196</t>
  </si>
  <si>
    <t>27.454</t>
  </si>
  <si>
    <t>Phẫu thuật nội soi điều trị viêm mỏm trên lồi cầu ngoài</t>
  </si>
  <si>
    <t>27.0455.1196</t>
  </si>
  <si>
    <t>27.455</t>
  </si>
  <si>
    <t>Phẫu thuật nội soi giải phóng ống cổ tay</t>
  </si>
  <si>
    <t>27.0456.1196</t>
  </si>
  <si>
    <t>27.456</t>
  </si>
  <si>
    <t>Phẫu thuật nội soi cắt u họat dịch cổ tay</t>
  </si>
  <si>
    <t>27.0457.1209</t>
  </si>
  <si>
    <t>27.457</t>
  </si>
  <si>
    <t>Phẫu thuật nội soi điều trị tổn thương phức hợp sụn sợi tam giác</t>
  </si>
  <si>
    <t>27.0458.0541</t>
  </si>
  <si>
    <t>27.458</t>
  </si>
  <si>
    <t>Phẫu thuật nội soi cắt hoạt mạc viêm khớp hang</t>
  </si>
  <si>
    <t>27.0459.0541</t>
  </si>
  <si>
    <t>27.459</t>
  </si>
  <si>
    <t>Phẫu thuật nội soi điều trị rách sụn viền ổ cối</t>
  </si>
  <si>
    <t>27.0460.0541</t>
  </si>
  <si>
    <t>27.460</t>
  </si>
  <si>
    <t>Phẫu thuật nội soi cắt hoạt mạc viêm khớp gối</t>
  </si>
  <si>
    <t>27.0461.0541</t>
  </si>
  <si>
    <t>27.461</t>
  </si>
  <si>
    <t>Phẫu thuật nội soi cắt sụn chêm</t>
  </si>
  <si>
    <t>27.0462.0541</t>
  </si>
  <si>
    <t>27.462</t>
  </si>
  <si>
    <t>Phẫu thuật nội soi khâu sụn chêm</t>
  </si>
  <si>
    <t>27.0463.0541</t>
  </si>
  <si>
    <t>27.463</t>
  </si>
  <si>
    <t>Phẫu thuật nội soi cắt lọc sụn khớp gối</t>
  </si>
  <si>
    <t>27.0464.0541</t>
  </si>
  <si>
    <t>27.464</t>
  </si>
  <si>
    <t>Phẫu thuật nội soi khoan kích thích tủy</t>
  </si>
  <si>
    <t>27.0465.0541</t>
  </si>
  <si>
    <t>27.465</t>
  </si>
  <si>
    <t>Phẫu thuật nội soi ghép sụn xương tự thân</t>
  </si>
  <si>
    <t>27.0466.0542</t>
  </si>
  <si>
    <t>27.466</t>
  </si>
  <si>
    <t>Phẫu thuật nội soi tái tạo dây chằng chéo trước bằng gân bánh chè tự thân</t>
  </si>
  <si>
    <t>27.0467.0542</t>
  </si>
  <si>
    <t>27.467</t>
  </si>
  <si>
    <t>Phẫu thuật nội soi tái tạo dây chằng chéo trước bằng gân chân ngỗng</t>
  </si>
  <si>
    <t>27.0468.0542</t>
  </si>
  <si>
    <t>27.468</t>
  </si>
  <si>
    <t>Phẫu thuật nội soi tái tạo dây chằng chéo trước bằng gân tứ đầu</t>
  </si>
  <si>
    <t>27.0469.0542</t>
  </si>
  <si>
    <t>27.469</t>
  </si>
  <si>
    <t>Phẫu thuật nội soi tái tạo lại dây chằng chéo trước</t>
  </si>
  <si>
    <t>27.0470.0542</t>
  </si>
  <si>
    <t>27.470</t>
  </si>
  <si>
    <t>Phẫu thuật nội soi tái tạo dây chằng chéo sau</t>
  </si>
  <si>
    <t>27.0471.0542</t>
  </si>
  <si>
    <t>27.471</t>
  </si>
  <si>
    <t>Phẫu thuật nội soi tái tạo dây chằng chéo trước bằng kỹ thuật hai bó</t>
  </si>
  <si>
    <t>27.0472.0542</t>
  </si>
  <si>
    <t>27.472</t>
  </si>
  <si>
    <t>Phẫu thuật nội soi điều trị mất vững bánh chè</t>
  </si>
  <si>
    <t>27.0473.1209</t>
  </si>
  <si>
    <t>27.473</t>
  </si>
  <si>
    <t>Phẫu thuật nội soi hổ trợ điều trị gãy xương phạm khớp vùng gối</t>
  </si>
  <si>
    <t>27.0474.0542</t>
  </si>
  <si>
    <t>27.474</t>
  </si>
  <si>
    <t>Phẫu thuật nội soi tái tạo dây chằng chéo trước bằng gân xương bánh chè đồng loại 1 bó</t>
  </si>
  <si>
    <t>27.0475.0542</t>
  </si>
  <si>
    <t>27.475</t>
  </si>
  <si>
    <t>Phẫu thuật nội soi tái tạo dây chằng chéo trước bằng gân xương bánh chè đồng loại 2 bó</t>
  </si>
  <si>
    <t>27.0476.0542</t>
  </si>
  <si>
    <t>27.476</t>
  </si>
  <si>
    <t>Phẫu thuật nội soi tái tạo dây chằng chéo trước bằng gân achille đồng loại 1 bó</t>
  </si>
  <si>
    <t>27.0477.0542</t>
  </si>
  <si>
    <t>27.477</t>
  </si>
  <si>
    <t>Phẫu thuật nội soi tái tạo dây chằng chéo trước bằng gân achille đồng loại 2 bó</t>
  </si>
  <si>
    <t>27.0478.0542</t>
  </si>
  <si>
    <t>27.478</t>
  </si>
  <si>
    <t>Phẫu thuật nội soi tái tạo đồng thời nhiều dây chằng (chéo trước, chéo sau) bằng gân đồng loại</t>
  </si>
  <si>
    <t>27.0479.0542</t>
  </si>
  <si>
    <t>27.479</t>
  </si>
  <si>
    <t>Phẫu thuật nội soi điều trị khớp gối bằng gân đồng loại (nội soi tái tạo dây chằng chéo trước, chéo sau, mổ mở tái tạo dây chằng bên chầy, bên mác)</t>
  </si>
  <si>
    <t>27.0480.0541</t>
  </si>
  <si>
    <t>27.480</t>
  </si>
  <si>
    <t>Phẫu thuật nội soi điều trị vỡ xương bánh chè</t>
  </si>
  <si>
    <t>27.0481.0541</t>
  </si>
  <si>
    <t>27.481</t>
  </si>
  <si>
    <t>Phẫu thuật nội soi gỡ dính khớp gối</t>
  </si>
  <si>
    <t>27.0482.0541</t>
  </si>
  <si>
    <t>27.482</t>
  </si>
  <si>
    <t>Phẫu thuật nội soi hàn khớp cổ chân</t>
  </si>
  <si>
    <t>27.0483.0541</t>
  </si>
  <si>
    <t>27.483</t>
  </si>
  <si>
    <t>Phẫu thuật nội soi hàn khớp dưới sên</t>
  </si>
  <si>
    <t>27.0484.0541</t>
  </si>
  <si>
    <t>27.484</t>
  </si>
  <si>
    <t>Phẫu thuật nội soi điều trị hội chứng chèn ép trước cổ chân</t>
  </si>
  <si>
    <t>27.0486.0541</t>
  </si>
  <si>
    <t>27.486</t>
  </si>
  <si>
    <t>27.0493.1209</t>
  </si>
  <si>
    <t>27.493</t>
  </si>
  <si>
    <t>Phẫu thuật nội soi lấy vạt: Vạt cơ lưng to, Vạt cơ thẳng bụng, Vạt mạc treo …</t>
  </si>
  <si>
    <t>27.0494.1209</t>
  </si>
  <si>
    <t>27.494</t>
  </si>
  <si>
    <t>Phẫu thuật nội soi chẩn đoán (u vú)</t>
  </si>
  <si>
    <t>27.0496.1209</t>
  </si>
  <si>
    <t>27.496</t>
  </si>
  <si>
    <t>Phẫu thuật nội soi lấy vạt: Vạt cơ thon, cơ thẳng đùi, cơ rộng trong …</t>
  </si>
  <si>
    <t>27.0503.0541</t>
  </si>
  <si>
    <t>27.503</t>
  </si>
  <si>
    <t>Phẫu thuật nội soi khớp cổ chân cắt hoạt mạc viêm</t>
  </si>
  <si>
    <t>27.0504.0541</t>
  </si>
  <si>
    <t>27.504</t>
  </si>
  <si>
    <t>Phẫu thuật nội soi khớp cổ chân cắt lọc sụn khớp cổ chân</t>
  </si>
  <si>
    <t>27.0518.0428</t>
  </si>
  <si>
    <t>27.518</t>
  </si>
  <si>
    <t>Phẫu thuật nội soi cắt cổ bàng quang</t>
  </si>
  <si>
    <t>37.8D05.0428</t>
  </si>
  <si>
    <t>27.0519.0431</t>
  </si>
  <si>
    <t>27.519</t>
  </si>
  <si>
    <t>Nội soi cắt đốt u lành tuyến tiền liệt qua đường niệu đạo (TURP)</t>
  </si>
  <si>
    <t>37.8D05.0431</t>
  </si>
  <si>
    <t>27.0520.0560</t>
  </si>
  <si>
    <t>27.520</t>
  </si>
  <si>
    <t>Phẫu thuật nội soi tái tạo gân</t>
  </si>
  <si>
    <t>Chưa bao gồm gân nhân tạo, vít, ốc, đầu đốt, bộ dây bơm nước, tay dao điện, dao cắt sụn, lưỡi bào, gân sinh học, gân đồng loại.</t>
  </si>
  <si>
    <t>Chưa bao gồm gân nhân tạo, các phương tiện cố định, bộ dây bơm nước, tay dao điện, dao cắt sụn, lưỡi bào, gân sinh học, gân đồng loại</t>
  </si>
  <si>
    <t>37.8D05.0560</t>
  </si>
  <si>
    <t>28.0003.0573</t>
  </si>
  <si>
    <t>28.3</t>
  </si>
  <si>
    <t>Phẫu thuật che phủ vết thương khuyết da đầu mang tóc bằng vạt tại chỗ</t>
  </si>
  <si>
    <t>XXVIII. PHẪU THUẬT TẠO HÌNH THẨM MỸ</t>
  </si>
  <si>
    <t>28.0004.0573</t>
  </si>
  <si>
    <t>28.4</t>
  </si>
  <si>
    <t>Phẫu thuật che phủ vết thương khuyết da đầu mang tóc bằng vạt lân cận</t>
  </si>
  <si>
    <t>28.0005.0578</t>
  </si>
  <si>
    <t>28.5</t>
  </si>
  <si>
    <t>Phẫu thuật che phủ vết thương khuyết da đầu mang tóc bằng vạt tự do</t>
  </si>
  <si>
    <t>28.0008.0574</t>
  </si>
  <si>
    <t>28.8</t>
  </si>
  <si>
    <t>Phẫu thuật điều trị da đầu đứt rời không sử dụng kỹ thuật vi phẫu</t>
  </si>
  <si>
    <t>28.0008.0575</t>
  </si>
  <si>
    <t>28.0009.1044</t>
  </si>
  <si>
    <t>28.9</t>
  </si>
  <si>
    <t>Phẫu thuật cắt bỏ u da lành tính vùng da đầu dưới 2cm</t>
  </si>
  <si>
    <t>28.0010.1044</t>
  </si>
  <si>
    <t>28.10</t>
  </si>
  <si>
    <t>Phẫu thuật cắt bỏ u da lành tính vùng da đầu từ 2cm trở lên</t>
  </si>
  <si>
    <t>28.0011.0583</t>
  </si>
  <si>
    <t>28.11</t>
  </si>
  <si>
    <t>Phẫu thuật cắt bỏ ung thư da vùng da đầu dưới 2cm</t>
  </si>
  <si>
    <t>28.0012.0582</t>
  </si>
  <si>
    <t>28.12</t>
  </si>
  <si>
    <t>Phẫu thuật cắt bỏ ung thư da vùng da đầu từ 2cm trở lên</t>
  </si>
  <si>
    <t>28.0013.0575</t>
  </si>
  <si>
    <t>28.13</t>
  </si>
  <si>
    <t>Tạo hình khuyết da đầu bằng ghép da mỏng</t>
  </si>
  <si>
    <t>28.0013.0574</t>
  </si>
  <si>
    <t>28.0014.0574</t>
  </si>
  <si>
    <t>28.14</t>
  </si>
  <si>
    <t>Tạo hình khuyết da đầu bằng ghép da dày</t>
  </si>
  <si>
    <t>28.0014.0575</t>
  </si>
  <si>
    <t>28.0016.1136</t>
  </si>
  <si>
    <t>28.16</t>
  </si>
  <si>
    <t>Tạo hình khuyết da đầu bằng vạt da tại chỗ</t>
  </si>
  <si>
    <t>28.0017.1136</t>
  </si>
  <si>
    <t>28.17</t>
  </si>
  <si>
    <t>Phẫu thuật tạo vạt da lân cận che phủ các khuyết da đầu</t>
  </si>
  <si>
    <t>28.0019.0573</t>
  </si>
  <si>
    <t>28.19</t>
  </si>
  <si>
    <t>Phẫu thuật tạo hình che phủ khuyết phức hợp vùng đầu bằng vạt da cân xương có cuống nuôi</t>
  </si>
  <si>
    <t>28.0021.1135</t>
  </si>
  <si>
    <t>28.21</t>
  </si>
  <si>
    <t>Phẫu thuật đặt túi giãn da vùng da đầu</t>
  </si>
  <si>
    <t>28.0022.0324</t>
  </si>
  <si>
    <t>28.22</t>
  </si>
  <si>
    <t>Bơm túi giãn da vùng da đầu</t>
  </si>
  <si>
    <t>Thay thế (huỷ) mã tương đương 28.0022.1135 theo đề xuất của Cơ quan BHXH Việt Nam và chuyên khoa.</t>
  </si>
  <si>
    <t>28.0023.1135</t>
  </si>
  <si>
    <t>28.23</t>
  </si>
  <si>
    <t>Phẫu thuật tạo vạt giãn da vùng da đầu</t>
  </si>
  <si>
    <t>28.0024.1135</t>
  </si>
  <si>
    <t>28.24</t>
  </si>
  <si>
    <t>Phẫu thuật giãn da cấp tính vùng da đầu</t>
  </si>
  <si>
    <t>28.0025.1134</t>
  </si>
  <si>
    <t>28.25</t>
  </si>
  <si>
    <t>Phẫu thuật ghép mỡ trung bì vùng trán</t>
  </si>
  <si>
    <t>28.0026.0384</t>
  </si>
  <si>
    <t>28.26</t>
  </si>
  <si>
    <t>Phẫu thuật độn khuyết xương sọ bằng sụn tự thân</t>
  </si>
  <si>
    <t>28.0027.0384</t>
  </si>
  <si>
    <t>28.27</t>
  </si>
  <si>
    <t>Phẫu thuật độn khuyết xương sọ bằng xương tự thân</t>
  </si>
  <si>
    <t>28.0028.0384</t>
  </si>
  <si>
    <t>28.28</t>
  </si>
  <si>
    <t>Phẫu thuật độn khuyết xương sọ bằng xương đồng loại</t>
  </si>
  <si>
    <t>28.0029.0384</t>
  </si>
  <si>
    <t>28.29</t>
  </si>
  <si>
    <t>Phẫu thuật độn khuyết xương sọ bằng chất liệu nhân tạo</t>
  </si>
  <si>
    <t>28.0030.1134</t>
  </si>
  <si>
    <t>28.30</t>
  </si>
  <si>
    <t>Phẫu thuật ghép mỡ tự thân coleman vùng trán</t>
  </si>
  <si>
    <t>28.0031.0384</t>
  </si>
  <si>
    <t>28.31</t>
  </si>
  <si>
    <t>28.0032.0583</t>
  </si>
  <si>
    <t>28.32</t>
  </si>
  <si>
    <t>Phẫu thuật lấy mảnh xương sọ hoại tử</t>
  </si>
  <si>
    <t>28.0033.0773</t>
  </si>
  <si>
    <t>28.33</t>
  </si>
  <si>
    <t>Xử lý vết thương phần mềm nông vùng mi mắt</t>
  </si>
  <si>
    <t>28.0035.0772</t>
  </si>
  <si>
    <t>28.35</t>
  </si>
  <si>
    <t>28.0038.1136</t>
  </si>
  <si>
    <t>28.38</t>
  </si>
  <si>
    <t>Phẫu thuật tạo vạt da tại chỗ cho vết thương khuyết da mi</t>
  </si>
  <si>
    <t>28.0039.1136</t>
  </si>
  <si>
    <t>28.39</t>
  </si>
  <si>
    <t>Phẫu thuật tạo vạt da lân cận cho vết thương khuyết da mi</t>
  </si>
  <si>
    <t>28.0040.0583</t>
  </si>
  <si>
    <t>28.40</t>
  </si>
  <si>
    <t>Phẫu thuật tái tạo cho vết thương góc mắt</t>
  </si>
  <si>
    <t>28.0041.0573</t>
  </si>
  <si>
    <t>28.41</t>
  </si>
  <si>
    <t>Phẫu thuật tạo vạt da tại chỗ cho vết thương khuyết toàn bộ mi trên</t>
  </si>
  <si>
    <t>28.0042.1136</t>
  </si>
  <si>
    <t>28.42</t>
  </si>
  <si>
    <t>Phẫu thuật tạo vạt da tại chỗ cho vết thương khuyết toàn bộ mi dưới</t>
  </si>
  <si>
    <t>28.0043.0826</t>
  </si>
  <si>
    <t>28.43</t>
  </si>
  <si>
    <t>Phẫu thuật rút ngắn, gấp cơ nâng mi trên điều trị sụp mi</t>
  </si>
  <si>
    <t>28.0044.0826</t>
  </si>
  <si>
    <t>28.44</t>
  </si>
  <si>
    <t>Phẫu thuật treo mi lên cơ trán điều trị sụp mi</t>
  </si>
  <si>
    <t>28.0045.0826</t>
  </si>
  <si>
    <t>28.45</t>
  </si>
  <si>
    <t>Phẫu thuật hạ mi trên</t>
  </si>
  <si>
    <t>28.0046.0826</t>
  </si>
  <si>
    <t>28.46</t>
  </si>
  <si>
    <t>28.0053.0817</t>
  </si>
  <si>
    <t>28.53</t>
  </si>
  <si>
    <t>28.0064.0562</t>
  </si>
  <si>
    <t>28.64</t>
  </si>
  <si>
    <t>Phẫu thuật cắt bỏ khối u da ác tính mi mắt</t>
  </si>
  <si>
    <t>28.0065.0583</t>
  </si>
  <si>
    <t>28.65</t>
  </si>
  <si>
    <t>Phẫu thuật ghép sụn mi mắt</t>
  </si>
  <si>
    <t>28.0066.0575</t>
  </si>
  <si>
    <t>28.66</t>
  </si>
  <si>
    <t>Phẫu thuật ghép da tự thân vùng mi mắt</t>
  </si>
  <si>
    <t>28.0068.1134</t>
  </si>
  <si>
    <t>28.68</t>
  </si>
  <si>
    <t>Phẫu thuật ghép mỡ tự thân coleman điều trị lõm mắt</t>
  </si>
  <si>
    <t>28.0069.1134</t>
  </si>
  <si>
    <t>28.69</t>
  </si>
  <si>
    <t>Phẫu thuật ghép mỡ trung bì tự thân điều trị lõm mắt</t>
  </si>
  <si>
    <t>28.0070.0800</t>
  </si>
  <si>
    <t>28.70</t>
  </si>
  <si>
    <t>28.0071.0583</t>
  </si>
  <si>
    <t>28.71</t>
  </si>
  <si>
    <t>28.0072.0800</t>
  </si>
  <si>
    <t>28.72</t>
  </si>
  <si>
    <t>28.0073.0582</t>
  </si>
  <si>
    <t>28.73</t>
  </si>
  <si>
    <t>28.0074.0337</t>
  </si>
  <si>
    <t>28.74</t>
  </si>
  <si>
    <t>28.0075.0337</t>
  </si>
  <si>
    <t>28.75</t>
  </si>
  <si>
    <t>Tái tạo toàn bộ mi bằng vạt có cuống mạch</t>
  </si>
  <si>
    <t>28.0076.1136</t>
  </si>
  <si>
    <t>28.76</t>
  </si>
  <si>
    <t>Tái tạo toàn bộ mi và cùng đồ bằng vạt có cuống mạch</t>
  </si>
  <si>
    <t>28.0077.0578</t>
  </si>
  <si>
    <t>28.77</t>
  </si>
  <si>
    <t>Tái tạo toàn bộ mi bằng vạt tự do</t>
  </si>
  <si>
    <t>28.0078.1203</t>
  </si>
  <si>
    <t>28.78</t>
  </si>
  <si>
    <t>Tái tạo toàn bộ mi và cùng đồ bằng vạt tự do</t>
  </si>
  <si>
    <t>28.0081.0573</t>
  </si>
  <si>
    <t>28.81</t>
  </si>
  <si>
    <t>Tái tạo cung mày bằng vạt có cuống mạch nuôi</t>
  </si>
  <si>
    <t>28.0084.0583</t>
  </si>
  <si>
    <t>28.84</t>
  </si>
  <si>
    <t>Phẫu thuật ghép bộ phận mũi đứt rời không sử dụng vi phẫu</t>
  </si>
  <si>
    <t>28.0085.1203</t>
  </si>
  <si>
    <t>28.85</t>
  </si>
  <si>
    <t>Phẫu thuật ghép bộ phận mũi đứt rời có sử dụng vi phẫu</t>
  </si>
  <si>
    <t>28.0086.0578</t>
  </si>
  <si>
    <t>28.86</t>
  </si>
  <si>
    <t>Phẫu thuật ghép toàn bộ mũi đứt rời có sử dụng vi phẫu</t>
  </si>
  <si>
    <t>28.0090.0573</t>
  </si>
  <si>
    <t>28.90</t>
  </si>
  <si>
    <t>Phẫu thuật tạo hình tháp mũi bằng vạt có cuống mạch nuôi</t>
  </si>
  <si>
    <t>28.0091.0573</t>
  </si>
  <si>
    <t>28.91</t>
  </si>
  <si>
    <t>Phẫu thuật tạo hình tháp mũi bằng vạt da kế cận</t>
  </si>
  <si>
    <t>28.0092.0578</t>
  </si>
  <si>
    <t>28.92</t>
  </si>
  <si>
    <t>Phẫu thuật tạo hình tháp mũi bằng vạt da từ xa</t>
  </si>
  <si>
    <t>28.0093.0573</t>
  </si>
  <si>
    <t>28.93</t>
  </si>
  <si>
    <t>Phẫu thuật tạo hình cánh mũi bằng các vạt da có cuống mach nuôi</t>
  </si>
  <si>
    <t>28.0094.0573</t>
  </si>
  <si>
    <t>28.94</t>
  </si>
  <si>
    <t>Phẫu thuật tạo hình cánh mũi bằng ghép phức hợp vành tai</t>
  </si>
  <si>
    <t>28.0095.0836</t>
  </si>
  <si>
    <t>28.95</t>
  </si>
  <si>
    <t>Phẫu thuật cắt bỏ u lành tính vùng mũi (dưới 2cm)</t>
  </si>
  <si>
    <t>28.0096.0834</t>
  </si>
  <si>
    <t>28.96</t>
  </si>
  <si>
    <t>Phẫu thuật cắt bỏ u lành tính vùng mũi (trên 2cm)</t>
  </si>
  <si>
    <t>28.0098.0583</t>
  </si>
  <si>
    <t>28.98</t>
  </si>
  <si>
    <t>Phẫu thuật sửa cánh mũi trong sẹo khe hở môi đơn</t>
  </si>
  <si>
    <t>28.0099.0582</t>
  </si>
  <si>
    <t>28.99</t>
  </si>
  <si>
    <t>Phẫu thuật sửa cánh mũi trong sẹo khe hở môi kép</t>
  </si>
  <si>
    <t>28.0104.1135</t>
  </si>
  <si>
    <t>28.104</t>
  </si>
  <si>
    <t>Phẫu thuật đặt túi gĩan da cho tạo hình tháp mũi</t>
  </si>
  <si>
    <t>28.0105.1135</t>
  </si>
  <si>
    <t>28.105</t>
  </si>
  <si>
    <t>Phẫu thuật tạo tạo vạt giãncho tạo hình tháp mũi</t>
  </si>
  <si>
    <t>28.0107.0573</t>
  </si>
  <si>
    <t>28.107</t>
  </si>
  <si>
    <t>Phẫu thuật tạo lỗ mũi</t>
  </si>
  <si>
    <t>28.0108.0573</t>
  </si>
  <si>
    <t>28.108</t>
  </si>
  <si>
    <t>Phẫu thuật giải phóng sẹo chít hẹp lỗ mũi</t>
  </si>
  <si>
    <t>28.0108.0575</t>
  </si>
  <si>
    <t>28.0110.0584</t>
  </si>
  <si>
    <t>28.110</t>
  </si>
  <si>
    <t>Khâu vết thương vùng môi</t>
  </si>
  <si>
    <t>28.0111.0575</t>
  </si>
  <si>
    <t>28.111</t>
  </si>
  <si>
    <t>Phẫu thuật tái tạo khuyết nhỏ do vết thương môi</t>
  </si>
  <si>
    <t>28.0113.1203</t>
  </si>
  <si>
    <t>28.113</t>
  </si>
  <si>
    <t>Ghép một phần môi đứt rời bằng kỹ thuật vi phẫu</t>
  </si>
  <si>
    <t>28.0114.1203</t>
  </si>
  <si>
    <t>28.114</t>
  </si>
  <si>
    <t>Ghép toàn bộ môi đứt rời bằng kỹ thuật vi phẫu</t>
  </si>
  <si>
    <t>28.0115.1203</t>
  </si>
  <si>
    <t>28.115</t>
  </si>
  <si>
    <t>Ghép toàn bộ môi đứt rời và phần xung quanh bằng kỹ thuật vi phẫu</t>
  </si>
  <si>
    <t>28.0116.0573</t>
  </si>
  <si>
    <t>28.116</t>
  </si>
  <si>
    <t>Phẫu thuật tạo hình môi toàn bộ bằng vạt tại chỗ</t>
  </si>
  <si>
    <t>28.0117.0578</t>
  </si>
  <si>
    <t>28.117</t>
  </si>
  <si>
    <t>Phẫu thuật tạo hình môi toàn bộ bằng vạt tự do</t>
  </si>
  <si>
    <t>28.0118.0573</t>
  </si>
  <si>
    <t>28.118</t>
  </si>
  <si>
    <t>Phẫu thuật tạo hình môi từng phần bằng vạt tại chỗ</t>
  </si>
  <si>
    <t>28.0119.0573</t>
  </si>
  <si>
    <t>28.119</t>
  </si>
  <si>
    <t>Phẫu thuật tạo hình môi từng phần bằng vạt lân cận</t>
  </si>
  <si>
    <t>28.0120.0578</t>
  </si>
  <si>
    <t>28.120</t>
  </si>
  <si>
    <t>Phẫu thuật tạo hình môi từng phần bằng vạt từ xa</t>
  </si>
  <si>
    <t>28.0121.0578</t>
  </si>
  <si>
    <t>28.121</t>
  </si>
  <si>
    <t>Phẫu thuật tạo hình môi kết hợp các bộ phận xung quanh bằng kỹ thuật vi phẫu</t>
  </si>
  <si>
    <t>28.0125.1087</t>
  </si>
  <si>
    <t>28.125</t>
  </si>
  <si>
    <t>Phẫu thuật tạo hình biến dạng môi trong sẹo khe hở môi một bên</t>
  </si>
  <si>
    <t>28.0126.1086</t>
  </si>
  <si>
    <t>28.126</t>
  </si>
  <si>
    <t>Phẫu thuật tạo hình biến dạng môi trong sẹo khe hở môi hai bên</t>
  </si>
  <si>
    <t>28.0127.1084</t>
  </si>
  <si>
    <t>28.127</t>
  </si>
  <si>
    <t>Phẫu thuật tạo hình khe hở vòm miệng mắc phải</t>
  </si>
  <si>
    <t>28.0128.1084</t>
  </si>
  <si>
    <t>28.128</t>
  </si>
  <si>
    <t>Phẫu thuật tạo hình khe hở vòm miệng bẩm sinh</t>
  </si>
  <si>
    <t>28.0129.1084</t>
  </si>
  <si>
    <t>28.129</t>
  </si>
  <si>
    <t>Phẫu thuật tạo hình thông mũi miệng</t>
  </si>
  <si>
    <t>28.0130.1085</t>
  </si>
  <si>
    <t>28.130</t>
  </si>
  <si>
    <t>Phẫu thuật tạo hình thiểu năng vòm hầu bằng vạt thành họng sau</t>
  </si>
  <si>
    <t>28.0133.0587</t>
  </si>
  <si>
    <t>28.133</t>
  </si>
  <si>
    <t>Phẫu thuật tạo hình sẹo dính mép</t>
  </si>
  <si>
    <t>Thủ thuật loại II (Ngoại khoa)</t>
  </si>
  <si>
    <t>37.8D05.0587</t>
  </si>
  <si>
    <t>28.0134.0583</t>
  </si>
  <si>
    <t>28.134</t>
  </si>
  <si>
    <t>Phẫu thuật tạo hình nhân trung</t>
  </si>
  <si>
    <t>28.0138.0583</t>
  </si>
  <si>
    <t>28.138</t>
  </si>
  <si>
    <t>Phẫu thuật ghép mảnh nhỏ vành tai đứt rời</t>
  </si>
  <si>
    <t>28.0139.1203</t>
  </si>
  <si>
    <t>28.139</t>
  </si>
  <si>
    <t>Phẫu thuật ghép vành tai đứt rời bằng vi phẫu</t>
  </si>
  <si>
    <t>28.0141.1136</t>
  </si>
  <si>
    <t>28.141</t>
  </si>
  <si>
    <t>Phẫu thuật tạo hình khuyết 1/3 vành tai bằng vạt tại chỗ</t>
  </si>
  <si>
    <t>28.0142.1136</t>
  </si>
  <si>
    <t>28.142</t>
  </si>
  <si>
    <t>Phẫu thuật tạo hình khuyết 1/2 vành tai bằng vạt tại chỗ</t>
  </si>
  <si>
    <t>28.0143.1136</t>
  </si>
  <si>
    <t>28.143</t>
  </si>
  <si>
    <t>Phẫu thuật tạo hình khuyết ¼ vành tai bằng vạt tại chỗ</t>
  </si>
  <si>
    <t>28.0144.0578</t>
  </si>
  <si>
    <t>28.144</t>
  </si>
  <si>
    <t>Phẫu thuật tạo hình khuyết bộ phận vành tai bằng vạt da tự do</t>
  </si>
  <si>
    <t>28.0145.0581</t>
  </si>
  <si>
    <t>28.145</t>
  </si>
  <si>
    <t>Phẫu thuật tạo hình toàn bộ vành tai bằng sụn tự thân (thì 1)</t>
  </si>
  <si>
    <t>28.0147.0573</t>
  </si>
  <si>
    <t>28.147</t>
  </si>
  <si>
    <t>Phẫu thuật tạo hình dựng vành tai trong mất toàn bộ vành tai (thì 2)</t>
  </si>
  <si>
    <t>28.0155.1136</t>
  </si>
  <si>
    <t>28.155</t>
  </si>
  <si>
    <t>Phẫu thuật tạo hình dị dạng dái tai bằng vạt tại chỗ</t>
  </si>
  <si>
    <t>28.0158.0909</t>
  </si>
  <si>
    <t>28.158</t>
  </si>
  <si>
    <t>Phẫu thuật cắt bỏ u sụn vành tai</t>
  </si>
  <si>
    <t>28.0158.0910</t>
  </si>
  <si>
    <t>28.0159.1044</t>
  </si>
  <si>
    <t>28.159</t>
  </si>
  <si>
    <t>Phẫu thuật cắt bỏ u da lành tính vành tai</t>
  </si>
  <si>
    <t>28.0160.0562</t>
  </si>
  <si>
    <t>28.160</t>
  </si>
  <si>
    <t>Phẫu thuật cắt bỏ u da ác tính vành tai</t>
  </si>
  <si>
    <t>28.0161.0576</t>
  </si>
  <si>
    <t>28.161</t>
  </si>
  <si>
    <t>Phẫu thuật khâu đơn giản vết thương vùng mặt cổ</t>
  </si>
  <si>
    <t>28.0162.0576</t>
  </si>
  <si>
    <t>28.162</t>
  </si>
  <si>
    <t>Phẫu thuật vết thương phần mềm vùng hàm mặt không thiếu hổng tổ chức</t>
  </si>
  <si>
    <t>28.0166.0979</t>
  </si>
  <si>
    <t>28.166</t>
  </si>
  <si>
    <t>28.0168.1076</t>
  </si>
  <si>
    <t>28.168</t>
  </si>
  <si>
    <t>Phẫu thuật khâu vết thương thấu má và ống tuyến nước bọt</t>
  </si>
  <si>
    <t>Phẫu thuật khâu phục hồi vết thương phần mềm vùng hàm mặt, có tổn thương tuyến, mạch, thần kinh.</t>
  </si>
  <si>
    <t>37.8D09.1076</t>
  </si>
  <si>
    <t>28.0174.1076</t>
  </si>
  <si>
    <t>28.174</t>
  </si>
  <si>
    <t>Phẫu thuật vết thương vùng hàm mặt do hoả khí</t>
  </si>
  <si>
    <t>28.0176.1076</t>
  </si>
  <si>
    <t>28.176</t>
  </si>
  <si>
    <t>28.0177.0561</t>
  </si>
  <si>
    <t>28.177</t>
  </si>
  <si>
    <t>Phẫu thuật tạo hình khe hở sọ mặt số 0</t>
  </si>
  <si>
    <t>28.0178.0561</t>
  </si>
  <si>
    <t>28.178</t>
  </si>
  <si>
    <t>Phẫu thuật tạo hình khe hở sọ mặt số 1 - 14</t>
  </si>
  <si>
    <t>28.0179.0561</t>
  </si>
  <si>
    <t>28.179</t>
  </si>
  <si>
    <t>Phẫu thuật tạo hình khe hở sọ mặt số 2 - 13</t>
  </si>
  <si>
    <t>28.0180.0561</t>
  </si>
  <si>
    <t>28.180</t>
  </si>
  <si>
    <t>Phẫu thuật tạo hình khe hở sọ mặt số 3 - 12</t>
  </si>
  <si>
    <t>28.0181.0561</t>
  </si>
  <si>
    <t>28.181</t>
  </si>
  <si>
    <t>Phẫu thuật tạo hình khe hở sọ mặt số 4 - 11</t>
  </si>
  <si>
    <t>28.0182.0561</t>
  </si>
  <si>
    <t>28.182</t>
  </si>
  <si>
    <t>Phẫu thuật tạo hình khe hở sọ mặt số 5 - 10</t>
  </si>
  <si>
    <t>28.0183.0561</t>
  </si>
  <si>
    <t>28.183</t>
  </si>
  <si>
    <t>Phẫu thuật tạo hình khe hở sọ mặt số 6 - 9</t>
  </si>
  <si>
    <t>28.0184.0561</t>
  </si>
  <si>
    <t>28.184</t>
  </si>
  <si>
    <t>Phẫu thuật tạo hình khe hở sọ mặt số 7</t>
  </si>
  <si>
    <t>28.0185.0561</t>
  </si>
  <si>
    <t>28.185</t>
  </si>
  <si>
    <t>Phẫu thuật tạo hình khe hở sọ mặt số 8</t>
  </si>
  <si>
    <t>28.0186.0561</t>
  </si>
  <si>
    <t>28.186</t>
  </si>
  <si>
    <t>Phẫu thuật tạo hình khe hở sọ mặt 2 bên</t>
  </si>
  <si>
    <t>28.0187.1064</t>
  </si>
  <si>
    <t>28.187</t>
  </si>
  <si>
    <t>Phẫu thuật chỉnh sửa góc hàm xương hàm dưới</t>
  </si>
  <si>
    <t>28.0188.1064</t>
  </si>
  <si>
    <t>28.188</t>
  </si>
  <si>
    <t>Phẫu thuật chỉnh sửa gò má - cung tiếp</t>
  </si>
  <si>
    <t>28.0189.1064</t>
  </si>
  <si>
    <t>28.189</t>
  </si>
  <si>
    <t>Phẫu thuật cắt chỉnh cằm</t>
  </si>
  <si>
    <t>28.0190.1064</t>
  </si>
  <si>
    <t>28.190</t>
  </si>
  <si>
    <t>Phẫu thuật chỉnh sửa thân xương hàm dưới</t>
  </si>
  <si>
    <t>28.0192.0535</t>
  </si>
  <si>
    <t>28.192</t>
  </si>
  <si>
    <t>Phẫu thuật tạo hình liệt mặt do dây VII bằng kỹ thuật treo</t>
  </si>
  <si>
    <t>28.0194.1134</t>
  </si>
  <si>
    <t>28.194</t>
  </si>
  <si>
    <t>Phẫu thuật tạo hình thiểu sản bẩm sinh nửa mặt bằng ghép mỡ coleman</t>
  </si>
  <si>
    <t>28.0196.1134</t>
  </si>
  <si>
    <t>28.196</t>
  </si>
  <si>
    <t>Phẫu thuật tạo hình thiểu sản bẩm sinh toàn bộ mặt bằng ghép mỡ coleman</t>
  </si>
  <si>
    <t>28.0200.0573</t>
  </si>
  <si>
    <t>28.200</t>
  </si>
  <si>
    <t>Phẫu thuật sửa sẹo vùng cổ, mặt bằng vạt da tại chỗ</t>
  </si>
  <si>
    <t>28.0201.0573</t>
  </si>
  <si>
    <t>28.201</t>
  </si>
  <si>
    <t>Phẫu thuật sửa sẹo vùng cổ, mặt bằng vạt da lân cận</t>
  </si>
  <si>
    <t>28.0205.0553</t>
  </si>
  <si>
    <t>28.205</t>
  </si>
  <si>
    <t>Phẫu thuật ghép xương tự thân tức thì sau cắt đoạn xương hàm trên</t>
  </si>
  <si>
    <t>28.0209.1136</t>
  </si>
  <si>
    <t>28.209</t>
  </si>
  <si>
    <t>Phẫu thuật điều trị hoại tử mô do tia xạ bằng vạt có cuống mạch nuôi</t>
  </si>
  <si>
    <t>28.0217.1059</t>
  </si>
  <si>
    <t>28.217</t>
  </si>
  <si>
    <t>Cắt u máu vùng đầu mặt cổ</t>
  </si>
  <si>
    <t>28.0218.1059</t>
  </si>
  <si>
    <t>28.218</t>
  </si>
  <si>
    <t>Cắt dị dạng bạch mạch đầu mặt cổ</t>
  </si>
  <si>
    <t>28.0232.0552</t>
  </si>
  <si>
    <t>28.232</t>
  </si>
  <si>
    <t>Phẫu thuật vi phẫu ghép tức thì sau cắt đoạn xương hàm dưới bằng xương mác</t>
  </si>
  <si>
    <t>28.0233.0552</t>
  </si>
  <si>
    <t>28.233</t>
  </si>
  <si>
    <t>Phẫu thuật vi phẫu ghép tức thì sau cắt đoạn xương hàm dưới bằng xương mào chậu</t>
  </si>
  <si>
    <t>28.0234.0552</t>
  </si>
  <si>
    <t>28.234</t>
  </si>
  <si>
    <t>Phẫu thuật vi phẫu ghép tức thì sau cắt đoạn xương hàm dưới bằng xương đòn</t>
  </si>
  <si>
    <t>28.0235.1134</t>
  </si>
  <si>
    <t>28.235</t>
  </si>
  <si>
    <t>Ghép mỡ tự thân coleman</t>
  </si>
  <si>
    <t>28.0241.1136</t>
  </si>
  <si>
    <t>28.241</t>
  </si>
  <si>
    <t>Phẫu thuật tái tạo vú sau ung thư bằng vạt da cơ có cuống mạch</t>
  </si>
  <si>
    <t>28.0246.1136</t>
  </si>
  <si>
    <t>28.246</t>
  </si>
  <si>
    <t>Phẫu thuật điều trị loét sạ trị vùng ngực bằng vạt da cơ có cuống mạch</t>
  </si>
  <si>
    <t>28.0247.1136</t>
  </si>
  <si>
    <t>28.247</t>
  </si>
  <si>
    <t>28.0248.1136</t>
  </si>
  <si>
    <t>28.248</t>
  </si>
  <si>
    <t>Phẫu thuật điều trị loét sạ trị vùng ngưc bằng vạt da mạch xuyên vùng kế cận</t>
  </si>
  <si>
    <t>28.0253.0573</t>
  </si>
  <si>
    <t>28.253</t>
  </si>
  <si>
    <t>Phẫu thuật thu nhỏ vú phì đại</t>
  </si>
  <si>
    <t>28.0258.1136</t>
  </si>
  <si>
    <t>28.258</t>
  </si>
  <si>
    <t>Phẫu thuật diều trị sẹo bỏng vú bằng vạt da cơ có cuống mạch</t>
  </si>
  <si>
    <t>28.0259.1135</t>
  </si>
  <si>
    <t>28.259</t>
  </si>
  <si>
    <t>Phẫu thuật điều trị sẹo bỏng vú bằng kỹ thuật giãn da</t>
  </si>
  <si>
    <t>28.0261.1136</t>
  </si>
  <si>
    <t>28.261</t>
  </si>
  <si>
    <t>Phẫu thuật điều trị ung thư da vú bằng vạt da tại chỗ</t>
  </si>
  <si>
    <t>28.0262.1136</t>
  </si>
  <si>
    <t>28.262</t>
  </si>
  <si>
    <t>Phẫu thuật điều trị ung thư da vú bằng vạt da cơ có cuống mạch nuôi</t>
  </si>
  <si>
    <t>28.0264.0653</t>
  </si>
  <si>
    <t>28.264</t>
  </si>
  <si>
    <t>Phẫu thuật cắt bỏ u xơ vú</t>
  </si>
  <si>
    <t>28.0265.0653</t>
  </si>
  <si>
    <t>28.265</t>
  </si>
  <si>
    <t>Phẫu thuật cắt bỏ tuyến vú phụ</t>
  </si>
  <si>
    <t>28.0266.0653</t>
  </si>
  <si>
    <t>28.266</t>
  </si>
  <si>
    <t>Phẫu thuật cắt bỏ vú thừa</t>
  </si>
  <si>
    <t>28.0267.0653</t>
  </si>
  <si>
    <t>28.267</t>
  </si>
  <si>
    <t>Phẫu thuật cắt bỏ u tuyến vú lành tính philoid</t>
  </si>
  <si>
    <t>28.0271.1136</t>
  </si>
  <si>
    <t>28.271</t>
  </si>
  <si>
    <t>Phẫu thuật Tạo hình khuyết phần mềm thành ngực bụng bằng vạt da lân cận</t>
  </si>
  <si>
    <t>28.0273.1135</t>
  </si>
  <si>
    <t>28.273</t>
  </si>
  <si>
    <t>Phẫu thuật Tạo hình khuyết phần mềm thành ngực, bụng bằng vạt giãn da</t>
  </si>
  <si>
    <t>28.0278.0573</t>
  </si>
  <si>
    <t>28.278</t>
  </si>
  <si>
    <t>Phẫu thuật Tạo hình khuyết phần cơ thành bụng bằng vạt cân cơ lân cận</t>
  </si>
  <si>
    <t>28.0280.0571</t>
  </si>
  <si>
    <t>28.280</t>
  </si>
  <si>
    <t>Phẫu thuật cắt bỏ tổ chức hoại tử trong ổ loét tì đè</t>
  </si>
  <si>
    <t>28.0281.1126</t>
  </si>
  <si>
    <t>28.281</t>
  </si>
  <si>
    <t>Phẫu thuật loét tì đè cùng cụt bằng ghép da tự thân</t>
  </si>
  <si>
    <t>28.0282.1136</t>
  </si>
  <si>
    <t>28.282</t>
  </si>
  <si>
    <t>Phẫu thuật loét tì đè cùng cụt bằng vạt da cơ có cuống mạch</t>
  </si>
  <si>
    <t>28.0283.1136</t>
  </si>
  <si>
    <t>28.283</t>
  </si>
  <si>
    <t>Phẫu thuật loét tì đè ụ ngồi bằng vạt da cơ có cuống mạch</t>
  </si>
  <si>
    <t>28.0284.1136</t>
  </si>
  <si>
    <t>28.284</t>
  </si>
  <si>
    <t>Phẫu thuật loét tì đè mấu chuyển bằng vạt da cơ có cuống mạch</t>
  </si>
  <si>
    <t>28.0286.1136</t>
  </si>
  <si>
    <t>28.286</t>
  </si>
  <si>
    <t>Phẫu thuật tạo hình vết thương khuyết da dương vật bằng vạt da tại chỗ</t>
  </si>
  <si>
    <t>28.0287.0574</t>
  </si>
  <si>
    <t>28.287</t>
  </si>
  <si>
    <t>Phẫu thuật ghép mảnh da dương vật bị lột găng</t>
  </si>
  <si>
    <t>28.0288.0576</t>
  </si>
  <si>
    <t>28.288</t>
  </si>
  <si>
    <t>Phẫu thuật điều trị vết thương dương vật</t>
  </si>
  <si>
    <t>28.0292.0437</t>
  </si>
  <si>
    <t>28.292</t>
  </si>
  <si>
    <t>Phẫu thuật tạo hình dương vật bằng vạt da có cuống mạch kế cận</t>
  </si>
  <si>
    <t>28.0294.1136</t>
  </si>
  <si>
    <t>28.294</t>
  </si>
  <si>
    <t>Phẫu thuật tạo hình bìu bằng vạt da có cuống mạch</t>
  </si>
  <si>
    <t>28.0295.1136</t>
  </si>
  <si>
    <t>28.295</t>
  </si>
  <si>
    <t>Phẫu thuật vết thương khuyết da niêm mạc vùng âm hộ âm đạo bằng vạt da tại chỗ</t>
  </si>
  <si>
    <t>28.0296.0651</t>
  </si>
  <si>
    <t>28.296</t>
  </si>
  <si>
    <t>Phẫu thuật cắt bỏ âm vật</t>
  </si>
  <si>
    <t>28.0297.1137</t>
  </si>
  <si>
    <t>28.297</t>
  </si>
  <si>
    <t>Phẫu thuật tạo hình khuyết da âm hộ bằng vạt có cuống</t>
  </si>
  <si>
    <t>28.0298.1126</t>
  </si>
  <si>
    <t>28.298</t>
  </si>
  <si>
    <t>Phẫu thuật tạo hình khuyết da âm hộ bằng ghép da tự thân</t>
  </si>
  <si>
    <t>28.0299.0662</t>
  </si>
  <si>
    <t>28.299</t>
  </si>
  <si>
    <t>Phãu thuật cắt bỏ vách ngăn âm đạo</t>
  </si>
  <si>
    <t>28.0304.0574</t>
  </si>
  <si>
    <t>28.304</t>
  </si>
  <si>
    <t>Phẫu thuật tạo hình dị tật ngắn âm đạo bằng ghép da tự thân</t>
  </si>
  <si>
    <t>28.0304.0575</t>
  </si>
  <si>
    <t>28.0305.0574</t>
  </si>
  <si>
    <t>28.305</t>
  </si>
  <si>
    <t>Phẫu thuật tạo hình dị tật ngắn âm đạo bằng vạt có cuống mạch nuôi</t>
  </si>
  <si>
    <t>28.0312.0705</t>
  </si>
  <si>
    <t>28.312</t>
  </si>
  <si>
    <t>Phẫu thuật tạo hình âm đạo trong lưỡng giới</t>
  </si>
  <si>
    <t>28.0315.1126</t>
  </si>
  <si>
    <t>28.315</t>
  </si>
  <si>
    <t>Phẫu thuật ghép da tự thân các khuyết phần mềm cánh tay</t>
  </si>
  <si>
    <t>28.0316.1126</t>
  </si>
  <si>
    <t>28.316</t>
  </si>
  <si>
    <t>Phẫu thuật ghép da tự thân các khuyết phần mềm cẳng tay</t>
  </si>
  <si>
    <t>28.0317.0573</t>
  </si>
  <si>
    <t>28.317</t>
  </si>
  <si>
    <t>Phẫu thuật tạo hình các khuyết phần mềm phức tạp cánh tay bằng vạt tại chỗ</t>
  </si>
  <si>
    <t>28.0318.0573</t>
  </si>
  <si>
    <t>28.318</t>
  </si>
  <si>
    <t>Phẫu thuật tạo hình các khuyết phần mềm phức tạp cẳng tay bằng vạt tại chỗ</t>
  </si>
  <si>
    <t>28.0319.0573</t>
  </si>
  <si>
    <t>28.319</t>
  </si>
  <si>
    <t>Phẫu thuật tạo hình các khuyết phần mềm phức tạp cánh tay bằng vạt lân cận</t>
  </si>
  <si>
    <t>28.0320.0573</t>
  </si>
  <si>
    <t>28.320</t>
  </si>
  <si>
    <t>Phẫu thuật tạo hình các khuyết phần mềm phức tạp cẳng tay bằng vạt lân cận</t>
  </si>
  <si>
    <t>28.0323.1126</t>
  </si>
  <si>
    <t>28.323</t>
  </si>
  <si>
    <t>Phẫu thuật điều trị vết thương bàn tay bằng ghép da tự thân</t>
  </si>
  <si>
    <t>28.0324.0573</t>
  </si>
  <si>
    <t>28.324</t>
  </si>
  <si>
    <t>Phẫu thuật điều trị vết thương bàn tay bằng các vạt da tại chỗ</t>
  </si>
  <si>
    <t>28.0325.0573</t>
  </si>
  <si>
    <t>28.325</t>
  </si>
  <si>
    <t>Phẫu thuật điều trị vết thương bàn tay bằng các vạt da lân cận</t>
  </si>
  <si>
    <t>28.0329.0573</t>
  </si>
  <si>
    <t>28.329</t>
  </si>
  <si>
    <t>Phẫu thuật điều trị vết thương ngón tay bằng các vạt da tại chỗ</t>
  </si>
  <si>
    <t>28.0330.0573</t>
  </si>
  <si>
    <t>28.330</t>
  </si>
  <si>
    <t>Phẫu thuật điều trị vết thương ngón tay bằng các vạt da lân cận</t>
  </si>
  <si>
    <t>28.0331.0573</t>
  </si>
  <si>
    <t>28.331</t>
  </si>
  <si>
    <t>Phẫu thuật điều trị vết thương ngón tay bằng các vạt da từ xa</t>
  </si>
  <si>
    <t>28.0335.0556</t>
  </si>
  <si>
    <t>28.335</t>
  </si>
  <si>
    <t>28.0337.0559</t>
  </si>
  <si>
    <t>28.337</t>
  </si>
  <si>
    <t>28.0338.0559</t>
  </si>
  <si>
    <t>28.338</t>
  </si>
  <si>
    <t>Phẫu thuật ghép gân gấp không sử dụng vi phẫu thuật</t>
  </si>
  <si>
    <t>28.0340.0559</t>
  </si>
  <si>
    <t>28.340</t>
  </si>
  <si>
    <t>28.0342.0559</t>
  </si>
  <si>
    <t>28.342</t>
  </si>
  <si>
    <t>Khâu nối thần kinh không sử dụng vi phẫu thuật</t>
  </si>
  <si>
    <t>28.0344.0559</t>
  </si>
  <si>
    <t>28.344</t>
  </si>
  <si>
    <t>28.0347.0552</t>
  </si>
  <si>
    <t>28.347</t>
  </si>
  <si>
    <t>Phẫu thuật tái tạo ngón cái bằng kỹ thuật vi phẫu</t>
  </si>
  <si>
    <t>28.0348.0552</t>
  </si>
  <si>
    <t>28.348</t>
  </si>
  <si>
    <t>Phẫu thuật tái tạo ngón trỏ bằng kỹ thuật vi phẫu</t>
  </si>
  <si>
    <t>28.0350.0552</t>
  </si>
  <si>
    <t>28.350</t>
  </si>
  <si>
    <t>28.0352.1091</t>
  </si>
  <si>
    <t>28.352</t>
  </si>
  <si>
    <t>Rút nẹp vít và các dụng cụ khác sau phẫu thuật [Dùng cho chuyên khoa Răng Hàm Mặt và 1 bên]</t>
  </si>
  <si>
    <t>28.0363.0573</t>
  </si>
  <si>
    <t>28.363</t>
  </si>
  <si>
    <t>Phẫu thuật sửa sẹo co nách bằng vạt da tại chỗ</t>
  </si>
  <si>
    <t>28.0364.0573</t>
  </si>
  <si>
    <t>28.364</t>
  </si>
  <si>
    <t>Phẫu thuật sửa sẹo co khuỷu bằng vạt tại chỗ</t>
  </si>
  <si>
    <t>28.0365.0573</t>
  </si>
  <si>
    <t>28.365</t>
  </si>
  <si>
    <t>Phẫu thuật sửa sẹo co nách bằng vạt da cơ lân cận</t>
  </si>
  <si>
    <t>28.0372.0573</t>
  </si>
  <si>
    <t>28.372</t>
  </si>
  <si>
    <t>Phẫu thuật sửa sẹo co cổ bàn tay bằng ghép da tự thân</t>
  </si>
  <si>
    <t>28.0373.0574</t>
  </si>
  <si>
    <t>28.373</t>
  </si>
  <si>
    <t>Phẫu thuật sửa sẹo co ngón tay bằng ghép da tự thân</t>
  </si>
  <si>
    <t>28.0380.0573</t>
  </si>
  <si>
    <t>28.380</t>
  </si>
  <si>
    <t>Phẫu thuật tạo vạt trì hoãn cho bàn ngón tay</t>
  </si>
  <si>
    <t>28.0382.0584</t>
  </si>
  <si>
    <t>28.382</t>
  </si>
  <si>
    <t>Phẫu thuật ghép móng</t>
  </si>
  <si>
    <t>28.0385.0574</t>
  </si>
  <si>
    <t>28.385</t>
  </si>
  <si>
    <t>Phẫu thuật tạo hình các khuyết da vùng đùi bằng ghép da tự thân</t>
  </si>
  <si>
    <t>28.0386.0574</t>
  </si>
  <si>
    <t>28.386</t>
  </si>
  <si>
    <t>Phẫu thuật tạo hình các khuyết da vùng khoeo bằng ghép da tự thân</t>
  </si>
  <si>
    <t>28.0387.0574</t>
  </si>
  <si>
    <t>28.387</t>
  </si>
  <si>
    <t>Phẫu thuật tạo hình các khuyết da vùng cẳng bằng ghép da tự thân</t>
  </si>
  <si>
    <t>28.0390.0573</t>
  </si>
  <si>
    <t>28.390</t>
  </si>
  <si>
    <t>Phẫu thuật tạo hình các khuyết da vùng đùi bằng vạt da tại chỗ</t>
  </si>
  <si>
    <t>28.0391.0573</t>
  </si>
  <si>
    <t>28.391</t>
  </si>
  <si>
    <t>Phẫu thuật tạo hình các khuyết da vùng khoeo bằng vạt da tại chỗ</t>
  </si>
  <si>
    <t>28.0392.0573</t>
  </si>
  <si>
    <t>28.392</t>
  </si>
  <si>
    <t>Phẫu thuật tạo hình các khuyết da vùng cẳng chân bằng vạt da tại chỗ</t>
  </si>
  <si>
    <t>28.0393.0573</t>
  </si>
  <si>
    <t>28.393</t>
  </si>
  <si>
    <t>Phẫu thuật tạo hình các khuyết da vùng bàn chân bằng vạt da tại chỗ</t>
  </si>
  <si>
    <t>28.0394.0573</t>
  </si>
  <si>
    <t>28.394</t>
  </si>
  <si>
    <t>Phẫu thuật tạo hình các khuyết da vùng đùi bằng vạt da lân cận</t>
  </si>
  <si>
    <t>28.0395.0573</t>
  </si>
  <si>
    <t>28.395</t>
  </si>
  <si>
    <t>Phẫu thuật tạo hình các khuyết da vùng khoeo bằng vạt da lân cận</t>
  </si>
  <si>
    <t>28.0396.0573</t>
  </si>
  <si>
    <t>28.396</t>
  </si>
  <si>
    <t>Phẫu thuật tạo hình các khuyết da vùng cẳng chân bằng vạt da lân cận</t>
  </si>
  <si>
    <t>28.0397.0573</t>
  </si>
  <si>
    <t>28.397</t>
  </si>
  <si>
    <t>Phẫu thuật tạo hình các khuyết da vùng bàn chân bằng ghép da lân cận</t>
  </si>
  <si>
    <t>28.0425.0583</t>
  </si>
  <si>
    <t>28.425</t>
  </si>
  <si>
    <t>Phẫu thuật chỉnh sửa các biến chứng sau mổ thẩm mỹ vùng mắt</t>
  </si>
  <si>
    <t>28.0435.0583</t>
  </si>
  <si>
    <t>28.435</t>
  </si>
  <si>
    <t>Phẫu thuật chỉnh sửa các biến chứng sau mổ nâng mũi</t>
  </si>
  <si>
    <t>28.0439.1064</t>
  </si>
  <si>
    <t>28.439</t>
  </si>
  <si>
    <t>Phẫu thuật chỉnh thon góc hàm</t>
  </si>
  <si>
    <t>28.0466.1134</t>
  </si>
  <si>
    <t>28.466</t>
  </si>
  <si>
    <t>Phẫu thuật cấy mỡ làm đầy vùng mặt</t>
  </si>
  <si>
    <t>28.0467.1134</t>
  </si>
  <si>
    <t>28.467</t>
  </si>
  <si>
    <t>Phẫu thuật cấy mỡ bàn tay</t>
  </si>
  <si>
    <t>28.0468.1134</t>
  </si>
  <si>
    <t>28.468</t>
  </si>
  <si>
    <t>Phẫu thuật cấy mỡ vùng mông</t>
  </si>
  <si>
    <t>28.0495.1134</t>
  </si>
  <si>
    <t>28.495</t>
  </si>
  <si>
    <t>Ghép mỡ tự thân coleman vùng trán</t>
  </si>
  <si>
    <t>28.0496.1134</t>
  </si>
  <si>
    <t>28.496</t>
  </si>
  <si>
    <t>Ghép mỡ tự thân coleman điều trị lõm mắt</t>
  </si>
  <si>
    <t>28.0499.1134</t>
  </si>
  <si>
    <t>28.499</t>
  </si>
  <si>
    <t>Tạo hình thiểu sản bẩm sinh nửa mặt bằng ghép mỡ coleman</t>
  </si>
  <si>
    <t>28.0500.1134</t>
  </si>
  <si>
    <t>28.500</t>
  </si>
  <si>
    <t>Tạo hình thiểu sản bẩm sinh toàn bộ mặt bằng ghép mỡ coleman</t>
  </si>
  <si>
    <t>28.0504.0561</t>
  </si>
  <si>
    <t>28.504</t>
  </si>
  <si>
    <t>Tạo hình hộp sọ trong bệnh lý dính hộp sọ, hẹp hộp sọ</t>
  </si>
  <si>
    <r>
      <rPr>
        <b/>
        <i/>
        <sz val="12"/>
        <color theme="1"/>
        <rFont val="Times New Roman"/>
        <family val="1"/>
      </rPr>
      <t>Ghi chú:</t>
    </r>
    <r>
      <rPr>
        <i/>
        <sz val="12"/>
        <color theme="1"/>
        <rFont val="Times New Roman"/>
        <family val="1"/>
      </rPr>
      <t xml:space="preserve">
- Cột (2): Mã danh mục tương đương: 
Sử dụng làm Mã tham chiếu danh mục, in kèm tên dịch vụ kỹ thuật theo Thông tư 43 và 50 trong phiếu thanh toán, và kết xuất dữ liệu.
- Cột (5): Phân loại Phẫu thuật Thủ thuật theo Thông tư 50: 
PD: “Phẫu thuật đặc biệt”, P1: “Phẫu thuật loại 1”, P2: “Phẫu thuật loại 2”, P3: “Phẫu thuật loại 3”. TD: “Thủ thuật đặc biệt”, T1: “Thủ thuật loại 1”, T2: “Thủ thuật loại 2”, T3: “Thủ thuật loại 3”
- Bản Excel đầy đủ đã cập nhật trên hệ thống Kiểm tra bệnh viện trực tuyến.
- Đóng góp đề nghị gửi về Cục Quản lý Khám chữa bệnh - Bộ Y tế: Email: qlbv.vn@gmail.com</t>
    </r>
  </si>
  <si>
    <t>KT. BỘ TRƯỞNG
THỨ TRƯỞNG
Nguyễn Viết Tiến</t>
  </si>
  <si>
    <t>BỘ Y TẾ</t>
  </si>
  <si>
    <t>Phụ lục III</t>
  </si>
  <si>
    <t>GIÁ DỊCH VỤ KỸ THUẬT VÀ XÉT NGHIỆM ÁP DỤNG CHO CÁC HẠNG BỆNH VIỆN</t>
  </si>
  <si>
    <t>(Ban hành kèm theo Thông tư  13/2019/TT-BYT ngày  05 / 7 /2019 của Bộ Y tế)</t>
  </si>
  <si>
    <t>Đơn vị: đồng</t>
  </si>
  <si>
    <t xml:space="preserve">STT </t>
  </si>
  <si>
    <t>STT TT 37</t>
  </si>
  <si>
    <t>Mã dịch vụ</t>
  </si>
  <si>
    <t>Tên dịch vụ</t>
  </si>
  <si>
    <t>Giá áp dụng từ 01 /3/2016 (gồm chi phí trực tiếp và phụ cấp đặc thù)</t>
  </si>
  <si>
    <t xml:space="preserve">Giá áp dụng từ 01 /7/2016 (gồm chi phí trực tiếp, phụ cấp đặc thù và tiền lương) </t>
  </si>
  <si>
    <t>Ghi chú</t>
  </si>
  <si>
    <t>Chi phí trực tiếp + Phụ cấp</t>
  </si>
  <si>
    <t>Tiền lương theo mức 1.150.000 kết cấu trong giá</t>
  </si>
  <si>
    <t>Tiền lương theo mức 1.490.000 kết cấu trong giá</t>
  </si>
  <si>
    <t>Mức giá chi phí trực tiếp + Lương 1.490.000 đ</t>
  </si>
  <si>
    <t>Giá bao gồm chi phí trực tiếp, phụ cấp đặc thù và tiền lương 1150</t>
  </si>
  <si>
    <t>Giá bao gồm chi phí trực tiếp và tiền lương</t>
  </si>
  <si>
    <t>2</t>
  </si>
  <si>
    <t>12=5+7</t>
  </si>
  <si>
    <t>CHẨN ĐOÁN BẰNG HÌNH ẢNH</t>
  </si>
  <si>
    <t>I</t>
  </si>
  <si>
    <t>1</t>
  </si>
  <si>
    <t>04C1.1.3</t>
  </si>
  <si>
    <t>03C4.1.3</t>
  </si>
  <si>
    <t>3</t>
  </si>
  <si>
    <t/>
  </si>
  <si>
    <t>4</t>
  </si>
  <si>
    <t>03C4.1.1</t>
  </si>
  <si>
    <t>5</t>
  </si>
  <si>
    <t>03C4.1.6</t>
  </si>
  <si>
    <t>6</t>
  </si>
  <si>
    <t>03C4.1.5</t>
  </si>
  <si>
    <t>7</t>
  </si>
  <si>
    <t>04C1.1.4</t>
  </si>
  <si>
    <t>8</t>
  </si>
  <si>
    <t>04C1.1.5</t>
  </si>
  <si>
    <t>9</t>
  </si>
  <si>
    <t>04C1.1.6</t>
  </si>
  <si>
    <t xml:space="preserve">Siêu âm trong lòng mạch hoặc Đo dự trữ lưu lượng động mạch vành FFR </t>
  </si>
  <si>
    <t>II</t>
  </si>
  <si>
    <t>10</t>
  </si>
  <si>
    <t>Chụp X-quang phim  ≤ 24x30 cm (1 tư thế)</t>
  </si>
  <si>
    <t>11</t>
  </si>
  <si>
    <t>Chụp X-quang phim  ≤ 24x30 cm (2 tư thế)</t>
  </si>
  <si>
    <t>12</t>
  </si>
  <si>
    <t>13</t>
  </si>
  <si>
    <t>14</t>
  </si>
  <si>
    <t>03C4.2.2.1</t>
  </si>
  <si>
    <t>15</t>
  </si>
  <si>
    <t>03C4.2.1.7</t>
  </si>
  <si>
    <t>16</t>
  </si>
  <si>
    <t>04C1.2.5.33</t>
  </si>
  <si>
    <t xml:space="preserve">Chụp thực quản có uống thuốc cản quang </t>
  </si>
  <si>
    <t>17</t>
  </si>
  <si>
    <t>04C1.2.5.34</t>
  </si>
  <si>
    <t xml:space="preserve">Chụp dạ dày-tá tràng có uống thuốc cản quang </t>
  </si>
  <si>
    <t>18</t>
  </si>
  <si>
    <t>04C1.2.5.35</t>
  </si>
  <si>
    <t>19</t>
  </si>
  <si>
    <t>03C4.2.5.10</t>
  </si>
  <si>
    <t>20</t>
  </si>
  <si>
    <t>04C1.2.5.30</t>
  </si>
  <si>
    <t>21</t>
  </si>
  <si>
    <t>04C1.2.5.31</t>
  </si>
  <si>
    <t>22</t>
  </si>
  <si>
    <t>03C4.2.5.11</t>
  </si>
  <si>
    <t>23</t>
  </si>
  <si>
    <t>04C1.2.6.36</t>
  </si>
  <si>
    <t>24</t>
  </si>
  <si>
    <t>03C4.2.5.12</t>
  </si>
  <si>
    <t>Chụp X - quang vú định vị kim dây</t>
  </si>
  <si>
    <t>Chưa bao gồm kim định vị.</t>
  </si>
  <si>
    <t>25</t>
  </si>
  <si>
    <t>03C4.2.5.13</t>
  </si>
  <si>
    <t>26</t>
  </si>
  <si>
    <t>03C4.2.5.15</t>
  </si>
  <si>
    <t>27</t>
  </si>
  <si>
    <t>04C1.2.6.37</t>
  </si>
  <si>
    <t>Chụp tủy sống  có tiêm thuốc</t>
  </si>
  <si>
    <t>III</t>
  </si>
  <si>
    <t>Chụp X-quang số hóa</t>
  </si>
  <si>
    <t>28</t>
  </si>
  <si>
    <t>04C1.2.6.51</t>
  </si>
  <si>
    <t>29</t>
  </si>
  <si>
    <t>04C1.2.6.52</t>
  </si>
  <si>
    <t>30</t>
  </si>
  <si>
    <t>04C1.2.6.53</t>
  </si>
  <si>
    <t>Chụp Xquang số hóa ổ răng hoặc cận chóp</t>
  </si>
  <si>
    <t>31</t>
  </si>
  <si>
    <t>04C1.2.6.54</t>
  </si>
  <si>
    <t>32</t>
  </si>
  <si>
    <t>04C1.2.6.55</t>
  </si>
  <si>
    <t>33</t>
  </si>
  <si>
    <t>04C1.2.6.56</t>
  </si>
  <si>
    <t>34</t>
  </si>
  <si>
    <t>04C1.2.6.57</t>
  </si>
  <si>
    <t>35</t>
  </si>
  <si>
    <t>04C1.2.6.58</t>
  </si>
  <si>
    <t>36</t>
  </si>
  <si>
    <t>04C1.2.6.59</t>
  </si>
  <si>
    <t>37</t>
  </si>
  <si>
    <t>04C1.2.6.60</t>
  </si>
  <si>
    <t>Chụp tủy sống có thuốc cản quang số hóa</t>
  </si>
  <si>
    <t>38</t>
  </si>
  <si>
    <t>39</t>
  </si>
  <si>
    <t xml:space="preserve">Chụp X-quang số hóa đường dò, các tuyến có bơm thuốc cản quang trực tiếp </t>
  </si>
  <si>
    <t>IV</t>
  </si>
  <si>
    <t xml:space="preserve">Chụp cắt lớp vi tính, chụp mạch, cộng hưởng từ </t>
  </si>
  <si>
    <t>40</t>
  </si>
  <si>
    <t>04C1.2.6.41</t>
  </si>
  <si>
    <t>41</t>
  </si>
  <si>
    <t>04C1.2.6.42</t>
  </si>
  <si>
    <t>42</t>
  </si>
  <si>
    <t>04C1.2.6.63</t>
  </si>
  <si>
    <t>43</t>
  </si>
  <si>
    <t>04C1.2.63</t>
  </si>
  <si>
    <t>44</t>
  </si>
  <si>
    <t>45</t>
  </si>
  <si>
    <t>46</t>
  </si>
  <si>
    <t>04C1.2.6.64</t>
  </si>
  <si>
    <t>47</t>
  </si>
  <si>
    <t>48</t>
  </si>
  <si>
    <t>49</t>
  </si>
  <si>
    <t>50</t>
  </si>
  <si>
    <t>04C1.2.6.61</t>
  </si>
  <si>
    <t>51</t>
  </si>
  <si>
    <t>04C1.2.6.62</t>
  </si>
  <si>
    <t>52</t>
  </si>
  <si>
    <t>04C1.2.6.43</t>
  </si>
  <si>
    <t xml:space="preserve">Chụp mạch máu số hóa xóa nền (DSA) </t>
  </si>
  <si>
    <t>53</t>
  </si>
  <si>
    <t>04C1.2.6.44</t>
  </si>
  <si>
    <t>54</t>
  </si>
  <si>
    <t>04C1.2.6.45</t>
  </si>
  <si>
    <t xml:space="preserve">Chụp và can thiệp tim mạch (van tim, tim bẩm sinh, động mạch vành) dưới  DSA </t>
  </si>
  <si>
    <t>Chưa bao gồm vật tư chuyên dụng dùng để can thiệp: bóng nong, stent, các vật liệu nút mạch, các vi ống thông, vi dây dẫn, các vòng xoắn kim loại, dụng cụ lấy dị vật, bộ dụng cụ lấy huyết khối.</t>
  </si>
  <si>
    <r>
      <t xml:space="preserve">Chưa bao gồm vật tư chuyên dụng dùng để can thiệp: bóng nong, stent, các vật liệu nút mạch, các loại ống thông hoặc vi ống thông, các loại dây dẫn hoặc vi dây dẫn, các vòng xoắn kim loại, </t>
    </r>
    <r>
      <rPr>
        <sz val="12"/>
        <color indexed="10"/>
        <rFont val="Times New Roman"/>
        <family val="1"/>
      </rPr>
      <t>lưới lọc tĩnh mạch,</t>
    </r>
    <r>
      <rPr>
        <sz val="12"/>
        <rFont val="Times New Roman"/>
        <family val="1"/>
      </rPr>
      <t xml:space="preserve"> dụng cụ lấy dị vật, bộ dụng cụ lấy huyết khối, bộ dụng cụ bít (bộ thả dù, dù các loại).</t>
    </r>
  </si>
  <si>
    <t>55</t>
  </si>
  <si>
    <t>04C1.2.6.46</t>
  </si>
  <si>
    <t xml:space="preserve">Chụp và can thiệp mạch chủ bụng hoặc ngực và mạch chi dưới DSA </t>
  </si>
  <si>
    <r>
      <t>Chưa bao gồm vật tư chuyên dụng dùng để can thiệp: bóng nong, bộ bơm áp lực, stent, keo nút mạch, các vật liệu nút mạch, các vi ống thông, vi dây dẫn, các vòng xoắn kim loại,</t>
    </r>
    <r>
      <rPr>
        <sz val="12"/>
        <color indexed="10"/>
        <rFont val="Times New Roman"/>
        <family val="1"/>
      </rPr>
      <t xml:space="preserve"> lưới lọc tĩnh mạch.</t>
    </r>
  </si>
  <si>
    <t>56</t>
  </si>
  <si>
    <r>
      <t xml:space="preserve">Chưa bao gồm vật tư chuyên dụng dùng để can thiệp: bóng nong, bộ bơm áp lực, stent, các vật liệu nút mạch, các vi ống thông, vi dây dẫn, các vòng xoắn kim loại, dụng cụ lấy dị vật, bộ dụng cụ lấy huyết khối, </t>
    </r>
    <r>
      <rPr>
        <sz val="12"/>
        <color indexed="10"/>
        <rFont val="Times New Roman"/>
        <family val="1"/>
      </rPr>
      <t>bóng bơm ngược dòng động mạch chủ</t>
    </r>
    <r>
      <rPr>
        <sz val="12"/>
        <rFont val="Times New Roman"/>
        <family val="1"/>
      </rPr>
      <t>.</t>
    </r>
  </si>
  <si>
    <t>57</t>
  </si>
  <si>
    <t>04C1.2.6.48</t>
  </si>
  <si>
    <t>58</t>
  </si>
  <si>
    <t>04C1.2.6.47</t>
  </si>
  <si>
    <t>Can thiệp đường  mạch máu cho các tạng dưới DSA</t>
  </si>
  <si>
    <t>Chưa bao gồm vật tư chuyên dụng dùng để can thiệp: bóng nong,  bộ bơm áp lực, stent, các vật liệu nút mạch, các vi ống thông, vi dây dẫn, các vòng xoắn kim loại.</t>
  </si>
  <si>
    <t>59</t>
  </si>
  <si>
    <t>04C1.2.6.50</t>
  </si>
  <si>
    <t>60</t>
  </si>
  <si>
    <t xml:space="preserve">Can thiệp khác dưới hướng dẫn của CT Scanner </t>
  </si>
  <si>
    <t>61</t>
  </si>
  <si>
    <t>Dẫn lưu, nong đặt Stent, lấy dị vật đường mật hoặc đặt sonde JJ qua da  dưới DSA</t>
  </si>
  <si>
    <t>62</t>
  </si>
  <si>
    <t>03C2.1.56</t>
  </si>
  <si>
    <t>Đốt sóng cao tần hoặcvi sóng  điều trị u gan dưới hướng dẫn của CT scanner</t>
  </si>
  <si>
    <t>63</t>
  </si>
  <si>
    <t>03C2.1.57</t>
  </si>
  <si>
    <t>Đốt sóng cao tần hoặc vi sóng  điều trị u gan dưới hướng dẫn của siêu âm</t>
  </si>
  <si>
    <t>64</t>
  </si>
  <si>
    <t>04C1.2.6.49</t>
  </si>
  <si>
    <t>65</t>
  </si>
  <si>
    <t>03C4.2.5.2</t>
  </si>
  <si>
    <t>66</t>
  </si>
  <si>
    <t>03C4.2.5.1</t>
  </si>
  <si>
    <t>67</t>
  </si>
  <si>
    <t>68</t>
  </si>
  <si>
    <t>V</t>
  </si>
  <si>
    <t>Một số kỹ thuật khác</t>
  </si>
  <si>
    <t>69</t>
  </si>
  <si>
    <t>70</t>
  </si>
  <si>
    <t xml:space="preserve">Đo mật độ xương </t>
  </si>
  <si>
    <t>Bằng phương pháp siêu âm</t>
  </si>
  <si>
    <t>CÁC THỦ THUẬT VÀ DỊCH VỤ NỘI SOI</t>
  </si>
  <si>
    <t>71</t>
  </si>
  <si>
    <t>72</t>
  </si>
  <si>
    <t>03C1.51</t>
  </si>
  <si>
    <t>73</t>
  </si>
  <si>
    <t>74</t>
  </si>
  <si>
    <t>04C2.108</t>
  </si>
  <si>
    <t>75</t>
  </si>
  <si>
    <t>04C3.1.142</t>
  </si>
  <si>
    <t>76</t>
  </si>
  <si>
    <t>77</t>
  </si>
  <si>
    <t>04C2.69</t>
  </si>
  <si>
    <t xml:space="preserve">Chọc dò màng bụng hoặc màng phổi </t>
  </si>
  <si>
    <t>78</t>
  </si>
  <si>
    <t>04C2.112</t>
  </si>
  <si>
    <t>79</t>
  </si>
  <si>
    <t>04C2.71</t>
  </si>
  <si>
    <t>80</t>
  </si>
  <si>
    <t>04C2.70</t>
  </si>
  <si>
    <t>Chọc rửa màng phổi</t>
  </si>
  <si>
    <t>81</t>
  </si>
  <si>
    <t>03C1.4</t>
  </si>
  <si>
    <t>82</t>
  </si>
  <si>
    <t>03C1.74</t>
  </si>
  <si>
    <t>83</t>
  </si>
  <si>
    <t>03C1.1</t>
  </si>
  <si>
    <t>84</t>
  </si>
  <si>
    <t>85</t>
  </si>
  <si>
    <t>86</t>
  </si>
  <si>
    <t>04C2.67</t>
  </si>
  <si>
    <t xml:space="preserve">Chọc hút hạch hoặc u </t>
  </si>
  <si>
    <t>87</t>
  </si>
  <si>
    <t>04C2.121</t>
  </si>
  <si>
    <t xml:space="preserve">Chọc hút hạch hoặc u hoặc áp xe hoặc các tổn thương khác dưới hướng dẫn của siêu âm </t>
  </si>
  <si>
    <t>88</t>
  </si>
  <si>
    <t>04C2.122</t>
  </si>
  <si>
    <t>89</t>
  </si>
  <si>
    <t>04C2.68</t>
  </si>
  <si>
    <t xml:space="preserve">Chọc hút tế bào tuyến giáp </t>
  </si>
  <si>
    <t>90</t>
  </si>
  <si>
    <t>04C2.111</t>
  </si>
  <si>
    <t>91</t>
  </si>
  <si>
    <t>04C2.115</t>
  </si>
  <si>
    <t>92</t>
  </si>
  <si>
    <t>04C2.114</t>
  </si>
  <si>
    <t xml:space="preserve">Chọc hút tủy làm tủy đồ </t>
  </si>
  <si>
    <t>93</t>
  </si>
  <si>
    <t>94</t>
  </si>
  <si>
    <t>04C2.98</t>
  </si>
  <si>
    <t>95</t>
  </si>
  <si>
    <t>96</t>
  </si>
  <si>
    <t>97</t>
  </si>
  <si>
    <t>03C1.58</t>
  </si>
  <si>
    <t>98</t>
  </si>
  <si>
    <t>03C1.59</t>
  </si>
  <si>
    <t>99</t>
  </si>
  <si>
    <t>03C1.57</t>
  </si>
  <si>
    <t>100</t>
  </si>
  <si>
    <t>04C2.104</t>
  </si>
  <si>
    <t>101</t>
  </si>
  <si>
    <t>04C2.103</t>
  </si>
  <si>
    <t xml:space="preserve">Đặt ống thông tĩnh mạch bằng catheter 2 nòng </t>
  </si>
  <si>
    <t>102</t>
  </si>
  <si>
    <t>04C2.106</t>
  </si>
  <si>
    <t>103</t>
  </si>
  <si>
    <t xml:space="preserve">Đặt sonde dạ dày </t>
  </si>
  <si>
    <t>104</t>
  </si>
  <si>
    <t>03C1.52</t>
  </si>
  <si>
    <t xml:space="preserve">Đặt sonde JJ niệu quản </t>
  </si>
  <si>
    <t>105</t>
  </si>
  <si>
    <t>03C1.32</t>
  </si>
  <si>
    <t>106</t>
  </si>
  <si>
    <t xml:space="preserve">Điều trị rung nhĩ bằng năng lượng sóng tần số radio sử dụng hệ thống lập bản đồ ba chiều giải phẫu - điện học các buồng tim </t>
  </si>
  <si>
    <t>107</t>
  </si>
  <si>
    <t xml:space="preserve">Điều trị suy tĩnh mạch bằng Laser nội mạch </t>
  </si>
  <si>
    <t>108</t>
  </si>
  <si>
    <t>109</t>
  </si>
  <si>
    <t>110</t>
  </si>
  <si>
    <t>03C1.56</t>
  </si>
  <si>
    <t xml:space="preserve">Chưa bao gồm hệ thống quả lọc và dịch lọc. </t>
  </si>
  <si>
    <t>111</t>
  </si>
  <si>
    <t>112</t>
  </si>
  <si>
    <t>113</t>
  </si>
  <si>
    <t>114</t>
  </si>
  <si>
    <t>115</t>
  </si>
  <si>
    <t>04C2.119</t>
  </si>
  <si>
    <t xml:space="preserve">Lấy sỏi niệu quản qua nội soi </t>
  </si>
  <si>
    <t>116</t>
  </si>
  <si>
    <t>04C2.79</t>
  </si>
  <si>
    <t>117</t>
  </si>
  <si>
    <t>04C2.78</t>
  </si>
  <si>
    <t>118</t>
  </si>
  <si>
    <t>03C1.71</t>
  </si>
  <si>
    <t>Lọc máu liên tục  (01 lần)</t>
  </si>
  <si>
    <t>119</t>
  </si>
  <si>
    <t>03C1.72</t>
  </si>
  <si>
    <t>Lọc tách huyết tương  (01 lần)</t>
  </si>
  <si>
    <t>120</t>
  </si>
  <si>
    <t>04C2.99</t>
  </si>
  <si>
    <t>121</t>
  </si>
  <si>
    <t>04C2.120</t>
  </si>
  <si>
    <t>122</t>
  </si>
  <si>
    <t>123</t>
  </si>
  <si>
    <t>03C1.39</t>
  </si>
  <si>
    <t>124</t>
  </si>
  <si>
    <t>125</t>
  </si>
  <si>
    <t>126</t>
  </si>
  <si>
    <t>03C1.45</t>
  </si>
  <si>
    <t>127</t>
  </si>
  <si>
    <t>128</t>
  </si>
  <si>
    <t>129</t>
  </si>
  <si>
    <t>130</t>
  </si>
  <si>
    <t>04C2.96</t>
  </si>
  <si>
    <t>131</t>
  </si>
  <si>
    <t>04C2.116</t>
  </si>
  <si>
    <t>132</t>
  </si>
  <si>
    <t>04C2.117</t>
  </si>
  <si>
    <t>133</t>
  </si>
  <si>
    <t>134</t>
  </si>
  <si>
    <t>04C2.88</t>
  </si>
  <si>
    <t>Nội soi thực quản, dạ dày, tá tràng ống mềm có sinh thiết</t>
  </si>
  <si>
    <t xml:space="preserve">Nội soi dạ dày làm Clo test   </t>
  </si>
  <si>
    <t>135</t>
  </si>
  <si>
    <t>136</t>
  </si>
  <si>
    <t>04C2.90</t>
  </si>
  <si>
    <t xml:space="preserve">Nội soi đại trực tràng ống mềm có sinh thiết </t>
  </si>
  <si>
    <t>137</t>
  </si>
  <si>
    <t>04C2.89</t>
  </si>
  <si>
    <t>138</t>
  </si>
  <si>
    <t>04C2.92</t>
  </si>
  <si>
    <t>139</t>
  </si>
  <si>
    <t>04C2.91</t>
  </si>
  <si>
    <t>140</t>
  </si>
  <si>
    <t>03C1.25</t>
  </si>
  <si>
    <t xml:space="preserve">Nội soi dạ dày can thiệp </t>
  </si>
  <si>
    <t>141</t>
  </si>
  <si>
    <t>03C4.2.4.2</t>
  </si>
  <si>
    <t>Chưa bao gồm dụng cụ can thiệp: stent, rọ lấy dị vật, dao cắt, bóng kéo, bóng nong.</t>
  </si>
  <si>
    <t>142</t>
  </si>
  <si>
    <t>04C2.85</t>
  </si>
  <si>
    <t>143</t>
  </si>
  <si>
    <t>04C2.86</t>
  </si>
  <si>
    <t xml:space="preserve">Nội soi ổ bụng có sinh thiết </t>
  </si>
  <si>
    <t>144</t>
  </si>
  <si>
    <t>03C1.36</t>
  </si>
  <si>
    <t>Nội soi ống mật chủ</t>
  </si>
  <si>
    <t>145</t>
  </si>
  <si>
    <t>146</t>
  </si>
  <si>
    <t>147</t>
  </si>
  <si>
    <t>03C1.40</t>
  </si>
  <si>
    <t xml:space="preserve">Nội soi tiết niệu có gây mê </t>
  </si>
  <si>
    <t>148</t>
  </si>
  <si>
    <t>04C2.101</t>
  </si>
  <si>
    <t xml:space="preserve">Nội soi bàng quang - Nội soi niệu quản </t>
  </si>
  <si>
    <t>149</t>
  </si>
  <si>
    <t>04C2.94</t>
  </si>
  <si>
    <t xml:space="preserve">Nội soi bàng quang có sinh thiết </t>
  </si>
  <si>
    <t>150</t>
  </si>
  <si>
    <t>04C2.93</t>
  </si>
  <si>
    <t>151</t>
  </si>
  <si>
    <t>04C2.118</t>
  </si>
  <si>
    <t xml:space="preserve">Nội soi bàng quang điều trị đái dưỡng chấp </t>
  </si>
  <si>
    <t>152</t>
  </si>
  <si>
    <t>04C2.95</t>
  </si>
  <si>
    <t>153</t>
  </si>
  <si>
    <t>154</t>
  </si>
  <si>
    <t xml:space="preserve">Nối thông động - tĩnh mạch sử dụng mạch nhân tạo </t>
  </si>
  <si>
    <t>155</t>
  </si>
  <si>
    <t>156</t>
  </si>
  <si>
    <t>04C2.74</t>
  </si>
  <si>
    <t>157</t>
  </si>
  <si>
    <t>03C1.31</t>
  </si>
  <si>
    <t xml:space="preserve">Nong thực quản qua nội soi </t>
  </si>
  <si>
    <t>158</t>
  </si>
  <si>
    <t>04C2.73</t>
  </si>
  <si>
    <t>159</t>
  </si>
  <si>
    <t>03C1.5</t>
  </si>
  <si>
    <t>160</t>
  </si>
  <si>
    <t>03C1.54</t>
  </si>
  <si>
    <t>161</t>
  </si>
  <si>
    <t>162</t>
  </si>
  <si>
    <t>03C1.55</t>
  </si>
  <si>
    <t>163</t>
  </si>
  <si>
    <t>164</t>
  </si>
  <si>
    <t>165</t>
  </si>
  <si>
    <t>166</t>
  </si>
  <si>
    <t>167</t>
  </si>
  <si>
    <t>03C1.21</t>
  </si>
  <si>
    <t xml:space="preserve">Sinh thiết cơ tim </t>
  </si>
  <si>
    <t>168</t>
  </si>
  <si>
    <t>04C2.80</t>
  </si>
  <si>
    <t>169</t>
  </si>
  <si>
    <t>170</t>
  </si>
  <si>
    <t>171</t>
  </si>
  <si>
    <t>172</t>
  </si>
  <si>
    <t>173</t>
  </si>
  <si>
    <t>04C2.81</t>
  </si>
  <si>
    <t>174</t>
  </si>
  <si>
    <t>04C2.110</t>
  </si>
  <si>
    <t>175</t>
  </si>
  <si>
    <t>04C2.83</t>
  </si>
  <si>
    <t xml:space="preserve">Sinh thiết màng phổi </t>
  </si>
  <si>
    <t>176</t>
  </si>
  <si>
    <t>177</t>
  </si>
  <si>
    <t>04C2.84</t>
  </si>
  <si>
    <t>178</t>
  </si>
  <si>
    <t>04C2.82</t>
  </si>
  <si>
    <t xml:space="preserve">Sinh thiết tủy xương </t>
  </si>
  <si>
    <t>179</t>
  </si>
  <si>
    <t>04C2.113</t>
  </si>
  <si>
    <t>180</t>
  </si>
  <si>
    <t>181</t>
  </si>
  <si>
    <t>03C1.20</t>
  </si>
  <si>
    <t>Sinh thiết vú</t>
  </si>
  <si>
    <t>182</t>
  </si>
  <si>
    <t>Sinh thiết  tuyến vú dưới hướng dẫn của Xquang có hệ thống định vị stereostatic</t>
  </si>
  <si>
    <t>183</t>
  </si>
  <si>
    <t>03C1.30</t>
  </si>
  <si>
    <t>184</t>
  </si>
  <si>
    <t>03C1.28</t>
  </si>
  <si>
    <t>185</t>
  </si>
  <si>
    <t>03C1.22</t>
  </si>
  <si>
    <t>186</t>
  </si>
  <si>
    <t>03C1.23</t>
  </si>
  <si>
    <t>187</t>
  </si>
  <si>
    <t>03C1.67</t>
  </si>
  <si>
    <t>188</t>
  </si>
  <si>
    <t>03C1.27</t>
  </si>
  <si>
    <t>Soi ruột non, tiêm (hoặc kẹp cầm máu) hoặc cắt polyp</t>
  </si>
  <si>
    <t>189</t>
  </si>
  <si>
    <t>03C1.26</t>
  </si>
  <si>
    <t xml:space="preserve">Soi ruột non </t>
  </si>
  <si>
    <t>190</t>
  </si>
  <si>
    <t>03C1.24</t>
  </si>
  <si>
    <t>Soi thực quản hoặc dạ dày gắp giun</t>
  </si>
  <si>
    <t>Chưa bao gồm dụng cụ gắp giun.</t>
  </si>
  <si>
    <t>191</t>
  </si>
  <si>
    <t>03C1.29</t>
  </si>
  <si>
    <t>192</t>
  </si>
  <si>
    <t>03C1.62</t>
  </si>
  <si>
    <t>193</t>
  </si>
  <si>
    <t>03C1.61</t>
  </si>
  <si>
    <t>194</t>
  </si>
  <si>
    <t>04C2.107</t>
  </si>
  <si>
    <t xml:space="preserve">Thẩm tách siêu lọc máu (Hemodiafiltration offline: HDF ON - LINE) </t>
  </si>
  <si>
    <t>195</t>
  </si>
  <si>
    <t>04C2.123</t>
  </si>
  <si>
    <t>Quả lọc dây máu dùng 1 lần; đã bao gồm catheter 2 nòng.</t>
  </si>
  <si>
    <t>Quả lọc dây máu dùng 1 lần; đã bao gồm catheter 2 nòng được tính bình quân là 0,25 lần cho 1 lần chạy thận.</t>
  </si>
  <si>
    <t>196</t>
  </si>
  <si>
    <t>04C2.76</t>
  </si>
  <si>
    <t xml:space="preserve">Thận nhân tạo chu kỳ </t>
  </si>
  <si>
    <t>197</t>
  </si>
  <si>
    <t>04C3.1.149</t>
  </si>
  <si>
    <t>Tháo bột: cột sống hoặc lưng hoặc khớp háng hoặc xương đùi hoặc xương chậu</t>
  </si>
  <si>
    <t xml:space="preserve">Kỹ thuật phối hợp thận nhân tạo và hấp phụ máu bằng quả hấp phụ máu </t>
  </si>
  <si>
    <t>Đã bao gồm quả lọc hấp phụ và quả lọc dây máu dùng 6 lần.</t>
  </si>
  <si>
    <t>198</t>
  </si>
  <si>
    <t>04C3.1.150</t>
  </si>
  <si>
    <t>199</t>
  </si>
  <si>
    <t>Áp dụng đối với  bệnh Pemphigus/ Pemphigoid/ Ly thượng bì bọng nước bẩm sinh/ Vết loét bàn chân do đái tháo đường</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</si>
  <si>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</si>
  <si>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200</t>
  </si>
  <si>
    <t>04C3.1.143</t>
  </si>
  <si>
    <t>Chỉ áp dụng với người bệnh ngoại trú. Đối với người bệnh nội trú theo quy định của Bộ Y tế.</t>
  </si>
  <si>
    <t>201</t>
  </si>
  <si>
    <t>04C3.1.144</t>
  </si>
  <si>
    <t>04C3.1.145</t>
  </si>
  <si>
    <t>Thay băng vết  mổ chiều dài trên 15cm đến 30 cm</t>
  </si>
  <si>
    <t>202</t>
  </si>
  <si>
    <t>203</t>
  </si>
  <si>
    <t>04C3.1.146</t>
  </si>
  <si>
    <t>204</t>
  </si>
  <si>
    <t>04C3.1.147</t>
  </si>
  <si>
    <t>205</t>
  </si>
  <si>
    <t>04C3.1.148</t>
  </si>
  <si>
    <t>206</t>
  </si>
  <si>
    <t>207</t>
  </si>
  <si>
    <t>04C2.72</t>
  </si>
  <si>
    <t>208</t>
  </si>
  <si>
    <t>209</t>
  </si>
  <si>
    <t>04C2.105</t>
  </si>
  <si>
    <t>210</t>
  </si>
  <si>
    <t>04C2.65</t>
  </si>
  <si>
    <t xml:space="preserve">Thông đái </t>
  </si>
  <si>
    <t>211</t>
  </si>
  <si>
    <t>04C2.66</t>
  </si>
  <si>
    <t>212</t>
  </si>
  <si>
    <t>Tiêm (bắp hoặc dưới da hoặctĩnh mạch)</t>
  </si>
  <si>
    <t>213</t>
  </si>
  <si>
    <t>214</t>
  </si>
  <si>
    <t>215</t>
  </si>
  <si>
    <t>216</t>
  </si>
  <si>
    <t>04C3.1.151</t>
  </si>
  <si>
    <t xml:space="preserve">Khâu vết thương phần mềm tổn thương nông chiều dài &lt; l0 cm </t>
  </si>
  <si>
    <t>217</t>
  </si>
  <si>
    <t>04C3.1.152</t>
  </si>
  <si>
    <t xml:space="preserve">Khâu vết thương phần mềm tổn thương nông chiều dài ≥ l0 cm </t>
  </si>
  <si>
    <t>218</t>
  </si>
  <si>
    <t>04C3.1.153</t>
  </si>
  <si>
    <t xml:space="preserve">Khâu vết thương phần mềm tổn thương sâu chiều dài &lt; l0 cm </t>
  </si>
  <si>
    <t>219</t>
  </si>
  <si>
    <t>04C3.1.154</t>
  </si>
  <si>
    <t xml:space="preserve">Khâu vết thương phần mềm tổn thương sâu chiều dài ≥ l0 cm </t>
  </si>
  <si>
    <t>Y HỌC DÂN TỘC - PHỤC HỒI CHỨC NĂNG</t>
  </si>
  <si>
    <t>220</t>
  </si>
  <si>
    <t>03C1DY.2</t>
  </si>
  <si>
    <t>221</t>
  </si>
  <si>
    <t>04C2.DY139</t>
  </si>
  <si>
    <t>222</t>
  </si>
  <si>
    <t>223</t>
  </si>
  <si>
    <t>03C1DY.3</t>
  </si>
  <si>
    <t>Bồn xoáy</t>
  </si>
  <si>
    <t>224</t>
  </si>
  <si>
    <t>04C2.DY125</t>
  </si>
  <si>
    <t>225</t>
  </si>
  <si>
    <t>03C1DY.8</t>
  </si>
  <si>
    <t>Chẩn đoán điện</t>
  </si>
  <si>
    <t>226</t>
  </si>
  <si>
    <t>03C1DY.29</t>
  </si>
  <si>
    <t>227</t>
  </si>
  <si>
    <t>04C2.DY124</t>
  </si>
  <si>
    <t xml:space="preserve">Chôn chỉ (cấy chỉ) </t>
  </si>
  <si>
    <t>228</t>
  </si>
  <si>
    <t>04C2.DY140</t>
  </si>
  <si>
    <t>229</t>
  </si>
  <si>
    <t>230</t>
  </si>
  <si>
    <t>04C2.DY126</t>
  </si>
  <si>
    <t>231</t>
  </si>
  <si>
    <t>04C2.DY130</t>
  </si>
  <si>
    <t>232</t>
  </si>
  <si>
    <t>04C2.DY138</t>
  </si>
  <si>
    <t>233</t>
  </si>
  <si>
    <t>03C1DY.20</t>
  </si>
  <si>
    <t>234</t>
  </si>
  <si>
    <t>04C2.DY134</t>
  </si>
  <si>
    <t>235</t>
  </si>
  <si>
    <t>03C1DY.25</t>
  </si>
  <si>
    <t>236</t>
  </si>
  <si>
    <t>03C1DY.1</t>
  </si>
  <si>
    <t>237</t>
  </si>
  <si>
    <t>04C2.DY129</t>
  </si>
  <si>
    <t>238</t>
  </si>
  <si>
    <t>04C2.DY141</t>
  </si>
  <si>
    <t>239</t>
  </si>
  <si>
    <t>240</t>
  </si>
  <si>
    <t>241</t>
  </si>
  <si>
    <t>242</t>
  </si>
  <si>
    <t>243</t>
  </si>
  <si>
    <t>04C2.DY132</t>
  </si>
  <si>
    <t>244</t>
  </si>
  <si>
    <t>03C1DY.32</t>
  </si>
  <si>
    <t>245</t>
  </si>
  <si>
    <t>03C1DY.33</t>
  </si>
  <si>
    <t>246</t>
  </si>
  <si>
    <t>247</t>
  </si>
  <si>
    <t>248</t>
  </si>
  <si>
    <t>249</t>
  </si>
  <si>
    <t>250</t>
  </si>
  <si>
    <t>251</t>
  </si>
  <si>
    <t>03C1DY.17</t>
  </si>
  <si>
    <t>Phục hồi chức năng xương chậu của sản phụ sau sinh đẻ</t>
  </si>
  <si>
    <t>252</t>
  </si>
  <si>
    <t>253</t>
  </si>
  <si>
    <t>04C2.DY137</t>
  </si>
  <si>
    <t>254</t>
  </si>
  <si>
    <t>04C2.DY131</t>
  </si>
  <si>
    <t>255</t>
  </si>
  <si>
    <t>03C1DY.35</t>
  </si>
  <si>
    <t>256</t>
  </si>
  <si>
    <t>03C1DY.5</t>
  </si>
  <si>
    <t>257</t>
  </si>
  <si>
    <t>03C1DY.6</t>
  </si>
  <si>
    <t>Tập do liệt ngoại biên</t>
  </si>
  <si>
    <t>258</t>
  </si>
  <si>
    <t>03C1DY.4</t>
  </si>
  <si>
    <t>259</t>
  </si>
  <si>
    <t>03C1DY.19</t>
  </si>
  <si>
    <t>260</t>
  </si>
  <si>
    <t>261</t>
  </si>
  <si>
    <t>03C1DY.11</t>
  </si>
  <si>
    <t>262</t>
  </si>
  <si>
    <t>263</t>
  </si>
  <si>
    <t>264</t>
  </si>
  <si>
    <t>265</t>
  </si>
  <si>
    <t>266</t>
  </si>
  <si>
    <t>04C2.DY136</t>
  </si>
  <si>
    <t xml:space="preserve">Tập vận động đoạn chi </t>
  </si>
  <si>
    <t>267</t>
  </si>
  <si>
    <t>04C2.DY135</t>
  </si>
  <si>
    <t>268</t>
  </si>
  <si>
    <t>269</t>
  </si>
  <si>
    <t>03C1DY.13</t>
  </si>
  <si>
    <t>270</t>
  </si>
  <si>
    <t>03C1DY.12</t>
  </si>
  <si>
    <t>271</t>
  </si>
  <si>
    <t>04C2.DY127</t>
  </si>
  <si>
    <t>272</t>
  </si>
  <si>
    <t>03C1DY.14</t>
  </si>
  <si>
    <t xml:space="preserve">Thuỷ trị liệu </t>
  </si>
  <si>
    <t>273</t>
  </si>
  <si>
    <t>274</t>
  </si>
  <si>
    <t>275</t>
  </si>
  <si>
    <t>04C2.DY133</t>
  </si>
  <si>
    <t>276</t>
  </si>
  <si>
    <t>03C1DY.16</t>
  </si>
  <si>
    <t>Vật lý trị liệu chỉnh hình</t>
  </si>
  <si>
    <t>277</t>
  </si>
  <si>
    <t>03C1DY.15</t>
  </si>
  <si>
    <t>278</t>
  </si>
  <si>
    <t>03C1DY.18</t>
  </si>
  <si>
    <t>Vật lý trị liệu phòng ngừa các biến chứng do bất động</t>
  </si>
  <si>
    <t>279</t>
  </si>
  <si>
    <t>03C1DY.30</t>
  </si>
  <si>
    <t>280</t>
  </si>
  <si>
    <t>04C2.DY128</t>
  </si>
  <si>
    <t xml:space="preserve">Xoa bóp bấm huyệt </t>
  </si>
  <si>
    <t>281</t>
  </si>
  <si>
    <t>03C1DY.21</t>
  </si>
  <si>
    <t>282</t>
  </si>
  <si>
    <t>03C1DY.22</t>
  </si>
  <si>
    <t>283</t>
  </si>
  <si>
    <t>03C1DY.23</t>
  </si>
  <si>
    <t xml:space="preserve">Xoa bóp toàn thân </t>
  </si>
  <si>
    <t>284</t>
  </si>
  <si>
    <t>285</t>
  </si>
  <si>
    <t>286</t>
  </si>
  <si>
    <t>Các thủ thuật Y học cổ truyền hoặc Phục hồi chức năng còn lại khác</t>
  </si>
  <si>
    <t>287</t>
  </si>
  <si>
    <t>Thủ thuật loại I</t>
  </si>
  <si>
    <t>288</t>
  </si>
  <si>
    <t>Thủ thuật loại II</t>
  </si>
  <si>
    <t>289</t>
  </si>
  <si>
    <t>Thủ thuật loại III</t>
  </si>
  <si>
    <t>PHẪU THUẬT, THỦ THUẬT THEO CHUYÊN KHOA</t>
  </si>
  <si>
    <t>HỒI SỨC CẤP CỨU VÀ CHỐNG ĐỘC</t>
  </si>
  <si>
    <t>290</t>
  </si>
  <si>
    <t>291</t>
  </si>
  <si>
    <t xml:space="preserve">Thay dây, thay tim phổi (ECMO)                                               </t>
  </si>
  <si>
    <t>292</t>
  </si>
  <si>
    <t xml:space="preserve">Theo dõi, chạy tim phổi nhân tạo (ECMO) mỗi 8 giờ                                                                                                </t>
  </si>
  <si>
    <t>293</t>
  </si>
  <si>
    <t>Các phẫu thuật, thủ thuật còn lại khác</t>
  </si>
  <si>
    <t>294</t>
  </si>
  <si>
    <t>Phẫu thuật loại đặc biệt</t>
  </si>
  <si>
    <t>295</t>
  </si>
  <si>
    <t>Phẫu thuật loại I</t>
  </si>
  <si>
    <t>296</t>
  </si>
  <si>
    <t>Phẫu thuật loại II</t>
  </si>
  <si>
    <t>297</t>
  </si>
  <si>
    <t>Thủ thuật loại đặc biệt</t>
  </si>
  <si>
    <t>298</t>
  </si>
  <si>
    <t>299</t>
  </si>
  <si>
    <t>300</t>
  </si>
  <si>
    <t>NỘI KHOA</t>
  </si>
  <si>
    <t>301</t>
  </si>
  <si>
    <t>DƯ-MDLS</t>
  </si>
  <si>
    <t>302</t>
  </si>
  <si>
    <t>Giảm mẫn cảm với thuốc hoặcsữa hoặc thức ăn</t>
  </si>
  <si>
    <t>303</t>
  </si>
  <si>
    <t>304</t>
  </si>
  <si>
    <t>305</t>
  </si>
  <si>
    <t>306</t>
  </si>
  <si>
    <t>307</t>
  </si>
  <si>
    <t>308</t>
  </si>
  <si>
    <t>309</t>
  </si>
  <si>
    <t xml:space="preserve">Test huyết thanh tự thân </t>
  </si>
  <si>
    <t>310</t>
  </si>
  <si>
    <t>311</t>
  </si>
  <si>
    <t>312</t>
  </si>
  <si>
    <t>313</t>
  </si>
  <si>
    <t>314</t>
  </si>
  <si>
    <t xml:space="preserve">Test nội bì chậm đặc hiệu với thuốc hoặc vacxin hoặc huyết thanh </t>
  </si>
  <si>
    <t>315</t>
  </si>
  <si>
    <t xml:space="preserve">Test nội bì nhanh đặc hiệu với thuốc hoặc vacxin hoặc huyết thanh </t>
  </si>
  <si>
    <t>316</t>
  </si>
  <si>
    <t>317</t>
  </si>
  <si>
    <t>318</t>
  </si>
  <si>
    <t>319</t>
  </si>
  <si>
    <t>320</t>
  </si>
  <si>
    <t>321</t>
  </si>
  <si>
    <t>DA LIỄU</t>
  </si>
  <si>
    <t>322</t>
  </si>
  <si>
    <t>323</t>
  </si>
  <si>
    <t>324</t>
  </si>
  <si>
    <t>Điều  trị một số bệnh da bằng Ni tơ lỏng, nạo thương tổn</t>
  </si>
  <si>
    <t>325</t>
  </si>
  <si>
    <t>Điều trị các bệnh lý của da bằng PUVA hoặc UBV toàn thân</t>
  </si>
  <si>
    <t>326</t>
  </si>
  <si>
    <t>327</t>
  </si>
  <si>
    <t>328</t>
  </si>
  <si>
    <t>329</t>
  </si>
  <si>
    <t>330</t>
  </si>
  <si>
    <t>331</t>
  </si>
  <si>
    <t>332</t>
  </si>
  <si>
    <t>333</t>
  </si>
  <si>
    <t>334</t>
  </si>
  <si>
    <t>335</t>
  </si>
  <si>
    <t>336</t>
  </si>
  <si>
    <t xml:space="preserve">Điều trị viêm da cơ địa bằng máy </t>
  </si>
  <si>
    <t>337</t>
  </si>
  <si>
    <t xml:space="preserve">Phẫu thuật chuyển gân điều trị hở mi </t>
  </si>
  <si>
    <t>338</t>
  </si>
  <si>
    <t xml:space="preserve">Phẫu thuật điều trị hẹp hố khẩu cái </t>
  </si>
  <si>
    <t>339</t>
  </si>
  <si>
    <t>340</t>
  </si>
  <si>
    <t xml:space="preserve">Phẫu thuật điều trị lỗ đáo không viêm xương </t>
  </si>
  <si>
    <t>341</t>
  </si>
  <si>
    <t>342</t>
  </si>
  <si>
    <t xml:space="preserve">Phẫu thuật điều trị sập cầu mũi </t>
  </si>
  <si>
    <t>343</t>
  </si>
  <si>
    <t>344</t>
  </si>
  <si>
    <t xml:space="preserve">Phẫu thuật giải áp thần kinh </t>
  </si>
  <si>
    <t>345</t>
  </si>
  <si>
    <t>346</t>
  </si>
  <si>
    <t>347</t>
  </si>
  <si>
    <t>348</t>
  </si>
  <si>
    <t>349</t>
  </si>
  <si>
    <t>Phẫu thuật loại III</t>
  </si>
  <si>
    <t>350</t>
  </si>
  <si>
    <t>351</t>
  </si>
  <si>
    <t>352</t>
  </si>
  <si>
    <t>353</t>
  </si>
  <si>
    <t>NỘI TIẾT</t>
  </si>
  <si>
    <t>354</t>
  </si>
  <si>
    <t>03C2.1.5</t>
  </si>
  <si>
    <t>355</t>
  </si>
  <si>
    <t>356</t>
  </si>
  <si>
    <t>357</t>
  </si>
  <si>
    <t>358</t>
  </si>
  <si>
    <t>359</t>
  </si>
  <si>
    <t>360</t>
  </si>
  <si>
    <t>361</t>
  </si>
  <si>
    <t>362</t>
  </si>
  <si>
    <t>363</t>
  </si>
  <si>
    <t>364</t>
  </si>
  <si>
    <t>365</t>
  </si>
  <si>
    <t>Các thủ thuật còn lại khác</t>
  </si>
  <si>
    <t>366</t>
  </si>
  <si>
    <t>367</t>
  </si>
  <si>
    <t>368</t>
  </si>
  <si>
    <t>NGOẠI KHOA</t>
  </si>
  <si>
    <t>Ngoại Thần kinh</t>
  </si>
  <si>
    <t>369</t>
  </si>
  <si>
    <t>370</t>
  </si>
  <si>
    <t xml:space="preserve">Phẫu thuật lấy máu tụ trong sọ hoặc ngoài màng cứng hoặc dưới màng cứng hoặc trong não </t>
  </si>
  <si>
    <t>Chưa bao gồm ghim, vít, ốc.</t>
  </si>
  <si>
    <t>371</t>
  </si>
  <si>
    <t xml:space="preserve">Phẫu thuật u hố mắt </t>
  </si>
  <si>
    <t>372</t>
  </si>
  <si>
    <t xml:space="preserve">Phẫu thuật áp xe não </t>
  </si>
  <si>
    <t>Chưa bao gồm bộ dẫn lưu kín, miếng vá khuyết sọ.</t>
  </si>
  <si>
    <t>373</t>
  </si>
  <si>
    <t>03C2.1.39</t>
  </si>
  <si>
    <t xml:space="preserve">Phẫu thuật dẫn lưu não thất - màng bụng </t>
  </si>
  <si>
    <t>374</t>
  </si>
  <si>
    <t>03C2.1.45</t>
  </si>
  <si>
    <t>375</t>
  </si>
  <si>
    <t>03C2.1.38</t>
  </si>
  <si>
    <t>376</t>
  </si>
  <si>
    <t>377</t>
  </si>
  <si>
    <t xml:space="preserve">Phẫu thuật thoát vị não, màng não </t>
  </si>
  <si>
    <t>378</t>
  </si>
  <si>
    <t xml:space="preserve">Phẫu thuật vi phẫu lấy u tủy </t>
  </si>
  <si>
    <t>Chưa bao gồm mạch nhân tạo, kẹp mạch máu, ghim, ốc, vít, kinh vi phẫu.</t>
  </si>
  <si>
    <t>379</t>
  </si>
  <si>
    <t>03C2.1.43</t>
  </si>
  <si>
    <t>380</t>
  </si>
  <si>
    <t>03C2.1.41</t>
  </si>
  <si>
    <t>381</t>
  </si>
  <si>
    <t>03C2.1.42</t>
  </si>
  <si>
    <t>Chưa bao gồm dụng cụ dẫn đường, ghim, ốc, vít, dao siêu âm.</t>
  </si>
  <si>
    <t>382</t>
  </si>
  <si>
    <t xml:space="preserve">Phẫu thuật vi phẫu u não tuyến yên  </t>
  </si>
  <si>
    <t>383</t>
  </si>
  <si>
    <t xml:space="preserve">Phẫu thuật điều trị viêm xương sọ hoặc hàm mặt </t>
  </si>
  <si>
    <t>384</t>
  </si>
  <si>
    <t>Chưa bao gồm xương nhân tạo, vít, lưới tital, ghim, ốc và các vật liệu tạo hình hộp sọ.</t>
  </si>
  <si>
    <t>Chưa bao gồm xương nhân tạo, vật liệu tạo hình hộp sọ, đinh, nẹp, vít, lưới tital, ghim, ốc, màng não nhân tạo, vật liệu cầm máu sinh học.</t>
  </si>
  <si>
    <t>385</t>
  </si>
  <si>
    <t>Chưa bao gồm ghim,vít,ốc vật liệu tạo hình hộp sọ.</t>
  </si>
  <si>
    <t>386</t>
  </si>
  <si>
    <t xml:space="preserve">Phẫu thuật vết thương sọ não hở </t>
  </si>
  <si>
    <t>387</t>
  </si>
  <si>
    <t>03C2.1.44</t>
  </si>
  <si>
    <t>388</t>
  </si>
  <si>
    <t xml:space="preserve">Phẫu thuật vi phẫu nối mạch máu trong và ngoài hộp sọ </t>
  </si>
  <si>
    <t>389</t>
  </si>
  <si>
    <t>03C2.1.40</t>
  </si>
  <si>
    <t>Phẫu thuật thần kinh có dẫn đường</t>
  </si>
  <si>
    <t>390</t>
  </si>
  <si>
    <t>03C2.1.46</t>
  </si>
  <si>
    <t xml:space="preserve">Quang động học (PTD) trong điều trị u não ác tính </t>
  </si>
  <si>
    <t>Ngoại Lồng ngực - mạch máu</t>
  </si>
  <si>
    <t>391</t>
  </si>
  <si>
    <t>03C2.1.31</t>
  </si>
  <si>
    <t xml:space="preserve">Cấy hoặc đặt máy tạo nhịp hoặc cấy máy tạo nhịp phá rung </t>
  </si>
  <si>
    <t>392</t>
  </si>
  <si>
    <t>03C2.1.24</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</si>
  <si>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t>
  </si>
  <si>
    <t>Chưa bao gồm bộ tim phổi nhân tạo và dây chạy máy, vòng van, van tim nhân tạo, miếng vá siêu mỏng, mạch máu nhân tạo, động mạch chủ nhân tạo, keo sinh học dùng trong phẫu thuật phình tách động mạch, quả lọc tách huyết tương và bộ dây dẫn, dung dịch bảo vệ tạng, dây truyền dung dịch bảo vệ tạng, dụng cụ cố định mạch vành.</t>
  </si>
  <si>
    <t>393</t>
  </si>
  <si>
    <t>03C2.1.25</t>
  </si>
  <si>
    <t>394</t>
  </si>
  <si>
    <t>03C2.1.18</t>
  </si>
  <si>
    <t>395</t>
  </si>
  <si>
    <t>03C2.1.15</t>
  </si>
  <si>
    <t>396</t>
  </si>
  <si>
    <t>03C2.1.17</t>
  </si>
  <si>
    <t>397</t>
  </si>
  <si>
    <t>03C2.1.16</t>
  </si>
  <si>
    <t>398</t>
  </si>
  <si>
    <t xml:space="preserve">Phẫu thuật đặt Catheter ổ bụng để lọc màng bụng </t>
  </si>
  <si>
    <t>399</t>
  </si>
  <si>
    <t>400</t>
  </si>
  <si>
    <t>401</t>
  </si>
  <si>
    <t>03C2.1.19</t>
  </si>
  <si>
    <t xml:space="preserve">Phẫu thuật thay đoạn mạch nhân tạo </t>
  </si>
  <si>
    <t>402</t>
  </si>
  <si>
    <t>03C2.1.21</t>
  </si>
  <si>
    <t xml:space="preserve">Phẫu thuật thay động mạch chủ </t>
  </si>
  <si>
    <t>Chưa bao gồm bộ tim phổi nhân tạo và dây chạy máy, động mạch chủ nhân tạo,van động mạch chủ nhân tạo, mạch máu nhân tạo,  keo sinh học dùng trong phẫu thuật phình tách động mạch, quả lọc tách huyết tương và bộ dây dẫn, dung dịch bảo vệ tạng.</t>
  </si>
  <si>
    <r>
      <t xml:space="preserve">Chưa bao gồm bộ tim phổi nhân tạo và dây chạy máy, động mạch chủ nhân tạo, van động mạch chủ nhân tạo, mạch máu nhân tạo, </t>
    </r>
    <r>
      <rPr>
        <sz val="12"/>
        <color indexed="10"/>
        <rFont val="Times New Roman"/>
        <family val="1"/>
      </rPr>
      <t xml:space="preserve">ống van động mạch, </t>
    </r>
    <r>
      <rPr>
        <sz val="12"/>
        <rFont val="Times New Roman"/>
        <family val="1"/>
      </rPr>
      <t>keo sinh học dùng trong phẫu thuật phình tách động mạch, quả lọc tách huyết tương và bộ dây dẫn, dung dịch bảo vệ tạng, bộ dây truyền dung dịch liệt tim.</t>
    </r>
  </si>
  <si>
    <t>403</t>
  </si>
  <si>
    <t>03C2.1.20</t>
  </si>
  <si>
    <t>Chưa bao gồm bộ tim phổi nhân tạo và dây chạy máy, vòng van và van tim nhân tạo, mạch máu nhân tạo, động mạch chủ nhân tạo,  keo sinh học dùng trong phẫu thuật phình tách động mạch, quả lọc tách huyết tương và bộ dây dẫn, miếng vá siêu mỏng, dung dịch bảo vệ tạng.</t>
  </si>
  <si>
    <r>
      <t xml:space="preserve">Chưa bao gồm bộ tim phổi nhân tạo và dây chạy máy, vòng van và van tim nhân tạo, mạch máu nhân tạo, động mạch chủ nhân tạo, </t>
    </r>
    <r>
      <rPr>
        <sz val="12"/>
        <color indexed="10"/>
        <rFont val="Times New Roman"/>
        <family val="1"/>
      </rPr>
      <t xml:space="preserve">ống van động mạch, </t>
    </r>
    <r>
      <rPr>
        <sz val="12"/>
        <rFont val="Times New Roman"/>
        <family val="1"/>
      </rPr>
      <t>keo sinh học dùng trong phẫu thuật phình tách động mạch, quả lọc tách huyết tương và bộ dây dẫn, miếng vá siêu mỏng, dung dịch bảo vệ tạng, dây truyền dung dịch bảo vệ tạng.</t>
    </r>
  </si>
  <si>
    <t>404</t>
  </si>
  <si>
    <t xml:space="preserve">Phẫu thuật tim kín khác </t>
  </si>
  <si>
    <t>405</t>
  </si>
  <si>
    <t>03C2.1.14</t>
  </si>
  <si>
    <t>Chưa bao gồm mạch máu nhân tạo/ động mạch chủ nhân tạo.</t>
  </si>
  <si>
    <t>406</t>
  </si>
  <si>
    <t>03C2.1.26</t>
  </si>
  <si>
    <t>Chưa bao gồm bộ tim phổi nhân tạo và dây chạy máy, mạch máu nhân tạo, động mạch chủ nhân tạo, keo sinh học dùng trong phẫu thuật phình tách động mạch, quả lọc tách huyết tương và bộ dây dẫn.</t>
  </si>
  <si>
    <r>
      <t>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t>
    </r>
    <r>
      <rPr>
        <sz val="12"/>
        <color indexed="10"/>
        <rFont val="Times New Roman"/>
        <family val="1"/>
      </rPr>
      <t xml:space="preserve"> đầu đốt.</t>
    </r>
  </si>
  <si>
    <t>407</t>
  </si>
  <si>
    <t xml:space="preserve">Phẫu thuật u máu các vị trí </t>
  </si>
  <si>
    <t>408</t>
  </si>
  <si>
    <t>409</t>
  </si>
  <si>
    <t>410</t>
  </si>
  <si>
    <t>411</t>
  </si>
  <si>
    <t>Chưa bao gồm các loại đinh nẹp vít, các loại khung và đai nẹp ngoài.</t>
  </si>
  <si>
    <t>412</t>
  </si>
  <si>
    <t xml:space="preserve">Phẫu thuật nội soi cắt u trung thất </t>
  </si>
  <si>
    <t>Chưa bao gồm máy cắt nối tự động, ghim khâu máy hoặc stapler, dao siêu âm</t>
  </si>
  <si>
    <t>413</t>
  </si>
  <si>
    <t>414</t>
  </si>
  <si>
    <t xml:space="preserve"> </t>
  </si>
  <si>
    <t>Ngoại Tiết niệu</t>
  </si>
  <si>
    <t>415</t>
  </si>
  <si>
    <t>03C2.1.91</t>
  </si>
  <si>
    <t>416</t>
  </si>
  <si>
    <t>417</t>
  </si>
  <si>
    <t xml:space="preserve">Phẫu thuật cắt u thượng thận hoặc cắt nang thận </t>
  </si>
  <si>
    <t>418</t>
  </si>
  <si>
    <t xml:space="preserve">Phẫu thuật nội soi  lấy sỏi thận hoặc sỏi niệu quản hoặc sỏi bàng quang </t>
  </si>
  <si>
    <t>419</t>
  </si>
  <si>
    <t>03C2.1.82</t>
  </si>
  <si>
    <t xml:space="preserve">Phẫu thuật nội soi cắt thận hoặc u sau phúc mạc </t>
  </si>
  <si>
    <t>420</t>
  </si>
  <si>
    <t>03C2.1.83</t>
  </si>
  <si>
    <t xml:space="preserve">Phẫu thuật nội soi u thượng thận hoặc nang thận </t>
  </si>
  <si>
    <t>421</t>
  </si>
  <si>
    <t xml:space="preserve">Phẫu thuật lấy sỏi thận hoặc sỏi niệu quản hoặc sỏi bàng quang </t>
  </si>
  <si>
    <t>422</t>
  </si>
  <si>
    <t>423</t>
  </si>
  <si>
    <t>03C2.1.85</t>
  </si>
  <si>
    <t>424</t>
  </si>
  <si>
    <t xml:space="preserve">Phẫu thuật cắt bàng quang </t>
  </si>
  <si>
    <t>425</t>
  </si>
  <si>
    <t xml:space="preserve">Phẫu thuật cắt u bàng quang </t>
  </si>
  <si>
    <t>426</t>
  </si>
  <si>
    <t xml:space="preserve">Phẫu thuật nội soi cắt u bàng quang </t>
  </si>
  <si>
    <t>427</t>
  </si>
  <si>
    <t>03C2.1.84</t>
  </si>
  <si>
    <t>428</t>
  </si>
  <si>
    <t xml:space="preserve">Phẫu thuật nội soi cắt cổ bàng quang </t>
  </si>
  <si>
    <t>429</t>
  </si>
  <si>
    <t xml:space="preserve">Phẫu thuật đóng dò bàng quang </t>
  </si>
  <si>
    <t>430</t>
  </si>
  <si>
    <t>03C2.1.87</t>
  </si>
  <si>
    <t>431</t>
  </si>
  <si>
    <t>03C2.1.88</t>
  </si>
  <si>
    <t>Nội soi cắt đốt u lành tuyến tiền liệt qua đường niệu đạo (TORP)</t>
  </si>
  <si>
    <t>432</t>
  </si>
  <si>
    <t xml:space="preserve">Phẫu thuật bóc u xơ tiền liệt tuyến </t>
  </si>
  <si>
    <t>433</t>
  </si>
  <si>
    <t>03C2.1.86</t>
  </si>
  <si>
    <t>434</t>
  </si>
  <si>
    <t>435</t>
  </si>
  <si>
    <t xml:space="preserve">Phẫu thuật hạ tinh hoàn ẩn,  tinh hoàn lạc chỗ hoặc cắt bỏ tinh hoàn </t>
  </si>
  <si>
    <t>436</t>
  </si>
  <si>
    <t xml:space="preserve">Phẫu thuật nội soi đặt Sonde JJ </t>
  </si>
  <si>
    <t>437</t>
  </si>
  <si>
    <t xml:space="preserve">Phẫu thuật tạo hình dương vật </t>
  </si>
  <si>
    <t>438</t>
  </si>
  <si>
    <t>03C2.1.89</t>
  </si>
  <si>
    <t xml:space="preserve">Đặt prothese cố định sàn chậu vào mỏm nhô xương cụt </t>
  </si>
  <si>
    <t>439</t>
  </si>
  <si>
    <t>03C2.1.12</t>
  </si>
  <si>
    <t>440</t>
  </si>
  <si>
    <t>03C2.1.13</t>
  </si>
  <si>
    <t>Tiêu hóa</t>
  </si>
  <si>
    <t>441</t>
  </si>
  <si>
    <t>442</t>
  </si>
  <si>
    <t xml:space="preserve">Phẫu thuật cắt thực quản </t>
  </si>
  <si>
    <t>443</t>
  </si>
  <si>
    <t>03C2.1.61</t>
  </si>
  <si>
    <t>444</t>
  </si>
  <si>
    <t xml:space="preserve">Phẫu thuật đặt Stent thực quản </t>
  </si>
  <si>
    <t>445</t>
  </si>
  <si>
    <t>03C2.1.60</t>
  </si>
  <si>
    <t>446</t>
  </si>
  <si>
    <t xml:space="preserve">Phẫu thuật tạo hình thực quản </t>
  </si>
  <si>
    <t>447</t>
  </si>
  <si>
    <t>03C2.1.59</t>
  </si>
  <si>
    <t xml:space="preserve">Phẫu thuật nội soi tạo hình thực quản </t>
  </si>
  <si>
    <t>448</t>
  </si>
  <si>
    <t xml:space="preserve">Phẫu thuật cắt bán phần dạ dày </t>
  </si>
  <si>
    <t>449</t>
  </si>
  <si>
    <t xml:space="preserve">Phẫu thuật cắt dạ dày </t>
  </si>
  <si>
    <t>450</t>
  </si>
  <si>
    <t>03C2.1.62</t>
  </si>
  <si>
    <t xml:space="preserve">Phẫu thuật nội soi cắt dạ dày </t>
  </si>
  <si>
    <t>451</t>
  </si>
  <si>
    <t xml:space="preserve">Phẫu thuật nội soi khâu thủng dạ dày  </t>
  </si>
  <si>
    <t>452</t>
  </si>
  <si>
    <t>03C2.1.64</t>
  </si>
  <si>
    <t>453</t>
  </si>
  <si>
    <t>03C2.1.81</t>
  </si>
  <si>
    <t>454</t>
  </si>
  <si>
    <t>455</t>
  </si>
  <si>
    <t>456</t>
  </si>
  <si>
    <t>457</t>
  </si>
  <si>
    <t>03C2.1.63</t>
  </si>
  <si>
    <t>458</t>
  </si>
  <si>
    <t>459</t>
  </si>
  <si>
    <t xml:space="preserve">Phẫu thuật cắt ruột thừa </t>
  </si>
  <si>
    <t>460</t>
  </si>
  <si>
    <t>461</t>
  </si>
  <si>
    <t>03C2.1.80</t>
  </si>
  <si>
    <t>462</t>
  </si>
  <si>
    <t xml:space="preserve">Phẫu thuật nội soi cố định trực tràng </t>
  </si>
  <si>
    <t>463</t>
  </si>
  <si>
    <t>03C2.1.65</t>
  </si>
  <si>
    <t xml:space="preserve">Phẫu thuật nội soi ung thư đại hoặc trực tràng </t>
  </si>
  <si>
    <t>464</t>
  </si>
  <si>
    <t>465</t>
  </si>
  <si>
    <t>466</t>
  </si>
  <si>
    <t xml:space="preserve">Phẫu thuật cắt gan </t>
  </si>
  <si>
    <t>467</t>
  </si>
  <si>
    <t>03C2.1.78</t>
  </si>
  <si>
    <t xml:space="preserve">Phẫu thuật nội soi cắt gan </t>
  </si>
  <si>
    <t>468</t>
  </si>
  <si>
    <t>03C2.1.77</t>
  </si>
  <si>
    <t xml:space="preserve">Phẫu thuật cắt gan mở có sử dụng thiết bị kỹ thuật cao </t>
  </si>
  <si>
    <t>469</t>
  </si>
  <si>
    <t xml:space="preserve">Phẫu thuật điều trị bệnh lý gan hoặc mật khác </t>
  </si>
  <si>
    <t>470</t>
  </si>
  <si>
    <t>03C2.1.79</t>
  </si>
  <si>
    <t>471</t>
  </si>
  <si>
    <t xml:space="preserve">Phẫu thuật khâu vết thương gan hoặc chèn gạc cầm máu </t>
  </si>
  <si>
    <t>472</t>
  </si>
  <si>
    <t xml:space="preserve">Phẫu thuật cắt túi mật </t>
  </si>
  <si>
    <t>473</t>
  </si>
  <si>
    <t>03C2.1.73</t>
  </si>
  <si>
    <t xml:space="preserve">Phẫu thuật nội soi cắt túi mật </t>
  </si>
  <si>
    <t>474</t>
  </si>
  <si>
    <t xml:space="preserve">Phẫu thuật lấy sỏi ống mật chủ </t>
  </si>
  <si>
    <t>475</t>
  </si>
  <si>
    <t xml:space="preserve">Phẫu thuật lấy sỏi ống mật phức tạp  </t>
  </si>
  <si>
    <t>476</t>
  </si>
  <si>
    <t>03C2.1.76</t>
  </si>
  <si>
    <t xml:space="preserve">Phẫu thuật nội soi cắt túi mật - mở ống mật chủ lấy sỏi và nối mật - ruột </t>
  </si>
  <si>
    <t>477</t>
  </si>
  <si>
    <t>03C2.1.67</t>
  </si>
  <si>
    <t xml:space="preserve">Phẫu thuật nội soi cắt nang ống mật chủ </t>
  </si>
  <si>
    <t>478</t>
  </si>
  <si>
    <t>03C2.1.72</t>
  </si>
  <si>
    <t>479</t>
  </si>
  <si>
    <t>03C2.1.75</t>
  </si>
  <si>
    <t xml:space="preserve">Tán sỏi trong mổ nội soi đường mật và tán sỏi qua đường hầm Kehr </t>
  </si>
  <si>
    <t>480</t>
  </si>
  <si>
    <t>03C2.1.74</t>
  </si>
  <si>
    <t>Phẫu thuật cắt cơ Oddi và nong đường mật qua ERCP</t>
  </si>
  <si>
    <t>481</t>
  </si>
  <si>
    <t>482</t>
  </si>
  <si>
    <t>Chưa bao gồm máy cắt nối tự động, ghim khâu máy cắt nối, khóa kẹp mạch máu, dao siêu âm.</t>
  </si>
  <si>
    <t>483</t>
  </si>
  <si>
    <t xml:space="preserve">Phẫu thuật nội soi cắt khối tá tụy có sử dụng máy cắt nối </t>
  </si>
  <si>
    <t>484</t>
  </si>
  <si>
    <t xml:space="preserve">Phẫu thuật cắt lách </t>
  </si>
  <si>
    <t>485</t>
  </si>
  <si>
    <t>03C2.1.70</t>
  </si>
  <si>
    <t xml:space="preserve">Phẫu thuật nội soi cắt lách </t>
  </si>
  <si>
    <t>486</t>
  </si>
  <si>
    <t xml:space="preserve">Phẫu thuật cắt thân tụy hoặc cắt đuôi tụy </t>
  </si>
  <si>
    <t>487</t>
  </si>
  <si>
    <t>Phẫu thuật cắt u phúc mạc hoặc u sau phúc mạc</t>
  </si>
  <si>
    <t>Chưa bao gồm máy cắt nối tự 
động và ghim khâu máy cắt nối, vật liệu cầm máu.</t>
  </si>
  <si>
    <t>488</t>
  </si>
  <si>
    <t xml:space="preserve">Phẫu thuật nạo vét hạch </t>
  </si>
  <si>
    <t>489</t>
  </si>
  <si>
    <t xml:space="preserve">Phẫu thuật u trong ổ bụng </t>
  </si>
  <si>
    <t>490</t>
  </si>
  <si>
    <t>03C2.1.68</t>
  </si>
  <si>
    <t xml:space="preserve">Phẫu thuật nội soi cắt u trong ổ bụng </t>
  </si>
  <si>
    <t>491</t>
  </si>
  <si>
    <t xml:space="preserve">Phẫu thuật thăm dò ổ bụng hoặc mở thông dạ dày hoặc mở thông hổng tràng hoặc làm hậu môn nhân tạo </t>
  </si>
  <si>
    <t>Chưa bao gồm máy cắt nối tự 
động và ghim khâu máy cắt nối.</t>
  </si>
  <si>
    <t>492</t>
  </si>
  <si>
    <t>493</t>
  </si>
  <si>
    <t xml:space="preserve">Phẫu thuật dẫn lưu áp xe trong ổ bụng </t>
  </si>
  <si>
    <t>494</t>
  </si>
  <si>
    <t xml:space="preserve">Phẫu thuật cắt trĩ hoặc điều trị nứt kẽ hậu môn hoặc điều trị áp xe rò hậu môn </t>
  </si>
  <si>
    <t>495</t>
  </si>
  <si>
    <t>03C2.1.66</t>
  </si>
  <si>
    <t xml:space="preserve">Phẫu thuật điều trị trĩ kỹ thuật cao (phương pháp Longo) </t>
  </si>
  <si>
    <t>496</t>
  </si>
  <si>
    <t>03C2.1.50</t>
  </si>
  <si>
    <t>497</t>
  </si>
  <si>
    <t>03C2.1.49</t>
  </si>
  <si>
    <t>498</t>
  </si>
  <si>
    <t>03C2.1.54</t>
  </si>
  <si>
    <t>499</t>
  </si>
  <si>
    <t>03C2.1.55</t>
  </si>
  <si>
    <t>500</t>
  </si>
  <si>
    <t>03C2.1.48</t>
  </si>
  <si>
    <t>501</t>
  </si>
  <si>
    <t>03C2.1.52</t>
  </si>
  <si>
    <t>Lấy sỏi hoặc giun đường mật qua nội soi tá tràng</t>
  </si>
  <si>
    <t>502</t>
  </si>
  <si>
    <t>03C2.1.47</t>
  </si>
  <si>
    <t>503</t>
  </si>
  <si>
    <t>03C2.1.51</t>
  </si>
  <si>
    <t>504</t>
  </si>
  <si>
    <t>04C3.1.158</t>
  </si>
  <si>
    <t>505</t>
  </si>
  <si>
    <t>04C3.1.156</t>
  </si>
  <si>
    <t xml:space="preserve">Chích rạch nhọt, Apxe nhỏ dẫn lưu </t>
  </si>
  <si>
    <t>506</t>
  </si>
  <si>
    <t>04C3.1.157</t>
  </si>
  <si>
    <t>507</t>
  </si>
  <si>
    <t>04C3.1.159</t>
  </si>
  <si>
    <t xml:space="preserve">Thắt các búi trĩ hậu môn </t>
  </si>
  <si>
    <t>Xương, cột sống, hàm mặt</t>
  </si>
  <si>
    <t>508</t>
  </si>
  <si>
    <t>03C2.1.1</t>
  </si>
  <si>
    <t>509</t>
  </si>
  <si>
    <t>04C3.1.181</t>
  </si>
  <si>
    <t>510</t>
  </si>
  <si>
    <t>04C3.1.180</t>
  </si>
  <si>
    <t>511</t>
  </si>
  <si>
    <t>04C3.1.167</t>
  </si>
  <si>
    <t>512</t>
  </si>
  <si>
    <t>04C3.1.166</t>
  </si>
  <si>
    <t>513</t>
  </si>
  <si>
    <t>04C3.1.165</t>
  </si>
  <si>
    <t>514</t>
  </si>
  <si>
    <t>04C3.1.164</t>
  </si>
  <si>
    <t>515</t>
  </si>
  <si>
    <t>04C3.1.161</t>
  </si>
  <si>
    <t>516</t>
  </si>
  <si>
    <t>04C3.1.160</t>
  </si>
  <si>
    <t>517</t>
  </si>
  <si>
    <t>04C3.1.163</t>
  </si>
  <si>
    <t>518</t>
  </si>
  <si>
    <t>04C3.1.162</t>
  </si>
  <si>
    <t>519</t>
  </si>
  <si>
    <t>04C3.1.177</t>
  </si>
  <si>
    <t>520</t>
  </si>
  <si>
    <t>04C3.1.176</t>
  </si>
  <si>
    <t>521</t>
  </si>
  <si>
    <t>04C3.1.175</t>
  </si>
  <si>
    <t>522</t>
  </si>
  <si>
    <t>04C3.1.174</t>
  </si>
  <si>
    <t>523</t>
  </si>
  <si>
    <t>04C3.1.179</t>
  </si>
  <si>
    <t>524</t>
  </si>
  <si>
    <t>04C3.1.178</t>
  </si>
  <si>
    <t>525</t>
  </si>
  <si>
    <t>04C3.1.171</t>
  </si>
  <si>
    <t>526</t>
  </si>
  <si>
    <t>04C3.1.170</t>
  </si>
  <si>
    <t>527</t>
  </si>
  <si>
    <t>04C3.1.173</t>
  </si>
  <si>
    <t>528</t>
  </si>
  <si>
    <t>04C3.1.172</t>
  </si>
  <si>
    <t>529</t>
  </si>
  <si>
    <t>04C3.1.169</t>
  </si>
  <si>
    <t>530</t>
  </si>
  <si>
    <t>04C3.1.168</t>
  </si>
  <si>
    <t>531</t>
  </si>
  <si>
    <t>03C2.1.2</t>
  </si>
  <si>
    <t>Nắn, bó gẫy xương đòn</t>
  </si>
  <si>
    <t>532</t>
  </si>
  <si>
    <t>03C2.1.4</t>
  </si>
  <si>
    <t>533</t>
  </si>
  <si>
    <t>03C2.1.3</t>
  </si>
  <si>
    <t>534</t>
  </si>
  <si>
    <t xml:space="preserve">Phẫu thuật cắt cụt chi </t>
  </si>
  <si>
    <t>535</t>
  </si>
  <si>
    <t>03C2.1.109</t>
  </si>
  <si>
    <t xml:space="preserve">Phẫu thuật chuyển gân điều trị cò ngón tay do liệt vận động </t>
  </si>
  <si>
    <t>536</t>
  </si>
  <si>
    <t>537</t>
  </si>
  <si>
    <t>03C2.1.117</t>
  </si>
  <si>
    <t xml:space="preserve">Phẫu thuật chỉnh bàn chân khèo </t>
  </si>
  <si>
    <t>538</t>
  </si>
  <si>
    <t>03C2.1.110</t>
  </si>
  <si>
    <t xml:space="preserve">Phẫu thuật chuyển gân điều trị bàn chân rủ do liệt vận động </t>
  </si>
  <si>
    <t>539</t>
  </si>
  <si>
    <t>03C2.1.119</t>
  </si>
  <si>
    <t>540</t>
  </si>
  <si>
    <t>03C2.1.118</t>
  </si>
  <si>
    <t xml:space="preserve">Phẫu thuật làm vận động khớp gối </t>
  </si>
  <si>
    <t>541</t>
  </si>
  <si>
    <t>03C2.1.104</t>
  </si>
  <si>
    <t>Chưa bao gồm lưỡi bào, bộ dây bơm nước, đầu đốt điện, tay dao đốt điện, ốc, vít.</t>
  </si>
  <si>
    <t>542</t>
  </si>
  <si>
    <t>03C2.1.105</t>
  </si>
  <si>
    <t xml:space="preserve">Phẫu thuật nội soi tái tạo dây chằng </t>
  </si>
  <si>
    <t>543</t>
  </si>
  <si>
    <t>03C2.1.100</t>
  </si>
  <si>
    <t>544</t>
  </si>
  <si>
    <t>03C2.1.97</t>
  </si>
  <si>
    <t xml:space="preserve">Phẫu thuật thay khớp gối bán phần </t>
  </si>
  <si>
    <t>545</t>
  </si>
  <si>
    <t>03C2.1.99</t>
  </si>
  <si>
    <t>546</t>
  </si>
  <si>
    <t>03C2.1.96</t>
  </si>
  <si>
    <t xml:space="preserve">Phẫu thuật thay toàn bộ khớp gối </t>
  </si>
  <si>
    <t>547</t>
  </si>
  <si>
    <t>03C2.1.98</t>
  </si>
  <si>
    <t xml:space="preserve">Phẫu thuật thay toàn bộ khớp háng </t>
  </si>
  <si>
    <t>548</t>
  </si>
  <si>
    <t xml:space="preserve">Phẫu thuật đặt lại khớp găm kim cố định </t>
  </si>
  <si>
    <t>549</t>
  </si>
  <si>
    <t>550</t>
  </si>
  <si>
    <t xml:space="preserve">Phẫu thuật điều trị xơ cứng gân cơ hoặc xơ cứng khớp </t>
  </si>
  <si>
    <t>551</t>
  </si>
  <si>
    <t>552</t>
  </si>
  <si>
    <t>03C2.1.108</t>
  </si>
  <si>
    <t xml:space="preserve">Phẫu thuật ghép chi </t>
  </si>
  <si>
    <t>553</t>
  </si>
  <si>
    <t xml:space="preserve">Phẫu thuật ghép xương </t>
  </si>
  <si>
    <t>554</t>
  </si>
  <si>
    <t>03C2.1.101</t>
  </si>
  <si>
    <t>555</t>
  </si>
  <si>
    <t>03C2.1.115</t>
  </si>
  <si>
    <t xml:space="preserve">Phẫu thuật kéo dài chi </t>
  </si>
  <si>
    <t>Chưa bao gồm khung cố định ngoài, đinh, nẹp, vít, ốc, xương nhân tạo hoặc sản phẩm sinh học thay thế xương.</t>
  </si>
  <si>
    <t>556</t>
  </si>
  <si>
    <t>03C2.1.103</t>
  </si>
  <si>
    <t xml:space="preserve">Phẫu thuật kết hợp xương bằng nẹp vít </t>
  </si>
  <si>
    <t>557</t>
  </si>
  <si>
    <t>03C2.1.102</t>
  </si>
  <si>
    <t xml:space="preserve">Phẫu thuật kết hợp xương trên màn hình tăng sáng </t>
  </si>
  <si>
    <t>558</t>
  </si>
  <si>
    <t>559</t>
  </si>
  <si>
    <t>Phẫu thuật nối gân hoặc kéo dài gân (tính 1 gân )</t>
  </si>
  <si>
    <t>560</t>
  </si>
  <si>
    <t>03C2.1.106</t>
  </si>
  <si>
    <t xml:space="preserve">Phẫu thuật nội soi tái tạo gân </t>
  </si>
  <si>
    <t>561</t>
  </si>
  <si>
    <t>03C2.1.113</t>
  </si>
  <si>
    <t>562</t>
  </si>
  <si>
    <t>03C2.1.114</t>
  </si>
  <si>
    <t xml:space="preserve">Phẫu thuật ung thư biểu mô tế bào đáy hoặc tế bào gai vùng mặt + tạo hình vạt da, đóng khuyết da bằng phẫu thuật tạo hình </t>
  </si>
  <si>
    <t>563</t>
  </si>
  <si>
    <t>03C2.1.111</t>
  </si>
  <si>
    <t xml:space="preserve">Rút đinh hoặc tháo phương tiện kết hợp xương </t>
  </si>
  <si>
    <t>564</t>
  </si>
  <si>
    <t>565</t>
  </si>
  <si>
    <t>03C2.1.95</t>
  </si>
  <si>
    <t>566</t>
  </si>
  <si>
    <t>03C2.1.93</t>
  </si>
  <si>
    <t>Chưa bao gồm đinh xương, nẹp, vít, xương bảo quản, đốt sống nhân tạo, sản phẩm sinh học thay thế xương, ốc, khóa.</t>
  </si>
  <si>
    <t>Chưa bao gồm đinh, nẹp, vít, xương bảo quản, đốt sống nhân tạo,  sản phẩm sinh học thay thế xương, miếng ghép cột sống, đĩa đệm nhân tạo, ốc, khóa.</t>
  </si>
  <si>
    <t>567</t>
  </si>
  <si>
    <t>03C2.1.94</t>
  </si>
  <si>
    <t xml:space="preserve">Phẫu thuật nẹp vít cột sống thắt lưng </t>
  </si>
  <si>
    <t>568</t>
  </si>
  <si>
    <t xml:space="preserve">Phẫu thuật tạo hình thân đốt sống bằng phương pháp bơm xi măng </t>
  </si>
  <si>
    <t>Chưa bao gồm kim chọc, xi măng sinh học, hệ thống bơm xi măng.</t>
  </si>
  <si>
    <t>569</t>
  </si>
  <si>
    <t>03C2.1.92</t>
  </si>
  <si>
    <t xml:space="preserve">Phẫu thuật thay đốt sống </t>
  </si>
  <si>
    <t>Chưa bao gồm đinh xương, nẹp vít và xương bảo quản/ đốt sống nhân tạo, sản phẩm sinh học thay thế xương, ốc, khóa.</t>
  </si>
  <si>
    <t>570</t>
  </si>
  <si>
    <t xml:space="preserve">Phẫu thuật thoát vị đĩa đệm cột sống thắt lưng </t>
  </si>
  <si>
    <t>571</t>
  </si>
  <si>
    <t>572</t>
  </si>
  <si>
    <t>573</t>
  </si>
  <si>
    <t>03C2.1.116</t>
  </si>
  <si>
    <t>574</t>
  </si>
  <si>
    <t>575</t>
  </si>
  <si>
    <t>576</t>
  </si>
  <si>
    <t xml:space="preserve">Phẫu thuật vết thương phần mềm hoặc rách da đầu </t>
  </si>
  <si>
    <t>577</t>
  </si>
  <si>
    <t>578</t>
  </si>
  <si>
    <t>03C2.1.107</t>
  </si>
  <si>
    <t xml:space="preserve">Phẫu thuật vi phẫu chuyển vạt da có cuống mạch </t>
  </si>
  <si>
    <t>579</t>
  </si>
  <si>
    <t xml:space="preserve">Phẫu thuật vi phẫu nối mạch chi </t>
  </si>
  <si>
    <t xml:space="preserve">Chưa bao gồm mạch nhân tạo </t>
  </si>
  <si>
    <t>580</t>
  </si>
  <si>
    <t>03C2.1.112</t>
  </si>
  <si>
    <t>Các phẫu thuật, thủ thuật còn lại khác chuyên khoa ngoại</t>
  </si>
  <si>
    <t>581</t>
  </si>
  <si>
    <t>582</t>
  </si>
  <si>
    <t>583</t>
  </si>
  <si>
    <t>584</t>
  </si>
  <si>
    <t>585</t>
  </si>
  <si>
    <t>586</t>
  </si>
  <si>
    <t>587</t>
  </si>
  <si>
    <t>588</t>
  </si>
  <si>
    <t>VI</t>
  </si>
  <si>
    <t>PHỤ SẢN</t>
  </si>
  <si>
    <t>589</t>
  </si>
  <si>
    <t>590</t>
  </si>
  <si>
    <t>591</t>
  </si>
  <si>
    <t>592</t>
  </si>
  <si>
    <t>593</t>
  </si>
  <si>
    <t>594</t>
  </si>
  <si>
    <t>595</t>
  </si>
  <si>
    <t>596</t>
  </si>
  <si>
    <t>597</t>
  </si>
  <si>
    <t>598</t>
  </si>
  <si>
    <t>599</t>
  </si>
  <si>
    <t>600</t>
  </si>
  <si>
    <t>601</t>
  </si>
  <si>
    <t>602</t>
  </si>
  <si>
    <t>04C3.2.192</t>
  </si>
  <si>
    <t xml:space="preserve">Chích apxe tuyến vú </t>
  </si>
  <si>
    <t>603</t>
  </si>
  <si>
    <t>604</t>
  </si>
  <si>
    <t>605</t>
  </si>
  <si>
    <t>606</t>
  </si>
  <si>
    <t>607</t>
  </si>
  <si>
    <t>608</t>
  </si>
  <si>
    <t>609</t>
  </si>
  <si>
    <t>610</t>
  </si>
  <si>
    <t>611</t>
  </si>
  <si>
    <t>04C3.2.191</t>
  </si>
  <si>
    <t xml:space="preserve">Điều trị tổn thương cổ tử cung bằng: đốt điện hoặc nhiệt hoặc laser  </t>
  </si>
  <si>
    <t>612</t>
  </si>
  <si>
    <t>613</t>
  </si>
  <si>
    <t>04C3.2.186</t>
  </si>
  <si>
    <t>614</t>
  </si>
  <si>
    <t>04C3.2.185</t>
  </si>
  <si>
    <t>615</t>
  </si>
  <si>
    <t>04C3.2.187</t>
  </si>
  <si>
    <t>616</t>
  </si>
  <si>
    <t>617</t>
  </si>
  <si>
    <t>04C3.2.188</t>
  </si>
  <si>
    <t>618</t>
  </si>
  <si>
    <t>619</t>
  </si>
  <si>
    <t>04C3.2.183</t>
  </si>
  <si>
    <t>620</t>
  </si>
  <si>
    <t>621</t>
  </si>
  <si>
    <t>622</t>
  </si>
  <si>
    <t>623</t>
  </si>
  <si>
    <t>624</t>
  </si>
  <si>
    <t>625</t>
  </si>
  <si>
    <t>626</t>
  </si>
  <si>
    <t>627</t>
  </si>
  <si>
    <t>628</t>
  </si>
  <si>
    <t>629</t>
  </si>
  <si>
    <t>630</t>
  </si>
  <si>
    <t>631</t>
  </si>
  <si>
    <t>632</t>
  </si>
  <si>
    <t>633</t>
  </si>
  <si>
    <t>634</t>
  </si>
  <si>
    <t>635</t>
  </si>
  <si>
    <t>04C3.2.184</t>
  </si>
  <si>
    <t>636</t>
  </si>
  <si>
    <t>637</t>
  </si>
  <si>
    <t>638</t>
  </si>
  <si>
    <t>639</t>
  </si>
  <si>
    <t>640</t>
  </si>
  <si>
    <t xml:space="preserve">Nong cổ tử cung do bế sản dịch </t>
  </si>
  <si>
    <t>641</t>
  </si>
  <si>
    <t>03C2.2.11</t>
  </si>
  <si>
    <t>Nong đặt dụng cụ tử cung chống dính buồng tử cung</t>
  </si>
  <si>
    <t>642</t>
  </si>
  <si>
    <t>643</t>
  </si>
  <si>
    <t xml:space="preserve">Phá thai bằng thuốc cho tuổi thai từ 7 tuần đến hết 13 tuần </t>
  </si>
  <si>
    <t>644</t>
  </si>
  <si>
    <t>645</t>
  </si>
  <si>
    <t>04C3.2.197</t>
  </si>
  <si>
    <t>646</t>
  </si>
  <si>
    <t>647</t>
  </si>
  <si>
    <t>04C3.2.198</t>
  </si>
  <si>
    <t xml:space="preserve">Phá thai từ 13 tuần đến 22 tuần bằng thuốc </t>
  </si>
  <si>
    <t>648</t>
  </si>
  <si>
    <t>649</t>
  </si>
  <si>
    <t>650</t>
  </si>
  <si>
    <t>651</t>
  </si>
  <si>
    <t>652</t>
  </si>
  <si>
    <t>653</t>
  </si>
  <si>
    <t>654</t>
  </si>
  <si>
    <t xml:space="preserve">Phẫu thuật cắt polip buồng tử cung (đường bụng, đường âm đạo) </t>
  </si>
  <si>
    <t>655</t>
  </si>
  <si>
    <t>656</t>
  </si>
  <si>
    <t>657</t>
  </si>
  <si>
    <t xml:space="preserve">Phẫu thuật cắt tử cung đường âm đạo </t>
  </si>
  <si>
    <t>658</t>
  </si>
  <si>
    <t>659</t>
  </si>
  <si>
    <t>660</t>
  </si>
  <si>
    <t>661</t>
  </si>
  <si>
    <t>662</t>
  </si>
  <si>
    <t>663</t>
  </si>
  <si>
    <t>664</t>
  </si>
  <si>
    <t>665</t>
  </si>
  <si>
    <t>666</t>
  </si>
  <si>
    <t xml:space="preserve">Phẫu thuật Crossen </t>
  </si>
  <si>
    <t>667</t>
  </si>
  <si>
    <t>Phẫu thuật điều trị són tiểu (TOT, TVT)</t>
  </si>
  <si>
    <t>668</t>
  </si>
  <si>
    <t>669</t>
  </si>
  <si>
    <t xml:space="preserve">Phẫu thuật làm lại tầng sinh môn và cơ vòng do rách phức tạp </t>
  </si>
  <si>
    <t>670</t>
  </si>
  <si>
    <t>671</t>
  </si>
  <si>
    <t>04C3.2.194</t>
  </si>
  <si>
    <t>672</t>
  </si>
  <si>
    <t>04C3.2.195</t>
  </si>
  <si>
    <t>673</t>
  </si>
  <si>
    <t>674</t>
  </si>
  <si>
    <t xml:space="preserve">Phẫu thuật lấy thai trên người bệnh có sẹo mổ bụng cũ phức tạp </t>
  </si>
  <si>
    <t>675</t>
  </si>
  <si>
    <t>676</t>
  </si>
  <si>
    <t>677</t>
  </si>
  <si>
    <t xml:space="preserve">Phẫu thuật Lefort hoặc Labhart </t>
  </si>
  <si>
    <t>678</t>
  </si>
  <si>
    <t xml:space="preserve">Phẫu thuật Manchester </t>
  </si>
  <si>
    <t>679</t>
  </si>
  <si>
    <t>680</t>
  </si>
  <si>
    <t>681</t>
  </si>
  <si>
    <t>682</t>
  </si>
  <si>
    <t>683</t>
  </si>
  <si>
    <t>684</t>
  </si>
  <si>
    <t>685</t>
  </si>
  <si>
    <t xml:space="preserve">Phẫu thuật mở bụng thăm dò, xử trí bệnh lý phụ khoa </t>
  </si>
  <si>
    <t>686</t>
  </si>
  <si>
    <t>687</t>
  </si>
  <si>
    <t>688</t>
  </si>
  <si>
    <t>689</t>
  </si>
  <si>
    <t>690</t>
  </si>
  <si>
    <t>691</t>
  </si>
  <si>
    <t xml:space="preserve">Phẫu thuật nội soi cắt tử cung hoàn toàn và vét hạch chậu </t>
  </si>
  <si>
    <t>692</t>
  </si>
  <si>
    <t xml:space="preserve">Phẫu thuật nội soi cắt ung thư buồng trứng kèm cắt tử cung hoàn toàn + 2 phần phụ + mạc nối lớn </t>
  </si>
  <si>
    <t>693</t>
  </si>
  <si>
    <t>694</t>
  </si>
  <si>
    <t>695</t>
  </si>
  <si>
    <t>696</t>
  </si>
  <si>
    <t>697</t>
  </si>
  <si>
    <t>698</t>
  </si>
  <si>
    <t>699</t>
  </si>
  <si>
    <t>700</t>
  </si>
  <si>
    <t>701</t>
  </si>
  <si>
    <t xml:space="preserve">Phẫu thuật nội soi vét hạch tiểu khung </t>
  </si>
  <si>
    <t>702</t>
  </si>
  <si>
    <t xml:space="preserve">Phẫu thuật nội soi xử trí viêm phúc mạc tiểu khung, viêm phần phụ, ứ mủ vòi trứng                                                                                                                                                                                                                                                                                                                                                                                                </t>
  </si>
  <si>
    <t>703</t>
  </si>
  <si>
    <t>704</t>
  </si>
  <si>
    <t>705</t>
  </si>
  <si>
    <t>706</t>
  </si>
  <si>
    <t>707</t>
  </si>
  <si>
    <t>708</t>
  </si>
  <si>
    <t>709</t>
  </si>
  <si>
    <t>710</t>
  </si>
  <si>
    <t xml:space="preserve">Phẫu thuật treo tử cung </t>
  </si>
  <si>
    <t>711</t>
  </si>
  <si>
    <t xml:space="preserve">Phẫu thuật Wertheim (cắt tử cung tận gốc + vét hạch) </t>
  </si>
  <si>
    <t>712</t>
  </si>
  <si>
    <t>713</t>
  </si>
  <si>
    <t>714</t>
  </si>
  <si>
    <t>715</t>
  </si>
  <si>
    <t>04C3.2.189</t>
  </si>
  <si>
    <t xml:space="preserve">Soi cổ tử cung </t>
  </si>
  <si>
    <t>716</t>
  </si>
  <si>
    <t>04C3.2.190</t>
  </si>
  <si>
    <t>717</t>
  </si>
  <si>
    <t>718</t>
  </si>
  <si>
    <t>719</t>
  </si>
  <si>
    <t>720</t>
  </si>
  <si>
    <t>721</t>
  </si>
  <si>
    <t>04C3.2.193</t>
  </si>
  <si>
    <t>722</t>
  </si>
  <si>
    <t>723</t>
  </si>
  <si>
    <t>724</t>
  </si>
  <si>
    <t>725</t>
  </si>
  <si>
    <t>726</t>
  </si>
  <si>
    <t>727</t>
  </si>
  <si>
    <t>728</t>
  </si>
  <si>
    <t>729</t>
  </si>
  <si>
    <t>VII</t>
  </si>
  <si>
    <t>MẮT</t>
  </si>
  <si>
    <t>730</t>
  </si>
  <si>
    <t xml:space="preserve">Bơm rửa lệ đạo </t>
  </si>
  <si>
    <t>731</t>
  </si>
  <si>
    <t>03C2.3.76</t>
  </si>
  <si>
    <t>732</t>
  </si>
  <si>
    <t>03C2.3.59</t>
  </si>
  <si>
    <t>733</t>
  </si>
  <si>
    <t>03C2.3.48</t>
  </si>
  <si>
    <t>734</t>
  </si>
  <si>
    <t>03C2.3.61</t>
  </si>
  <si>
    <t>Cắt mộng áp Mytomycin</t>
  </si>
  <si>
    <t>Chưa bao gồm thuốc MMC.</t>
  </si>
  <si>
    <t>735</t>
  </si>
  <si>
    <t>03C2.3.73</t>
  </si>
  <si>
    <t>736</t>
  </si>
  <si>
    <t>03C2.3.87</t>
  </si>
  <si>
    <t>737</t>
  </si>
  <si>
    <t>03C2.3.66</t>
  </si>
  <si>
    <t>Cắt u kết mạc không  vá</t>
  </si>
  <si>
    <t>738</t>
  </si>
  <si>
    <t>04C3.3.208</t>
  </si>
  <si>
    <t xml:space="preserve">Chích chắp hoặc lẹo </t>
  </si>
  <si>
    <t>739</t>
  </si>
  <si>
    <t>03C2.3.57</t>
  </si>
  <si>
    <t>740</t>
  </si>
  <si>
    <t>03C2.3.75</t>
  </si>
  <si>
    <t>741</t>
  </si>
  <si>
    <t>03C2.3.9</t>
  </si>
  <si>
    <t>Chữa bỏng mắt do hàn điện</t>
  </si>
  <si>
    <t>742</t>
  </si>
  <si>
    <t>743</t>
  </si>
  <si>
    <t>03C2.3.8</t>
  </si>
  <si>
    <t>Đánh bờ mi</t>
  </si>
  <si>
    <t>744</t>
  </si>
  <si>
    <t>745</t>
  </si>
  <si>
    <t>03C2.3.11</t>
  </si>
  <si>
    <t>746</t>
  </si>
  <si>
    <t>03C2.3.79</t>
  </si>
  <si>
    <t>747</t>
  </si>
  <si>
    <t>03C2.3.5</t>
  </si>
  <si>
    <t>748</t>
  </si>
  <si>
    <t>749</t>
  </si>
  <si>
    <t>750</t>
  </si>
  <si>
    <t>Đo độ dày giác mạc; Đếm tế bào nội mô giác mạc; Chụp  bản đồ giác mạc</t>
  </si>
  <si>
    <t>751</t>
  </si>
  <si>
    <t>752</t>
  </si>
  <si>
    <t>753</t>
  </si>
  <si>
    <t>04C3.3.200</t>
  </si>
  <si>
    <t xml:space="preserve">Đo Javal </t>
  </si>
  <si>
    <t>754</t>
  </si>
  <si>
    <t>03C2.3.1</t>
  </si>
  <si>
    <t>755</t>
  </si>
  <si>
    <t>04C3.3.199</t>
  </si>
  <si>
    <t xml:space="preserve">Đo nhãn áp </t>
  </si>
  <si>
    <t>756</t>
  </si>
  <si>
    <t>03C2.3.7</t>
  </si>
  <si>
    <t>Đo thị lực khách quan</t>
  </si>
  <si>
    <t>757</t>
  </si>
  <si>
    <t>04C3.3.201</t>
  </si>
  <si>
    <t>758</t>
  </si>
  <si>
    <t>03C2.3.6</t>
  </si>
  <si>
    <t>759</t>
  </si>
  <si>
    <t>03C2.3.16</t>
  </si>
  <si>
    <t>760</t>
  </si>
  <si>
    <t>03C2.3.95</t>
  </si>
  <si>
    <t>761</t>
  </si>
  <si>
    <t>03C2.3.69</t>
  </si>
  <si>
    <t>762</t>
  </si>
  <si>
    <t>03C2.3.67</t>
  </si>
  <si>
    <t>763</t>
  </si>
  <si>
    <t>03C2.3.62</t>
  </si>
  <si>
    <t xml:space="preserve">Gọt giác mạc </t>
  </si>
  <si>
    <t>764</t>
  </si>
  <si>
    <t>03C2.3.64</t>
  </si>
  <si>
    <t>765</t>
  </si>
  <si>
    <t>03C2.3.50</t>
  </si>
  <si>
    <t>Khâu củng  mạc đơn thuần</t>
  </si>
  <si>
    <t>766</t>
  </si>
  <si>
    <t>03C2.3.51</t>
  </si>
  <si>
    <t>767</t>
  </si>
  <si>
    <t>03C2.3.53</t>
  </si>
  <si>
    <t>768</t>
  </si>
  <si>
    <t>04C3.3.220</t>
  </si>
  <si>
    <t>769</t>
  </si>
  <si>
    <t>04C3.3.219</t>
  </si>
  <si>
    <t>770</t>
  </si>
  <si>
    <t>03C2.3.49</t>
  </si>
  <si>
    <t>771</t>
  </si>
  <si>
    <t>03C2.3.52</t>
  </si>
  <si>
    <t>772</t>
  </si>
  <si>
    <t>03C2.3.55</t>
  </si>
  <si>
    <t>773</t>
  </si>
  <si>
    <t>03C2.3.56</t>
  </si>
  <si>
    <t>Khâu vết thương phần mềm, tổn thương  vùng mắt</t>
  </si>
  <si>
    <t>774</t>
  </si>
  <si>
    <t>03C2.3.13</t>
  </si>
  <si>
    <t>775</t>
  </si>
  <si>
    <t>776</t>
  </si>
  <si>
    <t>777</t>
  </si>
  <si>
    <t>04C3.3.221</t>
  </si>
  <si>
    <t>778</t>
  </si>
  <si>
    <t>04C3.3.210</t>
  </si>
  <si>
    <t>779</t>
  </si>
  <si>
    <t>04C3.3.222</t>
  </si>
  <si>
    <t>780</t>
  </si>
  <si>
    <t>04C3.3.211</t>
  </si>
  <si>
    <t>781</t>
  </si>
  <si>
    <t>03C2.3.47</t>
  </si>
  <si>
    <t>782</t>
  </si>
  <si>
    <t>04C3.3.209</t>
  </si>
  <si>
    <t xml:space="preserve">Lấy dị vật kết mạc nông một mắt </t>
  </si>
  <si>
    <t>783</t>
  </si>
  <si>
    <t>03C2.3.46</t>
  </si>
  <si>
    <t>784</t>
  </si>
  <si>
    <t>03C2.3.84</t>
  </si>
  <si>
    <t>785</t>
  </si>
  <si>
    <t>03C2.3.15</t>
  </si>
  <si>
    <t>786</t>
  </si>
  <si>
    <t>03C2.3.86</t>
  </si>
  <si>
    <t>787</t>
  </si>
  <si>
    <t>03C2.3.74</t>
  </si>
  <si>
    <t>788</t>
  </si>
  <si>
    <t>04C3.3.224</t>
  </si>
  <si>
    <t>Mổ quặm 1 mi  - gây mê</t>
  </si>
  <si>
    <t>789</t>
  </si>
  <si>
    <t>04C3.3.213</t>
  </si>
  <si>
    <t xml:space="preserve">Mổ quặm 1 mi  - gây tê </t>
  </si>
  <si>
    <t>790</t>
  </si>
  <si>
    <t>04C3.3.225</t>
  </si>
  <si>
    <t>Mổ quặm 2 mi  - gây mê</t>
  </si>
  <si>
    <t>791</t>
  </si>
  <si>
    <t>04C3.3.214</t>
  </si>
  <si>
    <t xml:space="preserve">Mổ quặm 2 mi  - gây tê </t>
  </si>
  <si>
    <t>792</t>
  </si>
  <si>
    <t>04C3.3.215</t>
  </si>
  <si>
    <t>Mổ quặm 3 mi  - gây tê</t>
  </si>
  <si>
    <t>793</t>
  </si>
  <si>
    <t>04C3.3.226</t>
  </si>
  <si>
    <t>794</t>
  </si>
  <si>
    <t>04C3.3.227</t>
  </si>
  <si>
    <t>Mổ quặm 4 mi  - gây mê</t>
  </si>
  <si>
    <t>795</t>
  </si>
  <si>
    <t>04C3.3.216</t>
  </si>
  <si>
    <t xml:space="preserve">Mổ quặm 4 mi  - gây tê </t>
  </si>
  <si>
    <t>796</t>
  </si>
  <si>
    <t>03C2.3.54</t>
  </si>
  <si>
    <t>797</t>
  </si>
  <si>
    <t>03C2.3.68</t>
  </si>
  <si>
    <t>Mộng tái phát phức tạp có ghép màng ối kết mạc</t>
  </si>
  <si>
    <t>798</t>
  </si>
  <si>
    <t>03C2.3.12</t>
  </si>
  <si>
    <t>799</t>
  </si>
  <si>
    <t>03C2.3.14</t>
  </si>
  <si>
    <t>800</t>
  </si>
  <si>
    <t>801</t>
  </si>
  <si>
    <t>03C2.3.2</t>
  </si>
  <si>
    <t>802</t>
  </si>
  <si>
    <t>03C2.3.63</t>
  </si>
  <si>
    <t>803</t>
  </si>
  <si>
    <t>804</t>
  </si>
  <si>
    <t>03C2.3.32</t>
  </si>
  <si>
    <t>805</t>
  </si>
  <si>
    <t>03C2.3.30</t>
  </si>
  <si>
    <t>806</t>
  </si>
  <si>
    <t>03C2.3.96</t>
  </si>
  <si>
    <t>807</t>
  </si>
  <si>
    <t>03C2.3.36</t>
  </si>
  <si>
    <t xml:space="preserve">Phẫu thuật cắt màng đồng tử </t>
  </si>
  <si>
    <t>808</t>
  </si>
  <si>
    <t>04C3.3.223</t>
  </si>
  <si>
    <t xml:space="preserve">Phẫu thuật cắt mộng ghép màng ối, kết mạc - gây mê </t>
  </si>
  <si>
    <t>809</t>
  </si>
  <si>
    <t>04C3.3.212</t>
  </si>
  <si>
    <t>810</t>
  </si>
  <si>
    <t>03C2.3.97</t>
  </si>
  <si>
    <t>811</t>
  </si>
  <si>
    <t>03C2.3.35</t>
  </si>
  <si>
    <t>812</t>
  </si>
  <si>
    <t>03C2.3.31</t>
  </si>
  <si>
    <t xml:space="preserve">Phẫu thuật đặt IOL (1 mắt) </t>
  </si>
  <si>
    <t xml:space="preserve">Chưa bao gồm thể thủy tinh nhân tạo. </t>
  </si>
  <si>
    <t>813</t>
  </si>
  <si>
    <t>03C2.3.37</t>
  </si>
  <si>
    <t xml:space="preserve">Phẫu thuật đặt ống Silicon tiền phòng </t>
  </si>
  <si>
    <t>814</t>
  </si>
  <si>
    <t>03C2.3.20</t>
  </si>
  <si>
    <t>815</t>
  </si>
  <si>
    <t>03C2.3.94</t>
  </si>
  <si>
    <t>816</t>
  </si>
  <si>
    <t>03C2.3.19</t>
  </si>
  <si>
    <t>817</t>
  </si>
  <si>
    <t>03C2.3.89</t>
  </si>
  <si>
    <t>818</t>
  </si>
  <si>
    <t>03C2.3.28</t>
  </si>
  <si>
    <t>819</t>
  </si>
  <si>
    <t>03C2.3.27</t>
  </si>
  <si>
    <t>820</t>
  </si>
  <si>
    <t>03C2.3.23</t>
  </si>
  <si>
    <t>821</t>
  </si>
  <si>
    <t>03C2.3.77</t>
  </si>
  <si>
    <t>822</t>
  </si>
  <si>
    <t>04C3.3.218</t>
  </si>
  <si>
    <t>Phẫu thuật mộng đơn một mắt - gây mê</t>
  </si>
  <si>
    <t>823</t>
  </si>
  <si>
    <t>04C3.3.217</t>
  </si>
  <si>
    <t>824</t>
  </si>
  <si>
    <t>03C2.3.70</t>
  </si>
  <si>
    <t>825</t>
  </si>
  <si>
    <t>03C2.3.43</t>
  </si>
  <si>
    <t>Phẫu thuật phủ kết mạc lắp mắt giả</t>
  </si>
  <si>
    <t>826</t>
  </si>
  <si>
    <t>03C2.3.26</t>
  </si>
  <si>
    <t>827</t>
  </si>
  <si>
    <t>03C2.3.45</t>
  </si>
  <si>
    <t>828</t>
  </si>
  <si>
    <t>03C2.3.42</t>
  </si>
  <si>
    <t>829</t>
  </si>
  <si>
    <t>03C2.3.24</t>
  </si>
  <si>
    <t xml:space="preserve">Phẫu thuật tạo mí (1 mắt) </t>
  </si>
  <si>
    <t>830</t>
  </si>
  <si>
    <t>03C2.3.25</t>
  </si>
  <si>
    <t>831</t>
  </si>
  <si>
    <t>832</t>
  </si>
  <si>
    <t>833</t>
  </si>
  <si>
    <t>03C2.3.33</t>
  </si>
  <si>
    <t>834</t>
  </si>
  <si>
    <t>03C2.3.39</t>
  </si>
  <si>
    <t>835</t>
  </si>
  <si>
    <t>03C2.3.41</t>
  </si>
  <si>
    <t>836</t>
  </si>
  <si>
    <t>03C2.3.38</t>
  </si>
  <si>
    <t xml:space="preserve">Phẫu thuật u mi không vá da </t>
  </si>
  <si>
    <t>837</t>
  </si>
  <si>
    <t>03C2.3.40</t>
  </si>
  <si>
    <t>838</t>
  </si>
  <si>
    <t>03C2.3.44</t>
  </si>
  <si>
    <t>839</t>
  </si>
  <si>
    <t>03C2.3.65</t>
  </si>
  <si>
    <t>840</t>
  </si>
  <si>
    <t>03C2.3.71</t>
  </si>
  <si>
    <t>841</t>
  </si>
  <si>
    <t>03C2.3.34</t>
  </si>
  <si>
    <t>842</t>
  </si>
  <si>
    <t>03C2.3.10</t>
  </si>
  <si>
    <t xml:space="preserve">Rửa cùng đồ </t>
  </si>
  <si>
    <t xml:space="preserve"> Áp dụng cho 1 mắt hoặc 2 mắt</t>
  </si>
  <si>
    <t>843</t>
  </si>
  <si>
    <t>03C2.3.4</t>
  </si>
  <si>
    <t>844</t>
  </si>
  <si>
    <t>845</t>
  </si>
  <si>
    <t>03C2.3.81</t>
  </si>
  <si>
    <t xml:space="preserve">Siêu âm mắt chẩn đoán </t>
  </si>
  <si>
    <t>846</t>
  </si>
  <si>
    <t>03C2.3.80</t>
  </si>
  <si>
    <t>Siêu âm điều trị (1 ngày)</t>
  </si>
  <si>
    <t>847</t>
  </si>
  <si>
    <t>03C2.3.83</t>
  </si>
  <si>
    <t>848</t>
  </si>
  <si>
    <t>03C2.3.29</t>
  </si>
  <si>
    <t>849</t>
  </si>
  <si>
    <t>04C3.3.203</t>
  </si>
  <si>
    <t>Soi đáy mắt hoặc Soi góc tiền phòng</t>
  </si>
  <si>
    <t>850</t>
  </si>
  <si>
    <t>03C2.3.88</t>
  </si>
  <si>
    <t>851</t>
  </si>
  <si>
    <t>03C2.3.72</t>
  </si>
  <si>
    <t>852</t>
  </si>
  <si>
    <t>853</t>
  </si>
  <si>
    <t>03C2.3.78</t>
  </si>
  <si>
    <t>854</t>
  </si>
  <si>
    <t>04C3.3.207</t>
  </si>
  <si>
    <t xml:space="preserve">Thông lệ đạo hai mắt </t>
  </si>
  <si>
    <t>855</t>
  </si>
  <si>
    <t>04C3.3.206</t>
  </si>
  <si>
    <t xml:space="preserve">Thông lệ đạo một mắt </t>
  </si>
  <si>
    <t>856</t>
  </si>
  <si>
    <t>04C3.3.205</t>
  </si>
  <si>
    <t xml:space="preserve">Tiêm dưới kết mạc một mắt </t>
  </si>
  <si>
    <t>857</t>
  </si>
  <si>
    <t>04C3.3.204</t>
  </si>
  <si>
    <t>858</t>
  </si>
  <si>
    <t>Vá sàn  hốc mắt</t>
  </si>
  <si>
    <t xml:space="preserve">Chưa bao gồm tấm lót sàn hoặc vá xương </t>
  </si>
  <si>
    <t>Chưa bao gồm tấm lót sàn hoặc vá xương.</t>
  </si>
  <si>
    <t>859</t>
  </si>
  <si>
    <t>860</t>
  </si>
  <si>
    <t>861</t>
  </si>
  <si>
    <t>862</t>
  </si>
  <si>
    <t>863</t>
  </si>
  <si>
    <t>864</t>
  </si>
  <si>
    <t>865</t>
  </si>
  <si>
    <t>866</t>
  </si>
  <si>
    <t>VIII</t>
  </si>
  <si>
    <t>TAI MŨI HỌNG</t>
  </si>
  <si>
    <t>867</t>
  </si>
  <si>
    <t>03C2.4.18</t>
  </si>
  <si>
    <t xml:space="preserve">Bẻ cuốn mũi </t>
  </si>
  <si>
    <t>868</t>
  </si>
  <si>
    <t>03C2.4.31</t>
  </si>
  <si>
    <t>869</t>
  </si>
  <si>
    <t>03C2.4.32</t>
  </si>
  <si>
    <t>870</t>
  </si>
  <si>
    <t>04C3.4.250</t>
  </si>
  <si>
    <t>Cắt Amiđan (gây mê)</t>
  </si>
  <si>
    <t>871</t>
  </si>
  <si>
    <t>04C3.4.251</t>
  </si>
  <si>
    <t>Cắt Amiđan dùng Coblator (gây mê)</t>
  </si>
  <si>
    <t>872</t>
  </si>
  <si>
    <t>03C2.4.19</t>
  </si>
  <si>
    <t>873</t>
  </si>
  <si>
    <t>03C2.4.64</t>
  </si>
  <si>
    <t>874</t>
  </si>
  <si>
    <t>875</t>
  </si>
  <si>
    <t>876</t>
  </si>
  <si>
    <t>03C2.4.57</t>
  </si>
  <si>
    <t xml:space="preserve">Cắt thanh quản có tái tạo phát âm </t>
  </si>
  <si>
    <t>Chưa bao gồm stent/van phát âm, thanh quản điện.</t>
  </si>
  <si>
    <t>877</t>
  </si>
  <si>
    <t>03C2.4.65</t>
  </si>
  <si>
    <t>878</t>
  </si>
  <si>
    <t>04C3.4.228</t>
  </si>
  <si>
    <t>Chích rạch apxe Amiđan (gây tê)</t>
  </si>
  <si>
    <t>879</t>
  </si>
  <si>
    <t>04C3.4.229</t>
  </si>
  <si>
    <t>880</t>
  </si>
  <si>
    <t>03C2.4.11</t>
  </si>
  <si>
    <t>Chích rạch vành tai</t>
  </si>
  <si>
    <t>881</t>
  </si>
  <si>
    <t>882</t>
  </si>
  <si>
    <t>03C2.4.10</t>
  </si>
  <si>
    <t>883</t>
  </si>
  <si>
    <t>03C2.4.56</t>
  </si>
  <si>
    <t xml:space="preserve">Đặt stent điều trị sẹo hẹp thanh khí quản </t>
  </si>
  <si>
    <t>884</t>
  </si>
  <si>
    <t>03C2.4.47</t>
  </si>
  <si>
    <t>885</t>
  </si>
  <si>
    <t>03C2.4.44</t>
  </si>
  <si>
    <t>886</t>
  </si>
  <si>
    <t>03C2.4.46</t>
  </si>
  <si>
    <t>887</t>
  </si>
  <si>
    <t>03C2.4.43</t>
  </si>
  <si>
    <t>888</t>
  </si>
  <si>
    <t>03C2.4.39</t>
  </si>
  <si>
    <t>889</t>
  </si>
  <si>
    <t>03C2.4.42</t>
  </si>
  <si>
    <t>890</t>
  </si>
  <si>
    <t>03C2.4.40</t>
  </si>
  <si>
    <t>891</t>
  </si>
  <si>
    <t>03C2.4.41</t>
  </si>
  <si>
    <t>892</t>
  </si>
  <si>
    <t>03C2.4.30</t>
  </si>
  <si>
    <t>893</t>
  </si>
  <si>
    <t>03C2.4.4</t>
  </si>
  <si>
    <t>894</t>
  </si>
  <si>
    <t>03C2.4.3</t>
  </si>
  <si>
    <t>895</t>
  </si>
  <si>
    <t>03C2.4.22</t>
  </si>
  <si>
    <t>896</t>
  </si>
  <si>
    <t>03C2.4.54</t>
  </si>
  <si>
    <t xml:space="preserve">Ghép thanh khí quản đặt stent </t>
  </si>
  <si>
    <t>897</t>
  </si>
  <si>
    <t>03C2.4.13</t>
  </si>
  <si>
    <t>898</t>
  </si>
  <si>
    <t>03C2.4.15</t>
  </si>
  <si>
    <t>899</t>
  </si>
  <si>
    <t>03C2.4.1</t>
  </si>
  <si>
    <t>Làm thuốc thanh quản hoặctai</t>
  </si>
  <si>
    <t>900</t>
  </si>
  <si>
    <t>03C2.4.2</t>
  </si>
  <si>
    <t>901</t>
  </si>
  <si>
    <t>04C3.4.233</t>
  </si>
  <si>
    <t>902</t>
  </si>
  <si>
    <t>04C3.4.252</t>
  </si>
  <si>
    <t xml:space="preserve">Lấy dị vật tai ngoài dưới kính hiển vi (gây mê) </t>
  </si>
  <si>
    <t>903</t>
  </si>
  <si>
    <t>04C3.4.234</t>
  </si>
  <si>
    <t>904</t>
  </si>
  <si>
    <t>04C3.4.246</t>
  </si>
  <si>
    <t>905</t>
  </si>
  <si>
    <t>04C3.4.239</t>
  </si>
  <si>
    <t>906</t>
  </si>
  <si>
    <t>04C3.4.236</t>
  </si>
  <si>
    <t>907</t>
  </si>
  <si>
    <t>04C3.4.235</t>
  </si>
  <si>
    <t xml:space="preserve">Lấy dị vật trong mũi không gây mê </t>
  </si>
  <si>
    <t>908</t>
  </si>
  <si>
    <t>03C2.4.12</t>
  </si>
  <si>
    <t>909</t>
  </si>
  <si>
    <t>04C3.4.254</t>
  </si>
  <si>
    <t>910</t>
  </si>
  <si>
    <t>04C3.4.242</t>
  </si>
  <si>
    <t>911</t>
  </si>
  <si>
    <t xml:space="preserve">Mở sào bào - thượng nhĩ </t>
  </si>
  <si>
    <t>912</t>
  </si>
  <si>
    <t>Nâng xương chính mũi sau chấn thương gây mê</t>
  </si>
  <si>
    <t>913</t>
  </si>
  <si>
    <t>Nâng xương chính mũi sau chấn thương gây tê</t>
  </si>
  <si>
    <t>914</t>
  </si>
  <si>
    <t>04C3.4.243</t>
  </si>
  <si>
    <t>915</t>
  </si>
  <si>
    <t>916</t>
  </si>
  <si>
    <t>03C2.4.20</t>
  </si>
  <si>
    <t>Nhét meche hoặcbấc mũi</t>
  </si>
  <si>
    <t>917</t>
  </si>
  <si>
    <t>03C2.4.55</t>
  </si>
  <si>
    <t xml:space="preserve">Nối khí quản tận-tận trong điều trị sẹo hẹp </t>
  </si>
  <si>
    <t>918</t>
  </si>
  <si>
    <t>04C3.4.247</t>
  </si>
  <si>
    <t>919</t>
  </si>
  <si>
    <t>04C3.4.241</t>
  </si>
  <si>
    <t>920</t>
  </si>
  <si>
    <t>04C3.4.231</t>
  </si>
  <si>
    <t>921</t>
  </si>
  <si>
    <t>04C3.4.232</t>
  </si>
  <si>
    <t>922</t>
  </si>
  <si>
    <t>04C3.4.240</t>
  </si>
  <si>
    <t>923</t>
  </si>
  <si>
    <t>04C3.4.253</t>
  </si>
  <si>
    <t>924</t>
  </si>
  <si>
    <t>925</t>
  </si>
  <si>
    <t>04C3.4.244</t>
  </si>
  <si>
    <t>926</t>
  </si>
  <si>
    <t>04C3.4.245</t>
  </si>
  <si>
    <t>927</t>
  </si>
  <si>
    <t>04C3.4.237</t>
  </si>
  <si>
    <t>928</t>
  </si>
  <si>
    <t>04C3.4.238</t>
  </si>
  <si>
    <t>929</t>
  </si>
  <si>
    <t>04C3.4.255</t>
  </si>
  <si>
    <t>Đã bao gồm cả dao Hummer.</t>
  </si>
  <si>
    <t>930</t>
  </si>
  <si>
    <t>931</t>
  </si>
  <si>
    <t>932</t>
  </si>
  <si>
    <t>03C2.4.25</t>
  </si>
  <si>
    <t>933</t>
  </si>
  <si>
    <t>03C2.4.37</t>
  </si>
  <si>
    <t>934</t>
  </si>
  <si>
    <t>03C2.4.9</t>
  </si>
  <si>
    <t>935</t>
  </si>
  <si>
    <t>03C2.4.34</t>
  </si>
  <si>
    <t>936</t>
  </si>
  <si>
    <t>03C2.4.66</t>
  </si>
  <si>
    <t>937</t>
  </si>
  <si>
    <t xml:space="preserve">Phẫu thuật cắt Amidan bằng dao điện </t>
  </si>
  <si>
    <t>938</t>
  </si>
  <si>
    <t>Phẫu thuật cắt bán phần thanh quản trên nhẫn kiểu CHEP</t>
  </si>
  <si>
    <t>939</t>
  </si>
  <si>
    <t>03C2.4.61</t>
  </si>
  <si>
    <t>940</t>
  </si>
  <si>
    <t>03C2.4.67</t>
  </si>
  <si>
    <t>Phẫu thuật cắt bỏ ung thư Amidan hoặcthanh quản và nạo vét hạch cổ</t>
  </si>
  <si>
    <t>941</t>
  </si>
  <si>
    <t>03C2.4.68</t>
  </si>
  <si>
    <t>942</t>
  </si>
  <si>
    <t>Phẫu thuật cắt Concha Bullosa cuốn mũi</t>
  </si>
  <si>
    <t>943</t>
  </si>
  <si>
    <t>Phẫu thuật cắt dây thanh bằng Laser</t>
  </si>
  <si>
    <t>944</t>
  </si>
  <si>
    <t>945</t>
  </si>
  <si>
    <t>946</t>
  </si>
  <si>
    <t>947</t>
  </si>
  <si>
    <t>948</t>
  </si>
  <si>
    <t>949</t>
  </si>
  <si>
    <t>03C2.4.52</t>
  </si>
  <si>
    <t>950</t>
  </si>
  <si>
    <t>Phẫu thuật giảm áp dây VII</t>
  </si>
  <si>
    <t>951</t>
  </si>
  <si>
    <t>952</t>
  </si>
  <si>
    <t>03C2.4.69</t>
  </si>
  <si>
    <t xml:space="preserve">Phẫu thuật laser cắt ung thư thanh quản hạ họng </t>
  </si>
  <si>
    <t>953</t>
  </si>
  <si>
    <t>03C2.4.70</t>
  </si>
  <si>
    <t xml:space="preserve">Phẫu thuật Laser trong khối u vùng họng miệng </t>
  </si>
  <si>
    <t>954</t>
  </si>
  <si>
    <t>955</t>
  </si>
  <si>
    <t>956</t>
  </si>
  <si>
    <t>Phẫu thuật mở cạnh mũi</t>
  </si>
  <si>
    <t>957</t>
  </si>
  <si>
    <t>958</t>
  </si>
  <si>
    <t>959</t>
  </si>
  <si>
    <t>03C2.4.71</t>
  </si>
  <si>
    <t xml:space="preserve">Phẫu thuật nạo vét hạch cổ, truyền hoá chất động mạch cảnh </t>
  </si>
  <si>
    <t>960</t>
  </si>
  <si>
    <t>961</t>
  </si>
  <si>
    <t>03C2.4.60</t>
  </si>
  <si>
    <t xml:space="preserve">Phẫu thuật nội soi cắt bỏ khối u vùng mũi xoang </t>
  </si>
  <si>
    <t>962</t>
  </si>
  <si>
    <t>03C2.4.58</t>
  </si>
  <si>
    <t>963</t>
  </si>
  <si>
    <t>03C2.4.59</t>
  </si>
  <si>
    <t>964</t>
  </si>
  <si>
    <t>965</t>
  </si>
  <si>
    <t>Phẫu thuật nội soi cắt u hạ họng hoặc hố lưỡi thanh thiệt</t>
  </si>
  <si>
    <t>966</t>
  </si>
  <si>
    <t>03C2.4.27</t>
  </si>
  <si>
    <t>967</t>
  </si>
  <si>
    <t>Phẫu thuật nội soi cắt u máu hạ họng - thanh quản bằng dao siêu âm</t>
  </si>
  <si>
    <t>968</t>
  </si>
  <si>
    <t>03C2.4.73</t>
  </si>
  <si>
    <t>969</t>
  </si>
  <si>
    <t xml:space="preserve">Phẫu thuật nội soi chỉnh hình cuốn mũi dưới </t>
  </si>
  <si>
    <t>970</t>
  </si>
  <si>
    <t>971</t>
  </si>
  <si>
    <t>972</t>
  </si>
  <si>
    <t>973</t>
  </si>
  <si>
    <t>03C2.4.49</t>
  </si>
  <si>
    <t>Phẫu thuật nội soi lấy u hoặcđiều trị rò dịch não tuỷ, thoát vị nền sọ</t>
  </si>
  <si>
    <t>974</t>
  </si>
  <si>
    <t>Phẫu thuật nội soi mở các xoang sàng, hàm, trán, bướm</t>
  </si>
  <si>
    <t>975</t>
  </si>
  <si>
    <t>976</t>
  </si>
  <si>
    <t>03C2.4.72</t>
  </si>
  <si>
    <t>977</t>
  </si>
  <si>
    <t>Phẫu thuật nội soi nạo VA bằng dao Plasma</t>
  </si>
  <si>
    <t>978</t>
  </si>
  <si>
    <t>03C2.4.26</t>
  </si>
  <si>
    <t xml:space="preserve">Phẫu thuật nội soi vi phẫu thanh quản cắt u nang hoặc polype hoặc hạt xơ hoặc u hạt dây thanh </t>
  </si>
  <si>
    <t>979</t>
  </si>
  <si>
    <t>03C2.4.63</t>
  </si>
  <si>
    <t>980</t>
  </si>
  <si>
    <t>981</t>
  </si>
  <si>
    <t>03C2.4.53</t>
  </si>
  <si>
    <t xml:space="preserve">Phẫu thuật tái tạo hệ thống truyền âm </t>
  </si>
  <si>
    <t>Chưa bao gồm keo sinh học, xương con để thay thế/Prothese.</t>
  </si>
  <si>
    <t>982</t>
  </si>
  <si>
    <t>03C2.4.62</t>
  </si>
  <si>
    <t>983</t>
  </si>
  <si>
    <t>03C2.4.51</t>
  </si>
  <si>
    <t>984</t>
  </si>
  <si>
    <t xml:space="preserve">Phẫu thuật tạo hình tai giữa </t>
  </si>
  <si>
    <t>985</t>
  </si>
  <si>
    <t>Phẫu thuật tạo hình tháp mũi bằng vật liệu ghép tự thân</t>
  </si>
  <si>
    <t>986</t>
  </si>
  <si>
    <t>987</t>
  </si>
  <si>
    <t>988</t>
  </si>
  <si>
    <t>Phẫu thuật xử trí chảy máu sau cắt Amygdale (gây mê)</t>
  </si>
  <si>
    <t>989</t>
  </si>
  <si>
    <t>03C2.4.16</t>
  </si>
  <si>
    <t>990</t>
  </si>
  <si>
    <t>03C2.4.28</t>
  </si>
  <si>
    <t>991</t>
  </si>
  <si>
    <t>03C2.4.29</t>
  </si>
  <si>
    <t>Soi thực quản bằng ống mềm</t>
  </si>
  <si>
    <t>992</t>
  </si>
  <si>
    <t>03C2.4.8</t>
  </si>
  <si>
    <t>993</t>
  </si>
  <si>
    <t>03C2.4.33</t>
  </si>
  <si>
    <t>994</t>
  </si>
  <si>
    <t>03C2.4.7</t>
  </si>
  <si>
    <t>995</t>
  </si>
  <si>
    <t>04C3.4.248</t>
  </si>
  <si>
    <t>Trích rạch apxe Amiđan (gây mê)</t>
  </si>
  <si>
    <t>996</t>
  </si>
  <si>
    <t>04C3.4.249</t>
  </si>
  <si>
    <t>997</t>
  </si>
  <si>
    <t>998</t>
  </si>
  <si>
    <t>Phẫu thuật nội soi đóng lỗ rò xoang lê bằng laser hoặc nhiệt</t>
  </si>
  <si>
    <t>999</t>
  </si>
  <si>
    <t>1000</t>
  </si>
  <si>
    <t>1001</t>
  </si>
  <si>
    <t>1002</t>
  </si>
  <si>
    <t>1003</t>
  </si>
  <si>
    <t>1004</t>
  </si>
  <si>
    <t>1005</t>
  </si>
  <si>
    <t>1006</t>
  </si>
  <si>
    <t>IX</t>
  </si>
  <si>
    <t xml:space="preserve"> RĂNG - HÀM - MẶT </t>
  </si>
  <si>
    <t>Các kỹ thuật về răng, miệng</t>
  </si>
  <si>
    <t>1007</t>
  </si>
  <si>
    <t>03C2.5.1.3</t>
  </si>
  <si>
    <t xml:space="preserve">Cắt lợi trùm </t>
  </si>
  <si>
    <t>1008</t>
  </si>
  <si>
    <t>03C2.5.2.6</t>
  </si>
  <si>
    <t>Chụp thép làm sẵn</t>
  </si>
  <si>
    <t>1009</t>
  </si>
  <si>
    <t>03C2.5.1.6</t>
  </si>
  <si>
    <t>Điều trị răng</t>
  </si>
  <si>
    <t>1010</t>
  </si>
  <si>
    <t>03C2.5.2.3</t>
  </si>
  <si>
    <t xml:space="preserve">Điều trị răng sữa viêm tuỷ có hồi phục </t>
  </si>
  <si>
    <t>1011</t>
  </si>
  <si>
    <t>03C2.5.2.13</t>
  </si>
  <si>
    <t>1012</t>
  </si>
  <si>
    <t>03C2.5.2.10</t>
  </si>
  <si>
    <t>Điều trị tuỷ răng số  4, 5</t>
  </si>
  <si>
    <t>1013</t>
  </si>
  <si>
    <t>03C2.5.2.11</t>
  </si>
  <si>
    <t>Điều trị tuỷ răng số  6,7 hàm dưới</t>
  </si>
  <si>
    <t>1014</t>
  </si>
  <si>
    <t>03C2.5.2.9</t>
  </si>
  <si>
    <t>1015</t>
  </si>
  <si>
    <t>03C2.5.2.12</t>
  </si>
  <si>
    <t>1016</t>
  </si>
  <si>
    <t>03C2.5.2.4</t>
  </si>
  <si>
    <t>1017</t>
  </si>
  <si>
    <t>03C2.5.2.5</t>
  </si>
  <si>
    <t>1018</t>
  </si>
  <si>
    <t>03C2.5.2.14</t>
  </si>
  <si>
    <t>1019</t>
  </si>
  <si>
    <t>03C2.5.2.1</t>
  </si>
  <si>
    <t xml:space="preserve">Hàn răng sữa sâu ngà </t>
  </si>
  <si>
    <t>1020</t>
  </si>
  <si>
    <t>04C3.5.1.260</t>
  </si>
  <si>
    <t xml:space="preserve">Lấy cao răng và đánh bóng hai hàm </t>
  </si>
  <si>
    <t>1021</t>
  </si>
  <si>
    <t>04C3.5.1.259</t>
  </si>
  <si>
    <t xml:space="preserve">Lấy cao răng và đánh bóng một vùng hoặc một hàm </t>
  </si>
  <si>
    <t>1022</t>
  </si>
  <si>
    <t>03C2.5.1.11</t>
  </si>
  <si>
    <t>1023</t>
  </si>
  <si>
    <t>03C2.5.1.10</t>
  </si>
  <si>
    <t>1024</t>
  </si>
  <si>
    <t>03C2.5.1.7</t>
  </si>
  <si>
    <t>1025</t>
  </si>
  <si>
    <t>03C2.5.1.1</t>
  </si>
  <si>
    <t>1026</t>
  </si>
  <si>
    <t>03C2.5.1.2</t>
  </si>
  <si>
    <t>1027</t>
  </si>
  <si>
    <t>04C3.5.1.257</t>
  </si>
  <si>
    <t xml:space="preserve">Nhổ răng số 8 bình thường </t>
  </si>
  <si>
    <t>1028</t>
  </si>
  <si>
    <t>04C3.5.1.258</t>
  </si>
  <si>
    <t xml:space="preserve">Nhổ răng số 8 có biến chứng khít hàm </t>
  </si>
  <si>
    <t>1029</t>
  </si>
  <si>
    <t>04C3.5.1.256</t>
  </si>
  <si>
    <t xml:space="preserve">Nhổ răng sữa hoặcchân răng sữa </t>
  </si>
  <si>
    <t>1030</t>
  </si>
  <si>
    <t>03C2.5.2.16</t>
  </si>
  <si>
    <t>Phục hồi thân răng có chốt</t>
  </si>
  <si>
    <t>1031</t>
  </si>
  <si>
    <t>03C2.5.2.7</t>
  </si>
  <si>
    <t>1032</t>
  </si>
  <si>
    <t>03C2.5.2.8</t>
  </si>
  <si>
    <t>1033</t>
  </si>
  <si>
    <t>04C3.5.1.261</t>
  </si>
  <si>
    <t xml:space="preserve">Rửa chấm thuốc điều trị viêm loét niêm mạc (1 lần) </t>
  </si>
  <si>
    <t>1034</t>
  </si>
  <si>
    <t>03C2.5.6.2</t>
  </si>
  <si>
    <t xml:space="preserve">Sửa hàm </t>
  </si>
  <si>
    <t>1035</t>
  </si>
  <si>
    <t>03C2.5.2.2</t>
  </si>
  <si>
    <t>Các phẫu thuật hàm mặt</t>
  </si>
  <si>
    <t>1036</t>
  </si>
  <si>
    <t>03C2.5.1.16</t>
  </si>
  <si>
    <t>1037</t>
  </si>
  <si>
    <t>03C2.5.1.24</t>
  </si>
  <si>
    <t xml:space="preserve">Phẫu thuật ghép xương và màng tái tạo mô có hướng dẫn </t>
  </si>
  <si>
    <t>1038</t>
  </si>
  <si>
    <t>03C2.5.1.22</t>
  </si>
  <si>
    <t>1039</t>
  </si>
  <si>
    <t>03C2.5.1.23</t>
  </si>
  <si>
    <t>1040</t>
  </si>
  <si>
    <t>03C2.5.1.18</t>
  </si>
  <si>
    <t>1041</t>
  </si>
  <si>
    <t>03C2.5.1.19</t>
  </si>
  <si>
    <t>1042</t>
  </si>
  <si>
    <t>03C2.5.1.20</t>
  </si>
  <si>
    <t>1043</t>
  </si>
  <si>
    <t>03C2.5.1.14</t>
  </si>
  <si>
    <t>1044</t>
  </si>
  <si>
    <t>03C2.5.1.12</t>
  </si>
  <si>
    <t>1045</t>
  </si>
  <si>
    <t>03C2.5.1.13</t>
  </si>
  <si>
    <t>1046</t>
  </si>
  <si>
    <t>03C2.5.7.44</t>
  </si>
  <si>
    <t>1047</t>
  </si>
  <si>
    <t>03C2.5.7.35</t>
  </si>
  <si>
    <t>1048</t>
  </si>
  <si>
    <t>03C2.5.7.33</t>
  </si>
  <si>
    <t>1049</t>
  </si>
  <si>
    <t>03C2.5.7.48</t>
  </si>
  <si>
    <t>1050</t>
  </si>
  <si>
    <t>1051</t>
  </si>
  <si>
    <t>Điều trị sâu răng sớm bằng Fluor</t>
  </si>
  <si>
    <t>1052</t>
  </si>
  <si>
    <t>03C2.5.7.39</t>
  </si>
  <si>
    <t>1053</t>
  </si>
  <si>
    <t>03C2.5.7.50</t>
  </si>
  <si>
    <t>1054</t>
  </si>
  <si>
    <t>03C2.5.7.46</t>
  </si>
  <si>
    <t>1055</t>
  </si>
  <si>
    <t>03C2.5.7.3</t>
  </si>
  <si>
    <t>1056</t>
  </si>
  <si>
    <t>03C2.5.7.4</t>
  </si>
  <si>
    <t xml:space="preserve">Phẫu thuật cắt đoạn xương hàm dưới do bệnh lý và tái tạo bằng xương, sụn tự thân (1 bên) và cố định bằng nẹp vít </t>
  </si>
  <si>
    <t>1057</t>
  </si>
  <si>
    <t>03C2.5.7.6</t>
  </si>
  <si>
    <t xml:space="preserve">Phẫu thuật cắt đoạn xương hàm trên do bệnh lý và tái tạo bằng hàm đúc titan, sứ, composite cao cấp </t>
  </si>
  <si>
    <t>1058</t>
  </si>
  <si>
    <t>03C2.5.7.12</t>
  </si>
  <si>
    <t xml:space="preserve">Phẫu thuật cắt tuyến mang tai bảo tồn dây thần kinh VII có sử dụng máy dò thần kinh </t>
  </si>
  <si>
    <t>1059</t>
  </si>
  <si>
    <t>03C2.5.7.16</t>
  </si>
  <si>
    <t>1060</t>
  </si>
  <si>
    <t>03C2.5.7.26</t>
  </si>
  <si>
    <t xml:space="preserve">Phẫu thuật cắt u lành tính tuyến dưới hàm </t>
  </si>
  <si>
    <t>1061</t>
  </si>
  <si>
    <t>03C2.5.7.15</t>
  </si>
  <si>
    <t>1062</t>
  </si>
  <si>
    <t>03C2.5.7.37</t>
  </si>
  <si>
    <t>Phẫu thuật cắt ung thư xương hàm dưới, nạo vét hạch</t>
  </si>
  <si>
    <t>1063</t>
  </si>
  <si>
    <t>03C2.5.7.36</t>
  </si>
  <si>
    <t>1064</t>
  </si>
  <si>
    <t>03C2.5.7.2</t>
  </si>
  <si>
    <t>Phẫu thuật cắt xương hàm trên hoặchàm dưới, điều trị lệch khớp cắn và kết hợp xương bằng nẹp vít</t>
  </si>
  <si>
    <t>1065</t>
  </si>
  <si>
    <t>03C2.5.7.17</t>
  </si>
  <si>
    <t xml:space="preserve">Phẫu thuật đa chấn thương vùng hàm mặt </t>
  </si>
  <si>
    <t>1066</t>
  </si>
  <si>
    <t>03C2.5.7.24</t>
  </si>
  <si>
    <t xml:space="preserve">Phẫu thuật điều trị gãy gò má cung tiếp 2 bên  </t>
  </si>
  <si>
    <t>1067</t>
  </si>
  <si>
    <t>03C2.5.7.23</t>
  </si>
  <si>
    <t xml:space="preserve">Phẫu thuật điều trị gãy lồi cầu </t>
  </si>
  <si>
    <t>1068</t>
  </si>
  <si>
    <t>03C2.5.7.22</t>
  </si>
  <si>
    <t xml:space="preserve">Phẫu thuật điều trị gãy xương hàm dưới </t>
  </si>
  <si>
    <t>1069</t>
  </si>
  <si>
    <t>03C2.5.7.25</t>
  </si>
  <si>
    <t xml:space="preserve">Phẫu thuật điều trị gãy xương hàm trên </t>
  </si>
  <si>
    <t>1070</t>
  </si>
  <si>
    <t>03C2.5.7.41</t>
  </si>
  <si>
    <t>1071</t>
  </si>
  <si>
    <t>03C2.5.7.10</t>
  </si>
  <si>
    <t xml:space="preserve">Phẫu thuật dính khớp thái dương hàm 1 bên và tái tạo bằng khớp đúc titan </t>
  </si>
  <si>
    <t>1072</t>
  </si>
  <si>
    <t>03C2.5.7.8</t>
  </si>
  <si>
    <t xml:space="preserve">Phẫu thuật dính khớp thái dương hàm 1 bên và tái tạo bằng sụn, xương tự thân </t>
  </si>
  <si>
    <t>1073</t>
  </si>
  <si>
    <t>03C2.5.7.11</t>
  </si>
  <si>
    <t xml:space="preserve">Phẫu thuật dính khớp thái dương hàm 2 bên và tái tạo bằng khớp đúc titan </t>
  </si>
  <si>
    <t>1074</t>
  </si>
  <si>
    <t>03C2.5.7.9</t>
  </si>
  <si>
    <t xml:space="preserve">Phẫu thuật dính khớp thái dương hàm 2 bên và tái tạo bằng sụn, xương tự thân </t>
  </si>
  <si>
    <t>1075</t>
  </si>
  <si>
    <t>03C2.5.7.19</t>
  </si>
  <si>
    <t xml:space="preserve">Phẫu thuật ghép xương ổ răng trên bệnh nhân khe hở môi, vòm miệng </t>
  </si>
  <si>
    <t>Chưa bao gồm xương.</t>
  </si>
  <si>
    <t>1076</t>
  </si>
  <si>
    <t>03C2.5.7.42</t>
  </si>
  <si>
    <t>1077</t>
  </si>
  <si>
    <t>03C2.5.7.13</t>
  </si>
  <si>
    <t>1078</t>
  </si>
  <si>
    <t>03C2.5.7.14</t>
  </si>
  <si>
    <t>1079</t>
  </si>
  <si>
    <t>1080</t>
  </si>
  <si>
    <t>03C2.5.7.52</t>
  </si>
  <si>
    <t>Phẫu thuật lấy răng ngầm trong xương</t>
  </si>
  <si>
    <t>1081</t>
  </si>
  <si>
    <t>03C2.5.7.45</t>
  </si>
  <si>
    <t>1082</t>
  </si>
  <si>
    <t>03C2.5.7.18</t>
  </si>
  <si>
    <t xml:space="preserve">Phẫu thuật mở xương, điều trị lệch lạc xương hàm, khớp cắn </t>
  </si>
  <si>
    <t>1083</t>
  </si>
  <si>
    <t>03C2.5.7.38</t>
  </si>
  <si>
    <t>1084</t>
  </si>
  <si>
    <t>03C2.5.7.30</t>
  </si>
  <si>
    <t>1085</t>
  </si>
  <si>
    <t>03C2.5.7.31</t>
  </si>
  <si>
    <t>1086</t>
  </si>
  <si>
    <t>03C2.5.7.29</t>
  </si>
  <si>
    <t>1087</t>
  </si>
  <si>
    <t>03C2.5.7.28</t>
  </si>
  <si>
    <t>1088</t>
  </si>
  <si>
    <t>03C2.5.7.47</t>
  </si>
  <si>
    <t>Phẫu thuật tạo hình phanh môi hoặc phanh má hoặc phanh lưỡi bám thấp (gây mê nội khí quản)</t>
  </si>
  <si>
    <t>1089</t>
  </si>
  <si>
    <t>1090</t>
  </si>
  <si>
    <t>1091</t>
  </si>
  <si>
    <t>1092</t>
  </si>
  <si>
    <t>03C2.5.7.1</t>
  </si>
  <si>
    <t>Sử dụng nẹp có lồi cầu trong phục hồi sau cắt đoạn xương hàm dưới</t>
  </si>
  <si>
    <t>Chưa bao gồm nẹp có lồi cầu và vít thay thế.</t>
  </si>
  <si>
    <t>1093</t>
  </si>
  <si>
    <t>03C2.5.7.49</t>
  </si>
  <si>
    <t>1094</t>
  </si>
  <si>
    <t>1095</t>
  </si>
  <si>
    <t>1096</t>
  </si>
  <si>
    <t>1097</t>
  </si>
  <si>
    <t>1098</t>
  </si>
  <si>
    <t>1099</t>
  </si>
  <si>
    <t>1100</t>
  </si>
  <si>
    <t>1101</t>
  </si>
  <si>
    <t>X</t>
  </si>
  <si>
    <t>BỎNG</t>
  </si>
  <si>
    <t>1102</t>
  </si>
  <si>
    <t>1103</t>
  </si>
  <si>
    <t>1104</t>
  </si>
  <si>
    <t>1105</t>
  </si>
  <si>
    <t>1106</t>
  </si>
  <si>
    <t>1107</t>
  </si>
  <si>
    <t>1108</t>
  </si>
  <si>
    <t>1109</t>
  </si>
  <si>
    <t>Cắt bỏ hoại tử toàn lớp bỏng sâu từ 3% - 5% diện tích cơ thể ở người lớn, trên 3% diện tích cơ thể ở  trẻ em</t>
  </si>
  <si>
    <t>1110</t>
  </si>
  <si>
    <t>1111</t>
  </si>
  <si>
    <t>1112</t>
  </si>
  <si>
    <t>1113</t>
  </si>
  <si>
    <t>1114</t>
  </si>
  <si>
    <t>1115</t>
  </si>
  <si>
    <t>03C2.6.11</t>
  </si>
  <si>
    <t>1116</t>
  </si>
  <si>
    <t>03C2.6.15</t>
  </si>
  <si>
    <t>1117</t>
  </si>
  <si>
    <t>03C2.6.14</t>
  </si>
  <si>
    <t xml:space="preserve">Điều trị vết thương bỏng bằng màng nuôi cấy nguyên bào sợi (hoặc tế bào sừng) </t>
  </si>
  <si>
    <t>1118</t>
  </si>
  <si>
    <t>Ghép da đồng loại ≥ 10%  diện tích cơ thể (chưa gồm mảnh da ghép)</t>
  </si>
  <si>
    <t>1119</t>
  </si>
  <si>
    <t>Ghép da đồng loại dưới  10% diện tích cơ thể (chưa gồm mảnh da ghép)</t>
  </si>
  <si>
    <t>1120</t>
  </si>
  <si>
    <t>1121</t>
  </si>
  <si>
    <t>1122</t>
  </si>
  <si>
    <t>Ghép da tự thân mảnh lớn từ 3% -  5% diện tích cơ thể ở trẻ em</t>
  </si>
  <si>
    <t>1123</t>
  </si>
  <si>
    <t>1124</t>
  </si>
  <si>
    <t>Ghép da tự thân mảnh siêu nhỏ (micro skin graft)  ≥ 10% diện tích cơ thể ở người lớn,  ≥ 5% diện tích cơ thể ở trẻ em</t>
  </si>
  <si>
    <t>1125</t>
  </si>
  <si>
    <t>1126</t>
  </si>
  <si>
    <t>1127</t>
  </si>
  <si>
    <t>1128</t>
  </si>
  <si>
    <t>Ghép da tự thân tem thư (post stam graft)  ≥ 10% diện tích cơ thể ở người lớn</t>
  </si>
  <si>
    <t>1129</t>
  </si>
  <si>
    <t>1130</t>
  </si>
  <si>
    <t>1131</t>
  </si>
  <si>
    <t>Ghép da tự thân xen kẽ (molem-jackson)  ≥ 10% diện tích cơ thể ở người lớn</t>
  </si>
  <si>
    <t>1132</t>
  </si>
  <si>
    <t>1133</t>
  </si>
  <si>
    <t>03C2.6.10</t>
  </si>
  <si>
    <t xml:space="preserve">Ghép màng tế bào nuôi cấy trong điều trị bỏng </t>
  </si>
  <si>
    <t>1134</t>
  </si>
  <si>
    <t>1135</t>
  </si>
  <si>
    <t>1136</t>
  </si>
  <si>
    <t>1137</t>
  </si>
  <si>
    <t>1138</t>
  </si>
  <si>
    <t>1139</t>
  </si>
  <si>
    <t>1140</t>
  </si>
  <si>
    <t>1141</t>
  </si>
  <si>
    <t>1142</t>
  </si>
  <si>
    <t>1143</t>
  </si>
  <si>
    <t>1144</t>
  </si>
  <si>
    <t>1145</t>
  </si>
  <si>
    <t>03C2.6.3</t>
  </si>
  <si>
    <t>1146</t>
  </si>
  <si>
    <t>1147</t>
  </si>
  <si>
    <t>03C2.6.12</t>
  </si>
  <si>
    <t>Tắm điều trị tiệt khuẩn bằng TRA gamma</t>
  </si>
  <si>
    <t>1148</t>
  </si>
  <si>
    <t>1149</t>
  </si>
  <si>
    <t>1150</t>
  </si>
  <si>
    <t>1151</t>
  </si>
  <si>
    <t>1152</t>
  </si>
  <si>
    <t>1153</t>
  </si>
  <si>
    <t>Phẫu thuật đặc biệt</t>
  </si>
  <si>
    <t>1154</t>
  </si>
  <si>
    <t>1155</t>
  </si>
  <si>
    <t>1156</t>
  </si>
  <si>
    <t>Chưa bao gồm vật tư ghép trên bệnh nhân.</t>
  </si>
  <si>
    <t>1157</t>
  </si>
  <si>
    <t>1158</t>
  </si>
  <si>
    <t xml:space="preserve">Thủ thuật loại I 
</t>
  </si>
  <si>
    <t>1159</t>
  </si>
  <si>
    <t>1160</t>
  </si>
  <si>
    <t xml:space="preserve">Thủ thuật loại III 
</t>
  </si>
  <si>
    <t>XI</t>
  </si>
  <si>
    <t>UNG BƯỚU</t>
  </si>
  <si>
    <t>1161</t>
  </si>
  <si>
    <t>1162</t>
  </si>
  <si>
    <t>03C2.1.11</t>
  </si>
  <si>
    <t>1163</t>
  </si>
  <si>
    <t>04C2.97</t>
  </si>
  <si>
    <t xml:space="preserve">Điều trị tia xạ Cobalt/ Rx </t>
  </si>
  <si>
    <t>1164</t>
  </si>
  <si>
    <t>1165</t>
  </si>
  <si>
    <t>1166</t>
  </si>
  <si>
    <t>1167</t>
  </si>
  <si>
    <t>1169</t>
  </si>
  <si>
    <t>Truyền hóa chất tĩnh mạch</t>
  </si>
  <si>
    <t>Áp dụng với bệnh nhân ngoại trú.</t>
  </si>
  <si>
    <t>1170</t>
  </si>
  <si>
    <t>1171</t>
  </si>
  <si>
    <t>1172</t>
  </si>
  <si>
    <t>1173</t>
  </si>
  <si>
    <t>1174</t>
  </si>
  <si>
    <t>03C5.5</t>
  </si>
  <si>
    <t>1175</t>
  </si>
  <si>
    <t>03C5.4</t>
  </si>
  <si>
    <t>1176</t>
  </si>
  <si>
    <t>1177</t>
  </si>
  <si>
    <t>03C5.3</t>
  </si>
  <si>
    <t>1178</t>
  </si>
  <si>
    <t>Chưa bao gồm dụng cụ cấy hạt phóng xạ (kim/tampon/ovoid...).</t>
  </si>
  <si>
    <t>1179</t>
  </si>
  <si>
    <t>1180</t>
  </si>
  <si>
    <t>Xạ trị áp sát liều thấp  (01 lần điều trị)</t>
  </si>
  <si>
    <t>1181</t>
  </si>
  <si>
    <t>1182</t>
  </si>
  <si>
    <t>Cắt  ung thư lưỡi - sàn miệng, nạo vét hạch và tạo hình bằng vạt từ xa</t>
  </si>
  <si>
    <t>1183</t>
  </si>
  <si>
    <t>1184</t>
  </si>
  <si>
    <t>1185</t>
  </si>
  <si>
    <t>1186</t>
  </si>
  <si>
    <t>1187</t>
  </si>
  <si>
    <t>1188</t>
  </si>
  <si>
    <t>1189</t>
  </si>
  <si>
    <t>1190</t>
  </si>
  <si>
    <t>1191</t>
  </si>
  <si>
    <t>1192</t>
  </si>
  <si>
    <t>1193</t>
  </si>
  <si>
    <t>1194</t>
  </si>
  <si>
    <t>1195</t>
  </si>
  <si>
    <t>XII</t>
  </si>
  <si>
    <t>NỘI SOI CHẨN ĐOÁN, CAN THIỆP</t>
  </si>
  <si>
    <t>1196</t>
  </si>
  <si>
    <t>1197</t>
  </si>
  <si>
    <t>1198</t>
  </si>
  <si>
    <t>1199</t>
  </si>
  <si>
    <t>1200</t>
  </si>
  <si>
    <t>1201</t>
  </si>
  <si>
    <t>1202</t>
  </si>
  <si>
    <t>XIII</t>
  </si>
  <si>
    <t>VI PHẪU</t>
  </si>
  <si>
    <t>1203</t>
  </si>
  <si>
    <t>1204</t>
  </si>
  <si>
    <t>XIV</t>
  </si>
  <si>
    <t>PHẪU THUẬT NỘI SOI</t>
  </si>
  <si>
    <t>1205</t>
  </si>
  <si>
    <t>1206</t>
  </si>
  <si>
    <t>1207</t>
  </si>
  <si>
    <t>1208</t>
  </si>
  <si>
    <t>1209</t>
  </si>
  <si>
    <t>1210</t>
  </si>
  <si>
    <t>1211</t>
  </si>
  <si>
    <t>1212</t>
  </si>
  <si>
    <t>XV</t>
  </si>
  <si>
    <t>GÂY MÊ</t>
  </si>
  <si>
    <t>1213</t>
  </si>
  <si>
    <t>Gây mê thay băng bỏng</t>
  </si>
  <si>
    <t>1214</t>
  </si>
  <si>
    <t>E</t>
  </si>
  <si>
    <t>XÉT NGHIỆM</t>
  </si>
  <si>
    <t>1215</t>
  </si>
  <si>
    <t>1216</t>
  </si>
  <si>
    <t>03C3.1.HH116</t>
  </si>
  <si>
    <t>Bilan đông cầm máu - huyết khối</t>
  </si>
  <si>
    <t>1218</t>
  </si>
  <si>
    <t xml:space="preserve">Chụp ảnh màu tế bào qua kính hiển vi </t>
  </si>
  <si>
    <t>1219</t>
  </si>
  <si>
    <t>04C5.1.296</t>
  </si>
  <si>
    <t>1220</t>
  </si>
  <si>
    <t>04C5.1.331</t>
  </si>
  <si>
    <t>1221</t>
  </si>
  <si>
    <t>1222</t>
  </si>
  <si>
    <t>04C5.1.298</t>
  </si>
  <si>
    <t>1223</t>
  </si>
  <si>
    <t>1224</t>
  </si>
  <si>
    <t>1225</t>
  </si>
  <si>
    <t>03C3.1.HH51</t>
  </si>
  <si>
    <t>Đếm số lượng CD3 hoặc CD4 hoặc CD8</t>
  </si>
  <si>
    <t>1226</t>
  </si>
  <si>
    <t>04C5.1.354</t>
  </si>
  <si>
    <t>Điện di có tính thành phần huyết sắc tố (định tính)</t>
  </si>
  <si>
    <t>1227</t>
  </si>
  <si>
    <t>04C5.1.355</t>
  </si>
  <si>
    <t>1228</t>
  </si>
  <si>
    <t>04C5.1.352</t>
  </si>
  <si>
    <t>1229</t>
  </si>
  <si>
    <t>04C5.1.353</t>
  </si>
  <si>
    <t>1230</t>
  </si>
  <si>
    <t>03C3.1.HH111</t>
  </si>
  <si>
    <t>Điều chế và lưu trữ tế bào gốc từ máu cuống rốn hoặc từ tuỷ xương</t>
  </si>
  <si>
    <t>1231</t>
  </si>
  <si>
    <t>03C3.1.HH110</t>
  </si>
  <si>
    <t>Điều chế và lưu trữ tế bào gốc từ máu ngoại vi</t>
  </si>
  <si>
    <t>1232</t>
  </si>
  <si>
    <t>1233</t>
  </si>
  <si>
    <t>03C3.1.HH103</t>
  </si>
  <si>
    <t>1234</t>
  </si>
  <si>
    <t>1235</t>
  </si>
  <si>
    <t>03C3.1.HH41</t>
  </si>
  <si>
    <t>1236</t>
  </si>
  <si>
    <t xml:space="preserve">Định lượng CD25 (IL-2R) hòa tan trong huyết thanh </t>
  </si>
  <si>
    <t>1237</t>
  </si>
  <si>
    <t>03C3.1.HH43</t>
  </si>
  <si>
    <t>1238</t>
  </si>
  <si>
    <t>1239</t>
  </si>
  <si>
    <t>03C3.1.HH30</t>
  </si>
  <si>
    <t>1240</t>
  </si>
  <si>
    <t>03C3.1.HH34</t>
  </si>
  <si>
    <t>Định lượng đồng yếu tố Ristocetin</t>
  </si>
  <si>
    <t>1241</t>
  </si>
  <si>
    <t>03C3.1.HH47</t>
  </si>
  <si>
    <t>1242</t>
  </si>
  <si>
    <t>04C5.1.300</t>
  </si>
  <si>
    <t>1243</t>
  </si>
  <si>
    <t xml:space="preserve">Định lượng gen bệnh máu ác tính </t>
  </si>
  <si>
    <t>1244</t>
  </si>
  <si>
    <t>03C3.1.HH57</t>
  </si>
  <si>
    <t>1245</t>
  </si>
  <si>
    <t>03C3.1.HH58</t>
  </si>
  <si>
    <t>1246</t>
  </si>
  <si>
    <t>03C3.1.HH37</t>
  </si>
  <si>
    <t>1247</t>
  </si>
  <si>
    <t>03C3.1.HH32</t>
  </si>
  <si>
    <t>1248</t>
  </si>
  <si>
    <t>03C3.1.HH31</t>
  </si>
  <si>
    <t>1249</t>
  </si>
  <si>
    <t>03C3.1.HH40</t>
  </si>
  <si>
    <t>1250</t>
  </si>
  <si>
    <t xml:space="preserve">Định lượng tế bào người cho ở người nhận sau ghép tế bào gốc tạo máu </t>
  </si>
  <si>
    <t>1251</t>
  </si>
  <si>
    <t>1252</t>
  </si>
  <si>
    <t>1253</t>
  </si>
  <si>
    <t>03C3.1.HH44</t>
  </si>
  <si>
    <t>1254</t>
  </si>
  <si>
    <t>04C5.1.299</t>
  </si>
  <si>
    <t>1255</t>
  </si>
  <si>
    <t>04C5.1.327</t>
  </si>
  <si>
    <t>Định lượng yếu tố II hoặcXII hoặcVonWillebrand (kháng nguyên) hoặcVonWillebrand (hoạt tính)</t>
  </si>
  <si>
    <t>1256</t>
  </si>
  <si>
    <t>03C3.1.HH45</t>
  </si>
  <si>
    <t>1257</t>
  </si>
  <si>
    <t>03C3.1.HH33</t>
  </si>
  <si>
    <t>1258</t>
  </si>
  <si>
    <t>04C5.1.325</t>
  </si>
  <si>
    <t>1259</t>
  </si>
  <si>
    <t>04C5.1.326</t>
  </si>
  <si>
    <t xml:space="preserve">Định lượng yếu tố VIII/yếu tố IX; định lượng hoạt tính yếu tố IX </t>
  </si>
  <si>
    <t>1260</t>
  </si>
  <si>
    <t>04C5.1.324</t>
  </si>
  <si>
    <t>1262</t>
  </si>
  <si>
    <t>04C5.1.328</t>
  </si>
  <si>
    <t>1263</t>
  </si>
  <si>
    <t>03C3.1.HH36</t>
  </si>
  <si>
    <t>1264</t>
  </si>
  <si>
    <t>03C3.1.HH38</t>
  </si>
  <si>
    <t>1265</t>
  </si>
  <si>
    <t>03C3.1.HH39</t>
  </si>
  <si>
    <t>1266</t>
  </si>
  <si>
    <t>03C3.1.HH90</t>
  </si>
  <si>
    <r>
      <t>Định nhóm máu A</t>
    </r>
    <r>
      <rPr>
        <vertAlign val="subscript"/>
        <sz val="12"/>
        <rFont val="Times New Roman"/>
        <family val="1"/>
      </rPr>
      <t>1</t>
    </r>
  </si>
  <si>
    <t>1267</t>
  </si>
  <si>
    <t>04C5.1.287</t>
  </si>
  <si>
    <t>1268</t>
  </si>
  <si>
    <t>04C5.1.288</t>
  </si>
  <si>
    <t>1269</t>
  </si>
  <si>
    <t>04C5.1.286</t>
  </si>
  <si>
    <t>1270</t>
  </si>
  <si>
    <t>04C5.1.347</t>
  </si>
  <si>
    <t>1271</t>
  </si>
  <si>
    <t>04C5.1.291</t>
  </si>
  <si>
    <t>1272</t>
  </si>
  <si>
    <t>04C5.1.290</t>
  </si>
  <si>
    <t>1273</t>
  </si>
  <si>
    <t>04C5.1.289</t>
  </si>
  <si>
    <t>Định nhóm máu hệ ABO, Rh(D)  trên máy tự động</t>
  </si>
  <si>
    <t>1274</t>
  </si>
  <si>
    <t>04C5.1.337</t>
  </si>
  <si>
    <t>1275</t>
  </si>
  <si>
    <t>04C5.1.336</t>
  </si>
  <si>
    <t>1276</t>
  </si>
  <si>
    <t>03C3.1.HH101</t>
  </si>
  <si>
    <t>1277</t>
  </si>
  <si>
    <t>03C3.1.HH100</t>
  </si>
  <si>
    <r>
      <t>Định nhóm máu hệ MNSs (xác định kháng nguyên Mi</t>
    </r>
    <r>
      <rPr>
        <vertAlign val="superscript"/>
        <sz val="12"/>
        <rFont val="Times New Roman"/>
        <family val="1"/>
      </rPr>
      <t>a</t>
    </r>
    <r>
      <rPr>
        <sz val="12"/>
        <rFont val="Times New Roman"/>
        <family val="1"/>
      </rPr>
      <t>)</t>
    </r>
  </si>
  <si>
    <t>1278</t>
  </si>
  <si>
    <t>03C3.1.HH94</t>
  </si>
  <si>
    <r>
      <t>Định nhóm máu hệ P (xác định kháng nguyên P</t>
    </r>
    <r>
      <rPr>
        <vertAlign val="subscript"/>
        <sz val="12"/>
        <rFont val="Times New Roman"/>
        <family val="1"/>
      </rPr>
      <t>1</t>
    </r>
    <r>
      <rPr>
        <sz val="12"/>
        <rFont val="Times New Roman"/>
        <family val="1"/>
      </rPr>
      <t>)</t>
    </r>
  </si>
  <si>
    <t>1279</t>
  </si>
  <si>
    <t>03C3.1.HH89</t>
  </si>
  <si>
    <t>1280</t>
  </si>
  <si>
    <t>04C5.1.292</t>
  </si>
  <si>
    <t>1281</t>
  </si>
  <si>
    <t>03C3.1.HH88</t>
  </si>
  <si>
    <t>1282</t>
  </si>
  <si>
    <t>1283</t>
  </si>
  <si>
    <t>Định type HLA cho 1 locus (Locus A, hoặc Locus B, hoặc Locus C, hoặc Locus DR, hoặcLocus DQ)  bằng kỹ thuật PCR-SSP</t>
  </si>
  <si>
    <t>1284</t>
  </si>
  <si>
    <t>1285</t>
  </si>
  <si>
    <t>Đo độ đàn hồi cục máu (ROTEM: Rotation ThromboElastoMetry)  ức chế tiểu cầu (ROTEM-FIBTEM)/ ức chế tiêu sợi huyết (ROTEM-APTEM)/ trung hòa heparin (ROTEM-HEPTEM)</t>
  </si>
  <si>
    <t>1286</t>
  </si>
  <si>
    <t>1287</t>
  </si>
  <si>
    <t>04C5.1.329</t>
  </si>
  <si>
    <t xml:space="preserve">Đo độ ngưng tập tiểu cầu với  ADP/Collgen </t>
  </si>
  <si>
    <t>1288</t>
  </si>
  <si>
    <t>04C5.1.330</t>
  </si>
  <si>
    <t>Đo độ ngưng tập tiểu cầu với  Ristocetin/ Epinephrin/ ArachidonicAcide/ thrombin</t>
  </si>
  <si>
    <t>1289</t>
  </si>
  <si>
    <t>1290</t>
  </si>
  <si>
    <t>1291</t>
  </si>
  <si>
    <t>1292</t>
  </si>
  <si>
    <t>04C5.1.279</t>
  </si>
  <si>
    <t>1293</t>
  </si>
  <si>
    <t>1294</t>
  </si>
  <si>
    <t>03C3.1.HH104</t>
  </si>
  <si>
    <t>1295</t>
  </si>
  <si>
    <t>03C3.1.HH21</t>
  </si>
  <si>
    <t>1296</t>
  </si>
  <si>
    <t>04C5.1.281</t>
  </si>
  <si>
    <t>1297</t>
  </si>
  <si>
    <t>04C5.1.278</t>
  </si>
  <si>
    <t>1298</t>
  </si>
  <si>
    <t>03C3.1.HH5</t>
  </si>
  <si>
    <t>1299</t>
  </si>
  <si>
    <t>1300</t>
  </si>
  <si>
    <t>03C3.1.HH20</t>
  </si>
  <si>
    <t>1301</t>
  </si>
  <si>
    <t>1302</t>
  </si>
  <si>
    <t>1303</t>
  </si>
  <si>
    <t>03C3.1.HH12</t>
  </si>
  <si>
    <t>1304</t>
  </si>
  <si>
    <t>04C5.1.283</t>
  </si>
  <si>
    <t>1305</t>
  </si>
  <si>
    <t>04C5.1.334</t>
  </si>
  <si>
    <t>1306</t>
  </si>
  <si>
    <t>04C5.1.332</t>
  </si>
  <si>
    <t xml:space="preserve">Nghiệm pháp Coombs gián tiếp hoặc trực  tiếp (bằng một trong các phương pháp: ống nghiệm, Gelcard/ Scangel); </t>
  </si>
  <si>
    <t>1307</t>
  </si>
  <si>
    <t>04C5.1.333</t>
  </si>
  <si>
    <t>1308</t>
  </si>
  <si>
    <t>03C3.1.HH27</t>
  </si>
  <si>
    <t>1309</t>
  </si>
  <si>
    <t>1310</t>
  </si>
  <si>
    <t>03C3.1.HH28</t>
  </si>
  <si>
    <t>1311</t>
  </si>
  <si>
    <t>04C5.1.307</t>
  </si>
  <si>
    <t>1312</t>
  </si>
  <si>
    <t>04C5.1.308</t>
  </si>
  <si>
    <t>1313</t>
  </si>
  <si>
    <t>03C3.1.HH4</t>
  </si>
  <si>
    <t>1314</t>
  </si>
  <si>
    <t>03C3.1.HH13</t>
  </si>
  <si>
    <t>1315</t>
  </si>
  <si>
    <t>04C5.1.309</t>
  </si>
  <si>
    <t>Nhuộm Periodic Acide  Schiff (PAS)</t>
  </si>
  <si>
    <t>1316</t>
  </si>
  <si>
    <t>04C5.1.305</t>
  </si>
  <si>
    <t>1317</t>
  </si>
  <si>
    <t>03C3.1.HH15</t>
  </si>
  <si>
    <t>1318</t>
  </si>
  <si>
    <t>03C3.1.HH14</t>
  </si>
  <si>
    <t>1319</t>
  </si>
  <si>
    <t>03C3.1.HH19</t>
  </si>
  <si>
    <t>1320</t>
  </si>
  <si>
    <t>03C3.1.HH18</t>
  </si>
  <si>
    <t>1321</t>
  </si>
  <si>
    <t>04C5.1.306</t>
  </si>
  <si>
    <t>1322</t>
  </si>
  <si>
    <t>1323</t>
  </si>
  <si>
    <t>1324</t>
  </si>
  <si>
    <t xml:space="preserve">Phân tích dấu ấn/CD/marker miễn dịch máu ngoại vi, hoặc dịch khác bằng kỹ thuật flow cytometry (cho 1 dấu ấn/CD/marker) </t>
  </si>
  <si>
    <t>1325</t>
  </si>
  <si>
    <t xml:space="preserve">Phân tích dấu ấn/CD/marker miễn dịch mẫu tủy xương, hoặc mẫu hạch, hoặc mẫu tổ chức khác bằng kỹ thuật flow cytometry (cho 1 dấu ấn/CD/marker) </t>
  </si>
  <si>
    <t>1326</t>
  </si>
  <si>
    <t>Phản ứng hoà hợp có sử dụng kháng globulin người (Kỹ thuật ống nghiệm)</t>
  </si>
  <si>
    <t>1327</t>
  </si>
  <si>
    <t>Phản ứng hoà hợp có sử dụng kháng globulin người (Kỹ thuật Scangel/ Gelcard trên máy bán tự động/ tự động)</t>
  </si>
  <si>
    <t>1328</t>
  </si>
  <si>
    <t>1329</t>
  </si>
  <si>
    <r>
      <t>Phản ứng hòa hợp trong môi trường nước muối ở 22</t>
    </r>
    <r>
      <rPr>
        <vertAlign val="superscript"/>
        <sz val="12"/>
        <rFont val="Times New Roman"/>
        <family val="1"/>
      </rPr>
      <t>0</t>
    </r>
    <r>
      <rPr>
        <sz val="12"/>
        <rFont val="Times New Roman"/>
        <family val="1"/>
      </rPr>
      <t>C (Kỹ thuật Scangel/ Gelcard trên máy bán tự động/ tự động)</t>
    </r>
  </si>
  <si>
    <t>1330</t>
  </si>
  <si>
    <t>03C3.1.HH17</t>
  </si>
  <si>
    <r>
      <t>Phản ứng hòa hợp trong môi trường nước muối ở 22</t>
    </r>
    <r>
      <rPr>
        <vertAlign val="superscript"/>
        <sz val="12"/>
        <rFont val="Times New Roman"/>
        <family val="1"/>
      </rPr>
      <t>O</t>
    </r>
    <r>
      <rPr>
        <sz val="12"/>
        <rFont val="Times New Roman"/>
        <family val="1"/>
      </rPr>
      <t>C (kỹ thuật ống nghiệm)</t>
    </r>
  </si>
  <si>
    <t>1331</t>
  </si>
  <si>
    <t>1332</t>
  </si>
  <si>
    <t>1333</t>
  </si>
  <si>
    <t>1334</t>
  </si>
  <si>
    <t>1335</t>
  </si>
  <si>
    <t>1336</t>
  </si>
  <si>
    <t>1337</t>
  </si>
  <si>
    <t>1338</t>
  </si>
  <si>
    <t>1339</t>
  </si>
  <si>
    <t>03C3.1.HH102</t>
  </si>
  <si>
    <t>1340</t>
  </si>
  <si>
    <t>1341</t>
  </si>
  <si>
    <t>04C5.1.284</t>
  </si>
  <si>
    <t>1342</t>
  </si>
  <si>
    <t>03C3.1.HH106</t>
  </si>
  <si>
    <t>1343</t>
  </si>
  <si>
    <t>03C3.1.HH11</t>
  </si>
  <si>
    <t>1344</t>
  </si>
  <si>
    <t>03C3.1.HH50</t>
  </si>
  <si>
    <t>1345</t>
  </si>
  <si>
    <t>04C5.1.282</t>
  </si>
  <si>
    <t>1346</t>
  </si>
  <si>
    <t>04C5.1.297</t>
  </si>
  <si>
    <t xml:space="preserve">Thời gian Howell </t>
  </si>
  <si>
    <t>1347</t>
  </si>
  <si>
    <t>04C5.1.348</t>
  </si>
  <si>
    <t>1348</t>
  </si>
  <si>
    <t>04C5.1.295</t>
  </si>
  <si>
    <t>1349</t>
  </si>
  <si>
    <t>1350</t>
  </si>
  <si>
    <t>03C3.1.HH22</t>
  </si>
  <si>
    <t>1351</t>
  </si>
  <si>
    <t>04C5.1.301</t>
  </si>
  <si>
    <t>Thời gian Prothrombin (PT,TQ) bằng  thủ công</t>
  </si>
  <si>
    <t>1352</t>
  </si>
  <si>
    <t>04C5.1.302</t>
  </si>
  <si>
    <t>1353</t>
  </si>
  <si>
    <t>03C3.1.HH24</t>
  </si>
  <si>
    <t>1354</t>
  </si>
  <si>
    <t>03C3.1.HH23</t>
  </si>
  <si>
    <t>1356</t>
  </si>
  <si>
    <t>03C3.1.HH108</t>
  </si>
  <si>
    <t xml:space="preserve">Thu thập và chiết tách tế bào gốc từ máu cuống rốn </t>
  </si>
  <si>
    <t>1357</t>
  </si>
  <si>
    <t>03C3.1.HH107</t>
  </si>
  <si>
    <t xml:space="preserve">Thu thập và chiết tách tế bào gốc từ máu ngoại vi </t>
  </si>
  <si>
    <t>1358</t>
  </si>
  <si>
    <t>03C3.1.HH109</t>
  </si>
  <si>
    <t xml:space="preserve">Thu thập và chiết tách tế bào gốc từ tuỷ xương </t>
  </si>
  <si>
    <t>1359</t>
  </si>
  <si>
    <t>Tinh dịch đồ</t>
  </si>
  <si>
    <t>1360</t>
  </si>
  <si>
    <t>03C3.1.HH10</t>
  </si>
  <si>
    <t>1361</t>
  </si>
  <si>
    <t>03C3.1.HH9</t>
  </si>
  <si>
    <t>1362</t>
  </si>
  <si>
    <t>04C5.1.319</t>
  </si>
  <si>
    <t>1363</t>
  </si>
  <si>
    <t>03C3.1.HH8</t>
  </si>
  <si>
    <t>1364</t>
  </si>
  <si>
    <t>04C5.1.294</t>
  </si>
  <si>
    <t xml:space="preserve">Tìm tế bào Hargraves </t>
  </si>
  <si>
    <t>1365</t>
  </si>
  <si>
    <t>03C3.1.HH25</t>
  </si>
  <si>
    <t>1366</t>
  </si>
  <si>
    <t>03C3.1.HH26</t>
  </si>
  <si>
    <t>Tìm yếu tố kháng đông đường nội sinh</t>
  </si>
  <si>
    <t>1367</t>
  </si>
  <si>
    <t>04C5.1.323</t>
  </si>
  <si>
    <t>Cho tất cả các thông số</t>
  </si>
  <si>
    <t>1368</t>
  </si>
  <si>
    <t>04C5.1.280</t>
  </si>
  <si>
    <t>1369</t>
  </si>
  <si>
    <t>03C3.1.HH3</t>
  </si>
  <si>
    <t>1370</t>
  </si>
  <si>
    <t>1371</t>
  </si>
  <si>
    <t>04C5.1.335</t>
  </si>
  <si>
    <t>1372</t>
  </si>
  <si>
    <t>03C3.1.HH105</t>
  </si>
  <si>
    <t xml:space="preserve">Xác định bất đồng nhóm máu mẹ con </t>
  </si>
  <si>
    <t>1373</t>
  </si>
  <si>
    <t>03C3.1.HH121</t>
  </si>
  <si>
    <t xml:space="preserve">Xác định gen bằng kỹ thuật FISH </t>
  </si>
  <si>
    <t>1374</t>
  </si>
  <si>
    <t>03C3.1.HH61</t>
  </si>
  <si>
    <t>1375</t>
  </si>
  <si>
    <t>1376</t>
  </si>
  <si>
    <t>Xác định kháng nguyên c của hệ của nhóm máu Rh (Kỹ thuật Scangel/ Gelcard trên máy tự động)</t>
  </si>
  <si>
    <t>1377</t>
  </si>
  <si>
    <t>1378</t>
  </si>
  <si>
    <t>Xác định kháng nguyên c của hệ nhóm máu Rh (Kỹ thuật ống nghiệm)</t>
  </si>
  <si>
    <t>1379</t>
  </si>
  <si>
    <t>Xác định kháng nguyên C của hệ nhóm máu Rh (Kỹ thuật Scangel/Gelcard trên máy tự động)</t>
  </si>
  <si>
    <t>1381</t>
  </si>
  <si>
    <t>Xác định kháng nguyên E của hệ nhóm máu Rh (Kỹ thuật ống nghiệm)</t>
  </si>
  <si>
    <t>1382</t>
  </si>
  <si>
    <t>Xác định kháng nguyên e của hệ nhóm máu Rh (Kỹ thuật ống nghiệm)</t>
  </si>
  <si>
    <t>1383</t>
  </si>
  <si>
    <t>Xác định kháng nguyên E của hệ nhóm máu Rh (Kỹ thuật Scangel/Gelcard trên máy tự động)</t>
  </si>
  <si>
    <t>1384</t>
  </si>
  <si>
    <t>Xác định kháng nguyên e của hệ nhóm máu Rh (Kỹ thuật Scangel/ Gelcard trên máy tự động)</t>
  </si>
  <si>
    <t>1385</t>
  </si>
  <si>
    <r>
      <t>Xác định kháng nguyên Fy</t>
    </r>
    <r>
      <rPr>
        <vertAlign val="superscript"/>
        <sz val="12"/>
        <rFont val="Times New Roman"/>
        <family val="1"/>
      </rPr>
      <t>a</t>
    </r>
    <r>
      <rPr>
        <sz val="12"/>
        <rFont val="Times New Roman"/>
        <family val="1"/>
      </rPr>
      <t xml:space="preserve"> của hệ nhóm máu Duffy (Kỹ thuật Scangel/ Gelcard trên máy tự động)</t>
    </r>
  </si>
  <si>
    <t>1386</t>
  </si>
  <si>
    <r>
      <t>Xác định kháng nguyên Fy</t>
    </r>
    <r>
      <rPr>
        <vertAlign val="superscript"/>
        <sz val="12"/>
        <rFont val="Times New Roman"/>
        <family val="1"/>
      </rPr>
      <t>b</t>
    </r>
    <r>
      <rPr>
        <sz val="12"/>
        <rFont val="Times New Roman"/>
        <family val="1"/>
      </rPr>
      <t xml:space="preserve"> của hệ nhóm máu Duffy (Kỹ thuật Scangel/ Gelcard trên máy tự động)</t>
    </r>
  </si>
  <si>
    <t>1387</t>
  </si>
  <si>
    <t>03C3.1.HH91</t>
  </si>
  <si>
    <t>1388</t>
  </si>
  <si>
    <r>
      <t>Xác định kháng nguyên Jk</t>
    </r>
    <r>
      <rPr>
        <vertAlign val="superscript"/>
        <sz val="12"/>
        <rFont val="Times New Roman"/>
        <family val="1"/>
      </rPr>
      <t xml:space="preserve">a </t>
    </r>
    <r>
      <rPr>
        <sz val="12"/>
        <rFont val="Times New Roman"/>
        <family val="1"/>
      </rPr>
      <t xml:space="preserve">của hệ nhóm máu Kidd </t>
    </r>
  </si>
  <si>
    <t>1389</t>
  </si>
  <si>
    <r>
      <t>Xác định kháng nguyên Jk</t>
    </r>
    <r>
      <rPr>
        <vertAlign val="superscript"/>
        <sz val="12"/>
        <rFont val="Times New Roman"/>
        <family val="1"/>
      </rPr>
      <t>b</t>
    </r>
    <r>
      <rPr>
        <sz val="12"/>
        <rFont val="Times New Roman"/>
        <family val="1"/>
      </rPr>
      <t xml:space="preserve"> của hệ nhóm máu Kidd </t>
    </r>
  </si>
  <si>
    <t>1390</t>
  </si>
  <si>
    <t>1391</t>
  </si>
  <si>
    <t xml:space="preserve">Xác định kháng nguyên K của hệ nhóm máu Kell </t>
  </si>
  <si>
    <t>1392</t>
  </si>
  <si>
    <r>
      <t>Xác định kháng nguyên Le</t>
    </r>
    <r>
      <rPr>
        <vertAlign val="superscript"/>
        <sz val="12"/>
        <rFont val="Times New Roman"/>
        <family val="1"/>
      </rPr>
      <t>a</t>
    </r>
    <r>
      <rPr>
        <sz val="12"/>
        <rFont val="Times New Roman"/>
        <family val="1"/>
      </rPr>
      <t xml:space="preserve"> của hệ nhóm máu Lewis </t>
    </r>
  </si>
  <si>
    <t>1393</t>
  </si>
  <si>
    <r>
      <t>Xác định kháng nguyên Le</t>
    </r>
    <r>
      <rPr>
        <vertAlign val="superscript"/>
        <sz val="12"/>
        <rFont val="Times New Roman"/>
        <family val="1"/>
      </rPr>
      <t>b</t>
    </r>
    <r>
      <rPr>
        <sz val="12"/>
        <rFont val="Times New Roman"/>
        <family val="1"/>
      </rPr>
      <t xml:space="preserve"> của hệ nhóm máu Lewis </t>
    </r>
  </si>
  <si>
    <t>1394</t>
  </si>
  <si>
    <r>
      <t>Xác định kháng nguyên Lu</t>
    </r>
    <r>
      <rPr>
        <vertAlign val="superscript"/>
        <sz val="12"/>
        <rFont val="Times New Roman"/>
        <family val="1"/>
      </rPr>
      <t>a</t>
    </r>
    <r>
      <rPr>
        <sz val="12"/>
        <rFont val="Times New Roman"/>
        <family val="1"/>
      </rPr>
      <t xml:space="preserve"> của hệ nhóm máu Lutheran</t>
    </r>
  </si>
  <si>
    <t>1395</t>
  </si>
  <si>
    <r>
      <t>Xác định kháng nguyên Lu</t>
    </r>
    <r>
      <rPr>
        <vertAlign val="superscript"/>
        <sz val="12"/>
        <rFont val="Times New Roman"/>
        <family val="1"/>
      </rPr>
      <t>b</t>
    </r>
    <r>
      <rPr>
        <sz val="12"/>
        <rFont val="Times New Roman"/>
        <family val="1"/>
      </rPr>
      <t xml:space="preserve"> của hệ nhóm máu Lutheran </t>
    </r>
  </si>
  <si>
    <t>1396</t>
  </si>
  <si>
    <t>1397</t>
  </si>
  <si>
    <t>1398</t>
  </si>
  <si>
    <t>Xác định kháng nguyên nhóm máu hệ hồng cầu bằng phương pháp sinh học phân tử (giá cho một loại kháng nguyên)</t>
  </si>
  <si>
    <t>1399</t>
  </si>
  <si>
    <t xml:space="preserve">Xác định kháng nguyên S của hệ nhóm máu MNS </t>
  </si>
  <si>
    <t>1400</t>
  </si>
  <si>
    <t xml:space="preserve">Xác định kháng nguyên s của hệ nhóm máu MNS </t>
  </si>
  <si>
    <t>1401</t>
  </si>
  <si>
    <t>1402</t>
  </si>
  <si>
    <t>1403</t>
  </si>
  <si>
    <t>03C3.1.HH63</t>
  </si>
  <si>
    <t>1404</t>
  </si>
  <si>
    <t>03C3.1.HH113</t>
  </si>
  <si>
    <t>1405</t>
  </si>
  <si>
    <t>1406</t>
  </si>
  <si>
    <t>1407</t>
  </si>
  <si>
    <t>1408</t>
  </si>
  <si>
    <r>
      <t>Xét nghiệm lựa chọn đơn vị máu phù hợp (10 đơn vị máu trong 3 điều kiện 22</t>
    </r>
    <r>
      <rPr>
        <vertAlign val="superscript"/>
        <sz val="12"/>
        <rFont val="Times New Roman"/>
        <family val="1"/>
      </rPr>
      <t>0</t>
    </r>
    <r>
      <rPr>
        <sz val="12"/>
        <rFont val="Times New Roman"/>
        <family val="1"/>
      </rPr>
      <t>C, 37</t>
    </r>
    <r>
      <rPr>
        <vertAlign val="superscript"/>
        <sz val="12"/>
        <rFont val="Times New Roman"/>
        <family val="1"/>
      </rPr>
      <t>0</t>
    </r>
    <r>
      <rPr>
        <sz val="12"/>
        <rFont val="Times New Roman"/>
        <family val="1"/>
      </rPr>
      <t>C, kháng globulin người) bằng phương pháp Scangel/Gelcard</t>
    </r>
  </si>
  <si>
    <t>1409</t>
  </si>
  <si>
    <t>04C5.1.349</t>
  </si>
  <si>
    <t xml:space="preserve">Xét nghiệm mô bệnh học tủy xương </t>
  </si>
  <si>
    <t>1410</t>
  </si>
  <si>
    <t>Xét nghiệm PFA (Platelet Funtion Analyzer)  bằng Collagen/ADP trên máy tự động (Tên khác: PFA bằng Col/ADP)</t>
  </si>
  <si>
    <t>1411</t>
  </si>
  <si>
    <t>Xét nghiệm PFA (Platelet Funtion Analyzer) bằng  Collagen/Epinephrine trên máy tự động (Tên khác: PFA bằng Col/Epi)</t>
  </si>
  <si>
    <t>1412</t>
  </si>
  <si>
    <t>04C5.1.285</t>
  </si>
  <si>
    <t>1413</t>
  </si>
  <si>
    <t>03C3.1.HH115</t>
  </si>
  <si>
    <t>1414</t>
  </si>
  <si>
    <t>04C5.1.304</t>
  </si>
  <si>
    <t xml:space="preserve">Xét nghiệm tế bào hạch </t>
  </si>
  <si>
    <t>1415</t>
  </si>
  <si>
    <t>04C5.1.303</t>
  </si>
  <si>
    <t xml:space="preserve">Xét nghiệm tế bào học tủy xương </t>
  </si>
  <si>
    <t>1416</t>
  </si>
  <si>
    <t>03C3.1.HH59</t>
  </si>
  <si>
    <t>1417</t>
  </si>
  <si>
    <t>1418</t>
  </si>
  <si>
    <t>1419</t>
  </si>
  <si>
    <t>1420</t>
  </si>
  <si>
    <t>03C3.1.HH62</t>
  </si>
  <si>
    <t>1421</t>
  </si>
  <si>
    <t>1422</t>
  </si>
  <si>
    <t>1423</t>
  </si>
  <si>
    <t>1424</t>
  </si>
  <si>
    <t xml:space="preserve">Định lượng IgE đặc hiệu với 1 loại dị nguyên </t>
  </si>
  <si>
    <t>1425</t>
  </si>
  <si>
    <t xml:space="preserve">Định lượng Interleukin </t>
  </si>
  <si>
    <t>1426</t>
  </si>
  <si>
    <t xml:space="preserve">Định lượng kháng thể C1INH/ kháng thể GBM ab/ Tryptase </t>
  </si>
  <si>
    <t>1427</t>
  </si>
  <si>
    <t xml:space="preserve">Định lượng kháng thể IgG1/IgG2/IgG3/IgG4 </t>
  </si>
  <si>
    <t>1428</t>
  </si>
  <si>
    <t>Định lượng kháng thể kháng  C5a</t>
  </si>
  <si>
    <t>1429</t>
  </si>
  <si>
    <t>1430</t>
  </si>
  <si>
    <t xml:space="preserve">Định lượng kháng thể kháng C3a/C3bi/C3d/C4a </t>
  </si>
  <si>
    <t>1431</t>
  </si>
  <si>
    <t>1432</t>
  </si>
  <si>
    <t>1433</t>
  </si>
  <si>
    <t>1434</t>
  </si>
  <si>
    <t>1435</t>
  </si>
  <si>
    <t>1436</t>
  </si>
  <si>
    <t>1437</t>
  </si>
  <si>
    <t>1438</t>
  </si>
  <si>
    <t>Định lượng kháng thể kháng DNA chuỗi kép  (Anti dsDNA) bằng máy tự động/bán tự động</t>
  </si>
  <si>
    <t>1439</t>
  </si>
  <si>
    <t>Định lượng kháng thể kháng DNA chuỗi kép  (Anti dsDNA) test nhanh</t>
  </si>
  <si>
    <t>1440</t>
  </si>
  <si>
    <t>1441</t>
  </si>
  <si>
    <t>Định lượng kháng thể kháng nhân (ANA) test nhanh</t>
  </si>
  <si>
    <t>1442</t>
  </si>
  <si>
    <t xml:space="preserve">Định lượng kháng thể kháng Phospholipid (IgG/IgM)/ Cardiolipin (IgG/IgM)/ Beta2-Glycoprotein (IgG/IgM) </t>
  </si>
  <si>
    <t>1443</t>
  </si>
  <si>
    <t>1444</t>
  </si>
  <si>
    <t>1445</t>
  </si>
  <si>
    <t>1446</t>
  </si>
  <si>
    <t>1447</t>
  </si>
  <si>
    <t xml:space="preserve">Định lượng kháng thể kháng SSA(Ro)/SSB(La)/SSA-p200 </t>
  </si>
  <si>
    <t>1448</t>
  </si>
  <si>
    <t>1449</t>
  </si>
  <si>
    <t>1450</t>
  </si>
  <si>
    <t>1451</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</si>
  <si>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</si>
  <si>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1452</t>
  </si>
  <si>
    <t xml:space="preserve">Định lượng MPO (pANCA)/PR3 (cANCA) </t>
  </si>
  <si>
    <t>1453</t>
  </si>
  <si>
    <t>Máu</t>
  </si>
  <si>
    <t>1454</t>
  </si>
  <si>
    <t>03C3.1.HS5</t>
  </si>
  <si>
    <t>1455</t>
  </si>
  <si>
    <t>03C3.1.HS6</t>
  </si>
  <si>
    <t>1456</t>
  </si>
  <si>
    <t>03C3.1.HS23</t>
  </si>
  <si>
    <t>1457</t>
  </si>
  <si>
    <t>03C3.1.HS46</t>
  </si>
  <si>
    <t>1458</t>
  </si>
  <si>
    <t>03C3.1.HS78</t>
  </si>
  <si>
    <t>Alpha Microglobulin</t>
  </si>
  <si>
    <t>1459</t>
  </si>
  <si>
    <t>03C3.1.HS3</t>
  </si>
  <si>
    <t>1460</t>
  </si>
  <si>
    <t>03C3.1.HS70</t>
  </si>
  <si>
    <t>1461</t>
  </si>
  <si>
    <t xml:space="preserve">Anti - TPO (Anti-  thyroid Peroxidase antibodies) định lượng </t>
  </si>
  <si>
    <t>1462</t>
  </si>
  <si>
    <t>03C3.1.HS34</t>
  </si>
  <si>
    <t>1463</t>
  </si>
  <si>
    <t>03C3.1.HS20</t>
  </si>
  <si>
    <t>1464</t>
  </si>
  <si>
    <t>03C3.1.HS51</t>
  </si>
  <si>
    <t>1465</t>
  </si>
  <si>
    <t>03C3.1.HS38</t>
  </si>
  <si>
    <t>1466</t>
  </si>
  <si>
    <t>04C5.1.340</t>
  </si>
  <si>
    <t xml:space="preserve">BNP (B - Type Natriuretic Peptide)   </t>
  </si>
  <si>
    <t>1467</t>
  </si>
  <si>
    <t>04C5.1.320</t>
  </si>
  <si>
    <t>1468</t>
  </si>
  <si>
    <t>03C3.1.HS65</t>
  </si>
  <si>
    <t>1469</t>
  </si>
  <si>
    <t>03C3.1.HS63</t>
  </si>
  <si>
    <t>1470</t>
  </si>
  <si>
    <t>03C3.1.HS62</t>
  </si>
  <si>
    <t>1471</t>
  </si>
  <si>
    <t>03C3.1.HS64</t>
  </si>
  <si>
    <t>1472</t>
  </si>
  <si>
    <t>04C5.1.312</t>
  </si>
  <si>
    <t>1473</t>
  </si>
  <si>
    <t>03C3.1.HS25</t>
  </si>
  <si>
    <t>1474</t>
  </si>
  <si>
    <t>03C3.1.HS12</t>
  </si>
  <si>
    <t>1475</t>
  </si>
  <si>
    <t>03C3.1.HS43</t>
  </si>
  <si>
    <t>1476</t>
  </si>
  <si>
    <t>03C3.1.HS50</t>
  </si>
  <si>
    <t>1477</t>
  </si>
  <si>
    <t>03C3.1.HS32</t>
  </si>
  <si>
    <t>1478</t>
  </si>
  <si>
    <t>03C3.1.HS28</t>
  </si>
  <si>
    <t>1479</t>
  </si>
  <si>
    <t>03C3.1.HS37</t>
  </si>
  <si>
    <t xml:space="preserve">Complement 3 (C3)/4 (C4) (1 loại) </t>
  </si>
  <si>
    <t>1480</t>
  </si>
  <si>
    <t>03C3.1.HS7</t>
  </si>
  <si>
    <t>1481</t>
  </si>
  <si>
    <t>1482</t>
  </si>
  <si>
    <t>03C3.1.HS4</t>
  </si>
  <si>
    <t>1483</t>
  </si>
  <si>
    <t>1484</t>
  </si>
  <si>
    <t>03C3.1.HS31</t>
  </si>
  <si>
    <t>1485</t>
  </si>
  <si>
    <t>03C3.1.HS60</t>
  </si>
  <si>
    <t xml:space="preserve">Cyclosporine </t>
  </si>
  <si>
    <t>1486</t>
  </si>
  <si>
    <t>03C3.1.HS66</t>
  </si>
  <si>
    <t>1487</t>
  </si>
  <si>
    <t>04C5.1.311</t>
  </si>
  <si>
    <t xml:space="preserve">Áp dụng cho cả trường hợp cho kết quả nhiều hơn 3 chỉ số </t>
  </si>
  <si>
    <t>1488</t>
  </si>
  <si>
    <t>03C3.1.HS69</t>
  </si>
  <si>
    <t>1489</t>
  </si>
  <si>
    <t>1490</t>
  </si>
  <si>
    <t>1491</t>
  </si>
  <si>
    <t>1492</t>
  </si>
  <si>
    <t>1493</t>
  </si>
  <si>
    <t>04C5.1.315</t>
  </si>
  <si>
    <t>Không thanh toán đối với các  xét nghiệm Bilirubin gián tiếp; Tỷ lệ A/G là những xét nghiệm có thể ngoại suy được.</t>
  </si>
  <si>
    <t>1494</t>
  </si>
  <si>
    <t>04C5.1.313</t>
  </si>
  <si>
    <t>1495</t>
  </si>
  <si>
    <t>1496</t>
  </si>
  <si>
    <t xml:space="preserve">Định lượng Ethanol (cồn) </t>
  </si>
  <si>
    <t>1497</t>
  </si>
  <si>
    <t>1498</t>
  </si>
  <si>
    <t>1499</t>
  </si>
  <si>
    <t>1500</t>
  </si>
  <si>
    <t>1501</t>
  </si>
  <si>
    <t>1502</t>
  </si>
  <si>
    <t>1503</t>
  </si>
  <si>
    <t>04C5.1.314</t>
  </si>
  <si>
    <t>1504</t>
  </si>
  <si>
    <t>1505</t>
  </si>
  <si>
    <t>1506</t>
  </si>
  <si>
    <t>04C5.1.316</t>
  </si>
  <si>
    <t xml:space="preserve">Định lượng Tryglyceride hoặc Phospholipid hoặc Lipid toàn phần hoặc Cholesterol toàn phần hoặc HDL-Cholesterol hoặc LDL - Cholesterol </t>
  </si>
  <si>
    <t>1507</t>
  </si>
  <si>
    <t>1508</t>
  </si>
  <si>
    <t>1509</t>
  </si>
  <si>
    <t>1510</t>
  </si>
  <si>
    <t>04C5.1.346</t>
  </si>
  <si>
    <t>1511</t>
  </si>
  <si>
    <t>1512</t>
  </si>
  <si>
    <t>03C3.1.HS10</t>
  </si>
  <si>
    <t>1513</t>
  </si>
  <si>
    <t>03C3.1.HS52</t>
  </si>
  <si>
    <t>1514</t>
  </si>
  <si>
    <t>03C3.1.HS48</t>
  </si>
  <si>
    <t>1515</t>
  </si>
  <si>
    <t>03C3.1.HS67</t>
  </si>
  <si>
    <t>1516</t>
  </si>
  <si>
    <t>1517</t>
  </si>
  <si>
    <t>03C3.1.HS54</t>
  </si>
  <si>
    <t>1518</t>
  </si>
  <si>
    <t>03C3.1.HS30</t>
  </si>
  <si>
    <t>1519</t>
  </si>
  <si>
    <t>03C3.1.HS8</t>
  </si>
  <si>
    <t>1520</t>
  </si>
  <si>
    <t>03C3.1.HS77</t>
  </si>
  <si>
    <t>1521</t>
  </si>
  <si>
    <t>03C3.1.HS1</t>
  </si>
  <si>
    <t>1522</t>
  </si>
  <si>
    <t>03C3.1.HS76</t>
  </si>
  <si>
    <t>1523</t>
  </si>
  <si>
    <t>04C5.1.351</t>
  </si>
  <si>
    <t>1524</t>
  </si>
  <si>
    <t>03C3.1.HS75</t>
  </si>
  <si>
    <t>1525</t>
  </si>
  <si>
    <t>1526</t>
  </si>
  <si>
    <t>03C3.1.HS57</t>
  </si>
  <si>
    <t>1527</t>
  </si>
  <si>
    <t>03C3.1.HS35</t>
  </si>
  <si>
    <t>1528</t>
  </si>
  <si>
    <t>1529</t>
  </si>
  <si>
    <t>03C3.1.HS49</t>
  </si>
  <si>
    <t>1530</t>
  </si>
  <si>
    <t>03C3.1.HS74</t>
  </si>
  <si>
    <t>1531</t>
  </si>
  <si>
    <t>03C3.1.HS42</t>
  </si>
  <si>
    <t>1532</t>
  </si>
  <si>
    <t>03C3.1.HS72</t>
  </si>
  <si>
    <t>1533</t>
  </si>
  <si>
    <t>03C3.1.HS73</t>
  </si>
  <si>
    <t>1534</t>
  </si>
  <si>
    <t>03C3.1.HS29</t>
  </si>
  <si>
    <t>1535</t>
  </si>
  <si>
    <t>03C3.1.HS53</t>
  </si>
  <si>
    <t>1536</t>
  </si>
  <si>
    <t>03C3.1.HS36</t>
  </si>
  <si>
    <t>1537</t>
  </si>
  <si>
    <t>03C3.1.HS2</t>
  </si>
  <si>
    <t>1538</t>
  </si>
  <si>
    <t>03C3.1.HS58</t>
  </si>
  <si>
    <t>1539</t>
  </si>
  <si>
    <t>03C3.1.HS21</t>
  </si>
  <si>
    <t>Ngộ độc thuốc</t>
  </si>
  <si>
    <t>1540</t>
  </si>
  <si>
    <t>03C3.1.HS18</t>
  </si>
  <si>
    <t>Nồng độ rượu trong máu</t>
  </si>
  <si>
    <t>1541</t>
  </si>
  <si>
    <t>1542</t>
  </si>
  <si>
    <t>03C3.1.HS19</t>
  </si>
  <si>
    <t>1543</t>
  </si>
  <si>
    <t>04C5.1.321</t>
  </si>
  <si>
    <t xml:space="preserve">Phản ứng cố định bổ thể </t>
  </si>
  <si>
    <t>1544</t>
  </si>
  <si>
    <t>03C3.1.VS7</t>
  </si>
  <si>
    <t>1545</t>
  </si>
  <si>
    <t>03C3.1.HS14</t>
  </si>
  <si>
    <t>1546</t>
  </si>
  <si>
    <t>04C5.1.344</t>
  </si>
  <si>
    <t>1547</t>
  </si>
  <si>
    <t>03C3.1.HS71</t>
  </si>
  <si>
    <t>1548</t>
  </si>
  <si>
    <t>04C5.1.339</t>
  </si>
  <si>
    <t xml:space="preserve">Pro-BNP (N-terminal pro B-type natriuretic peptid)        </t>
  </si>
  <si>
    <t>1549</t>
  </si>
  <si>
    <t>04C5.1.338</t>
  </si>
  <si>
    <t xml:space="preserve">Pro-calcitonin        </t>
  </si>
  <si>
    <t>1550</t>
  </si>
  <si>
    <t>03C3.1.HS56</t>
  </si>
  <si>
    <t>1551</t>
  </si>
  <si>
    <t>04C5.1.342</t>
  </si>
  <si>
    <t>1552</t>
  </si>
  <si>
    <t>03C3.1.HS55</t>
  </si>
  <si>
    <t>1553</t>
  </si>
  <si>
    <t>03C3.1.HS47</t>
  </si>
  <si>
    <t>1554</t>
  </si>
  <si>
    <t>1555</t>
  </si>
  <si>
    <t>03C3.1.HS61</t>
  </si>
  <si>
    <t>1556</t>
  </si>
  <si>
    <t>03C3.1.HS17</t>
  </si>
  <si>
    <t>1557</t>
  </si>
  <si>
    <t>03C3.1.HS39</t>
  </si>
  <si>
    <t>1558</t>
  </si>
  <si>
    <t>03C3.1.HS22</t>
  </si>
  <si>
    <t>1559</t>
  </si>
  <si>
    <t>04C5.1.341</t>
  </si>
  <si>
    <t>1560</t>
  </si>
  <si>
    <t>04C5.1.345</t>
  </si>
  <si>
    <t>1561</t>
  </si>
  <si>
    <t>03C3.1.HS44</t>
  </si>
  <si>
    <t>1562</t>
  </si>
  <si>
    <t>04C5.1.343</t>
  </si>
  <si>
    <t>1563</t>
  </si>
  <si>
    <t>04C5.1.350</t>
  </si>
  <si>
    <t>1564</t>
  </si>
  <si>
    <t>03C3.1.HS15</t>
  </si>
  <si>
    <t>1565</t>
  </si>
  <si>
    <t>03C3.1.HS11</t>
  </si>
  <si>
    <t>1566</t>
  </si>
  <si>
    <t>03C3.1.HS13</t>
  </si>
  <si>
    <t>1567</t>
  </si>
  <si>
    <t>03C3.1.HS41</t>
  </si>
  <si>
    <t>1568</t>
  </si>
  <si>
    <t>03C3.1.HS16</t>
  </si>
  <si>
    <t>1569</t>
  </si>
  <si>
    <t>03C3.1.HS59</t>
  </si>
  <si>
    <t>1570</t>
  </si>
  <si>
    <t>03C3.1.HS45</t>
  </si>
  <si>
    <t>1571</t>
  </si>
  <si>
    <t>03C3.1.HS68</t>
  </si>
  <si>
    <t>1572</t>
  </si>
  <si>
    <t>04C5.1.310</t>
  </si>
  <si>
    <t>1573</t>
  </si>
  <si>
    <t>04C5.1.317</t>
  </si>
  <si>
    <t xml:space="preserve">Xác định các yếu tố vi lượng (đồng, kẽm...) </t>
  </si>
  <si>
    <t>1574</t>
  </si>
  <si>
    <t>04C5.1.318</t>
  </si>
  <si>
    <t>Nước tiểu</t>
  </si>
  <si>
    <t>1575</t>
  </si>
  <si>
    <t>03C3.2.4</t>
  </si>
  <si>
    <t>1576</t>
  </si>
  <si>
    <t>04C5.2.364</t>
  </si>
  <si>
    <t>1577</t>
  </si>
  <si>
    <t>04C5.2.358</t>
  </si>
  <si>
    <t>1578</t>
  </si>
  <si>
    <t>04C5.2.357</t>
  </si>
  <si>
    <t>1579</t>
  </si>
  <si>
    <t>1580</t>
  </si>
  <si>
    <t>04C5.2.360</t>
  </si>
  <si>
    <t>1581</t>
  </si>
  <si>
    <t>03C3.2.8</t>
  </si>
  <si>
    <t>1582</t>
  </si>
  <si>
    <t>03C3.2.7</t>
  </si>
  <si>
    <t>1583</t>
  </si>
  <si>
    <t>04C5.2.366</t>
  </si>
  <si>
    <t>Gonadotrophin để chẩn đoán thai nghén bằng phương pháp hóa học-miễn dịch  định tính</t>
  </si>
  <si>
    <t>1584</t>
  </si>
  <si>
    <t>04C5.2.367</t>
  </si>
  <si>
    <t>Gonadotrophin để chẩn đoán thai nghén định lượng</t>
  </si>
  <si>
    <t>1585</t>
  </si>
  <si>
    <t>04C5.2.369</t>
  </si>
  <si>
    <t>1586</t>
  </si>
  <si>
    <t>03C3.2.5</t>
  </si>
  <si>
    <t>1587</t>
  </si>
  <si>
    <t>03C3.2.2</t>
  </si>
  <si>
    <t>1588</t>
  </si>
  <si>
    <t>04C5.2.368</t>
  </si>
  <si>
    <t>1589</t>
  </si>
  <si>
    <t>03C3.2.3</t>
  </si>
  <si>
    <t>1590</t>
  </si>
  <si>
    <t>04C5.2.359</t>
  </si>
  <si>
    <t>1591</t>
  </si>
  <si>
    <t>04C5.2.370</t>
  </si>
  <si>
    <t>1592</t>
  </si>
  <si>
    <t>03C3.2.6</t>
  </si>
  <si>
    <t>1593</t>
  </si>
  <si>
    <t>04C5.2.361</t>
  </si>
  <si>
    <t>1594</t>
  </si>
  <si>
    <t>04C5.2.362</t>
  </si>
  <si>
    <t xml:space="preserve">Tế bào cặn nước tiểu hoặc cặn Adis </t>
  </si>
  <si>
    <t>1595</t>
  </si>
  <si>
    <t>04C5.2.371</t>
  </si>
  <si>
    <t>Tế bào/trụ hay các tinh thể khác  định tính</t>
  </si>
  <si>
    <t>1596</t>
  </si>
  <si>
    <t>03C3.2.1</t>
  </si>
  <si>
    <t xml:space="preserve">Tổng phân tích nước tiểu </t>
  </si>
  <si>
    <t>1597</t>
  </si>
  <si>
    <t>04C5.2.372</t>
  </si>
  <si>
    <t>1598</t>
  </si>
  <si>
    <t>04C5.2.363</t>
  </si>
  <si>
    <t>1599</t>
  </si>
  <si>
    <t>04C5.2.365</t>
  </si>
  <si>
    <t xml:space="preserve">Xentonic/ sắc tố mật/ muối mật/ urobilinogen </t>
  </si>
  <si>
    <t>Phân</t>
  </si>
  <si>
    <t>1600</t>
  </si>
  <si>
    <t>04C5.3.375</t>
  </si>
  <si>
    <t xml:space="preserve">Amilase/ Trypsin/ Mucinase định tính </t>
  </si>
  <si>
    <t>1601</t>
  </si>
  <si>
    <t>04C5.3.373</t>
  </si>
  <si>
    <t xml:space="preserve">Bilirubin định tính </t>
  </si>
  <si>
    <t>1602</t>
  </si>
  <si>
    <t>04C5.3.374</t>
  </si>
  <si>
    <t xml:space="preserve">Canxi, Phospho định tính </t>
  </si>
  <si>
    <t>1603</t>
  </si>
  <si>
    <t>04C5.3.377</t>
  </si>
  <si>
    <t xml:space="preserve">Urobilin, Urobilinogen: Định tính </t>
  </si>
  <si>
    <t>Dịch chọc dò</t>
  </si>
  <si>
    <t>1604</t>
  </si>
  <si>
    <t>04C5.4.398</t>
  </si>
  <si>
    <t>Clo  dịch</t>
  </si>
  <si>
    <t>1605</t>
  </si>
  <si>
    <t>04C5.4.397</t>
  </si>
  <si>
    <t>1606</t>
  </si>
  <si>
    <t>04C5.4.399</t>
  </si>
  <si>
    <t xml:space="preserve">Phản ứng Pandy </t>
  </si>
  <si>
    <t>1607</t>
  </si>
  <si>
    <t>04C5.4.396</t>
  </si>
  <si>
    <t>1608</t>
  </si>
  <si>
    <t>04C5.4.400</t>
  </si>
  <si>
    <t>1609</t>
  </si>
  <si>
    <t>04C5.4.393</t>
  </si>
  <si>
    <t xml:space="preserve">Xét nghiệm tế bào trong nước dịch chẩn đoán tế bào học (não tuỷ, màng tim, màng phổi, màng bụng, dịch khớp, rửa phế quản…) </t>
  </si>
  <si>
    <t>1610</t>
  </si>
  <si>
    <t>04C5.4.394</t>
  </si>
  <si>
    <t>1611</t>
  </si>
  <si>
    <t>1612</t>
  </si>
  <si>
    <t>03C3.1.VS41</t>
  </si>
  <si>
    <t>1613</t>
  </si>
  <si>
    <t>03C3.1.VS42</t>
  </si>
  <si>
    <t>1614</t>
  </si>
  <si>
    <t>03C3.1.HH71</t>
  </si>
  <si>
    <t>1615</t>
  </si>
  <si>
    <t>03C3.1.HH72</t>
  </si>
  <si>
    <t>1616</t>
  </si>
  <si>
    <t>03C3.1.HH68</t>
  </si>
  <si>
    <t>1617</t>
  </si>
  <si>
    <t>03C3.1.HH65</t>
  </si>
  <si>
    <t>1618</t>
  </si>
  <si>
    <t>03C3.1.HH70</t>
  </si>
  <si>
    <t>1619</t>
  </si>
  <si>
    <t>04C5.4.385</t>
  </si>
  <si>
    <t>1620</t>
  </si>
  <si>
    <t>03C3.1.HH69</t>
  </si>
  <si>
    <t>1621</t>
  </si>
  <si>
    <t>03C3.1.HH67</t>
  </si>
  <si>
    <t>1622</t>
  </si>
  <si>
    <t>03C3.1.HH64</t>
  </si>
  <si>
    <t>1623</t>
  </si>
  <si>
    <t>03C3.1.HS40</t>
  </si>
  <si>
    <t>1624</t>
  </si>
  <si>
    <t>03C3.1.VS34</t>
  </si>
  <si>
    <t>Aspergillus miễn dịch bán tự động/tự động</t>
  </si>
  <si>
    <t>1625</t>
  </si>
  <si>
    <t xml:space="preserve">BK/JC virus Real-time PCR </t>
  </si>
  <si>
    <t>1626</t>
  </si>
  <si>
    <t>03C3.1.VS24</t>
  </si>
  <si>
    <t>1627</t>
  </si>
  <si>
    <t>1628</t>
  </si>
  <si>
    <t>1629</t>
  </si>
  <si>
    <t>1630</t>
  </si>
  <si>
    <t>04C5.4.387</t>
  </si>
  <si>
    <t>CMV đo tải lượng hệ thống tự động</t>
  </si>
  <si>
    <t>1631</t>
  </si>
  <si>
    <t>03C3.1.VS23</t>
  </si>
  <si>
    <t>1632</t>
  </si>
  <si>
    <t>03C3.1.VS22</t>
  </si>
  <si>
    <t>1633</t>
  </si>
  <si>
    <t>04C5.4.386</t>
  </si>
  <si>
    <t xml:space="preserve">CMV Real-time PCR </t>
  </si>
  <si>
    <t>1634</t>
  </si>
  <si>
    <t>03C3.1.VS35</t>
  </si>
  <si>
    <t>1635</t>
  </si>
  <si>
    <t>03C3.1.VS15</t>
  </si>
  <si>
    <t>1636</t>
  </si>
  <si>
    <t>03C3.1.VS14</t>
  </si>
  <si>
    <t>1637</t>
  </si>
  <si>
    <t>03C3.1.VS8</t>
  </si>
  <si>
    <t>1638</t>
  </si>
  <si>
    <t>03C3.1.VS27</t>
  </si>
  <si>
    <t>1639</t>
  </si>
  <si>
    <t>03C3.1.VS28</t>
  </si>
  <si>
    <t>1640</t>
  </si>
  <si>
    <t>03C3.1.VS26</t>
  </si>
  <si>
    <t>1641</t>
  </si>
  <si>
    <t>03C3.1.VS25</t>
  </si>
  <si>
    <t>1642</t>
  </si>
  <si>
    <t>Giun chỉ ấu trùng trong máu nhuộm soi</t>
  </si>
  <si>
    <t>1643</t>
  </si>
  <si>
    <t>1644</t>
  </si>
  <si>
    <t>03C3.1.HH73</t>
  </si>
  <si>
    <t>1645</t>
  </si>
  <si>
    <t>1646</t>
  </si>
  <si>
    <t>03C3.1.HH66</t>
  </si>
  <si>
    <t>1647</t>
  </si>
  <si>
    <t>04C5.4.384</t>
  </si>
  <si>
    <t>1648</t>
  </si>
  <si>
    <t xml:space="preserve">HBsAg khẳng định </t>
  </si>
  <si>
    <t>1649</t>
  </si>
  <si>
    <t>1650</t>
  </si>
  <si>
    <t>03C3.1.VS11</t>
  </si>
  <si>
    <t>1651</t>
  </si>
  <si>
    <t>1652</t>
  </si>
  <si>
    <t>1653</t>
  </si>
  <si>
    <t>03C3.1.VS12</t>
  </si>
  <si>
    <t>1654</t>
  </si>
  <si>
    <t>1655</t>
  </si>
  <si>
    <t>1656</t>
  </si>
  <si>
    <t>1657</t>
  </si>
  <si>
    <t>1658</t>
  </si>
  <si>
    <t>Áp dụng với trường hợp người bệnh không nội soi dạ dày/tá tràng.</t>
  </si>
  <si>
    <t>1659</t>
  </si>
  <si>
    <t>1660</t>
  </si>
  <si>
    <t>1661</t>
  </si>
  <si>
    <t>1662</t>
  </si>
  <si>
    <t>1663</t>
  </si>
  <si>
    <t>1664</t>
  </si>
  <si>
    <t>1665</t>
  </si>
  <si>
    <t>04C5.3.376</t>
  </si>
  <si>
    <t>1666</t>
  </si>
  <si>
    <t>HPV genotype  PCR hệ thống tự động</t>
  </si>
  <si>
    <t>1667</t>
  </si>
  <si>
    <t>1668</t>
  </si>
  <si>
    <t>03C3.1.VS21</t>
  </si>
  <si>
    <t>1669</t>
  </si>
  <si>
    <t>03C3.1.VS20</t>
  </si>
  <si>
    <t>1670</t>
  </si>
  <si>
    <t xml:space="preserve">Influenza virus A, B Real-time PCR </t>
  </si>
  <si>
    <t>1671</t>
  </si>
  <si>
    <t>1672</t>
  </si>
  <si>
    <t>JEV IgM (test nhanh)</t>
  </si>
  <si>
    <t>1673</t>
  </si>
  <si>
    <t>1674</t>
  </si>
  <si>
    <t>04C5.4.378</t>
  </si>
  <si>
    <t>1675</t>
  </si>
  <si>
    <t>1676</t>
  </si>
  <si>
    <t>1677</t>
  </si>
  <si>
    <t>1678</t>
  </si>
  <si>
    <t>Mycobacterium tuberculosis  kháng thuốc hàng 1 môi trường lỏng</t>
  </si>
  <si>
    <t>1679</t>
  </si>
  <si>
    <t>Mycobacterium tuberculosis  kháng thuốc hàng 2 môi trường đặc</t>
  </si>
  <si>
    <t>1680</t>
  </si>
  <si>
    <t>Mycobacterium tuberculosis  kháng thuốc PZA môi trường lỏng</t>
  </si>
  <si>
    <t>1681</t>
  </si>
  <si>
    <t>1682</t>
  </si>
  <si>
    <t>1683</t>
  </si>
  <si>
    <t>1684</t>
  </si>
  <si>
    <t>1685</t>
  </si>
  <si>
    <t>03C3.1.VS13</t>
  </si>
  <si>
    <t>Mycobacterium tuberculosis nuôi cấy môi trường lỏng</t>
  </si>
  <si>
    <t>1686</t>
  </si>
  <si>
    <t>04C5.4.388</t>
  </si>
  <si>
    <t>Mycobacterium tuberculosis PCR hệ thống tự động</t>
  </si>
  <si>
    <t>1687</t>
  </si>
  <si>
    <t>1688</t>
  </si>
  <si>
    <t>1689</t>
  </si>
  <si>
    <t>03C3.1.VS30</t>
  </si>
  <si>
    <t>1690</t>
  </si>
  <si>
    <t>03C3.1.VS29</t>
  </si>
  <si>
    <t>1691</t>
  </si>
  <si>
    <t>1692</t>
  </si>
  <si>
    <t>03C3.1.VS5</t>
  </si>
  <si>
    <t>1693</t>
  </si>
  <si>
    <t>1694</t>
  </si>
  <si>
    <t>Plasmodium (ký sinh trùng sốt rét) trong máu nhuộm soi</t>
  </si>
  <si>
    <t>1695</t>
  </si>
  <si>
    <t>03C3.1.VS9</t>
  </si>
  <si>
    <t>1696</t>
  </si>
  <si>
    <r>
      <rPr>
        <sz val="12"/>
        <rFont val="Times New Roman"/>
        <family val="1"/>
      </rPr>
      <t>Rickettsia</t>
    </r>
    <r>
      <rPr>
        <i/>
        <sz val="12"/>
        <rFont val="Times New Roman"/>
        <family val="1"/>
      </rPr>
      <t xml:space="preserve"> </t>
    </r>
    <r>
      <rPr>
        <sz val="12"/>
        <rFont val="Times New Roman"/>
        <family val="1"/>
      </rPr>
      <t>Ab</t>
    </r>
  </si>
  <si>
    <t>1697</t>
  </si>
  <si>
    <t>03C3.1.VS17</t>
  </si>
  <si>
    <t>1698</t>
  </si>
  <si>
    <t>03C3.1.VS33</t>
  </si>
  <si>
    <t>1699</t>
  </si>
  <si>
    <t>03C3.1.VS32</t>
  </si>
  <si>
    <t>1700</t>
  </si>
  <si>
    <t>03C3.1.VS31</t>
  </si>
  <si>
    <t>1701</t>
  </si>
  <si>
    <t>1702</t>
  </si>
  <si>
    <t>1703</t>
  </si>
  <si>
    <t>03C3.1.VS37</t>
  </si>
  <si>
    <t>1704</t>
  </si>
  <si>
    <t>1705</t>
  </si>
  <si>
    <t>03C3.1.VS19</t>
  </si>
  <si>
    <t>1706</t>
  </si>
  <si>
    <t>03C3.1.VS18</t>
  </si>
  <si>
    <t>1707</t>
  </si>
  <si>
    <t>04C5.4.390</t>
  </si>
  <si>
    <t>1708</t>
  </si>
  <si>
    <t>04C5.4.389</t>
  </si>
  <si>
    <t xml:space="preserve">Treponema pallidum RPR định tính </t>
  </si>
  <si>
    <t>1709</t>
  </si>
  <si>
    <t>04C5.4.392</t>
  </si>
  <si>
    <t>1710</t>
  </si>
  <si>
    <t>04C5.4.391</t>
  </si>
  <si>
    <t>1711</t>
  </si>
  <si>
    <t>Trứng giun sán, đơn bào phương pháp trực tiếp</t>
  </si>
  <si>
    <t>1712</t>
  </si>
  <si>
    <t>03C3.1.VS1</t>
  </si>
  <si>
    <t>1713</t>
  </si>
  <si>
    <t xml:space="preserve">Vi khuẩn khẳng định </t>
  </si>
  <si>
    <t>1714</t>
  </si>
  <si>
    <t>04C5.4.379</t>
  </si>
  <si>
    <t xml:space="preserve">Vi khuẩn nhuộm soi </t>
  </si>
  <si>
    <t>1715</t>
  </si>
  <si>
    <t>04C5.4.382</t>
  </si>
  <si>
    <t>1716</t>
  </si>
  <si>
    <t>03C3.1.VS6</t>
  </si>
  <si>
    <t xml:space="preserve">Vi khuẩn nuôi cấy và định danh hệ thống tự động </t>
  </si>
  <si>
    <t>1717</t>
  </si>
  <si>
    <t>1718</t>
  </si>
  <si>
    <t>1719</t>
  </si>
  <si>
    <t>1720</t>
  </si>
  <si>
    <t>1721</t>
  </si>
  <si>
    <t xml:space="preserve">Vi khuẩn/ virus/ vi nấm/ ký sinh trùng xác định trình tự một đoạn gene </t>
  </si>
  <si>
    <t>1722</t>
  </si>
  <si>
    <t>04C5.4.380</t>
  </si>
  <si>
    <t xml:space="preserve">Vi khuẩn/vi nấm kháng thuốc định lượng (MIC - cho 1 loại kháng sinh) </t>
  </si>
  <si>
    <t>1723</t>
  </si>
  <si>
    <t>04C5.4.381</t>
  </si>
  <si>
    <t>Vi khuẩn/ vi nấm kháng thuốc định tính hoặc vi khuẩn/ vi nấm kháng thuốc trên máy tự động</t>
  </si>
  <si>
    <t>1724</t>
  </si>
  <si>
    <t>04C5.4.383</t>
  </si>
  <si>
    <t>Vi nấm nuôi cấy và định danh  phương pháp thông thường</t>
  </si>
  <si>
    <t>1725</t>
  </si>
  <si>
    <t>03C3.1.VS10</t>
  </si>
  <si>
    <t>Xác định dịch cúm, á cúm 2 bằng miễn dịch bán tự động/tự động</t>
  </si>
  <si>
    <t>1726</t>
  </si>
  <si>
    <t>HBV kháng thuốc  Real-time PCR (cho một loại thuốc)</t>
  </si>
  <si>
    <t>1727</t>
  </si>
  <si>
    <t>03C3.3.1</t>
  </si>
  <si>
    <t>XÉT NGHIỆM GIẢI PHẪU BỆNH LÝ:</t>
  </si>
  <si>
    <t>1728</t>
  </si>
  <si>
    <t>03C3.5.16</t>
  </si>
  <si>
    <t>Chẩn đoán mô bệnh học bệnh phẩm phẫu thuật</t>
  </si>
  <si>
    <t>1729</t>
  </si>
  <si>
    <t>03C3.5.18</t>
  </si>
  <si>
    <t>Chọc, hút tuyến tiền liệt, nhuộm và chẩn đoán</t>
  </si>
  <si>
    <t>1730</t>
  </si>
  <si>
    <t>03C3.5.19</t>
  </si>
  <si>
    <t>1731</t>
  </si>
  <si>
    <t>03C3.5.21</t>
  </si>
  <si>
    <t>Chọc, hút, nhuộm và chẩn đoán u nang buồng trứng</t>
  </si>
  <si>
    <t>1732</t>
  </si>
  <si>
    <t>03C3.5.17</t>
  </si>
  <si>
    <t>Chọc, hút, nhuộm, chẩn đoán các u nang (1 u)</t>
  </si>
  <si>
    <t>1733</t>
  </si>
  <si>
    <t>03C3.5.20</t>
  </si>
  <si>
    <t>Chọc, hút, xét nghiệm tế bào các u/ tổn thương sâu</t>
  </si>
  <si>
    <t>1734</t>
  </si>
  <si>
    <t>03C3.5.23</t>
  </si>
  <si>
    <t>Sinh thiết và làm tiêu bản tổ chức xương</t>
  </si>
  <si>
    <t>1735</t>
  </si>
  <si>
    <t>04C5.4.414</t>
  </si>
  <si>
    <t>1736</t>
  </si>
  <si>
    <t>04C5.4.409</t>
  </si>
  <si>
    <t>1737</t>
  </si>
  <si>
    <t>03C3.5.22</t>
  </si>
  <si>
    <t>Xét nghiệm cyto (tế bào)</t>
  </si>
  <si>
    <t>1738</t>
  </si>
  <si>
    <t>1739</t>
  </si>
  <si>
    <t>1740</t>
  </si>
  <si>
    <t>1741</t>
  </si>
  <si>
    <t>Xét nghiệm FISH</t>
  </si>
  <si>
    <t>1742</t>
  </si>
  <si>
    <t>1743</t>
  </si>
  <si>
    <t>1744</t>
  </si>
  <si>
    <t>1745</t>
  </si>
  <si>
    <t>1746</t>
  </si>
  <si>
    <t>04C5.4.410</t>
  </si>
  <si>
    <t>1747</t>
  </si>
  <si>
    <t>04C5.4.411</t>
  </si>
  <si>
    <t>1748</t>
  </si>
  <si>
    <t>04C5.4.404</t>
  </si>
  <si>
    <t>1749</t>
  </si>
  <si>
    <t>04C5.4.408</t>
  </si>
  <si>
    <t>1750</t>
  </si>
  <si>
    <t>04C5.4.413</t>
  </si>
  <si>
    <t>1751</t>
  </si>
  <si>
    <t>04C5.4.401</t>
  </si>
  <si>
    <t>1752</t>
  </si>
  <si>
    <t>04C5.4.403</t>
  </si>
  <si>
    <t>1753</t>
  </si>
  <si>
    <t>04C5.4.402</t>
  </si>
  <si>
    <t>1754</t>
  </si>
  <si>
    <t>04C5.4.405</t>
  </si>
  <si>
    <t>1755</t>
  </si>
  <si>
    <t>04C5.4.406</t>
  </si>
  <si>
    <t>1756</t>
  </si>
  <si>
    <t>04C5.4.407</t>
  </si>
  <si>
    <t>1757</t>
  </si>
  <si>
    <t>04C5.4.412</t>
  </si>
  <si>
    <t>1758</t>
  </si>
  <si>
    <t>04C5.4.415</t>
  </si>
  <si>
    <t>1759</t>
  </si>
  <si>
    <t>1760</t>
  </si>
  <si>
    <t>1761</t>
  </si>
  <si>
    <t xml:space="preserve">XÉT NGHIỆM ĐỘC CHẤT </t>
  </si>
  <si>
    <t>1762</t>
  </si>
  <si>
    <t>04C5.4.425</t>
  </si>
  <si>
    <t>1763</t>
  </si>
  <si>
    <t>03C3.6.7</t>
  </si>
  <si>
    <t>1764</t>
  </si>
  <si>
    <t>03C3.6.4</t>
  </si>
  <si>
    <t>1765</t>
  </si>
  <si>
    <t>03C3.6.5</t>
  </si>
  <si>
    <t>Định tính thuốc trừ sâu (1 chỉ tiêu)</t>
  </si>
  <si>
    <t>1766</t>
  </si>
  <si>
    <t>04C5.4.424</t>
  </si>
  <si>
    <t>1767</t>
  </si>
  <si>
    <t>04C5.4.418</t>
  </si>
  <si>
    <t>Xét nghiệm  định tính một chỉ tiêu ma tuý trong nước tiểu bằng máy Express pluss</t>
  </si>
  <si>
    <t>1768</t>
  </si>
  <si>
    <t>04C5.4.419</t>
  </si>
  <si>
    <t>Xét nghiệm  sàng lọc và định tính 5 loại ma tuý</t>
  </si>
  <si>
    <t>1769</t>
  </si>
  <si>
    <t>04C5.4.422</t>
  </si>
  <si>
    <t>Xét nghiệm  xác định thành phần hoá chất bảo vệ thực vật bằng sắc ký khí khối phổ</t>
  </si>
  <si>
    <t>1770</t>
  </si>
  <si>
    <t>04C5.4.417</t>
  </si>
  <si>
    <t>1771</t>
  </si>
  <si>
    <t>04C5.4.421</t>
  </si>
  <si>
    <t>1772</t>
  </si>
  <si>
    <t>04C5.4.423</t>
  </si>
  <si>
    <t>1773</t>
  </si>
  <si>
    <t>04C5.4.420</t>
  </si>
  <si>
    <t>04C5.4.416</t>
  </si>
  <si>
    <t>THĂM DÒ CHỨC NĂNG</t>
  </si>
  <si>
    <t>1774</t>
  </si>
  <si>
    <t>04C3.1.182</t>
  </si>
  <si>
    <t>1775</t>
  </si>
  <si>
    <t>03C3.7.3.8</t>
  </si>
  <si>
    <t>1776</t>
  </si>
  <si>
    <t>03C3.7.3.9</t>
  </si>
  <si>
    <t>1777</t>
  </si>
  <si>
    <t>04C6.427</t>
  </si>
  <si>
    <t xml:space="preserve">Điện não đồ </t>
  </si>
  <si>
    <t>1778</t>
  </si>
  <si>
    <t>04C6.426</t>
  </si>
  <si>
    <t>1779</t>
  </si>
  <si>
    <t>03C3.7.3.6</t>
  </si>
  <si>
    <t>1780</t>
  </si>
  <si>
    <t>03C1.42</t>
  </si>
  <si>
    <t>Đo áp lực đồ bàng quang</t>
  </si>
  <si>
    <t>1781</t>
  </si>
  <si>
    <t>03C1.43</t>
  </si>
  <si>
    <t>1782</t>
  </si>
  <si>
    <t>1783</t>
  </si>
  <si>
    <t>1784</t>
  </si>
  <si>
    <t>1785</t>
  </si>
  <si>
    <t>1786</t>
  </si>
  <si>
    <t>1787</t>
  </si>
  <si>
    <t>1788</t>
  </si>
  <si>
    <t>03C2.1.90</t>
  </si>
  <si>
    <t>Đo các chỉ số niệu động học</t>
  </si>
  <si>
    <t>1789</t>
  </si>
  <si>
    <t>1790</t>
  </si>
  <si>
    <t>1791</t>
  </si>
  <si>
    <t>04C6.429</t>
  </si>
  <si>
    <t>1792</t>
  </si>
  <si>
    <t>1794</t>
  </si>
  <si>
    <t>1795</t>
  </si>
  <si>
    <t>1796</t>
  </si>
  <si>
    <t xml:space="preserve">Đo phế dung kế - Spirometry (FVC, SVC, TLC)/dung tích sống gắng sức - FVC/dung tích sống chậm - SVC/ thông khí tự nguyện tối đa - MVV/áp suất tối đa hít vào/thở ra - MIP / MEP </t>
  </si>
  <si>
    <t>1797</t>
  </si>
  <si>
    <t>1798</t>
  </si>
  <si>
    <t>03C3.7.3.7</t>
  </si>
  <si>
    <t>1799</t>
  </si>
  <si>
    <t>04C6.428</t>
  </si>
  <si>
    <t>1800</t>
  </si>
  <si>
    <t>1801</t>
  </si>
  <si>
    <t>1802</t>
  </si>
  <si>
    <t>1803</t>
  </si>
  <si>
    <t>1804</t>
  </si>
  <si>
    <t>1805</t>
  </si>
  <si>
    <t>1806</t>
  </si>
  <si>
    <t>04C6.434</t>
  </si>
  <si>
    <t xml:space="preserve">Test dung nạp Glucagon </t>
  </si>
  <si>
    <t>1807</t>
  </si>
  <si>
    <t>Test Glucagon gián tiếp (Định lượng C - Peptid thời điểm 0' và 6' sau tiêm)</t>
  </si>
  <si>
    <t>1808</t>
  </si>
  <si>
    <t>03C3.7.3.1</t>
  </si>
  <si>
    <t>1809</t>
  </si>
  <si>
    <t>03C3.7.3.3</t>
  </si>
  <si>
    <t>1810</t>
  </si>
  <si>
    <t>03C3.7.3.2</t>
  </si>
  <si>
    <t>1811</t>
  </si>
  <si>
    <t>04C6.432</t>
  </si>
  <si>
    <t>Test thanh thải Creatinine</t>
  </si>
  <si>
    <t>1812</t>
  </si>
  <si>
    <t>04C6.433</t>
  </si>
  <si>
    <t xml:space="preserve">Test thanh thải Ure </t>
  </si>
  <si>
    <t>1813</t>
  </si>
  <si>
    <t>03C3.7.3.5</t>
  </si>
  <si>
    <t>1814</t>
  </si>
  <si>
    <t>03C3.7.3.4</t>
  </si>
  <si>
    <t>1815</t>
  </si>
  <si>
    <t>04C6.435</t>
  </si>
  <si>
    <t>Thăm dò các dung tích phổi</t>
  </si>
  <si>
    <t>1816</t>
  </si>
  <si>
    <t>03C2.1.37</t>
  </si>
  <si>
    <t xml:space="preserve">Thăm dò điện sinh lý trong buồng tim </t>
  </si>
  <si>
    <t>1817</t>
  </si>
  <si>
    <t>04C6.431</t>
  </si>
  <si>
    <t>Thử nghiệm dung nạp Cabonhydrate (glucoza, fructoza, galactoza, lactoza)</t>
  </si>
  <si>
    <t>1818</t>
  </si>
  <si>
    <t>04C6.430</t>
  </si>
  <si>
    <t xml:space="preserve">Thử nghiệm ngấm Bromsulphtalein trong thăm dò chức năng gan </t>
  </si>
  <si>
    <t>1819</t>
  </si>
  <si>
    <t>1820</t>
  </si>
  <si>
    <t>1821</t>
  </si>
  <si>
    <t>1822</t>
  </si>
  <si>
    <t>F</t>
  </si>
  <si>
    <t>CÁC THĂM DÒ VÀ ĐIỀU TRỊ BẰNG ĐỒNG VỊ PHÓNG XẠ</t>
  </si>
  <si>
    <t>THĂM DÒ BẰNG ĐỒNG VỊ PHÓNG XẠ (giá chưa bao gồm dược chất, vật tư phóng xạ và Invivo kit)</t>
  </si>
  <si>
    <t>1823</t>
  </si>
  <si>
    <t>04C7.447</t>
  </si>
  <si>
    <t>1824</t>
  </si>
  <si>
    <t>04C7.441</t>
  </si>
  <si>
    <t>Định lượng  CA 19-9 hoặc CA 50 hoặc CA 125 hoặc CA 15-3 hoặc CA 72-4   hoặc PTH bằng kỹ thuật miễn dịch phóng xạ</t>
  </si>
  <si>
    <t>1825</t>
  </si>
  <si>
    <t>04C7.440</t>
  </si>
  <si>
    <t>Định lượng bằng kỹ thuật miễn dịch phóng xạ:  LH hoặc FSH hoặc  HCG hoặc Insullin  hoặc Testosteron hoặc Prolactin hoặc Progesteron hoặc Estradiol  hoặc CEA hoặc AFP hoặc PSA hoặc Cortisol</t>
  </si>
  <si>
    <t>1826</t>
  </si>
  <si>
    <t>04C7.437</t>
  </si>
  <si>
    <t>1827</t>
  </si>
  <si>
    <t>04C7.442</t>
  </si>
  <si>
    <t>Định lượng kháng thể kháng Tg hoặc ACTH  hoặc GH hoặc  TRAb bằng kỹ thuật miễn dịch phóng xạ</t>
  </si>
  <si>
    <t>1828</t>
  </si>
  <si>
    <t>03C3.7.1.13</t>
  </si>
  <si>
    <t>Độ tập trung I-131 tuyến giáp</t>
  </si>
  <si>
    <t>1829</t>
  </si>
  <si>
    <t>04C7.446</t>
  </si>
  <si>
    <t>SPECT  CT</t>
  </si>
  <si>
    <t>1830</t>
  </si>
  <si>
    <t>03C3.7.1.1</t>
  </si>
  <si>
    <t>1831</t>
  </si>
  <si>
    <t>04C7.445</t>
  </si>
  <si>
    <t>1832</t>
  </si>
  <si>
    <t>03C3.7.1.2</t>
  </si>
  <si>
    <t>1833</t>
  </si>
  <si>
    <t>04C7.443</t>
  </si>
  <si>
    <t>1834</t>
  </si>
  <si>
    <t>03C3.7.1.4</t>
  </si>
  <si>
    <t xml:space="preserve">Thận đồ đồng vị </t>
  </si>
  <si>
    <t>1835</t>
  </si>
  <si>
    <t>03C3.7.1.31</t>
  </si>
  <si>
    <t>1836</t>
  </si>
  <si>
    <t>03C3.7.1.28</t>
  </si>
  <si>
    <t>1837</t>
  </si>
  <si>
    <t>03C3.7.1.27</t>
  </si>
  <si>
    <t>1838</t>
  </si>
  <si>
    <t>03C3.7.1.19</t>
  </si>
  <si>
    <t xml:space="preserve">Xạ hình chẩn đoán khối u </t>
  </si>
  <si>
    <t>1839</t>
  </si>
  <si>
    <t>03C3.7.1.24</t>
  </si>
  <si>
    <t xml:space="preserve">Xạ hình chẩn đoán nhồi máu cơ tim với Tc-99m Pyrophosphate </t>
  </si>
  <si>
    <t>1840</t>
  </si>
  <si>
    <t>03C3.7.1.30</t>
  </si>
  <si>
    <t xml:space="preserve">Xạ hình chẩn đoán túi thừa Meckel với Tc-99m </t>
  </si>
  <si>
    <t>1841</t>
  </si>
  <si>
    <t>03C3.7.1.9</t>
  </si>
  <si>
    <t xml:space="preserve">Xạ hình chẩn đoán u máu trong gan </t>
  </si>
  <si>
    <t>1842</t>
  </si>
  <si>
    <t>03C3.7.1.17</t>
  </si>
  <si>
    <t>1843</t>
  </si>
  <si>
    <t>03C3.7.1.3</t>
  </si>
  <si>
    <t>1844</t>
  </si>
  <si>
    <t>03C3.7.1.5</t>
  </si>
  <si>
    <t>1845</t>
  </si>
  <si>
    <t>03C3.7.1.23</t>
  </si>
  <si>
    <t xml:space="preserve">Xạ hình chức năng tim </t>
  </si>
  <si>
    <t>1846</t>
  </si>
  <si>
    <t>03C3.7.1.8</t>
  </si>
  <si>
    <t xml:space="preserve">Xạ hình gan mật </t>
  </si>
  <si>
    <t>1847</t>
  </si>
  <si>
    <t>03C3.7.1.10</t>
  </si>
  <si>
    <t>1848</t>
  </si>
  <si>
    <t>1849</t>
  </si>
  <si>
    <t>03C3.7.1.11</t>
  </si>
  <si>
    <t xml:space="preserve">Xạ hình lách </t>
  </si>
  <si>
    <t>1850</t>
  </si>
  <si>
    <t>03C3.7.1.20</t>
  </si>
  <si>
    <t>1851</t>
  </si>
  <si>
    <t>03C3.7.1.29</t>
  </si>
  <si>
    <t xml:space="preserve">Xạ hình não </t>
  </si>
  <si>
    <t>1852</t>
  </si>
  <si>
    <t>04C7.444</t>
  </si>
  <si>
    <t>1853</t>
  </si>
  <si>
    <t>03C3.7.1.6</t>
  </si>
  <si>
    <t>1854</t>
  </si>
  <si>
    <t>03C3.7.1.33</t>
  </si>
  <si>
    <t>1855</t>
  </si>
  <si>
    <t>03C3.7.1.16</t>
  </si>
  <si>
    <t>1856</t>
  </si>
  <si>
    <t>03C3.7.1.18</t>
  </si>
  <si>
    <t>Xạ hình toàn thân với I-131</t>
  </si>
  <si>
    <t>1857</t>
  </si>
  <si>
    <t>03C3.7.1.32</t>
  </si>
  <si>
    <t xml:space="preserve">Xạ hình tưới máu phổi </t>
  </si>
  <si>
    <t>1858</t>
  </si>
  <si>
    <t>03C3.7.1.14</t>
  </si>
  <si>
    <t>1859</t>
  </si>
  <si>
    <t>04C7.439</t>
  </si>
  <si>
    <t>1860</t>
  </si>
  <si>
    <t>03C3.7.1.21</t>
  </si>
  <si>
    <t>1861</t>
  </si>
  <si>
    <t>04C7.438</t>
  </si>
  <si>
    <t>1862</t>
  </si>
  <si>
    <t>03C3.7.1.12</t>
  </si>
  <si>
    <t xml:space="preserve">Xạ hình tuyến giáp </t>
  </si>
  <si>
    <t>1863</t>
  </si>
  <si>
    <t>03C3.7.1.15</t>
  </si>
  <si>
    <t>1864</t>
  </si>
  <si>
    <t>03C3.7.1.7</t>
  </si>
  <si>
    <t xml:space="preserve">Xạ hình tuyến thượng thận với I-131 MIBG </t>
  </si>
  <si>
    <t>1865</t>
  </si>
  <si>
    <t>03C3.7.1.34</t>
  </si>
  <si>
    <t>1866</t>
  </si>
  <si>
    <t>03C3.7.1.22</t>
  </si>
  <si>
    <t xml:space="preserve">Xạ hình xương </t>
  </si>
  <si>
    <t>1867</t>
  </si>
  <si>
    <t>03C3.7.1.35</t>
  </si>
  <si>
    <t>1868</t>
  </si>
  <si>
    <t>03C3.7.1.26</t>
  </si>
  <si>
    <t>1869</t>
  </si>
  <si>
    <t>03C3.7.1.25</t>
  </si>
  <si>
    <t>Điều trị bằng chất phóng xạ (giá chưa bao gồm  dược chất phóng xạ, hợp chất đánh dấu, vật tư phóng xạ và các thuốc bổ trợ khác, nếu có sử dụng)</t>
  </si>
  <si>
    <t>1870</t>
  </si>
  <si>
    <t>03C3.7.2.36</t>
  </si>
  <si>
    <t xml:space="preserve">Điều trị Basedow/ bướu tuyến giáp đơn thuần/ nhân độc tuyến giáp bằng I-131 </t>
  </si>
  <si>
    <t>1871</t>
  </si>
  <si>
    <t>03C3.7.2.38</t>
  </si>
  <si>
    <t xml:space="preserve">Điều trị ung thư tuyến giáp bằng I-131 </t>
  </si>
  <si>
    <t>1872</t>
  </si>
  <si>
    <t>03C3.7.2.44</t>
  </si>
  <si>
    <t>1873</t>
  </si>
  <si>
    <t>03C3.7.2.46</t>
  </si>
  <si>
    <t xml:space="preserve">Điều trị giảm đau bằng Sammarium 153 (1 đợt điều trị 10 ngày) </t>
  </si>
  <si>
    <t>1874</t>
  </si>
  <si>
    <t>03C3.7.2.40</t>
  </si>
  <si>
    <t>1875</t>
  </si>
  <si>
    <t>03C3.7.2.43</t>
  </si>
  <si>
    <t xml:space="preserve">Điều trị tràn dịch màng bụng/ màng phổi do ung thư bằng keo phóng xạ </t>
  </si>
  <si>
    <t>1876</t>
  </si>
  <si>
    <t>03C3.7.2.52</t>
  </si>
  <si>
    <t xml:space="preserve">Điều trị u tuyến thượng thận và u tế bào thần kinh bằng I-131 MIBG </t>
  </si>
  <si>
    <t>1877</t>
  </si>
  <si>
    <t>03C3.7.2.49</t>
  </si>
  <si>
    <t xml:space="preserve">Điều trị ung thư gan bằng keo Silicon P-32 </t>
  </si>
  <si>
    <t>1878</t>
  </si>
  <si>
    <t>03C3.7.2.47</t>
  </si>
  <si>
    <t xml:space="preserve">Điều trị ung thư gan nguyên phát bằng I-131 Lipiodol </t>
  </si>
  <si>
    <t>1879</t>
  </si>
  <si>
    <t>03C3.7.2.48</t>
  </si>
  <si>
    <t xml:space="preserve">Điều trị ung thư gan nguyên phát bằng Renium188 </t>
  </si>
  <si>
    <t>1880</t>
  </si>
  <si>
    <t>03C3.7.2.51</t>
  </si>
  <si>
    <t>Điều trị ung thư tiền liệt tuyến bằng hạt phóng xạ I-125</t>
  </si>
  <si>
    <t>1881</t>
  </si>
  <si>
    <t>03C3.7.2.50</t>
  </si>
  <si>
    <t xml:space="preserve">Điều trị ung thư vú bằng hạt phóng xạ I-125 </t>
  </si>
  <si>
    <t>1882</t>
  </si>
  <si>
    <t>03C3.7.2.42</t>
  </si>
  <si>
    <t xml:space="preserve">Điều trị viêm bao hoạt dịch bằng keo phóng xạ </t>
  </si>
  <si>
    <t>1883</t>
  </si>
  <si>
    <r>
      <t xml:space="preserve">Điều trị ung thư gan bằng hạt vi cầu phóng xạ </t>
    </r>
    <r>
      <rPr>
        <vertAlign val="superscript"/>
        <sz val="10"/>
        <rFont val="Times New Roman"/>
        <family val="1"/>
      </rPr>
      <t>90</t>
    </r>
    <r>
      <rPr>
        <sz val="10"/>
        <rFont val="Times New Roman"/>
        <family val="1"/>
      </rPr>
      <t>Y</t>
    </r>
  </si>
  <si>
    <t>Chưa bao gồm bộ dụng cụ cấy (kim cấy, tandem, Ovoid, Trachel, Bronchial, Esophagus, Skin…)</t>
  </si>
  <si>
    <t>Chưa bao gồm chi phí dây dẫn trong trường hợp tiêm hạt vi cầu vào khối u gan thứ 2 trở lên.</t>
  </si>
  <si>
    <t>1884</t>
  </si>
  <si>
    <r>
      <t xml:space="preserve">PET/CT bằng bức xạ hãm ở bệnh nhân ung thư gan, ung thư đường mật trong gan, ung thư di căn gan sau điều trị bằng hạt vi cầu phóng xạ </t>
    </r>
    <r>
      <rPr>
        <vertAlign val="superscript"/>
        <sz val="10"/>
        <rFont val="Times New Roman"/>
        <family val="1"/>
      </rPr>
      <t>90</t>
    </r>
    <r>
      <rPr>
        <sz val="10"/>
        <rFont val="Times New Roman"/>
        <family val="1"/>
      </rPr>
      <t>Y</t>
    </r>
  </si>
  <si>
    <t>1885</t>
  </si>
  <si>
    <t>1886</t>
  </si>
  <si>
    <t>1887</t>
  </si>
  <si>
    <t>BỔ SUNG MỘT SỐ DỊCH VỤ</t>
  </si>
  <si>
    <t xml:space="preserve">Trường hợp theo dõi tim thai và cơn co tử cung của sản phụ khoa trong cuộc đẻ thì thanh toán 01 lần/ngày điều trị. </t>
  </si>
  <si>
    <t>Ghi chú:</t>
  </si>
  <si>
    <t xml:space="preserve">1. Giá của các dịch vụ kỹ thuật đã bao gồm tiền thuốc, vật tư tiêu hao, vật tư thay thế để thực hiện dịch vụ trừ một số trường hợp đặc biệt đã có ghi chú cụ thể. Bệnh viện không được thu thêm của người bệnh các chi phí đã kết cấu trong giá của các dịch vụ. </t>
  </si>
  <si>
    <r>
      <t>2. Chi phí gây mê: 
+ Giá của các phẫu thuật đã bao gồm chi phí gây mê hoặc gây tê</t>
    </r>
    <r>
      <rPr>
        <sz val="13"/>
        <rFont val="Times New Roman"/>
        <family val="1"/>
      </rPr>
      <t xml:space="preserve"> (trừ chuyên khoa Mắt); Trường hợp khi thực hiện phẫu thuật chuyên khoa mắt gây mê thì chi phí gây mê được thanh toán theo giá của dịch vụ số 1905 của Phụ lục này.
+ Giá của các thủ thuật đã bao gồm chi phí thuốc gây tê, an thần tiền mê, chưa bao gồm chi phí gây mê (trừ một số trường hợp đã ghi cụ thể đã bao gồm chi phí gây mê). 
     Trường hợp khi thực hiện thủ thuật cần phải gây mê thì chi phí gây mê của thủ thuật chuyên khoa mắt được thanh toán theo giá của dịch vụ số1906; chi phí gây mê của các thủ thuật còn lại khác được thanh toán theo giá của dịch vụ số 1230 của Phụ lục này.</t>
    </r>
  </si>
  <si>
    <t xml:space="preserve">3. Dịch vụ định nhóm máu ABO trong truyền máu đối với các xét nghiệm số 1281, 1282, 1283 quy định tại Phụ lục này:
a) Định nhóm máu hệ ABO tại khoa xét nghiệm khi phát máu toàn phần và các chế phẩm khối hồng cầu, khối bạch cầu, khối tiểu cầu, huyết tương:
- Định nhóm máu cho người bệnh: thanh toán 1 lần theo giá dịch vụ số thứ tự 1283 (do mức giá của dịch vụ 1283 đã tính chi phí của 2 lần định nhóm máu hệ ABO trên cùng một mẫu máu hoặc 2 mẫu máu của cùng một người bệnh bằng 2 phương pháp huyết thanh mẫu và hồng cầu mẫu);
- Định nhóm máu hệ ABO của đơn vị túi máu, đơn vị chế phẩm máu: thanh toán 01 lần theo giá dịch vụ số thứ tự 1281;
- Trường hợp người bệnh được phát nhiều đơn vị máu hoặc chế phẩm máu tại cùng một thời điểm thì bắt đầu từ đơn vị máu hoặc đơn vị chế phẩm thứ 2 trở đi, cứ phát thêm một đơn vị thì sẽ được thanh toán thêm 01 lần định nhóm máu hệ ABO của đơn vị túi máu theo giá dịch vụ có số thứ tự 1281. Trường hợp này không phải xác định nhóm máu hệ ABO của người bệnh do người bệnh đã được xác định nhóm máu hệ ABO khi phát đơn vị máu hoặc đơn vị chế phẩm thứ nhất. 
</t>
  </si>
  <si>
    <t>b) Xét nghiệm định nhóm máu hệ ABO tại giường bệnh:</t>
  </si>
  <si>
    <t>- Định nhóm máu hệ ABO tại giường bệnh khi người bệnh được truyền máu toàn phần hoặc khối hồng cầu hoặc khối bạch cầu: thanh toán 01 lần theo giá dịch vụ có số thứ tự 1281;</t>
  </si>
  <si>
    <t>- Định nhóm máu hệ ABO tại giường bệnh khi người bệnh được truyền chế phẩm huyết tương, khối tiểu cầu: thanh toán 01 lần theo giá dịch vụ có số thứ tự 1282;</t>
  </si>
  <si>
    <t>- Trường hợp tại cùng một thời điểm người bệnh được truyền nhiều đơn vị máu hoặc chế phẩm máu thì bắt đầu từ đơn vị máu hoặc đơn vị chế phẩm thứ 2 trở đi thanh toán thêm 01 lần định nhóm máu tại giường bệnh theo mức giá dịch vụ có số thứ tự 1281; Số lần định nhóm máu ABO tại giường, thực hiện theo quy định của Bộ Y tế.</t>
  </si>
  <si>
    <t>- Mức giá của các dịch vụ định nhóm máu ABO từ số thứ tự 1281, 1282, 1283 được quy định chung cho các phương pháp ống nghiệm, phiến đá hoặc trên giấy.</t>
  </si>
  <si>
    <t>XXII. HUYẾT HỌC</t>
  </si>
  <si>
    <t xml:space="preserve">Điện giải đồ (Na, K, CL) </t>
  </si>
  <si>
    <t>ĐƠN GIÁ TT 13</t>
  </si>
  <si>
    <t>U Minh Thượng, ngày 19 tháng 08 năm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</si>
</sst>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_(* \(#,##0\);_(* &quot;-&quot;_);_(@_)"/>
    <numFmt numFmtId="43" formatCode="_(* #,##0.00_);_(* \(#,##0.00\);_(* &quot;-&quot;??_);_(@_)"/>
    <numFmt numFmtId="164" formatCode="_-* #,##0.00\ _₫_-;\-* #,##0.00\ _₫_-;_-* &quot;-&quot;??\ _₫_-;_-@_-"/>
    <numFmt numFmtId="165" formatCode="_(* #,##0_);_(* \(#,##0\);_(* &quot;-&quot;??_);_(@_)"/>
    <numFmt numFmtId="166" formatCode="#,##0;[Red]#,##0"/>
    <numFmt numFmtId="167" formatCode="yyyy\-mm\-dd;@"/>
    <numFmt numFmtId="168" formatCode="_-&quot;£&quot;* #,##0_-;\-&quot;£&quot;* #,##0_-;_-&quot;£&quot;* &quot;-&quot;_-;_-@_-"/>
    <numFmt numFmtId="169" formatCode="#,##0.0;[Red]#,##0.0"/>
  </numFmts>
  <fonts count="55" x14ac:knownFonts="1">
    <font>
      <sz val="11"/>
      <color theme="1"/>
      <name val="Calibri"/>
      <family val="2"/>
      <scheme val="minor"/>
    </font>
    <font>
      <sz val="11"/>
      <color theme="1"/>
      <name val="Calibri"/>
      <family val="2"/>
      <scheme val="minor"/>
    </font>
    <font>
      <sz val="11"/>
      <color rgb="FFFF0000"/>
      <name val="Calibri"/>
      <family val="2"/>
      <scheme val="minor"/>
    </font>
    <font>
      <sz val="13"/>
      <name val="Times New Roman"/>
      <family val="1"/>
    </font>
    <font>
      <b/>
      <sz val="13"/>
      <name val="Times New Roman"/>
      <family val="1"/>
    </font>
    <font>
      <b/>
      <sz val="12"/>
      <name val="Times New Roman"/>
      <family val="1"/>
    </font>
    <font>
      <i/>
      <sz val="13"/>
      <name val="Times New Roman"/>
      <family val="1"/>
    </font>
    <font>
      <sz val="10"/>
      <name val="Times New Roman"/>
      <family val="1"/>
    </font>
    <font>
      <sz val="12"/>
      <name val="Times New Roman"/>
      <family val="1"/>
    </font>
    <font>
      <sz val="12"/>
      <color theme="1"/>
      <name val="Calibri"/>
      <family val="2"/>
      <scheme val="minor"/>
    </font>
    <font>
      <b/>
      <sz val="16"/>
      <name val="Times New Roman"/>
      <family val="1"/>
    </font>
    <font>
      <b/>
      <sz val="14"/>
      <name val="Times New Roman"/>
      <family val="1"/>
    </font>
    <font>
      <b/>
      <i/>
      <sz val="13"/>
      <name val="Times New Roman"/>
      <family val="1"/>
    </font>
    <font>
      <b/>
      <i/>
      <sz val="12"/>
      <name val="Times New Roman"/>
      <family val="1"/>
    </font>
    <font>
      <b/>
      <sz val="10"/>
      <name val="Times New Roman"/>
      <family val="1"/>
    </font>
    <font>
      <sz val="10"/>
      <color rgb="FFFF0000"/>
      <name val="Times New Roman"/>
      <family val="1"/>
    </font>
    <font>
      <sz val="12"/>
      <color rgb="FFFF0000"/>
      <name val="Times New Roman"/>
      <family val="1"/>
    </font>
    <font>
      <sz val="12"/>
      <name val="Calibri"/>
      <family val="2"/>
      <scheme val="minor"/>
    </font>
    <font>
      <sz val="10"/>
      <color theme="1"/>
      <name val="Arial"/>
      <family val="2"/>
    </font>
    <font>
      <sz val="12"/>
      <color theme="1"/>
      <name val="Times New Roman"/>
      <family val="1"/>
    </font>
    <font>
      <sz val="11"/>
      <name val="Times New Roman"/>
      <family val="1"/>
    </font>
    <font>
      <sz val="10"/>
      <color indexed="8"/>
      <name val="Arial"/>
      <family val="2"/>
    </font>
    <font>
      <b/>
      <sz val="9"/>
      <color indexed="81"/>
      <name val="Tahoma"/>
      <family val="2"/>
    </font>
    <font>
      <sz val="9"/>
      <color indexed="81"/>
      <name val="Tahoma"/>
      <family val="2"/>
    </font>
    <font>
      <b/>
      <sz val="14"/>
      <color theme="1"/>
      <name val="Times New Roman"/>
      <family val="1"/>
    </font>
    <font>
      <i/>
      <sz val="14"/>
      <color theme="1"/>
      <name val="Times New Roman"/>
      <family val="1"/>
    </font>
    <font>
      <b/>
      <sz val="12"/>
      <color theme="1"/>
      <name val="Times New Roman"/>
      <family val="1"/>
    </font>
    <font>
      <sz val="12"/>
      <color rgb="FFFF0000"/>
      <name val="Calibri"/>
      <family val="2"/>
      <scheme val="minor"/>
    </font>
    <font>
      <b/>
      <sz val="14"/>
      <color rgb="FF333333"/>
      <name val="Times New Roman"/>
      <family val="1"/>
    </font>
    <font>
      <i/>
      <sz val="12"/>
      <color theme="1"/>
      <name val="Times New Roman"/>
      <family val="1"/>
    </font>
    <font>
      <b/>
      <i/>
      <sz val="12"/>
      <color theme="1"/>
      <name val="Times New Roman"/>
      <family val="1"/>
    </font>
    <font>
      <i/>
      <sz val="14"/>
      <color rgb="FF333333"/>
      <name val="Times New Roman"/>
      <family val="1"/>
    </font>
    <font>
      <b/>
      <sz val="11"/>
      <name val="Times New Roman"/>
      <family val="1"/>
    </font>
    <font>
      <sz val="9"/>
      <name val="Times New Roman"/>
      <family val="1"/>
    </font>
    <font>
      <b/>
      <u/>
      <sz val="12"/>
      <name val="Times New Roman"/>
      <family val="1"/>
    </font>
    <font>
      <sz val="12"/>
      <name val="VNI-Times"/>
    </font>
    <font>
      <sz val="10"/>
      <name val="Arial"/>
      <family val="2"/>
    </font>
    <font>
      <b/>
      <sz val="12"/>
      <color rgb="FFFF0000"/>
      <name val="Times New Roman"/>
      <family val="1"/>
    </font>
    <font>
      <sz val="12"/>
      <color indexed="10"/>
      <name val="Times New Roman"/>
      <family val="1"/>
    </font>
    <font>
      <sz val="11"/>
      <color theme="1"/>
      <name val="VNI-Times"/>
      <family val="2"/>
    </font>
    <font>
      <sz val="11"/>
      <color indexed="8"/>
      <name val="Calibri"/>
      <family val="2"/>
    </font>
    <font>
      <i/>
      <sz val="12"/>
      <name val="Times New Roman"/>
      <family val="1"/>
    </font>
    <font>
      <b/>
      <sz val="10"/>
      <name val="Arial"/>
      <family val="2"/>
    </font>
    <font>
      <sz val="11"/>
      <color indexed="8"/>
      <name val="Times New Roman"/>
      <family val="2"/>
    </font>
    <font>
      <sz val="11"/>
      <color indexed="8"/>
      <name val="Arial"/>
      <family val="2"/>
    </font>
    <font>
      <sz val="12"/>
      <name val=".VnTime"/>
      <family val="2"/>
    </font>
    <font>
      <sz val="12"/>
      <name val="Arial"/>
      <family val="2"/>
    </font>
    <font>
      <b/>
      <sz val="12"/>
      <name val="Times New Roman"/>
      <family val="1"/>
      <charset val="163"/>
    </font>
    <font>
      <vertAlign val="subscript"/>
      <sz val="12"/>
      <name val="Times New Roman"/>
      <family val="1"/>
    </font>
    <font>
      <vertAlign val="superscript"/>
      <sz val="12"/>
      <name val="Times New Roman"/>
      <family val="1"/>
    </font>
    <font>
      <vertAlign val="superscript"/>
      <sz val="10"/>
      <name val="Times New Roman"/>
      <family val="1"/>
    </font>
    <font>
      <sz val="16"/>
      <name val="Times New Roman"/>
      <family val="1"/>
    </font>
    <font>
      <sz val="16"/>
      <name val="Arial"/>
      <family val="2"/>
    </font>
    <font>
      <sz val="11"/>
      <name val="Arial"/>
      <family val="2"/>
    </font>
    <font>
      <sz val="14"/>
      <color rgb="FFFF0000"/>
      <name val="Times New Roman"/>
      <family val="1"/>
    </font>
  </fonts>
  <fills count="3">
    <fill>
      <patternFill patternType="none"/>
    </fill>
    <fill>
      <patternFill patternType="gray125"/>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auto="1"/>
      </left>
      <right style="thin">
        <color auto="1"/>
      </right>
      <top style="thin">
        <color auto="1"/>
      </top>
      <bottom/>
      <diagonal/>
    </border>
    <border>
      <left style="thin">
        <color indexed="64"/>
      </left>
      <right style="thin">
        <color indexed="64"/>
      </right>
      <top/>
      <bottom style="hair">
        <color indexed="64"/>
      </bottom>
      <diagonal/>
    </border>
    <border>
      <left/>
      <right/>
      <top/>
      <bottom style="thin">
        <color auto="1"/>
      </bottom>
      <diagonal/>
    </border>
    <border>
      <left style="thin">
        <color indexed="64"/>
      </left>
      <right style="thin">
        <color indexed="64"/>
      </right>
      <top style="hair">
        <color indexed="64"/>
      </top>
      <bottom style="thin">
        <color indexed="64"/>
      </bottom>
      <diagonal/>
    </border>
    <border>
      <left/>
      <right/>
      <top style="thin">
        <color indexed="64"/>
      </top>
      <bottom/>
      <diagonal/>
    </border>
  </borders>
  <cellStyleXfs count="20">
    <xf numFmtId="0" fontId="0" fillId="0" borderId="0"/>
    <xf numFmtId="43" fontId="1" fillId="0" borderId="0" applyFont="0" applyFill="0" applyBorder="0" applyAlignment="0" applyProtection="0"/>
    <xf numFmtId="41" fontId="1" fillId="0" borderId="0" applyFont="0" applyFill="0" applyBorder="0" applyAlignment="0" applyProtection="0"/>
    <xf numFmtId="0" fontId="9" fillId="0" borderId="0"/>
    <xf numFmtId="0" fontId="18" fillId="0" borderId="0"/>
    <xf numFmtId="0" fontId="21" fillId="0" borderId="0"/>
    <xf numFmtId="9" fontId="21" fillId="0" borderId="0" applyFont="0" applyFill="0" applyBorder="0" applyAlignment="0" applyProtection="0"/>
    <xf numFmtId="168" fontId="35" fillId="0" borderId="0" applyFont="0" applyFill="0" applyBorder="0" applyAlignment="0" applyProtection="0"/>
    <xf numFmtId="0" fontId="18" fillId="0" borderId="0"/>
    <xf numFmtId="0" fontId="36" fillId="0" borderId="0"/>
    <xf numFmtId="0" fontId="39" fillId="0" borderId="0"/>
    <xf numFmtId="164" fontId="40" fillId="0" borderId="0" applyFont="0" applyFill="0" applyBorder="0" applyAlignment="0" applyProtection="0"/>
    <xf numFmtId="0" fontId="40" fillId="0" borderId="0"/>
    <xf numFmtId="0" fontId="21" fillId="0" borderId="0"/>
    <xf numFmtId="0" fontId="43" fillId="0" borderId="0"/>
    <xf numFmtId="164" fontId="40" fillId="0" borderId="0" applyFont="0" applyFill="0" applyBorder="0" applyAlignment="0" applyProtection="0"/>
    <xf numFmtId="0" fontId="44" fillId="0" borderId="0"/>
    <xf numFmtId="0" fontId="36" fillId="0" borderId="0"/>
    <xf numFmtId="0" fontId="44" fillId="0" borderId="0"/>
    <xf numFmtId="0" fontId="45" fillId="0" borderId="0">
      <alignment vertical="top"/>
    </xf>
  </cellStyleXfs>
  <cellXfs count="423">
    <xf numFmtId="0" fontId="0" fillId="0" borderId="0" xfId="0"/>
    <xf numFmtId="0" fontId="3" fillId="0" borderId="0" xfId="0" applyFont="1" applyFill="1" applyBorder="1" applyAlignment="1">
      <alignment horizontal="center" vertical="center"/>
    </xf>
    <xf numFmtId="0" fontId="3" fillId="0" borderId="0" xfId="0" applyFont="1" applyFill="1" applyBorder="1" applyAlignment="1">
      <alignment vertical="top"/>
    </xf>
    <xf numFmtId="49" fontId="4" fillId="0" borderId="0"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Border="1" applyAlignment="1">
      <alignment vertical="top"/>
    </xf>
    <xf numFmtId="0" fontId="7" fillId="0" borderId="0" xfId="0" applyFont="1" applyFill="1" applyBorder="1"/>
    <xf numFmtId="0" fontId="12"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5" fillId="0" borderId="1" xfId="0" applyFont="1" applyFill="1" applyBorder="1" applyAlignment="1">
      <alignment horizontal="center" vertical="center"/>
    </xf>
    <xf numFmtId="165" fontId="14" fillId="0" borderId="1" xfId="1"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2" xfId="0" applyFont="1" applyFill="1" applyBorder="1" applyAlignment="1">
      <alignment vertical="center"/>
    </xf>
    <xf numFmtId="0" fontId="7" fillId="0" borderId="1" xfId="0" applyFont="1" applyFill="1" applyBorder="1" applyAlignment="1">
      <alignment horizontal="center" vertical="center"/>
    </xf>
    <xf numFmtId="0" fontId="8" fillId="0" borderId="1" xfId="0" quotePrefix="1" applyFont="1" applyFill="1" applyBorder="1" applyAlignment="1">
      <alignment horizontal="center" vertical="center"/>
    </xf>
    <xf numFmtId="0" fontId="8" fillId="0" borderId="1" xfId="0" applyFont="1" applyFill="1" applyBorder="1" applyAlignment="1">
      <alignment horizontal="left" vertical="center"/>
    </xf>
    <xf numFmtId="165" fontId="7" fillId="0" borderId="1" xfId="1" applyNumberFormat="1" applyFont="1" applyFill="1" applyBorder="1" applyAlignment="1">
      <alignment horizontal="center" vertical="center"/>
    </xf>
    <xf numFmtId="165" fontId="8" fillId="0" borderId="1" xfId="1" applyNumberFormat="1" applyFont="1" applyFill="1" applyBorder="1" applyAlignment="1">
      <alignment horizontal="right" vertical="center"/>
    </xf>
    <xf numFmtId="0" fontId="7" fillId="0" borderId="1" xfId="0" applyFont="1" applyFill="1" applyBorder="1" applyAlignment="1">
      <alignment horizontal="center" vertical="center" wrapText="1"/>
    </xf>
    <xf numFmtId="14" fontId="7" fillId="0" borderId="1" xfId="0" quotePrefix="1" applyNumberFormat="1" applyFont="1" applyFill="1" applyBorder="1" applyAlignment="1">
      <alignment horizontal="center" vertical="center"/>
    </xf>
    <xf numFmtId="0" fontId="7" fillId="0" borderId="1" xfId="0" applyFont="1" applyFill="1" applyBorder="1" applyAlignment="1">
      <alignment vertical="center"/>
    </xf>
    <xf numFmtId="0" fontId="8" fillId="0" borderId="1" xfId="0" applyFont="1" applyFill="1" applyBorder="1" applyAlignment="1">
      <alignment horizontal="left" vertical="center" wrapText="1"/>
    </xf>
    <xf numFmtId="165" fontId="7" fillId="0" borderId="1" xfId="1" quotePrefix="1" applyNumberFormat="1" applyFont="1" applyFill="1" applyBorder="1" applyAlignment="1">
      <alignment horizontal="center" vertical="center"/>
    </xf>
    <xf numFmtId="0" fontId="8" fillId="0" borderId="1" xfId="0" applyFont="1" applyFill="1" applyBorder="1" applyAlignment="1" applyProtection="1">
      <alignment horizontal="center" vertical="center" wrapText="1"/>
    </xf>
    <xf numFmtId="0" fontId="8" fillId="0" borderId="1" xfId="3" applyNumberFormat="1" applyFont="1" applyFill="1" applyBorder="1" applyAlignment="1">
      <alignment horizontal="center" vertical="center"/>
    </xf>
    <xf numFmtId="0" fontId="8" fillId="0" borderId="6" xfId="4" applyFont="1" applyFill="1" applyBorder="1" applyAlignment="1">
      <alignment horizontal="left" vertical="center" wrapText="1"/>
    </xf>
    <xf numFmtId="0" fontId="17" fillId="0" borderId="1" xfId="0" applyFont="1" applyFill="1" applyBorder="1" applyAlignment="1">
      <alignment horizontal="center" vertical="center"/>
    </xf>
    <xf numFmtId="0" fontId="17" fillId="0" borderId="1" xfId="0" applyFont="1" applyFill="1" applyBorder="1" applyAlignment="1">
      <alignment horizontal="left" vertical="center" wrapText="1"/>
    </xf>
    <xf numFmtId="41" fontId="17" fillId="0" borderId="1" xfId="2" applyFont="1" applyFill="1" applyBorder="1" applyAlignment="1">
      <alignment horizontal="right" vertical="center"/>
    </xf>
    <xf numFmtId="49" fontId="19" fillId="0" borderId="1" xfId="0" applyNumberFormat="1" applyFont="1" applyFill="1" applyBorder="1" applyAlignment="1">
      <alignment vertical="top" wrapText="1"/>
    </xf>
    <xf numFmtId="0" fontId="8" fillId="0" borderId="1" xfId="3" applyNumberFormat="1" applyFont="1" applyFill="1" applyBorder="1" applyAlignment="1">
      <alignment horizontal="center" vertical="center" wrapText="1"/>
    </xf>
    <xf numFmtId="0" fontId="8" fillId="0" borderId="1" xfId="3" applyNumberFormat="1" applyFont="1" applyFill="1" applyBorder="1" applyAlignment="1">
      <alignment horizontal="left" vertical="center" wrapText="1"/>
    </xf>
    <xf numFmtId="49" fontId="19" fillId="0" borderId="1" xfId="0" applyNumberFormat="1" applyFont="1" applyFill="1" applyBorder="1" applyAlignment="1">
      <alignment horizontal="center" vertical="top" wrapText="1"/>
    </xf>
    <xf numFmtId="0" fontId="8" fillId="0" borderId="1" xfId="3" applyNumberFormat="1" applyFont="1" applyFill="1" applyBorder="1" applyAlignment="1">
      <alignment horizontal="left" vertical="center"/>
    </xf>
    <xf numFmtId="49" fontId="19" fillId="2" borderId="1" xfId="0" applyNumberFormat="1" applyFont="1" applyFill="1" applyBorder="1" applyAlignment="1">
      <alignment horizontal="center" vertical="top" wrapText="1"/>
    </xf>
    <xf numFmtId="49" fontId="19" fillId="2" borderId="1" xfId="0" applyNumberFormat="1" applyFont="1" applyFill="1" applyBorder="1" applyAlignment="1">
      <alignment vertical="top" wrapText="1"/>
    </xf>
    <xf numFmtId="0" fontId="7" fillId="0" borderId="1" xfId="0" applyFont="1" applyFill="1" applyBorder="1" applyAlignment="1">
      <alignment vertical="center" wrapText="1"/>
    </xf>
    <xf numFmtId="3" fontId="8" fillId="0" borderId="1" xfId="3" quotePrefix="1" applyNumberFormat="1" applyFont="1" applyFill="1" applyBorder="1" applyAlignment="1">
      <alignment horizontal="center" vertical="center"/>
    </xf>
    <xf numFmtId="49" fontId="19" fillId="0" borderId="1" xfId="0" applyNumberFormat="1" applyFont="1" applyFill="1" applyBorder="1" applyAlignment="1">
      <alignment vertical="top"/>
    </xf>
    <xf numFmtId="49" fontId="19" fillId="2" borderId="1" xfId="0" applyNumberFormat="1" applyFont="1" applyFill="1" applyBorder="1" applyAlignment="1">
      <alignment vertical="top"/>
    </xf>
    <xf numFmtId="0" fontId="15" fillId="0" borderId="1" xfId="0" applyFont="1" applyFill="1" applyBorder="1" applyAlignment="1">
      <alignment horizontal="center" vertical="center"/>
    </xf>
    <xf numFmtId="0" fontId="16" fillId="0" borderId="1" xfId="3" applyNumberFormat="1" applyFont="1" applyFill="1" applyBorder="1" applyAlignment="1">
      <alignment horizontal="center" vertical="center" wrapText="1"/>
    </xf>
    <xf numFmtId="0" fontId="15" fillId="0" borderId="1" xfId="0" applyFont="1" applyFill="1" applyBorder="1" applyAlignment="1">
      <alignment vertical="center"/>
    </xf>
    <xf numFmtId="0" fontId="15" fillId="0" borderId="1" xfId="0" applyFont="1" applyFill="1" applyBorder="1" applyAlignment="1">
      <alignment horizontal="center" vertical="center" wrapText="1"/>
    </xf>
    <xf numFmtId="0" fontId="7" fillId="0" borderId="1" xfId="0" applyFont="1" applyFill="1" applyBorder="1"/>
    <xf numFmtId="0" fontId="8" fillId="0" borderId="1" xfId="0" applyNumberFormat="1" applyFont="1" applyFill="1" applyBorder="1" applyAlignment="1" applyProtection="1">
      <alignment horizontal="center" vertical="center"/>
    </xf>
    <xf numFmtId="0" fontId="17" fillId="0" borderId="1" xfId="0" applyFont="1" applyFill="1" applyBorder="1" applyAlignment="1">
      <alignment horizontal="left" vertical="center"/>
    </xf>
    <xf numFmtId="0" fontId="7" fillId="0" borderId="7" xfId="0" applyFont="1" applyFill="1" applyBorder="1" applyAlignment="1">
      <alignment vertical="center"/>
    </xf>
    <xf numFmtId="0" fontId="11" fillId="0" borderId="0" xfId="0" applyFont="1" applyFill="1" applyBorder="1" applyAlignment="1">
      <alignment vertical="center"/>
    </xf>
    <xf numFmtId="165" fontId="7" fillId="0" borderId="0" xfId="1" applyNumberFormat="1" applyFont="1" applyFill="1" applyBorder="1" applyAlignment="1">
      <alignment horizontal="center" vertical="center"/>
    </xf>
    <xf numFmtId="0" fontId="8" fillId="0" borderId="1" xfId="0" applyFont="1" applyFill="1" applyBorder="1" applyAlignment="1">
      <alignment horizontal="center" vertical="center"/>
    </xf>
    <xf numFmtId="41" fontId="19" fillId="0" borderId="7" xfId="2" applyFont="1" applyFill="1" applyBorder="1" applyAlignment="1">
      <alignment vertical="top"/>
    </xf>
    <xf numFmtId="0" fontId="19" fillId="0" borderId="0" xfId="0" applyFont="1" applyFill="1" applyBorder="1" applyAlignment="1">
      <alignment horizontal="right" vertical="top"/>
    </xf>
    <xf numFmtId="0" fontId="19" fillId="0" borderId="0" xfId="0" applyFont="1" applyFill="1" applyBorder="1" applyAlignment="1">
      <alignment vertical="top"/>
    </xf>
    <xf numFmtId="0" fontId="26" fillId="2" borderId="0" xfId="0" applyFont="1" applyFill="1" applyBorder="1" applyAlignment="1">
      <alignment vertical="top"/>
    </xf>
    <xf numFmtId="0" fontId="26" fillId="0" borderId="0" xfId="0" applyFont="1" applyFill="1" applyBorder="1" applyAlignment="1">
      <alignment horizontal="center" vertical="top"/>
    </xf>
    <xf numFmtId="41" fontId="19" fillId="0" borderId="0" xfId="2" applyFont="1" applyFill="1" applyBorder="1" applyAlignment="1">
      <alignment horizontal="right" vertical="top"/>
    </xf>
    <xf numFmtId="41" fontId="19" fillId="0" borderId="0" xfId="2" applyFont="1" applyFill="1" applyBorder="1" applyAlignment="1">
      <alignment vertical="top"/>
    </xf>
    <xf numFmtId="0" fontId="19" fillId="0" borderId="0" xfId="0" applyFont="1" applyFill="1" applyBorder="1" applyAlignment="1">
      <alignment horizontal="center" vertical="top"/>
    </xf>
    <xf numFmtId="167" fontId="0" fillId="0" borderId="0" xfId="0" applyNumberFormat="1" applyBorder="1"/>
    <xf numFmtId="0" fontId="26" fillId="0"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0" borderId="1" xfId="0" applyFont="1" applyFill="1" applyBorder="1" applyAlignment="1">
      <alignment horizontal="center" vertical="top" wrapText="1"/>
    </xf>
    <xf numFmtId="41" fontId="26" fillId="0" borderId="1" xfId="2" applyFont="1" applyFill="1" applyBorder="1" applyAlignment="1">
      <alignment horizontal="center" vertical="center" wrapText="1"/>
    </xf>
    <xf numFmtId="49" fontId="26" fillId="0" borderId="1" xfId="0" applyNumberFormat="1" applyFont="1" applyFill="1" applyBorder="1" applyAlignment="1">
      <alignment horizontal="right" vertical="top" wrapText="1"/>
    </xf>
    <xf numFmtId="49" fontId="26" fillId="0" borderId="1" xfId="0" applyNumberFormat="1" applyFont="1" applyFill="1" applyBorder="1" applyAlignment="1">
      <alignment vertical="top" wrapText="1"/>
    </xf>
    <xf numFmtId="49" fontId="26" fillId="2" borderId="1" xfId="0" applyNumberFormat="1" applyFont="1" applyFill="1" applyBorder="1" applyAlignment="1">
      <alignment vertical="top" wrapText="1"/>
    </xf>
    <xf numFmtId="49" fontId="26" fillId="0" borderId="1" xfId="0" applyNumberFormat="1" applyFont="1" applyFill="1" applyBorder="1" applyAlignment="1">
      <alignment horizontal="center" vertical="top" wrapText="1"/>
    </xf>
    <xf numFmtId="41" fontId="26" fillId="0" borderId="1" xfId="2" applyFont="1" applyFill="1" applyBorder="1" applyAlignment="1">
      <alignment horizontal="center" vertical="top" wrapText="1"/>
    </xf>
    <xf numFmtId="49" fontId="26" fillId="0" borderId="1" xfId="2" applyNumberFormat="1" applyFont="1" applyFill="1" applyBorder="1" applyAlignment="1">
      <alignment horizontal="right" vertical="top" wrapText="1"/>
    </xf>
    <xf numFmtId="41" fontId="26" fillId="0" borderId="1" xfId="2" applyFont="1" applyFill="1" applyBorder="1" applyAlignment="1">
      <alignment vertical="top" wrapText="1"/>
    </xf>
    <xf numFmtId="167" fontId="26" fillId="0" borderId="1" xfId="0" applyNumberFormat="1" applyFont="1" applyFill="1" applyBorder="1" applyAlignment="1">
      <alignment vertical="top" wrapText="1"/>
    </xf>
    <xf numFmtId="0" fontId="0" fillId="0" borderId="0" xfId="0" applyFont="1" applyAlignment="1">
      <alignment wrapText="1"/>
    </xf>
    <xf numFmtId="49" fontId="19" fillId="0" borderId="1" xfId="0" applyNumberFormat="1" applyFont="1" applyFill="1" applyBorder="1" applyAlignment="1">
      <alignment horizontal="right" vertical="top" wrapText="1"/>
    </xf>
    <xf numFmtId="41" fontId="19" fillId="0" borderId="1" xfId="2" applyFont="1" applyFill="1" applyBorder="1" applyAlignment="1">
      <alignment vertical="top"/>
    </xf>
    <xf numFmtId="49" fontId="19" fillId="0" borderId="1" xfId="0" applyNumberFormat="1" applyFont="1" applyFill="1" applyBorder="1" applyAlignment="1">
      <alignment horizontal="right" vertical="top"/>
    </xf>
    <xf numFmtId="49" fontId="19" fillId="0" borderId="1" xfId="0" applyNumberFormat="1" applyFont="1" applyFill="1" applyBorder="1" applyAlignment="1">
      <alignment horizontal="center" vertical="top"/>
    </xf>
    <xf numFmtId="41" fontId="19" fillId="0" borderId="1" xfId="2" applyFont="1" applyFill="1" applyBorder="1" applyAlignment="1">
      <alignment horizontal="right" vertical="top"/>
    </xf>
    <xf numFmtId="49" fontId="19" fillId="0" borderId="1" xfId="2" applyNumberFormat="1" applyFont="1" applyFill="1" applyBorder="1" applyAlignment="1">
      <alignment horizontal="right" vertical="top"/>
    </xf>
    <xf numFmtId="167" fontId="0" fillId="0" borderId="1" xfId="0" applyNumberFormat="1" applyBorder="1"/>
    <xf numFmtId="49" fontId="19" fillId="0" borderId="3" xfId="0" applyNumberFormat="1" applyFont="1" applyFill="1" applyBorder="1" applyAlignment="1">
      <alignment horizontal="center" vertical="top" wrapText="1"/>
    </xf>
    <xf numFmtId="49" fontId="19" fillId="0" borderId="0" xfId="0" applyNumberFormat="1" applyFont="1" applyFill="1" applyBorder="1" applyAlignment="1">
      <alignment vertical="top"/>
    </xf>
    <xf numFmtId="49" fontId="19" fillId="0" borderId="0" xfId="0" applyNumberFormat="1" applyFont="1" applyFill="1" applyBorder="1" applyAlignment="1">
      <alignment horizontal="center" vertical="top"/>
    </xf>
    <xf numFmtId="49" fontId="19" fillId="2" borderId="1" xfId="0" applyNumberFormat="1" applyFont="1" applyFill="1" applyBorder="1" applyAlignment="1">
      <alignment horizontal="right" vertical="top" wrapText="1"/>
    </xf>
    <xf numFmtId="49" fontId="19" fillId="2" borderId="3" xfId="0" applyNumberFormat="1" applyFont="1" applyFill="1" applyBorder="1" applyAlignment="1">
      <alignment horizontal="center" vertical="top" wrapText="1"/>
    </xf>
    <xf numFmtId="41" fontId="19" fillId="2" borderId="1" xfId="2" applyFont="1" applyFill="1" applyBorder="1" applyAlignment="1">
      <alignment vertical="top"/>
    </xf>
    <xf numFmtId="49" fontId="19" fillId="2" borderId="1" xfId="0" applyNumberFormat="1" applyFont="1" applyFill="1" applyBorder="1" applyAlignment="1">
      <alignment horizontal="right" vertical="top"/>
    </xf>
    <xf numFmtId="49" fontId="19" fillId="2" borderId="1" xfId="0" applyNumberFormat="1" applyFont="1" applyFill="1" applyBorder="1" applyAlignment="1">
      <alignment horizontal="center" vertical="top"/>
    </xf>
    <xf numFmtId="41" fontId="19" fillId="2" borderId="1" xfId="2" applyFont="1" applyFill="1" applyBorder="1" applyAlignment="1">
      <alignment horizontal="right" vertical="top"/>
    </xf>
    <xf numFmtId="49" fontId="19" fillId="2" borderId="1" xfId="2" applyNumberFormat="1" applyFont="1" applyFill="1" applyBorder="1" applyAlignment="1">
      <alignment horizontal="right" vertical="top"/>
    </xf>
    <xf numFmtId="49" fontId="19" fillId="2" borderId="0" xfId="0" applyNumberFormat="1" applyFont="1" applyFill="1" applyBorder="1" applyAlignment="1">
      <alignment vertical="top"/>
    </xf>
    <xf numFmtId="49" fontId="19" fillId="2" borderId="0" xfId="0" applyNumberFormat="1" applyFont="1" applyFill="1" applyBorder="1" applyAlignment="1">
      <alignment horizontal="center" vertical="top"/>
    </xf>
    <xf numFmtId="167" fontId="0" fillId="2" borderId="0" xfId="0" applyNumberFormat="1" applyFill="1" applyBorder="1"/>
    <xf numFmtId="0" fontId="0" fillId="2" borderId="0" xfId="0" applyFill="1"/>
    <xf numFmtId="49" fontId="16" fillId="2" borderId="1" xfId="0" applyNumberFormat="1" applyFont="1" applyFill="1" applyBorder="1" applyAlignment="1">
      <alignment horizontal="right" vertical="top" wrapText="1"/>
    </xf>
    <xf numFmtId="49" fontId="16" fillId="2" borderId="1" xfId="0" applyNumberFormat="1" applyFont="1" applyFill="1" applyBorder="1" applyAlignment="1">
      <alignment horizontal="center" vertical="top" wrapText="1"/>
    </xf>
    <xf numFmtId="49" fontId="16" fillId="2" borderId="1" xfId="0" applyNumberFormat="1" applyFont="1" applyFill="1" applyBorder="1" applyAlignment="1">
      <alignment vertical="top" wrapText="1"/>
    </xf>
    <xf numFmtId="49" fontId="16" fillId="2" borderId="3" xfId="0" applyNumberFormat="1" applyFont="1" applyFill="1" applyBorder="1" applyAlignment="1">
      <alignment horizontal="center" vertical="top" wrapText="1"/>
    </xf>
    <xf numFmtId="41" fontId="16" fillId="2" borderId="1" xfId="2" applyFont="1" applyFill="1" applyBorder="1" applyAlignment="1">
      <alignment vertical="top"/>
    </xf>
    <xf numFmtId="49" fontId="16" fillId="2" borderId="1" xfId="0" applyNumberFormat="1" applyFont="1" applyFill="1" applyBorder="1" applyAlignment="1">
      <alignment horizontal="right" vertical="top"/>
    </xf>
    <xf numFmtId="49" fontId="16" fillId="2" borderId="1" xfId="0" applyNumberFormat="1" applyFont="1" applyFill="1" applyBorder="1" applyAlignment="1">
      <alignment vertical="top"/>
    </xf>
    <xf numFmtId="49" fontId="16" fillId="2" borderId="1" xfId="0" applyNumberFormat="1" applyFont="1" applyFill="1" applyBorder="1" applyAlignment="1">
      <alignment horizontal="center" vertical="top"/>
    </xf>
    <xf numFmtId="41" fontId="16" fillId="2" borderId="1" xfId="2" applyFont="1" applyFill="1" applyBorder="1" applyAlignment="1">
      <alignment horizontal="right" vertical="top"/>
    </xf>
    <xf numFmtId="49" fontId="16" fillId="2" borderId="1" xfId="2" applyNumberFormat="1" applyFont="1" applyFill="1" applyBorder="1" applyAlignment="1">
      <alignment horizontal="right" vertical="top"/>
    </xf>
    <xf numFmtId="49" fontId="16" fillId="2" borderId="0" xfId="0" applyNumberFormat="1" applyFont="1" applyFill="1" applyBorder="1" applyAlignment="1">
      <alignment vertical="top"/>
    </xf>
    <xf numFmtId="49" fontId="16" fillId="2" borderId="0" xfId="0" applyNumberFormat="1" applyFont="1" applyFill="1" applyBorder="1" applyAlignment="1">
      <alignment horizontal="center" vertical="top"/>
    </xf>
    <xf numFmtId="167" fontId="27" fillId="2" borderId="0" xfId="0" applyNumberFormat="1" applyFont="1" applyFill="1" applyBorder="1"/>
    <xf numFmtId="0" fontId="27" fillId="2" borderId="0" xfId="0" applyFont="1" applyFill="1"/>
    <xf numFmtId="0" fontId="19" fillId="0" borderId="0" xfId="0" applyFont="1" applyFill="1" applyBorder="1" applyAlignment="1">
      <alignment horizontal="center" vertical="top" wrapText="1"/>
    </xf>
    <xf numFmtId="0" fontId="19" fillId="2" borderId="0" xfId="0" applyFont="1" applyFill="1" applyBorder="1" applyAlignment="1">
      <alignment vertical="top" wrapText="1"/>
    </xf>
    <xf numFmtId="0" fontId="0" fillId="0" borderId="1" xfId="0" applyBorder="1" applyAlignment="1">
      <alignment horizontal="center"/>
    </xf>
    <xf numFmtId="0" fontId="28" fillId="0" borderId="1" xfId="0" applyFont="1" applyFill="1" applyBorder="1" applyAlignment="1">
      <alignment vertical="top" wrapText="1"/>
    </xf>
    <xf numFmtId="41" fontId="19" fillId="0" borderId="1" xfId="2" applyFont="1" applyFill="1" applyBorder="1" applyAlignment="1"/>
    <xf numFmtId="0" fontId="19" fillId="0" borderId="1" xfId="0" applyFont="1" applyFill="1" applyBorder="1" applyAlignment="1">
      <alignment horizontal="right"/>
    </xf>
    <xf numFmtId="0" fontId="19" fillId="0" borderId="1" xfId="0" applyFont="1" applyFill="1" applyBorder="1" applyAlignment="1"/>
    <xf numFmtId="0" fontId="19" fillId="2" borderId="1" xfId="0" applyFont="1" applyFill="1" applyBorder="1" applyAlignment="1"/>
    <xf numFmtId="0" fontId="19" fillId="0" borderId="1" xfId="0" applyFont="1" applyFill="1" applyBorder="1" applyAlignment="1">
      <alignment horizontal="center"/>
    </xf>
    <xf numFmtId="41" fontId="19" fillId="0" borderId="1" xfId="2" applyFont="1" applyFill="1" applyBorder="1" applyAlignment="1">
      <alignment horizontal="right"/>
    </xf>
    <xf numFmtId="0" fontId="19" fillId="0" borderId="0" xfId="0" applyFont="1" applyFill="1" applyBorder="1" applyAlignment="1"/>
    <xf numFmtId="0" fontId="19" fillId="0" borderId="0" xfId="0" applyFont="1" applyFill="1" applyBorder="1" applyAlignment="1">
      <alignment horizontal="center"/>
    </xf>
    <xf numFmtId="0" fontId="31" fillId="0" borderId="0" xfId="0" applyFont="1" applyFill="1" applyBorder="1" applyAlignment="1">
      <alignment horizontal="center" vertical="top" wrapText="1"/>
    </xf>
    <xf numFmtId="0" fontId="0" fillId="0" borderId="0" xfId="0" applyAlignment="1">
      <alignment horizontal="center"/>
    </xf>
    <xf numFmtId="0" fontId="0" fillId="0" borderId="0" xfId="0" applyAlignment="1"/>
    <xf numFmtId="0" fontId="0" fillId="0" borderId="1" xfId="0" applyBorder="1"/>
    <xf numFmtId="41" fontId="0" fillId="0" borderId="1" xfId="2" applyFont="1" applyBorder="1" applyAlignment="1"/>
    <xf numFmtId="0" fontId="0" fillId="0" borderId="1" xfId="0" applyBorder="1" applyAlignment="1">
      <alignment horizontal="right"/>
    </xf>
    <xf numFmtId="0" fontId="0" fillId="0" borderId="1" xfId="0" applyBorder="1" applyAlignment="1"/>
    <xf numFmtId="0" fontId="0" fillId="2" borderId="1" xfId="0" applyFill="1" applyBorder="1" applyAlignment="1"/>
    <xf numFmtId="41" fontId="0" fillId="0" borderId="1" xfId="2" applyFont="1" applyBorder="1" applyAlignment="1">
      <alignment horizontal="right"/>
    </xf>
    <xf numFmtId="0" fontId="0" fillId="0" borderId="0" xfId="0" applyBorder="1" applyAlignment="1"/>
    <xf numFmtId="0" fontId="0" fillId="0" borderId="0" xfId="0" applyBorder="1" applyAlignment="1">
      <alignment horizontal="center"/>
    </xf>
    <xf numFmtId="0" fontId="4" fillId="0" borderId="0" xfId="4" applyFont="1" applyFill="1" applyAlignment="1">
      <alignment horizontal="left" vertical="center"/>
    </xf>
    <xf numFmtId="0" fontId="32" fillId="0" borderId="0" xfId="4" applyFont="1" applyFill="1" applyAlignment="1">
      <alignment vertical="center"/>
    </xf>
    <xf numFmtId="0" fontId="4" fillId="0" borderId="0" xfId="4" applyFont="1" applyFill="1" applyAlignment="1">
      <alignment vertical="center"/>
    </xf>
    <xf numFmtId="0" fontId="4" fillId="0" borderId="0" xfId="4" applyFont="1" applyFill="1" applyAlignment="1">
      <alignment horizontal="right" vertical="center"/>
    </xf>
    <xf numFmtId="0" fontId="3" fillId="0" borderId="0" xfId="4" applyFont="1" applyFill="1" applyBorder="1" applyAlignment="1">
      <alignment vertical="center"/>
    </xf>
    <xf numFmtId="3" fontId="3" fillId="0" borderId="0" xfId="4" applyNumberFormat="1" applyFont="1" applyFill="1" applyBorder="1" applyAlignment="1">
      <alignment horizontal="center" vertical="center"/>
    </xf>
    <xf numFmtId="3" fontId="20" fillId="0" borderId="0" xfId="4" applyNumberFormat="1" applyFont="1" applyFill="1" applyBorder="1" applyAlignment="1">
      <alignment horizontal="left" vertical="center"/>
    </xf>
    <xf numFmtId="3" fontId="3" fillId="0" borderId="0" xfId="4" applyNumberFormat="1" applyFont="1" applyFill="1" applyBorder="1" applyAlignment="1">
      <alignment horizontal="justify" vertical="center" wrapText="1"/>
    </xf>
    <xf numFmtId="3" fontId="4" fillId="0" borderId="0" xfId="4" applyNumberFormat="1" applyFont="1" applyFill="1" applyBorder="1" applyAlignment="1">
      <alignment horizontal="right" vertical="center"/>
    </xf>
    <xf numFmtId="3" fontId="6" fillId="0" borderId="0" xfId="4" applyNumberFormat="1" applyFont="1" applyFill="1" applyBorder="1" applyAlignment="1">
      <alignment horizontal="right" vertical="center" wrapText="1"/>
    </xf>
    <xf numFmtId="3" fontId="6" fillId="0" borderId="0" xfId="4" applyNumberFormat="1" applyFont="1" applyFill="1" applyBorder="1" applyAlignment="1">
      <alignment vertical="center" wrapText="1"/>
    </xf>
    <xf numFmtId="3" fontId="3" fillId="0" borderId="0" xfId="4" applyNumberFormat="1" applyFont="1" applyFill="1" applyBorder="1" applyAlignment="1">
      <alignment vertical="center"/>
    </xf>
    <xf numFmtId="0" fontId="4" fillId="0" borderId="7" xfId="4" applyFont="1" applyFill="1" applyBorder="1" applyAlignment="1">
      <alignment horizontal="center" vertical="center" wrapText="1"/>
    </xf>
    <xf numFmtId="49" fontId="4" fillId="0" borderId="7" xfId="4" applyNumberFormat="1" applyFont="1" applyFill="1" applyBorder="1" applyAlignment="1">
      <alignment horizontal="center" vertical="center" wrapText="1"/>
    </xf>
    <xf numFmtId="9" fontId="4" fillId="0" borderId="7" xfId="6" applyFont="1" applyFill="1" applyBorder="1" applyAlignment="1">
      <alignment horizontal="center" vertical="center" wrapText="1"/>
    </xf>
    <xf numFmtId="0" fontId="14" fillId="0" borderId="7" xfId="4" applyFont="1" applyFill="1" applyBorder="1" applyAlignment="1">
      <alignment horizontal="center" vertical="center" wrapText="1"/>
    </xf>
    <xf numFmtId="0" fontId="5" fillId="0" borderId="7" xfId="4" applyFont="1" applyFill="1" applyBorder="1" applyAlignment="1">
      <alignment horizontal="center" vertical="center" wrapText="1"/>
    </xf>
    <xf numFmtId="0" fontId="33" fillId="0" borderId="1" xfId="4" applyFont="1" applyFill="1" applyBorder="1" applyAlignment="1">
      <alignment horizontal="center" vertical="center"/>
    </xf>
    <xf numFmtId="49" fontId="33" fillId="0" borderId="1" xfId="4" applyNumberFormat="1" applyFont="1" applyFill="1" applyBorder="1" applyAlignment="1">
      <alignment horizontal="center" vertical="center"/>
    </xf>
    <xf numFmtId="0" fontId="20" fillId="0" borderId="1" xfId="4" applyFont="1" applyFill="1" applyBorder="1" applyAlignment="1">
      <alignment horizontal="center" vertical="center" wrapText="1"/>
    </xf>
    <xf numFmtId="0" fontId="33" fillId="0" borderId="1" xfId="4" applyFont="1" applyFill="1" applyBorder="1" applyAlignment="1">
      <alignment horizontal="center" vertical="center" wrapText="1"/>
    </xf>
    <xf numFmtId="3" fontId="33" fillId="0" borderId="1" xfId="4" applyNumberFormat="1" applyFont="1" applyFill="1" applyBorder="1" applyAlignment="1">
      <alignment horizontal="center" vertical="center"/>
    </xf>
    <xf numFmtId="0" fontId="33" fillId="0" borderId="1" xfId="4" quotePrefix="1" applyFont="1" applyFill="1" applyBorder="1" applyAlignment="1">
      <alignment horizontal="center" vertical="center" wrapText="1"/>
    </xf>
    <xf numFmtId="0" fontId="33" fillId="0" borderId="0" xfId="4" applyFont="1" applyFill="1" applyBorder="1" applyAlignment="1">
      <alignment horizontal="center" vertical="center"/>
    </xf>
    <xf numFmtId="0" fontId="5" fillId="0" borderId="8" xfId="4" applyFont="1" applyFill="1" applyBorder="1" applyAlignment="1">
      <alignment horizontal="center" vertical="center"/>
    </xf>
    <xf numFmtId="49" fontId="5" fillId="0" borderId="8" xfId="4" applyNumberFormat="1" applyFont="1" applyFill="1" applyBorder="1" applyAlignment="1">
      <alignment horizontal="center" vertical="center"/>
    </xf>
    <xf numFmtId="0" fontId="32" fillId="0" borderId="8" xfId="4" applyFont="1" applyFill="1" applyBorder="1" applyAlignment="1">
      <alignment horizontal="justify" vertical="center"/>
    </xf>
    <xf numFmtId="0" fontId="5" fillId="0" borderId="8" xfId="4" applyFont="1" applyFill="1" applyBorder="1" applyAlignment="1">
      <alignment horizontal="justify" vertical="center" wrapText="1"/>
    </xf>
    <xf numFmtId="3" fontId="34" fillId="0" borderId="8" xfId="4" applyNumberFormat="1" applyFont="1" applyFill="1" applyBorder="1" applyAlignment="1">
      <alignment horizontal="right" vertical="center"/>
    </xf>
    <xf numFmtId="3" fontId="5" fillId="0" borderId="8" xfId="4" applyNumberFormat="1" applyFont="1" applyFill="1" applyBorder="1" applyAlignment="1">
      <alignment horizontal="right" vertical="center"/>
    </xf>
    <xf numFmtId="3" fontId="8" fillId="0" borderId="8" xfId="4" applyNumberFormat="1" applyFont="1" applyFill="1" applyBorder="1" applyAlignment="1">
      <alignment horizontal="justify" vertical="center" wrapText="1"/>
    </xf>
    <xf numFmtId="3" fontId="8" fillId="0" borderId="8" xfId="4" applyNumberFormat="1" applyFont="1" applyFill="1" applyBorder="1" applyAlignment="1">
      <alignment vertical="center" wrapText="1"/>
    </xf>
    <xf numFmtId="168" fontId="36" fillId="0" borderId="0" xfId="7" applyFont="1" applyFill="1" applyAlignment="1">
      <alignment vertical="center"/>
    </xf>
    <xf numFmtId="0" fontId="36" fillId="0" borderId="0" xfId="4" applyFont="1" applyFill="1" applyAlignment="1">
      <alignment vertical="center"/>
    </xf>
    <xf numFmtId="0" fontId="5" fillId="0" borderId="6" xfId="4" applyFont="1" applyFill="1" applyBorder="1" applyAlignment="1">
      <alignment horizontal="center" vertical="center"/>
    </xf>
    <xf numFmtId="49" fontId="5" fillId="0" borderId="6" xfId="4" applyNumberFormat="1" applyFont="1" applyFill="1" applyBorder="1" applyAlignment="1">
      <alignment horizontal="center" vertical="center"/>
    </xf>
    <xf numFmtId="0" fontId="32" fillId="0" borderId="6" xfId="4" applyFont="1" applyFill="1" applyBorder="1" applyAlignment="1">
      <alignment horizontal="justify" vertical="center"/>
    </xf>
    <xf numFmtId="0" fontId="5" fillId="0" borderId="6" xfId="4" applyFont="1" applyFill="1" applyBorder="1" applyAlignment="1">
      <alignment horizontal="justify" vertical="center" wrapText="1"/>
    </xf>
    <xf numFmtId="3" fontId="8" fillId="0" borderId="6" xfId="4" applyNumberFormat="1" applyFont="1" applyFill="1" applyBorder="1" applyAlignment="1">
      <alignment horizontal="right" vertical="center"/>
    </xf>
    <xf numFmtId="3" fontId="5" fillId="0" borderId="6" xfId="4" applyNumberFormat="1" applyFont="1" applyFill="1" applyBorder="1" applyAlignment="1">
      <alignment horizontal="right" vertical="center"/>
    </xf>
    <xf numFmtId="3" fontId="8" fillId="0" borderId="6" xfId="4" applyNumberFormat="1" applyFont="1" applyFill="1" applyBorder="1" applyAlignment="1">
      <alignment horizontal="justify" vertical="center" wrapText="1"/>
    </xf>
    <xf numFmtId="3" fontId="8" fillId="0" borderId="6" xfId="4" applyNumberFormat="1" applyFont="1" applyFill="1" applyBorder="1" applyAlignment="1">
      <alignment vertical="center" wrapText="1"/>
    </xf>
    <xf numFmtId="0" fontId="8" fillId="0" borderId="6" xfId="4" applyFont="1" applyFill="1" applyBorder="1" applyAlignment="1">
      <alignment horizontal="center" vertical="center"/>
    </xf>
    <xf numFmtId="49" fontId="8" fillId="0" borderId="6" xfId="4" applyNumberFormat="1" applyFont="1" applyFill="1" applyBorder="1" applyAlignment="1">
      <alignment horizontal="center" vertical="center"/>
    </xf>
    <xf numFmtId="0" fontId="20" fillId="0" borderId="6" xfId="4" applyFont="1" applyFill="1" applyBorder="1" applyAlignment="1">
      <alignment horizontal="justify" vertical="center"/>
    </xf>
    <xf numFmtId="3" fontId="8" fillId="0" borderId="6" xfId="4" applyNumberFormat="1" applyFont="1" applyFill="1" applyBorder="1" applyAlignment="1">
      <alignment vertical="center"/>
    </xf>
    <xf numFmtId="3" fontId="8" fillId="0" borderId="6" xfId="4" applyNumberFormat="1" applyFont="1" applyFill="1" applyBorder="1" applyAlignment="1">
      <alignment horizontal="right" vertical="center" wrapText="1"/>
    </xf>
    <xf numFmtId="0" fontId="8" fillId="0" borderId="6" xfId="4" applyFont="1" applyFill="1" applyBorder="1" applyAlignment="1">
      <alignment horizontal="justify" vertical="center" wrapText="1"/>
    </xf>
    <xf numFmtId="0" fontId="8" fillId="0" borderId="6" xfId="8" applyFont="1" applyFill="1" applyBorder="1" applyAlignment="1">
      <alignment horizontal="justify" vertical="center" wrapText="1"/>
    </xf>
    <xf numFmtId="3" fontId="37" fillId="0" borderId="6" xfId="4" applyNumberFormat="1" applyFont="1" applyFill="1" applyBorder="1" applyAlignment="1">
      <alignment vertical="center" wrapText="1"/>
    </xf>
    <xf numFmtId="3" fontId="37" fillId="0" borderId="6" xfId="4" applyNumberFormat="1" applyFont="1" applyFill="1" applyBorder="1" applyAlignment="1">
      <alignment horizontal="right" vertical="center" wrapText="1"/>
    </xf>
    <xf numFmtId="3" fontId="37" fillId="0" borderId="6" xfId="4" applyNumberFormat="1" applyFont="1" applyFill="1" applyBorder="1" applyAlignment="1">
      <alignment horizontal="right" vertical="center"/>
    </xf>
    <xf numFmtId="3" fontId="5" fillId="0" borderId="6" xfId="4" applyNumberFormat="1" applyFont="1" applyFill="1" applyBorder="1" applyAlignment="1">
      <alignment horizontal="justify" vertical="center" wrapText="1"/>
    </xf>
    <xf numFmtId="9" fontId="8" fillId="0" borderId="6" xfId="6" applyFont="1" applyFill="1" applyBorder="1" applyAlignment="1">
      <alignment horizontal="justify" vertical="center" wrapText="1"/>
    </xf>
    <xf numFmtId="0" fontId="8" fillId="0" borderId="6" xfId="9" applyFont="1" applyFill="1" applyBorder="1" applyAlignment="1">
      <alignment horizontal="justify" vertical="center" wrapText="1"/>
    </xf>
    <xf numFmtId="0" fontId="8" fillId="0" borderId="6" xfId="10" applyFont="1" applyFill="1" applyBorder="1" applyAlignment="1">
      <alignment horizontal="center" vertical="center"/>
    </xf>
    <xf numFmtId="49" fontId="8" fillId="0" borderId="6" xfId="10" applyNumberFormat="1" applyFont="1" applyFill="1" applyBorder="1" applyAlignment="1">
      <alignment horizontal="center" vertical="center"/>
    </xf>
    <xf numFmtId="0" fontId="20" fillId="0" borderId="6" xfId="10" applyFont="1" applyFill="1" applyBorder="1" applyAlignment="1">
      <alignment horizontal="justify" vertical="center"/>
    </xf>
    <xf numFmtId="0" fontId="8" fillId="0" borderId="6" xfId="10" applyFont="1" applyFill="1" applyBorder="1" applyAlignment="1">
      <alignment horizontal="justify" vertical="center" wrapText="1"/>
    </xf>
    <xf numFmtId="165" fontId="8" fillId="0" borderId="6" xfId="11" applyNumberFormat="1" applyFont="1" applyFill="1" applyBorder="1" applyAlignment="1">
      <alignment horizontal="justify" vertical="center" wrapText="1"/>
    </xf>
    <xf numFmtId="0" fontId="8" fillId="0" borderId="6" xfId="4" applyFont="1" applyFill="1" applyBorder="1" applyAlignment="1">
      <alignment horizontal="justify" vertical="center"/>
    </xf>
    <xf numFmtId="0" fontId="8" fillId="2" borderId="6" xfId="10" applyFont="1" applyFill="1" applyBorder="1" applyAlignment="1">
      <alignment horizontal="center" vertical="center"/>
    </xf>
    <xf numFmtId="49" fontId="8" fillId="2" borderId="6" xfId="10" applyNumberFormat="1" applyFont="1" applyFill="1" applyBorder="1" applyAlignment="1">
      <alignment horizontal="center" vertical="center"/>
    </xf>
    <xf numFmtId="0" fontId="20" fillId="2" borderId="6" xfId="4" applyFont="1" applyFill="1" applyBorder="1" applyAlignment="1">
      <alignment horizontal="justify" vertical="center"/>
    </xf>
    <xf numFmtId="0" fontId="8" fillId="2" borderId="6" xfId="4" applyFont="1" applyFill="1" applyBorder="1" applyAlignment="1">
      <alignment horizontal="justify" vertical="center" wrapText="1"/>
    </xf>
    <xf numFmtId="3" fontId="8" fillId="2" borderId="6" xfId="4" applyNumberFormat="1" applyFont="1" applyFill="1" applyBorder="1" applyAlignment="1">
      <alignment vertical="center"/>
    </xf>
    <xf numFmtId="3" fontId="8" fillId="2" borderId="6" xfId="4" applyNumberFormat="1" applyFont="1" applyFill="1" applyBorder="1" applyAlignment="1">
      <alignment horizontal="right" vertical="center"/>
    </xf>
    <xf numFmtId="3" fontId="8" fillId="2" borderId="6" xfId="4" applyNumberFormat="1" applyFont="1" applyFill="1" applyBorder="1" applyAlignment="1">
      <alignment vertical="center" wrapText="1"/>
    </xf>
    <xf numFmtId="3" fontId="8" fillId="2" borderId="6" xfId="4" applyNumberFormat="1" applyFont="1" applyFill="1" applyBorder="1" applyAlignment="1">
      <alignment horizontal="right" vertical="center" wrapText="1"/>
    </xf>
    <xf numFmtId="0" fontId="36" fillId="2" borderId="0" xfId="4" applyFont="1" applyFill="1" applyAlignment="1">
      <alignment vertical="center"/>
    </xf>
    <xf numFmtId="3" fontId="8" fillId="2" borderId="6" xfId="4" applyNumberFormat="1" applyFont="1" applyFill="1" applyBorder="1" applyAlignment="1">
      <alignment horizontal="justify" vertical="center" wrapText="1"/>
    </xf>
    <xf numFmtId="3" fontId="8" fillId="0" borderId="6" xfId="4" applyNumberFormat="1" applyFont="1" applyFill="1" applyBorder="1" applyAlignment="1">
      <alignment horizontal="justify" vertical="center"/>
    </xf>
    <xf numFmtId="165" fontId="16" fillId="0" borderId="6" xfId="11" applyNumberFormat="1" applyFont="1" applyFill="1" applyBorder="1" applyAlignment="1">
      <alignment horizontal="justify" vertical="center" wrapText="1"/>
    </xf>
    <xf numFmtId="0" fontId="36" fillId="0" borderId="6" xfId="4" applyFont="1" applyFill="1" applyBorder="1" applyAlignment="1">
      <alignment horizontal="justify" vertical="center"/>
    </xf>
    <xf numFmtId="0" fontId="20" fillId="0" borderId="6" xfId="4" applyFont="1" applyFill="1" applyBorder="1" applyAlignment="1">
      <alignment horizontal="justify" vertical="center" wrapText="1"/>
    </xf>
    <xf numFmtId="1" fontId="20" fillId="0" borderId="6" xfId="12" applyNumberFormat="1" applyFont="1" applyFill="1" applyBorder="1" applyAlignment="1">
      <alignment horizontal="justify" vertical="center" wrapText="1"/>
    </xf>
    <xf numFmtId="0" fontId="41" fillId="0" borderId="6" xfId="4" applyFont="1" applyFill="1" applyBorder="1" applyAlignment="1">
      <alignment horizontal="justify" vertical="center"/>
    </xf>
    <xf numFmtId="0" fontId="41" fillId="0" borderId="0" xfId="4" applyFont="1" applyFill="1" applyAlignment="1">
      <alignment vertical="center"/>
    </xf>
    <xf numFmtId="0" fontId="20" fillId="0" borderId="6" xfId="10" quotePrefix="1" applyFont="1" applyFill="1" applyBorder="1" applyAlignment="1">
      <alignment horizontal="justify" vertical="center" wrapText="1"/>
    </xf>
    <xf numFmtId="3" fontId="8" fillId="0" borderId="6" xfId="4" applyNumberFormat="1" applyFont="1" applyFill="1" applyBorder="1" applyAlignment="1">
      <alignment horizontal="left" vertical="center" wrapText="1"/>
    </xf>
    <xf numFmtId="0" fontId="8" fillId="2" borderId="6" xfId="4" applyFont="1" applyFill="1" applyBorder="1" applyAlignment="1">
      <alignment horizontal="justify" vertical="center"/>
    </xf>
    <xf numFmtId="0" fontId="8" fillId="0" borderId="6" xfId="13" applyFont="1" applyFill="1" applyBorder="1" applyAlignment="1">
      <alignment horizontal="justify" vertical="center"/>
    </xf>
    <xf numFmtId="0" fontId="16" fillId="0" borderId="6" xfId="4" applyFont="1" applyFill="1" applyBorder="1" applyAlignment="1">
      <alignment horizontal="justify" vertical="center" wrapText="1"/>
    </xf>
    <xf numFmtId="0" fontId="36" fillId="2" borderId="6" xfId="4" applyFont="1" applyFill="1" applyBorder="1" applyAlignment="1">
      <alignment horizontal="justify" vertical="center"/>
    </xf>
    <xf numFmtId="49" fontId="8" fillId="2" borderId="6" xfId="4" applyNumberFormat="1" applyFont="1" applyFill="1" applyBorder="1" applyAlignment="1">
      <alignment horizontal="center" vertical="center"/>
    </xf>
    <xf numFmtId="3" fontId="16" fillId="0" borderId="6" xfId="4" applyNumberFormat="1" applyFont="1" applyFill="1" applyBorder="1" applyAlignment="1">
      <alignment vertical="center"/>
    </xf>
    <xf numFmtId="0" fontId="8" fillId="0" borderId="0" xfId="10" applyFont="1" applyFill="1" applyAlignment="1">
      <alignment vertical="center"/>
    </xf>
    <xf numFmtId="39" fontId="8" fillId="0" borderId="6" xfId="11" applyNumberFormat="1" applyFont="1" applyFill="1" applyBorder="1" applyAlignment="1">
      <alignment horizontal="justify" vertical="center" wrapText="1"/>
    </xf>
    <xf numFmtId="0" fontId="5" fillId="0" borderId="6" xfId="10" applyFont="1" applyFill="1" applyBorder="1" applyAlignment="1">
      <alignment horizontal="justify" vertical="center" wrapText="1"/>
    </xf>
    <xf numFmtId="0" fontId="5" fillId="0" borderId="6" xfId="10" applyFont="1" applyFill="1" applyBorder="1" applyAlignment="1">
      <alignment horizontal="center" vertical="center"/>
    </xf>
    <xf numFmtId="49" fontId="5" fillId="0" borderId="6" xfId="10" applyNumberFormat="1" applyFont="1" applyFill="1" applyBorder="1" applyAlignment="1">
      <alignment horizontal="center" vertical="center"/>
    </xf>
    <xf numFmtId="0" fontId="32" fillId="0" borderId="6" xfId="10" applyFont="1" applyFill="1" applyBorder="1" applyAlignment="1">
      <alignment horizontal="justify" vertical="center"/>
    </xf>
    <xf numFmtId="165" fontId="5" fillId="0" borderId="6" xfId="11" applyNumberFormat="1" applyFont="1" applyFill="1" applyBorder="1" applyAlignment="1">
      <alignment horizontal="justify" vertical="center" wrapText="1"/>
    </xf>
    <xf numFmtId="0" fontId="42" fillId="0" borderId="0" xfId="4" applyFont="1" applyFill="1" applyAlignment="1">
      <alignment vertical="center"/>
    </xf>
    <xf numFmtId="0" fontId="5" fillId="0" borderId="6" xfId="14" applyFont="1" applyFill="1" applyBorder="1" applyAlignment="1">
      <alignment horizontal="center" vertical="center"/>
    </xf>
    <xf numFmtId="49" fontId="5" fillId="0" borderId="6" xfId="14" applyNumberFormat="1" applyFont="1" applyFill="1" applyBorder="1" applyAlignment="1">
      <alignment horizontal="center" vertical="center"/>
    </xf>
    <xf numFmtId="0" fontId="32" fillId="0" borderId="6" xfId="14" applyFont="1" applyFill="1" applyBorder="1" applyAlignment="1">
      <alignment horizontal="justify" vertical="center"/>
    </xf>
    <xf numFmtId="0" fontId="5" fillId="0" borderId="6" xfId="14" applyFont="1" applyFill="1" applyBorder="1" applyAlignment="1">
      <alignment horizontal="justify" vertical="center" wrapText="1"/>
    </xf>
    <xf numFmtId="165" fontId="8" fillId="0" borderId="6" xfId="15" applyNumberFormat="1" applyFont="1" applyFill="1" applyBorder="1" applyAlignment="1">
      <alignment horizontal="justify" vertical="center" wrapText="1"/>
    </xf>
    <xf numFmtId="0" fontId="8" fillId="0" borderId="6" xfId="14" applyFont="1" applyFill="1" applyBorder="1" applyAlignment="1">
      <alignment horizontal="center" vertical="center"/>
    </xf>
    <xf numFmtId="49" fontId="8" fillId="0" borderId="6" xfId="14" applyNumberFormat="1" applyFont="1" applyFill="1" applyBorder="1" applyAlignment="1">
      <alignment horizontal="center" vertical="center"/>
    </xf>
    <xf numFmtId="0" fontId="20" fillId="0" borderId="6" xfId="14" applyFont="1" applyFill="1" applyBorder="1" applyAlignment="1">
      <alignment horizontal="justify" vertical="center"/>
    </xf>
    <xf numFmtId="0" fontId="8" fillId="0" borderId="6" xfId="14" applyFont="1" applyFill="1" applyBorder="1" applyAlignment="1">
      <alignment horizontal="justify" vertical="center" wrapText="1"/>
    </xf>
    <xf numFmtId="0" fontId="8" fillId="0" borderId="6" xfId="16" applyFont="1" applyFill="1" applyBorder="1" applyAlignment="1">
      <alignment horizontal="justify" vertical="center" wrapText="1"/>
    </xf>
    <xf numFmtId="0" fontId="8" fillId="0" borderId="6" xfId="17" applyFont="1" applyFill="1" applyBorder="1" applyAlignment="1">
      <alignment horizontal="justify" vertical="center" wrapText="1"/>
    </xf>
    <xf numFmtId="0" fontId="8" fillId="0" borderId="6" xfId="18" applyFont="1" applyFill="1" applyBorder="1" applyAlignment="1">
      <alignment horizontal="justify" vertical="center" wrapText="1"/>
    </xf>
    <xf numFmtId="3" fontId="5" fillId="0" borderId="6" xfId="14" applyNumberFormat="1" applyFont="1" applyFill="1" applyBorder="1" applyAlignment="1">
      <alignment horizontal="justify" vertical="center" wrapText="1"/>
    </xf>
    <xf numFmtId="0" fontId="5" fillId="0" borderId="0" xfId="10" applyFont="1" applyFill="1" applyAlignment="1">
      <alignment vertical="center"/>
    </xf>
    <xf numFmtId="3" fontId="8" fillId="0" borderId="6" xfId="4" applyNumberFormat="1" applyFont="1" applyFill="1" applyBorder="1" applyAlignment="1">
      <alignment horizontal="justify" vertical="top" wrapText="1"/>
    </xf>
    <xf numFmtId="0" fontId="8" fillId="2" borderId="6" xfId="4" applyFont="1" applyFill="1" applyBorder="1" applyAlignment="1">
      <alignment horizontal="center" vertical="center"/>
    </xf>
    <xf numFmtId="0" fontId="36" fillId="0" borderId="0" xfId="4" applyFont="1" applyFill="1" applyBorder="1" applyAlignment="1">
      <alignment vertical="center"/>
    </xf>
    <xf numFmtId="166" fontId="8" fillId="0" borderId="6" xfId="4" applyNumberFormat="1" applyFont="1" applyFill="1" applyBorder="1" applyAlignment="1">
      <alignment horizontal="justify" vertical="center" wrapText="1"/>
    </xf>
    <xf numFmtId="0" fontId="36" fillId="0" borderId="9" xfId="4" applyFont="1" applyFill="1" applyBorder="1" applyAlignment="1">
      <alignment vertical="center"/>
    </xf>
    <xf numFmtId="169" fontId="8" fillId="0" borderId="6" xfId="4" applyNumberFormat="1" applyFont="1" applyFill="1" applyBorder="1" applyAlignment="1">
      <alignment horizontal="justify" vertical="center" wrapText="1"/>
    </xf>
    <xf numFmtId="166" fontId="5" fillId="0" borderId="6" xfId="4" applyNumberFormat="1" applyFont="1" applyFill="1" applyBorder="1" applyAlignment="1">
      <alignment horizontal="justify" vertical="center" wrapText="1"/>
    </xf>
    <xf numFmtId="0" fontId="8" fillId="0" borderId="6" xfId="4" applyNumberFormat="1" applyFont="1" applyFill="1" applyBorder="1" applyAlignment="1">
      <alignment horizontal="justify" vertical="center" wrapText="1"/>
    </xf>
    <xf numFmtId="0" fontId="8" fillId="0" borderId="0" xfId="4" applyFont="1" applyFill="1" applyAlignment="1">
      <alignment vertical="center"/>
    </xf>
    <xf numFmtId="0" fontId="20" fillId="0" borderId="6" xfId="19" applyFont="1" applyFill="1" applyBorder="1" applyAlignment="1">
      <alignment horizontal="justify" vertical="center" wrapText="1"/>
    </xf>
    <xf numFmtId="0" fontId="8" fillId="0" borderId="6" xfId="19" applyFont="1" applyFill="1" applyBorder="1" applyAlignment="1">
      <alignment horizontal="justify" vertical="center" wrapText="1"/>
    </xf>
    <xf numFmtId="0" fontId="8" fillId="0" borderId="6" xfId="10" quotePrefix="1" applyFont="1" applyFill="1" applyBorder="1" applyAlignment="1">
      <alignment horizontal="justify" vertical="center" wrapText="1"/>
    </xf>
    <xf numFmtId="0" fontId="8" fillId="0" borderId="6" xfId="10" quotePrefix="1" applyFont="1" applyFill="1" applyBorder="1" applyAlignment="1">
      <alignment horizontal="center" vertical="center" wrapText="1"/>
    </xf>
    <xf numFmtId="0" fontId="5" fillId="0" borderId="6" xfId="10" quotePrefix="1" applyFont="1" applyFill="1" applyBorder="1" applyAlignment="1">
      <alignment horizontal="justify" vertical="center" wrapText="1"/>
    </xf>
    <xf numFmtId="1" fontId="20" fillId="0" borderId="6" xfId="11" applyNumberFormat="1" applyFont="1" applyFill="1" applyBorder="1" applyAlignment="1">
      <alignment horizontal="justify" vertical="center" wrapText="1"/>
    </xf>
    <xf numFmtId="0" fontId="8" fillId="0" borderId="6" xfId="0" applyFont="1" applyFill="1" applyBorder="1" applyAlignment="1">
      <alignment horizontal="justify" vertical="center" wrapText="1"/>
    </xf>
    <xf numFmtId="0" fontId="7" fillId="0" borderId="6" xfId="4" applyFont="1" applyFill="1" applyBorder="1" applyAlignment="1">
      <alignment horizontal="justify" vertical="center"/>
    </xf>
    <xf numFmtId="0" fontId="46" fillId="0" borderId="6" xfId="4" applyFont="1" applyFill="1" applyBorder="1" applyAlignment="1">
      <alignment horizontal="justify" vertical="center" wrapText="1"/>
    </xf>
    <xf numFmtId="0" fontId="47" fillId="0" borderId="0" xfId="4" applyFont="1" applyFill="1" applyAlignment="1">
      <alignment vertical="center"/>
    </xf>
    <xf numFmtId="0" fontId="8" fillId="0" borderId="6" xfId="10" quotePrefix="1" applyFont="1" applyFill="1" applyBorder="1" applyAlignment="1">
      <alignment horizontal="left" vertical="center" wrapText="1"/>
    </xf>
    <xf numFmtId="1" fontId="8" fillId="0" borderId="6" xfId="4" applyNumberFormat="1" applyFont="1" applyFill="1" applyBorder="1" applyAlignment="1">
      <alignment horizontal="justify" vertical="center" wrapText="1"/>
    </xf>
    <xf numFmtId="1" fontId="20" fillId="0" borderId="6" xfId="12" applyNumberFormat="1" applyFont="1" applyFill="1" applyBorder="1" applyAlignment="1">
      <alignment horizontal="justify" vertical="center"/>
    </xf>
    <xf numFmtId="1" fontId="8" fillId="0" borderId="6" xfId="12" applyNumberFormat="1" applyFont="1" applyFill="1" applyBorder="1" applyAlignment="1">
      <alignment horizontal="center" vertical="center"/>
    </xf>
    <xf numFmtId="49" fontId="8" fillId="0" borderId="6" xfId="12" applyNumberFormat="1" applyFont="1" applyFill="1" applyBorder="1" applyAlignment="1">
      <alignment horizontal="center" vertical="center"/>
    </xf>
    <xf numFmtId="0" fontId="20" fillId="0" borderId="6" xfId="10" applyFont="1" applyFill="1" applyBorder="1" applyAlignment="1">
      <alignment horizontal="justify" vertical="center" wrapText="1"/>
    </xf>
    <xf numFmtId="49" fontId="8" fillId="0" borderId="6" xfId="12" applyNumberFormat="1" applyFont="1" applyFill="1" applyBorder="1" applyAlignment="1">
      <alignment horizontal="justify" vertical="center" wrapText="1"/>
    </xf>
    <xf numFmtId="0" fontId="41" fillId="0" borderId="6" xfId="4" applyFont="1" applyFill="1" applyBorder="1" applyAlignment="1">
      <alignment horizontal="justify" vertical="center" wrapText="1"/>
    </xf>
    <xf numFmtId="1" fontId="8" fillId="0" borderId="6" xfId="4" applyNumberFormat="1" applyFont="1" applyFill="1" applyBorder="1" applyAlignment="1">
      <alignment horizontal="center" vertical="center"/>
    </xf>
    <xf numFmtId="1" fontId="8" fillId="0" borderId="6" xfId="10" applyNumberFormat="1" applyFont="1" applyFill="1" applyBorder="1" applyAlignment="1">
      <alignment horizontal="center" vertical="center"/>
    </xf>
    <xf numFmtId="3" fontId="45" fillId="0" borderId="6" xfId="4" applyNumberFormat="1" applyFont="1" applyFill="1" applyBorder="1" applyAlignment="1">
      <alignment horizontal="justify" vertical="center" wrapText="1"/>
    </xf>
    <xf numFmtId="0" fontId="45" fillId="0" borderId="6" xfId="4" applyFont="1" applyFill="1" applyBorder="1" applyAlignment="1">
      <alignment horizontal="justify" vertical="center" wrapText="1"/>
    </xf>
    <xf numFmtId="1" fontId="5" fillId="0" borderId="6" xfId="4" applyNumberFormat="1" applyFont="1" applyFill="1" applyBorder="1" applyAlignment="1">
      <alignment horizontal="center" vertical="center"/>
    </xf>
    <xf numFmtId="1" fontId="8" fillId="0" borderId="10" xfId="4" applyNumberFormat="1" applyFont="1" applyFill="1" applyBorder="1" applyAlignment="1">
      <alignment horizontal="center" vertical="center"/>
    </xf>
    <xf numFmtId="49" fontId="8" fillId="0" borderId="10" xfId="4" applyNumberFormat="1" applyFont="1" applyFill="1" applyBorder="1" applyAlignment="1">
      <alignment horizontal="center" vertical="center"/>
    </xf>
    <xf numFmtId="0" fontId="20" fillId="0" borderId="10" xfId="10" applyFont="1" applyFill="1" applyBorder="1" applyAlignment="1">
      <alignment horizontal="justify" vertical="center"/>
    </xf>
    <xf numFmtId="0" fontId="8" fillId="0" borderId="10" xfId="4" applyFont="1" applyFill="1" applyBorder="1" applyAlignment="1">
      <alignment horizontal="justify" vertical="center" wrapText="1"/>
    </xf>
    <xf numFmtId="3" fontId="8" fillId="0" borderId="10" xfId="4" applyNumberFormat="1" applyFont="1" applyFill="1" applyBorder="1" applyAlignment="1">
      <alignment vertical="center"/>
    </xf>
    <xf numFmtId="3" fontId="8" fillId="0" borderId="10" xfId="4" applyNumberFormat="1" applyFont="1" applyFill="1" applyBorder="1" applyAlignment="1">
      <alignment horizontal="right" vertical="center"/>
    </xf>
    <xf numFmtId="165" fontId="8" fillId="0" borderId="10" xfId="11" applyNumberFormat="1" applyFont="1" applyFill="1" applyBorder="1" applyAlignment="1">
      <alignment horizontal="justify" vertical="center" wrapText="1"/>
    </xf>
    <xf numFmtId="3" fontId="8" fillId="0" borderId="10" xfId="4" applyNumberFormat="1" applyFont="1" applyFill="1" applyBorder="1" applyAlignment="1">
      <alignment vertical="center" wrapText="1"/>
    </xf>
    <xf numFmtId="3" fontId="8" fillId="0" borderId="10" xfId="4" applyNumberFormat="1" applyFont="1" applyFill="1" applyBorder="1" applyAlignment="1">
      <alignment horizontal="right" vertical="center" wrapText="1"/>
    </xf>
    <xf numFmtId="0" fontId="5" fillId="0" borderId="0" xfId="4" applyFont="1" applyFill="1" applyAlignment="1">
      <alignment horizontal="center"/>
    </xf>
    <xf numFmtId="0" fontId="20" fillId="0" borderId="0" xfId="4" applyFont="1" applyFill="1" applyAlignment="1">
      <alignment horizontal="left" vertical="center"/>
    </xf>
    <xf numFmtId="0" fontId="8" fillId="0" borderId="0" xfId="4" applyFont="1" applyFill="1" applyAlignment="1">
      <alignment horizontal="justify" vertical="center" wrapText="1"/>
    </xf>
    <xf numFmtId="0" fontId="36" fillId="0" borderId="0" xfId="4" applyFont="1" applyFill="1" applyAlignment="1">
      <alignment horizontal="right" vertical="center"/>
    </xf>
    <xf numFmtId="0" fontId="51" fillId="0" borderId="0" xfId="4" applyFont="1" applyFill="1" applyAlignment="1">
      <alignment horizontal="center" vertical="center"/>
    </xf>
    <xf numFmtId="0" fontId="52" fillId="0" borderId="0" xfId="4" applyFont="1" applyFill="1" applyAlignment="1">
      <alignment vertical="center"/>
    </xf>
    <xf numFmtId="0" fontId="8" fillId="0" borderId="0" xfId="4" applyFont="1" applyFill="1" applyAlignment="1">
      <alignment horizontal="center" vertical="center"/>
    </xf>
    <xf numFmtId="0" fontId="8" fillId="0" borderId="0" xfId="4" applyFont="1" applyFill="1" applyAlignment="1">
      <alignment horizontal="center" vertical="center" wrapText="1"/>
    </xf>
    <xf numFmtId="0" fontId="3" fillId="0" borderId="0" xfId="4" applyFont="1" applyFill="1" applyAlignment="1">
      <alignment vertical="center" wrapText="1"/>
    </xf>
    <xf numFmtId="0" fontId="3" fillId="0" borderId="0" xfId="4" applyFont="1" applyFill="1" applyAlignment="1">
      <alignment horizontal="justify" vertical="center" wrapText="1"/>
    </xf>
    <xf numFmtId="0" fontId="36" fillId="0" borderId="0" xfId="4" applyFont="1" applyFill="1" applyAlignment="1">
      <alignment horizontal="center" vertical="center"/>
    </xf>
    <xf numFmtId="0" fontId="53" fillId="0" borderId="0" xfId="4" applyFont="1" applyFill="1" applyAlignment="1">
      <alignment vertical="center"/>
    </xf>
    <xf numFmtId="0" fontId="36" fillId="0" borderId="0" xfId="4" applyFont="1" applyFill="1" applyAlignment="1">
      <alignment horizontal="justify" vertical="center"/>
    </xf>
    <xf numFmtId="0" fontId="47" fillId="0" borderId="0" xfId="4" applyFont="1" applyFill="1" applyAlignment="1">
      <alignment horizontal="right" vertical="center"/>
    </xf>
    <xf numFmtId="0" fontId="5" fillId="0" borderId="0" xfId="4" applyFont="1" applyFill="1" applyAlignment="1">
      <alignment horizontal="right" vertical="center"/>
    </xf>
    <xf numFmtId="0" fontId="20" fillId="0" borderId="0" xfId="4" applyFont="1" applyFill="1" applyAlignment="1">
      <alignment horizontal="justify" vertical="center" wrapText="1"/>
    </xf>
    <xf numFmtId="0" fontId="20" fillId="0" borderId="0" xfId="4" applyFont="1" applyFill="1" applyAlignment="1">
      <alignment vertical="center" wrapText="1"/>
    </xf>
    <xf numFmtId="0" fontId="8" fillId="0" borderId="1" xfId="0" applyFont="1" applyFill="1" applyBorder="1" applyAlignment="1">
      <alignment vertical="center" wrapText="1"/>
    </xf>
    <xf numFmtId="0" fontId="16" fillId="0" borderId="1" xfId="0" applyFont="1" applyFill="1" applyBorder="1" applyAlignment="1" applyProtection="1">
      <alignment horizontal="center" vertical="center" wrapText="1"/>
    </xf>
    <xf numFmtId="165" fontId="8" fillId="0" borderId="1" xfId="1" applyNumberFormat="1" applyFont="1" applyFill="1" applyBorder="1" applyAlignment="1" applyProtection="1">
      <alignment horizontal="right" vertical="center" wrapText="1"/>
    </xf>
    <xf numFmtId="0" fontId="8" fillId="0" borderId="1" xfId="3" applyNumberFormat="1" applyFont="1" applyFill="1" applyBorder="1" applyAlignment="1">
      <alignment vertical="center" wrapText="1"/>
    </xf>
    <xf numFmtId="0" fontId="17" fillId="0" borderId="1" xfId="0" applyFont="1" applyFill="1" applyBorder="1" applyAlignment="1">
      <alignment vertical="center"/>
    </xf>
    <xf numFmtId="0" fontId="8" fillId="0" borderId="1" xfId="0" applyNumberFormat="1" applyFont="1" applyFill="1" applyBorder="1" applyAlignment="1" applyProtection="1">
      <alignment horizontal="left" vertical="center" wrapText="1"/>
    </xf>
    <xf numFmtId="0" fontId="8" fillId="0" borderId="1" xfId="0" applyNumberFormat="1" applyFont="1" applyFill="1" applyBorder="1" applyAlignment="1" applyProtection="1">
      <alignment horizontal="left" vertical="center"/>
    </xf>
    <xf numFmtId="0" fontId="8" fillId="0" borderId="1" xfId="0" applyFont="1" applyFill="1" applyBorder="1" applyAlignment="1">
      <alignment vertical="center"/>
    </xf>
    <xf numFmtId="167" fontId="0" fillId="0" borderId="0" xfId="0" applyNumberFormat="1" applyFill="1" applyBorder="1"/>
    <xf numFmtId="0" fontId="0" fillId="0" borderId="0" xfId="0" applyFill="1"/>
    <xf numFmtId="49" fontId="16" fillId="0" borderId="1" xfId="0" applyNumberFormat="1" applyFont="1" applyFill="1" applyBorder="1" applyAlignment="1">
      <alignment horizontal="right" vertical="top" wrapText="1"/>
    </xf>
    <xf numFmtId="49" fontId="16" fillId="0" borderId="1" xfId="0" applyNumberFormat="1" applyFont="1" applyFill="1" applyBorder="1" applyAlignment="1">
      <alignment horizontal="center" vertical="top" wrapText="1"/>
    </xf>
    <xf numFmtId="49" fontId="16" fillId="0" borderId="1" xfId="0" applyNumberFormat="1" applyFont="1" applyFill="1" applyBorder="1" applyAlignment="1">
      <alignment vertical="top" wrapText="1"/>
    </xf>
    <xf numFmtId="49" fontId="16" fillId="0" borderId="3" xfId="0" applyNumberFormat="1" applyFont="1" applyFill="1" applyBorder="1" applyAlignment="1">
      <alignment horizontal="center" vertical="top" wrapText="1"/>
    </xf>
    <xf numFmtId="41" fontId="16" fillId="0" borderId="1" xfId="2" applyFont="1" applyFill="1" applyBorder="1" applyAlignment="1">
      <alignment vertical="top"/>
    </xf>
    <xf numFmtId="49" fontId="16" fillId="0" borderId="1" xfId="0" applyNumberFormat="1" applyFont="1" applyFill="1" applyBorder="1" applyAlignment="1">
      <alignment horizontal="right" vertical="top"/>
    </xf>
    <xf numFmtId="49" fontId="16" fillId="0" borderId="1" xfId="0" applyNumberFormat="1" applyFont="1" applyFill="1" applyBorder="1" applyAlignment="1">
      <alignment vertical="top"/>
    </xf>
    <xf numFmtId="49" fontId="16" fillId="0" borderId="1" xfId="0" applyNumberFormat="1" applyFont="1" applyFill="1" applyBorder="1" applyAlignment="1">
      <alignment horizontal="center" vertical="top"/>
    </xf>
    <xf numFmtId="41" fontId="16" fillId="0" borderId="1" xfId="2" applyFont="1" applyFill="1" applyBorder="1" applyAlignment="1">
      <alignment horizontal="right" vertical="top"/>
    </xf>
    <xf numFmtId="49" fontId="16" fillId="0" borderId="1" xfId="2" applyNumberFormat="1" applyFont="1" applyFill="1" applyBorder="1" applyAlignment="1">
      <alignment horizontal="right" vertical="top"/>
    </xf>
    <xf numFmtId="49" fontId="16" fillId="0" borderId="0" xfId="0" applyNumberFormat="1" applyFont="1" applyFill="1" applyBorder="1" applyAlignment="1">
      <alignment vertical="top"/>
    </xf>
    <xf numFmtId="49" fontId="16" fillId="0" borderId="0" xfId="0" applyNumberFormat="1" applyFont="1" applyFill="1" applyBorder="1" applyAlignment="1">
      <alignment horizontal="center" vertical="top"/>
    </xf>
    <xf numFmtId="14" fontId="15" fillId="0" borderId="1" xfId="0" quotePrefix="1" applyNumberFormat="1" applyFont="1" applyFill="1" applyBorder="1" applyAlignment="1">
      <alignment horizontal="center" vertical="center"/>
    </xf>
    <xf numFmtId="167" fontId="2" fillId="0" borderId="0" xfId="0" applyNumberFormat="1" applyFont="1" applyFill="1" applyBorder="1"/>
    <xf numFmtId="0" fontId="2" fillId="0" borderId="0" xfId="0" applyFont="1" applyFill="1"/>
    <xf numFmtId="167" fontId="2" fillId="2" borderId="0" xfId="0" applyNumberFormat="1" applyFont="1" applyFill="1" applyBorder="1"/>
    <xf numFmtId="0" fontId="2" fillId="2" borderId="0" xfId="0" applyFont="1" applyFill="1"/>
    <xf numFmtId="167" fontId="2" fillId="0" borderId="0" xfId="0" applyNumberFormat="1" applyFont="1" applyBorder="1"/>
    <xf numFmtId="0" fontId="2" fillId="0" borderId="0" xfId="0" applyFont="1"/>
    <xf numFmtId="0" fontId="16" fillId="0" borderId="1" xfId="0" applyNumberFormat="1" applyFont="1" applyFill="1" applyBorder="1" applyAlignment="1" applyProtection="1">
      <alignment horizontal="center" vertical="center"/>
    </xf>
    <xf numFmtId="0" fontId="16" fillId="0" borderId="1" xfId="0" applyNumberFormat="1" applyFont="1" applyFill="1" applyBorder="1" applyAlignment="1" applyProtection="1">
      <alignment horizontal="left" vertical="center" wrapText="1"/>
    </xf>
    <xf numFmtId="49" fontId="19" fillId="0" borderId="1" xfId="0" applyNumberFormat="1" applyFont="1" applyFill="1" applyBorder="1" applyAlignment="1">
      <alignment horizontal="left" vertical="center" wrapText="1"/>
    </xf>
    <xf numFmtId="0" fontId="8" fillId="0" borderId="1" xfId="3" applyNumberFormat="1" applyFont="1" applyFill="1" applyBorder="1" applyAlignment="1">
      <alignment vertical="center"/>
    </xf>
    <xf numFmtId="49" fontId="19" fillId="0" borderId="1" xfId="0" applyNumberFormat="1" applyFont="1" applyFill="1" applyBorder="1" applyAlignment="1">
      <alignment horizontal="center" vertical="center" wrapText="1"/>
    </xf>
    <xf numFmtId="49" fontId="19" fillId="0" borderId="1" xfId="0" applyNumberFormat="1" applyFont="1" applyFill="1" applyBorder="1" applyAlignment="1">
      <alignment vertical="center" wrapText="1"/>
    </xf>
    <xf numFmtId="49" fontId="19" fillId="0" borderId="1" xfId="0" applyNumberFormat="1" applyFont="1" applyFill="1" applyBorder="1" applyAlignment="1">
      <alignment vertical="center"/>
    </xf>
    <xf numFmtId="165" fontId="8" fillId="0" borderId="1" xfId="1" applyNumberFormat="1" applyFont="1" applyFill="1" applyBorder="1" applyAlignment="1" applyProtection="1">
      <alignment horizontal="right" vertical="center"/>
    </xf>
    <xf numFmtId="0" fontId="8" fillId="0" borderId="1" xfId="0" applyNumberFormat="1" applyFont="1" applyFill="1" applyBorder="1" applyAlignment="1" applyProtection="1">
      <alignment horizontal="justify" vertical="center" wrapText="1"/>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vertical="center" wrapText="1"/>
    </xf>
    <xf numFmtId="49" fontId="16" fillId="0" borderId="1" xfId="0" applyNumberFormat="1" applyFont="1" applyFill="1" applyBorder="1" applyAlignment="1">
      <alignment vertical="center"/>
    </xf>
    <xf numFmtId="165" fontId="8" fillId="0" borderId="0" xfId="1" applyNumberFormat="1" applyFont="1" applyFill="1" applyBorder="1" applyAlignment="1">
      <alignment horizontal="right" vertical="center"/>
    </xf>
    <xf numFmtId="165" fontId="13" fillId="0" borderId="0" xfId="1" applyNumberFormat="1" applyFont="1" applyFill="1" applyBorder="1" applyAlignment="1">
      <alignment horizontal="right" vertical="center" wrapText="1"/>
    </xf>
    <xf numFmtId="165" fontId="5" fillId="0" borderId="1" xfId="1" applyNumberFormat="1" applyFont="1" applyFill="1" applyBorder="1" applyAlignment="1">
      <alignment horizontal="right" vertical="center"/>
    </xf>
    <xf numFmtId="165" fontId="16" fillId="0" borderId="1" xfId="1" applyNumberFormat="1" applyFont="1" applyFill="1" applyBorder="1" applyAlignment="1">
      <alignment horizontal="right" vertical="center"/>
    </xf>
    <xf numFmtId="165" fontId="16" fillId="0" borderId="1" xfId="1" applyNumberFormat="1" applyFont="1" applyFill="1" applyBorder="1" applyAlignment="1" applyProtection="1">
      <alignment horizontal="right" vertical="center" wrapText="1"/>
    </xf>
    <xf numFmtId="165" fontId="8" fillId="0" borderId="1" xfId="1" applyNumberFormat="1" applyFont="1" applyFill="1" applyBorder="1" applyAlignment="1">
      <alignment horizontal="right" vertical="center" wrapText="1"/>
    </xf>
    <xf numFmtId="0" fontId="5" fillId="0" borderId="0" xfId="0" applyFont="1" applyFill="1" applyBorder="1" applyAlignment="1">
      <alignment horizontal="right" vertical="center"/>
    </xf>
    <xf numFmtId="0" fontId="8" fillId="0" borderId="0" xfId="0" applyFont="1" applyFill="1" applyBorder="1" applyAlignment="1">
      <alignment horizontal="right" vertical="center"/>
    </xf>
    <xf numFmtId="49" fontId="5" fillId="0" borderId="0" xfId="0" applyNumberFormat="1" applyFont="1" applyFill="1" applyBorder="1" applyAlignment="1">
      <alignment horizontal="left" vertical="center"/>
    </xf>
    <xf numFmtId="0" fontId="8" fillId="0" borderId="0" xfId="0" applyFont="1" applyFill="1" applyBorder="1" applyAlignment="1">
      <alignment horizontal="left" vertical="center"/>
    </xf>
    <xf numFmtId="0" fontId="13" fillId="0" borderId="0" xfId="0" applyFont="1" applyFill="1" applyBorder="1" applyAlignment="1">
      <alignment horizontal="left" vertical="center" wrapText="1"/>
    </xf>
    <xf numFmtId="0" fontId="5" fillId="0" borderId="1" xfId="0" applyFont="1" applyFill="1" applyBorder="1" applyAlignment="1">
      <alignment horizontal="left" vertical="center"/>
    </xf>
    <xf numFmtId="0" fontId="16" fillId="0" borderId="1" xfId="0" applyNumberFormat="1" applyFont="1" applyFill="1" applyBorder="1" applyAlignment="1" applyProtection="1">
      <alignment horizontal="left" vertical="center"/>
    </xf>
    <xf numFmtId="0" fontId="8" fillId="0" borderId="1" xfId="5" applyFont="1" applyFill="1" applyBorder="1" applyAlignment="1">
      <alignment horizontal="left" vertical="center" wrapText="1"/>
    </xf>
    <xf numFmtId="166" fontId="8" fillId="0" borderId="1" xfId="5" applyNumberFormat="1" applyFont="1" applyFill="1" applyBorder="1" applyAlignment="1">
      <alignment horizontal="left" vertical="center" wrapText="1"/>
    </xf>
    <xf numFmtId="0" fontId="8" fillId="0" borderId="1" xfId="0" applyNumberFormat="1" applyFont="1" applyFill="1" applyBorder="1" applyAlignment="1" applyProtection="1">
      <alignment vertical="center" wrapText="1"/>
    </xf>
    <xf numFmtId="165" fontId="8" fillId="0" borderId="0" xfId="1" applyNumberFormat="1" applyFont="1" applyFill="1" applyBorder="1" applyAlignment="1">
      <alignment horizontal="left" vertical="center"/>
    </xf>
    <xf numFmtId="49" fontId="8" fillId="0" borderId="0"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6" fillId="0" borderId="1" xfId="0" applyFont="1" applyFill="1" applyBorder="1" applyAlignment="1">
      <alignment vertical="center" wrapText="1"/>
    </xf>
    <xf numFmtId="0" fontId="17" fillId="0" borderId="1" xfId="0" applyFont="1" applyFill="1" applyBorder="1" applyAlignment="1">
      <alignment vertical="center" wrapText="1"/>
    </xf>
    <xf numFmtId="165" fontId="19" fillId="0" borderId="1" xfId="1" applyNumberFormat="1" applyFont="1" applyFill="1" applyBorder="1" applyAlignment="1">
      <alignment horizontal="center" vertical="center" wrapText="1"/>
    </xf>
    <xf numFmtId="0" fontId="8" fillId="0" borderId="1" xfId="0" applyFont="1" applyFill="1" applyBorder="1" applyAlignment="1" applyProtection="1">
      <alignment vertical="center" wrapText="1"/>
    </xf>
    <xf numFmtId="0" fontId="8" fillId="0" borderId="1" xfId="5" applyFont="1" applyFill="1" applyBorder="1" applyAlignment="1">
      <alignment vertical="center" wrapText="1"/>
    </xf>
    <xf numFmtId="0" fontId="5" fillId="0" borderId="0" xfId="0" applyFont="1" applyFill="1" applyBorder="1" applyAlignment="1">
      <alignment horizontal="center" vertical="center"/>
    </xf>
    <xf numFmtId="0" fontId="8" fillId="0" borderId="0" xfId="0" applyFont="1" applyFill="1" applyBorder="1" applyAlignment="1">
      <alignment vertical="center" wrapText="1"/>
    </xf>
    <xf numFmtId="165" fontId="8" fillId="0" borderId="0" xfId="1" applyNumberFormat="1" applyFont="1" applyFill="1" applyBorder="1" applyAlignment="1">
      <alignment vertical="center"/>
    </xf>
    <xf numFmtId="165" fontId="19" fillId="0" borderId="1" xfId="1" applyNumberFormat="1" applyFont="1" applyFill="1" applyBorder="1" applyAlignment="1">
      <alignment horizontal="center" vertical="top" wrapText="1"/>
    </xf>
    <xf numFmtId="0" fontId="8" fillId="2" borderId="1" xfId="0" applyNumberFormat="1" applyFont="1" applyFill="1" applyBorder="1" applyAlignment="1" applyProtection="1">
      <alignment horizontal="left" vertical="center"/>
    </xf>
    <xf numFmtId="49" fontId="19" fillId="2" borderId="1" xfId="0" applyNumberFormat="1" applyFont="1" applyFill="1" applyBorder="1" applyAlignment="1">
      <alignment vertical="center" wrapText="1"/>
    </xf>
    <xf numFmtId="0" fontId="8" fillId="2" borderId="1" xfId="3" applyNumberFormat="1" applyFont="1" applyFill="1" applyBorder="1" applyAlignment="1">
      <alignment vertical="center" wrapText="1"/>
    </xf>
    <xf numFmtId="0" fontId="8" fillId="2" borderId="1" xfId="0" applyNumberFormat="1" applyFont="1" applyFill="1" applyBorder="1" applyAlignment="1" applyProtection="1">
      <alignment horizontal="left" vertical="center" wrapText="1"/>
    </xf>
    <xf numFmtId="49" fontId="16" fillId="2" borderId="1" xfId="0" applyNumberFormat="1" applyFont="1" applyFill="1" applyBorder="1" applyAlignment="1">
      <alignment vertical="center" wrapText="1"/>
    </xf>
    <xf numFmtId="0" fontId="11" fillId="0" borderId="0"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1" xfId="0" applyFont="1" applyFill="1" applyBorder="1" applyAlignment="1">
      <alignment horizontal="center" vertical="center"/>
    </xf>
    <xf numFmtId="49" fontId="11" fillId="0" borderId="3" xfId="0" applyNumberFormat="1" applyFont="1" applyFill="1" applyBorder="1" applyAlignment="1">
      <alignment horizontal="center" vertical="center" wrapText="1"/>
    </xf>
    <xf numFmtId="49" fontId="54" fillId="0" borderId="4" xfId="0" applyNumberFormat="1" applyFont="1" applyFill="1" applyBorder="1" applyAlignment="1">
      <alignment horizontal="center" vertical="center" wrapText="1"/>
    </xf>
    <xf numFmtId="49" fontId="54" fillId="0" borderId="5" xfId="0" applyNumberFormat="1" applyFont="1" applyFill="1" applyBorder="1" applyAlignment="1">
      <alignment horizontal="center" vertical="center" wrapText="1"/>
    </xf>
    <xf numFmtId="0" fontId="11" fillId="0" borderId="11" xfId="0" applyFont="1" applyFill="1" applyBorder="1" applyAlignment="1">
      <alignment horizontal="center" vertical="center"/>
    </xf>
    <xf numFmtId="0" fontId="1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readingOrder="1"/>
    </xf>
    <xf numFmtId="0" fontId="10" fillId="0" borderId="0" xfId="0" applyFont="1" applyFill="1" applyBorder="1" applyAlignment="1">
      <alignment horizontal="center" vertical="center" wrapText="1" readingOrder="1"/>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horizontal="center" vertical="center"/>
    </xf>
    <xf numFmtId="0" fontId="6" fillId="0" borderId="0" xfId="0" applyFont="1" applyFill="1" applyBorder="1" applyAlignment="1">
      <alignment horizontal="right" vertical="center"/>
    </xf>
    <xf numFmtId="0" fontId="24" fillId="0" borderId="1" xfId="0" applyFont="1" applyFill="1" applyBorder="1" applyAlignment="1">
      <alignment horizontal="center" vertical="top" wrapText="1"/>
    </xf>
    <xf numFmtId="0" fontId="24" fillId="0" borderId="7" xfId="0" applyFont="1" applyFill="1" applyBorder="1" applyAlignment="1">
      <alignment horizontal="center" vertical="top" wrapText="1"/>
    </xf>
    <xf numFmtId="0" fontId="29" fillId="0" borderId="0" xfId="0" applyFont="1" applyFill="1" applyBorder="1" applyAlignment="1">
      <alignment horizontal="left" vertical="top" wrapText="1"/>
    </xf>
    <xf numFmtId="0" fontId="28" fillId="0" borderId="1" xfId="0" applyFont="1" applyFill="1" applyBorder="1" applyAlignment="1">
      <alignment horizontal="center" vertical="top" wrapText="1"/>
    </xf>
    <xf numFmtId="0" fontId="3" fillId="0" borderId="0" xfId="4" applyFont="1" applyFill="1" applyAlignment="1">
      <alignment horizontal="justify" vertical="center" wrapText="1"/>
    </xf>
    <xf numFmtId="0" fontId="4" fillId="0" borderId="0" xfId="4" applyFont="1" applyFill="1" applyBorder="1" applyAlignment="1">
      <alignment horizontal="center"/>
    </xf>
    <xf numFmtId="49" fontId="6" fillId="0" borderId="0" xfId="4" applyNumberFormat="1" applyFont="1" applyFill="1" applyBorder="1" applyAlignment="1">
      <alignment horizontal="center" vertical="top"/>
    </xf>
    <xf numFmtId="0" fontId="8"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8" fillId="2" borderId="1" xfId="0" applyFont="1" applyFill="1" applyBorder="1" applyAlignment="1" applyProtection="1">
      <alignment horizontal="left" vertical="center" wrapText="1"/>
    </xf>
    <xf numFmtId="0" fontId="8" fillId="2" borderId="1" xfId="3" applyNumberFormat="1" applyFont="1" applyFill="1" applyBorder="1" applyAlignment="1">
      <alignment horizontal="center" vertical="center" wrapText="1"/>
    </xf>
    <xf numFmtId="165" fontId="8" fillId="2" borderId="1" xfId="1" applyNumberFormat="1" applyFont="1" applyFill="1" applyBorder="1" applyAlignment="1" applyProtection="1">
      <alignment horizontal="right" vertical="center" wrapText="1"/>
    </xf>
    <xf numFmtId="0" fontId="7" fillId="2" borderId="1" xfId="0" applyFont="1" applyFill="1" applyBorder="1" applyAlignment="1">
      <alignment horizontal="center" vertical="center" wrapText="1"/>
    </xf>
    <xf numFmtId="14" fontId="7" fillId="2" borderId="1" xfId="0" quotePrefix="1" applyNumberFormat="1"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vertical="center"/>
    </xf>
    <xf numFmtId="0" fontId="16" fillId="2" borderId="1" xfId="0" applyFont="1" applyFill="1" applyBorder="1" applyAlignment="1">
      <alignment horizontal="center" vertical="center"/>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vertical="center"/>
    </xf>
    <xf numFmtId="165" fontId="16" fillId="2" borderId="1" xfId="1" applyNumberFormat="1" applyFont="1" applyFill="1" applyBorder="1" applyAlignment="1" applyProtection="1">
      <alignment horizontal="right" vertical="center" wrapText="1"/>
    </xf>
    <xf numFmtId="0" fontId="15" fillId="2" borderId="1" xfId="0" applyFont="1" applyFill="1" applyBorder="1" applyAlignment="1">
      <alignment horizontal="center" vertical="center" wrapText="1"/>
    </xf>
    <xf numFmtId="14" fontId="15" fillId="2" borderId="1" xfId="0" quotePrefix="1" applyNumberFormat="1" applyFont="1" applyFill="1" applyBorder="1" applyAlignment="1">
      <alignment horizontal="center" vertical="center"/>
    </xf>
    <xf numFmtId="0" fontId="15" fillId="2" borderId="1" xfId="0" applyFont="1" applyFill="1" applyBorder="1" applyAlignment="1">
      <alignment horizontal="center" vertical="center"/>
    </xf>
    <xf numFmtId="0" fontId="15" fillId="2" borderId="1" xfId="0" applyFont="1" applyFill="1" applyBorder="1" applyAlignment="1">
      <alignment vertical="center"/>
    </xf>
    <xf numFmtId="0" fontId="8" fillId="2" borderId="1" xfId="0" applyFont="1" applyFill="1" applyBorder="1" applyAlignment="1" applyProtection="1">
      <alignment horizontal="center" vertical="center" wrapText="1"/>
    </xf>
    <xf numFmtId="0" fontId="8" fillId="2" borderId="1" xfId="0" applyFont="1" applyFill="1" applyBorder="1" applyAlignment="1">
      <alignment horizontal="left" vertical="center" wrapText="1"/>
    </xf>
    <xf numFmtId="0" fontId="8" fillId="2" borderId="1" xfId="0" applyNumberFormat="1" applyFont="1" applyFill="1" applyBorder="1" applyAlignment="1" applyProtection="1">
      <alignment horizontal="justify" vertical="center"/>
    </xf>
    <xf numFmtId="165" fontId="8" fillId="2" borderId="1" xfId="1" applyNumberFormat="1" applyFont="1" applyFill="1" applyBorder="1" applyAlignment="1">
      <alignment horizontal="right" vertical="center"/>
    </xf>
    <xf numFmtId="0" fontId="8" fillId="2" borderId="1" xfId="0" applyFont="1" applyFill="1" applyBorder="1" applyAlignment="1" applyProtection="1">
      <alignment vertical="center" wrapText="1"/>
    </xf>
  </cellXfs>
  <cellStyles count="20">
    <cellStyle name="_x0001_" xfId="7"/>
    <cellStyle name="Comma" xfId="1" builtinId="3"/>
    <cellStyle name="Comma [0]" xfId="2" builtinId="6"/>
    <cellStyle name="Comma 2" xfId="11"/>
    <cellStyle name="Comma 2 2" xfId="15"/>
    <cellStyle name="Normal" xfId="0" builtinId="0"/>
    <cellStyle name="Normal 12" xfId="3"/>
    <cellStyle name="Normal 2 13" xfId="13"/>
    <cellStyle name="Normal 2 2 2 3" xfId="14"/>
    <cellStyle name="Normal 2 2 3" xfId="10"/>
    <cellStyle name="Normal 2 6" xfId="4"/>
    <cellStyle name="Normal 2 6 2" xfId="8"/>
    <cellStyle name="Normal 2_4 dot tuong duong 37_ hon dat" xfId="5"/>
    <cellStyle name="Normal 3 2" xfId="17"/>
    <cellStyle name="Normal 4" xfId="9"/>
    <cellStyle name="Normal 5" xfId="16"/>
    <cellStyle name="Normal 6" xfId="18"/>
    <cellStyle name="Normal_Danh muc BVVNTD 2014 - Ban in_tu" xfId="12"/>
    <cellStyle name="Normal_Tổng Hợp giá 2014 BVRHM" xfId="19"/>
    <cellStyle name="Percent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695325</xdr:colOff>
      <xdr:row>1</xdr:row>
      <xdr:rowOff>209550</xdr:rowOff>
    </xdr:from>
    <xdr:to>
      <xdr:col>2</xdr:col>
      <xdr:colOff>1143000</xdr:colOff>
      <xdr:row>1</xdr:row>
      <xdr:rowOff>209550</xdr:rowOff>
    </xdr:to>
    <xdr:sp macro="" textlink="">
      <xdr:nvSpPr>
        <xdr:cNvPr id="2" name="Line 1"/>
        <xdr:cNvSpPr>
          <a:spLocks noChangeShapeType="1"/>
        </xdr:cNvSpPr>
      </xdr:nvSpPr>
      <xdr:spPr bwMode="auto">
        <a:xfrm>
          <a:off x="1057275" y="447675"/>
          <a:ext cx="1362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1657350</xdr:colOff>
      <xdr:row>2</xdr:row>
      <xdr:rowOff>9523</xdr:rowOff>
    </xdr:from>
    <xdr:to>
      <xdr:col>6</xdr:col>
      <xdr:colOff>371475</xdr:colOff>
      <xdr:row>2</xdr:row>
      <xdr:rowOff>9524</xdr:rowOff>
    </xdr:to>
    <xdr:sp macro="" textlink="">
      <xdr:nvSpPr>
        <xdr:cNvPr id="3" name="Line 2"/>
        <xdr:cNvSpPr>
          <a:spLocks noChangeShapeType="1"/>
        </xdr:cNvSpPr>
      </xdr:nvSpPr>
      <xdr:spPr bwMode="auto">
        <a:xfrm flipV="1">
          <a:off x="6257925" y="466723"/>
          <a:ext cx="2019300"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61"/>
  <sheetViews>
    <sheetView tabSelected="1" topLeftCell="A107" workbookViewId="0">
      <selection activeCell="A110" sqref="A110:XFD110"/>
    </sheetView>
  </sheetViews>
  <sheetFormatPr defaultRowHeight="15.75" x14ac:dyDescent="0.2"/>
  <cols>
    <col min="1" max="1" width="5.42578125" style="307" customWidth="1"/>
    <col min="2" max="2" width="13.7109375" style="53" customWidth="1"/>
    <col min="3" max="3" width="32.85546875" style="18" customWidth="1"/>
    <col min="4" max="4" width="14.28515625" style="19" customWidth="1"/>
    <col min="5" max="5" width="34.28515625" style="300" customWidth="1"/>
    <col min="6" max="6" width="11.140625" style="20" customWidth="1"/>
    <col min="7" max="7" width="13.85546875" style="21" customWidth="1"/>
    <col min="8" max="8" width="9.7109375" style="16" customWidth="1"/>
    <col min="9" max="9" width="7.42578125" style="16" customWidth="1"/>
    <col min="10" max="235" width="9.140625" style="47"/>
    <col min="236" max="236" width="5.42578125" style="47" customWidth="1"/>
    <col min="237" max="237" width="15.5703125" style="47" customWidth="1"/>
    <col min="238" max="238" width="27.28515625" style="47" customWidth="1"/>
    <col min="239" max="239" width="12" style="47" customWidth="1"/>
    <col min="240" max="240" width="34.85546875" style="47" customWidth="1"/>
    <col min="241" max="241" width="13.42578125" style="47" customWidth="1"/>
    <col min="242" max="242" width="16" style="47" customWidth="1"/>
    <col min="243" max="243" width="12.28515625" style="47" customWidth="1"/>
    <col min="244" max="244" width="13.42578125" style="47" customWidth="1"/>
    <col min="245" max="491" width="9.140625" style="47"/>
    <col min="492" max="492" width="5.42578125" style="47" customWidth="1"/>
    <col min="493" max="493" width="15.5703125" style="47" customWidth="1"/>
    <col min="494" max="494" width="27.28515625" style="47" customWidth="1"/>
    <col min="495" max="495" width="12" style="47" customWidth="1"/>
    <col min="496" max="496" width="34.85546875" style="47" customWidth="1"/>
    <col min="497" max="497" width="13.42578125" style="47" customWidth="1"/>
    <col min="498" max="498" width="16" style="47" customWidth="1"/>
    <col min="499" max="499" width="12.28515625" style="47" customWidth="1"/>
    <col min="500" max="500" width="13.42578125" style="47" customWidth="1"/>
    <col min="501" max="747" width="9.140625" style="47"/>
    <col min="748" max="748" width="5.42578125" style="47" customWidth="1"/>
    <col min="749" max="749" width="15.5703125" style="47" customWidth="1"/>
    <col min="750" max="750" width="27.28515625" style="47" customWidth="1"/>
    <col min="751" max="751" width="12" style="47" customWidth="1"/>
    <col min="752" max="752" width="34.85546875" style="47" customWidth="1"/>
    <col min="753" max="753" width="13.42578125" style="47" customWidth="1"/>
    <col min="754" max="754" width="16" style="47" customWidth="1"/>
    <col min="755" max="755" width="12.28515625" style="47" customWidth="1"/>
    <col min="756" max="756" width="13.42578125" style="47" customWidth="1"/>
    <col min="757" max="1003" width="9.140625" style="47"/>
    <col min="1004" max="1004" width="5.42578125" style="47" customWidth="1"/>
    <col min="1005" max="1005" width="15.5703125" style="47" customWidth="1"/>
    <col min="1006" max="1006" width="27.28515625" style="47" customWidth="1"/>
    <col min="1007" max="1007" width="12" style="47" customWidth="1"/>
    <col min="1008" max="1008" width="34.85546875" style="47" customWidth="1"/>
    <col min="1009" max="1009" width="13.42578125" style="47" customWidth="1"/>
    <col min="1010" max="1010" width="16" style="47" customWidth="1"/>
    <col min="1011" max="1011" width="12.28515625" style="47" customWidth="1"/>
    <col min="1012" max="1012" width="13.42578125" style="47" customWidth="1"/>
    <col min="1013" max="1259" width="9.140625" style="47"/>
    <col min="1260" max="1260" width="5.42578125" style="47" customWidth="1"/>
    <col min="1261" max="1261" width="15.5703125" style="47" customWidth="1"/>
    <col min="1262" max="1262" width="27.28515625" style="47" customWidth="1"/>
    <col min="1263" max="1263" width="12" style="47" customWidth="1"/>
    <col min="1264" max="1264" width="34.85546875" style="47" customWidth="1"/>
    <col min="1265" max="1265" width="13.42578125" style="47" customWidth="1"/>
    <col min="1266" max="1266" width="16" style="47" customWidth="1"/>
    <col min="1267" max="1267" width="12.28515625" style="47" customWidth="1"/>
    <col min="1268" max="1268" width="13.42578125" style="47" customWidth="1"/>
    <col min="1269" max="1515" width="9.140625" style="47"/>
    <col min="1516" max="1516" width="5.42578125" style="47" customWidth="1"/>
    <col min="1517" max="1517" width="15.5703125" style="47" customWidth="1"/>
    <col min="1518" max="1518" width="27.28515625" style="47" customWidth="1"/>
    <col min="1519" max="1519" width="12" style="47" customWidth="1"/>
    <col min="1520" max="1520" width="34.85546875" style="47" customWidth="1"/>
    <col min="1521" max="1521" width="13.42578125" style="47" customWidth="1"/>
    <col min="1522" max="1522" width="16" style="47" customWidth="1"/>
    <col min="1523" max="1523" width="12.28515625" style="47" customWidth="1"/>
    <col min="1524" max="1524" width="13.42578125" style="47" customWidth="1"/>
    <col min="1525" max="1771" width="9.140625" style="47"/>
    <col min="1772" max="1772" width="5.42578125" style="47" customWidth="1"/>
    <col min="1773" max="1773" width="15.5703125" style="47" customWidth="1"/>
    <col min="1774" max="1774" width="27.28515625" style="47" customWidth="1"/>
    <col min="1775" max="1775" width="12" style="47" customWidth="1"/>
    <col min="1776" max="1776" width="34.85546875" style="47" customWidth="1"/>
    <col min="1777" max="1777" width="13.42578125" style="47" customWidth="1"/>
    <col min="1778" max="1778" width="16" style="47" customWidth="1"/>
    <col min="1779" max="1779" width="12.28515625" style="47" customWidth="1"/>
    <col min="1780" max="1780" width="13.42578125" style="47" customWidth="1"/>
    <col min="1781" max="2027" width="9.140625" style="47"/>
    <col min="2028" max="2028" width="5.42578125" style="47" customWidth="1"/>
    <col min="2029" max="2029" width="15.5703125" style="47" customWidth="1"/>
    <col min="2030" max="2030" width="27.28515625" style="47" customWidth="1"/>
    <col min="2031" max="2031" width="12" style="47" customWidth="1"/>
    <col min="2032" max="2032" width="34.85546875" style="47" customWidth="1"/>
    <col min="2033" max="2033" width="13.42578125" style="47" customWidth="1"/>
    <col min="2034" max="2034" width="16" style="47" customWidth="1"/>
    <col min="2035" max="2035" width="12.28515625" style="47" customWidth="1"/>
    <col min="2036" max="2036" width="13.42578125" style="47" customWidth="1"/>
    <col min="2037" max="2283" width="9.140625" style="47"/>
    <col min="2284" max="2284" width="5.42578125" style="47" customWidth="1"/>
    <col min="2285" max="2285" width="15.5703125" style="47" customWidth="1"/>
    <col min="2286" max="2286" width="27.28515625" style="47" customWidth="1"/>
    <col min="2287" max="2287" width="12" style="47" customWidth="1"/>
    <col min="2288" max="2288" width="34.85546875" style="47" customWidth="1"/>
    <col min="2289" max="2289" width="13.42578125" style="47" customWidth="1"/>
    <col min="2290" max="2290" width="16" style="47" customWidth="1"/>
    <col min="2291" max="2291" width="12.28515625" style="47" customWidth="1"/>
    <col min="2292" max="2292" width="13.42578125" style="47" customWidth="1"/>
    <col min="2293" max="2539" width="9.140625" style="47"/>
    <col min="2540" max="2540" width="5.42578125" style="47" customWidth="1"/>
    <col min="2541" max="2541" width="15.5703125" style="47" customWidth="1"/>
    <col min="2542" max="2542" width="27.28515625" style="47" customWidth="1"/>
    <col min="2543" max="2543" width="12" style="47" customWidth="1"/>
    <col min="2544" max="2544" width="34.85546875" style="47" customWidth="1"/>
    <col min="2545" max="2545" width="13.42578125" style="47" customWidth="1"/>
    <col min="2546" max="2546" width="16" style="47" customWidth="1"/>
    <col min="2547" max="2547" width="12.28515625" style="47" customWidth="1"/>
    <col min="2548" max="2548" width="13.42578125" style="47" customWidth="1"/>
    <col min="2549" max="2795" width="9.140625" style="47"/>
    <col min="2796" max="2796" width="5.42578125" style="47" customWidth="1"/>
    <col min="2797" max="2797" width="15.5703125" style="47" customWidth="1"/>
    <col min="2798" max="2798" width="27.28515625" style="47" customWidth="1"/>
    <col min="2799" max="2799" width="12" style="47" customWidth="1"/>
    <col min="2800" max="2800" width="34.85546875" style="47" customWidth="1"/>
    <col min="2801" max="2801" width="13.42578125" style="47" customWidth="1"/>
    <col min="2802" max="2802" width="16" style="47" customWidth="1"/>
    <col min="2803" max="2803" width="12.28515625" style="47" customWidth="1"/>
    <col min="2804" max="2804" width="13.42578125" style="47" customWidth="1"/>
    <col min="2805" max="3051" width="9.140625" style="47"/>
    <col min="3052" max="3052" width="5.42578125" style="47" customWidth="1"/>
    <col min="3053" max="3053" width="15.5703125" style="47" customWidth="1"/>
    <col min="3054" max="3054" width="27.28515625" style="47" customWidth="1"/>
    <col min="3055" max="3055" width="12" style="47" customWidth="1"/>
    <col min="3056" max="3056" width="34.85546875" style="47" customWidth="1"/>
    <col min="3057" max="3057" width="13.42578125" style="47" customWidth="1"/>
    <col min="3058" max="3058" width="16" style="47" customWidth="1"/>
    <col min="3059" max="3059" width="12.28515625" style="47" customWidth="1"/>
    <col min="3060" max="3060" width="13.42578125" style="47" customWidth="1"/>
    <col min="3061" max="3307" width="9.140625" style="47"/>
    <col min="3308" max="3308" width="5.42578125" style="47" customWidth="1"/>
    <col min="3309" max="3309" width="15.5703125" style="47" customWidth="1"/>
    <col min="3310" max="3310" width="27.28515625" style="47" customWidth="1"/>
    <col min="3311" max="3311" width="12" style="47" customWidth="1"/>
    <col min="3312" max="3312" width="34.85546875" style="47" customWidth="1"/>
    <col min="3313" max="3313" width="13.42578125" style="47" customWidth="1"/>
    <col min="3314" max="3314" width="16" style="47" customWidth="1"/>
    <col min="3315" max="3315" width="12.28515625" style="47" customWidth="1"/>
    <col min="3316" max="3316" width="13.42578125" style="47" customWidth="1"/>
    <col min="3317" max="3563" width="9.140625" style="47"/>
    <col min="3564" max="3564" width="5.42578125" style="47" customWidth="1"/>
    <col min="3565" max="3565" width="15.5703125" style="47" customWidth="1"/>
    <col min="3566" max="3566" width="27.28515625" style="47" customWidth="1"/>
    <col min="3567" max="3567" width="12" style="47" customWidth="1"/>
    <col min="3568" max="3568" width="34.85546875" style="47" customWidth="1"/>
    <col min="3569" max="3569" width="13.42578125" style="47" customWidth="1"/>
    <col min="3570" max="3570" width="16" style="47" customWidth="1"/>
    <col min="3571" max="3571" width="12.28515625" style="47" customWidth="1"/>
    <col min="3572" max="3572" width="13.42578125" style="47" customWidth="1"/>
    <col min="3573" max="3819" width="9.140625" style="47"/>
    <col min="3820" max="3820" width="5.42578125" style="47" customWidth="1"/>
    <col min="3821" max="3821" width="15.5703125" style="47" customWidth="1"/>
    <col min="3822" max="3822" width="27.28515625" style="47" customWidth="1"/>
    <col min="3823" max="3823" width="12" style="47" customWidth="1"/>
    <col min="3824" max="3824" width="34.85546875" style="47" customWidth="1"/>
    <col min="3825" max="3825" width="13.42578125" style="47" customWidth="1"/>
    <col min="3826" max="3826" width="16" style="47" customWidth="1"/>
    <col min="3827" max="3827" width="12.28515625" style="47" customWidth="1"/>
    <col min="3828" max="3828" width="13.42578125" style="47" customWidth="1"/>
    <col min="3829" max="4075" width="9.140625" style="47"/>
    <col min="4076" max="4076" width="5.42578125" style="47" customWidth="1"/>
    <col min="4077" max="4077" width="15.5703125" style="47" customWidth="1"/>
    <col min="4078" max="4078" width="27.28515625" style="47" customWidth="1"/>
    <col min="4079" max="4079" width="12" style="47" customWidth="1"/>
    <col min="4080" max="4080" width="34.85546875" style="47" customWidth="1"/>
    <col min="4081" max="4081" width="13.42578125" style="47" customWidth="1"/>
    <col min="4082" max="4082" width="16" style="47" customWidth="1"/>
    <col min="4083" max="4083" width="12.28515625" style="47" customWidth="1"/>
    <col min="4084" max="4084" width="13.42578125" style="47" customWidth="1"/>
    <col min="4085" max="4331" width="9.140625" style="47"/>
    <col min="4332" max="4332" width="5.42578125" style="47" customWidth="1"/>
    <col min="4333" max="4333" width="15.5703125" style="47" customWidth="1"/>
    <col min="4334" max="4334" width="27.28515625" style="47" customWidth="1"/>
    <col min="4335" max="4335" width="12" style="47" customWidth="1"/>
    <col min="4336" max="4336" width="34.85546875" style="47" customWidth="1"/>
    <col min="4337" max="4337" width="13.42578125" style="47" customWidth="1"/>
    <col min="4338" max="4338" width="16" style="47" customWidth="1"/>
    <col min="4339" max="4339" width="12.28515625" style="47" customWidth="1"/>
    <col min="4340" max="4340" width="13.42578125" style="47" customWidth="1"/>
    <col min="4341" max="4587" width="9.140625" style="47"/>
    <col min="4588" max="4588" width="5.42578125" style="47" customWidth="1"/>
    <col min="4589" max="4589" width="15.5703125" style="47" customWidth="1"/>
    <col min="4590" max="4590" width="27.28515625" style="47" customWidth="1"/>
    <col min="4591" max="4591" width="12" style="47" customWidth="1"/>
    <col min="4592" max="4592" width="34.85546875" style="47" customWidth="1"/>
    <col min="4593" max="4593" width="13.42578125" style="47" customWidth="1"/>
    <col min="4594" max="4594" width="16" style="47" customWidth="1"/>
    <col min="4595" max="4595" width="12.28515625" style="47" customWidth="1"/>
    <col min="4596" max="4596" width="13.42578125" style="47" customWidth="1"/>
    <col min="4597" max="4843" width="9.140625" style="47"/>
    <col min="4844" max="4844" width="5.42578125" style="47" customWidth="1"/>
    <col min="4845" max="4845" width="15.5703125" style="47" customWidth="1"/>
    <col min="4846" max="4846" width="27.28515625" style="47" customWidth="1"/>
    <col min="4847" max="4847" width="12" style="47" customWidth="1"/>
    <col min="4848" max="4848" width="34.85546875" style="47" customWidth="1"/>
    <col min="4849" max="4849" width="13.42578125" style="47" customWidth="1"/>
    <col min="4850" max="4850" width="16" style="47" customWidth="1"/>
    <col min="4851" max="4851" width="12.28515625" style="47" customWidth="1"/>
    <col min="4852" max="4852" width="13.42578125" style="47" customWidth="1"/>
    <col min="4853" max="5099" width="9.140625" style="47"/>
    <col min="5100" max="5100" width="5.42578125" style="47" customWidth="1"/>
    <col min="5101" max="5101" width="15.5703125" style="47" customWidth="1"/>
    <col min="5102" max="5102" width="27.28515625" style="47" customWidth="1"/>
    <col min="5103" max="5103" width="12" style="47" customWidth="1"/>
    <col min="5104" max="5104" width="34.85546875" style="47" customWidth="1"/>
    <col min="5105" max="5105" width="13.42578125" style="47" customWidth="1"/>
    <col min="5106" max="5106" width="16" style="47" customWidth="1"/>
    <col min="5107" max="5107" width="12.28515625" style="47" customWidth="1"/>
    <col min="5108" max="5108" width="13.42578125" style="47" customWidth="1"/>
    <col min="5109" max="5355" width="9.140625" style="47"/>
    <col min="5356" max="5356" width="5.42578125" style="47" customWidth="1"/>
    <col min="5357" max="5357" width="15.5703125" style="47" customWidth="1"/>
    <col min="5358" max="5358" width="27.28515625" style="47" customWidth="1"/>
    <col min="5359" max="5359" width="12" style="47" customWidth="1"/>
    <col min="5360" max="5360" width="34.85546875" style="47" customWidth="1"/>
    <col min="5361" max="5361" width="13.42578125" style="47" customWidth="1"/>
    <col min="5362" max="5362" width="16" style="47" customWidth="1"/>
    <col min="5363" max="5363" width="12.28515625" style="47" customWidth="1"/>
    <col min="5364" max="5364" width="13.42578125" style="47" customWidth="1"/>
    <col min="5365" max="5611" width="9.140625" style="47"/>
    <col min="5612" max="5612" width="5.42578125" style="47" customWidth="1"/>
    <col min="5613" max="5613" width="15.5703125" style="47" customWidth="1"/>
    <col min="5614" max="5614" width="27.28515625" style="47" customWidth="1"/>
    <col min="5615" max="5615" width="12" style="47" customWidth="1"/>
    <col min="5616" max="5616" width="34.85546875" style="47" customWidth="1"/>
    <col min="5617" max="5617" width="13.42578125" style="47" customWidth="1"/>
    <col min="5618" max="5618" width="16" style="47" customWidth="1"/>
    <col min="5619" max="5619" width="12.28515625" style="47" customWidth="1"/>
    <col min="5620" max="5620" width="13.42578125" style="47" customWidth="1"/>
    <col min="5621" max="5867" width="9.140625" style="47"/>
    <col min="5868" max="5868" width="5.42578125" style="47" customWidth="1"/>
    <col min="5869" max="5869" width="15.5703125" style="47" customWidth="1"/>
    <col min="5870" max="5870" width="27.28515625" style="47" customWidth="1"/>
    <col min="5871" max="5871" width="12" style="47" customWidth="1"/>
    <col min="5872" max="5872" width="34.85546875" style="47" customWidth="1"/>
    <col min="5873" max="5873" width="13.42578125" style="47" customWidth="1"/>
    <col min="5874" max="5874" width="16" style="47" customWidth="1"/>
    <col min="5875" max="5875" width="12.28515625" style="47" customWidth="1"/>
    <col min="5876" max="5876" width="13.42578125" style="47" customWidth="1"/>
    <col min="5877" max="6123" width="9.140625" style="47"/>
    <col min="6124" max="6124" width="5.42578125" style="47" customWidth="1"/>
    <col min="6125" max="6125" width="15.5703125" style="47" customWidth="1"/>
    <col min="6126" max="6126" width="27.28515625" style="47" customWidth="1"/>
    <col min="6127" max="6127" width="12" style="47" customWidth="1"/>
    <col min="6128" max="6128" width="34.85546875" style="47" customWidth="1"/>
    <col min="6129" max="6129" width="13.42578125" style="47" customWidth="1"/>
    <col min="6130" max="6130" width="16" style="47" customWidth="1"/>
    <col min="6131" max="6131" width="12.28515625" style="47" customWidth="1"/>
    <col min="6132" max="6132" width="13.42578125" style="47" customWidth="1"/>
    <col min="6133" max="6379" width="9.140625" style="47"/>
    <col min="6380" max="6380" width="5.42578125" style="47" customWidth="1"/>
    <col min="6381" max="6381" width="15.5703125" style="47" customWidth="1"/>
    <col min="6382" max="6382" width="27.28515625" style="47" customWidth="1"/>
    <col min="6383" max="6383" width="12" style="47" customWidth="1"/>
    <col min="6384" max="6384" width="34.85546875" style="47" customWidth="1"/>
    <col min="6385" max="6385" width="13.42578125" style="47" customWidth="1"/>
    <col min="6386" max="6386" width="16" style="47" customWidth="1"/>
    <col min="6387" max="6387" width="12.28515625" style="47" customWidth="1"/>
    <col min="6388" max="6388" width="13.42578125" style="47" customWidth="1"/>
    <col min="6389" max="6635" width="9.140625" style="47"/>
    <col min="6636" max="6636" width="5.42578125" style="47" customWidth="1"/>
    <col min="6637" max="6637" width="15.5703125" style="47" customWidth="1"/>
    <col min="6638" max="6638" width="27.28515625" style="47" customWidth="1"/>
    <col min="6639" max="6639" width="12" style="47" customWidth="1"/>
    <col min="6640" max="6640" width="34.85546875" style="47" customWidth="1"/>
    <col min="6641" max="6641" width="13.42578125" style="47" customWidth="1"/>
    <col min="6642" max="6642" width="16" style="47" customWidth="1"/>
    <col min="6643" max="6643" width="12.28515625" style="47" customWidth="1"/>
    <col min="6644" max="6644" width="13.42578125" style="47" customWidth="1"/>
    <col min="6645" max="6891" width="9.140625" style="47"/>
    <col min="6892" max="6892" width="5.42578125" style="47" customWidth="1"/>
    <col min="6893" max="6893" width="15.5703125" style="47" customWidth="1"/>
    <col min="6894" max="6894" width="27.28515625" style="47" customWidth="1"/>
    <col min="6895" max="6895" width="12" style="47" customWidth="1"/>
    <col min="6896" max="6896" width="34.85546875" style="47" customWidth="1"/>
    <col min="6897" max="6897" width="13.42578125" style="47" customWidth="1"/>
    <col min="6898" max="6898" width="16" style="47" customWidth="1"/>
    <col min="6899" max="6899" width="12.28515625" style="47" customWidth="1"/>
    <col min="6900" max="6900" width="13.42578125" style="47" customWidth="1"/>
    <col min="6901" max="7147" width="9.140625" style="47"/>
    <col min="7148" max="7148" width="5.42578125" style="47" customWidth="1"/>
    <col min="7149" max="7149" width="15.5703125" style="47" customWidth="1"/>
    <col min="7150" max="7150" width="27.28515625" style="47" customWidth="1"/>
    <col min="7151" max="7151" width="12" style="47" customWidth="1"/>
    <col min="7152" max="7152" width="34.85546875" style="47" customWidth="1"/>
    <col min="7153" max="7153" width="13.42578125" style="47" customWidth="1"/>
    <col min="7154" max="7154" width="16" style="47" customWidth="1"/>
    <col min="7155" max="7155" width="12.28515625" style="47" customWidth="1"/>
    <col min="7156" max="7156" width="13.42578125" style="47" customWidth="1"/>
    <col min="7157" max="7403" width="9.140625" style="47"/>
    <col min="7404" max="7404" width="5.42578125" style="47" customWidth="1"/>
    <col min="7405" max="7405" width="15.5703125" style="47" customWidth="1"/>
    <col min="7406" max="7406" width="27.28515625" style="47" customWidth="1"/>
    <col min="7407" max="7407" width="12" style="47" customWidth="1"/>
    <col min="7408" max="7408" width="34.85546875" style="47" customWidth="1"/>
    <col min="7409" max="7409" width="13.42578125" style="47" customWidth="1"/>
    <col min="7410" max="7410" width="16" style="47" customWidth="1"/>
    <col min="7411" max="7411" width="12.28515625" style="47" customWidth="1"/>
    <col min="7412" max="7412" width="13.42578125" style="47" customWidth="1"/>
    <col min="7413" max="7659" width="9.140625" style="47"/>
    <col min="7660" max="7660" width="5.42578125" style="47" customWidth="1"/>
    <col min="7661" max="7661" width="15.5703125" style="47" customWidth="1"/>
    <col min="7662" max="7662" width="27.28515625" style="47" customWidth="1"/>
    <col min="7663" max="7663" width="12" style="47" customWidth="1"/>
    <col min="7664" max="7664" width="34.85546875" style="47" customWidth="1"/>
    <col min="7665" max="7665" width="13.42578125" style="47" customWidth="1"/>
    <col min="7666" max="7666" width="16" style="47" customWidth="1"/>
    <col min="7667" max="7667" width="12.28515625" style="47" customWidth="1"/>
    <col min="7668" max="7668" width="13.42578125" style="47" customWidth="1"/>
    <col min="7669" max="7915" width="9.140625" style="47"/>
    <col min="7916" max="7916" width="5.42578125" style="47" customWidth="1"/>
    <col min="7917" max="7917" width="15.5703125" style="47" customWidth="1"/>
    <col min="7918" max="7918" width="27.28515625" style="47" customWidth="1"/>
    <col min="7919" max="7919" width="12" style="47" customWidth="1"/>
    <col min="7920" max="7920" width="34.85546875" style="47" customWidth="1"/>
    <col min="7921" max="7921" width="13.42578125" style="47" customWidth="1"/>
    <col min="7922" max="7922" width="16" style="47" customWidth="1"/>
    <col min="7923" max="7923" width="12.28515625" style="47" customWidth="1"/>
    <col min="7924" max="7924" width="13.42578125" style="47" customWidth="1"/>
    <col min="7925" max="8171" width="9.140625" style="47"/>
    <col min="8172" max="8172" width="5.42578125" style="47" customWidth="1"/>
    <col min="8173" max="8173" width="15.5703125" style="47" customWidth="1"/>
    <col min="8174" max="8174" width="27.28515625" style="47" customWidth="1"/>
    <col min="8175" max="8175" width="12" style="47" customWidth="1"/>
    <col min="8176" max="8176" width="34.85546875" style="47" customWidth="1"/>
    <col min="8177" max="8177" width="13.42578125" style="47" customWidth="1"/>
    <col min="8178" max="8178" width="16" style="47" customWidth="1"/>
    <col min="8179" max="8179" width="12.28515625" style="47" customWidth="1"/>
    <col min="8180" max="8180" width="13.42578125" style="47" customWidth="1"/>
    <col min="8181" max="8427" width="9.140625" style="47"/>
    <col min="8428" max="8428" width="5.42578125" style="47" customWidth="1"/>
    <col min="8429" max="8429" width="15.5703125" style="47" customWidth="1"/>
    <col min="8430" max="8430" width="27.28515625" style="47" customWidth="1"/>
    <col min="8431" max="8431" width="12" style="47" customWidth="1"/>
    <col min="8432" max="8432" width="34.85546875" style="47" customWidth="1"/>
    <col min="8433" max="8433" width="13.42578125" style="47" customWidth="1"/>
    <col min="8434" max="8434" width="16" style="47" customWidth="1"/>
    <col min="8435" max="8435" width="12.28515625" style="47" customWidth="1"/>
    <col min="8436" max="8436" width="13.42578125" style="47" customWidth="1"/>
    <col min="8437" max="8683" width="9.140625" style="47"/>
    <col min="8684" max="8684" width="5.42578125" style="47" customWidth="1"/>
    <col min="8685" max="8685" width="15.5703125" style="47" customWidth="1"/>
    <col min="8686" max="8686" width="27.28515625" style="47" customWidth="1"/>
    <col min="8687" max="8687" width="12" style="47" customWidth="1"/>
    <col min="8688" max="8688" width="34.85546875" style="47" customWidth="1"/>
    <col min="8689" max="8689" width="13.42578125" style="47" customWidth="1"/>
    <col min="8690" max="8690" width="16" style="47" customWidth="1"/>
    <col min="8691" max="8691" width="12.28515625" style="47" customWidth="1"/>
    <col min="8692" max="8692" width="13.42578125" style="47" customWidth="1"/>
    <col min="8693" max="8939" width="9.140625" style="47"/>
    <col min="8940" max="8940" width="5.42578125" style="47" customWidth="1"/>
    <col min="8941" max="8941" width="15.5703125" style="47" customWidth="1"/>
    <col min="8942" max="8942" width="27.28515625" style="47" customWidth="1"/>
    <col min="8943" max="8943" width="12" style="47" customWidth="1"/>
    <col min="8944" max="8944" width="34.85546875" style="47" customWidth="1"/>
    <col min="8945" max="8945" width="13.42578125" style="47" customWidth="1"/>
    <col min="8946" max="8946" width="16" style="47" customWidth="1"/>
    <col min="8947" max="8947" width="12.28515625" style="47" customWidth="1"/>
    <col min="8948" max="8948" width="13.42578125" style="47" customWidth="1"/>
    <col min="8949" max="9195" width="9.140625" style="47"/>
    <col min="9196" max="9196" width="5.42578125" style="47" customWidth="1"/>
    <col min="9197" max="9197" width="15.5703125" style="47" customWidth="1"/>
    <col min="9198" max="9198" width="27.28515625" style="47" customWidth="1"/>
    <col min="9199" max="9199" width="12" style="47" customWidth="1"/>
    <col min="9200" max="9200" width="34.85546875" style="47" customWidth="1"/>
    <col min="9201" max="9201" width="13.42578125" style="47" customWidth="1"/>
    <col min="9202" max="9202" width="16" style="47" customWidth="1"/>
    <col min="9203" max="9203" width="12.28515625" style="47" customWidth="1"/>
    <col min="9204" max="9204" width="13.42578125" style="47" customWidth="1"/>
    <col min="9205" max="9451" width="9.140625" style="47"/>
    <col min="9452" max="9452" width="5.42578125" style="47" customWidth="1"/>
    <col min="9453" max="9453" width="15.5703125" style="47" customWidth="1"/>
    <col min="9454" max="9454" width="27.28515625" style="47" customWidth="1"/>
    <col min="9455" max="9455" width="12" style="47" customWidth="1"/>
    <col min="9456" max="9456" width="34.85546875" style="47" customWidth="1"/>
    <col min="9457" max="9457" width="13.42578125" style="47" customWidth="1"/>
    <col min="9458" max="9458" width="16" style="47" customWidth="1"/>
    <col min="9459" max="9459" width="12.28515625" style="47" customWidth="1"/>
    <col min="9460" max="9460" width="13.42578125" style="47" customWidth="1"/>
    <col min="9461" max="9707" width="9.140625" style="47"/>
    <col min="9708" max="9708" width="5.42578125" style="47" customWidth="1"/>
    <col min="9709" max="9709" width="15.5703125" style="47" customWidth="1"/>
    <col min="9710" max="9710" width="27.28515625" style="47" customWidth="1"/>
    <col min="9711" max="9711" width="12" style="47" customWidth="1"/>
    <col min="9712" max="9712" width="34.85546875" style="47" customWidth="1"/>
    <col min="9713" max="9713" width="13.42578125" style="47" customWidth="1"/>
    <col min="9714" max="9714" width="16" style="47" customWidth="1"/>
    <col min="9715" max="9715" width="12.28515625" style="47" customWidth="1"/>
    <col min="9716" max="9716" width="13.42578125" style="47" customWidth="1"/>
    <col min="9717" max="9963" width="9.140625" style="47"/>
    <col min="9964" max="9964" width="5.42578125" style="47" customWidth="1"/>
    <col min="9965" max="9965" width="15.5703125" style="47" customWidth="1"/>
    <col min="9966" max="9966" width="27.28515625" style="47" customWidth="1"/>
    <col min="9967" max="9967" width="12" style="47" customWidth="1"/>
    <col min="9968" max="9968" width="34.85546875" style="47" customWidth="1"/>
    <col min="9969" max="9969" width="13.42578125" style="47" customWidth="1"/>
    <col min="9970" max="9970" width="16" style="47" customWidth="1"/>
    <col min="9971" max="9971" width="12.28515625" style="47" customWidth="1"/>
    <col min="9972" max="9972" width="13.42578125" style="47" customWidth="1"/>
    <col min="9973" max="10219" width="9.140625" style="47"/>
    <col min="10220" max="10220" width="5.42578125" style="47" customWidth="1"/>
    <col min="10221" max="10221" width="15.5703125" style="47" customWidth="1"/>
    <col min="10222" max="10222" width="27.28515625" style="47" customWidth="1"/>
    <col min="10223" max="10223" width="12" style="47" customWidth="1"/>
    <col min="10224" max="10224" width="34.85546875" style="47" customWidth="1"/>
    <col min="10225" max="10225" width="13.42578125" style="47" customWidth="1"/>
    <col min="10226" max="10226" width="16" style="47" customWidth="1"/>
    <col min="10227" max="10227" width="12.28515625" style="47" customWidth="1"/>
    <col min="10228" max="10228" width="13.42578125" style="47" customWidth="1"/>
    <col min="10229" max="10475" width="9.140625" style="47"/>
    <col min="10476" max="10476" width="5.42578125" style="47" customWidth="1"/>
    <col min="10477" max="10477" width="15.5703125" style="47" customWidth="1"/>
    <col min="10478" max="10478" width="27.28515625" style="47" customWidth="1"/>
    <col min="10479" max="10479" width="12" style="47" customWidth="1"/>
    <col min="10480" max="10480" width="34.85546875" style="47" customWidth="1"/>
    <col min="10481" max="10481" width="13.42578125" style="47" customWidth="1"/>
    <col min="10482" max="10482" width="16" style="47" customWidth="1"/>
    <col min="10483" max="10483" width="12.28515625" style="47" customWidth="1"/>
    <col min="10484" max="10484" width="13.42578125" style="47" customWidth="1"/>
    <col min="10485" max="10731" width="9.140625" style="47"/>
    <col min="10732" max="10732" width="5.42578125" style="47" customWidth="1"/>
    <col min="10733" max="10733" width="15.5703125" style="47" customWidth="1"/>
    <col min="10734" max="10734" width="27.28515625" style="47" customWidth="1"/>
    <col min="10735" max="10735" width="12" style="47" customWidth="1"/>
    <col min="10736" max="10736" width="34.85546875" style="47" customWidth="1"/>
    <col min="10737" max="10737" width="13.42578125" style="47" customWidth="1"/>
    <col min="10738" max="10738" width="16" style="47" customWidth="1"/>
    <col min="10739" max="10739" width="12.28515625" style="47" customWidth="1"/>
    <col min="10740" max="10740" width="13.42578125" style="47" customWidth="1"/>
    <col min="10741" max="10987" width="9.140625" style="47"/>
    <col min="10988" max="10988" width="5.42578125" style="47" customWidth="1"/>
    <col min="10989" max="10989" width="15.5703125" style="47" customWidth="1"/>
    <col min="10990" max="10990" width="27.28515625" style="47" customWidth="1"/>
    <col min="10991" max="10991" width="12" style="47" customWidth="1"/>
    <col min="10992" max="10992" width="34.85546875" style="47" customWidth="1"/>
    <col min="10993" max="10993" width="13.42578125" style="47" customWidth="1"/>
    <col min="10994" max="10994" width="16" style="47" customWidth="1"/>
    <col min="10995" max="10995" width="12.28515625" style="47" customWidth="1"/>
    <col min="10996" max="10996" width="13.42578125" style="47" customWidth="1"/>
    <col min="10997" max="11243" width="9.140625" style="47"/>
    <col min="11244" max="11244" width="5.42578125" style="47" customWidth="1"/>
    <col min="11245" max="11245" width="15.5703125" style="47" customWidth="1"/>
    <col min="11246" max="11246" width="27.28515625" style="47" customWidth="1"/>
    <col min="11247" max="11247" width="12" style="47" customWidth="1"/>
    <col min="11248" max="11248" width="34.85546875" style="47" customWidth="1"/>
    <col min="11249" max="11249" width="13.42578125" style="47" customWidth="1"/>
    <col min="11250" max="11250" width="16" style="47" customWidth="1"/>
    <col min="11251" max="11251" width="12.28515625" style="47" customWidth="1"/>
    <col min="11252" max="11252" width="13.42578125" style="47" customWidth="1"/>
    <col min="11253" max="11499" width="9.140625" style="47"/>
    <col min="11500" max="11500" width="5.42578125" style="47" customWidth="1"/>
    <col min="11501" max="11501" width="15.5703125" style="47" customWidth="1"/>
    <col min="11502" max="11502" width="27.28515625" style="47" customWidth="1"/>
    <col min="11503" max="11503" width="12" style="47" customWidth="1"/>
    <col min="11504" max="11504" width="34.85546875" style="47" customWidth="1"/>
    <col min="11505" max="11505" width="13.42578125" style="47" customWidth="1"/>
    <col min="11506" max="11506" width="16" style="47" customWidth="1"/>
    <col min="11507" max="11507" width="12.28515625" style="47" customWidth="1"/>
    <col min="11508" max="11508" width="13.42578125" style="47" customWidth="1"/>
    <col min="11509" max="11755" width="9.140625" style="47"/>
    <col min="11756" max="11756" width="5.42578125" style="47" customWidth="1"/>
    <col min="11757" max="11757" width="15.5703125" style="47" customWidth="1"/>
    <col min="11758" max="11758" width="27.28515625" style="47" customWidth="1"/>
    <col min="11759" max="11759" width="12" style="47" customWidth="1"/>
    <col min="11760" max="11760" width="34.85546875" style="47" customWidth="1"/>
    <col min="11761" max="11761" width="13.42578125" style="47" customWidth="1"/>
    <col min="11762" max="11762" width="16" style="47" customWidth="1"/>
    <col min="11763" max="11763" width="12.28515625" style="47" customWidth="1"/>
    <col min="11764" max="11764" width="13.42578125" style="47" customWidth="1"/>
    <col min="11765" max="12011" width="9.140625" style="47"/>
    <col min="12012" max="12012" width="5.42578125" style="47" customWidth="1"/>
    <col min="12013" max="12013" width="15.5703125" style="47" customWidth="1"/>
    <col min="12014" max="12014" width="27.28515625" style="47" customWidth="1"/>
    <col min="12015" max="12015" width="12" style="47" customWidth="1"/>
    <col min="12016" max="12016" width="34.85546875" style="47" customWidth="1"/>
    <col min="12017" max="12017" width="13.42578125" style="47" customWidth="1"/>
    <col min="12018" max="12018" width="16" style="47" customWidth="1"/>
    <col min="12019" max="12019" width="12.28515625" style="47" customWidth="1"/>
    <col min="12020" max="12020" width="13.42578125" style="47" customWidth="1"/>
    <col min="12021" max="12267" width="9.140625" style="47"/>
    <col min="12268" max="12268" width="5.42578125" style="47" customWidth="1"/>
    <col min="12269" max="12269" width="15.5703125" style="47" customWidth="1"/>
    <col min="12270" max="12270" width="27.28515625" style="47" customWidth="1"/>
    <col min="12271" max="12271" width="12" style="47" customWidth="1"/>
    <col min="12272" max="12272" width="34.85546875" style="47" customWidth="1"/>
    <col min="12273" max="12273" width="13.42578125" style="47" customWidth="1"/>
    <col min="12274" max="12274" width="16" style="47" customWidth="1"/>
    <col min="12275" max="12275" width="12.28515625" style="47" customWidth="1"/>
    <col min="12276" max="12276" width="13.42578125" style="47" customWidth="1"/>
    <col min="12277" max="12523" width="9.140625" style="47"/>
    <col min="12524" max="12524" width="5.42578125" style="47" customWidth="1"/>
    <col min="12525" max="12525" width="15.5703125" style="47" customWidth="1"/>
    <col min="12526" max="12526" width="27.28515625" style="47" customWidth="1"/>
    <col min="12527" max="12527" width="12" style="47" customWidth="1"/>
    <col min="12528" max="12528" width="34.85546875" style="47" customWidth="1"/>
    <col min="12529" max="12529" width="13.42578125" style="47" customWidth="1"/>
    <col min="12530" max="12530" width="16" style="47" customWidth="1"/>
    <col min="12531" max="12531" width="12.28515625" style="47" customWidth="1"/>
    <col min="12532" max="12532" width="13.42578125" style="47" customWidth="1"/>
    <col min="12533" max="12779" width="9.140625" style="47"/>
    <col min="12780" max="12780" width="5.42578125" style="47" customWidth="1"/>
    <col min="12781" max="12781" width="15.5703125" style="47" customWidth="1"/>
    <col min="12782" max="12782" width="27.28515625" style="47" customWidth="1"/>
    <col min="12783" max="12783" width="12" style="47" customWidth="1"/>
    <col min="12784" max="12784" width="34.85546875" style="47" customWidth="1"/>
    <col min="12785" max="12785" width="13.42578125" style="47" customWidth="1"/>
    <col min="12786" max="12786" width="16" style="47" customWidth="1"/>
    <col min="12787" max="12787" width="12.28515625" style="47" customWidth="1"/>
    <col min="12788" max="12788" width="13.42578125" style="47" customWidth="1"/>
    <col min="12789" max="13035" width="9.140625" style="47"/>
    <col min="13036" max="13036" width="5.42578125" style="47" customWidth="1"/>
    <col min="13037" max="13037" width="15.5703125" style="47" customWidth="1"/>
    <col min="13038" max="13038" width="27.28515625" style="47" customWidth="1"/>
    <col min="13039" max="13039" width="12" style="47" customWidth="1"/>
    <col min="13040" max="13040" width="34.85546875" style="47" customWidth="1"/>
    <col min="13041" max="13041" width="13.42578125" style="47" customWidth="1"/>
    <col min="13042" max="13042" width="16" style="47" customWidth="1"/>
    <col min="13043" max="13043" width="12.28515625" style="47" customWidth="1"/>
    <col min="13044" max="13044" width="13.42578125" style="47" customWidth="1"/>
    <col min="13045" max="13291" width="9.140625" style="47"/>
    <col min="13292" max="13292" width="5.42578125" style="47" customWidth="1"/>
    <col min="13293" max="13293" width="15.5703125" style="47" customWidth="1"/>
    <col min="13294" max="13294" width="27.28515625" style="47" customWidth="1"/>
    <col min="13295" max="13295" width="12" style="47" customWidth="1"/>
    <col min="13296" max="13296" width="34.85546875" style="47" customWidth="1"/>
    <col min="13297" max="13297" width="13.42578125" style="47" customWidth="1"/>
    <col min="13298" max="13298" width="16" style="47" customWidth="1"/>
    <col min="13299" max="13299" width="12.28515625" style="47" customWidth="1"/>
    <col min="13300" max="13300" width="13.42578125" style="47" customWidth="1"/>
    <col min="13301" max="13547" width="9.140625" style="47"/>
    <col min="13548" max="13548" width="5.42578125" style="47" customWidth="1"/>
    <col min="13549" max="13549" width="15.5703125" style="47" customWidth="1"/>
    <col min="13550" max="13550" width="27.28515625" style="47" customWidth="1"/>
    <col min="13551" max="13551" width="12" style="47" customWidth="1"/>
    <col min="13552" max="13552" width="34.85546875" style="47" customWidth="1"/>
    <col min="13553" max="13553" width="13.42578125" style="47" customWidth="1"/>
    <col min="13554" max="13554" width="16" style="47" customWidth="1"/>
    <col min="13555" max="13555" width="12.28515625" style="47" customWidth="1"/>
    <col min="13556" max="13556" width="13.42578125" style="47" customWidth="1"/>
    <col min="13557" max="13803" width="9.140625" style="47"/>
    <col min="13804" max="13804" width="5.42578125" style="47" customWidth="1"/>
    <col min="13805" max="13805" width="15.5703125" style="47" customWidth="1"/>
    <col min="13806" max="13806" width="27.28515625" style="47" customWidth="1"/>
    <col min="13807" max="13807" width="12" style="47" customWidth="1"/>
    <col min="13808" max="13808" width="34.85546875" style="47" customWidth="1"/>
    <col min="13809" max="13809" width="13.42578125" style="47" customWidth="1"/>
    <col min="13810" max="13810" width="16" style="47" customWidth="1"/>
    <col min="13811" max="13811" width="12.28515625" style="47" customWidth="1"/>
    <col min="13812" max="13812" width="13.42578125" style="47" customWidth="1"/>
    <col min="13813" max="14059" width="9.140625" style="47"/>
    <col min="14060" max="14060" width="5.42578125" style="47" customWidth="1"/>
    <col min="14061" max="14061" width="15.5703125" style="47" customWidth="1"/>
    <col min="14062" max="14062" width="27.28515625" style="47" customWidth="1"/>
    <col min="14063" max="14063" width="12" style="47" customWidth="1"/>
    <col min="14064" max="14064" width="34.85546875" style="47" customWidth="1"/>
    <col min="14065" max="14065" width="13.42578125" style="47" customWidth="1"/>
    <col min="14066" max="14066" width="16" style="47" customWidth="1"/>
    <col min="14067" max="14067" width="12.28515625" style="47" customWidth="1"/>
    <col min="14068" max="14068" width="13.42578125" style="47" customWidth="1"/>
    <col min="14069" max="14315" width="9.140625" style="47"/>
    <col min="14316" max="14316" width="5.42578125" style="47" customWidth="1"/>
    <col min="14317" max="14317" width="15.5703125" style="47" customWidth="1"/>
    <col min="14318" max="14318" width="27.28515625" style="47" customWidth="1"/>
    <col min="14319" max="14319" width="12" style="47" customWidth="1"/>
    <col min="14320" max="14320" width="34.85546875" style="47" customWidth="1"/>
    <col min="14321" max="14321" width="13.42578125" style="47" customWidth="1"/>
    <col min="14322" max="14322" width="16" style="47" customWidth="1"/>
    <col min="14323" max="14323" width="12.28515625" style="47" customWidth="1"/>
    <col min="14324" max="14324" width="13.42578125" style="47" customWidth="1"/>
    <col min="14325" max="14571" width="9.140625" style="47"/>
    <col min="14572" max="14572" width="5.42578125" style="47" customWidth="1"/>
    <col min="14573" max="14573" width="15.5703125" style="47" customWidth="1"/>
    <col min="14574" max="14574" width="27.28515625" style="47" customWidth="1"/>
    <col min="14575" max="14575" width="12" style="47" customWidth="1"/>
    <col min="14576" max="14576" width="34.85546875" style="47" customWidth="1"/>
    <col min="14577" max="14577" width="13.42578125" style="47" customWidth="1"/>
    <col min="14578" max="14578" width="16" style="47" customWidth="1"/>
    <col min="14579" max="14579" width="12.28515625" style="47" customWidth="1"/>
    <col min="14580" max="14580" width="13.42578125" style="47" customWidth="1"/>
    <col min="14581" max="14827" width="9.140625" style="47"/>
    <col min="14828" max="14828" width="5.42578125" style="47" customWidth="1"/>
    <col min="14829" max="14829" width="15.5703125" style="47" customWidth="1"/>
    <col min="14830" max="14830" width="27.28515625" style="47" customWidth="1"/>
    <col min="14831" max="14831" width="12" style="47" customWidth="1"/>
    <col min="14832" max="14832" width="34.85546875" style="47" customWidth="1"/>
    <col min="14833" max="14833" width="13.42578125" style="47" customWidth="1"/>
    <col min="14834" max="14834" width="16" style="47" customWidth="1"/>
    <col min="14835" max="14835" width="12.28515625" style="47" customWidth="1"/>
    <col min="14836" max="14836" width="13.42578125" style="47" customWidth="1"/>
    <col min="14837" max="15083" width="9.140625" style="47"/>
    <col min="15084" max="15084" width="5.42578125" style="47" customWidth="1"/>
    <col min="15085" max="15085" width="15.5703125" style="47" customWidth="1"/>
    <col min="15086" max="15086" width="27.28515625" style="47" customWidth="1"/>
    <col min="15087" max="15087" width="12" style="47" customWidth="1"/>
    <col min="15088" max="15088" width="34.85546875" style="47" customWidth="1"/>
    <col min="15089" max="15089" width="13.42578125" style="47" customWidth="1"/>
    <col min="15090" max="15090" width="16" style="47" customWidth="1"/>
    <col min="15091" max="15091" width="12.28515625" style="47" customWidth="1"/>
    <col min="15092" max="15092" width="13.42578125" style="47" customWidth="1"/>
    <col min="15093" max="15339" width="9.140625" style="47"/>
    <col min="15340" max="15340" width="5.42578125" style="47" customWidth="1"/>
    <col min="15341" max="15341" width="15.5703125" style="47" customWidth="1"/>
    <col min="15342" max="15342" width="27.28515625" style="47" customWidth="1"/>
    <col min="15343" max="15343" width="12" style="47" customWidth="1"/>
    <col min="15344" max="15344" width="34.85546875" style="47" customWidth="1"/>
    <col min="15345" max="15345" width="13.42578125" style="47" customWidth="1"/>
    <col min="15346" max="15346" width="16" style="47" customWidth="1"/>
    <col min="15347" max="15347" width="12.28515625" style="47" customWidth="1"/>
    <col min="15348" max="15348" width="13.42578125" style="47" customWidth="1"/>
    <col min="15349" max="15595" width="9.140625" style="47"/>
    <col min="15596" max="15596" width="5.42578125" style="47" customWidth="1"/>
    <col min="15597" max="15597" width="15.5703125" style="47" customWidth="1"/>
    <col min="15598" max="15598" width="27.28515625" style="47" customWidth="1"/>
    <col min="15599" max="15599" width="12" style="47" customWidth="1"/>
    <col min="15600" max="15600" width="34.85546875" style="47" customWidth="1"/>
    <col min="15601" max="15601" width="13.42578125" style="47" customWidth="1"/>
    <col min="15602" max="15602" width="16" style="47" customWidth="1"/>
    <col min="15603" max="15603" width="12.28515625" style="47" customWidth="1"/>
    <col min="15604" max="15604" width="13.42578125" style="47" customWidth="1"/>
    <col min="15605" max="15851" width="9.140625" style="47"/>
    <col min="15852" max="15852" width="5.42578125" style="47" customWidth="1"/>
    <col min="15853" max="15853" width="15.5703125" style="47" customWidth="1"/>
    <col min="15854" max="15854" width="27.28515625" style="47" customWidth="1"/>
    <col min="15855" max="15855" width="12" style="47" customWidth="1"/>
    <col min="15856" max="15856" width="34.85546875" style="47" customWidth="1"/>
    <col min="15857" max="15857" width="13.42578125" style="47" customWidth="1"/>
    <col min="15858" max="15858" width="16" style="47" customWidth="1"/>
    <col min="15859" max="15859" width="12.28515625" style="47" customWidth="1"/>
    <col min="15860" max="15860" width="13.42578125" style="47" customWidth="1"/>
    <col min="15861" max="16107" width="9.140625" style="47"/>
    <col min="16108" max="16108" width="5.42578125" style="47" customWidth="1"/>
    <col min="16109" max="16109" width="15.5703125" style="47" customWidth="1"/>
    <col min="16110" max="16110" width="27.28515625" style="47" customWidth="1"/>
    <col min="16111" max="16111" width="12" style="47" customWidth="1"/>
    <col min="16112" max="16112" width="34.85546875" style="47" customWidth="1"/>
    <col min="16113" max="16113" width="13.42578125" style="47" customWidth="1"/>
    <col min="16114" max="16114" width="16" style="47" customWidth="1"/>
    <col min="16115" max="16115" width="12.28515625" style="47" customWidth="1"/>
    <col min="16116" max="16116" width="13.42578125" style="47" customWidth="1"/>
    <col min="16117" max="16384" width="9.140625" style="47"/>
  </cols>
  <sheetData>
    <row r="1" spans="1:9" s="2" customFormat="1" ht="18.75" customHeight="1" x14ac:dyDescent="0.25">
      <c r="A1" s="390" t="s">
        <v>0</v>
      </c>
      <c r="B1" s="390"/>
      <c r="C1" s="390"/>
      <c r="D1" s="1"/>
      <c r="E1" s="391" t="s">
        <v>1</v>
      </c>
      <c r="F1" s="391"/>
      <c r="G1" s="391"/>
      <c r="H1" s="391"/>
      <c r="I1" s="391"/>
    </row>
    <row r="2" spans="1:9" s="2" customFormat="1" ht="17.25" customHeight="1" x14ac:dyDescent="0.25">
      <c r="A2" s="392" t="s">
        <v>2</v>
      </c>
      <c r="B2" s="392"/>
      <c r="C2" s="392"/>
      <c r="D2" s="3"/>
      <c r="E2" s="391" t="s">
        <v>3</v>
      </c>
      <c r="F2" s="391"/>
      <c r="G2" s="391"/>
      <c r="H2" s="391"/>
      <c r="I2" s="391"/>
    </row>
    <row r="3" spans="1:9" s="2" customFormat="1" ht="20.25" customHeight="1" x14ac:dyDescent="0.25">
      <c r="A3" s="4"/>
      <c r="B3" s="4"/>
      <c r="C3" s="350"/>
      <c r="D3" s="3"/>
      <c r="E3" s="393" t="s">
        <v>32656</v>
      </c>
      <c r="F3" s="393"/>
      <c r="G3" s="393"/>
      <c r="H3" s="393"/>
      <c r="I3" s="393"/>
    </row>
    <row r="4" spans="1:9" s="8" customFormat="1" ht="25.5" customHeight="1" x14ac:dyDescent="0.25">
      <c r="A4" s="359"/>
      <c r="B4" s="5"/>
      <c r="C4" s="351"/>
      <c r="D4" s="6"/>
      <c r="E4" s="362"/>
      <c r="F4" s="342"/>
      <c r="G4" s="7"/>
      <c r="H4" s="6"/>
      <c r="I4" s="6"/>
    </row>
    <row r="5" spans="1:9" s="8" customFormat="1" ht="21.75" customHeight="1" x14ac:dyDescent="0.25">
      <c r="A5" s="389" t="s">
        <v>4</v>
      </c>
      <c r="B5" s="389"/>
      <c r="C5" s="389"/>
      <c r="D5" s="389"/>
      <c r="E5" s="389"/>
      <c r="F5" s="389"/>
      <c r="G5" s="389"/>
      <c r="H5" s="389"/>
      <c r="I5" s="389"/>
    </row>
    <row r="6" spans="1:9" s="8" customFormat="1" ht="18" customHeight="1" x14ac:dyDescent="0.25">
      <c r="A6" s="387" t="s">
        <v>5</v>
      </c>
      <c r="B6" s="387"/>
      <c r="C6" s="387"/>
      <c r="D6" s="387"/>
      <c r="E6" s="387"/>
      <c r="F6" s="387"/>
      <c r="G6" s="387"/>
      <c r="H6" s="387"/>
      <c r="I6" s="387"/>
    </row>
    <row r="7" spans="1:9" s="8" customFormat="1" ht="18" customHeight="1" x14ac:dyDescent="0.25">
      <c r="A7" s="11"/>
      <c r="B7" s="11"/>
      <c r="C7" s="352"/>
      <c r="D7" s="10"/>
      <c r="E7" s="11"/>
      <c r="F7" s="343"/>
      <c r="G7" s="10"/>
      <c r="H7" s="388" t="s">
        <v>6</v>
      </c>
      <c r="I7" s="388"/>
    </row>
    <row r="8" spans="1:9" s="15" customFormat="1" ht="40.5" customHeight="1" x14ac:dyDescent="0.25">
      <c r="A8" s="12" t="s">
        <v>7</v>
      </c>
      <c r="B8" s="12" t="s">
        <v>8</v>
      </c>
      <c r="C8" s="353" t="s">
        <v>9</v>
      </c>
      <c r="D8" s="13" t="s">
        <v>10</v>
      </c>
      <c r="E8" s="363" t="s">
        <v>11</v>
      </c>
      <c r="F8" s="344" t="s">
        <v>32655</v>
      </c>
      <c r="G8" s="14" t="s">
        <v>12</v>
      </c>
      <c r="H8" s="14" t="s">
        <v>13</v>
      </c>
      <c r="I8" s="14" t="s">
        <v>14</v>
      </c>
    </row>
    <row r="9" spans="1:9" s="23" customFormat="1" ht="21" customHeight="1" x14ac:dyDescent="0.25">
      <c r="A9" s="53">
        <v>1</v>
      </c>
      <c r="B9" s="17" t="s">
        <v>15</v>
      </c>
      <c r="C9" s="18" t="s">
        <v>16</v>
      </c>
      <c r="D9" s="19" t="str">
        <f t="shared" ref="D9:D20" si="0">LEFT(B9,2)</f>
        <v>08</v>
      </c>
      <c r="E9" s="300" t="s">
        <v>16</v>
      </c>
      <c r="F9" s="20">
        <v>30500</v>
      </c>
      <c r="G9" s="21" t="s">
        <v>17</v>
      </c>
      <c r="H9" s="22" t="s">
        <v>18</v>
      </c>
      <c r="I9" s="16">
        <v>91039</v>
      </c>
    </row>
    <row r="10" spans="1:9" s="23" customFormat="1" ht="21" customHeight="1" x14ac:dyDescent="0.25">
      <c r="A10" s="53">
        <v>2</v>
      </c>
      <c r="B10" s="17" t="s">
        <v>19</v>
      </c>
      <c r="C10" s="18" t="s">
        <v>20</v>
      </c>
      <c r="D10" s="19" t="str">
        <f t="shared" si="0"/>
        <v>04</v>
      </c>
      <c r="E10" s="300" t="s">
        <v>20</v>
      </c>
      <c r="F10" s="20">
        <v>30500</v>
      </c>
      <c r="G10" s="21" t="s">
        <v>17</v>
      </c>
      <c r="H10" s="22" t="s">
        <v>18</v>
      </c>
      <c r="I10" s="16">
        <v>91039</v>
      </c>
    </row>
    <row r="11" spans="1:9" s="23" customFormat="1" ht="20.25" customHeight="1" x14ac:dyDescent="0.25">
      <c r="A11" s="53">
        <v>3</v>
      </c>
      <c r="B11" s="17" t="s">
        <v>21</v>
      </c>
      <c r="C11" s="18" t="s">
        <v>22</v>
      </c>
      <c r="D11" s="19" t="str">
        <f t="shared" si="0"/>
        <v>10</v>
      </c>
      <c r="E11" s="300" t="s">
        <v>23</v>
      </c>
      <c r="F11" s="20">
        <v>30500</v>
      </c>
      <c r="G11" s="21" t="s">
        <v>17</v>
      </c>
      <c r="H11" s="22" t="s">
        <v>18</v>
      </c>
      <c r="I11" s="16">
        <v>91039</v>
      </c>
    </row>
    <row r="12" spans="1:9" s="23" customFormat="1" ht="18.75" customHeight="1" x14ac:dyDescent="0.25">
      <c r="A12" s="53">
        <v>4</v>
      </c>
      <c r="B12" s="17" t="s">
        <v>24</v>
      </c>
      <c r="C12" s="18" t="s">
        <v>25</v>
      </c>
      <c r="D12" s="19" t="str">
        <f t="shared" si="0"/>
        <v>14</v>
      </c>
      <c r="E12" s="300" t="s">
        <v>25</v>
      </c>
      <c r="F12" s="20">
        <v>30500</v>
      </c>
      <c r="G12" s="21" t="s">
        <v>17</v>
      </c>
      <c r="H12" s="22" t="s">
        <v>18</v>
      </c>
      <c r="I12" s="16">
        <v>91039</v>
      </c>
    </row>
    <row r="13" spans="1:9" s="23" customFormat="1" ht="21" customHeight="1" x14ac:dyDescent="0.25">
      <c r="A13" s="53">
        <v>5</v>
      </c>
      <c r="B13" s="17" t="s">
        <v>26</v>
      </c>
      <c r="C13" s="18" t="s">
        <v>27</v>
      </c>
      <c r="D13" s="19" t="str">
        <f t="shared" si="0"/>
        <v>05</v>
      </c>
      <c r="E13" s="300" t="s">
        <v>27</v>
      </c>
      <c r="F13" s="20">
        <v>30500</v>
      </c>
      <c r="G13" s="21" t="s">
        <v>17</v>
      </c>
      <c r="H13" s="22" t="s">
        <v>18</v>
      </c>
      <c r="I13" s="16">
        <v>91039</v>
      </c>
    </row>
    <row r="14" spans="1:9" s="23" customFormat="1" ht="18.75" customHeight="1" x14ac:dyDescent="0.25">
      <c r="A14" s="53">
        <v>6</v>
      </c>
      <c r="B14" s="17" t="s">
        <v>28</v>
      </c>
      <c r="C14" s="18" t="s">
        <v>29</v>
      </c>
      <c r="D14" s="19" t="str">
        <f t="shared" si="0"/>
        <v>15</v>
      </c>
      <c r="E14" s="300" t="s">
        <v>29</v>
      </c>
      <c r="F14" s="20">
        <v>30500</v>
      </c>
      <c r="G14" s="21" t="s">
        <v>17</v>
      </c>
      <c r="H14" s="22" t="s">
        <v>18</v>
      </c>
      <c r="I14" s="16">
        <v>91039</v>
      </c>
    </row>
    <row r="15" spans="1:9" s="23" customFormat="1" ht="20.25" customHeight="1" x14ac:dyDescent="0.25">
      <c r="A15" s="53">
        <v>7</v>
      </c>
      <c r="B15" s="17" t="s">
        <v>30</v>
      </c>
      <c r="C15" s="18" t="s">
        <v>31</v>
      </c>
      <c r="D15" s="19" t="str">
        <f t="shared" si="0"/>
        <v>13</v>
      </c>
      <c r="E15" s="300" t="s">
        <v>31</v>
      </c>
      <c r="F15" s="20">
        <v>30500</v>
      </c>
      <c r="G15" s="21" t="s">
        <v>17</v>
      </c>
      <c r="H15" s="22" t="s">
        <v>18</v>
      </c>
      <c r="I15" s="16">
        <v>91039</v>
      </c>
    </row>
    <row r="16" spans="1:9" s="23" customFormat="1" ht="21" customHeight="1" x14ac:dyDescent="0.25">
      <c r="A16" s="53">
        <v>8</v>
      </c>
      <c r="B16" s="17" t="s">
        <v>32</v>
      </c>
      <c r="C16" s="18" t="s">
        <v>33</v>
      </c>
      <c r="D16" s="19" t="str">
        <f t="shared" si="0"/>
        <v>16</v>
      </c>
      <c r="E16" s="300" t="s">
        <v>33</v>
      </c>
      <c r="F16" s="20">
        <v>30500</v>
      </c>
      <c r="G16" s="21" t="s">
        <v>17</v>
      </c>
      <c r="H16" s="22" t="s">
        <v>18</v>
      </c>
      <c r="I16" s="16">
        <v>91039</v>
      </c>
    </row>
    <row r="17" spans="1:9" s="23" customFormat="1" ht="18.75" customHeight="1" x14ac:dyDescent="0.25">
      <c r="A17" s="53">
        <v>9</v>
      </c>
      <c r="B17" s="17" t="s">
        <v>34</v>
      </c>
      <c r="C17" s="18" t="s">
        <v>35</v>
      </c>
      <c r="D17" s="19" t="str">
        <f t="shared" si="0"/>
        <v>03</v>
      </c>
      <c r="E17" s="300" t="s">
        <v>36</v>
      </c>
      <c r="F17" s="20">
        <v>30500</v>
      </c>
      <c r="G17" s="21" t="s">
        <v>17</v>
      </c>
      <c r="H17" s="22" t="s">
        <v>18</v>
      </c>
      <c r="I17" s="16">
        <v>91039</v>
      </c>
    </row>
    <row r="18" spans="1:9" s="23" customFormat="1" ht="18.75" customHeight="1" x14ac:dyDescent="0.25">
      <c r="A18" s="53">
        <v>10</v>
      </c>
      <c r="B18" s="17" t="s">
        <v>37</v>
      </c>
      <c r="C18" s="18" t="s">
        <v>38</v>
      </c>
      <c r="D18" s="19" t="str">
        <f t="shared" si="0"/>
        <v>11</v>
      </c>
      <c r="E18" s="300" t="s">
        <v>38</v>
      </c>
      <c r="F18" s="20">
        <v>30500</v>
      </c>
      <c r="G18" s="21" t="s">
        <v>17</v>
      </c>
      <c r="H18" s="22" t="s">
        <v>18</v>
      </c>
      <c r="I18" s="16">
        <v>91039</v>
      </c>
    </row>
    <row r="19" spans="1:9" s="23" customFormat="1" ht="18.75" customHeight="1" x14ac:dyDescent="0.25">
      <c r="A19" s="53">
        <v>11</v>
      </c>
      <c r="B19" s="17" t="s">
        <v>39</v>
      </c>
      <c r="C19" s="18" t="s">
        <v>40</v>
      </c>
      <c r="D19" s="19" t="str">
        <f t="shared" si="0"/>
        <v>02</v>
      </c>
      <c r="E19" s="300" t="s">
        <v>40</v>
      </c>
      <c r="F19" s="20">
        <v>30500</v>
      </c>
      <c r="G19" s="21" t="s">
        <v>17</v>
      </c>
      <c r="H19" s="22" t="s">
        <v>18</v>
      </c>
      <c r="I19" s="16">
        <v>91039</v>
      </c>
    </row>
    <row r="20" spans="1:9" s="23" customFormat="1" ht="19.5" customHeight="1" x14ac:dyDescent="0.25">
      <c r="A20" s="53">
        <v>12</v>
      </c>
      <c r="B20" s="17" t="s">
        <v>41</v>
      </c>
      <c r="C20" s="18" t="s">
        <v>42</v>
      </c>
      <c r="D20" s="19" t="str">
        <f t="shared" si="0"/>
        <v>02</v>
      </c>
      <c r="E20" s="300" t="s">
        <v>40</v>
      </c>
      <c r="F20" s="20">
        <v>27500</v>
      </c>
      <c r="G20" s="21" t="s">
        <v>17</v>
      </c>
      <c r="H20" s="22" t="s">
        <v>18</v>
      </c>
      <c r="I20" s="16">
        <v>91039</v>
      </c>
    </row>
    <row r="21" spans="1:9" s="23" customFormat="1" ht="47.25" x14ac:dyDescent="0.25">
      <c r="A21" s="53">
        <v>13</v>
      </c>
      <c r="B21" s="17" t="s">
        <v>43</v>
      </c>
      <c r="C21" s="24" t="s">
        <v>44</v>
      </c>
      <c r="D21" s="25" t="s">
        <v>45</v>
      </c>
      <c r="E21" s="300" t="s">
        <v>46</v>
      </c>
      <c r="F21" s="20">
        <v>282000</v>
      </c>
      <c r="G21" s="21" t="s">
        <v>17</v>
      </c>
      <c r="H21" s="22" t="s">
        <v>18</v>
      </c>
      <c r="I21" s="16">
        <v>91039</v>
      </c>
    </row>
    <row r="22" spans="1:9" s="23" customFormat="1" ht="63" x14ac:dyDescent="0.25">
      <c r="A22" s="53">
        <v>14</v>
      </c>
      <c r="B22" s="17" t="s">
        <v>47</v>
      </c>
      <c r="C22" s="24" t="s">
        <v>48</v>
      </c>
      <c r="D22" s="25" t="s">
        <v>49</v>
      </c>
      <c r="E22" s="300" t="s">
        <v>50</v>
      </c>
      <c r="F22" s="20">
        <v>171100</v>
      </c>
      <c r="G22" s="21" t="s">
        <v>17</v>
      </c>
      <c r="H22" s="22" t="s">
        <v>18</v>
      </c>
      <c r="I22" s="16">
        <v>91039</v>
      </c>
    </row>
    <row r="23" spans="1:9" s="23" customFormat="1" ht="63" x14ac:dyDescent="0.25">
      <c r="A23" s="53">
        <v>15</v>
      </c>
      <c r="B23" s="17" t="s">
        <v>51</v>
      </c>
      <c r="C23" s="24" t="s">
        <v>52</v>
      </c>
      <c r="D23" s="25" t="s">
        <v>53</v>
      </c>
      <c r="E23" s="300" t="s">
        <v>50</v>
      </c>
      <c r="F23" s="20">
        <v>171100</v>
      </c>
      <c r="G23" s="21" t="s">
        <v>17</v>
      </c>
      <c r="H23" s="22" t="s">
        <v>18</v>
      </c>
      <c r="I23" s="16">
        <v>91039</v>
      </c>
    </row>
    <row r="24" spans="1:9" s="23" customFormat="1" ht="63" x14ac:dyDescent="0.25">
      <c r="A24" s="53">
        <v>16</v>
      </c>
      <c r="B24" s="17" t="s">
        <v>54</v>
      </c>
      <c r="C24" s="24" t="s">
        <v>55</v>
      </c>
      <c r="D24" s="25" t="s">
        <v>56</v>
      </c>
      <c r="E24" s="300" t="s">
        <v>57</v>
      </c>
      <c r="F24" s="20">
        <v>149100</v>
      </c>
      <c r="G24" s="21" t="s">
        <v>17</v>
      </c>
      <c r="H24" s="22" t="s">
        <v>18</v>
      </c>
      <c r="I24" s="16">
        <v>91039</v>
      </c>
    </row>
    <row r="25" spans="1:9" s="23" customFormat="1" ht="39.75" customHeight="1" x14ac:dyDescent="0.25">
      <c r="A25" s="53">
        <v>17</v>
      </c>
      <c r="B25" s="17" t="s">
        <v>58</v>
      </c>
      <c r="C25" s="24" t="s">
        <v>59</v>
      </c>
      <c r="D25" s="25" t="s">
        <v>60</v>
      </c>
      <c r="E25" s="300" t="s">
        <v>61</v>
      </c>
      <c r="F25" s="20">
        <v>121100</v>
      </c>
      <c r="G25" s="21" t="s">
        <v>17</v>
      </c>
      <c r="H25" s="22" t="s">
        <v>18</v>
      </c>
      <c r="I25" s="16">
        <v>91039</v>
      </c>
    </row>
    <row r="26" spans="1:9" s="23" customFormat="1" ht="31.5" customHeight="1" x14ac:dyDescent="0.25">
      <c r="A26" s="379" t="s">
        <v>62</v>
      </c>
      <c r="B26" s="380"/>
      <c r="C26" s="380"/>
      <c r="D26" s="381"/>
      <c r="E26" s="300"/>
      <c r="F26" s="20"/>
      <c r="G26" s="21"/>
      <c r="H26" s="22"/>
      <c r="I26" s="16"/>
    </row>
    <row r="27" spans="1:9" s="409" customFormat="1" ht="25.5" customHeight="1" x14ac:dyDescent="0.25">
      <c r="A27" s="401">
        <v>18</v>
      </c>
      <c r="B27" s="418" t="s">
        <v>63</v>
      </c>
      <c r="C27" s="419" t="s">
        <v>64</v>
      </c>
      <c r="D27" s="404" t="s">
        <v>65</v>
      </c>
      <c r="E27" s="420" t="s">
        <v>66</v>
      </c>
      <c r="F27" s="421">
        <v>32800</v>
      </c>
      <c r="G27" s="406" t="s">
        <v>17</v>
      </c>
      <c r="H27" s="407" t="s">
        <v>18</v>
      </c>
      <c r="I27" s="408">
        <v>91039</v>
      </c>
    </row>
    <row r="28" spans="1:9" s="23" customFormat="1" ht="30" customHeight="1" x14ac:dyDescent="0.25">
      <c r="A28" s="53">
        <v>19</v>
      </c>
      <c r="B28" s="26" t="s">
        <v>67</v>
      </c>
      <c r="C28" s="24" t="s">
        <v>68</v>
      </c>
      <c r="D28" s="33" t="s">
        <v>69</v>
      </c>
      <c r="E28" s="300" t="s">
        <v>70</v>
      </c>
      <c r="F28" s="20">
        <v>247000</v>
      </c>
      <c r="G28" s="21" t="s">
        <v>17</v>
      </c>
      <c r="H28" s="22" t="s">
        <v>18</v>
      </c>
      <c r="I28" s="16">
        <v>91039</v>
      </c>
    </row>
    <row r="29" spans="1:9" s="45" customFormat="1" ht="59.25" customHeight="1" x14ac:dyDescent="0.25">
      <c r="A29" s="53">
        <v>20</v>
      </c>
      <c r="B29" s="339" t="s">
        <v>1334</v>
      </c>
      <c r="C29" s="340" t="s">
        <v>1337</v>
      </c>
      <c r="D29" s="341" t="s">
        <v>1338</v>
      </c>
      <c r="E29" s="340" t="s">
        <v>1336</v>
      </c>
      <c r="F29" s="345">
        <v>11100</v>
      </c>
      <c r="G29" s="46" t="s">
        <v>17</v>
      </c>
      <c r="H29" s="322" t="s">
        <v>18</v>
      </c>
      <c r="I29" s="43">
        <v>91039</v>
      </c>
    </row>
    <row r="30" spans="1:9" s="45" customFormat="1" ht="19.5" customHeight="1" x14ac:dyDescent="0.25">
      <c r="A30" s="53">
        <v>21</v>
      </c>
      <c r="B30" s="339" t="s">
        <v>1352</v>
      </c>
      <c r="C30" s="340" t="s">
        <v>357</v>
      </c>
      <c r="D30" s="341" t="s">
        <v>358</v>
      </c>
      <c r="E30" s="340" t="s">
        <v>1354</v>
      </c>
      <c r="F30" s="345">
        <v>568000</v>
      </c>
      <c r="G30" s="46" t="s">
        <v>17</v>
      </c>
      <c r="H30" s="322" t="s">
        <v>18</v>
      </c>
      <c r="I30" s="43">
        <v>91039</v>
      </c>
    </row>
    <row r="31" spans="1:9" s="23" customFormat="1" ht="18" customHeight="1" x14ac:dyDescent="0.25">
      <c r="A31" s="53">
        <v>22</v>
      </c>
      <c r="B31" s="26" t="s">
        <v>71</v>
      </c>
      <c r="C31" s="24" t="s">
        <v>72</v>
      </c>
      <c r="D31" s="33" t="s">
        <v>73</v>
      </c>
      <c r="E31" s="306" t="s">
        <v>74</v>
      </c>
      <c r="F31" s="20">
        <v>20400</v>
      </c>
      <c r="G31" s="21" t="s">
        <v>17</v>
      </c>
      <c r="H31" s="22" t="s">
        <v>18</v>
      </c>
      <c r="I31" s="16">
        <v>91039</v>
      </c>
    </row>
    <row r="32" spans="1:9" s="23" customFormat="1" ht="31.5" x14ac:dyDescent="0.25">
      <c r="A32" s="53">
        <v>23</v>
      </c>
      <c r="B32" s="26" t="s">
        <v>75</v>
      </c>
      <c r="C32" s="24" t="s">
        <v>76</v>
      </c>
      <c r="D32" s="33" t="s">
        <v>77</v>
      </c>
      <c r="E32" s="305" t="s">
        <v>78</v>
      </c>
      <c r="F32" s="20">
        <v>479000</v>
      </c>
      <c r="G32" s="21" t="s">
        <v>17</v>
      </c>
      <c r="H32" s="22" t="s">
        <v>18</v>
      </c>
      <c r="I32" s="16">
        <v>91039</v>
      </c>
    </row>
    <row r="33" spans="1:9" s="23" customFormat="1" x14ac:dyDescent="0.25">
      <c r="A33" s="53">
        <v>24</v>
      </c>
      <c r="B33" s="26" t="s">
        <v>79</v>
      </c>
      <c r="C33" s="24" t="s">
        <v>80</v>
      </c>
      <c r="D33" s="33" t="s">
        <v>81</v>
      </c>
      <c r="E33" s="306" t="s">
        <v>82</v>
      </c>
      <c r="F33" s="20">
        <v>90100</v>
      </c>
      <c r="G33" s="21" t="s">
        <v>17</v>
      </c>
      <c r="H33" s="22" t="s">
        <v>18</v>
      </c>
      <c r="I33" s="16">
        <v>91039</v>
      </c>
    </row>
    <row r="34" spans="1:9" s="23" customFormat="1" ht="20.25" customHeight="1" x14ac:dyDescent="0.25">
      <c r="A34" s="53">
        <v>25</v>
      </c>
      <c r="B34" s="26" t="s">
        <v>83</v>
      </c>
      <c r="C34" s="24" t="s">
        <v>84</v>
      </c>
      <c r="D34" s="33" t="s">
        <v>85</v>
      </c>
      <c r="E34" s="306" t="s">
        <v>86</v>
      </c>
      <c r="F34" s="20">
        <v>198000</v>
      </c>
      <c r="G34" s="21" t="s">
        <v>17</v>
      </c>
      <c r="H34" s="22" t="s">
        <v>18</v>
      </c>
      <c r="I34" s="16">
        <v>91039</v>
      </c>
    </row>
    <row r="35" spans="1:9" s="23" customFormat="1" ht="21.75" customHeight="1" x14ac:dyDescent="0.25">
      <c r="A35" s="53">
        <v>26</v>
      </c>
      <c r="B35" s="26" t="s">
        <v>87</v>
      </c>
      <c r="C35" s="24" t="s">
        <v>88</v>
      </c>
      <c r="D35" s="33" t="s">
        <v>89</v>
      </c>
      <c r="E35" s="306" t="s">
        <v>90</v>
      </c>
      <c r="F35" s="20">
        <v>119000</v>
      </c>
      <c r="G35" s="21" t="s">
        <v>17</v>
      </c>
      <c r="H35" s="22" t="s">
        <v>18</v>
      </c>
      <c r="I35" s="16">
        <v>91039</v>
      </c>
    </row>
    <row r="36" spans="1:9" s="23" customFormat="1" ht="31.5" x14ac:dyDescent="0.25">
      <c r="A36" s="53">
        <v>27</v>
      </c>
      <c r="B36" s="26" t="s">
        <v>91</v>
      </c>
      <c r="C36" s="24" t="s">
        <v>92</v>
      </c>
      <c r="D36" s="33" t="s">
        <v>93</v>
      </c>
      <c r="E36" s="305" t="s">
        <v>94</v>
      </c>
      <c r="F36" s="20">
        <v>15200</v>
      </c>
      <c r="G36" s="21" t="s">
        <v>17</v>
      </c>
      <c r="H36" s="22" t="s">
        <v>18</v>
      </c>
      <c r="I36" s="16">
        <v>91039</v>
      </c>
    </row>
    <row r="37" spans="1:9" s="23" customFormat="1" ht="47.25" x14ac:dyDescent="0.25">
      <c r="A37" s="53">
        <v>28</v>
      </c>
      <c r="B37" s="26" t="s">
        <v>95</v>
      </c>
      <c r="C37" s="24" t="s">
        <v>96</v>
      </c>
      <c r="D37" s="33" t="s">
        <v>97</v>
      </c>
      <c r="E37" s="306" t="s">
        <v>98</v>
      </c>
      <c r="F37" s="20">
        <v>39100</v>
      </c>
      <c r="G37" s="21" t="s">
        <v>17</v>
      </c>
      <c r="H37" s="22" t="s">
        <v>18</v>
      </c>
      <c r="I37" s="16">
        <v>91039</v>
      </c>
    </row>
    <row r="38" spans="1:9" s="23" customFormat="1" ht="26.25" customHeight="1" x14ac:dyDescent="0.25">
      <c r="A38" s="379" t="s">
        <v>99</v>
      </c>
      <c r="B38" s="380"/>
      <c r="C38" s="380"/>
      <c r="D38" s="381"/>
      <c r="E38" s="306"/>
      <c r="F38" s="20"/>
      <c r="G38" s="21"/>
      <c r="H38" s="22"/>
      <c r="I38" s="16"/>
    </row>
    <row r="39" spans="1:9" s="45" customFormat="1" ht="22.5" customHeight="1" x14ac:dyDescent="0.25">
      <c r="A39" s="360">
        <v>29</v>
      </c>
      <c r="B39" s="301" t="s">
        <v>100</v>
      </c>
      <c r="C39" s="354" t="s">
        <v>101</v>
      </c>
      <c r="D39" s="44" t="s">
        <v>102</v>
      </c>
      <c r="E39" s="364" t="s">
        <v>103</v>
      </c>
      <c r="F39" s="345">
        <v>137000</v>
      </c>
      <c r="G39" s="21" t="s">
        <v>17</v>
      </c>
      <c r="H39" s="22" t="s">
        <v>18</v>
      </c>
      <c r="I39" s="43">
        <v>91039</v>
      </c>
    </row>
    <row r="40" spans="1:9" s="409" customFormat="1" ht="20.25" customHeight="1" x14ac:dyDescent="0.25">
      <c r="A40" s="401">
        <v>30</v>
      </c>
      <c r="B40" s="418" t="s">
        <v>104</v>
      </c>
      <c r="C40" s="419" t="s">
        <v>64</v>
      </c>
      <c r="D40" s="404" t="s">
        <v>65</v>
      </c>
      <c r="E40" s="420" t="s">
        <v>105</v>
      </c>
      <c r="F40" s="421">
        <v>32800</v>
      </c>
      <c r="G40" s="406" t="s">
        <v>17</v>
      </c>
      <c r="H40" s="407" t="s">
        <v>18</v>
      </c>
      <c r="I40" s="408">
        <v>91039</v>
      </c>
    </row>
    <row r="41" spans="1:9" s="23" customFormat="1" ht="22.5" customHeight="1" x14ac:dyDescent="0.25">
      <c r="A41" s="360">
        <v>31</v>
      </c>
      <c r="B41" s="29" t="s">
        <v>106</v>
      </c>
      <c r="C41" s="306" t="s">
        <v>107</v>
      </c>
      <c r="D41" s="33" t="s">
        <v>108</v>
      </c>
      <c r="E41" s="304" t="s">
        <v>109</v>
      </c>
      <c r="F41" s="20">
        <v>198000</v>
      </c>
      <c r="G41" s="21" t="s">
        <v>17</v>
      </c>
      <c r="H41" s="22" t="s">
        <v>18</v>
      </c>
      <c r="I41" s="16">
        <v>91039</v>
      </c>
    </row>
    <row r="42" spans="1:9" s="409" customFormat="1" ht="24" customHeight="1" x14ac:dyDescent="0.25">
      <c r="A42" s="401">
        <v>32</v>
      </c>
      <c r="B42" s="402" t="s">
        <v>110</v>
      </c>
      <c r="C42" s="403" t="s">
        <v>111</v>
      </c>
      <c r="D42" s="404" t="s">
        <v>112</v>
      </c>
      <c r="E42" s="373" t="s">
        <v>113</v>
      </c>
      <c r="F42" s="405">
        <v>43900</v>
      </c>
      <c r="G42" s="406" t="s">
        <v>17</v>
      </c>
      <c r="H42" s="407" t="s">
        <v>18</v>
      </c>
      <c r="I42" s="408">
        <v>91039</v>
      </c>
    </row>
    <row r="43" spans="1:9" s="23" customFormat="1" ht="31.5" x14ac:dyDescent="0.25">
      <c r="A43" s="360">
        <v>33</v>
      </c>
      <c r="B43" s="26" t="s">
        <v>114</v>
      </c>
      <c r="C43" s="24" t="s">
        <v>115</v>
      </c>
      <c r="D43" s="33" t="s">
        <v>116</v>
      </c>
      <c r="E43" s="306" t="s">
        <v>117</v>
      </c>
      <c r="F43" s="20">
        <v>82100</v>
      </c>
      <c r="G43" s="21" t="s">
        <v>17</v>
      </c>
      <c r="H43" s="22" t="s">
        <v>18</v>
      </c>
      <c r="I43" s="16">
        <v>91039</v>
      </c>
    </row>
    <row r="44" spans="1:9" s="23" customFormat="1" ht="33.75" customHeight="1" x14ac:dyDescent="0.25">
      <c r="A44" s="379" t="s">
        <v>118</v>
      </c>
      <c r="B44" s="380"/>
      <c r="C44" s="380"/>
      <c r="D44" s="381"/>
      <c r="E44" s="306"/>
      <c r="F44" s="20"/>
      <c r="G44" s="21"/>
      <c r="H44" s="22"/>
      <c r="I44" s="16"/>
    </row>
    <row r="45" spans="1:9" s="23" customFormat="1" ht="31.5" x14ac:dyDescent="0.25">
      <c r="A45" s="53">
        <v>34</v>
      </c>
      <c r="B45" s="26" t="s">
        <v>119</v>
      </c>
      <c r="C45" s="24" t="s">
        <v>103</v>
      </c>
      <c r="D45" s="27" t="s">
        <v>102</v>
      </c>
      <c r="E45" s="300" t="s">
        <v>120</v>
      </c>
      <c r="F45" s="302">
        <v>137000</v>
      </c>
      <c r="G45" s="21" t="s">
        <v>17</v>
      </c>
      <c r="H45" s="22" t="s">
        <v>18</v>
      </c>
      <c r="I45" s="16">
        <v>91039</v>
      </c>
    </row>
    <row r="46" spans="1:9" s="23" customFormat="1" ht="31.5" x14ac:dyDescent="0.25">
      <c r="A46" s="53">
        <v>35</v>
      </c>
      <c r="B46" s="26" t="s">
        <v>121</v>
      </c>
      <c r="C46" s="28" t="s">
        <v>122</v>
      </c>
      <c r="D46" s="27" t="s">
        <v>123</v>
      </c>
      <c r="E46" s="300" t="s">
        <v>124</v>
      </c>
      <c r="F46" s="302">
        <v>57600</v>
      </c>
      <c r="G46" s="21" t="s">
        <v>17</v>
      </c>
      <c r="H46" s="22" t="s">
        <v>18</v>
      </c>
      <c r="I46" s="16">
        <v>91039</v>
      </c>
    </row>
    <row r="47" spans="1:9" s="23" customFormat="1" ht="31.5" x14ac:dyDescent="0.25">
      <c r="A47" s="53">
        <v>36</v>
      </c>
      <c r="B47" s="29" t="s">
        <v>125</v>
      </c>
      <c r="C47" s="30" t="s">
        <v>126</v>
      </c>
      <c r="D47" s="29" t="s">
        <v>127</v>
      </c>
      <c r="E47" s="365" t="s">
        <v>128</v>
      </c>
      <c r="F47" s="31">
        <v>178000</v>
      </c>
      <c r="G47" s="21" t="s">
        <v>17</v>
      </c>
      <c r="H47" s="22" t="s">
        <v>18</v>
      </c>
      <c r="I47" s="16">
        <v>91039</v>
      </c>
    </row>
    <row r="48" spans="1:9" s="23" customFormat="1" ht="31.5" x14ac:dyDescent="0.25">
      <c r="A48" s="53">
        <v>37</v>
      </c>
      <c r="B48" s="29" t="s">
        <v>129</v>
      </c>
      <c r="C48" s="30" t="s">
        <v>130</v>
      </c>
      <c r="D48" s="29" t="s">
        <v>131</v>
      </c>
      <c r="E48" s="365" t="s">
        <v>128</v>
      </c>
      <c r="F48" s="31">
        <v>237000</v>
      </c>
      <c r="G48" s="21" t="s">
        <v>17</v>
      </c>
      <c r="H48" s="22" t="s">
        <v>18</v>
      </c>
      <c r="I48" s="16">
        <v>91039</v>
      </c>
    </row>
    <row r="49" spans="1:9" s="23" customFormat="1" ht="31.5" x14ac:dyDescent="0.25">
      <c r="A49" s="53">
        <v>38</v>
      </c>
      <c r="B49" s="29" t="s">
        <v>132</v>
      </c>
      <c r="C49" s="30" t="s">
        <v>133</v>
      </c>
      <c r="D49" s="29" t="s">
        <v>134</v>
      </c>
      <c r="E49" s="365" t="s">
        <v>128</v>
      </c>
      <c r="F49" s="31">
        <v>257000</v>
      </c>
      <c r="G49" s="21" t="s">
        <v>17</v>
      </c>
      <c r="H49" s="22" t="s">
        <v>18</v>
      </c>
      <c r="I49" s="16">
        <v>91039</v>
      </c>
    </row>
    <row r="50" spans="1:9" s="23" customFormat="1" ht="31.5" x14ac:dyDescent="0.25">
      <c r="A50" s="53">
        <v>39</v>
      </c>
      <c r="B50" s="29" t="s">
        <v>135</v>
      </c>
      <c r="C50" s="30" t="s">
        <v>136</v>
      </c>
      <c r="D50" s="29" t="s">
        <v>137</v>
      </c>
      <c r="E50" s="365" t="s">
        <v>128</v>
      </c>
      <c r="F50" s="31">
        <v>305000</v>
      </c>
      <c r="G50" s="21" t="s">
        <v>17</v>
      </c>
      <c r="H50" s="22" t="s">
        <v>18</v>
      </c>
      <c r="I50" s="16">
        <v>91039</v>
      </c>
    </row>
    <row r="51" spans="1:9" s="23" customFormat="1" ht="31.5" x14ac:dyDescent="0.25">
      <c r="A51" s="53">
        <v>40</v>
      </c>
      <c r="B51" s="29" t="s">
        <v>138</v>
      </c>
      <c r="C51" s="30" t="s">
        <v>130</v>
      </c>
      <c r="D51" s="29" t="s">
        <v>131</v>
      </c>
      <c r="E51" s="365" t="s">
        <v>139</v>
      </c>
      <c r="F51" s="31">
        <v>237000</v>
      </c>
      <c r="G51" s="21" t="s">
        <v>17</v>
      </c>
      <c r="H51" s="22" t="s">
        <v>18</v>
      </c>
      <c r="I51" s="16">
        <v>91039</v>
      </c>
    </row>
    <row r="52" spans="1:9" s="23" customFormat="1" ht="31.5" x14ac:dyDescent="0.25">
      <c r="A52" s="53">
        <v>41</v>
      </c>
      <c r="B52" s="29" t="s">
        <v>140</v>
      </c>
      <c r="C52" s="30" t="s">
        <v>136</v>
      </c>
      <c r="D52" s="29" t="s">
        <v>137</v>
      </c>
      <c r="E52" s="365" t="s">
        <v>139</v>
      </c>
      <c r="F52" s="31">
        <v>305000</v>
      </c>
      <c r="G52" s="21" t="s">
        <v>17</v>
      </c>
      <c r="H52" s="22" t="s">
        <v>18</v>
      </c>
      <c r="I52" s="16">
        <v>91039</v>
      </c>
    </row>
    <row r="53" spans="1:9" s="23" customFormat="1" ht="27" customHeight="1" x14ac:dyDescent="0.25">
      <c r="A53" s="53">
        <v>42</v>
      </c>
      <c r="B53" s="29" t="s">
        <v>141</v>
      </c>
      <c r="C53" s="30" t="s">
        <v>142</v>
      </c>
      <c r="D53" s="29" t="s">
        <v>143</v>
      </c>
      <c r="E53" s="365" t="s">
        <v>144</v>
      </c>
      <c r="F53" s="31">
        <v>32900</v>
      </c>
      <c r="G53" s="21" t="s">
        <v>17</v>
      </c>
      <c r="H53" s="22" t="s">
        <v>18</v>
      </c>
      <c r="I53" s="16">
        <v>91039</v>
      </c>
    </row>
    <row r="54" spans="1:9" s="23" customFormat="1" ht="38.25" customHeight="1" x14ac:dyDescent="0.25">
      <c r="A54" s="53">
        <v>43</v>
      </c>
      <c r="B54" s="29" t="s">
        <v>145</v>
      </c>
      <c r="C54" s="30" t="s">
        <v>122</v>
      </c>
      <c r="D54" s="29" t="s">
        <v>123</v>
      </c>
      <c r="E54" s="30" t="s">
        <v>144</v>
      </c>
      <c r="F54" s="31">
        <v>57600</v>
      </c>
      <c r="G54" s="21" t="s">
        <v>17</v>
      </c>
      <c r="H54" s="22" t="s">
        <v>18</v>
      </c>
      <c r="I54" s="16">
        <v>91039</v>
      </c>
    </row>
    <row r="55" spans="1:9" s="23" customFormat="1" ht="31.5" x14ac:dyDescent="0.25">
      <c r="A55" s="53">
        <v>44</v>
      </c>
      <c r="B55" s="29" t="s">
        <v>146</v>
      </c>
      <c r="C55" s="30" t="s">
        <v>147</v>
      </c>
      <c r="D55" s="29" t="s">
        <v>148</v>
      </c>
      <c r="E55" s="30" t="s">
        <v>144</v>
      </c>
      <c r="F55" s="31">
        <v>82400</v>
      </c>
      <c r="G55" s="21" t="s">
        <v>17</v>
      </c>
      <c r="H55" s="22" t="s">
        <v>18</v>
      </c>
      <c r="I55" s="16">
        <v>91039</v>
      </c>
    </row>
    <row r="56" spans="1:9" s="23" customFormat="1" ht="47.25" x14ac:dyDescent="0.25">
      <c r="A56" s="53">
        <v>45</v>
      </c>
      <c r="B56" s="29" t="s">
        <v>149</v>
      </c>
      <c r="C56" s="30" t="s">
        <v>150</v>
      </c>
      <c r="D56" s="29" t="s">
        <v>151</v>
      </c>
      <c r="E56" s="30" t="s">
        <v>144</v>
      </c>
      <c r="F56" s="31">
        <v>112000</v>
      </c>
      <c r="G56" s="21" t="s">
        <v>17</v>
      </c>
      <c r="H56" s="22" t="s">
        <v>18</v>
      </c>
      <c r="I56" s="16">
        <v>91039</v>
      </c>
    </row>
    <row r="57" spans="1:9" s="23" customFormat="1" ht="47.25" x14ac:dyDescent="0.25">
      <c r="A57" s="53">
        <v>46</v>
      </c>
      <c r="B57" s="29" t="s">
        <v>152</v>
      </c>
      <c r="C57" s="334" t="s">
        <v>153</v>
      </c>
      <c r="D57" s="29" t="s">
        <v>154</v>
      </c>
      <c r="E57" s="30" t="s">
        <v>144</v>
      </c>
      <c r="F57" s="31">
        <v>134000</v>
      </c>
      <c r="G57" s="21" t="s">
        <v>17</v>
      </c>
      <c r="H57" s="22" t="s">
        <v>18</v>
      </c>
      <c r="I57" s="16">
        <v>91039</v>
      </c>
    </row>
    <row r="58" spans="1:9" s="23" customFormat="1" ht="47.25" x14ac:dyDescent="0.25">
      <c r="A58" s="53">
        <v>47</v>
      </c>
      <c r="B58" s="29" t="s">
        <v>155</v>
      </c>
      <c r="C58" s="30" t="s">
        <v>156</v>
      </c>
      <c r="D58" s="29" t="s">
        <v>157</v>
      </c>
      <c r="E58" s="30" t="s">
        <v>144</v>
      </c>
      <c r="F58" s="31">
        <v>179000</v>
      </c>
      <c r="G58" s="21" t="s">
        <v>17</v>
      </c>
      <c r="H58" s="22" t="s">
        <v>18</v>
      </c>
      <c r="I58" s="16">
        <v>91039</v>
      </c>
    </row>
    <row r="59" spans="1:9" s="23" customFormat="1" ht="31.5" x14ac:dyDescent="0.25">
      <c r="A59" s="53">
        <v>48</v>
      </c>
      <c r="B59" s="29" t="s">
        <v>158</v>
      </c>
      <c r="C59" s="30" t="s">
        <v>159</v>
      </c>
      <c r="D59" s="29" t="s">
        <v>160</v>
      </c>
      <c r="E59" s="30" t="s">
        <v>144</v>
      </c>
      <c r="F59" s="31">
        <v>240000</v>
      </c>
      <c r="G59" s="21" t="s">
        <v>17</v>
      </c>
      <c r="H59" s="22" t="s">
        <v>18</v>
      </c>
      <c r="I59" s="16">
        <v>91039</v>
      </c>
    </row>
    <row r="60" spans="1:9" s="23" customFormat="1" ht="31.5" x14ac:dyDescent="0.25">
      <c r="A60" s="53">
        <v>49</v>
      </c>
      <c r="B60" s="29" t="s">
        <v>161</v>
      </c>
      <c r="C60" s="30" t="s">
        <v>126</v>
      </c>
      <c r="D60" s="29" t="s">
        <v>127</v>
      </c>
      <c r="E60" s="365" t="s">
        <v>162</v>
      </c>
      <c r="F60" s="31">
        <v>178000</v>
      </c>
      <c r="G60" s="21" t="s">
        <v>17</v>
      </c>
      <c r="H60" s="22" t="s">
        <v>18</v>
      </c>
      <c r="I60" s="16">
        <v>91039</v>
      </c>
    </row>
    <row r="61" spans="1:9" s="23" customFormat="1" ht="31.5" x14ac:dyDescent="0.25">
      <c r="A61" s="53">
        <v>50</v>
      </c>
      <c r="B61" s="29" t="s">
        <v>163</v>
      </c>
      <c r="C61" s="30" t="s">
        <v>133</v>
      </c>
      <c r="D61" s="29" t="s">
        <v>134</v>
      </c>
      <c r="E61" s="365" t="s">
        <v>162</v>
      </c>
      <c r="F61" s="31">
        <v>257000</v>
      </c>
      <c r="G61" s="21" t="s">
        <v>17</v>
      </c>
      <c r="H61" s="22" t="s">
        <v>18</v>
      </c>
      <c r="I61" s="16">
        <v>91039</v>
      </c>
    </row>
    <row r="62" spans="1:9" s="23" customFormat="1" ht="31.5" x14ac:dyDescent="0.25">
      <c r="A62" s="53">
        <v>51</v>
      </c>
      <c r="B62" s="27" t="s">
        <v>164</v>
      </c>
      <c r="C62" s="334" t="s">
        <v>165</v>
      </c>
      <c r="D62" s="33" t="s">
        <v>166</v>
      </c>
      <c r="E62" s="334" t="s">
        <v>167</v>
      </c>
      <c r="F62" s="302">
        <v>624000</v>
      </c>
      <c r="G62" s="21" t="s">
        <v>17</v>
      </c>
      <c r="H62" s="22" t="s">
        <v>18</v>
      </c>
      <c r="I62" s="16">
        <v>91039</v>
      </c>
    </row>
    <row r="63" spans="1:9" s="23" customFormat="1" ht="31.5" x14ac:dyDescent="0.25">
      <c r="A63" s="53">
        <v>52</v>
      </c>
      <c r="B63" s="27" t="s">
        <v>168</v>
      </c>
      <c r="C63" s="34" t="s">
        <v>169</v>
      </c>
      <c r="D63" s="27" t="s">
        <v>166</v>
      </c>
      <c r="E63" s="36" t="s">
        <v>170</v>
      </c>
      <c r="F63" s="302">
        <v>624000</v>
      </c>
      <c r="G63" s="21" t="s">
        <v>17</v>
      </c>
      <c r="H63" s="22" t="s">
        <v>18</v>
      </c>
      <c r="I63" s="16">
        <v>91039</v>
      </c>
    </row>
    <row r="64" spans="1:9" s="23" customFormat="1" ht="31.5" x14ac:dyDescent="0.25">
      <c r="A64" s="53">
        <v>53</v>
      </c>
      <c r="B64" s="27" t="s">
        <v>171</v>
      </c>
      <c r="C64" s="34" t="s">
        <v>169</v>
      </c>
      <c r="D64" s="27" t="s">
        <v>166</v>
      </c>
      <c r="E64" s="36" t="s">
        <v>172</v>
      </c>
      <c r="F64" s="302">
        <v>624000</v>
      </c>
      <c r="G64" s="21" t="s">
        <v>17</v>
      </c>
      <c r="H64" s="22" t="s">
        <v>18</v>
      </c>
      <c r="I64" s="16">
        <v>91039</v>
      </c>
    </row>
    <row r="65" spans="1:9" s="23" customFormat="1" ht="33.75" customHeight="1" x14ac:dyDescent="0.25">
      <c r="A65" s="53">
        <v>54</v>
      </c>
      <c r="B65" s="333" t="s">
        <v>173</v>
      </c>
      <c r="C65" s="34" t="s">
        <v>169</v>
      </c>
      <c r="D65" s="27" t="s">
        <v>166</v>
      </c>
      <c r="E65" s="331" t="s">
        <v>174</v>
      </c>
      <c r="F65" s="302">
        <v>624000</v>
      </c>
      <c r="G65" s="21" t="s">
        <v>17</v>
      </c>
      <c r="H65" s="22" t="s">
        <v>18</v>
      </c>
      <c r="I65" s="16">
        <v>91039</v>
      </c>
    </row>
    <row r="66" spans="1:9" s="23" customFormat="1" ht="33.75" customHeight="1" x14ac:dyDescent="0.25">
      <c r="A66" s="53">
        <v>55</v>
      </c>
      <c r="B66" s="333" t="s">
        <v>175</v>
      </c>
      <c r="C66" s="34" t="s">
        <v>169</v>
      </c>
      <c r="D66" s="27" t="s">
        <v>166</v>
      </c>
      <c r="E66" s="334" t="s">
        <v>176</v>
      </c>
      <c r="F66" s="302">
        <v>624000</v>
      </c>
      <c r="G66" s="21" t="s">
        <v>17</v>
      </c>
      <c r="H66" s="22" t="s">
        <v>18</v>
      </c>
      <c r="I66" s="16">
        <v>91039</v>
      </c>
    </row>
    <row r="67" spans="1:9" s="23" customFormat="1" ht="21" customHeight="1" x14ac:dyDescent="0.25">
      <c r="A67" s="53">
        <v>56</v>
      </c>
      <c r="B67" s="27" t="s">
        <v>177</v>
      </c>
      <c r="C67" s="36" t="s">
        <v>178</v>
      </c>
      <c r="D67" s="27" t="s">
        <v>179</v>
      </c>
      <c r="E67" s="332" t="s">
        <v>180</v>
      </c>
      <c r="F67" s="302">
        <v>319000</v>
      </c>
      <c r="G67" s="21" t="s">
        <v>17</v>
      </c>
      <c r="H67" s="22" t="s">
        <v>18</v>
      </c>
      <c r="I67" s="16">
        <v>91039</v>
      </c>
    </row>
    <row r="68" spans="1:9" s="23" customFormat="1" ht="33.75" customHeight="1" x14ac:dyDescent="0.25">
      <c r="A68" s="53">
        <v>57</v>
      </c>
      <c r="B68" s="333" t="s">
        <v>181</v>
      </c>
      <c r="C68" s="34" t="s">
        <v>169</v>
      </c>
      <c r="D68" s="27" t="s">
        <v>166</v>
      </c>
      <c r="E68" s="334" t="s">
        <v>182</v>
      </c>
      <c r="F68" s="302">
        <v>624000</v>
      </c>
      <c r="G68" s="21" t="s">
        <v>17</v>
      </c>
      <c r="H68" s="22" t="s">
        <v>18</v>
      </c>
      <c r="I68" s="16">
        <v>91039</v>
      </c>
    </row>
    <row r="69" spans="1:9" s="23" customFormat="1" ht="27" customHeight="1" x14ac:dyDescent="0.25">
      <c r="A69" s="53">
        <v>58</v>
      </c>
      <c r="B69" s="27" t="s">
        <v>183</v>
      </c>
      <c r="C69" s="36" t="s">
        <v>184</v>
      </c>
      <c r="D69" s="27" t="s">
        <v>185</v>
      </c>
      <c r="E69" s="332" t="s">
        <v>186</v>
      </c>
      <c r="F69" s="302">
        <v>644000</v>
      </c>
      <c r="G69" s="21" t="s">
        <v>17</v>
      </c>
      <c r="H69" s="22" t="s">
        <v>18</v>
      </c>
      <c r="I69" s="16">
        <v>91039</v>
      </c>
    </row>
    <row r="70" spans="1:9" s="23" customFormat="1" ht="34.5" customHeight="1" x14ac:dyDescent="0.25">
      <c r="A70" s="53">
        <v>59</v>
      </c>
      <c r="B70" s="333" t="s">
        <v>187</v>
      </c>
      <c r="C70" s="334" t="s">
        <v>184</v>
      </c>
      <c r="D70" s="27" t="s">
        <v>185</v>
      </c>
      <c r="E70" s="334" t="s">
        <v>188</v>
      </c>
      <c r="F70" s="302">
        <v>644000</v>
      </c>
      <c r="G70" s="21" t="s">
        <v>17</v>
      </c>
      <c r="H70" s="22" t="s">
        <v>18</v>
      </c>
      <c r="I70" s="16">
        <v>91039</v>
      </c>
    </row>
    <row r="71" spans="1:9" s="23" customFormat="1" ht="47.25" x14ac:dyDescent="0.25">
      <c r="A71" s="53">
        <v>60</v>
      </c>
      <c r="B71" s="27" t="s">
        <v>189</v>
      </c>
      <c r="C71" s="34" t="s">
        <v>190</v>
      </c>
      <c r="D71" s="27" t="s">
        <v>191</v>
      </c>
      <c r="E71" s="34" t="s">
        <v>192</v>
      </c>
      <c r="F71" s="302">
        <v>259000</v>
      </c>
      <c r="G71" s="21" t="s">
        <v>17</v>
      </c>
      <c r="H71" s="22" t="s">
        <v>18</v>
      </c>
      <c r="I71" s="16">
        <v>91039</v>
      </c>
    </row>
    <row r="72" spans="1:9" s="23" customFormat="1" ht="47.25" x14ac:dyDescent="0.25">
      <c r="A72" s="53">
        <v>61</v>
      </c>
      <c r="B72" s="27" t="s">
        <v>193</v>
      </c>
      <c r="C72" s="34" t="s">
        <v>190</v>
      </c>
      <c r="D72" s="27" t="s">
        <v>191</v>
      </c>
      <c r="E72" s="332" t="s">
        <v>194</v>
      </c>
      <c r="F72" s="302">
        <v>259000</v>
      </c>
      <c r="G72" s="21" t="s">
        <v>17</v>
      </c>
      <c r="H72" s="22" t="s">
        <v>18</v>
      </c>
      <c r="I72" s="16">
        <v>91039</v>
      </c>
    </row>
    <row r="73" spans="1:9" s="23" customFormat="1" ht="47.25" x14ac:dyDescent="0.25">
      <c r="A73" s="53">
        <v>62</v>
      </c>
      <c r="B73" s="27" t="s">
        <v>195</v>
      </c>
      <c r="C73" s="34" t="s">
        <v>196</v>
      </c>
      <c r="D73" s="27" t="s">
        <v>197</v>
      </c>
      <c r="E73" s="332" t="s">
        <v>198</v>
      </c>
      <c r="F73" s="302">
        <v>399000</v>
      </c>
      <c r="G73" s="21" t="s">
        <v>17</v>
      </c>
      <c r="H73" s="22" t="s">
        <v>18</v>
      </c>
      <c r="I73" s="16">
        <v>91039</v>
      </c>
    </row>
    <row r="74" spans="1:9" s="23" customFormat="1" ht="47.25" x14ac:dyDescent="0.25">
      <c r="A74" s="53">
        <v>63</v>
      </c>
      <c r="B74" s="27" t="s">
        <v>199</v>
      </c>
      <c r="C74" s="34" t="s">
        <v>196</v>
      </c>
      <c r="D74" s="27" t="s">
        <v>197</v>
      </c>
      <c r="E74" s="332" t="s">
        <v>200</v>
      </c>
      <c r="F74" s="302">
        <v>399000</v>
      </c>
      <c r="G74" s="21" t="s">
        <v>17</v>
      </c>
      <c r="H74" s="22" t="s">
        <v>18</v>
      </c>
      <c r="I74" s="16">
        <v>91039</v>
      </c>
    </row>
    <row r="75" spans="1:9" s="23" customFormat="1" ht="47.25" x14ac:dyDescent="0.25">
      <c r="A75" s="53">
        <v>64</v>
      </c>
      <c r="B75" s="27" t="s">
        <v>201</v>
      </c>
      <c r="C75" s="34" t="s">
        <v>196</v>
      </c>
      <c r="D75" s="27" t="s">
        <v>197</v>
      </c>
      <c r="E75" s="303" t="s">
        <v>202</v>
      </c>
      <c r="F75" s="302">
        <v>399000</v>
      </c>
      <c r="G75" s="21" t="s">
        <v>17</v>
      </c>
      <c r="H75" s="22" t="s">
        <v>18</v>
      </c>
      <c r="I75" s="16">
        <v>91039</v>
      </c>
    </row>
    <row r="76" spans="1:9" s="23" customFormat="1" ht="47.25" x14ac:dyDescent="0.25">
      <c r="A76" s="53">
        <v>65</v>
      </c>
      <c r="B76" s="333" t="s">
        <v>203</v>
      </c>
      <c r="C76" s="34" t="s">
        <v>196</v>
      </c>
      <c r="D76" s="27" t="s">
        <v>197</v>
      </c>
      <c r="E76" s="334" t="s">
        <v>204</v>
      </c>
      <c r="F76" s="302">
        <v>399000</v>
      </c>
      <c r="G76" s="21" t="s">
        <v>17</v>
      </c>
      <c r="H76" s="22" t="s">
        <v>18</v>
      </c>
      <c r="I76" s="16">
        <v>91039</v>
      </c>
    </row>
    <row r="77" spans="1:9" s="23" customFormat="1" ht="47.25" x14ac:dyDescent="0.25">
      <c r="A77" s="53">
        <v>66</v>
      </c>
      <c r="B77" s="333" t="s">
        <v>205</v>
      </c>
      <c r="C77" s="34" t="s">
        <v>196</v>
      </c>
      <c r="D77" s="27" t="s">
        <v>197</v>
      </c>
      <c r="E77" s="334" t="s">
        <v>206</v>
      </c>
      <c r="F77" s="302">
        <v>399000</v>
      </c>
      <c r="G77" s="21" t="s">
        <v>17</v>
      </c>
      <c r="H77" s="22" t="s">
        <v>18</v>
      </c>
      <c r="I77" s="16">
        <v>91039</v>
      </c>
    </row>
    <row r="78" spans="1:9" s="23" customFormat="1" ht="21" customHeight="1" x14ac:dyDescent="0.25">
      <c r="A78" s="53">
        <v>67</v>
      </c>
      <c r="B78" s="27" t="s">
        <v>177</v>
      </c>
      <c r="C78" s="36" t="s">
        <v>178</v>
      </c>
      <c r="D78" s="27" t="s">
        <v>179</v>
      </c>
      <c r="E78" s="332" t="s">
        <v>180</v>
      </c>
      <c r="F78" s="302">
        <v>319000</v>
      </c>
      <c r="G78" s="21" t="s">
        <v>17</v>
      </c>
      <c r="H78" s="22" t="s">
        <v>18</v>
      </c>
      <c r="I78" s="16">
        <v>91039</v>
      </c>
    </row>
    <row r="79" spans="1:9" s="23" customFormat="1" ht="31.5" x14ac:dyDescent="0.25">
      <c r="A79" s="53">
        <v>68</v>
      </c>
      <c r="B79" s="27" t="s">
        <v>207</v>
      </c>
      <c r="C79" s="34" t="s">
        <v>208</v>
      </c>
      <c r="D79" s="33" t="s">
        <v>209</v>
      </c>
      <c r="E79" s="303" t="s">
        <v>210</v>
      </c>
      <c r="F79" s="302">
        <v>234000</v>
      </c>
      <c r="G79" s="21" t="s">
        <v>17</v>
      </c>
      <c r="H79" s="22" t="s">
        <v>18</v>
      </c>
      <c r="I79" s="16">
        <v>91039</v>
      </c>
    </row>
    <row r="80" spans="1:9" s="23" customFormat="1" ht="38.25" customHeight="1" x14ac:dyDescent="0.25">
      <c r="A80" s="53">
        <v>69</v>
      </c>
      <c r="B80" s="33" t="s">
        <v>211</v>
      </c>
      <c r="C80" s="30" t="s">
        <v>208</v>
      </c>
      <c r="D80" s="33" t="s">
        <v>209</v>
      </c>
      <c r="E80" s="303" t="s">
        <v>212</v>
      </c>
      <c r="F80" s="302">
        <v>234000</v>
      </c>
      <c r="G80" s="21" t="s">
        <v>17</v>
      </c>
      <c r="H80" s="22" t="s">
        <v>18</v>
      </c>
      <c r="I80" s="16">
        <v>91039</v>
      </c>
    </row>
    <row r="81" spans="1:16363" s="23" customFormat="1" ht="31.5" x14ac:dyDescent="0.25">
      <c r="A81" s="53">
        <v>70</v>
      </c>
      <c r="B81" s="333" t="s">
        <v>213</v>
      </c>
      <c r="C81" s="30" t="s">
        <v>208</v>
      </c>
      <c r="D81" s="33" t="s">
        <v>209</v>
      </c>
      <c r="E81" s="334" t="s">
        <v>214</v>
      </c>
      <c r="F81" s="302">
        <v>234000</v>
      </c>
      <c r="G81" s="21" t="s">
        <v>17</v>
      </c>
      <c r="H81" s="22" t="s">
        <v>18</v>
      </c>
      <c r="I81" s="16">
        <v>91039</v>
      </c>
    </row>
    <row r="82" spans="1:16363" s="23" customFormat="1" ht="31.5" x14ac:dyDescent="0.25">
      <c r="A82" s="53">
        <v>71</v>
      </c>
      <c r="B82" s="333" t="s">
        <v>211</v>
      </c>
      <c r="C82" s="30" t="s">
        <v>208</v>
      </c>
      <c r="D82" s="33" t="s">
        <v>209</v>
      </c>
      <c r="E82" s="334" t="s">
        <v>212</v>
      </c>
      <c r="F82" s="302">
        <v>234000</v>
      </c>
      <c r="G82" s="21" t="s">
        <v>17</v>
      </c>
      <c r="H82" s="22" t="s">
        <v>18</v>
      </c>
      <c r="I82" s="16">
        <v>91039</v>
      </c>
    </row>
    <row r="83" spans="1:16363" s="23" customFormat="1" ht="31.5" x14ac:dyDescent="0.25">
      <c r="A83" s="53">
        <v>72</v>
      </c>
      <c r="B83" s="27" t="s">
        <v>215</v>
      </c>
      <c r="C83" s="34" t="s">
        <v>216</v>
      </c>
      <c r="D83" s="27" t="s">
        <v>217</v>
      </c>
      <c r="E83" s="303" t="s">
        <v>218</v>
      </c>
      <c r="F83" s="302">
        <v>335000</v>
      </c>
      <c r="G83" s="21" t="s">
        <v>17</v>
      </c>
      <c r="H83" s="22" t="s">
        <v>18</v>
      </c>
      <c r="I83" s="16">
        <v>91039</v>
      </c>
    </row>
    <row r="84" spans="1:16363" s="23" customFormat="1" ht="31.5" x14ac:dyDescent="0.25">
      <c r="A84" s="53">
        <v>73</v>
      </c>
      <c r="B84" s="27" t="s">
        <v>219</v>
      </c>
      <c r="C84" s="34" t="s">
        <v>216</v>
      </c>
      <c r="D84" s="27" t="s">
        <v>217</v>
      </c>
      <c r="E84" s="303" t="s">
        <v>220</v>
      </c>
      <c r="F84" s="302">
        <v>335000</v>
      </c>
      <c r="G84" s="21" t="s">
        <v>17</v>
      </c>
      <c r="H84" s="22" t="s">
        <v>18</v>
      </c>
      <c r="I84" s="16">
        <v>91039</v>
      </c>
    </row>
    <row r="85" spans="1:16363" s="23" customFormat="1" ht="31.5" x14ac:dyDescent="0.25">
      <c r="A85" s="53">
        <v>74</v>
      </c>
      <c r="B85" s="27" t="s">
        <v>221</v>
      </c>
      <c r="C85" s="34" t="s">
        <v>216</v>
      </c>
      <c r="D85" s="27" t="s">
        <v>217</v>
      </c>
      <c r="E85" s="303" t="s">
        <v>222</v>
      </c>
      <c r="F85" s="302">
        <v>335000</v>
      </c>
      <c r="G85" s="21" t="s">
        <v>17</v>
      </c>
      <c r="H85" s="22" t="s">
        <v>18</v>
      </c>
      <c r="I85" s="16">
        <v>91039</v>
      </c>
    </row>
    <row r="86" spans="1:16363" s="23" customFormat="1" ht="31.5" x14ac:dyDescent="0.25">
      <c r="A86" s="53">
        <v>75</v>
      </c>
      <c r="B86" s="27" t="s">
        <v>223</v>
      </c>
      <c r="C86" s="34" t="s">
        <v>216</v>
      </c>
      <c r="D86" s="33" t="s">
        <v>217</v>
      </c>
      <c r="E86" s="303" t="s">
        <v>224</v>
      </c>
      <c r="F86" s="302">
        <v>335000</v>
      </c>
      <c r="G86" s="21" t="s">
        <v>17</v>
      </c>
      <c r="H86" s="22" t="s">
        <v>18</v>
      </c>
      <c r="I86" s="16">
        <v>91039</v>
      </c>
    </row>
    <row r="87" spans="1:16363" s="45" customFormat="1" ht="31.5" x14ac:dyDescent="0.25">
      <c r="A87" s="53">
        <v>76</v>
      </c>
      <c r="B87" s="339" t="s">
        <v>9970</v>
      </c>
      <c r="C87" s="340" t="s">
        <v>9973</v>
      </c>
      <c r="D87" s="341" t="s">
        <v>9974</v>
      </c>
      <c r="E87" s="340" t="s">
        <v>9972</v>
      </c>
      <c r="F87" s="346">
        <v>714000</v>
      </c>
      <c r="G87" s="21" t="s">
        <v>17</v>
      </c>
      <c r="H87" s="22" t="s">
        <v>18</v>
      </c>
      <c r="I87" s="16">
        <v>91039</v>
      </c>
    </row>
    <row r="88" spans="1:16363" s="45" customFormat="1" ht="31.5" x14ac:dyDescent="0.25">
      <c r="A88" s="53">
        <v>77</v>
      </c>
      <c r="B88" s="333" t="s">
        <v>10044</v>
      </c>
      <c r="C88" s="34" t="s">
        <v>236</v>
      </c>
      <c r="D88" s="27" t="s">
        <v>237</v>
      </c>
      <c r="E88" s="334" t="s">
        <v>253</v>
      </c>
      <c r="F88" s="366">
        <v>335000</v>
      </c>
      <c r="G88" s="21" t="s">
        <v>17</v>
      </c>
      <c r="H88" s="22" t="s">
        <v>18</v>
      </c>
      <c r="I88" s="16">
        <v>91039</v>
      </c>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c r="JC88" s="35"/>
      <c r="JD88" s="35"/>
      <c r="JE88" s="35"/>
      <c r="JF88" s="35"/>
      <c r="JG88" s="35"/>
      <c r="JH88" s="35"/>
      <c r="JI88" s="35"/>
      <c r="JJ88" s="35"/>
      <c r="JK88" s="35"/>
      <c r="JL88" s="35"/>
      <c r="JM88" s="35"/>
      <c r="JN88" s="35"/>
      <c r="JO88" s="35"/>
      <c r="JP88" s="35"/>
      <c r="JQ88" s="35"/>
      <c r="JR88" s="35"/>
      <c r="JS88" s="35"/>
      <c r="JT88" s="35"/>
      <c r="JU88" s="35"/>
      <c r="JV88" s="35"/>
      <c r="JW88" s="35"/>
      <c r="JX88" s="35"/>
      <c r="JY88" s="35"/>
      <c r="JZ88" s="35"/>
      <c r="KA88" s="35"/>
      <c r="KB88" s="35"/>
      <c r="KC88" s="35"/>
      <c r="KD88" s="35"/>
      <c r="KE88" s="35"/>
      <c r="KF88" s="35"/>
      <c r="KG88" s="35"/>
      <c r="KH88" s="35"/>
      <c r="KI88" s="35"/>
      <c r="KJ88" s="35"/>
      <c r="KK88" s="35"/>
      <c r="KL88" s="35"/>
      <c r="KM88" s="35"/>
      <c r="KN88" s="35"/>
      <c r="KO88" s="35"/>
      <c r="KP88" s="35"/>
      <c r="KQ88" s="35"/>
      <c r="KR88" s="35"/>
      <c r="KS88" s="35"/>
      <c r="KT88" s="35"/>
      <c r="KU88" s="35"/>
      <c r="KV88" s="35"/>
      <c r="KW88" s="35"/>
      <c r="KX88" s="35"/>
      <c r="KY88" s="35"/>
      <c r="KZ88" s="35"/>
      <c r="LA88" s="35"/>
      <c r="LB88" s="35"/>
      <c r="LC88" s="35"/>
      <c r="LD88" s="35"/>
      <c r="LE88" s="35"/>
      <c r="LF88" s="35"/>
      <c r="LG88" s="35"/>
      <c r="LH88" s="35"/>
      <c r="LI88" s="35"/>
      <c r="LJ88" s="35"/>
      <c r="LK88" s="35"/>
      <c r="LL88" s="35"/>
      <c r="LM88" s="35"/>
      <c r="LN88" s="35"/>
      <c r="LO88" s="35"/>
      <c r="LP88" s="35"/>
      <c r="LQ88" s="35"/>
      <c r="LR88" s="35"/>
      <c r="LS88" s="35"/>
      <c r="LT88" s="35"/>
      <c r="LU88" s="35"/>
      <c r="LV88" s="35"/>
      <c r="LW88" s="35"/>
      <c r="LX88" s="35"/>
      <c r="LY88" s="35"/>
      <c r="LZ88" s="35"/>
      <c r="MA88" s="35"/>
      <c r="MB88" s="35"/>
      <c r="MC88" s="35"/>
      <c r="MD88" s="35"/>
      <c r="ME88" s="35"/>
      <c r="MF88" s="35"/>
      <c r="MG88" s="35"/>
      <c r="MH88" s="35"/>
      <c r="MI88" s="35"/>
      <c r="MJ88" s="35"/>
      <c r="MK88" s="35"/>
      <c r="ML88" s="35"/>
      <c r="MM88" s="35"/>
      <c r="MN88" s="35"/>
      <c r="MO88" s="35"/>
      <c r="MP88" s="35"/>
      <c r="MQ88" s="35"/>
      <c r="MR88" s="35"/>
      <c r="MS88" s="35"/>
      <c r="MT88" s="35"/>
      <c r="MU88" s="35"/>
      <c r="MV88" s="35"/>
      <c r="MW88" s="35"/>
      <c r="MX88" s="35"/>
      <c r="MY88" s="35"/>
      <c r="MZ88" s="35"/>
      <c r="NA88" s="35"/>
      <c r="NB88" s="35"/>
      <c r="NC88" s="35"/>
      <c r="ND88" s="35"/>
      <c r="NE88" s="35"/>
      <c r="NF88" s="35"/>
      <c r="NG88" s="35"/>
      <c r="NH88" s="35"/>
      <c r="NI88" s="35"/>
      <c r="NJ88" s="35"/>
      <c r="NK88" s="35"/>
      <c r="NL88" s="35"/>
      <c r="NM88" s="35"/>
      <c r="NN88" s="35"/>
      <c r="NO88" s="35"/>
      <c r="NP88" s="35"/>
      <c r="NQ88" s="35"/>
      <c r="NR88" s="35"/>
      <c r="NS88" s="35"/>
      <c r="NT88" s="35"/>
      <c r="NU88" s="35"/>
      <c r="NV88" s="35"/>
      <c r="NW88" s="35"/>
      <c r="NX88" s="35"/>
      <c r="NY88" s="35"/>
      <c r="NZ88" s="35"/>
      <c r="OA88" s="35"/>
      <c r="OB88" s="35"/>
      <c r="OC88" s="35"/>
      <c r="OD88" s="35"/>
      <c r="OE88" s="35"/>
      <c r="OF88" s="35"/>
      <c r="OG88" s="35"/>
      <c r="OH88" s="35"/>
      <c r="OI88" s="35"/>
      <c r="OJ88" s="35"/>
      <c r="OK88" s="35"/>
      <c r="OL88" s="35"/>
      <c r="OM88" s="35"/>
      <c r="ON88" s="35"/>
      <c r="OO88" s="35"/>
      <c r="OP88" s="35"/>
      <c r="OQ88" s="35"/>
      <c r="OR88" s="35"/>
      <c r="OS88" s="35"/>
      <c r="OT88" s="35"/>
      <c r="OU88" s="35"/>
      <c r="OV88" s="35"/>
      <c r="OW88" s="35"/>
      <c r="OX88" s="35"/>
      <c r="OY88" s="35"/>
      <c r="OZ88" s="35"/>
      <c r="PA88" s="35"/>
      <c r="PB88" s="35"/>
      <c r="PC88" s="35"/>
      <c r="PD88" s="35"/>
      <c r="PE88" s="35"/>
      <c r="PF88" s="35"/>
      <c r="PG88" s="35"/>
      <c r="PH88" s="35"/>
      <c r="PI88" s="35"/>
      <c r="PJ88" s="35"/>
      <c r="PK88" s="35"/>
      <c r="PL88" s="35"/>
      <c r="PM88" s="35"/>
      <c r="PN88" s="35"/>
      <c r="PO88" s="35"/>
      <c r="PP88" s="35"/>
      <c r="PQ88" s="35"/>
      <c r="PR88" s="35"/>
      <c r="PS88" s="35"/>
      <c r="PT88" s="35"/>
      <c r="PU88" s="35"/>
      <c r="PV88" s="35"/>
      <c r="PW88" s="35"/>
      <c r="PX88" s="35"/>
      <c r="PY88" s="35"/>
      <c r="PZ88" s="35"/>
      <c r="QA88" s="35"/>
      <c r="QB88" s="35"/>
      <c r="QC88" s="35"/>
      <c r="QD88" s="35"/>
      <c r="QE88" s="35"/>
      <c r="QF88" s="35"/>
      <c r="QG88" s="35"/>
      <c r="QH88" s="35"/>
      <c r="QI88" s="35"/>
      <c r="QJ88" s="35"/>
      <c r="QK88" s="35"/>
      <c r="QL88" s="35"/>
      <c r="QM88" s="35"/>
      <c r="QN88" s="35"/>
      <c r="QO88" s="35"/>
      <c r="QP88" s="35"/>
      <c r="QQ88" s="35"/>
      <c r="QR88" s="35"/>
      <c r="QS88" s="35"/>
      <c r="QT88" s="35"/>
      <c r="QU88" s="35"/>
      <c r="QV88" s="35"/>
      <c r="QW88" s="35"/>
      <c r="QX88" s="35"/>
      <c r="QY88" s="35"/>
      <c r="QZ88" s="35"/>
      <c r="RA88" s="35"/>
      <c r="RB88" s="35"/>
      <c r="RC88" s="35"/>
      <c r="RD88" s="35"/>
      <c r="RE88" s="35"/>
      <c r="RF88" s="35"/>
      <c r="RG88" s="35"/>
      <c r="RH88" s="35"/>
      <c r="RI88" s="35"/>
      <c r="RJ88" s="35"/>
      <c r="RK88" s="35"/>
      <c r="RL88" s="35"/>
      <c r="RM88" s="35"/>
      <c r="RN88" s="35"/>
      <c r="RO88" s="35"/>
      <c r="RP88" s="35"/>
      <c r="RQ88" s="35"/>
      <c r="RR88" s="35"/>
      <c r="RS88" s="35"/>
      <c r="RT88" s="35"/>
      <c r="RU88" s="35"/>
      <c r="RV88" s="35"/>
      <c r="RW88" s="35"/>
      <c r="RX88" s="35"/>
      <c r="RY88" s="35"/>
      <c r="RZ88" s="35"/>
      <c r="SA88" s="35"/>
      <c r="SB88" s="35"/>
      <c r="SC88" s="35"/>
      <c r="SD88" s="35"/>
      <c r="SE88" s="35"/>
      <c r="SF88" s="35"/>
      <c r="SG88" s="35"/>
      <c r="SH88" s="35"/>
      <c r="SI88" s="35"/>
      <c r="SJ88" s="35"/>
      <c r="SK88" s="35"/>
      <c r="SL88" s="35"/>
      <c r="SM88" s="35"/>
      <c r="SN88" s="35"/>
      <c r="SO88" s="35"/>
      <c r="SP88" s="35"/>
      <c r="SQ88" s="35"/>
      <c r="SR88" s="35"/>
      <c r="SS88" s="35"/>
      <c r="ST88" s="35"/>
      <c r="SU88" s="35"/>
      <c r="SV88" s="35"/>
      <c r="SW88" s="35"/>
      <c r="SX88" s="35"/>
      <c r="SY88" s="35"/>
      <c r="SZ88" s="35"/>
      <c r="TA88" s="35"/>
      <c r="TB88" s="35"/>
      <c r="TC88" s="35"/>
      <c r="TD88" s="35"/>
      <c r="TE88" s="35"/>
      <c r="TF88" s="35"/>
      <c r="TG88" s="35"/>
      <c r="TH88" s="35"/>
      <c r="TI88" s="35"/>
      <c r="TJ88" s="35"/>
      <c r="TK88" s="35"/>
      <c r="TL88" s="35"/>
      <c r="TM88" s="35"/>
      <c r="TN88" s="35"/>
      <c r="TO88" s="35"/>
      <c r="TP88" s="35"/>
      <c r="TQ88" s="35"/>
      <c r="TR88" s="35"/>
      <c r="TS88" s="35"/>
      <c r="TT88" s="35"/>
      <c r="TU88" s="35"/>
      <c r="TV88" s="35"/>
      <c r="TW88" s="35"/>
      <c r="TX88" s="35"/>
      <c r="TY88" s="35"/>
      <c r="TZ88" s="35"/>
      <c r="UA88" s="35"/>
      <c r="UB88" s="35"/>
      <c r="UC88" s="35"/>
      <c r="UD88" s="35"/>
      <c r="UE88" s="35"/>
      <c r="UF88" s="35"/>
      <c r="UG88" s="35"/>
      <c r="UH88" s="35"/>
      <c r="UI88" s="35"/>
      <c r="UJ88" s="35"/>
      <c r="UK88" s="35"/>
      <c r="UL88" s="35"/>
      <c r="UM88" s="35"/>
      <c r="UN88" s="35"/>
      <c r="UO88" s="35"/>
      <c r="UP88" s="35"/>
      <c r="UQ88" s="35"/>
      <c r="UR88" s="35"/>
      <c r="US88" s="35"/>
      <c r="UT88" s="35"/>
      <c r="UU88" s="35"/>
      <c r="UV88" s="35"/>
      <c r="UW88" s="35"/>
      <c r="UX88" s="35"/>
      <c r="UY88" s="35"/>
      <c r="UZ88" s="35"/>
      <c r="VA88" s="35"/>
      <c r="VB88" s="35"/>
      <c r="VC88" s="35"/>
      <c r="VD88" s="35"/>
      <c r="VE88" s="35"/>
      <c r="VF88" s="35"/>
      <c r="VG88" s="35"/>
      <c r="VH88" s="35"/>
      <c r="VI88" s="35"/>
      <c r="VJ88" s="35"/>
      <c r="VK88" s="35"/>
      <c r="VL88" s="35"/>
      <c r="VM88" s="35"/>
      <c r="VN88" s="35"/>
      <c r="VO88" s="35"/>
      <c r="VP88" s="35"/>
      <c r="VQ88" s="35"/>
      <c r="VR88" s="35"/>
      <c r="VS88" s="35"/>
      <c r="VT88" s="35"/>
      <c r="VU88" s="35"/>
      <c r="VV88" s="35"/>
      <c r="VW88" s="35"/>
      <c r="VX88" s="35"/>
      <c r="VY88" s="35"/>
      <c r="VZ88" s="35"/>
      <c r="WA88" s="35"/>
      <c r="WB88" s="35"/>
      <c r="WC88" s="35"/>
      <c r="WD88" s="35"/>
      <c r="WE88" s="35"/>
      <c r="WF88" s="35"/>
      <c r="WG88" s="35"/>
      <c r="WH88" s="35"/>
      <c r="WI88" s="35"/>
      <c r="WJ88" s="35"/>
      <c r="WK88" s="35"/>
      <c r="WL88" s="35"/>
      <c r="WM88" s="35"/>
      <c r="WN88" s="35"/>
      <c r="WO88" s="35"/>
      <c r="WP88" s="35"/>
      <c r="WQ88" s="35"/>
      <c r="WR88" s="35"/>
      <c r="WS88" s="35"/>
      <c r="WT88" s="35"/>
      <c r="WU88" s="35"/>
      <c r="WV88" s="35"/>
      <c r="WW88" s="35"/>
      <c r="WX88" s="35"/>
      <c r="WY88" s="35"/>
      <c r="WZ88" s="35"/>
      <c r="XA88" s="35"/>
      <c r="XB88" s="35"/>
      <c r="XC88" s="35"/>
      <c r="XD88" s="35"/>
      <c r="XE88" s="35"/>
      <c r="XF88" s="35"/>
      <c r="XG88" s="35"/>
      <c r="XH88" s="35"/>
      <c r="XI88" s="35"/>
      <c r="XJ88" s="35"/>
      <c r="XK88" s="35"/>
      <c r="XL88" s="35"/>
      <c r="XM88" s="35"/>
      <c r="XN88" s="35"/>
      <c r="XO88" s="35"/>
      <c r="XP88" s="35"/>
      <c r="XQ88" s="35"/>
      <c r="XR88" s="35"/>
      <c r="XS88" s="35"/>
      <c r="XT88" s="35"/>
      <c r="XU88" s="35"/>
      <c r="XV88" s="35"/>
      <c r="XW88" s="35"/>
      <c r="XX88" s="35"/>
      <c r="XY88" s="35"/>
      <c r="XZ88" s="35"/>
      <c r="YA88" s="35"/>
      <c r="YB88" s="35"/>
      <c r="YC88" s="35"/>
      <c r="YD88" s="35"/>
      <c r="YE88" s="35"/>
      <c r="YF88" s="35"/>
      <c r="YG88" s="35"/>
      <c r="YH88" s="35"/>
      <c r="YI88" s="35"/>
      <c r="YJ88" s="35"/>
      <c r="YK88" s="35"/>
      <c r="YL88" s="35"/>
      <c r="YM88" s="35"/>
      <c r="YN88" s="35"/>
      <c r="YO88" s="35"/>
      <c r="YP88" s="35"/>
      <c r="YQ88" s="35"/>
      <c r="YR88" s="35"/>
      <c r="YS88" s="35"/>
      <c r="YT88" s="35"/>
      <c r="YU88" s="35"/>
      <c r="YV88" s="35"/>
      <c r="YW88" s="35"/>
      <c r="YX88" s="35"/>
      <c r="YY88" s="35"/>
      <c r="YZ88" s="35"/>
      <c r="ZA88" s="35"/>
      <c r="ZB88" s="35"/>
      <c r="ZC88" s="35"/>
      <c r="ZD88" s="35"/>
      <c r="ZE88" s="35"/>
      <c r="ZF88" s="35"/>
      <c r="ZG88" s="35"/>
      <c r="ZH88" s="35"/>
      <c r="ZI88" s="35"/>
      <c r="ZJ88" s="35"/>
      <c r="ZK88" s="35"/>
      <c r="ZL88" s="35"/>
      <c r="ZM88" s="35"/>
      <c r="ZN88" s="35"/>
      <c r="ZO88" s="35"/>
      <c r="ZP88" s="35"/>
      <c r="ZQ88" s="35"/>
      <c r="ZR88" s="35"/>
      <c r="ZS88" s="35"/>
      <c r="ZT88" s="35"/>
      <c r="ZU88" s="35"/>
      <c r="ZV88" s="35"/>
      <c r="ZW88" s="35"/>
      <c r="ZX88" s="35"/>
      <c r="ZY88" s="35"/>
      <c r="ZZ88" s="35"/>
      <c r="AAA88" s="35"/>
      <c r="AAB88" s="35"/>
      <c r="AAC88" s="35"/>
      <c r="AAD88" s="35"/>
      <c r="AAE88" s="35"/>
      <c r="AAF88" s="35"/>
      <c r="AAG88" s="35"/>
      <c r="AAH88" s="35"/>
      <c r="AAI88" s="35"/>
      <c r="AAJ88" s="35"/>
      <c r="AAK88" s="35"/>
      <c r="AAL88" s="35"/>
      <c r="AAM88" s="35"/>
      <c r="AAN88" s="35"/>
      <c r="AAO88" s="35"/>
      <c r="AAP88" s="35"/>
      <c r="AAQ88" s="35"/>
      <c r="AAR88" s="35"/>
      <c r="AAS88" s="35"/>
      <c r="AAT88" s="35"/>
      <c r="AAU88" s="35"/>
      <c r="AAV88" s="35"/>
      <c r="AAW88" s="35"/>
      <c r="AAX88" s="35"/>
      <c r="AAY88" s="35"/>
      <c r="AAZ88" s="35"/>
      <c r="ABA88" s="35"/>
      <c r="ABB88" s="35"/>
      <c r="ABC88" s="35"/>
      <c r="ABD88" s="35"/>
      <c r="ABE88" s="35"/>
      <c r="ABF88" s="35"/>
      <c r="ABG88" s="35"/>
      <c r="ABH88" s="35"/>
      <c r="ABI88" s="35"/>
      <c r="ABJ88" s="35"/>
      <c r="ABK88" s="35"/>
      <c r="ABL88" s="35"/>
      <c r="ABM88" s="35"/>
      <c r="ABN88" s="35"/>
      <c r="ABO88" s="35"/>
      <c r="ABP88" s="35"/>
      <c r="ABQ88" s="35"/>
      <c r="ABR88" s="35"/>
      <c r="ABS88" s="35"/>
      <c r="ABT88" s="35"/>
      <c r="ABU88" s="35"/>
      <c r="ABV88" s="35"/>
      <c r="ABW88" s="35"/>
      <c r="ABX88" s="35"/>
      <c r="ABY88" s="35"/>
      <c r="ABZ88" s="35"/>
      <c r="ACA88" s="35"/>
      <c r="ACB88" s="35"/>
      <c r="ACC88" s="35"/>
      <c r="ACD88" s="35"/>
      <c r="ACE88" s="35"/>
      <c r="ACF88" s="35"/>
      <c r="ACG88" s="35"/>
      <c r="ACH88" s="35"/>
      <c r="ACI88" s="35"/>
      <c r="ACJ88" s="35"/>
      <c r="ACK88" s="35"/>
      <c r="ACL88" s="35"/>
      <c r="ACM88" s="35"/>
      <c r="ACN88" s="35"/>
      <c r="ACO88" s="35"/>
      <c r="ACP88" s="35"/>
      <c r="ACQ88" s="35"/>
      <c r="ACR88" s="35"/>
      <c r="ACS88" s="35"/>
      <c r="ACT88" s="35"/>
      <c r="ACU88" s="35"/>
      <c r="ACV88" s="35"/>
      <c r="ACW88" s="35"/>
      <c r="ACX88" s="35"/>
      <c r="ACY88" s="35"/>
      <c r="ACZ88" s="35"/>
      <c r="ADA88" s="35"/>
      <c r="ADB88" s="35"/>
      <c r="ADC88" s="35"/>
      <c r="ADD88" s="35"/>
      <c r="ADE88" s="35"/>
      <c r="ADF88" s="35"/>
      <c r="ADG88" s="35"/>
      <c r="ADH88" s="35"/>
      <c r="ADI88" s="35"/>
      <c r="ADJ88" s="35"/>
      <c r="ADK88" s="35"/>
      <c r="ADL88" s="35"/>
      <c r="ADM88" s="35"/>
      <c r="ADN88" s="35"/>
      <c r="ADO88" s="35"/>
      <c r="ADP88" s="35"/>
      <c r="ADQ88" s="35"/>
      <c r="ADR88" s="35"/>
      <c r="ADS88" s="35"/>
      <c r="ADT88" s="35"/>
      <c r="ADU88" s="35"/>
      <c r="ADV88" s="35"/>
      <c r="ADW88" s="35"/>
      <c r="ADX88" s="35"/>
      <c r="ADY88" s="35"/>
      <c r="ADZ88" s="35"/>
      <c r="AEA88" s="35"/>
      <c r="AEB88" s="35"/>
      <c r="AEC88" s="35"/>
      <c r="AED88" s="35"/>
      <c r="AEE88" s="35"/>
      <c r="AEF88" s="35"/>
      <c r="AEG88" s="35"/>
      <c r="AEH88" s="35"/>
      <c r="AEI88" s="35"/>
      <c r="AEJ88" s="35"/>
      <c r="AEK88" s="35"/>
      <c r="AEL88" s="35"/>
      <c r="AEM88" s="35"/>
      <c r="AEN88" s="35"/>
      <c r="AEO88" s="35"/>
      <c r="AEP88" s="35"/>
      <c r="AEQ88" s="35"/>
      <c r="AER88" s="35"/>
      <c r="AES88" s="35"/>
      <c r="AET88" s="35"/>
      <c r="AEU88" s="35"/>
      <c r="AEV88" s="35"/>
      <c r="AEW88" s="35"/>
      <c r="AEX88" s="35"/>
      <c r="AEY88" s="35"/>
      <c r="AEZ88" s="35"/>
      <c r="AFA88" s="35"/>
      <c r="AFB88" s="35"/>
      <c r="AFC88" s="35"/>
      <c r="AFD88" s="35"/>
      <c r="AFE88" s="35"/>
      <c r="AFF88" s="35"/>
      <c r="AFG88" s="35"/>
      <c r="AFH88" s="35"/>
      <c r="AFI88" s="35"/>
      <c r="AFJ88" s="35"/>
      <c r="AFK88" s="35"/>
      <c r="AFL88" s="35"/>
      <c r="AFM88" s="35"/>
      <c r="AFN88" s="35"/>
      <c r="AFO88" s="35"/>
      <c r="AFP88" s="35"/>
      <c r="AFQ88" s="35"/>
      <c r="AFR88" s="35"/>
      <c r="AFS88" s="35"/>
      <c r="AFT88" s="35"/>
      <c r="AFU88" s="35"/>
      <c r="AFV88" s="35"/>
      <c r="AFW88" s="35"/>
      <c r="AFX88" s="35"/>
      <c r="AFY88" s="35"/>
      <c r="AFZ88" s="35"/>
      <c r="AGA88" s="35"/>
      <c r="AGB88" s="35"/>
      <c r="AGC88" s="35"/>
      <c r="AGD88" s="35"/>
      <c r="AGE88" s="35"/>
      <c r="AGF88" s="35"/>
      <c r="AGG88" s="35"/>
      <c r="AGH88" s="35"/>
      <c r="AGI88" s="35"/>
      <c r="AGJ88" s="35"/>
      <c r="AGK88" s="35"/>
      <c r="AGL88" s="35"/>
      <c r="AGM88" s="35"/>
      <c r="AGN88" s="35"/>
      <c r="AGO88" s="35"/>
      <c r="AGP88" s="35"/>
      <c r="AGQ88" s="35"/>
      <c r="AGR88" s="35"/>
      <c r="AGS88" s="35"/>
      <c r="AGT88" s="35"/>
      <c r="AGU88" s="35"/>
      <c r="AGV88" s="35"/>
      <c r="AGW88" s="35"/>
      <c r="AGX88" s="35"/>
      <c r="AGY88" s="35"/>
      <c r="AGZ88" s="35"/>
      <c r="AHA88" s="35"/>
      <c r="AHB88" s="35"/>
      <c r="AHC88" s="35"/>
      <c r="AHD88" s="35"/>
      <c r="AHE88" s="35"/>
      <c r="AHF88" s="35"/>
      <c r="AHG88" s="35"/>
      <c r="AHH88" s="35"/>
      <c r="AHI88" s="35"/>
      <c r="AHJ88" s="35"/>
      <c r="AHK88" s="35"/>
      <c r="AHL88" s="35"/>
      <c r="AHM88" s="35"/>
      <c r="AHN88" s="35"/>
      <c r="AHO88" s="35"/>
      <c r="AHP88" s="35"/>
      <c r="AHQ88" s="35"/>
      <c r="AHR88" s="35"/>
      <c r="AHS88" s="35"/>
      <c r="AHT88" s="35"/>
      <c r="AHU88" s="35"/>
      <c r="AHV88" s="35"/>
      <c r="AHW88" s="35"/>
      <c r="AHX88" s="35"/>
      <c r="AHY88" s="35"/>
      <c r="AHZ88" s="35"/>
      <c r="AIA88" s="35"/>
      <c r="AIB88" s="35"/>
      <c r="AIC88" s="35"/>
      <c r="AID88" s="35"/>
      <c r="AIE88" s="35"/>
      <c r="AIF88" s="35"/>
      <c r="AIG88" s="35"/>
      <c r="AIH88" s="35"/>
      <c r="AII88" s="35"/>
      <c r="AIJ88" s="35"/>
      <c r="AIK88" s="35"/>
      <c r="AIL88" s="35"/>
      <c r="AIM88" s="35"/>
      <c r="AIN88" s="35"/>
      <c r="AIO88" s="35"/>
      <c r="AIP88" s="35"/>
      <c r="AIQ88" s="35"/>
      <c r="AIR88" s="35"/>
      <c r="AIS88" s="35"/>
      <c r="AIT88" s="35"/>
      <c r="AIU88" s="35"/>
      <c r="AIV88" s="35"/>
      <c r="AIW88" s="35"/>
      <c r="AIX88" s="35"/>
      <c r="AIY88" s="35"/>
      <c r="AIZ88" s="35"/>
      <c r="AJA88" s="35"/>
      <c r="AJB88" s="35"/>
      <c r="AJC88" s="35"/>
      <c r="AJD88" s="35"/>
      <c r="AJE88" s="35"/>
      <c r="AJF88" s="35"/>
      <c r="AJG88" s="35"/>
      <c r="AJH88" s="35"/>
      <c r="AJI88" s="35"/>
      <c r="AJJ88" s="35"/>
      <c r="AJK88" s="35"/>
      <c r="AJL88" s="35"/>
      <c r="AJM88" s="35"/>
      <c r="AJN88" s="35"/>
      <c r="AJO88" s="35"/>
      <c r="AJP88" s="35"/>
      <c r="AJQ88" s="35"/>
      <c r="AJR88" s="35"/>
      <c r="AJS88" s="35"/>
      <c r="AJT88" s="35"/>
      <c r="AJU88" s="35"/>
      <c r="AJV88" s="35"/>
      <c r="AJW88" s="35"/>
      <c r="AJX88" s="35"/>
      <c r="AJY88" s="35"/>
      <c r="AJZ88" s="35"/>
      <c r="AKA88" s="35"/>
      <c r="AKB88" s="35"/>
      <c r="AKC88" s="35"/>
      <c r="AKD88" s="35"/>
      <c r="AKE88" s="35"/>
      <c r="AKF88" s="35"/>
      <c r="AKG88" s="35"/>
      <c r="AKH88" s="35"/>
      <c r="AKI88" s="35"/>
      <c r="AKJ88" s="35"/>
      <c r="AKK88" s="35"/>
      <c r="AKL88" s="35"/>
      <c r="AKM88" s="35"/>
      <c r="AKN88" s="35"/>
      <c r="AKO88" s="35"/>
      <c r="AKP88" s="35"/>
      <c r="AKQ88" s="35"/>
      <c r="AKR88" s="35"/>
      <c r="AKS88" s="35"/>
      <c r="AKT88" s="35"/>
      <c r="AKU88" s="35"/>
      <c r="AKV88" s="35"/>
      <c r="AKW88" s="35"/>
      <c r="AKX88" s="35"/>
      <c r="AKY88" s="35"/>
      <c r="AKZ88" s="35"/>
      <c r="ALA88" s="35"/>
      <c r="ALB88" s="35"/>
      <c r="ALC88" s="35"/>
      <c r="ALD88" s="35"/>
      <c r="ALE88" s="35"/>
      <c r="ALF88" s="35"/>
      <c r="ALG88" s="35"/>
      <c r="ALH88" s="35"/>
      <c r="ALI88" s="35"/>
      <c r="ALJ88" s="35"/>
      <c r="ALK88" s="35"/>
      <c r="ALL88" s="35"/>
      <c r="ALM88" s="35"/>
      <c r="ALN88" s="35"/>
      <c r="ALO88" s="35"/>
      <c r="ALP88" s="35"/>
      <c r="ALQ88" s="35"/>
      <c r="ALR88" s="35"/>
      <c r="ALS88" s="35"/>
      <c r="ALT88" s="35"/>
      <c r="ALU88" s="35"/>
      <c r="ALV88" s="35"/>
      <c r="ALW88" s="35"/>
      <c r="ALX88" s="35"/>
      <c r="ALY88" s="35"/>
      <c r="ALZ88" s="35"/>
      <c r="AMA88" s="35"/>
      <c r="AMB88" s="35"/>
      <c r="AMC88" s="35"/>
      <c r="AMD88" s="35"/>
      <c r="AME88" s="35"/>
      <c r="AMF88" s="35"/>
      <c r="AMG88" s="35"/>
      <c r="AMH88" s="35"/>
      <c r="AMI88" s="35"/>
      <c r="AMJ88" s="35"/>
      <c r="AMK88" s="35"/>
      <c r="AML88" s="35"/>
      <c r="AMM88" s="35"/>
      <c r="AMN88" s="35"/>
      <c r="AMO88" s="35"/>
      <c r="AMP88" s="35"/>
      <c r="AMQ88" s="35"/>
      <c r="AMR88" s="35"/>
      <c r="AMS88" s="35"/>
      <c r="AMT88" s="35"/>
      <c r="AMU88" s="35"/>
      <c r="AMV88" s="35"/>
      <c r="AMW88" s="35"/>
      <c r="AMX88" s="35"/>
      <c r="AMY88" s="35"/>
      <c r="AMZ88" s="35"/>
      <c r="ANA88" s="35"/>
      <c r="ANB88" s="35"/>
      <c r="ANC88" s="35"/>
      <c r="AND88" s="35"/>
      <c r="ANE88" s="35"/>
      <c r="ANF88" s="35"/>
      <c r="ANG88" s="35"/>
      <c r="ANH88" s="35"/>
      <c r="ANI88" s="35"/>
      <c r="ANJ88" s="35"/>
      <c r="ANK88" s="35"/>
      <c r="ANL88" s="35"/>
      <c r="ANM88" s="35"/>
      <c r="ANN88" s="35"/>
      <c r="ANO88" s="35"/>
      <c r="ANP88" s="35"/>
      <c r="ANQ88" s="35"/>
      <c r="ANR88" s="35"/>
      <c r="ANS88" s="35"/>
      <c r="ANT88" s="35"/>
      <c r="ANU88" s="35"/>
      <c r="ANV88" s="35"/>
      <c r="ANW88" s="35"/>
      <c r="ANX88" s="35"/>
      <c r="ANY88" s="35"/>
      <c r="ANZ88" s="35"/>
      <c r="AOA88" s="35"/>
      <c r="AOB88" s="35"/>
      <c r="AOC88" s="35"/>
      <c r="AOD88" s="35"/>
      <c r="AOE88" s="35"/>
      <c r="AOF88" s="35"/>
      <c r="AOG88" s="35"/>
      <c r="AOH88" s="35"/>
      <c r="AOI88" s="35"/>
      <c r="AOJ88" s="35"/>
      <c r="AOK88" s="35"/>
      <c r="AOL88" s="35"/>
      <c r="AOM88" s="35"/>
      <c r="AON88" s="35"/>
      <c r="AOO88" s="35"/>
      <c r="AOP88" s="35"/>
      <c r="AOQ88" s="35"/>
      <c r="AOR88" s="35"/>
      <c r="AOS88" s="35"/>
      <c r="AOT88" s="35"/>
      <c r="AOU88" s="35"/>
      <c r="AOV88" s="35"/>
      <c r="AOW88" s="35"/>
      <c r="AOX88" s="35"/>
      <c r="AOY88" s="35"/>
      <c r="AOZ88" s="35"/>
      <c r="APA88" s="35"/>
      <c r="APB88" s="35"/>
      <c r="APC88" s="35"/>
      <c r="APD88" s="35"/>
      <c r="APE88" s="35"/>
      <c r="APF88" s="35"/>
      <c r="APG88" s="35"/>
      <c r="APH88" s="35"/>
      <c r="API88" s="35"/>
      <c r="APJ88" s="35"/>
      <c r="APK88" s="35"/>
      <c r="APL88" s="35"/>
      <c r="APM88" s="35"/>
      <c r="APN88" s="35"/>
      <c r="APO88" s="35"/>
      <c r="APP88" s="35"/>
      <c r="APQ88" s="35"/>
      <c r="APR88" s="35"/>
      <c r="APS88" s="35"/>
      <c r="APT88" s="35"/>
      <c r="APU88" s="35"/>
      <c r="APV88" s="35"/>
      <c r="APW88" s="35"/>
      <c r="APX88" s="35"/>
      <c r="APY88" s="35"/>
      <c r="APZ88" s="35"/>
      <c r="AQA88" s="35"/>
      <c r="AQB88" s="35"/>
      <c r="AQC88" s="35"/>
      <c r="AQD88" s="35"/>
      <c r="AQE88" s="35"/>
      <c r="AQF88" s="35"/>
      <c r="AQG88" s="35"/>
      <c r="AQH88" s="35"/>
      <c r="AQI88" s="35"/>
      <c r="AQJ88" s="35"/>
      <c r="AQK88" s="35"/>
      <c r="AQL88" s="35"/>
      <c r="AQM88" s="35"/>
      <c r="AQN88" s="35"/>
      <c r="AQO88" s="35"/>
      <c r="AQP88" s="35"/>
      <c r="AQQ88" s="35"/>
      <c r="AQR88" s="35"/>
      <c r="AQS88" s="35"/>
      <c r="AQT88" s="35"/>
      <c r="AQU88" s="35"/>
      <c r="AQV88" s="35"/>
      <c r="AQW88" s="35"/>
      <c r="AQX88" s="35"/>
      <c r="AQY88" s="35"/>
      <c r="AQZ88" s="35"/>
      <c r="ARA88" s="35"/>
      <c r="ARB88" s="35"/>
      <c r="ARC88" s="35"/>
      <c r="ARD88" s="35"/>
      <c r="ARE88" s="35"/>
      <c r="ARF88" s="35"/>
      <c r="ARG88" s="35"/>
      <c r="ARH88" s="35"/>
      <c r="ARI88" s="35"/>
      <c r="ARJ88" s="35"/>
      <c r="ARK88" s="35"/>
      <c r="ARL88" s="35"/>
      <c r="ARM88" s="35"/>
      <c r="ARN88" s="35"/>
      <c r="ARO88" s="35"/>
      <c r="ARP88" s="35"/>
      <c r="ARQ88" s="35"/>
      <c r="ARR88" s="35"/>
      <c r="ARS88" s="35"/>
      <c r="ART88" s="35"/>
      <c r="ARU88" s="35"/>
      <c r="ARV88" s="35"/>
      <c r="ARW88" s="35"/>
      <c r="ARX88" s="35"/>
      <c r="ARY88" s="35"/>
      <c r="ARZ88" s="35"/>
      <c r="ASA88" s="35"/>
      <c r="ASB88" s="35"/>
      <c r="ASC88" s="35"/>
      <c r="ASD88" s="35"/>
      <c r="ASE88" s="35"/>
      <c r="ASF88" s="35"/>
      <c r="ASG88" s="35"/>
      <c r="ASH88" s="35"/>
      <c r="ASI88" s="35"/>
      <c r="ASJ88" s="35"/>
      <c r="ASK88" s="35"/>
      <c r="ASL88" s="35"/>
      <c r="ASM88" s="35"/>
      <c r="ASN88" s="35"/>
      <c r="ASO88" s="35"/>
      <c r="ASP88" s="35"/>
      <c r="ASQ88" s="35"/>
      <c r="ASR88" s="35"/>
      <c r="ASS88" s="35"/>
      <c r="AST88" s="35"/>
      <c r="ASU88" s="35"/>
      <c r="ASV88" s="35"/>
      <c r="ASW88" s="35"/>
      <c r="ASX88" s="35"/>
      <c r="ASY88" s="35"/>
      <c r="ASZ88" s="35"/>
      <c r="ATA88" s="35"/>
      <c r="ATB88" s="35"/>
      <c r="ATC88" s="35"/>
      <c r="ATD88" s="35"/>
      <c r="ATE88" s="35"/>
      <c r="ATF88" s="35"/>
      <c r="ATG88" s="35"/>
      <c r="ATH88" s="35"/>
      <c r="ATI88" s="35"/>
      <c r="ATJ88" s="35"/>
      <c r="ATK88" s="35"/>
      <c r="ATL88" s="35"/>
      <c r="ATM88" s="35"/>
      <c r="ATN88" s="35"/>
      <c r="ATO88" s="35"/>
      <c r="ATP88" s="35"/>
      <c r="ATQ88" s="35"/>
      <c r="ATR88" s="35"/>
      <c r="ATS88" s="35"/>
      <c r="ATT88" s="35"/>
      <c r="ATU88" s="35"/>
      <c r="ATV88" s="35"/>
      <c r="ATW88" s="35"/>
      <c r="ATX88" s="35"/>
      <c r="ATY88" s="35"/>
      <c r="ATZ88" s="35"/>
      <c r="AUA88" s="35"/>
      <c r="AUB88" s="35"/>
      <c r="AUC88" s="35"/>
      <c r="AUD88" s="35"/>
      <c r="AUE88" s="35"/>
      <c r="AUF88" s="35"/>
      <c r="AUG88" s="35"/>
      <c r="AUH88" s="35"/>
      <c r="AUI88" s="35"/>
      <c r="AUJ88" s="35"/>
      <c r="AUK88" s="35"/>
      <c r="AUL88" s="35"/>
      <c r="AUM88" s="35"/>
      <c r="AUN88" s="35"/>
      <c r="AUO88" s="35"/>
      <c r="AUP88" s="35"/>
      <c r="AUQ88" s="35"/>
      <c r="AUR88" s="35"/>
      <c r="AUS88" s="35"/>
      <c r="AUT88" s="35"/>
      <c r="AUU88" s="35"/>
      <c r="AUV88" s="35"/>
      <c r="AUW88" s="35"/>
      <c r="AUX88" s="35"/>
      <c r="AUY88" s="35"/>
      <c r="AUZ88" s="35"/>
      <c r="AVA88" s="35"/>
      <c r="AVB88" s="35"/>
      <c r="AVC88" s="35"/>
      <c r="AVD88" s="35"/>
      <c r="AVE88" s="35"/>
      <c r="AVF88" s="35"/>
      <c r="AVG88" s="35"/>
      <c r="AVH88" s="35"/>
      <c r="AVI88" s="35"/>
      <c r="AVJ88" s="35"/>
      <c r="AVK88" s="35"/>
      <c r="AVL88" s="35"/>
      <c r="AVM88" s="35"/>
      <c r="AVN88" s="35"/>
      <c r="AVO88" s="35"/>
      <c r="AVP88" s="35"/>
      <c r="AVQ88" s="35"/>
      <c r="AVR88" s="35"/>
      <c r="AVS88" s="35"/>
      <c r="AVT88" s="35"/>
      <c r="AVU88" s="35"/>
      <c r="AVV88" s="35"/>
      <c r="AVW88" s="35"/>
      <c r="AVX88" s="35"/>
      <c r="AVY88" s="35"/>
      <c r="AVZ88" s="35"/>
      <c r="AWA88" s="35"/>
      <c r="AWB88" s="35"/>
      <c r="AWC88" s="35"/>
      <c r="AWD88" s="35"/>
      <c r="AWE88" s="35"/>
      <c r="AWF88" s="35"/>
      <c r="AWG88" s="35"/>
      <c r="AWH88" s="35"/>
      <c r="AWI88" s="35"/>
      <c r="AWJ88" s="35"/>
      <c r="AWK88" s="35"/>
      <c r="AWL88" s="35"/>
      <c r="AWM88" s="35"/>
      <c r="AWN88" s="35"/>
      <c r="AWO88" s="35"/>
      <c r="AWP88" s="35"/>
      <c r="AWQ88" s="35"/>
      <c r="AWR88" s="35"/>
      <c r="AWS88" s="35"/>
      <c r="AWT88" s="35"/>
      <c r="AWU88" s="35"/>
      <c r="AWV88" s="35"/>
      <c r="AWW88" s="35"/>
      <c r="AWX88" s="35"/>
      <c r="AWY88" s="35"/>
      <c r="AWZ88" s="35"/>
      <c r="AXA88" s="35"/>
      <c r="AXB88" s="35"/>
      <c r="AXC88" s="35"/>
      <c r="AXD88" s="35"/>
      <c r="AXE88" s="35"/>
      <c r="AXF88" s="35"/>
      <c r="AXG88" s="35"/>
      <c r="AXH88" s="35"/>
      <c r="AXI88" s="35"/>
      <c r="AXJ88" s="35"/>
      <c r="AXK88" s="35"/>
      <c r="AXL88" s="35"/>
      <c r="AXM88" s="35"/>
      <c r="AXN88" s="35"/>
      <c r="AXO88" s="35"/>
      <c r="AXP88" s="35"/>
      <c r="AXQ88" s="35"/>
      <c r="AXR88" s="35"/>
      <c r="AXS88" s="35"/>
      <c r="AXT88" s="35"/>
      <c r="AXU88" s="35"/>
      <c r="AXV88" s="35"/>
      <c r="AXW88" s="35"/>
      <c r="AXX88" s="35"/>
      <c r="AXY88" s="35"/>
      <c r="AXZ88" s="35"/>
      <c r="AYA88" s="35"/>
      <c r="AYB88" s="35"/>
      <c r="AYC88" s="35"/>
      <c r="AYD88" s="35"/>
      <c r="AYE88" s="35"/>
      <c r="AYF88" s="35"/>
      <c r="AYG88" s="35"/>
      <c r="AYH88" s="35"/>
      <c r="AYI88" s="35"/>
      <c r="AYJ88" s="35"/>
      <c r="AYK88" s="35"/>
      <c r="AYL88" s="35"/>
      <c r="AYM88" s="35"/>
      <c r="AYN88" s="35"/>
      <c r="AYO88" s="35"/>
      <c r="AYP88" s="35"/>
      <c r="AYQ88" s="35"/>
      <c r="AYR88" s="35"/>
      <c r="AYS88" s="35"/>
      <c r="AYT88" s="35"/>
      <c r="AYU88" s="35"/>
      <c r="AYV88" s="35"/>
      <c r="AYW88" s="35"/>
      <c r="AYX88" s="35"/>
      <c r="AYY88" s="35"/>
      <c r="AYZ88" s="35"/>
      <c r="AZA88" s="35"/>
      <c r="AZB88" s="35"/>
      <c r="AZC88" s="35"/>
      <c r="AZD88" s="35"/>
      <c r="AZE88" s="35"/>
      <c r="AZF88" s="35"/>
      <c r="AZG88" s="35"/>
      <c r="AZH88" s="35"/>
      <c r="AZI88" s="35"/>
      <c r="AZJ88" s="35"/>
      <c r="AZK88" s="35"/>
      <c r="AZL88" s="35"/>
      <c r="AZM88" s="35"/>
      <c r="AZN88" s="35"/>
      <c r="AZO88" s="35"/>
      <c r="AZP88" s="35"/>
      <c r="AZQ88" s="35"/>
      <c r="AZR88" s="35"/>
      <c r="AZS88" s="35"/>
      <c r="AZT88" s="35"/>
      <c r="AZU88" s="35"/>
      <c r="AZV88" s="35"/>
      <c r="AZW88" s="35"/>
      <c r="AZX88" s="35"/>
      <c r="AZY88" s="35"/>
      <c r="AZZ88" s="35"/>
      <c r="BAA88" s="35"/>
      <c r="BAB88" s="35"/>
      <c r="BAC88" s="35"/>
      <c r="BAD88" s="35"/>
      <c r="BAE88" s="35"/>
      <c r="BAF88" s="35"/>
      <c r="BAG88" s="35"/>
      <c r="BAH88" s="35"/>
      <c r="BAI88" s="35"/>
      <c r="BAJ88" s="35"/>
      <c r="BAK88" s="35"/>
      <c r="BAL88" s="35"/>
      <c r="BAM88" s="35"/>
      <c r="BAN88" s="35"/>
      <c r="BAO88" s="35"/>
      <c r="BAP88" s="35"/>
      <c r="BAQ88" s="35"/>
      <c r="BAR88" s="35"/>
      <c r="BAS88" s="35"/>
      <c r="BAT88" s="35"/>
      <c r="BAU88" s="35"/>
      <c r="BAV88" s="35"/>
      <c r="BAW88" s="35"/>
      <c r="BAX88" s="35"/>
      <c r="BAY88" s="35"/>
      <c r="BAZ88" s="35"/>
      <c r="BBA88" s="35"/>
      <c r="BBB88" s="35"/>
      <c r="BBC88" s="35"/>
      <c r="BBD88" s="35"/>
      <c r="BBE88" s="35"/>
      <c r="BBF88" s="35"/>
      <c r="BBG88" s="35"/>
      <c r="BBH88" s="35"/>
      <c r="BBI88" s="35"/>
      <c r="BBJ88" s="35"/>
      <c r="BBK88" s="35"/>
      <c r="BBL88" s="35"/>
      <c r="BBM88" s="35"/>
      <c r="BBN88" s="35"/>
      <c r="BBO88" s="35"/>
      <c r="BBP88" s="35"/>
      <c r="BBQ88" s="35"/>
      <c r="BBR88" s="35"/>
      <c r="BBS88" s="35"/>
      <c r="BBT88" s="35"/>
      <c r="BBU88" s="35"/>
      <c r="BBV88" s="35"/>
      <c r="BBW88" s="35"/>
      <c r="BBX88" s="35"/>
      <c r="BBY88" s="35"/>
      <c r="BBZ88" s="35"/>
      <c r="BCA88" s="35"/>
      <c r="BCB88" s="35"/>
      <c r="BCC88" s="35"/>
      <c r="BCD88" s="35"/>
      <c r="BCE88" s="35"/>
      <c r="BCF88" s="35"/>
      <c r="BCG88" s="35"/>
      <c r="BCH88" s="35"/>
      <c r="BCI88" s="35"/>
      <c r="BCJ88" s="35"/>
      <c r="BCK88" s="35"/>
      <c r="BCL88" s="35"/>
      <c r="BCM88" s="35"/>
      <c r="BCN88" s="35"/>
      <c r="BCO88" s="35"/>
      <c r="BCP88" s="35"/>
      <c r="BCQ88" s="35"/>
      <c r="BCR88" s="35"/>
      <c r="BCS88" s="35"/>
      <c r="BCT88" s="35"/>
      <c r="BCU88" s="35"/>
      <c r="BCV88" s="35"/>
      <c r="BCW88" s="35"/>
      <c r="BCX88" s="35"/>
      <c r="BCY88" s="35"/>
      <c r="BCZ88" s="35"/>
      <c r="BDA88" s="35"/>
      <c r="BDB88" s="35"/>
      <c r="BDC88" s="35"/>
      <c r="BDD88" s="35"/>
      <c r="BDE88" s="35"/>
      <c r="BDF88" s="35"/>
      <c r="BDG88" s="35"/>
      <c r="BDH88" s="35"/>
      <c r="BDI88" s="35"/>
      <c r="BDJ88" s="35"/>
      <c r="BDK88" s="35"/>
      <c r="BDL88" s="35"/>
      <c r="BDM88" s="35"/>
      <c r="BDN88" s="35"/>
      <c r="BDO88" s="35"/>
      <c r="BDP88" s="35"/>
      <c r="BDQ88" s="35"/>
      <c r="BDR88" s="35"/>
      <c r="BDS88" s="35"/>
      <c r="BDT88" s="35"/>
      <c r="BDU88" s="35"/>
      <c r="BDV88" s="35"/>
      <c r="BDW88" s="35"/>
      <c r="BDX88" s="35"/>
      <c r="BDY88" s="35"/>
      <c r="BDZ88" s="35"/>
      <c r="BEA88" s="35"/>
      <c r="BEB88" s="35"/>
      <c r="BEC88" s="35"/>
      <c r="BED88" s="35"/>
      <c r="BEE88" s="35"/>
      <c r="BEF88" s="35"/>
      <c r="BEG88" s="35"/>
      <c r="BEH88" s="35"/>
      <c r="BEI88" s="35"/>
      <c r="BEJ88" s="35"/>
      <c r="BEK88" s="35"/>
      <c r="BEL88" s="35"/>
      <c r="BEM88" s="35"/>
      <c r="BEN88" s="35"/>
      <c r="BEO88" s="35"/>
      <c r="BEP88" s="35"/>
      <c r="BEQ88" s="35"/>
      <c r="BER88" s="35"/>
      <c r="BES88" s="35"/>
      <c r="BET88" s="35"/>
      <c r="BEU88" s="35"/>
      <c r="BEV88" s="35"/>
      <c r="BEW88" s="35"/>
      <c r="BEX88" s="35"/>
      <c r="BEY88" s="35"/>
      <c r="BEZ88" s="35"/>
      <c r="BFA88" s="35"/>
      <c r="BFB88" s="35"/>
      <c r="BFC88" s="35"/>
      <c r="BFD88" s="35"/>
      <c r="BFE88" s="35"/>
      <c r="BFF88" s="35"/>
      <c r="BFG88" s="35"/>
      <c r="BFH88" s="35"/>
      <c r="BFI88" s="35"/>
      <c r="BFJ88" s="35"/>
      <c r="BFK88" s="35"/>
      <c r="BFL88" s="35"/>
      <c r="BFM88" s="35"/>
      <c r="BFN88" s="35"/>
      <c r="BFO88" s="35"/>
      <c r="BFP88" s="35"/>
      <c r="BFQ88" s="35"/>
      <c r="BFR88" s="35"/>
      <c r="BFS88" s="35"/>
      <c r="BFT88" s="35"/>
      <c r="BFU88" s="35"/>
      <c r="BFV88" s="35"/>
      <c r="BFW88" s="35"/>
      <c r="BFX88" s="35"/>
      <c r="BFY88" s="35"/>
      <c r="BFZ88" s="35"/>
      <c r="BGA88" s="35"/>
      <c r="BGB88" s="35"/>
      <c r="BGC88" s="35"/>
      <c r="BGD88" s="35"/>
      <c r="BGE88" s="35"/>
      <c r="BGF88" s="35"/>
      <c r="BGG88" s="35"/>
      <c r="BGH88" s="35"/>
      <c r="BGI88" s="35"/>
      <c r="BGJ88" s="35"/>
      <c r="BGK88" s="35"/>
      <c r="BGL88" s="35"/>
      <c r="BGM88" s="35"/>
      <c r="BGN88" s="35"/>
      <c r="BGO88" s="35"/>
      <c r="BGP88" s="35"/>
      <c r="BGQ88" s="35"/>
      <c r="BGR88" s="35"/>
      <c r="BGS88" s="35"/>
      <c r="BGT88" s="35"/>
      <c r="BGU88" s="35"/>
      <c r="BGV88" s="35"/>
      <c r="BGW88" s="35"/>
      <c r="BGX88" s="35"/>
      <c r="BGY88" s="35"/>
      <c r="BGZ88" s="35"/>
      <c r="BHA88" s="35"/>
      <c r="BHB88" s="35"/>
      <c r="BHC88" s="35"/>
      <c r="BHD88" s="35"/>
      <c r="BHE88" s="35"/>
      <c r="BHF88" s="35"/>
      <c r="BHG88" s="35"/>
      <c r="BHH88" s="35"/>
      <c r="BHI88" s="35"/>
      <c r="BHJ88" s="35"/>
      <c r="BHK88" s="35"/>
      <c r="BHL88" s="35"/>
      <c r="BHM88" s="35"/>
      <c r="BHN88" s="35"/>
      <c r="BHO88" s="35"/>
      <c r="BHP88" s="35"/>
      <c r="BHQ88" s="35"/>
      <c r="BHR88" s="35"/>
      <c r="BHS88" s="35"/>
      <c r="BHT88" s="35"/>
      <c r="BHU88" s="35"/>
      <c r="BHV88" s="35"/>
      <c r="BHW88" s="35"/>
      <c r="BHX88" s="35"/>
      <c r="BHY88" s="35"/>
      <c r="BHZ88" s="35"/>
      <c r="BIA88" s="35"/>
      <c r="BIB88" s="35"/>
      <c r="BIC88" s="35"/>
      <c r="BID88" s="35"/>
      <c r="BIE88" s="35"/>
      <c r="BIF88" s="35"/>
      <c r="BIG88" s="35"/>
      <c r="BIH88" s="35"/>
      <c r="BII88" s="35"/>
      <c r="BIJ88" s="35"/>
      <c r="BIK88" s="35"/>
      <c r="BIL88" s="35"/>
      <c r="BIM88" s="35"/>
      <c r="BIN88" s="35"/>
      <c r="BIO88" s="35"/>
      <c r="BIP88" s="35"/>
      <c r="BIQ88" s="35"/>
      <c r="BIR88" s="35"/>
      <c r="BIS88" s="35"/>
      <c r="BIT88" s="35"/>
      <c r="BIU88" s="35"/>
      <c r="BIV88" s="35"/>
      <c r="BIW88" s="35"/>
      <c r="BIX88" s="35"/>
      <c r="BIY88" s="35"/>
      <c r="BIZ88" s="35"/>
      <c r="BJA88" s="35"/>
      <c r="BJB88" s="35"/>
      <c r="BJC88" s="35"/>
      <c r="BJD88" s="35"/>
      <c r="BJE88" s="35"/>
      <c r="BJF88" s="35"/>
      <c r="BJG88" s="35"/>
      <c r="BJH88" s="35"/>
      <c r="BJI88" s="35"/>
      <c r="BJJ88" s="35"/>
      <c r="BJK88" s="35"/>
      <c r="BJL88" s="35"/>
      <c r="BJM88" s="35"/>
      <c r="BJN88" s="35"/>
      <c r="BJO88" s="35"/>
      <c r="BJP88" s="35"/>
      <c r="BJQ88" s="35"/>
      <c r="BJR88" s="35"/>
      <c r="BJS88" s="35"/>
      <c r="BJT88" s="35"/>
      <c r="BJU88" s="35"/>
      <c r="BJV88" s="35"/>
      <c r="BJW88" s="35"/>
      <c r="BJX88" s="35"/>
      <c r="BJY88" s="35"/>
      <c r="BJZ88" s="35"/>
      <c r="BKA88" s="35"/>
      <c r="BKB88" s="35"/>
      <c r="BKC88" s="35"/>
      <c r="BKD88" s="35"/>
      <c r="BKE88" s="35"/>
      <c r="BKF88" s="35"/>
      <c r="BKG88" s="35"/>
      <c r="BKH88" s="35"/>
      <c r="BKI88" s="35"/>
      <c r="BKJ88" s="35"/>
      <c r="BKK88" s="35"/>
      <c r="BKL88" s="35"/>
      <c r="BKM88" s="35"/>
      <c r="BKN88" s="35"/>
      <c r="BKO88" s="35"/>
      <c r="BKP88" s="35"/>
      <c r="BKQ88" s="35"/>
      <c r="BKR88" s="35"/>
      <c r="BKS88" s="35"/>
      <c r="BKT88" s="35"/>
      <c r="BKU88" s="35"/>
      <c r="BKV88" s="35"/>
      <c r="BKW88" s="35"/>
      <c r="BKX88" s="35"/>
      <c r="BKY88" s="35"/>
      <c r="BKZ88" s="35"/>
      <c r="BLA88" s="35"/>
      <c r="BLB88" s="35"/>
      <c r="BLC88" s="35"/>
      <c r="BLD88" s="35"/>
      <c r="BLE88" s="35"/>
      <c r="BLF88" s="35"/>
      <c r="BLG88" s="35"/>
      <c r="BLH88" s="35"/>
      <c r="BLI88" s="35"/>
      <c r="BLJ88" s="35"/>
      <c r="BLK88" s="35"/>
      <c r="BLL88" s="35"/>
      <c r="BLM88" s="35"/>
      <c r="BLN88" s="35"/>
      <c r="BLO88" s="35"/>
      <c r="BLP88" s="35"/>
      <c r="BLQ88" s="35"/>
      <c r="BLR88" s="35"/>
      <c r="BLS88" s="35"/>
      <c r="BLT88" s="35"/>
      <c r="BLU88" s="35"/>
      <c r="BLV88" s="35"/>
      <c r="BLW88" s="35"/>
      <c r="BLX88" s="35"/>
      <c r="BLY88" s="35"/>
      <c r="BLZ88" s="35"/>
      <c r="BMA88" s="35"/>
      <c r="BMB88" s="35"/>
      <c r="BMC88" s="35"/>
      <c r="BMD88" s="35"/>
      <c r="BME88" s="35"/>
      <c r="BMF88" s="35"/>
      <c r="BMG88" s="35"/>
      <c r="BMH88" s="35"/>
      <c r="BMI88" s="35"/>
      <c r="BMJ88" s="35"/>
      <c r="BMK88" s="35"/>
      <c r="BML88" s="35"/>
      <c r="BMM88" s="35"/>
      <c r="BMN88" s="35"/>
      <c r="BMO88" s="35"/>
      <c r="BMP88" s="35"/>
      <c r="BMQ88" s="35"/>
      <c r="BMR88" s="35"/>
      <c r="BMS88" s="35"/>
      <c r="BMT88" s="35"/>
      <c r="BMU88" s="35"/>
      <c r="BMV88" s="35"/>
      <c r="BMW88" s="35"/>
      <c r="BMX88" s="35"/>
      <c r="BMY88" s="35"/>
      <c r="BMZ88" s="35"/>
      <c r="BNA88" s="35"/>
      <c r="BNB88" s="35"/>
      <c r="BNC88" s="35"/>
      <c r="BND88" s="35"/>
      <c r="BNE88" s="35"/>
      <c r="BNF88" s="35"/>
      <c r="BNG88" s="35"/>
      <c r="BNH88" s="35"/>
      <c r="BNI88" s="35"/>
      <c r="BNJ88" s="35"/>
      <c r="BNK88" s="35"/>
      <c r="BNL88" s="35"/>
      <c r="BNM88" s="35"/>
      <c r="BNN88" s="35"/>
      <c r="BNO88" s="35"/>
      <c r="BNP88" s="35"/>
      <c r="BNQ88" s="35"/>
      <c r="BNR88" s="35"/>
      <c r="BNS88" s="35"/>
      <c r="BNT88" s="35"/>
      <c r="BNU88" s="35"/>
      <c r="BNV88" s="35"/>
      <c r="BNW88" s="35"/>
      <c r="BNX88" s="35"/>
      <c r="BNY88" s="35"/>
      <c r="BNZ88" s="35"/>
      <c r="BOA88" s="35"/>
      <c r="BOB88" s="35"/>
      <c r="BOC88" s="35"/>
      <c r="BOD88" s="35"/>
      <c r="BOE88" s="35"/>
      <c r="BOF88" s="35"/>
      <c r="BOG88" s="35"/>
      <c r="BOH88" s="35"/>
      <c r="BOI88" s="35"/>
      <c r="BOJ88" s="35"/>
      <c r="BOK88" s="35"/>
      <c r="BOL88" s="35"/>
      <c r="BOM88" s="35"/>
      <c r="BON88" s="35"/>
      <c r="BOO88" s="35"/>
      <c r="BOP88" s="35"/>
      <c r="BOQ88" s="35"/>
      <c r="BOR88" s="35"/>
      <c r="BOS88" s="35"/>
      <c r="BOT88" s="35"/>
      <c r="BOU88" s="35"/>
      <c r="BOV88" s="35"/>
      <c r="BOW88" s="35"/>
      <c r="BOX88" s="35"/>
      <c r="BOY88" s="35"/>
      <c r="BOZ88" s="35"/>
      <c r="BPA88" s="35"/>
      <c r="BPB88" s="35"/>
      <c r="BPC88" s="35"/>
      <c r="BPD88" s="35"/>
      <c r="BPE88" s="35"/>
      <c r="BPF88" s="35"/>
      <c r="BPG88" s="35"/>
      <c r="BPH88" s="35"/>
      <c r="BPI88" s="35"/>
      <c r="BPJ88" s="35"/>
      <c r="BPK88" s="35"/>
      <c r="BPL88" s="35"/>
      <c r="BPM88" s="35"/>
      <c r="BPN88" s="35"/>
      <c r="BPO88" s="35"/>
      <c r="BPP88" s="35"/>
      <c r="BPQ88" s="35"/>
      <c r="BPR88" s="35"/>
      <c r="BPS88" s="35"/>
      <c r="BPT88" s="35"/>
      <c r="BPU88" s="35"/>
      <c r="BPV88" s="35"/>
      <c r="BPW88" s="35"/>
      <c r="BPX88" s="35"/>
      <c r="BPY88" s="35"/>
      <c r="BPZ88" s="35"/>
      <c r="BQA88" s="35"/>
      <c r="BQB88" s="35"/>
      <c r="BQC88" s="35"/>
      <c r="BQD88" s="35"/>
      <c r="BQE88" s="35"/>
      <c r="BQF88" s="35"/>
      <c r="BQG88" s="35"/>
      <c r="BQH88" s="35"/>
      <c r="BQI88" s="35"/>
      <c r="BQJ88" s="35"/>
      <c r="BQK88" s="35"/>
      <c r="BQL88" s="35"/>
      <c r="BQM88" s="35"/>
      <c r="BQN88" s="35"/>
      <c r="BQO88" s="35"/>
      <c r="BQP88" s="35"/>
      <c r="BQQ88" s="35"/>
      <c r="BQR88" s="35"/>
      <c r="BQS88" s="35"/>
      <c r="BQT88" s="35"/>
      <c r="BQU88" s="35"/>
      <c r="BQV88" s="35"/>
      <c r="BQW88" s="35"/>
      <c r="BQX88" s="35"/>
      <c r="BQY88" s="35"/>
      <c r="BQZ88" s="35"/>
      <c r="BRA88" s="35"/>
      <c r="BRB88" s="35"/>
      <c r="BRC88" s="35"/>
      <c r="BRD88" s="35"/>
      <c r="BRE88" s="35"/>
      <c r="BRF88" s="35"/>
      <c r="BRG88" s="35"/>
      <c r="BRH88" s="35"/>
      <c r="BRI88" s="35"/>
      <c r="BRJ88" s="35"/>
      <c r="BRK88" s="35"/>
      <c r="BRL88" s="35"/>
      <c r="BRM88" s="35"/>
      <c r="BRN88" s="35"/>
      <c r="BRO88" s="35"/>
      <c r="BRP88" s="35"/>
      <c r="BRQ88" s="35"/>
      <c r="BRR88" s="35"/>
      <c r="BRS88" s="35"/>
      <c r="BRT88" s="35"/>
      <c r="BRU88" s="35"/>
      <c r="BRV88" s="35"/>
      <c r="BRW88" s="35"/>
      <c r="BRX88" s="35"/>
      <c r="BRY88" s="35"/>
      <c r="BRZ88" s="35"/>
      <c r="BSA88" s="35"/>
      <c r="BSB88" s="35"/>
      <c r="BSC88" s="35"/>
      <c r="BSD88" s="35"/>
      <c r="BSE88" s="35"/>
      <c r="BSF88" s="35"/>
      <c r="BSG88" s="35"/>
      <c r="BSH88" s="35"/>
      <c r="BSI88" s="35"/>
      <c r="BSJ88" s="35"/>
      <c r="BSK88" s="35"/>
      <c r="BSL88" s="35"/>
      <c r="BSM88" s="35"/>
      <c r="BSN88" s="35"/>
      <c r="BSO88" s="35"/>
      <c r="BSP88" s="35"/>
      <c r="BSQ88" s="35"/>
      <c r="BSR88" s="35"/>
      <c r="BSS88" s="35"/>
      <c r="BST88" s="35"/>
      <c r="BSU88" s="35"/>
      <c r="BSV88" s="35"/>
      <c r="BSW88" s="35"/>
      <c r="BSX88" s="35"/>
      <c r="BSY88" s="35"/>
      <c r="BSZ88" s="35"/>
      <c r="BTA88" s="35"/>
      <c r="BTB88" s="35"/>
      <c r="BTC88" s="35"/>
      <c r="BTD88" s="35"/>
      <c r="BTE88" s="35"/>
      <c r="BTF88" s="35"/>
      <c r="BTG88" s="35"/>
      <c r="BTH88" s="35"/>
      <c r="BTI88" s="35"/>
      <c r="BTJ88" s="35"/>
      <c r="BTK88" s="35"/>
      <c r="BTL88" s="35"/>
      <c r="BTM88" s="35"/>
      <c r="BTN88" s="35"/>
      <c r="BTO88" s="35"/>
      <c r="BTP88" s="35"/>
      <c r="BTQ88" s="35"/>
      <c r="BTR88" s="35"/>
      <c r="BTS88" s="35"/>
      <c r="BTT88" s="35"/>
      <c r="BTU88" s="35"/>
      <c r="BTV88" s="35"/>
      <c r="BTW88" s="35"/>
      <c r="BTX88" s="35"/>
      <c r="BTY88" s="35"/>
      <c r="BTZ88" s="35"/>
      <c r="BUA88" s="35"/>
      <c r="BUB88" s="35"/>
      <c r="BUC88" s="35"/>
      <c r="BUD88" s="35"/>
      <c r="BUE88" s="35"/>
      <c r="BUF88" s="35"/>
      <c r="BUG88" s="35"/>
      <c r="BUH88" s="35"/>
      <c r="BUI88" s="35"/>
      <c r="BUJ88" s="35"/>
      <c r="BUK88" s="35"/>
      <c r="BUL88" s="35"/>
      <c r="BUM88" s="35"/>
      <c r="BUN88" s="35"/>
      <c r="BUO88" s="35"/>
      <c r="BUP88" s="35"/>
      <c r="BUQ88" s="35"/>
      <c r="BUR88" s="35"/>
      <c r="BUS88" s="35"/>
      <c r="BUT88" s="35"/>
      <c r="BUU88" s="35"/>
      <c r="BUV88" s="35"/>
      <c r="BUW88" s="35"/>
      <c r="BUX88" s="35"/>
      <c r="BUY88" s="35"/>
      <c r="BUZ88" s="35"/>
      <c r="BVA88" s="35"/>
      <c r="BVB88" s="35"/>
      <c r="BVC88" s="35"/>
      <c r="BVD88" s="35"/>
      <c r="BVE88" s="35"/>
      <c r="BVF88" s="35"/>
      <c r="BVG88" s="35"/>
      <c r="BVH88" s="35"/>
      <c r="BVI88" s="35"/>
      <c r="BVJ88" s="35"/>
      <c r="BVK88" s="35"/>
      <c r="BVL88" s="35"/>
      <c r="BVM88" s="35"/>
      <c r="BVN88" s="35"/>
      <c r="BVO88" s="35"/>
      <c r="BVP88" s="35"/>
      <c r="BVQ88" s="35"/>
      <c r="BVR88" s="35"/>
      <c r="BVS88" s="35"/>
      <c r="BVT88" s="35"/>
      <c r="BVU88" s="35"/>
      <c r="BVV88" s="35"/>
      <c r="BVW88" s="35"/>
      <c r="BVX88" s="35"/>
      <c r="BVY88" s="35"/>
      <c r="BVZ88" s="35"/>
      <c r="BWA88" s="35"/>
      <c r="BWB88" s="35"/>
      <c r="BWC88" s="35"/>
      <c r="BWD88" s="35"/>
      <c r="BWE88" s="35"/>
      <c r="BWF88" s="35"/>
      <c r="BWG88" s="35"/>
      <c r="BWH88" s="35"/>
      <c r="BWI88" s="35"/>
      <c r="BWJ88" s="35"/>
      <c r="BWK88" s="35"/>
      <c r="BWL88" s="35"/>
      <c r="BWM88" s="35"/>
      <c r="BWN88" s="35"/>
      <c r="BWO88" s="35"/>
      <c r="BWP88" s="35"/>
      <c r="BWQ88" s="35"/>
      <c r="BWR88" s="35"/>
      <c r="BWS88" s="35"/>
      <c r="BWT88" s="35"/>
      <c r="BWU88" s="35"/>
      <c r="BWV88" s="35"/>
      <c r="BWW88" s="35"/>
      <c r="BWX88" s="35"/>
      <c r="BWY88" s="35"/>
      <c r="BWZ88" s="35"/>
      <c r="BXA88" s="35"/>
      <c r="BXB88" s="35"/>
      <c r="BXC88" s="35"/>
      <c r="BXD88" s="35"/>
      <c r="BXE88" s="35"/>
      <c r="BXF88" s="35"/>
      <c r="BXG88" s="35"/>
      <c r="BXH88" s="35"/>
      <c r="BXI88" s="35"/>
      <c r="BXJ88" s="35"/>
      <c r="BXK88" s="35"/>
      <c r="BXL88" s="35"/>
      <c r="BXM88" s="35"/>
      <c r="BXN88" s="35"/>
      <c r="BXO88" s="35"/>
      <c r="BXP88" s="35"/>
      <c r="BXQ88" s="35"/>
      <c r="BXR88" s="35"/>
      <c r="BXS88" s="35"/>
      <c r="BXT88" s="35"/>
      <c r="BXU88" s="35"/>
      <c r="BXV88" s="35"/>
      <c r="BXW88" s="35"/>
      <c r="BXX88" s="35"/>
      <c r="BXY88" s="35"/>
      <c r="BXZ88" s="35"/>
      <c r="BYA88" s="35"/>
      <c r="BYB88" s="35"/>
      <c r="BYC88" s="35"/>
      <c r="BYD88" s="35"/>
      <c r="BYE88" s="35"/>
      <c r="BYF88" s="35"/>
      <c r="BYG88" s="35"/>
      <c r="BYH88" s="35"/>
      <c r="BYI88" s="35"/>
      <c r="BYJ88" s="35"/>
      <c r="BYK88" s="35"/>
      <c r="BYL88" s="35"/>
      <c r="BYM88" s="35"/>
      <c r="BYN88" s="35"/>
      <c r="BYO88" s="35"/>
      <c r="BYP88" s="35"/>
      <c r="BYQ88" s="35"/>
      <c r="BYR88" s="35"/>
      <c r="BYS88" s="35"/>
      <c r="BYT88" s="35"/>
      <c r="BYU88" s="35"/>
      <c r="BYV88" s="35"/>
      <c r="BYW88" s="35"/>
      <c r="BYX88" s="35"/>
      <c r="BYY88" s="35"/>
      <c r="BYZ88" s="35"/>
      <c r="BZA88" s="35"/>
      <c r="BZB88" s="35"/>
      <c r="BZC88" s="35"/>
      <c r="BZD88" s="35"/>
      <c r="BZE88" s="35"/>
      <c r="BZF88" s="35"/>
      <c r="BZG88" s="35"/>
      <c r="BZH88" s="35"/>
      <c r="BZI88" s="35"/>
      <c r="BZJ88" s="35"/>
      <c r="BZK88" s="35"/>
      <c r="BZL88" s="35"/>
      <c r="BZM88" s="35"/>
      <c r="BZN88" s="35"/>
      <c r="BZO88" s="35"/>
      <c r="BZP88" s="35"/>
      <c r="BZQ88" s="35"/>
      <c r="BZR88" s="35"/>
      <c r="BZS88" s="35"/>
      <c r="BZT88" s="35"/>
      <c r="BZU88" s="35"/>
      <c r="BZV88" s="35"/>
      <c r="BZW88" s="35"/>
      <c r="BZX88" s="35"/>
      <c r="BZY88" s="35"/>
      <c r="BZZ88" s="35"/>
      <c r="CAA88" s="35"/>
      <c r="CAB88" s="35"/>
      <c r="CAC88" s="35"/>
      <c r="CAD88" s="35"/>
      <c r="CAE88" s="35"/>
      <c r="CAF88" s="35"/>
      <c r="CAG88" s="35"/>
      <c r="CAH88" s="35"/>
      <c r="CAI88" s="35"/>
      <c r="CAJ88" s="35"/>
      <c r="CAK88" s="35"/>
      <c r="CAL88" s="35"/>
      <c r="CAM88" s="35"/>
      <c r="CAN88" s="35"/>
      <c r="CAO88" s="35"/>
      <c r="CAP88" s="35"/>
      <c r="CAQ88" s="35"/>
      <c r="CAR88" s="35"/>
      <c r="CAS88" s="35"/>
      <c r="CAT88" s="35"/>
      <c r="CAU88" s="35"/>
      <c r="CAV88" s="35"/>
      <c r="CAW88" s="35"/>
      <c r="CAX88" s="35"/>
      <c r="CAY88" s="35"/>
      <c r="CAZ88" s="35"/>
      <c r="CBA88" s="35"/>
      <c r="CBB88" s="35"/>
      <c r="CBC88" s="35"/>
      <c r="CBD88" s="35"/>
      <c r="CBE88" s="35"/>
      <c r="CBF88" s="35"/>
      <c r="CBG88" s="35"/>
      <c r="CBH88" s="35"/>
      <c r="CBI88" s="35"/>
      <c r="CBJ88" s="35"/>
      <c r="CBK88" s="35"/>
      <c r="CBL88" s="35"/>
      <c r="CBM88" s="35"/>
      <c r="CBN88" s="35"/>
      <c r="CBO88" s="35"/>
      <c r="CBP88" s="35"/>
      <c r="CBQ88" s="35"/>
      <c r="CBR88" s="35"/>
      <c r="CBS88" s="35"/>
      <c r="CBT88" s="35"/>
      <c r="CBU88" s="35"/>
      <c r="CBV88" s="35"/>
      <c r="CBW88" s="35"/>
      <c r="CBX88" s="35"/>
      <c r="CBY88" s="35"/>
      <c r="CBZ88" s="35"/>
      <c r="CCA88" s="35"/>
      <c r="CCB88" s="35"/>
      <c r="CCC88" s="35"/>
      <c r="CCD88" s="35"/>
      <c r="CCE88" s="35"/>
      <c r="CCF88" s="35"/>
      <c r="CCG88" s="35"/>
      <c r="CCH88" s="35"/>
      <c r="CCI88" s="35"/>
      <c r="CCJ88" s="35"/>
      <c r="CCK88" s="35"/>
      <c r="CCL88" s="35"/>
      <c r="CCM88" s="35"/>
      <c r="CCN88" s="35"/>
      <c r="CCO88" s="35"/>
      <c r="CCP88" s="35"/>
      <c r="CCQ88" s="35"/>
      <c r="CCR88" s="35"/>
      <c r="CCS88" s="35"/>
      <c r="CCT88" s="35"/>
      <c r="CCU88" s="35"/>
      <c r="CCV88" s="35"/>
      <c r="CCW88" s="35"/>
      <c r="CCX88" s="35"/>
      <c r="CCY88" s="35"/>
      <c r="CCZ88" s="35"/>
      <c r="CDA88" s="35"/>
      <c r="CDB88" s="35"/>
      <c r="CDC88" s="35"/>
      <c r="CDD88" s="35"/>
      <c r="CDE88" s="35"/>
      <c r="CDF88" s="35"/>
      <c r="CDG88" s="35"/>
      <c r="CDH88" s="35"/>
      <c r="CDI88" s="35"/>
      <c r="CDJ88" s="35"/>
      <c r="CDK88" s="35"/>
      <c r="CDL88" s="35"/>
      <c r="CDM88" s="35"/>
      <c r="CDN88" s="35"/>
      <c r="CDO88" s="35"/>
      <c r="CDP88" s="35"/>
      <c r="CDQ88" s="35"/>
      <c r="CDR88" s="35"/>
      <c r="CDS88" s="35"/>
      <c r="CDT88" s="35"/>
      <c r="CDU88" s="35"/>
      <c r="CDV88" s="35"/>
      <c r="CDW88" s="35"/>
      <c r="CDX88" s="35"/>
      <c r="CDY88" s="35"/>
      <c r="CDZ88" s="35"/>
      <c r="CEA88" s="35"/>
      <c r="CEB88" s="35"/>
      <c r="CEC88" s="35"/>
      <c r="CED88" s="35"/>
      <c r="CEE88" s="35"/>
      <c r="CEF88" s="35"/>
      <c r="CEG88" s="35"/>
      <c r="CEH88" s="35"/>
      <c r="CEI88" s="35"/>
      <c r="CEJ88" s="35"/>
      <c r="CEK88" s="35"/>
      <c r="CEL88" s="35"/>
      <c r="CEM88" s="35"/>
      <c r="CEN88" s="35"/>
      <c r="CEO88" s="35"/>
      <c r="CEP88" s="35"/>
      <c r="CEQ88" s="35"/>
      <c r="CER88" s="35"/>
      <c r="CES88" s="35"/>
      <c r="CET88" s="35"/>
      <c r="CEU88" s="35"/>
      <c r="CEV88" s="35"/>
      <c r="CEW88" s="35"/>
      <c r="CEX88" s="35"/>
      <c r="CEY88" s="35"/>
      <c r="CEZ88" s="35"/>
      <c r="CFA88" s="35"/>
      <c r="CFB88" s="35"/>
      <c r="CFC88" s="35"/>
      <c r="CFD88" s="35"/>
      <c r="CFE88" s="35"/>
      <c r="CFF88" s="35"/>
      <c r="CFG88" s="35"/>
      <c r="CFH88" s="35"/>
      <c r="CFI88" s="35"/>
      <c r="CFJ88" s="35"/>
      <c r="CFK88" s="35"/>
      <c r="CFL88" s="35"/>
      <c r="CFM88" s="35"/>
      <c r="CFN88" s="35"/>
      <c r="CFO88" s="35"/>
      <c r="CFP88" s="35"/>
      <c r="CFQ88" s="35"/>
      <c r="CFR88" s="35"/>
      <c r="CFS88" s="35"/>
      <c r="CFT88" s="35"/>
      <c r="CFU88" s="35"/>
      <c r="CFV88" s="35"/>
      <c r="CFW88" s="35"/>
      <c r="CFX88" s="35"/>
      <c r="CFY88" s="35"/>
      <c r="CFZ88" s="35"/>
      <c r="CGA88" s="35"/>
      <c r="CGB88" s="35"/>
      <c r="CGC88" s="35"/>
      <c r="CGD88" s="35"/>
      <c r="CGE88" s="35"/>
      <c r="CGF88" s="35"/>
      <c r="CGG88" s="35"/>
      <c r="CGH88" s="35"/>
      <c r="CGI88" s="35"/>
      <c r="CGJ88" s="35"/>
      <c r="CGK88" s="35"/>
      <c r="CGL88" s="35"/>
      <c r="CGM88" s="35"/>
      <c r="CGN88" s="35"/>
      <c r="CGO88" s="35"/>
      <c r="CGP88" s="35"/>
      <c r="CGQ88" s="35"/>
      <c r="CGR88" s="35"/>
      <c r="CGS88" s="35"/>
      <c r="CGT88" s="35"/>
      <c r="CGU88" s="35"/>
      <c r="CGV88" s="35"/>
      <c r="CGW88" s="35"/>
      <c r="CGX88" s="35"/>
      <c r="CGY88" s="35"/>
      <c r="CGZ88" s="35"/>
      <c r="CHA88" s="35"/>
      <c r="CHB88" s="35"/>
      <c r="CHC88" s="35"/>
      <c r="CHD88" s="35"/>
      <c r="CHE88" s="35"/>
      <c r="CHF88" s="35"/>
      <c r="CHG88" s="35"/>
      <c r="CHH88" s="35"/>
      <c r="CHI88" s="35"/>
      <c r="CHJ88" s="35"/>
      <c r="CHK88" s="35"/>
      <c r="CHL88" s="35"/>
      <c r="CHM88" s="35"/>
      <c r="CHN88" s="35"/>
      <c r="CHO88" s="35"/>
      <c r="CHP88" s="35"/>
      <c r="CHQ88" s="35"/>
      <c r="CHR88" s="35"/>
      <c r="CHS88" s="35"/>
      <c r="CHT88" s="35"/>
      <c r="CHU88" s="35"/>
      <c r="CHV88" s="35"/>
      <c r="CHW88" s="35"/>
      <c r="CHX88" s="35"/>
      <c r="CHY88" s="35"/>
      <c r="CHZ88" s="35"/>
      <c r="CIA88" s="35"/>
      <c r="CIB88" s="35"/>
      <c r="CIC88" s="35"/>
      <c r="CID88" s="35"/>
      <c r="CIE88" s="35"/>
      <c r="CIF88" s="35"/>
      <c r="CIG88" s="35"/>
      <c r="CIH88" s="35"/>
      <c r="CII88" s="35"/>
      <c r="CIJ88" s="35"/>
      <c r="CIK88" s="35"/>
      <c r="CIL88" s="35"/>
      <c r="CIM88" s="35"/>
      <c r="CIN88" s="35"/>
      <c r="CIO88" s="35"/>
      <c r="CIP88" s="35"/>
      <c r="CIQ88" s="35"/>
      <c r="CIR88" s="35"/>
      <c r="CIS88" s="35"/>
      <c r="CIT88" s="35"/>
      <c r="CIU88" s="35"/>
      <c r="CIV88" s="35"/>
      <c r="CIW88" s="35"/>
      <c r="CIX88" s="35"/>
      <c r="CIY88" s="35"/>
      <c r="CIZ88" s="35"/>
      <c r="CJA88" s="35"/>
      <c r="CJB88" s="35"/>
      <c r="CJC88" s="35"/>
      <c r="CJD88" s="35"/>
      <c r="CJE88" s="35"/>
      <c r="CJF88" s="35"/>
      <c r="CJG88" s="35"/>
      <c r="CJH88" s="35"/>
      <c r="CJI88" s="35"/>
      <c r="CJJ88" s="35"/>
      <c r="CJK88" s="35"/>
      <c r="CJL88" s="35"/>
      <c r="CJM88" s="35"/>
      <c r="CJN88" s="35"/>
      <c r="CJO88" s="35"/>
      <c r="CJP88" s="35"/>
      <c r="CJQ88" s="35"/>
      <c r="CJR88" s="35"/>
      <c r="CJS88" s="35"/>
      <c r="CJT88" s="35"/>
      <c r="CJU88" s="35"/>
      <c r="CJV88" s="35"/>
      <c r="CJW88" s="35"/>
      <c r="CJX88" s="35"/>
      <c r="CJY88" s="35"/>
      <c r="CJZ88" s="35"/>
      <c r="CKA88" s="35"/>
      <c r="CKB88" s="35"/>
      <c r="CKC88" s="35"/>
      <c r="CKD88" s="35"/>
      <c r="CKE88" s="35"/>
      <c r="CKF88" s="35"/>
      <c r="CKG88" s="35"/>
      <c r="CKH88" s="35"/>
      <c r="CKI88" s="35"/>
      <c r="CKJ88" s="35"/>
      <c r="CKK88" s="35"/>
      <c r="CKL88" s="35"/>
      <c r="CKM88" s="35"/>
      <c r="CKN88" s="35"/>
      <c r="CKO88" s="35"/>
      <c r="CKP88" s="35"/>
      <c r="CKQ88" s="35"/>
      <c r="CKR88" s="35"/>
      <c r="CKS88" s="35"/>
      <c r="CKT88" s="35"/>
      <c r="CKU88" s="35"/>
      <c r="CKV88" s="35"/>
      <c r="CKW88" s="35"/>
      <c r="CKX88" s="35"/>
      <c r="CKY88" s="35"/>
      <c r="CKZ88" s="35"/>
      <c r="CLA88" s="35"/>
      <c r="CLB88" s="35"/>
      <c r="CLC88" s="35"/>
      <c r="CLD88" s="35"/>
      <c r="CLE88" s="35"/>
      <c r="CLF88" s="35"/>
      <c r="CLG88" s="35"/>
      <c r="CLH88" s="35"/>
      <c r="CLI88" s="35"/>
      <c r="CLJ88" s="35"/>
      <c r="CLK88" s="35"/>
      <c r="CLL88" s="35"/>
      <c r="CLM88" s="35"/>
      <c r="CLN88" s="35"/>
      <c r="CLO88" s="35"/>
      <c r="CLP88" s="35"/>
      <c r="CLQ88" s="35"/>
      <c r="CLR88" s="35"/>
      <c r="CLS88" s="35"/>
      <c r="CLT88" s="35"/>
      <c r="CLU88" s="35"/>
      <c r="CLV88" s="35"/>
      <c r="CLW88" s="35"/>
      <c r="CLX88" s="35"/>
      <c r="CLY88" s="35"/>
      <c r="CLZ88" s="35"/>
      <c r="CMA88" s="35"/>
      <c r="CMB88" s="35"/>
      <c r="CMC88" s="35"/>
      <c r="CMD88" s="35"/>
      <c r="CME88" s="35"/>
      <c r="CMF88" s="35"/>
      <c r="CMG88" s="35"/>
      <c r="CMH88" s="35"/>
      <c r="CMI88" s="35"/>
      <c r="CMJ88" s="35"/>
      <c r="CMK88" s="35"/>
      <c r="CML88" s="35"/>
      <c r="CMM88" s="35"/>
      <c r="CMN88" s="35"/>
      <c r="CMO88" s="35"/>
      <c r="CMP88" s="35"/>
      <c r="CMQ88" s="35"/>
      <c r="CMR88" s="35"/>
      <c r="CMS88" s="35"/>
      <c r="CMT88" s="35"/>
      <c r="CMU88" s="35"/>
      <c r="CMV88" s="35"/>
      <c r="CMW88" s="35"/>
      <c r="CMX88" s="35"/>
      <c r="CMY88" s="35"/>
      <c r="CMZ88" s="35"/>
      <c r="CNA88" s="35"/>
      <c r="CNB88" s="35"/>
      <c r="CNC88" s="35"/>
      <c r="CND88" s="35"/>
      <c r="CNE88" s="35"/>
      <c r="CNF88" s="35"/>
      <c r="CNG88" s="35"/>
      <c r="CNH88" s="35"/>
      <c r="CNI88" s="35"/>
      <c r="CNJ88" s="35"/>
      <c r="CNK88" s="35"/>
      <c r="CNL88" s="35"/>
      <c r="CNM88" s="35"/>
      <c r="CNN88" s="35"/>
      <c r="CNO88" s="35"/>
      <c r="CNP88" s="35"/>
      <c r="CNQ88" s="35"/>
      <c r="CNR88" s="35"/>
      <c r="CNS88" s="35"/>
      <c r="CNT88" s="35"/>
      <c r="CNU88" s="35"/>
      <c r="CNV88" s="35"/>
      <c r="CNW88" s="35"/>
      <c r="CNX88" s="35"/>
      <c r="CNY88" s="35"/>
      <c r="CNZ88" s="35"/>
      <c r="COA88" s="35"/>
      <c r="COB88" s="35"/>
      <c r="COC88" s="35"/>
      <c r="COD88" s="35"/>
      <c r="COE88" s="35"/>
      <c r="COF88" s="35"/>
      <c r="COG88" s="35"/>
      <c r="COH88" s="35"/>
      <c r="COI88" s="35"/>
      <c r="COJ88" s="35"/>
      <c r="COK88" s="35"/>
      <c r="COL88" s="35"/>
      <c r="COM88" s="35"/>
      <c r="CON88" s="35"/>
      <c r="COO88" s="35"/>
      <c r="COP88" s="35"/>
      <c r="COQ88" s="35"/>
      <c r="COR88" s="35"/>
      <c r="COS88" s="35"/>
      <c r="COT88" s="35"/>
      <c r="COU88" s="35"/>
      <c r="COV88" s="35"/>
      <c r="COW88" s="35"/>
      <c r="COX88" s="35"/>
      <c r="COY88" s="35"/>
      <c r="COZ88" s="35"/>
      <c r="CPA88" s="35"/>
      <c r="CPB88" s="35"/>
      <c r="CPC88" s="35"/>
      <c r="CPD88" s="35"/>
      <c r="CPE88" s="35"/>
      <c r="CPF88" s="35"/>
      <c r="CPG88" s="35"/>
      <c r="CPH88" s="35"/>
      <c r="CPI88" s="35"/>
      <c r="CPJ88" s="35"/>
      <c r="CPK88" s="35"/>
      <c r="CPL88" s="35"/>
      <c r="CPM88" s="35"/>
      <c r="CPN88" s="35"/>
      <c r="CPO88" s="35"/>
      <c r="CPP88" s="35"/>
      <c r="CPQ88" s="35"/>
      <c r="CPR88" s="35"/>
      <c r="CPS88" s="35"/>
      <c r="CPT88" s="35"/>
      <c r="CPU88" s="35"/>
      <c r="CPV88" s="35"/>
      <c r="CPW88" s="35"/>
      <c r="CPX88" s="35"/>
      <c r="CPY88" s="35"/>
      <c r="CPZ88" s="35"/>
      <c r="CQA88" s="35"/>
      <c r="CQB88" s="35"/>
      <c r="CQC88" s="35"/>
      <c r="CQD88" s="35"/>
      <c r="CQE88" s="35"/>
      <c r="CQF88" s="35"/>
      <c r="CQG88" s="35"/>
      <c r="CQH88" s="35"/>
      <c r="CQI88" s="35"/>
      <c r="CQJ88" s="35"/>
      <c r="CQK88" s="35"/>
      <c r="CQL88" s="35"/>
      <c r="CQM88" s="35"/>
      <c r="CQN88" s="35"/>
      <c r="CQO88" s="35"/>
      <c r="CQP88" s="35"/>
      <c r="CQQ88" s="35"/>
      <c r="CQR88" s="35"/>
      <c r="CQS88" s="35"/>
      <c r="CQT88" s="35"/>
      <c r="CQU88" s="35"/>
      <c r="CQV88" s="35"/>
      <c r="CQW88" s="35"/>
      <c r="CQX88" s="35"/>
      <c r="CQY88" s="35"/>
      <c r="CQZ88" s="35"/>
      <c r="CRA88" s="35"/>
      <c r="CRB88" s="35"/>
      <c r="CRC88" s="35"/>
      <c r="CRD88" s="35"/>
      <c r="CRE88" s="35"/>
      <c r="CRF88" s="35"/>
      <c r="CRG88" s="35"/>
      <c r="CRH88" s="35"/>
      <c r="CRI88" s="35"/>
      <c r="CRJ88" s="35"/>
      <c r="CRK88" s="35"/>
      <c r="CRL88" s="35"/>
      <c r="CRM88" s="35"/>
      <c r="CRN88" s="35"/>
      <c r="CRO88" s="35"/>
      <c r="CRP88" s="35"/>
      <c r="CRQ88" s="35"/>
      <c r="CRR88" s="35"/>
      <c r="CRS88" s="35"/>
      <c r="CRT88" s="35"/>
      <c r="CRU88" s="35"/>
      <c r="CRV88" s="35"/>
      <c r="CRW88" s="35"/>
      <c r="CRX88" s="35"/>
      <c r="CRY88" s="35"/>
      <c r="CRZ88" s="35"/>
      <c r="CSA88" s="35"/>
      <c r="CSB88" s="35"/>
      <c r="CSC88" s="35"/>
      <c r="CSD88" s="35"/>
      <c r="CSE88" s="35"/>
      <c r="CSF88" s="35"/>
      <c r="CSG88" s="35"/>
      <c r="CSH88" s="35"/>
      <c r="CSI88" s="35"/>
      <c r="CSJ88" s="35"/>
      <c r="CSK88" s="35"/>
      <c r="CSL88" s="35"/>
      <c r="CSM88" s="35"/>
      <c r="CSN88" s="35"/>
      <c r="CSO88" s="35"/>
      <c r="CSP88" s="35"/>
      <c r="CSQ88" s="35"/>
      <c r="CSR88" s="35"/>
      <c r="CSS88" s="35"/>
      <c r="CST88" s="35"/>
      <c r="CSU88" s="35"/>
      <c r="CSV88" s="35"/>
      <c r="CSW88" s="35"/>
      <c r="CSX88" s="35"/>
      <c r="CSY88" s="35"/>
      <c r="CSZ88" s="35"/>
      <c r="CTA88" s="35"/>
      <c r="CTB88" s="35"/>
      <c r="CTC88" s="35"/>
      <c r="CTD88" s="35"/>
      <c r="CTE88" s="35"/>
      <c r="CTF88" s="35"/>
      <c r="CTG88" s="35"/>
      <c r="CTH88" s="35"/>
      <c r="CTI88" s="35"/>
      <c r="CTJ88" s="35"/>
      <c r="CTK88" s="35"/>
      <c r="CTL88" s="35"/>
      <c r="CTM88" s="35"/>
      <c r="CTN88" s="35"/>
      <c r="CTO88" s="35"/>
      <c r="CTP88" s="35"/>
      <c r="CTQ88" s="35"/>
      <c r="CTR88" s="35"/>
      <c r="CTS88" s="35"/>
      <c r="CTT88" s="35"/>
      <c r="CTU88" s="35"/>
      <c r="CTV88" s="35"/>
      <c r="CTW88" s="35"/>
      <c r="CTX88" s="35"/>
      <c r="CTY88" s="35"/>
      <c r="CTZ88" s="35"/>
      <c r="CUA88" s="35"/>
      <c r="CUB88" s="35"/>
      <c r="CUC88" s="35"/>
      <c r="CUD88" s="35"/>
      <c r="CUE88" s="35"/>
      <c r="CUF88" s="35"/>
      <c r="CUG88" s="35"/>
      <c r="CUH88" s="35"/>
      <c r="CUI88" s="35"/>
      <c r="CUJ88" s="35"/>
      <c r="CUK88" s="35"/>
      <c r="CUL88" s="35"/>
      <c r="CUM88" s="35"/>
      <c r="CUN88" s="35"/>
      <c r="CUO88" s="35"/>
      <c r="CUP88" s="35"/>
      <c r="CUQ88" s="35"/>
      <c r="CUR88" s="35"/>
      <c r="CUS88" s="35"/>
      <c r="CUT88" s="35"/>
      <c r="CUU88" s="35"/>
      <c r="CUV88" s="35"/>
      <c r="CUW88" s="35"/>
      <c r="CUX88" s="35"/>
      <c r="CUY88" s="35"/>
      <c r="CUZ88" s="35"/>
      <c r="CVA88" s="35"/>
      <c r="CVB88" s="35"/>
      <c r="CVC88" s="35"/>
      <c r="CVD88" s="35"/>
      <c r="CVE88" s="35"/>
      <c r="CVF88" s="35"/>
      <c r="CVG88" s="35"/>
      <c r="CVH88" s="35"/>
      <c r="CVI88" s="35"/>
      <c r="CVJ88" s="35"/>
      <c r="CVK88" s="35"/>
      <c r="CVL88" s="35"/>
      <c r="CVM88" s="35"/>
      <c r="CVN88" s="35"/>
      <c r="CVO88" s="35"/>
      <c r="CVP88" s="35"/>
      <c r="CVQ88" s="35"/>
      <c r="CVR88" s="35"/>
      <c r="CVS88" s="35"/>
      <c r="CVT88" s="35"/>
      <c r="CVU88" s="35"/>
      <c r="CVV88" s="35"/>
      <c r="CVW88" s="35"/>
      <c r="CVX88" s="35"/>
      <c r="CVY88" s="35"/>
      <c r="CVZ88" s="35"/>
      <c r="CWA88" s="35"/>
      <c r="CWB88" s="35"/>
      <c r="CWC88" s="35"/>
      <c r="CWD88" s="35"/>
      <c r="CWE88" s="35"/>
      <c r="CWF88" s="35"/>
      <c r="CWG88" s="35"/>
      <c r="CWH88" s="35"/>
      <c r="CWI88" s="35"/>
      <c r="CWJ88" s="35"/>
      <c r="CWK88" s="35"/>
      <c r="CWL88" s="35"/>
      <c r="CWM88" s="35"/>
      <c r="CWN88" s="35"/>
      <c r="CWO88" s="35"/>
      <c r="CWP88" s="35"/>
      <c r="CWQ88" s="35"/>
      <c r="CWR88" s="35"/>
      <c r="CWS88" s="35"/>
      <c r="CWT88" s="35"/>
      <c r="CWU88" s="35"/>
      <c r="CWV88" s="35"/>
      <c r="CWW88" s="35"/>
      <c r="CWX88" s="35"/>
      <c r="CWY88" s="35"/>
      <c r="CWZ88" s="35"/>
      <c r="CXA88" s="35"/>
      <c r="CXB88" s="35"/>
      <c r="CXC88" s="35"/>
      <c r="CXD88" s="35"/>
      <c r="CXE88" s="35"/>
      <c r="CXF88" s="35"/>
      <c r="CXG88" s="35"/>
      <c r="CXH88" s="35"/>
      <c r="CXI88" s="35"/>
      <c r="CXJ88" s="35"/>
      <c r="CXK88" s="35"/>
      <c r="CXL88" s="35"/>
      <c r="CXM88" s="35"/>
      <c r="CXN88" s="35"/>
      <c r="CXO88" s="35"/>
      <c r="CXP88" s="35"/>
      <c r="CXQ88" s="35"/>
      <c r="CXR88" s="35"/>
      <c r="CXS88" s="35"/>
      <c r="CXT88" s="35"/>
      <c r="CXU88" s="35"/>
      <c r="CXV88" s="35"/>
      <c r="CXW88" s="35"/>
      <c r="CXX88" s="35"/>
      <c r="CXY88" s="35"/>
      <c r="CXZ88" s="35"/>
      <c r="CYA88" s="35"/>
      <c r="CYB88" s="35"/>
      <c r="CYC88" s="35"/>
      <c r="CYD88" s="35"/>
      <c r="CYE88" s="35"/>
      <c r="CYF88" s="35"/>
      <c r="CYG88" s="35"/>
      <c r="CYH88" s="35"/>
      <c r="CYI88" s="35"/>
      <c r="CYJ88" s="35"/>
      <c r="CYK88" s="35"/>
      <c r="CYL88" s="35"/>
      <c r="CYM88" s="35"/>
      <c r="CYN88" s="35"/>
      <c r="CYO88" s="35"/>
      <c r="CYP88" s="35"/>
      <c r="CYQ88" s="35"/>
      <c r="CYR88" s="35"/>
      <c r="CYS88" s="35"/>
      <c r="CYT88" s="35"/>
      <c r="CYU88" s="35"/>
      <c r="CYV88" s="35"/>
      <c r="CYW88" s="35"/>
      <c r="CYX88" s="35"/>
      <c r="CYY88" s="35"/>
      <c r="CYZ88" s="35"/>
      <c r="CZA88" s="35"/>
      <c r="CZB88" s="35"/>
      <c r="CZC88" s="35"/>
      <c r="CZD88" s="35"/>
      <c r="CZE88" s="35"/>
      <c r="CZF88" s="35"/>
      <c r="CZG88" s="35"/>
      <c r="CZH88" s="35"/>
      <c r="CZI88" s="35"/>
      <c r="CZJ88" s="35"/>
      <c r="CZK88" s="35"/>
      <c r="CZL88" s="35"/>
      <c r="CZM88" s="35"/>
      <c r="CZN88" s="35"/>
      <c r="CZO88" s="35"/>
      <c r="CZP88" s="35"/>
      <c r="CZQ88" s="35"/>
      <c r="CZR88" s="35"/>
      <c r="CZS88" s="35"/>
      <c r="CZT88" s="35"/>
      <c r="CZU88" s="35"/>
      <c r="CZV88" s="35"/>
      <c r="CZW88" s="35"/>
      <c r="CZX88" s="35"/>
      <c r="CZY88" s="35"/>
      <c r="CZZ88" s="35"/>
      <c r="DAA88" s="35"/>
      <c r="DAB88" s="35"/>
      <c r="DAC88" s="35"/>
      <c r="DAD88" s="35"/>
      <c r="DAE88" s="35"/>
      <c r="DAF88" s="35"/>
      <c r="DAG88" s="35"/>
      <c r="DAH88" s="35"/>
      <c r="DAI88" s="35"/>
      <c r="DAJ88" s="35"/>
      <c r="DAK88" s="35"/>
      <c r="DAL88" s="35"/>
      <c r="DAM88" s="35"/>
      <c r="DAN88" s="35"/>
      <c r="DAO88" s="35"/>
      <c r="DAP88" s="35"/>
      <c r="DAQ88" s="35"/>
      <c r="DAR88" s="35"/>
      <c r="DAS88" s="35"/>
      <c r="DAT88" s="35"/>
      <c r="DAU88" s="35"/>
      <c r="DAV88" s="35"/>
      <c r="DAW88" s="35"/>
      <c r="DAX88" s="35"/>
      <c r="DAY88" s="35"/>
      <c r="DAZ88" s="35"/>
      <c r="DBA88" s="35"/>
      <c r="DBB88" s="35"/>
      <c r="DBC88" s="35"/>
      <c r="DBD88" s="35"/>
      <c r="DBE88" s="35"/>
      <c r="DBF88" s="35"/>
      <c r="DBG88" s="35"/>
      <c r="DBH88" s="35"/>
      <c r="DBI88" s="35"/>
      <c r="DBJ88" s="35"/>
      <c r="DBK88" s="35"/>
      <c r="DBL88" s="35"/>
      <c r="DBM88" s="35"/>
      <c r="DBN88" s="35"/>
      <c r="DBO88" s="35"/>
      <c r="DBP88" s="35"/>
      <c r="DBQ88" s="35"/>
      <c r="DBR88" s="35"/>
      <c r="DBS88" s="35"/>
      <c r="DBT88" s="35"/>
      <c r="DBU88" s="35"/>
      <c r="DBV88" s="35"/>
      <c r="DBW88" s="35"/>
      <c r="DBX88" s="35"/>
      <c r="DBY88" s="35"/>
      <c r="DBZ88" s="35"/>
      <c r="DCA88" s="35"/>
      <c r="DCB88" s="35"/>
      <c r="DCC88" s="35"/>
      <c r="DCD88" s="35"/>
      <c r="DCE88" s="35"/>
      <c r="DCF88" s="35"/>
      <c r="DCG88" s="35"/>
      <c r="DCH88" s="35"/>
      <c r="DCI88" s="35"/>
      <c r="DCJ88" s="35"/>
      <c r="DCK88" s="35"/>
      <c r="DCL88" s="35"/>
      <c r="DCM88" s="35"/>
      <c r="DCN88" s="35"/>
      <c r="DCO88" s="35"/>
      <c r="DCP88" s="35"/>
      <c r="DCQ88" s="35"/>
      <c r="DCR88" s="35"/>
      <c r="DCS88" s="35"/>
      <c r="DCT88" s="35"/>
      <c r="DCU88" s="35"/>
      <c r="DCV88" s="35"/>
      <c r="DCW88" s="35"/>
      <c r="DCX88" s="35"/>
      <c r="DCY88" s="35"/>
      <c r="DCZ88" s="35"/>
      <c r="DDA88" s="35"/>
      <c r="DDB88" s="35"/>
      <c r="DDC88" s="35"/>
      <c r="DDD88" s="35"/>
      <c r="DDE88" s="35"/>
      <c r="DDF88" s="35"/>
      <c r="DDG88" s="35"/>
      <c r="DDH88" s="35"/>
      <c r="DDI88" s="35"/>
      <c r="DDJ88" s="35"/>
      <c r="DDK88" s="35"/>
      <c r="DDL88" s="35"/>
      <c r="DDM88" s="35"/>
      <c r="DDN88" s="35"/>
      <c r="DDO88" s="35"/>
      <c r="DDP88" s="35"/>
      <c r="DDQ88" s="35"/>
      <c r="DDR88" s="35"/>
      <c r="DDS88" s="35"/>
      <c r="DDT88" s="35"/>
      <c r="DDU88" s="35"/>
      <c r="DDV88" s="35"/>
      <c r="DDW88" s="35"/>
      <c r="DDX88" s="35"/>
      <c r="DDY88" s="35"/>
      <c r="DDZ88" s="35"/>
      <c r="DEA88" s="35"/>
      <c r="DEB88" s="35"/>
      <c r="DEC88" s="35"/>
      <c r="DED88" s="35"/>
      <c r="DEE88" s="35"/>
      <c r="DEF88" s="35"/>
      <c r="DEG88" s="35"/>
      <c r="DEH88" s="35"/>
      <c r="DEI88" s="35"/>
      <c r="DEJ88" s="35"/>
      <c r="DEK88" s="35"/>
      <c r="DEL88" s="35"/>
      <c r="DEM88" s="35"/>
      <c r="DEN88" s="35"/>
      <c r="DEO88" s="35"/>
      <c r="DEP88" s="35"/>
      <c r="DEQ88" s="35"/>
      <c r="DER88" s="35"/>
      <c r="DES88" s="35"/>
      <c r="DET88" s="35"/>
      <c r="DEU88" s="35"/>
      <c r="DEV88" s="35"/>
      <c r="DEW88" s="35"/>
      <c r="DEX88" s="35"/>
      <c r="DEY88" s="35"/>
      <c r="DEZ88" s="35"/>
      <c r="DFA88" s="35"/>
      <c r="DFB88" s="35"/>
      <c r="DFC88" s="35"/>
      <c r="DFD88" s="35"/>
      <c r="DFE88" s="35"/>
      <c r="DFF88" s="35"/>
      <c r="DFG88" s="35"/>
      <c r="DFH88" s="35"/>
      <c r="DFI88" s="35"/>
      <c r="DFJ88" s="35"/>
      <c r="DFK88" s="35"/>
      <c r="DFL88" s="35"/>
      <c r="DFM88" s="35"/>
      <c r="DFN88" s="35"/>
      <c r="DFO88" s="35"/>
      <c r="DFP88" s="35"/>
      <c r="DFQ88" s="35"/>
      <c r="DFR88" s="35"/>
      <c r="DFS88" s="35"/>
      <c r="DFT88" s="35"/>
      <c r="DFU88" s="35"/>
      <c r="DFV88" s="35"/>
      <c r="DFW88" s="35"/>
      <c r="DFX88" s="35"/>
      <c r="DFY88" s="35"/>
      <c r="DFZ88" s="35"/>
      <c r="DGA88" s="35"/>
      <c r="DGB88" s="35"/>
      <c r="DGC88" s="35"/>
      <c r="DGD88" s="35"/>
      <c r="DGE88" s="35"/>
      <c r="DGF88" s="35"/>
      <c r="DGG88" s="35"/>
      <c r="DGH88" s="35"/>
      <c r="DGI88" s="35"/>
      <c r="DGJ88" s="35"/>
      <c r="DGK88" s="35"/>
      <c r="DGL88" s="35"/>
      <c r="DGM88" s="35"/>
      <c r="DGN88" s="35"/>
      <c r="DGO88" s="35"/>
      <c r="DGP88" s="35"/>
      <c r="DGQ88" s="35"/>
      <c r="DGR88" s="35"/>
      <c r="DGS88" s="35"/>
      <c r="DGT88" s="35"/>
      <c r="DGU88" s="35"/>
      <c r="DGV88" s="35"/>
      <c r="DGW88" s="35"/>
      <c r="DGX88" s="35"/>
      <c r="DGY88" s="35"/>
      <c r="DGZ88" s="35"/>
      <c r="DHA88" s="35"/>
      <c r="DHB88" s="35"/>
      <c r="DHC88" s="35"/>
      <c r="DHD88" s="35"/>
      <c r="DHE88" s="35"/>
      <c r="DHF88" s="35"/>
      <c r="DHG88" s="35"/>
      <c r="DHH88" s="35"/>
      <c r="DHI88" s="35"/>
      <c r="DHJ88" s="35"/>
      <c r="DHK88" s="35"/>
      <c r="DHL88" s="35"/>
      <c r="DHM88" s="35"/>
      <c r="DHN88" s="35"/>
      <c r="DHO88" s="35"/>
      <c r="DHP88" s="35"/>
      <c r="DHQ88" s="35"/>
      <c r="DHR88" s="35"/>
      <c r="DHS88" s="35"/>
      <c r="DHT88" s="35"/>
      <c r="DHU88" s="35"/>
      <c r="DHV88" s="35"/>
      <c r="DHW88" s="35"/>
      <c r="DHX88" s="35"/>
      <c r="DHY88" s="35"/>
      <c r="DHZ88" s="35"/>
      <c r="DIA88" s="35"/>
      <c r="DIB88" s="35"/>
      <c r="DIC88" s="35"/>
      <c r="DID88" s="35"/>
      <c r="DIE88" s="35"/>
      <c r="DIF88" s="35"/>
      <c r="DIG88" s="35"/>
      <c r="DIH88" s="35"/>
      <c r="DII88" s="35"/>
      <c r="DIJ88" s="35"/>
      <c r="DIK88" s="35"/>
      <c r="DIL88" s="35"/>
      <c r="DIM88" s="35"/>
      <c r="DIN88" s="35"/>
      <c r="DIO88" s="35"/>
      <c r="DIP88" s="35"/>
      <c r="DIQ88" s="35"/>
      <c r="DIR88" s="35"/>
      <c r="DIS88" s="35"/>
      <c r="DIT88" s="35"/>
      <c r="DIU88" s="35"/>
      <c r="DIV88" s="35"/>
      <c r="DIW88" s="35"/>
      <c r="DIX88" s="35"/>
      <c r="DIY88" s="35"/>
      <c r="DIZ88" s="35"/>
      <c r="DJA88" s="35"/>
      <c r="DJB88" s="35"/>
      <c r="DJC88" s="35"/>
      <c r="DJD88" s="35"/>
      <c r="DJE88" s="35"/>
      <c r="DJF88" s="35"/>
      <c r="DJG88" s="35"/>
      <c r="DJH88" s="35"/>
      <c r="DJI88" s="35"/>
      <c r="DJJ88" s="35"/>
      <c r="DJK88" s="35"/>
      <c r="DJL88" s="35"/>
      <c r="DJM88" s="35"/>
      <c r="DJN88" s="35"/>
      <c r="DJO88" s="35"/>
      <c r="DJP88" s="35"/>
      <c r="DJQ88" s="35"/>
      <c r="DJR88" s="35"/>
      <c r="DJS88" s="35"/>
      <c r="DJT88" s="35"/>
      <c r="DJU88" s="35"/>
      <c r="DJV88" s="35"/>
      <c r="DJW88" s="35"/>
      <c r="DJX88" s="35"/>
      <c r="DJY88" s="35"/>
      <c r="DJZ88" s="35"/>
      <c r="DKA88" s="35"/>
      <c r="DKB88" s="35"/>
      <c r="DKC88" s="35"/>
      <c r="DKD88" s="35"/>
      <c r="DKE88" s="35"/>
      <c r="DKF88" s="35"/>
      <c r="DKG88" s="35"/>
      <c r="DKH88" s="35"/>
      <c r="DKI88" s="35"/>
      <c r="DKJ88" s="35"/>
      <c r="DKK88" s="35"/>
      <c r="DKL88" s="35"/>
      <c r="DKM88" s="35"/>
      <c r="DKN88" s="35"/>
      <c r="DKO88" s="35"/>
      <c r="DKP88" s="35"/>
      <c r="DKQ88" s="35"/>
      <c r="DKR88" s="35"/>
      <c r="DKS88" s="35"/>
      <c r="DKT88" s="35"/>
      <c r="DKU88" s="35"/>
      <c r="DKV88" s="35"/>
      <c r="DKW88" s="35"/>
      <c r="DKX88" s="35"/>
      <c r="DKY88" s="35"/>
      <c r="DKZ88" s="35"/>
      <c r="DLA88" s="35"/>
      <c r="DLB88" s="35"/>
      <c r="DLC88" s="35"/>
      <c r="DLD88" s="35"/>
      <c r="DLE88" s="35"/>
      <c r="DLF88" s="35"/>
      <c r="DLG88" s="35"/>
      <c r="DLH88" s="35"/>
      <c r="DLI88" s="35"/>
      <c r="DLJ88" s="35"/>
      <c r="DLK88" s="35"/>
      <c r="DLL88" s="35"/>
      <c r="DLM88" s="35"/>
      <c r="DLN88" s="35"/>
      <c r="DLO88" s="35"/>
      <c r="DLP88" s="35"/>
      <c r="DLQ88" s="35"/>
      <c r="DLR88" s="35"/>
      <c r="DLS88" s="35"/>
      <c r="DLT88" s="35"/>
      <c r="DLU88" s="35"/>
      <c r="DLV88" s="35"/>
      <c r="DLW88" s="35"/>
      <c r="DLX88" s="35"/>
      <c r="DLY88" s="35"/>
      <c r="DLZ88" s="35"/>
      <c r="DMA88" s="35"/>
      <c r="DMB88" s="35"/>
      <c r="DMC88" s="35"/>
      <c r="DMD88" s="35"/>
      <c r="DME88" s="35"/>
      <c r="DMF88" s="35"/>
      <c r="DMG88" s="35"/>
      <c r="DMH88" s="35"/>
      <c r="DMI88" s="35"/>
      <c r="DMJ88" s="35"/>
      <c r="DMK88" s="35"/>
      <c r="DML88" s="35"/>
      <c r="DMM88" s="35"/>
      <c r="DMN88" s="35"/>
      <c r="DMO88" s="35"/>
      <c r="DMP88" s="35"/>
      <c r="DMQ88" s="35"/>
      <c r="DMR88" s="35"/>
      <c r="DMS88" s="35"/>
      <c r="DMT88" s="35"/>
      <c r="DMU88" s="35"/>
      <c r="DMV88" s="35"/>
      <c r="DMW88" s="35"/>
      <c r="DMX88" s="35"/>
      <c r="DMY88" s="35"/>
      <c r="DMZ88" s="35"/>
      <c r="DNA88" s="35"/>
      <c r="DNB88" s="35"/>
      <c r="DNC88" s="35"/>
      <c r="DND88" s="35"/>
      <c r="DNE88" s="35"/>
      <c r="DNF88" s="35"/>
      <c r="DNG88" s="35"/>
      <c r="DNH88" s="35"/>
      <c r="DNI88" s="35"/>
      <c r="DNJ88" s="35"/>
      <c r="DNK88" s="35"/>
      <c r="DNL88" s="35"/>
      <c r="DNM88" s="35"/>
      <c r="DNN88" s="35"/>
      <c r="DNO88" s="35"/>
      <c r="DNP88" s="35"/>
      <c r="DNQ88" s="35"/>
      <c r="DNR88" s="35"/>
      <c r="DNS88" s="35"/>
      <c r="DNT88" s="35"/>
      <c r="DNU88" s="35"/>
      <c r="DNV88" s="35"/>
      <c r="DNW88" s="35"/>
      <c r="DNX88" s="35"/>
      <c r="DNY88" s="35"/>
      <c r="DNZ88" s="35"/>
      <c r="DOA88" s="35"/>
      <c r="DOB88" s="35"/>
      <c r="DOC88" s="35"/>
      <c r="DOD88" s="35"/>
      <c r="DOE88" s="35"/>
      <c r="DOF88" s="35"/>
      <c r="DOG88" s="35"/>
      <c r="DOH88" s="35"/>
      <c r="DOI88" s="35"/>
      <c r="DOJ88" s="35"/>
      <c r="DOK88" s="35"/>
      <c r="DOL88" s="35"/>
      <c r="DOM88" s="35"/>
      <c r="DON88" s="35"/>
      <c r="DOO88" s="35"/>
      <c r="DOP88" s="35"/>
      <c r="DOQ88" s="35"/>
      <c r="DOR88" s="35"/>
      <c r="DOS88" s="35"/>
      <c r="DOT88" s="35"/>
      <c r="DOU88" s="35"/>
      <c r="DOV88" s="35"/>
      <c r="DOW88" s="35"/>
      <c r="DOX88" s="35"/>
      <c r="DOY88" s="35"/>
      <c r="DOZ88" s="35"/>
      <c r="DPA88" s="35"/>
      <c r="DPB88" s="35"/>
      <c r="DPC88" s="35"/>
      <c r="DPD88" s="35"/>
      <c r="DPE88" s="35"/>
      <c r="DPF88" s="35"/>
      <c r="DPG88" s="35"/>
      <c r="DPH88" s="35"/>
      <c r="DPI88" s="35"/>
      <c r="DPJ88" s="35"/>
      <c r="DPK88" s="35"/>
      <c r="DPL88" s="35"/>
      <c r="DPM88" s="35"/>
      <c r="DPN88" s="35"/>
      <c r="DPO88" s="35"/>
      <c r="DPP88" s="35"/>
      <c r="DPQ88" s="35"/>
      <c r="DPR88" s="35"/>
      <c r="DPS88" s="35"/>
      <c r="DPT88" s="35"/>
      <c r="DPU88" s="35"/>
      <c r="DPV88" s="35"/>
      <c r="DPW88" s="35"/>
      <c r="DPX88" s="35"/>
      <c r="DPY88" s="35"/>
      <c r="DPZ88" s="35"/>
      <c r="DQA88" s="35"/>
      <c r="DQB88" s="35"/>
      <c r="DQC88" s="35"/>
      <c r="DQD88" s="35"/>
      <c r="DQE88" s="35"/>
      <c r="DQF88" s="35"/>
      <c r="DQG88" s="35"/>
      <c r="DQH88" s="35"/>
      <c r="DQI88" s="35"/>
      <c r="DQJ88" s="35"/>
      <c r="DQK88" s="35"/>
      <c r="DQL88" s="35"/>
      <c r="DQM88" s="35"/>
      <c r="DQN88" s="35"/>
      <c r="DQO88" s="35"/>
      <c r="DQP88" s="35"/>
      <c r="DQQ88" s="35"/>
      <c r="DQR88" s="35"/>
      <c r="DQS88" s="35"/>
      <c r="DQT88" s="35"/>
      <c r="DQU88" s="35"/>
      <c r="DQV88" s="35"/>
      <c r="DQW88" s="35"/>
      <c r="DQX88" s="35"/>
      <c r="DQY88" s="35"/>
      <c r="DQZ88" s="35"/>
      <c r="DRA88" s="35"/>
      <c r="DRB88" s="35"/>
      <c r="DRC88" s="35"/>
      <c r="DRD88" s="35"/>
      <c r="DRE88" s="35"/>
      <c r="DRF88" s="35"/>
      <c r="DRG88" s="35"/>
      <c r="DRH88" s="35"/>
      <c r="DRI88" s="35"/>
      <c r="DRJ88" s="35"/>
      <c r="DRK88" s="35"/>
      <c r="DRL88" s="35"/>
      <c r="DRM88" s="35"/>
      <c r="DRN88" s="35"/>
      <c r="DRO88" s="35"/>
      <c r="DRP88" s="35"/>
      <c r="DRQ88" s="35"/>
      <c r="DRR88" s="35"/>
      <c r="DRS88" s="35"/>
      <c r="DRT88" s="35"/>
      <c r="DRU88" s="35"/>
      <c r="DRV88" s="35"/>
      <c r="DRW88" s="35"/>
      <c r="DRX88" s="35"/>
      <c r="DRY88" s="35"/>
      <c r="DRZ88" s="35"/>
      <c r="DSA88" s="35"/>
      <c r="DSB88" s="35"/>
      <c r="DSC88" s="35"/>
      <c r="DSD88" s="35"/>
      <c r="DSE88" s="35"/>
      <c r="DSF88" s="35"/>
      <c r="DSG88" s="35"/>
      <c r="DSH88" s="35"/>
      <c r="DSI88" s="35"/>
      <c r="DSJ88" s="35"/>
      <c r="DSK88" s="35"/>
      <c r="DSL88" s="35"/>
      <c r="DSM88" s="35"/>
      <c r="DSN88" s="35"/>
      <c r="DSO88" s="35"/>
      <c r="DSP88" s="35"/>
      <c r="DSQ88" s="35"/>
      <c r="DSR88" s="35"/>
      <c r="DSS88" s="35"/>
      <c r="DST88" s="35"/>
      <c r="DSU88" s="35"/>
      <c r="DSV88" s="35"/>
      <c r="DSW88" s="35"/>
      <c r="DSX88" s="35"/>
      <c r="DSY88" s="35"/>
      <c r="DSZ88" s="35"/>
      <c r="DTA88" s="35"/>
      <c r="DTB88" s="35"/>
      <c r="DTC88" s="35"/>
      <c r="DTD88" s="35"/>
      <c r="DTE88" s="35"/>
      <c r="DTF88" s="35"/>
      <c r="DTG88" s="35"/>
      <c r="DTH88" s="35"/>
      <c r="DTI88" s="35"/>
      <c r="DTJ88" s="35"/>
      <c r="DTK88" s="35"/>
      <c r="DTL88" s="35"/>
      <c r="DTM88" s="35"/>
      <c r="DTN88" s="35"/>
      <c r="DTO88" s="35"/>
      <c r="DTP88" s="35"/>
      <c r="DTQ88" s="35"/>
      <c r="DTR88" s="35"/>
      <c r="DTS88" s="35"/>
      <c r="DTT88" s="35"/>
      <c r="DTU88" s="35"/>
      <c r="DTV88" s="35"/>
      <c r="DTW88" s="35"/>
      <c r="DTX88" s="35"/>
      <c r="DTY88" s="35"/>
      <c r="DTZ88" s="35"/>
      <c r="DUA88" s="35"/>
      <c r="DUB88" s="35"/>
      <c r="DUC88" s="35"/>
      <c r="DUD88" s="35"/>
      <c r="DUE88" s="35"/>
      <c r="DUF88" s="35"/>
      <c r="DUG88" s="35"/>
      <c r="DUH88" s="35"/>
      <c r="DUI88" s="35"/>
      <c r="DUJ88" s="35"/>
      <c r="DUK88" s="35"/>
      <c r="DUL88" s="35"/>
      <c r="DUM88" s="35"/>
      <c r="DUN88" s="35"/>
      <c r="DUO88" s="35"/>
      <c r="DUP88" s="35"/>
      <c r="DUQ88" s="35"/>
      <c r="DUR88" s="35"/>
      <c r="DUS88" s="35"/>
      <c r="DUT88" s="35"/>
      <c r="DUU88" s="35"/>
      <c r="DUV88" s="35"/>
      <c r="DUW88" s="35"/>
      <c r="DUX88" s="35"/>
      <c r="DUY88" s="35"/>
      <c r="DUZ88" s="35"/>
      <c r="DVA88" s="35"/>
      <c r="DVB88" s="35"/>
      <c r="DVC88" s="35"/>
      <c r="DVD88" s="35"/>
      <c r="DVE88" s="35"/>
      <c r="DVF88" s="35"/>
      <c r="DVG88" s="35"/>
      <c r="DVH88" s="35"/>
      <c r="DVI88" s="35"/>
      <c r="DVJ88" s="35"/>
      <c r="DVK88" s="35"/>
      <c r="DVL88" s="35"/>
      <c r="DVM88" s="35"/>
      <c r="DVN88" s="35"/>
      <c r="DVO88" s="35"/>
      <c r="DVP88" s="35"/>
      <c r="DVQ88" s="35"/>
      <c r="DVR88" s="35"/>
      <c r="DVS88" s="35"/>
      <c r="DVT88" s="35"/>
      <c r="DVU88" s="35"/>
      <c r="DVV88" s="35"/>
      <c r="DVW88" s="35"/>
      <c r="DVX88" s="35"/>
      <c r="DVY88" s="35"/>
      <c r="DVZ88" s="35"/>
      <c r="DWA88" s="35"/>
      <c r="DWB88" s="35"/>
      <c r="DWC88" s="35"/>
      <c r="DWD88" s="35"/>
      <c r="DWE88" s="35"/>
      <c r="DWF88" s="35"/>
      <c r="DWG88" s="35"/>
      <c r="DWH88" s="35"/>
      <c r="DWI88" s="35"/>
      <c r="DWJ88" s="35"/>
      <c r="DWK88" s="35"/>
      <c r="DWL88" s="35"/>
      <c r="DWM88" s="35"/>
      <c r="DWN88" s="35"/>
      <c r="DWO88" s="35"/>
      <c r="DWP88" s="35"/>
      <c r="DWQ88" s="35"/>
      <c r="DWR88" s="35"/>
      <c r="DWS88" s="35"/>
      <c r="DWT88" s="35"/>
      <c r="DWU88" s="35"/>
      <c r="DWV88" s="35"/>
      <c r="DWW88" s="35"/>
      <c r="DWX88" s="35"/>
      <c r="DWY88" s="35"/>
      <c r="DWZ88" s="35"/>
      <c r="DXA88" s="35"/>
      <c r="DXB88" s="35"/>
      <c r="DXC88" s="35"/>
      <c r="DXD88" s="35"/>
      <c r="DXE88" s="35"/>
      <c r="DXF88" s="35"/>
      <c r="DXG88" s="35"/>
      <c r="DXH88" s="35"/>
      <c r="DXI88" s="35"/>
      <c r="DXJ88" s="35"/>
      <c r="DXK88" s="35"/>
      <c r="DXL88" s="35"/>
      <c r="DXM88" s="35"/>
      <c r="DXN88" s="35"/>
      <c r="DXO88" s="35"/>
      <c r="DXP88" s="35"/>
      <c r="DXQ88" s="35"/>
      <c r="DXR88" s="35"/>
      <c r="DXS88" s="35"/>
      <c r="DXT88" s="35"/>
      <c r="DXU88" s="35"/>
      <c r="DXV88" s="35"/>
      <c r="DXW88" s="35"/>
      <c r="DXX88" s="35"/>
      <c r="DXY88" s="35"/>
      <c r="DXZ88" s="35"/>
      <c r="DYA88" s="35"/>
      <c r="DYB88" s="35"/>
      <c r="DYC88" s="35"/>
      <c r="DYD88" s="35"/>
      <c r="DYE88" s="35"/>
      <c r="DYF88" s="35"/>
      <c r="DYG88" s="35"/>
      <c r="DYH88" s="35"/>
      <c r="DYI88" s="35"/>
      <c r="DYJ88" s="35"/>
      <c r="DYK88" s="35"/>
      <c r="DYL88" s="35"/>
      <c r="DYM88" s="35"/>
      <c r="DYN88" s="35"/>
      <c r="DYO88" s="35"/>
      <c r="DYP88" s="35"/>
      <c r="DYQ88" s="35"/>
      <c r="DYR88" s="35"/>
      <c r="DYS88" s="35"/>
      <c r="DYT88" s="35"/>
      <c r="DYU88" s="35"/>
      <c r="DYV88" s="35"/>
      <c r="DYW88" s="35"/>
      <c r="DYX88" s="35"/>
      <c r="DYY88" s="35"/>
      <c r="DYZ88" s="35"/>
      <c r="DZA88" s="35"/>
      <c r="DZB88" s="35"/>
      <c r="DZC88" s="35"/>
      <c r="DZD88" s="35"/>
      <c r="DZE88" s="35"/>
      <c r="DZF88" s="35"/>
      <c r="DZG88" s="35"/>
      <c r="DZH88" s="35"/>
      <c r="DZI88" s="35"/>
      <c r="DZJ88" s="35"/>
      <c r="DZK88" s="35"/>
      <c r="DZL88" s="35"/>
      <c r="DZM88" s="35"/>
      <c r="DZN88" s="35"/>
      <c r="DZO88" s="35"/>
      <c r="DZP88" s="35"/>
      <c r="DZQ88" s="35"/>
      <c r="DZR88" s="35"/>
      <c r="DZS88" s="35"/>
      <c r="DZT88" s="35"/>
      <c r="DZU88" s="35"/>
      <c r="DZV88" s="35"/>
      <c r="DZW88" s="35"/>
      <c r="DZX88" s="35"/>
      <c r="DZY88" s="35"/>
      <c r="DZZ88" s="35"/>
      <c r="EAA88" s="35"/>
      <c r="EAB88" s="35"/>
      <c r="EAC88" s="35"/>
      <c r="EAD88" s="35"/>
      <c r="EAE88" s="35"/>
      <c r="EAF88" s="35"/>
      <c r="EAG88" s="35"/>
      <c r="EAH88" s="35"/>
      <c r="EAI88" s="35"/>
      <c r="EAJ88" s="35"/>
      <c r="EAK88" s="35"/>
      <c r="EAL88" s="35"/>
      <c r="EAM88" s="35"/>
      <c r="EAN88" s="35"/>
      <c r="EAO88" s="35"/>
      <c r="EAP88" s="35"/>
      <c r="EAQ88" s="35"/>
      <c r="EAR88" s="35"/>
      <c r="EAS88" s="35"/>
      <c r="EAT88" s="35"/>
      <c r="EAU88" s="35"/>
      <c r="EAV88" s="35"/>
      <c r="EAW88" s="35"/>
      <c r="EAX88" s="35"/>
      <c r="EAY88" s="35"/>
      <c r="EAZ88" s="35"/>
      <c r="EBA88" s="35"/>
      <c r="EBB88" s="35"/>
      <c r="EBC88" s="35"/>
      <c r="EBD88" s="35"/>
      <c r="EBE88" s="35"/>
      <c r="EBF88" s="35"/>
      <c r="EBG88" s="35"/>
      <c r="EBH88" s="35"/>
      <c r="EBI88" s="35"/>
      <c r="EBJ88" s="35"/>
      <c r="EBK88" s="35"/>
      <c r="EBL88" s="35"/>
      <c r="EBM88" s="35"/>
      <c r="EBN88" s="35"/>
      <c r="EBO88" s="35"/>
      <c r="EBP88" s="35"/>
      <c r="EBQ88" s="35"/>
      <c r="EBR88" s="35"/>
      <c r="EBS88" s="35"/>
      <c r="EBT88" s="35"/>
      <c r="EBU88" s="35"/>
      <c r="EBV88" s="35"/>
      <c r="EBW88" s="35"/>
      <c r="EBX88" s="35"/>
      <c r="EBY88" s="35"/>
      <c r="EBZ88" s="35"/>
      <c r="ECA88" s="35"/>
      <c r="ECB88" s="35"/>
      <c r="ECC88" s="35"/>
      <c r="ECD88" s="35"/>
      <c r="ECE88" s="35"/>
      <c r="ECF88" s="35"/>
      <c r="ECG88" s="35"/>
      <c r="ECH88" s="35"/>
      <c r="ECI88" s="35"/>
      <c r="ECJ88" s="35"/>
      <c r="ECK88" s="35"/>
      <c r="ECL88" s="35"/>
      <c r="ECM88" s="35"/>
      <c r="ECN88" s="35"/>
      <c r="ECO88" s="35"/>
      <c r="ECP88" s="35"/>
      <c r="ECQ88" s="35"/>
      <c r="ECR88" s="35"/>
      <c r="ECS88" s="35"/>
      <c r="ECT88" s="35"/>
      <c r="ECU88" s="35"/>
      <c r="ECV88" s="35"/>
      <c r="ECW88" s="35"/>
      <c r="ECX88" s="35"/>
      <c r="ECY88" s="35"/>
      <c r="ECZ88" s="35"/>
      <c r="EDA88" s="35"/>
      <c r="EDB88" s="35"/>
      <c r="EDC88" s="35"/>
      <c r="EDD88" s="35"/>
      <c r="EDE88" s="35"/>
      <c r="EDF88" s="35"/>
      <c r="EDG88" s="35"/>
      <c r="EDH88" s="35"/>
      <c r="EDI88" s="35"/>
      <c r="EDJ88" s="35"/>
      <c r="EDK88" s="35"/>
      <c r="EDL88" s="35"/>
      <c r="EDM88" s="35"/>
      <c r="EDN88" s="35"/>
      <c r="EDO88" s="35"/>
      <c r="EDP88" s="35"/>
      <c r="EDQ88" s="35"/>
      <c r="EDR88" s="35"/>
      <c r="EDS88" s="35"/>
      <c r="EDT88" s="35"/>
      <c r="EDU88" s="35"/>
      <c r="EDV88" s="35"/>
      <c r="EDW88" s="35"/>
      <c r="EDX88" s="35"/>
      <c r="EDY88" s="35"/>
      <c r="EDZ88" s="35"/>
      <c r="EEA88" s="35"/>
      <c r="EEB88" s="35"/>
      <c r="EEC88" s="35"/>
      <c r="EED88" s="35"/>
      <c r="EEE88" s="35"/>
      <c r="EEF88" s="35"/>
      <c r="EEG88" s="35"/>
      <c r="EEH88" s="35"/>
      <c r="EEI88" s="35"/>
      <c r="EEJ88" s="35"/>
      <c r="EEK88" s="35"/>
      <c r="EEL88" s="35"/>
      <c r="EEM88" s="35"/>
      <c r="EEN88" s="35"/>
      <c r="EEO88" s="35"/>
      <c r="EEP88" s="35"/>
      <c r="EEQ88" s="35"/>
      <c r="EER88" s="35"/>
      <c r="EES88" s="35"/>
      <c r="EET88" s="35"/>
      <c r="EEU88" s="35"/>
      <c r="EEV88" s="35"/>
      <c r="EEW88" s="35"/>
      <c r="EEX88" s="35"/>
      <c r="EEY88" s="35"/>
      <c r="EEZ88" s="35"/>
      <c r="EFA88" s="35"/>
      <c r="EFB88" s="35"/>
      <c r="EFC88" s="35"/>
      <c r="EFD88" s="35"/>
      <c r="EFE88" s="35"/>
      <c r="EFF88" s="35"/>
      <c r="EFG88" s="35"/>
      <c r="EFH88" s="35"/>
      <c r="EFI88" s="35"/>
      <c r="EFJ88" s="35"/>
      <c r="EFK88" s="35"/>
      <c r="EFL88" s="35"/>
      <c r="EFM88" s="35"/>
      <c r="EFN88" s="35"/>
      <c r="EFO88" s="35"/>
      <c r="EFP88" s="35"/>
      <c r="EFQ88" s="35"/>
      <c r="EFR88" s="35"/>
      <c r="EFS88" s="35"/>
      <c r="EFT88" s="35"/>
      <c r="EFU88" s="35"/>
      <c r="EFV88" s="35"/>
      <c r="EFW88" s="35"/>
      <c r="EFX88" s="35"/>
      <c r="EFY88" s="35"/>
      <c r="EFZ88" s="35"/>
      <c r="EGA88" s="35"/>
      <c r="EGB88" s="35"/>
      <c r="EGC88" s="35"/>
      <c r="EGD88" s="35"/>
      <c r="EGE88" s="35"/>
      <c r="EGF88" s="35"/>
      <c r="EGG88" s="35"/>
      <c r="EGH88" s="35"/>
      <c r="EGI88" s="35"/>
      <c r="EGJ88" s="35"/>
      <c r="EGK88" s="35"/>
      <c r="EGL88" s="35"/>
      <c r="EGM88" s="35"/>
      <c r="EGN88" s="35"/>
      <c r="EGO88" s="35"/>
      <c r="EGP88" s="35"/>
      <c r="EGQ88" s="35"/>
      <c r="EGR88" s="35"/>
      <c r="EGS88" s="35"/>
      <c r="EGT88" s="35"/>
      <c r="EGU88" s="35"/>
      <c r="EGV88" s="35"/>
      <c r="EGW88" s="35"/>
      <c r="EGX88" s="35"/>
      <c r="EGY88" s="35"/>
      <c r="EGZ88" s="35"/>
      <c r="EHA88" s="35"/>
      <c r="EHB88" s="35"/>
      <c r="EHC88" s="35"/>
      <c r="EHD88" s="35"/>
      <c r="EHE88" s="35"/>
      <c r="EHF88" s="35"/>
      <c r="EHG88" s="35"/>
      <c r="EHH88" s="35"/>
      <c r="EHI88" s="35"/>
      <c r="EHJ88" s="35"/>
      <c r="EHK88" s="35"/>
      <c r="EHL88" s="35"/>
      <c r="EHM88" s="35"/>
      <c r="EHN88" s="35"/>
      <c r="EHO88" s="35"/>
      <c r="EHP88" s="35"/>
      <c r="EHQ88" s="35"/>
      <c r="EHR88" s="35"/>
      <c r="EHS88" s="35"/>
      <c r="EHT88" s="35"/>
      <c r="EHU88" s="35"/>
      <c r="EHV88" s="35"/>
      <c r="EHW88" s="35"/>
      <c r="EHX88" s="35"/>
      <c r="EHY88" s="35"/>
      <c r="EHZ88" s="35"/>
      <c r="EIA88" s="35"/>
      <c r="EIB88" s="35"/>
      <c r="EIC88" s="35"/>
      <c r="EID88" s="35"/>
      <c r="EIE88" s="35"/>
      <c r="EIF88" s="35"/>
      <c r="EIG88" s="35"/>
      <c r="EIH88" s="35"/>
      <c r="EII88" s="35"/>
      <c r="EIJ88" s="35"/>
      <c r="EIK88" s="35"/>
      <c r="EIL88" s="35"/>
      <c r="EIM88" s="35"/>
      <c r="EIN88" s="35"/>
      <c r="EIO88" s="35"/>
      <c r="EIP88" s="35"/>
      <c r="EIQ88" s="35"/>
      <c r="EIR88" s="35"/>
      <c r="EIS88" s="35"/>
      <c r="EIT88" s="35"/>
      <c r="EIU88" s="35"/>
      <c r="EIV88" s="35"/>
      <c r="EIW88" s="35"/>
      <c r="EIX88" s="35"/>
      <c r="EIY88" s="35"/>
      <c r="EIZ88" s="35"/>
      <c r="EJA88" s="35"/>
      <c r="EJB88" s="35"/>
      <c r="EJC88" s="35"/>
      <c r="EJD88" s="35"/>
      <c r="EJE88" s="35"/>
      <c r="EJF88" s="35"/>
      <c r="EJG88" s="35"/>
      <c r="EJH88" s="35"/>
      <c r="EJI88" s="35"/>
      <c r="EJJ88" s="35"/>
      <c r="EJK88" s="35"/>
      <c r="EJL88" s="35"/>
      <c r="EJM88" s="35"/>
      <c r="EJN88" s="35"/>
      <c r="EJO88" s="35"/>
      <c r="EJP88" s="35"/>
      <c r="EJQ88" s="35"/>
      <c r="EJR88" s="35"/>
      <c r="EJS88" s="35"/>
      <c r="EJT88" s="35"/>
      <c r="EJU88" s="35"/>
      <c r="EJV88" s="35"/>
      <c r="EJW88" s="35"/>
      <c r="EJX88" s="35"/>
      <c r="EJY88" s="35"/>
      <c r="EJZ88" s="35"/>
      <c r="EKA88" s="35"/>
      <c r="EKB88" s="35"/>
      <c r="EKC88" s="35"/>
      <c r="EKD88" s="35"/>
      <c r="EKE88" s="35"/>
      <c r="EKF88" s="35"/>
      <c r="EKG88" s="35"/>
      <c r="EKH88" s="35"/>
      <c r="EKI88" s="35"/>
      <c r="EKJ88" s="35"/>
      <c r="EKK88" s="35"/>
      <c r="EKL88" s="35"/>
      <c r="EKM88" s="35"/>
      <c r="EKN88" s="35"/>
      <c r="EKO88" s="35"/>
      <c r="EKP88" s="35"/>
      <c r="EKQ88" s="35"/>
      <c r="EKR88" s="35"/>
      <c r="EKS88" s="35"/>
      <c r="EKT88" s="35"/>
      <c r="EKU88" s="35"/>
      <c r="EKV88" s="35"/>
      <c r="EKW88" s="35"/>
      <c r="EKX88" s="35"/>
      <c r="EKY88" s="35"/>
      <c r="EKZ88" s="35"/>
      <c r="ELA88" s="35"/>
      <c r="ELB88" s="35"/>
      <c r="ELC88" s="35"/>
      <c r="ELD88" s="35"/>
      <c r="ELE88" s="35"/>
      <c r="ELF88" s="35"/>
      <c r="ELG88" s="35"/>
      <c r="ELH88" s="35"/>
      <c r="ELI88" s="35"/>
      <c r="ELJ88" s="35"/>
      <c r="ELK88" s="35"/>
      <c r="ELL88" s="35"/>
      <c r="ELM88" s="35"/>
      <c r="ELN88" s="35"/>
      <c r="ELO88" s="35"/>
      <c r="ELP88" s="35"/>
      <c r="ELQ88" s="35"/>
      <c r="ELR88" s="35"/>
      <c r="ELS88" s="35"/>
      <c r="ELT88" s="35"/>
      <c r="ELU88" s="35"/>
      <c r="ELV88" s="35"/>
      <c r="ELW88" s="35"/>
      <c r="ELX88" s="35"/>
      <c r="ELY88" s="35"/>
      <c r="ELZ88" s="35"/>
      <c r="EMA88" s="35"/>
      <c r="EMB88" s="35"/>
      <c r="EMC88" s="35"/>
      <c r="EMD88" s="35"/>
      <c r="EME88" s="35"/>
      <c r="EMF88" s="35"/>
      <c r="EMG88" s="35"/>
      <c r="EMH88" s="35"/>
      <c r="EMI88" s="35"/>
      <c r="EMJ88" s="35"/>
      <c r="EMK88" s="35"/>
      <c r="EML88" s="35"/>
      <c r="EMM88" s="35"/>
      <c r="EMN88" s="35"/>
      <c r="EMO88" s="35"/>
      <c r="EMP88" s="35"/>
      <c r="EMQ88" s="35"/>
      <c r="EMR88" s="35"/>
      <c r="EMS88" s="35"/>
      <c r="EMT88" s="35"/>
      <c r="EMU88" s="35"/>
      <c r="EMV88" s="35"/>
      <c r="EMW88" s="35"/>
      <c r="EMX88" s="35"/>
      <c r="EMY88" s="35"/>
      <c r="EMZ88" s="35"/>
      <c r="ENA88" s="35"/>
      <c r="ENB88" s="35"/>
      <c r="ENC88" s="35"/>
      <c r="END88" s="35"/>
      <c r="ENE88" s="35"/>
      <c r="ENF88" s="35"/>
      <c r="ENG88" s="35"/>
      <c r="ENH88" s="35"/>
      <c r="ENI88" s="35"/>
      <c r="ENJ88" s="35"/>
      <c r="ENK88" s="35"/>
      <c r="ENL88" s="35"/>
      <c r="ENM88" s="35"/>
      <c r="ENN88" s="35"/>
      <c r="ENO88" s="35"/>
      <c r="ENP88" s="35"/>
      <c r="ENQ88" s="35"/>
      <c r="ENR88" s="35"/>
      <c r="ENS88" s="35"/>
      <c r="ENT88" s="35"/>
      <c r="ENU88" s="35"/>
      <c r="ENV88" s="35"/>
      <c r="ENW88" s="35"/>
      <c r="ENX88" s="35"/>
      <c r="ENY88" s="35"/>
      <c r="ENZ88" s="35"/>
      <c r="EOA88" s="35"/>
      <c r="EOB88" s="35"/>
      <c r="EOC88" s="35"/>
      <c r="EOD88" s="35"/>
      <c r="EOE88" s="35"/>
      <c r="EOF88" s="35"/>
      <c r="EOG88" s="35"/>
      <c r="EOH88" s="35"/>
      <c r="EOI88" s="35"/>
      <c r="EOJ88" s="35"/>
      <c r="EOK88" s="35"/>
      <c r="EOL88" s="35"/>
      <c r="EOM88" s="35"/>
      <c r="EON88" s="35"/>
      <c r="EOO88" s="35"/>
      <c r="EOP88" s="35"/>
      <c r="EOQ88" s="35"/>
      <c r="EOR88" s="35"/>
      <c r="EOS88" s="35"/>
      <c r="EOT88" s="35"/>
      <c r="EOU88" s="35"/>
      <c r="EOV88" s="35"/>
      <c r="EOW88" s="35"/>
      <c r="EOX88" s="35"/>
      <c r="EOY88" s="35"/>
      <c r="EOZ88" s="35"/>
      <c r="EPA88" s="35"/>
      <c r="EPB88" s="35"/>
      <c r="EPC88" s="35"/>
      <c r="EPD88" s="35"/>
      <c r="EPE88" s="35"/>
      <c r="EPF88" s="35"/>
      <c r="EPG88" s="35"/>
      <c r="EPH88" s="35"/>
      <c r="EPI88" s="35"/>
      <c r="EPJ88" s="35"/>
      <c r="EPK88" s="35"/>
      <c r="EPL88" s="35"/>
      <c r="EPM88" s="35"/>
      <c r="EPN88" s="35"/>
      <c r="EPO88" s="35"/>
      <c r="EPP88" s="35"/>
      <c r="EPQ88" s="35"/>
      <c r="EPR88" s="35"/>
      <c r="EPS88" s="35"/>
      <c r="EPT88" s="35"/>
      <c r="EPU88" s="35"/>
      <c r="EPV88" s="35"/>
      <c r="EPW88" s="35"/>
      <c r="EPX88" s="35"/>
      <c r="EPY88" s="35"/>
      <c r="EPZ88" s="35"/>
      <c r="EQA88" s="35"/>
      <c r="EQB88" s="35"/>
      <c r="EQC88" s="35"/>
      <c r="EQD88" s="35"/>
      <c r="EQE88" s="35"/>
      <c r="EQF88" s="35"/>
      <c r="EQG88" s="35"/>
      <c r="EQH88" s="35"/>
      <c r="EQI88" s="35"/>
      <c r="EQJ88" s="35"/>
      <c r="EQK88" s="35"/>
      <c r="EQL88" s="35"/>
      <c r="EQM88" s="35"/>
      <c r="EQN88" s="35"/>
      <c r="EQO88" s="35"/>
      <c r="EQP88" s="35"/>
      <c r="EQQ88" s="35"/>
      <c r="EQR88" s="35"/>
      <c r="EQS88" s="35"/>
      <c r="EQT88" s="35"/>
      <c r="EQU88" s="35"/>
      <c r="EQV88" s="35"/>
      <c r="EQW88" s="35"/>
      <c r="EQX88" s="35"/>
      <c r="EQY88" s="35"/>
      <c r="EQZ88" s="35"/>
      <c r="ERA88" s="35"/>
      <c r="ERB88" s="35"/>
      <c r="ERC88" s="35"/>
      <c r="ERD88" s="35"/>
      <c r="ERE88" s="35"/>
      <c r="ERF88" s="35"/>
      <c r="ERG88" s="35"/>
      <c r="ERH88" s="35"/>
      <c r="ERI88" s="35"/>
      <c r="ERJ88" s="35"/>
      <c r="ERK88" s="35"/>
      <c r="ERL88" s="35"/>
      <c r="ERM88" s="35"/>
      <c r="ERN88" s="35"/>
      <c r="ERO88" s="35"/>
      <c r="ERP88" s="35"/>
      <c r="ERQ88" s="35"/>
      <c r="ERR88" s="35"/>
      <c r="ERS88" s="35"/>
      <c r="ERT88" s="35"/>
      <c r="ERU88" s="35"/>
      <c r="ERV88" s="35"/>
      <c r="ERW88" s="35"/>
      <c r="ERX88" s="35"/>
      <c r="ERY88" s="35"/>
      <c r="ERZ88" s="35"/>
      <c r="ESA88" s="35"/>
      <c r="ESB88" s="35"/>
      <c r="ESC88" s="35"/>
      <c r="ESD88" s="35"/>
      <c r="ESE88" s="35"/>
      <c r="ESF88" s="35"/>
      <c r="ESG88" s="35"/>
      <c r="ESH88" s="35"/>
      <c r="ESI88" s="35"/>
      <c r="ESJ88" s="35"/>
      <c r="ESK88" s="35"/>
      <c r="ESL88" s="35"/>
      <c r="ESM88" s="35"/>
      <c r="ESN88" s="35"/>
      <c r="ESO88" s="35"/>
      <c r="ESP88" s="35"/>
      <c r="ESQ88" s="35"/>
      <c r="ESR88" s="35"/>
      <c r="ESS88" s="35"/>
      <c r="EST88" s="35"/>
      <c r="ESU88" s="35"/>
      <c r="ESV88" s="35"/>
      <c r="ESW88" s="35"/>
      <c r="ESX88" s="35"/>
      <c r="ESY88" s="35"/>
      <c r="ESZ88" s="35"/>
      <c r="ETA88" s="35"/>
      <c r="ETB88" s="35"/>
      <c r="ETC88" s="35"/>
      <c r="ETD88" s="35"/>
      <c r="ETE88" s="35"/>
      <c r="ETF88" s="35"/>
      <c r="ETG88" s="35"/>
      <c r="ETH88" s="35"/>
      <c r="ETI88" s="35"/>
      <c r="ETJ88" s="35"/>
      <c r="ETK88" s="35"/>
      <c r="ETL88" s="35"/>
      <c r="ETM88" s="35"/>
      <c r="ETN88" s="35"/>
      <c r="ETO88" s="35"/>
      <c r="ETP88" s="35"/>
      <c r="ETQ88" s="35"/>
      <c r="ETR88" s="35"/>
      <c r="ETS88" s="35"/>
      <c r="ETT88" s="35"/>
      <c r="ETU88" s="35"/>
      <c r="ETV88" s="35"/>
      <c r="ETW88" s="35"/>
      <c r="ETX88" s="35"/>
      <c r="ETY88" s="35"/>
      <c r="ETZ88" s="35"/>
      <c r="EUA88" s="35"/>
      <c r="EUB88" s="35"/>
      <c r="EUC88" s="35"/>
      <c r="EUD88" s="35"/>
      <c r="EUE88" s="35"/>
      <c r="EUF88" s="35"/>
      <c r="EUG88" s="35"/>
      <c r="EUH88" s="35"/>
      <c r="EUI88" s="35"/>
      <c r="EUJ88" s="35"/>
      <c r="EUK88" s="35"/>
      <c r="EUL88" s="35"/>
      <c r="EUM88" s="35"/>
      <c r="EUN88" s="35"/>
      <c r="EUO88" s="35"/>
      <c r="EUP88" s="35"/>
      <c r="EUQ88" s="35"/>
      <c r="EUR88" s="35"/>
      <c r="EUS88" s="35"/>
      <c r="EUT88" s="35"/>
      <c r="EUU88" s="35"/>
      <c r="EUV88" s="35"/>
      <c r="EUW88" s="35"/>
      <c r="EUX88" s="35"/>
      <c r="EUY88" s="35"/>
      <c r="EUZ88" s="35"/>
      <c r="EVA88" s="35"/>
      <c r="EVB88" s="35"/>
      <c r="EVC88" s="35"/>
      <c r="EVD88" s="35"/>
      <c r="EVE88" s="35"/>
      <c r="EVF88" s="35"/>
      <c r="EVG88" s="35"/>
      <c r="EVH88" s="35"/>
      <c r="EVI88" s="35"/>
      <c r="EVJ88" s="35"/>
      <c r="EVK88" s="35"/>
      <c r="EVL88" s="35"/>
      <c r="EVM88" s="35"/>
      <c r="EVN88" s="35"/>
      <c r="EVO88" s="35"/>
      <c r="EVP88" s="35"/>
      <c r="EVQ88" s="35"/>
      <c r="EVR88" s="35"/>
      <c r="EVS88" s="35"/>
      <c r="EVT88" s="35"/>
      <c r="EVU88" s="35"/>
      <c r="EVV88" s="35"/>
      <c r="EVW88" s="35"/>
      <c r="EVX88" s="35"/>
      <c r="EVY88" s="35"/>
      <c r="EVZ88" s="35"/>
      <c r="EWA88" s="35"/>
      <c r="EWB88" s="35"/>
      <c r="EWC88" s="35"/>
      <c r="EWD88" s="35"/>
      <c r="EWE88" s="35"/>
      <c r="EWF88" s="35"/>
      <c r="EWG88" s="35"/>
      <c r="EWH88" s="35"/>
      <c r="EWI88" s="35"/>
      <c r="EWJ88" s="35"/>
      <c r="EWK88" s="35"/>
      <c r="EWL88" s="35"/>
      <c r="EWM88" s="35"/>
      <c r="EWN88" s="35"/>
      <c r="EWO88" s="35"/>
      <c r="EWP88" s="35"/>
      <c r="EWQ88" s="35"/>
      <c r="EWR88" s="35"/>
      <c r="EWS88" s="35"/>
      <c r="EWT88" s="35"/>
      <c r="EWU88" s="35"/>
      <c r="EWV88" s="35"/>
      <c r="EWW88" s="35"/>
      <c r="EWX88" s="35"/>
      <c r="EWY88" s="35"/>
      <c r="EWZ88" s="35"/>
      <c r="EXA88" s="35"/>
      <c r="EXB88" s="35"/>
      <c r="EXC88" s="35"/>
      <c r="EXD88" s="35"/>
      <c r="EXE88" s="35"/>
      <c r="EXF88" s="35"/>
      <c r="EXG88" s="35"/>
      <c r="EXH88" s="35"/>
      <c r="EXI88" s="35"/>
      <c r="EXJ88" s="35"/>
      <c r="EXK88" s="35"/>
      <c r="EXL88" s="35"/>
      <c r="EXM88" s="35"/>
      <c r="EXN88" s="35"/>
      <c r="EXO88" s="35"/>
      <c r="EXP88" s="35"/>
      <c r="EXQ88" s="35"/>
      <c r="EXR88" s="35"/>
      <c r="EXS88" s="35"/>
      <c r="EXT88" s="35"/>
      <c r="EXU88" s="35"/>
      <c r="EXV88" s="35"/>
      <c r="EXW88" s="35"/>
      <c r="EXX88" s="35"/>
      <c r="EXY88" s="35"/>
      <c r="EXZ88" s="35"/>
      <c r="EYA88" s="35"/>
      <c r="EYB88" s="35"/>
      <c r="EYC88" s="35"/>
      <c r="EYD88" s="35"/>
      <c r="EYE88" s="35"/>
      <c r="EYF88" s="35"/>
      <c r="EYG88" s="35"/>
      <c r="EYH88" s="35"/>
      <c r="EYI88" s="35"/>
      <c r="EYJ88" s="35"/>
      <c r="EYK88" s="35"/>
      <c r="EYL88" s="35"/>
      <c r="EYM88" s="35"/>
      <c r="EYN88" s="35"/>
      <c r="EYO88" s="35"/>
      <c r="EYP88" s="35"/>
      <c r="EYQ88" s="35"/>
      <c r="EYR88" s="35"/>
      <c r="EYS88" s="35"/>
      <c r="EYT88" s="35"/>
      <c r="EYU88" s="35"/>
      <c r="EYV88" s="35"/>
      <c r="EYW88" s="35"/>
      <c r="EYX88" s="35"/>
      <c r="EYY88" s="35"/>
      <c r="EYZ88" s="35"/>
      <c r="EZA88" s="35"/>
      <c r="EZB88" s="35"/>
      <c r="EZC88" s="35"/>
      <c r="EZD88" s="35"/>
      <c r="EZE88" s="35"/>
      <c r="EZF88" s="35"/>
      <c r="EZG88" s="35"/>
      <c r="EZH88" s="35"/>
      <c r="EZI88" s="35"/>
      <c r="EZJ88" s="35"/>
      <c r="EZK88" s="35"/>
      <c r="EZL88" s="35"/>
      <c r="EZM88" s="35"/>
      <c r="EZN88" s="35"/>
      <c r="EZO88" s="35"/>
      <c r="EZP88" s="35"/>
      <c r="EZQ88" s="35"/>
      <c r="EZR88" s="35"/>
      <c r="EZS88" s="35"/>
      <c r="EZT88" s="35"/>
      <c r="EZU88" s="35"/>
      <c r="EZV88" s="35"/>
      <c r="EZW88" s="35"/>
      <c r="EZX88" s="35"/>
      <c r="EZY88" s="35"/>
      <c r="EZZ88" s="35"/>
      <c r="FAA88" s="35"/>
      <c r="FAB88" s="35"/>
      <c r="FAC88" s="35"/>
      <c r="FAD88" s="35"/>
      <c r="FAE88" s="35"/>
      <c r="FAF88" s="35"/>
      <c r="FAG88" s="35"/>
      <c r="FAH88" s="35"/>
      <c r="FAI88" s="35"/>
      <c r="FAJ88" s="35"/>
      <c r="FAK88" s="35"/>
      <c r="FAL88" s="35"/>
      <c r="FAM88" s="35"/>
      <c r="FAN88" s="35"/>
      <c r="FAO88" s="35"/>
      <c r="FAP88" s="35"/>
      <c r="FAQ88" s="35"/>
      <c r="FAR88" s="35"/>
      <c r="FAS88" s="35"/>
      <c r="FAT88" s="35"/>
      <c r="FAU88" s="35"/>
      <c r="FAV88" s="35"/>
      <c r="FAW88" s="35"/>
      <c r="FAX88" s="35"/>
      <c r="FAY88" s="35"/>
      <c r="FAZ88" s="35"/>
      <c r="FBA88" s="35"/>
      <c r="FBB88" s="35"/>
      <c r="FBC88" s="35"/>
      <c r="FBD88" s="35"/>
      <c r="FBE88" s="35"/>
      <c r="FBF88" s="35"/>
      <c r="FBG88" s="35"/>
      <c r="FBH88" s="35"/>
      <c r="FBI88" s="35"/>
      <c r="FBJ88" s="35"/>
      <c r="FBK88" s="35"/>
      <c r="FBL88" s="35"/>
      <c r="FBM88" s="35"/>
      <c r="FBN88" s="35"/>
      <c r="FBO88" s="35"/>
      <c r="FBP88" s="35"/>
      <c r="FBQ88" s="35"/>
      <c r="FBR88" s="35"/>
      <c r="FBS88" s="35"/>
      <c r="FBT88" s="35"/>
      <c r="FBU88" s="35"/>
      <c r="FBV88" s="35"/>
      <c r="FBW88" s="35"/>
      <c r="FBX88" s="35"/>
      <c r="FBY88" s="35"/>
      <c r="FBZ88" s="35"/>
      <c r="FCA88" s="35"/>
      <c r="FCB88" s="35"/>
      <c r="FCC88" s="35"/>
      <c r="FCD88" s="35"/>
      <c r="FCE88" s="35"/>
      <c r="FCF88" s="35"/>
      <c r="FCG88" s="35"/>
      <c r="FCH88" s="35"/>
      <c r="FCI88" s="35"/>
      <c r="FCJ88" s="35"/>
      <c r="FCK88" s="35"/>
      <c r="FCL88" s="35"/>
      <c r="FCM88" s="35"/>
      <c r="FCN88" s="35"/>
      <c r="FCO88" s="35"/>
      <c r="FCP88" s="35"/>
      <c r="FCQ88" s="35"/>
      <c r="FCR88" s="35"/>
      <c r="FCS88" s="35"/>
      <c r="FCT88" s="35"/>
      <c r="FCU88" s="35"/>
      <c r="FCV88" s="35"/>
      <c r="FCW88" s="35"/>
      <c r="FCX88" s="35"/>
      <c r="FCY88" s="35"/>
      <c r="FCZ88" s="35"/>
      <c r="FDA88" s="35"/>
      <c r="FDB88" s="35"/>
      <c r="FDC88" s="35"/>
      <c r="FDD88" s="35"/>
      <c r="FDE88" s="35"/>
      <c r="FDF88" s="35"/>
      <c r="FDG88" s="35"/>
      <c r="FDH88" s="35"/>
      <c r="FDI88" s="35"/>
      <c r="FDJ88" s="35"/>
      <c r="FDK88" s="35"/>
      <c r="FDL88" s="35"/>
      <c r="FDM88" s="35"/>
      <c r="FDN88" s="35"/>
      <c r="FDO88" s="35"/>
      <c r="FDP88" s="35"/>
      <c r="FDQ88" s="35"/>
      <c r="FDR88" s="35"/>
      <c r="FDS88" s="35"/>
      <c r="FDT88" s="35"/>
      <c r="FDU88" s="35"/>
      <c r="FDV88" s="35"/>
      <c r="FDW88" s="35"/>
      <c r="FDX88" s="35"/>
      <c r="FDY88" s="35"/>
      <c r="FDZ88" s="35"/>
      <c r="FEA88" s="35"/>
      <c r="FEB88" s="35"/>
      <c r="FEC88" s="35"/>
      <c r="FED88" s="35"/>
      <c r="FEE88" s="35"/>
      <c r="FEF88" s="35"/>
      <c r="FEG88" s="35"/>
      <c r="FEH88" s="35"/>
      <c r="FEI88" s="35"/>
      <c r="FEJ88" s="35"/>
      <c r="FEK88" s="35"/>
      <c r="FEL88" s="35"/>
      <c r="FEM88" s="35"/>
      <c r="FEN88" s="35"/>
      <c r="FEO88" s="35"/>
      <c r="FEP88" s="35"/>
      <c r="FEQ88" s="35"/>
      <c r="FER88" s="35"/>
      <c r="FES88" s="35"/>
      <c r="FET88" s="35"/>
      <c r="FEU88" s="35"/>
      <c r="FEV88" s="35"/>
      <c r="FEW88" s="35"/>
      <c r="FEX88" s="35"/>
      <c r="FEY88" s="35"/>
      <c r="FEZ88" s="35"/>
      <c r="FFA88" s="35"/>
      <c r="FFB88" s="35"/>
      <c r="FFC88" s="35"/>
      <c r="FFD88" s="35"/>
      <c r="FFE88" s="35"/>
      <c r="FFF88" s="35"/>
      <c r="FFG88" s="35"/>
      <c r="FFH88" s="35"/>
      <c r="FFI88" s="35"/>
      <c r="FFJ88" s="35"/>
      <c r="FFK88" s="35"/>
      <c r="FFL88" s="35"/>
      <c r="FFM88" s="35"/>
      <c r="FFN88" s="35"/>
      <c r="FFO88" s="35"/>
      <c r="FFP88" s="35"/>
      <c r="FFQ88" s="35"/>
      <c r="FFR88" s="35"/>
      <c r="FFS88" s="35"/>
      <c r="FFT88" s="35"/>
      <c r="FFU88" s="35"/>
      <c r="FFV88" s="35"/>
      <c r="FFW88" s="35"/>
      <c r="FFX88" s="35"/>
      <c r="FFY88" s="35"/>
      <c r="FFZ88" s="35"/>
      <c r="FGA88" s="35"/>
      <c r="FGB88" s="35"/>
      <c r="FGC88" s="35"/>
      <c r="FGD88" s="35"/>
      <c r="FGE88" s="35"/>
      <c r="FGF88" s="35"/>
      <c r="FGG88" s="35"/>
      <c r="FGH88" s="35"/>
      <c r="FGI88" s="35"/>
      <c r="FGJ88" s="35"/>
      <c r="FGK88" s="35"/>
      <c r="FGL88" s="35"/>
      <c r="FGM88" s="35"/>
      <c r="FGN88" s="35"/>
      <c r="FGO88" s="35"/>
      <c r="FGP88" s="35"/>
      <c r="FGQ88" s="35"/>
      <c r="FGR88" s="35"/>
      <c r="FGS88" s="35"/>
      <c r="FGT88" s="35"/>
      <c r="FGU88" s="35"/>
      <c r="FGV88" s="35"/>
      <c r="FGW88" s="35"/>
      <c r="FGX88" s="35"/>
      <c r="FGY88" s="35"/>
      <c r="FGZ88" s="35"/>
      <c r="FHA88" s="35"/>
      <c r="FHB88" s="35"/>
      <c r="FHC88" s="35"/>
      <c r="FHD88" s="35"/>
      <c r="FHE88" s="35"/>
      <c r="FHF88" s="35"/>
      <c r="FHG88" s="35"/>
      <c r="FHH88" s="35"/>
      <c r="FHI88" s="35"/>
      <c r="FHJ88" s="35"/>
      <c r="FHK88" s="35"/>
      <c r="FHL88" s="35"/>
      <c r="FHM88" s="35"/>
      <c r="FHN88" s="35"/>
      <c r="FHO88" s="35"/>
      <c r="FHP88" s="35"/>
      <c r="FHQ88" s="35"/>
      <c r="FHR88" s="35"/>
      <c r="FHS88" s="35"/>
      <c r="FHT88" s="35"/>
      <c r="FHU88" s="35"/>
      <c r="FHV88" s="35"/>
      <c r="FHW88" s="35"/>
      <c r="FHX88" s="35"/>
      <c r="FHY88" s="35"/>
      <c r="FHZ88" s="35"/>
      <c r="FIA88" s="35"/>
      <c r="FIB88" s="35"/>
      <c r="FIC88" s="35"/>
      <c r="FID88" s="35"/>
      <c r="FIE88" s="35"/>
      <c r="FIF88" s="35"/>
      <c r="FIG88" s="35"/>
      <c r="FIH88" s="35"/>
      <c r="FII88" s="35"/>
      <c r="FIJ88" s="35"/>
      <c r="FIK88" s="35"/>
      <c r="FIL88" s="35"/>
      <c r="FIM88" s="35"/>
      <c r="FIN88" s="35"/>
      <c r="FIO88" s="35"/>
      <c r="FIP88" s="35"/>
      <c r="FIQ88" s="35"/>
      <c r="FIR88" s="35"/>
      <c r="FIS88" s="35"/>
      <c r="FIT88" s="35"/>
      <c r="FIU88" s="35"/>
      <c r="FIV88" s="35"/>
      <c r="FIW88" s="35"/>
      <c r="FIX88" s="35"/>
      <c r="FIY88" s="35"/>
      <c r="FIZ88" s="35"/>
      <c r="FJA88" s="35"/>
      <c r="FJB88" s="35"/>
      <c r="FJC88" s="35"/>
      <c r="FJD88" s="35"/>
      <c r="FJE88" s="35"/>
      <c r="FJF88" s="35"/>
      <c r="FJG88" s="35"/>
      <c r="FJH88" s="35"/>
      <c r="FJI88" s="35"/>
      <c r="FJJ88" s="35"/>
      <c r="FJK88" s="35"/>
      <c r="FJL88" s="35"/>
      <c r="FJM88" s="35"/>
      <c r="FJN88" s="35"/>
      <c r="FJO88" s="35"/>
      <c r="FJP88" s="35"/>
      <c r="FJQ88" s="35"/>
      <c r="FJR88" s="35"/>
      <c r="FJS88" s="35"/>
      <c r="FJT88" s="35"/>
      <c r="FJU88" s="35"/>
      <c r="FJV88" s="35"/>
      <c r="FJW88" s="35"/>
      <c r="FJX88" s="35"/>
      <c r="FJY88" s="35"/>
      <c r="FJZ88" s="35"/>
      <c r="FKA88" s="35"/>
      <c r="FKB88" s="35"/>
      <c r="FKC88" s="35"/>
      <c r="FKD88" s="35"/>
      <c r="FKE88" s="35"/>
      <c r="FKF88" s="35"/>
      <c r="FKG88" s="35"/>
      <c r="FKH88" s="35"/>
      <c r="FKI88" s="35"/>
      <c r="FKJ88" s="35"/>
      <c r="FKK88" s="35"/>
      <c r="FKL88" s="35"/>
      <c r="FKM88" s="35"/>
      <c r="FKN88" s="35"/>
      <c r="FKO88" s="35"/>
      <c r="FKP88" s="35"/>
      <c r="FKQ88" s="35"/>
      <c r="FKR88" s="35"/>
      <c r="FKS88" s="35"/>
      <c r="FKT88" s="35"/>
      <c r="FKU88" s="35"/>
      <c r="FKV88" s="35"/>
      <c r="FKW88" s="35"/>
      <c r="FKX88" s="35"/>
      <c r="FKY88" s="35"/>
      <c r="FKZ88" s="35"/>
      <c r="FLA88" s="35"/>
      <c r="FLB88" s="35"/>
      <c r="FLC88" s="35"/>
      <c r="FLD88" s="35"/>
      <c r="FLE88" s="35"/>
      <c r="FLF88" s="35"/>
      <c r="FLG88" s="35"/>
      <c r="FLH88" s="35"/>
      <c r="FLI88" s="35"/>
      <c r="FLJ88" s="35"/>
      <c r="FLK88" s="35"/>
      <c r="FLL88" s="35"/>
      <c r="FLM88" s="35"/>
      <c r="FLN88" s="35"/>
      <c r="FLO88" s="35"/>
      <c r="FLP88" s="35"/>
      <c r="FLQ88" s="35"/>
      <c r="FLR88" s="35"/>
      <c r="FLS88" s="35"/>
      <c r="FLT88" s="35"/>
      <c r="FLU88" s="35"/>
      <c r="FLV88" s="35"/>
      <c r="FLW88" s="35"/>
      <c r="FLX88" s="35"/>
      <c r="FLY88" s="35"/>
      <c r="FLZ88" s="35"/>
      <c r="FMA88" s="35"/>
      <c r="FMB88" s="35"/>
      <c r="FMC88" s="35"/>
      <c r="FMD88" s="35"/>
      <c r="FME88" s="35"/>
      <c r="FMF88" s="35"/>
      <c r="FMG88" s="35"/>
      <c r="FMH88" s="35"/>
      <c r="FMI88" s="35"/>
      <c r="FMJ88" s="35"/>
      <c r="FMK88" s="35"/>
      <c r="FML88" s="35"/>
      <c r="FMM88" s="35"/>
      <c r="FMN88" s="35"/>
      <c r="FMO88" s="35"/>
      <c r="FMP88" s="35"/>
      <c r="FMQ88" s="35"/>
      <c r="FMR88" s="35"/>
      <c r="FMS88" s="35"/>
      <c r="FMT88" s="35"/>
      <c r="FMU88" s="35"/>
      <c r="FMV88" s="35"/>
      <c r="FMW88" s="35"/>
      <c r="FMX88" s="35"/>
      <c r="FMY88" s="35"/>
      <c r="FMZ88" s="35"/>
      <c r="FNA88" s="35"/>
      <c r="FNB88" s="35"/>
      <c r="FNC88" s="35"/>
      <c r="FND88" s="35"/>
      <c r="FNE88" s="35"/>
      <c r="FNF88" s="35"/>
      <c r="FNG88" s="35"/>
      <c r="FNH88" s="35"/>
      <c r="FNI88" s="35"/>
      <c r="FNJ88" s="35"/>
      <c r="FNK88" s="35"/>
      <c r="FNL88" s="35"/>
      <c r="FNM88" s="35"/>
      <c r="FNN88" s="35"/>
      <c r="FNO88" s="35"/>
      <c r="FNP88" s="35"/>
      <c r="FNQ88" s="35"/>
      <c r="FNR88" s="35"/>
      <c r="FNS88" s="35"/>
      <c r="FNT88" s="35"/>
      <c r="FNU88" s="35"/>
      <c r="FNV88" s="35"/>
      <c r="FNW88" s="35"/>
      <c r="FNX88" s="35"/>
      <c r="FNY88" s="35"/>
      <c r="FNZ88" s="35"/>
      <c r="FOA88" s="35"/>
      <c r="FOB88" s="35"/>
      <c r="FOC88" s="35"/>
      <c r="FOD88" s="35"/>
      <c r="FOE88" s="35"/>
      <c r="FOF88" s="35"/>
      <c r="FOG88" s="35"/>
      <c r="FOH88" s="35"/>
      <c r="FOI88" s="35"/>
      <c r="FOJ88" s="35"/>
      <c r="FOK88" s="35"/>
      <c r="FOL88" s="35"/>
      <c r="FOM88" s="35"/>
      <c r="FON88" s="35"/>
      <c r="FOO88" s="35"/>
      <c r="FOP88" s="35"/>
      <c r="FOQ88" s="35"/>
      <c r="FOR88" s="35"/>
      <c r="FOS88" s="35"/>
      <c r="FOT88" s="35"/>
      <c r="FOU88" s="35"/>
      <c r="FOV88" s="35"/>
      <c r="FOW88" s="35"/>
      <c r="FOX88" s="35"/>
      <c r="FOY88" s="35"/>
      <c r="FOZ88" s="35"/>
      <c r="FPA88" s="35"/>
      <c r="FPB88" s="35"/>
      <c r="FPC88" s="35"/>
      <c r="FPD88" s="35"/>
      <c r="FPE88" s="35"/>
      <c r="FPF88" s="35"/>
      <c r="FPG88" s="35"/>
      <c r="FPH88" s="35"/>
      <c r="FPI88" s="35"/>
      <c r="FPJ88" s="35"/>
      <c r="FPK88" s="35"/>
      <c r="FPL88" s="35"/>
      <c r="FPM88" s="35"/>
      <c r="FPN88" s="35"/>
      <c r="FPO88" s="35"/>
      <c r="FPP88" s="35"/>
      <c r="FPQ88" s="35"/>
      <c r="FPR88" s="35"/>
      <c r="FPS88" s="35"/>
      <c r="FPT88" s="35"/>
      <c r="FPU88" s="35"/>
      <c r="FPV88" s="35"/>
      <c r="FPW88" s="35"/>
      <c r="FPX88" s="35"/>
      <c r="FPY88" s="35"/>
      <c r="FPZ88" s="35"/>
      <c r="FQA88" s="35"/>
      <c r="FQB88" s="35"/>
      <c r="FQC88" s="35"/>
      <c r="FQD88" s="35"/>
      <c r="FQE88" s="35"/>
      <c r="FQF88" s="35"/>
      <c r="FQG88" s="35"/>
      <c r="FQH88" s="35"/>
      <c r="FQI88" s="35"/>
      <c r="FQJ88" s="35"/>
      <c r="FQK88" s="35"/>
      <c r="FQL88" s="35"/>
      <c r="FQM88" s="35"/>
      <c r="FQN88" s="35"/>
      <c r="FQO88" s="35"/>
      <c r="FQP88" s="35"/>
      <c r="FQQ88" s="35"/>
      <c r="FQR88" s="35"/>
      <c r="FQS88" s="35"/>
      <c r="FQT88" s="35"/>
      <c r="FQU88" s="35"/>
      <c r="FQV88" s="35"/>
      <c r="FQW88" s="35"/>
      <c r="FQX88" s="35"/>
      <c r="FQY88" s="35"/>
      <c r="FQZ88" s="35"/>
      <c r="FRA88" s="35"/>
      <c r="FRB88" s="35"/>
      <c r="FRC88" s="35"/>
      <c r="FRD88" s="35"/>
      <c r="FRE88" s="35"/>
      <c r="FRF88" s="35"/>
      <c r="FRG88" s="35"/>
      <c r="FRH88" s="35"/>
      <c r="FRI88" s="35"/>
      <c r="FRJ88" s="35"/>
      <c r="FRK88" s="35"/>
      <c r="FRL88" s="35"/>
      <c r="FRM88" s="35"/>
      <c r="FRN88" s="35"/>
      <c r="FRO88" s="35"/>
      <c r="FRP88" s="35"/>
      <c r="FRQ88" s="35"/>
      <c r="FRR88" s="35"/>
      <c r="FRS88" s="35"/>
      <c r="FRT88" s="35"/>
      <c r="FRU88" s="35"/>
      <c r="FRV88" s="35"/>
      <c r="FRW88" s="35"/>
      <c r="FRX88" s="35"/>
      <c r="FRY88" s="35"/>
      <c r="FRZ88" s="35"/>
      <c r="FSA88" s="35"/>
      <c r="FSB88" s="35"/>
      <c r="FSC88" s="35"/>
      <c r="FSD88" s="35"/>
      <c r="FSE88" s="35"/>
      <c r="FSF88" s="35"/>
      <c r="FSG88" s="35"/>
      <c r="FSH88" s="35"/>
      <c r="FSI88" s="35"/>
      <c r="FSJ88" s="35"/>
      <c r="FSK88" s="35"/>
      <c r="FSL88" s="35"/>
      <c r="FSM88" s="35"/>
      <c r="FSN88" s="35"/>
      <c r="FSO88" s="35"/>
      <c r="FSP88" s="35"/>
      <c r="FSQ88" s="35"/>
      <c r="FSR88" s="35"/>
      <c r="FSS88" s="35"/>
      <c r="FST88" s="35"/>
      <c r="FSU88" s="35"/>
      <c r="FSV88" s="35"/>
      <c r="FSW88" s="35"/>
      <c r="FSX88" s="35"/>
      <c r="FSY88" s="35"/>
      <c r="FSZ88" s="35"/>
      <c r="FTA88" s="35"/>
      <c r="FTB88" s="35"/>
      <c r="FTC88" s="35"/>
      <c r="FTD88" s="35"/>
      <c r="FTE88" s="35"/>
      <c r="FTF88" s="35"/>
      <c r="FTG88" s="35"/>
      <c r="FTH88" s="35"/>
      <c r="FTI88" s="35"/>
      <c r="FTJ88" s="35"/>
      <c r="FTK88" s="35"/>
      <c r="FTL88" s="35"/>
      <c r="FTM88" s="35"/>
      <c r="FTN88" s="35"/>
      <c r="FTO88" s="35"/>
      <c r="FTP88" s="35"/>
      <c r="FTQ88" s="35"/>
      <c r="FTR88" s="35"/>
      <c r="FTS88" s="35"/>
      <c r="FTT88" s="35"/>
      <c r="FTU88" s="35"/>
      <c r="FTV88" s="35"/>
      <c r="FTW88" s="35"/>
      <c r="FTX88" s="35"/>
      <c r="FTY88" s="35"/>
      <c r="FTZ88" s="35"/>
      <c r="FUA88" s="35"/>
      <c r="FUB88" s="35"/>
      <c r="FUC88" s="35"/>
      <c r="FUD88" s="35"/>
      <c r="FUE88" s="35"/>
      <c r="FUF88" s="35"/>
      <c r="FUG88" s="35"/>
      <c r="FUH88" s="35"/>
      <c r="FUI88" s="35"/>
      <c r="FUJ88" s="35"/>
      <c r="FUK88" s="35"/>
      <c r="FUL88" s="35"/>
      <c r="FUM88" s="35"/>
      <c r="FUN88" s="35"/>
      <c r="FUO88" s="35"/>
      <c r="FUP88" s="35"/>
      <c r="FUQ88" s="35"/>
      <c r="FUR88" s="35"/>
      <c r="FUS88" s="35"/>
      <c r="FUT88" s="35"/>
      <c r="FUU88" s="35"/>
      <c r="FUV88" s="35"/>
      <c r="FUW88" s="35"/>
      <c r="FUX88" s="35"/>
      <c r="FUY88" s="35"/>
      <c r="FUZ88" s="35"/>
      <c r="FVA88" s="35"/>
      <c r="FVB88" s="35"/>
      <c r="FVC88" s="35"/>
      <c r="FVD88" s="35"/>
      <c r="FVE88" s="35"/>
      <c r="FVF88" s="35"/>
      <c r="FVG88" s="35"/>
      <c r="FVH88" s="35"/>
      <c r="FVI88" s="35"/>
      <c r="FVJ88" s="35"/>
      <c r="FVK88" s="35"/>
      <c r="FVL88" s="35"/>
      <c r="FVM88" s="35"/>
      <c r="FVN88" s="35"/>
      <c r="FVO88" s="35"/>
      <c r="FVP88" s="35"/>
      <c r="FVQ88" s="35"/>
      <c r="FVR88" s="35"/>
      <c r="FVS88" s="35"/>
      <c r="FVT88" s="35"/>
      <c r="FVU88" s="35"/>
      <c r="FVV88" s="35"/>
      <c r="FVW88" s="35"/>
      <c r="FVX88" s="35"/>
      <c r="FVY88" s="35"/>
      <c r="FVZ88" s="35"/>
      <c r="FWA88" s="35"/>
      <c r="FWB88" s="35"/>
      <c r="FWC88" s="35"/>
      <c r="FWD88" s="35"/>
      <c r="FWE88" s="35"/>
      <c r="FWF88" s="35"/>
      <c r="FWG88" s="35"/>
      <c r="FWH88" s="35"/>
      <c r="FWI88" s="35"/>
      <c r="FWJ88" s="35"/>
      <c r="FWK88" s="35"/>
      <c r="FWL88" s="35"/>
      <c r="FWM88" s="35"/>
      <c r="FWN88" s="35"/>
      <c r="FWO88" s="35"/>
      <c r="FWP88" s="35"/>
      <c r="FWQ88" s="35"/>
      <c r="FWR88" s="35"/>
      <c r="FWS88" s="35"/>
      <c r="FWT88" s="35"/>
      <c r="FWU88" s="35"/>
      <c r="FWV88" s="35"/>
      <c r="FWW88" s="35"/>
      <c r="FWX88" s="35"/>
      <c r="FWY88" s="35"/>
      <c r="FWZ88" s="35"/>
      <c r="FXA88" s="35"/>
      <c r="FXB88" s="35"/>
      <c r="FXC88" s="35"/>
      <c r="FXD88" s="35"/>
      <c r="FXE88" s="35"/>
      <c r="FXF88" s="35"/>
      <c r="FXG88" s="35"/>
      <c r="FXH88" s="35"/>
      <c r="FXI88" s="35"/>
      <c r="FXJ88" s="35"/>
      <c r="FXK88" s="35"/>
      <c r="FXL88" s="35"/>
      <c r="FXM88" s="35"/>
      <c r="FXN88" s="35"/>
      <c r="FXO88" s="35"/>
      <c r="FXP88" s="35"/>
      <c r="FXQ88" s="35"/>
      <c r="FXR88" s="35"/>
      <c r="FXS88" s="35"/>
      <c r="FXT88" s="35"/>
      <c r="FXU88" s="35"/>
      <c r="FXV88" s="35"/>
      <c r="FXW88" s="35"/>
      <c r="FXX88" s="35"/>
      <c r="FXY88" s="35"/>
      <c r="FXZ88" s="35"/>
      <c r="FYA88" s="35"/>
      <c r="FYB88" s="35"/>
      <c r="FYC88" s="35"/>
      <c r="FYD88" s="35"/>
      <c r="FYE88" s="35"/>
      <c r="FYF88" s="35"/>
      <c r="FYG88" s="35"/>
      <c r="FYH88" s="35"/>
      <c r="FYI88" s="35"/>
      <c r="FYJ88" s="35"/>
      <c r="FYK88" s="35"/>
      <c r="FYL88" s="35"/>
      <c r="FYM88" s="35"/>
      <c r="FYN88" s="35"/>
      <c r="FYO88" s="35"/>
      <c r="FYP88" s="35"/>
      <c r="FYQ88" s="35"/>
      <c r="FYR88" s="35"/>
      <c r="FYS88" s="35"/>
      <c r="FYT88" s="35"/>
      <c r="FYU88" s="35"/>
      <c r="FYV88" s="35"/>
      <c r="FYW88" s="35"/>
      <c r="FYX88" s="35"/>
      <c r="FYY88" s="35"/>
      <c r="FYZ88" s="35"/>
      <c r="FZA88" s="35"/>
      <c r="FZB88" s="35"/>
      <c r="FZC88" s="35"/>
      <c r="FZD88" s="35"/>
      <c r="FZE88" s="35"/>
      <c r="FZF88" s="35"/>
      <c r="FZG88" s="35"/>
      <c r="FZH88" s="35"/>
      <c r="FZI88" s="35"/>
      <c r="FZJ88" s="35"/>
      <c r="FZK88" s="35"/>
      <c r="FZL88" s="35"/>
      <c r="FZM88" s="35"/>
      <c r="FZN88" s="35"/>
      <c r="FZO88" s="35"/>
      <c r="FZP88" s="35"/>
      <c r="FZQ88" s="35"/>
      <c r="FZR88" s="35"/>
      <c r="FZS88" s="35"/>
      <c r="FZT88" s="35"/>
      <c r="FZU88" s="35"/>
      <c r="FZV88" s="35"/>
      <c r="FZW88" s="35"/>
      <c r="FZX88" s="35"/>
      <c r="FZY88" s="35"/>
      <c r="FZZ88" s="35"/>
      <c r="GAA88" s="35"/>
      <c r="GAB88" s="35"/>
      <c r="GAC88" s="35"/>
      <c r="GAD88" s="35"/>
      <c r="GAE88" s="35"/>
      <c r="GAF88" s="35"/>
      <c r="GAG88" s="35"/>
      <c r="GAH88" s="35"/>
      <c r="GAI88" s="35"/>
      <c r="GAJ88" s="35"/>
      <c r="GAK88" s="35"/>
      <c r="GAL88" s="35"/>
      <c r="GAM88" s="35"/>
      <c r="GAN88" s="35"/>
      <c r="GAO88" s="35"/>
      <c r="GAP88" s="35"/>
      <c r="GAQ88" s="35"/>
      <c r="GAR88" s="35"/>
      <c r="GAS88" s="35"/>
      <c r="GAT88" s="35"/>
      <c r="GAU88" s="35"/>
      <c r="GAV88" s="35"/>
      <c r="GAW88" s="35"/>
      <c r="GAX88" s="35"/>
      <c r="GAY88" s="35"/>
      <c r="GAZ88" s="35"/>
      <c r="GBA88" s="35"/>
      <c r="GBB88" s="35"/>
      <c r="GBC88" s="35"/>
      <c r="GBD88" s="35"/>
      <c r="GBE88" s="35"/>
      <c r="GBF88" s="35"/>
      <c r="GBG88" s="35"/>
      <c r="GBH88" s="35"/>
      <c r="GBI88" s="35"/>
      <c r="GBJ88" s="35"/>
      <c r="GBK88" s="35"/>
      <c r="GBL88" s="35"/>
      <c r="GBM88" s="35"/>
      <c r="GBN88" s="35"/>
      <c r="GBO88" s="35"/>
      <c r="GBP88" s="35"/>
      <c r="GBQ88" s="35"/>
      <c r="GBR88" s="35"/>
      <c r="GBS88" s="35"/>
      <c r="GBT88" s="35"/>
      <c r="GBU88" s="35"/>
      <c r="GBV88" s="35"/>
      <c r="GBW88" s="35"/>
      <c r="GBX88" s="35"/>
      <c r="GBY88" s="35"/>
      <c r="GBZ88" s="35"/>
      <c r="GCA88" s="35"/>
      <c r="GCB88" s="35"/>
      <c r="GCC88" s="35"/>
      <c r="GCD88" s="35"/>
      <c r="GCE88" s="35"/>
      <c r="GCF88" s="35"/>
      <c r="GCG88" s="35"/>
      <c r="GCH88" s="35"/>
      <c r="GCI88" s="35"/>
      <c r="GCJ88" s="35"/>
      <c r="GCK88" s="35"/>
      <c r="GCL88" s="35"/>
      <c r="GCM88" s="35"/>
      <c r="GCN88" s="35"/>
      <c r="GCO88" s="35"/>
      <c r="GCP88" s="35"/>
      <c r="GCQ88" s="35"/>
      <c r="GCR88" s="35"/>
      <c r="GCS88" s="35"/>
      <c r="GCT88" s="35"/>
      <c r="GCU88" s="35"/>
      <c r="GCV88" s="35"/>
      <c r="GCW88" s="35"/>
      <c r="GCX88" s="35"/>
      <c r="GCY88" s="35"/>
      <c r="GCZ88" s="35"/>
      <c r="GDA88" s="35"/>
      <c r="GDB88" s="35"/>
      <c r="GDC88" s="35"/>
      <c r="GDD88" s="35"/>
      <c r="GDE88" s="35"/>
      <c r="GDF88" s="35"/>
      <c r="GDG88" s="35"/>
      <c r="GDH88" s="35"/>
      <c r="GDI88" s="35"/>
      <c r="GDJ88" s="35"/>
      <c r="GDK88" s="35"/>
      <c r="GDL88" s="35"/>
      <c r="GDM88" s="35"/>
      <c r="GDN88" s="35"/>
      <c r="GDO88" s="35"/>
      <c r="GDP88" s="35"/>
      <c r="GDQ88" s="35"/>
      <c r="GDR88" s="35"/>
      <c r="GDS88" s="35"/>
      <c r="GDT88" s="35"/>
      <c r="GDU88" s="35"/>
      <c r="GDV88" s="35"/>
      <c r="GDW88" s="35"/>
      <c r="GDX88" s="35"/>
      <c r="GDY88" s="35"/>
      <c r="GDZ88" s="35"/>
      <c r="GEA88" s="35"/>
      <c r="GEB88" s="35"/>
      <c r="GEC88" s="35"/>
      <c r="GED88" s="35"/>
      <c r="GEE88" s="35"/>
      <c r="GEF88" s="35"/>
      <c r="GEG88" s="35"/>
      <c r="GEH88" s="35"/>
      <c r="GEI88" s="35"/>
      <c r="GEJ88" s="35"/>
      <c r="GEK88" s="35"/>
      <c r="GEL88" s="35"/>
      <c r="GEM88" s="35"/>
      <c r="GEN88" s="35"/>
      <c r="GEO88" s="35"/>
      <c r="GEP88" s="35"/>
      <c r="GEQ88" s="35"/>
      <c r="GER88" s="35"/>
      <c r="GES88" s="35"/>
      <c r="GET88" s="35"/>
      <c r="GEU88" s="35"/>
      <c r="GEV88" s="35"/>
      <c r="GEW88" s="35"/>
      <c r="GEX88" s="35"/>
      <c r="GEY88" s="35"/>
      <c r="GEZ88" s="35"/>
      <c r="GFA88" s="35"/>
      <c r="GFB88" s="35"/>
      <c r="GFC88" s="35"/>
      <c r="GFD88" s="35"/>
      <c r="GFE88" s="35"/>
      <c r="GFF88" s="35"/>
      <c r="GFG88" s="35"/>
      <c r="GFH88" s="35"/>
      <c r="GFI88" s="35"/>
      <c r="GFJ88" s="35"/>
      <c r="GFK88" s="35"/>
      <c r="GFL88" s="35"/>
      <c r="GFM88" s="35"/>
      <c r="GFN88" s="35"/>
      <c r="GFO88" s="35"/>
      <c r="GFP88" s="35"/>
      <c r="GFQ88" s="35"/>
      <c r="GFR88" s="35"/>
      <c r="GFS88" s="35"/>
      <c r="GFT88" s="35"/>
      <c r="GFU88" s="35"/>
      <c r="GFV88" s="35"/>
      <c r="GFW88" s="35"/>
      <c r="GFX88" s="35"/>
      <c r="GFY88" s="35"/>
      <c r="GFZ88" s="35"/>
      <c r="GGA88" s="35"/>
      <c r="GGB88" s="35"/>
      <c r="GGC88" s="35"/>
      <c r="GGD88" s="35"/>
      <c r="GGE88" s="35"/>
      <c r="GGF88" s="35"/>
      <c r="GGG88" s="35"/>
      <c r="GGH88" s="35"/>
      <c r="GGI88" s="35"/>
      <c r="GGJ88" s="35"/>
      <c r="GGK88" s="35"/>
      <c r="GGL88" s="35"/>
      <c r="GGM88" s="35"/>
      <c r="GGN88" s="35"/>
      <c r="GGO88" s="35"/>
      <c r="GGP88" s="35"/>
      <c r="GGQ88" s="35"/>
      <c r="GGR88" s="35"/>
      <c r="GGS88" s="35"/>
      <c r="GGT88" s="35"/>
      <c r="GGU88" s="35"/>
      <c r="GGV88" s="35"/>
      <c r="GGW88" s="35"/>
      <c r="GGX88" s="35"/>
      <c r="GGY88" s="35"/>
      <c r="GGZ88" s="35"/>
      <c r="GHA88" s="35"/>
      <c r="GHB88" s="35"/>
      <c r="GHC88" s="35"/>
      <c r="GHD88" s="35"/>
      <c r="GHE88" s="35"/>
      <c r="GHF88" s="35"/>
      <c r="GHG88" s="35"/>
      <c r="GHH88" s="35"/>
      <c r="GHI88" s="35"/>
      <c r="GHJ88" s="35"/>
      <c r="GHK88" s="35"/>
      <c r="GHL88" s="35"/>
      <c r="GHM88" s="35"/>
      <c r="GHN88" s="35"/>
      <c r="GHO88" s="35"/>
      <c r="GHP88" s="35"/>
      <c r="GHQ88" s="35"/>
      <c r="GHR88" s="35"/>
      <c r="GHS88" s="35"/>
      <c r="GHT88" s="35"/>
      <c r="GHU88" s="35"/>
      <c r="GHV88" s="35"/>
      <c r="GHW88" s="35"/>
      <c r="GHX88" s="35"/>
      <c r="GHY88" s="35"/>
      <c r="GHZ88" s="35"/>
      <c r="GIA88" s="35"/>
      <c r="GIB88" s="35"/>
      <c r="GIC88" s="35"/>
      <c r="GID88" s="35"/>
      <c r="GIE88" s="35"/>
      <c r="GIF88" s="35"/>
      <c r="GIG88" s="35"/>
      <c r="GIH88" s="35"/>
      <c r="GII88" s="35"/>
      <c r="GIJ88" s="35"/>
      <c r="GIK88" s="35"/>
      <c r="GIL88" s="35"/>
      <c r="GIM88" s="35"/>
      <c r="GIN88" s="35"/>
      <c r="GIO88" s="35"/>
      <c r="GIP88" s="35"/>
      <c r="GIQ88" s="35"/>
      <c r="GIR88" s="35"/>
      <c r="GIS88" s="35"/>
      <c r="GIT88" s="35"/>
      <c r="GIU88" s="35"/>
      <c r="GIV88" s="35"/>
      <c r="GIW88" s="35"/>
      <c r="GIX88" s="35"/>
      <c r="GIY88" s="35"/>
      <c r="GIZ88" s="35"/>
      <c r="GJA88" s="35"/>
      <c r="GJB88" s="35"/>
      <c r="GJC88" s="35"/>
      <c r="GJD88" s="35"/>
      <c r="GJE88" s="35"/>
      <c r="GJF88" s="35"/>
      <c r="GJG88" s="35"/>
      <c r="GJH88" s="35"/>
      <c r="GJI88" s="35"/>
      <c r="GJJ88" s="35"/>
      <c r="GJK88" s="35"/>
      <c r="GJL88" s="35"/>
      <c r="GJM88" s="35"/>
      <c r="GJN88" s="35"/>
      <c r="GJO88" s="35"/>
      <c r="GJP88" s="35"/>
      <c r="GJQ88" s="35"/>
      <c r="GJR88" s="35"/>
      <c r="GJS88" s="35"/>
      <c r="GJT88" s="35"/>
      <c r="GJU88" s="35"/>
      <c r="GJV88" s="35"/>
      <c r="GJW88" s="35"/>
      <c r="GJX88" s="35"/>
      <c r="GJY88" s="35"/>
      <c r="GJZ88" s="35"/>
      <c r="GKA88" s="35"/>
      <c r="GKB88" s="35"/>
      <c r="GKC88" s="35"/>
      <c r="GKD88" s="35"/>
      <c r="GKE88" s="35"/>
      <c r="GKF88" s="35"/>
      <c r="GKG88" s="35"/>
      <c r="GKH88" s="35"/>
      <c r="GKI88" s="35"/>
      <c r="GKJ88" s="35"/>
      <c r="GKK88" s="35"/>
      <c r="GKL88" s="35"/>
      <c r="GKM88" s="35"/>
      <c r="GKN88" s="35"/>
      <c r="GKO88" s="35"/>
      <c r="GKP88" s="35"/>
      <c r="GKQ88" s="35"/>
      <c r="GKR88" s="35"/>
      <c r="GKS88" s="35"/>
      <c r="GKT88" s="35"/>
      <c r="GKU88" s="35"/>
      <c r="GKV88" s="35"/>
      <c r="GKW88" s="35"/>
      <c r="GKX88" s="35"/>
      <c r="GKY88" s="35"/>
      <c r="GKZ88" s="35"/>
      <c r="GLA88" s="35"/>
      <c r="GLB88" s="35"/>
      <c r="GLC88" s="35"/>
      <c r="GLD88" s="35"/>
      <c r="GLE88" s="35"/>
      <c r="GLF88" s="35"/>
      <c r="GLG88" s="35"/>
      <c r="GLH88" s="35"/>
      <c r="GLI88" s="35"/>
      <c r="GLJ88" s="35"/>
      <c r="GLK88" s="35"/>
      <c r="GLL88" s="35"/>
      <c r="GLM88" s="35"/>
      <c r="GLN88" s="35"/>
      <c r="GLO88" s="35"/>
      <c r="GLP88" s="35"/>
      <c r="GLQ88" s="35"/>
      <c r="GLR88" s="35"/>
      <c r="GLS88" s="35"/>
      <c r="GLT88" s="35"/>
      <c r="GLU88" s="35"/>
      <c r="GLV88" s="35"/>
      <c r="GLW88" s="35"/>
      <c r="GLX88" s="35"/>
      <c r="GLY88" s="35"/>
      <c r="GLZ88" s="35"/>
      <c r="GMA88" s="35"/>
      <c r="GMB88" s="35"/>
      <c r="GMC88" s="35"/>
      <c r="GMD88" s="35"/>
      <c r="GME88" s="35"/>
      <c r="GMF88" s="35"/>
      <c r="GMG88" s="35"/>
      <c r="GMH88" s="35"/>
      <c r="GMI88" s="35"/>
      <c r="GMJ88" s="35"/>
      <c r="GMK88" s="35"/>
      <c r="GML88" s="35"/>
      <c r="GMM88" s="35"/>
      <c r="GMN88" s="35"/>
      <c r="GMO88" s="35"/>
      <c r="GMP88" s="35"/>
      <c r="GMQ88" s="35"/>
      <c r="GMR88" s="35"/>
      <c r="GMS88" s="35"/>
      <c r="GMT88" s="35"/>
      <c r="GMU88" s="35"/>
      <c r="GMV88" s="35"/>
      <c r="GMW88" s="35"/>
      <c r="GMX88" s="35"/>
      <c r="GMY88" s="35"/>
      <c r="GMZ88" s="35"/>
      <c r="GNA88" s="35"/>
      <c r="GNB88" s="35"/>
      <c r="GNC88" s="35"/>
      <c r="GND88" s="35"/>
      <c r="GNE88" s="35"/>
      <c r="GNF88" s="35"/>
      <c r="GNG88" s="35"/>
      <c r="GNH88" s="35"/>
      <c r="GNI88" s="35"/>
      <c r="GNJ88" s="35"/>
      <c r="GNK88" s="35"/>
      <c r="GNL88" s="35"/>
      <c r="GNM88" s="35"/>
      <c r="GNN88" s="35"/>
      <c r="GNO88" s="35"/>
      <c r="GNP88" s="35"/>
      <c r="GNQ88" s="35"/>
      <c r="GNR88" s="35"/>
      <c r="GNS88" s="35"/>
      <c r="GNT88" s="35"/>
      <c r="GNU88" s="35"/>
      <c r="GNV88" s="35"/>
      <c r="GNW88" s="35"/>
      <c r="GNX88" s="35"/>
      <c r="GNY88" s="35"/>
      <c r="GNZ88" s="35"/>
      <c r="GOA88" s="35"/>
      <c r="GOB88" s="35"/>
      <c r="GOC88" s="35"/>
      <c r="GOD88" s="35"/>
      <c r="GOE88" s="35"/>
      <c r="GOF88" s="35"/>
      <c r="GOG88" s="35"/>
      <c r="GOH88" s="35"/>
      <c r="GOI88" s="35"/>
      <c r="GOJ88" s="35"/>
      <c r="GOK88" s="35"/>
      <c r="GOL88" s="35"/>
      <c r="GOM88" s="35"/>
      <c r="GON88" s="35"/>
      <c r="GOO88" s="35"/>
      <c r="GOP88" s="35"/>
      <c r="GOQ88" s="35"/>
      <c r="GOR88" s="35"/>
      <c r="GOS88" s="35"/>
      <c r="GOT88" s="35"/>
      <c r="GOU88" s="35"/>
      <c r="GOV88" s="35"/>
      <c r="GOW88" s="35"/>
      <c r="GOX88" s="35"/>
      <c r="GOY88" s="35"/>
      <c r="GOZ88" s="35"/>
      <c r="GPA88" s="35"/>
      <c r="GPB88" s="35"/>
      <c r="GPC88" s="35"/>
      <c r="GPD88" s="35"/>
      <c r="GPE88" s="35"/>
      <c r="GPF88" s="35"/>
      <c r="GPG88" s="35"/>
      <c r="GPH88" s="35"/>
      <c r="GPI88" s="35"/>
      <c r="GPJ88" s="35"/>
      <c r="GPK88" s="35"/>
      <c r="GPL88" s="35"/>
      <c r="GPM88" s="35"/>
      <c r="GPN88" s="35"/>
      <c r="GPO88" s="35"/>
      <c r="GPP88" s="35"/>
      <c r="GPQ88" s="35"/>
      <c r="GPR88" s="35"/>
      <c r="GPS88" s="35"/>
      <c r="GPT88" s="35"/>
      <c r="GPU88" s="35"/>
      <c r="GPV88" s="35"/>
      <c r="GPW88" s="35"/>
      <c r="GPX88" s="35"/>
      <c r="GPY88" s="35"/>
      <c r="GPZ88" s="35"/>
      <c r="GQA88" s="35"/>
      <c r="GQB88" s="35"/>
      <c r="GQC88" s="35"/>
      <c r="GQD88" s="35"/>
      <c r="GQE88" s="35"/>
      <c r="GQF88" s="35"/>
      <c r="GQG88" s="35"/>
      <c r="GQH88" s="35"/>
      <c r="GQI88" s="35"/>
      <c r="GQJ88" s="35"/>
      <c r="GQK88" s="35"/>
      <c r="GQL88" s="35"/>
      <c r="GQM88" s="35"/>
      <c r="GQN88" s="35"/>
      <c r="GQO88" s="35"/>
      <c r="GQP88" s="35"/>
      <c r="GQQ88" s="35"/>
      <c r="GQR88" s="35"/>
      <c r="GQS88" s="35"/>
      <c r="GQT88" s="35"/>
      <c r="GQU88" s="35"/>
      <c r="GQV88" s="35"/>
      <c r="GQW88" s="35"/>
      <c r="GQX88" s="35"/>
      <c r="GQY88" s="35"/>
      <c r="GQZ88" s="35"/>
      <c r="GRA88" s="35"/>
      <c r="GRB88" s="35"/>
      <c r="GRC88" s="35"/>
      <c r="GRD88" s="35"/>
      <c r="GRE88" s="35"/>
      <c r="GRF88" s="35"/>
      <c r="GRG88" s="35"/>
      <c r="GRH88" s="35"/>
      <c r="GRI88" s="35"/>
      <c r="GRJ88" s="35"/>
      <c r="GRK88" s="35"/>
      <c r="GRL88" s="35"/>
      <c r="GRM88" s="35"/>
      <c r="GRN88" s="35"/>
      <c r="GRO88" s="35"/>
      <c r="GRP88" s="35"/>
      <c r="GRQ88" s="35"/>
      <c r="GRR88" s="35"/>
      <c r="GRS88" s="35"/>
      <c r="GRT88" s="35"/>
      <c r="GRU88" s="35"/>
      <c r="GRV88" s="35"/>
      <c r="GRW88" s="35"/>
      <c r="GRX88" s="35"/>
      <c r="GRY88" s="35"/>
      <c r="GRZ88" s="35"/>
      <c r="GSA88" s="35"/>
      <c r="GSB88" s="35"/>
      <c r="GSC88" s="35"/>
      <c r="GSD88" s="35"/>
      <c r="GSE88" s="35"/>
      <c r="GSF88" s="35"/>
      <c r="GSG88" s="35"/>
      <c r="GSH88" s="35"/>
      <c r="GSI88" s="35"/>
      <c r="GSJ88" s="35"/>
      <c r="GSK88" s="35"/>
      <c r="GSL88" s="35"/>
      <c r="GSM88" s="35"/>
      <c r="GSN88" s="35"/>
      <c r="GSO88" s="35"/>
      <c r="GSP88" s="35"/>
      <c r="GSQ88" s="35"/>
      <c r="GSR88" s="35"/>
      <c r="GSS88" s="35"/>
      <c r="GST88" s="35"/>
      <c r="GSU88" s="35"/>
      <c r="GSV88" s="35"/>
      <c r="GSW88" s="35"/>
      <c r="GSX88" s="35"/>
      <c r="GSY88" s="35"/>
      <c r="GSZ88" s="35"/>
      <c r="GTA88" s="35"/>
      <c r="GTB88" s="35"/>
      <c r="GTC88" s="35"/>
      <c r="GTD88" s="35"/>
      <c r="GTE88" s="35"/>
      <c r="GTF88" s="35"/>
      <c r="GTG88" s="35"/>
      <c r="GTH88" s="35"/>
      <c r="GTI88" s="35"/>
      <c r="GTJ88" s="35"/>
      <c r="GTK88" s="35"/>
      <c r="GTL88" s="35"/>
      <c r="GTM88" s="35"/>
      <c r="GTN88" s="35"/>
      <c r="GTO88" s="35"/>
      <c r="GTP88" s="35"/>
      <c r="GTQ88" s="35"/>
      <c r="GTR88" s="35"/>
      <c r="GTS88" s="35"/>
      <c r="GTT88" s="35"/>
      <c r="GTU88" s="35"/>
      <c r="GTV88" s="35"/>
      <c r="GTW88" s="35"/>
      <c r="GTX88" s="35"/>
      <c r="GTY88" s="35"/>
      <c r="GTZ88" s="35"/>
      <c r="GUA88" s="35"/>
      <c r="GUB88" s="35"/>
      <c r="GUC88" s="35"/>
      <c r="GUD88" s="35"/>
      <c r="GUE88" s="35"/>
      <c r="GUF88" s="35"/>
      <c r="GUG88" s="35"/>
      <c r="GUH88" s="35"/>
      <c r="GUI88" s="35"/>
      <c r="GUJ88" s="35"/>
      <c r="GUK88" s="35"/>
      <c r="GUL88" s="35"/>
      <c r="GUM88" s="35"/>
      <c r="GUN88" s="35"/>
      <c r="GUO88" s="35"/>
      <c r="GUP88" s="35"/>
      <c r="GUQ88" s="35"/>
      <c r="GUR88" s="35"/>
      <c r="GUS88" s="35"/>
      <c r="GUT88" s="35"/>
      <c r="GUU88" s="35"/>
      <c r="GUV88" s="35"/>
      <c r="GUW88" s="35"/>
      <c r="GUX88" s="35"/>
      <c r="GUY88" s="35"/>
      <c r="GUZ88" s="35"/>
      <c r="GVA88" s="35"/>
      <c r="GVB88" s="35"/>
      <c r="GVC88" s="35"/>
      <c r="GVD88" s="35"/>
      <c r="GVE88" s="35"/>
      <c r="GVF88" s="35"/>
      <c r="GVG88" s="35"/>
      <c r="GVH88" s="35"/>
      <c r="GVI88" s="35"/>
      <c r="GVJ88" s="35"/>
      <c r="GVK88" s="35"/>
      <c r="GVL88" s="35"/>
      <c r="GVM88" s="35"/>
      <c r="GVN88" s="35"/>
      <c r="GVO88" s="35"/>
      <c r="GVP88" s="35"/>
      <c r="GVQ88" s="35"/>
      <c r="GVR88" s="35"/>
      <c r="GVS88" s="35"/>
      <c r="GVT88" s="35"/>
      <c r="GVU88" s="35"/>
      <c r="GVV88" s="35"/>
      <c r="GVW88" s="35"/>
      <c r="GVX88" s="35"/>
      <c r="GVY88" s="35"/>
      <c r="GVZ88" s="35"/>
      <c r="GWA88" s="35"/>
      <c r="GWB88" s="35"/>
      <c r="GWC88" s="35"/>
      <c r="GWD88" s="35"/>
      <c r="GWE88" s="35"/>
      <c r="GWF88" s="35"/>
      <c r="GWG88" s="35"/>
      <c r="GWH88" s="35"/>
      <c r="GWI88" s="35"/>
      <c r="GWJ88" s="35"/>
      <c r="GWK88" s="35"/>
      <c r="GWL88" s="35"/>
      <c r="GWM88" s="35"/>
      <c r="GWN88" s="35"/>
      <c r="GWO88" s="35"/>
      <c r="GWP88" s="35"/>
      <c r="GWQ88" s="35"/>
      <c r="GWR88" s="35"/>
      <c r="GWS88" s="35"/>
      <c r="GWT88" s="35"/>
      <c r="GWU88" s="35"/>
      <c r="GWV88" s="35"/>
      <c r="GWW88" s="35"/>
      <c r="GWX88" s="35"/>
      <c r="GWY88" s="35"/>
      <c r="GWZ88" s="35"/>
      <c r="GXA88" s="35"/>
      <c r="GXB88" s="35"/>
      <c r="GXC88" s="35"/>
      <c r="GXD88" s="35"/>
      <c r="GXE88" s="35"/>
      <c r="GXF88" s="35"/>
      <c r="GXG88" s="35"/>
      <c r="GXH88" s="35"/>
      <c r="GXI88" s="35"/>
      <c r="GXJ88" s="35"/>
      <c r="GXK88" s="35"/>
      <c r="GXL88" s="35"/>
      <c r="GXM88" s="35"/>
      <c r="GXN88" s="35"/>
      <c r="GXO88" s="35"/>
      <c r="GXP88" s="35"/>
      <c r="GXQ88" s="35"/>
      <c r="GXR88" s="35"/>
      <c r="GXS88" s="35"/>
      <c r="GXT88" s="35"/>
      <c r="GXU88" s="35"/>
      <c r="GXV88" s="35"/>
      <c r="GXW88" s="35"/>
      <c r="GXX88" s="35"/>
      <c r="GXY88" s="35"/>
      <c r="GXZ88" s="35"/>
      <c r="GYA88" s="35"/>
      <c r="GYB88" s="35"/>
      <c r="GYC88" s="35"/>
      <c r="GYD88" s="35"/>
      <c r="GYE88" s="35"/>
      <c r="GYF88" s="35"/>
      <c r="GYG88" s="35"/>
      <c r="GYH88" s="35"/>
      <c r="GYI88" s="35"/>
      <c r="GYJ88" s="35"/>
      <c r="GYK88" s="35"/>
      <c r="GYL88" s="35"/>
      <c r="GYM88" s="35"/>
      <c r="GYN88" s="35"/>
      <c r="GYO88" s="35"/>
      <c r="GYP88" s="35"/>
      <c r="GYQ88" s="35"/>
      <c r="GYR88" s="35"/>
      <c r="GYS88" s="35"/>
      <c r="GYT88" s="35"/>
      <c r="GYU88" s="35"/>
      <c r="GYV88" s="35"/>
      <c r="GYW88" s="35"/>
      <c r="GYX88" s="35"/>
      <c r="GYY88" s="35"/>
      <c r="GYZ88" s="35"/>
      <c r="GZA88" s="35"/>
      <c r="GZB88" s="35"/>
      <c r="GZC88" s="35"/>
      <c r="GZD88" s="35"/>
      <c r="GZE88" s="35"/>
      <c r="GZF88" s="35"/>
      <c r="GZG88" s="35"/>
      <c r="GZH88" s="35"/>
      <c r="GZI88" s="35"/>
      <c r="GZJ88" s="35"/>
      <c r="GZK88" s="35"/>
      <c r="GZL88" s="35"/>
      <c r="GZM88" s="35"/>
      <c r="GZN88" s="35"/>
      <c r="GZO88" s="35"/>
      <c r="GZP88" s="35"/>
      <c r="GZQ88" s="35"/>
      <c r="GZR88" s="35"/>
      <c r="GZS88" s="35"/>
      <c r="GZT88" s="35"/>
      <c r="GZU88" s="35"/>
      <c r="GZV88" s="35"/>
      <c r="GZW88" s="35"/>
      <c r="GZX88" s="35"/>
      <c r="GZY88" s="35"/>
      <c r="GZZ88" s="35"/>
      <c r="HAA88" s="35"/>
      <c r="HAB88" s="35"/>
      <c r="HAC88" s="35"/>
      <c r="HAD88" s="35"/>
      <c r="HAE88" s="35"/>
      <c r="HAF88" s="35"/>
      <c r="HAG88" s="35"/>
      <c r="HAH88" s="35"/>
      <c r="HAI88" s="35"/>
      <c r="HAJ88" s="35"/>
      <c r="HAK88" s="35"/>
      <c r="HAL88" s="35"/>
      <c r="HAM88" s="35"/>
      <c r="HAN88" s="35"/>
      <c r="HAO88" s="35"/>
      <c r="HAP88" s="35"/>
      <c r="HAQ88" s="35"/>
      <c r="HAR88" s="35"/>
      <c r="HAS88" s="35"/>
      <c r="HAT88" s="35"/>
      <c r="HAU88" s="35"/>
      <c r="HAV88" s="35"/>
      <c r="HAW88" s="35"/>
      <c r="HAX88" s="35"/>
      <c r="HAY88" s="35"/>
      <c r="HAZ88" s="35"/>
      <c r="HBA88" s="35"/>
      <c r="HBB88" s="35"/>
      <c r="HBC88" s="35"/>
      <c r="HBD88" s="35"/>
      <c r="HBE88" s="35"/>
      <c r="HBF88" s="35"/>
      <c r="HBG88" s="35"/>
      <c r="HBH88" s="35"/>
      <c r="HBI88" s="35"/>
      <c r="HBJ88" s="35"/>
      <c r="HBK88" s="35"/>
      <c r="HBL88" s="35"/>
      <c r="HBM88" s="35"/>
      <c r="HBN88" s="35"/>
      <c r="HBO88" s="35"/>
      <c r="HBP88" s="35"/>
      <c r="HBQ88" s="35"/>
      <c r="HBR88" s="35"/>
      <c r="HBS88" s="35"/>
      <c r="HBT88" s="35"/>
      <c r="HBU88" s="35"/>
      <c r="HBV88" s="35"/>
      <c r="HBW88" s="35"/>
      <c r="HBX88" s="35"/>
      <c r="HBY88" s="35"/>
      <c r="HBZ88" s="35"/>
      <c r="HCA88" s="35"/>
      <c r="HCB88" s="35"/>
      <c r="HCC88" s="35"/>
      <c r="HCD88" s="35"/>
      <c r="HCE88" s="35"/>
      <c r="HCF88" s="35"/>
      <c r="HCG88" s="35"/>
      <c r="HCH88" s="35"/>
      <c r="HCI88" s="35"/>
      <c r="HCJ88" s="35"/>
      <c r="HCK88" s="35"/>
      <c r="HCL88" s="35"/>
      <c r="HCM88" s="35"/>
      <c r="HCN88" s="35"/>
      <c r="HCO88" s="35"/>
      <c r="HCP88" s="35"/>
      <c r="HCQ88" s="35"/>
      <c r="HCR88" s="35"/>
      <c r="HCS88" s="35"/>
      <c r="HCT88" s="35"/>
      <c r="HCU88" s="35"/>
      <c r="HCV88" s="35"/>
      <c r="HCW88" s="35"/>
      <c r="HCX88" s="35"/>
      <c r="HCY88" s="35"/>
      <c r="HCZ88" s="35"/>
      <c r="HDA88" s="35"/>
      <c r="HDB88" s="35"/>
      <c r="HDC88" s="35"/>
      <c r="HDD88" s="35"/>
      <c r="HDE88" s="35"/>
      <c r="HDF88" s="35"/>
      <c r="HDG88" s="35"/>
      <c r="HDH88" s="35"/>
      <c r="HDI88" s="35"/>
      <c r="HDJ88" s="35"/>
      <c r="HDK88" s="35"/>
      <c r="HDL88" s="35"/>
      <c r="HDM88" s="35"/>
      <c r="HDN88" s="35"/>
      <c r="HDO88" s="35"/>
      <c r="HDP88" s="35"/>
      <c r="HDQ88" s="35"/>
      <c r="HDR88" s="35"/>
      <c r="HDS88" s="35"/>
      <c r="HDT88" s="35"/>
      <c r="HDU88" s="35"/>
      <c r="HDV88" s="35"/>
      <c r="HDW88" s="35"/>
      <c r="HDX88" s="35"/>
      <c r="HDY88" s="35"/>
      <c r="HDZ88" s="35"/>
      <c r="HEA88" s="35"/>
      <c r="HEB88" s="35"/>
      <c r="HEC88" s="35"/>
      <c r="HED88" s="35"/>
      <c r="HEE88" s="35"/>
      <c r="HEF88" s="35"/>
      <c r="HEG88" s="35"/>
      <c r="HEH88" s="35"/>
      <c r="HEI88" s="35"/>
      <c r="HEJ88" s="35"/>
      <c r="HEK88" s="35"/>
      <c r="HEL88" s="35"/>
      <c r="HEM88" s="35"/>
      <c r="HEN88" s="35"/>
      <c r="HEO88" s="35"/>
      <c r="HEP88" s="35"/>
      <c r="HEQ88" s="35"/>
      <c r="HER88" s="35"/>
      <c r="HES88" s="35"/>
      <c r="HET88" s="35"/>
      <c r="HEU88" s="35"/>
      <c r="HEV88" s="35"/>
      <c r="HEW88" s="35"/>
      <c r="HEX88" s="35"/>
      <c r="HEY88" s="35"/>
      <c r="HEZ88" s="35"/>
      <c r="HFA88" s="35"/>
      <c r="HFB88" s="35"/>
      <c r="HFC88" s="35"/>
      <c r="HFD88" s="35"/>
      <c r="HFE88" s="35"/>
      <c r="HFF88" s="35"/>
      <c r="HFG88" s="35"/>
      <c r="HFH88" s="35"/>
      <c r="HFI88" s="35"/>
      <c r="HFJ88" s="35"/>
      <c r="HFK88" s="35"/>
      <c r="HFL88" s="35"/>
      <c r="HFM88" s="35"/>
      <c r="HFN88" s="35"/>
      <c r="HFO88" s="35"/>
      <c r="HFP88" s="35"/>
      <c r="HFQ88" s="35"/>
      <c r="HFR88" s="35"/>
      <c r="HFS88" s="35"/>
      <c r="HFT88" s="35"/>
      <c r="HFU88" s="35"/>
      <c r="HFV88" s="35"/>
      <c r="HFW88" s="35"/>
      <c r="HFX88" s="35"/>
      <c r="HFY88" s="35"/>
      <c r="HFZ88" s="35"/>
      <c r="HGA88" s="35"/>
      <c r="HGB88" s="35"/>
      <c r="HGC88" s="35"/>
      <c r="HGD88" s="35"/>
      <c r="HGE88" s="35"/>
      <c r="HGF88" s="35"/>
      <c r="HGG88" s="35"/>
      <c r="HGH88" s="35"/>
      <c r="HGI88" s="35"/>
      <c r="HGJ88" s="35"/>
      <c r="HGK88" s="35"/>
      <c r="HGL88" s="35"/>
      <c r="HGM88" s="35"/>
      <c r="HGN88" s="35"/>
      <c r="HGO88" s="35"/>
      <c r="HGP88" s="35"/>
      <c r="HGQ88" s="35"/>
      <c r="HGR88" s="35"/>
      <c r="HGS88" s="35"/>
      <c r="HGT88" s="35"/>
      <c r="HGU88" s="35"/>
      <c r="HGV88" s="35"/>
      <c r="HGW88" s="35"/>
      <c r="HGX88" s="35"/>
      <c r="HGY88" s="35"/>
      <c r="HGZ88" s="35"/>
      <c r="HHA88" s="35"/>
      <c r="HHB88" s="35"/>
      <c r="HHC88" s="35"/>
      <c r="HHD88" s="35"/>
      <c r="HHE88" s="35"/>
      <c r="HHF88" s="35"/>
      <c r="HHG88" s="35"/>
      <c r="HHH88" s="35"/>
      <c r="HHI88" s="35"/>
      <c r="HHJ88" s="35"/>
      <c r="HHK88" s="35"/>
      <c r="HHL88" s="35"/>
      <c r="HHM88" s="35"/>
      <c r="HHN88" s="35"/>
      <c r="HHO88" s="35"/>
      <c r="HHP88" s="35"/>
      <c r="HHQ88" s="35"/>
      <c r="HHR88" s="35"/>
      <c r="HHS88" s="35"/>
      <c r="HHT88" s="35"/>
      <c r="HHU88" s="35"/>
      <c r="HHV88" s="35"/>
      <c r="HHW88" s="35"/>
      <c r="HHX88" s="35"/>
      <c r="HHY88" s="35"/>
      <c r="HHZ88" s="35"/>
      <c r="HIA88" s="35"/>
      <c r="HIB88" s="35"/>
      <c r="HIC88" s="35"/>
      <c r="HID88" s="35"/>
      <c r="HIE88" s="35"/>
      <c r="HIF88" s="35"/>
      <c r="HIG88" s="35"/>
      <c r="HIH88" s="35"/>
      <c r="HII88" s="35"/>
      <c r="HIJ88" s="35"/>
      <c r="HIK88" s="35"/>
      <c r="HIL88" s="35"/>
      <c r="HIM88" s="35"/>
      <c r="HIN88" s="35"/>
      <c r="HIO88" s="35"/>
      <c r="HIP88" s="35"/>
      <c r="HIQ88" s="35"/>
      <c r="HIR88" s="35"/>
      <c r="HIS88" s="35"/>
      <c r="HIT88" s="35"/>
      <c r="HIU88" s="35"/>
      <c r="HIV88" s="35"/>
      <c r="HIW88" s="35"/>
      <c r="HIX88" s="35"/>
      <c r="HIY88" s="35"/>
      <c r="HIZ88" s="35"/>
      <c r="HJA88" s="35"/>
      <c r="HJB88" s="35"/>
      <c r="HJC88" s="35"/>
      <c r="HJD88" s="35"/>
      <c r="HJE88" s="35"/>
      <c r="HJF88" s="35"/>
      <c r="HJG88" s="35"/>
      <c r="HJH88" s="35"/>
      <c r="HJI88" s="35"/>
      <c r="HJJ88" s="35"/>
      <c r="HJK88" s="35"/>
      <c r="HJL88" s="35"/>
      <c r="HJM88" s="35"/>
      <c r="HJN88" s="35"/>
      <c r="HJO88" s="35"/>
      <c r="HJP88" s="35"/>
      <c r="HJQ88" s="35"/>
      <c r="HJR88" s="35"/>
      <c r="HJS88" s="35"/>
      <c r="HJT88" s="35"/>
      <c r="HJU88" s="35"/>
      <c r="HJV88" s="35"/>
      <c r="HJW88" s="35"/>
      <c r="HJX88" s="35"/>
      <c r="HJY88" s="35"/>
      <c r="HJZ88" s="35"/>
      <c r="HKA88" s="35"/>
      <c r="HKB88" s="35"/>
      <c r="HKC88" s="35"/>
      <c r="HKD88" s="35"/>
      <c r="HKE88" s="35"/>
      <c r="HKF88" s="35"/>
      <c r="HKG88" s="35"/>
      <c r="HKH88" s="35"/>
      <c r="HKI88" s="35"/>
      <c r="HKJ88" s="35"/>
      <c r="HKK88" s="35"/>
      <c r="HKL88" s="35"/>
      <c r="HKM88" s="35"/>
      <c r="HKN88" s="35"/>
      <c r="HKO88" s="35"/>
      <c r="HKP88" s="35"/>
      <c r="HKQ88" s="35"/>
      <c r="HKR88" s="35"/>
      <c r="HKS88" s="35"/>
      <c r="HKT88" s="35"/>
      <c r="HKU88" s="35"/>
      <c r="HKV88" s="35"/>
      <c r="HKW88" s="35"/>
      <c r="HKX88" s="35"/>
      <c r="HKY88" s="35"/>
      <c r="HKZ88" s="35"/>
      <c r="HLA88" s="35"/>
      <c r="HLB88" s="35"/>
      <c r="HLC88" s="35"/>
      <c r="HLD88" s="35"/>
      <c r="HLE88" s="35"/>
      <c r="HLF88" s="35"/>
      <c r="HLG88" s="35"/>
      <c r="HLH88" s="35"/>
      <c r="HLI88" s="35"/>
      <c r="HLJ88" s="35"/>
      <c r="HLK88" s="35"/>
      <c r="HLL88" s="35"/>
      <c r="HLM88" s="35"/>
      <c r="HLN88" s="35"/>
      <c r="HLO88" s="35"/>
      <c r="HLP88" s="35"/>
      <c r="HLQ88" s="35"/>
      <c r="HLR88" s="35"/>
      <c r="HLS88" s="35"/>
      <c r="HLT88" s="35"/>
      <c r="HLU88" s="35"/>
      <c r="HLV88" s="35"/>
      <c r="HLW88" s="35"/>
      <c r="HLX88" s="35"/>
      <c r="HLY88" s="35"/>
      <c r="HLZ88" s="35"/>
      <c r="HMA88" s="35"/>
      <c r="HMB88" s="35"/>
      <c r="HMC88" s="35"/>
      <c r="HMD88" s="35"/>
      <c r="HME88" s="35"/>
      <c r="HMF88" s="35"/>
      <c r="HMG88" s="35"/>
      <c r="HMH88" s="35"/>
      <c r="HMI88" s="35"/>
      <c r="HMJ88" s="35"/>
      <c r="HMK88" s="35"/>
      <c r="HML88" s="35"/>
      <c r="HMM88" s="35"/>
      <c r="HMN88" s="35"/>
      <c r="HMO88" s="35"/>
      <c r="HMP88" s="35"/>
      <c r="HMQ88" s="35"/>
      <c r="HMR88" s="35"/>
      <c r="HMS88" s="35"/>
      <c r="HMT88" s="35"/>
      <c r="HMU88" s="35"/>
      <c r="HMV88" s="35"/>
      <c r="HMW88" s="35"/>
      <c r="HMX88" s="35"/>
      <c r="HMY88" s="35"/>
      <c r="HMZ88" s="35"/>
      <c r="HNA88" s="35"/>
      <c r="HNB88" s="35"/>
      <c r="HNC88" s="35"/>
      <c r="HND88" s="35"/>
      <c r="HNE88" s="35"/>
      <c r="HNF88" s="35"/>
      <c r="HNG88" s="35"/>
      <c r="HNH88" s="35"/>
      <c r="HNI88" s="35"/>
      <c r="HNJ88" s="35"/>
      <c r="HNK88" s="35"/>
      <c r="HNL88" s="35"/>
      <c r="HNM88" s="35"/>
      <c r="HNN88" s="35"/>
      <c r="HNO88" s="35"/>
      <c r="HNP88" s="35"/>
      <c r="HNQ88" s="35"/>
      <c r="HNR88" s="35"/>
      <c r="HNS88" s="35"/>
      <c r="HNT88" s="35"/>
      <c r="HNU88" s="35"/>
      <c r="HNV88" s="35"/>
      <c r="HNW88" s="35"/>
      <c r="HNX88" s="35"/>
      <c r="HNY88" s="35"/>
      <c r="HNZ88" s="35"/>
      <c r="HOA88" s="35"/>
      <c r="HOB88" s="35"/>
      <c r="HOC88" s="35"/>
      <c r="HOD88" s="35"/>
      <c r="HOE88" s="35"/>
      <c r="HOF88" s="35"/>
      <c r="HOG88" s="35"/>
      <c r="HOH88" s="35"/>
      <c r="HOI88" s="35"/>
      <c r="HOJ88" s="35"/>
      <c r="HOK88" s="35"/>
      <c r="HOL88" s="35"/>
      <c r="HOM88" s="35"/>
      <c r="HON88" s="35"/>
      <c r="HOO88" s="35"/>
      <c r="HOP88" s="35"/>
      <c r="HOQ88" s="35"/>
      <c r="HOR88" s="35"/>
      <c r="HOS88" s="35"/>
      <c r="HOT88" s="35"/>
      <c r="HOU88" s="35"/>
      <c r="HOV88" s="35"/>
      <c r="HOW88" s="35"/>
      <c r="HOX88" s="35"/>
      <c r="HOY88" s="35"/>
      <c r="HOZ88" s="35"/>
      <c r="HPA88" s="35"/>
      <c r="HPB88" s="35"/>
      <c r="HPC88" s="35"/>
      <c r="HPD88" s="35"/>
      <c r="HPE88" s="35"/>
      <c r="HPF88" s="35"/>
      <c r="HPG88" s="35"/>
      <c r="HPH88" s="35"/>
      <c r="HPI88" s="35"/>
      <c r="HPJ88" s="35"/>
      <c r="HPK88" s="35"/>
      <c r="HPL88" s="35"/>
      <c r="HPM88" s="35"/>
      <c r="HPN88" s="35"/>
      <c r="HPO88" s="35"/>
      <c r="HPP88" s="35"/>
      <c r="HPQ88" s="35"/>
      <c r="HPR88" s="35"/>
      <c r="HPS88" s="35"/>
      <c r="HPT88" s="35"/>
      <c r="HPU88" s="35"/>
      <c r="HPV88" s="35"/>
      <c r="HPW88" s="35"/>
      <c r="HPX88" s="35"/>
      <c r="HPY88" s="35"/>
      <c r="HPZ88" s="35"/>
      <c r="HQA88" s="35"/>
      <c r="HQB88" s="35"/>
      <c r="HQC88" s="35"/>
      <c r="HQD88" s="35"/>
      <c r="HQE88" s="35"/>
      <c r="HQF88" s="35"/>
      <c r="HQG88" s="35"/>
      <c r="HQH88" s="35"/>
      <c r="HQI88" s="35"/>
      <c r="HQJ88" s="35"/>
      <c r="HQK88" s="35"/>
      <c r="HQL88" s="35"/>
      <c r="HQM88" s="35"/>
      <c r="HQN88" s="35"/>
      <c r="HQO88" s="35"/>
      <c r="HQP88" s="35"/>
      <c r="HQQ88" s="35"/>
      <c r="HQR88" s="35"/>
      <c r="HQS88" s="35"/>
      <c r="HQT88" s="35"/>
      <c r="HQU88" s="35"/>
      <c r="HQV88" s="35"/>
      <c r="HQW88" s="35"/>
      <c r="HQX88" s="35"/>
      <c r="HQY88" s="35"/>
      <c r="HQZ88" s="35"/>
      <c r="HRA88" s="35"/>
      <c r="HRB88" s="35"/>
      <c r="HRC88" s="35"/>
      <c r="HRD88" s="35"/>
      <c r="HRE88" s="35"/>
      <c r="HRF88" s="35"/>
      <c r="HRG88" s="35"/>
      <c r="HRH88" s="35"/>
      <c r="HRI88" s="35"/>
      <c r="HRJ88" s="35"/>
      <c r="HRK88" s="35"/>
      <c r="HRL88" s="35"/>
      <c r="HRM88" s="35"/>
      <c r="HRN88" s="35"/>
      <c r="HRO88" s="35"/>
      <c r="HRP88" s="35"/>
      <c r="HRQ88" s="35"/>
      <c r="HRR88" s="35"/>
      <c r="HRS88" s="35"/>
      <c r="HRT88" s="35"/>
      <c r="HRU88" s="35"/>
      <c r="HRV88" s="35"/>
      <c r="HRW88" s="35"/>
      <c r="HRX88" s="35"/>
      <c r="HRY88" s="35"/>
      <c r="HRZ88" s="35"/>
      <c r="HSA88" s="35"/>
      <c r="HSB88" s="35"/>
      <c r="HSC88" s="35"/>
      <c r="HSD88" s="35"/>
      <c r="HSE88" s="35"/>
      <c r="HSF88" s="35"/>
      <c r="HSG88" s="35"/>
      <c r="HSH88" s="35"/>
      <c r="HSI88" s="35"/>
      <c r="HSJ88" s="35"/>
      <c r="HSK88" s="35"/>
      <c r="HSL88" s="35"/>
      <c r="HSM88" s="35"/>
      <c r="HSN88" s="35"/>
      <c r="HSO88" s="35"/>
      <c r="HSP88" s="35"/>
      <c r="HSQ88" s="35"/>
      <c r="HSR88" s="35"/>
      <c r="HSS88" s="35"/>
      <c r="HST88" s="35"/>
      <c r="HSU88" s="35"/>
      <c r="HSV88" s="35"/>
      <c r="HSW88" s="35"/>
      <c r="HSX88" s="35"/>
      <c r="HSY88" s="35"/>
      <c r="HSZ88" s="35"/>
      <c r="HTA88" s="35"/>
      <c r="HTB88" s="35"/>
      <c r="HTC88" s="35"/>
      <c r="HTD88" s="35"/>
      <c r="HTE88" s="35"/>
      <c r="HTF88" s="35"/>
      <c r="HTG88" s="35"/>
      <c r="HTH88" s="35"/>
      <c r="HTI88" s="35"/>
      <c r="HTJ88" s="35"/>
      <c r="HTK88" s="35"/>
      <c r="HTL88" s="35"/>
      <c r="HTM88" s="35"/>
      <c r="HTN88" s="35"/>
      <c r="HTO88" s="35"/>
      <c r="HTP88" s="35"/>
      <c r="HTQ88" s="35"/>
      <c r="HTR88" s="35"/>
      <c r="HTS88" s="35"/>
      <c r="HTT88" s="35"/>
      <c r="HTU88" s="35"/>
      <c r="HTV88" s="35"/>
      <c r="HTW88" s="35"/>
      <c r="HTX88" s="35"/>
      <c r="HTY88" s="35"/>
      <c r="HTZ88" s="35"/>
      <c r="HUA88" s="35"/>
      <c r="HUB88" s="35"/>
      <c r="HUC88" s="35"/>
      <c r="HUD88" s="35"/>
      <c r="HUE88" s="35"/>
      <c r="HUF88" s="35"/>
      <c r="HUG88" s="35"/>
      <c r="HUH88" s="35"/>
      <c r="HUI88" s="35"/>
      <c r="HUJ88" s="35"/>
      <c r="HUK88" s="35"/>
      <c r="HUL88" s="35"/>
      <c r="HUM88" s="35"/>
      <c r="HUN88" s="35"/>
      <c r="HUO88" s="35"/>
      <c r="HUP88" s="35"/>
      <c r="HUQ88" s="35"/>
      <c r="HUR88" s="35"/>
      <c r="HUS88" s="35"/>
      <c r="HUT88" s="35"/>
      <c r="HUU88" s="35"/>
      <c r="HUV88" s="35"/>
      <c r="HUW88" s="35"/>
      <c r="HUX88" s="35"/>
      <c r="HUY88" s="35"/>
      <c r="HUZ88" s="35"/>
      <c r="HVA88" s="35"/>
      <c r="HVB88" s="35"/>
      <c r="HVC88" s="35"/>
      <c r="HVD88" s="35"/>
      <c r="HVE88" s="35"/>
      <c r="HVF88" s="35"/>
      <c r="HVG88" s="35"/>
      <c r="HVH88" s="35"/>
      <c r="HVI88" s="35"/>
      <c r="HVJ88" s="35"/>
      <c r="HVK88" s="35"/>
      <c r="HVL88" s="35"/>
      <c r="HVM88" s="35"/>
      <c r="HVN88" s="35"/>
      <c r="HVO88" s="35"/>
      <c r="HVP88" s="35"/>
      <c r="HVQ88" s="35"/>
      <c r="HVR88" s="35"/>
      <c r="HVS88" s="35"/>
      <c r="HVT88" s="35"/>
      <c r="HVU88" s="35"/>
      <c r="HVV88" s="35"/>
      <c r="HVW88" s="35"/>
      <c r="HVX88" s="35"/>
      <c r="HVY88" s="35"/>
      <c r="HVZ88" s="35"/>
      <c r="HWA88" s="35"/>
      <c r="HWB88" s="35"/>
      <c r="HWC88" s="35"/>
      <c r="HWD88" s="35"/>
      <c r="HWE88" s="35"/>
      <c r="HWF88" s="35"/>
      <c r="HWG88" s="35"/>
      <c r="HWH88" s="35"/>
      <c r="HWI88" s="35"/>
      <c r="HWJ88" s="35"/>
      <c r="HWK88" s="35"/>
      <c r="HWL88" s="35"/>
      <c r="HWM88" s="35"/>
      <c r="HWN88" s="35"/>
      <c r="HWO88" s="35"/>
      <c r="HWP88" s="35"/>
      <c r="HWQ88" s="35"/>
      <c r="HWR88" s="35"/>
      <c r="HWS88" s="35"/>
      <c r="HWT88" s="35"/>
      <c r="HWU88" s="35"/>
      <c r="HWV88" s="35"/>
      <c r="HWW88" s="35"/>
      <c r="HWX88" s="35"/>
      <c r="HWY88" s="35"/>
      <c r="HWZ88" s="35"/>
      <c r="HXA88" s="35"/>
      <c r="HXB88" s="35"/>
      <c r="HXC88" s="35"/>
      <c r="HXD88" s="35"/>
      <c r="HXE88" s="35"/>
      <c r="HXF88" s="35"/>
      <c r="HXG88" s="35"/>
      <c r="HXH88" s="35"/>
      <c r="HXI88" s="35"/>
      <c r="HXJ88" s="35"/>
      <c r="HXK88" s="35"/>
      <c r="HXL88" s="35"/>
      <c r="HXM88" s="35"/>
      <c r="HXN88" s="35"/>
      <c r="HXO88" s="35"/>
      <c r="HXP88" s="35"/>
      <c r="HXQ88" s="35"/>
      <c r="HXR88" s="35"/>
      <c r="HXS88" s="35"/>
      <c r="HXT88" s="35"/>
      <c r="HXU88" s="35"/>
      <c r="HXV88" s="35"/>
      <c r="HXW88" s="35"/>
      <c r="HXX88" s="35"/>
      <c r="HXY88" s="35"/>
      <c r="HXZ88" s="35"/>
      <c r="HYA88" s="35"/>
      <c r="HYB88" s="35"/>
      <c r="HYC88" s="35"/>
      <c r="HYD88" s="35"/>
      <c r="HYE88" s="35"/>
      <c r="HYF88" s="35"/>
      <c r="HYG88" s="35"/>
      <c r="HYH88" s="35"/>
      <c r="HYI88" s="35"/>
      <c r="HYJ88" s="35"/>
      <c r="HYK88" s="35"/>
      <c r="HYL88" s="35"/>
      <c r="HYM88" s="35"/>
      <c r="HYN88" s="35"/>
      <c r="HYO88" s="35"/>
      <c r="HYP88" s="35"/>
      <c r="HYQ88" s="35"/>
      <c r="HYR88" s="35"/>
      <c r="HYS88" s="35"/>
      <c r="HYT88" s="35"/>
      <c r="HYU88" s="35"/>
      <c r="HYV88" s="35"/>
      <c r="HYW88" s="35"/>
      <c r="HYX88" s="35"/>
      <c r="HYY88" s="35"/>
      <c r="HYZ88" s="35"/>
      <c r="HZA88" s="35"/>
      <c r="HZB88" s="35"/>
      <c r="HZC88" s="35"/>
      <c r="HZD88" s="35"/>
      <c r="HZE88" s="35"/>
      <c r="HZF88" s="35"/>
      <c r="HZG88" s="35"/>
      <c r="HZH88" s="35"/>
      <c r="HZI88" s="35"/>
      <c r="HZJ88" s="35"/>
      <c r="HZK88" s="35"/>
      <c r="HZL88" s="35"/>
      <c r="HZM88" s="35"/>
      <c r="HZN88" s="35"/>
      <c r="HZO88" s="35"/>
      <c r="HZP88" s="35"/>
      <c r="HZQ88" s="35"/>
      <c r="HZR88" s="35"/>
      <c r="HZS88" s="35"/>
      <c r="HZT88" s="35"/>
      <c r="HZU88" s="35"/>
      <c r="HZV88" s="35"/>
      <c r="HZW88" s="35"/>
      <c r="HZX88" s="35"/>
      <c r="HZY88" s="35"/>
      <c r="HZZ88" s="35"/>
      <c r="IAA88" s="35"/>
      <c r="IAB88" s="35"/>
      <c r="IAC88" s="35"/>
      <c r="IAD88" s="35"/>
      <c r="IAE88" s="35"/>
      <c r="IAF88" s="35"/>
      <c r="IAG88" s="35"/>
      <c r="IAH88" s="35"/>
      <c r="IAI88" s="35"/>
      <c r="IAJ88" s="35"/>
      <c r="IAK88" s="35"/>
      <c r="IAL88" s="35"/>
      <c r="IAM88" s="35"/>
      <c r="IAN88" s="35"/>
      <c r="IAO88" s="35"/>
      <c r="IAP88" s="35"/>
      <c r="IAQ88" s="35"/>
      <c r="IAR88" s="35"/>
      <c r="IAS88" s="35"/>
      <c r="IAT88" s="35"/>
      <c r="IAU88" s="35"/>
      <c r="IAV88" s="35"/>
      <c r="IAW88" s="35"/>
      <c r="IAX88" s="35"/>
      <c r="IAY88" s="35"/>
      <c r="IAZ88" s="35"/>
      <c r="IBA88" s="35"/>
      <c r="IBB88" s="35"/>
      <c r="IBC88" s="35"/>
      <c r="IBD88" s="35"/>
      <c r="IBE88" s="35"/>
      <c r="IBF88" s="35"/>
      <c r="IBG88" s="35"/>
      <c r="IBH88" s="35"/>
      <c r="IBI88" s="35"/>
      <c r="IBJ88" s="35"/>
      <c r="IBK88" s="35"/>
      <c r="IBL88" s="35"/>
      <c r="IBM88" s="35"/>
      <c r="IBN88" s="35"/>
      <c r="IBO88" s="35"/>
      <c r="IBP88" s="35"/>
      <c r="IBQ88" s="35"/>
      <c r="IBR88" s="35"/>
      <c r="IBS88" s="35"/>
      <c r="IBT88" s="35"/>
      <c r="IBU88" s="35"/>
      <c r="IBV88" s="35"/>
      <c r="IBW88" s="35"/>
      <c r="IBX88" s="35"/>
      <c r="IBY88" s="35"/>
      <c r="IBZ88" s="35"/>
      <c r="ICA88" s="35"/>
      <c r="ICB88" s="35"/>
      <c r="ICC88" s="35"/>
      <c r="ICD88" s="35"/>
      <c r="ICE88" s="35"/>
      <c r="ICF88" s="35"/>
      <c r="ICG88" s="35"/>
      <c r="ICH88" s="35"/>
      <c r="ICI88" s="35"/>
      <c r="ICJ88" s="35"/>
      <c r="ICK88" s="35"/>
      <c r="ICL88" s="35"/>
      <c r="ICM88" s="35"/>
      <c r="ICN88" s="35"/>
      <c r="ICO88" s="35"/>
      <c r="ICP88" s="35"/>
      <c r="ICQ88" s="35"/>
      <c r="ICR88" s="35"/>
      <c r="ICS88" s="35"/>
      <c r="ICT88" s="35"/>
      <c r="ICU88" s="35"/>
      <c r="ICV88" s="35"/>
      <c r="ICW88" s="35"/>
      <c r="ICX88" s="35"/>
      <c r="ICY88" s="35"/>
      <c r="ICZ88" s="35"/>
      <c r="IDA88" s="35"/>
      <c r="IDB88" s="35"/>
      <c r="IDC88" s="35"/>
      <c r="IDD88" s="35"/>
      <c r="IDE88" s="35"/>
      <c r="IDF88" s="35"/>
      <c r="IDG88" s="35"/>
      <c r="IDH88" s="35"/>
      <c r="IDI88" s="35"/>
      <c r="IDJ88" s="35"/>
      <c r="IDK88" s="35"/>
      <c r="IDL88" s="35"/>
      <c r="IDM88" s="35"/>
      <c r="IDN88" s="35"/>
      <c r="IDO88" s="35"/>
      <c r="IDP88" s="35"/>
      <c r="IDQ88" s="35"/>
      <c r="IDR88" s="35"/>
      <c r="IDS88" s="35"/>
      <c r="IDT88" s="35"/>
      <c r="IDU88" s="35"/>
      <c r="IDV88" s="35"/>
      <c r="IDW88" s="35"/>
      <c r="IDX88" s="35"/>
      <c r="IDY88" s="35"/>
      <c r="IDZ88" s="35"/>
      <c r="IEA88" s="35"/>
      <c r="IEB88" s="35"/>
      <c r="IEC88" s="35"/>
      <c r="IED88" s="35"/>
      <c r="IEE88" s="35"/>
      <c r="IEF88" s="35"/>
      <c r="IEG88" s="35"/>
      <c r="IEH88" s="35"/>
      <c r="IEI88" s="35"/>
      <c r="IEJ88" s="35"/>
      <c r="IEK88" s="35"/>
      <c r="IEL88" s="35"/>
      <c r="IEM88" s="35"/>
      <c r="IEN88" s="35"/>
      <c r="IEO88" s="35"/>
      <c r="IEP88" s="35"/>
      <c r="IEQ88" s="35"/>
      <c r="IER88" s="35"/>
      <c r="IES88" s="35"/>
      <c r="IET88" s="35"/>
      <c r="IEU88" s="35"/>
      <c r="IEV88" s="35"/>
      <c r="IEW88" s="35"/>
      <c r="IEX88" s="35"/>
      <c r="IEY88" s="35"/>
      <c r="IEZ88" s="35"/>
      <c r="IFA88" s="35"/>
      <c r="IFB88" s="35"/>
      <c r="IFC88" s="35"/>
      <c r="IFD88" s="35"/>
      <c r="IFE88" s="35"/>
      <c r="IFF88" s="35"/>
      <c r="IFG88" s="35"/>
      <c r="IFH88" s="35"/>
      <c r="IFI88" s="35"/>
      <c r="IFJ88" s="35"/>
      <c r="IFK88" s="35"/>
      <c r="IFL88" s="35"/>
      <c r="IFM88" s="35"/>
      <c r="IFN88" s="35"/>
      <c r="IFO88" s="35"/>
      <c r="IFP88" s="35"/>
      <c r="IFQ88" s="35"/>
      <c r="IFR88" s="35"/>
      <c r="IFS88" s="35"/>
      <c r="IFT88" s="35"/>
      <c r="IFU88" s="35"/>
      <c r="IFV88" s="35"/>
      <c r="IFW88" s="35"/>
      <c r="IFX88" s="35"/>
      <c r="IFY88" s="35"/>
      <c r="IFZ88" s="35"/>
      <c r="IGA88" s="35"/>
      <c r="IGB88" s="35"/>
      <c r="IGC88" s="35"/>
      <c r="IGD88" s="35"/>
      <c r="IGE88" s="35"/>
      <c r="IGF88" s="35"/>
      <c r="IGG88" s="35"/>
      <c r="IGH88" s="35"/>
      <c r="IGI88" s="35"/>
      <c r="IGJ88" s="35"/>
      <c r="IGK88" s="35"/>
      <c r="IGL88" s="35"/>
      <c r="IGM88" s="35"/>
      <c r="IGN88" s="35"/>
      <c r="IGO88" s="35"/>
      <c r="IGP88" s="35"/>
      <c r="IGQ88" s="35"/>
      <c r="IGR88" s="35"/>
      <c r="IGS88" s="35"/>
      <c r="IGT88" s="35"/>
      <c r="IGU88" s="35"/>
      <c r="IGV88" s="35"/>
      <c r="IGW88" s="35"/>
      <c r="IGX88" s="35"/>
      <c r="IGY88" s="35"/>
      <c r="IGZ88" s="35"/>
      <c r="IHA88" s="35"/>
      <c r="IHB88" s="35"/>
      <c r="IHC88" s="35"/>
      <c r="IHD88" s="35"/>
      <c r="IHE88" s="35"/>
      <c r="IHF88" s="35"/>
      <c r="IHG88" s="35"/>
      <c r="IHH88" s="35"/>
      <c r="IHI88" s="35"/>
      <c r="IHJ88" s="35"/>
      <c r="IHK88" s="35"/>
      <c r="IHL88" s="35"/>
      <c r="IHM88" s="35"/>
      <c r="IHN88" s="35"/>
      <c r="IHO88" s="35"/>
      <c r="IHP88" s="35"/>
      <c r="IHQ88" s="35"/>
      <c r="IHR88" s="35"/>
      <c r="IHS88" s="35"/>
      <c r="IHT88" s="35"/>
      <c r="IHU88" s="35"/>
      <c r="IHV88" s="35"/>
      <c r="IHW88" s="35"/>
      <c r="IHX88" s="35"/>
      <c r="IHY88" s="35"/>
      <c r="IHZ88" s="35"/>
      <c r="IIA88" s="35"/>
      <c r="IIB88" s="35"/>
      <c r="IIC88" s="35"/>
      <c r="IID88" s="35"/>
      <c r="IIE88" s="35"/>
      <c r="IIF88" s="35"/>
      <c r="IIG88" s="35"/>
      <c r="IIH88" s="35"/>
      <c r="III88" s="35"/>
      <c r="IIJ88" s="35"/>
      <c r="IIK88" s="35"/>
      <c r="IIL88" s="35"/>
      <c r="IIM88" s="35"/>
      <c r="IIN88" s="35"/>
      <c r="IIO88" s="35"/>
      <c r="IIP88" s="35"/>
      <c r="IIQ88" s="35"/>
      <c r="IIR88" s="35"/>
      <c r="IIS88" s="35"/>
      <c r="IIT88" s="35"/>
      <c r="IIU88" s="35"/>
      <c r="IIV88" s="35"/>
      <c r="IIW88" s="35"/>
      <c r="IIX88" s="35"/>
      <c r="IIY88" s="35"/>
      <c r="IIZ88" s="35"/>
      <c r="IJA88" s="35"/>
      <c r="IJB88" s="35"/>
      <c r="IJC88" s="35"/>
      <c r="IJD88" s="35"/>
      <c r="IJE88" s="35"/>
      <c r="IJF88" s="35"/>
      <c r="IJG88" s="35"/>
      <c r="IJH88" s="35"/>
      <c r="IJI88" s="35"/>
      <c r="IJJ88" s="35"/>
      <c r="IJK88" s="35"/>
      <c r="IJL88" s="35"/>
      <c r="IJM88" s="35"/>
      <c r="IJN88" s="35"/>
      <c r="IJO88" s="35"/>
      <c r="IJP88" s="35"/>
      <c r="IJQ88" s="35"/>
      <c r="IJR88" s="35"/>
      <c r="IJS88" s="35"/>
      <c r="IJT88" s="35"/>
      <c r="IJU88" s="35"/>
      <c r="IJV88" s="35"/>
      <c r="IJW88" s="35"/>
      <c r="IJX88" s="35"/>
      <c r="IJY88" s="35"/>
      <c r="IJZ88" s="35"/>
      <c r="IKA88" s="35"/>
      <c r="IKB88" s="35"/>
      <c r="IKC88" s="35"/>
      <c r="IKD88" s="35"/>
      <c r="IKE88" s="35"/>
      <c r="IKF88" s="35"/>
      <c r="IKG88" s="35"/>
      <c r="IKH88" s="35"/>
      <c r="IKI88" s="35"/>
      <c r="IKJ88" s="35"/>
      <c r="IKK88" s="35"/>
      <c r="IKL88" s="35"/>
      <c r="IKM88" s="35"/>
      <c r="IKN88" s="35"/>
      <c r="IKO88" s="35"/>
      <c r="IKP88" s="35"/>
      <c r="IKQ88" s="35"/>
      <c r="IKR88" s="35"/>
      <c r="IKS88" s="35"/>
      <c r="IKT88" s="35"/>
      <c r="IKU88" s="35"/>
      <c r="IKV88" s="35"/>
      <c r="IKW88" s="35"/>
      <c r="IKX88" s="35"/>
      <c r="IKY88" s="35"/>
      <c r="IKZ88" s="35"/>
      <c r="ILA88" s="35"/>
      <c r="ILB88" s="35"/>
      <c r="ILC88" s="35"/>
      <c r="ILD88" s="35"/>
      <c r="ILE88" s="35"/>
      <c r="ILF88" s="35"/>
      <c r="ILG88" s="35"/>
      <c r="ILH88" s="35"/>
      <c r="ILI88" s="35"/>
      <c r="ILJ88" s="35"/>
      <c r="ILK88" s="35"/>
      <c r="ILL88" s="35"/>
      <c r="ILM88" s="35"/>
      <c r="ILN88" s="35"/>
      <c r="ILO88" s="35"/>
      <c r="ILP88" s="35"/>
      <c r="ILQ88" s="35"/>
      <c r="ILR88" s="35"/>
      <c r="ILS88" s="35"/>
      <c r="ILT88" s="35"/>
      <c r="ILU88" s="35"/>
      <c r="ILV88" s="35"/>
      <c r="ILW88" s="35"/>
      <c r="ILX88" s="35"/>
      <c r="ILY88" s="35"/>
      <c r="ILZ88" s="35"/>
      <c r="IMA88" s="35"/>
      <c r="IMB88" s="35"/>
      <c r="IMC88" s="35"/>
      <c r="IMD88" s="35"/>
      <c r="IME88" s="35"/>
      <c r="IMF88" s="35"/>
      <c r="IMG88" s="35"/>
      <c r="IMH88" s="35"/>
      <c r="IMI88" s="35"/>
      <c r="IMJ88" s="35"/>
      <c r="IMK88" s="35"/>
      <c r="IML88" s="35"/>
      <c r="IMM88" s="35"/>
      <c r="IMN88" s="35"/>
      <c r="IMO88" s="35"/>
      <c r="IMP88" s="35"/>
      <c r="IMQ88" s="35"/>
      <c r="IMR88" s="35"/>
      <c r="IMS88" s="35"/>
      <c r="IMT88" s="35"/>
      <c r="IMU88" s="35"/>
      <c r="IMV88" s="35"/>
      <c r="IMW88" s="35"/>
      <c r="IMX88" s="35"/>
      <c r="IMY88" s="35"/>
      <c r="IMZ88" s="35"/>
      <c r="INA88" s="35"/>
      <c r="INB88" s="35"/>
      <c r="INC88" s="35"/>
      <c r="IND88" s="35"/>
      <c r="INE88" s="35"/>
      <c r="INF88" s="35"/>
      <c r="ING88" s="35"/>
      <c r="INH88" s="35"/>
      <c r="INI88" s="35"/>
      <c r="INJ88" s="35"/>
      <c r="INK88" s="35"/>
      <c r="INL88" s="35"/>
      <c r="INM88" s="35"/>
      <c r="INN88" s="35"/>
      <c r="INO88" s="35"/>
      <c r="INP88" s="35"/>
      <c r="INQ88" s="35"/>
      <c r="INR88" s="35"/>
      <c r="INS88" s="35"/>
      <c r="INT88" s="35"/>
      <c r="INU88" s="35"/>
      <c r="INV88" s="35"/>
      <c r="INW88" s="35"/>
      <c r="INX88" s="35"/>
      <c r="INY88" s="35"/>
      <c r="INZ88" s="35"/>
      <c r="IOA88" s="35"/>
      <c r="IOB88" s="35"/>
      <c r="IOC88" s="35"/>
      <c r="IOD88" s="35"/>
      <c r="IOE88" s="35"/>
      <c r="IOF88" s="35"/>
      <c r="IOG88" s="35"/>
      <c r="IOH88" s="35"/>
      <c r="IOI88" s="35"/>
      <c r="IOJ88" s="35"/>
      <c r="IOK88" s="35"/>
      <c r="IOL88" s="35"/>
      <c r="IOM88" s="35"/>
      <c r="ION88" s="35"/>
      <c r="IOO88" s="35"/>
      <c r="IOP88" s="35"/>
      <c r="IOQ88" s="35"/>
      <c r="IOR88" s="35"/>
      <c r="IOS88" s="35"/>
      <c r="IOT88" s="35"/>
      <c r="IOU88" s="35"/>
      <c r="IOV88" s="35"/>
      <c r="IOW88" s="35"/>
      <c r="IOX88" s="35"/>
      <c r="IOY88" s="35"/>
      <c r="IOZ88" s="35"/>
      <c r="IPA88" s="35"/>
      <c r="IPB88" s="35"/>
      <c r="IPC88" s="35"/>
      <c r="IPD88" s="35"/>
      <c r="IPE88" s="35"/>
      <c r="IPF88" s="35"/>
      <c r="IPG88" s="35"/>
      <c r="IPH88" s="35"/>
      <c r="IPI88" s="35"/>
      <c r="IPJ88" s="35"/>
      <c r="IPK88" s="35"/>
      <c r="IPL88" s="35"/>
      <c r="IPM88" s="35"/>
      <c r="IPN88" s="35"/>
      <c r="IPO88" s="35"/>
      <c r="IPP88" s="35"/>
      <c r="IPQ88" s="35"/>
      <c r="IPR88" s="35"/>
      <c r="IPS88" s="35"/>
      <c r="IPT88" s="35"/>
      <c r="IPU88" s="35"/>
      <c r="IPV88" s="35"/>
      <c r="IPW88" s="35"/>
      <c r="IPX88" s="35"/>
      <c r="IPY88" s="35"/>
      <c r="IPZ88" s="35"/>
      <c r="IQA88" s="35"/>
      <c r="IQB88" s="35"/>
      <c r="IQC88" s="35"/>
      <c r="IQD88" s="35"/>
      <c r="IQE88" s="35"/>
      <c r="IQF88" s="35"/>
      <c r="IQG88" s="35"/>
      <c r="IQH88" s="35"/>
      <c r="IQI88" s="35"/>
      <c r="IQJ88" s="35"/>
      <c r="IQK88" s="35"/>
      <c r="IQL88" s="35"/>
      <c r="IQM88" s="35"/>
      <c r="IQN88" s="35"/>
      <c r="IQO88" s="35"/>
      <c r="IQP88" s="35"/>
      <c r="IQQ88" s="35"/>
      <c r="IQR88" s="35"/>
      <c r="IQS88" s="35"/>
      <c r="IQT88" s="35"/>
      <c r="IQU88" s="35"/>
      <c r="IQV88" s="35"/>
      <c r="IQW88" s="35"/>
      <c r="IQX88" s="35"/>
      <c r="IQY88" s="35"/>
      <c r="IQZ88" s="35"/>
      <c r="IRA88" s="35"/>
      <c r="IRB88" s="35"/>
      <c r="IRC88" s="35"/>
      <c r="IRD88" s="35"/>
      <c r="IRE88" s="35"/>
      <c r="IRF88" s="35"/>
      <c r="IRG88" s="35"/>
      <c r="IRH88" s="35"/>
      <c r="IRI88" s="35"/>
      <c r="IRJ88" s="35"/>
      <c r="IRK88" s="35"/>
      <c r="IRL88" s="35"/>
      <c r="IRM88" s="35"/>
      <c r="IRN88" s="35"/>
      <c r="IRO88" s="35"/>
      <c r="IRP88" s="35"/>
      <c r="IRQ88" s="35"/>
      <c r="IRR88" s="35"/>
      <c r="IRS88" s="35"/>
      <c r="IRT88" s="35"/>
      <c r="IRU88" s="35"/>
      <c r="IRV88" s="35"/>
      <c r="IRW88" s="35"/>
      <c r="IRX88" s="35"/>
      <c r="IRY88" s="35"/>
      <c r="IRZ88" s="35"/>
      <c r="ISA88" s="35"/>
      <c r="ISB88" s="35"/>
      <c r="ISC88" s="35"/>
      <c r="ISD88" s="35"/>
      <c r="ISE88" s="35"/>
      <c r="ISF88" s="35"/>
      <c r="ISG88" s="35"/>
      <c r="ISH88" s="35"/>
      <c r="ISI88" s="35"/>
      <c r="ISJ88" s="35"/>
      <c r="ISK88" s="35"/>
      <c r="ISL88" s="35"/>
      <c r="ISM88" s="35"/>
      <c r="ISN88" s="35"/>
      <c r="ISO88" s="35"/>
      <c r="ISP88" s="35"/>
      <c r="ISQ88" s="35"/>
      <c r="ISR88" s="35"/>
      <c r="ISS88" s="35"/>
      <c r="IST88" s="35"/>
      <c r="ISU88" s="35"/>
      <c r="ISV88" s="35"/>
      <c r="ISW88" s="35"/>
      <c r="ISX88" s="35"/>
      <c r="ISY88" s="35"/>
      <c r="ISZ88" s="35"/>
      <c r="ITA88" s="35"/>
      <c r="ITB88" s="35"/>
      <c r="ITC88" s="35"/>
      <c r="ITD88" s="35"/>
      <c r="ITE88" s="35"/>
      <c r="ITF88" s="35"/>
      <c r="ITG88" s="35"/>
      <c r="ITH88" s="35"/>
      <c r="ITI88" s="35"/>
      <c r="ITJ88" s="35"/>
      <c r="ITK88" s="35"/>
      <c r="ITL88" s="35"/>
      <c r="ITM88" s="35"/>
      <c r="ITN88" s="35"/>
      <c r="ITO88" s="35"/>
      <c r="ITP88" s="35"/>
      <c r="ITQ88" s="35"/>
      <c r="ITR88" s="35"/>
      <c r="ITS88" s="35"/>
      <c r="ITT88" s="35"/>
      <c r="ITU88" s="35"/>
      <c r="ITV88" s="35"/>
      <c r="ITW88" s="35"/>
      <c r="ITX88" s="35"/>
      <c r="ITY88" s="35"/>
      <c r="ITZ88" s="35"/>
      <c r="IUA88" s="35"/>
      <c r="IUB88" s="35"/>
      <c r="IUC88" s="35"/>
      <c r="IUD88" s="35"/>
      <c r="IUE88" s="35"/>
      <c r="IUF88" s="35"/>
      <c r="IUG88" s="35"/>
      <c r="IUH88" s="35"/>
      <c r="IUI88" s="35"/>
      <c r="IUJ88" s="35"/>
      <c r="IUK88" s="35"/>
      <c r="IUL88" s="35"/>
      <c r="IUM88" s="35"/>
      <c r="IUN88" s="35"/>
      <c r="IUO88" s="35"/>
      <c r="IUP88" s="35"/>
      <c r="IUQ88" s="35"/>
      <c r="IUR88" s="35"/>
      <c r="IUS88" s="35"/>
      <c r="IUT88" s="35"/>
      <c r="IUU88" s="35"/>
      <c r="IUV88" s="35"/>
      <c r="IUW88" s="35"/>
      <c r="IUX88" s="35"/>
      <c r="IUY88" s="35"/>
      <c r="IUZ88" s="35"/>
      <c r="IVA88" s="35"/>
      <c r="IVB88" s="35"/>
      <c r="IVC88" s="35"/>
      <c r="IVD88" s="35"/>
      <c r="IVE88" s="35"/>
      <c r="IVF88" s="35"/>
      <c r="IVG88" s="35"/>
      <c r="IVH88" s="35"/>
      <c r="IVI88" s="35"/>
      <c r="IVJ88" s="35"/>
      <c r="IVK88" s="35"/>
      <c r="IVL88" s="35"/>
      <c r="IVM88" s="35"/>
      <c r="IVN88" s="35"/>
      <c r="IVO88" s="35"/>
      <c r="IVP88" s="35"/>
      <c r="IVQ88" s="35"/>
      <c r="IVR88" s="35"/>
      <c r="IVS88" s="35"/>
      <c r="IVT88" s="35"/>
      <c r="IVU88" s="35"/>
      <c r="IVV88" s="35"/>
      <c r="IVW88" s="35"/>
      <c r="IVX88" s="35"/>
      <c r="IVY88" s="35"/>
      <c r="IVZ88" s="35"/>
      <c r="IWA88" s="35"/>
      <c r="IWB88" s="35"/>
      <c r="IWC88" s="35"/>
      <c r="IWD88" s="35"/>
      <c r="IWE88" s="35"/>
      <c r="IWF88" s="35"/>
      <c r="IWG88" s="35"/>
      <c r="IWH88" s="35"/>
      <c r="IWI88" s="35"/>
      <c r="IWJ88" s="35"/>
      <c r="IWK88" s="35"/>
      <c r="IWL88" s="35"/>
      <c r="IWM88" s="35"/>
      <c r="IWN88" s="35"/>
      <c r="IWO88" s="35"/>
      <c r="IWP88" s="35"/>
      <c r="IWQ88" s="35"/>
      <c r="IWR88" s="35"/>
      <c r="IWS88" s="35"/>
      <c r="IWT88" s="35"/>
      <c r="IWU88" s="35"/>
      <c r="IWV88" s="35"/>
      <c r="IWW88" s="35"/>
      <c r="IWX88" s="35"/>
      <c r="IWY88" s="35"/>
      <c r="IWZ88" s="35"/>
      <c r="IXA88" s="35"/>
      <c r="IXB88" s="35"/>
      <c r="IXC88" s="35"/>
      <c r="IXD88" s="35"/>
      <c r="IXE88" s="35"/>
      <c r="IXF88" s="35"/>
      <c r="IXG88" s="35"/>
      <c r="IXH88" s="35"/>
      <c r="IXI88" s="35"/>
      <c r="IXJ88" s="35"/>
      <c r="IXK88" s="35"/>
      <c r="IXL88" s="35"/>
      <c r="IXM88" s="35"/>
      <c r="IXN88" s="35"/>
      <c r="IXO88" s="35"/>
      <c r="IXP88" s="35"/>
      <c r="IXQ88" s="35"/>
      <c r="IXR88" s="35"/>
      <c r="IXS88" s="35"/>
      <c r="IXT88" s="35"/>
      <c r="IXU88" s="35"/>
      <c r="IXV88" s="35"/>
      <c r="IXW88" s="35"/>
      <c r="IXX88" s="35"/>
      <c r="IXY88" s="35"/>
      <c r="IXZ88" s="35"/>
      <c r="IYA88" s="35"/>
      <c r="IYB88" s="35"/>
      <c r="IYC88" s="35"/>
      <c r="IYD88" s="35"/>
      <c r="IYE88" s="35"/>
      <c r="IYF88" s="35"/>
      <c r="IYG88" s="35"/>
      <c r="IYH88" s="35"/>
      <c r="IYI88" s="35"/>
      <c r="IYJ88" s="35"/>
      <c r="IYK88" s="35"/>
      <c r="IYL88" s="35"/>
      <c r="IYM88" s="35"/>
      <c r="IYN88" s="35"/>
      <c r="IYO88" s="35"/>
      <c r="IYP88" s="35"/>
      <c r="IYQ88" s="35"/>
      <c r="IYR88" s="35"/>
      <c r="IYS88" s="35"/>
      <c r="IYT88" s="35"/>
      <c r="IYU88" s="35"/>
      <c r="IYV88" s="35"/>
      <c r="IYW88" s="35"/>
      <c r="IYX88" s="35"/>
      <c r="IYY88" s="35"/>
      <c r="IYZ88" s="35"/>
      <c r="IZA88" s="35"/>
      <c r="IZB88" s="35"/>
      <c r="IZC88" s="35"/>
      <c r="IZD88" s="35"/>
      <c r="IZE88" s="35"/>
      <c r="IZF88" s="35"/>
      <c r="IZG88" s="35"/>
      <c r="IZH88" s="35"/>
      <c r="IZI88" s="35"/>
      <c r="IZJ88" s="35"/>
      <c r="IZK88" s="35"/>
      <c r="IZL88" s="35"/>
      <c r="IZM88" s="35"/>
      <c r="IZN88" s="35"/>
      <c r="IZO88" s="35"/>
      <c r="IZP88" s="35"/>
      <c r="IZQ88" s="35"/>
      <c r="IZR88" s="35"/>
      <c r="IZS88" s="35"/>
      <c r="IZT88" s="35"/>
      <c r="IZU88" s="35"/>
      <c r="IZV88" s="35"/>
      <c r="IZW88" s="35"/>
      <c r="IZX88" s="35"/>
      <c r="IZY88" s="35"/>
      <c r="IZZ88" s="35"/>
      <c r="JAA88" s="35"/>
      <c r="JAB88" s="35"/>
      <c r="JAC88" s="35"/>
      <c r="JAD88" s="35"/>
      <c r="JAE88" s="35"/>
      <c r="JAF88" s="35"/>
      <c r="JAG88" s="35"/>
      <c r="JAH88" s="35"/>
      <c r="JAI88" s="35"/>
      <c r="JAJ88" s="35"/>
      <c r="JAK88" s="35"/>
      <c r="JAL88" s="35"/>
      <c r="JAM88" s="35"/>
      <c r="JAN88" s="35"/>
      <c r="JAO88" s="35"/>
      <c r="JAP88" s="35"/>
      <c r="JAQ88" s="35"/>
      <c r="JAR88" s="35"/>
      <c r="JAS88" s="35"/>
      <c r="JAT88" s="35"/>
      <c r="JAU88" s="35"/>
      <c r="JAV88" s="35"/>
      <c r="JAW88" s="35"/>
      <c r="JAX88" s="35"/>
      <c r="JAY88" s="35"/>
      <c r="JAZ88" s="35"/>
      <c r="JBA88" s="35"/>
      <c r="JBB88" s="35"/>
      <c r="JBC88" s="35"/>
      <c r="JBD88" s="35"/>
      <c r="JBE88" s="35"/>
      <c r="JBF88" s="35"/>
      <c r="JBG88" s="35"/>
      <c r="JBH88" s="35"/>
      <c r="JBI88" s="35"/>
      <c r="JBJ88" s="35"/>
      <c r="JBK88" s="35"/>
      <c r="JBL88" s="35"/>
      <c r="JBM88" s="35"/>
      <c r="JBN88" s="35"/>
      <c r="JBO88" s="35"/>
      <c r="JBP88" s="35"/>
      <c r="JBQ88" s="35"/>
      <c r="JBR88" s="35"/>
      <c r="JBS88" s="35"/>
      <c r="JBT88" s="35"/>
      <c r="JBU88" s="35"/>
      <c r="JBV88" s="35"/>
      <c r="JBW88" s="35"/>
      <c r="JBX88" s="35"/>
      <c r="JBY88" s="35"/>
      <c r="JBZ88" s="35"/>
      <c r="JCA88" s="35"/>
      <c r="JCB88" s="35"/>
      <c r="JCC88" s="35"/>
      <c r="JCD88" s="35"/>
      <c r="JCE88" s="35"/>
      <c r="JCF88" s="35"/>
      <c r="JCG88" s="35"/>
      <c r="JCH88" s="35"/>
      <c r="JCI88" s="35"/>
      <c r="JCJ88" s="35"/>
      <c r="JCK88" s="35"/>
      <c r="JCL88" s="35"/>
      <c r="JCM88" s="35"/>
      <c r="JCN88" s="35"/>
      <c r="JCO88" s="35"/>
      <c r="JCP88" s="35"/>
      <c r="JCQ88" s="35"/>
      <c r="JCR88" s="35"/>
      <c r="JCS88" s="35"/>
      <c r="JCT88" s="35"/>
      <c r="JCU88" s="35"/>
      <c r="JCV88" s="35"/>
      <c r="JCW88" s="35"/>
      <c r="JCX88" s="35"/>
      <c r="JCY88" s="35"/>
      <c r="JCZ88" s="35"/>
      <c r="JDA88" s="35"/>
      <c r="JDB88" s="35"/>
      <c r="JDC88" s="35"/>
      <c r="JDD88" s="35"/>
      <c r="JDE88" s="35"/>
      <c r="JDF88" s="35"/>
      <c r="JDG88" s="35"/>
      <c r="JDH88" s="35"/>
      <c r="JDI88" s="35"/>
      <c r="JDJ88" s="35"/>
      <c r="JDK88" s="35"/>
      <c r="JDL88" s="35"/>
      <c r="JDM88" s="35"/>
      <c r="JDN88" s="35"/>
      <c r="JDO88" s="35"/>
      <c r="JDP88" s="35"/>
      <c r="JDQ88" s="35"/>
      <c r="JDR88" s="35"/>
      <c r="JDS88" s="35"/>
      <c r="JDT88" s="35"/>
      <c r="JDU88" s="35"/>
      <c r="JDV88" s="35"/>
      <c r="JDW88" s="35"/>
      <c r="JDX88" s="35"/>
      <c r="JDY88" s="35"/>
      <c r="JDZ88" s="35"/>
      <c r="JEA88" s="35"/>
      <c r="JEB88" s="35"/>
      <c r="JEC88" s="35"/>
      <c r="JED88" s="35"/>
      <c r="JEE88" s="35"/>
      <c r="JEF88" s="35"/>
      <c r="JEG88" s="35"/>
      <c r="JEH88" s="35"/>
      <c r="JEI88" s="35"/>
      <c r="JEJ88" s="35"/>
      <c r="JEK88" s="35"/>
      <c r="JEL88" s="35"/>
      <c r="JEM88" s="35"/>
      <c r="JEN88" s="35"/>
      <c r="JEO88" s="35"/>
      <c r="JEP88" s="35"/>
      <c r="JEQ88" s="35"/>
      <c r="JER88" s="35"/>
      <c r="JES88" s="35"/>
      <c r="JET88" s="35"/>
      <c r="JEU88" s="35"/>
      <c r="JEV88" s="35"/>
      <c r="JEW88" s="35"/>
      <c r="JEX88" s="35"/>
      <c r="JEY88" s="35"/>
      <c r="JEZ88" s="35"/>
      <c r="JFA88" s="35"/>
      <c r="JFB88" s="35"/>
      <c r="JFC88" s="35"/>
      <c r="JFD88" s="35"/>
      <c r="JFE88" s="35"/>
      <c r="JFF88" s="35"/>
      <c r="JFG88" s="35"/>
      <c r="JFH88" s="35"/>
      <c r="JFI88" s="35"/>
      <c r="JFJ88" s="35"/>
      <c r="JFK88" s="35"/>
      <c r="JFL88" s="35"/>
      <c r="JFM88" s="35"/>
      <c r="JFN88" s="35"/>
      <c r="JFO88" s="35"/>
      <c r="JFP88" s="35"/>
      <c r="JFQ88" s="35"/>
      <c r="JFR88" s="35"/>
      <c r="JFS88" s="35"/>
      <c r="JFT88" s="35"/>
      <c r="JFU88" s="35"/>
      <c r="JFV88" s="35"/>
      <c r="JFW88" s="35"/>
      <c r="JFX88" s="35"/>
      <c r="JFY88" s="35"/>
      <c r="JFZ88" s="35"/>
      <c r="JGA88" s="35"/>
      <c r="JGB88" s="35"/>
      <c r="JGC88" s="35"/>
      <c r="JGD88" s="35"/>
      <c r="JGE88" s="35"/>
      <c r="JGF88" s="35"/>
      <c r="JGG88" s="35"/>
      <c r="JGH88" s="35"/>
      <c r="JGI88" s="35"/>
      <c r="JGJ88" s="35"/>
      <c r="JGK88" s="35"/>
      <c r="JGL88" s="35"/>
      <c r="JGM88" s="35"/>
      <c r="JGN88" s="35"/>
      <c r="JGO88" s="35"/>
      <c r="JGP88" s="35"/>
      <c r="JGQ88" s="35"/>
      <c r="JGR88" s="35"/>
      <c r="JGS88" s="35"/>
      <c r="JGT88" s="35"/>
      <c r="JGU88" s="35"/>
      <c r="JGV88" s="35"/>
      <c r="JGW88" s="35"/>
      <c r="JGX88" s="35"/>
      <c r="JGY88" s="35"/>
      <c r="JGZ88" s="35"/>
      <c r="JHA88" s="35"/>
      <c r="JHB88" s="35"/>
      <c r="JHC88" s="35"/>
      <c r="JHD88" s="35"/>
      <c r="JHE88" s="35"/>
      <c r="JHF88" s="35"/>
      <c r="JHG88" s="35"/>
      <c r="JHH88" s="35"/>
      <c r="JHI88" s="35"/>
      <c r="JHJ88" s="35"/>
      <c r="JHK88" s="35"/>
      <c r="JHL88" s="35"/>
      <c r="JHM88" s="35"/>
      <c r="JHN88" s="35"/>
      <c r="JHO88" s="35"/>
      <c r="JHP88" s="35"/>
      <c r="JHQ88" s="35"/>
      <c r="JHR88" s="35"/>
      <c r="JHS88" s="35"/>
      <c r="JHT88" s="35"/>
      <c r="JHU88" s="35"/>
      <c r="JHV88" s="35"/>
      <c r="JHW88" s="35"/>
      <c r="JHX88" s="35"/>
      <c r="JHY88" s="35"/>
      <c r="JHZ88" s="35"/>
      <c r="JIA88" s="35"/>
      <c r="JIB88" s="35"/>
      <c r="JIC88" s="35"/>
      <c r="JID88" s="35"/>
      <c r="JIE88" s="35"/>
      <c r="JIF88" s="35"/>
      <c r="JIG88" s="35"/>
      <c r="JIH88" s="35"/>
      <c r="JII88" s="35"/>
      <c r="JIJ88" s="35"/>
      <c r="JIK88" s="35"/>
      <c r="JIL88" s="35"/>
      <c r="JIM88" s="35"/>
      <c r="JIN88" s="35"/>
      <c r="JIO88" s="35"/>
      <c r="JIP88" s="35"/>
      <c r="JIQ88" s="35"/>
      <c r="JIR88" s="35"/>
      <c r="JIS88" s="35"/>
      <c r="JIT88" s="35"/>
      <c r="JIU88" s="35"/>
      <c r="JIV88" s="35"/>
      <c r="JIW88" s="35"/>
      <c r="JIX88" s="35"/>
      <c r="JIY88" s="35"/>
      <c r="JIZ88" s="35"/>
      <c r="JJA88" s="35"/>
      <c r="JJB88" s="35"/>
      <c r="JJC88" s="35"/>
      <c r="JJD88" s="35"/>
      <c r="JJE88" s="35"/>
      <c r="JJF88" s="35"/>
      <c r="JJG88" s="35"/>
      <c r="JJH88" s="35"/>
      <c r="JJI88" s="35"/>
      <c r="JJJ88" s="35"/>
      <c r="JJK88" s="35"/>
      <c r="JJL88" s="35"/>
      <c r="JJM88" s="35"/>
      <c r="JJN88" s="35"/>
      <c r="JJO88" s="35"/>
      <c r="JJP88" s="35"/>
      <c r="JJQ88" s="35"/>
      <c r="JJR88" s="35"/>
      <c r="JJS88" s="35"/>
      <c r="JJT88" s="35"/>
      <c r="JJU88" s="35"/>
      <c r="JJV88" s="35"/>
      <c r="JJW88" s="35"/>
      <c r="JJX88" s="35"/>
      <c r="JJY88" s="35"/>
      <c r="JJZ88" s="35"/>
      <c r="JKA88" s="35"/>
      <c r="JKB88" s="35"/>
      <c r="JKC88" s="35"/>
      <c r="JKD88" s="35"/>
      <c r="JKE88" s="35"/>
      <c r="JKF88" s="35"/>
      <c r="JKG88" s="35"/>
      <c r="JKH88" s="35"/>
      <c r="JKI88" s="35"/>
      <c r="JKJ88" s="35"/>
      <c r="JKK88" s="35"/>
      <c r="JKL88" s="35"/>
      <c r="JKM88" s="35"/>
      <c r="JKN88" s="35"/>
      <c r="JKO88" s="35"/>
      <c r="JKP88" s="35"/>
      <c r="JKQ88" s="35"/>
      <c r="JKR88" s="35"/>
      <c r="JKS88" s="35"/>
      <c r="JKT88" s="35"/>
      <c r="JKU88" s="35"/>
      <c r="JKV88" s="35"/>
      <c r="JKW88" s="35"/>
      <c r="JKX88" s="35"/>
      <c r="JKY88" s="35"/>
      <c r="JKZ88" s="35"/>
      <c r="JLA88" s="35"/>
      <c r="JLB88" s="35"/>
      <c r="JLC88" s="35"/>
      <c r="JLD88" s="35"/>
      <c r="JLE88" s="35"/>
      <c r="JLF88" s="35"/>
      <c r="JLG88" s="35"/>
      <c r="JLH88" s="35"/>
      <c r="JLI88" s="35"/>
      <c r="JLJ88" s="35"/>
      <c r="JLK88" s="35"/>
      <c r="JLL88" s="35"/>
      <c r="JLM88" s="35"/>
      <c r="JLN88" s="35"/>
      <c r="JLO88" s="35"/>
      <c r="JLP88" s="35"/>
      <c r="JLQ88" s="35"/>
      <c r="JLR88" s="35"/>
      <c r="JLS88" s="35"/>
      <c r="JLT88" s="35"/>
      <c r="JLU88" s="35"/>
      <c r="JLV88" s="35"/>
      <c r="JLW88" s="35"/>
      <c r="JLX88" s="35"/>
      <c r="JLY88" s="35"/>
      <c r="JLZ88" s="35"/>
      <c r="JMA88" s="35"/>
      <c r="JMB88" s="35"/>
      <c r="JMC88" s="35"/>
      <c r="JMD88" s="35"/>
      <c r="JME88" s="35"/>
      <c r="JMF88" s="35"/>
      <c r="JMG88" s="35"/>
      <c r="JMH88" s="35"/>
      <c r="JMI88" s="35"/>
      <c r="JMJ88" s="35"/>
      <c r="JMK88" s="35"/>
      <c r="JML88" s="35"/>
      <c r="JMM88" s="35"/>
      <c r="JMN88" s="35"/>
      <c r="JMO88" s="35"/>
      <c r="JMP88" s="35"/>
      <c r="JMQ88" s="35"/>
      <c r="JMR88" s="35"/>
      <c r="JMS88" s="35"/>
      <c r="JMT88" s="35"/>
      <c r="JMU88" s="35"/>
      <c r="JMV88" s="35"/>
      <c r="JMW88" s="35"/>
      <c r="JMX88" s="35"/>
      <c r="JMY88" s="35"/>
      <c r="JMZ88" s="35"/>
      <c r="JNA88" s="35"/>
      <c r="JNB88" s="35"/>
      <c r="JNC88" s="35"/>
      <c r="JND88" s="35"/>
      <c r="JNE88" s="35"/>
      <c r="JNF88" s="35"/>
      <c r="JNG88" s="35"/>
      <c r="JNH88" s="35"/>
      <c r="JNI88" s="35"/>
      <c r="JNJ88" s="35"/>
      <c r="JNK88" s="35"/>
      <c r="JNL88" s="35"/>
      <c r="JNM88" s="35"/>
      <c r="JNN88" s="35"/>
      <c r="JNO88" s="35"/>
      <c r="JNP88" s="35"/>
      <c r="JNQ88" s="35"/>
      <c r="JNR88" s="35"/>
      <c r="JNS88" s="35"/>
      <c r="JNT88" s="35"/>
      <c r="JNU88" s="35"/>
      <c r="JNV88" s="35"/>
      <c r="JNW88" s="35"/>
      <c r="JNX88" s="35"/>
      <c r="JNY88" s="35"/>
      <c r="JNZ88" s="35"/>
      <c r="JOA88" s="35"/>
      <c r="JOB88" s="35"/>
      <c r="JOC88" s="35"/>
      <c r="JOD88" s="35"/>
      <c r="JOE88" s="35"/>
      <c r="JOF88" s="35"/>
      <c r="JOG88" s="35"/>
      <c r="JOH88" s="35"/>
      <c r="JOI88" s="35"/>
      <c r="JOJ88" s="35"/>
      <c r="JOK88" s="35"/>
      <c r="JOL88" s="35"/>
      <c r="JOM88" s="35"/>
      <c r="JON88" s="35"/>
      <c r="JOO88" s="35"/>
      <c r="JOP88" s="35"/>
      <c r="JOQ88" s="35"/>
      <c r="JOR88" s="35"/>
      <c r="JOS88" s="35"/>
      <c r="JOT88" s="35"/>
      <c r="JOU88" s="35"/>
      <c r="JOV88" s="35"/>
      <c r="JOW88" s="35"/>
      <c r="JOX88" s="35"/>
      <c r="JOY88" s="35"/>
      <c r="JOZ88" s="35"/>
      <c r="JPA88" s="35"/>
      <c r="JPB88" s="35"/>
      <c r="JPC88" s="35"/>
      <c r="JPD88" s="35"/>
      <c r="JPE88" s="35"/>
      <c r="JPF88" s="35"/>
      <c r="JPG88" s="35"/>
      <c r="JPH88" s="35"/>
      <c r="JPI88" s="35"/>
      <c r="JPJ88" s="35"/>
      <c r="JPK88" s="35"/>
      <c r="JPL88" s="35"/>
      <c r="JPM88" s="35"/>
      <c r="JPN88" s="35"/>
      <c r="JPO88" s="35"/>
      <c r="JPP88" s="35"/>
      <c r="JPQ88" s="35"/>
      <c r="JPR88" s="35"/>
      <c r="JPS88" s="35"/>
      <c r="JPT88" s="35"/>
      <c r="JPU88" s="35"/>
      <c r="JPV88" s="35"/>
      <c r="JPW88" s="35"/>
      <c r="JPX88" s="35"/>
      <c r="JPY88" s="35"/>
      <c r="JPZ88" s="35"/>
      <c r="JQA88" s="35"/>
      <c r="JQB88" s="35"/>
      <c r="JQC88" s="35"/>
      <c r="JQD88" s="35"/>
      <c r="JQE88" s="35"/>
      <c r="JQF88" s="35"/>
      <c r="JQG88" s="35"/>
      <c r="JQH88" s="35"/>
      <c r="JQI88" s="35"/>
      <c r="JQJ88" s="35"/>
      <c r="JQK88" s="35"/>
      <c r="JQL88" s="35"/>
      <c r="JQM88" s="35"/>
      <c r="JQN88" s="35"/>
      <c r="JQO88" s="35"/>
      <c r="JQP88" s="35"/>
      <c r="JQQ88" s="35"/>
      <c r="JQR88" s="35"/>
      <c r="JQS88" s="35"/>
      <c r="JQT88" s="35"/>
      <c r="JQU88" s="35"/>
      <c r="JQV88" s="35"/>
      <c r="JQW88" s="35"/>
      <c r="JQX88" s="35"/>
      <c r="JQY88" s="35"/>
      <c r="JQZ88" s="35"/>
      <c r="JRA88" s="35"/>
      <c r="JRB88" s="35"/>
      <c r="JRC88" s="35"/>
      <c r="JRD88" s="35"/>
      <c r="JRE88" s="35"/>
      <c r="JRF88" s="35"/>
      <c r="JRG88" s="35"/>
      <c r="JRH88" s="35"/>
      <c r="JRI88" s="35"/>
      <c r="JRJ88" s="35"/>
      <c r="JRK88" s="35"/>
      <c r="JRL88" s="35"/>
      <c r="JRM88" s="35"/>
      <c r="JRN88" s="35"/>
      <c r="JRO88" s="35"/>
      <c r="JRP88" s="35"/>
      <c r="JRQ88" s="35"/>
      <c r="JRR88" s="35"/>
      <c r="JRS88" s="35"/>
      <c r="JRT88" s="35"/>
      <c r="JRU88" s="35"/>
      <c r="JRV88" s="35"/>
      <c r="JRW88" s="35"/>
      <c r="JRX88" s="35"/>
      <c r="JRY88" s="35"/>
      <c r="JRZ88" s="35"/>
      <c r="JSA88" s="35"/>
      <c r="JSB88" s="35"/>
      <c r="JSC88" s="35"/>
      <c r="JSD88" s="35"/>
      <c r="JSE88" s="35"/>
      <c r="JSF88" s="35"/>
      <c r="JSG88" s="35"/>
      <c r="JSH88" s="35"/>
      <c r="JSI88" s="35"/>
      <c r="JSJ88" s="35"/>
      <c r="JSK88" s="35"/>
      <c r="JSL88" s="35"/>
      <c r="JSM88" s="35"/>
      <c r="JSN88" s="35"/>
      <c r="JSO88" s="35"/>
      <c r="JSP88" s="35"/>
      <c r="JSQ88" s="35"/>
      <c r="JSR88" s="35"/>
      <c r="JSS88" s="35"/>
      <c r="JST88" s="35"/>
      <c r="JSU88" s="35"/>
      <c r="JSV88" s="35"/>
      <c r="JSW88" s="35"/>
      <c r="JSX88" s="35"/>
      <c r="JSY88" s="35"/>
      <c r="JSZ88" s="35"/>
      <c r="JTA88" s="35"/>
      <c r="JTB88" s="35"/>
      <c r="JTC88" s="35"/>
      <c r="JTD88" s="35"/>
      <c r="JTE88" s="35"/>
      <c r="JTF88" s="35"/>
      <c r="JTG88" s="35"/>
      <c r="JTH88" s="35"/>
      <c r="JTI88" s="35"/>
      <c r="JTJ88" s="35"/>
      <c r="JTK88" s="35"/>
      <c r="JTL88" s="35"/>
      <c r="JTM88" s="35"/>
      <c r="JTN88" s="35"/>
      <c r="JTO88" s="35"/>
      <c r="JTP88" s="35"/>
      <c r="JTQ88" s="35"/>
      <c r="JTR88" s="35"/>
      <c r="JTS88" s="35"/>
      <c r="JTT88" s="35"/>
      <c r="JTU88" s="35"/>
      <c r="JTV88" s="35"/>
      <c r="JTW88" s="35"/>
      <c r="JTX88" s="35"/>
      <c r="JTY88" s="35"/>
      <c r="JTZ88" s="35"/>
      <c r="JUA88" s="35"/>
      <c r="JUB88" s="35"/>
      <c r="JUC88" s="35"/>
      <c r="JUD88" s="35"/>
      <c r="JUE88" s="35"/>
      <c r="JUF88" s="35"/>
      <c r="JUG88" s="35"/>
      <c r="JUH88" s="35"/>
      <c r="JUI88" s="35"/>
      <c r="JUJ88" s="35"/>
      <c r="JUK88" s="35"/>
      <c r="JUL88" s="35"/>
      <c r="JUM88" s="35"/>
      <c r="JUN88" s="35"/>
      <c r="JUO88" s="35"/>
      <c r="JUP88" s="35"/>
      <c r="JUQ88" s="35"/>
      <c r="JUR88" s="35"/>
      <c r="JUS88" s="35"/>
      <c r="JUT88" s="35"/>
      <c r="JUU88" s="35"/>
      <c r="JUV88" s="35"/>
      <c r="JUW88" s="35"/>
      <c r="JUX88" s="35"/>
      <c r="JUY88" s="35"/>
      <c r="JUZ88" s="35"/>
      <c r="JVA88" s="35"/>
      <c r="JVB88" s="35"/>
      <c r="JVC88" s="35"/>
      <c r="JVD88" s="35"/>
      <c r="JVE88" s="35"/>
      <c r="JVF88" s="35"/>
      <c r="JVG88" s="35"/>
      <c r="JVH88" s="35"/>
      <c r="JVI88" s="35"/>
      <c r="JVJ88" s="35"/>
      <c r="JVK88" s="35"/>
      <c r="JVL88" s="35"/>
      <c r="JVM88" s="35"/>
      <c r="JVN88" s="35"/>
      <c r="JVO88" s="35"/>
      <c r="JVP88" s="35"/>
      <c r="JVQ88" s="35"/>
      <c r="JVR88" s="35"/>
      <c r="JVS88" s="35"/>
      <c r="JVT88" s="35"/>
      <c r="JVU88" s="35"/>
      <c r="JVV88" s="35"/>
      <c r="JVW88" s="35"/>
      <c r="JVX88" s="35"/>
      <c r="JVY88" s="35"/>
      <c r="JVZ88" s="35"/>
      <c r="JWA88" s="35"/>
      <c r="JWB88" s="35"/>
      <c r="JWC88" s="35"/>
      <c r="JWD88" s="35"/>
      <c r="JWE88" s="35"/>
      <c r="JWF88" s="35"/>
      <c r="JWG88" s="35"/>
      <c r="JWH88" s="35"/>
      <c r="JWI88" s="35"/>
      <c r="JWJ88" s="35"/>
      <c r="JWK88" s="35"/>
      <c r="JWL88" s="35"/>
      <c r="JWM88" s="35"/>
      <c r="JWN88" s="35"/>
      <c r="JWO88" s="35"/>
      <c r="JWP88" s="35"/>
      <c r="JWQ88" s="35"/>
      <c r="JWR88" s="35"/>
      <c r="JWS88" s="35"/>
      <c r="JWT88" s="35"/>
      <c r="JWU88" s="35"/>
      <c r="JWV88" s="35"/>
      <c r="JWW88" s="35"/>
      <c r="JWX88" s="35"/>
      <c r="JWY88" s="35"/>
      <c r="JWZ88" s="35"/>
      <c r="JXA88" s="35"/>
      <c r="JXB88" s="35"/>
      <c r="JXC88" s="35"/>
      <c r="JXD88" s="35"/>
      <c r="JXE88" s="35"/>
      <c r="JXF88" s="35"/>
      <c r="JXG88" s="35"/>
      <c r="JXH88" s="35"/>
      <c r="JXI88" s="35"/>
      <c r="JXJ88" s="35"/>
      <c r="JXK88" s="35"/>
      <c r="JXL88" s="35"/>
      <c r="JXM88" s="35"/>
      <c r="JXN88" s="35"/>
      <c r="JXO88" s="35"/>
      <c r="JXP88" s="35"/>
      <c r="JXQ88" s="35"/>
      <c r="JXR88" s="35"/>
      <c r="JXS88" s="35"/>
      <c r="JXT88" s="35"/>
      <c r="JXU88" s="35"/>
      <c r="JXV88" s="35"/>
      <c r="JXW88" s="35"/>
      <c r="JXX88" s="35"/>
      <c r="JXY88" s="35"/>
      <c r="JXZ88" s="35"/>
      <c r="JYA88" s="35"/>
      <c r="JYB88" s="35"/>
      <c r="JYC88" s="35"/>
      <c r="JYD88" s="35"/>
      <c r="JYE88" s="35"/>
      <c r="JYF88" s="35"/>
      <c r="JYG88" s="35"/>
      <c r="JYH88" s="35"/>
      <c r="JYI88" s="35"/>
      <c r="JYJ88" s="35"/>
      <c r="JYK88" s="35"/>
      <c r="JYL88" s="35"/>
      <c r="JYM88" s="35"/>
      <c r="JYN88" s="35"/>
      <c r="JYO88" s="35"/>
      <c r="JYP88" s="35"/>
      <c r="JYQ88" s="35"/>
      <c r="JYR88" s="35"/>
      <c r="JYS88" s="35"/>
      <c r="JYT88" s="35"/>
      <c r="JYU88" s="35"/>
      <c r="JYV88" s="35"/>
      <c r="JYW88" s="35"/>
      <c r="JYX88" s="35"/>
      <c r="JYY88" s="35"/>
      <c r="JYZ88" s="35"/>
      <c r="JZA88" s="35"/>
      <c r="JZB88" s="35"/>
      <c r="JZC88" s="35"/>
      <c r="JZD88" s="35"/>
      <c r="JZE88" s="35"/>
      <c r="JZF88" s="35"/>
      <c r="JZG88" s="35"/>
      <c r="JZH88" s="35"/>
      <c r="JZI88" s="35"/>
      <c r="JZJ88" s="35"/>
      <c r="JZK88" s="35"/>
      <c r="JZL88" s="35"/>
      <c r="JZM88" s="35"/>
      <c r="JZN88" s="35"/>
      <c r="JZO88" s="35"/>
      <c r="JZP88" s="35"/>
      <c r="JZQ88" s="35"/>
      <c r="JZR88" s="35"/>
      <c r="JZS88" s="35"/>
      <c r="JZT88" s="35"/>
      <c r="JZU88" s="35"/>
      <c r="JZV88" s="35"/>
      <c r="JZW88" s="35"/>
      <c r="JZX88" s="35"/>
      <c r="JZY88" s="35"/>
      <c r="JZZ88" s="35"/>
      <c r="KAA88" s="35"/>
      <c r="KAB88" s="35"/>
      <c r="KAC88" s="35"/>
      <c r="KAD88" s="35"/>
      <c r="KAE88" s="35"/>
      <c r="KAF88" s="35"/>
      <c r="KAG88" s="35"/>
      <c r="KAH88" s="35"/>
      <c r="KAI88" s="35"/>
      <c r="KAJ88" s="35"/>
      <c r="KAK88" s="35"/>
      <c r="KAL88" s="35"/>
      <c r="KAM88" s="35"/>
      <c r="KAN88" s="35"/>
      <c r="KAO88" s="35"/>
      <c r="KAP88" s="35"/>
      <c r="KAQ88" s="35"/>
      <c r="KAR88" s="35"/>
      <c r="KAS88" s="35"/>
      <c r="KAT88" s="35"/>
      <c r="KAU88" s="35"/>
      <c r="KAV88" s="35"/>
      <c r="KAW88" s="35"/>
      <c r="KAX88" s="35"/>
      <c r="KAY88" s="35"/>
      <c r="KAZ88" s="35"/>
      <c r="KBA88" s="35"/>
      <c r="KBB88" s="35"/>
      <c r="KBC88" s="35"/>
      <c r="KBD88" s="35"/>
      <c r="KBE88" s="35"/>
      <c r="KBF88" s="35"/>
      <c r="KBG88" s="35"/>
      <c r="KBH88" s="35"/>
      <c r="KBI88" s="35"/>
      <c r="KBJ88" s="35"/>
      <c r="KBK88" s="35"/>
      <c r="KBL88" s="35"/>
      <c r="KBM88" s="35"/>
      <c r="KBN88" s="35"/>
      <c r="KBO88" s="35"/>
      <c r="KBP88" s="35"/>
      <c r="KBQ88" s="35"/>
      <c r="KBR88" s="35"/>
      <c r="KBS88" s="35"/>
      <c r="KBT88" s="35"/>
      <c r="KBU88" s="35"/>
      <c r="KBV88" s="35"/>
      <c r="KBW88" s="35"/>
      <c r="KBX88" s="35"/>
      <c r="KBY88" s="35"/>
      <c r="KBZ88" s="35"/>
      <c r="KCA88" s="35"/>
      <c r="KCB88" s="35"/>
      <c r="KCC88" s="35"/>
      <c r="KCD88" s="35"/>
      <c r="KCE88" s="35"/>
      <c r="KCF88" s="35"/>
      <c r="KCG88" s="35"/>
      <c r="KCH88" s="35"/>
      <c r="KCI88" s="35"/>
      <c r="KCJ88" s="35"/>
      <c r="KCK88" s="35"/>
      <c r="KCL88" s="35"/>
      <c r="KCM88" s="35"/>
      <c r="KCN88" s="35"/>
      <c r="KCO88" s="35"/>
      <c r="KCP88" s="35"/>
      <c r="KCQ88" s="35"/>
      <c r="KCR88" s="35"/>
      <c r="KCS88" s="35"/>
      <c r="KCT88" s="35"/>
      <c r="KCU88" s="35"/>
      <c r="KCV88" s="35"/>
      <c r="KCW88" s="35"/>
      <c r="KCX88" s="35"/>
      <c r="KCY88" s="35"/>
      <c r="KCZ88" s="35"/>
      <c r="KDA88" s="35"/>
      <c r="KDB88" s="35"/>
      <c r="KDC88" s="35"/>
      <c r="KDD88" s="35"/>
      <c r="KDE88" s="35"/>
      <c r="KDF88" s="35"/>
      <c r="KDG88" s="35"/>
      <c r="KDH88" s="35"/>
      <c r="KDI88" s="35"/>
      <c r="KDJ88" s="35"/>
      <c r="KDK88" s="35"/>
      <c r="KDL88" s="35"/>
      <c r="KDM88" s="35"/>
      <c r="KDN88" s="35"/>
      <c r="KDO88" s="35"/>
      <c r="KDP88" s="35"/>
      <c r="KDQ88" s="35"/>
      <c r="KDR88" s="35"/>
      <c r="KDS88" s="35"/>
      <c r="KDT88" s="35"/>
      <c r="KDU88" s="35"/>
      <c r="KDV88" s="35"/>
      <c r="KDW88" s="35"/>
      <c r="KDX88" s="35"/>
      <c r="KDY88" s="35"/>
      <c r="KDZ88" s="35"/>
      <c r="KEA88" s="35"/>
      <c r="KEB88" s="35"/>
      <c r="KEC88" s="35"/>
      <c r="KED88" s="35"/>
      <c r="KEE88" s="35"/>
      <c r="KEF88" s="35"/>
      <c r="KEG88" s="35"/>
      <c r="KEH88" s="35"/>
      <c r="KEI88" s="35"/>
      <c r="KEJ88" s="35"/>
      <c r="KEK88" s="35"/>
      <c r="KEL88" s="35"/>
      <c r="KEM88" s="35"/>
      <c r="KEN88" s="35"/>
      <c r="KEO88" s="35"/>
      <c r="KEP88" s="35"/>
      <c r="KEQ88" s="35"/>
      <c r="KER88" s="35"/>
      <c r="KES88" s="35"/>
      <c r="KET88" s="35"/>
      <c r="KEU88" s="35"/>
      <c r="KEV88" s="35"/>
      <c r="KEW88" s="35"/>
      <c r="KEX88" s="35"/>
      <c r="KEY88" s="35"/>
      <c r="KEZ88" s="35"/>
      <c r="KFA88" s="35"/>
      <c r="KFB88" s="35"/>
      <c r="KFC88" s="35"/>
      <c r="KFD88" s="35"/>
      <c r="KFE88" s="35"/>
      <c r="KFF88" s="35"/>
      <c r="KFG88" s="35"/>
      <c r="KFH88" s="35"/>
      <c r="KFI88" s="35"/>
      <c r="KFJ88" s="35"/>
      <c r="KFK88" s="35"/>
      <c r="KFL88" s="35"/>
      <c r="KFM88" s="35"/>
      <c r="KFN88" s="35"/>
      <c r="KFO88" s="35"/>
      <c r="KFP88" s="35"/>
      <c r="KFQ88" s="35"/>
      <c r="KFR88" s="35"/>
      <c r="KFS88" s="35"/>
      <c r="KFT88" s="35"/>
      <c r="KFU88" s="35"/>
      <c r="KFV88" s="35"/>
      <c r="KFW88" s="35"/>
      <c r="KFX88" s="35"/>
      <c r="KFY88" s="35"/>
      <c r="KFZ88" s="35"/>
      <c r="KGA88" s="35"/>
      <c r="KGB88" s="35"/>
      <c r="KGC88" s="35"/>
      <c r="KGD88" s="35"/>
      <c r="KGE88" s="35"/>
      <c r="KGF88" s="35"/>
      <c r="KGG88" s="35"/>
      <c r="KGH88" s="35"/>
      <c r="KGI88" s="35"/>
      <c r="KGJ88" s="35"/>
      <c r="KGK88" s="35"/>
      <c r="KGL88" s="35"/>
      <c r="KGM88" s="35"/>
      <c r="KGN88" s="35"/>
      <c r="KGO88" s="35"/>
      <c r="KGP88" s="35"/>
      <c r="KGQ88" s="35"/>
      <c r="KGR88" s="35"/>
      <c r="KGS88" s="35"/>
      <c r="KGT88" s="35"/>
      <c r="KGU88" s="35"/>
      <c r="KGV88" s="35"/>
      <c r="KGW88" s="35"/>
      <c r="KGX88" s="35"/>
      <c r="KGY88" s="35"/>
      <c r="KGZ88" s="35"/>
      <c r="KHA88" s="35"/>
      <c r="KHB88" s="35"/>
      <c r="KHC88" s="35"/>
      <c r="KHD88" s="35"/>
      <c r="KHE88" s="35"/>
      <c r="KHF88" s="35"/>
      <c r="KHG88" s="35"/>
      <c r="KHH88" s="35"/>
      <c r="KHI88" s="35"/>
      <c r="KHJ88" s="35"/>
      <c r="KHK88" s="35"/>
      <c r="KHL88" s="35"/>
      <c r="KHM88" s="35"/>
      <c r="KHN88" s="35"/>
      <c r="KHO88" s="35"/>
      <c r="KHP88" s="35"/>
      <c r="KHQ88" s="35"/>
      <c r="KHR88" s="35"/>
      <c r="KHS88" s="35"/>
      <c r="KHT88" s="35"/>
      <c r="KHU88" s="35"/>
      <c r="KHV88" s="35"/>
      <c r="KHW88" s="35"/>
      <c r="KHX88" s="35"/>
      <c r="KHY88" s="35"/>
      <c r="KHZ88" s="35"/>
      <c r="KIA88" s="35"/>
      <c r="KIB88" s="35"/>
      <c r="KIC88" s="35"/>
      <c r="KID88" s="35"/>
      <c r="KIE88" s="35"/>
      <c r="KIF88" s="35"/>
      <c r="KIG88" s="35"/>
      <c r="KIH88" s="35"/>
      <c r="KII88" s="35"/>
      <c r="KIJ88" s="35"/>
      <c r="KIK88" s="35"/>
      <c r="KIL88" s="35"/>
      <c r="KIM88" s="35"/>
      <c r="KIN88" s="35"/>
      <c r="KIO88" s="35"/>
      <c r="KIP88" s="35"/>
      <c r="KIQ88" s="35"/>
      <c r="KIR88" s="35"/>
      <c r="KIS88" s="35"/>
      <c r="KIT88" s="35"/>
      <c r="KIU88" s="35"/>
      <c r="KIV88" s="35"/>
      <c r="KIW88" s="35"/>
      <c r="KIX88" s="35"/>
      <c r="KIY88" s="35"/>
      <c r="KIZ88" s="35"/>
      <c r="KJA88" s="35"/>
      <c r="KJB88" s="35"/>
      <c r="KJC88" s="35"/>
      <c r="KJD88" s="35"/>
      <c r="KJE88" s="35"/>
      <c r="KJF88" s="35"/>
      <c r="KJG88" s="35"/>
      <c r="KJH88" s="35"/>
      <c r="KJI88" s="35"/>
      <c r="KJJ88" s="35"/>
      <c r="KJK88" s="35"/>
      <c r="KJL88" s="35"/>
      <c r="KJM88" s="35"/>
      <c r="KJN88" s="35"/>
      <c r="KJO88" s="35"/>
      <c r="KJP88" s="35"/>
      <c r="KJQ88" s="35"/>
      <c r="KJR88" s="35"/>
      <c r="KJS88" s="35"/>
      <c r="KJT88" s="35"/>
      <c r="KJU88" s="35"/>
      <c r="KJV88" s="35"/>
      <c r="KJW88" s="35"/>
      <c r="KJX88" s="35"/>
      <c r="KJY88" s="35"/>
      <c r="KJZ88" s="35"/>
      <c r="KKA88" s="35"/>
      <c r="KKB88" s="35"/>
      <c r="KKC88" s="35"/>
      <c r="KKD88" s="35"/>
      <c r="KKE88" s="35"/>
      <c r="KKF88" s="35"/>
      <c r="KKG88" s="35"/>
      <c r="KKH88" s="35"/>
      <c r="KKI88" s="35"/>
      <c r="KKJ88" s="35"/>
      <c r="KKK88" s="35"/>
      <c r="KKL88" s="35"/>
      <c r="KKM88" s="35"/>
      <c r="KKN88" s="35"/>
      <c r="KKO88" s="35"/>
      <c r="KKP88" s="35"/>
      <c r="KKQ88" s="35"/>
      <c r="KKR88" s="35"/>
      <c r="KKS88" s="35"/>
      <c r="KKT88" s="35"/>
      <c r="KKU88" s="35"/>
      <c r="KKV88" s="35"/>
      <c r="KKW88" s="35"/>
      <c r="KKX88" s="35"/>
      <c r="KKY88" s="35"/>
      <c r="KKZ88" s="35"/>
      <c r="KLA88" s="35"/>
      <c r="KLB88" s="35"/>
      <c r="KLC88" s="35"/>
      <c r="KLD88" s="35"/>
      <c r="KLE88" s="35"/>
      <c r="KLF88" s="35"/>
      <c r="KLG88" s="35"/>
      <c r="KLH88" s="35"/>
      <c r="KLI88" s="35"/>
      <c r="KLJ88" s="35"/>
      <c r="KLK88" s="35"/>
      <c r="KLL88" s="35"/>
      <c r="KLM88" s="35"/>
      <c r="KLN88" s="35"/>
      <c r="KLO88" s="35"/>
      <c r="KLP88" s="35"/>
      <c r="KLQ88" s="35"/>
      <c r="KLR88" s="35"/>
      <c r="KLS88" s="35"/>
      <c r="KLT88" s="35"/>
      <c r="KLU88" s="35"/>
      <c r="KLV88" s="35"/>
      <c r="KLW88" s="35"/>
      <c r="KLX88" s="35"/>
      <c r="KLY88" s="35"/>
      <c r="KLZ88" s="35"/>
      <c r="KMA88" s="35"/>
      <c r="KMB88" s="35"/>
      <c r="KMC88" s="35"/>
      <c r="KMD88" s="35"/>
      <c r="KME88" s="35"/>
      <c r="KMF88" s="35"/>
      <c r="KMG88" s="35"/>
      <c r="KMH88" s="35"/>
      <c r="KMI88" s="35"/>
      <c r="KMJ88" s="35"/>
      <c r="KMK88" s="35"/>
      <c r="KML88" s="35"/>
      <c r="KMM88" s="35"/>
      <c r="KMN88" s="35"/>
      <c r="KMO88" s="35"/>
      <c r="KMP88" s="35"/>
      <c r="KMQ88" s="35"/>
      <c r="KMR88" s="35"/>
      <c r="KMS88" s="35"/>
      <c r="KMT88" s="35"/>
      <c r="KMU88" s="35"/>
      <c r="KMV88" s="35"/>
      <c r="KMW88" s="35"/>
      <c r="KMX88" s="35"/>
      <c r="KMY88" s="35"/>
      <c r="KMZ88" s="35"/>
      <c r="KNA88" s="35"/>
      <c r="KNB88" s="35"/>
      <c r="KNC88" s="35"/>
      <c r="KND88" s="35"/>
      <c r="KNE88" s="35"/>
      <c r="KNF88" s="35"/>
      <c r="KNG88" s="35"/>
      <c r="KNH88" s="35"/>
      <c r="KNI88" s="35"/>
      <c r="KNJ88" s="35"/>
      <c r="KNK88" s="35"/>
      <c r="KNL88" s="35"/>
      <c r="KNM88" s="35"/>
      <c r="KNN88" s="35"/>
      <c r="KNO88" s="35"/>
      <c r="KNP88" s="35"/>
      <c r="KNQ88" s="35"/>
      <c r="KNR88" s="35"/>
      <c r="KNS88" s="35"/>
      <c r="KNT88" s="35"/>
      <c r="KNU88" s="35"/>
      <c r="KNV88" s="35"/>
      <c r="KNW88" s="35"/>
      <c r="KNX88" s="35"/>
      <c r="KNY88" s="35"/>
      <c r="KNZ88" s="35"/>
      <c r="KOA88" s="35"/>
      <c r="KOB88" s="35"/>
      <c r="KOC88" s="35"/>
      <c r="KOD88" s="35"/>
      <c r="KOE88" s="35"/>
      <c r="KOF88" s="35"/>
      <c r="KOG88" s="35"/>
      <c r="KOH88" s="35"/>
      <c r="KOI88" s="35"/>
      <c r="KOJ88" s="35"/>
      <c r="KOK88" s="35"/>
      <c r="KOL88" s="35"/>
      <c r="KOM88" s="35"/>
      <c r="KON88" s="35"/>
      <c r="KOO88" s="35"/>
      <c r="KOP88" s="35"/>
      <c r="KOQ88" s="35"/>
      <c r="KOR88" s="35"/>
      <c r="KOS88" s="35"/>
      <c r="KOT88" s="35"/>
      <c r="KOU88" s="35"/>
      <c r="KOV88" s="35"/>
      <c r="KOW88" s="35"/>
      <c r="KOX88" s="35"/>
      <c r="KOY88" s="35"/>
      <c r="KOZ88" s="35"/>
      <c r="KPA88" s="35"/>
      <c r="KPB88" s="35"/>
      <c r="KPC88" s="35"/>
      <c r="KPD88" s="35"/>
      <c r="KPE88" s="35"/>
      <c r="KPF88" s="35"/>
      <c r="KPG88" s="35"/>
      <c r="KPH88" s="35"/>
      <c r="KPI88" s="35"/>
      <c r="KPJ88" s="35"/>
      <c r="KPK88" s="35"/>
      <c r="KPL88" s="35"/>
      <c r="KPM88" s="35"/>
      <c r="KPN88" s="35"/>
      <c r="KPO88" s="35"/>
      <c r="KPP88" s="35"/>
      <c r="KPQ88" s="35"/>
      <c r="KPR88" s="35"/>
      <c r="KPS88" s="35"/>
      <c r="KPT88" s="35"/>
      <c r="KPU88" s="35"/>
      <c r="KPV88" s="35"/>
      <c r="KPW88" s="35"/>
      <c r="KPX88" s="35"/>
      <c r="KPY88" s="35"/>
      <c r="KPZ88" s="35"/>
      <c r="KQA88" s="35"/>
      <c r="KQB88" s="35"/>
      <c r="KQC88" s="35"/>
      <c r="KQD88" s="35"/>
      <c r="KQE88" s="35"/>
      <c r="KQF88" s="35"/>
      <c r="KQG88" s="35"/>
      <c r="KQH88" s="35"/>
      <c r="KQI88" s="35"/>
      <c r="KQJ88" s="35"/>
      <c r="KQK88" s="35"/>
      <c r="KQL88" s="35"/>
      <c r="KQM88" s="35"/>
      <c r="KQN88" s="35"/>
      <c r="KQO88" s="35"/>
      <c r="KQP88" s="35"/>
      <c r="KQQ88" s="35"/>
      <c r="KQR88" s="35"/>
      <c r="KQS88" s="35"/>
      <c r="KQT88" s="35"/>
      <c r="KQU88" s="35"/>
      <c r="KQV88" s="35"/>
      <c r="KQW88" s="35"/>
      <c r="KQX88" s="35"/>
      <c r="KQY88" s="35"/>
      <c r="KQZ88" s="35"/>
      <c r="KRA88" s="35"/>
      <c r="KRB88" s="35"/>
      <c r="KRC88" s="35"/>
      <c r="KRD88" s="35"/>
      <c r="KRE88" s="35"/>
      <c r="KRF88" s="35"/>
      <c r="KRG88" s="35"/>
      <c r="KRH88" s="35"/>
      <c r="KRI88" s="35"/>
      <c r="KRJ88" s="35"/>
      <c r="KRK88" s="35"/>
      <c r="KRL88" s="35"/>
      <c r="KRM88" s="35"/>
      <c r="KRN88" s="35"/>
      <c r="KRO88" s="35"/>
      <c r="KRP88" s="35"/>
      <c r="KRQ88" s="35"/>
      <c r="KRR88" s="35"/>
      <c r="KRS88" s="35"/>
      <c r="KRT88" s="35"/>
      <c r="KRU88" s="35"/>
      <c r="KRV88" s="35"/>
      <c r="KRW88" s="35"/>
      <c r="KRX88" s="35"/>
      <c r="KRY88" s="35"/>
      <c r="KRZ88" s="35"/>
      <c r="KSA88" s="35"/>
      <c r="KSB88" s="35"/>
      <c r="KSC88" s="35"/>
      <c r="KSD88" s="35"/>
      <c r="KSE88" s="35"/>
      <c r="KSF88" s="35"/>
      <c r="KSG88" s="35"/>
      <c r="KSH88" s="35"/>
      <c r="KSI88" s="35"/>
      <c r="KSJ88" s="35"/>
      <c r="KSK88" s="35"/>
      <c r="KSL88" s="35"/>
      <c r="KSM88" s="35"/>
      <c r="KSN88" s="35"/>
      <c r="KSO88" s="35"/>
      <c r="KSP88" s="35"/>
      <c r="KSQ88" s="35"/>
      <c r="KSR88" s="35"/>
      <c r="KSS88" s="35"/>
      <c r="KST88" s="35"/>
      <c r="KSU88" s="35"/>
      <c r="KSV88" s="35"/>
      <c r="KSW88" s="35"/>
      <c r="KSX88" s="35"/>
      <c r="KSY88" s="35"/>
      <c r="KSZ88" s="35"/>
      <c r="KTA88" s="35"/>
      <c r="KTB88" s="35"/>
      <c r="KTC88" s="35"/>
      <c r="KTD88" s="35"/>
      <c r="KTE88" s="35"/>
      <c r="KTF88" s="35"/>
      <c r="KTG88" s="35"/>
      <c r="KTH88" s="35"/>
      <c r="KTI88" s="35"/>
      <c r="KTJ88" s="35"/>
      <c r="KTK88" s="35"/>
      <c r="KTL88" s="35"/>
      <c r="KTM88" s="35"/>
      <c r="KTN88" s="35"/>
      <c r="KTO88" s="35"/>
      <c r="KTP88" s="35"/>
      <c r="KTQ88" s="35"/>
      <c r="KTR88" s="35"/>
      <c r="KTS88" s="35"/>
      <c r="KTT88" s="35"/>
      <c r="KTU88" s="35"/>
      <c r="KTV88" s="35"/>
      <c r="KTW88" s="35"/>
      <c r="KTX88" s="35"/>
      <c r="KTY88" s="35"/>
      <c r="KTZ88" s="35"/>
      <c r="KUA88" s="35"/>
      <c r="KUB88" s="35"/>
      <c r="KUC88" s="35"/>
      <c r="KUD88" s="35"/>
      <c r="KUE88" s="35"/>
      <c r="KUF88" s="35"/>
      <c r="KUG88" s="35"/>
      <c r="KUH88" s="35"/>
      <c r="KUI88" s="35"/>
      <c r="KUJ88" s="35"/>
      <c r="KUK88" s="35"/>
      <c r="KUL88" s="35"/>
      <c r="KUM88" s="35"/>
      <c r="KUN88" s="35"/>
      <c r="KUO88" s="35"/>
      <c r="KUP88" s="35"/>
      <c r="KUQ88" s="35"/>
      <c r="KUR88" s="35"/>
      <c r="KUS88" s="35"/>
      <c r="KUT88" s="35"/>
      <c r="KUU88" s="35"/>
      <c r="KUV88" s="35"/>
      <c r="KUW88" s="35"/>
      <c r="KUX88" s="35"/>
      <c r="KUY88" s="35"/>
      <c r="KUZ88" s="35"/>
      <c r="KVA88" s="35"/>
      <c r="KVB88" s="35"/>
      <c r="KVC88" s="35"/>
      <c r="KVD88" s="35"/>
      <c r="KVE88" s="35"/>
      <c r="KVF88" s="35"/>
      <c r="KVG88" s="35"/>
      <c r="KVH88" s="35"/>
      <c r="KVI88" s="35"/>
      <c r="KVJ88" s="35"/>
      <c r="KVK88" s="35"/>
      <c r="KVL88" s="35"/>
      <c r="KVM88" s="35"/>
      <c r="KVN88" s="35"/>
      <c r="KVO88" s="35"/>
      <c r="KVP88" s="35"/>
      <c r="KVQ88" s="35"/>
      <c r="KVR88" s="35"/>
      <c r="KVS88" s="35"/>
      <c r="KVT88" s="35"/>
      <c r="KVU88" s="35"/>
      <c r="KVV88" s="35"/>
      <c r="KVW88" s="35"/>
      <c r="KVX88" s="35"/>
      <c r="KVY88" s="35"/>
      <c r="KVZ88" s="35"/>
      <c r="KWA88" s="35"/>
      <c r="KWB88" s="35"/>
      <c r="KWC88" s="35"/>
      <c r="KWD88" s="35"/>
      <c r="KWE88" s="35"/>
      <c r="KWF88" s="35"/>
      <c r="KWG88" s="35"/>
      <c r="KWH88" s="35"/>
      <c r="KWI88" s="35"/>
      <c r="KWJ88" s="35"/>
      <c r="KWK88" s="35"/>
      <c r="KWL88" s="35"/>
      <c r="KWM88" s="35"/>
      <c r="KWN88" s="35"/>
      <c r="KWO88" s="35"/>
      <c r="KWP88" s="35"/>
      <c r="KWQ88" s="35"/>
      <c r="KWR88" s="35"/>
      <c r="KWS88" s="35"/>
      <c r="KWT88" s="35"/>
      <c r="KWU88" s="35"/>
      <c r="KWV88" s="35"/>
      <c r="KWW88" s="35"/>
      <c r="KWX88" s="35"/>
      <c r="KWY88" s="35"/>
      <c r="KWZ88" s="35"/>
      <c r="KXA88" s="35"/>
      <c r="KXB88" s="35"/>
      <c r="KXC88" s="35"/>
      <c r="KXD88" s="35"/>
      <c r="KXE88" s="35"/>
      <c r="KXF88" s="35"/>
      <c r="KXG88" s="35"/>
      <c r="KXH88" s="35"/>
      <c r="KXI88" s="35"/>
      <c r="KXJ88" s="35"/>
      <c r="KXK88" s="35"/>
      <c r="KXL88" s="35"/>
      <c r="KXM88" s="35"/>
      <c r="KXN88" s="35"/>
      <c r="KXO88" s="35"/>
      <c r="KXP88" s="35"/>
      <c r="KXQ88" s="35"/>
      <c r="KXR88" s="35"/>
      <c r="KXS88" s="35"/>
      <c r="KXT88" s="35"/>
      <c r="KXU88" s="35"/>
      <c r="KXV88" s="35"/>
      <c r="KXW88" s="35"/>
      <c r="KXX88" s="35"/>
      <c r="KXY88" s="35"/>
      <c r="KXZ88" s="35"/>
      <c r="KYA88" s="35"/>
      <c r="KYB88" s="35"/>
      <c r="KYC88" s="35"/>
      <c r="KYD88" s="35"/>
      <c r="KYE88" s="35"/>
      <c r="KYF88" s="35"/>
      <c r="KYG88" s="35"/>
      <c r="KYH88" s="35"/>
      <c r="KYI88" s="35"/>
      <c r="KYJ88" s="35"/>
      <c r="KYK88" s="35"/>
      <c r="KYL88" s="35"/>
      <c r="KYM88" s="35"/>
      <c r="KYN88" s="35"/>
      <c r="KYO88" s="35"/>
      <c r="KYP88" s="35"/>
      <c r="KYQ88" s="35"/>
      <c r="KYR88" s="35"/>
      <c r="KYS88" s="35"/>
      <c r="KYT88" s="35"/>
      <c r="KYU88" s="35"/>
      <c r="KYV88" s="35"/>
      <c r="KYW88" s="35"/>
      <c r="KYX88" s="35"/>
      <c r="KYY88" s="35"/>
      <c r="KYZ88" s="35"/>
      <c r="KZA88" s="35"/>
      <c r="KZB88" s="35"/>
      <c r="KZC88" s="35"/>
      <c r="KZD88" s="35"/>
      <c r="KZE88" s="35"/>
      <c r="KZF88" s="35"/>
      <c r="KZG88" s="35"/>
      <c r="KZH88" s="35"/>
      <c r="KZI88" s="35"/>
      <c r="KZJ88" s="35"/>
      <c r="KZK88" s="35"/>
      <c r="KZL88" s="35"/>
      <c r="KZM88" s="35"/>
      <c r="KZN88" s="35"/>
      <c r="KZO88" s="35"/>
      <c r="KZP88" s="35"/>
      <c r="KZQ88" s="35"/>
      <c r="KZR88" s="35"/>
      <c r="KZS88" s="35"/>
      <c r="KZT88" s="35"/>
      <c r="KZU88" s="35"/>
      <c r="KZV88" s="35"/>
      <c r="KZW88" s="35"/>
      <c r="KZX88" s="35"/>
      <c r="KZY88" s="35"/>
      <c r="KZZ88" s="35"/>
      <c r="LAA88" s="35"/>
      <c r="LAB88" s="35"/>
      <c r="LAC88" s="35"/>
      <c r="LAD88" s="35"/>
      <c r="LAE88" s="35"/>
      <c r="LAF88" s="35"/>
      <c r="LAG88" s="35"/>
      <c r="LAH88" s="35"/>
      <c r="LAI88" s="35"/>
      <c r="LAJ88" s="35"/>
      <c r="LAK88" s="35"/>
      <c r="LAL88" s="35"/>
      <c r="LAM88" s="35"/>
      <c r="LAN88" s="35"/>
      <c r="LAO88" s="35"/>
      <c r="LAP88" s="35"/>
      <c r="LAQ88" s="35"/>
      <c r="LAR88" s="35"/>
      <c r="LAS88" s="35"/>
      <c r="LAT88" s="35"/>
      <c r="LAU88" s="35"/>
      <c r="LAV88" s="35"/>
      <c r="LAW88" s="35"/>
      <c r="LAX88" s="35"/>
      <c r="LAY88" s="35"/>
      <c r="LAZ88" s="35"/>
      <c r="LBA88" s="35"/>
      <c r="LBB88" s="35"/>
      <c r="LBC88" s="35"/>
      <c r="LBD88" s="35"/>
      <c r="LBE88" s="35"/>
      <c r="LBF88" s="35"/>
      <c r="LBG88" s="35"/>
      <c r="LBH88" s="35"/>
      <c r="LBI88" s="35"/>
      <c r="LBJ88" s="35"/>
      <c r="LBK88" s="35"/>
      <c r="LBL88" s="35"/>
      <c r="LBM88" s="35"/>
      <c r="LBN88" s="35"/>
      <c r="LBO88" s="35"/>
      <c r="LBP88" s="35"/>
      <c r="LBQ88" s="35"/>
      <c r="LBR88" s="35"/>
      <c r="LBS88" s="35"/>
      <c r="LBT88" s="35"/>
      <c r="LBU88" s="35"/>
      <c r="LBV88" s="35"/>
      <c r="LBW88" s="35"/>
      <c r="LBX88" s="35"/>
      <c r="LBY88" s="35"/>
      <c r="LBZ88" s="35"/>
      <c r="LCA88" s="35"/>
      <c r="LCB88" s="35"/>
      <c r="LCC88" s="35"/>
      <c r="LCD88" s="35"/>
      <c r="LCE88" s="35"/>
      <c r="LCF88" s="35"/>
      <c r="LCG88" s="35"/>
      <c r="LCH88" s="35"/>
      <c r="LCI88" s="35"/>
      <c r="LCJ88" s="35"/>
      <c r="LCK88" s="35"/>
      <c r="LCL88" s="35"/>
      <c r="LCM88" s="35"/>
      <c r="LCN88" s="35"/>
      <c r="LCO88" s="35"/>
      <c r="LCP88" s="35"/>
      <c r="LCQ88" s="35"/>
      <c r="LCR88" s="35"/>
      <c r="LCS88" s="35"/>
      <c r="LCT88" s="35"/>
      <c r="LCU88" s="35"/>
      <c r="LCV88" s="35"/>
      <c r="LCW88" s="35"/>
      <c r="LCX88" s="35"/>
      <c r="LCY88" s="35"/>
      <c r="LCZ88" s="35"/>
      <c r="LDA88" s="35"/>
      <c r="LDB88" s="35"/>
      <c r="LDC88" s="35"/>
      <c r="LDD88" s="35"/>
      <c r="LDE88" s="35"/>
      <c r="LDF88" s="35"/>
      <c r="LDG88" s="35"/>
      <c r="LDH88" s="35"/>
      <c r="LDI88" s="35"/>
      <c r="LDJ88" s="35"/>
      <c r="LDK88" s="35"/>
      <c r="LDL88" s="35"/>
      <c r="LDM88" s="35"/>
      <c r="LDN88" s="35"/>
      <c r="LDO88" s="35"/>
      <c r="LDP88" s="35"/>
      <c r="LDQ88" s="35"/>
      <c r="LDR88" s="35"/>
      <c r="LDS88" s="35"/>
      <c r="LDT88" s="35"/>
      <c r="LDU88" s="35"/>
      <c r="LDV88" s="35"/>
      <c r="LDW88" s="35"/>
      <c r="LDX88" s="35"/>
      <c r="LDY88" s="35"/>
      <c r="LDZ88" s="35"/>
      <c r="LEA88" s="35"/>
      <c r="LEB88" s="35"/>
      <c r="LEC88" s="35"/>
      <c r="LED88" s="35"/>
      <c r="LEE88" s="35"/>
      <c r="LEF88" s="35"/>
      <c r="LEG88" s="35"/>
      <c r="LEH88" s="35"/>
      <c r="LEI88" s="35"/>
      <c r="LEJ88" s="35"/>
      <c r="LEK88" s="35"/>
      <c r="LEL88" s="35"/>
      <c r="LEM88" s="35"/>
      <c r="LEN88" s="35"/>
      <c r="LEO88" s="35"/>
      <c r="LEP88" s="35"/>
      <c r="LEQ88" s="35"/>
      <c r="LER88" s="35"/>
      <c r="LES88" s="35"/>
      <c r="LET88" s="35"/>
      <c r="LEU88" s="35"/>
      <c r="LEV88" s="35"/>
      <c r="LEW88" s="35"/>
      <c r="LEX88" s="35"/>
      <c r="LEY88" s="35"/>
      <c r="LEZ88" s="35"/>
      <c r="LFA88" s="35"/>
      <c r="LFB88" s="35"/>
      <c r="LFC88" s="35"/>
      <c r="LFD88" s="35"/>
      <c r="LFE88" s="35"/>
      <c r="LFF88" s="35"/>
      <c r="LFG88" s="35"/>
      <c r="LFH88" s="35"/>
      <c r="LFI88" s="35"/>
      <c r="LFJ88" s="35"/>
      <c r="LFK88" s="35"/>
      <c r="LFL88" s="35"/>
      <c r="LFM88" s="35"/>
      <c r="LFN88" s="35"/>
      <c r="LFO88" s="35"/>
      <c r="LFP88" s="35"/>
      <c r="LFQ88" s="35"/>
      <c r="LFR88" s="35"/>
      <c r="LFS88" s="35"/>
      <c r="LFT88" s="35"/>
      <c r="LFU88" s="35"/>
      <c r="LFV88" s="35"/>
      <c r="LFW88" s="35"/>
      <c r="LFX88" s="35"/>
      <c r="LFY88" s="35"/>
      <c r="LFZ88" s="35"/>
      <c r="LGA88" s="35"/>
      <c r="LGB88" s="35"/>
      <c r="LGC88" s="35"/>
      <c r="LGD88" s="35"/>
      <c r="LGE88" s="35"/>
      <c r="LGF88" s="35"/>
      <c r="LGG88" s="35"/>
      <c r="LGH88" s="35"/>
      <c r="LGI88" s="35"/>
      <c r="LGJ88" s="35"/>
      <c r="LGK88" s="35"/>
      <c r="LGL88" s="35"/>
      <c r="LGM88" s="35"/>
      <c r="LGN88" s="35"/>
      <c r="LGO88" s="35"/>
      <c r="LGP88" s="35"/>
      <c r="LGQ88" s="35"/>
      <c r="LGR88" s="35"/>
      <c r="LGS88" s="35"/>
      <c r="LGT88" s="35"/>
      <c r="LGU88" s="35"/>
      <c r="LGV88" s="35"/>
      <c r="LGW88" s="35"/>
      <c r="LGX88" s="35"/>
      <c r="LGY88" s="35"/>
      <c r="LGZ88" s="35"/>
      <c r="LHA88" s="35"/>
      <c r="LHB88" s="35"/>
      <c r="LHC88" s="35"/>
      <c r="LHD88" s="35"/>
      <c r="LHE88" s="35"/>
      <c r="LHF88" s="35"/>
      <c r="LHG88" s="35"/>
      <c r="LHH88" s="35"/>
      <c r="LHI88" s="35"/>
      <c r="LHJ88" s="35"/>
      <c r="LHK88" s="35"/>
      <c r="LHL88" s="35"/>
      <c r="LHM88" s="35"/>
      <c r="LHN88" s="35"/>
      <c r="LHO88" s="35"/>
      <c r="LHP88" s="35"/>
      <c r="LHQ88" s="35"/>
      <c r="LHR88" s="35"/>
      <c r="LHS88" s="35"/>
      <c r="LHT88" s="35"/>
      <c r="LHU88" s="35"/>
      <c r="LHV88" s="35"/>
      <c r="LHW88" s="35"/>
      <c r="LHX88" s="35"/>
      <c r="LHY88" s="35"/>
      <c r="LHZ88" s="35"/>
      <c r="LIA88" s="35"/>
      <c r="LIB88" s="35"/>
      <c r="LIC88" s="35"/>
      <c r="LID88" s="35"/>
      <c r="LIE88" s="35"/>
      <c r="LIF88" s="35"/>
      <c r="LIG88" s="35"/>
      <c r="LIH88" s="35"/>
      <c r="LII88" s="35"/>
      <c r="LIJ88" s="35"/>
      <c r="LIK88" s="35"/>
      <c r="LIL88" s="35"/>
      <c r="LIM88" s="35"/>
      <c r="LIN88" s="35"/>
      <c r="LIO88" s="35"/>
      <c r="LIP88" s="35"/>
      <c r="LIQ88" s="35"/>
      <c r="LIR88" s="35"/>
      <c r="LIS88" s="35"/>
      <c r="LIT88" s="35"/>
      <c r="LIU88" s="35"/>
      <c r="LIV88" s="35"/>
      <c r="LIW88" s="35"/>
      <c r="LIX88" s="35"/>
      <c r="LIY88" s="35"/>
      <c r="LIZ88" s="35"/>
      <c r="LJA88" s="35"/>
      <c r="LJB88" s="35"/>
      <c r="LJC88" s="35"/>
      <c r="LJD88" s="35"/>
      <c r="LJE88" s="35"/>
      <c r="LJF88" s="35"/>
      <c r="LJG88" s="35"/>
      <c r="LJH88" s="35"/>
      <c r="LJI88" s="35"/>
      <c r="LJJ88" s="35"/>
      <c r="LJK88" s="35"/>
      <c r="LJL88" s="35"/>
      <c r="LJM88" s="35"/>
      <c r="LJN88" s="35"/>
      <c r="LJO88" s="35"/>
      <c r="LJP88" s="35"/>
      <c r="LJQ88" s="35"/>
      <c r="LJR88" s="35"/>
      <c r="LJS88" s="35"/>
      <c r="LJT88" s="35"/>
      <c r="LJU88" s="35"/>
      <c r="LJV88" s="35"/>
      <c r="LJW88" s="35"/>
      <c r="LJX88" s="35"/>
      <c r="LJY88" s="35"/>
      <c r="LJZ88" s="35"/>
      <c r="LKA88" s="35"/>
      <c r="LKB88" s="35"/>
      <c r="LKC88" s="35"/>
      <c r="LKD88" s="35"/>
      <c r="LKE88" s="35"/>
      <c r="LKF88" s="35"/>
      <c r="LKG88" s="35"/>
      <c r="LKH88" s="35"/>
      <c r="LKI88" s="35"/>
      <c r="LKJ88" s="35"/>
      <c r="LKK88" s="35"/>
      <c r="LKL88" s="35"/>
      <c r="LKM88" s="35"/>
      <c r="LKN88" s="35"/>
      <c r="LKO88" s="35"/>
      <c r="LKP88" s="35"/>
      <c r="LKQ88" s="35"/>
      <c r="LKR88" s="35"/>
      <c r="LKS88" s="35"/>
      <c r="LKT88" s="35"/>
      <c r="LKU88" s="35"/>
      <c r="LKV88" s="35"/>
      <c r="LKW88" s="35"/>
      <c r="LKX88" s="35"/>
      <c r="LKY88" s="35"/>
      <c r="LKZ88" s="35"/>
      <c r="LLA88" s="35"/>
      <c r="LLB88" s="35"/>
      <c r="LLC88" s="35"/>
      <c r="LLD88" s="35"/>
      <c r="LLE88" s="35"/>
      <c r="LLF88" s="35"/>
      <c r="LLG88" s="35"/>
      <c r="LLH88" s="35"/>
      <c r="LLI88" s="35"/>
      <c r="LLJ88" s="35"/>
      <c r="LLK88" s="35"/>
      <c r="LLL88" s="35"/>
      <c r="LLM88" s="35"/>
      <c r="LLN88" s="35"/>
      <c r="LLO88" s="35"/>
      <c r="LLP88" s="35"/>
      <c r="LLQ88" s="35"/>
      <c r="LLR88" s="35"/>
      <c r="LLS88" s="35"/>
      <c r="LLT88" s="35"/>
      <c r="LLU88" s="35"/>
      <c r="LLV88" s="35"/>
      <c r="LLW88" s="35"/>
      <c r="LLX88" s="35"/>
      <c r="LLY88" s="35"/>
      <c r="LLZ88" s="35"/>
      <c r="LMA88" s="35"/>
      <c r="LMB88" s="35"/>
      <c r="LMC88" s="35"/>
      <c r="LMD88" s="35"/>
      <c r="LME88" s="35"/>
      <c r="LMF88" s="35"/>
      <c r="LMG88" s="35"/>
      <c r="LMH88" s="35"/>
      <c r="LMI88" s="35"/>
      <c r="LMJ88" s="35"/>
      <c r="LMK88" s="35"/>
      <c r="LML88" s="35"/>
      <c r="LMM88" s="35"/>
      <c r="LMN88" s="35"/>
      <c r="LMO88" s="35"/>
      <c r="LMP88" s="35"/>
      <c r="LMQ88" s="35"/>
      <c r="LMR88" s="35"/>
      <c r="LMS88" s="35"/>
      <c r="LMT88" s="35"/>
      <c r="LMU88" s="35"/>
      <c r="LMV88" s="35"/>
      <c r="LMW88" s="35"/>
      <c r="LMX88" s="35"/>
      <c r="LMY88" s="35"/>
      <c r="LMZ88" s="35"/>
      <c r="LNA88" s="35"/>
      <c r="LNB88" s="35"/>
      <c r="LNC88" s="35"/>
      <c r="LND88" s="35"/>
      <c r="LNE88" s="35"/>
      <c r="LNF88" s="35"/>
      <c r="LNG88" s="35"/>
      <c r="LNH88" s="35"/>
      <c r="LNI88" s="35"/>
      <c r="LNJ88" s="35"/>
      <c r="LNK88" s="35"/>
      <c r="LNL88" s="35"/>
      <c r="LNM88" s="35"/>
      <c r="LNN88" s="35"/>
      <c r="LNO88" s="35"/>
      <c r="LNP88" s="35"/>
      <c r="LNQ88" s="35"/>
      <c r="LNR88" s="35"/>
      <c r="LNS88" s="35"/>
      <c r="LNT88" s="35"/>
      <c r="LNU88" s="35"/>
      <c r="LNV88" s="35"/>
      <c r="LNW88" s="35"/>
      <c r="LNX88" s="35"/>
      <c r="LNY88" s="35"/>
      <c r="LNZ88" s="35"/>
      <c r="LOA88" s="35"/>
      <c r="LOB88" s="35"/>
      <c r="LOC88" s="35"/>
      <c r="LOD88" s="35"/>
      <c r="LOE88" s="35"/>
      <c r="LOF88" s="35"/>
      <c r="LOG88" s="35"/>
      <c r="LOH88" s="35"/>
      <c r="LOI88" s="35"/>
      <c r="LOJ88" s="35"/>
      <c r="LOK88" s="35"/>
      <c r="LOL88" s="35"/>
      <c r="LOM88" s="35"/>
      <c r="LON88" s="35"/>
      <c r="LOO88" s="35"/>
      <c r="LOP88" s="35"/>
      <c r="LOQ88" s="35"/>
      <c r="LOR88" s="35"/>
      <c r="LOS88" s="35"/>
      <c r="LOT88" s="35"/>
      <c r="LOU88" s="35"/>
      <c r="LOV88" s="35"/>
      <c r="LOW88" s="35"/>
      <c r="LOX88" s="35"/>
      <c r="LOY88" s="35"/>
      <c r="LOZ88" s="35"/>
      <c r="LPA88" s="35"/>
      <c r="LPB88" s="35"/>
      <c r="LPC88" s="35"/>
      <c r="LPD88" s="35"/>
      <c r="LPE88" s="35"/>
      <c r="LPF88" s="35"/>
      <c r="LPG88" s="35"/>
      <c r="LPH88" s="35"/>
      <c r="LPI88" s="35"/>
      <c r="LPJ88" s="35"/>
      <c r="LPK88" s="35"/>
      <c r="LPL88" s="35"/>
      <c r="LPM88" s="35"/>
      <c r="LPN88" s="35"/>
      <c r="LPO88" s="35"/>
      <c r="LPP88" s="35"/>
      <c r="LPQ88" s="35"/>
      <c r="LPR88" s="35"/>
      <c r="LPS88" s="35"/>
      <c r="LPT88" s="35"/>
      <c r="LPU88" s="35"/>
      <c r="LPV88" s="35"/>
      <c r="LPW88" s="35"/>
      <c r="LPX88" s="35"/>
      <c r="LPY88" s="35"/>
      <c r="LPZ88" s="35"/>
      <c r="LQA88" s="35"/>
      <c r="LQB88" s="35"/>
      <c r="LQC88" s="35"/>
      <c r="LQD88" s="35"/>
      <c r="LQE88" s="35"/>
      <c r="LQF88" s="35"/>
      <c r="LQG88" s="35"/>
      <c r="LQH88" s="35"/>
      <c r="LQI88" s="35"/>
      <c r="LQJ88" s="35"/>
      <c r="LQK88" s="35"/>
      <c r="LQL88" s="35"/>
      <c r="LQM88" s="35"/>
      <c r="LQN88" s="35"/>
      <c r="LQO88" s="35"/>
      <c r="LQP88" s="35"/>
      <c r="LQQ88" s="35"/>
      <c r="LQR88" s="35"/>
      <c r="LQS88" s="35"/>
      <c r="LQT88" s="35"/>
      <c r="LQU88" s="35"/>
      <c r="LQV88" s="35"/>
      <c r="LQW88" s="35"/>
      <c r="LQX88" s="35"/>
      <c r="LQY88" s="35"/>
      <c r="LQZ88" s="35"/>
      <c r="LRA88" s="35"/>
      <c r="LRB88" s="35"/>
      <c r="LRC88" s="35"/>
      <c r="LRD88" s="35"/>
      <c r="LRE88" s="35"/>
      <c r="LRF88" s="35"/>
      <c r="LRG88" s="35"/>
      <c r="LRH88" s="35"/>
      <c r="LRI88" s="35"/>
      <c r="LRJ88" s="35"/>
      <c r="LRK88" s="35"/>
      <c r="LRL88" s="35"/>
      <c r="LRM88" s="35"/>
      <c r="LRN88" s="35"/>
      <c r="LRO88" s="35"/>
      <c r="LRP88" s="35"/>
      <c r="LRQ88" s="35"/>
      <c r="LRR88" s="35"/>
      <c r="LRS88" s="35"/>
      <c r="LRT88" s="35"/>
      <c r="LRU88" s="35"/>
      <c r="LRV88" s="35"/>
      <c r="LRW88" s="35"/>
      <c r="LRX88" s="35"/>
      <c r="LRY88" s="35"/>
      <c r="LRZ88" s="35"/>
      <c r="LSA88" s="35"/>
      <c r="LSB88" s="35"/>
      <c r="LSC88" s="35"/>
      <c r="LSD88" s="35"/>
      <c r="LSE88" s="35"/>
      <c r="LSF88" s="35"/>
      <c r="LSG88" s="35"/>
      <c r="LSH88" s="35"/>
      <c r="LSI88" s="35"/>
      <c r="LSJ88" s="35"/>
      <c r="LSK88" s="35"/>
      <c r="LSL88" s="35"/>
      <c r="LSM88" s="35"/>
      <c r="LSN88" s="35"/>
      <c r="LSO88" s="35"/>
      <c r="LSP88" s="35"/>
      <c r="LSQ88" s="35"/>
      <c r="LSR88" s="35"/>
      <c r="LSS88" s="35"/>
      <c r="LST88" s="35"/>
      <c r="LSU88" s="35"/>
      <c r="LSV88" s="35"/>
      <c r="LSW88" s="35"/>
      <c r="LSX88" s="35"/>
      <c r="LSY88" s="35"/>
      <c r="LSZ88" s="35"/>
      <c r="LTA88" s="35"/>
      <c r="LTB88" s="35"/>
      <c r="LTC88" s="35"/>
      <c r="LTD88" s="35"/>
      <c r="LTE88" s="35"/>
      <c r="LTF88" s="35"/>
      <c r="LTG88" s="35"/>
      <c r="LTH88" s="35"/>
      <c r="LTI88" s="35"/>
      <c r="LTJ88" s="35"/>
      <c r="LTK88" s="35"/>
      <c r="LTL88" s="35"/>
      <c r="LTM88" s="35"/>
      <c r="LTN88" s="35"/>
      <c r="LTO88" s="35"/>
      <c r="LTP88" s="35"/>
      <c r="LTQ88" s="35"/>
      <c r="LTR88" s="35"/>
      <c r="LTS88" s="35"/>
      <c r="LTT88" s="35"/>
      <c r="LTU88" s="35"/>
      <c r="LTV88" s="35"/>
      <c r="LTW88" s="35"/>
      <c r="LTX88" s="35"/>
      <c r="LTY88" s="35"/>
      <c r="LTZ88" s="35"/>
      <c r="LUA88" s="35"/>
      <c r="LUB88" s="35"/>
      <c r="LUC88" s="35"/>
      <c r="LUD88" s="35"/>
      <c r="LUE88" s="35"/>
      <c r="LUF88" s="35"/>
      <c r="LUG88" s="35"/>
      <c r="LUH88" s="35"/>
      <c r="LUI88" s="35"/>
      <c r="LUJ88" s="35"/>
      <c r="LUK88" s="35"/>
      <c r="LUL88" s="35"/>
      <c r="LUM88" s="35"/>
      <c r="LUN88" s="35"/>
      <c r="LUO88" s="35"/>
      <c r="LUP88" s="35"/>
      <c r="LUQ88" s="35"/>
      <c r="LUR88" s="35"/>
      <c r="LUS88" s="35"/>
      <c r="LUT88" s="35"/>
      <c r="LUU88" s="35"/>
      <c r="LUV88" s="35"/>
      <c r="LUW88" s="35"/>
      <c r="LUX88" s="35"/>
      <c r="LUY88" s="35"/>
      <c r="LUZ88" s="35"/>
      <c r="LVA88" s="35"/>
      <c r="LVB88" s="35"/>
      <c r="LVC88" s="35"/>
      <c r="LVD88" s="35"/>
      <c r="LVE88" s="35"/>
      <c r="LVF88" s="35"/>
      <c r="LVG88" s="35"/>
      <c r="LVH88" s="35"/>
      <c r="LVI88" s="35"/>
      <c r="LVJ88" s="35"/>
      <c r="LVK88" s="35"/>
      <c r="LVL88" s="35"/>
      <c r="LVM88" s="35"/>
      <c r="LVN88" s="35"/>
      <c r="LVO88" s="35"/>
      <c r="LVP88" s="35"/>
      <c r="LVQ88" s="35"/>
      <c r="LVR88" s="35"/>
      <c r="LVS88" s="35"/>
      <c r="LVT88" s="35"/>
      <c r="LVU88" s="35"/>
      <c r="LVV88" s="35"/>
      <c r="LVW88" s="35"/>
      <c r="LVX88" s="35"/>
      <c r="LVY88" s="35"/>
      <c r="LVZ88" s="35"/>
      <c r="LWA88" s="35"/>
      <c r="LWB88" s="35"/>
      <c r="LWC88" s="35"/>
      <c r="LWD88" s="35"/>
      <c r="LWE88" s="35"/>
      <c r="LWF88" s="35"/>
      <c r="LWG88" s="35"/>
      <c r="LWH88" s="35"/>
      <c r="LWI88" s="35"/>
      <c r="LWJ88" s="35"/>
      <c r="LWK88" s="35"/>
      <c r="LWL88" s="35"/>
      <c r="LWM88" s="35"/>
      <c r="LWN88" s="35"/>
      <c r="LWO88" s="35"/>
      <c r="LWP88" s="35"/>
      <c r="LWQ88" s="35"/>
      <c r="LWR88" s="35"/>
      <c r="LWS88" s="35"/>
      <c r="LWT88" s="35"/>
      <c r="LWU88" s="35"/>
      <c r="LWV88" s="35"/>
      <c r="LWW88" s="35"/>
      <c r="LWX88" s="35"/>
      <c r="LWY88" s="35"/>
      <c r="LWZ88" s="35"/>
      <c r="LXA88" s="35"/>
      <c r="LXB88" s="35"/>
      <c r="LXC88" s="35"/>
      <c r="LXD88" s="35"/>
      <c r="LXE88" s="35"/>
      <c r="LXF88" s="35"/>
      <c r="LXG88" s="35"/>
      <c r="LXH88" s="35"/>
      <c r="LXI88" s="35"/>
      <c r="LXJ88" s="35"/>
      <c r="LXK88" s="35"/>
      <c r="LXL88" s="35"/>
      <c r="LXM88" s="35"/>
      <c r="LXN88" s="35"/>
      <c r="LXO88" s="35"/>
      <c r="LXP88" s="35"/>
      <c r="LXQ88" s="35"/>
      <c r="LXR88" s="35"/>
      <c r="LXS88" s="35"/>
      <c r="LXT88" s="35"/>
      <c r="LXU88" s="35"/>
      <c r="LXV88" s="35"/>
      <c r="LXW88" s="35"/>
      <c r="LXX88" s="35"/>
      <c r="LXY88" s="35"/>
      <c r="LXZ88" s="35"/>
      <c r="LYA88" s="35"/>
      <c r="LYB88" s="35"/>
      <c r="LYC88" s="35"/>
      <c r="LYD88" s="35"/>
      <c r="LYE88" s="35"/>
      <c r="LYF88" s="35"/>
      <c r="LYG88" s="35"/>
      <c r="LYH88" s="35"/>
      <c r="LYI88" s="35"/>
      <c r="LYJ88" s="35"/>
      <c r="LYK88" s="35"/>
      <c r="LYL88" s="35"/>
      <c r="LYM88" s="35"/>
      <c r="LYN88" s="35"/>
      <c r="LYO88" s="35"/>
      <c r="LYP88" s="35"/>
      <c r="LYQ88" s="35"/>
      <c r="LYR88" s="35"/>
      <c r="LYS88" s="35"/>
      <c r="LYT88" s="35"/>
      <c r="LYU88" s="35"/>
      <c r="LYV88" s="35"/>
      <c r="LYW88" s="35"/>
      <c r="LYX88" s="35"/>
      <c r="LYY88" s="35"/>
      <c r="LYZ88" s="35"/>
      <c r="LZA88" s="35"/>
      <c r="LZB88" s="35"/>
      <c r="LZC88" s="35"/>
      <c r="LZD88" s="35"/>
      <c r="LZE88" s="35"/>
      <c r="LZF88" s="35"/>
      <c r="LZG88" s="35"/>
      <c r="LZH88" s="35"/>
      <c r="LZI88" s="35"/>
      <c r="LZJ88" s="35"/>
      <c r="LZK88" s="35"/>
      <c r="LZL88" s="35"/>
      <c r="LZM88" s="35"/>
      <c r="LZN88" s="35"/>
      <c r="LZO88" s="35"/>
      <c r="LZP88" s="35"/>
      <c r="LZQ88" s="35"/>
      <c r="LZR88" s="35"/>
      <c r="LZS88" s="35"/>
      <c r="LZT88" s="35"/>
      <c r="LZU88" s="35"/>
      <c r="LZV88" s="35"/>
      <c r="LZW88" s="35"/>
      <c r="LZX88" s="35"/>
      <c r="LZY88" s="35"/>
      <c r="LZZ88" s="35"/>
      <c r="MAA88" s="35"/>
      <c r="MAB88" s="35"/>
      <c r="MAC88" s="35"/>
      <c r="MAD88" s="35"/>
      <c r="MAE88" s="35"/>
      <c r="MAF88" s="35"/>
      <c r="MAG88" s="35"/>
      <c r="MAH88" s="35"/>
      <c r="MAI88" s="35"/>
      <c r="MAJ88" s="35"/>
      <c r="MAK88" s="35"/>
      <c r="MAL88" s="35"/>
      <c r="MAM88" s="35"/>
      <c r="MAN88" s="35"/>
      <c r="MAO88" s="35"/>
      <c r="MAP88" s="35"/>
      <c r="MAQ88" s="35"/>
      <c r="MAR88" s="35"/>
      <c r="MAS88" s="35"/>
      <c r="MAT88" s="35"/>
      <c r="MAU88" s="35"/>
      <c r="MAV88" s="35"/>
      <c r="MAW88" s="35"/>
      <c r="MAX88" s="35"/>
      <c r="MAY88" s="35"/>
      <c r="MAZ88" s="35"/>
      <c r="MBA88" s="35"/>
      <c r="MBB88" s="35"/>
      <c r="MBC88" s="35"/>
      <c r="MBD88" s="35"/>
      <c r="MBE88" s="35"/>
      <c r="MBF88" s="35"/>
      <c r="MBG88" s="35"/>
      <c r="MBH88" s="35"/>
      <c r="MBI88" s="35"/>
      <c r="MBJ88" s="35"/>
      <c r="MBK88" s="35"/>
      <c r="MBL88" s="35"/>
      <c r="MBM88" s="35"/>
      <c r="MBN88" s="35"/>
      <c r="MBO88" s="35"/>
      <c r="MBP88" s="35"/>
      <c r="MBQ88" s="35"/>
      <c r="MBR88" s="35"/>
      <c r="MBS88" s="35"/>
      <c r="MBT88" s="35"/>
      <c r="MBU88" s="35"/>
      <c r="MBV88" s="35"/>
      <c r="MBW88" s="35"/>
      <c r="MBX88" s="35"/>
      <c r="MBY88" s="35"/>
      <c r="MBZ88" s="35"/>
      <c r="MCA88" s="35"/>
      <c r="MCB88" s="35"/>
      <c r="MCC88" s="35"/>
      <c r="MCD88" s="35"/>
      <c r="MCE88" s="35"/>
      <c r="MCF88" s="35"/>
      <c r="MCG88" s="35"/>
      <c r="MCH88" s="35"/>
      <c r="MCI88" s="35"/>
      <c r="MCJ88" s="35"/>
      <c r="MCK88" s="35"/>
      <c r="MCL88" s="35"/>
      <c r="MCM88" s="35"/>
      <c r="MCN88" s="35"/>
      <c r="MCO88" s="35"/>
      <c r="MCP88" s="35"/>
      <c r="MCQ88" s="35"/>
      <c r="MCR88" s="35"/>
      <c r="MCS88" s="35"/>
      <c r="MCT88" s="35"/>
      <c r="MCU88" s="35"/>
      <c r="MCV88" s="35"/>
      <c r="MCW88" s="35"/>
      <c r="MCX88" s="35"/>
      <c r="MCY88" s="35"/>
      <c r="MCZ88" s="35"/>
      <c r="MDA88" s="35"/>
      <c r="MDB88" s="35"/>
      <c r="MDC88" s="35"/>
      <c r="MDD88" s="35"/>
      <c r="MDE88" s="35"/>
      <c r="MDF88" s="35"/>
      <c r="MDG88" s="35"/>
      <c r="MDH88" s="35"/>
      <c r="MDI88" s="35"/>
      <c r="MDJ88" s="35"/>
      <c r="MDK88" s="35"/>
      <c r="MDL88" s="35"/>
      <c r="MDM88" s="35"/>
      <c r="MDN88" s="35"/>
      <c r="MDO88" s="35"/>
      <c r="MDP88" s="35"/>
      <c r="MDQ88" s="35"/>
      <c r="MDR88" s="35"/>
      <c r="MDS88" s="35"/>
      <c r="MDT88" s="35"/>
      <c r="MDU88" s="35"/>
      <c r="MDV88" s="35"/>
      <c r="MDW88" s="35"/>
      <c r="MDX88" s="35"/>
      <c r="MDY88" s="35"/>
      <c r="MDZ88" s="35"/>
      <c r="MEA88" s="35"/>
      <c r="MEB88" s="35"/>
      <c r="MEC88" s="35"/>
      <c r="MED88" s="35"/>
      <c r="MEE88" s="35"/>
      <c r="MEF88" s="35"/>
      <c r="MEG88" s="35"/>
      <c r="MEH88" s="35"/>
      <c r="MEI88" s="35"/>
      <c r="MEJ88" s="35"/>
      <c r="MEK88" s="35"/>
      <c r="MEL88" s="35"/>
      <c r="MEM88" s="35"/>
      <c r="MEN88" s="35"/>
      <c r="MEO88" s="35"/>
      <c r="MEP88" s="35"/>
      <c r="MEQ88" s="35"/>
      <c r="MER88" s="35"/>
      <c r="MES88" s="35"/>
      <c r="MET88" s="35"/>
      <c r="MEU88" s="35"/>
      <c r="MEV88" s="35"/>
      <c r="MEW88" s="35"/>
      <c r="MEX88" s="35"/>
      <c r="MEY88" s="35"/>
      <c r="MEZ88" s="35"/>
      <c r="MFA88" s="35"/>
      <c r="MFB88" s="35"/>
      <c r="MFC88" s="35"/>
      <c r="MFD88" s="35"/>
      <c r="MFE88" s="35"/>
      <c r="MFF88" s="35"/>
      <c r="MFG88" s="35"/>
      <c r="MFH88" s="35"/>
      <c r="MFI88" s="35"/>
      <c r="MFJ88" s="35"/>
      <c r="MFK88" s="35"/>
      <c r="MFL88" s="35"/>
      <c r="MFM88" s="35"/>
      <c r="MFN88" s="35"/>
      <c r="MFO88" s="35"/>
      <c r="MFP88" s="35"/>
      <c r="MFQ88" s="35"/>
      <c r="MFR88" s="35"/>
      <c r="MFS88" s="35"/>
      <c r="MFT88" s="35"/>
      <c r="MFU88" s="35"/>
      <c r="MFV88" s="35"/>
      <c r="MFW88" s="35"/>
      <c r="MFX88" s="35"/>
      <c r="MFY88" s="35"/>
      <c r="MFZ88" s="35"/>
      <c r="MGA88" s="35"/>
      <c r="MGB88" s="35"/>
      <c r="MGC88" s="35"/>
      <c r="MGD88" s="35"/>
      <c r="MGE88" s="35"/>
      <c r="MGF88" s="35"/>
      <c r="MGG88" s="35"/>
      <c r="MGH88" s="35"/>
      <c r="MGI88" s="35"/>
      <c r="MGJ88" s="35"/>
      <c r="MGK88" s="35"/>
      <c r="MGL88" s="35"/>
      <c r="MGM88" s="35"/>
      <c r="MGN88" s="35"/>
      <c r="MGO88" s="35"/>
      <c r="MGP88" s="35"/>
      <c r="MGQ88" s="35"/>
      <c r="MGR88" s="35"/>
      <c r="MGS88" s="35"/>
      <c r="MGT88" s="35"/>
      <c r="MGU88" s="35"/>
      <c r="MGV88" s="35"/>
      <c r="MGW88" s="35"/>
      <c r="MGX88" s="35"/>
      <c r="MGY88" s="35"/>
      <c r="MGZ88" s="35"/>
      <c r="MHA88" s="35"/>
      <c r="MHB88" s="35"/>
      <c r="MHC88" s="35"/>
      <c r="MHD88" s="35"/>
      <c r="MHE88" s="35"/>
      <c r="MHF88" s="35"/>
      <c r="MHG88" s="35"/>
      <c r="MHH88" s="35"/>
      <c r="MHI88" s="35"/>
      <c r="MHJ88" s="35"/>
      <c r="MHK88" s="35"/>
      <c r="MHL88" s="35"/>
      <c r="MHM88" s="35"/>
      <c r="MHN88" s="35"/>
      <c r="MHO88" s="35"/>
      <c r="MHP88" s="35"/>
      <c r="MHQ88" s="35"/>
      <c r="MHR88" s="35"/>
      <c r="MHS88" s="35"/>
      <c r="MHT88" s="35"/>
      <c r="MHU88" s="35"/>
      <c r="MHV88" s="35"/>
      <c r="MHW88" s="35"/>
      <c r="MHX88" s="35"/>
      <c r="MHY88" s="35"/>
      <c r="MHZ88" s="35"/>
      <c r="MIA88" s="35"/>
      <c r="MIB88" s="35"/>
      <c r="MIC88" s="35"/>
      <c r="MID88" s="35"/>
      <c r="MIE88" s="35"/>
      <c r="MIF88" s="35"/>
      <c r="MIG88" s="35"/>
      <c r="MIH88" s="35"/>
      <c r="MII88" s="35"/>
      <c r="MIJ88" s="35"/>
      <c r="MIK88" s="35"/>
      <c r="MIL88" s="35"/>
      <c r="MIM88" s="35"/>
      <c r="MIN88" s="35"/>
      <c r="MIO88" s="35"/>
      <c r="MIP88" s="35"/>
      <c r="MIQ88" s="35"/>
      <c r="MIR88" s="35"/>
      <c r="MIS88" s="35"/>
      <c r="MIT88" s="35"/>
      <c r="MIU88" s="35"/>
      <c r="MIV88" s="35"/>
      <c r="MIW88" s="35"/>
      <c r="MIX88" s="35"/>
      <c r="MIY88" s="35"/>
      <c r="MIZ88" s="35"/>
      <c r="MJA88" s="35"/>
      <c r="MJB88" s="35"/>
      <c r="MJC88" s="35"/>
      <c r="MJD88" s="35"/>
      <c r="MJE88" s="35"/>
      <c r="MJF88" s="35"/>
      <c r="MJG88" s="35"/>
      <c r="MJH88" s="35"/>
      <c r="MJI88" s="35"/>
      <c r="MJJ88" s="35"/>
      <c r="MJK88" s="35"/>
      <c r="MJL88" s="35"/>
      <c r="MJM88" s="35"/>
      <c r="MJN88" s="35"/>
      <c r="MJO88" s="35"/>
      <c r="MJP88" s="35"/>
      <c r="MJQ88" s="35"/>
      <c r="MJR88" s="35"/>
      <c r="MJS88" s="35"/>
      <c r="MJT88" s="35"/>
      <c r="MJU88" s="35"/>
      <c r="MJV88" s="35"/>
      <c r="MJW88" s="35"/>
      <c r="MJX88" s="35"/>
      <c r="MJY88" s="35"/>
      <c r="MJZ88" s="35"/>
      <c r="MKA88" s="35"/>
      <c r="MKB88" s="35"/>
      <c r="MKC88" s="35"/>
      <c r="MKD88" s="35"/>
      <c r="MKE88" s="35"/>
      <c r="MKF88" s="35"/>
      <c r="MKG88" s="35"/>
      <c r="MKH88" s="35"/>
      <c r="MKI88" s="35"/>
      <c r="MKJ88" s="35"/>
      <c r="MKK88" s="35"/>
      <c r="MKL88" s="35"/>
      <c r="MKM88" s="35"/>
      <c r="MKN88" s="35"/>
      <c r="MKO88" s="35"/>
      <c r="MKP88" s="35"/>
      <c r="MKQ88" s="35"/>
      <c r="MKR88" s="35"/>
      <c r="MKS88" s="35"/>
      <c r="MKT88" s="35"/>
      <c r="MKU88" s="35"/>
      <c r="MKV88" s="35"/>
      <c r="MKW88" s="35"/>
      <c r="MKX88" s="35"/>
      <c r="MKY88" s="35"/>
      <c r="MKZ88" s="35"/>
      <c r="MLA88" s="35"/>
      <c r="MLB88" s="35"/>
      <c r="MLC88" s="35"/>
      <c r="MLD88" s="35"/>
      <c r="MLE88" s="35"/>
      <c r="MLF88" s="35"/>
      <c r="MLG88" s="35"/>
      <c r="MLH88" s="35"/>
      <c r="MLI88" s="35"/>
      <c r="MLJ88" s="35"/>
      <c r="MLK88" s="35"/>
      <c r="MLL88" s="35"/>
      <c r="MLM88" s="35"/>
      <c r="MLN88" s="35"/>
      <c r="MLO88" s="35"/>
      <c r="MLP88" s="35"/>
      <c r="MLQ88" s="35"/>
      <c r="MLR88" s="35"/>
      <c r="MLS88" s="35"/>
      <c r="MLT88" s="35"/>
      <c r="MLU88" s="35"/>
      <c r="MLV88" s="35"/>
      <c r="MLW88" s="35"/>
      <c r="MLX88" s="35"/>
      <c r="MLY88" s="35"/>
      <c r="MLZ88" s="35"/>
      <c r="MMA88" s="35"/>
      <c r="MMB88" s="35"/>
      <c r="MMC88" s="35"/>
      <c r="MMD88" s="35"/>
      <c r="MME88" s="35"/>
      <c r="MMF88" s="35"/>
      <c r="MMG88" s="35"/>
      <c r="MMH88" s="35"/>
      <c r="MMI88" s="35"/>
      <c r="MMJ88" s="35"/>
      <c r="MMK88" s="35"/>
      <c r="MML88" s="35"/>
      <c r="MMM88" s="35"/>
      <c r="MMN88" s="35"/>
      <c r="MMO88" s="35"/>
      <c r="MMP88" s="35"/>
      <c r="MMQ88" s="35"/>
      <c r="MMR88" s="35"/>
      <c r="MMS88" s="35"/>
      <c r="MMT88" s="35"/>
      <c r="MMU88" s="35"/>
      <c r="MMV88" s="35"/>
      <c r="MMW88" s="35"/>
      <c r="MMX88" s="35"/>
      <c r="MMY88" s="35"/>
      <c r="MMZ88" s="35"/>
      <c r="MNA88" s="35"/>
      <c r="MNB88" s="35"/>
      <c r="MNC88" s="35"/>
      <c r="MND88" s="35"/>
      <c r="MNE88" s="35"/>
      <c r="MNF88" s="35"/>
      <c r="MNG88" s="35"/>
      <c r="MNH88" s="35"/>
      <c r="MNI88" s="35"/>
      <c r="MNJ88" s="35"/>
      <c r="MNK88" s="35"/>
      <c r="MNL88" s="35"/>
      <c r="MNM88" s="35"/>
      <c r="MNN88" s="35"/>
      <c r="MNO88" s="35"/>
      <c r="MNP88" s="35"/>
      <c r="MNQ88" s="35"/>
      <c r="MNR88" s="35"/>
      <c r="MNS88" s="35"/>
      <c r="MNT88" s="35"/>
      <c r="MNU88" s="35"/>
      <c r="MNV88" s="35"/>
      <c r="MNW88" s="35"/>
      <c r="MNX88" s="35"/>
      <c r="MNY88" s="35"/>
      <c r="MNZ88" s="35"/>
      <c r="MOA88" s="35"/>
      <c r="MOB88" s="35"/>
      <c r="MOC88" s="35"/>
      <c r="MOD88" s="35"/>
      <c r="MOE88" s="35"/>
      <c r="MOF88" s="35"/>
      <c r="MOG88" s="35"/>
      <c r="MOH88" s="35"/>
      <c r="MOI88" s="35"/>
      <c r="MOJ88" s="35"/>
      <c r="MOK88" s="35"/>
      <c r="MOL88" s="35"/>
      <c r="MOM88" s="35"/>
      <c r="MON88" s="35"/>
      <c r="MOO88" s="35"/>
      <c r="MOP88" s="35"/>
      <c r="MOQ88" s="35"/>
      <c r="MOR88" s="35"/>
      <c r="MOS88" s="35"/>
      <c r="MOT88" s="35"/>
      <c r="MOU88" s="35"/>
      <c r="MOV88" s="35"/>
      <c r="MOW88" s="35"/>
      <c r="MOX88" s="35"/>
      <c r="MOY88" s="35"/>
      <c r="MOZ88" s="35"/>
      <c r="MPA88" s="35"/>
      <c r="MPB88" s="35"/>
      <c r="MPC88" s="35"/>
      <c r="MPD88" s="35"/>
      <c r="MPE88" s="35"/>
      <c r="MPF88" s="35"/>
      <c r="MPG88" s="35"/>
      <c r="MPH88" s="35"/>
      <c r="MPI88" s="35"/>
      <c r="MPJ88" s="35"/>
      <c r="MPK88" s="35"/>
      <c r="MPL88" s="35"/>
      <c r="MPM88" s="35"/>
      <c r="MPN88" s="35"/>
      <c r="MPO88" s="35"/>
      <c r="MPP88" s="35"/>
      <c r="MPQ88" s="35"/>
      <c r="MPR88" s="35"/>
      <c r="MPS88" s="35"/>
      <c r="MPT88" s="35"/>
      <c r="MPU88" s="35"/>
      <c r="MPV88" s="35"/>
      <c r="MPW88" s="35"/>
      <c r="MPX88" s="35"/>
      <c r="MPY88" s="35"/>
      <c r="MPZ88" s="35"/>
      <c r="MQA88" s="35"/>
      <c r="MQB88" s="35"/>
      <c r="MQC88" s="35"/>
      <c r="MQD88" s="35"/>
      <c r="MQE88" s="35"/>
      <c r="MQF88" s="35"/>
      <c r="MQG88" s="35"/>
      <c r="MQH88" s="35"/>
      <c r="MQI88" s="35"/>
      <c r="MQJ88" s="35"/>
      <c r="MQK88" s="35"/>
      <c r="MQL88" s="35"/>
      <c r="MQM88" s="35"/>
      <c r="MQN88" s="35"/>
      <c r="MQO88" s="35"/>
      <c r="MQP88" s="35"/>
      <c r="MQQ88" s="35"/>
      <c r="MQR88" s="35"/>
      <c r="MQS88" s="35"/>
      <c r="MQT88" s="35"/>
      <c r="MQU88" s="35"/>
      <c r="MQV88" s="35"/>
      <c r="MQW88" s="35"/>
      <c r="MQX88" s="35"/>
      <c r="MQY88" s="35"/>
      <c r="MQZ88" s="35"/>
      <c r="MRA88" s="35"/>
      <c r="MRB88" s="35"/>
      <c r="MRC88" s="35"/>
      <c r="MRD88" s="35"/>
      <c r="MRE88" s="35"/>
      <c r="MRF88" s="35"/>
      <c r="MRG88" s="35"/>
      <c r="MRH88" s="35"/>
      <c r="MRI88" s="35"/>
      <c r="MRJ88" s="35"/>
      <c r="MRK88" s="35"/>
      <c r="MRL88" s="35"/>
      <c r="MRM88" s="35"/>
      <c r="MRN88" s="35"/>
      <c r="MRO88" s="35"/>
      <c r="MRP88" s="35"/>
      <c r="MRQ88" s="35"/>
      <c r="MRR88" s="35"/>
      <c r="MRS88" s="35"/>
      <c r="MRT88" s="35"/>
      <c r="MRU88" s="35"/>
      <c r="MRV88" s="35"/>
      <c r="MRW88" s="35"/>
      <c r="MRX88" s="35"/>
      <c r="MRY88" s="35"/>
      <c r="MRZ88" s="35"/>
      <c r="MSA88" s="35"/>
      <c r="MSB88" s="35"/>
      <c r="MSC88" s="35"/>
      <c r="MSD88" s="35"/>
      <c r="MSE88" s="35"/>
      <c r="MSF88" s="35"/>
      <c r="MSG88" s="35"/>
      <c r="MSH88" s="35"/>
      <c r="MSI88" s="35"/>
      <c r="MSJ88" s="35"/>
      <c r="MSK88" s="35"/>
      <c r="MSL88" s="35"/>
      <c r="MSM88" s="35"/>
      <c r="MSN88" s="35"/>
      <c r="MSO88" s="35"/>
      <c r="MSP88" s="35"/>
      <c r="MSQ88" s="35"/>
      <c r="MSR88" s="35"/>
      <c r="MSS88" s="35"/>
      <c r="MST88" s="35"/>
      <c r="MSU88" s="35"/>
      <c r="MSV88" s="35"/>
      <c r="MSW88" s="35"/>
      <c r="MSX88" s="35"/>
      <c r="MSY88" s="35"/>
      <c r="MSZ88" s="35"/>
      <c r="MTA88" s="35"/>
      <c r="MTB88" s="35"/>
      <c r="MTC88" s="35"/>
      <c r="MTD88" s="35"/>
      <c r="MTE88" s="35"/>
      <c r="MTF88" s="35"/>
      <c r="MTG88" s="35"/>
      <c r="MTH88" s="35"/>
      <c r="MTI88" s="35"/>
      <c r="MTJ88" s="35"/>
      <c r="MTK88" s="35"/>
      <c r="MTL88" s="35"/>
      <c r="MTM88" s="35"/>
      <c r="MTN88" s="35"/>
      <c r="MTO88" s="35"/>
      <c r="MTP88" s="35"/>
      <c r="MTQ88" s="35"/>
      <c r="MTR88" s="35"/>
      <c r="MTS88" s="35"/>
      <c r="MTT88" s="35"/>
      <c r="MTU88" s="35"/>
      <c r="MTV88" s="35"/>
      <c r="MTW88" s="35"/>
      <c r="MTX88" s="35"/>
      <c r="MTY88" s="35"/>
      <c r="MTZ88" s="35"/>
      <c r="MUA88" s="35"/>
      <c r="MUB88" s="35"/>
      <c r="MUC88" s="35"/>
      <c r="MUD88" s="35"/>
      <c r="MUE88" s="35"/>
      <c r="MUF88" s="35"/>
      <c r="MUG88" s="35"/>
      <c r="MUH88" s="35"/>
      <c r="MUI88" s="35"/>
      <c r="MUJ88" s="35"/>
      <c r="MUK88" s="35"/>
      <c r="MUL88" s="35"/>
      <c r="MUM88" s="35"/>
      <c r="MUN88" s="35"/>
      <c r="MUO88" s="35"/>
      <c r="MUP88" s="35"/>
      <c r="MUQ88" s="35"/>
      <c r="MUR88" s="35"/>
      <c r="MUS88" s="35"/>
      <c r="MUT88" s="35"/>
      <c r="MUU88" s="35"/>
      <c r="MUV88" s="35"/>
      <c r="MUW88" s="35"/>
      <c r="MUX88" s="35"/>
      <c r="MUY88" s="35"/>
      <c r="MUZ88" s="35"/>
      <c r="MVA88" s="35"/>
      <c r="MVB88" s="35"/>
      <c r="MVC88" s="35"/>
      <c r="MVD88" s="35"/>
      <c r="MVE88" s="35"/>
      <c r="MVF88" s="35"/>
      <c r="MVG88" s="35"/>
      <c r="MVH88" s="35"/>
      <c r="MVI88" s="35"/>
      <c r="MVJ88" s="35"/>
      <c r="MVK88" s="35"/>
      <c r="MVL88" s="35"/>
      <c r="MVM88" s="35"/>
      <c r="MVN88" s="35"/>
      <c r="MVO88" s="35"/>
      <c r="MVP88" s="35"/>
      <c r="MVQ88" s="35"/>
      <c r="MVR88" s="35"/>
      <c r="MVS88" s="35"/>
      <c r="MVT88" s="35"/>
      <c r="MVU88" s="35"/>
      <c r="MVV88" s="35"/>
      <c r="MVW88" s="35"/>
      <c r="MVX88" s="35"/>
      <c r="MVY88" s="35"/>
      <c r="MVZ88" s="35"/>
      <c r="MWA88" s="35"/>
      <c r="MWB88" s="35"/>
      <c r="MWC88" s="35"/>
      <c r="MWD88" s="35"/>
      <c r="MWE88" s="35"/>
      <c r="MWF88" s="35"/>
      <c r="MWG88" s="35"/>
      <c r="MWH88" s="35"/>
      <c r="MWI88" s="35"/>
      <c r="MWJ88" s="35"/>
      <c r="MWK88" s="35"/>
      <c r="MWL88" s="35"/>
      <c r="MWM88" s="35"/>
      <c r="MWN88" s="35"/>
      <c r="MWO88" s="35"/>
      <c r="MWP88" s="35"/>
      <c r="MWQ88" s="35"/>
      <c r="MWR88" s="35"/>
      <c r="MWS88" s="35"/>
      <c r="MWT88" s="35"/>
      <c r="MWU88" s="35"/>
      <c r="MWV88" s="35"/>
      <c r="MWW88" s="35"/>
      <c r="MWX88" s="35"/>
      <c r="MWY88" s="35"/>
      <c r="MWZ88" s="35"/>
      <c r="MXA88" s="35"/>
      <c r="MXB88" s="35"/>
      <c r="MXC88" s="35"/>
      <c r="MXD88" s="35"/>
      <c r="MXE88" s="35"/>
      <c r="MXF88" s="35"/>
      <c r="MXG88" s="35"/>
      <c r="MXH88" s="35"/>
      <c r="MXI88" s="35"/>
      <c r="MXJ88" s="35"/>
      <c r="MXK88" s="35"/>
      <c r="MXL88" s="35"/>
      <c r="MXM88" s="35"/>
      <c r="MXN88" s="35"/>
      <c r="MXO88" s="35"/>
      <c r="MXP88" s="35"/>
      <c r="MXQ88" s="35"/>
      <c r="MXR88" s="35"/>
      <c r="MXS88" s="35"/>
      <c r="MXT88" s="35"/>
      <c r="MXU88" s="35"/>
      <c r="MXV88" s="35"/>
      <c r="MXW88" s="35"/>
      <c r="MXX88" s="35"/>
      <c r="MXY88" s="35"/>
      <c r="MXZ88" s="35"/>
      <c r="MYA88" s="35"/>
      <c r="MYB88" s="35"/>
      <c r="MYC88" s="35"/>
      <c r="MYD88" s="35"/>
      <c r="MYE88" s="35"/>
      <c r="MYF88" s="35"/>
      <c r="MYG88" s="35"/>
      <c r="MYH88" s="35"/>
      <c r="MYI88" s="35"/>
      <c r="MYJ88" s="35"/>
      <c r="MYK88" s="35"/>
      <c r="MYL88" s="35"/>
      <c r="MYM88" s="35"/>
      <c r="MYN88" s="35"/>
      <c r="MYO88" s="35"/>
      <c r="MYP88" s="35"/>
      <c r="MYQ88" s="35"/>
      <c r="MYR88" s="35"/>
      <c r="MYS88" s="35"/>
      <c r="MYT88" s="35"/>
      <c r="MYU88" s="35"/>
      <c r="MYV88" s="35"/>
      <c r="MYW88" s="35"/>
      <c r="MYX88" s="35"/>
      <c r="MYY88" s="35"/>
      <c r="MYZ88" s="35"/>
      <c r="MZA88" s="35"/>
      <c r="MZB88" s="35"/>
      <c r="MZC88" s="35"/>
      <c r="MZD88" s="35"/>
      <c r="MZE88" s="35"/>
      <c r="MZF88" s="35"/>
      <c r="MZG88" s="35"/>
      <c r="MZH88" s="35"/>
      <c r="MZI88" s="35"/>
      <c r="MZJ88" s="35"/>
      <c r="MZK88" s="35"/>
      <c r="MZL88" s="35"/>
      <c r="MZM88" s="35"/>
      <c r="MZN88" s="35"/>
      <c r="MZO88" s="35"/>
      <c r="MZP88" s="35"/>
      <c r="MZQ88" s="35"/>
      <c r="MZR88" s="35"/>
      <c r="MZS88" s="35"/>
      <c r="MZT88" s="35"/>
      <c r="MZU88" s="35"/>
      <c r="MZV88" s="35"/>
      <c r="MZW88" s="35"/>
      <c r="MZX88" s="35"/>
      <c r="MZY88" s="35"/>
      <c r="MZZ88" s="35"/>
      <c r="NAA88" s="35"/>
      <c r="NAB88" s="35"/>
      <c r="NAC88" s="35"/>
      <c r="NAD88" s="35"/>
      <c r="NAE88" s="35"/>
      <c r="NAF88" s="35"/>
      <c r="NAG88" s="35"/>
      <c r="NAH88" s="35"/>
      <c r="NAI88" s="35"/>
      <c r="NAJ88" s="35"/>
      <c r="NAK88" s="35"/>
      <c r="NAL88" s="35"/>
      <c r="NAM88" s="35"/>
      <c r="NAN88" s="35"/>
      <c r="NAO88" s="35"/>
      <c r="NAP88" s="35"/>
      <c r="NAQ88" s="35"/>
      <c r="NAR88" s="35"/>
      <c r="NAS88" s="35"/>
      <c r="NAT88" s="35"/>
      <c r="NAU88" s="35"/>
      <c r="NAV88" s="35"/>
      <c r="NAW88" s="35"/>
      <c r="NAX88" s="35"/>
      <c r="NAY88" s="35"/>
      <c r="NAZ88" s="35"/>
      <c r="NBA88" s="35"/>
      <c r="NBB88" s="35"/>
      <c r="NBC88" s="35"/>
      <c r="NBD88" s="35"/>
      <c r="NBE88" s="35"/>
      <c r="NBF88" s="35"/>
      <c r="NBG88" s="35"/>
      <c r="NBH88" s="35"/>
      <c r="NBI88" s="35"/>
      <c r="NBJ88" s="35"/>
      <c r="NBK88" s="35"/>
      <c r="NBL88" s="35"/>
      <c r="NBM88" s="35"/>
      <c r="NBN88" s="35"/>
      <c r="NBO88" s="35"/>
      <c r="NBP88" s="35"/>
      <c r="NBQ88" s="35"/>
      <c r="NBR88" s="35"/>
      <c r="NBS88" s="35"/>
      <c r="NBT88" s="35"/>
      <c r="NBU88" s="35"/>
      <c r="NBV88" s="35"/>
      <c r="NBW88" s="35"/>
      <c r="NBX88" s="35"/>
      <c r="NBY88" s="35"/>
      <c r="NBZ88" s="35"/>
      <c r="NCA88" s="35"/>
      <c r="NCB88" s="35"/>
      <c r="NCC88" s="35"/>
      <c r="NCD88" s="35"/>
      <c r="NCE88" s="35"/>
      <c r="NCF88" s="35"/>
      <c r="NCG88" s="35"/>
      <c r="NCH88" s="35"/>
      <c r="NCI88" s="35"/>
      <c r="NCJ88" s="35"/>
      <c r="NCK88" s="35"/>
      <c r="NCL88" s="35"/>
      <c r="NCM88" s="35"/>
      <c r="NCN88" s="35"/>
      <c r="NCO88" s="35"/>
      <c r="NCP88" s="35"/>
      <c r="NCQ88" s="35"/>
      <c r="NCR88" s="35"/>
      <c r="NCS88" s="35"/>
      <c r="NCT88" s="35"/>
      <c r="NCU88" s="35"/>
      <c r="NCV88" s="35"/>
      <c r="NCW88" s="35"/>
      <c r="NCX88" s="35"/>
      <c r="NCY88" s="35"/>
      <c r="NCZ88" s="35"/>
      <c r="NDA88" s="35"/>
      <c r="NDB88" s="35"/>
      <c r="NDC88" s="35"/>
      <c r="NDD88" s="35"/>
      <c r="NDE88" s="35"/>
      <c r="NDF88" s="35"/>
      <c r="NDG88" s="35"/>
      <c r="NDH88" s="35"/>
      <c r="NDI88" s="35"/>
      <c r="NDJ88" s="35"/>
      <c r="NDK88" s="35"/>
      <c r="NDL88" s="35"/>
      <c r="NDM88" s="35"/>
      <c r="NDN88" s="35"/>
      <c r="NDO88" s="35"/>
      <c r="NDP88" s="35"/>
      <c r="NDQ88" s="35"/>
      <c r="NDR88" s="35"/>
      <c r="NDS88" s="35"/>
      <c r="NDT88" s="35"/>
      <c r="NDU88" s="35"/>
      <c r="NDV88" s="35"/>
      <c r="NDW88" s="35"/>
      <c r="NDX88" s="35"/>
      <c r="NDY88" s="35"/>
      <c r="NDZ88" s="35"/>
      <c r="NEA88" s="35"/>
      <c r="NEB88" s="35"/>
      <c r="NEC88" s="35"/>
      <c r="NED88" s="35"/>
      <c r="NEE88" s="35"/>
      <c r="NEF88" s="35"/>
      <c r="NEG88" s="35"/>
      <c r="NEH88" s="35"/>
      <c r="NEI88" s="35"/>
      <c r="NEJ88" s="35"/>
      <c r="NEK88" s="35"/>
      <c r="NEL88" s="35"/>
      <c r="NEM88" s="35"/>
      <c r="NEN88" s="35"/>
      <c r="NEO88" s="35"/>
      <c r="NEP88" s="35"/>
      <c r="NEQ88" s="35"/>
      <c r="NER88" s="35"/>
      <c r="NES88" s="35"/>
      <c r="NET88" s="35"/>
      <c r="NEU88" s="35"/>
      <c r="NEV88" s="35"/>
      <c r="NEW88" s="35"/>
      <c r="NEX88" s="35"/>
      <c r="NEY88" s="35"/>
      <c r="NEZ88" s="35"/>
      <c r="NFA88" s="35"/>
      <c r="NFB88" s="35"/>
      <c r="NFC88" s="35"/>
      <c r="NFD88" s="35"/>
      <c r="NFE88" s="35"/>
      <c r="NFF88" s="35"/>
      <c r="NFG88" s="35"/>
      <c r="NFH88" s="35"/>
      <c r="NFI88" s="35"/>
      <c r="NFJ88" s="35"/>
      <c r="NFK88" s="35"/>
      <c r="NFL88" s="35"/>
      <c r="NFM88" s="35"/>
      <c r="NFN88" s="35"/>
      <c r="NFO88" s="35"/>
      <c r="NFP88" s="35"/>
      <c r="NFQ88" s="35"/>
      <c r="NFR88" s="35"/>
      <c r="NFS88" s="35"/>
      <c r="NFT88" s="35"/>
      <c r="NFU88" s="35"/>
      <c r="NFV88" s="35"/>
      <c r="NFW88" s="35"/>
      <c r="NFX88" s="35"/>
      <c r="NFY88" s="35"/>
      <c r="NFZ88" s="35"/>
      <c r="NGA88" s="35"/>
      <c r="NGB88" s="35"/>
      <c r="NGC88" s="35"/>
      <c r="NGD88" s="35"/>
      <c r="NGE88" s="35"/>
      <c r="NGF88" s="35"/>
      <c r="NGG88" s="35"/>
      <c r="NGH88" s="35"/>
      <c r="NGI88" s="35"/>
      <c r="NGJ88" s="35"/>
      <c r="NGK88" s="35"/>
      <c r="NGL88" s="35"/>
      <c r="NGM88" s="35"/>
      <c r="NGN88" s="35"/>
      <c r="NGO88" s="35"/>
      <c r="NGP88" s="35"/>
      <c r="NGQ88" s="35"/>
      <c r="NGR88" s="35"/>
      <c r="NGS88" s="35"/>
      <c r="NGT88" s="35"/>
      <c r="NGU88" s="35"/>
      <c r="NGV88" s="35"/>
      <c r="NGW88" s="35"/>
      <c r="NGX88" s="35"/>
      <c r="NGY88" s="35"/>
      <c r="NGZ88" s="35"/>
      <c r="NHA88" s="35"/>
      <c r="NHB88" s="35"/>
      <c r="NHC88" s="35"/>
      <c r="NHD88" s="35"/>
      <c r="NHE88" s="35"/>
      <c r="NHF88" s="35"/>
      <c r="NHG88" s="35"/>
      <c r="NHH88" s="35"/>
      <c r="NHI88" s="35"/>
      <c r="NHJ88" s="35"/>
      <c r="NHK88" s="35"/>
      <c r="NHL88" s="35"/>
      <c r="NHM88" s="35"/>
      <c r="NHN88" s="35"/>
      <c r="NHO88" s="35"/>
      <c r="NHP88" s="35"/>
      <c r="NHQ88" s="35"/>
      <c r="NHR88" s="35"/>
      <c r="NHS88" s="35"/>
      <c r="NHT88" s="35"/>
      <c r="NHU88" s="35"/>
      <c r="NHV88" s="35"/>
      <c r="NHW88" s="35"/>
      <c r="NHX88" s="35"/>
      <c r="NHY88" s="35"/>
      <c r="NHZ88" s="35"/>
      <c r="NIA88" s="35"/>
      <c r="NIB88" s="35"/>
      <c r="NIC88" s="35"/>
      <c r="NID88" s="35"/>
      <c r="NIE88" s="35"/>
      <c r="NIF88" s="35"/>
      <c r="NIG88" s="35"/>
      <c r="NIH88" s="35"/>
      <c r="NII88" s="35"/>
      <c r="NIJ88" s="35"/>
      <c r="NIK88" s="35"/>
      <c r="NIL88" s="35"/>
      <c r="NIM88" s="35"/>
      <c r="NIN88" s="35"/>
      <c r="NIO88" s="35"/>
      <c r="NIP88" s="35"/>
      <c r="NIQ88" s="35"/>
      <c r="NIR88" s="35"/>
      <c r="NIS88" s="35"/>
      <c r="NIT88" s="35"/>
      <c r="NIU88" s="35"/>
      <c r="NIV88" s="35"/>
      <c r="NIW88" s="35"/>
      <c r="NIX88" s="35"/>
      <c r="NIY88" s="35"/>
      <c r="NIZ88" s="35"/>
      <c r="NJA88" s="35"/>
      <c r="NJB88" s="35"/>
      <c r="NJC88" s="35"/>
      <c r="NJD88" s="35"/>
      <c r="NJE88" s="35"/>
      <c r="NJF88" s="35"/>
      <c r="NJG88" s="35"/>
      <c r="NJH88" s="35"/>
      <c r="NJI88" s="35"/>
      <c r="NJJ88" s="35"/>
      <c r="NJK88" s="35"/>
      <c r="NJL88" s="35"/>
      <c r="NJM88" s="35"/>
      <c r="NJN88" s="35"/>
      <c r="NJO88" s="35"/>
      <c r="NJP88" s="35"/>
      <c r="NJQ88" s="35"/>
      <c r="NJR88" s="35"/>
      <c r="NJS88" s="35"/>
      <c r="NJT88" s="35"/>
      <c r="NJU88" s="35"/>
      <c r="NJV88" s="35"/>
      <c r="NJW88" s="35"/>
      <c r="NJX88" s="35"/>
      <c r="NJY88" s="35"/>
      <c r="NJZ88" s="35"/>
      <c r="NKA88" s="35"/>
      <c r="NKB88" s="35"/>
      <c r="NKC88" s="35"/>
      <c r="NKD88" s="35"/>
      <c r="NKE88" s="35"/>
      <c r="NKF88" s="35"/>
      <c r="NKG88" s="35"/>
      <c r="NKH88" s="35"/>
      <c r="NKI88" s="35"/>
      <c r="NKJ88" s="35"/>
      <c r="NKK88" s="35"/>
      <c r="NKL88" s="35"/>
      <c r="NKM88" s="35"/>
      <c r="NKN88" s="35"/>
      <c r="NKO88" s="35"/>
      <c r="NKP88" s="35"/>
      <c r="NKQ88" s="35"/>
      <c r="NKR88" s="35"/>
      <c r="NKS88" s="35"/>
      <c r="NKT88" s="35"/>
      <c r="NKU88" s="35"/>
      <c r="NKV88" s="35"/>
      <c r="NKW88" s="35"/>
      <c r="NKX88" s="35"/>
      <c r="NKY88" s="35"/>
      <c r="NKZ88" s="35"/>
      <c r="NLA88" s="35"/>
      <c r="NLB88" s="35"/>
      <c r="NLC88" s="35"/>
      <c r="NLD88" s="35"/>
      <c r="NLE88" s="35"/>
      <c r="NLF88" s="35"/>
      <c r="NLG88" s="35"/>
      <c r="NLH88" s="35"/>
      <c r="NLI88" s="35"/>
      <c r="NLJ88" s="35"/>
      <c r="NLK88" s="35"/>
      <c r="NLL88" s="35"/>
      <c r="NLM88" s="35"/>
      <c r="NLN88" s="35"/>
      <c r="NLO88" s="35"/>
      <c r="NLP88" s="35"/>
      <c r="NLQ88" s="35"/>
      <c r="NLR88" s="35"/>
      <c r="NLS88" s="35"/>
      <c r="NLT88" s="35"/>
      <c r="NLU88" s="35"/>
      <c r="NLV88" s="35"/>
      <c r="NLW88" s="35"/>
      <c r="NLX88" s="35"/>
      <c r="NLY88" s="35"/>
      <c r="NLZ88" s="35"/>
      <c r="NMA88" s="35"/>
      <c r="NMB88" s="35"/>
      <c r="NMC88" s="35"/>
      <c r="NMD88" s="35"/>
      <c r="NME88" s="35"/>
      <c r="NMF88" s="35"/>
      <c r="NMG88" s="35"/>
      <c r="NMH88" s="35"/>
      <c r="NMI88" s="35"/>
      <c r="NMJ88" s="35"/>
      <c r="NMK88" s="35"/>
      <c r="NML88" s="35"/>
      <c r="NMM88" s="35"/>
      <c r="NMN88" s="35"/>
      <c r="NMO88" s="35"/>
      <c r="NMP88" s="35"/>
      <c r="NMQ88" s="35"/>
      <c r="NMR88" s="35"/>
      <c r="NMS88" s="35"/>
      <c r="NMT88" s="35"/>
      <c r="NMU88" s="35"/>
      <c r="NMV88" s="35"/>
      <c r="NMW88" s="35"/>
      <c r="NMX88" s="35"/>
      <c r="NMY88" s="35"/>
      <c r="NMZ88" s="35"/>
      <c r="NNA88" s="35"/>
      <c r="NNB88" s="35"/>
      <c r="NNC88" s="35"/>
      <c r="NND88" s="35"/>
      <c r="NNE88" s="35"/>
      <c r="NNF88" s="35"/>
      <c r="NNG88" s="35"/>
      <c r="NNH88" s="35"/>
      <c r="NNI88" s="35"/>
      <c r="NNJ88" s="35"/>
      <c r="NNK88" s="35"/>
      <c r="NNL88" s="35"/>
      <c r="NNM88" s="35"/>
      <c r="NNN88" s="35"/>
      <c r="NNO88" s="35"/>
      <c r="NNP88" s="35"/>
      <c r="NNQ88" s="35"/>
      <c r="NNR88" s="35"/>
      <c r="NNS88" s="35"/>
      <c r="NNT88" s="35"/>
      <c r="NNU88" s="35"/>
      <c r="NNV88" s="35"/>
      <c r="NNW88" s="35"/>
      <c r="NNX88" s="35"/>
      <c r="NNY88" s="35"/>
      <c r="NNZ88" s="35"/>
      <c r="NOA88" s="35"/>
      <c r="NOB88" s="35"/>
      <c r="NOC88" s="35"/>
      <c r="NOD88" s="35"/>
      <c r="NOE88" s="35"/>
      <c r="NOF88" s="35"/>
      <c r="NOG88" s="35"/>
      <c r="NOH88" s="35"/>
      <c r="NOI88" s="35"/>
      <c r="NOJ88" s="35"/>
      <c r="NOK88" s="35"/>
      <c r="NOL88" s="35"/>
      <c r="NOM88" s="35"/>
      <c r="NON88" s="35"/>
      <c r="NOO88" s="35"/>
      <c r="NOP88" s="35"/>
      <c r="NOQ88" s="35"/>
      <c r="NOR88" s="35"/>
      <c r="NOS88" s="35"/>
      <c r="NOT88" s="35"/>
      <c r="NOU88" s="35"/>
      <c r="NOV88" s="35"/>
      <c r="NOW88" s="35"/>
      <c r="NOX88" s="35"/>
      <c r="NOY88" s="35"/>
      <c r="NOZ88" s="35"/>
      <c r="NPA88" s="35"/>
      <c r="NPB88" s="35"/>
      <c r="NPC88" s="35"/>
      <c r="NPD88" s="35"/>
      <c r="NPE88" s="35"/>
      <c r="NPF88" s="35"/>
      <c r="NPG88" s="35"/>
      <c r="NPH88" s="35"/>
      <c r="NPI88" s="35"/>
      <c r="NPJ88" s="35"/>
      <c r="NPK88" s="35"/>
      <c r="NPL88" s="35"/>
      <c r="NPM88" s="35"/>
      <c r="NPN88" s="35"/>
      <c r="NPO88" s="35"/>
      <c r="NPP88" s="35"/>
      <c r="NPQ88" s="35"/>
      <c r="NPR88" s="35"/>
      <c r="NPS88" s="35"/>
      <c r="NPT88" s="35"/>
      <c r="NPU88" s="35"/>
      <c r="NPV88" s="35"/>
      <c r="NPW88" s="35"/>
      <c r="NPX88" s="35"/>
      <c r="NPY88" s="35"/>
      <c r="NPZ88" s="35"/>
      <c r="NQA88" s="35"/>
      <c r="NQB88" s="35"/>
      <c r="NQC88" s="35"/>
      <c r="NQD88" s="35"/>
      <c r="NQE88" s="35"/>
      <c r="NQF88" s="35"/>
      <c r="NQG88" s="35"/>
      <c r="NQH88" s="35"/>
      <c r="NQI88" s="35"/>
      <c r="NQJ88" s="35"/>
      <c r="NQK88" s="35"/>
      <c r="NQL88" s="35"/>
      <c r="NQM88" s="35"/>
      <c r="NQN88" s="35"/>
      <c r="NQO88" s="35"/>
      <c r="NQP88" s="35"/>
      <c r="NQQ88" s="35"/>
      <c r="NQR88" s="35"/>
      <c r="NQS88" s="35"/>
      <c r="NQT88" s="35"/>
      <c r="NQU88" s="35"/>
      <c r="NQV88" s="35"/>
      <c r="NQW88" s="35"/>
      <c r="NQX88" s="35"/>
      <c r="NQY88" s="35"/>
      <c r="NQZ88" s="35"/>
      <c r="NRA88" s="35"/>
      <c r="NRB88" s="35"/>
      <c r="NRC88" s="35"/>
      <c r="NRD88" s="35"/>
      <c r="NRE88" s="35"/>
      <c r="NRF88" s="35"/>
      <c r="NRG88" s="35"/>
      <c r="NRH88" s="35"/>
      <c r="NRI88" s="35"/>
      <c r="NRJ88" s="35"/>
      <c r="NRK88" s="35"/>
      <c r="NRL88" s="35"/>
      <c r="NRM88" s="35"/>
      <c r="NRN88" s="35"/>
      <c r="NRO88" s="35"/>
      <c r="NRP88" s="35"/>
      <c r="NRQ88" s="35"/>
      <c r="NRR88" s="35"/>
      <c r="NRS88" s="35"/>
      <c r="NRT88" s="35"/>
      <c r="NRU88" s="35"/>
      <c r="NRV88" s="35"/>
      <c r="NRW88" s="35"/>
      <c r="NRX88" s="35"/>
      <c r="NRY88" s="35"/>
      <c r="NRZ88" s="35"/>
      <c r="NSA88" s="35"/>
      <c r="NSB88" s="35"/>
      <c r="NSC88" s="35"/>
      <c r="NSD88" s="35"/>
      <c r="NSE88" s="35"/>
      <c r="NSF88" s="35"/>
      <c r="NSG88" s="35"/>
      <c r="NSH88" s="35"/>
      <c r="NSI88" s="35"/>
      <c r="NSJ88" s="35"/>
      <c r="NSK88" s="35"/>
      <c r="NSL88" s="35"/>
      <c r="NSM88" s="35"/>
      <c r="NSN88" s="35"/>
      <c r="NSO88" s="35"/>
      <c r="NSP88" s="35"/>
      <c r="NSQ88" s="35"/>
      <c r="NSR88" s="35"/>
      <c r="NSS88" s="35"/>
      <c r="NST88" s="35"/>
      <c r="NSU88" s="35"/>
      <c r="NSV88" s="35"/>
      <c r="NSW88" s="35"/>
      <c r="NSX88" s="35"/>
      <c r="NSY88" s="35"/>
      <c r="NSZ88" s="35"/>
      <c r="NTA88" s="35"/>
      <c r="NTB88" s="35"/>
      <c r="NTC88" s="35"/>
      <c r="NTD88" s="35"/>
      <c r="NTE88" s="35"/>
      <c r="NTF88" s="35"/>
      <c r="NTG88" s="35"/>
      <c r="NTH88" s="35"/>
      <c r="NTI88" s="35"/>
      <c r="NTJ88" s="35"/>
      <c r="NTK88" s="35"/>
      <c r="NTL88" s="35"/>
      <c r="NTM88" s="35"/>
      <c r="NTN88" s="35"/>
      <c r="NTO88" s="35"/>
      <c r="NTP88" s="35"/>
      <c r="NTQ88" s="35"/>
      <c r="NTR88" s="35"/>
      <c r="NTS88" s="35"/>
      <c r="NTT88" s="35"/>
      <c r="NTU88" s="35"/>
      <c r="NTV88" s="35"/>
      <c r="NTW88" s="35"/>
      <c r="NTX88" s="35"/>
      <c r="NTY88" s="35"/>
      <c r="NTZ88" s="35"/>
      <c r="NUA88" s="35"/>
      <c r="NUB88" s="35"/>
      <c r="NUC88" s="35"/>
      <c r="NUD88" s="35"/>
      <c r="NUE88" s="35"/>
      <c r="NUF88" s="35"/>
      <c r="NUG88" s="35"/>
      <c r="NUH88" s="35"/>
      <c r="NUI88" s="35"/>
      <c r="NUJ88" s="35"/>
      <c r="NUK88" s="35"/>
      <c r="NUL88" s="35"/>
      <c r="NUM88" s="35"/>
      <c r="NUN88" s="35"/>
      <c r="NUO88" s="35"/>
      <c r="NUP88" s="35"/>
      <c r="NUQ88" s="35"/>
      <c r="NUR88" s="35"/>
      <c r="NUS88" s="35"/>
      <c r="NUT88" s="35"/>
      <c r="NUU88" s="35"/>
      <c r="NUV88" s="35"/>
      <c r="NUW88" s="35"/>
      <c r="NUX88" s="35"/>
      <c r="NUY88" s="35"/>
      <c r="NUZ88" s="35"/>
      <c r="NVA88" s="35"/>
      <c r="NVB88" s="35"/>
      <c r="NVC88" s="35"/>
      <c r="NVD88" s="35"/>
      <c r="NVE88" s="35"/>
      <c r="NVF88" s="35"/>
      <c r="NVG88" s="35"/>
      <c r="NVH88" s="35"/>
      <c r="NVI88" s="35"/>
      <c r="NVJ88" s="35"/>
      <c r="NVK88" s="35"/>
      <c r="NVL88" s="35"/>
      <c r="NVM88" s="35"/>
      <c r="NVN88" s="35"/>
      <c r="NVO88" s="35"/>
      <c r="NVP88" s="35"/>
      <c r="NVQ88" s="35"/>
      <c r="NVR88" s="35"/>
      <c r="NVS88" s="35"/>
      <c r="NVT88" s="35"/>
      <c r="NVU88" s="35"/>
      <c r="NVV88" s="35"/>
      <c r="NVW88" s="35"/>
      <c r="NVX88" s="35"/>
      <c r="NVY88" s="35"/>
      <c r="NVZ88" s="35"/>
      <c r="NWA88" s="35"/>
      <c r="NWB88" s="35"/>
      <c r="NWC88" s="35"/>
      <c r="NWD88" s="35"/>
      <c r="NWE88" s="35"/>
      <c r="NWF88" s="35"/>
      <c r="NWG88" s="35"/>
      <c r="NWH88" s="35"/>
      <c r="NWI88" s="35"/>
      <c r="NWJ88" s="35"/>
      <c r="NWK88" s="35"/>
      <c r="NWL88" s="35"/>
      <c r="NWM88" s="35"/>
      <c r="NWN88" s="35"/>
      <c r="NWO88" s="35"/>
      <c r="NWP88" s="35"/>
      <c r="NWQ88" s="35"/>
      <c r="NWR88" s="35"/>
      <c r="NWS88" s="35"/>
      <c r="NWT88" s="35"/>
      <c r="NWU88" s="35"/>
      <c r="NWV88" s="35"/>
      <c r="NWW88" s="35"/>
      <c r="NWX88" s="35"/>
      <c r="NWY88" s="35"/>
      <c r="NWZ88" s="35"/>
      <c r="NXA88" s="35"/>
      <c r="NXB88" s="35"/>
      <c r="NXC88" s="35"/>
      <c r="NXD88" s="35"/>
      <c r="NXE88" s="35"/>
      <c r="NXF88" s="35"/>
      <c r="NXG88" s="35"/>
      <c r="NXH88" s="35"/>
      <c r="NXI88" s="35"/>
      <c r="NXJ88" s="35"/>
      <c r="NXK88" s="35"/>
      <c r="NXL88" s="35"/>
      <c r="NXM88" s="35"/>
      <c r="NXN88" s="35"/>
      <c r="NXO88" s="35"/>
      <c r="NXP88" s="35"/>
      <c r="NXQ88" s="35"/>
      <c r="NXR88" s="35"/>
      <c r="NXS88" s="35"/>
      <c r="NXT88" s="35"/>
      <c r="NXU88" s="35"/>
      <c r="NXV88" s="35"/>
      <c r="NXW88" s="35"/>
      <c r="NXX88" s="35"/>
      <c r="NXY88" s="35"/>
      <c r="NXZ88" s="35"/>
      <c r="NYA88" s="35"/>
      <c r="NYB88" s="35"/>
      <c r="NYC88" s="35"/>
      <c r="NYD88" s="35"/>
      <c r="NYE88" s="35"/>
      <c r="NYF88" s="35"/>
      <c r="NYG88" s="35"/>
      <c r="NYH88" s="35"/>
      <c r="NYI88" s="35"/>
      <c r="NYJ88" s="35"/>
      <c r="NYK88" s="35"/>
      <c r="NYL88" s="35"/>
      <c r="NYM88" s="35"/>
      <c r="NYN88" s="35"/>
      <c r="NYO88" s="35"/>
      <c r="NYP88" s="35"/>
      <c r="NYQ88" s="35"/>
      <c r="NYR88" s="35"/>
      <c r="NYS88" s="35"/>
      <c r="NYT88" s="35"/>
      <c r="NYU88" s="35"/>
      <c r="NYV88" s="35"/>
      <c r="NYW88" s="35"/>
      <c r="NYX88" s="35"/>
      <c r="NYY88" s="35"/>
      <c r="NYZ88" s="35"/>
      <c r="NZA88" s="35"/>
      <c r="NZB88" s="35"/>
      <c r="NZC88" s="35"/>
      <c r="NZD88" s="35"/>
      <c r="NZE88" s="35"/>
      <c r="NZF88" s="35"/>
      <c r="NZG88" s="35"/>
      <c r="NZH88" s="35"/>
      <c r="NZI88" s="35"/>
      <c r="NZJ88" s="35"/>
      <c r="NZK88" s="35"/>
      <c r="NZL88" s="35"/>
      <c r="NZM88" s="35"/>
      <c r="NZN88" s="35"/>
      <c r="NZO88" s="35"/>
      <c r="NZP88" s="35"/>
      <c r="NZQ88" s="35"/>
      <c r="NZR88" s="35"/>
      <c r="NZS88" s="35"/>
      <c r="NZT88" s="35"/>
      <c r="NZU88" s="35"/>
      <c r="NZV88" s="35"/>
      <c r="NZW88" s="35"/>
      <c r="NZX88" s="35"/>
      <c r="NZY88" s="35"/>
      <c r="NZZ88" s="35"/>
      <c r="OAA88" s="35"/>
      <c r="OAB88" s="35"/>
      <c r="OAC88" s="35"/>
      <c r="OAD88" s="35"/>
      <c r="OAE88" s="35"/>
      <c r="OAF88" s="35"/>
      <c r="OAG88" s="35"/>
      <c r="OAH88" s="35"/>
      <c r="OAI88" s="35"/>
      <c r="OAJ88" s="35"/>
      <c r="OAK88" s="35"/>
      <c r="OAL88" s="35"/>
      <c r="OAM88" s="35"/>
      <c r="OAN88" s="35"/>
      <c r="OAO88" s="35"/>
      <c r="OAP88" s="35"/>
      <c r="OAQ88" s="35"/>
      <c r="OAR88" s="35"/>
      <c r="OAS88" s="35"/>
      <c r="OAT88" s="35"/>
      <c r="OAU88" s="35"/>
      <c r="OAV88" s="35"/>
      <c r="OAW88" s="35"/>
      <c r="OAX88" s="35"/>
      <c r="OAY88" s="35"/>
      <c r="OAZ88" s="35"/>
      <c r="OBA88" s="35"/>
      <c r="OBB88" s="35"/>
      <c r="OBC88" s="35"/>
      <c r="OBD88" s="35"/>
      <c r="OBE88" s="35"/>
      <c r="OBF88" s="35"/>
      <c r="OBG88" s="35"/>
      <c r="OBH88" s="35"/>
      <c r="OBI88" s="35"/>
      <c r="OBJ88" s="35"/>
      <c r="OBK88" s="35"/>
      <c r="OBL88" s="35"/>
      <c r="OBM88" s="35"/>
      <c r="OBN88" s="35"/>
      <c r="OBO88" s="35"/>
      <c r="OBP88" s="35"/>
      <c r="OBQ88" s="35"/>
      <c r="OBR88" s="35"/>
      <c r="OBS88" s="35"/>
      <c r="OBT88" s="35"/>
      <c r="OBU88" s="35"/>
      <c r="OBV88" s="35"/>
      <c r="OBW88" s="35"/>
      <c r="OBX88" s="35"/>
      <c r="OBY88" s="35"/>
      <c r="OBZ88" s="35"/>
      <c r="OCA88" s="35"/>
      <c r="OCB88" s="35"/>
      <c r="OCC88" s="35"/>
      <c r="OCD88" s="35"/>
      <c r="OCE88" s="35"/>
      <c r="OCF88" s="35"/>
      <c r="OCG88" s="35"/>
      <c r="OCH88" s="35"/>
      <c r="OCI88" s="35"/>
      <c r="OCJ88" s="35"/>
      <c r="OCK88" s="35"/>
      <c r="OCL88" s="35"/>
      <c r="OCM88" s="35"/>
      <c r="OCN88" s="35"/>
      <c r="OCO88" s="35"/>
      <c r="OCP88" s="35"/>
      <c r="OCQ88" s="35"/>
      <c r="OCR88" s="35"/>
      <c r="OCS88" s="35"/>
      <c r="OCT88" s="35"/>
      <c r="OCU88" s="35"/>
      <c r="OCV88" s="35"/>
      <c r="OCW88" s="35"/>
      <c r="OCX88" s="35"/>
      <c r="OCY88" s="35"/>
      <c r="OCZ88" s="35"/>
      <c r="ODA88" s="35"/>
      <c r="ODB88" s="35"/>
      <c r="ODC88" s="35"/>
      <c r="ODD88" s="35"/>
      <c r="ODE88" s="35"/>
      <c r="ODF88" s="35"/>
      <c r="ODG88" s="35"/>
      <c r="ODH88" s="35"/>
      <c r="ODI88" s="35"/>
      <c r="ODJ88" s="35"/>
      <c r="ODK88" s="35"/>
      <c r="ODL88" s="35"/>
      <c r="ODM88" s="35"/>
      <c r="ODN88" s="35"/>
      <c r="ODO88" s="35"/>
      <c r="ODP88" s="35"/>
      <c r="ODQ88" s="35"/>
      <c r="ODR88" s="35"/>
      <c r="ODS88" s="35"/>
      <c r="ODT88" s="35"/>
      <c r="ODU88" s="35"/>
      <c r="ODV88" s="35"/>
      <c r="ODW88" s="35"/>
      <c r="ODX88" s="35"/>
      <c r="ODY88" s="35"/>
      <c r="ODZ88" s="35"/>
      <c r="OEA88" s="35"/>
      <c r="OEB88" s="35"/>
      <c r="OEC88" s="35"/>
      <c r="OED88" s="35"/>
      <c r="OEE88" s="35"/>
      <c r="OEF88" s="35"/>
      <c r="OEG88" s="35"/>
      <c r="OEH88" s="35"/>
      <c r="OEI88" s="35"/>
      <c r="OEJ88" s="35"/>
      <c r="OEK88" s="35"/>
      <c r="OEL88" s="35"/>
      <c r="OEM88" s="35"/>
      <c r="OEN88" s="35"/>
      <c r="OEO88" s="35"/>
      <c r="OEP88" s="35"/>
      <c r="OEQ88" s="35"/>
      <c r="OER88" s="35"/>
      <c r="OES88" s="35"/>
      <c r="OET88" s="35"/>
      <c r="OEU88" s="35"/>
      <c r="OEV88" s="35"/>
      <c r="OEW88" s="35"/>
      <c r="OEX88" s="35"/>
      <c r="OEY88" s="35"/>
      <c r="OEZ88" s="35"/>
      <c r="OFA88" s="35"/>
      <c r="OFB88" s="35"/>
      <c r="OFC88" s="35"/>
      <c r="OFD88" s="35"/>
      <c r="OFE88" s="35"/>
      <c r="OFF88" s="35"/>
      <c r="OFG88" s="35"/>
      <c r="OFH88" s="35"/>
      <c r="OFI88" s="35"/>
      <c r="OFJ88" s="35"/>
      <c r="OFK88" s="35"/>
      <c r="OFL88" s="35"/>
      <c r="OFM88" s="35"/>
      <c r="OFN88" s="35"/>
      <c r="OFO88" s="35"/>
      <c r="OFP88" s="35"/>
      <c r="OFQ88" s="35"/>
      <c r="OFR88" s="35"/>
      <c r="OFS88" s="35"/>
      <c r="OFT88" s="35"/>
      <c r="OFU88" s="35"/>
      <c r="OFV88" s="35"/>
      <c r="OFW88" s="35"/>
      <c r="OFX88" s="35"/>
      <c r="OFY88" s="35"/>
      <c r="OFZ88" s="35"/>
      <c r="OGA88" s="35"/>
      <c r="OGB88" s="35"/>
      <c r="OGC88" s="35"/>
      <c r="OGD88" s="35"/>
      <c r="OGE88" s="35"/>
      <c r="OGF88" s="35"/>
      <c r="OGG88" s="35"/>
      <c r="OGH88" s="35"/>
      <c r="OGI88" s="35"/>
      <c r="OGJ88" s="35"/>
      <c r="OGK88" s="35"/>
      <c r="OGL88" s="35"/>
      <c r="OGM88" s="35"/>
      <c r="OGN88" s="35"/>
      <c r="OGO88" s="35"/>
      <c r="OGP88" s="35"/>
      <c r="OGQ88" s="35"/>
      <c r="OGR88" s="35"/>
      <c r="OGS88" s="35"/>
      <c r="OGT88" s="35"/>
      <c r="OGU88" s="35"/>
      <c r="OGV88" s="35"/>
      <c r="OGW88" s="35"/>
      <c r="OGX88" s="35"/>
      <c r="OGY88" s="35"/>
      <c r="OGZ88" s="35"/>
      <c r="OHA88" s="35"/>
      <c r="OHB88" s="35"/>
      <c r="OHC88" s="35"/>
      <c r="OHD88" s="35"/>
      <c r="OHE88" s="35"/>
      <c r="OHF88" s="35"/>
      <c r="OHG88" s="35"/>
      <c r="OHH88" s="35"/>
      <c r="OHI88" s="35"/>
      <c r="OHJ88" s="35"/>
      <c r="OHK88" s="35"/>
      <c r="OHL88" s="35"/>
      <c r="OHM88" s="35"/>
      <c r="OHN88" s="35"/>
      <c r="OHO88" s="35"/>
      <c r="OHP88" s="35"/>
      <c r="OHQ88" s="35"/>
      <c r="OHR88" s="35"/>
      <c r="OHS88" s="35"/>
      <c r="OHT88" s="35"/>
      <c r="OHU88" s="35"/>
      <c r="OHV88" s="35"/>
      <c r="OHW88" s="35"/>
      <c r="OHX88" s="35"/>
      <c r="OHY88" s="35"/>
      <c r="OHZ88" s="35"/>
      <c r="OIA88" s="35"/>
      <c r="OIB88" s="35"/>
      <c r="OIC88" s="35"/>
      <c r="OID88" s="35"/>
      <c r="OIE88" s="35"/>
      <c r="OIF88" s="35"/>
      <c r="OIG88" s="35"/>
      <c r="OIH88" s="35"/>
      <c r="OII88" s="35"/>
      <c r="OIJ88" s="35"/>
      <c r="OIK88" s="35"/>
      <c r="OIL88" s="35"/>
      <c r="OIM88" s="35"/>
      <c r="OIN88" s="35"/>
      <c r="OIO88" s="35"/>
      <c r="OIP88" s="35"/>
      <c r="OIQ88" s="35"/>
      <c r="OIR88" s="35"/>
      <c r="OIS88" s="35"/>
      <c r="OIT88" s="35"/>
      <c r="OIU88" s="35"/>
      <c r="OIV88" s="35"/>
      <c r="OIW88" s="35"/>
      <c r="OIX88" s="35"/>
      <c r="OIY88" s="35"/>
      <c r="OIZ88" s="35"/>
      <c r="OJA88" s="35"/>
      <c r="OJB88" s="35"/>
      <c r="OJC88" s="35"/>
      <c r="OJD88" s="35"/>
      <c r="OJE88" s="35"/>
      <c r="OJF88" s="35"/>
      <c r="OJG88" s="35"/>
      <c r="OJH88" s="35"/>
      <c r="OJI88" s="35"/>
      <c r="OJJ88" s="35"/>
      <c r="OJK88" s="35"/>
      <c r="OJL88" s="35"/>
      <c r="OJM88" s="35"/>
      <c r="OJN88" s="35"/>
      <c r="OJO88" s="35"/>
      <c r="OJP88" s="35"/>
      <c r="OJQ88" s="35"/>
      <c r="OJR88" s="35"/>
      <c r="OJS88" s="35"/>
      <c r="OJT88" s="35"/>
      <c r="OJU88" s="35"/>
      <c r="OJV88" s="35"/>
      <c r="OJW88" s="35"/>
      <c r="OJX88" s="35"/>
      <c r="OJY88" s="35"/>
      <c r="OJZ88" s="35"/>
      <c r="OKA88" s="35"/>
      <c r="OKB88" s="35"/>
      <c r="OKC88" s="35"/>
      <c r="OKD88" s="35"/>
      <c r="OKE88" s="35"/>
      <c r="OKF88" s="35"/>
      <c r="OKG88" s="35"/>
      <c r="OKH88" s="35"/>
      <c r="OKI88" s="35"/>
      <c r="OKJ88" s="35"/>
      <c r="OKK88" s="35"/>
      <c r="OKL88" s="35"/>
      <c r="OKM88" s="35"/>
      <c r="OKN88" s="35"/>
      <c r="OKO88" s="35"/>
      <c r="OKP88" s="35"/>
      <c r="OKQ88" s="35"/>
      <c r="OKR88" s="35"/>
      <c r="OKS88" s="35"/>
      <c r="OKT88" s="35"/>
      <c r="OKU88" s="35"/>
      <c r="OKV88" s="35"/>
      <c r="OKW88" s="35"/>
      <c r="OKX88" s="35"/>
      <c r="OKY88" s="35"/>
      <c r="OKZ88" s="35"/>
      <c r="OLA88" s="35"/>
      <c r="OLB88" s="35"/>
      <c r="OLC88" s="35"/>
      <c r="OLD88" s="35"/>
      <c r="OLE88" s="35"/>
      <c r="OLF88" s="35"/>
      <c r="OLG88" s="35"/>
      <c r="OLH88" s="35"/>
      <c r="OLI88" s="35"/>
      <c r="OLJ88" s="35"/>
      <c r="OLK88" s="35"/>
      <c r="OLL88" s="35"/>
      <c r="OLM88" s="35"/>
      <c r="OLN88" s="35"/>
      <c r="OLO88" s="35"/>
      <c r="OLP88" s="35"/>
      <c r="OLQ88" s="35"/>
      <c r="OLR88" s="35"/>
      <c r="OLS88" s="35"/>
      <c r="OLT88" s="35"/>
      <c r="OLU88" s="35"/>
      <c r="OLV88" s="35"/>
      <c r="OLW88" s="35"/>
      <c r="OLX88" s="35"/>
      <c r="OLY88" s="35"/>
      <c r="OLZ88" s="35"/>
      <c r="OMA88" s="35"/>
      <c r="OMB88" s="35"/>
      <c r="OMC88" s="35"/>
      <c r="OMD88" s="35"/>
      <c r="OME88" s="35"/>
      <c r="OMF88" s="35"/>
      <c r="OMG88" s="35"/>
      <c r="OMH88" s="35"/>
      <c r="OMI88" s="35"/>
      <c r="OMJ88" s="35"/>
      <c r="OMK88" s="35"/>
      <c r="OML88" s="35"/>
      <c r="OMM88" s="35"/>
      <c r="OMN88" s="35"/>
      <c r="OMO88" s="35"/>
      <c r="OMP88" s="35"/>
      <c r="OMQ88" s="35"/>
      <c r="OMR88" s="35"/>
      <c r="OMS88" s="35"/>
      <c r="OMT88" s="35"/>
      <c r="OMU88" s="35"/>
      <c r="OMV88" s="35"/>
      <c r="OMW88" s="35"/>
      <c r="OMX88" s="35"/>
      <c r="OMY88" s="35"/>
      <c r="OMZ88" s="35"/>
      <c r="ONA88" s="35"/>
      <c r="ONB88" s="35"/>
      <c r="ONC88" s="35"/>
      <c r="OND88" s="35"/>
      <c r="ONE88" s="35"/>
      <c r="ONF88" s="35"/>
      <c r="ONG88" s="35"/>
      <c r="ONH88" s="35"/>
      <c r="ONI88" s="35"/>
      <c r="ONJ88" s="35"/>
      <c r="ONK88" s="35"/>
      <c r="ONL88" s="35"/>
      <c r="ONM88" s="35"/>
      <c r="ONN88" s="35"/>
      <c r="ONO88" s="35"/>
      <c r="ONP88" s="35"/>
      <c r="ONQ88" s="35"/>
      <c r="ONR88" s="35"/>
      <c r="ONS88" s="35"/>
      <c r="ONT88" s="35"/>
      <c r="ONU88" s="35"/>
      <c r="ONV88" s="35"/>
      <c r="ONW88" s="35"/>
      <c r="ONX88" s="35"/>
      <c r="ONY88" s="35"/>
      <c r="ONZ88" s="35"/>
      <c r="OOA88" s="35"/>
      <c r="OOB88" s="35"/>
      <c r="OOC88" s="35"/>
      <c r="OOD88" s="35"/>
      <c r="OOE88" s="35"/>
      <c r="OOF88" s="35"/>
      <c r="OOG88" s="35"/>
      <c r="OOH88" s="35"/>
      <c r="OOI88" s="35"/>
      <c r="OOJ88" s="35"/>
      <c r="OOK88" s="35"/>
      <c r="OOL88" s="35"/>
      <c r="OOM88" s="35"/>
      <c r="OON88" s="35"/>
      <c r="OOO88" s="35"/>
      <c r="OOP88" s="35"/>
      <c r="OOQ88" s="35"/>
      <c r="OOR88" s="35"/>
      <c r="OOS88" s="35"/>
      <c r="OOT88" s="35"/>
      <c r="OOU88" s="35"/>
      <c r="OOV88" s="35"/>
      <c r="OOW88" s="35"/>
      <c r="OOX88" s="35"/>
      <c r="OOY88" s="35"/>
      <c r="OOZ88" s="35"/>
      <c r="OPA88" s="35"/>
      <c r="OPB88" s="35"/>
      <c r="OPC88" s="35"/>
      <c r="OPD88" s="35"/>
      <c r="OPE88" s="35"/>
      <c r="OPF88" s="35"/>
      <c r="OPG88" s="35"/>
      <c r="OPH88" s="35"/>
      <c r="OPI88" s="35"/>
      <c r="OPJ88" s="35"/>
      <c r="OPK88" s="35"/>
      <c r="OPL88" s="35"/>
      <c r="OPM88" s="35"/>
      <c r="OPN88" s="35"/>
      <c r="OPO88" s="35"/>
      <c r="OPP88" s="35"/>
      <c r="OPQ88" s="35"/>
      <c r="OPR88" s="35"/>
      <c r="OPS88" s="35"/>
      <c r="OPT88" s="35"/>
      <c r="OPU88" s="35"/>
      <c r="OPV88" s="35"/>
      <c r="OPW88" s="35"/>
      <c r="OPX88" s="35"/>
      <c r="OPY88" s="35"/>
      <c r="OPZ88" s="35"/>
      <c r="OQA88" s="35"/>
      <c r="OQB88" s="35"/>
      <c r="OQC88" s="35"/>
      <c r="OQD88" s="35"/>
      <c r="OQE88" s="35"/>
      <c r="OQF88" s="35"/>
      <c r="OQG88" s="35"/>
      <c r="OQH88" s="35"/>
      <c r="OQI88" s="35"/>
      <c r="OQJ88" s="35"/>
      <c r="OQK88" s="35"/>
      <c r="OQL88" s="35"/>
      <c r="OQM88" s="35"/>
      <c r="OQN88" s="35"/>
      <c r="OQO88" s="35"/>
      <c r="OQP88" s="35"/>
      <c r="OQQ88" s="35"/>
      <c r="OQR88" s="35"/>
      <c r="OQS88" s="35"/>
      <c r="OQT88" s="35"/>
      <c r="OQU88" s="35"/>
      <c r="OQV88" s="35"/>
      <c r="OQW88" s="35"/>
      <c r="OQX88" s="35"/>
      <c r="OQY88" s="35"/>
      <c r="OQZ88" s="35"/>
      <c r="ORA88" s="35"/>
      <c r="ORB88" s="35"/>
      <c r="ORC88" s="35"/>
      <c r="ORD88" s="35"/>
      <c r="ORE88" s="35"/>
      <c r="ORF88" s="35"/>
      <c r="ORG88" s="35"/>
      <c r="ORH88" s="35"/>
      <c r="ORI88" s="35"/>
      <c r="ORJ88" s="35"/>
      <c r="ORK88" s="35"/>
      <c r="ORL88" s="35"/>
      <c r="ORM88" s="35"/>
      <c r="ORN88" s="35"/>
      <c r="ORO88" s="35"/>
      <c r="ORP88" s="35"/>
      <c r="ORQ88" s="35"/>
      <c r="ORR88" s="35"/>
      <c r="ORS88" s="35"/>
      <c r="ORT88" s="35"/>
      <c r="ORU88" s="35"/>
      <c r="ORV88" s="35"/>
      <c r="ORW88" s="35"/>
      <c r="ORX88" s="35"/>
      <c r="ORY88" s="35"/>
      <c r="ORZ88" s="35"/>
      <c r="OSA88" s="35"/>
      <c r="OSB88" s="35"/>
      <c r="OSC88" s="35"/>
      <c r="OSD88" s="35"/>
      <c r="OSE88" s="35"/>
      <c r="OSF88" s="35"/>
      <c r="OSG88" s="35"/>
      <c r="OSH88" s="35"/>
      <c r="OSI88" s="35"/>
      <c r="OSJ88" s="35"/>
      <c r="OSK88" s="35"/>
      <c r="OSL88" s="35"/>
      <c r="OSM88" s="35"/>
      <c r="OSN88" s="35"/>
      <c r="OSO88" s="35"/>
      <c r="OSP88" s="35"/>
      <c r="OSQ88" s="35"/>
      <c r="OSR88" s="35"/>
      <c r="OSS88" s="35"/>
      <c r="OST88" s="35"/>
      <c r="OSU88" s="35"/>
      <c r="OSV88" s="35"/>
      <c r="OSW88" s="35"/>
      <c r="OSX88" s="35"/>
      <c r="OSY88" s="35"/>
      <c r="OSZ88" s="35"/>
      <c r="OTA88" s="35"/>
      <c r="OTB88" s="35"/>
      <c r="OTC88" s="35"/>
      <c r="OTD88" s="35"/>
      <c r="OTE88" s="35"/>
      <c r="OTF88" s="35"/>
      <c r="OTG88" s="35"/>
      <c r="OTH88" s="35"/>
      <c r="OTI88" s="35"/>
      <c r="OTJ88" s="35"/>
      <c r="OTK88" s="35"/>
      <c r="OTL88" s="35"/>
      <c r="OTM88" s="35"/>
      <c r="OTN88" s="35"/>
      <c r="OTO88" s="35"/>
      <c r="OTP88" s="35"/>
      <c r="OTQ88" s="35"/>
      <c r="OTR88" s="35"/>
      <c r="OTS88" s="35"/>
      <c r="OTT88" s="35"/>
      <c r="OTU88" s="35"/>
      <c r="OTV88" s="35"/>
      <c r="OTW88" s="35"/>
      <c r="OTX88" s="35"/>
      <c r="OTY88" s="35"/>
      <c r="OTZ88" s="35"/>
      <c r="OUA88" s="35"/>
      <c r="OUB88" s="35"/>
      <c r="OUC88" s="35"/>
      <c r="OUD88" s="35"/>
      <c r="OUE88" s="35"/>
      <c r="OUF88" s="35"/>
      <c r="OUG88" s="35"/>
      <c r="OUH88" s="35"/>
      <c r="OUI88" s="35"/>
      <c r="OUJ88" s="35"/>
      <c r="OUK88" s="35"/>
      <c r="OUL88" s="35"/>
      <c r="OUM88" s="35"/>
      <c r="OUN88" s="35"/>
      <c r="OUO88" s="35"/>
      <c r="OUP88" s="35"/>
      <c r="OUQ88" s="35"/>
      <c r="OUR88" s="35"/>
      <c r="OUS88" s="35"/>
      <c r="OUT88" s="35"/>
      <c r="OUU88" s="35"/>
      <c r="OUV88" s="35"/>
      <c r="OUW88" s="35"/>
      <c r="OUX88" s="35"/>
      <c r="OUY88" s="35"/>
      <c r="OUZ88" s="35"/>
      <c r="OVA88" s="35"/>
      <c r="OVB88" s="35"/>
      <c r="OVC88" s="35"/>
      <c r="OVD88" s="35"/>
      <c r="OVE88" s="35"/>
      <c r="OVF88" s="35"/>
      <c r="OVG88" s="35"/>
      <c r="OVH88" s="35"/>
      <c r="OVI88" s="35"/>
      <c r="OVJ88" s="35"/>
      <c r="OVK88" s="35"/>
      <c r="OVL88" s="35"/>
      <c r="OVM88" s="35"/>
      <c r="OVN88" s="35"/>
      <c r="OVO88" s="35"/>
      <c r="OVP88" s="35"/>
      <c r="OVQ88" s="35"/>
      <c r="OVR88" s="35"/>
      <c r="OVS88" s="35"/>
      <c r="OVT88" s="35"/>
      <c r="OVU88" s="35"/>
      <c r="OVV88" s="35"/>
      <c r="OVW88" s="35"/>
      <c r="OVX88" s="35"/>
      <c r="OVY88" s="35"/>
      <c r="OVZ88" s="35"/>
      <c r="OWA88" s="35"/>
      <c r="OWB88" s="35"/>
      <c r="OWC88" s="35"/>
      <c r="OWD88" s="35"/>
      <c r="OWE88" s="35"/>
      <c r="OWF88" s="35"/>
      <c r="OWG88" s="35"/>
      <c r="OWH88" s="35"/>
      <c r="OWI88" s="35"/>
      <c r="OWJ88" s="35"/>
      <c r="OWK88" s="35"/>
      <c r="OWL88" s="35"/>
      <c r="OWM88" s="35"/>
      <c r="OWN88" s="35"/>
      <c r="OWO88" s="35"/>
      <c r="OWP88" s="35"/>
      <c r="OWQ88" s="35"/>
      <c r="OWR88" s="35"/>
      <c r="OWS88" s="35"/>
      <c r="OWT88" s="35"/>
      <c r="OWU88" s="35"/>
      <c r="OWV88" s="35"/>
      <c r="OWW88" s="35"/>
      <c r="OWX88" s="35"/>
      <c r="OWY88" s="35"/>
      <c r="OWZ88" s="35"/>
      <c r="OXA88" s="35"/>
      <c r="OXB88" s="35"/>
      <c r="OXC88" s="35"/>
      <c r="OXD88" s="35"/>
      <c r="OXE88" s="35"/>
      <c r="OXF88" s="35"/>
      <c r="OXG88" s="35"/>
      <c r="OXH88" s="35"/>
      <c r="OXI88" s="35"/>
      <c r="OXJ88" s="35"/>
      <c r="OXK88" s="35"/>
      <c r="OXL88" s="35"/>
      <c r="OXM88" s="35"/>
      <c r="OXN88" s="35"/>
      <c r="OXO88" s="35"/>
      <c r="OXP88" s="35"/>
      <c r="OXQ88" s="35"/>
      <c r="OXR88" s="35"/>
      <c r="OXS88" s="35"/>
      <c r="OXT88" s="35"/>
      <c r="OXU88" s="35"/>
      <c r="OXV88" s="35"/>
      <c r="OXW88" s="35"/>
      <c r="OXX88" s="35"/>
      <c r="OXY88" s="35"/>
      <c r="OXZ88" s="35"/>
      <c r="OYA88" s="35"/>
      <c r="OYB88" s="35"/>
      <c r="OYC88" s="35"/>
      <c r="OYD88" s="35"/>
      <c r="OYE88" s="35"/>
      <c r="OYF88" s="35"/>
      <c r="OYG88" s="35"/>
      <c r="OYH88" s="35"/>
      <c r="OYI88" s="35"/>
      <c r="OYJ88" s="35"/>
      <c r="OYK88" s="35"/>
      <c r="OYL88" s="35"/>
      <c r="OYM88" s="35"/>
      <c r="OYN88" s="35"/>
      <c r="OYO88" s="35"/>
      <c r="OYP88" s="35"/>
      <c r="OYQ88" s="35"/>
      <c r="OYR88" s="35"/>
      <c r="OYS88" s="35"/>
      <c r="OYT88" s="35"/>
      <c r="OYU88" s="35"/>
      <c r="OYV88" s="35"/>
      <c r="OYW88" s="35"/>
      <c r="OYX88" s="35"/>
      <c r="OYY88" s="35"/>
      <c r="OYZ88" s="35"/>
      <c r="OZA88" s="35"/>
      <c r="OZB88" s="35"/>
      <c r="OZC88" s="35"/>
      <c r="OZD88" s="35"/>
      <c r="OZE88" s="35"/>
      <c r="OZF88" s="35"/>
      <c r="OZG88" s="35"/>
      <c r="OZH88" s="35"/>
      <c r="OZI88" s="35"/>
      <c r="OZJ88" s="35"/>
      <c r="OZK88" s="35"/>
      <c r="OZL88" s="35"/>
      <c r="OZM88" s="35"/>
      <c r="OZN88" s="35"/>
      <c r="OZO88" s="35"/>
      <c r="OZP88" s="35"/>
      <c r="OZQ88" s="35"/>
      <c r="OZR88" s="35"/>
      <c r="OZS88" s="35"/>
      <c r="OZT88" s="35"/>
      <c r="OZU88" s="35"/>
      <c r="OZV88" s="35"/>
      <c r="OZW88" s="35"/>
      <c r="OZX88" s="35"/>
      <c r="OZY88" s="35"/>
      <c r="OZZ88" s="35"/>
      <c r="PAA88" s="35"/>
      <c r="PAB88" s="35"/>
      <c r="PAC88" s="35"/>
      <c r="PAD88" s="35"/>
      <c r="PAE88" s="35"/>
      <c r="PAF88" s="35"/>
      <c r="PAG88" s="35"/>
      <c r="PAH88" s="35"/>
      <c r="PAI88" s="35"/>
      <c r="PAJ88" s="35"/>
      <c r="PAK88" s="35"/>
      <c r="PAL88" s="35"/>
      <c r="PAM88" s="35"/>
      <c r="PAN88" s="35"/>
      <c r="PAO88" s="35"/>
      <c r="PAP88" s="35"/>
      <c r="PAQ88" s="35"/>
      <c r="PAR88" s="35"/>
      <c r="PAS88" s="35"/>
      <c r="PAT88" s="35"/>
      <c r="PAU88" s="35"/>
      <c r="PAV88" s="35"/>
      <c r="PAW88" s="35"/>
      <c r="PAX88" s="35"/>
      <c r="PAY88" s="35"/>
      <c r="PAZ88" s="35"/>
      <c r="PBA88" s="35"/>
      <c r="PBB88" s="35"/>
      <c r="PBC88" s="35"/>
      <c r="PBD88" s="35"/>
      <c r="PBE88" s="35"/>
      <c r="PBF88" s="35"/>
      <c r="PBG88" s="35"/>
      <c r="PBH88" s="35"/>
      <c r="PBI88" s="35"/>
      <c r="PBJ88" s="35"/>
      <c r="PBK88" s="35"/>
      <c r="PBL88" s="35"/>
      <c r="PBM88" s="35"/>
      <c r="PBN88" s="35"/>
      <c r="PBO88" s="35"/>
      <c r="PBP88" s="35"/>
      <c r="PBQ88" s="35"/>
      <c r="PBR88" s="35"/>
      <c r="PBS88" s="35"/>
      <c r="PBT88" s="35"/>
      <c r="PBU88" s="35"/>
      <c r="PBV88" s="35"/>
      <c r="PBW88" s="35"/>
      <c r="PBX88" s="35"/>
      <c r="PBY88" s="35"/>
      <c r="PBZ88" s="35"/>
      <c r="PCA88" s="35"/>
      <c r="PCB88" s="35"/>
      <c r="PCC88" s="35"/>
      <c r="PCD88" s="35"/>
      <c r="PCE88" s="35"/>
      <c r="PCF88" s="35"/>
      <c r="PCG88" s="35"/>
      <c r="PCH88" s="35"/>
      <c r="PCI88" s="35"/>
      <c r="PCJ88" s="35"/>
      <c r="PCK88" s="35"/>
      <c r="PCL88" s="35"/>
      <c r="PCM88" s="35"/>
      <c r="PCN88" s="35"/>
      <c r="PCO88" s="35"/>
      <c r="PCP88" s="35"/>
      <c r="PCQ88" s="35"/>
      <c r="PCR88" s="35"/>
      <c r="PCS88" s="35"/>
      <c r="PCT88" s="35"/>
      <c r="PCU88" s="35"/>
      <c r="PCV88" s="35"/>
      <c r="PCW88" s="35"/>
      <c r="PCX88" s="35"/>
      <c r="PCY88" s="35"/>
      <c r="PCZ88" s="35"/>
      <c r="PDA88" s="35"/>
      <c r="PDB88" s="35"/>
      <c r="PDC88" s="35"/>
      <c r="PDD88" s="35"/>
      <c r="PDE88" s="35"/>
      <c r="PDF88" s="35"/>
      <c r="PDG88" s="35"/>
      <c r="PDH88" s="35"/>
      <c r="PDI88" s="35"/>
      <c r="PDJ88" s="35"/>
      <c r="PDK88" s="35"/>
      <c r="PDL88" s="35"/>
      <c r="PDM88" s="35"/>
      <c r="PDN88" s="35"/>
      <c r="PDO88" s="35"/>
      <c r="PDP88" s="35"/>
      <c r="PDQ88" s="35"/>
      <c r="PDR88" s="35"/>
      <c r="PDS88" s="35"/>
      <c r="PDT88" s="35"/>
      <c r="PDU88" s="35"/>
      <c r="PDV88" s="35"/>
      <c r="PDW88" s="35"/>
      <c r="PDX88" s="35"/>
      <c r="PDY88" s="35"/>
      <c r="PDZ88" s="35"/>
      <c r="PEA88" s="35"/>
      <c r="PEB88" s="35"/>
      <c r="PEC88" s="35"/>
      <c r="PED88" s="35"/>
      <c r="PEE88" s="35"/>
      <c r="PEF88" s="35"/>
      <c r="PEG88" s="35"/>
      <c r="PEH88" s="35"/>
      <c r="PEI88" s="35"/>
      <c r="PEJ88" s="35"/>
      <c r="PEK88" s="35"/>
      <c r="PEL88" s="35"/>
      <c r="PEM88" s="35"/>
      <c r="PEN88" s="35"/>
      <c r="PEO88" s="35"/>
      <c r="PEP88" s="35"/>
      <c r="PEQ88" s="35"/>
      <c r="PER88" s="35"/>
      <c r="PES88" s="35"/>
      <c r="PET88" s="35"/>
      <c r="PEU88" s="35"/>
      <c r="PEV88" s="35"/>
      <c r="PEW88" s="35"/>
      <c r="PEX88" s="35"/>
      <c r="PEY88" s="35"/>
      <c r="PEZ88" s="35"/>
      <c r="PFA88" s="35"/>
      <c r="PFB88" s="35"/>
      <c r="PFC88" s="35"/>
      <c r="PFD88" s="35"/>
      <c r="PFE88" s="35"/>
      <c r="PFF88" s="35"/>
      <c r="PFG88" s="35"/>
      <c r="PFH88" s="35"/>
      <c r="PFI88" s="35"/>
      <c r="PFJ88" s="35"/>
      <c r="PFK88" s="35"/>
      <c r="PFL88" s="35"/>
      <c r="PFM88" s="35"/>
      <c r="PFN88" s="35"/>
      <c r="PFO88" s="35"/>
      <c r="PFP88" s="35"/>
      <c r="PFQ88" s="35"/>
      <c r="PFR88" s="35"/>
      <c r="PFS88" s="35"/>
      <c r="PFT88" s="35"/>
      <c r="PFU88" s="35"/>
      <c r="PFV88" s="35"/>
      <c r="PFW88" s="35"/>
      <c r="PFX88" s="35"/>
      <c r="PFY88" s="35"/>
      <c r="PFZ88" s="35"/>
      <c r="PGA88" s="35"/>
      <c r="PGB88" s="35"/>
      <c r="PGC88" s="35"/>
      <c r="PGD88" s="35"/>
      <c r="PGE88" s="35"/>
      <c r="PGF88" s="35"/>
      <c r="PGG88" s="35"/>
      <c r="PGH88" s="35"/>
      <c r="PGI88" s="35"/>
      <c r="PGJ88" s="35"/>
      <c r="PGK88" s="35"/>
      <c r="PGL88" s="35"/>
      <c r="PGM88" s="35"/>
      <c r="PGN88" s="35"/>
      <c r="PGO88" s="35"/>
      <c r="PGP88" s="35"/>
      <c r="PGQ88" s="35"/>
      <c r="PGR88" s="35"/>
      <c r="PGS88" s="35"/>
      <c r="PGT88" s="35"/>
      <c r="PGU88" s="35"/>
      <c r="PGV88" s="35"/>
      <c r="PGW88" s="35"/>
      <c r="PGX88" s="35"/>
      <c r="PGY88" s="35"/>
      <c r="PGZ88" s="35"/>
      <c r="PHA88" s="35"/>
      <c r="PHB88" s="35"/>
      <c r="PHC88" s="35"/>
      <c r="PHD88" s="35"/>
      <c r="PHE88" s="35"/>
      <c r="PHF88" s="35"/>
      <c r="PHG88" s="35"/>
      <c r="PHH88" s="35"/>
      <c r="PHI88" s="35"/>
      <c r="PHJ88" s="35"/>
      <c r="PHK88" s="35"/>
      <c r="PHL88" s="35"/>
      <c r="PHM88" s="35"/>
      <c r="PHN88" s="35"/>
      <c r="PHO88" s="35"/>
      <c r="PHP88" s="35"/>
      <c r="PHQ88" s="35"/>
      <c r="PHR88" s="35"/>
      <c r="PHS88" s="35"/>
      <c r="PHT88" s="35"/>
      <c r="PHU88" s="35"/>
      <c r="PHV88" s="35"/>
      <c r="PHW88" s="35"/>
      <c r="PHX88" s="35"/>
      <c r="PHY88" s="35"/>
      <c r="PHZ88" s="35"/>
      <c r="PIA88" s="35"/>
      <c r="PIB88" s="35"/>
      <c r="PIC88" s="35"/>
      <c r="PID88" s="35"/>
      <c r="PIE88" s="35"/>
      <c r="PIF88" s="35"/>
      <c r="PIG88" s="35"/>
      <c r="PIH88" s="35"/>
      <c r="PII88" s="35"/>
      <c r="PIJ88" s="35"/>
      <c r="PIK88" s="35"/>
      <c r="PIL88" s="35"/>
      <c r="PIM88" s="35"/>
      <c r="PIN88" s="35"/>
      <c r="PIO88" s="35"/>
      <c r="PIP88" s="35"/>
      <c r="PIQ88" s="35"/>
      <c r="PIR88" s="35"/>
      <c r="PIS88" s="35"/>
      <c r="PIT88" s="35"/>
      <c r="PIU88" s="35"/>
      <c r="PIV88" s="35"/>
      <c r="PIW88" s="35"/>
      <c r="PIX88" s="35"/>
      <c r="PIY88" s="35"/>
      <c r="PIZ88" s="35"/>
      <c r="PJA88" s="35"/>
      <c r="PJB88" s="35"/>
      <c r="PJC88" s="35"/>
      <c r="PJD88" s="35"/>
      <c r="PJE88" s="35"/>
      <c r="PJF88" s="35"/>
      <c r="PJG88" s="35"/>
      <c r="PJH88" s="35"/>
      <c r="PJI88" s="35"/>
      <c r="PJJ88" s="35"/>
      <c r="PJK88" s="35"/>
      <c r="PJL88" s="35"/>
      <c r="PJM88" s="35"/>
      <c r="PJN88" s="35"/>
      <c r="PJO88" s="35"/>
      <c r="PJP88" s="35"/>
      <c r="PJQ88" s="35"/>
      <c r="PJR88" s="35"/>
      <c r="PJS88" s="35"/>
      <c r="PJT88" s="35"/>
      <c r="PJU88" s="35"/>
      <c r="PJV88" s="35"/>
      <c r="PJW88" s="35"/>
      <c r="PJX88" s="35"/>
      <c r="PJY88" s="35"/>
      <c r="PJZ88" s="35"/>
      <c r="PKA88" s="35"/>
      <c r="PKB88" s="35"/>
      <c r="PKC88" s="35"/>
      <c r="PKD88" s="35"/>
      <c r="PKE88" s="35"/>
      <c r="PKF88" s="35"/>
      <c r="PKG88" s="35"/>
      <c r="PKH88" s="35"/>
      <c r="PKI88" s="35"/>
      <c r="PKJ88" s="35"/>
      <c r="PKK88" s="35"/>
      <c r="PKL88" s="35"/>
      <c r="PKM88" s="35"/>
      <c r="PKN88" s="35"/>
      <c r="PKO88" s="35"/>
      <c r="PKP88" s="35"/>
      <c r="PKQ88" s="35"/>
      <c r="PKR88" s="35"/>
      <c r="PKS88" s="35"/>
      <c r="PKT88" s="35"/>
      <c r="PKU88" s="35"/>
      <c r="PKV88" s="35"/>
      <c r="PKW88" s="35"/>
      <c r="PKX88" s="35"/>
      <c r="PKY88" s="35"/>
      <c r="PKZ88" s="35"/>
      <c r="PLA88" s="35"/>
      <c r="PLB88" s="35"/>
      <c r="PLC88" s="35"/>
      <c r="PLD88" s="35"/>
      <c r="PLE88" s="35"/>
      <c r="PLF88" s="35"/>
      <c r="PLG88" s="35"/>
      <c r="PLH88" s="35"/>
      <c r="PLI88" s="35"/>
      <c r="PLJ88" s="35"/>
      <c r="PLK88" s="35"/>
      <c r="PLL88" s="35"/>
      <c r="PLM88" s="35"/>
      <c r="PLN88" s="35"/>
      <c r="PLO88" s="35"/>
      <c r="PLP88" s="35"/>
      <c r="PLQ88" s="35"/>
      <c r="PLR88" s="35"/>
      <c r="PLS88" s="35"/>
      <c r="PLT88" s="35"/>
      <c r="PLU88" s="35"/>
      <c r="PLV88" s="35"/>
      <c r="PLW88" s="35"/>
      <c r="PLX88" s="35"/>
      <c r="PLY88" s="35"/>
      <c r="PLZ88" s="35"/>
      <c r="PMA88" s="35"/>
      <c r="PMB88" s="35"/>
      <c r="PMC88" s="35"/>
      <c r="PMD88" s="35"/>
      <c r="PME88" s="35"/>
      <c r="PMF88" s="35"/>
      <c r="PMG88" s="35"/>
      <c r="PMH88" s="35"/>
      <c r="PMI88" s="35"/>
      <c r="PMJ88" s="35"/>
      <c r="PMK88" s="35"/>
      <c r="PML88" s="35"/>
      <c r="PMM88" s="35"/>
      <c r="PMN88" s="35"/>
      <c r="PMO88" s="35"/>
      <c r="PMP88" s="35"/>
      <c r="PMQ88" s="35"/>
      <c r="PMR88" s="35"/>
      <c r="PMS88" s="35"/>
      <c r="PMT88" s="35"/>
      <c r="PMU88" s="35"/>
      <c r="PMV88" s="35"/>
      <c r="PMW88" s="35"/>
      <c r="PMX88" s="35"/>
      <c r="PMY88" s="35"/>
      <c r="PMZ88" s="35"/>
      <c r="PNA88" s="35"/>
      <c r="PNB88" s="35"/>
      <c r="PNC88" s="35"/>
      <c r="PND88" s="35"/>
      <c r="PNE88" s="35"/>
      <c r="PNF88" s="35"/>
      <c r="PNG88" s="35"/>
      <c r="PNH88" s="35"/>
      <c r="PNI88" s="35"/>
      <c r="PNJ88" s="35"/>
      <c r="PNK88" s="35"/>
      <c r="PNL88" s="35"/>
      <c r="PNM88" s="35"/>
      <c r="PNN88" s="35"/>
      <c r="PNO88" s="35"/>
      <c r="PNP88" s="35"/>
      <c r="PNQ88" s="35"/>
      <c r="PNR88" s="35"/>
      <c r="PNS88" s="35"/>
      <c r="PNT88" s="35"/>
      <c r="PNU88" s="35"/>
      <c r="PNV88" s="35"/>
      <c r="PNW88" s="35"/>
      <c r="PNX88" s="35"/>
      <c r="PNY88" s="35"/>
      <c r="PNZ88" s="35"/>
      <c r="POA88" s="35"/>
      <c r="POB88" s="35"/>
      <c r="POC88" s="35"/>
      <c r="POD88" s="35"/>
      <c r="POE88" s="35"/>
      <c r="POF88" s="35"/>
      <c r="POG88" s="35"/>
      <c r="POH88" s="35"/>
      <c r="POI88" s="35"/>
      <c r="POJ88" s="35"/>
      <c r="POK88" s="35"/>
      <c r="POL88" s="35"/>
      <c r="POM88" s="35"/>
      <c r="PON88" s="35"/>
      <c r="POO88" s="35"/>
      <c r="POP88" s="35"/>
      <c r="POQ88" s="35"/>
      <c r="POR88" s="35"/>
      <c r="POS88" s="35"/>
      <c r="POT88" s="35"/>
      <c r="POU88" s="35"/>
      <c r="POV88" s="35"/>
      <c r="POW88" s="35"/>
      <c r="POX88" s="35"/>
      <c r="POY88" s="35"/>
      <c r="POZ88" s="35"/>
      <c r="PPA88" s="35"/>
      <c r="PPB88" s="35"/>
      <c r="PPC88" s="35"/>
      <c r="PPD88" s="35"/>
      <c r="PPE88" s="35"/>
      <c r="PPF88" s="35"/>
      <c r="PPG88" s="35"/>
      <c r="PPH88" s="35"/>
      <c r="PPI88" s="35"/>
      <c r="PPJ88" s="35"/>
      <c r="PPK88" s="35"/>
      <c r="PPL88" s="35"/>
      <c r="PPM88" s="35"/>
      <c r="PPN88" s="35"/>
      <c r="PPO88" s="35"/>
      <c r="PPP88" s="35"/>
      <c r="PPQ88" s="35"/>
      <c r="PPR88" s="35"/>
      <c r="PPS88" s="35"/>
      <c r="PPT88" s="35"/>
      <c r="PPU88" s="35"/>
      <c r="PPV88" s="35"/>
      <c r="PPW88" s="35"/>
      <c r="PPX88" s="35"/>
      <c r="PPY88" s="35"/>
      <c r="PPZ88" s="35"/>
      <c r="PQA88" s="35"/>
      <c r="PQB88" s="35"/>
      <c r="PQC88" s="35"/>
      <c r="PQD88" s="35"/>
      <c r="PQE88" s="35"/>
      <c r="PQF88" s="35"/>
      <c r="PQG88" s="35"/>
      <c r="PQH88" s="35"/>
      <c r="PQI88" s="35"/>
      <c r="PQJ88" s="35"/>
      <c r="PQK88" s="35"/>
      <c r="PQL88" s="35"/>
      <c r="PQM88" s="35"/>
      <c r="PQN88" s="35"/>
      <c r="PQO88" s="35"/>
      <c r="PQP88" s="35"/>
      <c r="PQQ88" s="35"/>
      <c r="PQR88" s="35"/>
      <c r="PQS88" s="35"/>
      <c r="PQT88" s="35"/>
      <c r="PQU88" s="35"/>
      <c r="PQV88" s="35"/>
      <c r="PQW88" s="35"/>
      <c r="PQX88" s="35"/>
      <c r="PQY88" s="35"/>
      <c r="PQZ88" s="35"/>
      <c r="PRA88" s="35"/>
      <c r="PRB88" s="35"/>
      <c r="PRC88" s="35"/>
      <c r="PRD88" s="35"/>
      <c r="PRE88" s="35"/>
      <c r="PRF88" s="35"/>
      <c r="PRG88" s="35"/>
      <c r="PRH88" s="35"/>
      <c r="PRI88" s="35"/>
      <c r="PRJ88" s="35"/>
      <c r="PRK88" s="35"/>
      <c r="PRL88" s="35"/>
      <c r="PRM88" s="35"/>
      <c r="PRN88" s="35"/>
      <c r="PRO88" s="35"/>
      <c r="PRP88" s="35"/>
      <c r="PRQ88" s="35"/>
      <c r="PRR88" s="35"/>
      <c r="PRS88" s="35"/>
      <c r="PRT88" s="35"/>
      <c r="PRU88" s="35"/>
      <c r="PRV88" s="35"/>
      <c r="PRW88" s="35"/>
      <c r="PRX88" s="35"/>
      <c r="PRY88" s="35"/>
      <c r="PRZ88" s="35"/>
      <c r="PSA88" s="35"/>
      <c r="PSB88" s="35"/>
      <c r="PSC88" s="35"/>
      <c r="PSD88" s="35"/>
      <c r="PSE88" s="35"/>
      <c r="PSF88" s="35"/>
      <c r="PSG88" s="35"/>
      <c r="PSH88" s="35"/>
      <c r="PSI88" s="35"/>
      <c r="PSJ88" s="35"/>
      <c r="PSK88" s="35"/>
      <c r="PSL88" s="35"/>
      <c r="PSM88" s="35"/>
      <c r="PSN88" s="35"/>
      <c r="PSO88" s="35"/>
      <c r="PSP88" s="35"/>
      <c r="PSQ88" s="35"/>
      <c r="PSR88" s="35"/>
      <c r="PSS88" s="35"/>
      <c r="PST88" s="35"/>
      <c r="PSU88" s="35"/>
      <c r="PSV88" s="35"/>
      <c r="PSW88" s="35"/>
      <c r="PSX88" s="35"/>
      <c r="PSY88" s="35"/>
      <c r="PSZ88" s="35"/>
      <c r="PTA88" s="35"/>
      <c r="PTB88" s="35"/>
      <c r="PTC88" s="35"/>
      <c r="PTD88" s="35"/>
      <c r="PTE88" s="35"/>
      <c r="PTF88" s="35"/>
      <c r="PTG88" s="35"/>
      <c r="PTH88" s="35"/>
      <c r="PTI88" s="35"/>
      <c r="PTJ88" s="35"/>
      <c r="PTK88" s="35"/>
      <c r="PTL88" s="35"/>
      <c r="PTM88" s="35"/>
      <c r="PTN88" s="35"/>
      <c r="PTO88" s="35"/>
      <c r="PTP88" s="35"/>
      <c r="PTQ88" s="35"/>
      <c r="PTR88" s="35"/>
      <c r="PTS88" s="35"/>
      <c r="PTT88" s="35"/>
      <c r="PTU88" s="35"/>
      <c r="PTV88" s="35"/>
      <c r="PTW88" s="35"/>
      <c r="PTX88" s="35"/>
      <c r="PTY88" s="35"/>
      <c r="PTZ88" s="35"/>
      <c r="PUA88" s="35"/>
      <c r="PUB88" s="35"/>
      <c r="PUC88" s="35"/>
      <c r="PUD88" s="35"/>
      <c r="PUE88" s="35"/>
      <c r="PUF88" s="35"/>
      <c r="PUG88" s="35"/>
      <c r="PUH88" s="35"/>
      <c r="PUI88" s="35"/>
      <c r="PUJ88" s="35"/>
      <c r="PUK88" s="35"/>
      <c r="PUL88" s="35"/>
      <c r="PUM88" s="35"/>
      <c r="PUN88" s="35"/>
      <c r="PUO88" s="35"/>
      <c r="PUP88" s="35"/>
      <c r="PUQ88" s="35"/>
      <c r="PUR88" s="35"/>
      <c r="PUS88" s="35"/>
      <c r="PUT88" s="35"/>
      <c r="PUU88" s="35"/>
      <c r="PUV88" s="35"/>
      <c r="PUW88" s="35"/>
      <c r="PUX88" s="35"/>
      <c r="PUY88" s="35"/>
      <c r="PUZ88" s="35"/>
      <c r="PVA88" s="35"/>
      <c r="PVB88" s="35"/>
      <c r="PVC88" s="35"/>
      <c r="PVD88" s="35"/>
      <c r="PVE88" s="35"/>
      <c r="PVF88" s="35"/>
      <c r="PVG88" s="35"/>
      <c r="PVH88" s="35"/>
      <c r="PVI88" s="35"/>
      <c r="PVJ88" s="35"/>
      <c r="PVK88" s="35"/>
      <c r="PVL88" s="35"/>
      <c r="PVM88" s="35"/>
      <c r="PVN88" s="35"/>
      <c r="PVO88" s="35"/>
      <c r="PVP88" s="35"/>
      <c r="PVQ88" s="35"/>
      <c r="PVR88" s="35"/>
      <c r="PVS88" s="35"/>
      <c r="PVT88" s="35"/>
      <c r="PVU88" s="35"/>
      <c r="PVV88" s="35"/>
      <c r="PVW88" s="35"/>
      <c r="PVX88" s="35"/>
      <c r="PVY88" s="35"/>
      <c r="PVZ88" s="35"/>
      <c r="PWA88" s="35"/>
      <c r="PWB88" s="35"/>
      <c r="PWC88" s="35"/>
      <c r="PWD88" s="35"/>
      <c r="PWE88" s="35"/>
      <c r="PWF88" s="35"/>
      <c r="PWG88" s="35"/>
      <c r="PWH88" s="35"/>
      <c r="PWI88" s="35"/>
      <c r="PWJ88" s="35"/>
      <c r="PWK88" s="35"/>
      <c r="PWL88" s="35"/>
      <c r="PWM88" s="35"/>
      <c r="PWN88" s="35"/>
      <c r="PWO88" s="35"/>
      <c r="PWP88" s="35"/>
      <c r="PWQ88" s="35"/>
      <c r="PWR88" s="35"/>
      <c r="PWS88" s="35"/>
      <c r="PWT88" s="35"/>
      <c r="PWU88" s="35"/>
      <c r="PWV88" s="35"/>
      <c r="PWW88" s="35"/>
      <c r="PWX88" s="35"/>
      <c r="PWY88" s="35"/>
      <c r="PWZ88" s="35"/>
      <c r="PXA88" s="35"/>
      <c r="PXB88" s="35"/>
      <c r="PXC88" s="35"/>
      <c r="PXD88" s="35"/>
      <c r="PXE88" s="35"/>
      <c r="PXF88" s="35"/>
      <c r="PXG88" s="35"/>
      <c r="PXH88" s="35"/>
      <c r="PXI88" s="35"/>
      <c r="PXJ88" s="35"/>
      <c r="PXK88" s="35"/>
      <c r="PXL88" s="35"/>
      <c r="PXM88" s="35"/>
      <c r="PXN88" s="35"/>
      <c r="PXO88" s="35"/>
      <c r="PXP88" s="35"/>
      <c r="PXQ88" s="35"/>
      <c r="PXR88" s="35"/>
      <c r="PXS88" s="35"/>
      <c r="PXT88" s="35"/>
      <c r="PXU88" s="35"/>
      <c r="PXV88" s="35"/>
      <c r="PXW88" s="35"/>
      <c r="PXX88" s="35"/>
      <c r="PXY88" s="35"/>
      <c r="PXZ88" s="35"/>
      <c r="PYA88" s="35"/>
      <c r="PYB88" s="35"/>
      <c r="PYC88" s="35"/>
      <c r="PYD88" s="35"/>
      <c r="PYE88" s="35"/>
      <c r="PYF88" s="35"/>
      <c r="PYG88" s="35"/>
      <c r="PYH88" s="35"/>
      <c r="PYI88" s="35"/>
      <c r="PYJ88" s="35"/>
      <c r="PYK88" s="35"/>
      <c r="PYL88" s="35"/>
      <c r="PYM88" s="35"/>
      <c r="PYN88" s="35"/>
      <c r="PYO88" s="35"/>
      <c r="PYP88" s="35"/>
      <c r="PYQ88" s="35"/>
      <c r="PYR88" s="35"/>
      <c r="PYS88" s="35"/>
      <c r="PYT88" s="35"/>
      <c r="PYU88" s="35"/>
      <c r="PYV88" s="35"/>
      <c r="PYW88" s="35"/>
      <c r="PYX88" s="35"/>
      <c r="PYY88" s="35"/>
      <c r="PYZ88" s="35"/>
      <c r="PZA88" s="35"/>
      <c r="PZB88" s="35"/>
      <c r="PZC88" s="35"/>
      <c r="PZD88" s="35"/>
      <c r="PZE88" s="35"/>
      <c r="PZF88" s="35"/>
      <c r="PZG88" s="35"/>
      <c r="PZH88" s="35"/>
      <c r="PZI88" s="35"/>
      <c r="PZJ88" s="35"/>
      <c r="PZK88" s="35"/>
      <c r="PZL88" s="35"/>
      <c r="PZM88" s="35"/>
      <c r="PZN88" s="35"/>
      <c r="PZO88" s="35"/>
      <c r="PZP88" s="35"/>
      <c r="PZQ88" s="35"/>
      <c r="PZR88" s="35"/>
      <c r="PZS88" s="35"/>
      <c r="PZT88" s="35"/>
      <c r="PZU88" s="35"/>
      <c r="PZV88" s="35"/>
      <c r="PZW88" s="35"/>
      <c r="PZX88" s="35"/>
      <c r="PZY88" s="35"/>
      <c r="PZZ88" s="35"/>
      <c r="QAA88" s="35"/>
      <c r="QAB88" s="35"/>
      <c r="QAC88" s="35"/>
      <c r="QAD88" s="35"/>
      <c r="QAE88" s="35"/>
      <c r="QAF88" s="35"/>
      <c r="QAG88" s="35"/>
      <c r="QAH88" s="35"/>
      <c r="QAI88" s="35"/>
      <c r="QAJ88" s="35"/>
      <c r="QAK88" s="35"/>
      <c r="QAL88" s="35"/>
      <c r="QAM88" s="35"/>
      <c r="QAN88" s="35"/>
      <c r="QAO88" s="35"/>
      <c r="QAP88" s="35"/>
      <c r="QAQ88" s="35"/>
      <c r="QAR88" s="35"/>
      <c r="QAS88" s="35"/>
      <c r="QAT88" s="35"/>
      <c r="QAU88" s="35"/>
      <c r="QAV88" s="35"/>
      <c r="QAW88" s="35"/>
      <c r="QAX88" s="35"/>
      <c r="QAY88" s="35"/>
      <c r="QAZ88" s="35"/>
      <c r="QBA88" s="35"/>
      <c r="QBB88" s="35"/>
      <c r="QBC88" s="35"/>
      <c r="QBD88" s="35"/>
      <c r="QBE88" s="35"/>
      <c r="QBF88" s="35"/>
      <c r="QBG88" s="35"/>
      <c r="QBH88" s="35"/>
      <c r="QBI88" s="35"/>
      <c r="QBJ88" s="35"/>
      <c r="QBK88" s="35"/>
      <c r="QBL88" s="35"/>
      <c r="QBM88" s="35"/>
      <c r="QBN88" s="35"/>
      <c r="QBO88" s="35"/>
      <c r="QBP88" s="35"/>
      <c r="QBQ88" s="35"/>
      <c r="QBR88" s="35"/>
      <c r="QBS88" s="35"/>
      <c r="QBT88" s="35"/>
      <c r="QBU88" s="35"/>
      <c r="QBV88" s="35"/>
      <c r="QBW88" s="35"/>
      <c r="QBX88" s="35"/>
      <c r="QBY88" s="35"/>
      <c r="QBZ88" s="35"/>
      <c r="QCA88" s="35"/>
      <c r="QCB88" s="35"/>
      <c r="QCC88" s="35"/>
      <c r="QCD88" s="35"/>
      <c r="QCE88" s="35"/>
      <c r="QCF88" s="35"/>
      <c r="QCG88" s="35"/>
      <c r="QCH88" s="35"/>
      <c r="QCI88" s="35"/>
      <c r="QCJ88" s="35"/>
      <c r="QCK88" s="35"/>
      <c r="QCL88" s="35"/>
      <c r="QCM88" s="35"/>
      <c r="QCN88" s="35"/>
      <c r="QCO88" s="35"/>
      <c r="QCP88" s="35"/>
      <c r="QCQ88" s="35"/>
      <c r="QCR88" s="35"/>
      <c r="QCS88" s="35"/>
      <c r="QCT88" s="35"/>
      <c r="QCU88" s="35"/>
      <c r="QCV88" s="35"/>
      <c r="QCW88" s="35"/>
      <c r="QCX88" s="35"/>
      <c r="QCY88" s="35"/>
      <c r="QCZ88" s="35"/>
      <c r="QDA88" s="35"/>
      <c r="QDB88" s="35"/>
      <c r="QDC88" s="35"/>
      <c r="QDD88" s="35"/>
      <c r="QDE88" s="35"/>
      <c r="QDF88" s="35"/>
      <c r="QDG88" s="35"/>
      <c r="QDH88" s="35"/>
      <c r="QDI88" s="35"/>
      <c r="QDJ88" s="35"/>
      <c r="QDK88" s="35"/>
      <c r="QDL88" s="35"/>
      <c r="QDM88" s="35"/>
      <c r="QDN88" s="35"/>
      <c r="QDO88" s="35"/>
      <c r="QDP88" s="35"/>
      <c r="QDQ88" s="35"/>
      <c r="QDR88" s="35"/>
      <c r="QDS88" s="35"/>
      <c r="QDT88" s="35"/>
      <c r="QDU88" s="35"/>
      <c r="QDV88" s="35"/>
      <c r="QDW88" s="35"/>
      <c r="QDX88" s="35"/>
      <c r="QDY88" s="35"/>
      <c r="QDZ88" s="35"/>
      <c r="QEA88" s="35"/>
      <c r="QEB88" s="35"/>
      <c r="QEC88" s="35"/>
      <c r="QED88" s="35"/>
      <c r="QEE88" s="35"/>
      <c r="QEF88" s="35"/>
      <c r="QEG88" s="35"/>
      <c r="QEH88" s="35"/>
      <c r="QEI88" s="35"/>
      <c r="QEJ88" s="35"/>
      <c r="QEK88" s="35"/>
      <c r="QEL88" s="35"/>
      <c r="QEM88" s="35"/>
      <c r="QEN88" s="35"/>
      <c r="QEO88" s="35"/>
      <c r="QEP88" s="35"/>
      <c r="QEQ88" s="35"/>
      <c r="QER88" s="35"/>
      <c r="QES88" s="35"/>
      <c r="QET88" s="35"/>
      <c r="QEU88" s="35"/>
      <c r="QEV88" s="35"/>
      <c r="QEW88" s="35"/>
      <c r="QEX88" s="35"/>
      <c r="QEY88" s="35"/>
      <c r="QEZ88" s="35"/>
      <c r="QFA88" s="35"/>
      <c r="QFB88" s="35"/>
      <c r="QFC88" s="35"/>
      <c r="QFD88" s="35"/>
      <c r="QFE88" s="35"/>
      <c r="QFF88" s="35"/>
      <c r="QFG88" s="35"/>
      <c r="QFH88" s="35"/>
      <c r="QFI88" s="35"/>
      <c r="QFJ88" s="35"/>
      <c r="QFK88" s="35"/>
      <c r="QFL88" s="35"/>
      <c r="QFM88" s="35"/>
      <c r="QFN88" s="35"/>
      <c r="QFO88" s="35"/>
      <c r="QFP88" s="35"/>
      <c r="QFQ88" s="35"/>
      <c r="QFR88" s="35"/>
      <c r="QFS88" s="35"/>
      <c r="QFT88" s="35"/>
      <c r="QFU88" s="35"/>
      <c r="QFV88" s="35"/>
      <c r="QFW88" s="35"/>
      <c r="QFX88" s="35"/>
      <c r="QFY88" s="35"/>
      <c r="QFZ88" s="35"/>
      <c r="QGA88" s="35"/>
      <c r="QGB88" s="35"/>
      <c r="QGC88" s="35"/>
      <c r="QGD88" s="35"/>
      <c r="QGE88" s="35"/>
      <c r="QGF88" s="35"/>
      <c r="QGG88" s="35"/>
      <c r="QGH88" s="35"/>
      <c r="QGI88" s="35"/>
      <c r="QGJ88" s="35"/>
      <c r="QGK88" s="35"/>
      <c r="QGL88" s="35"/>
      <c r="QGM88" s="35"/>
      <c r="QGN88" s="35"/>
      <c r="QGO88" s="35"/>
      <c r="QGP88" s="35"/>
      <c r="QGQ88" s="35"/>
      <c r="QGR88" s="35"/>
      <c r="QGS88" s="35"/>
      <c r="QGT88" s="35"/>
      <c r="QGU88" s="35"/>
      <c r="QGV88" s="35"/>
      <c r="QGW88" s="35"/>
      <c r="QGX88" s="35"/>
      <c r="QGY88" s="35"/>
      <c r="QGZ88" s="35"/>
      <c r="QHA88" s="35"/>
      <c r="QHB88" s="35"/>
      <c r="QHC88" s="35"/>
      <c r="QHD88" s="35"/>
      <c r="QHE88" s="35"/>
      <c r="QHF88" s="35"/>
      <c r="QHG88" s="35"/>
      <c r="QHH88" s="35"/>
      <c r="QHI88" s="35"/>
      <c r="QHJ88" s="35"/>
      <c r="QHK88" s="35"/>
      <c r="QHL88" s="35"/>
      <c r="QHM88" s="35"/>
      <c r="QHN88" s="35"/>
      <c r="QHO88" s="35"/>
      <c r="QHP88" s="35"/>
      <c r="QHQ88" s="35"/>
      <c r="QHR88" s="35"/>
      <c r="QHS88" s="35"/>
      <c r="QHT88" s="35"/>
      <c r="QHU88" s="35"/>
      <c r="QHV88" s="35"/>
      <c r="QHW88" s="35"/>
      <c r="QHX88" s="35"/>
      <c r="QHY88" s="35"/>
      <c r="QHZ88" s="35"/>
      <c r="QIA88" s="35"/>
      <c r="QIB88" s="35"/>
      <c r="QIC88" s="35"/>
      <c r="QID88" s="35"/>
      <c r="QIE88" s="35"/>
      <c r="QIF88" s="35"/>
      <c r="QIG88" s="35"/>
      <c r="QIH88" s="35"/>
      <c r="QII88" s="35"/>
      <c r="QIJ88" s="35"/>
      <c r="QIK88" s="35"/>
      <c r="QIL88" s="35"/>
      <c r="QIM88" s="35"/>
      <c r="QIN88" s="35"/>
      <c r="QIO88" s="35"/>
      <c r="QIP88" s="35"/>
      <c r="QIQ88" s="35"/>
      <c r="QIR88" s="35"/>
      <c r="QIS88" s="35"/>
      <c r="QIT88" s="35"/>
      <c r="QIU88" s="35"/>
      <c r="QIV88" s="35"/>
      <c r="QIW88" s="35"/>
      <c r="QIX88" s="35"/>
      <c r="QIY88" s="35"/>
      <c r="QIZ88" s="35"/>
      <c r="QJA88" s="35"/>
      <c r="QJB88" s="35"/>
      <c r="QJC88" s="35"/>
      <c r="QJD88" s="35"/>
      <c r="QJE88" s="35"/>
      <c r="QJF88" s="35"/>
      <c r="QJG88" s="35"/>
      <c r="QJH88" s="35"/>
      <c r="QJI88" s="35"/>
      <c r="QJJ88" s="35"/>
      <c r="QJK88" s="35"/>
      <c r="QJL88" s="35"/>
      <c r="QJM88" s="35"/>
      <c r="QJN88" s="35"/>
      <c r="QJO88" s="35"/>
      <c r="QJP88" s="35"/>
      <c r="QJQ88" s="35"/>
      <c r="QJR88" s="35"/>
      <c r="QJS88" s="35"/>
      <c r="QJT88" s="35"/>
      <c r="QJU88" s="35"/>
      <c r="QJV88" s="35"/>
      <c r="QJW88" s="35"/>
      <c r="QJX88" s="35"/>
      <c r="QJY88" s="35"/>
      <c r="QJZ88" s="35"/>
      <c r="QKA88" s="35"/>
      <c r="QKB88" s="35"/>
      <c r="QKC88" s="35"/>
      <c r="QKD88" s="35"/>
      <c r="QKE88" s="35"/>
      <c r="QKF88" s="35"/>
      <c r="QKG88" s="35"/>
      <c r="QKH88" s="35"/>
      <c r="QKI88" s="35"/>
      <c r="QKJ88" s="35"/>
      <c r="QKK88" s="35"/>
      <c r="QKL88" s="35"/>
      <c r="QKM88" s="35"/>
      <c r="QKN88" s="35"/>
      <c r="QKO88" s="35"/>
      <c r="QKP88" s="35"/>
      <c r="QKQ88" s="35"/>
      <c r="QKR88" s="35"/>
      <c r="QKS88" s="35"/>
      <c r="QKT88" s="35"/>
      <c r="QKU88" s="35"/>
      <c r="QKV88" s="35"/>
      <c r="QKW88" s="35"/>
      <c r="QKX88" s="35"/>
      <c r="QKY88" s="35"/>
      <c r="QKZ88" s="35"/>
      <c r="QLA88" s="35"/>
      <c r="QLB88" s="35"/>
      <c r="QLC88" s="35"/>
      <c r="QLD88" s="35"/>
      <c r="QLE88" s="35"/>
      <c r="QLF88" s="35"/>
      <c r="QLG88" s="35"/>
      <c r="QLH88" s="35"/>
      <c r="QLI88" s="35"/>
      <c r="QLJ88" s="35"/>
      <c r="QLK88" s="35"/>
      <c r="QLL88" s="35"/>
      <c r="QLM88" s="35"/>
      <c r="QLN88" s="35"/>
      <c r="QLO88" s="35"/>
      <c r="QLP88" s="35"/>
      <c r="QLQ88" s="35"/>
      <c r="QLR88" s="35"/>
      <c r="QLS88" s="35"/>
      <c r="QLT88" s="35"/>
      <c r="QLU88" s="35"/>
      <c r="QLV88" s="35"/>
      <c r="QLW88" s="35"/>
      <c r="QLX88" s="35"/>
      <c r="QLY88" s="35"/>
      <c r="QLZ88" s="35"/>
      <c r="QMA88" s="35"/>
      <c r="QMB88" s="35"/>
      <c r="QMC88" s="35"/>
      <c r="QMD88" s="35"/>
      <c r="QME88" s="35"/>
      <c r="QMF88" s="35"/>
      <c r="QMG88" s="35"/>
      <c r="QMH88" s="35"/>
      <c r="QMI88" s="35"/>
      <c r="QMJ88" s="35"/>
      <c r="QMK88" s="35"/>
      <c r="QML88" s="35"/>
      <c r="QMM88" s="35"/>
      <c r="QMN88" s="35"/>
      <c r="QMO88" s="35"/>
      <c r="QMP88" s="35"/>
      <c r="QMQ88" s="35"/>
      <c r="QMR88" s="35"/>
      <c r="QMS88" s="35"/>
      <c r="QMT88" s="35"/>
      <c r="QMU88" s="35"/>
      <c r="QMV88" s="35"/>
      <c r="QMW88" s="35"/>
      <c r="QMX88" s="35"/>
      <c r="QMY88" s="35"/>
      <c r="QMZ88" s="35"/>
      <c r="QNA88" s="35"/>
      <c r="QNB88" s="35"/>
      <c r="QNC88" s="35"/>
      <c r="QND88" s="35"/>
      <c r="QNE88" s="35"/>
      <c r="QNF88" s="35"/>
      <c r="QNG88" s="35"/>
      <c r="QNH88" s="35"/>
      <c r="QNI88" s="35"/>
      <c r="QNJ88" s="35"/>
      <c r="QNK88" s="35"/>
      <c r="QNL88" s="35"/>
      <c r="QNM88" s="35"/>
      <c r="QNN88" s="35"/>
      <c r="QNO88" s="35"/>
      <c r="QNP88" s="35"/>
      <c r="QNQ88" s="35"/>
      <c r="QNR88" s="35"/>
      <c r="QNS88" s="35"/>
      <c r="QNT88" s="35"/>
      <c r="QNU88" s="35"/>
      <c r="QNV88" s="35"/>
      <c r="QNW88" s="35"/>
      <c r="QNX88" s="35"/>
      <c r="QNY88" s="35"/>
      <c r="QNZ88" s="35"/>
      <c r="QOA88" s="35"/>
      <c r="QOB88" s="35"/>
      <c r="QOC88" s="35"/>
      <c r="QOD88" s="35"/>
      <c r="QOE88" s="35"/>
      <c r="QOF88" s="35"/>
      <c r="QOG88" s="35"/>
      <c r="QOH88" s="35"/>
      <c r="QOI88" s="35"/>
      <c r="QOJ88" s="35"/>
      <c r="QOK88" s="35"/>
      <c r="QOL88" s="35"/>
      <c r="QOM88" s="35"/>
      <c r="QON88" s="35"/>
      <c r="QOO88" s="35"/>
      <c r="QOP88" s="35"/>
      <c r="QOQ88" s="35"/>
      <c r="QOR88" s="35"/>
      <c r="QOS88" s="35"/>
      <c r="QOT88" s="35"/>
      <c r="QOU88" s="35"/>
      <c r="QOV88" s="35"/>
      <c r="QOW88" s="35"/>
      <c r="QOX88" s="35"/>
      <c r="QOY88" s="35"/>
      <c r="QOZ88" s="35"/>
      <c r="QPA88" s="35"/>
      <c r="QPB88" s="35"/>
      <c r="QPC88" s="35"/>
      <c r="QPD88" s="35"/>
      <c r="QPE88" s="35"/>
      <c r="QPF88" s="35"/>
      <c r="QPG88" s="35"/>
      <c r="QPH88" s="35"/>
      <c r="QPI88" s="35"/>
      <c r="QPJ88" s="35"/>
      <c r="QPK88" s="35"/>
      <c r="QPL88" s="35"/>
      <c r="QPM88" s="35"/>
      <c r="QPN88" s="35"/>
      <c r="QPO88" s="35"/>
      <c r="QPP88" s="35"/>
      <c r="QPQ88" s="35"/>
      <c r="QPR88" s="35"/>
      <c r="QPS88" s="35"/>
      <c r="QPT88" s="35"/>
      <c r="QPU88" s="35"/>
      <c r="QPV88" s="35"/>
      <c r="QPW88" s="35"/>
      <c r="QPX88" s="35"/>
      <c r="QPY88" s="35"/>
      <c r="QPZ88" s="35"/>
      <c r="QQA88" s="35"/>
      <c r="QQB88" s="35"/>
      <c r="QQC88" s="35"/>
      <c r="QQD88" s="35"/>
      <c r="QQE88" s="35"/>
      <c r="QQF88" s="35"/>
      <c r="QQG88" s="35"/>
      <c r="QQH88" s="35"/>
      <c r="QQI88" s="35"/>
      <c r="QQJ88" s="35"/>
      <c r="QQK88" s="35"/>
      <c r="QQL88" s="35"/>
      <c r="QQM88" s="35"/>
      <c r="QQN88" s="35"/>
      <c r="QQO88" s="35"/>
      <c r="QQP88" s="35"/>
      <c r="QQQ88" s="35"/>
      <c r="QQR88" s="35"/>
      <c r="QQS88" s="35"/>
      <c r="QQT88" s="35"/>
      <c r="QQU88" s="35"/>
      <c r="QQV88" s="35"/>
      <c r="QQW88" s="35"/>
      <c r="QQX88" s="35"/>
      <c r="QQY88" s="35"/>
      <c r="QQZ88" s="35"/>
      <c r="QRA88" s="35"/>
      <c r="QRB88" s="35"/>
      <c r="QRC88" s="35"/>
      <c r="QRD88" s="35"/>
      <c r="QRE88" s="35"/>
      <c r="QRF88" s="35"/>
      <c r="QRG88" s="35"/>
      <c r="QRH88" s="35"/>
      <c r="QRI88" s="35"/>
      <c r="QRJ88" s="35"/>
      <c r="QRK88" s="35"/>
      <c r="QRL88" s="35"/>
      <c r="QRM88" s="35"/>
      <c r="QRN88" s="35"/>
      <c r="QRO88" s="35"/>
      <c r="QRP88" s="35"/>
      <c r="QRQ88" s="35"/>
      <c r="QRR88" s="35"/>
      <c r="QRS88" s="35"/>
      <c r="QRT88" s="35"/>
      <c r="QRU88" s="35"/>
      <c r="QRV88" s="35"/>
      <c r="QRW88" s="35"/>
      <c r="QRX88" s="35"/>
      <c r="QRY88" s="35"/>
      <c r="QRZ88" s="35"/>
      <c r="QSA88" s="35"/>
      <c r="QSB88" s="35"/>
      <c r="QSC88" s="35"/>
      <c r="QSD88" s="35"/>
      <c r="QSE88" s="35"/>
      <c r="QSF88" s="35"/>
      <c r="QSG88" s="35"/>
      <c r="QSH88" s="35"/>
      <c r="QSI88" s="35"/>
      <c r="QSJ88" s="35"/>
      <c r="QSK88" s="35"/>
      <c r="QSL88" s="35"/>
      <c r="QSM88" s="35"/>
      <c r="QSN88" s="35"/>
      <c r="QSO88" s="35"/>
      <c r="QSP88" s="35"/>
      <c r="QSQ88" s="35"/>
      <c r="QSR88" s="35"/>
      <c r="QSS88" s="35"/>
      <c r="QST88" s="35"/>
      <c r="QSU88" s="35"/>
      <c r="QSV88" s="35"/>
      <c r="QSW88" s="35"/>
      <c r="QSX88" s="35"/>
      <c r="QSY88" s="35"/>
      <c r="QSZ88" s="35"/>
      <c r="QTA88" s="35"/>
      <c r="QTB88" s="35"/>
      <c r="QTC88" s="35"/>
      <c r="QTD88" s="35"/>
      <c r="QTE88" s="35"/>
      <c r="QTF88" s="35"/>
      <c r="QTG88" s="35"/>
      <c r="QTH88" s="35"/>
      <c r="QTI88" s="35"/>
      <c r="QTJ88" s="35"/>
      <c r="QTK88" s="35"/>
      <c r="QTL88" s="35"/>
      <c r="QTM88" s="35"/>
      <c r="QTN88" s="35"/>
      <c r="QTO88" s="35"/>
      <c r="QTP88" s="35"/>
      <c r="QTQ88" s="35"/>
      <c r="QTR88" s="35"/>
      <c r="QTS88" s="35"/>
      <c r="QTT88" s="35"/>
      <c r="QTU88" s="35"/>
      <c r="QTV88" s="35"/>
      <c r="QTW88" s="35"/>
      <c r="QTX88" s="35"/>
      <c r="QTY88" s="35"/>
      <c r="QTZ88" s="35"/>
      <c r="QUA88" s="35"/>
      <c r="QUB88" s="35"/>
      <c r="QUC88" s="35"/>
      <c r="QUD88" s="35"/>
      <c r="QUE88" s="35"/>
      <c r="QUF88" s="35"/>
      <c r="QUG88" s="35"/>
      <c r="QUH88" s="35"/>
      <c r="QUI88" s="35"/>
      <c r="QUJ88" s="35"/>
      <c r="QUK88" s="35"/>
      <c r="QUL88" s="35"/>
      <c r="QUM88" s="35"/>
      <c r="QUN88" s="35"/>
      <c r="QUO88" s="35"/>
      <c r="QUP88" s="35"/>
      <c r="QUQ88" s="35"/>
      <c r="QUR88" s="35"/>
      <c r="QUS88" s="35"/>
      <c r="QUT88" s="35"/>
      <c r="QUU88" s="35"/>
      <c r="QUV88" s="35"/>
      <c r="QUW88" s="35"/>
      <c r="QUX88" s="35"/>
      <c r="QUY88" s="35"/>
      <c r="QUZ88" s="35"/>
      <c r="QVA88" s="35"/>
      <c r="QVB88" s="35"/>
      <c r="QVC88" s="35"/>
      <c r="QVD88" s="35"/>
      <c r="QVE88" s="35"/>
      <c r="QVF88" s="35"/>
      <c r="QVG88" s="35"/>
      <c r="QVH88" s="35"/>
      <c r="QVI88" s="35"/>
      <c r="QVJ88" s="35"/>
      <c r="QVK88" s="35"/>
      <c r="QVL88" s="35"/>
      <c r="QVM88" s="35"/>
      <c r="QVN88" s="35"/>
      <c r="QVO88" s="35"/>
      <c r="QVP88" s="35"/>
      <c r="QVQ88" s="35"/>
      <c r="QVR88" s="35"/>
      <c r="QVS88" s="35"/>
      <c r="QVT88" s="35"/>
      <c r="QVU88" s="35"/>
      <c r="QVV88" s="35"/>
      <c r="QVW88" s="35"/>
      <c r="QVX88" s="35"/>
      <c r="QVY88" s="35"/>
      <c r="QVZ88" s="35"/>
      <c r="QWA88" s="35"/>
      <c r="QWB88" s="35"/>
      <c r="QWC88" s="35"/>
      <c r="QWD88" s="35"/>
      <c r="QWE88" s="35"/>
      <c r="QWF88" s="35"/>
      <c r="QWG88" s="35"/>
      <c r="QWH88" s="35"/>
      <c r="QWI88" s="35"/>
      <c r="QWJ88" s="35"/>
      <c r="QWK88" s="35"/>
      <c r="QWL88" s="35"/>
      <c r="QWM88" s="35"/>
      <c r="QWN88" s="35"/>
      <c r="QWO88" s="35"/>
      <c r="QWP88" s="35"/>
      <c r="QWQ88" s="35"/>
      <c r="QWR88" s="35"/>
      <c r="QWS88" s="35"/>
      <c r="QWT88" s="35"/>
      <c r="QWU88" s="35"/>
      <c r="QWV88" s="35"/>
      <c r="QWW88" s="35"/>
      <c r="QWX88" s="35"/>
      <c r="QWY88" s="35"/>
      <c r="QWZ88" s="35"/>
      <c r="QXA88" s="35"/>
      <c r="QXB88" s="35"/>
      <c r="QXC88" s="35"/>
      <c r="QXD88" s="35"/>
      <c r="QXE88" s="35"/>
      <c r="QXF88" s="35"/>
      <c r="QXG88" s="35"/>
      <c r="QXH88" s="35"/>
      <c r="QXI88" s="35"/>
      <c r="QXJ88" s="35"/>
      <c r="QXK88" s="35"/>
      <c r="QXL88" s="35"/>
      <c r="QXM88" s="35"/>
      <c r="QXN88" s="35"/>
      <c r="QXO88" s="35"/>
      <c r="QXP88" s="35"/>
      <c r="QXQ88" s="35"/>
      <c r="QXR88" s="35"/>
      <c r="QXS88" s="35"/>
      <c r="QXT88" s="35"/>
      <c r="QXU88" s="35"/>
      <c r="QXV88" s="35"/>
      <c r="QXW88" s="35"/>
      <c r="QXX88" s="35"/>
      <c r="QXY88" s="35"/>
      <c r="QXZ88" s="35"/>
      <c r="QYA88" s="35"/>
      <c r="QYB88" s="35"/>
      <c r="QYC88" s="35"/>
      <c r="QYD88" s="35"/>
      <c r="QYE88" s="35"/>
      <c r="QYF88" s="35"/>
      <c r="QYG88" s="35"/>
      <c r="QYH88" s="35"/>
      <c r="QYI88" s="35"/>
      <c r="QYJ88" s="35"/>
      <c r="QYK88" s="35"/>
      <c r="QYL88" s="35"/>
      <c r="QYM88" s="35"/>
      <c r="QYN88" s="35"/>
      <c r="QYO88" s="35"/>
      <c r="QYP88" s="35"/>
      <c r="QYQ88" s="35"/>
      <c r="QYR88" s="35"/>
      <c r="QYS88" s="35"/>
      <c r="QYT88" s="35"/>
      <c r="QYU88" s="35"/>
      <c r="QYV88" s="35"/>
      <c r="QYW88" s="35"/>
      <c r="QYX88" s="35"/>
      <c r="QYY88" s="35"/>
      <c r="QYZ88" s="35"/>
      <c r="QZA88" s="35"/>
      <c r="QZB88" s="35"/>
      <c r="QZC88" s="35"/>
      <c r="QZD88" s="35"/>
      <c r="QZE88" s="35"/>
      <c r="QZF88" s="35"/>
      <c r="QZG88" s="35"/>
      <c r="QZH88" s="35"/>
      <c r="QZI88" s="35"/>
      <c r="QZJ88" s="35"/>
      <c r="QZK88" s="35"/>
      <c r="QZL88" s="35"/>
      <c r="QZM88" s="35"/>
      <c r="QZN88" s="35"/>
      <c r="QZO88" s="35"/>
      <c r="QZP88" s="35"/>
      <c r="QZQ88" s="35"/>
      <c r="QZR88" s="35"/>
      <c r="QZS88" s="35"/>
      <c r="QZT88" s="35"/>
      <c r="QZU88" s="35"/>
      <c r="QZV88" s="35"/>
      <c r="QZW88" s="35"/>
      <c r="QZX88" s="35"/>
      <c r="QZY88" s="35"/>
      <c r="QZZ88" s="35"/>
      <c r="RAA88" s="35"/>
      <c r="RAB88" s="35"/>
      <c r="RAC88" s="35"/>
      <c r="RAD88" s="35"/>
      <c r="RAE88" s="35"/>
      <c r="RAF88" s="35"/>
      <c r="RAG88" s="35"/>
      <c r="RAH88" s="35"/>
      <c r="RAI88" s="35"/>
      <c r="RAJ88" s="35"/>
      <c r="RAK88" s="35"/>
      <c r="RAL88" s="35"/>
      <c r="RAM88" s="35"/>
      <c r="RAN88" s="35"/>
      <c r="RAO88" s="35"/>
      <c r="RAP88" s="35"/>
      <c r="RAQ88" s="35"/>
      <c r="RAR88" s="35"/>
      <c r="RAS88" s="35"/>
      <c r="RAT88" s="35"/>
      <c r="RAU88" s="35"/>
      <c r="RAV88" s="35"/>
      <c r="RAW88" s="35"/>
      <c r="RAX88" s="35"/>
      <c r="RAY88" s="35"/>
      <c r="RAZ88" s="35"/>
      <c r="RBA88" s="35"/>
      <c r="RBB88" s="35"/>
      <c r="RBC88" s="35"/>
      <c r="RBD88" s="35"/>
      <c r="RBE88" s="35"/>
      <c r="RBF88" s="35"/>
      <c r="RBG88" s="35"/>
      <c r="RBH88" s="35"/>
      <c r="RBI88" s="35"/>
      <c r="RBJ88" s="35"/>
      <c r="RBK88" s="35"/>
      <c r="RBL88" s="35"/>
      <c r="RBM88" s="35"/>
      <c r="RBN88" s="35"/>
      <c r="RBO88" s="35"/>
      <c r="RBP88" s="35"/>
      <c r="RBQ88" s="35"/>
      <c r="RBR88" s="35"/>
      <c r="RBS88" s="35"/>
      <c r="RBT88" s="35"/>
      <c r="RBU88" s="35"/>
      <c r="RBV88" s="35"/>
      <c r="RBW88" s="35"/>
      <c r="RBX88" s="35"/>
      <c r="RBY88" s="35"/>
      <c r="RBZ88" s="35"/>
      <c r="RCA88" s="35"/>
      <c r="RCB88" s="35"/>
      <c r="RCC88" s="35"/>
      <c r="RCD88" s="35"/>
      <c r="RCE88" s="35"/>
      <c r="RCF88" s="35"/>
      <c r="RCG88" s="35"/>
      <c r="RCH88" s="35"/>
      <c r="RCI88" s="35"/>
      <c r="RCJ88" s="35"/>
      <c r="RCK88" s="35"/>
      <c r="RCL88" s="35"/>
      <c r="RCM88" s="35"/>
      <c r="RCN88" s="35"/>
      <c r="RCO88" s="35"/>
      <c r="RCP88" s="35"/>
      <c r="RCQ88" s="35"/>
      <c r="RCR88" s="35"/>
      <c r="RCS88" s="35"/>
      <c r="RCT88" s="35"/>
      <c r="RCU88" s="35"/>
      <c r="RCV88" s="35"/>
      <c r="RCW88" s="35"/>
      <c r="RCX88" s="35"/>
      <c r="RCY88" s="35"/>
      <c r="RCZ88" s="35"/>
      <c r="RDA88" s="35"/>
      <c r="RDB88" s="35"/>
      <c r="RDC88" s="35"/>
      <c r="RDD88" s="35"/>
      <c r="RDE88" s="35"/>
      <c r="RDF88" s="35"/>
      <c r="RDG88" s="35"/>
      <c r="RDH88" s="35"/>
      <c r="RDI88" s="35"/>
      <c r="RDJ88" s="35"/>
      <c r="RDK88" s="35"/>
      <c r="RDL88" s="35"/>
      <c r="RDM88" s="35"/>
      <c r="RDN88" s="35"/>
      <c r="RDO88" s="35"/>
      <c r="RDP88" s="35"/>
      <c r="RDQ88" s="35"/>
      <c r="RDR88" s="35"/>
      <c r="RDS88" s="35"/>
      <c r="RDT88" s="35"/>
      <c r="RDU88" s="35"/>
      <c r="RDV88" s="35"/>
      <c r="RDW88" s="35"/>
      <c r="RDX88" s="35"/>
      <c r="RDY88" s="35"/>
      <c r="RDZ88" s="35"/>
      <c r="REA88" s="35"/>
      <c r="REB88" s="35"/>
      <c r="REC88" s="35"/>
      <c r="RED88" s="35"/>
      <c r="REE88" s="35"/>
      <c r="REF88" s="35"/>
      <c r="REG88" s="35"/>
      <c r="REH88" s="35"/>
      <c r="REI88" s="35"/>
      <c r="REJ88" s="35"/>
      <c r="REK88" s="35"/>
      <c r="REL88" s="35"/>
      <c r="REM88" s="35"/>
      <c r="REN88" s="35"/>
      <c r="REO88" s="35"/>
      <c r="REP88" s="35"/>
      <c r="REQ88" s="35"/>
      <c r="RER88" s="35"/>
      <c r="RES88" s="35"/>
      <c r="RET88" s="35"/>
      <c r="REU88" s="35"/>
      <c r="REV88" s="35"/>
      <c r="REW88" s="35"/>
      <c r="REX88" s="35"/>
      <c r="REY88" s="35"/>
      <c r="REZ88" s="35"/>
      <c r="RFA88" s="35"/>
      <c r="RFB88" s="35"/>
      <c r="RFC88" s="35"/>
      <c r="RFD88" s="35"/>
      <c r="RFE88" s="35"/>
      <c r="RFF88" s="35"/>
      <c r="RFG88" s="35"/>
      <c r="RFH88" s="35"/>
      <c r="RFI88" s="35"/>
      <c r="RFJ88" s="35"/>
      <c r="RFK88" s="35"/>
      <c r="RFL88" s="35"/>
      <c r="RFM88" s="35"/>
      <c r="RFN88" s="35"/>
      <c r="RFO88" s="35"/>
      <c r="RFP88" s="35"/>
      <c r="RFQ88" s="35"/>
      <c r="RFR88" s="35"/>
      <c r="RFS88" s="35"/>
      <c r="RFT88" s="35"/>
      <c r="RFU88" s="35"/>
      <c r="RFV88" s="35"/>
      <c r="RFW88" s="35"/>
      <c r="RFX88" s="35"/>
      <c r="RFY88" s="35"/>
      <c r="RFZ88" s="35"/>
      <c r="RGA88" s="35"/>
      <c r="RGB88" s="35"/>
      <c r="RGC88" s="35"/>
      <c r="RGD88" s="35"/>
      <c r="RGE88" s="35"/>
      <c r="RGF88" s="35"/>
      <c r="RGG88" s="35"/>
      <c r="RGH88" s="35"/>
      <c r="RGI88" s="35"/>
      <c r="RGJ88" s="35"/>
      <c r="RGK88" s="35"/>
      <c r="RGL88" s="35"/>
      <c r="RGM88" s="35"/>
      <c r="RGN88" s="35"/>
      <c r="RGO88" s="35"/>
      <c r="RGP88" s="35"/>
      <c r="RGQ88" s="35"/>
      <c r="RGR88" s="35"/>
      <c r="RGS88" s="35"/>
      <c r="RGT88" s="35"/>
      <c r="RGU88" s="35"/>
      <c r="RGV88" s="35"/>
      <c r="RGW88" s="35"/>
      <c r="RGX88" s="35"/>
      <c r="RGY88" s="35"/>
      <c r="RGZ88" s="35"/>
      <c r="RHA88" s="35"/>
      <c r="RHB88" s="35"/>
      <c r="RHC88" s="35"/>
      <c r="RHD88" s="35"/>
      <c r="RHE88" s="35"/>
      <c r="RHF88" s="35"/>
      <c r="RHG88" s="35"/>
      <c r="RHH88" s="35"/>
      <c r="RHI88" s="35"/>
      <c r="RHJ88" s="35"/>
      <c r="RHK88" s="35"/>
      <c r="RHL88" s="35"/>
      <c r="RHM88" s="35"/>
      <c r="RHN88" s="35"/>
      <c r="RHO88" s="35"/>
      <c r="RHP88" s="35"/>
      <c r="RHQ88" s="35"/>
      <c r="RHR88" s="35"/>
      <c r="RHS88" s="35"/>
      <c r="RHT88" s="35"/>
      <c r="RHU88" s="35"/>
      <c r="RHV88" s="35"/>
      <c r="RHW88" s="35"/>
      <c r="RHX88" s="35"/>
      <c r="RHY88" s="35"/>
      <c r="RHZ88" s="35"/>
      <c r="RIA88" s="35"/>
      <c r="RIB88" s="35"/>
      <c r="RIC88" s="35"/>
      <c r="RID88" s="35"/>
      <c r="RIE88" s="35"/>
      <c r="RIF88" s="35"/>
      <c r="RIG88" s="35"/>
      <c r="RIH88" s="35"/>
      <c r="RII88" s="35"/>
      <c r="RIJ88" s="35"/>
      <c r="RIK88" s="35"/>
      <c r="RIL88" s="35"/>
      <c r="RIM88" s="35"/>
      <c r="RIN88" s="35"/>
      <c r="RIO88" s="35"/>
      <c r="RIP88" s="35"/>
      <c r="RIQ88" s="35"/>
      <c r="RIR88" s="35"/>
      <c r="RIS88" s="35"/>
      <c r="RIT88" s="35"/>
      <c r="RIU88" s="35"/>
      <c r="RIV88" s="35"/>
      <c r="RIW88" s="35"/>
      <c r="RIX88" s="35"/>
      <c r="RIY88" s="35"/>
      <c r="RIZ88" s="35"/>
      <c r="RJA88" s="35"/>
      <c r="RJB88" s="35"/>
      <c r="RJC88" s="35"/>
      <c r="RJD88" s="35"/>
      <c r="RJE88" s="35"/>
      <c r="RJF88" s="35"/>
      <c r="RJG88" s="35"/>
      <c r="RJH88" s="35"/>
      <c r="RJI88" s="35"/>
      <c r="RJJ88" s="35"/>
      <c r="RJK88" s="35"/>
      <c r="RJL88" s="35"/>
      <c r="RJM88" s="35"/>
      <c r="RJN88" s="35"/>
      <c r="RJO88" s="35"/>
      <c r="RJP88" s="35"/>
      <c r="RJQ88" s="35"/>
      <c r="RJR88" s="35"/>
      <c r="RJS88" s="35"/>
      <c r="RJT88" s="35"/>
      <c r="RJU88" s="35"/>
      <c r="RJV88" s="35"/>
      <c r="RJW88" s="35"/>
      <c r="RJX88" s="35"/>
      <c r="RJY88" s="35"/>
      <c r="RJZ88" s="35"/>
      <c r="RKA88" s="35"/>
      <c r="RKB88" s="35"/>
      <c r="RKC88" s="35"/>
      <c r="RKD88" s="35"/>
      <c r="RKE88" s="35"/>
      <c r="RKF88" s="35"/>
      <c r="RKG88" s="35"/>
      <c r="RKH88" s="35"/>
      <c r="RKI88" s="35"/>
      <c r="RKJ88" s="35"/>
      <c r="RKK88" s="35"/>
      <c r="RKL88" s="35"/>
      <c r="RKM88" s="35"/>
      <c r="RKN88" s="35"/>
      <c r="RKO88" s="35"/>
      <c r="RKP88" s="35"/>
      <c r="RKQ88" s="35"/>
      <c r="RKR88" s="35"/>
      <c r="RKS88" s="35"/>
      <c r="RKT88" s="35"/>
      <c r="RKU88" s="35"/>
      <c r="RKV88" s="35"/>
      <c r="RKW88" s="35"/>
      <c r="RKX88" s="35"/>
      <c r="RKY88" s="35"/>
      <c r="RKZ88" s="35"/>
      <c r="RLA88" s="35"/>
      <c r="RLB88" s="35"/>
      <c r="RLC88" s="35"/>
      <c r="RLD88" s="35"/>
      <c r="RLE88" s="35"/>
      <c r="RLF88" s="35"/>
      <c r="RLG88" s="35"/>
      <c r="RLH88" s="35"/>
      <c r="RLI88" s="35"/>
      <c r="RLJ88" s="35"/>
      <c r="RLK88" s="35"/>
      <c r="RLL88" s="35"/>
      <c r="RLM88" s="35"/>
      <c r="RLN88" s="35"/>
      <c r="RLO88" s="35"/>
      <c r="RLP88" s="35"/>
      <c r="RLQ88" s="35"/>
      <c r="RLR88" s="35"/>
      <c r="RLS88" s="35"/>
      <c r="RLT88" s="35"/>
      <c r="RLU88" s="35"/>
      <c r="RLV88" s="35"/>
      <c r="RLW88" s="35"/>
      <c r="RLX88" s="35"/>
      <c r="RLY88" s="35"/>
      <c r="RLZ88" s="35"/>
      <c r="RMA88" s="35"/>
      <c r="RMB88" s="35"/>
      <c r="RMC88" s="35"/>
      <c r="RMD88" s="35"/>
      <c r="RME88" s="35"/>
      <c r="RMF88" s="35"/>
      <c r="RMG88" s="35"/>
      <c r="RMH88" s="35"/>
      <c r="RMI88" s="35"/>
      <c r="RMJ88" s="35"/>
      <c r="RMK88" s="35"/>
      <c r="RML88" s="35"/>
      <c r="RMM88" s="35"/>
      <c r="RMN88" s="35"/>
      <c r="RMO88" s="35"/>
      <c r="RMP88" s="35"/>
      <c r="RMQ88" s="35"/>
      <c r="RMR88" s="35"/>
      <c r="RMS88" s="35"/>
      <c r="RMT88" s="35"/>
      <c r="RMU88" s="35"/>
      <c r="RMV88" s="35"/>
      <c r="RMW88" s="35"/>
      <c r="RMX88" s="35"/>
      <c r="RMY88" s="35"/>
      <c r="RMZ88" s="35"/>
      <c r="RNA88" s="35"/>
      <c r="RNB88" s="35"/>
      <c r="RNC88" s="35"/>
      <c r="RND88" s="35"/>
      <c r="RNE88" s="35"/>
      <c r="RNF88" s="35"/>
      <c r="RNG88" s="35"/>
      <c r="RNH88" s="35"/>
      <c r="RNI88" s="35"/>
      <c r="RNJ88" s="35"/>
      <c r="RNK88" s="35"/>
      <c r="RNL88" s="35"/>
      <c r="RNM88" s="35"/>
      <c r="RNN88" s="35"/>
      <c r="RNO88" s="35"/>
      <c r="RNP88" s="35"/>
      <c r="RNQ88" s="35"/>
      <c r="RNR88" s="35"/>
      <c r="RNS88" s="35"/>
      <c r="RNT88" s="35"/>
      <c r="RNU88" s="35"/>
      <c r="RNV88" s="35"/>
      <c r="RNW88" s="35"/>
      <c r="RNX88" s="35"/>
      <c r="RNY88" s="35"/>
      <c r="RNZ88" s="35"/>
      <c r="ROA88" s="35"/>
      <c r="ROB88" s="35"/>
      <c r="ROC88" s="35"/>
      <c r="ROD88" s="35"/>
      <c r="ROE88" s="35"/>
      <c r="ROF88" s="35"/>
      <c r="ROG88" s="35"/>
      <c r="ROH88" s="35"/>
      <c r="ROI88" s="35"/>
      <c r="ROJ88" s="35"/>
      <c r="ROK88" s="35"/>
      <c r="ROL88" s="35"/>
      <c r="ROM88" s="35"/>
      <c r="RON88" s="35"/>
      <c r="ROO88" s="35"/>
      <c r="ROP88" s="35"/>
      <c r="ROQ88" s="35"/>
      <c r="ROR88" s="35"/>
      <c r="ROS88" s="35"/>
      <c r="ROT88" s="35"/>
      <c r="ROU88" s="35"/>
      <c r="ROV88" s="35"/>
      <c r="ROW88" s="35"/>
      <c r="ROX88" s="35"/>
      <c r="ROY88" s="35"/>
      <c r="ROZ88" s="35"/>
      <c r="RPA88" s="35"/>
      <c r="RPB88" s="35"/>
      <c r="RPC88" s="35"/>
      <c r="RPD88" s="35"/>
      <c r="RPE88" s="35"/>
      <c r="RPF88" s="35"/>
      <c r="RPG88" s="35"/>
      <c r="RPH88" s="35"/>
      <c r="RPI88" s="35"/>
      <c r="RPJ88" s="35"/>
      <c r="RPK88" s="35"/>
      <c r="RPL88" s="35"/>
      <c r="RPM88" s="35"/>
      <c r="RPN88" s="35"/>
      <c r="RPO88" s="35"/>
      <c r="RPP88" s="35"/>
      <c r="RPQ88" s="35"/>
      <c r="RPR88" s="35"/>
      <c r="RPS88" s="35"/>
      <c r="RPT88" s="35"/>
      <c r="RPU88" s="35"/>
      <c r="RPV88" s="35"/>
      <c r="RPW88" s="35"/>
      <c r="RPX88" s="35"/>
      <c r="RPY88" s="35"/>
      <c r="RPZ88" s="35"/>
      <c r="RQA88" s="35"/>
      <c r="RQB88" s="35"/>
      <c r="RQC88" s="35"/>
      <c r="RQD88" s="35"/>
      <c r="RQE88" s="35"/>
      <c r="RQF88" s="35"/>
      <c r="RQG88" s="35"/>
      <c r="RQH88" s="35"/>
      <c r="RQI88" s="35"/>
      <c r="RQJ88" s="35"/>
      <c r="RQK88" s="35"/>
      <c r="RQL88" s="35"/>
      <c r="RQM88" s="35"/>
      <c r="RQN88" s="35"/>
      <c r="RQO88" s="35"/>
      <c r="RQP88" s="35"/>
      <c r="RQQ88" s="35"/>
      <c r="RQR88" s="35"/>
      <c r="RQS88" s="35"/>
      <c r="RQT88" s="35"/>
      <c r="RQU88" s="35"/>
      <c r="RQV88" s="35"/>
      <c r="RQW88" s="35"/>
      <c r="RQX88" s="35"/>
      <c r="RQY88" s="35"/>
      <c r="RQZ88" s="35"/>
      <c r="RRA88" s="35"/>
      <c r="RRB88" s="35"/>
      <c r="RRC88" s="35"/>
      <c r="RRD88" s="35"/>
      <c r="RRE88" s="35"/>
      <c r="RRF88" s="35"/>
      <c r="RRG88" s="35"/>
      <c r="RRH88" s="35"/>
      <c r="RRI88" s="35"/>
      <c r="RRJ88" s="35"/>
      <c r="RRK88" s="35"/>
      <c r="RRL88" s="35"/>
      <c r="RRM88" s="35"/>
      <c r="RRN88" s="35"/>
      <c r="RRO88" s="35"/>
      <c r="RRP88" s="35"/>
      <c r="RRQ88" s="35"/>
      <c r="RRR88" s="35"/>
      <c r="RRS88" s="35"/>
      <c r="RRT88" s="35"/>
      <c r="RRU88" s="35"/>
      <c r="RRV88" s="35"/>
      <c r="RRW88" s="35"/>
      <c r="RRX88" s="35"/>
      <c r="RRY88" s="35"/>
      <c r="RRZ88" s="35"/>
      <c r="RSA88" s="35"/>
      <c r="RSB88" s="35"/>
      <c r="RSC88" s="35"/>
      <c r="RSD88" s="35"/>
      <c r="RSE88" s="35"/>
      <c r="RSF88" s="35"/>
      <c r="RSG88" s="35"/>
      <c r="RSH88" s="35"/>
      <c r="RSI88" s="35"/>
      <c r="RSJ88" s="35"/>
      <c r="RSK88" s="35"/>
      <c r="RSL88" s="35"/>
      <c r="RSM88" s="35"/>
      <c r="RSN88" s="35"/>
      <c r="RSO88" s="35"/>
      <c r="RSP88" s="35"/>
      <c r="RSQ88" s="35"/>
      <c r="RSR88" s="35"/>
      <c r="RSS88" s="35"/>
      <c r="RST88" s="35"/>
      <c r="RSU88" s="35"/>
      <c r="RSV88" s="35"/>
      <c r="RSW88" s="35"/>
      <c r="RSX88" s="35"/>
      <c r="RSY88" s="35"/>
      <c r="RSZ88" s="35"/>
      <c r="RTA88" s="35"/>
      <c r="RTB88" s="35"/>
      <c r="RTC88" s="35"/>
      <c r="RTD88" s="35"/>
      <c r="RTE88" s="35"/>
      <c r="RTF88" s="35"/>
      <c r="RTG88" s="35"/>
      <c r="RTH88" s="35"/>
      <c r="RTI88" s="35"/>
      <c r="RTJ88" s="35"/>
      <c r="RTK88" s="35"/>
      <c r="RTL88" s="35"/>
      <c r="RTM88" s="35"/>
      <c r="RTN88" s="35"/>
      <c r="RTO88" s="35"/>
      <c r="RTP88" s="35"/>
      <c r="RTQ88" s="35"/>
      <c r="RTR88" s="35"/>
      <c r="RTS88" s="35"/>
      <c r="RTT88" s="35"/>
      <c r="RTU88" s="35"/>
      <c r="RTV88" s="35"/>
      <c r="RTW88" s="35"/>
      <c r="RTX88" s="35"/>
      <c r="RTY88" s="35"/>
      <c r="RTZ88" s="35"/>
      <c r="RUA88" s="35"/>
      <c r="RUB88" s="35"/>
      <c r="RUC88" s="35"/>
      <c r="RUD88" s="35"/>
      <c r="RUE88" s="35"/>
      <c r="RUF88" s="35"/>
      <c r="RUG88" s="35"/>
      <c r="RUH88" s="35"/>
      <c r="RUI88" s="35"/>
      <c r="RUJ88" s="35"/>
      <c r="RUK88" s="35"/>
      <c r="RUL88" s="35"/>
      <c r="RUM88" s="35"/>
      <c r="RUN88" s="35"/>
      <c r="RUO88" s="35"/>
      <c r="RUP88" s="35"/>
      <c r="RUQ88" s="35"/>
      <c r="RUR88" s="35"/>
      <c r="RUS88" s="35"/>
      <c r="RUT88" s="35"/>
      <c r="RUU88" s="35"/>
      <c r="RUV88" s="35"/>
      <c r="RUW88" s="35"/>
      <c r="RUX88" s="35"/>
      <c r="RUY88" s="35"/>
      <c r="RUZ88" s="35"/>
      <c r="RVA88" s="35"/>
      <c r="RVB88" s="35"/>
      <c r="RVC88" s="35"/>
      <c r="RVD88" s="35"/>
      <c r="RVE88" s="35"/>
      <c r="RVF88" s="35"/>
      <c r="RVG88" s="35"/>
      <c r="RVH88" s="35"/>
      <c r="RVI88" s="35"/>
      <c r="RVJ88" s="35"/>
      <c r="RVK88" s="35"/>
      <c r="RVL88" s="35"/>
      <c r="RVM88" s="35"/>
      <c r="RVN88" s="35"/>
      <c r="RVO88" s="35"/>
      <c r="RVP88" s="35"/>
      <c r="RVQ88" s="35"/>
      <c r="RVR88" s="35"/>
      <c r="RVS88" s="35"/>
      <c r="RVT88" s="35"/>
      <c r="RVU88" s="35"/>
      <c r="RVV88" s="35"/>
      <c r="RVW88" s="35"/>
      <c r="RVX88" s="35"/>
      <c r="RVY88" s="35"/>
      <c r="RVZ88" s="35"/>
      <c r="RWA88" s="35"/>
      <c r="RWB88" s="35"/>
      <c r="RWC88" s="35"/>
      <c r="RWD88" s="35"/>
      <c r="RWE88" s="35"/>
      <c r="RWF88" s="35"/>
      <c r="RWG88" s="35"/>
      <c r="RWH88" s="35"/>
      <c r="RWI88" s="35"/>
      <c r="RWJ88" s="35"/>
      <c r="RWK88" s="35"/>
      <c r="RWL88" s="35"/>
      <c r="RWM88" s="35"/>
      <c r="RWN88" s="35"/>
      <c r="RWO88" s="35"/>
      <c r="RWP88" s="35"/>
      <c r="RWQ88" s="35"/>
      <c r="RWR88" s="35"/>
      <c r="RWS88" s="35"/>
      <c r="RWT88" s="35"/>
      <c r="RWU88" s="35"/>
      <c r="RWV88" s="35"/>
      <c r="RWW88" s="35"/>
      <c r="RWX88" s="35"/>
      <c r="RWY88" s="35"/>
      <c r="RWZ88" s="35"/>
      <c r="RXA88" s="35"/>
      <c r="RXB88" s="35"/>
      <c r="RXC88" s="35"/>
      <c r="RXD88" s="35"/>
      <c r="RXE88" s="35"/>
      <c r="RXF88" s="35"/>
      <c r="RXG88" s="35"/>
      <c r="RXH88" s="35"/>
      <c r="RXI88" s="35"/>
      <c r="RXJ88" s="35"/>
      <c r="RXK88" s="35"/>
      <c r="RXL88" s="35"/>
      <c r="RXM88" s="35"/>
      <c r="RXN88" s="35"/>
      <c r="RXO88" s="35"/>
      <c r="RXP88" s="35"/>
      <c r="RXQ88" s="35"/>
      <c r="RXR88" s="35"/>
      <c r="RXS88" s="35"/>
      <c r="RXT88" s="35"/>
      <c r="RXU88" s="35"/>
      <c r="RXV88" s="35"/>
      <c r="RXW88" s="35"/>
      <c r="RXX88" s="35"/>
      <c r="RXY88" s="35"/>
      <c r="RXZ88" s="35"/>
      <c r="RYA88" s="35"/>
      <c r="RYB88" s="35"/>
      <c r="RYC88" s="35"/>
      <c r="RYD88" s="35"/>
      <c r="RYE88" s="35"/>
      <c r="RYF88" s="35"/>
      <c r="RYG88" s="35"/>
      <c r="RYH88" s="35"/>
      <c r="RYI88" s="35"/>
      <c r="RYJ88" s="35"/>
      <c r="RYK88" s="35"/>
      <c r="RYL88" s="35"/>
      <c r="RYM88" s="35"/>
      <c r="RYN88" s="35"/>
      <c r="RYO88" s="35"/>
      <c r="RYP88" s="35"/>
      <c r="RYQ88" s="35"/>
      <c r="RYR88" s="35"/>
      <c r="RYS88" s="35"/>
      <c r="RYT88" s="35"/>
      <c r="RYU88" s="35"/>
      <c r="RYV88" s="35"/>
      <c r="RYW88" s="35"/>
      <c r="RYX88" s="35"/>
      <c r="RYY88" s="35"/>
      <c r="RYZ88" s="35"/>
      <c r="RZA88" s="35"/>
      <c r="RZB88" s="35"/>
      <c r="RZC88" s="35"/>
      <c r="RZD88" s="35"/>
      <c r="RZE88" s="35"/>
      <c r="RZF88" s="35"/>
      <c r="RZG88" s="35"/>
      <c r="RZH88" s="35"/>
      <c r="RZI88" s="35"/>
      <c r="RZJ88" s="35"/>
      <c r="RZK88" s="35"/>
      <c r="RZL88" s="35"/>
      <c r="RZM88" s="35"/>
      <c r="RZN88" s="35"/>
      <c r="RZO88" s="35"/>
      <c r="RZP88" s="35"/>
      <c r="RZQ88" s="35"/>
      <c r="RZR88" s="35"/>
      <c r="RZS88" s="35"/>
      <c r="RZT88" s="35"/>
      <c r="RZU88" s="35"/>
      <c r="RZV88" s="35"/>
      <c r="RZW88" s="35"/>
      <c r="RZX88" s="35"/>
      <c r="RZY88" s="35"/>
      <c r="RZZ88" s="35"/>
      <c r="SAA88" s="35"/>
      <c r="SAB88" s="35"/>
      <c r="SAC88" s="35"/>
      <c r="SAD88" s="35"/>
      <c r="SAE88" s="35"/>
      <c r="SAF88" s="35"/>
      <c r="SAG88" s="35"/>
      <c r="SAH88" s="35"/>
      <c r="SAI88" s="35"/>
      <c r="SAJ88" s="35"/>
      <c r="SAK88" s="35"/>
      <c r="SAL88" s="35"/>
      <c r="SAM88" s="35"/>
      <c r="SAN88" s="35"/>
      <c r="SAO88" s="35"/>
      <c r="SAP88" s="35"/>
      <c r="SAQ88" s="35"/>
      <c r="SAR88" s="35"/>
      <c r="SAS88" s="35"/>
      <c r="SAT88" s="35"/>
      <c r="SAU88" s="35"/>
      <c r="SAV88" s="35"/>
      <c r="SAW88" s="35"/>
      <c r="SAX88" s="35"/>
      <c r="SAY88" s="35"/>
      <c r="SAZ88" s="35"/>
      <c r="SBA88" s="35"/>
      <c r="SBB88" s="35"/>
      <c r="SBC88" s="35"/>
      <c r="SBD88" s="35"/>
      <c r="SBE88" s="35"/>
      <c r="SBF88" s="35"/>
      <c r="SBG88" s="35"/>
      <c r="SBH88" s="35"/>
      <c r="SBI88" s="35"/>
      <c r="SBJ88" s="35"/>
      <c r="SBK88" s="35"/>
      <c r="SBL88" s="35"/>
      <c r="SBM88" s="35"/>
      <c r="SBN88" s="35"/>
      <c r="SBO88" s="35"/>
      <c r="SBP88" s="35"/>
      <c r="SBQ88" s="35"/>
      <c r="SBR88" s="35"/>
      <c r="SBS88" s="35"/>
      <c r="SBT88" s="35"/>
      <c r="SBU88" s="35"/>
      <c r="SBV88" s="35"/>
      <c r="SBW88" s="35"/>
      <c r="SBX88" s="35"/>
      <c r="SBY88" s="35"/>
      <c r="SBZ88" s="35"/>
      <c r="SCA88" s="35"/>
      <c r="SCB88" s="35"/>
      <c r="SCC88" s="35"/>
      <c r="SCD88" s="35"/>
      <c r="SCE88" s="35"/>
      <c r="SCF88" s="35"/>
      <c r="SCG88" s="35"/>
      <c r="SCH88" s="35"/>
      <c r="SCI88" s="35"/>
      <c r="SCJ88" s="35"/>
      <c r="SCK88" s="35"/>
      <c r="SCL88" s="35"/>
      <c r="SCM88" s="35"/>
      <c r="SCN88" s="35"/>
      <c r="SCO88" s="35"/>
      <c r="SCP88" s="35"/>
      <c r="SCQ88" s="35"/>
      <c r="SCR88" s="35"/>
      <c r="SCS88" s="35"/>
      <c r="SCT88" s="35"/>
      <c r="SCU88" s="35"/>
      <c r="SCV88" s="35"/>
      <c r="SCW88" s="35"/>
      <c r="SCX88" s="35"/>
      <c r="SCY88" s="35"/>
      <c r="SCZ88" s="35"/>
      <c r="SDA88" s="35"/>
      <c r="SDB88" s="35"/>
      <c r="SDC88" s="35"/>
      <c r="SDD88" s="35"/>
      <c r="SDE88" s="35"/>
      <c r="SDF88" s="35"/>
      <c r="SDG88" s="35"/>
      <c r="SDH88" s="35"/>
      <c r="SDI88" s="35"/>
      <c r="SDJ88" s="35"/>
      <c r="SDK88" s="35"/>
      <c r="SDL88" s="35"/>
      <c r="SDM88" s="35"/>
      <c r="SDN88" s="35"/>
      <c r="SDO88" s="35"/>
      <c r="SDP88" s="35"/>
      <c r="SDQ88" s="35"/>
      <c r="SDR88" s="35"/>
      <c r="SDS88" s="35"/>
      <c r="SDT88" s="35"/>
      <c r="SDU88" s="35"/>
      <c r="SDV88" s="35"/>
      <c r="SDW88" s="35"/>
      <c r="SDX88" s="35"/>
      <c r="SDY88" s="35"/>
      <c r="SDZ88" s="35"/>
      <c r="SEA88" s="35"/>
      <c r="SEB88" s="35"/>
      <c r="SEC88" s="35"/>
      <c r="SED88" s="35"/>
      <c r="SEE88" s="35"/>
      <c r="SEF88" s="35"/>
      <c r="SEG88" s="35"/>
      <c r="SEH88" s="35"/>
      <c r="SEI88" s="35"/>
      <c r="SEJ88" s="35"/>
      <c r="SEK88" s="35"/>
      <c r="SEL88" s="35"/>
      <c r="SEM88" s="35"/>
      <c r="SEN88" s="35"/>
      <c r="SEO88" s="35"/>
      <c r="SEP88" s="35"/>
      <c r="SEQ88" s="35"/>
      <c r="SER88" s="35"/>
      <c r="SES88" s="35"/>
      <c r="SET88" s="35"/>
      <c r="SEU88" s="35"/>
      <c r="SEV88" s="35"/>
      <c r="SEW88" s="35"/>
      <c r="SEX88" s="35"/>
      <c r="SEY88" s="35"/>
      <c r="SEZ88" s="35"/>
      <c r="SFA88" s="35"/>
      <c r="SFB88" s="35"/>
      <c r="SFC88" s="35"/>
      <c r="SFD88" s="35"/>
      <c r="SFE88" s="35"/>
      <c r="SFF88" s="35"/>
      <c r="SFG88" s="35"/>
      <c r="SFH88" s="35"/>
      <c r="SFI88" s="35"/>
      <c r="SFJ88" s="35"/>
      <c r="SFK88" s="35"/>
      <c r="SFL88" s="35"/>
      <c r="SFM88" s="35"/>
      <c r="SFN88" s="35"/>
      <c r="SFO88" s="35"/>
      <c r="SFP88" s="35"/>
      <c r="SFQ88" s="35"/>
      <c r="SFR88" s="35"/>
      <c r="SFS88" s="35"/>
      <c r="SFT88" s="35"/>
      <c r="SFU88" s="35"/>
      <c r="SFV88" s="35"/>
      <c r="SFW88" s="35"/>
      <c r="SFX88" s="35"/>
      <c r="SFY88" s="35"/>
      <c r="SFZ88" s="35"/>
      <c r="SGA88" s="35"/>
      <c r="SGB88" s="35"/>
      <c r="SGC88" s="35"/>
      <c r="SGD88" s="35"/>
      <c r="SGE88" s="35"/>
      <c r="SGF88" s="35"/>
      <c r="SGG88" s="35"/>
      <c r="SGH88" s="35"/>
      <c r="SGI88" s="35"/>
      <c r="SGJ88" s="35"/>
      <c r="SGK88" s="35"/>
      <c r="SGL88" s="35"/>
      <c r="SGM88" s="35"/>
      <c r="SGN88" s="35"/>
      <c r="SGO88" s="35"/>
      <c r="SGP88" s="35"/>
      <c r="SGQ88" s="35"/>
      <c r="SGR88" s="35"/>
      <c r="SGS88" s="35"/>
      <c r="SGT88" s="35"/>
      <c r="SGU88" s="35"/>
      <c r="SGV88" s="35"/>
      <c r="SGW88" s="35"/>
      <c r="SGX88" s="35"/>
      <c r="SGY88" s="35"/>
      <c r="SGZ88" s="35"/>
      <c r="SHA88" s="35"/>
      <c r="SHB88" s="35"/>
      <c r="SHC88" s="35"/>
      <c r="SHD88" s="35"/>
      <c r="SHE88" s="35"/>
      <c r="SHF88" s="35"/>
      <c r="SHG88" s="35"/>
      <c r="SHH88" s="35"/>
      <c r="SHI88" s="35"/>
      <c r="SHJ88" s="35"/>
      <c r="SHK88" s="35"/>
      <c r="SHL88" s="35"/>
      <c r="SHM88" s="35"/>
      <c r="SHN88" s="35"/>
      <c r="SHO88" s="35"/>
      <c r="SHP88" s="35"/>
      <c r="SHQ88" s="35"/>
      <c r="SHR88" s="35"/>
      <c r="SHS88" s="35"/>
      <c r="SHT88" s="35"/>
      <c r="SHU88" s="35"/>
      <c r="SHV88" s="35"/>
      <c r="SHW88" s="35"/>
      <c r="SHX88" s="35"/>
      <c r="SHY88" s="35"/>
      <c r="SHZ88" s="35"/>
      <c r="SIA88" s="35"/>
      <c r="SIB88" s="35"/>
      <c r="SIC88" s="35"/>
      <c r="SID88" s="35"/>
      <c r="SIE88" s="35"/>
      <c r="SIF88" s="35"/>
      <c r="SIG88" s="35"/>
      <c r="SIH88" s="35"/>
      <c r="SII88" s="35"/>
      <c r="SIJ88" s="35"/>
      <c r="SIK88" s="35"/>
      <c r="SIL88" s="35"/>
      <c r="SIM88" s="35"/>
      <c r="SIN88" s="35"/>
      <c r="SIO88" s="35"/>
      <c r="SIP88" s="35"/>
      <c r="SIQ88" s="35"/>
      <c r="SIR88" s="35"/>
      <c r="SIS88" s="35"/>
      <c r="SIT88" s="35"/>
      <c r="SIU88" s="35"/>
      <c r="SIV88" s="35"/>
      <c r="SIW88" s="35"/>
      <c r="SIX88" s="35"/>
      <c r="SIY88" s="35"/>
      <c r="SIZ88" s="35"/>
      <c r="SJA88" s="35"/>
      <c r="SJB88" s="35"/>
      <c r="SJC88" s="35"/>
      <c r="SJD88" s="35"/>
      <c r="SJE88" s="35"/>
      <c r="SJF88" s="35"/>
      <c r="SJG88" s="35"/>
      <c r="SJH88" s="35"/>
      <c r="SJI88" s="35"/>
      <c r="SJJ88" s="35"/>
      <c r="SJK88" s="35"/>
      <c r="SJL88" s="35"/>
      <c r="SJM88" s="35"/>
      <c r="SJN88" s="35"/>
      <c r="SJO88" s="35"/>
      <c r="SJP88" s="35"/>
      <c r="SJQ88" s="35"/>
      <c r="SJR88" s="35"/>
      <c r="SJS88" s="35"/>
      <c r="SJT88" s="35"/>
      <c r="SJU88" s="35"/>
      <c r="SJV88" s="35"/>
      <c r="SJW88" s="35"/>
      <c r="SJX88" s="35"/>
      <c r="SJY88" s="35"/>
      <c r="SJZ88" s="35"/>
      <c r="SKA88" s="35"/>
      <c r="SKB88" s="35"/>
      <c r="SKC88" s="35"/>
      <c r="SKD88" s="35"/>
      <c r="SKE88" s="35"/>
      <c r="SKF88" s="35"/>
      <c r="SKG88" s="35"/>
      <c r="SKH88" s="35"/>
      <c r="SKI88" s="35"/>
      <c r="SKJ88" s="35"/>
      <c r="SKK88" s="35"/>
      <c r="SKL88" s="35"/>
      <c r="SKM88" s="35"/>
      <c r="SKN88" s="35"/>
      <c r="SKO88" s="35"/>
      <c r="SKP88" s="35"/>
      <c r="SKQ88" s="35"/>
      <c r="SKR88" s="35"/>
      <c r="SKS88" s="35"/>
      <c r="SKT88" s="35"/>
      <c r="SKU88" s="35"/>
      <c r="SKV88" s="35"/>
      <c r="SKW88" s="35"/>
      <c r="SKX88" s="35"/>
      <c r="SKY88" s="35"/>
      <c r="SKZ88" s="35"/>
      <c r="SLA88" s="35"/>
      <c r="SLB88" s="35"/>
      <c r="SLC88" s="35"/>
      <c r="SLD88" s="35"/>
      <c r="SLE88" s="35"/>
      <c r="SLF88" s="35"/>
      <c r="SLG88" s="35"/>
      <c r="SLH88" s="35"/>
      <c r="SLI88" s="35"/>
      <c r="SLJ88" s="35"/>
      <c r="SLK88" s="35"/>
      <c r="SLL88" s="35"/>
      <c r="SLM88" s="35"/>
      <c r="SLN88" s="35"/>
      <c r="SLO88" s="35"/>
      <c r="SLP88" s="35"/>
      <c r="SLQ88" s="35"/>
      <c r="SLR88" s="35"/>
      <c r="SLS88" s="35"/>
      <c r="SLT88" s="35"/>
      <c r="SLU88" s="35"/>
      <c r="SLV88" s="35"/>
      <c r="SLW88" s="35"/>
      <c r="SLX88" s="35"/>
      <c r="SLY88" s="35"/>
      <c r="SLZ88" s="35"/>
      <c r="SMA88" s="35"/>
      <c r="SMB88" s="35"/>
      <c r="SMC88" s="35"/>
      <c r="SMD88" s="35"/>
      <c r="SME88" s="35"/>
      <c r="SMF88" s="35"/>
      <c r="SMG88" s="35"/>
      <c r="SMH88" s="35"/>
      <c r="SMI88" s="35"/>
      <c r="SMJ88" s="35"/>
      <c r="SMK88" s="35"/>
      <c r="SML88" s="35"/>
      <c r="SMM88" s="35"/>
      <c r="SMN88" s="35"/>
      <c r="SMO88" s="35"/>
      <c r="SMP88" s="35"/>
      <c r="SMQ88" s="35"/>
      <c r="SMR88" s="35"/>
      <c r="SMS88" s="35"/>
      <c r="SMT88" s="35"/>
      <c r="SMU88" s="35"/>
      <c r="SMV88" s="35"/>
      <c r="SMW88" s="35"/>
      <c r="SMX88" s="35"/>
      <c r="SMY88" s="35"/>
      <c r="SMZ88" s="35"/>
      <c r="SNA88" s="35"/>
      <c r="SNB88" s="35"/>
      <c r="SNC88" s="35"/>
      <c r="SND88" s="35"/>
      <c r="SNE88" s="35"/>
      <c r="SNF88" s="35"/>
      <c r="SNG88" s="35"/>
      <c r="SNH88" s="35"/>
      <c r="SNI88" s="35"/>
      <c r="SNJ88" s="35"/>
      <c r="SNK88" s="35"/>
      <c r="SNL88" s="35"/>
      <c r="SNM88" s="35"/>
      <c r="SNN88" s="35"/>
      <c r="SNO88" s="35"/>
      <c r="SNP88" s="35"/>
      <c r="SNQ88" s="35"/>
      <c r="SNR88" s="35"/>
      <c r="SNS88" s="35"/>
      <c r="SNT88" s="35"/>
      <c r="SNU88" s="35"/>
      <c r="SNV88" s="35"/>
      <c r="SNW88" s="35"/>
      <c r="SNX88" s="35"/>
      <c r="SNY88" s="35"/>
      <c r="SNZ88" s="35"/>
      <c r="SOA88" s="35"/>
      <c r="SOB88" s="35"/>
      <c r="SOC88" s="35"/>
      <c r="SOD88" s="35"/>
      <c r="SOE88" s="35"/>
      <c r="SOF88" s="35"/>
      <c r="SOG88" s="35"/>
      <c r="SOH88" s="35"/>
      <c r="SOI88" s="35"/>
      <c r="SOJ88" s="35"/>
      <c r="SOK88" s="35"/>
      <c r="SOL88" s="35"/>
      <c r="SOM88" s="35"/>
      <c r="SON88" s="35"/>
      <c r="SOO88" s="35"/>
      <c r="SOP88" s="35"/>
      <c r="SOQ88" s="35"/>
      <c r="SOR88" s="35"/>
      <c r="SOS88" s="35"/>
      <c r="SOT88" s="35"/>
      <c r="SOU88" s="35"/>
      <c r="SOV88" s="35"/>
      <c r="SOW88" s="35"/>
      <c r="SOX88" s="35"/>
      <c r="SOY88" s="35"/>
      <c r="SOZ88" s="35"/>
      <c r="SPA88" s="35"/>
      <c r="SPB88" s="35"/>
      <c r="SPC88" s="35"/>
      <c r="SPD88" s="35"/>
      <c r="SPE88" s="35"/>
      <c r="SPF88" s="35"/>
      <c r="SPG88" s="35"/>
      <c r="SPH88" s="35"/>
      <c r="SPI88" s="35"/>
      <c r="SPJ88" s="35"/>
      <c r="SPK88" s="35"/>
      <c r="SPL88" s="35"/>
      <c r="SPM88" s="35"/>
      <c r="SPN88" s="35"/>
      <c r="SPO88" s="35"/>
      <c r="SPP88" s="35"/>
      <c r="SPQ88" s="35"/>
      <c r="SPR88" s="35"/>
      <c r="SPS88" s="35"/>
      <c r="SPT88" s="35"/>
      <c r="SPU88" s="35"/>
      <c r="SPV88" s="35"/>
      <c r="SPW88" s="35"/>
      <c r="SPX88" s="35"/>
      <c r="SPY88" s="35"/>
      <c r="SPZ88" s="35"/>
      <c r="SQA88" s="35"/>
      <c r="SQB88" s="35"/>
      <c r="SQC88" s="35"/>
      <c r="SQD88" s="35"/>
      <c r="SQE88" s="35"/>
      <c r="SQF88" s="35"/>
      <c r="SQG88" s="35"/>
      <c r="SQH88" s="35"/>
      <c r="SQI88" s="35"/>
      <c r="SQJ88" s="35"/>
      <c r="SQK88" s="35"/>
      <c r="SQL88" s="35"/>
      <c r="SQM88" s="35"/>
      <c r="SQN88" s="35"/>
      <c r="SQO88" s="35"/>
      <c r="SQP88" s="35"/>
      <c r="SQQ88" s="35"/>
      <c r="SQR88" s="35"/>
      <c r="SQS88" s="35"/>
      <c r="SQT88" s="35"/>
      <c r="SQU88" s="35"/>
      <c r="SQV88" s="35"/>
      <c r="SQW88" s="35"/>
      <c r="SQX88" s="35"/>
      <c r="SQY88" s="35"/>
      <c r="SQZ88" s="35"/>
      <c r="SRA88" s="35"/>
      <c r="SRB88" s="35"/>
      <c r="SRC88" s="35"/>
      <c r="SRD88" s="35"/>
      <c r="SRE88" s="35"/>
      <c r="SRF88" s="35"/>
      <c r="SRG88" s="35"/>
      <c r="SRH88" s="35"/>
      <c r="SRI88" s="35"/>
      <c r="SRJ88" s="35"/>
      <c r="SRK88" s="35"/>
      <c r="SRL88" s="35"/>
      <c r="SRM88" s="35"/>
      <c r="SRN88" s="35"/>
      <c r="SRO88" s="35"/>
      <c r="SRP88" s="35"/>
      <c r="SRQ88" s="35"/>
      <c r="SRR88" s="35"/>
      <c r="SRS88" s="35"/>
      <c r="SRT88" s="35"/>
      <c r="SRU88" s="35"/>
      <c r="SRV88" s="35"/>
      <c r="SRW88" s="35"/>
      <c r="SRX88" s="35"/>
      <c r="SRY88" s="35"/>
      <c r="SRZ88" s="35"/>
      <c r="SSA88" s="35"/>
      <c r="SSB88" s="35"/>
      <c r="SSC88" s="35"/>
      <c r="SSD88" s="35"/>
      <c r="SSE88" s="35"/>
      <c r="SSF88" s="35"/>
      <c r="SSG88" s="35"/>
      <c r="SSH88" s="35"/>
      <c r="SSI88" s="35"/>
      <c r="SSJ88" s="35"/>
      <c r="SSK88" s="35"/>
      <c r="SSL88" s="35"/>
      <c r="SSM88" s="35"/>
      <c r="SSN88" s="35"/>
      <c r="SSO88" s="35"/>
      <c r="SSP88" s="35"/>
      <c r="SSQ88" s="35"/>
      <c r="SSR88" s="35"/>
      <c r="SSS88" s="35"/>
      <c r="SST88" s="35"/>
      <c r="SSU88" s="35"/>
      <c r="SSV88" s="35"/>
      <c r="SSW88" s="35"/>
      <c r="SSX88" s="35"/>
      <c r="SSY88" s="35"/>
      <c r="SSZ88" s="35"/>
      <c r="STA88" s="35"/>
      <c r="STB88" s="35"/>
      <c r="STC88" s="35"/>
      <c r="STD88" s="35"/>
      <c r="STE88" s="35"/>
      <c r="STF88" s="35"/>
      <c r="STG88" s="35"/>
      <c r="STH88" s="35"/>
      <c r="STI88" s="35"/>
      <c r="STJ88" s="35"/>
      <c r="STK88" s="35"/>
      <c r="STL88" s="35"/>
      <c r="STM88" s="35"/>
      <c r="STN88" s="35"/>
      <c r="STO88" s="35"/>
      <c r="STP88" s="35"/>
      <c r="STQ88" s="35"/>
      <c r="STR88" s="35"/>
      <c r="STS88" s="35"/>
      <c r="STT88" s="35"/>
      <c r="STU88" s="35"/>
      <c r="STV88" s="35"/>
      <c r="STW88" s="35"/>
      <c r="STX88" s="35"/>
      <c r="STY88" s="35"/>
      <c r="STZ88" s="35"/>
      <c r="SUA88" s="35"/>
      <c r="SUB88" s="35"/>
      <c r="SUC88" s="35"/>
      <c r="SUD88" s="35"/>
      <c r="SUE88" s="35"/>
      <c r="SUF88" s="35"/>
      <c r="SUG88" s="35"/>
      <c r="SUH88" s="35"/>
      <c r="SUI88" s="35"/>
      <c r="SUJ88" s="35"/>
      <c r="SUK88" s="35"/>
      <c r="SUL88" s="35"/>
      <c r="SUM88" s="35"/>
      <c r="SUN88" s="35"/>
      <c r="SUO88" s="35"/>
      <c r="SUP88" s="35"/>
      <c r="SUQ88" s="35"/>
      <c r="SUR88" s="35"/>
      <c r="SUS88" s="35"/>
      <c r="SUT88" s="35"/>
      <c r="SUU88" s="35"/>
      <c r="SUV88" s="35"/>
      <c r="SUW88" s="35"/>
      <c r="SUX88" s="35"/>
      <c r="SUY88" s="35"/>
      <c r="SUZ88" s="35"/>
      <c r="SVA88" s="35"/>
      <c r="SVB88" s="35"/>
      <c r="SVC88" s="35"/>
      <c r="SVD88" s="35"/>
      <c r="SVE88" s="35"/>
      <c r="SVF88" s="35"/>
      <c r="SVG88" s="35"/>
      <c r="SVH88" s="35"/>
      <c r="SVI88" s="35"/>
      <c r="SVJ88" s="35"/>
      <c r="SVK88" s="35"/>
      <c r="SVL88" s="35"/>
      <c r="SVM88" s="35"/>
      <c r="SVN88" s="35"/>
      <c r="SVO88" s="35"/>
      <c r="SVP88" s="35"/>
      <c r="SVQ88" s="35"/>
      <c r="SVR88" s="35"/>
      <c r="SVS88" s="35"/>
      <c r="SVT88" s="35"/>
      <c r="SVU88" s="35"/>
      <c r="SVV88" s="35"/>
      <c r="SVW88" s="35"/>
      <c r="SVX88" s="35"/>
      <c r="SVY88" s="35"/>
      <c r="SVZ88" s="35"/>
      <c r="SWA88" s="35"/>
      <c r="SWB88" s="35"/>
      <c r="SWC88" s="35"/>
      <c r="SWD88" s="35"/>
      <c r="SWE88" s="35"/>
      <c r="SWF88" s="35"/>
      <c r="SWG88" s="35"/>
      <c r="SWH88" s="35"/>
      <c r="SWI88" s="35"/>
      <c r="SWJ88" s="35"/>
      <c r="SWK88" s="35"/>
      <c r="SWL88" s="35"/>
      <c r="SWM88" s="35"/>
      <c r="SWN88" s="35"/>
      <c r="SWO88" s="35"/>
      <c r="SWP88" s="35"/>
      <c r="SWQ88" s="35"/>
      <c r="SWR88" s="35"/>
      <c r="SWS88" s="35"/>
      <c r="SWT88" s="35"/>
      <c r="SWU88" s="35"/>
      <c r="SWV88" s="35"/>
      <c r="SWW88" s="35"/>
      <c r="SWX88" s="35"/>
      <c r="SWY88" s="35"/>
      <c r="SWZ88" s="35"/>
      <c r="SXA88" s="35"/>
      <c r="SXB88" s="35"/>
      <c r="SXC88" s="35"/>
      <c r="SXD88" s="35"/>
      <c r="SXE88" s="35"/>
      <c r="SXF88" s="35"/>
      <c r="SXG88" s="35"/>
      <c r="SXH88" s="35"/>
      <c r="SXI88" s="35"/>
      <c r="SXJ88" s="35"/>
      <c r="SXK88" s="35"/>
      <c r="SXL88" s="35"/>
      <c r="SXM88" s="35"/>
      <c r="SXN88" s="35"/>
      <c r="SXO88" s="35"/>
      <c r="SXP88" s="35"/>
      <c r="SXQ88" s="35"/>
      <c r="SXR88" s="35"/>
      <c r="SXS88" s="35"/>
      <c r="SXT88" s="35"/>
      <c r="SXU88" s="35"/>
      <c r="SXV88" s="35"/>
      <c r="SXW88" s="35"/>
      <c r="SXX88" s="35"/>
      <c r="SXY88" s="35"/>
      <c r="SXZ88" s="35"/>
      <c r="SYA88" s="35"/>
      <c r="SYB88" s="35"/>
      <c r="SYC88" s="35"/>
      <c r="SYD88" s="35"/>
      <c r="SYE88" s="35"/>
      <c r="SYF88" s="35"/>
      <c r="SYG88" s="35"/>
      <c r="SYH88" s="35"/>
      <c r="SYI88" s="35"/>
      <c r="SYJ88" s="35"/>
      <c r="SYK88" s="35"/>
      <c r="SYL88" s="35"/>
      <c r="SYM88" s="35"/>
      <c r="SYN88" s="35"/>
      <c r="SYO88" s="35"/>
      <c r="SYP88" s="35"/>
      <c r="SYQ88" s="35"/>
      <c r="SYR88" s="35"/>
      <c r="SYS88" s="35"/>
      <c r="SYT88" s="35"/>
      <c r="SYU88" s="35"/>
      <c r="SYV88" s="35"/>
      <c r="SYW88" s="35"/>
      <c r="SYX88" s="35"/>
      <c r="SYY88" s="35"/>
      <c r="SYZ88" s="35"/>
      <c r="SZA88" s="35"/>
      <c r="SZB88" s="35"/>
      <c r="SZC88" s="35"/>
      <c r="SZD88" s="35"/>
      <c r="SZE88" s="35"/>
      <c r="SZF88" s="35"/>
      <c r="SZG88" s="35"/>
      <c r="SZH88" s="35"/>
      <c r="SZI88" s="35"/>
      <c r="SZJ88" s="35"/>
      <c r="SZK88" s="35"/>
      <c r="SZL88" s="35"/>
      <c r="SZM88" s="35"/>
      <c r="SZN88" s="35"/>
      <c r="SZO88" s="35"/>
      <c r="SZP88" s="35"/>
      <c r="SZQ88" s="35"/>
      <c r="SZR88" s="35"/>
      <c r="SZS88" s="35"/>
      <c r="SZT88" s="35"/>
      <c r="SZU88" s="35"/>
      <c r="SZV88" s="35"/>
      <c r="SZW88" s="35"/>
      <c r="SZX88" s="35"/>
      <c r="SZY88" s="35"/>
      <c r="SZZ88" s="35"/>
      <c r="TAA88" s="35"/>
      <c r="TAB88" s="35"/>
      <c r="TAC88" s="35"/>
      <c r="TAD88" s="35"/>
      <c r="TAE88" s="35"/>
      <c r="TAF88" s="35"/>
      <c r="TAG88" s="35"/>
      <c r="TAH88" s="35"/>
      <c r="TAI88" s="35"/>
      <c r="TAJ88" s="35"/>
      <c r="TAK88" s="35"/>
      <c r="TAL88" s="35"/>
      <c r="TAM88" s="35"/>
      <c r="TAN88" s="35"/>
      <c r="TAO88" s="35"/>
      <c r="TAP88" s="35"/>
      <c r="TAQ88" s="35"/>
      <c r="TAR88" s="35"/>
      <c r="TAS88" s="35"/>
      <c r="TAT88" s="35"/>
      <c r="TAU88" s="35"/>
      <c r="TAV88" s="35"/>
      <c r="TAW88" s="35"/>
      <c r="TAX88" s="35"/>
      <c r="TAY88" s="35"/>
      <c r="TAZ88" s="35"/>
      <c r="TBA88" s="35"/>
      <c r="TBB88" s="35"/>
      <c r="TBC88" s="35"/>
      <c r="TBD88" s="35"/>
      <c r="TBE88" s="35"/>
      <c r="TBF88" s="35"/>
      <c r="TBG88" s="35"/>
      <c r="TBH88" s="35"/>
      <c r="TBI88" s="35"/>
      <c r="TBJ88" s="35"/>
      <c r="TBK88" s="35"/>
      <c r="TBL88" s="35"/>
      <c r="TBM88" s="35"/>
      <c r="TBN88" s="35"/>
      <c r="TBO88" s="35"/>
      <c r="TBP88" s="35"/>
      <c r="TBQ88" s="35"/>
      <c r="TBR88" s="35"/>
      <c r="TBS88" s="35"/>
      <c r="TBT88" s="35"/>
      <c r="TBU88" s="35"/>
      <c r="TBV88" s="35"/>
      <c r="TBW88" s="35"/>
      <c r="TBX88" s="35"/>
      <c r="TBY88" s="35"/>
      <c r="TBZ88" s="35"/>
      <c r="TCA88" s="35"/>
      <c r="TCB88" s="35"/>
      <c r="TCC88" s="35"/>
      <c r="TCD88" s="35"/>
      <c r="TCE88" s="35"/>
      <c r="TCF88" s="35"/>
      <c r="TCG88" s="35"/>
      <c r="TCH88" s="35"/>
      <c r="TCI88" s="35"/>
      <c r="TCJ88" s="35"/>
      <c r="TCK88" s="35"/>
      <c r="TCL88" s="35"/>
      <c r="TCM88" s="35"/>
      <c r="TCN88" s="35"/>
      <c r="TCO88" s="35"/>
      <c r="TCP88" s="35"/>
      <c r="TCQ88" s="35"/>
      <c r="TCR88" s="35"/>
      <c r="TCS88" s="35"/>
      <c r="TCT88" s="35"/>
      <c r="TCU88" s="35"/>
      <c r="TCV88" s="35"/>
      <c r="TCW88" s="35"/>
      <c r="TCX88" s="35"/>
      <c r="TCY88" s="35"/>
      <c r="TCZ88" s="35"/>
      <c r="TDA88" s="35"/>
      <c r="TDB88" s="35"/>
      <c r="TDC88" s="35"/>
      <c r="TDD88" s="35"/>
      <c r="TDE88" s="35"/>
      <c r="TDF88" s="35"/>
      <c r="TDG88" s="35"/>
      <c r="TDH88" s="35"/>
      <c r="TDI88" s="35"/>
      <c r="TDJ88" s="35"/>
      <c r="TDK88" s="35"/>
      <c r="TDL88" s="35"/>
      <c r="TDM88" s="35"/>
      <c r="TDN88" s="35"/>
      <c r="TDO88" s="35"/>
      <c r="TDP88" s="35"/>
      <c r="TDQ88" s="35"/>
      <c r="TDR88" s="35"/>
      <c r="TDS88" s="35"/>
      <c r="TDT88" s="35"/>
      <c r="TDU88" s="35"/>
      <c r="TDV88" s="35"/>
      <c r="TDW88" s="35"/>
      <c r="TDX88" s="35"/>
      <c r="TDY88" s="35"/>
      <c r="TDZ88" s="35"/>
      <c r="TEA88" s="35"/>
      <c r="TEB88" s="35"/>
      <c r="TEC88" s="35"/>
      <c r="TED88" s="35"/>
      <c r="TEE88" s="35"/>
      <c r="TEF88" s="35"/>
      <c r="TEG88" s="35"/>
      <c r="TEH88" s="35"/>
      <c r="TEI88" s="35"/>
      <c r="TEJ88" s="35"/>
      <c r="TEK88" s="35"/>
      <c r="TEL88" s="35"/>
      <c r="TEM88" s="35"/>
      <c r="TEN88" s="35"/>
      <c r="TEO88" s="35"/>
      <c r="TEP88" s="35"/>
      <c r="TEQ88" s="35"/>
      <c r="TER88" s="35"/>
      <c r="TES88" s="35"/>
      <c r="TET88" s="35"/>
      <c r="TEU88" s="35"/>
      <c r="TEV88" s="35"/>
      <c r="TEW88" s="35"/>
      <c r="TEX88" s="35"/>
      <c r="TEY88" s="35"/>
      <c r="TEZ88" s="35"/>
      <c r="TFA88" s="35"/>
      <c r="TFB88" s="35"/>
      <c r="TFC88" s="35"/>
      <c r="TFD88" s="35"/>
      <c r="TFE88" s="35"/>
      <c r="TFF88" s="35"/>
      <c r="TFG88" s="35"/>
      <c r="TFH88" s="35"/>
      <c r="TFI88" s="35"/>
      <c r="TFJ88" s="35"/>
      <c r="TFK88" s="35"/>
      <c r="TFL88" s="35"/>
      <c r="TFM88" s="35"/>
      <c r="TFN88" s="35"/>
      <c r="TFO88" s="35"/>
      <c r="TFP88" s="35"/>
      <c r="TFQ88" s="35"/>
      <c r="TFR88" s="35"/>
      <c r="TFS88" s="35"/>
      <c r="TFT88" s="35"/>
      <c r="TFU88" s="35"/>
      <c r="TFV88" s="35"/>
      <c r="TFW88" s="35"/>
      <c r="TFX88" s="35"/>
      <c r="TFY88" s="35"/>
      <c r="TFZ88" s="35"/>
      <c r="TGA88" s="35"/>
      <c r="TGB88" s="35"/>
      <c r="TGC88" s="35"/>
      <c r="TGD88" s="35"/>
      <c r="TGE88" s="35"/>
      <c r="TGF88" s="35"/>
      <c r="TGG88" s="35"/>
      <c r="TGH88" s="35"/>
      <c r="TGI88" s="35"/>
      <c r="TGJ88" s="35"/>
      <c r="TGK88" s="35"/>
      <c r="TGL88" s="35"/>
      <c r="TGM88" s="35"/>
      <c r="TGN88" s="35"/>
      <c r="TGO88" s="35"/>
      <c r="TGP88" s="35"/>
      <c r="TGQ88" s="35"/>
      <c r="TGR88" s="35"/>
      <c r="TGS88" s="35"/>
      <c r="TGT88" s="35"/>
      <c r="TGU88" s="35"/>
      <c r="TGV88" s="35"/>
      <c r="TGW88" s="35"/>
      <c r="TGX88" s="35"/>
      <c r="TGY88" s="35"/>
      <c r="TGZ88" s="35"/>
      <c r="THA88" s="35"/>
      <c r="THB88" s="35"/>
      <c r="THC88" s="35"/>
      <c r="THD88" s="35"/>
      <c r="THE88" s="35"/>
      <c r="THF88" s="35"/>
      <c r="THG88" s="35"/>
      <c r="THH88" s="35"/>
      <c r="THI88" s="35"/>
      <c r="THJ88" s="35"/>
      <c r="THK88" s="35"/>
      <c r="THL88" s="35"/>
      <c r="THM88" s="35"/>
      <c r="THN88" s="35"/>
      <c r="THO88" s="35"/>
      <c r="THP88" s="35"/>
      <c r="THQ88" s="35"/>
      <c r="THR88" s="35"/>
      <c r="THS88" s="35"/>
      <c r="THT88" s="35"/>
      <c r="THU88" s="35"/>
      <c r="THV88" s="35"/>
      <c r="THW88" s="35"/>
      <c r="THX88" s="35"/>
      <c r="THY88" s="35"/>
      <c r="THZ88" s="35"/>
      <c r="TIA88" s="35"/>
      <c r="TIB88" s="35"/>
      <c r="TIC88" s="35"/>
      <c r="TID88" s="35"/>
      <c r="TIE88" s="35"/>
      <c r="TIF88" s="35"/>
      <c r="TIG88" s="35"/>
      <c r="TIH88" s="35"/>
      <c r="TII88" s="35"/>
      <c r="TIJ88" s="35"/>
      <c r="TIK88" s="35"/>
      <c r="TIL88" s="35"/>
      <c r="TIM88" s="35"/>
      <c r="TIN88" s="35"/>
      <c r="TIO88" s="35"/>
      <c r="TIP88" s="35"/>
      <c r="TIQ88" s="35"/>
      <c r="TIR88" s="35"/>
      <c r="TIS88" s="35"/>
      <c r="TIT88" s="35"/>
      <c r="TIU88" s="35"/>
      <c r="TIV88" s="35"/>
      <c r="TIW88" s="35"/>
      <c r="TIX88" s="35"/>
      <c r="TIY88" s="35"/>
      <c r="TIZ88" s="35"/>
      <c r="TJA88" s="35"/>
      <c r="TJB88" s="35"/>
      <c r="TJC88" s="35"/>
      <c r="TJD88" s="35"/>
      <c r="TJE88" s="35"/>
      <c r="TJF88" s="35"/>
      <c r="TJG88" s="35"/>
      <c r="TJH88" s="35"/>
      <c r="TJI88" s="35"/>
      <c r="TJJ88" s="35"/>
      <c r="TJK88" s="35"/>
      <c r="TJL88" s="35"/>
      <c r="TJM88" s="35"/>
      <c r="TJN88" s="35"/>
      <c r="TJO88" s="35"/>
      <c r="TJP88" s="35"/>
      <c r="TJQ88" s="35"/>
      <c r="TJR88" s="35"/>
      <c r="TJS88" s="35"/>
      <c r="TJT88" s="35"/>
      <c r="TJU88" s="35"/>
      <c r="TJV88" s="35"/>
      <c r="TJW88" s="35"/>
      <c r="TJX88" s="35"/>
      <c r="TJY88" s="35"/>
      <c r="TJZ88" s="35"/>
      <c r="TKA88" s="35"/>
      <c r="TKB88" s="35"/>
      <c r="TKC88" s="35"/>
      <c r="TKD88" s="35"/>
      <c r="TKE88" s="35"/>
      <c r="TKF88" s="35"/>
      <c r="TKG88" s="35"/>
      <c r="TKH88" s="35"/>
      <c r="TKI88" s="35"/>
      <c r="TKJ88" s="35"/>
      <c r="TKK88" s="35"/>
      <c r="TKL88" s="35"/>
      <c r="TKM88" s="35"/>
      <c r="TKN88" s="35"/>
      <c r="TKO88" s="35"/>
      <c r="TKP88" s="35"/>
      <c r="TKQ88" s="35"/>
      <c r="TKR88" s="35"/>
      <c r="TKS88" s="35"/>
      <c r="TKT88" s="35"/>
      <c r="TKU88" s="35"/>
      <c r="TKV88" s="35"/>
      <c r="TKW88" s="35"/>
      <c r="TKX88" s="35"/>
      <c r="TKY88" s="35"/>
      <c r="TKZ88" s="35"/>
      <c r="TLA88" s="35"/>
      <c r="TLB88" s="35"/>
      <c r="TLC88" s="35"/>
      <c r="TLD88" s="35"/>
      <c r="TLE88" s="35"/>
      <c r="TLF88" s="35"/>
      <c r="TLG88" s="35"/>
      <c r="TLH88" s="35"/>
      <c r="TLI88" s="35"/>
      <c r="TLJ88" s="35"/>
      <c r="TLK88" s="35"/>
      <c r="TLL88" s="35"/>
      <c r="TLM88" s="35"/>
      <c r="TLN88" s="35"/>
      <c r="TLO88" s="35"/>
      <c r="TLP88" s="35"/>
      <c r="TLQ88" s="35"/>
      <c r="TLR88" s="35"/>
      <c r="TLS88" s="35"/>
      <c r="TLT88" s="35"/>
      <c r="TLU88" s="35"/>
      <c r="TLV88" s="35"/>
      <c r="TLW88" s="35"/>
      <c r="TLX88" s="35"/>
      <c r="TLY88" s="35"/>
      <c r="TLZ88" s="35"/>
      <c r="TMA88" s="35"/>
      <c r="TMB88" s="35"/>
      <c r="TMC88" s="35"/>
      <c r="TMD88" s="35"/>
      <c r="TME88" s="35"/>
      <c r="TMF88" s="35"/>
      <c r="TMG88" s="35"/>
      <c r="TMH88" s="35"/>
      <c r="TMI88" s="35"/>
      <c r="TMJ88" s="35"/>
      <c r="TMK88" s="35"/>
      <c r="TML88" s="35"/>
      <c r="TMM88" s="35"/>
      <c r="TMN88" s="35"/>
      <c r="TMO88" s="35"/>
      <c r="TMP88" s="35"/>
      <c r="TMQ88" s="35"/>
      <c r="TMR88" s="35"/>
      <c r="TMS88" s="35"/>
      <c r="TMT88" s="35"/>
      <c r="TMU88" s="35"/>
      <c r="TMV88" s="35"/>
      <c r="TMW88" s="35"/>
      <c r="TMX88" s="35"/>
      <c r="TMY88" s="35"/>
      <c r="TMZ88" s="35"/>
      <c r="TNA88" s="35"/>
      <c r="TNB88" s="35"/>
      <c r="TNC88" s="35"/>
      <c r="TND88" s="35"/>
      <c r="TNE88" s="35"/>
      <c r="TNF88" s="35"/>
      <c r="TNG88" s="35"/>
      <c r="TNH88" s="35"/>
      <c r="TNI88" s="35"/>
      <c r="TNJ88" s="35"/>
      <c r="TNK88" s="35"/>
      <c r="TNL88" s="35"/>
      <c r="TNM88" s="35"/>
      <c r="TNN88" s="35"/>
      <c r="TNO88" s="35"/>
      <c r="TNP88" s="35"/>
      <c r="TNQ88" s="35"/>
      <c r="TNR88" s="35"/>
      <c r="TNS88" s="35"/>
      <c r="TNT88" s="35"/>
      <c r="TNU88" s="35"/>
      <c r="TNV88" s="35"/>
      <c r="TNW88" s="35"/>
      <c r="TNX88" s="35"/>
      <c r="TNY88" s="35"/>
      <c r="TNZ88" s="35"/>
      <c r="TOA88" s="35"/>
      <c r="TOB88" s="35"/>
      <c r="TOC88" s="35"/>
      <c r="TOD88" s="35"/>
      <c r="TOE88" s="35"/>
      <c r="TOF88" s="35"/>
      <c r="TOG88" s="35"/>
      <c r="TOH88" s="35"/>
      <c r="TOI88" s="35"/>
      <c r="TOJ88" s="35"/>
      <c r="TOK88" s="35"/>
      <c r="TOL88" s="35"/>
      <c r="TOM88" s="35"/>
      <c r="TON88" s="35"/>
      <c r="TOO88" s="35"/>
      <c r="TOP88" s="35"/>
      <c r="TOQ88" s="35"/>
      <c r="TOR88" s="35"/>
      <c r="TOS88" s="35"/>
      <c r="TOT88" s="35"/>
      <c r="TOU88" s="35"/>
      <c r="TOV88" s="35"/>
      <c r="TOW88" s="35"/>
      <c r="TOX88" s="35"/>
      <c r="TOY88" s="35"/>
      <c r="TOZ88" s="35"/>
      <c r="TPA88" s="35"/>
      <c r="TPB88" s="35"/>
      <c r="TPC88" s="35"/>
      <c r="TPD88" s="35"/>
      <c r="TPE88" s="35"/>
      <c r="TPF88" s="35"/>
      <c r="TPG88" s="35"/>
      <c r="TPH88" s="35"/>
      <c r="TPI88" s="35"/>
      <c r="TPJ88" s="35"/>
      <c r="TPK88" s="35"/>
      <c r="TPL88" s="35"/>
      <c r="TPM88" s="35"/>
      <c r="TPN88" s="35"/>
      <c r="TPO88" s="35"/>
      <c r="TPP88" s="35"/>
      <c r="TPQ88" s="35"/>
      <c r="TPR88" s="35"/>
      <c r="TPS88" s="35"/>
      <c r="TPT88" s="35"/>
      <c r="TPU88" s="35"/>
      <c r="TPV88" s="35"/>
      <c r="TPW88" s="35"/>
      <c r="TPX88" s="35"/>
      <c r="TPY88" s="35"/>
      <c r="TPZ88" s="35"/>
      <c r="TQA88" s="35"/>
      <c r="TQB88" s="35"/>
      <c r="TQC88" s="35"/>
      <c r="TQD88" s="35"/>
      <c r="TQE88" s="35"/>
      <c r="TQF88" s="35"/>
      <c r="TQG88" s="35"/>
      <c r="TQH88" s="35"/>
      <c r="TQI88" s="35"/>
      <c r="TQJ88" s="35"/>
      <c r="TQK88" s="35"/>
      <c r="TQL88" s="35"/>
      <c r="TQM88" s="35"/>
      <c r="TQN88" s="35"/>
      <c r="TQO88" s="35"/>
      <c r="TQP88" s="35"/>
      <c r="TQQ88" s="35"/>
      <c r="TQR88" s="35"/>
      <c r="TQS88" s="35"/>
      <c r="TQT88" s="35"/>
      <c r="TQU88" s="35"/>
      <c r="TQV88" s="35"/>
      <c r="TQW88" s="35"/>
      <c r="TQX88" s="35"/>
      <c r="TQY88" s="35"/>
      <c r="TQZ88" s="35"/>
      <c r="TRA88" s="35"/>
      <c r="TRB88" s="35"/>
      <c r="TRC88" s="35"/>
      <c r="TRD88" s="35"/>
      <c r="TRE88" s="35"/>
      <c r="TRF88" s="35"/>
      <c r="TRG88" s="35"/>
      <c r="TRH88" s="35"/>
      <c r="TRI88" s="35"/>
      <c r="TRJ88" s="35"/>
      <c r="TRK88" s="35"/>
      <c r="TRL88" s="35"/>
      <c r="TRM88" s="35"/>
      <c r="TRN88" s="35"/>
      <c r="TRO88" s="35"/>
      <c r="TRP88" s="35"/>
      <c r="TRQ88" s="35"/>
      <c r="TRR88" s="35"/>
      <c r="TRS88" s="35"/>
      <c r="TRT88" s="35"/>
      <c r="TRU88" s="35"/>
      <c r="TRV88" s="35"/>
      <c r="TRW88" s="35"/>
      <c r="TRX88" s="35"/>
      <c r="TRY88" s="35"/>
      <c r="TRZ88" s="35"/>
      <c r="TSA88" s="35"/>
      <c r="TSB88" s="35"/>
      <c r="TSC88" s="35"/>
      <c r="TSD88" s="35"/>
      <c r="TSE88" s="35"/>
      <c r="TSF88" s="35"/>
      <c r="TSG88" s="35"/>
      <c r="TSH88" s="35"/>
      <c r="TSI88" s="35"/>
      <c r="TSJ88" s="35"/>
      <c r="TSK88" s="35"/>
      <c r="TSL88" s="35"/>
      <c r="TSM88" s="35"/>
      <c r="TSN88" s="35"/>
      <c r="TSO88" s="35"/>
      <c r="TSP88" s="35"/>
      <c r="TSQ88" s="35"/>
      <c r="TSR88" s="35"/>
      <c r="TSS88" s="35"/>
      <c r="TST88" s="35"/>
      <c r="TSU88" s="35"/>
      <c r="TSV88" s="35"/>
      <c r="TSW88" s="35"/>
      <c r="TSX88" s="35"/>
      <c r="TSY88" s="35"/>
      <c r="TSZ88" s="35"/>
      <c r="TTA88" s="35"/>
      <c r="TTB88" s="35"/>
      <c r="TTC88" s="35"/>
      <c r="TTD88" s="35"/>
      <c r="TTE88" s="35"/>
      <c r="TTF88" s="35"/>
      <c r="TTG88" s="35"/>
      <c r="TTH88" s="35"/>
      <c r="TTI88" s="35"/>
      <c r="TTJ88" s="35"/>
      <c r="TTK88" s="35"/>
      <c r="TTL88" s="35"/>
      <c r="TTM88" s="35"/>
      <c r="TTN88" s="35"/>
      <c r="TTO88" s="35"/>
      <c r="TTP88" s="35"/>
      <c r="TTQ88" s="35"/>
      <c r="TTR88" s="35"/>
      <c r="TTS88" s="35"/>
      <c r="TTT88" s="35"/>
      <c r="TTU88" s="35"/>
      <c r="TTV88" s="35"/>
      <c r="TTW88" s="35"/>
      <c r="TTX88" s="35"/>
      <c r="TTY88" s="35"/>
      <c r="TTZ88" s="35"/>
      <c r="TUA88" s="35"/>
      <c r="TUB88" s="35"/>
      <c r="TUC88" s="35"/>
      <c r="TUD88" s="35"/>
      <c r="TUE88" s="35"/>
      <c r="TUF88" s="35"/>
      <c r="TUG88" s="35"/>
      <c r="TUH88" s="35"/>
      <c r="TUI88" s="35"/>
      <c r="TUJ88" s="35"/>
      <c r="TUK88" s="35"/>
      <c r="TUL88" s="35"/>
      <c r="TUM88" s="35"/>
      <c r="TUN88" s="35"/>
      <c r="TUO88" s="35"/>
      <c r="TUP88" s="35"/>
      <c r="TUQ88" s="35"/>
      <c r="TUR88" s="35"/>
      <c r="TUS88" s="35"/>
      <c r="TUT88" s="35"/>
      <c r="TUU88" s="35"/>
      <c r="TUV88" s="35"/>
      <c r="TUW88" s="35"/>
      <c r="TUX88" s="35"/>
      <c r="TUY88" s="35"/>
      <c r="TUZ88" s="35"/>
      <c r="TVA88" s="35"/>
      <c r="TVB88" s="35"/>
      <c r="TVC88" s="35"/>
      <c r="TVD88" s="35"/>
      <c r="TVE88" s="35"/>
      <c r="TVF88" s="35"/>
      <c r="TVG88" s="35"/>
      <c r="TVH88" s="35"/>
      <c r="TVI88" s="35"/>
      <c r="TVJ88" s="35"/>
      <c r="TVK88" s="35"/>
      <c r="TVL88" s="35"/>
      <c r="TVM88" s="35"/>
      <c r="TVN88" s="35"/>
      <c r="TVO88" s="35"/>
      <c r="TVP88" s="35"/>
      <c r="TVQ88" s="35"/>
      <c r="TVR88" s="35"/>
      <c r="TVS88" s="35"/>
      <c r="TVT88" s="35"/>
      <c r="TVU88" s="35"/>
      <c r="TVV88" s="35"/>
      <c r="TVW88" s="35"/>
      <c r="TVX88" s="35"/>
      <c r="TVY88" s="35"/>
      <c r="TVZ88" s="35"/>
      <c r="TWA88" s="35"/>
      <c r="TWB88" s="35"/>
      <c r="TWC88" s="35"/>
      <c r="TWD88" s="35"/>
      <c r="TWE88" s="35"/>
      <c r="TWF88" s="35"/>
      <c r="TWG88" s="35"/>
      <c r="TWH88" s="35"/>
      <c r="TWI88" s="35"/>
      <c r="TWJ88" s="35"/>
      <c r="TWK88" s="35"/>
      <c r="TWL88" s="35"/>
      <c r="TWM88" s="35"/>
      <c r="TWN88" s="35"/>
      <c r="TWO88" s="35"/>
      <c r="TWP88" s="35"/>
      <c r="TWQ88" s="35"/>
      <c r="TWR88" s="35"/>
      <c r="TWS88" s="35"/>
      <c r="TWT88" s="35"/>
      <c r="TWU88" s="35"/>
      <c r="TWV88" s="35"/>
      <c r="TWW88" s="35"/>
      <c r="TWX88" s="35"/>
      <c r="TWY88" s="35"/>
      <c r="TWZ88" s="35"/>
      <c r="TXA88" s="35"/>
      <c r="TXB88" s="35"/>
      <c r="TXC88" s="35"/>
      <c r="TXD88" s="35"/>
      <c r="TXE88" s="35"/>
      <c r="TXF88" s="35"/>
      <c r="TXG88" s="35"/>
      <c r="TXH88" s="35"/>
      <c r="TXI88" s="35"/>
      <c r="TXJ88" s="35"/>
      <c r="TXK88" s="35"/>
      <c r="TXL88" s="35"/>
      <c r="TXM88" s="35"/>
      <c r="TXN88" s="35"/>
      <c r="TXO88" s="35"/>
      <c r="TXP88" s="35"/>
      <c r="TXQ88" s="35"/>
      <c r="TXR88" s="35"/>
      <c r="TXS88" s="35"/>
      <c r="TXT88" s="35"/>
      <c r="TXU88" s="35"/>
      <c r="TXV88" s="35"/>
      <c r="TXW88" s="35"/>
      <c r="TXX88" s="35"/>
      <c r="TXY88" s="35"/>
      <c r="TXZ88" s="35"/>
      <c r="TYA88" s="35"/>
      <c r="TYB88" s="35"/>
      <c r="TYC88" s="35"/>
      <c r="TYD88" s="35"/>
      <c r="TYE88" s="35"/>
      <c r="TYF88" s="35"/>
      <c r="TYG88" s="35"/>
      <c r="TYH88" s="35"/>
      <c r="TYI88" s="35"/>
      <c r="TYJ88" s="35"/>
      <c r="TYK88" s="35"/>
      <c r="TYL88" s="35"/>
      <c r="TYM88" s="35"/>
      <c r="TYN88" s="35"/>
      <c r="TYO88" s="35"/>
      <c r="TYP88" s="35"/>
      <c r="TYQ88" s="35"/>
      <c r="TYR88" s="35"/>
      <c r="TYS88" s="35"/>
      <c r="TYT88" s="35"/>
      <c r="TYU88" s="35"/>
      <c r="TYV88" s="35"/>
      <c r="TYW88" s="35"/>
      <c r="TYX88" s="35"/>
      <c r="TYY88" s="35"/>
      <c r="TYZ88" s="35"/>
      <c r="TZA88" s="35"/>
      <c r="TZB88" s="35"/>
      <c r="TZC88" s="35"/>
      <c r="TZD88" s="35"/>
      <c r="TZE88" s="35"/>
      <c r="TZF88" s="35"/>
      <c r="TZG88" s="35"/>
      <c r="TZH88" s="35"/>
      <c r="TZI88" s="35"/>
      <c r="TZJ88" s="35"/>
      <c r="TZK88" s="35"/>
      <c r="TZL88" s="35"/>
      <c r="TZM88" s="35"/>
      <c r="TZN88" s="35"/>
      <c r="TZO88" s="35"/>
      <c r="TZP88" s="35"/>
      <c r="TZQ88" s="35"/>
      <c r="TZR88" s="35"/>
      <c r="TZS88" s="35"/>
      <c r="TZT88" s="35"/>
      <c r="TZU88" s="35"/>
      <c r="TZV88" s="35"/>
      <c r="TZW88" s="35"/>
      <c r="TZX88" s="35"/>
      <c r="TZY88" s="35"/>
      <c r="TZZ88" s="35"/>
      <c r="UAA88" s="35"/>
      <c r="UAB88" s="35"/>
      <c r="UAC88" s="35"/>
      <c r="UAD88" s="35"/>
      <c r="UAE88" s="35"/>
      <c r="UAF88" s="35"/>
      <c r="UAG88" s="35"/>
      <c r="UAH88" s="35"/>
      <c r="UAI88" s="35"/>
      <c r="UAJ88" s="35"/>
      <c r="UAK88" s="35"/>
      <c r="UAL88" s="35"/>
      <c r="UAM88" s="35"/>
      <c r="UAN88" s="35"/>
      <c r="UAO88" s="35"/>
      <c r="UAP88" s="35"/>
      <c r="UAQ88" s="35"/>
      <c r="UAR88" s="35"/>
      <c r="UAS88" s="35"/>
      <c r="UAT88" s="35"/>
      <c r="UAU88" s="35"/>
      <c r="UAV88" s="35"/>
      <c r="UAW88" s="35"/>
      <c r="UAX88" s="35"/>
      <c r="UAY88" s="35"/>
      <c r="UAZ88" s="35"/>
      <c r="UBA88" s="35"/>
      <c r="UBB88" s="35"/>
      <c r="UBC88" s="35"/>
      <c r="UBD88" s="35"/>
      <c r="UBE88" s="35"/>
      <c r="UBF88" s="35"/>
      <c r="UBG88" s="35"/>
      <c r="UBH88" s="35"/>
      <c r="UBI88" s="35"/>
      <c r="UBJ88" s="35"/>
      <c r="UBK88" s="35"/>
      <c r="UBL88" s="35"/>
      <c r="UBM88" s="35"/>
      <c r="UBN88" s="35"/>
      <c r="UBO88" s="35"/>
      <c r="UBP88" s="35"/>
      <c r="UBQ88" s="35"/>
      <c r="UBR88" s="35"/>
      <c r="UBS88" s="35"/>
      <c r="UBT88" s="35"/>
      <c r="UBU88" s="35"/>
      <c r="UBV88" s="35"/>
      <c r="UBW88" s="35"/>
      <c r="UBX88" s="35"/>
      <c r="UBY88" s="35"/>
      <c r="UBZ88" s="35"/>
      <c r="UCA88" s="35"/>
      <c r="UCB88" s="35"/>
      <c r="UCC88" s="35"/>
      <c r="UCD88" s="35"/>
      <c r="UCE88" s="35"/>
      <c r="UCF88" s="35"/>
      <c r="UCG88" s="35"/>
      <c r="UCH88" s="35"/>
      <c r="UCI88" s="35"/>
      <c r="UCJ88" s="35"/>
      <c r="UCK88" s="35"/>
      <c r="UCL88" s="35"/>
      <c r="UCM88" s="35"/>
      <c r="UCN88" s="35"/>
      <c r="UCO88" s="35"/>
      <c r="UCP88" s="35"/>
      <c r="UCQ88" s="35"/>
      <c r="UCR88" s="35"/>
      <c r="UCS88" s="35"/>
      <c r="UCT88" s="35"/>
      <c r="UCU88" s="35"/>
      <c r="UCV88" s="35"/>
      <c r="UCW88" s="35"/>
      <c r="UCX88" s="35"/>
      <c r="UCY88" s="35"/>
      <c r="UCZ88" s="35"/>
      <c r="UDA88" s="35"/>
      <c r="UDB88" s="35"/>
      <c r="UDC88" s="35"/>
      <c r="UDD88" s="35"/>
      <c r="UDE88" s="35"/>
      <c r="UDF88" s="35"/>
      <c r="UDG88" s="35"/>
      <c r="UDH88" s="35"/>
      <c r="UDI88" s="35"/>
      <c r="UDJ88" s="35"/>
      <c r="UDK88" s="35"/>
      <c r="UDL88" s="35"/>
      <c r="UDM88" s="35"/>
      <c r="UDN88" s="35"/>
      <c r="UDO88" s="35"/>
      <c r="UDP88" s="35"/>
      <c r="UDQ88" s="35"/>
      <c r="UDR88" s="35"/>
      <c r="UDS88" s="35"/>
      <c r="UDT88" s="35"/>
      <c r="UDU88" s="35"/>
      <c r="UDV88" s="35"/>
      <c r="UDW88" s="35"/>
      <c r="UDX88" s="35"/>
      <c r="UDY88" s="35"/>
      <c r="UDZ88" s="35"/>
      <c r="UEA88" s="35"/>
      <c r="UEB88" s="35"/>
      <c r="UEC88" s="35"/>
      <c r="UED88" s="35"/>
      <c r="UEE88" s="35"/>
      <c r="UEF88" s="35"/>
      <c r="UEG88" s="35"/>
      <c r="UEH88" s="35"/>
      <c r="UEI88" s="35"/>
      <c r="UEJ88" s="35"/>
      <c r="UEK88" s="35"/>
      <c r="UEL88" s="35"/>
      <c r="UEM88" s="35"/>
      <c r="UEN88" s="35"/>
      <c r="UEO88" s="35"/>
      <c r="UEP88" s="35"/>
      <c r="UEQ88" s="35"/>
      <c r="UER88" s="35"/>
      <c r="UES88" s="35"/>
      <c r="UET88" s="35"/>
      <c r="UEU88" s="35"/>
      <c r="UEV88" s="35"/>
      <c r="UEW88" s="35"/>
      <c r="UEX88" s="35"/>
      <c r="UEY88" s="35"/>
      <c r="UEZ88" s="35"/>
      <c r="UFA88" s="35"/>
      <c r="UFB88" s="35"/>
      <c r="UFC88" s="35"/>
      <c r="UFD88" s="35"/>
      <c r="UFE88" s="35"/>
      <c r="UFF88" s="35"/>
      <c r="UFG88" s="35"/>
      <c r="UFH88" s="35"/>
      <c r="UFI88" s="35"/>
      <c r="UFJ88" s="35"/>
      <c r="UFK88" s="35"/>
      <c r="UFL88" s="35"/>
      <c r="UFM88" s="35"/>
      <c r="UFN88" s="35"/>
      <c r="UFO88" s="35"/>
      <c r="UFP88" s="35"/>
      <c r="UFQ88" s="35"/>
      <c r="UFR88" s="35"/>
      <c r="UFS88" s="35"/>
      <c r="UFT88" s="35"/>
      <c r="UFU88" s="35"/>
      <c r="UFV88" s="35"/>
      <c r="UFW88" s="35"/>
      <c r="UFX88" s="35"/>
      <c r="UFY88" s="35"/>
      <c r="UFZ88" s="35"/>
      <c r="UGA88" s="35"/>
      <c r="UGB88" s="35"/>
      <c r="UGC88" s="35"/>
      <c r="UGD88" s="35"/>
      <c r="UGE88" s="35"/>
      <c r="UGF88" s="35"/>
      <c r="UGG88" s="35"/>
      <c r="UGH88" s="35"/>
      <c r="UGI88" s="35"/>
      <c r="UGJ88" s="35"/>
      <c r="UGK88" s="35"/>
      <c r="UGL88" s="35"/>
      <c r="UGM88" s="35"/>
      <c r="UGN88" s="35"/>
      <c r="UGO88" s="35"/>
      <c r="UGP88" s="35"/>
      <c r="UGQ88" s="35"/>
      <c r="UGR88" s="35"/>
      <c r="UGS88" s="35"/>
      <c r="UGT88" s="35"/>
      <c r="UGU88" s="35"/>
      <c r="UGV88" s="35"/>
      <c r="UGW88" s="35"/>
      <c r="UGX88" s="35"/>
      <c r="UGY88" s="35"/>
      <c r="UGZ88" s="35"/>
      <c r="UHA88" s="35"/>
      <c r="UHB88" s="35"/>
      <c r="UHC88" s="35"/>
      <c r="UHD88" s="35"/>
      <c r="UHE88" s="35"/>
      <c r="UHF88" s="35"/>
      <c r="UHG88" s="35"/>
      <c r="UHH88" s="35"/>
      <c r="UHI88" s="35"/>
      <c r="UHJ88" s="35"/>
      <c r="UHK88" s="35"/>
      <c r="UHL88" s="35"/>
      <c r="UHM88" s="35"/>
      <c r="UHN88" s="35"/>
      <c r="UHO88" s="35"/>
      <c r="UHP88" s="35"/>
      <c r="UHQ88" s="35"/>
      <c r="UHR88" s="35"/>
      <c r="UHS88" s="35"/>
      <c r="UHT88" s="35"/>
      <c r="UHU88" s="35"/>
      <c r="UHV88" s="35"/>
      <c r="UHW88" s="35"/>
      <c r="UHX88" s="35"/>
      <c r="UHY88" s="35"/>
      <c r="UHZ88" s="35"/>
      <c r="UIA88" s="35"/>
      <c r="UIB88" s="35"/>
      <c r="UIC88" s="35"/>
      <c r="UID88" s="35"/>
      <c r="UIE88" s="35"/>
      <c r="UIF88" s="35"/>
      <c r="UIG88" s="35"/>
      <c r="UIH88" s="35"/>
      <c r="UII88" s="35"/>
      <c r="UIJ88" s="35"/>
      <c r="UIK88" s="35"/>
      <c r="UIL88" s="35"/>
      <c r="UIM88" s="35"/>
      <c r="UIN88" s="35"/>
      <c r="UIO88" s="35"/>
      <c r="UIP88" s="35"/>
      <c r="UIQ88" s="35"/>
      <c r="UIR88" s="35"/>
      <c r="UIS88" s="35"/>
      <c r="UIT88" s="35"/>
      <c r="UIU88" s="35"/>
      <c r="UIV88" s="35"/>
      <c r="UIW88" s="35"/>
      <c r="UIX88" s="35"/>
      <c r="UIY88" s="35"/>
      <c r="UIZ88" s="35"/>
      <c r="UJA88" s="35"/>
      <c r="UJB88" s="35"/>
      <c r="UJC88" s="35"/>
      <c r="UJD88" s="35"/>
      <c r="UJE88" s="35"/>
      <c r="UJF88" s="35"/>
      <c r="UJG88" s="35"/>
      <c r="UJH88" s="35"/>
      <c r="UJI88" s="35"/>
      <c r="UJJ88" s="35"/>
      <c r="UJK88" s="35"/>
      <c r="UJL88" s="35"/>
      <c r="UJM88" s="35"/>
      <c r="UJN88" s="35"/>
      <c r="UJO88" s="35"/>
      <c r="UJP88" s="35"/>
      <c r="UJQ88" s="35"/>
      <c r="UJR88" s="35"/>
      <c r="UJS88" s="35"/>
      <c r="UJT88" s="35"/>
      <c r="UJU88" s="35"/>
      <c r="UJV88" s="35"/>
      <c r="UJW88" s="35"/>
      <c r="UJX88" s="35"/>
      <c r="UJY88" s="35"/>
      <c r="UJZ88" s="35"/>
      <c r="UKA88" s="35"/>
      <c r="UKB88" s="35"/>
      <c r="UKC88" s="35"/>
      <c r="UKD88" s="35"/>
      <c r="UKE88" s="35"/>
      <c r="UKF88" s="35"/>
      <c r="UKG88" s="35"/>
      <c r="UKH88" s="35"/>
      <c r="UKI88" s="35"/>
      <c r="UKJ88" s="35"/>
      <c r="UKK88" s="35"/>
      <c r="UKL88" s="35"/>
      <c r="UKM88" s="35"/>
      <c r="UKN88" s="35"/>
      <c r="UKO88" s="35"/>
      <c r="UKP88" s="35"/>
      <c r="UKQ88" s="35"/>
      <c r="UKR88" s="35"/>
      <c r="UKS88" s="35"/>
      <c r="UKT88" s="35"/>
      <c r="UKU88" s="35"/>
      <c r="UKV88" s="35"/>
      <c r="UKW88" s="35"/>
      <c r="UKX88" s="35"/>
      <c r="UKY88" s="35"/>
      <c r="UKZ88" s="35"/>
      <c r="ULA88" s="35"/>
      <c r="ULB88" s="35"/>
      <c r="ULC88" s="35"/>
      <c r="ULD88" s="35"/>
      <c r="ULE88" s="35"/>
      <c r="ULF88" s="35"/>
      <c r="ULG88" s="35"/>
      <c r="ULH88" s="35"/>
      <c r="ULI88" s="35"/>
      <c r="ULJ88" s="35"/>
      <c r="ULK88" s="35"/>
      <c r="ULL88" s="35"/>
      <c r="ULM88" s="35"/>
      <c r="ULN88" s="35"/>
      <c r="ULO88" s="35"/>
      <c r="ULP88" s="35"/>
      <c r="ULQ88" s="35"/>
      <c r="ULR88" s="35"/>
      <c r="ULS88" s="35"/>
      <c r="ULT88" s="35"/>
      <c r="ULU88" s="35"/>
      <c r="ULV88" s="35"/>
      <c r="ULW88" s="35"/>
      <c r="ULX88" s="35"/>
      <c r="ULY88" s="35"/>
      <c r="ULZ88" s="35"/>
      <c r="UMA88" s="35"/>
      <c r="UMB88" s="35"/>
      <c r="UMC88" s="35"/>
      <c r="UMD88" s="35"/>
      <c r="UME88" s="35"/>
      <c r="UMF88" s="35"/>
      <c r="UMG88" s="35"/>
      <c r="UMH88" s="35"/>
      <c r="UMI88" s="35"/>
      <c r="UMJ88" s="35"/>
      <c r="UMK88" s="35"/>
      <c r="UML88" s="35"/>
      <c r="UMM88" s="35"/>
      <c r="UMN88" s="35"/>
      <c r="UMO88" s="35"/>
      <c r="UMP88" s="35"/>
      <c r="UMQ88" s="35"/>
      <c r="UMR88" s="35"/>
      <c r="UMS88" s="35"/>
      <c r="UMT88" s="35"/>
      <c r="UMU88" s="35"/>
      <c r="UMV88" s="35"/>
      <c r="UMW88" s="35"/>
      <c r="UMX88" s="35"/>
      <c r="UMY88" s="35"/>
      <c r="UMZ88" s="35"/>
      <c r="UNA88" s="35"/>
      <c r="UNB88" s="35"/>
      <c r="UNC88" s="35"/>
      <c r="UND88" s="35"/>
      <c r="UNE88" s="35"/>
      <c r="UNF88" s="35"/>
      <c r="UNG88" s="35"/>
      <c r="UNH88" s="35"/>
      <c r="UNI88" s="35"/>
      <c r="UNJ88" s="35"/>
      <c r="UNK88" s="35"/>
      <c r="UNL88" s="35"/>
      <c r="UNM88" s="35"/>
      <c r="UNN88" s="35"/>
      <c r="UNO88" s="35"/>
      <c r="UNP88" s="35"/>
      <c r="UNQ88" s="35"/>
      <c r="UNR88" s="35"/>
      <c r="UNS88" s="35"/>
      <c r="UNT88" s="35"/>
      <c r="UNU88" s="35"/>
      <c r="UNV88" s="35"/>
      <c r="UNW88" s="35"/>
      <c r="UNX88" s="35"/>
      <c r="UNY88" s="35"/>
      <c r="UNZ88" s="35"/>
      <c r="UOA88" s="35"/>
      <c r="UOB88" s="35"/>
      <c r="UOC88" s="35"/>
      <c r="UOD88" s="35"/>
      <c r="UOE88" s="35"/>
      <c r="UOF88" s="35"/>
      <c r="UOG88" s="35"/>
      <c r="UOH88" s="35"/>
      <c r="UOI88" s="35"/>
      <c r="UOJ88" s="35"/>
      <c r="UOK88" s="35"/>
      <c r="UOL88" s="35"/>
      <c r="UOM88" s="35"/>
      <c r="UON88" s="35"/>
      <c r="UOO88" s="35"/>
      <c r="UOP88" s="35"/>
      <c r="UOQ88" s="35"/>
      <c r="UOR88" s="35"/>
      <c r="UOS88" s="35"/>
      <c r="UOT88" s="35"/>
      <c r="UOU88" s="35"/>
      <c r="UOV88" s="35"/>
      <c r="UOW88" s="35"/>
      <c r="UOX88" s="35"/>
      <c r="UOY88" s="35"/>
      <c r="UOZ88" s="35"/>
      <c r="UPA88" s="35"/>
      <c r="UPB88" s="35"/>
      <c r="UPC88" s="35"/>
      <c r="UPD88" s="35"/>
      <c r="UPE88" s="35"/>
      <c r="UPF88" s="35"/>
      <c r="UPG88" s="35"/>
      <c r="UPH88" s="35"/>
      <c r="UPI88" s="35"/>
      <c r="UPJ88" s="35"/>
      <c r="UPK88" s="35"/>
      <c r="UPL88" s="35"/>
      <c r="UPM88" s="35"/>
      <c r="UPN88" s="35"/>
      <c r="UPO88" s="35"/>
      <c r="UPP88" s="35"/>
      <c r="UPQ88" s="35"/>
      <c r="UPR88" s="35"/>
      <c r="UPS88" s="35"/>
      <c r="UPT88" s="35"/>
      <c r="UPU88" s="35"/>
      <c r="UPV88" s="35"/>
      <c r="UPW88" s="35"/>
      <c r="UPX88" s="35"/>
      <c r="UPY88" s="35"/>
      <c r="UPZ88" s="35"/>
      <c r="UQA88" s="35"/>
      <c r="UQB88" s="35"/>
      <c r="UQC88" s="35"/>
      <c r="UQD88" s="35"/>
      <c r="UQE88" s="35"/>
      <c r="UQF88" s="35"/>
      <c r="UQG88" s="35"/>
      <c r="UQH88" s="35"/>
      <c r="UQI88" s="35"/>
      <c r="UQJ88" s="35"/>
      <c r="UQK88" s="35"/>
      <c r="UQL88" s="35"/>
      <c r="UQM88" s="35"/>
      <c r="UQN88" s="35"/>
      <c r="UQO88" s="35"/>
      <c r="UQP88" s="35"/>
      <c r="UQQ88" s="35"/>
      <c r="UQR88" s="35"/>
      <c r="UQS88" s="35"/>
      <c r="UQT88" s="35"/>
      <c r="UQU88" s="35"/>
      <c r="UQV88" s="35"/>
      <c r="UQW88" s="35"/>
      <c r="UQX88" s="35"/>
      <c r="UQY88" s="35"/>
      <c r="UQZ88" s="35"/>
      <c r="URA88" s="35"/>
      <c r="URB88" s="35"/>
      <c r="URC88" s="35"/>
      <c r="URD88" s="35"/>
      <c r="URE88" s="35"/>
      <c r="URF88" s="35"/>
      <c r="URG88" s="35"/>
      <c r="URH88" s="35"/>
      <c r="URI88" s="35"/>
      <c r="URJ88" s="35"/>
      <c r="URK88" s="35"/>
      <c r="URL88" s="35"/>
      <c r="URM88" s="35"/>
      <c r="URN88" s="35"/>
      <c r="URO88" s="35"/>
      <c r="URP88" s="35"/>
      <c r="URQ88" s="35"/>
      <c r="URR88" s="35"/>
      <c r="URS88" s="35"/>
      <c r="URT88" s="35"/>
      <c r="URU88" s="35"/>
      <c r="URV88" s="35"/>
      <c r="URW88" s="35"/>
      <c r="URX88" s="35"/>
      <c r="URY88" s="35"/>
      <c r="URZ88" s="35"/>
      <c r="USA88" s="35"/>
      <c r="USB88" s="35"/>
      <c r="USC88" s="35"/>
      <c r="USD88" s="35"/>
      <c r="USE88" s="35"/>
      <c r="USF88" s="35"/>
      <c r="USG88" s="35"/>
      <c r="USH88" s="35"/>
      <c r="USI88" s="35"/>
      <c r="USJ88" s="35"/>
      <c r="USK88" s="35"/>
      <c r="USL88" s="35"/>
      <c r="USM88" s="35"/>
      <c r="USN88" s="35"/>
      <c r="USO88" s="35"/>
      <c r="USP88" s="35"/>
      <c r="USQ88" s="35"/>
      <c r="USR88" s="35"/>
      <c r="USS88" s="35"/>
      <c r="UST88" s="35"/>
      <c r="USU88" s="35"/>
      <c r="USV88" s="35"/>
      <c r="USW88" s="35"/>
      <c r="USX88" s="35"/>
      <c r="USY88" s="35"/>
      <c r="USZ88" s="35"/>
      <c r="UTA88" s="35"/>
      <c r="UTB88" s="35"/>
      <c r="UTC88" s="35"/>
      <c r="UTD88" s="35"/>
      <c r="UTE88" s="35"/>
      <c r="UTF88" s="35"/>
      <c r="UTG88" s="35"/>
      <c r="UTH88" s="35"/>
      <c r="UTI88" s="35"/>
      <c r="UTJ88" s="35"/>
      <c r="UTK88" s="35"/>
      <c r="UTL88" s="35"/>
      <c r="UTM88" s="35"/>
      <c r="UTN88" s="35"/>
      <c r="UTO88" s="35"/>
      <c r="UTP88" s="35"/>
      <c r="UTQ88" s="35"/>
      <c r="UTR88" s="35"/>
      <c r="UTS88" s="35"/>
      <c r="UTT88" s="35"/>
      <c r="UTU88" s="35"/>
      <c r="UTV88" s="35"/>
      <c r="UTW88" s="35"/>
      <c r="UTX88" s="35"/>
      <c r="UTY88" s="35"/>
      <c r="UTZ88" s="35"/>
      <c r="UUA88" s="35"/>
      <c r="UUB88" s="35"/>
      <c r="UUC88" s="35"/>
      <c r="UUD88" s="35"/>
      <c r="UUE88" s="35"/>
      <c r="UUF88" s="35"/>
      <c r="UUG88" s="35"/>
      <c r="UUH88" s="35"/>
      <c r="UUI88" s="35"/>
      <c r="UUJ88" s="35"/>
      <c r="UUK88" s="35"/>
      <c r="UUL88" s="35"/>
      <c r="UUM88" s="35"/>
      <c r="UUN88" s="35"/>
      <c r="UUO88" s="35"/>
      <c r="UUP88" s="35"/>
      <c r="UUQ88" s="35"/>
      <c r="UUR88" s="35"/>
      <c r="UUS88" s="35"/>
      <c r="UUT88" s="35"/>
      <c r="UUU88" s="35"/>
      <c r="UUV88" s="35"/>
      <c r="UUW88" s="35"/>
      <c r="UUX88" s="35"/>
      <c r="UUY88" s="35"/>
      <c r="UUZ88" s="35"/>
      <c r="UVA88" s="35"/>
      <c r="UVB88" s="35"/>
      <c r="UVC88" s="35"/>
      <c r="UVD88" s="35"/>
      <c r="UVE88" s="35"/>
      <c r="UVF88" s="35"/>
      <c r="UVG88" s="35"/>
      <c r="UVH88" s="35"/>
      <c r="UVI88" s="35"/>
      <c r="UVJ88" s="35"/>
      <c r="UVK88" s="35"/>
      <c r="UVL88" s="35"/>
      <c r="UVM88" s="35"/>
      <c r="UVN88" s="35"/>
      <c r="UVO88" s="35"/>
      <c r="UVP88" s="35"/>
      <c r="UVQ88" s="35"/>
      <c r="UVR88" s="35"/>
      <c r="UVS88" s="35"/>
      <c r="UVT88" s="35"/>
      <c r="UVU88" s="35"/>
      <c r="UVV88" s="35"/>
      <c r="UVW88" s="35"/>
      <c r="UVX88" s="35"/>
      <c r="UVY88" s="35"/>
      <c r="UVZ88" s="35"/>
      <c r="UWA88" s="35"/>
      <c r="UWB88" s="35"/>
      <c r="UWC88" s="35"/>
      <c r="UWD88" s="35"/>
      <c r="UWE88" s="35"/>
      <c r="UWF88" s="35"/>
      <c r="UWG88" s="35"/>
      <c r="UWH88" s="35"/>
      <c r="UWI88" s="35"/>
      <c r="UWJ88" s="35"/>
      <c r="UWK88" s="35"/>
      <c r="UWL88" s="35"/>
      <c r="UWM88" s="35"/>
      <c r="UWN88" s="35"/>
      <c r="UWO88" s="35"/>
      <c r="UWP88" s="35"/>
      <c r="UWQ88" s="35"/>
      <c r="UWR88" s="35"/>
      <c r="UWS88" s="35"/>
      <c r="UWT88" s="35"/>
      <c r="UWU88" s="35"/>
      <c r="UWV88" s="35"/>
      <c r="UWW88" s="35"/>
      <c r="UWX88" s="35"/>
      <c r="UWY88" s="35"/>
      <c r="UWZ88" s="35"/>
      <c r="UXA88" s="35"/>
      <c r="UXB88" s="35"/>
      <c r="UXC88" s="35"/>
      <c r="UXD88" s="35"/>
      <c r="UXE88" s="35"/>
      <c r="UXF88" s="35"/>
      <c r="UXG88" s="35"/>
      <c r="UXH88" s="35"/>
      <c r="UXI88" s="35"/>
      <c r="UXJ88" s="35"/>
      <c r="UXK88" s="35"/>
      <c r="UXL88" s="35"/>
      <c r="UXM88" s="35"/>
      <c r="UXN88" s="35"/>
      <c r="UXO88" s="35"/>
      <c r="UXP88" s="35"/>
      <c r="UXQ88" s="35"/>
      <c r="UXR88" s="35"/>
      <c r="UXS88" s="35"/>
      <c r="UXT88" s="35"/>
      <c r="UXU88" s="35"/>
      <c r="UXV88" s="35"/>
      <c r="UXW88" s="35"/>
      <c r="UXX88" s="35"/>
      <c r="UXY88" s="35"/>
      <c r="UXZ88" s="35"/>
      <c r="UYA88" s="35"/>
      <c r="UYB88" s="35"/>
      <c r="UYC88" s="35"/>
      <c r="UYD88" s="35"/>
      <c r="UYE88" s="35"/>
      <c r="UYF88" s="35"/>
      <c r="UYG88" s="35"/>
      <c r="UYH88" s="35"/>
      <c r="UYI88" s="35"/>
      <c r="UYJ88" s="35"/>
      <c r="UYK88" s="35"/>
      <c r="UYL88" s="35"/>
      <c r="UYM88" s="35"/>
      <c r="UYN88" s="35"/>
      <c r="UYO88" s="35"/>
      <c r="UYP88" s="35"/>
      <c r="UYQ88" s="35"/>
      <c r="UYR88" s="35"/>
      <c r="UYS88" s="35"/>
      <c r="UYT88" s="35"/>
      <c r="UYU88" s="35"/>
      <c r="UYV88" s="35"/>
      <c r="UYW88" s="35"/>
      <c r="UYX88" s="35"/>
      <c r="UYY88" s="35"/>
      <c r="UYZ88" s="35"/>
      <c r="UZA88" s="35"/>
      <c r="UZB88" s="35"/>
      <c r="UZC88" s="35"/>
      <c r="UZD88" s="35"/>
      <c r="UZE88" s="35"/>
      <c r="UZF88" s="35"/>
      <c r="UZG88" s="35"/>
      <c r="UZH88" s="35"/>
      <c r="UZI88" s="35"/>
      <c r="UZJ88" s="35"/>
      <c r="UZK88" s="35"/>
      <c r="UZL88" s="35"/>
      <c r="UZM88" s="35"/>
      <c r="UZN88" s="35"/>
      <c r="UZO88" s="35"/>
      <c r="UZP88" s="35"/>
      <c r="UZQ88" s="35"/>
      <c r="UZR88" s="35"/>
      <c r="UZS88" s="35"/>
      <c r="UZT88" s="35"/>
      <c r="UZU88" s="35"/>
      <c r="UZV88" s="35"/>
      <c r="UZW88" s="35"/>
      <c r="UZX88" s="35"/>
      <c r="UZY88" s="35"/>
      <c r="UZZ88" s="35"/>
      <c r="VAA88" s="35"/>
      <c r="VAB88" s="35"/>
      <c r="VAC88" s="35"/>
      <c r="VAD88" s="35"/>
      <c r="VAE88" s="35"/>
      <c r="VAF88" s="35"/>
      <c r="VAG88" s="35"/>
      <c r="VAH88" s="35"/>
      <c r="VAI88" s="35"/>
      <c r="VAJ88" s="35"/>
      <c r="VAK88" s="35"/>
      <c r="VAL88" s="35"/>
      <c r="VAM88" s="35"/>
      <c r="VAN88" s="35"/>
      <c r="VAO88" s="35"/>
      <c r="VAP88" s="35"/>
      <c r="VAQ88" s="35"/>
      <c r="VAR88" s="35"/>
      <c r="VAS88" s="35"/>
      <c r="VAT88" s="35"/>
      <c r="VAU88" s="35"/>
      <c r="VAV88" s="35"/>
      <c r="VAW88" s="35"/>
      <c r="VAX88" s="35"/>
      <c r="VAY88" s="35"/>
      <c r="VAZ88" s="35"/>
      <c r="VBA88" s="35"/>
      <c r="VBB88" s="35"/>
      <c r="VBC88" s="35"/>
      <c r="VBD88" s="35"/>
      <c r="VBE88" s="35"/>
      <c r="VBF88" s="35"/>
      <c r="VBG88" s="35"/>
      <c r="VBH88" s="35"/>
      <c r="VBI88" s="35"/>
      <c r="VBJ88" s="35"/>
      <c r="VBK88" s="35"/>
      <c r="VBL88" s="35"/>
      <c r="VBM88" s="35"/>
      <c r="VBN88" s="35"/>
      <c r="VBO88" s="35"/>
      <c r="VBP88" s="35"/>
      <c r="VBQ88" s="35"/>
      <c r="VBR88" s="35"/>
      <c r="VBS88" s="35"/>
      <c r="VBT88" s="35"/>
      <c r="VBU88" s="35"/>
      <c r="VBV88" s="35"/>
      <c r="VBW88" s="35"/>
      <c r="VBX88" s="35"/>
      <c r="VBY88" s="35"/>
      <c r="VBZ88" s="35"/>
      <c r="VCA88" s="35"/>
      <c r="VCB88" s="35"/>
      <c r="VCC88" s="35"/>
      <c r="VCD88" s="35"/>
      <c r="VCE88" s="35"/>
      <c r="VCF88" s="35"/>
      <c r="VCG88" s="35"/>
      <c r="VCH88" s="35"/>
      <c r="VCI88" s="35"/>
      <c r="VCJ88" s="35"/>
      <c r="VCK88" s="35"/>
      <c r="VCL88" s="35"/>
      <c r="VCM88" s="35"/>
      <c r="VCN88" s="35"/>
      <c r="VCO88" s="35"/>
      <c r="VCP88" s="35"/>
      <c r="VCQ88" s="35"/>
      <c r="VCR88" s="35"/>
      <c r="VCS88" s="35"/>
      <c r="VCT88" s="35"/>
      <c r="VCU88" s="35"/>
      <c r="VCV88" s="35"/>
      <c r="VCW88" s="35"/>
      <c r="VCX88" s="35"/>
      <c r="VCY88" s="35"/>
      <c r="VCZ88" s="35"/>
      <c r="VDA88" s="35"/>
      <c r="VDB88" s="35"/>
      <c r="VDC88" s="35"/>
      <c r="VDD88" s="35"/>
      <c r="VDE88" s="35"/>
      <c r="VDF88" s="35"/>
      <c r="VDG88" s="35"/>
      <c r="VDH88" s="35"/>
      <c r="VDI88" s="35"/>
      <c r="VDJ88" s="35"/>
      <c r="VDK88" s="35"/>
      <c r="VDL88" s="35"/>
      <c r="VDM88" s="35"/>
      <c r="VDN88" s="35"/>
      <c r="VDO88" s="35"/>
      <c r="VDP88" s="35"/>
      <c r="VDQ88" s="35"/>
      <c r="VDR88" s="35"/>
      <c r="VDS88" s="35"/>
      <c r="VDT88" s="35"/>
      <c r="VDU88" s="35"/>
      <c r="VDV88" s="35"/>
      <c r="VDW88" s="35"/>
      <c r="VDX88" s="35"/>
      <c r="VDY88" s="35"/>
      <c r="VDZ88" s="35"/>
      <c r="VEA88" s="35"/>
      <c r="VEB88" s="35"/>
      <c r="VEC88" s="35"/>
      <c r="VED88" s="35"/>
      <c r="VEE88" s="35"/>
      <c r="VEF88" s="35"/>
      <c r="VEG88" s="35"/>
      <c r="VEH88" s="35"/>
      <c r="VEI88" s="35"/>
      <c r="VEJ88" s="35"/>
      <c r="VEK88" s="35"/>
      <c r="VEL88" s="35"/>
      <c r="VEM88" s="35"/>
      <c r="VEN88" s="35"/>
      <c r="VEO88" s="35"/>
      <c r="VEP88" s="35"/>
      <c r="VEQ88" s="35"/>
      <c r="VER88" s="35"/>
      <c r="VES88" s="35"/>
      <c r="VET88" s="35"/>
      <c r="VEU88" s="35"/>
      <c r="VEV88" s="35"/>
      <c r="VEW88" s="35"/>
      <c r="VEX88" s="35"/>
      <c r="VEY88" s="35"/>
      <c r="VEZ88" s="35"/>
      <c r="VFA88" s="35"/>
      <c r="VFB88" s="35"/>
      <c r="VFC88" s="35"/>
      <c r="VFD88" s="35"/>
      <c r="VFE88" s="35"/>
      <c r="VFF88" s="35"/>
      <c r="VFG88" s="35"/>
      <c r="VFH88" s="35"/>
      <c r="VFI88" s="35"/>
      <c r="VFJ88" s="35"/>
      <c r="VFK88" s="35"/>
      <c r="VFL88" s="35"/>
      <c r="VFM88" s="35"/>
      <c r="VFN88" s="35"/>
      <c r="VFO88" s="35"/>
      <c r="VFP88" s="35"/>
      <c r="VFQ88" s="35"/>
      <c r="VFR88" s="35"/>
      <c r="VFS88" s="35"/>
      <c r="VFT88" s="35"/>
      <c r="VFU88" s="35"/>
      <c r="VFV88" s="35"/>
      <c r="VFW88" s="35"/>
      <c r="VFX88" s="35"/>
      <c r="VFY88" s="35"/>
      <c r="VFZ88" s="35"/>
      <c r="VGA88" s="35"/>
      <c r="VGB88" s="35"/>
      <c r="VGC88" s="35"/>
      <c r="VGD88" s="35"/>
      <c r="VGE88" s="35"/>
      <c r="VGF88" s="35"/>
      <c r="VGG88" s="35"/>
      <c r="VGH88" s="35"/>
      <c r="VGI88" s="35"/>
      <c r="VGJ88" s="35"/>
      <c r="VGK88" s="35"/>
      <c r="VGL88" s="35"/>
      <c r="VGM88" s="35"/>
      <c r="VGN88" s="35"/>
      <c r="VGO88" s="35"/>
      <c r="VGP88" s="35"/>
      <c r="VGQ88" s="35"/>
      <c r="VGR88" s="35"/>
      <c r="VGS88" s="35"/>
      <c r="VGT88" s="35"/>
      <c r="VGU88" s="35"/>
      <c r="VGV88" s="35"/>
      <c r="VGW88" s="35"/>
      <c r="VGX88" s="35"/>
      <c r="VGY88" s="35"/>
      <c r="VGZ88" s="35"/>
      <c r="VHA88" s="35"/>
      <c r="VHB88" s="35"/>
      <c r="VHC88" s="35"/>
      <c r="VHD88" s="35"/>
      <c r="VHE88" s="35"/>
      <c r="VHF88" s="35"/>
      <c r="VHG88" s="35"/>
      <c r="VHH88" s="35"/>
      <c r="VHI88" s="35"/>
      <c r="VHJ88" s="35"/>
      <c r="VHK88" s="35"/>
      <c r="VHL88" s="35"/>
      <c r="VHM88" s="35"/>
      <c r="VHN88" s="35"/>
      <c r="VHO88" s="35"/>
      <c r="VHP88" s="35"/>
      <c r="VHQ88" s="35"/>
      <c r="VHR88" s="35"/>
      <c r="VHS88" s="35"/>
      <c r="VHT88" s="35"/>
      <c r="VHU88" s="35"/>
      <c r="VHV88" s="35"/>
      <c r="VHW88" s="35"/>
      <c r="VHX88" s="35"/>
      <c r="VHY88" s="35"/>
      <c r="VHZ88" s="35"/>
      <c r="VIA88" s="35"/>
      <c r="VIB88" s="35"/>
      <c r="VIC88" s="35"/>
      <c r="VID88" s="35"/>
      <c r="VIE88" s="35"/>
      <c r="VIF88" s="35"/>
      <c r="VIG88" s="35"/>
      <c r="VIH88" s="35"/>
      <c r="VII88" s="35"/>
      <c r="VIJ88" s="35"/>
      <c r="VIK88" s="35"/>
      <c r="VIL88" s="35"/>
      <c r="VIM88" s="35"/>
      <c r="VIN88" s="35"/>
      <c r="VIO88" s="35"/>
      <c r="VIP88" s="35"/>
      <c r="VIQ88" s="35"/>
      <c r="VIR88" s="35"/>
      <c r="VIS88" s="35"/>
      <c r="VIT88" s="35"/>
      <c r="VIU88" s="35"/>
      <c r="VIV88" s="35"/>
      <c r="VIW88" s="35"/>
      <c r="VIX88" s="35"/>
      <c r="VIY88" s="35"/>
      <c r="VIZ88" s="35"/>
      <c r="VJA88" s="35"/>
      <c r="VJB88" s="35"/>
      <c r="VJC88" s="35"/>
      <c r="VJD88" s="35"/>
      <c r="VJE88" s="35"/>
      <c r="VJF88" s="35"/>
      <c r="VJG88" s="35"/>
      <c r="VJH88" s="35"/>
      <c r="VJI88" s="35"/>
      <c r="VJJ88" s="35"/>
      <c r="VJK88" s="35"/>
      <c r="VJL88" s="35"/>
      <c r="VJM88" s="35"/>
      <c r="VJN88" s="35"/>
      <c r="VJO88" s="35"/>
      <c r="VJP88" s="35"/>
      <c r="VJQ88" s="35"/>
      <c r="VJR88" s="35"/>
      <c r="VJS88" s="35"/>
      <c r="VJT88" s="35"/>
      <c r="VJU88" s="35"/>
      <c r="VJV88" s="35"/>
      <c r="VJW88" s="35"/>
      <c r="VJX88" s="35"/>
      <c r="VJY88" s="35"/>
      <c r="VJZ88" s="35"/>
      <c r="VKA88" s="35"/>
      <c r="VKB88" s="35"/>
      <c r="VKC88" s="35"/>
      <c r="VKD88" s="35"/>
      <c r="VKE88" s="35"/>
      <c r="VKF88" s="35"/>
      <c r="VKG88" s="35"/>
      <c r="VKH88" s="35"/>
      <c r="VKI88" s="35"/>
      <c r="VKJ88" s="35"/>
      <c r="VKK88" s="35"/>
      <c r="VKL88" s="35"/>
      <c r="VKM88" s="35"/>
      <c r="VKN88" s="35"/>
      <c r="VKO88" s="35"/>
      <c r="VKP88" s="35"/>
      <c r="VKQ88" s="35"/>
      <c r="VKR88" s="35"/>
      <c r="VKS88" s="35"/>
      <c r="VKT88" s="35"/>
      <c r="VKU88" s="35"/>
      <c r="VKV88" s="35"/>
      <c r="VKW88" s="35"/>
      <c r="VKX88" s="35"/>
      <c r="VKY88" s="35"/>
      <c r="VKZ88" s="35"/>
      <c r="VLA88" s="35"/>
      <c r="VLB88" s="35"/>
      <c r="VLC88" s="35"/>
      <c r="VLD88" s="35"/>
      <c r="VLE88" s="35"/>
      <c r="VLF88" s="35"/>
      <c r="VLG88" s="35"/>
      <c r="VLH88" s="35"/>
      <c r="VLI88" s="35"/>
      <c r="VLJ88" s="35"/>
      <c r="VLK88" s="35"/>
      <c r="VLL88" s="35"/>
      <c r="VLM88" s="35"/>
      <c r="VLN88" s="35"/>
      <c r="VLO88" s="35"/>
      <c r="VLP88" s="35"/>
      <c r="VLQ88" s="35"/>
      <c r="VLR88" s="35"/>
      <c r="VLS88" s="35"/>
      <c r="VLT88" s="35"/>
      <c r="VLU88" s="35"/>
      <c r="VLV88" s="35"/>
      <c r="VLW88" s="35"/>
      <c r="VLX88" s="35"/>
      <c r="VLY88" s="35"/>
      <c r="VLZ88" s="35"/>
      <c r="VMA88" s="35"/>
      <c r="VMB88" s="35"/>
      <c r="VMC88" s="35"/>
      <c r="VMD88" s="35"/>
      <c r="VME88" s="35"/>
      <c r="VMF88" s="35"/>
      <c r="VMG88" s="35"/>
      <c r="VMH88" s="35"/>
      <c r="VMI88" s="35"/>
      <c r="VMJ88" s="35"/>
      <c r="VMK88" s="35"/>
      <c r="VML88" s="35"/>
      <c r="VMM88" s="35"/>
      <c r="VMN88" s="35"/>
      <c r="VMO88" s="35"/>
      <c r="VMP88" s="35"/>
      <c r="VMQ88" s="35"/>
      <c r="VMR88" s="35"/>
      <c r="VMS88" s="35"/>
      <c r="VMT88" s="35"/>
      <c r="VMU88" s="35"/>
      <c r="VMV88" s="35"/>
      <c r="VMW88" s="35"/>
      <c r="VMX88" s="35"/>
      <c r="VMY88" s="35"/>
      <c r="VMZ88" s="35"/>
      <c r="VNA88" s="35"/>
      <c r="VNB88" s="35"/>
      <c r="VNC88" s="35"/>
      <c r="VND88" s="35"/>
      <c r="VNE88" s="35"/>
      <c r="VNF88" s="35"/>
      <c r="VNG88" s="35"/>
      <c r="VNH88" s="35"/>
      <c r="VNI88" s="35"/>
      <c r="VNJ88" s="35"/>
      <c r="VNK88" s="35"/>
      <c r="VNL88" s="35"/>
      <c r="VNM88" s="35"/>
      <c r="VNN88" s="35"/>
      <c r="VNO88" s="35"/>
      <c r="VNP88" s="35"/>
      <c r="VNQ88" s="35"/>
      <c r="VNR88" s="35"/>
      <c r="VNS88" s="35"/>
      <c r="VNT88" s="35"/>
      <c r="VNU88" s="35"/>
      <c r="VNV88" s="35"/>
      <c r="VNW88" s="35"/>
      <c r="VNX88" s="35"/>
      <c r="VNY88" s="35"/>
      <c r="VNZ88" s="35"/>
      <c r="VOA88" s="35"/>
      <c r="VOB88" s="35"/>
      <c r="VOC88" s="35"/>
      <c r="VOD88" s="35"/>
      <c r="VOE88" s="35"/>
      <c r="VOF88" s="35"/>
      <c r="VOG88" s="35"/>
      <c r="VOH88" s="35"/>
      <c r="VOI88" s="35"/>
      <c r="VOJ88" s="35"/>
      <c r="VOK88" s="35"/>
      <c r="VOL88" s="35"/>
      <c r="VOM88" s="35"/>
      <c r="VON88" s="35"/>
      <c r="VOO88" s="35"/>
      <c r="VOP88" s="35"/>
      <c r="VOQ88" s="35"/>
      <c r="VOR88" s="35"/>
      <c r="VOS88" s="35"/>
      <c r="VOT88" s="35"/>
      <c r="VOU88" s="35"/>
      <c r="VOV88" s="35"/>
      <c r="VOW88" s="35"/>
      <c r="VOX88" s="35"/>
      <c r="VOY88" s="35"/>
      <c r="VOZ88" s="35"/>
      <c r="VPA88" s="35"/>
      <c r="VPB88" s="35"/>
      <c r="VPC88" s="35"/>
      <c r="VPD88" s="35"/>
      <c r="VPE88" s="35"/>
      <c r="VPF88" s="35"/>
      <c r="VPG88" s="35"/>
      <c r="VPH88" s="35"/>
      <c r="VPI88" s="35"/>
      <c r="VPJ88" s="35"/>
      <c r="VPK88" s="35"/>
      <c r="VPL88" s="35"/>
      <c r="VPM88" s="35"/>
      <c r="VPN88" s="35"/>
      <c r="VPO88" s="35"/>
      <c r="VPP88" s="35"/>
      <c r="VPQ88" s="35"/>
      <c r="VPR88" s="35"/>
      <c r="VPS88" s="35"/>
      <c r="VPT88" s="35"/>
      <c r="VPU88" s="35"/>
      <c r="VPV88" s="35"/>
      <c r="VPW88" s="35"/>
      <c r="VPX88" s="35"/>
      <c r="VPY88" s="35"/>
      <c r="VPZ88" s="35"/>
      <c r="VQA88" s="35"/>
      <c r="VQB88" s="35"/>
      <c r="VQC88" s="35"/>
      <c r="VQD88" s="35"/>
      <c r="VQE88" s="35"/>
      <c r="VQF88" s="35"/>
      <c r="VQG88" s="35"/>
      <c r="VQH88" s="35"/>
      <c r="VQI88" s="35"/>
      <c r="VQJ88" s="35"/>
      <c r="VQK88" s="35"/>
      <c r="VQL88" s="35"/>
      <c r="VQM88" s="35"/>
      <c r="VQN88" s="35"/>
      <c r="VQO88" s="35"/>
      <c r="VQP88" s="35"/>
      <c r="VQQ88" s="35"/>
      <c r="VQR88" s="35"/>
      <c r="VQS88" s="35"/>
      <c r="VQT88" s="35"/>
      <c r="VQU88" s="35"/>
      <c r="VQV88" s="35"/>
      <c r="VQW88" s="35"/>
      <c r="VQX88" s="35"/>
      <c r="VQY88" s="35"/>
      <c r="VQZ88" s="35"/>
      <c r="VRA88" s="35"/>
      <c r="VRB88" s="35"/>
      <c r="VRC88" s="35"/>
      <c r="VRD88" s="35"/>
      <c r="VRE88" s="35"/>
      <c r="VRF88" s="35"/>
      <c r="VRG88" s="35"/>
      <c r="VRH88" s="35"/>
      <c r="VRI88" s="35"/>
      <c r="VRJ88" s="35"/>
      <c r="VRK88" s="35"/>
      <c r="VRL88" s="35"/>
      <c r="VRM88" s="35"/>
      <c r="VRN88" s="35"/>
      <c r="VRO88" s="35"/>
      <c r="VRP88" s="35"/>
      <c r="VRQ88" s="35"/>
      <c r="VRR88" s="35"/>
      <c r="VRS88" s="35"/>
      <c r="VRT88" s="35"/>
      <c r="VRU88" s="35"/>
      <c r="VRV88" s="35"/>
      <c r="VRW88" s="35"/>
      <c r="VRX88" s="35"/>
      <c r="VRY88" s="35"/>
      <c r="VRZ88" s="35"/>
      <c r="VSA88" s="35"/>
      <c r="VSB88" s="35"/>
      <c r="VSC88" s="35"/>
      <c r="VSD88" s="35"/>
      <c r="VSE88" s="35"/>
      <c r="VSF88" s="35"/>
      <c r="VSG88" s="35"/>
      <c r="VSH88" s="35"/>
      <c r="VSI88" s="35"/>
      <c r="VSJ88" s="35"/>
      <c r="VSK88" s="35"/>
      <c r="VSL88" s="35"/>
      <c r="VSM88" s="35"/>
      <c r="VSN88" s="35"/>
      <c r="VSO88" s="35"/>
      <c r="VSP88" s="35"/>
      <c r="VSQ88" s="35"/>
      <c r="VSR88" s="35"/>
      <c r="VSS88" s="35"/>
      <c r="VST88" s="35"/>
      <c r="VSU88" s="35"/>
      <c r="VSV88" s="35"/>
      <c r="VSW88" s="35"/>
      <c r="VSX88" s="35"/>
      <c r="VSY88" s="35"/>
      <c r="VSZ88" s="35"/>
      <c r="VTA88" s="35"/>
      <c r="VTB88" s="35"/>
      <c r="VTC88" s="35"/>
      <c r="VTD88" s="35"/>
      <c r="VTE88" s="35"/>
      <c r="VTF88" s="35"/>
      <c r="VTG88" s="35"/>
      <c r="VTH88" s="35"/>
      <c r="VTI88" s="35"/>
      <c r="VTJ88" s="35"/>
      <c r="VTK88" s="35"/>
      <c r="VTL88" s="35"/>
      <c r="VTM88" s="35"/>
      <c r="VTN88" s="35"/>
      <c r="VTO88" s="35"/>
      <c r="VTP88" s="35"/>
      <c r="VTQ88" s="35"/>
      <c r="VTR88" s="35"/>
      <c r="VTS88" s="35"/>
      <c r="VTT88" s="35"/>
      <c r="VTU88" s="35"/>
      <c r="VTV88" s="35"/>
      <c r="VTW88" s="35"/>
      <c r="VTX88" s="35"/>
      <c r="VTY88" s="35"/>
      <c r="VTZ88" s="35"/>
      <c r="VUA88" s="35"/>
      <c r="VUB88" s="35"/>
      <c r="VUC88" s="35"/>
      <c r="VUD88" s="35"/>
      <c r="VUE88" s="35"/>
      <c r="VUF88" s="35"/>
      <c r="VUG88" s="35"/>
      <c r="VUH88" s="35"/>
      <c r="VUI88" s="35"/>
      <c r="VUJ88" s="35"/>
      <c r="VUK88" s="35"/>
      <c r="VUL88" s="35"/>
      <c r="VUM88" s="35"/>
      <c r="VUN88" s="35"/>
      <c r="VUO88" s="35"/>
      <c r="VUP88" s="35"/>
      <c r="VUQ88" s="35"/>
      <c r="VUR88" s="35"/>
      <c r="VUS88" s="35"/>
      <c r="VUT88" s="35"/>
      <c r="VUU88" s="35"/>
      <c r="VUV88" s="35"/>
      <c r="VUW88" s="35"/>
      <c r="VUX88" s="35"/>
      <c r="VUY88" s="35"/>
      <c r="VUZ88" s="35"/>
      <c r="VVA88" s="35"/>
      <c r="VVB88" s="35"/>
      <c r="VVC88" s="35"/>
      <c r="VVD88" s="35"/>
      <c r="VVE88" s="35"/>
      <c r="VVF88" s="35"/>
      <c r="VVG88" s="35"/>
      <c r="VVH88" s="35"/>
      <c r="VVI88" s="35"/>
      <c r="VVJ88" s="35"/>
      <c r="VVK88" s="35"/>
      <c r="VVL88" s="35"/>
      <c r="VVM88" s="35"/>
      <c r="VVN88" s="35"/>
      <c r="VVO88" s="35"/>
      <c r="VVP88" s="35"/>
      <c r="VVQ88" s="35"/>
      <c r="VVR88" s="35"/>
      <c r="VVS88" s="35"/>
      <c r="VVT88" s="35"/>
      <c r="VVU88" s="35"/>
      <c r="VVV88" s="35"/>
      <c r="VVW88" s="35"/>
      <c r="VVX88" s="35"/>
      <c r="VVY88" s="35"/>
      <c r="VVZ88" s="35"/>
      <c r="VWA88" s="35"/>
      <c r="VWB88" s="35"/>
      <c r="VWC88" s="35"/>
      <c r="VWD88" s="35"/>
      <c r="VWE88" s="35"/>
      <c r="VWF88" s="35"/>
      <c r="VWG88" s="35"/>
      <c r="VWH88" s="35"/>
      <c r="VWI88" s="35"/>
      <c r="VWJ88" s="35"/>
      <c r="VWK88" s="35"/>
      <c r="VWL88" s="35"/>
      <c r="VWM88" s="35"/>
      <c r="VWN88" s="35"/>
      <c r="VWO88" s="35"/>
      <c r="VWP88" s="35"/>
      <c r="VWQ88" s="35"/>
      <c r="VWR88" s="35"/>
      <c r="VWS88" s="35"/>
      <c r="VWT88" s="35"/>
      <c r="VWU88" s="35"/>
      <c r="VWV88" s="35"/>
      <c r="VWW88" s="35"/>
      <c r="VWX88" s="35"/>
      <c r="VWY88" s="35"/>
      <c r="VWZ88" s="35"/>
      <c r="VXA88" s="35"/>
      <c r="VXB88" s="35"/>
      <c r="VXC88" s="35"/>
      <c r="VXD88" s="35"/>
      <c r="VXE88" s="35"/>
      <c r="VXF88" s="35"/>
      <c r="VXG88" s="35"/>
      <c r="VXH88" s="35"/>
      <c r="VXI88" s="35"/>
      <c r="VXJ88" s="35"/>
      <c r="VXK88" s="35"/>
      <c r="VXL88" s="35"/>
      <c r="VXM88" s="35"/>
      <c r="VXN88" s="35"/>
      <c r="VXO88" s="35"/>
      <c r="VXP88" s="35"/>
      <c r="VXQ88" s="35"/>
      <c r="VXR88" s="35"/>
      <c r="VXS88" s="35"/>
      <c r="VXT88" s="35"/>
      <c r="VXU88" s="35"/>
      <c r="VXV88" s="35"/>
      <c r="VXW88" s="35"/>
      <c r="VXX88" s="35"/>
      <c r="VXY88" s="35"/>
      <c r="VXZ88" s="35"/>
      <c r="VYA88" s="35"/>
      <c r="VYB88" s="35"/>
      <c r="VYC88" s="35"/>
      <c r="VYD88" s="35"/>
      <c r="VYE88" s="35"/>
      <c r="VYF88" s="35"/>
      <c r="VYG88" s="35"/>
      <c r="VYH88" s="35"/>
      <c r="VYI88" s="35"/>
      <c r="VYJ88" s="35"/>
      <c r="VYK88" s="35"/>
      <c r="VYL88" s="35"/>
      <c r="VYM88" s="35"/>
      <c r="VYN88" s="35"/>
      <c r="VYO88" s="35"/>
      <c r="VYP88" s="35"/>
      <c r="VYQ88" s="35"/>
      <c r="VYR88" s="35"/>
      <c r="VYS88" s="35"/>
      <c r="VYT88" s="35"/>
      <c r="VYU88" s="35"/>
      <c r="VYV88" s="35"/>
      <c r="VYW88" s="35"/>
      <c r="VYX88" s="35"/>
      <c r="VYY88" s="35"/>
      <c r="VYZ88" s="35"/>
      <c r="VZA88" s="35"/>
      <c r="VZB88" s="35"/>
      <c r="VZC88" s="35"/>
      <c r="VZD88" s="35"/>
      <c r="VZE88" s="35"/>
      <c r="VZF88" s="35"/>
      <c r="VZG88" s="35"/>
      <c r="VZH88" s="35"/>
      <c r="VZI88" s="35"/>
      <c r="VZJ88" s="35"/>
      <c r="VZK88" s="35"/>
      <c r="VZL88" s="35"/>
      <c r="VZM88" s="35"/>
      <c r="VZN88" s="35"/>
      <c r="VZO88" s="35"/>
      <c r="VZP88" s="35"/>
      <c r="VZQ88" s="35"/>
      <c r="VZR88" s="35"/>
      <c r="VZS88" s="35"/>
      <c r="VZT88" s="35"/>
      <c r="VZU88" s="35"/>
      <c r="VZV88" s="35"/>
      <c r="VZW88" s="35"/>
      <c r="VZX88" s="35"/>
      <c r="VZY88" s="35"/>
      <c r="VZZ88" s="35"/>
      <c r="WAA88" s="35"/>
      <c r="WAB88" s="35"/>
      <c r="WAC88" s="35"/>
      <c r="WAD88" s="35"/>
      <c r="WAE88" s="35"/>
      <c r="WAF88" s="35"/>
      <c r="WAG88" s="35"/>
      <c r="WAH88" s="35"/>
      <c r="WAI88" s="35"/>
      <c r="WAJ88" s="35"/>
      <c r="WAK88" s="35"/>
      <c r="WAL88" s="35"/>
      <c r="WAM88" s="35"/>
      <c r="WAN88" s="35"/>
      <c r="WAO88" s="35"/>
      <c r="WAP88" s="35"/>
      <c r="WAQ88" s="35"/>
      <c r="WAR88" s="35"/>
      <c r="WAS88" s="35"/>
      <c r="WAT88" s="35"/>
      <c r="WAU88" s="35"/>
      <c r="WAV88" s="35"/>
      <c r="WAW88" s="35"/>
      <c r="WAX88" s="35"/>
      <c r="WAY88" s="35"/>
      <c r="WAZ88" s="35"/>
      <c r="WBA88" s="35"/>
      <c r="WBB88" s="35"/>
      <c r="WBC88" s="35"/>
      <c r="WBD88" s="35"/>
      <c r="WBE88" s="35"/>
      <c r="WBF88" s="35"/>
      <c r="WBG88" s="35"/>
      <c r="WBH88" s="35"/>
      <c r="WBI88" s="35"/>
      <c r="WBJ88" s="35"/>
      <c r="WBK88" s="35"/>
      <c r="WBL88" s="35"/>
      <c r="WBM88" s="35"/>
      <c r="WBN88" s="35"/>
      <c r="WBO88" s="35"/>
      <c r="WBP88" s="35"/>
      <c r="WBQ88" s="35"/>
      <c r="WBR88" s="35"/>
      <c r="WBS88" s="35"/>
      <c r="WBT88" s="35"/>
      <c r="WBU88" s="35"/>
      <c r="WBV88" s="35"/>
      <c r="WBW88" s="35"/>
      <c r="WBX88" s="35"/>
      <c r="WBY88" s="35"/>
      <c r="WBZ88" s="35"/>
      <c r="WCA88" s="35"/>
      <c r="WCB88" s="35"/>
      <c r="WCC88" s="35"/>
      <c r="WCD88" s="35"/>
      <c r="WCE88" s="35"/>
      <c r="WCF88" s="35"/>
      <c r="WCG88" s="35"/>
      <c r="WCH88" s="35"/>
      <c r="WCI88" s="35"/>
      <c r="WCJ88" s="35"/>
      <c r="WCK88" s="35"/>
      <c r="WCL88" s="35"/>
      <c r="WCM88" s="35"/>
      <c r="WCN88" s="35"/>
      <c r="WCO88" s="35"/>
      <c r="WCP88" s="35"/>
      <c r="WCQ88" s="35"/>
      <c r="WCR88" s="35"/>
      <c r="WCS88" s="35"/>
      <c r="WCT88" s="35"/>
      <c r="WCU88" s="35"/>
      <c r="WCV88" s="35"/>
      <c r="WCW88" s="35"/>
      <c r="WCX88" s="35"/>
      <c r="WCY88" s="35"/>
      <c r="WCZ88" s="35"/>
      <c r="WDA88" s="35"/>
      <c r="WDB88" s="35"/>
      <c r="WDC88" s="35"/>
      <c r="WDD88" s="35"/>
      <c r="WDE88" s="35"/>
      <c r="WDF88" s="35"/>
      <c r="WDG88" s="35"/>
      <c r="WDH88" s="35"/>
      <c r="WDI88" s="35"/>
      <c r="WDJ88" s="35"/>
      <c r="WDK88" s="35"/>
      <c r="WDL88" s="35"/>
      <c r="WDM88" s="35"/>
      <c r="WDN88" s="35"/>
      <c r="WDO88" s="35"/>
      <c r="WDP88" s="35"/>
      <c r="WDQ88" s="35"/>
      <c r="WDR88" s="35"/>
      <c r="WDS88" s="35"/>
      <c r="WDT88" s="35"/>
      <c r="WDU88" s="35"/>
      <c r="WDV88" s="35"/>
      <c r="WDW88" s="35"/>
      <c r="WDX88" s="35"/>
      <c r="WDY88" s="35"/>
      <c r="WDZ88" s="35"/>
      <c r="WEA88" s="35"/>
      <c r="WEB88" s="35"/>
      <c r="WEC88" s="35"/>
      <c r="WED88" s="35"/>
      <c r="WEE88" s="35"/>
      <c r="WEF88" s="35"/>
      <c r="WEG88" s="35"/>
      <c r="WEH88" s="35"/>
      <c r="WEI88" s="35"/>
      <c r="WEJ88" s="35"/>
      <c r="WEK88" s="35"/>
      <c r="WEL88" s="35"/>
      <c r="WEM88" s="35"/>
      <c r="WEN88" s="35"/>
      <c r="WEO88" s="35"/>
      <c r="WEP88" s="35"/>
      <c r="WEQ88" s="35"/>
      <c r="WER88" s="35"/>
      <c r="WES88" s="35"/>
      <c r="WET88" s="35"/>
      <c r="WEU88" s="35"/>
      <c r="WEV88" s="35"/>
      <c r="WEW88" s="35"/>
      <c r="WEX88" s="35"/>
      <c r="WEY88" s="35"/>
      <c r="WEZ88" s="35"/>
      <c r="WFA88" s="35"/>
      <c r="WFB88" s="35"/>
      <c r="WFC88" s="35"/>
      <c r="WFD88" s="35"/>
      <c r="WFE88" s="35"/>
      <c r="WFF88" s="35"/>
      <c r="WFG88" s="35"/>
      <c r="WFH88" s="35"/>
      <c r="WFI88" s="35"/>
      <c r="WFJ88" s="35"/>
      <c r="WFK88" s="35"/>
      <c r="WFL88" s="35"/>
      <c r="WFM88" s="35"/>
      <c r="WFN88" s="35"/>
      <c r="WFO88" s="35"/>
      <c r="WFP88" s="35"/>
      <c r="WFQ88" s="35"/>
      <c r="WFR88" s="35"/>
      <c r="WFS88" s="35"/>
      <c r="WFT88" s="35"/>
      <c r="WFU88" s="35"/>
      <c r="WFV88" s="35"/>
      <c r="WFW88" s="35"/>
      <c r="WFX88" s="35"/>
      <c r="WFY88" s="35"/>
      <c r="WFZ88" s="35"/>
      <c r="WGA88" s="35"/>
      <c r="WGB88" s="35"/>
      <c r="WGC88" s="35"/>
      <c r="WGD88" s="35"/>
      <c r="WGE88" s="35"/>
      <c r="WGF88" s="35"/>
      <c r="WGG88" s="35"/>
      <c r="WGH88" s="35"/>
      <c r="WGI88" s="35"/>
      <c r="WGJ88" s="35"/>
      <c r="WGK88" s="35"/>
      <c r="WGL88" s="35"/>
      <c r="WGM88" s="35"/>
      <c r="WGN88" s="35"/>
      <c r="WGO88" s="35"/>
      <c r="WGP88" s="35"/>
      <c r="WGQ88" s="35"/>
      <c r="WGR88" s="35"/>
      <c r="WGS88" s="35"/>
      <c r="WGT88" s="35"/>
      <c r="WGU88" s="35"/>
      <c r="WGV88" s="35"/>
      <c r="WGW88" s="35"/>
      <c r="WGX88" s="35"/>
      <c r="WGY88" s="35"/>
      <c r="WGZ88" s="35"/>
      <c r="WHA88" s="35"/>
      <c r="WHB88" s="35"/>
      <c r="WHC88" s="35"/>
      <c r="WHD88" s="35"/>
      <c r="WHE88" s="35"/>
      <c r="WHF88" s="35"/>
      <c r="WHG88" s="35"/>
      <c r="WHH88" s="35"/>
      <c r="WHI88" s="35"/>
      <c r="WHJ88" s="35"/>
      <c r="WHK88" s="35"/>
      <c r="WHL88" s="35"/>
      <c r="WHM88" s="35"/>
      <c r="WHN88" s="35"/>
      <c r="WHO88" s="35"/>
      <c r="WHP88" s="35"/>
      <c r="WHQ88" s="35"/>
      <c r="WHR88" s="35"/>
      <c r="WHS88" s="35"/>
      <c r="WHT88" s="35"/>
      <c r="WHU88" s="35"/>
      <c r="WHV88" s="35"/>
      <c r="WHW88" s="35"/>
      <c r="WHX88" s="35"/>
      <c r="WHY88" s="35"/>
      <c r="WHZ88" s="35"/>
      <c r="WIA88" s="35"/>
      <c r="WIB88" s="35"/>
      <c r="WIC88" s="35"/>
      <c r="WID88" s="35"/>
      <c r="WIE88" s="35"/>
      <c r="WIF88" s="35"/>
      <c r="WIG88" s="35"/>
      <c r="WIH88" s="35"/>
      <c r="WII88" s="35"/>
      <c r="WIJ88" s="35"/>
      <c r="WIK88" s="35"/>
      <c r="WIL88" s="35"/>
      <c r="WIM88" s="35"/>
      <c r="WIN88" s="35"/>
      <c r="WIO88" s="35"/>
      <c r="WIP88" s="35"/>
      <c r="WIQ88" s="35"/>
      <c r="WIR88" s="35"/>
      <c r="WIS88" s="35"/>
      <c r="WIT88" s="35"/>
      <c r="WIU88" s="35"/>
      <c r="WIV88" s="35"/>
      <c r="WIW88" s="35"/>
      <c r="WIX88" s="35"/>
      <c r="WIY88" s="35"/>
      <c r="WIZ88" s="35"/>
      <c r="WJA88" s="35"/>
      <c r="WJB88" s="35"/>
      <c r="WJC88" s="35"/>
      <c r="WJD88" s="35"/>
      <c r="WJE88" s="35"/>
      <c r="WJF88" s="35"/>
      <c r="WJG88" s="35"/>
      <c r="WJH88" s="35"/>
      <c r="WJI88" s="35"/>
      <c r="WJJ88" s="35"/>
      <c r="WJK88" s="35"/>
      <c r="WJL88" s="35"/>
      <c r="WJM88" s="35"/>
      <c r="WJN88" s="35"/>
      <c r="WJO88" s="35"/>
      <c r="WJP88" s="35"/>
      <c r="WJQ88" s="35"/>
      <c r="WJR88" s="35"/>
      <c r="WJS88" s="35"/>
      <c r="WJT88" s="35"/>
      <c r="WJU88" s="35"/>
      <c r="WJV88" s="35"/>
      <c r="WJW88" s="35"/>
      <c r="WJX88" s="35"/>
      <c r="WJY88" s="35"/>
      <c r="WJZ88" s="35"/>
      <c r="WKA88" s="35"/>
      <c r="WKB88" s="35"/>
      <c r="WKC88" s="35"/>
      <c r="WKD88" s="35"/>
      <c r="WKE88" s="35"/>
      <c r="WKF88" s="35"/>
      <c r="WKG88" s="35"/>
      <c r="WKH88" s="35"/>
      <c r="WKI88" s="35"/>
      <c r="WKJ88" s="35"/>
      <c r="WKK88" s="35"/>
      <c r="WKL88" s="35"/>
      <c r="WKM88" s="35"/>
      <c r="WKN88" s="35"/>
      <c r="WKO88" s="35"/>
      <c r="WKP88" s="35"/>
      <c r="WKQ88" s="35"/>
      <c r="WKR88" s="35"/>
      <c r="WKS88" s="35"/>
      <c r="WKT88" s="35"/>
      <c r="WKU88" s="35"/>
      <c r="WKV88" s="35"/>
      <c r="WKW88" s="35"/>
      <c r="WKX88" s="35"/>
      <c r="WKY88" s="35"/>
      <c r="WKZ88" s="35"/>
      <c r="WLA88" s="35"/>
      <c r="WLB88" s="35"/>
      <c r="WLC88" s="35"/>
      <c r="WLD88" s="35"/>
      <c r="WLE88" s="35"/>
      <c r="WLF88" s="35"/>
      <c r="WLG88" s="35"/>
      <c r="WLH88" s="35"/>
      <c r="WLI88" s="35"/>
      <c r="WLJ88" s="35"/>
      <c r="WLK88" s="35"/>
      <c r="WLL88" s="35"/>
      <c r="WLM88" s="35"/>
      <c r="WLN88" s="35"/>
      <c r="WLO88" s="35"/>
      <c r="WLP88" s="35"/>
      <c r="WLQ88" s="35"/>
      <c r="WLR88" s="35"/>
      <c r="WLS88" s="35"/>
      <c r="WLT88" s="35"/>
      <c r="WLU88" s="35"/>
      <c r="WLV88" s="35"/>
      <c r="WLW88" s="35"/>
      <c r="WLX88" s="35"/>
      <c r="WLY88" s="35"/>
      <c r="WLZ88" s="35"/>
      <c r="WMA88" s="35"/>
      <c r="WMB88" s="35"/>
      <c r="WMC88" s="35"/>
      <c r="WMD88" s="35"/>
      <c r="WME88" s="35"/>
      <c r="WMF88" s="35"/>
      <c r="WMG88" s="35"/>
      <c r="WMH88" s="35"/>
      <c r="WMI88" s="35"/>
      <c r="WMJ88" s="35"/>
      <c r="WMK88" s="35"/>
      <c r="WML88" s="35"/>
      <c r="WMM88" s="35"/>
      <c r="WMN88" s="35"/>
      <c r="WMO88" s="35"/>
      <c r="WMP88" s="35"/>
      <c r="WMQ88" s="35"/>
      <c r="WMR88" s="35"/>
      <c r="WMS88" s="35"/>
      <c r="WMT88" s="35"/>
      <c r="WMU88" s="35"/>
      <c r="WMV88" s="35"/>
      <c r="WMW88" s="35"/>
      <c r="WMX88" s="35"/>
      <c r="WMY88" s="35"/>
      <c r="WMZ88" s="35"/>
      <c r="WNA88" s="35"/>
      <c r="WNB88" s="35"/>
      <c r="WNC88" s="35"/>
      <c r="WND88" s="35"/>
      <c r="WNE88" s="35"/>
      <c r="WNF88" s="35"/>
      <c r="WNG88" s="35"/>
      <c r="WNH88" s="35"/>
      <c r="WNI88" s="35"/>
      <c r="WNJ88" s="35"/>
      <c r="WNK88" s="35"/>
      <c r="WNL88" s="35"/>
      <c r="WNM88" s="35"/>
      <c r="WNN88" s="35"/>
      <c r="WNO88" s="35"/>
      <c r="WNP88" s="35"/>
      <c r="WNQ88" s="35"/>
      <c r="WNR88" s="35"/>
      <c r="WNS88" s="35"/>
      <c r="WNT88" s="35"/>
      <c r="WNU88" s="35"/>
      <c r="WNV88" s="35"/>
      <c r="WNW88" s="35"/>
      <c r="WNX88" s="35"/>
      <c r="WNY88" s="35"/>
      <c r="WNZ88" s="35"/>
      <c r="WOA88" s="35"/>
      <c r="WOB88" s="35"/>
      <c r="WOC88" s="35"/>
      <c r="WOD88" s="35"/>
      <c r="WOE88" s="35"/>
      <c r="WOF88" s="35"/>
      <c r="WOG88" s="35"/>
      <c r="WOH88" s="35"/>
      <c r="WOI88" s="35"/>
      <c r="WOJ88" s="35"/>
      <c r="WOK88" s="35"/>
      <c r="WOL88" s="35"/>
      <c r="WOM88" s="35"/>
      <c r="WON88" s="35"/>
      <c r="WOO88" s="35"/>
      <c r="WOP88" s="35"/>
      <c r="WOQ88" s="35"/>
      <c r="WOR88" s="35"/>
      <c r="WOS88" s="35"/>
      <c r="WOT88" s="35"/>
      <c r="WOU88" s="35"/>
      <c r="WOV88" s="35"/>
      <c r="WOW88" s="35"/>
      <c r="WOX88" s="35"/>
      <c r="WOY88" s="35"/>
      <c r="WOZ88" s="35"/>
      <c r="WPA88" s="35"/>
      <c r="WPB88" s="35"/>
      <c r="WPC88" s="35"/>
      <c r="WPD88" s="35"/>
      <c r="WPE88" s="35"/>
      <c r="WPF88" s="35"/>
      <c r="WPG88" s="35"/>
      <c r="WPH88" s="35"/>
      <c r="WPI88" s="35"/>
      <c r="WPJ88" s="35"/>
      <c r="WPK88" s="35"/>
      <c r="WPL88" s="35"/>
      <c r="WPM88" s="35"/>
      <c r="WPN88" s="35"/>
      <c r="WPO88" s="35"/>
      <c r="WPP88" s="35"/>
      <c r="WPQ88" s="35"/>
      <c r="WPR88" s="35"/>
      <c r="WPS88" s="35"/>
      <c r="WPT88" s="35"/>
      <c r="WPU88" s="35"/>
      <c r="WPV88" s="35"/>
      <c r="WPW88" s="35"/>
      <c r="WPX88" s="35"/>
      <c r="WPY88" s="35"/>
      <c r="WPZ88" s="35"/>
      <c r="WQA88" s="35"/>
      <c r="WQB88" s="35"/>
      <c r="WQC88" s="35"/>
      <c r="WQD88" s="35"/>
      <c r="WQE88" s="35"/>
      <c r="WQF88" s="35"/>
      <c r="WQG88" s="35"/>
      <c r="WQH88" s="35"/>
      <c r="WQI88" s="35"/>
      <c r="WQJ88" s="35"/>
      <c r="WQK88" s="35"/>
      <c r="WQL88" s="35"/>
      <c r="WQM88" s="35"/>
      <c r="WQN88" s="35"/>
      <c r="WQO88" s="35"/>
      <c r="WQP88" s="35"/>
      <c r="WQQ88" s="35"/>
      <c r="WQR88" s="35"/>
      <c r="WQS88" s="35"/>
      <c r="WQT88" s="35"/>
      <c r="WQU88" s="35"/>
      <c r="WQV88" s="35"/>
      <c r="WQW88" s="35"/>
      <c r="WQX88" s="35"/>
      <c r="WQY88" s="35"/>
      <c r="WQZ88" s="35"/>
      <c r="WRA88" s="35"/>
      <c r="WRB88" s="35"/>
      <c r="WRC88" s="35"/>
      <c r="WRD88" s="35"/>
      <c r="WRE88" s="35"/>
      <c r="WRF88" s="35"/>
      <c r="WRG88" s="35"/>
      <c r="WRH88" s="35"/>
      <c r="WRI88" s="35"/>
      <c r="WRJ88" s="35"/>
      <c r="WRK88" s="35"/>
      <c r="WRL88" s="35"/>
      <c r="WRM88" s="35"/>
      <c r="WRN88" s="35"/>
      <c r="WRO88" s="35"/>
      <c r="WRP88" s="35"/>
      <c r="WRQ88" s="35"/>
      <c r="WRR88" s="35"/>
      <c r="WRS88" s="35"/>
      <c r="WRT88" s="35"/>
      <c r="WRU88" s="35"/>
      <c r="WRV88" s="35"/>
      <c r="WRW88" s="35"/>
      <c r="WRX88" s="35"/>
      <c r="WRY88" s="35"/>
      <c r="WRZ88" s="35"/>
      <c r="WSA88" s="35"/>
      <c r="WSB88" s="35"/>
      <c r="WSC88" s="35"/>
      <c r="WSD88" s="35"/>
      <c r="WSE88" s="35"/>
      <c r="WSF88" s="35"/>
      <c r="WSG88" s="35"/>
      <c r="WSH88" s="35"/>
      <c r="WSI88" s="35"/>
      <c r="WSJ88" s="35"/>
      <c r="WSK88" s="35"/>
      <c r="WSL88" s="35"/>
      <c r="WSM88" s="35"/>
      <c r="WSN88" s="35"/>
      <c r="WSO88" s="35"/>
      <c r="WSP88" s="35"/>
      <c r="WSQ88" s="35"/>
      <c r="WSR88" s="35"/>
      <c r="WSS88" s="35"/>
      <c r="WST88" s="35"/>
      <c r="WSU88" s="35"/>
      <c r="WSV88" s="35"/>
      <c r="WSW88" s="35"/>
      <c r="WSX88" s="35"/>
      <c r="WSY88" s="35"/>
      <c r="WSZ88" s="35"/>
      <c r="WTA88" s="35"/>
      <c r="WTB88" s="35"/>
      <c r="WTC88" s="35"/>
      <c r="WTD88" s="35"/>
      <c r="WTE88" s="35"/>
      <c r="WTF88" s="35"/>
      <c r="WTG88" s="35"/>
      <c r="WTH88" s="35"/>
      <c r="WTI88" s="35"/>
      <c r="WTJ88" s="35"/>
      <c r="WTK88" s="35"/>
      <c r="WTL88" s="35"/>
      <c r="WTM88" s="35"/>
      <c r="WTN88" s="35"/>
      <c r="WTO88" s="35"/>
      <c r="WTP88" s="35"/>
      <c r="WTQ88" s="35"/>
      <c r="WTR88" s="35"/>
      <c r="WTS88" s="35"/>
      <c r="WTT88" s="35"/>
      <c r="WTU88" s="35"/>
      <c r="WTV88" s="35"/>
      <c r="WTW88" s="35"/>
      <c r="WTX88" s="35"/>
      <c r="WTY88" s="35"/>
      <c r="WTZ88" s="35"/>
      <c r="WUA88" s="35"/>
      <c r="WUB88" s="35"/>
      <c r="WUC88" s="35"/>
      <c r="WUD88" s="35"/>
      <c r="WUE88" s="35"/>
      <c r="WUF88" s="35"/>
      <c r="WUG88" s="35"/>
      <c r="WUH88" s="35"/>
      <c r="WUI88" s="35"/>
      <c r="WUJ88" s="35"/>
      <c r="WUK88" s="35"/>
      <c r="WUL88" s="35"/>
      <c r="WUM88" s="35"/>
      <c r="WUN88" s="35"/>
      <c r="WUO88" s="35"/>
      <c r="WUP88" s="35"/>
      <c r="WUQ88" s="35"/>
      <c r="WUR88" s="35"/>
      <c r="WUS88" s="35"/>
      <c r="WUT88" s="35"/>
      <c r="WUU88" s="35"/>
      <c r="WUV88" s="35"/>
      <c r="WUW88" s="35"/>
      <c r="WUX88" s="35"/>
      <c r="WUY88" s="35"/>
      <c r="WUZ88" s="35"/>
      <c r="WVA88" s="35"/>
      <c r="WVB88" s="35"/>
      <c r="WVC88" s="35"/>
      <c r="WVD88" s="35"/>
      <c r="WVE88" s="35"/>
      <c r="WVF88" s="35"/>
      <c r="WVG88" s="35"/>
      <c r="WVH88" s="35"/>
      <c r="WVI88" s="35"/>
      <c r="WVJ88" s="35"/>
      <c r="WVK88" s="35"/>
      <c r="WVL88" s="35"/>
      <c r="WVM88" s="35"/>
      <c r="WVN88" s="35"/>
      <c r="WVO88" s="35"/>
      <c r="WVP88" s="35"/>
      <c r="WVQ88" s="35"/>
      <c r="WVR88" s="35"/>
      <c r="WVS88" s="35"/>
      <c r="WVT88" s="35"/>
      <c r="WVU88" s="35"/>
      <c r="WVV88" s="35"/>
      <c r="WVW88" s="35"/>
      <c r="WVX88" s="35"/>
      <c r="WVY88" s="35"/>
      <c r="WVZ88" s="35"/>
      <c r="WWA88" s="35"/>
      <c r="WWB88" s="35"/>
      <c r="WWC88" s="35"/>
      <c r="WWD88" s="35"/>
      <c r="WWE88" s="35"/>
      <c r="WWF88" s="35"/>
      <c r="WWG88" s="35"/>
      <c r="WWH88" s="35"/>
      <c r="WWI88" s="35"/>
      <c r="WWJ88" s="35"/>
      <c r="WWK88" s="35"/>
      <c r="WWL88" s="35"/>
      <c r="WWM88" s="35"/>
      <c r="WWN88" s="35"/>
      <c r="WWO88" s="35"/>
      <c r="WWP88" s="35"/>
      <c r="WWQ88" s="35"/>
      <c r="WWR88" s="35"/>
      <c r="WWS88" s="35"/>
      <c r="WWT88" s="35"/>
      <c r="WWU88" s="35"/>
      <c r="WWV88" s="35"/>
      <c r="WWW88" s="35"/>
      <c r="WWX88" s="35"/>
      <c r="WWY88" s="35"/>
      <c r="WWZ88" s="35"/>
      <c r="WXA88" s="35"/>
      <c r="WXB88" s="35"/>
      <c r="WXC88" s="35"/>
      <c r="WXD88" s="35"/>
      <c r="WXE88" s="35"/>
      <c r="WXF88" s="35"/>
      <c r="WXG88" s="35"/>
      <c r="WXH88" s="35"/>
      <c r="WXI88" s="35"/>
      <c r="WXJ88" s="35"/>
      <c r="WXK88" s="35"/>
      <c r="WXL88" s="35"/>
      <c r="WXM88" s="35"/>
      <c r="WXN88" s="35"/>
      <c r="WXO88" s="35"/>
      <c r="WXP88" s="35"/>
      <c r="WXQ88" s="35"/>
      <c r="WXR88" s="35"/>
      <c r="WXS88" s="35"/>
      <c r="WXT88" s="35"/>
      <c r="WXU88" s="35"/>
      <c r="WXV88" s="35"/>
      <c r="WXW88" s="35"/>
      <c r="WXX88" s="35"/>
      <c r="WXY88" s="35"/>
      <c r="WXZ88" s="35"/>
      <c r="WYA88" s="35"/>
      <c r="WYB88" s="35"/>
      <c r="WYC88" s="35"/>
      <c r="WYD88" s="35"/>
      <c r="WYE88" s="35"/>
      <c r="WYF88" s="35"/>
      <c r="WYG88" s="35"/>
      <c r="WYH88" s="35"/>
      <c r="WYI88" s="35"/>
      <c r="WYJ88" s="35"/>
      <c r="WYK88" s="35"/>
      <c r="WYL88" s="35"/>
      <c r="WYM88" s="35"/>
      <c r="WYN88" s="35"/>
      <c r="WYO88" s="35"/>
      <c r="WYP88" s="35"/>
      <c r="WYQ88" s="35"/>
      <c r="WYR88" s="35"/>
      <c r="WYS88" s="35"/>
      <c r="WYT88" s="35"/>
      <c r="WYU88" s="35"/>
      <c r="WYV88" s="35"/>
      <c r="WYW88" s="35"/>
      <c r="WYX88" s="35"/>
      <c r="WYY88" s="35"/>
      <c r="WYZ88" s="35"/>
      <c r="WZA88" s="35"/>
      <c r="WZB88" s="35"/>
      <c r="WZC88" s="35"/>
      <c r="WZD88" s="35"/>
      <c r="WZE88" s="35"/>
      <c r="WZF88" s="35"/>
      <c r="WZG88" s="35"/>
      <c r="WZH88" s="35"/>
      <c r="WZI88" s="35"/>
      <c r="WZJ88" s="35"/>
      <c r="WZK88" s="35"/>
      <c r="WZL88" s="35"/>
      <c r="WZM88" s="35"/>
      <c r="WZN88" s="35"/>
      <c r="WZO88" s="35"/>
      <c r="WZP88" s="35"/>
      <c r="WZQ88" s="35"/>
      <c r="WZR88" s="35"/>
      <c r="WZS88" s="35"/>
      <c r="WZT88" s="35"/>
      <c r="WZU88" s="35"/>
      <c r="WZV88" s="35"/>
      <c r="WZW88" s="35"/>
      <c r="WZX88" s="35"/>
      <c r="WZY88" s="35"/>
      <c r="WZZ88" s="35"/>
      <c r="XAA88" s="35"/>
      <c r="XAB88" s="35"/>
      <c r="XAC88" s="35"/>
      <c r="XAD88" s="35"/>
      <c r="XAE88" s="35"/>
      <c r="XAF88" s="35"/>
      <c r="XAG88" s="35"/>
      <c r="XAH88" s="35"/>
      <c r="XAI88" s="35"/>
      <c r="XAJ88" s="35"/>
      <c r="XAK88" s="35"/>
      <c r="XAL88" s="35"/>
      <c r="XAM88" s="35"/>
      <c r="XAN88" s="35"/>
      <c r="XAO88" s="35"/>
      <c r="XAP88" s="35"/>
      <c r="XAQ88" s="35"/>
      <c r="XAR88" s="35"/>
      <c r="XAS88" s="35"/>
      <c r="XAT88" s="35"/>
      <c r="XAU88" s="35"/>
      <c r="XAV88" s="35"/>
      <c r="XAW88" s="35"/>
      <c r="XAX88" s="35"/>
      <c r="XAY88" s="35"/>
      <c r="XAZ88" s="35"/>
      <c r="XBA88" s="35"/>
      <c r="XBB88" s="35"/>
      <c r="XBC88" s="35"/>
      <c r="XBD88" s="35"/>
      <c r="XBE88" s="35"/>
      <c r="XBF88" s="35"/>
      <c r="XBG88" s="35"/>
      <c r="XBH88" s="35"/>
      <c r="XBI88" s="35"/>
      <c r="XBJ88" s="35"/>
      <c r="XBK88" s="35"/>
      <c r="XBL88" s="35"/>
      <c r="XBM88" s="35"/>
      <c r="XBN88" s="35"/>
      <c r="XBO88" s="35"/>
      <c r="XBP88" s="35"/>
      <c r="XBQ88" s="35"/>
      <c r="XBR88" s="35"/>
      <c r="XBS88" s="35"/>
      <c r="XBT88" s="35"/>
      <c r="XBU88" s="35"/>
      <c r="XBV88" s="35"/>
      <c r="XBW88" s="35"/>
      <c r="XBX88" s="35"/>
      <c r="XBY88" s="35"/>
      <c r="XBZ88" s="35"/>
      <c r="XCA88" s="35"/>
      <c r="XCB88" s="35"/>
      <c r="XCC88" s="35"/>
      <c r="XCD88" s="35"/>
      <c r="XCE88" s="35"/>
      <c r="XCF88" s="35"/>
      <c r="XCG88" s="35"/>
      <c r="XCH88" s="35"/>
      <c r="XCI88" s="35"/>
      <c r="XCJ88" s="35"/>
      <c r="XCK88" s="35"/>
      <c r="XCL88" s="35"/>
      <c r="XCM88" s="35"/>
      <c r="XCN88" s="35"/>
      <c r="XCO88" s="35"/>
      <c r="XCP88" s="35"/>
      <c r="XCQ88" s="35"/>
      <c r="XCR88" s="35"/>
      <c r="XCS88" s="35"/>
      <c r="XCT88" s="35"/>
      <c r="XCU88" s="35"/>
      <c r="XCV88" s="35"/>
      <c r="XCW88" s="35"/>
      <c r="XCX88" s="35"/>
      <c r="XCY88" s="35"/>
      <c r="XCZ88" s="35"/>
      <c r="XDA88" s="35"/>
      <c r="XDB88" s="35"/>
      <c r="XDC88" s="35"/>
      <c r="XDD88" s="35"/>
      <c r="XDE88" s="35"/>
      <c r="XDF88" s="35"/>
      <c r="XDG88" s="35"/>
      <c r="XDH88" s="35"/>
      <c r="XDI88" s="35"/>
      <c r="XDJ88" s="35"/>
      <c r="XDK88" s="35"/>
      <c r="XDL88" s="35"/>
      <c r="XDM88" s="35"/>
      <c r="XDN88" s="35"/>
      <c r="XDO88" s="35"/>
      <c r="XDP88" s="35"/>
      <c r="XDQ88" s="35"/>
      <c r="XDR88" s="35"/>
      <c r="XDS88" s="35"/>
      <c r="XDT88" s="35"/>
      <c r="XDU88" s="35"/>
      <c r="XDV88" s="35"/>
      <c r="XDW88" s="35"/>
      <c r="XDX88" s="35"/>
      <c r="XDY88" s="35"/>
      <c r="XDZ88" s="35"/>
      <c r="XEA88" s="35"/>
      <c r="XEB88" s="35"/>
      <c r="XEC88" s="35"/>
      <c r="XED88" s="35"/>
      <c r="XEE88" s="35"/>
      <c r="XEF88" s="35"/>
      <c r="XEG88" s="35"/>
      <c r="XEH88" s="35"/>
      <c r="XEI88" s="35"/>
    </row>
    <row r="89" spans="1:16363" s="23" customFormat="1" ht="31.5" x14ac:dyDescent="0.25">
      <c r="A89" s="53">
        <v>78</v>
      </c>
      <c r="B89" s="40" t="s">
        <v>254</v>
      </c>
      <c r="C89" s="34" t="s">
        <v>236</v>
      </c>
      <c r="D89" s="27" t="s">
        <v>237</v>
      </c>
      <c r="E89" s="303" t="s">
        <v>255</v>
      </c>
      <c r="F89" s="366">
        <v>335000</v>
      </c>
      <c r="G89" s="21" t="s">
        <v>17</v>
      </c>
      <c r="H89" s="22" t="s">
        <v>18</v>
      </c>
      <c r="I89" s="16">
        <v>91039</v>
      </c>
    </row>
    <row r="90" spans="1:16363" s="23" customFormat="1" ht="31.5" x14ac:dyDescent="0.25">
      <c r="A90" s="53">
        <v>79</v>
      </c>
      <c r="B90" s="40" t="s">
        <v>256</v>
      </c>
      <c r="C90" s="34" t="s">
        <v>236</v>
      </c>
      <c r="D90" s="33" t="s">
        <v>252</v>
      </c>
      <c r="E90" s="303" t="s">
        <v>257</v>
      </c>
      <c r="F90" s="366">
        <v>335000</v>
      </c>
      <c r="G90" s="21" t="s">
        <v>17</v>
      </c>
      <c r="H90" s="22" t="s">
        <v>18</v>
      </c>
      <c r="I90" s="16">
        <v>91039</v>
      </c>
    </row>
    <row r="91" spans="1:16363" s="23" customFormat="1" ht="31.5" x14ac:dyDescent="0.25">
      <c r="A91" s="53">
        <v>80</v>
      </c>
      <c r="B91" s="27" t="s">
        <v>258</v>
      </c>
      <c r="C91" s="34" t="s">
        <v>236</v>
      </c>
      <c r="D91" s="27" t="s">
        <v>237</v>
      </c>
      <c r="E91" s="332" t="s">
        <v>259</v>
      </c>
      <c r="F91" s="366">
        <v>335000</v>
      </c>
      <c r="G91" s="21" t="s">
        <v>17</v>
      </c>
      <c r="H91" s="22" t="s">
        <v>18</v>
      </c>
      <c r="I91" s="16">
        <v>91039</v>
      </c>
    </row>
    <row r="92" spans="1:16363" s="39" customFormat="1" ht="31.5" x14ac:dyDescent="0.25">
      <c r="A92" s="53">
        <v>81</v>
      </c>
      <c r="B92" s="33" t="s">
        <v>235</v>
      </c>
      <c r="C92" s="34" t="s">
        <v>236</v>
      </c>
      <c r="D92" s="33" t="s">
        <v>237</v>
      </c>
      <c r="E92" s="303" t="s">
        <v>238</v>
      </c>
      <c r="F92" s="366">
        <v>335000</v>
      </c>
      <c r="G92" s="21" t="s">
        <v>17</v>
      </c>
      <c r="H92" s="22" t="s">
        <v>18</v>
      </c>
      <c r="I92" s="16">
        <v>91039</v>
      </c>
    </row>
    <row r="93" spans="1:16363" s="23" customFormat="1" ht="31.5" x14ac:dyDescent="0.25">
      <c r="A93" s="53">
        <v>82</v>
      </c>
      <c r="B93" s="27" t="s">
        <v>225</v>
      </c>
      <c r="C93" s="34" t="s">
        <v>226</v>
      </c>
      <c r="D93" s="27" t="s">
        <v>227</v>
      </c>
      <c r="E93" s="303" t="s">
        <v>228</v>
      </c>
      <c r="F93" s="366">
        <v>335000</v>
      </c>
      <c r="G93" s="21" t="s">
        <v>17</v>
      </c>
      <c r="H93" s="22" t="s">
        <v>18</v>
      </c>
      <c r="I93" s="16">
        <v>91039</v>
      </c>
    </row>
    <row r="94" spans="1:16363" s="23" customFormat="1" ht="31.5" x14ac:dyDescent="0.25">
      <c r="A94" s="53">
        <v>83</v>
      </c>
      <c r="B94" s="27" t="s">
        <v>229</v>
      </c>
      <c r="C94" s="34" t="s">
        <v>226</v>
      </c>
      <c r="D94" s="27" t="s">
        <v>227</v>
      </c>
      <c r="E94" s="303" t="s">
        <v>230</v>
      </c>
      <c r="F94" s="366">
        <v>335000</v>
      </c>
      <c r="G94" s="21" t="s">
        <v>17</v>
      </c>
      <c r="H94" s="22" t="s">
        <v>18</v>
      </c>
      <c r="I94" s="16">
        <v>91039</v>
      </c>
    </row>
    <row r="95" spans="1:16363" s="23" customFormat="1" ht="31.5" x14ac:dyDescent="0.25">
      <c r="A95" s="53">
        <v>84</v>
      </c>
      <c r="B95" s="27" t="s">
        <v>231</v>
      </c>
      <c r="C95" s="34" t="s">
        <v>226</v>
      </c>
      <c r="D95" s="27" t="s">
        <v>227</v>
      </c>
      <c r="E95" s="303" t="s">
        <v>232</v>
      </c>
      <c r="F95" s="366">
        <v>335000</v>
      </c>
      <c r="G95" s="21" t="s">
        <v>17</v>
      </c>
      <c r="H95" s="22" t="s">
        <v>18</v>
      </c>
      <c r="I95" s="16">
        <v>91039</v>
      </c>
    </row>
    <row r="96" spans="1:16363" s="23" customFormat="1" ht="31.5" x14ac:dyDescent="0.25">
      <c r="A96" s="53">
        <v>85</v>
      </c>
      <c r="B96" s="27" t="s">
        <v>233</v>
      </c>
      <c r="C96" s="34" t="s">
        <v>226</v>
      </c>
      <c r="D96" s="27" t="s">
        <v>227</v>
      </c>
      <c r="E96" s="332" t="s">
        <v>234</v>
      </c>
      <c r="F96" s="366">
        <v>335000</v>
      </c>
      <c r="G96" s="21" t="s">
        <v>17</v>
      </c>
      <c r="H96" s="22" t="s">
        <v>18</v>
      </c>
      <c r="I96" s="16">
        <v>91039</v>
      </c>
    </row>
    <row r="97" spans="1:16363" s="39" customFormat="1" ht="31.5" x14ac:dyDescent="0.25">
      <c r="A97" s="53">
        <v>86</v>
      </c>
      <c r="B97" s="33" t="s">
        <v>181</v>
      </c>
      <c r="C97" s="34" t="s">
        <v>165</v>
      </c>
      <c r="D97" s="33" t="s">
        <v>166</v>
      </c>
      <c r="E97" s="303" t="s">
        <v>182</v>
      </c>
      <c r="F97" s="302">
        <v>624000</v>
      </c>
      <c r="G97" s="21" t="s">
        <v>17</v>
      </c>
      <c r="H97" s="22" t="s">
        <v>18</v>
      </c>
      <c r="I97" s="16">
        <v>91039</v>
      </c>
    </row>
    <row r="98" spans="1:16363" s="23" customFormat="1" ht="31.5" x14ac:dyDescent="0.25">
      <c r="A98" s="53">
        <v>87</v>
      </c>
      <c r="B98" s="27" t="s">
        <v>239</v>
      </c>
      <c r="C98" s="34" t="s">
        <v>165</v>
      </c>
      <c r="D98" s="33" t="s">
        <v>166</v>
      </c>
      <c r="E98" s="303" t="s">
        <v>240</v>
      </c>
      <c r="F98" s="302">
        <v>624000</v>
      </c>
      <c r="G98" s="21" t="s">
        <v>17</v>
      </c>
      <c r="H98" s="22" t="s">
        <v>18</v>
      </c>
      <c r="I98" s="16">
        <v>91039</v>
      </c>
    </row>
    <row r="99" spans="1:16363" s="23" customFormat="1" ht="31.5" x14ac:dyDescent="0.25">
      <c r="A99" s="53">
        <v>88</v>
      </c>
      <c r="B99" s="27" t="s">
        <v>241</v>
      </c>
      <c r="C99" s="34" t="s">
        <v>165</v>
      </c>
      <c r="D99" s="27" t="s">
        <v>166</v>
      </c>
      <c r="E99" s="303" t="s">
        <v>242</v>
      </c>
      <c r="F99" s="302">
        <v>624000</v>
      </c>
      <c r="G99" s="21" t="s">
        <v>17</v>
      </c>
      <c r="H99" s="22" t="s">
        <v>18</v>
      </c>
      <c r="I99" s="16">
        <v>91039</v>
      </c>
    </row>
    <row r="100" spans="1:16363" s="23" customFormat="1" ht="39" customHeight="1" x14ac:dyDescent="0.25">
      <c r="A100" s="53">
        <v>89</v>
      </c>
      <c r="B100" s="333" t="s">
        <v>164</v>
      </c>
      <c r="C100" s="34" t="s">
        <v>165</v>
      </c>
      <c r="D100" s="27" t="s">
        <v>166</v>
      </c>
      <c r="E100" s="334" t="s">
        <v>167</v>
      </c>
      <c r="F100" s="302">
        <v>624000</v>
      </c>
      <c r="G100" s="21" t="s">
        <v>17</v>
      </c>
      <c r="H100" s="22" t="s">
        <v>18</v>
      </c>
      <c r="I100" s="16">
        <v>91039</v>
      </c>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35"/>
      <c r="FL100" s="35"/>
      <c r="FM100" s="35"/>
      <c r="FN100" s="35"/>
      <c r="FO100" s="35"/>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5"/>
      <c r="GS100" s="35"/>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c r="IP100" s="35"/>
      <c r="IQ100" s="35"/>
      <c r="IR100" s="35"/>
      <c r="IS100" s="35"/>
      <c r="IT100" s="35"/>
      <c r="IU100" s="35"/>
      <c r="IV100" s="35"/>
      <c r="IW100" s="35"/>
      <c r="IX100" s="35"/>
      <c r="IY100" s="35"/>
      <c r="IZ100" s="35"/>
      <c r="JA100" s="35"/>
      <c r="JB100" s="35"/>
      <c r="JC100" s="35"/>
      <c r="JD100" s="35"/>
      <c r="JE100" s="35"/>
      <c r="JF100" s="35"/>
      <c r="JG100" s="35"/>
      <c r="JH100" s="35"/>
      <c r="JI100" s="35"/>
      <c r="JJ100" s="35"/>
      <c r="JK100" s="35"/>
      <c r="JL100" s="35"/>
      <c r="JM100" s="35"/>
      <c r="JN100" s="35"/>
      <c r="JO100" s="35"/>
      <c r="JP100" s="35"/>
      <c r="JQ100" s="35"/>
      <c r="JR100" s="35"/>
      <c r="JS100" s="35"/>
      <c r="JT100" s="35"/>
      <c r="JU100" s="35"/>
      <c r="JV100" s="35"/>
      <c r="JW100" s="35"/>
      <c r="JX100" s="35"/>
      <c r="JY100" s="35"/>
      <c r="JZ100" s="35"/>
      <c r="KA100" s="35"/>
      <c r="KB100" s="35"/>
      <c r="KC100" s="35"/>
      <c r="KD100" s="35"/>
      <c r="KE100" s="35"/>
      <c r="KF100" s="35"/>
      <c r="KG100" s="35"/>
      <c r="KH100" s="35"/>
      <c r="KI100" s="35"/>
      <c r="KJ100" s="35"/>
      <c r="KK100" s="35"/>
      <c r="KL100" s="35"/>
      <c r="KM100" s="35"/>
      <c r="KN100" s="35"/>
      <c r="KO100" s="35"/>
      <c r="KP100" s="35"/>
      <c r="KQ100" s="35"/>
      <c r="KR100" s="35"/>
      <c r="KS100" s="35"/>
      <c r="KT100" s="35"/>
      <c r="KU100" s="35"/>
      <c r="KV100" s="35"/>
      <c r="KW100" s="35"/>
      <c r="KX100" s="35"/>
      <c r="KY100" s="35"/>
      <c r="KZ100" s="35"/>
      <c r="LA100" s="35"/>
      <c r="LB100" s="35"/>
      <c r="LC100" s="35"/>
      <c r="LD100" s="35"/>
      <c r="LE100" s="35"/>
      <c r="LF100" s="35"/>
      <c r="LG100" s="35"/>
      <c r="LH100" s="35"/>
      <c r="LI100" s="35"/>
      <c r="LJ100" s="35"/>
      <c r="LK100" s="35"/>
      <c r="LL100" s="35"/>
      <c r="LM100" s="35"/>
      <c r="LN100" s="35"/>
      <c r="LO100" s="35"/>
      <c r="LP100" s="35"/>
      <c r="LQ100" s="35"/>
      <c r="LR100" s="35"/>
      <c r="LS100" s="35"/>
      <c r="LT100" s="35"/>
      <c r="LU100" s="35"/>
      <c r="LV100" s="35"/>
      <c r="LW100" s="35"/>
      <c r="LX100" s="35"/>
      <c r="LY100" s="35"/>
      <c r="LZ100" s="35"/>
      <c r="MA100" s="35"/>
      <c r="MB100" s="35"/>
      <c r="MC100" s="35"/>
      <c r="MD100" s="35"/>
      <c r="ME100" s="35"/>
      <c r="MF100" s="35"/>
      <c r="MG100" s="35"/>
      <c r="MH100" s="35"/>
      <c r="MI100" s="35"/>
      <c r="MJ100" s="35"/>
      <c r="MK100" s="35"/>
      <c r="ML100" s="35"/>
      <c r="MM100" s="35"/>
      <c r="MN100" s="35"/>
      <c r="MO100" s="35"/>
      <c r="MP100" s="35"/>
      <c r="MQ100" s="35"/>
      <c r="MR100" s="35"/>
      <c r="MS100" s="35"/>
      <c r="MT100" s="35"/>
      <c r="MU100" s="35"/>
      <c r="MV100" s="35"/>
      <c r="MW100" s="35"/>
      <c r="MX100" s="35"/>
      <c r="MY100" s="35"/>
      <c r="MZ100" s="35"/>
      <c r="NA100" s="35"/>
      <c r="NB100" s="35"/>
      <c r="NC100" s="35"/>
      <c r="ND100" s="35"/>
      <c r="NE100" s="35"/>
      <c r="NF100" s="35"/>
      <c r="NG100" s="35"/>
      <c r="NH100" s="35"/>
      <c r="NI100" s="35"/>
      <c r="NJ100" s="35"/>
      <c r="NK100" s="35"/>
      <c r="NL100" s="35"/>
      <c r="NM100" s="35"/>
      <c r="NN100" s="35"/>
      <c r="NO100" s="35"/>
      <c r="NP100" s="35"/>
      <c r="NQ100" s="35"/>
      <c r="NR100" s="35"/>
      <c r="NS100" s="35"/>
      <c r="NT100" s="35"/>
      <c r="NU100" s="35"/>
      <c r="NV100" s="35"/>
      <c r="NW100" s="35"/>
      <c r="NX100" s="35"/>
      <c r="NY100" s="35"/>
      <c r="NZ100" s="35"/>
      <c r="OA100" s="35"/>
      <c r="OB100" s="35"/>
      <c r="OC100" s="35"/>
      <c r="OD100" s="35"/>
      <c r="OE100" s="35"/>
      <c r="OF100" s="35"/>
      <c r="OG100" s="35"/>
      <c r="OH100" s="35"/>
      <c r="OI100" s="35"/>
      <c r="OJ100" s="35"/>
      <c r="OK100" s="35"/>
      <c r="OL100" s="35"/>
      <c r="OM100" s="35"/>
      <c r="ON100" s="35"/>
      <c r="OO100" s="35"/>
      <c r="OP100" s="35"/>
      <c r="OQ100" s="35"/>
      <c r="OR100" s="35"/>
      <c r="OS100" s="35"/>
      <c r="OT100" s="35"/>
      <c r="OU100" s="35"/>
      <c r="OV100" s="35"/>
      <c r="OW100" s="35"/>
      <c r="OX100" s="35"/>
      <c r="OY100" s="35"/>
      <c r="OZ100" s="35"/>
      <c r="PA100" s="35"/>
      <c r="PB100" s="35"/>
      <c r="PC100" s="35"/>
      <c r="PD100" s="35"/>
      <c r="PE100" s="35"/>
      <c r="PF100" s="35"/>
      <c r="PG100" s="35"/>
      <c r="PH100" s="35"/>
      <c r="PI100" s="35"/>
      <c r="PJ100" s="35"/>
      <c r="PK100" s="35"/>
      <c r="PL100" s="35"/>
      <c r="PM100" s="35"/>
      <c r="PN100" s="35"/>
      <c r="PO100" s="35"/>
      <c r="PP100" s="35"/>
      <c r="PQ100" s="35"/>
      <c r="PR100" s="35"/>
      <c r="PS100" s="35"/>
      <c r="PT100" s="35"/>
      <c r="PU100" s="35"/>
      <c r="PV100" s="35"/>
      <c r="PW100" s="35"/>
      <c r="PX100" s="35"/>
      <c r="PY100" s="35"/>
      <c r="PZ100" s="35"/>
      <c r="QA100" s="35"/>
      <c r="QB100" s="35"/>
      <c r="QC100" s="35"/>
      <c r="QD100" s="35"/>
      <c r="QE100" s="35"/>
      <c r="QF100" s="35"/>
      <c r="QG100" s="35"/>
      <c r="QH100" s="35"/>
      <c r="QI100" s="35"/>
      <c r="QJ100" s="35"/>
      <c r="QK100" s="35"/>
      <c r="QL100" s="35"/>
      <c r="QM100" s="35"/>
      <c r="QN100" s="35"/>
      <c r="QO100" s="35"/>
      <c r="QP100" s="35"/>
      <c r="QQ100" s="35"/>
      <c r="QR100" s="35"/>
      <c r="QS100" s="35"/>
      <c r="QT100" s="35"/>
      <c r="QU100" s="35"/>
      <c r="QV100" s="35"/>
      <c r="QW100" s="35"/>
      <c r="QX100" s="35"/>
      <c r="QY100" s="35"/>
      <c r="QZ100" s="35"/>
      <c r="RA100" s="35"/>
      <c r="RB100" s="35"/>
      <c r="RC100" s="35"/>
      <c r="RD100" s="35"/>
      <c r="RE100" s="35"/>
      <c r="RF100" s="35"/>
      <c r="RG100" s="35"/>
      <c r="RH100" s="35"/>
      <c r="RI100" s="35"/>
      <c r="RJ100" s="35"/>
      <c r="RK100" s="35"/>
      <c r="RL100" s="35"/>
      <c r="RM100" s="35"/>
      <c r="RN100" s="35"/>
      <c r="RO100" s="35"/>
      <c r="RP100" s="35"/>
      <c r="RQ100" s="35"/>
      <c r="RR100" s="35"/>
      <c r="RS100" s="35"/>
      <c r="RT100" s="35"/>
      <c r="RU100" s="35"/>
      <c r="RV100" s="35"/>
      <c r="RW100" s="35"/>
      <c r="RX100" s="35"/>
      <c r="RY100" s="35"/>
      <c r="RZ100" s="35"/>
      <c r="SA100" s="35"/>
      <c r="SB100" s="35"/>
      <c r="SC100" s="35"/>
      <c r="SD100" s="35"/>
      <c r="SE100" s="35"/>
      <c r="SF100" s="35"/>
      <c r="SG100" s="35"/>
      <c r="SH100" s="35"/>
      <c r="SI100" s="35"/>
      <c r="SJ100" s="35"/>
      <c r="SK100" s="35"/>
      <c r="SL100" s="35"/>
      <c r="SM100" s="35"/>
      <c r="SN100" s="35"/>
      <c r="SO100" s="35"/>
      <c r="SP100" s="35"/>
      <c r="SQ100" s="35"/>
      <c r="SR100" s="35"/>
      <c r="SS100" s="35"/>
      <c r="ST100" s="35"/>
      <c r="SU100" s="35"/>
      <c r="SV100" s="35"/>
      <c r="SW100" s="35"/>
      <c r="SX100" s="35"/>
      <c r="SY100" s="35"/>
      <c r="SZ100" s="35"/>
      <c r="TA100" s="35"/>
      <c r="TB100" s="35"/>
      <c r="TC100" s="35"/>
      <c r="TD100" s="35"/>
      <c r="TE100" s="35"/>
      <c r="TF100" s="35"/>
      <c r="TG100" s="35"/>
      <c r="TH100" s="35"/>
      <c r="TI100" s="35"/>
      <c r="TJ100" s="35"/>
      <c r="TK100" s="35"/>
      <c r="TL100" s="35"/>
      <c r="TM100" s="35"/>
      <c r="TN100" s="35"/>
      <c r="TO100" s="35"/>
      <c r="TP100" s="35"/>
      <c r="TQ100" s="35"/>
      <c r="TR100" s="35"/>
      <c r="TS100" s="35"/>
      <c r="TT100" s="35"/>
      <c r="TU100" s="35"/>
      <c r="TV100" s="35"/>
      <c r="TW100" s="35"/>
      <c r="TX100" s="35"/>
      <c r="TY100" s="35"/>
      <c r="TZ100" s="35"/>
      <c r="UA100" s="35"/>
      <c r="UB100" s="35"/>
      <c r="UC100" s="35"/>
      <c r="UD100" s="35"/>
      <c r="UE100" s="35"/>
      <c r="UF100" s="35"/>
      <c r="UG100" s="35"/>
      <c r="UH100" s="35"/>
      <c r="UI100" s="35"/>
      <c r="UJ100" s="35"/>
      <c r="UK100" s="35"/>
      <c r="UL100" s="35"/>
      <c r="UM100" s="35"/>
      <c r="UN100" s="35"/>
      <c r="UO100" s="35"/>
      <c r="UP100" s="35"/>
      <c r="UQ100" s="35"/>
      <c r="UR100" s="35"/>
      <c r="US100" s="35"/>
      <c r="UT100" s="35"/>
      <c r="UU100" s="35"/>
      <c r="UV100" s="35"/>
      <c r="UW100" s="35"/>
      <c r="UX100" s="35"/>
      <c r="UY100" s="35"/>
      <c r="UZ100" s="35"/>
      <c r="VA100" s="35"/>
      <c r="VB100" s="35"/>
      <c r="VC100" s="35"/>
      <c r="VD100" s="35"/>
      <c r="VE100" s="35"/>
      <c r="VF100" s="35"/>
      <c r="VG100" s="35"/>
      <c r="VH100" s="35"/>
      <c r="VI100" s="35"/>
      <c r="VJ100" s="35"/>
      <c r="VK100" s="35"/>
      <c r="VL100" s="35"/>
      <c r="VM100" s="35"/>
      <c r="VN100" s="35"/>
      <c r="VO100" s="35"/>
      <c r="VP100" s="35"/>
      <c r="VQ100" s="35"/>
      <c r="VR100" s="35"/>
      <c r="VS100" s="35"/>
      <c r="VT100" s="35"/>
      <c r="VU100" s="35"/>
      <c r="VV100" s="35"/>
      <c r="VW100" s="35"/>
      <c r="VX100" s="35"/>
      <c r="VY100" s="35"/>
      <c r="VZ100" s="35"/>
      <c r="WA100" s="35"/>
      <c r="WB100" s="35"/>
      <c r="WC100" s="35"/>
      <c r="WD100" s="35"/>
      <c r="WE100" s="35"/>
      <c r="WF100" s="35"/>
      <c r="WG100" s="35"/>
      <c r="WH100" s="35"/>
      <c r="WI100" s="35"/>
      <c r="WJ100" s="35"/>
      <c r="WK100" s="35"/>
      <c r="WL100" s="35"/>
      <c r="WM100" s="35"/>
      <c r="WN100" s="35"/>
      <c r="WO100" s="35"/>
      <c r="WP100" s="35"/>
      <c r="WQ100" s="35"/>
      <c r="WR100" s="35"/>
      <c r="WS100" s="35"/>
      <c r="WT100" s="35"/>
      <c r="WU100" s="35"/>
      <c r="WV100" s="35"/>
      <c r="WW100" s="35"/>
      <c r="WX100" s="35"/>
      <c r="WY100" s="35"/>
      <c r="WZ100" s="35"/>
      <c r="XA100" s="35"/>
      <c r="XB100" s="35"/>
      <c r="XC100" s="35"/>
      <c r="XD100" s="35"/>
      <c r="XE100" s="35"/>
      <c r="XF100" s="35"/>
      <c r="XG100" s="35"/>
      <c r="XH100" s="35"/>
      <c r="XI100" s="35"/>
      <c r="XJ100" s="35"/>
      <c r="XK100" s="35"/>
      <c r="XL100" s="35"/>
      <c r="XM100" s="35"/>
      <c r="XN100" s="35"/>
      <c r="XO100" s="35"/>
      <c r="XP100" s="35"/>
      <c r="XQ100" s="35"/>
      <c r="XR100" s="35"/>
      <c r="XS100" s="35"/>
      <c r="XT100" s="35"/>
      <c r="XU100" s="35"/>
      <c r="XV100" s="35"/>
      <c r="XW100" s="35"/>
      <c r="XX100" s="35"/>
      <c r="XY100" s="35"/>
      <c r="XZ100" s="35"/>
      <c r="YA100" s="35"/>
      <c r="YB100" s="35"/>
      <c r="YC100" s="35"/>
      <c r="YD100" s="35"/>
      <c r="YE100" s="35"/>
      <c r="YF100" s="35"/>
      <c r="YG100" s="35"/>
      <c r="YH100" s="35"/>
      <c r="YI100" s="35"/>
      <c r="YJ100" s="35"/>
      <c r="YK100" s="35"/>
      <c r="YL100" s="35"/>
      <c r="YM100" s="35"/>
      <c r="YN100" s="35"/>
      <c r="YO100" s="35"/>
      <c r="YP100" s="35"/>
      <c r="YQ100" s="35"/>
      <c r="YR100" s="35"/>
      <c r="YS100" s="35"/>
      <c r="YT100" s="35"/>
      <c r="YU100" s="35"/>
      <c r="YV100" s="35"/>
      <c r="YW100" s="35"/>
      <c r="YX100" s="35"/>
      <c r="YY100" s="35"/>
      <c r="YZ100" s="35"/>
      <c r="ZA100" s="35"/>
      <c r="ZB100" s="35"/>
      <c r="ZC100" s="35"/>
      <c r="ZD100" s="35"/>
      <c r="ZE100" s="35"/>
      <c r="ZF100" s="35"/>
      <c r="ZG100" s="35"/>
      <c r="ZH100" s="35"/>
      <c r="ZI100" s="35"/>
      <c r="ZJ100" s="35"/>
      <c r="ZK100" s="35"/>
      <c r="ZL100" s="35"/>
      <c r="ZM100" s="35"/>
      <c r="ZN100" s="35"/>
      <c r="ZO100" s="35"/>
      <c r="ZP100" s="35"/>
      <c r="ZQ100" s="35"/>
      <c r="ZR100" s="35"/>
      <c r="ZS100" s="35"/>
      <c r="ZT100" s="35"/>
      <c r="ZU100" s="35"/>
      <c r="ZV100" s="35"/>
      <c r="ZW100" s="35"/>
      <c r="ZX100" s="35"/>
      <c r="ZY100" s="35"/>
      <c r="ZZ100" s="35"/>
      <c r="AAA100" s="35"/>
      <c r="AAB100" s="35"/>
      <c r="AAC100" s="35"/>
      <c r="AAD100" s="35"/>
      <c r="AAE100" s="35"/>
      <c r="AAF100" s="35"/>
      <c r="AAG100" s="35"/>
      <c r="AAH100" s="35"/>
      <c r="AAI100" s="35"/>
      <c r="AAJ100" s="35"/>
      <c r="AAK100" s="35"/>
      <c r="AAL100" s="35"/>
      <c r="AAM100" s="35"/>
      <c r="AAN100" s="35"/>
      <c r="AAO100" s="35"/>
      <c r="AAP100" s="35"/>
      <c r="AAQ100" s="35"/>
      <c r="AAR100" s="35"/>
      <c r="AAS100" s="35"/>
      <c r="AAT100" s="35"/>
      <c r="AAU100" s="35"/>
      <c r="AAV100" s="35"/>
      <c r="AAW100" s="35"/>
      <c r="AAX100" s="35"/>
      <c r="AAY100" s="35"/>
      <c r="AAZ100" s="35"/>
      <c r="ABA100" s="35"/>
      <c r="ABB100" s="35"/>
      <c r="ABC100" s="35"/>
      <c r="ABD100" s="35"/>
      <c r="ABE100" s="35"/>
      <c r="ABF100" s="35"/>
      <c r="ABG100" s="35"/>
      <c r="ABH100" s="35"/>
      <c r="ABI100" s="35"/>
      <c r="ABJ100" s="35"/>
      <c r="ABK100" s="35"/>
      <c r="ABL100" s="35"/>
      <c r="ABM100" s="35"/>
      <c r="ABN100" s="35"/>
      <c r="ABO100" s="35"/>
      <c r="ABP100" s="35"/>
      <c r="ABQ100" s="35"/>
      <c r="ABR100" s="35"/>
      <c r="ABS100" s="35"/>
      <c r="ABT100" s="35"/>
      <c r="ABU100" s="35"/>
      <c r="ABV100" s="35"/>
      <c r="ABW100" s="35"/>
      <c r="ABX100" s="35"/>
      <c r="ABY100" s="35"/>
      <c r="ABZ100" s="35"/>
      <c r="ACA100" s="35"/>
      <c r="ACB100" s="35"/>
      <c r="ACC100" s="35"/>
      <c r="ACD100" s="35"/>
      <c r="ACE100" s="35"/>
      <c r="ACF100" s="35"/>
      <c r="ACG100" s="35"/>
      <c r="ACH100" s="35"/>
      <c r="ACI100" s="35"/>
      <c r="ACJ100" s="35"/>
      <c r="ACK100" s="35"/>
      <c r="ACL100" s="35"/>
      <c r="ACM100" s="35"/>
      <c r="ACN100" s="35"/>
      <c r="ACO100" s="35"/>
      <c r="ACP100" s="35"/>
      <c r="ACQ100" s="35"/>
      <c r="ACR100" s="35"/>
      <c r="ACS100" s="35"/>
      <c r="ACT100" s="35"/>
      <c r="ACU100" s="35"/>
      <c r="ACV100" s="35"/>
      <c r="ACW100" s="35"/>
      <c r="ACX100" s="35"/>
      <c r="ACY100" s="35"/>
      <c r="ACZ100" s="35"/>
      <c r="ADA100" s="35"/>
      <c r="ADB100" s="35"/>
      <c r="ADC100" s="35"/>
      <c r="ADD100" s="35"/>
      <c r="ADE100" s="35"/>
      <c r="ADF100" s="35"/>
      <c r="ADG100" s="35"/>
      <c r="ADH100" s="35"/>
      <c r="ADI100" s="35"/>
      <c r="ADJ100" s="35"/>
      <c r="ADK100" s="35"/>
      <c r="ADL100" s="35"/>
      <c r="ADM100" s="35"/>
      <c r="ADN100" s="35"/>
      <c r="ADO100" s="35"/>
      <c r="ADP100" s="35"/>
      <c r="ADQ100" s="35"/>
      <c r="ADR100" s="35"/>
      <c r="ADS100" s="35"/>
      <c r="ADT100" s="35"/>
      <c r="ADU100" s="35"/>
      <c r="ADV100" s="35"/>
      <c r="ADW100" s="35"/>
      <c r="ADX100" s="35"/>
      <c r="ADY100" s="35"/>
      <c r="ADZ100" s="35"/>
      <c r="AEA100" s="35"/>
      <c r="AEB100" s="35"/>
      <c r="AEC100" s="35"/>
      <c r="AED100" s="35"/>
      <c r="AEE100" s="35"/>
      <c r="AEF100" s="35"/>
      <c r="AEG100" s="35"/>
      <c r="AEH100" s="35"/>
      <c r="AEI100" s="35"/>
      <c r="AEJ100" s="35"/>
      <c r="AEK100" s="35"/>
      <c r="AEL100" s="35"/>
      <c r="AEM100" s="35"/>
      <c r="AEN100" s="35"/>
      <c r="AEO100" s="35"/>
      <c r="AEP100" s="35"/>
      <c r="AEQ100" s="35"/>
      <c r="AER100" s="35"/>
      <c r="AES100" s="35"/>
      <c r="AET100" s="35"/>
      <c r="AEU100" s="35"/>
      <c r="AEV100" s="35"/>
      <c r="AEW100" s="35"/>
      <c r="AEX100" s="35"/>
      <c r="AEY100" s="35"/>
      <c r="AEZ100" s="35"/>
      <c r="AFA100" s="35"/>
      <c r="AFB100" s="35"/>
      <c r="AFC100" s="35"/>
      <c r="AFD100" s="35"/>
      <c r="AFE100" s="35"/>
      <c r="AFF100" s="35"/>
      <c r="AFG100" s="35"/>
      <c r="AFH100" s="35"/>
      <c r="AFI100" s="35"/>
      <c r="AFJ100" s="35"/>
      <c r="AFK100" s="35"/>
      <c r="AFL100" s="35"/>
      <c r="AFM100" s="35"/>
      <c r="AFN100" s="35"/>
      <c r="AFO100" s="35"/>
      <c r="AFP100" s="35"/>
      <c r="AFQ100" s="35"/>
      <c r="AFR100" s="35"/>
      <c r="AFS100" s="35"/>
      <c r="AFT100" s="35"/>
      <c r="AFU100" s="35"/>
      <c r="AFV100" s="35"/>
      <c r="AFW100" s="35"/>
      <c r="AFX100" s="35"/>
      <c r="AFY100" s="35"/>
      <c r="AFZ100" s="35"/>
      <c r="AGA100" s="35"/>
      <c r="AGB100" s="35"/>
      <c r="AGC100" s="35"/>
      <c r="AGD100" s="35"/>
      <c r="AGE100" s="35"/>
      <c r="AGF100" s="35"/>
      <c r="AGG100" s="35"/>
      <c r="AGH100" s="35"/>
      <c r="AGI100" s="35"/>
      <c r="AGJ100" s="35"/>
      <c r="AGK100" s="35"/>
      <c r="AGL100" s="35"/>
      <c r="AGM100" s="35"/>
      <c r="AGN100" s="35"/>
      <c r="AGO100" s="35"/>
      <c r="AGP100" s="35"/>
      <c r="AGQ100" s="35"/>
      <c r="AGR100" s="35"/>
      <c r="AGS100" s="35"/>
      <c r="AGT100" s="35"/>
      <c r="AGU100" s="35"/>
      <c r="AGV100" s="35"/>
      <c r="AGW100" s="35"/>
      <c r="AGX100" s="35"/>
      <c r="AGY100" s="35"/>
      <c r="AGZ100" s="35"/>
      <c r="AHA100" s="35"/>
      <c r="AHB100" s="35"/>
      <c r="AHC100" s="35"/>
      <c r="AHD100" s="35"/>
      <c r="AHE100" s="35"/>
      <c r="AHF100" s="35"/>
      <c r="AHG100" s="35"/>
      <c r="AHH100" s="35"/>
      <c r="AHI100" s="35"/>
      <c r="AHJ100" s="35"/>
      <c r="AHK100" s="35"/>
      <c r="AHL100" s="35"/>
      <c r="AHM100" s="35"/>
      <c r="AHN100" s="35"/>
      <c r="AHO100" s="35"/>
      <c r="AHP100" s="35"/>
      <c r="AHQ100" s="35"/>
      <c r="AHR100" s="35"/>
      <c r="AHS100" s="35"/>
      <c r="AHT100" s="35"/>
      <c r="AHU100" s="35"/>
      <c r="AHV100" s="35"/>
      <c r="AHW100" s="35"/>
      <c r="AHX100" s="35"/>
      <c r="AHY100" s="35"/>
      <c r="AHZ100" s="35"/>
      <c r="AIA100" s="35"/>
      <c r="AIB100" s="35"/>
      <c r="AIC100" s="35"/>
      <c r="AID100" s="35"/>
      <c r="AIE100" s="35"/>
      <c r="AIF100" s="35"/>
      <c r="AIG100" s="35"/>
      <c r="AIH100" s="35"/>
      <c r="AII100" s="35"/>
      <c r="AIJ100" s="35"/>
      <c r="AIK100" s="35"/>
      <c r="AIL100" s="35"/>
      <c r="AIM100" s="35"/>
      <c r="AIN100" s="35"/>
      <c r="AIO100" s="35"/>
      <c r="AIP100" s="35"/>
      <c r="AIQ100" s="35"/>
      <c r="AIR100" s="35"/>
      <c r="AIS100" s="35"/>
      <c r="AIT100" s="35"/>
      <c r="AIU100" s="35"/>
      <c r="AIV100" s="35"/>
      <c r="AIW100" s="35"/>
      <c r="AIX100" s="35"/>
      <c r="AIY100" s="35"/>
      <c r="AIZ100" s="35"/>
      <c r="AJA100" s="35"/>
      <c r="AJB100" s="35"/>
      <c r="AJC100" s="35"/>
      <c r="AJD100" s="35"/>
      <c r="AJE100" s="35"/>
      <c r="AJF100" s="35"/>
      <c r="AJG100" s="35"/>
      <c r="AJH100" s="35"/>
      <c r="AJI100" s="35"/>
      <c r="AJJ100" s="35"/>
      <c r="AJK100" s="35"/>
      <c r="AJL100" s="35"/>
      <c r="AJM100" s="35"/>
      <c r="AJN100" s="35"/>
      <c r="AJO100" s="35"/>
      <c r="AJP100" s="35"/>
      <c r="AJQ100" s="35"/>
      <c r="AJR100" s="35"/>
      <c r="AJS100" s="35"/>
      <c r="AJT100" s="35"/>
      <c r="AJU100" s="35"/>
      <c r="AJV100" s="35"/>
      <c r="AJW100" s="35"/>
      <c r="AJX100" s="35"/>
      <c r="AJY100" s="35"/>
      <c r="AJZ100" s="35"/>
      <c r="AKA100" s="35"/>
      <c r="AKB100" s="35"/>
      <c r="AKC100" s="35"/>
      <c r="AKD100" s="35"/>
      <c r="AKE100" s="35"/>
      <c r="AKF100" s="35"/>
      <c r="AKG100" s="35"/>
      <c r="AKH100" s="35"/>
      <c r="AKI100" s="35"/>
      <c r="AKJ100" s="35"/>
      <c r="AKK100" s="35"/>
      <c r="AKL100" s="35"/>
      <c r="AKM100" s="35"/>
      <c r="AKN100" s="35"/>
      <c r="AKO100" s="35"/>
      <c r="AKP100" s="35"/>
      <c r="AKQ100" s="35"/>
      <c r="AKR100" s="35"/>
      <c r="AKS100" s="35"/>
      <c r="AKT100" s="35"/>
      <c r="AKU100" s="35"/>
      <c r="AKV100" s="35"/>
      <c r="AKW100" s="35"/>
      <c r="AKX100" s="35"/>
      <c r="AKY100" s="35"/>
      <c r="AKZ100" s="35"/>
      <c r="ALA100" s="35"/>
      <c r="ALB100" s="35"/>
      <c r="ALC100" s="35"/>
      <c r="ALD100" s="35"/>
      <c r="ALE100" s="35"/>
      <c r="ALF100" s="35"/>
      <c r="ALG100" s="35"/>
      <c r="ALH100" s="35"/>
      <c r="ALI100" s="35"/>
      <c r="ALJ100" s="35"/>
      <c r="ALK100" s="35"/>
      <c r="ALL100" s="35"/>
      <c r="ALM100" s="35"/>
      <c r="ALN100" s="35"/>
      <c r="ALO100" s="35"/>
      <c r="ALP100" s="35"/>
      <c r="ALQ100" s="35"/>
      <c r="ALR100" s="35"/>
      <c r="ALS100" s="35"/>
      <c r="ALT100" s="35"/>
      <c r="ALU100" s="35"/>
      <c r="ALV100" s="35"/>
      <c r="ALW100" s="35"/>
      <c r="ALX100" s="35"/>
      <c r="ALY100" s="35"/>
      <c r="ALZ100" s="35"/>
      <c r="AMA100" s="35"/>
      <c r="AMB100" s="35"/>
      <c r="AMC100" s="35"/>
      <c r="AMD100" s="35"/>
      <c r="AME100" s="35"/>
      <c r="AMF100" s="35"/>
      <c r="AMG100" s="35"/>
      <c r="AMH100" s="35"/>
      <c r="AMI100" s="35"/>
      <c r="AMJ100" s="35"/>
      <c r="AMK100" s="35"/>
      <c r="AML100" s="35"/>
      <c r="AMM100" s="35"/>
      <c r="AMN100" s="35"/>
      <c r="AMO100" s="35"/>
      <c r="AMP100" s="35"/>
      <c r="AMQ100" s="35"/>
      <c r="AMR100" s="35"/>
      <c r="AMS100" s="35"/>
      <c r="AMT100" s="35"/>
      <c r="AMU100" s="35"/>
      <c r="AMV100" s="35"/>
      <c r="AMW100" s="35"/>
      <c r="AMX100" s="35"/>
      <c r="AMY100" s="35"/>
      <c r="AMZ100" s="35"/>
      <c r="ANA100" s="35"/>
      <c r="ANB100" s="35"/>
      <c r="ANC100" s="35"/>
      <c r="AND100" s="35"/>
      <c r="ANE100" s="35"/>
      <c r="ANF100" s="35"/>
      <c r="ANG100" s="35"/>
      <c r="ANH100" s="35"/>
      <c r="ANI100" s="35"/>
      <c r="ANJ100" s="35"/>
      <c r="ANK100" s="35"/>
      <c r="ANL100" s="35"/>
      <c r="ANM100" s="35"/>
      <c r="ANN100" s="35"/>
      <c r="ANO100" s="35"/>
      <c r="ANP100" s="35"/>
      <c r="ANQ100" s="35"/>
      <c r="ANR100" s="35"/>
      <c r="ANS100" s="35"/>
      <c r="ANT100" s="35"/>
      <c r="ANU100" s="35"/>
      <c r="ANV100" s="35"/>
      <c r="ANW100" s="35"/>
      <c r="ANX100" s="35"/>
      <c r="ANY100" s="35"/>
      <c r="ANZ100" s="35"/>
      <c r="AOA100" s="35"/>
      <c r="AOB100" s="35"/>
      <c r="AOC100" s="35"/>
      <c r="AOD100" s="35"/>
      <c r="AOE100" s="35"/>
      <c r="AOF100" s="35"/>
      <c r="AOG100" s="35"/>
      <c r="AOH100" s="35"/>
      <c r="AOI100" s="35"/>
      <c r="AOJ100" s="35"/>
      <c r="AOK100" s="35"/>
      <c r="AOL100" s="35"/>
      <c r="AOM100" s="35"/>
      <c r="AON100" s="35"/>
      <c r="AOO100" s="35"/>
      <c r="AOP100" s="35"/>
      <c r="AOQ100" s="35"/>
      <c r="AOR100" s="35"/>
      <c r="AOS100" s="35"/>
      <c r="AOT100" s="35"/>
      <c r="AOU100" s="35"/>
      <c r="AOV100" s="35"/>
      <c r="AOW100" s="35"/>
      <c r="AOX100" s="35"/>
      <c r="AOY100" s="35"/>
      <c r="AOZ100" s="35"/>
      <c r="APA100" s="35"/>
      <c r="APB100" s="35"/>
      <c r="APC100" s="35"/>
      <c r="APD100" s="35"/>
      <c r="APE100" s="35"/>
      <c r="APF100" s="35"/>
      <c r="APG100" s="35"/>
      <c r="APH100" s="35"/>
      <c r="API100" s="35"/>
      <c r="APJ100" s="35"/>
      <c r="APK100" s="35"/>
      <c r="APL100" s="35"/>
      <c r="APM100" s="35"/>
      <c r="APN100" s="35"/>
      <c r="APO100" s="35"/>
      <c r="APP100" s="35"/>
      <c r="APQ100" s="35"/>
      <c r="APR100" s="35"/>
      <c r="APS100" s="35"/>
      <c r="APT100" s="35"/>
      <c r="APU100" s="35"/>
      <c r="APV100" s="35"/>
      <c r="APW100" s="35"/>
      <c r="APX100" s="35"/>
      <c r="APY100" s="35"/>
      <c r="APZ100" s="35"/>
      <c r="AQA100" s="35"/>
      <c r="AQB100" s="35"/>
      <c r="AQC100" s="35"/>
      <c r="AQD100" s="35"/>
      <c r="AQE100" s="35"/>
      <c r="AQF100" s="35"/>
      <c r="AQG100" s="35"/>
      <c r="AQH100" s="35"/>
      <c r="AQI100" s="35"/>
      <c r="AQJ100" s="35"/>
      <c r="AQK100" s="35"/>
      <c r="AQL100" s="35"/>
      <c r="AQM100" s="35"/>
      <c r="AQN100" s="35"/>
      <c r="AQO100" s="35"/>
      <c r="AQP100" s="35"/>
      <c r="AQQ100" s="35"/>
      <c r="AQR100" s="35"/>
      <c r="AQS100" s="35"/>
      <c r="AQT100" s="35"/>
      <c r="AQU100" s="35"/>
      <c r="AQV100" s="35"/>
      <c r="AQW100" s="35"/>
      <c r="AQX100" s="35"/>
      <c r="AQY100" s="35"/>
      <c r="AQZ100" s="35"/>
      <c r="ARA100" s="35"/>
      <c r="ARB100" s="35"/>
      <c r="ARC100" s="35"/>
      <c r="ARD100" s="35"/>
      <c r="ARE100" s="35"/>
      <c r="ARF100" s="35"/>
      <c r="ARG100" s="35"/>
      <c r="ARH100" s="35"/>
      <c r="ARI100" s="35"/>
      <c r="ARJ100" s="35"/>
      <c r="ARK100" s="35"/>
      <c r="ARL100" s="35"/>
      <c r="ARM100" s="35"/>
      <c r="ARN100" s="35"/>
      <c r="ARO100" s="35"/>
      <c r="ARP100" s="35"/>
      <c r="ARQ100" s="35"/>
      <c r="ARR100" s="35"/>
      <c r="ARS100" s="35"/>
      <c r="ART100" s="35"/>
      <c r="ARU100" s="35"/>
      <c r="ARV100" s="35"/>
      <c r="ARW100" s="35"/>
      <c r="ARX100" s="35"/>
      <c r="ARY100" s="35"/>
      <c r="ARZ100" s="35"/>
      <c r="ASA100" s="35"/>
      <c r="ASB100" s="35"/>
      <c r="ASC100" s="35"/>
      <c r="ASD100" s="35"/>
      <c r="ASE100" s="35"/>
      <c r="ASF100" s="35"/>
      <c r="ASG100" s="35"/>
      <c r="ASH100" s="35"/>
      <c r="ASI100" s="35"/>
      <c r="ASJ100" s="35"/>
      <c r="ASK100" s="35"/>
      <c r="ASL100" s="35"/>
      <c r="ASM100" s="35"/>
      <c r="ASN100" s="35"/>
      <c r="ASO100" s="35"/>
      <c r="ASP100" s="35"/>
      <c r="ASQ100" s="35"/>
      <c r="ASR100" s="35"/>
      <c r="ASS100" s="35"/>
      <c r="AST100" s="35"/>
      <c r="ASU100" s="35"/>
      <c r="ASV100" s="35"/>
      <c r="ASW100" s="35"/>
      <c r="ASX100" s="35"/>
      <c r="ASY100" s="35"/>
      <c r="ASZ100" s="35"/>
      <c r="ATA100" s="35"/>
      <c r="ATB100" s="35"/>
      <c r="ATC100" s="35"/>
      <c r="ATD100" s="35"/>
      <c r="ATE100" s="35"/>
      <c r="ATF100" s="35"/>
      <c r="ATG100" s="35"/>
      <c r="ATH100" s="35"/>
      <c r="ATI100" s="35"/>
      <c r="ATJ100" s="35"/>
      <c r="ATK100" s="35"/>
      <c r="ATL100" s="35"/>
      <c r="ATM100" s="35"/>
      <c r="ATN100" s="35"/>
      <c r="ATO100" s="35"/>
      <c r="ATP100" s="35"/>
      <c r="ATQ100" s="35"/>
      <c r="ATR100" s="35"/>
      <c r="ATS100" s="35"/>
      <c r="ATT100" s="35"/>
      <c r="ATU100" s="35"/>
      <c r="ATV100" s="35"/>
      <c r="ATW100" s="35"/>
      <c r="ATX100" s="35"/>
      <c r="ATY100" s="35"/>
      <c r="ATZ100" s="35"/>
      <c r="AUA100" s="35"/>
      <c r="AUB100" s="35"/>
      <c r="AUC100" s="35"/>
      <c r="AUD100" s="35"/>
      <c r="AUE100" s="35"/>
      <c r="AUF100" s="35"/>
      <c r="AUG100" s="35"/>
      <c r="AUH100" s="35"/>
      <c r="AUI100" s="35"/>
      <c r="AUJ100" s="35"/>
      <c r="AUK100" s="35"/>
      <c r="AUL100" s="35"/>
      <c r="AUM100" s="35"/>
      <c r="AUN100" s="35"/>
      <c r="AUO100" s="35"/>
      <c r="AUP100" s="35"/>
      <c r="AUQ100" s="35"/>
      <c r="AUR100" s="35"/>
      <c r="AUS100" s="35"/>
      <c r="AUT100" s="35"/>
      <c r="AUU100" s="35"/>
      <c r="AUV100" s="35"/>
      <c r="AUW100" s="35"/>
      <c r="AUX100" s="35"/>
      <c r="AUY100" s="35"/>
      <c r="AUZ100" s="35"/>
      <c r="AVA100" s="35"/>
      <c r="AVB100" s="35"/>
      <c r="AVC100" s="35"/>
      <c r="AVD100" s="35"/>
      <c r="AVE100" s="35"/>
      <c r="AVF100" s="35"/>
      <c r="AVG100" s="35"/>
      <c r="AVH100" s="35"/>
      <c r="AVI100" s="35"/>
      <c r="AVJ100" s="35"/>
      <c r="AVK100" s="35"/>
      <c r="AVL100" s="35"/>
      <c r="AVM100" s="35"/>
      <c r="AVN100" s="35"/>
      <c r="AVO100" s="35"/>
      <c r="AVP100" s="35"/>
      <c r="AVQ100" s="35"/>
      <c r="AVR100" s="35"/>
      <c r="AVS100" s="35"/>
      <c r="AVT100" s="35"/>
      <c r="AVU100" s="35"/>
      <c r="AVV100" s="35"/>
      <c r="AVW100" s="35"/>
      <c r="AVX100" s="35"/>
      <c r="AVY100" s="35"/>
      <c r="AVZ100" s="35"/>
      <c r="AWA100" s="35"/>
      <c r="AWB100" s="35"/>
      <c r="AWC100" s="35"/>
      <c r="AWD100" s="35"/>
      <c r="AWE100" s="35"/>
      <c r="AWF100" s="35"/>
      <c r="AWG100" s="35"/>
      <c r="AWH100" s="35"/>
      <c r="AWI100" s="35"/>
      <c r="AWJ100" s="35"/>
      <c r="AWK100" s="35"/>
      <c r="AWL100" s="35"/>
      <c r="AWM100" s="35"/>
      <c r="AWN100" s="35"/>
      <c r="AWO100" s="35"/>
      <c r="AWP100" s="35"/>
      <c r="AWQ100" s="35"/>
      <c r="AWR100" s="35"/>
      <c r="AWS100" s="35"/>
      <c r="AWT100" s="35"/>
      <c r="AWU100" s="35"/>
      <c r="AWV100" s="35"/>
      <c r="AWW100" s="35"/>
      <c r="AWX100" s="35"/>
      <c r="AWY100" s="35"/>
      <c r="AWZ100" s="35"/>
      <c r="AXA100" s="35"/>
      <c r="AXB100" s="35"/>
      <c r="AXC100" s="35"/>
      <c r="AXD100" s="35"/>
      <c r="AXE100" s="35"/>
      <c r="AXF100" s="35"/>
      <c r="AXG100" s="35"/>
      <c r="AXH100" s="35"/>
      <c r="AXI100" s="35"/>
      <c r="AXJ100" s="35"/>
      <c r="AXK100" s="35"/>
      <c r="AXL100" s="35"/>
      <c r="AXM100" s="35"/>
      <c r="AXN100" s="35"/>
      <c r="AXO100" s="35"/>
      <c r="AXP100" s="35"/>
      <c r="AXQ100" s="35"/>
      <c r="AXR100" s="35"/>
      <c r="AXS100" s="35"/>
      <c r="AXT100" s="35"/>
      <c r="AXU100" s="35"/>
      <c r="AXV100" s="35"/>
      <c r="AXW100" s="35"/>
      <c r="AXX100" s="35"/>
      <c r="AXY100" s="35"/>
      <c r="AXZ100" s="35"/>
      <c r="AYA100" s="35"/>
      <c r="AYB100" s="35"/>
      <c r="AYC100" s="35"/>
      <c r="AYD100" s="35"/>
      <c r="AYE100" s="35"/>
      <c r="AYF100" s="35"/>
      <c r="AYG100" s="35"/>
      <c r="AYH100" s="35"/>
      <c r="AYI100" s="35"/>
      <c r="AYJ100" s="35"/>
      <c r="AYK100" s="35"/>
      <c r="AYL100" s="35"/>
      <c r="AYM100" s="35"/>
      <c r="AYN100" s="35"/>
      <c r="AYO100" s="35"/>
      <c r="AYP100" s="35"/>
      <c r="AYQ100" s="35"/>
      <c r="AYR100" s="35"/>
      <c r="AYS100" s="35"/>
      <c r="AYT100" s="35"/>
      <c r="AYU100" s="35"/>
      <c r="AYV100" s="35"/>
      <c r="AYW100" s="35"/>
      <c r="AYX100" s="35"/>
      <c r="AYY100" s="35"/>
      <c r="AYZ100" s="35"/>
      <c r="AZA100" s="35"/>
      <c r="AZB100" s="35"/>
      <c r="AZC100" s="35"/>
      <c r="AZD100" s="35"/>
      <c r="AZE100" s="35"/>
      <c r="AZF100" s="35"/>
      <c r="AZG100" s="35"/>
      <c r="AZH100" s="35"/>
      <c r="AZI100" s="35"/>
      <c r="AZJ100" s="35"/>
      <c r="AZK100" s="35"/>
      <c r="AZL100" s="35"/>
      <c r="AZM100" s="35"/>
      <c r="AZN100" s="35"/>
      <c r="AZO100" s="35"/>
      <c r="AZP100" s="35"/>
      <c r="AZQ100" s="35"/>
      <c r="AZR100" s="35"/>
      <c r="AZS100" s="35"/>
      <c r="AZT100" s="35"/>
      <c r="AZU100" s="35"/>
      <c r="AZV100" s="35"/>
      <c r="AZW100" s="35"/>
      <c r="AZX100" s="35"/>
      <c r="AZY100" s="35"/>
      <c r="AZZ100" s="35"/>
      <c r="BAA100" s="35"/>
      <c r="BAB100" s="35"/>
      <c r="BAC100" s="35"/>
      <c r="BAD100" s="35"/>
      <c r="BAE100" s="35"/>
      <c r="BAF100" s="35"/>
      <c r="BAG100" s="35"/>
      <c r="BAH100" s="35"/>
      <c r="BAI100" s="35"/>
      <c r="BAJ100" s="35"/>
      <c r="BAK100" s="35"/>
      <c r="BAL100" s="35"/>
      <c r="BAM100" s="35"/>
      <c r="BAN100" s="35"/>
      <c r="BAO100" s="35"/>
      <c r="BAP100" s="35"/>
      <c r="BAQ100" s="35"/>
      <c r="BAR100" s="35"/>
      <c r="BAS100" s="35"/>
      <c r="BAT100" s="35"/>
      <c r="BAU100" s="35"/>
      <c r="BAV100" s="35"/>
      <c r="BAW100" s="35"/>
      <c r="BAX100" s="35"/>
      <c r="BAY100" s="35"/>
      <c r="BAZ100" s="35"/>
      <c r="BBA100" s="35"/>
      <c r="BBB100" s="35"/>
      <c r="BBC100" s="35"/>
      <c r="BBD100" s="35"/>
      <c r="BBE100" s="35"/>
      <c r="BBF100" s="35"/>
      <c r="BBG100" s="35"/>
      <c r="BBH100" s="35"/>
      <c r="BBI100" s="35"/>
      <c r="BBJ100" s="35"/>
      <c r="BBK100" s="35"/>
      <c r="BBL100" s="35"/>
      <c r="BBM100" s="35"/>
      <c r="BBN100" s="35"/>
      <c r="BBO100" s="35"/>
      <c r="BBP100" s="35"/>
      <c r="BBQ100" s="35"/>
      <c r="BBR100" s="35"/>
      <c r="BBS100" s="35"/>
      <c r="BBT100" s="35"/>
      <c r="BBU100" s="35"/>
      <c r="BBV100" s="35"/>
      <c r="BBW100" s="35"/>
      <c r="BBX100" s="35"/>
      <c r="BBY100" s="35"/>
      <c r="BBZ100" s="35"/>
      <c r="BCA100" s="35"/>
      <c r="BCB100" s="35"/>
      <c r="BCC100" s="35"/>
      <c r="BCD100" s="35"/>
      <c r="BCE100" s="35"/>
      <c r="BCF100" s="35"/>
      <c r="BCG100" s="35"/>
      <c r="BCH100" s="35"/>
      <c r="BCI100" s="35"/>
      <c r="BCJ100" s="35"/>
      <c r="BCK100" s="35"/>
      <c r="BCL100" s="35"/>
      <c r="BCM100" s="35"/>
      <c r="BCN100" s="35"/>
      <c r="BCO100" s="35"/>
      <c r="BCP100" s="35"/>
      <c r="BCQ100" s="35"/>
      <c r="BCR100" s="35"/>
      <c r="BCS100" s="35"/>
      <c r="BCT100" s="35"/>
      <c r="BCU100" s="35"/>
      <c r="BCV100" s="35"/>
      <c r="BCW100" s="35"/>
      <c r="BCX100" s="35"/>
      <c r="BCY100" s="35"/>
      <c r="BCZ100" s="35"/>
      <c r="BDA100" s="35"/>
      <c r="BDB100" s="35"/>
      <c r="BDC100" s="35"/>
      <c r="BDD100" s="35"/>
      <c r="BDE100" s="35"/>
      <c r="BDF100" s="35"/>
      <c r="BDG100" s="35"/>
      <c r="BDH100" s="35"/>
      <c r="BDI100" s="35"/>
      <c r="BDJ100" s="35"/>
      <c r="BDK100" s="35"/>
      <c r="BDL100" s="35"/>
      <c r="BDM100" s="35"/>
      <c r="BDN100" s="35"/>
      <c r="BDO100" s="35"/>
      <c r="BDP100" s="35"/>
      <c r="BDQ100" s="35"/>
      <c r="BDR100" s="35"/>
      <c r="BDS100" s="35"/>
      <c r="BDT100" s="35"/>
      <c r="BDU100" s="35"/>
      <c r="BDV100" s="35"/>
      <c r="BDW100" s="35"/>
      <c r="BDX100" s="35"/>
      <c r="BDY100" s="35"/>
      <c r="BDZ100" s="35"/>
      <c r="BEA100" s="35"/>
      <c r="BEB100" s="35"/>
      <c r="BEC100" s="35"/>
      <c r="BED100" s="35"/>
      <c r="BEE100" s="35"/>
      <c r="BEF100" s="35"/>
      <c r="BEG100" s="35"/>
      <c r="BEH100" s="35"/>
      <c r="BEI100" s="35"/>
      <c r="BEJ100" s="35"/>
      <c r="BEK100" s="35"/>
      <c r="BEL100" s="35"/>
      <c r="BEM100" s="35"/>
      <c r="BEN100" s="35"/>
      <c r="BEO100" s="35"/>
      <c r="BEP100" s="35"/>
      <c r="BEQ100" s="35"/>
      <c r="BER100" s="35"/>
      <c r="BES100" s="35"/>
      <c r="BET100" s="35"/>
      <c r="BEU100" s="35"/>
      <c r="BEV100" s="35"/>
      <c r="BEW100" s="35"/>
      <c r="BEX100" s="35"/>
      <c r="BEY100" s="35"/>
      <c r="BEZ100" s="35"/>
      <c r="BFA100" s="35"/>
      <c r="BFB100" s="35"/>
      <c r="BFC100" s="35"/>
      <c r="BFD100" s="35"/>
      <c r="BFE100" s="35"/>
      <c r="BFF100" s="35"/>
      <c r="BFG100" s="35"/>
      <c r="BFH100" s="35"/>
      <c r="BFI100" s="35"/>
      <c r="BFJ100" s="35"/>
      <c r="BFK100" s="35"/>
      <c r="BFL100" s="35"/>
      <c r="BFM100" s="35"/>
      <c r="BFN100" s="35"/>
      <c r="BFO100" s="35"/>
      <c r="BFP100" s="35"/>
      <c r="BFQ100" s="35"/>
      <c r="BFR100" s="35"/>
      <c r="BFS100" s="35"/>
      <c r="BFT100" s="35"/>
      <c r="BFU100" s="35"/>
      <c r="BFV100" s="35"/>
      <c r="BFW100" s="35"/>
      <c r="BFX100" s="35"/>
      <c r="BFY100" s="35"/>
      <c r="BFZ100" s="35"/>
      <c r="BGA100" s="35"/>
      <c r="BGB100" s="35"/>
      <c r="BGC100" s="35"/>
      <c r="BGD100" s="35"/>
      <c r="BGE100" s="35"/>
      <c r="BGF100" s="35"/>
      <c r="BGG100" s="35"/>
      <c r="BGH100" s="35"/>
      <c r="BGI100" s="35"/>
      <c r="BGJ100" s="35"/>
      <c r="BGK100" s="35"/>
      <c r="BGL100" s="35"/>
      <c r="BGM100" s="35"/>
      <c r="BGN100" s="35"/>
      <c r="BGO100" s="35"/>
      <c r="BGP100" s="35"/>
      <c r="BGQ100" s="35"/>
      <c r="BGR100" s="35"/>
      <c r="BGS100" s="35"/>
      <c r="BGT100" s="35"/>
      <c r="BGU100" s="35"/>
      <c r="BGV100" s="35"/>
      <c r="BGW100" s="35"/>
      <c r="BGX100" s="35"/>
      <c r="BGY100" s="35"/>
      <c r="BGZ100" s="35"/>
      <c r="BHA100" s="35"/>
      <c r="BHB100" s="35"/>
      <c r="BHC100" s="35"/>
      <c r="BHD100" s="35"/>
      <c r="BHE100" s="35"/>
      <c r="BHF100" s="35"/>
      <c r="BHG100" s="35"/>
      <c r="BHH100" s="35"/>
      <c r="BHI100" s="35"/>
      <c r="BHJ100" s="35"/>
      <c r="BHK100" s="35"/>
      <c r="BHL100" s="35"/>
      <c r="BHM100" s="35"/>
      <c r="BHN100" s="35"/>
      <c r="BHO100" s="35"/>
      <c r="BHP100" s="35"/>
      <c r="BHQ100" s="35"/>
      <c r="BHR100" s="35"/>
      <c r="BHS100" s="35"/>
      <c r="BHT100" s="35"/>
      <c r="BHU100" s="35"/>
      <c r="BHV100" s="35"/>
      <c r="BHW100" s="35"/>
      <c r="BHX100" s="35"/>
      <c r="BHY100" s="35"/>
      <c r="BHZ100" s="35"/>
      <c r="BIA100" s="35"/>
      <c r="BIB100" s="35"/>
      <c r="BIC100" s="35"/>
      <c r="BID100" s="35"/>
      <c r="BIE100" s="35"/>
      <c r="BIF100" s="35"/>
      <c r="BIG100" s="35"/>
      <c r="BIH100" s="35"/>
      <c r="BII100" s="35"/>
      <c r="BIJ100" s="35"/>
      <c r="BIK100" s="35"/>
      <c r="BIL100" s="35"/>
      <c r="BIM100" s="35"/>
      <c r="BIN100" s="35"/>
      <c r="BIO100" s="35"/>
      <c r="BIP100" s="35"/>
      <c r="BIQ100" s="35"/>
      <c r="BIR100" s="35"/>
      <c r="BIS100" s="35"/>
      <c r="BIT100" s="35"/>
      <c r="BIU100" s="35"/>
      <c r="BIV100" s="35"/>
      <c r="BIW100" s="35"/>
      <c r="BIX100" s="35"/>
      <c r="BIY100" s="35"/>
      <c r="BIZ100" s="35"/>
      <c r="BJA100" s="35"/>
      <c r="BJB100" s="35"/>
      <c r="BJC100" s="35"/>
      <c r="BJD100" s="35"/>
      <c r="BJE100" s="35"/>
      <c r="BJF100" s="35"/>
      <c r="BJG100" s="35"/>
      <c r="BJH100" s="35"/>
      <c r="BJI100" s="35"/>
      <c r="BJJ100" s="35"/>
      <c r="BJK100" s="35"/>
      <c r="BJL100" s="35"/>
      <c r="BJM100" s="35"/>
      <c r="BJN100" s="35"/>
      <c r="BJO100" s="35"/>
      <c r="BJP100" s="35"/>
      <c r="BJQ100" s="35"/>
      <c r="BJR100" s="35"/>
      <c r="BJS100" s="35"/>
      <c r="BJT100" s="35"/>
      <c r="BJU100" s="35"/>
      <c r="BJV100" s="35"/>
      <c r="BJW100" s="35"/>
      <c r="BJX100" s="35"/>
      <c r="BJY100" s="35"/>
      <c r="BJZ100" s="35"/>
      <c r="BKA100" s="35"/>
      <c r="BKB100" s="35"/>
      <c r="BKC100" s="35"/>
      <c r="BKD100" s="35"/>
      <c r="BKE100" s="35"/>
      <c r="BKF100" s="35"/>
      <c r="BKG100" s="35"/>
      <c r="BKH100" s="35"/>
      <c r="BKI100" s="35"/>
      <c r="BKJ100" s="35"/>
      <c r="BKK100" s="35"/>
      <c r="BKL100" s="35"/>
      <c r="BKM100" s="35"/>
      <c r="BKN100" s="35"/>
      <c r="BKO100" s="35"/>
      <c r="BKP100" s="35"/>
      <c r="BKQ100" s="35"/>
      <c r="BKR100" s="35"/>
      <c r="BKS100" s="35"/>
      <c r="BKT100" s="35"/>
      <c r="BKU100" s="35"/>
      <c r="BKV100" s="35"/>
      <c r="BKW100" s="35"/>
      <c r="BKX100" s="35"/>
      <c r="BKY100" s="35"/>
      <c r="BKZ100" s="35"/>
      <c r="BLA100" s="35"/>
      <c r="BLB100" s="35"/>
      <c r="BLC100" s="35"/>
      <c r="BLD100" s="35"/>
      <c r="BLE100" s="35"/>
      <c r="BLF100" s="35"/>
      <c r="BLG100" s="35"/>
      <c r="BLH100" s="35"/>
      <c r="BLI100" s="35"/>
      <c r="BLJ100" s="35"/>
      <c r="BLK100" s="35"/>
      <c r="BLL100" s="35"/>
      <c r="BLM100" s="35"/>
      <c r="BLN100" s="35"/>
      <c r="BLO100" s="35"/>
      <c r="BLP100" s="35"/>
      <c r="BLQ100" s="35"/>
      <c r="BLR100" s="35"/>
      <c r="BLS100" s="35"/>
      <c r="BLT100" s="35"/>
      <c r="BLU100" s="35"/>
      <c r="BLV100" s="35"/>
      <c r="BLW100" s="35"/>
      <c r="BLX100" s="35"/>
      <c r="BLY100" s="35"/>
      <c r="BLZ100" s="35"/>
      <c r="BMA100" s="35"/>
      <c r="BMB100" s="35"/>
      <c r="BMC100" s="35"/>
      <c r="BMD100" s="35"/>
      <c r="BME100" s="35"/>
      <c r="BMF100" s="35"/>
      <c r="BMG100" s="35"/>
      <c r="BMH100" s="35"/>
      <c r="BMI100" s="35"/>
      <c r="BMJ100" s="35"/>
      <c r="BMK100" s="35"/>
      <c r="BML100" s="35"/>
      <c r="BMM100" s="35"/>
      <c r="BMN100" s="35"/>
      <c r="BMO100" s="35"/>
      <c r="BMP100" s="35"/>
      <c r="BMQ100" s="35"/>
      <c r="BMR100" s="35"/>
      <c r="BMS100" s="35"/>
      <c r="BMT100" s="35"/>
      <c r="BMU100" s="35"/>
      <c r="BMV100" s="35"/>
      <c r="BMW100" s="35"/>
      <c r="BMX100" s="35"/>
      <c r="BMY100" s="35"/>
      <c r="BMZ100" s="35"/>
      <c r="BNA100" s="35"/>
      <c r="BNB100" s="35"/>
      <c r="BNC100" s="35"/>
      <c r="BND100" s="35"/>
      <c r="BNE100" s="35"/>
      <c r="BNF100" s="35"/>
      <c r="BNG100" s="35"/>
      <c r="BNH100" s="35"/>
      <c r="BNI100" s="35"/>
      <c r="BNJ100" s="35"/>
      <c r="BNK100" s="35"/>
      <c r="BNL100" s="35"/>
      <c r="BNM100" s="35"/>
      <c r="BNN100" s="35"/>
      <c r="BNO100" s="35"/>
      <c r="BNP100" s="35"/>
      <c r="BNQ100" s="35"/>
      <c r="BNR100" s="35"/>
      <c r="BNS100" s="35"/>
      <c r="BNT100" s="35"/>
      <c r="BNU100" s="35"/>
      <c r="BNV100" s="35"/>
      <c r="BNW100" s="35"/>
      <c r="BNX100" s="35"/>
      <c r="BNY100" s="35"/>
      <c r="BNZ100" s="35"/>
      <c r="BOA100" s="35"/>
      <c r="BOB100" s="35"/>
      <c r="BOC100" s="35"/>
      <c r="BOD100" s="35"/>
      <c r="BOE100" s="35"/>
      <c r="BOF100" s="35"/>
      <c r="BOG100" s="35"/>
      <c r="BOH100" s="35"/>
      <c r="BOI100" s="35"/>
      <c r="BOJ100" s="35"/>
      <c r="BOK100" s="35"/>
      <c r="BOL100" s="35"/>
      <c r="BOM100" s="35"/>
      <c r="BON100" s="35"/>
      <c r="BOO100" s="35"/>
      <c r="BOP100" s="35"/>
      <c r="BOQ100" s="35"/>
      <c r="BOR100" s="35"/>
      <c r="BOS100" s="35"/>
      <c r="BOT100" s="35"/>
      <c r="BOU100" s="35"/>
      <c r="BOV100" s="35"/>
      <c r="BOW100" s="35"/>
      <c r="BOX100" s="35"/>
      <c r="BOY100" s="35"/>
      <c r="BOZ100" s="35"/>
      <c r="BPA100" s="35"/>
      <c r="BPB100" s="35"/>
      <c r="BPC100" s="35"/>
      <c r="BPD100" s="35"/>
      <c r="BPE100" s="35"/>
      <c r="BPF100" s="35"/>
      <c r="BPG100" s="35"/>
      <c r="BPH100" s="35"/>
      <c r="BPI100" s="35"/>
      <c r="BPJ100" s="35"/>
      <c r="BPK100" s="35"/>
      <c r="BPL100" s="35"/>
      <c r="BPM100" s="35"/>
      <c r="BPN100" s="35"/>
      <c r="BPO100" s="35"/>
      <c r="BPP100" s="35"/>
      <c r="BPQ100" s="35"/>
      <c r="BPR100" s="35"/>
      <c r="BPS100" s="35"/>
      <c r="BPT100" s="35"/>
      <c r="BPU100" s="35"/>
      <c r="BPV100" s="35"/>
      <c r="BPW100" s="35"/>
      <c r="BPX100" s="35"/>
      <c r="BPY100" s="35"/>
      <c r="BPZ100" s="35"/>
      <c r="BQA100" s="35"/>
      <c r="BQB100" s="35"/>
      <c r="BQC100" s="35"/>
      <c r="BQD100" s="35"/>
      <c r="BQE100" s="35"/>
      <c r="BQF100" s="35"/>
      <c r="BQG100" s="35"/>
      <c r="BQH100" s="35"/>
      <c r="BQI100" s="35"/>
      <c r="BQJ100" s="35"/>
      <c r="BQK100" s="35"/>
      <c r="BQL100" s="35"/>
      <c r="BQM100" s="35"/>
      <c r="BQN100" s="35"/>
      <c r="BQO100" s="35"/>
      <c r="BQP100" s="35"/>
      <c r="BQQ100" s="35"/>
      <c r="BQR100" s="35"/>
      <c r="BQS100" s="35"/>
      <c r="BQT100" s="35"/>
      <c r="BQU100" s="35"/>
      <c r="BQV100" s="35"/>
      <c r="BQW100" s="35"/>
      <c r="BQX100" s="35"/>
      <c r="BQY100" s="35"/>
      <c r="BQZ100" s="35"/>
      <c r="BRA100" s="35"/>
      <c r="BRB100" s="35"/>
      <c r="BRC100" s="35"/>
      <c r="BRD100" s="35"/>
      <c r="BRE100" s="35"/>
      <c r="BRF100" s="35"/>
      <c r="BRG100" s="35"/>
      <c r="BRH100" s="35"/>
      <c r="BRI100" s="35"/>
      <c r="BRJ100" s="35"/>
      <c r="BRK100" s="35"/>
      <c r="BRL100" s="35"/>
      <c r="BRM100" s="35"/>
      <c r="BRN100" s="35"/>
      <c r="BRO100" s="35"/>
      <c r="BRP100" s="35"/>
      <c r="BRQ100" s="35"/>
      <c r="BRR100" s="35"/>
      <c r="BRS100" s="35"/>
      <c r="BRT100" s="35"/>
      <c r="BRU100" s="35"/>
      <c r="BRV100" s="35"/>
      <c r="BRW100" s="35"/>
      <c r="BRX100" s="35"/>
      <c r="BRY100" s="35"/>
      <c r="BRZ100" s="35"/>
      <c r="BSA100" s="35"/>
      <c r="BSB100" s="35"/>
      <c r="BSC100" s="35"/>
      <c r="BSD100" s="35"/>
      <c r="BSE100" s="35"/>
      <c r="BSF100" s="35"/>
      <c r="BSG100" s="35"/>
      <c r="BSH100" s="35"/>
      <c r="BSI100" s="35"/>
      <c r="BSJ100" s="35"/>
      <c r="BSK100" s="35"/>
      <c r="BSL100" s="35"/>
      <c r="BSM100" s="35"/>
      <c r="BSN100" s="35"/>
      <c r="BSO100" s="35"/>
      <c r="BSP100" s="35"/>
      <c r="BSQ100" s="35"/>
      <c r="BSR100" s="35"/>
      <c r="BSS100" s="35"/>
      <c r="BST100" s="35"/>
      <c r="BSU100" s="35"/>
      <c r="BSV100" s="35"/>
      <c r="BSW100" s="35"/>
      <c r="BSX100" s="35"/>
      <c r="BSY100" s="35"/>
      <c r="BSZ100" s="35"/>
      <c r="BTA100" s="35"/>
      <c r="BTB100" s="35"/>
      <c r="BTC100" s="35"/>
      <c r="BTD100" s="35"/>
      <c r="BTE100" s="35"/>
      <c r="BTF100" s="35"/>
      <c r="BTG100" s="35"/>
      <c r="BTH100" s="35"/>
      <c r="BTI100" s="35"/>
      <c r="BTJ100" s="35"/>
      <c r="BTK100" s="35"/>
      <c r="BTL100" s="35"/>
      <c r="BTM100" s="35"/>
      <c r="BTN100" s="35"/>
      <c r="BTO100" s="35"/>
      <c r="BTP100" s="35"/>
      <c r="BTQ100" s="35"/>
      <c r="BTR100" s="35"/>
      <c r="BTS100" s="35"/>
      <c r="BTT100" s="35"/>
      <c r="BTU100" s="35"/>
      <c r="BTV100" s="35"/>
      <c r="BTW100" s="35"/>
      <c r="BTX100" s="35"/>
      <c r="BTY100" s="35"/>
      <c r="BTZ100" s="35"/>
      <c r="BUA100" s="35"/>
      <c r="BUB100" s="35"/>
      <c r="BUC100" s="35"/>
      <c r="BUD100" s="35"/>
      <c r="BUE100" s="35"/>
      <c r="BUF100" s="35"/>
      <c r="BUG100" s="35"/>
      <c r="BUH100" s="35"/>
      <c r="BUI100" s="35"/>
      <c r="BUJ100" s="35"/>
      <c r="BUK100" s="35"/>
      <c r="BUL100" s="35"/>
      <c r="BUM100" s="35"/>
      <c r="BUN100" s="35"/>
      <c r="BUO100" s="35"/>
      <c r="BUP100" s="35"/>
      <c r="BUQ100" s="35"/>
      <c r="BUR100" s="35"/>
      <c r="BUS100" s="35"/>
      <c r="BUT100" s="35"/>
      <c r="BUU100" s="35"/>
      <c r="BUV100" s="35"/>
      <c r="BUW100" s="35"/>
      <c r="BUX100" s="35"/>
      <c r="BUY100" s="35"/>
      <c r="BUZ100" s="35"/>
      <c r="BVA100" s="35"/>
      <c r="BVB100" s="35"/>
      <c r="BVC100" s="35"/>
      <c r="BVD100" s="35"/>
      <c r="BVE100" s="35"/>
      <c r="BVF100" s="35"/>
      <c r="BVG100" s="35"/>
      <c r="BVH100" s="35"/>
      <c r="BVI100" s="35"/>
      <c r="BVJ100" s="35"/>
      <c r="BVK100" s="35"/>
      <c r="BVL100" s="35"/>
      <c r="BVM100" s="35"/>
      <c r="BVN100" s="35"/>
      <c r="BVO100" s="35"/>
      <c r="BVP100" s="35"/>
      <c r="BVQ100" s="35"/>
      <c r="BVR100" s="35"/>
      <c r="BVS100" s="35"/>
      <c r="BVT100" s="35"/>
      <c r="BVU100" s="35"/>
      <c r="BVV100" s="35"/>
      <c r="BVW100" s="35"/>
      <c r="BVX100" s="35"/>
      <c r="BVY100" s="35"/>
      <c r="BVZ100" s="35"/>
      <c r="BWA100" s="35"/>
      <c r="BWB100" s="35"/>
      <c r="BWC100" s="35"/>
      <c r="BWD100" s="35"/>
      <c r="BWE100" s="35"/>
      <c r="BWF100" s="35"/>
      <c r="BWG100" s="35"/>
      <c r="BWH100" s="35"/>
      <c r="BWI100" s="35"/>
      <c r="BWJ100" s="35"/>
      <c r="BWK100" s="35"/>
      <c r="BWL100" s="35"/>
      <c r="BWM100" s="35"/>
      <c r="BWN100" s="35"/>
      <c r="BWO100" s="35"/>
      <c r="BWP100" s="35"/>
      <c r="BWQ100" s="35"/>
      <c r="BWR100" s="35"/>
      <c r="BWS100" s="35"/>
      <c r="BWT100" s="35"/>
      <c r="BWU100" s="35"/>
      <c r="BWV100" s="35"/>
      <c r="BWW100" s="35"/>
      <c r="BWX100" s="35"/>
      <c r="BWY100" s="35"/>
      <c r="BWZ100" s="35"/>
      <c r="BXA100" s="35"/>
      <c r="BXB100" s="35"/>
      <c r="BXC100" s="35"/>
      <c r="BXD100" s="35"/>
      <c r="BXE100" s="35"/>
      <c r="BXF100" s="35"/>
      <c r="BXG100" s="35"/>
      <c r="BXH100" s="35"/>
      <c r="BXI100" s="35"/>
      <c r="BXJ100" s="35"/>
      <c r="BXK100" s="35"/>
      <c r="BXL100" s="35"/>
      <c r="BXM100" s="35"/>
      <c r="BXN100" s="35"/>
      <c r="BXO100" s="35"/>
      <c r="BXP100" s="35"/>
      <c r="BXQ100" s="35"/>
      <c r="BXR100" s="35"/>
      <c r="BXS100" s="35"/>
      <c r="BXT100" s="35"/>
      <c r="BXU100" s="35"/>
      <c r="BXV100" s="35"/>
      <c r="BXW100" s="35"/>
      <c r="BXX100" s="35"/>
      <c r="BXY100" s="35"/>
      <c r="BXZ100" s="35"/>
      <c r="BYA100" s="35"/>
      <c r="BYB100" s="35"/>
      <c r="BYC100" s="35"/>
      <c r="BYD100" s="35"/>
      <c r="BYE100" s="35"/>
      <c r="BYF100" s="35"/>
      <c r="BYG100" s="35"/>
      <c r="BYH100" s="35"/>
      <c r="BYI100" s="35"/>
      <c r="BYJ100" s="35"/>
      <c r="BYK100" s="35"/>
      <c r="BYL100" s="35"/>
      <c r="BYM100" s="35"/>
      <c r="BYN100" s="35"/>
      <c r="BYO100" s="35"/>
      <c r="BYP100" s="35"/>
      <c r="BYQ100" s="35"/>
      <c r="BYR100" s="35"/>
      <c r="BYS100" s="35"/>
      <c r="BYT100" s="35"/>
      <c r="BYU100" s="35"/>
      <c r="BYV100" s="35"/>
      <c r="BYW100" s="35"/>
      <c r="BYX100" s="35"/>
      <c r="BYY100" s="35"/>
      <c r="BYZ100" s="35"/>
      <c r="BZA100" s="35"/>
      <c r="BZB100" s="35"/>
      <c r="BZC100" s="35"/>
      <c r="BZD100" s="35"/>
      <c r="BZE100" s="35"/>
      <c r="BZF100" s="35"/>
      <c r="BZG100" s="35"/>
      <c r="BZH100" s="35"/>
      <c r="BZI100" s="35"/>
      <c r="BZJ100" s="35"/>
      <c r="BZK100" s="35"/>
      <c r="BZL100" s="35"/>
      <c r="BZM100" s="35"/>
      <c r="BZN100" s="35"/>
      <c r="BZO100" s="35"/>
      <c r="BZP100" s="35"/>
      <c r="BZQ100" s="35"/>
      <c r="BZR100" s="35"/>
      <c r="BZS100" s="35"/>
      <c r="BZT100" s="35"/>
      <c r="BZU100" s="35"/>
      <c r="BZV100" s="35"/>
      <c r="BZW100" s="35"/>
      <c r="BZX100" s="35"/>
      <c r="BZY100" s="35"/>
      <c r="BZZ100" s="35"/>
      <c r="CAA100" s="35"/>
      <c r="CAB100" s="35"/>
      <c r="CAC100" s="35"/>
      <c r="CAD100" s="35"/>
      <c r="CAE100" s="35"/>
      <c r="CAF100" s="35"/>
      <c r="CAG100" s="35"/>
      <c r="CAH100" s="35"/>
      <c r="CAI100" s="35"/>
      <c r="CAJ100" s="35"/>
      <c r="CAK100" s="35"/>
      <c r="CAL100" s="35"/>
      <c r="CAM100" s="35"/>
      <c r="CAN100" s="35"/>
      <c r="CAO100" s="35"/>
      <c r="CAP100" s="35"/>
      <c r="CAQ100" s="35"/>
      <c r="CAR100" s="35"/>
      <c r="CAS100" s="35"/>
      <c r="CAT100" s="35"/>
      <c r="CAU100" s="35"/>
      <c r="CAV100" s="35"/>
      <c r="CAW100" s="35"/>
      <c r="CAX100" s="35"/>
      <c r="CAY100" s="35"/>
      <c r="CAZ100" s="35"/>
      <c r="CBA100" s="35"/>
      <c r="CBB100" s="35"/>
      <c r="CBC100" s="35"/>
      <c r="CBD100" s="35"/>
      <c r="CBE100" s="35"/>
      <c r="CBF100" s="35"/>
      <c r="CBG100" s="35"/>
      <c r="CBH100" s="35"/>
      <c r="CBI100" s="35"/>
      <c r="CBJ100" s="35"/>
      <c r="CBK100" s="35"/>
      <c r="CBL100" s="35"/>
      <c r="CBM100" s="35"/>
      <c r="CBN100" s="35"/>
      <c r="CBO100" s="35"/>
      <c r="CBP100" s="35"/>
      <c r="CBQ100" s="35"/>
      <c r="CBR100" s="35"/>
      <c r="CBS100" s="35"/>
      <c r="CBT100" s="35"/>
      <c r="CBU100" s="35"/>
      <c r="CBV100" s="35"/>
      <c r="CBW100" s="35"/>
      <c r="CBX100" s="35"/>
      <c r="CBY100" s="35"/>
      <c r="CBZ100" s="35"/>
      <c r="CCA100" s="35"/>
      <c r="CCB100" s="35"/>
      <c r="CCC100" s="35"/>
      <c r="CCD100" s="35"/>
      <c r="CCE100" s="35"/>
      <c r="CCF100" s="35"/>
      <c r="CCG100" s="35"/>
      <c r="CCH100" s="35"/>
      <c r="CCI100" s="35"/>
      <c r="CCJ100" s="35"/>
      <c r="CCK100" s="35"/>
      <c r="CCL100" s="35"/>
      <c r="CCM100" s="35"/>
      <c r="CCN100" s="35"/>
      <c r="CCO100" s="35"/>
      <c r="CCP100" s="35"/>
      <c r="CCQ100" s="35"/>
      <c r="CCR100" s="35"/>
      <c r="CCS100" s="35"/>
      <c r="CCT100" s="35"/>
      <c r="CCU100" s="35"/>
      <c r="CCV100" s="35"/>
      <c r="CCW100" s="35"/>
      <c r="CCX100" s="35"/>
      <c r="CCY100" s="35"/>
      <c r="CCZ100" s="35"/>
      <c r="CDA100" s="35"/>
      <c r="CDB100" s="35"/>
      <c r="CDC100" s="35"/>
      <c r="CDD100" s="35"/>
      <c r="CDE100" s="35"/>
      <c r="CDF100" s="35"/>
      <c r="CDG100" s="35"/>
      <c r="CDH100" s="35"/>
      <c r="CDI100" s="35"/>
      <c r="CDJ100" s="35"/>
      <c r="CDK100" s="35"/>
      <c r="CDL100" s="35"/>
      <c r="CDM100" s="35"/>
      <c r="CDN100" s="35"/>
      <c r="CDO100" s="35"/>
      <c r="CDP100" s="35"/>
      <c r="CDQ100" s="35"/>
      <c r="CDR100" s="35"/>
      <c r="CDS100" s="35"/>
      <c r="CDT100" s="35"/>
      <c r="CDU100" s="35"/>
      <c r="CDV100" s="35"/>
      <c r="CDW100" s="35"/>
      <c r="CDX100" s="35"/>
      <c r="CDY100" s="35"/>
      <c r="CDZ100" s="35"/>
      <c r="CEA100" s="35"/>
      <c r="CEB100" s="35"/>
      <c r="CEC100" s="35"/>
      <c r="CED100" s="35"/>
      <c r="CEE100" s="35"/>
      <c r="CEF100" s="35"/>
      <c r="CEG100" s="35"/>
      <c r="CEH100" s="35"/>
      <c r="CEI100" s="35"/>
      <c r="CEJ100" s="35"/>
      <c r="CEK100" s="35"/>
      <c r="CEL100" s="35"/>
      <c r="CEM100" s="35"/>
      <c r="CEN100" s="35"/>
      <c r="CEO100" s="35"/>
      <c r="CEP100" s="35"/>
      <c r="CEQ100" s="35"/>
      <c r="CER100" s="35"/>
      <c r="CES100" s="35"/>
      <c r="CET100" s="35"/>
      <c r="CEU100" s="35"/>
      <c r="CEV100" s="35"/>
      <c r="CEW100" s="35"/>
      <c r="CEX100" s="35"/>
      <c r="CEY100" s="35"/>
      <c r="CEZ100" s="35"/>
      <c r="CFA100" s="35"/>
      <c r="CFB100" s="35"/>
      <c r="CFC100" s="35"/>
      <c r="CFD100" s="35"/>
      <c r="CFE100" s="35"/>
      <c r="CFF100" s="35"/>
      <c r="CFG100" s="35"/>
      <c r="CFH100" s="35"/>
      <c r="CFI100" s="35"/>
      <c r="CFJ100" s="35"/>
      <c r="CFK100" s="35"/>
      <c r="CFL100" s="35"/>
      <c r="CFM100" s="35"/>
      <c r="CFN100" s="35"/>
      <c r="CFO100" s="35"/>
      <c r="CFP100" s="35"/>
      <c r="CFQ100" s="35"/>
      <c r="CFR100" s="35"/>
      <c r="CFS100" s="35"/>
      <c r="CFT100" s="35"/>
      <c r="CFU100" s="35"/>
      <c r="CFV100" s="35"/>
      <c r="CFW100" s="35"/>
      <c r="CFX100" s="35"/>
      <c r="CFY100" s="35"/>
      <c r="CFZ100" s="35"/>
      <c r="CGA100" s="35"/>
      <c r="CGB100" s="35"/>
      <c r="CGC100" s="35"/>
      <c r="CGD100" s="35"/>
      <c r="CGE100" s="35"/>
      <c r="CGF100" s="35"/>
      <c r="CGG100" s="35"/>
      <c r="CGH100" s="35"/>
      <c r="CGI100" s="35"/>
      <c r="CGJ100" s="35"/>
      <c r="CGK100" s="35"/>
      <c r="CGL100" s="35"/>
      <c r="CGM100" s="35"/>
      <c r="CGN100" s="35"/>
      <c r="CGO100" s="35"/>
      <c r="CGP100" s="35"/>
      <c r="CGQ100" s="35"/>
      <c r="CGR100" s="35"/>
      <c r="CGS100" s="35"/>
      <c r="CGT100" s="35"/>
      <c r="CGU100" s="35"/>
      <c r="CGV100" s="35"/>
      <c r="CGW100" s="35"/>
      <c r="CGX100" s="35"/>
      <c r="CGY100" s="35"/>
      <c r="CGZ100" s="35"/>
      <c r="CHA100" s="35"/>
      <c r="CHB100" s="35"/>
      <c r="CHC100" s="35"/>
      <c r="CHD100" s="35"/>
      <c r="CHE100" s="35"/>
      <c r="CHF100" s="35"/>
      <c r="CHG100" s="35"/>
      <c r="CHH100" s="35"/>
      <c r="CHI100" s="35"/>
      <c r="CHJ100" s="35"/>
      <c r="CHK100" s="35"/>
      <c r="CHL100" s="35"/>
      <c r="CHM100" s="35"/>
      <c r="CHN100" s="35"/>
      <c r="CHO100" s="35"/>
      <c r="CHP100" s="35"/>
      <c r="CHQ100" s="35"/>
      <c r="CHR100" s="35"/>
      <c r="CHS100" s="35"/>
      <c r="CHT100" s="35"/>
      <c r="CHU100" s="35"/>
      <c r="CHV100" s="35"/>
      <c r="CHW100" s="35"/>
      <c r="CHX100" s="35"/>
      <c r="CHY100" s="35"/>
      <c r="CHZ100" s="35"/>
      <c r="CIA100" s="35"/>
      <c r="CIB100" s="35"/>
      <c r="CIC100" s="35"/>
      <c r="CID100" s="35"/>
      <c r="CIE100" s="35"/>
      <c r="CIF100" s="35"/>
      <c r="CIG100" s="35"/>
      <c r="CIH100" s="35"/>
      <c r="CII100" s="35"/>
      <c r="CIJ100" s="35"/>
      <c r="CIK100" s="35"/>
      <c r="CIL100" s="35"/>
      <c r="CIM100" s="35"/>
      <c r="CIN100" s="35"/>
      <c r="CIO100" s="35"/>
      <c r="CIP100" s="35"/>
      <c r="CIQ100" s="35"/>
      <c r="CIR100" s="35"/>
      <c r="CIS100" s="35"/>
      <c r="CIT100" s="35"/>
      <c r="CIU100" s="35"/>
      <c r="CIV100" s="35"/>
      <c r="CIW100" s="35"/>
      <c r="CIX100" s="35"/>
      <c r="CIY100" s="35"/>
      <c r="CIZ100" s="35"/>
      <c r="CJA100" s="35"/>
      <c r="CJB100" s="35"/>
      <c r="CJC100" s="35"/>
      <c r="CJD100" s="35"/>
      <c r="CJE100" s="35"/>
      <c r="CJF100" s="35"/>
      <c r="CJG100" s="35"/>
      <c r="CJH100" s="35"/>
      <c r="CJI100" s="35"/>
      <c r="CJJ100" s="35"/>
      <c r="CJK100" s="35"/>
      <c r="CJL100" s="35"/>
      <c r="CJM100" s="35"/>
      <c r="CJN100" s="35"/>
      <c r="CJO100" s="35"/>
      <c r="CJP100" s="35"/>
      <c r="CJQ100" s="35"/>
      <c r="CJR100" s="35"/>
      <c r="CJS100" s="35"/>
      <c r="CJT100" s="35"/>
      <c r="CJU100" s="35"/>
      <c r="CJV100" s="35"/>
      <c r="CJW100" s="35"/>
      <c r="CJX100" s="35"/>
      <c r="CJY100" s="35"/>
      <c r="CJZ100" s="35"/>
      <c r="CKA100" s="35"/>
      <c r="CKB100" s="35"/>
      <c r="CKC100" s="35"/>
      <c r="CKD100" s="35"/>
      <c r="CKE100" s="35"/>
      <c r="CKF100" s="35"/>
      <c r="CKG100" s="35"/>
      <c r="CKH100" s="35"/>
      <c r="CKI100" s="35"/>
      <c r="CKJ100" s="35"/>
      <c r="CKK100" s="35"/>
      <c r="CKL100" s="35"/>
      <c r="CKM100" s="35"/>
      <c r="CKN100" s="35"/>
      <c r="CKO100" s="35"/>
      <c r="CKP100" s="35"/>
      <c r="CKQ100" s="35"/>
      <c r="CKR100" s="35"/>
      <c r="CKS100" s="35"/>
      <c r="CKT100" s="35"/>
      <c r="CKU100" s="35"/>
      <c r="CKV100" s="35"/>
      <c r="CKW100" s="35"/>
      <c r="CKX100" s="35"/>
      <c r="CKY100" s="35"/>
      <c r="CKZ100" s="35"/>
      <c r="CLA100" s="35"/>
      <c r="CLB100" s="35"/>
      <c r="CLC100" s="35"/>
      <c r="CLD100" s="35"/>
      <c r="CLE100" s="35"/>
      <c r="CLF100" s="35"/>
      <c r="CLG100" s="35"/>
      <c r="CLH100" s="35"/>
      <c r="CLI100" s="35"/>
      <c r="CLJ100" s="35"/>
      <c r="CLK100" s="35"/>
      <c r="CLL100" s="35"/>
      <c r="CLM100" s="35"/>
      <c r="CLN100" s="35"/>
      <c r="CLO100" s="35"/>
      <c r="CLP100" s="35"/>
      <c r="CLQ100" s="35"/>
      <c r="CLR100" s="35"/>
      <c r="CLS100" s="35"/>
      <c r="CLT100" s="35"/>
      <c r="CLU100" s="35"/>
      <c r="CLV100" s="35"/>
      <c r="CLW100" s="35"/>
      <c r="CLX100" s="35"/>
      <c r="CLY100" s="35"/>
      <c r="CLZ100" s="35"/>
      <c r="CMA100" s="35"/>
      <c r="CMB100" s="35"/>
      <c r="CMC100" s="35"/>
      <c r="CMD100" s="35"/>
      <c r="CME100" s="35"/>
      <c r="CMF100" s="35"/>
      <c r="CMG100" s="35"/>
      <c r="CMH100" s="35"/>
      <c r="CMI100" s="35"/>
      <c r="CMJ100" s="35"/>
      <c r="CMK100" s="35"/>
      <c r="CML100" s="35"/>
      <c r="CMM100" s="35"/>
      <c r="CMN100" s="35"/>
      <c r="CMO100" s="35"/>
      <c r="CMP100" s="35"/>
      <c r="CMQ100" s="35"/>
      <c r="CMR100" s="35"/>
      <c r="CMS100" s="35"/>
      <c r="CMT100" s="35"/>
      <c r="CMU100" s="35"/>
      <c r="CMV100" s="35"/>
      <c r="CMW100" s="35"/>
      <c r="CMX100" s="35"/>
      <c r="CMY100" s="35"/>
      <c r="CMZ100" s="35"/>
      <c r="CNA100" s="35"/>
      <c r="CNB100" s="35"/>
      <c r="CNC100" s="35"/>
      <c r="CND100" s="35"/>
      <c r="CNE100" s="35"/>
      <c r="CNF100" s="35"/>
      <c r="CNG100" s="35"/>
      <c r="CNH100" s="35"/>
      <c r="CNI100" s="35"/>
      <c r="CNJ100" s="35"/>
      <c r="CNK100" s="35"/>
      <c r="CNL100" s="35"/>
      <c r="CNM100" s="35"/>
      <c r="CNN100" s="35"/>
      <c r="CNO100" s="35"/>
      <c r="CNP100" s="35"/>
      <c r="CNQ100" s="35"/>
      <c r="CNR100" s="35"/>
      <c r="CNS100" s="35"/>
      <c r="CNT100" s="35"/>
      <c r="CNU100" s="35"/>
      <c r="CNV100" s="35"/>
      <c r="CNW100" s="35"/>
      <c r="CNX100" s="35"/>
      <c r="CNY100" s="35"/>
      <c r="CNZ100" s="35"/>
      <c r="COA100" s="35"/>
      <c r="COB100" s="35"/>
      <c r="COC100" s="35"/>
      <c r="COD100" s="35"/>
      <c r="COE100" s="35"/>
      <c r="COF100" s="35"/>
      <c r="COG100" s="35"/>
      <c r="COH100" s="35"/>
      <c r="COI100" s="35"/>
      <c r="COJ100" s="35"/>
      <c r="COK100" s="35"/>
      <c r="COL100" s="35"/>
      <c r="COM100" s="35"/>
      <c r="CON100" s="35"/>
      <c r="COO100" s="35"/>
      <c r="COP100" s="35"/>
      <c r="COQ100" s="35"/>
      <c r="COR100" s="35"/>
      <c r="COS100" s="35"/>
      <c r="COT100" s="35"/>
      <c r="COU100" s="35"/>
      <c r="COV100" s="35"/>
      <c r="COW100" s="35"/>
      <c r="COX100" s="35"/>
      <c r="COY100" s="35"/>
      <c r="COZ100" s="35"/>
      <c r="CPA100" s="35"/>
      <c r="CPB100" s="35"/>
      <c r="CPC100" s="35"/>
      <c r="CPD100" s="35"/>
      <c r="CPE100" s="35"/>
      <c r="CPF100" s="35"/>
      <c r="CPG100" s="35"/>
      <c r="CPH100" s="35"/>
      <c r="CPI100" s="35"/>
      <c r="CPJ100" s="35"/>
      <c r="CPK100" s="35"/>
      <c r="CPL100" s="35"/>
      <c r="CPM100" s="35"/>
      <c r="CPN100" s="35"/>
      <c r="CPO100" s="35"/>
      <c r="CPP100" s="35"/>
      <c r="CPQ100" s="35"/>
      <c r="CPR100" s="35"/>
      <c r="CPS100" s="35"/>
      <c r="CPT100" s="35"/>
      <c r="CPU100" s="35"/>
      <c r="CPV100" s="35"/>
      <c r="CPW100" s="35"/>
      <c r="CPX100" s="35"/>
      <c r="CPY100" s="35"/>
      <c r="CPZ100" s="35"/>
      <c r="CQA100" s="35"/>
      <c r="CQB100" s="35"/>
      <c r="CQC100" s="35"/>
      <c r="CQD100" s="35"/>
      <c r="CQE100" s="35"/>
      <c r="CQF100" s="35"/>
      <c r="CQG100" s="35"/>
      <c r="CQH100" s="35"/>
      <c r="CQI100" s="35"/>
      <c r="CQJ100" s="35"/>
      <c r="CQK100" s="35"/>
      <c r="CQL100" s="35"/>
      <c r="CQM100" s="35"/>
      <c r="CQN100" s="35"/>
      <c r="CQO100" s="35"/>
      <c r="CQP100" s="35"/>
      <c r="CQQ100" s="35"/>
      <c r="CQR100" s="35"/>
      <c r="CQS100" s="35"/>
      <c r="CQT100" s="35"/>
      <c r="CQU100" s="35"/>
      <c r="CQV100" s="35"/>
      <c r="CQW100" s="35"/>
      <c r="CQX100" s="35"/>
      <c r="CQY100" s="35"/>
      <c r="CQZ100" s="35"/>
      <c r="CRA100" s="35"/>
      <c r="CRB100" s="35"/>
      <c r="CRC100" s="35"/>
      <c r="CRD100" s="35"/>
      <c r="CRE100" s="35"/>
      <c r="CRF100" s="35"/>
      <c r="CRG100" s="35"/>
      <c r="CRH100" s="35"/>
      <c r="CRI100" s="35"/>
      <c r="CRJ100" s="35"/>
      <c r="CRK100" s="35"/>
      <c r="CRL100" s="35"/>
      <c r="CRM100" s="35"/>
      <c r="CRN100" s="35"/>
      <c r="CRO100" s="35"/>
      <c r="CRP100" s="35"/>
      <c r="CRQ100" s="35"/>
      <c r="CRR100" s="35"/>
      <c r="CRS100" s="35"/>
      <c r="CRT100" s="35"/>
      <c r="CRU100" s="35"/>
      <c r="CRV100" s="35"/>
      <c r="CRW100" s="35"/>
      <c r="CRX100" s="35"/>
      <c r="CRY100" s="35"/>
      <c r="CRZ100" s="35"/>
      <c r="CSA100" s="35"/>
      <c r="CSB100" s="35"/>
      <c r="CSC100" s="35"/>
      <c r="CSD100" s="35"/>
      <c r="CSE100" s="35"/>
      <c r="CSF100" s="35"/>
      <c r="CSG100" s="35"/>
      <c r="CSH100" s="35"/>
      <c r="CSI100" s="35"/>
      <c r="CSJ100" s="35"/>
      <c r="CSK100" s="35"/>
      <c r="CSL100" s="35"/>
      <c r="CSM100" s="35"/>
      <c r="CSN100" s="35"/>
      <c r="CSO100" s="35"/>
      <c r="CSP100" s="35"/>
      <c r="CSQ100" s="35"/>
      <c r="CSR100" s="35"/>
      <c r="CSS100" s="35"/>
      <c r="CST100" s="35"/>
      <c r="CSU100" s="35"/>
      <c r="CSV100" s="35"/>
      <c r="CSW100" s="35"/>
      <c r="CSX100" s="35"/>
      <c r="CSY100" s="35"/>
      <c r="CSZ100" s="35"/>
      <c r="CTA100" s="35"/>
      <c r="CTB100" s="35"/>
      <c r="CTC100" s="35"/>
      <c r="CTD100" s="35"/>
      <c r="CTE100" s="35"/>
      <c r="CTF100" s="35"/>
      <c r="CTG100" s="35"/>
      <c r="CTH100" s="35"/>
      <c r="CTI100" s="35"/>
      <c r="CTJ100" s="35"/>
      <c r="CTK100" s="35"/>
      <c r="CTL100" s="35"/>
      <c r="CTM100" s="35"/>
      <c r="CTN100" s="35"/>
      <c r="CTO100" s="35"/>
      <c r="CTP100" s="35"/>
      <c r="CTQ100" s="35"/>
      <c r="CTR100" s="35"/>
      <c r="CTS100" s="35"/>
      <c r="CTT100" s="35"/>
      <c r="CTU100" s="35"/>
      <c r="CTV100" s="35"/>
      <c r="CTW100" s="35"/>
      <c r="CTX100" s="35"/>
      <c r="CTY100" s="35"/>
      <c r="CTZ100" s="35"/>
      <c r="CUA100" s="35"/>
      <c r="CUB100" s="35"/>
      <c r="CUC100" s="35"/>
      <c r="CUD100" s="35"/>
      <c r="CUE100" s="35"/>
      <c r="CUF100" s="35"/>
      <c r="CUG100" s="35"/>
      <c r="CUH100" s="35"/>
      <c r="CUI100" s="35"/>
      <c r="CUJ100" s="35"/>
      <c r="CUK100" s="35"/>
      <c r="CUL100" s="35"/>
      <c r="CUM100" s="35"/>
      <c r="CUN100" s="35"/>
      <c r="CUO100" s="35"/>
      <c r="CUP100" s="35"/>
      <c r="CUQ100" s="35"/>
      <c r="CUR100" s="35"/>
      <c r="CUS100" s="35"/>
      <c r="CUT100" s="35"/>
      <c r="CUU100" s="35"/>
      <c r="CUV100" s="35"/>
      <c r="CUW100" s="35"/>
      <c r="CUX100" s="35"/>
      <c r="CUY100" s="35"/>
      <c r="CUZ100" s="35"/>
      <c r="CVA100" s="35"/>
      <c r="CVB100" s="35"/>
      <c r="CVC100" s="35"/>
      <c r="CVD100" s="35"/>
      <c r="CVE100" s="35"/>
      <c r="CVF100" s="35"/>
      <c r="CVG100" s="35"/>
      <c r="CVH100" s="35"/>
      <c r="CVI100" s="35"/>
      <c r="CVJ100" s="35"/>
      <c r="CVK100" s="35"/>
      <c r="CVL100" s="35"/>
      <c r="CVM100" s="35"/>
      <c r="CVN100" s="35"/>
      <c r="CVO100" s="35"/>
      <c r="CVP100" s="35"/>
      <c r="CVQ100" s="35"/>
      <c r="CVR100" s="35"/>
      <c r="CVS100" s="35"/>
      <c r="CVT100" s="35"/>
      <c r="CVU100" s="35"/>
      <c r="CVV100" s="35"/>
      <c r="CVW100" s="35"/>
      <c r="CVX100" s="35"/>
      <c r="CVY100" s="35"/>
      <c r="CVZ100" s="35"/>
      <c r="CWA100" s="35"/>
      <c r="CWB100" s="35"/>
      <c r="CWC100" s="35"/>
      <c r="CWD100" s="35"/>
      <c r="CWE100" s="35"/>
      <c r="CWF100" s="35"/>
      <c r="CWG100" s="35"/>
      <c r="CWH100" s="35"/>
      <c r="CWI100" s="35"/>
      <c r="CWJ100" s="35"/>
      <c r="CWK100" s="35"/>
      <c r="CWL100" s="35"/>
      <c r="CWM100" s="35"/>
      <c r="CWN100" s="35"/>
      <c r="CWO100" s="35"/>
      <c r="CWP100" s="35"/>
      <c r="CWQ100" s="35"/>
      <c r="CWR100" s="35"/>
      <c r="CWS100" s="35"/>
      <c r="CWT100" s="35"/>
      <c r="CWU100" s="35"/>
      <c r="CWV100" s="35"/>
      <c r="CWW100" s="35"/>
      <c r="CWX100" s="35"/>
      <c r="CWY100" s="35"/>
      <c r="CWZ100" s="35"/>
      <c r="CXA100" s="35"/>
      <c r="CXB100" s="35"/>
      <c r="CXC100" s="35"/>
      <c r="CXD100" s="35"/>
      <c r="CXE100" s="35"/>
      <c r="CXF100" s="35"/>
      <c r="CXG100" s="35"/>
      <c r="CXH100" s="35"/>
      <c r="CXI100" s="35"/>
      <c r="CXJ100" s="35"/>
      <c r="CXK100" s="35"/>
      <c r="CXL100" s="35"/>
      <c r="CXM100" s="35"/>
      <c r="CXN100" s="35"/>
      <c r="CXO100" s="35"/>
      <c r="CXP100" s="35"/>
      <c r="CXQ100" s="35"/>
      <c r="CXR100" s="35"/>
      <c r="CXS100" s="35"/>
      <c r="CXT100" s="35"/>
      <c r="CXU100" s="35"/>
      <c r="CXV100" s="35"/>
      <c r="CXW100" s="35"/>
      <c r="CXX100" s="35"/>
      <c r="CXY100" s="35"/>
      <c r="CXZ100" s="35"/>
      <c r="CYA100" s="35"/>
      <c r="CYB100" s="35"/>
      <c r="CYC100" s="35"/>
      <c r="CYD100" s="35"/>
      <c r="CYE100" s="35"/>
      <c r="CYF100" s="35"/>
      <c r="CYG100" s="35"/>
      <c r="CYH100" s="35"/>
      <c r="CYI100" s="35"/>
      <c r="CYJ100" s="35"/>
      <c r="CYK100" s="35"/>
      <c r="CYL100" s="35"/>
      <c r="CYM100" s="35"/>
      <c r="CYN100" s="35"/>
      <c r="CYO100" s="35"/>
      <c r="CYP100" s="35"/>
      <c r="CYQ100" s="35"/>
      <c r="CYR100" s="35"/>
      <c r="CYS100" s="35"/>
      <c r="CYT100" s="35"/>
      <c r="CYU100" s="35"/>
      <c r="CYV100" s="35"/>
      <c r="CYW100" s="35"/>
      <c r="CYX100" s="35"/>
      <c r="CYY100" s="35"/>
      <c r="CYZ100" s="35"/>
      <c r="CZA100" s="35"/>
      <c r="CZB100" s="35"/>
      <c r="CZC100" s="35"/>
      <c r="CZD100" s="35"/>
      <c r="CZE100" s="35"/>
      <c r="CZF100" s="35"/>
      <c r="CZG100" s="35"/>
      <c r="CZH100" s="35"/>
      <c r="CZI100" s="35"/>
      <c r="CZJ100" s="35"/>
      <c r="CZK100" s="35"/>
      <c r="CZL100" s="35"/>
      <c r="CZM100" s="35"/>
      <c r="CZN100" s="35"/>
      <c r="CZO100" s="35"/>
      <c r="CZP100" s="35"/>
      <c r="CZQ100" s="35"/>
      <c r="CZR100" s="35"/>
      <c r="CZS100" s="35"/>
      <c r="CZT100" s="35"/>
      <c r="CZU100" s="35"/>
      <c r="CZV100" s="35"/>
      <c r="CZW100" s="35"/>
      <c r="CZX100" s="35"/>
      <c r="CZY100" s="35"/>
      <c r="CZZ100" s="35"/>
      <c r="DAA100" s="35"/>
      <c r="DAB100" s="35"/>
      <c r="DAC100" s="35"/>
      <c r="DAD100" s="35"/>
      <c r="DAE100" s="35"/>
      <c r="DAF100" s="35"/>
      <c r="DAG100" s="35"/>
      <c r="DAH100" s="35"/>
      <c r="DAI100" s="35"/>
      <c r="DAJ100" s="35"/>
      <c r="DAK100" s="35"/>
      <c r="DAL100" s="35"/>
      <c r="DAM100" s="35"/>
      <c r="DAN100" s="35"/>
      <c r="DAO100" s="35"/>
      <c r="DAP100" s="35"/>
      <c r="DAQ100" s="35"/>
      <c r="DAR100" s="35"/>
      <c r="DAS100" s="35"/>
      <c r="DAT100" s="35"/>
      <c r="DAU100" s="35"/>
      <c r="DAV100" s="35"/>
      <c r="DAW100" s="35"/>
      <c r="DAX100" s="35"/>
      <c r="DAY100" s="35"/>
      <c r="DAZ100" s="35"/>
      <c r="DBA100" s="35"/>
      <c r="DBB100" s="35"/>
      <c r="DBC100" s="35"/>
      <c r="DBD100" s="35"/>
      <c r="DBE100" s="35"/>
      <c r="DBF100" s="35"/>
      <c r="DBG100" s="35"/>
      <c r="DBH100" s="35"/>
      <c r="DBI100" s="35"/>
      <c r="DBJ100" s="35"/>
      <c r="DBK100" s="35"/>
      <c r="DBL100" s="35"/>
      <c r="DBM100" s="35"/>
      <c r="DBN100" s="35"/>
      <c r="DBO100" s="35"/>
      <c r="DBP100" s="35"/>
      <c r="DBQ100" s="35"/>
      <c r="DBR100" s="35"/>
      <c r="DBS100" s="35"/>
      <c r="DBT100" s="35"/>
      <c r="DBU100" s="35"/>
      <c r="DBV100" s="35"/>
      <c r="DBW100" s="35"/>
      <c r="DBX100" s="35"/>
      <c r="DBY100" s="35"/>
      <c r="DBZ100" s="35"/>
      <c r="DCA100" s="35"/>
      <c r="DCB100" s="35"/>
      <c r="DCC100" s="35"/>
      <c r="DCD100" s="35"/>
      <c r="DCE100" s="35"/>
      <c r="DCF100" s="35"/>
      <c r="DCG100" s="35"/>
      <c r="DCH100" s="35"/>
      <c r="DCI100" s="35"/>
      <c r="DCJ100" s="35"/>
      <c r="DCK100" s="35"/>
      <c r="DCL100" s="35"/>
      <c r="DCM100" s="35"/>
      <c r="DCN100" s="35"/>
      <c r="DCO100" s="35"/>
      <c r="DCP100" s="35"/>
      <c r="DCQ100" s="35"/>
      <c r="DCR100" s="35"/>
      <c r="DCS100" s="35"/>
      <c r="DCT100" s="35"/>
      <c r="DCU100" s="35"/>
      <c r="DCV100" s="35"/>
      <c r="DCW100" s="35"/>
      <c r="DCX100" s="35"/>
      <c r="DCY100" s="35"/>
      <c r="DCZ100" s="35"/>
      <c r="DDA100" s="35"/>
      <c r="DDB100" s="35"/>
      <c r="DDC100" s="35"/>
      <c r="DDD100" s="35"/>
      <c r="DDE100" s="35"/>
      <c r="DDF100" s="35"/>
      <c r="DDG100" s="35"/>
      <c r="DDH100" s="35"/>
      <c r="DDI100" s="35"/>
      <c r="DDJ100" s="35"/>
      <c r="DDK100" s="35"/>
      <c r="DDL100" s="35"/>
      <c r="DDM100" s="35"/>
      <c r="DDN100" s="35"/>
      <c r="DDO100" s="35"/>
      <c r="DDP100" s="35"/>
      <c r="DDQ100" s="35"/>
      <c r="DDR100" s="35"/>
      <c r="DDS100" s="35"/>
      <c r="DDT100" s="35"/>
      <c r="DDU100" s="35"/>
      <c r="DDV100" s="35"/>
      <c r="DDW100" s="35"/>
      <c r="DDX100" s="35"/>
      <c r="DDY100" s="35"/>
      <c r="DDZ100" s="35"/>
      <c r="DEA100" s="35"/>
      <c r="DEB100" s="35"/>
      <c r="DEC100" s="35"/>
      <c r="DED100" s="35"/>
      <c r="DEE100" s="35"/>
      <c r="DEF100" s="35"/>
      <c r="DEG100" s="35"/>
      <c r="DEH100" s="35"/>
      <c r="DEI100" s="35"/>
      <c r="DEJ100" s="35"/>
      <c r="DEK100" s="35"/>
      <c r="DEL100" s="35"/>
      <c r="DEM100" s="35"/>
      <c r="DEN100" s="35"/>
      <c r="DEO100" s="35"/>
      <c r="DEP100" s="35"/>
      <c r="DEQ100" s="35"/>
      <c r="DER100" s="35"/>
      <c r="DES100" s="35"/>
      <c r="DET100" s="35"/>
      <c r="DEU100" s="35"/>
      <c r="DEV100" s="35"/>
      <c r="DEW100" s="35"/>
      <c r="DEX100" s="35"/>
      <c r="DEY100" s="35"/>
      <c r="DEZ100" s="35"/>
      <c r="DFA100" s="35"/>
      <c r="DFB100" s="35"/>
      <c r="DFC100" s="35"/>
      <c r="DFD100" s="35"/>
      <c r="DFE100" s="35"/>
      <c r="DFF100" s="35"/>
      <c r="DFG100" s="35"/>
      <c r="DFH100" s="35"/>
      <c r="DFI100" s="35"/>
      <c r="DFJ100" s="35"/>
      <c r="DFK100" s="35"/>
      <c r="DFL100" s="35"/>
      <c r="DFM100" s="35"/>
      <c r="DFN100" s="35"/>
      <c r="DFO100" s="35"/>
      <c r="DFP100" s="35"/>
      <c r="DFQ100" s="35"/>
      <c r="DFR100" s="35"/>
      <c r="DFS100" s="35"/>
      <c r="DFT100" s="35"/>
      <c r="DFU100" s="35"/>
      <c r="DFV100" s="35"/>
      <c r="DFW100" s="35"/>
      <c r="DFX100" s="35"/>
      <c r="DFY100" s="35"/>
      <c r="DFZ100" s="35"/>
      <c r="DGA100" s="35"/>
      <c r="DGB100" s="35"/>
      <c r="DGC100" s="35"/>
      <c r="DGD100" s="35"/>
      <c r="DGE100" s="35"/>
      <c r="DGF100" s="35"/>
      <c r="DGG100" s="35"/>
      <c r="DGH100" s="35"/>
      <c r="DGI100" s="35"/>
      <c r="DGJ100" s="35"/>
      <c r="DGK100" s="35"/>
      <c r="DGL100" s="35"/>
      <c r="DGM100" s="35"/>
      <c r="DGN100" s="35"/>
      <c r="DGO100" s="35"/>
      <c r="DGP100" s="35"/>
      <c r="DGQ100" s="35"/>
      <c r="DGR100" s="35"/>
      <c r="DGS100" s="35"/>
      <c r="DGT100" s="35"/>
      <c r="DGU100" s="35"/>
      <c r="DGV100" s="35"/>
      <c r="DGW100" s="35"/>
      <c r="DGX100" s="35"/>
      <c r="DGY100" s="35"/>
      <c r="DGZ100" s="35"/>
      <c r="DHA100" s="35"/>
      <c r="DHB100" s="35"/>
      <c r="DHC100" s="35"/>
      <c r="DHD100" s="35"/>
      <c r="DHE100" s="35"/>
      <c r="DHF100" s="35"/>
      <c r="DHG100" s="35"/>
      <c r="DHH100" s="35"/>
      <c r="DHI100" s="35"/>
      <c r="DHJ100" s="35"/>
      <c r="DHK100" s="35"/>
      <c r="DHL100" s="35"/>
      <c r="DHM100" s="35"/>
      <c r="DHN100" s="35"/>
      <c r="DHO100" s="35"/>
      <c r="DHP100" s="35"/>
      <c r="DHQ100" s="35"/>
      <c r="DHR100" s="35"/>
      <c r="DHS100" s="35"/>
      <c r="DHT100" s="35"/>
      <c r="DHU100" s="35"/>
      <c r="DHV100" s="35"/>
      <c r="DHW100" s="35"/>
      <c r="DHX100" s="35"/>
      <c r="DHY100" s="35"/>
      <c r="DHZ100" s="35"/>
      <c r="DIA100" s="35"/>
      <c r="DIB100" s="35"/>
      <c r="DIC100" s="35"/>
      <c r="DID100" s="35"/>
      <c r="DIE100" s="35"/>
      <c r="DIF100" s="35"/>
      <c r="DIG100" s="35"/>
      <c r="DIH100" s="35"/>
      <c r="DII100" s="35"/>
      <c r="DIJ100" s="35"/>
      <c r="DIK100" s="35"/>
      <c r="DIL100" s="35"/>
      <c r="DIM100" s="35"/>
      <c r="DIN100" s="35"/>
      <c r="DIO100" s="35"/>
      <c r="DIP100" s="35"/>
      <c r="DIQ100" s="35"/>
      <c r="DIR100" s="35"/>
      <c r="DIS100" s="35"/>
      <c r="DIT100" s="35"/>
      <c r="DIU100" s="35"/>
      <c r="DIV100" s="35"/>
      <c r="DIW100" s="35"/>
      <c r="DIX100" s="35"/>
      <c r="DIY100" s="35"/>
      <c r="DIZ100" s="35"/>
      <c r="DJA100" s="35"/>
      <c r="DJB100" s="35"/>
      <c r="DJC100" s="35"/>
      <c r="DJD100" s="35"/>
      <c r="DJE100" s="35"/>
      <c r="DJF100" s="35"/>
      <c r="DJG100" s="35"/>
      <c r="DJH100" s="35"/>
      <c r="DJI100" s="35"/>
      <c r="DJJ100" s="35"/>
      <c r="DJK100" s="35"/>
      <c r="DJL100" s="35"/>
      <c r="DJM100" s="35"/>
      <c r="DJN100" s="35"/>
      <c r="DJO100" s="35"/>
      <c r="DJP100" s="35"/>
      <c r="DJQ100" s="35"/>
      <c r="DJR100" s="35"/>
      <c r="DJS100" s="35"/>
      <c r="DJT100" s="35"/>
      <c r="DJU100" s="35"/>
      <c r="DJV100" s="35"/>
      <c r="DJW100" s="35"/>
      <c r="DJX100" s="35"/>
      <c r="DJY100" s="35"/>
      <c r="DJZ100" s="35"/>
      <c r="DKA100" s="35"/>
      <c r="DKB100" s="35"/>
      <c r="DKC100" s="35"/>
      <c r="DKD100" s="35"/>
      <c r="DKE100" s="35"/>
      <c r="DKF100" s="35"/>
      <c r="DKG100" s="35"/>
      <c r="DKH100" s="35"/>
      <c r="DKI100" s="35"/>
      <c r="DKJ100" s="35"/>
      <c r="DKK100" s="35"/>
      <c r="DKL100" s="35"/>
      <c r="DKM100" s="35"/>
      <c r="DKN100" s="35"/>
      <c r="DKO100" s="35"/>
      <c r="DKP100" s="35"/>
      <c r="DKQ100" s="35"/>
      <c r="DKR100" s="35"/>
      <c r="DKS100" s="35"/>
      <c r="DKT100" s="35"/>
      <c r="DKU100" s="35"/>
      <c r="DKV100" s="35"/>
      <c r="DKW100" s="35"/>
      <c r="DKX100" s="35"/>
      <c r="DKY100" s="35"/>
      <c r="DKZ100" s="35"/>
      <c r="DLA100" s="35"/>
      <c r="DLB100" s="35"/>
      <c r="DLC100" s="35"/>
      <c r="DLD100" s="35"/>
      <c r="DLE100" s="35"/>
      <c r="DLF100" s="35"/>
      <c r="DLG100" s="35"/>
      <c r="DLH100" s="35"/>
      <c r="DLI100" s="35"/>
      <c r="DLJ100" s="35"/>
      <c r="DLK100" s="35"/>
      <c r="DLL100" s="35"/>
      <c r="DLM100" s="35"/>
      <c r="DLN100" s="35"/>
      <c r="DLO100" s="35"/>
      <c r="DLP100" s="35"/>
      <c r="DLQ100" s="35"/>
      <c r="DLR100" s="35"/>
      <c r="DLS100" s="35"/>
      <c r="DLT100" s="35"/>
      <c r="DLU100" s="35"/>
      <c r="DLV100" s="35"/>
      <c r="DLW100" s="35"/>
      <c r="DLX100" s="35"/>
      <c r="DLY100" s="35"/>
      <c r="DLZ100" s="35"/>
      <c r="DMA100" s="35"/>
      <c r="DMB100" s="35"/>
      <c r="DMC100" s="35"/>
      <c r="DMD100" s="35"/>
      <c r="DME100" s="35"/>
      <c r="DMF100" s="35"/>
      <c r="DMG100" s="35"/>
      <c r="DMH100" s="35"/>
      <c r="DMI100" s="35"/>
      <c r="DMJ100" s="35"/>
      <c r="DMK100" s="35"/>
      <c r="DML100" s="35"/>
      <c r="DMM100" s="35"/>
      <c r="DMN100" s="35"/>
      <c r="DMO100" s="35"/>
      <c r="DMP100" s="35"/>
      <c r="DMQ100" s="35"/>
      <c r="DMR100" s="35"/>
      <c r="DMS100" s="35"/>
      <c r="DMT100" s="35"/>
      <c r="DMU100" s="35"/>
      <c r="DMV100" s="35"/>
      <c r="DMW100" s="35"/>
      <c r="DMX100" s="35"/>
      <c r="DMY100" s="35"/>
      <c r="DMZ100" s="35"/>
      <c r="DNA100" s="35"/>
      <c r="DNB100" s="35"/>
      <c r="DNC100" s="35"/>
      <c r="DND100" s="35"/>
      <c r="DNE100" s="35"/>
      <c r="DNF100" s="35"/>
      <c r="DNG100" s="35"/>
      <c r="DNH100" s="35"/>
      <c r="DNI100" s="35"/>
      <c r="DNJ100" s="35"/>
      <c r="DNK100" s="35"/>
      <c r="DNL100" s="35"/>
      <c r="DNM100" s="35"/>
      <c r="DNN100" s="35"/>
      <c r="DNO100" s="35"/>
      <c r="DNP100" s="35"/>
      <c r="DNQ100" s="35"/>
      <c r="DNR100" s="35"/>
      <c r="DNS100" s="35"/>
      <c r="DNT100" s="35"/>
      <c r="DNU100" s="35"/>
      <c r="DNV100" s="35"/>
      <c r="DNW100" s="35"/>
      <c r="DNX100" s="35"/>
      <c r="DNY100" s="35"/>
      <c r="DNZ100" s="35"/>
      <c r="DOA100" s="35"/>
      <c r="DOB100" s="35"/>
      <c r="DOC100" s="35"/>
      <c r="DOD100" s="35"/>
      <c r="DOE100" s="35"/>
      <c r="DOF100" s="35"/>
      <c r="DOG100" s="35"/>
      <c r="DOH100" s="35"/>
      <c r="DOI100" s="35"/>
      <c r="DOJ100" s="35"/>
      <c r="DOK100" s="35"/>
      <c r="DOL100" s="35"/>
      <c r="DOM100" s="35"/>
      <c r="DON100" s="35"/>
      <c r="DOO100" s="35"/>
      <c r="DOP100" s="35"/>
      <c r="DOQ100" s="35"/>
      <c r="DOR100" s="35"/>
      <c r="DOS100" s="35"/>
      <c r="DOT100" s="35"/>
      <c r="DOU100" s="35"/>
      <c r="DOV100" s="35"/>
      <c r="DOW100" s="35"/>
      <c r="DOX100" s="35"/>
      <c r="DOY100" s="35"/>
      <c r="DOZ100" s="35"/>
      <c r="DPA100" s="35"/>
      <c r="DPB100" s="35"/>
      <c r="DPC100" s="35"/>
      <c r="DPD100" s="35"/>
      <c r="DPE100" s="35"/>
      <c r="DPF100" s="35"/>
      <c r="DPG100" s="35"/>
      <c r="DPH100" s="35"/>
      <c r="DPI100" s="35"/>
      <c r="DPJ100" s="35"/>
      <c r="DPK100" s="35"/>
      <c r="DPL100" s="35"/>
      <c r="DPM100" s="35"/>
      <c r="DPN100" s="35"/>
      <c r="DPO100" s="35"/>
      <c r="DPP100" s="35"/>
      <c r="DPQ100" s="35"/>
      <c r="DPR100" s="35"/>
      <c r="DPS100" s="35"/>
      <c r="DPT100" s="35"/>
      <c r="DPU100" s="35"/>
      <c r="DPV100" s="35"/>
      <c r="DPW100" s="35"/>
      <c r="DPX100" s="35"/>
      <c r="DPY100" s="35"/>
      <c r="DPZ100" s="35"/>
      <c r="DQA100" s="35"/>
      <c r="DQB100" s="35"/>
      <c r="DQC100" s="35"/>
      <c r="DQD100" s="35"/>
      <c r="DQE100" s="35"/>
      <c r="DQF100" s="35"/>
      <c r="DQG100" s="35"/>
      <c r="DQH100" s="35"/>
      <c r="DQI100" s="35"/>
      <c r="DQJ100" s="35"/>
      <c r="DQK100" s="35"/>
      <c r="DQL100" s="35"/>
      <c r="DQM100" s="35"/>
      <c r="DQN100" s="35"/>
      <c r="DQO100" s="35"/>
      <c r="DQP100" s="35"/>
      <c r="DQQ100" s="35"/>
      <c r="DQR100" s="35"/>
      <c r="DQS100" s="35"/>
      <c r="DQT100" s="35"/>
      <c r="DQU100" s="35"/>
      <c r="DQV100" s="35"/>
      <c r="DQW100" s="35"/>
      <c r="DQX100" s="35"/>
      <c r="DQY100" s="35"/>
      <c r="DQZ100" s="35"/>
      <c r="DRA100" s="35"/>
      <c r="DRB100" s="35"/>
      <c r="DRC100" s="35"/>
      <c r="DRD100" s="35"/>
      <c r="DRE100" s="35"/>
      <c r="DRF100" s="35"/>
      <c r="DRG100" s="35"/>
      <c r="DRH100" s="35"/>
      <c r="DRI100" s="35"/>
      <c r="DRJ100" s="35"/>
      <c r="DRK100" s="35"/>
      <c r="DRL100" s="35"/>
      <c r="DRM100" s="35"/>
      <c r="DRN100" s="35"/>
      <c r="DRO100" s="35"/>
      <c r="DRP100" s="35"/>
      <c r="DRQ100" s="35"/>
      <c r="DRR100" s="35"/>
      <c r="DRS100" s="35"/>
      <c r="DRT100" s="35"/>
      <c r="DRU100" s="35"/>
      <c r="DRV100" s="35"/>
      <c r="DRW100" s="35"/>
      <c r="DRX100" s="35"/>
      <c r="DRY100" s="35"/>
      <c r="DRZ100" s="35"/>
      <c r="DSA100" s="35"/>
      <c r="DSB100" s="35"/>
      <c r="DSC100" s="35"/>
      <c r="DSD100" s="35"/>
      <c r="DSE100" s="35"/>
      <c r="DSF100" s="35"/>
      <c r="DSG100" s="35"/>
      <c r="DSH100" s="35"/>
      <c r="DSI100" s="35"/>
      <c r="DSJ100" s="35"/>
      <c r="DSK100" s="35"/>
      <c r="DSL100" s="35"/>
      <c r="DSM100" s="35"/>
      <c r="DSN100" s="35"/>
      <c r="DSO100" s="35"/>
      <c r="DSP100" s="35"/>
      <c r="DSQ100" s="35"/>
      <c r="DSR100" s="35"/>
      <c r="DSS100" s="35"/>
      <c r="DST100" s="35"/>
      <c r="DSU100" s="35"/>
      <c r="DSV100" s="35"/>
      <c r="DSW100" s="35"/>
      <c r="DSX100" s="35"/>
      <c r="DSY100" s="35"/>
      <c r="DSZ100" s="35"/>
      <c r="DTA100" s="35"/>
      <c r="DTB100" s="35"/>
      <c r="DTC100" s="35"/>
      <c r="DTD100" s="35"/>
      <c r="DTE100" s="35"/>
      <c r="DTF100" s="35"/>
      <c r="DTG100" s="35"/>
      <c r="DTH100" s="35"/>
      <c r="DTI100" s="35"/>
      <c r="DTJ100" s="35"/>
      <c r="DTK100" s="35"/>
      <c r="DTL100" s="35"/>
      <c r="DTM100" s="35"/>
      <c r="DTN100" s="35"/>
      <c r="DTO100" s="35"/>
      <c r="DTP100" s="35"/>
      <c r="DTQ100" s="35"/>
      <c r="DTR100" s="35"/>
      <c r="DTS100" s="35"/>
      <c r="DTT100" s="35"/>
      <c r="DTU100" s="35"/>
      <c r="DTV100" s="35"/>
      <c r="DTW100" s="35"/>
      <c r="DTX100" s="35"/>
      <c r="DTY100" s="35"/>
      <c r="DTZ100" s="35"/>
      <c r="DUA100" s="35"/>
      <c r="DUB100" s="35"/>
      <c r="DUC100" s="35"/>
      <c r="DUD100" s="35"/>
      <c r="DUE100" s="35"/>
      <c r="DUF100" s="35"/>
      <c r="DUG100" s="35"/>
      <c r="DUH100" s="35"/>
      <c r="DUI100" s="35"/>
      <c r="DUJ100" s="35"/>
      <c r="DUK100" s="35"/>
      <c r="DUL100" s="35"/>
      <c r="DUM100" s="35"/>
      <c r="DUN100" s="35"/>
      <c r="DUO100" s="35"/>
      <c r="DUP100" s="35"/>
      <c r="DUQ100" s="35"/>
      <c r="DUR100" s="35"/>
      <c r="DUS100" s="35"/>
      <c r="DUT100" s="35"/>
      <c r="DUU100" s="35"/>
      <c r="DUV100" s="35"/>
      <c r="DUW100" s="35"/>
      <c r="DUX100" s="35"/>
      <c r="DUY100" s="35"/>
      <c r="DUZ100" s="35"/>
      <c r="DVA100" s="35"/>
      <c r="DVB100" s="35"/>
      <c r="DVC100" s="35"/>
      <c r="DVD100" s="35"/>
      <c r="DVE100" s="35"/>
      <c r="DVF100" s="35"/>
      <c r="DVG100" s="35"/>
      <c r="DVH100" s="35"/>
      <c r="DVI100" s="35"/>
      <c r="DVJ100" s="35"/>
      <c r="DVK100" s="35"/>
      <c r="DVL100" s="35"/>
      <c r="DVM100" s="35"/>
      <c r="DVN100" s="35"/>
      <c r="DVO100" s="35"/>
      <c r="DVP100" s="35"/>
      <c r="DVQ100" s="35"/>
      <c r="DVR100" s="35"/>
      <c r="DVS100" s="35"/>
      <c r="DVT100" s="35"/>
      <c r="DVU100" s="35"/>
      <c r="DVV100" s="35"/>
      <c r="DVW100" s="35"/>
      <c r="DVX100" s="35"/>
      <c r="DVY100" s="35"/>
      <c r="DVZ100" s="35"/>
      <c r="DWA100" s="35"/>
      <c r="DWB100" s="35"/>
      <c r="DWC100" s="35"/>
      <c r="DWD100" s="35"/>
      <c r="DWE100" s="35"/>
      <c r="DWF100" s="35"/>
      <c r="DWG100" s="35"/>
      <c r="DWH100" s="35"/>
      <c r="DWI100" s="35"/>
      <c r="DWJ100" s="35"/>
      <c r="DWK100" s="35"/>
      <c r="DWL100" s="35"/>
      <c r="DWM100" s="35"/>
      <c r="DWN100" s="35"/>
      <c r="DWO100" s="35"/>
      <c r="DWP100" s="35"/>
      <c r="DWQ100" s="35"/>
      <c r="DWR100" s="35"/>
      <c r="DWS100" s="35"/>
      <c r="DWT100" s="35"/>
      <c r="DWU100" s="35"/>
      <c r="DWV100" s="35"/>
      <c r="DWW100" s="35"/>
      <c r="DWX100" s="35"/>
      <c r="DWY100" s="35"/>
      <c r="DWZ100" s="35"/>
      <c r="DXA100" s="35"/>
      <c r="DXB100" s="35"/>
      <c r="DXC100" s="35"/>
      <c r="DXD100" s="35"/>
      <c r="DXE100" s="35"/>
      <c r="DXF100" s="35"/>
      <c r="DXG100" s="35"/>
      <c r="DXH100" s="35"/>
      <c r="DXI100" s="35"/>
      <c r="DXJ100" s="35"/>
      <c r="DXK100" s="35"/>
      <c r="DXL100" s="35"/>
      <c r="DXM100" s="35"/>
      <c r="DXN100" s="35"/>
      <c r="DXO100" s="35"/>
      <c r="DXP100" s="35"/>
      <c r="DXQ100" s="35"/>
      <c r="DXR100" s="35"/>
      <c r="DXS100" s="35"/>
      <c r="DXT100" s="35"/>
      <c r="DXU100" s="35"/>
      <c r="DXV100" s="35"/>
      <c r="DXW100" s="35"/>
      <c r="DXX100" s="35"/>
      <c r="DXY100" s="35"/>
      <c r="DXZ100" s="35"/>
      <c r="DYA100" s="35"/>
      <c r="DYB100" s="35"/>
      <c r="DYC100" s="35"/>
      <c r="DYD100" s="35"/>
      <c r="DYE100" s="35"/>
      <c r="DYF100" s="35"/>
      <c r="DYG100" s="35"/>
      <c r="DYH100" s="35"/>
      <c r="DYI100" s="35"/>
      <c r="DYJ100" s="35"/>
      <c r="DYK100" s="35"/>
      <c r="DYL100" s="35"/>
      <c r="DYM100" s="35"/>
      <c r="DYN100" s="35"/>
      <c r="DYO100" s="35"/>
      <c r="DYP100" s="35"/>
      <c r="DYQ100" s="35"/>
      <c r="DYR100" s="35"/>
      <c r="DYS100" s="35"/>
      <c r="DYT100" s="35"/>
      <c r="DYU100" s="35"/>
      <c r="DYV100" s="35"/>
      <c r="DYW100" s="35"/>
      <c r="DYX100" s="35"/>
      <c r="DYY100" s="35"/>
      <c r="DYZ100" s="35"/>
      <c r="DZA100" s="35"/>
      <c r="DZB100" s="35"/>
      <c r="DZC100" s="35"/>
      <c r="DZD100" s="35"/>
      <c r="DZE100" s="35"/>
      <c r="DZF100" s="35"/>
      <c r="DZG100" s="35"/>
      <c r="DZH100" s="35"/>
      <c r="DZI100" s="35"/>
      <c r="DZJ100" s="35"/>
      <c r="DZK100" s="35"/>
      <c r="DZL100" s="35"/>
      <c r="DZM100" s="35"/>
      <c r="DZN100" s="35"/>
      <c r="DZO100" s="35"/>
      <c r="DZP100" s="35"/>
      <c r="DZQ100" s="35"/>
      <c r="DZR100" s="35"/>
      <c r="DZS100" s="35"/>
      <c r="DZT100" s="35"/>
      <c r="DZU100" s="35"/>
      <c r="DZV100" s="35"/>
      <c r="DZW100" s="35"/>
      <c r="DZX100" s="35"/>
      <c r="DZY100" s="35"/>
      <c r="DZZ100" s="35"/>
      <c r="EAA100" s="35"/>
      <c r="EAB100" s="35"/>
      <c r="EAC100" s="35"/>
      <c r="EAD100" s="35"/>
      <c r="EAE100" s="35"/>
      <c r="EAF100" s="35"/>
      <c r="EAG100" s="35"/>
      <c r="EAH100" s="35"/>
      <c r="EAI100" s="35"/>
      <c r="EAJ100" s="35"/>
      <c r="EAK100" s="35"/>
      <c r="EAL100" s="35"/>
      <c r="EAM100" s="35"/>
      <c r="EAN100" s="35"/>
      <c r="EAO100" s="35"/>
      <c r="EAP100" s="35"/>
      <c r="EAQ100" s="35"/>
      <c r="EAR100" s="35"/>
      <c r="EAS100" s="35"/>
      <c r="EAT100" s="35"/>
      <c r="EAU100" s="35"/>
      <c r="EAV100" s="35"/>
      <c r="EAW100" s="35"/>
      <c r="EAX100" s="35"/>
      <c r="EAY100" s="35"/>
      <c r="EAZ100" s="35"/>
      <c r="EBA100" s="35"/>
      <c r="EBB100" s="35"/>
      <c r="EBC100" s="35"/>
      <c r="EBD100" s="35"/>
      <c r="EBE100" s="35"/>
      <c r="EBF100" s="35"/>
      <c r="EBG100" s="35"/>
      <c r="EBH100" s="35"/>
      <c r="EBI100" s="35"/>
      <c r="EBJ100" s="35"/>
      <c r="EBK100" s="35"/>
      <c r="EBL100" s="35"/>
      <c r="EBM100" s="35"/>
      <c r="EBN100" s="35"/>
      <c r="EBO100" s="35"/>
      <c r="EBP100" s="35"/>
      <c r="EBQ100" s="35"/>
      <c r="EBR100" s="35"/>
      <c r="EBS100" s="35"/>
      <c r="EBT100" s="35"/>
      <c r="EBU100" s="35"/>
      <c r="EBV100" s="35"/>
      <c r="EBW100" s="35"/>
      <c r="EBX100" s="35"/>
      <c r="EBY100" s="35"/>
      <c r="EBZ100" s="35"/>
      <c r="ECA100" s="35"/>
      <c r="ECB100" s="35"/>
      <c r="ECC100" s="35"/>
      <c r="ECD100" s="35"/>
      <c r="ECE100" s="35"/>
      <c r="ECF100" s="35"/>
      <c r="ECG100" s="35"/>
      <c r="ECH100" s="35"/>
      <c r="ECI100" s="35"/>
      <c r="ECJ100" s="35"/>
      <c r="ECK100" s="35"/>
      <c r="ECL100" s="35"/>
      <c r="ECM100" s="35"/>
      <c r="ECN100" s="35"/>
      <c r="ECO100" s="35"/>
      <c r="ECP100" s="35"/>
      <c r="ECQ100" s="35"/>
      <c r="ECR100" s="35"/>
      <c r="ECS100" s="35"/>
      <c r="ECT100" s="35"/>
      <c r="ECU100" s="35"/>
      <c r="ECV100" s="35"/>
      <c r="ECW100" s="35"/>
      <c r="ECX100" s="35"/>
      <c r="ECY100" s="35"/>
      <c r="ECZ100" s="35"/>
      <c r="EDA100" s="35"/>
      <c r="EDB100" s="35"/>
      <c r="EDC100" s="35"/>
      <c r="EDD100" s="35"/>
      <c r="EDE100" s="35"/>
      <c r="EDF100" s="35"/>
      <c r="EDG100" s="35"/>
      <c r="EDH100" s="35"/>
      <c r="EDI100" s="35"/>
      <c r="EDJ100" s="35"/>
      <c r="EDK100" s="35"/>
      <c r="EDL100" s="35"/>
      <c r="EDM100" s="35"/>
      <c r="EDN100" s="35"/>
      <c r="EDO100" s="35"/>
      <c r="EDP100" s="35"/>
      <c r="EDQ100" s="35"/>
      <c r="EDR100" s="35"/>
      <c r="EDS100" s="35"/>
      <c r="EDT100" s="35"/>
      <c r="EDU100" s="35"/>
      <c r="EDV100" s="35"/>
      <c r="EDW100" s="35"/>
      <c r="EDX100" s="35"/>
      <c r="EDY100" s="35"/>
      <c r="EDZ100" s="35"/>
      <c r="EEA100" s="35"/>
      <c r="EEB100" s="35"/>
      <c r="EEC100" s="35"/>
      <c r="EED100" s="35"/>
      <c r="EEE100" s="35"/>
      <c r="EEF100" s="35"/>
      <c r="EEG100" s="35"/>
      <c r="EEH100" s="35"/>
      <c r="EEI100" s="35"/>
      <c r="EEJ100" s="35"/>
      <c r="EEK100" s="35"/>
      <c r="EEL100" s="35"/>
      <c r="EEM100" s="35"/>
      <c r="EEN100" s="35"/>
      <c r="EEO100" s="35"/>
      <c r="EEP100" s="35"/>
      <c r="EEQ100" s="35"/>
      <c r="EER100" s="35"/>
      <c r="EES100" s="35"/>
      <c r="EET100" s="35"/>
      <c r="EEU100" s="35"/>
      <c r="EEV100" s="35"/>
      <c r="EEW100" s="35"/>
      <c r="EEX100" s="35"/>
      <c r="EEY100" s="35"/>
      <c r="EEZ100" s="35"/>
      <c r="EFA100" s="35"/>
      <c r="EFB100" s="35"/>
      <c r="EFC100" s="35"/>
      <c r="EFD100" s="35"/>
      <c r="EFE100" s="35"/>
      <c r="EFF100" s="35"/>
      <c r="EFG100" s="35"/>
      <c r="EFH100" s="35"/>
      <c r="EFI100" s="35"/>
      <c r="EFJ100" s="35"/>
      <c r="EFK100" s="35"/>
      <c r="EFL100" s="35"/>
      <c r="EFM100" s="35"/>
      <c r="EFN100" s="35"/>
      <c r="EFO100" s="35"/>
      <c r="EFP100" s="35"/>
      <c r="EFQ100" s="35"/>
      <c r="EFR100" s="35"/>
      <c r="EFS100" s="35"/>
      <c r="EFT100" s="35"/>
      <c r="EFU100" s="35"/>
      <c r="EFV100" s="35"/>
      <c r="EFW100" s="35"/>
      <c r="EFX100" s="35"/>
      <c r="EFY100" s="35"/>
      <c r="EFZ100" s="35"/>
      <c r="EGA100" s="35"/>
      <c r="EGB100" s="35"/>
      <c r="EGC100" s="35"/>
      <c r="EGD100" s="35"/>
      <c r="EGE100" s="35"/>
      <c r="EGF100" s="35"/>
      <c r="EGG100" s="35"/>
      <c r="EGH100" s="35"/>
      <c r="EGI100" s="35"/>
      <c r="EGJ100" s="35"/>
      <c r="EGK100" s="35"/>
      <c r="EGL100" s="35"/>
      <c r="EGM100" s="35"/>
      <c r="EGN100" s="35"/>
      <c r="EGO100" s="35"/>
      <c r="EGP100" s="35"/>
      <c r="EGQ100" s="35"/>
      <c r="EGR100" s="35"/>
      <c r="EGS100" s="35"/>
      <c r="EGT100" s="35"/>
      <c r="EGU100" s="35"/>
      <c r="EGV100" s="35"/>
      <c r="EGW100" s="35"/>
      <c r="EGX100" s="35"/>
      <c r="EGY100" s="35"/>
      <c r="EGZ100" s="35"/>
      <c r="EHA100" s="35"/>
      <c r="EHB100" s="35"/>
      <c r="EHC100" s="35"/>
      <c r="EHD100" s="35"/>
      <c r="EHE100" s="35"/>
      <c r="EHF100" s="35"/>
      <c r="EHG100" s="35"/>
      <c r="EHH100" s="35"/>
      <c r="EHI100" s="35"/>
      <c r="EHJ100" s="35"/>
      <c r="EHK100" s="35"/>
      <c r="EHL100" s="35"/>
      <c r="EHM100" s="35"/>
      <c r="EHN100" s="35"/>
      <c r="EHO100" s="35"/>
      <c r="EHP100" s="35"/>
      <c r="EHQ100" s="35"/>
      <c r="EHR100" s="35"/>
      <c r="EHS100" s="35"/>
      <c r="EHT100" s="35"/>
      <c r="EHU100" s="35"/>
      <c r="EHV100" s="35"/>
      <c r="EHW100" s="35"/>
      <c r="EHX100" s="35"/>
      <c r="EHY100" s="35"/>
      <c r="EHZ100" s="35"/>
      <c r="EIA100" s="35"/>
      <c r="EIB100" s="35"/>
      <c r="EIC100" s="35"/>
      <c r="EID100" s="35"/>
      <c r="EIE100" s="35"/>
      <c r="EIF100" s="35"/>
      <c r="EIG100" s="35"/>
      <c r="EIH100" s="35"/>
      <c r="EII100" s="35"/>
      <c r="EIJ100" s="35"/>
      <c r="EIK100" s="35"/>
      <c r="EIL100" s="35"/>
      <c r="EIM100" s="35"/>
      <c r="EIN100" s="35"/>
      <c r="EIO100" s="35"/>
      <c r="EIP100" s="35"/>
      <c r="EIQ100" s="35"/>
      <c r="EIR100" s="35"/>
      <c r="EIS100" s="35"/>
      <c r="EIT100" s="35"/>
      <c r="EIU100" s="35"/>
      <c r="EIV100" s="35"/>
      <c r="EIW100" s="35"/>
      <c r="EIX100" s="35"/>
      <c r="EIY100" s="35"/>
      <c r="EIZ100" s="35"/>
      <c r="EJA100" s="35"/>
      <c r="EJB100" s="35"/>
      <c r="EJC100" s="35"/>
      <c r="EJD100" s="35"/>
      <c r="EJE100" s="35"/>
      <c r="EJF100" s="35"/>
      <c r="EJG100" s="35"/>
      <c r="EJH100" s="35"/>
      <c r="EJI100" s="35"/>
      <c r="EJJ100" s="35"/>
      <c r="EJK100" s="35"/>
      <c r="EJL100" s="35"/>
      <c r="EJM100" s="35"/>
      <c r="EJN100" s="35"/>
      <c r="EJO100" s="35"/>
      <c r="EJP100" s="35"/>
      <c r="EJQ100" s="35"/>
      <c r="EJR100" s="35"/>
      <c r="EJS100" s="35"/>
      <c r="EJT100" s="35"/>
      <c r="EJU100" s="35"/>
      <c r="EJV100" s="35"/>
      <c r="EJW100" s="35"/>
      <c r="EJX100" s="35"/>
      <c r="EJY100" s="35"/>
      <c r="EJZ100" s="35"/>
      <c r="EKA100" s="35"/>
      <c r="EKB100" s="35"/>
      <c r="EKC100" s="35"/>
      <c r="EKD100" s="35"/>
      <c r="EKE100" s="35"/>
      <c r="EKF100" s="35"/>
      <c r="EKG100" s="35"/>
      <c r="EKH100" s="35"/>
      <c r="EKI100" s="35"/>
      <c r="EKJ100" s="35"/>
      <c r="EKK100" s="35"/>
      <c r="EKL100" s="35"/>
      <c r="EKM100" s="35"/>
      <c r="EKN100" s="35"/>
      <c r="EKO100" s="35"/>
      <c r="EKP100" s="35"/>
      <c r="EKQ100" s="35"/>
      <c r="EKR100" s="35"/>
      <c r="EKS100" s="35"/>
      <c r="EKT100" s="35"/>
      <c r="EKU100" s="35"/>
      <c r="EKV100" s="35"/>
      <c r="EKW100" s="35"/>
      <c r="EKX100" s="35"/>
      <c r="EKY100" s="35"/>
      <c r="EKZ100" s="35"/>
      <c r="ELA100" s="35"/>
      <c r="ELB100" s="35"/>
      <c r="ELC100" s="35"/>
      <c r="ELD100" s="35"/>
      <c r="ELE100" s="35"/>
      <c r="ELF100" s="35"/>
      <c r="ELG100" s="35"/>
      <c r="ELH100" s="35"/>
      <c r="ELI100" s="35"/>
      <c r="ELJ100" s="35"/>
      <c r="ELK100" s="35"/>
      <c r="ELL100" s="35"/>
      <c r="ELM100" s="35"/>
      <c r="ELN100" s="35"/>
      <c r="ELO100" s="35"/>
      <c r="ELP100" s="35"/>
      <c r="ELQ100" s="35"/>
      <c r="ELR100" s="35"/>
      <c r="ELS100" s="35"/>
      <c r="ELT100" s="35"/>
      <c r="ELU100" s="35"/>
      <c r="ELV100" s="35"/>
      <c r="ELW100" s="35"/>
      <c r="ELX100" s="35"/>
      <c r="ELY100" s="35"/>
      <c r="ELZ100" s="35"/>
      <c r="EMA100" s="35"/>
      <c r="EMB100" s="35"/>
      <c r="EMC100" s="35"/>
      <c r="EMD100" s="35"/>
      <c r="EME100" s="35"/>
      <c r="EMF100" s="35"/>
      <c r="EMG100" s="35"/>
      <c r="EMH100" s="35"/>
      <c r="EMI100" s="35"/>
      <c r="EMJ100" s="35"/>
      <c r="EMK100" s="35"/>
      <c r="EML100" s="35"/>
      <c r="EMM100" s="35"/>
      <c r="EMN100" s="35"/>
      <c r="EMO100" s="35"/>
      <c r="EMP100" s="35"/>
      <c r="EMQ100" s="35"/>
      <c r="EMR100" s="35"/>
      <c r="EMS100" s="35"/>
      <c r="EMT100" s="35"/>
      <c r="EMU100" s="35"/>
      <c r="EMV100" s="35"/>
      <c r="EMW100" s="35"/>
      <c r="EMX100" s="35"/>
      <c r="EMY100" s="35"/>
      <c r="EMZ100" s="35"/>
      <c r="ENA100" s="35"/>
      <c r="ENB100" s="35"/>
      <c r="ENC100" s="35"/>
      <c r="END100" s="35"/>
      <c r="ENE100" s="35"/>
      <c r="ENF100" s="35"/>
      <c r="ENG100" s="35"/>
      <c r="ENH100" s="35"/>
      <c r="ENI100" s="35"/>
      <c r="ENJ100" s="35"/>
      <c r="ENK100" s="35"/>
      <c r="ENL100" s="35"/>
      <c r="ENM100" s="35"/>
      <c r="ENN100" s="35"/>
      <c r="ENO100" s="35"/>
      <c r="ENP100" s="35"/>
      <c r="ENQ100" s="35"/>
      <c r="ENR100" s="35"/>
      <c r="ENS100" s="35"/>
      <c r="ENT100" s="35"/>
      <c r="ENU100" s="35"/>
      <c r="ENV100" s="35"/>
      <c r="ENW100" s="35"/>
      <c r="ENX100" s="35"/>
      <c r="ENY100" s="35"/>
      <c r="ENZ100" s="35"/>
      <c r="EOA100" s="35"/>
      <c r="EOB100" s="35"/>
      <c r="EOC100" s="35"/>
      <c r="EOD100" s="35"/>
      <c r="EOE100" s="35"/>
      <c r="EOF100" s="35"/>
      <c r="EOG100" s="35"/>
      <c r="EOH100" s="35"/>
      <c r="EOI100" s="35"/>
      <c r="EOJ100" s="35"/>
      <c r="EOK100" s="35"/>
      <c r="EOL100" s="35"/>
      <c r="EOM100" s="35"/>
      <c r="EON100" s="35"/>
      <c r="EOO100" s="35"/>
      <c r="EOP100" s="35"/>
      <c r="EOQ100" s="35"/>
      <c r="EOR100" s="35"/>
      <c r="EOS100" s="35"/>
      <c r="EOT100" s="35"/>
      <c r="EOU100" s="35"/>
      <c r="EOV100" s="35"/>
      <c r="EOW100" s="35"/>
      <c r="EOX100" s="35"/>
      <c r="EOY100" s="35"/>
      <c r="EOZ100" s="35"/>
      <c r="EPA100" s="35"/>
      <c r="EPB100" s="35"/>
      <c r="EPC100" s="35"/>
      <c r="EPD100" s="35"/>
      <c r="EPE100" s="35"/>
      <c r="EPF100" s="35"/>
      <c r="EPG100" s="35"/>
      <c r="EPH100" s="35"/>
      <c r="EPI100" s="35"/>
      <c r="EPJ100" s="35"/>
      <c r="EPK100" s="35"/>
      <c r="EPL100" s="35"/>
      <c r="EPM100" s="35"/>
      <c r="EPN100" s="35"/>
      <c r="EPO100" s="35"/>
      <c r="EPP100" s="35"/>
      <c r="EPQ100" s="35"/>
      <c r="EPR100" s="35"/>
      <c r="EPS100" s="35"/>
      <c r="EPT100" s="35"/>
      <c r="EPU100" s="35"/>
      <c r="EPV100" s="35"/>
      <c r="EPW100" s="35"/>
      <c r="EPX100" s="35"/>
      <c r="EPY100" s="35"/>
      <c r="EPZ100" s="35"/>
      <c r="EQA100" s="35"/>
      <c r="EQB100" s="35"/>
      <c r="EQC100" s="35"/>
      <c r="EQD100" s="35"/>
      <c r="EQE100" s="35"/>
      <c r="EQF100" s="35"/>
      <c r="EQG100" s="35"/>
      <c r="EQH100" s="35"/>
      <c r="EQI100" s="35"/>
      <c r="EQJ100" s="35"/>
      <c r="EQK100" s="35"/>
      <c r="EQL100" s="35"/>
      <c r="EQM100" s="35"/>
      <c r="EQN100" s="35"/>
      <c r="EQO100" s="35"/>
      <c r="EQP100" s="35"/>
      <c r="EQQ100" s="35"/>
      <c r="EQR100" s="35"/>
      <c r="EQS100" s="35"/>
      <c r="EQT100" s="35"/>
      <c r="EQU100" s="35"/>
      <c r="EQV100" s="35"/>
      <c r="EQW100" s="35"/>
      <c r="EQX100" s="35"/>
      <c r="EQY100" s="35"/>
      <c r="EQZ100" s="35"/>
      <c r="ERA100" s="35"/>
      <c r="ERB100" s="35"/>
      <c r="ERC100" s="35"/>
      <c r="ERD100" s="35"/>
      <c r="ERE100" s="35"/>
      <c r="ERF100" s="35"/>
      <c r="ERG100" s="35"/>
      <c r="ERH100" s="35"/>
      <c r="ERI100" s="35"/>
      <c r="ERJ100" s="35"/>
      <c r="ERK100" s="35"/>
      <c r="ERL100" s="35"/>
      <c r="ERM100" s="35"/>
      <c r="ERN100" s="35"/>
      <c r="ERO100" s="35"/>
      <c r="ERP100" s="35"/>
      <c r="ERQ100" s="35"/>
      <c r="ERR100" s="35"/>
      <c r="ERS100" s="35"/>
      <c r="ERT100" s="35"/>
      <c r="ERU100" s="35"/>
      <c r="ERV100" s="35"/>
      <c r="ERW100" s="35"/>
      <c r="ERX100" s="35"/>
      <c r="ERY100" s="35"/>
      <c r="ERZ100" s="35"/>
      <c r="ESA100" s="35"/>
      <c r="ESB100" s="35"/>
      <c r="ESC100" s="35"/>
      <c r="ESD100" s="35"/>
      <c r="ESE100" s="35"/>
      <c r="ESF100" s="35"/>
      <c r="ESG100" s="35"/>
      <c r="ESH100" s="35"/>
      <c r="ESI100" s="35"/>
      <c r="ESJ100" s="35"/>
      <c r="ESK100" s="35"/>
      <c r="ESL100" s="35"/>
      <c r="ESM100" s="35"/>
      <c r="ESN100" s="35"/>
      <c r="ESO100" s="35"/>
      <c r="ESP100" s="35"/>
      <c r="ESQ100" s="35"/>
      <c r="ESR100" s="35"/>
      <c r="ESS100" s="35"/>
      <c r="EST100" s="35"/>
      <c r="ESU100" s="35"/>
      <c r="ESV100" s="35"/>
      <c r="ESW100" s="35"/>
      <c r="ESX100" s="35"/>
      <c r="ESY100" s="35"/>
      <c r="ESZ100" s="35"/>
      <c r="ETA100" s="35"/>
      <c r="ETB100" s="35"/>
      <c r="ETC100" s="35"/>
      <c r="ETD100" s="35"/>
      <c r="ETE100" s="35"/>
      <c r="ETF100" s="35"/>
      <c r="ETG100" s="35"/>
      <c r="ETH100" s="35"/>
      <c r="ETI100" s="35"/>
      <c r="ETJ100" s="35"/>
      <c r="ETK100" s="35"/>
      <c r="ETL100" s="35"/>
      <c r="ETM100" s="35"/>
      <c r="ETN100" s="35"/>
      <c r="ETO100" s="35"/>
      <c r="ETP100" s="35"/>
      <c r="ETQ100" s="35"/>
      <c r="ETR100" s="35"/>
      <c r="ETS100" s="35"/>
      <c r="ETT100" s="35"/>
      <c r="ETU100" s="35"/>
      <c r="ETV100" s="35"/>
      <c r="ETW100" s="35"/>
      <c r="ETX100" s="35"/>
      <c r="ETY100" s="35"/>
      <c r="ETZ100" s="35"/>
      <c r="EUA100" s="35"/>
      <c r="EUB100" s="35"/>
      <c r="EUC100" s="35"/>
      <c r="EUD100" s="35"/>
      <c r="EUE100" s="35"/>
      <c r="EUF100" s="35"/>
      <c r="EUG100" s="35"/>
      <c r="EUH100" s="35"/>
      <c r="EUI100" s="35"/>
      <c r="EUJ100" s="35"/>
      <c r="EUK100" s="35"/>
      <c r="EUL100" s="35"/>
      <c r="EUM100" s="35"/>
      <c r="EUN100" s="35"/>
      <c r="EUO100" s="35"/>
      <c r="EUP100" s="35"/>
      <c r="EUQ100" s="35"/>
      <c r="EUR100" s="35"/>
      <c r="EUS100" s="35"/>
      <c r="EUT100" s="35"/>
      <c r="EUU100" s="35"/>
      <c r="EUV100" s="35"/>
      <c r="EUW100" s="35"/>
      <c r="EUX100" s="35"/>
      <c r="EUY100" s="35"/>
      <c r="EUZ100" s="35"/>
      <c r="EVA100" s="35"/>
      <c r="EVB100" s="35"/>
      <c r="EVC100" s="35"/>
      <c r="EVD100" s="35"/>
      <c r="EVE100" s="35"/>
      <c r="EVF100" s="35"/>
      <c r="EVG100" s="35"/>
      <c r="EVH100" s="35"/>
      <c r="EVI100" s="35"/>
      <c r="EVJ100" s="35"/>
      <c r="EVK100" s="35"/>
      <c r="EVL100" s="35"/>
      <c r="EVM100" s="35"/>
      <c r="EVN100" s="35"/>
      <c r="EVO100" s="35"/>
      <c r="EVP100" s="35"/>
      <c r="EVQ100" s="35"/>
      <c r="EVR100" s="35"/>
      <c r="EVS100" s="35"/>
      <c r="EVT100" s="35"/>
      <c r="EVU100" s="35"/>
      <c r="EVV100" s="35"/>
      <c r="EVW100" s="35"/>
      <c r="EVX100" s="35"/>
      <c r="EVY100" s="35"/>
      <c r="EVZ100" s="35"/>
      <c r="EWA100" s="35"/>
      <c r="EWB100" s="35"/>
      <c r="EWC100" s="35"/>
      <c r="EWD100" s="35"/>
      <c r="EWE100" s="35"/>
      <c r="EWF100" s="35"/>
      <c r="EWG100" s="35"/>
      <c r="EWH100" s="35"/>
      <c r="EWI100" s="35"/>
      <c r="EWJ100" s="35"/>
      <c r="EWK100" s="35"/>
      <c r="EWL100" s="35"/>
      <c r="EWM100" s="35"/>
      <c r="EWN100" s="35"/>
      <c r="EWO100" s="35"/>
      <c r="EWP100" s="35"/>
      <c r="EWQ100" s="35"/>
      <c r="EWR100" s="35"/>
      <c r="EWS100" s="35"/>
      <c r="EWT100" s="35"/>
      <c r="EWU100" s="35"/>
      <c r="EWV100" s="35"/>
      <c r="EWW100" s="35"/>
      <c r="EWX100" s="35"/>
      <c r="EWY100" s="35"/>
      <c r="EWZ100" s="35"/>
      <c r="EXA100" s="35"/>
      <c r="EXB100" s="35"/>
      <c r="EXC100" s="35"/>
      <c r="EXD100" s="35"/>
      <c r="EXE100" s="35"/>
      <c r="EXF100" s="35"/>
      <c r="EXG100" s="35"/>
      <c r="EXH100" s="35"/>
      <c r="EXI100" s="35"/>
      <c r="EXJ100" s="35"/>
      <c r="EXK100" s="35"/>
      <c r="EXL100" s="35"/>
      <c r="EXM100" s="35"/>
      <c r="EXN100" s="35"/>
      <c r="EXO100" s="35"/>
      <c r="EXP100" s="35"/>
      <c r="EXQ100" s="35"/>
      <c r="EXR100" s="35"/>
      <c r="EXS100" s="35"/>
      <c r="EXT100" s="35"/>
      <c r="EXU100" s="35"/>
      <c r="EXV100" s="35"/>
      <c r="EXW100" s="35"/>
      <c r="EXX100" s="35"/>
      <c r="EXY100" s="35"/>
      <c r="EXZ100" s="35"/>
      <c r="EYA100" s="35"/>
      <c r="EYB100" s="35"/>
      <c r="EYC100" s="35"/>
      <c r="EYD100" s="35"/>
      <c r="EYE100" s="35"/>
      <c r="EYF100" s="35"/>
      <c r="EYG100" s="35"/>
      <c r="EYH100" s="35"/>
      <c r="EYI100" s="35"/>
      <c r="EYJ100" s="35"/>
      <c r="EYK100" s="35"/>
      <c r="EYL100" s="35"/>
      <c r="EYM100" s="35"/>
      <c r="EYN100" s="35"/>
      <c r="EYO100" s="35"/>
      <c r="EYP100" s="35"/>
      <c r="EYQ100" s="35"/>
      <c r="EYR100" s="35"/>
      <c r="EYS100" s="35"/>
      <c r="EYT100" s="35"/>
      <c r="EYU100" s="35"/>
      <c r="EYV100" s="35"/>
      <c r="EYW100" s="35"/>
      <c r="EYX100" s="35"/>
      <c r="EYY100" s="35"/>
      <c r="EYZ100" s="35"/>
      <c r="EZA100" s="35"/>
      <c r="EZB100" s="35"/>
      <c r="EZC100" s="35"/>
      <c r="EZD100" s="35"/>
      <c r="EZE100" s="35"/>
      <c r="EZF100" s="35"/>
      <c r="EZG100" s="35"/>
      <c r="EZH100" s="35"/>
      <c r="EZI100" s="35"/>
      <c r="EZJ100" s="35"/>
      <c r="EZK100" s="35"/>
      <c r="EZL100" s="35"/>
      <c r="EZM100" s="35"/>
      <c r="EZN100" s="35"/>
      <c r="EZO100" s="35"/>
      <c r="EZP100" s="35"/>
      <c r="EZQ100" s="35"/>
      <c r="EZR100" s="35"/>
      <c r="EZS100" s="35"/>
      <c r="EZT100" s="35"/>
      <c r="EZU100" s="35"/>
      <c r="EZV100" s="35"/>
      <c r="EZW100" s="35"/>
      <c r="EZX100" s="35"/>
      <c r="EZY100" s="35"/>
      <c r="EZZ100" s="35"/>
      <c r="FAA100" s="35"/>
      <c r="FAB100" s="35"/>
      <c r="FAC100" s="35"/>
      <c r="FAD100" s="35"/>
      <c r="FAE100" s="35"/>
      <c r="FAF100" s="35"/>
      <c r="FAG100" s="35"/>
      <c r="FAH100" s="35"/>
      <c r="FAI100" s="35"/>
      <c r="FAJ100" s="35"/>
      <c r="FAK100" s="35"/>
      <c r="FAL100" s="35"/>
      <c r="FAM100" s="35"/>
      <c r="FAN100" s="35"/>
      <c r="FAO100" s="35"/>
      <c r="FAP100" s="35"/>
      <c r="FAQ100" s="35"/>
      <c r="FAR100" s="35"/>
      <c r="FAS100" s="35"/>
      <c r="FAT100" s="35"/>
      <c r="FAU100" s="35"/>
      <c r="FAV100" s="35"/>
      <c r="FAW100" s="35"/>
      <c r="FAX100" s="35"/>
      <c r="FAY100" s="35"/>
      <c r="FAZ100" s="35"/>
      <c r="FBA100" s="35"/>
      <c r="FBB100" s="35"/>
      <c r="FBC100" s="35"/>
      <c r="FBD100" s="35"/>
      <c r="FBE100" s="35"/>
      <c r="FBF100" s="35"/>
      <c r="FBG100" s="35"/>
      <c r="FBH100" s="35"/>
      <c r="FBI100" s="35"/>
      <c r="FBJ100" s="35"/>
      <c r="FBK100" s="35"/>
      <c r="FBL100" s="35"/>
      <c r="FBM100" s="35"/>
      <c r="FBN100" s="35"/>
      <c r="FBO100" s="35"/>
      <c r="FBP100" s="35"/>
      <c r="FBQ100" s="35"/>
      <c r="FBR100" s="35"/>
      <c r="FBS100" s="35"/>
      <c r="FBT100" s="35"/>
      <c r="FBU100" s="35"/>
      <c r="FBV100" s="35"/>
      <c r="FBW100" s="35"/>
      <c r="FBX100" s="35"/>
      <c r="FBY100" s="35"/>
      <c r="FBZ100" s="35"/>
      <c r="FCA100" s="35"/>
      <c r="FCB100" s="35"/>
      <c r="FCC100" s="35"/>
      <c r="FCD100" s="35"/>
      <c r="FCE100" s="35"/>
      <c r="FCF100" s="35"/>
      <c r="FCG100" s="35"/>
      <c r="FCH100" s="35"/>
      <c r="FCI100" s="35"/>
      <c r="FCJ100" s="35"/>
      <c r="FCK100" s="35"/>
      <c r="FCL100" s="35"/>
      <c r="FCM100" s="35"/>
      <c r="FCN100" s="35"/>
      <c r="FCO100" s="35"/>
      <c r="FCP100" s="35"/>
      <c r="FCQ100" s="35"/>
      <c r="FCR100" s="35"/>
      <c r="FCS100" s="35"/>
      <c r="FCT100" s="35"/>
      <c r="FCU100" s="35"/>
      <c r="FCV100" s="35"/>
      <c r="FCW100" s="35"/>
      <c r="FCX100" s="35"/>
      <c r="FCY100" s="35"/>
      <c r="FCZ100" s="35"/>
      <c r="FDA100" s="35"/>
      <c r="FDB100" s="35"/>
      <c r="FDC100" s="35"/>
      <c r="FDD100" s="35"/>
      <c r="FDE100" s="35"/>
      <c r="FDF100" s="35"/>
      <c r="FDG100" s="35"/>
      <c r="FDH100" s="35"/>
      <c r="FDI100" s="35"/>
      <c r="FDJ100" s="35"/>
      <c r="FDK100" s="35"/>
      <c r="FDL100" s="35"/>
      <c r="FDM100" s="35"/>
      <c r="FDN100" s="35"/>
      <c r="FDO100" s="35"/>
      <c r="FDP100" s="35"/>
      <c r="FDQ100" s="35"/>
      <c r="FDR100" s="35"/>
      <c r="FDS100" s="35"/>
      <c r="FDT100" s="35"/>
      <c r="FDU100" s="35"/>
      <c r="FDV100" s="35"/>
      <c r="FDW100" s="35"/>
      <c r="FDX100" s="35"/>
      <c r="FDY100" s="35"/>
      <c r="FDZ100" s="35"/>
      <c r="FEA100" s="35"/>
      <c r="FEB100" s="35"/>
      <c r="FEC100" s="35"/>
      <c r="FED100" s="35"/>
      <c r="FEE100" s="35"/>
      <c r="FEF100" s="35"/>
      <c r="FEG100" s="35"/>
      <c r="FEH100" s="35"/>
      <c r="FEI100" s="35"/>
      <c r="FEJ100" s="35"/>
      <c r="FEK100" s="35"/>
      <c r="FEL100" s="35"/>
      <c r="FEM100" s="35"/>
      <c r="FEN100" s="35"/>
      <c r="FEO100" s="35"/>
      <c r="FEP100" s="35"/>
      <c r="FEQ100" s="35"/>
      <c r="FER100" s="35"/>
      <c r="FES100" s="35"/>
      <c r="FET100" s="35"/>
      <c r="FEU100" s="35"/>
      <c r="FEV100" s="35"/>
      <c r="FEW100" s="35"/>
      <c r="FEX100" s="35"/>
      <c r="FEY100" s="35"/>
      <c r="FEZ100" s="35"/>
      <c r="FFA100" s="35"/>
      <c r="FFB100" s="35"/>
      <c r="FFC100" s="35"/>
      <c r="FFD100" s="35"/>
      <c r="FFE100" s="35"/>
      <c r="FFF100" s="35"/>
      <c r="FFG100" s="35"/>
      <c r="FFH100" s="35"/>
      <c r="FFI100" s="35"/>
      <c r="FFJ100" s="35"/>
      <c r="FFK100" s="35"/>
      <c r="FFL100" s="35"/>
      <c r="FFM100" s="35"/>
      <c r="FFN100" s="35"/>
      <c r="FFO100" s="35"/>
      <c r="FFP100" s="35"/>
      <c r="FFQ100" s="35"/>
      <c r="FFR100" s="35"/>
      <c r="FFS100" s="35"/>
      <c r="FFT100" s="35"/>
      <c r="FFU100" s="35"/>
      <c r="FFV100" s="35"/>
      <c r="FFW100" s="35"/>
      <c r="FFX100" s="35"/>
      <c r="FFY100" s="35"/>
      <c r="FFZ100" s="35"/>
      <c r="FGA100" s="35"/>
      <c r="FGB100" s="35"/>
      <c r="FGC100" s="35"/>
      <c r="FGD100" s="35"/>
      <c r="FGE100" s="35"/>
      <c r="FGF100" s="35"/>
      <c r="FGG100" s="35"/>
      <c r="FGH100" s="35"/>
      <c r="FGI100" s="35"/>
      <c r="FGJ100" s="35"/>
      <c r="FGK100" s="35"/>
      <c r="FGL100" s="35"/>
      <c r="FGM100" s="35"/>
      <c r="FGN100" s="35"/>
      <c r="FGO100" s="35"/>
      <c r="FGP100" s="35"/>
      <c r="FGQ100" s="35"/>
      <c r="FGR100" s="35"/>
      <c r="FGS100" s="35"/>
      <c r="FGT100" s="35"/>
      <c r="FGU100" s="35"/>
      <c r="FGV100" s="35"/>
      <c r="FGW100" s="35"/>
      <c r="FGX100" s="35"/>
      <c r="FGY100" s="35"/>
      <c r="FGZ100" s="35"/>
      <c r="FHA100" s="35"/>
      <c r="FHB100" s="35"/>
      <c r="FHC100" s="35"/>
      <c r="FHD100" s="35"/>
      <c r="FHE100" s="35"/>
      <c r="FHF100" s="35"/>
      <c r="FHG100" s="35"/>
      <c r="FHH100" s="35"/>
      <c r="FHI100" s="35"/>
      <c r="FHJ100" s="35"/>
      <c r="FHK100" s="35"/>
      <c r="FHL100" s="35"/>
      <c r="FHM100" s="35"/>
      <c r="FHN100" s="35"/>
      <c r="FHO100" s="35"/>
      <c r="FHP100" s="35"/>
      <c r="FHQ100" s="35"/>
      <c r="FHR100" s="35"/>
      <c r="FHS100" s="35"/>
      <c r="FHT100" s="35"/>
      <c r="FHU100" s="35"/>
      <c r="FHV100" s="35"/>
      <c r="FHW100" s="35"/>
      <c r="FHX100" s="35"/>
      <c r="FHY100" s="35"/>
      <c r="FHZ100" s="35"/>
      <c r="FIA100" s="35"/>
      <c r="FIB100" s="35"/>
      <c r="FIC100" s="35"/>
      <c r="FID100" s="35"/>
      <c r="FIE100" s="35"/>
      <c r="FIF100" s="35"/>
      <c r="FIG100" s="35"/>
      <c r="FIH100" s="35"/>
      <c r="FII100" s="35"/>
      <c r="FIJ100" s="35"/>
      <c r="FIK100" s="35"/>
      <c r="FIL100" s="35"/>
      <c r="FIM100" s="35"/>
      <c r="FIN100" s="35"/>
      <c r="FIO100" s="35"/>
      <c r="FIP100" s="35"/>
      <c r="FIQ100" s="35"/>
      <c r="FIR100" s="35"/>
      <c r="FIS100" s="35"/>
      <c r="FIT100" s="35"/>
      <c r="FIU100" s="35"/>
      <c r="FIV100" s="35"/>
      <c r="FIW100" s="35"/>
      <c r="FIX100" s="35"/>
      <c r="FIY100" s="35"/>
      <c r="FIZ100" s="35"/>
      <c r="FJA100" s="35"/>
      <c r="FJB100" s="35"/>
      <c r="FJC100" s="35"/>
      <c r="FJD100" s="35"/>
      <c r="FJE100" s="35"/>
      <c r="FJF100" s="35"/>
      <c r="FJG100" s="35"/>
      <c r="FJH100" s="35"/>
      <c r="FJI100" s="35"/>
      <c r="FJJ100" s="35"/>
      <c r="FJK100" s="35"/>
      <c r="FJL100" s="35"/>
      <c r="FJM100" s="35"/>
      <c r="FJN100" s="35"/>
      <c r="FJO100" s="35"/>
      <c r="FJP100" s="35"/>
      <c r="FJQ100" s="35"/>
      <c r="FJR100" s="35"/>
      <c r="FJS100" s="35"/>
      <c r="FJT100" s="35"/>
      <c r="FJU100" s="35"/>
      <c r="FJV100" s="35"/>
      <c r="FJW100" s="35"/>
      <c r="FJX100" s="35"/>
      <c r="FJY100" s="35"/>
      <c r="FJZ100" s="35"/>
      <c r="FKA100" s="35"/>
      <c r="FKB100" s="35"/>
      <c r="FKC100" s="35"/>
      <c r="FKD100" s="35"/>
      <c r="FKE100" s="35"/>
      <c r="FKF100" s="35"/>
      <c r="FKG100" s="35"/>
      <c r="FKH100" s="35"/>
      <c r="FKI100" s="35"/>
      <c r="FKJ100" s="35"/>
      <c r="FKK100" s="35"/>
      <c r="FKL100" s="35"/>
      <c r="FKM100" s="35"/>
      <c r="FKN100" s="35"/>
      <c r="FKO100" s="35"/>
      <c r="FKP100" s="35"/>
      <c r="FKQ100" s="35"/>
      <c r="FKR100" s="35"/>
      <c r="FKS100" s="35"/>
      <c r="FKT100" s="35"/>
      <c r="FKU100" s="35"/>
      <c r="FKV100" s="35"/>
      <c r="FKW100" s="35"/>
      <c r="FKX100" s="35"/>
      <c r="FKY100" s="35"/>
      <c r="FKZ100" s="35"/>
      <c r="FLA100" s="35"/>
      <c r="FLB100" s="35"/>
      <c r="FLC100" s="35"/>
      <c r="FLD100" s="35"/>
      <c r="FLE100" s="35"/>
      <c r="FLF100" s="35"/>
      <c r="FLG100" s="35"/>
      <c r="FLH100" s="35"/>
      <c r="FLI100" s="35"/>
      <c r="FLJ100" s="35"/>
      <c r="FLK100" s="35"/>
      <c r="FLL100" s="35"/>
      <c r="FLM100" s="35"/>
      <c r="FLN100" s="35"/>
      <c r="FLO100" s="35"/>
      <c r="FLP100" s="35"/>
      <c r="FLQ100" s="35"/>
      <c r="FLR100" s="35"/>
      <c r="FLS100" s="35"/>
      <c r="FLT100" s="35"/>
      <c r="FLU100" s="35"/>
      <c r="FLV100" s="35"/>
      <c r="FLW100" s="35"/>
      <c r="FLX100" s="35"/>
      <c r="FLY100" s="35"/>
      <c r="FLZ100" s="35"/>
      <c r="FMA100" s="35"/>
      <c r="FMB100" s="35"/>
      <c r="FMC100" s="35"/>
      <c r="FMD100" s="35"/>
      <c r="FME100" s="35"/>
      <c r="FMF100" s="35"/>
      <c r="FMG100" s="35"/>
      <c r="FMH100" s="35"/>
      <c r="FMI100" s="35"/>
      <c r="FMJ100" s="35"/>
      <c r="FMK100" s="35"/>
      <c r="FML100" s="35"/>
      <c r="FMM100" s="35"/>
      <c r="FMN100" s="35"/>
      <c r="FMO100" s="35"/>
      <c r="FMP100" s="35"/>
      <c r="FMQ100" s="35"/>
      <c r="FMR100" s="35"/>
      <c r="FMS100" s="35"/>
      <c r="FMT100" s="35"/>
      <c r="FMU100" s="35"/>
      <c r="FMV100" s="35"/>
      <c r="FMW100" s="35"/>
      <c r="FMX100" s="35"/>
      <c r="FMY100" s="35"/>
      <c r="FMZ100" s="35"/>
      <c r="FNA100" s="35"/>
      <c r="FNB100" s="35"/>
      <c r="FNC100" s="35"/>
      <c r="FND100" s="35"/>
      <c r="FNE100" s="35"/>
      <c r="FNF100" s="35"/>
      <c r="FNG100" s="35"/>
      <c r="FNH100" s="35"/>
      <c r="FNI100" s="35"/>
      <c r="FNJ100" s="35"/>
      <c r="FNK100" s="35"/>
      <c r="FNL100" s="35"/>
      <c r="FNM100" s="35"/>
      <c r="FNN100" s="35"/>
      <c r="FNO100" s="35"/>
      <c r="FNP100" s="35"/>
      <c r="FNQ100" s="35"/>
      <c r="FNR100" s="35"/>
      <c r="FNS100" s="35"/>
      <c r="FNT100" s="35"/>
      <c r="FNU100" s="35"/>
      <c r="FNV100" s="35"/>
      <c r="FNW100" s="35"/>
      <c r="FNX100" s="35"/>
      <c r="FNY100" s="35"/>
      <c r="FNZ100" s="35"/>
      <c r="FOA100" s="35"/>
      <c r="FOB100" s="35"/>
      <c r="FOC100" s="35"/>
      <c r="FOD100" s="35"/>
      <c r="FOE100" s="35"/>
      <c r="FOF100" s="35"/>
      <c r="FOG100" s="35"/>
      <c r="FOH100" s="35"/>
      <c r="FOI100" s="35"/>
      <c r="FOJ100" s="35"/>
      <c r="FOK100" s="35"/>
      <c r="FOL100" s="35"/>
      <c r="FOM100" s="35"/>
      <c r="FON100" s="35"/>
      <c r="FOO100" s="35"/>
      <c r="FOP100" s="35"/>
      <c r="FOQ100" s="35"/>
      <c r="FOR100" s="35"/>
      <c r="FOS100" s="35"/>
      <c r="FOT100" s="35"/>
      <c r="FOU100" s="35"/>
      <c r="FOV100" s="35"/>
      <c r="FOW100" s="35"/>
      <c r="FOX100" s="35"/>
      <c r="FOY100" s="35"/>
      <c r="FOZ100" s="35"/>
      <c r="FPA100" s="35"/>
      <c r="FPB100" s="35"/>
      <c r="FPC100" s="35"/>
      <c r="FPD100" s="35"/>
      <c r="FPE100" s="35"/>
      <c r="FPF100" s="35"/>
      <c r="FPG100" s="35"/>
      <c r="FPH100" s="35"/>
      <c r="FPI100" s="35"/>
      <c r="FPJ100" s="35"/>
      <c r="FPK100" s="35"/>
      <c r="FPL100" s="35"/>
      <c r="FPM100" s="35"/>
      <c r="FPN100" s="35"/>
      <c r="FPO100" s="35"/>
      <c r="FPP100" s="35"/>
      <c r="FPQ100" s="35"/>
      <c r="FPR100" s="35"/>
      <c r="FPS100" s="35"/>
      <c r="FPT100" s="35"/>
      <c r="FPU100" s="35"/>
      <c r="FPV100" s="35"/>
      <c r="FPW100" s="35"/>
      <c r="FPX100" s="35"/>
      <c r="FPY100" s="35"/>
      <c r="FPZ100" s="35"/>
      <c r="FQA100" s="35"/>
      <c r="FQB100" s="35"/>
      <c r="FQC100" s="35"/>
      <c r="FQD100" s="35"/>
      <c r="FQE100" s="35"/>
      <c r="FQF100" s="35"/>
      <c r="FQG100" s="35"/>
      <c r="FQH100" s="35"/>
      <c r="FQI100" s="35"/>
      <c r="FQJ100" s="35"/>
      <c r="FQK100" s="35"/>
      <c r="FQL100" s="35"/>
      <c r="FQM100" s="35"/>
      <c r="FQN100" s="35"/>
      <c r="FQO100" s="35"/>
      <c r="FQP100" s="35"/>
      <c r="FQQ100" s="35"/>
      <c r="FQR100" s="35"/>
      <c r="FQS100" s="35"/>
      <c r="FQT100" s="35"/>
      <c r="FQU100" s="35"/>
      <c r="FQV100" s="35"/>
      <c r="FQW100" s="35"/>
      <c r="FQX100" s="35"/>
      <c r="FQY100" s="35"/>
      <c r="FQZ100" s="35"/>
      <c r="FRA100" s="35"/>
      <c r="FRB100" s="35"/>
      <c r="FRC100" s="35"/>
      <c r="FRD100" s="35"/>
      <c r="FRE100" s="35"/>
      <c r="FRF100" s="35"/>
      <c r="FRG100" s="35"/>
      <c r="FRH100" s="35"/>
      <c r="FRI100" s="35"/>
      <c r="FRJ100" s="35"/>
      <c r="FRK100" s="35"/>
      <c r="FRL100" s="35"/>
      <c r="FRM100" s="35"/>
      <c r="FRN100" s="35"/>
      <c r="FRO100" s="35"/>
      <c r="FRP100" s="35"/>
      <c r="FRQ100" s="35"/>
      <c r="FRR100" s="35"/>
      <c r="FRS100" s="35"/>
      <c r="FRT100" s="35"/>
      <c r="FRU100" s="35"/>
      <c r="FRV100" s="35"/>
      <c r="FRW100" s="35"/>
      <c r="FRX100" s="35"/>
      <c r="FRY100" s="35"/>
      <c r="FRZ100" s="35"/>
      <c r="FSA100" s="35"/>
      <c r="FSB100" s="35"/>
      <c r="FSC100" s="35"/>
      <c r="FSD100" s="35"/>
      <c r="FSE100" s="35"/>
      <c r="FSF100" s="35"/>
      <c r="FSG100" s="35"/>
      <c r="FSH100" s="35"/>
      <c r="FSI100" s="35"/>
      <c r="FSJ100" s="35"/>
      <c r="FSK100" s="35"/>
      <c r="FSL100" s="35"/>
      <c r="FSM100" s="35"/>
      <c r="FSN100" s="35"/>
      <c r="FSO100" s="35"/>
      <c r="FSP100" s="35"/>
      <c r="FSQ100" s="35"/>
      <c r="FSR100" s="35"/>
      <c r="FSS100" s="35"/>
      <c r="FST100" s="35"/>
      <c r="FSU100" s="35"/>
      <c r="FSV100" s="35"/>
      <c r="FSW100" s="35"/>
      <c r="FSX100" s="35"/>
      <c r="FSY100" s="35"/>
      <c r="FSZ100" s="35"/>
      <c r="FTA100" s="35"/>
      <c r="FTB100" s="35"/>
      <c r="FTC100" s="35"/>
      <c r="FTD100" s="35"/>
      <c r="FTE100" s="35"/>
      <c r="FTF100" s="35"/>
      <c r="FTG100" s="35"/>
      <c r="FTH100" s="35"/>
      <c r="FTI100" s="35"/>
      <c r="FTJ100" s="35"/>
      <c r="FTK100" s="35"/>
      <c r="FTL100" s="35"/>
      <c r="FTM100" s="35"/>
      <c r="FTN100" s="35"/>
      <c r="FTO100" s="35"/>
      <c r="FTP100" s="35"/>
      <c r="FTQ100" s="35"/>
      <c r="FTR100" s="35"/>
      <c r="FTS100" s="35"/>
      <c r="FTT100" s="35"/>
      <c r="FTU100" s="35"/>
      <c r="FTV100" s="35"/>
      <c r="FTW100" s="35"/>
      <c r="FTX100" s="35"/>
      <c r="FTY100" s="35"/>
      <c r="FTZ100" s="35"/>
      <c r="FUA100" s="35"/>
      <c r="FUB100" s="35"/>
      <c r="FUC100" s="35"/>
      <c r="FUD100" s="35"/>
      <c r="FUE100" s="35"/>
      <c r="FUF100" s="35"/>
      <c r="FUG100" s="35"/>
      <c r="FUH100" s="35"/>
      <c r="FUI100" s="35"/>
      <c r="FUJ100" s="35"/>
      <c r="FUK100" s="35"/>
      <c r="FUL100" s="35"/>
      <c r="FUM100" s="35"/>
      <c r="FUN100" s="35"/>
      <c r="FUO100" s="35"/>
      <c r="FUP100" s="35"/>
      <c r="FUQ100" s="35"/>
      <c r="FUR100" s="35"/>
      <c r="FUS100" s="35"/>
      <c r="FUT100" s="35"/>
      <c r="FUU100" s="35"/>
      <c r="FUV100" s="35"/>
      <c r="FUW100" s="35"/>
      <c r="FUX100" s="35"/>
      <c r="FUY100" s="35"/>
      <c r="FUZ100" s="35"/>
      <c r="FVA100" s="35"/>
      <c r="FVB100" s="35"/>
      <c r="FVC100" s="35"/>
      <c r="FVD100" s="35"/>
      <c r="FVE100" s="35"/>
      <c r="FVF100" s="35"/>
      <c r="FVG100" s="35"/>
      <c r="FVH100" s="35"/>
      <c r="FVI100" s="35"/>
      <c r="FVJ100" s="35"/>
      <c r="FVK100" s="35"/>
      <c r="FVL100" s="35"/>
      <c r="FVM100" s="35"/>
      <c r="FVN100" s="35"/>
      <c r="FVO100" s="35"/>
      <c r="FVP100" s="35"/>
      <c r="FVQ100" s="35"/>
      <c r="FVR100" s="35"/>
      <c r="FVS100" s="35"/>
      <c r="FVT100" s="35"/>
      <c r="FVU100" s="35"/>
      <c r="FVV100" s="35"/>
      <c r="FVW100" s="35"/>
      <c r="FVX100" s="35"/>
      <c r="FVY100" s="35"/>
      <c r="FVZ100" s="35"/>
      <c r="FWA100" s="35"/>
      <c r="FWB100" s="35"/>
      <c r="FWC100" s="35"/>
      <c r="FWD100" s="35"/>
      <c r="FWE100" s="35"/>
      <c r="FWF100" s="35"/>
      <c r="FWG100" s="35"/>
      <c r="FWH100" s="35"/>
      <c r="FWI100" s="35"/>
      <c r="FWJ100" s="35"/>
      <c r="FWK100" s="35"/>
      <c r="FWL100" s="35"/>
      <c r="FWM100" s="35"/>
      <c r="FWN100" s="35"/>
      <c r="FWO100" s="35"/>
      <c r="FWP100" s="35"/>
      <c r="FWQ100" s="35"/>
      <c r="FWR100" s="35"/>
      <c r="FWS100" s="35"/>
      <c r="FWT100" s="35"/>
      <c r="FWU100" s="35"/>
      <c r="FWV100" s="35"/>
      <c r="FWW100" s="35"/>
      <c r="FWX100" s="35"/>
      <c r="FWY100" s="35"/>
      <c r="FWZ100" s="35"/>
      <c r="FXA100" s="35"/>
      <c r="FXB100" s="35"/>
      <c r="FXC100" s="35"/>
      <c r="FXD100" s="35"/>
      <c r="FXE100" s="35"/>
      <c r="FXF100" s="35"/>
      <c r="FXG100" s="35"/>
      <c r="FXH100" s="35"/>
      <c r="FXI100" s="35"/>
      <c r="FXJ100" s="35"/>
      <c r="FXK100" s="35"/>
      <c r="FXL100" s="35"/>
      <c r="FXM100" s="35"/>
      <c r="FXN100" s="35"/>
      <c r="FXO100" s="35"/>
      <c r="FXP100" s="35"/>
      <c r="FXQ100" s="35"/>
      <c r="FXR100" s="35"/>
      <c r="FXS100" s="35"/>
      <c r="FXT100" s="35"/>
      <c r="FXU100" s="35"/>
      <c r="FXV100" s="35"/>
      <c r="FXW100" s="35"/>
      <c r="FXX100" s="35"/>
      <c r="FXY100" s="35"/>
      <c r="FXZ100" s="35"/>
      <c r="FYA100" s="35"/>
      <c r="FYB100" s="35"/>
      <c r="FYC100" s="35"/>
      <c r="FYD100" s="35"/>
      <c r="FYE100" s="35"/>
      <c r="FYF100" s="35"/>
      <c r="FYG100" s="35"/>
      <c r="FYH100" s="35"/>
      <c r="FYI100" s="35"/>
      <c r="FYJ100" s="35"/>
      <c r="FYK100" s="35"/>
      <c r="FYL100" s="35"/>
      <c r="FYM100" s="35"/>
      <c r="FYN100" s="35"/>
      <c r="FYO100" s="35"/>
      <c r="FYP100" s="35"/>
      <c r="FYQ100" s="35"/>
      <c r="FYR100" s="35"/>
      <c r="FYS100" s="35"/>
      <c r="FYT100" s="35"/>
      <c r="FYU100" s="35"/>
      <c r="FYV100" s="35"/>
      <c r="FYW100" s="35"/>
      <c r="FYX100" s="35"/>
      <c r="FYY100" s="35"/>
      <c r="FYZ100" s="35"/>
      <c r="FZA100" s="35"/>
      <c r="FZB100" s="35"/>
      <c r="FZC100" s="35"/>
      <c r="FZD100" s="35"/>
      <c r="FZE100" s="35"/>
      <c r="FZF100" s="35"/>
      <c r="FZG100" s="35"/>
      <c r="FZH100" s="35"/>
      <c r="FZI100" s="35"/>
      <c r="FZJ100" s="35"/>
      <c r="FZK100" s="35"/>
      <c r="FZL100" s="35"/>
      <c r="FZM100" s="35"/>
      <c r="FZN100" s="35"/>
      <c r="FZO100" s="35"/>
      <c r="FZP100" s="35"/>
      <c r="FZQ100" s="35"/>
      <c r="FZR100" s="35"/>
      <c r="FZS100" s="35"/>
      <c r="FZT100" s="35"/>
      <c r="FZU100" s="35"/>
      <c r="FZV100" s="35"/>
      <c r="FZW100" s="35"/>
      <c r="FZX100" s="35"/>
      <c r="FZY100" s="35"/>
      <c r="FZZ100" s="35"/>
      <c r="GAA100" s="35"/>
      <c r="GAB100" s="35"/>
      <c r="GAC100" s="35"/>
      <c r="GAD100" s="35"/>
      <c r="GAE100" s="35"/>
      <c r="GAF100" s="35"/>
      <c r="GAG100" s="35"/>
      <c r="GAH100" s="35"/>
      <c r="GAI100" s="35"/>
      <c r="GAJ100" s="35"/>
      <c r="GAK100" s="35"/>
      <c r="GAL100" s="35"/>
      <c r="GAM100" s="35"/>
      <c r="GAN100" s="35"/>
      <c r="GAO100" s="35"/>
      <c r="GAP100" s="35"/>
      <c r="GAQ100" s="35"/>
      <c r="GAR100" s="35"/>
      <c r="GAS100" s="35"/>
      <c r="GAT100" s="35"/>
      <c r="GAU100" s="35"/>
      <c r="GAV100" s="35"/>
      <c r="GAW100" s="35"/>
      <c r="GAX100" s="35"/>
      <c r="GAY100" s="35"/>
      <c r="GAZ100" s="35"/>
      <c r="GBA100" s="35"/>
      <c r="GBB100" s="35"/>
      <c r="GBC100" s="35"/>
      <c r="GBD100" s="35"/>
      <c r="GBE100" s="35"/>
      <c r="GBF100" s="35"/>
      <c r="GBG100" s="35"/>
      <c r="GBH100" s="35"/>
      <c r="GBI100" s="35"/>
      <c r="GBJ100" s="35"/>
      <c r="GBK100" s="35"/>
      <c r="GBL100" s="35"/>
      <c r="GBM100" s="35"/>
      <c r="GBN100" s="35"/>
      <c r="GBO100" s="35"/>
      <c r="GBP100" s="35"/>
      <c r="GBQ100" s="35"/>
      <c r="GBR100" s="35"/>
      <c r="GBS100" s="35"/>
      <c r="GBT100" s="35"/>
      <c r="GBU100" s="35"/>
      <c r="GBV100" s="35"/>
      <c r="GBW100" s="35"/>
      <c r="GBX100" s="35"/>
      <c r="GBY100" s="35"/>
      <c r="GBZ100" s="35"/>
      <c r="GCA100" s="35"/>
      <c r="GCB100" s="35"/>
      <c r="GCC100" s="35"/>
      <c r="GCD100" s="35"/>
      <c r="GCE100" s="35"/>
      <c r="GCF100" s="35"/>
      <c r="GCG100" s="35"/>
      <c r="GCH100" s="35"/>
      <c r="GCI100" s="35"/>
      <c r="GCJ100" s="35"/>
      <c r="GCK100" s="35"/>
      <c r="GCL100" s="35"/>
      <c r="GCM100" s="35"/>
      <c r="GCN100" s="35"/>
      <c r="GCO100" s="35"/>
      <c r="GCP100" s="35"/>
      <c r="GCQ100" s="35"/>
      <c r="GCR100" s="35"/>
      <c r="GCS100" s="35"/>
      <c r="GCT100" s="35"/>
      <c r="GCU100" s="35"/>
      <c r="GCV100" s="35"/>
      <c r="GCW100" s="35"/>
      <c r="GCX100" s="35"/>
      <c r="GCY100" s="35"/>
      <c r="GCZ100" s="35"/>
      <c r="GDA100" s="35"/>
      <c r="GDB100" s="35"/>
      <c r="GDC100" s="35"/>
      <c r="GDD100" s="35"/>
      <c r="GDE100" s="35"/>
      <c r="GDF100" s="35"/>
      <c r="GDG100" s="35"/>
      <c r="GDH100" s="35"/>
      <c r="GDI100" s="35"/>
      <c r="GDJ100" s="35"/>
      <c r="GDK100" s="35"/>
      <c r="GDL100" s="35"/>
      <c r="GDM100" s="35"/>
      <c r="GDN100" s="35"/>
      <c r="GDO100" s="35"/>
      <c r="GDP100" s="35"/>
      <c r="GDQ100" s="35"/>
      <c r="GDR100" s="35"/>
      <c r="GDS100" s="35"/>
      <c r="GDT100" s="35"/>
      <c r="GDU100" s="35"/>
      <c r="GDV100" s="35"/>
      <c r="GDW100" s="35"/>
      <c r="GDX100" s="35"/>
      <c r="GDY100" s="35"/>
      <c r="GDZ100" s="35"/>
      <c r="GEA100" s="35"/>
      <c r="GEB100" s="35"/>
      <c r="GEC100" s="35"/>
      <c r="GED100" s="35"/>
      <c r="GEE100" s="35"/>
      <c r="GEF100" s="35"/>
      <c r="GEG100" s="35"/>
      <c r="GEH100" s="35"/>
      <c r="GEI100" s="35"/>
      <c r="GEJ100" s="35"/>
      <c r="GEK100" s="35"/>
      <c r="GEL100" s="35"/>
      <c r="GEM100" s="35"/>
      <c r="GEN100" s="35"/>
      <c r="GEO100" s="35"/>
      <c r="GEP100" s="35"/>
      <c r="GEQ100" s="35"/>
      <c r="GER100" s="35"/>
      <c r="GES100" s="35"/>
      <c r="GET100" s="35"/>
      <c r="GEU100" s="35"/>
      <c r="GEV100" s="35"/>
      <c r="GEW100" s="35"/>
      <c r="GEX100" s="35"/>
      <c r="GEY100" s="35"/>
      <c r="GEZ100" s="35"/>
      <c r="GFA100" s="35"/>
      <c r="GFB100" s="35"/>
      <c r="GFC100" s="35"/>
      <c r="GFD100" s="35"/>
      <c r="GFE100" s="35"/>
      <c r="GFF100" s="35"/>
      <c r="GFG100" s="35"/>
      <c r="GFH100" s="35"/>
      <c r="GFI100" s="35"/>
      <c r="GFJ100" s="35"/>
      <c r="GFK100" s="35"/>
      <c r="GFL100" s="35"/>
      <c r="GFM100" s="35"/>
      <c r="GFN100" s="35"/>
      <c r="GFO100" s="35"/>
      <c r="GFP100" s="35"/>
      <c r="GFQ100" s="35"/>
      <c r="GFR100" s="35"/>
      <c r="GFS100" s="35"/>
      <c r="GFT100" s="35"/>
      <c r="GFU100" s="35"/>
      <c r="GFV100" s="35"/>
      <c r="GFW100" s="35"/>
      <c r="GFX100" s="35"/>
      <c r="GFY100" s="35"/>
      <c r="GFZ100" s="35"/>
      <c r="GGA100" s="35"/>
      <c r="GGB100" s="35"/>
      <c r="GGC100" s="35"/>
      <c r="GGD100" s="35"/>
      <c r="GGE100" s="35"/>
      <c r="GGF100" s="35"/>
      <c r="GGG100" s="35"/>
      <c r="GGH100" s="35"/>
      <c r="GGI100" s="35"/>
      <c r="GGJ100" s="35"/>
      <c r="GGK100" s="35"/>
      <c r="GGL100" s="35"/>
      <c r="GGM100" s="35"/>
      <c r="GGN100" s="35"/>
      <c r="GGO100" s="35"/>
      <c r="GGP100" s="35"/>
      <c r="GGQ100" s="35"/>
      <c r="GGR100" s="35"/>
      <c r="GGS100" s="35"/>
      <c r="GGT100" s="35"/>
      <c r="GGU100" s="35"/>
      <c r="GGV100" s="35"/>
      <c r="GGW100" s="35"/>
      <c r="GGX100" s="35"/>
      <c r="GGY100" s="35"/>
      <c r="GGZ100" s="35"/>
      <c r="GHA100" s="35"/>
      <c r="GHB100" s="35"/>
      <c r="GHC100" s="35"/>
      <c r="GHD100" s="35"/>
      <c r="GHE100" s="35"/>
      <c r="GHF100" s="35"/>
      <c r="GHG100" s="35"/>
      <c r="GHH100" s="35"/>
      <c r="GHI100" s="35"/>
      <c r="GHJ100" s="35"/>
      <c r="GHK100" s="35"/>
      <c r="GHL100" s="35"/>
      <c r="GHM100" s="35"/>
      <c r="GHN100" s="35"/>
      <c r="GHO100" s="35"/>
      <c r="GHP100" s="35"/>
      <c r="GHQ100" s="35"/>
      <c r="GHR100" s="35"/>
      <c r="GHS100" s="35"/>
      <c r="GHT100" s="35"/>
      <c r="GHU100" s="35"/>
      <c r="GHV100" s="35"/>
      <c r="GHW100" s="35"/>
      <c r="GHX100" s="35"/>
      <c r="GHY100" s="35"/>
      <c r="GHZ100" s="35"/>
      <c r="GIA100" s="35"/>
      <c r="GIB100" s="35"/>
      <c r="GIC100" s="35"/>
      <c r="GID100" s="35"/>
      <c r="GIE100" s="35"/>
      <c r="GIF100" s="35"/>
      <c r="GIG100" s="35"/>
      <c r="GIH100" s="35"/>
      <c r="GII100" s="35"/>
      <c r="GIJ100" s="35"/>
      <c r="GIK100" s="35"/>
      <c r="GIL100" s="35"/>
      <c r="GIM100" s="35"/>
      <c r="GIN100" s="35"/>
      <c r="GIO100" s="35"/>
      <c r="GIP100" s="35"/>
      <c r="GIQ100" s="35"/>
      <c r="GIR100" s="35"/>
      <c r="GIS100" s="35"/>
      <c r="GIT100" s="35"/>
      <c r="GIU100" s="35"/>
      <c r="GIV100" s="35"/>
      <c r="GIW100" s="35"/>
      <c r="GIX100" s="35"/>
      <c r="GIY100" s="35"/>
      <c r="GIZ100" s="35"/>
      <c r="GJA100" s="35"/>
      <c r="GJB100" s="35"/>
      <c r="GJC100" s="35"/>
      <c r="GJD100" s="35"/>
      <c r="GJE100" s="35"/>
      <c r="GJF100" s="35"/>
      <c r="GJG100" s="35"/>
      <c r="GJH100" s="35"/>
      <c r="GJI100" s="35"/>
      <c r="GJJ100" s="35"/>
      <c r="GJK100" s="35"/>
      <c r="GJL100" s="35"/>
      <c r="GJM100" s="35"/>
      <c r="GJN100" s="35"/>
      <c r="GJO100" s="35"/>
      <c r="GJP100" s="35"/>
      <c r="GJQ100" s="35"/>
      <c r="GJR100" s="35"/>
      <c r="GJS100" s="35"/>
      <c r="GJT100" s="35"/>
      <c r="GJU100" s="35"/>
      <c r="GJV100" s="35"/>
      <c r="GJW100" s="35"/>
      <c r="GJX100" s="35"/>
      <c r="GJY100" s="35"/>
      <c r="GJZ100" s="35"/>
      <c r="GKA100" s="35"/>
      <c r="GKB100" s="35"/>
      <c r="GKC100" s="35"/>
      <c r="GKD100" s="35"/>
      <c r="GKE100" s="35"/>
      <c r="GKF100" s="35"/>
      <c r="GKG100" s="35"/>
      <c r="GKH100" s="35"/>
      <c r="GKI100" s="35"/>
      <c r="GKJ100" s="35"/>
      <c r="GKK100" s="35"/>
      <c r="GKL100" s="35"/>
      <c r="GKM100" s="35"/>
      <c r="GKN100" s="35"/>
      <c r="GKO100" s="35"/>
      <c r="GKP100" s="35"/>
      <c r="GKQ100" s="35"/>
      <c r="GKR100" s="35"/>
      <c r="GKS100" s="35"/>
      <c r="GKT100" s="35"/>
      <c r="GKU100" s="35"/>
      <c r="GKV100" s="35"/>
      <c r="GKW100" s="35"/>
      <c r="GKX100" s="35"/>
      <c r="GKY100" s="35"/>
      <c r="GKZ100" s="35"/>
      <c r="GLA100" s="35"/>
      <c r="GLB100" s="35"/>
      <c r="GLC100" s="35"/>
      <c r="GLD100" s="35"/>
      <c r="GLE100" s="35"/>
      <c r="GLF100" s="35"/>
      <c r="GLG100" s="35"/>
      <c r="GLH100" s="35"/>
      <c r="GLI100" s="35"/>
      <c r="GLJ100" s="35"/>
      <c r="GLK100" s="35"/>
      <c r="GLL100" s="35"/>
      <c r="GLM100" s="35"/>
      <c r="GLN100" s="35"/>
      <c r="GLO100" s="35"/>
      <c r="GLP100" s="35"/>
      <c r="GLQ100" s="35"/>
      <c r="GLR100" s="35"/>
      <c r="GLS100" s="35"/>
      <c r="GLT100" s="35"/>
      <c r="GLU100" s="35"/>
      <c r="GLV100" s="35"/>
      <c r="GLW100" s="35"/>
      <c r="GLX100" s="35"/>
      <c r="GLY100" s="35"/>
      <c r="GLZ100" s="35"/>
      <c r="GMA100" s="35"/>
      <c r="GMB100" s="35"/>
      <c r="GMC100" s="35"/>
      <c r="GMD100" s="35"/>
      <c r="GME100" s="35"/>
      <c r="GMF100" s="35"/>
      <c r="GMG100" s="35"/>
      <c r="GMH100" s="35"/>
      <c r="GMI100" s="35"/>
      <c r="GMJ100" s="35"/>
      <c r="GMK100" s="35"/>
      <c r="GML100" s="35"/>
      <c r="GMM100" s="35"/>
      <c r="GMN100" s="35"/>
      <c r="GMO100" s="35"/>
      <c r="GMP100" s="35"/>
      <c r="GMQ100" s="35"/>
      <c r="GMR100" s="35"/>
      <c r="GMS100" s="35"/>
      <c r="GMT100" s="35"/>
      <c r="GMU100" s="35"/>
      <c r="GMV100" s="35"/>
      <c r="GMW100" s="35"/>
      <c r="GMX100" s="35"/>
      <c r="GMY100" s="35"/>
      <c r="GMZ100" s="35"/>
      <c r="GNA100" s="35"/>
      <c r="GNB100" s="35"/>
      <c r="GNC100" s="35"/>
      <c r="GND100" s="35"/>
      <c r="GNE100" s="35"/>
      <c r="GNF100" s="35"/>
      <c r="GNG100" s="35"/>
      <c r="GNH100" s="35"/>
      <c r="GNI100" s="35"/>
      <c r="GNJ100" s="35"/>
      <c r="GNK100" s="35"/>
      <c r="GNL100" s="35"/>
      <c r="GNM100" s="35"/>
      <c r="GNN100" s="35"/>
      <c r="GNO100" s="35"/>
      <c r="GNP100" s="35"/>
      <c r="GNQ100" s="35"/>
      <c r="GNR100" s="35"/>
      <c r="GNS100" s="35"/>
      <c r="GNT100" s="35"/>
      <c r="GNU100" s="35"/>
      <c r="GNV100" s="35"/>
      <c r="GNW100" s="35"/>
      <c r="GNX100" s="35"/>
      <c r="GNY100" s="35"/>
      <c r="GNZ100" s="35"/>
      <c r="GOA100" s="35"/>
      <c r="GOB100" s="35"/>
      <c r="GOC100" s="35"/>
      <c r="GOD100" s="35"/>
      <c r="GOE100" s="35"/>
      <c r="GOF100" s="35"/>
      <c r="GOG100" s="35"/>
      <c r="GOH100" s="35"/>
      <c r="GOI100" s="35"/>
      <c r="GOJ100" s="35"/>
      <c r="GOK100" s="35"/>
      <c r="GOL100" s="35"/>
      <c r="GOM100" s="35"/>
      <c r="GON100" s="35"/>
      <c r="GOO100" s="35"/>
      <c r="GOP100" s="35"/>
      <c r="GOQ100" s="35"/>
      <c r="GOR100" s="35"/>
      <c r="GOS100" s="35"/>
      <c r="GOT100" s="35"/>
      <c r="GOU100" s="35"/>
      <c r="GOV100" s="35"/>
      <c r="GOW100" s="35"/>
      <c r="GOX100" s="35"/>
      <c r="GOY100" s="35"/>
      <c r="GOZ100" s="35"/>
      <c r="GPA100" s="35"/>
      <c r="GPB100" s="35"/>
      <c r="GPC100" s="35"/>
      <c r="GPD100" s="35"/>
      <c r="GPE100" s="35"/>
      <c r="GPF100" s="35"/>
      <c r="GPG100" s="35"/>
      <c r="GPH100" s="35"/>
      <c r="GPI100" s="35"/>
      <c r="GPJ100" s="35"/>
      <c r="GPK100" s="35"/>
      <c r="GPL100" s="35"/>
      <c r="GPM100" s="35"/>
      <c r="GPN100" s="35"/>
      <c r="GPO100" s="35"/>
      <c r="GPP100" s="35"/>
      <c r="GPQ100" s="35"/>
      <c r="GPR100" s="35"/>
      <c r="GPS100" s="35"/>
      <c r="GPT100" s="35"/>
      <c r="GPU100" s="35"/>
      <c r="GPV100" s="35"/>
      <c r="GPW100" s="35"/>
      <c r="GPX100" s="35"/>
      <c r="GPY100" s="35"/>
      <c r="GPZ100" s="35"/>
      <c r="GQA100" s="35"/>
      <c r="GQB100" s="35"/>
      <c r="GQC100" s="35"/>
      <c r="GQD100" s="35"/>
      <c r="GQE100" s="35"/>
      <c r="GQF100" s="35"/>
      <c r="GQG100" s="35"/>
      <c r="GQH100" s="35"/>
      <c r="GQI100" s="35"/>
      <c r="GQJ100" s="35"/>
      <c r="GQK100" s="35"/>
      <c r="GQL100" s="35"/>
      <c r="GQM100" s="35"/>
      <c r="GQN100" s="35"/>
      <c r="GQO100" s="35"/>
      <c r="GQP100" s="35"/>
      <c r="GQQ100" s="35"/>
      <c r="GQR100" s="35"/>
      <c r="GQS100" s="35"/>
      <c r="GQT100" s="35"/>
      <c r="GQU100" s="35"/>
      <c r="GQV100" s="35"/>
      <c r="GQW100" s="35"/>
      <c r="GQX100" s="35"/>
      <c r="GQY100" s="35"/>
      <c r="GQZ100" s="35"/>
      <c r="GRA100" s="35"/>
      <c r="GRB100" s="35"/>
      <c r="GRC100" s="35"/>
      <c r="GRD100" s="35"/>
      <c r="GRE100" s="35"/>
      <c r="GRF100" s="35"/>
      <c r="GRG100" s="35"/>
      <c r="GRH100" s="35"/>
      <c r="GRI100" s="35"/>
      <c r="GRJ100" s="35"/>
      <c r="GRK100" s="35"/>
      <c r="GRL100" s="35"/>
      <c r="GRM100" s="35"/>
      <c r="GRN100" s="35"/>
      <c r="GRO100" s="35"/>
      <c r="GRP100" s="35"/>
      <c r="GRQ100" s="35"/>
      <c r="GRR100" s="35"/>
      <c r="GRS100" s="35"/>
      <c r="GRT100" s="35"/>
      <c r="GRU100" s="35"/>
      <c r="GRV100" s="35"/>
      <c r="GRW100" s="35"/>
      <c r="GRX100" s="35"/>
      <c r="GRY100" s="35"/>
      <c r="GRZ100" s="35"/>
      <c r="GSA100" s="35"/>
      <c r="GSB100" s="35"/>
      <c r="GSC100" s="35"/>
      <c r="GSD100" s="35"/>
      <c r="GSE100" s="35"/>
      <c r="GSF100" s="35"/>
      <c r="GSG100" s="35"/>
      <c r="GSH100" s="35"/>
      <c r="GSI100" s="35"/>
      <c r="GSJ100" s="35"/>
      <c r="GSK100" s="35"/>
      <c r="GSL100" s="35"/>
      <c r="GSM100" s="35"/>
      <c r="GSN100" s="35"/>
      <c r="GSO100" s="35"/>
      <c r="GSP100" s="35"/>
      <c r="GSQ100" s="35"/>
      <c r="GSR100" s="35"/>
      <c r="GSS100" s="35"/>
      <c r="GST100" s="35"/>
      <c r="GSU100" s="35"/>
      <c r="GSV100" s="35"/>
      <c r="GSW100" s="35"/>
      <c r="GSX100" s="35"/>
      <c r="GSY100" s="35"/>
      <c r="GSZ100" s="35"/>
      <c r="GTA100" s="35"/>
      <c r="GTB100" s="35"/>
      <c r="GTC100" s="35"/>
      <c r="GTD100" s="35"/>
      <c r="GTE100" s="35"/>
      <c r="GTF100" s="35"/>
      <c r="GTG100" s="35"/>
      <c r="GTH100" s="35"/>
      <c r="GTI100" s="35"/>
      <c r="GTJ100" s="35"/>
      <c r="GTK100" s="35"/>
      <c r="GTL100" s="35"/>
      <c r="GTM100" s="35"/>
      <c r="GTN100" s="35"/>
      <c r="GTO100" s="35"/>
      <c r="GTP100" s="35"/>
      <c r="GTQ100" s="35"/>
      <c r="GTR100" s="35"/>
      <c r="GTS100" s="35"/>
      <c r="GTT100" s="35"/>
      <c r="GTU100" s="35"/>
      <c r="GTV100" s="35"/>
      <c r="GTW100" s="35"/>
      <c r="GTX100" s="35"/>
      <c r="GTY100" s="35"/>
      <c r="GTZ100" s="35"/>
      <c r="GUA100" s="35"/>
      <c r="GUB100" s="35"/>
      <c r="GUC100" s="35"/>
      <c r="GUD100" s="35"/>
      <c r="GUE100" s="35"/>
      <c r="GUF100" s="35"/>
      <c r="GUG100" s="35"/>
      <c r="GUH100" s="35"/>
      <c r="GUI100" s="35"/>
      <c r="GUJ100" s="35"/>
      <c r="GUK100" s="35"/>
      <c r="GUL100" s="35"/>
      <c r="GUM100" s="35"/>
      <c r="GUN100" s="35"/>
      <c r="GUO100" s="35"/>
      <c r="GUP100" s="35"/>
      <c r="GUQ100" s="35"/>
      <c r="GUR100" s="35"/>
      <c r="GUS100" s="35"/>
      <c r="GUT100" s="35"/>
      <c r="GUU100" s="35"/>
      <c r="GUV100" s="35"/>
      <c r="GUW100" s="35"/>
      <c r="GUX100" s="35"/>
      <c r="GUY100" s="35"/>
      <c r="GUZ100" s="35"/>
      <c r="GVA100" s="35"/>
      <c r="GVB100" s="35"/>
      <c r="GVC100" s="35"/>
      <c r="GVD100" s="35"/>
      <c r="GVE100" s="35"/>
      <c r="GVF100" s="35"/>
      <c r="GVG100" s="35"/>
      <c r="GVH100" s="35"/>
      <c r="GVI100" s="35"/>
      <c r="GVJ100" s="35"/>
      <c r="GVK100" s="35"/>
      <c r="GVL100" s="35"/>
      <c r="GVM100" s="35"/>
      <c r="GVN100" s="35"/>
      <c r="GVO100" s="35"/>
      <c r="GVP100" s="35"/>
      <c r="GVQ100" s="35"/>
      <c r="GVR100" s="35"/>
      <c r="GVS100" s="35"/>
      <c r="GVT100" s="35"/>
      <c r="GVU100" s="35"/>
      <c r="GVV100" s="35"/>
      <c r="GVW100" s="35"/>
      <c r="GVX100" s="35"/>
      <c r="GVY100" s="35"/>
      <c r="GVZ100" s="35"/>
      <c r="GWA100" s="35"/>
      <c r="GWB100" s="35"/>
      <c r="GWC100" s="35"/>
      <c r="GWD100" s="35"/>
      <c r="GWE100" s="35"/>
      <c r="GWF100" s="35"/>
      <c r="GWG100" s="35"/>
      <c r="GWH100" s="35"/>
      <c r="GWI100" s="35"/>
      <c r="GWJ100" s="35"/>
      <c r="GWK100" s="35"/>
      <c r="GWL100" s="35"/>
      <c r="GWM100" s="35"/>
      <c r="GWN100" s="35"/>
      <c r="GWO100" s="35"/>
      <c r="GWP100" s="35"/>
      <c r="GWQ100" s="35"/>
      <c r="GWR100" s="35"/>
      <c r="GWS100" s="35"/>
      <c r="GWT100" s="35"/>
      <c r="GWU100" s="35"/>
      <c r="GWV100" s="35"/>
      <c r="GWW100" s="35"/>
      <c r="GWX100" s="35"/>
      <c r="GWY100" s="35"/>
      <c r="GWZ100" s="35"/>
      <c r="GXA100" s="35"/>
      <c r="GXB100" s="35"/>
      <c r="GXC100" s="35"/>
      <c r="GXD100" s="35"/>
      <c r="GXE100" s="35"/>
      <c r="GXF100" s="35"/>
      <c r="GXG100" s="35"/>
      <c r="GXH100" s="35"/>
      <c r="GXI100" s="35"/>
      <c r="GXJ100" s="35"/>
      <c r="GXK100" s="35"/>
      <c r="GXL100" s="35"/>
      <c r="GXM100" s="35"/>
      <c r="GXN100" s="35"/>
      <c r="GXO100" s="35"/>
      <c r="GXP100" s="35"/>
      <c r="GXQ100" s="35"/>
      <c r="GXR100" s="35"/>
      <c r="GXS100" s="35"/>
      <c r="GXT100" s="35"/>
      <c r="GXU100" s="35"/>
      <c r="GXV100" s="35"/>
      <c r="GXW100" s="35"/>
      <c r="GXX100" s="35"/>
      <c r="GXY100" s="35"/>
      <c r="GXZ100" s="35"/>
      <c r="GYA100" s="35"/>
      <c r="GYB100" s="35"/>
      <c r="GYC100" s="35"/>
      <c r="GYD100" s="35"/>
      <c r="GYE100" s="35"/>
      <c r="GYF100" s="35"/>
      <c r="GYG100" s="35"/>
      <c r="GYH100" s="35"/>
      <c r="GYI100" s="35"/>
      <c r="GYJ100" s="35"/>
      <c r="GYK100" s="35"/>
      <c r="GYL100" s="35"/>
      <c r="GYM100" s="35"/>
      <c r="GYN100" s="35"/>
      <c r="GYO100" s="35"/>
      <c r="GYP100" s="35"/>
      <c r="GYQ100" s="35"/>
      <c r="GYR100" s="35"/>
      <c r="GYS100" s="35"/>
      <c r="GYT100" s="35"/>
      <c r="GYU100" s="35"/>
      <c r="GYV100" s="35"/>
      <c r="GYW100" s="35"/>
      <c r="GYX100" s="35"/>
      <c r="GYY100" s="35"/>
      <c r="GYZ100" s="35"/>
      <c r="GZA100" s="35"/>
      <c r="GZB100" s="35"/>
      <c r="GZC100" s="35"/>
      <c r="GZD100" s="35"/>
      <c r="GZE100" s="35"/>
      <c r="GZF100" s="35"/>
      <c r="GZG100" s="35"/>
      <c r="GZH100" s="35"/>
      <c r="GZI100" s="35"/>
      <c r="GZJ100" s="35"/>
      <c r="GZK100" s="35"/>
      <c r="GZL100" s="35"/>
      <c r="GZM100" s="35"/>
      <c r="GZN100" s="35"/>
      <c r="GZO100" s="35"/>
      <c r="GZP100" s="35"/>
      <c r="GZQ100" s="35"/>
      <c r="GZR100" s="35"/>
      <c r="GZS100" s="35"/>
      <c r="GZT100" s="35"/>
      <c r="GZU100" s="35"/>
      <c r="GZV100" s="35"/>
      <c r="GZW100" s="35"/>
      <c r="GZX100" s="35"/>
      <c r="GZY100" s="35"/>
      <c r="GZZ100" s="35"/>
      <c r="HAA100" s="35"/>
      <c r="HAB100" s="35"/>
      <c r="HAC100" s="35"/>
      <c r="HAD100" s="35"/>
      <c r="HAE100" s="35"/>
      <c r="HAF100" s="35"/>
      <c r="HAG100" s="35"/>
      <c r="HAH100" s="35"/>
      <c r="HAI100" s="35"/>
      <c r="HAJ100" s="35"/>
      <c r="HAK100" s="35"/>
      <c r="HAL100" s="35"/>
      <c r="HAM100" s="35"/>
      <c r="HAN100" s="35"/>
      <c r="HAO100" s="35"/>
      <c r="HAP100" s="35"/>
      <c r="HAQ100" s="35"/>
      <c r="HAR100" s="35"/>
      <c r="HAS100" s="35"/>
      <c r="HAT100" s="35"/>
      <c r="HAU100" s="35"/>
      <c r="HAV100" s="35"/>
      <c r="HAW100" s="35"/>
      <c r="HAX100" s="35"/>
      <c r="HAY100" s="35"/>
      <c r="HAZ100" s="35"/>
      <c r="HBA100" s="35"/>
      <c r="HBB100" s="35"/>
      <c r="HBC100" s="35"/>
      <c r="HBD100" s="35"/>
      <c r="HBE100" s="35"/>
      <c r="HBF100" s="35"/>
      <c r="HBG100" s="35"/>
      <c r="HBH100" s="35"/>
      <c r="HBI100" s="35"/>
      <c r="HBJ100" s="35"/>
      <c r="HBK100" s="35"/>
      <c r="HBL100" s="35"/>
      <c r="HBM100" s="35"/>
      <c r="HBN100" s="35"/>
      <c r="HBO100" s="35"/>
      <c r="HBP100" s="35"/>
      <c r="HBQ100" s="35"/>
      <c r="HBR100" s="35"/>
      <c r="HBS100" s="35"/>
      <c r="HBT100" s="35"/>
      <c r="HBU100" s="35"/>
      <c r="HBV100" s="35"/>
      <c r="HBW100" s="35"/>
      <c r="HBX100" s="35"/>
      <c r="HBY100" s="35"/>
      <c r="HBZ100" s="35"/>
      <c r="HCA100" s="35"/>
      <c r="HCB100" s="35"/>
      <c r="HCC100" s="35"/>
      <c r="HCD100" s="35"/>
      <c r="HCE100" s="35"/>
      <c r="HCF100" s="35"/>
      <c r="HCG100" s="35"/>
      <c r="HCH100" s="35"/>
      <c r="HCI100" s="35"/>
      <c r="HCJ100" s="35"/>
      <c r="HCK100" s="35"/>
      <c r="HCL100" s="35"/>
      <c r="HCM100" s="35"/>
      <c r="HCN100" s="35"/>
      <c r="HCO100" s="35"/>
      <c r="HCP100" s="35"/>
      <c r="HCQ100" s="35"/>
      <c r="HCR100" s="35"/>
      <c r="HCS100" s="35"/>
      <c r="HCT100" s="35"/>
      <c r="HCU100" s="35"/>
      <c r="HCV100" s="35"/>
      <c r="HCW100" s="35"/>
      <c r="HCX100" s="35"/>
      <c r="HCY100" s="35"/>
      <c r="HCZ100" s="35"/>
      <c r="HDA100" s="35"/>
      <c r="HDB100" s="35"/>
      <c r="HDC100" s="35"/>
      <c r="HDD100" s="35"/>
      <c r="HDE100" s="35"/>
      <c r="HDF100" s="35"/>
      <c r="HDG100" s="35"/>
      <c r="HDH100" s="35"/>
      <c r="HDI100" s="35"/>
      <c r="HDJ100" s="35"/>
      <c r="HDK100" s="35"/>
      <c r="HDL100" s="35"/>
      <c r="HDM100" s="35"/>
      <c r="HDN100" s="35"/>
      <c r="HDO100" s="35"/>
      <c r="HDP100" s="35"/>
      <c r="HDQ100" s="35"/>
      <c r="HDR100" s="35"/>
      <c r="HDS100" s="35"/>
      <c r="HDT100" s="35"/>
      <c r="HDU100" s="35"/>
      <c r="HDV100" s="35"/>
      <c r="HDW100" s="35"/>
      <c r="HDX100" s="35"/>
      <c r="HDY100" s="35"/>
      <c r="HDZ100" s="35"/>
      <c r="HEA100" s="35"/>
      <c r="HEB100" s="35"/>
      <c r="HEC100" s="35"/>
      <c r="HED100" s="35"/>
      <c r="HEE100" s="35"/>
      <c r="HEF100" s="35"/>
      <c r="HEG100" s="35"/>
      <c r="HEH100" s="35"/>
      <c r="HEI100" s="35"/>
      <c r="HEJ100" s="35"/>
      <c r="HEK100" s="35"/>
      <c r="HEL100" s="35"/>
      <c r="HEM100" s="35"/>
      <c r="HEN100" s="35"/>
      <c r="HEO100" s="35"/>
      <c r="HEP100" s="35"/>
      <c r="HEQ100" s="35"/>
      <c r="HER100" s="35"/>
      <c r="HES100" s="35"/>
      <c r="HET100" s="35"/>
      <c r="HEU100" s="35"/>
      <c r="HEV100" s="35"/>
      <c r="HEW100" s="35"/>
      <c r="HEX100" s="35"/>
      <c r="HEY100" s="35"/>
      <c r="HEZ100" s="35"/>
      <c r="HFA100" s="35"/>
      <c r="HFB100" s="35"/>
      <c r="HFC100" s="35"/>
      <c r="HFD100" s="35"/>
      <c r="HFE100" s="35"/>
      <c r="HFF100" s="35"/>
      <c r="HFG100" s="35"/>
      <c r="HFH100" s="35"/>
      <c r="HFI100" s="35"/>
      <c r="HFJ100" s="35"/>
      <c r="HFK100" s="35"/>
      <c r="HFL100" s="35"/>
      <c r="HFM100" s="35"/>
      <c r="HFN100" s="35"/>
      <c r="HFO100" s="35"/>
      <c r="HFP100" s="35"/>
      <c r="HFQ100" s="35"/>
      <c r="HFR100" s="35"/>
      <c r="HFS100" s="35"/>
      <c r="HFT100" s="35"/>
      <c r="HFU100" s="35"/>
      <c r="HFV100" s="35"/>
      <c r="HFW100" s="35"/>
      <c r="HFX100" s="35"/>
      <c r="HFY100" s="35"/>
      <c r="HFZ100" s="35"/>
      <c r="HGA100" s="35"/>
      <c r="HGB100" s="35"/>
      <c r="HGC100" s="35"/>
      <c r="HGD100" s="35"/>
      <c r="HGE100" s="35"/>
      <c r="HGF100" s="35"/>
      <c r="HGG100" s="35"/>
      <c r="HGH100" s="35"/>
      <c r="HGI100" s="35"/>
      <c r="HGJ100" s="35"/>
      <c r="HGK100" s="35"/>
      <c r="HGL100" s="35"/>
      <c r="HGM100" s="35"/>
      <c r="HGN100" s="35"/>
      <c r="HGO100" s="35"/>
      <c r="HGP100" s="35"/>
      <c r="HGQ100" s="35"/>
      <c r="HGR100" s="35"/>
      <c r="HGS100" s="35"/>
      <c r="HGT100" s="35"/>
      <c r="HGU100" s="35"/>
      <c r="HGV100" s="35"/>
      <c r="HGW100" s="35"/>
      <c r="HGX100" s="35"/>
      <c r="HGY100" s="35"/>
      <c r="HGZ100" s="35"/>
      <c r="HHA100" s="35"/>
      <c r="HHB100" s="35"/>
      <c r="HHC100" s="35"/>
      <c r="HHD100" s="35"/>
      <c r="HHE100" s="35"/>
      <c r="HHF100" s="35"/>
      <c r="HHG100" s="35"/>
      <c r="HHH100" s="35"/>
      <c r="HHI100" s="35"/>
      <c r="HHJ100" s="35"/>
      <c r="HHK100" s="35"/>
      <c r="HHL100" s="35"/>
      <c r="HHM100" s="35"/>
      <c r="HHN100" s="35"/>
      <c r="HHO100" s="35"/>
      <c r="HHP100" s="35"/>
      <c r="HHQ100" s="35"/>
      <c r="HHR100" s="35"/>
      <c r="HHS100" s="35"/>
      <c r="HHT100" s="35"/>
      <c r="HHU100" s="35"/>
      <c r="HHV100" s="35"/>
      <c r="HHW100" s="35"/>
      <c r="HHX100" s="35"/>
      <c r="HHY100" s="35"/>
      <c r="HHZ100" s="35"/>
      <c r="HIA100" s="35"/>
      <c r="HIB100" s="35"/>
      <c r="HIC100" s="35"/>
      <c r="HID100" s="35"/>
      <c r="HIE100" s="35"/>
      <c r="HIF100" s="35"/>
      <c r="HIG100" s="35"/>
      <c r="HIH100" s="35"/>
      <c r="HII100" s="35"/>
      <c r="HIJ100" s="35"/>
      <c r="HIK100" s="35"/>
      <c r="HIL100" s="35"/>
      <c r="HIM100" s="35"/>
      <c r="HIN100" s="35"/>
      <c r="HIO100" s="35"/>
      <c r="HIP100" s="35"/>
      <c r="HIQ100" s="35"/>
      <c r="HIR100" s="35"/>
      <c r="HIS100" s="35"/>
      <c r="HIT100" s="35"/>
      <c r="HIU100" s="35"/>
      <c r="HIV100" s="35"/>
      <c r="HIW100" s="35"/>
      <c r="HIX100" s="35"/>
      <c r="HIY100" s="35"/>
      <c r="HIZ100" s="35"/>
      <c r="HJA100" s="35"/>
      <c r="HJB100" s="35"/>
      <c r="HJC100" s="35"/>
      <c r="HJD100" s="35"/>
      <c r="HJE100" s="35"/>
      <c r="HJF100" s="35"/>
      <c r="HJG100" s="35"/>
      <c r="HJH100" s="35"/>
      <c r="HJI100" s="35"/>
      <c r="HJJ100" s="35"/>
      <c r="HJK100" s="35"/>
      <c r="HJL100" s="35"/>
      <c r="HJM100" s="35"/>
      <c r="HJN100" s="35"/>
      <c r="HJO100" s="35"/>
      <c r="HJP100" s="35"/>
      <c r="HJQ100" s="35"/>
      <c r="HJR100" s="35"/>
      <c r="HJS100" s="35"/>
      <c r="HJT100" s="35"/>
      <c r="HJU100" s="35"/>
      <c r="HJV100" s="35"/>
      <c r="HJW100" s="35"/>
      <c r="HJX100" s="35"/>
      <c r="HJY100" s="35"/>
      <c r="HJZ100" s="35"/>
      <c r="HKA100" s="35"/>
      <c r="HKB100" s="35"/>
      <c r="HKC100" s="35"/>
      <c r="HKD100" s="35"/>
      <c r="HKE100" s="35"/>
      <c r="HKF100" s="35"/>
      <c r="HKG100" s="35"/>
      <c r="HKH100" s="35"/>
      <c r="HKI100" s="35"/>
      <c r="HKJ100" s="35"/>
      <c r="HKK100" s="35"/>
      <c r="HKL100" s="35"/>
      <c r="HKM100" s="35"/>
      <c r="HKN100" s="35"/>
      <c r="HKO100" s="35"/>
      <c r="HKP100" s="35"/>
      <c r="HKQ100" s="35"/>
      <c r="HKR100" s="35"/>
      <c r="HKS100" s="35"/>
      <c r="HKT100" s="35"/>
      <c r="HKU100" s="35"/>
      <c r="HKV100" s="35"/>
      <c r="HKW100" s="35"/>
      <c r="HKX100" s="35"/>
      <c r="HKY100" s="35"/>
      <c r="HKZ100" s="35"/>
      <c r="HLA100" s="35"/>
      <c r="HLB100" s="35"/>
      <c r="HLC100" s="35"/>
      <c r="HLD100" s="35"/>
      <c r="HLE100" s="35"/>
      <c r="HLF100" s="35"/>
      <c r="HLG100" s="35"/>
      <c r="HLH100" s="35"/>
      <c r="HLI100" s="35"/>
      <c r="HLJ100" s="35"/>
      <c r="HLK100" s="35"/>
      <c r="HLL100" s="35"/>
      <c r="HLM100" s="35"/>
      <c r="HLN100" s="35"/>
      <c r="HLO100" s="35"/>
      <c r="HLP100" s="35"/>
      <c r="HLQ100" s="35"/>
      <c r="HLR100" s="35"/>
      <c r="HLS100" s="35"/>
      <c r="HLT100" s="35"/>
      <c r="HLU100" s="35"/>
      <c r="HLV100" s="35"/>
      <c r="HLW100" s="35"/>
      <c r="HLX100" s="35"/>
      <c r="HLY100" s="35"/>
      <c r="HLZ100" s="35"/>
      <c r="HMA100" s="35"/>
      <c r="HMB100" s="35"/>
      <c r="HMC100" s="35"/>
      <c r="HMD100" s="35"/>
      <c r="HME100" s="35"/>
      <c r="HMF100" s="35"/>
      <c r="HMG100" s="35"/>
      <c r="HMH100" s="35"/>
      <c r="HMI100" s="35"/>
      <c r="HMJ100" s="35"/>
      <c r="HMK100" s="35"/>
      <c r="HML100" s="35"/>
      <c r="HMM100" s="35"/>
      <c r="HMN100" s="35"/>
      <c r="HMO100" s="35"/>
      <c r="HMP100" s="35"/>
      <c r="HMQ100" s="35"/>
      <c r="HMR100" s="35"/>
      <c r="HMS100" s="35"/>
      <c r="HMT100" s="35"/>
      <c r="HMU100" s="35"/>
      <c r="HMV100" s="35"/>
      <c r="HMW100" s="35"/>
      <c r="HMX100" s="35"/>
      <c r="HMY100" s="35"/>
      <c r="HMZ100" s="35"/>
      <c r="HNA100" s="35"/>
      <c r="HNB100" s="35"/>
      <c r="HNC100" s="35"/>
      <c r="HND100" s="35"/>
      <c r="HNE100" s="35"/>
      <c r="HNF100" s="35"/>
      <c r="HNG100" s="35"/>
      <c r="HNH100" s="35"/>
      <c r="HNI100" s="35"/>
      <c r="HNJ100" s="35"/>
      <c r="HNK100" s="35"/>
      <c r="HNL100" s="35"/>
      <c r="HNM100" s="35"/>
      <c r="HNN100" s="35"/>
      <c r="HNO100" s="35"/>
      <c r="HNP100" s="35"/>
      <c r="HNQ100" s="35"/>
      <c r="HNR100" s="35"/>
      <c r="HNS100" s="35"/>
      <c r="HNT100" s="35"/>
      <c r="HNU100" s="35"/>
      <c r="HNV100" s="35"/>
      <c r="HNW100" s="35"/>
      <c r="HNX100" s="35"/>
      <c r="HNY100" s="35"/>
      <c r="HNZ100" s="35"/>
      <c r="HOA100" s="35"/>
      <c r="HOB100" s="35"/>
      <c r="HOC100" s="35"/>
      <c r="HOD100" s="35"/>
      <c r="HOE100" s="35"/>
      <c r="HOF100" s="35"/>
      <c r="HOG100" s="35"/>
      <c r="HOH100" s="35"/>
      <c r="HOI100" s="35"/>
      <c r="HOJ100" s="35"/>
      <c r="HOK100" s="35"/>
      <c r="HOL100" s="35"/>
      <c r="HOM100" s="35"/>
      <c r="HON100" s="35"/>
      <c r="HOO100" s="35"/>
      <c r="HOP100" s="35"/>
      <c r="HOQ100" s="35"/>
      <c r="HOR100" s="35"/>
      <c r="HOS100" s="35"/>
      <c r="HOT100" s="35"/>
      <c r="HOU100" s="35"/>
      <c r="HOV100" s="35"/>
      <c r="HOW100" s="35"/>
      <c r="HOX100" s="35"/>
      <c r="HOY100" s="35"/>
      <c r="HOZ100" s="35"/>
      <c r="HPA100" s="35"/>
      <c r="HPB100" s="35"/>
      <c r="HPC100" s="35"/>
      <c r="HPD100" s="35"/>
      <c r="HPE100" s="35"/>
      <c r="HPF100" s="35"/>
      <c r="HPG100" s="35"/>
      <c r="HPH100" s="35"/>
      <c r="HPI100" s="35"/>
      <c r="HPJ100" s="35"/>
      <c r="HPK100" s="35"/>
      <c r="HPL100" s="35"/>
      <c r="HPM100" s="35"/>
      <c r="HPN100" s="35"/>
      <c r="HPO100" s="35"/>
      <c r="HPP100" s="35"/>
      <c r="HPQ100" s="35"/>
      <c r="HPR100" s="35"/>
      <c r="HPS100" s="35"/>
      <c r="HPT100" s="35"/>
      <c r="HPU100" s="35"/>
      <c r="HPV100" s="35"/>
      <c r="HPW100" s="35"/>
      <c r="HPX100" s="35"/>
      <c r="HPY100" s="35"/>
      <c r="HPZ100" s="35"/>
      <c r="HQA100" s="35"/>
      <c r="HQB100" s="35"/>
      <c r="HQC100" s="35"/>
      <c r="HQD100" s="35"/>
      <c r="HQE100" s="35"/>
      <c r="HQF100" s="35"/>
      <c r="HQG100" s="35"/>
      <c r="HQH100" s="35"/>
      <c r="HQI100" s="35"/>
      <c r="HQJ100" s="35"/>
      <c r="HQK100" s="35"/>
      <c r="HQL100" s="35"/>
      <c r="HQM100" s="35"/>
      <c r="HQN100" s="35"/>
      <c r="HQO100" s="35"/>
      <c r="HQP100" s="35"/>
      <c r="HQQ100" s="35"/>
      <c r="HQR100" s="35"/>
      <c r="HQS100" s="35"/>
      <c r="HQT100" s="35"/>
      <c r="HQU100" s="35"/>
      <c r="HQV100" s="35"/>
      <c r="HQW100" s="35"/>
      <c r="HQX100" s="35"/>
      <c r="HQY100" s="35"/>
      <c r="HQZ100" s="35"/>
      <c r="HRA100" s="35"/>
      <c r="HRB100" s="35"/>
      <c r="HRC100" s="35"/>
      <c r="HRD100" s="35"/>
      <c r="HRE100" s="35"/>
      <c r="HRF100" s="35"/>
      <c r="HRG100" s="35"/>
      <c r="HRH100" s="35"/>
      <c r="HRI100" s="35"/>
      <c r="HRJ100" s="35"/>
      <c r="HRK100" s="35"/>
      <c r="HRL100" s="35"/>
      <c r="HRM100" s="35"/>
      <c r="HRN100" s="35"/>
      <c r="HRO100" s="35"/>
      <c r="HRP100" s="35"/>
      <c r="HRQ100" s="35"/>
      <c r="HRR100" s="35"/>
      <c r="HRS100" s="35"/>
      <c r="HRT100" s="35"/>
      <c r="HRU100" s="35"/>
      <c r="HRV100" s="35"/>
      <c r="HRW100" s="35"/>
      <c r="HRX100" s="35"/>
      <c r="HRY100" s="35"/>
      <c r="HRZ100" s="35"/>
      <c r="HSA100" s="35"/>
      <c r="HSB100" s="35"/>
      <c r="HSC100" s="35"/>
      <c r="HSD100" s="35"/>
      <c r="HSE100" s="35"/>
      <c r="HSF100" s="35"/>
      <c r="HSG100" s="35"/>
      <c r="HSH100" s="35"/>
      <c r="HSI100" s="35"/>
      <c r="HSJ100" s="35"/>
      <c r="HSK100" s="35"/>
      <c r="HSL100" s="35"/>
      <c r="HSM100" s="35"/>
      <c r="HSN100" s="35"/>
      <c r="HSO100" s="35"/>
      <c r="HSP100" s="35"/>
      <c r="HSQ100" s="35"/>
      <c r="HSR100" s="35"/>
      <c r="HSS100" s="35"/>
      <c r="HST100" s="35"/>
      <c r="HSU100" s="35"/>
      <c r="HSV100" s="35"/>
      <c r="HSW100" s="35"/>
      <c r="HSX100" s="35"/>
      <c r="HSY100" s="35"/>
      <c r="HSZ100" s="35"/>
      <c r="HTA100" s="35"/>
      <c r="HTB100" s="35"/>
      <c r="HTC100" s="35"/>
      <c r="HTD100" s="35"/>
      <c r="HTE100" s="35"/>
      <c r="HTF100" s="35"/>
      <c r="HTG100" s="35"/>
      <c r="HTH100" s="35"/>
      <c r="HTI100" s="35"/>
      <c r="HTJ100" s="35"/>
      <c r="HTK100" s="35"/>
      <c r="HTL100" s="35"/>
      <c r="HTM100" s="35"/>
      <c r="HTN100" s="35"/>
      <c r="HTO100" s="35"/>
      <c r="HTP100" s="35"/>
      <c r="HTQ100" s="35"/>
      <c r="HTR100" s="35"/>
      <c r="HTS100" s="35"/>
      <c r="HTT100" s="35"/>
      <c r="HTU100" s="35"/>
      <c r="HTV100" s="35"/>
      <c r="HTW100" s="35"/>
      <c r="HTX100" s="35"/>
      <c r="HTY100" s="35"/>
      <c r="HTZ100" s="35"/>
      <c r="HUA100" s="35"/>
      <c r="HUB100" s="35"/>
      <c r="HUC100" s="35"/>
      <c r="HUD100" s="35"/>
      <c r="HUE100" s="35"/>
      <c r="HUF100" s="35"/>
      <c r="HUG100" s="35"/>
      <c r="HUH100" s="35"/>
      <c r="HUI100" s="35"/>
      <c r="HUJ100" s="35"/>
      <c r="HUK100" s="35"/>
      <c r="HUL100" s="35"/>
      <c r="HUM100" s="35"/>
      <c r="HUN100" s="35"/>
      <c r="HUO100" s="35"/>
      <c r="HUP100" s="35"/>
      <c r="HUQ100" s="35"/>
      <c r="HUR100" s="35"/>
      <c r="HUS100" s="35"/>
      <c r="HUT100" s="35"/>
      <c r="HUU100" s="35"/>
      <c r="HUV100" s="35"/>
      <c r="HUW100" s="35"/>
      <c r="HUX100" s="35"/>
      <c r="HUY100" s="35"/>
      <c r="HUZ100" s="35"/>
      <c r="HVA100" s="35"/>
      <c r="HVB100" s="35"/>
      <c r="HVC100" s="35"/>
      <c r="HVD100" s="35"/>
      <c r="HVE100" s="35"/>
      <c r="HVF100" s="35"/>
      <c r="HVG100" s="35"/>
      <c r="HVH100" s="35"/>
      <c r="HVI100" s="35"/>
      <c r="HVJ100" s="35"/>
      <c r="HVK100" s="35"/>
      <c r="HVL100" s="35"/>
      <c r="HVM100" s="35"/>
      <c r="HVN100" s="35"/>
      <c r="HVO100" s="35"/>
      <c r="HVP100" s="35"/>
      <c r="HVQ100" s="35"/>
      <c r="HVR100" s="35"/>
      <c r="HVS100" s="35"/>
      <c r="HVT100" s="35"/>
      <c r="HVU100" s="35"/>
      <c r="HVV100" s="35"/>
      <c r="HVW100" s="35"/>
      <c r="HVX100" s="35"/>
      <c r="HVY100" s="35"/>
      <c r="HVZ100" s="35"/>
      <c r="HWA100" s="35"/>
      <c r="HWB100" s="35"/>
      <c r="HWC100" s="35"/>
      <c r="HWD100" s="35"/>
      <c r="HWE100" s="35"/>
      <c r="HWF100" s="35"/>
      <c r="HWG100" s="35"/>
      <c r="HWH100" s="35"/>
      <c r="HWI100" s="35"/>
      <c r="HWJ100" s="35"/>
      <c r="HWK100" s="35"/>
      <c r="HWL100" s="35"/>
      <c r="HWM100" s="35"/>
      <c r="HWN100" s="35"/>
      <c r="HWO100" s="35"/>
      <c r="HWP100" s="35"/>
      <c r="HWQ100" s="35"/>
      <c r="HWR100" s="35"/>
      <c r="HWS100" s="35"/>
      <c r="HWT100" s="35"/>
      <c r="HWU100" s="35"/>
      <c r="HWV100" s="35"/>
      <c r="HWW100" s="35"/>
      <c r="HWX100" s="35"/>
      <c r="HWY100" s="35"/>
      <c r="HWZ100" s="35"/>
      <c r="HXA100" s="35"/>
      <c r="HXB100" s="35"/>
      <c r="HXC100" s="35"/>
      <c r="HXD100" s="35"/>
      <c r="HXE100" s="35"/>
      <c r="HXF100" s="35"/>
      <c r="HXG100" s="35"/>
      <c r="HXH100" s="35"/>
      <c r="HXI100" s="35"/>
      <c r="HXJ100" s="35"/>
      <c r="HXK100" s="35"/>
      <c r="HXL100" s="35"/>
      <c r="HXM100" s="35"/>
      <c r="HXN100" s="35"/>
      <c r="HXO100" s="35"/>
      <c r="HXP100" s="35"/>
      <c r="HXQ100" s="35"/>
      <c r="HXR100" s="35"/>
      <c r="HXS100" s="35"/>
      <c r="HXT100" s="35"/>
      <c r="HXU100" s="35"/>
      <c r="HXV100" s="35"/>
      <c r="HXW100" s="35"/>
      <c r="HXX100" s="35"/>
      <c r="HXY100" s="35"/>
      <c r="HXZ100" s="35"/>
      <c r="HYA100" s="35"/>
      <c r="HYB100" s="35"/>
      <c r="HYC100" s="35"/>
      <c r="HYD100" s="35"/>
      <c r="HYE100" s="35"/>
      <c r="HYF100" s="35"/>
      <c r="HYG100" s="35"/>
      <c r="HYH100" s="35"/>
      <c r="HYI100" s="35"/>
      <c r="HYJ100" s="35"/>
      <c r="HYK100" s="35"/>
      <c r="HYL100" s="35"/>
      <c r="HYM100" s="35"/>
      <c r="HYN100" s="35"/>
      <c r="HYO100" s="35"/>
      <c r="HYP100" s="35"/>
      <c r="HYQ100" s="35"/>
      <c r="HYR100" s="35"/>
      <c r="HYS100" s="35"/>
      <c r="HYT100" s="35"/>
      <c r="HYU100" s="35"/>
      <c r="HYV100" s="35"/>
      <c r="HYW100" s="35"/>
      <c r="HYX100" s="35"/>
      <c r="HYY100" s="35"/>
      <c r="HYZ100" s="35"/>
      <c r="HZA100" s="35"/>
      <c r="HZB100" s="35"/>
      <c r="HZC100" s="35"/>
      <c r="HZD100" s="35"/>
      <c r="HZE100" s="35"/>
      <c r="HZF100" s="35"/>
      <c r="HZG100" s="35"/>
      <c r="HZH100" s="35"/>
      <c r="HZI100" s="35"/>
      <c r="HZJ100" s="35"/>
      <c r="HZK100" s="35"/>
      <c r="HZL100" s="35"/>
      <c r="HZM100" s="35"/>
      <c r="HZN100" s="35"/>
      <c r="HZO100" s="35"/>
      <c r="HZP100" s="35"/>
      <c r="HZQ100" s="35"/>
      <c r="HZR100" s="35"/>
      <c r="HZS100" s="35"/>
      <c r="HZT100" s="35"/>
      <c r="HZU100" s="35"/>
      <c r="HZV100" s="35"/>
      <c r="HZW100" s="35"/>
      <c r="HZX100" s="35"/>
      <c r="HZY100" s="35"/>
      <c r="HZZ100" s="35"/>
      <c r="IAA100" s="35"/>
      <c r="IAB100" s="35"/>
      <c r="IAC100" s="35"/>
      <c r="IAD100" s="35"/>
      <c r="IAE100" s="35"/>
      <c r="IAF100" s="35"/>
      <c r="IAG100" s="35"/>
      <c r="IAH100" s="35"/>
      <c r="IAI100" s="35"/>
      <c r="IAJ100" s="35"/>
      <c r="IAK100" s="35"/>
      <c r="IAL100" s="35"/>
      <c r="IAM100" s="35"/>
      <c r="IAN100" s="35"/>
      <c r="IAO100" s="35"/>
      <c r="IAP100" s="35"/>
      <c r="IAQ100" s="35"/>
      <c r="IAR100" s="35"/>
      <c r="IAS100" s="35"/>
      <c r="IAT100" s="35"/>
      <c r="IAU100" s="35"/>
      <c r="IAV100" s="35"/>
      <c r="IAW100" s="35"/>
      <c r="IAX100" s="35"/>
      <c r="IAY100" s="35"/>
      <c r="IAZ100" s="35"/>
      <c r="IBA100" s="35"/>
      <c r="IBB100" s="35"/>
      <c r="IBC100" s="35"/>
      <c r="IBD100" s="35"/>
      <c r="IBE100" s="35"/>
      <c r="IBF100" s="35"/>
      <c r="IBG100" s="35"/>
      <c r="IBH100" s="35"/>
      <c r="IBI100" s="35"/>
      <c r="IBJ100" s="35"/>
      <c r="IBK100" s="35"/>
      <c r="IBL100" s="35"/>
      <c r="IBM100" s="35"/>
      <c r="IBN100" s="35"/>
      <c r="IBO100" s="35"/>
      <c r="IBP100" s="35"/>
      <c r="IBQ100" s="35"/>
      <c r="IBR100" s="35"/>
      <c r="IBS100" s="35"/>
      <c r="IBT100" s="35"/>
      <c r="IBU100" s="35"/>
      <c r="IBV100" s="35"/>
      <c r="IBW100" s="35"/>
      <c r="IBX100" s="35"/>
      <c r="IBY100" s="35"/>
      <c r="IBZ100" s="35"/>
      <c r="ICA100" s="35"/>
      <c r="ICB100" s="35"/>
      <c r="ICC100" s="35"/>
      <c r="ICD100" s="35"/>
      <c r="ICE100" s="35"/>
      <c r="ICF100" s="35"/>
      <c r="ICG100" s="35"/>
      <c r="ICH100" s="35"/>
      <c r="ICI100" s="35"/>
      <c r="ICJ100" s="35"/>
      <c r="ICK100" s="35"/>
      <c r="ICL100" s="35"/>
      <c r="ICM100" s="35"/>
      <c r="ICN100" s="35"/>
      <c r="ICO100" s="35"/>
      <c r="ICP100" s="35"/>
      <c r="ICQ100" s="35"/>
      <c r="ICR100" s="35"/>
      <c r="ICS100" s="35"/>
      <c r="ICT100" s="35"/>
      <c r="ICU100" s="35"/>
      <c r="ICV100" s="35"/>
      <c r="ICW100" s="35"/>
      <c r="ICX100" s="35"/>
      <c r="ICY100" s="35"/>
      <c r="ICZ100" s="35"/>
      <c r="IDA100" s="35"/>
      <c r="IDB100" s="35"/>
      <c r="IDC100" s="35"/>
      <c r="IDD100" s="35"/>
      <c r="IDE100" s="35"/>
      <c r="IDF100" s="35"/>
      <c r="IDG100" s="35"/>
      <c r="IDH100" s="35"/>
      <c r="IDI100" s="35"/>
      <c r="IDJ100" s="35"/>
      <c r="IDK100" s="35"/>
      <c r="IDL100" s="35"/>
      <c r="IDM100" s="35"/>
      <c r="IDN100" s="35"/>
      <c r="IDO100" s="35"/>
      <c r="IDP100" s="35"/>
      <c r="IDQ100" s="35"/>
      <c r="IDR100" s="35"/>
      <c r="IDS100" s="35"/>
      <c r="IDT100" s="35"/>
      <c r="IDU100" s="35"/>
      <c r="IDV100" s="35"/>
      <c r="IDW100" s="35"/>
      <c r="IDX100" s="35"/>
      <c r="IDY100" s="35"/>
      <c r="IDZ100" s="35"/>
      <c r="IEA100" s="35"/>
      <c r="IEB100" s="35"/>
      <c r="IEC100" s="35"/>
      <c r="IED100" s="35"/>
      <c r="IEE100" s="35"/>
      <c r="IEF100" s="35"/>
      <c r="IEG100" s="35"/>
      <c r="IEH100" s="35"/>
      <c r="IEI100" s="35"/>
      <c r="IEJ100" s="35"/>
      <c r="IEK100" s="35"/>
      <c r="IEL100" s="35"/>
      <c r="IEM100" s="35"/>
      <c r="IEN100" s="35"/>
      <c r="IEO100" s="35"/>
      <c r="IEP100" s="35"/>
      <c r="IEQ100" s="35"/>
      <c r="IER100" s="35"/>
      <c r="IES100" s="35"/>
      <c r="IET100" s="35"/>
      <c r="IEU100" s="35"/>
      <c r="IEV100" s="35"/>
      <c r="IEW100" s="35"/>
      <c r="IEX100" s="35"/>
      <c r="IEY100" s="35"/>
      <c r="IEZ100" s="35"/>
      <c r="IFA100" s="35"/>
      <c r="IFB100" s="35"/>
      <c r="IFC100" s="35"/>
      <c r="IFD100" s="35"/>
      <c r="IFE100" s="35"/>
      <c r="IFF100" s="35"/>
      <c r="IFG100" s="35"/>
      <c r="IFH100" s="35"/>
      <c r="IFI100" s="35"/>
      <c r="IFJ100" s="35"/>
      <c r="IFK100" s="35"/>
      <c r="IFL100" s="35"/>
      <c r="IFM100" s="35"/>
      <c r="IFN100" s="35"/>
      <c r="IFO100" s="35"/>
      <c r="IFP100" s="35"/>
      <c r="IFQ100" s="35"/>
      <c r="IFR100" s="35"/>
      <c r="IFS100" s="35"/>
      <c r="IFT100" s="35"/>
      <c r="IFU100" s="35"/>
      <c r="IFV100" s="35"/>
      <c r="IFW100" s="35"/>
      <c r="IFX100" s="35"/>
      <c r="IFY100" s="35"/>
      <c r="IFZ100" s="35"/>
      <c r="IGA100" s="35"/>
      <c r="IGB100" s="35"/>
      <c r="IGC100" s="35"/>
      <c r="IGD100" s="35"/>
      <c r="IGE100" s="35"/>
      <c r="IGF100" s="35"/>
      <c r="IGG100" s="35"/>
      <c r="IGH100" s="35"/>
      <c r="IGI100" s="35"/>
      <c r="IGJ100" s="35"/>
      <c r="IGK100" s="35"/>
      <c r="IGL100" s="35"/>
      <c r="IGM100" s="35"/>
      <c r="IGN100" s="35"/>
      <c r="IGO100" s="35"/>
      <c r="IGP100" s="35"/>
      <c r="IGQ100" s="35"/>
      <c r="IGR100" s="35"/>
      <c r="IGS100" s="35"/>
      <c r="IGT100" s="35"/>
      <c r="IGU100" s="35"/>
      <c r="IGV100" s="35"/>
      <c r="IGW100" s="35"/>
      <c r="IGX100" s="35"/>
      <c r="IGY100" s="35"/>
      <c r="IGZ100" s="35"/>
      <c r="IHA100" s="35"/>
      <c r="IHB100" s="35"/>
      <c r="IHC100" s="35"/>
      <c r="IHD100" s="35"/>
      <c r="IHE100" s="35"/>
      <c r="IHF100" s="35"/>
      <c r="IHG100" s="35"/>
      <c r="IHH100" s="35"/>
      <c r="IHI100" s="35"/>
      <c r="IHJ100" s="35"/>
      <c r="IHK100" s="35"/>
      <c r="IHL100" s="35"/>
      <c r="IHM100" s="35"/>
      <c r="IHN100" s="35"/>
      <c r="IHO100" s="35"/>
      <c r="IHP100" s="35"/>
      <c r="IHQ100" s="35"/>
      <c r="IHR100" s="35"/>
      <c r="IHS100" s="35"/>
      <c r="IHT100" s="35"/>
      <c r="IHU100" s="35"/>
      <c r="IHV100" s="35"/>
      <c r="IHW100" s="35"/>
      <c r="IHX100" s="35"/>
      <c r="IHY100" s="35"/>
      <c r="IHZ100" s="35"/>
      <c r="IIA100" s="35"/>
      <c r="IIB100" s="35"/>
      <c r="IIC100" s="35"/>
      <c r="IID100" s="35"/>
      <c r="IIE100" s="35"/>
      <c r="IIF100" s="35"/>
      <c r="IIG100" s="35"/>
      <c r="IIH100" s="35"/>
      <c r="III100" s="35"/>
      <c r="IIJ100" s="35"/>
      <c r="IIK100" s="35"/>
      <c r="IIL100" s="35"/>
      <c r="IIM100" s="35"/>
      <c r="IIN100" s="35"/>
      <c r="IIO100" s="35"/>
      <c r="IIP100" s="35"/>
      <c r="IIQ100" s="35"/>
      <c r="IIR100" s="35"/>
      <c r="IIS100" s="35"/>
      <c r="IIT100" s="35"/>
      <c r="IIU100" s="35"/>
      <c r="IIV100" s="35"/>
      <c r="IIW100" s="35"/>
      <c r="IIX100" s="35"/>
      <c r="IIY100" s="35"/>
      <c r="IIZ100" s="35"/>
      <c r="IJA100" s="35"/>
      <c r="IJB100" s="35"/>
      <c r="IJC100" s="35"/>
      <c r="IJD100" s="35"/>
      <c r="IJE100" s="35"/>
      <c r="IJF100" s="35"/>
      <c r="IJG100" s="35"/>
      <c r="IJH100" s="35"/>
      <c r="IJI100" s="35"/>
      <c r="IJJ100" s="35"/>
      <c r="IJK100" s="35"/>
      <c r="IJL100" s="35"/>
      <c r="IJM100" s="35"/>
      <c r="IJN100" s="35"/>
      <c r="IJO100" s="35"/>
      <c r="IJP100" s="35"/>
      <c r="IJQ100" s="35"/>
      <c r="IJR100" s="35"/>
      <c r="IJS100" s="35"/>
      <c r="IJT100" s="35"/>
      <c r="IJU100" s="35"/>
      <c r="IJV100" s="35"/>
      <c r="IJW100" s="35"/>
      <c r="IJX100" s="35"/>
      <c r="IJY100" s="35"/>
      <c r="IJZ100" s="35"/>
      <c r="IKA100" s="35"/>
      <c r="IKB100" s="35"/>
      <c r="IKC100" s="35"/>
      <c r="IKD100" s="35"/>
      <c r="IKE100" s="35"/>
      <c r="IKF100" s="35"/>
      <c r="IKG100" s="35"/>
      <c r="IKH100" s="35"/>
      <c r="IKI100" s="35"/>
      <c r="IKJ100" s="35"/>
      <c r="IKK100" s="35"/>
      <c r="IKL100" s="35"/>
      <c r="IKM100" s="35"/>
      <c r="IKN100" s="35"/>
      <c r="IKO100" s="35"/>
      <c r="IKP100" s="35"/>
      <c r="IKQ100" s="35"/>
      <c r="IKR100" s="35"/>
      <c r="IKS100" s="35"/>
      <c r="IKT100" s="35"/>
      <c r="IKU100" s="35"/>
      <c r="IKV100" s="35"/>
      <c r="IKW100" s="35"/>
      <c r="IKX100" s="35"/>
      <c r="IKY100" s="35"/>
      <c r="IKZ100" s="35"/>
      <c r="ILA100" s="35"/>
      <c r="ILB100" s="35"/>
      <c r="ILC100" s="35"/>
      <c r="ILD100" s="35"/>
      <c r="ILE100" s="35"/>
      <c r="ILF100" s="35"/>
      <c r="ILG100" s="35"/>
      <c r="ILH100" s="35"/>
      <c r="ILI100" s="35"/>
      <c r="ILJ100" s="35"/>
      <c r="ILK100" s="35"/>
      <c r="ILL100" s="35"/>
      <c r="ILM100" s="35"/>
      <c r="ILN100" s="35"/>
      <c r="ILO100" s="35"/>
      <c r="ILP100" s="35"/>
      <c r="ILQ100" s="35"/>
      <c r="ILR100" s="35"/>
      <c r="ILS100" s="35"/>
      <c r="ILT100" s="35"/>
      <c r="ILU100" s="35"/>
      <c r="ILV100" s="35"/>
      <c r="ILW100" s="35"/>
      <c r="ILX100" s="35"/>
      <c r="ILY100" s="35"/>
      <c r="ILZ100" s="35"/>
      <c r="IMA100" s="35"/>
      <c r="IMB100" s="35"/>
      <c r="IMC100" s="35"/>
      <c r="IMD100" s="35"/>
      <c r="IME100" s="35"/>
      <c r="IMF100" s="35"/>
      <c r="IMG100" s="35"/>
      <c r="IMH100" s="35"/>
      <c r="IMI100" s="35"/>
      <c r="IMJ100" s="35"/>
      <c r="IMK100" s="35"/>
      <c r="IML100" s="35"/>
      <c r="IMM100" s="35"/>
      <c r="IMN100" s="35"/>
      <c r="IMO100" s="35"/>
      <c r="IMP100" s="35"/>
      <c r="IMQ100" s="35"/>
      <c r="IMR100" s="35"/>
      <c r="IMS100" s="35"/>
      <c r="IMT100" s="35"/>
      <c r="IMU100" s="35"/>
      <c r="IMV100" s="35"/>
      <c r="IMW100" s="35"/>
      <c r="IMX100" s="35"/>
      <c r="IMY100" s="35"/>
      <c r="IMZ100" s="35"/>
      <c r="INA100" s="35"/>
      <c r="INB100" s="35"/>
      <c r="INC100" s="35"/>
      <c r="IND100" s="35"/>
      <c r="INE100" s="35"/>
      <c r="INF100" s="35"/>
      <c r="ING100" s="35"/>
      <c r="INH100" s="35"/>
      <c r="INI100" s="35"/>
      <c r="INJ100" s="35"/>
      <c r="INK100" s="35"/>
      <c r="INL100" s="35"/>
      <c r="INM100" s="35"/>
      <c r="INN100" s="35"/>
      <c r="INO100" s="35"/>
      <c r="INP100" s="35"/>
      <c r="INQ100" s="35"/>
      <c r="INR100" s="35"/>
      <c r="INS100" s="35"/>
      <c r="INT100" s="35"/>
      <c r="INU100" s="35"/>
      <c r="INV100" s="35"/>
      <c r="INW100" s="35"/>
      <c r="INX100" s="35"/>
      <c r="INY100" s="35"/>
      <c r="INZ100" s="35"/>
      <c r="IOA100" s="35"/>
      <c r="IOB100" s="35"/>
      <c r="IOC100" s="35"/>
      <c r="IOD100" s="35"/>
      <c r="IOE100" s="35"/>
      <c r="IOF100" s="35"/>
      <c r="IOG100" s="35"/>
      <c r="IOH100" s="35"/>
      <c r="IOI100" s="35"/>
      <c r="IOJ100" s="35"/>
      <c r="IOK100" s="35"/>
      <c r="IOL100" s="35"/>
      <c r="IOM100" s="35"/>
      <c r="ION100" s="35"/>
      <c r="IOO100" s="35"/>
      <c r="IOP100" s="35"/>
      <c r="IOQ100" s="35"/>
      <c r="IOR100" s="35"/>
      <c r="IOS100" s="35"/>
      <c r="IOT100" s="35"/>
      <c r="IOU100" s="35"/>
      <c r="IOV100" s="35"/>
      <c r="IOW100" s="35"/>
      <c r="IOX100" s="35"/>
      <c r="IOY100" s="35"/>
      <c r="IOZ100" s="35"/>
      <c r="IPA100" s="35"/>
      <c r="IPB100" s="35"/>
      <c r="IPC100" s="35"/>
      <c r="IPD100" s="35"/>
      <c r="IPE100" s="35"/>
      <c r="IPF100" s="35"/>
      <c r="IPG100" s="35"/>
      <c r="IPH100" s="35"/>
      <c r="IPI100" s="35"/>
      <c r="IPJ100" s="35"/>
      <c r="IPK100" s="35"/>
      <c r="IPL100" s="35"/>
      <c r="IPM100" s="35"/>
      <c r="IPN100" s="35"/>
      <c r="IPO100" s="35"/>
      <c r="IPP100" s="35"/>
      <c r="IPQ100" s="35"/>
      <c r="IPR100" s="35"/>
      <c r="IPS100" s="35"/>
      <c r="IPT100" s="35"/>
      <c r="IPU100" s="35"/>
      <c r="IPV100" s="35"/>
      <c r="IPW100" s="35"/>
      <c r="IPX100" s="35"/>
      <c r="IPY100" s="35"/>
      <c r="IPZ100" s="35"/>
      <c r="IQA100" s="35"/>
      <c r="IQB100" s="35"/>
      <c r="IQC100" s="35"/>
      <c r="IQD100" s="35"/>
      <c r="IQE100" s="35"/>
      <c r="IQF100" s="35"/>
      <c r="IQG100" s="35"/>
      <c r="IQH100" s="35"/>
      <c r="IQI100" s="35"/>
      <c r="IQJ100" s="35"/>
      <c r="IQK100" s="35"/>
      <c r="IQL100" s="35"/>
      <c r="IQM100" s="35"/>
      <c r="IQN100" s="35"/>
      <c r="IQO100" s="35"/>
      <c r="IQP100" s="35"/>
      <c r="IQQ100" s="35"/>
      <c r="IQR100" s="35"/>
      <c r="IQS100" s="35"/>
      <c r="IQT100" s="35"/>
      <c r="IQU100" s="35"/>
      <c r="IQV100" s="35"/>
      <c r="IQW100" s="35"/>
      <c r="IQX100" s="35"/>
      <c r="IQY100" s="35"/>
      <c r="IQZ100" s="35"/>
      <c r="IRA100" s="35"/>
      <c r="IRB100" s="35"/>
      <c r="IRC100" s="35"/>
      <c r="IRD100" s="35"/>
      <c r="IRE100" s="35"/>
      <c r="IRF100" s="35"/>
      <c r="IRG100" s="35"/>
      <c r="IRH100" s="35"/>
      <c r="IRI100" s="35"/>
      <c r="IRJ100" s="35"/>
      <c r="IRK100" s="35"/>
      <c r="IRL100" s="35"/>
      <c r="IRM100" s="35"/>
      <c r="IRN100" s="35"/>
      <c r="IRO100" s="35"/>
      <c r="IRP100" s="35"/>
      <c r="IRQ100" s="35"/>
      <c r="IRR100" s="35"/>
      <c r="IRS100" s="35"/>
      <c r="IRT100" s="35"/>
      <c r="IRU100" s="35"/>
      <c r="IRV100" s="35"/>
      <c r="IRW100" s="35"/>
      <c r="IRX100" s="35"/>
      <c r="IRY100" s="35"/>
      <c r="IRZ100" s="35"/>
      <c r="ISA100" s="35"/>
      <c r="ISB100" s="35"/>
      <c r="ISC100" s="35"/>
      <c r="ISD100" s="35"/>
      <c r="ISE100" s="35"/>
      <c r="ISF100" s="35"/>
      <c r="ISG100" s="35"/>
      <c r="ISH100" s="35"/>
      <c r="ISI100" s="35"/>
      <c r="ISJ100" s="35"/>
      <c r="ISK100" s="35"/>
      <c r="ISL100" s="35"/>
      <c r="ISM100" s="35"/>
      <c r="ISN100" s="35"/>
      <c r="ISO100" s="35"/>
      <c r="ISP100" s="35"/>
      <c r="ISQ100" s="35"/>
      <c r="ISR100" s="35"/>
      <c r="ISS100" s="35"/>
      <c r="IST100" s="35"/>
      <c r="ISU100" s="35"/>
      <c r="ISV100" s="35"/>
      <c r="ISW100" s="35"/>
      <c r="ISX100" s="35"/>
      <c r="ISY100" s="35"/>
      <c r="ISZ100" s="35"/>
      <c r="ITA100" s="35"/>
      <c r="ITB100" s="35"/>
      <c r="ITC100" s="35"/>
      <c r="ITD100" s="35"/>
      <c r="ITE100" s="35"/>
      <c r="ITF100" s="35"/>
      <c r="ITG100" s="35"/>
      <c r="ITH100" s="35"/>
      <c r="ITI100" s="35"/>
      <c r="ITJ100" s="35"/>
      <c r="ITK100" s="35"/>
      <c r="ITL100" s="35"/>
      <c r="ITM100" s="35"/>
      <c r="ITN100" s="35"/>
      <c r="ITO100" s="35"/>
      <c r="ITP100" s="35"/>
      <c r="ITQ100" s="35"/>
      <c r="ITR100" s="35"/>
      <c r="ITS100" s="35"/>
      <c r="ITT100" s="35"/>
      <c r="ITU100" s="35"/>
      <c r="ITV100" s="35"/>
      <c r="ITW100" s="35"/>
      <c r="ITX100" s="35"/>
      <c r="ITY100" s="35"/>
      <c r="ITZ100" s="35"/>
      <c r="IUA100" s="35"/>
      <c r="IUB100" s="35"/>
      <c r="IUC100" s="35"/>
      <c r="IUD100" s="35"/>
      <c r="IUE100" s="35"/>
      <c r="IUF100" s="35"/>
      <c r="IUG100" s="35"/>
      <c r="IUH100" s="35"/>
      <c r="IUI100" s="35"/>
      <c r="IUJ100" s="35"/>
      <c r="IUK100" s="35"/>
      <c r="IUL100" s="35"/>
      <c r="IUM100" s="35"/>
      <c r="IUN100" s="35"/>
      <c r="IUO100" s="35"/>
      <c r="IUP100" s="35"/>
      <c r="IUQ100" s="35"/>
      <c r="IUR100" s="35"/>
      <c r="IUS100" s="35"/>
      <c r="IUT100" s="35"/>
      <c r="IUU100" s="35"/>
      <c r="IUV100" s="35"/>
      <c r="IUW100" s="35"/>
      <c r="IUX100" s="35"/>
      <c r="IUY100" s="35"/>
      <c r="IUZ100" s="35"/>
      <c r="IVA100" s="35"/>
      <c r="IVB100" s="35"/>
      <c r="IVC100" s="35"/>
      <c r="IVD100" s="35"/>
      <c r="IVE100" s="35"/>
      <c r="IVF100" s="35"/>
      <c r="IVG100" s="35"/>
      <c r="IVH100" s="35"/>
      <c r="IVI100" s="35"/>
      <c r="IVJ100" s="35"/>
      <c r="IVK100" s="35"/>
      <c r="IVL100" s="35"/>
      <c r="IVM100" s="35"/>
      <c r="IVN100" s="35"/>
      <c r="IVO100" s="35"/>
      <c r="IVP100" s="35"/>
      <c r="IVQ100" s="35"/>
      <c r="IVR100" s="35"/>
      <c r="IVS100" s="35"/>
      <c r="IVT100" s="35"/>
      <c r="IVU100" s="35"/>
      <c r="IVV100" s="35"/>
      <c r="IVW100" s="35"/>
      <c r="IVX100" s="35"/>
      <c r="IVY100" s="35"/>
      <c r="IVZ100" s="35"/>
      <c r="IWA100" s="35"/>
      <c r="IWB100" s="35"/>
      <c r="IWC100" s="35"/>
      <c r="IWD100" s="35"/>
      <c r="IWE100" s="35"/>
      <c r="IWF100" s="35"/>
      <c r="IWG100" s="35"/>
      <c r="IWH100" s="35"/>
      <c r="IWI100" s="35"/>
      <c r="IWJ100" s="35"/>
      <c r="IWK100" s="35"/>
      <c r="IWL100" s="35"/>
      <c r="IWM100" s="35"/>
      <c r="IWN100" s="35"/>
      <c r="IWO100" s="35"/>
      <c r="IWP100" s="35"/>
      <c r="IWQ100" s="35"/>
      <c r="IWR100" s="35"/>
      <c r="IWS100" s="35"/>
      <c r="IWT100" s="35"/>
      <c r="IWU100" s="35"/>
      <c r="IWV100" s="35"/>
      <c r="IWW100" s="35"/>
      <c r="IWX100" s="35"/>
      <c r="IWY100" s="35"/>
      <c r="IWZ100" s="35"/>
      <c r="IXA100" s="35"/>
      <c r="IXB100" s="35"/>
      <c r="IXC100" s="35"/>
      <c r="IXD100" s="35"/>
      <c r="IXE100" s="35"/>
      <c r="IXF100" s="35"/>
      <c r="IXG100" s="35"/>
      <c r="IXH100" s="35"/>
      <c r="IXI100" s="35"/>
      <c r="IXJ100" s="35"/>
      <c r="IXK100" s="35"/>
      <c r="IXL100" s="35"/>
      <c r="IXM100" s="35"/>
      <c r="IXN100" s="35"/>
      <c r="IXO100" s="35"/>
      <c r="IXP100" s="35"/>
      <c r="IXQ100" s="35"/>
      <c r="IXR100" s="35"/>
      <c r="IXS100" s="35"/>
      <c r="IXT100" s="35"/>
      <c r="IXU100" s="35"/>
      <c r="IXV100" s="35"/>
      <c r="IXW100" s="35"/>
      <c r="IXX100" s="35"/>
      <c r="IXY100" s="35"/>
      <c r="IXZ100" s="35"/>
      <c r="IYA100" s="35"/>
      <c r="IYB100" s="35"/>
      <c r="IYC100" s="35"/>
      <c r="IYD100" s="35"/>
      <c r="IYE100" s="35"/>
      <c r="IYF100" s="35"/>
      <c r="IYG100" s="35"/>
      <c r="IYH100" s="35"/>
      <c r="IYI100" s="35"/>
      <c r="IYJ100" s="35"/>
      <c r="IYK100" s="35"/>
      <c r="IYL100" s="35"/>
      <c r="IYM100" s="35"/>
      <c r="IYN100" s="35"/>
      <c r="IYO100" s="35"/>
      <c r="IYP100" s="35"/>
      <c r="IYQ100" s="35"/>
      <c r="IYR100" s="35"/>
      <c r="IYS100" s="35"/>
      <c r="IYT100" s="35"/>
      <c r="IYU100" s="35"/>
      <c r="IYV100" s="35"/>
      <c r="IYW100" s="35"/>
      <c r="IYX100" s="35"/>
      <c r="IYY100" s="35"/>
      <c r="IYZ100" s="35"/>
      <c r="IZA100" s="35"/>
      <c r="IZB100" s="35"/>
      <c r="IZC100" s="35"/>
      <c r="IZD100" s="35"/>
      <c r="IZE100" s="35"/>
      <c r="IZF100" s="35"/>
      <c r="IZG100" s="35"/>
      <c r="IZH100" s="35"/>
      <c r="IZI100" s="35"/>
      <c r="IZJ100" s="35"/>
      <c r="IZK100" s="35"/>
      <c r="IZL100" s="35"/>
      <c r="IZM100" s="35"/>
      <c r="IZN100" s="35"/>
      <c r="IZO100" s="35"/>
      <c r="IZP100" s="35"/>
      <c r="IZQ100" s="35"/>
      <c r="IZR100" s="35"/>
      <c r="IZS100" s="35"/>
      <c r="IZT100" s="35"/>
      <c r="IZU100" s="35"/>
      <c r="IZV100" s="35"/>
      <c r="IZW100" s="35"/>
      <c r="IZX100" s="35"/>
      <c r="IZY100" s="35"/>
      <c r="IZZ100" s="35"/>
      <c r="JAA100" s="35"/>
      <c r="JAB100" s="35"/>
      <c r="JAC100" s="35"/>
      <c r="JAD100" s="35"/>
      <c r="JAE100" s="35"/>
      <c r="JAF100" s="35"/>
      <c r="JAG100" s="35"/>
      <c r="JAH100" s="35"/>
      <c r="JAI100" s="35"/>
      <c r="JAJ100" s="35"/>
      <c r="JAK100" s="35"/>
      <c r="JAL100" s="35"/>
      <c r="JAM100" s="35"/>
      <c r="JAN100" s="35"/>
      <c r="JAO100" s="35"/>
      <c r="JAP100" s="35"/>
      <c r="JAQ100" s="35"/>
      <c r="JAR100" s="35"/>
      <c r="JAS100" s="35"/>
      <c r="JAT100" s="35"/>
      <c r="JAU100" s="35"/>
      <c r="JAV100" s="35"/>
      <c r="JAW100" s="35"/>
      <c r="JAX100" s="35"/>
      <c r="JAY100" s="35"/>
      <c r="JAZ100" s="35"/>
      <c r="JBA100" s="35"/>
      <c r="JBB100" s="35"/>
      <c r="JBC100" s="35"/>
      <c r="JBD100" s="35"/>
      <c r="JBE100" s="35"/>
      <c r="JBF100" s="35"/>
      <c r="JBG100" s="35"/>
      <c r="JBH100" s="35"/>
      <c r="JBI100" s="35"/>
      <c r="JBJ100" s="35"/>
      <c r="JBK100" s="35"/>
      <c r="JBL100" s="35"/>
      <c r="JBM100" s="35"/>
      <c r="JBN100" s="35"/>
      <c r="JBO100" s="35"/>
      <c r="JBP100" s="35"/>
      <c r="JBQ100" s="35"/>
      <c r="JBR100" s="35"/>
      <c r="JBS100" s="35"/>
      <c r="JBT100" s="35"/>
      <c r="JBU100" s="35"/>
      <c r="JBV100" s="35"/>
      <c r="JBW100" s="35"/>
      <c r="JBX100" s="35"/>
      <c r="JBY100" s="35"/>
      <c r="JBZ100" s="35"/>
      <c r="JCA100" s="35"/>
      <c r="JCB100" s="35"/>
      <c r="JCC100" s="35"/>
      <c r="JCD100" s="35"/>
      <c r="JCE100" s="35"/>
      <c r="JCF100" s="35"/>
      <c r="JCG100" s="35"/>
      <c r="JCH100" s="35"/>
      <c r="JCI100" s="35"/>
      <c r="JCJ100" s="35"/>
      <c r="JCK100" s="35"/>
      <c r="JCL100" s="35"/>
      <c r="JCM100" s="35"/>
      <c r="JCN100" s="35"/>
      <c r="JCO100" s="35"/>
      <c r="JCP100" s="35"/>
      <c r="JCQ100" s="35"/>
      <c r="JCR100" s="35"/>
      <c r="JCS100" s="35"/>
      <c r="JCT100" s="35"/>
      <c r="JCU100" s="35"/>
      <c r="JCV100" s="35"/>
      <c r="JCW100" s="35"/>
      <c r="JCX100" s="35"/>
      <c r="JCY100" s="35"/>
      <c r="JCZ100" s="35"/>
      <c r="JDA100" s="35"/>
      <c r="JDB100" s="35"/>
      <c r="JDC100" s="35"/>
      <c r="JDD100" s="35"/>
      <c r="JDE100" s="35"/>
      <c r="JDF100" s="35"/>
      <c r="JDG100" s="35"/>
      <c r="JDH100" s="35"/>
      <c r="JDI100" s="35"/>
      <c r="JDJ100" s="35"/>
      <c r="JDK100" s="35"/>
      <c r="JDL100" s="35"/>
      <c r="JDM100" s="35"/>
      <c r="JDN100" s="35"/>
      <c r="JDO100" s="35"/>
      <c r="JDP100" s="35"/>
      <c r="JDQ100" s="35"/>
      <c r="JDR100" s="35"/>
      <c r="JDS100" s="35"/>
      <c r="JDT100" s="35"/>
      <c r="JDU100" s="35"/>
      <c r="JDV100" s="35"/>
      <c r="JDW100" s="35"/>
      <c r="JDX100" s="35"/>
      <c r="JDY100" s="35"/>
      <c r="JDZ100" s="35"/>
      <c r="JEA100" s="35"/>
      <c r="JEB100" s="35"/>
      <c r="JEC100" s="35"/>
      <c r="JED100" s="35"/>
      <c r="JEE100" s="35"/>
      <c r="JEF100" s="35"/>
      <c r="JEG100" s="35"/>
      <c r="JEH100" s="35"/>
      <c r="JEI100" s="35"/>
      <c r="JEJ100" s="35"/>
      <c r="JEK100" s="35"/>
      <c r="JEL100" s="35"/>
      <c r="JEM100" s="35"/>
      <c r="JEN100" s="35"/>
      <c r="JEO100" s="35"/>
      <c r="JEP100" s="35"/>
      <c r="JEQ100" s="35"/>
      <c r="JER100" s="35"/>
      <c r="JES100" s="35"/>
      <c r="JET100" s="35"/>
      <c r="JEU100" s="35"/>
      <c r="JEV100" s="35"/>
      <c r="JEW100" s="35"/>
      <c r="JEX100" s="35"/>
      <c r="JEY100" s="35"/>
      <c r="JEZ100" s="35"/>
      <c r="JFA100" s="35"/>
      <c r="JFB100" s="35"/>
      <c r="JFC100" s="35"/>
      <c r="JFD100" s="35"/>
      <c r="JFE100" s="35"/>
      <c r="JFF100" s="35"/>
      <c r="JFG100" s="35"/>
      <c r="JFH100" s="35"/>
      <c r="JFI100" s="35"/>
      <c r="JFJ100" s="35"/>
      <c r="JFK100" s="35"/>
      <c r="JFL100" s="35"/>
      <c r="JFM100" s="35"/>
      <c r="JFN100" s="35"/>
      <c r="JFO100" s="35"/>
      <c r="JFP100" s="35"/>
      <c r="JFQ100" s="35"/>
      <c r="JFR100" s="35"/>
      <c r="JFS100" s="35"/>
      <c r="JFT100" s="35"/>
      <c r="JFU100" s="35"/>
      <c r="JFV100" s="35"/>
      <c r="JFW100" s="35"/>
      <c r="JFX100" s="35"/>
      <c r="JFY100" s="35"/>
      <c r="JFZ100" s="35"/>
      <c r="JGA100" s="35"/>
      <c r="JGB100" s="35"/>
      <c r="JGC100" s="35"/>
      <c r="JGD100" s="35"/>
      <c r="JGE100" s="35"/>
      <c r="JGF100" s="35"/>
      <c r="JGG100" s="35"/>
      <c r="JGH100" s="35"/>
      <c r="JGI100" s="35"/>
      <c r="JGJ100" s="35"/>
      <c r="JGK100" s="35"/>
      <c r="JGL100" s="35"/>
      <c r="JGM100" s="35"/>
      <c r="JGN100" s="35"/>
      <c r="JGO100" s="35"/>
      <c r="JGP100" s="35"/>
      <c r="JGQ100" s="35"/>
      <c r="JGR100" s="35"/>
      <c r="JGS100" s="35"/>
      <c r="JGT100" s="35"/>
      <c r="JGU100" s="35"/>
      <c r="JGV100" s="35"/>
      <c r="JGW100" s="35"/>
      <c r="JGX100" s="35"/>
      <c r="JGY100" s="35"/>
      <c r="JGZ100" s="35"/>
      <c r="JHA100" s="35"/>
      <c r="JHB100" s="35"/>
      <c r="JHC100" s="35"/>
      <c r="JHD100" s="35"/>
      <c r="JHE100" s="35"/>
      <c r="JHF100" s="35"/>
      <c r="JHG100" s="35"/>
      <c r="JHH100" s="35"/>
      <c r="JHI100" s="35"/>
      <c r="JHJ100" s="35"/>
      <c r="JHK100" s="35"/>
      <c r="JHL100" s="35"/>
      <c r="JHM100" s="35"/>
      <c r="JHN100" s="35"/>
      <c r="JHO100" s="35"/>
      <c r="JHP100" s="35"/>
      <c r="JHQ100" s="35"/>
      <c r="JHR100" s="35"/>
      <c r="JHS100" s="35"/>
      <c r="JHT100" s="35"/>
      <c r="JHU100" s="35"/>
      <c r="JHV100" s="35"/>
      <c r="JHW100" s="35"/>
      <c r="JHX100" s="35"/>
      <c r="JHY100" s="35"/>
      <c r="JHZ100" s="35"/>
      <c r="JIA100" s="35"/>
      <c r="JIB100" s="35"/>
      <c r="JIC100" s="35"/>
      <c r="JID100" s="35"/>
      <c r="JIE100" s="35"/>
      <c r="JIF100" s="35"/>
      <c r="JIG100" s="35"/>
      <c r="JIH100" s="35"/>
      <c r="JII100" s="35"/>
      <c r="JIJ100" s="35"/>
      <c r="JIK100" s="35"/>
      <c r="JIL100" s="35"/>
      <c r="JIM100" s="35"/>
      <c r="JIN100" s="35"/>
      <c r="JIO100" s="35"/>
      <c r="JIP100" s="35"/>
      <c r="JIQ100" s="35"/>
      <c r="JIR100" s="35"/>
      <c r="JIS100" s="35"/>
      <c r="JIT100" s="35"/>
      <c r="JIU100" s="35"/>
      <c r="JIV100" s="35"/>
      <c r="JIW100" s="35"/>
      <c r="JIX100" s="35"/>
      <c r="JIY100" s="35"/>
      <c r="JIZ100" s="35"/>
      <c r="JJA100" s="35"/>
      <c r="JJB100" s="35"/>
      <c r="JJC100" s="35"/>
      <c r="JJD100" s="35"/>
      <c r="JJE100" s="35"/>
      <c r="JJF100" s="35"/>
      <c r="JJG100" s="35"/>
      <c r="JJH100" s="35"/>
      <c r="JJI100" s="35"/>
      <c r="JJJ100" s="35"/>
      <c r="JJK100" s="35"/>
      <c r="JJL100" s="35"/>
      <c r="JJM100" s="35"/>
      <c r="JJN100" s="35"/>
      <c r="JJO100" s="35"/>
      <c r="JJP100" s="35"/>
      <c r="JJQ100" s="35"/>
      <c r="JJR100" s="35"/>
      <c r="JJS100" s="35"/>
      <c r="JJT100" s="35"/>
      <c r="JJU100" s="35"/>
      <c r="JJV100" s="35"/>
      <c r="JJW100" s="35"/>
      <c r="JJX100" s="35"/>
      <c r="JJY100" s="35"/>
      <c r="JJZ100" s="35"/>
      <c r="JKA100" s="35"/>
      <c r="JKB100" s="35"/>
      <c r="JKC100" s="35"/>
      <c r="JKD100" s="35"/>
      <c r="JKE100" s="35"/>
      <c r="JKF100" s="35"/>
      <c r="JKG100" s="35"/>
      <c r="JKH100" s="35"/>
      <c r="JKI100" s="35"/>
      <c r="JKJ100" s="35"/>
      <c r="JKK100" s="35"/>
      <c r="JKL100" s="35"/>
      <c r="JKM100" s="35"/>
      <c r="JKN100" s="35"/>
      <c r="JKO100" s="35"/>
      <c r="JKP100" s="35"/>
      <c r="JKQ100" s="35"/>
      <c r="JKR100" s="35"/>
      <c r="JKS100" s="35"/>
      <c r="JKT100" s="35"/>
      <c r="JKU100" s="35"/>
      <c r="JKV100" s="35"/>
      <c r="JKW100" s="35"/>
      <c r="JKX100" s="35"/>
      <c r="JKY100" s="35"/>
      <c r="JKZ100" s="35"/>
      <c r="JLA100" s="35"/>
      <c r="JLB100" s="35"/>
      <c r="JLC100" s="35"/>
      <c r="JLD100" s="35"/>
      <c r="JLE100" s="35"/>
      <c r="JLF100" s="35"/>
      <c r="JLG100" s="35"/>
      <c r="JLH100" s="35"/>
      <c r="JLI100" s="35"/>
      <c r="JLJ100" s="35"/>
      <c r="JLK100" s="35"/>
      <c r="JLL100" s="35"/>
      <c r="JLM100" s="35"/>
      <c r="JLN100" s="35"/>
      <c r="JLO100" s="35"/>
      <c r="JLP100" s="35"/>
      <c r="JLQ100" s="35"/>
      <c r="JLR100" s="35"/>
      <c r="JLS100" s="35"/>
      <c r="JLT100" s="35"/>
      <c r="JLU100" s="35"/>
      <c r="JLV100" s="35"/>
      <c r="JLW100" s="35"/>
      <c r="JLX100" s="35"/>
      <c r="JLY100" s="35"/>
      <c r="JLZ100" s="35"/>
      <c r="JMA100" s="35"/>
      <c r="JMB100" s="35"/>
      <c r="JMC100" s="35"/>
      <c r="JMD100" s="35"/>
      <c r="JME100" s="35"/>
      <c r="JMF100" s="35"/>
      <c r="JMG100" s="35"/>
      <c r="JMH100" s="35"/>
      <c r="JMI100" s="35"/>
      <c r="JMJ100" s="35"/>
      <c r="JMK100" s="35"/>
      <c r="JML100" s="35"/>
      <c r="JMM100" s="35"/>
      <c r="JMN100" s="35"/>
      <c r="JMO100" s="35"/>
      <c r="JMP100" s="35"/>
      <c r="JMQ100" s="35"/>
      <c r="JMR100" s="35"/>
      <c r="JMS100" s="35"/>
      <c r="JMT100" s="35"/>
      <c r="JMU100" s="35"/>
      <c r="JMV100" s="35"/>
      <c r="JMW100" s="35"/>
      <c r="JMX100" s="35"/>
      <c r="JMY100" s="35"/>
      <c r="JMZ100" s="35"/>
      <c r="JNA100" s="35"/>
      <c r="JNB100" s="35"/>
      <c r="JNC100" s="35"/>
      <c r="JND100" s="35"/>
      <c r="JNE100" s="35"/>
      <c r="JNF100" s="35"/>
      <c r="JNG100" s="35"/>
      <c r="JNH100" s="35"/>
      <c r="JNI100" s="35"/>
      <c r="JNJ100" s="35"/>
      <c r="JNK100" s="35"/>
      <c r="JNL100" s="35"/>
      <c r="JNM100" s="35"/>
      <c r="JNN100" s="35"/>
      <c r="JNO100" s="35"/>
      <c r="JNP100" s="35"/>
      <c r="JNQ100" s="35"/>
      <c r="JNR100" s="35"/>
      <c r="JNS100" s="35"/>
      <c r="JNT100" s="35"/>
      <c r="JNU100" s="35"/>
      <c r="JNV100" s="35"/>
      <c r="JNW100" s="35"/>
      <c r="JNX100" s="35"/>
      <c r="JNY100" s="35"/>
      <c r="JNZ100" s="35"/>
      <c r="JOA100" s="35"/>
      <c r="JOB100" s="35"/>
      <c r="JOC100" s="35"/>
      <c r="JOD100" s="35"/>
      <c r="JOE100" s="35"/>
      <c r="JOF100" s="35"/>
      <c r="JOG100" s="35"/>
      <c r="JOH100" s="35"/>
      <c r="JOI100" s="35"/>
      <c r="JOJ100" s="35"/>
      <c r="JOK100" s="35"/>
      <c r="JOL100" s="35"/>
      <c r="JOM100" s="35"/>
      <c r="JON100" s="35"/>
      <c r="JOO100" s="35"/>
      <c r="JOP100" s="35"/>
      <c r="JOQ100" s="35"/>
      <c r="JOR100" s="35"/>
      <c r="JOS100" s="35"/>
      <c r="JOT100" s="35"/>
      <c r="JOU100" s="35"/>
      <c r="JOV100" s="35"/>
      <c r="JOW100" s="35"/>
      <c r="JOX100" s="35"/>
      <c r="JOY100" s="35"/>
      <c r="JOZ100" s="35"/>
      <c r="JPA100" s="35"/>
      <c r="JPB100" s="35"/>
      <c r="JPC100" s="35"/>
      <c r="JPD100" s="35"/>
      <c r="JPE100" s="35"/>
      <c r="JPF100" s="35"/>
      <c r="JPG100" s="35"/>
      <c r="JPH100" s="35"/>
      <c r="JPI100" s="35"/>
      <c r="JPJ100" s="35"/>
      <c r="JPK100" s="35"/>
      <c r="JPL100" s="35"/>
      <c r="JPM100" s="35"/>
      <c r="JPN100" s="35"/>
      <c r="JPO100" s="35"/>
      <c r="JPP100" s="35"/>
      <c r="JPQ100" s="35"/>
      <c r="JPR100" s="35"/>
      <c r="JPS100" s="35"/>
      <c r="JPT100" s="35"/>
      <c r="JPU100" s="35"/>
      <c r="JPV100" s="35"/>
      <c r="JPW100" s="35"/>
      <c r="JPX100" s="35"/>
      <c r="JPY100" s="35"/>
      <c r="JPZ100" s="35"/>
      <c r="JQA100" s="35"/>
      <c r="JQB100" s="35"/>
      <c r="JQC100" s="35"/>
      <c r="JQD100" s="35"/>
      <c r="JQE100" s="35"/>
      <c r="JQF100" s="35"/>
      <c r="JQG100" s="35"/>
      <c r="JQH100" s="35"/>
      <c r="JQI100" s="35"/>
      <c r="JQJ100" s="35"/>
      <c r="JQK100" s="35"/>
      <c r="JQL100" s="35"/>
      <c r="JQM100" s="35"/>
      <c r="JQN100" s="35"/>
      <c r="JQO100" s="35"/>
      <c r="JQP100" s="35"/>
      <c r="JQQ100" s="35"/>
      <c r="JQR100" s="35"/>
      <c r="JQS100" s="35"/>
      <c r="JQT100" s="35"/>
      <c r="JQU100" s="35"/>
      <c r="JQV100" s="35"/>
      <c r="JQW100" s="35"/>
      <c r="JQX100" s="35"/>
      <c r="JQY100" s="35"/>
      <c r="JQZ100" s="35"/>
      <c r="JRA100" s="35"/>
      <c r="JRB100" s="35"/>
      <c r="JRC100" s="35"/>
      <c r="JRD100" s="35"/>
      <c r="JRE100" s="35"/>
      <c r="JRF100" s="35"/>
      <c r="JRG100" s="35"/>
      <c r="JRH100" s="35"/>
      <c r="JRI100" s="35"/>
      <c r="JRJ100" s="35"/>
      <c r="JRK100" s="35"/>
      <c r="JRL100" s="35"/>
      <c r="JRM100" s="35"/>
      <c r="JRN100" s="35"/>
      <c r="JRO100" s="35"/>
      <c r="JRP100" s="35"/>
      <c r="JRQ100" s="35"/>
      <c r="JRR100" s="35"/>
      <c r="JRS100" s="35"/>
      <c r="JRT100" s="35"/>
      <c r="JRU100" s="35"/>
      <c r="JRV100" s="35"/>
      <c r="JRW100" s="35"/>
      <c r="JRX100" s="35"/>
      <c r="JRY100" s="35"/>
      <c r="JRZ100" s="35"/>
      <c r="JSA100" s="35"/>
      <c r="JSB100" s="35"/>
      <c r="JSC100" s="35"/>
      <c r="JSD100" s="35"/>
      <c r="JSE100" s="35"/>
      <c r="JSF100" s="35"/>
      <c r="JSG100" s="35"/>
      <c r="JSH100" s="35"/>
      <c r="JSI100" s="35"/>
      <c r="JSJ100" s="35"/>
      <c r="JSK100" s="35"/>
      <c r="JSL100" s="35"/>
      <c r="JSM100" s="35"/>
      <c r="JSN100" s="35"/>
      <c r="JSO100" s="35"/>
      <c r="JSP100" s="35"/>
      <c r="JSQ100" s="35"/>
      <c r="JSR100" s="35"/>
      <c r="JSS100" s="35"/>
      <c r="JST100" s="35"/>
      <c r="JSU100" s="35"/>
      <c r="JSV100" s="35"/>
      <c r="JSW100" s="35"/>
      <c r="JSX100" s="35"/>
      <c r="JSY100" s="35"/>
      <c r="JSZ100" s="35"/>
      <c r="JTA100" s="35"/>
      <c r="JTB100" s="35"/>
      <c r="JTC100" s="35"/>
      <c r="JTD100" s="35"/>
      <c r="JTE100" s="35"/>
      <c r="JTF100" s="35"/>
      <c r="JTG100" s="35"/>
      <c r="JTH100" s="35"/>
      <c r="JTI100" s="35"/>
      <c r="JTJ100" s="35"/>
      <c r="JTK100" s="35"/>
      <c r="JTL100" s="35"/>
      <c r="JTM100" s="35"/>
      <c r="JTN100" s="35"/>
      <c r="JTO100" s="35"/>
      <c r="JTP100" s="35"/>
      <c r="JTQ100" s="35"/>
      <c r="JTR100" s="35"/>
      <c r="JTS100" s="35"/>
      <c r="JTT100" s="35"/>
      <c r="JTU100" s="35"/>
      <c r="JTV100" s="35"/>
      <c r="JTW100" s="35"/>
      <c r="JTX100" s="35"/>
      <c r="JTY100" s="35"/>
      <c r="JTZ100" s="35"/>
      <c r="JUA100" s="35"/>
      <c r="JUB100" s="35"/>
      <c r="JUC100" s="35"/>
      <c r="JUD100" s="35"/>
      <c r="JUE100" s="35"/>
      <c r="JUF100" s="35"/>
      <c r="JUG100" s="35"/>
      <c r="JUH100" s="35"/>
      <c r="JUI100" s="35"/>
      <c r="JUJ100" s="35"/>
      <c r="JUK100" s="35"/>
      <c r="JUL100" s="35"/>
      <c r="JUM100" s="35"/>
      <c r="JUN100" s="35"/>
      <c r="JUO100" s="35"/>
      <c r="JUP100" s="35"/>
      <c r="JUQ100" s="35"/>
      <c r="JUR100" s="35"/>
      <c r="JUS100" s="35"/>
      <c r="JUT100" s="35"/>
      <c r="JUU100" s="35"/>
      <c r="JUV100" s="35"/>
      <c r="JUW100" s="35"/>
      <c r="JUX100" s="35"/>
      <c r="JUY100" s="35"/>
      <c r="JUZ100" s="35"/>
      <c r="JVA100" s="35"/>
      <c r="JVB100" s="35"/>
      <c r="JVC100" s="35"/>
      <c r="JVD100" s="35"/>
      <c r="JVE100" s="35"/>
      <c r="JVF100" s="35"/>
      <c r="JVG100" s="35"/>
      <c r="JVH100" s="35"/>
      <c r="JVI100" s="35"/>
      <c r="JVJ100" s="35"/>
      <c r="JVK100" s="35"/>
      <c r="JVL100" s="35"/>
      <c r="JVM100" s="35"/>
      <c r="JVN100" s="35"/>
      <c r="JVO100" s="35"/>
      <c r="JVP100" s="35"/>
      <c r="JVQ100" s="35"/>
      <c r="JVR100" s="35"/>
      <c r="JVS100" s="35"/>
      <c r="JVT100" s="35"/>
      <c r="JVU100" s="35"/>
      <c r="JVV100" s="35"/>
      <c r="JVW100" s="35"/>
      <c r="JVX100" s="35"/>
      <c r="JVY100" s="35"/>
      <c r="JVZ100" s="35"/>
      <c r="JWA100" s="35"/>
      <c r="JWB100" s="35"/>
      <c r="JWC100" s="35"/>
      <c r="JWD100" s="35"/>
      <c r="JWE100" s="35"/>
      <c r="JWF100" s="35"/>
      <c r="JWG100" s="35"/>
      <c r="JWH100" s="35"/>
      <c r="JWI100" s="35"/>
      <c r="JWJ100" s="35"/>
      <c r="JWK100" s="35"/>
      <c r="JWL100" s="35"/>
      <c r="JWM100" s="35"/>
      <c r="JWN100" s="35"/>
      <c r="JWO100" s="35"/>
      <c r="JWP100" s="35"/>
      <c r="JWQ100" s="35"/>
      <c r="JWR100" s="35"/>
      <c r="JWS100" s="35"/>
      <c r="JWT100" s="35"/>
      <c r="JWU100" s="35"/>
      <c r="JWV100" s="35"/>
      <c r="JWW100" s="35"/>
      <c r="JWX100" s="35"/>
      <c r="JWY100" s="35"/>
      <c r="JWZ100" s="35"/>
      <c r="JXA100" s="35"/>
      <c r="JXB100" s="35"/>
      <c r="JXC100" s="35"/>
      <c r="JXD100" s="35"/>
      <c r="JXE100" s="35"/>
      <c r="JXF100" s="35"/>
      <c r="JXG100" s="35"/>
      <c r="JXH100" s="35"/>
      <c r="JXI100" s="35"/>
      <c r="JXJ100" s="35"/>
      <c r="JXK100" s="35"/>
      <c r="JXL100" s="35"/>
      <c r="JXM100" s="35"/>
      <c r="JXN100" s="35"/>
      <c r="JXO100" s="35"/>
      <c r="JXP100" s="35"/>
      <c r="JXQ100" s="35"/>
      <c r="JXR100" s="35"/>
      <c r="JXS100" s="35"/>
      <c r="JXT100" s="35"/>
      <c r="JXU100" s="35"/>
      <c r="JXV100" s="35"/>
      <c r="JXW100" s="35"/>
      <c r="JXX100" s="35"/>
      <c r="JXY100" s="35"/>
      <c r="JXZ100" s="35"/>
      <c r="JYA100" s="35"/>
      <c r="JYB100" s="35"/>
      <c r="JYC100" s="35"/>
      <c r="JYD100" s="35"/>
      <c r="JYE100" s="35"/>
      <c r="JYF100" s="35"/>
      <c r="JYG100" s="35"/>
      <c r="JYH100" s="35"/>
      <c r="JYI100" s="35"/>
      <c r="JYJ100" s="35"/>
      <c r="JYK100" s="35"/>
      <c r="JYL100" s="35"/>
      <c r="JYM100" s="35"/>
      <c r="JYN100" s="35"/>
      <c r="JYO100" s="35"/>
      <c r="JYP100" s="35"/>
      <c r="JYQ100" s="35"/>
      <c r="JYR100" s="35"/>
      <c r="JYS100" s="35"/>
      <c r="JYT100" s="35"/>
      <c r="JYU100" s="35"/>
      <c r="JYV100" s="35"/>
      <c r="JYW100" s="35"/>
      <c r="JYX100" s="35"/>
      <c r="JYY100" s="35"/>
      <c r="JYZ100" s="35"/>
      <c r="JZA100" s="35"/>
      <c r="JZB100" s="35"/>
      <c r="JZC100" s="35"/>
      <c r="JZD100" s="35"/>
      <c r="JZE100" s="35"/>
      <c r="JZF100" s="35"/>
      <c r="JZG100" s="35"/>
      <c r="JZH100" s="35"/>
      <c r="JZI100" s="35"/>
      <c r="JZJ100" s="35"/>
      <c r="JZK100" s="35"/>
      <c r="JZL100" s="35"/>
      <c r="JZM100" s="35"/>
      <c r="JZN100" s="35"/>
      <c r="JZO100" s="35"/>
      <c r="JZP100" s="35"/>
      <c r="JZQ100" s="35"/>
      <c r="JZR100" s="35"/>
      <c r="JZS100" s="35"/>
      <c r="JZT100" s="35"/>
      <c r="JZU100" s="35"/>
      <c r="JZV100" s="35"/>
      <c r="JZW100" s="35"/>
      <c r="JZX100" s="35"/>
      <c r="JZY100" s="35"/>
      <c r="JZZ100" s="35"/>
      <c r="KAA100" s="35"/>
      <c r="KAB100" s="35"/>
      <c r="KAC100" s="35"/>
      <c r="KAD100" s="35"/>
      <c r="KAE100" s="35"/>
      <c r="KAF100" s="35"/>
      <c r="KAG100" s="35"/>
      <c r="KAH100" s="35"/>
      <c r="KAI100" s="35"/>
      <c r="KAJ100" s="35"/>
      <c r="KAK100" s="35"/>
      <c r="KAL100" s="35"/>
      <c r="KAM100" s="35"/>
      <c r="KAN100" s="35"/>
      <c r="KAO100" s="35"/>
      <c r="KAP100" s="35"/>
      <c r="KAQ100" s="35"/>
      <c r="KAR100" s="35"/>
      <c r="KAS100" s="35"/>
      <c r="KAT100" s="35"/>
      <c r="KAU100" s="35"/>
      <c r="KAV100" s="35"/>
      <c r="KAW100" s="35"/>
      <c r="KAX100" s="35"/>
      <c r="KAY100" s="35"/>
      <c r="KAZ100" s="35"/>
      <c r="KBA100" s="35"/>
      <c r="KBB100" s="35"/>
      <c r="KBC100" s="35"/>
      <c r="KBD100" s="35"/>
      <c r="KBE100" s="35"/>
      <c r="KBF100" s="35"/>
      <c r="KBG100" s="35"/>
      <c r="KBH100" s="35"/>
      <c r="KBI100" s="35"/>
      <c r="KBJ100" s="35"/>
      <c r="KBK100" s="35"/>
      <c r="KBL100" s="35"/>
      <c r="KBM100" s="35"/>
      <c r="KBN100" s="35"/>
      <c r="KBO100" s="35"/>
      <c r="KBP100" s="35"/>
      <c r="KBQ100" s="35"/>
      <c r="KBR100" s="35"/>
      <c r="KBS100" s="35"/>
      <c r="KBT100" s="35"/>
      <c r="KBU100" s="35"/>
      <c r="KBV100" s="35"/>
      <c r="KBW100" s="35"/>
      <c r="KBX100" s="35"/>
      <c r="KBY100" s="35"/>
      <c r="KBZ100" s="35"/>
      <c r="KCA100" s="35"/>
      <c r="KCB100" s="35"/>
      <c r="KCC100" s="35"/>
      <c r="KCD100" s="35"/>
      <c r="KCE100" s="35"/>
      <c r="KCF100" s="35"/>
      <c r="KCG100" s="35"/>
      <c r="KCH100" s="35"/>
      <c r="KCI100" s="35"/>
      <c r="KCJ100" s="35"/>
      <c r="KCK100" s="35"/>
      <c r="KCL100" s="35"/>
      <c r="KCM100" s="35"/>
      <c r="KCN100" s="35"/>
      <c r="KCO100" s="35"/>
      <c r="KCP100" s="35"/>
      <c r="KCQ100" s="35"/>
      <c r="KCR100" s="35"/>
      <c r="KCS100" s="35"/>
      <c r="KCT100" s="35"/>
      <c r="KCU100" s="35"/>
      <c r="KCV100" s="35"/>
      <c r="KCW100" s="35"/>
      <c r="KCX100" s="35"/>
      <c r="KCY100" s="35"/>
      <c r="KCZ100" s="35"/>
      <c r="KDA100" s="35"/>
      <c r="KDB100" s="35"/>
      <c r="KDC100" s="35"/>
      <c r="KDD100" s="35"/>
      <c r="KDE100" s="35"/>
      <c r="KDF100" s="35"/>
      <c r="KDG100" s="35"/>
      <c r="KDH100" s="35"/>
      <c r="KDI100" s="35"/>
      <c r="KDJ100" s="35"/>
      <c r="KDK100" s="35"/>
      <c r="KDL100" s="35"/>
      <c r="KDM100" s="35"/>
      <c r="KDN100" s="35"/>
      <c r="KDO100" s="35"/>
      <c r="KDP100" s="35"/>
      <c r="KDQ100" s="35"/>
      <c r="KDR100" s="35"/>
      <c r="KDS100" s="35"/>
      <c r="KDT100" s="35"/>
      <c r="KDU100" s="35"/>
      <c r="KDV100" s="35"/>
      <c r="KDW100" s="35"/>
      <c r="KDX100" s="35"/>
      <c r="KDY100" s="35"/>
      <c r="KDZ100" s="35"/>
      <c r="KEA100" s="35"/>
      <c r="KEB100" s="35"/>
      <c r="KEC100" s="35"/>
      <c r="KED100" s="35"/>
      <c r="KEE100" s="35"/>
      <c r="KEF100" s="35"/>
      <c r="KEG100" s="35"/>
      <c r="KEH100" s="35"/>
      <c r="KEI100" s="35"/>
      <c r="KEJ100" s="35"/>
      <c r="KEK100" s="35"/>
      <c r="KEL100" s="35"/>
      <c r="KEM100" s="35"/>
      <c r="KEN100" s="35"/>
      <c r="KEO100" s="35"/>
      <c r="KEP100" s="35"/>
      <c r="KEQ100" s="35"/>
      <c r="KER100" s="35"/>
      <c r="KES100" s="35"/>
      <c r="KET100" s="35"/>
      <c r="KEU100" s="35"/>
      <c r="KEV100" s="35"/>
      <c r="KEW100" s="35"/>
      <c r="KEX100" s="35"/>
      <c r="KEY100" s="35"/>
      <c r="KEZ100" s="35"/>
      <c r="KFA100" s="35"/>
      <c r="KFB100" s="35"/>
      <c r="KFC100" s="35"/>
      <c r="KFD100" s="35"/>
      <c r="KFE100" s="35"/>
      <c r="KFF100" s="35"/>
      <c r="KFG100" s="35"/>
      <c r="KFH100" s="35"/>
      <c r="KFI100" s="35"/>
      <c r="KFJ100" s="35"/>
      <c r="KFK100" s="35"/>
      <c r="KFL100" s="35"/>
      <c r="KFM100" s="35"/>
      <c r="KFN100" s="35"/>
      <c r="KFO100" s="35"/>
      <c r="KFP100" s="35"/>
      <c r="KFQ100" s="35"/>
      <c r="KFR100" s="35"/>
      <c r="KFS100" s="35"/>
      <c r="KFT100" s="35"/>
      <c r="KFU100" s="35"/>
      <c r="KFV100" s="35"/>
      <c r="KFW100" s="35"/>
      <c r="KFX100" s="35"/>
      <c r="KFY100" s="35"/>
      <c r="KFZ100" s="35"/>
      <c r="KGA100" s="35"/>
      <c r="KGB100" s="35"/>
      <c r="KGC100" s="35"/>
      <c r="KGD100" s="35"/>
      <c r="KGE100" s="35"/>
      <c r="KGF100" s="35"/>
      <c r="KGG100" s="35"/>
      <c r="KGH100" s="35"/>
      <c r="KGI100" s="35"/>
      <c r="KGJ100" s="35"/>
      <c r="KGK100" s="35"/>
      <c r="KGL100" s="35"/>
      <c r="KGM100" s="35"/>
      <c r="KGN100" s="35"/>
      <c r="KGO100" s="35"/>
      <c r="KGP100" s="35"/>
      <c r="KGQ100" s="35"/>
      <c r="KGR100" s="35"/>
      <c r="KGS100" s="35"/>
      <c r="KGT100" s="35"/>
      <c r="KGU100" s="35"/>
      <c r="KGV100" s="35"/>
      <c r="KGW100" s="35"/>
      <c r="KGX100" s="35"/>
      <c r="KGY100" s="35"/>
      <c r="KGZ100" s="35"/>
      <c r="KHA100" s="35"/>
      <c r="KHB100" s="35"/>
      <c r="KHC100" s="35"/>
      <c r="KHD100" s="35"/>
      <c r="KHE100" s="35"/>
      <c r="KHF100" s="35"/>
      <c r="KHG100" s="35"/>
      <c r="KHH100" s="35"/>
      <c r="KHI100" s="35"/>
      <c r="KHJ100" s="35"/>
      <c r="KHK100" s="35"/>
      <c r="KHL100" s="35"/>
      <c r="KHM100" s="35"/>
      <c r="KHN100" s="35"/>
      <c r="KHO100" s="35"/>
      <c r="KHP100" s="35"/>
      <c r="KHQ100" s="35"/>
      <c r="KHR100" s="35"/>
      <c r="KHS100" s="35"/>
      <c r="KHT100" s="35"/>
      <c r="KHU100" s="35"/>
      <c r="KHV100" s="35"/>
      <c r="KHW100" s="35"/>
      <c r="KHX100" s="35"/>
      <c r="KHY100" s="35"/>
      <c r="KHZ100" s="35"/>
      <c r="KIA100" s="35"/>
      <c r="KIB100" s="35"/>
      <c r="KIC100" s="35"/>
      <c r="KID100" s="35"/>
      <c r="KIE100" s="35"/>
      <c r="KIF100" s="35"/>
      <c r="KIG100" s="35"/>
      <c r="KIH100" s="35"/>
      <c r="KII100" s="35"/>
      <c r="KIJ100" s="35"/>
      <c r="KIK100" s="35"/>
      <c r="KIL100" s="35"/>
      <c r="KIM100" s="35"/>
      <c r="KIN100" s="35"/>
      <c r="KIO100" s="35"/>
      <c r="KIP100" s="35"/>
      <c r="KIQ100" s="35"/>
      <c r="KIR100" s="35"/>
      <c r="KIS100" s="35"/>
      <c r="KIT100" s="35"/>
      <c r="KIU100" s="35"/>
      <c r="KIV100" s="35"/>
      <c r="KIW100" s="35"/>
      <c r="KIX100" s="35"/>
      <c r="KIY100" s="35"/>
      <c r="KIZ100" s="35"/>
      <c r="KJA100" s="35"/>
      <c r="KJB100" s="35"/>
      <c r="KJC100" s="35"/>
      <c r="KJD100" s="35"/>
      <c r="KJE100" s="35"/>
      <c r="KJF100" s="35"/>
      <c r="KJG100" s="35"/>
      <c r="KJH100" s="35"/>
      <c r="KJI100" s="35"/>
      <c r="KJJ100" s="35"/>
      <c r="KJK100" s="35"/>
      <c r="KJL100" s="35"/>
      <c r="KJM100" s="35"/>
      <c r="KJN100" s="35"/>
      <c r="KJO100" s="35"/>
      <c r="KJP100" s="35"/>
      <c r="KJQ100" s="35"/>
      <c r="KJR100" s="35"/>
      <c r="KJS100" s="35"/>
      <c r="KJT100" s="35"/>
      <c r="KJU100" s="35"/>
      <c r="KJV100" s="35"/>
      <c r="KJW100" s="35"/>
      <c r="KJX100" s="35"/>
      <c r="KJY100" s="35"/>
      <c r="KJZ100" s="35"/>
      <c r="KKA100" s="35"/>
      <c r="KKB100" s="35"/>
      <c r="KKC100" s="35"/>
      <c r="KKD100" s="35"/>
      <c r="KKE100" s="35"/>
      <c r="KKF100" s="35"/>
      <c r="KKG100" s="35"/>
      <c r="KKH100" s="35"/>
      <c r="KKI100" s="35"/>
      <c r="KKJ100" s="35"/>
      <c r="KKK100" s="35"/>
      <c r="KKL100" s="35"/>
      <c r="KKM100" s="35"/>
      <c r="KKN100" s="35"/>
      <c r="KKO100" s="35"/>
      <c r="KKP100" s="35"/>
      <c r="KKQ100" s="35"/>
      <c r="KKR100" s="35"/>
      <c r="KKS100" s="35"/>
      <c r="KKT100" s="35"/>
      <c r="KKU100" s="35"/>
      <c r="KKV100" s="35"/>
      <c r="KKW100" s="35"/>
      <c r="KKX100" s="35"/>
      <c r="KKY100" s="35"/>
      <c r="KKZ100" s="35"/>
      <c r="KLA100" s="35"/>
      <c r="KLB100" s="35"/>
      <c r="KLC100" s="35"/>
      <c r="KLD100" s="35"/>
      <c r="KLE100" s="35"/>
      <c r="KLF100" s="35"/>
      <c r="KLG100" s="35"/>
      <c r="KLH100" s="35"/>
      <c r="KLI100" s="35"/>
      <c r="KLJ100" s="35"/>
      <c r="KLK100" s="35"/>
      <c r="KLL100" s="35"/>
      <c r="KLM100" s="35"/>
      <c r="KLN100" s="35"/>
      <c r="KLO100" s="35"/>
      <c r="KLP100" s="35"/>
      <c r="KLQ100" s="35"/>
      <c r="KLR100" s="35"/>
      <c r="KLS100" s="35"/>
      <c r="KLT100" s="35"/>
      <c r="KLU100" s="35"/>
      <c r="KLV100" s="35"/>
      <c r="KLW100" s="35"/>
      <c r="KLX100" s="35"/>
      <c r="KLY100" s="35"/>
      <c r="KLZ100" s="35"/>
      <c r="KMA100" s="35"/>
      <c r="KMB100" s="35"/>
      <c r="KMC100" s="35"/>
      <c r="KMD100" s="35"/>
      <c r="KME100" s="35"/>
      <c r="KMF100" s="35"/>
      <c r="KMG100" s="35"/>
      <c r="KMH100" s="35"/>
      <c r="KMI100" s="35"/>
      <c r="KMJ100" s="35"/>
      <c r="KMK100" s="35"/>
      <c r="KML100" s="35"/>
      <c r="KMM100" s="35"/>
      <c r="KMN100" s="35"/>
      <c r="KMO100" s="35"/>
      <c r="KMP100" s="35"/>
      <c r="KMQ100" s="35"/>
      <c r="KMR100" s="35"/>
      <c r="KMS100" s="35"/>
      <c r="KMT100" s="35"/>
      <c r="KMU100" s="35"/>
      <c r="KMV100" s="35"/>
      <c r="KMW100" s="35"/>
      <c r="KMX100" s="35"/>
      <c r="KMY100" s="35"/>
      <c r="KMZ100" s="35"/>
      <c r="KNA100" s="35"/>
      <c r="KNB100" s="35"/>
      <c r="KNC100" s="35"/>
      <c r="KND100" s="35"/>
      <c r="KNE100" s="35"/>
      <c r="KNF100" s="35"/>
      <c r="KNG100" s="35"/>
      <c r="KNH100" s="35"/>
      <c r="KNI100" s="35"/>
      <c r="KNJ100" s="35"/>
      <c r="KNK100" s="35"/>
      <c r="KNL100" s="35"/>
      <c r="KNM100" s="35"/>
      <c r="KNN100" s="35"/>
      <c r="KNO100" s="35"/>
      <c r="KNP100" s="35"/>
      <c r="KNQ100" s="35"/>
      <c r="KNR100" s="35"/>
      <c r="KNS100" s="35"/>
      <c r="KNT100" s="35"/>
      <c r="KNU100" s="35"/>
      <c r="KNV100" s="35"/>
      <c r="KNW100" s="35"/>
      <c r="KNX100" s="35"/>
      <c r="KNY100" s="35"/>
      <c r="KNZ100" s="35"/>
      <c r="KOA100" s="35"/>
      <c r="KOB100" s="35"/>
      <c r="KOC100" s="35"/>
      <c r="KOD100" s="35"/>
      <c r="KOE100" s="35"/>
      <c r="KOF100" s="35"/>
      <c r="KOG100" s="35"/>
      <c r="KOH100" s="35"/>
      <c r="KOI100" s="35"/>
      <c r="KOJ100" s="35"/>
      <c r="KOK100" s="35"/>
      <c r="KOL100" s="35"/>
      <c r="KOM100" s="35"/>
      <c r="KON100" s="35"/>
      <c r="KOO100" s="35"/>
      <c r="KOP100" s="35"/>
      <c r="KOQ100" s="35"/>
      <c r="KOR100" s="35"/>
      <c r="KOS100" s="35"/>
      <c r="KOT100" s="35"/>
      <c r="KOU100" s="35"/>
      <c r="KOV100" s="35"/>
      <c r="KOW100" s="35"/>
      <c r="KOX100" s="35"/>
      <c r="KOY100" s="35"/>
      <c r="KOZ100" s="35"/>
      <c r="KPA100" s="35"/>
      <c r="KPB100" s="35"/>
      <c r="KPC100" s="35"/>
      <c r="KPD100" s="35"/>
      <c r="KPE100" s="35"/>
      <c r="KPF100" s="35"/>
      <c r="KPG100" s="35"/>
      <c r="KPH100" s="35"/>
      <c r="KPI100" s="35"/>
      <c r="KPJ100" s="35"/>
      <c r="KPK100" s="35"/>
      <c r="KPL100" s="35"/>
      <c r="KPM100" s="35"/>
      <c r="KPN100" s="35"/>
      <c r="KPO100" s="35"/>
      <c r="KPP100" s="35"/>
      <c r="KPQ100" s="35"/>
      <c r="KPR100" s="35"/>
      <c r="KPS100" s="35"/>
      <c r="KPT100" s="35"/>
      <c r="KPU100" s="35"/>
      <c r="KPV100" s="35"/>
      <c r="KPW100" s="35"/>
      <c r="KPX100" s="35"/>
      <c r="KPY100" s="35"/>
      <c r="KPZ100" s="35"/>
      <c r="KQA100" s="35"/>
      <c r="KQB100" s="35"/>
      <c r="KQC100" s="35"/>
      <c r="KQD100" s="35"/>
      <c r="KQE100" s="35"/>
      <c r="KQF100" s="35"/>
      <c r="KQG100" s="35"/>
      <c r="KQH100" s="35"/>
      <c r="KQI100" s="35"/>
      <c r="KQJ100" s="35"/>
      <c r="KQK100" s="35"/>
      <c r="KQL100" s="35"/>
      <c r="KQM100" s="35"/>
      <c r="KQN100" s="35"/>
      <c r="KQO100" s="35"/>
      <c r="KQP100" s="35"/>
      <c r="KQQ100" s="35"/>
      <c r="KQR100" s="35"/>
      <c r="KQS100" s="35"/>
      <c r="KQT100" s="35"/>
      <c r="KQU100" s="35"/>
      <c r="KQV100" s="35"/>
      <c r="KQW100" s="35"/>
      <c r="KQX100" s="35"/>
      <c r="KQY100" s="35"/>
      <c r="KQZ100" s="35"/>
      <c r="KRA100" s="35"/>
      <c r="KRB100" s="35"/>
      <c r="KRC100" s="35"/>
      <c r="KRD100" s="35"/>
      <c r="KRE100" s="35"/>
      <c r="KRF100" s="35"/>
      <c r="KRG100" s="35"/>
      <c r="KRH100" s="35"/>
      <c r="KRI100" s="35"/>
      <c r="KRJ100" s="35"/>
      <c r="KRK100" s="35"/>
      <c r="KRL100" s="35"/>
      <c r="KRM100" s="35"/>
      <c r="KRN100" s="35"/>
      <c r="KRO100" s="35"/>
      <c r="KRP100" s="35"/>
      <c r="KRQ100" s="35"/>
      <c r="KRR100" s="35"/>
      <c r="KRS100" s="35"/>
      <c r="KRT100" s="35"/>
      <c r="KRU100" s="35"/>
      <c r="KRV100" s="35"/>
      <c r="KRW100" s="35"/>
      <c r="KRX100" s="35"/>
      <c r="KRY100" s="35"/>
      <c r="KRZ100" s="35"/>
      <c r="KSA100" s="35"/>
      <c r="KSB100" s="35"/>
      <c r="KSC100" s="35"/>
      <c r="KSD100" s="35"/>
      <c r="KSE100" s="35"/>
      <c r="KSF100" s="35"/>
      <c r="KSG100" s="35"/>
      <c r="KSH100" s="35"/>
      <c r="KSI100" s="35"/>
      <c r="KSJ100" s="35"/>
      <c r="KSK100" s="35"/>
      <c r="KSL100" s="35"/>
      <c r="KSM100" s="35"/>
      <c r="KSN100" s="35"/>
      <c r="KSO100" s="35"/>
      <c r="KSP100" s="35"/>
      <c r="KSQ100" s="35"/>
      <c r="KSR100" s="35"/>
      <c r="KSS100" s="35"/>
      <c r="KST100" s="35"/>
      <c r="KSU100" s="35"/>
      <c r="KSV100" s="35"/>
      <c r="KSW100" s="35"/>
      <c r="KSX100" s="35"/>
      <c r="KSY100" s="35"/>
      <c r="KSZ100" s="35"/>
      <c r="KTA100" s="35"/>
      <c r="KTB100" s="35"/>
      <c r="KTC100" s="35"/>
      <c r="KTD100" s="35"/>
      <c r="KTE100" s="35"/>
      <c r="KTF100" s="35"/>
      <c r="KTG100" s="35"/>
      <c r="KTH100" s="35"/>
      <c r="KTI100" s="35"/>
      <c r="KTJ100" s="35"/>
      <c r="KTK100" s="35"/>
      <c r="KTL100" s="35"/>
      <c r="KTM100" s="35"/>
      <c r="KTN100" s="35"/>
      <c r="KTO100" s="35"/>
      <c r="KTP100" s="35"/>
      <c r="KTQ100" s="35"/>
      <c r="KTR100" s="35"/>
      <c r="KTS100" s="35"/>
      <c r="KTT100" s="35"/>
      <c r="KTU100" s="35"/>
      <c r="KTV100" s="35"/>
      <c r="KTW100" s="35"/>
      <c r="KTX100" s="35"/>
      <c r="KTY100" s="35"/>
      <c r="KTZ100" s="35"/>
      <c r="KUA100" s="35"/>
      <c r="KUB100" s="35"/>
      <c r="KUC100" s="35"/>
      <c r="KUD100" s="35"/>
      <c r="KUE100" s="35"/>
      <c r="KUF100" s="35"/>
      <c r="KUG100" s="35"/>
      <c r="KUH100" s="35"/>
      <c r="KUI100" s="35"/>
      <c r="KUJ100" s="35"/>
      <c r="KUK100" s="35"/>
      <c r="KUL100" s="35"/>
      <c r="KUM100" s="35"/>
      <c r="KUN100" s="35"/>
      <c r="KUO100" s="35"/>
      <c r="KUP100" s="35"/>
      <c r="KUQ100" s="35"/>
      <c r="KUR100" s="35"/>
      <c r="KUS100" s="35"/>
      <c r="KUT100" s="35"/>
      <c r="KUU100" s="35"/>
      <c r="KUV100" s="35"/>
      <c r="KUW100" s="35"/>
      <c r="KUX100" s="35"/>
      <c r="KUY100" s="35"/>
      <c r="KUZ100" s="35"/>
      <c r="KVA100" s="35"/>
      <c r="KVB100" s="35"/>
      <c r="KVC100" s="35"/>
      <c r="KVD100" s="35"/>
      <c r="KVE100" s="35"/>
      <c r="KVF100" s="35"/>
      <c r="KVG100" s="35"/>
      <c r="KVH100" s="35"/>
      <c r="KVI100" s="35"/>
      <c r="KVJ100" s="35"/>
      <c r="KVK100" s="35"/>
      <c r="KVL100" s="35"/>
      <c r="KVM100" s="35"/>
      <c r="KVN100" s="35"/>
      <c r="KVO100" s="35"/>
      <c r="KVP100" s="35"/>
      <c r="KVQ100" s="35"/>
      <c r="KVR100" s="35"/>
      <c r="KVS100" s="35"/>
      <c r="KVT100" s="35"/>
      <c r="KVU100" s="35"/>
      <c r="KVV100" s="35"/>
      <c r="KVW100" s="35"/>
      <c r="KVX100" s="35"/>
      <c r="KVY100" s="35"/>
      <c r="KVZ100" s="35"/>
      <c r="KWA100" s="35"/>
      <c r="KWB100" s="35"/>
      <c r="KWC100" s="35"/>
      <c r="KWD100" s="35"/>
      <c r="KWE100" s="35"/>
      <c r="KWF100" s="35"/>
      <c r="KWG100" s="35"/>
      <c r="KWH100" s="35"/>
      <c r="KWI100" s="35"/>
      <c r="KWJ100" s="35"/>
      <c r="KWK100" s="35"/>
      <c r="KWL100" s="35"/>
      <c r="KWM100" s="35"/>
      <c r="KWN100" s="35"/>
      <c r="KWO100" s="35"/>
      <c r="KWP100" s="35"/>
      <c r="KWQ100" s="35"/>
      <c r="KWR100" s="35"/>
      <c r="KWS100" s="35"/>
      <c r="KWT100" s="35"/>
      <c r="KWU100" s="35"/>
      <c r="KWV100" s="35"/>
      <c r="KWW100" s="35"/>
      <c r="KWX100" s="35"/>
      <c r="KWY100" s="35"/>
      <c r="KWZ100" s="35"/>
      <c r="KXA100" s="35"/>
      <c r="KXB100" s="35"/>
      <c r="KXC100" s="35"/>
      <c r="KXD100" s="35"/>
      <c r="KXE100" s="35"/>
      <c r="KXF100" s="35"/>
      <c r="KXG100" s="35"/>
      <c r="KXH100" s="35"/>
      <c r="KXI100" s="35"/>
      <c r="KXJ100" s="35"/>
      <c r="KXK100" s="35"/>
      <c r="KXL100" s="35"/>
      <c r="KXM100" s="35"/>
      <c r="KXN100" s="35"/>
      <c r="KXO100" s="35"/>
      <c r="KXP100" s="35"/>
      <c r="KXQ100" s="35"/>
      <c r="KXR100" s="35"/>
      <c r="KXS100" s="35"/>
      <c r="KXT100" s="35"/>
      <c r="KXU100" s="35"/>
      <c r="KXV100" s="35"/>
      <c r="KXW100" s="35"/>
      <c r="KXX100" s="35"/>
      <c r="KXY100" s="35"/>
      <c r="KXZ100" s="35"/>
      <c r="KYA100" s="35"/>
      <c r="KYB100" s="35"/>
      <c r="KYC100" s="35"/>
      <c r="KYD100" s="35"/>
      <c r="KYE100" s="35"/>
      <c r="KYF100" s="35"/>
      <c r="KYG100" s="35"/>
      <c r="KYH100" s="35"/>
      <c r="KYI100" s="35"/>
      <c r="KYJ100" s="35"/>
      <c r="KYK100" s="35"/>
      <c r="KYL100" s="35"/>
      <c r="KYM100" s="35"/>
      <c r="KYN100" s="35"/>
      <c r="KYO100" s="35"/>
      <c r="KYP100" s="35"/>
      <c r="KYQ100" s="35"/>
      <c r="KYR100" s="35"/>
      <c r="KYS100" s="35"/>
      <c r="KYT100" s="35"/>
      <c r="KYU100" s="35"/>
      <c r="KYV100" s="35"/>
      <c r="KYW100" s="35"/>
      <c r="KYX100" s="35"/>
      <c r="KYY100" s="35"/>
      <c r="KYZ100" s="35"/>
      <c r="KZA100" s="35"/>
      <c r="KZB100" s="35"/>
      <c r="KZC100" s="35"/>
      <c r="KZD100" s="35"/>
      <c r="KZE100" s="35"/>
      <c r="KZF100" s="35"/>
      <c r="KZG100" s="35"/>
      <c r="KZH100" s="35"/>
      <c r="KZI100" s="35"/>
      <c r="KZJ100" s="35"/>
      <c r="KZK100" s="35"/>
      <c r="KZL100" s="35"/>
      <c r="KZM100" s="35"/>
      <c r="KZN100" s="35"/>
      <c r="KZO100" s="35"/>
      <c r="KZP100" s="35"/>
      <c r="KZQ100" s="35"/>
      <c r="KZR100" s="35"/>
      <c r="KZS100" s="35"/>
      <c r="KZT100" s="35"/>
      <c r="KZU100" s="35"/>
      <c r="KZV100" s="35"/>
      <c r="KZW100" s="35"/>
      <c r="KZX100" s="35"/>
      <c r="KZY100" s="35"/>
      <c r="KZZ100" s="35"/>
      <c r="LAA100" s="35"/>
      <c r="LAB100" s="35"/>
      <c r="LAC100" s="35"/>
      <c r="LAD100" s="35"/>
      <c r="LAE100" s="35"/>
      <c r="LAF100" s="35"/>
      <c r="LAG100" s="35"/>
      <c r="LAH100" s="35"/>
      <c r="LAI100" s="35"/>
      <c r="LAJ100" s="35"/>
      <c r="LAK100" s="35"/>
      <c r="LAL100" s="35"/>
      <c r="LAM100" s="35"/>
      <c r="LAN100" s="35"/>
      <c r="LAO100" s="35"/>
      <c r="LAP100" s="35"/>
      <c r="LAQ100" s="35"/>
      <c r="LAR100" s="35"/>
      <c r="LAS100" s="35"/>
      <c r="LAT100" s="35"/>
      <c r="LAU100" s="35"/>
      <c r="LAV100" s="35"/>
      <c r="LAW100" s="35"/>
      <c r="LAX100" s="35"/>
      <c r="LAY100" s="35"/>
      <c r="LAZ100" s="35"/>
      <c r="LBA100" s="35"/>
      <c r="LBB100" s="35"/>
      <c r="LBC100" s="35"/>
      <c r="LBD100" s="35"/>
      <c r="LBE100" s="35"/>
      <c r="LBF100" s="35"/>
      <c r="LBG100" s="35"/>
      <c r="LBH100" s="35"/>
      <c r="LBI100" s="35"/>
      <c r="LBJ100" s="35"/>
      <c r="LBK100" s="35"/>
      <c r="LBL100" s="35"/>
      <c r="LBM100" s="35"/>
      <c r="LBN100" s="35"/>
      <c r="LBO100" s="35"/>
      <c r="LBP100" s="35"/>
      <c r="LBQ100" s="35"/>
      <c r="LBR100" s="35"/>
      <c r="LBS100" s="35"/>
      <c r="LBT100" s="35"/>
      <c r="LBU100" s="35"/>
      <c r="LBV100" s="35"/>
      <c r="LBW100" s="35"/>
      <c r="LBX100" s="35"/>
      <c r="LBY100" s="35"/>
      <c r="LBZ100" s="35"/>
      <c r="LCA100" s="35"/>
      <c r="LCB100" s="35"/>
      <c r="LCC100" s="35"/>
      <c r="LCD100" s="35"/>
      <c r="LCE100" s="35"/>
      <c r="LCF100" s="35"/>
      <c r="LCG100" s="35"/>
      <c r="LCH100" s="35"/>
      <c r="LCI100" s="35"/>
      <c r="LCJ100" s="35"/>
      <c r="LCK100" s="35"/>
      <c r="LCL100" s="35"/>
      <c r="LCM100" s="35"/>
      <c r="LCN100" s="35"/>
      <c r="LCO100" s="35"/>
      <c r="LCP100" s="35"/>
      <c r="LCQ100" s="35"/>
      <c r="LCR100" s="35"/>
      <c r="LCS100" s="35"/>
      <c r="LCT100" s="35"/>
      <c r="LCU100" s="35"/>
      <c r="LCV100" s="35"/>
      <c r="LCW100" s="35"/>
      <c r="LCX100" s="35"/>
      <c r="LCY100" s="35"/>
      <c r="LCZ100" s="35"/>
      <c r="LDA100" s="35"/>
      <c r="LDB100" s="35"/>
      <c r="LDC100" s="35"/>
      <c r="LDD100" s="35"/>
      <c r="LDE100" s="35"/>
      <c r="LDF100" s="35"/>
      <c r="LDG100" s="35"/>
      <c r="LDH100" s="35"/>
      <c r="LDI100" s="35"/>
      <c r="LDJ100" s="35"/>
      <c r="LDK100" s="35"/>
      <c r="LDL100" s="35"/>
      <c r="LDM100" s="35"/>
      <c r="LDN100" s="35"/>
      <c r="LDO100" s="35"/>
      <c r="LDP100" s="35"/>
      <c r="LDQ100" s="35"/>
      <c r="LDR100" s="35"/>
      <c r="LDS100" s="35"/>
      <c r="LDT100" s="35"/>
      <c r="LDU100" s="35"/>
      <c r="LDV100" s="35"/>
      <c r="LDW100" s="35"/>
      <c r="LDX100" s="35"/>
      <c r="LDY100" s="35"/>
      <c r="LDZ100" s="35"/>
      <c r="LEA100" s="35"/>
      <c r="LEB100" s="35"/>
      <c r="LEC100" s="35"/>
      <c r="LED100" s="35"/>
      <c r="LEE100" s="35"/>
      <c r="LEF100" s="35"/>
      <c r="LEG100" s="35"/>
      <c r="LEH100" s="35"/>
      <c r="LEI100" s="35"/>
      <c r="LEJ100" s="35"/>
      <c r="LEK100" s="35"/>
      <c r="LEL100" s="35"/>
      <c r="LEM100" s="35"/>
      <c r="LEN100" s="35"/>
      <c r="LEO100" s="35"/>
      <c r="LEP100" s="35"/>
      <c r="LEQ100" s="35"/>
      <c r="LER100" s="35"/>
      <c r="LES100" s="35"/>
      <c r="LET100" s="35"/>
      <c r="LEU100" s="35"/>
      <c r="LEV100" s="35"/>
      <c r="LEW100" s="35"/>
      <c r="LEX100" s="35"/>
      <c r="LEY100" s="35"/>
      <c r="LEZ100" s="35"/>
      <c r="LFA100" s="35"/>
      <c r="LFB100" s="35"/>
      <c r="LFC100" s="35"/>
      <c r="LFD100" s="35"/>
      <c r="LFE100" s="35"/>
      <c r="LFF100" s="35"/>
      <c r="LFG100" s="35"/>
      <c r="LFH100" s="35"/>
      <c r="LFI100" s="35"/>
      <c r="LFJ100" s="35"/>
      <c r="LFK100" s="35"/>
      <c r="LFL100" s="35"/>
      <c r="LFM100" s="35"/>
      <c r="LFN100" s="35"/>
      <c r="LFO100" s="35"/>
      <c r="LFP100" s="35"/>
      <c r="LFQ100" s="35"/>
      <c r="LFR100" s="35"/>
      <c r="LFS100" s="35"/>
      <c r="LFT100" s="35"/>
      <c r="LFU100" s="35"/>
      <c r="LFV100" s="35"/>
      <c r="LFW100" s="35"/>
      <c r="LFX100" s="35"/>
      <c r="LFY100" s="35"/>
      <c r="LFZ100" s="35"/>
      <c r="LGA100" s="35"/>
      <c r="LGB100" s="35"/>
      <c r="LGC100" s="35"/>
      <c r="LGD100" s="35"/>
      <c r="LGE100" s="35"/>
      <c r="LGF100" s="35"/>
      <c r="LGG100" s="35"/>
      <c r="LGH100" s="35"/>
      <c r="LGI100" s="35"/>
      <c r="LGJ100" s="35"/>
      <c r="LGK100" s="35"/>
      <c r="LGL100" s="35"/>
      <c r="LGM100" s="35"/>
      <c r="LGN100" s="35"/>
      <c r="LGO100" s="35"/>
      <c r="LGP100" s="35"/>
      <c r="LGQ100" s="35"/>
      <c r="LGR100" s="35"/>
      <c r="LGS100" s="35"/>
      <c r="LGT100" s="35"/>
      <c r="LGU100" s="35"/>
      <c r="LGV100" s="35"/>
      <c r="LGW100" s="35"/>
      <c r="LGX100" s="35"/>
      <c r="LGY100" s="35"/>
      <c r="LGZ100" s="35"/>
      <c r="LHA100" s="35"/>
      <c r="LHB100" s="35"/>
      <c r="LHC100" s="35"/>
      <c r="LHD100" s="35"/>
      <c r="LHE100" s="35"/>
      <c r="LHF100" s="35"/>
      <c r="LHG100" s="35"/>
      <c r="LHH100" s="35"/>
      <c r="LHI100" s="35"/>
      <c r="LHJ100" s="35"/>
      <c r="LHK100" s="35"/>
      <c r="LHL100" s="35"/>
      <c r="LHM100" s="35"/>
      <c r="LHN100" s="35"/>
      <c r="LHO100" s="35"/>
      <c r="LHP100" s="35"/>
      <c r="LHQ100" s="35"/>
      <c r="LHR100" s="35"/>
      <c r="LHS100" s="35"/>
      <c r="LHT100" s="35"/>
      <c r="LHU100" s="35"/>
      <c r="LHV100" s="35"/>
      <c r="LHW100" s="35"/>
      <c r="LHX100" s="35"/>
      <c r="LHY100" s="35"/>
      <c r="LHZ100" s="35"/>
      <c r="LIA100" s="35"/>
      <c r="LIB100" s="35"/>
      <c r="LIC100" s="35"/>
      <c r="LID100" s="35"/>
      <c r="LIE100" s="35"/>
      <c r="LIF100" s="35"/>
      <c r="LIG100" s="35"/>
      <c r="LIH100" s="35"/>
      <c r="LII100" s="35"/>
      <c r="LIJ100" s="35"/>
      <c r="LIK100" s="35"/>
      <c r="LIL100" s="35"/>
      <c r="LIM100" s="35"/>
      <c r="LIN100" s="35"/>
      <c r="LIO100" s="35"/>
      <c r="LIP100" s="35"/>
      <c r="LIQ100" s="35"/>
      <c r="LIR100" s="35"/>
      <c r="LIS100" s="35"/>
      <c r="LIT100" s="35"/>
      <c r="LIU100" s="35"/>
      <c r="LIV100" s="35"/>
      <c r="LIW100" s="35"/>
      <c r="LIX100" s="35"/>
      <c r="LIY100" s="35"/>
      <c r="LIZ100" s="35"/>
      <c r="LJA100" s="35"/>
      <c r="LJB100" s="35"/>
      <c r="LJC100" s="35"/>
      <c r="LJD100" s="35"/>
      <c r="LJE100" s="35"/>
      <c r="LJF100" s="35"/>
      <c r="LJG100" s="35"/>
      <c r="LJH100" s="35"/>
      <c r="LJI100" s="35"/>
      <c r="LJJ100" s="35"/>
      <c r="LJK100" s="35"/>
      <c r="LJL100" s="35"/>
      <c r="LJM100" s="35"/>
      <c r="LJN100" s="35"/>
      <c r="LJO100" s="35"/>
      <c r="LJP100" s="35"/>
      <c r="LJQ100" s="35"/>
      <c r="LJR100" s="35"/>
      <c r="LJS100" s="35"/>
      <c r="LJT100" s="35"/>
      <c r="LJU100" s="35"/>
      <c r="LJV100" s="35"/>
      <c r="LJW100" s="35"/>
      <c r="LJX100" s="35"/>
      <c r="LJY100" s="35"/>
      <c r="LJZ100" s="35"/>
      <c r="LKA100" s="35"/>
      <c r="LKB100" s="35"/>
      <c r="LKC100" s="35"/>
      <c r="LKD100" s="35"/>
      <c r="LKE100" s="35"/>
      <c r="LKF100" s="35"/>
      <c r="LKG100" s="35"/>
      <c r="LKH100" s="35"/>
      <c r="LKI100" s="35"/>
      <c r="LKJ100" s="35"/>
      <c r="LKK100" s="35"/>
      <c r="LKL100" s="35"/>
      <c r="LKM100" s="35"/>
      <c r="LKN100" s="35"/>
      <c r="LKO100" s="35"/>
      <c r="LKP100" s="35"/>
      <c r="LKQ100" s="35"/>
      <c r="LKR100" s="35"/>
      <c r="LKS100" s="35"/>
      <c r="LKT100" s="35"/>
      <c r="LKU100" s="35"/>
      <c r="LKV100" s="35"/>
      <c r="LKW100" s="35"/>
      <c r="LKX100" s="35"/>
      <c r="LKY100" s="35"/>
      <c r="LKZ100" s="35"/>
      <c r="LLA100" s="35"/>
      <c r="LLB100" s="35"/>
      <c r="LLC100" s="35"/>
      <c r="LLD100" s="35"/>
      <c r="LLE100" s="35"/>
      <c r="LLF100" s="35"/>
      <c r="LLG100" s="35"/>
      <c r="LLH100" s="35"/>
      <c r="LLI100" s="35"/>
      <c r="LLJ100" s="35"/>
      <c r="LLK100" s="35"/>
      <c r="LLL100" s="35"/>
      <c r="LLM100" s="35"/>
      <c r="LLN100" s="35"/>
      <c r="LLO100" s="35"/>
      <c r="LLP100" s="35"/>
      <c r="LLQ100" s="35"/>
      <c r="LLR100" s="35"/>
      <c r="LLS100" s="35"/>
      <c r="LLT100" s="35"/>
      <c r="LLU100" s="35"/>
      <c r="LLV100" s="35"/>
      <c r="LLW100" s="35"/>
      <c r="LLX100" s="35"/>
      <c r="LLY100" s="35"/>
      <c r="LLZ100" s="35"/>
      <c r="LMA100" s="35"/>
      <c r="LMB100" s="35"/>
      <c r="LMC100" s="35"/>
      <c r="LMD100" s="35"/>
      <c r="LME100" s="35"/>
      <c r="LMF100" s="35"/>
      <c r="LMG100" s="35"/>
      <c r="LMH100" s="35"/>
      <c r="LMI100" s="35"/>
      <c r="LMJ100" s="35"/>
      <c r="LMK100" s="35"/>
      <c r="LML100" s="35"/>
      <c r="LMM100" s="35"/>
      <c r="LMN100" s="35"/>
      <c r="LMO100" s="35"/>
      <c r="LMP100" s="35"/>
      <c r="LMQ100" s="35"/>
      <c r="LMR100" s="35"/>
      <c r="LMS100" s="35"/>
      <c r="LMT100" s="35"/>
      <c r="LMU100" s="35"/>
      <c r="LMV100" s="35"/>
      <c r="LMW100" s="35"/>
      <c r="LMX100" s="35"/>
      <c r="LMY100" s="35"/>
      <c r="LMZ100" s="35"/>
      <c r="LNA100" s="35"/>
      <c r="LNB100" s="35"/>
      <c r="LNC100" s="35"/>
      <c r="LND100" s="35"/>
      <c r="LNE100" s="35"/>
      <c r="LNF100" s="35"/>
      <c r="LNG100" s="35"/>
      <c r="LNH100" s="35"/>
      <c r="LNI100" s="35"/>
      <c r="LNJ100" s="35"/>
      <c r="LNK100" s="35"/>
      <c r="LNL100" s="35"/>
      <c r="LNM100" s="35"/>
      <c r="LNN100" s="35"/>
      <c r="LNO100" s="35"/>
      <c r="LNP100" s="35"/>
      <c r="LNQ100" s="35"/>
      <c r="LNR100" s="35"/>
      <c r="LNS100" s="35"/>
      <c r="LNT100" s="35"/>
      <c r="LNU100" s="35"/>
      <c r="LNV100" s="35"/>
      <c r="LNW100" s="35"/>
      <c r="LNX100" s="35"/>
      <c r="LNY100" s="35"/>
      <c r="LNZ100" s="35"/>
      <c r="LOA100" s="35"/>
      <c r="LOB100" s="35"/>
      <c r="LOC100" s="35"/>
      <c r="LOD100" s="35"/>
      <c r="LOE100" s="35"/>
      <c r="LOF100" s="35"/>
      <c r="LOG100" s="35"/>
      <c r="LOH100" s="35"/>
      <c r="LOI100" s="35"/>
      <c r="LOJ100" s="35"/>
      <c r="LOK100" s="35"/>
      <c r="LOL100" s="35"/>
      <c r="LOM100" s="35"/>
      <c r="LON100" s="35"/>
      <c r="LOO100" s="35"/>
      <c r="LOP100" s="35"/>
      <c r="LOQ100" s="35"/>
      <c r="LOR100" s="35"/>
      <c r="LOS100" s="35"/>
      <c r="LOT100" s="35"/>
      <c r="LOU100" s="35"/>
      <c r="LOV100" s="35"/>
      <c r="LOW100" s="35"/>
      <c r="LOX100" s="35"/>
      <c r="LOY100" s="35"/>
      <c r="LOZ100" s="35"/>
      <c r="LPA100" s="35"/>
      <c r="LPB100" s="35"/>
      <c r="LPC100" s="35"/>
      <c r="LPD100" s="35"/>
      <c r="LPE100" s="35"/>
      <c r="LPF100" s="35"/>
      <c r="LPG100" s="35"/>
      <c r="LPH100" s="35"/>
      <c r="LPI100" s="35"/>
      <c r="LPJ100" s="35"/>
      <c r="LPK100" s="35"/>
      <c r="LPL100" s="35"/>
      <c r="LPM100" s="35"/>
      <c r="LPN100" s="35"/>
      <c r="LPO100" s="35"/>
      <c r="LPP100" s="35"/>
      <c r="LPQ100" s="35"/>
      <c r="LPR100" s="35"/>
      <c r="LPS100" s="35"/>
      <c r="LPT100" s="35"/>
      <c r="LPU100" s="35"/>
      <c r="LPV100" s="35"/>
      <c r="LPW100" s="35"/>
      <c r="LPX100" s="35"/>
      <c r="LPY100" s="35"/>
      <c r="LPZ100" s="35"/>
      <c r="LQA100" s="35"/>
      <c r="LQB100" s="35"/>
      <c r="LQC100" s="35"/>
      <c r="LQD100" s="35"/>
      <c r="LQE100" s="35"/>
      <c r="LQF100" s="35"/>
      <c r="LQG100" s="35"/>
      <c r="LQH100" s="35"/>
      <c r="LQI100" s="35"/>
      <c r="LQJ100" s="35"/>
      <c r="LQK100" s="35"/>
      <c r="LQL100" s="35"/>
      <c r="LQM100" s="35"/>
      <c r="LQN100" s="35"/>
      <c r="LQO100" s="35"/>
      <c r="LQP100" s="35"/>
      <c r="LQQ100" s="35"/>
      <c r="LQR100" s="35"/>
      <c r="LQS100" s="35"/>
      <c r="LQT100" s="35"/>
      <c r="LQU100" s="35"/>
      <c r="LQV100" s="35"/>
      <c r="LQW100" s="35"/>
      <c r="LQX100" s="35"/>
      <c r="LQY100" s="35"/>
      <c r="LQZ100" s="35"/>
      <c r="LRA100" s="35"/>
      <c r="LRB100" s="35"/>
      <c r="LRC100" s="35"/>
      <c r="LRD100" s="35"/>
      <c r="LRE100" s="35"/>
      <c r="LRF100" s="35"/>
      <c r="LRG100" s="35"/>
      <c r="LRH100" s="35"/>
      <c r="LRI100" s="35"/>
      <c r="LRJ100" s="35"/>
      <c r="LRK100" s="35"/>
      <c r="LRL100" s="35"/>
      <c r="LRM100" s="35"/>
      <c r="LRN100" s="35"/>
      <c r="LRO100" s="35"/>
      <c r="LRP100" s="35"/>
      <c r="LRQ100" s="35"/>
      <c r="LRR100" s="35"/>
      <c r="LRS100" s="35"/>
      <c r="LRT100" s="35"/>
      <c r="LRU100" s="35"/>
      <c r="LRV100" s="35"/>
      <c r="LRW100" s="35"/>
      <c r="LRX100" s="35"/>
      <c r="LRY100" s="35"/>
      <c r="LRZ100" s="35"/>
      <c r="LSA100" s="35"/>
      <c r="LSB100" s="35"/>
      <c r="LSC100" s="35"/>
      <c r="LSD100" s="35"/>
      <c r="LSE100" s="35"/>
      <c r="LSF100" s="35"/>
      <c r="LSG100" s="35"/>
      <c r="LSH100" s="35"/>
      <c r="LSI100" s="35"/>
      <c r="LSJ100" s="35"/>
      <c r="LSK100" s="35"/>
      <c r="LSL100" s="35"/>
      <c r="LSM100" s="35"/>
      <c r="LSN100" s="35"/>
      <c r="LSO100" s="35"/>
      <c r="LSP100" s="35"/>
      <c r="LSQ100" s="35"/>
      <c r="LSR100" s="35"/>
      <c r="LSS100" s="35"/>
      <c r="LST100" s="35"/>
      <c r="LSU100" s="35"/>
      <c r="LSV100" s="35"/>
      <c r="LSW100" s="35"/>
      <c r="LSX100" s="35"/>
      <c r="LSY100" s="35"/>
      <c r="LSZ100" s="35"/>
      <c r="LTA100" s="35"/>
      <c r="LTB100" s="35"/>
      <c r="LTC100" s="35"/>
      <c r="LTD100" s="35"/>
      <c r="LTE100" s="35"/>
      <c r="LTF100" s="35"/>
      <c r="LTG100" s="35"/>
      <c r="LTH100" s="35"/>
      <c r="LTI100" s="35"/>
      <c r="LTJ100" s="35"/>
      <c r="LTK100" s="35"/>
      <c r="LTL100" s="35"/>
      <c r="LTM100" s="35"/>
      <c r="LTN100" s="35"/>
      <c r="LTO100" s="35"/>
      <c r="LTP100" s="35"/>
      <c r="LTQ100" s="35"/>
      <c r="LTR100" s="35"/>
      <c r="LTS100" s="35"/>
      <c r="LTT100" s="35"/>
      <c r="LTU100" s="35"/>
      <c r="LTV100" s="35"/>
      <c r="LTW100" s="35"/>
      <c r="LTX100" s="35"/>
      <c r="LTY100" s="35"/>
      <c r="LTZ100" s="35"/>
      <c r="LUA100" s="35"/>
      <c r="LUB100" s="35"/>
      <c r="LUC100" s="35"/>
      <c r="LUD100" s="35"/>
      <c r="LUE100" s="35"/>
      <c r="LUF100" s="35"/>
      <c r="LUG100" s="35"/>
      <c r="LUH100" s="35"/>
      <c r="LUI100" s="35"/>
      <c r="LUJ100" s="35"/>
      <c r="LUK100" s="35"/>
      <c r="LUL100" s="35"/>
      <c r="LUM100" s="35"/>
      <c r="LUN100" s="35"/>
      <c r="LUO100" s="35"/>
      <c r="LUP100" s="35"/>
      <c r="LUQ100" s="35"/>
      <c r="LUR100" s="35"/>
      <c r="LUS100" s="35"/>
      <c r="LUT100" s="35"/>
      <c r="LUU100" s="35"/>
      <c r="LUV100" s="35"/>
      <c r="LUW100" s="35"/>
      <c r="LUX100" s="35"/>
      <c r="LUY100" s="35"/>
      <c r="LUZ100" s="35"/>
      <c r="LVA100" s="35"/>
      <c r="LVB100" s="35"/>
      <c r="LVC100" s="35"/>
      <c r="LVD100" s="35"/>
      <c r="LVE100" s="35"/>
      <c r="LVF100" s="35"/>
      <c r="LVG100" s="35"/>
      <c r="LVH100" s="35"/>
      <c r="LVI100" s="35"/>
      <c r="LVJ100" s="35"/>
      <c r="LVK100" s="35"/>
      <c r="LVL100" s="35"/>
      <c r="LVM100" s="35"/>
      <c r="LVN100" s="35"/>
      <c r="LVO100" s="35"/>
      <c r="LVP100" s="35"/>
      <c r="LVQ100" s="35"/>
      <c r="LVR100" s="35"/>
      <c r="LVS100" s="35"/>
      <c r="LVT100" s="35"/>
      <c r="LVU100" s="35"/>
      <c r="LVV100" s="35"/>
      <c r="LVW100" s="35"/>
      <c r="LVX100" s="35"/>
      <c r="LVY100" s="35"/>
      <c r="LVZ100" s="35"/>
      <c r="LWA100" s="35"/>
      <c r="LWB100" s="35"/>
      <c r="LWC100" s="35"/>
      <c r="LWD100" s="35"/>
      <c r="LWE100" s="35"/>
      <c r="LWF100" s="35"/>
      <c r="LWG100" s="35"/>
      <c r="LWH100" s="35"/>
      <c r="LWI100" s="35"/>
      <c r="LWJ100" s="35"/>
      <c r="LWK100" s="35"/>
      <c r="LWL100" s="35"/>
      <c r="LWM100" s="35"/>
      <c r="LWN100" s="35"/>
      <c r="LWO100" s="35"/>
      <c r="LWP100" s="35"/>
      <c r="LWQ100" s="35"/>
      <c r="LWR100" s="35"/>
      <c r="LWS100" s="35"/>
      <c r="LWT100" s="35"/>
      <c r="LWU100" s="35"/>
      <c r="LWV100" s="35"/>
      <c r="LWW100" s="35"/>
      <c r="LWX100" s="35"/>
      <c r="LWY100" s="35"/>
      <c r="LWZ100" s="35"/>
      <c r="LXA100" s="35"/>
      <c r="LXB100" s="35"/>
      <c r="LXC100" s="35"/>
      <c r="LXD100" s="35"/>
      <c r="LXE100" s="35"/>
      <c r="LXF100" s="35"/>
      <c r="LXG100" s="35"/>
      <c r="LXH100" s="35"/>
      <c r="LXI100" s="35"/>
      <c r="LXJ100" s="35"/>
      <c r="LXK100" s="35"/>
      <c r="LXL100" s="35"/>
      <c r="LXM100" s="35"/>
      <c r="LXN100" s="35"/>
      <c r="LXO100" s="35"/>
      <c r="LXP100" s="35"/>
      <c r="LXQ100" s="35"/>
      <c r="LXR100" s="35"/>
      <c r="LXS100" s="35"/>
      <c r="LXT100" s="35"/>
      <c r="LXU100" s="35"/>
      <c r="LXV100" s="35"/>
      <c r="LXW100" s="35"/>
      <c r="LXX100" s="35"/>
      <c r="LXY100" s="35"/>
      <c r="LXZ100" s="35"/>
      <c r="LYA100" s="35"/>
      <c r="LYB100" s="35"/>
      <c r="LYC100" s="35"/>
      <c r="LYD100" s="35"/>
      <c r="LYE100" s="35"/>
      <c r="LYF100" s="35"/>
      <c r="LYG100" s="35"/>
      <c r="LYH100" s="35"/>
      <c r="LYI100" s="35"/>
      <c r="LYJ100" s="35"/>
      <c r="LYK100" s="35"/>
      <c r="LYL100" s="35"/>
      <c r="LYM100" s="35"/>
      <c r="LYN100" s="35"/>
      <c r="LYO100" s="35"/>
      <c r="LYP100" s="35"/>
      <c r="LYQ100" s="35"/>
      <c r="LYR100" s="35"/>
      <c r="LYS100" s="35"/>
      <c r="LYT100" s="35"/>
      <c r="LYU100" s="35"/>
      <c r="LYV100" s="35"/>
      <c r="LYW100" s="35"/>
      <c r="LYX100" s="35"/>
      <c r="LYY100" s="35"/>
      <c r="LYZ100" s="35"/>
      <c r="LZA100" s="35"/>
      <c r="LZB100" s="35"/>
      <c r="LZC100" s="35"/>
      <c r="LZD100" s="35"/>
      <c r="LZE100" s="35"/>
      <c r="LZF100" s="35"/>
      <c r="LZG100" s="35"/>
      <c r="LZH100" s="35"/>
      <c r="LZI100" s="35"/>
      <c r="LZJ100" s="35"/>
      <c r="LZK100" s="35"/>
      <c r="LZL100" s="35"/>
      <c r="LZM100" s="35"/>
      <c r="LZN100" s="35"/>
      <c r="LZO100" s="35"/>
      <c r="LZP100" s="35"/>
      <c r="LZQ100" s="35"/>
      <c r="LZR100" s="35"/>
      <c r="LZS100" s="35"/>
      <c r="LZT100" s="35"/>
      <c r="LZU100" s="35"/>
      <c r="LZV100" s="35"/>
      <c r="LZW100" s="35"/>
      <c r="LZX100" s="35"/>
      <c r="LZY100" s="35"/>
      <c r="LZZ100" s="35"/>
      <c r="MAA100" s="35"/>
      <c r="MAB100" s="35"/>
      <c r="MAC100" s="35"/>
      <c r="MAD100" s="35"/>
      <c r="MAE100" s="35"/>
      <c r="MAF100" s="35"/>
      <c r="MAG100" s="35"/>
      <c r="MAH100" s="35"/>
      <c r="MAI100" s="35"/>
      <c r="MAJ100" s="35"/>
      <c r="MAK100" s="35"/>
      <c r="MAL100" s="35"/>
      <c r="MAM100" s="35"/>
      <c r="MAN100" s="35"/>
      <c r="MAO100" s="35"/>
      <c r="MAP100" s="35"/>
      <c r="MAQ100" s="35"/>
      <c r="MAR100" s="35"/>
      <c r="MAS100" s="35"/>
      <c r="MAT100" s="35"/>
      <c r="MAU100" s="35"/>
      <c r="MAV100" s="35"/>
      <c r="MAW100" s="35"/>
      <c r="MAX100" s="35"/>
      <c r="MAY100" s="35"/>
      <c r="MAZ100" s="35"/>
      <c r="MBA100" s="35"/>
      <c r="MBB100" s="35"/>
      <c r="MBC100" s="35"/>
      <c r="MBD100" s="35"/>
      <c r="MBE100" s="35"/>
      <c r="MBF100" s="35"/>
      <c r="MBG100" s="35"/>
      <c r="MBH100" s="35"/>
      <c r="MBI100" s="35"/>
      <c r="MBJ100" s="35"/>
      <c r="MBK100" s="35"/>
      <c r="MBL100" s="35"/>
      <c r="MBM100" s="35"/>
      <c r="MBN100" s="35"/>
      <c r="MBO100" s="35"/>
      <c r="MBP100" s="35"/>
      <c r="MBQ100" s="35"/>
      <c r="MBR100" s="35"/>
      <c r="MBS100" s="35"/>
      <c r="MBT100" s="35"/>
      <c r="MBU100" s="35"/>
      <c r="MBV100" s="35"/>
      <c r="MBW100" s="35"/>
      <c r="MBX100" s="35"/>
      <c r="MBY100" s="35"/>
      <c r="MBZ100" s="35"/>
      <c r="MCA100" s="35"/>
      <c r="MCB100" s="35"/>
      <c r="MCC100" s="35"/>
      <c r="MCD100" s="35"/>
      <c r="MCE100" s="35"/>
      <c r="MCF100" s="35"/>
      <c r="MCG100" s="35"/>
      <c r="MCH100" s="35"/>
      <c r="MCI100" s="35"/>
      <c r="MCJ100" s="35"/>
      <c r="MCK100" s="35"/>
      <c r="MCL100" s="35"/>
      <c r="MCM100" s="35"/>
      <c r="MCN100" s="35"/>
      <c r="MCO100" s="35"/>
      <c r="MCP100" s="35"/>
      <c r="MCQ100" s="35"/>
      <c r="MCR100" s="35"/>
      <c r="MCS100" s="35"/>
      <c r="MCT100" s="35"/>
      <c r="MCU100" s="35"/>
      <c r="MCV100" s="35"/>
      <c r="MCW100" s="35"/>
      <c r="MCX100" s="35"/>
      <c r="MCY100" s="35"/>
      <c r="MCZ100" s="35"/>
      <c r="MDA100" s="35"/>
      <c r="MDB100" s="35"/>
      <c r="MDC100" s="35"/>
      <c r="MDD100" s="35"/>
      <c r="MDE100" s="35"/>
      <c r="MDF100" s="35"/>
      <c r="MDG100" s="35"/>
      <c r="MDH100" s="35"/>
      <c r="MDI100" s="35"/>
      <c r="MDJ100" s="35"/>
      <c r="MDK100" s="35"/>
      <c r="MDL100" s="35"/>
      <c r="MDM100" s="35"/>
      <c r="MDN100" s="35"/>
      <c r="MDO100" s="35"/>
      <c r="MDP100" s="35"/>
      <c r="MDQ100" s="35"/>
      <c r="MDR100" s="35"/>
      <c r="MDS100" s="35"/>
      <c r="MDT100" s="35"/>
      <c r="MDU100" s="35"/>
      <c r="MDV100" s="35"/>
      <c r="MDW100" s="35"/>
      <c r="MDX100" s="35"/>
      <c r="MDY100" s="35"/>
      <c r="MDZ100" s="35"/>
      <c r="MEA100" s="35"/>
      <c r="MEB100" s="35"/>
      <c r="MEC100" s="35"/>
      <c r="MED100" s="35"/>
      <c r="MEE100" s="35"/>
      <c r="MEF100" s="35"/>
      <c r="MEG100" s="35"/>
      <c r="MEH100" s="35"/>
      <c r="MEI100" s="35"/>
      <c r="MEJ100" s="35"/>
      <c r="MEK100" s="35"/>
      <c r="MEL100" s="35"/>
      <c r="MEM100" s="35"/>
      <c r="MEN100" s="35"/>
      <c r="MEO100" s="35"/>
      <c r="MEP100" s="35"/>
      <c r="MEQ100" s="35"/>
      <c r="MER100" s="35"/>
      <c r="MES100" s="35"/>
      <c r="MET100" s="35"/>
      <c r="MEU100" s="35"/>
      <c r="MEV100" s="35"/>
      <c r="MEW100" s="35"/>
      <c r="MEX100" s="35"/>
      <c r="MEY100" s="35"/>
      <c r="MEZ100" s="35"/>
      <c r="MFA100" s="35"/>
      <c r="MFB100" s="35"/>
      <c r="MFC100" s="35"/>
      <c r="MFD100" s="35"/>
      <c r="MFE100" s="35"/>
      <c r="MFF100" s="35"/>
      <c r="MFG100" s="35"/>
      <c r="MFH100" s="35"/>
      <c r="MFI100" s="35"/>
      <c r="MFJ100" s="35"/>
      <c r="MFK100" s="35"/>
      <c r="MFL100" s="35"/>
      <c r="MFM100" s="35"/>
      <c r="MFN100" s="35"/>
      <c r="MFO100" s="35"/>
      <c r="MFP100" s="35"/>
      <c r="MFQ100" s="35"/>
      <c r="MFR100" s="35"/>
      <c r="MFS100" s="35"/>
      <c r="MFT100" s="35"/>
      <c r="MFU100" s="35"/>
      <c r="MFV100" s="35"/>
      <c r="MFW100" s="35"/>
      <c r="MFX100" s="35"/>
      <c r="MFY100" s="35"/>
      <c r="MFZ100" s="35"/>
      <c r="MGA100" s="35"/>
      <c r="MGB100" s="35"/>
      <c r="MGC100" s="35"/>
      <c r="MGD100" s="35"/>
      <c r="MGE100" s="35"/>
      <c r="MGF100" s="35"/>
      <c r="MGG100" s="35"/>
      <c r="MGH100" s="35"/>
      <c r="MGI100" s="35"/>
      <c r="MGJ100" s="35"/>
      <c r="MGK100" s="35"/>
      <c r="MGL100" s="35"/>
      <c r="MGM100" s="35"/>
      <c r="MGN100" s="35"/>
      <c r="MGO100" s="35"/>
      <c r="MGP100" s="35"/>
      <c r="MGQ100" s="35"/>
      <c r="MGR100" s="35"/>
      <c r="MGS100" s="35"/>
      <c r="MGT100" s="35"/>
      <c r="MGU100" s="35"/>
      <c r="MGV100" s="35"/>
      <c r="MGW100" s="35"/>
      <c r="MGX100" s="35"/>
      <c r="MGY100" s="35"/>
      <c r="MGZ100" s="35"/>
      <c r="MHA100" s="35"/>
      <c r="MHB100" s="35"/>
      <c r="MHC100" s="35"/>
      <c r="MHD100" s="35"/>
      <c r="MHE100" s="35"/>
      <c r="MHF100" s="35"/>
      <c r="MHG100" s="35"/>
      <c r="MHH100" s="35"/>
      <c r="MHI100" s="35"/>
      <c r="MHJ100" s="35"/>
      <c r="MHK100" s="35"/>
      <c r="MHL100" s="35"/>
      <c r="MHM100" s="35"/>
      <c r="MHN100" s="35"/>
      <c r="MHO100" s="35"/>
      <c r="MHP100" s="35"/>
      <c r="MHQ100" s="35"/>
      <c r="MHR100" s="35"/>
      <c r="MHS100" s="35"/>
      <c r="MHT100" s="35"/>
      <c r="MHU100" s="35"/>
      <c r="MHV100" s="35"/>
      <c r="MHW100" s="35"/>
      <c r="MHX100" s="35"/>
      <c r="MHY100" s="35"/>
      <c r="MHZ100" s="35"/>
      <c r="MIA100" s="35"/>
      <c r="MIB100" s="35"/>
      <c r="MIC100" s="35"/>
      <c r="MID100" s="35"/>
      <c r="MIE100" s="35"/>
      <c r="MIF100" s="35"/>
      <c r="MIG100" s="35"/>
      <c r="MIH100" s="35"/>
      <c r="MII100" s="35"/>
      <c r="MIJ100" s="35"/>
      <c r="MIK100" s="35"/>
      <c r="MIL100" s="35"/>
      <c r="MIM100" s="35"/>
      <c r="MIN100" s="35"/>
      <c r="MIO100" s="35"/>
      <c r="MIP100" s="35"/>
      <c r="MIQ100" s="35"/>
      <c r="MIR100" s="35"/>
      <c r="MIS100" s="35"/>
      <c r="MIT100" s="35"/>
      <c r="MIU100" s="35"/>
      <c r="MIV100" s="35"/>
      <c r="MIW100" s="35"/>
      <c r="MIX100" s="35"/>
      <c r="MIY100" s="35"/>
      <c r="MIZ100" s="35"/>
      <c r="MJA100" s="35"/>
      <c r="MJB100" s="35"/>
      <c r="MJC100" s="35"/>
      <c r="MJD100" s="35"/>
      <c r="MJE100" s="35"/>
      <c r="MJF100" s="35"/>
      <c r="MJG100" s="35"/>
      <c r="MJH100" s="35"/>
      <c r="MJI100" s="35"/>
      <c r="MJJ100" s="35"/>
      <c r="MJK100" s="35"/>
      <c r="MJL100" s="35"/>
      <c r="MJM100" s="35"/>
      <c r="MJN100" s="35"/>
      <c r="MJO100" s="35"/>
      <c r="MJP100" s="35"/>
      <c r="MJQ100" s="35"/>
      <c r="MJR100" s="35"/>
      <c r="MJS100" s="35"/>
      <c r="MJT100" s="35"/>
      <c r="MJU100" s="35"/>
      <c r="MJV100" s="35"/>
      <c r="MJW100" s="35"/>
      <c r="MJX100" s="35"/>
      <c r="MJY100" s="35"/>
      <c r="MJZ100" s="35"/>
      <c r="MKA100" s="35"/>
      <c r="MKB100" s="35"/>
      <c r="MKC100" s="35"/>
      <c r="MKD100" s="35"/>
      <c r="MKE100" s="35"/>
      <c r="MKF100" s="35"/>
      <c r="MKG100" s="35"/>
      <c r="MKH100" s="35"/>
      <c r="MKI100" s="35"/>
      <c r="MKJ100" s="35"/>
      <c r="MKK100" s="35"/>
      <c r="MKL100" s="35"/>
      <c r="MKM100" s="35"/>
      <c r="MKN100" s="35"/>
      <c r="MKO100" s="35"/>
      <c r="MKP100" s="35"/>
      <c r="MKQ100" s="35"/>
      <c r="MKR100" s="35"/>
      <c r="MKS100" s="35"/>
      <c r="MKT100" s="35"/>
      <c r="MKU100" s="35"/>
      <c r="MKV100" s="35"/>
      <c r="MKW100" s="35"/>
      <c r="MKX100" s="35"/>
      <c r="MKY100" s="35"/>
      <c r="MKZ100" s="35"/>
      <c r="MLA100" s="35"/>
      <c r="MLB100" s="35"/>
      <c r="MLC100" s="35"/>
      <c r="MLD100" s="35"/>
      <c r="MLE100" s="35"/>
      <c r="MLF100" s="35"/>
      <c r="MLG100" s="35"/>
      <c r="MLH100" s="35"/>
      <c r="MLI100" s="35"/>
      <c r="MLJ100" s="35"/>
      <c r="MLK100" s="35"/>
      <c r="MLL100" s="35"/>
      <c r="MLM100" s="35"/>
      <c r="MLN100" s="35"/>
      <c r="MLO100" s="35"/>
      <c r="MLP100" s="35"/>
      <c r="MLQ100" s="35"/>
      <c r="MLR100" s="35"/>
      <c r="MLS100" s="35"/>
      <c r="MLT100" s="35"/>
      <c r="MLU100" s="35"/>
      <c r="MLV100" s="35"/>
      <c r="MLW100" s="35"/>
      <c r="MLX100" s="35"/>
      <c r="MLY100" s="35"/>
      <c r="MLZ100" s="35"/>
      <c r="MMA100" s="35"/>
      <c r="MMB100" s="35"/>
      <c r="MMC100" s="35"/>
      <c r="MMD100" s="35"/>
      <c r="MME100" s="35"/>
      <c r="MMF100" s="35"/>
      <c r="MMG100" s="35"/>
      <c r="MMH100" s="35"/>
      <c r="MMI100" s="35"/>
      <c r="MMJ100" s="35"/>
      <c r="MMK100" s="35"/>
      <c r="MML100" s="35"/>
      <c r="MMM100" s="35"/>
      <c r="MMN100" s="35"/>
      <c r="MMO100" s="35"/>
      <c r="MMP100" s="35"/>
      <c r="MMQ100" s="35"/>
      <c r="MMR100" s="35"/>
      <c r="MMS100" s="35"/>
      <c r="MMT100" s="35"/>
      <c r="MMU100" s="35"/>
      <c r="MMV100" s="35"/>
      <c r="MMW100" s="35"/>
      <c r="MMX100" s="35"/>
      <c r="MMY100" s="35"/>
      <c r="MMZ100" s="35"/>
      <c r="MNA100" s="35"/>
      <c r="MNB100" s="35"/>
      <c r="MNC100" s="35"/>
      <c r="MND100" s="35"/>
      <c r="MNE100" s="35"/>
      <c r="MNF100" s="35"/>
      <c r="MNG100" s="35"/>
      <c r="MNH100" s="35"/>
      <c r="MNI100" s="35"/>
      <c r="MNJ100" s="35"/>
      <c r="MNK100" s="35"/>
      <c r="MNL100" s="35"/>
      <c r="MNM100" s="35"/>
      <c r="MNN100" s="35"/>
      <c r="MNO100" s="35"/>
      <c r="MNP100" s="35"/>
      <c r="MNQ100" s="35"/>
      <c r="MNR100" s="35"/>
      <c r="MNS100" s="35"/>
      <c r="MNT100" s="35"/>
      <c r="MNU100" s="35"/>
      <c r="MNV100" s="35"/>
      <c r="MNW100" s="35"/>
      <c r="MNX100" s="35"/>
      <c r="MNY100" s="35"/>
      <c r="MNZ100" s="35"/>
      <c r="MOA100" s="35"/>
      <c r="MOB100" s="35"/>
      <c r="MOC100" s="35"/>
      <c r="MOD100" s="35"/>
      <c r="MOE100" s="35"/>
      <c r="MOF100" s="35"/>
      <c r="MOG100" s="35"/>
      <c r="MOH100" s="35"/>
      <c r="MOI100" s="35"/>
      <c r="MOJ100" s="35"/>
      <c r="MOK100" s="35"/>
      <c r="MOL100" s="35"/>
      <c r="MOM100" s="35"/>
      <c r="MON100" s="35"/>
      <c r="MOO100" s="35"/>
      <c r="MOP100" s="35"/>
      <c r="MOQ100" s="35"/>
      <c r="MOR100" s="35"/>
      <c r="MOS100" s="35"/>
      <c r="MOT100" s="35"/>
      <c r="MOU100" s="35"/>
      <c r="MOV100" s="35"/>
      <c r="MOW100" s="35"/>
      <c r="MOX100" s="35"/>
      <c r="MOY100" s="35"/>
      <c r="MOZ100" s="35"/>
      <c r="MPA100" s="35"/>
      <c r="MPB100" s="35"/>
      <c r="MPC100" s="35"/>
      <c r="MPD100" s="35"/>
      <c r="MPE100" s="35"/>
      <c r="MPF100" s="35"/>
      <c r="MPG100" s="35"/>
      <c r="MPH100" s="35"/>
      <c r="MPI100" s="35"/>
      <c r="MPJ100" s="35"/>
      <c r="MPK100" s="35"/>
      <c r="MPL100" s="35"/>
      <c r="MPM100" s="35"/>
      <c r="MPN100" s="35"/>
      <c r="MPO100" s="35"/>
      <c r="MPP100" s="35"/>
      <c r="MPQ100" s="35"/>
      <c r="MPR100" s="35"/>
      <c r="MPS100" s="35"/>
      <c r="MPT100" s="35"/>
      <c r="MPU100" s="35"/>
      <c r="MPV100" s="35"/>
      <c r="MPW100" s="35"/>
      <c r="MPX100" s="35"/>
      <c r="MPY100" s="35"/>
      <c r="MPZ100" s="35"/>
      <c r="MQA100" s="35"/>
      <c r="MQB100" s="35"/>
      <c r="MQC100" s="35"/>
      <c r="MQD100" s="35"/>
      <c r="MQE100" s="35"/>
      <c r="MQF100" s="35"/>
      <c r="MQG100" s="35"/>
      <c r="MQH100" s="35"/>
      <c r="MQI100" s="35"/>
      <c r="MQJ100" s="35"/>
      <c r="MQK100" s="35"/>
      <c r="MQL100" s="35"/>
      <c r="MQM100" s="35"/>
      <c r="MQN100" s="35"/>
      <c r="MQO100" s="35"/>
      <c r="MQP100" s="35"/>
      <c r="MQQ100" s="35"/>
      <c r="MQR100" s="35"/>
      <c r="MQS100" s="35"/>
      <c r="MQT100" s="35"/>
      <c r="MQU100" s="35"/>
      <c r="MQV100" s="35"/>
      <c r="MQW100" s="35"/>
      <c r="MQX100" s="35"/>
      <c r="MQY100" s="35"/>
      <c r="MQZ100" s="35"/>
      <c r="MRA100" s="35"/>
      <c r="MRB100" s="35"/>
      <c r="MRC100" s="35"/>
      <c r="MRD100" s="35"/>
      <c r="MRE100" s="35"/>
      <c r="MRF100" s="35"/>
      <c r="MRG100" s="35"/>
      <c r="MRH100" s="35"/>
      <c r="MRI100" s="35"/>
      <c r="MRJ100" s="35"/>
      <c r="MRK100" s="35"/>
      <c r="MRL100" s="35"/>
      <c r="MRM100" s="35"/>
      <c r="MRN100" s="35"/>
      <c r="MRO100" s="35"/>
      <c r="MRP100" s="35"/>
      <c r="MRQ100" s="35"/>
      <c r="MRR100" s="35"/>
      <c r="MRS100" s="35"/>
      <c r="MRT100" s="35"/>
      <c r="MRU100" s="35"/>
      <c r="MRV100" s="35"/>
      <c r="MRW100" s="35"/>
      <c r="MRX100" s="35"/>
      <c r="MRY100" s="35"/>
      <c r="MRZ100" s="35"/>
      <c r="MSA100" s="35"/>
      <c r="MSB100" s="35"/>
      <c r="MSC100" s="35"/>
      <c r="MSD100" s="35"/>
      <c r="MSE100" s="35"/>
      <c r="MSF100" s="35"/>
      <c r="MSG100" s="35"/>
      <c r="MSH100" s="35"/>
      <c r="MSI100" s="35"/>
      <c r="MSJ100" s="35"/>
      <c r="MSK100" s="35"/>
      <c r="MSL100" s="35"/>
      <c r="MSM100" s="35"/>
      <c r="MSN100" s="35"/>
      <c r="MSO100" s="35"/>
      <c r="MSP100" s="35"/>
      <c r="MSQ100" s="35"/>
      <c r="MSR100" s="35"/>
      <c r="MSS100" s="35"/>
      <c r="MST100" s="35"/>
      <c r="MSU100" s="35"/>
      <c r="MSV100" s="35"/>
      <c r="MSW100" s="35"/>
      <c r="MSX100" s="35"/>
      <c r="MSY100" s="35"/>
      <c r="MSZ100" s="35"/>
      <c r="MTA100" s="35"/>
      <c r="MTB100" s="35"/>
      <c r="MTC100" s="35"/>
      <c r="MTD100" s="35"/>
      <c r="MTE100" s="35"/>
      <c r="MTF100" s="35"/>
      <c r="MTG100" s="35"/>
      <c r="MTH100" s="35"/>
      <c r="MTI100" s="35"/>
      <c r="MTJ100" s="35"/>
      <c r="MTK100" s="35"/>
      <c r="MTL100" s="35"/>
      <c r="MTM100" s="35"/>
      <c r="MTN100" s="35"/>
      <c r="MTO100" s="35"/>
      <c r="MTP100" s="35"/>
      <c r="MTQ100" s="35"/>
      <c r="MTR100" s="35"/>
      <c r="MTS100" s="35"/>
      <c r="MTT100" s="35"/>
      <c r="MTU100" s="35"/>
      <c r="MTV100" s="35"/>
      <c r="MTW100" s="35"/>
      <c r="MTX100" s="35"/>
      <c r="MTY100" s="35"/>
      <c r="MTZ100" s="35"/>
      <c r="MUA100" s="35"/>
      <c r="MUB100" s="35"/>
      <c r="MUC100" s="35"/>
      <c r="MUD100" s="35"/>
      <c r="MUE100" s="35"/>
      <c r="MUF100" s="35"/>
      <c r="MUG100" s="35"/>
      <c r="MUH100" s="35"/>
      <c r="MUI100" s="35"/>
      <c r="MUJ100" s="35"/>
      <c r="MUK100" s="35"/>
      <c r="MUL100" s="35"/>
      <c r="MUM100" s="35"/>
      <c r="MUN100" s="35"/>
      <c r="MUO100" s="35"/>
      <c r="MUP100" s="35"/>
      <c r="MUQ100" s="35"/>
      <c r="MUR100" s="35"/>
      <c r="MUS100" s="35"/>
      <c r="MUT100" s="35"/>
      <c r="MUU100" s="35"/>
      <c r="MUV100" s="35"/>
      <c r="MUW100" s="35"/>
      <c r="MUX100" s="35"/>
      <c r="MUY100" s="35"/>
      <c r="MUZ100" s="35"/>
      <c r="MVA100" s="35"/>
      <c r="MVB100" s="35"/>
      <c r="MVC100" s="35"/>
      <c r="MVD100" s="35"/>
      <c r="MVE100" s="35"/>
      <c r="MVF100" s="35"/>
      <c r="MVG100" s="35"/>
      <c r="MVH100" s="35"/>
      <c r="MVI100" s="35"/>
      <c r="MVJ100" s="35"/>
      <c r="MVK100" s="35"/>
      <c r="MVL100" s="35"/>
      <c r="MVM100" s="35"/>
      <c r="MVN100" s="35"/>
      <c r="MVO100" s="35"/>
      <c r="MVP100" s="35"/>
      <c r="MVQ100" s="35"/>
      <c r="MVR100" s="35"/>
      <c r="MVS100" s="35"/>
      <c r="MVT100" s="35"/>
      <c r="MVU100" s="35"/>
      <c r="MVV100" s="35"/>
      <c r="MVW100" s="35"/>
      <c r="MVX100" s="35"/>
      <c r="MVY100" s="35"/>
      <c r="MVZ100" s="35"/>
      <c r="MWA100" s="35"/>
      <c r="MWB100" s="35"/>
      <c r="MWC100" s="35"/>
      <c r="MWD100" s="35"/>
      <c r="MWE100" s="35"/>
      <c r="MWF100" s="35"/>
      <c r="MWG100" s="35"/>
      <c r="MWH100" s="35"/>
      <c r="MWI100" s="35"/>
      <c r="MWJ100" s="35"/>
      <c r="MWK100" s="35"/>
      <c r="MWL100" s="35"/>
      <c r="MWM100" s="35"/>
      <c r="MWN100" s="35"/>
      <c r="MWO100" s="35"/>
      <c r="MWP100" s="35"/>
      <c r="MWQ100" s="35"/>
      <c r="MWR100" s="35"/>
      <c r="MWS100" s="35"/>
      <c r="MWT100" s="35"/>
      <c r="MWU100" s="35"/>
      <c r="MWV100" s="35"/>
      <c r="MWW100" s="35"/>
      <c r="MWX100" s="35"/>
      <c r="MWY100" s="35"/>
      <c r="MWZ100" s="35"/>
      <c r="MXA100" s="35"/>
      <c r="MXB100" s="35"/>
      <c r="MXC100" s="35"/>
      <c r="MXD100" s="35"/>
      <c r="MXE100" s="35"/>
      <c r="MXF100" s="35"/>
      <c r="MXG100" s="35"/>
      <c r="MXH100" s="35"/>
      <c r="MXI100" s="35"/>
      <c r="MXJ100" s="35"/>
      <c r="MXK100" s="35"/>
      <c r="MXL100" s="35"/>
      <c r="MXM100" s="35"/>
      <c r="MXN100" s="35"/>
      <c r="MXO100" s="35"/>
      <c r="MXP100" s="35"/>
      <c r="MXQ100" s="35"/>
      <c r="MXR100" s="35"/>
      <c r="MXS100" s="35"/>
      <c r="MXT100" s="35"/>
      <c r="MXU100" s="35"/>
      <c r="MXV100" s="35"/>
      <c r="MXW100" s="35"/>
      <c r="MXX100" s="35"/>
      <c r="MXY100" s="35"/>
      <c r="MXZ100" s="35"/>
      <c r="MYA100" s="35"/>
      <c r="MYB100" s="35"/>
      <c r="MYC100" s="35"/>
      <c r="MYD100" s="35"/>
      <c r="MYE100" s="35"/>
      <c r="MYF100" s="35"/>
      <c r="MYG100" s="35"/>
      <c r="MYH100" s="35"/>
      <c r="MYI100" s="35"/>
      <c r="MYJ100" s="35"/>
      <c r="MYK100" s="35"/>
      <c r="MYL100" s="35"/>
      <c r="MYM100" s="35"/>
      <c r="MYN100" s="35"/>
      <c r="MYO100" s="35"/>
      <c r="MYP100" s="35"/>
      <c r="MYQ100" s="35"/>
      <c r="MYR100" s="35"/>
      <c r="MYS100" s="35"/>
      <c r="MYT100" s="35"/>
      <c r="MYU100" s="35"/>
      <c r="MYV100" s="35"/>
      <c r="MYW100" s="35"/>
      <c r="MYX100" s="35"/>
      <c r="MYY100" s="35"/>
      <c r="MYZ100" s="35"/>
      <c r="MZA100" s="35"/>
      <c r="MZB100" s="35"/>
      <c r="MZC100" s="35"/>
      <c r="MZD100" s="35"/>
      <c r="MZE100" s="35"/>
      <c r="MZF100" s="35"/>
      <c r="MZG100" s="35"/>
      <c r="MZH100" s="35"/>
      <c r="MZI100" s="35"/>
      <c r="MZJ100" s="35"/>
      <c r="MZK100" s="35"/>
      <c r="MZL100" s="35"/>
      <c r="MZM100" s="35"/>
      <c r="MZN100" s="35"/>
      <c r="MZO100" s="35"/>
      <c r="MZP100" s="35"/>
      <c r="MZQ100" s="35"/>
      <c r="MZR100" s="35"/>
      <c r="MZS100" s="35"/>
      <c r="MZT100" s="35"/>
      <c r="MZU100" s="35"/>
      <c r="MZV100" s="35"/>
      <c r="MZW100" s="35"/>
      <c r="MZX100" s="35"/>
      <c r="MZY100" s="35"/>
      <c r="MZZ100" s="35"/>
      <c r="NAA100" s="35"/>
      <c r="NAB100" s="35"/>
      <c r="NAC100" s="35"/>
      <c r="NAD100" s="35"/>
      <c r="NAE100" s="35"/>
      <c r="NAF100" s="35"/>
      <c r="NAG100" s="35"/>
      <c r="NAH100" s="35"/>
      <c r="NAI100" s="35"/>
      <c r="NAJ100" s="35"/>
      <c r="NAK100" s="35"/>
      <c r="NAL100" s="35"/>
      <c r="NAM100" s="35"/>
      <c r="NAN100" s="35"/>
      <c r="NAO100" s="35"/>
      <c r="NAP100" s="35"/>
      <c r="NAQ100" s="35"/>
      <c r="NAR100" s="35"/>
      <c r="NAS100" s="35"/>
      <c r="NAT100" s="35"/>
      <c r="NAU100" s="35"/>
      <c r="NAV100" s="35"/>
      <c r="NAW100" s="35"/>
      <c r="NAX100" s="35"/>
      <c r="NAY100" s="35"/>
      <c r="NAZ100" s="35"/>
      <c r="NBA100" s="35"/>
      <c r="NBB100" s="35"/>
      <c r="NBC100" s="35"/>
      <c r="NBD100" s="35"/>
      <c r="NBE100" s="35"/>
      <c r="NBF100" s="35"/>
      <c r="NBG100" s="35"/>
      <c r="NBH100" s="35"/>
      <c r="NBI100" s="35"/>
      <c r="NBJ100" s="35"/>
      <c r="NBK100" s="35"/>
      <c r="NBL100" s="35"/>
      <c r="NBM100" s="35"/>
      <c r="NBN100" s="35"/>
      <c r="NBO100" s="35"/>
      <c r="NBP100" s="35"/>
      <c r="NBQ100" s="35"/>
      <c r="NBR100" s="35"/>
      <c r="NBS100" s="35"/>
      <c r="NBT100" s="35"/>
      <c r="NBU100" s="35"/>
      <c r="NBV100" s="35"/>
      <c r="NBW100" s="35"/>
      <c r="NBX100" s="35"/>
      <c r="NBY100" s="35"/>
      <c r="NBZ100" s="35"/>
      <c r="NCA100" s="35"/>
      <c r="NCB100" s="35"/>
      <c r="NCC100" s="35"/>
      <c r="NCD100" s="35"/>
      <c r="NCE100" s="35"/>
      <c r="NCF100" s="35"/>
      <c r="NCG100" s="35"/>
      <c r="NCH100" s="35"/>
      <c r="NCI100" s="35"/>
      <c r="NCJ100" s="35"/>
      <c r="NCK100" s="35"/>
      <c r="NCL100" s="35"/>
      <c r="NCM100" s="35"/>
      <c r="NCN100" s="35"/>
      <c r="NCO100" s="35"/>
      <c r="NCP100" s="35"/>
      <c r="NCQ100" s="35"/>
      <c r="NCR100" s="35"/>
      <c r="NCS100" s="35"/>
      <c r="NCT100" s="35"/>
      <c r="NCU100" s="35"/>
      <c r="NCV100" s="35"/>
      <c r="NCW100" s="35"/>
      <c r="NCX100" s="35"/>
      <c r="NCY100" s="35"/>
      <c r="NCZ100" s="35"/>
      <c r="NDA100" s="35"/>
      <c r="NDB100" s="35"/>
      <c r="NDC100" s="35"/>
      <c r="NDD100" s="35"/>
      <c r="NDE100" s="35"/>
      <c r="NDF100" s="35"/>
      <c r="NDG100" s="35"/>
      <c r="NDH100" s="35"/>
      <c r="NDI100" s="35"/>
      <c r="NDJ100" s="35"/>
      <c r="NDK100" s="35"/>
      <c r="NDL100" s="35"/>
      <c r="NDM100" s="35"/>
      <c r="NDN100" s="35"/>
      <c r="NDO100" s="35"/>
      <c r="NDP100" s="35"/>
      <c r="NDQ100" s="35"/>
      <c r="NDR100" s="35"/>
      <c r="NDS100" s="35"/>
      <c r="NDT100" s="35"/>
      <c r="NDU100" s="35"/>
      <c r="NDV100" s="35"/>
      <c r="NDW100" s="35"/>
      <c r="NDX100" s="35"/>
      <c r="NDY100" s="35"/>
      <c r="NDZ100" s="35"/>
      <c r="NEA100" s="35"/>
      <c r="NEB100" s="35"/>
      <c r="NEC100" s="35"/>
      <c r="NED100" s="35"/>
      <c r="NEE100" s="35"/>
      <c r="NEF100" s="35"/>
      <c r="NEG100" s="35"/>
      <c r="NEH100" s="35"/>
      <c r="NEI100" s="35"/>
      <c r="NEJ100" s="35"/>
      <c r="NEK100" s="35"/>
      <c r="NEL100" s="35"/>
      <c r="NEM100" s="35"/>
      <c r="NEN100" s="35"/>
      <c r="NEO100" s="35"/>
      <c r="NEP100" s="35"/>
      <c r="NEQ100" s="35"/>
      <c r="NER100" s="35"/>
      <c r="NES100" s="35"/>
      <c r="NET100" s="35"/>
      <c r="NEU100" s="35"/>
      <c r="NEV100" s="35"/>
      <c r="NEW100" s="35"/>
      <c r="NEX100" s="35"/>
      <c r="NEY100" s="35"/>
      <c r="NEZ100" s="35"/>
      <c r="NFA100" s="35"/>
      <c r="NFB100" s="35"/>
      <c r="NFC100" s="35"/>
      <c r="NFD100" s="35"/>
      <c r="NFE100" s="35"/>
      <c r="NFF100" s="35"/>
      <c r="NFG100" s="35"/>
      <c r="NFH100" s="35"/>
      <c r="NFI100" s="35"/>
      <c r="NFJ100" s="35"/>
      <c r="NFK100" s="35"/>
      <c r="NFL100" s="35"/>
      <c r="NFM100" s="35"/>
      <c r="NFN100" s="35"/>
      <c r="NFO100" s="35"/>
      <c r="NFP100" s="35"/>
      <c r="NFQ100" s="35"/>
      <c r="NFR100" s="35"/>
      <c r="NFS100" s="35"/>
      <c r="NFT100" s="35"/>
      <c r="NFU100" s="35"/>
      <c r="NFV100" s="35"/>
      <c r="NFW100" s="35"/>
      <c r="NFX100" s="35"/>
      <c r="NFY100" s="35"/>
      <c r="NFZ100" s="35"/>
      <c r="NGA100" s="35"/>
      <c r="NGB100" s="35"/>
      <c r="NGC100" s="35"/>
      <c r="NGD100" s="35"/>
      <c r="NGE100" s="35"/>
      <c r="NGF100" s="35"/>
      <c r="NGG100" s="35"/>
      <c r="NGH100" s="35"/>
      <c r="NGI100" s="35"/>
      <c r="NGJ100" s="35"/>
      <c r="NGK100" s="35"/>
      <c r="NGL100" s="35"/>
      <c r="NGM100" s="35"/>
      <c r="NGN100" s="35"/>
      <c r="NGO100" s="35"/>
      <c r="NGP100" s="35"/>
      <c r="NGQ100" s="35"/>
      <c r="NGR100" s="35"/>
      <c r="NGS100" s="35"/>
      <c r="NGT100" s="35"/>
      <c r="NGU100" s="35"/>
      <c r="NGV100" s="35"/>
      <c r="NGW100" s="35"/>
      <c r="NGX100" s="35"/>
      <c r="NGY100" s="35"/>
      <c r="NGZ100" s="35"/>
      <c r="NHA100" s="35"/>
      <c r="NHB100" s="35"/>
      <c r="NHC100" s="35"/>
      <c r="NHD100" s="35"/>
      <c r="NHE100" s="35"/>
      <c r="NHF100" s="35"/>
      <c r="NHG100" s="35"/>
      <c r="NHH100" s="35"/>
      <c r="NHI100" s="35"/>
      <c r="NHJ100" s="35"/>
      <c r="NHK100" s="35"/>
      <c r="NHL100" s="35"/>
      <c r="NHM100" s="35"/>
      <c r="NHN100" s="35"/>
      <c r="NHO100" s="35"/>
      <c r="NHP100" s="35"/>
      <c r="NHQ100" s="35"/>
      <c r="NHR100" s="35"/>
      <c r="NHS100" s="35"/>
      <c r="NHT100" s="35"/>
      <c r="NHU100" s="35"/>
      <c r="NHV100" s="35"/>
      <c r="NHW100" s="35"/>
      <c r="NHX100" s="35"/>
      <c r="NHY100" s="35"/>
      <c r="NHZ100" s="35"/>
      <c r="NIA100" s="35"/>
      <c r="NIB100" s="35"/>
      <c r="NIC100" s="35"/>
      <c r="NID100" s="35"/>
      <c r="NIE100" s="35"/>
      <c r="NIF100" s="35"/>
      <c r="NIG100" s="35"/>
      <c r="NIH100" s="35"/>
      <c r="NII100" s="35"/>
      <c r="NIJ100" s="35"/>
      <c r="NIK100" s="35"/>
      <c r="NIL100" s="35"/>
      <c r="NIM100" s="35"/>
      <c r="NIN100" s="35"/>
      <c r="NIO100" s="35"/>
      <c r="NIP100" s="35"/>
      <c r="NIQ100" s="35"/>
      <c r="NIR100" s="35"/>
      <c r="NIS100" s="35"/>
      <c r="NIT100" s="35"/>
      <c r="NIU100" s="35"/>
      <c r="NIV100" s="35"/>
      <c r="NIW100" s="35"/>
      <c r="NIX100" s="35"/>
      <c r="NIY100" s="35"/>
      <c r="NIZ100" s="35"/>
      <c r="NJA100" s="35"/>
      <c r="NJB100" s="35"/>
      <c r="NJC100" s="35"/>
      <c r="NJD100" s="35"/>
      <c r="NJE100" s="35"/>
      <c r="NJF100" s="35"/>
      <c r="NJG100" s="35"/>
      <c r="NJH100" s="35"/>
      <c r="NJI100" s="35"/>
      <c r="NJJ100" s="35"/>
      <c r="NJK100" s="35"/>
      <c r="NJL100" s="35"/>
      <c r="NJM100" s="35"/>
      <c r="NJN100" s="35"/>
      <c r="NJO100" s="35"/>
      <c r="NJP100" s="35"/>
      <c r="NJQ100" s="35"/>
      <c r="NJR100" s="35"/>
      <c r="NJS100" s="35"/>
      <c r="NJT100" s="35"/>
      <c r="NJU100" s="35"/>
      <c r="NJV100" s="35"/>
      <c r="NJW100" s="35"/>
      <c r="NJX100" s="35"/>
      <c r="NJY100" s="35"/>
      <c r="NJZ100" s="35"/>
      <c r="NKA100" s="35"/>
      <c r="NKB100" s="35"/>
      <c r="NKC100" s="35"/>
      <c r="NKD100" s="35"/>
      <c r="NKE100" s="35"/>
      <c r="NKF100" s="35"/>
      <c r="NKG100" s="35"/>
      <c r="NKH100" s="35"/>
      <c r="NKI100" s="35"/>
      <c r="NKJ100" s="35"/>
      <c r="NKK100" s="35"/>
      <c r="NKL100" s="35"/>
      <c r="NKM100" s="35"/>
      <c r="NKN100" s="35"/>
      <c r="NKO100" s="35"/>
      <c r="NKP100" s="35"/>
      <c r="NKQ100" s="35"/>
      <c r="NKR100" s="35"/>
      <c r="NKS100" s="35"/>
      <c r="NKT100" s="35"/>
      <c r="NKU100" s="35"/>
      <c r="NKV100" s="35"/>
      <c r="NKW100" s="35"/>
      <c r="NKX100" s="35"/>
      <c r="NKY100" s="35"/>
      <c r="NKZ100" s="35"/>
      <c r="NLA100" s="35"/>
      <c r="NLB100" s="35"/>
      <c r="NLC100" s="35"/>
      <c r="NLD100" s="35"/>
      <c r="NLE100" s="35"/>
      <c r="NLF100" s="35"/>
      <c r="NLG100" s="35"/>
      <c r="NLH100" s="35"/>
      <c r="NLI100" s="35"/>
      <c r="NLJ100" s="35"/>
      <c r="NLK100" s="35"/>
      <c r="NLL100" s="35"/>
      <c r="NLM100" s="35"/>
      <c r="NLN100" s="35"/>
      <c r="NLO100" s="35"/>
      <c r="NLP100" s="35"/>
      <c r="NLQ100" s="35"/>
      <c r="NLR100" s="35"/>
      <c r="NLS100" s="35"/>
      <c r="NLT100" s="35"/>
      <c r="NLU100" s="35"/>
      <c r="NLV100" s="35"/>
      <c r="NLW100" s="35"/>
      <c r="NLX100" s="35"/>
      <c r="NLY100" s="35"/>
      <c r="NLZ100" s="35"/>
      <c r="NMA100" s="35"/>
      <c r="NMB100" s="35"/>
      <c r="NMC100" s="35"/>
      <c r="NMD100" s="35"/>
      <c r="NME100" s="35"/>
      <c r="NMF100" s="35"/>
      <c r="NMG100" s="35"/>
      <c r="NMH100" s="35"/>
      <c r="NMI100" s="35"/>
      <c r="NMJ100" s="35"/>
      <c r="NMK100" s="35"/>
      <c r="NML100" s="35"/>
      <c r="NMM100" s="35"/>
      <c r="NMN100" s="35"/>
      <c r="NMO100" s="35"/>
      <c r="NMP100" s="35"/>
      <c r="NMQ100" s="35"/>
      <c r="NMR100" s="35"/>
      <c r="NMS100" s="35"/>
      <c r="NMT100" s="35"/>
      <c r="NMU100" s="35"/>
      <c r="NMV100" s="35"/>
      <c r="NMW100" s="35"/>
      <c r="NMX100" s="35"/>
      <c r="NMY100" s="35"/>
      <c r="NMZ100" s="35"/>
      <c r="NNA100" s="35"/>
      <c r="NNB100" s="35"/>
      <c r="NNC100" s="35"/>
      <c r="NND100" s="35"/>
      <c r="NNE100" s="35"/>
      <c r="NNF100" s="35"/>
      <c r="NNG100" s="35"/>
      <c r="NNH100" s="35"/>
      <c r="NNI100" s="35"/>
      <c r="NNJ100" s="35"/>
      <c r="NNK100" s="35"/>
      <c r="NNL100" s="35"/>
      <c r="NNM100" s="35"/>
      <c r="NNN100" s="35"/>
      <c r="NNO100" s="35"/>
      <c r="NNP100" s="35"/>
      <c r="NNQ100" s="35"/>
      <c r="NNR100" s="35"/>
      <c r="NNS100" s="35"/>
      <c r="NNT100" s="35"/>
      <c r="NNU100" s="35"/>
      <c r="NNV100" s="35"/>
      <c r="NNW100" s="35"/>
      <c r="NNX100" s="35"/>
      <c r="NNY100" s="35"/>
      <c r="NNZ100" s="35"/>
      <c r="NOA100" s="35"/>
      <c r="NOB100" s="35"/>
      <c r="NOC100" s="35"/>
      <c r="NOD100" s="35"/>
      <c r="NOE100" s="35"/>
      <c r="NOF100" s="35"/>
      <c r="NOG100" s="35"/>
      <c r="NOH100" s="35"/>
      <c r="NOI100" s="35"/>
      <c r="NOJ100" s="35"/>
      <c r="NOK100" s="35"/>
      <c r="NOL100" s="35"/>
      <c r="NOM100" s="35"/>
      <c r="NON100" s="35"/>
      <c r="NOO100" s="35"/>
      <c r="NOP100" s="35"/>
      <c r="NOQ100" s="35"/>
      <c r="NOR100" s="35"/>
      <c r="NOS100" s="35"/>
      <c r="NOT100" s="35"/>
      <c r="NOU100" s="35"/>
      <c r="NOV100" s="35"/>
      <c r="NOW100" s="35"/>
      <c r="NOX100" s="35"/>
      <c r="NOY100" s="35"/>
      <c r="NOZ100" s="35"/>
      <c r="NPA100" s="35"/>
      <c r="NPB100" s="35"/>
      <c r="NPC100" s="35"/>
      <c r="NPD100" s="35"/>
      <c r="NPE100" s="35"/>
      <c r="NPF100" s="35"/>
      <c r="NPG100" s="35"/>
      <c r="NPH100" s="35"/>
      <c r="NPI100" s="35"/>
      <c r="NPJ100" s="35"/>
      <c r="NPK100" s="35"/>
      <c r="NPL100" s="35"/>
      <c r="NPM100" s="35"/>
      <c r="NPN100" s="35"/>
      <c r="NPO100" s="35"/>
      <c r="NPP100" s="35"/>
      <c r="NPQ100" s="35"/>
      <c r="NPR100" s="35"/>
      <c r="NPS100" s="35"/>
      <c r="NPT100" s="35"/>
      <c r="NPU100" s="35"/>
      <c r="NPV100" s="35"/>
      <c r="NPW100" s="35"/>
      <c r="NPX100" s="35"/>
      <c r="NPY100" s="35"/>
      <c r="NPZ100" s="35"/>
      <c r="NQA100" s="35"/>
      <c r="NQB100" s="35"/>
      <c r="NQC100" s="35"/>
      <c r="NQD100" s="35"/>
      <c r="NQE100" s="35"/>
      <c r="NQF100" s="35"/>
      <c r="NQG100" s="35"/>
      <c r="NQH100" s="35"/>
      <c r="NQI100" s="35"/>
      <c r="NQJ100" s="35"/>
      <c r="NQK100" s="35"/>
      <c r="NQL100" s="35"/>
      <c r="NQM100" s="35"/>
      <c r="NQN100" s="35"/>
      <c r="NQO100" s="35"/>
      <c r="NQP100" s="35"/>
      <c r="NQQ100" s="35"/>
      <c r="NQR100" s="35"/>
      <c r="NQS100" s="35"/>
      <c r="NQT100" s="35"/>
      <c r="NQU100" s="35"/>
      <c r="NQV100" s="35"/>
      <c r="NQW100" s="35"/>
      <c r="NQX100" s="35"/>
      <c r="NQY100" s="35"/>
      <c r="NQZ100" s="35"/>
      <c r="NRA100" s="35"/>
      <c r="NRB100" s="35"/>
      <c r="NRC100" s="35"/>
      <c r="NRD100" s="35"/>
      <c r="NRE100" s="35"/>
      <c r="NRF100" s="35"/>
      <c r="NRG100" s="35"/>
      <c r="NRH100" s="35"/>
      <c r="NRI100" s="35"/>
      <c r="NRJ100" s="35"/>
      <c r="NRK100" s="35"/>
      <c r="NRL100" s="35"/>
      <c r="NRM100" s="35"/>
      <c r="NRN100" s="35"/>
      <c r="NRO100" s="35"/>
      <c r="NRP100" s="35"/>
      <c r="NRQ100" s="35"/>
      <c r="NRR100" s="35"/>
      <c r="NRS100" s="35"/>
      <c r="NRT100" s="35"/>
      <c r="NRU100" s="35"/>
      <c r="NRV100" s="35"/>
      <c r="NRW100" s="35"/>
      <c r="NRX100" s="35"/>
      <c r="NRY100" s="35"/>
      <c r="NRZ100" s="35"/>
      <c r="NSA100" s="35"/>
      <c r="NSB100" s="35"/>
      <c r="NSC100" s="35"/>
      <c r="NSD100" s="35"/>
      <c r="NSE100" s="35"/>
      <c r="NSF100" s="35"/>
      <c r="NSG100" s="35"/>
      <c r="NSH100" s="35"/>
      <c r="NSI100" s="35"/>
      <c r="NSJ100" s="35"/>
      <c r="NSK100" s="35"/>
      <c r="NSL100" s="35"/>
      <c r="NSM100" s="35"/>
      <c r="NSN100" s="35"/>
      <c r="NSO100" s="35"/>
      <c r="NSP100" s="35"/>
      <c r="NSQ100" s="35"/>
      <c r="NSR100" s="35"/>
      <c r="NSS100" s="35"/>
      <c r="NST100" s="35"/>
      <c r="NSU100" s="35"/>
      <c r="NSV100" s="35"/>
      <c r="NSW100" s="35"/>
      <c r="NSX100" s="35"/>
      <c r="NSY100" s="35"/>
      <c r="NSZ100" s="35"/>
      <c r="NTA100" s="35"/>
      <c r="NTB100" s="35"/>
      <c r="NTC100" s="35"/>
      <c r="NTD100" s="35"/>
      <c r="NTE100" s="35"/>
      <c r="NTF100" s="35"/>
      <c r="NTG100" s="35"/>
      <c r="NTH100" s="35"/>
      <c r="NTI100" s="35"/>
      <c r="NTJ100" s="35"/>
      <c r="NTK100" s="35"/>
      <c r="NTL100" s="35"/>
      <c r="NTM100" s="35"/>
      <c r="NTN100" s="35"/>
      <c r="NTO100" s="35"/>
      <c r="NTP100" s="35"/>
      <c r="NTQ100" s="35"/>
      <c r="NTR100" s="35"/>
      <c r="NTS100" s="35"/>
      <c r="NTT100" s="35"/>
      <c r="NTU100" s="35"/>
      <c r="NTV100" s="35"/>
      <c r="NTW100" s="35"/>
      <c r="NTX100" s="35"/>
      <c r="NTY100" s="35"/>
      <c r="NTZ100" s="35"/>
      <c r="NUA100" s="35"/>
      <c r="NUB100" s="35"/>
      <c r="NUC100" s="35"/>
      <c r="NUD100" s="35"/>
      <c r="NUE100" s="35"/>
      <c r="NUF100" s="35"/>
      <c r="NUG100" s="35"/>
      <c r="NUH100" s="35"/>
      <c r="NUI100" s="35"/>
      <c r="NUJ100" s="35"/>
      <c r="NUK100" s="35"/>
      <c r="NUL100" s="35"/>
      <c r="NUM100" s="35"/>
      <c r="NUN100" s="35"/>
      <c r="NUO100" s="35"/>
      <c r="NUP100" s="35"/>
      <c r="NUQ100" s="35"/>
      <c r="NUR100" s="35"/>
      <c r="NUS100" s="35"/>
      <c r="NUT100" s="35"/>
      <c r="NUU100" s="35"/>
      <c r="NUV100" s="35"/>
      <c r="NUW100" s="35"/>
      <c r="NUX100" s="35"/>
      <c r="NUY100" s="35"/>
      <c r="NUZ100" s="35"/>
      <c r="NVA100" s="35"/>
      <c r="NVB100" s="35"/>
      <c r="NVC100" s="35"/>
      <c r="NVD100" s="35"/>
      <c r="NVE100" s="35"/>
      <c r="NVF100" s="35"/>
      <c r="NVG100" s="35"/>
      <c r="NVH100" s="35"/>
      <c r="NVI100" s="35"/>
      <c r="NVJ100" s="35"/>
      <c r="NVK100" s="35"/>
      <c r="NVL100" s="35"/>
      <c r="NVM100" s="35"/>
      <c r="NVN100" s="35"/>
      <c r="NVO100" s="35"/>
      <c r="NVP100" s="35"/>
      <c r="NVQ100" s="35"/>
      <c r="NVR100" s="35"/>
      <c r="NVS100" s="35"/>
      <c r="NVT100" s="35"/>
      <c r="NVU100" s="35"/>
      <c r="NVV100" s="35"/>
      <c r="NVW100" s="35"/>
      <c r="NVX100" s="35"/>
      <c r="NVY100" s="35"/>
      <c r="NVZ100" s="35"/>
      <c r="NWA100" s="35"/>
      <c r="NWB100" s="35"/>
      <c r="NWC100" s="35"/>
      <c r="NWD100" s="35"/>
      <c r="NWE100" s="35"/>
      <c r="NWF100" s="35"/>
      <c r="NWG100" s="35"/>
      <c r="NWH100" s="35"/>
      <c r="NWI100" s="35"/>
      <c r="NWJ100" s="35"/>
      <c r="NWK100" s="35"/>
      <c r="NWL100" s="35"/>
      <c r="NWM100" s="35"/>
      <c r="NWN100" s="35"/>
      <c r="NWO100" s="35"/>
      <c r="NWP100" s="35"/>
      <c r="NWQ100" s="35"/>
      <c r="NWR100" s="35"/>
      <c r="NWS100" s="35"/>
      <c r="NWT100" s="35"/>
      <c r="NWU100" s="35"/>
      <c r="NWV100" s="35"/>
      <c r="NWW100" s="35"/>
      <c r="NWX100" s="35"/>
      <c r="NWY100" s="35"/>
      <c r="NWZ100" s="35"/>
      <c r="NXA100" s="35"/>
      <c r="NXB100" s="35"/>
      <c r="NXC100" s="35"/>
      <c r="NXD100" s="35"/>
      <c r="NXE100" s="35"/>
      <c r="NXF100" s="35"/>
      <c r="NXG100" s="35"/>
      <c r="NXH100" s="35"/>
      <c r="NXI100" s="35"/>
      <c r="NXJ100" s="35"/>
      <c r="NXK100" s="35"/>
      <c r="NXL100" s="35"/>
      <c r="NXM100" s="35"/>
      <c r="NXN100" s="35"/>
      <c r="NXO100" s="35"/>
      <c r="NXP100" s="35"/>
      <c r="NXQ100" s="35"/>
      <c r="NXR100" s="35"/>
      <c r="NXS100" s="35"/>
      <c r="NXT100" s="35"/>
      <c r="NXU100" s="35"/>
      <c r="NXV100" s="35"/>
      <c r="NXW100" s="35"/>
      <c r="NXX100" s="35"/>
      <c r="NXY100" s="35"/>
      <c r="NXZ100" s="35"/>
      <c r="NYA100" s="35"/>
      <c r="NYB100" s="35"/>
      <c r="NYC100" s="35"/>
      <c r="NYD100" s="35"/>
      <c r="NYE100" s="35"/>
      <c r="NYF100" s="35"/>
      <c r="NYG100" s="35"/>
      <c r="NYH100" s="35"/>
      <c r="NYI100" s="35"/>
      <c r="NYJ100" s="35"/>
      <c r="NYK100" s="35"/>
      <c r="NYL100" s="35"/>
      <c r="NYM100" s="35"/>
      <c r="NYN100" s="35"/>
      <c r="NYO100" s="35"/>
      <c r="NYP100" s="35"/>
      <c r="NYQ100" s="35"/>
      <c r="NYR100" s="35"/>
      <c r="NYS100" s="35"/>
      <c r="NYT100" s="35"/>
      <c r="NYU100" s="35"/>
      <c r="NYV100" s="35"/>
      <c r="NYW100" s="35"/>
      <c r="NYX100" s="35"/>
      <c r="NYY100" s="35"/>
      <c r="NYZ100" s="35"/>
      <c r="NZA100" s="35"/>
      <c r="NZB100" s="35"/>
      <c r="NZC100" s="35"/>
      <c r="NZD100" s="35"/>
      <c r="NZE100" s="35"/>
      <c r="NZF100" s="35"/>
      <c r="NZG100" s="35"/>
      <c r="NZH100" s="35"/>
      <c r="NZI100" s="35"/>
      <c r="NZJ100" s="35"/>
      <c r="NZK100" s="35"/>
      <c r="NZL100" s="35"/>
      <c r="NZM100" s="35"/>
      <c r="NZN100" s="35"/>
      <c r="NZO100" s="35"/>
      <c r="NZP100" s="35"/>
      <c r="NZQ100" s="35"/>
      <c r="NZR100" s="35"/>
      <c r="NZS100" s="35"/>
      <c r="NZT100" s="35"/>
      <c r="NZU100" s="35"/>
      <c r="NZV100" s="35"/>
      <c r="NZW100" s="35"/>
      <c r="NZX100" s="35"/>
      <c r="NZY100" s="35"/>
      <c r="NZZ100" s="35"/>
      <c r="OAA100" s="35"/>
      <c r="OAB100" s="35"/>
      <c r="OAC100" s="35"/>
      <c r="OAD100" s="35"/>
      <c r="OAE100" s="35"/>
      <c r="OAF100" s="35"/>
      <c r="OAG100" s="35"/>
      <c r="OAH100" s="35"/>
      <c r="OAI100" s="35"/>
      <c r="OAJ100" s="35"/>
      <c r="OAK100" s="35"/>
      <c r="OAL100" s="35"/>
      <c r="OAM100" s="35"/>
      <c r="OAN100" s="35"/>
      <c r="OAO100" s="35"/>
      <c r="OAP100" s="35"/>
      <c r="OAQ100" s="35"/>
      <c r="OAR100" s="35"/>
      <c r="OAS100" s="35"/>
      <c r="OAT100" s="35"/>
      <c r="OAU100" s="35"/>
      <c r="OAV100" s="35"/>
      <c r="OAW100" s="35"/>
      <c r="OAX100" s="35"/>
      <c r="OAY100" s="35"/>
      <c r="OAZ100" s="35"/>
      <c r="OBA100" s="35"/>
      <c r="OBB100" s="35"/>
      <c r="OBC100" s="35"/>
      <c r="OBD100" s="35"/>
      <c r="OBE100" s="35"/>
      <c r="OBF100" s="35"/>
      <c r="OBG100" s="35"/>
      <c r="OBH100" s="35"/>
      <c r="OBI100" s="35"/>
      <c r="OBJ100" s="35"/>
      <c r="OBK100" s="35"/>
      <c r="OBL100" s="35"/>
      <c r="OBM100" s="35"/>
      <c r="OBN100" s="35"/>
      <c r="OBO100" s="35"/>
      <c r="OBP100" s="35"/>
      <c r="OBQ100" s="35"/>
      <c r="OBR100" s="35"/>
      <c r="OBS100" s="35"/>
      <c r="OBT100" s="35"/>
      <c r="OBU100" s="35"/>
      <c r="OBV100" s="35"/>
      <c r="OBW100" s="35"/>
      <c r="OBX100" s="35"/>
      <c r="OBY100" s="35"/>
      <c r="OBZ100" s="35"/>
      <c r="OCA100" s="35"/>
      <c r="OCB100" s="35"/>
      <c r="OCC100" s="35"/>
      <c r="OCD100" s="35"/>
      <c r="OCE100" s="35"/>
      <c r="OCF100" s="35"/>
      <c r="OCG100" s="35"/>
      <c r="OCH100" s="35"/>
      <c r="OCI100" s="35"/>
      <c r="OCJ100" s="35"/>
      <c r="OCK100" s="35"/>
      <c r="OCL100" s="35"/>
      <c r="OCM100" s="35"/>
      <c r="OCN100" s="35"/>
      <c r="OCO100" s="35"/>
      <c r="OCP100" s="35"/>
      <c r="OCQ100" s="35"/>
      <c r="OCR100" s="35"/>
      <c r="OCS100" s="35"/>
      <c r="OCT100" s="35"/>
      <c r="OCU100" s="35"/>
      <c r="OCV100" s="35"/>
      <c r="OCW100" s="35"/>
      <c r="OCX100" s="35"/>
      <c r="OCY100" s="35"/>
      <c r="OCZ100" s="35"/>
      <c r="ODA100" s="35"/>
      <c r="ODB100" s="35"/>
      <c r="ODC100" s="35"/>
      <c r="ODD100" s="35"/>
      <c r="ODE100" s="35"/>
      <c r="ODF100" s="35"/>
      <c r="ODG100" s="35"/>
      <c r="ODH100" s="35"/>
      <c r="ODI100" s="35"/>
      <c r="ODJ100" s="35"/>
      <c r="ODK100" s="35"/>
      <c r="ODL100" s="35"/>
      <c r="ODM100" s="35"/>
      <c r="ODN100" s="35"/>
      <c r="ODO100" s="35"/>
      <c r="ODP100" s="35"/>
      <c r="ODQ100" s="35"/>
      <c r="ODR100" s="35"/>
      <c r="ODS100" s="35"/>
      <c r="ODT100" s="35"/>
      <c r="ODU100" s="35"/>
      <c r="ODV100" s="35"/>
      <c r="ODW100" s="35"/>
      <c r="ODX100" s="35"/>
      <c r="ODY100" s="35"/>
      <c r="ODZ100" s="35"/>
      <c r="OEA100" s="35"/>
      <c r="OEB100" s="35"/>
      <c r="OEC100" s="35"/>
      <c r="OED100" s="35"/>
      <c r="OEE100" s="35"/>
      <c r="OEF100" s="35"/>
      <c r="OEG100" s="35"/>
      <c r="OEH100" s="35"/>
      <c r="OEI100" s="35"/>
      <c r="OEJ100" s="35"/>
      <c r="OEK100" s="35"/>
      <c r="OEL100" s="35"/>
      <c r="OEM100" s="35"/>
      <c r="OEN100" s="35"/>
      <c r="OEO100" s="35"/>
      <c r="OEP100" s="35"/>
      <c r="OEQ100" s="35"/>
      <c r="OER100" s="35"/>
      <c r="OES100" s="35"/>
      <c r="OET100" s="35"/>
      <c r="OEU100" s="35"/>
      <c r="OEV100" s="35"/>
      <c r="OEW100" s="35"/>
      <c r="OEX100" s="35"/>
      <c r="OEY100" s="35"/>
      <c r="OEZ100" s="35"/>
      <c r="OFA100" s="35"/>
      <c r="OFB100" s="35"/>
      <c r="OFC100" s="35"/>
      <c r="OFD100" s="35"/>
      <c r="OFE100" s="35"/>
      <c r="OFF100" s="35"/>
      <c r="OFG100" s="35"/>
      <c r="OFH100" s="35"/>
      <c r="OFI100" s="35"/>
      <c r="OFJ100" s="35"/>
      <c r="OFK100" s="35"/>
      <c r="OFL100" s="35"/>
      <c r="OFM100" s="35"/>
      <c r="OFN100" s="35"/>
      <c r="OFO100" s="35"/>
      <c r="OFP100" s="35"/>
      <c r="OFQ100" s="35"/>
      <c r="OFR100" s="35"/>
      <c r="OFS100" s="35"/>
      <c r="OFT100" s="35"/>
      <c r="OFU100" s="35"/>
      <c r="OFV100" s="35"/>
      <c r="OFW100" s="35"/>
      <c r="OFX100" s="35"/>
      <c r="OFY100" s="35"/>
      <c r="OFZ100" s="35"/>
      <c r="OGA100" s="35"/>
      <c r="OGB100" s="35"/>
      <c r="OGC100" s="35"/>
      <c r="OGD100" s="35"/>
      <c r="OGE100" s="35"/>
      <c r="OGF100" s="35"/>
      <c r="OGG100" s="35"/>
      <c r="OGH100" s="35"/>
      <c r="OGI100" s="35"/>
      <c r="OGJ100" s="35"/>
      <c r="OGK100" s="35"/>
      <c r="OGL100" s="35"/>
      <c r="OGM100" s="35"/>
      <c r="OGN100" s="35"/>
      <c r="OGO100" s="35"/>
      <c r="OGP100" s="35"/>
      <c r="OGQ100" s="35"/>
      <c r="OGR100" s="35"/>
      <c r="OGS100" s="35"/>
      <c r="OGT100" s="35"/>
      <c r="OGU100" s="35"/>
      <c r="OGV100" s="35"/>
      <c r="OGW100" s="35"/>
      <c r="OGX100" s="35"/>
      <c r="OGY100" s="35"/>
      <c r="OGZ100" s="35"/>
      <c r="OHA100" s="35"/>
      <c r="OHB100" s="35"/>
      <c r="OHC100" s="35"/>
      <c r="OHD100" s="35"/>
      <c r="OHE100" s="35"/>
      <c r="OHF100" s="35"/>
      <c r="OHG100" s="35"/>
      <c r="OHH100" s="35"/>
      <c r="OHI100" s="35"/>
      <c r="OHJ100" s="35"/>
      <c r="OHK100" s="35"/>
      <c r="OHL100" s="35"/>
      <c r="OHM100" s="35"/>
      <c r="OHN100" s="35"/>
      <c r="OHO100" s="35"/>
      <c r="OHP100" s="35"/>
      <c r="OHQ100" s="35"/>
      <c r="OHR100" s="35"/>
      <c r="OHS100" s="35"/>
      <c r="OHT100" s="35"/>
      <c r="OHU100" s="35"/>
      <c r="OHV100" s="35"/>
      <c r="OHW100" s="35"/>
      <c r="OHX100" s="35"/>
      <c r="OHY100" s="35"/>
      <c r="OHZ100" s="35"/>
      <c r="OIA100" s="35"/>
      <c r="OIB100" s="35"/>
      <c r="OIC100" s="35"/>
      <c r="OID100" s="35"/>
      <c r="OIE100" s="35"/>
      <c r="OIF100" s="35"/>
      <c r="OIG100" s="35"/>
      <c r="OIH100" s="35"/>
      <c r="OII100" s="35"/>
      <c r="OIJ100" s="35"/>
      <c r="OIK100" s="35"/>
      <c r="OIL100" s="35"/>
      <c r="OIM100" s="35"/>
      <c r="OIN100" s="35"/>
      <c r="OIO100" s="35"/>
      <c r="OIP100" s="35"/>
      <c r="OIQ100" s="35"/>
      <c r="OIR100" s="35"/>
      <c r="OIS100" s="35"/>
      <c r="OIT100" s="35"/>
      <c r="OIU100" s="35"/>
      <c r="OIV100" s="35"/>
      <c r="OIW100" s="35"/>
      <c r="OIX100" s="35"/>
      <c r="OIY100" s="35"/>
      <c r="OIZ100" s="35"/>
      <c r="OJA100" s="35"/>
      <c r="OJB100" s="35"/>
      <c r="OJC100" s="35"/>
      <c r="OJD100" s="35"/>
      <c r="OJE100" s="35"/>
      <c r="OJF100" s="35"/>
      <c r="OJG100" s="35"/>
      <c r="OJH100" s="35"/>
      <c r="OJI100" s="35"/>
      <c r="OJJ100" s="35"/>
      <c r="OJK100" s="35"/>
      <c r="OJL100" s="35"/>
      <c r="OJM100" s="35"/>
      <c r="OJN100" s="35"/>
      <c r="OJO100" s="35"/>
      <c r="OJP100" s="35"/>
      <c r="OJQ100" s="35"/>
      <c r="OJR100" s="35"/>
      <c r="OJS100" s="35"/>
      <c r="OJT100" s="35"/>
      <c r="OJU100" s="35"/>
      <c r="OJV100" s="35"/>
      <c r="OJW100" s="35"/>
      <c r="OJX100" s="35"/>
      <c r="OJY100" s="35"/>
      <c r="OJZ100" s="35"/>
      <c r="OKA100" s="35"/>
      <c r="OKB100" s="35"/>
      <c r="OKC100" s="35"/>
      <c r="OKD100" s="35"/>
      <c r="OKE100" s="35"/>
      <c r="OKF100" s="35"/>
      <c r="OKG100" s="35"/>
      <c r="OKH100" s="35"/>
      <c r="OKI100" s="35"/>
      <c r="OKJ100" s="35"/>
      <c r="OKK100" s="35"/>
      <c r="OKL100" s="35"/>
      <c r="OKM100" s="35"/>
      <c r="OKN100" s="35"/>
      <c r="OKO100" s="35"/>
      <c r="OKP100" s="35"/>
      <c r="OKQ100" s="35"/>
      <c r="OKR100" s="35"/>
      <c r="OKS100" s="35"/>
      <c r="OKT100" s="35"/>
      <c r="OKU100" s="35"/>
      <c r="OKV100" s="35"/>
      <c r="OKW100" s="35"/>
      <c r="OKX100" s="35"/>
      <c r="OKY100" s="35"/>
      <c r="OKZ100" s="35"/>
      <c r="OLA100" s="35"/>
      <c r="OLB100" s="35"/>
      <c r="OLC100" s="35"/>
      <c r="OLD100" s="35"/>
      <c r="OLE100" s="35"/>
      <c r="OLF100" s="35"/>
      <c r="OLG100" s="35"/>
      <c r="OLH100" s="35"/>
      <c r="OLI100" s="35"/>
      <c r="OLJ100" s="35"/>
      <c r="OLK100" s="35"/>
      <c r="OLL100" s="35"/>
      <c r="OLM100" s="35"/>
      <c r="OLN100" s="35"/>
      <c r="OLO100" s="35"/>
      <c r="OLP100" s="35"/>
      <c r="OLQ100" s="35"/>
      <c r="OLR100" s="35"/>
      <c r="OLS100" s="35"/>
      <c r="OLT100" s="35"/>
      <c r="OLU100" s="35"/>
      <c r="OLV100" s="35"/>
      <c r="OLW100" s="35"/>
      <c r="OLX100" s="35"/>
      <c r="OLY100" s="35"/>
      <c r="OLZ100" s="35"/>
      <c r="OMA100" s="35"/>
      <c r="OMB100" s="35"/>
      <c r="OMC100" s="35"/>
      <c r="OMD100" s="35"/>
      <c r="OME100" s="35"/>
      <c r="OMF100" s="35"/>
      <c r="OMG100" s="35"/>
      <c r="OMH100" s="35"/>
      <c r="OMI100" s="35"/>
      <c r="OMJ100" s="35"/>
      <c r="OMK100" s="35"/>
      <c r="OML100" s="35"/>
      <c r="OMM100" s="35"/>
      <c r="OMN100" s="35"/>
      <c r="OMO100" s="35"/>
      <c r="OMP100" s="35"/>
      <c r="OMQ100" s="35"/>
      <c r="OMR100" s="35"/>
      <c r="OMS100" s="35"/>
      <c r="OMT100" s="35"/>
      <c r="OMU100" s="35"/>
      <c r="OMV100" s="35"/>
      <c r="OMW100" s="35"/>
      <c r="OMX100" s="35"/>
      <c r="OMY100" s="35"/>
      <c r="OMZ100" s="35"/>
      <c r="ONA100" s="35"/>
      <c r="ONB100" s="35"/>
      <c r="ONC100" s="35"/>
      <c r="OND100" s="35"/>
      <c r="ONE100" s="35"/>
      <c r="ONF100" s="35"/>
      <c r="ONG100" s="35"/>
      <c r="ONH100" s="35"/>
      <c r="ONI100" s="35"/>
      <c r="ONJ100" s="35"/>
      <c r="ONK100" s="35"/>
      <c r="ONL100" s="35"/>
      <c r="ONM100" s="35"/>
      <c r="ONN100" s="35"/>
      <c r="ONO100" s="35"/>
      <c r="ONP100" s="35"/>
      <c r="ONQ100" s="35"/>
      <c r="ONR100" s="35"/>
      <c r="ONS100" s="35"/>
      <c r="ONT100" s="35"/>
      <c r="ONU100" s="35"/>
      <c r="ONV100" s="35"/>
      <c r="ONW100" s="35"/>
      <c r="ONX100" s="35"/>
      <c r="ONY100" s="35"/>
      <c r="ONZ100" s="35"/>
      <c r="OOA100" s="35"/>
      <c r="OOB100" s="35"/>
      <c r="OOC100" s="35"/>
      <c r="OOD100" s="35"/>
      <c r="OOE100" s="35"/>
      <c r="OOF100" s="35"/>
      <c r="OOG100" s="35"/>
      <c r="OOH100" s="35"/>
      <c r="OOI100" s="35"/>
      <c r="OOJ100" s="35"/>
      <c r="OOK100" s="35"/>
      <c r="OOL100" s="35"/>
      <c r="OOM100" s="35"/>
      <c r="OON100" s="35"/>
      <c r="OOO100" s="35"/>
      <c r="OOP100" s="35"/>
      <c r="OOQ100" s="35"/>
      <c r="OOR100" s="35"/>
      <c r="OOS100" s="35"/>
      <c r="OOT100" s="35"/>
      <c r="OOU100" s="35"/>
      <c r="OOV100" s="35"/>
      <c r="OOW100" s="35"/>
      <c r="OOX100" s="35"/>
      <c r="OOY100" s="35"/>
      <c r="OOZ100" s="35"/>
      <c r="OPA100" s="35"/>
      <c r="OPB100" s="35"/>
      <c r="OPC100" s="35"/>
      <c r="OPD100" s="35"/>
      <c r="OPE100" s="35"/>
      <c r="OPF100" s="35"/>
      <c r="OPG100" s="35"/>
      <c r="OPH100" s="35"/>
      <c r="OPI100" s="35"/>
      <c r="OPJ100" s="35"/>
      <c r="OPK100" s="35"/>
      <c r="OPL100" s="35"/>
      <c r="OPM100" s="35"/>
      <c r="OPN100" s="35"/>
      <c r="OPO100" s="35"/>
      <c r="OPP100" s="35"/>
      <c r="OPQ100" s="35"/>
      <c r="OPR100" s="35"/>
      <c r="OPS100" s="35"/>
      <c r="OPT100" s="35"/>
      <c r="OPU100" s="35"/>
      <c r="OPV100" s="35"/>
      <c r="OPW100" s="35"/>
      <c r="OPX100" s="35"/>
      <c r="OPY100" s="35"/>
      <c r="OPZ100" s="35"/>
      <c r="OQA100" s="35"/>
      <c r="OQB100" s="35"/>
      <c r="OQC100" s="35"/>
      <c r="OQD100" s="35"/>
      <c r="OQE100" s="35"/>
      <c r="OQF100" s="35"/>
      <c r="OQG100" s="35"/>
      <c r="OQH100" s="35"/>
      <c r="OQI100" s="35"/>
      <c r="OQJ100" s="35"/>
      <c r="OQK100" s="35"/>
      <c r="OQL100" s="35"/>
      <c r="OQM100" s="35"/>
      <c r="OQN100" s="35"/>
      <c r="OQO100" s="35"/>
      <c r="OQP100" s="35"/>
      <c r="OQQ100" s="35"/>
      <c r="OQR100" s="35"/>
      <c r="OQS100" s="35"/>
      <c r="OQT100" s="35"/>
      <c r="OQU100" s="35"/>
      <c r="OQV100" s="35"/>
      <c r="OQW100" s="35"/>
      <c r="OQX100" s="35"/>
      <c r="OQY100" s="35"/>
      <c r="OQZ100" s="35"/>
      <c r="ORA100" s="35"/>
      <c r="ORB100" s="35"/>
      <c r="ORC100" s="35"/>
      <c r="ORD100" s="35"/>
      <c r="ORE100" s="35"/>
      <c r="ORF100" s="35"/>
      <c r="ORG100" s="35"/>
      <c r="ORH100" s="35"/>
      <c r="ORI100" s="35"/>
      <c r="ORJ100" s="35"/>
      <c r="ORK100" s="35"/>
      <c r="ORL100" s="35"/>
      <c r="ORM100" s="35"/>
      <c r="ORN100" s="35"/>
      <c r="ORO100" s="35"/>
      <c r="ORP100" s="35"/>
      <c r="ORQ100" s="35"/>
      <c r="ORR100" s="35"/>
      <c r="ORS100" s="35"/>
      <c r="ORT100" s="35"/>
      <c r="ORU100" s="35"/>
      <c r="ORV100" s="35"/>
      <c r="ORW100" s="35"/>
      <c r="ORX100" s="35"/>
      <c r="ORY100" s="35"/>
      <c r="ORZ100" s="35"/>
      <c r="OSA100" s="35"/>
      <c r="OSB100" s="35"/>
      <c r="OSC100" s="35"/>
      <c r="OSD100" s="35"/>
      <c r="OSE100" s="35"/>
      <c r="OSF100" s="35"/>
      <c r="OSG100" s="35"/>
      <c r="OSH100" s="35"/>
      <c r="OSI100" s="35"/>
      <c r="OSJ100" s="35"/>
      <c r="OSK100" s="35"/>
      <c r="OSL100" s="35"/>
      <c r="OSM100" s="35"/>
      <c r="OSN100" s="35"/>
      <c r="OSO100" s="35"/>
      <c r="OSP100" s="35"/>
      <c r="OSQ100" s="35"/>
      <c r="OSR100" s="35"/>
      <c r="OSS100" s="35"/>
      <c r="OST100" s="35"/>
      <c r="OSU100" s="35"/>
      <c r="OSV100" s="35"/>
      <c r="OSW100" s="35"/>
      <c r="OSX100" s="35"/>
      <c r="OSY100" s="35"/>
      <c r="OSZ100" s="35"/>
      <c r="OTA100" s="35"/>
      <c r="OTB100" s="35"/>
      <c r="OTC100" s="35"/>
      <c r="OTD100" s="35"/>
      <c r="OTE100" s="35"/>
      <c r="OTF100" s="35"/>
      <c r="OTG100" s="35"/>
      <c r="OTH100" s="35"/>
      <c r="OTI100" s="35"/>
      <c r="OTJ100" s="35"/>
      <c r="OTK100" s="35"/>
      <c r="OTL100" s="35"/>
      <c r="OTM100" s="35"/>
      <c r="OTN100" s="35"/>
      <c r="OTO100" s="35"/>
      <c r="OTP100" s="35"/>
      <c r="OTQ100" s="35"/>
      <c r="OTR100" s="35"/>
      <c r="OTS100" s="35"/>
      <c r="OTT100" s="35"/>
      <c r="OTU100" s="35"/>
      <c r="OTV100" s="35"/>
      <c r="OTW100" s="35"/>
      <c r="OTX100" s="35"/>
      <c r="OTY100" s="35"/>
      <c r="OTZ100" s="35"/>
      <c r="OUA100" s="35"/>
      <c r="OUB100" s="35"/>
      <c r="OUC100" s="35"/>
      <c r="OUD100" s="35"/>
      <c r="OUE100" s="35"/>
      <c r="OUF100" s="35"/>
      <c r="OUG100" s="35"/>
      <c r="OUH100" s="35"/>
      <c r="OUI100" s="35"/>
      <c r="OUJ100" s="35"/>
      <c r="OUK100" s="35"/>
      <c r="OUL100" s="35"/>
      <c r="OUM100" s="35"/>
      <c r="OUN100" s="35"/>
      <c r="OUO100" s="35"/>
      <c r="OUP100" s="35"/>
      <c r="OUQ100" s="35"/>
      <c r="OUR100" s="35"/>
      <c r="OUS100" s="35"/>
      <c r="OUT100" s="35"/>
      <c r="OUU100" s="35"/>
      <c r="OUV100" s="35"/>
      <c r="OUW100" s="35"/>
      <c r="OUX100" s="35"/>
      <c r="OUY100" s="35"/>
      <c r="OUZ100" s="35"/>
      <c r="OVA100" s="35"/>
      <c r="OVB100" s="35"/>
      <c r="OVC100" s="35"/>
      <c r="OVD100" s="35"/>
      <c r="OVE100" s="35"/>
      <c r="OVF100" s="35"/>
      <c r="OVG100" s="35"/>
      <c r="OVH100" s="35"/>
      <c r="OVI100" s="35"/>
      <c r="OVJ100" s="35"/>
      <c r="OVK100" s="35"/>
      <c r="OVL100" s="35"/>
      <c r="OVM100" s="35"/>
      <c r="OVN100" s="35"/>
      <c r="OVO100" s="35"/>
      <c r="OVP100" s="35"/>
      <c r="OVQ100" s="35"/>
      <c r="OVR100" s="35"/>
      <c r="OVS100" s="35"/>
      <c r="OVT100" s="35"/>
      <c r="OVU100" s="35"/>
      <c r="OVV100" s="35"/>
      <c r="OVW100" s="35"/>
      <c r="OVX100" s="35"/>
      <c r="OVY100" s="35"/>
      <c r="OVZ100" s="35"/>
      <c r="OWA100" s="35"/>
      <c r="OWB100" s="35"/>
      <c r="OWC100" s="35"/>
      <c r="OWD100" s="35"/>
      <c r="OWE100" s="35"/>
      <c r="OWF100" s="35"/>
      <c r="OWG100" s="35"/>
      <c r="OWH100" s="35"/>
      <c r="OWI100" s="35"/>
      <c r="OWJ100" s="35"/>
      <c r="OWK100" s="35"/>
      <c r="OWL100" s="35"/>
      <c r="OWM100" s="35"/>
      <c r="OWN100" s="35"/>
      <c r="OWO100" s="35"/>
      <c r="OWP100" s="35"/>
      <c r="OWQ100" s="35"/>
      <c r="OWR100" s="35"/>
      <c r="OWS100" s="35"/>
      <c r="OWT100" s="35"/>
      <c r="OWU100" s="35"/>
      <c r="OWV100" s="35"/>
      <c r="OWW100" s="35"/>
      <c r="OWX100" s="35"/>
      <c r="OWY100" s="35"/>
      <c r="OWZ100" s="35"/>
      <c r="OXA100" s="35"/>
      <c r="OXB100" s="35"/>
      <c r="OXC100" s="35"/>
      <c r="OXD100" s="35"/>
      <c r="OXE100" s="35"/>
      <c r="OXF100" s="35"/>
      <c r="OXG100" s="35"/>
      <c r="OXH100" s="35"/>
      <c r="OXI100" s="35"/>
      <c r="OXJ100" s="35"/>
      <c r="OXK100" s="35"/>
      <c r="OXL100" s="35"/>
      <c r="OXM100" s="35"/>
      <c r="OXN100" s="35"/>
      <c r="OXO100" s="35"/>
      <c r="OXP100" s="35"/>
      <c r="OXQ100" s="35"/>
      <c r="OXR100" s="35"/>
      <c r="OXS100" s="35"/>
      <c r="OXT100" s="35"/>
      <c r="OXU100" s="35"/>
      <c r="OXV100" s="35"/>
      <c r="OXW100" s="35"/>
      <c r="OXX100" s="35"/>
      <c r="OXY100" s="35"/>
      <c r="OXZ100" s="35"/>
      <c r="OYA100" s="35"/>
      <c r="OYB100" s="35"/>
      <c r="OYC100" s="35"/>
      <c r="OYD100" s="35"/>
      <c r="OYE100" s="35"/>
      <c r="OYF100" s="35"/>
      <c r="OYG100" s="35"/>
      <c r="OYH100" s="35"/>
      <c r="OYI100" s="35"/>
      <c r="OYJ100" s="35"/>
      <c r="OYK100" s="35"/>
      <c r="OYL100" s="35"/>
      <c r="OYM100" s="35"/>
      <c r="OYN100" s="35"/>
      <c r="OYO100" s="35"/>
      <c r="OYP100" s="35"/>
      <c r="OYQ100" s="35"/>
      <c r="OYR100" s="35"/>
      <c r="OYS100" s="35"/>
      <c r="OYT100" s="35"/>
      <c r="OYU100" s="35"/>
      <c r="OYV100" s="35"/>
      <c r="OYW100" s="35"/>
      <c r="OYX100" s="35"/>
      <c r="OYY100" s="35"/>
      <c r="OYZ100" s="35"/>
      <c r="OZA100" s="35"/>
      <c r="OZB100" s="35"/>
      <c r="OZC100" s="35"/>
      <c r="OZD100" s="35"/>
      <c r="OZE100" s="35"/>
      <c r="OZF100" s="35"/>
      <c r="OZG100" s="35"/>
      <c r="OZH100" s="35"/>
      <c r="OZI100" s="35"/>
      <c r="OZJ100" s="35"/>
      <c r="OZK100" s="35"/>
      <c r="OZL100" s="35"/>
      <c r="OZM100" s="35"/>
      <c r="OZN100" s="35"/>
      <c r="OZO100" s="35"/>
      <c r="OZP100" s="35"/>
      <c r="OZQ100" s="35"/>
      <c r="OZR100" s="35"/>
      <c r="OZS100" s="35"/>
      <c r="OZT100" s="35"/>
      <c r="OZU100" s="35"/>
      <c r="OZV100" s="35"/>
      <c r="OZW100" s="35"/>
      <c r="OZX100" s="35"/>
      <c r="OZY100" s="35"/>
      <c r="OZZ100" s="35"/>
      <c r="PAA100" s="35"/>
      <c r="PAB100" s="35"/>
      <c r="PAC100" s="35"/>
      <c r="PAD100" s="35"/>
      <c r="PAE100" s="35"/>
      <c r="PAF100" s="35"/>
      <c r="PAG100" s="35"/>
      <c r="PAH100" s="35"/>
      <c r="PAI100" s="35"/>
      <c r="PAJ100" s="35"/>
      <c r="PAK100" s="35"/>
      <c r="PAL100" s="35"/>
      <c r="PAM100" s="35"/>
      <c r="PAN100" s="35"/>
      <c r="PAO100" s="35"/>
      <c r="PAP100" s="35"/>
      <c r="PAQ100" s="35"/>
      <c r="PAR100" s="35"/>
      <c r="PAS100" s="35"/>
      <c r="PAT100" s="35"/>
      <c r="PAU100" s="35"/>
      <c r="PAV100" s="35"/>
      <c r="PAW100" s="35"/>
      <c r="PAX100" s="35"/>
      <c r="PAY100" s="35"/>
      <c r="PAZ100" s="35"/>
      <c r="PBA100" s="35"/>
      <c r="PBB100" s="35"/>
      <c r="PBC100" s="35"/>
      <c r="PBD100" s="35"/>
      <c r="PBE100" s="35"/>
      <c r="PBF100" s="35"/>
      <c r="PBG100" s="35"/>
      <c r="PBH100" s="35"/>
      <c r="PBI100" s="35"/>
      <c r="PBJ100" s="35"/>
      <c r="PBK100" s="35"/>
      <c r="PBL100" s="35"/>
      <c r="PBM100" s="35"/>
      <c r="PBN100" s="35"/>
      <c r="PBO100" s="35"/>
      <c r="PBP100" s="35"/>
      <c r="PBQ100" s="35"/>
      <c r="PBR100" s="35"/>
      <c r="PBS100" s="35"/>
      <c r="PBT100" s="35"/>
      <c r="PBU100" s="35"/>
      <c r="PBV100" s="35"/>
      <c r="PBW100" s="35"/>
      <c r="PBX100" s="35"/>
      <c r="PBY100" s="35"/>
      <c r="PBZ100" s="35"/>
      <c r="PCA100" s="35"/>
      <c r="PCB100" s="35"/>
      <c r="PCC100" s="35"/>
      <c r="PCD100" s="35"/>
      <c r="PCE100" s="35"/>
      <c r="PCF100" s="35"/>
      <c r="PCG100" s="35"/>
      <c r="PCH100" s="35"/>
      <c r="PCI100" s="35"/>
      <c r="PCJ100" s="35"/>
      <c r="PCK100" s="35"/>
      <c r="PCL100" s="35"/>
      <c r="PCM100" s="35"/>
      <c r="PCN100" s="35"/>
      <c r="PCO100" s="35"/>
      <c r="PCP100" s="35"/>
      <c r="PCQ100" s="35"/>
      <c r="PCR100" s="35"/>
      <c r="PCS100" s="35"/>
      <c r="PCT100" s="35"/>
      <c r="PCU100" s="35"/>
      <c r="PCV100" s="35"/>
      <c r="PCW100" s="35"/>
      <c r="PCX100" s="35"/>
      <c r="PCY100" s="35"/>
      <c r="PCZ100" s="35"/>
      <c r="PDA100" s="35"/>
      <c r="PDB100" s="35"/>
      <c r="PDC100" s="35"/>
      <c r="PDD100" s="35"/>
      <c r="PDE100" s="35"/>
      <c r="PDF100" s="35"/>
      <c r="PDG100" s="35"/>
      <c r="PDH100" s="35"/>
      <c r="PDI100" s="35"/>
      <c r="PDJ100" s="35"/>
      <c r="PDK100" s="35"/>
      <c r="PDL100" s="35"/>
      <c r="PDM100" s="35"/>
      <c r="PDN100" s="35"/>
      <c r="PDO100" s="35"/>
      <c r="PDP100" s="35"/>
      <c r="PDQ100" s="35"/>
      <c r="PDR100" s="35"/>
      <c r="PDS100" s="35"/>
      <c r="PDT100" s="35"/>
      <c r="PDU100" s="35"/>
      <c r="PDV100" s="35"/>
      <c r="PDW100" s="35"/>
      <c r="PDX100" s="35"/>
      <c r="PDY100" s="35"/>
      <c r="PDZ100" s="35"/>
      <c r="PEA100" s="35"/>
      <c r="PEB100" s="35"/>
      <c r="PEC100" s="35"/>
      <c r="PED100" s="35"/>
      <c r="PEE100" s="35"/>
      <c r="PEF100" s="35"/>
      <c r="PEG100" s="35"/>
      <c r="PEH100" s="35"/>
      <c r="PEI100" s="35"/>
      <c r="PEJ100" s="35"/>
      <c r="PEK100" s="35"/>
      <c r="PEL100" s="35"/>
      <c r="PEM100" s="35"/>
      <c r="PEN100" s="35"/>
      <c r="PEO100" s="35"/>
      <c r="PEP100" s="35"/>
      <c r="PEQ100" s="35"/>
      <c r="PER100" s="35"/>
      <c r="PES100" s="35"/>
      <c r="PET100" s="35"/>
      <c r="PEU100" s="35"/>
      <c r="PEV100" s="35"/>
      <c r="PEW100" s="35"/>
      <c r="PEX100" s="35"/>
      <c r="PEY100" s="35"/>
      <c r="PEZ100" s="35"/>
      <c r="PFA100" s="35"/>
      <c r="PFB100" s="35"/>
      <c r="PFC100" s="35"/>
      <c r="PFD100" s="35"/>
      <c r="PFE100" s="35"/>
      <c r="PFF100" s="35"/>
      <c r="PFG100" s="35"/>
      <c r="PFH100" s="35"/>
      <c r="PFI100" s="35"/>
      <c r="PFJ100" s="35"/>
      <c r="PFK100" s="35"/>
      <c r="PFL100" s="35"/>
      <c r="PFM100" s="35"/>
      <c r="PFN100" s="35"/>
      <c r="PFO100" s="35"/>
      <c r="PFP100" s="35"/>
      <c r="PFQ100" s="35"/>
      <c r="PFR100" s="35"/>
      <c r="PFS100" s="35"/>
      <c r="PFT100" s="35"/>
      <c r="PFU100" s="35"/>
      <c r="PFV100" s="35"/>
      <c r="PFW100" s="35"/>
      <c r="PFX100" s="35"/>
      <c r="PFY100" s="35"/>
      <c r="PFZ100" s="35"/>
      <c r="PGA100" s="35"/>
      <c r="PGB100" s="35"/>
      <c r="PGC100" s="35"/>
      <c r="PGD100" s="35"/>
      <c r="PGE100" s="35"/>
      <c r="PGF100" s="35"/>
      <c r="PGG100" s="35"/>
      <c r="PGH100" s="35"/>
      <c r="PGI100" s="35"/>
      <c r="PGJ100" s="35"/>
      <c r="PGK100" s="35"/>
      <c r="PGL100" s="35"/>
      <c r="PGM100" s="35"/>
      <c r="PGN100" s="35"/>
      <c r="PGO100" s="35"/>
      <c r="PGP100" s="35"/>
      <c r="PGQ100" s="35"/>
      <c r="PGR100" s="35"/>
      <c r="PGS100" s="35"/>
      <c r="PGT100" s="35"/>
      <c r="PGU100" s="35"/>
      <c r="PGV100" s="35"/>
      <c r="PGW100" s="35"/>
      <c r="PGX100" s="35"/>
      <c r="PGY100" s="35"/>
      <c r="PGZ100" s="35"/>
      <c r="PHA100" s="35"/>
      <c r="PHB100" s="35"/>
      <c r="PHC100" s="35"/>
      <c r="PHD100" s="35"/>
      <c r="PHE100" s="35"/>
      <c r="PHF100" s="35"/>
      <c r="PHG100" s="35"/>
      <c r="PHH100" s="35"/>
      <c r="PHI100" s="35"/>
      <c r="PHJ100" s="35"/>
      <c r="PHK100" s="35"/>
      <c r="PHL100" s="35"/>
      <c r="PHM100" s="35"/>
      <c r="PHN100" s="35"/>
      <c r="PHO100" s="35"/>
      <c r="PHP100" s="35"/>
      <c r="PHQ100" s="35"/>
      <c r="PHR100" s="35"/>
      <c r="PHS100" s="35"/>
      <c r="PHT100" s="35"/>
      <c r="PHU100" s="35"/>
      <c r="PHV100" s="35"/>
      <c r="PHW100" s="35"/>
      <c r="PHX100" s="35"/>
      <c r="PHY100" s="35"/>
      <c r="PHZ100" s="35"/>
      <c r="PIA100" s="35"/>
      <c r="PIB100" s="35"/>
      <c r="PIC100" s="35"/>
      <c r="PID100" s="35"/>
      <c r="PIE100" s="35"/>
      <c r="PIF100" s="35"/>
      <c r="PIG100" s="35"/>
      <c r="PIH100" s="35"/>
      <c r="PII100" s="35"/>
      <c r="PIJ100" s="35"/>
      <c r="PIK100" s="35"/>
      <c r="PIL100" s="35"/>
      <c r="PIM100" s="35"/>
      <c r="PIN100" s="35"/>
      <c r="PIO100" s="35"/>
      <c r="PIP100" s="35"/>
      <c r="PIQ100" s="35"/>
      <c r="PIR100" s="35"/>
      <c r="PIS100" s="35"/>
      <c r="PIT100" s="35"/>
      <c r="PIU100" s="35"/>
      <c r="PIV100" s="35"/>
      <c r="PIW100" s="35"/>
      <c r="PIX100" s="35"/>
      <c r="PIY100" s="35"/>
      <c r="PIZ100" s="35"/>
      <c r="PJA100" s="35"/>
      <c r="PJB100" s="35"/>
      <c r="PJC100" s="35"/>
      <c r="PJD100" s="35"/>
      <c r="PJE100" s="35"/>
      <c r="PJF100" s="35"/>
      <c r="PJG100" s="35"/>
      <c r="PJH100" s="35"/>
      <c r="PJI100" s="35"/>
      <c r="PJJ100" s="35"/>
      <c r="PJK100" s="35"/>
      <c r="PJL100" s="35"/>
      <c r="PJM100" s="35"/>
      <c r="PJN100" s="35"/>
      <c r="PJO100" s="35"/>
      <c r="PJP100" s="35"/>
      <c r="PJQ100" s="35"/>
      <c r="PJR100" s="35"/>
      <c r="PJS100" s="35"/>
      <c r="PJT100" s="35"/>
      <c r="PJU100" s="35"/>
      <c r="PJV100" s="35"/>
      <c r="PJW100" s="35"/>
      <c r="PJX100" s="35"/>
      <c r="PJY100" s="35"/>
      <c r="PJZ100" s="35"/>
      <c r="PKA100" s="35"/>
      <c r="PKB100" s="35"/>
      <c r="PKC100" s="35"/>
      <c r="PKD100" s="35"/>
      <c r="PKE100" s="35"/>
      <c r="PKF100" s="35"/>
      <c r="PKG100" s="35"/>
      <c r="PKH100" s="35"/>
      <c r="PKI100" s="35"/>
      <c r="PKJ100" s="35"/>
      <c r="PKK100" s="35"/>
      <c r="PKL100" s="35"/>
      <c r="PKM100" s="35"/>
      <c r="PKN100" s="35"/>
      <c r="PKO100" s="35"/>
      <c r="PKP100" s="35"/>
      <c r="PKQ100" s="35"/>
      <c r="PKR100" s="35"/>
      <c r="PKS100" s="35"/>
      <c r="PKT100" s="35"/>
      <c r="PKU100" s="35"/>
      <c r="PKV100" s="35"/>
      <c r="PKW100" s="35"/>
      <c r="PKX100" s="35"/>
      <c r="PKY100" s="35"/>
      <c r="PKZ100" s="35"/>
      <c r="PLA100" s="35"/>
      <c r="PLB100" s="35"/>
      <c r="PLC100" s="35"/>
      <c r="PLD100" s="35"/>
      <c r="PLE100" s="35"/>
      <c r="PLF100" s="35"/>
      <c r="PLG100" s="35"/>
      <c r="PLH100" s="35"/>
      <c r="PLI100" s="35"/>
      <c r="PLJ100" s="35"/>
      <c r="PLK100" s="35"/>
      <c r="PLL100" s="35"/>
      <c r="PLM100" s="35"/>
      <c r="PLN100" s="35"/>
      <c r="PLO100" s="35"/>
      <c r="PLP100" s="35"/>
      <c r="PLQ100" s="35"/>
      <c r="PLR100" s="35"/>
      <c r="PLS100" s="35"/>
      <c r="PLT100" s="35"/>
      <c r="PLU100" s="35"/>
      <c r="PLV100" s="35"/>
      <c r="PLW100" s="35"/>
      <c r="PLX100" s="35"/>
      <c r="PLY100" s="35"/>
      <c r="PLZ100" s="35"/>
      <c r="PMA100" s="35"/>
      <c r="PMB100" s="35"/>
      <c r="PMC100" s="35"/>
      <c r="PMD100" s="35"/>
      <c r="PME100" s="35"/>
      <c r="PMF100" s="35"/>
      <c r="PMG100" s="35"/>
      <c r="PMH100" s="35"/>
      <c r="PMI100" s="35"/>
      <c r="PMJ100" s="35"/>
      <c r="PMK100" s="35"/>
      <c r="PML100" s="35"/>
      <c r="PMM100" s="35"/>
      <c r="PMN100" s="35"/>
      <c r="PMO100" s="35"/>
      <c r="PMP100" s="35"/>
      <c r="PMQ100" s="35"/>
      <c r="PMR100" s="35"/>
      <c r="PMS100" s="35"/>
      <c r="PMT100" s="35"/>
      <c r="PMU100" s="35"/>
      <c r="PMV100" s="35"/>
      <c r="PMW100" s="35"/>
      <c r="PMX100" s="35"/>
      <c r="PMY100" s="35"/>
      <c r="PMZ100" s="35"/>
      <c r="PNA100" s="35"/>
      <c r="PNB100" s="35"/>
      <c r="PNC100" s="35"/>
      <c r="PND100" s="35"/>
      <c r="PNE100" s="35"/>
      <c r="PNF100" s="35"/>
      <c r="PNG100" s="35"/>
      <c r="PNH100" s="35"/>
      <c r="PNI100" s="35"/>
      <c r="PNJ100" s="35"/>
      <c r="PNK100" s="35"/>
      <c r="PNL100" s="35"/>
      <c r="PNM100" s="35"/>
      <c r="PNN100" s="35"/>
      <c r="PNO100" s="35"/>
      <c r="PNP100" s="35"/>
      <c r="PNQ100" s="35"/>
      <c r="PNR100" s="35"/>
      <c r="PNS100" s="35"/>
      <c r="PNT100" s="35"/>
      <c r="PNU100" s="35"/>
      <c r="PNV100" s="35"/>
      <c r="PNW100" s="35"/>
      <c r="PNX100" s="35"/>
      <c r="PNY100" s="35"/>
      <c r="PNZ100" s="35"/>
      <c r="POA100" s="35"/>
      <c r="POB100" s="35"/>
      <c r="POC100" s="35"/>
      <c r="POD100" s="35"/>
      <c r="POE100" s="35"/>
      <c r="POF100" s="35"/>
      <c r="POG100" s="35"/>
      <c r="POH100" s="35"/>
      <c r="POI100" s="35"/>
      <c r="POJ100" s="35"/>
      <c r="POK100" s="35"/>
      <c r="POL100" s="35"/>
      <c r="POM100" s="35"/>
      <c r="PON100" s="35"/>
      <c r="POO100" s="35"/>
      <c r="POP100" s="35"/>
      <c r="POQ100" s="35"/>
      <c r="POR100" s="35"/>
      <c r="POS100" s="35"/>
      <c r="POT100" s="35"/>
      <c r="POU100" s="35"/>
      <c r="POV100" s="35"/>
      <c r="POW100" s="35"/>
      <c r="POX100" s="35"/>
      <c r="POY100" s="35"/>
      <c r="POZ100" s="35"/>
      <c r="PPA100" s="35"/>
      <c r="PPB100" s="35"/>
      <c r="PPC100" s="35"/>
      <c r="PPD100" s="35"/>
      <c r="PPE100" s="35"/>
      <c r="PPF100" s="35"/>
      <c r="PPG100" s="35"/>
      <c r="PPH100" s="35"/>
      <c r="PPI100" s="35"/>
      <c r="PPJ100" s="35"/>
      <c r="PPK100" s="35"/>
      <c r="PPL100" s="35"/>
      <c r="PPM100" s="35"/>
      <c r="PPN100" s="35"/>
      <c r="PPO100" s="35"/>
      <c r="PPP100" s="35"/>
      <c r="PPQ100" s="35"/>
      <c r="PPR100" s="35"/>
      <c r="PPS100" s="35"/>
      <c r="PPT100" s="35"/>
      <c r="PPU100" s="35"/>
      <c r="PPV100" s="35"/>
      <c r="PPW100" s="35"/>
      <c r="PPX100" s="35"/>
      <c r="PPY100" s="35"/>
      <c r="PPZ100" s="35"/>
      <c r="PQA100" s="35"/>
      <c r="PQB100" s="35"/>
      <c r="PQC100" s="35"/>
      <c r="PQD100" s="35"/>
      <c r="PQE100" s="35"/>
      <c r="PQF100" s="35"/>
      <c r="PQG100" s="35"/>
      <c r="PQH100" s="35"/>
      <c r="PQI100" s="35"/>
      <c r="PQJ100" s="35"/>
      <c r="PQK100" s="35"/>
      <c r="PQL100" s="35"/>
      <c r="PQM100" s="35"/>
      <c r="PQN100" s="35"/>
      <c r="PQO100" s="35"/>
      <c r="PQP100" s="35"/>
      <c r="PQQ100" s="35"/>
      <c r="PQR100" s="35"/>
      <c r="PQS100" s="35"/>
      <c r="PQT100" s="35"/>
      <c r="PQU100" s="35"/>
      <c r="PQV100" s="35"/>
      <c r="PQW100" s="35"/>
      <c r="PQX100" s="35"/>
      <c r="PQY100" s="35"/>
      <c r="PQZ100" s="35"/>
      <c r="PRA100" s="35"/>
      <c r="PRB100" s="35"/>
      <c r="PRC100" s="35"/>
      <c r="PRD100" s="35"/>
      <c r="PRE100" s="35"/>
      <c r="PRF100" s="35"/>
      <c r="PRG100" s="35"/>
      <c r="PRH100" s="35"/>
      <c r="PRI100" s="35"/>
      <c r="PRJ100" s="35"/>
      <c r="PRK100" s="35"/>
      <c r="PRL100" s="35"/>
      <c r="PRM100" s="35"/>
      <c r="PRN100" s="35"/>
      <c r="PRO100" s="35"/>
      <c r="PRP100" s="35"/>
      <c r="PRQ100" s="35"/>
      <c r="PRR100" s="35"/>
      <c r="PRS100" s="35"/>
      <c r="PRT100" s="35"/>
      <c r="PRU100" s="35"/>
      <c r="PRV100" s="35"/>
      <c r="PRW100" s="35"/>
      <c r="PRX100" s="35"/>
      <c r="PRY100" s="35"/>
      <c r="PRZ100" s="35"/>
      <c r="PSA100" s="35"/>
      <c r="PSB100" s="35"/>
      <c r="PSC100" s="35"/>
      <c r="PSD100" s="35"/>
      <c r="PSE100" s="35"/>
      <c r="PSF100" s="35"/>
      <c r="PSG100" s="35"/>
      <c r="PSH100" s="35"/>
      <c r="PSI100" s="35"/>
      <c r="PSJ100" s="35"/>
      <c r="PSK100" s="35"/>
      <c r="PSL100" s="35"/>
      <c r="PSM100" s="35"/>
      <c r="PSN100" s="35"/>
      <c r="PSO100" s="35"/>
      <c r="PSP100" s="35"/>
      <c r="PSQ100" s="35"/>
      <c r="PSR100" s="35"/>
      <c r="PSS100" s="35"/>
      <c r="PST100" s="35"/>
      <c r="PSU100" s="35"/>
      <c r="PSV100" s="35"/>
      <c r="PSW100" s="35"/>
      <c r="PSX100" s="35"/>
      <c r="PSY100" s="35"/>
      <c r="PSZ100" s="35"/>
      <c r="PTA100" s="35"/>
      <c r="PTB100" s="35"/>
      <c r="PTC100" s="35"/>
      <c r="PTD100" s="35"/>
      <c r="PTE100" s="35"/>
      <c r="PTF100" s="35"/>
      <c r="PTG100" s="35"/>
      <c r="PTH100" s="35"/>
      <c r="PTI100" s="35"/>
      <c r="PTJ100" s="35"/>
      <c r="PTK100" s="35"/>
      <c r="PTL100" s="35"/>
      <c r="PTM100" s="35"/>
      <c r="PTN100" s="35"/>
      <c r="PTO100" s="35"/>
      <c r="PTP100" s="35"/>
      <c r="PTQ100" s="35"/>
      <c r="PTR100" s="35"/>
      <c r="PTS100" s="35"/>
      <c r="PTT100" s="35"/>
      <c r="PTU100" s="35"/>
      <c r="PTV100" s="35"/>
      <c r="PTW100" s="35"/>
      <c r="PTX100" s="35"/>
      <c r="PTY100" s="35"/>
      <c r="PTZ100" s="35"/>
      <c r="PUA100" s="35"/>
      <c r="PUB100" s="35"/>
      <c r="PUC100" s="35"/>
      <c r="PUD100" s="35"/>
      <c r="PUE100" s="35"/>
      <c r="PUF100" s="35"/>
      <c r="PUG100" s="35"/>
      <c r="PUH100" s="35"/>
      <c r="PUI100" s="35"/>
      <c r="PUJ100" s="35"/>
      <c r="PUK100" s="35"/>
      <c r="PUL100" s="35"/>
      <c r="PUM100" s="35"/>
      <c r="PUN100" s="35"/>
      <c r="PUO100" s="35"/>
      <c r="PUP100" s="35"/>
      <c r="PUQ100" s="35"/>
      <c r="PUR100" s="35"/>
      <c r="PUS100" s="35"/>
      <c r="PUT100" s="35"/>
      <c r="PUU100" s="35"/>
      <c r="PUV100" s="35"/>
      <c r="PUW100" s="35"/>
      <c r="PUX100" s="35"/>
      <c r="PUY100" s="35"/>
      <c r="PUZ100" s="35"/>
      <c r="PVA100" s="35"/>
      <c r="PVB100" s="35"/>
      <c r="PVC100" s="35"/>
      <c r="PVD100" s="35"/>
      <c r="PVE100" s="35"/>
      <c r="PVF100" s="35"/>
      <c r="PVG100" s="35"/>
      <c r="PVH100" s="35"/>
      <c r="PVI100" s="35"/>
      <c r="PVJ100" s="35"/>
      <c r="PVK100" s="35"/>
      <c r="PVL100" s="35"/>
      <c r="PVM100" s="35"/>
      <c r="PVN100" s="35"/>
      <c r="PVO100" s="35"/>
      <c r="PVP100" s="35"/>
      <c r="PVQ100" s="35"/>
      <c r="PVR100" s="35"/>
      <c r="PVS100" s="35"/>
      <c r="PVT100" s="35"/>
      <c r="PVU100" s="35"/>
      <c r="PVV100" s="35"/>
      <c r="PVW100" s="35"/>
      <c r="PVX100" s="35"/>
      <c r="PVY100" s="35"/>
      <c r="PVZ100" s="35"/>
      <c r="PWA100" s="35"/>
      <c r="PWB100" s="35"/>
      <c r="PWC100" s="35"/>
      <c r="PWD100" s="35"/>
      <c r="PWE100" s="35"/>
      <c r="PWF100" s="35"/>
      <c r="PWG100" s="35"/>
      <c r="PWH100" s="35"/>
      <c r="PWI100" s="35"/>
      <c r="PWJ100" s="35"/>
      <c r="PWK100" s="35"/>
      <c r="PWL100" s="35"/>
      <c r="PWM100" s="35"/>
      <c r="PWN100" s="35"/>
      <c r="PWO100" s="35"/>
      <c r="PWP100" s="35"/>
      <c r="PWQ100" s="35"/>
      <c r="PWR100" s="35"/>
      <c r="PWS100" s="35"/>
      <c r="PWT100" s="35"/>
      <c r="PWU100" s="35"/>
      <c r="PWV100" s="35"/>
      <c r="PWW100" s="35"/>
      <c r="PWX100" s="35"/>
      <c r="PWY100" s="35"/>
      <c r="PWZ100" s="35"/>
      <c r="PXA100" s="35"/>
      <c r="PXB100" s="35"/>
      <c r="PXC100" s="35"/>
      <c r="PXD100" s="35"/>
      <c r="PXE100" s="35"/>
      <c r="PXF100" s="35"/>
      <c r="PXG100" s="35"/>
      <c r="PXH100" s="35"/>
      <c r="PXI100" s="35"/>
      <c r="PXJ100" s="35"/>
      <c r="PXK100" s="35"/>
      <c r="PXL100" s="35"/>
      <c r="PXM100" s="35"/>
      <c r="PXN100" s="35"/>
      <c r="PXO100" s="35"/>
      <c r="PXP100" s="35"/>
      <c r="PXQ100" s="35"/>
      <c r="PXR100" s="35"/>
      <c r="PXS100" s="35"/>
      <c r="PXT100" s="35"/>
      <c r="PXU100" s="35"/>
      <c r="PXV100" s="35"/>
      <c r="PXW100" s="35"/>
      <c r="PXX100" s="35"/>
      <c r="PXY100" s="35"/>
      <c r="PXZ100" s="35"/>
      <c r="PYA100" s="35"/>
      <c r="PYB100" s="35"/>
      <c r="PYC100" s="35"/>
      <c r="PYD100" s="35"/>
      <c r="PYE100" s="35"/>
      <c r="PYF100" s="35"/>
      <c r="PYG100" s="35"/>
      <c r="PYH100" s="35"/>
      <c r="PYI100" s="35"/>
      <c r="PYJ100" s="35"/>
      <c r="PYK100" s="35"/>
      <c r="PYL100" s="35"/>
      <c r="PYM100" s="35"/>
      <c r="PYN100" s="35"/>
      <c r="PYO100" s="35"/>
      <c r="PYP100" s="35"/>
      <c r="PYQ100" s="35"/>
      <c r="PYR100" s="35"/>
      <c r="PYS100" s="35"/>
      <c r="PYT100" s="35"/>
      <c r="PYU100" s="35"/>
      <c r="PYV100" s="35"/>
      <c r="PYW100" s="35"/>
      <c r="PYX100" s="35"/>
      <c r="PYY100" s="35"/>
      <c r="PYZ100" s="35"/>
      <c r="PZA100" s="35"/>
      <c r="PZB100" s="35"/>
      <c r="PZC100" s="35"/>
      <c r="PZD100" s="35"/>
      <c r="PZE100" s="35"/>
      <c r="PZF100" s="35"/>
      <c r="PZG100" s="35"/>
      <c r="PZH100" s="35"/>
      <c r="PZI100" s="35"/>
      <c r="PZJ100" s="35"/>
      <c r="PZK100" s="35"/>
      <c r="PZL100" s="35"/>
      <c r="PZM100" s="35"/>
      <c r="PZN100" s="35"/>
      <c r="PZO100" s="35"/>
      <c r="PZP100" s="35"/>
      <c r="PZQ100" s="35"/>
      <c r="PZR100" s="35"/>
      <c r="PZS100" s="35"/>
      <c r="PZT100" s="35"/>
      <c r="PZU100" s="35"/>
      <c r="PZV100" s="35"/>
      <c r="PZW100" s="35"/>
      <c r="PZX100" s="35"/>
      <c r="PZY100" s="35"/>
      <c r="PZZ100" s="35"/>
      <c r="QAA100" s="35"/>
      <c r="QAB100" s="35"/>
      <c r="QAC100" s="35"/>
      <c r="QAD100" s="35"/>
      <c r="QAE100" s="35"/>
      <c r="QAF100" s="35"/>
      <c r="QAG100" s="35"/>
      <c r="QAH100" s="35"/>
      <c r="QAI100" s="35"/>
      <c r="QAJ100" s="35"/>
      <c r="QAK100" s="35"/>
      <c r="QAL100" s="35"/>
      <c r="QAM100" s="35"/>
      <c r="QAN100" s="35"/>
      <c r="QAO100" s="35"/>
      <c r="QAP100" s="35"/>
      <c r="QAQ100" s="35"/>
      <c r="QAR100" s="35"/>
      <c r="QAS100" s="35"/>
      <c r="QAT100" s="35"/>
      <c r="QAU100" s="35"/>
      <c r="QAV100" s="35"/>
      <c r="QAW100" s="35"/>
      <c r="QAX100" s="35"/>
      <c r="QAY100" s="35"/>
      <c r="QAZ100" s="35"/>
      <c r="QBA100" s="35"/>
      <c r="QBB100" s="35"/>
      <c r="QBC100" s="35"/>
      <c r="QBD100" s="35"/>
      <c r="QBE100" s="35"/>
      <c r="QBF100" s="35"/>
      <c r="QBG100" s="35"/>
      <c r="QBH100" s="35"/>
      <c r="QBI100" s="35"/>
      <c r="QBJ100" s="35"/>
      <c r="QBK100" s="35"/>
      <c r="QBL100" s="35"/>
      <c r="QBM100" s="35"/>
      <c r="QBN100" s="35"/>
      <c r="QBO100" s="35"/>
      <c r="QBP100" s="35"/>
      <c r="QBQ100" s="35"/>
      <c r="QBR100" s="35"/>
      <c r="QBS100" s="35"/>
      <c r="QBT100" s="35"/>
      <c r="QBU100" s="35"/>
      <c r="QBV100" s="35"/>
      <c r="QBW100" s="35"/>
      <c r="QBX100" s="35"/>
      <c r="QBY100" s="35"/>
      <c r="QBZ100" s="35"/>
      <c r="QCA100" s="35"/>
      <c r="QCB100" s="35"/>
      <c r="QCC100" s="35"/>
      <c r="QCD100" s="35"/>
      <c r="QCE100" s="35"/>
      <c r="QCF100" s="35"/>
      <c r="QCG100" s="35"/>
      <c r="QCH100" s="35"/>
      <c r="QCI100" s="35"/>
      <c r="QCJ100" s="35"/>
      <c r="QCK100" s="35"/>
      <c r="QCL100" s="35"/>
      <c r="QCM100" s="35"/>
      <c r="QCN100" s="35"/>
      <c r="QCO100" s="35"/>
      <c r="QCP100" s="35"/>
      <c r="QCQ100" s="35"/>
      <c r="QCR100" s="35"/>
      <c r="QCS100" s="35"/>
      <c r="QCT100" s="35"/>
      <c r="QCU100" s="35"/>
      <c r="QCV100" s="35"/>
      <c r="QCW100" s="35"/>
      <c r="QCX100" s="35"/>
      <c r="QCY100" s="35"/>
      <c r="QCZ100" s="35"/>
      <c r="QDA100" s="35"/>
      <c r="QDB100" s="35"/>
      <c r="QDC100" s="35"/>
      <c r="QDD100" s="35"/>
      <c r="QDE100" s="35"/>
      <c r="QDF100" s="35"/>
      <c r="QDG100" s="35"/>
      <c r="QDH100" s="35"/>
      <c r="QDI100" s="35"/>
      <c r="QDJ100" s="35"/>
      <c r="QDK100" s="35"/>
      <c r="QDL100" s="35"/>
      <c r="QDM100" s="35"/>
      <c r="QDN100" s="35"/>
      <c r="QDO100" s="35"/>
      <c r="QDP100" s="35"/>
      <c r="QDQ100" s="35"/>
      <c r="QDR100" s="35"/>
      <c r="QDS100" s="35"/>
      <c r="QDT100" s="35"/>
      <c r="QDU100" s="35"/>
      <c r="QDV100" s="35"/>
      <c r="QDW100" s="35"/>
      <c r="QDX100" s="35"/>
      <c r="QDY100" s="35"/>
      <c r="QDZ100" s="35"/>
      <c r="QEA100" s="35"/>
      <c r="QEB100" s="35"/>
      <c r="QEC100" s="35"/>
      <c r="QED100" s="35"/>
      <c r="QEE100" s="35"/>
      <c r="QEF100" s="35"/>
      <c r="QEG100" s="35"/>
      <c r="QEH100" s="35"/>
      <c r="QEI100" s="35"/>
      <c r="QEJ100" s="35"/>
      <c r="QEK100" s="35"/>
      <c r="QEL100" s="35"/>
      <c r="QEM100" s="35"/>
      <c r="QEN100" s="35"/>
      <c r="QEO100" s="35"/>
      <c r="QEP100" s="35"/>
      <c r="QEQ100" s="35"/>
      <c r="QER100" s="35"/>
      <c r="QES100" s="35"/>
      <c r="QET100" s="35"/>
      <c r="QEU100" s="35"/>
      <c r="QEV100" s="35"/>
      <c r="QEW100" s="35"/>
      <c r="QEX100" s="35"/>
      <c r="QEY100" s="35"/>
      <c r="QEZ100" s="35"/>
      <c r="QFA100" s="35"/>
      <c r="QFB100" s="35"/>
      <c r="QFC100" s="35"/>
      <c r="QFD100" s="35"/>
      <c r="QFE100" s="35"/>
      <c r="QFF100" s="35"/>
      <c r="QFG100" s="35"/>
      <c r="QFH100" s="35"/>
      <c r="QFI100" s="35"/>
      <c r="QFJ100" s="35"/>
      <c r="QFK100" s="35"/>
      <c r="QFL100" s="35"/>
      <c r="QFM100" s="35"/>
      <c r="QFN100" s="35"/>
      <c r="QFO100" s="35"/>
      <c r="QFP100" s="35"/>
      <c r="QFQ100" s="35"/>
      <c r="QFR100" s="35"/>
      <c r="QFS100" s="35"/>
      <c r="QFT100" s="35"/>
      <c r="QFU100" s="35"/>
      <c r="QFV100" s="35"/>
      <c r="QFW100" s="35"/>
      <c r="QFX100" s="35"/>
      <c r="QFY100" s="35"/>
      <c r="QFZ100" s="35"/>
      <c r="QGA100" s="35"/>
      <c r="QGB100" s="35"/>
      <c r="QGC100" s="35"/>
      <c r="QGD100" s="35"/>
      <c r="QGE100" s="35"/>
      <c r="QGF100" s="35"/>
      <c r="QGG100" s="35"/>
      <c r="QGH100" s="35"/>
      <c r="QGI100" s="35"/>
      <c r="QGJ100" s="35"/>
      <c r="QGK100" s="35"/>
      <c r="QGL100" s="35"/>
      <c r="QGM100" s="35"/>
      <c r="QGN100" s="35"/>
      <c r="QGO100" s="35"/>
      <c r="QGP100" s="35"/>
      <c r="QGQ100" s="35"/>
      <c r="QGR100" s="35"/>
      <c r="QGS100" s="35"/>
      <c r="QGT100" s="35"/>
      <c r="QGU100" s="35"/>
      <c r="QGV100" s="35"/>
      <c r="QGW100" s="35"/>
      <c r="QGX100" s="35"/>
      <c r="QGY100" s="35"/>
      <c r="QGZ100" s="35"/>
      <c r="QHA100" s="35"/>
      <c r="QHB100" s="35"/>
      <c r="QHC100" s="35"/>
      <c r="QHD100" s="35"/>
      <c r="QHE100" s="35"/>
      <c r="QHF100" s="35"/>
      <c r="QHG100" s="35"/>
      <c r="QHH100" s="35"/>
      <c r="QHI100" s="35"/>
      <c r="QHJ100" s="35"/>
      <c r="QHK100" s="35"/>
      <c r="QHL100" s="35"/>
      <c r="QHM100" s="35"/>
      <c r="QHN100" s="35"/>
      <c r="QHO100" s="35"/>
      <c r="QHP100" s="35"/>
      <c r="QHQ100" s="35"/>
      <c r="QHR100" s="35"/>
      <c r="QHS100" s="35"/>
      <c r="QHT100" s="35"/>
      <c r="QHU100" s="35"/>
      <c r="QHV100" s="35"/>
      <c r="QHW100" s="35"/>
      <c r="QHX100" s="35"/>
      <c r="QHY100" s="35"/>
      <c r="QHZ100" s="35"/>
      <c r="QIA100" s="35"/>
      <c r="QIB100" s="35"/>
      <c r="QIC100" s="35"/>
      <c r="QID100" s="35"/>
      <c r="QIE100" s="35"/>
      <c r="QIF100" s="35"/>
      <c r="QIG100" s="35"/>
      <c r="QIH100" s="35"/>
      <c r="QII100" s="35"/>
      <c r="QIJ100" s="35"/>
      <c r="QIK100" s="35"/>
      <c r="QIL100" s="35"/>
      <c r="QIM100" s="35"/>
      <c r="QIN100" s="35"/>
      <c r="QIO100" s="35"/>
      <c r="QIP100" s="35"/>
      <c r="QIQ100" s="35"/>
      <c r="QIR100" s="35"/>
      <c r="QIS100" s="35"/>
      <c r="QIT100" s="35"/>
      <c r="QIU100" s="35"/>
      <c r="QIV100" s="35"/>
      <c r="QIW100" s="35"/>
      <c r="QIX100" s="35"/>
      <c r="QIY100" s="35"/>
      <c r="QIZ100" s="35"/>
      <c r="QJA100" s="35"/>
      <c r="QJB100" s="35"/>
      <c r="QJC100" s="35"/>
      <c r="QJD100" s="35"/>
      <c r="QJE100" s="35"/>
      <c r="QJF100" s="35"/>
      <c r="QJG100" s="35"/>
      <c r="QJH100" s="35"/>
      <c r="QJI100" s="35"/>
      <c r="QJJ100" s="35"/>
      <c r="QJK100" s="35"/>
      <c r="QJL100" s="35"/>
      <c r="QJM100" s="35"/>
      <c r="QJN100" s="35"/>
      <c r="QJO100" s="35"/>
      <c r="QJP100" s="35"/>
      <c r="QJQ100" s="35"/>
      <c r="QJR100" s="35"/>
      <c r="QJS100" s="35"/>
      <c r="QJT100" s="35"/>
      <c r="QJU100" s="35"/>
      <c r="QJV100" s="35"/>
      <c r="QJW100" s="35"/>
      <c r="QJX100" s="35"/>
      <c r="QJY100" s="35"/>
      <c r="QJZ100" s="35"/>
      <c r="QKA100" s="35"/>
      <c r="QKB100" s="35"/>
      <c r="QKC100" s="35"/>
      <c r="QKD100" s="35"/>
      <c r="QKE100" s="35"/>
      <c r="QKF100" s="35"/>
      <c r="QKG100" s="35"/>
      <c r="QKH100" s="35"/>
      <c r="QKI100" s="35"/>
      <c r="QKJ100" s="35"/>
      <c r="QKK100" s="35"/>
      <c r="QKL100" s="35"/>
      <c r="QKM100" s="35"/>
      <c r="QKN100" s="35"/>
      <c r="QKO100" s="35"/>
      <c r="QKP100" s="35"/>
      <c r="QKQ100" s="35"/>
      <c r="QKR100" s="35"/>
      <c r="QKS100" s="35"/>
      <c r="QKT100" s="35"/>
      <c r="QKU100" s="35"/>
      <c r="QKV100" s="35"/>
      <c r="QKW100" s="35"/>
      <c r="QKX100" s="35"/>
      <c r="QKY100" s="35"/>
      <c r="QKZ100" s="35"/>
      <c r="QLA100" s="35"/>
      <c r="QLB100" s="35"/>
      <c r="QLC100" s="35"/>
      <c r="QLD100" s="35"/>
      <c r="QLE100" s="35"/>
      <c r="QLF100" s="35"/>
      <c r="QLG100" s="35"/>
      <c r="QLH100" s="35"/>
      <c r="QLI100" s="35"/>
      <c r="QLJ100" s="35"/>
      <c r="QLK100" s="35"/>
      <c r="QLL100" s="35"/>
      <c r="QLM100" s="35"/>
      <c r="QLN100" s="35"/>
      <c r="QLO100" s="35"/>
      <c r="QLP100" s="35"/>
      <c r="QLQ100" s="35"/>
      <c r="QLR100" s="35"/>
      <c r="QLS100" s="35"/>
      <c r="QLT100" s="35"/>
      <c r="QLU100" s="35"/>
      <c r="QLV100" s="35"/>
      <c r="QLW100" s="35"/>
      <c r="QLX100" s="35"/>
      <c r="QLY100" s="35"/>
      <c r="QLZ100" s="35"/>
      <c r="QMA100" s="35"/>
      <c r="QMB100" s="35"/>
      <c r="QMC100" s="35"/>
      <c r="QMD100" s="35"/>
      <c r="QME100" s="35"/>
      <c r="QMF100" s="35"/>
      <c r="QMG100" s="35"/>
      <c r="QMH100" s="35"/>
      <c r="QMI100" s="35"/>
      <c r="QMJ100" s="35"/>
      <c r="QMK100" s="35"/>
      <c r="QML100" s="35"/>
      <c r="QMM100" s="35"/>
      <c r="QMN100" s="35"/>
      <c r="QMO100" s="35"/>
      <c r="QMP100" s="35"/>
      <c r="QMQ100" s="35"/>
      <c r="QMR100" s="35"/>
      <c r="QMS100" s="35"/>
      <c r="QMT100" s="35"/>
      <c r="QMU100" s="35"/>
      <c r="QMV100" s="35"/>
      <c r="QMW100" s="35"/>
      <c r="QMX100" s="35"/>
      <c r="QMY100" s="35"/>
      <c r="QMZ100" s="35"/>
      <c r="QNA100" s="35"/>
      <c r="QNB100" s="35"/>
      <c r="QNC100" s="35"/>
      <c r="QND100" s="35"/>
      <c r="QNE100" s="35"/>
      <c r="QNF100" s="35"/>
      <c r="QNG100" s="35"/>
      <c r="QNH100" s="35"/>
      <c r="QNI100" s="35"/>
      <c r="QNJ100" s="35"/>
      <c r="QNK100" s="35"/>
      <c r="QNL100" s="35"/>
      <c r="QNM100" s="35"/>
      <c r="QNN100" s="35"/>
      <c r="QNO100" s="35"/>
      <c r="QNP100" s="35"/>
      <c r="QNQ100" s="35"/>
      <c r="QNR100" s="35"/>
      <c r="QNS100" s="35"/>
      <c r="QNT100" s="35"/>
      <c r="QNU100" s="35"/>
      <c r="QNV100" s="35"/>
      <c r="QNW100" s="35"/>
      <c r="QNX100" s="35"/>
      <c r="QNY100" s="35"/>
      <c r="QNZ100" s="35"/>
      <c r="QOA100" s="35"/>
      <c r="QOB100" s="35"/>
      <c r="QOC100" s="35"/>
      <c r="QOD100" s="35"/>
      <c r="QOE100" s="35"/>
      <c r="QOF100" s="35"/>
      <c r="QOG100" s="35"/>
      <c r="QOH100" s="35"/>
      <c r="QOI100" s="35"/>
      <c r="QOJ100" s="35"/>
      <c r="QOK100" s="35"/>
      <c r="QOL100" s="35"/>
      <c r="QOM100" s="35"/>
      <c r="QON100" s="35"/>
      <c r="QOO100" s="35"/>
      <c r="QOP100" s="35"/>
      <c r="QOQ100" s="35"/>
      <c r="QOR100" s="35"/>
      <c r="QOS100" s="35"/>
      <c r="QOT100" s="35"/>
      <c r="QOU100" s="35"/>
      <c r="QOV100" s="35"/>
      <c r="QOW100" s="35"/>
      <c r="QOX100" s="35"/>
      <c r="QOY100" s="35"/>
      <c r="QOZ100" s="35"/>
      <c r="QPA100" s="35"/>
      <c r="QPB100" s="35"/>
      <c r="QPC100" s="35"/>
      <c r="QPD100" s="35"/>
      <c r="QPE100" s="35"/>
      <c r="QPF100" s="35"/>
      <c r="QPG100" s="35"/>
      <c r="QPH100" s="35"/>
      <c r="QPI100" s="35"/>
      <c r="QPJ100" s="35"/>
      <c r="QPK100" s="35"/>
      <c r="QPL100" s="35"/>
      <c r="QPM100" s="35"/>
      <c r="QPN100" s="35"/>
      <c r="QPO100" s="35"/>
      <c r="QPP100" s="35"/>
      <c r="QPQ100" s="35"/>
      <c r="QPR100" s="35"/>
      <c r="QPS100" s="35"/>
      <c r="QPT100" s="35"/>
      <c r="QPU100" s="35"/>
      <c r="QPV100" s="35"/>
      <c r="QPW100" s="35"/>
      <c r="QPX100" s="35"/>
      <c r="QPY100" s="35"/>
      <c r="QPZ100" s="35"/>
      <c r="QQA100" s="35"/>
      <c r="QQB100" s="35"/>
      <c r="QQC100" s="35"/>
      <c r="QQD100" s="35"/>
      <c r="QQE100" s="35"/>
      <c r="QQF100" s="35"/>
      <c r="QQG100" s="35"/>
      <c r="QQH100" s="35"/>
      <c r="QQI100" s="35"/>
      <c r="QQJ100" s="35"/>
      <c r="QQK100" s="35"/>
      <c r="QQL100" s="35"/>
      <c r="QQM100" s="35"/>
      <c r="QQN100" s="35"/>
      <c r="QQO100" s="35"/>
      <c r="QQP100" s="35"/>
      <c r="QQQ100" s="35"/>
      <c r="QQR100" s="35"/>
      <c r="QQS100" s="35"/>
      <c r="QQT100" s="35"/>
      <c r="QQU100" s="35"/>
      <c r="QQV100" s="35"/>
      <c r="QQW100" s="35"/>
      <c r="QQX100" s="35"/>
      <c r="QQY100" s="35"/>
      <c r="QQZ100" s="35"/>
      <c r="QRA100" s="35"/>
      <c r="QRB100" s="35"/>
      <c r="QRC100" s="35"/>
      <c r="QRD100" s="35"/>
      <c r="QRE100" s="35"/>
      <c r="QRF100" s="35"/>
      <c r="QRG100" s="35"/>
      <c r="QRH100" s="35"/>
      <c r="QRI100" s="35"/>
      <c r="QRJ100" s="35"/>
      <c r="QRK100" s="35"/>
      <c r="QRL100" s="35"/>
      <c r="QRM100" s="35"/>
      <c r="QRN100" s="35"/>
      <c r="QRO100" s="35"/>
      <c r="QRP100" s="35"/>
      <c r="QRQ100" s="35"/>
      <c r="QRR100" s="35"/>
      <c r="QRS100" s="35"/>
      <c r="QRT100" s="35"/>
      <c r="QRU100" s="35"/>
      <c r="QRV100" s="35"/>
      <c r="QRW100" s="35"/>
      <c r="QRX100" s="35"/>
      <c r="QRY100" s="35"/>
      <c r="QRZ100" s="35"/>
      <c r="QSA100" s="35"/>
      <c r="QSB100" s="35"/>
      <c r="QSC100" s="35"/>
      <c r="QSD100" s="35"/>
      <c r="QSE100" s="35"/>
      <c r="QSF100" s="35"/>
      <c r="QSG100" s="35"/>
      <c r="QSH100" s="35"/>
      <c r="QSI100" s="35"/>
      <c r="QSJ100" s="35"/>
      <c r="QSK100" s="35"/>
      <c r="QSL100" s="35"/>
      <c r="QSM100" s="35"/>
      <c r="QSN100" s="35"/>
      <c r="QSO100" s="35"/>
      <c r="QSP100" s="35"/>
      <c r="QSQ100" s="35"/>
      <c r="QSR100" s="35"/>
      <c r="QSS100" s="35"/>
      <c r="QST100" s="35"/>
      <c r="QSU100" s="35"/>
      <c r="QSV100" s="35"/>
      <c r="QSW100" s="35"/>
      <c r="QSX100" s="35"/>
      <c r="QSY100" s="35"/>
      <c r="QSZ100" s="35"/>
      <c r="QTA100" s="35"/>
      <c r="QTB100" s="35"/>
      <c r="QTC100" s="35"/>
      <c r="QTD100" s="35"/>
      <c r="QTE100" s="35"/>
      <c r="QTF100" s="35"/>
      <c r="QTG100" s="35"/>
      <c r="QTH100" s="35"/>
      <c r="QTI100" s="35"/>
      <c r="QTJ100" s="35"/>
      <c r="QTK100" s="35"/>
      <c r="QTL100" s="35"/>
      <c r="QTM100" s="35"/>
      <c r="QTN100" s="35"/>
      <c r="QTO100" s="35"/>
      <c r="QTP100" s="35"/>
      <c r="QTQ100" s="35"/>
      <c r="QTR100" s="35"/>
      <c r="QTS100" s="35"/>
      <c r="QTT100" s="35"/>
      <c r="QTU100" s="35"/>
      <c r="QTV100" s="35"/>
      <c r="QTW100" s="35"/>
      <c r="QTX100" s="35"/>
      <c r="QTY100" s="35"/>
      <c r="QTZ100" s="35"/>
      <c r="QUA100" s="35"/>
      <c r="QUB100" s="35"/>
      <c r="QUC100" s="35"/>
      <c r="QUD100" s="35"/>
      <c r="QUE100" s="35"/>
      <c r="QUF100" s="35"/>
      <c r="QUG100" s="35"/>
      <c r="QUH100" s="35"/>
      <c r="QUI100" s="35"/>
      <c r="QUJ100" s="35"/>
      <c r="QUK100" s="35"/>
      <c r="QUL100" s="35"/>
      <c r="QUM100" s="35"/>
      <c r="QUN100" s="35"/>
      <c r="QUO100" s="35"/>
      <c r="QUP100" s="35"/>
      <c r="QUQ100" s="35"/>
      <c r="QUR100" s="35"/>
      <c r="QUS100" s="35"/>
      <c r="QUT100" s="35"/>
      <c r="QUU100" s="35"/>
      <c r="QUV100" s="35"/>
      <c r="QUW100" s="35"/>
      <c r="QUX100" s="35"/>
      <c r="QUY100" s="35"/>
      <c r="QUZ100" s="35"/>
      <c r="QVA100" s="35"/>
      <c r="QVB100" s="35"/>
      <c r="QVC100" s="35"/>
      <c r="QVD100" s="35"/>
      <c r="QVE100" s="35"/>
      <c r="QVF100" s="35"/>
      <c r="QVG100" s="35"/>
      <c r="QVH100" s="35"/>
      <c r="QVI100" s="35"/>
      <c r="QVJ100" s="35"/>
      <c r="QVK100" s="35"/>
      <c r="QVL100" s="35"/>
      <c r="QVM100" s="35"/>
      <c r="QVN100" s="35"/>
      <c r="QVO100" s="35"/>
      <c r="QVP100" s="35"/>
      <c r="QVQ100" s="35"/>
      <c r="QVR100" s="35"/>
      <c r="QVS100" s="35"/>
      <c r="QVT100" s="35"/>
      <c r="QVU100" s="35"/>
      <c r="QVV100" s="35"/>
      <c r="QVW100" s="35"/>
      <c r="QVX100" s="35"/>
      <c r="QVY100" s="35"/>
      <c r="QVZ100" s="35"/>
      <c r="QWA100" s="35"/>
      <c r="QWB100" s="35"/>
      <c r="QWC100" s="35"/>
      <c r="QWD100" s="35"/>
      <c r="QWE100" s="35"/>
      <c r="QWF100" s="35"/>
      <c r="QWG100" s="35"/>
      <c r="QWH100" s="35"/>
      <c r="QWI100" s="35"/>
      <c r="QWJ100" s="35"/>
      <c r="QWK100" s="35"/>
      <c r="QWL100" s="35"/>
      <c r="QWM100" s="35"/>
      <c r="QWN100" s="35"/>
      <c r="QWO100" s="35"/>
      <c r="QWP100" s="35"/>
      <c r="QWQ100" s="35"/>
      <c r="QWR100" s="35"/>
      <c r="QWS100" s="35"/>
      <c r="QWT100" s="35"/>
      <c r="QWU100" s="35"/>
      <c r="QWV100" s="35"/>
      <c r="QWW100" s="35"/>
      <c r="QWX100" s="35"/>
      <c r="QWY100" s="35"/>
      <c r="QWZ100" s="35"/>
      <c r="QXA100" s="35"/>
      <c r="QXB100" s="35"/>
      <c r="QXC100" s="35"/>
      <c r="QXD100" s="35"/>
      <c r="QXE100" s="35"/>
      <c r="QXF100" s="35"/>
      <c r="QXG100" s="35"/>
      <c r="QXH100" s="35"/>
      <c r="QXI100" s="35"/>
      <c r="QXJ100" s="35"/>
      <c r="QXK100" s="35"/>
      <c r="QXL100" s="35"/>
      <c r="QXM100" s="35"/>
      <c r="QXN100" s="35"/>
      <c r="QXO100" s="35"/>
      <c r="QXP100" s="35"/>
      <c r="QXQ100" s="35"/>
      <c r="QXR100" s="35"/>
      <c r="QXS100" s="35"/>
      <c r="QXT100" s="35"/>
      <c r="QXU100" s="35"/>
      <c r="QXV100" s="35"/>
      <c r="QXW100" s="35"/>
      <c r="QXX100" s="35"/>
      <c r="QXY100" s="35"/>
      <c r="QXZ100" s="35"/>
      <c r="QYA100" s="35"/>
      <c r="QYB100" s="35"/>
      <c r="QYC100" s="35"/>
      <c r="QYD100" s="35"/>
      <c r="QYE100" s="35"/>
      <c r="QYF100" s="35"/>
      <c r="QYG100" s="35"/>
      <c r="QYH100" s="35"/>
      <c r="QYI100" s="35"/>
      <c r="QYJ100" s="35"/>
      <c r="QYK100" s="35"/>
      <c r="QYL100" s="35"/>
      <c r="QYM100" s="35"/>
      <c r="QYN100" s="35"/>
      <c r="QYO100" s="35"/>
      <c r="QYP100" s="35"/>
      <c r="QYQ100" s="35"/>
      <c r="QYR100" s="35"/>
      <c r="QYS100" s="35"/>
      <c r="QYT100" s="35"/>
      <c r="QYU100" s="35"/>
      <c r="QYV100" s="35"/>
      <c r="QYW100" s="35"/>
      <c r="QYX100" s="35"/>
      <c r="QYY100" s="35"/>
      <c r="QYZ100" s="35"/>
      <c r="QZA100" s="35"/>
      <c r="QZB100" s="35"/>
      <c r="QZC100" s="35"/>
      <c r="QZD100" s="35"/>
      <c r="QZE100" s="35"/>
      <c r="QZF100" s="35"/>
      <c r="QZG100" s="35"/>
      <c r="QZH100" s="35"/>
      <c r="QZI100" s="35"/>
      <c r="QZJ100" s="35"/>
      <c r="QZK100" s="35"/>
      <c r="QZL100" s="35"/>
      <c r="QZM100" s="35"/>
      <c r="QZN100" s="35"/>
      <c r="QZO100" s="35"/>
      <c r="QZP100" s="35"/>
      <c r="QZQ100" s="35"/>
      <c r="QZR100" s="35"/>
      <c r="QZS100" s="35"/>
      <c r="QZT100" s="35"/>
      <c r="QZU100" s="35"/>
      <c r="QZV100" s="35"/>
      <c r="QZW100" s="35"/>
      <c r="QZX100" s="35"/>
      <c r="QZY100" s="35"/>
      <c r="QZZ100" s="35"/>
      <c r="RAA100" s="35"/>
      <c r="RAB100" s="35"/>
      <c r="RAC100" s="35"/>
      <c r="RAD100" s="35"/>
      <c r="RAE100" s="35"/>
      <c r="RAF100" s="35"/>
      <c r="RAG100" s="35"/>
      <c r="RAH100" s="35"/>
      <c r="RAI100" s="35"/>
      <c r="RAJ100" s="35"/>
      <c r="RAK100" s="35"/>
      <c r="RAL100" s="35"/>
      <c r="RAM100" s="35"/>
      <c r="RAN100" s="35"/>
      <c r="RAO100" s="35"/>
      <c r="RAP100" s="35"/>
      <c r="RAQ100" s="35"/>
      <c r="RAR100" s="35"/>
      <c r="RAS100" s="35"/>
      <c r="RAT100" s="35"/>
      <c r="RAU100" s="35"/>
      <c r="RAV100" s="35"/>
      <c r="RAW100" s="35"/>
      <c r="RAX100" s="35"/>
      <c r="RAY100" s="35"/>
      <c r="RAZ100" s="35"/>
      <c r="RBA100" s="35"/>
      <c r="RBB100" s="35"/>
      <c r="RBC100" s="35"/>
      <c r="RBD100" s="35"/>
      <c r="RBE100" s="35"/>
      <c r="RBF100" s="35"/>
      <c r="RBG100" s="35"/>
      <c r="RBH100" s="35"/>
      <c r="RBI100" s="35"/>
      <c r="RBJ100" s="35"/>
      <c r="RBK100" s="35"/>
      <c r="RBL100" s="35"/>
      <c r="RBM100" s="35"/>
      <c r="RBN100" s="35"/>
      <c r="RBO100" s="35"/>
      <c r="RBP100" s="35"/>
      <c r="RBQ100" s="35"/>
      <c r="RBR100" s="35"/>
      <c r="RBS100" s="35"/>
      <c r="RBT100" s="35"/>
      <c r="RBU100" s="35"/>
      <c r="RBV100" s="35"/>
      <c r="RBW100" s="35"/>
      <c r="RBX100" s="35"/>
      <c r="RBY100" s="35"/>
      <c r="RBZ100" s="35"/>
      <c r="RCA100" s="35"/>
      <c r="RCB100" s="35"/>
      <c r="RCC100" s="35"/>
      <c r="RCD100" s="35"/>
      <c r="RCE100" s="35"/>
      <c r="RCF100" s="35"/>
      <c r="RCG100" s="35"/>
      <c r="RCH100" s="35"/>
      <c r="RCI100" s="35"/>
      <c r="RCJ100" s="35"/>
      <c r="RCK100" s="35"/>
      <c r="RCL100" s="35"/>
      <c r="RCM100" s="35"/>
      <c r="RCN100" s="35"/>
      <c r="RCO100" s="35"/>
      <c r="RCP100" s="35"/>
      <c r="RCQ100" s="35"/>
      <c r="RCR100" s="35"/>
      <c r="RCS100" s="35"/>
      <c r="RCT100" s="35"/>
      <c r="RCU100" s="35"/>
      <c r="RCV100" s="35"/>
      <c r="RCW100" s="35"/>
      <c r="RCX100" s="35"/>
      <c r="RCY100" s="35"/>
      <c r="RCZ100" s="35"/>
      <c r="RDA100" s="35"/>
      <c r="RDB100" s="35"/>
      <c r="RDC100" s="35"/>
      <c r="RDD100" s="35"/>
      <c r="RDE100" s="35"/>
      <c r="RDF100" s="35"/>
      <c r="RDG100" s="35"/>
      <c r="RDH100" s="35"/>
      <c r="RDI100" s="35"/>
      <c r="RDJ100" s="35"/>
      <c r="RDK100" s="35"/>
      <c r="RDL100" s="35"/>
      <c r="RDM100" s="35"/>
      <c r="RDN100" s="35"/>
      <c r="RDO100" s="35"/>
      <c r="RDP100" s="35"/>
      <c r="RDQ100" s="35"/>
      <c r="RDR100" s="35"/>
      <c r="RDS100" s="35"/>
      <c r="RDT100" s="35"/>
      <c r="RDU100" s="35"/>
      <c r="RDV100" s="35"/>
      <c r="RDW100" s="35"/>
      <c r="RDX100" s="35"/>
      <c r="RDY100" s="35"/>
      <c r="RDZ100" s="35"/>
      <c r="REA100" s="35"/>
      <c r="REB100" s="35"/>
      <c r="REC100" s="35"/>
      <c r="RED100" s="35"/>
      <c r="REE100" s="35"/>
      <c r="REF100" s="35"/>
      <c r="REG100" s="35"/>
      <c r="REH100" s="35"/>
      <c r="REI100" s="35"/>
      <c r="REJ100" s="35"/>
      <c r="REK100" s="35"/>
      <c r="REL100" s="35"/>
      <c r="REM100" s="35"/>
      <c r="REN100" s="35"/>
      <c r="REO100" s="35"/>
      <c r="REP100" s="35"/>
      <c r="REQ100" s="35"/>
      <c r="RER100" s="35"/>
      <c r="RES100" s="35"/>
      <c r="RET100" s="35"/>
      <c r="REU100" s="35"/>
      <c r="REV100" s="35"/>
      <c r="REW100" s="35"/>
      <c r="REX100" s="35"/>
      <c r="REY100" s="35"/>
      <c r="REZ100" s="35"/>
      <c r="RFA100" s="35"/>
      <c r="RFB100" s="35"/>
      <c r="RFC100" s="35"/>
      <c r="RFD100" s="35"/>
      <c r="RFE100" s="35"/>
      <c r="RFF100" s="35"/>
      <c r="RFG100" s="35"/>
      <c r="RFH100" s="35"/>
      <c r="RFI100" s="35"/>
      <c r="RFJ100" s="35"/>
      <c r="RFK100" s="35"/>
      <c r="RFL100" s="35"/>
      <c r="RFM100" s="35"/>
      <c r="RFN100" s="35"/>
      <c r="RFO100" s="35"/>
      <c r="RFP100" s="35"/>
      <c r="RFQ100" s="35"/>
      <c r="RFR100" s="35"/>
      <c r="RFS100" s="35"/>
      <c r="RFT100" s="35"/>
      <c r="RFU100" s="35"/>
      <c r="RFV100" s="35"/>
      <c r="RFW100" s="35"/>
      <c r="RFX100" s="35"/>
      <c r="RFY100" s="35"/>
      <c r="RFZ100" s="35"/>
      <c r="RGA100" s="35"/>
      <c r="RGB100" s="35"/>
      <c r="RGC100" s="35"/>
      <c r="RGD100" s="35"/>
      <c r="RGE100" s="35"/>
      <c r="RGF100" s="35"/>
      <c r="RGG100" s="35"/>
      <c r="RGH100" s="35"/>
      <c r="RGI100" s="35"/>
      <c r="RGJ100" s="35"/>
      <c r="RGK100" s="35"/>
      <c r="RGL100" s="35"/>
      <c r="RGM100" s="35"/>
      <c r="RGN100" s="35"/>
      <c r="RGO100" s="35"/>
      <c r="RGP100" s="35"/>
      <c r="RGQ100" s="35"/>
      <c r="RGR100" s="35"/>
      <c r="RGS100" s="35"/>
      <c r="RGT100" s="35"/>
      <c r="RGU100" s="35"/>
      <c r="RGV100" s="35"/>
      <c r="RGW100" s="35"/>
      <c r="RGX100" s="35"/>
      <c r="RGY100" s="35"/>
      <c r="RGZ100" s="35"/>
      <c r="RHA100" s="35"/>
      <c r="RHB100" s="35"/>
      <c r="RHC100" s="35"/>
      <c r="RHD100" s="35"/>
      <c r="RHE100" s="35"/>
      <c r="RHF100" s="35"/>
      <c r="RHG100" s="35"/>
      <c r="RHH100" s="35"/>
      <c r="RHI100" s="35"/>
      <c r="RHJ100" s="35"/>
      <c r="RHK100" s="35"/>
      <c r="RHL100" s="35"/>
      <c r="RHM100" s="35"/>
      <c r="RHN100" s="35"/>
      <c r="RHO100" s="35"/>
      <c r="RHP100" s="35"/>
      <c r="RHQ100" s="35"/>
      <c r="RHR100" s="35"/>
      <c r="RHS100" s="35"/>
      <c r="RHT100" s="35"/>
      <c r="RHU100" s="35"/>
      <c r="RHV100" s="35"/>
      <c r="RHW100" s="35"/>
      <c r="RHX100" s="35"/>
      <c r="RHY100" s="35"/>
      <c r="RHZ100" s="35"/>
      <c r="RIA100" s="35"/>
      <c r="RIB100" s="35"/>
      <c r="RIC100" s="35"/>
      <c r="RID100" s="35"/>
      <c r="RIE100" s="35"/>
      <c r="RIF100" s="35"/>
      <c r="RIG100" s="35"/>
      <c r="RIH100" s="35"/>
      <c r="RII100" s="35"/>
      <c r="RIJ100" s="35"/>
      <c r="RIK100" s="35"/>
      <c r="RIL100" s="35"/>
      <c r="RIM100" s="35"/>
      <c r="RIN100" s="35"/>
      <c r="RIO100" s="35"/>
      <c r="RIP100" s="35"/>
      <c r="RIQ100" s="35"/>
      <c r="RIR100" s="35"/>
      <c r="RIS100" s="35"/>
      <c r="RIT100" s="35"/>
      <c r="RIU100" s="35"/>
      <c r="RIV100" s="35"/>
      <c r="RIW100" s="35"/>
      <c r="RIX100" s="35"/>
      <c r="RIY100" s="35"/>
      <c r="RIZ100" s="35"/>
      <c r="RJA100" s="35"/>
      <c r="RJB100" s="35"/>
      <c r="RJC100" s="35"/>
      <c r="RJD100" s="35"/>
      <c r="RJE100" s="35"/>
      <c r="RJF100" s="35"/>
      <c r="RJG100" s="35"/>
      <c r="RJH100" s="35"/>
      <c r="RJI100" s="35"/>
      <c r="RJJ100" s="35"/>
      <c r="RJK100" s="35"/>
      <c r="RJL100" s="35"/>
      <c r="RJM100" s="35"/>
      <c r="RJN100" s="35"/>
      <c r="RJO100" s="35"/>
      <c r="RJP100" s="35"/>
      <c r="RJQ100" s="35"/>
      <c r="RJR100" s="35"/>
      <c r="RJS100" s="35"/>
      <c r="RJT100" s="35"/>
      <c r="RJU100" s="35"/>
      <c r="RJV100" s="35"/>
      <c r="RJW100" s="35"/>
      <c r="RJX100" s="35"/>
      <c r="RJY100" s="35"/>
      <c r="RJZ100" s="35"/>
      <c r="RKA100" s="35"/>
      <c r="RKB100" s="35"/>
      <c r="RKC100" s="35"/>
      <c r="RKD100" s="35"/>
      <c r="RKE100" s="35"/>
      <c r="RKF100" s="35"/>
      <c r="RKG100" s="35"/>
      <c r="RKH100" s="35"/>
      <c r="RKI100" s="35"/>
      <c r="RKJ100" s="35"/>
      <c r="RKK100" s="35"/>
      <c r="RKL100" s="35"/>
      <c r="RKM100" s="35"/>
      <c r="RKN100" s="35"/>
      <c r="RKO100" s="35"/>
      <c r="RKP100" s="35"/>
      <c r="RKQ100" s="35"/>
      <c r="RKR100" s="35"/>
      <c r="RKS100" s="35"/>
      <c r="RKT100" s="35"/>
      <c r="RKU100" s="35"/>
      <c r="RKV100" s="35"/>
      <c r="RKW100" s="35"/>
      <c r="RKX100" s="35"/>
      <c r="RKY100" s="35"/>
      <c r="RKZ100" s="35"/>
      <c r="RLA100" s="35"/>
      <c r="RLB100" s="35"/>
      <c r="RLC100" s="35"/>
      <c r="RLD100" s="35"/>
      <c r="RLE100" s="35"/>
      <c r="RLF100" s="35"/>
      <c r="RLG100" s="35"/>
      <c r="RLH100" s="35"/>
      <c r="RLI100" s="35"/>
      <c r="RLJ100" s="35"/>
      <c r="RLK100" s="35"/>
      <c r="RLL100" s="35"/>
      <c r="RLM100" s="35"/>
      <c r="RLN100" s="35"/>
      <c r="RLO100" s="35"/>
      <c r="RLP100" s="35"/>
      <c r="RLQ100" s="35"/>
      <c r="RLR100" s="35"/>
      <c r="RLS100" s="35"/>
      <c r="RLT100" s="35"/>
      <c r="RLU100" s="35"/>
      <c r="RLV100" s="35"/>
      <c r="RLW100" s="35"/>
      <c r="RLX100" s="35"/>
      <c r="RLY100" s="35"/>
      <c r="RLZ100" s="35"/>
      <c r="RMA100" s="35"/>
      <c r="RMB100" s="35"/>
      <c r="RMC100" s="35"/>
      <c r="RMD100" s="35"/>
      <c r="RME100" s="35"/>
      <c r="RMF100" s="35"/>
      <c r="RMG100" s="35"/>
      <c r="RMH100" s="35"/>
      <c r="RMI100" s="35"/>
      <c r="RMJ100" s="35"/>
      <c r="RMK100" s="35"/>
      <c r="RML100" s="35"/>
      <c r="RMM100" s="35"/>
      <c r="RMN100" s="35"/>
      <c r="RMO100" s="35"/>
      <c r="RMP100" s="35"/>
      <c r="RMQ100" s="35"/>
      <c r="RMR100" s="35"/>
      <c r="RMS100" s="35"/>
      <c r="RMT100" s="35"/>
      <c r="RMU100" s="35"/>
      <c r="RMV100" s="35"/>
      <c r="RMW100" s="35"/>
      <c r="RMX100" s="35"/>
      <c r="RMY100" s="35"/>
      <c r="RMZ100" s="35"/>
      <c r="RNA100" s="35"/>
      <c r="RNB100" s="35"/>
      <c r="RNC100" s="35"/>
      <c r="RND100" s="35"/>
      <c r="RNE100" s="35"/>
      <c r="RNF100" s="35"/>
      <c r="RNG100" s="35"/>
      <c r="RNH100" s="35"/>
      <c r="RNI100" s="35"/>
      <c r="RNJ100" s="35"/>
      <c r="RNK100" s="35"/>
      <c r="RNL100" s="35"/>
      <c r="RNM100" s="35"/>
      <c r="RNN100" s="35"/>
      <c r="RNO100" s="35"/>
      <c r="RNP100" s="35"/>
      <c r="RNQ100" s="35"/>
      <c r="RNR100" s="35"/>
      <c r="RNS100" s="35"/>
      <c r="RNT100" s="35"/>
      <c r="RNU100" s="35"/>
      <c r="RNV100" s="35"/>
      <c r="RNW100" s="35"/>
      <c r="RNX100" s="35"/>
      <c r="RNY100" s="35"/>
      <c r="RNZ100" s="35"/>
      <c r="ROA100" s="35"/>
      <c r="ROB100" s="35"/>
      <c r="ROC100" s="35"/>
      <c r="ROD100" s="35"/>
      <c r="ROE100" s="35"/>
      <c r="ROF100" s="35"/>
      <c r="ROG100" s="35"/>
      <c r="ROH100" s="35"/>
      <c r="ROI100" s="35"/>
      <c r="ROJ100" s="35"/>
      <c r="ROK100" s="35"/>
      <c r="ROL100" s="35"/>
      <c r="ROM100" s="35"/>
      <c r="RON100" s="35"/>
      <c r="ROO100" s="35"/>
      <c r="ROP100" s="35"/>
      <c r="ROQ100" s="35"/>
      <c r="ROR100" s="35"/>
      <c r="ROS100" s="35"/>
      <c r="ROT100" s="35"/>
      <c r="ROU100" s="35"/>
      <c r="ROV100" s="35"/>
      <c r="ROW100" s="35"/>
      <c r="ROX100" s="35"/>
      <c r="ROY100" s="35"/>
      <c r="ROZ100" s="35"/>
      <c r="RPA100" s="35"/>
      <c r="RPB100" s="35"/>
      <c r="RPC100" s="35"/>
      <c r="RPD100" s="35"/>
      <c r="RPE100" s="35"/>
      <c r="RPF100" s="35"/>
      <c r="RPG100" s="35"/>
      <c r="RPH100" s="35"/>
      <c r="RPI100" s="35"/>
      <c r="RPJ100" s="35"/>
      <c r="RPK100" s="35"/>
      <c r="RPL100" s="35"/>
      <c r="RPM100" s="35"/>
      <c r="RPN100" s="35"/>
      <c r="RPO100" s="35"/>
      <c r="RPP100" s="35"/>
      <c r="RPQ100" s="35"/>
      <c r="RPR100" s="35"/>
      <c r="RPS100" s="35"/>
      <c r="RPT100" s="35"/>
      <c r="RPU100" s="35"/>
      <c r="RPV100" s="35"/>
      <c r="RPW100" s="35"/>
      <c r="RPX100" s="35"/>
      <c r="RPY100" s="35"/>
      <c r="RPZ100" s="35"/>
      <c r="RQA100" s="35"/>
      <c r="RQB100" s="35"/>
      <c r="RQC100" s="35"/>
      <c r="RQD100" s="35"/>
      <c r="RQE100" s="35"/>
      <c r="RQF100" s="35"/>
      <c r="RQG100" s="35"/>
      <c r="RQH100" s="35"/>
      <c r="RQI100" s="35"/>
      <c r="RQJ100" s="35"/>
      <c r="RQK100" s="35"/>
      <c r="RQL100" s="35"/>
      <c r="RQM100" s="35"/>
      <c r="RQN100" s="35"/>
      <c r="RQO100" s="35"/>
      <c r="RQP100" s="35"/>
      <c r="RQQ100" s="35"/>
      <c r="RQR100" s="35"/>
      <c r="RQS100" s="35"/>
      <c r="RQT100" s="35"/>
      <c r="RQU100" s="35"/>
      <c r="RQV100" s="35"/>
      <c r="RQW100" s="35"/>
      <c r="RQX100" s="35"/>
      <c r="RQY100" s="35"/>
      <c r="RQZ100" s="35"/>
      <c r="RRA100" s="35"/>
      <c r="RRB100" s="35"/>
      <c r="RRC100" s="35"/>
      <c r="RRD100" s="35"/>
      <c r="RRE100" s="35"/>
      <c r="RRF100" s="35"/>
      <c r="RRG100" s="35"/>
      <c r="RRH100" s="35"/>
      <c r="RRI100" s="35"/>
      <c r="RRJ100" s="35"/>
      <c r="RRK100" s="35"/>
      <c r="RRL100" s="35"/>
      <c r="RRM100" s="35"/>
      <c r="RRN100" s="35"/>
      <c r="RRO100" s="35"/>
      <c r="RRP100" s="35"/>
      <c r="RRQ100" s="35"/>
      <c r="RRR100" s="35"/>
      <c r="RRS100" s="35"/>
      <c r="RRT100" s="35"/>
      <c r="RRU100" s="35"/>
      <c r="RRV100" s="35"/>
      <c r="RRW100" s="35"/>
      <c r="RRX100" s="35"/>
      <c r="RRY100" s="35"/>
      <c r="RRZ100" s="35"/>
      <c r="RSA100" s="35"/>
      <c r="RSB100" s="35"/>
      <c r="RSC100" s="35"/>
      <c r="RSD100" s="35"/>
      <c r="RSE100" s="35"/>
      <c r="RSF100" s="35"/>
      <c r="RSG100" s="35"/>
      <c r="RSH100" s="35"/>
      <c r="RSI100" s="35"/>
      <c r="RSJ100" s="35"/>
      <c r="RSK100" s="35"/>
      <c r="RSL100" s="35"/>
      <c r="RSM100" s="35"/>
      <c r="RSN100" s="35"/>
      <c r="RSO100" s="35"/>
      <c r="RSP100" s="35"/>
      <c r="RSQ100" s="35"/>
      <c r="RSR100" s="35"/>
      <c r="RSS100" s="35"/>
      <c r="RST100" s="35"/>
      <c r="RSU100" s="35"/>
      <c r="RSV100" s="35"/>
      <c r="RSW100" s="35"/>
      <c r="RSX100" s="35"/>
      <c r="RSY100" s="35"/>
      <c r="RSZ100" s="35"/>
      <c r="RTA100" s="35"/>
      <c r="RTB100" s="35"/>
      <c r="RTC100" s="35"/>
      <c r="RTD100" s="35"/>
      <c r="RTE100" s="35"/>
      <c r="RTF100" s="35"/>
      <c r="RTG100" s="35"/>
      <c r="RTH100" s="35"/>
      <c r="RTI100" s="35"/>
      <c r="RTJ100" s="35"/>
      <c r="RTK100" s="35"/>
      <c r="RTL100" s="35"/>
      <c r="RTM100" s="35"/>
      <c r="RTN100" s="35"/>
      <c r="RTO100" s="35"/>
      <c r="RTP100" s="35"/>
      <c r="RTQ100" s="35"/>
      <c r="RTR100" s="35"/>
      <c r="RTS100" s="35"/>
      <c r="RTT100" s="35"/>
      <c r="RTU100" s="35"/>
      <c r="RTV100" s="35"/>
      <c r="RTW100" s="35"/>
      <c r="RTX100" s="35"/>
      <c r="RTY100" s="35"/>
      <c r="RTZ100" s="35"/>
      <c r="RUA100" s="35"/>
      <c r="RUB100" s="35"/>
      <c r="RUC100" s="35"/>
      <c r="RUD100" s="35"/>
      <c r="RUE100" s="35"/>
      <c r="RUF100" s="35"/>
      <c r="RUG100" s="35"/>
      <c r="RUH100" s="35"/>
      <c r="RUI100" s="35"/>
      <c r="RUJ100" s="35"/>
      <c r="RUK100" s="35"/>
      <c r="RUL100" s="35"/>
      <c r="RUM100" s="35"/>
      <c r="RUN100" s="35"/>
      <c r="RUO100" s="35"/>
      <c r="RUP100" s="35"/>
      <c r="RUQ100" s="35"/>
      <c r="RUR100" s="35"/>
      <c r="RUS100" s="35"/>
      <c r="RUT100" s="35"/>
      <c r="RUU100" s="35"/>
      <c r="RUV100" s="35"/>
      <c r="RUW100" s="35"/>
      <c r="RUX100" s="35"/>
      <c r="RUY100" s="35"/>
      <c r="RUZ100" s="35"/>
      <c r="RVA100" s="35"/>
      <c r="RVB100" s="35"/>
      <c r="RVC100" s="35"/>
      <c r="RVD100" s="35"/>
      <c r="RVE100" s="35"/>
      <c r="RVF100" s="35"/>
      <c r="RVG100" s="35"/>
      <c r="RVH100" s="35"/>
      <c r="RVI100" s="35"/>
      <c r="RVJ100" s="35"/>
      <c r="RVK100" s="35"/>
      <c r="RVL100" s="35"/>
      <c r="RVM100" s="35"/>
      <c r="RVN100" s="35"/>
      <c r="RVO100" s="35"/>
      <c r="RVP100" s="35"/>
      <c r="RVQ100" s="35"/>
      <c r="RVR100" s="35"/>
      <c r="RVS100" s="35"/>
      <c r="RVT100" s="35"/>
      <c r="RVU100" s="35"/>
      <c r="RVV100" s="35"/>
      <c r="RVW100" s="35"/>
      <c r="RVX100" s="35"/>
      <c r="RVY100" s="35"/>
      <c r="RVZ100" s="35"/>
      <c r="RWA100" s="35"/>
      <c r="RWB100" s="35"/>
      <c r="RWC100" s="35"/>
      <c r="RWD100" s="35"/>
      <c r="RWE100" s="35"/>
      <c r="RWF100" s="35"/>
      <c r="RWG100" s="35"/>
      <c r="RWH100" s="35"/>
      <c r="RWI100" s="35"/>
      <c r="RWJ100" s="35"/>
      <c r="RWK100" s="35"/>
      <c r="RWL100" s="35"/>
      <c r="RWM100" s="35"/>
      <c r="RWN100" s="35"/>
      <c r="RWO100" s="35"/>
      <c r="RWP100" s="35"/>
      <c r="RWQ100" s="35"/>
      <c r="RWR100" s="35"/>
      <c r="RWS100" s="35"/>
      <c r="RWT100" s="35"/>
      <c r="RWU100" s="35"/>
      <c r="RWV100" s="35"/>
      <c r="RWW100" s="35"/>
      <c r="RWX100" s="35"/>
      <c r="RWY100" s="35"/>
      <c r="RWZ100" s="35"/>
      <c r="RXA100" s="35"/>
      <c r="RXB100" s="35"/>
      <c r="RXC100" s="35"/>
      <c r="RXD100" s="35"/>
      <c r="RXE100" s="35"/>
      <c r="RXF100" s="35"/>
      <c r="RXG100" s="35"/>
      <c r="RXH100" s="35"/>
      <c r="RXI100" s="35"/>
      <c r="RXJ100" s="35"/>
      <c r="RXK100" s="35"/>
      <c r="RXL100" s="35"/>
      <c r="RXM100" s="35"/>
      <c r="RXN100" s="35"/>
      <c r="RXO100" s="35"/>
      <c r="RXP100" s="35"/>
      <c r="RXQ100" s="35"/>
      <c r="RXR100" s="35"/>
      <c r="RXS100" s="35"/>
      <c r="RXT100" s="35"/>
      <c r="RXU100" s="35"/>
      <c r="RXV100" s="35"/>
      <c r="RXW100" s="35"/>
      <c r="RXX100" s="35"/>
      <c r="RXY100" s="35"/>
      <c r="RXZ100" s="35"/>
      <c r="RYA100" s="35"/>
      <c r="RYB100" s="35"/>
      <c r="RYC100" s="35"/>
      <c r="RYD100" s="35"/>
      <c r="RYE100" s="35"/>
      <c r="RYF100" s="35"/>
      <c r="RYG100" s="35"/>
      <c r="RYH100" s="35"/>
      <c r="RYI100" s="35"/>
      <c r="RYJ100" s="35"/>
      <c r="RYK100" s="35"/>
      <c r="RYL100" s="35"/>
      <c r="RYM100" s="35"/>
      <c r="RYN100" s="35"/>
      <c r="RYO100" s="35"/>
      <c r="RYP100" s="35"/>
      <c r="RYQ100" s="35"/>
      <c r="RYR100" s="35"/>
      <c r="RYS100" s="35"/>
      <c r="RYT100" s="35"/>
      <c r="RYU100" s="35"/>
      <c r="RYV100" s="35"/>
      <c r="RYW100" s="35"/>
      <c r="RYX100" s="35"/>
      <c r="RYY100" s="35"/>
      <c r="RYZ100" s="35"/>
      <c r="RZA100" s="35"/>
      <c r="RZB100" s="35"/>
      <c r="RZC100" s="35"/>
      <c r="RZD100" s="35"/>
      <c r="RZE100" s="35"/>
      <c r="RZF100" s="35"/>
      <c r="RZG100" s="35"/>
      <c r="RZH100" s="35"/>
      <c r="RZI100" s="35"/>
      <c r="RZJ100" s="35"/>
      <c r="RZK100" s="35"/>
      <c r="RZL100" s="35"/>
      <c r="RZM100" s="35"/>
      <c r="RZN100" s="35"/>
      <c r="RZO100" s="35"/>
      <c r="RZP100" s="35"/>
      <c r="RZQ100" s="35"/>
      <c r="RZR100" s="35"/>
      <c r="RZS100" s="35"/>
      <c r="RZT100" s="35"/>
      <c r="RZU100" s="35"/>
      <c r="RZV100" s="35"/>
      <c r="RZW100" s="35"/>
      <c r="RZX100" s="35"/>
      <c r="RZY100" s="35"/>
      <c r="RZZ100" s="35"/>
      <c r="SAA100" s="35"/>
      <c r="SAB100" s="35"/>
      <c r="SAC100" s="35"/>
      <c r="SAD100" s="35"/>
      <c r="SAE100" s="35"/>
      <c r="SAF100" s="35"/>
      <c r="SAG100" s="35"/>
      <c r="SAH100" s="35"/>
      <c r="SAI100" s="35"/>
      <c r="SAJ100" s="35"/>
      <c r="SAK100" s="35"/>
      <c r="SAL100" s="35"/>
      <c r="SAM100" s="35"/>
      <c r="SAN100" s="35"/>
      <c r="SAO100" s="35"/>
      <c r="SAP100" s="35"/>
      <c r="SAQ100" s="35"/>
      <c r="SAR100" s="35"/>
      <c r="SAS100" s="35"/>
      <c r="SAT100" s="35"/>
      <c r="SAU100" s="35"/>
      <c r="SAV100" s="35"/>
      <c r="SAW100" s="35"/>
      <c r="SAX100" s="35"/>
      <c r="SAY100" s="35"/>
      <c r="SAZ100" s="35"/>
      <c r="SBA100" s="35"/>
      <c r="SBB100" s="35"/>
      <c r="SBC100" s="35"/>
      <c r="SBD100" s="35"/>
      <c r="SBE100" s="35"/>
      <c r="SBF100" s="35"/>
      <c r="SBG100" s="35"/>
      <c r="SBH100" s="35"/>
      <c r="SBI100" s="35"/>
      <c r="SBJ100" s="35"/>
      <c r="SBK100" s="35"/>
      <c r="SBL100" s="35"/>
      <c r="SBM100" s="35"/>
      <c r="SBN100" s="35"/>
      <c r="SBO100" s="35"/>
      <c r="SBP100" s="35"/>
      <c r="SBQ100" s="35"/>
      <c r="SBR100" s="35"/>
      <c r="SBS100" s="35"/>
      <c r="SBT100" s="35"/>
      <c r="SBU100" s="35"/>
      <c r="SBV100" s="35"/>
      <c r="SBW100" s="35"/>
      <c r="SBX100" s="35"/>
      <c r="SBY100" s="35"/>
      <c r="SBZ100" s="35"/>
      <c r="SCA100" s="35"/>
      <c r="SCB100" s="35"/>
      <c r="SCC100" s="35"/>
      <c r="SCD100" s="35"/>
      <c r="SCE100" s="35"/>
      <c r="SCF100" s="35"/>
      <c r="SCG100" s="35"/>
      <c r="SCH100" s="35"/>
      <c r="SCI100" s="35"/>
      <c r="SCJ100" s="35"/>
      <c r="SCK100" s="35"/>
      <c r="SCL100" s="35"/>
      <c r="SCM100" s="35"/>
      <c r="SCN100" s="35"/>
      <c r="SCO100" s="35"/>
      <c r="SCP100" s="35"/>
      <c r="SCQ100" s="35"/>
      <c r="SCR100" s="35"/>
      <c r="SCS100" s="35"/>
      <c r="SCT100" s="35"/>
      <c r="SCU100" s="35"/>
      <c r="SCV100" s="35"/>
      <c r="SCW100" s="35"/>
      <c r="SCX100" s="35"/>
      <c r="SCY100" s="35"/>
      <c r="SCZ100" s="35"/>
      <c r="SDA100" s="35"/>
      <c r="SDB100" s="35"/>
      <c r="SDC100" s="35"/>
      <c r="SDD100" s="35"/>
      <c r="SDE100" s="35"/>
      <c r="SDF100" s="35"/>
      <c r="SDG100" s="35"/>
      <c r="SDH100" s="35"/>
      <c r="SDI100" s="35"/>
      <c r="SDJ100" s="35"/>
      <c r="SDK100" s="35"/>
      <c r="SDL100" s="35"/>
      <c r="SDM100" s="35"/>
      <c r="SDN100" s="35"/>
      <c r="SDO100" s="35"/>
      <c r="SDP100" s="35"/>
      <c r="SDQ100" s="35"/>
      <c r="SDR100" s="35"/>
      <c r="SDS100" s="35"/>
      <c r="SDT100" s="35"/>
      <c r="SDU100" s="35"/>
      <c r="SDV100" s="35"/>
      <c r="SDW100" s="35"/>
      <c r="SDX100" s="35"/>
      <c r="SDY100" s="35"/>
      <c r="SDZ100" s="35"/>
      <c r="SEA100" s="35"/>
      <c r="SEB100" s="35"/>
      <c r="SEC100" s="35"/>
      <c r="SED100" s="35"/>
      <c r="SEE100" s="35"/>
      <c r="SEF100" s="35"/>
      <c r="SEG100" s="35"/>
      <c r="SEH100" s="35"/>
      <c r="SEI100" s="35"/>
      <c r="SEJ100" s="35"/>
      <c r="SEK100" s="35"/>
      <c r="SEL100" s="35"/>
      <c r="SEM100" s="35"/>
      <c r="SEN100" s="35"/>
      <c r="SEO100" s="35"/>
      <c r="SEP100" s="35"/>
      <c r="SEQ100" s="35"/>
      <c r="SER100" s="35"/>
      <c r="SES100" s="35"/>
      <c r="SET100" s="35"/>
      <c r="SEU100" s="35"/>
      <c r="SEV100" s="35"/>
      <c r="SEW100" s="35"/>
      <c r="SEX100" s="35"/>
      <c r="SEY100" s="35"/>
      <c r="SEZ100" s="35"/>
      <c r="SFA100" s="35"/>
      <c r="SFB100" s="35"/>
      <c r="SFC100" s="35"/>
      <c r="SFD100" s="35"/>
      <c r="SFE100" s="35"/>
      <c r="SFF100" s="35"/>
      <c r="SFG100" s="35"/>
      <c r="SFH100" s="35"/>
      <c r="SFI100" s="35"/>
      <c r="SFJ100" s="35"/>
      <c r="SFK100" s="35"/>
      <c r="SFL100" s="35"/>
      <c r="SFM100" s="35"/>
      <c r="SFN100" s="35"/>
      <c r="SFO100" s="35"/>
      <c r="SFP100" s="35"/>
      <c r="SFQ100" s="35"/>
      <c r="SFR100" s="35"/>
      <c r="SFS100" s="35"/>
      <c r="SFT100" s="35"/>
      <c r="SFU100" s="35"/>
      <c r="SFV100" s="35"/>
      <c r="SFW100" s="35"/>
      <c r="SFX100" s="35"/>
      <c r="SFY100" s="35"/>
      <c r="SFZ100" s="35"/>
      <c r="SGA100" s="35"/>
      <c r="SGB100" s="35"/>
      <c r="SGC100" s="35"/>
      <c r="SGD100" s="35"/>
      <c r="SGE100" s="35"/>
      <c r="SGF100" s="35"/>
      <c r="SGG100" s="35"/>
      <c r="SGH100" s="35"/>
      <c r="SGI100" s="35"/>
      <c r="SGJ100" s="35"/>
      <c r="SGK100" s="35"/>
      <c r="SGL100" s="35"/>
      <c r="SGM100" s="35"/>
      <c r="SGN100" s="35"/>
      <c r="SGO100" s="35"/>
      <c r="SGP100" s="35"/>
      <c r="SGQ100" s="35"/>
      <c r="SGR100" s="35"/>
      <c r="SGS100" s="35"/>
      <c r="SGT100" s="35"/>
      <c r="SGU100" s="35"/>
      <c r="SGV100" s="35"/>
      <c r="SGW100" s="35"/>
      <c r="SGX100" s="35"/>
      <c r="SGY100" s="35"/>
      <c r="SGZ100" s="35"/>
      <c r="SHA100" s="35"/>
      <c r="SHB100" s="35"/>
      <c r="SHC100" s="35"/>
      <c r="SHD100" s="35"/>
      <c r="SHE100" s="35"/>
      <c r="SHF100" s="35"/>
      <c r="SHG100" s="35"/>
      <c r="SHH100" s="35"/>
      <c r="SHI100" s="35"/>
      <c r="SHJ100" s="35"/>
      <c r="SHK100" s="35"/>
      <c r="SHL100" s="35"/>
      <c r="SHM100" s="35"/>
      <c r="SHN100" s="35"/>
      <c r="SHO100" s="35"/>
      <c r="SHP100" s="35"/>
      <c r="SHQ100" s="35"/>
      <c r="SHR100" s="35"/>
      <c r="SHS100" s="35"/>
      <c r="SHT100" s="35"/>
      <c r="SHU100" s="35"/>
      <c r="SHV100" s="35"/>
      <c r="SHW100" s="35"/>
      <c r="SHX100" s="35"/>
      <c r="SHY100" s="35"/>
      <c r="SHZ100" s="35"/>
      <c r="SIA100" s="35"/>
      <c r="SIB100" s="35"/>
      <c r="SIC100" s="35"/>
      <c r="SID100" s="35"/>
      <c r="SIE100" s="35"/>
      <c r="SIF100" s="35"/>
      <c r="SIG100" s="35"/>
      <c r="SIH100" s="35"/>
      <c r="SII100" s="35"/>
      <c r="SIJ100" s="35"/>
      <c r="SIK100" s="35"/>
      <c r="SIL100" s="35"/>
      <c r="SIM100" s="35"/>
      <c r="SIN100" s="35"/>
      <c r="SIO100" s="35"/>
      <c r="SIP100" s="35"/>
      <c r="SIQ100" s="35"/>
      <c r="SIR100" s="35"/>
      <c r="SIS100" s="35"/>
      <c r="SIT100" s="35"/>
      <c r="SIU100" s="35"/>
      <c r="SIV100" s="35"/>
      <c r="SIW100" s="35"/>
      <c r="SIX100" s="35"/>
      <c r="SIY100" s="35"/>
      <c r="SIZ100" s="35"/>
      <c r="SJA100" s="35"/>
      <c r="SJB100" s="35"/>
      <c r="SJC100" s="35"/>
      <c r="SJD100" s="35"/>
      <c r="SJE100" s="35"/>
      <c r="SJF100" s="35"/>
      <c r="SJG100" s="35"/>
      <c r="SJH100" s="35"/>
      <c r="SJI100" s="35"/>
      <c r="SJJ100" s="35"/>
      <c r="SJK100" s="35"/>
      <c r="SJL100" s="35"/>
      <c r="SJM100" s="35"/>
      <c r="SJN100" s="35"/>
      <c r="SJO100" s="35"/>
      <c r="SJP100" s="35"/>
      <c r="SJQ100" s="35"/>
      <c r="SJR100" s="35"/>
      <c r="SJS100" s="35"/>
      <c r="SJT100" s="35"/>
      <c r="SJU100" s="35"/>
      <c r="SJV100" s="35"/>
      <c r="SJW100" s="35"/>
      <c r="SJX100" s="35"/>
      <c r="SJY100" s="35"/>
      <c r="SJZ100" s="35"/>
      <c r="SKA100" s="35"/>
      <c r="SKB100" s="35"/>
      <c r="SKC100" s="35"/>
      <c r="SKD100" s="35"/>
      <c r="SKE100" s="35"/>
      <c r="SKF100" s="35"/>
      <c r="SKG100" s="35"/>
      <c r="SKH100" s="35"/>
      <c r="SKI100" s="35"/>
      <c r="SKJ100" s="35"/>
      <c r="SKK100" s="35"/>
      <c r="SKL100" s="35"/>
      <c r="SKM100" s="35"/>
      <c r="SKN100" s="35"/>
      <c r="SKO100" s="35"/>
      <c r="SKP100" s="35"/>
      <c r="SKQ100" s="35"/>
      <c r="SKR100" s="35"/>
      <c r="SKS100" s="35"/>
      <c r="SKT100" s="35"/>
      <c r="SKU100" s="35"/>
      <c r="SKV100" s="35"/>
      <c r="SKW100" s="35"/>
      <c r="SKX100" s="35"/>
      <c r="SKY100" s="35"/>
      <c r="SKZ100" s="35"/>
      <c r="SLA100" s="35"/>
      <c r="SLB100" s="35"/>
      <c r="SLC100" s="35"/>
      <c r="SLD100" s="35"/>
      <c r="SLE100" s="35"/>
      <c r="SLF100" s="35"/>
      <c r="SLG100" s="35"/>
      <c r="SLH100" s="35"/>
      <c r="SLI100" s="35"/>
      <c r="SLJ100" s="35"/>
      <c r="SLK100" s="35"/>
      <c r="SLL100" s="35"/>
      <c r="SLM100" s="35"/>
      <c r="SLN100" s="35"/>
      <c r="SLO100" s="35"/>
      <c r="SLP100" s="35"/>
      <c r="SLQ100" s="35"/>
      <c r="SLR100" s="35"/>
      <c r="SLS100" s="35"/>
      <c r="SLT100" s="35"/>
      <c r="SLU100" s="35"/>
      <c r="SLV100" s="35"/>
      <c r="SLW100" s="35"/>
      <c r="SLX100" s="35"/>
      <c r="SLY100" s="35"/>
      <c r="SLZ100" s="35"/>
      <c r="SMA100" s="35"/>
      <c r="SMB100" s="35"/>
      <c r="SMC100" s="35"/>
      <c r="SMD100" s="35"/>
      <c r="SME100" s="35"/>
      <c r="SMF100" s="35"/>
      <c r="SMG100" s="35"/>
      <c r="SMH100" s="35"/>
      <c r="SMI100" s="35"/>
      <c r="SMJ100" s="35"/>
      <c r="SMK100" s="35"/>
      <c r="SML100" s="35"/>
      <c r="SMM100" s="35"/>
      <c r="SMN100" s="35"/>
      <c r="SMO100" s="35"/>
      <c r="SMP100" s="35"/>
      <c r="SMQ100" s="35"/>
      <c r="SMR100" s="35"/>
      <c r="SMS100" s="35"/>
      <c r="SMT100" s="35"/>
      <c r="SMU100" s="35"/>
      <c r="SMV100" s="35"/>
      <c r="SMW100" s="35"/>
      <c r="SMX100" s="35"/>
      <c r="SMY100" s="35"/>
      <c r="SMZ100" s="35"/>
      <c r="SNA100" s="35"/>
      <c r="SNB100" s="35"/>
      <c r="SNC100" s="35"/>
      <c r="SND100" s="35"/>
      <c r="SNE100" s="35"/>
      <c r="SNF100" s="35"/>
      <c r="SNG100" s="35"/>
      <c r="SNH100" s="35"/>
      <c r="SNI100" s="35"/>
      <c r="SNJ100" s="35"/>
      <c r="SNK100" s="35"/>
      <c r="SNL100" s="35"/>
      <c r="SNM100" s="35"/>
      <c r="SNN100" s="35"/>
      <c r="SNO100" s="35"/>
      <c r="SNP100" s="35"/>
      <c r="SNQ100" s="35"/>
      <c r="SNR100" s="35"/>
      <c r="SNS100" s="35"/>
      <c r="SNT100" s="35"/>
      <c r="SNU100" s="35"/>
      <c r="SNV100" s="35"/>
      <c r="SNW100" s="35"/>
      <c r="SNX100" s="35"/>
      <c r="SNY100" s="35"/>
      <c r="SNZ100" s="35"/>
      <c r="SOA100" s="35"/>
      <c r="SOB100" s="35"/>
      <c r="SOC100" s="35"/>
      <c r="SOD100" s="35"/>
      <c r="SOE100" s="35"/>
      <c r="SOF100" s="35"/>
      <c r="SOG100" s="35"/>
      <c r="SOH100" s="35"/>
      <c r="SOI100" s="35"/>
      <c r="SOJ100" s="35"/>
      <c r="SOK100" s="35"/>
      <c r="SOL100" s="35"/>
      <c r="SOM100" s="35"/>
      <c r="SON100" s="35"/>
      <c r="SOO100" s="35"/>
      <c r="SOP100" s="35"/>
      <c r="SOQ100" s="35"/>
      <c r="SOR100" s="35"/>
      <c r="SOS100" s="35"/>
      <c r="SOT100" s="35"/>
      <c r="SOU100" s="35"/>
      <c r="SOV100" s="35"/>
      <c r="SOW100" s="35"/>
      <c r="SOX100" s="35"/>
      <c r="SOY100" s="35"/>
      <c r="SOZ100" s="35"/>
      <c r="SPA100" s="35"/>
      <c r="SPB100" s="35"/>
      <c r="SPC100" s="35"/>
      <c r="SPD100" s="35"/>
      <c r="SPE100" s="35"/>
      <c r="SPF100" s="35"/>
      <c r="SPG100" s="35"/>
      <c r="SPH100" s="35"/>
      <c r="SPI100" s="35"/>
      <c r="SPJ100" s="35"/>
      <c r="SPK100" s="35"/>
      <c r="SPL100" s="35"/>
      <c r="SPM100" s="35"/>
      <c r="SPN100" s="35"/>
      <c r="SPO100" s="35"/>
      <c r="SPP100" s="35"/>
      <c r="SPQ100" s="35"/>
      <c r="SPR100" s="35"/>
      <c r="SPS100" s="35"/>
      <c r="SPT100" s="35"/>
      <c r="SPU100" s="35"/>
      <c r="SPV100" s="35"/>
      <c r="SPW100" s="35"/>
      <c r="SPX100" s="35"/>
      <c r="SPY100" s="35"/>
      <c r="SPZ100" s="35"/>
      <c r="SQA100" s="35"/>
      <c r="SQB100" s="35"/>
      <c r="SQC100" s="35"/>
      <c r="SQD100" s="35"/>
      <c r="SQE100" s="35"/>
      <c r="SQF100" s="35"/>
      <c r="SQG100" s="35"/>
      <c r="SQH100" s="35"/>
      <c r="SQI100" s="35"/>
      <c r="SQJ100" s="35"/>
      <c r="SQK100" s="35"/>
      <c r="SQL100" s="35"/>
      <c r="SQM100" s="35"/>
      <c r="SQN100" s="35"/>
      <c r="SQO100" s="35"/>
      <c r="SQP100" s="35"/>
      <c r="SQQ100" s="35"/>
      <c r="SQR100" s="35"/>
      <c r="SQS100" s="35"/>
      <c r="SQT100" s="35"/>
      <c r="SQU100" s="35"/>
      <c r="SQV100" s="35"/>
      <c r="SQW100" s="35"/>
      <c r="SQX100" s="35"/>
      <c r="SQY100" s="35"/>
      <c r="SQZ100" s="35"/>
      <c r="SRA100" s="35"/>
      <c r="SRB100" s="35"/>
      <c r="SRC100" s="35"/>
      <c r="SRD100" s="35"/>
      <c r="SRE100" s="35"/>
      <c r="SRF100" s="35"/>
      <c r="SRG100" s="35"/>
      <c r="SRH100" s="35"/>
      <c r="SRI100" s="35"/>
      <c r="SRJ100" s="35"/>
      <c r="SRK100" s="35"/>
      <c r="SRL100" s="35"/>
      <c r="SRM100" s="35"/>
      <c r="SRN100" s="35"/>
      <c r="SRO100" s="35"/>
      <c r="SRP100" s="35"/>
      <c r="SRQ100" s="35"/>
      <c r="SRR100" s="35"/>
      <c r="SRS100" s="35"/>
      <c r="SRT100" s="35"/>
      <c r="SRU100" s="35"/>
      <c r="SRV100" s="35"/>
      <c r="SRW100" s="35"/>
      <c r="SRX100" s="35"/>
      <c r="SRY100" s="35"/>
      <c r="SRZ100" s="35"/>
      <c r="SSA100" s="35"/>
      <c r="SSB100" s="35"/>
      <c r="SSC100" s="35"/>
      <c r="SSD100" s="35"/>
      <c r="SSE100" s="35"/>
      <c r="SSF100" s="35"/>
      <c r="SSG100" s="35"/>
      <c r="SSH100" s="35"/>
      <c r="SSI100" s="35"/>
      <c r="SSJ100" s="35"/>
      <c r="SSK100" s="35"/>
      <c r="SSL100" s="35"/>
      <c r="SSM100" s="35"/>
      <c r="SSN100" s="35"/>
      <c r="SSO100" s="35"/>
      <c r="SSP100" s="35"/>
      <c r="SSQ100" s="35"/>
      <c r="SSR100" s="35"/>
      <c r="SSS100" s="35"/>
      <c r="SST100" s="35"/>
      <c r="SSU100" s="35"/>
      <c r="SSV100" s="35"/>
      <c r="SSW100" s="35"/>
      <c r="SSX100" s="35"/>
      <c r="SSY100" s="35"/>
      <c r="SSZ100" s="35"/>
      <c r="STA100" s="35"/>
      <c r="STB100" s="35"/>
      <c r="STC100" s="35"/>
      <c r="STD100" s="35"/>
      <c r="STE100" s="35"/>
      <c r="STF100" s="35"/>
      <c r="STG100" s="35"/>
      <c r="STH100" s="35"/>
      <c r="STI100" s="35"/>
      <c r="STJ100" s="35"/>
      <c r="STK100" s="35"/>
      <c r="STL100" s="35"/>
      <c r="STM100" s="35"/>
      <c r="STN100" s="35"/>
      <c r="STO100" s="35"/>
      <c r="STP100" s="35"/>
      <c r="STQ100" s="35"/>
      <c r="STR100" s="35"/>
      <c r="STS100" s="35"/>
      <c r="STT100" s="35"/>
      <c r="STU100" s="35"/>
      <c r="STV100" s="35"/>
      <c r="STW100" s="35"/>
      <c r="STX100" s="35"/>
      <c r="STY100" s="35"/>
      <c r="STZ100" s="35"/>
      <c r="SUA100" s="35"/>
      <c r="SUB100" s="35"/>
      <c r="SUC100" s="35"/>
      <c r="SUD100" s="35"/>
      <c r="SUE100" s="35"/>
      <c r="SUF100" s="35"/>
      <c r="SUG100" s="35"/>
      <c r="SUH100" s="35"/>
      <c r="SUI100" s="35"/>
      <c r="SUJ100" s="35"/>
      <c r="SUK100" s="35"/>
      <c r="SUL100" s="35"/>
      <c r="SUM100" s="35"/>
      <c r="SUN100" s="35"/>
      <c r="SUO100" s="35"/>
      <c r="SUP100" s="35"/>
      <c r="SUQ100" s="35"/>
      <c r="SUR100" s="35"/>
      <c r="SUS100" s="35"/>
      <c r="SUT100" s="35"/>
      <c r="SUU100" s="35"/>
      <c r="SUV100" s="35"/>
      <c r="SUW100" s="35"/>
      <c r="SUX100" s="35"/>
      <c r="SUY100" s="35"/>
      <c r="SUZ100" s="35"/>
      <c r="SVA100" s="35"/>
      <c r="SVB100" s="35"/>
      <c r="SVC100" s="35"/>
      <c r="SVD100" s="35"/>
      <c r="SVE100" s="35"/>
      <c r="SVF100" s="35"/>
      <c r="SVG100" s="35"/>
      <c r="SVH100" s="35"/>
      <c r="SVI100" s="35"/>
      <c r="SVJ100" s="35"/>
      <c r="SVK100" s="35"/>
      <c r="SVL100" s="35"/>
      <c r="SVM100" s="35"/>
      <c r="SVN100" s="35"/>
      <c r="SVO100" s="35"/>
      <c r="SVP100" s="35"/>
      <c r="SVQ100" s="35"/>
      <c r="SVR100" s="35"/>
      <c r="SVS100" s="35"/>
      <c r="SVT100" s="35"/>
      <c r="SVU100" s="35"/>
      <c r="SVV100" s="35"/>
      <c r="SVW100" s="35"/>
      <c r="SVX100" s="35"/>
      <c r="SVY100" s="35"/>
      <c r="SVZ100" s="35"/>
      <c r="SWA100" s="35"/>
      <c r="SWB100" s="35"/>
      <c r="SWC100" s="35"/>
      <c r="SWD100" s="35"/>
      <c r="SWE100" s="35"/>
      <c r="SWF100" s="35"/>
      <c r="SWG100" s="35"/>
      <c r="SWH100" s="35"/>
      <c r="SWI100" s="35"/>
      <c r="SWJ100" s="35"/>
      <c r="SWK100" s="35"/>
      <c r="SWL100" s="35"/>
      <c r="SWM100" s="35"/>
      <c r="SWN100" s="35"/>
      <c r="SWO100" s="35"/>
      <c r="SWP100" s="35"/>
      <c r="SWQ100" s="35"/>
      <c r="SWR100" s="35"/>
      <c r="SWS100" s="35"/>
      <c r="SWT100" s="35"/>
      <c r="SWU100" s="35"/>
      <c r="SWV100" s="35"/>
      <c r="SWW100" s="35"/>
      <c r="SWX100" s="35"/>
      <c r="SWY100" s="35"/>
      <c r="SWZ100" s="35"/>
      <c r="SXA100" s="35"/>
      <c r="SXB100" s="35"/>
      <c r="SXC100" s="35"/>
      <c r="SXD100" s="35"/>
      <c r="SXE100" s="35"/>
      <c r="SXF100" s="35"/>
      <c r="SXG100" s="35"/>
      <c r="SXH100" s="35"/>
      <c r="SXI100" s="35"/>
      <c r="SXJ100" s="35"/>
      <c r="SXK100" s="35"/>
      <c r="SXL100" s="35"/>
      <c r="SXM100" s="35"/>
      <c r="SXN100" s="35"/>
      <c r="SXO100" s="35"/>
      <c r="SXP100" s="35"/>
      <c r="SXQ100" s="35"/>
      <c r="SXR100" s="35"/>
      <c r="SXS100" s="35"/>
      <c r="SXT100" s="35"/>
      <c r="SXU100" s="35"/>
      <c r="SXV100" s="35"/>
      <c r="SXW100" s="35"/>
      <c r="SXX100" s="35"/>
      <c r="SXY100" s="35"/>
      <c r="SXZ100" s="35"/>
      <c r="SYA100" s="35"/>
      <c r="SYB100" s="35"/>
      <c r="SYC100" s="35"/>
      <c r="SYD100" s="35"/>
      <c r="SYE100" s="35"/>
      <c r="SYF100" s="35"/>
      <c r="SYG100" s="35"/>
      <c r="SYH100" s="35"/>
      <c r="SYI100" s="35"/>
      <c r="SYJ100" s="35"/>
      <c r="SYK100" s="35"/>
      <c r="SYL100" s="35"/>
      <c r="SYM100" s="35"/>
      <c r="SYN100" s="35"/>
      <c r="SYO100" s="35"/>
      <c r="SYP100" s="35"/>
      <c r="SYQ100" s="35"/>
      <c r="SYR100" s="35"/>
      <c r="SYS100" s="35"/>
      <c r="SYT100" s="35"/>
      <c r="SYU100" s="35"/>
      <c r="SYV100" s="35"/>
      <c r="SYW100" s="35"/>
      <c r="SYX100" s="35"/>
      <c r="SYY100" s="35"/>
      <c r="SYZ100" s="35"/>
      <c r="SZA100" s="35"/>
      <c r="SZB100" s="35"/>
      <c r="SZC100" s="35"/>
      <c r="SZD100" s="35"/>
      <c r="SZE100" s="35"/>
      <c r="SZF100" s="35"/>
      <c r="SZG100" s="35"/>
      <c r="SZH100" s="35"/>
      <c r="SZI100" s="35"/>
      <c r="SZJ100" s="35"/>
      <c r="SZK100" s="35"/>
      <c r="SZL100" s="35"/>
      <c r="SZM100" s="35"/>
      <c r="SZN100" s="35"/>
      <c r="SZO100" s="35"/>
      <c r="SZP100" s="35"/>
      <c r="SZQ100" s="35"/>
      <c r="SZR100" s="35"/>
      <c r="SZS100" s="35"/>
      <c r="SZT100" s="35"/>
      <c r="SZU100" s="35"/>
      <c r="SZV100" s="35"/>
      <c r="SZW100" s="35"/>
      <c r="SZX100" s="35"/>
      <c r="SZY100" s="35"/>
      <c r="SZZ100" s="35"/>
      <c r="TAA100" s="35"/>
      <c r="TAB100" s="35"/>
      <c r="TAC100" s="35"/>
      <c r="TAD100" s="35"/>
      <c r="TAE100" s="35"/>
      <c r="TAF100" s="35"/>
      <c r="TAG100" s="35"/>
      <c r="TAH100" s="35"/>
      <c r="TAI100" s="35"/>
      <c r="TAJ100" s="35"/>
      <c r="TAK100" s="35"/>
      <c r="TAL100" s="35"/>
      <c r="TAM100" s="35"/>
      <c r="TAN100" s="35"/>
      <c r="TAO100" s="35"/>
      <c r="TAP100" s="35"/>
      <c r="TAQ100" s="35"/>
      <c r="TAR100" s="35"/>
      <c r="TAS100" s="35"/>
      <c r="TAT100" s="35"/>
      <c r="TAU100" s="35"/>
      <c r="TAV100" s="35"/>
      <c r="TAW100" s="35"/>
      <c r="TAX100" s="35"/>
      <c r="TAY100" s="35"/>
      <c r="TAZ100" s="35"/>
      <c r="TBA100" s="35"/>
      <c r="TBB100" s="35"/>
      <c r="TBC100" s="35"/>
      <c r="TBD100" s="35"/>
      <c r="TBE100" s="35"/>
      <c r="TBF100" s="35"/>
      <c r="TBG100" s="35"/>
      <c r="TBH100" s="35"/>
      <c r="TBI100" s="35"/>
      <c r="TBJ100" s="35"/>
      <c r="TBK100" s="35"/>
      <c r="TBL100" s="35"/>
      <c r="TBM100" s="35"/>
      <c r="TBN100" s="35"/>
      <c r="TBO100" s="35"/>
      <c r="TBP100" s="35"/>
      <c r="TBQ100" s="35"/>
      <c r="TBR100" s="35"/>
      <c r="TBS100" s="35"/>
      <c r="TBT100" s="35"/>
      <c r="TBU100" s="35"/>
      <c r="TBV100" s="35"/>
      <c r="TBW100" s="35"/>
      <c r="TBX100" s="35"/>
      <c r="TBY100" s="35"/>
      <c r="TBZ100" s="35"/>
      <c r="TCA100" s="35"/>
      <c r="TCB100" s="35"/>
      <c r="TCC100" s="35"/>
      <c r="TCD100" s="35"/>
      <c r="TCE100" s="35"/>
      <c r="TCF100" s="35"/>
      <c r="TCG100" s="35"/>
      <c r="TCH100" s="35"/>
      <c r="TCI100" s="35"/>
      <c r="TCJ100" s="35"/>
      <c r="TCK100" s="35"/>
      <c r="TCL100" s="35"/>
      <c r="TCM100" s="35"/>
      <c r="TCN100" s="35"/>
      <c r="TCO100" s="35"/>
      <c r="TCP100" s="35"/>
      <c r="TCQ100" s="35"/>
      <c r="TCR100" s="35"/>
      <c r="TCS100" s="35"/>
      <c r="TCT100" s="35"/>
      <c r="TCU100" s="35"/>
      <c r="TCV100" s="35"/>
      <c r="TCW100" s="35"/>
      <c r="TCX100" s="35"/>
      <c r="TCY100" s="35"/>
      <c r="TCZ100" s="35"/>
      <c r="TDA100" s="35"/>
      <c r="TDB100" s="35"/>
      <c r="TDC100" s="35"/>
      <c r="TDD100" s="35"/>
      <c r="TDE100" s="35"/>
      <c r="TDF100" s="35"/>
      <c r="TDG100" s="35"/>
      <c r="TDH100" s="35"/>
      <c r="TDI100" s="35"/>
      <c r="TDJ100" s="35"/>
      <c r="TDK100" s="35"/>
      <c r="TDL100" s="35"/>
      <c r="TDM100" s="35"/>
      <c r="TDN100" s="35"/>
      <c r="TDO100" s="35"/>
      <c r="TDP100" s="35"/>
      <c r="TDQ100" s="35"/>
      <c r="TDR100" s="35"/>
      <c r="TDS100" s="35"/>
      <c r="TDT100" s="35"/>
      <c r="TDU100" s="35"/>
      <c r="TDV100" s="35"/>
      <c r="TDW100" s="35"/>
      <c r="TDX100" s="35"/>
      <c r="TDY100" s="35"/>
      <c r="TDZ100" s="35"/>
      <c r="TEA100" s="35"/>
      <c r="TEB100" s="35"/>
      <c r="TEC100" s="35"/>
      <c r="TED100" s="35"/>
      <c r="TEE100" s="35"/>
      <c r="TEF100" s="35"/>
      <c r="TEG100" s="35"/>
      <c r="TEH100" s="35"/>
      <c r="TEI100" s="35"/>
      <c r="TEJ100" s="35"/>
      <c r="TEK100" s="35"/>
      <c r="TEL100" s="35"/>
      <c r="TEM100" s="35"/>
      <c r="TEN100" s="35"/>
      <c r="TEO100" s="35"/>
      <c r="TEP100" s="35"/>
      <c r="TEQ100" s="35"/>
      <c r="TER100" s="35"/>
      <c r="TES100" s="35"/>
      <c r="TET100" s="35"/>
      <c r="TEU100" s="35"/>
      <c r="TEV100" s="35"/>
      <c r="TEW100" s="35"/>
      <c r="TEX100" s="35"/>
      <c r="TEY100" s="35"/>
      <c r="TEZ100" s="35"/>
      <c r="TFA100" s="35"/>
      <c r="TFB100" s="35"/>
      <c r="TFC100" s="35"/>
      <c r="TFD100" s="35"/>
      <c r="TFE100" s="35"/>
      <c r="TFF100" s="35"/>
      <c r="TFG100" s="35"/>
      <c r="TFH100" s="35"/>
      <c r="TFI100" s="35"/>
      <c r="TFJ100" s="35"/>
      <c r="TFK100" s="35"/>
      <c r="TFL100" s="35"/>
      <c r="TFM100" s="35"/>
      <c r="TFN100" s="35"/>
      <c r="TFO100" s="35"/>
      <c r="TFP100" s="35"/>
      <c r="TFQ100" s="35"/>
      <c r="TFR100" s="35"/>
      <c r="TFS100" s="35"/>
      <c r="TFT100" s="35"/>
      <c r="TFU100" s="35"/>
      <c r="TFV100" s="35"/>
      <c r="TFW100" s="35"/>
      <c r="TFX100" s="35"/>
      <c r="TFY100" s="35"/>
      <c r="TFZ100" s="35"/>
      <c r="TGA100" s="35"/>
      <c r="TGB100" s="35"/>
      <c r="TGC100" s="35"/>
      <c r="TGD100" s="35"/>
      <c r="TGE100" s="35"/>
      <c r="TGF100" s="35"/>
      <c r="TGG100" s="35"/>
      <c r="TGH100" s="35"/>
      <c r="TGI100" s="35"/>
      <c r="TGJ100" s="35"/>
      <c r="TGK100" s="35"/>
      <c r="TGL100" s="35"/>
      <c r="TGM100" s="35"/>
      <c r="TGN100" s="35"/>
      <c r="TGO100" s="35"/>
      <c r="TGP100" s="35"/>
      <c r="TGQ100" s="35"/>
      <c r="TGR100" s="35"/>
      <c r="TGS100" s="35"/>
      <c r="TGT100" s="35"/>
      <c r="TGU100" s="35"/>
      <c r="TGV100" s="35"/>
      <c r="TGW100" s="35"/>
      <c r="TGX100" s="35"/>
      <c r="TGY100" s="35"/>
      <c r="TGZ100" s="35"/>
      <c r="THA100" s="35"/>
      <c r="THB100" s="35"/>
      <c r="THC100" s="35"/>
      <c r="THD100" s="35"/>
      <c r="THE100" s="35"/>
      <c r="THF100" s="35"/>
      <c r="THG100" s="35"/>
      <c r="THH100" s="35"/>
      <c r="THI100" s="35"/>
      <c r="THJ100" s="35"/>
      <c r="THK100" s="35"/>
      <c r="THL100" s="35"/>
      <c r="THM100" s="35"/>
      <c r="THN100" s="35"/>
      <c r="THO100" s="35"/>
      <c r="THP100" s="35"/>
      <c r="THQ100" s="35"/>
      <c r="THR100" s="35"/>
      <c r="THS100" s="35"/>
      <c r="THT100" s="35"/>
      <c r="THU100" s="35"/>
      <c r="THV100" s="35"/>
      <c r="THW100" s="35"/>
      <c r="THX100" s="35"/>
      <c r="THY100" s="35"/>
      <c r="THZ100" s="35"/>
      <c r="TIA100" s="35"/>
      <c r="TIB100" s="35"/>
      <c r="TIC100" s="35"/>
      <c r="TID100" s="35"/>
      <c r="TIE100" s="35"/>
      <c r="TIF100" s="35"/>
      <c r="TIG100" s="35"/>
      <c r="TIH100" s="35"/>
      <c r="TII100" s="35"/>
      <c r="TIJ100" s="35"/>
      <c r="TIK100" s="35"/>
      <c r="TIL100" s="35"/>
      <c r="TIM100" s="35"/>
      <c r="TIN100" s="35"/>
      <c r="TIO100" s="35"/>
      <c r="TIP100" s="35"/>
      <c r="TIQ100" s="35"/>
      <c r="TIR100" s="35"/>
      <c r="TIS100" s="35"/>
      <c r="TIT100" s="35"/>
      <c r="TIU100" s="35"/>
      <c r="TIV100" s="35"/>
      <c r="TIW100" s="35"/>
      <c r="TIX100" s="35"/>
      <c r="TIY100" s="35"/>
      <c r="TIZ100" s="35"/>
      <c r="TJA100" s="35"/>
      <c r="TJB100" s="35"/>
      <c r="TJC100" s="35"/>
      <c r="TJD100" s="35"/>
      <c r="TJE100" s="35"/>
      <c r="TJF100" s="35"/>
      <c r="TJG100" s="35"/>
      <c r="TJH100" s="35"/>
      <c r="TJI100" s="35"/>
      <c r="TJJ100" s="35"/>
      <c r="TJK100" s="35"/>
      <c r="TJL100" s="35"/>
      <c r="TJM100" s="35"/>
      <c r="TJN100" s="35"/>
      <c r="TJO100" s="35"/>
      <c r="TJP100" s="35"/>
      <c r="TJQ100" s="35"/>
      <c r="TJR100" s="35"/>
      <c r="TJS100" s="35"/>
      <c r="TJT100" s="35"/>
      <c r="TJU100" s="35"/>
      <c r="TJV100" s="35"/>
      <c r="TJW100" s="35"/>
      <c r="TJX100" s="35"/>
      <c r="TJY100" s="35"/>
      <c r="TJZ100" s="35"/>
      <c r="TKA100" s="35"/>
      <c r="TKB100" s="35"/>
      <c r="TKC100" s="35"/>
      <c r="TKD100" s="35"/>
      <c r="TKE100" s="35"/>
      <c r="TKF100" s="35"/>
      <c r="TKG100" s="35"/>
      <c r="TKH100" s="35"/>
      <c r="TKI100" s="35"/>
      <c r="TKJ100" s="35"/>
      <c r="TKK100" s="35"/>
      <c r="TKL100" s="35"/>
      <c r="TKM100" s="35"/>
      <c r="TKN100" s="35"/>
      <c r="TKO100" s="35"/>
      <c r="TKP100" s="35"/>
      <c r="TKQ100" s="35"/>
      <c r="TKR100" s="35"/>
      <c r="TKS100" s="35"/>
      <c r="TKT100" s="35"/>
      <c r="TKU100" s="35"/>
      <c r="TKV100" s="35"/>
      <c r="TKW100" s="35"/>
      <c r="TKX100" s="35"/>
      <c r="TKY100" s="35"/>
      <c r="TKZ100" s="35"/>
      <c r="TLA100" s="35"/>
      <c r="TLB100" s="35"/>
      <c r="TLC100" s="35"/>
      <c r="TLD100" s="35"/>
      <c r="TLE100" s="35"/>
      <c r="TLF100" s="35"/>
      <c r="TLG100" s="35"/>
      <c r="TLH100" s="35"/>
      <c r="TLI100" s="35"/>
      <c r="TLJ100" s="35"/>
      <c r="TLK100" s="35"/>
      <c r="TLL100" s="35"/>
      <c r="TLM100" s="35"/>
      <c r="TLN100" s="35"/>
      <c r="TLO100" s="35"/>
      <c r="TLP100" s="35"/>
      <c r="TLQ100" s="35"/>
      <c r="TLR100" s="35"/>
      <c r="TLS100" s="35"/>
      <c r="TLT100" s="35"/>
      <c r="TLU100" s="35"/>
      <c r="TLV100" s="35"/>
      <c r="TLW100" s="35"/>
      <c r="TLX100" s="35"/>
      <c r="TLY100" s="35"/>
      <c r="TLZ100" s="35"/>
      <c r="TMA100" s="35"/>
      <c r="TMB100" s="35"/>
      <c r="TMC100" s="35"/>
      <c r="TMD100" s="35"/>
      <c r="TME100" s="35"/>
      <c r="TMF100" s="35"/>
      <c r="TMG100" s="35"/>
      <c r="TMH100" s="35"/>
      <c r="TMI100" s="35"/>
      <c r="TMJ100" s="35"/>
      <c r="TMK100" s="35"/>
      <c r="TML100" s="35"/>
      <c r="TMM100" s="35"/>
      <c r="TMN100" s="35"/>
      <c r="TMO100" s="35"/>
      <c r="TMP100" s="35"/>
      <c r="TMQ100" s="35"/>
      <c r="TMR100" s="35"/>
      <c r="TMS100" s="35"/>
      <c r="TMT100" s="35"/>
      <c r="TMU100" s="35"/>
      <c r="TMV100" s="35"/>
      <c r="TMW100" s="35"/>
      <c r="TMX100" s="35"/>
      <c r="TMY100" s="35"/>
      <c r="TMZ100" s="35"/>
      <c r="TNA100" s="35"/>
      <c r="TNB100" s="35"/>
      <c r="TNC100" s="35"/>
      <c r="TND100" s="35"/>
      <c r="TNE100" s="35"/>
      <c r="TNF100" s="35"/>
      <c r="TNG100" s="35"/>
      <c r="TNH100" s="35"/>
      <c r="TNI100" s="35"/>
      <c r="TNJ100" s="35"/>
      <c r="TNK100" s="35"/>
      <c r="TNL100" s="35"/>
      <c r="TNM100" s="35"/>
      <c r="TNN100" s="35"/>
      <c r="TNO100" s="35"/>
      <c r="TNP100" s="35"/>
      <c r="TNQ100" s="35"/>
      <c r="TNR100" s="35"/>
      <c r="TNS100" s="35"/>
      <c r="TNT100" s="35"/>
      <c r="TNU100" s="35"/>
      <c r="TNV100" s="35"/>
      <c r="TNW100" s="35"/>
      <c r="TNX100" s="35"/>
      <c r="TNY100" s="35"/>
      <c r="TNZ100" s="35"/>
      <c r="TOA100" s="35"/>
      <c r="TOB100" s="35"/>
      <c r="TOC100" s="35"/>
      <c r="TOD100" s="35"/>
      <c r="TOE100" s="35"/>
      <c r="TOF100" s="35"/>
      <c r="TOG100" s="35"/>
      <c r="TOH100" s="35"/>
      <c r="TOI100" s="35"/>
      <c r="TOJ100" s="35"/>
      <c r="TOK100" s="35"/>
      <c r="TOL100" s="35"/>
      <c r="TOM100" s="35"/>
      <c r="TON100" s="35"/>
      <c r="TOO100" s="35"/>
      <c r="TOP100" s="35"/>
      <c r="TOQ100" s="35"/>
      <c r="TOR100" s="35"/>
      <c r="TOS100" s="35"/>
      <c r="TOT100" s="35"/>
      <c r="TOU100" s="35"/>
      <c r="TOV100" s="35"/>
      <c r="TOW100" s="35"/>
      <c r="TOX100" s="35"/>
      <c r="TOY100" s="35"/>
      <c r="TOZ100" s="35"/>
      <c r="TPA100" s="35"/>
      <c r="TPB100" s="35"/>
      <c r="TPC100" s="35"/>
      <c r="TPD100" s="35"/>
      <c r="TPE100" s="35"/>
      <c r="TPF100" s="35"/>
      <c r="TPG100" s="35"/>
      <c r="TPH100" s="35"/>
      <c r="TPI100" s="35"/>
      <c r="TPJ100" s="35"/>
      <c r="TPK100" s="35"/>
      <c r="TPL100" s="35"/>
      <c r="TPM100" s="35"/>
      <c r="TPN100" s="35"/>
      <c r="TPO100" s="35"/>
      <c r="TPP100" s="35"/>
      <c r="TPQ100" s="35"/>
      <c r="TPR100" s="35"/>
      <c r="TPS100" s="35"/>
      <c r="TPT100" s="35"/>
      <c r="TPU100" s="35"/>
      <c r="TPV100" s="35"/>
      <c r="TPW100" s="35"/>
      <c r="TPX100" s="35"/>
      <c r="TPY100" s="35"/>
      <c r="TPZ100" s="35"/>
      <c r="TQA100" s="35"/>
      <c r="TQB100" s="35"/>
      <c r="TQC100" s="35"/>
      <c r="TQD100" s="35"/>
      <c r="TQE100" s="35"/>
      <c r="TQF100" s="35"/>
      <c r="TQG100" s="35"/>
      <c r="TQH100" s="35"/>
      <c r="TQI100" s="35"/>
      <c r="TQJ100" s="35"/>
      <c r="TQK100" s="35"/>
      <c r="TQL100" s="35"/>
      <c r="TQM100" s="35"/>
      <c r="TQN100" s="35"/>
      <c r="TQO100" s="35"/>
      <c r="TQP100" s="35"/>
      <c r="TQQ100" s="35"/>
      <c r="TQR100" s="35"/>
      <c r="TQS100" s="35"/>
      <c r="TQT100" s="35"/>
      <c r="TQU100" s="35"/>
      <c r="TQV100" s="35"/>
      <c r="TQW100" s="35"/>
      <c r="TQX100" s="35"/>
      <c r="TQY100" s="35"/>
      <c r="TQZ100" s="35"/>
      <c r="TRA100" s="35"/>
      <c r="TRB100" s="35"/>
      <c r="TRC100" s="35"/>
      <c r="TRD100" s="35"/>
      <c r="TRE100" s="35"/>
      <c r="TRF100" s="35"/>
      <c r="TRG100" s="35"/>
      <c r="TRH100" s="35"/>
      <c r="TRI100" s="35"/>
      <c r="TRJ100" s="35"/>
      <c r="TRK100" s="35"/>
      <c r="TRL100" s="35"/>
      <c r="TRM100" s="35"/>
      <c r="TRN100" s="35"/>
      <c r="TRO100" s="35"/>
      <c r="TRP100" s="35"/>
      <c r="TRQ100" s="35"/>
      <c r="TRR100" s="35"/>
      <c r="TRS100" s="35"/>
      <c r="TRT100" s="35"/>
      <c r="TRU100" s="35"/>
      <c r="TRV100" s="35"/>
      <c r="TRW100" s="35"/>
      <c r="TRX100" s="35"/>
      <c r="TRY100" s="35"/>
      <c r="TRZ100" s="35"/>
      <c r="TSA100" s="35"/>
      <c r="TSB100" s="35"/>
      <c r="TSC100" s="35"/>
      <c r="TSD100" s="35"/>
      <c r="TSE100" s="35"/>
      <c r="TSF100" s="35"/>
      <c r="TSG100" s="35"/>
      <c r="TSH100" s="35"/>
      <c r="TSI100" s="35"/>
      <c r="TSJ100" s="35"/>
      <c r="TSK100" s="35"/>
      <c r="TSL100" s="35"/>
      <c r="TSM100" s="35"/>
      <c r="TSN100" s="35"/>
      <c r="TSO100" s="35"/>
      <c r="TSP100" s="35"/>
      <c r="TSQ100" s="35"/>
      <c r="TSR100" s="35"/>
      <c r="TSS100" s="35"/>
      <c r="TST100" s="35"/>
      <c r="TSU100" s="35"/>
      <c r="TSV100" s="35"/>
      <c r="TSW100" s="35"/>
      <c r="TSX100" s="35"/>
      <c r="TSY100" s="35"/>
      <c r="TSZ100" s="35"/>
      <c r="TTA100" s="35"/>
      <c r="TTB100" s="35"/>
      <c r="TTC100" s="35"/>
      <c r="TTD100" s="35"/>
      <c r="TTE100" s="35"/>
      <c r="TTF100" s="35"/>
      <c r="TTG100" s="35"/>
      <c r="TTH100" s="35"/>
      <c r="TTI100" s="35"/>
      <c r="TTJ100" s="35"/>
      <c r="TTK100" s="35"/>
      <c r="TTL100" s="35"/>
      <c r="TTM100" s="35"/>
      <c r="TTN100" s="35"/>
      <c r="TTO100" s="35"/>
      <c r="TTP100" s="35"/>
      <c r="TTQ100" s="35"/>
      <c r="TTR100" s="35"/>
      <c r="TTS100" s="35"/>
      <c r="TTT100" s="35"/>
      <c r="TTU100" s="35"/>
      <c r="TTV100" s="35"/>
      <c r="TTW100" s="35"/>
      <c r="TTX100" s="35"/>
      <c r="TTY100" s="35"/>
      <c r="TTZ100" s="35"/>
      <c r="TUA100" s="35"/>
      <c r="TUB100" s="35"/>
      <c r="TUC100" s="35"/>
      <c r="TUD100" s="35"/>
      <c r="TUE100" s="35"/>
      <c r="TUF100" s="35"/>
      <c r="TUG100" s="35"/>
      <c r="TUH100" s="35"/>
      <c r="TUI100" s="35"/>
      <c r="TUJ100" s="35"/>
      <c r="TUK100" s="35"/>
      <c r="TUL100" s="35"/>
      <c r="TUM100" s="35"/>
      <c r="TUN100" s="35"/>
      <c r="TUO100" s="35"/>
      <c r="TUP100" s="35"/>
      <c r="TUQ100" s="35"/>
      <c r="TUR100" s="35"/>
      <c r="TUS100" s="35"/>
      <c r="TUT100" s="35"/>
      <c r="TUU100" s="35"/>
      <c r="TUV100" s="35"/>
      <c r="TUW100" s="35"/>
      <c r="TUX100" s="35"/>
      <c r="TUY100" s="35"/>
      <c r="TUZ100" s="35"/>
      <c r="TVA100" s="35"/>
      <c r="TVB100" s="35"/>
      <c r="TVC100" s="35"/>
      <c r="TVD100" s="35"/>
      <c r="TVE100" s="35"/>
      <c r="TVF100" s="35"/>
      <c r="TVG100" s="35"/>
      <c r="TVH100" s="35"/>
      <c r="TVI100" s="35"/>
      <c r="TVJ100" s="35"/>
      <c r="TVK100" s="35"/>
      <c r="TVL100" s="35"/>
      <c r="TVM100" s="35"/>
      <c r="TVN100" s="35"/>
      <c r="TVO100" s="35"/>
      <c r="TVP100" s="35"/>
      <c r="TVQ100" s="35"/>
      <c r="TVR100" s="35"/>
      <c r="TVS100" s="35"/>
      <c r="TVT100" s="35"/>
      <c r="TVU100" s="35"/>
      <c r="TVV100" s="35"/>
      <c r="TVW100" s="35"/>
      <c r="TVX100" s="35"/>
      <c r="TVY100" s="35"/>
      <c r="TVZ100" s="35"/>
      <c r="TWA100" s="35"/>
      <c r="TWB100" s="35"/>
      <c r="TWC100" s="35"/>
      <c r="TWD100" s="35"/>
      <c r="TWE100" s="35"/>
      <c r="TWF100" s="35"/>
      <c r="TWG100" s="35"/>
      <c r="TWH100" s="35"/>
      <c r="TWI100" s="35"/>
      <c r="TWJ100" s="35"/>
      <c r="TWK100" s="35"/>
      <c r="TWL100" s="35"/>
      <c r="TWM100" s="35"/>
      <c r="TWN100" s="35"/>
      <c r="TWO100" s="35"/>
      <c r="TWP100" s="35"/>
      <c r="TWQ100" s="35"/>
      <c r="TWR100" s="35"/>
      <c r="TWS100" s="35"/>
      <c r="TWT100" s="35"/>
      <c r="TWU100" s="35"/>
      <c r="TWV100" s="35"/>
      <c r="TWW100" s="35"/>
      <c r="TWX100" s="35"/>
      <c r="TWY100" s="35"/>
      <c r="TWZ100" s="35"/>
      <c r="TXA100" s="35"/>
      <c r="TXB100" s="35"/>
      <c r="TXC100" s="35"/>
      <c r="TXD100" s="35"/>
      <c r="TXE100" s="35"/>
      <c r="TXF100" s="35"/>
      <c r="TXG100" s="35"/>
      <c r="TXH100" s="35"/>
      <c r="TXI100" s="35"/>
      <c r="TXJ100" s="35"/>
      <c r="TXK100" s="35"/>
      <c r="TXL100" s="35"/>
      <c r="TXM100" s="35"/>
      <c r="TXN100" s="35"/>
      <c r="TXO100" s="35"/>
      <c r="TXP100" s="35"/>
      <c r="TXQ100" s="35"/>
      <c r="TXR100" s="35"/>
      <c r="TXS100" s="35"/>
      <c r="TXT100" s="35"/>
      <c r="TXU100" s="35"/>
      <c r="TXV100" s="35"/>
      <c r="TXW100" s="35"/>
      <c r="TXX100" s="35"/>
      <c r="TXY100" s="35"/>
      <c r="TXZ100" s="35"/>
      <c r="TYA100" s="35"/>
      <c r="TYB100" s="35"/>
      <c r="TYC100" s="35"/>
      <c r="TYD100" s="35"/>
      <c r="TYE100" s="35"/>
      <c r="TYF100" s="35"/>
      <c r="TYG100" s="35"/>
      <c r="TYH100" s="35"/>
      <c r="TYI100" s="35"/>
      <c r="TYJ100" s="35"/>
      <c r="TYK100" s="35"/>
      <c r="TYL100" s="35"/>
      <c r="TYM100" s="35"/>
      <c r="TYN100" s="35"/>
      <c r="TYO100" s="35"/>
      <c r="TYP100" s="35"/>
      <c r="TYQ100" s="35"/>
      <c r="TYR100" s="35"/>
      <c r="TYS100" s="35"/>
      <c r="TYT100" s="35"/>
      <c r="TYU100" s="35"/>
      <c r="TYV100" s="35"/>
      <c r="TYW100" s="35"/>
      <c r="TYX100" s="35"/>
      <c r="TYY100" s="35"/>
      <c r="TYZ100" s="35"/>
      <c r="TZA100" s="35"/>
      <c r="TZB100" s="35"/>
      <c r="TZC100" s="35"/>
      <c r="TZD100" s="35"/>
      <c r="TZE100" s="35"/>
      <c r="TZF100" s="35"/>
      <c r="TZG100" s="35"/>
      <c r="TZH100" s="35"/>
      <c r="TZI100" s="35"/>
      <c r="TZJ100" s="35"/>
      <c r="TZK100" s="35"/>
      <c r="TZL100" s="35"/>
      <c r="TZM100" s="35"/>
      <c r="TZN100" s="35"/>
      <c r="TZO100" s="35"/>
      <c r="TZP100" s="35"/>
      <c r="TZQ100" s="35"/>
      <c r="TZR100" s="35"/>
      <c r="TZS100" s="35"/>
      <c r="TZT100" s="35"/>
      <c r="TZU100" s="35"/>
      <c r="TZV100" s="35"/>
      <c r="TZW100" s="35"/>
      <c r="TZX100" s="35"/>
      <c r="TZY100" s="35"/>
      <c r="TZZ100" s="35"/>
      <c r="UAA100" s="35"/>
      <c r="UAB100" s="35"/>
      <c r="UAC100" s="35"/>
      <c r="UAD100" s="35"/>
      <c r="UAE100" s="35"/>
      <c r="UAF100" s="35"/>
      <c r="UAG100" s="35"/>
      <c r="UAH100" s="35"/>
      <c r="UAI100" s="35"/>
      <c r="UAJ100" s="35"/>
      <c r="UAK100" s="35"/>
      <c r="UAL100" s="35"/>
      <c r="UAM100" s="35"/>
      <c r="UAN100" s="35"/>
      <c r="UAO100" s="35"/>
      <c r="UAP100" s="35"/>
      <c r="UAQ100" s="35"/>
      <c r="UAR100" s="35"/>
      <c r="UAS100" s="35"/>
      <c r="UAT100" s="35"/>
      <c r="UAU100" s="35"/>
      <c r="UAV100" s="35"/>
      <c r="UAW100" s="35"/>
      <c r="UAX100" s="35"/>
      <c r="UAY100" s="35"/>
      <c r="UAZ100" s="35"/>
      <c r="UBA100" s="35"/>
      <c r="UBB100" s="35"/>
      <c r="UBC100" s="35"/>
      <c r="UBD100" s="35"/>
      <c r="UBE100" s="35"/>
      <c r="UBF100" s="35"/>
      <c r="UBG100" s="35"/>
      <c r="UBH100" s="35"/>
      <c r="UBI100" s="35"/>
      <c r="UBJ100" s="35"/>
      <c r="UBK100" s="35"/>
      <c r="UBL100" s="35"/>
      <c r="UBM100" s="35"/>
      <c r="UBN100" s="35"/>
      <c r="UBO100" s="35"/>
      <c r="UBP100" s="35"/>
      <c r="UBQ100" s="35"/>
      <c r="UBR100" s="35"/>
      <c r="UBS100" s="35"/>
      <c r="UBT100" s="35"/>
      <c r="UBU100" s="35"/>
      <c r="UBV100" s="35"/>
      <c r="UBW100" s="35"/>
      <c r="UBX100" s="35"/>
      <c r="UBY100" s="35"/>
      <c r="UBZ100" s="35"/>
      <c r="UCA100" s="35"/>
      <c r="UCB100" s="35"/>
      <c r="UCC100" s="35"/>
      <c r="UCD100" s="35"/>
      <c r="UCE100" s="35"/>
      <c r="UCF100" s="35"/>
      <c r="UCG100" s="35"/>
      <c r="UCH100" s="35"/>
      <c r="UCI100" s="35"/>
      <c r="UCJ100" s="35"/>
      <c r="UCK100" s="35"/>
      <c r="UCL100" s="35"/>
      <c r="UCM100" s="35"/>
      <c r="UCN100" s="35"/>
      <c r="UCO100" s="35"/>
      <c r="UCP100" s="35"/>
      <c r="UCQ100" s="35"/>
      <c r="UCR100" s="35"/>
      <c r="UCS100" s="35"/>
      <c r="UCT100" s="35"/>
      <c r="UCU100" s="35"/>
      <c r="UCV100" s="35"/>
      <c r="UCW100" s="35"/>
      <c r="UCX100" s="35"/>
      <c r="UCY100" s="35"/>
      <c r="UCZ100" s="35"/>
      <c r="UDA100" s="35"/>
      <c r="UDB100" s="35"/>
      <c r="UDC100" s="35"/>
      <c r="UDD100" s="35"/>
      <c r="UDE100" s="35"/>
      <c r="UDF100" s="35"/>
      <c r="UDG100" s="35"/>
      <c r="UDH100" s="35"/>
      <c r="UDI100" s="35"/>
      <c r="UDJ100" s="35"/>
      <c r="UDK100" s="35"/>
      <c r="UDL100" s="35"/>
      <c r="UDM100" s="35"/>
      <c r="UDN100" s="35"/>
      <c r="UDO100" s="35"/>
      <c r="UDP100" s="35"/>
      <c r="UDQ100" s="35"/>
      <c r="UDR100" s="35"/>
      <c r="UDS100" s="35"/>
      <c r="UDT100" s="35"/>
      <c r="UDU100" s="35"/>
      <c r="UDV100" s="35"/>
      <c r="UDW100" s="35"/>
      <c r="UDX100" s="35"/>
      <c r="UDY100" s="35"/>
      <c r="UDZ100" s="35"/>
      <c r="UEA100" s="35"/>
      <c r="UEB100" s="35"/>
      <c r="UEC100" s="35"/>
      <c r="UED100" s="35"/>
      <c r="UEE100" s="35"/>
      <c r="UEF100" s="35"/>
      <c r="UEG100" s="35"/>
      <c r="UEH100" s="35"/>
      <c r="UEI100" s="35"/>
      <c r="UEJ100" s="35"/>
      <c r="UEK100" s="35"/>
      <c r="UEL100" s="35"/>
      <c r="UEM100" s="35"/>
      <c r="UEN100" s="35"/>
      <c r="UEO100" s="35"/>
      <c r="UEP100" s="35"/>
      <c r="UEQ100" s="35"/>
      <c r="UER100" s="35"/>
      <c r="UES100" s="35"/>
      <c r="UET100" s="35"/>
      <c r="UEU100" s="35"/>
      <c r="UEV100" s="35"/>
      <c r="UEW100" s="35"/>
      <c r="UEX100" s="35"/>
      <c r="UEY100" s="35"/>
      <c r="UEZ100" s="35"/>
      <c r="UFA100" s="35"/>
      <c r="UFB100" s="35"/>
      <c r="UFC100" s="35"/>
      <c r="UFD100" s="35"/>
      <c r="UFE100" s="35"/>
      <c r="UFF100" s="35"/>
      <c r="UFG100" s="35"/>
      <c r="UFH100" s="35"/>
      <c r="UFI100" s="35"/>
      <c r="UFJ100" s="35"/>
      <c r="UFK100" s="35"/>
      <c r="UFL100" s="35"/>
      <c r="UFM100" s="35"/>
      <c r="UFN100" s="35"/>
      <c r="UFO100" s="35"/>
      <c r="UFP100" s="35"/>
      <c r="UFQ100" s="35"/>
      <c r="UFR100" s="35"/>
      <c r="UFS100" s="35"/>
      <c r="UFT100" s="35"/>
      <c r="UFU100" s="35"/>
      <c r="UFV100" s="35"/>
      <c r="UFW100" s="35"/>
      <c r="UFX100" s="35"/>
      <c r="UFY100" s="35"/>
      <c r="UFZ100" s="35"/>
      <c r="UGA100" s="35"/>
      <c r="UGB100" s="35"/>
      <c r="UGC100" s="35"/>
      <c r="UGD100" s="35"/>
      <c r="UGE100" s="35"/>
      <c r="UGF100" s="35"/>
      <c r="UGG100" s="35"/>
      <c r="UGH100" s="35"/>
      <c r="UGI100" s="35"/>
      <c r="UGJ100" s="35"/>
      <c r="UGK100" s="35"/>
      <c r="UGL100" s="35"/>
      <c r="UGM100" s="35"/>
      <c r="UGN100" s="35"/>
      <c r="UGO100" s="35"/>
      <c r="UGP100" s="35"/>
      <c r="UGQ100" s="35"/>
      <c r="UGR100" s="35"/>
      <c r="UGS100" s="35"/>
      <c r="UGT100" s="35"/>
      <c r="UGU100" s="35"/>
      <c r="UGV100" s="35"/>
      <c r="UGW100" s="35"/>
      <c r="UGX100" s="35"/>
      <c r="UGY100" s="35"/>
      <c r="UGZ100" s="35"/>
      <c r="UHA100" s="35"/>
      <c r="UHB100" s="35"/>
      <c r="UHC100" s="35"/>
      <c r="UHD100" s="35"/>
      <c r="UHE100" s="35"/>
      <c r="UHF100" s="35"/>
      <c r="UHG100" s="35"/>
      <c r="UHH100" s="35"/>
      <c r="UHI100" s="35"/>
      <c r="UHJ100" s="35"/>
      <c r="UHK100" s="35"/>
      <c r="UHL100" s="35"/>
      <c r="UHM100" s="35"/>
      <c r="UHN100" s="35"/>
      <c r="UHO100" s="35"/>
      <c r="UHP100" s="35"/>
      <c r="UHQ100" s="35"/>
      <c r="UHR100" s="35"/>
      <c r="UHS100" s="35"/>
      <c r="UHT100" s="35"/>
      <c r="UHU100" s="35"/>
      <c r="UHV100" s="35"/>
      <c r="UHW100" s="35"/>
      <c r="UHX100" s="35"/>
      <c r="UHY100" s="35"/>
      <c r="UHZ100" s="35"/>
      <c r="UIA100" s="35"/>
      <c r="UIB100" s="35"/>
      <c r="UIC100" s="35"/>
      <c r="UID100" s="35"/>
      <c r="UIE100" s="35"/>
      <c r="UIF100" s="35"/>
      <c r="UIG100" s="35"/>
      <c r="UIH100" s="35"/>
      <c r="UII100" s="35"/>
      <c r="UIJ100" s="35"/>
      <c r="UIK100" s="35"/>
      <c r="UIL100" s="35"/>
      <c r="UIM100" s="35"/>
      <c r="UIN100" s="35"/>
      <c r="UIO100" s="35"/>
      <c r="UIP100" s="35"/>
      <c r="UIQ100" s="35"/>
      <c r="UIR100" s="35"/>
      <c r="UIS100" s="35"/>
      <c r="UIT100" s="35"/>
      <c r="UIU100" s="35"/>
      <c r="UIV100" s="35"/>
      <c r="UIW100" s="35"/>
      <c r="UIX100" s="35"/>
      <c r="UIY100" s="35"/>
      <c r="UIZ100" s="35"/>
      <c r="UJA100" s="35"/>
      <c r="UJB100" s="35"/>
      <c r="UJC100" s="35"/>
      <c r="UJD100" s="35"/>
      <c r="UJE100" s="35"/>
      <c r="UJF100" s="35"/>
      <c r="UJG100" s="35"/>
      <c r="UJH100" s="35"/>
      <c r="UJI100" s="35"/>
      <c r="UJJ100" s="35"/>
      <c r="UJK100" s="35"/>
      <c r="UJL100" s="35"/>
      <c r="UJM100" s="35"/>
      <c r="UJN100" s="35"/>
      <c r="UJO100" s="35"/>
      <c r="UJP100" s="35"/>
      <c r="UJQ100" s="35"/>
      <c r="UJR100" s="35"/>
      <c r="UJS100" s="35"/>
      <c r="UJT100" s="35"/>
      <c r="UJU100" s="35"/>
      <c r="UJV100" s="35"/>
      <c r="UJW100" s="35"/>
      <c r="UJX100" s="35"/>
      <c r="UJY100" s="35"/>
      <c r="UJZ100" s="35"/>
      <c r="UKA100" s="35"/>
      <c r="UKB100" s="35"/>
      <c r="UKC100" s="35"/>
      <c r="UKD100" s="35"/>
      <c r="UKE100" s="35"/>
      <c r="UKF100" s="35"/>
      <c r="UKG100" s="35"/>
      <c r="UKH100" s="35"/>
      <c r="UKI100" s="35"/>
      <c r="UKJ100" s="35"/>
      <c r="UKK100" s="35"/>
      <c r="UKL100" s="35"/>
      <c r="UKM100" s="35"/>
      <c r="UKN100" s="35"/>
      <c r="UKO100" s="35"/>
      <c r="UKP100" s="35"/>
      <c r="UKQ100" s="35"/>
      <c r="UKR100" s="35"/>
      <c r="UKS100" s="35"/>
      <c r="UKT100" s="35"/>
      <c r="UKU100" s="35"/>
      <c r="UKV100" s="35"/>
      <c r="UKW100" s="35"/>
      <c r="UKX100" s="35"/>
      <c r="UKY100" s="35"/>
      <c r="UKZ100" s="35"/>
      <c r="ULA100" s="35"/>
      <c r="ULB100" s="35"/>
      <c r="ULC100" s="35"/>
      <c r="ULD100" s="35"/>
      <c r="ULE100" s="35"/>
      <c r="ULF100" s="35"/>
      <c r="ULG100" s="35"/>
      <c r="ULH100" s="35"/>
      <c r="ULI100" s="35"/>
      <c r="ULJ100" s="35"/>
      <c r="ULK100" s="35"/>
      <c r="ULL100" s="35"/>
      <c r="ULM100" s="35"/>
      <c r="ULN100" s="35"/>
      <c r="ULO100" s="35"/>
      <c r="ULP100" s="35"/>
      <c r="ULQ100" s="35"/>
      <c r="ULR100" s="35"/>
      <c r="ULS100" s="35"/>
      <c r="ULT100" s="35"/>
      <c r="ULU100" s="35"/>
      <c r="ULV100" s="35"/>
      <c r="ULW100" s="35"/>
      <c r="ULX100" s="35"/>
      <c r="ULY100" s="35"/>
      <c r="ULZ100" s="35"/>
      <c r="UMA100" s="35"/>
      <c r="UMB100" s="35"/>
      <c r="UMC100" s="35"/>
      <c r="UMD100" s="35"/>
      <c r="UME100" s="35"/>
      <c r="UMF100" s="35"/>
      <c r="UMG100" s="35"/>
      <c r="UMH100" s="35"/>
      <c r="UMI100" s="35"/>
      <c r="UMJ100" s="35"/>
      <c r="UMK100" s="35"/>
      <c r="UML100" s="35"/>
      <c r="UMM100" s="35"/>
      <c r="UMN100" s="35"/>
      <c r="UMO100" s="35"/>
      <c r="UMP100" s="35"/>
      <c r="UMQ100" s="35"/>
      <c r="UMR100" s="35"/>
      <c r="UMS100" s="35"/>
      <c r="UMT100" s="35"/>
      <c r="UMU100" s="35"/>
      <c r="UMV100" s="35"/>
      <c r="UMW100" s="35"/>
      <c r="UMX100" s="35"/>
      <c r="UMY100" s="35"/>
      <c r="UMZ100" s="35"/>
      <c r="UNA100" s="35"/>
      <c r="UNB100" s="35"/>
      <c r="UNC100" s="35"/>
      <c r="UND100" s="35"/>
      <c r="UNE100" s="35"/>
      <c r="UNF100" s="35"/>
      <c r="UNG100" s="35"/>
      <c r="UNH100" s="35"/>
      <c r="UNI100" s="35"/>
      <c r="UNJ100" s="35"/>
      <c r="UNK100" s="35"/>
      <c r="UNL100" s="35"/>
      <c r="UNM100" s="35"/>
      <c r="UNN100" s="35"/>
      <c r="UNO100" s="35"/>
      <c r="UNP100" s="35"/>
      <c r="UNQ100" s="35"/>
      <c r="UNR100" s="35"/>
      <c r="UNS100" s="35"/>
      <c r="UNT100" s="35"/>
      <c r="UNU100" s="35"/>
      <c r="UNV100" s="35"/>
      <c r="UNW100" s="35"/>
      <c r="UNX100" s="35"/>
      <c r="UNY100" s="35"/>
      <c r="UNZ100" s="35"/>
      <c r="UOA100" s="35"/>
      <c r="UOB100" s="35"/>
      <c r="UOC100" s="35"/>
      <c r="UOD100" s="35"/>
      <c r="UOE100" s="35"/>
      <c r="UOF100" s="35"/>
      <c r="UOG100" s="35"/>
      <c r="UOH100" s="35"/>
      <c r="UOI100" s="35"/>
      <c r="UOJ100" s="35"/>
      <c r="UOK100" s="35"/>
      <c r="UOL100" s="35"/>
      <c r="UOM100" s="35"/>
      <c r="UON100" s="35"/>
      <c r="UOO100" s="35"/>
      <c r="UOP100" s="35"/>
      <c r="UOQ100" s="35"/>
      <c r="UOR100" s="35"/>
      <c r="UOS100" s="35"/>
      <c r="UOT100" s="35"/>
      <c r="UOU100" s="35"/>
      <c r="UOV100" s="35"/>
      <c r="UOW100" s="35"/>
      <c r="UOX100" s="35"/>
      <c r="UOY100" s="35"/>
      <c r="UOZ100" s="35"/>
      <c r="UPA100" s="35"/>
      <c r="UPB100" s="35"/>
      <c r="UPC100" s="35"/>
      <c r="UPD100" s="35"/>
      <c r="UPE100" s="35"/>
      <c r="UPF100" s="35"/>
      <c r="UPG100" s="35"/>
      <c r="UPH100" s="35"/>
      <c r="UPI100" s="35"/>
      <c r="UPJ100" s="35"/>
      <c r="UPK100" s="35"/>
      <c r="UPL100" s="35"/>
      <c r="UPM100" s="35"/>
      <c r="UPN100" s="35"/>
      <c r="UPO100" s="35"/>
      <c r="UPP100" s="35"/>
      <c r="UPQ100" s="35"/>
      <c r="UPR100" s="35"/>
      <c r="UPS100" s="35"/>
      <c r="UPT100" s="35"/>
      <c r="UPU100" s="35"/>
      <c r="UPV100" s="35"/>
      <c r="UPW100" s="35"/>
      <c r="UPX100" s="35"/>
      <c r="UPY100" s="35"/>
      <c r="UPZ100" s="35"/>
      <c r="UQA100" s="35"/>
      <c r="UQB100" s="35"/>
      <c r="UQC100" s="35"/>
      <c r="UQD100" s="35"/>
      <c r="UQE100" s="35"/>
      <c r="UQF100" s="35"/>
      <c r="UQG100" s="35"/>
      <c r="UQH100" s="35"/>
      <c r="UQI100" s="35"/>
      <c r="UQJ100" s="35"/>
      <c r="UQK100" s="35"/>
      <c r="UQL100" s="35"/>
      <c r="UQM100" s="35"/>
      <c r="UQN100" s="35"/>
      <c r="UQO100" s="35"/>
      <c r="UQP100" s="35"/>
      <c r="UQQ100" s="35"/>
      <c r="UQR100" s="35"/>
      <c r="UQS100" s="35"/>
      <c r="UQT100" s="35"/>
      <c r="UQU100" s="35"/>
      <c r="UQV100" s="35"/>
      <c r="UQW100" s="35"/>
      <c r="UQX100" s="35"/>
      <c r="UQY100" s="35"/>
      <c r="UQZ100" s="35"/>
      <c r="URA100" s="35"/>
      <c r="URB100" s="35"/>
      <c r="URC100" s="35"/>
      <c r="URD100" s="35"/>
      <c r="URE100" s="35"/>
      <c r="URF100" s="35"/>
      <c r="URG100" s="35"/>
      <c r="URH100" s="35"/>
      <c r="URI100" s="35"/>
      <c r="URJ100" s="35"/>
      <c r="URK100" s="35"/>
      <c r="URL100" s="35"/>
      <c r="URM100" s="35"/>
      <c r="URN100" s="35"/>
      <c r="URO100" s="35"/>
      <c r="URP100" s="35"/>
      <c r="URQ100" s="35"/>
      <c r="URR100" s="35"/>
      <c r="URS100" s="35"/>
      <c r="URT100" s="35"/>
      <c r="URU100" s="35"/>
      <c r="URV100" s="35"/>
      <c r="URW100" s="35"/>
      <c r="URX100" s="35"/>
      <c r="URY100" s="35"/>
      <c r="URZ100" s="35"/>
      <c r="USA100" s="35"/>
      <c r="USB100" s="35"/>
      <c r="USC100" s="35"/>
      <c r="USD100" s="35"/>
      <c r="USE100" s="35"/>
      <c r="USF100" s="35"/>
      <c r="USG100" s="35"/>
      <c r="USH100" s="35"/>
      <c r="USI100" s="35"/>
      <c r="USJ100" s="35"/>
      <c r="USK100" s="35"/>
      <c r="USL100" s="35"/>
      <c r="USM100" s="35"/>
      <c r="USN100" s="35"/>
      <c r="USO100" s="35"/>
      <c r="USP100" s="35"/>
      <c r="USQ100" s="35"/>
      <c r="USR100" s="35"/>
      <c r="USS100" s="35"/>
      <c r="UST100" s="35"/>
      <c r="USU100" s="35"/>
      <c r="USV100" s="35"/>
      <c r="USW100" s="35"/>
      <c r="USX100" s="35"/>
      <c r="USY100" s="35"/>
      <c r="USZ100" s="35"/>
      <c r="UTA100" s="35"/>
      <c r="UTB100" s="35"/>
      <c r="UTC100" s="35"/>
      <c r="UTD100" s="35"/>
      <c r="UTE100" s="35"/>
      <c r="UTF100" s="35"/>
      <c r="UTG100" s="35"/>
      <c r="UTH100" s="35"/>
      <c r="UTI100" s="35"/>
      <c r="UTJ100" s="35"/>
      <c r="UTK100" s="35"/>
      <c r="UTL100" s="35"/>
      <c r="UTM100" s="35"/>
      <c r="UTN100" s="35"/>
      <c r="UTO100" s="35"/>
      <c r="UTP100" s="35"/>
      <c r="UTQ100" s="35"/>
      <c r="UTR100" s="35"/>
      <c r="UTS100" s="35"/>
      <c r="UTT100" s="35"/>
      <c r="UTU100" s="35"/>
      <c r="UTV100" s="35"/>
      <c r="UTW100" s="35"/>
      <c r="UTX100" s="35"/>
      <c r="UTY100" s="35"/>
      <c r="UTZ100" s="35"/>
      <c r="UUA100" s="35"/>
      <c r="UUB100" s="35"/>
      <c r="UUC100" s="35"/>
      <c r="UUD100" s="35"/>
      <c r="UUE100" s="35"/>
      <c r="UUF100" s="35"/>
      <c r="UUG100" s="35"/>
      <c r="UUH100" s="35"/>
      <c r="UUI100" s="35"/>
      <c r="UUJ100" s="35"/>
      <c r="UUK100" s="35"/>
      <c r="UUL100" s="35"/>
      <c r="UUM100" s="35"/>
      <c r="UUN100" s="35"/>
      <c r="UUO100" s="35"/>
      <c r="UUP100" s="35"/>
      <c r="UUQ100" s="35"/>
      <c r="UUR100" s="35"/>
      <c r="UUS100" s="35"/>
      <c r="UUT100" s="35"/>
      <c r="UUU100" s="35"/>
      <c r="UUV100" s="35"/>
      <c r="UUW100" s="35"/>
      <c r="UUX100" s="35"/>
      <c r="UUY100" s="35"/>
      <c r="UUZ100" s="35"/>
      <c r="UVA100" s="35"/>
      <c r="UVB100" s="35"/>
      <c r="UVC100" s="35"/>
      <c r="UVD100" s="35"/>
      <c r="UVE100" s="35"/>
      <c r="UVF100" s="35"/>
      <c r="UVG100" s="35"/>
      <c r="UVH100" s="35"/>
      <c r="UVI100" s="35"/>
      <c r="UVJ100" s="35"/>
      <c r="UVK100" s="35"/>
      <c r="UVL100" s="35"/>
      <c r="UVM100" s="35"/>
      <c r="UVN100" s="35"/>
      <c r="UVO100" s="35"/>
      <c r="UVP100" s="35"/>
      <c r="UVQ100" s="35"/>
      <c r="UVR100" s="35"/>
      <c r="UVS100" s="35"/>
      <c r="UVT100" s="35"/>
      <c r="UVU100" s="35"/>
      <c r="UVV100" s="35"/>
      <c r="UVW100" s="35"/>
      <c r="UVX100" s="35"/>
      <c r="UVY100" s="35"/>
      <c r="UVZ100" s="35"/>
      <c r="UWA100" s="35"/>
      <c r="UWB100" s="35"/>
      <c r="UWC100" s="35"/>
      <c r="UWD100" s="35"/>
      <c r="UWE100" s="35"/>
      <c r="UWF100" s="35"/>
      <c r="UWG100" s="35"/>
      <c r="UWH100" s="35"/>
      <c r="UWI100" s="35"/>
      <c r="UWJ100" s="35"/>
      <c r="UWK100" s="35"/>
      <c r="UWL100" s="35"/>
      <c r="UWM100" s="35"/>
      <c r="UWN100" s="35"/>
      <c r="UWO100" s="35"/>
      <c r="UWP100" s="35"/>
      <c r="UWQ100" s="35"/>
      <c r="UWR100" s="35"/>
      <c r="UWS100" s="35"/>
      <c r="UWT100" s="35"/>
      <c r="UWU100" s="35"/>
      <c r="UWV100" s="35"/>
      <c r="UWW100" s="35"/>
      <c r="UWX100" s="35"/>
      <c r="UWY100" s="35"/>
      <c r="UWZ100" s="35"/>
      <c r="UXA100" s="35"/>
      <c r="UXB100" s="35"/>
      <c r="UXC100" s="35"/>
      <c r="UXD100" s="35"/>
      <c r="UXE100" s="35"/>
      <c r="UXF100" s="35"/>
      <c r="UXG100" s="35"/>
      <c r="UXH100" s="35"/>
      <c r="UXI100" s="35"/>
      <c r="UXJ100" s="35"/>
      <c r="UXK100" s="35"/>
      <c r="UXL100" s="35"/>
      <c r="UXM100" s="35"/>
      <c r="UXN100" s="35"/>
      <c r="UXO100" s="35"/>
      <c r="UXP100" s="35"/>
      <c r="UXQ100" s="35"/>
      <c r="UXR100" s="35"/>
      <c r="UXS100" s="35"/>
      <c r="UXT100" s="35"/>
      <c r="UXU100" s="35"/>
      <c r="UXV100" s="35"/>
      <c r="UXW100" s="35"/>
      <c r="UXX100" s="35"/>
      <c r="UXY100" s="35"/>
      <c r="UXZ100" s="35"/>
      <c r="UYA100" s="35"/>
      <c r="UYB100" s="35"/>
      <c r="UYC100" s="35"/>
      <c r="UYD100" s="35"/>
      <c r="UYE100" s="35"/>
      <c r="UYF100" s="35"/>
      <c r="UYG100" s="35"/>
      <c r="UYH100" s="35"/>
      <c r="UYI100" s="35"/>
      <c r="UYJ100" s="35"/>
      <c r="UYK100" s="35"/>
      <c r="UYL100" s="35"/>
      <c r="UYM100" s="35"/>
      <c r="UYN100" s="35"/>
      <c r="UYO100" s="35"/>
      <c r="UYP100" s="35"/>
      <c r="UYQ100" s="35"/>
      <c r="UYR100" s="35"/>
      <c r="UYS100" s="35"/>
      <c r="UYT100" s="35"/>
      <c r="UYU100" s="35"/>
      <c r="UYV100" s="35"/>
      <c r="UYW100" s="35"/>
      <c r="UYX100" s="35"/>
      <c r="UYY100" s="35"/>
      <c r="UYZ100" s="35"/>
      <c r="UZA100" s="35"/>
      <c r="UZB100" s="35"/>
      <c r="UZC100" s="35"/>
      <c r="UZD100" s="35"/>
      <c r="UZE100" s="35"/>
      <c r="UZF100" s="35"/>
      <c r="UZG100" s="35"/>
      <c r="UZH100" s="35"/>
      <c r="UZI100" s="35"/>
      <c r="UZJ100" s="35"/>
      <c r="UZK100" s="35"/>
      <c r="UZL100" s="35"/>
      <c r="UZM100" s="35"/>
      <c r="UZN100" s="35"/>
      <c r="UZO100" s="35"/>
      <c r="UZP100" s="35"/>
      <c r="UZQ100" s="35"/>
      <c r="UZR100" s="35"/>
      <c r="UZS100" s="35"/>
      <c r="UZT100" s="35"/>
      <c r="UZU100" s="35"/>
      <c r="UZV100" s="35"/>
      <c r="UZW100" s="35"/>
      <c r="UZX100" s="35"/>
      <c r="UZY100" s="35"/>
      <c r="UZZ100" s="35"/>
      <c r="VAA100" s="35"/>
      <c r="VAB100" s="35"/>
      <c r="VAC100" s="35"/>
      <c r="VAD100" s="35"/>
      <c r="VAE100" s="35"/>
      <c r="VAF100" s="35"/>
      <c r="VAG100" s="35"/>
      <c r="VAH100" s="35"/>
      <c r="VAI100" s="35"/>
      <c r="VAJ100" s="35"/>
      <c r="VAK100" s="35"/>
      <c r="VAL100" s="35"/>
      <c r="VAM100" s="35"/>
      <c r="VAN100" s="35"/>
      <c r="VAO100" s="35"/>
      <c r="VAP100" s="35"/>
      <c r="VAQ100" s="35"/>
      <c r="VAR100" s="35"/>
      <c r="VAS100" s="35"/>
      <c r="VAT100" s="35"/>
      <c r="VAU100" s="35"/>
      <c r="VAV100" s="35"/>
      <c r="VAW100" s="35"/>
      <c r="VAX100" s="35"/>
      <c r="VAY100" s="35"/>
      <c r="VAZ100" s="35"/>
      <c r="VBA100" s="35"/>
      <c r="VBB100" s="35"/>
      <c r="VBC100" s="35"/>
      <c r="VBD100" s="35"/>
      <c r="VBE100" s="35"/>
      <c r="VBF100" s="35"/>
      <c r="VBG100" s="35"/>
      <c r="VBH100" s="35"/>
      <c r="VBI100" s="35"/>
      <c r="VBJ100" s="35"/>
      <c r="VBK100" s="35"/>
      <c r="VBL100" s="35"/>
      <c r="VBM100" s="35"/>
      <c r="VBN100" s="35"/>
      <c r="VBO100" s="35"/>
      <c r="VBP100" s="35"/>
      <c r="VBQ100" s="35"/>
      <c r="VBR100" s="35"/>
      <c r="VBS100" s="35"/>
      <c r="VBT100" s="35"/>
      <c r="VBU100" s="35"/>
      <c r="VBV100" s="35"/>
      <c r="VBW100" s="35"/>
      <c r="VBX100" s="35"/>
      <c r="VBY100" s="35"/>
      <c r="VBZ100" s="35"/>
      <c r="VCA100" s="35"/>
      <c r="VCB100" s="35"/>
      <c r="VCC100" s="35"/>
      <c r="VCD100" s="35"/>
      <c r="VCE100" s="35"/>
      <c r="VCF100" s="35"/>
      <c r="VCG100" s="35"/>
      <c r="VCH100" s="35"/>
      <c r="VCI100" s="35"/>
      <c r="VCJ100" s="35"/>
      <c r="VCK100" s="35"/>
      <c r="VCL100" s="35"/>
      <c r="VCM100" s="35"/>
      <c r="VCN100" s="35"/>
      <c r="VCO100" s="35"/>
      <c r="VCP100" s="35"/>
      <c r="VCQ100" s="35"/>
      <c r="VCR100" s="35"/>
      <c r="VCS100" s="35"/>
      <c r="VCT100" s="35"/>
      <c r="VCU100" s="35"/>
      <c r="VCV100" s="35"/>
      <c r="VCW100" s="35"/>
      <c r="VCX100" s="35"/>
      <c r="VCY100" s="35"/>
      <c r="VCZ100" s="35"/>
      <c r="VDA100" s="35"/>
      <c r="VDB100" s="35"/>
      <c r="VDC100" s="35"/>
      <c r="VDD100" s="35"/>
      <c r="VDE100" s="35"/>
      <c r="VDF100" s="35"/>
      <c r="VDG100" s="35"/>
      <c r="VDH100" s="35"/>
      <c r="VDI100" s="35"/>
      <c r="VDJ100" s="35"/>
      <c r="VDK100" s="35"/>
      <c r="VDL100" s="35"/>
      <c r="VDM100" s="35"/>
      <c r="VDN100" s="35"/>
      <c r="VDO100" s="35"/>
      <c r="VDP100" s="35"/>
      <c r="VDQ100" s="35"/>
      <c r="VDR100" s="35"/>
      <c r="VDS100" s="35"/>
      <c r="VDT100" s="35"/>
      <c r="VDU100" s="35"/>
      <c r="VDV100" s="35"/>
      <c r="VDW100" s="35"/>
      <c r="VDX100" s="35"/>
      <c r="VDY100" s="35"/>
      <c r="VDZ100" s="35"/>
      <c r="VEA100" s="35"/>
      <c r="VEB100" s="35"/>
      <c r="VEC100" s="35"/>
      <c r="VED100" s="35"/>
      <c r="VEE100" s="35"/>
      <c r="VEF100" s="35"/>
      <c r="VEG100" s="35"/>
      <c r="VEH100" s="35"/>
      <c r="VEI100" s="35"/>
      <c r="VEJ100" s="35"/>
      <c r="VEK100" s="35"/>
      <c r="VEL100" s="35"/>
      <c r="VEM100" s="35"/>
      <c r="VEN100" s="35"/>
      <c r="VEO100" s="35"/>
      <c r="VEP100" s="35"/>
      <c r="VEQ100" s="35"/>
      <c r="VER100" s="35"/>
      <c r="VES100" s="35"/>
      <c r="VET100" s="35"/>
      <c r="VEU100" s="35"/>
      <c r="VEV100" s="35"/>
      <c r="VEW100" s="35"/>
      <c r="VEX100" s="35"/>
      <c r="VEY100" s="35"/>
      <c r="VEZ100" s="35"/>
      <c r="VFA100" s="35"/>
      <c r="VFB100" s="35"/>
      <c r="VFC100" s="35"/>
      <c r="VFD100" s="35"/>
      <c r="VFE100" s="35"/>
      <c r="VFF100" s="35"/>
      <c r="VFG100" s="35"/>
      <c r="VFH100" s="35"/>
      <c r="VFI100" s="35"/>
      <c r="VFJ100" s="35"/>
      <c r="VFK100" s="35"/>
      <c r="VFL100" s="35"/>
      <c r="VFM100" s="35"/>
      <c r="VFN100" s="35"/>
      <c r="VFO100" s="35"/>
      <c r="VFP100" s="35"/>
      <c r="VFQ100" s="35"/>
      <c r="VFR100" s="35"/>
      <c r="VFS100" s="35"/>
      <c r="VFT100" s="35"/>
      <c r="VFU100" s="35"/>
      <c r="VFV100" s="35"/>
      <c r="VFW100" s="35"/>
      <c r="VFX100" s="35"/>
      <c r="VFY100" s="35"/>
      <c r="VFZ100" s="35"/>
      <c r="VGA100" s="35"/>
      <c r="VGB100" s="35"/>
      <c r="VGC100" s="35"/>
      <c r="VGD100" s="35"/>
      <c r="VGE100" s="35"/>
      <c r="VGF100" s="35"/>
      <c r="VGG100" s="35"/>
      <c r="VGH100" s="35"/>
      <c r="VGI100" s="35"/>
      <c r="VGJ100" s="35"/>
      <c r="VGK100" s="35"/>
      <c r="VGL100" s="35"/>
      <c r="VGM100" s="35"/>
      <c r="VGN100" s="35"/>
      <c r="VGO100" s="35"/>
      <c r="VGP100" s="35"/>
      <c r="VGQ100" s="35"/>
      <c r="VGR100" s="35"/>
      <c r="VGS100" s="35"/>
      <c r="VGT100" s="35"/>
      <c r="VGU100" s="35"/>
      <c r="VGV100" s="35"/>
      <c r="VGW100" s="35"/>
      <c r="VGX100" s="35"/>
      <c r="VGY100" s="35"/>
      <c r="VGZ100" s="35"/>
      <c r="VHA100" s="35"/>
      <c r="VHB100" s="35"/>
      <c r="VHC100" s="35"/>
      <c r="VHD100" s="35"/>
      <c r="VHE100" s="35"/>
      <c r="VHF100" s="35"/>
      <c r="VHG100" s="35"/>
      <c r="VHH100" s="35"/>
      <c r="VHI100" s="35"/>
      <c r="VHJ100" s="35"/>
      <c r="VHK100" s="35"/>
      <c r="VHL100" s="35"/>
      <c r="VHM100" s="35"/>
      <c r="VHN100" s="35"/>
      <c r="VHO100" s="35"/>
      <c r="VHP100" s="35"/>
      <c r="VHQ100" s="35"/>
      <c r="VHR100" s="35"/>
      <c r="VHS100" s="35"/>
      <c r="VHT100" s="35"/>
      <c r="VHU100" s="35"/>
      <c r="VHV100" s="35"/>
      <c r="VHW100" s="35"/>
      <c r="VHX100" s="35"/>
      <c r="VHY100" s="35"/>
      <c r="VHZ100" s="35"/>
      <c r="VIA100" s="35"/>
      <c r="VIB100" s="35"/>
      <c r="VIC100" s="35"/>
      <c r="VID100" s="35"/>
      <c r="VIE100" s="35"/>
      <c r="VIF100" s="35"/>
      <c r="VIG100" s="35"/>
      <c r="VIH100" s="35"/>
      <c r="VII100" s="35"/>
      <c r="VIJ100" s="35"/>
      <c r="VIK100" s="35"/>
      <c r="VIL100" s="35"/>
      <c r="VIM100" s="35"/>
      <c r="VIN100" s="35"/>
      <c r="VIO100" s="35"/>
      <c r="VIP100" s="35"/>
      <c r="VIQ100" s="35"/>
      <c r="VIR100" s="35"/>
      <c r="VIS100" s="35"/>
      <c r="VIT100" s="35"/>
      <c r="VIU100" s="35"/>
      <c r="VIV100" s="35"/>
      <c r="VIW100" s="35"/>
      <c r="VIX100" s="35"/>
      <c r="VIY100" s="35"/>
      <c r="VIZ100" s="35"/>
      <c r="VJA100" s="35"/>
      <c r="VJB100" s="35"/>
      <c r="VJC100" s="35"/>
      <c r="VJD100" s="35"/>
      <c r="VJE100" s="35"/>
      <c r="VJF100" s="35"/>
      <c r="VJG100" s="35"/>
      <c r="VJH100" s="35"/>
      <c r="VJI100" s="35"/>
      <c r="VJJ100" s="35"/>
      <c r="VJK100" s="35"/>
      <c r="VJL100" s="35"/>
      <c r="VJM100" s="35"/>
      <c r="VJN100" s="35"/>
      <c r="VJO100" s="35"/>
      <c r="VJP100" s="35"/>
      <c r="VJQ100" s="35"/>
      <c r="VJR100" s="35"/>
      <c r="VJS100" s="35"/>
      <c r="VJT100" s="35"/>
      <c r="VJU100" s="35"/>
      <c r="VJV100" s="35"/>
      <c r="VJW100" s="35"/>
      <c r="VJX100" s="35"/>
      <c r="VJY100" s="35"/>
      <c r="VJZ100" s="35"/>
      <c r="VKA100" s="35"/>
      <c r="VKB100" s="35"/>
      <c r="VKC100" s="35"/>
      <c r="VKD100" s="35"/>
      <c r="VKE100" s="35"/>
      <c r="VKF100" s="35"/>
      <c r="VKG100" s="35"/>
      <c r="VKH100" s="35"/>
      <c r="VKI100" s="35"/>
      <c r="VKJ100" s="35"/>
      <c r="VKK100" s="35"/>
      <c r="VKL100" s="35"/>
      <c r="VKM100" s="35"/>
      <c r="VKN100" s="35"/>
      <c r="VKO100" s="35"/>
      <c r="VKP100" s="35"/>
      <c r="VKQ100" s="35"/>
      <c r="VKR100" s="35"/>
      <c r="VKS100" s="35"/>
      <c r="VKT100" s="35"/>
      <c r="VKU100" s="35"/>
      <c r="VKV100" s="35"/>
      <c r="VKW100" s="35"/>
      <c r="VKX100" s="35"/>
      <c r="VKY100" s="35"/>
      <c r="VKZ100" s="35"/>
      <c r="VLA100" s="35"/>
      <c r="VLB100" s="35"/>
      <c r="VLC100" s="35"/>
      <c r="VLD100" s="35"/>
      <c r="VLE100" s="35"/>
      <c r="VLF100" s="35"/>
      <c r="VLG100" s="35"/>
      <c r="VLH100" s="35"/>
      <c r="VLI100" s="35"/>
      <c r="VLJ100" s="35"/>
      <c r="VLK100" s="35"/>
      <c r="VLL100" s="35"/>
      <c r="VLM100" s="35"/>
      <c r="VLN100" s="35"/>
      <c r="VLO100" s="35"/>
      <c r="VLP100" s="35"/>
      <c r="VLQ100" s="35"/>
      <c r="VLR100" s="35"/>
      <c r="VLS100" s="35"/>
      <c r="VLT100" s="35"/>
      <c r="VLU100" s="35"/>
      <c r="VLV100" s="35"/>
      <c r="VLW100" s="35"/>
      <c r="VLX100" s="35"/>
      <c r="VLY100" s="35"/>
      <c r="VLZ100" s="35"/>
      <c r="VMA100" s="35"/>
      <c r="VMB100" s="35"/>
      <c r="VMC100" s="35"/>
      <c r="VMD100" s="35"/>
      <c r="VME100" s="35"/>
      <c r="VMF100" s="35"/>
      <c r="VMG100" s="35"/>
      <c r="VMH100" s="35"/>
      <c r="VMI100" s="35"/>
      <c r="VMJ100" s="35"/>
      <c r="VMK100" s="35"/>
      <c r="VML100" s="35"/>
      <c r="VMM100" s="35"/>
      <c r="VMN100" s="35"/>
      <c r="VMO100" s="35"/>
      <c r="VMP100" s="35"/>
      <c r="VMQ100" s="35"/>
      <c r="VMR100" s="35"/>
      <c r="VMS100" s="35"/>
      <c r="VMT100" s="35"/>
      <c r="VMU100" s="35"/>
      <c r="VMV100" s="35"/>
      <c r="VMW100" s="35"/>
      <c r="VMX100" s="35"/>
      <c r="VMY100" s="35"/>
      <c r="VMZ100" s="35"/>
      <c r="VNA100" s="35"/>
      <c r="VNB100" s="35"/>
      <c r="VNC100" s="35"/>
      <c r="VND100" s="35"/>
      <c r="VNE100" s="35"/>
      <c r="VNF100" s="35"/>
      <c r="VNG100" s="35"/>
      <c r="VNH100" s="35"/>
      <c r="VNI100" s="35"/>
      <c r="VNJ100" s="35"/>
      <c r="VNK100" s="35"/>
      <c r="VNL100" s="35"/>
      <c r="VNM100" s="35"/>
      <c r="VNN100" s="35"/>
      <c r="VNO100" s="35"/>
      <c r="VNP100" s="35"/>
      <c r="VNQ100" s="35"/>
      <c r="VNR100" s="35"/>
      <c r="VNS100" s="35"/>
      <c r="VNT100" s="35"/>
      <c r="VNU100" s="35"/>
      <c r="VNV100" s="35"/>
      <c r="VNW100" s="35"/>
      <c r="VNX100" s="35"/>
      <c r="VNY100" s="35"/>
      <c r="VNZ100" s="35"/>
      <c r="VOA100" s="35"/>
      <c r="VOB100" s="35"/>
      <c r="VOC100" s="35"/>
      <c r="VOD100" s="35"/>
      <c r="VOE100" s="35"/>
      <c r="VOF100" s="35"/>
      <c r="VOG100" s="35"/>
      <c r="VOH100" s="35"/>
      <c r="VOI100" s="35"/>
      <c r="VOJ100" s="35"/>
      <c r="VOK100" s="35"/>
      <c r="VOL100" s="35"/>
      <c r="VOM100" s="35"/>
      <c r="VON100" s="35"/>
      <c r="VOO100" s="35"/>
      <c r="VOP100" s="35"/>
      <c r="VOQ100" s="35"/>
      <c r="VOR100" s="35"/>
      <c r="VOS100" s="35"/>
      <c r="VOT100" s="35"/>
      <c r="VOU100" s="35"/>
      <c r="VOV100" s="35"/>
      <c r="VOW100" s="35"/>
      <c r="VOX100" s="35"/>
      <c r="VOY100" s="35"/>
      <c r="VOZ100" s="35"/>
      <c r="VPA100" s="35"/>
      <c r="VPB100" s="35"/>
      <c r="VPC100" s="35"/>
      <c r="VPD100" s="35"/>
      <c r="VPE100" s="35"/>
      <c r="VPF100" s="35"/>
      <c r="VPG100" s="35"/>
      <c r="VPH100" s="35"/>
      <c r="VPI100" s="35"/>
      <c r="VPJ100" s="35"/>
      <c r="VPK100" s="35"/>
      <c r="VPL100" s="35"/>
      <c r="VPM100" s="35"/>
      <c r="VPN100" s="35"/>
      <c r="VPO100" s="35"/>
      <c r="VPP100" s="35"/>
      <c r="VPQ100" s="35"/>
      <c r="VPR100" s="35"/>
      <c r="VPS100" s="35"/>
      <c r="VPT100" s="35"/>
      <c r="VPU100" s="35"/>
      <c r="VPV100" s="35"/>
      <c r="VPW100" s="35"/>
      <c r="VPX100" s="35"/>
      <c r="VPY100" s="35"/>
      <c r="VPZ100" s="35"/>
      <c r="VQA100" s="35"/>
      <c r="VQB100" s="35"/>
      <c r="VQC100" s="35"/>
      <c r="VQD100" s="35"/>
      <c r="VQE100" s="35"/>
      <c r="VQF100" s="35"/>
      <c r="VQG100" s="35"/>
      <c r="VQH100" s="35"/>
      <c r="VQI100" s="35"/>
      <c r="VQJ100" s="35"/>
      <c r="VQK100" s="35"/>
      <c r="VQL100" s="35"/>
      <c r="VQM100" s="35"/>
      <c r="VQN100" s="35"/>
      <c r="VQO100" s="35"/>
      <c r="VQP100" s="35"/>
      <c r="VQQ100" s="35"/>
      <c r="VQR100" s="35"/>
      <c r="VQS100" s="35"/>
      <c r="VQT100" s="35"/>
      <c r="VQU100" s="35"/>
      <c r="VQV100" s="35"/>
      <c r="VQW100" s="35"/>
      <c r="VQX100" s="35"/>
      <c r="VQY100" s="35"/>
      <c r="VQZ100" s="35"/>
      <c r="VRA100" s="35"/>
      <c r="VRB100" s="35"/>
      <c r="VRC100" s="35"/>
      <c r="VRD100" s="35"/>
      <c r="VRE100" s="35"/>
      <c r="VRF100" s="35"/>
      <c r="VRG100" s="35"/>
      <c r="VRH100" s="35"/>
      <c r="VRI100" s="35"/>
      <c r="VRJ100" s="35"/>
      <c r="VRK100" s="35"/>
      <c r="VRL100" s="35"/>
      <c r="VRM100" s="35"/>
      <c r="VRN100" s="35"/>
      <c r="VRO100" s="35"/>
      <c r="VRP100" s="35"/>
      <c r="VRQ100" s="35"/>
      <c r="VRR100" s="35"/>
      <c r="VRS100" s="35"/>
      <c r="VRT100" s="35"/>
      <c r="VRU100" s="35"/>
      <c r="VRV100" s="35"/>
      <c r="VRW100" s="35"/>
      <c r="VRX100" s="35"/>
      <c r="VRY100" s="35"/>
      <c r="VRZ100" s="35"/>
      <c r="VSA100" s="35"/>
      <c r="VSB100" s="35"/>
      <c r="VSC100" s="35"/>
      <c r="VSD100" s="35"/>
      <c r="VSE100" s="35"/>
      <c r="VSF100" s="35"/>
      <c r="VSG100" s="35"/>
      <c r="VSH100" s="35"/>
      <c r="VSI100" s="35"/>
      <c r="VSJ100" s="35"/>
      <c r="VSK100" s="35"/>
      <c r="VSL100" s="35"/>
      <c r="VSM100" s="35"/>
      <c r="VSN100" s="35"/>
      <c r="VSO100" s="35"/>
      <c r="VSP100" s="35"/>
      <c r="VSQ100" s="35"/>
      <c r="VSR100" s="35"/>
      <c r="VSS100" s="35"/>
      <c r="VST100" s="35"/>
      <c r="VSU100" s="35"/>
      <c r="VSV100" s="35"/>
      <c r="VSW100" s="35"/>
      <c r="VSX100" s="35"/>
      <c r="VSY100" s="35"/>
      <c r="VSZ100" s="35"/>
      <c r="VTA100" s="35"/>
      <c r="VTB100" s="35"/>
      <c r="VTC100" s="35"/>
      <c r="VTD100" s="35"/>
      <c r="VTE100" s="35"/>
      <c r="VTF100" s="35"/>
      <c r="VTG100" s="35"/>
      <c r="VTH100" s="35"/>
      <c r="VTI100" s="35"/>
      <c r="VTJ100" s="35"/>
      <c r="VTK100" s="35"/>
      <c r="VTL100" s="35"/>
      <c r="VTM100" s="35"/>
      <c r="VTN100" s="35"/>
      <c r="VTO100" s="35"/>
      <c r="VTP100" s="35"/>
      <c r="VTQ100" s="35"/>
      <c r="VTR100" s="35"/>
      <c r="VTS100" s="35"/>
      <c r="VTT100" s="35"/>
      <c r="VTU100" s="35"/>
      <c r="VTV100" s="35"/>
      <c r="VTW100" s="35"/>
      <c r="VTX100" s="35"/>
      <c r="VTY100" s="35"/>
      <c r="VTZ100" s="35"/>
      <c r="VUA100" s="35"/>
      <c r="VUB100" s="35"/>
      <c r="VUC100" s="35"/>
      <c r="VUD100" s="35"/>
      <c r="VUE100" s="35"/>
      <c r="VUF100" s="35"/>
      <c r="VUG100" s="35"/>
      <c r="VUH100" s="35"/>
      <c r="VUI100" s="35"/>
      <c r="VUJ100" s="35"/>
      <c r="VUK100" s="35"/>
      <c r="VUL100" s="35"/>
      <c r="VUM100" s="35"/>
      <c r="VUN100" s="35"/>
      <c r="VUO100" s="35"/>
      <c r="VUP100" s="35"/>
      <c r="VUQ100" s="35"/>
      <c r="VUR100" s="35"/>
      <c r="VUS100" s="35"/>
      <c r="VUT100" s="35"/>
      <c r="VUU100" s="35"/>
      <c r="VUV100" s="35"/>
      <c r="VUW100" s="35"/>
      <c r="VUX100" s="35"/>
      <c r="VUY100" s="35"/>
      <c r="VUZ100" s="35"/>
      <c r="VVA100" s="35"/>
      <c r="VVB100" s="35"/>
      <c r="VVC100" s="35"/>
      <c r="VVD100" s="35"/>
      <c r="VVE100" s="35"/>
      <c r="VVF100" s="35"/>
      <c r="VVG100" s="35"/>
      <c r="VVH100" s="35"/>
      <c r="VVI100" s="35"/>
      <c r="VVJ100" s="35"/>
      <c r="VVK100" s="35"/>
      <c r="VVL100" s="35"/>
      <c r="VVM100" s="35"/>
      <c r="VVN100" s="35"/>
      <c r="VVO100" s="35"/>
      <c r="VVP100" s="35"/>
      <c r="VVQ100" s="35"/>
      <c r="VVR100" s="35"/>
      <c r="VVS100" s="35"/>
      <c r="VVT100" s="35"/>
      <c r="VVU100" s="35"/>
      <c r="VVV100" s="35"/>
      <c r="VVW100" s="35"/>
      <c r="VVX100" s="35"/>
      <c r="VVY100" s="35"/>
      <c r="VVZ100" s="35"/>
      <c r="VWA100" s="35"/>
      <c r="VWB100" s="35"/>
      <c r="VWC100" s="35"/>
      <c r="VWD100" s="35"/>
      <c r="VWE100" s="35"/>
      <c r="VWF100" s="35"/>
      <c r="VWG100" s="35"/>
      <c r="VWH100" s="35"/>
      <c r="VWI100" s="35"/>
      <c r="VWJ100" s="35"/>
      <c r="VWK100" s="35"/>
      <c r="VWL100" s="35"/>
      <c r="VWM100" s="35"/>
      <c r="VWN100" s="35"/>
      <c r="VWO100" s="35"/>
      <c r="VWP100" s="35"/>
      <c r="VWQ100" s="35"/>
      <c r="VWR100" s="35"/>
      <c r="VWS100" s="35"/>
      <c r="VWT100" s="35"/>
      <c r="VWU100" s="35"/>
      <c r="VWV100" s="35"/>
      <c r="VWW100" s="35"/>
      <c r="VWX100" s="35"/>
      <c r="VWY100" s="35"/>
      <c r="VWZ100" s="35"/>
      <c r="VXA100" s="35"/>
      <c r="VXB100" s="35"/>
      <c r="VXC100" s="35"/>
      <c r="VXD100" s="35"/>
      <c r="VXE100" s="35"/>
      <c r="VXF100" s="35"/>
      <c r="VXG100" s="35"/>
      <c r="VXH100" s="35"/>
      <c r="VXI100" s="35"/>
      <c r="VXJ100" s="35"/>
      <c r="VXK100" s="35"/>
      <c r="VXL100" s="35"/>
      <c r="VXM100" s="35"/>
      <c r="VXN100" s="35"/>
      <c r="VXO100" s="35"/>
      <c r="VXP100" s="35"/>
      <c r="VXQ100" s="35"/>
      <c r="VXR100" s="35"/>
      <c r="VXS100" s="35"/>
      <c r="VXT100" s="35"/>
      <c r="VXU100" s="35"/>
      <c r="VXV100" s="35"/>
      <c r="VXW100" s="35"/>
      <c r="VXX100" s="35"/>
      <c r="VXY100" s="35"/>
      <c r="VXZ100" s="35"/>
      <c r="VYA100" s="35"/>
      <c r="VYB100" s="35"/>
      <c r="VYC100" s="35"/>
      <c r="VYD100" s="35"/>
      <c r="VYE100" s="35"/>
      <c r="VYF100" s="35"/>
      <c r="VYG100" s="35"/>
      <c r="VYH100" s="35"/>
      <c r="VYI100" s="35"/>
      <c r="VYJ100" s="35"/>
      <c r="VYK100" s="35"/>
      <c r="VYL100" s="35"/>
      <c r="VYM100" s="35"/>
      <c r="VYN100" s="35"/>
      <c r="VYO100" s="35"/>
      <c r="VYP100" s="35"/>
      <c r="VYQ100" s="35"/>
      <c r="VYR100" s="35"/>
      <c r="VYS100" s="35"/>
      <c r="VYT100" s="35"/>
      <c r="VYU100" s="35"/>
      <c r="VYV100" s="35"/>
      <c r="VYW100" s="35"/>
      <c r="VYX100" s="35"/>
      <c r="VYY100" s="35"/>
      <c r="VYZ100" s="35"/>
      <c r="VZA100" s="35"/>
      <c r="VZB100" s="35"/>
      <c r="VZC100" s="35"/>
      <c r="VZD100" s="35"/>
      <c r="VZE100" s="35"/>
      <c r="VZF100" s="35"/>
      <c r="VZG100" s="35"/>
      <c r="VZH100" s="35"/>
      <c r="VZI100" s="35"/>
      <c r="VZJ100" s="35"/>
      <c r="VZK100" s="35"/>
      <c r="VZL100" s="35"/>
      <c r="VZM100" s="35"/>
      <c r="VZN100" s="35"/>
      <c r="VZO100" s="35"/>
      <c r="VZP100" s="35"/>
      <c r="VZQ100" s="35"/>
      <c r="VZR100" s="35"/>
      <c r="VZS100" s="35"/>
      <c r="VZT100" s="35"/>
      <c r="VZU100" s="35"/>
      <c r="VZV100" s="35"/>
      <c r="VZW100" s="35"/>
      <c r="VZX100" s="35"/>
      <c r="VZY100" s="35"/>
      <c r="VZZ100" s="35"/>
      <c r="WAA100" s="35"/>
      <c r="WAB100" s="35"/>
      <c r="WAC100" s="35"/>
      <c r="WAD100" s="35"/>
      <c r="WAE100" s="35"/>
      <c r="WAF100" s="35"/>
      <c r="WAG100" s="35"/>
      <c r="WAH100" s="35"/>
      <c r="WAI100" s="35"/>
      <c r="WAJ100" s="35"/>
      <c r="WAK100" s="35"/>
      <c r="WAL100" s="35"/>
      <c r="WAM100" s="35"/>
      <c r="WAN100" s="35"/>
      <c r="WAO100" s="35"/>
      <c r="WAP100" s="35"/>
      <c r="WAQ100" s="35"/>
      <c r="WAR100" s="35"/>
      <c r="WAS100" s="35"/>
      <c r="WAT100" s="35"/>
      <c r="WAU100" s="35"/>
      <c r="WAV100" s="35"/>
      <c r="WAW100" s="35"/>
      <c r="WAX100" s="35"/>
      <c r="WAY100" s="35"/>
      <c r="WAZ100" s="35"/>
      <c r="WBA100" s="35"/>
      <c r="WBB100" s="35"/>
      <c r="WBC100" s="35"/>
      <c r="WBD100" s="35"/>
      <c r="WBE100" s="35"/>
      <c r="WBF100" s="35"/>
      <c r="WBG100" s="35"/>
      <c r="WBH100" s="35"/>
      <c r="WBI100" s="35"/>
      <c r="WBJ100" s="35"/>
      <c r="WBK100" s="35"/>
      <c r="WBL100" s="35"/>
      <c r="WBM100" s="35"/>
      <c r="WBN100" s="35"/>
      <c r="WBO100" s="35"/>
      <c r="WBP100" s="35"/>
      <c r="WBQ100" s="35"/>
      <c r="WBR100" s="35"/>
      <c r="WBS100" s="35"/>
      <c r="WBT100" s="35"/>
      <c r="WBU100" s="35"/>
      <c r="WBV100" s="35"/>
      <c r="WBW100" s="35"/>
      <c r="WBX100" s="35"/>
      <c r="WBY100" s="35"/>
      <c r="WBZ100" s="35"/>
      <c r="WCA100" s="35"/>
      <c r="WCB100" s="35"/>
      <c r="WCC100" s="35"/>
      <c r="WCD100" s="35"/>
      <c r="WCE100" s="35"/>
      <c r="WCF100" s="35"/>
      <c r="WCG100" s="35"/>
      <c r="WCH100" s="35"/>
      <c r="WCI100" s="35"/>
      <c r="WCJ100" s="35"/>
      <c r="WCK100" s="35"/>
      <c r="WCL100" s="35"/>
      <c r="WCM100" s="35"/>
      <c r="WCN100" s="35"/>
      <c r="WCO100" s="35"/>
      <c r="WCP100" s="35"/>
      <c r="WCQ100" s="35"/>
      <c r="WCR100" s="35"/>
      <c r="WCS100" s="35"/>
      <c r="WCT100" s="35"/>
      <c r="WCU100" s="35"/>
      <c r="WCV100" s="35"/>
      <c r="WCW100" s="35"/>
      <c r="WCX100" s="35"/>
      <c r="WCY100" s="35"/>
      <c r="WCZ100" s="35"/>
      <c r="WDA100" s="35"/>
      <c r="WDB100" s="35"/>
      <c r="WDC100" s="35"/>
      <c r="WDD100" s="35"/>
      <c r="WDE100" s="35"/>
      <c r="WDF100" s="35"/>
      <c r="WDG100" s="35"/>
      <c r="WDH100" s="35"/>
      <c r="WDI100" s="35"/>
      <c r="WDJ100" s="35"/>
      <c r="WDK100" s="35"/>
      <c r="WDL100" s="35"/>
      <c r="WDM100" s="35"/>
      <c r="WDN100" s="35"/>
      <c r="WDO100" s="35"/>
      <c r="WDP100" s="35"/>
      <c r="WDQ100" s="35"/>
      <c r="WDR100" s="35"/>
      <c r="WDS100" s="35"/>
      <c r="WDT100" s="35"/>
      <c r="WDU100" s="35"/>
      <c r="WDV100" s="35"/>
      <c r="WDW100" s="35"/>
      <c r="WDX100" s="35"/>
      <c r="WDY100" s="35"/>
      <c r="WDZ100" s="35"/>
      <c r="WEA100" s="35"/>
      <c r="WEB100" s="35"/>
      <c r="WEC100" s="35"/>
      <c r="WED100" s="35"/>
      <c r="WEE100" s="35"/>
      <c r="WEF100" s="35"/>
      <c r="WEG100" s="35"/>
      <c r="WEH100" s="35"/>
      <c r="WEI100" s="35"/>
      <c r="WEJ100" s="35"/>
      <c r="WEK100" s="35"/>
      <c r="WEL100" s="35"/>
      <c r="WEM100" s="35"/>
      <c r="WEN100" s="35"/>
      <c r="WEO100" s="35"/>
      <c r="WEP100" s="35"/>
      <c r="WEQ100" s="35"/>
      <c r="WER100" s="35"/>
      <c r="WES100" s="35"/>
      <c r="WET100" s="35"/>
      <c r="WEU100" s="35"/>
      <c r="WEV100" s="35"/>
      <c r="WEW100" s="35"/>
      <c r="WEX100" s="35"/>
      <c r="WEY100" s="35"/>
      <c r="WEZ100" s="35"/>
      <c r="WFA100" s="35"/>
      <c r="WFB100" s="35"/>
      <c r="WFC100" s="35"/>
      <c r="WFD100" s="35"/>
      <c r="WFE100" s="35"/>
      <c r="WFF100" s="35"/>
      <c r="WFG100" s="35"/>
      <c r="WFH100" s="35"/>
      <c r="WFI100" s="35"/>
      <c r="WFJ100" s="35"/>
      <c r="WFK100" s="35"/>
      <c r="WFL100" s="35"/>
      <c r="WFM100" s="35"/>
      <c r="WFN100" s="35"/>
      <c r="WFO100" s="35"/>
      <c r="WFP100" s="35"/>
      <c r="WFQ100" s="35"/>
      <c r="WFR100" s="35"/>
      <c r="WFS100" s="35"/>
      <c r="WFT100" s="35"/>
      <c r="WFU100" s="35"/>
      <c r="WFV100" s="35"/>
      <c r="WFW100" s="35"/>
      <c r="WFX100" s="35"/>
      <c r="WFY100" s="35"/>
      <c r="WFZ100" s="35"/>
      <c r="WGA100" s="35"/>
      <c r="WGB100" s="35"/>
      <c r="WGC100" s="35"/>
      <c r="WGD100" s="35"/>
      <c r="WGE100" s="35"/>
      <c r="WGF100" s="35"/>
      <c r="WGG100" s="35"/>
      <c r="WGH100" s="35"/>
      <c r="WGI100" s="35"/>
      <c r="WGJ100" s="35"/>
      <c r="WGK100" s="35"/>
      <c r="WGL100" s="35"/>
      <c r="WGM100" s="35"/>
      <c r="WGN100" s="35"/>
      <c r="WGO100" s="35"/>
      <c r="WGP100" s="35"/>
      <c r="WGQ100" s="35"/>
      <c r="WGR100" s="35"/>
      <c r="WGS100" s="35"/>
      <c r="WGT100" s="35"/>
      <c r="WGU100" s="35"/>
      <c r="WGV100" s="35"/>
      <c r="WGW100" s="35"/>
      <c r="WGX100" s="35"/>
      <c r="WGY100" s="35"/>
      <c r="WGZ100" s="35"/>
      <c r="WHA100" s="35"/>
      <c r="WHB100" s="35"/>
      <c r="WHC100" s="35"/>
      <c r="WHD100" s="35"/>
      <c r="WHE100" s="35"/>
      <c r="WHF100" s="35"/>
      <c r="WHG100" s="35"/>
      <c r="WHH100" s="35"/>
      <c r="WHI100" s="35"/>
      <c r="WHJ100" s="35"/>
      <c r="WHK100" s="35"/>
      <c r="WHL100" s="35"/>
      <c r="WHM100" s="35"/>
      <c r="WHN100" s="35"/>
      <c r="WHO100" s="35"/>
      <c r="WHP100" s="35"/>
      <c r="WHQ100" s="35"/>
      <c r="WHR100" s="35"/>
      <c r="WHS100" s="35"/>
      <c r="WHT100" s="35"/>
      <c r="WHU100" s="35"/>
      <c r="WHV100" s="35"/>
      <c r="WHW100" s="35"/>
      <c r="WHX100" s="35"/>
      <c r="WHY100" s="35"/>
      <c r="WHZ100" s="35"/>
      <c r="WIA100" s="35"/>
      <c r="WIB100" s="35"/>
      <c r="WIC100" s="35"/>
      <c r="WID100" s="35"/>
      <c r="WIE100" s="35"/>
      <c r="WIF100" s="35"/>
      <c r="WIG100" s="35"/>
      <c r="WIH100" s="35"/>
      <c r="WII100" s="35"/>
      <c r="WIJ100" s="35"/>
      <c r="WIK100" s="35"/>
      <c r="WIL100" s="35"/>
      <c r="WIM100" s="35"/>
      <c r="WIN100" s="35"/>
      <c r="WIO100" s="35"/>
      <c r="WIP100" s="35"/>
      <c r="WIQ100" s="35"/>
      <c r="WIR100" s="35"/>
      <c r="WIS100" s="35"/>
      <c r="WIT100" s="35"/>
      <c r="WIU100" s="35"/>
      <c r="WIV100" s="35"/>
      <c r="WIW100" s="35"/>
      <c r="WIX100" s="35"/>
      <c r="WIY100" s="35"/>
      <c r="WIZ100" s="35"/>
      <c r="WJA100" s="35"/>
      <c r="WJB100" s="35"/>
      <c r="WJC100" s="35"/>
      <c r="WJD100" s="35"/>
      <c r="WJE100" s="35"/>
      <c r="WJF100" s="35"/>
      <c r="WJG100" s="35"/>
      <c r="WJH100" s="35"/>
      <c r="WJI100" s="35"/>
      <c r="WJJ100" s="35"/>
      <c r="WJK100" s="35"/>
      <c r="WJL100" s="35"/>
      <c r="WJM100" s="35"/>
      <c r="WJN100" s="35"/>
      <c r="WJO100" s="35"/>
      <c r="WJP100" s="35"/>
      <c r="WJQ100" s="35"/>
      <c r="WJR100" s="35"/>
      <c r="WJS100" s="35"/>
      <c r="WJT100" s="35"/>
      <c r="WJU100" s="35"/>
      <c r="WJV100" s="35"/>
      <c r="WJW100" s="35"/>
      <c r="WJX100" s="35"/>
      <c r="WJY100" s="35"/>
      <c r="WJZ100" s="35"/>
      <c r="WKA100" s="35"/>
      <c r="WKB100" s="35"/>
      <c r="WKC100" s="35"/>
      <c r="WKD100" s="35"/>
      <c r="WKE100" s="35"/>
      <c r="WKF100" s="35"/>
      <c r="WKG100" s="35"/>
      <c r="WKH100" s="35"/>
      <c r="WKI100" s="35"/>
      <c r="WKJ100" s="35"/>
      <c r="WKK100" s="35"/>
      <c r="WKL100" s="35"/>
      <c r="WKM100" s="35"/>
      <c r="WKN100" s="35"/>
      <c r="WKO100" s="35"/>
      <c r="WKP100" s="35"/>
      <c r="WKQ100" s="35"/>
      <c r="WKR100" s="35"/>
      <c r="WKS100" s="35"/>
      <c r="WKT100" s="35"/>
      <c r="WKU100" s="35"/>
      <c r="WKV100" s="35"/>
      <c r="WKW100" s="35"/>
      <c r="WKX100" s="35"/>
      <c r="WKY100" s="35"/>
      <c r="WKZ100" s="35"/>
      <c r="WLA100" s="35"/>
      <c r="WLB100" s="35"/>
      <c r="WLC100" s="35"/>
      <c r="WLD100" s="35"/>
      <c r="WLE100" s="35"/>
      <c r="WLF100" s="35"/>
      <c r="WLG100" s="35"/>
      <c r="WLH100" s="35"/>
      <c r="WLI100" s="35"/>
      <c r="WLJ100" s="35"/>
      <c r="WLK100" s="35"/>
      <c r="WLL100" s="35"/>
      <c r="WLM100" s="35"/>
      <c r="WLN100" s="35"/>
      <c r="WLO100" s="35"/>
      <c r="WLP100" s="35"/>
      <c r="WLQ100" s="35"/>
      <c r="WLR100" s="35"/>
      <c r="WLS100" s="35"/>
      <c r="WLT100" s="35"/>
      <c r="WLU100" s="35"/>
      <c r="WLV100" s="35"/>
      <c r="WLW100" s="35"/>
      <c r="WLX100" s="35"/>
      <c r="WLY100" s="35"/>
      <c r="WLZ100" s="35"/>
      <c r="WMA100" s="35"/>
      <c r="WMB100" s="35"/>
      <c r="WMC100" s="35"/>
      <c r="WMD100" s="35"/>
      <c r="WME100" s="35"/>
      <c r="WMF100" s="35"/>
      <c r="WMG100" s="35"/>
      <c r="WMH100" s="35"/>
      <c r="WMI100" s="35"/>
      <c r="WMJ100" s="35"/>
      <c r="WMK100" s="35"/>
      <c r="WML100" s="35"/>
      <c r="WMM100" s="35"/>
      <c r="WMN100" s="35"/>
      <c r="WMO100" s="35"/>
      <c r="WMP100" s="35"/>
      <c r="WMQ100" s="35"/>
      <c r="WMR100" s="35"/>
      <c r="WMS100" s="35"/>
      <c r="WMT100" s="35"/>
      <c r="WMU100" s="35"/>
      <c r="WMV100" s="35"/>
      <c r="WMW100" s="35"/>
      <c r="WMX100" s="35"/>
      <c r="WMY100" s="35"/>
      <c r="WMZ100" s="35"/>
      <c r="WNA100" s="35"/>
      <c r="WNB100" s="35"/>
      <c r="WNC100" s="35"/>
      <c r="WND100" s="35"/>
      <c r="WNE100" s="35"/>
      <c r="WNF100" s="35"/>
      <c r="WNG100" s="35"/>
      <c r="WNH100" s="35"/>
      <c r="WNI100" s="35"/>
      <c r="WNJ100" s="35"/>
      <c r="WNK100" s="35"/>
      <c r="WNL100" s="35"/>
      <c r="WNM100" s="35"/>
      <c r="WNN100" s="35"/>
      <c r="WNO100" s="35"/>
      <c r="WNP100" s="35"/>
      <c r="WNQ100" s="35"/>
      <c r="WNR100" s="35"/>
      <c r="WNS100" s="35"/>
      <c r="WNT100" s="35"/>
      <c r="WNU100" s="35"/>
      <c r="WNV100" s="35"/>
      <c r="WNW100" s="35"/>
      <c r="WNX100" s="35"/>
      <c r="WNY100" s="35"/>
      <c r="WNZ100" s="35"/>
      <c r="WOA100" s="35"/>
      <c r="WOB100" s="35"/>
      <c r="WOC100" s="35"/>
      <c r="WOD100" s="35"/>
      <c r="WOE100" s="35"/>
      <c r="WOF100" s="35"/>
      <c r="WOG100" s="35"/>
      <c r="WOH100" s="35"/>
      <c r="WOI100" s="35"/>
      <c r="WOJ100" s="35"/>
      <c r="WOK100" s="35"/>
      <c r="WOL100" s="35"/>
      <c r="WOM100" s="35"/>
      <c r="WON100" s="35"/>
      <c r="WOO100" s="35"/>
      <c r="WOP100" s="35"/>
      <c r="WOQ100" s="35"/>
      <c r="WOR100" s="35"/>
      <c r="WOS100" s="35"/>
      <c r="WOT100" s="35"/>
      <c r="WOU100" s="35"/>
      <c r="WOV100" s="35"/>
      <c r="WOW100" s="35"/>
      <c r="WOX100" s="35"/>
      <c r="WOY100" s="35"/>
      <c r="WOZ100" s="35"/>
      <c r="WPA100" s="35"/>
      <c r="WPB100" s="35"/>
      <c r="WPC100" s="35"/>
      <c r="WPD100" s="35"/>
      <c r="WPE100" s="35"/>
      <c r="WPF100" s="35"/>
      <c r="WPG100" s="35"/>
      <c r="WPH100" s="35"/>
      <c r="WPI100" s="35"/>
      <c r="WPJ100" s="35"/>
      <c r="WPK100" s="35"/>
      <c r="WPL100" s="35"/>
      <c r="WPM100" s="35"/>
      <c r="WPN100" s="35"/>
      <c r="WPO100" s="35"/>
      <c r="WPP100" s="35"/>
      <c r="WPQ100" s="35"/>
      <c r="WPR100" s="35"/>
      <c r="WPS100" s="35"/>
      <c r="WPT100" s="35"/>
      <c r="WPU100" s="35"/>
      <c r="WPV100" s="35"/>
      <c r="WPW100" s="35"/>
      <c r="WPX100" s="35"/>
      <c r="WPY100" s="35"/>
      <c r="WPZ100" s="35"/>
      <c r="WQA100" s="35"/>
      <c r="WQB100" s="35"/>
      <c r="WQC100" s="35"/>
      <c r="WQD100" s="35"/>
      <c r="WQE100" s="35"/>
      <c r="WQF100" s="35"/>
      <c r="WQG100" s="35"/>
      <c r="WQH100" s="35"/>
      <c r="WQI100" s="35"/>
      <c r="WQJ100" s="35"/>
      <c r="WQK100" s="35"/>
      <c r="WQL100" s="35"/>
      <c r="WQM100" s="35"/>
      <c r="WQN100" s="35"/>
      <c r="WQO100" s="35"/>
      <c r="WQP100" s="35"/>
      <c r="WQQ100" s="35"/>
      <c r="WQR100" s="35"/>
      <c r="WQS100" s="35"/>
      <c r="WQT100" s="35"/>
      <c r="WQU100" s="35"/>
      <c r="WQV100" s="35"/>
      <c r="WQW100" s="35"/>
      <c r="WQX100" s="35"/>
      <c r="WQY100" s="35"/>
      <c r="WQZ100" s="35"/>
      <c r="WRA100" s="35"/>
      <c r="WRB100" s="35"/>
      <c r="WRC100" s="35"/>
      <c r="WRD100" s="35"/>
      <c r="WRE100" s="35"/>
      <c r="WRF100" s="35"/>
      <c r="WRG100" s="35"/>
      <c r="WRH100" s="35"/>
      <c r="WRI100" s="35"/>
      <c r="WRJ100" s="35"/>
      <c r="WRK100" s="35"/>
      <c r="WRL100" s="35"/>
      <c r="WRM100" s="35"/>
      <c r="WRN100" s="35"/>
      <c r="WRO100" s="35"/>
      <c r="WRP100" s="35"/>
      <c r="WRQ100" s="35"/>
      <c r="WRR100" s="35"/>
      <c r="WRS100" s="35"/>
      <c r="WRT100" s="35"/>
      <c r="WRU100" s="35"/>
      <c r="WRV100" s="35"/>
      <c r="WRW100" s="35"/>
      <c r="WRX100" s="35"/>
      <c r="WRY100" s="35"/>
      <c r="WRZ100" s="35"/>
      <c r="WSA100" s="35"/>
      <c r="WSB100" s="35"/>
      <c r="WSC100" s="35"/>
      <c r="WSD100" s="35"/>
      <c r="WSE100" s="35"/>
      <c r="WSF100" s="35"/>
      <c r="WSG100" s="35"/>
      <c r="WSH100" s="35"/>
      <c r="WSI100" s="35"/>
      <c r="WSJ100" s="35"/>
      <c r="WSK100" s="35"/>
      <c r="WSL100" s="35"/>
      <c r="WSM100" s="35"/>
      <c r="WSN100" s="35"/>
      <c r="WSO100" s="35"/>
      <c r="WSP100" s="35"/>
      <c r="WSQ100" s="35"/>
      <c r="WSR100" s="35"/>
      <c r="WSS100" s="35"/>
      <c r="WST100" s="35"/>
      <c r="WSU100" s="35"/>
      <c r="WSV100" s="35"/>
      <c r="WSW100" s="35"/>
      <c r="WSX100" s="35"/>
      <c r="WSY100" s="35"/>
      <c r="WSZ100" s="35"/>
      <c r="WTA100" s="35"/>
      <c r="WTB100" s="35"/>
      <c r="WTC100" s="35"/>
      <c r="WTD100" s="35"/>
      <c r="WTE100" s="35"/>
      <c r="WTF100" s="35"/>
      <c r="WTG100" s="35"/>
      <c r="WTH100" s="35"/>
      <c r="WTI100" s="35"/>
      <c r="WTJ100" s="35"/>
      <c r="WTK100" s="35"/>
      <c r="WTL100" s="35"/>
      <c r="WTM100" s="35"/>
      <c r="WTN100" s="35"/>
      <c r="WTO100" s="35"/>
      <c r="WTP100" s="35"/>
      <c r="WTQ100" s="35"/>
      <c r="WTR100" s="35"/>
      <c r="WTS100" s="35"/>
      <c r="WTT100" s="35"/>
      <c r="WTU100" s="35"/>
      <c r="WTV100" s="35"/>
      <c r="WTW100" s="35"/>
      <c r="WTX100" s="35"/>
      <c r="WTY100" s="35"/>
      <c r="WTZ100" s="35"/>
      <c r="WUA100" s="35"/>
      <c r="WUB100" s="35"/>
      <c r="WUC100" s="35"/>
      <c r="WUD100" s="35"/>
      <c r="WUE100" s="35"/>
      <c r="WUF100" s="35"/>
      <c r="WUG100" s="35"/>
      <c r="WUH100" s="35"/>
      <c r="WUI100" s="35"/>
      <c r="WUJ100" s="35"/>
      <c r="WUK100" s="35"/>
      <c r="WUL100" s="35"/>
      <c r="WUM100" s="35"/>
      <c r="WUN100" s="35"/>
      <c r="WUO100" s="35"/>
      <c r="WUP100" s="35"/>
      <c r="WUQ100" s="35"/>
      <c r="WUR100" s="35"/>
      <c r="WUS100" s="35"/>
      <c r="WUT100" s="35"/>
      <c r="WUU100" s="35"/>
      <c r="WUV100" s="35"/>
      <c r="WUW100" s="35"/>
      <c r="WUX100" s="35"/>
      <c r="WUY100" s="35"/>
      <c r="WUZ100" s="35"/>
      <c r="WVA100" s="35"/>
      <c r="WVB100" s="35"/>
      <c r="WVC100" s="35"/>
      <c r="WVD100" s="35"/>
      <c r="WVE100" s="35"/>
      <c r="WVF100" s="35"/>
      <c r="WVG100" s="35"/>
      <c r="WVH100" s="35"/>
      <c r="WVI100" s="35"/>
      <c r="WVJ100" s="35"/>
      <c r="WVK100" s="35"/>
      <c r="WVL100" s="35"/>
      <c r="WVM100" s="35"/>
      <c r="WVN100" s="35"/>
      <c r="WVO100" s="35"/>
      <c r="WVP100" s="35"/>
      <c r="WVQ100" s="35"/>
      <c r="WVR100" s="35"/>
      <c r="WVS100" s="35"/>
      <c r="WVT100" s="35"/>
      <c r="WVU100" s="35"/>
      <c r="WVV100" s="35"/>
      <c r="WVW100" s="35"/>
      <c r="WVX100" s="35"/>
      <c r="WVY100" s="35"/>
      <c r="WVZ100" s="35"/>
      <c r="WWA100" s="35"/>
      <c r="WWB100" s="35"/>
      <c r="WWC100" s="35"/>
      <c r="WWD100" s="35"/>
      <c r="WWE100" s="35"/>
      <c r="WWF100" s="35"/>
      <c r="WWG100" s="35"/>
      <c r="WWH100" s="35"/>
      <c r="WWI100" s="35"/>
      <c r="WWJ100" s="35"/>
      <c r="WWK100" s="35"/>
      <c r="WWL100" s="35"/>
      <c r="WWM100" s="35"/>
      <c r="WWN100" s="35"/>
      <c r="WWO100" s="35"/>
      <c r="WWP100" s="35"/>
      <c r="WWQ100" s="35"/>
      <c r="WWR100" s="35"/>
      <c r="WWS100" s="35"/>
      <c r="WWT100" s="35"/>
      <c r="WWU100" s="35"/>
      <c r="WWV100" s="35"/>
      <c r="WWW100" s="35"/>
      <c r="WWX100" s="35"/>
      <c r="WWY100" s="35"/>
      <c r="WWZ100" s="35"/>
      <c r="WXA100" s="35"/>
      <c r="WXB100" s="35"/>
      <c r="WXC100" s="35"/>
      <c r="WXD100" s="35"/>
      <c r="WXE100" s="35"/>
      <c r="WXF100" s="35"/>
      <c r="WXG100" s="35"/>
      <c r="WXH100" s="35"/>
      <c r="WXI100" s="35"/>
      <c r="WXJ100" s="35"/>
      <c r="WXK100" s="35"/>
      <c r="WXL100" s="35"/>
      <c r="WXM100" s="35"/>
      <c r="WXN100" s="35"/>
      <c r="WXO100" s="35"/>
      <c r="WXP100" s="35"/>
      <c r="WXQ100" s="35"/>
      <c r="WXR100" s="35"/>
      <c r="WXS100" s="35"/>
      <c r="WXT100" s="35"/>
      <c r="WXU100" s="35"/>
      <c r="WXV100" s="35"/>
      <c r="WXW100" s="35"/>
      <c r="WXX100" s="35"/>
      <c r="WXY100" s="35"/>
      <c r="WXZ100" s="35"/>
      <c r="WYA100" s="35"/>
      <c r="WYB100" s="35"/>
      <c r="WYC100" s="35"/>
      <c r="WYD100" s="35"/>
      <c r="WYE100" s="35"/>
      <c r="WYF100" s="35"/>
      <c r="WYG100" s="35"/>
      <c r="WYH100" s="35"/>
      <c r="WYI100" s="35"/>
      <c r="WYJ100" s="35"/>
      <c r="WYK100" s="35"/>
      <c r="WYL100" s="35"/>
      <c r="WYM100" s="35"/>
      <c r="WYN100" s="35"/>
      <c r="WYO100" s="35"/>
      <c r="WYP100" s="35"/>
      <c r="WYQ100" s="35"/>
      <c r="WYR100" s="35"/>
      <c r="WYS100" s="35"/>
      <c r="WYT100" s="35"/>
      <c r="WYU100" s="35"/>
      <c r="WYV100" s="35"/>
      <c r="WYW100" s="35"/>
      <c r="WYX100" s="35"/>
      <c r="WYY100" s="35"/>
      <c r="WYZ100" s="35"/>
      <c r="WZA100" s="35"/>
      <c r="WZB100" s="35"/>
      <c r="WZC100" s="35"/>
      <c r="WZD100" s="35"/>
      <c r="WZE100" s="35"/>
      <c r="WZF100" s="35"/>
      <c r="WZG100" s="35"/>
      <c r="WZH100" s="35"/>
      <c r="WZI100" s="35"/>
      <c r="WZJ100" s="35"/>
      <c r="WZK100" s="35"/>
      <c r="WZL100" s="35"/>
      <c r="WZM100" s="35"/>
      <c r="WZN100" s="35"/>
      <c r="WZO100" s="35"/>
      <c r="WZP100" s="35"/>
      <c r="WZQ100" s="35"/>
      <c r="WZR100" s="35"/>
      <c r="WZS100" s="35"/>
      <c r="WZT100" s="35"/>
      <c r="WZU100" s="35"/>
      <c r="WZV100" s="35"/>
      <c r="WZW100" s="35"/>
      <c r="WZX100" s="35"/>
      <c r="WZY100" s="35"/>
      <c r="WZZ100" s="35"/>
      <c r="XAA100" s="35"/>
      <c r="XAB100" s="35"/>
      <c r="XAC100" s="35"/>
      <c r="XAD100" s="35"/>
      <c r="XAE100" s="35"/>
      <c r="XAF100" s="35"/>
      <c r="XAG100" s="35"/>
      <c r="XAH100" s="35"/>
      <c r="XAI100" s="35"/>
      <c r="XAJ100" s="35"/>
      <c r="XAK100" s="35"/>
      <c r="XAL100" s="35"/>
      <c r="XAM100" s="35"/>
      <c r="XAN100" s="35"/>
      <c r="XAO100" s="35"/>
      <c r="XAP100" s="35"/>
      <c r="XAQ100" s="35"/>
      <c r="XAR100" s="35"/>
      <c r="XAS100" s="35"/>
      <c r="XAT100" s="35"/>
      <c r="XAU100" s="35"/>
      <c r="XAV100" s="35"/>
      <c r="XAW100" s="35"/>
      <c r="XAX100" s="35"/>
      <c r="XAY100" s="35"/>
      <c r="XAZ100" s="35"/>
      <c r="XBA100" s="35"/>
      <c r="XBB100" s="35"/>
      <c r="XBC100" s="35"/>
      <c r="XBD100" s="35"/>
      <c r="XBE100" s="35"/>
      <c r="XBF100" s="35"/>
      <c r="XBG100" s="35"/>
      <c r="XBH100" s="35"/>
      <c r="XBI100" s="35"/>
      <c r="XBJ100" s="35"/>
      <c r="XBK100" s="35"/>
      <c r="XBL100" s="35"/>
      <c r="XBM100" s="35"/>
      <c r="XBN100" s="35"/>
      <c r="XBO100" s="35"/>
      <c r="XBP100" s="35"/>
      <c r="XBQ100" s="35"/>
      <c r="XBR100" s="35"/>
      <c r="XBS100" s="35"/>
      <c r="XBT100" s="35"/>
      <c r="XBU100" s="35"/>
      <c r="XBV100" s="35"/>
      <c r="XBW100" s="35"/>
      <c r="XBX100" s="35"/>
      <c r="XBY100" s="35"/>
      <c r="XBZ100" s="35"/>
      <c r="XCA100" s="35"/>
      <c r="XCB100" s="35"/>
      <c r="XCC100" s="35"/>
      <c r="XCD100" s="35"/>
      <c r="XCE100" s="35"/>
      <c r="XCF100" s="35"/>
      <c r="XCG100" s="35"/>
      <c r="XCH100" s="35"/>
      <c r="XCI100" s="35"/>
      <c r="XCJ100" s="35"/>
      <c r="XCK100" s="35"/>
      <c r="XCL100" s="35"/>
      <c r="XCM100" s="35"/>
      <c r="XCN100" s="35"/>
      <c r="XCO100" s="35"/>
      <c r="XCP100" s="35"/>
      <c r="XCQ100" s="35"/>
      <c r="XCR100" s="35"/>
      <c r="XCS100" s="35"/>
      <c r="XCT100" s="35"/>
      <c r="XCU100" s="35"/>
      <c r="XCV100" s="35"/>
      <c r="XCW100" s="35"/>
      <c r="XCX100" s="35"/>
      <c r="XCY100" s="35"/>
      <c r="XCZ100" s="35"/>
      <c r="XDA100" s="35"/>
      <c r="XDB100" s="35"/>
      <c r="XDC100" s="35"/>
      <c r="XDD100" s="35"/>
      <c r="XDE100" s="35"/>
      <c r="XDF100" s="35"/>
      <c r="XDG100" s="35"/>
      <c r="XDH100" s="35"/>
      <c r="XDI100" s="35"/>
      <c r="XDJ100" s="35"/>
      <c r="XDK100" s="35"/>
      <c r="XDL100" s="35"/>
      <c r="XDM100" s="35"/>
      <c r="XDN100" s="35"/>
      <c r="XDO100" s="35"/>
      <c r="XDP100" s="35"/>
      <c r="XDQ100" s="35"/>
      <c r="XDR100" s="35"/>
      <c r="XDS100" s="35"/>
      <c r="XDT100" s="35"/>
      <c r="XDU100" s="35"/>
      <c r="XDV100" s="35"/>
      <c r="XDW100" s="35"/>
      <c r="XDX100" s="35"/>
      <c r="XDY100" s="35"/>
      <c r="XDZ100" s="35"/>
      <c r="XEA100" s="35"/>
      <c r="XEB100" s="35"/>
      <c r="XEC100" s="35"/>
      <c r="XED100" s="35"/>
      <c r="XEE100" s="35"/>
      <c r="XEF100" s="35"/>
      <c r="XEG100" s="35"/>
      <c r="XEH100" s="35"/>
      <c r="XEI100" s="35"/>
    </row>
    <row r="101" spans="1:16363" s="23" customFormat="1" ht="39" customHeight="1" x14ac:dyDescent="0.25">
      <c r="A101" s="53">
        <v>90</v>
      </c>
      <c r="B101" s="333" t="s">
        <v>168</v>
      </c>
      <c r="C101" s="34" t="s">
        <v>165</v>
      </c>
      <c r="D101" s="27" t="s">
        <v>166</v>
      </c>
      <c r="E101" s="334" t="s">
        <v>170</v>
      </c>
      <c r="F101" s="302">
        <v>624000</v>
      </c>
      <c r="G101" s="21" t="s">
        <v>17</v>
      </c>
      <c r="H101" s="22" t="s">
        <v>18</v>
      </c>
      <c r="I101" s="16">
        <v>91039</v>
      </c>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35"/>
      <c r="FD101" s="35"/>
      <c r="FE101" s="35"/>
      <c r="FF101" s="35"/>
      <c r="FG101" s="35"/>
      <c r="FH101" s="35"/>
      <c r="FI101" s="35"/>
      <c r="FJ101" s="35"/>
      <c r="FK101" s="35"/>
      <c r="FL101" s="35"/>
      <c r="FM101" s="35"/>
      <c r="FN101" s="35"/>
      <c r="FO101" s="35"/>
      <c r="FP101" s="35"/>
      <c r="FQ101" s="35"/>
      <c r="FR101" s="35"/>
      <c r="FS101" s="35"/>
      <c r="FT101" s="35"/>
      <c r="FU101" s="35"/>
      <c r="FV101" s="35"/>
      <c r="FW101" s="35"/>
      <c r="FX101" s="35"/>
      <c r="FY101" s="35"/>
      <c r="FZ101" s="35"/>
      <c r="GA101" s="35"/>
      <c r="GB101" s="35"/>
      <c r="GC101" s="35"/>
      <c r="GD101" s="35"/>
      <c r="GE101" s="35"/>
      <c r="GF101" s="35"/>
      <c r="GG101" s="35"/>
      <c r="GH101" s="35"/>
      <c r="GI101" s="35"/>
      <c r="GJ101" s="35"/>
      <c r="GK101" s="35"/>
      <c r="GL101" s="35"/>
      <c r="GM101" s="35"/>
      <c r="GN101" s="35"/>
      <c r="GO101" s="35"/>
      <c r="GP101" s="35"/>
      <c r="GQ101" s="35"/>
      <c r="GR101" s="35"/>
      <c r="GS101" s="35"/>
      <c r="GT101" s="35"/>
      <c r="GU101" s="35"/>
      <c r="GV101" s="35"/>
      <c r="GW101" s="35"/>
      <c r="GX101" s="35"/>
      <c r="GY101" s="35"/>
      <c r="GZ101" s="35"/>
      <c r="HA101" s="35"/>
      <c r="HB101" s="35"/>
      <c r="HC101" s="35"/>
      <c r="HD101" s="35"/>
      <c r="HE101" s="35"/>
      <c r="HF101" s="35"/>
      <c r="HG101" s="35"/>
      <c r="HH101" s="35"/>
      <c r="HI101" s="35"/>
      <c r="HJ101" s="35"/>
      <c r="HK101" s="35"/>
      <c r="HL101" s="35"/>
      <c r="HM101" s="35"/>
      <c r="HN101" s="35"/>
      <c r="HO101" s="35"/>
      <c r="HP101" s="35"/>
      <c r="HQ101" s="35"/>
      <c r="HR101" s="35"/>
      <c r="HS101" s="35"/>
      <c r="HT101" s="35"/>
      <c r="HU101" s="35"/>
      <c r="HV101" s="35"/>
      <c r="HW101" s="35"/>
      <c r="HX101" s="35"/>
      <c r="HY101" s="35"/>
      <c r="HZ101" s="35"/>
      <c r="IA101" s="35"/>
      <c r="IB101" s="35"/>
      <c r="IC101" s="35"/>
      <c r="ID101" s="35"/>
      <c r="IE101" s="35"/>
      <c r="IF101" s="35"/>
      <c r="IG101" s="35"/>
      <c r="IH101" s="35"/>
      <c r="II101" s="35"/>
      <c r="IJ101" s="35"/>
      <c r="IK101" s="35"/>
      <c r="IL101" s="35"/>
      <c r="IM101" s="35"/>
      <c r="IN101" s="35"/>
      <c r="IO101" s="35"/>
      <c r="IP101" s="35"/>
      <c r="IQ101" s="35"/>
      <c r="IR101" s="35"/>
      <c r="IS101" s="35"/>
      <c r="IT101" s="35"/>
      <c r="IU101" s="35"/>
      <c r="IV101" s="35"/>
      <c r="IW101" s="35"/>
      <c r="IX101" s="35"/>
      <c r="IY101" s="35"/>
      <c r="IZ101" s="35"/>
      <c r="JA101" s="35"/>
      <c r="JB101" s="35"/>
      <c r="JC101" s="35"/>
      <c r="JD101" s="35"/>
      <c r="JE101" s="35"/>
      <c r="JF101" s="35"/>
      <c r="JG101" s="35"/>
      <c r="JH101" s="35"/>
      <c r="JI101" s="35"/>
      <c r="JJ101" s="35"/>
      <c r="JK101" s="35"/>
      <c r="JL101" s="35"/>
      <c r="JM101" s="35"/>
      <c r="JN101" s="35"/>
      <c r="JO101" s="35"/>
      <c r="JP101" s="35"/>
      <c r="JQ101" s="35"/>
      <c r="JR101" s="35"/>
      <c r="JS101" s="35"/>
      <c r="JT101" s="35"/>
      <c r="JU101" s="35"/>
      <c r="JV101" s="35"/>
      <c r="JW101" s="35"/>
      <c r="JX101" s="35"/>
      <c r="JY101" s="35"/>
      <c r="JZ101" s="35"/>
      <c r="KA101" s="35"/>
      <c r="KB101" s="35"/>
      <c r="KC101" s="35"/>
      <c r="KD101" s="35"/>
      <c r="KE101" s="35"/>
      <c r="KF101" s="35"/>
      <c r="KG101" s="35"/>
      <c r="KH101" s="35"/>
      <c r="KI101" s="35"/>
      <c r="KJ101" s="35"/>
      <c r="KK101" s="35"/>
      <c r="KL101" s="35"/>
      <c r="KM101" s="35"/>
      <c r="KN101" s="35"/>
      <c r="KO101" s="35"/>
      <c r="KP101" s="35"/>
      <c r="KQ101" s="35"/>
      <c r="KR101" s="35"/>
      <c r="KS101" s="35"/>
      <c r="KT101" s="35"/>
      <c r="KU101" s="35"/>
      <c r="KV101" s="35"/>
      <c r="KW101" s="35"/>
      <c r="KX101" s="35"/>
      <c r="KY101" s="35"/>
      <c r="KZ101" s="35"/>
      <c r="LA101" s="35"/>
      <c r="LB101" s="35"/>
      <c r="LC101" s="35"/>
      <c r="LD101" s="35"/>
      <c r="LE101" s="35"/>
      <c r="LF101" s="35"/>
      <c r="LG101" s="35"/>
      <c r="LH101" s="35"/>
      <c r="LI101" s="35"/>
      <c r="LJ101" s="35"/>
      <c r="LK101" s="35"/>
      <c r="LL101" s="35"/>
      <c r="LM101" s="35"/>
      <c r="LN101" s="35"/>
      <c r="LO101" s="35"/>
      <c r="LP101" s="35"/>
      <c r="LQ101" s="35"/>
      <c r="LR101" s="35"/>
      <c r="LS101" s="35"/>
      <c r="LT101" s="35"/>
      <c r="LU101" s="35"/>
      <c r="LV101" s="35"/>
      <c r="LW101" s="35"/>
      <c r="LX101" s="35"/>
      <c r="LY101" s="35"/>
      <c r="LZ101" s="35"/>
      <c r="MA101" s="35"/>
      <c r="MB101" s="35"/>
      <c r="MC101" s="35"/>
      <c r="MD101" s="35"/>
      <c r="ME101" s="35"/>
      <c r="MF101" s="35"/>
      <c r="MG101" s="35"/>
      <c r="MH101" s="35"/>
      <c r="MI101" s="35"/>
      <c r="MJ101" s="35"/>
      <c r="MK101" s="35"/>
      <c r="ML101" s="35"/>
      <c r="MM101" s="35"/>
      <c r="MN101" s="35"/>
      <c r="MO101" s="35"/>
      <c r="MP101" s="35"/>
      <c r="MQ101" s="35"/>
      <c r="MR101" s="35"/>
      <c r="MS101" s="35"/>
      <c r="MT101" s="35"/>
      <c r="MU101" s="35"/>
      <c r="MV101" s="35"/>
      <c r="MW101" s="35"/>
      <c r="MX101" s="35"/>
      <c r="MY101" s="35"/>
      <c r="MZ101" s="35"/>
      <c r="NA101" s="35"/>
      <c r="NB101" s="35"/>
      <c r="NC101" s="35"/>
      <c r="ND101" s="35"/>
      <c r="NE101" s="35"/>
      <c r="NF101" s="35"/>
      <c r="NG101" s="35"/>
      <c r="NH101" s="35"/>
      <c r="NI101" s="35"/>
      <c r="NJ101" s="35"/>
      <c r="NK101" s="35"/>
      <c r="NL101" s="35"/>
      <c r="NM101" s="35"/>
      <c r="NN101" s="35"/>
      <c r="NO101" s="35"/>
      <c r="NP101" s="35"/>
      <c r="NQ101" s="35"/>
      <c r="NR101" s="35"/>
      <c r="NS101" s="35"/>
      <c r="NT101" s="35"/>
      <c r="NU101" s="35"/>
      <c r="NV101" s="35"/>
      <c r="NW101" s="35"/>
      <c r="NX101" s="35"/>
      <c r="NY101" s="35"/>
      <c r="NZ101" s="35"/>
      <c r="OA101" s="35"/>
      <c r="OB101" s="35"/>
      <c r="OC101" s="35"/>
      <c r="OD101" s="35"/>
      <c r="OE101" s="35"/>
      <c r="OF101" s="35"/>
      <c r="OG101" s="35"/>
      <c r="OH101" s="35"/>
      <c r="OI101" s="35"/>
      <c r="OJ101" s="35"/>
      <c r="OK101" s="35"/>
      <c r="OL101" s="35"/>
      <c r="OM101" s="35"/>
      <c r="ON101" s="35"/>
      <c r="OO101" s="35"/>
      <c r="OP101" s="35"/>
      <c r="OQ101" s="35"/>
      <c r="OR101" s="35"/>
      <c r="OS101" s="35"/>
      <c r="OT101" s="35"/>
      <c r="OU101" s="35"/>
      <c r="OV101" s="35"/>
      <c r="OW101" s="35"/>
      <c r="OX101" s="35"/>
      <c r="OY101" s="35"/>
      <c r="OZ101" s="35"/>
      <c r="PA101" s="35"/>
      <c r="PB101" s="35"/>
      <c r="PC101" s="35"/>
      <c r="PD101" s="35"/>
      <c r="PE101" s="35"/>
      <c r="PF101" s="35"/>
      <c r="PG101" s="35"/>
      <c r="PH101" s="35"/>
      <c r="PI101" s="35"/>
      <c r="PJ101" s="35"/>
      <c r="PK101" s="35"/>
      <c r="PL101" s="35"/>
      <c r="PM101" s="35"/>
      <c r="PN101" s="35"/>
      <c r="PO101" s="35"/>
      <c r="PP101" s="35"/>
      <c r="PQ101" s="35"/>
      <c r="PR101" s="35"/>
      <c r="PS101" s="35"/>
      <c r="PT101" s="35"/>
      <c r="PU101" s="35"/>
      <c r="PV101" s="35"/>
      <c r="PW101" s="35"/>
      <c r="PX101" s="35"/>
      <c r="PY101" s="35"/>
      <c r="PZ101" s="35"/>
      <c r="QA101" s="35"/>
      <c r="QB101" s="35"/>
      <c r="QC101" s="35"/>
      <c r="QD101" s="35"/>
      <c r="QE101" s="35"/>
      <c r="QF101" s="35"/>
      <c r="QG101" s="35"/>
      <c r="QH101" s="35"/>
      <c r="QI101" s="35"/>
      <c r="QJ101" s="35"/>
      <c r="QK101" s="35"/>
      <c r="QL101" s="35"/>
      <c r="QM101" s="35"/>
      <c r="QN101" s="35"/>
      <c r="QO101" s="35"/>
      <c r="QP101" s="35"/>
      <c r="QQ101" s="35"/>
      <c r="QR101" s="35"/>
      <c r="QS101" s="35"/>
      <c r="QT101" s="35"/>
      <c r="QU101" s="35"/>
      <c r="QV101" s="35"/>
      <c r="QW101" s="35"/>
      <c r="QX101" s="35"/>
      <c r="QY101" s="35"/>
      <c r="QZ101" s="35"/>
      <c r="RA101" s="35"/>
      <c r="RB101" s="35"/>
      <c r="RC101" s="35"/>
      <c r="RD101" s="35"/>
      <c r="RE101" s="35"/>
      <c r="RF101" s="35"/>
      <c r="RG101" s="35"/>
      <c r="RH101" s="35"/>
      <c r="RI101" s="35"/>
      <c r="RJ101" s="35"/>
      <c r="RK101" s="35"/>
      <c r="RL101" s="35"/>
      <c r="RM101" s="35"/>
      <c r="RN101" s="35"/>
      <c r="RO101" s="35"/>
      <c r="RP101" s="35"/>
      <c r="RQ101" s="35"/>
      <c r="RR101" s="35"/>
      <c r="RS101" s="35"/>
      <c r="RT101" s="35"/>
      <c r="RU101" s="35"/>
      <c r="RV101" s="35"/>
      <c r="RW101" s="35"/>
      <c r="RX101" s="35"/>
      <c r="RY101" s="35"/>
      <c r="RZ101" s="35"/>
      <c r="SA101" s="35"/>
      <c r="SB101" s="35"/>
      <c r="SC101" s="35"/>
      <c r="SD101" s="35"/>
      <c r="SE101" s="35"/>
      <c r="SF101" s="35"/>
      <c r="SG101" s="35"/>
      <c r="SH101" s="35"/>
      <c r="SI101" s="35"/>
      <c r="SJ101" s="35"/>
      <c r="SK101" s="35"/>
      <c r="SL101" s="35"/>
      <c r="SM101" s="35"/>
      <c r="SN101" s="35"/>
      <c r="SO101" s="35"/>
      <c r="SP101" s="35"/>
      <c r="SQ101" s="35"/>
      <c r="SR101" s="35"/>
      <c r="SS101" s="35"/>
      <c r="ST101" s="35"/>
      <c r="SU101" s="35"/>
      <c r="SV101" s="35"/>
      <c r="SW101" s="35"/>
      <c r="SX101" s="35"/>
      <c r="SY101" s="35"/>
      <c r="SZ101" s="35"/>
      <c r="TA101" s="35"/>
      <c r="TB101" s="35"/>
      <c r="TC101" s="35"/>
      <c r="TD101" s="35"/>
      <c r="TE101" s="35"/>
      <c r="TF101" s="35"/>
      <c r="TG101" s="35"/>
      <c r="TH101" s="35"/>
      <c r="TI101" s="35"/>
      <c r="TJ101" s="35"/>
      <c r="TK101" s="35"/>
      <c r="TL101" s="35"/>
      <c r="TM101" s="35"/>
      <c r="TN101" s="35"/>
      <c r="TO101" s="35"/>
      <c r="TP101" s="35"/>
      <c r="TQ101" s="35"/>
      <c r="TR101" s="35"/>
      <c r="TS101" s="35"/>
      <c r="TT101" s="35"/>
      <c r="TU101" s="35"/>
      <c r="TV101" s="35"/>
      <c r="TW101" s="35"/>
      <c r="TX101" s="35"/>
      <c r="TY101" s="35"/>
      <c r="TZ101" s="35"/>
      <c r="UA101" s="35"/>
      <c r="UB101" s="35"/>
      <c r="UC101" s="35"/>
      <c r="UD101" s="35"/>
      <c r="UE101" s="35"/>
      <c r="UF101" s="35"/>
      <c r="UG101" s="35"/>
      <c r="UH101" s="35"/>
      <c r="UI101" s="35"/>
      <c r="UJ101" s="35"/>
      <c r="UK101" s="35"/>
      <c r="UL101" s="35"/>
      <c r="UM101" s="35"/>
      <c r="UN101" s="35"/>
      <c r="UO101" s="35"/>
      <c r="UP101" s="35"/>
      <c r="UQ101" s="35"/>
      <c r="UR101" s="35"/>
      <c r="US101" s="35"/>
      <c r="UT101" s="35"/>
      <c r="UU101" s="35"/>
      <c r="UV101" s="35"/>
      <c r="UW101" s="35"/>
      <c r="UX101" s="35"/>
      <c r="UY101" s="35"/>
      <c r="UZ101" s="35"/>
      <c r="VA101" s="35"/>
      <c r="VB101" s="35"/>
      <c r="VC101" s="35"/>
      <c r="VD101" s="35"/>
      <c r="VE101" s="35"/>
      <c r="VF101" s="35"/>
      <c r="VG101" s="35"/>
      <c r="VH101" s="35"/>
      <c r="VI101" s="35"/>
      <c r="VJ101" s="35"/>
      <c r="VK101" s="35"/>
      <c r="VL101" s="35"/>
      <c r="VM101" s="35"/>
      <c r="VN101" s="35"/>
      <c r="VO101" s="35"/>
      <c r="VP101" s="35"/>
      <c r="VQ101" s="35"/>
      <c r="VR101" s="35"/>
      <c r="VS101" s="35"/>
      <c r="VT101" s="35"/>
      <c r="VU101" s="35"/>
      <c r="VV101" s="35"/>
      <c r="VW101" s="35"/>
      <c r="VX101" s="35"/>
      <c r="VY101" s="35"/>
      <c r="VZ101" s="35"/>
      <c r="WA101" s="35"/>
      <c r="WB101" s="35"/>
      <c r="WC101" s="35"/>
      <c r="WD101" s="35"/>
      <c r="WE101" s="35"/>
      <c r="WF101" s="35"/>
      <c r="WG101" s="35"/>
      <c r="WH101" s="35"/>
      <c r="WI101" s="35"/>
      <c r="WJ101" s="35"/>
      <c r="WK101" s="35"/>
      <c r="WL101" s="35"/>
      <c r="WM101" s="35"/>
      <c r="WN101" s="35"/>
      <c r="WO101" s="35"/>
      <c r="WP101" s="35"/>
      <c r="WQ101" s="35"/>
      <c r="WR101" s="35"/>
      <c r="WS101" s="35"/>
      <c r="WT101" s="35"/>
      <c r="WU101" s="35"/>
      <c r="WV101" s="35"/>
      <c r="WW101" s="35"/>
      <c r="WX101" s="35"/>
      <c r="WY101" s="35"/>
      <c r="WZ101" s="35"/>
      <c r="XA101" s="35"/>
      <c r="XB101" s="35"/>
      <c r="XC101" s="35"/>
      <c r="XD101" s="35"/>
      <c r="XE101" s="35"/>
      <c r="XF101" s="35"/>
      <c r="XG101" s="35"/>
      <c r="XH101" s="35"/>
      <c r="XI101" s="35"/>
      <c r="XJ101" s="35"/>
      <c r="XK101" s="35"/>
      <c r="XL101" s="35"/>
      <c r="XM101" s="35"/>
      <c r="XN101" s="35"/>
      <c r="XO101" s="35"/>
      <c r="XP101" s="35"/>
      <c r="XQ101" s="35"/>
      <c r="XR101" s="35"/>
      <c r="XS101" s="35"/>
      <c r="XT101" s="35"/>
      <c r="XU101" s="35"/>
      <c r="XV101" s="35"/>
      <c r="XW101" s="35"/>
      <c r="XX101" s="35"/>
      <c r="XY101" s="35"/>
      <c r="XZ101" s="35"/>
      <c r="YA101" s="35"/>
      <c r="YB101" s="35"/>
      <c r="YC101" s="35"/>
      <c r="YD101" s="35"/>
      <c r="YE101" s="35"/>
      <c r="YF101" s="35"/>
      <c r="YG101" s="35"/>
      <c r="YH101" s="35"/>
      <c r="YI101" s="35"/>
      <c r="YJ101" s="35"/>
      <c r="YK101" s="35"/>
      <c r="YL101" s="35"/>
      <c r="YM101" s="35"/>
      <c r="YN101" s="35"/>
      <c r="YO101" s="35"/>
      <c r="YP101" s="35"/>
      <c r="YQ101" s="35"/>
      <c r="YR101" s="35"/>
      <c r="YS101" s="35"/>
      <c r="YT101" s="35"/>
      <c r="YU101" s="35"/>
      <c r="YV101" s="35"/>
      <c r="YW101" s="35"/>
      <c r="YX101" s="35"/>
      <c r="YY101" s="35"/>
      <c r="YZ101" s="35"/>
      <c r="ZA101" s="35"/>
      <c r="ZB101" s="35"/>
      <c r="ZC101" s="35"/>
      <c r="ZD101" s="35"/>
      <c r="ZE101" s="35"/>
      <c r="ZF101" s="35"/>
      <c r="ZG101" s="35"/>
      <c r="ZH101" s="35"/>
      <c r="ZI101" s="35"/>
      <c r="ZJ101" s="35"/>
      <c r="ZK101" s="35"/>
      <c r="ZL101" s="35"/>
      <c r="ZM101" s="35"/>
      <c r="ZN101" s="35"/>
      <c r="ZO101" s="35"/>
      <c r="ZP101" s="35"/>
      <c r="ZQ101" s="35"/>
      <c r="ZR101" s="35"/>
      <c r="ZS101" s="35"/>
      <c r="ZT101" s="35"/>
      <c r="ZU101" s="35"/>
      <c r="ZV101" s="35"/>
      <c r="ZW101" s="35"/>
      <c r="ZX101" s="35"/>
      <c r="ZY101" s="35"/>
      <c r="ZZ101" s="35"/>
      <c r="AAA101" s="35"/>
      <c r="AAB101" s="35"/>
      <c r="AAC101" s="35"/>
      <c r="AAD101" s="35"/>
      <c r="AAE101" s="35"/>
      <c r="AAF101" s="35"/>
      <c r="AAG101" s="35"/>
      <c r="AAH101" s="35"/>
      <c r="AAI101" s="35"/>
      <c r="AAJ101" s="35"/>
      <c r="AAK101" s="35"/>
      <c r="AAL101" s="35"/>
      <c r="AAM101" s="35"/>
      <c r="AAN101" s="35"/>
      <c r="AAO101" s="35"/>
      <c r="AAP101" s="35"/>
      <c r="AAQ101" s="35"/>
      <c r="AAR101" s="35"/>
      <c r="AAS101" s="35"/>
      <c r="AAT101" s="35"/>
      <c r="AAU101" s="35"/>
      <c r="AAV101" s="35"/>
      <c r="AAW101" s="35"/>
      <c r="AAX101" s="35"/>
      <c r="AAY101" s="35"/>
      <c r="AAZ101" s="35"/>
      <c r="ABA101" s="35"/>
      <c r="ABB101" s="35"/>
      <c r="ABC101" s="35"/>
      <c r="ABD101" s="35"/>
      <c r="ABE101" s="35"/>
      <c r="ABF101" s="35"/>
      <c r="ABG101" s="35"/>
      <c r="ABH101" s="35"/>
      <c r="ABI101" s="35"/>
      <c r="ABJ101" s="35"/>
      <c r="ABK101" s="35"/>
      <c r="ABL101" s="35"/>
      <c r="ABM101" s="35"/>
      <c r="ABN101" s="35"/>
      <c r="ABO101" s="35"/>
      <c r="ABP101" s="35"/>
      <c r="ABQ101" s="35"/>
      <c r="ABR101" s="35"/>
      <c r="ABS101" s="35"/>
      <c r="ABT101" s="35"/>
      <c r="ABU101" s="35"/>
      <c r="ABV101" s="35"/>
      <c r="ABW101" s="35"/>
      <c r="ABX101" s="35"/>
      <c r="ABY101" s="35"/>
      <c r="ABZ101" s="35"/>
      <c r="ACA101" s="35"/>
      <c r="ACB101" s="35"/>
      <c r="ACC101" s="35"/>
      <c r="ACD101" s="35"/>
      <c r="ACE101" s="35"/>
      <c r="ACF101" s="35"/>
      <c r="ACG101" s="35"/>
      <c r="ACH101" s="35"/>
      <c r="ACI101" s="35"/>
      <c r="ACJ101" s="35"/>
      <c r="ACK101" s="35"/>
      <c r="ACL101" s="35"/>
      <c r="ACM101" s="35"/>
      <c r="ACN101" s="35"/>
      <c r="ACO101" s="35"/>
      <c r="ACP101" s="35"/>
      <c r="ACQ101" s="35"/>
      <c r="ACR101" s="35"/>
      <c r="ACS101" s="35"/>
      <c r="ACT101" s="35"/>
      <c r="ACU101" s="35"/>
      <c r="ACV101" s="35"/>
      <c r="ACW101" s="35"/>
      <c r="ACX101" s="35"/>
      <c r="ACY101" s="35"/>
      <c r="ACZ101" s="35"/>
      <c r="ADA101" s="35"/>
      <c r="ADB101" s="35"/>
      <c r="ADC101" s="35"/>
      <c r="ADD101" s="35"/>
      <c r="ADE101" s="35"/>
      <c r="ADF101" s="35"/>
      <c r="ADG101" s="35"/>
      <c r="ADH101" s="35"/>
      <c r="ADI101" s="35"/>
      <c r="ADJ101" s="35"/>
      <c r="ADK101" s="35"/>
      <c r="ADL101" s="35"/>
      <c r="ADM101" s="35"/>
      <c r="ADN101" s="35"/>
      <c r="ADO101" s="35"/>
      <c r="ADP101" s="35"/>
      <c r="ADQ101" s="35"/>
      <c r="ADR101" s="35"/>
      <c r="ADS101" s="35"/>
      <c r="ADT101" s="35"/>
      <c r="ADU101" s="35"/>
      <c r="ADV101" s="35"/>
      <c r="ADW101" s="35"/>
      <c r="ADX101" s="35"/>
      <c r="ADY101" s="35"/>
      <c r="ADZ101" s="35"/>
      <c r="AEA101" s="35"/>
      <c r="AEB101" s="35"/>
      <c r="AEC101" s="35"/>
      <c r="AED101" s="35"/>
      <c r="AEE101" s="35"/>
      <c r="AEF101" s="35"/>
      <c r="AEG101" s="35"/>
      <c r="AEH101" s="35"/>
      <c r="AEI101" s="35"/>
      <c r="AEJ101" s="35"/>
      <c r="AEK101" s="35"/>
      <c r="AEL101" s="35"/>
      <c r="AEM101" s="35"/>
      <c r="AEN101" s="35"/>
      <c r="AEO101" s="35"/>
      <c r="AEP101" s="35"/>
      <c r="AEQ101" s="35"/>
      <c r="AER101" s="35"/>
      <c r="AES101" s="35"/>
      <c r="AET101" s="35"/>
      <c r="AEU101" s="35"/>
      <c r="AEV101" s="35"/>
      <c r="AEW101" s="35"/>
      <c r="AEX101" s="35"/>
      <c r="AEY101" s="35"/>
      <c r="AEZ101" s="35"/>
      <c r="AFA101" s="35"/>
      <c r="AFB101" s="35"/>
      <c r="AFC101" s="35"/>
      <c r="AFD101" s="35"/>
      <c r="AFE101" s="35"/>
      <c r="AFF101" s="35"/>
      <c r="AFG101" s="35"/>
      <c r="AFH101" s="35"/>
      <c r="AFI101" s="35"/>
      <c r="AFJ101" s="35"/>
      <c r="AFK101" s="35"/>
      <c r="AFL101" s="35"/>
      <c r="AFM101" s="35"/>
      <c r="AFN101" s="35"/>
      <c r="AFO101" s="35"/>
      <c r="AFP101" s="35"/>
      <c r="AFQ101" s="35"/>
      <c r="AFR101" s="35"/>
      <c r="AFS101" s="35"/>
      <c r="AFT101" s="35"/>
      <c r="AFU101" s="35"/>
      <c r="AFV101" s="35"/>
      <c r="AFW101" s="35"/>
      <c r="AFX101" s="35"/>
      <c r="AFY101" s="35"/>
      <c r="AFZ101" s="35"/>
      <c r="AGA101" s="35"/>
      <c r="AGB101" s="35"/>
      <c r="AGC101" s="35"/>
      <c r="AGD101" s="35"/>
      <c r="AGE101" s="35"/>
      <c r="AGF101" s="35"/>
      <c r="AGG101" s="35"/>
      <c r="AGH101" s="35"/>
      <c r="AGI101" s="35"/>
      <c r="AGJ101" s="35"/>
      <c r="AGK101" s="35"/>
      <c r="AGL101" s="35"/>
      <c r="AGM101" s="35"/>
      <c r="AGN101" s="35"/>
      <c r="AGO101" s="35"/>
      <c r="AGP101" s="35"/>
      <c r="AGQ101" s="35"/>
      <c r="AGR101" s="35"/>
      <c r="AGS101" s="35"/>
      <c r="AGT101" s="35"/>
      <c r="AGU101" s="35"/>
      <c r="AGV101" s="35"/>
      <c r="AGW101" s="35"/>
      <c r="AGX101" s="35"/>
      <c r="AGY101" s="35"/>
      <c r="AGZ101" s="35"/>
      <c r="AHA101" s="35"/>
      <c r="AHB101" s="35"/>
      <c r="AHC101" s="35"/>
      <c r="AHD101" s="35"/>
      <c r="AHE101" s="35"/>
      <c r="AHF101" s="35"/>
      <c r="AHG101" s="35"/>
      <c r="AHH101" s="35"/>
      <c r="AHI101" s="35"/>
      <c r="AHJ101" s="35"/>
      <c r="AHK101" s="35"/>
      <c r="AHL101" s="35"/>
      <c r="AHM101" s="35"/>
      <c r="AHN101" s="35"/>
      <c r="AHO101" s="35"/>
      <c r="AHP101" s="35"/>
      <c r="AHQ101" s="35"/>
      <c r="AHR101" s="35"/>
      <c r="AHS101" s="35"/>
      <c r="AHT101" s="35"/>
      <c r="AHU101" s="35"/>
      <c r="AHV101" s="35"/>
      <c r="AHW101" s="35"/>
      <c r="AHX101" s="35"/>
      <c r="AHY101" s="35"/>
      <c r="AHZ101" s="35"/>
      <c r="AIA101" s="35"/>
      <c r="AIB101" s="35"/>
      <c r="AIC101" s="35"/>
      <c r="AID101" s="35"/>
      <c r="AIE101" s="35"/>
      <c r="AIF101" s="35"/>
      <c r="AIG101" s="35"/>
      <c r="AIH101" s="35"/>
      <c r="AII101" s="35"/>
      <c r="AIJ101" s="35"/>
      <c r="AIK101" s="35"/>
      <c r="AIL101" s="35"/>
      <c r="AIM101" s="35"/>
      <c r="AIN101" s="35"/>
      <c r="AIO101" s="35"/>
      <c r="AIP101" s="35"/>
      <c r="AIQ101" s="35"/>
      <c r="AIR101" s="35"/>
      <c r="AIS101" s="35"/>
      <c r="AIT101" s="35"/>
      <c r="AIU101" s="35"/>
      <c r="AIV101" s="35"/>
      <c r="AIW101" s="35"/>
      <c r="AIX101" s="35"/>
      <c r="AIY101" s="35"/>
      <c r="AIZ101" s="35"/>
      <c r="AJA101" s="35"/>
      <c r="AJB101" s="35"/>
      <c r="AJC101" s="35"/>
      <c r="AJD101" s="35"/>
      <c r="AJE101" s="35"/>
      <c r="AJF101" s="35"/>
      <c r="AJG101" s="35"/>
      <c r="AJH101" s="35"/>
      <c r="AJI101" s="35"/>
      <c r="AJJ101" s="35"/>
      <c r="AJK101" s="35"/>
      <c r="AJL101" s="35"/>
      <c r="AJM101" s="35"/>
      <c r="AJN101" s="35"/>
      <c r="AJO101" s="35"/>
      <c r="AJP101" s="35"/>
      <c r="AJQ101" s="35"/>
      <c r="AJR101" s="35"/>
      <c r="AJS101" s="35"/>
      <c r="AJT101" s="35"/>
      <c r="AJU101" s="35"/>
      <c r="AJV101" s="35"/>
      <c r="AJW101" s="35"/>
      <c r="AJX101" s="35"/>
      <c r="AJY101" s="35"/>
      <c r="AJZ101" s="35"/>
      <c r="AKA101" s="35"/>
      <c r="AKB101" s="35"/>
      <c r="AKC101" s="35"/>
      <c r="AKD101" s="35"/>
      <c r="AKE101" s="35"/>
      <c r="AKF101" s="35"/>
      <c r="AKG101" s="35"/>
      <c r="AKH101" s="35"/>
      <c r="AKI101" s="35"/>
      <c r="AKJ101" s="35"/>
      <c r="AKK101" s="35"/>
      <c r="AKL101" s="35"/>
      <c r="AKM101" s="35"/>
      <c r="AKN101" s="35"/>
      <c r="AKO101" s="35"/>
      <c r="AKP101" s="35"/>
      <c r="AKQ101" s="35"/>
      <c r="AKR101" s="35"/>
      <c r="AKS101" s="35"/>
      <c r="AKT101" s="35"/>
      <c r="AKU101" s="35"/>
      <c r="AKV101" s="35"/>
      <c r="AKW101" s="35"/>
      <c r="AKX101" s="35"/>
      <c r="AKY101" s="35"/>
      <c r="AKZ101" s="35"/>
      <c r="ALA101" s="35"/>
      <c r="ALB101" s="35"/>
      <c r="ALC101" s="35"/>
      <c r="ALD101" s="35"/>
      <c r="ALE101" s="35"/>
      <c r="ALF101" s="35"/>
      <c r="ALG101" s="35"/>
      <c r="ALH101" s="35"/>
      <c r="ALI101" s="35"/>
      <c r="ALJ101" s="35"/>
      <c r="ALK101" s="35"/>
      <c r="ALL101" s="35"/>
      <c r="ALM101" s="35"/>
      <c r="ALN101" s="35"/>
      <c r="ALO101" s="35"/>
      <c r="ALP101" s="35"/>
      <c r="ALQ101" s="35"/>
      <c r="ALR101" s="35"/>
      <c r="ALS101" s="35"/>
      <c r="ALT101" s="35"/>
      <c r="ALU101" s="35"/>
      <c r="ALV101" s="35"/>
      <c r="ALW101" s="35"/>
      <c r="ALX101" s="35"/>
      <c r="ALY101" s="35"/>
      <c r="ALZ101" s="35"/>
      <c r="AMA101" s="35"/>
      <c r="AMB101" s="35"/>
      <c r="AMC101" s="35"/>
      <c r="AMD101" s="35"/>
      <c r="AME101" s="35"/>
      <c r="AMF101" s="35"/>
      <c r="AMG101" s="35"/>
      <c r="AMH101" s="35"/>
      <c r="AMI101" s="35"/>
      <c r="AMJ101" s="35"/>
      <c r="AMK101" s="35"/>
      <c r="AML101" s="35"/>
      <c r="AMM101" s="35"/>
      <c r="AMN101" s="35"/>
      <c r="AMO101" s="35"/>
      <c r="AMP101" s="35"/>
      <c r="AMQ101" s="35"/>
      <c r="AMR101" s="35"/>
      <c r="AMS101" s="35"/>
      <c r="AMT101" s="35"/>
      <c r="AMU101" s="35"/>
      <c r="AMV101" s="35"/>
      <c r="AMW101" s="35"/>
      <c r="AMX101" s="35"/>
      <c r="AMY101" s="35"/>
      <c r="AMZ101" s="35"/>
      <c r="ANA101" s="35"/>
      <c r="ANB101" s="35"/>
      <c r="ANC101" s="35"/>
      <c r="AND101" s="35"/>
      <c r="ANE101" s="35"/>
      <c r="ANF101" s="35"/>
      <c r="ANG101" s="35"/>
      <c r="ANH101" s="35"/>
      <c r="ANI101" s="35"/>
      <c r="ANJ101" s="35"/>
      <c r="ANK101" s="35"/>
      <c r="ANL101" s="35"/>
      <c r="ANM101" s="35"/>
      <c r="ANN101" s="35"/>
      <c r="ANO101" s="35"/>
      <c r="ANP101" s="35"/>
      <c r="ANQ101" s="35"/>
      <c r="ANR101" s="35"/>
      <c r="ANS101" s="35"/>
      <c r="ANT101" s="35"/>
      <c r="ANU101" s="35"/>
      <c r="ANV101" s="35"/>
      <c r="ANW101" s="35"/>
      <c r="ANX101" s="35"/>
      <c r="ANY101" s="35"/>
      <c r="ANZ101" s="35"/>
      <c r="AOA101" s="35"/>
      <c r="AOB101" s="35"/>
      <c r="AOC101" s="35"/>
      <c r="AOD101" s="35"/>
      <c r="AOE101" s="35"/>
      <c r="AOF101" s="35"/>
      <c r="AOG101" s="35"/>
      <c r="AOH101" s="35"/>
      <c r="AOI101" s="35"/>
      <c r="AOJ101" s="35"/>
      <c r="AOK101" s="35"/>
      <c r="AOL101" s="35"/>
      <c r="AOM101" s="35"/>
      <c r="AON101" s="35"/>
      <c r="AOO101" s="35"/>
      <c r="AOP101" s="35"/>
      <c r="AOQ101" s="35"/>
      <c r="AOR101" s="35"/>
      <c r="AOS101" s="35"/>
      <c r="AOT101" s="35"/>
      <c r="AOU101" s="35"/>
      <c r="AOV101" s="35"/>
      <c r="AOW101" s="35"/>
      <c r="AOX101" s="35"/>
      <c r="AOY101" s="35"/>
      <c r="AOZ101" s="35"/>
      <c r="APA101" s="35"/>
      <c r="APB101" s="35"/>
      <c r="APC101" s="35"/>
      <c r="APD101" s="35"/>
      <c r="APE101" s="35"/>
      <c r="APF101" s="35"/>
      <c r="APG101" s="35"/>
      <c r="APH101" s="35"/>
      <c r="API101" s="35"/>
      <c r="APJ101" s="35"/>
      <c r="APK101" s="35"/>
      <c r="APL101" s="35"/>
      <c r="APM101" s="35"/>
      <c r="APN101" s="35"/>
      <c r="APO101" s="35"/>
      <c r="APP101" s="35"/>
      <c r="APQ101" s="35"/>
      <c r="APR101" s="35"/>
      <c r="APS101" s="35"/>
      <c r="APT101" s="35"/>
      <c r="APU101" s="35"/>
      <c r="APV101" s="35"/>
      <c r="APW101" s="35"/>
      <c r="APX101" s="35"/>
      <c r="APY101" s="35"/>
      <c r="APZ101" s="35"/>
      <c r="AQA101" s="35"/>
      <c r="AQB101" s="35"/>
      <c r="AQC101" s="35"/>
      <c r="AQD101" s="35"/>
      <c r="AQE101" s="35"/>
      <c r="AQF101" s="35"/>
      <c r="AQG101" s="35"/>
      <c r="AQH101" s="35"/>
      <c r="AQI101" s="35"/>
      <c r="AQJ101" s="35"/>
      <c r="AQK101" s="35"/>
      <c r="AQL101" s="35"/>
      <c r="AQM101" s="35"/>
      <c r="AQN101" s="35"/>
      <c r="AQO101" s="35"/>
      <c r="AQP101" s="35"/>
      <c r="AQQ101" s="35"/>
      <c r="AQR101" s="35"/>
      <c r="AQS101" s="35"/>
      <c r="AQT101" s="35"/>
      <c r="AQU101" s="35"/>
      <c r="AQV101" s="35"/>
      <c r="AQW101" s="35"/>
      <c r="AQX101" s="35"/>
      <c r="AQY101" s="35"/>
      <c r="AQZ101" s="35"/>
      <c r="ARA101" s="35"/>
      <c r="ARB101" s="35"/>
      <c r="ARC101" s="35"/>
      <c r="ARD101" s="35"/>
      <c r="ARE101" s="35"/>
      <c r="ARF101" s="35"/>
      <c r="ARG101" s="35"/>
      <c r="ARH101" s="35"/>
      <c r="ARI101" s="35"/>
      <c r="ARJ101" s="35"/>
      <c r="ARK101" s="35"/>
      <c r="ARL101" s="35"/>
      <c r="ARM101" s="35"/>
      <c r="ARN101" s="35"/>
      <c r="ARO101" s="35"/>
      <c r="ARP101" s="35"/>
      <c r="ARQ101" s="35"/>
      <c r="ARR101" s="35"/>
      <c r="ARS101" s="35"/>
      <c r="ART101" s="35"/>
      <c r="ARU101" s="35"/>
      <c r="ARV101" s="35"/>
      <c r="ARW101" s="35"/>
      <c r="ARX101" s="35"/>
      <c r="ARY101" s="35"/>
      <c r="ARZ101" s="35"/>
      <c r="ASA101" s="35"/>
      <c r="ASB101" s="35"/>
      <c r="ASC101" s="35"/>
      <c r="ASD101" s="35"/>
      <c r="ASE101" s="35"/>
      <c r="ASF101" s="35"/>
      <c r="ASG101" s="35"/>
      <c r="ASH101" s="35"/>
      <c r="ASI101" s="35"/>
      <c r="ASJ101" s="35"/>
      <c r="ASK101" s="35"/>
      <c r="ASL101" s="35"/>
      <c r="ASM101" s="35"/>
      <c r="ASN101" s="35"/>
      <c r="ASO101" s="35"/>
      <c r="ASP101" s="35"/>
      <c r="ASQ101" s="35"/>
      <c r="ASR101" s="35"/>
      <c r="ASS101" s="35"/>
      <c r="AST101" s="35"/>
      <c r="ASU101" s="35"/>
      <c r="ASV101" s="35"/>
      <c r="ASW101" s="35"/>
      <c r="ASX101" s="35"/>
      <c r="ASY101" s="35"/>
      <c r="ASZ101" s="35"/>
      <c r="ATA101" s="35"/>
      <c r="ATB101" s="35"/>
      <c r="ATC101" s="35"/>
      <c r="ATD101" s="35"/>
      <c r="ATE101" s="35"/>
      <c r="ATF101" s="35"/>
      <c r="ATG101" s="35"/>
      <c r="ATH101" s="35"/>
      <c r="ATI101" s="35"/>
      <c r="ATJ101" s="35"/>
      <c r="ATK101" s="35"/>
      <c r="ATL101" s="35"/>
      <c r="ATM101" s="35"/>
      <c r="ATN101" s="35"/>
      <c r="ATO101" s="35"/>
      <c r="ATP101" s="35"/>
      <c r="ATQ101" s="35"/>
      <c r="ATR101" s="35"/>
      <c r="ATS101" s="35"/>
      <c r="ATT101" s="35"/>
      <c r="ATU101" s="35"/>
      <c r="ATV101" s="35"/>
      <c r="ATW101" s="35"/>
      <c r="ATX101" s="35"/>
      <c r="ATY101" s="35"/>
      <c r="ATZ101" s="35"/>
      <c r="AUA101" s="35"/>
      <c r="AUB101" s="35"/>
      <c r="AUC101" s="35"/>
      <c r="AUD101" s="35"/>
      <c r="AUE101" s="35"/>
      <c r="AUF101" s="35"/>
      <c r="AUG101" s="35"/>
      <c r="AUH101" s="35"/>
      <c r="AUI101" s="35"/>
      <c r="AUJ101" s="35"/>
      <c r="AUK101" s="35"/>
      <c r="AUL101" s="35"/>
      <c r="AUM101" s="35"/>
      <c r="AUN101" s="35"/>
      <c r="AUO101" s="35"/>
      <c r="AUP101" s="35"/>
      <c r="AUQ101" s="35"/>
      <c r="AUR101" s="35"/>
      <c r="AUS101" s="35"/>
      <c r="AUT101" s="35"/>
      <c r="AUU101" s="35"/>
      <c r="AUV101" s="35"/>
      <c r="AUW101" s="35"/>
      <c r="AUX101" s="35"/>
      <c r="AUY101" s="35"/>
      <c r="AUZ101" s="35"/>
      <c r="AVA101" s="35"/>
      <c r="AVB101" s="35"/>
      <c r="AVC101" s="35"/>
      <c r="AVD101" s="35"/>
      <c r="AVE101" s="35"/>
      <c r="AVF101" s="35"/>
      <c r="AVG101" s="35"/>
      <c r="AVH101" s="35"/>
      <c r="AVI101" s="35"/>
      <c r="AVJ101" s="35"/>
      <c r="AVK101" s="35"/>
      <c r="AVL101" s="35"/>
      <c r="AVM101" s="35"/>
      <c r="AVN101" s="35"/>
      <c r="AVO101" s="35"/>
      <c r="AVP101" s="35"/>
      <c r="AVQ101" s="35"/>
      <c r="AVR101" s="35"/>
      <c r="AVS101" s="35"/>
      <c r="AVT101" s="35"/>
      <c r="AVU101" s="35"/>
      <c r="AVV101" s="35"/>
      <c r="AVW101" s="35"/>
      <c r="AVX101" s="35"/>
      <c r="AVY101" s="35"/>
      <c r="AVZ101" s="35"/>
      <c r="AWA101" s="35"/>
      <c r="AWB101" s="35"/>
      <c r="AWC101" s="35"/>
      <c r="AWD101" s="35"/>
      <c r="AWE101" s="35"/>
      <c r="AWF101" s="35"/>
      <c r="AWG101" s="35"/>
      <c r="AWH101" s="35"/>
      <c r="AWI101" s="35"/>
      <c r="AWJ101" s="35"/>
      <c r="AWK101" s="35"/>
      <c r="AWL101" s="35"/>
      <c r="AWM101" s="35"/>
      <c r="AWN101" s="35"/>
      <c r="AWO101" s="35"/>
      <c r="AWP101" s="35"/>
      <c r="AWQ101" s="35"/>
      <c r="AWR101" s="35"/>
      <c r="AWS101" s="35"/>
      <c r="AWT101" s="35"/>
      <c r="AWU101" s="35"/>
      <c r="AWV101" s="35"/>
      <c r="AWW101" s="35"/>
      <c r="AWX101" s="35"/>
      <c r="AWY101" s="35"/>
      <c r="AWZ101" s="35"/>
      <c r="AXA101" s="35"/>
      <c r="AXB101" s="35"/>
      <c r="AXC101" s="35"/>
      <c r="AXD101" s="35"/>
      <c r="AXE101" s="35"/>
      <c r="AXF101" s="35"/>
      <c r="AXG101" s="35"/>
      <c r="AXH101" s="35"/>
      <c r="AXI101" s="35"/>
      <c r="AXJ101" s="35"/>
      <c r="AXK101" s="35"/>
      <c r="AXL101" s="35"/>
      <c r="AXM101" s="35"/>
      <c r="AXN101" s="35"/>
      <c r="AXO101" s="35"/>
      <c r="AXP101" s="35"/>
      <c r="AXQ101" s="35"/>
      <c r="AXR101" s="35"/>
      <c r="AXS101" s="35"/>
      <c r="AXT101" s="35"/>
      <c r="AXU101" s="35"/>
      <c r="AXV101" s="35"/>
      <c r="AXW101" s="35"/>
      <c r="AXX101" s="35"/>
      <c r="AXY101" s="35"/>
      <c r="AXZ101" s="35"/>
      <c r="AYA101" s="35"/>
      <c r="AYB101" s="35"/>
      <c r="AYC101" s="35"/>
      <c r="AYD101" s="35"/>
      <c r="AYE101" s="35"/>
      <c r="AYF101" s="35"/>
      <c r="AYG101" s="35"/>
      <c r="AYH101" s="35"/>
      <c r="AYI101" s="35"/>
      <c r="AYJ101" s="35"/>
      <c r="AYK101" s="35"/>
      <c r="AYL101" s="35"/>
      <c r="AYM101" s="35"/>
      <c r="AYN101" s="35"/>
      <c r="AYO101" s="35"/>
      <c r="AYP101" s="35"/>
      <c r="AYQ101" s="35"/>
      <c r="AYR101" s="35"/>
      <c r="AYS101" s="35"/>
      <c r="AYT101" s="35"/>
      <c r="AYU101" s="35"/>
      <c r="AYV101" s="35"/>
      <c r="AYW101" s="35"/>
      <c r="AYX101" s="35"/>
      <c r="AYY101" s="35"/>
      <c r="AYZ101" s="35"/>
      <c r="AZA101" s="35"/>
      <c r="AZB101" s="35"/>
      <c r="AZC101" s="35"/>
      <c r="AZD101" s="35"/>
      <c r="AZE101" s="35"/>
      <c r="AZF101" s="35"/>
      <c r="AZG101" s="35"/>
      <c r="AZH101" s="35"/>
      <c r="AZI101" s="35"/>
      <c r="AZJ101" s="35"/>
      <c r="AZK101" s="35"/>
      <c r="AZL101" s="35"/>
      <c r="AZM101" s="35"/>
      <c r="AZN101" s="35"/>
      <c r="AZO101" s="35"/>
      <c r="AZP101" s="35"/>
      <c r="AZQ101" s="35"/>
      <c r="AZR101" s="35"/>
      <c r="AZS101" s="35"/>
      <c r="AZT101" s="35"/>
      <c r="AZU101" s="35"/>
      <c r="AZV101" s="35"/>
      <c r="AZW101" s="35"/>
      <c r="AZX101" s="35"/>
      <c r="AZY101" s="35"/>
      <c r="AZZ101" s="35"/>
      <c r="BAA101" s="35"/>
      <c r="BAB101" s="35"/>
      <c r="BAC101" s="35"/>
      <c r="BAD101" s="35"/>
      <c r="BAE101" s="35"/>
      <c r="BAF101" s="35"/>
      <c r="BAG101" s="35"/>
      <c r="BAH101" s="35"/>
      <c r="BAI101" s="35"/>
      <c r="BAJ101" s="35"/>
      <c r="BAK101" s="35"/>
      <c r="BAL101" s="35"/>
      <c r="BAM101" s="35"/>
      <c r="BAN101" s="35"/>
      <c r="BAO101" s="35"/>
      <c r="BAP101" s="35"/>
      <c r="BAQ101" s="35"/>
      <c r="BAR101" s="35"/>
      <c r="BAS101" s="35"/>
      <c r="BAT101" s="35"/>
      <c r="BAU101" s="35"/>
      <c r="BAV101" s="35"/>
      <c r="BAW101" s="35"/>
      <c r="BAX101" s="35"/>
      <c r="BAY101" s="35"/>
      <c r="BAZ101" s="35"/>
      <c r="BBA101" s="35"/>
      <c r="BBB101" s="35"/>
      <c r="BBC101" s="35"/>
      <c r="BBD101" s="35"/>
      <c r="BBE101" s="35"/>
      <c r="BBF101" s="35"/>
      <c r="BBG101" s="35"/>
      <c r="BBH101" s="35"/>
      <c r="BBI101" s="35"/>
      <c r="BBJ101" s="35"/>
      <c r="BBK101" s="35"/>
      <c r="BBL101" s="35"/>
      <c r="BBM101" s="35"/>
      <c r="BBN101" s="35"/>
      <c r="BBO101" s="35"/>
      <c r="BBP101" s="35"/>
      <c r="BBQ101" s="35"/>
      <c r="BBR101" s="35"/>
      <c r="BBS101" s="35"/>
      <c r="BBT101" s="35"/>
      <c r="BBU101" s="35"/>
      <c r="BBV101" s="35"/>
      <c r="BBW101" s="35"/>
      <c r="BBX101" s="35"/>
      <c r="BBY101" s="35"/>
      <c r="BBZ101" s="35"/>
      <c r="BCA101" s="35"/>
      <c r="BCB101" s="35"/>
      <c r="BCC101" s="35"/>
      <c r="BCD101" s="35"/>
      <c r="BCE101" s="35"/>
      <c r="BCF101" s="35"/>
      <c r="BCG101" s="35"/>
      <c r="BCH101" s="35"/>
      <c r="BCI101" s="35"/>
      <c r="BCJ101" s="35"/>
      <c r="BCK101" s="35"/>
      <c r="BCL101" s="35"/>
      <c r="BCM101" s="35"/>
      <c r="BCN101" s="35"/>
      <c r="BCO101" s="35"/>
      <c r="BCP101" s="35"/>
      <c r="BCQ101" s="35"/>
      <c r="BCR101" s="35"/>
      <c r="BCS101" s="35"/>
      <c r="BCT101" s="35"/>
      <c r="BCU101" s="35"/>
      <c r="BCV101" s="35"/>
      <c r="BCW101" s="35"/>
      <c r="BCX101" s="35"/>
      <c r="BCY101" s="35"/>
      <c r="BCZ101" s="35"/>
      <c r="BDA101" s="35"/>
      <c r="BDB101" s="35"/>
      <c r="BDC101" s="35"/>
      <c r="BDD101" s="35"/>
      <c r="BDE101" s="35"/>
      <c r="BDF101" s="35"/>
      <c r="BDG101" s="35"/>
      <c r="BDH101" s="35"/>
      <c r="BDI101" s="35"/>
      <c r="BDJ101" s="35"/>
      <c r="BDK101" s="35"/>
      <c r="BDL101" s="35"/>
      <c r="BDM101" s="35"/>
      <c r="BDN101" s="35"/>
      <c r="BDO101" s="35"/>
      <c r="BDP101" s="35"/>
      <c r="BDQ101" s="35"/>
      <c r="BDR101" s="35"/>
      <c r="BDS101" s="35"/>
      <c r="BDT101" s="35"/>
      <c r="BDU101" s="35"/>
      <c r="BDV101" s="35"/>
      <c r="BDW101" s="35"/>
      <c r="BDX101" s="35"/>
      <c r="BDY101" s="35"/>
      <c r="BDZ101" s="35"/>
      <c r="BEA101" s="35"/>
      <c r="BEB101" s="35"/>
      <c r="BEC101" s="35"/>
      <c r="BED101" s="35"/>
      <c r="BEE101" s="35"/>
      <c r="BEF101" s="35"/>
      <c r="BEG101" s="35"/>
      <c r="BEH101" s="35"/>
      <c r="BEI101" s="35"/>
      <c r="BEJ101" s="35"/>
      <c r="BEK101" s="35"/>
      <c r="BEL101" s="35"/>
      <c r="BEM101" s="35"/>
      <c r="BEN101" s="35"/>
      <c r="BEO101" s="35"/>
      <c r="BEP101" s="35"/>
      <c r="BEQ101" s="35"/>
      <c r="BER101" s="35"/>
      <c r="BES101" s="35"/>
      <c r="BET101" s="35"/>
      <c r="BEU101" s="35"/>
      <c r="BEV101" s="35"/>
      <c r="BEW101" s="35"/>
      <c r="BEX101" s="35"/>
      <c r="BEY101" s="35"/>
      <c r="BEZ101" s="35"/>
      <c r="BFA101" s="35"/>
      <c r="BFB101" s="35"/>
      <c r="BFC101" s="35"/>
      <c r="BFD101" s="35"/>
      <c r="BFE101" s="35"/>
      <c r="BFF101" s="35"/>
      <c r="BFG101" s="35"/>
      <c r="BFH101" s="35"/>
      <c r="BFI101" s="35"/>
      <c r="BFJ101" s="35"/>
      <c r="BFK101" s="35"/>
      <c r="BFL101" s="35"/>
      <c r="BFM101" s="35"/>
      <c r="BFN101" s="35"/>
      <c r="BFO101" s="35"/>
      <c r="BFP101" s="35"/>
      <c r="BFQ101" s="35"/>
      <c r="BFR101" s="35"/>
      <c r="BFS101" s="35"/>
      <c r="BFT101" s="35"/>
      <c r="BFU101" s="35"/>
      <c r="BFV101" s="35"/>
      <c r="BFW101" s="35"/>
      <c r="BFX101" s="35"/>
      <c r="BFY101" s="35"/>
      <c r="BFZ101" s="35"/>
      <c r="BGA101" s="35"/>
      <c r="BGB101" s="35"/>
      <c r="BGC101" s="35"/>
      <c r="BGD101" s="35"/>
      <c r="BGE101" s="35"/>
      <c r="BGF101" s="35"/>
      <c r="BGG101" s="35"/>
      <c r="BGH101" s="35"/>
      <c r="BGI101" s="35"/>
      <c r="BGJ101" s="35"/>
      <c r="BGK101" s="35"/>
      <c r="BGL101" s="35"/>
      <c r="BGM101" s="35"/>
      <c r="BGN101" s="35"/>
      <c r="BGO101" s="35"/>
      <c r="BGP101" s="35"/>
      <c r="BGQ101" s="35"/>
      <c r="BGR101" s="35"/>
      <c r="BGS101" s="35"/>
      <c r="BGT101" s="35"/>
      <c r="BGU101" s="35"/>
      <c r="BGV101" s="35"/>
      <c r="BGW101" s="35"/>
      <c r="BGX101" s="35"/>
      <c r="BGY101" s="35"/>
      <c r="BGZ101" s="35"/>
      <c r="BHA101" s="35"/>
      <c r="BHB101" s="35"/>
      <c r="BHC101" s="35"/>
      <c r="BHD101" s="35"/>
      <c r="BHE101" s="35"/>
      <c r="BHF101" s="35"/>
      <c r="BHG101" s="35"/>
      <c r="BHH101" s="35"/>
      <c r="BHI101" s="35"/>
      <c r="BHJ101" s="35"/>
      <c r="BHK101" s="35"/>
      <c r="BHL101" s="35"/>
      <c r="BHM101" s="35"/>
      <c r="BHN101" s="35"/>
      <c r="BHO101" s="35"/>
      <c r="BHP101" s="35"/>
      <c r="BHQ101" s="35"/>
      <c r="BHR101" s="35"/>
      <c r="BHS101" s="35"/>
      <c r="BHT101" s="35"/>
      <c r="BHU101" s="35"/>
      <c r="BHV101" s="35"/>
      <c r="BHW101" s="35"/>
      <c r="BHX101" s="35"/>
      <c r="BHY101" s="35"/>
      <c r="BHZ101" s="35"/>
      <c r="BIA101" s="35"/>
      <c r="BIB101" s="35"/>
      <c r="BIC101" s="35"/>
      <c r="BID101" s="35"/>
      <c r="BIE101" s="35"/>
      <c r="BIF101" s="35"/>
      <c r="BIG101" s="35"/>
      <c r="BIH101" s="35"/>
      <c r="BII101" s="35"/>
      <c r="BIJ101" s="35"/>
      <c r="BIK101" s="35"/>
      <c r="BIL101" s="35"/>
      <c r="BIM101" s="35"/>
      <c r="BIN101" s="35"/>
      <c r="BIO101" s="35"/>
      <c r="BIP101" s="35"/>
      <c r="BIQ101" s="35"/>
      <c r="BIR101" s="35"/>
      <c r="BIS101" s="35"/>
      <c r="BIT101" s="35"/>
      <c r="BIU101" s="35"/>
      <c r="BIV101" s="35"/>
      <c r="BIW101" s="35"/>
      <c r="BIX101" s="35"/>
      <c r="BIY101" s="35"/>
      <c r="BIZ101" s="35"/>
      <c r="BJA101" s="35"/>
      <c r="BJB101" s="35"/>
      <c r="BJC101" s="35"/>
      <c r="BJD101" s="35"/>
      <c r="BJE101" s="35"/>
      <c r="BJF101" s="35"/>
      <c r="BJG101" s="35"/>
      <c r="BJH101" s="35"/>
      <c r="BJI101" s="35"/>
      <c r="BJJ101" s="35"/>
      <c r="BJK101" s="35"/>
      <c r="BJL101" s="35"/>
      <c r="BJM101" s="35"/>
      <c r="BJN101" s="35"/>
      <c r="BJO101" s="35"/>
      <c r="BJP101" s="35"/>
      <c r="BJQ101" s="35"/>
      <c r="BJR101" s="35"/>
      <c r="BJS101" s="35"/>
      <c r="BJT101" s="35"/>
      <c r="BJU101" s="35"/>
      <c r="BJV101" s="35"/>
      <c r="BJW101" s="35"/>
      <c r="BJX101" s="35"/>
      <c r="BJY101" s="35"/>
      <c r="BJZ101" s="35"/>
      <c r="BKA101" s="35"/>
      <c r="BKB101" s="35"/>
      <c r="BKC101" s="35"/>
      <c r="BKD101" s="35"/>
      <c r="BKE101" s="35"/>
      <c r="BKF101" s="35"/>
      <c r="BKG101" s="35"/>
      <c r="BKH101" s="35"/>
      <c r="BKI101" s="35"/>
      <c r="BKJ101" s="35"/>
      <c r="BKK101" s="35"/>
      <c r="BKL101" s="35"/>
      <c r="BKM101" s="35"/>
      <c r="BKN101" s="35"/>
      <c r="BKO101" s="35"/>
      <c r="BKP101" s="35"/>
      <c r="BKQ101" s="35"/>
      <c r="BKR101" s="35"/>
      <c r="BKS101" s="35"/>
      <c r="BKT101" s="35"/>
      <c r="BKU101" s="35"/>
      <c r="BKV101" s="35"/>
      <c r="BKW101" s="35"/>
      <c r="BKX101" s="35"/>
      <c r="BKY101" s="35"/>
      <c r="BKZ101" s="35"/>
      <c r="BLA101" s="35"/>
      <c r="BLB101" s="35"/>
      <c r="BLC101" s="35"/>
      <c r="BLD101" s="35"/>
      <c r="BLE101" s="35"/>
      <c r="BLF101" s="35"/>
      <c r="BLG101" s="35"/>
      <c r="BLH101" s="35"/>
      <c r="BLI101" s="35"/>
      <c r="BLJ101" s="35"/>
      <c r="BLK101" s="35"/>
      <c r="BLL101" s="35"/>
      <c r="BLM101" s="35"/>
      <c r="BLN101" s="35"/>
      <c r="BLO101" s="35"/>
      <c r="BLP101" s="35"/>
      <c r="BLQ101" s="35"/>
      <c r="BLR101" s="35"/>
      <c r="BLS101" s="35"/>
      <c r="BLT101" s="35"/>
      <c r="BLU101" s="35"/>
      <c r="BLV101" s="35"/>
      <c r="BLW101" s="35"/>
      <c r="BLX101" s="35"/>
      <c r="BLY101" s="35"/>
      <c r="BLZ101" s="35"/>
      <c r="BMA101" s="35"/>
      <c r="BMB101" s="35"/>
      <c r="BMC101" s="35"/>
      <c r="BMD101" s="35"/>
      <c r="BME101" s="35"/>
      <c r="BMF101" s="35"/>
      <c r="BMG101" s="35"/>
      <c r="BMH101" s="35"/>
      <c r="BMI101" s="35"/>
      <c r="BMJ101" s="35"/>
      <c r="BMK101" s="35"/>
      <c r="BML101" s="35"/>
      <c r="BMM101" s="35"/>
      <c r="BMN101" s="35"/>
      <c r="BMO101" s="35"/>
      <c r="BMP101" s="35"/>
      <c r="BMQ101" s="35"/>
      <c r="BMR101" s="35"/>
      <c r="BMS101" s="35"/>
      <c r="BMT101" s="35"/>
      <c r="BMU101" s="35"/>
      <c r="BMV101" s="35"/>
      <c r="BMW101" s="35"/>
      <c r="BMX101" s="35"/>
      <c r="BMY101" s="35"/>
      <c r="BMZ101" s="35"/>
      <c r="BNA101" s="35"/>
      <c r="BNB101" s="35"/>
      <c r="BNC101" s="35"/>
      <c r="BND101" s="35"/>
      <c r="BNE101" s="35"/>
      <c r="BNF101" s="35"/>
      <c r="BNG101" s="35"/>
      <c r="BNH101" s="35"/>
      <c r="BNI101" s="35"/>
      <c r="BNJ101" s="35"/>
      <c r="BNK101" s="35"/>
      <c r="BNL101" s="35"/>
      <c r="BNM101" s="35"/>
      <c r="BNN101" s="35"/>
      <c r="BNO101" s="35"/>
      <c r="BNP101" s="35"/>
      <c r="BNQ101" s="35"/>
      <c r="BNR101" s="35"/>
      <c r="BNS101" s="35"/>
      <c r="BNT101" s="35"/>
      <c r="BNU101" s="35"/>
      <c r="BNV101" s="35"/>
      <c r="BNW101" s="35"/>
      <c r="BNX101" s="35"/>
      <c r="BNY101" s="35"/>
      <c r="BNZ101" s="35"/>
      <c r="BOA101" s="35"/>
      <c r="BOB101" s="35"/>
      <c r="BOC101" s="35"/>
      <c r="BOD101" s="35"/>
      <c r="BOE101" s="35"/>
      <c r="BOF101" s="35"/>
      <c r="BOG101" s="35"/>
      <c r="BOH101" s="35"/>
      <c r="BOI101" s="35"/>
      <c r="BOJ101" s="35"/>
      <c r="BOK101" s="35"/>
      <c r="BOL101" s="35"/>
      <c r="BOM101" s="35"/>
      <c r="BON101" s="35"/>
      <c r="BOO101" s="35"/>
      <c r="BOP101" s="35"/>
      <c r="BOQ101" s="35"/>
      <c r="BOR101" s="35"/>
      <c r="BOS101" s="35"/>
      <c r="BOT101" s="35"/>
      <c r="BOU101" s="35"/>
      <c r="BOV101" s="35"/>
      <c r="BOW101" s="35"/>
      <c r="BOX101" s="35"/>
      <c r="BOY101" s="35"/>
      <c r="BOZ101" s="35"/>
      <c r="BPA101" s="35"/>
      <c r="BPB101" s="35"/>
      <c r="BPC101" s="35"/>
      <c r="BPD101" s="35"/>
      <c r="BPE101" s="35"/>
      <c r="BPF101" s="35"/>
      <c r="BPG101" s="35"/>
      <c r="BPH101" s="35"/>
      <c r="BPI101" s="35"/>
      <c r="BPJ101" s="35"/>
      <c r="BPK101" s="35"/>
      <c r="BPL101" s="35"/>
      <c r="BPM101" s="35"/>
      <c r="BPN101" s="35"/>
      <c r="BPO101" s="35"/>
      <c r="BPP101" s="35"/>
      <c r="BPQ101" s="35"/>
      <c r="BPR101" s="35"/>
      <c r="BPS101" s="35"/>
      <c r="BPT101" s="35"/>
      <c r="BPU101" s="35"/>
      <c r="BPV101" s="35"/>
      <c r="BPW101" s="35"/>
      <c r="BPX101" s="35"/>
      <c r="BPY101" s="35"/>
      <c r="BPZ101" s="35"/>
      <c r="BQA101" s="35"/>
      <c r="BQB101" s="35"/>
      <c r="BQC101" s="35"/>
      <c r="BQD101" s="35"/>
      <c r="BQE101" s="35"/>
      <c r="BQF101" s="35"/>
      <c r="BQG101" s="35"/>
      <c r="BQH101" s="35"/>
      <c r="BQI101" s="35"/>
      <c r="BQJ101" s="35"/>
      <c r="BQK101" s="35"/>
      <c r="BQL101" s="35"/>
      <c r="BQM101" s="35"/>
      <c r="BQN101" s="35"/>
      <c r="BQO101" s="35"/>
      <c r="BQP101" s="35"/>
      <c r="BQQ101" s="35"/>
      <c r="BQR101" s="35"/>
      <c r="BQS101" s="35"/>
      <c r="BQT101" s="35"/>
      <c r="BQU101" s="35"/>
      <c r="BQV101" s="35"/>
      <c r="BQW101" s="35"/>
      <c r="BQX101" s="35"/>
      <c r="BQY101" s="35"/>
      <c r="BQZ101" s="35"/>
      <c r="BRA101" s="35"/>
      <c r="BRB101" s="35"/>
      <c r="BRC101" s="35"/>
      <c r="BRD101" s="35"/>
      <c r="BRE101" s="35"/>
      <c r="BRF101" s="35"/>
      <c r="BRG101" s="35"/>
      <c r="BRH101" s="35"/>
      <c r="BRI101" s="35"/>
      <c r="BRJ101" s="35"/>
      <c r="BRK101" s="35"/>
      <c r="BRL101" s="35"/>
      <c r="BRM101" s="35"/>
      <c r="BRN101" s="35"/>
      <c r="BRO101" s="35"/>
      <c r="BRP101" s="35"/>
      <c r="BRQ101" s="35"/>
      <c r="BRR101" s="35"/>
      <c r="BRS101" s="35"/>
      <c r="BRT101" s="35"/>
      <c r="BRU101" s="35"/>
      <c r="BRV101" s="35"/>
      <c r="BRW101" s="35"/>
      <c r="BRX101" s="35"/>
      <c r="BRY101" s="35"/>
      <c r="BRZ101" s="35"/>
      <c r="BSA101" s="35"/>
      <c r="BSB101" s="35"/>
      <c r="BSC101" s="35"/>
      <c r="BSD101" s="35"/>
      <c r="BSE101" s="35"/>
      <c r="BSF101" s="35"/>
      <c r="BSG101" s="35"/>
      <c r="BSH101" s="35"/>
      <c r="BSI101" s="35"/>
      <c r="BSJ101" s="35"/>
      <c r="BSK101" s="35"/>
      <c r="BSL101" s="35"/>
      <c r="BSM101" s="35"/>
      <c r="BSN101" s="35"/>
      <c r="BSO101" s="35"/>
      <c r="BSP101" s="35"/>
      <c r="BSQ101" s="35"/>
      <c r="BSR101" s="35"/>
      <c r="BSS101" s="35"/>
      <c r="BST101" s="35"/>
      <c r="BSU101" s="35"/>
      <c r="BSV101" s="35"/>
      <c r="BSW101" s="35"/>
      <c r="BSX101" s="35"/>
      <c r="BSY101" s="35"/>
      <c r="BSZ101" s="35"/>
      <c r="BTA101" s="35"/>
      <c r="BTB101" s="35"/>
      <c r="BTC101" s="35"/>
      <c r="BTD101" s="35"/>
      <c r="BTE101" s="35"/>
      <c r="BTF101" s="35"/>
      <c r="BTG101" s="35"/>
      <c r="BTH101" s="35"/>
      <c r="BTI101" s="35"/>
      <c r="BTJ101" s="35"/>
      <c r="BTK101" s="35"/>
      <c r="BTL101" s="35"/>
      <c r="BTM101" s="35"/>
      <c r="BTN101" s="35"/>
      <c r="BTO101" s="35"/>
      <c r="BTP101" s="35"/>
      <c r="BTQ101" s="35"/>
      <c r="BTR101" s="35"/>
      <c r="BTS101" s="35"/>
      <c r="BTT101" s="35"/>
      <c r="BTU101" s="35"/>
      <c r="BTV101" s="35"/>
      <c r="BTW101" s="35"/>
      <c r="BTX101" s="35"/>
      <c r="BTY101" s="35"/>
      <c r="BTZ101" s="35"/>
      <c r="BUA101" s="35"/>
      <c r="BUB101" s="35"/>
      <c r="BUC101" s="35"/>
      <c r="BUD101" s="35"/>
      <c r="BUE101" s="35"/>
      <c r="BUF101" s="35"/>
      <c r="BUG101" s="35"/>
      <c r="BUH101" s="35"/>
      <c r="BUI101" s="35"/>
      <c r="BUJ101" s="35"/>
      <c r="BUK101" s="35"/>
      <c r="BUL101" s="35"/>
      <c r="BUM101" s="35"/>
      <c r="BUN101" s="35"/>
      <c r="BUO101" s="35"/>
      <c r="BUP101" s="35"/>
      <c r="BUQ101" s="35"/>
      <c r="BUR101" s="35"/>
      <c r="BUS101" s="35"/>
      <c r="BUT101" s="35"/>
      <c r="BUU101" s="35"/>
      <c r="BUV101" s="35"/>
      <c r="BUW101" s="35"/>
      <c r="BUX101" s="35"/>
      <c r="BUY101" s="35"/>
      <c r="BUZ101" s="35"/>
      <c r="BVA101" s="35"/>
      <c r="BVB101" s="35"/>
      <c r="BVC101" s="35"/>
      <c r="BVD101" s="35"/>
      <c r="BVE101" s="35"/>
      <c r="BVF101" s="35"/>
      <c r="BVG101" s="35"/>
      <c r="BVH101" s="35"/>
      <c r="BVI101" s="35"/>
      <c r="BVJ101" s="35"/>
      <c r="BVK101" s="35"/>
      <c r="BVL101" s="35"/>
      <c r="BVM101" s="35"/>
      <c r="BVN101" s="35"/>
      <c r="BVO101" s="35"/>
      <c r="BVP101" s="35"/>
      <c r="BVQ101" s="35"/>
      <c r="BVR101" s="35"/>
      <c r="BVS101" s="35"/>
      <c r="BVT101" s="35"/>
      <c r="BVU101" s="35"/>
      <c r="BVV101" s="35"/>
      <c r="BVW101" s="35"/>
      <c r="BVX101" s="35"/>
      <c r="BVY101" s="35"/>
      <c r="BVZ101" s="35"/>
      <c r="BWA101" s="35"/>
      <c r="BWB101" s="35"/>
      <c r="BWC101" s="35"/>
      <c r="BWD101" s="35"/>
      <c r="BWE101" s="35"/>
      <c r="BWF101" s="35"/>
      <c r="BWG101" s="35"/>
      <c r="BWH101" s="35"/>
      <c r="BWI101" s="35"/>
      <c r="BWJ101" s="35"/>
      <c r="BWK101" s="35"/>
      <c r="BWL101" s="35"/>
      <c r="BWM101" s="35"/>
      <c r="BWN101" s="35"/>
      <c r="BWO101" s="35"/>
      <c r="BWP101" s="35"/>
      <c r="BWQ101" s="35"/>
      <c r="BWR101" s="35"/>
      <c r="BWS101" s="35"/>
      <c r="BWT101" s="35"/>
      <c r="BWU101" s="35"/>
      <c r="BWV101" s="35"/>
      <c r="BWW101" s="35"/>
      <c r="BWX101" s="35"/>
      <c r="BWY101" s="35"/>
      <c r="BWZ101" s="35"/>
      <c r="BXA101" s="35"/>
      <c r="BXB101" s="35"/>
      <c r="BXC101" s="35"/>
      <c r="BXD101" s="35"/>
      <c r="BXE101" s="35"/>
      <c r="BXF101" s="35"/>
      <c r="BXG101" s="35"/>
      <c r="BXH101" s="35"/>
      <c r="BXI101" s="35"/>
      <c r="BXJ101" s="35"/>
      <c r="BXK101" s="35"/>
      <c r="BXL101" s="35"/>
      <c r="BXM101" s="35"/>
      <c r="BXN101" s="35"/>
      <c r="BXO101" s="35"/>
      <c r="BXP101" s="35"/>
      <c r="BXQ101" s="35"/>
      <c r="BXR101" s="35"/>
      <c r="BXS101" s="35"/>
      <c r="BXT101" s="35"/>
      <c r="BXU101" s="35"/>
      <c r="BXV101" s="35"/>
      <c r="BXW101" s="35"/>
      <c r="BXX101" s="35"/>
      <c r="BXY101" s="35"/>
      <c r="BXZ101" s="35"/>
      <c r="BYA101" s="35"/>
      <c r="BYB101" s="35"/>
      <c r="BYC101" s="35"/>
      <c r="BYD101" s="35"/>
      <c r="BYE101" s="35"/>
      <c r="BYF101" s="35"/>
      <c r="BYG101" s="35"/>
      <c r="BYH101" s="35"/>
      <c r="BYI101" s="35"/>
      <c r="BYJ101" s="35"/>
      <c r="BYK101" s="35"/>
      <c r="BYL101" s="35"/>
      <c r="BYM101" s="35"/>
      <c r="BYN101" s="35"/>
      <c r="BYO101" s="35"/>
      <c r="BYP101" s="35"/>
      <c r="BYQ101" s="35"/>
      <c r="BYR101" s="35"/>
      <c r="BYS101" s="35"/>
      <c r="BYT101" s="35"/>
      <c r="BYU101" s="35"/>
      <c r="BYV101" s="35"/>
      <c r="BYW101" s="35"/>
      <c r="BYX101" s="35"/>
      <c r="BYY101" s="35"/>
      <c r="BYZ101" s="35"/>
      <c r="BZA101" s="35"/>
      <c r="BZB101" s="35"/>
      <c r="BZC101" s="35"/>
      <c r="BZD101" s="35"/>
      <c r="BZE101" s="35"/>
      <c r="BZF101" s="35"/>
      <c r="BZG101" s="35"/>
      <c r="BZH101" s="35"/>
      <c r="BZI101" s="35"/>
      <c r="BZJ101" s="35"/>
      <c r="BZK101" s="35"/>
      <c r="BZL101" s="35"/>
      <c r="BZM101" s="35"/>
      <c r="BZN101" s="35"/>
      <c r="BZO101" s="35"/>
      <c r="BZP101" s="35"/>
      <c r="BZQ101" s="35"/>
      <c r="BZR101" s="35"/>
      <c r="BZS101" s="35"/>
      <c r="BZT101" s="35"/>
      <c r="BZU101" s="35"/>
      <c r="BZV101" s="35"/>
      <c r="BZW101" s="35"/>
      <c r="BZX101" s="35"/>
      <c r="BZY101" s="35"/>
      <c r="BZZ101" s="35"/>
      <c r="CAA101" s="35"/>
      <c r="CAB101" s="35"/>
      <c r="CAC101" s="35"/>
      <c r="CAD101" s="35"/>
      <c r="CAE101" s="35"/>
      <c r="CAF101" s="35"/>
      <c r="CAG101" s="35"/>
      <c r="CAH101" s="35"/>
      <c r="CAI101" s="35"/>
      <c r="CAJ101" s="35"/>
      <c r="CAK101" s="35"/>
      <c r="CAL101" s="35"/>
      <c r="CAM101" s="35"/>
      <c r="CAN101" s="35"/>
      <c r="CAO101" s="35"/>
      <c r="CAP101" s="35"/>
      <c r="CAQ101" s="35"/>
      <c r="CAR101" s="35"/>
      <c r="CAS101" s="35"/>
      <c r="CAT101" s="35"/>
      <c r="CAU101" s="35"/>
      <c r="CAV101" s="35"/>
      <c r="CAW101" s="35"/>
      <c r="CAX101" s="35"/>
      <c r="CAY101" s="35"/>
      <c r="CAZ101" s="35"/>
      <c r="CBA101" s="35"/>
      <c r="CBB101" s="35"/>
      <c r="CBC101" s="35"/>
      <c r="CBD101" s="35"/>
      <c r="CBE101" s="35"/>
      <c r="CBF101" s="35"/>
      <c r="CBG101" s="35"/>
      <c r="CBH101" s="35"/>
      <c r="CBI101" s="35"/>
      <c r="CBJ101" s="35"/>
      <c r="CBK101" s="35"/>
      <c r="CBL101" s="35"/>
      <c r="CBM101" s="35"/>
      <c r="CBN101" s="35"/>
      <c r="CBO101" s="35"/>
      <c r="CBP101" s="35"/>
      <c r="CBQ101" s="35"/>
      <c r="CBR101" s="35"/>
      <c r="CBS101" s="35"/>
      <c r="CBT101" s="35"/>
      <c r="CBU101" s="35"/>
      <c r="CBV101" s="35"/>
      <c r="CBW101" s="35"/>
      <c r="CBX101" s="35"/>
      <c r="CBY101" s="35"/>
      <c r="CBZ101" s="35"/>
      <c r="CCA101" s="35"/>
      <c r="CCB101" s="35"/>
      <c r="CCC101" s="35"/>
      <c r="CCD101" s="35"/>
      <c r="CCE101" s="35"/>
      <c r="CCF101" s="35"/>
      <c r="CCG101" s="35"/>
      <c r="CCH101" s="35"/>
      <c r="CCI101" s="35"/>
      <c r="CCJ101" s="35"/>
      <c r="CCK101" s="35"/>
      <c r="CCL101" s="35"/>
      <c r="CCM101" s="35"/>
      <c r="CCN101" s="35"/>
      <c r="CCO101" s="35"/>
      <c r="CCP101" s="35"/>
      <c r="CCQ101" s="35"/>
      <c r="CCR101" s="35"/>
      <c r="CCS101" s="35"/>
      <c r="CCT101" s="35"/>
      <c r="CCU101" s="35"/>
      <c r="CCV101" s="35"/>
      <c r="CCW101" s="35"/>
      <c r="CCX101" s="35"/>
      <c r="CCY101" s="35"/>
      <c r="CCZ101" s="35"/>
      <c r="CDA101" s="35"/>
      <c r="CDB101" s="35"/>
      <c r="CDC101" s="35"/>
      <c r="CDD101" s="35"/>
      <c r="CDE101" s="35"/>
      <c r="CDF101" s="35"/>
      <c r="CDG101" s="35"/>
      <c r="CDH101" s="35"/>
      <c r="CDI101" s="35"/>
      <c r="CDJ101" s="35"/>
      <c r="CDK101" s="35"/>
      <c r="CDL101" s="35"/>
      <c r="CDM101" s="35"/>
      <c r="CDN101" s="35"/>
      <c r="CDO101" s="35"/>
      <c r="CDP101" s="35"/>
      <c r="CDQ101" s="35"/>
      <c r="CDR101" s="35"/>
      <c r="CDS101" s="35"/>
      <c r="CDT101" s="35"/>
      <c r="CDU101" s="35"/>
      <c r="CDV101" s="35"/>
      <c r="CDW101" s="35"/>
      <c r="CDX101" s="35"/>
      <c r="CDY101" s="35"/>
      <c r="CDZ101" s="35"/>
      <c r="CEA101" s="35"/>
      <c r="CEB101" s="35"/>
      <c r="CEC101" s="35"/>
      <c r="CED101" s="35"/>
      <c r="CEE101" s="35"/>
      <c r="CEF101" s="35"/>
      <c r="CEG101" s="35"/>
      <c r="CEH101" s="35"/>
      <c r="CEI101" s="35"/>
      <c r="CEJ101" s="35"/>
      <c r="CEK101" s="35"/>
      <c r="CEL101" s="35"/>
      <c r="CEM101" s="35"/>
      <c r="CEN101" s="35"/>
      <c r="CEO101" s="35"/>
      <c r="CEP101" s="35"/>
      <c r="CEQ101" s="35"/>
      <c r="CER101" s="35"/>
      <c r="CES101" s="35"/>
      <c r="CET101" s="35"/>
      <c r="CEU101" s="35"/>
      <c r="CEV101" s="35"/>
      <c r="CEW101" s="35"/>
      <c r="CEX101" s="35"/>
      <c r="CEY101" s="35"/>
      <c r="CEZ101" s="35"/>
      <c r="CFA101" s="35"/>
      <c r="CFB101" s="35"/>
      <c r="CFC101" s="35"/>
      <c r="CFD101" s="35"/>
      <c r="CFE101" s="35"/>
      <c r="CFF101" s="35"/>
      <c r="CFG101" s="35"/>
      <c r="CFH101" s="35"/>
      <c r="CFI101" s="35"/>
      <c r="CFJ101" s="35"/>
      <c r="CFK101" s="35"/>
      <c r="CFL101" s="35"/>
      <c r="CFM101" s="35"/>
      <c r="CFN101" s="35"/>
      <c r="CFO101" s="35"/>
      <c r="CFP101" s="35"/>
      <c r="CFQ101" s="35"/>
      <c r="CFR101" s="35"/>
      <c r="CFS101" s="35"/>
      <c r="CFT101" s="35"/>
      <c r="CFU101" s="35"/>
      <c r="CFV101" s="35"/>
      <c r="CFW101" s="35"/>
      <c r="CFX101" s="35"/>
      <c r="CFY101" s="35"/>
      <c r="CFZ101" s="35"/>
      <c r="CGA101" s="35"/>
      <c r="CGB101" s="35"/>
      <c r="CGC101" s="35"/>
      <c r="CGD101" s="35"/>
      <c r="CGE101" s="35"/>
      <c r="CGF101" s="35"/>
      <c r="CGG101" s="35"/>
      <c r="CGH101" s="35"/>
      <c r="CGI101" s="35"/>
      <c r="CGJ101" s="35"/>
      <c r="CGK101" s="35"/>
      <c r="CGL101" s="35"/>
      <c r="CGM101" s="35"/>
      <c r="CGN101" s="35"/>
      <c r="CGO101" s="35"/>
      <c r="CGP101" s="35"/>
      <c r="CGQ101" s="35"/>
      <c r="CGR101" s="35"/>
      <c r="CGS101" s="35"/>
      <c r="CGT101" s="35"/>
      <c r="CGU101" s="35"/>
      <c r="CGV101" s="35"/>
      <c r="CGW101" s="35"/>
      <c r="CGX101" s="35"/>
      <c r="CGY101" s="35"/>
      <c r="CGZ101" s="35"/>
      <c r="CHA101" s="35"/>
      <c r="CHB101" s="35"/>
      <c r="CHC101" s="35"/>
      <c r="CHD101" s="35"/>
      <c r="CHE101" s="35"/>
      <c r="CHF101" s="35"/>
      <c r="CHG101" s="35"/>
      <c r="CHH101" s="35"/>
      <c r="CHI101" s="35"/>
      <c r="CHJ101" s="35"/>
      <c r="CHK101" s="35"/>
      <c r="CHL101" s="35"/>
      <c r="CHM101" s="35"/>
      <c r="CHN101" s="35"/>
      <c r="CHO101" s="35"/>
      <c r="CHP101" s="35"/>
      <c r="CHQ101" s="35"/>
      <c r="CHR101" s="35"/>
      <c r="CHS101" s="35"/>
      <c r="CHT101" s="35"/>
      <c r="CHU101" s="35"/>
      <c r="CHV101" s="35"/>
      <c r="CHW101" s="35"/>
      <c r="CHX101" s="35"/>
      <c r="CHY101" s="35"/>
      <c r="CHZ101" s="35"/>
      <c r="CIA101" s="35"/>
      <c r="CIB101" s="35"/>
      <c r="CIC101" s="35"/>
      <c r="CID101" s="35"/>
      <c r="CIE101" s="35"/>
      <c r="CIF101" s="35"/>
      <c r="CIG101" s="35"/>
      <c r="CIH101" s="35"/>
      <c r="CII101" s="35"/>
      <c r="CIJ101" s="35"/>
      <c r="CIK101" s="35"/>
      <c r="CIL101" s="35"/>
      <c r="CIM101" s="35"/>
      <c r="CIN101" s="35"/>
      <c r="CIO101" s="35"/>
      <c r="CIP101" s="35"/>
      <c r="CIQ101" s="35"/>
      <c r="CIR101" s="35"/>
      <c r="CIS101" s="35"/>
      <c r="CIT101" s="35"/>
      <c r="CIU101" s="35"/>
      <c r="CIV101" s="35"/>
      <c r="CIW101" s="35"/>
      <c r="CIX101" s="35"/>
      <c r="CIY101" s="35"/>
      <c r="CIZ101" s="35"/>
      <c r="CJA101" s="35"/>
      <c r="CJB101" s="35"/>
      <c r="CJC101" s="35"/>
      <c r="CJD101" s="35"/>
      <c r="CJE101" s="35"/>
      <c r="CJF101" s="35"/>
      <c r="CJG101" s="35"/>
      <c r="CJH101" s="35"/>
      <c r="CJI101" s="35"/>
      <c r="CJJ101" s="35"/>
      <c r="CJK101" s="35"/>
      <c r="CJL101" s="35"/>
      <c r="CJM101" s="35"/>
      <c r="CJN101" s="35"/>
      <c r="CJO101" s="35"/>
      <c r="CJP101" s="35"/>
      <c r="CJQ101" s="35"/>
      <c r="CJR101" s="35"/>
      <c r="CJS101" s="35"/>
      <c r="CJT101" s="35"/>
      <c r="CJU101" s="35"/>
      <c r="CJV101" s="35"/>
      <c r="CJW101" s="35"/>
      <c r="CJX101" s="35"/>
      <c r="CJY101" s="35"/>
      <c r="CJZ101" s="35"/>
      <c r="CKA101" s="35"/>
      <c r="CKB101" s="35"/>
      <c r="CKC101" s="35"/>
      <c r="CKD101" s="35"/>
      <c r="CKE101" s="35"/>
      <c r="CKF101" s="35"/>
      <c r="CKG101" s="35"/>
      <c r="CKH101" s="35"/>
      <c r="CKI101" s="35"/>
      <c r="CKJ101" s="35"/>
      <c r="CKK101" s="35"/>
      <c r="CKL101" s="35"/>
      <c r="CKM101" s="35"/>
      <c r="CKN101" s="35"/>
      <c r="CKO101" s="35"/>
      <c r="CKP101" s="35"/>
      <c r="CKQ101" s="35"/>
      <c r="CKR101" s="35"/>
      <c r="CKS101" s="35"/>
      <c r="CKT101" s="35"/>
      <c r="CKU101" s="35"/>
      <c r="CKV101" s="35"/>
      <c r="CKW101" s="35"/>
      <c r="CKX101" s="35"/>
      <c r="CKY101" s="35"/>
      <c r="CKZ101" s="35"/>
      <c r="CLA101" s="35"/>
      <c r="CLB101" s="35"/>
      <c r="CLC101" s="35"/>
      <c r="CLD101" s="35"/>
      <c r="CLE101" s="35"/>
      <c r="CLF101" s="35"/>
      <c r="CLG101" s="35"/>
      <c r="CLH101" s="35"/>
      <c r="CLI101" s="35"/>
      <c r="CLJ101" s="35"/>
      <c r="CLK101" s="35"/>
      <c r="CLL101" s="35"/>
      <c r="CLM101" s="35"/>
      <c r="CLN101" s="35"/>
      <c r="CLO101" s="35"/>
      <c r="CLP101" s="35"/>
      <c r="CLQ101" s="35"/>
      <c r="CLR101" s="35"/>
      <c r="CLS101" s="35"/>
      <c r="CLT101" s="35"/>
      <c r="CLU101" s="35"/>
      <c r="CLV101" s="35"/>
      <c r="CLW101" s="35"/>
      <c r="CLX101" s="35"/>
      <c r="CLY101" s="35"/>
      <c r="CLZ101" s="35"/>
      <c r="CMA101" s="35"/>
      <c r="CMB101" s="35"/>
      <c r="CMC101" s="35"/>
      <c r="CMD101" s="35"/>
      <c r="CME101" s="35"/>
      <c r="CMF101" s="35"/>
      <c r="CMG101" s="35"/>
      <c r="CMH101" s="35"/>
      <c r="CMI101" s="35"/>
      <c r="CMJ101" s="35"/>
      <c r="CMK101" s="35"/>
      <c r="CML101" s="35"/>
      <c r="CMM101" s="35"/>
      <c r="CMN101" s="35"/>
      <c r="CMO101" s="35"/>
      <c r="CMP101" s="35"/>
      <c r="CMQ101" s="35"/>
      <c r="CMR101" s="35"/>
      <c r="CMS101" s="35"/>
      <c r="CMT101" s="35"/>
      <c r="CMU101" s="35"/>
      <c r="CMV101" s="35"/>
      <c r="CMW101" s="35"/>
      <c r="CMX101" s="35"/>
      <c r="CMY101" s="35"/>
      <c r="CMZ101" s="35"/>
      <c r="CNA101" s="35"/>
      <c r="CNB101" s="35"/>
      <c r="CNC101" s="35"/>
      <c r="CND101" s="35"/>
      <c r="CNE101" s="35"/>
      <c r="CNF101" s="35"/>
      <c r="CNG101" s="35"/>
      <c r="CNH101" s="35"/>
      <c r="CNI101" s="35"/>
      <c r="CNJ101" s="35"/>
      <c r="CNK101" s="35"/>
      <c r="CNL101" s="35"/>
      <c r="CNM101" s="35"/>
      <c r="CNN101" s="35"/>
      <c r="CNO101" s="35"/>
      <c r="CNP101" s="35"/>
      <c r="CNQ101" s="35"/>
      <c r="CNR101" s="35"/>
      <c r="CNS101" s="35"/>
      <c r="CNT101" s="35"/>
      <c r="CNU101" s="35"/>
      <c r="CNV101" s="35"/>
      <c r="CNW101" s="35"/>
      <c r="CNX101" s="35"/>
      <c r="CNY101" s="35"/>
      <c r="CNZ101" s="35"/>
      <c r="COA101" s="35"/>
      <c r="COB101" s="35"/>
      <c r="COC101" s="35"/>
      <c r="COD101" s="35"/>
      <c r="COE101" s="35"/>
      <c r="COF101" s="35"/>
      <c r="COG101" s="35"/>
      <c r="COH101" s="35"/>
      <c r="COI101" s="35"/>
      <c r="COJ101" s="35"/>
      <c r="COK101" s="35"/>
      <c r="COL101" s="35"/>
      <c r="COM101" s="35"/>
      <c r="CON101" s="35"/>
      <c r="COO101" s="35"/>
      <c r="COP101" s="35"/>
      <c r="COQ101" s="35"/>
      <c r="COR101" s="35"/>
      <c r="COS101" s="35"/>
      <c r="COT101" s="35"/>
      <c r="COU101" s="35"/>
      <c r="COV101" s="35"/>
      <c r="COW101" s="35"/>
      <c r="COX101" s="35"/>
      <c r="COY101" s="35"/>
      <c r="COZ101" s="35"/>
      <c r="CPA101" s="35"/>
      <c r="CPB101" s="35"/>
      <c r="CPC101" s="35"/>
      <c r="CPD101" s="35"/>
      <c r="CPE101" s="35"/>
      <c r="CPF101" s="35"/>
      <c r="CPG101" s="35"/>
      <c r="CPH101" s="35"/>
      <c r="CPI101" s="35"/>
      <c r="CPJ101" s="35"/>
      <c r="CPK101" s="35"/>
      <c r="CPL101" s="35"/>
      <c r="CPM101" s="35"/>
      <c r="CPN101" s="35"/>
      <c r="CPO101" s="35"/>
      <c r="CPP101" s="35"/>
      <c r="CPQ101" s="35"/>
      <c r="CPR101" s="35"/>
      <c r="CPS101" s="35"/>
      <c r="CPT101" s="35"/>
      <c r="CPU101" s="35"/>
      <c r="CPV101" s="35"/>
      <c r="CPW101" s="35"/>
      <c r="CPX101" s="35"/>
      <c r="CPY101" s="35"/>
      <c r="CPZ101" s="35"/>
      <c r="CQA101" s="35"/>
      <c r="CQB101" s="35"/>
      <c r="CQC101" s="35"/>
      <c r="CQD101" s="35"/>
      <c r="CQE101" s="35"/>
      <c r="CQF101" s="35"/>
      <c r="CQG101" s="35"/>
      <c r="CQH101" s="35"/>
      <c r="CQI101" s="35"/>
      <c r="CQJ101" s="35"/>
      <c r="CQK101" s="35"/>
      <c r="CQL101" s="35"/>
      <c r="CQM101" s="35"/>
      <c r="CQN101" s="35"/>
      <c r="CQO101" s="35"/>
      <c r="CQP101" s="35"/>
      <c r="CQQ101" s="35"/>
      <c r="CQR101" s="35"/>
      <c r="CQS101" s="35"/>
      <c r="CQT101" s="35"/>
      <c r="CQU101" s="35"/>
      <c r="CQV101" s="35"/>
      <c r="CQW101" s="35"/>
      <c r="CQX101" s="35"/>
      <c r="CQY101" s="35"/>
      <c r="CQZ101" s="35"/>
      <c r="CRA101" s="35"/>
      <c r="CRB101" s="35"/>
      <c r="CRC101" s="35"/>
      <c r="CRD101" s="35"/>
      <c r="CRE101" s="35"/>
      <c r="CRF101" s="35"/>
      <c r="CRG101" s="35"/>
      <c r="CRH101" s="35"/>
      <c r="CRI101" s="35"/>
      <c r="CRJ101" s="35"/>
      <c r="CRK101" s="35"/>
      <c r="CRL101" s="35"/>
      <c r="CRM101" s="35"/>
      <c r="CRN101" s="35"/>
      <c r="CRO101" s="35"/>
      <c r="CRP101" s="35"/>
      <c r="CRQ101" s="35"/>
      <c r="CRR101" s="35"/>
      <c r="CRS101" s="35"/>
      <c r="CRT101" s="35"/>
      <c r="CRU101" s="35"/>
      <c r="CRV101" s="35"/>
      <c r="CRW101" s="35"/>
      <c r="CRX101" s="35"/>
      <c r="CRY101" s="35"/>
      <c r="CRZ101" s="35"/>
      <c r="CSA101" s="35"/>
      <c r="CSB101" s="35"/>
      <c r="CSC101" s="35"/>
      <c r="CSD101" s="35"/>
      <c r="CSE101" s="35"/>
      <c r="CSF101" s="35"/>
      <c r="CSG101" s="35"/>
      <c r="CSH101" s="35"/>
      <c r="CSI101" s="35"/>
      <c r="CSJ101" s="35"/>
      <c r="CSK101" s="35"/>
      <c r="CSL101" s="35"/>
      <c r="CSM101" s="35"/>
      <c r="CSN101" s="35"/>
      <c r="CSO101" s="35"/>
      <c r="CSP101" s="35"/>
      <c r="CSQ101" s="35"/>
      <c r="CSR101" s="35"/>
      <c r="CSS101" s="35"/>
      <c r="CST101" s="35"/>
      <c r="CSU101" s="35"/>
      <c r="CSV101" s="35"/>
      <c r="CSW101" s="35"/>
      <c r="CSX101" s="35"/>
      <c r="CSY101" s="35"/>
      <c r="CSZ101" s="35"/>
      <c r="CTA101" s="35"/>
      <c r="CTB101" s="35"/>
      <c r="CTC101" s="35"/>
      <c r="CTD101" s="35"/>
      <c r="CTE101" s="35"/>
      <c r="CTF101" s="35"/>
      <c r="CTG101" s="35"/>
      <c r="CTH101" s="35"/>
      <c r="CTI101" s="35"/>
      <c r="CTJ101" s="35"/>
      <c r="CTK101" s="35"/>
      <c r="CTL101" s="35"/>
      <c r="CTM101" s="35"/>
      <c r="CTN101" s="35"/>
      <c r="CTO101" s="35"/>
      <c r="CTP101" s="35"/>
      <c r="CTQ101" s="35"/>
      <c r="CTR101" s="35"/>
      <c r="CTS101" s="35"/>
      <c r="CTT101" s="35"/>
      <c r="CTU101" s="35"/>
      <c r="CTV101" s="35"/>
      <c r="CTW101" s="35"/>
      <c r="CTX101" s="35"/>
      <c r="CTY101" s="35"/>
      <c r="CTZ101" s="35"/>
      <c r="CUA101" s="35"/>
      <c r="CUB101" s="35"/>
      <c r="CUC101" s="35"/>
      <c r="CUD101" s="35"/>
      <c r="CUE101" s="35"/>
      <c r="CUF101" s="35"/>
      <c r="CUG101" s="35"/>
      <c r="CUH101" s="35"/>
      <c r="CUI101" s="35"/>
      <c r="CUJ101" s="35"/>
      <c r="CUK101" s="35"/>
      <c r="CUL101" s="35"/>
      <c r="CUM101" s="35"/>
      <c r="CUN101" s="35"/>
      <c r="CUO101" s="35"/>
      <c r="CUP101" s="35"/>
      <c r="CUQ101" s="35"/>
      <c r="CUR101" s="35"/>
      <c r="CUS101" s="35"/>
      <c r="CUT101" s="35"/>
      <c r="CUU101" s="35"/>
      <c r="CUV101" s="35"/>
      <c r="CUW101" s="35"/>
      <c r="CUX101" s="35"/>
      <c r="CUY101" s="35"/>
      <c r="CUZ101" s="35"/>
      <c r="CVA101" s="35"/>
      <c r="CVB101" s="35"/>
      <c r="CVC101" s="35"/>
      <c r="CVD101" s="35"/>
      <c r="CVE101" s="35"/>
      <c r="CVF101" s="35"/>
      <c r="CVG101" s="35"/>
      <c r="CVH101" s="35"/>
      <c r="CVI101" s="35"/>
      <c r="CVJ101" s="35"/>
      <c r="CVK101" s="35"/>
      <c r="CVL101" s="35"/>
      <c r="CVM101" s="35"/>
      <c r="CVN101" s="35"/>
      <c r="CVO101" s="35"/>
      <c r="CVP101" s="35"/>
      <c r="CVQ101" s="35"/>
      <c r="CVR101" s="35"/>
      <c r="CVS101" s="35"/>
      <c r="CVT101" s="35"/>
      <c r="CVU101" s="35"/>
      <c r="CVV101" s="35"/>
      <c r="CVW101" s="35"/>
      <c r="CVX101" s="35"/>
      <c r="CVY101" s="35"/>
      <c r="CVZ101" s="35"/>
      <c r="CWA101" s="35"/>
      <c r="CWB101" s="35"/>
      <c r="CWC101" s="35"/>
      <c r="CWD101" s="35"/>
      <c r="CWE101" s="35"/>
      <c r="CWF101" s="35"/>
      <c r="CWG101" s="35"/>
      <c r="CWH101" s="35"/>
      <c r="CWI101" s="35"/>
      <c r="CWJ101" s="35"/>
      <c r="CWK101" s="35"/>
      <c r="CWL101" s="35"/>
      <c r="CWM101" s="35"/>
      <c r="CWN101" s="35"/>
      <c r="CWO101" s="35"/>
      <c r="CWP101" s="35"/>
      <c r="CWQ101" s="35"/>
      <c r="CWR101" s="35"/>
      <c r="CWS101" s="35"/>
      <c r="CWT101" s="35"/>
      <c r="CWU101" s="35"/>
      <c r="CWV101" s="35"/>
      <c r="CWW101" s="35"/>
      <c r="CWX101" s="35"/>
      <c r="CWY101" s="35"/>
      <c r="CWZ101" s="35"/>
      <c r="CXA101" s="35"/>
      <c r="CXB101" s="35"/>
      <c r="CXC101" s="35"/>
      <c r="CXD101" s="35"/>
      <c r="CXE101" s="35"/>
      <c r="CXF101" s="35"/>
      <c r="CXG101" s="35"/>
      <c r="CXH101" s="35"/>
      <c r="CXI101" s="35"/>
      <c r="CXJ101" s="35"/>
      <c r="CXK101" s="35"/>
      <c r="CXL101" s="35"/>
      <c r="CXM101" s="35"/>
      <c r="CXN101" s="35"/>
      <c r="CXO101" s="35"/>
      <c r="CXP101" s="35"/>
      <c r="CXQ101" s="35"/>
      <c r="CXR101" s="35"/>
      <c r="CXS101" s="35"/>
      <c r="CXT101" s="35"/>
      <c r="CXU101" s="35"/>
      <c r="CXV101" s="35"/>
      <c r="CXW101" s="35"/>
      <c r="CXX101" s="35"/>
      <c r="CXY101" s="35"/>
      <c r="CXZ101" s="35"/>
      <c r="CYA101" s="35"/>
      <c r="CYB101" s="35"/>
      <c r="CYC101" s="35"/>
      <c r="CYD101" s="35"/>
      <c r="CYE101" s="35"/>
      <c r="CYF101" s="35"/>
      <c r="CYG101" s="35"/>
      <c r="CYH101" s="35"/>
      <c r="CYI101" s="35"/>
      <c r="CYJ101" s="35"/>
      <c r="CYK101" s="35"/>
      <c r="CYL101" s="35"/>
      <c r="CYM101" s="35"/>
      <c r="CYN101" s="35"/>
      <c r="CYO101" s="35"/>
      <c r="CYP101" s="35"/>
      <c r="CYQ101" s="35"/>
      <c r="CYR101" s="35"/>
      <c r="CYS101" s="35"/>
      <c r="CYT101" s="35"/>
      <c r="CYU101" s="35"/>
      <c r="CYV101" s="35"/>
      <c r="CYW101" s="35"/>
      <c r="CYX101" s="35"/>
      <c r="CYY101" s="35"/>
      <c r="CYZ101" s="35"/>
      <c r="CZA101" s="35"/>
      <c r="CZB101" s="35"/>
      <c r="CZC101" s="35"/>
      <c r="CZD101" s="35"/>
      <c r="CZE101" s="35"/>
      <c r="CZF101" s="35"/>
      <c r="CZG101" s="35"/>
      <c r="CZH101" s="35"/>
      <c r="CZI101" s="35"/>
      <c r="CZJ101" s="35"/>
      <c r="CZK101" s="35"/>
      <c r="CZL101" s="35"/>
      <c r="CZM101" s="35"/>
      <c r="CZN101" s="35"/>
      <c r="CZO101" s="35"/>
      <c r="CZP101" s="35"/>
      <c r="CZQ101" s="35"/>
      <c r="CZR101" s="35"/>
      <c r="CZS101" s="35"/>
      <c r="CZT101" s="35"/>
      <c r="CZU101" s="35"/>
      <c r="CZV101" s="35"/>
      <c r="CZW101" s="35"/>
      <c r="CZX101" s="35"/>
      <c r="CZY101" s="35"/>
      <c r="CZZ101" s="35"/>
      <c r="DAA101" s="35"/>
      <c r="DAB101" s="35"/>
      <c r="DAC101" s="35"/>
      <c r="DAD101" s="35"/>
      <c r="DAE101" s="35"/>
      <c r="DAF101" s="35"/>
      <c r="DAG101" s="35"/>
      <c r="DAH101" s="35"/>
      <c r="DAI101" s="35"/>
      <c r="DAJ101" s="35"/>
      <c r="DAK101" s="35"/>
      <c r="DAL101" s="35"/>
      <c r="DAM101" s="35"/>
      <c r="DAN101" s="35"/>
      <c r="DAO101" s="35"/>
      <c r="DAP101" s="35"/>
      <c r="DAQ101" s="35"/>
      <c r="DAR101" s="35"/>
      <c r="DAS101" s="35"/>
      <c r="DAT101" s="35"/>
      <c r="DAU101" s="35"/>
      <c r="DAV101" s="35"/>
      <c r="DAW101" s="35"/>
      <c r="DAX101" s="35"/>
      <c r="DAY101" s="35"/>
      <c r="DAZ101" s="35"/>
      <c r="DBA101" s="35"/>
      <c r="DBB101" s="35"/>
      <c r="DBC101" s="35"/>
      <c r="DBD101" s="35"/>
      <c r="DBE101" s="35"/>
      <c r="DBF101" s="35"/>
      <c r="DBG101" s="35"/>
      <c r="DBH101" s="35"/>
      <c r="DBI101" s="35"/>
      <c r="DBJ101" s="35"/>
      <c r="DBK101" s="35"/>
      <c r="DBL101" s="35"/>
      <c r="DBM101" s="35"/>
      <c r="DBN101" s="35"/>
      <c r="DBO101" s="35"/>
      <c r="DBP101" s="35"/>
      <c r="DBQ101" s="35"/>
      <c r="DBR101" s="35"/>
      <c r="DBS101" s="35"/>
      <c r="DBT101" s="35"/>
      <c r="DBU101" s="35"/>
      <c r="DBV101" s="35"/>
      <c r="DBW101" s="35"/>
      <c r="DBX101" s="35"/>
      <c r="DBY101" s="35"/>
      <c r="DBZ101" s="35"/>
      <c r="DCA101" s="35"/>
      <c r="DCB101" s="35"/>
      <c r="DCC101" s="35"/>
      <c r="DCD101" s="35"/>
      <c r="DCE101" s="35"/>
      <c r="DCF101" s="35"/>
      <c r="DCG101" s="35"/>
      <c r="DCH101" s="35"/>
      <c r="DCI101" s="35"/>
      <c r="DCJ101" s="35"/>
      <c r="DCK101" s="35"/>
      <c r="DCL101" s="35"/>
      <c r="DCM101" s="35"/>
      <c r="DCN101" s="35"/>
      <c r="DCO101" s="35"/>
      <c r="DCP101" s="35"/>
      <c r="DCQ101" s="35"/>
      <c r="DCR101" s="35"/>
      <c r="DCS101" s="35"/>
      <c r="DCT101" s="35"/>
      <c r="DCU101" s="35"/>
      <c r="DCV101" s="35"/>
      <c r="DCW101" s="35"/>
      <c r="DCX101" s="35"/>
      <c r="DCY101" s="35"/>
      <c r="DCZ101" s="35"/>
      <c r="DDA101" s="35"/>
      <c r="DDB101" s="35"/>
      <c r="DDC101" s="35"/>
      <c r="DDD101" s="35"/>
      <c r="DDE101" s="35"/>
      <c r="DDF101" s="35"/>
      <c r="DDG101" s="35"/>
      <c r="DDH101" s="35"/>
      <c r="DDI101" s="35"/>
      <c r="DDJ101" s="35"/>
      <c r="DDK101" s="35"/>
      <c r="DDL101" s="35"/>
      <c r="DDM101" s="35"/>
      <c r="DDN101" s="35"/>
      <c r="DDO101" s="35"/>
      <c r="DDP101" s="35"/>
      <c r="DDQ101" s="35"/>
      <c r="DDR101" s="35"/>
      <c r="DDS101" s="35"/>
      <c r="DDT101" s="35"/>
      <c r="DDU101" s="35"/>
      <c r="DDV101" s="35"/>
      <c r="DDW101" s="35"/>
      <c r="DDX101" s="35"/>
      <c r="DDY101" s="35"/>
      <c r="DDZ101" s="35"/>
      <c r="DEA101" s="35"/>
      <c r="DEB101" s="35"/>
      <c r="DEC101" s="35"/>
      <c r="DED101" s="35"/>
      <c r="DEE101" s="35"/>
      <c r="DEF101" s="35"/>
      <c r="DEG101" s="35"/>
      <c r="DEH101" s="35"/>
      <c r="DEI101" s="35"/>
      <c r="DEJ101" s="35"/>
      <c r="DEK101" s="35"/>
      <c r="DEL101" s="35"/>
      <c r="DEM101" s="35"/>
      <c r="DEN101" s="35"/>
      <c r="DEO101" s="35"/>
      <c r="DEP101" s="35"/>
      <c r="DEQ101" s="35"/>
      <c r="DER101" s="35"/>
      <c r="DES101" s="35"/>
      <c r="DET101" s="35"/>
      <c r="DEU101" s="35"/>
      <c r="DEV101" s="35"/>
      <c r="DEW101" s="35"/>
      <c r="DEX101" s="35"/>
      <c r="DEY101" s="35"/>
      <c r="DEZ101" s="35"/>
      <c r="DFA101" s="35"/>
      <c r="DFB101" s="35"/>
      <c r="DFC101" s="35"/>
      <c r="DFD101" s="35"/>
      <c r="DFE101" s="35"/>
      <c r="DFF101" s="35"/>
      <c r="DFG101" s="35"/>
      <c r="DFH101" s="35"/>
      <c r="DFI101" s="35"/>
      <c r="DFJ101" s="35"/>
      <c r="DFK101" s="35"/>
      <c r="DFL101" s="35"/>
      <c r="DFM101" s="35"/>
      <c r="DFN101" s="35"/>
      <c r="DFO101" s="35"/>
      <c r="DFP101" s="35"/>
      <c r="DFQ101" s="35"/>
      <c r="DFR101" s="35"/>
      <c r="DFS101" s="35"/>
      <c r="DFT101" s="35"/>
      <c r="DFU101" s="35"/>
      <c r="DFV101" s="35"/>
      <c r="DFW101" s="35"/>
      <c r="DFX101" s="35"/>
      <c r="DFY101" s="35"/>
      <c r="DFZ101" s="35"/>
      <c r="DGA101" s="35"/>
      <c r="DGB101" s="35"/>
      <c r="DGC101" s="35"/>
      <c r="DGD101" s="35"/>
      <c r="DGE101" s="35"/>
      <c r="DGF101" s="35"/>
      <c r="DGG101" s="35"/>
      <c r="DGH101" s="35"/>
      <c r="DGI101" s="35"/>
      <c r="DGJ101" s="35"/>
      <c r="DGK101" s="35"/>
      <c r="DGL101" s="35"/>
      <c r="DGM101" s="35"/>
      <c r="DGN101" s="35"/>
      <c r="DGO101" s="35"/>
      <c r="DGP101" s="35"/>
      <c r="DGQ101" s="35"/>
      <c r="DGR101" s="35"/>
      <c r="DGS101" s="35"/>
      <c r="DGT101" s="35"/>
      <c r="DGU101" s="35"/>
      <c r="DGV101" s="35"/>
      <c r="DGW101" s="35"/>
      <c r="DGX101" s="35"/>
      <c r="DGY101" s="35"/>
      <c r="DGZ101" s="35"/>
      <c r="DHA101" s="35"/>
      <c r="DHB101" s="35"/>
      <c r="DHC101" s="35"/>
      <c r="DHD101" s="35"/>
      <c r="DHE101" s="35"/>
      <c r="DHF101" s="35"/>
      <c r="DHG101" s="35"/>
      <c r="DHH101" s="35"/>
      <c r="DHI101" s="35"/>
      <c r="DHJ101" s="35"/>
      <c r="DHK101" s="35"/>
      <c r="DHL101" s="35"/>
      <c r="DHM101" s="35"/>
      <c r="DHN101" s="35"/>
      <c r="DHO101" s="35"/>
      <c r="DHP101" s="35"/>
      <c r="DHQ101" s="35"/>
      <c r="DHR101" s="35"/>
      <c r="DHS101" s="35"/>
      <c r="DHT101" s="35"/>
      <c r="DHU101" s="35"/>
      <c r="DHV101" s="35"/>
      <c r="DHW101" s="35"/>
      <c r="DHX101" s="35"/>
      <c r="DHY101" s="35"/>
      <c r="DHZ101" s="35"/>
      <c r="DIA101" s="35"/>
      <c r="DIB101" s="35"/>
      <c r="DIC101" s="35"/>
      <c r="DID101" s="35"/>
      <c r="DIE101" s="35"/>
      <c r="DIF101" s="35"/>
      <c r="DIG101" s="35"/>
      <c r="DIH101" s="35"/>
      <c r="DII101" s="35"/>
      <c r="DIJ101" s="35"/>
      <c r="DIK101" s="35"/>
      <c r="DIL101" s="35"/>
      <c r="DIM101" s="35"/>
      <c r="DIN101" s="35"/>
      <c r="DIO101" s="35"/>
      <c r="DIP101" s="35"/>
      <c r="DIQ101" s="35"/>
      <c r="DIR101" s="35"/>
      <c r="DIS101" s="35"/>
      <c r="DIT101" s="35"/>
      <c r="DIU101" s="35"/>
      <c r="DIV101" s="35"/>
      <c r="DIW101" s="35"/>
      <c r="DIX101" s="35"/>
      <c r="DIY101" s="35"/>
      <c r="DIZ101" s="35"/>
      <c r="DJA101" s="35"/>
      <c r="DJB101" s="35"/>
      <c r="DJC101" s="35"/>
      <c r="DJD101" s="35"/>
      <c r="DJE101" s="35"/>
      <c r="DJF101" s="35"/>
      <c r="DJG101" s="35"/>
      <c r="DJH101" s="35"/>
      <c r="DJI101" s="35"/>
      <c r="DJJ101" s="35"/>
      <c r="DJK101" s="35"/>
      <c r="DJL101" s="35"/>
      <c r="DJM101" s="35"/>
      <c r="DJN101" s="35"/>
      <c r="DJO101" s="35"/>
      <c r="DJP101" s="35"/>
      <c r="DJQ101" s="35"/>
      <c r="DJR101" s="35"/>
      <c r="DJS101" s="35"/>
      <c r="DJT101" s="35"/>
      <c r="DJU101" s="35"/>
      <c r="DJV101" s="35"/>
      <c r="DJW101" s="35"/>
      <c r="DJX101" s="35"/>
      <c r="DJY101" s="35"/>
      <c r="DJZ101" s="35"/>
      <c r="DKA101" s="35"/>
      <c r="DKB101" s="35"/>
      <c r="DKC101" s="35"/>
      <c r="DKD101" s="35"/>
      <c r="DKE101" s="35"/>
      <c r="DKF101" s="35"/>
      <c r="DKG101" s="35"/>
      <c r="DKH101" s="35"/>
      <c r="DKI101" s="35"/>
      <c r="DKJ101" s="35"/>
      <c r="DKK101" s="35"/>
      <c r="DKL101" s="35"/>
      <c r="DKM101" s="35"/>
      <c r="DKN101" s="35"/>
      <c r="DKO101" s="35"/>
      <c r="DKP101" s="35"/>
      <c r="DKQ101" s="35"/>
      <c r="DKR101" s="35"/>
      <c r="DKS101" s="35"/>
      <c r="DKT101" s="35"/>
      <c r="DKU101" s="35"/>
      <c r="DKV101" s="35"/>
      <c r="DKW101" s="35"/>
      <c r="DKX101" s="35"/>
      <c r="DKY101" s="35"/>
      <c r="DKZ101" s="35"/>
      <c r="DLA101" s="35"/>
      <c r="DLB101" s="35"/>
      <c r="DLC101" s="35"/>
      <c r="DLD101" s="35"/>
      <c r="DLE101" s="35"/>
      <c r="DLF101" s="35"/>
      <c r="DLG101" s="35"/>
      <c r="DLH101" s="35"/>
      <c r="DLI101" s="35"/>
      <c r="DLJ101" s="35"/>
      <c r="DLK101" s="35"/>
      <c r="DLL101" s="35"/>
      <c r="DLM101" s="35"/>
      <c r="DLN101" s="35"/>
      <c r="DLO101" s="35"/>
      <c r="DLP101" s="35"/>
      <c r="DLQ101" s="35"/>
      <c r="DLR101" s="35"/>
      <c r="DLS101" s="35"/>
      <c r="DLT101" s="35"/>
      <c r="DLU101" s="35"/>
      <c r="DLV101" s="35"/>
      <c r="DLW101" s="35"/>
      <c r="DLX101" s="35"/>
      <c r="DLY101" s="35"/>
      <c r="DLZ101" s="35"/>
      <c r="DMA101" s="35"/>
      <c r="DMB101" s="35"/>
      <c r="DMC101" s="35"/>
      <c r="DMD101" s="35"/>
      <c r="DME101" s="35"/>
      <c r="DMF101" s="35"/>
      <c r="DMG101" s="35"/>
      <c r="DMH101" s="35"/>
      <c r="DMI101" s="35"/>
      <c r="DMJ101" s="35"/>
      <c r="DMK101" s="35"/>
      <c r="DML101" s="35"/>
      <c r="DMM101" s="35"/>
      <c r="DMN101" s="35"/>
      <c r="DMO101" s="35"/>
      <c r="DMP101" s="35"/>
      <c r="DMQ101" s="35"/>
      <c r="DMR101" s="35"/>
      <c r="DMS101" s="35"/>
      <c r="DMT101" s="35"/>
      <c r="DMU101" s="35"/>
      <c r="DMV101" s="35"/>
      <c r="DMW101" s="35"/>
      <c r="DMX101" s="35"/>
      <c r="DMY101" s="35"/>
      <c r="DMZ101" s="35"/>
      <c r="DNA101" s="35"/>
      <c r="DNB101" s="35"/>
      <c r="DNC101" s="35"/>
      <c r="DND101" s="35"/>
      <c r="DNE101" s="35"/>
      <c r="DNF101" s="35"/>
      <c r="DNG101" s="35"/>
      <c r="DNH101" s="35"/>
      <c r="DNI101" s="35"/>
      <c r="DNJ101" s="35"/>
      <c r="DNK101" s="35"/>
      <c r="DNL101" s="35"/>
      <c r="DNM101" s="35"/>
      <c r="DNN101" s="35"/>
      <c r="DNO101" s="35"/>
      <c r="DNP101" s="35"/>
      <c r="DNQ101" s="35"/>
      <c r="DNR101" s="35"/>
      <c r="DNS101" s="35"/>
      <c r="DNT101" s="35"/>
      <c r="DNU101" s="35"/>
      <c r="DNV101" s="35"/>
      <c r="DNW101" s="35"/>
      <c r="DNX101" s="35"/>
      <c r="DNY101" s="35"/>
      <c r="DNZ101" s="35"/>
      <c r="DOA101" s="35"/>
      <c r="DOB101" s="35"/>
      <c r="DOC101" s="35"/>
      <c r="DOD101" s="35"/>
      <c r="DOE101" s="35"/>
      <c r="DOF101" s="35"/>
      <c r="DOG101" s="35"/>
      <c r="DOH101" s="35"/>
      <c r="DOI101" s="35"/>
      <c r="DOJ101" s="35"/>
      <c r="DOK101" s="35"/>
      <c r="DOL101" s="35"/>
      <c r="DOM101" s="35"/>
      <c r="DON101" s="35"/>
      <c r="DOO101" s="35"/>
      <c r="DOP101" s="35"/>
      <c r="DOQ101" s="35"/>
      <c r="DOR101" s="35"/>
      <c r="DOS101" s="35"/>
      <c r="DOT101" s="35"/>
      <c r="DOU101" s="35"/>
      <c r="DOV101" s="35"/>
      <c r="DOW101" s="35"/>
      <c r="DOX101" s="35"/>
      <c r="DOY101" s="35"/>
      <c r="DOZ101" s="35"/>
      <c r="DPA101" s="35"/>
      <c r="DPB101" s="35"/>
      <c r="DPC101" s="35"/>
      <c r="DPD101" s="35"/>
      <c r="DPE101" s="35"/>
      <c r="DPF101" s="35"/>
      <c r="DPG101" s="35"/>
      <c r="DPH101" s="35"/>
      <c r="DPI101" s="35"/>
      <c r="DPJ101" s="35"/>
      <c r="DPK101" s="35"/>
      <c r="DPL101" s="35"/>
      <c r="DPM101" s="35"/>
      <c r="DPN101" s="35"/>
      <c r="DPO101" s="35"/>
      <c r="DPP101" s="35"/>
      <c r="DPQ101" s="35"/>
      <c r="DPR101" s="35"/>
      <c r="DPS101" s="35"/>
      <c r="DPT101" s="35"/>
      <c r="DPU101" s="35"/>
      <c r="DPV101" s="35"/>
      <c r="DPW101" s="35"/>
      <c r="DPX101" s="35"/>
      <c r="DPY101" s="35"/>
      <c r="DPZ101" s="35"/>
      <c r="DQA101" s="35"/>
      <c r="DQB101" s="35"/>
      <c r="DQC101" s="35"/>
      <c r="DQD101" s="35"/>
      <c r="DQE101" s="35"/>
      <c r="DQF101" s="35"/>
      <c r="DQG101" s="35"/>
      <c r="DQH101" s="35"/>
      <c r="DQI101" s="35"/>
      <c r="DQJ101" s="35"/>
      <c r="DQK101" s="35"/>
      <c r="DQL101" s="35"/>
      <c r="DQM101" s="35"/>
      <c r="DQN101" s="35"/>
      <c r="DQO101" s="35"/>
      <c r="DQP101" s="35"/>
      <c r="DQQ101" s="35"/>
      <c r="DQR101" s="35"/>
      <c r="DQS101" s="35"/>
      <c r="DQT101" s="35"/>
      <c r="DQU101" s="35"/>
      <c r="DQV101" s="35"/>
      <c r="DQW101" s="35"/>
      <c r="DQX101" s="35"/>
      <c r="DQY101" s="35"/>
      <c r="DQZ101" s="35"/>
      <c r="DRA101" s="35"/>
      <c r="DRB101" s="35"/>
      <c r="DRC101" s="35"/>
      <c r="DRD101" s="35"/>
      <c r="DRE101" s="35"/>
      <c r="DRF101" s="35"/>
      <c r="DRG101" s="35"/>
      <c r="DRH101" s="35"/>
      <c r="DRI101" s="35"/>
      <c r="DRJ101" s="35"/>
      <c r="DRK101" s="35"/>
      <c r="DRL101" s="35"/>
      <c r="DRM101" s="35"/>
      <c r="DRN101" s="35"/>
      <c r="DRO101" s="35"/>
      <c r="DRP101" s="35"/>
      <c r="DRQ101" s="35"/>
      <c r="DRR101" s="35"/>
      <c r="DRS101" s="35"/>
      <c r="DRT101" s="35"/>
      <c r="DRU101" s="35"/>
      <c r="DRV101" s="35"/>
      <c r="DRW101" s="35"/>
      <c r="DRX101" s="35"/>
      <c r="DRY101" s="35"/>
      <c r="DRZ101" s="35"/>
      <c r="DSA101" s="35"/>
      <c r="DSB101" s="35"/>
      <c r="DSC101" s="35"/>
      <c r="DSD101" s="35"/>
      <c r="DSE101" s="35"/>
      <c r="DSF101" s="35"/>
      <c r="DSG101" s="35"/>
      <c r="DSH101" s="35"/>
      <c r="DSI101" s="35"/>
      <c r="DSJ101" s="35"/>
      <c r="DSK101" s="35"/>
      <c r="DSL101" s="35"/>
      <c r="DSM101" s="35"/>
      <c r="DSN101" s="35"/>
      <c r="DSO101" s="35"/>
      <c r="DSP101" s="35"/>
      <c r="DSQ101" s="35"/>
      <c r="DSR101" s="35"/>
      <c r="DSS101" s="35"/>
      <c r="DST101" s="35"/>
      <c r="DSU101" s="35"/>
      <c r="DSV101" s="35"/>
      <c r="DSW101" s="35"/>
      <c r="DSX101" s="35"/>
      <c r="DSY101" s="35"/>
      <c r="DSZ101" s="35"/>
      <c r="DTA101" s="35"/>
      <c r="DTB101" s="35"/>
      <c r="DTC101" s="35"/>
      <c r="DTD101" s="35"/>
      <c r="DTE101" s="35"/>
      <c r="DTF101" s="35"/>
      <c r="DTG101" s="35"/>
      <c r="DTH101" s="35"/>
      <c r="DTI101" s="35"/>
      <c r="DTJ101" s="35"/>
      <c r="DTK101" s="35"/>
      <c r="DTL101" s="35"/>
      <c r="DTM101" s="35"/>
      <c r="DTN101" s="35"/>
      <c r="DTO101" s="35"/>
      <c r="DTP101" s="35"/>
      <c r="DTQ101" s="35"/>
      <c r="DTR101" s="35"/>
      <c r="DTS101" s="35"/>
      <c r="DTT101" s="35"/>
      <c r="DTU101" s="35"/>
      <c r="DTV101" s="35"/>
      <c r="DTW101" s="35"/>
      <c r="DTX101" s="35"/>
      <c r="DTY101" s="35"/>
      <c r="DTZ101" s="35"/>
      <c r="DUA101" s="35"/>
      <c r="DUB101" s="35"/>
      <c r="DUC101" s="35"/>
      <c r="DUD101" s="35"/>
      <c r="DUE101" s="35"/>
      <c r="DUF101" s="35"/>
      <c r="DUG101" s="35"/>
      <c r="DUH101" s="35"/>
      <c r="DUI101" s="35"/>
      <c r="DUJ101" s="35"/>
      <c r="DUK101" s="35"/>
      <c r="DUL101" s="35"/>
      <c r="DUM101" s="35"/>
      <c r="DUN101" s="35"/>
      <c r="DUO101" s="35"/>
      <c r="DUP101" s="35"/>
      <c r="DUQ101" s="35"/>
      <c r="DUR101" s="35"/>
      <c r="DUS101" s="35"/>
      <c r="DUT101" s="35"/>
      <c r="DUU101" s="35"/>
      <c r="DUV101" s="35"/>
      <c r="DUW101" s="35"/>
      <c r="DUX101" s="35"/>
      <c r="DUY101" s="35"/>
      <c r="DUZ101" s="35"/>
      <c r="DVA101" s="35"/>
      <c r="DVB101" s="35"/>
      <c r="DVC101" s="35"/>
      <c r="DVD101" s="35"/>
      <c r="DVE101" s="35"/>
      <c r="DVF101" s="35"/>
      <c r="DVG101" s="35"/>
      <c r="DVH101" s="35"/>
      <c r="DVI101" s="35"/>
      <c r="DVJ101" s="35"/>
      <c r="DVK101" s="35"/>
      <c r="DVL101" s="35"/>
      <c r="DVM101" s="35"/>
      <c r="DVN101" s="35"/>
      <c r="DVO101" s="35"/>
      <c r="DVP101" s="35"/>
      <c r="DVQ101" s="35"/>
      <c r="DVR101" s="35"/>
      <c r="DVS101" s="35"/>
      <c r="DVT101" s="35"/>
      <c r="DVU101" s="35"/>
      <c r="DVV101" s="35"/>
      <c r="DVW101" s="35"/>
      <c r="DVX101" s="35"/>
      <c r="DVY101" s="35"/>
      <c r="DVZ101" s="35"/>
      <c r="DWA101" s="35"/>
      <c r="DWB101" s="35"/>
      <c r="DWC101" s="35"/>
      <c r="DWD101" s="35"/>
      <c r="DWE101" s="35"/>
      <c r="DWF101" s="35"/>
      <c r="DWG101" s="35"/>
      <c r="DWH101" s="35"/>
      <c r="DWI101" s="35"/>
      <c r="DWJ101" s="35"/>
      <c r="DWK101" s="35"/>
      <c r="DWL101" s="35"/>
      <c r="DWM101" s="35"/>
      <c r="DWN101" s="35"/>
      <c r="DWO101" s="35"/>
      <c r="DWP101" s="35"/>
      <c r="DWQ101" s="35"/>
      <c r="DWR101" s="35"/>
      <c r="DWS101" s="35"/>
      <c r="DWT101" s="35"/>
      <c r="DWU101" s="35"/>
      <c r="DWV101" s="35"/>
      <c r="DWW101" s="35"/>
      <c r="DWX101" s="35"/>
      <c r="DWY101" s="35"/>
      <c r="DWZ101" s="35"/>
      <c r="DXA101" s="35"/>
      <c r="DXB101" s="35"/>
      <c r="DXC101" s="35"/>
      <c r="DXD101" s="35"/>
      <c r="DXE101" s="35"/>
      <c r="DXF101" s="35"/>
      <c r="DXG101" s="35"/>
      <c r="DXH101" s="35"/>
      <c r="DXI101" s="35"/>
      <c r="DXJ101" s="35"/>
      <c r="DXK101" s="35"/>
      <c r="DXL101" s="35"/>
      <c r="DXM101" s="35"/>
      <c r="DXN101" s="35"/>
      <c r="DXO101" s="35"/>
      <c r="DXP101" s="35"/>
      <c r="DXQ101" s="35"/>
      <c r="DXR101" s="35"/>
      <c r="DXS101" s="35"/>
      <c r="DXT101" s="35"/>
      <c r="DXU101" s="35"/>
      <c r="DXV101" s="35"/>
      <c r="DXW101" s="35"/>
      <c r="DXX101" s="35"/>
      <c r="DXY101" s="35"/>
      <c r="DXZ101" s="35"/>
      <c r="DYA101" s="35"/>
      <c r="DYB101" s="35"/>
      <c r="DYC101" s="35"/>
      <c r="DYD101" s="35"/>
      <c r="DYE101" s="35"/>
      <c r="DYF101" s="35"/>
      <c r="DYG101" s="35"/>
      <c r="DYH101" s="35"/>
      <c r="DYI101" s="35"/>
      <c r="DYJ101" s="35"/>
      <c r="DYK101" s="35"/>
      <c r="DYL101" s="35"/>
      <c r="DYM101" s="35"/>
      <c r="DYN101" s="35"/>
      <c r="DYO101" s="35"/>
      <c r="DYP101" s="35"/>
      <c r="DYQ101" s="35"/>
      <c r="DYR101" s="35"/>
      <c r="DYS101" s="35"/>
      <c r="DYT101" s="35"/>
      <c r="DYU101" s="35"/>
      <c r="DYV101" s="35"/>
      <c r="DYW101" s="35"/>
      <c r="DYX101" s="35"/>
      <c r="DYY101" s="35"/>
      <c r="DYZ101" s="35"/>
      <c r="DZA101" s="35"/>
      <c r="DZB101" s="35"/>
      <c r="DZC101" s="35"/>
      <c r="DZD101" s="35"/>
      <c r="DZE101" s="35"/>
      <c r="DZF101" s="35"/>
      <c r="DZG101" s="35"/>
      <c r="DZH101" s="35"/>
      <c r="DZI101" s="35"/>
      <c r="DZJ101" s="35"/>
      <c r="DZK101" s="35"/>
      <c r="DZL101" s="35"/>
      <c r="DZM101" s="35"/>
      <c r="DZN101" s="35"/>
      <c r="DZO101" s="35"/>
      <c r="DZP101" s="35"/>
      <c r="DZQ101" s="35"/>
      <c r="DZR101" s="35"/>
      <c r="DZS101" s="35"/>
      <c r="DZT101" s="35"/>
      <c r="DZU101" s="35"/>
      <c r="DZV101" s="35"/>
      <c r="DZW101" s="35"/>
      <c r="DZX101" s="35"/>
      <c r="DZY101" s="35"/>
      <c r="DZZ101" s="35"/>
      <c r="EAA101" s="35"/>
      <c r="EAB101" s="35"/>
      <c r="EAC101" s="35"/>
      <c r="EAD101" s="35"/>
      <c r="EAE101" s="35"/>
      <c r="EAF101" s="35"/>
      <c r="EAG101" s="35"/>
      <c r="EAH101" s="35"/>
      <c r="EAI101" s="35"/>
      <c r="EAJ101" s="35"/>
      <c r="EAK101" s="35"/>
      <c r="EAL101" s="35"/>
      <c r="EAM101" s="35"/>
      <c r="EAN101" s="35"/>
      <c r="EAO101" s="35"/>
      <c r="EAP101" s="35"/>
      <c r="EAQ101" s="35"/>
      <c r="EAR101" s="35"/>
      <c r="EAS101" s="35"/>
      <c r="EAT101" s="35"/>
      <c r="EAU101" s="35"/>
      <c r="EAV101" s="35"/>
      <c r="EAW101" s="35"/>
      <c r="EAX101" s="35"/>
      <c r="EAY101" s="35"/>
      <c r="EAZ101" s="35"/>
      <c r="EBA101" s="35"/>
      <c r="EBB101" s="35"/>
      <c r="EBC101" s="35"/>
      <c r="EBD101" s="35"/>
      <c r="EBE101" s="35"/>
      <c r="EBF101" s="35"/>
      <c r="EBG101" s="35"/>
      <c r="EBH101" s="35"/>
      <c r="EBI101" s="35"/>
      <c r="EBJ101" s="35"/>
      <c r="EBK101" s="35"/>
      <c r="EBL101" s="35"/>
      <c r="EBM101" s="35"/>
      <c r="EBN101" s="35"/>
      <c r="EBO101" s="35"/>
      <c r="EBP101" s="35"/>
      <c r="EBQ101" s="35"/>
      <c r="EBR101" s="35"/>
      <c r="EBS101" s="35"/>
      <c r="EBT101" s="35"/>
      <c r="EBU101" s="35"/>
      <c r="EBV101" s="35"/>
      <c r="EBW101" s="35"/>
      <c r="EBX101" s="35"/>
      <c r="EBY101" s="35"/>
      <c r="EBZ101" s="35"/>
      <c r="ECA101" s="35"/>
      <c r="ECB101" s="35"/>
      <c r="ECC101" s="35"/>
      <c r="ECD101" s="35"/>
      <c r="ECE101" s="35"/>
      <c r="ECF101" s="35"/>
      <c r="ECG101" s="35"/>
      <c r="ECH101" s="35"/>
      <c r="ECI101" s="35"/>
      <c r="ECJ101" s="35"/>
      <c r="ECK101" s="35"/>
      <c r="ECL101" s="35"/>
      <c r="ECM101" s="35"/>
      <c r="ECN101" s="35"/>
      <c r="ECO101" s="35"/>
      <c r="ECP101" s="35"/>
      <c r="ECQ101" s="35"/>
      <c r="ECR101" s="35"/>
      <c r="ECS101" s="35"/>
      <c r="ECT101" s="35"/>
      <c r="ECU101" s="35"/>
      <c r="ECV101" s="35"/>
      <c r="ECW101" s="35"/>
      <c r="ECX101" s="35"/>
      <c r="ECY101" s="35"/>
      <c r="ECZ101" s="35"/>
      <c r="EDA101" s="35"/>
      <c r="EDB101" s="35"/>
      <c r="EDC101" s="35"/>
      <c r="EDD101" s="35"/>
      <c r="EDE101" s="35"/>
      <c r="EDF101" s="35"/>
      <c r="EDG101" s="35"/>
      <c r="EDH101" s="35"/>
      <c r="EDI101" s="35"/>
      <c r="EDJ101" s="35"/>
      <c r="EDK101" s="35"/>
      <c r="EDL101" s="35"/>
      <c r="EDM101" s="35"/>
      <c r="EDN101" s="35"/>
      <c r="EDO101" s="35"/>
      <c r="EDP101" s="35"/>
      <c r="EDQ101" s="35"/>
      <c r="EDR101" s="35"/>
      <c r="EDS101" s="35"/>
      <c r="EDT101" s="35"/>
      <c r="EDU101" s="35"/>
      <c r="EDV101" s="35"/>
      <c r="EDW101" s="35"/>
      <c r="EDX101" s="35"/>
      <c r="EDY101" s="35"/>
      <c r="EDZ101" s="35"/>
      <c r="EEA101" s="35"/>
      <c r="EEB101" s="35"/>
      <c r="EEC101" s="35"/>
      <c r="EED101" s="35"/>
      <c r="EEE101" s="35"/>
      <c r="EEF101" s="35"/>
      <c r="EEG101" s="35"/>
      <c r="EEH101" s="35"/>
      <c r="EEI101" s="35"/>
      <c r="EEJ101" s="35"/>
      <c r="EEK101" s="35"/>
      <c r="EEL101" s="35"/>
      <c r="EEM101" s="35"/>
      <c r="EEN101" s="35"/>
      <c r="EEO101" s="35"/>
      <c r="EEP101" s="35"/>
      <c r="EEQ101" s="35"/>
      <c r="EER101" s="35"/>
      <c r="EES101" s="35"/>
      <c r="EET101" s="35"/>
      <c r="EEU101" s="35"/>
      <c r="EEV101" s="35"/>
      <c r="EEW101" s="35"/>
      <c r="EEX101" s="35"/>
      <c r="EEY101" s="35"/>
      <c r="EEZ101" s="35"/>
      <c r="EFA101" s="35"/>
      <c r="EFB101" s="35"/>
      <c r="EFC101" s="35"/>
      <c r="EFD101" s="35"/>
      <c r="EFE101" s="35"/>
      <c r="EFF101" s="35"/>
      <c r="EFG101" s="35"/>
      <c r="EFH101" s="35"/>
      <c r="EFI101" s="35"/>
      <c r="EFJ101" s="35"/>
      <c r="EFK101" s="35"/>
      <c r="EFL101" s="35"/>
      <c r="EFM101" s="35"/>
      <c r="EFN101" s="35"/>
      <c r="EFO101" s="35"/>
      <c r="EFP101" s="35"/>
      <c r="EFQ101" s="35"/>
      <c r="EFR101" s="35"/>
      <c r="EFS101" s="35"/>
      <c r="EFT101" s="35"/>
      <c r="EFU101" s="35"/>
      <c r="EFV101" s="35"/>
      <c r="EFW101" s="35"/>
      <c r="EFX101" s="35"/>
      <c r="EFY101" s="35"/>
      <c r="EFZ101" s="35"/>
      <c r="EGA101" s="35"/>
      <c r="EGB101" s="35"/>
      <c r="EGC101" s="35"/>
      <c r="EGD101" s="35"/>
      <c r="EGE101" s="35"/>
      <c r="EGF101" s="35"/>
      <c r="EGG101" s="35"/>
      <c r="EGH101" s="35"/>
      <c r="EGI101" s="35"/>
      <c r="EGJ101" s="35"/>
      <c r="EGK101" s="35"/>
      <c r="EGL101" s="35"/>
      <c r="EGM101" s="35"/>
      <c r="EGN101" s="35"/>
      <c r="EGO101" s="35"/>
      <c r="EGP101" s="35"/>
      <c r="EGQ101" s="35"/>
      <c r="EGR101" s="35"/>
      <c r="EGS101" s="35"/>
      <c r="EGT101" s="35"/>
      <c r="EGU101" s="35"/>
      <c r="EGV101" s="35"/>
      <c r="EGW101" s="35"/>
      <c r="EGX101" s="35"/>
      <c r="EGY101" s="35"/>
      <c r="EGZ101" s="35"/>
      <c r="EHA101" s="35"/>
      <c r="EHB101" s="35"/>
      <c r="EHC101" s="35"/>
      <c r="EHD101" s="35"/>
      <c r="EHE101" s="35"/>
      <c r="EHF101" s="35"/>
      <c r="EHG101" s="35"/>
      <c r="EHH101" s="35"/>
      <c r="EHI101" s="35"/>
      <c r="EHJ101" s="35"/>
      <c r="EHK101" s="35"/>
      <c r="EHL101" s="35"/>
      <c r="EHM101" s="35"/>
      <c r="EHN101" s="35"/>
      <c r="EHO101" s="35"/>
      <c r="EHP101" s="35"/>
      <c r="EHQ101" s="35"/>
      <c r="EHR101" s="35"/>
      <c r="EHS101" s="35"/>
      <c r="EHT101" s="35"/>
      <c r="EHU101" s="35"/>
      <c r="EHV101" s="35"/>
      <c r="EHW101" s="35"/>
      <c r="EHX101" s="35"/>
      <c r="EHY101" s="35"/>
      <c r="EHZ101" s="35"/>
      <c r="EIA101" s="35"/>
      <c r="EIB101" s="35"/>
      <c r="EIC101" s="35"/>
      <c r="EID101" s="35"/>
      <c r="EIE101" s="35"/>
      <c r="EIF101" s="35"/>
      <c r="EIG101" s="35"/>
      <c r="EIH101" s="35"/>
      <c r="EII101" s="35"/>
      <c r="EIJ101" s="35"/>
      <c r="EIK101" s="35"/>
      <c r="EIL101" s="35"/>
      <c r="EIM101" s="35"/>
      <c r="EIN101" s="35"/>
      <c r="EIO101" s="35"/>
      <c r="EIP101" s="35"/>
      <c r="EIQ101" s="35"/>
      <c r="EIR101" s="35"/>
      <c r="EIS101" s="35"/>
      <c r="EIT101" s="35"/>
      <c r="EIU101" s="35"/>
      <c r="EIV101" s="35"/>
      <c r="EIW101" s="35"/>
      <c r="EIX101" s="35"/>
      <c r="EIY101" s="35"/>
      <c r="EIZ101" s="35"/>
      <c r="EJA101" s="35"/>
      <c r="EJB101" s="35"/>
      <c r="EJC101" s="35"/>
      <c r="EJD101" s="35"/>
      <c r="EJE101" s="35"/>
      <c r="EJF101" s="35"/>
      <c r="EJG101" s="35"/>
      <c r="EJH101" s="35"/>
      <c r="EJI101" s="35"/>
      <c r="EJJ101" s="35"/>
      <c r="EJK101" s="35"/>
      <c r="EJL101" s="35"/>
      <c r="EJM101" s="35"/>
      <c r="EJN101" s="35"/>
      <c r="EJO101" s="35"/>
      <c r="EJP101" s="35"/>
      <c r="EJQ101" s="35"/>
      <c r="EJR101" s="35"/>
      <c r="EJS101" s="35"/>
      <c r="EJT101" s="35"/>
      <c r="EJU101" s="35"/>
      <c r="EJV101" s="35"/>
      <c r="EJW101" s="35"/>
      <c r="EJX101" s="35"/>
      <c r="EJY101" s="35"/>
      <c r="EJZ101" s="35"/>
      <c r="EKA101" s="35"/>
      <c r="EKB101" s="35"/>
      <c r="EKC101" s="35"/>
      <c r="EKD101" s="35"/>
      <c r="EKE101" s="35"/>
      <c r="EKF101" s="35"/>
      <c r="EKG101" s="35"/>
      <c r="EKH101" s="35"/>
      <c r="EKI101" s="35"/>
      <c r="EKJ101" s="35"/>
      <c r="EKK101" s="35"/>
      <c r="EKL101" s="35"/>
      <c r="EKM101" s="35"/>
      <c r="EKN101" s="35"/>
      <c r="EKO101" s="35"/>
      <c r="EKP101" s="35"/>
      <c r="EKQ101" s="35"/>
      <c r="EKR101" s="35"/>
      <c r="EKS101" s="35"/>
      <c r="EKT101" s="35"/>
      <c r="EKU101" s="35"/>
      <c r="EKV101" s="35"/>
      <c r="EKW101" s="35"/>
      <c r="EKX101" s="35"/>
      <c r="EKY101" s="35"/>
      <c r="EKZ101" s="35"/>
      <c r="ELA101" s="35"/>
      <c r="ELB101" s="35"/>
      <c r="ELC101" s="35"/>
      <c r="ELD101" s="35"/>
      <c r="ELE101" s="35"/>
      <c r="ELF101" s="35"/>
      <c r="ELG101" s="35"/>
      <c r="ELH101" s="35"/>
      <c r="ELI101" s="35"/>
      <c r="ELJ101" s="35"/>
      <c r="ELK101" s="35"/>
      <c r="ELL101" s="35"/>
      <c r="ELM101" s="35"/>
      <c r="ELN101" s="35"/>
      <c r="ELO101" s="35"/>
      <c r="ELP101" s="35"/>
      <c r="ELQ101" s="35"/>
      <c r="ELR101" s="35"/>
      <c r="ELS101" s="35"/>
      <c r="ELT101" s="35"/>
      <c r="ELU101" s="35"/>
      <c r="ELV101" s="35"/>
      <c r="ELW101" s="35"/>
      <c r="ELX101" s="35"/>
      <c r="ELY101" s="35"/>
      <c r="ELZ101" s="35"/>
      <c r="EMA101" s="35"/>
      <c r="EMB101" s="35"/>
      <c r="EMC101" s="35"/>
      <c r="EMD101" s="35"/>
      <c r="EME101" s="35"/>
      <c r="EMF101" s="35"/>
      <c r="EMG101" s="35"/>
      <c r="EMH101" s="35"/>
      <c r="EMI101" s="35"/>
      <c r="EMJ101" s="35"/>
      <c r="EMK101" s="35"/>
      <c r="EML101" s="35"/>
      <c r="EMM101" s="35"/>
      <c r="EMN101" s="35"/>
      <c r="EMO101" s="35"/>
      <c r="EMP101" s="35"/>
      <c r="EMQ101" s="35"/>
      <c r="EMR101" s="35"/>
      <c r="EMS101" s="35"/>
      <c r="EMT101" s="35"/>
      <c r="EMU101" s="35"/>
      <c r="EMV101" s="35"/>
      <c r="EMW101" s="35"/>
      <c r="EMX101" s="35"/>
      <c r="EMY101" s="35"/>
      <c r="EMZ101" s="35"/>
      <c r="ENA101" s="35"/>
      <c r="ENB101" s="35"/>
      <c r="ENC101" s="35"/>
      <c r="END101" s="35"/>
      <c r="ENE101" s="35"/>
      <c r="ENF101" s="35"/>
      <c r="ENG101" s="35"/>
      <c r="ENH101" s="35"/>
      <c r="ENI101" s="35"/>
      <c r="ENJ101" s="35"/>
      <c r="ENK101" s="35"/>
      <c r="ENL101" s="35"/>
      <c r="ENM101" s="35"/>
      <c r="ENN101" s="35"/>
      <c r="ENO101" s="35"/>
      <c r="ENP101" s="35"/>
      <c r="ENQ101" s="35"/>
      <c r="ENR101" s="35"/>
      <c r="ENS101" s="35"/>
      <c r="ENT101" s="35"/>
      <c r="ENU101" s="35"/>
      <c r="ENV101" s="35"/>
      <c r="ENW101" s="35"/>
      <c r="ENX101" s="35"/>
      <c r="ENY101" s="35"/>
      <c r="ENZ101" s="35"/>
      <c r="EOA101" s="35"/>
      <c r="EOB101" s="35"/>
      <c r="EOC101" s="35"/>
      <c r="EOD101" s="35"/>
      <c r="EOE101" s="35"/>
      <c r="EOF101" s="35"/>
      <c r="EOG101" s="35"/>
      <c r="EOH101" s="35"/>
      <c r="EOI101" s="35"/>
      <c r="EOJ101" s="35"/>
      <c r="EOK101" s="35"/>
      <c r="EOL101" s="35"/>
      <c r="EOM101" s="35"/>
      <c r="EON101" s="35"/>
      <c r="EOO101" s="35"/>
      <c r="EOP101" s="35"/>
      <c r="EOQ101" s="35"/>
      <c r="EOR101" s="35"/>
      <c r="EOS101" s="35"/>
      <c r="EOT101" s="35"/>
      <c r="EOU101" s="35"/>
      <c r="EOV101" s="35"/>
      <c r="EOW101" s="35"/>
      <c r="EOX101" s="35"/>
      <c r="EOY101" s="35"/>
      <c r="EOZ101" s="35"/>
      <c r="EPA101" s="35"/>
      <c r="EPB101" s="35"/>
      <c r="EPC101" s="35"/>
      <c r="EPD101" s="35"/>
      <c r="EPE101" s="35"/>
      <c r="EPF101" s="35"/>
      <c r="EPG101" s="35"/>
      <c r="EPH101" s="35"/>
      <c r="EPI101" s="35"/>
      <c r="EPJ101" s="35"/>
      <c r="EPK101" s="35"/>
      <c r="EPL101" s="35"/>
      <c r="EPM101" s="35"/>
      <c r="EPN101" s="35"/>
      <c r="EPO101" s="35"/>
      <c r="EPP101" s="35"/>
      <c r="EPQ101" s="35"/>
      <c r="EPR101" s="35"/>
      <c r="EPS101" s="35"/>
      <c r="EPT101" s="35"/>
      <c r="EPU101" s="35"/>
      <c r="EPV101" s="35"/>
      <c r="EPW101" s="35"/>
      <c r="EPX101" s="35"/>
      <c r="EPY101" s="35"/>
      <c r="EPZ101" s="35"/>
      <c r="EQA101" s="35"/>
      <c r="EQB101" s="35"/>
      <c r="EQC101" s="35"/>
      <c r="EQD101" s="35"/>
      <c r="EQE101" s="35"/>
      <c r="EQF101" s="35"/>
      <c r="EQG101" s="35"/>
      <c r="EQH101" s="35"/>
      <c r="EQI101" s="35"/>
      <c r="EQJ101" s="35"/>
      <c r="EQK101" s="35"/>
      <c r="EQL101" s="35"/>
      <c r="EQM101" s="35"/>
      <c r="EQN101" s="35"/>
      <c r="EQO101" s="35"/>
      <c r="EQP101" s="35"/>
      <c r="EQQ101" s="35"/>
      <c r="EQR101" s="35"/>
      <c r="EQS101" s="35"/>
      <c r="EQT101" s="35"/>
      <c r="EQU101" s="35"/>
      <c r="EQV101" s="35"/>
      <c r="EQW101" s="35"/>
      <c r="EQX101" s="35"/>
      <c r="EQY101" s="35"/>
      <c r="EQZ101" s="35"/>
      <c r="ERA101" s="35"/>
      <c r="ERB101" s="35"/>
      <c r="ERC101" s="35"/>
      <c r="ERD101" s="35"/>
      <c r="ERE101" s="35"/>
      <c r="ERF101" s="35"/>
      <c r="ERG101" s="35"/>
      <c r="ERH101" s="35"/>
      <c r="ERI101" s="35"/>
      <c r="ERJ101" s="35"/>
      <c r="ERK101" s="35"/>
      <c r="ERL101" s="35"/>
      <c r="ERM101" s="35"/>
      <c r="ERN101" s="35"/>
      <c r="ERO101" s="35"/>
      <c r="ERP101" s="35"/>
      <c r="ERQ101" s="35"/>
      <c r="ERR101" s="35"/>
      <c r="ERS101" s="35"/>
      <c r="ERT101" s="35"/>
      <c r="ERU101" s="35"/>
      <c r="ERV101" s="35"/>
      <c r="ERW101" s="35"/>
      <c r="ERX101" s="35"/>
      <c r="ERY101" s="35"/>
      <c r="ERZ101" s="35"/>
      <c r="ESA101" s="35"/>
      <c r="ESB101" s="35"/>
      <c r="ESC101" s="35"/>
      <c r="ESD101" s="35"/>
      <c r="ESE101" s="35"/>
      <c r="ESF101" s="35"/>
      <c r="ESG101" s="35"/>
      <c r="ESH101" s="35"/>
      <c r="ESI101" s="35"/>
      <c r="ESJ101" s="35"/>
      <c r="ESK101" s="35"/>
      <c r="ESL101" s="35"/>
      <c r="ESM101" s="35"/>
      <c r="ESN101" s="35"/>
      <c r="ESO101" s="35"/>
      <c r="ESP101" s="35"/>
      <c r="ESQ101" s="35"/>
      <c r="ESR101" s="35"/>
      <c r="ESS101" s="35"/>
      <c r="EST101" s="35"/>
      <c r="ESU101" s="35"/>
      <c r="ESV101" s="35"/>
      <c r="ESW101" s="35"/>
      <c r="ESX101" s="35"/>
      <c r="ESY101" s="35"/>
      <c r="ESZ101" s="35"/>
      <c r="ETA101" s="35"/>
      <c r="ETB101" s="35"/>
      <c r="ETC101" s="35"/>
      <c r="ETD101" s="35"/>
      <c r="ETE101" s="35"/>
      <c r="ETF101" s="35"/>
      <c r="ETG101" s="35"/>
      <c r="ETH101" s="35"/>
      <c r="ETI101" s="35"/>
      <c r="ETJ101" s="35"/>
      <c r="ETK101" s="35"/>
      <c r="ETL101" s="35"/>
      <c r="ETM101" s="35"/>
      <c r="ETN101" s="35"/>
      <c r="ETO101" s="35"/>
      <c r="ETP101" s="35"/>
      <c r="ETQ101" s="35"/>
      <c r="ETR101" s="35"/>
      <c r="ETS101" s="35"/>
      <c r="ETT101" s="35"/>
      <c r="ETU101" s="35"/>
      <c r="ETV101" s="35"/>
      <c r="ETW101" s="35"/>
      <c r="ETX101" s="35"/>
      <c r="ETY101" s="35"/>
      <c r="ETZ101" s="35"/>
      <c r="EUA101" s="35"/>
      <c r="EUB101" s="35"/>
      <c r="EUC101" s="35"/>
      <c r="EUD101" s="35"/>
      <c r="EUE101" s="35"/>
      <c r="EUF101" s="35"/>
      <c r="EUG101" s="35"/>
      <c r="EUH101" s="35"/>
      <c r="EUI101" s="35"/>
      <c r="EUJ101" s="35"/>
      <c r="EUK101" s="35"/>
      <c r="EUL101" s="35"/>
      <c r="EUM101" s="35"/>
      <c r="EUN101" s="35"/>
      <c r="EUO101" s="35"/>
      <c r="EUP101" s="35"/>
      <c r="EUQ101" s="35"/>
      <c r="EUR101" s="35"/>
      <c r="EUS101" s="35"/>
      <c r="EUT101" s="35"/>
      <c r="EUU101" s="35"/>
      <c r="EUV101" s="35"/>
      <c r="EUW101" s="35"/>
      <c r="EUX101" s="35"/>
      <c r="EUY101" s="35"/>
      <c r="EUZ101" s="35"/>
      <c r="EVA101" s="35"/>
      <c r="EVB101" s="35"/>
      <c r="EVC101" s="35"/>
      <c r="EVD101" s="35"/>
      <c r="EVE101" s="35"/>
      <c r="EVF101" s="35"/>
      <c r="EVG101" s="35"/>
      <c r="EVH101" s="35"/>
      <c r="EVI101" s="35"/>
      <c r="EVJ101" s="35"/>
      <c r="EVK101" s="35"/>
      <c r="EVL101" s="35"/>
      <c r="EVM101" s="35"/>
      <c r="EVN101" s="35"/>
      <c r="EVO101" s="35"/>
      <c r="EVP101" s="35"/>
      <c r="EVQ101" s="35"/>
      <c r="EVR101" s="35"/>
      <c r="EVS101" s="35"/>
      <c r="EVT101" s="35"/>
      <c r="EVU101" s="35"/>
      <c r="EVV101" s="35"/>
      <c r="EVW101" s="35"/>
      <c r="EVX101" s="35"/>
      <c r="EVY101" s="35"/>
      <c r="EVZ101" s="35"/>
      <c r="EWA101" s="35"/>
      <c r="EWB101" s="35"/>
      <c r="EWC101" s="35"/>
      <c r="EWD101" s="35"/>
      <c r="EWE101" s="35"/>
      <c r="EWF101" s="35"/>
      <c r="EWG101" s="35"/>
      <c r="EWH101" s="35"/>
      <c r="EWI101" s="35"/>
      <c r="EWJ101" s="35"/>
      <c r="EWK101" s="35"/>
      <c r="EWL101" s="35"/>
      <c r="EWM101" s="35"/>
      <c r="EWN101" s="35"/>
      <c r="EWO101" s="35"/>
      <c r="EWP101" s="35"/>
      <c r="EWQ101" s="35"/>
      <c r="EWR101" s="35"/>
      <c r="EWS101" s="35"/>
      <c r="EWT101" s="35"/>
      <c r="EWU101" s="35"/>
      <c r="EWV101" s="35"/>
      <c r="EWW101" s="35"/>
      <c r="EWX101" s="35"/>
      <c r="EWY101" s="35"/>
      <c r="EWZ101" s="35"/>
      <c r="EXA101" s="35"/>
      <c r="EXB101" s="35"/>
      <c r="EXC101" s="35"/>
      <c r="EXD101" s="35"/>
      <c r="EXE101" s="35"/>
      <c r="EXF101" s="35"/>
      <c r="EXG101" s="35"/>
      <c r="EXH101" s="35"/>
      <c r="EXI101" s="35"/>
      <c r="EXJ101" s="35"/>
      <c r="EXK101" s="35"/>
      <c r="EXL101" s="35"/>
      <c r="EXM101" s="35"/>
      <c r="EXN101" s="35"/>
      <c r="EXO101" s="35"/>
      <c r="EXP101" s="35"/>
      <c r="EXQ101" s="35"/>
      <c r="EXR101" s="35"/>
      <c r="EXS101" s="35"/>
      <c r="EXT101" s="35"/>
      <c r="EXU101" s="35"/>
      <c r="EXV101" s="35"/>
      <c r="EXW101" s="35"/>
      <c r="EXX101" s="35"/>
      <c r="EXY101" s="35"/>
      <c r="EXZ101" s="35"/>
      <c r="EYA101" s="35"/>
      <c r="EYB101" s="35"/>
      <c r="EYC101" s="35"/>
      <c r="EYD101" s="35"/>
      <c r="EYE101" s="35"/>
      <c r="EYF101" s="35"/>
      <c r="EYG101" s="35"/>
      <c r="EYH101" s="35"/>
      <c r="EYI101" s="35"/>
      <c r="EYJ101" s="35"/>
      <c r="EYK101" s="35"/>
      <c r="EYL101" s="35"/>
      <c r="EYM101" s="35"/>
      <c r="EYN101" s="35"/>
      <c r="EYO101" s="35"/>
      <c r="EYP101" s="35"/>
      <c r="EYQ101" s="35"/>
      <c r="EYR101" s="35"/>
      <c r="EYS101" s="35"/>
      <c r="EYT101" s="35"/>
      <c r="EYU101" s="35"/>
      <c r="EYV101" s="35"/>
      <c r="EYW101" s="35"/>
      <c r="EYX101" s="35"/>
      <c r="EYY101" s="35"/>
      <c r="EYZ101" s="35"/>
      <c r="EZA101" s="35"/>
      <c r="EZB101" s="35"/>
      <c r="EZC101" s="35"/>
      <c r="EZD101" s="35"/>
      <c r="EZE101" s="35"/>
      <c r="EZF101" s="35"/>
      <c r="EZG101" s="35"/>
      <c r="EZH101" s="35"/>
      <c r="EZI101" s="35"/>
      <c r="EZJ101" s="35"/>
      <c r="EZK101" s="35"/>
      <c r="EZL101" s="35"/>
      <c r="EZM101" s="35"/>
      <c r="EZN101" s="35"/>
      <c r="EZO101" s="35"/>
      <c r="EZP101" s="35"/>
      <c r="EZQ101" s="35"/>
      <c r="EZR101" s="35"/>
      <c r="EZS101" s="35"/>
      <c r="EZT101" s="35"/>
      <c r="EZU101" s="35"/>
      <c r="EZV101" s="35"/>
      <c r="EZW101" s="35"/>
      <c r="EZX101" s="35"/>
      <c r="EZY101" s="35"/>
      <c r="EZZ101" s="35"/>
      <c r="FAA101" s="35"/>
      <c r="FAB101" s="35"/>
      <c r="FAC101" s="35"/>
      <c r="FAD101" s="35"/>
      <c r="FAE101" s="35"/>
      <c r="FAF101" s="35"/>
      <c r="FAG101" s="35"/>
      <c r="FAH101" s="35"/>
      <c r="FAI101" s="35"/>
      <c r="FAJ101" s="35"/>
      <c r="FAK101" s="35"/>
      <c r="FAL101" s="35"/>
      <c r="FAM101" s="35"/>
      <c r="FAN101" s="35"/>
      <c r="FAO101" s="35"/>
      <c r="FAP101" s="35"/>
      <c r="FAQ101" s="35"/>
      <c r="FAR101" s="35"/>
      <c r="FAS101" s="35"/>
      <c r="FAT101" s="35"/>
      <c r="FAU101" s="35"/>
      <c r="FAV101" s="35"/>
      <c r="FAW101" s="35"/>
      <c r="FAX101" s="35"/>
      <c r="FAY101" s="35"/>
      <c r="FAZ101" s="35"/>
      <c r="FBA101" s="35"/>
      <c r="FBB101" s="35"/>
      <c r="FBC101" s="35"/>
      <c r="FBD101" s="35"/>
      <c r="FBE101" s="35"/>
      <c r="FBF101" s="35"/>
      <c r="FBG101" s="35"/>
      <c r="FBH101" s="35"/>
      <c r="FBI101" s="35"/>
      <c r="FBJ101" s="35"/>
      <c r="FBK101" s="35"/>
      <c r="FBL101" s="35"/>
      <c r="FBM101" s="35"/>
      <c r="FBN101" s="35"/>
      <c r="FBO101" s="35"/>
      <c r="FBP101" s="35"/>
      <c r="FBQ101" s="35"/>
      <c r="FBR101" s="35"/>
      <c r="FBS101" s="35"/>
      <c r="FBT101" s="35"/>
      <c r="FBU101" s="35"/>
      <c r="FBV101" s="35"/>
      <c r="FBW101" s="35"/>
      <c r="FBX101" s="35"/>
      <c r="FBY101" s="35"/>
      <c r="FBZ101" s="35"/>
      <c r="FCA101" s="35"/>
      <c r="FCB101" s="35"/>
      <c r="FCC101" s="35"/>
      <c r="FCD101" s="35"/>
      <c r="FCE101" s="35"/>
      <c r="FCF101" s="35"/>
      <c r="FCG101" s="35"/>
      <c r="FCH101" s="35"/>
      <c r="FCI101" s="35"/>
      <c r="FCJ101" s="35"/>
      <c r="FCK101" s="35"/>
      <c r="FCL101" s="35"/>
      <c r="FCM101" s="35"/>
      <c r="FCN101" s="35"/>
      <c r="FCO101" s="35"/>
      <c r="FCP101" s="35"/>
      <c r="FCQ101" s="35"/>
      <c r="FCR101" s="35"/>
      <c r="FCS101" s="35"/>
      <c r="FCT101" s="35"/>
      <c r="FCU101" s="35"/>
      <c r="FCV101" s="35"/>
      <c r="FCW101" s="35"/>
      <c r="FCX101" s="35"/>
      <c r="FCY101" s="35"/>
      <c r="FCZ101" s="35"/>
      <c r="FDA101" s="35"/>
      <c r="FDB101" s="35"/>
      <c r="FDC101" s="35"/>
      <c r="FDD101" s="35"/>
      <c r="FDE101" s="35"/>
      <c r="FDF101" s="35"/>
      <c r="FDG101" s="35"/>
      <c r="FDH101" s="35"/>
      <c r="FDI101" s="35"/>
      <c r="FDJ101" s="35"/>
      <c r="FDK101" s="35"/>
      <c r="FDL101" s="35"/>
      <c r="FDM101" s="35"/>
      <c r="FDN101" s="35"/>
      <c r="FDO101" s="35"/>
      <c r="FDP101" s="35"/>
      <c r="FDQ101" s="35"/>
      <c r="FDR101" s="35"/>
      <c r="FDS101" s="35"/>
      <c r="FDT101" s="35"/>
      <c r="FDU101" s="35"/>
      <c r="FDV101" s="35"/>
      <c r="FDW101" s="35"/>
      <c r="FDX101" s="35"/>
      <c r="FDY101" s="35"/>
      <c r="FDZ101" s="35"/>
      <c r="FEA101" s="35"/>
      <c r="FEB101" s="35"/>
      <c r="FEC101" s="35"/>
      <c r="FED101" s="35"/>
      <c r="FEE101" s="35"/>
      <c r="FEF101" s="35"/>
      <c r="FEG101" s="35"/>
      <c r="FEH101" s="35"/>
      <c r="FEI101" s="35"/>
      <c r="FEJ101" s="35"/>
      <c r="FEK101" s="35"/>
      <c r="FEL101" s="35"/>
      <c r="FEM101" s="35"/>
      <c r="FEN101" s="35"/>
      <c r="FEO101" s="35"/>
      <c r="FEP101" s="35"/>
      <c r="FEQ101" s="35"/>
      <c r="FER101" s="35"/>
      <c r="FES101" s="35"/>
      <c r="FET101" s="35"/>
      <c r="FEU101" s="35"/>
      <c r="FEV101" s="35"/>
      <c r="FEW101" s="35"/>
      <c r="FEX101" s="35"/>
      <c r="FEY101" s="35"/>
      <c r="FEZ101" s="35"/>
      <c r="FFA101" s="35"/>
      <c r="FFB101" s="35"/>
      <c r="FFC101" s="35"/>
      <c r="FFD101" s="35"/>
      <c r="FFE101" s="35"/>
      <c r="FFF101" s="35"/>
      <c r="FFG101" s="35"/>
      <c r="FFH101" s="35"/>
      <c r="FFI101" s="35"/>
      <c r="FFJ101" s="35"/>
      <c r="FFK101" s="35"/>
      <c r="FFL101" s="35"/>
      <c r="FFM101" s="35"/>
      <c r="FFN101" s="35"/>
      <c r="FFO101" s="35"/>
      <c r="FFP101" s="35"/>
      <c r="FFQ101" s="35"/>
      <c r="FFR101" s="35"/>
      <c r="FFS101" s="35"/>
      <c r="FFT101" s="35"/>
      <c r="FFU101" s="35"/>
      <c r="FFV101" s="35"/>
      <c r="FFW101" s="35"/>
      <c r="FFX101" s="35"/>
      <c r="FFY101" s="35"/>
      <c r="FFZ101" s="35"/>
      <c r="FGA101" s="35"/>
      <c r="FGB101" s="35"/>
      <c r="FGC101" s="35"/>
      <c r="FGD101" s="35"/>
      <c r="FGE101" s="35"/>
      <c r="FGF101" s="35"/>
      <c r="FGG101" s="35"/>
      <c r="FGH101" s="35"/>
      <c r="FGI101" s="35"/>
      <c r="FGJ101" s="35"/>
      <c r="FGK101" s="35"/>
      <c r="FGL101" s="35"/>
      <c r="FGM101" s="35"/>
      <c r="FGN101" s="35"/>
      <c r="FGO101" s="35"/>
      <c r="FGP101" s="35"/>
      <c r="FGQ101" s="35"/>
      <c r="FGR101" s="35"/>
      <c r="FGS101" s="35"/>
      <c r="FGT101" s="35"/>
      <c r="FGU101" s="35"/>
      <c r="FGV101" s="35"/>
      <c r="FGW101" s="35"/>
      <c r="FGX101" s="35"/>
      <c r="FGY101" s="35"/>
      <c r="FGZ101" s="35"/>
      <c r="FHA101" s="35"/>
      <c r="FHB101" s="35"/>
      <c r="FHC101" s="35"/>
      <c r="FHD101" s="35"/>
      <c r="FHE101" s="35"/>
      <c r="FHF101" s="35"/>
      <c r="FHG101" s="35"/>
      <c r="FHH101" s="35"/>
      <c r="FHI101" s="35"/>
      <c r="FHJ101" s="35"/>
      <c r="FHK101" s="35"/>
      <c r="FHL101" s="35"/>
      <c r="FHM101" s="35"/>
      <c r="FHN101" s="35"/>
      <c r="FHO101" s="35"/>
      <c r="FHP101" s="35"/>
      <c r="FHQ101" s="35"/>
      <c r="FHR101" s="35"/>
      <c r="FHS101" s="35"/>
      <c r="FHT101" s="35"/>
      <c r="FHU101" s="35"/>
      <c r="FHV101" s="35"/>
      <c r="FHW101" s="35"/>
      <c r="FHX101" s="35"/>
      <c r="FHY101" s="35"/>
      <c r="FHZ101" s="35"/>
      <c r="FIA101" s="35"/>
      <c r="FIB101" s="35"/>
      <c r="FIC101" s="35"/>
      <c r="FID101" s="35"/>
      <c r="FIE101" s="35"/>
      <c r="FIF101" s="35"/>
      <c r="FIG101" s="35"/>
      <c r="FIH101" s="35"/>
      <c r="FII101" s="35"/>
      <c r="FIJ101" s="35"/>
      <c r="FIK101" s="35"/>
      <c r="FIL101" s="35"/>
      <c r="FIM101" s="35"/>
      <c r="FIN101" s="35"/>
      <c r="FIO101" s="35"/>
      <c r="FIP101" s="35"/>
      <c r="FIQ101" s="35"/>
      <c r="FIR101" s="35"/>
      <c r="FIS101" s="35"/>
      <c r="FIT101" s="35"/>
      <c r="FIU101" s="35"/>
      <c r="FIV101" s="35"/>
      <c r="FIW101" s="35"/>
      <c r="FIX101" s="35"/>
      <c r="FIY101" s="35"/>
      <c r="FIZ101" s="35"/>
      <c r="FJA101" s="35"/>
      <c r="FJB101" s="35"/>
      <c r="FJC101" s="35"/>
      <c r="FJD101" s="35"/>
      <c r="FJE101" s="35"/>
      <c r="FJF101" s="35"/>
      <c r="FJG101" s="35"/>
      <c r="FJH101" s="35"/>
      <c r="FJI101" s="35"/>
      <c r="FJJ101" s="35"/>
      <c r="FJK101" s="35"/>
      <c r="FJL101" s="35"/>
      <c r="FJM101" s="35"/>
      <c r="FJN101" s="35"/>
      <c r="FJO101" s="35"/>
      <c r="FJP101" s="35"/>
      <c r="FJQ101" s="35"/>
      <c r="FJR101" s="35"/>
      <c r="FJS101" s="35"/>
      <c r="FJT101" s="35"/>
      <c r="FJU101" s="35"/>
      <c r="FJV101" s="35"/>
      <c r="FJW101" s="35"/>
      <c r="FJX101" s="35"/>
      <c r="FJY101" s="35"/>
      <c r="FJZ101" s="35"/>
      <c r="FKA101" s="35"/>
      <c r="FKB101" s="35"/>
      <c r="FKC101" s="35"/>
      <c r="FKD101" s="35"/>
      <c r="FKE101" s="35"/>
      <c r="FKF101" s="35"/>
      <c r="FKG101" s="35"/>
      <c r="FKH101" s="35"/>
      <c r="FKI101" s="35"/>
      <c r="FKJ101" s="35"/>
      <c r="FKK101" s="35"/>
      <c r="FKL101" s="35"/>
      <c r="FKM101" s="35"/>
      <c r="FKN101" s="35"/>
      <c r="FKO101" s="35"/>
      <c r="FKP101" s="35"/>
      <c r="FKQ101" s="35"/>
      <c r="FKR101" s="35"/>
      <c r="FKS101" s="35"/>
      <c r="FKT101" s="35"/>
      <c r="FKU101" s="35"/>
      <c r="FKV101" s="35"/>
      <c r="FKW101" s="35"/>
      <c r="FKX101" s="35"/>
      <c r="FKY101" s="35"/>
      <c r="FKZ101" s="35"/>
      <c r="FLA101" s="35"/>
      <c r="FLB101" s="35"/>
      <c r="FLC101" s="35"/>
      <c r="FLD101" s="35"/>
      <c r="FLE101" s="35"/>
      <c r="FLF101" s="35"/>
      <c r="FLG101" s="35"/>
      <c r="FLH101" s="35"/>
      <c r="FLI101" s="35"/>
      <c r="FLJ101" s="35"/>
      <c r="FLK101" s="35"/>
      <c r="FLL101" s="35"/>
      <c r="FLM101" s="35"/>
      <c r="FLN101" s="35"/>
      <c r="FLO101" s="35"/>
      <c r="FLP101" s="35"/>
      <c r="FLQ101" s="35"/>
      <c r="FLR101" s="35"/>
      <c r="FLS101" s="35"/>
      <c r="FLT101" s="35"/>
      <c r="FLU101" s="35"/>
      <c r="FLV101" s="35"/>
      <c r="FLW101" s="35"/>
      <c r="FLX101" s="35"/>
      <c r="FLY101" s="35"/>
      <c r="FLZ101" s="35"/>
      <c r="FMA101" s="35"/>
      <c r="FMB101" s="35"/>
      <c r="FMC101" s="35"/>
      <c r="FMD101" s="35"/>
      <c r="FME101" s="35"/>
      <c r="FMF101" s="35"/>
      <c r="FMG101" s="35"/>
      <c r="FMH101" s="35"/>
      <c r="FMI101" s="35"/>
      <c r="FMJ101" s="35"/>
      <c r="FMK101" s="35"/>
      <c r="FML101" s="35"/>
      <c r="FMM101" s="35"/>
      <c r="FMN101" s="35"/>
      <c r="FMO101" s="35"/>
      <c r="FMP101" s="35"/>
      <c r="FMQ101" s="35"/>
      <c r="FMR101" s="35"/>
      <c r="FMS101" s="35"/>
      <c r="FMT101" s="35"/>
      <c r="FMU101" s="35"/>
      <c r="FMV101" s="35"/>
      <c r="FMW101" s="35"/>
      <c r="FMX101" s="35"/>
      <c r="FMY101" s="35"/>
      <c r="FMZ101" s="35"/>
      <c r="FNA101" s="35"/>
      <c r="FNB101" s="35"/>
      <c r="FNC101" s="35"/>
      <c r="FND101" s="35"/>
      <c r="FNE101" s="35"/>
      <c r="FNF101" s="35"/>
      <c r="FNG101" s="35"/>
      <c r="FNH101" s="35"/>
      <c r="FNI101" s="35"/>
      <c r="FNJ101" s="35"/>
      <c r="FNK101" s="35"/>
      <c r="FNL101" s="35"/>
      <c r="FNM101" s="35"/>
      <c r="FNN101" s="35"/>
      <c r="FNO101" s="35"/>
      <c r="FNP101" s="35"/>
      <c r="FNQ101" s="35"/>
      <c r="FNR101" s="35"/>
      <c r="FNS101" s="35"/>
      <c r="FNT101" s="35"/>
      <c r="FNU101" s="35"/>
      <c r="FNV101" s="35"/>
      <c r="FNW101" s="35"/>
      <c r="FNX101" s="35"/>
      <c r="FNY101" s="35"/>
      <c r="FNZ101" s="35"/>
      <c r="FOA101" s="35"/>
      <c r="FOB101" s="35"/>
      <c r="FOC101" s="35"/>
      <c r="FOD101" s="35"/>
      <c r="FOE101" s="35"/>
      <c r="FOF101" s="35"/>
      <c r="FOG101" s="35"/>
      <c r="FOH101" s="35"/>
      <c r="FOI101" s="35"/>
      <c r="FOJ101" s="35"/>
      <c r="FOK101" s="35"/>
      <c r="FOL101" s="35"/>
      <c r="FOM101" s="35"/>
      <c r="FON101" s="35"/>
      <c r="FOO101" s="35"/>
      <c r="FOP101" s="35"/>
      <c r="FOQ101" s="35"/>
      <c r="FOR101" s="35"/>
      <c r="FOS101" s="35"/>
      <c r="FOT101" s="35"/>
      <c r="FOU101" s="35"/>
      <c r="FOV101" s="35"/>
      <c r="FOW101" s="35"/>
      <c r="FOX101" s="35"/>
      <c r="FOY101" s="35"/>
      <c r="FOZ101" s="35"/>
      <c r="FPA101" s="35"/>
      <c r="FPB101" s="35"/>
      <c r="FPC101" s="35"/>
      <c r="FPD101" s="35"/>
      <c r="FPE101" s="35"/>
      <c r="FPF101" s="35"/>
      <c r="FPG101" s="35"/>
      <c r="FPH101" s="35"/>
      <c r="FPI101" s="35"/>
      <c r="FPJ101" s="35"/>
      <c r="FPK101" s="35"/>
      <c r="FPL101" s="35"/>
      <c r="FPM101" s="35"/>
      <c r="FPN101" s="35"/>
      <c r="FPO101" s="35"/>
      <c r="FPP101" s="35"/>
      <c r="FPQ101" s="35"/>
      <c r="FPR101" s="35"/>
      <c r="FPS101" s="35"/>
      <c r="FPT101" s="35"/>
      <c r="FPU101" s="35"/>
      <c r="FPV101" s="35"/>
      <c r="FPW101" s="35"/>
      <c r="FPX101" s="35"/>
      <c r="FPY101" s="35"/>
      <c r="FPZ101" s="35"/>
      <c r="FQA101" s="35"/>
      <c r="FQB101" s="35"/>
      <c r="FQC101" s="35"/>
      <c r="FQD101" s="35"/>
      <c r="FQE101" s="35"/>
      <c r="FQF101" s="35"/>
      <c r="FQG101" s="35"/>
      <c r="FQH101" s="35"/>
      <c r="FQI101" s="35"/>
      <c r="FQJ101" s="35"/>
      <c r="FQK101" s="35"/>
      <c r="FQL101" s="35"/>
      <c r="FQM101" s="35"/>
      <c r="FQN101" s="35"/>
      <c r="FQO101" s="35"/>
      <c r="FQP101" s="35"/>
      <c r="FQQ101" s="35"/>
      <c r="FQR101" s="35"/>
      <c r="FQS101" s="35"/>
      <c r="FQT101" s="35"/>
      <c r="FQU101" s="35"/>
      <c r="FQV101" s="35"/>
      <c r="FQW101" s="35"/>
      <c r="FQX101" s="35"/>
      <c r="FQY101" s="35"/>
      <c r="FQZ101" s="35"/>
      <c r="FRA101" s="35"/>
      <c r="FRB101" s="35"/>
      <c r="FRC101" s="35"/>
      <c r="FRD101" s="35"/>
      <c r="FRE101" s="35"/>
      <c r="FRF101" s="35"/>
      <c r="FRG101" s="35"/>
      <c r="FRH101" s="35"/>
      <c r="FRI101" s="35"/>
      <c r="FRJ101" s="35"/>
      <c r="FRK101" s="35"/>
      <c r="FRL101" s="35"/>
      <c r="FRM101" s="35"/>
      <c r="FRN101" s="35"/>
      <c r="FRO101" s="35"/>
      <c r="FRP101" s="35"/>
      <c r="FRQ101" s="35"/>
      <c r="FRR101" s="35"/>
      <c r="FRS101" s="35"/>
      <c r="FRT101" s="35"/>
      <c r="FRU101" s="35"/>
      <c r="FRV101" s="35"/>
      <c r="FRW101" s="35"/>
      <c r="FRX101" s="35"/>
      <c r="FRY101" s="35"/>
      <c r="FRZ101" s="35"/>
      <c r="FSA101" s="35"/>
      <c r="FSB101" s="35"/>
      <c r="FSC101" s="35"/>
      <c r="FSD101" s="35"/>
      <c r="FSE101" s="35"/>
      <c r="FSF101" s="35"/>
      <c r="FSG101" s="35"/>
      <c r="FSH101" s="35"/>
      <c r="FSI101" s="35"/>
      <c r="FSJ101" s="35"/>
      <c r="FSK101" s="35"/>
      <c r="FSL101" s="35"/>
      <c r="FSM101" s="35"/>
      <c r="FSN101" s="35"/>
      <c r="FSO101" s="35"/>
      <c r="FSP101" s="35"/>
      <c r="FSQ101" s="35"/>
      <c r="FSR101" s="35"/>
      <c r="FSS101" s="35"/>
      <c r="FST101" s="35"/>
      <c r="FSU101" s="35"/>
      <c r="FSV101" s="35"/>
      <c r="FSW101" s="35"/>
      <c r="FSX101" s="35"/>
      <c r="FSY101" s="35"/>
      <c r="FSZ101" s="35"/>
      <c r="FTA101" s="35"/>
      <c r="FTB101" s="35"/>
      <c r="FTC101" s="35"/>
      <c r="FTD101" s="35"/>
      <c r="FTE101" s="35"/>
      <c r="FTF101" s="35"/>
      <c r="FTG101" s="35"/>
      <c r="FTH101" s="35"/>
      <c r="FTI101" s="35"/>
      <c r="FTJ101" s="35"/>
      <c r="FTK101" s="35"/>
      <c r="FTL101" s="35"/>
      <c r="FTM101" s="35"/>
      <c r="FTN101" s="35"/>
      <c r="FTO101" s="35"/>
      <c r="FTP101" s="35"/>
      <c r="FTQ101" s="35"/>
      <c r="FTR101" s="35"/>
      <c r="FTS101" s="35"/>
      <c r="FTT101" s="35"/>
      <c r="FTU101" s="35"/>
      <c r="FTV101" s="35"/>
      <c r="FTW101" s="35"/>
      <c r="FTX101" s="35"/>
      <c r="FTY101" s="35"/>
      <c r="FTZ101" s="35"/>
      <c r="FUA101" s="35"/>
      <c r="FUB101" s="35"/>
      <c r="FUC101" s="35"/>
      <c r="FUD101" s="35"/>
      <c r="FUE101" s="35"/>
      <c r="FUF101" s="35"/>
      <c r="FUG101" s="35"/>
      <c r="FUH101" s="35"/>
      <c r="FUI101" s="35"/>
      <c r="FUJ101" s="35"/>
      <c r="FUK101" s="35"/>
      <c r="FUL101" s="35"/>
      <c r="FUM101" s="35"/>
      <c r="FUN101" s="35"/>
      <c r="FUO101" s="35"/>
      <c r="FUP101" s="35"/>
      <c r="FUQ101" s="35"/>
      <c r="FUR101" s="35"/>
      <c r="FUS101" s="35"/>
      <c r="FUT101" s="35"/>
      <c r="FUU101" s="35"/>
      <c r="FUV101" s="35"/>
      <c r="FUW101" s="35"/>
      <c r="FUX101" s="35"/>
      <c r="FUY101" s="35"/>
      <c r="FUZ101" s="35"/>
      <c r="FVA101" s="35"/>
      <c r="FVB101" s="35"/>
      <c r="FVC101" s="35"/>
      <c r="FVD101" s="35"/>
      <c r="FVE101" s="35"/>
      <c r="FVF101" s="35"/>
      <c r="FVG101" s="35"/>
      <c r="FVH101" s="35"/>
      <c r="FVI101" s="35"/>
      <c r="FVJ101" s="35"/>
      <c r="FVK101" s="35"/>
      <c r="FVL101" s="35"/>
      <c r="FVM101" s="35"/>
      <c r="FVN101" s="35"/>
      <c r="FVO101" s="35"/>
      <c r="FVP101" s="35"/>
      <c r="FVQ101" s="35"/>
      <c r="FVR101" s="35"/>
      <c r="FVS101" s="35"/>
      <c r="FVT101" s="35"/>
      <c r="FVU101" s="35"/>
      <c r="FVV101" s="35"/>
      <c r="FVW101" s="35"/>
      <c r="FVX101" s="35"/>
      <c r="FVY101" s="35"/>
      <c r="FVZ101" s="35"/>
      <c r="FWA101" s="35"/>
      <c r="FWB101" s="35"/>
      <c r="FWC101" s="35"/>
      <c r="FWD101" s="35"/>
      <c r="FWE101" s="35"/>
      <c r="FWF101" s="35"/>
      <c r="FWG101" s="35"/>
      <c r="FWH101" s="35"/>
      <c r="FWI101" s="35"/>
      <c r="FWJ101" s="35"/>
      <c r="FWK101" s="35"/>
      <c r="FWL101" s="35"/>
      <c r="FWM101" s="35"/>
      <c r="FWN101" s="35"/>
      <c r="FWO101" s="35"/>
      <c r="FWP101" s="35"/>
      <c r="FWQ101" s="35"/>
      <c r="FWR101" s="35"/>
      <c r="FWS101" s="35"/>
      <c r="FWT101" s="35"/>
      <c r="FWU101" s="35"/>
      <c r="FWV101" s="35"/>
      <c r="FWW101" s="35"/>
      <c r="FWX101" s="35"/>
      <c r="FWY101" s="35"/>
      <c r="FWZ101" s="35"/>
      <c r="FXA101" s="35"/>
      <c r="FXB101" s="35"/>
      <c r="FXC101" s="35"/>
      <c r="FXD101" s="35"/>
      <c r="FXE101" s="35"/>
      <c r="FXF101" s="35"/>
      <c r="FXG101" s="35"/>
      <c r="FXH101" s="35"/>
      <c r="FXI101" s="35"/>
      <c r="FXJ101" s="35"/>
      <c r="FXK101" s="35"/>
      <c r="FXL101" s="35"/>
      <c r="FXM101" s="35"/>
      <c r="FXN101" s="35"/>
      <c r="FXO101" s="35"/>
      <c r="FXP101" s="35"/>
      <c r="FXQ101" s="35"/>
      <c r="FXR101" s="35"/>
      <c r="FXS101" s="35"/>
      <c r="FXT101" s="35"/>
      <c r="FXU101" s="35"/>
      <c r="FXV101" s="35"/>
      <c r="FXW101" s="35"/>
      <c r="FXX101" s="35"/>
      <c r="FXY101" s="35"/>
      <c r="FXZ101" s="35"/>
      <c r="FYA101" s="35"/>
      <c r="FYB101" s="35"/>
      <c r="FYC101" s="35"/>
      <c r="FYD101" s="35"/>
      <c r="FYE101" s="35"/>
      <c r="FYF101" s="35"/>
      <c r="FYG101" s="35"/>
      <c r="FYH101" s="35"/>
      <c r="FYI101" s="35"/>
      <c r="FYJ101" s="35"/>
      <c r="FYK101" s="35"/>
      <c r="FYL101" s="35"/>
      <c r="FYM101" s="35"/>
      <c r="FYN101" s="35"/>
      <c r="FYO101" s="35"/>
      <c r="FYP101" s="35"/>
      <c r="FYQ101" s="35"/>
      <c r="FYR101" s="35"/>
      <c r="FYS101" s="35"/>
      <c r="FYT101" s="35"/>
      <c r="FYU101" s="35"/>
      <c r="FYV101" s="35"/>
      <c r="FYW101" s="35"/>
      <c r="FYX101" s="35"/>
      <c r="FYY101" s="35"/>
      <c r="FYZ101" s="35"/>
      <c r="FZA101" s="35"/>
      <c r="FZB101" s="35"/>
      <c r="FZC101" s="35"/>
      <c r="FZD101" s="35"/>
      <c r="FZE101" s="35"/>
      <c r="FZF101" s="35"/>
      <c r="FZG101" s="35"/>
      <c r="FZH101" s="35"/>
      <c r="FZI101" s="35"/>
      <c r="FZJ101" s="35"/>
      <c r="FZK101" s="35"/>
      <c r="FZL101" s="35"/>
      <c r="FZM101" s="35"/>
      <c r="FZN101" s="35"/>
      <c r="FZO101" s="35"/>
      <c r="FZP101" s="35"/>
      <c r="FZQ101" s="35"/>
      <c r="FZR101" s="35"/>
      <c r="FZS101" s="35"/>
      <c r="FZT101" s="35"/>
      <c r="FZU101" s="35"/>
      <c r="FZV101" s="35"/>
      <c r="FZW101" s="35"/>
      <c r="FZX101" s="35"/>
      <c r="FZY101" s="35"/>
      <c r="FZZ101" s="35"/>
      <c r="GAA101" s="35"/>
      <c r="GAB101" s="35"/>
      <c r="GAC101" s="35"/>
      <c r="GAD101" s="35"/>
      <c r="GAE101" s="35"/>
      <c r="GAF101" s="35"/>
      <c r="GAG101" s="35"/>
      <c r="GAH101" s="35"/>
      <c r="GAI101" s="35"/>
      <c r="GAJ101" s="35"/>
      <c r="GAK101" s="35"/>
      <c r="GAL101" s="35"/>
      <c r="GAM101" s="35"/>
      <c r="GAN101" s="35"/>
      <c r="GAO101" s="35"/>
      <c r="GAP101" s="35"/>
      <c r="GAQ101" s="35"/>
      <c r="GAR101" s="35"/>
      <c r="GAS101" s="35"/>
      <c r="GAT101" s="35"/>
      <c r="GAU101" s="35"/>
      <c r="GAV101" s="35"/>
      <c r="GAW101" s="35"/>
      <c r="GAX101" s="35"/>
      <c r="GAY101" s="35"/>
      <c r="GAZ101" s="35"/>
      <c r="GBA101" s="35"/>
      <c r="GBB101" s="35"/>
      <c r="GBC101" s="35"/>
      <c r="GBD101" s="35"/>
      <c r="GBE101" s="35"/>
      <c r="GBF101" s="35"/>
      <c r="GBG101" s="35"/>
      <c r="GBH101" s="35"/>
      <c r="GBI101" s="35"/>
      <c r="GBJ101" s="35"/>
      <c r="GBK101" s="35"/>
      <c r="GBL101" s="35"/>
      <c r="GBM101" s="35"/>
      <c r="GBN101" s="35"/>
      <c r="GBO101" s="35"/>
      <c r="GBP101" s="35"/>
      <c r="GBQ101" s="35"/>
      <c r="GBR101" s="35"/>
      <c r="GBS101" s="35"/>
      <c r="GBT101" s="35"/>
      <c r="GBU101" s="35"/>
      <c r="GBV101" s="35"/>
      <c r="GBW101" s="35"/>
      <c r="GBX101" s="35"/>
      <c r="GBY101" s="35"/>
      <c r="GBZ101" s="35"/>
      <c r="GCA101" s="35"/>
      <c r="GCB101" s="35"/>
      <c r="GCC101" s="35"/>
      <c r="GCD101" s="35"/>
      <c r="GCE101" s="35"/>
      <c r="GCF101" s="35"/>
      <c r="GCG101" s="35"/>
      <c r="GCH101" s="35"/>
      <c r="GCI101" s="35"/>
      <c r="GCJ101" s="35"/>
      <c r="GCK101" s="35"/>
      <c r="GCL101" s="35"/>
      <c r="GCM101" s="35"/>
      <c r="GCN101" s="35"/>
      <c r="GCO101" s="35"/>
      <c r="GCP101" s="35"/>
      <c r="GCQ101" s="35"/>
      <c r="GCR101" s="35"/>
      <c r="GCS101" s="35"/>
      <c r="GCT101" s="35"/>
      <c r="GCU101" s="35"/>
      <c r="GCV101" s="35"/>
      <c r="GCW101" s="35"/>
      <c r="GCX101" s="35"/>
      <c r="GCY101" s="35"/>
      <c r="GCZ101" s="35"/>
      <c r="GDA101" s="35"/>
      <c r="GDB101" s="35"/>
      <c r="GDC101" s="35"/>
      <c r="GDD101" s="35"/>
      <c r="GDE101" s="35"/>
      <c r="GDF101" s="35"/>
      <c r="GDG101" s="35"/>
      <c r="GDH101" s="35"/>
      <c r="GDI101" s="35"/>
      <c r="GDJ101" s="35"/>
      <c r="GDK101" s="35"/>
      <c r="GDL101" s="35"/>
      <c r="GDM101" s="35"/>
      <c r="GDN101" s="35"/>
      <c r="GDO101" s="35"/>
      <c r="GDP101" s="35"/>
      <c r="GDQ101" s="35"/>
      <c r="GDR101" s="35"/>
      <c r="GDS101" s="35"/>
      <c r="GDT101" s="35"/>
      <c r="GDU101" s="35"/>
      <c r="GDV101" s="35"/>
      <c r="GDW101" s="35"/>
      <c r="GDX101" s="35"/>
      <c r="GDY101" s="35"/>
      <c r="GDZ101" s="35"/>
      <c r="GEA101" s="35"/>
      <c r="GEB101" s="35"/>
      <c r="GEC101" s="35"/>
      <c r="GED101" s="35"/>
      <c r="GEE101" s="35"/>
      <c r="GEF101" s="35"/>
      <c r="GEG101" s="35"/>
      <c r="GEH101" s="35"/>
      <c r="GEI101" s="35"/>
      <c r="GEJ101" s="35"/>
      <c r="GEK101" s="35"/>
      <c r="GEL101" s="35"/>
      <c r="GEM101" s="35"/>
      <c r="GEN101" s="35"/>
      <c r="GEO101" s="35"/>
      <c r="GEP101" s="35"/>
      <c r="GEQ101" s="35"/>
      <c r="GER101" s="35"/>
      <c r="GES101" s="35"/>
      <c r="GET101" s="35"/>
      <c r="GEU101" s="35"/>
      <c r="GEV101" s="35"/>
      <c r="GEW101" s="35"/>
      <c r="GEX101" s="35"/>
      <c r="GEY101" s="35"/>
      <c r="GEZ101" s="35"/>
      <c r="GFA101" s="35"/>
      <c r="GFB101" s="35"/>
      <c r="GFC101" s="35"/>
      <c r="GFD101" s="35"/>
      <c r="GFE101" s="35"/>
      <c r="GFF101" s="35"/>
      <c r="GFG101" s="35"/>
      <c r="GFH101" s="35"/>
      <c r="GFI101" s="35"/>
      <c r="GFJ101" s="35"/>
      <c r="GFK101" s="35"/>
      <c r="GFL101" s="35"/>
      <c r="GFM101" s="35"/>
      <c r="GFN101" s="35"/>
      <c r="GFO101" s="35"/>
      <c r="GFP101" s="35"/>
      <c r="GFQ101" s="35"/>
      <c r="GFR101" s="35"/>
      <c r="GFS101" s="35"/>
      <c r="GFT101" s="35"/>
      <c r="GFU101" s="35"/>
      <c r="GFV101" s="35"/>
      <c r="GFW101" s="35"/>
      <c r="GFX101" s="35"/>
      <c r="GFY101" s="35"/>
      <c r="GFZ101" s="35"/>
      <c r="GGA101" s="35"/>
      <c r="GGB101" s="35"/>
      <c r="GGC101" s="35"/>
      <c r="GGD101" s="35"/>
      <c r="GGE101" s="35"/>
      <c r="GGF101" s="35"/>
      <c r="GGG101" s="35"/>
      <c r="GGH101" s="35"/>
      <c r="GGI101" s="35"/>
      <c r="GGJ101" s="35"/>
      <c r="GGK101" s="35"/>
      <c r="GGL101" s="35"/>
      <c r="GGM101" s="35"/>
      <c r="GGN101" s="35"/>
      <c r="GGO101" s="35"/>
      <c r="GGP101" s="35"/>
      <c r="GGQ101" s="35"/>
      <c r="GGR101" s="35"/>
      <c r="GGS101" s="35"/>
      <c r="GGT101" s="35"/>
      <c r="GGU101" s="35"/>
      <c r="GGV101" s="35"/>
      <c r="GGW101" s="35"/>
      <c r="GGX101" s="35"/>
      <c r="GGY101" s="35"/>
      <c r="GGZ101" s="35"/>
      <c r="GHA101" s="35"/>
      <c r="GHB101" s="35"/>
      <c r="GHC101" s="35"/>
      <c r="GHD101" s="35"/>
      <c r="GHE101" s="35"/>
      <c r="GHF101" s="35"/>
      <c r="GHG101" s="35"/>
      <c r="GHH101" s="35"/>
      <c r="GHI101" s="35"/>
      <c r="GHJ101" s="35"/>
      <c r="GHK101" s="35"/>
      <c r="GHL101" s="35"/>
      <c r="GHM101" s="35"/>
      <c r="GHN101" s="35"/>
      <c r="GHO101" s="35"/>
      <c r="GHP101" s="35"/>
      <c r="GHQ101" s="35"/>
      <c r="GHR101" s="35"/>
      <c r="GHS101" s="35"/>
      <c r="GHT101" s="35"/>
      <c r="GHU101" s="35"/>
      <c r="GHV101" s="35"/>
      <c r="GHW101" s="35"/>
      <c r="GHX101" s="35"/>
      <c r="GHY101" s="35"/>
      <c r="GHZ101" s="35"/>
      <c r="GIA101" s="35"/>
      <c r="GIB101" s="35"/>
      <c r="GIC101" s="35"/>
      <c r="GID101" s="35"/>
      <c r="GIE101" s="35"/>
      <c r="GIF101" s="35"/>
      <c r="GIG101" s="35"/>
      <c r="GIH101" s="35"/>
      <c r="GII101" s="35"/>
      <c r="GIJ101" s="35"/>
      <c r="GIK101" s="35"/>
      <c r="GIL101" s="35"/>
      <c r="GIM101" s="35"/>
      <c r="GIN101" s="35"/>
      <c r="GIO101" s="35"/>
      <c r="GIP101" s="35"/>
      <c r="GIQ101" s="35"/>
      <c r="GIR101" s="35"/>
      <c r="GIS101" s="35"/>
      <c r="GIT101" s="35"/>
      <c r="GIU101" s="35"/>
      <c r="GIV101" s="35"/>
      <c r="GIW101" s="35"/>
      <c r="GIX101" s="35"/>
      <c r="GIY101" s="35"/>
      <c r="GIZ101" s="35"/>
      <c r="GJA101" s="35"/>
      <c r="GJB101" s="35"/>
      <c r="GJC101" s="35"/>
      <c r="GJD101" s="35"/>
      <c r="GJE101" s="35"/>
      <c r="GJF101" s="35"/>
      <c r="GJG101" s="35"/>
      <c r="GJH101" s="35"/>
      <c r="GJI101" s="35"/>
      <c r="GJJ101" s="35"/>
      <c r="GJK101" s="35"/>
      <c r="GJL101" s="35"/>
      <c r="GJM101" s="35"/>
      <c r="GJN101" s="35"/>
      <c r="GJO101" s="35"/>
      <c r="GJP101" s="35"/>
      <c r="GJQ101" s="35"/>
      <c r="GJR101" s="35"/>
      <c r="GJS101" s="35"/>
      <c r="GJT101" s="35"/>
      <c r="GJU101" s="35"/>
      <c r="GJV101" s="35"/>
      <c r="GJW101" s="35"/>
      <c r="GJX101" s="35"/>
      <c r="GJY101" s="35"/>
      <c r="GJZ101" s="35"/>
      <c r="GKA101" s="35"/>
      <c r="GKB101" s="35"/>
      <c r="GKC101" s="35"/>
      <c r="GKD101" s="35"/>
      <c r="GKE101" s="35"/>
      <c r="GKF101" s="35"/>
      <c r="GKG101" s="35"/>
      <c r="GKH101" s="35"/>
      <c r="GKI101" s="35"/>
      <c r="GKJ101" s="35"/>
      <c r="GKK101" s="35"/>
      <c r="GKL101" s="35"/>
      <c r="GKM101" s="35"/>
      <c r="GKN101" s="35"/>
      <c r="GKO101" s="35"/>
      <c r="GKP101" s="35"/>
      <c r="GKQ101" s="35"/>
      <c r="GKR101" s="35"/>
      <c r="GKS101" s="35"/>
      <c r="GKT101" s="35"/>
      <c r="GKU101" s="35"/>
      <c r="GKV101" s="35"/>
      <c r="GKW101" s="35"/>
      <c r="GKX101" s="35"/>
      <c r="GKY101" s="35"/>
      <c r="GKZ101" s="35"/>
      <c r="GLA101" s="35"/>
      <c r="GLB101" s="35"/>
      <c r="GLC101" s="35"/>
      <c r="GLD101" s="35"/>
      <c r="GLE101" s="35"/>
      <c r="GLF101" s="35"/>
      <c r="GLG101" s="35"/>
      <c r="GLH101" s="35"/>
      <c r="GLI101" s="35"/>
      <c r="GLJ101" s="35"/>
      <c r="GLK101" s="35"/>
      <c r="GLL101" s="35"/>
      <c r="GLM101" s="35"/>
      <c r="GLN101" s="35"/>
      <c r="GLO101" s="35"/>
      <c r="GLP101" s="35"/>
      <c r="GLQ101" s="35"/>
      <c r="GLR101" s="35"/>
      <c r="GLS101" s="35"/>
      <c r="GLT101" s="35"/>
      <c r="GLU101" s="35"/>
      <c r="GLV101" s="35"/>
      <c r="GLW101" s="35"/>
      <c r="GLX101" s="35"/>
      <c r="GLY101" s="35"/>
      <c r="GLZ101" s="35"/>
      <c r="GMA101" s="35"/>
      <c r="GMB101" s="35"/>
      <c r="GMC101" s="35"/>
      <c r="GMD101" s="35"/>
      <c r="GME101" s="35"/>
      <c r="GMF101" s="35"/>
      <c r="GMG101" s="35"/>
      <c r="GMH101" s="35"/>
      <c r="GMI101" s="35"/>
      <c r="GMJ101" s="35"/>
      <c r="GMK101" s="35"/>
      <c r="GML101" s="35"/>
      <c r="GMM101" s="35"/>
      <c r="GMN101" s="35"/>
      <c r="GMO101" s="35"/>
      <c r="GMP101" s="35"/>
      <c r="GMQ101" s="35"/>
      <c r="GMR101" s="35"/>
      <c r="GMS101" s="35"/>
      <c r="GMT101" s="35"/>
      <c r="GMU101" s="35"/>
      <c r="GMV101" s="35"/>
      <c r="GMW101" s="35"/>
      <c r="GMX101" s="35"/>
      <c r="GMY101" s="35"/>
      <c r="GMZ101" s="35"/>
      <c r="GNA101" s="35"/>
      <c r="GNB101" s="35"/>
      <c r="GNC101" s="35"/>
      <c r="GND101" s="35"/>
      <c r="GNE101" s="35"/>
      <c r="GNF101" s="35"/>
      <c r="GNG101" s="35"/>
      <c r="GNH101" s="35"/>
      <c r="GNI101" s="35"/>
      <c r="GNJ101" s="35"/>
      <c r="GNK101" s="35"/>
      <c r="GNL101" s="35"/>
      <c r="GNM101" s="35"/>
      <c r="GNN101" s="35"/>
      <c r="GNO101" s="35"/>
      <c r="GNP101" s="35"/>
      <c r="GNQ101" s="35"/>
      <c r="GNR101" s="35"/>
      <c r="GNS101" s="35"/>
      <c r="GNT101" s="35"/>
      <c r="GNU101" s="35"/>
      <c r="GNV101" s="35"/>
      <c r="GNW101" s="35"/>
      <c r="GNX101" s="35"/>
      <c r="GNY101" s="35"/>
      <c r="GNZ101" s="35"/>
      <c r="GOA101" s="35"/>
      <c r="GOB101" s="35"/>
      <c r="GOC101" s="35"/>
      <c r="GOD101" s="35"/>
      <c r="GOE101" s="35"/>
      <c r="GOF101" s="35"/>
      <c r="GOG101" s="35"/>
      <c r="GOH101" s="35"/>
      <c r="GOI101" s="35"/>
      <c r="GOJ101" s="35"/>
      <c r="GOK101" s="35"/>
      <c r="GOL101" s="35"/>
      <c r="GOM101" s="35"/>
      <c r="GON101" s="35"/>
      <c r="GOO101" s="35"/>
      <c r="GOP101" s="35"/>
      <c r="GOQ101" s="35"/>
      <c r="GOR101" s="35"/>
      <c r="GOS101" s="35"/>
      <c r="GOT101" s="35"/>
      <c r="GOU101" s="35"/>
      <c r="GOV101" s="35"/>
      <c r="GOW101" s="35"/>
      <c r="GOX101" s="35"/>
      <c r="GOY101" s="35"/>
      <c r="GOZ101" s="35"/>
      <c r="GPA101" s="35"/>
      <c r="GPB101" s="35"/>
      <c r="GPC101" s="35"/>
      <c r="GPD101" s="35"/>
      <c r="GPE101" s="35"/>
      <c r="GPF101" s="35"/>
      <c r="GPG101" s="35"/>
      <c r="GPH101" s="35"/>
      <c r="GPI101" s="35"/>
      <c r="GPJ101" s="35"/>
      <c r="GPK101" s="35"/>
      <c r="GPL101" s="35"/>
      <c r="GPM101" s="35"/>
      <c r="GPN101" s="35"/>
      <c r="GPO101" s="35"/>
      <c r="GPP101" s="35"/>
      <c r="GPQ101" s="35"/>
      <c r="GPR101" s="35"/>
      <c r="GPS101" s="35"/>
      <c r="GPT101" s="35"/>
      <c r="GPU101" s="35"/>
      <c r="GPV101" s="35"/>
      <c r="GPW101" s="35"/>
      <c r="GPX101" s="35"/>
      <c r="GPY101" s="35"/>
      <c r="GPZ101" s="35"/>
      <c r="GQA101" s="35"/>
      <c r="GQB101" s="35"/>
      <c r="GQC101" s="35"/>
      <c r="GQD101" s="35"/>
      <c r="GQE101" s="35"/>
      <c r="GQF101" s="35"/>
      <c r="GQG101" s="35"/>
      <c r="GQH101" s="35"/>
      <c r="GQI101" s="35"/>
      <c r="GQJ101" s="35"/>
      <c r="GQK101" s="35"/>
      <c r="GQL101" s="35"/>
      <c r="GQM101" s="35"/>
      <c r="GQN101" s="35"/>
      <c r="GQO101" s="35"/>
      <c r="GQP101" s="35"/>
      <c r="GQQ101" s="35"/>
      <c r="GQR101" s="35"/>
      <c r="GQS101" s="35"/>
      <c r="GQT101" s="35"/>
      <c r="GQU101" s="35"/>
      <c r="GQV101" s="35"/>
      <c r="GQW101" s="35"/>
      <c r="GQX101" s="35"/>
      <c r="GQY101" s="35"/>
      <c r="GQZ101" s="35"/>
      <c r="GRA101" s="35"/>
      <c r="GRB101" s="35"/>
      <c r="GRC101" s="35"/>
      <c r="GRD101" s="35"/>
      <c r="GRE101" s="35"/>
      <c r="GRF101" s="35"/>
      <c r="GRG101" s="35"/>
      <c r="GRH101" s="35"/>
      <c r="GRI101" s="35"/>
      <c r="GRJ101" s="35"/>
      <c r="GRK101" s="35"/>
      <c r="GRL101" s="35"/>
      <c r="GRM101" s="35"/>
      <c r="GRN101" s="35"/>
      <c r="GRO101" s="35"/>
      <c r="GRP101" s="35"/>
      <c r="GRQ101" s="35"/>
      <c r="GRR101" s="35"/>
      <c r="GRS101" s="35"/>
      <c r="GRT101" s="35"/>
      <c r="GRU101" s="35"/>
      <c r="GRV101" s="35"/>
      <c r="GRW101" s="35"/>
      <c r="GRX101" s="35"/>
      <c r="GRY101" s="35"/>
      <c r="GRZ101" s="35"/>
      <c r="GSA101" s="35"/>
      <c r="GSB101" s="35"/>
      <c r="GSC101" s="35"/>
      <c r="GSD101" s="35"/>
      <c r="GSE101" s="35"/>
      <c r="GSF101" s="35"/>
      <c r="GSG101" s="35"/>
      <c r="GSH101" s="35"/>
      <c r="GSI101" s="35"/>
      <c r="GSJ101" s="35"/>
      <c r="GSK101" s="35"/>
      <c r="GSL101" s="35"/>
      <c r="GSM101" s="35"/>
      <c r="GSN101" s="35"/>
      <c r="GSO101" s="35"/>
      <c r="GSP101" s="35"/>
      <c r="GSQ101" s="35"/>
      <c r="GSR101" s="35"/>
      <c r="GSS101" s="35"/>
      <c r="GST101" s="35"/>
      <c r="GSU101" s="35"/>
      <c r="GSV101" s="35"/>
      <c r="GSW101" s="35"/>
      <c r="GSX101" s="35"/>
      <c r="GSY101" s="35"/>
      <c r="GSZ101" s="35"/>
      <c r="GTA101" s="35"/>
      <c r="GTB101" s="35"/>
      <c r="GTC101" s="35"/>
      <c r="GTD101" s="35"/>
      <c r="GTE101" s="35"/>
      <c r="GTF101" s="35"/>
      <c r="GTG101" s="35"/>
      <c r="GTH101" s="35"/>
      <c r="GTI101" s="35"/>
      <c r="GTJ101" s="35"/>
      <c r="GTK101" s="35"/>
      <c r="GTL101" s="35"/>
      <c r="GTM101" s="35"/>
      <c r="GTN101" s="35"/>
      <c r="GTO101" s="35"/>
      <c r="GTP101" s="35"/>
      <c r="GTQ101" s="35"/>
      <c r="GTR101" s="35"/>
      <c r="GTS101" s="35"/>
      <c r="GTT101" s="35"/>
      <c r="GTU101" s="35"/>
      <c r="GTV101" s="35"/>
      <c r="GTW101" s="35"/>
      <c r="GTX101" s="35"/>
      <c r="GTY101" s="35"/>
      <c r="GTZ101" s="35"/>
      <c r="GUA101" s="35"/>
      <c r="GUB101" s="35"/>
      <c r="GUC101" s="35"/>
      <c r="GUD101" s="35"/>
      <c r="GUE101" s="35"/>
      <c r="GUF101" s="35"/>
      <c r="GUG101" s="35"/>
      <c r="GUH101" s="35"/>
      <c r="GUI101" s="35"/>
      <c r="GUJ101" s="35"/>
      <c r="GUK101" s="35"/>
      <c r="GUL101" s="35"/>
      <c r="GUM101" s="35"/>
      <c r="GUN101" s="35"/>
      <c r="GUO101" s="35"/>
      <c r="GUP101" s="35"/>
      <c r="GUQ101" s="35"/>
      <c r="GUR101" s="35"/>
      <c r="GUS101" s="35"/>
      <c r="GUT101" s="35"/>
      <c r="GUU101" s="35"/>
      <c r="GUV101" s="35"/>
      <c r="GUW101" s="35"/>
      <c r="GUX101" s="35"/>
      <c r="GUY101" s="35"/>
      <c r="GUZ101" s="35"/>
      <c r="GVA101" s="35"/>
      <c r="GVB101" s="35"/>
      <c r="GVC101" s="35"/>
      <c r="GVD101" s="35"/>
      <c r="GVE101" s="35"/>
      <c r="GVF101" s="35"/>
      <c r="GVG101" s="35"/>
      <c r="GVH101" s="35"/>
      <c r="GVI101" s="35"/>
      <c r="GVJ101" s="35"/>
      <c r="GVK101" s="35"/>
      <c r="GVL101" s="35"/>
      <c r="GVM101" s="35"/>
      <c r="GVN101" s="35"/>
      <c r="GVO101" s="35"/>
      <c r="GVP101" s="35"/>
      <c r="GVQ101" s="35"/>
      <c r="GVR101" s="35"/>
      <c r="GVS101" s="35"/>
      <c r="GVT101" s="35"/>
      <c r="GVU101" s="35"/>
      <c r="GVV101" s="35"/>
      <c r="GVW101" s="35"/>
      <c r="GVX101" s="35"/>
      <c r="GVY101" s="35"/>
      <c r="GVZ101" s="35"/>
      <c r="GWA101" s="35"/>
      <c r="GWB101" s="35"/>
      <c r="GWC101" s="35"/>
      <c r="GWD101" s="35"/>
      <c r="GWE101" s="35"/>
      <c r="GWF101" s="35"/>
      <c r="GWG101" s="35"/>
      <c r="GWH101" s="35"/>
      <c r="GWI101" s="35"/>
      <c r="GWJ101" s="35"/>
      <c r="GWK101" s="35"/>
      <c r="GWL101" s="35"/>
      <c r="GWM101" s="35"/>
      <c r="GWN101" s="35"/>
      <c r="GWO101" s="35"/>
      <c r="GWP101" s="35"/>
      <c r="GWQ101" s="35"/>
      <c r="GWR101" s="35"/>
      <c r="GWS101" s="35"/>
      <c r="GWT101" s="35"/>
      <c r="GWU101" s="35"/>
      <c r="GWV101" s="35"/>
      <c r="GWW101" s="35"/>
      <c r="GWX101" s="35"/>
      <c r="GWY101" s="35"/>
      <c r="GWZ101" s="35"/>
      <c r="GXA101" s="35"/>
      <c r="GXB101" s="35"/>
      <c r="GXC101" s="35"/>
      <c r="GXD101" s="35"/>
      <c r="GXE101" s="35"/>
      <c r="GXF101" s="35"/>
      <c r="GXG101" s="35"/>
      <c r="GXH101" s="35"/>
      <c r="GXI101" s="35"/>
      <c r="GXJ101" s="35"/>
      <c r="GXK101" s="35"/>
      <c r="GXL101" s="35"/>
      <c r="GXM101" s="35"/>
      <c r="GXN101" s="35"/>
      <c r="GXO101" s="35"/>
      <c r="GXP101" s="35"/>
      <c r="GXQ101" s="35"/>
      <c r="GXR101" s="35"/>
      <c r="GXS101" s="35"/>
      <c r="GXT101" s="35"/>
      <c r="GXU101" s="35"/>
      <c r="GXV101" s="35"/>
      <c r="GXW101" s="35"/>
      <c r="GXX101" s="35"/>
      <c r="GXY101" s="35"/>
      <c r="GXZ101" s="35"/>
      <c r="GYA101" s="35"/>
      <c r="GYB101" s="35"/>
      <c r="GYC101" s="35"/>
      <c r="GYD101" s="35"/>
      <c r="GYE101" s="35"/>
      <c r="GYF101" s="35"/>
      <c r="GYG101" s="35"/>
      <c r="GYH101" s="35"/>
      <c r="GYI101" s="35"/>
      <c r="GYJ101" s="35"/>
      <c r="GYK101" s="35"/>
      <c r="GYL101" s="35"/>
      <c r="GYM101" s="35"/>
      <c r="GYN101" s="35"/>
      <c r="GYO101" s="35"/>
      <c r="GYP101" s="35"/>
      <c r="GYQ101" s="35"/>
      <c r="GYR101" s="35"/>
      <c r="GYS101" s="35"/>
      <c r="GYT101" s="35"/>
      <c r="GYU101" s="35"/>
      <c r="GYV101" s="35"/>
      <c r="GYW101" s="35"/>
      <c r="GYX101" s="35"/>
      <c r="GYY101" s="35"/>
      <c r="GYZ101" s="35"/>
      <c r="GZA101" s="35"/>
      <c r="GZB101" s="35"/>
      <c r="GZC101" s="35"/>
      <c r="GZD101" s="35"/>
      <c r="GZE101" s="35"/>
      <c r="GZF101" s="35"/>
      <c r="GZG101" s="35"/>
      <c r="GZH101" s="35"/>
      <c r="GZI101" s="35"/>
      <c r="GZJ101" s="35"/>
      <c r="GZK101" s="35"/>
      <c r="GZL101" s="35"/>
      <c r="GZM101" s="35"/>
      <c r="GZN101" s="35"/>
      <c r="GZO101" s="35"/>
      <c r="GZP101" s="35"/>
      <c r="GZQ101" s="35"/>
      <c r="GZR101" s="35"/>
      <c r="GZS101" s="35"/>
      <c r="GZT101" s="35"/>
      <c r="GZU101" s="35"/>
      <c r="GZV101" s="35"/>
      <c r="GZW101" s="35"/>
      <c r="GZX101" s="35"/>
      <c r="GZY101" s="35"/>
      <c r="GZZ101" s="35"/>
      <c r="HAA101" s="35"/>
      <c r="HAB101" s="35"/>
      <c r="HAC101" s="35"/>
      <c r="HAD101" s="35"/>
      <c r="HAE101" s="35"/>
      <c r="HAF101" s="35"/>
      <c r="HAG101" s="35"/>
      <c r="HAH101" s="35"/>
      <c r="HAI101" s="35"/>
      <c r="HAJ101" s="35"/>
      <c r="HAK101" s="35"/>
      <c r="HAL101" s="35"/>
      <c r="HAM101" s="35"/>
      <c r="HAN101" s="35"/>
      <c r="HAO101" s="35"/>
      <c r="HAP101" s="35"/>
      <c r="HAQ101" s="35"/>
      <c r="HAR101" s="35"/>
      <c r="HAS101" s="35"/>
      <c r="HAT101" s="35"/>
      <c r="HAU101" s="35"/>
      <c r="HAV101" s="35"/>
      <c r="HAW101" s="35"/>
      <c r="HAX101" s="35"/>
      <c r="HAY101" s="35"/>
      <c r="HAZ101" s="35"/>
      <c r="HBA101" s="35"/>
      <c r="HBB101" s="35"/>
      <c r="HBC101" s="35"/>
      <c r="HBD101" s="35"/>
      <c r="HBE101" s="35"/>
      <c r="HBF101" s="35"/>
      <c r="HBG101" s="35"/>
      <c r="HBH101" s="35"/>
      <c r="HBI101" s="35"/>
      <c r="HBJ101" s="35"/>
      <c r="HBK101" s="35"/>
      <c r="HBL101" s="35"/>
      <c r="HBM101" s="35"/>
      <c r="HBN101" s="35"/>
      <c r="HBO101" s="35"/>
      <c r="HBP101" s="35"/>
      <c r="HBQ101" s="35"/>
      <c r="HBR101" s="35"/>
      <c r="HBS101" s="35"/>
      <c r="HBT101" s="35"/>
      <c r="HBU101" s="35"/>
      <c r="HBV101" s="35"/>
      <c r="HBW101" s="35"/>
      <c r="HBX101" s="35"/>
      <c r="HBY101" s="35"/>
      <c r="HBZ101" s="35"/>
      <c r="HCA101" s="35"/>
      <c r="HCB101" s="35"/>
      <c r="HCC101" s="35"/>
      <c r="HCD101" s="35"/>
      <c r="HCE101" s="35"/>
      <c r="HCF101" s="35"/>
      <c r="HCG101" s="35"/>
      <c r="HCH101" s="35"/>
      <c r="HCI101" s="35"/>
      <c r="HCJ101" s="35"/>
      <c r="HCK101" s="35"/>
      <c r="HCL101" s="35"/>
      <c r="HCM101" s="35"/>
      <c r="HCN101" s="35"/>
      <c r="HCO101" s="35"/>
      <c r="HCP101" s="35"/>
      <c r="HCQ101" s="35"/>
      <c r="HCR101" s="35"/>
      <c r="HCS101" s="35"/>
      <c r="HCT101" s="35"/>
      <c r="HCU101" s="35"/>
      <c r="HCV101" s="35"/>
      <c r="HCW101" s="35"/>
      <c r="HCX101" s="35"/>
      <c r="HCY101" s="35"/>
      <c r="HCZ101" s="35"/>
      <c r="HDA101" s="35"/>
      <c r="HDB101" s="35"/>
      <c r="HDC101" s="35"/>
      <c r="HDD101" s="35"/>
      <c r="HDE101" s="35"/>
      <c r="HDF101" s="35"/>
      <c r="HDG101" s="35"/>
      <c r="HDH101" s="35"/>
      <c r="HDI101" s="35"/>
      <c r="HDJ101" s="35"/>
      <c r="HDK101" s="35"/>
      <c r="HDL101" s="35"/>
      <c r="HDM101" s="35"/>
      <c r="HDN101" s="35"/>
      <c r="HDO101" s="35"/>
      <c r="HDP101" s="35"/>
      <c r="HDQ101" s="35"/>
      <c r="HDR101" s="35"/>
      <c r="HDS101" s="35"/>
      <c r="HDT101" s="35"/>
      <c r="HDU101" s="35"/>
      <c r="HDV101" s="35"/>
      <c r="HDW101" s="35"/>
      <c r="HDX101" s="35"/>
      <c r="HDY101" s="35"/>
      <c r="HDZ101" s="35"/>
      <c r="HEA101" s="35"/>
      <c r="HEB101" s="35"/>
      <c r="HEC101" s="35"/>
      <c r="HED101" s="35"/>
      <c r="HEE101" s="35"/>
      <c r="HEF101" s="35"/>
      <c r="HEG101" s="35"/>
      <c r="HEH101" s="35"/>
      <c r="HEI101" s="35"/>
      <c r="HEJ101" s="35"/>
      <c r="HEK101" s="35"/>
      <c r="HEL101" s="35"/>
      <c r="HEM101" s="35"/>
      <c r="HEN101" s="35"/>
      <c r="HEO101" s="35"/>
      <c r="HEP101" s="35"/>
      <c r="HEQ101" s="35"/>
      <c r="HER101" s="35"/>
      <c r="HES101" s="35"/>
      <c r="HET101" s="35"/>
      <c r="HEU101" s="35"/>
      <c r="HEV101" s="35"/>
      <c r="HEW101" s="35"/>
      <c r="HEX101" s="35"/>
      <c r="HEY101" s="35"/>
      <c r="HEZ101" s="35"/>
      <c r="HFA101" s="35"/>
      <c r="HFB101" s="35"/>
      <c r="HFC101" s="35"/>
      <c r="HFD101" s="35"/>
      <c r="HFE101" s="35"/>
      <c r="HFF101" s="35"/>
      <c r="HFG101" s="35"/>
      <c r="HFH101" s="35"/>
      <c r="HFI101" s="35"/>
      <c r="HFJ101" s="35"/>
      <c r="HFK101" s="35"/>
      <c r="HFL101" s="35"/>
      <c r="HFM101" s="35"/>
      <c r="HFN101" s="35"/>
      <c r="HFO101" s="35"/>
      <c r="HFP101" s="35"/>
      <c r="HFQ101" s="35"/>
      <c r="HFR101" s="35"/>
      <c r="HFS101" s="35"/>
      <c r="HFT101" s="35"/>
      <c r="HFU101" s="35"/>
      <c r="HFV101" s="35"/>
      <c r="HFW101" s="35"/>
      <c r="HFX101" s="35"/>
      <c r="HFY101" s="35"/>
      <c r="HFZ101" s="35"/>
      <c r="HGA101" s="35"/>
      <c r="HGB101" s="35"/>
      <c r="HGC101" s="35"/>
      <c r="HGD101" s="35"/>
      <c r="HGE101" s="35"/>
      <c r="HGF101" s="35"/>
      <c r="HGG101" s="35"/>
      <c r="HGH101" s="35"/>
      <c r="HGI101" s="35"/>
      <c r="HGJ101" s="35"/>
      <c r="HGK101" s="35"/>
      <c r="HGL101" s="35"/>
      <c r="HGM101" s="35"/>
      <c r="HGN101" s="35"/>
      <c r="HGO101" s="35"/>
      <c r="HGP101" s="35"/>
      <c r="HGQ101" s="35"/>
      <c r="HGR101" s="35"/>
      <c r="HGS101" s="35"/>
      <c r="HGT101" s="35"/>
      <c r="HGU101" s="35"/>
      <c r="HGV101" s="35"/>
      <c r="HGW101" s="35"/>
      <c r="HGX101" s="35"/>
      <c r="HGY101" s="35"/>
      <c r="HGZ101" s="35"/>
      <c r="HHA101" s="35"/>
      <c r="HHB101" s="35"/>
      <c r="HHC101" s="35"/>
      <c r="HHD101" s="35"/>
      <c r="HHE101" s="35"/>
      <c r="HHF101" s="35"/>
      <c r="HHG101" s="35"/>
      <c r="HHH101" s="35"/>
      <c r="HHI101" s="35"/>
      <c r="HHJ101" s="35"/>
      <c r="HHK101" s="35"/>
      <c r="HHL101" s="35"/>
      <c r="HHM101" s="35"/>
      <c r="HHN101" s="35"/>
      <c r="HHO101" s="35"/>
      <c r="HHP101" s="35"/>
      <c r="HHQ101" s="35"/>
      <c r="HHR101" s="35"/>
      <c r="HHS101" s="35"/>
      <c r="HHT101" s="35"/>
      <c r="HHU101" s="35"/>
      <c r="HHV101" s="35"/>
      <c r="HHW101" s="35"/>
      <c r="HHX101" s="35"/>
      <c r="HHY101" s="35"/>
      <c r="HHZ101" s="35"/>
      <c r="HIA101" s="35"/>
      <c r="HIB101" s="35"/>
      <c r="HIC101" s="35"/>
      <c r="HID101" s="35"/>
      <c r="HIE101" s="35"/>
      <c r="HIF101" s="35"/>
      <c r="HIG101" s="35"/>
      <c r="HIH101" s="35"/>
      <c r="HII101" s="35"/>
      <c r="HIJ101" s="35"/>
      <c r="HIK101" s="35"/>
      <c r="HIL101" s="35"/>
      <c r="HIM101" s="35"/>
      <c r="HIN101" s="35"/>
      <c r="HIO101" s="35"/>
      <c r="HIP101" s="35"/>
      <c r="HIQ101" s="35"/>
      <c r="HIR101" s="35"/>
      <c r="HIS101" s="35"/>
      <c r="HIT101" s="35"/>
      <c r="HIU101" s="35"/>
      <c r="HIV101" s="35"/>
      <c r="HIW101" s="35"/>
      <c r="HIX101" s="35"/>
      <c r="HIY101" s="35"/>
      <c r="HIZ101" s="35"/>
      <c r="HJA101" s="35"/>
      <c r="HJB101" s="35"/>
      <c r="HJC101" s="35"/>
      <c r="HJD101" s="35"/>
      <c r="HJE101" s="35"/>
      <c r="HJF101" s="35"/>
      <c r="HJG101" s="35"/>
      <c r="HJH101" s="35"/>
      <c r="HJI101" s="35"/>
      <c r="HJJ101" s="35"/>
      <c r="HJK101" s="35"/>
      <c r="HJL101" s="35"/>
      <c r="HJM101" s="35"/>
      <c r="HJN101" s="35"/>
      <c r="HJO101" s="35"/>
      <c r="HJP101" s="35"/>
      <c r="HJQ101" s="35"/>
      <c r="HJR101" s="35"/>
      <c r="HJS101" s="35"/>
      <c r="HJT101" s="35"/>
      <c r="HJU101" s="35"/>
      <c r="HJV101" s="35"/>
      <c r="HJW101" s="35"/>
      <c r="HJX101" s="35"/>
      <c r="HJY101" s="35"/>
      <c r="HJZ101" s="35"/>
      <c r="HKA101" s="35"/>
      <c r="HKB101" s="35"/>
      <c r="HKC101" s="35"/>
      <c r="HKD101" s="35"/>
      <c r="HKE101" s="35"/>
      <c r="HKF101" s="35"/>
      <c r="HKG101" s="35"/>
      <c r="HKH101" s="35"/>
      <c r="HKI101" s="35"/>
      <c r="HKJ101" s="35"/>
      <c r="HKK101" s="35"/>
      <c r="HKL101" s="35"/>
      <c r="HKM101" s="35"/>
      <c r="HKN101" s="35"/>
      <c r="HKO101" s="35"/>
      <c r="HKP101" s="35"/>
      <c r="HKQ101" s="35"/>
      <c r="HKR101" s="35"/>
      <c r="HKS101" s="35"/>
      <c r="HKT101" s="35"/>
      <c r="HKU101" s="35"/>
      <c r="HKV101" s="35"/>
      <c r="HKW101" s="35"/>
      <c r="HKX101" s="35"/>
      <c r="HKY101" s="35"/>
      <c r="HKZ101" s="35"/>
      <c r="HLA101" s="35"/>
      <c r="HLB101" s="35"/>
      <c r="HLC101" s="35"/>
      <c r="HLD101" s="35"/>
      <c r="HLE101" s="35"/>
      <c r="HLF101" s="35"/>
      <c r="HLG101" s="35"/>
      <c r="HLH101" s="35"/>
      <c r="HLI101" s="35"/>
      <c r="HLJ101" s="35"/>
      <c r="HLK101" s="35"/>
      <c r="HLL101" s="35"/>
      <c r="HLM101" s="35"/>
      <c r="HLN101" s="35"/>
      <c r="HLO101" s="35"/>
      <c r="HLP101" s="35"/>
      <c r="HLQ101" s="35"/>
      <c r="HLR101" s="35"/>
      <c r="HLS101" s="35"/>
      <c r="HLT101" s="35"/>
      <c r="HLU101" s="35"/>
      <c r="HLV101" s="35"/>
      <c r="HLW101" s="35"/>
      <c r="HLX101" s="35"/>
      <c r="HLY101" s="35"/>
      <c r="HLZ101" s="35"/>
      <c r="HMA101" s="35"/>
      <c r="HMB101" s="35"/>
      <c r="HMC101" s="35"/>
      <c r="HMD101" s="35"/>
      <c r="HME101" s="35"/>
      <c r="HMF101" s="35"/>
      <c r="HMG101" s="35"/>
      <c r="HMH101" s="35"/>
      <c r="HMI101" s="35"/>
      <c r="HMJ101" s="35"/>
      <c r="HMK101" s="35"/>
      <c r="HML101" s="35"/>
      <c r="HMM101" s="35"/>
      <c r="HMN101" s="35"/>
      <c r="HMO101" s="35"/>
      <c r="HMP101" s="35"/>
      <c r="HMQ101" s="35"/>
      <c r="HMR101" s="35"/>
      <c r="HMS101" s="35"/>
      <c r="HMT101" s="35"/>
      <c r="HMU101" s="35"/>
      <c r="HMV101" s="35"/>
      <c r="HMW101" s="35"/>
      <c r="HMX101" s="35"/>
      <c r="HMY101" s="35"/>
      <c r="HMZ101" s="35"/>
      <c r="HNA101" s="35"/>
      <c r="HNB101" s="35"/>
      <c r="HNC101" s="35"/>
      <c r="HND101" s="35"/>
      <c r="HNE101" s="35"/>
      <c r="HNF101" s="35"/>
      <c r="HNG101" s="35"/>
      <c r="HNH101" s="35"/>
      <c r="HNI101" s="35"/>
      <c r="HNJ101" s="35"/>
      <c r="HNK101" s="35"/>
      <c r="HNL101" s="35"/>
      <c r="HNM101" s="35"/>
      <c r="HNN101" s="35"/>
      <c r="HNO101" s="35"/>
      <c r="HNP101" s="35"/>
      <c r="HNQ101" s="35"/>
      <c r="HNR101" s="35"/>
      <c r="HNS101" s="35"/>
      <c r="HNT101" s="35"/>
      <c r="HNU101" s="35"/>
      <c r="HNV101" s="35"/>
      <c r="HNW101" s="35"/>
      <c r="HNX101" s="35"/>
      <c r="HNY101" s="35"/>
      <c r="HNZ101" s="35"/>
      <c r="HOA101" s="35"/>
      <c r="HOB101" s="35"/>
      <c r="HOC101" s="35"/>
      <c r="HOD101" s="35"/>
      <c r="HOE101" s="35"/>
      <c r="HOF101" s="35"/>
      <c r="HOG101" s="35"/>
      <c r="HOH101" s="35"/>
      <c r="HOI101" s="35"/>
      <c r="HOJ101" s="35"/>
      <c r="HOK101" s="35"/>
      <c r="HOL101" s="35"/>
      <c r="HOM101" s="35"/>
      <c r="HON101" s="35"/>
      <c r="HOO101" s="35"/>
      <c r="HOP101" s="35"/>
      <c r="HOQ101" s="35"/>
      <c r="HOR101" s="35"/>
      <c r="HOS101" s="35"/>
      <c r="HOT101" s="35"/>
      <c r="HOU101" s="35"/>
      <c r="HOV101" s="35"/>
      <c r="HOW101" s="35"/>
      <c r="HOX101" s="35"/>
      <c r="HOY101" s="35"/>
      <c r="HOZ101" s="35"/>
      <c r="HPA101" s="35"/>
      <c r="HPB101" s="35"/>
      <c r="HPC101" s="35"/>
      <c r="HPD101" s="35"/>
      <c r="HPE101" s="35"/>
      <c r="HPF101" s="35"/>
      <c r="HPG101" s="35"/>
      <c r="HPH101" s="35"/>
      <c r="HPI101" s="35"/>
      <c r="HPJ101" s="35"/>
      <c r="HPK101" s="35"/>
      <c r="HPL101" s="35"/>
      <c r="HPM101" s="35"/>
      <c r="HPN101" s="35"/>
      <c r="HPO101" s="35"/>
      <c r="HPP101" s="35"/>
      <c r="HPQ101" s="35"/>
      <c r="HPR101" s="35"/>
      <c r="HPS101" s="35"/>
      <c r="HPT101" s="35"/>
      <c r="HPU101" s="35"/>
      <c r="HPV101" s="35"/>
      <c r="HPW101" s="35"/>
      <c r="HPX101" s="35"/>
      <c r="HPY101" s="35"/>
      <c r="HPZ101" s="35"/>
      <c r="HQA101" s="35"/>
      <c r="HQB101" s="35"/>
      <c r="HQC101" s="35"/>
      <c r="HQD101" s="35"/>
      <c r="HQE101" s="35"/>
      <c r="HQF101" s="35"/>
      <c r="HQG101" s="35"/>
      <c r="HQH101" s="35"/>
      <c r="HQI101" s="35"/>
      <c r="HQJ101" s="35"/>
      <c r="HQK101" s="35"/>
      <c r="HQL101" s="35"/>
      <c r="HQM101" s="35"/>
      <c r="HQN101" s="35"/>
      <c r="HQO101" s="35"/>
      <c r="HQP101" s="35"/>
      <c r="HQQ101" s="35"/>
      <c r="HQR101" s="35"/>
      <c r="HQS101" s="35"/>
      <c r="HQT101" s="35"/>
      <c r="HQU101" s="35"/>
      <c r="HQV101" s="35"/>
      <c r="HQW101" s="35"/>
      <c r="HQX101" s="35"/>
      <c r="HQY101" s="35"/>
      <c r="HQZ101" s="35"/>
      <c r="HRA101" s="35"/>
      <c r="HRB101" s="35"/>
      <c r="HRC101" s="35"/>
      <c r="HRD101" s="35"/>
      <c r="HRE101" s="35"/>
      <c r="HRF101" s="35"/>
      <c r="HRG101" s="35"/>
      <c r="HRH101" s="35"/>
      <c r="HRI101" s="35"/>
      <c r="HRJ101" s="35"/>
      <c r="HRK101" s="35"/>
      <c r="HRL101" s="35"/>
      <c r="HRM101" s="35"/>
      <c r="HRN101" s="35"/>
      <c r="HRO101" s="35"/>
      <c r="HRP101" s="35"/>
      <c r="HRQ101" s="35"/>
      <c r="HRR101" s="35"/>
      <c r="HRS101" s="35"/>
      <c r="HRT101" s="35"/>
      <c r="HRU101" s="35"/>
      <c r="HRV101" s="35"/>
      <c r="HRW101" s="35"/>
      <c r="HRX101" s="35"/>
      <c r="HRY101" s="35"/>
      <c r="HRZ101" s="35"/>
      <c r="HSA101" s="35"/>
      <c r="HSB101" s="35"/>
      <c r="HSC101" s="35"/>
      <c r="HSD101" s="35"/>
      <c r="HSE101" s="35"/>
      <c r="HSF101" s="35"/>
      <c r="HSG101" s="35"/>
      <c r="HSH101" s="35"/>
      <c r="HSI101" s="35"/>
      <c r="HSJ101" s="35"/>
      <c r="HSK101" s="35"/>
      <c r="HSL101" s="35"/>
      <c r="HSM101" s="35"/>
      <c r="HSN101" s="35"/>
      <c r="HSO101" s="35"/>
      <c r="HSP101" s="35"/>
      <c r="HSQ101" s="35"/>
      <c r="HSR101" s="35"/>
      <c r="HSS101" s="35"/>
      <c r="HST101" s="35"/>
      <c r="HSU101" s="35"/>
      <c r="HSV101" s="35"/>
      <c r="HSW101" s="35"/>
      <c r="HSX101" s="35"/>
      <c r="HSY101" s="35"/>
      <c r="HSZ101" s="35"/>
      <c r="HTA101" s="35"/>
      <c r="HTB101" s="35"/>
      <c r="HTC101" s="35"/>
      <c r="HTD101" s="35"/>
      <c r="HTE101" s="35"/>
      <c r="HTF101" s="35"/>
      <c r="HTG101" s="35"/>
      <c r="HTH101" s="35"/>
      <c r="HTI101" s="35"/>
      <c r="HTJ101" s="35"/>
      <c r="HTK101" s="35"/>
      <c r="HTL101" s="35"/>
      <c r="HTM101" s="35"/>
      <c r="HTN101" s="35"/>
      <c r="HTO101" s="35"/>
      <c r="HTP101" s="35"/>
      <c r="HTQ101" s="35"/>
      <c r="HTR101" s="35"/>
      <c r="HTS101" s="35"/>
      <c r="HTT101" s="35"/>
      <c r="HTU101" s="35"/>
      <c r="HTV101" s="35"/>
      <c r="HTW101" s="35"/>
      <c r="HTX101" s="35"/>
      <c r="HTY101" s="35"/>
      <c r="HTZ101" s="35"/>
      <c r="HUA101" s="35"/>
      <c r="HUB101" s="35"/>
      <c r="HUC101" s="35"/>
      <c r="HUD101" s="35"/>
      <c r="HUE101" s="35"/>
      <c r="HUF101" s="35"/>
      <c r="HUG101" s="35"/>
      <c r="HUH101" s="35"/>
      <c r="HUI101" s="35"/>
      <c r="HUJ101" s="35"/>
      <c r="HUK101" s="35"/>
      <c r="HUL101" s="35"/>
      <c r="HUM101" s="35"/>
      <c r="HUN101" s="35"/>
      <c r="HUO101" s="35"/>
      <c r="HUP101" s="35"/>
      <c r="HUQ101" s="35"/>
      <c r="HUR101" s="35"/>
      <c r="HUS101" s="35"/>
      <c r="HUT101" s="35"/>
      <c r="HUU101" s="35"/>
      <c r="HUV101" s="35"/>
      <c r="HUW101" s="35"/>
      <c r="HUX101" s="35"/>
      <c r="HUY101" s="35"/>
      <c r="HUZ101" s="35"/>
      <c r="HVA101" s="35"/>
      <c r="HVB101" s="35"/>
      <c r="HVC101" s="35"/>
      <c r="HVD101" s="35"/>
      <c r="HVE101" s="35"/>
      <c r="HVF101" s="35"/>
      <c r="HVG101" s="35"/>
      <c r="HVH101" s="35"/>
      <c r="HVI101" s="35"/>
      <c r="HVJ101" s="35"/>
      <c r="HVK101" s="35"/>
      <c r="HVL101" s="35"/>
      <c r="HVM101" s="35"/>
      <c r="HVN101" s="35"/>
      <c r="HVO101" s="35"/>
      <c r="HVP101" s="35"/>
      <c r="HVQ101" s="35"/>
      <c r="HVR101" s="35"/>
      <c r="HVS101" s="35"/>
      <c r="HVT101" s="35"/>
      <c r="HVU101" s="35"/>
      <c r="HVV101" s="35"/>
      <c r="HVW101" s="35"/>
      <c r="HVX101" s="35"/>
      <c r="HVY101" s="35"/>
      <c r="HVZ101" s="35"/>
      <c r="HWA101" s="35"/>
      <c r="HWB101" s="35"/>
      <c r="HWC101" s="35"/>
      <c r="HWD101" s="35"/>
      <c r="HWE101" s="35"/>
      <c r="HWF101" s="35"/>
      <c r="HWG101" s="35"/>
      <c r="HWH101" s="35"/>
      <c r="HWI101" s="35"/>
      <c r="HWJ101" s="35"/>
      <c r="HWK101" s="35"/>
      <c r="HWL101" s="35"/>
      <c r="HWM101" s="35"/>
      <c r="HWN101" s="35"/>
      <c r="HWO101" s="35"/>
      <c r="HWP101" s="35"/>
      <c r="HWQ101" s="35"/>
      <c r="HWR101" s="35"/>
      <c r="HWS101" s="35"/>
      <c r="HWT101" s="35"/>
      <c r="HWU101" s="35"/>
      <c r="HWV101" s="35"/>
      <c r="HWW101" s="35"/>
      <c r="HWX101" s="35"/>
      <c r="HWY101" s="35"/>
      <c r="HWZ101" s="35"/>
      <c r="HXA101" s="35"/>
      <c r="HXB101" s="35"/>
      <c r="HXC101" s="35"/>
      <c r="HXD101" s="35"/>
      <c r="HXE101" s="35"/>
      <c r="HXF101" s="35"/>
      <c r="HXG101" s="35"/>
      <c r="HXH101" s="35"/>
      <c r="HXI101" s="35"/>
      <c r="HXJ101" s="35"/>
      <c r="HXK101" s="35"/>
      <c r="HXL101" s="35"/>
      <c r="HXM101" s="35"/>
      <c r="HXN101" s="35"/>
      <c r="HXO101" s="35"/>
      <c r="HXP101" s="35"/>
      <c r="HXQ101" s="35"/>
      <c r="HXR101" s="35"/>
      <c r="HXS101" s="35"/>
      <c r="HXT101" s="35"/>
      <c r="HXU101" s="35"/>
      <c r="HXV101" s="35"/>
      <c r="HXW101" s="35"/>
      <c r="HXX101" s="35"/>
      <c r="HXY101" s="35"/>
      <c r="HXZ101" s="35"/>
      <c r="HYA101" s="35"/>
      <c r="HYB101" s="35"/>
      <c r="HYC101" s="35"/>
      <c r="HYD101" s="35"/>
      <c r="HYE101" s="35"/>
      <c r="HYF101" s="35"/>
      <c r="HYG101" s="35"/>
      <c r="HYH101" s="35"/>
      <c r="HYI101" s="35"/>
      <c r="HYJ101" s="35"/>
      <c r="HYK101" s="35"/>
      <c r="HYL101" s="35"/>
      <c r="HYM101" s="35"/>
      <c r="HYN101" s="35"/>
      <c r="HYO101" s="35"/>
      <c r="HYP101" s="35"/>
      <c r="HYQ101" s="35"/>
      <c r="HYR101" s="35"/>
      <c r="HYS101" s="35"/>
      <c r="HYT101" s="35"/>
      <c r="HYU101" s="35"/>
      <c r="HYV101" s="35"/>
      <c r="HYW101" s="35"/>
      <c r="HYX101" s="35"/>
      <c r="HYY101" s="35"/>
      <c r="HYZ101" s="35"/>
      <c r="HZA101" s="35"/>
      <c r="HZB101" s="35"/>
      <c r="HZC101" s="35"/>
      <c r="HZD101" s="35"/>
      <c r="HZE101" s="35"/>
      <c r="HZF101" s="35"/>
      <c r="HZG101" s="35"/>
      <c r="HZH101" s="35"/>
      <c r="HZI101" s="35"/>
      <c r="HZJ101" s="35"/>
      <c r="HZK101" s="35"/>
      <c r="HZL101" s="35"/>
      <c r="HZM101" s="35"/>
      <c r="HZN101" s="35"/>
      <c r="HZO101" s="35"/>
      <c r="HZP101" s="35"/>
      <c r="HZQ101" s="35"/>
      <c r="HZR101" s="35"/>
      <c r="HZS101" s="35"/>
      <c r="HZT101" s="35"/>
      <c r="HZU101" s="35"/>
      <c r="HZV101" s="35"/>
      <c r="HZW101" s="35"/>
      <c r="HZX101" s="35"/>
      <c r="HZY101" s="35"/>
      <c r="HZZ101" s="35"/>
      <c r="IAA101" s="35"/>
      <c r="IAB101" s="35"/>
      <c r="IAC101" s="35"/>
      <c r="IAD101" s="35"/>
      <c r="IAE101" s="35"/>
      <c r="IAF101" s="35"/>
      <c r="IAG101" s="35"/>
      <c r="IAH101" s="35"/>
      <c r="IAI101" s="35"/>
      <c r="IAJ101" s="35"/>
      <c r="IAK101" s="35"/>
      <c r="IAL101" s="35"/>
      <c r="IAM101" s="35"/>
      <c r="IAN101" s="35"/>
      <c r="IAO101" s="35"/>
      <c r="IAP101" s="35"/>
      <c r="IAQ101" s="35"/>
      <c r="IAR101" s="35"/>
      <c r="IAS101" s="35"/>
      <c r="IAT101" s="35"/>
      <c r="IAU101" s="35"/>
      <c r="IAV101" s="35"/>
      <c r="IAW101" s="35"/>
      <c r="IAX101" s="35"/>
      <c r="IAY101" s="35"/>
      <c r="IAZ101" s="35"/>
      <c r="IBA101" s="35"/>
      <c r="IBB101" s="35"/>
      <c r="IBC101" s="35"/>
      <c r="IBD101" s="35"/>
      <c r="IBE101" s="35"/>
      <c r="IBF101" s="35"/>
      <c r="IBG101" s="35"/>
      <c r="IBH101" s="35"/>
      <c r="IBI101" s="35"/>
      <c r="IBJ101" s="35"/>
      <c r="IBK101" s="35"/>
      <c r="IBL101" s="35"/>
      <c r="IBM101" s="35"/>
      <c r="IBN101" s="35"/>
      <c r="IBO101" s="35"/>
      <c r="IBP101" s="35"/>
      <c r="IBQ101" s="35"/>
      <c r="IBR101" s="35"/>
      <c r="IBS101" s="35"/>
      <c r="IBT101" s="35"/>
      <c r="IBU101" s="35"/>
      <c r="IBV101" s="35"/>
      <c r="IBW101" s="35"/>
      <c r="IBX101" s="35"/>
      <c r="IBY101" s="35"/>
      <c r="IBZ101" s="35"/>
      <c r="ICA101" s="35"/>
      <c r="ICB101" s="35"/>
      <c r="ICC101" s="35"/>
      <c r="ICD101" s="35"/>
      <c r="ICE101" s="35"/>
      <c r="ICF101" s="35"/>
      <c r="ICG101" s="35"/>
      <c r="ICH101" s="35"/>
      <c r="ICI101" s="35"/>
      <c r="ICJ101" s="35"/>
      <c r="ICK101" s="35"/>
      <c r="ICL101" s="35"/>
      <c r="ICM101" s="35"/>
      <c r="ICN101" s="35"/>
      <c r="ICO101" s="35"/>
      <c r="ICP101" s="35"/>
      <c r="ICQ101" s="35"/>
      <c r="ICR101" s="35"/>
      <c r="ICS101" s="35"/>
      <c r="ICT101" s="35"/>
      <c r="ICU101" s="35"/>
      <c r="ICV101" s="35"/>
      <c r="ICW101" s="35"/>
      <c r="ICX101" s="35"/>
      <c r="ICY101" s="35"/>
      <c r="ICZ101" s="35"/>
      <c r="IDA101" s="35"/>
      <c r="IDB101" s="35"/>
      <c r="IDC101" s="35"/>
      <c r="IDD101" s="35"/>
      <c r="IDE101" s="35"/>
      <c r="IDF101" s="35"/>
      <c r="IDG101" s="35"/>
      <c r="IDH101" s="35"/>
      <c r="IDI101" s="35"/>
      <c r="IDJ101" s="35"/>
      <c r="IDK101" s="35"/>
      <c r="IDL101" s="35"/>
      <c r="IDM101" s="35"/>
      <c r="IDN101" s="35"/>
      <c r="IDO101" s="35"/>
      <c r="IDP101" s="35"/>
      <c r="IDQ101" s="35"/>
      <c r="IDR101" s="35"/>
      <c r="IDS101" s="35"/>
      <c r="IDT101" s="35"/>
      <c r="IDU101" s="35"/>
      <c r="IDV101" s="35"/>
      <c r="IDW101" s="35"/>
      <c r="IDX101" s="35"/>
      <c r="IDY101" s="35"/>
      <c r="IDZ101" s="35"/>
      <c r="IEA101" s="35"/>
      <c r="IEB101" s="35"/>
      <c r="IEC101" s="35"/>
      <c r="IED101" s="35"/>
      <c r="IEE101" s="35"/>
      <c r="IEF101" s="35"/>
      <c r="IEG101" s="35"/>
      <c r="IEH101" s="35"/>
      <c r="IEI101" s="35"/>
      <c r="IEJ101" s="35"/>
      <c r="IEK101" s="35"/>
      <c r="IEL101" s="35"/>
      <c r="IEM101" s="35"/>
      <c r="IEN101" s="35"/>
      <c r="IEO101" s="35"/>
      <c r="IEP101" s="35"/>
      <c r="IEQ101" s="35"/>
      <c r="IER101" s="35"/>
      <c r="IES101" s="35"/>
      <c r="IET101" s="35"/>
      <c r="IEU101" s="35"/>
      <c r="IEV101" s="35"/>
      <c r="IEW101" s="35"/>
      <c r="IEX101" s="35"/>
      <c r="IEY101" s="35"/>
      <c r="IEZ101" s="35"/>
      <c r="IFA101" s="35"/>
      <c r="IFB101" s="35"/>
      <c r="IFC101" s="35"/>
      <c r="IFD101" s="35"/>
      <c r="IFE101" s="35"/>
      <c r="IFF101" s="35"/>
      <c r="IFG101" s="35"/>
      <c r="IFH101" s="35"/>
      <c r="IFI101" s="35"/>
      <c r="IFJ101" s="35"/>
      <c r="IFK101" s="35"/>
      <c r="IFL101" s="35"/>
      <c r="IFM101" s="35"/>
      <c r="IFN101" s="35"/>
      <c r="IFO101" s="35"/>
      <c r="IFP101" s="35"/>
      <c r="IFQ101" s="35"/>
      <c r="IFR101" s="35"/>
      <c r="IFS101" s="35"/>
      <c r="IFT101" s="35"/>
      <c r="IFU101" s="35"/>
      <c r="IFV101" s="35"/>
      <c r="IFW101" s="35"/>
      <c r="IFX101" s="35"/>
      <c r="IFY101" s="35"/>
      <c r="IFZ101" s="35"/>
      <c r="IGA101" s="35"/>
      <c r="IGB101" s="35"/>
      <c r="IGC101" s="35"/>
      <c r="IGD101" s="35"/>
      <c r="IGE101" s="35"/>
      <c r="IGF101" s="35"/>
      <c r="IGG101" s="35"/>
      <c r="IGH101" s="35"/>
      <c r="IGI101" s="35"/>
      <c r="IGJ101" s="35"/>
      <c r="IGK101" s="35"/>
      <c r="IGL101" s="35"/>
      <c r="IGM101" s="35"/>
      <c r="IGN101" s="35"/>
      <c r="IGO101" s="35"/>
      <c r="IGP101" s="35"/>
      <c r="IGQ101" s="35"/>
      <c r="IGR101" s="35"/>
      <c r="IGS101" s="35"/>
      <c r="IGT101" s="35"/>
      <c r="IGU101" s="35"/>
      <c r="IGV101" s="35"/>
      <c r="IGW101" s="35"/>
      <c r="IGX101" s="35"/>
      <c r="IGY101" s="35"/>
      <c r="IGZ101" s="35"/>
      <c r="IHA101" s="35"/>
      <c r="IHB101" s="35"/>
      <c r="IHC101" s="35"/>
      <c r="IHD101" s="35"/>
      <c r="IHE101" s="35"/>
      <c r="IHF101" s="35"/>
      <c r="IHG101" s="35"/>
      <c r="IHH101" s="35"/>
      <c r="IHI101" s="35"/>
      <c r="IHJ101" s="35"/>
      <c r="IHK101" s="35"/>
      <c r="IHL101" s="35"/>
      <c r="IHM101" s="35"/>
      <c r="IHN101" s="35"/>
      <c r="IHO101" s="35"/>
      <c r="IHP101" s="35"/>
      <c r="IHQ101" s="35"/>
      <c r="IHR101" s="35"/>
      <c r="IHS101" s="35"/>
      <c r="IHT101" s="35"/>
      <c r="IHU101" s="35"/>
      <c r="IHV101" s="35"/>
      <c r="IHW101" s="35"/>
      <c r="IHX101" s="35"/>
      <c r="IHY101" s="35"/>
      <c r="IHZ101" s="35"/>
      <c r="IIA101" s="35"/>
      <c r="IIB101" s="35"/>
      <c r="IIC101" s="35"/>
      <c r="IID101" s="35"/>
      <c r="IIE101" s="35"/>
      <c r="IIF101" s="35"/>
      <c r="IIG101" s="35"/>
      <c r="IIH101" s="35"/>
      <c r="III101" s="35"/>
      <c r="IIJ101" s="35"/>
      <c r="IIK101" s="35"/>
      <c r="IIL101" s="35"/>
      <c r="IIM101" s="35"/>
      <c r="IIN101" s="35"/>
      <c r="IIO101" s="35"/>
      <c r="IIP101" s="35"/>
      <c r="IIQ101" s="35"/>
      <c r="IIR101" s="35"/>
      <c r="IIS101" s="35"/>
      <c r="IIT101" s="35"/>
      <c r="IIU101" s="35"/>
      <c r="IIV101" s="35"/>
      <c r="IIW101" s="35"/>
      <c r="IIX101" s="35"/>
      <c r="IIY101" s="35"/>
      <c r="IIZ101" s="35"/>
      <c r="IJA101" s="35"/>
      <c r="IJB101" s="35"/>
      <c r="IJC101" s="35"/>
      <c r="IJD101" s="35"/>
      <c r="IJE101" s="35"/>
      <c r="IJF101" s="35"/>
      <c r="IJG101" s="35"/>
      <c r="IJH101" s="35"/>
      <c r="IJI101" s="35"/>
      <c r="IJJ101" s="35"/>
      <c r="IJK101" s="35"/>
      <c r="IJL101" s="35"/>
      <c r="IJM101" s="35"/>
      <c r="IJN101" s="35"/>
      <c r="IJO101" s="35"/>
      <c r="IJP101" s="35"/>
      <c r="IJQ101" s="35"/>
      <c r="IJR101" s="35"/>
      <c r="IJS101" s="35"/>
      <c r="IJT101" s="35"/>
      <c r="IJU101" s="35"/>
      <c r="IJV101" s="35"/>
      <c r="IJW101" s="35"/>
      <c r="IJX101" s="35"/>
      <c r="IJY101" s="35"/>
      <c r="IJZ101" s="35"/>
      <c r="IKA101" s="35"/>
      <c r="IKB101" s="35"/>
      <c r="IKC101" s="35"/>
      <c r="IKD101" s="35"/>
      <c r="IKE101" s="35"/>
      <c r="IKF101" s="35"/>
      <c r="IKG101" s="35"/>
      <c r="IKH101" s="35"/>
      <c r="IKI101" s="35"/>
      <c r="IKJ101" s="35"/>
      <c r="IKK101" s="35"/>
      <c r="IKL101" s="35"/>
      <c r="IKM101" s="35"/>
      <c r="IKN101" s="35"/>
      <c r="IKO101" s="35"/>
      <c r="IKP101" s="35"/>
      <c r="IKQ101" s="35"/>
      <c r="IKR101" s="35"/>
      <c r="IKS101" s="35"/>
      <c r="IKT101" s="35"/>
      <c r="IKU101" s="35"/>
      <c r="IKV101" s="35"/>
      <c r="IKW101" s="35"/>
      <c r="IKX101" s="35"/>
      <c r="IKY101" s="35"/>
      <c r="IKZ101" s="35"/>
      <c r="ILA101" s="35"/>
      <c r="ILB101" s="35"/>
      <c r="ILC101" s="35"/>
      <c r="ILD101" s="35"/>
      <c r="ILE101" s="35"/>
      <c r="ILF101" s="35"/>
      <c r="ILG101" s="35"/>
      <c r="ILH101" s="35"/>
      <c r="ILI101" s="35"/>
      <c r="ILJ101" s="35"/>
      <c r="ILK101" s="35"/>
      <c r="ILL101" s="35"/>
      <c r="ILM101" s="35"/>
      <c r="ILN101" s="35"/>
      <c r="ILO101" s="35"/>
      <c r="ILP101" s="35"/>
      <c r="ILQ101" s="35"/>
      <c r="ILR101" s="35"/>
      <c r="ILS101" s="35"/>
      <c r="ILT101" s="35"/>
      <c r="ILU101" s="35"/>
      <c r="ILV101" s="35"/>
      <c r="ILW101" s="35"/>
      <c r="ILX101" s="35"/>
      <c r="ILY101" s="35"/>
      <c r="ILZ101" s="35"/>
      <c r="IMA101" s="35"/>
      <c r="IMB101" s="35"/>
      <c r="IMC101" s="35"/>
      <c r="IMD101" s="35"/>
      <c r="IME101" s="35"/>
      <c r="IMF101" s="35"/>
      <c r="IMG101" s="35"/>
      <c r="IMH101" s="35"/>
      <c r="IMI101" s="35"/>
      <c r="IMJ101" s="35"/>
      <c r="IMK101" s="35"/>
      <c r="IML101" s="35"/>
      <c r="IMM101" s="35"/>
      <c r="IMN101" s="35"/>
      <c r="IMO101" s="35"/>
      <c r="IMP101" s="35"/>
      <c r="IMQ101" s="35"/>
      <c r="IMR101" s="35"/>
      <c r="IMS101" s="35"/>
      <c r="IMT101" s="35"/>
      <c r="IMU101" s="35"/>
      <c r="IMV101" s="35"/>
      <c r="IMW101" s="35"/>
      <c r="IMX101" s="35"/>
      <c r="IMY101" s="35"/>
      <c r="IMZ101" s="35"/>
      <c r="INA101" s="35"/>
      <c r="INB101" s="35"/>
      <c r="INC101" s="35"/>
      <c r="IND101" s="35"/>
      <c r="INE101" s="35"/>
      <c r="INF101" s="35"/>
      <c r="ING101" s="35"/>
      <c r="INH101" s="35"/>
      <c r="INI101" s="35"/>
      <c r="INJ101" s="35"/>
      <c r="INK101" s="35"/>
      <c r="INL101" s="35"/>
      <c r="INM101" s="35"/>
      <c r="INN101" s="35"/>
      <c r="INO101" s="35"/>
      <c r="INP101" s="35"/>
      <c r="INQ101" s="35"/>
      <c r="INR101" s="35"/>
      <c r="INS101" s="35"/>
      <c r="INT101" s="35"/>
      <c r="INU101" s="35"/>
      <c r="INV101" s="35"/>
      <c r="INW101" s="35"/>
      <c r="INX101" s="35"/>
      <c r="INY101" s="35"/>
      <c r="INZ101" s="35"/>
      <c r="IOA101" s="35"/>
      <c r="IOB101" s="35"/>
      <c r="IOC101" s="35"/>
      <c r="IOD101" s="35"/>
      <c r="IOE101" s="35"/>
      <c r="IOF101" s="35"/>
      <c r="IOG101" s="35"/>
      <c r="IOH101" s="35"/>
      <c r="IOI101" s="35"/>
      <c r="IOJ101" s="35"/>
      <c r="IOK101" s="35"/>
      <c r="IOL101" s="35"/>
      <c r="IOM101" s="35"/>
      <c r="ION101" s="35"/>
      <c r="IOO101" s="35"/>
      <c r="IOP101" s="35"/>
      <c r="IOQ101" s="35"/>
      <c r="IOR101" s="35"/>
      <c r="IOS101" s="35"/>
      <c r="IOT101" s="35"/>
      <c r="IOU101" s="35"/>
      <c r="IOV101" s="35"/>
      <c r="IOW101" s="35"/>
      <c r="IOX101" s="35"/>
      <c r="IOY101" s="35"/>
      <c r="IOZ101" s="35"/>
      <c r="IPA101" s="35"/>
      <c r="IPB101" s="35"/>
      <c r="IPC101" s="35"/>
      <c r="IPD101" s="35"/>
      <c r="IPE101" s="35"/>
      <c r="IPF101" s="35"/>
      <c r="IPG101" s="35"/>
      <c r="IPH101" s="35"/>
      <c r="IPI101" s="35"/>
      <c r="IPJ101" s="35"/>
      <c r="IPK101" s="35"/>
      <c r="IPL101" s="35"/>
      <c r="IPM101" s="35"/>
      <c r="IPN101" s="35"/>
      <c r="IPO101" s="35"/>
      <c r="IPP101" s="35"/>
      <c r="IPQ101" s="35"/>
      <c r="IPR101" s="35"/>
      <c r="IPS101" s="35"/>
      <c r="IPT101" s="35"/>
      <c r="IPU101" s="35"/>
      <c r="IPV101" s="35"/>
      <c r="IPW101" s="35"/>
      <c r="IPX101" s="35"/>
      <c r="IPY101" s="35"/>
      <c r="IPZ101" s="35"/>
      <c r="IQA101" s="35"/>
      <c r="IQB101" s="35"/>
      <c r="IQC101" s="35"/>
      <c r="IQD101" s="35"/>
      <c r="IQE101" s="35"/>
      <c r="IQF101" s="35"/>
      <c r="IQG101" s="35"/>
      <c r="IQH101" s="35"/>
      <c r="IQI101" s="35"/>
      <c r="IQJ101" s="35"/>
      <c r="IQK101" s="35"/>
      <c r="IQL101" s="35"/>
      <c r="IQM101" s="35"/>
      <c r="IQN101" s="35"/>
      <c r="IQO101" s="35"/>
      <c r="IQP101" s="35"/>
      <c r="IQQ101" s="35"/>
      <c r="IQR101" s="35"/>
      <c r="IQS101" s="35"/>
      <c r="IQT101" s="35"/>
      <c r="IQU101" s="35"/>
      <c r="IQV101" s="35"/>
      <c r="IQW101" s="35"/>
      <c r="IQX101" s="35"/>
      <c r="IQY101" s="35"/>
      <c r="IQZ101" s="35"/>
      <c r="IRA101" s="35"/>
      <c r="IRB101" s="35"/>
      <c r="IRC101" s="35"/>
      <c r="IRD101" s="35"/>
      <c r="IRE101" s="35"/>
      <c r="IRF101" s="35"/>
      <c r="IRG101" s="35"/>
      <c r="IRH101" s="35"/>
      <c r="IRI101" s="35"/>
      <c r="IRJ101" s="35"/>
      <c r="IRK101" s="35"/>
      <c r="IRL101" s="35"/>
      <c r="IRM101" s="35"/>
      <c r="IRN101" s="35"/>
      <c r="IRO101" s="35"/>
      <c r="IRP101" s="35"/>
      <c r="IRQ101" s="35"/>
      <c r="IRR101" s="35"/>
      <c r="IRS101" s="35"/>
      <c r="IRT101" s="35"/>
      <c r="IRU101" s="35"/>
      <c r="IRV101" s="35"/>
      <c r="IRW101" s="35"/>
      <c r="IRX101" s="35"/>
      <c r="IRY101" s="35"/>
      <c r="IRZ101" s="35"/>
      <c r="ISA101" s="35"/>
      <c r="ISB101" s="35"/>
      <c r="ISC101" s="35"/>
      <c r="ISD101" s="35"/>
      <c r="ISE101" s="35"/>
      <c r="ISF101" s="35"/>
      <c r="ISG101" s="35"/>
      <c r="ISH101" s="35"/>
      <c r="ISI101" s="35"/>
      <c r="ISJ101" s="35"/>
      <c r="ISK101" s="35"/>
      <c r="ISL101" s="35"/>
      <c r="ISM101" s="35"/>
      <c r="ISN101" s="35"/>
      <c r="ISO101" s="35"/>
      <c r="ISP101" s="35"/>
      <c r="ISQ101" s="35"/>
      <c r="ISR101" s="35"/>
      <c r="ISS101" s="35"/>
      <c r="IST101" s="35"/>
      <c r="ISU101" s="35"/>
      <c r="ISV101" s="35"/>
      <c r="ISW101" s="35"/>
      <c r="ISX101" s="35"/>
      <c r="ISY101" s="35"/>
      <c r="ISZ101" s="35"/>
      <c r="ITA101" s="35"/>
      <c r="ITB101" s="35"/>
      <c r="ITC101" s="35"/>
      <c r="ITD101" s="35"/>
      <c r="ITE101" s="35"/>
      <c r="ITF101" s="35"/>
      <c r="ITG101" s="35"/>
      <c r="ITH101" s="35"/>
      <c r="ITI101" s="35"/>
      <c r="ITJ101" s="35"/>
      <c r="ITK101" s="35"/>
      <c r="ITL101" s="35"/>
      <c r="ITM101" s="35"/>
      <c r="ITN101" s="35"/>
      <c r="ITO101" s="35"/>
      <c r="ITP101" s="35"/>
      <c r="ITQ101" s="35"/>
      <c r="ITR101" s="35"/>
      <c r="ITS101" s="35"/>
      <c r="ITT101" s="35"/>
      <c r="ITU101" s="35"/>
      <c r="ITV101" s="35"/>
      <c r="ITW101" s="35"/>
      <c r="ITX101" s="35"/>
      <c r="ITY101" s="35"/>
      <c r="ITZ101" s="35"/>
      <c r="IUA101" s="35"/>
      <c r="IUB101" s="35"/>
      <c r="IUC101" s="35"/>
      <c r="IUD101" s="35"/>
      <c r="IUE101" s="35"/>
      <c r="IUF101" s="35"/>
      <c r="IUG101" s="35"/>
      <c r="IUH101" s="35"/>
      <c r="IUI101" s="35"/>
      <c r="IUJ101" s="35"/>
      <c r="IUK101" s="35"/>
      <c r="IUL101" s="35"/>
      <c r="IUM101" s="35"/>
      <c r="IUN101" s="35"/>
      <c r="IUO101" s="35"/>
      <c r="IUP101" s="35"/>
      <c r="IUQ101" s="35"/>
      <c r="IUR101" s="35"/>
      <c r="IUS101" s="35"/>
      <c r="IUT101" s="35"/>
      <c r="IUU101" s="35"/>
      <c r="IUV101" s="35"/>
      <c r="IUW101" s="35"/>
      <c r="IUX101" s="35"/>
      <c r="IUY101" s="35"/>
      <c r="IUZ101" s="35"/>
      <c r="IVA101" s="35"/>
      <c r="IVB101" s="35"/>
      <c r="IVC101" s="35"/>
      <c r="IVD101" s="35"/>
      <c r="IVE101" s="35"/>
      <c r="IVF101" s="35"/>
      <c r="IVG101" s="35"/>
      <c r="IVH101" s="35"/>
      <c r="IVI101" s="35"/>
      <c r="IVJ101" s="35"/>
      <c r="IVK101" s="35"/>
      <c r="IVL101" s="35"/>
      <c r="IVM101" s="35"/>
      <c r="IVN101" s="35"/>
      <c r="IVO101" s="35"/>
      <c r="IVP101" s="35"/>
      <c r="IVQ101" s="35"/>
      <c r="IVR101" s="35"/>
      <c r="IVS101" s="35"/>
      <c r="IVT101" s="35"/>
      <c r="IVU101" s="35"/>
      <c r="IVV101" s="35"/>
      <c r="IVW101" s="35"/>
      <c r="IVX101" s="35"/>
      <c r="IVY101" s="35"/>
      <c r="IVZ101" s="35"/>
      <c r="IWA101" s="35"/>
      <c r="IWB101" s="35"/>
      <c r="IWC101" s="35"/>
      <c r="IWD101" s="35"/>
      <c r="IWE101" s="35"/>
      <c r="IWF101" s="35"/>
      <c r="IWG101" s="35"/>
      <c r="IWH101" s="35"/>
      <c r="IWI101" s="35"/>
      <c r="IWJ101" s="35"/>
      <c r="IWK101" s="35"/>
      <c r="IWL101" s="35"/>
      <c r="IWM101" s="35"/>
      <c r="IWN101" s="35"/>
      <c r="IWO101" s="35"/>
      <c r="IWP101" s="35"/>
      <c r="IWQ101" s="35"/>
      <c r="IWR101" s="35"/>
      <c r="IWS101" s="35"/>
      <c r="IWT101" s="35"/>
      <c r="IWU101" s="35"/>
      <c r="IWV101" s="35"/>
      <c r="IWW101" s="35"/>
      <c r="IWX101" s="35"/>
      <c r="IWY101" s="35"/>
      <c r="IWZ101" s="35"/>
      <c r="IXA101" s="35"/>
      <c r="IXB101" s="35"/>
      <c r="IXC101" s="35"/>
      <c r="IXD101" s="35"/>
      <c r="IXE101" s="35"/>
      <c r="IXF101" s="35"/>
      <c r="IXG101" s="35"/>
      <c r="IXH101" s="35"/>
      <c r="IXI101" s="35"/>
      <c r="IXJ101" s="35"/>
      <c r="IXK101" s="35"/>
      <c r="IXL101" s="35"/>
      <c r="IXM101" s="35"/>
      <c r="IXN101" s="35"/>
      <c r="IXO101" s="35"/>
      <c r="IXP101" s="35"/>
      <c r="IXQ101" s="35"/>
      <c r="IXR101" s="35"/>
      <c r="IXS101" s="35"/>
      <c r="IXT101" s="35"/>
      <c r="IXU101" s="35"/>
      <c r="IXV101" s="35"/>
      <c r="IXW101" s="35"/>
      <c r="IXX101" s="35"/>
      <c r="IXY101" s="35"/>
      <c r="IXZ101" s="35"/>
      <c r="IYA101" s="35"/>
      <c r="IYB101" s="35"/>
      <c r="IYC101" s="35"/>
      <c r="IYD101" s="35"/>
      <c r="IYE101" s="35"/>
      <c r="IYF101" s="35"/>
      <c r="IYG101" s="35"/>
      <c r="IYH101" s="35"/>
      <c r="IYI101" s="35"/>
      <c r="IYJ101" s="35"/>
      <c r="IYK101" s="35"/>
      <c r="IYL101" s="35"/>
      <c r="IYM101" s="35"/>
      <c r="IYN101" s="35"/>
      <c r="IYO101" s="35"/>
      <c r="IYP101" s="35"/>
      <c r="IYQ101" s="35"/>
      <c r="IYR101" s="35"/>
      <c r="IYS101" s="35"/>
      <c r="IYT101" s="35"/>
      <c r="IYU101" s="35"/>
      <c r="IYV101" s="35"/>
      <c r="IYW101" s="35"/>
      <c r="IYX101" s="35"/>
      <c r="IYY101" s="35"/>
      <c r="IYZ101" s="35"/>
      <c r="IZA101" s="35"/>
      <c r="IZB101" s="35"/>
      <c r="IZC101" s="35"/>
      <c r="IZD101" s="35"/>
      <c r="IZE101" s="35"/>
      <c r="IZF101" s="35"/>
      <c r="IZG101" s="35"/>
      <c r="IZH101" s="35"/>
      <c r="IZI101" s="35"/>
      <c r="IZJ101" s="35"/>
      <c r="IZK101" s="35"/>
      <c r="IZL101" s="35"/>
      <c r="IZM101" s="35"/>
      <c r="IZN101" s="35"/>
      <c r="IZO101" s="35"/>
      <c r="IZP101" s="35"/>
      <c r="IZQ101" s="35"/>
      <c r="IZR101" s="35"/>
      <c r="IZS101" s="35"/>
      <c r="IZT101" s="35"/>
      <c r="IZU101" s="35"/>
      <c r="IZV101" s="35"/>
      <c r="IZW101" s="35"/>
      <c r="IZX101" s="35"/>
      <c r="IZY101" s="35"/>
      <c r="IZZ101" s="35"/>
      <c r="JAA101" s="35"/>
      <c r="JAB101" s="35"/>
      <c r="JAC101" s="35"/>
      <c r="JAD101" s="35"/>
      <c r="JAE101" s="35"/>
      <c r="JAF101" s="35"/>
      <c r="JAG101" s="35"/>
      <c r="JAH101" s="35"/>
      <c r="JAI101" s="35"/>
      <c r="JAJ101" s="35"/>
      <c r="JAK101" s="35"/>
      <c r="JAL101" s="35"/>
      <c r="JAM101" s="35"/>
      <c r="JAN101" s="35"/>
      <c r="JAO101" s="35"/>
      <c r="JAP101" s="35"/>
      <c r="JAQ101" s="35"/>
      <c r="JAR101" s="35"/>
      <c r="JAS101" s="35"/>
      <c r="JAT101" s="35"/>
      <c r="JAU101" s="35"/>
      <c r="JAV101" s="35"/>
      <c r="JAW101" s="35"/>
      <c r="JAX101" s="35"/>
      <c r="JAY101" s="35"/>
      <c r="JAZ101" s="35"/>
      <c r="JBA101" s="35"/>
      <c r="JBB101" s="35"/>
      <c r="JBC101" s="35"/>
      <c r="JBD101" s="35"/>
      <c r="JBE101" s="35"/>
      <c r="JBF101" s="35"/>
      <c r="JBG101" s="35"/>
      <c r="JBH101" s="35"/>
      <c r="JBI101" s="35"/>
      <c r="JBJ101" s="35"/>
      <c r="JBK101" s="35"/>
      <c r="JBL101" s="35"/>
      <c r="JBM101" s="35"/>
      <c r="JBN101" s="35"/>
      <c r="JBO101" s="35"/>
      <c r="JBP101" s="35"/>
      <c r="JBQ101" s="35"/>
      <c r="JBR101" s="35"/>
      <c r="JBS101" s="35"/>
      <c r="JBT101" s="35"/>
      <c r="JBU101" s="35"/>
      <c r="JBV101" s="35"/>
      <c r="JBW101" s="35"/>
      <c r="JBX101" s="35"/>
      <c r="JBY101" s="35"/>
      <c r="JBZ101" s="35"/>
      <c r="JCA101" s="35"/>
      <c r="JCB101" s="35"/>
      <c r="JCC101" s="35"/>
      <c r="JCD101" s="35"/>
      <c r="JCE101" s="35"/>
      <c r="JCF101" s="35"/>
      <c r="JCG101" s="35"/>
      <c r="JCH101" s="35"/>
      <c r="JCI101" s="35"/>
      <c r="JCJ101" s="35"/>
      <c r="JCK101" s="35"/>
      <c r="JCL101" s="35"/>
      <c r="JCM101" s="35"/>
      <c r="JCN101" s="35"/>
      <c r="JCO101" s="35"/>
      <c r="JCP101" s="35"/>
      <c r="JCQ101" s="35"/>
      <c r="JCR101" s="35"/>
      <c r="JCS101" s="35"/>
      <c r="JCT101" s="35"/>
      <c r="JCU101" s="35"/>
      <c r="JCV101" s="35"/>
      <c r="JCW101" s="35"/>
      <c r="JCX101" s="35"/>
      <c r="JCY101" s="35"/>
      <c r="JCZ101" s="35"/>
      <c r="JDA101" s="35"/>
      <c r="JDB101" s="35"/>
      <c r="JDC101" s="35"/>
      <c r="JDD101" s="35"/>
      <c r="JDE101" s="35"/>
      <c r="JDF101" s="35"/>
      <c r="JDG101" s="35"/>
      <c r="JDH101" s="35"/>
      <c r="JDI101" s="35"/>
      <c r="JDJ101" s="35"/>
      <c r="JDK101" s="35"/>
      <c r="JDL101" s="35"/>
      <c r="JDM101" s="35"/>
      <c r="JDN101" s="35"/>
      <c r="JDO101" s="35"/>
      <c r="JDP101" s="35"/>
      <c r="JDQ101" s="35"/>
      <c r="JDR101" s="35"/>
      <c r="JDS101" s="35"/>
      <c r="JDT101" s="35"/>
      <c r="JDU101" s="35"/>
      <c r="JDV101" s="35"/>
      <c r="JDW101" s="35"/>
      <c r="JDX101" s="35"/>
      <c r="JDY101" s="35"/>
      <c r="JDZ101" s="35"/>
      <c r="JEA101" s="35"/>
      <c r="JEB101" s="35"/>
      <c r="JEC101" s="35"/>
      <c r="JED101" s="35"/>
      <c r="JEE101" s="35"/>
      <c r="JEF101" s="35"/>
      <c r="JEG101" s="35"/>
      <c r="JEH101" s="35"/>
      <c r="JEI101" s="35"/>
      <c r="JEJ101" s="35"/>
      <c r="JEK101" s="35"/>
      <c r="JEL101" s="35"/>
      <c r="JEM101" s="35"/>
      <c r="JEN101" s="35"/>
      <c r="JEO101" s="35"/>
      <c r="JEP101" s="35"/>
      <c r="JEQ101" s="35"/>
      <c r="JER101" s="35"/>
      <c r="JES101" s="35"/>
      <c r="JET101" s="35"/>
      <c r="JEU101" s="35"/>
      <c r="JEV101" s="35"/>
      <c r="JEW101" s="35"/>
      <c r="JEX101" s="35"/>
      <c r="JEY101" s="35"/>
      <c r="JEZ101" s="35"/>
      <c r="JFA101" s="35"/>
      <c r="JFB101" s="35"/>
      <c r="JFC101" s="35"/>
      <c r="JFD101" s="35"/>
      <c r="JFE101" s="35"/>
      <c r="JFF101" s="35"/>
      <c r="JFG101" s="35"/>
      <c r="JFH101" s="35"/>
      <c r="JFI101" s="35"/>
      <c r="JFJ101" s="35"/>
      <c r="JFK101" s="35"/>
      <c r="JFL101" s="35"/>
      <c r="JFM101" s="35"/>
      <c r="JFN101" s="35"/>
      <c r="JFO101" s="35"/>
      <c r="JFP101" s="35"/>
      <c r="JFQ101" s="35"/>
      <c r="JFR101" s="35"/>
      <c r="JFS101" s="35"/>
      <c r="JFT101" s="35"/>
      <c r="JFU101" s="35"/>
      <c r="JFV101" s="35"/>
      <c r="JFW101" s="35"/>
      <c r="JFX101" s="35"/>
      <c r="JFY101" s="35"/>
      <c r="JFZ101" s="35"/>
      <c r="JGA101" s="35"/>
      <c r="JGB101" s="35"/>
      <c r="JGC101" s="35"/>
      <c r="JGD101" s="35"/>
      <c r="JGE101" s="35"/>
      <c r="JGF101" s="35"/>
      <c r="JGG101" s="35"/>
      <c r="JGH101" s="35"/>
      <c r="JGI101" s="35"/>
      <c r="JGJ101" s="35"/>
      <c r="JGK101" s="35"/>
      <c r="JGL101" s="35"/>
      <c r="JGM101" s="35"/>
      <c r="JGN101" s="35"/>
      <c r="JGO101" s="35"/>
      <c r="JGP101" s="35"/>
      <c r="JGQ101" s="35"/>
      <c r="JGR101" s="35"/>
      <c r="JGS101" s="35"/>
      <c r="JGT101" s="35"/>
      <c r="JGU101" s="35"/>
      <c r="JGV101" s="35"/>
      <c r="JGW101" s="35"/>
      <c r="JGX101" s="35"/>
      <c r="JGY101" s="35"/>
      <c r="JGZ101" s="35"/>
      <c r="JHA101" s="35"/>
      <c r="JHB101" s="35"/>
      <c r="JHC101" s="35"/>
      <c r="JHD101" s="35"/>
      <c r="JHE101" s="35"/>
      <c r="JHF101" s="35"/>
      <c r="JHG101" s="35"/>
      <c r="JHH101" s="35"/>
      <c r="JHI101" s="35"/>
      <c r="JHJ101" s="35"/>
      <c r="JHK101" s="35"/>
      <c r="JHL101" s="35"/>
      <c r="JHM101" s="35"/>
      <c r="JHN101" s="35"/>
      <c r="JHO101" s="35"/>
      <c r="JHP101" s="35"/>
      <c r="JHQ101" s="35"/>
      <c r="JHR101" s="35"/>
      <c r="JHS101" s="35"/>
      <c r="JHT101" s="35"/>
      <c r="JHU101" s="35"/>
      <c r="JHV101" s="35"/>
      <c r="JHW101" s="35"/>
      <c r="JHX101" s="35"/>
      <c r="JHY101" s="35"/>
      <c r="JHZ101" s="35"/>
      <c r="JIA101" s="35"/>
      <c r="JIB101" s="35"/>
      <c r="JIC101" s="35"/>
      <c r="JID101" s="35"/>
      <c r="JIE101" s="35"/>
      <c r="JIF101" s="35"/>
      <c r="JIG101" s="35"/>
      <c r="JIH101" s="35"/>
      <c r="JII101" s="35"/>
      <c r="JIJ101" s="35"/>
      <c r="JIK101" s="35"/>
      <c r="JIL101" s="35"/>
      <c r="JIM101" s="35"/>
      <c r="JIN101" s="35"/>
      <c r="JIO101" s="35"/>
      <c r="JIP101" s="35"/>
      <c r="JIQ101" s="35"/>
      <c r="JIR101" s="35"/>
      <c r="JIS101" s="35"/>
      <c r="JIT101" s="35"/>
      <c r="JIU101" s="35"/>
      <c r="JIV101" s="35"/>
      <c r="JIW101" s="35"/>
      <c r="JIX101" s="35"/>
      <c r="JIY101" s="35"/>
      <c r="JIZ101" s="35"/>
      <c r="JJA101" s="35"/>
      <c r="JJB101" s="35"/>
      <c r="JJC101" s="35"/>
      <c r="JJD101" s="35"/>
      <c r="JJE101" s="35"/>
      <c r="JJF101" s="35"/>
      <c r="JJG101" s="35"/>
      <c r="JJH101" s="35"/>
      <c r="JJI101" s="35"/>
      <c r="JJJ101" s="35"/>
      <c r="JJK101" s="35"/>
      <c r="JJL101" s="35"/>
      <c r="JJM101" s="35"/>
      <c r="JJN101" s="35"/>
      <c r="JJO101" s="35"/>
      <c r="JJP101" s="35"/>
      <c r="JJQ101" s="35"/>
      <c r="JJR101" s="35"/>
      <c r="JJS101" s="35"/>
      <c r="JJT101" s="35"/>
      <c r="JJU101" s="35"/>
      <c r="JJV101" s="35"/>
      <c r="JJW101" s="35"/>
      <c r="JJX101" s="35"/>
      <c r="JJY101" s="35"/>
      <c r="JJZ101" s="35"/>
      <c r="JKA101" s="35"/>
      <c r="JKB101" s="35"/>
      <c r="JKC101" s="35"/>
      <c r="JKD101" s="35"/>
      <c r="JKE101" s="35"/>
      <c r="JKF101" s="35"/>
      <c r="JKG101" s="35"/>
      <c r="JKH101" s="35"/>
      <c r="JKI101" s="35"/>
      <c r="JKJ101" s="35"/>
      <c r="JKK101" s="35"/>
      <c r="JKL101" s="35"/>
      <c r="JKM101" s="35"/>
      <c r="JKN101" s="35"/>
      <c r="JKO101" s="35"/>
      <c r="JKP101" s="35"/>
      <c r="JKQ101" s="35"/>
      <c r="JKR101" s="35"/>
      <c r="JKS101" s="35"/>
      <c r="JKT101" s="35"/>
      <c r="JKU101" s="35"/>
      <c r="JKV101" s="35"/>
      <c r="JKW101" s="35"/>
      <c r="JKX101" s="35"/>
      <c r="JKY101" s="35"/>
      <c r="JKZ101" s="35"/>
      <c r="JLA101" s="35"/>
      <c r="JLB101" s="35"/>
      <c r="JLC101" s="35"/>
      <c r="JLD101" s="35"/>
      <c r="JLE101" s="35"/>
      <c r="JLF101" s="35"/>
      <c r="JLG101" s="35"/>
      <c r="JLH101" s="35"/>
      <c r="JLI101" s="35"/>
      <c r="JLJ101" s="35"/>
      <c r="JLK101" s="35"/>
      <c r="JLL101" s="35"/>
      <c r="JLM101" s="35"/>
      <c r="JLN101" s="35"/>
      <c r="JLO101" s="35"/>
      <c r="JLP101" s="35"/>
      <c r="JLQ101" s="35"/>
      <c r="JLR101" s="35"/>
      <c r="JLS101" s="35"/>
      <c r="JLT101" s="35"/>
      <c r="JLU101" s="35"/>
      <c r="JLV101" s="35"/>
      <c r="JLW101" s="35"/>
      <c r="JLX101" s="35"/>
      <c r="JLY101" s="35"/>
      <c r="JLZ101" s="35"/>
      <c r="JMA101" s="35"/>
      <c r="JMB101" s="35"/>
      <c r="JMC101" s="35"/>
      <c r="JMD101" s="35"/>
      <c r="JME101" s="35"/>
      <c r="JMF101" s="35"/>
      <c r="JMG101" s="35"/>
      <c r="JMH101" s="35"/>
      <c r="JMI101" s="35"/>
      <c r="JMJ101" s="35"/>
      <c r="JMK101" s="35"/>
      <c r="JML101" s="35"/>
      <c r="JMM101" s="35"/>
      <c r="JMN101" s="35"/>
      <c r="JMO101" s="35"/>
      <c r="JMP101" s="35"/>
      <c r="JMQ101" s="35"/>
      <c r="JMR101" s="35"/>
      <c r="JMS101" s="35"/>
      <c r="JMT101" s="35"/>
      <c r="JMU101" s="35"/>
      <c r="JMV101" s="35"/>
      <c r="JMW101" s="35"/>
      <c r="JMX101" s="35"/>
      <c r="JMY101" s="35"/>
      <c r="JMZ101" s="35"/>
      <c r="JNA101" s="35"/>
      <c r="JNB101" s="35"/>
      <c r="JNC101" s="35"/>
      <c r="JND101" s="35"/>
      <c r="JNE101" s="35"/>
      <c r="JNF101" s="35"/>
      <c r="JNG101" s="35"/>
      <c r="JNH101" s="35"/>
      <c r="JNI101" s="35"/>
      <c r="JNJ101" s="35"/>
      <c r="JNK101" s="35"/>
      <c r="JNL101" s="35"/>
      <c r="JNM101" s="35"/>
      <c r="JNN101" s="35"/>
      <c r="JNO101" s="35"/>
      <c r="JNP101" s="35"/>
      <c r="JNQ101" s="35"/>
      <c r="JNR101" s="35"/>
      <c r="JNS101" s="35"/>
      <c r="JNT101" s="35"/>
      <c r="JNU101" s="35"/>
      <c r="JNV101" s="35"/>
      <c r="JNW101" s="35"/>
      <c r="JNX101" s="35"/>
      <c r="JNY101" s="35"/>
      <c r="JNZ101" s="35"/>
      <c r="JOA101" s="35"/>
      <c r="JOB101" s="35"/>
      <c r="JOC101" s="35"/>
      <c r="JOD101" s="35"/>
      <c r="JOE101" s="35"/>
      <c r="JOF101" s="35"/>
      <c r="JOG101" s="35"/>
      <c r="JOH101" s="35"/>
      <c r="JOI101" s="35"/>
      <c r="JOJ101" s="35"/>
      <c r="JOK101" s="35"/>
      <c r="JOL101" s="35"/>
      <c r="JOM101" s="35"/>
      <c r="JON101" s="35"/>
      <c r="JOO101" s="35"/>
      <c r="JOP101" s="35"/>
      <c r="JOQ101" s="35"/>
      <c r="JOR101" s="35"/>
      <c r="JOS101" s="35"/>
      <c r="JOT101" s="35"/>
      <c r="JOU101" s="35"/>
      <c r="JOV101" s="35"/>
      <c r="JOW101" s="35"/>
      <c r="JOX101" s="35"/>
      <c r="JOY101" s="35"/>
      <c r="JOZ101" s="35"/>
      <c r="JPA101" s="35"/>
      <c r="JPB101" s="35"/>
      <c r="JPC101" s="35"/>
      <c r="JPD101" s="35"/>
      <c r="JPE101" s="35"/>
      <c r="JPF101" s="35"/>
      <c r="JPG101" s="35"/>
      <c r="JPH101" s="35"/>
      <c r="JPI101" s="35"/>
      <c r="JPJ101" s="35"/>
      <c r="JPK101" s="35"/>
      <c r="JPL101" s="35"/>
      <c r="JPM101" s="35"/>
      <c r="JPN101" s="35"/>
      <c r="JPO101" s="35"/>
      <c r="JPP101" s="35"/>
      <c r="JPQ101" s="35"/>
      <c r="JPR101" s="35"/>
      <c r="JPS101" s="35"/>
      <c r="JPT101" s="35"/>
      <c r="JPU101" s="35"/>
      <c r="JPV101" s="35"/>
      <c r="JPW101" s="35"/>
      <c r="JPX101" s="35"/>
      <c r="JPY101" s="35"/>
      <c r="JPZ101" s="35"/>
      <c r="JQA101" s="35"/>
      <c r="JQB101" s="35"/>
      <c r="JQC101" s="35"/>
      <c r="JQD101" s="35"/>
      <c r="JQE101" s="35"/>
      <c r="JQF101" s="35"/>
      <c r="JQG101" s="35"/>
      <c r="JQH101" s="35"/>
      <c r="JQI101" s="35"/>
      <c r="JQJ101" s="35"/>
      <c r="JQK101" s="35"/>
      <c r="JQL101" s="35"/>
      <c r="JQM101" s="35"/>
      <c r="JQN101" s="35"/>
      <c r="JQO101" s="35"/>
      <c r="JQP101" s="35"/>
      <c r="JQQ101" s="35"/>
      <c r="JQR101" s="35"/>
      <c r="JQS101" s="35"/>
      <c r="JQT101" s="35"/>
      <c r="JQU101" s="35"/>
      <c r="JQV101" s="35"/>
      <c r="JQW101" s="35"/>
      <c r="JQX101" s="35"/>
      <c r="JQY101" s="35"/>
      <c r="JQZ101" s="35"/>
      <c r="JRA101" s="35"/>
      <c r="JRB101" s="35"/>
      <c r="JRC101" s="35"/>
      <c r="JRD101" s="35"/>
      <c r="JRE101" s="35"/>
      <c r="JRF101" s="35"/>
      <c r="JRG101" s="35"/>
      <c r="JRH101" s="35"/>
      <c r="JRI101" s="35"/>
      <c r="JRJ101" s="35"/>
      <c r="JRK101" s="35"/>
      <c r="JRL101" s="35"/>
      <c r="JRM101" s="35"/>
      <c r="JRN101" s="35"/>
      <c r="JRO101" s="35"/>
      <c r="JRP101" s="35"/>
      <c r="JRQ101" s="35"/>
      <c r="JRR101" s="35"/>
      <c r="JRS101" s="35"/>
      <c r="JRT101" s="35"/>
      <c r="JRU101" s="35"/>
      <c r="JRV101" s="35"/>
      <c r="JRW101" s="35"/>
      <c r="JRX101" s="35"/>
      <c r="JRY101" s="35"/>
      <c r="JRZ101" s="35"/>
      <c r="JSA101" s="35"/>
      <c r="JSB101" s="35"/>
      <c r="JSC101" s="35"/>
      <c r="JSD101" s="35"/>
      <c r="JSE101" s="35"/>
      <c r="JSF101" s="35"/>
      <c r="JSG101" s="35"/>
      <c r="JSH101" s="35"/>
      <c r="JSI101" s="35"/>
      <c r="JSJ101" s="35"/>
      <c r="JSK101" s="35"/>
      <c r="JSL101" s="35"/>
      <c r="JSM101" s="35"/>
      <c r="JSN101" s="35"/>
      <c r="JSO101" s="35"/>
      <c r="JSP101" s="35"/>
      <c r="JSQ101" s="35"/>
      <c r="JSR101" s="35"/>
      <c r="JSS101" s="35"/>
      <c r="JST101" s="35"/>
      <c r="JSU101" s="35"/>
      <c r="JSV101" s="35"/>
      <c r="JSW101" s="35"/>
      <c r="JSX101" s="35"/>
      <c r="JSY101" s="35"/>
      <c r="JSZ101" s="35"/>
      <c r="JTA101" s="35"/>
      <c r="JTB101" s="35"/>
      <c r="JTC101" s="35"/>
      <c r="JTD101" s="35"/>
      <c r="JTE101" s="35"/>
      <c r="JTF101" s="35"/>
      <c r="JTG101" s="35"/>
      <c r="JTH101" s="35"/>
      <c r="JTI101" s="35"/>
      <c r="JTJ101" s="35"/>
      <c r="JTK101" s="35"/>
      <c r="JTL101" s="35"/>
      <c r="JTM101" s="35"/>
      <c r="JTN101" s="35"/>
      <c r="JTO101" s="35"/>
      <c r="JTP101" s="35"/>
      <c r="JTQ101" s="35"/>
      <c r="JTR101" s="35"/>
      <c r="JTS101" s="35"/>
      <c r="JTT101" s="35"/>
      <c r="JTU101" s="35"/>
      <c r="JTV101" s="35"/>
      <c r="JTW101" s="35"/>
      <c r="JTX101" s="35"/>
      <c r="JTY101" s="35"/>
      <c r="JTZ101" s="35"/>
      <c r="JUA101" s="35"/>
      <c r="JUB101" s="35"/>
      <c r="JUC101" s="35"/>
      <c r="JUD101" s="35"/>
      <c r="JUE101" s="35"/>
      <c r="JUF101" s="35"/>
      <c r="JUG101" s="35"/>
      <c r="JUH101" s="35"/>
      <c r="JUI101" s="35"/>
      <c r="JUJ101" s="35"/>
      <c r="JUK101" s="35"/>
      <c r="JUL101" s="35"/>
      <c r="JUM101" s="35"/>
      <c r="JUN101" s="35"/>
      <c r="JUO101" s="35"/>
      <c r="JUP101" s="35"/>
      <c r="JUQ101" s="35"/>
      <c r="JUR101" s="35"/>
      <c r="JUS101" s="35"/>
      <c r="JUT101" s="35"/>
      <c r="JUU101" s="35"/>
      <c r="JUV101" s="35"/>
      <c r="JUW101" s="35"/>
      <c r="JUX101" s="35"/>
      <c r="JUY101" s="35"/>
      <c r="JUZ101" s="35"/>
      <c r="JVA101" s="35"/>
      <c r="JVB101" s="35"/>
      <c r="JVC101" s="35"/>
      <c r="JVD101" s="35"/>
      <c r="JVE101" s="35"/>
      <c r="JVF101" s="35"/>
      <c r="JVG101" s="35"/>
      <c r="JVH101" s="35"/>
      <c r="JVI101" s="35"/>
      <c r="JVJ101" s="35"/>
      <c r="JVK101" s="35"/>
      <c r="JVL101" s="35"/>
      <c r="JVM101" s="35"/>
      <c r="JVN101" s="35"/>
      <c r="JVO101" s="35"/>
      <c r="JVP101" s="35"/>
      <c r="JVQ101" s="35"/>
      <c r="JVR101" s="35"/>
      <c r="JVS101" s="35"/>
      <c r="JVT101" s="35"/>
      <c r="JVU101" s="35"/>
      <c r="JVV101" s="35"/>
      <c r="JVW101" s="35"/>
      <c r="JVX101" s="35"/>
      <c r="JVY101" s="35"/>
      <c r="JVZ101" s="35"/>
      <c r="JWA101" s="35"/>
      <c r="JWB101" s="35"/>
      <c r="JWC101" s="35"/>
      <c r="JWD101" s="35"/>
      <c r="JWE101" s="35"/>
      <c r="JWF101" s="35"/>
      <c r="JWG101" s="35"/>
      <c r="JWH101" s="35"/>
      <c r="JWI101" s="35"/>
      <c r="JWJ101" s="35"/>
      <c r="JWK101" s="35"/>
      <c r="JWL101" s="35"/>
      <c r="JWM101" s="35"/>
      <c r="JWN101" s="35"/>
      <c r="JWO101" s="35"/>
      <c r="JWP101" s="35"/>
      <c r="JWQ101" s="35"/>
      <c r="JWR101" s="35"/>
      <c r="JWS101" s="35"/>
      <c r="JWT101" s="35"/>
      <c r="JWU101" s="35"/>
      <c r="JWV101" s="35"/>
      <c r="JWW101" s="35"/>
      <c r="JWX101" s="35"/>
      <c r="JWY101" s="35"/>
      <c r="JWZ101" s="35"/>
      <c r="JXA101" s="35"/>
      <c r="JXB101" s="35"/>
      <c r="JXC101" s="35"/>
      <c r="JXD101" s="35"/>
      <c r="JXE101" s="35"/>
      <c r="JXF101" s="35"/>
      <c r="JXG101" s="35"/>
      <c r="JXH101" s="35"/>
      <c r="JXI101" s="35"/>
      <c r="JXJ101" s="35"/>
      <c r="JXK101" s="35"/>
      <c r="JXL101" s="35"/>
      <c r="JXM101" s="35"/>
      <c r="JXN101" s="35"/>
      <c r="JXO101" s="35"/>
      <c r="JXP101" s="35"/>
      <c r="JXQ101" s="35"/>
      <c r="JXR101" s="35"/>
      <c r="JXS101" s="35"/>
      <c r="JXT101" s="35"/>
      <c r="JXU101" s="35"/>
      <c r="JXV101" s="35"/>
      <c r="JXW101" s="35"/>
      <c r="JXX101" s="35"/>
      <c r="JXY101" s="35"/>
      <c r="JXZ101" s="35"/>
      <c r="JYA101" s="35"/>
      <c r="JYB101" s="35"/>
      <c r="JYC101" s="35"/>
      <c r="JYD101" s="35"/>
      <c r="JYE101" s="35"/>
      <c r="JYF101" s="35"/>
      <c r="JYG101" s="35"/>
      <c r="JYH101" s="35"/>
      <c r="JYI101" s="35"/>
      <c r="JYJ101" s="35"/>
      <c r="JYK101" s="35"/>
      <c r="JYL101" s="35"/>
      <c r="JYM101" s="35"/>
      <c r="JYN101" s="35"/>
      <c r="JYO101" s="35"/>
      <c r="JYP101" s="35"/>
      <c r="JYQ101" s="35"/>
      <c r="JYR101" s="35"/>
      <c r="JYS101" s="35"/>
      <c r="JYT101" s="35"/>
      <c r="JYU101" s="35"/>
      <c r="JYV101" s="35"/>
      <c r="JYW101" s="35"/>
      <c r="JYX101" s="35"/>
      <c r="JYY101" s="35"/>
      <c r="JYZ101" s="35"/>
      <c r="JZA101" s="35"/>
      <c r="JZB101" s="35"/>
      <c r="JZC101" s="35"/>
      <c r="JZD101" s="35"/>
      <c r="JZE101" s="35"/>
      <c r="JZF101" s="35"/>
      <c r="JZG101" s="35"/>
      <c r="JZH101" s="35"/>
      <c r="JZI101" s="35"/>
      <c r="JZJ101" s="35"/>
      <c r="JZK101" s="35"/>
      <c r="JZL101" s="35"/>
      <c r="JZM101" s="35"/>
      <c r="JZN101" s="35"/>
      <c r="JZO101" s="35"/>
      <c r="JZP101" s="35"/>
      <c r="JZQ101" s="35"/>
      <c r="JZR101" s="35"/>
      <c r="JZS101" s="35"/>
      <c r="JZT101" s="35"/>
      <c r="JZU101" s="35"/>
      <c r="JZV101" s="35"/>
      <c r="JZW101" s="35"/>
      <c r="JZX101" s="35"/>
      <c r="JZY101" s="35"/>
      <c r="JZZ101" s="35"/>
      <c r="KAA101" s="35"/>
      <c r="KAB101" s="35"/>
      <c r="KAC101" s="35"/>
      <c r="KAD101" s="35"/>
      <c r="KAE101" s="35"/>
      <c r="KAF101" s="35"/>
      <c r="KAG101" s="35"/>
      <c r="KAH101" s="35"/>
      <c r="KAI101" s="35"/>
      <c r="KAJ101" s="35"/>
      <c r="KAK101" s="35"/>
      <c r="KAL101" s="35"/>
      <c r="KAM101" s="35"/>
      <c r="KAN101" s="35"/>
      <c r="KAO101" s="35"/>
      <c r="KAP101" s="35"/>
      <c r="KAQ101" s="35"/>
      <c r="KAR101" s="35"/>
      <c r="KAS101" s="35"/>
      <c r="KAT101" s="35"/>
      <c r="KAU101" s="35"/>
      <c r="KAV101" s="35"/>
      <c r="KAW101" s="35"/>
      <c r="KAX101" s="35"/>
      <c r="KAY101" s="35"/>
      <c r="KAZ101" s="35"/>
      <c r="KBA101" s="35"/>
      <c r="KBB101" s="35"/>
      <c r="KBC101" s="35"/>
      <c r="KBD101" s="35"/>
      <c r="KBE101" s="35"/>
      <c r="KBF101" s="35"/>
      <c r="KBG101" s="35"/>
      <c r="KBH101" s="35"/>
      <c r="KBI101" s="35"/>
      <c r="KBJ101" s="35"/>
      <c r="KBK101" s="35"/>
      <c r="KBL101" s="35"/>
      <c r="KBM101" s="35"/>
      <c r="KBN101" s="35"/>
      <c r="KBO101" s="35"/>
      <c r="KBP101" s="35"/>
      <c r="KBQ101" s="35"/>
      <c r="KBR101" s="35"/>
      <c r="KBS101" s="35"/>
      <c r="KBT101" s="35"/>
      <c r="KBU101" s="35"/>
      <c r="KBV101" s="35"/>
      <c r="KBW101" s="35"/>
      <c r="KBX101" s="35"/>
      <c r="KBY101" s="35"/>
      <c r="KBZ101" s="35"/>
      <c r="KCA101" s="35"/>
      <c r="KCB101" s="35"/>
      <c r="KCC101" s="35"/>
      <c r="KCD101" s="35"/>
      <c r="KCE101" s="35"/>
      <c r="KCF101" s="35"/>
      <c r="KCG101" s="35"/>
      <c r="KCH101" s="35"/>
      <c r="KCI101" s="35"/>
      <c r="KCJ101" s="35"/>
      <c r="KCK101" s="35"/>
      <c r="KCL101" s="35"/>
      <c r="KCM101" s="35"/>
      <c r="KCN101" s="35"/>
      <c r="KCO101" s="35"/>
      <c r="KCP101" s="35"/>
      <c r="KCQ101" s="35"/>
      <c r="KCR101" s="35"/>
      <c r="KCS101" s="35"/>
      <c r="KCT101" s="35"/>
      <c r="KCU101" s="35"/>
      <c r="KCV101" s="35"/>
      <c r="KCW101" s="35"/>
      <c r="KCX101" s="35"/>
      <c r="KCY101" s="35"/>
      <c r="KCZ101" s="35"/>
      <c r="KDA101" s="35"/>
      <c r="KDB101" s="35"/>
      <c r="KDC101" s="35"/>
      <c r="KDD101" s="35"/>
      <c r="KDE101" s="35"/>
      <c r="KDF101" s="35"/>
      <c r="KDG101" s="35"/>
      <c r="KDH101" s="35"/>
      <c r="KDI101" s="35"/>
      <c r="KDJ101" s="35"/>
      <c r="KDK101" s="35"/>
      <c r="KDL101" s="35"/>
      <c r="KDM101" s="35"/>
      <c r="KDN101" s="35"/>
      <c r="KDO101" s="35"/>
      <c r="KDP101" s="35"/>
      <c r="KDQ101" s="35"/>
      <c r="KDR101" s="35"/>
      <c r="KDS101" s="35"/>
      <c r="KDT101" s="35"/>
      <c r="KDU101" s="35"/>
      <c r="KDV101" s="35"/>
      <c r="KDW101" s="35"/>
      <c r="KDX101" s="35"/>
      <c r="KDY101" s="35"/>
      <c r="KDZ101" s="35"/>
      <c r="KEA101" s="35"/>
      <c r="KEB101" s="35"/>
      <c r="KEC101" s="35"/>
      <c r="KED101" s="35"/>
      <c r="KEE101" s="35"/>
      <c r="KEF101" s="35"/>
      <c r="KEG101" s="35"/>
      <c r="KEH101" s="35"/>
      <c r="KEI101" s="35"/>
      <c r="KEJ101" s="35"/>
      <c r="KEK101" s="35"/>
      <c r="KEL101" s="35"/>
      <c r="KEM101" s="35"/>
      <c r="KEN101" s="35"/>
      <c r="KEO101" s="35"/>
      <c r="KEP101" s="35"/>
      <c r="KEQ101" s="35"/>
      <c r="KER101" s="35"/>
      <c r="KES101" s="35"/>
      <c r="KET101" s="35"/>
      <c r="KEU101" s="35"/>
      <c r="KEV101" s="35"/>
      <c r="KEW101" s="35"/>
      <c r="KEX101" s="35"/>
      <c r="KEY101" s="35"/>
      <c r="KEZ101" s="35"/>
      <c r="KFA101" s="35"/>
      <c r="KFB101" s="35"/>
      <c r="KFC101" s="35"/>
      <c r="KFD101" s="35"/>
      <c r="KFE101" s="35"/>
      <c r="KFF101" s="35"/>
      <c r="KFG101" s="35"/>
      <c r="KFH101" s="35"/>
      <c r="KFI101" s="35"/>
      <c r="KFJ101" s="35"/>
      <c r="KFK101" s="35"/>
      <c r="KFL101" s="35"/>
      <c r="KFM101" s="35"/>
      <c r="KFN101" s="35"/>
      <c r="KFO101" s="35"/>
      <c r="KFP101" s="35"/>
      <c r="KFQ101" s="35"/>
      <c r="KFR101" s="35"/>
      <c r="KFS101" s="35"/>
      <c r="KFT101" s="35"/>
      <c r="KFU101" s="35"/>
      <c r="KFV101" s="35"/>
      <c r="KFW101" s="35"/>
      <c r="KFX101" s="35"/>
      <c r="KFY101" s="35"/>
      <c r="KFZ101" s="35"/>
      <c r="KGA101" s="35"/>
      <c r="KGB101" s="35"/>
      <c r="KGC101" s="35"/>
      <c r="KGD101" s="35"/>
      <c r="KGE101" s="35"/>
      <c r="KGF101" s="35"/>
      <c r="KGG101" s="35"/>
      <c r="KGH101" s="35"/>
      <c r="KGI101" s="35"/>
      <c r="KGJ101" s="35"/>
      <c r="KGK101" s="35"/>
      <c r="KGL101" s="35"/>
      <c r="KGM101" s="35"/>
      <c r="KGN101" s="35"/>
      <c r="KGO101" s="35"/>
      <c r="KGP101" s="35"/>
      <c r="KGQ101" s="35"/>
      <c r="KGR101" s="35"/>
      <c r="KGS101" s="35"/>
      <c r="KGT101" s="35"/>
      <c r="KGU101" s="35"/>
      <c r="KGV101" s="35"/>
      <c r="KGW101" s="35"/>
      <c r="KGX101" s="35"/>
      <c r="KGY101" s="35"/>
      <c r="KGZ101" s="35"/>
      <c r="KHA101" s="35"/>
      <c r="KHB101" s="35"/>
      <c r="KHC101" s="35"/>
      <c r="KHD101" s="35"/>
      <c r="KHE101" s="35"/>
      <c r="KHF101" s="35"/>
      <c r="KHG101" s="35"/>
      <c r="KHH101" s="35"/>
      <c r="KHI101" s="35"/>
      <c r="KHJ101" s="35"/>
      <c r="KHK101" s="35"/>
      <c r="KHL101" s="35"/>
      <c r="KHM101" s="35"/>
      <c r="KHN101" s="35"/>
      <c r="KHO101" s="35"/>
      <c r="KHP101" s="35"/>
      <c r="KHQ101" s="35"/>
      <c r="KHR101" s="35"/>
      <c r="KHS101" s="35"/>
      <c r="KHT101" s="35"/>
      <c r="KHU101" s="35"/>
      <c r="KHV101" s="35"/>
      <c r="KHW101" s="35"/>
      <c r="KHX101" s="35"/>
      <c r="KHY101" s="35"/>
      <c r="KHZ101" s="35"/>
      <c r="KIA101" s="35"/>
      <c r="KIB101" s="35"/>
      <c r="KIC101" s="35"/>
      <c r="KID101" s="35"/>
      <c r="KIE101" s="35"/>
      <c r="KIF101" s="35"/>
      <c r="KIG101" s="35"/>
      <c r="KIH101" s="35"/>
      <c r="KII101" s="35"/>
      <c r="KIJ101" s="35"/>
      <c r="KIK101" s="35"/>
      <c r="KIL101" s="35"/>
      <c r="KIM101" s="35"/>
      <c r="KIN101" s="35"/>
      <c r="KIO101" s="35"/>
      <c r="KIP101" s="35"/>
      <c r="KIQ101" s="35"/>
      <c r="KIR101" s="35"/>
      <c r="KIS101" s="35"/>
      <c r="KIT101" s="35"/>
      <c r="KIU101" s="35"/>
      <c r="KIV101" s="35"/>
      <c r="KIW101" s="35"/>
      <c r="KIX101" s="35"/>
      <c r="KIY101" s="35"/>
      <c r="KIZ101" s="35"/>
      <c r="KJA101" s="35"/>
      <c r="KJB101" s="35"/>
      <c r="KJC101" s="35"/>
      <c r="KJD101" s="35"/>
      <c r="KJE101" s="35"/>
      <c r="KJF101" s="35"/>
      <c r="KJG101" s="35"/>
      <c r="KJH101" s="35"/>
      <c r="KJI101" s="35"/>
      <c r="KJJ101" s="35"/>
      <c r="KJK101" s="35"/>
      <c r="KJL101" s="35"/>
      <c r="KJM101" s="35"/>
      <c r="KJN101" s="35"/>
      <c r="KJO101" s="35"/>
      <c r="KJP101" s="35"/>
      <c r="KJQ101" s="35"/>
      <c r="KJR101" s="35"/>
      <c r="KJS101" s="35"/>
      <c r="KJT101" s="35"/>
      <c r="KJU101" s="35"/>
      <c r="KJV101" s="35"/>
      <c r="KJW101" s="35"/>
      <c r="KJX101" s="35"/>
      <c r="KJY101" s="35"/>
      <c r="KJZ101" s="35"/>
      <c r="KKA101" s="35"/>
      <c r="KKB101" s="35"/>
      <c r="KKC101" s="35"/>
      <c r="KKD101" s="35"/>
      <c r="KKE101" s="35"/>
      <c r="KKF101" s="35"/>
      <c r="KKG101" s="35"/>
      <c r="KKH101" s="35"/>
      <c r="KKI101" s="35"/>
      <c r="KKJ101" s="35"/>
      <c r="KKK101" s="35"/>
      <c r="KKL101" s="35"/>
      <c r="KKM101" s="35"/>
      <c r="KKN101" s="35"/>
      <c r="KKO101" s="35"/>
      <c r="KKP101" s="35"/>
      <c r="KKQ101" s="35"/>
      <c r="KKR101" s="35"/>
      <c r="KKS101" s="35"/>
      <c r="KKT101" s="35"/>
      <c r="KKU101" s="35"/>
      <c r="KKV101" s="35"/>
      <c r="KKW101" s="35"/>
      <c r="KKX101" s="35"/>
      <c r="KKY101" s="35"/>
      <c r="KKZ101" s="35"/>
      <c r="KLA101" s="35"/>
      <c r="KLB101" s="35"/>
      <c r="KLC101" s="35"/>
      <c r="KLD101" s="35"/>
      <c r="KLE101" s="35"/>
      <c r="KLF101" s="35"/>
      <c r="KLG101" s="35"/>
      <c r="KLH101" s="35"/>
      <c r="KLI101" s="35"/>
      <c r="KLJ101" s="35"/>
      <c r="KLK101" s="35"/>
      <c r="KLL101" s="35"/>
      <c r="KLM101" s="35"/>
      <c r="KLN101" s="35"/>
      <c r="KLO101" s="35"/>
      <c r="KLP101" s="35"/>
      <c r="KLQ101" s="35"/>
      <c r="KLR101" s="35"/>
      <c r="KLS101" s="35"/>
      <c r="KLT101" s="35"/>
      <c r="KLU101" s="35"/>
      <c r="KLV101" s="35"/>
      <c r="KLW101" s="35"/>
      <c r="KLX101" s="35"/>
      <c r="KLY101" s="35"/>
      <c r="KLZ101" s="35"/>
      <c r="KMA101" s="35"/>
      <c r="KMB101" s="35"/>
      <c r="KMC101" s="35"/>
      <c r="KMD101" s="35"/>
      <c r="KME101" s="35"/>
      <c r="KMF101" s="35"/>
      <c r="KMG101" s="35"/>
      <c r="KMH101" s="35"/>
      <c r="KMI101" s="35"/>
      <c r="KMJ101" s="35"/>
      <c r="KMK101" s="35"/>
      <c r="KML101" s="35"/>
      <c r="KMM101" s="35"/>
      <c r="KMN101" s="35"/>
      <c r="KMO101" s="35"/>
      <c r="KMP101" s="35"/>
      <c r="KMQ101" s="35"/>
      <c r="KMR101" s="35"/>
      <c r="KMS101" s="35"/>
      <c r="KMT101" s="35"/>
      <c r="KMU101" s="35"/>
      <c r="KMV101" s="35"/>
      <c r="KMW101" s="35"/>
      <c r="KMX101" s="35"/>
      <c r="KMY101" s="35"/>
      <c r="KMZ101" s="35"/>
      <c r="KNA101" s="35"/>
      <c r="KNB101" s="35"/>
      <c r="KNC101" s="35"/>
      <c r="KND101" s="35"/>
      <c r="KNE101" s="35"/>
      <c r="KNF101" s="35"/>
      <c r="KNG101" s="35"/>
      <c r="KNH101" s="35"/>
      <c r="KNI101" s="35"/>
      <c r="KNJ101" s="35"/>
      <c r="KNK101" s="35"/>
      <c r="KNL101" s="35"/>
      <c r="KNM101" s="35"/>
      <c r="KNN101" s="35"/>
      <c r="KNO101" s="35"/>
      <c r="KNP101" s="35"/>
      <c r="KNQ101" s="35"/>
      <c r="KNR101" s="35"/>
      <c r="KNS101" s="35"/>
      <c r="KNT101" s="35"/>
      <c r="KNU101" s="35"/>
      <c r="KNV101" s="35"/>
      <c r="KNW101" s="35"/>
      <c r="KNX101" s="35"/>
      <c r="KNY101" s="35"/>
      <c r="KNZ101" s="35"/>
      <c r="KOA101" s="35"/>
      <c r="KOB101" s="35"/>
      <c r="KOC101" s="35"/>
      <c r="KOD101" s="35"/>
      <c r="KOE101" s="35"/>
      <c r="KOF101" s="35"/>
      <c r="KOG101" s="35"/>
      <c r="KOH101" s="35"/>
      <c r="KOI101" s="35"/>
      <c r="KOJ101" s="35"/>
      <c r="KOK101" s="35"/>
      <c r="KOL101" s="35"/>
      <c r="KOM101" s="35"/>
      <c r="KON101" s="35"/>
      <c r="KOO101" s="35"/>
      <c r="KOP101" s="35"/>
      <c r="KOQ101" s="35"/>
      <c r="KOR101" s="35"/>
      <c r="KOS101" s="35"/>
      <c r="KOT101" s="35"/>
      <c r="KOU101" s="35"/>
      <c r="KOV101" s="35"/>
      <c r="KOW101" s="35"/>
      <c r="KOX101" s="35"/>
      <c r="KOY101" s="35"/>
      <c r="KOZ101" s="35"/>
      <c r="KPA101" s="35"/>
      <c r="KPB101" s="35"/>
      <c r="KPC101" s="35"/>
      <c r="KPD101" s="35"/>
      <c r="KPE101" s="35"/>
      <c r="KPF101" s="35"/>
      <c r="KPG101" s="35"/>
      <c r="KPH101" s="35"/>
      <c r="KPI101" s="35"/>
      <c r="KPJ101" s="35"/>
      <c r="KPK101" s="35"/>
      <c r="KPL101" s="35"/>
      <c r="KPM101" s="35"/>
      <c r="KPN101" s="35"/>
      <c r="KPO101" s="35"/>
      <c r="KPP101" s="35"/>
      <c r="KPQ101" s="35"/>
      <c r="KPR101" s="35"/>
      <c r="KPS101" s="35"/>
      <c r="KPT101" s="35"/>
      <c r="KPU101" s="35"/>
      <c r="KPV101" s="35"/>
      <c r="KPW101" s="35"/>
      <c r="KPX101" s="35"/>
      <c r="KPY101" s="35"/>
      <c r="KPZ101" s="35"/>
      <c r="KQA101" s="35"/>
      <c r="KQB101" s="35"/>
      <c r="KQC101" s="35"/>
      <c r="KQD101" s="35"/>
      <c r="KQE101" s="35"/>
      <c r="KQF101" s="35"/>
      <c r="KQG101" s="35"/>
      <c r="KQH101" s="35"/>
      <c r="KQI101" s="35"/>
      <c r="KQJ101" s="35"/>
      <c r="KQK101" s="35"/>
      <c r="KQL101" s="35"/>
      <c r="KQM101" s="35"/>
      <c r="KQN101" s="35"/>
      <c r="KQO101" s="35"/>
      <c r="KQP101" s="35"/>
      <c r="KQQ101" s="35"/>
      <c r="KQR101" s="35"/>
      <c r="KQS101" s="35"/>
      <c r="KQT101" s="35"/>
      <c r="KQU101" s="35"/>
      <c r="KQV101" s="35"/>
      <c r="KQW101" s="35"/>
      <c r="KQX101" s="35"/>
      <c r="KQY101" s="35"/>
      <c r="KQZ101" s="35"/>
      <c r="KRA101" s="35"/>
      <c r="KRB101" s="35"/>
      <c r="KRC101" s="35"/>
      <c r="KRD101" s="35"/>
      <c r="KRE101" s="35"/>
      <c r="KRF101" s="35"/>
      <c r="KRG101" s="35"/>
      <c r="KRH101" s="35"/>
      <c r="KRI101" s="35"/>
      <c r="KRJ101" s="35"/>
      <c r="KRK101" s="35"/>
      <c r="KRL101" s="35"/>
      <c r="KRM101" s="35"/>
      <c r="KRN101" s="35"/>
      <c r="KRO101" s="35"/>
      <c r="KRP101" s="35"/>
      <c r="KRQ101" s="35"/>
      <c r="KRR101" s="35"/>
      <c r="KRS101" s="35"/>
      <c r="KRT101" s="35"/>
      <c r="KRU101" s="35"/>
      <c r="KRV101" s="35"/>
      <c r="KRW101" s="35"/>
      <c r="KRX101" s="35"/>
      <c r="KRY101" s="35"/>
      <c r="KRZ101" s="35"/>
      <c r="KSA101" s="35"/>
      <c r="KSB101" s="35"/>
      <c r="KSC101" s="35"/>
      <c r="KSD101" s="35"/>
      <c r="KSE101" s="35"/>
      <c r="KSF101" s="35"/>
      <c r="KSG101" s="35"/>
      <c r="KSH101" s="35"/>
      <c r="KSI101" s="35"/>
      <c r="KSJ101" s="35"/>
      <c r="KSK101" s="35"/>
      <c r="KSL101" s="35"/>
      <c r="KSM101" s="35"/>
      <c r="KSN101" s="35"/>
      <c r="KSO101" s="35"/>
      <c r="KSP101" s="35"/>
      <c r="KSQ101" s="35"/>
      <c r="KSR101" s="35"/>
      <c r="KSS101" s="35"/>
      <c r="KST101" s="35"/>
      <c r="KSU101" s="35"/>
      <c r="KSV101" s="35"/>
      <c r="KSW101" s="35"/>
      <c r="KSX101" s="35"/>
      <c r="KSY101" s="35"/>
      <c r="KSZ101" s="35"/>
      <c r="KTA101" s="35"/>
      <c r="KTB101" s="35"/>
      <c r="KTC101" s="35"/>
      <c r="KTD101" s="35"/>
      <c r="KTE101" s="35"/>
      <c r="KTF101" s="35"/>
      <c r="KTG101" s="35"/>
      <c r="KTH101" s="35"/>
      <c r="KTI101" s="35"/>
      <c r="KTJ101" s="35"/>
      <c r="KTK101" s="35"/>
      <c r="KTL101" s="35"/>
      <c r="KTM101" s="35"/>
      <c r="KTN101" s="35"/>
      <c r="KTO101" s="35"/>
      <c r="KTP101" s="35"/>
      <c r="KTQ101" s="35"/>
      <c r="KTR101" s="35"/>
      <c r="KTS101" s="35"/>
      <c r="KTT101" s="35"/>
      <c r="KTU101" s="35"/>
      <c r="KTV101" s="35"/>
      <c r="KTW101" s="35"/>
      <c r="KTX101" s="35"/>
      <c r="KTY101" s="35"/>
      <c r="KTZ101" s="35"/>
      <c r="KUA101" s="35"/>
      <c r="KUB101" s="35"/>
      <c r="KUC101" s="35"/>
      <c r="KUD101" s="35"/>
      <c r="KUE101" s="35"/>
      <c r="KUF101" s="35"/>
      <c r="KUG101" s="35"/>
      <c r="KUH101" s="35"/>
      <c r="KUI101" s="35"/>
      <c r="KUJ101" s="35"/>
      <c r="KUK101" s="35"/>
      <c r="KUL101" s="35"/>
      <c r="KUM101" s="35"/>
      <c r="KUN101" s="35"/>
      <c r="KUO101" s="35"/>
      <c r="KUP101" s="35"/>
      <c r="KUQ101" s="35"/>
      <c r="KUR101" s="35"/>
      <c r="KUS101" s="35"/>
      <c r="KUT101" s="35"/>
      <c r="KUU101" s="35"/>
      <c r="KUV101" s="35"/>
      <c r="KUW101" s="35"/>
      <c r="KUX101" s="35"/>
      <c r="KUY101" s="35"/>
      <c r="KUZ101" s="35"/>
      <c r="KVA101" s="35"/>
      <c r="KVB101" s="35"/>
      <c r="KVC101" s="35"/>
      <c r="KVD101" s="35"/>
      <c r="KVE101" s="35"/>
      <c r="KVF101" s="35"/>
      <c r="KVG101" s="35"/>
      <c r="KVH101" s="35"/>
      <c r="KVI101" s="35"/>
      <c r="KVJ101" s="35"/>
      <c r="KVK101" s="35"/>
      <c r="KVL101" s="35"/>
      <c r="KVM101" s="35"/>
      <c r="KVN101" s="35"/>
      <c r="KVO101" s="35"/>
      <c r="KVP101" s="35"/>
      <c r="KVQ101" s="35"/>
      <c r="KVR101" s="35"/>
      <c r="KVS101" s="35"/>
      <c r="KVT101" s="35"/>
      <c r="KVU101" s="35"/>
      <c r="KVV101" s="35"/>
      <c r="KVW101" s="35"/>
      <c r="KVX101" s="35"/>
      <c r="KVY101" s="35"/>
      <c r="KVZ101" s="35"/>
      <c r="KWA101" s="35"/>
      <c r="KWB101" s="35"/>
      <c r="KWC101" s="35"/>
      <c r="KWD101" s="35"/>
      <c r="KWE101" s="35"/>
      <c r="KWF101" s="35"/>
      <c r="KWG101" s="35"/>
      <c r="KWH101" s="35"/>
      <c r="KWI101" s="35"/>
      <c r="KWJ101" s="35"/>
      <c r="KWK101" s="35"/>
      <c r="KWL101" s="35"/>
      <c r="KWM101" s="35"/>
      <c r="KWN101" s="35"/>
      <c r="KWO101" s="35"/>
      <c r="KWP101" s="35"/>
      <c r="KWQ101" s="35"/>
      <c r="KWR101" s="35"/>
      <c r="KWS101" s="35"/>
      <c r="KWT101" s="35"/>
      <c r="KWU101" s="35"/>
      <c r="KWV101" s="35"/>
      <c r="KWW101" s="35"/>
      <c r="KWX101" s="35"/>
      <c r="KWY101" s="35"/>
      <c r="KWZ101" s="35"/>
      <c r="KXA101" s="35"/>
      <c r="KXB101" s="35"/>
      <c r="KXC101" s="35"/>
      <c r="KXD101" s="35"/>
      <c r="KXE101" s="35"/>
      <c r="KXF101" s="35"/>
      <c r="KXG101" s="35"/>
      <c r="KXH101" s="35"/>
      <c r="KXI101" s="35"/>
      <c r="KXJ101" s="35"/>
      <c r="KXK101" s="35"/>
      <c r="KXL101" s="35"/>
      <c r="KXM101" s="35"/>
      <c r="KXN101" s="35"/>
      <c r="KXO101" s="35"/>
      <c r="KXP101" s="35"/>
      <c r="KXQ101" s="35"/>
      <c r="KXR101" s="35"/>
      <c r="KXS101" s="35"/>
      <c r="KXT101" s="35"/>
      <c r="KXU101" s="35"/>
      <c r="KXV101" s="35"/>
      <c r="KXW101" s="35"/>
      <c r="KXX101" s="35"/>
      <c r="KXY101" s="35"/>
      <c r="KXZ101" s="35"/>
      <c r="KYA101" s="35"/>
      <c r="KYB101" s="35"/>
      <c r="KYC101" s="35"/>
      <c r="KYD101" s="35"/>
      <c r="KYE101" s="35"/>
      <c r="KYF101" s="35"/>
      <c r="KYG101" s="35"/>
      <c r="KYH101" s="35"/>
      <c r="KYI101" s="35"/>
      <c r="KYJ101" s="35"/>
      <c r="KYK101" s="35"/>
      <c r="KYL101" s="35"/>
      <c r="KYM101" s="35"/>
      <c r="KYN101" s="35"/>
      <c r="KYO101" s="35"/>
      <c r="KYP101" s="35"/>
      <c r="KYQ101" s="35"/>
      <c r="KYR101" s="35"/>
      <c r="KYS101" s="35"/>
      <c r="KYT101" s="35"/>
      <c r="KYU101" s="35"/>
      <c r="KYV101" s="35"/>
      <c r="KYW101" s="35"/>
      <c r="KYX101" s="35"/>
      <c r="KYY101" s="35"/>
      <c r="KYZ101" s="35"/>
      <c r="KZA101" s="35"/>
      <c r="KZB101" s="35"/>
      <c r="KZC101" s="35"/>
      <c r="KZD101" s="35"/>
      <c r="KZE101" s="35"/>
      <c r="KZF101" s="35"/>
      <c r="KZG101" s="35"/>
      <c r="KZH101" s="35"/>
      <c r="KZI101" s="35"/>
      <c r="KZJ101" s="35"/>
      <c r="KZK101" s="35"/>
      <c r="KZL101" s="35"/>
      <c r="KZM101" s="35"/>
      <c r="KZN101" s="35"/>
      <c r="KZO101" s="35"/>
      <c r="KZP101" s="35"/>
      <c r="KZQ101" s="35"/>
      <c r="KZR101" s="35"/>
      <c r="KZS101" s="35"/>
      <c r="KZT101" s="35"/>
      <c r="KZU101" s="35"/>
      <c r="KZV101" s="35"/>
      <c r="KZW101" s="35"/>
      <c r="KZX101" s="35"/>
      <c r="KZY101" s="35"/>
      <c r="KZZ101" s="35"/>
      <c r="LAA101" s="35"/>
      <c r="LAB101" s="35"/>
      <c r="LAC101" s="35"/>
      <c r="LAD101" s="35"/>
      <c r="LAE101" s="35"/>
      <c r="LAF101" s="35"/>
      <c r="LAG101" s="35"/>
      <c r="LAH101" s="35"/>
      <c r="LAI101" s="35"/>
      <c r="LAJ101" s="35"/>
      <c r="LAK101" s="35"/>
      <c r="LAL101" s="35"/>
      <c r="LAM101" s="35"/>
      <c r="LAN101" s="35"/>
      <c r="LAO101" s="35"/>
      <c r="LAP101" s="35"/>
      <c r="LAQ101" s="35"/>
      <c r="LAR101" s="35"/>
      <c r="LAS101" s="35"/>
      <c r="LAT101" s="35"/>
      <c r="LAU101" s="35"/>
      <c r="LAV101" s="35"/>
      <c r="LAW101" s="35"/>
      <c r="LAX101" s="35"/>
      <c r="LAY101" s="35"/>
      <c r="LAZ101" s="35"/>
      <c r="LBA101" s="35"/>
      <c r="LBB101" s="35"/>
      <c r="LBC101" s="35"/>
      <c r="LBD101" s="35"/>
      <c r="LBE101" s="35"/>
      <c r="LBF101" s="35"/>
      <c r="LBG101" s="35"/>
      <c r="LBH101" s="35"/>
      <c r="LBI101" s="35"/>
      <c r="LBJ101" s="35"/>
      <c r="LBK101" s="35"/>
      <c r="LBL101" s="35"/>
      <c r="LBM101" s="35"/>
      <c r="LBN101" s="35"/>
      <c r="LBO101" s="35"/>
      <c r="LBP101" s="35"/>
      <c r="LBQ101" s="35"/>
      <c r="LBR101" s="35"/>
      <c r="LBS101" s="35"/>
      <c r="LBT101" s="35"/>
      <c r="LBU101" s="35"/>
      <c r="LBV101" s="35"/>
      <c r="LBW101" s="35"/>
      <c r="LBX101" s="35"/>
      <c r="LBY101" s="35"/>
      <c r="LBZ101" s="35"/>
      <c r="LCA101" s="35"/>
      <c r="LCB101" s="35"/>
      <c r="LCC101" s="35"/>
      <c r="LCD101" s="35"/>
      <c r="LCE101" s="35"/>
      <c r="LCF101" s="35"/>
      <c r="LCG101" s="35"/>
      <c r="LCH101" s="35"/>
      <c r="LCI101" s="35"/>
      <c r="LCJ101" s="35"/>
      <c r="LCK101" s="35"/>
      <c r="LCL101" s="35"/>
      <c r="LCM101" s="35"/>
      <c r="LCN101" s="35"/>
      <c r="LCO101" s="35"/>
      <c r="LCP101" s="35"/>
      <c r="LCQ101" s="35"/>
      <c r="LCR101" s="35"/>
      <c r="LCS101" s="35"/>
      <c r="LCT101" s="35"/>
      <c r="LCU101" s="35"/>
      <c r="LCV101" s="35"/>
      <c r="LCW101" s="35"/>
      <c r="LCX101" s="35"/>
      <c r="LCY101" s="35"/>
      <c r="LCZ101" s="35"/>
      <c r="LDA101" s="35"/>
      <c r="LDB101" s="35"/>
      <c r="LDC101" s="35"/>
      <c r="LDD101" s="35"/>
      <c r="LDE101" s="35"/>
      <c r="LDF101" s="35"/>
      <c r="LDG101" s="35"/>
      <c r="LDH101" s="35"/>
      <c r="LDI101" s="35"/>
      <c r="LDJ101" s="35"/>
      <c r="LDK101" s="35"/>
      <c r="LDL101" s="35"/>
      <c r="LDM101" s="35"/>
      <c r="LDN101" s="35"/>
      <c r="LDO101" s="35"/>
      <c r="LDP101" s="35"/>
      <c r="LDQ101" s="35"/>
      <c r="LDR101" s="35"/>
      <c r="LDS101" s="35"/>
      <c r="LDT101" s="35"/>
      <c r="LDU101" s="35"/>
      <c r="LDV101" s="35"/>
      <c r="LDW101" s="35"/>
      <c r="LDX101" s="35"/>
      <c r="LDY101" s="35"/>
      <c r="LDZ101" s="35"/>
      <c r="LEA101" s="35"/>
      <c r="LEB101" s="35"/>
      <c r="LEC101" s="35"/>
      <c r="LED101" s="35"/>
      <c r="LEE101" s="35"/>
      <c r="LEF101" s="35"/>
      <c r="LEG101" s="35"/>
      <c r="LEH101" s="35"/>
      <c r="LEI101" s="35"/>
      <c r="LEJ101" s="35"/>
      <c r="LEK101" s="35"/>
      <c r="LEL101" s="35"/>
      <c r="LEM101" s="35"/>
      <c r="LEN101" s="35"/>
      <c r="LEO101" s="35"/>
      <c r="LEP101" s="35"/>
      <c r="LEQ101" s="35"/>
      <c r="LER101" s="35"/>
      <c r="LES101" s="35"/>
      <c r="LET101" s="35"/>
      <c r="LEU101" s="35"/>
      <c r="LEV101" s="35"/>
      <c r="LEW101" s="35"/>
      <c r="LEX101" s="35"/>
      <c r="LEY101" s="35"/>
      <c r="LEZ101" s="35"/>
      <c r="LFA101" s="35"/>
      <c r="LFB101" s="35"/>
      <c r="LFC101" s="35"/>
      <c r="LFD101" s="35"/>
      <c r="LFE101" s="35"/>
      <c r="LFF101" s="35"/>
      <c r="LFG101" s="35"/>
      <c r="LFH101" s="35"/>
      <c r="LFI101" s="35"/>
      <c r="LFJ101" s="35"/>
      <c r="LFK101" s="35"/>
      <c r="LFL101" s="35"/>
      <c r="LFM101" s="35"/>
      <c r="LFN101" s="35"/>
      <c r="LFO101" s="35"/>
      <c r="LFP101" s="35"/>
      <c r="LFQ101" s="35"/>
      <c r="LFR101" s="35"/>
      <c r="LFS101" s="35"/>
      <c r="LFT101" s="35"/>
      <c r="LFU101" s="35"/>
      <c r="LFV101" s="35"/>
      <c r="LFW101" s="35"/>
      <c r="LFX101" s="35"/>
      <c r="LFY101" s="35"/>
      <c r="LFZ101" s="35"/>
      <c r="LGA101" s="35"/>
      <c r="LGB101" s="35"/>
      <c r="LGC101" s="35"/>
      <c r="LGD101" s="35"/>
      <c r="LGE101" s="35"/>
      <c r="LGF101" s="35"/>
      <c r="LGG101" s="35"/>
      <c r="LGH101" s="35"/>
      <c r="LGI101" s="35"/>
      <c r="LGJ101" s="35"/>
      <c r="LGK101" s="35"/>
      <c r="LGL101" s="35"/>
      <c r="LGM101" s="35"/>
      <c r="LGN101" s="35"/>
      <c r="LGO101" s="35"/>
      <c r="LGP101" s="35"/>
      <c r="LGQ101" s="35"/>
      <c r="LGR101" s="35"/>
      <c r="LGS101" s="35"/>
      <c r="LGT101" s="35"/>
      <c r="LGU101" s="35"/>
      <c r="LGV101" s="35"/>
      <c r="LGW101" s="35"/>
      <c r="LGX101" s="35"/>
      <c r="LGY101" s="35"/>
      <c r="LGZ101" s="35"/>
      <c r="LHA101" s="35"/>
      <c r="LHB101" s="35"/>
      <c r="LHC101" s="35"/>
      <c r="LHD101" s="35"/>
      <c r="LHE101" s="35"/>
      <c r="LHF101" s="35"/>
      <c r="LHG101" s="35"/>
      <c r="LHH101" s="35"/>
      <c r="LHI101" s="35"/>
      <c r="LHJ101" s="35"/>
      <c r="LHK101" s="35"/>
      <c r="LHL101" s="35"/>
      <c r="LHM101" s="35"/>
      <c r="LHN101" s="35"/>
      <c r="LHO101" s="35"/>
      <c r="LHP101" s="35"/>
      <c r="LHQ101" s="35"/>
      <c r="LHR101" s="35"/>
      <c r="LHS101" s="35"/>
      <c r="LHT101" s="35"/>
      <c r="LHU101" s="35"/>
      <c r="LHV101" s="35"/>
      <c r="LHW101" s="35"/>
      <c r="LHX101" s="35"/>
      <c r="LHY101" s="35"/>
      <c r="LHZ101" s="35"/>
      <c r="LIA101" s="35"/>
      <c r="LIB101" s="35"/>
      <c r="LIC101" s="35"/>
      <c r="LID101" s="35"/>
      <c r="LIE101" s="35"/>
      <c r="LIF101" s="35"/>
      <c r="LIG101" s="35"/>
      <c r="LIH101" s="35"/>
      <c r="LII101" s="35"/>
      <c r="LIJ101" s="35"/>
      <c r="LIK101" s="35"/>
      <c r="LIL101" s="35"/>
      <c r="LIM101" s="35"/>
      <c r="LIN101" s="35"/>
      <c r="LIO101" s="35"/>
      <c r="LIP101" s="35"/>
      <c r="LIQ101" s="35"/>
      <c r="LIR101" s="35"/>
      <c r="LIS101" s="35"/>
      <c r="LIT101" s="35"/>
      <c r="LIU101" s="35"/>
      <c r="LIV101" s="35"/>
      <c r="LIW101" s="35"/>
      <c r="LIX101" s="35"/>
      <c r="LIY101" s="35"/>
      <c r="LIZ101" s="35"/>
      <c r="LJA101" s="35"/>
      <c r="LJB101" s="35"/>
      <c r="LJC101" s="35"/>
      <c r="LJD101" s="35"/>
      <c r="LJE101" s="35"/>
      <c r="LJF101" s="35"/>
      <c r="LJG101" s="35"/>
      <c r="LJH101" s="35"/>
      <c r="LJI101" s="35"/>
      <c r="LJJ101" s="35"/>
      <c r="LJK101" s="35"/>
      <c r="LJL101" s="35"/>
      <c r="LJM101" s="35"/>
      <c r="LJN101" s="35"/>
      <c r="LJO101" s="35"/>
      <c r="LJP101" s="35"/>
      <c r="LJQ101" s="35"/>
      <c r="LJR101" s="35"/>
      <c r="LJS101" s="35"/>
      <c r="LJT101" s="35"/>
      <c r="LJU101" s="35"/>
      <c r="LJV101" s="35"/>
      <c r="LJW101" s="35"/>
      <c r="LJX101" s="35"/>
      <c r="LJY101" s="35"/>
      <c r="LJZ101" s="35"/>
      <c r="LKA101" s="35"/>
      <c r="LKB101" s="35"/>
      <c r="LKC101" s="35"/>
      <c r="LKD101" s="35"/>
      <c r="LKE101" s="35"/>
      <c r="LKF101" s="35"/>
      <c r="LKG101" s="35"/>
      <c r="LKH101" s="35"/>
      <c r="LKI101" s="35"/>
      <c r="LKJ101" s="35"/>
      <c r="LKK101" s="35"/>
      <c r="LKL101" s="35"/>
      <c r="LKM101" s="35"/>
      <c r="LKN101" s="35"/>
      <c r="LKO101" s="35"/>
      <c r="LKP101" s="35"/>
      <c r="LKQ101" s="35"/>
      <c r="LKR101" s="35"/>
      <c r="LKS101" s="35"/>
      <c r="LKT101" s="35"/>
      <c r="LKU101" s="35"/>
      <c r="LKV101" s="35"/>
      <c r="LKW101" s="35"/>
      <c r="LKX101" s="35"/>
      <c r="LKY101" s="35"/>
      <c r="LKZ101" s="35"/>
      <c r="LLA101" s="35"/>
      <c r="LLB101" s="35"/>
      <c r="LLC101" s="35"/>
      <c r="LLD101" s="35"/>
      <c r="LLE101" s="35"/>
      <c r="LLF101" s="35"/>
      <c r="LLG101" s="35"/>
      <c r="LLH101" s="35"/>
      <c r="LLI101" s="35"/>
      <c r="LLJ101" s="35"/>
      <c r="LLK101" s="35"/>
      <c r="LLL101" s="35"/>
      <c r="LLM101" s="35"/>
      <c r="LLN101" s="35"/>
      <c r="LLO101" s="35"/>
      <c r="LLP101" s="35"/>
      <c r="LLQ101" s="35"/>
      <c r="LLR101" s="35"/>
      <c r="LLS101" s="35"/>
      <c r="LLT101" s="35"/>
      <c r="LLU101" s="35"/>
      <c r="LLV101" s="35"/>
      <c r="LLW101" s="35"/>
      <c r="LLX101" s="35"/>
      <c r="LLY101" s="35"/>
      <c r="LLZ101" s="35"/>
      <c r="LMA101" s="35"/>
      <c r="LMB101" s="35"/>
      <c r="LMC101" s="35"/>
      <c r="LMD101" s="35"/>
      <c r="LME101" s="35"/>
      <c r="LMF101" s="35"/>
      <c r="LMG101" s="35"/>
      <c r="LMH101" s="35"/>
      <c r="LMI101" s="35"/>
      <c r="LMJ101" s="35"/>
      <c r="LMK101" s="35"/>
      <c r="LML101" s="35"/>
      <c r="LMM101" s="35"/>
      <c r="LMN101" s="35"/>
      <c r="LMO101" s="35"/>
      <c r="LMP101" s="35"/>
      <c r="LMQ101" s="35"/>
      <c r="LMR101" s="35"/>
      <c r="LMS101" s="35"/>
      <c r="LMT101" s="35"/>
      <c r="LMU101" s="35"/>
      <c r="LMV101" s="35"/>
      <c r="LMW101" s="35"/>
      <c r="LMX101" s="35"/>
      <c r="LMY101" s="35"/>
      <c r="LMZ101" s="35"/>
      <c r="LNA101" s="35"/>
      <c r="LNB101" s="35"/>
      <c r="LNC101" s="35"/>
      <c r="LND101" s="35"/>
      <c r="LNE101" s="35"/>
      <c r="LNF101" s="35"/>
      <c r="LNG101" s="35"/>
      <c r="LNH101" s="35"/>
      <c r="LNI101" s="35"/>
      <c r="LNJ101" s="35"/>
      <c r="LNK101" s="35"/>
      <c r="LNL101" s="35"/>
      <c r="LNM101" s="35"/>
      <c r="LNN101" s="35"/>
      <c r="LNO101" s="35"/>
      <c r="LNP101" s="35"/>
      <c r="LNQ101" s="35"/>
      <c r="LNR101" s="35"/>
      <c r="LNS101" s="35"/>
      <c r="LNT101" s="35"/>
      <c r="LNU101" s="35"/>
      <c r="LNV101" s="35"/>
      <c r="LNW101" s="35"/>
      <c r="LNX101" s="35"/>
      <c r="LNY101" s="35"/>
      <c r="LNZ101" s="35"/>
      <c r="LOA101" s="35"/>
      <c r="LOB101" s="35"/>
      <c r="LOC101" s="35"/>
      <c r="LOD101" s="35"/>
      <c r="LOE101" s="35"/>
      <c r="LOF101" s="35"/>
      <c r="LOG101" s="35"/>
      <c r="LOH101" s="35"/>
      <c r="LOI101" s="35"/>
      <c r="LOJ101" s="35"/>
      <c r="LOK101" s="35"/>
      <c r="LOL101" s="35"/>
      <c r="LOM101" s="35"/>
      <c r="LON101" s="35"/>
      <c r="LOO101" s="35"/>
      <c r="LOP101" s="35"/>
      <c r="LOQ101" s="35"/>
      <c r="LOR101" s="35"/>
      <c r="LOS101" s="35"/>
      <c r="LOT101" s="35"/>
      <c r="LOU101" s="35"/>
      <c r="LOV101" s="35"/>
      <c r="LOW101" s="35"/>
      <c r="LOX101" s="35"/>
      <c r="LOY101" s="35"/>
      <c r="LOZ101" s="35"/>
      <c r="LPA101" s="35"/>
      <c r="LPB101" s="35"/>
      <c r="LPC101" s="35"/>
      <c r="LPD101" s="35"/>
      <c r="LPE101" s="35"/>
      <c r="LPF101" s="35"/>
      <c r="LPG101" s="35"/>
      <c r="LPH101" s="35"/>
      <c r="LPI101" s="35"/>
      <c r="LPJ101" s="35"/>
      <c r="LPK101" s="35"/>
      <c r="LPL101" s="35"/>
      <c r="LPM101" s="35"/>
      <c r="LPN101" s="35"/>
      <c r="LPO101" s="35"/>
      <c r="LPP101" s="35"/>
      <c r="LPQ101" s="35"/>
      <c r="LPR101" s="35"/>
      <c r="LPS101" s="35"/>
      <c r="LPT101" s="35"/>
      <c r="LPU101" s="35"/>
      <c r="LPV101" s="35"/>
      <c r="LPW101" s="35"/>
      <c r="LPX101" s="35"/>
      <c r="LPY101" s="35"/>
      <c r="LPZ101" s="35"/>
      <c r="LQA101" s="35"/>
      <c r="LQB101" s="35"/>
      <c r="LQC101" s="35"/>
      <c r="LQD101" s="35"/>
      <c r="LQE101" s="35"/>
      <c r="LQF101" s="35"/>
      <c r="LQG101" s="35"/>
      <c r="LQH101" s="35"/>
      <c r="LQI101" s="35"/>
      <c r="LQJ101" s="35"/>
      <c r="LQK101" s="35"/>
      <c r="LQL101" s="35"/>
      <c r="LQM101" s="35"/>
      <c r="LQN101" s="35"/>
      <c r="LQO101" s="35"/>
      <c r="LQP101" s="35"/>
      <c r="LQQ101" s="35"/>
      <c r="LQR101" s="35"/>
      <c r="LQS101" s="35"/>
      <c r="LQT101" s="35"/>
      <c r="LQU101" s="35"/>
      <c r="LQV101" s="35"/>
      <c r="LQW101" s="35"/>
      <c r="LQX101" s="35"/>
      <c r="LQY101" s="35"/>
      <c r="LQZ101" s="35"/>
      <c r="LRA101" s="35"/>
      <c r="LRB101" s="35"/>
      <c r="LRC101" s="35"/>
      <c r="LRD101" s="35"/>
      <c r="LRE101" s="35"/>
      <c r="LRF101" s="35"/>
      <c r="LRG101" s="35"/>
      <c r="LRH101" s="35"/>
      <c r="LRI101" s="35"/>
      <c r="LRJ101" s="35"/>
      <c r="LRK101" s="35"/>
      <c r="LRL101" s="35"/>
      <c r="LRM101" s="35"/>
      <c r="LRN101" s="35"/>
      <c r="LRO101" s="35"/>
      <c r="LRP101" s="35"/>
      <c r="LRQ101" s="35"/>
      <c r="LRR101" s="35"/>
      <c r="LRS101" s="35"/>
      <c r="LRT101" s="35"/>
      <c r="LRU101" s="35"/>
      <c r="LRV101" s="35"/>
      <c r="LRW101" s="35"/>
      <c r="LRX101" s="35"/>
      <c r="LRY101" s="35"/>
      <c r="LRZ101" s="35"/>
      <c r="LSA101" s="35"/>
      <c r="LSB101" s="35"/>
      <c r="LSC101" s="35"/>
      <c r="LSD101" s="35"/>
      <c r="LSE101" s="35"/>
      <c r="LSF101" s="35"/>
      <c r="LSG101" s="35"/>
      <c r="LSH101" s="35"/>
      <c r="LSI101" s="35"/>
      <c r="LSJ101" s="35"/>
      <c r="LSK101" s="35"/>
      <c r="LSL101" s="35"/>
      <c r="LSM101" s="35"/>
      <c r="LSN101" s="35"/>
      <c r="LSO101" s="35"/>
      <c r="LSP101" s="35"/>
      <c r="LSQ101" s="35"/>
      <c r="LSR101" s="35"/>
      <c r="LSS101" s="35"/>
      <c r="LST101" s="35"/>
      <c r="LSU101" s="35"/>
      <c r="LSV101" s="35"/>
      <c r="LSW101" s="35"/>
      <c r="LSX101" s="35"/>
      <c r="LSY101" s="35"/>
      <c r="LSZ101" s="35"/>
      <c r="LTA101" s="35"/>
      <c r="LTB101" s="35"/>
      <c r="LTC101" s="35"/>
      <c r="LTD101" s="35"/>
      <c r="LTE101" s="35"/>
      <c r="LTF101" s="35"/>
      <c r="LTG101" s="35"/>
      <c r="LTH101" s="35"/>
      <c r="LTI101" s="35"/>
      <c r="LTJ101" s="35"/>
      <c r="LTK101" s="35"/>
      <c r="LTL101" s="35"/>
      <c r="LTM101" s="35"/>
      <c r="LTN101" s="35"/>
      <c r="LTO101" s="35"/>
      <c r="LTP101" s="35"/>
      <c r="LTQ101" s="35"/>
      <c r="LTR101" s="35"/>
      <c r="LTS101" s="35"/>
      <c r="LTT101" s="35"/>
      <c r="LTU101" s="35"/>
      <c r="LTV101" s="35"/>
      <c r="LTW101" s="35"/>
      <c r="LTX101" s="35"/>
      <c r="LTY101" s="35"/>
      <c r="LTZ101" s="35"/>
      <c r="LUA101" s="35"/>
      <c r="LUB101" s="35"/>
      <c r="LUC101" s="35"/>
      <c r="LUD101" s="35"/>
      <c r="LUE101" s="35"/>
      <c r="LUF101" s="35"/>
      <c r="LUG101" s="35"/>
      <c r="LUH101" s="35"/>
      <c r="LUI101" s="35"/>
      <c r="LUJ101" s="35"/>
      <c r="LUK101" s="35"/>
      <c r="LUL101" s="35"/>
      <c r="LUM101" s="35"/>
      <c r="LUN101" s="35"/>
      <c r="LUO101" s="35"/>
      <c r="LUP101" s="35"/>
      <c r="LUQ101" s="35"/>
      <c r="LUR101" s="35"/>
      <c r="LUS101" s="35"/>
      <c r="LUT101" s="35"/>
      <c r="LUU101" s="35"/>
      <c r="LUV101" s="35"/>
      <c r="LUW101" s="35"/>
      <c r="LUX101" s="35"/>
      <c r="LUY101" s="35"/>
      <c r="LUZ101" s="35"/>
      <c r="LVA101" s="35"/>
      <c r="LVB101" s="35"/>
      <c r="LVC101" s="35"/>
      <c r="LVD101" s="35"/>
      <c r="LVE101" s="35"/>
      <c r="LVF101" s="35"/>
      <c r="LVG101" s="35"/>
      <c r="LVH101" s="35"/>
      <c r="LVI101" s="35"/>
      <c r="LVJ101" s="35"/>
      <c r="LVK101" s="35"/>
      <c r="LVL101" s="35"/>
      <c r="LVM101" s="35"/>
      <c r="LVN101" s="35"/>
      <c r="LVO101" s="35"/>
      <c r="LVP101" s="35"/>
      <c r="LVQ101" s="35"/>
      <c r="LVR101" s="35"/>
      <c r="LVS101" s="35"/>
      <c r="LVT101" s="35"/>
      <c r="LVU101" s="35"/>
      <c r="LVV101" s="35"/>
      <c r="LVW101" s="35"/>
      <c r="LVX101" s="35"/>
      <c r="LVY101" s="35"/>
      <c r="LVZ101" s="35"/>
      <c r="LWA101" s="35"/>
      <c r="LWB101" s="35"/>
      <c r="LWC101" s="35"/>
      <c r="LWD101" s="35"/>
      <c r="LWE101" s="35"/>
      <c r="LWF101" s="35"/>
      <c r="LWG101" s="35"/>
      <c r="LWH101" s="35"/>
      <c r="LWI101" s="35"/>
      <c r="LWJ101" s="35"/>
      <c r="LWK101" s="35"/>
      <c r="LWL101" s="35"/>
      <c r="LWM101" s="35"/>
      <c r="LWN101" s="35"/>
      <c r="LWO101" s="35"/>
      <c r="LWP101" s="35"/>
      <c r="LWQ101" s="35"/>
      <c r="LWR101" s="35"/>
      <c r="LWS101" s="35"/>
      <c r="LWT101" s="35"/>
      <c r="LWU101" s="35"/>
      <c r="LWV101" s="35"/>
      <c r="LWW101" s="35"/>
      <c r="LWX101" s="35"/>
      <c r="LWY101" s="35"/>
      <c r="LWZ101" s="35"/>
      <c r="LXA101" s="35"/>
      <c r="LXB101" s="35"/>
      <c r="LXC101" s="35"/>
      <c r="LXD101" s="35"/>
      <c r="LXE101" s="35"/>
      <c r="LXF101" s="35"/>
      <c r="LXG101" s="35"/>
      <c r="LXH101" s="35"/>
      <c r="LXI101" s="35"/>
      <c r="LXJ101" s="35"/>
      <c r="LXK101" s="35"/>
      <c r="LXL101" s="35"/>
      <c r="LXM101" s="35"/>
      <c r="LXN101" s="35"/>
      <c r="LXO101" s="35"/>
      <c r="LXP101" s="35"/>
      <c r="LXQ101" s="35"/>
      <c r="LXR101" s="35"/>
      <c r="LXS101" s="35"/>
      <c r="LXT101" s="35"/>
      <c r="LXU101" s="35"/>
      <c r="LXV101" s="35"/>
      <c r="LXW101" s="35"/>
      <c r="LXX101" s="35"/>
      <c r="LXY101" s="35"/>
      <c r="LXZ101" s="35"/>
      <c r="LYA101" s="35"/>
      <c r="LYB101" s="35"/>
      <c r="LYC101" s="35"/>
      <c r="LYD101" s="35"/>
      <c r="LYE101" s="35"/>
      <c r="LYF101" s="35"/>
      <c r="LYG101" s="35"/>
      <c r="LYH101" s="35"/>
      <c r="LYI101" s="35"/>
      <c r="LYJ101" s="35"/>
      <c r="LYK101" s="35"/>
      <c r="LYL101" s="35"/>
      <c r="LYM101" s="35"/>
      <c r="LYN101" s="35"/>
      <c r="LYO101" s="35"/>
      <c r="LYP101" s="35"/>
      <c r="LYQ101" s="35"/>
      <c r="LYR101" s="35"/>
      <c r="LYS101" s="35"/>
      <c r="LYT101" s="35"/>
      <c r="LYU101" s="35"/>
      <c r="LYV101" s="35"/>
      <c r="LYW101" s="35"/>
      <c r="LYX101" s="35"/>
      <c r="LYY101" s="35"/>
      <c r="LYZ101" s="35"/>
      <c r="LZA101" s="35"/>
      <c r="LZB101" s="35"/>
      <c r="LZC101" s="35"/>
      <c r="LZD101" s="35"/>
      <c r="LZE101" s="35"/>
      <c r="LZF101" s="35"/>
      <c r="LZG101" s="35"/>
      <c r="LZH101" s="35"/>
      <c r="LZI101" s="35"/>
      <c r="LZJ101" s="35"/>
      <c r="LZK101" s="35"/>
      <c r="LZL101" s="35"/>
      <c r="LZM101" s="35"/>
      <c r="LZN101" s="35"/>
      <c r="LZO101" s="35"/>
      <c r="LZP101" s="35"/>
      <c r="LZQ101" s="35"/>
      <c r="LZR101" s="35"/>
      <c r="LZS101" s="35"/>
      <c r="LZT101" s="35"/>
      <c r="LZU101" s="35"/>
      <c r="LZV101" s="35"/>
      <c r="LZW101" s="35"/>
      <c r="LZX101" s="35"/>
      <c r="LZY101" s="35"/>
      <c r="LZZ101" s="35"/>
      <c r="MAA101" s="35"/>
      <c r="MAB101" s="35"/>
      <c r="MAC101" s="35"/>
      <c r="MAD101" s="35"/>
      <c r="MAE101" s="35"/>
      <c r="MAF101" s="35"/>
      <c r="MAG101" s="35"/>
      <c r="MAH101" s="35"/>
      <c r="MAI101" s="35"/>
      <c r="MAJ101" s="35"/>
      <c r="MAK101" s="35"/>
      <c r="MAL101" s="35"/>
      <c r="MAM101" s="35"/>
      <c r="MAN101" s="35"/>
      <c r="MAO101" s="35"/>
      <c r="MAP101" s="35"/>
      <c r="MAQ101" s="35"/>
      <c r="MAR101" s="35"/>
      <c r="MAS101" s="35"/>
      <c r="MAT101" s="35"/>
      <c r="MAU101" s="35"/>
      <c r="MAV101" s="35"/>
      <c r="MAW101" s="35"/>
      <c r="MAX101" s="35"/>
      <c r="MAY101" s="35"/>
      <c r="MAZ101" s="35"/>
      <c r="MBA101" s="35"/>
      <c r="MBB101" s="35"/>
      <c r="MBC101" s="35"/>
      <c r="MBD101" s="35"/>
      <c r="MBE101" s="35"/>
      <c r="MBF101" s="35"/>
      <c r="MBG101" s="35"/>
      <c r="MBH101" s="35"/>
      <c r="MBI101" s="35"/>
      <c r="MBJ101" s="35"/>
      <c r="MBK101" s="35"/>
      <c r="MBL101" s="35"/>
      <c r="MBM101" s="35"/>
      <c r="MBN101" s="35"/>
      <c r="MBO101" s="35"/>
      <c r="MBP101" s="35"/>
      <c r="MBQ101" s="35"/>
      <c r="MBR101" s="35"/>
      <c r="MBS101" s="35"/>
      <c r="MBT101" s="35"/>
      <c r="MBU101" s="35"/>
      <c r="MBV101" s="35"/>
      <c r="MBW101" s="35"/>
      <c r="MBX101" s="35"/>
      <c r="MBY101" s="35"/>
      <c r="MBZ101" s="35"/>
      <c r="MCA101" s="35"/>
      <c r="MCB101" s="35"/>
      <c r="MCC101" s="35"/>
      <c r="MCD101" s="35"/>
      <c r="MCE101" s="35"/>
      <c r="MCF101" s="35"/>
      <c r="MCG101" s="35"/>
      <c r="MCH101" s="35"/>
      <c r="MCI101" s="35"/>
      <c r="MCJ101" s="35"/>
      <c r="MCK101" s="35"/>
      <c r="MCL101" s="35"/>
      <c r="MCM101" s="35"/>
      <c r="MCN101" s="35"/>
      <c r="MCO101" s="35"/>
      <c r="MCP101" s="35"/>
      <c r="MCQ101" s="35"/>
      <c r="MCR101" s="35"/>
      <c r="MCS101" s="35"/>
      <c r="MCT101" s="35"/>
      <c r="MCU101" s="35"/>
      <c r="MCV101" s="35"/>
      <c r="MCW101" s="35"/>
      <c r="MCX101" s="35"/>
      <c r="MCY101" s="35"/>
      <c r="MCZ101" s="35"/>
      <c r="MDA101" s="35"/>
      <c r="MDB101" s="35"/>
      <c r="MDC101" s="35"/>
      <c r="MDD101" s="35"/>
      <c r="MDE101" s="35"/>
      <c r="MDF101" s="35"/>
      <c r="MDG101" s="35"/>
      <c r="MDH101" s="35"/>
      <c r="MDI101" s="35"/>
      <c r="MDJ101" s="35"/>
      <c r="MDK101" s="35"/>
      <c r="MDL101" s="35"/>
      <c r="MDM101" s="35"/>
      <c r="MDN101" s="35"/>
      <c r="MDO101" s="35"/>
      <c r="MDP101" s="35"/>
      <c r="MDQ101" s="35"/>
      <c r="MDR101" s="35"/>
      <c r="MDS101" s="35"/>
      <c r="MDT101" s="35"/>
      <c r="MDU101" s="35"/>
      <c r="MDV101" s="35"/>
      <c r="MDW101" s="35"/>
      <c r="MDX101" s="35"/>
      <c r="MDY101" s="35"/>
      <c r="MDZ101" s="35"/>
      <c r="MEA101" s="35"/>
      <c r="MEB101" s="35"/>
      <c r="MEC101" s="35"/>
      <c r="MED101" s="35"/>
      <c r="MEE101" s="35"/>
      <c r="MEF101" s="35"/>
      <c r="MEG101" s="35"/>
      <c r="MEH101" s="35"/>
      <c r="MEI101" s="35"/>
      <c r="MEJ101" s="35"/>
      <c r="MEK101" s="35"/>
      <c r="MEL101" s="35"/>
      <c r="MEM101" s="35"/>
      <c r="MEN101" s="35"/>
      <c r="MEO101" s="35"/>
      <c r="MEP101" s="35"/>
      <c r="MEQ101" s="35"/>
      <c r="MER101" s="35"/>
      <c r="MES101" s="35"/>
      <c r="MET101" s="35"/>
      <c r="MEU101" s="35"/>
      <c r="MEV101" s="35"/>
      <c r="MEW101" s="35"/>
      <c r="MEX101" s="35"/>
      <c r="MEY101" s="35"/>
      <c r="MEZ101" s="35"/>
      <c r="MFA101" s="35"/>
      <c r="MFB101" s="35"/>
      <c r="MFC101" s="35"/>
      <c r="MFD101" s="35"/>
      <c r="MFE101" s="35"/>
      <c r="MFF101" s="35"/>
      <c r="MFG101" s="35"/>
      <c r="MFH101" s="35"/>
      <c r="MFI101" s="35"/>
      <c r="MFJ101" s="35"/>
      <c r="MFK101" s="35"/>
      <c r="MFL101" s="35"/>
      <c r="MFM101" s="35"/>
      <c r="MFN101" s="35"/>
      <c r="MFO101" s="35"/>
      <c r="MFP101" s="35"/>
      <c r="MFQ101" s="35"/>
      <c r="MFR101" s="35"/>
      <c r="MFS101" s="35"/>
      <c r="MFT101" s="35"/>
      <c r="MFU101" s="35"/>
      <c r="MFV101" s="35"/>
      <c r="MFW101" s="35"/>
      <c r="MFX101" s="35"/>
      <c r="MFY101" s="35"/>
      <c r="MFZ101" s="35"/>
      <c r="MGA101" s="35"/>
      <c r="MGB101" s="35"/>
      <c r="MGC101" s="35"/>
      <c r="MGD101" s="35"/>
      <c r="MGE101" s="35"/>
      <c r="MGF101" s="35"/>
      <c r="MGG101" s="35"/>
      <c r="MGH101" s="35"/>
      <c r="MGI101" s="35"/>
      <c r="MGJ101" s="35"/>
      <c r="MGK101" s="35"/>
      <c r="MGL101" s="35"/>
      <c r="MGM101" s="35"/>
      <c r="MGN101" s="35"/>
      <c r="MGO101" s="35"/>
      <c r="MGP101" s="35"/>
      <c r="MGQ101" s="35"/>
      <c r="MGR101" s="35"/>
      <c r="MGS101" s="35"/>
      <c r="MGT101" s="35"/>
      <c r="MGU101" s="35"/>
      <c r="MGV101" s="35"/>
      <c r="MGW101" s="35"/>
      <c r="MGX101" s="35"/>
      <c r="MGY101" s="35"/>
      <c r="MGZ101" s="35"/>
      <c r="MHA101" s="35"/>
      <c r="MHB101" s="35"/>
      <c r="MHC101" s="35"/>
      <c r="MHD101" s="35"/>
      <c r="MHE101" s="35"/>
      <c r="MHF101" s="35"/>
      <c r="MHG101" s="35"/>
      <c r="MHH101" s="35"/>
      <c r="MHI101" s="35"/>
      <c r="MHJ101" s="35"/>
      <c r="MHK101" s="35"/>
      <c r="MHL101" s="35"/>
      <c r="MHM101" s="35"/>
      <c r="MHN101" s="35"/>
      <c r="MHO101" s="35"/>
      <c r="MHP101" s="35"/>
      <c r="MHQ101" s="35"/>
      <c r="MHR101" s="35"/>
      <c r="MHS101" s="35"/>
      <c r="MHT101" s="35"/>
      <c r="MHU101" s="35"/>
      <c r="MHV101" s="35"/>
      <c r="MHW101" s="35"/>
      <c r="MHX101" s="35"/>
      <c r="MHY101" s="35"/>
      <c r="MHZ101" s="35"/>
      <c r="MIA101" s="35"/>
      <c r="MIB101" s="35"/>
      <c r="MIC101" s="35"/>
      <c r="MID101" s="35"/>
      <c r="MIE101" s="35"/>
      <c r="MIF101" s="35"/>
      <c r="MIG101" s="35"/>
      <c r="MIH101" s="35"/>
      <c r="MII101" s="35"/>
      <c r="MIJ101" s="35"/>
      <c r="MIK101" s="35"/>
      <c r="MIL101" s="35"/>
      <c r="MIM101" s="35"/>
      <c r="MIN101" s="35"/>
      <c r="MIO101" s="35"/>
      <c r="MIP101" s="35"/>
      <c r="MIQ101" s="35"/>
      <c r="MIR101" s="35"/>
      <c r="MIS101" s="35"/>
      <c r="MIT101" s="35"/>
      <c r="MIU101" s="35"/>
      <c r="MIV101" s="35"/>
      <c r="MIW101" s="35"/>
      <c r="MIX101" s="35"/>
      <c r="MIY101" s="35"/>
      <c r="MIZ101" s="35"/>
      <c r="MJA101" s="35"/>
      <c r="MJB101" s="35"/>
      <c r="MJC101" s="35"/>
      <c r="MJD101" s="35"/>
      <c r="MJE101" s="35"/>
      <c r="MJF101" s="35"/>
      <c r="MJG101" s="35"/>
      <c r="MJH101" s="35"/>
      <c r="MJI101" s="35"/>
      <c r="MJJ101" s="35"/>
      <c r="MJK101" s="35"/>
      <c r="MJL101" s="35"/>
      <c r="MJM101" s="35"/>
      <c r="MJN101" s="35"/>
      <c r="MJO101" s="35"/>
      <c r="MJP101" s="35"/>
      <c r="MJQ101" s="35"/>
      <c r="MJR101" s="35"/>
      <c r="MJS101" s="35"/>
      <c r="MJT101" s="35"/>
      <c r="MJU101" s="35"/>
      <c r="MJV101" s="35"/>
      <c r="MJW101" s="35"/>
      <c r="MJX101" s="35"/>
      <c r="MJY101" s="35"/>
      <c r="MJZ101" s="35"/>
      <c r="MKA101" s="35"/>
      <c r="MKB101" s="35"/>
      <c r="MKC101" s="35"/>
      <c r="MKD101" s="35"/>
      <c r="MKE101" s="35"/>
      <c r="MKF101" s="35"/>
      <c r="MKG101" s="35"/>
      <c r="MKH101" s="35"/>
      <c r="MKI101" s="35"/>
      <c r="MKJ101" s="35"/>
      <c r="MKK101" s="35"/>
      <c r="MKL101" s="35"/>
      <c r="MKM101" s="35"/>
      <c r="MKN101" s="35"/>
      <c r="MKO101" s="35"/>
      <c r="MKP101" s="35"/>
      <c r="MKQ101" s="35"/>
      <c r="MKR101" s="35"/>
      <c r="MKS101" s="35"/>
      <c r="MKT101" s="35"/>
      <c r="MKU101" s="35"/>
      <c r="MKV101" s="35"/>
      <c r="MKW101" s="35"/>
      <c r="MKX101" s="35"/>
      <c r="MKY101" s="35"/>
      <c r="MKZ101" s="35"/>
      <c r="MLA101" s="35"/>
      <c r="MLB101" s="35"/>
      <c r="MLC101" s="35"/>
      <c r="MLD101" s="35"/>
      <c r="MLE101" s="35"/>
      <c r="MLF101" s="35"/>
      <c r="MLG101" s="35"/>
      <c r="MLH101" s="35"/>
      <c r="MLI101" s="35"/>
      <c r="MLJ101" s="35"/>
      <c r="MLK101" s="35"/>
      <c r="MLL101" s="35"/>
      <c r="MLM101" s="35"/>
      <c r="MLN101" s="35"/>
      <c r="MLO101" s="35"/>
      <c r="MLP101" s="35"/>
      <c r="MLQ101" s="35"/>
      <c r="MLR101" s="35"/>
      <c r="MLS101" s="35"/>
      <c r="MLT101" s="35"/>
      <c r="MLU101" s="35"/>
      <c r="MLV101" s="35"/>
      <c r="MLW101" s="35"/>
      <c r="MLX101" s="35"/>
      <c r="MLY101" s="35"/>
      <c r="MLZ101" s="35"/>
      <c r="MMA101" s="35"/>
      <c r="MMB101" s="35"/>
      <c r="MMC101" s="35"/>
      <c r="MMD101" s="35"/>
      <c r="MME101" s="35"/>
      <c r="MMF101" s="35"/>
      <c r="MMG101" s="35"/>
      <c r="MMH101" s="35"/>
      <c r="MMI101" s="35"/>
      <c r="MMJ101" s="35"/>
      <c r="MMK101" s="35"/>
      <c r="MML101" s="35"/>
      <c r="MMM101" s="35"/>
      <c r="MMN101" s="35"/>
      <c r="MMO101" s="35"/>
      <c r="MMP101" s="35"/>
      <c r="MMQ101" s="35"/>
      <c r="MMR101" s="35"/>
      <c r="MMS101" s="35"/>
      <c r="MMT101" s="35"/>
      <c r="MMU101" s="35"/>
      <c r="MMV101" s="35"/>
      <c r="MMW101" s="35"/>
      <c r="MMX101" s="35"/>
      <c r="MMY101" s="35"/>
      <c r="MMZ101" s="35"/>
      <c r="MNA101" s="35"/>
      <c r="MNB101" s="35"/>
      <c r="MNC101" s="35"/>
      <c r="MND101" s="35"/>
      <c r="MNE101" s="35"/>
      <c r="MNF101" s="35"/>
      <c r="MNG101" s="35"/>
      <c r="MNH101" s="35"/>
      <c r="MNI101" s="35"/>
      <c r="MNJ101" s="35"/>
      <c r="MNK101" s="35"/>
      <c r="MNL101" s="35"/>
      <c r="MNM101" s="35"/>
      <c r="MNN101" s="35"/>
      <c r="MNO101" s="35"/>
      <c r="MNP101" s="35"/>
      <c r="MNQ101" s="35"/>
      <c r="MNR101" s="35"/>
      <c r="MNS101" s="35"/>
      <c r="MNT101" s="35"/>
      <c r="MNU101" s="35"/>
      <c r="MNV101" s="35"/>
      <c r="MNW101" s="35"/>
      <c r="MNX101" s="35"/>
      <c r="MNY101" s="35"/>
      <c r="MNZ101" s="35"/>
      <c r="MOA101" s="35"/>
      <c r="MOB101" s="35"/>
      <c r="MOC101" s="35"/>
      <c r="MOD101" s="35"/>
      <c r="MOE101" s="35"/>
      <c r="MOF101" s="35"/>
      <c r="MOG101" s="35"/>
      <c r="MOH101" s="35"/>
      <c r="MOI101" s="35"/>
      <c r="MOJ101" s="35"/>
      <c r="MOK101" s="35"/>
      <c r="MOL101" s="35"/>
      <c r="MOM101" s="35"/>
      <c r="MON101" s="35"/>
      <c r="MOO101" s="35"/>
      <c r="MOP101" s="35"/>
      <c r="MOQ101" s="35"/>
      <c r="MOR101" s="35"/>
      <c r="MOS101" s="35"/>
      <c r="MOT101" s="35"/>
      <c r="MOU101" s="35"/>
      <c r="MOV101" s="35"/>
      <c r="MOW101" s="35"/>
      <c r="MOX101" s="35"/>
      <c r="MOY101" s="35"/>
      <c r="MOZ101" s="35"/>
      <c r="MPA101" s="35"/>
      <c r="MPB101" s="35"/>
      <c r="MPC101" s="35"/>
      <c r="MPD101" s="35"/>
      <c r="MPE101" s="35"/>
      <c r="MPF101" s="35"/>
      <c r="MPG101" s="35"/>
      <c r="MPH101" s="35"/>
      <c r="MPI101" s="35"/>
      <c r="MPJ101" s="35"/>
      <c r="MPK101" s="35"/>
      <c r="MPL101" s="35"/>
      <c r="MPM101" s="35"/>
      <c r="MPN101" s="35"/>
      <c r="MPO101" s="35"/>
      <c r="MPP101" s="35"/>
      <c r="MPQ101" s="35"/>
      <c r="MPR101" s="35"/>
      <c r="MPS101" s="35"/>
      <c r="MPT101" s="35"/>
      <c r="MPU101" s="35"/>
      <c r="MPV101" s="35"/>
      <c r="MPW101" s="35"/>
      <c r="MPX101" s="35"/>
      <c r="MPY101" s="35"/>
      <c r="MPZ101" s="35"/>
      <c r="MQA101" s="35"/>
      <c r="MQB101" s="35"/>
      <c r="MQC101" s="35"/>
      <c r="MQD101" s="35"/>
      <c r="MQE101" s="35"/>
      <c r="MQF101" s="35"/>
      <c r="MQG101" s="35"/>
      <c r="MQH101" s="35"/>
      <c r="MQI101" s="35"/>
      <c r="MQJ101" s="35"/>
      <c r="MQK101" s="35"/>
      <c r="MQL101" s="35"/>
      <c r="MQM101" s="35"/>
      <c r="MQN101" s="35"/>
      <c r="MQO101" s="35"/>
      <c r="MQP101" s="35"/>
      <c r="MQQ101" s="35"/>
      <c r="MQR101" s="35"/>
      <c r="MQS101" s="35"/>
      <c r="MQT101" s="35"/>
      <c r="MQU101" s="35"/>
      <c r="MQV101" s="35"/>
      <c r="MQW101" s="35"/>
      <c r="MQX101" s="35"/>
      <c r="MQY101" s="35"/>
      <c r="MQZ101" s="35"/>
      <c r="MRA101" s="35"/>
      <c r="MRB101" s="35"/>
      <c r="MRC101" s="35"/>
      <c r="MRD101" s="35"/>
      <c r="MRE101" s="35"/>
      <c r="MRF101" s="35"/>
      <c r="MRG101" s="35"/>
      <c r="MRH101" s="35"/>
      <c r="MRI101" s="35"/>
      <c r="MRJ101" s="35"/>
      <c r="MRK101" s="35"/>
      <c r="MRL101" s="35"/>
      <c r="MRM101" s="35"/>
      <c r="MRN101" s="35"/>
      <c r="MRO101" s="35"/>
      <c r="MRP101" s="35"/>
      <c r="MRQ101" s="35"/>
      <c r="MRR101" s="35"/>
      <c r="MRS101" s="35"/>
      <c r="MRT101" s="35"/>
      <c r="MRU101" s="35"/>
      <c r="MRV101" s="35"/>
      <c r="MRW101" s="35"/>
      <c r="MRX101" s="35"/>
      <c r="MRY101" s="35"/>
      <c r="MRZ101" s="35"/>
      <c r="MSA101" s="35"/>
      <c r="MSB101" s="35"/>
      <c r="MSC101" s="35"/>
      <c r="MSD101" s="35"/>
      <c r="MSE101" s="35"/>
      <c r="MSF101" s="35"/>
      <c r="MSG101" s="35"/>
      <c r="MSH101" s="35"/>
      <c r="MSI101" s="35"/>
      <c r="MSJ101" s="35"/>
      <c r="MSK101" s="35"/>
      <c r="MSL101" s="35"/>
      <c r="MSM101" s="35"/>
      <c r="MSN101" s="35"/>
      <c r="MSO101" s="35"/>
      <c r="MSP101" s="35"/>
      <c r="MSQ101" s="35"/>
      <c r="MSR101" s="35"/>
      <c r="MSS101" s="35"/>
      <c r="MST101" s="35"/>
      <c r="MSU101" s="35"/>
      <c r="MSV101" s="35"/>
      <c r="MSW101" s="35"/>
      <c r="MSX101" s="35"/>
      <c r="MSY101" s="35"/>
      <c r="MSZ101" s="35"/>
      <c r="MTA101" s="35"/>
      <c r="MTB101" s="35"/>
      <c r="MTC101" s="35"/>
      <c r="MTD101" s="35"/>
      <c r="MTE101" s="35"/>
      <c r="MTF101" s="35"/>
      <c r="MTG101" s="35"/>
      <c r="MTH101" s="35"/>
      <c r="MTI101" s="35"/>
      <c r="MTJ101" s="35"/>
      <c r="MTK101" s="35"/>
      <c r="MTL101" s="35"/>
      <c r="MTM101" s="35"/>
      <c r="MTN101" s="35"/>
      <c r="MTO101" s="35"/>
      <c r="MTP101" s="35"/>
      <c r="MTQ101" s="35"/>
      <c r="MTR101" s="35"/>
      <c r="MTS101" s="35"/>
      <c r="MTT101" s="35"/>
      <c r="MTU101" s="35"/>
      <c r="MTV101" s="35"/>
      <c r="MTW101" s="35"/>
      <c r="MTX101" s="35"/>
      <c r="MTY101" s="35"/>
      <c r="MTZ101" s="35"/>
      <c r="MUA101" s="35"/>
      <c r="MUB101" s="35"/>
      <c r="MUC101" s="35"/>
      <c r="MUD101" s="35"/>
      <c r="MUE101" s="35"/>
      <c r="MUF101" s="35"/>
      <c r="MUG101" s="35"/>
      <c r="MUH101" s="35"/>
      <c r="MUI101" s="35"/>
      <c r="MUJ101" s="35"/>
      <c r="MUK101" s="35"/>
      <c r="MUL101" s="35"/>
      <c r="MUM101" s="35"/>
      <c r="MUN101" s="35"/>
      <c r="MUO101" s="35"/>
      <c r="MUP101" s="35"/>
      <c r="MUQ101" s="35"/>
      <c r="MUR101" s="35"/>
      <c r="MUS101" s="35"/>
      <c r="MUT101" s="35"/>
      <c r="MUU101" s="35"/>
      <c r="MUV101" s="35"/>
      <c r="MUW101" s="35"/>
      <c r="MUX101" s="35"/>
      <c r="MUY101" s="35"/>
      <c r="MUZ101" s="35"/>
      <c r="MVA101" s="35"/>
      <c r="MVB101" s="35"/>
      <c r="MVC101" s="35"/>
      <c r="MVD101" s="35"/>
      <c r="MVE101" s="35"/>
      <c r="MVF101" s="35"/>
      <c r="MVG101" s="35"/>
      <c r="MVH101" s="35"/>
      <c r="MVI101" s="35"/>
      <c r="MVJ101" s="35"/>
      <c r="MVK101" s="35"/>
      <c r="MVL101" s="35"/>
      <c r="MVM101" s="35"/>
      <c r="MVN101" s="35"/>
      <c r="MVO101" s="35"/>
      <c r="MVP101" s="35"/>
      <c r="MVQ101" s="35"/>
      <c r="MVR101" s="35"/>
      <c r="MVS101" s="35"/>
      <c r="MVT101" s="35"/>
      <c r="MVU101" s="35"/>
      <c r="MVV101" s="35"/>
      <c r="MVW101" s="35"/>
      <c r="MVX101" s="35"/>
      <c r="MVY101" s="35"/>
      <c r="MVZ101" s="35"/>
      <c r="MWA101" s="35"/>
      <c r="MWB101" s="35"/>
      <c r="MWC101" s="35"/>
      <c r="MWD101" s="35"/>
      <c r="MWE101" s="35"/>
      <c r="MWF101" s="35"/>
      <c r="MWG101" s="35"/>
      <c r="MWH101" s="35"/>
      <c r="MWI101" s="35"/>
      <c r="MWJ101" s="35"/>
      <c r="MWK101" s="35"/>
      <c r="MWL101" s="35"/>
      <c r="MWM101" s="35"/>
      <c r="MWN101" s="35"/>
      <c r="MWO101" s="35"/>
      <c r="MWP101" s="35"/>
      <c r="MWQ101" s="35"/>
      <c r="MWR101" s="35"/>
      <c r="MWS101" s="35"/>
      <c r="MWT101" s="35"/>
      <c r="MWU101" s="35"/>
      <c r="MWV101" s="35"/>
      <c r="MWW101" s="35"/>
      <c r="MWX101" s="35"/>
      <c r="MWY101" s="35"/>
      <c r="MWZ101" s="35"/>
      <c r="MXA101" s="35"/>
      <c r="MXB101" s="35"/>
      <c r="MXC101" s="35"/>
      <c r="MXD101" s="35"/>
      <c r="MXE101" s="35"/>
      <c r="MXF101" s="35"/>
      <c r="MXG101" s="35"/>
      <c r="MXH101" s="35"/>
      <c r="MXI101" s="35"/>
      <c r="MXJ101" s="35"/>
      <c r="MXK101" s="35"/>
      <c r="MXL101" s="35"/>
      <c r="MXM101" s="35"/>
      <c r="MXN101" s="35"/>
      <c r="MXO101" s="35"/>
      <c r="MXP101" s="35"/>
      <c r="MXQ101" s="35"/>
      <c r="MXR101" s="35"/>
      <c r="MXS101" s="35"/>
      <c r="MXT101" s="35"/>
      <c r="MXU101" s="35"/>
      <c r="MXV101" s="35"/>
      <c r="MXW101" s="35"/>
      <c r="MXX101" s="35"/>
      <c r="MXY101" s="35"/>
      <c r="MXZ101" s="35"/>
      <c r="MYA101" s="35"/>
      <c r="MYB101" s="35"/>
      <c r="MYC101" s="35"/>
      <c r="MYD101" s="35"/>
      <c r="MYE101" s="35"/>
      <c r="MYF101" s="35"/>
      <c r="MYG101" s="35"/>
      <c r="MYH101" s="35"/>
      <c r="MYI101" s="35"/>
      <c r="MYJ101" s="35"/>
      <c r="MYK101" s="35"/>
      <c r="MYL101" s="35"/>
      <c r="MYM101" s="35"/>
      <c r="MYN101" s="35"/>
      <c r="MYO101" s="35"/>
      <c r="MYP101" s="35"/>
      <c r="MYQ101" s="35"/>
      <c r="MYR101" s="35"/>
      <c r="MYS101" s="35"/>
      <c r="MYT101" s="35"/>
      <c r="MYU101" s="35"/>
      <c r="MYV101" s="35"/>
      <c r="MYW101" s="35"/>
      <c r="MYX101" s="35"/>
      <c r="MYY101" s="35"/>
      <c r="MYZ101" s="35"/>
      <c r="MZA101" s="35"/>
      <c r="MZB101" s="35"/>
      <c r="MZC101" s="35"/>
      <c r="MZD101" s="35"/>
      <c r="MZE101" s="35"/>
      <c r="MZF101" s="35"/>
      <c r="MZG101" s="35"/>
      <c r="MZH101" s="35"/>
      <c r="MZI101" s="35"/>
      <c r="MZJ101" s="35"/>
      <c r="MZK101" s="35"/>
      <c r="MZL101" s="35"/>
      <c r="MZM101" s="35"/>
      <c r="MZN101" s="35"/>
      <c r="MZO101" s="35"/>
      <c r="MZP101" s="35"/>
      <c r="MZQ101" s="35"/>
      <c r="MZR101" s="35"/>
      <c r="MZS101" s="35"/>
      <c r="MZT101" s="35"/>
      <c r="MZU101" s="35"/>
      <c r="MZV101" s="35"/>
      <c r="MZW101" s="35"/>
      <c r="MZX101" s="35"/>
      <c r="MZY101" s="35"/>
      <c r="MZZ101" s="35"/>
      <c r="NAA101" s="35"/>
      <c r="NAB101" s="35"/>
      <c r="NAC101" s="35"/>
      <c r="NAD101" s="35"/>
      <c r="NAE101" s="35"/>
      <c r="NAF101" s="35"/>
      <c r="NAG101" s="35"/>
      <c r="NAH101" s="35"/>
      <c r="NAI101" s="35"/>
      <c r="NAJ101" s="35"/>
      <c r="NAK101" s="35"/>
      <c r="NAL101" s="35"/>
      <c r="NAM101" s="35"/>
      <c r="NAN101" s="35"/>
      <c r="NAO101" s="35"/>
      <c r="NAP101" s="35"/>
      <c r="NAQ101" s="35"/>
      <c r="NAR101" s="35"/>
      <c r="NAS101" s="35"/>
      <c r="NAT101" s="35"/>
      <c r="NAU101" s="35"/>
      <c r="NAV101" s="35"/>
      <c r="NAW101" s="35"/>
      <c r="NAX101" s="35"/>
      <c r="NAY101" s="35"/>
      <c r="NAZ101" s="35"/>
      <c r="NBA101" s="35"/>
      <c r="NBB101" s="35"/>
      <c r="NBC101" s="35"/>
      <c r="NBD101" s="35"/>
      <c r="NBE101" s="35"/>
      <c r="NBF101" s="35"/>
      <c r="NBG101" s="35"/>
      <c r="NBH101" s="35"/>
      <c r="NBI101" s="35"/>
      <c r="NBJ101" s="35"/>
      <c r="NBK101" s="35"/>
      <c r="NBL101" s="35"/>
      <c r="NBM101" s="35"/>
      <c r="NBN101" s="35"/>
      <c r="NBO101" s="35"/>
      <c r="NBP101" s="35"/>
      <c r="NBQ101" s="35"/>
      <c r="NBR101" s="35"/>
      <c r="NBS101" s="35"/>
      <c r="NBT101" s="35"/>
      <c r="NBU101" s="35"/>
      <c r="NBV101" s="35"/>
      <c r="NBW101" s="35"/>
      <c r="NBX101" s="35"/>
      <c r="NBY101" s="35"/>
      <c r="NBZ101" s="35"/>
      <c r="NCA101" s="35"/>
      <c r="NCB101" s="35"/>
      <c r="NCC101" s="35"/>
      <c r="NCD101" s="35"/>
      <c r="NCE101" s="35"/>
      <c r="NCF101" s="35"/>
      <c r="NCG101" s="35"/>
      <c r="NCH101" s="35"/>
      <c r="NCI101" s="35"/>
      <c r="NCJ101" s="35"/>
      <c r="NCK101" s="35"/>
      <c r="NCL101" s="35"/>
      <c r="NCM101" s="35"/>
      <c r="NCN101" s="35"/>
      <c r="NCO101" s="35"/>
      <c r="NCP101" s="35"/>
      <c r="NCQ101" s="35"/>
      <c r="NCR101" s="35"/>
      <c r="NCS101" s="35"/>
      <c r="NCT101" s="35"/>
      <c r="NCU101" s="35"/>
      <c r="NCV101" s="35"/>
      <c r="NCW101" s="35"/>
      <c r="NCX101" s="35"/>
      <c r="NCY101" s="35"/>
      <c r="NCZ101" s="35"/>
      <c r="NDA101" s="35"/>
      <c r="NDB101" s="35"/>
      <c r="NDC101" s="35"/>
      <c r="NDD101" s="35"/>
      <c r="NDE101" s="35"/>
      <c r="NDF101" s="35"/>
      <c r="NDG101" s="35"/>
      <c r="NDH101" s="35"/>
      <c r="NDI101" s="35"/>
      <c r="NDJ101" s="35"/>
      <c r="NDK101" s="35"/>
      <c r="NDL101" s="35"/>
      <c r="NDM101" s="35"/>
      <c r="NDN101" s="35"/>
      <c r="NDO101" s="35"/>
      <c r="NDP101" s="35"/>
      <c r="NDQ101" s="35"/>
      <c r="NDR101" s="35"/>
      <c r="NDS101" s="35"/>
      <c r="NDT101" s="35"/>
      <c r="NDU101" s="35"/>
      <c r="NDV101" s="35"/>
      <c r="NDW101" s="35"/>
      <c r="NDX101" s="35"/>
      <c r="NDY101" s="35"/>
      <c r="NDZ101" s="35"/>
      <c r="NEA101" s="35"/>
      <c r="NEB101" s="35"/>
      <c r="NEC101" s="35"/>
      <c r="NED101" s="35"/>
      <c r="NEE101" s="35"/>
      <c r="NEF101" s="35"/>
      <c r="NEG101" s="35"/>
      <c r="NEH101" s="35"/>
      <c r="NEI101" s="35"/>
      <c r="NEJ101" s="35"/>
      <c r="NEK101" s="35"/>
      <c r="NEL101" s="35"/>
      <c r="NEM101" s="35"/>
      <c r="NEN101" s="35"/>
      <c r="NEO101" s="35"/>
      <c r="NEP101" s="35"/>
      <c r="NEQ101" s="35"/>
      <c r="NER101" s="35"/>
      <c r="NES101" s="35"/>
      <c r="NET101" s="35"/>
      <c r="NEU101" s="35"/>
      <c r="NEV101" s="35"/>
      <c r="NEW101" s="35"/>
      <c r="NEX101" s="35"/>
      <c r="NEY101" s="35"/>
      <c r="NEZ101" s="35"/>
      <c r="NFA101" s="35"/>
      <c r="NFB101" s="35"/>
      <c r="NFC101" s="35"/>
      <c r="NFD101" s="35"/>
      <c r="NFE101" s="35"/>
      <c r="NFF101" s="35"/>
      <c r="NFG101" s="35"/>
      <c r="NFH101" s="35"/>
      <c r="NFI101" s="35"/>
      <c r="NFJ101" s="35"/>
      <c r="NFK101" s="35"/>
      <c r="NFL101" s="35"/>
      <c r="NFM101" s="35"/>
      <c r="NFN101" s="35"/>
      <c r="NFO101" s="35"/>
      <c r="NFP101" s="35"/>
      <c r="NFQ101" s="35"/>
      <c r="NFR101" s="35"/>
      <c r="NFS101" s="35"/>
      <c r="NFT101" s="35"/>
      <c r="NFU101" s="35"/>
      <c r="NFV101" s="35"/>
      <c r="NFW101" s="35"/>
      <c r="NFX101" s="35"/>
      <c r="NFY101" s="35"/>
      <c r="NFZ101" s="35"/>
      <c r="NGA101" s="35"/>
      <c r="NGB101" s="35"/>
      <c r="NGC101" s="35"/>
      <c r="NGD101" s="35"/>
      <c r="NGE101" s="35"/>
      <c r="NGF101" s="35"/>
      <c r="NGG101" s="35"/>
      <c r="NGH101" s="35"/>
      <c r="NGI101" s="35"/>
      <c r="NGJ101" s="35"/>
      <c r="NGK101" s="35"/>
      <c r="NGL101" s="35"/>
      <c r="NGM101" s="35"/>
      <c r="NGN101" s="35"/>
      <c r="NGO101" s="35"/>
      <c r="NGP101" s="35"/>
      <c r="NGQ101" s="35"/>
      <c r="NGR101" s="35"/>
      <c r="NGS101" s="35"/>
      <c r="NGT101" s="35"/>
      <c r="NGU101" s="35"/>
      <c r="NGV101" s="35"/>
      <c r="NGW101" s="35"/>
      <c r="NGX101" s="35"/>
      <c r="NGY101" s="35"/>
      <c r="NGZ101" s="35"/>
      <c r="NHA101" s="35"/>
      <c r="NHB101" s="35"/>
      <c r="NHC101" s="35"/>
      <c r="NHD101" s="35"/>
      <c r="NHE101" s="35"/>
      <c r="NHF101" s="35"/>
      <c r="NHG101" s="35"/>
      <c r="NHH101" s="35"/>
      <c r="NHI101" s="35"/>
      <c r="NHJ101" s="35"/>
      <c r="NHK101" s="35"/>
      <c r="NHL101" s="35"/>
      <c r="NHM101" s="35"/>
      <c r="NHN101" s="35"/>
      <c r="NHO101" s="35"/>
      <c r="NHP101" s="35"/>
      <c r="NHQ101" s="35"/>
      <c r="NHR101" s="35"/>
      <c r="NHS101" s="35"/>
      <c r="NHT101" s="35"/>
      <c r="NHU101" s="35"/>
      <c r="NHV101" s="35"/>
      <c r="NHW101" s="35"/>
      <c r="NHX101" s="35"/>
      <c r="NHY101" s="35"/>
      <c r="NHZ101" s="35"/>
      <c r="NIA101" s="35"/>
      <c r="NIB101" s="35"/>
      <c r="NIC101" s="35"/>
      <c r="NID101" s="35"/>
      <c r="NIE101" s="35"/>
      <c r="NIF101" s="35"/>
      <c r="NIG101" s="35"/>
      <c r="NIH101" s="35"/>
      <c r="NII101" s="35"/>
      <c r="NIJ101" s="35"/>
      <c r="NIK101" s="35"/>
      <c r="NIL101" s="35"/>
      <c r="NIM101" s="35"/>
      <c r="NIN101" s="35"/>
      <c r="NIO101" s="35"/>
      <c r="NIP101" s="35"/>
      <c r="NIQ101" s="35"/>
      <c r="NIR101" s="35"/>
      <c r="NIS101" s="35"/>
      <c r="NIT101" s="35"/>
      <c r="NIU101" s="35"/>
      <c r="NIV101" s="35"/>
      <c r="NIW101" s="35"/>
      <c r="NIX101" s="35"/>
      <c r="NIY101" s="35"/>
      <c r="NIZ101" s="35"/>
      <c r="NJA101" s="35"/>
      <c r="NJB101" s="35"/>
      <c r="NJC101" s="35"/>
      <c r="NJD101" s="35"/>
      <c r="NJE101" s="35"/>
      <c r="NJF101" s="35"/>
      <c r="NJG101" s="35"/>
      <c r="NJH101" s="35"/>
      <c r="NJI101" s="35"/>
      <c r="NJJ101" s="35"/>
      <c r="NJK101" s="35"/>
      <c r="NJL101" s="35"/>
      <c r="NJM101" s="35"/>
      <c r="NJN101" s="35"/>
      <c r="NJO101" s="35"/>
      <c r="NJP101" s="35"/>
      <c r="NJQ101" s="35"/>
      <c r="NJR101" s="35"/>
      <c r="NJS101" s="35"/>
      <c r="NJT101" s="35"/>
      <c r="NJU101" s="35"/>
      <c r="NJV101" s="35"/>
      <c r="NJW101" s="35"/>
      <c r="NJX101" s="35"/>
      <c r="NJY101" s="35"/>
      <c r="NJZ101" s="35"/>
      <c r="NKA101" s="35"/>
      <c r="NKB101" s="35"/>
      <c r="NKC101" s="35"/>
      <c r="NKD101" s="35"/>
      <c r="NKE101" s="35"/>
      <c r="NKF101" s="35"/>
      <c r="NKG101" s="35"/>
      <c r="NKH101" s="35"/>
      <c r="NKI101" s="35"/>
      <c r="NKJ101" s="35"/>
      <c r="NKK101" s="35"/>
      <c r="NKL101" s="35"/>
      <c r="NKM101" s="35"/>
      <c r="NKN101" s="35"/>
      <c r="NKO101" s="35"/>
      <c r="NKP101" s="35"/>
      <c r="NKQ101" s="35"/>
      <c r="NKR101" s="35"/>
      <c r="NKS101" s="35"/>
      <c r="NKT101" s="35"/>
      <c r="NKU101" s="35"/>
      <c r="NKV101" s="35"/>
      <c r="NKW101" s="35"/>
      <c r="NKX101" s="35"/>
      <c r="NKY101" s="35"/>
      <c r="NKZ101" s="35"/>
      <c r="NLA101" s="35"/>
      <c r="NLB101" s="35"/>
      <c r="NLC101" s="35"/>
      <c r="NLD101" s="35"/>
      <c r="NLE101" s="35"/>
      <c r="NLF101" s="35"/>
      <c r="NLG101" s="35"/>
      <c r="NLH101" s="35"/>
      <c r="NLI101" s="35"/>
      <c r="NLJ101" s="35"/>
      <c r="NLK101" s="35"/>
      <c r="NLL101" s="35"/>
      <c r="NLM101" s="35"/>
      <c r="NLN101" s="35"/>
      <c r="NLO101" s="35"/>
      <c r="NLP101" s="35"/>
      <c r="NLQ101" s="35"/>
      <c r="NLR101" s="35"/>
      <c r="NLS101" s="35"/>
      <c r="NLT101" s="35"/>
      <c r="NLU101" s="35"/>
      <c r="NLV101" s="35"/>
      <c r="NLW101" s="35"/>
      <c r="NLX101" s="35"/>
      <c r="NLY101" s="35"/>
      <c r="NLZ101" s="35"/>
      <c r="NMA101" s="35"/>
      <c r="NMB101" s="35"/>
      <c r="NMC101" s="35"/>
      <c r="NMD101" s="35"/>
      <c r="NME101" s="35"/>
      <c r="NMF101" s="35"/>
      <c r="NMG101" s="35"/>
      <c r="NMH101" s="35"/>
      <c r="NMI101" s="35"/>
      <c r="NMJ101" s="35"/>
      <c r="NMK101" s="35"/>
      <c r="NML101" s="35"/>
      <c r="NMM101" s="35"/>
      <c r="NMN101" s="35"/>
      <c r="NMO101" s="35"/>
      <c r="NMP101" s="35"/>
      <c r="NMQ101" s="35"/>
      <c r="NMR101" s="35"/>
      <c r="NMS101" s="35"/>
      <c r="NMT101" s="35"/>
      <c r="NMU101" s="35"/>
      <c r="NMV101" s="35"/>
      <c r="NMW101" s="35"/>
      <c r="NMX101" s="35"/>
      <c r="NMY101" s="35"/>
      <c r="NMZ101" s="35"/>
      <c r="NNA101" s="35"/>
      <c r="NNB101" s="35"/>
      <c r="NNC101" s="35"/>
      <c r="NND101" s="35"/>
      <c r="NNE101" s="35"/>
      <c r="NNF101" s="35"/>
      <c r="NNG101" s="35"/>
      <c r="NNH101" s="35"/>
      <c r="NNI101" s="35"/>
      <c r="NNJ101" s="35"/>
      <c r="NNK101" s="35"/>
      <c r="NNL101" s="35"/>
      <c r="NNM101" s="35"/>
      <c r="NNN101" s="35"/>
      <c r="NNO101" s="35"/>
      <c r="NNP101" s="35"/>
      <c r="NNQ101" s="35"/>
      <c r="NNR101" s="35"/>
      <c r="NNS101" s="35"/>
      <c r="NNT101" s="35"/>
      <c r="NNU101" s="35"/>
      <c r="NNV101" s="35"/>
      <c r="NNW101" s="35"/>
      <c r="NNX101" s="35"/>
      <c r="NNY101" s="35"/>
      <c r="NNZ101" s="35"/>
      <c r="NOA101" s="35"/>
      <c r="NOB101" s="35"/>
      <c r="NOC101" s="35"/>
      <c r="NOD101" s="35"/>
      <c r="NOE101" s="35"/>
      <c r="NOF101" s="35"/>
      <c r="NOG101" s="35"/>
      <c r="NOH101" s="35"/>
      <c r="NOI101" s="35"/>
      <c r="NOJ101" s="35"/>
      <c r="NOK101" s="35"/>
      <c r="NOL101" s="35"/>
      <c r="NOM101" s="35"/>
      <c r="NON101" s="35"/>
      <c r="NOO101" s="35"/>
      <c r="NOP101" s="35"/>
      <c r="NOQ101" s="35"/>
      <c r="NOR101" s="35"/>
      <c r="NOS101" s="35"/>
      <c r="NOT101" s="35"/>
      <c r="NOU101" s="35"/>
      <c r="NOV101" s="35"/>
      <c r="NOW101" s="35"/>
      <c r="NOX101" s="35"/>
      <c r="NOY101" s="35"/>
      <c r="NOZ101" s="35"/>
      <c r="NPA101" s="35"/>
      <c r="NPB101" s="35"/>
      <c r="NPC101" s="35"/>
      <c r="NPD101" s="35"/>
      <c r="NPE101" s="35"/>
      <c r="NPF101" s="35"/>
      <c r="NPG101" s="35"/>
      <c r="NPH101" s="35"/>
      <c r="NPI101" s="35"/>
      <c r="NPJ101" s="35"/>
      <c r="NPK101" s="35"/>
      <c r="NPL101" s="35"/>
      <c r="NPM101" s="35"/>
      <c r="NPN101" s="35"/>
      <c r="NPO101" s="35"/>
      <c r="NPP101" s="35"/>
      <c r="NPQ101" s="35"/>
      <c r="NPR101" s="35"/>
      <c r="NPS101" s="35"/>
      <c r="NPT101" s="35"/>
      <c r="NPU101" s="35"/>
      <c r="NPV101" s="35"/>
      <c r="NPW101" s="35"/>
      <c r="NPX101" s="35"/>
      <c r="NPY101" s="35"/>
      <c r="NPZ101" s="35"/>
      <c r="NQA101" s="35"/>
      <c r="NQB101" s="35"/>
      <c r="NQC101" s="35"/>
      <c r="NQD101" s="35"/>
      <c r="NQE101" s="35"/>
      <c r="NQF101" s="35"/>
      <c r="NQG101" s="35"/>
      <c r="NQH101" s="35"/>
      <c r="NQI101" s="35"/>
      <c r="NQJ101" s="35"/>
      <c r="NQK101" s="35"/>
      <c r="NQL101" s="35"/>
      <c r="NQM101" s="35"/>
      <c r="NQN101" s="35"/>
      <c r="NQO101" s="35"/>
      <c r="NQP101" s="35"/>
      <c r="NQQ101" s="35"/>
      <c r="NQR101" s="35"/>
      <c r="NQS101" s="35"/>
      <c r="NQT101" s="35"/>
      <c r="NQU101" s="35"/>
      <c r="NQV101" s="35"/>
      <c r="NQW101" s="35"/>
      <c r="NQX101" s="35"/>
      <c r="NQY101" s="35"/>
      <c r="NQZ101" s="35"/>
      <c r="NRA101" s="35"/>
      <c r="NRB101" s="35"/>
      <c r="NRC101" s="35"/>
      <c r="NRD101" s="35"/>
      <c r="NRE101" s="35"/>
      <c r="NRF101" s="35"/>
      <c r="NRG101" s="35"/>
      <c r="NRH101" s="35"/>
      <c r="NRI101" s="35"/>
      <c r="NRJ101" s="35"/>
      <c r="NRK101" s="35"/>
      <c r="NRL101" s="35"/>
      <c r="NRM101" s="35"/>
      <c r="NRN101" s="35"/>
      <c r="NRO101" s="35"/>
      <c r="NRP101" s="35"/>
      <c r="NRQ101" s="35"/>
      <c r="NRR101" s="35"/>
      <c r="NRS101" s="35"/>
      <c r="NRT101" s="35"/>
      <c r="NRU101" s="35"/>
      <c r="NRV101" s="35"/>
      <c r="NRW101" s="35"/>
      <c r="NRX101" s="35"/>
      <c r="NRY101" s="35"/>
      <c r="NRZ101" s="35"/>
      <c r="NSA101" s="35"/>
      <c r="NSB101" s="35"/>
      <c r="NSC101" s="35"/>
      <c r="NSD101" s="35"/>
      <c r="NSE101" s="35"/>
      <c r="NSF101" s="35"/>
      <c r="NSG101" s="35"/>
      <c r="NSH101" s="35"/>
      <c r="NSI101" s="35"/>
      <c r="NSJ101" s="35"/>
      <c r="NSK101" s="35"/>
      <c r="NSL101" s="35"/>
      <c r="NSM101" s="35"/>
      <c r="NSN101" s="35"/>
      <c r="NSO101" s="35"/>
      <c r="NSP101" s="35"/>
      <c r="NSQ101" s="35"/>
      <c r="NSR101" s="35"/>
      <c r="NSS101" s="35"/>
      <c r="NST101" s="35"/>
      <c r="NSU101" s="35"/>
      <c r="NSV101" s="35"/>
      <c r="NSW101" s="35"/>
      <c r="NSX101" s="35"/>
      <c r="NSY101" s="35"/>
      <c r="NSZ101" s="35"/>
      <c r="NTA101" s="35"/>
      <c r="NTB101" s="35"/>
      <c r="NTC101" s="35"/>
      <c r="NTD101" s="35"/>
      <c r="NTE101" s="35"/>
      <c r="NTF101" s="35"/>
      <c r="NTG101" s="35"/>
      <c r="NTH101" s="35"/>
      <c r="NTI101" s="35"/>
      <c r="NTJ101" s="35"/>
      <c r="NTK101" s="35"/>
      <c r="NTL101" s="35"/>
      <c r="NTM101" s="35"/>
      <c r="NTN101" s="35"/>
      <c r="NTO101" s="35"/>
      <c r="NTP101" s="35"/>
      <c r="NTQ101" s="35"/>
      <c r="NTR101" s="35"/>
      <c r="NTS101" s="35"/>
      <c r="NTT101" s="35"/>
      <c r="NTU101" s="35"/>
      <c r="NTV101" s="35"/>
      <c r="NTW101" s="35"/>
      <c r="NTX101" s="35"/>
      <c r="NTY101" s="35"/>
      <c r="NTZ101" s="35"/>
      <c r="NUA101" s="35"/>
      <c r="NUB101" s="35"/>
      <c r="NUC101" s="35"/>
      <c r="NUD101" s="35"/>
      <c r="NUE101" s="35"/>
      <c r="NUF101" s="35"/>
      <c r="NUG101" s="35"/>
      <c r="NUH101" s="35"/>
      <c r="NUI101" s="35"/>
      <c r="NUJ101" s="35"/>
      <c r="NUK101" s="35"/>
      <c r="NUL101" s="35"/>
      <c r="NUM101" s="35"/>
      <c r="NUN101" s="35"/>
      <c r="NUO101" s="35"/>
      <c r="NUP101" s="35"/>
      <c r="NUQ101" s="35"/>
      <c r="NUR101" s="35"/>
      <c r="NUS101" s="35"/>
      <c r="NUT101" s="35"/>
      <c r="NUU101" s="35"/>
      <c r="NUV101" s="35"/>
      <c r="NUW101" s="35"/>
      <c r="NUX101" s="35"/>
      <c r="NUY101" s="35"/>
      <c r="NUZ101" s="35"/>
      <c r="NVA101" s="35"/>
      <c r="NVB101" s="35"/>
      <c r="NVC101" s="35"/>
      <c r="NVD101" s="35"/>
      <c r="NVE101" s="35"/>
      <c r="NVF101" s="35"/>
      <c r="NVG101" s="35"/>
      <c r="NVH101" s="35"/>
      <c r="NVI101" s="35"/>
      <c r="NVJ101" s="35"/>
      <c r="NVK101" s="35"/>
      <c r="NVL101" s="35"/>
      <c r="NVM101" s="35"/>
      <c r="NVN101" s="35"/>
      <c r="NVO101" s="35"/>
      <c r="NVP101" s="35"/>
      <c r="NVQ101" s="35"/>
      <c r="NVR101" s="35"/>
      <c r="NVS101" s="35"/>
      <c r="NVT101" s="35"/>
      <c r="NVU101" s="35"/>
      <c r="NVV101" s="35"/>
      <c r="NVW101" s="35"/>
      <c r="NVX101" s="35"/>
      <c r="NVY101" s="35"/>
      <c r="NVZ101" s="35"/>
      <c r="NWA101" s="35"/>
      <c r="NWB101" s="35"/>
      <c r="NWC101" s="35"/>
      <c r="NWD101" s="35"/>
      <c r="NWE101" s="35"/>
      <c r="NWF101" s="35"/>
      <c r="NWG101" s="35"/>
      <c r="NWH101" s="35"/>
      <c r="NWI101" s="35"/>
      <c r="NWJ101" s="35"/>
      <c r="NWK101" s="35"/>
      <c r="NWL101" s="35"/>
      <c r="NWM101" s="35"/>
      <c r="NWN101" s="35"/>
      <c r="NWO101" s="35"/>
      <c r="NWP101" s="35"/>
      <c r="NWQ101" s="35"/>
      <c r="NWR101" s="35"/>
      <c r="NWS101" s="35"/>
      <c r="NWT101" s="35"/>
      <c r="NWU101" s="35"/>
      <c r="NWV101" s="35"/>
      <c r="NWW101" s="35"/>
      <c r="NWX101" s="35"/>
      <c r="NWY101" s="35"/>
      <c r="NWZ101" s="35"/>
      <c r="NXA101" s="35"/>
      <c r="NXB101" s="35"/>
      <c r="NXC101" s="35"/>
      <c r="NXD101" s="35"/>
      <c r="NXE101" s="35"/>
      <c r="NXF101" s="35"/>
      <c r="NXG101" s="35"/>
      <c r="NXH101" s="35"/>
      <c r="NXI101" s="35"/>
      <c r="NXJ101" s="35"/>
      <c r="NXK101" s="35"/>
      <c r="NXL101" s="35"/>
      <c r="NXM101" s="35"/>
      <c r="NXN101" s="35"/>
      <c r="NXO101" s="35"/>
      <c r="NXP101" s="35"/>
      <c r="NXQ101" s="35"/>
      <c r="NXR101" s="35"/>
      <c r="NXS101" s="35"/>
      <c r="NXT101" s="35"/>
      <c r="NXU101" s="35"/>
      <c r="NXV101" s="35"/>
      <c r="NXW101" s="35"/>
      <c r="NXX101" s="35"/>
      <c r="NXY101" s="35"/>
      <c r="NXZ101" s="35"/>
      <c r="NYA101" s="35"/>
      <c r="NYB101" s="35"/>
      <c r="NYC101" s="35"/>
      <c r="NYD101" s="35"/>
      <c r="NYE101" s="35"/>
      <c r="NYF101" s="35"/>
      <c r="NYG101" s="35"/>
      <c r="NYH101" s="35"/>
      <c r="NYI101" s="35"/>
      <c r="NYJ101" s="35"/>
      <c r="NYK101" s="35"/>
      <c r="NYL101" s="35"/>
      <c r="NYM101" s="35"/>
      <c r="NYN101" s="35"/>
      <c r="NYO101" s="35"/>
      <c r="NYP101" s="35"/>
      <c r="NYQ101" s="35"/>
      <c r="NYR101" s="35"/>
      <c r="NYS101" s="35"/>
      <c r="NYT101" s="35"/>
      <c r="NYU101" s="35"/>
      <c r="NYV101" s="35"/>
      <c r="NYW101" s="35"/>
      <c r="NYX101" s="35"/>
      <c r="NYY101" s="35"/>
      <c r="NYZ101" s="35"/>
      <c r="NZA101" s="35"/>
      <c r="NZB101" s="35"/>
      <c r="NZC101" s="35"/>
      <c r="NZD101" s="35"/>
      <c r="NZE101" s="35"/>
      <c r="NZF101" s="35"/>
      <c r="NZG101" s="35"/>
      <c r="NZH101" s="35"/>
      <c r="NZI101" s="35"/>
      <c r="NZJ101" s="35"/>
      <c r="NZK101" s="35"/>
      <c r="NZL101" s="35"/>
      <c r="NZM101" s="35"/>
      <c r="NZN101" s="35"/>
      <c r="NZO101" s="35"/>
      <c r="NZP101" s="35"/>
      <c r="NZQ101" s="35"/>
      <c r="NZR101" s="35"/>
      <c r="NZS101" s="35"/>
      <c r="NZT101" s="35"/>
      <c r="NZU101" s="35"/>
      <c r="NZV101" s="35"/>
      <c r="NZW101" s="35"/>
      <c r="NZX101" s="35"/>
      <c r="NZY101" s="35"/>
      <c r="NZZ101" s="35"/>
      <c r="OAA101" s="35"/>
      <c r="OAB101" s="35"/>
      <c r="OAC101" s="35"/>
      <c r="OAD101" s="35"/>
      <c r="OAE101" s="35"/>
      <c r="OAF101" s="35"/>
      <c r="OAG101" s="35"/>
      <c r="OAH101" s="35"/>
      <c r="OAI101" s="35"/>
      <c r="OAJ101" s="35"/>
      <c r="OAK101" s="35"/>
      <c r="OAL101" s="35"/>
      <c r="OAM101" s="35"/>
      <c r="OAN101" s="35"/>
      <c r="OAO101" s="35"/>
      <c r="OAP101" s="35"/>
      <c r="OAQ101" s="35"/>
      <c r="OAR101" s="35"/>
      <c r="OAS101" s="35"/>
      <c r="OAT101" s="35"/>
      <c r="OAU101" s="35"/>
      <c r="OAV101" s="35"/>
      <c r="OAW101" s="35"/>
      <c r="OAX101" s="35"/>
      <c r="OAY101" s="35"/>
      <c r="OAZ101" s="35"/>
      <c r="OBA101" s="35"/>
      <c r="OBB101" s="35"/>
      <c r="OBC101" s="35"/>
      <c r="OBD101" s="35"/>
      <c r="OBE101" s="35"/>
      <c r="OBF101" s="35"/>
      <c r="OBG101" s="35"/>
      <c r="OBH101" s="35"/>
      <c r="OBI101" s="35"/>
      <c r="OBJ101" s="35"/>
      <c r="OBK101" s="35"/>
      <c r="OBL101" s="35"/>
      <c r="OBM101" s="35"/>
      <c r="OBN101" s="35"/>
      <c r="OBO101" s="35"/>
      <c r="OBP101" s="35"/>
      <c r="OBQ101" s="35"/>
      <c r="OBR101" s="35"/>
      <c r="OBS101" s="35"/>
      <c r="OBT101" s="35"/>
      <c r="OBU101" s="35"/>
      <c r="OBV101" s="35"/>
      <c r="OBW101" s="35"/>
      <c r="OBX101" s="35"/>
      <c r="OBY101" s="35"/>
      <c r="OBZ101" s="35"/>
      <c r="OCA101" s="35"/>
      <c r="OCB101" s="35"/>
      <c r="OCC101" s="35"/>
      <c r="OCD101" s="35"/>
      <c r="OCE101" s="35"/>
      <c r="OCF101" s="35"/>
      <c r="OCG101" s="35"/>
      <c r="OCH101" s="35"/>
      <c r="OCI101" s="35"/>
      <c r="OCJ101" s="35"/>
      <c r="OCK101" s="35"/>
      <c r="OCL101" s="35"/>
      <c r="OCM101" s="35"/>
      <c r="OCN101" s="35"/>
      <c r="OCO101" s="35"/>
      <c r="OCP101" s="35"/>
      <c r="OCQ101" s="35"/>
      <c r="OCR101" s="35"/>
      <c r="OCS101" s="35"/>
      <c r="OCT101" s="35"/>
      <c r="OCU101" s="35"/>
      <c r="OCV101" s="35"/>
      <c r="OCW101" s="35"/>
      <c r="OCX101" s="35"/>
      <c r="OCY101" s="35"/>
      <c r="OCZ101" s="35"/>
      <c r="ODA101" s="35"/>
      <c r="ODB101" s="35"/>
      <c r="ODC101" s="35"/>
      <c r="ODD101" s="35"/>
      <c r="ODE101" s="35"/>
      <c r="ODF101" s="35"/>
      <c r="ODG101" s="35"/>
      <c r="ODH101" s="35"/>
      <c r="ODI101" s="35"/>
      <c r="ODJ101" s="35"/>
      <c r="ODK101" s="35"/>
      <c r="ODL101" s="35"/>
      <c r="ODM101" s="35"/>
      <c r="ODN101" s="35"/>
      <c r="ODO101" s="35"/>
      <c r="ODP101" s="35"/>
      <c r="ODQ101" s="35"/>
      <c r="ODR101" s="35"/>
      <c r="ODS101" s="35"/>
      <c r="ODT101" s="35"/>
      <c r="ODU101" s="35"/>
      <c r="ODV101" s="35"/>
      <c r="ODW101" s="35"/>
      <c r="ODX101" s="35"/>
      <c r="ODY101" s="35"/>
      <c r="ODZ101" s="35"/>
      <c r="OEA101" s="35"/>
      <c r="OEB101" s="35"/>
      <c r="OEC101" s="35"/>
      <c r="OED101" s="35"/>
      <c r="OEE101" s="35"/>
      <c r="OEF101" s="35"/>
      <c r="OEG101" s="35"/>
      <c r="OEH101" s="35"/>
      <c r="OEI101" s="35"/>
      <c r="OEJ101" s="35"/>
      <c r="OEK101" s="35"/>
      <c r="OEL101" s="35"/>
      <c r="OEM101" s="35"/>
      <c r="OEN101" s="35"/>
      <c r="OEO101" s="35"/>
      <c r="OEP101" s="35"/>
      <c r="OEQ101" s="35"/>
      <c r="OER101" s="35"/>
      <c r="OES101" s="35"/>
      <c r="OET101" s="35"/>
      <c r="OEU101" s="35"/>
      <c r="OEV101" s="35"/>
      <c r="OEW101" s="35"/>
      <c r="OEX101" s="35"/>
      <c r="OEY101" s="35"/>
      <c r="OEZ101" s="35"/>
      <c r="OFA101" s="35"/>
      <c r="OFB101" s="35"/>
      <c r="OFC101" s="35"/>
      <c r="OFD101" s="35"/>
      <c r="OFE101" s="35"/>
      <c r="OFF101" s="35"/>
      <c r="OFG101" s="35"/>
      <c r="OFH101" s="35"/>
      <c r="OFI101" s="35"/>
      <c r="OFJ101" s="35"/>
      <c r="OFK101" s="35"/>
      <c r="OFL101" s="35"/>
      <c r="OFM101" s="35"/>
      <c r="OFN101" s="35"/>
      <c r="OFO101" s="35"/>
      <c r="OFP101" s="35"/>
      <c r="OFQ101" s="35"/>
      <c r="OFR101" s="35"/>
      <c r="OFS101" s="35"/>
      <c r="OFT101" s="35"/>
      <c r="OFU101" s="35"/>
      <c r="OFV101" s="35"/>
      <c r="OFW101" s="35"/>
      <c r="OFX101" s="35"/>
      <c r="OFY101" s="35"/>
      <c r="OFZ101" s="35"/>
      <c r="OGA101" s="35"/>
      <c r="OGB101" s="35"/>
      <c r="OGC101" s="35"/>
      <c r="OGD101" s="35"/>
      <c r="OGE101" s="35"/>
      <c r="OGF101" s="35"/>
      <c r="OGG101" s="35"/>
      <c r="OGH101" s="35"/>
      <c r="OGI101" s="35"/>
      <c r="OGJ101" s="35"/>
      <c r="OGK101" s="35"/>
      <c r="OGL101" s="35"/>
      <c r="OGM101" s="35"/>
      <c r="OGN101" s="35"/>
      <c r="OGO101" s="35"/>
      <c r="OGP101" s="35"/>
      <c r="OGQ101" s="35"/>
      <c r="OGR101" s="35"/>
      <c r="OGS101" s="35"/>
      <c r="OGT101" s="35"/>
      <c r="OGU101" s="35"/>
      <c r="OGV101" s="35"/>
      <c r="OGW101" s="35"/>
      <c r="OGX101" s="35"/>
      <c r="OGY101" s="35"/>
      <c r="OGZ101" s="35"/>
      <c r="OHA101" s="35"/>
      <c r="OHB101" s="35"/>
      <c r="OHC101" s="35"/>
      <c r="OHD101" s="35"/>
      <c r="OHE101" s="35"/>
      <c r="OHF101" s="35"/>
      <c r="OHG101" s="35"/>
      <c r="OHH101" s="35"/>
      <c r="OHI101" s="35"/>
      <c r="OHJ101" s="35"/>
      <c r="OHK101" s="35"/>
      <c r="OHL101" s="35"/>
      <c r="OHM101" s="35"/>
      <c r="OHN101" s="35"/>
      <c r="OHO101" s="35"/>
      <c r="OHP101" s="35"/>
      <c r="OHQ101" s="35"/>
      <c r="OHR101" s="35"/>
      <c r="OHS101" s="35"/>
      <c r="OHT101" s="35"/>
      <c r="OHU101" s="35"/>
      <c r="OHV101" s="35"/>
      <c r="OHW101" s="35"/>
      <c r="OHX101" s="35"/>
      <c r="OHY101" s="35"/>
      <c r="OHZ101" s="35"/>
      <c r="OIA101" s="35"/>
      <c r="OIB101" s="35"/>
      <c r="OIC101" s="35"/>
      <c r="OID101" s="35"/>
      <c r="OIE101" s="35"/>
      <c r="OIF101" s="35"/>
      <c r="OIG101" s="35"/>
      <c r="OIH101" s="35"/>
      <c r="OII101" s="35"/>
      <c r="OIJ101" s="35"/>
      <c r="OIK101" s="35"/>
      <c r="OIL101" s="35"/>
      <c r="OIM101" s="35"/>
      <c r="OIN101" s="35"/>
      <c r="OIO101" s="35"/>
      <c r="OIP101" s="35"/>
      <c r="OIQ101" s="35"/>
      <c r="OIR101" s="35"/>
      <c r="OIS101" s="35"/>
      <c r="OIT101" s="35"/>
      <c r="OIU101" s="35"/>
      <c r="OIV101" s="35"/>
      <c r="OIW101" s="35"/>
      <c r="OIX101" s="35"/>
      <c r="OIY101" s="35"/>
      <c r="OIZ101" s="35"/>
      <c r="OJA101" s="35"/>
      <c r="OJB101" s="35"/>
      <c r="OJC101" s="35"/>
      <c r="OJD101" s="35"/>
      <c r="OJE101" s="35"/>
      <c r="OJF101" s="35"/>
      <c r="OJG101" s="35"/>
      <c r="OJH101" s="35"/>
      <c r="OJI101" s="35"/>
      <c r="OJJ101" s="35"/>
      <c r="OJK101" s="35"/>
      <c r="OJL101" s="35"/>
      <c r="OJM101" s="35"/>
      <c r="OJN101" s="35"/>
      <c r="OJO101" s="35"/>
      <c r="OJP101" s="35"/>
      <c r="OJQ101" s="35"/>
      <c r="OJR101" s="35"/>
      <c r="OJS101" s="35"/>
      <c r="OJT101" s="35"/>
      <c r="OJU101" s="35"/>
      <c r="OJV101" s="35"/>
      <c r="OJW101" s="35"/>
      <c r="OJX101" s="35"/>
      <c r="OJY101" s="35"/>
      <c r="OJZ101" s="35"/>
      <c r="OKA101" s="35"/>
      <c r="OKB101" s="35"/>
      <c r="OKC101" s="35"/>
      <c r="OKD101" s="35"/>
      <c r="OKE101" s="35"/>
      <c r="OKF101" s="35"/>
      <c r="OKG101" s="35"/>
      <c r="OKH101" s="35"/>
      <c r="OKI101" s="35"/>
      <c r="OKJ101" s="35"/>
      <c r="OKK101" s="35"/>
      <c r="OKL101" s="35"/>
      <c r="OKM101" s="35"/>
      <c r="OKN101" s="35"/>
      <c r="OKO101" s="35"/>
      <c r="OKP101" s="35"/>
      <c r="OKQ101" s="35"/>
      <c r="OKR101" s="35"/>
      <c r="OKS101" s="35"/>
      <c r="OKT101" s="35"/>
      <c r="OKU101" s="35"/>
      <c r="OKV101" s="35"/>
      <c r="OKW101" s="35"/>
      <c r="OKX101" s="35"/>
      <c r="OKY101" s="35"/>
      <c r="OKZ101" s="35"/>
      <c r="OLA101" s="35"/>
      <c r="OLB101" s="35"/>
      <c r="OLC101" s="35"/>
      <c r="OLD101" s="35"/>
      <c r="OLE101" s="35"/>
      <c r="OLF101" s="35"/>
      <c r="OLG101" s="35"/>
      <c r="OLH101" s="35"/>
      <c r="OLI101" s="35"/>
      <c r="OLJ101" s="35"/>
      <c r="OLK101" s="35"/>
      <c r="OLL101" s="35"/>
      <c r="OLM101" s="35"/>
      <c r="OLN101" s="35"/>
      <c r="OLO101" s="35"/>
      <c r="OLP101" s="35"/>
      <c r="OLQ101" s="35"/>
      <c r="OLR101" s="35"/>
      <c r="OLS101" s="35"/>
      <c r="OLT101" s="35"/>
      <c r="OLU101" s="35"/>
      <c r="OLV101" s="35"/>
      <c r="OLW101" s="35"/>
      <c r="OLX101" s="35"/>
      <c r="OLY101" s="35"/>
      <c r="OLZ101" s="35"/>
      <c r="OMA101" s="35"/>
      <c r="OMB101" s="35"/>
      <c r="OMC101" s="35"/>
      <c r="OMD101" s="35"/>
      <c r="OME101" s="35"/>
      <c r="OMF101" s="35"/>
      <c r="OMG101" s="35"/>
      <c r="OMH101" s="35"/>
      <c r="OMI101" s="35"/>
      <c r="OMJ101" s="35"/>
      <c r="OMK101" s="35"/>
      <c r="OML101" s="35"/>
      <c r="OMM101" s="35"/>
      <c r="OMN101" s="35"/>
      <c r="OMO101" s="35"/>
      <c r="OMP101" s="35"/>
      <c r="OMQ101" s="35"/>
      <c r="OMR101" s="35"/>
      <c r="OMS101" s="35"/>
      <c r="OMT101" s="35"/>
      <c r="OMU101" s="35"/>
      <c r="OMV101" s="35"/>
      <c r="OMW101" s="35"/>
      <c r="OMX101" s="35"/>
      <c r="OMY101" s="35"/>
      <c r="OMZ101" s="35"/>
      <c r="ONA101" s="35"/>
      <c r="ONB101" s="35"/>
      <c r="ONC101" s="35"/>
      <c r="OND101" s="35"/>
      <c r="ONE101" s="35"/>
      <c r="ONF101" s="35"/>
      <c r="ONG101" s="35"/>
      <c r="ONH101" s="35"/>
      <c r="ONI101" s="35"/>
      <c r="ONJ101" s="35"/>
      <c r="ONK101" s="35"/>
      <c r="ONL101" s="35"/>
      <c r="ONM101" s="35"/>
      <c r="ONN101" s="35"/>
      <c r="ONO101" s="35"/>
      <c r="ONP101" s="35"/>
      <c r="ONQ101" s="35"/>
      <c r="ONR101" s="35"/>
      <c r="ONS101" s="35"/>
      <c r="ONT101" s="35"/>
      <c r="ONU101" s="35"/>
      <c r="ONV101" s="35"/>
      <c r="ONW101" s="35"/>
      <c r="ONX101" s="35"/>
      <c r="ONY101" s="35"/>
      <c r="ONZ101" s="35"/>
      <c r="OOA101" s="35"/>
      <c r="OOB101" s="35"/>
      <c r="OOC101" s="35"/>
      <c r="OOD101" s="35"/>
      <c r="OOE101" s="35"/>
      <c r="OOF101" s="35"/>
      <c r="OOG101" s="35"/>
      <c r="OOH101" s="35"/>
      <c r="OOI101" s="35"/>
      <c r="OOJ101" s="35"/>
      <c r="OOK101" s="35"/>
      <c r="OOL101" s="35"/>
      <c r="OOM101" s="35"/>
      <c r="OON101" s="35"/>
      <c r="OOO101" s="35"/>
      <c r="OOP101" s="35"/>
      <c r="OOQ101" s="35"/>
      <c r="OOR101" s="35"/>
      <c r="OOS101" s="35"/>
      <c r="OOT101" s="35"/>
      <c r="OOU101" s="35"/>
      <c r="OOV101" s="35"/>
      <c r="OOW101" s="35"/>
      <c r="OOX101" s="35"/>
      <c r="OOY101" s="35"/>
      <c r="OOZ101" s="35"/>
      <c r="OPA101" s="35"/>
      <c r="OPB101" s="35"/>
      <c r="OPC101" s="35"/>
      <c r="OPD101" s="35"/>
      <c r="OPE101" s="35"/>
      <c r="OPF101" s="35"/>
      <c r="OPG101" s="35"/>
      <c r="OPH101" s="35"/>
      <c r="OPI101" s="35"/>
      <c r="OPJ101" s="35"/>
      <c r="OPK101" s="35"/>
      <c r="OPL101" s="35"/>
      <c r="OPM101" s="35"/>
      <c r="OPN101" s="35"/>
      <c r="OPO101" s="35"/>
      <c r="OPP101" s="35"/>
      <c r="OPQ101" s="35"/>
      <c r="OPR101" s="35"/>
      <c r="OPS101" s="35"/>
      <c r="OPT101" s="35"/>
      <c r="OPU101" s="35"/>
      <c r="OPV101" s="35"/>
      <c r="OPW101" s="35"/>
      <c r="OPX101" s="35"/>
      <c r="OPY101" s="35"/>
      <c r="OPZ101" s="35"/>
      <c r="OQA101" s="35"/>
      <c r="OQB101" s="35"/>
      <c r="OQC101" s="35"/>
      <c r="OQD101" s="35"/>
      <c r="OQE101" s="35"/>
      <c r="OQF101" s="35"/>
      <c r="OQG101" s="35"/>
      <c r="OQH101" s="35"/>
      <c r="OQI101" s="35"/>
      <c r="OQJ101" s="35"/>
      <c r="OQK101" s="35"/>
      <c r="OQL101" s="35"/>
      <c r="OQM101" s="35"/>
      <c r="OQN101" s="35"/>
      <c r="OQO101" s="35"/>
      <c r="OQP101" s="35"/>
      <c r="OQQ101" s="35"/>
      <c r="OQR101" s="35"/>
      <c r="OQS101" s="35"/>
      <c r="OQT101" s="35"/>
      <c r="OQU101" s="35"/>
      <c r="OQV101" s="35"/>
      <c r="OQW101" s="35"/>
      <c r="OQX101" s="35"/>
      <c r="OQY101" s="35"/>
      <c r="OQZ101" s="35"/>
      <c r="ORA101" s="35"/>
      <c r="ORB101" s="35"/>
      <c r="ORC101" s="35"/>
      <c r="ORD101" s="35"/>
      <c r="ORE101" s="35"/>
      <c r="ORF101" s="35"/>
      <c r="ORG101" s="35"/>
      <c r="ORH101" s="35"/>
      <c r="ORI101" s="35"/>
      <c r="ORJ101" s="35"/>
      <c r="ORK101" s="35"/>
      <c r="ORL101" s="35"/>
      <c r="ORM101" s="35"/>
      <c r="ORN101" s="35"/>
      <c r="ORO101" s="35"/>
      <c r="ORP101" s="35"/>
      <c r="ORQ101" s="35"/>
      <c r="ORR101" s="35"/>
      <c r="ORS101" s="35"/>
      <c r="ORT101" s="35"/>
      <c r="ORU101" s="35"/>
      <c r="ORV101" s="35"/>
      <c r="ORW101" s="35"/>
      <c r="ORX101" s="35"/>
      <c r="ORY101" s="35"/>
      <c r="ORZ101" s="35"/>
      <c r="OSA101" s="35"/>
      <c r="OSB101" s="35"/>
      <c r="OSC101" s="35"/>
      <c r="OSD101" s="35"/>
      <c r="OSE101" s="35"/>
      <c r="OSF101" s="35"/>
      <c r="OSG101" s="35"/>
      <c r="OSH101" s="35"/>
      <c r="OSI101" s="35"/>
      <c r="OSJ101" s="35"/>
      <c r="OSK101" s="35"/>
      <c r="OSL101" s="35"/>
      <c r="OSM101" s="35"/>
      <c r="OSN101" s="35"/>
      <c r="OSO101" s="35"/>
      <c r="OSP101" s="35"/>
      <c r="OSQ101" s="35"/>
      <c r="OSR101" s="35"/>
      <c r="OSS101" s="35"/>
      <c r="OST101" s="35"/>
      <c r="OSU101" s="35"/>
      <c r="OSV101" s="35"/>
      <c r="OSW101" s="35"/>
      <c r="OSX101" s="35"/>
      <c r="OSY101" s="35"/>
      <c r="OSZ101" s="35"/>
      <c r="OTA101" s="35"/>
      <c r="OTB101" s="35"/>
      <c r="OTC101" s="35"/>
      <c r="OTD101" s="35"/>
      <c r="OTE101" s="35"/>
      <c r="OTF101" s="35"/>
      <c r="OTG101" s="35"/>
      <c r="OTH101" s="35"/>
      <c r="OTI101" s="35"/>
      <c r="OTJ101" s="35"/>
      <c r="OTK101" s="35"/>
      <c r="OTL101" s="35"/>
      <c r="OTM101" s="35"/>
      <c r="OTN101" s="35"/>
      <c r="OTO101" s="35"/>
      <c r="OTP101" s="35"/>
      <c r="OTQ101" s="35"/>
      <c r="OTR101" s="35"/>
      <c r="OTS101" s="35"/>
      <c r="OTT101" s="35"/>
      <c r="OTU101" s="35"/>
      <c r="OTV101" s="35"/>
      <c r="OTW101" s="35"/>
      <c r="OTX101" s="35"/>
      <c r="OTY101" s="35"/>
      <c r="OTZ101" s="35"/>
      <c r="OUA101" s="35"/>
      <c r="OUB101" s="35"/>
      <c r="OUC101" s="35"/>
      <c r="OUD101" s="35"/>
      <c r="OUE101" s="35"/>
      <c r="OUF101" s="35"/>
      <c r="OUG101" s="35"/>
      <c r="OUH101" s="35"/>
      <c r="OUI101" s="35"/>
      <c r="OUJ101" s="35"/>
      <c r="OUK101" s="35"/>
      <c r="OUL101" s="35"/>
      <c r="OUM101" s="35"/>
      <c r="OUN101" s="35"/>
      <c r="OUO101" s="35"/>
      <c r="OUP101" s="35"/>
      <c r="OUQ101" s="35"/>
      <c r="OUR101" s="35"/>
      <c r="OUS101" s="35"/>
      <c r="OUT101" s="35"/>
      <c r="OUU101" s="35"/>
      <c r="OUV101" s="35"/>
      <c r="OUW101" s="35"/>
      <c r="OUX101" s="35"/>
      <c r="OUY101" s="35"/>
      <c r="OUZ101" s="35"/>
      <c r="OVA101" s="35"/>
      <c r="OVB101" s="35"/>
      <c r="OVC101" s="35"/>
      <c r="OVD101" s="35"/>
      <c r="OVE101" s="35"/>
      <c r="OVF101" s="35"/>
      <c r="OVG101" s="35"/>
      <c r="OVH101" s="35"/>
      <c r="OVI101" s="35"/>
      <c r="OVJ101" s="35"/>
      <c r="OVK101" s="35"/>
      <c r="OVL101" s="35"/>
      <c r="OVM101" s="35"/>
      <c r="OVN101" s="35"/>
      <c r="OVO101" s="35"/>
      <c r="OVP101" s="35"/>
      <c r="OVQ101" s="35"/>
      <c r="OVR101" s="35"/>
      <c r="OVS101" s="35"/>
      <c r="OVT101" s="35"/>
      <c r="OVU101" s="35"/>
      <c r="OVV101" s="35"/>
      <c r="OVW101" s="35"/>
      <c r="OVX101" s="35"/>
      <c r="OVY101" s="35"/>
      <c r="OVZ101" s="35"/>
      <c r="OWA101" s="35"/>
      <c r="OWB101" s="35"/>
      <c r="OWC101" s="35"/>
      <c r="OWD101" s="35"/>
      <c r="OWE101" s="35"/>
      <c r="OWF101" s="35"/>
      <c r="OWG101" s="35"/>
      <c r="OWH101" s="35"/>
      <c r="OWI101" s="35"/>
      <c r="OWJ101" s="35"/>
      <c r="OWK101" s="35"/>
      <c r="OWL101" s="35"/>
      <c r="OWM101" s="35"/>
      <c r="OWN101" s="35"/>
      <c r="OWO101" s="35"/>
      <c r="OWP101" s="35"/>
      <c r="OWQ101" s="35"/>
      <c r="OWR101" s="35"/>
      <c r="OWS101" s="35"/>
      <c r="OWT101" s="35"/>
      <c r="OWU101" s="35"/>
      <c r="OWV101" s="35"/>
      <c r="OWW101" s="35"/>
      <c r="OWX101" s="35"/>
      <c r="OWY101" s="35"/>
      <c r="OWZ101" s="35"/>
      <c r="OXA101" s="35"/>
      <c r="OXB101" s="35"/>
      <c r="OXC101" s="35"/>
      <c r="OXD101" s="35"/>
      <c r="OXE101" s="35"/>
      <c r="OXF101" s="35"/>
      <c r="OXG101" s="35"/>
      <c r="OXH101" s="35"/>
      <c r="OXI101" s="35"/>
      <c r="OXJ101" s="35"/>
      <c r="OXK101" s="35"/>
      <c r="OXL101" s="35"/>
      <c r="OXM101" s="35"/>
      <c r="OXN101" s="35"/>
      <c r="OXO101" s="35"/>
      <c r="OXP101" s="35"/>
      <c r="OXQ101" s="35"/>
      <c r="OXR101" s="35"/>
      <c r="OXS101" s="35"/>
      <c r="OXT101" s="35"/>
      <c r="OXU101" s="35"/>
      <c r="OXV101" s="35"/>
      <c r="OXW101" s="35"/>
      <c r="OXX101" s="35"/>
      <c r="OXY101" s="35"/>
      <c r="OXZ101" s="35"/>
      <c r="OYA101" s="35"/>
      <c r="OYB101" s="35"/>
      <c r="OYC101" s="35"/>
      <c r="OYD101" s="35"/>
      <c r="OYE101" s="35"/>
      <c r="OYF101" s="35"/>
      <c r="OYG101" s="35"/>
      <c r="OYH101" s="35"/>
      <c r="OYI101" s="35"/>
      <c r="OYJ101" s="35"/>
      <c r="OYK101" s="35"/>
      <c r="OYL101" s="35"/>
      <c r="OYM101" s="35"/>
      <c r="OYN101" s="35"/>
      <c r="OYO101" s="35"/>
      <c r="OYP101" s="35"/>
      <c r="OYQ101" s="35"/>
      <c r="OYR101" s="35"/>
      <c r="OYS101" s="35"/>
      <c r="OYT101" s="35"/>
      <c r="OYU101" s="35"/>
      <c r="OYV101" s="35"/>
      <c r="OYW101" s="35"/>
      <c r="OYX101" s="35"/>
      <c r="OYY101" s="35"/>
      <c r="OYZ101" s="35"/>
      <c r="OZA101" s="35"/>
      <c r="OZB101" s="35"/>
      <c r="OZC101" s="35"/>
      <c r="OZD101" s="35"/>
      <c r="OZE101" s="35"/>
      <c r="OZF101" s="35"/>
      <c r="OZG101" s="35"/>
      <c r="OZH101" s="35"/>
      <c r="OZI101" s="35"/>
      <c r="OZJ101" s="35"/>
      <c r="OZK101" s="35"/>
      <c r="OZL101" s="35"/>
      <c r="OZM101" s="35"/>
      <c r="OZN101" s="35"/>
      <c r="OZO101" s="35"/>
      <c r="OZP101" s="35"/>
      <c r="OZQ101" s="35"/>
      <c r="OZR101" s="35"/>
      <c r="OZS101" s="35"/>
      <c r="OZT101" s="35"/>
      <c r="OZU101" s="35"/>
      <c r="OZV101" s="35"/>
      <c r="OZW101" s="35"/>
      <c r="OZX101" s="35"/>
      <c r="OZY101" s="35"/>
      <c r="OZZ101" s="35"/>
      <c r="PAA101" s="35"/>
      <c r="PAB101" s="35"/>
      <c r="PAC101" s="35"/>
      <c r="PAD101" s="35"/>
      <c r="PAE101" s="35"/>
      <c r="PAF101" s="35"/>
      <c r="PAG101" s="35"/>
      <c r="PAH101" s="35"/>
      <c r="PAI101" s="35"/>
      <c r="PAJ101" s="35"/>
      <c r="PAK101" s="35"/>
      <c r="PAL101" s="35"/>
      <c r="PAM101" s="35"/>
      <c r="PAN101" s="35"/>
      <c r="PAO101" s="35"/>
      <c r="PAP101" s="35"/>
      <c r="PAQ101" s="35"/>
      <c r="PAR101" s="35"/>
      <c r="PAS101" s="35"/>
      <c r="PAT101" s="35"/>
      <c r="PAU101" s="35"/>
      <c r="PAV101" s="35"/>
      <c r="PAW101" s="35"/>
      <c r="PAX101" s="35"/>
      <c r="PAY101" s="35"/>
      <c r="PAZ101" s="35"/>
      <c r="PBA101" s="35"/>
      <c r="PBB101" s="35"/>
      <c r="PBC101" s="35"/>
      <c r="PBD101" s="35"/>
      <c r="PBE101" s="35"/>
      <c r="PBF101" s="35"/>
      <c r="PBG101" s="35"/>
      <c r="PBH101" s="35"/>
      <c r="PBI101" s="35"/>
      <c r="PBJ101" s="35"/>
      <c r="PBK101" s="35"/>
      <c r="PBL101" s="35"/>
      <c r="PBM101" s="35"/>
      <c r="PBN101" s="35"/>
      <c r="PBO101" s="35"/>
      <c r="PBP101" s="35"/>
      <c r="PBQ101" s="35"/>
      <c r="PBR101" s="35"/>
      <c r="PBS101" s="35"/>
      <c r="PBT101" s="35"/>
      <c r="PBU101" s="35"/>
      <c r="PBV101" s="35"/>
      <c r="PBW101" s="35"/>
      <c r="PBX101" s="35"/>
      <c r="PBY101" s="35"/>
      <c r="PBZ101" s="35"/>
      <c r="PCA101" s="35"/>
      <c r="PCB101" s="35"/>
      <c r="PCC101" s="35"/>
      <c r="PCD101" s="35"/>
      <c r="PCE101" s="35"/>
      <c r="PCF101" s="35"/>
      <c r="PCG101" s="35"/>
      <c r="PCH101" s="35"/>
      <c r="PCI101" s="35"/>
      <c r="PCJ101" s="35"/>
      <c r="PCK101" s="35"/>
      <c r="PCL101" s="35"/>
      <c r="PCM101" s="35"/>
      <c r="PCN101" s="35"/>
      <c r="PCO101" s="35"/>
      <c r="PCP101" s="35"/>
      <c r="PCQ101" s="35"/>
      <c r="PCR101" s="35"/>
      <c r="PCS101" s="35"/>
      <c r="PCT101" s="35"/>
      <c r="PCU101" s="35"/>
      <c r="PCV101" s="35"/>
      <c r="PCW101" s="35"/>
      <c r="PCX101" s="35"/>
      <c r="PCY101" s="35"/>
      <c r="PCZ101" s="35"/>
      <c r="PDA101" s="35"/>
      <c r="PDB101" s="35"/>
      <c r="PDC101" s="35"/>
      <c r="PDD101" s="35"/>
      <c r="PDE101" s="35"/>
      <c r="PDF101" s="35"/>
      <c r="PDG101" s="35"/>
      <c r="PDH101" s="35"/>
      <c r="PDI101" s="35"/>
      <c r="PDJ101" s="35"/>
      <c r="PDK101" s="35"/>
      <c r="PDL101" s="35"/>
      <c r="PDM101" s="35"/>
      <c r="PDN101" s="35"/>
      <c r="PDO101" s="35"/>
      <c r="PDP101" s="35"/>
      <c r="PDQ101" s="35"/>
      <c r="PDR101" s="35"/>
      <c r="PDS101" s="35"/>
      <c r="PDT101" s="35"/>
      <c r="PDU101" s="35"/>
      <c r="PDV101" s="35"/>
      <c r="PDW101" s="35"/>
      <c r="PDX101" s="35"/>
      <c r="PDY101" s="35"/>
      <c r="PDZ101" s="35"/>
      <c r="PEA101" s="35"/>
      <c r="PEB101" s="35"/>
      <c r="PEC101" s="35"/>
      <c r="PED101" s="35"/>
      <c r="PEE101" s="35"/>
      <c r="PEF101" s="35"/>
      <c r="PEG101" s="35"/>
      <c r="PEH101" s="35"/>
      <c r="PEI101" s="35"/>
      <c r="PEJ101" s="35"/>
      <c r="PEK101" s="35"/>
      <c r="PEL101" s="35"/>
      <c r="PEM101" s="35"/>
      <c r="PEN101" s="35"/>
      <c r="PEO101" s="35"/>
      <c r="PEP101" s="35"/>
      <c r="PEQ101" s="35"/>
      <c r="PER101" s="35"/>
      <c r="PES101" s="35"/>
      <c r="PET101" s="35"/>
      <c r="PEU101" s="35"/>
      <c r="PEV101" s="35"/>
      <c r="PEW101" s="35"/>
      <c r="PEX101" s="35"/>
      <c r="PEY101" s="35"/>
      <c r="PEZ101" s="35"/>
      <c r="PFA101" s="35"/>
      <c r="PFB101" s="35"/>
      <c r="PFC101" s="35"/>
      <c r="PFD101" s="35"/>
      <c r="PFE101" s="35"/>
      <c r="PFF101" s="35"/>
      <c r="PFG101" s="35"/>
      <c r="PFH101" s="35"/>
      <c r="PFI101" s="35"/>
      <c r="PFJ101" s="35"/>
      <c r="PFK101" s="35"/>
      <c r="PFL101" s="35"/>
      <c r="PFM101" s="35"/>
      <c r="PFN101" s="35"/>
      <c r="PFO101" s="35"/>
      <c r="PFP101" s="35"/>
      <c r="PFQ101" s="35"/>
      <c r="PFR101" s="35"/>
      <c r="PFS101" s="35"/>
      <c r="PFT101" s="35"/>
      <c r="PFU101" s="35"/>
      <c r="PFV101" s="35"/>
      <c r="PFW101" s="35"/>
      <c r="PFX101" s="35"/>
      <c r="PFY101" s="35"/>
      <c r="PFZ101" s="35"/>
      <c r="PGA101" s="35"/>
      <c r="PGB101" s="35"/>
      <c r="PGC101" s="35"/>
      <c r="PGD101" s="35"/>
      <c r="PGE101" s="35"/>
      <c r="PGF101" s="35"/>
      <c r="PGG101" s="35"/>
      <c r="PGH101" s="35"/>
      <c r="PGI101" s="35"/>
      <c r="PGJ101" s="35"/>
      <c r="PGK101" s="35"/>
      <c r="PGL101" s="35"/>
      <c r="PGM101" s="35"/>
      <c r="PGN101" s="35"/>
      <c r="PGO101" s="35"/>
      <c r="PGP101" s="35"/>
      <c r="PGQ101" s="35"/>
      <c r="PGR101" s="35"/>
      <c r="PGS101" s="35"/>
      <c r="PGT101" s="35"/>
      <c r="PGU101" s="35"/>
      <c r="PGV101" s="35"/>
      <c r="PGW101" s="35"/>
      <c r="PGX101" s="35"/>
      <c r="PGY101" s="35"/>
      <c r="PGZ101" s="35"/>
      <c r="PHA101" s="35"/>
      <c r="PHB101" s="35"/>
      <c r="PHC101" s="35"/>
      <c r="PHD101" s="35"/>
      <c r="PHE101" s="35"/>
      <c r="PHF101" s="35"/>
      <c r="PHG101" s="35"/>
      <c r="PHH101" s="35"/>
      <c r="PHI101" s="35"/>
      <c r="PHJ101" s="35"/>
      <c r="PHK101" s="35"/>
      <c r="PHL101" s="35"/>
      <c r="PHM101" s="35"/>
      <c r="PHN101" s="35"/>
      <c r="PHO101" s="35"/>
      <c r="PHP101" s="35"/>
      <c r="PHQ101" s="35"/>
      <c r="PHR101" s="35"/>
      <c r="PHS101" s="35"/>
      <c r="PHT101" s="35"/>
      <c r="PHU101" s="35"/>
      <c r="PHV101" s="35"/>
      <c r="PHW101" s="35"/>
      <c r="PHX101" s="35"/>
      <c r="PHY101" s="35"/>
      <c r="PHZ101" s="35"/>
      <c r="PIA101" s="35"/>
      <c r="PIB101" s="35"/>
      <c r="PIC101" s="35"/>
      <c r="PID101" s="35"/>
      <c r="PIE101" s="35"/>
      <c r="PIF101" s="35"/>
      <c r="PIG101" s="35"/>
      <c r="PIH101" s="35"/>
      <c r="PII101" s="35"/>
      <c r="PIJ101" s="35"/>
      <c r="PIK101" s="35"/>
      <c r="PIL101" s="35"/>
      <c r="PIM101" s="35"/>
      <c r="PIN101" s="35"/>
      <c r="PIO101" s="35"/>
      <c r="PIP101" s="35"/>
      <c r="PIQ101" s="35"/>
      <c r="PIR101" s="35"/>
      <c r="PIS101" s="35"/>
      <c r="PIT101" s="35"/>
      <c r="PIU101" s="35"/>
      <c r="PIV101" s="35"/>
      <c r="PIW101" s="35"/>
      <c r="PIX101" s="35"/>
      <c r="PIY101" s="35"/>
      <c r="PIZ101" s="35"/>
      <c r="PJA101" s="35"/>
      <c r="PJB101" s="35"/>
      <c r="PJC101" s="35"/>
      <c r="PJD101" s="35"/>
      <c r="PJE101" s="35"/>
      <c r="PJF101" s="35"/>
      <c r="PJG101" s="35"/>
      <c r="PJH101" s="35"/>
      <c r="PJI101" s="35"/>
      <c r="PJJ101" s="35"/>
      <c r="PJK101" s="35"/>
      <c r="PJL101" s="35"/>
      <c r="PJM101" s="35"/>
      <c r="PJN101" s="35"/>
      <c r="PJO101" s="35"/>
      <c r="PJP101" s="35"/>
      <c r="PJQ101" s="35"/>
      <c r="PJR101" s="35"/>
      <c r="PJS101" s="35"/>
      <c r="PJT101" s="35"/>
      <c r="PJU101" s="35"/>
      <c r="PJV101" s="35"/>
      <c r="PJW101" s="35"/>
      <c r="PJX101" s="35"/>
      <c r="PJY101" s="35"/>
      <c r="PJZ101" s="35"/>
      <c r="PKA101" s="35"/>
      <c r="PKB101" s="35"/>
      <c r="PKC101" s="35"/>
      <c r="PKD101" s="35"/>
      <c r="PKE101" s="35"/>
      <c r="PKF101" s="35"/>
      <c r="PKG101" s="35"/>
      <c r="PKH101" s="35"/>
      <c r="PKI101" s="35"/>
      <c r="PKJ101" s="35"/>
      <c r="PKK101" s="35"/>
      <c r="PKL101" s="35"/>
      <c r="PKM101" s="35"/>
      <c r="PKN101" s="35"/>
      <c r="PKO101" s="35"/>
      <c r="PKP101" s="35"/>
      <c r="PKQ101" s="35"/>
      <c r="PKR101" s="35"/>
      <c r="PKS101" s="35"/>
      <c r="PKT101" s="35"/>
      <c r="PKU101" s="35"/>
      <c r="PKV101" s="35"/>
      <c r="PKW101" s="35"/>
      <c r="PKX101" s="35"/>
      <c r="PKY101" s="35"/>
      <c r="PKZ101" s="35"/>
      <c r="PLA101" s="35"/>
      <c r="PLB101" s="35"/>
      <c r="PLC101" s="35"/>
      <c r="PLD101" s="35"/>
      <c r="PLE101" s="35"/>
      <c r="PLF101" s="35"/>
      <c r="PLG101" s="35"/>
      <c r="PLH101" s="35"/>
      <c r="PLI101" s="35"/>
      <c r="PLJ101" s="35"/>
      <c r="PLK101" s="35"/>
      <c r="PLL101" s="35"/>
      <c r="PLM101" s="35"/>
      <c r="PLN101" s="35"/>
      <c r="PLO101" s="35"/>
      <c r="PLP101" s="35"/>
      <c r="PLQ101" s="35"/>
      <c r="PLR101" s="35"/>
      <c r="PLS101" s="35"/>
      <c r="PLT101" s="35"/>
      <c r="PLU101" s="35"/>
      <c r="PLV101" s="35"/>
      <c r="PLW101" s="35"/>
      <c r="PLX101" s="35"/>
      <c r="PLY101" s="35"/>
      <c r="PLZ101" s="35"/>
      <c r="PMA101" s="35"/>
      <c r="PMB101" s="35"/>
      <c r="PMC101" s="35"/>
      <c r="PMD101" s="35"/>
      <c r="PME101" s="35"/>
      <c r="PMF101" s="35"/>
      <c r="PMG101" s="35"/>
      <c r="PMH101" s="35"/>
      <c r="PMI101" s="35"/>
      <c r="PMJ101" s="35"/>
      <c r="PMK101" s="35"/>
      <c r="PML101" s="35"/>
      <c r="PMM101" s="35"/>
      <c r="PMN101" s="35"/>
      <c r="PMO101" s="35"/>
      <c r="PMP101" s="35"/>
      <c r="PMQ101" s="35"/>
      <c r="PMR101" s="35"/>
      <c r="PMS101" s="35"/>
      <c r="PMT101" s="35"/>
      <c r="PMU101" s="35"/>
      <c r="PMV101" s="35"/>
      <c r="PMW101" s="35"/>
      <c r="PMX101" s="35"/>
      <c r="PMY101" s="35"/>
      <c r="PMZ101" s="35"/>
      <c r="PNA101" s="35"/>
      <c r="PNB101" s="35"/>
      <c r="PNC101" s="35"/>
      <c r="PND101" s="35"/>
      <c r="PNE101" s="35"/>
      <c r="PNF101" s="35"/>
      <c r="PNG101" s="35"/>
      <c r="PNH101" s="35"/>
      <c r="PNI101" s="35"/>
      <c r="PNJ101" s="35"/>
      <c r="PNK101" s="35"/>
      <c r="PNL101" s="35"/>
      <c r="PNM101" s="35"/>
      <c r="PNN101" s="35"/>
      <c r="PNO101" s="35"/>
      <c r="PNP101" s="35"/>
      <c r="PNQ101" s="35"/>
      <c r="PNR101" s="35"/>
      <c r="PNS101" s="35"/>
      <c r="PNT101" s="35"/>
      <c r="PNU101" s="35"/>
      <c r="PNV101" s="35"/>
      <c r="PNW101" s="35"/>
      <c r="PNX101" s="35"/>
      <c r="PNY101" s="35"/>
      <c r="PNZ101" s="35"/>
      <c r="POA101" s="35"/>
      <c r="POB101" s="35"/>
      <c r="POC101" s="35"/>
      <c r="POD101" s="35"/>
      <c r="POE101" s="35"/>
      <c r="POF101" s="35"/>
      <c r="POG101" s="35"/>
      <c r="POH101" s="35"/>
      <c r="POI101" s="35"/>
      <c r="POJ101" s="35"/>
      <c r="POK101" s="35"/>
      <c r="POL101" s="35"/>
      <c r="POM101" s="35"/>
      <c r="PON101" s="35"/>
      <c r="POO101" s="35"/>
      <c r="POP101" s="35"/>
      <c r="POQ101" s="35"/>
      <c r="POR101" s="35"/>
      <c r="POS101" s="35"/>
      <c r="POT101" s="35"/>
      <c r="POU101" s="35"/>
      <c r="POV101" s="35"/>
      <c r="POW101" s="35"/>
      <c r="POX101" s="35"/>
      <c r="POY101" s="35"/>
      <c r="POZ101" s="35"/>
      <c r="PPA101" s="35"/>
      <c r="PPB101" s="35"/>
      <c r="PPC101" s="35"/>
      <c r="PPD101" s="35"/>
      <c r="PPE101" s="35"/>
      <c r="PPF101" s="35"/>
      <c r="PPG101" s="35"/>
      <c r="PPH101" s="35"/>
      <c r="PPI101" s="35"/>
      <c r="PPJ101" s="35"/>
      <c r="PPK101" s="35"/>
      <c r="PPL101" s="35"/>
      <c r="PPM101" s="35"/>
      <c r="PPN101" s="35"/>
      <c r="PPO101" s="35"/>
      <c r="PPP101" s="35"/>
      <c r="PPQ101" s="35"/>
      <c r="PPR101" s="35"/>
      <c r="PPS101" s="35"/>
      <c r="PPT101" s="35"/>
      <c r="PPU101" s="35"/>
      <c r="PPV101" s="35"/>
      <c r="PPW101" s="35"/>
      <c r="PPX101" s="35"/>
      <c r="PPY101" s="35"/>
      <c r="PPZ101" s="35"/>
      <c r="PQA101" s="35"/>
      <c r="PQB101" s="35"/>
      <c r="PQC101" s="35"/>
      <c r="PQD101" s="35"/>
      <c r="PQE101" s="35"/>
      <c r="PQF101" s="35"/>
      <c r="PQG101" s="35"/>
      <c r="PQH101" s="35"/>
      <c r="PQI101" s="35"/>
      <c r="PQJ101" s="35"/>
      <c r="PQK101" s="35"/>
      <c r="PQL101" s="35"/>
      <c r="PQM101" s="35"/>
      <c r="PQN101" s="35"/>
      <c r="PQO101" s="35"/>
      <c r="PQP101" s="35"/>
      <c r="PQQ101" s="35"/>
      <c r="PQR101" s="35"/>
      <c r="PQS101" s="35"/>
      <c r="PQT101" s="35"/>
      <c r="PQU101" s="35"/>
      <c r="PQV101" s="35"/>
      <c r="PQW101" s="35"/>
      <c r="PQX101" s="35"/>
      <c r="PQY101" s="35"/>
      <c r="PQZ101" s="35"/>
      <c r="PRA101" s="35"/>
      <c r="PRB101" s="35"/>
      <c r="PRC101" s="35"/>
      <c r="PRD101" s="35"/>
      <c r="PRE101" s="35"/>
      <c r="PRF101" s="35"/>
      <c r="PRG101" s="35"/>
      <c r="PRH101" s="35"/>
      <c r="PRI101" s="35"/>
      <c r="PRJ101" s="35"/>
      <c r="PRK101" s="35"/>
      <c r="PRL101" s="35"/>
      <c r="PRM101" s="35"/>
      <c r="PRN101" s="35"/>
      <c r="PRO101" s="35"/>
      <c r="PRP101" s="35"/>
      <c r="PRQ101" s="35"/>
      <c r="PRR101" s="35"/>
      <c r="PRS101" s="35"/>
      <c r="PRT101" s="35"/>
      <c r="PRU101" s="35"/>
      <c r="PRV101" s="35"/>
      <c r="PRW101" s="35"/>
      <c r="PRX101" s="35"/>
      <c r="PRY101" s="35"/>
      <c r="PRZ101" s="35"/>
      <c r="PSA101" s="35"/>
      <c r="PSB101" s="35"/>
      <c r="PSC101" s="35"/>
      <c r="PSD101" s="35"/>
      <c r="PSE101" s="35"/>
      <c r="PSF101" s="35"/>
      <c r="PSG101" s="35"/>
      <c r="PSH101" s="35"/>
      <c r="PSI101" s="35"/>
      <c r="PSJ101" s="35"/>
      <c r="PSK101" s="35"/>
      <c r="PSL101" s="35"/>
      <c r="PSM101" s="35"/>
      <c r="PSN101" s="35"/>
      <c r="PSO101" s="35"/>
      <c r="PSP101" s="35"/>
      <c r="PSQ101" s="35"/>
      <c r="PSR101" s="35"/>
      <c r="PSS101" s="35"/>
      <c r="PST101" s="35"/>
      <c r="PSU101" s="35"/>
      <c r="PSV101" s="35"/>
      <c r="PSW101" s="35"/>
      <c r="PSX101" s="35"/>
      <c r="PSY101" s="35"/>
      <c r="PSZ101" s="35"/>
      <c r="PTA101" s="35"/>
      <c r="PTB101" s="35"/>
      <c r="PTC101" s="35"/>
      <c r="PTD101" s="35"/>
      <c r="PTE101" s="35"/>
      <c r="PTF101" s="35"/>
      <c r="PTG101" s="35"/>
      <c r="PTH101" s="35"/>
      <c r="PTI101" s="35"/>
      <c r="PTJ101" s="35"/>
      <c r="PTK101" s="35"/>
      <c r="PTL101" s="35"/>
      <c r="PTM101" s="35"/>
      <c r="PTN101" s="35"/>
      <c r="PTO101" s="35"/>
      <c r="PTP101" s="35"/>
      <c r="PTQ101" s="35"/>
      <c r="PTR101" s="35"/>
      <c r="PTS101" s="35"/>
      <c r="PTT101" s="35"/>
      <c r="PTU101" s="35"/>
      <c r="PTV101" s="35"/>
      <c r="PTW101" s="35"/>
      <c r="PTX101" s="35"/>
      <c r="PTY101" s="35"/>
      <c r="PTZ101" s="35"/>
      <c r="PUA101" s="35"/>
      <c r="PUB101" s="35"/>
      <c r="PUC101" s="35"/>
      <c r="PUD101" s="35"/>
      <c r="PUE101" s="35"/>
      <c r="PUF101" s="35"/>
      <c r="PUG101" s="35"/>
      <c r="PUH101" s="35"/>
      <c r="PUI101" s="35"/>
      <c r="PUJ101" s="35"/>
      <c r="PUK101" s="35"/>
      <c r="PUL101" s="35"/>
      <c r="PUM101" s="35"/>
      <c r="PUN101" s="35"/>
      <c r="PUO101" s="35"/>
      <c r="PUP101" s="35"/>
      <c r="PUQ101" s="35"/>
      <c r="PUR101" s="35"/>
      <c r="PUS101" s="35"/>
      <c r="PUT101" s="35"/>
      <c r="PUU101" s="35"/>
      <c r="PUV101" s="35"/>
      <c r="PUW101" s="35"/>
      <c r="PUX101" s="35"/>
      <c r="PUY101" s="35"/>
      <c r="PUZ101" s="35"/>
      <c r="PVA101" s="35"/>
      <c r="PVB101" s="35"/>
      <c r="PVC101" s="35"/>
      <c r="PVD101" s="35"/>
      <c r="PVE101" s="35"/>
      <c r="PVF101" s="35"/>
      <c r="PVG101" s="35"/>
      <c r="PVH101" s="35"/>
      <c r="PVI101" s="35"/>
      <c r="PVJ101" s="35"/>
      <c r="PVK101" s="35"/>
      <c r="PVL101" s="35"/>
      <c r="PVM101" s="35"/>
      <c r="PVN101" s="35"/>
      <c r="PVO101" s="35"/>
      <c r="PVP101" s="35"/>
      <c r="PVQ101" s="35"/>
      <c r="PVR101" s="35"/>
      <c r="PVS101" s="35"/>
      <c r="PVT101" s="35"/>
      <c r="PVU101" s="35"/>
      <c r="PVV101" s="35"/>
      <c r="PVW101" s="35"/>
      <c r="PVX101" s="35"/>
      <c r="PVY101" s="35"/>
      <c r="PVZ101" s="35"/>
      <c r="PWA101" s="35"/>
      <c r="PWB101" s="35"/>
      <c r="PWC101" s="35"/>
      <c r="PWD101" s="35"/>
      <c r="PWE101" s="35"/>
      <c r="PWF101" s="35"/>
      <c r="PWG101" s="35"/>
      <c r="PWH101" s="35"/>
      <c r="PWI101" s="35"/>
      <c r="PWJ101" s="35"/>
      <c r="PWK101" s="35"/>
      <c r="PWL101" s="35"/>
      <c r="PWM101" s="35"/>
      <c r="PWN101" s="35"/>
      <c r="PWO101" s="35"/>
      <c r="PWP101" s="35"/>
      <c r="PWQ101" s="35"/>
      <c r="PWR101" s="35"/>
      <c r="PWS101" s="35"/>
      <c r="PWT101" s="35"/>
      <c r="PWU101" s="35"/>
      <c r="PWV101" s="35"/>
      <c r="PWW101" s="35"/>
      <c r="PWX101" s="35"/>
      <c r="PWY101" s="35"/>
      <c r="PWZ101" s="35"/>
      <c r="PXA101" s="35"/>
      <c r="PXB101" s="35"/>
      <c r="PXC101" s="35"/>
      <c r="PXD101" s="35"/>
      <c r="PXE101" s="35"/>
      <c r="PXF101" s="35"/>
      <c r="PXG101" s="35"/>
      <c r="PXH101" s="35"/>
      <c r="PXI101" s="35"/>
      <c r="PXJ101" s="35"/>
      <c r="PXK101" s="35"/>
      <c r="PXL101" s="35"/>
      <c r="PXM101" s="35"/>
      <c r="PXN101" s="35"/>
      <c r="PXO101" s="35"/>
      <c r="PXP101" s="35"/>
      <c r="PXQ101" s="35"/>
      <c r="PXR101" s="35"/>
      <c r="PXS101" s="35"/>
      <c r="PXT101" s="35"/>
      <c r="PXU101" s="35"/>
      <c r="PXV101" s="35"/>
      <c r="PXW101" s="35"/>
      <c r="PXX101" s="35"/>
      <c r="PXY101" s="35"/>
      <c r="PXZ101" s="35"/>
      <c r="PYA101" s="35"/>
      <c r="PYB101" s="35"/>
      <c r="PYC101" s="35"/>
      <c r="PYD101" s="35"/>
      <c r="PYE101" s="35"/>
      <c r="PYF101" s="35"/>
      <c r="PYG101" s="35"/>
      <c r="PYH101" s="35"/>
      <c r="PYI101" s="35"/>
      <c r="PYJ101" s="35"/>
      <c r="PYK101" s="35"/>
      <c r="PYL101" s="35"/>
      <c r="PYM101" s="35"/>
      <c r="PYN101" s="35"/>
      <c r="PYO101" s="35"/>
      <c r="PYP101" s="35"/>
      <c r="PYQ101" s="35"/>
      <c r="PYR101" s="35"/>
      <c r="PYS101" s="35"/>
      <c r="PYT101" s="35"/>
      <c r="PYU101" s="35"/>
      <c r="PYV101" s="35"/>
      <c r="PYW101" s="35"/>
      <c r="PYX101" s="35"/>
      <c r="PYY101" s="35"/>
      <c r="PYZ101" s="35"/>
      <c r="PZA101" s="35"/>
      <c r="PZB101" s="35"/>
      <c r="PZC101" s="35"/>
      <c r="PZD101" s="35"/>
      <c r="PZE101" s="35"/>
      <c r="PZF101" s="35"/>
      <c r="PZG101" s="35"/>
      <c r="PZH101" s="35"/>
      <c r="PZI101" s="35"/>
      <c r="PZJ101" s="35"/>
      <c r="PZK101" s="35"/>
      <c r="PZL101" s="35"/>
      <c r="PZM101" s="35"/>
      <c r="PZN101" s="35"/>
      <c r="PZO101" s="35"/>
      <c r="PZP101" s="35"/>
      <c r="PZQ101" s="35"/>
      <c r="PZR101" s="35"/>
      <c r="PZS101" s="35"/>
      <c r="PZT101" s="35"/>
      <c r="PZU101" s="35"/>
      <c r="PZV101" s="35"/>
      <c r="PZW101" s="35"/>
      <c r="PZX101" s="35"/>
      <c r="PZY101" s="35"/>
      <c r="PZZ101" s="35"/>
      <c r="QAA101" s="35"/>
      <c r="QAB101" s="35"/>
      <c r="QAC101" s="35"/>
      <c r="QAD101" s="35"/>
      <c r="QAE101" s="35"/>
      <c r="QAF101" s="35"/>
      <c r="QAG101" s="35"/>
      <c r="QAH101" s="35"/>
      <c r="QAI101" s="35"/>
      <c r="QAJ101" s="35"/>
      <c r="QAK101" s="35"/>
      <c r="QAL101" s="35"/>
      <c r="QAM101" s="35"/>
      <c r="QAN101" s="35"/>
      <c r="QAO101" s="35"/>
      <c r="QAP101" s="35"/>
      <c r="QAQ101" s="35"/>
      <c r="QAR101" s="35"/>
      <c r="QAS101" s="35"/>
      <c r="QAT101" s="35"/>
      <c r="QAU101" s="35"/>
      <c r="QAV101" s="35"/>
      <c r="QAW101" s="35"/>
      <c r="QAX101" s="35"/>
      <c r="QAY101" s="35"/>
      <c r="QAZ101" s="35"/>
      <c r="QBA101" s="35"/>
      <c r="QBB101" s="35"/>
      <c r="QBC101" s="35"/>
      <c r="QBD101" s="35"/>
      <c r="QBE101" s="35"/>
      <c r="QBF101" s="35"/>
      <c r="QBG101" s="35"/>
      <c r="QBH101" s="35"/>
      <c r="QBI101" s="35"/>
      <c r="QBJ101" s="35"/>
      <c r="QBK101" s="35"/>
      <c r="QBL101" s="35"/>
      <c r="QBM101" s="35"/>
      <c r="QBN101" s="35"/>
      <c r="QBO101" s="35"/>
      <c r="QBP101" s="35"/>
      <c r="QBQ101" s="35"/>
      <c r="QBR101" s="35"/>
      <c r="QBS101" s="35"/>
      <c r="QBT101" s="35"/>
      <c r="QBU101" s="35"/>
      <c r="QBV101" s="35"/>
      <c r="QBW101" s="35"/>
      <c r="QBX101" s="35"/>
      <c r="QBY101" s="35"/>
      <c r="QBZ101" s="35"/>
      <c r="QCA101" s="35"/>
      <c r="QCB101" s="35"/>
      <c r="QCC101" s="35"/>
      <c r="QCD101" s="35"/>
      <c r="QCE101" s="35"/>
      <c r="QCF101" s="35"/>
      <c r="QCG101" s="35"/>
      <c r="QCH101" s="35"/>
      <c r="QCI101" s="35"/>
      <c r="QCJ101" s="35"/>
      <c r="QCK101" s="35"/>
      <c r="QCL101" s="35"/>
      <c r="QCM101" s="35"/>
      <c r="QCN101" s="35"/>
      <c r="QCO101" s="35"/>
      <c r="QCP101" s="35"/>
      <c r="QCQ101" s="35"/>
      <c r="QCR101" s="35"/>
      <c r="QCS101" s="35"/>
      <c r="QCT101" s="35"/>
      <c r="QCU101" s="35"/>
      <c r="QCV101" s="35"/>
      <c r="QCW101" s="35"/>
      <c r="QCX101" s="35"/>
      <c r="QCY101" s="35"/>
      <c r="QCZ101" s="35"/>
      <c r="QDA101" s="35"/>
      <c r="QDB101" s="35"/>
      <c r="QDC101" s="35"/>
      <c r="QDD101" s="35"/>
      <c r="QDE101" s="35"/>
      <c r="QDF101" s="35"/>
      <c r="QDG101" s="35"/>
      <c r="QDH101" s="35"/>
      <c r="QDI101" s="35"/>
      <c r="QDJ101" s="35"/>
      <c r="QDK101" s="35"/>
      <c r="QDL101" s="35"/>
      <c r="QDM101" s="35"/>
      <c r="QDN101" s="35"/>
      <c r="QDO101" s="35"/>
      <c r="QDP101" s="35"/>
      <c r="QDQ101" s="35"/>
      <c r="QDR101" s="35"/>
      <c r="QDS101" s="35"/>
      <c r="QDT101" s="35"/>
      <c r="QDU101" s="35"/>
      <c r="QDV101" s="35"/>
      <c r="QDW101" s="35"/>
      <c r="QDX101" s="35"/>
      <c r="QDY101" s="35"/>
      <c r="QDZ101" s="35"/>
      <c r="QEA101" s="35"/>
      <c r="QEB101" s="35"/>
      <c r="QEC101" s="35"/>
      <c r="QED101" s="35"/>
      <c r="QEE101" s="35"/>
      <c r="QEF101" s="35"/>
      <c r="QEG101" s="35"/>
      <c r="QEH101" s="35"/>
      <c r="QEI101" s="35"/>
      <c r="QEJ101" s="35"/>
      <c r="QEK101" s="35"/>
      <c r="QEL101" s="35"/>
      <c r="QEM101" s="35"/>
      <c r="QEN101" s="35"/>
      <c r="QEO101" s="35"/>
      <c r="QEP101" s="35"/>
      <c r="QEQ101" s="35"/>
      <c r="QER101" s="35"/>
      <c r="QES101" s="35"/>
      <c r="QET101" s="35"/>
      <c r="QEU101" s="35"/>
      <c r="QEV101" s="35"/>
      <c r="QEW101" s="35"/>
      <c r="QEX101" s="35"/>
      <c r="QEY101" s="35"/>
      <c r="QEZ101" s="35"/>
      <c r="QFA101" s="35"/>
      <c r="QFB101" s="35"/>
      <c r="QFC101" s="35"/>
      <c r="QFD101" s="35"/>
      <c r="QFE101" s="35"/>
      <c r="QFF101" s="35"/>
      <c r="QFG101" s="35"/>
      <c r="QFH101" s="35"/>
      <c r="QFI101" s="35"/>
      <c r="QFJ101" s="35"/>
      <c r="QFK101" s="35"/>
      <c r="QFL101" s="35"/>
      <c r="QFM101" s="35"/>
      <c r="QFN101" s="35"/>
      <c r="QFO101" s="35"/>
      <c r="QFP101" s="35"/>
      <c r="QFQ101" s="35"/>
      <c r="QFR101" s="35"/>
      <c r="QFS101" s="35"/>
      <c r="QFT101" s="35"/>
      <c r="QFU101" s="35"/>
      <c r="QFV101" s="35"/>
      <c r="QFW101" s="35"/>
      <c r="QFX101" s="35"/>
      <c r="QFY101" s="35"/>
      <c r="QFZ101" s="35"/>
      <c r="QGA101" s="35"/>
      <c r="QGB101" s="35"/>
      <c r="QGC101" s="35"/>
      <c r="QGD101" s="35"/>
      <c r="QGE101" s="35"/>
      <c r="QGF101" s="35"/>
      <c r="QGG101" s="35"/>
      <c r="QGH101" s="35"/>
      <c r="QGI101" s="35"/>
      <c r="QGJ101" s="35"/>
      <c r="QGK101" s="35"/>
      <c r="QGL101" s="35"/>
      <c r="QGM101" s="35"/>
      <c r="QGN101" s="35"/>
      <c r="QGO101" s="35"/>
      <c r="QGP101" s="35"/>
      <c r="QGQ101" s="35"/>
      <c r="QGR101" s="35"/>
      <c r="QGS101" s="35"/>
      <c r="QGT101" s="35"/>
      <c r="QGU101" s="35"/>
      <c r="QGV101" s="35"/>
      <c r="QGW101" s="35"/>
      <c r="QGX101" s="35"/>
      <c r="QGY101" s="35"/>
      <c r="QGZ101" s="35"/>
      <c r="QHA101" s="35"/>
      <c r="QHB101" s="35"/>
      <c r="QHC101" s="35"/>
      <c r="QHD101" s="35"/>
      <c r="QHE101" s="35"/>
      <c r="QHF101" s="35"/>
      <c r="QHG101" s="35"/>
      <c r="QHH101" s="35"/>
      <c r="QHI101" s="35"/>
      <c r="QHJ101" s="35"/>
      <c r="QHK101" s="35"/>
      <c r="QHL101" s="35"/>
      <c r="QHM101" s="35"/>
      <c r="QHN101" s="35"/>
      <c r="QHO101" s="35"/>
      <c r="QHP101" s="35"/>
      <c r="QHQ101" s="35"/>
      <c r="QHR101" s="35"/>
      <c r="QHS101" s="35"/>
      <c r="QHT101" s="35"/>
      <c r="QHU101" s="35"/>
      <c r="QHV101" s="35"/>
      <c r="QHW101" s="35"/>
      <c r="QHX101" s="35"/>
      <c r="QHY101" s="35"/>
      <c r="QHZ101" s="35"/>
      <c r="QIA101" s="35"/>
      <c r="QIB101" s="35"/>
      <c r="QIC101" s="35"/>
      <c r="QID101" s="35"/>
      <c r="QIE101" s="35"/>
      <c r="QIF101" s="35"/>
      <c r="QIG101" s="35"/>
      <c r="QIH101" s="35"/>
      <c r="QII101" s="35"/>
      <c r="QIJ101" s="35"/>
      <c r="QIK101" s="35"/>
      <c r="QIL101" s="35"/>
      <c r="QIM101" s="35"/>
      <c r="QIN101" s="35"/>
      <c r="QIO101" s="35"/>
      <c r="QIP101" s="35"/>
      <c r="QIQ101" s="35"/>
      <c r="QIR101" s="35"/>
      <c r="QIS101" s="35"/>
      <c r="QIT101" s="35"/>
      <c r="QIU101" s="35"/>
      <c r="QIV101" s="35"/>
      <c r="QIW101" s="35"/>
      <c r="QIX101" s="35"/>
      <c r="QIY101" s="35"/>
      <c r="QIZ101" s="35"/>
      <c r="QJA101" s="35"/>
      <c r="QJB101" s="35"/>
      <c r="QJC101" s="35"/>
      <c r="QJD101" s="35"/>
      <c r="QJE101" s="35"/>
      <c r="QJF101" s="35"/>
      <c r="QJG101" s="35"/>
      <c r="QJH101" s="35"/>
      <c r="QJI101" s="35"/>
      <c r="QJJ101" s="35"/>
      <c r="QJK101" s="35"/>
      <c r="QJL101" s="35"/>
      <c r="QJM101" s="35"/>
      <c r="QJN101" s="35"/>
      <c r="QJO101" s="35"/>
      <c r="QJP101" s="35"/>
      <c r="QJQ101" s="35"/>
      <c r="QJR101" s="35"/>
      <c r="QJS101" s="35"/>
      <c r="QJT101" s="35"/>
      <c r="QJU101" s="35"/>
      <c r="QJV101" s="35"/>
      <c r="QJW101" s="35"/>
      <c r="QJX101" s="35"/>
      <c r="QJY101" s="35"/>
      <c r="QJZ101" s="35"/>
      <c r="QKA101" s="35"/>
      <c r="QKB101" s="35"/>
      <c r="QKC101" s="35"/>
      <c r="QKD101" s="35"/>
      <c r="QKE101" s="35"/>
      <c r="QKF101" s="35"/>
      <c r="QKG101" s="35"/>
      <c r="QKH101" s="35"/>
      <c r="QKI101" s="35"/>
      <c r="QKJ101" s="35"/>
      <c r="QKK101" s="35"/>
      <c r="QKL101" s="35"/>
      <c r="QKM101" s="35"/>
      <c r="QKN101" s="35"/>
      <c r="QKO101" s="35"/>
      <c r="QKP101" s="35"/>
      <c r="QKQ101" s="35"/>
      <c r="QKR101" s="35"/>
      <c r="QKS101" s="35"/>
      <c r="QKT101" s="35"/>
      <c r="QKU101" s="35"/>
      <c r="QKV101" s="35"/>
      <c r="QKW101" s="35"/>
      <c r="QKX101" s="35"/>
      <c r="QKY101" s="35"/>
      <c r="QKZ101" s="35"/>
      <c r="QLA101" s="35"/>
      <c r="QLB101" s="35"/>
      <c r="QLC101" s="35"/>
      <c r="QLD101" s="35"/>
      <c r="QLE101" s="35"/>
      <c r="QLF101" s="35"/>
      <c r="QLG101" s="35"/>
      <c r="QLH101" s="35"/>
      <c r="QLI101" s="35"/>
      <c r="QLJ101" s="35"/>
      <c r="QLK101" s="35"/>
      <c r="QLL101" s="35"/>
      <c r="QLM101" s="35"/>
      <c r="QLN101" s="35"/>
      <c r="QLO101" s="35"/>
      <c r="QLP101" s="35"/>
      <c r="QLQ101" s="35"/>
      <c r="QLR101" s="35"/>
      <c r="QLS101" s="35"/>
      <c r="QLT101" s="35"/>
      <c r="QLU101" s="35"/>
      <c r="QLV101" s="35"/>
      <c r="QLW101" s="35"/>
      <c r="QLX101" s="35"/>
      <c r="QLY101" s="35"/>
      <c r="QLZ101" s="35"/>
      <c r="QMA101" s="35"/>
      <c r="QMB101" s="35"/>
      <c r="QMC101" s="35"/>
      <c r="QMD101" s="35"/>
      <c r="QME101" s="35"/>
      <c r="QMF101" s="35"/>
      <c r="QMG101" s="35"/>
      <c r="QMH101" s="35"/>
      <c r="QMI101" s="35"/>
      <c r="QMJ101" s="35"/>
      <c r="QMK101" s="35"/>
      <c r="QML101" s="35"/>
      <c r="QMM101" s="35"/>
      <c r="QMN101" s="35"/>
      <c r="QMO101" s="35"/>
      <c r="QMP101" s="35"/>
      <c r="QMQ101" s="35"/>
      <c r="QMR101" s="35"/>
      <c r="QMS101" s="35"/>
      <c r="QMT101" s="35"/>
      <c r="QMU101" s="35"/>
      <c r="QMV101" s="35"/>
      <c r="QMW101" s="35"/>
      <c r="QMX101" s="35"/>
      <c r="QMY101" s="35"/>
      <c r="QMZ101" s="35"/>
      <c r="QNA101" s="35"/>
      <c r="QNB101" s="35"/>
      <c r="QNC101" s="35"/>
      <c r="QND101" s="35"/>
      <c r="QNE101" s="35"/>
      <c r="QNF101" s="35"/>
      <c r="QNG101" s="35"/>
      <c r="QNH101" s="35"/>
      <c r="QNI101" s="35"/>
      <c r="QNJ101" s="35"/>
      <c r="QNK101" s="35"/>
      <c r="QNL101" s="35"/>
      <c r="QNM101" s="35"/>
      <c r="QNN101" s="35"/>
      <c r="QNO101" s="35"/>
      <c r="QNP101" s="35"/>
      <c r="QNQ101" s="35"/>
      <c r="QNR101" s="35"/>
      <c r="QNS101" s="35"/>
      <c r="QNT101" s="35"/>
      <c r="QNU101" s="35"/>
      <c r="QNV101" s="35"/>
      <c r="QNW101" s="35"/>
      <c r="QNX101" s="35"/>
      <c r="QNY101" s="35"/>
      <c r="QNZ101" s="35"/>
      <c r="QOA101" s="35"/>
      <c r="QOB101" s="35"/>
      <c r="QOC101" s="35"/>
      <c r="QOD101" s="35"/>
      <c r="QOE101" s="35"/>
      <c r="QOF101" s="35"/>
      <c r="QOG101" s="35"/>
      <c r="QOH101" s="35"/>
      <c r="QOI101" s="35"/>
      <c r="QOJ101" s="35"/>
      <c r="QOK101" s="35"/>
      <c r="QOL101" s="35"/>
      <c r="QOM101" s="35"/>
      <c r="QON101" s="35"/>
      <c r="QOO101" s="35"/>
      <c r="QOP101" s="35"/>
      <c r="QOQ101" s="35"/>
      <c r="QOR101" s="35"/>
      <c r="QOS101" s="35"/>
      <c r="QOT101" s="35"/>
      <c r="QOU101" s="35"/>
      <c r="QOV101" s="35"/>
      <c r="QOW101" s="35"/>
      <c r="QOX101" s="35"/>
      <c r="QOY101" s="35"/>
      <c r="QOZ101" s="35"/>
      <c r="QPA101" s="35"/>
      <c r="QPB101" s="35"/>
      <c r="QPC101" s="35"/>
      <c r="QPD101" s="35"/>
      <c r="QPE101" s="35"/>
      <c r="QPF101" s="35"/>
      <c r="QPG101" s="35"/>
      <c r="QPH101" s="35"/>
      <c r="QPI101" s="35"/>
      <c r="QPJ101" s="35"/>
      <c r="QPK101" s="35"/>
      <c r="QPL101" s="35"/>
      <c r="QPM101" s="35"/>
      <c r="QPN101" s="35"/>
      <c r="QPO101" s="35"/>
      <c r="QPP101" s="35"/>
      <c r="QPQ101" s="35"/>
      <c r="QPR101" s="35"/>
      <c r="QPS101" s="35"/>
      <c r="QPT101" s="35"/>
      <c r="QPU101" s="35"/>
      <c r="QPV101" s="35"/>
      <c r="QPW101" s="35"/>
      <c r="QPX101" s="35"/>
      <c r="QPY101" s="35"/>
      <c r="QPZ101" s="35"/>
      <c r="QQA101" s="35"/>
      <c r="QQB101" s="35"/>
      <c r="QQC101" s="35"/>
      <c r="QQD101" s="35"/>
      <c r="QQE101" s="35"/>
      <c r="QQF101" s="35"/>
      <c r="QQG101" s="35"/>
      <c r="QQH101" s="35"/>
      <c r="QQI101" s="35"/>
      <c r="QQJ101" s="35"/>
      <c r="QQK101" s="35"/>
      <c r="QQL101" s="35"/>
      <c r="QQM101" s="35"/>
      <c r="QQN101" s="35"/>
      <c r="QQO101" s="35"/>
      <c r="QQP101" s="35"/>
      <c r="QQQ101" s="35"/>
      <c r="QQR101" s="35"/>
      <c r="QQS101" s="35"/>
      <c r="QQT101" s="35"/>
      <c r="QQU101" s="35"/>
      <c r="QQV101" s="35"/>
      <c r="QQW101" s="35"/>
      <c r="QQX101" s="35"/>
      <c r="QQY101" s="35"/>
      <c r="QQZ101" s="35"/>
      <c r="QRA101" s="35"/>
      <c r="QRB101" s="35"/>
      <c r="QRC101" s="35"/>
      <c r="QRD101" s="35"/>
      <c r="QRE101" s="35"/>
      <c r="QRF101" s="35"/>
      <c r="QRG101" s="35"/>
      <c r="QRH101" s="35"/>
      <c r="QRI101" s="35"/>
      <c r="QRJ101" s="35"/>
      <c r="QRK101" s="35"/>
      <c r="QRL101" s="35"/>
      <c r="QRM101" s="35"/>
      <c r="QRN101" s="35"/>
      <c r="QRO101" s="35"/>
      <c r="QRP101" s="35"/>
      <c r="QRQ101" s="35"/>
      <c r="QRR101" s="35"/>
      <c r="QRS101" s="35"/>
      <c r="QRT101" s="35"/>
      <c r="QRU101" s="35"/>
      <c r="QRV101" s="35"/>
      <c r="QRW101" s="35"/>
      <c r="QRX101" s="35"/>
      <c r="QRY101" s="35"/>
      <c r="QRZ101" s="35"/>
      <c r="QSA101" s="35"/>
      <c r="QSB101" s="35"/>
      <c r="QSC101" s="35"/>
      <c r="QSD101" s="35"/>
      <c r="QSE101" s="35"/>
      <c r="QSF101" s="35"/>
      <c r="QSG101" s="35"/>
      <c r="QSH101" s="35"/>
      <c r="QSI101" s="35"/>
      <c r="QSJ101" s="35"/>
      <c r="QSK101" s="35"/>
      <c r="QSL101" s="35"/>
      <c r="QSM101" s="35"/>
      <c r="QSN101" s="35"/>
      <c r="QSO101" s="35"/>
      <c r="QSP101" s="35"/>
      <c r="QSQ101" s="35"/>
      <c r="QSR101" s="35"/>
      <c r="QSS101" s="35"/>
      <c r="QST101" s="35"/>
      <c r="QSU101" s="35"/>
      <c r="QSV101" s="35"/>
      <c r="QSW101" s="35"/>
      <c r="QSX101" s="35"/>
      <c r="QSY101" s="35"/>
      <c r="QSZ101" s="35"/>
      <c r="QTA101" s="35"/>
      <c r="QTB101" s="35"/>
      <c r="QTC101" s="35"/>
      <c r="QTD101" s="35"/>
      <c r="QTE101" s="35"/>
      <c r="QTF101" s="35"/>
      <c r="QTG101" s="35"/>
      <c r="QTH101" s="35"/>
      <c r="QTI101" s="35"/>
      <c r="QTJ101" s="35"/>
      <c r="QTK101" s="35"/>
      <c r="QTL101" s="35"/>
      <c r="QTM101" s="35"/>
      <c r="QTN101" s="35"/>
      <c r="QTO101" s="35"/>
      <c r="QTP101" s="35"/>
      <c r="QTQ101" s="35"/>
      <c r="QTR101" s="35"/>
      <c r="QTS101" s="35"/>
      <c r="QTT101" s="35"/>
      <c r="QTU101" s="35"/>
      <c r="QTV101" s="35"/>
      <c r="QTW101" s="35"/>
      <c r="QTX101" s="35"/>
      <c r="QTY101" s="35"/>
      <c r="QTZ101" s="35"/>
      <c r="QUA101" s="35"/>
      <c r="QUB101" s="35"/>
      <c r="QUC101" s="35"/>
      <c r="QUD101" s="35"/>
      <c r="QUE101" s="35"/>
      <c r="QUF101" s="35"/>
      <c r="QUG101" s="35"/>
      <c r="QUH101" s="35"/>
      <c r="QUI101" s="35"/>
      <c r="QUJ101" s="35"/>
      <c r="QUK101" s="35"/>
      <c r="QUL101" s="35"/>
      <c r="QUM101" s="35"/>
      <c r="QUN101" s="35"/>
      <c r="QUO101" s="35"/>
      <c r="QUP101" s="35"/>
      <c r="QUQ101" s="35"/>
      <c r="QUR101" s="35"/>
      <c r="QUS101" s="35"/>
      <c r="QUT101" s="35"/>
      <c r="QUU101" s="35"/>
      <c r="QUV101" s="35"/>
      <c r="QUW101" s="35"/>
      <c r="QUX101" s="35"/>
      <c r="QUY101" s="35"/>
      <c r="QUZ101" s="35"/>
      <c r="QVA101" s="35"/>
      <c r="QVB101" s="35"/>
      <c r="QVC101" s="35"/>
      <c r="QVD101" s="35"/>
      <c r="QVE101" s="35"/>
      <c r="QVF101" s="35"/>
      <c r="QVG101" s="35"/>
      <c r="QVH101" s="35"/>
      <c r="QVI101" s="35"/>
      <c r="QVJ101" s="35"/>
      <c r="QVK101" s="35"/>
      <c r="QVL101" s="35"/>
      <c r="QVM101" s="35"/>
      <c r="QVN101" s="35"/>
      <c r="QVO101" s="35"/>
      <c r="QVP101" s="35"/>
      <c r="QVQ101" s="35"/>
      <c r="QVR101" s="35"/>
      <c r="QVS101" s="35"/>
      <c r="QVT101" s="35"/>
      <c r="QVU101" s="35"/>
      <c r="QVV101" s="35"/>
      <c r="QVW101" s="35"/>
      <c r="QVX101" s="35"/>
      <c r="QVY101" s="35"/>
      <c r="QVZ101" s="35"/>
      <c r="QWA101" s="35"/>
      <c r="QWB101" s="35"/>
      <c r="QWC101" s="35"/>
      <c r="QWD101" s="35"/>
      <c r="QWE101" s="35"/>
      <c r="QWF101" s="35"/>
      <c r="QWG101" s="35"/>
      <c r="QWH101" s="35"/>
      <c r="QWI101" s="35"/>
      <c r="QWJ101" s="35"/>
      <c r="QWK101" s="35"/>
      <c r="QWL101" s="35"/>
      <c r="QWM101" s="35"/>
      <c r="QWN101" s="35"/>
      <c r="QWO101" s="35"/>
      <c r="QWP101" s="35"/>
      <c r="QWQ101" s="35"/>
      <c r="QWR101" s="35"/>
      <c r="QWS101" s="35"/>
      <c r="QWT101" s="35"/>
      <c r="QWU101" s="35"/>
      <c r="QWV101" s="35"/>
      <c r="QWW101" s="35"/>
      <c r="QWX101" s="35"/>
      <c r="QWY101" s="35"/>
      <c r="QWZ101" s="35"/>
      <c r="QXA101" s="35"/>
      <c r="QXB101" s="35"/>
      <c r="QXC101" s="35"/>
      <c r="QXD101" s="35"/>
      <c r="QXE101" s="35"/>
      <c r="QXF101" s="35"/>
      <c r="QXG101" s="35"/>
      <c r="QXH101" s="35"/>
      <c r="QXI101" s="35"/>
      <c r="QXJ101" s="35"/>
      <c r="QXK101" s="35"/>
      <c r="QXL101" s="35"/>
      <c r="QXM101" s="35"/>
      <c r="QXN101" s="35"/>
      <c r="QXO101" s="35"/>
      <c r="QXP101" s="35"/>
      <c r="QXQ101" s="35"/>
      <c r="QXR101" s="35"/>
      <c r="QXS101" s="35"/>
      <c r="QXT101" s="35"/>
      <c r="QXU101" s="35"/>
      <c r="QXV101" s="35"/>
      <c r="QXW101" s="35"/>
      <c r="QXX101" s="35"/>
      <c r="QXY101" s="35"/>
      <c r="QXZ101" s="35"/>
      <c r="QYA101" s="35"/>
      <c r="QYB101" s="35"/>
      <c r="QYC101" s="35"/>
      <c r="QYD101" s="35"/>
      <c r="QYE101" s="35"/>
      <c r="QYF101" s="35"/>
      <c r="QYG101" s="35"/>
      <c r="QYH101" s="35"/>
      <c r="QYI101" s="35"/>
      <c r="QYJ101" s="35"/>
      <c r="QYK101" s="35"/>
      <c r="QYL101" s="35"/>
      <c r="QYM101" s="35"/>
      <c r="QYN101" s="35"/>
      <c r="QYO101" s="35"/>
      <c r="QYP101" s="35"/>
      <c r="QYQ101" s="35"/>
      <c r="QYR101" s="35"/>
      <c r="QYS101" s="35"/>
      <c r="QYT101" s="35"/>
      <c r="QYU101" s="35"/>
      <c r="QYV101" s="35"/>
      <c r="QYW101" s="35"/>
      <c r="QYX101" s="35"/>
      <c r="QYY101" s="35"/>
      <c r="QYZ101" s="35"/>
      <c r="QZA101" s="35"/>
      <c r="QZB101" s="35"/>
      <c r="QZC101" s="35"/>
      <c r="QZD101" s="35"/>
      <c r="QZE101" s="35"/>
      <c r="QZF101" s="35"/>
      <c r="QZG101" s="35"/>
      <c r="QZH101" s="35"/>
      <c r="QZI101" s="35"/>
      <c r="QZJ101" s="35"/>
      <c r="QZK101" s="35"/>
      <c r="QZL101" s="35"/>
      <c r="QZM101" s="35"/>
      <c r="QZN101" s="35"/>
      <c r="QZO101" s="35"/>
      <c r="QZP101" s="35"/>
      <c r="QZQ101" s="35"/>
      <c r="QZR101" s="35"/>
      <c r="QZS101" s="35"/>
      <c r="QZT101" s="35"/>
      <c r="QZU101" s="35"/>
      <c r="QZV101" s="35"/>
      <c r="QZW101" s="35"/>
      <c r="QZX101" s="35"/>
      <c r="QZY101" s="35"/>
      <c r="QZZ101" s="35"/>
      <c r="RAA101" s="35"/>
      <c r="RAB101" s="35"/>
      <c r="RAC101" s="35"/>
      <c r="RAD101" s="35"/>
      <c r="RAE101" s="35"/>
      <c r="RAF101" s="35"/>
      <c r="RAG101" s="35"/>
      <c r="RAH101" s="35"/>
      <c r="RAI101" s="35"/>
      <c r="RAJ101" s="35"/>
      <c r="RAK101" s="35"/>
      <c r="RAL101" s="35"/>
      <c r="RAM101" s="35"/>
      <c r="RAN101" s="35"/>
      <c r="RAO101" s="35"/>
      <c r="RAP101" s="35"/>
      <c r="RAQ101" s="35"/>
      <c r="RAR101" s="35"/>
      <c r="RAS101" s="35"/>
      <c r="RAT101" s="35"/>
      <c r="RAU101" s="35"/>
      <c r="RAV101" s="35"/>
      <c r="RAW101" s="35"/>
      <c r="RAX101" s="35"/>
      <c r="RAY101" s="35"/>
      <c r="RAZ101" s="35"/>
      <c r="RBA101" s="35"/>
      <c r="RBB101" s="35"/>
      <c r="RBC101" s="35"/>
      <c r="RBD101" s="35"/>
      <c r="RBE101" s="35"/>
      <c r="RBF101" s="35"/>
      <c r="RBG101" s="35"/>
      <c r="RBH101" s="35"/>
      <c r="RBI101" s="35"/>
      <c r="RBJ101" s="35"/>
      <c r="RBK101" s="35"/>
      <c r="RBL101" s="35"/>
      <c r="RBM101" s="35"/>
      <c r="RBN101" s="35"/>
      <c r="RBO101" s="35"/>
      <c r="RBP101" s="35"/>
      <c r="RBQ101" s="35"/>
      <c r="RBR101" s="35"/>
      <c r="RBS101" s="35"/>
      <c r="RBT101" s="35"/>
      <c r="RBU101" s="35"/>
      <c r="RBV101" s="35"/>
      <c r="RBW101" s="35"/>
      <c r="RBX101" s="35"/>
      <c r="RBY101" s="35"/>
      <c r="RBZ101" s="35"/>
      <c r="RCA101" s="35"/>
      <c r="RCB101" s="35"/>
      <c r="RCC101" s="35"/>
      <c r="RCD101" s="35"/>
      <c r="RCE101" s="35"/>
      <c r="RCF101" s="35"/>
      <c r="RCG101" s="35"/>
      <c r="RCH101" s="35"/>
      <c r="RCI101" s="35"/>
      <c r="RCJ101" s="35"/>
      <c r="RCK101" s="35"/>
      <c r="RCL101" s="35"/>
      <c r="RCM101" s="35"/>
      <c r="RCN101" s="35"/>
      <c r="RCO101" s="35"/>
      <c r="RCP101" s="35"/>
      <c r="RCQ101" s="35"/>
      <c r="RCR101" s="35"/>
      <c r="RCS101" s="35"/>
      <c r="RCT101" s="35"/>
      <c r="RCU101" s="35"/>
      <c r="RCV101" s="35"/>
      <c r="RCW101" s="35"/>
      <c r="RCX101" s="35"/>
      <c r="RCY101" s="35"/>
      <c r="RCZ101" s="35"/>
      <c r="RDA101" s="35"/>
      <c r="RDB101" s="35"/>
      <c r="RDC101" s="35"/>
      <c r="RDD101" s="35"/>
      <c r="RDE101" s="35"/>
      <c r="RDF101" s="35"/>
      <c r="RDG101" s="35"/>
      <c r="RDH101" s="35"/>
      <c r="RDI101" s="35"/>
      <c r="RDJ101" s="35"/>
      <c r="RDK101" s="35"/>
      <c r="RDL101" s="35"/>
      <c r="RDM101" s="35"/>
      <c r="RDN101" s="35"/>
      <c r="RDO101" s="35"/>
      <c r="RDP101" s="35"/>
      <c r="RDQ101" s="35"/>
      <c r="RDR101" s="35"/>
      <c r="RDS101" s="35"/>
      <c r="RDT101" s="35"/>
      <c r="RDU101" s="35"/>
      <c r="RDV101" s="35"/>
      <c r="RDW101" s="35"/>
      <c r="RDX101" s="35"/>
      <c r="RDY101" s="35"/>
      <c r="RDZ101" s="35"/>
      <c r="REA101" s="35"/>
      <c r="REB101" s="35"/>
      <c r="REC101" s="35"/>
      <c r="RED101" s="35"/>
      <c r="REE101" s="35"/>
      <c r="REF101" s="35"/>
      <c r="REG101" s="35"/>
      <c r="REH101" s="35"/>
      <c r="REI101" s="35"/>
      <c r="REJ101" s="35"/>
      <c r="REK101" s="35"/>
      <c r="REL101" s="35"/>
      <c r="REM101" s="35"/>
      <c r="REN101" s="35"/>
      <c r="REO101" s="35"/>
      <c r="REP101" s="35"/>
      <c r="REQ101" s="35"/>
      <c r="RER101" s="35"/>
      <c r="RES101" s="35"/>
      <c r="RET101" s="35"/>
      <c r="REU101" s="35"/>
      <c r="REV101" s="35"/>
      <c r="REW101" s="35"/>
      <c r="REX101" s="35"/>
      <c r="REY101" s="35"/>
      <c r="REZ101" s="35"/>
      <c r="RFA101" s="35"/>
      <c r="RFB101" s="35"/>
      <c r="RFC101" s="35"/>
      <c r="RFD101" s="35"/>
      <c r="RFE101" s="35"/>
      <c r="RFF101" s="35"/>
      <c r="RFG101" s="35"/>
      <c r="RFH101" s="35"/>
      <c r="RFI101" s="35"/>
      <c r="RFJ101" s="35"/>
      <c r="RFK101" s="35"/>
      <c r="RFL101" s="35"/>
      <c r="RFM101" s="35"/>
      <c r="RFN101" s="35"/>
      <c r="RFO101" s="35"/>
      <c r="RFP101" s="35"/>
      <c r="RFQ101" s="35"/>
      <c r="RFR101" s="35"/>
      <c r="RFS101" s="35"/>
      <c r="RFT101" s="35"/>
      <c r="RFU101" s="35"/>
      <c r="RFV101" s="35"/>
      <c r="RFW101" s="35"/>
      <c r="RFX101" s="35"/>
      <c r="RFY101" s="35"/>
      <c r="RFZ101" s="35"/>
      <c r="RGA101" s="35"/>
      <c r="RGB101" s="35"/>
      <c r="RGC101" s="35"/>
      <c r="RGD101" s="35"/>
      <c r="RGE101" s="35"/>
      <c r="RGF101" s="35"/>
      <c r="RGG101" s="35"/>
      <c r="RGH101" s="35"/>
      <c r="RGI101" s="35"/>
      <c r="RGJ101" s="35"/>
      <c r="RGK101" s="35"/>
      <c r="RGL101" s="35"/>
      <c r="RGM101" s="35"/>
      <c r="RGN101" s="35"/>
      <c r="RGO101" s="35"/>
      <c r="RGP101" s="35"/>
      <c r="RGQ101" s="35"/>
      <c r="RGR101" s="35"/>
      <c r="RGS101" s="35"/>
      <c r="RGT101" s="35"/>
      <c r="RGU101" s="35"/>
      <c r="RGV101" s="35"/>
      <c r="RGW101" s="35"/>
      <c r="RGX101" s="35"/>
      <c r="RGY101" s="35"/>
      <c r="RGZ101" s="35"/>
      <c r="RHA101" s="35"/>
      <c r="RHB101" s="35"/>
      <c r="RHC101" s="35"/>
      <c r="RHD101" s="35"/>
      <c r="RHE101" s="35"/>
      <c r="RHF101" s="35"/>
      <c r="RHG101" s="35"/>
      <c r="RHH101" s="35"/>
      <c r="RHI101" s="35"/>
      <c r="RHJ101" s="35"/>
      <c r="RHK101" s="35"/>
      <c r="RHL101" s="35"/>
      <c r="RHM101" s="35"/>
      <c r="RHN101" s="35"/>
      <c r="RHO101" s="35"/>
      <c r="RHP101" s="35"/>
      <c r="RHQ101" s="35"/>
      <c r="RHR101" s="35"/>
      <c r="RHS101" s="35"/>
      <c r="RHT101" s="35"/>
      <c r="RHU101" s="35"/>
      <c r="RHV101" s="35"/>
      <c r="RHW101" s="35"/>
      <c r="RHX101" s="35"/>
      <c r="RHY101" s="35"/>
      <c r="RHZ101" s="35"/>
      <c r="RIA101" s="35"/>
      <c r="RIB101" s="35"/>
      <c r="RIC101" s="35"/>
      <c r="RID101" s="35"/>
      <c r="RIE101" s="35"/>
      <c r="RIF101" s="35"/>
      <c r="RIG101" s="35"/>
      <c r="RIH101" s="35"/>
      <c r="RII101" s="35"/>
      <c r="RIJ101" s="35"/>
      <c r="RIK101" s="35"/>
      <c r="RIL101" s="35"/>
      <c r="RIM101" s="35"/>
      <c r="RIN101" s="35"/>
      <c r="RIO101" s="35"/>
      <c r="RIP101" s="35"/>
      <c r="RIQ101" s="35"/>
      <c r="RIR101" s="35"/>
      <c r="RIS101" s="35"/>
      <c r="RIT101" s="35"/>
      <c r="RIU101" s="35"/>
      <c r="RIV101" s="35"/>
      <c r="RIW101" s="35"/>
      <c r="RIX101" s="35"/>
      <c r="RIY101" s="35"/>
      <c r="RIZ101" s="35"/>
      <c r="RJA101" s="35"/>
      <c r="RJB101" s="35"/>
      <c r="RJC101" s="35"/>
      <c r="RJD101" s="35"/>
      <c r="RJE101" s="35"/>
      <c r="RJF101" s="35"/>
      <c r="RJG101" s="35"/>
      <c r="RJH101" s="35"/>
      <c r="RJI101" s="35"/>
      <c r="RJJ101" s="35"/>
      <c r="RJK101" s="35"/>
      <c r="RJL101" s="35"/>
      <c r="RJM101" s="35"/>
      <c r="RJN101" s="35"/>
      <c r="RJO101" s="35"/>
      <c r="RJP101" s="35"/>
      <c r="RJQ101" s="35"/>
      <c r="RJR101" s="35"/>
      <c r="RJS101" s="35"/>
      <c r="RJT101" s="35"/>
      <c r="RJU101" s="35"/>
      <c r="RJV101" s="35"/>
      <c r="RJW101" s="35"/>
      <c r="RJX101" s="35"/>
      <c r="RJY101" s="35"/>
      <c r="RJZ101" s="35"/>
      <c r="RKA101" s="35"/>
      <c r="RKB101" s="35"/>
      <c r="RKC101" s="35"/>
      <c r="RKD101" s="35"/>
      <c r="RKE101" s="35"/>
      <c r="RKF101" s="35"/>
      <c r="RKG101" s="35"/>
      <c r="RKH101" s="35"/>
      <c r="RKI101" s="35"/>
      <c r="RKJ101" s="35"/>
      <c r="RKK101" s="35"/>
      <c r="RKL101" s="35"/>
      <c r="RKM101" s="35"/>
      <c r="RKN101" s="35"/>
      <c r="RKO101" s="35"/>
      <c r="RKP101" s="35"/>
      <c r="RKQ101" s="35"/>
      <c r="RKR101" s="35"/>
      <c r="RKS101" s="35"/>
      <c r="RKT101" s="35"/>
      <c r="RKU101" s="35"/>
      <c r="RKV101" s="35"/>
      <c r="RKW101" s="35"/>
      <c r="RKX101" s="35"/>
      <c r="RKY101" s="35"/>
      <c r="RKZ101" s="35"/>
      <c r="RLA101" s="35"/>
      <c r="RLB101" s="35"/>
      <c r="RLC101" s="35"/>
      <c r="RLD101" s="35"/>
      <c r="RLE101" s="35"/>
      <c r="RLF101" s="35"/>
      <c r="RLG101" s="35"/>
      <c r="RLH101" s="35"/>
      <c r="RLI101" s="35"/>
      <c r="RLJ101" s="35"/>
      <c r="RLK101" s="35"/>
      <c r="RLL101" s="35"/>
      <c r="RLM101" s="35"/>
      <c r="RLN101" s="35"/>
      <c r="RLO101" s="35"/>
      <c r="RLP101" s="35"/>
      <c r="RLQ101" s="35"/>
      <c r="RLR101" s="35"/>
      <c r="RLS101" s="35"/>
      <c r="RLT101" s="35"/>
      <c r="RLU101" s="35"/>
      <c r="RLV101" s="35"/>
      <c r="RLW101" s="35"/>
      <c r="RLX101" s="35"/>
      <c r="RLY101" s="35"/>
      <c r="RLZ101" s="35"/>
      <c r="RMA101" s="35"/>
      <c r="RMB101" s="35"/>
      <c r="RMC101" s="35"/>
      <c r="RMD101" s="35"/>
      <c r="RME101" s="35"/>
      <c r="RMF101" s="35"/>
      <c r="RMG101" s="35"/>
      <c r="RMH101" s="35"/>
      <c r="RMI101" s="35"/>
      <c r="RMJ101" s="35"/>
      <c r="RMK101" s="35"/>
      <c r="RML101" s="35"/>
      <c r="RMM101" s="35"/>
      <c r="RMN101" s="35"/>
      <c r="RMO101" s="35"/>
      <c r="RMP101" s="35"/>
      <c r="RMQ101" s="35"/>
      <c r="RMR101" s="35"/>
      <c r="RMS101" s="35"/>
      <c r="RMT101" s="35"/>
      <c r="RMU101" s="35"/>
      <c r="RMV101" s="35"/>
      <c r="RMW101" s="35"/>
      <c r="RMX101" s="35"/>
      <c r="RMY101" s="35"/>
      <c r="RMZ101" s="35"/>
      <c r="RNA101" s="35"/>
      <c r="RNB101" s="35"/>
      <c r="RNC101" s="35"/>
      <c r="RND101" s="35"/>
      <c r="RNE101" s="35"/>
      <c r="RNF101" s="35"/>
      <c r="RNG101" s="35"/>
      <c r="RNH101" s="35"/>
      <c r="RNI101" s="35"/>
      <c r="RNJ101" s="35"/>
      <c r="RNK101" s="35"/>
      <c r="RNL101" s="35"/>
      <c r="RNM101" s="35"/>
      <c r="RNN101" s="35"/>
      <c r="RNO101" s="35"/>
      <c r="RNP101" s="35"/>
      <c r="RNQ101" s="35"/>
      <c r="RNR101" s="35"/>
      <c r="RNS101" s="35"/>
      <c r="RNT101" s="35"/>
      <c r="RNU101" s="35"/>
      <c r="RNV101" s="35"/>
      <c r="RNW101" s="35"/>
      <c r="RNX101" s="35"/>
      <c r="RNY101" s="35"/>
      <c r="RNZ101" s="35"/>
      <c r="ROA101" s="35"/>
      <c r="ROB101" s="35"/>
      <c r="ROC101" s="35"/>
      <c r="ROD101" s="35"/>
      <c r="ROE101" s="35"/>
      <c r="ROF101" s="35"/>
      <c r="ROG101" s="35"/>
      <c r="ROH101" s="35"/>
      <c r="ROI101" s="35"/>
      <c r="ROJ101" s="35"/>
      <c r="ROK101" s="35"/>
      <c r="ROL101" s="35"/>
      <c r="ROM101" s="35"/>
      <c r="RON101" s="35"/>
      <c r="ROO101" s="35"/>
      <c r="ROP101" s="35"/>
      <c r="ROQ101" s="35"/>
      <c r="ROR101" s="35"/>
      <c r="ROS101" s="35"/>
      <c r="ROT101" s="35"/>
      <c r="ROU101" s="35"/>
      <c r="ROV101" s="35"/>
      <c r="ROW101" s="35"/>
      <c r="ROX101" s="35"/>
      <c r="ROY101" s="35"/>
      <c r="ROZ101" s="35"/>
      <c r="RPA101" s="35"/>
      <c r="RPB101" s="35"/>
      <c r="RPC101" s="35"/>
      <c r="RPD101" s="35"/>
      <c r="RPE101" s="35"/>
      <c r="RPF101" s="35"/>
      <c r="RPG101" s="35"/>
      <c r="RPH101" s="35"/>
      <c r="RPI101" s="35"/>
      <c r="RPJ101" s="35"/>
      <c r="RPK101" s="35"/>
      <c r="RPL101" s="35"/>
      <c r="RPM101" s="35"/>
      <c r="RPN101" s="35"/>
      <c r="RPO101" s="35"/>
      <c r="RPP101" s="35"/>
      <c r="RPQ101" s="35"/>
      <c r="RPR101" s="35"/>
      <c r="RPS101" s="35"/>
      <c r="RPT101" s="35"/>
      <c r="RPU101" s="35"/>
      <c r="RPV101" s="35"/>
      <c r="RPW101" s="35"/>
      <c r="RPX101" s="35"/>
      <c r="RPY101" s="35"/>
      <c r="RPZ101" s="35"/>
      <c r="RQA101" s="35"/>
      <c r="RQB101" s="35"/>
      <c r="RQC101" s="35"/>
      <c r="RQD101" s="35"/>
      <c r="RQE101" s="35"/>
      <c r="RQF101" s="35"/>
      <c r="RQG101" s="35"/>
      <c r="RQH101" s="35"/>
      <c r="RQI101" s="35"/>
      <c r="RQJ101" s="35"/>
      <c r="RQK101" s="35"/>
      <c r="RQL101" s="35"/>
      <c r="RQM101" s="35"/>
      <c r="RQN101" s="35"/>
      <c r="RQO101" s="35"/>
      <c r="RQP101" s="35"/>
      <c r="RQQ101" s="35"/>
      <c r="RQR101" s="35"/>
      <c r="RQS101" s="35"/>
      <c r="RQT101" s="35"/>
      <c r="RQU101" s="35"/>
      <c r="RQV101" s="35"/>
      <c r="RQW101" s="35"/>
      <c r="RQX101" s="35"/>
      <c r="RQY101" s="35"/>
      <c r="RQZ101" s="35"/>
      <c r="RRA101" s="35"/>
      <c r="RRB101" s="35"/>
      <c r="RRC101" s="35"/>
      <c r="RRD101" s="35"/>
      <c r="RRE101" s="35"/>
      <c r="RRF101" s="35"/>
      <c r="RRG101" s="35"/>
      <c r="RRH101" s="35"/>
      <c r="RRI101" s="35"/>
      <c r="RRJ101" s="35"/>
      <c r="RRK101" s="35"/>
      <c r="RRL101" s="35"/>
      <c r="RRM101" s="35"/>
      <c r="RRN101" s="35"/>
      <c r="RRO101" s="35"/>
      <c r="RRP101" s="35"/>
      <c r="RRQ101" s="35"/>
      <c r="RRR101" s="35"/>
      <c r="RRS101" s="35"/>
      <c r="RRT101" s="35"/>
      <c r="RRU101" s="35"/>
      <c r="RRV101" s="35"/>
      <c r="RRW101" s="35"/>
      <c r="RRX101" s="35"/>
      <c r="RRY101" s="35"/>
      <c r="RRZ101" s="35"/>
      <c r="RSA101" s="35"/>
      <c r="RSB101" s="35"/>
      <c r="RSC101" s="35"/>
      <c r="RSD101" s="35"/>
      <c r="RSE101" s="35"/>
      <c r="RSF101" s="35"/>
      <c r="RSG101" s="35"/>
      <c r="RSH101" s="35"/>
      <c r="RSI101" s="35"/>
      <c r="RSJ101" s="35"/>
      <c r="RSK101" s="35"/>
      <c r="RSL101" s="35"/>
      <c r="RSM101" s="35"/>
      <c r="RSN101" s="35"/>
      <c r="RSO101" s="35"/>
      <c r="RSP101" s="35"/>
      <c r="RSQ101" s="35"/>
      <c r="RSR101" s="35"/>
      <c r="RSS101" s="35"/>
      <c r="RST101" s="35"/>
      <c r="RSU101" s="35"/>
      <c r="RSV101" s="35"/>
      <c r="RSW101" s="35"/>
      <c r="RSX101" s="35"/>
      <c r="RSY101" s="35"/>
      <c r="RSZ101" s="35"/>
      <c r="RTA101" s="35"/>
      <c r="RTB101" s="35"/>
      <c r="RTC101" s="35"/>
      <c r="RTD101" s="35"/>
      <c r="RTE101" s="35"/>
      <c r="RTF101" s="35"/>
      <c r="RTG101" s="35"/>
      <c r="RTH101" s="35"/>
      <c r="RTI101" s="35"/>
      <c r="RTJ101" s="35"/>
      <c r="RTK101" s="35"/>
      <c r="RTL101" s="35"/>
      <c r="RTM101" s="35"/>
      <c r="RTN101" s="35"/>
      <c r="RTO101" s="35"/>
      <c r="RTP101" s="35"/>
      <c r="RTQ101" s="35"/>
      <c r="RTR101" s="35"/>
      <c r="RTS101" s="35"/>
      <c r="RTT101" s="35"/>
      <c r="RTU101" s="35"/>
      <c r="RTV101" s="35"/>
      <c r="RTW101" s="35"/>
      <c r="RTX101" s="35"/>
      <c r="RTY101" s="35"/>
      <c r="RTZ101" s="35"/>
      <c r="RUA101" s="35"/>
      <c r="RUB101" s="35"/>
      <c r="RUC101" s="35"/>
      <c r="RUD101" s="35"/>
      <c r="RUE101" s="35"/>
      <c r="RUF101" s="35"/>
      <c r="RUG101" s="35"/>
      <c r="RUH101" s="35"/>
      <c r="RUI101" s="35"/>
      <c r="RUJ101" s="35"/>
      <c r="RUK101" s="35"/>
      <c r="RUL101" s="35"/>
      <c r="RUM101" s="35"/>
      <c r="RUN101" s="35"/>
      <c r="RUO101" s="35"/>
      <c r="RUP101" s="35"/>
      <c r="RUQ101" s="35"/>
      <c r="RUR101" s="35"/>
      <c r="RUS101" s="35"/>
      <c r="RUT101" s="35"/>
      <c r="RUU101" s="35"/>
      <c r="RUV101" s="35"/>
      <c r="RUW101" s="35"/>
      <c r="RUX101" s="35"/>
      <c r="RUY101" s="35"/>
      <c r="RUZ101" s="35"/>
      <c r="RVA101" s="35"/>
      <c r="RVB101" s="35"/>
      <c r="RVC101" s="35"/>
      <c r="RVD101" s="35"/>
      <c r="RVE101" s="35"/>
      <c r="RVF101" s="35"/>
      <c r="RVG101" s="35"/>
      <c r="RVH101" s="35"/>
      <c r="RVI101" s="35"/>
      <c r="RVJ101" s="35"/>
      <c r="RVK101" s="35"/>
      <c r="RVL101" s="35"/>
      <c r="RVM101" s="35"/>
      <c r="RVN101" s="35"/>
      <c r="RVO101" s="35"/>
      <c r="RVP101" s="35"/>
      <c r="RVQ101" s="35"/>
      <c r="RVR101" s="35"/>
      <c r="RVS101" s="35"/>
      <c r="RVT101" s="35"/>
      <c r="RVU101" s="35"/>
      <c r="RVV101" s="35"/>
      <c r="RVW101" s="35"/>
      <c r="RVX101" s="35"/>
      <c r="RVY101" s="35"/>
      <c r="RVZ101" s="35"/>
      <c r="RWA101" s="35"/>
      <c r="RWB101" s="35"/>
      <c r="RWC101" s="35"/>
      <c r="RWD101" s="35"/>
      <c r="RWE101" s="35"/>
      <c r="RWF101" s="35"/>
      <c r="RWG101" s="35"/>
      <c r="RWH101" s="35"/>
      <c r="RWI101" s="35"/>
      <c r="RWJ101" s="35"/>
      <c r="RWK101" s="35"/>
      <c r="RWL101" s="35"/>
      <c r="RWM101" s="35"/>
      <c r="RWN101" s="35"/>
      <c r="RWO101" s="35"/>
      <c r="RWP101" s="35"/>
      <c r="RWQ101" s="35"/>
      <c r="RWR101" s="35"/>
      <c r="RWS101" s="35"/>
      <c r="RWT101" s="35"/>
      <c r="RWU101" s="35"/>
      <c r="RWV101" s="35"/>
      <c r="RWW101" s="35"/>
      <c r="RWX101" s="35"/>
      <c r="RWY101" s="35"/>
      <c r="RWZ101" s="35"/>
      <c r="RXA101" s="35"/>
      <c r="RXB101" s="35"/>
      <c r="RXC101" s="35"/>
      <c r="RXD101" s="35"/>
      <c r="RXE101" s="35"/>
      <c r="RXF101" s="35"/>
      <c r="RXG101" s="35"/>
      <c r="RXH101" s="35"/>
      <c r="RXI101" s="35"/>
      <c r="RXJ101" s="35"/>
      <c r="RXK101" s="35"/>
      <c r="RXL101" s="35"/>
      <c r="RXM101" s="35"/>
      <c r="RXN101" s="35"/>
      <c r="RXO101" s="35"/>
      <c r="RXP101" s="35"/>
      <c r="RXQ101" s="35"/>
      <c r="RXR101" s="35"/>
      <c r="RXS101" s="35"/>
      <c r="RXT101" s="35"/>
      <c r="RXU101" s="35"/>
      <c r="RXV101" s="35"/>
      <c r="RXW101" s="35"/>
      <c r="RXX101" s="35"/>
      <c r="RXY101" s="35"/>
      <c r="RXZ101" s="35"/>
      <c r="RYA101" s="35"/>
      <c r="RYB101" s="35"/>
      <c r="RYC101" s="35"/>
      <c r="RYD101" s="35"/>
      <c r="RYE101" s="35"/>
      <c r="RYF101" s="35"/>
      <c r="RYG101" s="35"/>
      <c r="RYH101" s="35"/>
      <c r="RYI101" s="35"/>
      <c r="RYJ101" s="35"/>
      <c r="RYK101" s="35"/>
      <c r="RYL101" s="35"/>
      <c r="RYM101" s="35"/>
      <c r="RYN101" s="35"/>
      <c r="RYO101" s="35"/>
      <c r="RYP101" s="35"/>
      <c r="RYQ101" s="35"/>
      <c r="RYR101" s="35"/>
      <c r="RYS101" s="35"/>
      <c r="RYT101" s="35"/>
      <c r="RYU101" s="35"/>
      <c r="RYV101" s="35"/>
      <c r="RYW101" s="35"/>
      <c r="RYX101" s="35"/>
      <c r="RYY101" s="35"/>
      <c r="RYZ101" s="35"/>
      <c r="RZA101" s="35"/>
      <c r="RZB101" s="35"/>
      <c r="RZC101" s="35"/>
      <c r="RZD101" s="35"/>
      <c r="RZE101" s="35"/>
      <c r="RZF101" s="35"/>
      <c r="RZG101" s="35"/>
      <c r="RZH101" s="35"/>
      <c r="RZI101" s="35"/>
      <c r="RZJ101" s="35"/>
      <c r="RZK101" s="35"/>
      <c r="RZL101" s="35"/>
      <c r="RZM101" s="35"/>
      <c r="RZN101" s="35"/>
      <c r="RZO101" s="35"/>
      <c r="RZP101" s="35"/>
      <c r="RZQ101" s="35"/>
      <c r="RZR101" s="35"/>
      <c r="RZS101" s="35"/>
      <c r="RZT101" s="35"/>
      <c r="RZU101" s="35"/>
      <c r="RZV101" s="35"/>
      <c r="RZW101" s="35"/>
      <c r="RZX101" s="35"/>
      <c r="RZY101" s="35"/>
      <c r="RZZ101" s="35"/>
      <c r="SAA101" s="35"/>
      <c r="SAB101" s="35"/>
      <c r="SAC101" s="35"/>
      <c r="SAD101" s="35"/>
      <c r="SAE101" s="35"/>
      <c r="SAF101" s="35"/>
      <c r="SAG101" s="35"/>
      <c r="SAH101" s="35"/>
      <c r="SAI101" s="35"/>
      <c r="SAJ101" s="35"/>
      <c r="SAK101" s="35"/>
      <c r="SAL101" s="35"/>
      <c r="SAM101" s="35"/>
      <c r="SAN101" s="35"/>
      <c r="SAO101" s="35"/>
      <c r="SAP101" s="35"/>
      <c r="SAQ101" s="35"/>
      <c r="SAR101" s="35"/>
      <c r="SAS101" s="35"/>
      <c r="SAT101" s="35"/>
      <c r="SAU101" s="35"/>
      <c r="SAV101" s="35"/>
      <c r="SAW101" s="35"/>
      <c r="SAX101" s="35"/>
      <c r="SAY101" s="35"/>
      <c r="SAZ101" s="35"/>
      <c r="SBA101" s="35"/>
      <c r="SBB101" s="35"/>
      <c r="SBC101" s="35"/>
      <c r="SBD101" s="35"/>
      <c r="SBE101" s="35"/>
      <c r="SBF101" s="35"/>
      <c r="SBG101" s="35"/>
      <c r="SBH101" s="35"/>
      <c r="SBI101" s="35"/>
      <c r="SBJ101" s="35"/>
      <c r="SBK101" s="35"/>
      <c r="SBL101" s="35"/>
      <c r="SBM101" s="35"/>
      <c r="SBN101" s="35"/>
      <c r="SBO101" s="35"/>
      <c r="SBP101" s="35"/>
      <c r="SBQ101" s="35"/>
      <c r="SBR101" s="35"/>
      <c r="SBS101" s="35"/>
      <c r="SBT101" s="35"/>
      <c r="SBU101" s="35"/>
      <c r="SBV101" s="35"/>
      <c r="SBW101" s="35"/>
      <c r="SBX101" s="35"/>
      <c r="SBY101" s="35"/>
      <c r="SBZ101" s="35"/>
      <c r="SCA101" s="35"/>
      <c r="SCB101" s="35"/>
      <c r="SCC101" s="35"/>
      <c r="SCD101" s="35"/>
      <c r="SCE101" s="35"/>
      <c r="SCF101" s="35"/>
      <c r="SCG101" s="35"/>
      <c r="SCH101" s="35"/>
      <c r="SCI101" s="35"/>
      <c r="SCJ101" s="35"/>
      <c r="SCK101" s="35"/>
      <c r="SCL101" s="35"/>
      <c r="SCM101" s="35"/>
      <c r="SCN101" s="35"/>
      <c r="SCO101" s="35"/>
      <c r="SCP101" s="35"/>
      <c r="SCQ101" s="35"/>
      <c r="SCR101" s="35"/>
      <c r="SCS101" s="35"/>
      <c r="SCT101" s="35"/>
      <c r="SCU101" s="35"/>
      <c r="SCV101" s="35"/>
      <c r="SCW101" s="35"/>
      <c r="SCX101" s="35"/>
      <c r="SCY101" s="35"/>
      <c r="SCZ101" s="35"/>
      <c r="SDA101" s="35"/>
      <c r="SDB101" s="35"/>
      <c r="SDC101" s="35"/>
      <c r="SDD101" s="35"/>
      <c r="SDE101" s="35"/>
      <c r="SDF101" s="35"/>
      <c r="SDG101" s="35"/>
      <c r="SDH101" s="35"/>
      <c r="SDI101" s="35"/>
      <c r="SDJ101" s="35"/>
      <c r="SDK101" s="35"/>
      <c r="SDL101" s="35"/>
      <c r="SDM101" s="35"/>
      <c r="SDN101" s="35"/>
      <c r="SDO101" s="35"/>
      <c r="SDP101" s="35"/>
      <c r="SDQ101" s="35"/>
      <c r="SDR101" s="35"/>
      <c r="SDS101" s="35"/>
      <c r="SDT101" s="35"/>
      <c r="SDU101" s="35"/>
      <c r="SDV101" s="35"/>
      <c r="SDW101" s="35"/>
      <c r="SDX101" s="35"/>
      <c r="SDY101" s="35"/>
      <c r="SDZ101" s="35"/>
      <c r="SEA101" s="35"/>
      <c r="SEB101" s="35"/>
      <c r="SEC101" s="35"/>
      <c r="SED101" s="35"/>
      <c r="SEE101" s="35"/>
      <c r="SEF101" s="35"/>
      <c r="SEG101" s="35"/>
      <c r="SEH101" s="35"/>
      <c r="SEI101" s="35"/>
      <c r="SEJ101" s="35"/>
      <c r="SEK101" s="35"/>
      <c r="SEL101" s="35"/>
      <c r="SEM101" s="35"/>
      <c r="SEN101" s="35"/>
      <c r="SEO101" s="35"/>
      <c r="SEP101" s="35"/>
      <c r="SEQ101" s="35"/>
      <c r="SER101" s="35"/>
      <c r="SES101" s="35"/>
      <c r="SET101" s="35"/>
      <c r="SEU101" s="35"/>
      <c r="SEV101" s="35"/>
      <c r="SEW101" s="35"/>
      <c r="SEX101" s="35"/>
      <c r="SEY101" s="35"/>
      <c r="SEZ101" s="35"/>
      <c r="SFA101" s="35"/>
      <c r="SFB101" s="35"/>
      <c r="SFC101" s="35"/>
      <c r="SFD101" s="35"/>
      <c r="SFE101" s="35"/>
      <c r="SFF101" s="35"/>
      <c r="SFG101" s="35"/>
      <c r="SFH101" s="35"/>
      <c r="SFI101" s="35"/>
      <c r="SFJ101" s="35"/>
      <c r="SFK101" s="35"/>
      <c r="SFL101" s="35"/>
      <c r="SFM101" s="35"/>
      <c r="SFN101" s="35"/>
      <c r="SFO101" s="35"/>
      <c r="SFP101" s="35"/>
      <c r="SFQ101" s="35"/>
      <c r="SFR101" s="35"/>
      <c r="SFS101" s="35"/>
      <c r="SFT101" s="35"/>
      <c r="SFU101" s="35"/>
      <c r="SFV101" s="35"/>
      <c r="SFW101" s="35"/>
      <c r="SFX101" s="35"/>
      <c r="SFY101" s="35"/>
      <c r="SFZ101" s="35"/>
      <c r="SGA101" s="35"/>
      <c r="SGB101" s="35"/>
      <c r="SGC101" s="35"/>
      <c r="SGD101" s="35"/>
      <c r="SGE101" s="35"/>
      <c r="SGF101" s="35"/>
      <c r="SGG101" s="35"/>
      <c r="SGH101" s="35"/>
      <c r="SGI101" s="35"/>
      <c r="SGJ101" s="35"/>
      <c r="SGK101" s="35"/>
      <c r="SGL101" s="35"/>
      <c r="SGM101" s="35"/>
      <c r="SGN101" s="35"/>
      <c r="SGO101" s="35"/>
      <c r="SGP101" s="35"/>
      <c r="SGQ101" s="35"/>
      <c r="SGR101" s="35"/>
      <c r="SGS101" s="35"/>
      <c r="SGT101" s="35"/>
      <c r="SGU101" s="35"/>
      <c r="SGV101" s="35"/>
      <c r="SGW101" s="35"/>
      <c r="SGX101" s="35"/>
      <c r="SGY101" s="35"/>
      <c r="SGZ101" s="35"/>
      <c r="SHA101" s="35"/>
      <c r="SHB101" s="35"/>
      <c r="SHC101" s="35"/>
      <c r="SHD101" s="35"/>
      <c r="SHE101" s="35"/>
      <c r="SHF101" s="35"/>
      <c r="SHG101" s="35"/>
      <c r="SHH101" s="35"/>
      <c r="SHI101" s="35"/>
      <c r="SHJ101" s="35"/>
      <c r="SHK101" s="35"/>
      <c r="SHL101" s="35"/>
      <c r="SHM101" s="35"/>
      <c r="SHN101" s="35"/>
      <c r="SHO101" s="35"/>
      <c r="SHP101" s="35"/>
      <c r="SHQ101" s="35"/>
      <c r="SHR101" s="35"/>
      <c r="SHS101" s="35"/>
      <c r="SHT101" s="35"/>
      <c r="SHU101" s="35"/>
      <c r="SHV101" s="35"/>
      <c r="SHW101" s="35"/>
      <c r="SHX101" s="35"/>
      <c r="SHY101" s="35"/>
      <c r="SHZ101" s="35"/>
      <c r="SIA101" s="35"/>
      <c r="SIB101" s="35"/>
      <c r="SIC101" s="35"/>
      <c r="SID101" s="35"/>
      <c r="SIE101" s="35"/>
      <c r="SIF101" s="35"/>
      <c r="SIG101" s="35"/>
      <c r="SIH101" s="35"/>
      <c r="SII101" s="35"/>
      <c r="SIJ101" s="35"/>
      <c r="SIK101" s="35"/>
      <c r="SIL101" s="35"/>
      <c r="SIM101" s="35"/>
      <c r="SIN101" s="35"/>
      <c r="SIO101" s="35"/>
      <c r="SIP101" s="35"/>
      <c r="SIQ101" s="35"/>
      <c r="SIR101" s="35"/>
      <c r="SIS101" s="35"/>
      <c r="SIT101" s="35"/>
      <c r="SIU101" s="35"/>
      <c r="SIV101" s="35"/>
      <c r="SIW101" s="35"/>
      <c r="SIX101" s="35"/>
      <c r="SIY101" s="35"/>
      <c r="SIZ101" s="35"/>
      <c r="SJA101" s="35"/>
      <c r="SJB101" s="35"/>
      <c r="SJC101" s="35"/>
      <c r="SJD101" s="35"/>
      <c r="SJE101" s="35"/>
      <c r="SJF101" s="35"/>
      <c r="SJG101" s="35"/>
      <c r="SJH101" s="35"/>
      <c r="SJI101" s="35"/>
      <c r="SJJ101" s="35"/>
      <c r="SJK101" s="35"/>
      <c r="SJL101" s="35"/>
      <c r="SJM101" s="35"/>
      <c r="SJN101" s="35"/>
      <c r="SJO101" s="35"/>
      <c r="SJP101" s="35"/>
      <c r="SJQ101" s="35"/>
      <c r="SJR101" s="35"/>
      <c r="SJS101" s="35"/>
      <c r="SJT101" s="35"/>
      <c r="SJU101" s="35"/>
      <c r="SJV101" s="35"/>
      <c r="SJW101" s="35"/>
      <c r="SJX101" s="35"/>
      <c r="SJY101" s="35"/>
      <c r="SJZ101" s="35"/>
      <c r="SKA101" s="35"/>
      <c r="SKB101" s="35"/>
      <c r="SKC101" s="35"/>
      <c r="SKD101" s="35"/>
      <c r="SKE101" s="35"/>
      <c r="SKF101" s="35"/>
      <c r="SKG101" s="35"/>
      <c r="SKH101" s="35"/>
      <c r="SKI101" s="35"/>
      <c r="SKJ101" s="35"/>
      <c r="SKK101" s="35"/>
      <c r="SKL101" s="35"/>
      <c r="SKM101" s="35"/>
      <c r="SKN101" s="35"/>
      <c r="SKO101" s="35"/>
      <c r="SKP101" s="35"/>
      <c r="SKQ101" s="35"/>
      <c r="SKR101" s="35"/>
      <c r="SKS101" s="35"/>
      <c r="SKT101" s="35"/>
      <c r="SKU101" s="35"/>
      <c r="SKV101" s="35"/>
      <c r="SKW101" s="35"/>
      <c r="SKX101" s="35"/>
      <c r="SKY101" s="35"/>
      <c r="SKZ101" s="35"/>
      <c r="SLA101" s="35"/>
      <c r="SLB101" s="35"/>
      <c r="SLC101" s="35"/>
      <c r="SLD101" s="35"/>
      <c r="SLE101" s="35"/>
      <c r="SLF101" s="35"/>
      <c r="SLG101" s="35"/>
      <c r="SLH101" s="35"/>
      <c r="SLI101" s="35"/>
      <c r="SLJ101" s="35"/>
      <c r="SLK101" s="35"/>
      <c r="SLL101" s="35"/>
      <c r="SLM101" s="35"/>
      <c r="SLN101" s="35"/>
      <c r="SLO101" s="35"/>
      <c r="SLP101" s="35"/>
      <c r="SLQ101" s="35"/>
      <c r="SLR101" s="35"/>
      <c r="SLS101" s="35"/>
      <c r="SLT101" s="35"/>
      <c r="SLU101" s="35"/>
      <c r="SLV101" s="35"/>
      <c r="SLW101" s="35"/>
      <c r="SLX101" s="35"/>
      <c r="SLY101" s="35"/>
      <c r="SLZ101" s="35"/>
      <c r="SMA101" s="35"/>
      <c r="SMB101" s="35"/>
      <c r="SMC101" s="35"/>
      <c r="SMD101" s="35"/>
      <c r="SME101" s="35"/>
      <c r="SMF101" s="35"/>
      <c r="SMG101" s="35"/>
      <c r="SMH101" s="35"/>
      <c r="SMI101" s="35"/>
      <c r="SMJ101" s="35"/>
      <c r="SMK101" s="35"/>
      <c r="SML101" s="35"/>
      <c r="SMM101" s="35"/>
      <c r="SMN101" s="35"/>
      <c r="SMO101" s="35"/>
      <c r="SMP101" s="35"/>
      <c r="SMQ101" s="35"/>
      <c r="SMR101" s="35"/>
      <c r="SMS101" s="35"/>
      <c r="SMT101" s="35"/>
      <c r="SMU101" s="35"/>
      <c r="SMV101" s="35"/>
      <c r="SMW101" s="35"/>
      <c r="SMX101" s="35"/>
      <c r="SMY101" s="35"/>
      <c r="SMZ101" s="35"/>
      <c r="SNA101" s="35"/>
      <c r="SNB101" s="35"/>
      <c r="SNC101" s="35"/>
      <c r="SND101" s="35"/>
      <c r="SNE101" s="35"/>
      <c r="SNF101" s="35"/>
      <c r="SNG101" s="35"/>
      <c r="SNH101" s="35"/>
      <c r="SNI101" s="35"/>
      <c r="SNJ101" s="35"/>
      <c r="SNK101" s="35"/>
      <c r="SNL101" s="35"/>
      <c r="SNM101" s="35"/>
      <c r="SNN101" s="35"/>
      <c r="SNO101" s="35"/>
      <c r="SNP101" s="35"/>
      <c r="SNQ101" s="35"/>
      <c r="SNR101" s="35"/>
      <c r="SNS101" s="35"/>
      <c r="SNT101" s="35"/>
      <c r="SNU101" s="35"/>
      <c r="SNV101" s="35"/>
      <c r="SNW101" s="35"/>
      <c r="SNX101" s="35"/>
      <c r="SNY101" s="35"/>
      <c r="SNZ101" s="35"/>
      <c r="SOA101" s="35"/>
      <c r="SOB101" s="35"/>
      <c r="SOC101" s="35"/>
      <c r="SOD101" s="35"/>
      <c r="SOE101" s="35"/>
      <c r="SOF101" s="35"/>
      <c r="SOG101" s="35"/>
      <c r="SOH101" s="35"/>
      <c r="SOI101" s="35"/>
      <c r="SOJ101" s="35"/>
      <c r="SOK101" s="35"/>
      <c r="SOL101" s="35"/>
      <c r="SOM101" s="35"/>
      <c r="SON101" s="35"/>
      <c r="SOO101" s="35"/>
      <c r="SOP101" s="35"/>
      <c r="SOQ101" s="35"/>
      <c r="SOR101" s="35"/>
      <c r="SOS101" s="35"/>
      <c r="SOT101" s="35"/>
      <c r="SOU101" s="35"/>
      <c r="SOV101" s="35"/>
      <c r="SOW101" s="35"/>
      <c r="SOX101" s="35"/>
      <c r="SOY101" s="35"/>
      <c r="SOZ101" s="35"/>
      <c r="SPA101" s="35"/>
      <c r="SPB101" s="35"/>
      <c r="SPC101" s="35"/>
      <c r="SPD101" s="35"/>
      <c r="SPE101" s="35"/>
      <c r="SPF101" s="35"/>
      <c r="SPG101" s="35"/>
      <c r="SPH101" s="35"/>
      <c r="SPI101" s="35"/>
      <c r="SPJ101" s="35"/>
      <c r="SPK101" s="35"/>
      <c r="SPL101" s="35"/>
      <c r="SPM101" s="35"/>
      <c r="SPN101" s="35"/>
      <c r="SPO101" s="35"/>
      <c r="SPP101" s="35"/>
      <c r="SPQ101" s="35"/>
      <c r="SPR101" s="35"/>
      <c r="SPS101" s="35"/>
      <c r="SPT101" s="35"/>
      <c r="SPU101" s="35"/>
      <c r="SPV101" s="35"/>
      <c r="SPW101" s="35"/>
      <c r="SPX101" s="35"/>
      <c r="SPY101" s="35"/>
      <c r="SPZ101" s="35"/>
      <c r="SQA101" s="35"/>
      <c r="SQB101" s="35"/>
      <c r="SQC101" s="35"/>
      <c r="SQD101" s="35"/>
      <c r="SQE101" s="35"/>
      <c r="SQF101" s="35"/>
      <c r="SQG101" s="35"/>
      <c r="SQH101" s="35"/>
      <c r="SQI101" s="35"/>
      <c r="SQJ101" s="35"/>
      <c r="SQK101" s="35"/>
      <c r="SQL101" s="35"/>
      <c r="SQM101" s="35"/>
      <c r="SQN101" s="35"/>
      <c r="SQO101" s="35"/>
      <c r="SQP101" s="35"/>
      <c r="SQQ101" s="35"/>
      <c r="SQR101" s="35"/>
      <c r="SQS101" s="35"/>
      <c r="SQT101" s="35"/>
      <c r="SQU101" s="35"/>
      <c r="SQV101" s="35"/>
      <c r="SQW101" s="35"/>
      <c r="SQX101" s="35"/>
      <c r="SQY101" s="35"/>
      <c r="SQZ101" s="35"/>
      <c r="SRA101" s="35"/>
      <c r="SRB101" s="35"/>
      <c r="SRC101" s="35"/>
      <c r="SRD101" s="35"/>
      <c r="SRE101" s="35"/>
      <c r="SRF101" s="35"/>
      <c r="SRG101" s="35"/>
      <c r="SRH101" s="35"/>
      <c r="SRI101" s="35"/>
      <c r="SRJ101" s="35"/>
      <c r="SRK101" s="35"/>
      <c r="SRL101" s="35"/>
      <c r="SRM101" s="35"/>
      <c r="SRN101" s="35"/>
      <c r="SRO101" s="35"/>
      <c r="SRP101" s="35"/>
      <c r="SRQ101" s="35"/>
      <c r="SRR101" s="35"/>
      <c r="SRS101" s="35"/>
      <c r="SRT101" s="35"/>
      <c r="SRU101" s="35"/>
      <c r="SRV101" s="35"/>
      <c r="SRW101" s="35"/>
      <c r="SRX101" s="35"/>
      <c r="SRY101" s="35"/>
      <c r="SRZ101" s="35"/>
      <c r="SSA101" s="35"/>
      <c r="SSB101" s="35"/>
      <c r="SSC101" s="35"/>
      <c r="SSD101" s="35"/>
      <c r="SSE101" s="35"/>
      <c r="SSF101" s="35"/>
      <c r="SSG101" s="35"/>
      <c r="SSH101" s="35"/>
      <c r="SSI101" s="35"/>
      <c r="SSJ101" s="35"/>
      <c r="SSK101" s="35"/>
      <c r="SSL101" s="35"/>
      <c r="SSM101" s="35"/>
      <c r="SSN101" s="35"/>
      <c r="SSO101" s="35"/>
      <c r="SSP101" s="35"/>
      <c r="SSQ101" s="35"/>
      <c r="SSR101" s="35"/>
      <c r="SSS101" s="35"/>
      <c r="SST101" s="35"/>
      <c r="SSU101" s="35"/>
      <c r="SSV101" s="35"/>
      <c r="SSW101" s="35"/>
      <c r="SSX101" s="35"/>
      <c r="SSY101" s="35"/>
      <c r="SSZ101" s="35"/>
      <c r="STA101" s="35"/>
      <c r="STB101" s="35"/>
      <c r="STC101" s="35"/>
      <c r="STD101" s="35"/>
      <c r="STE101" s="35"/>
      <c r="STF101" s="35"/>
      <c r="STG101" s="35"/>
      <c r="STH101" s="35"/>
      <c r="STI101" s="35"/>
      <c r="STJ101" s="35"/>
      <c r="STK101" s="35"/>
      <c r="STL101" s="35"/>
      <c r="STM101" s="35"/>
      <c r="STN101" s="35"/>
      <c r="STO101" s="35"/>
      <c r="STP101" s="35"/>
      <c r="STQ101" s="35"/>
      <c r="STR101" s="35"/>
      <c r="STS101" s="35"/>
      <c r="STT101" s="35"/>
      <c r="STU101" s="35"/>
      <c r="STV101" s="35"/>
      <c r="STW101" s="35"/>
      <c r="STX101" s="35"/>
      <c r="STY101" s="35"/>
      <c r="STZ101" s="35"/>
      <c r="SUA101" s="35"/>
      <c r="SUB101" s="35"/>
      <c r="SUC101" s="35"/>
      <c r="SUD101" s="35"/>
      <c r="SUE101" s="35"/>
      <c r="SUF101" s="35"/>
      <c r="SUG101" s="35"/>
      <c r="SUH101" s="35"/>
      <c r="SUI101" s="35"/>
      <c r="SUJ101" s="35"/>
      <c r="SUK101" s="35"/>
      <c r="SUL101" s="35"/>
      <c r="SUM101" s="35"/>
      <c r="SUN101" s="35"/>
      <c r="SUO101" s="35"/>
      <c r="SUP101" s="35"/>
      <c r="SUQ101" s="35"/>
      <c r="SUR101" s="35"/>
      <c r="SUS101" s="35"/>
      <c r="SUT101" s="35"/>
      <c r="SUU101" s="35"/>
      <c r="SUV101" s="35"/>
      <c r="SUW101" s="35"/>
      <c r="SUX101" s="35"/>
      <c r="SUY101" s="35"/>
      <c r="SUZ101" s="35"/>
      <c r="SVA101" s="35"/>
      <c r="SVB101" s="35"/>
      <c r="SVC101" s="35"/>
      <c r="SVD101" s="35"/>
      <c r="SVE101" s="35"/>
      <c r="SVF101" s="35"/>
      <c r="SVG101" s="35"/>
      <c r="SVH101" s="35"/>
      <c r="SVI101" s="35"/>
      <c r="SVJ101" s="35"/>
      <c r="SVK101" s="35"/>
      <c r="SVL101" s="35"/>
      <c r="SVM101" s="35"/>
      <c r="SVN101" s="35"/>
      <c r="SVO101" s="35"/>
      <c r="SVP101" s="35"/>
      <c r="SVQ101" s="35"/>
      <c r="SVR101" s="35"/>
      <c r="SVS101" s="35"/>
      <c r="SVT101" s="35"/>
      <c r="SVU101" s="35"/>
      <c r="SVV101" s="35"/>
      <c r="SVW101" s="35"/>
      <c r="SVX101" s="35"/>
      <c r="SVY101" s="35"/>
      <c r="SVZ101" s="35"/>
      <c r="SWA101" s="35"/>
      <c r="SWB101" s="35"/>
      <c r="SWC101" s="35"/>
      <c r="SWD101" s="35"/>
      <c r="SWE101" s="35"/>
      <c r="SWF101" s="35"/>
      <c r="SWG101" s="35"/>
      <c r="SWH101" s="35"/>
      <c r="SWI101" s="35"/>
      <c r="SWJ101" s="35"/>
      <c r="SWK101" s="35"/>
      <c r="SWL101" s="35"/>
      <c r="SWM101" s="35"/>
      <c r="SWN101" s="35"/>
      <c r="SWO101" s="35"/>
      <c r="SWP101" s="35"/>
      <c r="SWQ101" s="35"/>
      <c r="SWR101" s="35"/>
      <c r="SWS101" s="35"/>
      <c r="SWT101" s="35"/>
      <c r="SWU101" s="35"/>
      <c r="SWV101" s="35"/>
      <c r="SWW101" s="35"/>
      <c r="SWX101" s="35"/>
      <c r="SWY101" s="35"/>
      <c r="SWZ101" s="35"/>
      <c r="SXA101" s="35"/>
      <c r="SXB101" s="35"/>
      <c r="SXC101" s="35"/>
      <c r="SXD101" s="35"/>
      <c r="SXE101" s="35"/>
      <c r="SXF101" s="35"/>
      <c r="SXG101" s="35"/>
      <c r="SXH101" s="35"/>
      <c r="SXI101" s="35"/>
      <c r="SXJ101" s="35"/>
      <c r="SXK101" s="35"/>
      <c r="SXL101" s="35"/>
      <c r="SXM101" s="35"/>
      <c r="SXN101" s="35"/>
      <c r="SXO101" s="35"/>
      <c r="SXP101" s="35"/>
      <c r="SXQ101" s="35"/>
      <c r="SXR101" s="35"/>
      <c r="SXS101" s="35"/>
      <c r="SXT101" s="35"/>
      <c r="SXU101" s="35"/>
      <c r="SXV101" s="35"/>
      <c r="SXW101" s="35"/>
      <c r="SXX101" s="35"/>
      <c r="SXY101" s="35"/>
      <c r="SXZ101" s="35"/>
      <c r="SYA101" s="35"/>
      <c r="SYB101" s="35"/>
      <c r="SYC101" s="35"/>
      <c r="SYD101" s="35"/>
      <c r="SYE101" s="35"/>
      <c r="SYF101" s="35"/>
      <c r="SYG101" s="35"/>
      <c r="SYH101" s="35"/>
      <c r="SYI101" s="35"/>
      <c r="SYJ101" s="35"/>
      <c r="SYK101" s="35"/>
      <c r="SYL101" s="35"/>
      <c r="SYM101" s="35"/>
      <c r="SYN101" s="35"/>
      <c r="SYO101" s="35"/>
      <c r="SYP101" s="35"/>
      <c r="SYQ101" s="35"/>
      <c r="SYR101" s="35"/>
      <c r="SYS101" s="35"/>
      <c r="SYT101" s="35"/>
      <c r="SYU101" s="35"/>
      <c r="SYV101" s="35"/>
      <c r="SYW101" s="35"/>
      <c r="SYX101" s="35"/>
      <c r="SYY101" s="35"/>
      <c r="SYZ101" s="35"/>
      <c r="SZA101" s="35"/>
      <c r="SZB101" s="35"/>
      <c r="SZC101" s="35"/>
      <c r="SZD101" s="35"/>
      <c r="SZE101" s="35"/>
      <c r="SZF101" s="35"/>
      <c r="SZG101" s="35"/>
      <c r="SZH101" s="35"/>
      <c r="SZI101" s="35"/>
      <c r="SZJ101" s="35"/>
      <c r="SZK101" s="35"/>
      <c r="SZL101" s="35"/>
      <c r="SZM101" s="35"/>
      <c r="SZN101" s="35"/>
      <c r="SZO101" s="35"/>
      <c r="SZP101" s="35"/>
      <c r="SZQ101" s="35"/>
      <c r="SZR101" s="35"/>
      <c r="SZS101" s="35"/>
      <c r="SZT101" s="35"/>
      <c r="SZU101" s="35"/>
      <c r="SZV101" s="35"/>
      <c r="SZW101" s="35"/>
      <c r="SZX101" s="35"/>
      <c r="SZY101" s="35"/>
      <c r="SZZ101" s="35"/>
      <c r="TAA101" s="35"/>
      <c r="TAB101" s="35"/>
      <c r="TAC101" s="35"/>
      <c r="TAD101" s="35"/>
      <c r="TAE101" s="35"/>
      <c r="TAF101" s="35"/>
      <c r="TAG101" s="35"/>
      <c r="TAH101" s="35"/>
      <c r="TAI101" s="35"/>
      <c r="TAJ101" s="35"/>
      <c r="TAK101" s="35"/>
      <c r="TAL101" s="35"/>
      <c r="TAM101" s="35"/>
      <c r="TAN101" s="35"/>
      <c r="TAO101" s="35"/>
      <c r="TAP101" s="35"/>
      <c r="TAQ101" s="35"/>
      <c r="TAR101" s="35"/>
      <c r="TAS101" s="35"/>
      <c r="TAT101" s="35"/>
      <c r="TAU101" s="35"/>
      <c r="TAV101" s="35"/>
      <c r="TAW101" s="35"/>
      <c r="TAX101" s="35"/>
      <c r="TAY101" s="35"/>
      <c r="TAZ101" s="35"/>
      <c r="TBA101" s="35"/>
      <c r="TBB101" s="35"/>
      <c r="TBC101" s="35"/>
      <c r="TBD101" s="35"/>
      <c r="TBE101" s="35"/>
      <c r="TBF101" s="35"/>
      <c r="TBG101" s="35"/>
      <c r="TBH101" s="35"/>
      <c r="TBI101" s="35"/>
      <c r="TBJ101" s="35"/>
      <c r="TBK101" s="35"/>
      <c r="TBL101" s="35"/>
      <c r="TBM101" s="35"/>
      <c r="TBN101" s="35"/>
      <c r="TBO101" s="35"/>
      <c r="TBP101" s="35"/>
      <c r="TBQ101" s="35"/>
      <c r="TBR101" s="35"/>
      <c r="TBS101" s="35"/>
      <c r="TBT101" s="35"/>
      <c r="TBU101" s="35"/>
      <c r="TBV101" s="35"/>
      <c r="TBW101" s="35"/>
      <c r="TBX101" s="35"/>
      <c r="TBY101" s="35"/>
      <c r="TBZ101" s="35"/>
      <c r="TCA101" s="35"/>
      <c r="TCB101" s="35"/>
      <c r="TCC101" s="35"/>
      <c r="TCD101" s="35"/>
      <c r="TCE101" s="35"/>
      <c r="TCF101" s="35"/>
      <c r="TCG101" s="35"/>
      <c r="TCH101" s="35"/>
      <c r="TCI101" s="35"/>
      <c r="TCJ101" s="35"/>
      <c r="TCK101" s="35"/>
      <c r="TCL101" s="35"/>
      <c r="TCM101" s="35"/>
      <c r="TCN101" s="35"/>
      <c r="TCO101" s="35"/>
      <c r="TCP101" s="35"/>
      <c r="TCQ101" s="35"/>
      <c r="TCR101" s="35"/>
      <c r="TCS101" s="35"/>
      <c r="TCT101" s="35"/>
      <c r="TCU101" s="35"/>
      <c r="TCV101" s="35"/>
      <c r="TCW101" s="35"/>
      <c r="TCX101" s="35"/>
      <c r="TCY101" s="35"/>
      <c r="TCZ101" s="35"/>
      <c r="TDA101" s="35"/>
      <c r="TDB101" s="35"/>
      <c r="TDC101" s="35"/>
      <c r="TDD101" s="35"/>
      <c r="TDE101" s="35"/>
      <c r="TDF101" s="35"/>
      <c r="TDG101" s="35"/>
      <c r="TDH101" s="35"/>
      <c r="TDI101" s="35"/>
      <c r="TDJ101" s="35"/>
      <c r="TDK101" s="35"/>
      <c r="TDL101" s="35"/>
      <c r="TDM101" s="35"/>
      <c r="TDN101" s="35"/>
      <c r="TDO101" s="35"/>
      <c r="TDP101" s="35"/>
      <c r="TDQ101" s="35"/>
      <c r="TDR101" s="35"/>
      <c r="TDS101" s="35"/>
      <c r="TDT101" s="35"/>
      <c r="TDU101" s="35"/>
      <c r="TDV101" s="35"/>
      <c r="TDW101" s="35"/>
      <c r="TDX101" s="35"/>
      <c r="TDY101" s="35"/>
      <c r="TDZ101" s="35"/>
      <c r="TEA101" s="35"/>
      <c r="TEB101" s="35"/>
      <c r="TEC101" s="35"/>
      <c r="TED101" s="35"/>
      <c r="TEE101" s="35"/>
      <c r="TEF101" s="35"/>
      <c r="TEG101" s="35"/>
      <c r="TEH101" s="35"/>
      <c r="TEI101" s="35"/>
      <c r="TEJ101" s="35"/>
      <c r="TEK101" s="35"/>
      <c r="TEL101" s="35"/>
      <c r="TEM101" s="35"/>
      <c r="TEN101" s="35"/>
      <c r="TEO101" s="35"/>
      <c r="TEP101" s="35"/>
      <c r="TEQ101" s="35"/>
      <c r="TER101" s="35"/>
      <c r="TES101" s="35"/>
      <c r="TET101" s="35"/>
      <c r="TEU101" s="35"/>
      <c r="TEV101" s="35"/>
      <c r="TEW101" s="35"/>
      <c r="TEX101" s="35"/>
      <c r="TEY101" s="35"/>
      <c r="TEZ101" s="35"/>
      <c r="TFA101" s="35"/>
      <c r="TFB101" s="35"/>
      <c r="TFC101" s="35"/>
      <c r="TFD101" s="35"/>
      <c r="TFE101" s="35"/>
      <c r="TFF101" s="35"/>
      <c r="TFG101" s="35"/>
      <c r="TFH101" s="35"/>
      <c r="TFI101" s="35"/>
      <c r="TFJ101" s="35"/>
      <c r="TFK101" s="35"/>
      <c r="TFL101" s="35"/>
      <c r="TFM101" s="35"/>
      <c r="TFN101" s="35"/>
      <c r="TFO101" s="35"/>
      <c r="TFP101" s="35"/>
      <c r="TFQ101" s="35"/>
      <c r="TFR101" s="35"/>
      <c r="TFS101" s="35"/>
      <c r="TFT101" s="35"/>
      <c r="TFU101" s="35"/>
      <c r="TFV101" s="35"/>
      <c r="TFW101" s="35"/>
      <c r="TFX101" s="35"/>
      <c r="TFY101" s="35"/>
      <c r="TFZ101" s="35"/>
      <c r="TGA101" s="35"/>
      <c r="TGB101" s="35"/>
      <c r="TGC101" s="35"/>
      <c r="TGD101" s="35"/>
      <c r="TGE101" s="35"/>
      <c r="TGF101" s="35"/>
      <c r="TGG101" s="35"/>
      <c r="TGH101" s="35"/>
      <c r="TGI101" s="35"/>
      <c r="TGJ101" s="35"/>
      <c r="TGK101" s="35"/>
      <c r="TGL101" s="35"/>
      <c r="TGM101" s="35"/>
      <c r="TGN101" s="35"/>
      <c r="TGO101" s="35"/>
      <c r="TGP101" s="35"/>
      <c r="TGQ101" s="35"/>
      <c r="TGR101" s="35"/>
      <c r="TGS101" s="35"/>
      <c r="TGT101" s="35"/>
      <c r="TGU101" s="35"/>
      <c r="TGV101" s="35"/>
      <c r="TGW101" s="35"/>
      <c r="TGX101" s="35"/>
      <c r="TGY101" s="35"/>
      <c r="TGZ101" s="35"/>
      <c r="THA101" s="35"/>
      <c r="THB101" s="35"/>
      <c r="THC101" s="35"/>
      <c r="THD101" s="35"/>
      <c r="THE101" s="35"/>
      <c r="THF101" s="35"/>
      <c r="THG101" s="35"/>
      <c r="THH101" s="35"/>
      <c r="THI101" s="35"/>
      <c r="THJ101" s="35"/>
      <c r="THK101" s="35"/>
      <c r="THL101" s="35"/>
      <c r="THM101" s="35"/>
      <c r="THN101" s="35"/>
      <c r="THO101" s="35"/>
      <c r="THP101" s="35"/>
      <c r="THQ101" s="35"/>
      <c r="THR101" s="35"/>
      <c r="THS101" s="35"/>
      <c r="THT101" s="35"/>
      <c r="THU101" s="35"/>
      <c r="THV101" s="35"/>
      <c r="THW101" s="35"/>
      <c r="THX101" s="35"/>
      <c r="THY101" s="35"/>
      <c r="THZ101" s="35"/>
      <c r="TIA101" s="35"/>
      <c r="TIB101" s="35"/>
      <c r="TIC101" s="35"/>
      <c r="TID101" s="35"/>
      <c r="TIE101" s="35"/>
      <c r="TIF101" s="35"/>
      <c r="TIG101" s="35"/>
      <c r="TIH101" s="35"/>
      <c r="TII101" s="35"/>
      <c r="TIJ101" s="35"/>
      <c r="TIK101" s="35"/>
      <c r="TIL101" s="35"/>
      <c r="TIM101" s="35"/>
      <c r="TIN101" s="35"/>
      <c r="TIO101" s="35"/>
      <c r="TIP101" s="35"/>
      <c r="TIQ101" s="35"/>
      <c r="TIR101" s="35"/>
      <c r="TIS101" s="35"/>
      <c r="TIT101" s="35"/>
      <c r="TIU101" s="35"/>
      <c r="TIV101" s="35"/>
      <c r="TIW101" s="35"/>
      <c r="TIX101" s="35"/>
      <c r="TIY101" s="35"/>
      <c r="TIZ101" s="35"/>
      <c r="TJA101" s="35"/>
      <c r="TJB101" s="35"/>
      <c r="TJC101" s="35"/>
      <c r="TJD101" s="35"/>
      <c r="TJE101" s="35"/>
      <c r="TJF101" s="35"/>
      <c r="TJG101" s="35"/>
      <c r="TJH101" s="35"/>
      <c r="TJI101" s="35"/>
      <c r="TJJ101" s="35"/>
      <c r="TJK101" s="35"/>
      <c r="TJL101" s="35"/>
      <c r="TJM101" s="35"/>
      <c r="TJN101" s="35"/>
      <c r="TJO101" s="35"/>
      <c r="TJP101" s="35"/>
      <c r="TJQ101" s="35"/>
      <c r="TJR101" s="35"/>
      <c r="TJS101" s="35"/>
      <c r="TJT101" s="35"/>
      <c r="TJU101" s="35"/>
      <c r="TJV101" s="35"/>
      <c r="TJW101" s="35"/>
      <c r="TJX101" s="35"/>
      <c r="TJY101" s="35"/>
      <c r="TJZ101" s="35"/>
      <c r="TKA101" s="35"/>
      <c r="TKB101" s="35"/>
      <c r="TKC101" s="35"/>
      <c r="TKD101" s="35"/>
      <c r="TKE101" s="35"/>
      <c r="TKF101" s="35"/>
      <c r="TKG101" s="35"/>
      <c r="TKH101" s="35"/>
      <c r="TKI101" s="35"/>
      <c r="TKJ101" s="35"/>
      <c r="TKK101" s="35"/>
      <c r="TKL101" s="35"/>
      <c r="TKM101" s="35"/>
      <c r="TKN101" s="35"/>
      <c r="TKO101" s="35"/>
      <c r="TKP101" s="35"/>
      <c r="TKQ101" s="35"/>
      <c r="TKR101" s="35"/>
      <c r="TKS101" s="35"/>
      <c r="TKT101" s="35"/>
      <c r="TKU101" s="35"/>
      <c r="TKV101" s="35"/>
      <c r="TKW101" s="35"/>
      <c r="TKX101" s="35"/>
      <c r="TKY101" s="35"/>
      <c r="TKZ101" s="35"/>
      <c r="TLA101" s="35"/>
      <c r="TLB101" s="35"/>
      <c r="TLC101" s="35"/>
      <c r="TLD101" s="35"/>
      <c r="TLE101" s="35"/>
      <c r="TLF101" s="35"/>
      <c r="TLG101" s="35"/>
      <c r="TLH101" s="35"/>
      <c r="TLI101" s="35"/>
      <c r="TLJ101" s="35"/>
      <c r="TLK101" s="35"/>
      <c r="TLL101" s="35"/>
      <c r="TLM101" s="35"/>
      <c r="TLN101" s="35"/>
      <c r="TLO101" s="35"/>
      <c r="TLP101" s="35"/>
      <c r="TLQ101" s="35"/>
      <c r="TLR101" s="35"/>
      <c r="TLS101" s="35"/>
      <c r="TLT101" s="35"/>
      <c r="TLU101" s="35"/>
      <c r="TLV101" s="35"/>
      <c r="TLW101" s="35"/>
      <c r="TLX101" s="35"/>
      <c r="TLY101" s="35"/>
      <c r="TLZ101" s="35"/>
      <c r="TMA101" s="35"/>
      <c r="TMB101" s="35"/>
      <c r="TMC101" s="35"/>
      <c r="TMD101" s="35"/>
      <c r="TME101" s="35"/>
      <c r="TMF101" s="35"/>
      <c r="TMG101" s="35"/>
      <c r="TMH101" s="35"/>
      <c r="TMI101" s="35"/>
      <c r="TMJ101" s="35"/>
      <c r="TMK101" s="35"/>
      <c r="TML101" s="35"/>
      <c r="TMM101" s="35"/>
      <c r="TMN101" s="35"/>
      <c r="TMO101" s="35"/>
      <c r="TMP101" s="35"/>
      <c r="TMQ101" s="35"/>
      <c r="TMR101" s="35"/>
      <c r="TMS101" s="35"/>
      <c r="TMT101" s="35"/>
      <c r="TMU101" s="35"/>
      <c r="TMV101" s="35"/>
      <c r="TMW101" s="35"/>
      <c r="TMX101" s="35"/>
      <c r="TMY101" s="35"/>
      <c r="TMZ101" s="35"/>
      <c r="TNA101" s="35"/>
      <c r="TNB101" s="35"/>
      <c r="TNC101" s="35"/>
      <c r="TND101" s="35"/>
      <c r="TNE101" s="35"/>
      <c r="TNF101" s="35"/>
      <c r="TNG101" s="35"/>
      <c r="TNH101" s="35"/>
      <c r="TNI101" s="35"/>
      <c r="TNJ101" s="35"/>
      <c r="TNK101" s="35"/>
      <c r="TNL101" s="35"/>
      <c r="TNM101" s="35"/>
      <c r="TNN101" s="35"/>
      <c r="TNO101" s="35"/>
      <c r="TNP101" s="35"/>
      <c r="TNQ101" s="35"/>
      <c r="TNR101" s="35"/>
      <c r="TNS101" s="35"/>
      <c r="TNT101" s="35"/>
      <c r="TNU101" s="35"/>
      <c r="TNV101" s="35"/>
      <c r="TNW101" s="35"/>
      <c r="TNX101" s="35"/>
      <c r="TNY101" s="35"/>
      <c r="TNZ101" s="35"/>
      <c r="TOA101" s="35"/>
      <c r="TOB101" s="35"/>
      <c r="TOC101" s="35"/>
      <c r="TOD101" s="35"/>
      <c r="TOE101" s="35"/>
      <c r="TOF101" s="35"/>
      <c r="TOG101" s="35"/>
      <c r="TOH101" s="35"/>
      <c r="TOI101" s="35"/>
      <c r="TOJ101" s="35"/>
      <c r="TOK101" s="35"/>
      <c r="TOL101" s="35"/>
      <c r="TOM101" s="35"/>
      <c r="TON101" s="35"/>
      <c r="TOO101" s="35"/>
      <c r="TOP101" s="35"/>
      <c r="TOQ101" s="35"/>
      <c r="TOR101" s="35"/>
      <c r="TOS101" s="35"/>
      <c r="TOT101" s="35"/>
      <c r="TOU101" s="35"/>
      <c r="TOV101" s="35"/>
      <c r="TOW101" s="35"/>
      <c r="TOX101" s="35"/>
      <c r="TOY101" s="35"/>
      <c r="TOZ101" s="35"/>
      <c r="TPA101" s="35"/>
      <c r="TPB101" s="35"/>
      <c r="TPC101" s="35"/>
      <c r="TPD101" s="35"/>
      <c r="TPE101" s="35"/>
      <c r="TPF101" s="35"/>
      <c r="TPG101" s="35"/>
      <c r="TPH101" s="35"/>
      <c r="TPI101" s="35"/>
      <c r="TPJ101" s="35"/>
      <c r="TPK101" s="35"/>
      <c r="TPL101" s="35"/>
      <c r="TPM101" s="35"/>
      <c r="TPN101" s="35"/>
      <c r="TPO101" s="35"/>
      <c r="TPP101" s="35"/>
      <c r="TPQ101" s="35"/>
      <c r="TPR101" s="35"/>
      <c r="TPS101" s="35"/>
      <c r="TPT101" s="35"/>
      <c r="TPU101" s="35"/>
      <c r="TPV101" s="35"/>
      <c r="TPW101" s="35"/>
      <c r="TPX101" s="35"/>
      <c r="TPY101" s="35"/>
      <c r="TPZ101" s="35"/>
      <c r="TQA101" s="35"/>
      <c r="TQB101" s="35"/>
      <c r="TQC101" s="35"/>
      <c r="TQD101" s="35"/>
      <c r="TQE101" s="35"/>
      <c r="TQF101" s="35"/>
      <c r="TQG101" s="35"/>
      <c r="TQH101" s="35"/>
      <c r="TQI101" s="35"/>
      <c r="TQJ101" s="35"/>
      <c r="TQK101" s="35"/>
      <c r="TQL101" s="35"/>
      <c r="TQM101" s="35"/>
      <c r="TQN101" s="35"/>
      <c r="TQO101" s="35"/>
      <c r="TQP101" s="35"/>
      <c r="TQQ101" s="35"/>
      <c r="TQR101" s="35"/>
      <c r="TQS101" s="35"/>
      <c r="TQT101" s="35"/>
      <c r="TQU101" s="35"/>
      <c r="TQV101" s="35"/>
      <c r="TQW101" s="35"/>
      <c r="TQX101" s="35"/>
      <c r="TQY101" s="35"/>
      <c r="TQZ101" s="35"/>
      <c r="TRA101" s="35"/>
      <c r="TRB101" s="35"/>
      <c r="TRC101" s="35"/>
      <c r="TRD101" s="35"/>
      <c r="TRE101" s="35"/>
      <c r="TRF101" s="35"/>
      <c r="TRG101" s="35"/>
      <c r="TRH101" s="35"/>
      <c r="TRI101" s="35"/>
      <c r="TRJ101" s="35"/>
      <c r="TRK101" s="35"/>
      <c r="TRL101" s="35"/>
      <c r="TRM101" s="35"/>
      <c r="TRN101" s="35"/>
      <c r="TRO101" s="35"/>
      <c r="TRP101" s="35"/>
      <c r="TRQ101" s="35"/>
      <c r="TRR101" s="35"/>
      <c r="TRS101" s="35"/>
      <c r="TRT101" s="35"/>
      <c r="TRU101" s="35"/>
      <c r="TRV101" s="35"/>
      <c r="TRW101" s="35"/>
      <c r="TRX101" s="35"/>
      <c r="TRY101" s="35"/>
      <c r="TRZ101" s="35"/>
      <c r="TSA101" s="35"/>
      <c r="TSB101" s="35"/>
      <c r="TSC101" s="35"/>
      <c r="TSD101" s="35"/>
      <c r="TSE101" s="35"/>
      <c r="TSF101" s="35"/>
      <c r="TSG101" s="35"/>
      <c r="TSH101" s="35"/>
      <c r="TSI101" s="35"/>
      <c r="TSJ101" s="35"/>
      <c r="TSK101" s="35"/>
      <c r="TSL101" s="35"/>
      <c r="TSM101" s="35"/>
      <c r="TSN101" s="35"/>
      <c r="TSO101" s="35"/>
      <c r="TSP101" s="35"/>
      <c r="TSQ101" s="35"/>
      <c r="TSR101" s="35"/>
      <c r="TSS101" s="35"/>
      <c r="TST101" s="35"/>
      <c r="TSU101" s="35"/>
      <c r="TSV101" s="35"/>
      <c r="TSW101" s="35"/>
      <c r="TSX101" s="35"/>
      <c r="TSY101" s="35"/>
      <c r="TSZ101" s="35"/>
      <c r="TTA101" s="35"/>
      <c r="TTB101" s="35"/>
      <c r="TTC101" s="35"/>
      <c r="TTD101" s="35"/>
      <c r="TTE101" s="35"/>
      <c r="TTF101" s="35"/>
      <c r="TTG101" s="35"/>
      <c r="TTH101" s="35"/>
      <c r="TTI101" s="35"/>
      <c r="TTJ101" s="35"/>
      <c r="TTK101" s="35"/>
      <c r="TTL101" s="35"/>
      <c r="TTM101" s="35"/>
      <c r="TTN101" s="35"/>
      <c r="TTO101" s="35"/>
      <c r="TTP101" s="35"/>
      <c r="TTQ101" s="35"/>
      <c r="TTR101" s="35"/>
      <c r="TTS101" s="35"/>
      <c r="TTT101" s="35"/>
      <c r="TTU101" s="35"/>
      <c r="TTV101" s="35"/>
      <c r="TTW101" s="35"/>
      <c r="TTX101" s="35"/>
      <c r="TTY101" s="35"/>
      <c r="TTZ101" s="35"/>
      <c r="TUA101" s="35"/>
      <c r="TUB101" s="35"/>
      <c r="TUC101" s="35"/>
      <c r="TUD101" s="35"/>
      <c r="TUE101" s="35"/>
      <c r="TUF101" s="35"/>
      <c r="TUG101" s="35"/>
      <c r="TUH101" s="35"/>
      <c r="TUI101" s="35"/>
      <c r="TUJ101" s="35"/>
      <c r="TUK101" s="35"/>
      <c r="TUL101" s="35"/>
      <c r="TUM101" s="35"/>
      <c r="TUN101" s="35"/>
      <c r="TUO101" s="35"/>
      <c r="TUP101" s="35"/>
      <c r="TUQ101" s="35"/>
      <c r="TUR101" s="35"/>
      <c r="TUS101" s="35"/>
      <c r="TUT101" s="35"/>
      <c r="TUU101" s="35"/>
      <c r="TUV101" s="35"/>
      <c r="TUW101" s="35"/>
      <c r="TUX101" s="35"/>
      <c r="TUY101" s="35"/>
      <c r="TUZ101" s="35"/>
      <c r="TVA101" s="35"/>
      <c r="TVB101" s="35"/>
      <c r="TVC101" s="35"/>
      <c r="TVD101" s="35"/>
      <c r="TVE101" s="35"/>
      <c r="TVF101" s="35"/>
      <c r="TVG101" s="35"/>
      <c r="TVH101" s="35"/>
      <c r="TVI101" s="35"/>
      <c r="TVJ101" s="35"/>
      <c r="TVK101" s="35"/>
      <c r="TVL101" s="35"/>
      <c r="TVM101" s="35"/>
      <c r="TVN101" s="35"/>
      <c r="TVO101" s="35"/>
      <c r="TVP101" s="35"/>
      <c r="TVQ101" s="35"/>
      <c r="TVR101" s="35"/>
      <c r="TVS101" s="35"/>
      <c r="TVT101" s="35"/>
      <c r="TVU101" s="35"/>
      <c r="TVV101" s="35"/>
      <c r="TVW101" s="35"/>
      <c r="TVX101" s="35"/>
      <c r="TVY101" s="35"/>
      <c r="TVZ101" s="35"/>
      <c r="TWA101" s="35"/>
      <c r="TWB101" s="35"/>
      <c r="TWC101" s="35"/>
      <c r="TWD101" s="35"/>
      <c r="TWE101" s="35"/>
      <c r="TWF101" s="35"/>
      <c r="TWG101" s="35"/>
      <c r="TWH101" s="35"/>
      <c r="TWI101" s="35"/>
      <c r="TWJ101" s="35"/>
      <c r="TWK101" s="35"/>
      <c r="TWL101" s="35"/>
      <c r="TWM101" s="35"/>
      <c r="TWN101" s="35"/>
      <c r="TWO101" s="35"/>
      <c r="TWP101" s="35"/>
      <c r="TWQ101" s="35"/>
      <c r="TWR101" s="35"/>
      <c r="TWS101" s="35"/>
      <c r="TWT101" s="35"/>
      <c r="TWU101" s="35"/>
      <c r="TWV101" s="35"/>
      <c r="TWW101" s="35"/>
      <c r="TWX101" s="35"/>
      <c r="TWY101" s="35"/>
      <c r="TWZ101" s="35"/>
      <c r="TXA101" s="35"/>
      <c r="TXB101" s="35"/>
      <c r="TXC101" s="35"/>
      <c r="TXD101" s="35"/>
      <c r="TXE101" s="35"/>
      <c r="TXF101" s="35"/>
      <c r="TXG101" s="35"/>
      <c r="TXH101" s="35"/>
      <c r="TXI101" s="35"/>
      <c r="TXJ101" s="35"/>
      <c r="TXK101" s="35"/>
      <c r="TXL101" s="35"/>
      <c r="TXM101" s="35"/>
      <c r="TXN101" s="35"/>
      <c r="TXO101" s="35"/>
      <c r="TXP101" s="35"/>
      <c r="TXQ101" s="35"/>
      <c r="TXR101" s="35"/>
      <c r="TXS101" s="35"/>
      <c r="TXT101" s="35"/>
      <c r="TXU101" s="35"/>
      <c r="TXV101" s="35"/>
      <c r="TXW101" s="35"/>
      <c r="TXX101" s="35"/>
      <c r="TXY101" s="35"/>
      <c r="TXZ101" s="35"/>
      <c r="TYA101" s="35"/>
      <c r="TYB101" s="35"/>
      <c r="TYC101" s="35"/>
      <c r="TYD101" s="35"/>
      <c r="TYE101" s="35"/>
      <c r="TYF101" s="35"/>
      <c r="TYG101" s="35"/>
      <c r="TYH101" s="35"/>
      <c r="TYI101" s="35"/>
      <c r="TYJ101" s="35"/>
      <c r="TYK101" s="35"/>
      <c r="TYL101" s="35"/>
      <c r="TYM101" s="35"/>
      <c r="TYN101" s="35"/>
      <c r="TYO101" s="35"/>
      <c r="TYP101" s="35"/>
      <c r="TYQ101" s="35"/>
      <c r="TYR101" s="35"/>
      <c r="TYS101" s="35"/>
      <c r="TYT101" s="35"/>
      <c r="TYU101" s="35"/>
      <c r="TYV101" s="35"/>
      <c r="TYW101" s="35"/>
      <c r="TYX101" s="35"/>
      <c r="TYY101" s="35"/>
      <c r="TYZ101" s="35"/>
      <c r="TZA101" s="35"/>
      <c r="TZB101" s="35"/>
      <c r="TZC101" s="35"/>
      <c r="TZD101" s="35"/>
      <c r="TZE101" s="35"/>
      <c r="TZF101" s="35"/>
      <c r="TZG101" s="35"/>
      <c r="TZH101" s="35"/>
      <c r="TZI101" s="35"/>
      <c r="TZJ101" s="35"/>
      <c r="TZK101" s="35"/>
      <c r="TZL101" s="35"/>
      <c r="TZM101" s="35"/>
      <c r="TZN101" s="35"/>
      <c r="TZO101" s="35"/>
      <c r="TZP101" s="35"/>
      <c r="TZQ101" s="35"/>
      <c r="TZR101" s="35"/>
      <c r="TZS101" s="35"/>
      <c r="TZT101" s="35"/>
      <c r="TZU101" s="35"/>
      <c r="TZV101" s="35"/>
      <c r="TZW101" s="35"/>
      <c r="TZX101" s="35"/>
      <c r="TZY101" s="35"/>
      <c r="TZZ101" s="35"/>
      <c r="UAA101" s="35"/>
      <c r="UAB101" s="35"/>
      <c r="UAC101" s="35"/>
      <c r="UAD101" s="35"/>
      <c r="UAE101" s="35"/>
      <c r="UAF101" s="35"/>
      <c r="UAG101" s="35"/>
      <c r="UAH101" s="35"/>
      <c r="UAI101" s="35"/>
      <c r="UAJ101" s="35"/>
      <c r="UAK101" s="35"/>
      <c r="UAL101" s="35"/>
      <c r="UAM101" s="35"/>
      <c r="UAN101" s="35"/>
      <c r="UAO101" s="35"/>
      <c r="UAP101" s="35"/>
      <c r="UAQ101" s="35"/>
      <c r="UAR101" s="35"/>
      <c r="UAS101" s="35"/>
      <c r="UAT101" s="35"/>
      <c r="UAU101" s="35"/>
      <c r="UAV101" s="35"/>
      <c r="UAW101" s="35"/>
      <c r="UAX101" s="35"/>
      <c r="UAY101" s="35"/>
      <c r="UAZ101" s="35"/>
      <c r="UBA101" s="35"/>
      <c r="UBB101" s="35"/>
      <c r="UBC101" s="35"/>
      <c r="UBD101" s="35"/>
      <c r="UBE101" s="35"/>
      <c r="UBF101" s="35"/>
      <c r="UBG101" s="35"/>
      <c r="UBH101" s="35"/>
      <c r="UBI101" s="35"/>
      <c r="UBJ101" s="35"/>
      <c r="UBK101" s="35"/>
      <c r="UBL101" s="35"/>
      <c r="UBM101" s="35"/>
      <c r="UBN101" s="35"/>
      <c r="UBO101" s="35"/>
      <c r="UBP101" s="35"/>
      <c r="UBQ101" s="35"/>
      <c r="UBR101" s="35"/>
      <c r="UBS101" s="35"/>
      <c r="UBT101" s="35"/>
      <c r="UBU101" s="35"/>
      <c r="UBV101" s="35"/>
      <c r="UBW101" s="35"/>
      <c r="UBX101" s="35"/>
      <c r="UBY101" s="35"/>
      <c r="UBZ101" s="35"/>
      <c r="UCA101" s="35"/>
      <c r="UCB101" s="35"/>
      <c r="UCC101" s="35"/>
      <c r="UCD101" s="35"/>
      <c r="UCE101" s="35"/>
      <c r="UCF101" s="35"/>
      <c r="UCG101" s="35"/>
      <c r="UCH101" s="35"/>
      <c r="UCI101" s="35"/>
      <c r="UCJ101" s="35"/>
      <c r="UCK101" s="35"/>
      <c r="UCL101" s="35"/>
      <c r="UCM101" s="35"/>
      <c r="UCN101" s="35"/>
      <c r="UCO101" s="35"/>
      <c r="UCP101" s="35"/>
      <c r="UCQ101" s="35"/>
      <c r="UCR101" s="35"/>
      <c r="UCS101" s="35"/>
      <c r="UCT101" s="35"/>
      <c r="UCU101" s="35"/>
      <c r="UCV101" s="35"/>
      <c r="UCW101" s="35"/>
      <c r="UCX101" s="35"/>
      <c r="UCY101" s="35"/>
      <c r="UCZ101" s="35"/>
      <c r="UDA101" s="35"/>
      <c r="UDB101" s="35"/>
      <c r="UDC101" s="35"/>
      <c r="UDD101" s="35"/>
      <c r="UDE101" s="35"/>
      <c r="UDF101" s="35"/>
      <c r="UDG101" s="35"/>
      <c r="UDH101" s="35"/>
      <c r="UDI101" s="35"/>
      <c r="UDJ101" s="35"/>
      <c r="UDK101" s="35"/>
      <c r="UDL101" s="35"/>
      <c r="UDM101" s="35"/>
      <c r="UDN101" s="35"/>
      <c r="UDO101" s="35"/>
      <c r="UDP101" s="35"/>
      <c r="UDQ101" s="35"/>
      <c r="UDR101" s="35"/>
      <c r="UDS101" s="35"/>
      <c r="UDT101" s="35"/>
      <c r="UDU101" s="35"/>
      <c r="UDV101" s="35"/>
      <c r="UDW101" s="35"/>
      <c r="UDX101" s="35"/>
      <c r="UDY101" s="35"/>
      <c r="UDZ101" s="35"/>
      <c r="UEA101" s="35"/>
      <c r="UEB101" s="35"/>
      <c r="UEC101" s="35"/>
      <c r="UED101" s="35"/>
      <c r="UEE101" s="35"/>
      <c r="UEF101" s="35"/>
      <c r="UEG101" s="35"/>
      <c r="UEH101" s="35"/>
      <c r="UEI101" s="35"/>
      <c r="UEJ101" s="35"/>
      <c r="UEK101" s="35"/>
      <c r="UEL101" s="35"/>
      <c r="UEM101" s="35"/>
      <c r="UEN101" s="35"/>
      <c r="UEO101" s="35"/>
      <c r="UEP101" s="35"/>
      <c r="UEQ101" s="35"/>
      <c r="UER101" s="35"/>
      <c r="UES101" s="35"/>
      <c r="UET101" s="35"/>
      <c r="UEU101" s="35"/>
      <c r="UEV101" s="35"/>
      <c r="UEW101" s="35"/>
      <c r="UEX101" s="35"/>
      <c r="UEY101" s="35"/>
      <c r="UEZ101" s="35"/>
      <c r="UFA101" s="35"/>
      <c r="UFB101" s="35"/>
      <c r="UFC101" s="35"/>
      <c r="UFD101" s="35"/>
      <c r="UFE101" s="35"/>
      <c r="UFF101" s="35"/>
      <c r="UFG101" s="35"/>
      <c r="UFH101" s="35"/>
      <c r="UFI101" s="35"/>
      <c r="UFJ101" s="35"/>
      <c r="UFK101" s="35"/>
      <c r="UFL101" s="35"/>
      <c r="UFM101" s="35"/>
      <c r="UFN101" s="35"/>
      <c r="UFO101" s="35"/>
      <c r="UFP101" s="35"/>
      <c r="UFQ101" s="35"/>
      <c r="UFR101" s="35"/>
      <c r="UFS101" s="35"/>
      <c r="UFT101" s="35"/>
      <c r="UFU101" s="35"/>
      <c r="UFV101" s="35"/>
      <c r="UFW101" s="35"/>
      <c r="UFX101" s="35"/>
      <c r="UFY101" s="35"/>
      <c r="UFZ101" s="35"/>
      <c r="UGA101" s="35"/>
      <c r="UGB101" s="35"/>
      <c r="UGC101" s="35"/>
      <c r="UGD101" s="35"/>
      <c r="UGE101" s="35"/>
      <c r="UGF101" s="35"/>
      <c r="UGG101" s="35"/>
      <c r="UGH101" s="35"/>
      <c r="UGI101" s="35"/>
      <c r="UGJ101" s="35"/>
      <c r="UGK101" s="35"/>
      <c r="UGL101" s="35"/>
      <c r="UGM101" s="35"/>
      <c r="UGN101" s="35"/>
      <c r="UGO101" s="35"/>
      <c r="UGP101" s="35"/>
      <c r="UGQ101" s="35"/>
      <c r="UGR101" s="35"/>
      <c r="UGS101" s="35"/>
      <c r="UGT101" s="35"/>
      <c r="UGU101" s="35"/>
      <c r="UGV101" s="35"/>
      <c r="UGW101" s="35"/>
      <c r="UGX101" s="35"/>
      <c r="UGY101" s="35"/>
      <c r="UGZ101" s="35"/>
      <c r="UHA101" s="35"/>
      <c r="UHB101" s="35"/>
      <c r="UHC101" s="35"/>
      <c r="UHD101" s="35"/>
      <c r="UHE101" s="35"/>
      <c r="UHF101" s="35"/>
      <c r="UHG101" s="35"/>
      <c r="UHH101" s="35"/>
      <c r="UHI101" s="35"/>
      <c r="UHJ101" s="35"/>
      <c r="UHK101" s="35"/>
      <c r="UHL101" s="35"/>
      <c r="UHM101" s="35"/>
      <c r="UHN101" s="35"/>
      <c r="UHO101" s="35"/>
      <c r="UHP101" s="35"/>
      <c r="UHQ101" s="35"/>
      <c r="UHR101" s="35"/>
      <c r="UHS101" s="35"/>
      <c r="UHT101" s="35"/>
      <c r="UHU101" s="35"/>
      <c r="UHV101" s="35"/>
      <c r="UHW101" s="35"/>
      <c r="UHX101" s="35"/>
      <c r="UHY101" s="35"/>
      <c r="UHZ101" s="35"/>
      <c r="UIA101" s="35"/>
      <c r="UIB101" s="35"/>
      <c r="UIC101" s="35"/>
      <c r="UID101" s="35"/>
      <c r="UIE101" s="35"/>
      <c r="UIF101" s="35"/>
      <c r="UIG101" s="35"/>
      <c r="UIH101" s="35"/>
      <c r="UII101" s="35"/>
      <c r="UIJ101" s="35"/>
      <c r="UIK101" s="35"/>
      <c r="UIL101" s="35"/>
      <c r="UIM101" s="35"/>
      <c r="UIN101" s="35"/>
      <c r="UIO101" s="35"/>
      <c r="UIP101" s="35"/>
      <c r="UIQ101" s="35"/>
      <c r="UIR101" s="35"/>
      <c r="UIS101" s="35"/>
      <c r="UIT101" s="35"/>
      <c r="UIU101" s="35"/>
      <c r="UIV101" s="35"/>
      <c r="UIW101" s="35"/>
      <c r="UIX101" s="35"/>
      <c r="UIY101" s="35"/>
      <c r="UIZ101" s="35"/>
      <c r="UJA101" s="35"/>
      <c r="UJB101" s="35"/>
      <c r="UJC101" s="35"/>
      <c r="UJD101" s="35"/>
      <c r="UJE101" s="35"/>
      <c r="UJF101" s="35"/>
      <c r="UJG101" s="35"/>
      <c r="UJH101" s="35"/>
      <c r="UJI101" s="35"/>
      <c r="UJJ101" s="35"/>
      <c r="UJK101" s="35"/>
      <c r="UJL101" s="35"/>
      <c r="UJM101" s="35"/>
      <c r="UJN101" s="35"/>
      <c r="UJO101" s="35"/>
      <c r="UJP101" s="35"/>
      <c r="UJQ101" s="35"/>
      <c r="UJR101" s="35"/>
      <c r="UJS101" s="35"/>
      <c r="UJT101" s="35"/>
      <c r="UJU101" s="35"/>
      <c r="UJV101" s="35"/>
      <c r="UJW101" s="35"/>
      <c r="UJX101" s="35"/>
      <c r="UJY101" s="35"/>
      <c r="UJZ101" s="35"/>
      <c r="UKA101" s="35"/>
      <c r="UKB101" s="35"/>
      <c r="UKC101" s="35"/>
      <c r="UKD101" s="35"/>
      <c r="UKE101" s="35"/>
      <c r="UKF101" s="35"/>
      <c r="UKG101" s="35"/>
      <c r="UKH101" s="35"/>
      <c r="UKI101" s="35"/>
      <c r="UKJ101" s="35"/>
      <c r="UKK101" s="35"/>
      <c r="UKL101" s="35"/>
      <c r="UKM101" s="35"/>
      <c r="UKN101" s="35"/>
      <c r="UKO101" s="35"/>
      <c r="UKP101" s="35"/>
      <c r="UKQ101" s="35"/>
      <c r="UKR101" s="35"/>
      <c r="UKS101" s="35"/>
      <c r="UKT101" s="35"/>
      <c r="UKU101" s="35"/>
      <c r="UKV101" s="35"/>
      <c r="UKW101" s="35"/>
      <c r="UKX101" s="35"/>
      <c r="UKY101" s="35"/>
      <c r="UKZ101" s="35"/>
      <c r="ULA101" s="35"/>
      <c r="ULB101" s="35"/>
      <c r="ULC101" s="35"/>
      <c r="ULD101" s="35"/>
      <c r="ULE101" s="35"/>
      <c r="ULF101" s="35"/>
      <c r="ULG101" s="35"/>
      <c r="ULH101" s="35"/>
      <c r="ULI101" s="35"/>
      <c r="ULJ101" s="35"/>
      <c r="ULK101" s="35"/>
      <c r="ULL101" s="35"/>
      <c r="ULM101" s="35"/>
      <c r="ULN101" s="35"/>
      <c r="ULO101" s="35"/>
      <c r="ULP101" s="35"/>
      <c r="ULQ101" s="35"/>
      <c r="ULR101" s="35"/>
      <c r="ULS101" s="35"/>
      <c r="ULT101" s="35"/>
      <c r="ULU101" s="35"/>
      <c r="ULV101" s="35"/>
      <c r="ULW101" s="35"/>
      <c r="ULX101" s="35"/>
      <c r="ULY101" s="35"/>
      <c r="ULZ101" s="35"/>
      <c r="UMA101" s="35"/>
      <c r="UMB101" s="35"/>
      <c r="UMC101" s="35"/>
      <c r="UMD101" s="35"/>
      <c r="UME101" s="35"/>
      <c r="UMF101" s="35"/>
      <c r="UMG101" s="35"/>
      <c r="UMH101" s="35"/>
      <c r="UMI101" s="35"/>
      <c r="UMJ101" s="35"/>
      <c r="UMK101" s="35"/>
      <c r="UML101" s="35"/>
      <c r="UMM101" s="35"/>
      <c r="UMN101" s="35"/>
      <c r="UMO101" s="35"/>
      <c r="UMP101" s="35"/>
      <c r="UMQ101" s="35"/>
      <c r="UMR101" s="35"/>
      <c r="UMS101" s="35"/>
      <c r="UMT101" s="35"/>
      <c r="UMU101" s="35"/>
      <c r="UMV101" s="35"/>
      <c r="UMW101" s="35"/>
      <c r="UMX101" s="35"/>
      <c r="UMY101" s="35"/>
      <c r="UMZ101" s="35"/>
      <c r="UNA101" s="35"/>
      <c r="UNB101" s="35"/>
      <c r="UNC101" s="35"/>
      <c r="UND101" s="35"/>
      <c r="UNE101" s="35"/>
      <c r="UNF101" s="35"/>
      <c r="UNG101" s="35"/>
      <c r="UNH101" s="35"/>
      <c r="UNI101" s="35"/>
      <c r="UNJ101" s="35"/>
      <c r="UNK101" s="35"/>
      <c r="UNL101" s="35"/>
      <c r="UNM101" s="35"/>
      <c r="UNN101" s="35"/>
      <c r="UNO101" s="35"/>
      <c r="UNP101" s="35"/>
      <c r="UNQ101" s="35"/>
      <c r="UNR101" s="35"/>
      <c r="UNS101" s="35"/>
      <c r="UNT101" s="35"/>
      <c r="UNU101" s="35"/>
      <c r="UNV101" s="35"/>
      <c r="UNW101" s="35"/>
      <c r="UNX101" s="35"/>
      <c r="UNY101" s="35"/>
      <c r="UNZ101" s="35"/>
      <c r="UOA101" s="35"/>
      <c r="UOB101" s="35"/>
      <c r="UOC101" s="35"/>
      <c r="UOD101" s="35"/>
      <c r="UOE101" s="35"/>
      <c r="UOF101" s="35"/>
      <c r="UOG101" s="35"/>
      <c r="UOH101" s="35"/>
      <c r="UOI101" s="35"/>
      <c r="UOJ101" s="35"/>
      <c r="UOK101" s="35"/>
      <c r="UOL101" s="35"/>
      <c r="UOM101" s="35"/>
      <c r="UON101" s="35"/>
      <c r="UOO101" s="35"/>
      <c r="UOP101" s="35"/>
      <c r="UOQ101" s="35"/>
      <c r="UOR101" s="35"/>
      <c r="UOS101" s="35"/>
      <c r="UOT101" s="35"/>
      <c r="UOU101" s="35"/>
      <c r="UOV101" s="35"/>
      <c r="UOW101" s="35"/>
      <c r="UOX101" s="35"/>
      <c r="UOY101" s="35"/>
      <c r="UOZ101" s="35"/>
      <c r="UPA101" s="35"/>
      <c r="UPB101" s="35"/>
      <c r="UPC101" s="35"/>
      <c r="UPD101" s="35"/>
      <c r="UPE101" s="35"/>
      <c r="UPF101" s="35"/>
      <c r="UPG101" s="35"/>
      <c r="UPH101" s="35"/>
      <c r="UPI101" s="35"/>
      <c r="UPJ101" s="35"/>
      <c r="UPK101" s="35"/>
      <c r="UPL101" s="35"/>
      <c r="UPM101" s="35"/>
      <c r="UPN101" s="35"/>
      <c r="UPO101" s="35"/>
      <c r="UPP101" s="35"/>
      <c r="UPQ101" s="35"/>
      <c r="UPR101" s="35"/>
      <c r="UPS101" s="35"/>
      <c r="UPT101" s="35"/>
      <c r="UPU101" s="35"/>
      <c r="UPV101" s="35"/>
      <c r="UPW101" s="35"/>
      <c r="UPX101" s="35"/>
      <c r="UPY101" s="35"/>
      <c r="UPZ101" s="35"/>
      <c r="UQA101" s="35"/>
      <c r="UQB101" s="35"/>
      <c r="UQC101" s="35"/>
      <c r="UQD101" s="35"/>
      <c r="UQE101" s="35"/>
      <c r="UQF101" s="35"/>
      <c r="UQG101" s="35"/>
      <c r="UQH101" s="35"/>
      <c r="UQI101" s="35"/>
      <c r="UQJ101" s="35"/>
      <c r="UQK101" s="35"/>
      <c r="UQL101" s="35"/>
      <c r="UQM101" s="35"/>
      <c r="UQN101" s="35"/>
      <c r="UQO101" s="35"/>
      <c r="UQP101" s="35"/>
      <c r="UQQ101" s="35"/>
      <c r="UQR101" s="35"/>
      <c r="UQS101" s="35"/>
      <c r="UQT101" s="35"/>
      <c r="UQU101" s="35"/>
      <c r="UQV101" s="35"/>
      <c r="UQW101" s="35"/>
      <c r="UQX101" s="35"/>
      <c r="UQY101" s="35"/>
      <c r="UQZ101" s="35"/>
      <c r="URA101" s="35"/>
      <c r="URB101" s="35"/>
      <c r="URC101" s="35"/>
      <c r="URD101" s="35"/>
      <c r="URE101" s="35"/>
      <c r="URF101" s="35"/>
      <c r="URG101" s="35"/>
      <c r="URH101" s="35"/>
      <c r="URI101" s="35"/>
      <c r="URJ101" s="35"/>
      <c r="URK101" s="35"/>
      <c r="URL101" s="35"/>
      <c r="URM101" s="35"/>
      <c r="URN101" s="35"/>
      <c r="URO101" s="35"/>
      <c r="URP101" s="35"/>
      <c r="URQ101" s="35"/>
      <c r="URR101" s="35"/>
      <c r="URS101" s="35"/>
      <c r="URT101" s="35"/>
      <c r="URU101" s="35"/>
      <c r="URV101" s="35"/>
      <c r="URW101" s="35"/>
      <c r="URX101" s="35"/>
      <c r="URY101" s="35"/>
      <c r="URZ101" s="35"/>
      <c r="USA101" s="35"/>
      <c r="USB101" s="35"/>
      <c r="USC101" s="35"/>
      <c r="USD101" s="35"/>
      <c r="USE101" s="35"/>
      <c r="USF101" s="35"/>
      <c r="USG101" s="35"/>
      <c r="USH101" s="35"/>
      <c r="USI101" s="35"/>
      <c r="USJ101" s="35"/>
      <c r="USK101" s="35"/>
      <c r="USL101" s="35"/>
      <c r="USM101" s="35"/>
      <c r="USN101" s="35"/>
      <c r="USO101" s="35"/>
      <c r="USP101" s="35"/>
      <c r="USQ101" s="35"/>
      <c r="USR101" s="35"/>
      <c r="USS101" s="35"/>
      <c r="UST101" s="35"/>
      <c r="USU101" s="35"/>
      <c r="USV101" s="35"/>
      <c r="USW101" s="35"/>
      <c r="USX101" s="35"/>
      <c r="USY101" s="35"/>
      <c r="USZ101" s="35"/>
      <c r="UTA101" s="35"/>
      <c r="UTB101" s="35"/>
      <c r="UTC101" s="35"/>
      <c r="UTD101" s="35"/>
      <c r="UTE101" s="35"/>
      <c r="UTF101" s="35"/>
      <c r="UTG101" s="35"/>
      <c r="UTH101" s="35"/>
      <c r="UTI101" s="35"/>
      <c r="UTJ101" s="35"/>
      <c r="UTK101" s="35"/>
      <c r="UTL101" s="35"/>
      <c r="UTM101" s="35"/>
      <c r="UTN101" s="35"/>
      <c r="UTO101" s="35"/>
      <c r="UTP101" s="35"/>
      <c r="UTQ101" s="35"/>
      <c r="UTR101" s="35"/>
      <c r="UTS101" s="35"/>
      <c r="UTT101" s="35"/>
      <c r="UTU101" s="35"/>
      <c r="UTV101" s="35"/>
      <c r="UTW101" s="35"/>
      <c r="UTX101" s="35"/>
      <c r="UTY101" s="35"/>
      <c r="UTZ101" s="35"/>
      <c r="UUA101" s="35"/>
      <c r="UUB101" s="35"/>
      <c r="UUC101" s="35"/>
      <c r="UUD101" s="35"/>
      <c r="UUE101" s="35"/>
      <c r="UUF101" s="35"/>
      <c r="UUG101" s="35"/>
      <c r="UUH101" s="35"/>
      <c r="UUI101" s="35"/>
      <c r="UUJ101" s="35"/>
      <c r="UUK101" s="35"/>
      <c r="UUL101" s="35"/>
      <c r="UUM101" s="35"/>
      <c r="UUN101" s="35"/>
      <c r="UUO101" s="35"/>
      <c r="UUP101" s="35"/>
      <c r="UUQ101" s="35"/>
      <c r="UUR101" s="35"/>
      <c r="UUS101" s="35"/>
      <c r="UUT101" s="35"/>
      <c r="UUU101" s="35"/>
      <c r="UUV101" s="35"/>
      <c r="UUW101" s="35"/>
      <c r="UUX101" s="35"/>
      <c r="UUY101" s="35"/>
      <c r="UUZ101" s="35"/>
      <c r="UVA101" s="35"/>
      <c r="UVB101" s="35"/>
      <c r="UVC101" s="35"/>
      <c r="UVD101" s="35"/>
      <c r="UVE101" s="35"/>
      <c r="UVF101" s="35"/>
      <c r="UVG101" s="35"/>
      <c r="UVH101" s="35"/>
      <c r="UVI101" s="35"/>
      <c r="UVJ101" s="35"/>
      <c r="UVK101" s="35"/>
      <c r="UVL101" s="35"/>
      <c r="UVM101" s="35"/>
      <c r="UVN101" s="35"/>
      <c r="UVO101" s="35"/>
      <c r="UVP101" s="35"/>
      <c r="UVQ101" s="35"/>
      <c r="UVR101" s="35"/>
      <c r="UVS101" s="35"/>
      <c r="UVT101" s="35"/>
      <c r="UVU101" s="35"/>
      <c r="UVV101" s="35"/>
      <c r="UVW101" s="35"/>
      <c r="UVX101" s="35"/>
      <c r="UVY101" s="35"/>
      <c r="UVZ101" s="35"/>
      <c r="UWA101" s="35"/>
      <c r="UWB101" s="35"/>
      <c r="UWC101" s="35"/>
      <c r="UWD101" s="35"/>
      <c r="UWE101" s="35"/>
      <c r="UWF101" s="35"/>
      <c r="UWG101" s="35"/>
      <c r="UWH101" s="35"/>
      <c r="UWI101" s="35"/>
      <c r="UWJ101" s="35"/>
      <c r="UWK101" s="35"/>
      <c r="UWL101" s="35"/>
      <c r="UWM101" s="35"/>
      <c r="UWN101" s="35"/>
      <c r="UWO101" s="35"/>
      <c r="UWP101" s="35"/>
      <c r="UWQ101" s="35"/>
      <c r="UWR101" s="35"/>
      <c r="UWS101" s="35"/>
      <c r="UWT101" s="35"/>
      <c r="UWU101" s="35"/>
      <c r="UWV101" s="35"/>
      <c r="UWW101" s="35"/>
      <c r="UWX101" s="35"/>
      <c r="UWY101" s="35"/>
      <c r="UWZ101" s="35"/>
      <c r="UXA101" s="35"/>
      <c r="UXB101" s="35"/>
      <c r="UXC101" s="35"/>
      <c r="UXD101" s="35"/>
      <c r="UXE101" s="35"/>
      <c r="UXF101" s="35"/>
      <c r="UXG101" s="35"/>
      <c r="UXH101" s="35"/>
      <c r="UXI101" s="35"/>
      <c r="UXJ101" s="35"/>
      <c r="UXK101" s="35"/>
      <c r="UXL101" s="35"/>
      <c r="UXM101" s="35"/>
      <c r="UXN101" s="35"/>
      <c r="UXO101" s="35"/>
      <c r="UXP101" s="35"/>
      <c r="UXQ101" s="35"/>
      <c r="UXR101" s="35"/>
      <c r="UXS101" s="35"/>
      <c r="UXT101" s="35"/>
      <c r="UXU101" s="35"/>
      <c r="UXV101" s="35"/>
      <c r="UXW101" s="35"/>
      <c r="UXX101" s="35"/>
      <c r="UXY101" s="35"/>
      <c r="UXZ101" s="35"/>
      <c r="UYA101" s="35"/>
      <c r="UYB101" s="35"/>
      <c r="UYC101" s="35"/>
      <c r="UYD101" s="35"/>
      <c r="UYE101" s="35"/>
      <c r="UYF101" s="35"/>
      <c r="UYG101" s="35"/>
      <c r="UYH101" s="35"/>
      <c r="UYI101" s="35"/>
      <c r="UYJ101" s="35"/>
      <c r="UYK101" s="35"/>
      <c r="UYL101" s="35"/>
      <c r="UYM101" s="35"/>
      <c r="UYN101" s="35"/>
      <c r="UYO101" s="35"/>
      <c r="UYP101" s="35"/>
      <c r="UYQ101" s="35"/>
      <c r="UYR101" s="35"/>
      <c r="UYS101" s="35"/>
      <c r="UYT101" s="35"/>
      <c r="UYU101" s="35"/>
      <c r="UYV101" s="35"/>
      <c r="UYW101" s="35"/>
      <c r="UYX101" s="35"/>
      <c r="UYY101" s="35"/>
      <c r="UYZ101" s="35"/>
      <c r="UZA101" s="35"/>
      <c r="UZB101" s="35"/>
      <c r="UZC101" s="35"/>
      <c r="UZD101" s="35"/>
      <c r="UZE101" s="35"/>
      <c r="UZF101" s="35"/>
      <c r="UZG101" s="35"/>
      <c r="UZH101" s="35"/>
      <c r="UZI101" s="35"/>
      <c r="UZJ101" s="35"/>
      <c r="UZK101" s="35"/>
      <c r="UZL101" s="35"/>
      <c r="UZM101" s="35"/>
      <c r="UZN101" s="35"/>
      <c r="UZO101" s="35"/>
      <c r="UZP101" s="35"/>
      <c r="UZQ101" s="35"/>
      <c r="UZR101" s="35"/>
      <c r="UZS101" s="35"/>
      <c r="UZT101" s="35"/>
      <c r="UZU101" s="35"/>
      <c r="UZV101" s="35"/>
      <c r="UZW101" s="35"/>
      <c r="UZX101" s="35"/>
      <c r="UZY101" s="35"/>
      <c r="UZZ101" s="35"/>
      <c r="VAA101" s="35"/>
      <c r="VAB101" s="35"/>
      <c r="VAC101" s="35"/>
      <c r="VAD101" s="35"/>
      <c r="VAE101" s="35"/>
      <c r="VAF101" s="35"/>
      <c r="VAG101" s="35"/>
      <c r="VAH101" s="35"/>
      <c r="VAI101" s="35"/>
      <c r="VAJ101" s="35"/>
      <c r="VAK101" s="35"/>
      <c r="VAL101" s="35"/>
      <c r="VAM101" s="35"/>
      <c r="VAN101" s="35"/>
      <c r="VAO101" s="35"/>
      <c r="VAP101" s="35"/>
      <c r="VAQ101" s="35"/>
      <c r="VAR101" s="35"/>
      <c r="VAS101" s="35"/>
      <c r="VAT101" s="35"/>
      <c r="VAU101" s="35"/>
      <c r="VAV101" s="35"/>
      <c r="VAW101" s="35"/>
      <c r="VAX101" s="35"/>
      <c r="VAY101" s="35"/>
      <c r="VAZ101" s="35"/>
      <c r="VBA101" s="35"/>
      <c r="VBB101" s="35"/>
      <c r="VBC101" s="35"/>
      <c r="VBD101" s="35"/>
      <c r="VBE101" s="35"/>
      <c r="VBF101" s="35"/>
      <c r="VBG101" s="35"/>
      <c r="VBH101" s="35"/>
      <c r="VBI101" s="35"/>
      <c r="VBJ101" s="35"/>
      <c r="VBK101" s="35"/>
      <c r="VBL101" s="35"/>
      <c r="VBM101" s="35"/>
      <c r="VBN101" s="35"/>
      <c r="VBO101" s="35"/>
      <c r="VBP101" s="35"/>
      <c r="VBQ101" s="35"/>
      <c r="VBR101" s="35"/>
      <c r="VBS101" s="35"/>
      <c r="VBT101" s="35"/>
      <c r="VBU101" s="35"/>
      <c r="VBV101" s="35"/>
      <c r="VBW101" s="35"/>
      <c r="VBX101" s="35"/>
      <c r="VBY101" s="35"/>
      <c r="VBZ101" s="35"/>
      <c r="VCA101" s="35"/>
      <c r="VCB101" s="35"/>
      <c r="VCC101" s="35"/>
      <c r="VCD101" s="35"/>
      <c r="VCE101" s="35"/>
      <c r="VCF101" s="35"/>
      <c r="VCG101" s="35"/>
      <c r="VCH101" s="35"/>
      <c r="VCI101" s="35"/>
      <c r="VCJ101" s="35"/>
      <c r="VCK101" s="35"/>
      <c r="VCL101" s="35"/>
      <c r="VCM101" s="35"/>
      <c r="VCN101" s="35"/>
      <c r="VCO101" s="35"/>
      <c r="VCP101" s="35"/>
      <c r="VCQ101" s="35"/>
      <c r="VCR101" s="35"/>
      <c r="VCS101" s="35"/>
      <c r="VCT101" s="35"/>
      <c r="VCU101" s="35"/>
      <c r="VCV101" s="35"/>
      <c r="VCW101" s="35"/>
      <c r="VCX101" s="35"/>
      <c r="VCY101" s="35"/>
      <c r="VCZ101" s="35"/>
      <c r="VDA101" s="35"/>
      <c r="VDB101" s="35"/>
      <c r="VDC101" s="35"/>
      <c r="VDD101" s="35"/>
      <c r="VDE101" s="35"/>
      <c r="VDF101" s="35"/>
      <c r="VDG101" s="35"/>
      <c r="VDH101" s="35"/>
      <c r="VDI101" s="35"/>
      <c r="VDJ101" s="35"/>
      <c r="VDK101" s="35"/>
      <c r="VDL101" s="35"/>
      <c r="VDM101" s="35"/>
      <c r="VDN101" s="35"/>
      <c r="VDO101" s="35"/>
      <c r="VDP101" s="35"/>
      <c r="VDQ101" s="35"/>
      <c r="VDR101" s="35"/>
      <c r="VDS101" s="35"/>
      <c r="VDT101" s="35"/>
      <c r="VDU101" s="35"/>
      <c r="VDV101" s="35"/>
      <c r="VDW101" s="35"/>
      <c r="VDX101" s="35"/>
      <c r="VDY101" s="35"/>
      <c r="VDZ101" s="35"/>
      <c r="VEA101" s="35"/>
      <c r="VEB101" s="35"/>
      <c r="VEC101" s="35"/>
      <c r="VED101" s="35"/>
      <c r="VEE101" s="35"/>
      <c r="VEF101" s="35"/>
      <c r="VEG101" s="35"/>
      <c r="VEH101" s="35"/>
      <c r="VEI101" s="35"/>
      <c r="VEJ101" s="35"/>
      <c r="VEK101" s="35"/>
      <c r="VEL101" s="35"/>
      <c r="VEM101" s="35"/>
      <c r="VEN101" s="35"/>
      <c r="VEO101" s="35"/>
      <c r="VEP101" s="35"/>
      <c r="VEQ101" s="35"/>
      <c r="VER101" s="35"/>
      <c r="VES101" s="35"/>
      <c r="VET101" s="35"/>
      <c r="VEU101" s="35"/>
      <c r="VEV101" s="35"/>
      <c r="VEW101" s="35"/>
      <c r="VEX101" s="35"/>
      <c r="VEY101" s="35"/>
      <c r="VEZ101" s="35"/>
      <c r="VFA101" s="35"/>
      <c r="VFB101" s="35"/>
      <c r="VFC101" s="35"/>
      <c r="VFD101" s="35"/>
      <c r="VFE101" s="35"/>
      <c r="VFF101" s="35"/>
      <c r="VFG101" s="35"/>
      <c r="VFH101" s="35"/>
      <c r="VFI101" s="35"/>
      <c r="VFJ101" s="35"/>
      <c r="VFK101" s="35"/>
      <c r="VFL101" s="35"/>
      <c r="VFM101" s="35"/>
      <c r="VFN101" s="35"/>
      <c r="VFO101" s="35"/>
      <c r="VFP101" s="35"/>
      <c r="VFQ101" s="35"/>
      <c r="VFR101" s="35"/>
      <c r="VFS101" s="35"/>
      <c r="VFT101" s="35"/>
      <c r="VFU101" s="35"/>
      <c r="VFV101" s="35"/>
      <c r="VFW101" s="35"/>
      <c r="VFX101" s="35"/>
      <c r="VFY101" s="35"/>
      <c r="VFZ101" s="35"/>
      <c r="VGA101" s="35"/>
      <c r="VGB101" s="35"/>
      <c r="VGC101" s="35"/>
      <c r="VGD101" s="35"/>
      <c r="VGE101" s="35"/>
      <c r="VGF101" s="35"/>
      <c r="VGG101" s="35"/>
      <c r="VGH101" s="35"/>
      <c r="VGI101" s="35"/>
      <c r="VGJ101" s="35"/>
      <c r="VGK101" s="35"/>
      <c r="VGL101" s="35"/>
      <c r="VGM101" s="35"/>
      <c r="VGN101" s="35"/>
      <c r="VGO101" s="35"/>
      <c r="VGP101" s="35"/>
      <c r="VGQ101" s="35"/>
      <c r="VGR101" s="35"/>
      <c r="VGS101" s="35"/>
      <c r="VGT101" s="35"/>
      <c r="VGU101" s="35"/>
      <c r="VGV101" s="35"/>
      <c r="VGW101" s="35"/>
      <c r="VGX101" s="35"/>
      <c r="VGY101" s="35"/>
      <c r="VGZ101" s="35"/>
      <c r="VHA101" s="35"/>
      <c r="VHB101" s="35"/>
      <c r="VHC101" s="35"/>
      <c r="VHD101" s="35"/>
      <c r="VHE101" s="35"/>
      <c r="VHF101" s="35"/>
      <c r="VHG101" s="35"/>
      <c r="VHH101" s="35"/>
      <c r="VHI101" s="35"/>
      <c r="VHJ101" s="35"/>
      <c r="VHK101" s="35"/>
      <c r="VHL101" s="35"/>
      <c r="VHM101" s="35"/>
      <c r="VHN101" s="35"/>
      <c r="VHO101" s="35"/>
      <c r="VHP101" s="35"/>
      <c r="VHQ101" s="35"/>
      <c r="VHR101" s="35"/>
      <c r="VHS101" s="35"/>
      <c r="VHT101" s="35"/>
      <c r="VHU101" s="35"/>
      <c r="VHV101" s="35"/>
      <c r="VHW101" s="35"/>
      <c r="VHX101" s="35"/>
      <c r="VHY101" s="35"/>
      <c r="VHZ101" s="35"/>
      <c r="VIA101" s="35"/>
      <c r="VIB101" s="35"/>
      <c r="VIC101" s="35"/>
      <c r="VID101" s="35"/>
      <c r="VIE101" s="35"/>
      <c r="VIF101" s="35"/>
      <c r="VIG101" s="35"/>
      <c r="VIH101" s="35"/>
      <c r="VII101" s="35"/>
      <c r="VIJ101" s="35"/>
      <c r="VIK101" s="35"/>
      <c r="VIL101" s="35"/>
      <c r="VIM101" s="35"/>
      <c r="VIN101" s="35"/>
      <c r="VIO101" s="35"/>
      <c r="VIP101" s="35"/>
      <c r="VIQ101" s="35"/>
      <c r="VIR101" s="35"/>
      <c r="VIS101" s="35"/>
      <c r="VIT101" s="35"/>
      <c r="VIU101" s="35"/>
      <c r="VIV101" s="35"/>
      <c r="VIW101" s="35"/>
      <c r="VIX101" s="35"/>
      <c r="VIY101" s="35"/>
      <c r="VIZ101" s="35"/>
      <c r="VJA101" s="35"/>
      <c r="VJB101" s="35"/>
      <c r="VJC101" s="35"/>
      <c r="VJD101" s="35"/>
      <c r="VJE101" s="35"/>
      <c r="VJF101" s="35"/>
      <c r="VJG101" s="35"/>
      <c r="VJH101" s="35"/>
      <c r="VJI101" s="35"/>
      <c r="VJJ101" s="35"/>
      <c r="VJK101" s="35"/>
      <c r="VJL101" s="35"/>
      <c r="VJM101" s="35"/>
      <c r="VJN101" s="35"/>
      <c r="VJO101" s="35"/>
      <c r="VJP101" s="35"/>
      <c r="VJQ101" s="35"/>
      <c r="VJR101" s="35"/>
      <c r="VJS101" s="35"/>
      <c r="VJT101" s="35"/>
      <c r="VJU101" s="35"/>
      <c r="VJV101" s="35"/>
      <c r="VJW101" s="35"/>
      <c r="VJX101" s="35"/>
      <c r="VJY101" s="35"/>
      <c r="VJZ101" s="35"/>
      <c r="VKA101" s="35"/>
      <c r="VKB101" s="35"/>
      <c r="VKC101" s="35"/>
      <c r="VKD101" s="35"/>
      <c r="VKE101" s="35"/>
      <c r="VKF101" s="35"/>
      <c r="VKG101" s="35"/>
      <c r="VKH101" s="35"/>
      <c r="VKI101" s="35"/>
      <c r="VKJ101" s="35"/>
      <c r="VKK101" s="35"/>
      <c r="VKL101" s="35"/>
      <c r="VKM101" s="35"/>
      <c r="VKN101" s="35"/>
      <c r="VKO101" s="35"/>
      <c r="VKP101" s="35"/>
      <c r="VKQ101" s="35"/>
      <c r="VKR101" s="35"/>
      <c r="VKS101" s="35"/>
      <c r="VKT101" s="35"/>
      <c r="VKU101" s="35"/>
      <c r="VKV101" s="35"/>
      <c r="VKW101" s="35"/>
      <c r="VKX101" s="35"/>
      <c r="VKY101" s="35"/>
      <c r="VKZ101" s="35"/>
      <c r="VLA101" s="35"/>
      <c r="VLB101" s="35"/>
      <c r="VLC101" s="35"/>
      <c r="VLD101" s="35"/>
      <c r="VLE101" s="35"/>
      <c r="VLF101" s="35"/>
      <c r="VLG101" s="35"/>
      <c r="VLH101" s="35"/>
      <c r="VLI101" s="35"/>
      <c r="VLJ101" s="35"/>
      <c r="VLK101" s="35"/>
      <c r="VLL101" s="35"/>
      <c r="VLM101" s="35"/>
      <c r="VLN101" s="35"/>
      <c r="VLO101" s="35"/>
      <c r="VLP101" s="35"/>
      <c r="VLQ101" s="35"/>
      <c r="VLR101" s="35"/>
      <c r="VLS101" s="35"/>
      <c r="VLT101" s="35"/>
      <c r="VLU101" s="35"/>
      <c r="VLV101" s="35"/>
      <c r="VLW101" s="35"/>
      <c r="VLX101" s="35"/>
      <c r="VLY101" s="35"/>
      <c r="VLZ101" s="35"/>
      <c r="VMA101" s="35"/>
      <c r="VMB101" s="35"/>
      <c r="VMC101" s="35"/>
      <c r="VMD101" s="35"/>
      <c r="VME101" s="35"/>
      <c r="VMF101" s="35"/>
      <c r="VMG101" s="35"/>
      <c r="VMH101" s="35"/>
      <c r="VMI101" s="35"/>
      <c r="VMJ101" s="35"/>
      <c r="VMK101" s="35"/>
      <c r="VML101" s="35"/>
      <c r="VMM101" s="35"/>
      <c r="VMN101" s="35"/>
      <c r="VMO101" s="35"/>
      <c r="VMP101" s="35"/>
      <c r="VMQ101" s="35"/>
      <c r="VMR101" s="35"/>
      <c r="VMS101" s="35"/>
      <c r="VMT101" s="35"/>
      <c r="VMU101" s="35"/>
      <c r="VMV101" s="35"/>
      <c r="VMW101" s="35"/>
      <c r="VMX101" s="35"/>
      <c r="VMY101" s="35"/>
      <c r="VMZ101" s="35"/>
      <c r="VNA101" s="35"/>
      <c r="VNB101" s="35"/>
      <c r="VNC101" s="35"/>
      <c r="VND101" s="35"/>
      <c r="VNE101" s="35"/>
      <c r="VNF101" s="35"/>
      <c r="VNG101" s="35"/>
      <c r="VNH101" s="35"/>
      <c r="VNI101" s="35"/>
      <c r="VNJ101" s="35"/>
      <c r="VNK101" s="35"/>
      <c r="VNL101" s="35"/>
      <c r="VNM101" s="35"/>
      <c r="VNN101" s="35"/>
      <c r="VNO101" s="35"/>
      <c r="VNP101" s="35"/>
      <c r="VNQ101" s="35"/>
      <c r="VNR101" s="35"/>
      <c r="VNS101" s="35"/>
      <c r="VNT101" s="35"/>
      <c r="VNU101" s="35"/>
      <c r="VNV101" s="35"/>
      <c r="VNW101" s="35"/>
      <c r="VNX101" s="35"/>
      <c r="VNY101" s="35"/>
      <c r="VNZ101" s="35"/>
      <c r="VOA101" s="35"/>
      <c r="VOB101" s="35"/>
      <c r="VOC101" s="35"/>
      <c r="VOD101" s="35"/>
      <c r="VOE101" s="35"/>
      <c r="VOF101" s="35"/>
      <c r="VOG101" s="35"/>
      <c r="VOH101" s="35"/>
      <c r="VOI101" s="35"/>
      <c r="VOJ101" s="35"/>
      <c r="VOK101" s="35"/>
      <c r="VOL101" s="35"/>
      <c r="VOM101" s="35"/>
      <c r="VON101" s="35"/>
      <c r="VOO101" s="35"/>
      <c r="VOP101" s="35"/>
      <c r="VOQ101" s="35"/>
      <c r="VOR101" s="35"/>
      <c r="VOS101" s="35"/>
      <c r="VOT101" s="35"/>
      <c r="VOU101" s="35"/>
      <c r="VOV101" s="35"/>
      <c r="VOW101" s="35"/>
      <c r="VOX101" s="35"/>
      <c r="VOY101" s="35"/>
      <c r="VOZ101" s="35"/>
      <c r="VPA101" s="35"/>
      <c r="VPB101" s="35"/>
      <c r="VPC101" s="35"/>
      <c r="VPD101" s="35"/>
      <c r="VPE101" s="35"/>
      <c r="VPF101" s="35"/>
      <c r="VPG101" s="35"/>
      <c r="VPH101" s="35"/>
      <c r="VPI101" s="35"/>
      <c r="VPJ101" s="35"/>
      <c r="VPK101" s="35"/>
      <c r="VPL101" s="35"/>
      <c r="VPM101" s="35"/>
      <c r="VPN101" s="35"/>
      <c r="VPO101" s="35"/>
      <c r="VPP101" s="35"/>
      <c r="VPQ101" s="35"/>
      <c r="VPR101" s="35"/>
      <c r="VPS101" s="35"/>
      <c r="VPT101" s="35"/>
      <c r="VPU101" s="35"/>
      <c r="VPV101" s="35"/>
      <c r="VPW101" s="35"/>
      <c r="VPX101" s="35"/>
      <c r="VPY101" s="35"/>
      <c r="VPZ101" s="35"/>
      <c r="VQA101" s="35"/>
      <c r="VQB101" s="35"/>
      <c r="VQC101" s="35"/>
      <c r="VQD101" s="35"/>
      <c r="VQE101" s="35"/>
      <c r="VQF101" s="35"/>
      <c r="VQG101" s="35"/>
      <c r="VQH101" s="35"/>
      <c r="VQI101" s="35"/>
      <c r="VQJ101" s="35"/>
      <c r="VQK101" s="35"/>
      <c r="VQL101" s="35"/>
      <c r="VQM101" s="35"/>
      <c r="VQN101" s="35"/>
      <c r="VQO101" s="35"/>
      <c r="VQP101" s="35"/>
      <c r="VQQ101" s="35"/>
      <c r="VQR101" s="35"/>
      <c r="VQS101" s="35"/>
      <c r="VQT101" s="35"/>
      <c r="VQU101" s="35"/>
      <c r="VQV101" s="35"/>
      <c r="VQW101" s="35"/>
      <c r="VQX101" s="35"/>
      <c r="VQY101" s="35"/>
      <c r="VQZ101" s="35"/>
      <c r="VRA101" s="35"/>
      <c r="VRB101" s="35"/>
      <c r="VRC101" s="35"/>
      <c r="VRD101" s="35"/>
      <c r="VRE101" s="35"/>
      <c r="VRF101" s="35"/>
      <c r="VRG101" s="35"/>
      <c r="VRH101" s="35"/>
      <c r="VRI101" s="35"/>
      <c r="VRJ101" s="35"/>
      <c r="VRK101" s="35"/>
      <c r="VRL101" s="35"/>
      <c r="VRM101" s="35"/>
      <c r="VRN101" s="35"/>
      <c r="VRO101" s="35"/>
      <c r="VRP101" s="35"/>
      <c r="VRQ101" s="35"/>
      <c r="VRR101" s="35"/>
      <c r="VRS101" s="35"/>
      <c r="VRT101" s="35"/>
      <c r="VRU101" s="35"/>
      <c r="VRV101" s="35"/>
      <c r="VRW101" s="35"/>
      <c r="VRX101" s="35"/>
      <c r="VRY101" s="35"/>
      <c r="VRZ101" s="35"/>
      <c r="VSA101" s="35"/>
      <c r="VSB101" s="35"/>
      <c r="VSC101" s="35"/>
      <c r="VSD101" s="35"/>
      <c r="VSE101" s="35"/>
      <c r="VSF101" s="35"/>
      <c r="VSG101" s="35"/>
      <c r="VSH101" s="35"/>
      <c r="VSI101" s="35"/>
      <c r="VSJ101" s="35"/>
      <c r="VSK101" s="35"/>
      <c r="VSL101" s="35"/>
      <c r="VSM101" s="35"/>
      <c r="VSN101" s="35"/>
      <c r="VSO101" s="35"/>
      <c r="VSP101" s="35"/>
      <c r="VSQ101" s="35"/>
      <c r="VSR101" s="35"/>
      <c r="VSS101" s="35"/>
      <c r="VST101" s="35"/>
      <c r="VSU101" s="35"/>
      <c r="VSV101" s="35"/>
      <c r="VSW101" s="35"/>
      <c r="VSX101" s="35"/>
      <c r="VSY101" s="35"/>
      <c r="VSZ101" s="35"/>
      <c r="VTA101" s="35"/>
      <c r="VTB101" s="35"/>
      <c r="VTC101" s="35"/>
      <c r="VTD101" s="35"/>
      <c r="VTE101" s="35"/>
      <c r="VTF101" s="35"/>
      <c r="VTG101" s="35"/>
      <c r="VTH101" s="35"/>
      <c r="VTI101" s="35"/>
      <c r="VTJ101" s="35"/>
      <c r="VTK101" s="35"/>
      <c r="VTL101" s="35"/>
      <c r="VTM101" s="35"/>
      <c r="VTN101" s="35"/>
      <c r="VTO101" s="35"/>
      <c r="VTP101" s="35"/>
      <c r="VTQ101" s="35"/>
      <c r="VTR101" s="35"/>
      <c r="VTS101" s="35"/>
      <c r="VTT101" s="35"/>
      <c r="VTU101" s="35"/>
      <c r="VTV101" s="35"/>
      <c r="VTW101" s="35"/>
      <c r="VTX101" s="35"/>
      <c r="VTY101" s="35"/>
      <c r="VTZ101" s="35"/>
      <c r="VUA101" s="35"/>
      <c r="VUB101" s="35"/>
      <c r="VUC101" s="35"/>
      <c r="VUD101" s="35"/>
      <c r="VUE101" s="35"/>
      <c r="VUF101" s="35"/>
      <c r="VUG101" s="35"/>
      <c r="VUH101" s="35"/>
      <c r="VUI101" s="35"/>
      <c r="VUJ101" s="35"/>
      <c r="VUK101" s="35"/>
      <c r="VUL101" s="35"/>
      <c r="VUM101" s="35"/>
      <c r="VUN101" s="35"/>
      <c r="VUO101" s="35"/>
      <c r="VUP101" s="35"/>
      <c r="VUQ101" s="35"/>
      <c r="VUR101" s="35"/>
      <c r="VUS101" s="35"/>
      <c r="VUT101" s="35"/>
      <c r="VUU101" s="35"/>
      <c r="VUV101" s="35"/>
      <c r="VUW101" s="35"/>
      <c r="VUX101" s="35"/>
      <c r="VUY101" s="35"/>
      <c r="VUZ101" s="35"/>
      <c r="VVA101" s="35"/>
      <c r="VVB101" s="35"/>
      <c r="VVC101" s="35"/>
      <c r="VVD101" s="35"/>
      <c r="VVE101" s="35"/>
      <c r="VVF101" s="35"/>
      <c r="VVG101" s="35"/>
      <c r="VVH101" s="35"/>
      <c r="VVI101" s="35"/>
      <c r="VVJ101" s="35"/>
      <c r="VVK101" s="35"/>
      <c r="VVL101" s="35"/>
      <c r="VVM101" s="35"/>
      <c r="VVN101" s="35"/>
      <c r="VVO101" s="35"/>
      <c r="VVP101" s="35"/>
      <c r="VVQ101" s="35"/>
      <c r="VVR101" s="35"/>
      <c r="VVS101" s="35"/>
      <c r="VVT101" s="35"/>
      <c r="VVU101" s="35"/>
      <c r="VVV101" s="35"/>
      <c r="VVW101" s="35"/>
      <c r="VVX101" s="35"/>
      <c r="VVY101" s="35"/>
      <c r="VVZ101" s="35"/>
      <c r="VWA101" s="35"/>
      <c r="VWB101" s="35"/>
      <c r="VWC101" s="35"/>
      <c r="VWD101" s="35"/>
      <c r="VWE101" s="35"/>
      <c r="VWF101" s="35"/>
      <c r="VWG101" s="35"/>
      <c r="VWH101" s="35"/>
      <c r="VWI101" s="35"/>
      <c r="VWJ101" s="35"/>
      <c r="VWK101" s="35"/>
      <c r="VWL101" s="35"/>
      <c r="VWM101" s="35"/>
      <c r="VWN101" s="35"/>
      <c r="VWO101" s="35"/>
      <c r="VWP101" s="35"/>
      <c r="VWQ101" s="35"/>
      <c r="VWR101" s="35"/>
      <c r="VWS101" s="35"/>
      <c r="VWT101" s="35"/>
      <c r="VWU101" s="35"/>
      <c r="VWV101" s="35"/>
      <c r="VWW101" s="35"/>
      <c r="VWX101" s="35"/>
      <c r="VWY101" s="35"/>
      <c r="VWZ101" s="35"/>
      <c r="VXA101" s="35"/>
      <c r="VXB101" s="35"/>
      <c r="VXC101" s="35"/>
      <c r="VXD101" s="35"/>
      <c r="VXE101" s="35"/>
      <c r="VXF101" s="35"/>
      <c r="VXG101" s="35"/>
      <c r="VXH101" s="35"/>
      <c r="VXI101" s="35"/>
      <c r="VXJ101" s="35"/>
      <c r="VXK101" s="35"/>
      <c r="VXL101" s="35"/>
      <c r="VXM101" s="35"/>
      <c r="VXN101" s="35"/>
      <c r="VXO101" s="35"/>
      <c r="VXP101" s="35"/>
      <c r="VXQ101" s="35"/>
      <c r="VXR101" s="35"/>
      <c r="VXS101" s="35"/>
      <c r="VXT101" s="35"/>
      <c r="VXU101" s="35"/>
      <c r="VXV101" s="35"/>
      <c r="VXW101" s="35"/>
      <c r="VXX101" s="35"/>
      <c r="VXY101" s="35"/>
      <c r="VXZ101" s="35"/>
      <c r="VYA101" s="35"/>
      <c r="VYB101" s="35"/>
      <c r="VYC101" s="35"/>
      <c r="VYD101" s="35"/>
      <c r="VYE101" s="35"/>
      <c r="VYF101" s="35"/>
      <c r="VYG101" s="35"/>
      <c r="VYH101" s="35"/>
      <c r="VYI101" s="35"/>
      <c r="VYJ101" s="35"/>
      <c r="VYK101" s="35"/>
      <c r="VYL101" s="35"/>
      <c r="VYM101" s="35"/>
      <c r="VYN101" s="35"/>
      <c r="VYO101" s="35"/>
      <c r="VYP101" s="35"/>
      <c r="VYQ101" s="35"/>
      <c r="VYR101" s="35"/>
      <c r="VYS101" s="35"/>
      <c r="VYT101" s="35"/>
      <c r="VYU101" s="35"/>
      <c r="VYV101" s="35"/>
      <c r="VYW101" s="35"/>
      <c r="VYX101" s="35"/>
      <c r="VYY101" s="35"/>
      <c r="VYZ101" s="35"/>
      <c r="VZA101" s="35"/>
      <c r="VZB101" s="35"/>
      <c r="VZC101" s="35"/>
      <c r="VZD101" s="35"/>
      <c r="VZE101" s="35"/>
      <c r="VZF101" s="35"/>
      <c r="VZG101" s="35"/>
      <c r="VZH101" s="35"/>
      <c r="VZI101" s="35"/>
      <c r="VZJ101" s="35"/>
      <c r="VZK101" s="35"/>
      <c r="VZL101" s="35"/>
      <c r="VZM101" s="35"/>
      <c r="VZN101" s="35"/>
      <c r="VZO101" s="35"/>
      <c r="VZP101" s="35"/>
      <c r="VZQ101" s="35"/>
      <c r="VZR101" s="35"/>
      <c r="VZS101" s="35"/>
      <c r="VZT101" s="35"/>
      <c r="VZU101" s="35"/>
      <c r="VZV101" s="35"/>
      <c r="VZW101" s="35"/>
      <c r="VZX101" s="35"/>
      <c r="VZY101" s="35"/>
      <c r="VZZ101" s="35"/>
      <c r="WAA101" s="35"/>
      <c r="WAB101" s="35"/>
      <c r="WAC101" s="35"/>
      <c r="WAD101" s="35"/>
      <c r="WAE101" s="35"/>
      <c r="WAF101" s="35"/>
      <c r="WAG101" s="35"/>
      <c r="WAH101" s="35"/>
      <c r="WAI101" s="35"/>
      <c r="WAJ101" s="35"/>
      <c r="WAK101" s="35"/>
      <c r="WAL101" s="35"/>
      <c r="WAM101" s="35"/>
      <c r="WAN101" s="35"/>
      <c r="WAO101" s="35"/>
      <c r="WAP101" s="35"/>
      <c r="WAQ101" s="35"/>
      <c r="WAR101" s="35"/>
      <c r="WAS101" s="35"/>
      <c r="WAT101" s="35"/>
      <c r="WAU101" s="35"/>
      <c r="WAV101" s="35"/>
      <c r="WAW101" s="35"/>
      <c r="WAX101" s="35"/>
      <c r="WAY101" s="35"/>
      <c r="WAZ101" s="35"/>
      <c r="WBA101" s="35"/>
      <c r="WBB101" s="35"/>
      <c r="WBC101" s="35"/>
      <c r="WBD101" s="35"/>
      <c r="WBE101" s="35"/>
      <c r="WBF101" s="35"/>
      <c r="WBG101" s="35"/>
      <c r="WBH101" s="35"/>
      <c r="WBI101" s="35"/>
      <c r="WBJ101" s="35"/>
      <c r="WBK101" s="35"/>
      <c r="WBL101" s="35"/>
      <c r="WBM101" s="35"/>
      <c r="WBN101" s="35"/>
      <c r="WBO101" s="35"/>
      <c r="WBP101" s="35"/>
      <c r="WBQ101" s="35"/>
      <c r="WBR101" s="35"/>
      <c r="WBS101" s="35"/>
      <c r="WBT101" s="35"/>
      <c r="WBU101" s="35"/>
      <c r="WBV101" s="35"/>
      <c r="WBW101" s="35"/>
      <c r="WBX101" s="35"/>
      <c r="WBY101" s="35"/>
      <c r="WBZ101" s="35"/>
      <c r="WCA101" s="35"/>
      <c r="WCB101" s="35"/>
      <c r="WCC101" s="35"/>
      <c r="WCD101" s="35"/>
      <c r="WCE101" s="35"/>
      <c r="WCF101" s="35"/>
      <c r="WCG101" s="35"/>
      <c r="WCH101" s="35"/>
      <c r="WCI101" s="35"/>
      <c r="WCJ101" s="35"/>
      <c r="WCK101" s="35"/>
      <c r="WCL101" s="35"/>
      <c r="WCM101" s="35"/>
      <c r="WCN101" s="35"/>
      <c r="WCO101" s="35"/>
      <c r="WCP101" s="35"/>
      <c r="WCQ101" s="35"/>
      <c r="WCR101" s="35"/>
      <c r="WCS101" s="35"/>
      <c r="WCT101" s="35"/>
      <c r="WCU101" s="35"/>
      <c r="WCV101" s="35"/>
      <c r="WCW101" s="35"/>
      <c r="WCX101" s="35"/>
      <c r="WCY101" s="35"/>
      <c r="WCZ101" s="35"/>
      <c r="WDA101" s="35"/>
      <c r="WDB101" s="35"/>
      <c r="WDC101" s="35"/>
      <c r="WDD101" s="35"/>
      <c r="WDE101" s="35"/>
      <c r="WDF101" s="35"/>
      <c r="WDG101" s="35"/>
      <c r="WDH101" s="35"/>
      <c r="WDI101" s="35"/>
      <c r="WDJ101" s="35"/>
      <c r="WDK101" s="35"/>
      <c r="WDL101" s="35"/>
      <c r="WDM101" s="35"/>
      <c r="WDN101" s="35"/>
      <c r="WDO101" s="35"/>
      <c r="WDP101" s="35"/>
      <c r="WDQ101" s="35"/>
      <c r="WDR101" s="35"/>
      <c r="WDS101" s="35"/>
      <c r="WDT101" s="35"/>
      <c r="WDU101" s="35"/>
      <c r="WDV101" s="35"/>
      <c r="WDW101" s="35"/>
      <c r="WDX101" s="35"/>
      <c r="WDY101" s="35"/>
      <c r="WDZ101" s="35"/>
      <c r="WEA101" s="35"/>
      <c r="WEB101" s="35"/>
      <c r="WEC101" s="35"/>
      <c r="WED101" s="35"/>
      <c r="WEE101" s="35"/>
      <c r="WEF101" s="35"/>
      <c r="WEG101" s="35"/>
      <c r="WEH101" s="35"/>
      <c r="WEI101" s="35"/>
      <c r="WEJ101" s="35"/>
      <c r="WEK101" s="35"/>
      <c r="WEL101" s="35"/>
      <c r="WEM101" s="35"/>
      <c r="WEN101" s="35"/>
      <c r="WEO101" s="35"/>
      <c r="WEP101" s="35"/>
      <c r="WEQ101" s="35"/>
      <c r="WER101" s="35"/>
      <c r="WES101" s="35"/>
      <c r="WET101" s="35"/>
      <c r="WEU101" s="35"/>
      <c r="WEV101" s="35"/>
      <c r="WEW101" s="35"/>
      <c r="WEX101" s="35"/>
      <c r="WEY101" s="35"/>
      <c r="WEZ101" s="35"/>
      <c r="WFA101" s="35"/>
      <c r="WFB101" s="35"/>
      <c r="WFC101" s="35"/>
      <c r="WFD101" s="35"/>
      <c r="WFE101" s="35"/>
      <c r="WFF101" s="35"/>
      <c r="WFG101" s="35"/>
      <c r="WFH101" s="35"/>
      <c r="WFI101" s="35"/>
      <c r="WFJ101" s="35"/>
      <c r="WFK101" s="35"/>
      <c r="WFL101" s="35"/>
      <c r="WFM101" s="35"/>
      <c r="WFN101" s="35"/>
      <c r="WFO101" s="35"/>
      <c r="WFP101" s="35"/>
      <c r="WFQ101" s="35"/>
      <c r="WFR101" s="35"/>
      <c r="WFS101" s="35"/>
      <c r="WFT101" s="35"/>
      <c r="WFU101" s="35"/>
      <c r="WFV101" s="35"/>
      <c r="WFW101" s="35"/>
      <c r="WFX101" s="35"/>
      <c r="WFY101" s="35"/>
      <c r="WFZ101" s="35"/>
      <c r="WGA101" s="35"/>
      <c r="WGB101" s="35"/>
      <c r="WGC101" s="35"/>
      <c r="WGD101" s="35"/>
      <c r="WGE101" s="35"/>
      <c r="WGF101" s="35"/>
      <c r="WGG101" s="35"/>
      <c r="WGH101" s="35"/>
      <c r="WGI101" s="35"/>
      <c r="WGJ101" s="35"/>
      <c r="WGK101" s="35"/>
      <c r="WGL101" s="35"/>
      <c r="WGM101" s="35"/>
      <c r="WGN101" s="35"/>
      <c r="WGO101" s="35"/>
      <c r="WGP101" s="35"/>
      <c r="WGQ101" s="35"/>
      <c r="WGR101" s="35"/>
      <c r="WGS101" s="35"/>
      <c r="WGT101" s="35"/>
      <c r="WGU101" s="35"/>
      <c r="WGV101" s="35"/>
      <c r="WGW101" s="35"/>
      <c r="WGX101" s="35"/>
      <c r="WGY101" s="35"/>
      <c r="WGZ101" s="35"/>
      <c r="WHA101" s="35"/>
      <c r="WHB101" s="35"/>
      <c r="WHC101" s="35"/>
      <c r="WHD101" s="35"/>
      <c r="WHE101" s="35"/>
      <c r="WHF101" s="35"/>
      <c r="WHG101" s="35"/>
      <c r="WHH101" s="35"/>
      <c r="WHI101" s="35"/>
      <c r="WHJ101" s="35"/>
      <c r="WHK101" s="35"/>
      <c r="WHL101" s="35"/>
      <c r="WHM101" s="35"/>
      <c r="WHN101" s="35"/>
      <c r="WHO101" s="35"/>
      <c r="WHP101" s="35"/>
      <c r="WHQ101" s="35"/>
      <c r="WHR101" s="35"/>
      <c r="WHS101" s="35"/>
      <c r="WHT101" s="35"/>
      <c r="WHU101" s="35"/>
      <c r="WHV101" s="35"/>
      <c r="WHW101" s="35"/>
      <c r="WHX101" s="35"/>
      <c r="WHY101" s="35"/>
      <c r="WHZ101" s="35"/>
      <c r="WIA101" s="35"/>
      <c r="WIB101" s="35"/>
      <c r="WIC101" s="35"/>
      <c r="WID101" s="35"/>
      <c r="WIE101" s="35"/>
      <c r="WIF101" s="35"/>
      <c r="WIG101" s="35"/>
      <c r="WIH101" s="35"/>
      <c r="WII101" s="35"/>
      <c r="WIJ101" s="35"/>
      <c r="WIK101" s="35"/>
      <c r="WIL101" s="35"/>
      <c r="WIM101" s="35"/>
      <c r="WIN101" s="35"/>
      <c r="WIO101" s="35"/>
      <c r="WIP101" s="35"/>
      <c r="WIQ101" s="35"/>
      <c r="WIR101" s="35"/>
      <c r="WIS101" s="35"/>
      <c r="WIT101" s="35"/>
      <c r="WIU101" s="35"/>
      <c r="WIV101" s="35"/>
      <c r="WIW101" s="35"/>
      <c r="WIX101" s="35"/>
      <c r="WIY101" s="35"/>
      <c r="WIZ101" s="35"/>
      <c r="WJA101" s="35"/>
      <c r="WJB101" s="35"/>
      <c r="WJC101" s="35"/>
      <c r="WJD101" s="35"/>
      <c r="WJE101" s="35"/>
      <c r="WJF101" s="35"/>
      <c r="WJG101" s="35"/>
      <c r="WJH101" s="35"/>
      <c r="WJI101" s="35"/>
      <c r="WJJ101" s="35"/>
      <c r="WJK101" s="35"/>
      <c r="WJL101" s="35"/>
      <c r="WJM101" s="35"/>
      <c r="WJN101" s="35"/>
      <c r="WJO101" s="35"/>
      <c r="WJP101" s="35"/>
      <c r="WJQ101" s="35"/>
      <c r="WJR101" s="35"/>
      <c r="WJS101" s="35"/>
      <c r="WJT101" s="35"/>
      <c r="WJU101" s="35"/>
      <c r="WJV101" s="35"/>
      <c r="WJW101" s="35"/>
      <c r="WJX101" s="35"/>
      <c r="WJY101" s="35"/>
      <c r="WJZ101" s="35"/>
      <c r="WKA101" s="35"/>
      <c r="WKB101" s="35"/>
      <c r="WKC101" s="35"/>
      <c r="WKD101" s="35"/>
      <c r="WKE101" s="35"/>
      <c r="WKF101" s="35"/>
      <c r="WKG101" s="35"/>
      <c r="WKH101" s="35"/>
      <c r="WKI101" s="35"/>
      <c r="WKJ101" s="35"/>
      <c r="WKK101" s="35"/>
      <c r="WKL101" s="35"/>
      <c r="WKM101" s="35"/>
      <c r="WKN101" s="35"/>
      <c r="WKO101" s="35"/>
      <c r="WKP101" s="35"/>
      <c r="WKQ101" s="35"/>
      <c r="WKR101" s="35"/>
      <c r="WKS101" s="35"/>
      <c r="WKT101" s="35"/>
      <c r="WKU101" s="35"/>
      <c r="WKV101" s="35"/>
      <c r="WKW101" s="35"/>
      <c r="WKX101" s="35"/>
      <c r="WKY101" s="35"/>
      <c r="WKZ101" s="35"/>
      <c r="WLA101" s="35"/>
      <c r="WLB101" s="35"/>
      <c r="WLC101" s="35"/>
      <c r="WLD101" s="35"/>
      <c r="WLE101" s="35"/>
      <c r="WLF101" s="35"/>
      <c r="WLG101" s="35"/>
      <c r="WLH101" s="35"/>
      <c r="WLI101" s="35"/>
      <c r="WLJ101" s="35"/>
      <c r="WLK101" s="35"/>
      <c r="WLL101" s="35"/>
      <c r="WLM101" s="35"/>
      <c r="WLN101" s="35"/>
      <c r="WLO101" s="35"/>
      <c r="WLP101" s="35"/>
      <c r="WLQ101" s="35"/>
      <c r="WLR101" s="35"/>
      <c r="WLS101" s="35"/>
      <c r="WLT101" s="35"/>
      <c r="WLU101" s="35"/>
      <c r="WLV101" s="35"/>
      <c r="WLW101" s="35"/>
      <c r="WLX101" s="35"/>
      <c r="WLY101" s="35"/>
      <c r="WLZ101" s="35"/>
      <c r="WMA101" s="35"/>
      <c r="WMB101" s="35"/>
      <c r="WMC101" s="35"/>
      <c r="WMD101" s="35"/>
      <c r="WME101" s="35"/>
      <c r="WMF101" s="35"/>
      <c r="WMG101" s="35"/>
      <c r="WMH101" s="35"/>
      <c r="WMI101" s="35"/>
      <c r="WMJ101" s="35"/>
      <c r="WMK101" s="35"/>
      <c r="WML101" s="35"/>
      <c r="WMM101" s="35"/>
      <c r="WMN101" s="35"/>
      <c r="WMO101" s="35"/>
      <c r="WMP101" s="35"/>
      <c r="WMQ101" s="35"/>
      <c r="WMR101" s="35"/>
      <c r="WMS101" s="35"/>
      <c r="WMT101" s="35"/>
      <c r="WMU101" s="35"/>
      <c r="WMV101" s="35"/>
      <c r="WMW101" s="35"/>
      <c r="WMX101" s="35"/>
      <c r="WMY101" s="35"/>
      <c r="WMZ101" s="35"/>
      <c r="WNA101" s="35"/>
      <c r="WNB101" s="35"/>
      <c r="WNC101" s="35"/>
      <c r="WND101" s="35"/>
      <c r="WNE101" s="35"/>
      <c r="WNF101" s="35"/>
      <c r="WNG101" s="35"/>
      <c r="WNH101" s="35"/>
      <c r="WNI101" s="35"/>
      <c r="WNJ101" s="35"/>
      <c r="WNK101" s="35"/>
      <c r="WNL101" s="35"/>
      <c r="WNM101" s="35"/>
      <c r="WNN101" s="35"/>
      <c r="WNO101" s="35"/>
      <c r="WNP101" s="35"/>
      <c r="WNQ101" s="35"/>
      <c r="WNR101" s="35"/>
      <c r="WNS101" s="35"/>
      <c r="WNT101" s="35"/>
      <c r="WNU101" s="35"/>
      <c r="WNV101" s="35"/>
      <c r="WNW101" s="35"/>
      <c r="WNX101" s="35"/>
      <c r="WNY101" s="35"/>
      <c r="WNZ101" s="35"/>
      <c r="WOA101" s="35"/>
      <c r="WOB101" s="35"/>
      <c r="WOC101" s="35"/>
      <c r="WOD101" s="35"/>
      <c r="WOE101" s="35"/>
      <c r="WOF101" s="35"/>
      <c r="WOG101" s="35"/>
      <c r="WOH101" s="35"/>
      <c r="WOI101" s="35"/>
      <c r="WOJ101" s="35"/>
      <c r="WOK101" s="35"/>
      <c r="WOL101" s="35"/>
      <c r="WOM101" s="35"/>
      <c r="WON101" s="35"/>
      <c r="WOO101" s="35"/>
      <c r="WOP101" s="35"/>
      <c r="WOQ101" s="35"/>
      <c r="WOR101" s="35"/>
      <c r="WOS101" s="35"/>
      <c r="WOT101" s="35"/>
      <c r="WOU101" s="35"/>
      <c r="WOV101" s="35"/>
      <c r="WOW101" s="35"/>
      <c r="WOX101" s="35"/>
      <c r="WOY101" s="35"/>
      <c r="WOZ101" s="35"/>
      <c r="WPA101" s="35"/>
      <c r="WPB101" s="35"/>
      <c r="WPC101" s="35"/>
      <c r="WPD101" s="35"/>
      <c r="WPE101" s="35"/>
      <c r="WPF101" s="35"/>
      <c r="WPG101" s="35"/>
      <c r="WPH101" s="35"/>
      <c r="WPI101" s="35"/>
      <c r="WPJ101" s="35"/>
      <c r="WPK101" s="35"/>
      <c r="WPL101" s="35"/>
      <c r="WPM101" s="35"/>
      <c r="WPN101" s="35"/>
      <c r="WPO101" s="35"/>
      <c r="WPP101" s="35"/>
      <c r="WPQ101" s="35"/>
      <c r="WPR101" s="35"/>
      <c r="WPS101" s="35"/>
      <c r="WPT101" s="35"/>
      <c r="WPU101" s="35"/>
      <c r="WPV101" s="35"/>
      <c r="WPW101" s="35"/>
      <c r="WPX101" s="35"/>
      <c r="WPY101" s="35"/>
      <c r="WPZ101" s="35"/>
      <c r="WQA101" s="35"/>
      <c r="WQB101" s="35"/>
      <c r="WQC101" s="35"/>
      <c r="WQD101" s="35"/>
      <c r="WQE101" s="35"/>
      <c r="WQF101" s="35"/>
      <c r="WQG101" s="35"/>
      <c r="WQH101" s="35"/>
      <c r="WQI101" s="35"/>
      <c r="WQJ101" s="35"/>
      <c r="WQK101" s="35"/>
      <c r="WQL101" s="35"/>
      <c r="WQM101" s="35"/>
      <c r="WQN101" s="35"/>
      <c r="WQO101" s="35"/>
      <c r="WQP101" s="35"/>
      <c r="WQQ101" s="35"/>
      <c r="WQR101" s="35"/>
      <c r="WQS101" s="35"/>
      <c r="WQT101" s="35"/>
      <c r="WQU101" s="35"/>
      <c r="WQV101" s="35"/>
      <c r="WQW101" s="35"/>
      <c r="WQX101" s="35"/>
      <c r="WQY101" s="35"/>
      <c r="WQZ101" s="35"/>
      <c r="WRA101" s="35"/>
      <c r="WRB101" s="35"/>
      <c r="WRC101" s="35"/>
      <c r="WRD101" s="35"/>
      <c r="WRE101" s="35"/>
      <c r="WRF101" s="35"/>
      <c r="WRG101" s="35"/>
      <c r="WRH101" s="35"/>
      <c r="WRI101" s="35"/>
      <c r="WRJ101" s="35"/>
      <c r="WRK101" s="35"/>
      <c r="WRL101" s="35"/>
      <c r="WRM101" s="35"/>
      <c r="WRN101" s="35"/>
      <c r="WRO101" s="35"/>
      <c r="WRP101" s="35"/>
      <c r="WRQ101" s="35"/>
      <c r="WRR101" s="35"/>
      <c r="WRS101" s="35"/>
      <c r="WRT101" s="35"/>
      <c r="WRU101" s="35"/>
      <c r="WRV101" s="35"/>
      <c r="WRW101" s="35"/>
      <c r="WRX101" s="35"/>
      <c r="WRY101" s="35"/>
      <c r="WRZ101" s="35"/>
      <c r="WSA101" s="35"/>
      <c r="WSB101" s="35"/>
      <c r="WSC101" s="35"/>
      <c r="WSD101" s="35"/>
      <c r="WSE101" s="35"/>
      <c r="WSF101" s="35"/>
      <c r="WSG101" s="35"/>
      <c r="WSH101" s="35"/>
      <c r="WSI101" s="35"/>
      <c r="WSJ101" s="35"/>
      <c r="WSK101" s="35"/>
      <c r="WSL101" s="35"/>
      <c r="WSM101" s="35"/>
      <c r="WSN101" s="35"/>
      <c r="WSO101" s="35"/>
      <c r="WSP101" s="35"/>
      <c r="WSQ101" s="35"/>
      <c r="WSR101" s="35"/>
      <c r="WSS101" s="35"/>
      <c r="WST101" s="35"/>
      <c r="WSU101" s="35"/>
      <c r="WSV101" s="35"/>
      <c r="WSW101" s="35"/>
      <c r="WSX101" s="35"/>
      <c r="WSY101" s="35"/>
      <c r="WSZ101" s="35"/>
      <c r="WTA101" s="35"/>
      <c r="WTB101" s="35"/>
      <c r="WTC101" s="35"/>
      <c r="WTD101" s="35"/>
      <c r="WTE101" s="35"/>
      <c r="WTF101" s="35"/>
      <c r="WTG101" s="35"/>
      <c r="WTH101" s="35"/>
      <c r="WTI101" s="35"/>
      <c r="WTJ101" s="35"/>
      <c r="WTK101" s="35"/>
      <c r="WTL101" s="35"/>
      <c r="WTM101" s="35"/>
      <c r="WTN101" s="35"/>
      <c r="WTO101" s="35"/>
      <c r="WTP101" s="35"/>
      <c r="WTQ101" s="35"/>
      <c r="WTR101" s="35"/>
      <c r="WTS101" s="35"/>
      <c r="WTT101" s="35"/>
      <c r="WTU101" s="35"/>
      <c r="WTV101" s="35"/>
      <c r="WTW101" s="35"/>
      <c r="WTX101" s="35"/>
      <c r="WTY101" s="35"/>
      <c r="WTZ101" s="35"/>
      <c r="WUA101" s="35"/>
      <c r="WUB101" s="35"/>
      <c r="WUC101" s="35"/>
      <c r="WUD101" s="35"/>
      <c r="WUE101" s="35"/>
      <c r="WUF101" s="35"/>
      <c r="WUG101" s="35"/>
      <c r="WUH101" s="35"/>
      <c r="WUI101" s="35"/>
      <c r="WUJ101" s="35"/>
      <c r="WUK101" s="35"/>
      <c r="WUL101" s="35"/>
      <c r="WUM101" s="35"/>
      <c r="WUN101" s="35"/>
      <c r="WUO101" s="35"/>
      <c r="WUP101" s="35"/>
      <c r="WUQ101" s="35"/>
      <c r="WUR101" s="35"/>
      <c r="WUS101" s="35"/>
      <c r="WUT101" s="35"/>
      <c r="WUU101" s="35"/>
      <c r="WUV101" s="35"/>
      <c r="WUW101" s="35"/>
      <c r="WUX101" s="35"/>
      <c r="WUY101" s="35"/>
      <c r="WUZ101" s="35"/>
      <c r="WVA101" s="35"/>
      <c r="WVB101" s="35"/>
      <c r="WVC101" s="35"/>
      <c r="WVD101" s="35"/>
      <c r="WVE101" s="35"/>
      <c r="WVF101" s="35"/>
      <c r="WVG101" s="35"/>
      <c r="WVH101" s="35"/>
      <c r="WVI101" s="35"/>
      <c r="WVJ101" s="35"/>
      <c r="WVK101" s="35"/>
      <c r="WVL101" s="35"/>
      <c r="WVM101" s="35"/>
      <c r="WVN101" s="35"/>
      <c r="WVO101" s="35"/>
      <c r="WVP101" s="35"/>
      <c r="WVQ101" s="35"/>
      <c r="WVR101" s="35"/>
      <c r="WVS101" s="35"/>
      <c r="WVT101" s="35"/>
      <c r="WVU101" s="35"/>
      <c r="WVV101" s="35"/>
      <c r="WVW101" s="35"/>
      <c r="WVX101" s="35"/>
      <c r="WVY101" s="35"/>
      <c r="WVZ101" s="35"/>
      <c r="WWA101" s="35"/>
      <c r="WWB101" s="35"/>
      <c r="WWC101" s="35"/>
      <c r="WWD101" s="35"/>
      <c r="WWE101" s="35"/>
      <c r="WWF101" s="35"/>
      <c r="WWG101" s="35"/>
      <c r="WWH101" s="35"/>
      <c r="WWI101" s="35"/>
      <c r="WWJ101" s="35"/>
      <c r="WWK101" s="35"/>
      <c r="WWL101" s="35"/>
      <c r="WWM101" s="35"/>
      <c r="WWN101" s="35"/>
      <c r="WWO101" s="35"/>
      <c r="WWP101" s="35"/>
      <c r="WWQ101" s="35"/>
      <c r="WWR101" s="35"/>
      <c r="WWS101" s="35"/>
      <c r="WWT101" s="35"/>
      <c r="WWU101" s="35"/>
      <c r="WWV101" s="35"/>
      <c r="WWW101" s="35"/>
      <c r="WWX101" s="35"/>
      <c r="WWY101" s="35"/>
      <c r="WWZ101" s="35"/>
      <c r="WXA101" s="35"/>
      <c r="WXB101" s="35"/>
      <c r="WXC101" s="35"/>
      <c r="WXD101" s="35"/>
      <c r="WXE101" s="35"/>
      <c r="WXF101" s="35"/>
      <c r="WXG101" s="35"/>
      <c r="WXH101" s="35"/>
      <c r="WXI101" s="35"/>
      <c r="WXJ101" s="35"/>
      <c r="WXK101" s="35"/>
      <c r="WXL101" s="35"/>
      <c r="WXM101" s="35"/>
      <c r="WXN101" s="35"/>
      <c r="WXO101" s="35"/>
      <c r="WXP101" s="35"/>
      <c r="WXQ101" s="35"/>
      <c r="WXR101" s="35"/>
      <c r="WXS101" s="35"/>
      <c r="WXT101" s="35"/>
      <c r="WXU101" s="35"/>
      <c r="WXV101" s="35"/>
      <c r="WXW101" s="35"/>
      <c r="WXX101" s="35"/>
      <c r="WXY101" s="35"/>
      <c r="WXZ101" s="35"/>
      <c r="WYA101" s="35"/>
      <c r="WYB101" s="35"/>
      <c r="WYC101" s="35"/>
      <c r="WYD101" s="35"/>
      <c r="WYE101" s="35"/>
      <c r="WYF101" s="35"/>
      <c r="WYG101" s="35"/>
      <c r="WYH101" s="35"/>
      <c r="WYI101" s="35"/>
      <c r="WYJ101" s="35"/>
      <c r="WYK101" s="35"/>
      <c r="WYL101" s="35"/>
      <c r="WYM101" s="35"/>
      <c r="WYN101" s="35"/>
      <c r="WYO101" s="35"/>
      <c r="WYP101" s="35"/>
      <c r="WYQ101" s="35"/>
      <c r="WYR101" s="35"/>
      <c r="WYS101" s="35"/>
      <c r="WYT101" s="35"/>
      <c r="WYU101" s="35"/>
      <c r="WYV101" s="35"/>
      <c r="WYW101" s="35"/>
      <c r="WYX101" s="35"/>
      <c r="WYY101" s="35"/>
      <c r="WYZ101" s="35"/>
      <c r="WZA101" s="35"/>
      <c r="WZB101" s="35"/>
      <c r="WZC101" s="35"/>
      <c r="WZD101" s="35"/>
      <c r="WZE101" s="35"/>
      <c r="WZF101" s="35"/>
      <c r="WZG101" s="35"/>
      <c r="WZH101" s="35"/>
      <c r="WZI101" s="35"/>
      <c r="WZJ101" s="35"/>
      <c r="WZK101" s="35"/>
      <c r="WZL101" s="35"/>
      <c r="WZM101" s="35"/>
      <c r="WZN101" s="35"/>
      <c r="WZO101" s="35"/>
      <c r="WZP101" s="35"/>
      <c r="WZQ101" s="35"/>
      <c r="WZR101" s="35"/>
      <c r="WZS101" s="35"/>
      <c r="WZT101" s="35"/>
      <c r="WZU101" s="35"/>
      <c r="WZV101" s="35"/>
      <c r="WZW101" s="35"/>
      <c r="WZX101" s="35"/>
      <c r="WZY101" s="35"/>
      <c r="WZZ101" s="35"/>
      <c r="XAA101" s="35"/>
      <c r="XAB101" s="35"/>
      <c r="XAC101" s="35"/>
      <c r="XAD101" s="35"/>
      <c r="XAE101" s="35"/>
      <c r="XAF101" s="35"/>
      <c r="XAG101" s="35"/>
      <c r="XAH101" s="35"/>
      <c r="XAI101" s="35"/>
      <c r="XAJ101" s="35"/>
      <c r="XAK101" s="35"/>
      <c r="XAL101" s="35"/>
      <c r="XAM101" s="35"/>
      <c r="XAN101" s="35"/>
      <c r="XAO101" s="35"/>
      <c r="XAP101" s="35"/>
      <c r="XAQ101" s="35"/>
      <c r="XAR101" s="35"/>
      <c r="XAS101" s="35"/>
      <c r="XAT101" s="35"/>
      <c r="XAU101" s="35"/>
      <c r="XAV101" s="35"/>
      <c r="XAW101" s="35"/>
      <c r="XAX101" s="35"/>
      <c r="XAY101" s="35"/>
      <c r="XAZ101" s="35"/>
      <c r="XBA101" s="35"/>
      <c r="XBB101" s="35"/>
      <c r="XBC101" s="35"/>
      <c r="XBD101" s="35"/>
      <c r="XBE101" s="35"/>
      <c r="XBF101" s="35"/>
      <c r="XBG101" s="35"/>
      <c r="XBH101" s="35"/>
      <c r="XBI101" s="35"/>
      <c r="XBJ101" s="35"/>
      <c r="XBK101" s="35"/>
      <c r="XBL101" s="35"/>
      <c r="XBM101" s="35"/>
      <c r="XBN101" s="35"/>
      <c r="XBO101" s="35"/>
      <c r="XBP101" s="35"/>
      <c r="XBQ101" s="35"/>
      <c r="XBR101" s="35"/>
      <c r="XBS101" s="35"/>
      <c r="XBT101" s="35"/>
      <c r="XBU101" s="35"/>
      <c r="XBV101" s="35"/>
      <c r="XBW101" s="35"/>
      <c r="XBX101" s="35"/>
      <c r="XBY101" s="35"/>
      <c r="XBZ101" s="35"/>
      <c r="XCA101" s="35"/>
      <c r="XCB101" s="35"/>
      <c r="XCC101" s="35"/>
      <c r="XCD101" s="35"/>
      <c r="XCE101" s="35"/>
      <c r="XCF101" s="35"/>
      <c r="XCG101" s="35"/>
      <c r="XCH101" s="35"/>
      <c r="XCI101" s="35"/>
      <c r="XCJ101" s="35"/>
      <c r="XCK101" s="35"/>
      <c r="XCL101" s="35"/>
      <c r="XCM101" s="35"/>
      <c r="XCN101" s="35"/>
      <c r="XCO101" s="35"/>
      <c r="XCP101" s="35"/>
      <c r="XCQ101" s="35"/>
      <c r="XCR101" s="35"/>
      <c r="XCS101" s="35"/>
      <c r="XCT101" s="35"/>
      <c r="XCU101" s="35"/>
      <c r="XCV101" s="35"/>
      <c r="XCW101" s="35"/>
      <c r="XCX101" s="35"/>
      <c r="XCY101" s="35"/>
      <c r="XCZ101" s="35"/>
      <c r="XDA101" s="35"/>
      <c r="XDB101" s="35"/>
      <c r="XDC101" s="35"/>
      <c r="XDD101" s="35"/>
      <c r="XDE101" s="35"/>
      <c r="XDF101" s="35"/>
      <c r="XDG101" s="35"/>
      <c r="XDH101" s="35"/>
      <c r="XDI101" s="35"/>
      <c r="XDJ101" s="35"/>
      <c r="XDK101" s="35"/>
      <c r="XDL101" s="35"/>
      <c r="XDM101" s="35"/>
      <c r="XDN101" s="35"/>
      <c r="XDO101" s="35"/>
      <c r="XDP101" s="35"/>
      <c r="XDQ101" s="35"/>
      <c r="XDR101" s="35"/>
      <c r="XDS101" s="35"/>
      <c r="XDT101" s="35"/>
      <c r="XDU101" s="35"/>
      <c r="XDV101" s="35"/>
      <c r="XDW101" s="35"/>
      <c r="XDX101" s="35"/>
      <c r="XDY101" s="35"/>
      <c r="XDZ101" s="35"/>
      <c r="XEA101" s="35"/>
      <c r="XEB101" s="35"/>
      <c r="XEC101" s="35"/>
      <c r="XED101" s="35"/>
      <c r="XEE101" s="35"/>
      <c r="XEF101" s="35"/>
      <c r="XEG101" s="35"/>
      <c r="XEH101" s="35"/>
      <c r="XEI101" s="35"/>
    </row>
    <row r="102" spans="1:16363" s="23" customFormat="1" ht="39" customHeight="1" x14ac:dyDescent="0.25">
      <c r="A102" s="53">
        <v>91</v>
      </c>
      <c r="B102" s="333" t="s">
        <v>171</v>
      </c>
      <c r="C102" s="34" t="s">
        <v>165</v>
      </c>
      <c r="D102" s="27" t="s">
        <v>166</v>
      </c>
      <c r="E102" s="334" t="s">
        <v>172</v>
      </c>
      <c r="F102" s="302">
        <v>624000</v>
      </c>
      <c r="G102" s="21" t="s">
        <v>17</v>
      </c>
      <c r="H102" s="22" t="s">
        <v>18</v>
      </c>
      <c r="I102" s="16">
        <v>91039</v>
      </c>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c r="ET102" s="35"/>
      <c r="EU102" s="35"/>
      <c r="EV102" s="35"/>
      <c r="EW102" s="35"/>
      <c r="EX102" s="35"/>
      <c r="EY102" s="35"/>
      <c r="EZ102" s="35"/>
      <c r="FA102" s="35"/>
      <c r="FB102" s="35"/>
      <c r="FC102" s="35"/>
      <c r="FD102" s="35"/>
      <c r="FE102" s="35"/>
      <c r="FF102" s="35"/>
      <c r="FG102" s="35"/>
      <c r="FH102" s="35"/>
      <c r="FI102" s="35"/>
      <c r="FJ102" s="35"/>
      <c r="FK102" s="35"/>
      <c r="FL102" s="35"/>
      <c r="FM102" s="35"/>
      <c r="FN102" s="35"/>
      <c r="FO102" s="35"/>
      <c r="FP102" s="35"/>
      <c r="FQ102" s="35"/>
      <c r="FR102" s="35"/>
      <c r="FS102" s="35"/>
      <c r="FT102" s="35"/>
      <c r="FU102" s="35"/>
      <c r="FV102" s="35"/>
      <c r="FW102" s="35"/>
      <c r="FX102" s="35"/>
      <c r="FY102" s="35"/>
      <c r="FZ102" s="35"/>
      <c r="GA102" s="35"/>
      <c r="GB102" s="35"/>
      <c r="GC102" s="35"/>
      <c r="GD102" s="35"/>
      <c r="GE102" s="35"/>
      <c r="GF102" s="35"/>
      <c r="GG102" s="35"/>
      <c r="GH102" s="35"/>
      <c r="GI102" s="35"/>
      <c r="GJ102" s="35"/>
      <c r="GK102" s="35"/>
      <c r="GL102" s="35"/>
      <c r="GM102" s="35"/>
      <c r="GN102" s="35"/>
      <c r="GO102" s="35"/>
      <c r="GP102" s="35"/>
      <c r="GQ102" s="35"/>
      <c r="GR102" s="35"/>
      <c r="GS102" s="35"/>
      <c r="GT102" s="35"/>
      <c r="GU102" s="35"/>
      <c r="GV102" s="35"/>
      <c r="GW102" s="35"/>
      <c r="GX102" s="35"/>
      <c r="GY102" s="35"/>
      <c r="GZ102" s="35"/>
      <c r="HA102" s="35"/>
      <c r="HB102" s="35"/>
      <c r="HC102" s="35"/>
      <c r="HD102" s="35"/>
      <c r="HE102" s="35"/>
      <c r="HF102" s="35"/>
      <c r="HG102" s="35"/>
      <c r="HH102" s="35"/>
      <c r="HI102" s="35"/>
      <c r="HJ102" s="35"/>
      <c r="HK102" s="35"/>
      <c r="HL102" s="35"/>
      <c r="HM102" s="35"/>
      <c r="HN102" s="35"/>
      <c r="HO102" s="35"/>
      <c r="HP102" s="35"/>
      <c r="HQ102" s="35"/>
      <c r="HR102" s="35"/>
      <c r="HS102" s="35"/>
      <c r="HT102" s="35"/>
      <c r="HU102" s="35"/>
      <c r="HV102" s="35"/>
      <c r="HW102" s="35"/>
      <c r="HX102" s="35"/>
      <c r="HY102" s="35"/>
      <c r="HZ102" s="35"/>
      <c r="IA102" s="35"/>
      <c r="IB102" s="35"/>
      <c r="IC102" s="35"/>
      <c r="ID102" s="35"/>
      <c r="IE102" s="35"/>
      <c r="IF102" s="35"/>
      <c r="IG102" s="35"/>
      <c r="IH102" s="35"/>
      <c r="II102" s="35"/>
      <c r="IJ102" s="35"/>
      <c r="IK102" s="35"/>
      <c r="IL102" s="35"/>
      <c r="IM102" s="35"/>
      <c r="IN102" s="35"/>
      <c r="IO102" s="35"/>
      <c r="IP102" s="35"/>
      <c r="IQ102" s="35"/>
      <c r="IR102" s="35"/>
      <c r="IS102" s="35"/>
      <c r="IT102" s="35"/>
      <c r="IU102" s="35"/>
      <c r="IV102" s="35"/>
      <c r="IW102" s="35"/>
      <c r="IX102" s="35"/>
      <c r="IY102" s="35"/>
      <c r="IZ102" s="35"/>
      <c r="JA102" s="35"/>
      <c r="JB102" s="35"/>
      <c r="JC102" s="35"/>
      <c r="JD102" s="35"/>
      <c r="JE102" s="35"/>
      <c r="JF102" s="35"/>
      <c r="JG102" s="35"/>
      <c r="JH102" s="35"/>
      <c r="JI102" s="35"/>
      <c r="JJ102" s="35"/>
      <c r="JK102" s="35"/>
      <c r="JL102" s="35"/>
      <c r="JM102" s="35"/>
      <c r="JN102" s="35"/>
      <c r="JO102" s="35"/>
      <c r="JP102" s="35"/>
      <c r="JQ102" s="35"/>
      <c r="JR102" s="35"/>
      <c r="JS102" s="35"/>
      <c r="JT102" s="35"/>
      <c r="JU102" s="35"/>
      <c r="JV102" s="35"/>
      <c r="JW102" s="35"/>
      <c r="JX102" s="35"/>
      <c r="JY102" s="35"/>
      <c r="JZ102" s="35"/>
      <c r="KA102" s="35"/>
      <c r="KB102" s="35"/>
      <c r="KC102" s="35"/>
      <c r="KD102" s="35"/>
      <c r="KE102" s="35"/>
      <c r="KF102" s="35"/>
      <c r="KG102" s="35"/>
      <c r="KH102" s="35"/>
      <c r="KI102" s="35"/>
      <c r="KJ102" s="35"/>
      <c r="KK102" s="35"/>
      <c r="KL102" s="35"/>
      <c r="KM102" s="35"/>
      <c r="KN102" s="35"/>
      <c r="KO102" s="35"/>
      <c r="KP102" s="35"/>
      <c r="KQ102" s="35"/>
      <c r="KR102" s="35"/>
      <c r="KS102" s="35"/>
      <c r="KT102" s="35"/>
      <c r="KU102" s="35"/>
      <c r="KV102" s="35"/>
      <c r="KW102" s="35"/>
      <c r="KX102" s="35"/>
      <c r="KY102" s="35"/>
      <c r="KZ102" s="35"/>
      <c r="LA102" s="35"/>
      <c r="LB102" s="35"/>
      <c r="LC102" s="35"/>
      <c r="LD102" s="35"/>
      <c r="LE102" s="35"/>
      <c r="LF102" s="35"/>
      <c r="LG102" s="35"/>
      <c r="LH102" s="35"/>
      <c r="LI102" s="35"/>
      <c r="LJ102" s="35"/>
      <c r="LK102" s="35"/>
      <c r="LL102" s="35"/>
      <c r="LM102" s="35"/>
      <c r="LN102" s="35"/>
      <c r="LO102" s="35"/>
      <c r="LP102" s="35"/>
      <c r="LQ102" s="35"/>
      <c r="LR102" s="35"/>
      <c r="LS102" s="35"/>
      <c r="LT102" s="35"/>
      <c r="LU102" s="35"/>
      <c r="LV102" s="35"/>
      <c r="LW102" s="35"/>
      <c r="LX102" s="35"/>
      <c r="LY102" s="35"/>
      <c r="LZ102" s="35"/>
      <c r="MA102" s="35"/>
      <c r="MB102" s="35"/>
      <c r="MC102" s="35"/>
      <c r="MD102" s="35"/>
      <c r="ME102" s="35"/>
      <c r="MF102" s="35"/>
      <c r="MG102" s="35"/>
      <c r="MH102" s="35"/>
      <c r="MI102" s="35"/>
      <c r="MJ102" s="35"/>
      <c r="MK102" s="35"/>
      <c r="ML102" s="35"/>
      <c r="MM102" s="35"/>
      <c r="MN102" s="35"/>
      <c r="MO102" s="35"/>
      <c r="MP102" s="35"/>
      <c r="MQ102" s="35"/>
      <c r="MR102" s="35"/>
      <c r="MS102" s="35"/>
      <c r="MT102" s="35"/>
      <c r="MU102" s="35"/>
      <c r="MV102" s="35"/>
      <c r="MW102" s="35"/>
      <c r="MX102" s="35"/>
      <c r="MY102" s="35"/>
      <c r="MZ102" s="35"/>
      <c r="NA102" s="35"/>
      <c r="NB102" s="35"/>
      <c r="NC102" s="35"/>
      <c r="ND102" s="35"/>
      <c r="NE102" s="35"/>
      <c r="NF102" s="35"/>
      <c r="NG102" s="35"/>
      <c r="NH102" s="35"/>
      <c r="NI102" s="35"/>
      <c r="NJ102" s="35"/>
      <c r="NK102" s="35"/>
      <c r="NL102" s="35"/>
      <c r="NM102" s="35"/>
      <c r="NN102" s="35"/>
      <c r="NO102" s="35"/>
      <c r="NP102" s="35"/>
      <c r="NQ102" s="35"/>
      <c r="NR102" s="35"/>
      <c r="NS102" s="35"/>
      <c r="NT102" s="35"/>
      <c r="NU102" s="35"/>
      <c r="NV102" s="35"/>
      <c r="NW102" s="35"/>
      <c r="NX102" s="35"/>
      <c r="NY102" s="35"/>
      <c r="NZ102" s="35"/>
      <c r="OA102" s="35"/>
      <c r="OB102" s="35"/>
      <c r="OC102" s="35"/>
      <c r="OD102" s="35"/>
      <c r="OE102" s="35"/>
      <c r="OF102" s="35"/>
      <c r="OG102" s="35"/>
      <c r="OH102" s="35"/>
      <c r="OI102" s="35"/>
      <c r="OJ102" s="35"/>
      <c r="OK102" s="35"/>
      <c r="OL102" s="35"/>
      <c r="OM102" s="35"/>
      <c r="ON102" s="35"/>
      <c r="OO102" s="35"/>
      <c r="OP102" s="35"/>
      <c r="OQ102" s="35"/>
      <c r="OR102" s="35"/>
      <c r="OS102" s="35"/>
      <c r="OT102" s="35"/>
      <c r="OU102" s="35"/>
      <c r="OV102" s="35"/>
      <c r="OW102" s="35"/>
      <c r="OX102" s="35"/>
      <c r="OY102" s="35"/>
      <c r="OZ102" s="35"/>
      <c r="PA102" s="35"/>
      <c r="PB102" s="35"/>
      <c r="PC102" s="35"/>
      <c r="PD102" s="35"/>
      <c r="PE102" s="35"/>
      <c r="PF102" s="35"/>
      <c r="PG102" s="35"/>
      <c r="PH102" s="35"/>
      <c r="PI102" s="35"/>
      <c r="PJ102" s="35"/>
      <c r="PK102" s="35"/>
      <c r="PL102" s="35"/>
      <c r="PM102" s="35"/>
      <c r="PN102" s="35"/>
      <c r="PO102" s="35"/>
      <c r="PP102" s="35"/>
      <c r="PQ102" s="35"/>
      <c r="PR102" s="35"/>
      <c r="PS102" s="35"/>
      <c r="PT102" s="35"/>
      <c r="PU102" s="35"/>
      <c r="PV102" s="35"/>
      <c r="PW102" s="35"/>
      <c r="PX102" s="35"/>
      <c r="PY102" s="35"/>
      <c r="PZ102" s="35"/>
      <c r="QA102" s="35"/>
      <c r="QB102" s="35"/>
      <c r="QC102" s="35"/>
      <c r="QD102" s="35"/>
      <c r="QE102" s="35"/>
      <c r="QF102" s="35"/>
      <c r="QG102" s="35"/>
      <c r="QH102" s="35"/>
      <c r="QI102" s="35"/>
      <c r="QJ102" s="35"/>
      <c r="QK102" s="35"/>
      <c r="QL102" s="35"/>
      <c r="QM102" s="35"/>
      <c r="QN102" s="35"/>
      <c r="QO102" s="35"/>
      <c r="QP102" s="35"/>
      <c r="QQ102" s="35"/>
      <c r="QR102" s="35"/>
      <c r="QS102" s="35"/>
      <c r="QT102" s="35"/>
      <c r="QU102" s="35"/>
      <c r="QV102" s="35"/>
      <c r="QW102" s="35"/>
      <c r="QX102" s="35"/>
      <c r="QY102" s="35"/>
      <c r="QZ102" s="35"/>
      <c r="RA102" s="35"/>
      <c r="RB102" s="35"/>
      <c r="RC102" s="35"/>
      <c r="RD102" s="35"/>
      <c r="RE102" s="35"/>
      <c r="RF102" s="35"/>
      <c r="RG102" s="35"/>
      <c r="RH102" s="35"/>
      <c r="RI102" s="35"/>
      <c r="RJ102" s="35"/>
      <c r="RK102" s="35"/>
      <c r="RL102" s="35"/>
      <c r="RM102" s="35"/>
      <c r="RN102" s="35"/>
      <c r="RO102" s="35"/>
      <c r="RP102" s="35"/>
      <c r="RQ102" s="35"/>
      <c r="RR102" s="35"/>
      <c r="RS102" s="35"/>
      <c r="RT102" s="35"/>
      <c r="RU102" s="35"/>
      <c r="RV102" s="35"/>
      <c r="RW102" s="35"/>
      <c r="RX102" s="35"/>
      <c r="RY102" s="35"/>
      <c r="RZ102" s="35"/>
      <c r="SA102" s="35"/>
      <c r="SB102" s="35"/>
      <c r="SC102" s="35"/>
      <c r="SD102" s="35"/>
      <c r="SE102" s="35"/>
      <c r="SF102" s="35"/>
      <c r="SG102" s="35"/>
      <c r="SH102" s="35"/>
      <c r="SI102" s="35"/>
      <c r="SJ102" s="35"/>
      <c r="SK102" s="35"/>
      <c r="SL102" s="35"/>
      <c r="SM102" s="35"/>
      <c r="SN102" s="35"/>
      <c r="SO102" s="35"/>
      <c r="SP102" s="35"/>
      <c r="SQ102" s="35"/>
      <c r="SR102" s="35"/>
      <c r="SS102" s="35"/>
      <c r="ST102" s="35"/>
      <c r="SU102" s="35"/>
      <c r="SV102" s="35"/>
      <c r="SW102" s="35"/>
      <c r="SX102" s="35"/>
      <c r="SY102" s="35"/>
      <c r="SZ102" s="35"/>
      <c r="TA102" s="35"/>
      <c r="TB102" s="35"/>
      <c r="TC102" s="35"/>
      <c r="TD102" s="35"/>
      <c r="TE102" s="35"/>
      <c r="TF102" s="35"/>
      <c r="TG102" s="35"/>
      <c r="TH102" s="35"/>
      <c r="TI102" s="35"/>
      <c r="TJ102" s="35"/>
      <c r="TK102" s="35"/>
      <c r="TL102" s="35"/>
      <c r="TM102" s="35"/>
      <c r="TN102" s="35"/>
      <c r="TO102" s="35"/>
      <c r="TP102" s="35"/>
      <c r="TQ102" s="35"/>
      <c r="TR102" s="35"/>
      <c r="TS102" s="35"/>
      <c r="TT102" s="35"/>
      <c r="TU102" s="35"/>
      <c r="TV102" s="35"/>
      <c r="TW102" s="35"/>
      <c r="TX102" s="35"/>
      <c r="TY102" s="35"/>
      <c r="TZ102" s="35"/>
      <c r="UA102" s="35"/>
      <c r="UB102" s="35"/>
      <c r="UC102" s="35"/>
      <c r="UD102" s="35"/>
      <c r="UE102" s="35"/>
      <c r="UF102" s="35"/>
      <c r="UG102" s="35"/>
      <c r="UH102" s="35"/>
      <c r="UI102" s="35"/>
      <c r="UJ102" s="35"/>
      <c r="UK102" s="35"/>
      <c r="UL102" s="35"/>
      <c r="UM102" s="35"/>
      <c r="UN102" s="35"/>
      <c r="UO102" s="35"/>
      <c r="UP102" s="35"/>
      <c r="UQ102" s="35"/>
      <c r="UR102" s="35"/>
      <c r="US102" s="35"/>
      <c r="UT102" s="35"/>
      <c r="UU102" s="35"/>
      <c r="UV102" s="35"/>
      <c r="UW102" s="35"/>
      <c r="UX102" s="35"/>
      <c r="UY102" s="35"/>
      <c r="UZ102" s="35"/>
      <c r="VA102" s="35"/>
      <c r="VB102" s="35"/>
      <c r="VC102" s="35"/>
      <c r="VD102" s="35"/>
      <c r="VE102" s="35"/>
      <c r="VF102" s="35"/>
      <c r="VG102" s="35"/>
      <c r="VH102" s="35"/>
      <c r="VI102" s="35"/>
      <c r="VJ102" s="35"/>
      <c r="VK102" s="35"/>
      <c r="VL102" s="35"/>
      <c r="VM102" s="35"/>
      <c r="VN102" s="35"/>
      <c r="VO102" s="35"/>
      <c r="VP102" s="35"/>
      <c r="VQ102" s="35"/>
      <c r="VR102" s="35"/>
      <c r="VS102" s="35"/>
      <c r="VT102" s="35"/>
      <c r="VU102" s="35"/>
      <c r="VV102" s="35"/>
      <c r="VW102" s="35"/>
      <c r="VX102" s="35"/>
      <c r="VY102" s="35"/>
      <c r="VZ102" s="35"/>
      <c r="WA102" s="35"/>
      <c r="WB102" s="35"/>
      <c r="WC102" s="35"/>
      <c r="WD102" s="35"/>
      <c r="WE102" s="35"/>
      <c r="WF102" s="35"/>
      <c r="WG102" s="35"/>
      <c r="WH102" s="35"/>
      <c r="WI102" s="35"/>
      <c r="WJ102" s="35"/>
      <c r="WK102" s="35"/>
      <c r="WL102" s="35"/>
      <c r="WM102" s="35"/>
      <c r="WN102" s="35"/>
      <c r="WO102" s="35"/>
      <c r="WP102" s="35"/>
      <c r="WQ102" s="35"/>
      <c r="WR102" s="35"/>
      <c r="WS102" s="35"/>
      <c r="WT102" s="35"/>
      <c r="WU102" s="35"/>
      <c r="WV102" s="35"/>
      <c r="WW102" s="35"/>
      <c r="WX102" s="35"/>
      <c r="WY102" s="35"/>
      <c r="WZ102" s="35"/>
      <c r="XA102" s="35"/>
      <c r="XB102" s="35"/>
      <c r="XC102" s="35"/>
      <c r="XD102" s="35"/>
      <c r="XE102" s="35"/>
      <c r="XF102" s="35"/>
      <c r="XG102" s="35"/>
      <c r="XH102" s="35"/>
      <c r="XI102" s="35"/>
      <c r="XJ102" s="35"/>
      <c r="XK102" s="35"/>
      <c r="XL102" s="35"/>
      <c r="XM102" s="35"/>
      <c r="XN102" s="35"/>
      <c r="XO102" s="35"/>
      <c r="XP102" s="35"/>
      <c r="XQ102" s="35"/>
      <c r="XR102" s="35"/>
      <c r="XS102" s="35"/>
      <c r="XT102" s="35"/>
      <c r="XU102" s="35"/>
      <c r="XV102" s="35"/>
      <c r="XW102" s="35"/>
      <c r="XX102" s="35"/>
      <c r="XY102" s="35"/>
      <c r="XZ102" s="35"/>
      <c r="YA102" s="35"/>
      <c r="YB102" s="35"/>
      <c r="YC102" s="35"/>
      <c r="YD102" s="35"/>
      <c r="YE102" s="35"/>
      <c r="YF102" s="35"/>
      <c r="YG102" s="35"/>
      <c r="YH102" s="35"/>
      <c r="YI102" s="35"/>
      <c r="YJ102" s="35"/>
      <c r="YK102" s="35"/>
      <c r="YL102" s="35"/>
      <c r="YM102" s="35"/>
      <c r="YN102" s="35"/>
      <c r="YO102" s="35"/>
      <c r="YP102" s="35"/>
      <c r="YQ102" s="35"/>
      <c r="YR102" s="35"/>
      <c r="YS102" s="35"/>
      <c r="YT102" s="35"/>
      <c r="YU102" s="35"/>
      <c r="YV102" s="35"/>
      <c r="YW102" s="35"/>
      <c r="YX102" s="35"/>
      <c r="YY102" s="35"/>
      <c r="YZ102" s="35"/>
      <c r="ZA102" s="35"/>
      <c r="ZB102" s="35"/>
      <c r="ZC102" s="35"/>
      <c r="ZD102" s="35"/>
      <c r="ZE102" s="35"/>
      <c r="ZF102" s="35"/>
      <c r="ZG102" s="35"/>
      <c r="ZH102" s="35"/>
      <c r="ZI102" s="35"/>
      <c r="ZJ102" s="35"/>
      <c r="ZK102" s="35"/>
      <c r="ZL102" s="35"/>
      <c r="ZM102" s="35"/>
      <c r="ZN102" s="35"/>
      <c r="ZO102" s="35"/>
      <c r="ZP102" s="35"/>
      <c r="ZQ102" s="35"/>
      <c r="ZR102" s="35"/>
      <c r="ZS102" s="35"/>
      <c r="ZT102" s="35"/>
      <c r="ZU102" s="35"/>
      <c r="ZV102" s="35"/>
      <c r="ZW102" s="35"/>
      <c r="ZX102" s="35"/>
      <c r="ZY102" s="35"/>
      <c r="ZZ102" s="35"/>
      <c r="AAA102" s="35"/>
      <c r="AAB102" s="35"/>
      <c r="AAC102" s="35"/>
      <c r="AAD102" s="35"/>
      <c r="AAE102" s="35"/>
      <c r="AAF102" s="35"/>
      <c r="AAG102" s="35"/>
      <c r="AAH102" s="35"/>
      <c r="AAI102" s="35"/>
      <c r="AAJ102" s="35"/>
      <c r="AAK102" s="35"/>
      <c r="AAL102" s="35"/>
      <c r="AAM102" s="35"/>
      <c r="AAN102" s="35"/>
      <c r="AAO102" s="35"/>
      <c r="AAP102" s="35"/>
      <c r="AAQ102" s="35"/>
      <c r="AAR102" s="35"/>
      <c r="AAS102" s="35"/>
      <c r="AAT102" s="35"/>
      <c r="AAU102" s="35"/>
      <c r="AAV102" s="35"/>
      <c r="AAW102" s="35"/>
      <c r="AAX102" s="35"/>
      <c r="AAY102" s="35"/>
      <c r="AAZ102" s="35"/>
      <c r="ABA102" s="35"/>
      <c r="ABB102" s="35"/>
      <c r="ABC102" s="35"/>
      <c r="ABD102" s="35"/>
      <c r="ABE102" s="35"/>
      <c r="ABF102" s="35"/>
      <c r="ABG102" s="35"/>
      <c r="ABH102" s="35"/>
      <c r="ABI102" s="35"/>
      <c r="ABJ102" s="35"/>
      <c r="ABK102" s="35"/>
      <c r="ABL102" s="35"/>
      <c r="ABM102" s="35"/>
      <c r="ABN102" s="35"/>
      <c r="ABO102" s="35"/>
      <c r="ABP102" s="35"/>
      <c r="ABQ102" s="35"/>
      <c r="ABR102" s="35"/>
      <c r="ABS102" s="35"/>
      <c r="ABT102" s="35"/>
      <c r="ABU102" s="35"/>
      <c r="ABV102" s="35"/>
      <c r="ABW102" s="35"/>
      <c r="ABX102" s="35"/>
      <c r="ABY102" s="35"/>
      <c r="ABZ102" s="35"/>
      <c r="ACA102" s="35"/>
      <c r="ACB102" s="35"/>
      <c r="ACC102" s="35"/>
      <c r="ACD102" s="35"/>
      <c r="ACE102" s="35"/>
      <c r="ACF102" s="35"/>
      <c r="ACG102" s="35"/>
      <c r="ACH102" s="35"/>
      <c r="ACI102" s="35"/>
      <c r="ACJ102" s="35"/>
      <c r="ACK102" s="35"/>
      <c r="ACL102" s="35"/>
      <c r="ACM102" s="35"/>
      <c r="ACN102" s="35"/>
      <c r="ACO102" s="35"/>
      <c r="ACP102" s="35"/>
      <c r="ACQ102" s="35"/>
      <c r="ACR102" s="35"/>
      <c r="ACS102" s="35"/>
      <c r="ACT102" s="35"/>
      <c r="ACU102" s="35"/>
      <c r="ACV102" s="35"/>
      <c r="ACW102" s="35"/>
      <c r="ACX102" s="35"/>
      <c r="ACY102" s="35"/>
      <c r="ACZ102" s="35"/>
      <c r="ADA102" s="35"/>
      <c r="ADB102" s="35"/>
      <c r="ADC102" s="35"/>
      <c r="ADD102" s="35"/>
      <c r="ADE102" s="35"/>
      <c r="ADF102" s="35"/>
      <c r="ADG102" s="35"/>
      <c r="ADH102" s="35"/>
      <c r="ADI102" s="35"/>
      <c r="ADJ102" s="35"/>
      <c r="ADK102" s="35"/>
      <c r="ADL102" s="35"/>
      <c r="ADM102" s="35"/>
      <c r="ADN102" s="35"/>
      <c r="ADO102" s="35"/>
      <c r="ADP102" s="35"/>
      <c r="ADQ102" s="35"/>
      <c r="ADR102" s="35"/>
      <c r="ADS102" s="35"/>
      <c r="ADT102" s="35"/>
      <c r="ADU102" s="35"/>
      <c r="ADV102" s="35"/>
      <c r="ADW102" s="35"/>
      <c r="ADX102" s="35"/>
      <c r="ADY102" s="35"/>
      <c r="ADZ102" s="35"/>
      <c r="AEA102" s="35"/>
      <c r="AEB102" s="35"/>
      <c r="AEC102" s="35"/>
      <c r="AED102" s="35"/>
      <c r="AEE102" s="35"/>
      <c r="AEF102" s="35"/>
      <c r="AEG102" s="35"/>
      <c r="AEH102" s="35"/>
      <c r="AEI102" s="35"/>
      <c r="AEJ102" s="35"/>
      <c r="AEK102" s="35"/>
      <c r="AEL102" s="35"/>
      <c r="AEM102" s="35"/>
      <c r="AEN102" s="35"/>
      <c r="AEO102" s="35"/>
      <c r="AEP102" s="35"/>
      <c r="AEQ102" s="35"/>
      <c r="AER102" s="35"/>
      <c r="AES102" s="35"/>
      <c r="AET102" s="35"/>
      <c r="AEU102" s="35"/>
      <c r="AEV102" s="35"/>
      <c r="AEW102" s="35"/>
      <c r="AEX102" s="35"/>
      <c r="AEY102" s="35"/>
      <c r="AEZ102" s="35"/>
      <c r="AFA102" s="35"/>
      <c r="AFB102" s="35"/>
      <c r="AFC102" s="35"/>
      <c r="AFD102" s="35"/>
      <c r="AFE102" s="35"/>
      <c r="AFF102" s="35"/>
      <c r="AFG102" s="35"/>
      <c r="AFH102" s="35"/>
      <c r="AFI102" s="35"/>
      <c r="AFJ102" s="35"/>
      <c r="AFK102" s="35"/>
      <c r="AFL102" s="35"/>
      <c r="AFM102" s="35"/>
      <c r="AFN102" s="35"/>
      <c r="AFO102" s="35"/>
      <c r="AFP102" s="35"/>
      <c r="AFQ102" s="35"/>
      <c r="AFR102" s="35"/>
      <c r="AFS102" s="35"/>
      <c r="AFT102" s="35"/>
      <c r="AFU102" s="35"/>
      <c r="AFV102" s="35"/>
      <c r="AFW102" s="35"/>
      <c r="AFX102" s="35"/>
      <c r="AFY102" s="35"/>
      <c r="AFZ102" s="35"/>
      <c r="AGA102" s="35"/>
      <c r="AGB102" s="35"/>
      <c r="AGC102" s="35"/>
      <c r="AGD102" s="35"/>
      <c r="AGE102" s="35"/>
      <c r="AGF102" s="35"/>
      <c r="AGG102" s="35"/>
      <c r="AGH102" s="35"/>
      <c r="AGI102" s="35"/>
      <c r="AGJ102" s="35"/>
      <c r="AGK102" s="35"/>
      <c r="AGL102" s="35"/>
      <c r="AGM102" s="35"/>
      <c r="AGN102" s="35"/>
      <c r="AGO102" s="35"/>
      <c r="AGP102" s="35"/>
      <c r="AGQ102" s="35"/>
      <c r="AGR102" s="35"/>
      <c r="AGS102" s="35"/>
      <c r="AGT102" s="35"/>
      <c r="AGU102" s="35"/>
      <c r="AGV102" s="35"/>
      <c r="AGW102" s="35"/>
      <c r="AGX102" s="35"/>
      <c r="AGY102" s="35"/>
      <c r="AGZ102" s="35"/>
      <c r="AHA102" s="35"/>
      <c r="AHB102" s="35"/>
      <c r="AHC102" s="35"/>
      <c r="AHD102" s="35"/>
      <c r="AHE102" s="35"/>
      <c r="AHF102" s="35"/>
      <c r="AHG102" s="35"/>
      <c r="AHH102" s="35"/>
      <c r="AHI102" s="35"/>
      <c r="AHJ102" s="35"/>
      <c r="AHK102" s="35"/>
      <c r="AHL102" s="35"/>
      <c r="AHM102" s="35"/>
      <c r="AHN102" s="35"/>
      <c r="AHO102" s="35"/>
      <c r="AHP102" s="35"/>
      <c r="AHQ102" s="35"/>
      <c r="AHR102" s="35"/>
      <c r="AHS102" s="35"/>
      <c r="AHT102" s="35"/>
      <c r="AHU102" s="35"/>
      <c r="AHV102" s="35"/>
      <c r="AHW102" s="35"/>
      <c r="AHX102" s="35"/>
      <c r="AHY102" s="35"/>
      <c r="AHZ102" s="35"/>
      <c r="AIA102" s="35"/>
      <c r="AIB102" s="35"/>
      <c r="AIC102" s="35"/>
      <c r="AID102" s="35"/>
      <c r="AIE102" s="35"/>
      <c r="AIF102" s="35"/>
      <c r="AIG102" s="35"/>
      <c r="AIH102" s="35"/>
      <c r="AII102" s="35"/>
      <c r="AIJ102" s="35"/>
      <c r="AIK102" s="35"/>
      <c r="AIL102" s="35"/>
      <c r="AIM102" s="35"/>
      <c r="AIN102" s="35"/>
      <c r="AIO102" s="35"/>
      <c r="AIP102" s="35"/>
      <c r="AIQ102" s="35"/>
      <c r="AIR102" s="35"/>
      <c r="AIS102" s="35"/>
      <c r="AIT102" s="35"/>
      <c r="AIU102" s="35"/>
      <c r="AIV102" s="35"/>
      <c r="AIW102" s="35"/>
      <c r="AIX102" s="35"/>
      <c r="AIY102" s="35"/>
      <c r="AIZ102" s="35"/>
      <c r="AJA102" s="35"/>
      <c r="AJB102" s="35"/>
      <c r="AJC102" s="35"/>
      <c r="AJD102" s="35"/>
      <c r="AJE102" s="35"/>
      <c r="AJF102" s="35"/>
      <c r="AJG102" s="35"/>
      <c r="AJH102" s="35"/>
      <c r="AJI102" s="35"/>
      <c r="AJJ102" s="35"/>
      <c r="AJK102" s="35"/>
      <c r="AJL102" s="35"/>
      <c r="AJM102" s="35"/>
      <c r="AJN102" s="35"/>
      <c r="AJO102" s="35"/>
      <c r="AJP102" s="35"/>
      <c r="AJQ102" s="35"/>
      <c r="AJR102" s="35"/>
      <c r="AJS102" s="35"/>
      <c r="AJT102" s="35"/>
      <c r="AJU102" s="35"/>
      <c r="AJV102" s="35"/>
      <c r="AJW102" s="35"/>
      <c r="AJX102" s="35"/>
      <c r="AJY102" s="35"/>
      <c r="AJZ102" s="35"/>
      <c r="AKA102" s="35"/>
      <c r="AKB102" s="35"/>
      <c r="AKC102" s="35"/>
      <c r="AKD102" s="35"/>
      <c r="AKE102" s="35"/>
      <c r="AKF102" s="35"/>
      <c r="AKG102" s="35"/>
      <c r="AKH102" s="35"/>
      <c r="AKI102" s="35"/>
      <c r="AKJ102" s="35"/>
      <c r="AKK102" s="35"/>
      <c r="AKL102" s="35"/>
      <c r="AKM102" s="35"/>
      <c r="AKN102" s="35"/>
      <c r="AKO102" s="35"/>
      <c r="AKP102" s="35"/>
      <c r="AKQ102" s="35"/>
      <c r="AKR102" s="35"/>
      <c r="AKS102" s="35"/>
      <c r="AKT102" s="35"/>
      <c r="AKU102" s="35"/>
      <c r="AKV102" s="35"/>
      <c r="AKW102" s="35"/>
      <c r="AKX102" s="35"/>
      <c r="AKY102" s="35"/>
      <c r="AKZ102" s="35"/>
      <c r="ALA102" s="35"/>
      <c r="ALB102" s="35"/>
      <c r="ALC102" s="35"/>
      <c r="ALD102" s="35"/>
      <c r="ALE102" s="35"/>
      <c r="ALF102" s="35"/>
      <c r="ALG102" s="35"/>
      <c r="ALH102" s="35"/>
      <c r="ALI102" s="35"/>
      <c r="ALJ102" s="35"/>
      <c r="ALK102" s="35"/>
      <c r="ALL102" s="35"/>
      <c r="ALM102" s="35"/>
      <c r="ALN102" s="35"/>
      <c r="ALO102" s="35"/>
      <c r="ALP102" s="35"/>
      <c r="ALQ102" s="35"/>
      <c r="ALR102" s="35"/>
      <c r="ALS102" s="35"/>
      <c r="ALT102" s="35"/>
      <c r="ALU102" s="35"/>
      <c r="ALV102" s="35"/>
      <c r="ALW102" s="35"/>
      <c r="ALX102" s="35"/>
      <c r="ALY102" s="35"/>
      <c r="ALZ102" s="35"/>
      <c r="AMA102" s="35"/>
      <c r="AMB102" s="35"/>
      <c r="AMC102" s="35"/>
      <c r="AMD102" s="35"/>
      <c r="AME102" s="35"/>
      <c r="AMF102" s="35"/>
      <c r="AMG102" s="35"/>
      <c r="AMH102" s="35"/>
      <c r="AMI102" s="35"/>
      <c r="AMJ102" s="35"/>
      <c r="AMK102" s="35"/>
      <c r="AML102" s="35"/>
      <c r="AMM102" s="35"/>
      <c r="AMN102" s="35"/>
      <c r="AMO102" s="35"/>
      <c r="AMP102" s="35"/>
      <c r="AMQ102" s="35"/>
      <c r="AMR102" s="35"/>
      <c r="AMS102" s="35"/>
      <c r="AMT102" s="35"/>
      <c r="AMU102" s="35"/>
      <c r="AMV102" s="35"/>
      <c r="AMW102" s="35"/>
      <c r="AMX102" s="35"/>
      <c r="AMY102" s="35"/>
      <c r="AMZ102" s="35"/>
      <c r="ANA102" s="35"/>
      <c r="ANB102" s="35"/>
      <c r="ANC102" s="35"/>
      <c r="AND102" s="35"/>
      <c r="ANE102" s="35"/>
      <c r="ANF102" s="35"/>
      <c r="ANG102" s="35"/>
      <c r="ANH102" s="35"/>
      <c r="ANI102" s="35"/>
      <c r="ANJ102" s="35"/>
      <c r="ANK102" s="35"/>
      <c r="ANL102" s="35"/>
      <c r="ANM102" s="35"/>
      <c r="ANN102" s="35"/>
      <c r="ANO102" s="35"/>
      <c r="ANP102" s="35"/>
      <c r="ANQ102" s="35"/>
      <c r="ANR102" s="35"/>
      <c r="ANS102" s="35"/>
      <c r="ANT102" s="35"/>
      <c r="ANU102" s="35"/>
      <c r="ANV102" s="35"/>
      <c r="ANW102" s="35"/>
      <c r="ANX102" s="35"/>
      <c r="ANY102" s="35"/>
      <c r="ANZ102" s="35"/>
      <c r="AOA102" s="35"/>
      <c r="AOB102" s="35"/>
      <c r="AOC102" s="35"/>
      <c r="AOD102" s="35"/>
      <c r="AOE102" s="35"/>
      <c r="AOF102" s="35"/>
      <c r="AOG102" s="35"/>
      <c r="AOH102" s="35"/>
      <c r="AOI102" s="35"/>
      <c r="AOJ102" s="35"/>
      <c r="AOK102" s="35"/>
      <c r="AOL102" s="35"/>
      <c r="AOM102" s="35"/>
      <c r="AON102" s="35"/>
      <c r="AOO102" s="35"/>
      <c r="AOP102" s="35"/>
      <c r="AOQ102" s="35"/>
      <c r="AOR102" s="35"/>
      <c r="AOS102" s="35"/>
      <c r="AOT102" s="35"/>
      <c r="AOU102" s="35"/>
      <c r="AOV102" s="35"/>
      <c r="AOW102" s="35"/>
      <c r="AOX102" s="35"/>
      <c r="AOY102" s="35"/>
      <c r="AOZ102" s="35"/>
      <c r="APA102" s="35"/>
      <c r="APB102" s="35"/>
      <c r="APC102" s="35"/>
      <c r="APD102" s="35"/>
      <c r="APE102" s="35"/>
      <c r="APF102" s="35"/>
      <c r="APG102" s="35"/>
      <c r="APH102" s="35"/>
      <c r="API102" s="35"/>
      <c r="APJ102" s="35"/>
      <c r="APK102" s="35"/>
      <c r="APL102" s="35"/>
      <c r="APM102" s="35"/>
      <c r="APN102" s="35"/>
      <c r="APO102" s="35"/>
      <c r="APP102" s="35"/>
      <c r="APQ102" s="35"/>
      <c r="APR102" s="35"/>
      <c r="APS102" s="35"/>
      <c r="APT102" s="35"/>
      <c r="APU102" s="35"/>
      <c r="APV102" s="35"/>
      <c r="APW102" s="35"/>
      <c r="APX102" s="35"/>
      <c r="APY102" s="35"/>
      <c r="APZ102" s="35"/>
      <c r="AQA102" s="35"/>
      <c r="AQB102" s="35"/>
      <c r="AQC102" s="35"/>
      <c r="AQD102" s="35"/>
      <c r="AQE102" s="35"/>
      <c r="AQF102" s="35"/>
      <c r="AQG102" s="35"/>
      <c r="AQH102" s="35"/>
      <c r="AQI102" s="35"/>
      <c r="AQJ102" s="35"/>
      <c r="AQK102" s="35"/>
      <c r="AQL102" s="35"/>
      <c r="AQM102" s="35"/>
      <c r="AQN102" s="35"/>
      <c r="AQO102" s="35"/>
      <c r="AQP102" s="35"/>
      <c r="AQQ102" s="35"/>
      <c r="AQR102" s="35"/>
      <c r="AQS102" s="35"/>
      <c r="AQT102" s="35"/>
      <c r="AQU102" s="35"/>
      <c r="AQV102" s="35"/>
      <c r="AQW102" s="35"/>
      <c r="AQX102" s="35"/>
      <c r="AQY102" s="35"/>
      <c r="AQZ102" s="35"/>
      <c r="ARA102" s="35"/>
      <c r="ARB102" s="35"/>
      <c r="ARC102" s="35"/>
      <c r="ARD102" s="35"/>
      <c r="ARE102" s="35"/>
      <c r="ARF102" s="35"/>
      <c r="ARG102" s="35"/>
      <c r="ARH102" s="35"/>
      <c r="ARI102" s="35"/>
      <c r="ARJ102" s="35"/>
      <c r="ARK102" s="35"/>
      <c r="ARL102" s="35"/>
      <c r="ARM102" s="35"/>
      <c r="ARN102" s="35"/>
      <c r="ARO102" s="35"/>
      <c r="ARP102" s="35"/>
      <c r="ARQ102" s="35"/>
      <c r="ARR102" s="35"/>
      <c r="ARS102" s="35"/>
      <c r="ART102" s="35"/>
      <c r="ARU102" s="35"/>
      <c r="ARV102" s="35"/>
      <c r="ARW102" s="35"/>
      <c r="ARX102" s="35"/>
      <c r="ARY102" s="35"/>
      <c r="ARZ102" s="35"/>
      <c r="ASA102" s="35"/>
      <c r="ASB102" s="35"/>
      <c r="ASC102" s="35"/>
      <c r="ASD102" s="35"/>
      <c r="ASE102" s="35"/>
      <c r="ASF102" s="35"/>
      <c r="ASG102" s="35"/>
      <c r="ASH102" s="35"/>
      <c r="ASI102" s="35"/>
      <c r="ASJ102" s="35"/>
      <c r="ASK102" s="35"/>
      <c r="ASL102" s="35"/>
      <c r="ASM102" s="35"/>
      <c r="ASN102" s="35"/>
      <c r="ASO102" s="35"/>
      <c r="ASP102" s="35"/>
      <c r="ASQ102" s="35"/>
      <c r="ASR102" s="35"/>
      <c r="ASS102" s="35"/>
      <c r="AST102" s="35"/>
      <c r="ASU102" s="35"/>
      <c r="ASV102" s="35"/>
      <c r="ASW102" s="35"/>
      <c r="ASX102" s="35"/>
      <c r="ASY102" s="35"/>
      <c r="ASZ102" s="35"/>
      <c r="ATA102" s="35"/>
      <c r="ATB102" s="35"/>
      <c r="ATC102" s="35"/>
      <c r="ATD102" s="35"/>
      <c r="ATE102" s="35"/>
      <c r="ATF102" s="35"/>
      <c r="ATG102" s="35"/>
      <c r="ATH102" s="35"/>
      <c r="ATI102" s="35"/>
      <c r="ATJ102" s="35"/>
      <c r="ATK102" s="35"/>
      <c r="ATL102" s="35"/>
      <c r="ATM102" s="35"/>
      <c r="ATN102" s="35"/>
      <c r="ATO102" s="35"/>
      <c r="ATP102" s="35"/>
      <c r="ATQ102" s="35"/>
      <c r="ATR102" s="35"/>
      <c r="ATS102" s="35"/>
      <c r="ATT102" s="35"/>
      <c r="ATU102" s="35"/>
      <c r="ATV102" s="35"/>
      <c r="ATW102" s="35"/>
      <c r="ATX102" s="35"/>
      <c r="ATY102" s="35"/>
      <c r="ATZ102" s="35"/>
      <c r="AUA102" s="35"/>
      <c r="AUB102" s="35"/>
      <c r="AUC102" s="35"/>
      <c r="AUD102" s="35"/>
      <c r="AUE102" s="35"/>
      <c r="AUF102" s="35"/>
      <c r="AUG102" s="35"/>
      <c r="AUH102" s="35"/>
      <c r="AUI102" s="35"/>
      <c r="AUJ102" s="35"/>
      <c r="AUK102" s="35"/>
      <c r="AUL102" s="35"/>
      <c r="AUM102" s="35"/>
      <c r="AUN102" s="35"/>
      <c r="AUO102" s="35"/>
      <c r="AUP102" s="35"/>
      <c r="AUQ102" s="35"/>
      <c r="AUR102" s="35"/>
      <c r="AUS102" s="35"/>
      <c r="AUT102" s="35"/>
      <c r="AUU102" s="35"/>
      <c r="AUV102" s="35"/>
      <c r="AUW102" s="35"/>
      <c r="AUX102" s="35"/>
      <c r="AUY102" s="35"/>
      <c r="AUZ102" s="35"/>
      <c r="AVA102" s="35"/>
      <c r="AVB102" s="35"/>
      <c r="AVC102" s="35"/>
      <c r="AVD102" s="35"/>
      <c r="AVE102" s="35"/>
      <c r="AVF102" s="35"/>
      <c r="AVG102" s="35"/>
      <c r="AVH102" s="35"/>
      <c r="AVI102" s="35"/>
      <c r="AVJ102" s="35"/>
      <c r="AVK102" s="35"/>
      <c r="AVL102" s="35"/>
      <c r="AVM102" s="35"/>
      <c r="AVN102" s="35"/>
      <c r="AVO102" s="35"/>
      <c r="AVP102" s="35"/>
      <c r="AVQ102" s="35"/>
      <c r="AVR102" s="35"/>
      <c r="AVS102" s="35"/>
      <c r="AVT102" s="35"/>
      <c r="AVU102" s="35"/>
      <c r="AVV102" s="35"/>
      <c r="AVW102" s="35"/>
      <c r="AVX102" s="35"/>
      <c r="AVY102" s="35"/>
      <c r="AVZ102" s="35"/>
      <c r="AWA102" s="35"/>
      <c r="AWB102" s="35"/>
      <c r="AWC102" s="35"/>
      <c r="AWD102" s="35"/>
      <c r="AWE102" s="35"/>
      <c r="AWF102" s="35"/>
      <c r="AWG102" s="35"/>
      <c r="AWH102" s="35"/>
      <c r="AWI102" s="35"/>
      <c r="AWJ102" s="35"/>
      <c r="AWK102" s="35"/>
      <c r="AWL102" s="35"/>
      <c r="AWM102" s="35"/>
      <c r="AWN102" s="35"/>
      <c r="AWO102" s="35"/>
      <c r="AWP102" s="35"/>
      <c r="AWQ102" s="35"/>
      <c r="AWR102" s="35"/>
      <c r="AWS102" s="35"/>
      <c r="AWT102" s="35"/>
      <c r="AWU102" s="35"/>
      <c r="AWV102" s="35"/>
      <c r="AWW102" s="35"/>
      <c r="AWX102" s="35"/>
      <c r="AWY102" s="35"/>
      <c r="AWZ102" s="35"/>
      <c r="AXA102" s="35"/>
      <c r="AXB102" s="35"/>
      <c r="AXC102" s="35"/>
      <c r="AXD102" s="35"/>
      <c r="AXE102" s="35"/>
      <c r="AXF102" s="35"/>
      <c r="AXG102" s="35"/>
      <c r="AXH102" s="35"/>
      <c r="AXI102" s="35"/>
      <c r="AXJ102" s="35"/>
      <c r="AXK102" s="35"/>
      <c r="AXL102" s="35"/>
      <c r="AXM102" s="35"/>
      <c r="AXN102" s="35"/>
      <c r="AXO102" s="35"/>
      <c r="AXP102" s="35"/>
      <c r="AXQ102" s="35"/>
      <c r="AXR102" s="35"/>
      <c r="AXS102" s="35"/>
      <c r="AXT102" s="35"/>
      <c r="AXU102" s="35"/>
      <c r="AXV102" s="35"/>
      <c r="AXW102" s="35"/>
      <c r="AXX102" s="35"/>
      <c r="AXY102" s="35"/>
      <c r="AXZ102" s="35"/>
      <c r="AYA102" s="35"/>
      <c r="AYB102" s="35"/>
      <c r="AYC102" s="35"/>
      <c r="AYD102" s="35"/>
      <c r="AYE102" s="35"/>
      <c r="AYF102" s="35"/>
      <c r="AYG102" s="35"/>
      <c r="AYH102" s="35"/>
      <c r="AYI102" s="35"/>
      <c r="AYJ102" s="35"/>
      <c r="AYK102" s="35"/>
      <c r="AYL102" s="35"/>
      <c r="AYM102" s="35"/>
      <c r="AYN102" s="35"/>
      <c r="AYO102" s="35"/>
      <c r="AYP102" s="35"/>
      <c r="AYQ102" s="35"/>
      <c r="AYR102" s="35"/>
      <c r="AYS102" s="35"/>
      <c r="AYT102" s="35"/>
      <c r="AYU102" s="35"/>
      <c r="AYV102" s="35"/>
      <c r="AYW102" s="35"/>
      <c r="AYX102" s="35"/>
      <c r="AYY102" s="35"/>
      <c r="AYZ102" s="35"/>
      <c r="AZA102" s="35"/>
      <c r="AZB102" s="35"/>
      <c r="AZC102" s="35"/>
      <c r="AZD102" s="35"/>
      <c r="AZE102" s="35"/>
      <c r="AZF102" s="35"/>
      <c r="AZG102" s="35"/>
      <c r="AZH102" s="35"/>
      <c r="AZI102" s="35"/>
      <c r="AZJ102" s="35"/>
      <c r="AZK102" s="35"/>
      <c r="AZL102" s="35"/>
      <c r="AZM102" s="35"/>
      <c r="AZN102" s="35"/>
      <c r="AZO102" s="35"/>
      <c r="AZP102" s="35"/>
      <c r="AZQ102" s="35"/>
      <c r="AZR102" s="35"/>
      <c r="AZS102" s="35"/>
      <c r="AZT102" s="35"/>
      <c r="AZU102" s="35"/>
      <c r="AZV102" s="35"/>
      <c r="AZW102" s="35"/>
      <c r="AZX102" s="35"/>
      <c r="AZY102" s="35"/>
      <c r="AZZ102" s="35"/>
      <c r="BAA102" s="35"/>
      <c r="BAB102" s="35"/>
      <c r="BAC102" s="35"/>
      <c r="BAD102" s="35"/>
      <c r="BAE102" s="35"/>
      <c r="BAF102" s="35"/>
      <c r="BAG102" s="35"/>
      <c r="BAH102" s="35"/>
      <c r="BAI102" s="35"/>
      <c r="BAJ102" s="35"/>
      <c r="BAK102" s="35"/>
      <c r="BAL102" s="35"/>
      <c r="BAM102" s="35"/>
      <c r="BAN102" s="35"/>
      <c r="BAO102" s="35"/>
      <c r="BAP102" s="35"/>
      <c r="BAQ102" s="35"/>
      <c r="BAR102" s="35"/>
      <c r="BAS102" s="35"/>
      <c r="BAT102" s="35"/>
      <c r="BAU102" s="35"/>
      <c r="BAV102" s="35"/>
      <c r="BAW102" s="35"/>
      <c r="BAX102" s="35"/>
      <c r="BAY102" s="35"/>
      <c r="BAZ102" s="35"/>
      <c r="BBA102" s="35"/>
      <c r="BBB102" s="35"/>
      <c r="BBC102" s="35"/>
      <c r="BBD102" s="35"/>
      <c r="BBE102" s="35"/>
      <c r="BBF102" s="35"/>
      <c r="BBG102" s="35"/>
      <c r="BBH102" s="35"/>
      <c r="BBI102" s="35"/>
      <c r="BBJ102" s="35"/>
      <c r="BBK102" s="35"/>
      <c r="BBL102" s="35"/>
      <c r="BBM102" s="35"/>
      <c r="BBN102" s="35"/>
      <c r="BBO102" s="35"/>
      <c r="BBP102" s="35"/>
      <c r="BBQ102" s="35"/>
      <c r="BBR102" s="35"/>
      <c r="BBS102" s="35"/>
      <c r="BBT102" s="35"/>
      <c r="BBU102" s="35"/>
      <c r="BBV102" s="35"/>
      <c r="BBW102" s="35"/>
      <c r="BBX102" s="35"/>
      <c r="BBY102" s="35"/>
      <c r="BBZ102" s="35"/>
      <c r="BCA102" s="35"/>
      <c r="BCB102" s="35"/>
      <c r="BCC102" s="35"/>
      <c r="BCD102" s="35"/>
      <c r="BCE102" s="35"/>
      <c r="BCF102" s="35"/>
      <c r="BCG102" s="35"/>
      <c r="BCH102" s="35"/>
      <c r="BCI102" s="35"/>
      <c r="BCJ102" s="35"/>
      <c r="BCK102" s="35"/>
      <c r="BCL102" s="35"/>
      <c r="BCM102" s="35"/>
      <c r="BCN102" s="35"/>
      <c r="BCO102" s="35"/>
      <c r="BCP102" s="35"/>
      <c r="BCQ102" s="35"/>
      <c r="BCR102" s="35"/>
      <c r="BCS102" s="35"/>
      <c r="BCT102" s="35"/>
      <c r="BCU102" s="35"/>
      <c r="BCV102" s="35"/>
      <c r="BCW102" s="35"/>
      <c r="BCX102" s="35"/>
      <c r="BCY102" s="35"/>
      <c r="BCZ102" s="35"/>
      <c r="BDA102" s="35"/>
      <c r="BDB102" s="35"/>
      <c r="BDC102" s="35"/>
      <c r="BDD102" s="35"/>
      <c r="BDE102" s="35"/>
      <c r="BDF102" s="35"/>
      <c r="BDG102" s="35"/>
      <c r="BDH102" s="35"/>
      <c r="BDI102" s="35"/>
      <c r="BDJ102" s="35"/>
      <c r="BDK102" s="35"/>
      <c r="BDL102" s="35"/>
      <c r="BDM102" s="35"/>
      <c r="BDN102" s="35"/>
      <c r="BDO102" s="35"/>
      <c r="BDP102" s="35"/>
      <c r="BDQ102" s="35"/>
      <c r="BDR102" s="35"/>
      <c r="BDS102" s="35"/>
      <c r="BDT102" s="35"/>
      <c r="BDU102" s="35"/>
      <c r="BDV102" s="35"/>
      <c r="BDW102" s="35"/>
      <c r="BDX102" s="35"/>
      <c r="BDY102" s="35"/>
      <c r="BDZ102" s="35"/>
      <c r="BEA102" s="35"/>
      <c r="BEB102" s="35"/>
      <c r="BEC102" s="35"/>
      <c r="BED102" s="35"/>
      <c r="BEE102" s="35"/>
      <c r="BEF102" s="35"/>
      <c r="BEG102" s="35"/>
      <c r="BEH102" s="35"/>
      <c r="BEI102" s="35"/>
      <c r="BEJ102" s="35"/>
      <c r="BEK102" s="35"/>
      <c r="BEL102" s="35"/>
      <c r="BEM102" s="35"/>
      <c r="BEN102" s="35"/>
      <c r="BEO102" s="35"/>
      <c r="BEP102" s="35"/>
      <c r="BEQ102" s="35"/>
      <c r="BER102" s="35"/>
      <c r="BES102" s="35"/>
      <c r="BET102" s="35"/>
      <c r="BEU102" s="35"/>
      <c r="BEV102" s="35"/>
      <c r="BEW102" s="35"/>
      <c r="BEX102" s="35"/>
      <c r="BEY102" s="35"/>
      <c r="BEZ102" s="35"/>
      <c r="BFA102" s="35"/>
      <c r="BFB102" s="35"/>
      <c r="BFC102" s="35"/>
      <c r="BFD102" s="35"/>
      <c r="BFE102" s="35"/>
      <c r="BFF102" s="35"/>
      <c r="BFG102" s="35"/>
      <c r="BFH102" s="35"/>
      <c r="BFI102" s="35"/>
      <c r="BFJ102" s="35"/>
      <c r="BFK102" s="35"/>
      <c r="BFL102" s="35"/>
      <c r="BFM102" s="35"/>
      <c r="BFN102" s="35"/>
      <c r="BFO102" s="35"/>
      <c r="BFP102" s="35"/>
      <c r="BFQ102" s="35"/>
      <c r="BFR102" s="35"/>
      <c r="BFS102" s="35"/>
      <c r="BFT102" s="35"/>
      <c r="BFU102" s="35"/>
      <c r="BFV102" s="35"/>
      <c r="BFW102" s="35"/>
      <c r="BFX102" s="35"/>
      <c r="BFY102" s="35"/>
      <c r="BFZ102" s="35"/>
      <c r="BGA102" s="35"/>
      <c r="BGB102" s="35"/>
      <c r="BGC102" s="35"/>
      <c r="BGD102" s="35"/>
      <c r="BGE102" s="35"/>
      <c r="BGF102" s="35"/>
      <c r="BGG102" s="35"/>
      <c r="BGH102" s="35"/>
      <c r="BGI102" s="35"/>
      <c r="BGJ102" s="35"/>
      <c r="BGK102" s="35"/>
      <c r="BGL102" s="35"/>
      <c r="BGM102" s="35"/>
      <c r="BGN102" s="35"/>
      <c r="BGO102" s="35"/>
      <c r="BGP102" s="35"/>
      <c r="BGQ102" s="35"/>
      <c r="BGR102" s="35"/>
      <c r="BGS102" s="35"/>
      <c r="BGT102" s="35"/>
      <c r="BGU102" s="35"/>
      <c r="BGV102" s="35"/>
      <c r="BGW102" s="35"/>
      <c r="BGX102" s="35"/>
      <c r="BGY102" s="35"/>
      <c r="BGZ102" s="35"/>
      <c r="BHA102" s="35"/>
      <c r="BHB102" s="35"/>
      <c r="BHC102" s="35"/>
      <c r="BHD102" s="35"/>
      <c r="BHE102" s="35"/>
      <c r="BHF102" s="35"/>
      <c r="BHG102" s="35"/>
      <c r="BHH102" s="35"/>
      <c r="BHI102" s="35"/>
      <c r="BHJ102" s="35"/>
      <c r="BHK102" s="35"/>
      <c r="BHL102" s="35"/>
      <c r="BHM102" s="35"/>
      <c r="BHN102" s="35"/>
      <c r="BHO102" s="35"/>
      <c r="BHP102" s="35"/>
      <c r="BHQ102" s="35"/>
      <c r="BHR102" s="35"/>
      <c r="BHS102" s="35"/>
      <c r="BHT102" s="35"/>
      <c r="BHU102" s="35"/>
      <c r="BHV102" s="35"/>
      <c r="BHW102" s="35"/>
      <c r="BHX102" s="35"/>
      <c r="BHY102" s="35"/>
      <c r="BHZ102" s="35"/>
      <c r="BIA102" s="35"/>
      <c r="BIB102" s="35"/>
      <c r="BIC102" s="35"/>
      <c r="BID102" s="35"/>
      <c r="BIE102" s="35"/>
      <c r="BIF102" s="35"/>
      <c r="BIG102" s="35"/>
      <c r="BIH102" s="35"/>
      <c r="BII102" s="35"/>
      <c r="BIJ102" s="35"/>
      <c r="BIK102" s="35"/>
      <c r="BIL102" s="35"/>
      <c r="BIM102" s="35"/>
      <c r="BIN102" s="35"/>
      <c r="BIO102" s="35"/>
      <c r="BIP102" s="35"/>
      <c r="BIQ102" s="35"/>
      <c r="BIR102" s="35"/>
      <c r="BIS102" s="35"/>
      <c r="BIT102" s="35"/>
      <c r="BIU102" s="35"/>
      <c r="BIV102" s="35"/>
      <c r="BIW102" s="35"/>
      <c r="BIX102" s="35"/>
      <c r="BIY102" s="35"/>
      <c r="BIZ102" s="35"/>
      <c r="BJA102" s="35"/>
      <c r="BJB102" s="35"/>
      <c r="BJC102" s="35"/>
      <c r="BJD102" s="35"/>
      <c r="BJE102" s="35"/>
      <c r="BJF102" s="35"/>
      <c r="BJG102" s="35"/>
      <c r="BJH102" s="35"/>
      <c r="BJI102" s="35"/>
      <c r="BJJ102" s="35"/>
      <c r="BJK102" s="35"/>
      <c r="BJL102" s="35"/>
      <c r="BJM102" s="35"/>
      <c r="BJN102" s="35"/>
      <c r="BJO102" s="35"/>
      <c r="BJP102" s="35"/>
      <c r="BJQ102" s="35"/>
      <c r="BJR102" s="35"/>
      <c r="BJS102" s="35"/>
      <c r="BJT102" s="35"/>
      <c r="BJU102" s="35"/>
      <c r="BJV102" s="35"/>
      <c r="BJW102" s="35"/>
      <c r="BJX102" s="35"/>
      <c r="BJY102" s="35"/>
      <c r="BJZ102" s="35"/>
      <c r="BKA102" s="35"/>
      <c r="BKB102" s="35"/>
      <c r="BKC102" s="35"/>
      <c r="BKD102" s="35"/>
      <c r="BKE102" s="35"/>
      <c r="BKF102" s="35"/>
      <c r="BKG102" s="35"/>
      <c r="BKH102" s="35"/>
      <c r="BKI102" s="35"/>
      <c r="BKJ102" s="35"/>
      <c r="BKK102" s="35"/>
      <c r="BKL102" s="35"/>
      <c r="BKM102" s="35"/>
      <c r="BKN102" s="35"/>
      <c r="BKO102" s="35"/>
      <c r="BKP102" s="35"/>
      <c r="BKQ102" s="35"/>
      <c r="BKR102" s="35"/>
      <c r="BKS102" s="35"/>
      <c r="BKT102" s="35"/>
      <c r="BKU102" s="35"/>
      <c r="BKV102" s="35"/>
      <c r="BKW102" s="35"/>
      <c r="BKX102" s="35"/>
      <c r="BKY102" s="35"/>
      <c r="BKZ102" s="35"/>
      <c r="BLA102" s="35"/>
      <c r="BLB102" s="35"/>
      <c r="BLC102" s="35"/>
      <c r="BLD102" s="35"/>
      <c r="BLE102" s="35"/>
      <c r="BLF102" s="35"/>
      <c r="BLG102" s="35"/>
      <c r="BLH102" s="35"/>
      <c r="BLI102" s="35"/>
      <c r="BLJ102" s="35"/>
      <c r="BLK102" s="35"/>
      <c r="BLL102" s="35"/>
      <c r="BLM102" s="35"/>
      <c r="BLN102" s="35"/>
      <c r="BLO102" s="35"/>
      <c r="BLP102" s="35"/>
      <c r="BLQ102" s="35"/>
      <c r="BLR102" s="35"/>
      <c r="BLS102" s="35"/>
      <c r="BLT102" s="35"/>
      <c r="BLU102" s="35"/>
      <c r="BLV102" s="35"/>
      <c r="BLW102" s="35"/>
      <c r="BLX102" s="35"/>
      <c r="BLY102" s="35"/>
      <c r="BLZ102" s="35"/>
      <c r="BMA102" s="35"/>
      <c r="BMB102" s="35"/>
      <c r="BMC102" s="35"/>
      <c r="BMD102" s="35"/>
      <c r="BME102" s="35"/>
      <c r="BMF102" s="35"/>
      <c r="BMG102" s="35"/>
      <c r="BMH102" s="35"/>
      <c r="BMI102" s="35"/>
      <c r="BMJ102" s="35"/>
      <c r="BMK102" s="35"/>
      <c r="BML102" s="35"/>
      <c r="BMM102" s="35"/>
      <c r="BMN102" s="35"/>
      <c r="BMO102" s="35"/>
      <c r="BMP102" s="35"/>
      <c r="BMQ102" s="35"/>
      <c r="BMR102" s="35"/>
      <c r="BMS102" s="35"/>
      <c r="BMT102" s="35"/>
      <c r="BMU102" s="35"/>
      <c r="BMV102" s="35"/>
      <c r="BMW102" s="35"/>
      <c r="BMX102" s="35"/>
      <c r="BMY102" s="35"/>
      <c r="BMZ102" s="35"/>
      <c r="BNA102" s="35"/>
      <c r="BNB102" s="35"/>
      <c r="BNC102" s="35"/>
      <c r="BND102" s="35"/>
      <c r="BNE102" s="35"/>
      <c r="BNF102" s="35"/>
      <c r="BNG102" s="35"/>
      <c r="BNH102" s="35"/>
      <c r="BNI102" s="35"/>
      <c r="BNJ102" s="35"/>
      <c r="BNK102" s="35"/>
      <c r="BNL102" s="35"/>
      <c r="BNM102" s="35"/>
      <c r="BNN102" s="35"/>
      <c r="BNO102" s="35"/>
      <c r="BNP102" s="35"/>
      <c r="BNQ102" s="35"/>
      <c r="BNR102" s="35"/>
      <c r="BNS102" s="35"/>
      <c r="BNT102" s="35"/>
      <c r="BNU102" s="35"/>
      <c r="BNV102" s="35"/>
      <c r="BNW102" s="35"/>
      <c r="BNX102" s="35"/>
      <c r="BNY102" s="35"/>
      <c r="BNZ102" s="35"/>
      <c r="BOA102" s="35"/>
      <c r="BOB102" s="35"/>
      <c r="BOC102" s="35"/>
      <c r="BOD102" s="35"/>
      <c r="BOE102" s="35"/>
      <c r="BOF102" s="35"/>
      <c r="BOG102" s="35"/>
      <c r="BOH102" s="35"/>
      <c r="BOI102" s="35"/>
      <c r="BOJ102" s="35"/>
      <c r="BOK102" s="35"/>
      <c r="BOL102" s="35"/>
      <c r="BOM102" s="35"/>
      <c r="BON102" s="35"/>
      <c r="BOO102" s="35"/>
      <c r="BOP102" s="35"/>
      <c r="BOQ102" s="35"/>
      <c r="BOR102" s="35"/>
      <c r="BOS102" s="35"/>
      <c r="BOT102" s="35"/>
      <c r="BOU102" s="35"/>
      <c r="BOV102" s="35"/>
      <c r="BOW102" s="35"/>
      <c r="BOX102" s="35"/>
      <c r="BOY102" s="35"/>
      <c r="BOZ102" s="35"/>
      <c r="BPA102" s="35"/>
      <c r="BPB102" s="35"/>
      <c r="BPC102" s="35"/>
      <c r="BPD102" s="35"/>
      <c r="BPE102" s="35"/>
      <c r="BPF102" s="35"/>
      <c r="BPG102" s="35"/>
      <c r="BPH102" s="35"/>
      <c r="BPI102" s="35"/>
      <c r="BPJ102" s="35"/>
      <c r="BPK102" s="35"/>
      <c r="BPL102" s="35"/>
      <c r="BPM102" s="35"/>
      <c r="BPN102" s="35"/>
      <c r="BPO102" s="35"/>
      <c r="BPP102" s="35"/>
      <c r="BPQ102" s="35"/>
      <c r="BPR102" s="35"/>
      <c r="BPS102" s="35"/>
      <c r="BPT102" s="35"/>
      <c r="BPU102" s="35"/>
      <c r="BPV102" s="35"/>
      <c r="BPW102" s="35"/>
      <c r="BPX102" s="35"/>
      <c r="BPY102" s="35"/>
      <c r="BPZ102" s="35"/>
      <c r="BQA102" s="35"/>
      <c r="BQB102" s="35"/>
      <c r="BQC102" s="35"/>
      <c r="BQD102" s="35"/>
      <c r="BQE102" s="35"/>
      <c r="BQF102" s="35"/>
      <c r="BQG102" s="35"/>
      <c r="BQH102" s="35"/>
      <c r="BQI102" s="35"/>
      <c r="BQJ102" s="35"/>
      <c r="BQK102" s="35"/>
      <c r="BQL102" s="35"/>
      <c r="BQM102" s="35"/>
      <c r="BQN102" s="35"/>
      <c r="BQO102" s="35"/>
      <c r="BQP102" s="35"/>
      <c r="BQQ102" s="35"/>
      <c r="BQR102" s="35"/>
      <c r="BQS102" s="35"/>
      <c r="BQT102" s="35"/>
      <c r="BQU102" s="35"/>
      <c r="BQV102" s="35"/>
      <c r="BQW102" s="35"/>
      <c r="BQX102" s="35"/>
      <c r="BQY102" s="35"/>
      <c r="BQZ102" s="35"/>
      <c r="BRA102" s="35"/>
      <c r="BRB102" s="35"/>
      <c r="BRC102" s="35"/>
      <c r="BRD102" s="35"/>
      <c r="BRE102" s="35"/>
      <c r="BRF102" s="35"/>
      <c r="BRG102" s="35"/>
      <c r="BRH102" s="35"/>
      <c r="BRI102" s="35"/>
      <c r="BRJ102" s="35"/>
      <c r="BRK102" s="35"/>
      <c r="BRL102" s="35"/>
      <c r="BRM102" s="35"/>
      <c r="BRN102" s="35"/>
      <c r="BRO102" s="35"/>
      <c r="BRP102" s="35"/>
      <c r="BRQ102" s="35"/>
      <c r="BRR102" s="35"/>
      <c r="BRS102" s="35"/>
      <c r="BRT102" s="35"/>
      <c r="BRU102" s="35"/>
      <c r="BRV102" s="35"/>
      <c r="BRW102" s="35"/>
      <c r="BRX102" s="35"/>
      <c r="BRY102" s="35"/>
      <c r="BRZ102" s="35"/>
      <c r="BSA102" s="35"/>
      <c r="BSB102" s="35"/>
      <c r="BSC102" s="35"/>
      <c r="BSD102" s="35"/>
      <c r="BSE102" s="35"/>
      <c r="BSF102" s="35"/>
      <c r="BSG102" s="35"/>
      <c r="BSH102" s="35"/>
      <c r="BSI102" s="35"/>
      <c r="BSJ102" s="35"/>
      <c r="BSK102" s="35"/>
      <c r="BSL102" s="35"/>
      <c r="BSM102" s="35"/>
      <c r="BSN102" s="35"/>
      <c r="BSO102" s="35"/>
      <c r="BSP102" s="35"/>
      <c r="BSQ102" s="35"/>
      <c r="BSR102" s="35"/>
      <c r="BSS102" s="35"/>
      <c r="BST102" s="35"/>
      <c r="BSU102" s="35"/>
      <c r="BSV102" s="35"/>
      <c r="BSW102" s="35"/>
      <c r="BSX102" s="35"/>
      <c r="BSY102" s="35"/>
      <c r="BSZ102" s="35"/>
      <c r="BTA102" s="35"/>
      <c r="BTB102" s="35"/>
      <c r="BTC102" s="35"/>
      <c r="BTD102" s="35"/>
      <c r="BTE102" s="35"/>
      <c r="BTF102" s="35"/>
      <c r="BTG102" s="35"/>
      <c r="BTH102" s="35"/>
      <c r="BTI102" s="35"/>
      <c r="BTJ102" s="35"/>
      <c r="BTK102" s="35"/>
      <c r="BTL102" s="35"/>
      <c r="BTM102" s="35"/>
      <c r="BTN102" s="35"/>
      <c r="BTO102" s="35"/>
      <c r="BTP102" s="35"/>
      <c r="BTQ102" s="35"/>
      <c r="BTR102" s="35"/>
      <c r="BTS102" s="35"/>
      <c r="BTT102" s="35"/>
      <c r="BTU102" s="35"/>
      <c r="BTV102" s="35"/>
      <c r="BTW102" s="35"/>
      <c r="BTX102" s="35"/>
      <c r="BTY102" s="35"/>
      <c r="BTZ102" s="35"/>
      <c r="BUA102" s="35"/>
      <c r="BUB102" s="35"/>
      <c r="BUC102" s="35"/>
      <c r="BUD102" s="35"/>
      <c r="BUE102" s="35"/>
      <c r="BUF102" s="35"/>
      <c r="BUG102" s="35"/>
      <c r="BUH102" s="35"/>
      <c r="BUI102" s="35"/>
      <c r="BUJ102" s="35"/>
      <c r="BUK102" s="35"/>
      <c r="BUL102" s="35"/>
      <c r="BUM102" s="35"/>
      <c r="BUN102" s="35"/>
      <c r="BUO102" s="35"/>
      <c r="BUP102" s="35"/>
      <c r="BUQ102" s="35"/>
      <c r="BUR102" s="35"/>
      <c r="BUS102" s="35"/>
      <c r="BUT102" s="35"/>
      <c r="BUU102" s="35"/>
      <c r="BUV102" s="35"/>
      <c r="BUW102" s="35"/>
      <c r="BUX102" s="35"/>
      <c r="BUY102" s="35"/>
      <c r="BUZ102" s="35"/>
      <c r="BVA102" s="35"/>
      <c r="BVB102" s="35"/>
      <c r="BVC102" s="35"/>
      <c r="BVD102" s="35"/>
      <c r="BVE102" s="35"/>
      <c r="BVF102" s="35"/>
      <c r="BVG102" s="35"/>
      <c r="BVH102" s="35"/>
      <c r="BVI102" s="35"/>
      <c r="BVJ102" s="35"/>
      <c r="BVK102" s="35"/>
      <c r="BVL102" s="35"/>
      <c r="BVM102" s="35"/>
      <c r="BVN102" s="35"/>
      <c r="BVO102" s="35"/>
      <c r="BVP102" s="35"/>
      <c r="BVQ102" s="35"/>
      <c r="BVR102" s="35"/>
      <c r="BVS102" s="35"/>
      <c r="BVT102" s="35"/>
      <c r="BVU102" s="35"/>
      <c r="BVV102" s="35"/>
      <c r="BVW102" s="35"/>
      <c r="BVX102" s="35"/>
      <c r="BVY102" s="35"/>
      <c r="BVZ102" s="35"/>
      <c r="BWA102" s="35"/>
      <c r="BWB102" s="35"/>
      <c r="BWC102" s="35"/>
      <c r="BWD102" s="35"/>
      <c r="BWE102" s="35"/>
      <c r="BWF102" s="35"/>
      <c r="BWG102" s="35"/>
      <c r="BWH102" s="35"/>
      <c r="BWI102" s="35"/>
      <c r="BWJ102" s="35"/>
      <c r="BWK102" s="35"/>
      <c r="BWL102" s="35"/>
      <c r="BWM102" s="35"/>
      <c r="BWN102" s="35"/>
      <c r="BWO102" s="35"/>
      <c r="BWP102" s="35"/>
      <c r="BWQ102" s="35"/>
      <c r="BWR102" s="35"/>
      <c r="BWS102" s="35"/>
      <c r="BWT102" s="35"/>
      <c r="BWU102" s="35"/>
      <c r="BWV102" s="35"/>
      <c r="BWW102" s="35"/>
      <c r="BWX102" s="35"/>
      <c r="BWY102" s="35"/>
      <c r="BWZ102" s="35"/>
      <c r="BXA102" s="35"/>
      <c r="BXB102" s="35"/>
      <c r="BXC102" s="35"/>
      <c r="BXD102" s="35"/>
      <c r="BXE102" s="35"/>
      <c r="BXF102" s="35"/>
      <c r="BXG102" s="35"/>
      <c r="BXH102" s="35"/>
      <c r="BXI102" s="35"/>
      <c r="BXJ102" s="35"/>
      <c r="BXK102" s="35"/>
      <c r="BXL102" s="35"/>
      <c r="BXM102" s="35"/>
      <c r="BXN102" s="35"/>
      <c r="BXO102" s="35"/>
      <c r="BXP102" s="35"/>
      <c r="BXQ102" s="35"/>
      <c r="BXR102" s="35"/>
      <c r="BXS102" s="35"/>
      <c r="BXT102" s="35"/>
      <c r="BXU102" s="35"/>
      <c r="BXV102" s="35"/>
      <c r="BXW102" s="35"/>
      <c r="BXX102" s="35"/>
      <c r="BXY102" s="35"/>
      <c r="BXZ102" s="35"/>
      <c r="BYA102" s="35"/>
      <c r="BYB102" s="35"/>
      <c r="BYC102" s="35"/>
      <c r="BYD102" s="35"/>
      <c r="BYE102" s="35"/>
      <c r="BYF102" s="35"/>
      <c r="BYG102" s="35"/>
      <c r="BYH102" s="35"/>
      <c r="BYI102" s="35"/>
      <c r="BYJ102" s="35"/>
      <c r="BYK102" s="35"/>
      <c r="BYL102" s="35"/>
      <c r="BYM102" s="35"/>
      <c r="BYN102" s="35"/>
      <c r="BYO102" s="35"/>
      <c r="BYP102" s="35"/>
      <c r="BYQ102" s="35"/>
      <c r="BYR102" s="35"/>
      <c r="BYS102" s="35"/>
      <c r="BYT102" s="35"/>
      <c r="BYU102" s="35"/>
      <c r="BYV102" s="35"/>
      <c r="BYW102" s="35"/>
      <c r="BYX102" s="35"/>
      <c r="BYY102" s="35"/>
      <c r="BYZ102" s="35"/>
      <c r="BZA102" s="35"/>
      <c r="BZB102" s="35"/>
      <c r="BZC102" s="35"/>
      <c r="BZD102" s="35"/>
      <c r="BZE102" s="35"/>
      <c r="BZF102" s="35"/>
      <c r="BZG102" s="35"/>
      <c r="BZH102" s="35"/>
      <c r="BZI102" s="35"/>
      <c r="BZJ102" s="35"/>
      <c r="BZK102" s="35"/>
      <c r="BZL102" s="35"/>
      <c r="BZM102" s="35"/>
      <c r="BZN102" s="35"/>
      <c r="BZO102" s="35"/>
      <c r="BZP102" s="35"/>
      <c r="BZQ102" s="35"/>
      <c r="BZR102" s="35"/>
      <c r="BZS102" s="35"/>
      <c r="BZT102" s="35"/>
      <c r="BZU102" s="35"/>
      <c r="BZV102" s="35"/>
      <c r="BZW102" s="35"/>
      <c r="BZX102" s="35"/>
      <c r="BZY102" s="35"/>
      <c r="BZZ102" s="35"/>
      <c r="CAA102" s="35"/>
      <c r="CAB102" s="35"/>
      <c r="CAC102" s="35"/>
      <c r="CAD102" s="35"/>
      <c r="CAE102" s="35"/>
      <c r="CAF102" s="35"/>
      <c r="CAG102" s="35"/>
      <c r="CAH102" s="35"/>
      <c r="CAI102" s="35"/>
      <c r="CAJ102" s="35"/>
      <c r="CAK102" s="35"/>
      <c r="CAL102" s="35"/>
      <c r="CAM102" s="35"/>
      <c r="CAN102" s="35"/>
      <c r="CAO102" s="35"/>
      <c r="CAP102" s="35"/>
      <c r="CAQ102" s="35"/>
      <c r="CAR102" s="35"/>
      <c r="CAS102" s="35"/>
      <c r="CAT102" s="35"/>
      <c r="CAU102" s="35"/>
      <c r="CAV102" s="35"/>
      <c r="CAW102" s="35"/>
      <c r="CAX102" s="35"/>
      <c r="CAY102" s="35"/>
      <c r="CAZ102" s="35"/>
      <c r="CBA102" s="35"/>
      <c r="CBB102" s="35"/>
      <c r="CBC102" s="35"/>
      <c r="CBD102" s="35"/>
      <c r="CBE102" s="35"/>
      <c r="CBF102" s="35"/>
      <c r="CBG102" s="35"/>
      <c r="CBH102" s="35"/>
      <c r="CBI102" s="35"/>
      <c r="CBJ102" s="35"/>
      <c r="CBK102" s="35"/>
      <c r="CBL102" s="35"/>
      <c r="CBM102" s="35"/>
      <c r="CBN102" s="35"/>
      <c r="CBO102" s="35"/>
      <c r="CBP102" s="35"/>
      <c r="CBQ102" s="35"/>
      <c r="CBR102" s="35"/>
      <c r="CBS102" s="35"/>
      <c r="CBT102" s="35"/>
      <c r="CBU102" s="35"/>
      <c r="CBV102" s="35"/>
      <c r="CBW102" s="35"/>
      <c r="CBX102" s="35"/>
      <c r="CBY102" s="35"/>
      <c r="CBZ102" s="35"/>
      <c r="CCA102" s="35"/>
      <c r="CCB102" s="35"/>
      <c r="CCC102" s="35"/>
      <c r="CCD102" s="35"/>
      <c r="CCE102" s="35"/>
      <c r="CCF102" s="35"/>
      <c r="CCG102" s="35"/>
      <c r="CCH102" s="35"/>
      <c r="CCI102" s="35"/>
      <c r="CCJ102" s="35"/>
      <c r="CCK102" s="35"/>
      <c r="CCL102" s="35"/>
      <c r="CCM102" s="35"/>
      <c r="CCN102" s="35"/>
      <c r="CCO102" s="35"/>
      <c r="CCP102" s="35"/>
      <c r="CCQ102" s="35"/>
      <c r="CCR102" s="35"/>
      <c r="CCS102" s="35"/>
      <c r="CCT102" s="35"/>
      <c r="CCU102" s="35"/>
      <c r="CCV102" s="35"/>
      <c r="CCW102" s="35"/>
      <c r="CCX102" s="35"/>
      <c r="CCY102" s="35"/>
      <c r="CCZ102" s="35"/>
      <c r="CDA102" s="35"/>
      <c r="CDB102" s="35"/>
      <c r="CDC102" s="35"/>
      <c r="CDD102" s="35"/>
      <c r="CDE102" s="35"/>
      <c r="CDF102" s="35"/>
      <c r="CDG102" s="35"/>
      <c r="CDH102" s="35"/>
      <c r="CDI102" s="35"/>
      <c r="CDJ102" s="35"/>
      <c r="CDK102" s="35"/>
      <c r="CDL102" s="35"/>
      <c r="CDM102" s="35"/>
      <c r="CDN102" s="35"/>
      <c r="CDO102" s="35"/>
      <c r="CDP102" s="35"/>
      <c r="CDQ102" s="35"/>
      <c r="CDR102" s="35"/>
      <c r="CDS102" s="35"/>
      <c r="CDT102" s="35"/>
      <c r="CDU102" s="35"/>
      <c r="CDV102" s="35"/>
      <c r="CDW102" s="35"/>
      <c r="CDX102" s="35"/>
      <c r="CDY102" s="35"/>
      <c r="CDZ102" s="35"/>
      <c r="CEA102" s="35"/>
      <c r="CEB102" s="35"/>
      <c r="CEC102" s="35"/>
      <c r="CED102" s="35"/>
      <c r="CEE102" s="35"/>
      <c r="CEF102" s="35"/>
      <c r="CEG102" s="35"/>
      <c r="CEH102" s="35"/>
      <c r="CEI102" s="35"/>
      <c r="CEJ102" s="35"/>
      <c r="CEK102" s="35"/>
      <c r="CEL102" s="35"/>
      <c r="CEM102" s="35"/>
      <c r="CEN102" s="35"/>
      <c r="CEO102" s="35"/>
      <c r="CEP102" s="35"/>
      <c r="CEQ102" s="35"/>
      <c r="CER102" s="35"/>
      <c r="CES102" s="35"/>
      <c r="CET102" s="35"/>
      <c r="CEU102" s="35"/>
      <c r="CEV102" s="35"/>
      <c r="CEW102" s="35"/>
      <c r="CEX102" s="35"/>
      <c r="CEY102" s="35"/>
      <c r="CEZ102" s="35"/>
      <c r="CFA102" s="35"/>
      <c r="CFB102" s="35"/>
      <c r="CFC102" s="35"/>
      <c r="CFD102" s="35"/>
      <c r="CFE102" s="35"/>
      <c r="CFF102" s="35"/>
      <c r="CFG102" s="35"/>
      <c r="CFH102" s="35"/>
      <c r="CFI102" s="35"/>
      <c r="CFJ102" s="35"/>
      <c r="CFK102" s="35"/>
      <c r="CFL102" s="35"/>
      <c r="CFM102" s="35"/>
      <c r="CFN102" s="35"/>
      <c r="CFO102" s="35"/>
      <c r="CFP102" s="35"/>
      <c r="CFQ102" s="35"/>
      <c r="CFR102" s="35"/>
      <c r="CFS102" s="35"/>
      <c r="CFT102" s="35"/>
      <c r="CFU102" s="35"/>
      <c r="CFV102" s="35"/>
      <c r="CFW102" s="35"/>
      <c r="CFX102" s="35"/>
      <c r="CFY102" s="35"/>
      <c r="CFZ102" s="35"/>
      <c r="CGA102" s="35"/>
      <c r="CGB102" s="35"/>
      <c r="CGC102" s="35"/>
      <c r="CGD102" s="35"/>
      <c r="CGE102" s="35"/>
      <c r="CGF102" s="35"/>
      <c r="CGG102" s="35"/>
      <c r="CGH102" s="35"/>
      <c r="CGI102" s="35"/>
      <c r="CGJ102" s="35"/>
      <c r="CGK102" s="35"/>
      <c r="CGL102" s="35"/>
      <c r="CGM102" s="35"/>
      <c r="CGN102" s="35"/>
      <c r="CGO102" s="35"/>
      <c r="CGP102" s="35"/>
      <c r="CGQ102" s="35"/>
      <c r="CGR102" s="35"/>
      <c r="CGS102" s="35"/>
      <c r="CGT102" s="35"/>
      <c r="CGU102" s="35"/>
      <c r="CGV102" s="35"/>
      <c r="CGW102" s="35"/>
      <c r="CGX102" s="35"/>
      <c r="CGY102" s="35"/>
      <c r="CGZ102" s="35"/>
      <c r="CHA102" s="35"/>
      <c r="CHB102" s="35"/>
      <c r="CHC102" s="35"/>
      <c r="CHD102" s="35"/>
      <c r="CHE102" s="35"/>
      <c r="CHF102" s="35"/>
      <c r="CHG102" s="35"/>
      <c r="CHH102" s="35"/>
      <c r="CHI102" s="35"/>
      <c r="CHJ102" s="35"/>
      <c r="CHK102" s="35"/>
      <c r="CHL102" s="35"/>
      <c r="CHM102" s="35"/>
      <c r="CHN102" s="35"/>
      <c r="CHO102" s="35"/>
      <c r="CHP102" s="35"/>
      <c r="CHQ102" s="35"/>
      <c r="CHR102" s="35"/>
      <c r="CHS102" s="35"/>
      <c r="CHT102" s="35"/>
      <c r="CHU102" s="35"/>
      <c r="CHV102" s="35"/>
      <c r="CHW102" s="35"/>
      <c r="CHX102" s="35"/>
      <c r="CHY102" s="35"/>
      <c r="CHZ102" s="35"/>
      <c r="CIA102" s="35"/>
      <c r="CIB102" s="35"/>
      <c r="CIC102" s="35"/>
      <c r="CID102" s="35"/>
      <c r="CIE102" s="35"/>
      <c r="CIF102" s="35"/>
      <c r="CIG102" s="35"/>
      <c r="CIH102" s="35"/>
      <c r="CII102" s="35"/>
      <c r="CIJ102" s="35"/>
      <c r="CIK102" s="35"/>
      <c r="CIL102" s="35"/>
      <c r="CIM102" s="35"/>
      <c r="CIN102" s="35"/>
      <c r="CIO102" s="35"/>
      <c r="CIP102" s="35"/>
      <c r="CIQ102" s="35"/>
      <c r="CIR102" s="35"/>
      <c r="CIS102" s="35"/>
      <c r="CIT102" s="35"/>
      <c r="CIU102" s="35"/>
      <c r="CIV102" s="35"/>
      <c r="CIW102" s="35"/>
      <c r="CIX102" s="35"/>
      <c r="CIY102" s="35"/>
      <c r="CIZ102" s="35"/>
      <c r="CJA102" s="35"/>
      <c r="CJB102" s="35"/>
      <c r="CJC102" s="35"/>
      <c r="CJD102" s="35"/>
      <c r="CJE102" s="35"/>
      <c r="CJF102" s="35"/>
      <c r="CJG102" s="35"/>
      <c r="CJH102" s="35"/>
      <c r="CJI102" s="35"/>
      <c r="CJJ102" s="35"/>
      <c r="CJK102" s="35"/>
      <c r="CJL102" s="35"/>
      <c r="CJM102" s="35"/>
      <c r="CJN102" s="35"/>
      <c r="CJO102" s="35"/>
      <c r="CJP102" s="35"/>
      <c r="CJQ102" s="35"/>
      <c r="CJR102" s="35"/>
      <c r="CJS102" s="35"/>
      <c r="CJT102" s="35"/>
      <c r="CJU102" s="35"/>
      <c r="CJV102" s="35"/>
      <c r="CJW102" s="35"/>
      <c r="CJX102" s="35"/>
      <c r="CJY102" s="35"/>
      <c r="CJZ102" s="35"/>
      <c r="CKA102" s="35"/>
      <c r="CKB102" s="35"/>
      <c r="CKC102" s="35"/>
      <c r="CKD102" s="35"/>
      <c r="CKE102" s="35"/>
      <c r="CKF102" s="35"/>
      <c r="CKG102" s="35"/>
      <c r="CKH102" s="35"/>
      <c r="CKI102" s="35"/>
      <c r="CKJ102" s="35"/>
      <c r="CKK102" s="35"/>
      <c r="CKL102" s="35"/>
      <c r="CKM102" s="35"/>
      <c r="CKN102" s="35"/>
      <c r="CKO102" s="35"/>
      <c r="CKP102" s="35"/>
      <c r="CKQ102" s="35"/>
      <c r="CKR102" s="35"/>
      <c r="CKS102" s="35"/>
      <c r="CKT102" s="35"/>
      <c r="CKU102" s="35"/>
      <c r="CKV102" s="35"/>
      <c r="CKW102" s="35"/>
      <c r="CKX102" s="35"/>
      <c r="CKY102" s="35"/>
      <c r="CKZ102" s="35"/>
      <c r="CLA102" s="35"/>
      <c r="CLB102" s="35"/>
      <c r="CLC102" s="35"/>
      <c r="CLD102" s="35"/>
      <c r="CLE102" s="35"/>
      <c r="CLF102" s="35"/>
      <c r="CLG102" s="35"/>
      <c r="CLH102" s="35"/>
      <c r="CLI102" s="35"/>
      <c r="CLJ102" s="35"/>
      <c r="CLK102" s="35"/>
      <c r="CLL102" s="35"/>
      <c r="CLM102" s="35"/>
      <c r="CLN102" s="35"/>
      <c r="CLO102" s="35"/>
      <c r="CLP102" s="35"/>
      <c r="CLQ102" s="35"/>
      <c r="CLR102" s="35"/>
      <c r="CLS102" s="35"/>
      <c r="CLT102" s="35"/>
      <c r="CLU102" s="35"/>
      <c r="CLV102" s="35"/>
      <c r="CLW102" s="35"/>
      <c r="CLX102" s="35"/>
      <c r="CLY102" s="35"/>
      <c r="CLZ102" s="35"/>
      <c r="CMA102" s="35"/>
      <c r="CMB102" s="35"/>
      <c r="CMC102" s="35"/>
      <c r="CMD102" s="35"/>
      <c r="CME102" s="35"/>
      <c r="CMF102" s="35"/>
      <c r="CMG102" s="35"/>
      <c r="CMH102" s="35"/>
      <c r="CMI102" s="35"/>
      <c r="CMJ102" s="35"/>
      <c r="CMK102" s="35"/>
      <c r="CML102" s="35"/>
      <c r="CMM102" s="35"/>
      <c r="CMN102" s="35"/>
      <c r="CMO102" s="35"/>
      <c r="CMP102" s="35"/>
      <c r="CMQ102" s="35"/>
      <c r="CMR102" s="35"/>
      <c r="CMS102" s="35"/>
      <c r="CMT102" s="35"/>
      <c r="CMU102" s="35"/>
      <c r="CMV102" s="35"/>
      <c r="CMW102" s="35"/>
      <c r="CMX102" s="35"/>
      <c r="CMY102" s="35"/>
      <c r="CMZ102" s="35"/>
      <c r="CNA102" s="35"/>
      <c r="CNB102" s="35"/>
      <c r="CNC102" s="35"/>
      <c r="CND102" s="35"/>
      <c r="CNE102" s="35"/>
      <c r="CNF102" s="35"/>
      <c r="CNG102" s="35"/>
      <c r="CNH102" s="35"/>
      <c r="CNI102" s="35"/>
      <c r="CNJ102" s="35"/>
      <c r="CNK102" s="35"/>
      <c r="CNL102" s="35"/>
      <c r="CNM102" s="35"/>
      <c r="CNN102" s="35"/>
      <c r="CNO102" s="35"/>
      <c r="CNP102" s="35"/>
      <c r="CNQ102" s="35"/>
      <c r="CNR102" s="35"/>
      <c r="CNS102" s="35"/>
      <c r="CNT102" s="35"/>
      <c r="CNU102" s="35"/>
      <c r="CNV102" s="35"/>
      <c r="CNW102" s="35"/>
      <c r="CNX102" s="35"/>
      <c r="CNY102" s="35"/>
      <c r="CNZ102" s="35"/>
      <c r="COA102" s="35"/>
      <c r="COB102" s="35"/>
      <c r="COC102" s="35"/>
      <c r="COD102" s="35"/>
      <c r="COE102" s="35"/>
      <c r="COF102" s="35"/>
      <c r="COG102" s="35"/>
      <c r="COH102" s="35"/>
      <c r="COI102" s="35"/>
      <c r="COJ102" s="35"/>
      <c r="COK102" s="35"/>
      <c r="COL102" s="35"/>
      <c r="COM102" s="35"/>
      <c r="CON102" s="35"/>
      <c r="COO102" s="35"/>
      <c r="COP102" s="35"/>
      <c r="COQ102" s="35"/>
      <c r="COR102" s="35"/>
      <c r="COS102" s="35"/>
      <c r="COT102" s="35"/>
      <c r="COU102" s="35"/>
      <c r="COV102" s="35"/>
      <c r="COW102" s="35"/>
      <c r="COX102" s="35"/>
      <c r="COY102" s="35"/>
      <c r="COZ102" s="35"/>
      <c r="CPA102" s="35"/>
      <c r="CPB102" s="35"/>
      <c r="CPC102" s="35"/>
      <c r="CPD102" s="35"/>
      <c r="CPE102" s="35"/>
      <c r="CPF102" s="35"/>
      <c r="CPG102" s="35"/>
      <c r="CPH102" s="35"/>
      <c r="CPI102" s="35"/>
      <c r="CPJ102" s="35"/>
      <c r="CPK102" s="35"/>
      <c r="CPL102" s="35"/>
      <c r="CPM102" s="35"/>
      <c r="CPN102" s="35"/>
      <c r="CPO102" s="35"/>
      <c r="CPP102" s="35"/>
      <c r="CPQ102" s="35"/>
      <c r="CPR102" s="35"/>
      <c r="CPS102" s="35"/>
      <c r="CPT102" s="35"/>
      <c r="CPU102" s="35"/>
      <c r="CPV102" s="35"/>
      <c r="CPW102" s="35"/>
      <c r="CPX102" s="35"/>
      <c r="CPY102" s="35"/>
      <c r="CPZ102" s="35"/>
      <c r="CQA102" s="35"/>
      <c r="CQB102" s="35"/>
      <c r="CQC102" s="35"/>
      <c r="CQD102" s="35"/>
      <c r="CQE102" s="35"/>
      <c r="CQF102" s="35"/>
      <c r="CQG102" s="35"/>
      <c r="CQH102" s="35"/>
      <c r="CQI102" s="35"/>
      <c r="CQJ102" s="35"/>
      <c r="CQK102" s="35"/>
      <c r="CQL102" s="35"/>
      <c r="CQM102" s="35"/>
      <c r="CQN102" s="35"/>
      <c r="CQO102" s="35"/>
      <c r="CQP102" s="35"/>
      <c r="CQQ102" s="35"/>
      <c r="CQR102" s="35"/>
      <c r="CQS102" s="35"/>
      <c r="CQT102" s="35"/>
      <c r="CQU102" s="35"/>
      <c r="CQV102" s="35"/>
      <c r="CQW102" s="35"/>
      <c r="CQX102" s="35"/>
      <c r="CQY102" s="35"/>
      <c r="CQZ102" s="35"/>
      <c r="CRA102" s="35"/>
      <c r="CRB102" s="35"/>
      <c r="CRC102" s="35"/>
      <c r="CRD102" s="35"/>
      <c r="CRE102" s="35"/>
      <c r="CRF102" s="35"/>
      <c r="CRG102" s="35"/>
      <c r="CRH102" s="35"/>
      <c r="CRI102" s="35"/>
      <c r="CRJ102" s="35"/>
      <c r="CRK102" s="35"/>
      <c r="CRL102" s="35"/>
      <c r="CRM102" s="35"/>
      <c r="CRN102" s="35"/>
      <c r="CRO102" s="35"/>
      <c r="CRP102" s="35"/>
      <c r="CRQ102" s="35"/>
      <c r="CRR102" s="35"/>
      <c r="CRS102" s="35"/>
      <c r="CRT102" s="35"/>
      <c r="CRU102" s="35"/>
      <c r="CRV102" s="35"/>
      <c r="CRW102" s="35"/>
      <c r="CRX102" s="35"/>
      <c r="CRY102" s="35"/>
      <c r="CRZ102" s="35"/>
      <c r="CSA102" s="35"/>
      <c r="CSB102" s="35"/>
      <c r="CSC102" s="35"/>
      <c r="CSD102" s="35"/>
      <c r="CSE102" s="35"/>
      <c r="CSF102" s="35"/>
      <c r="CSG102" s="35"/>
      <c r="CSH102" s="35"/>
      <c r="CSI102" s="35"/>
      <c r="CSJ102" s="35"/>
      <c r="CSK102" s="35"/>
      <c r="CSL102" s="35"/>
      <c r="CSM102" s="35"/>
      <c r="CSN102" s="35"/>
      <c r="CSO102" s="35"/>
      <c r="CSP102" s="35"/>
      <c r="CSQ102" s="35"/>
      <c r="CSR102" s="35"/>
      <c r="CSS102" s="35"/>
      <c r="CST102" s="35"/>
      <c r="CSU102" s="35"/>
      <c r="CSV102" s="35"/>
      <c r="CSW102" s="35"/>
      <c r="CSX102" s="35"/>
      <c r="CSY102" s="35"/>
      <c r="CSZ102" s="35"/>
      <c r="CTA102" s="35"/>
      <c r="CTB102" s="35"/>
      <c r="CTC102" s="35"/>
      <c r="CTD102" s="35"/>
      <c r="CTE102" s="35"/>
      <c r="CTF102" s="35"/>
      <c r="CTG102" s="35"/>
      <c r="CTH102" s="35"/>
      <c r="CTI102" s="35"/>
      <c r="CTJ102" s="35"/>
      <c r="CTK102" s="35"/>
      <c r="CTL102" s="35"/>
      <c r="CTM102" s="35"/>
      <c r="CTN102" s="35"/>
      <c r="CTO102" s="35"/>
      <c r="CTP102" s="35"/>
      <c r="CTQ102" s="35"/>
      <c r="CTR102" s="35"/>
      <c r="CTS102" s="35"/>
      <c r="CTT102" s="35"/>
      <c r="CTU102" s="35"/>
      <c r="CTV102" s="35"/>
      <c r="CTW102" s="35"/>
      <c r="CTX102" s="35"/>
      <c r="CTY102" s="35"/>
      <c r="CTZ102" s="35"/>
      <c r="CUA102" s="35"/>
      <c r="CUB102" s="35"/>
      <c r="CUC102" s="35"/>
      <c r="CUD102" s="35"/>
      <c r="CUE102" s="35"/>
      <c r="CUF102" s="35"/>
      <c r="CUG102" s="35"/>
      <c r="CUH102" s="35"/>
      <c r="CUI102" s="35"/>
      <c r="CUJ102" s="35"/>
      <c r="CUK102" s="35"/>
      <c r="CUL102" s="35"/>
      <c r="CUM102" s="35"/>
      <c r="CUN102" s="35"/>
      <c r="CUO102" s="35"/>
      <c r="CUP102" s="35"/>
      <c r="CUQ102" s="35"/>
      <c r="CUR102" s="35"/>
      <c r="CUS102" s="35"/>
      <c r="CUT102" s="35"/>
      <c r="CUU102" s="35"/>
      <c r="CUV102" s="35"/>
      <c r="CUW102" s="35"/>
      <c r="CUX102" s="35"/>
      <c r="CUY102" s="35"/>
      <c r="CUZ102" s="35"/>
      <c r="CVA102" s="35"/>
      <c r="CVB102" s="35"/>
      <c r="CVC102" s="35"/>
      <c r="CVD102" s="35"/>
      <c r="CVE102" s="35"/>
      <c r="CVF102" s="35"/>
      <c r="CVG102" s="35"/>
      <c r="CVH102" s="35"/>
      <c r="CVI102" s="35"/>
      <c r="CVJ102" s="35"/>
      <c r="CVK102" s="35"/>
      <c r="CVL102" s="35"/>
      <c r="CVM102" s="35"/>
      <c r="CVN102" s="35"/>
      <c r="CVO102" s="35"/>
      <c r="CVP102" s="35"/>
      <c r="CVQ102" s="35"/>
      <c r="CVR102" s="35"/>
      <c r="CVS102" s="35"/>
      <c r="CVT102" s="35"/>
      <c r="CVU102" s="35"/>
      <c r="CVV102" s="35"/>
      <c r="CVW102" s="35"/>
      <c r="CVX102" s="35"/>
      <c r="CVY102" s="35"/>
      <c r="CVZ102" s="35"/>
      <c r="CWA102" s="35"/>
      <c r="CWB102" s="35"/>
      <c r="CWC102" s="35"/>
      <c r="CWD102" s="35"/>
      <c r="CWE102" s="35"/>
      <c r="CWF102" s="35"/>
      <c r="CWG102" s="35"/>
      <c r="CWH102" s="35"/>
      <c r="CWI102" s="35"/>
      <c r="CWJ102" s="35"/>
      <c r="CWK102" s="35"/>
      <c r="CWL102" s="35"/>
      <c r="CWM102" s="35"/>
      <c r="CWN102" s="35"/>
      <c r="CWO102" s="35"/>
      <c r="CWP102" s="35"/>
      <c r="CWQ102" s="35"/>
      <c r="CWR102" s="35"/>
      <c r="CWS102" s="35"/>
      <c r="CWT102" s="35"/>
      <c r="CWU102" s="35"/>
      <c r="CWV102" s="35"/>
      <c r="CWW102" s="35"/>
      <c r="CWX102" s="35"/>
      <c r="CWY102" s="35"/>
      <c r="CWZ102" s="35"/>
      <c r="CXA102" s="35"/>
      <c r="CXB102" s="35"/>
      <c r="CXC102" s="35"/>
      <c r="CXD102" s="35"/>
      <c r="CXE102" s="35"/>
      <c r="CXF102" s="35"/>
      <c r="CXG102" s="35"/>
      <c r="CXH102" s="35"/>
      <c r="CXI102" s="35"/>
      <c r="CXJ102" s="35"/>
      <c r="CXK102" s="35"/>
      <c r="CXL102" s="35"/>
      <c r="CXM102" s="35"/>
      <c r="CXN102" s="35"/>
      <c r="CXO102" s="35"/>
      <c r="CXP102" s="35"/>
      <c r="CXQ102" s="35"/>
      <c r="CXR102" s="35"/>
      <c r="CXS102" s="35"/>
      <c r="CXT102" s="35"/>
      <c r="CXU102" s="35"/>
      <c r="CXV102" s="35"/>
      <c r="CXW102" s="35"/>
      <c r="CXX102" s="35"/>
      <c r="CXY102" s="35"/>
      <c r="CXZ102" s="35"/>
      <c r="CYA102" s="35"/>
      <c r="CYB102" s="35"/>
      <c r="CYC102" s="35"/>
      <c r="CYD102" s="35"/>
      <c r="CYE102" s="35"/>
      <c r="CYF102" s="35"/>
      <c r="CYG102" s="35"/>
      <c r="CYH102" s="35"/>
      <c r="CYI102" s="35"/>
      <c r="CYJ102" s="35"/>
      <c r="CYK102" s="35"/>
      <c r="CYL102" s="35"/>
      <c r="CYM102" s="35"/>
      <c r="CYN102" s="35"/>
      <c r="CYO102" s="35"/>
      <c r="CYP102" s="35"/>
      <c r="CYQ102" s="35"/>
      <c r="CYR102" s="35"/>
      <c r="CYS102" s="35"/>
      <c r="CYT102" s="35"/>
      <c r="CYU102" s="35"/>
      <c r="CYV102" s="35"/>
      <c r="CYW102" s="35"/>
      <c r="CYX102" s="35"/>
      <c r="CYY102" s="35"/>
      <c r="CYZ102" s="35"/>
      <c r="CZA102" s="35"/>
      <c r="CZB102" s="35"/>
      <c r="CZC102" s="35"/>
      <c r="CZD102" s="35"/>
      <c r="CZE102" s="35"/>
      <c r="CZF102" s="35"/>
      <c r="CZG102" s="35"/>
      <c r="CZH102" s="35"/>
      <c r="CZI102" s="35"/>
      <c r="CZJ102" s="35"/>
      <c r="CZK102" s="35"/>
      <c r="CZL102" s="35"/>
      <c r="CZM102" s="35"/>
      <c r="CZN102" s="35"/>
      <c r="CZO102" s="35"/>
      <c r="CZP102" s="35"/>
      <c r="CZQ102" s="35"/>
      <c r="CZR102" s="35"/>
      <c r="CZS102" s="35"/>
      <c r="CZT102" s="35"/>
      <c r="CZU102" s="35"/>
      <c r="CZV102" s="35"/>
      <c r="CZW102" s="35"/>
      <c r="CZX102" s="35"/>
      <c r="CZY102" s="35"/>
      <c r="CZZ102" s="35"/>
      <c r="DAA102" s="35"/>
      <c r="DAB102" s="35"/>
      <c r="DAC102" s="35"/>
      <c r="DAD102" s="35"/>
      <c r="DAE102" s="35"/>
      <c r="DAF102" s="35"/>
      <c r="DAG102" s="35"/>
      <c r="DAH102" s="35"/>
      <c r="DAI102" s="35"/>
      <c r="DAJ102" s="35"/>
      <c r="DAK102" s="35"/>
      <c r="DAL102" s="35"/>
      <c r="DAM102" s="35"/>
      <c r="DAN102" s="35"/>
      <c r="DAO102" s="35"/>
      <c r="DAP102" s="35"/>
      <c r="DAQ102" s="35"/>
      <c r="DAR102" s="35"/>
      <c r="DAS102" s="35"/>
      <c r="DAT102" s="35"/>
      <c r="DAU102" s="35"/>
      <c r="DAV102" s="35"/>
      <c r="DAW102" s="35"/>
      <c r="DAX102" s="35"/>
      <c r="DAY102" s="35"/>
      <c r="DAZ102" s="35"/>
      <c r="DBA102" s="35"/>
      <c r="DBB102" s="35"/>
      <c r="DBC102" s="35"/>
      <c r="DBD102" s="35"/>
      <c r="DBE102" s="35"/>
      <c r="DBF102" s="35"/>
      <c r="DBG102" s="35"/>
      <c r="DBH102" s="35"/>
      <c r="DBI102" s="35"/>
      <c r="DBJ102" s="35"/>
      <c r="DBK102" s="35"/>
      <c r="DBL102" s="35"/>
      <c r="DBM102" s="35"/>
      <c r="DBN102" s="35"/>
      <c r="DBO102" s="35"/>
      <c r="DBP102" s="35"/>
      <c r="DBQ102" s="35"/>
      <c r="DBR102" s="35"/>
      <c r="DBS102" s="35"/>
      <c r="DBT102" s="35"/>
      <c r="DBU102" s="35"/>
      <c r="DBV102" s="35"/>
      <c r="DBW102" s="35"/>
      <c r="DBX102" s="35"/>
      <c r="DBY102" s="35"/>
      <c r="DBZ102" s="35"/>
      <c r="DCA102" s="35"/>
      <c r="DCB102" s="35"/>
      <c r="DCC102" s="35"/>
      <c r="DCD102" s="35"/>
      <c r="DCE102" s="35"/>
      <c r="DCF102" s="35"/>
      <c r="DCG102" s="35"/>
      <c r="DCH102" s="35"/>
      <c r="DCI102" s="35"/>
      <c r="DCJ102" s="35"/>
      <c r="DCK102" s="35"/>
      <c r="DCL102" s="35"/>
      <c r="DCM102" s="35"/>
      <c r="DCN102" s="35"/>
      <c r="DCO102" s="35"/>
      <c r="DCP102" s="35"/>
      <c r="DCQ102" s="35"/>
      <c r="DCR102" s="35"/>
      <c r="DCS102" s="35"/>
      <c r="DCT102" s="35"/>
      <c r="DCU102" s="35"/>
      <c r="DCV102" s="35"/>
      <c r="DCW102" s="35"/>
      <c r="DCX102" s="35"/>
      <c r="DCY102" s="35"/>
      <c r="DCZ102" s="35"/>
      <c r="DDA102" s="35"/>
      <c r="DDB102" s="35"/>
      <c r="DDC102" s="35"/>
      <c r="DDD102" s="35"/>
      <c r="DDE102" s="35"/>
      <c r="DDF102" s="35"/>
      <c r="DDG102" s="35"/>
      <c r="DDH102" s="35"/>
      <c r="DDI102" s="35"/>
      <c r="DDJ102" s="35"/>
      <c r="DDK102" s="35"/>
      <c r="DDL102" s="35"/>
      <c r="DDM102" s="35"/>
      <c r="DDN102" s="35"/>
      <c r="DDO102" s="35"/>
      <c r="DDP102" s="35"/>
      <c r="DDQ102" s="35"/>
      <c r="DDR102" s="35"/>
      <c r="DDS102" s="35"/>
      <c r="DDT102" s="35"/>
      <c r="DDU102" s="35"/>
      <c r="DDV102" s="35"/>
      <c r="DDW102" s="35"/>
      <c r="DDX102" s="35"/>
      <c r="DDY102" s="35"/>
      <c r="DDZ102" s="35"/>
      <c r="DEA102" s="35"/>
      <c r="DEB102" s="35"/>
      <c r="DEC102" s="35"/>
      <c r="DED102" s="35"/>
      <c r="DEE102" s="35"/>
      <c r="DEF102" s="35"/>
      <c r="DEG102" s="35"/>
      <c r="DEH102" s="35"/>
      <c r="DEI102" s="35"/>
      <c r="DEJ102" s="35"/>
      <c r="DEK102" s="35"/>
      <c r="DEL102" s="35"/>
      <c r="DEM102" s="35"/>
      <c r="DEN102" s="35"/>
      <c r="DEO102" s="35"/>
      <c r="DEP102" s="35"/>
      <c r="DEQ102" s="35"/>
      <c r="DER102" s="35"/>
      <c r="DES102" s="35"/>
      <c r="DET102" s="35"/>
      <c r="DEU102" s="35"/>
      <c r="DEV102" s="35"/>
      <c r="DEW102" s="35"/>
      <c r="DEX102" s="35"/>
      <c r="DEY102" s="35"/>
      <c r="DEZ102" s="35"/>
      <c r="DFA102" s="35"/>
      <c r="DFB102" s="35"/>
      <c r="DFC102" s="35"/>
      <c r="DFD102" s="35"/>
      <c r="DFE102" s="35"/>
      <c r="DFF102" s="35"/>
      <c r="DFG102" s="35"/>
      <c r="DFH102" s="35"/>
      <c r="DFI102" s="35"/>
      <c r="DFJ102" s="35"/>
      <c r="DFK102" s="35"/>
      <c r="DFL102" s="35"/>
      <c r="DFM102" s="35"/>
      <c r="DFN102" s="35"/>
      <c r="DFO102" s="35"/>
      <c r="DFP102" s="35"/>
      <c r="DFQ102" s="35"/>
      <c r="DFR102" s="35"/>
      <c r="DFS102" s="35"/>
      <c r="DFT102" s="35"/>
      <c r="DFU102" s="35"/>
      <c r="DFV102" s="35"/>
      <c r="DFW102" s="35"/>
      <c r="DFX102" s="35"/>
      <c r="DFY102" s="35"/>
      <c r="DFZ102" s="35"/>
      <c r="DGA102" s="35"/>
      <c r="DGB102" s="35"/>
      <c r="DGC102" s="35"/>
      <c r="DGD102" s="35"/>
      <c r="DGE102" s="35"/>
      <c r="DGF102" s="35"/>
      <c r="DGG102" s="35"/>
      <c r="DGH102" s="35"/>
      <c r="DGI102" s="35"/>
      <c r="DGJ102" s="35"/>
      <c r="DGK102" s="35"/>
      <c r="DGL102" s="35"/>
      <c r="DGM102" s="35"/>
      <c r="DGN102" s="35"/>
      <c r="DGO102" s="35"/>
      <c r="DGP102" s="35"/>
      <c r="DGQ102" s="35"/>
      <c r="DGR102" s="35"/>
      <c r="DGS102" s="35"/>
      <c r="DGT102" s="35"/>
      <c r="DGU102" s="35"/>
      <c r="DGV102" s="35"/>
      <c r="DGW102" s="35"/>
      <c r="DGX102" s="35"/>
      <c r="DGY102" s="35"/>
      <c r="DGZ102" s="35"/>
      <c r="DHA102" s="35"/>
      <c r="DHB102" s="35"/>
      <c r="DHC102" s="35"/>
      <c r="DHD102" s="35"/>
      <c r="DHE102" s="35"/>
      <c r="DHF102" s="35"/>
      <c r="DHG102" s="35"/>
      <c r="DHH102" s="35"/>
      <c r="DHI102" s="35"/>
      <c r="DHJ102" s="35"/>
      <c r="DHK102" s="35"/>
      <c r="DHL102" s="35"/>
      <c r="DHM102" s="35"/>
      <c r="DHN102" s="35"/>
      <c r="DHO102" s="35"/>
      <c r="DHP102" s="35"/>
      <c r="DHQ102" s="35"/>
      <c r="DHR102" s="35"/>
      <c r="DHS102" s="35"/>
      <c r="DHT102" s="35"/>
      <c r="DHU102" s="35"/>
      <c r="DHV102" s="35"/>
      <c r="DHW102" s="35"/>
      <c r="DHX102" s="35"/>
      <c r="DHY102" s="35"/>
      <c r="DHZ102" s="35"/>
      <c r="DIA102" s="35"/>
      <c r="DIB102" s="35"/>
      <c r="DIC102" s="35"/>
      <c r="DID102" s="35"/>
      <c r="DIE102" s="35"/>
      <c r="DIF102" s="35"/>
      <c r="DIG102" s="35"/>
      <c r="DIH102" s="35"/>
      <c r="DII102" s="35"/>
      <c r="DIJ102" s="35"/>
      <c r="DIK102" s="35"/>
      <c r="DIL102" s="35"/>
      <c r="DIM102" s="35"/>
      <c r="DIN102" s="35"/>
      <c r="DIO102" s="35"/>
      <c r="DIP102" s="35"/>
      <c r="DIQ102" s="35"/>
      <c r="DIR102" s="35"/>
      <c r="DIS102" s="35"/>
      <c r="DIT102" s="35"/>
      <c r="DIU102" s="35"/>
      <c r="DIV102" s="35"/>
      <c r="DIW102" s="35"/>
      <c r="DIX102" s="35"/>
      <c r="DIY102" s="35"/>
      <c r="DIZ102" s="35"/>
      <c r="DJA102" s="35"/>
      <c r="DJB102" s="35"/>
      <c r="DJC102" s="35"/>
      <c r="DJD102" s="35"/>
      <c r="DJE102" s="35"/>
      <c r="DJF102" s="35"/>
      <c r="DJG102" s="35"/>
      <c r="DJH102" s="35"/>
      <c r="DJI102" s="35"/>
      <c r="DJJ102" s="35"/>
      <c r="DJK102" s="35"/>
      <c r="DJL102" s="35"/>
      <c r="DJM102" s="35"/>
      <c r="DJN102" s="35"/>
      <c r="DJO102" s="35"/>
      <c r="DJP102" s="35"/>
      <c r="DJQ102" s="35"/>
      <c r="DJR102" s="35"/>
      <c r="DJS102" s="35"/>
      <c r="DJT102" s="35"/>
      <c r="DJU102" s="35"/>
      <c r="DJV102" s="35"/>
      <c r="DJW102" s="35"/>
      <c r="DJX102" s="35"/>
      <c r="DJY102" s="35"/>
      <c r="DJZ102" s="35"/>
      <c r="DKA102" s="35"/>
      <c r="DKB102" s="35"/>
      <c r="DKC102" s="35"/>
      <c r="DKD102" s="35"/>
      <c r="DKE102" s="35"/>
      <c r="DKF102" s="35"/>
      <c r="DKG102" s="35"/>
      <c r="DKH102" s="35"/>
      <c r="DKI102" s="35"/>
      <c r="DKJ102" s="35"/>
      <c r="DKK102" s="35"/>
      <c r="DKL102" s="35"/>
      <c r="DKM102" s="35"/>
      <c r="DKN102" s="35"/>
      <c r="DKO102" s="35"/>
      <c r="DKP102" s="35"/>
      <c r="DKQ102" s="35"/>
      <c r="DKR102" s="35"/>
      <c r="DKS102" s="35"/>
      <c r="DKT102" s="35"/>
      <c r="DKU102" s="35"/>
      <c r="DKV102" s="35"/>
      <c r="DKW102" s="35"/>
      <c r="DKX102" s="35"/>
      <c r="DKY102" s="35"/>
      <c r="DKZ102" s="35"/>
      <c r="DLA102" s="35"/>
      <c r="DLB102" s="35"/>
      <c r="DLC102" s="35"/>
      <c r="DLD102" s="35"/>
      <c r="DLE102" s="35"/>
      <c r="DLF102" s="35"/>
      <c r="DLG102" s="35"/>
      <c r="DLH102" s="35"/>
      <c r="DLI102" s="35"/>
      <c r="DLJ102" s="35"/>
      <c r="DLK102" s="35"/>
      <c r="DLL102" s="35"/>
      <c r="DLM102" s="35"/>
      <c r="DLN102" s="35"/>
      <c r="DLO102" s="35"/>
      <c r="DLP102" s="35"/>
      <c r="DLQ102" s="35"/>
      <c r="DLR102" s="35"/>
      <c r="DLS102" s="35"/>
      <c r="DLT102" s="35"/>
      <c r="DLU102" s="35"/>
      <c r="DLV102" s="35"/>
      <c r="DLW102" s="35"/>
      <c r="DLX102" s="35"/>
      <c r="DLY102" s="35"/>
      <c r="DLZ102" s="35"/>
      <c r="DMA102" s="35"/>
      <c r="DMB102" s="35"/>
      <c r="DMC102" s="35"/>
      <c r="DMD102" s="35"/>
      <c r="DME102" s="35"/>
      <c r="DMF102" s="35"/>
      <c r="DMG102" s="35"/>
      <c r="DMH102" s="35"/>
      <c r="DMI102" s="35"/>
      <c r="DMJ102" s="35"/>
      <c r="DMK102" s="35"/>
      <c r="DML102" s="35"/>
      <c r="DMM102" s="35"/>
      <c r="DMN102" s="35"/>
      <c r="DMO102" s="35"/>
      <c r="DMP102" s="35"/>
      <c r="DMQ102" s="35"/>
      <c r="DMR102" s="35"/>
      <c r="DMS102" s="35"/>
      <c r="DMT102" s="35"/>
      <c r="DMU102" s="35"/>
      <c r="DMV102" s="35"/>
      <c r="DMW102" s="35"/>
      <c r="DMX102" s="35"/>
      <c r="DMY102" s="35"/>
      <c r="DMZ102" s="35"/>
      <c r="DNA102" s="35"/>
      <c r="DNB102" s="35"/>
      <c r="DNC102" s="35"/>
      <c r="DND102" s="35"/>
      <c r="DNE102" s="35"/>
      <c r="DNF102" s="35"/>
      <c r="DNG102" s="35"/>
      <c r="DNH102" s="35"/>
      <c r="DNI102" s="35"/>
      <c r="DNJ102" s="35"/>
      <c r="DNK102" s="35"/>
      <c r="DNL102" s="35"/>
      <c r="DNM102" s="35"/>
      <c r="DNN102" s="35"/>
      <c r="DNO102" s="35"/>
      <c r="DNP102" s="35"/>
      <c r="DNQ102" s="35"/>
      <c r="DNR102" s="35"/>
      <c r="DNS102" s="35"/>
      <c r="DNT102" s="35"/>
      <c r="DNU102" s="35"/>
      <c r="DNV102" s="35"/>
      <c r="DNW102" s="35"/>
      <c r="DNX102" s="35"/>
      <c r="DNY102" s="35"/>
      <c r="DNZ102" s="35"/>
      <c r="DOA102" s="35"/>
      <c r="DOB102" s="35"/>
      <c r="DOC102" s="35"/>
      <c r="DOD102" s="35"/>
      <c r="DOE102" s="35"/>
      <c r="DOF102" s="35"/>
      <c r="DOG102" s="35"/>
      <c r="DOH102" s="35"/>
      <c r="DOI102" s="35"/>
      <c r="DOJ102" s="35"/>
      <c r="DOK102" s="35"/>
      <c r="DOL102" s="35"/>
      <c r="DOM102" s="35"/>
      <c r="DON102" s="35"/>
      <c r="DOO102" s="35"/>
      <c r="DOP102" s="35"/>
      <c r="DOQ102" s="35"/>
      <c r="DOR102" s="35"/>
      <c r="DOS102" s="35"/>
      <c r="DOT102" s="35"/>
      <c r="DOU102" s="35"/>
      <c r="DOV102" s="35"/>
      <c r="DOW102" s="35"/>
      <c r="DOX102" s="35"/>
      <c r="DOY102" s="35"/>
      <c r="DOZ102" s="35"/>
      <c r="DPA102" s="35"/>
      <c r="DPB102" s="35"/>
      <c r="DPC102" s="35"/>
      <c r="DPD102" s="35"/>
      <c r="DPE102" s="35"/>
      <c r="DPF102" s="35"/>
      <c r="DPG102" s="35"/>
      <c r="DPH102" s="35"/>
      <c r="DPI102" s="35"/>
      <c r="DPJ102" s="35"/>
      <c r="DPK102" s="35"/>
      <c r="DPL102" s="35"/>
      <c r="DPM102" s="35"/>
      <c r="DPN102" s="35"/>
      <c r="DPO102" s="35"/>
      <c r="DPP102" s="35"/>
      <c r="DPQ102" s="35"/>
      <c r="DPR102" s="35"/>
      <c r="DPS102" s="35"/>
      <c r="DPT102" s="35"/>
      <c r="DPU102" s="35"/>
      <c r="DPV102" s="35"/>
      <c r="DPW102" s="35"/>
      <c r="DPX102" s="35"/>
      <c r="DPY102" s="35"/>
      <c r="DPZ102" s="35"/>
      <c r="DQA102" s="35"/>
      <c r="DQB102" s="35"/>
      <c r="DQC102" s="35"/>
      <c r="DQD102" s="35"/>
      <c r="DQE102" s="35"/>
      <c r="DQF102" s="35"/>
      <c r="DQG102" s="35"/>
      <c r="DQH102" s="35"/>
      <c r="DQI102" s="35"/>
      <c r="DQJ102" s="35"/>
      <c r="DQK102" s="35"/>
      <c r="DQL102" s="35"/>
      <c r="DQM102" s="35"/>
      <c r="DQN102" s="35"/>
      <c r="DQO102" s="35"/>
      <c r="DQP102" s="35"/>
      <c r="DQQ102" s="35"/>
      <c r="DQR102" s="35"/>
      <c r="DQS102" s="35"/>
      <c r="DQT102" s="35"/>
      <c r="DQU102" s="35"/>
      <c r="DQV102" s="35"/>
      <c r="DQW102" s="35"/>
      <c r="DQX102" s="35"/>
      <c r="DQY102" s="35"/>
      <c r="DQZ102" s="35"/>
      <c r="DRA102" s="35"/>
      <c r="DRB102" s="35"/>
      <c r="DRC102" s="35"/>
      <c r="DRD102" s="35"/>
      <c r="DRE102" s="35"/>
      <c r="DRF102" s="35"/>
      <c r="DRG102" s="35"/>
      <c r="DRH102" s="35"/>
      <c r="DRI102" s="35"/>
      <c r="DRJ102" s="35"/>
      <c r="DRK102" s="35"/>
      <c r="DRL102" s="35"/>
      <c r="DRM102" s="35"/>
      <c r="DRN102" s="35"/>
      <c r="DRO102" s="35"/>
      <c r="DRP102" s="35"/>
      <c r="DRQ102" s="35"/>
      <c r="DRR102" s="35"/>
      <c r="DRS102" s="35"/>
      <c r="DRT102" s="35"/>
      <c r="DRU102" s="35"/>
      <c r="DRV102" s="35"/>
      <c r="DRW102" s="35"/>
      <c r="DRX102" s="35"/>
      <c r="DRY102" s="35"/>
      <c r="DRZ102" s="35"/>
      <c r="DSA102" s="35"/>
      <c r="DSB102" s="35"/>
      <c r="DSC102" s="35"/>
      <c r="DSD102" s="35"/>
      <c r="DSE102" s="35"/>
      <c r="DSF102" s="35"/>
      <c r="DSG102" s="35"/>
      <c r="DSH102" s="35"/>
      <c r="DSI102" s="35"/>
      <c r="DSJ102" s="35"/>
      <c r="DSK102" s="35"/>
      <c r="DSL102" s="35"/>
      <c r="DSM102" s="35"/>
      <c r="DSN102" s="35"/>
      <c r="DSO102" s="35"/>
      <c r="DSP102" s="35"/>
      <c r="DSQ102" s="35"/>
      <c r="DSR102" s="35"/>
      <c r="DSS102" s="35"/>
      <c r="DST102" s="35"/>
      <c r="DSU102" s="35"/>
      <c r="DSV102" s="35"/>
      <c r="DSW102" s="35"/>
      <c r="DSX102" s="35"/>
      <c r="DSY102" s="35"/>
      <c r="DSZ102" s="35"/>
      <c r="DTA102" s="35"/>
      <c r="DTB102" s="35"/>
      <c r="DTC102" s="35"/>
      <c r="DTD102" s="35"/>
      <c r="DTE102" s="35"/>
      <c r="DTF102" s="35"/>
      <c r="DTG102" s="35"/>
      <c r="DTH102" s="35"/>
      <c r="DTI102" s="35"/>
      <c r="DTJ102" s="35"/>
      <c r="DTK102" s="35"/>
      <c r="DTL102" s="35"/>
      <c r="DTM102" s="35"/>
      <c r="DTN102" s="35"/>
      <c r="DTO102" s="35"/>
      <c r="DTP102" s="35"/>
      <c r="DTQ102" s="35"/>
      <c r="DTR102" s="35"/>
      <c r="DTS102" s="35"/>
      <c r="DTT102" s="35"/>
      <c r="DTU102" s="35"/>
      <c r="DTV102" s="35"/>
      <c r="DTW102" s="35"/>
      <c r="DTX102" s="35"/>
      <c r="DTY102" s="35"/>
      <c r="DTZ102" s="35"/>
      <c r="DUA102" s="35"/>
      <c r="DUB102" s="35"/>
      <c r="DUC102" s="35"/>
      <c r="DUD102" s="35"/>
      <c r="DUE102" s="35"/>
      <c r="DUF102" s="35"/>
      <c r="DUG102" s="35"/>
      <c r="DUH102" s="35"/>
      <c r="DUI102" s="35"/>
      <c r="DUJ102" s="35"/>
      <c r="DUK102" s="35"/>
      <c r="DUL102" s="35"/>
      <c r="DUM102" s="35"/>
      <c r="DUN102" s="35"/>
      <c r="DUO102" s="35"/>
      <c r="DUP102" s="35"/>
      <c r="DUQ102" s="35"/>
      <c r="DUR102" s="35"/>
      <c r="DUS102" s="35"/>
      <c r="DUT102" s="35"/>
      <c r="DUU102" s="35"/>
      <c r="DUV102" s="35"/>
      <c r="DUW102" s="35"/>
      <c r="DUX102" s="35"/>
      <c r="DUY102" s="35"/>
      <c r="DUZ102" s="35"/>
      <c r="DVA102" s="35"/>
      <c r="DVB102" s="35"/>
      <c r="DVC102" s="35"/>
      <c r="DVD102" s="35"/>
      <c r="DVE102" s="35"/>
      <c r="DVF102" s="35"/>
      <c r="DVG102" s="35"/>
      <c r="DVH102" s="35"/>
      <c r="DVI102" s="35"/>
      <c r="DVJ102" s="35"/>
      <c r="DVK102" s="35"/>
      <c r="DVL102" s="35"/>
      <c r="DVM102" s="35"/>
      <c r="DVN102" s="35"/>
      <c r="DVO102" s="35"/>
      <c r="DVP102" s="35"/>
      <c r="DVQ102" s="35"/>
      <c r="DVR102" s="35"/>
      <c r="DVS102" s="35"/>
      <c r="DVT102" s="35"/>
      <c r="DVU102" s="35"/>
      <c r="DVV102" s="35"/>
      <c r="DVW102" s="35"/>
      <c r="DVX102" s="35"/>
      <c r="DVY102" s="35"/>
      <c r="DVZ102" s="35"/>
      <c r="DWA102" s="35"/>
      <c r="DWB102" s="35"/>
      <c r="DWC102" s="35"/>
      <c r="DWD102" s="35"/>
      <c r="DWE102" s="35"/>
      <c r="DWF102" s="35"/>
      <c r="DWG102" s="35"/>
      <c r="DWH102" s="35"/>
      <c r="DWI102" s="35"/>
      <c r="DWJ102" s="35"/>
      <c r="DWK102" s="35"/>
      <c r="DWL102" s="35"/>
      <c r="DWM102" s="35"/>
      <c r="DWN102" s="35"/>
      <c r="DWO102" s="35"/>
      <c r="DWP102" s="35"/>
      <c r="DWQ102" s="35"/>
      <c r="DWR102" s="35"/>
      <c r="DWS102" s="35"/>
      <c r="DWT102" s="35"/>
      <c r="DWU102" s="35"/>
      <c r="DWV102" s="35"/>
      <c r="DWW102" s="35"/>
      <c r="DWX102" s="35"/>
      <c r="DWY102" s="35"/>
      <c r="DWZ102" s="35"/>
      <c r="DXA102" s="35"/>
      <c r="DXB102" s="35"/>
      <c r="DXC102" s="35"/>
      <c r="DXD102" s="35"/>
      <c r="DXE102" s="35"/>
      <c r="DXF102" s="35"/>
      <c r="DXG102" s="35"/>
      <c r="DXH102" s="35"/>
      <c r="DXI102" s="35"/>
      <c r="DXJ102" s="35"/>
      <c r="DXK102" s="35"/>
      <c r="DXL102" s="35"/>
      <c r="DXM102" s="35"/>
      <c r="DXN102" s="35"/>
      <c r="DXO102" s="35"/>
      <c r="DXP102" s="35"/>
      <c r="DXQ102" s="35"/>
      <c r="DXR102" s="35"/>
      <c r="DXS102" s="35"/>
      <c r="DXT102" s="35"/>
      <c r="DXU102" s="35"/>
      <c r="DXV102" s="35"/>
      <c r="DXW102" s="35"/>
      <c r="DXX102" s="35"/>
      <c r="DXY102" s="35"/>
      <c r="DXZ102" s="35"/>
      <c r="DYA102" s="35"/>
      <c r="DYB102" s="35"/>
      <c r="DYC102" s="35"/>
      <c r="DYD102" s="35"/>
      <c r="DYE102" s="35"/>
      <c r="DYF102" s="35"/>
      <c r="DYG102" s="35"/>
      <c r="DYH102" s="35"/>
      <c r="DYI102" s="35"/>
      <c r="DYJ102" s="35"/>
      <c r="DYK102" s="35"/>
      <c r="DYL102" s="35"/>
      <c r="DYM102" s="35"/>
      <c r="DYN102" s="35"/>
      <c r="DYO102" s="35"/>
      <c r="DYP102" s="35"/>
      <c r="DYQ102" s="35"/>
      <c r="DYR102" s="35"/>
      <c r="DYS102" s="35"/>
      <c r="DYT102" s="35"/>
      <c r="DYU102" s="35"/>
      <c r="DYV102" s="35"/>
      <c r="DYW102" s="35"/>
      <c r="DYX102" s="35"/>
      <c r="DYY102" s="35"/>
      <c r="DYZ102" s="35"/>
      <c r="DZA102" s="35"/>
      <c r="DZB102" s="35"/>
      <c r="DZC102" s="35"/>
      <c r="DZD102" s="35"/>
      <c r="DZE102" s="35"/>
      <c r="DZF102" s="35"/>
      <c r="DZG102" s="35"/>
      <c r="DZH102" s="35"/>
      <c r="DZI102" s="35"/>
      <c r="DZJ102" s="35"/>
      <c r="DZK102" s="35"/>
      <c r="DZL102" s="35"/>
      <c r="DZM102" s="35"/>
      <c r="DZN102" s="35"/>
      <c r="DZO102" s="35"/>
      <c r="DZP102" s="35"/>
      <c r="DZQ102" s="35"/>
      <c r="DZR102" s="35"/>
      <c r="DZS102" s="35"/>
      <c r="DZT102" s="35"/>
      <c r="DZU102" s="35"/>
      <c r="DZV102" s="35"/>
      <c r="DZW102" s="35"/>
      <c r="DZX102" s="35"/>
      <c r="DZY102" s="35"/>
      <c r="DZZ102" s="35"/>
      <c r="EAA102" s="35"/>
      <c r="EAB102" s="35"/>
      <c r="EAC102" s="35"/>
      <c r="EAD102" s="35"/>
      <c r="EAE102" s="35"/>
      <c r="EAF102" s="35"/>
      <c r="EAG102" s="35"/>
      <c r="EAH102" s="35"/>
      <c r="EAI102" s="35"/>
      <c r="EAJ102" s="35"/>
      <c r="EAK102" s="35"/>
      <c r="EAL102" s="35"/>
      <c r="EAM102" s="35"/>
      <c r="EAN102" s="35"/>
      <c r="EAO102" s="35"/>
      <c r="EAP102" s="35"/>
      <c r="EAQ102" s="35"/>
      <c r="EAR102" s="35"/>
      <c r="EAS102" s="35"/>
      <c r="EAT102" s="35"/>
      <c r="EAU102" s="35"/>
      <c r="EAV102" s="35"/>
      <c r="EAW102" s="35"/>
      <c r="EAX102" s="35"/>
      <c r="EAY102" s="35"/>
      <c r="EAZ102" s="35"/>
      <c r="EBA102" s="35"/>
      <c r="EBB102" s="35"/>
      <c r="EBC102" s="35"/>
      <c r="EBD102" s="35"/>
      <c r="EBE102" s="35"/>
      <c r="EBF102" s="35"/>
      <c r="EBG102" s="35"/>
      <c r="EBH102" s="35"/>
      <c r="EBI102" s="35"/>
      <c r="EBJ102" s="35"/>
      <c r="EBK102" s="35"/>
      <c r="EBL102" s="35"/>
      <c r="EBM102" s="35"/>
      <c r="EBN102" s="35"/>
      <c r="EBO102" s="35"/>
      <c r="EBP102" s="35"/>
      <c r="EBQ102" s="35"/>
      <c r="EBR102" s="35"/>
      <c r="EBS102" s="35"/>
      <c r="EBT102" s="35"/>
      <c r="EBU102" s="35"/>
      <c r="EBV102" s="35"/>
      <c r="EBW102" s="35"/>
      <c r="EBX102" s="35"/>
      <c r="EBY102" s="35"/>
      <c r="EBZ102" s="35"/>
      <c r="ECA102" s="35"/>
      <c r="ECB102" s="35"/>
      <c r="ECC102" s="35"/>
      <c r="ECD102" s="35"/>
      <c r="ECE102" s="35"/>
      <c r="ECF102" s="35"/>
      <c r="ECG102" s="35"/>
      <c r="ECH102" s="35"/>
      <c r="ECI102" s="35"/>
      <c r="ECJ102" s="35"/>
      <c r="ECK102" s="35"/>
      <c r="ECL102" s="35"/>
      <c r="ECM102" s="35"/>
      <c r="ECN102" s="35"/>
      <c r="ECO102" s="35"/>
      <c r="ECP102" s="35"/>
      <c r="ECQ102" s="35"/>
      <c r="ECR102" s="35"/>
      <c r="ECS102" s="35"/>
      <c r="ECT102" s="35"/>
      <c r="ECU102" s="35"/>
      <c r="ECV102" s="35"/>
      <c r="ECW102" s="35"/>
      <c r="ECX102" s="35"/>
      <c r="ECY102" s="35"/>
      <c r="ECZ102" s="35"/>
      <c r="EDA102" s="35"/>
      <c r="EDB102" s="35"/>
      <c r="EDC102" s="35"/>
      <c r="EDD102" s="35"/>
      <c r="EDE102" s="35"/>
      <c r="EDF102" s="35"/>
      <c r="EDG102" s="35"/>
      <c r="EDH102" s="35"/>
      <c r="EDI102" s="35"/>
      <c r="EDJ102" s="35"/>
      <c r="EDK102" s="35"/>
      <c r="EDL102" s="35"/>
      <c r="EDM102" s="35"/>
      <c r="EDN102" s="35"/>
      <c r="EDO102" s="35"/>
      <c r="EDP102" s="35"/>
      <c r="EDQ102" s="35"/>
      <c r="EDR102" s="35"/>
      <c r="EDS102" s="35"/>
      <c r="EDT102" s="35"/>
      <c r="EDU102" s="35"/>
      <c r="EDV102" s="35"/>
      <c r="EDW102" s="35"/>
      <c r="EDX102" s="35"/>
      <c r="EDY102" s="35"/>
      <c r="EDZ102" s="35"/>
      <c r="EEA102" s="35"/>
      <c r="EEB102" s="35"/>
      <c r="EEC102" s="35"/>
      <c r="EED102" s="35"/>
      <c r="EEE102" s="35"/>
      <c r="EEF102" s="35"/>
      <c r="EEG102" s="35"/>
      <c r="EEH102" s="35"/>
      <c r="EEI102" s="35"/>
      <c r="EEJ102" s="35"/>
      <c r="EEK102" s="35"/>
      <c r="EEL102" s="35"/>
      <c r="EEM102" s="35"/>
      <c r="EEN102" s="35"/>
      <c r="EEO102" s="35"/>
      <c r="EEP102" s="35"/>
      <c r="EEQ102" s="35"/>
      <c r="EER102" s="35"/>
      <c r="EES102" s="35"/>
      <c r="EET102" s="35"/>
      <c r="EEU102" s="35"/>
      <c r="EEV102" s="35"/>
      <c r="EEW102" s="35"/>
      <c r="EEX102" s="35"/>
      <c r="EEY102" s="35"/>
      <c r="EEZ102" s="35"/>
      <c r="EFA102" s="35"/>
      <c r="EFB102" s="35"/>
      <c r="EFC102" s="35"/>
      <c r="EFD102" s="35"/>
      <c r="EFE102" s="35"/>
      <c r="EFF102" s="35"/>
      <c r="EFG102" s="35"/>
      <c r="EFH102" s="35"/>
      <c r="EFI102" s="35"/>
      <c r="EFJ102" s="35"/>
      <c r="EFK102" s="35"/>
      <c r="EFL102" s="35"/>
      <c r="EFM102" s="35"/>
      <c r="EFN102" s="35"/>
      <c r="EFO102" s="35"/>
      <c r="EFP102" s="35"/>
      <c r="EFQ102" s="35"/>
      <c r="EFR102" s="35"/>
      <c r="EFS102" s="35"/>
      <c r="EFT102" s="35"/>
      <c r="EFU102" s="35"/>
      <c r="EFV102" s="35"/>
      <c r="EFW102" s="35"/>
      <c r="EFX102" s="35"/>
      <c r="EFY102" s="35"/>
      <c r="EFZ102" s="35"/>
      <c r="EGA102" s="35"/>
      <c r="EGB102" s="35"/>
      <c r="EGC102" s="35"/>
      <c r="EGD102" s="35"/>
      <c r="EGE102" s="35"/>
      <c r="EGF102" s="35"/>
      <c r="EGG102" s="35"/>
      <c r="EGH102" s="35"/>
      <c r="EGI102" s="35"/>
      <c r="EGJ102" s="35"/>
      <c r="EGK102" s="35"/>
      <c r="EGL102" s="35"/>
      <c r="EGM102" s="35"/>
      <c r="EGN102" s="35"/>
      <c r="EGO102" s="35"/>
      <c r="EGP102" s="35"/>
      <c r="EGQ102" s="35"/>
      <c r="EGR102" s="35"/>
      <c r="EGS102" s="35"/>
      <c r="EGT102" s="35"/>
      <c r="EGU102" s="35"/>
      <c r="EGV102" s="35"/>
      <c r="EGW102" s="35"/>
      <c r="EGX102" s="35"/>
      <c r="EGY102" s="35"/>
      <c r="EGZ102" s="35"/>
      <c r="EHA102" s="35"/>
      <c r="EHB102" s="35"/>
      <c r="EHC102" s="35"/>
      <c r="EHD102" s="35"/>
      <c r="EHE102" s="35"/>
      <c r="EHF102" s="35"/>
      <c r="EHG102" s="35"/>
      <c r="EHH102" s="35"/>
      <c r="EHI102" s="35"/>
      <c r="EHJ102" s="35"/>
      <c r="EHK102" s="35"/>
      <c r="EHL102" s="35"/>
      <c r="EHM102" s="35"/>
      <c r="EHN102" s="35"/>
      <c r="EHO102" s="35"/>
      <c r="EHP102" s="35"/>
      <c r="EHQ102" s="35"/>
      <c r="EHR102" s="35"/>
      <c r="EHS102" s="35"/>
      <c r="EHT102" s="35"/>
      <c r="EHU102" s="35"/>
      <c r="EHV102" s="35"/>
      <c r="EHW102" s="35"/>
      <c r="EHX102" s="35"/>
      <c r="EHY102" s="35"/>
      <c r="EHZ102" s="35"/>
      <c r="EIA102" s="35"/>
      <c r="EIB102" s="35"/>
      <c r="EIC102" s="35"/>
      <c r="EID102" s="35"/>
      <c r="EIE102" s="35"/>
      <c r="EIF102" s="35"/>
      <c r="EIG102" s="35"/>
      <c r="EIH102" s="35"/>
      <c r="EII102" s="35"/>
      <c r="EIJ102" s="35"/>
      <c r="EIK102" s="35"/>
      <c r="EIL102" s="35"/>
      <c r="EIM102" s="35"/>
      <c r="EIN102" s="35"/>
      <c r="EIO102" s="35"/>
      <c r="EIP102" s="35"/>
      <c r="EIQ102" s="35"/>
      <c r="EIR102" s="35"/>
      <c r="EIS102" s="35"/>
      <c r="EIT102" s="35"/>
      <c r="EIU102" s="35"/>
      <c r="EIV102" s="35"/>
      <c r="EIW102" s="35"/>
      <c r="EIX102" s="35"/>
      <c r="EIY102" s="35"/>
      <c r="EIZ102" s="35"/>
      <c r="EJA102" s="35"/>
      <c r="EJB102" s="35"/>
      <c r="EJC102" s="35"/>
      <c r="EJD102" s="35"/>
      <c r="EJE102" s="35"/>
      <c r="EJF102" s="35"/>
      <c r="EJG102" s="35"/>
      <c r="EJH102" s="35"/>
      <c r="EJI102" s="35"/>
      <c r="EJJ102" s="35"/>
      <c r="EJK102" s="35"/>
      <c r="EJL102" s="35"/>
      <c r="EJM102" s="35"/>
      <c r="EJN102" s="35"/>
      <c r="EJO102" s="35"/>
      <c r="EJP102" s="35"/>
      <c r="EJQ102" s="35"/>
      <c r="EJR102" s="35"/>
      <c r="EJS102" s="35"/>
      <c r="EJT102" s="35"/>
      <c r="EJU102" s="35"/>
      <c r="EJV102" s="35"/>
      <c r="EJW102" s="35"/>
      <c r="EJX102" s="35"/>
      <c r="EJY102" s="35"/>
      <c r="EJZ102" s="35"/>
      <c r="EKA102" s="35"/>
      <c r="EKB102" s="35"/>
      <c r="EKC102" s="35"/>
      <c r="EKD102" s="35"/>
      <c r="EKE102" s="35"/>
      <c r="EKF102" s="35"/>
      <c r="EKG102" s="35"/>
      <c r="EKH102" s="35"/>
      <c r="EKI102" s="35"/>
      <c r="EKJ102" s="35"/>
      <c r="EKK102" s="35"/>
      <c r="EKL102" s="35"/>
      <c r="EKM102" s="35"/>
      <c r="EKN102" s="35"/>
      <c r="EKO102" s="35"/>
      <c r="EKP102" s="35"/>
      <c r="EKQ102" s="35"/>
      <c r="EKR102" s="35"/>
      <c r="EKS102" s="35"/>
      <c r="EKT102" s="35"/>
      <c r="EKU102" s="35"/>
      <c r="EKV102" s="35"/>
      <c r="EKW102" s="35"/>
      <c r="EKX102" s="35"/>
      <c r="EKY102" s="35"/>
      <c r="EKZ102" s="35"/>
      <c r="ELA102" s="35"/>
      <c r="ELB102" s="35"/>
      <c r="ELC102" s="35"/>
      <c r="ELD102" s="35"/>
      <c r="ELE102" s="35"/>
      <c r="ELF102" s="35"/>
      <c r="ELG102" s="35"/>
      <c r="ELH102" s="35"/>
      <c r="ELI102" s="35"/>
      <c r="ELJ102" s="35"/>
      <c r="ELK102" s="35"/>
      <c r="ELL102" s="35"/>
      <c r="ELM102" s="35"/>
      <c r="ELN102" s="35"/>
      <c r="ELO102" s="35"/>
      <c r="ELP102" s="35"/>
      <c r="ELQ102" s="35"/>
      <c r="ELR102" s="35"/>
      <c r="ELS102" s="35"/>
      <c r="ELT102" s="35"/>
      <c r="ELU102" s="35"/>
      <c r="ELV102" s="35"/>
      <c r="ELW102" s="35"/>
      <c r="ELX102" s="35"/>
      <c r="ELY102" s="35"/>
      <c r="ELZ102" s="35"/>
      <c r="EMA102" s="35"/>
      <c r="EMB102" s="35"/>
      <c r="EMC102" s="35"/>
      <c r="EMD102" s="35"/>
      <c r="EME102" s="35"/>
      <c r="EMF102" s="35"/>
      <c r="EMG102" s="35"/>
      <c r="EMH102" s="35"/>
      <c r="EMI102" s="35"/>
      <c r="EMJ102" s="35"/>
      <c r="EMK102" s="35"/>
      <c r="EML102" s="35"/>
      <c r="EMM102" s="35"/>
      <c r="EMN102" s="35"/>
      <c r="EMO102" s="35"/>
      <c r="EMP102" s="35"/>
      <c r="EMQ102" s="35"/>
      <c r="EMR102" s="35"/>
      <c r="EMS102" s="35"/>
      <c r="EMT102" s="35"/>
      <c r="EMU102" s="35"/>
      <c r="EMV102" s="35"/>
      <c r="EMW102" s="35"/>
      <c r="EMX102" s="35"/>
      <c r="EMY102" s="35"/>
      <c r="EMZ102" s="35"/>
      <c r="ENA102" s="35"/>
      <c r="ENB102" s="35"/>
      <c r="ENC102" s="35"/>
      <c r="END102" s="35"/>
      <c r="ENE102" s="35"/>
      <c r="ENF102" s="35"/>
      <c r="ENG102" s="35"/>
      <c r="ENH102" s="35"/>
      <c r="ENI102" s="35"/>
      <c r="ENJ102" s="35"/>
      <c r="ENK102" s="35"/>
      <c r="ENL102" s="35"/>
      <c r="ENM102" s="35"/>
      <c r="ENN102" s="35"/>
      <c r="ENO102" s="35"/>
      <c r="ENP102" s="35"/>
      <c r="ENQ102" s="35"/>
      <c r="ENR102" s="35"/>
      <c r="ENS102" s="35"/>
      <c r="ENT102" s="35"/>
      <c r="ENU102" s="35"/>
      <c r="ENV102" s="35"/>
      <c r="ENW102" s="35"/>
      <c r="ENX102" s="35"/>
      <c r="ENY102" s="35"/>
      <c r="ENZ102" s="35"/>
      <c r="EOA102" s="35"/>
      <c r="EOB102" s="35"/>
      <c r="EOC102" s="35"/>
      <c r="EOD102" s="35"/>
      <c r="EOE102" s="35"/>
      <c r="EOF102" s="35"/>
      <c r="EOG102" s="35"/>
      <c r="EOH102" s="35"/>
      <c r="EOI102" s="35"/>
      <c r="EOJ102" s="35"/>
      <c r="EOK102" s="35"/>
      <c r="EOL102" s="35"/>
      <c r="EOM102" s="35"/>
      <c r="EON102" s="35"/>
      <c r="EOO102" s="35"/>
      <c r="EOP102" s="35"/>
      <c r="EOQ102" s="35"/>
      <c r="EOR102" s="35"/>
      <c r="EOS102" s="35"/>
      <c r="EOT102" s="35"/>
      <c r="EOU102" s="35"/>
      <c r="EOV102" s="35"/>
      <c r="EOW102" s="35"/>
      <c r="EOX102" s="35"/>
      <c r="EOY102" s="35"/>
      <c r="EOZ102" s="35"/>
      <c r="EPA102" s="35"/>
      <c r="EPB102" s="35"/>
      <c r="EPC102" s="35"/>
      <c r="EPD102" s="35"/>
      <c r="EPE102" s="35"/>
      <c r="EPF102" s="35"/>
      <c r="EPG102" s="35"/>
      <c r="EPH102" s="35"/>
      <c r="EPI102" s="35"/>
      <c r="EPJ102" s="35"/>
      <c r="EPK102" s="35"/>
      <c r="EPL102" s="35"/>
      <c r="EPM102" s="35"/>
      <c r="EPN102" s="35"/>
      <c r="EPO102" s="35"/>
      <c r="EPP102" s="35"/>
      <c r="EPQ102" s="35"/>
      <c r="EPR102" s="35"/>
      <c r="EPS102" s="35"/>
      <c r="EPT102" s="35"/>
      <c r="EPU102" s="35"/>
      <c r="EPV102" s="35"/>
      <c r="EPW102" s="35"/>
      <c r="EPX102" s="35"/>
      <c r="EPY102" s="35"/>
      <c r="EPZ102" s="35"/>
      <c r="EQA102" s="35"/>
      <c r="EQB102" s="35"/>
      <c r="EQC102" s="35"/>
      <c r="EQD102" s="35"/>
      <c r="EQE102" s="35"/>
      <c r="EQF102" s="35"/>
      <c r="EQG102" s="35"/>
      <c r="EQH102" s="35"/>
      <c r="EQI102" s="35"/>
      <c r="EQJ102" s="35"/>
      <c r="EQK102" s="35"/>
      <c r="EQL102" s="35"/>
      <c r="EQM102" s="35"/>
      <c r="EQN102" s="35"/>
      <c r="EQO102" s="35"/>
      <c r="EQP102" s="35"/>
      <c r="EQQ102" s="35"/>
      <c r="EQR102" s="35"/>
      <c r="EQS102" s="35"/>
      <c r="EQT102" s="35"/>
      <c r="EQU102" s="35"/>
      <c r="EQV102" s="35"/>
      <c r="EQW102" s="35"/>
      <c r="EQX102" s="35"/>
      <c r="EQY102" s="35"/>
      <c r="EQZ102" s="35"/>
      <c r="ERA102" s="35"/>
      <c r="ERB102" s="35"/>
      <c r="ERC102" s="35"/>
      <c r="ERD102" s="35"/>
      <c r="ERE102" s="35"/>
      <c r="ERF102" s="35"/>
      <c r="ERG102" s="35"/>
      <c r="ERH102" s="35"/>
      <c r="ERI102" s="35"/>
      <c r="ERJ102" s="35"/>
      <c r="ERK102" s="35"/>
      <c r="ERL102" s="35"/>
      <c r="ERM102" s="35"/>
      <c r="ERN102" s="35"/>
      <c r="ERO102" s="35"/>
      <c r="ERP102" s="35"/>
      <c r="ERQ102" s="35"/>
      <c r="ERR102" s="35"/>
      <c r="ERS102" s="35"/>
      <c r="ERT102" s="35"/>
      <c r="ERU102" s="35"/>
      <c r="ERV102" s="35"/>
      <c r="ERW102" s="35"/>
      <c r="ERX102" s="35"/>
      <c r="ERY102" s="35"/>
      <c r="ERZ102" s="35"/>
      <c r="ESA102" s="35"/>
      <c r="ESB102" s="35"/>
      <c r="ESC102" s="35"/>
      <c r="ESD102" s="35"/>
      <c r="ESE102" s="35"/>
      <c r="ESF102" s="35"/>
      <c r="ESG102" s="35"/>
      <c r="ESH102" s="35"/>
      <c r="ESI102" s="35"/>
      <c r="ESJ102" s="35"/>
      <c r="ESK102" s="35"/>
      <c r="ESL102" s="35"/>
      <c r="ESM102" s="35"/>
      <c r="ESN102" s="35"/>
      <c r="ESO102" s="35"/>
      <c r="ESP102" s="35"/>
      <c r="ESQ102" s="35"/>
      <c r="ESR102" s="35"/>
      <c r="ESS102" s="35"/>
      <c r="EST102" s="35"/>
      <c r="ESU102" s="35"/>
      <c r="ESV102" s="35"/>
      <c r="ESW102" s="35"/>
      <c r="ESX102" s="35"/>
      <c r="ESY102" s="35"/>
      <c r="ESZ102" s="35"/>
      <c r="ETA102" s="35"/>
      <c r="ETB102" s="35"/>
      <c r="ETC102" s="35"/>
      <c r="ETD102" s="35"/>
      <c r="ETE102" s="35"/>
      <c r="ETF102" s="35"/>
      <c r="ETG102" s="35"/>
      <c r="ETH102" s="35"/>
      <c r="ETI102" s="35"/>
      <c r="ETJ102" s="35"/>
      <c r="ETK102" s="35"/>
      <c r="ETL102" s="35"/>
      <c r="ETM102" s="35"/>
      <c r="ETN102" s="35"/>
      <c r="ETO102" s="35"/>
      <c r="ETP102" s="35"/>
      <c r="ETQ102" s="35"/>
      <c r="ETR102" s="35"/>
      <c r="ETS102" s="35"/>
      <c r="ETT102" s="35"/>
      <c r="ETU102" s="35"/>
      <c r="ETV102" s="35"/>
      <c r="ETW102" s="35"/>
      <c r="ETX102" s="35"/>
      <c r="ETY102" s="35"/>
      <c r="ETZ102" s="35"/>
      <c r="EUA102" s="35"/>
      <c r="EUB102" s="35"/>
      <c r="EUC102" s="35"/>
      <c r="EUD102" s="35"/>
      <c r="EUE102" s="35"/>
      <c r="EUF102" s="35"/>
      <c r="EUG102" s="35"/>
      <c r="EUH102" s="35"/>
      <c r="EUI102" s="35"/>
      <c r="EUJ102" s="35"/>
      <c r="EUK102" s="35"/>
      <c r="EUL102" s="35"/>
      <c r="EUM102" s="35"/>
      <c r="EUN102" s="35"/>
      <c r="EUO102" s="35"/>
      <c r="EUP102" s="35"/>
      <c r="EUQ102" s="35"/>
      <c r="EUR102" s="35"/>
      <c r="EUS102" s="35"/>
      <c r="EUT102" s="35"/>
      <c r="EUU102" s="35"/>
      <c r="EUV102" s="35"/>
      <c r="EUW102" s="35"/>
      <c r="EUX102" s="35"/>
      <c r="EUY102" s="35"/>
      <c r="EUZ102" s="35"/>
      <c r="EVA102" s="35"/>
      <c r="EVB102" s="35"/>
      <c r="EVC102" s="35"/>
      <c r="EVD102" s="35"/>
      <c r="EVE102" s="35"/>
      <c r="EVF102" s="35"/>
      <c r="EVG102" s="35"/>
      <c r="EVH102" s="35"/>
      <c r="EVI102" s="35"/>
      <c r="EVJ102" s="35"/>
      <c r="EVK102" s="35"/>
      <c r="EVL102" s="35"/>
      <c r="EVM102" s="35"/>
      <c r="EVN102" s="35"/>
      <c r="EVO102" s="35"/>
      <c r="EVP102" s="35"/>
      <c r="EVQ102" s="35"/>
      <c r="EVR102" s="35"/>
      <c r="EVS102" s="35"/>
      <c r="EVT102" s="35"/>
      <c r="EVU102" s="35"/>
      <c r="EVV102" s="35"/>
      <c r="EVW102" s="35"/>
      <c r="EVX102" s="35"/>
      <c r="EVY102" s="35"/>
      <c r="EVZ102" s="35"/>
      <c r="EWA102" s="35"/>
      <c r="EWB102" s="35"/>
      <c r="EWC102" s="35"/>
      <c r="EWD102" s="35"/>
      <c r="EWE102" s="35"/>
      <c r="EWF102" s="35"/>
      <c r="EWG102" s="35"/>
      <c r="EWH102" s="35"/>
      <c r="EWI102" s="35"/>
      <c r="EWJ102" s="35"/>
      <c r="EWK102" s="35"/>
      <c r="EWL102" s="35"/>
      <c r="EWM102" s="35"/>
      <c r="EWN102" s="35"/>
      <c r="EWO102" s="35"/>
      <c r="EWP102" s="35"/>
      <c r="EWQ102" s="35"/>
      <c r="EWR102" s="35"/>
      <c r="EWS102" s="35"/>
      <c r="EWT102" s="35"/>
      <c r="EWU102" s="35"/>
      <c r="EWV102" s="35"/>
      <c r="EWW102" s="35"/>
      <c r="EWX102" s="35"/>
      <c r="EWY102" s="35"/>
      <c r="EWZ102" s="35"/>
      <c r="EXA102" s="35"/>
      <c r="EXB102" s="35"/>
      <c r="EXC102" s="35"/>
      <c r="EXD102" s="35"/>
      <c r="EXE102" s="35"/>
      <c r="EXF102" s="35"/>
      <c r="EXG102" s="35"/>
      <c r="EXH102" s="35"/>
      <c r="EXI102" s="35"/>
      <c r="EXJ102" s="35"/>
      <c r="EXK102" s="35"/>
      <c r="EXL102" s="35"/>
      <c r="EXM102" s="35"/>
      <c r="EXN102" s="35"/>
      <c r="EXO102" s="35"/>
      <c r="EXP102" s="35"/>
      <c r="EXQ102" s="35"/>
      <c r="EXR102" s="35"/>
      <c r="EXS102" s="35"/>
      <c r="EXT102" s="35"/>
      <c r="EXU102" s="35"/>
      <c r="EXV102" s="35"/>
      <c r="EXW102" s="35"/>
      <c r="EXX102" s="35"/>
      <c r="EXY102" s="35"/>
      <c r="EXZ102" s="35"/>
      <c r="EYA102" s="35"/>
      <c r="EYB102" s="35"/>
      <c r="EYC102" s="35"/>
      <c r="EYD102" s="35"/>
      <c r="EYE102" s="35"/>
      <c r="EYF102" s="35"/>
      <c r="EYG102" s="35"/>
      <c r="EYH102" s="35"/>
      <c r="EYI102" s="35"/>
      <c r="EYJ102" s="35"/>
      <c r="EYK102" s="35"/>
      <c r="EYL102" s="35"/>
      <c r="EYM102" s="35"/>
      <c r="EYN102" s="35"/>
      <c r="EYO102" s="35"/>
      <c r="EYP102" s="35"/>
      <c r="EYQ102" s="35"/>
      <c r="EYR102" s="35"/>
      <c r="EYS102" s="35"/>
      <c r="EYT102" s="35"/>
      <c r="EYU102" s="35"/>
      <c r="EYV102" s="35"/>
      <c r="EYW102" s="35"/>
      <c r="EYX102" s="35"/>
      <c r="EYY102" s="35"/>
      <c r="EYZ102" s="35"/>
      <c r="EZA102" s="35"/>
      <c r="EZB102" s="35"/>
      <c r="EZC102" s="35"/>
      <c r="EZD102" s="35"/>
      <c r="EZE102" s="35"/>
      <c r="EZF102" s="35"/>
      <c r="EZG102" s="35"/>
      <c r="EZH102" s="35"/>
      <c r="EZI102" s="35"/>
      <c r="EZJ102" s="35"/>
      <c r="EZK102" s="35"/>
      <c r="EZL102" s="35"/>
      <c r="EZM102" s="35"/>
      <c r="EZN102" s="35"/>
      <c r="EZO102" s="35"/>
      <c r="EZP102" s="35"/>
      <c r="EZQ102" s="35"/>
      <c r="EZR102" s="35"/>
      <c r="EZS102" s="35"/>
      <c r="EZT102" s="35"/>
      <c r="EZU102" s="35"/>
      <c r="EZV102" s="35"/>
      <c r="EZW102" s="35"/>
      <c r="EZX102" s="35"/>
      <c r="EZY102" s="35"/>
      <c r="EZZ102" s="35"/>
      <c r="FAA102" s="35"/>
      <c r="FAB102" s="35"/>
      <c r="FAC102" s="35"/>
      <c r="FAD102" s="35"/>
      <c r="FAE102" s="35"/>
      <c r="FAF102" s="35"/>
      <c r="FAG102" s="35"/>
      <c r="FAH102" s="35"/>
      <c r="FAI102" s="35"/>
      <c r="FAJ102" s="35"/>
      <c r="FAK102" s="35"/>
      <c r="FAL102" s="35"/>
      <c r="FAM102" s="35"/>
      <c r="FAN102" s="35"/>
      <c r="FAO102" s="35"/>
      <c r="FAP102" s="35"/>
      <c r="FAQ102" s="35"/>
      <c r="FAR102" s="35"/>
      <c r="FAS102" s="35"/>
      <c r="FAT102" s="35"/>
      <c r="FAU102" s="35"/>
      <c r="FAV102" s="35"/>
      <c r="FAW102" s="35"/>
      <c r="FAX102" s="35"/>
      <c r="FAY102" s="35"/>
      <c r="FAZ102" s="35"/>
      <c r="FBA102" s="35"/>
      <c r="FBB102" s="35"/>
      <c r="FBC102" s="35"/>
      <c r="FBD102" s="35"/>
      <c r="FBE102" s="35"/>
      <c r="FBF102" s="35"/>
      <c r="FBG102" s="35"/>
      <c r="FBH102" s="35"/>
      <c r="FBI102" s="35"/>
      <c r="FBJ102" s="35"/>
      <c r="FBK102" s="35"/>
      <c r="FBL102" s="35"/>
      <c r="FBM102" s="35"/>
      <c r="FBN102" s="35"/>
      <c r="FBO102" s="35"/>
      <c r="FBP102" s="35"/>
      <c r="FBQ102" s="35"/>
      <c r="FBR102" s="35"/>
      <c r="FBS102" s="35"/>
      <c r="FBT102" s="35"/>
      <c r="FBU102" s="35"/>
      <c r="FBV102" s="35"/>
      <c r="FBW102" s="35"/>
      <c r="FBX102" s="35"/>
      <c r="FBY102" s="35"/>
      <c r="FBZ102" s="35"/>
      <c r="FCA102" s="35"/>
      <c r="FCB102" s="35"/>
      <c r="FCC102" s="35"/>
      <c r="FCD102" s="35"/>
      <c r="FCE102" s="35"/>
      <c r="FCF102" s="35"/>
      <c r="FCG102" s="35"/>
      <c r="FCH102" s="35"/>
      <c r="FCI102" s="35"/>
      <c r="FCJ102" s="35"/>
      <c r="FCK102" s="35"/>
      <c r="FCL102" s="35"/>
      <c r="FCM102" s="35"/>
      <c r="FCN102" s="35"/>
      <c r="FCO102" s="35"/>
      <c r="FCP102" s="35"/>
      <c r="FCQ102" s="35"/>
      <c r="FCR102" s="35"/>
      <c r="FCS102" s="35"/>
      <c r="FCT102" s="35"/>
      <c r="FCU102" s="35"/>
      <c r="FCV102" s="35"/>
      <c r="FCW102" s="35"/>
      <c r="FCX102" s="35"/>
      <c r="FCY102" s="35"/>
      <c r="FCZ102" s="35"/>
      <c r="FDA102" s="35"/>
      <c r="FDB102" s="35"/>
      <c r="FDC102" s="35"/>
      <c r="FDD102" s="35"/>
      <c r="FDE102" s="35"/>
      <c r="FDF102" s="35"/>
      <c r="FDG102" s="35"/>
      <c r="FDH102" s="35"/>
      <c r="FDI102" s="35"/>
      <c r="FDJ102" s="35"/>
      <c r="FDK102" s="35"/>
      <c r="FDL102" s="35"/>
      <c r="FDM102" s="35"/>
      <c r="FDN102" s="35"/>
      <c r="FDO102" s="35"/>
      <c r="FDP102" s="35"/>
      <c r="FDQ102" s="35"/>
      <c r="FDR102" s="35"/>
      <c r="FDS102" s="35"/>
      <c r="FDT102" s="35"/>
      <c r="FDU102" s="35"/>
      <c r="FDV102" s="35"/>
      <c r="FDW102" s="35"/>
      <c r="FDX102" s="35"/>
      <c r="FDY102" s="35"/>
      <c r="FDZ102" s="35"/>
      <c r="FEA102" s="35"/>
      <c r="FEB102" s="35"/>
      <c r="FEC102" s="35"/>
      <c r="FED102" s="35"/>
      <c r="FEE102" s="35"/>
      <c r="FEF102" s="35"/>
      <c r="FEG102" s="35"/>
      <c r="FEH102" s="35"/>
      <c r="FEI102" s="35"/>
      <c r="FEJ102" s="35"/>
      <c r="FEK102" s="35"/>
      <c r="FEL102" s="35"/>
      <c r="FEM102" s="35"/>
      <c r="FEN102" s="35"/>
      <c r="FEO102" s="35"/>
      <c r="FEP102" s="35"/>
      <c r="FEQ102" s="35"/>
      <c r="FER102" s="35"/>
      <c r="FES102" s="35"/>
      <c r="FET102" s="35"/>
      <c r="FEU102" s="35"/>
      <c r="FEV102" s="35"/>
      <c r="FEW102" s="35"/>
      <c r="FEX102" s="35"/>
      <c r="FEY102" s="35"/>
      <c r="FEZ102" s="35"/>
      <c r="FFA102" s="35"/>
      <c r="FFB102" s="35"/>
      <c r="FFC102" s="35"/>
      <c r="FFD102" s="35"/>
      <c r="FFE102" s="35"/>
      <c r="FFF102" s="35"/>
      <c r="FFG102" s="35"/>
      <c r="FFH102" s="35"/>
      <c r="FFI102" s="35"/>
      <c r="FFJ102" s="35"/>
      <c r="FFK102" s="35"/>
      <c r="FFL102" s="35"/>
      <c r="FFM102" s="35"/>
      <c r="FFN102" s="35"/>
      <c r="FFO102" s="35"/>
      <c r="FFP102" s="35"/>
      <c r="FFQ102" s="35"/>
      <c r="FFR102" s="35"/>
      <c r="FFS102" s="35"/>
      <c r="FFT102" s="35"/>
      <c r="FFU102" s="35"/>
      <c r="FFV102" s="35"/>
      <c r="FFW102" s="35"/>
      <c r="FFX102" s="35"/>
      <c r="FFY102" s="35"/>
      <c r="FFZ102" s="35"/>
      <c r="FGA102" s="35"/>
      <c r="FGB102" s="35"/>
      <c r="FGC102" s="35"/>
      <c r="FGD102" s="35"/>
      <c r="FGE102" s="35"/>
      <c r="FGF102" s="35"/>
      <c r="FGG102" s="35"/>
      <c r="FGH102" s="35"/>
      <c r="FGI102" s="35"/>
      <c r="FGJ102" s="35"/>
      <c r="FGK102" s="35"/>
      <c r="FGL102" s="35"/>
      <c r="FGM102" s="35"/>
      <c r="FGN102" s="35"/>
      <c r="FGO102" s="35"/>
      <c r="FGP102" s="35"/>
      <c r="FGQ102" s="35"/>
      <c r="FGR102" s="35"/>
      <c r="FGS102" s="35"/>
      <c r="FGT102" s="35"/>
      <c r="FGU102" s="35"/>
      <c r="FGV102" s="35"/>
      <c r="FGW102" s="35"/>
      <c r="FGX102" s="35"/>
      <c r="FGY102" s="35"/>
      <c r="FGZ102" s="35"/>
      <c r="FHA102" s="35"/>
      <c r="FHB102" s="35"/>
      <c r="FHC102" s="35"/>
      <c r="FHD102" s="35"/>
      <c r="FHE102" s="35"/>
      <c r="FHF102" s="35"/>
      <c r="FHG102" s="35"/>
      <c r="FHH102" s="35"/>
      <c r="FHI102" s="35"/>
      <c r="FHJ102" s="35"/>
      <c r="FHK102" s="35"/>
      <c r="FHL102" s="35"/>
      <c r="FHM102" s="35"/>
      <c r="FHN102" s="35"/>
      <c r="FHO102" s="35"/>
      <c r="FHP102" s="35"/>
      <c r="FHQ102" s="35"/>
      <c r="FHR102" s="35"/>
      <c r="FHS102" s="35"/>
      <c r="FHT102" s="35"/>
      <c r="FHU102" s="35"/>
      <c r="FHV102" s="35"/>
      <c r="FHW102" s="35"/>
      <c r="FHX102" s="35"/>
      <c r="FHY102" s="35"/>
      <c r="FHZ102" s="35"/>
      <c r="FIA102" s="35"/>
      <c r="FIB102" s="35"/>
      <c r="FIC102" s="35"/>
      <c r="FID102" s="35"/>
      <c r="FIE102" s="35"/>
      <c r="FIF102" s="35"/>
      <c r="FIG102" s="35"/>
      <c r="FIH102" s="35"/>
      <c r="FII102" s="35"/>
      <c r="FIJ102" s="35"/>
      <c r="FIK102" s="35"/>
      <c r="FIL102" s="35"/>
      <c r="FIM102" s="35"/>
      <c r="FIN102" s="35"/>
      <c r="FIO102" s="35"/>
      <c r="FIP102" s="35"/>
      <c r="FIQ102" s="35"/>
      <c r="FIR102" s="35"/>
      <c r="FIS102" s="35"/>
      <c r="FIT102" s="35"/>
      <c r="FIU102" s="35"/>
      <c r="FIV102" s="35"/>
      <c r="FIW102" s="35"/>
      <c r="FIX102" s="35"/>
      <c r="FIY102" s="35"/>
      <c r="FIZ102" s="35"/>
      <c r="FJA102" s="35"/>
      <c r="FJB102" s="35"/>
      <c r="FJC102" s="35"/>
      <c r="FJD102" s="35"/>
      <c r="FJE102" s="35"/>
      <c r="FJF102" s="35"/>
      <c r="FJG102" s="35"/>
      <c r="FJH102" s="35"/>
      <c r="FJI102" s="35"/>
      <c r="FJJ102" s="35"/>
      <c r="FJK102" s="35"/>
      <c r="FJL102" s="35"/>
      <c r="FJM102" s="35"/>
      <c r="FJN102" s="35"/>
      <c r="FJO102" s="35"/>
      <c r="FJP102" s="35"/>
      <c r="FJQ102" s="35"/>
      <c r="FJR102" s="35"/>
      <c r="FJS102" s="35"/>
      <c r="FJT102" s="35"/>
      <c r="FJU102" s="35"/>
      <c r="FJV102" s="35"/>
      <c r="FJW102" s="35"/>
      <c r="FJX102" s="35"/>
      <c r="FJY102" s="35"/>
      <c r="FJZ102" s="35"/>
      <c r="FKA102" s="35"/>
      <c r="FKB102" s="35"/>
      <c r="FKC102" s="35"/>
      <c r="FKD102" s="35"/>
      <c r="FKE102" s="35"/>
      <c r="FKF102" s="35"/>
      <c r="FKG102" s="35"/>
      <c r="FKH102" s="35"/>
      <c r="FKI102" s="35"/>
      <c r="FKJ102" s="35"/>
      <c r="FKK102" s="35"/>
      <c r="FKL102" s="35"/>
      <c r="FKM102" s="35"/>
      <c r="FKN102" s="35"/>
      <c r="FKO102" s="35"/>
      <c r="FKP102" s="35"/>
      <c r="FKQ102" s="35"/>
      <c r="FKR102" s="35"/>
      <c r="FKS102" s="35"/>
      <c r="FKT102" s="35"/>
      <c r="FKU102" s="35"/>
      <c r="FKV102" s="35"/>
      <c r="FKW102" s="35"/>
      <c r="FKX102" s="35"/>
      <c r="FKY102" s="35"/>
      <c r="FKZ102" s="35"/>
      <c r="FLA102" s="35"/>
      <c r="FLB102" s="35"/>
      <c r="FLC102" s="35"/>
      <c r="FLD102" s="35"/>
      <c r="FLE102" s="35"/>
      <c r="FLF102" s="35"/>
      <c r="FLG102" s="35"/>
      <c r="FLH102" s="35"/>
      <c r="FLI102" s="35"/>
      <c r="FLJ102" s="35"/>
      <c r="FLK102" s="35"/>
      <c r="FLL102" s="35"/>
      <c r="FLM102" s="35"/>
      <c r="FLN102" s="35"/>
      <c r="FLO102" s="35"/>
      <c r="FLP102" s="35"/>
      <c r="FLQ102" s="35"/>
      <c r="FLR102" s="35"/>
      <c r="FLS102" s="35"/>
      <c r="FLT102" s="35"/>
      <c r="FLU102" s="35"/>
      <c r="FLV102" s="35"/>
      <c r="FLW102" s="35"/>
      <c r="FLX102" s="35"/>
      <c r="FLY102" s="35"/>
      <c r="FLZ102" s="35"/>
      <c r="FMA102" s="35"/>
      <c r="FMB102" s="35"/>
      <c r="FMC102" s="35"/>
      <c r="FMD102" s="35"/>
      <c r="FME102" s="35"/>
      <c r="FMF102" s="35"/>
      <c r="FMG102" s="35"/>
      <c r="FMH102" s="35"/>
      <c r="FMI102" s="35"/>
      <c r="FMJ102" s="35"/>
      <c r="FMK102" s="35"/>
      <c r="FML102" s="35"/>
      <c r="FMM102" s="35"/>
      <c r="FMN102" s="35"/>
      <c r="FMO102" s="35"/>
      <c r="FMP102" s="35"/>
      <c r="FMQ102" s="35"/>
      <c r="FMR102" s="35"/>
      <c r="FMS102" s="35"/>
      <c r="FMT102" s="35"/>
      <c r="FMU102" s="35"/>
      <c r="FMV102" s="35"/>
      <c r="FMW102" s="35"/>
      <c r="FMX102" s="35"/>
      <c r="FMY102" s="35"/>
      <c r="FMZ102" s="35"/>
      <c r="FNA102" s="35"/>
      <c r="FNB102" s="35"/>
      <c r="FNC102" s="35"/>
      <c r="FND102" s="35"/>
      <c r="FNE102" s="35"/>
      <c r="FNF102" s="35"/>
      <c r="FNG102" s="35"/>
      <c r="FNH102" s="35"/>
      <c r="FNI102" s="35"/>
      <c r="FNJ102" s="35"/>
      <c r="FNK102" s="35"/>
      <c r="FNL102" s="35"/>
      <c r="FNM102" s="35"/>
      <c r="FNN102" s="35"/>
      <c r="FNO102" s="35"/>
      <c r="FNP102" s="35"/>
      <c r="FNQ102" s="35"/>
      <c r="FNR102" s="35"/>
      <c r="FNS102" s="35"/>
      <c r="FNT102" s="35"/>
      <c r="FNU102" s="35"/>
      <c r="FNV102" s="35"/>
      <c r="FNW102" s="35"/>
      <c r="FNX102" s="35"/>
      <c r="FNY102" s="35"/>
      <c r="FNZ102" s="35"/>
      <c r="FOA102" s="35"/>
      <c r="FOB102" s="35"/>
      <c r="FOC102" s="35"/>
      <c r="FOD102" s="35"/>
      <c r="FOE102" s="35"/>
      <c r="FOF102" s="35"/>
      <c r="FOG102" s="35"/>
      <c r="FOH102" s="35"/>
      <c r="FOI102" s="35"/>
      <c r="FOJ102" s="35"/>
      <c r="FOK102" s="35"/>
      <c r="FOL102" s="35"/>
      <c r="FOM102" s="35"/>
      <c r="FON102" s="35"/>
      <c r="FOO102" s="35"/>
      <c r="FOP102" s="35"/>
      <c r="FOQ102" s="35"/>
      <c r="FOR102" s="35"/>
      <c r="FOS102" s="35"/>
      <c r="FOT102" s="35"/>
      <c r="FOU102" s="35"/>
      <c r="FOV102" s="35"/>
      <c r="FOW102" s="35"/>
      <c r="FOX102" s="35"/>
      <c r="FOY102" s="35"/>
      <c r="FOZ102" s="35"/>
      <c r="FPA102" s="35"/>
      <c r="FPB102" s="35"/>
      <c r="FPC102" s="35"/>
      <c r="FPD102" s="35"/>
      <c r="FPE102" s="35"/>
      <c r="FPF102" s="35"/>
      <c r="FPG102" s="35"/>
      <c r="FPH102" s="35"/>
      <c r="FPI102" s="35"/>
      <c r="FPJ102" s="35"/>
      <c r="FPK102" s="35"/>
      <c r="FPL102" s="35"/>
      <c r="FPM102" s="35"/>
      <c r="FPN102" s="35"/>
      <c r="FPO102" s="35"/>
      <c r="FPP102" s="35"/>
      <c r="FPQ102" s="35"/>
      <c r="FPR102" s="35"/>
      <c r="FPS102" s="35"/>
      <c r="FPT102" s="35"/>
      <c r="FPU102" s="35"/>
      <c r="FPV102" s="35"/>
      <c r="FPW102" s="35"/>
      <c r="FPX102" s="35"/>
      <c r="FPY102" s="35"/>
      <c r="FPZ102" s="35"/>
      <c r="FQA102" s="35"/>
      <c r="FQB102" s="35"/>
      <c r="FQC102" s="35"/>
      <c r="FQD102" s="35"/>
      <c r="FQE102" s="35"/>
      <c r="FQF102" s="35"/>
      <c r="FQG102" s="35"/>
      <c r="FQH102" s="35"/>
      <c r="FQI102" s="35"/>
      <c r="FQJ102" s="35"/>
      <c r="FQK102" s="35"/>
      <c r="FQL102" s="35"/>
      <c r="FQM102" s="35"/>
      <c r="FQN102" s="35"/>
      <c r="FQO102" s="35"/>
      <c r="FQP102" s="35"/>
      <c r="FQQ102" s="35"/>
      <c r="FQR102" s="35"/>
      <c r="FQS102" s="35"/>
      <c r="FQT102" s="35"/>
      <c r="FQU102" s="35"/>
      <c r="FQV102" s="35"/>
      <c r="FQW102" s="35"/>
      <c r="FQX102" s="35"/>
      <c r="FQY102" s="35"/>
      <c r="FQZ102" s="35"/>
      <c r="FRA102" s="35"/>
      <c r="FRB102" s="35"/>
      <c r="FRC102" s="35"/>
      <c r="FRD102" s="35"/>
      <c r="FRE102" s="35"/>
      <c r="FRF102" s="35"/>
      <c r="FRG102" s="35"/>
      <c r="FRH102" s="35"/>
      <c r="FRI102" s="35"/>
      <c r="FRJ102" s="35"/>
      <c r="FRK102" s="35"/>
      <c r="FRL102" s="35"/>
      <c r="FRM102" s="35"/>
      <c r="FRN102" s="35"/>
      <c r="FRO102" s="35"/>
      <c r="FRP102" s="35"/>
      <c r="FRQ102" s="35"/>
      <c r="FRR102" s="35"/>
      <c r="FRS102" s="35"/>
      <c r="FRT102" s="35"/>
      <c r="FRU102" s="35"/>
      <c r="FRV102" s="35"/>
      <c r="FRW102" s="35"/>
      <c r="FRX102" s="35"/>
      <c r="FRY102" s="35"/>
      <c r="FRZ102" s="35"/>
      <c r="FSA102" s="35"/>
      <c r="FSB102" s="35"/>
      <c r="FSC102" s="35"/>
      <c r="FSD102" s="35"/>
      <c r="FSE102" s="35"/>
      <c r="FSF102" s="35"/>
      <c r="FSG102" s="35"/>
      <c r="FSH102" s="35"/>
      <c r="FSI102" s="35"/>
      <c r="FSJ102" s="35"/>
      <c r="FSK102" s="35"/>
      <c r="FSL102" s="35"/>
      <c r="FSM102" s="35"/>
      <c r="FSN102" s="35"/>
      <c r="FSO102" s="35"/>
      <c r="FSP102" s="35"/>
      <c r="FSQ102" s="35"/>
      <c r="FSR102" s="35"/>
      <c r="FSS102" s="35"/>
      <c r="FST102" s="35"/>
      <c r="FSU102" s="35"/>
      <c r="FSV102" s="35"/>
      <c r="FSW102" s="35"/>
      <c r="FSX102" s="35"/>
      <c r="FSY102" s="35"/>
      <c r="FSZ102" s="35"/>
      <c r="FTA102" s="35"/>
      <c r="FTB102" s="35"/>
      <c r="FTC102" s="35"/>
      <c r="FTD102" s="35"/>
      <c r="FTE102" s="35"/>
      <c r="FTF102" s="35"/>
      <c r="FTG102" s="35"/>
      <c r="FTH102" s="35"/>
      <c r="FTI102" s="35"/>
      <c r="FTJ102" s="35"/>
      <c r="FTK102" s="35"/>
      <c r="FTL102" s="35"/>
      <c r="FTM102" s="35"/>
      <c r="FTN102" s="35"/>
      <c r="FTO102" s="35"/>
      <c r="FTP102" s="35"/>
      <c r="FTQ102" s="35"/>
      <c r="FTR102" s="35"/>
      <c r="FTS102" s="35"/>
      <c r="FTT102" s="35"/>
      <c r="FTU102" s="35"/>
      <c r="FTV102" s="35"/>
      <c r="FTW102" s="35"/>
      <c r="FTX102" s="35"/>
      <c r="FTY102" s="35"/>
      <c r="FTZ102" s="35"/>
      <c r="FUA102" s="35"/>
      <c r="FUB102" s="35"/>
      <c r="FUC102" s="35"/>
      <c r="FUD102" s="35"/>
      <c r="FUE102" s="35"/>
      <c r="FUF102" s="35"/>
      <c r="FUG102" s="35"/>
      <c r="FUH102" s="35"/>
      <c r="FUI102" s="35"/>
      <c r="FUJ102" s="35"/>
      <c r="FUK102" s="35"/>
      <c r="FUL102" s="35"/>
      <c r="FUM102" s="35"/>
      <c r="FUN102" s="35"/>
      <c r="FUO102" s="35"/>
      <c r="FUP102" s="35"/>
      <c r="FUQ102" s="35"/>
      <c r="FUR102" s="35"/>
      <c r="FUS102" s="35"/>
      <c r="FUT102" s="35"/>
      <c r="FUU102" s="35"/>
      <c r="FUV102" s="35"/>
      <c r="FUW102" s="35"/>
      <c r="FUX102" s="35"/>
      <c r="FUY102" s="35"/>
      <c r="FUZ102" s="35"/>
      <c r="FVA102" s="35"/>
      <c r="FVB102" s="35"/>
      <c r="FVC102" s="35"/>
      <c r="FVD102" s="35"/>
      <c r="FVE102" s="35"/>
      <c r="FVF102" s="35"/>
      <c r="FVG102" s="35"/>
      <c r="FVH102" s="35"/>
      <c r="FVI102" s="35"/>
      <c r="FVJ102" s="35"/>
      <c r="FVK102" s="35"/>
      <c r="FVL102" s="35"/>
      <c r="FVM102" s="35"/>
      <c r="FVN102" s="35"/>
      <c r="FVO102" s="35"/>
      <c r="FVP102" s="35"/>
      <c r="FVQ102" s="35"/>
      <c r="FVR102" s="35"/>
      <c r="FVS102" s="35"/>
      <c r="FVT102" s="35"/>
      <c r="FVU102" s="35"/>
      <c r="FVV102" s="35"/>
      <c r="FVW102" s="35"/>
      <c r="FVX102" s="35"/>
      <c r="FVY102" s="35"/>
      <c r="FVZ102" s="35"/>
      <c r="FWA102" s="35"/>
      <c r="FWB102" s="35"/>
      <c r="FWC102" s="35"/>
      <c r="FWD102" s="35"/>
      <c r="FWE102" s="35"/>
      <c r="FWF102" s="35"/>
      <c r="FWG102" s="35"/>
      <c r="FWH102" s="35"/>
      <c r="FWI102" s="35"/>
      <c r="FWJ102" s="35"/>
      <c r="FWK102" s="35"/>
      <c r="FWL102" s="35"/>
      <c r="FWM102" s="35"/>
      <c r="FWN102" s="35"/>
      <c r="FWO102" s="35"/>
      <c r="FWP102" s="35"/>
      <c r="FWQ102" s="35"/>
      <c r="FWR102" s="35"/>
      <c r="FWS102" s="35"/>
      <c r="FWT102" s="35"/>
      <c r="FWU102" s="35"/>
      <c r="FWV102" s="35"/>
      <c r="FWW102" s="35"/>
      <c r="FWX102" s="35"/>
      <c r="FWY102" s="35"/>
      <c r="FWZ102" s="35"/>
      <c r="FXA102" s="35"/>
      <c r="FXB102" s="35"/>
      <c r="FXC102" s="35"/>
      <c r="FXD102" s="35"/>
      <c r="FXE102" s="35"/>
      <c r="FXF102" s="35"/>
      <c r="FXG102" s="35"/>
      <c r="FXH102" s="35"/>
      <c r="FXI102" s="35"/>
      <c r="FXJ102" s="35"/>
      <c r="FXK102" s="35"/>
      <c r="FXL102" s="35"/>
      <c r="FXM102" s="35"/>
      <c r="FXN102" s="35"/>
      <c r="FXO102" s="35"/>
      <c r="FXP102" s="35"/>
      <c r="FXQ102" s="35"/>
      <c r="FXR102" s="35"/>
      <c r="FXS102" s="35"/>
      <c r="FXT102" s="35"/>
      <c r="FXU102" s="35"/>
      <c r="FXV102" s="35"/>
      <c r="FXW102" s="35"/>
      <c r="FXX102" s="35"/>
      <c r="FXY102" s="35"/>
      <c r="FXZ102" s="35"/>
      <c r="FYA102" s="35"/>
      <c r="FYB102" s="35"/>
      <c r="FYC102" s="35"/>
      <c r="FYD102" s="35"/>
      <c r="FYE102" s="35"/>
      <c r="FYF102" s="35"/>
      <c r="FYG102" s="35"/>
      <c r="FYH102" s="35"/>
      <c r="FYI102" s="35"/>
      <c r="FYJ102" s="35"/>
      <c r="FYK102" s="35"/>
      <c r="FYL102" s="35"/>
      <c r="FYM102" s="35"/>
      <c r="FYN102" s="35"/>
      <c r="FYO102" s="35"/>
      <c r="FYP102" s="35"/>
      <c r="FYQ102" s="35"/>
      <c r="FYR102" s="35"/>
      <c r="FYS102" s="35"/>
      <c r="FYT102" s="35"/>
      <c r="FYU102" s="35"/>
      <c r="FYV102" s="35"/>
      <c r="FYW102" s="35"/>
      <c r="FYX102" s="35"/>
      <c r="FYY102" s="35"/>
      <c r="FYZ102" s="35"/>
      <c r="FZA102" s="35"/>
      <c r="FZB102" s="35"/>
      <c r="FZC102" s="35"/>
      <c r="FZD102" s="35"/>
      <c r="FZE102" s="35"/>
      <c r="FZF102" s="35"/>
      <c r="FZG102" s="35"/>
      <c r="FZH102" s="35"/>
      <c r="FZI102" s="35"/>
      <c r="FZJ102" s="35"/>
      <c r="FZK102" s="35"/>
      <c r="FZL102" s="35"/>
      <c r="FZM102" s="35"/>
      <c r="FZN102" s="35"/>
      <c r="FZO102" s="35"/>
      <c r="FZP102" s="35"/>
      <c r="FZQ102" s="35"/>
      <c r="FZR102" s="35"/>
      <c r="FZS102" s="35"/>
      <c r="FZT102" s="35"/>
      <c r="FZU102" s="35"/>
      <c r="FZV102" s="35"/>
      <c r="FZW102" s="35"/>
      <c r="FZX102" s="35"/>
      <c r="FZY102" s="35"/>
      <c r="FZZ102" s="35"/>
      <c r="GAA102" s="35"/>
      <c r="GAB102" s="35"/>
      <c r="GAC102" s="35"/>
      <c r="GAD102" s="35"/>
      <c r="GAE102" s="35"/>
      <c r="GAF102" s="35"/>
      <c r="GAG102" s="35"/>
      <c r="GAH102" s="35"/>
      <c r="GAI102" s="35"/>
      <c r="GAJ102" s="35"/>
      <c r="GAK102" s="35"/>
      <c r="GAL102" s="35"/>
      <c r="GAM102" s="35"/>
      <c r="GAN102" s="35"/>
      <c r="GAO102" s="35"/>
      <c r="GAP102" s="35"/>
      <c r="GAQ102" s="35"/>
      <c r="GAR102" s="35"/>
      <c r="GAS102" s="35"/>
      <c r="GAT102" s="35"/>
      <c r="GAU102" s="35"/>
      <c r="GAV102" s="35"/>
      <c r="GAW102" s="35"/>
      <c r="GAX102" s="35"/>
      <c r="GAY102" s="35"/>
      <c r="GAZ102" s="35"/>
      <c r="GBA102" s="35"/>
      <c r="GBB102" s="35"/>
      <c r="GBC102" s="35"/>
      <c r="GBD102" s="35"/>
      <c r="GBE102" s="35"/>
      <c r="GBF102" s="35"/>
      <c r="GBG102" s="35"/>
      <c r="GBH102" s="35"/>
      <c r="GBI102" s="35"/>
      <c r="GBJ102" s="35"/>
      <c r="GBK102" s="35"/>
      <c r="GBL102" s="35"/>
      <c r="GBM102" s="35"/>
      <c r="GBN102" s="35"/>
      <c r="GBO102" s="35"/>
      <c r="GBP102" s="35"/>
      <c r="GBQ102" s="35"/>
      <c r="GBR102" s="35"/>
      <c r="GBS102" s="35"/>
      <c r="GBT102" s="35"/>
      <c r="GBU102" s="35"/>
      <c r="GBV102" s="35"/>
      <c r="GBW102" s="35"/>
      <c r="GBX102" s="35"/>
      <c r="GBY102" s="35"/>
      <c r="GBZ102" s="35"/>
      <c r="GCA102" s="35"/>
      <c r="GCB102" s="35"/>
      <c r="GCC102" s="35"/>
      <c r="GCD102" s="35"/>
      <c r="GCE102" s="35"/>
      <c r="GCF102" s="35"/>
      <c r="GCG102" s="35"/>
      <c r="GCH102" s="35"/>
      <c r="GCI102" s="35"/>
      <c r="GCJ102" s="35"/>
      <c r="GCK102" s="35"/>
      <c r="GCL102" s="35"/>
      <c r="GCM102" s="35"/>
      <c r="GCN102" s="35"/>
      <c r="GCO102" s="35"/>
      <c r="GCP102" s="35"/>
      <c r="GCQ102" s="35"/>
      <c r="GCR102" s="35"/>
      <c r="GCS102" s="35"/>
      <c r="GCT102" s="35"/>
      <c r="GCU102" s="35"/>
      <c r="GCV102" s="35"/>
      <c r="GCW102" s="35"/>
      <c r="GCX102" s="35"/>
      <c r="GCY102" s="35"/>
      <c r="GCZ102" s="35"/>
      <c r="GDA102" s="35"/>
      <c r="GDB102" s="35"/>
      <c r="GDC102" s="35"/>
      <c r="GDD102" s="35"/>
      <c r="GDE102" s="35"/>
      <c r="GDF102" s="35"/>
      <c r="GDG102" s="35"/>
      <c r="GDH102" s="35"/>
      <c r="GDI102" s="35"/>
      <c r="GDJ102" s="35"/>
      <c r="GDK102" s="35"/>
      <c r="GDL102" s="35"/>
      <c r="GDM102" s="35"/>
      <c r="GDN102" s="35"/>
      <c r="GDO102" s="35"/>
      <c r="GDP102" s="35"/>
      <c r="GDQ102" s="35"/>
      <c r="GDR102" s="35"/>
      <c r="GDS102" s="35"/>
      <c r="GDT102" s="35"/>
      <c r="GDU102" s="35"/>
      <c r="GDV102" s="35"/>
      <c r="GDW102" s="35"/>
      <c r="GDX102" s="35"/>
      <c r="GDY102" s="35"/>
      <c r="GDZ102" s="35"/>
      <c r="GEA102" s="35"/>
      <c r="GEB102" s="35"/>
      <c r="GEC102" s="35"/>
      <c r="GED102" s="35"/>
      <c r="GEE102" s="35"/>
      <c r="GEF102" s="35"/>
      <c r="GEG102" s="35"/>
      <c r="GEH102" s="35"/>
      <c r="GEI102" s="35"/>
      <c r="GEJ102" s="35"/>
      <c r="GEK102" s="35"/>
      <c r="GEL102" s="35"/>
      <c r="GEM102" s="35"/>
      <c r="GEN102" s="35"/>
      <c r="GEO102" s="35"/>
      <c r="GEP102" s="35"/>
      <c r="GEQ102" s="35"/>
      <c r="GER102" s="35"/>
      <c r="GES102" s="35"/>
      <c r="GET102" s="35"/>
      <c r="GEU102" s="35"/>
      <c r="GEV102" s="35"/>
      <c r="GEW102" s="35"/>
      <c r="GEX102" s="35"/>
      <c r="GEY102" s="35"/>
      <c r="GEZ102" s="35"/>
      <c r="GFA102" s="35"/>
      <c r="GFB102" s="35"/>
      <c r="GFC102" s="35"/>
      <c r="GFD102" s="35"/>
      <c r="GFE102" s="35"/>
      <c r="GFF102" s="35"/>
      <c r="GFG102" s="35"/>
      <c r="GFH102" s="35"/>
      <c r="GFI102" s="35"/>
      <c r="GFJ102" s="35"/>
      <c r="GFK102" s="35"/>
      <c r="GFL102" s="35"/>
      <c r="GFM102" s="35"/>
      <c r="GFN102" s="35"/>
      <c r="GFO102" s="35"/>
      <c r="GFP102" s="35"/>
      <c r="GFQ102" s="35"/>
      <c r="GFR102" s="35"/>
      <c r="GFS102" s="35"/>
      <c r="GFT102" s="35"/>
      <c r="GFU102" s="35"/>
      <c r="GFV102" s="35"/>
      <c r="GFW102" s="35"/>
      <c r="GFX102" s="35"/>
      <c r="GFY102" s="35"/>
      <c r="GFZ102" s="35"/>
      <c r="GGA102" s="35"/>
      <c r="GGB102" s="35"/>
      <c r="GGC102" s="35"/>
      <c r="GGD102" s="35"/>
      <c r="GGE102" s="35"/>
      <c r="GGF102" s="35"/>
      <c r="GGG102" s="35"/>
      <c r="GGH102" s="35"/>
      <c r="GGI102" s="35"/>
      <c r="GGJ102" s="35"/>
      <c r="GGK102" s="35"/>
      <c r="GGL102" s="35"/>
      <c r="GGM102" s="35"/>
      <c r="GGN102" s="35"/>
      <c r="GGO102" s="35"/>
      <c r="GGP102" s="35"/>
      <c r="GGQ102" s="35"/>
      <c r="GGR102" s="35"/>
      <c r="GGS102" s="35"/>
      <c r="GGT102" s="35"/>
      <c r="GGU102" s="35"/>
      <c r="GGV102" s="35"/>
      <c r="GGW102" s="35"/>
      <c r="GGX102" s="35"/>
      <c r="GGY102" s="35"/>
      <c r="GGZ102" s="35"/>
      <c r="GHA102" s="35"/>
      <c r="GHB102" s="35"/>
      <c r="GHC102" s="35"/>
      <c r="GHD102" s="35"/>
      <c r="GHE102" s="35"/>
      <c r="GHF102" s="35"/>
      <c r="GHG102" s="35"/>
      <c r="GHH102" s="35"/>
      <c r="GHI102" s="35"/>
      <c r="GHJ102" s="35"/>
      <c r="GHK102" s="35"/>
      <c r="GHL102" s="35"/>
      <c r="GHM102" s="35"/>
      <c r="GHN102" s="35"/>
      <c r="GHO102" s="35"/>
      <c r="GHP102" s="35"/>
      <c r="GHQ102" s="35"/>
      <c r="GHR102" s="35"/>
      <c r="GHS102" s="35"/>
      <c r="GHT102" s="35"/>
      <c r="GHU102" s="35"/>
      <c r="GHV102" s="35"/>
      <c r="GHW102" s="35"/>
      <c r="GHX102" s="35"/>
      <c r="GHY102" s="35"/>
      <c r="GHZ102" s="35"/>
      <c r="GIA102" s="35"/>
      <c r="GIB102" s="35"/>
      <c r="GIC102" s="35"/>
      <c r="GID102" s="35"/>
      <c r="GIE102" s="35"/>
      <c r="GIF102" s="35"/>
      <c r="GIG102" s="35"/>
      <c r="GIH102" s="35"/>
      <c r="GII102" s="35"/>
      <c r="GIJ102" s="35"/>
      <c r="GIK102" s="35"/>
      <c r="GIL102" s="35"/>
      <c r="GIM102" s="35"/>
      <c r="GIN102" s="35"/>
      <c r="GIO102" s="35"/>
      <c r="GIP102" s="35"/>
      <c r="GIQ102" s="35"/>
      <c r="GIR102" s="35"/>
      <c r="GIS102" s="35"/>
      <c r="GIT102" s="35"/>
      <c r="GIU102" s="35"/>
      <c r="GIV102" s="35"/>
      <c r="GIW102" s="35"/>
      <c r="GIX102" s="35"/>
      <c r="GIY102" s="35"/>
      <c r="GIZ102" s="35"/>
      <c r="GJA102" s="35"/>
      <c r="GJB102" s="35"/>
      <c r="GJC102" s="35"/>
      <c r="GJD102" s="35"/>
      <c r="GJE102" s="35"/>
      <c r="GJF102" s="35"/>
      <c r="GJG102" s="35"/>
      <c r="GJH102" s="35"/>
      <c r="GJI102" s="35"/>
      <c r="GJJ102" s="35"/>
      <c r="GJK102" s="35"/>
      <c r="GJL102" s="35"/>
      <c r="GJM102" s="35"/>
      <c r="GJN102" s="35"/>
      <c r="GJO102" s="35"/>
      <c r="GJP102" s="35"/>
      <c r="GJQ102" s="35"/>
      <c r="GJR102" s="35"/>
      <c r="GJS102" s="35"/>
      <c r="GJT102" s="35"/>
      <c r="GJU102" s="35"/>
      <c r="GJV102" s="35"/>
      <c r="GJW102" s="35"/>
      <c r="GJX102" s="35"/>
      <c r="GJY102" s="35"/>
      <c r="GJZ102" s="35"/>
      <c r="GKA102" s="35"/>
      <c r="GKB102" s="35"/>
      <c r="GKC102" s="35"/>
      <c r="GKD102" s="35"/>
      <c r="GKE102" s="35"/>
      <c r="GKF102" s="35"/>
      <c r="GKG102" s="35"/>
      <c r="GKH102" s="35"/>
      <c r="GKI102" s="35"/>
      <c r="GKJ102" s="35"/>
      <c r="GKK102" s="35"/>
      <c r="GKL102" s="35"/>
      <c r="GKM102" s="35"/>
      <c r="GKN102" s="35"/>
      <c r="GKO102" s="35"/>
      <c r="GKP102" s="35"/>
      <c r="GKQ102" s="35"/>
      <c r="GKR102" s="35"/>
      <c r="GKS102" s="35"/>
      <c r="GKT102" s="35"/>
      <c r="GKU102" s="35"/>
      <c r="GKV102" s="35"/>
      <c r="GKW102" s="35"/>
      <c r="GKX102" s="35"/>
      <c r="GKY102" s="35"/>
      <c r="GKZ102" s="35"/>
      <c r="GLA102" s="35"/>
      <c r="GLB102" s="35"/>
      <c r="GLC102" s="35"/>
      <c r="GLD102" s="35"/>
      <c r="GLE102" s="35"/>
      <c r="GLF102" s="35"/>
      <c r="GLG102" s="35"/>
      <c r="GLH102" s="35"/>
      <c r="GLI102" s="35"/>
      <c r="GLJ102" s="35"/>
      <c r="GLK102" s="35"/>
      <c r="GLL102" s="35"/>
      <c r="GLM102" s="35"/>
      <c r="GLN102" s="35"/>
      <c r="GLO102" s="35"/>
      <c r="GLP102" s="35"/>
      <c r="GLQ102" s="35"/>
      <c r="GLR102" s="35"/>
      <c r="GLS102" s="35"/>
      <c r="GLT102" s="35"/>
      <c r="GLU102" s="35"/>
      <c r="GLV102" s="35"/>
      <c r="GLW102" s="35"/>
      <c r="GLX102" s="35"/>
      <c r="GLY102" s="35"/>
      <c r="GLZ102" s="35"/>
      <c r="GMA102" s="35"/>
      <c r="GMB102" s="35"/>
      <c r="GMC102" s="35"/>
      <c r="GMD102" s="35"/>
      <c r="GME102" s="35"/>
      <c r="GMF102" s="35"/>
      <c r="GMG102" s="35"/>
      <c r="GMH102" s="35"/>
      <c r="GMI102" s="35"/>
      <c r="GMJ102" s="35"/>
      <c r="GMK102" s="35"/>
      <c r="GML102" s="35"/>
      <c r="GMM102" s="35"/>
      <c r="GMN102" s="35"/>
      <c r="GMO102" s="35"/>
      <c r="GMP102" s="35"/>
      <c r="GMQ102" s="35"/>
      <c r="GMR102" s="35"/>
      <c r="GMS102" s="35"/>
      <c r="GMT102" s="35"/>
      <c r="GMU102" s="35"/>
      <c r="GMV102" s="35"/>
      <c r="GMW102" s="35"/>
      <c r="GMX102" s="35"/>
      <c r="GMY102" s="35"/>
      <c r="GMZ102" s="35"/>
      <c r="GNA102" s="35"/>
      <c r="GNB102" s="35"/>
      <c r="GNC102" s="35"/>
      <c r="GND102" s="35"/>
      <c r="GNE102" s="35"/>
      <c r="GNF102" s="35"/>
      <c r="GNG102" s="35"/>
      <c r="GNH102" s="35"/>
      <c r="GNI102" s="35"/>
      <c r="GNJ102" s="35"/>
      <c r="GNK102" s="35"/>
      <c r="GNL102" s="35"/>
      <c r="GNM102" s="35"/>
      <c r="GNN102" s="35"/>
      <c r="GNO102" s="35"/>
      <c r="GNP102" s="35"/>
      <c r="GNQ102" s="35"/>
      <c r="GNR102" s="35"/>
      <c r="GNS102" s="35"/>
      <c r="GNT102" s="35"/>
      <c r="GNU102" s="35"/>
      <c r="GNV102" s="35"/>
      <c r="GNW102" s="35"/>
      <c r="GNX102" s="35"/>
      <c r="GNY102" s="35"/>
      <c r="GNZ102" s="35"/>
      <c r="GOA102" s="35"/>
      <c r="GOB102" s="35"/>
      <c r="GOC102" s="35"/>
      <c r="GOD102" s="35"/>
      <c r="GOE102" s="35"/>
      <c r="GOF102" s="35"/>
      <c r="GOG102" s="35"/>
      <c r="GOH102" s="35"/>
      <c r="GOI102" s="35"/>
      <c r="GOJ102" s="35"/>
      <c r="GOK102" s="35"/>
      <c r="GOL102" s="35"/>
      <c r="GOM102" s="35"/>
      <c r="GON102" s="35"/>
      <c r="GOO102" s="35"/>
      <c r="GOP102" s="35"/>
      <c r="GOQ102" s="35"/>
      <c r="GOR102" s="35"/>
      <c r="GOS102" s="35"/>
      <c r="GOT102" s="35"/>
      <c r="GOU102" s="35"/>
      <c r="GOV102" s="35"/>
      <c r="GOW102" s="35"/>
      <c r="GOX102" s="35"/>
      <c r="GOY102" s="35"/>
      <c r="GOZ102" s="35"/>
      <c r="GPA102" s="35"/>
      <c r="GPB102" s="35"/>
      <c r="GPC102" s="35"/>
      <c r="GPD102" s="35"/>
      <c r="GPE102" s="35"/>
      <c r="GPF102" s="35"/>
      <c r="GPG102" s="35"/>
      <c r="GPH102" s="35"/>
      <c r="GPI102" s="35"/>
      <c r="GPJ102" s="35"/>
      <c r="GPK102" s="35"/>
      <c r="GPL102" s="35"/>
      <c r="GPM102" s="35"/>
      <c r="GPN102" s="35"/>
      <c r="GPO102" s="35"/>
      <c r="GPP102" s="35"/>
      <c r="GPQ102" s="35"/>
      <c r="GPR102" s="35"/>
      <c r="GPS102" s="35"/>
      <c r="GPT102" s="35"/>
      <c r="GPU102" s="35"/>
      <c r="GPV102" s="35"/>
      <c r="GPW102" s="35"/>
      <c r="GPX102" s="35"/>
      <c r="GPY102" s="35"/>
      <c r="GPZ102" s="35"/>
      <c r="GQA102" s="35"/>
      <c r="GQB102" s="35"/>
      <c r="GQC102" s="35"/>
      <c r="GQD102" s="35"/>
      <c r="GQE102" s="35"/>
      <c r="GQF102" s="35"/>
      <c r="GQG102" s="35"/>
      <c r="GQH102" s="35"/>
      <c r="GQI102" s="35"/>
      <c r="GQJ102" s="35"/>
      <c r="GQK102" s="35"/>
      <c r="GQL102" s="35"/>
      <c r="GQM102" s="35"/>
      <c r="GQN102" s="35"/>
      <c r="GQO102" s="35"/>
      <c r="GQP102" s="35"/>
      <c r="GQQ102" s="35"/>
      <c r="GQR102" s="35"/>
      <c r="GQS102" s="35"/>
      <c r="GQT102" s="35"/>
      <c r="GQU102" s="35"/>
      <c r="GQV102" s="35"/>
      <c r="GQW102" s="35"/>
      <c r="GQX102" s="35"/>
      <c r="GQY102" s="35"/>
      <c r="GQZ102" s="35"/>
      <c r="GRA102" s="35"/>
      <c r="GRB102" s="35"/>
      <c r="GRC102" s="35"/>
      <c r="GRD102" s="35"/>
      <c r="GRE102" s="35"/>
      <c r="GRF102" s="35"/>
      <c r="GRG102" s="35"/>
      <c r="GRH102" s="35"/>
      <c r="GRI102" s="35"/>
      <c r="GRJ102" s="35"/>
      <c r="GRK102" s="35"/>
      <c r="GRL102" s="35"/>
      <c r="GRM102" s="35"/>
      <c r="GRN102" s="35"/>
      <c r="GRO102" s="35"/>
      <c r="GRP102" s="35"/>
      <c r="GRQ102" s="35"/>
      <c r="GRR102" s="35"/>
      <c r="GRS102" s="35"/>
      <c r="GRT102" s="35"/>
      <c r="GRU102" s="35"/>
      <c r="GRV102" s="35"/>
      <c r="GRW102" s="35"/>
      <c r="GRX102" s="35"/>
      <c r="GRY102" s="35"/>
      <c r="GRZ102" s="35"/>
      <c r="GSA102" s="35"/>
      <c r="GSB102" s="35"/>
      <c r="GSC102" s="35"/>
      <c r="GSD102" s="35"/>
      <c r="GSE102" s="35"/>
      <c r="GSF102" s="35"/>
      <c r="GSG102" s="35"/>
      <c r="GSH102" s="35"/>
      <c r="GSI102" s="35"/>
      <c r="GSJ102" s="35"/>
      <c r="GSK102" s="35"/>
      <c r="GSL102" s="35"/>
      <c r="GSM102" s="35"/>
      <c r="GSN102" s="35"/>
      <c r="GSO102" s="35"/>
      <c r="GSP102" s="35"/>
      <c r="GSQ102" s="35"/>
      <c r="GSR102" s="35"/>
      <c r="GSS102" s="35"/>
      <c r="GST102" s="35"/>
      <c r="GSU102" s="35"/>
      <c r="GSV102" s="35"/>
      <c r="GSW102" s="35"/>
      <c r="GSX102" s="35"/>
      <c r="GSY102" s="35"/>
      <c r="GSZ102" s="35"/>
      <c r="GTA102" s="35"/>
      <c r="GTB102" s="35"/>
      <c r="GTC102" s="35"/>
      <c r="GTD102" s="35"/>
      <c r="GTE102" s="35"/>
      <c r="GTF102" s="35"/>
      <c r="GTG102" s="35"/>
      <c r="GTH102" s="35"/>
      <c r="GTI102" s="35"/>
      <c r="GTJ102" s="35"/>
      <c r="GTK102" s="35"/>
      <c r="GTL102" s="35"/>
      <c r="GTM102" s="35"/>
      <c r="GTN102" s="35"/>
      <c r="GTO102" s="35"/>
      <c r="GTP102" s="35"/>
      <c r="GTQ102" s="35"/>
      <c r="GTR102" s="35"/>
      <c r="GTS102" s="35"/>
      <c r="GTT102" s="35"/>
      <c r="GTU102" s="35"/>
      <c r="GTV102" s="35"/>
      <c r="GTW102" s="35"/>
      <c r="GTX102" s="35"/>
      <c r="GTY102" s="35"/>
      <c r="GTZ102" s="35"/>
      <c r="GUA102" s="35"/>
      <c r="GUB102" s="35"/>
      <c r="GUC102" s="35"/>
      <c r="GUD102" s="35"/>
      <c r="GUE102" s="35"/>
      <c r="GUF102" s="35"/>
      <c r="GUG102" s="35"/>
      <c r="GUH102" s="35"/>
      <c r="GUI102" s="35"/>
      <c r="GUJ102" s="35"/>
      <c r="GUK102" s="35"/>
      <c r="GUL102" s="35"/>
      <c r="GUM102" s="35"/>
      <c r="GUN102" s="35"/>
      <c r="GUO102" s="35"/>
      <c r="GUP102" s="35"/>
      <c r="GUQ102" s="35"/>
      <c r="GUR102" s="35"/>
      <c r="GUS102" s="35"/>
      <c r="GUT102" s="35"/>
      <c r="GUU102" s="35"/>
      <c r="GUV102" s="35"/>
      <c r="GUW102" s="35"/>
      <c r="GUX102" s="35"/>
      <c r="GUY102" s="35"/>
      <c r="GUZ102" s="35"/>
      <c r="GVA102" s="35"/>
      <c r="GVB102" s="35"/>
      <c r="GVC102" s="35"/>
      <c r="GVD102" s="35"/>
      <c r="GVE102" s="35"/>
      <c r="GVF102" s="35"/>
      <c r="GVG102" s="35"/>
      <c r="GVH102" s="35"/>
      <c r="GVI102" s="35"/>
      <c r="GVJ102" s="35"/>
      <c r="GVK102" s="35"/>
      <c r="GVL102" s="35"/>
      <c r="GVM102" s="35"/>
      <c r="GVN102" s="35"/>
      <c r="GVO102" s="35"/>
      <c r="GVP102" s="35"/>
      <c r="GVQ102" s="35"/>
      <c r="GVR102" s="35"/>
      <c r="GVS102" s="35"/>
      <c r="GVT102" s="35"/>
      <c r="GVU102" s="35"/>
      <c r="GVV102" s="35"/>
      <c r="GVW102" s="35"/>
      <c r="GVX102" s="35"/>
      <c r="GVY102" s="35"/>
      <c r="GVZ102" s="35"/>
      <c r="GWA102" s="35"/>
      <c r="GWB102" s="35"/>
      <c r="GWC102" s="35"/>
      <c r="GWD102" s="35"/>
      <c r="GWE102" s="35"/>
      <c r="GWF102" s="35"/>
      <c r="GWG102" s="35"/>
      <c r="GWH102" s="35"/>
      <c r="GWI102" s="35"/>
      <c r="GWJ102" s="35"/>
      <c r="GWK102" s="35"/>
      <c r="GWL102" s="35"/>
      <c r="GWM102" s="35"/>
      <c r="GWN102" s="35"/>
      <c r="GWO102" s="35"/>
      <c r="GWP102" s="35"/>
      <c r="GWQ102" s="35"/>
      <c r="GWR102" s="35"/>
      <c r="GWS102" s="35"/>
      <c r="GWT102" s="35"/>
      <c r="GWU102" s="35"/>
      <c r="GWV102" s="35"/>
      <c r="GWW102" s="35"/>
      <c r="GWX102" s="35"/>
      <c r="GWY102" s="35"/>
      <c r="GWZ102" s="35"/>
      <c r="GXA102" s="35"/>
      <c r="GXB102" s="35"/>
      <c r="GXC102" s="35"/>
      <c r="GXD102" s="35"/>
      <c r="GXE102" s="35"/>
      <c r="GXF102" s="35"/>
      <c r="GXG102" s="35"/>
      <c r="GXH102" s="35"/>
      <c r="GXI102" s="35"/>
      <c r="GXJ102" s="35"/>
      <c r="GXK102" s="35"/>
      <c r="GXL102" s="35"/>
      <c r="GXM102" s="35"/>
      <c r="GXN102" s="35"/>
      <c r="GXO102" s="35"/>
      <c r="GXP102" s="35"/>
      <c r="GXQ102" s="35"/>
      <c r="GXR102" s="35"/>
      <c r="GXS102" s="35"/>
      <c r="GXT102" s="35"/>
      <c r="GXU102" s="35"/>
      <c r="GXV102" s="35"/>
      <c r="GXW102" s="35"/>
      <c r="GXX102" s="35"/>
      <c r="GXY102" s="35"/>
      <c r="GXZ102" s="35"/>
      <c r="GYA102" s="35"/>
      <c r="GYB102" s="35"/>
      <c r="GYC102" s="35"/>
      <c r="GYD102" s="35"/>
      <c r="GYE102" s="35"/>
      <c r="GYF102" s="35"/>
      <c r="GYG102" s="35"/>
      <c r="GYH102" s="35"/>
      <c r="GYI102" s="35"/>
      <c r="GYJ102" s="35"/>
      <c r="GYK102" s="35"/>
      <c r="GYL102" s="35"/>
      <c r="GYM102" s="35"/>
      <c r="GYN102" s="35"/>
      <c r="GYO102" s="35"/>
      <c r="GYP102" s="35"/>
      <c r="GYQ102" s="35"/>
      <c r="GYR102" s="35"/>
      <c r="GYS102" s="35"/>
      <c r="GYT102" s="35"/>
      <c r="GYU102" s="35"/>
      <c r="GYV102" s="35"/>
      <c r="GYW102" s="35"/>
      <c r="GYX102" s="35"/>
      <c r="GYY102" s="35"/>
      <c r="GYZ102" s="35"/>
      <c r="GZA102" s="35"/>
      <c r="GZB102" s="35"/>
      <c r="GZC102" s="35"/>
      <c r="GZD102" s="35"/>
      <c r="GZE102" s="35"/>
      <c r="GZF102" s="35"/>
      <c r="GZG102" s="35"/>
      <c r="GZH102" s="35"/>
      <c r="GZI102" s="35"/>
      <c r="GZJ102" s="35"/>
      <c r="GZK102" s="35"/>
      <c r="GZL102" s="35"/>
      <c r="GZM102" s="35"/>
      <c r="GZN102" s="35"/>
      <c r="GZO102" s="35"/>
      <c r="GZP102" s="35"/>
      <c r="GZQ102" s="35"/>
      <c r="GZR102" s="35"/>
      <c r="GZS102" s="35"/>
      <c r="GZT102" s="35"/>
      <c r="GZU102" s="35"/>
      <c r="GZV102" s="35"/>
      <c r="GZW102" s="35"/>
      <c r="GZX102" s="35"/>
      <c r="GZY102" s="35"/>
      <c r="GZZ102" s="35"/>
      <c r="HAA102" s="35"/>
      <c r="HAB102" s="35"/>
      <c r="HAC102" s="35"/>
      <c r="HAD102" s="35"/>
      <c r="HAE102" s="35"/>
      <c r="HAF102" s="35"/>
      <c r="HAG102" s="35"/>
      <c r="HAH102" s="35"/>
      <c r="HAI102" s="35"/>
      <c r="HAJ102" s="35"/>
      <c r="HAK102" s="35"/>
      <c r="HAL102" s="35"/>
      <c r="HAM102" s="35"/>
      <c r="HAN102" s="35"/>
      <c r="HAO102" s="35"/>
      <c r="HAP102" s="35"/>
      <c r="HAQ102" s="35"/>
      <c r="HAR102" s="35"/>
      <c r="HAS102" s="35"/>
      <c r="HAT102" s="35"/>
      <c r="HAU102" s="35"/>
      <c r="HAV102" s="35"/>
      <c r="HAW102" s="35"/>
      <c r="HAX102" s="35"/>
      <c r="HAY102" s="35"/>
      <c r="HAZ102" s="35"/>
      <c r="HBA102" s="35"/>
      <c r="HBB102" s="35"/>
      <c r="HBC102" s="35"/>
      <c r="HBD102" s="35"/>
      <c r="HBE102" s="35"/>
      <c r="HBF102" s="35"/>
      <c r="HBG102" s="35"/>
      <c r="HBH102" s="35"/>
      <c r="HBI102" s="35"/>
      <c r="HBJ102" s="35"/>
      <c r="HBK102" s="35"/>
      <c r="HBL102" s="35"/>
      <c r="HBM102" s="35"/>
      <c r="HBN102" s="35"/>
      <c r="HBO102" s="35"/>
      <c r="HBP102" s="35"/>
      <c r="HBQ102" s="35"/>
      <c r="HBR102" s="35"/>
      <c r="HBS102" s="35"/>
      <c r="HBT102" s="35"/>
      <c r="HBU102" s="35"/>
      <c r="HBV102" s="35"/>
      <c r="HBW102" s="35"/>
      <c r="HBX102" s="35"/>
      <c r="HBY102" s="35"/>
      <c r="HBZ102" s="35"/>
      <c r="HCA102" s="35"/>
      <c r="HCB102" s="35"/>
      <c r="HCC102" s="35"/>
      <c r="HCD102" s="35"/>
      <c r="HCE102" s="35"/>
      <c r="HCF102" s="35"/>
      <c r="HCG102" s="35"/>
      <c r="HCH102" s="35"/>
      <c r="HCI102" s="35"/>
      <c r="HCJ102" s="35"/>
      <c r="HCK102" s="35"/>
      <c r="HCL102" s="35"/>
      <c r="HCM102" s="35"/>
      <c r="HCN102" s="35"/>
      <c r="HCO102" s="35"/>
      <c r="HCP102" s="35"/>
      <c r="HCQ102" s="35"/>
      <c r="HCR102" s="35"/>
      <c r="HCS102" s="35"/>
      <c r="HCT102" s="35"/>
      <c r="HCU102" s="35"/>
      <c r="HCV102" s="35"/>
      <c r="HCW102" s="35"/>
      <c r="HCX102" s="35"/>
      <c r="HCY102" s="35"/>
      <c r="HCZ102" s="35"/>
      <c r="HDA102" s="35"/>
      <c r="HDB102" s="35"/>
      <c r="HDC102" s="35"/>
      <c r="HDD102" s="35"/>
      <c r="HDE102" s="35"/>
      <c r="HDF102" s="35"/>
      <c r="HDG102" s="35"/>
      <c r="HDH102" s="35"/>
      <c r="HDI102" s="35"/>
      <c r="HDJ102" s="35"/>
      <c r="HDK102" s="35"/>
      <c r="HDL102" s="35"/>
      <c r="HDM102" s="35"/>
      <c r="HDN102" s="35"/>
      <c r="HDO102" s="35"/>
      <c r="HDP102" s="35"/>
      <c r="HDQ102" s="35"/>
      <c r="HDR102" s="35"/>
      <c r="HDS102" s="35"/>
      <c r="HDT102" s="35"/>
      <c r="HDU102" s="35"/>
      <c r="HDV102" s="35"/>
      <c r="HDW102" s="35"/>
      <c r="HDX102" s="35"/>
      <c r="HDY102" s="35"/>
      <c r="HDZ102" s="35"/>
      <c r="HEA102" s="35"/>
      <c r="HEB102" s="35"/>
      <c r="HEC102" s="35"/>
      <c r="HED102" s="35"/>
      <c r="HEE102" s="35"/>
      <c r="HEF102" s="35"/>
      <c r="HEG102" s="35"/>
      <c r="HEH102" s="35"/>
      <c r="HEI102" s="35"/>
      <c r="HEJ102" s="35"/>
      <c r="HEK102" s="35"/>
      <c r="HEL102" s="35"/>
      <c r="HEM102" s="35"/>
      <c r="HEN102" s="35"/>
      <c r="HEO102" s="35"/>
      <c r="HEP102" s="35"/>
      <c r="HEQ102" s="35"/>
      <c r="HER102" s="35"/>
      <c r="HES102" s="35"/>
      <c r="HET102" s="35"/>
      <c r="HEU102" s="35"/>
      <c r="HEV102" s="35"/>
      <c r="HEW102" s="35"/>
      <c r="HEX102" s="35"/>
      <c r="HEY102" s="35"/>
      <c r="HEZ102" s="35"/>
      <c r="HFA102" s="35"/>
      <c r="HFB102" s="35"/>
      <c r="HFC102" s="35"/>
      <c r="HFD102" s="35"/>
      <c r="HFE102" s="35"/>
      <c r="HFF102" s="35"/>
      <c r="HFG102" s="35"/>
      <c r="HFH102" s="35"/>
      <c r="HFI102" s="35"/>
      <c r="HFJ102" s="35"/>
      <c r="HFK102" s="35"/>
      <c r="HFL102" s="35"/>
      <c r="HFM102" s="35"/>
      <c r="HFN102" s="35"/>
      <c r="HFO102" s="35"/>
      <c r="HFP102" s="35"/>
      <c r="HFQ102" s="35"/>
      <c r="HFR102" s="35"/>
      <c r="HFS102" s="35"/>
      <c r="HFT102" s="35"/>
      <c r="HFU102" s="35"/>
      <c r="HFV102" s="35"/>
      <c r="HFW102" s="35"/>
      <c r="HFX102" s="35"/>
      <c r="HFY102" s="35"/>
      <c r="HFZ102" s="35"/>
      <c r="HGA102" s="35"/>
      <c r="HGB102" s="35"/>
      <c r="HGC102" s="35"/>
      <c r="HGD102" s="35"/>
      <c r="HGE102" s="35"/>
      <c r="HGF102" s="35"/>
      <c r="HGG102" s="35"/>
      <c r="HGH102" s="35"/>
      <c r="HGI102" s="35"/>
      <c r="HGJ102" s="35"/>
      <c r="HGK102" s="35"/>
      <c r="HGL102" s="35"/>
      <c r="HGM102" s="35"/>
      <c r="HGN102" s="35"/>
      <c r="HGO102" s="35"/>
      <c r="HGP102" s="35"/>
      <c r="HGQ102" s="35"/>
      <c r="HGR102" s="35"/>
      <c r="HGS102" s="35"/>
      <c r="HGT102" s="35"/>
      <c r="HGU102" s="35"/>
      <c r="HGV102" s="35"/>
      <c r="HGW102" s="35"/>
      <c r="HGX102" s="35"/>
      <c r="HGY102" s="35"/>
      <c r="HGZ102" s="35"/>
      <c r="HHA102" s="35"/>
      <c r="HHB102" s="35"/>
      <c r="HHC102" s="35"/>
      <c r="HHD102" s="35"/>
      <c r="HHE102" s="35"/>
      <c r="HHF102" s="35"/>
      <c r="HHG102" s="35"/>
      <c r="HHH102" s="35"/>
      <c r="HHI102" s="35"/>
      <c r="HHJ102" s="35"/>
      <c r="HHK102" s="35"/>
      <c r="HHL102" s="35"/>
      <c r="HHM102" s="35"/>
      <c r="HHN102" s="35"/>
      <c r="HHO102" s="35"/>
      <c r="HHP102" s="35"/>
      <c r="HHQ102" s="35"/>
      <c r="HHR102" s="35"/>
      <c r="HHS102" s="35"/>
      <c r="HHT102" s="35"/>
      <c r="HHU102" s="35"/>
      <c r="HHV102" s="35"/>
      <c r="HHW102" s="35"/>
      <c r="HHX102" s="35"/>
      <c r="HHY102" s="35"/>
      <c r="HHZ102" s="35"/>
      <c r="HIA102" s="35"/>
      <c r="HIB102" s="35"/>
      <c r="HIC102" s="35"/>
      <c r="HID102" s="35"/>
      <c r="HIE102" s="35"/>
      <c r="HIF102" s="35"/>
      <c r="HIG102" s="35"/>
      <c r="HIH102" s="35"/>
      <c r="HII102" s="35"/>
      <c r="HIJ102" s="35"/>
      <c r="HIK102" s="35"/>
      <c r="HIL102" s="35"/>
      <c r="HIM102" s="35"/>
      <c r="HIN102" s="35"/>
      <c r="HIO102" s="35"/>
      <c r="HIP102" s="35"/>
      <c r="HIQ102" s="35"/>
      <c r="HIR102" s="35"/>
      <c r="HIS102" s="35"/>
      <c r="HIT102" s="35"/>
      <c r="HIU102" s="35"/>
      <c r="HIV102" s="35"/>
      <c r="HIW102" s="35"/>
      <c r="HIX102" s="35"/>
      <c r="HIY102" s="35"/>
      <c r="HIZ102" s="35"/>
      <c r="HJA102" s="35"/>
      <c r="HJB102" s="35"/>
      <c r="HJC102" s="35"/>
      <c r="HJD102" s="35"/>
      <c r="HJE102" s="35"/>
      <c r="HJF102" s="35"/>
      <c r="HJG102" s="35"/>
      <c r="HJH102" s="35"/>
      <c r="HJI102" s="35"/>
      <c r="HJJ102" s="35"/>
      <c r="HJK102" s="35"/>
      <c r="HJL102" s="35"/>
      <c r="HJM102" s="35"/>
      <c r="HJN102" s="35"/>
      <c r="HJO102" s="35"/>
      <c r="HJP102" s="35"/>
      <c r="HJQ102" s="35"/>
      <c r="HJR102" s="35"/>
      <c r="HJS102" s="35"/>
      <c r="HJT102" s="35"/>
      <c r="HJU102" s="35"/>
      <c r="HJV102" s="35"/>
      <c r="HJW102" s="35"/>
      <c r="HJX102" s="35"/>
      <c r="HJY102" s="35"/>
      <c r="HJZ102" s="35"/>
      <c r="HKA102" s="35"/>
      <c r="HKB102" s="35"/>
      <c r="HKC102" s="35"/>
      <c r="HKD102" s="35"/>
      <c r="HKE102" s="35"/>
      <c r="HKF102" s="35"/>
      <c r="HKG102" s="35"/>
      <c r="HKH102" s="35"/>
      <c r="HKI102" s="35"/>
      <c r="HKJ102" s="35"/>
      <c r="HKK102" s="35"/>
      <c r="HKL102" s="35"/>
      <c r="HKM102" s="35"/>
      <c r="HKN102" s="35"/>
      <c r="HKO102" s="35"/>
      <c r="HKP102" s="35"/>
      <c r="HKQ102" s="35"/>
      <c r="HKR102" s="35"/>
      <c r="HKS102" s="35"/>
      <c r="HKT102" s="35"/>
      <c r="HKU102" s="35"/>
      <c r="HKV102" s="35"/>
      <c r="HKW102" s="35"/>
      <c r="HKX102" s="35"/>
      <c r="HKY102" s="35"/>
      <c r="HKZ102" s="35"/>
      <c r="HLA102" s="35"/>
      <c r="HLB102" s="35"/>
      <c r="HLC102" s="35"/>
      <c r="HLD102" s="35"/>
      <c r="HLE102" s="35"/>
      <c r="HLF102" s="35"/>
      <c r="HLG102" s="35"/>
      <c r="HLH102" s="35"/>
      <c r="HLI102" s="35"/>
      <c r="HLJ102" s="35"/>
      <c r="HLK102" s="35"/>
      <c r="HLL102" s="35"/>
      <c r="HLM102" s="35"/>
      <c r="HLN102" s="35"/>
      <c r="HLO102" s="35"/>
      <c r="HLP102" s="35"/>
      <c r="HLQ102" s="35"/>
      <c r="HLR102" s="35"/>
      <c r="HLS102" s="35"/>
      <c r="HLT102" s="35"/>
      <c r="HLU102" s="35"/>
      <c r="HLV102" s="35"/>
      <c r="HLW102" s="35"/>
      <c r="HLX102" s="35"/>
      <c r="HLY102" s="35"/>
      <c r="HLZ102" s="35"/>
      <c r="HMA102" s="35"/>
      <c r="HMB102" s="35"/>
      <c r="HMC102" s="35"/>
      <c r="HMD102" s="35"/>
      <c r="HME102" s="35"/>
      <c r="HMF102" s="35"/>
      <c r="HMG102" s="35"/>
      <c r="HMH102" s="35"/>
      <c r="HMI102" s="35"/>
      <c r="HMJ102" s="35"/>
      <c r="HMK102" s="35"/>
      <c r="HML102" s="35"/>
      <c r="HMM102" s="35"/>
      <c r="HMN102" s="35"/>
      <c r="HMO102" s="35"/>
      <c r="HMP102" s="35"/>
      <c r="HMQ102" s="35"/>
      <c r="HMR102" s="35"/>
      <c r="HMS102" s="35"/>
      <c r="HMT102" s="35"/>
      <c r="HMU102" s="35"/>
      <c r="HMV102" s="35"/>
      <c r="HMW102" s="35"/>
      <c r="HMX102" s="35"/>
      <c r="HMY102" s="35"/>
      <c r="HMZ102" s="35"/>
      <c r="HNA102" s="35"/>
      <c r="HNB102" s="35"/>
      <c r="HNC102" s="35"/>
      <c r="HND102" s="35"/>
      <c r="HNE102" s="35"/>
      <c r="HNF102" s="35"/>
      <c r="HNG102" s="35"/>
      <c r="HNH102" s="35"/>
      <c r="HNI102" s="35"/>
      <c r="HNJ102" s="35"/>
      <c r="HNK102" s="35"/>
      <c r="HNL102" s="35"/>
      <c r="HNM102" s="35"/>
      <c r="HNN102" s="35"/>
      <c r="HNO102" s="35"/>
      <c r="HNP102" s="35"/>
      <c r="HNQ102" s="35"/>
      <c r="HNR102" s="35"/>
      <c r="HNS102" s="35"/>
      <c r="HNT102" s="35"/>
      <c r="HNU102" s="35"/>
      <c r="HNV102" s="35"/>
      <c r="HNW102" s="35"/>
      <c r="HNX102" s="35"/>
      <c r="HNY102" s="35"/>
      <c r="HNZ102" s="35"/>
      <c r="HOA102" s="35"/>
      <c r="HOB102" s="35"/>
      <c r="HOC102" s="35"/>
      <c r="HOD102" s="35"/>
      <c r="HOE102" s="35"/>
      <c r="HOF102" s="35"/>
      <c r="HOG102" s="35"/>
      <c r="HOH102" s="35"/>
      <c r="HOI102" s="35"/>
      <c r="HOJ102" s="35"/>
      <c r="HOK102" s="35"/>
      <c r="HOL102" s="35"/>
      <c r="HOM102" s="35"/>
      <c r="HON102" s="35"/>
      <c r="HOO102" s="35"/>
      <c r="HOP102" s="35"/>
      <c r="HOQ102" s="35"/>
      <c r="HOR102" s="35"/>
      <c r="HOS102" s="35"/>
      <c r="HOT102" s="35"/>
      <c r="HOU102" s="35"/>
      <c r="HOV102" s="35"/>
      <c r="HOW102" s="35"/>
      <c r="HOX102" s="35"/>
      <c r="HOY102" s="35"/>
      <c r="HOZ102" s="35"/>
      <c r="HPA102" s="35"/>
      <c r="HPB102" s="35"/>
      <c r="HPC102" s="35"/>
      <c r="HPD102" s="35"/>
      <c r="HPE102" s="35"/>
      <c r="HPF102" s="35"/>
      <c r="HPG102" s="35"/>
      <c r="HPH102" s="35"/>
      <c r="HPI102" s="35"/>
      <c r="HPJ102" s="35"/>
      <c r="HPK102" s="35"/>
      <c r="HPL102" s="35"/>
      <c r="HPM102" s="35"/>
      <c r="HPN102" s="35"/>
      <c r="HPO102" s="35"/>
      <c r="HPP102" s="35"/>
      <c r="HPQ102" s="35"/>
      <c r="HPR102" s="35"/>
      <c r="HPS102" s="35"/>
      <c r="HPT102" s="35"/>
      <c r="HPU102" s="35"/>
      <c r="HPV102" s="35"/>
      <c r="HPW102" s="35"/>
      <c r="HPX102" s="35"/>
      <c r="HPY102" s="35"/>
      <c r="HPZ102" s="35"/>
      <c r="HQA102" s="35"/>
      <c r="HQB102" s="35"/>
      <c r="HQC102" s="35"/>
      <c r="HQD102" s="35"/>
      <c r="HQE102" s="35"/>
      <c r="HQF102" s="35"/>
      <c r="HQG102" s="35"/>
      <c r="HQH102" s="35"/>
      <c r="HQI102" s="35"/>
      <c r="HQJ102" s="35"/>
      <c r="HQK102" s="35"/>
      <c r="HQL102" s="35"/>
      <c r="HQM102" s="35"/>
      <c r="HQN102" s="35"/>
      <c r="HQO102" s="35"/>
      <c r="HQP102" s="35"/>
      <c r="HQQ102" s="35"/>
      <c r="HQR102" s="35"/>
      <c r="HQS102" s="35"/>
      <c r="HQT102" s="35"/>
      <c r="HQU102" s="35"/>
      <c r="HQV102" s="35"/>
      <c r="HQW102" s="35"/>
      <c r="HQX102" s="35"/>
      <c r="HQY102" s="35"/>
      <c r="HQZ102" s="35"/>
      <c r="HRA102" s="35"/>
      <c r="HRB102" s="35"/>
      <c r="HRC102" s="35"/>
      <c r="HRD102" s="35"/>
      <c r="HRE102" s="35"/>
      <c r="HRF102" s="35"/>
      <c r="HRG102" s="35"/>
      <c r="HRH102" s="35"/>
      <c r="HRI102" s="35"/>
      <c r="HRJ102" s="35"/>
      <c r="HRK102" s="35"/>
      <c r="HRL102" s="35"/>
      <c r="HRM102" s="35"/>
      <c r="HRN102" s="35"/>
      <c r="HRO102" s="35"/>
      <c r="HRP102" s="35"/>
      <c r="HRQ102" s="35"/>
      <c r="HRR102" s="35"/>
      <c r="HRS102" s="35"/>
      <c r="HRT102" s="35"/>
      <c r="HRU102" s="35"/>
      <c r="HRV102" s="35"/>
      <c r="HRW102" s="35"/>
      <c r="HRX102" s="35"/>
      <c r="HRY102" s="35"/>
      <c r="HRZ102" s="35"/>
      <c r="HSA102" s="35"/>
      <c r="HSB102" s="35"/>
      <c r="HSC102" s="35"/>
      <c r="HSD102" s="35"/>
      <c r="HSE102" s="35"/>
      <c r="HSF102" s="35"/>
      <c r="HSG102" s="35"/>
      <c r="HSH102" s="35"/>
      <c r="HSI102" s="35"/>
      <c r="HSJ102" s="35"/>
      <c r="HSK102" s="35"/>
      <c r="HSL102" s="35"/>
      <c r="HSM102" s="35"/>
      <c r="HSN102" s="35"/>
      <c r="HSO102" s="35"/>
      <c r="HSP102" s="35"/>
      <c r="HSQ102" s="35"/>
      <c r="HSR102" s="35"/>
      <c r="HSS102" s="35"/>
      <c r="HST102" s="35"/>
      <c r="HSU102" s="35"/>
      <c r="HSV102" s="35"/>
      <c r="HSW102" s="35"/>
      <c r="HSX102" s="35"/>
      <c r="HSY102" s="35"/>
      <c r="HSZ102" s="35"/>
      <c r="HTA102" s="35"/>
      <c r="HTB102" s="35"/>
      <c r="HTC102" s="35"/>
      <c r="HTD102" s="35"/>
      <c r="HTE102" s="35"/>
      <c r="HTF102" s="35"/>
      <c r="HTG102" s="35"/>
      <c r="HTH102" s="35"/>
      <c r="HTI102" s="35"/>
      <c r="HTJ102" s="35"/>
      <c r="HTK102" s="35"/>
      <c r="HTL102" s="35"/>
      <c r="HTM102" s="35"/>
      <c r="HTN102" s="35"/>
      <c r="HTO102" s="35"/>
      <c r="HTP102" s="35"/>
      <c r="HTQ102" s="35"/>
      <c r="HTR102" s="35"/>
      <c r="HTS102" s="35"/>
      <c r="HTT102" s="35"/>
      <c r="HTU102" s="35"/>
      <c r="HTV102" s="35"/>
      <c r="HTW102" s="35"/>
      <c r="HTX102" s="35"/>
      <c r="HTY102" s="35"/>
      <c r="HTZ102" s="35"/>
      <c r="HUA102" s="35"/>
      <c r="HUB102" s="35"/>
      <c r="HUC102" s="35"/>
      <c r="HUD102" s="35"/>
      <c r="HUE102" s="35"/>
      <c r="HUF102" s="35"/>
      <c r="HUG102" s="35"/>
      <c r="HUH102" s="35"/>
      <c r="HUI102" s="35"/>
      <c r="HUJ102" s="35"/>
      <c r="HUK102" s="35"/>
      <c r="HUL102" s="35"/>
      <c r="HUM102" s="35"/>
      <c r="HUN102" s="35"/>
      <c r="HUO102" s="35"/>
      <c r="HUP102" s="35"/>
      <c r="HUQ102" s="35"/>
      <c r="HUR102" s="35"/>
      <c r="HUS102" s="35"/>
      <c r="HUT102" s="35"/>
      <c r="HUU102" s="35"/>
      <c r="HUV102" s="35"/>
      <c r="HUW102" s="35"/>
      <c r="HUX102" s="35"/>
      <c r="HUY102" s="35"/>
      <c r="HUZ102" s="35"/>
      <c r="HVA102" s="35"/>
      <c r="HVB102" s="35"/>
      <c r="HVC102" s="35"/>
      <c r="HVD102" s="35"/>
      <c r="HVE102" s="35"/>
      <c r="HVF102" s="35"/>
      <c r="HVG102" s="35"/>
      <c r="HVH102" s="35"/>
      <c r="HVI102" s="35"/>
      <c r="HVJ102" s="35"/>
      <c r="HVK102" s="35"/>
      <c r="HVL102" s="35"/>
      <c r="HVM102" s="35"/>
      <c r="HVN102" s="35"/>
      <c r="HVO102" s="35"/>
      <c r="HVP102" s="35"/>
      <c r="HVQ102" s="35"/>
      <c r="HVR102" s="35"/>
      <c r="HVS102" s="35"/>
      <c r="HVT102" s="35"/>
      <c r="HVU102" s="35"/>
      <c r="HVV102" s="35"/>
      <c r="HVW102" s="35"/>
      <c r="HVX102" s="35"/>
      <c r="HVY102" s="35"/>
      <c r="HVZ102" s="35"/>
      <c r="HWA102" s="35"/>
      <c r="HWB102" s="35"/>
      <c r="HWC102" s="35"/>
      <c r="HWD102" s="35"/>
      <c r="HWE102" s="35"/>
      <c r="HWF102" s="35"/>
      <c r="HWG102" s="35"/>
      <c r="HWH102" s="35"/>
      <c r="HWI102" s="35"/>
      <c r="HWJ102" s="35"/>
      <c r="HWK102" s="35"/>
      <c r="HWL102" s="35"/>
      <c r="HWM102" s="35"/>
      <c r="HWN102" s="35"/>
      <c r="HWO102" s="35"/>
      <c r="HWP102" s="35"/>
      <c r="HWQ102" s="35"/>
      <c r="HWR102" s="35"/>
      <c r="HWS102" s="35"/>
      <c r="HWT102" s="35"/>
      <c r="HWU102" s="35"/>
      <c r="HWV102" s="35"/>
      <c r="HWW102" s="35"/>
      <c r="HWX102" s="35"/>
      <c r="HWY102" s="35"/>
      <c r="HWZ102" s="35"/>
      <c r="HXA102" s="35"/>
      <c r="HXB102" s="35"/>
      <c r="HXC102" s="35"/>
      <c r="HXD102" s="35"/>
      <c r="HXE102" s="35"/>
      <c r="HXF102" s="35"/>
      <c r="HXG102" s="35"/>
      <c r="HXH102" s="35"/>
      <c r="HXI102" s="35"/>
      <c r="HXJ102" s="35"/>
      <c r="HXK102" s="35"/>
      <c r="HXL102" s="35"/>
      <c r="HXM102" s="35"/>
      <c r="HXN102" s="35"/>
      <c r="HXO102" s="35"/>
      <c r="HXP102" s="35"/>
      <c r="HXQ102" s="35"/>
      <c r="HXR102" s="35"/>
      <c r="HXS102" s="35"/>
      <c r="HXT102" s="35"/>
      <c r="HXU102" s="35"/>
      <c r="HXV102" s="35"/>
      <c r="HXW102" s="35"/>
      <c r="HXX102" s="35"/>
      <c r="HXY102" s="35"/>
      <c r="HXZ102" s="35"/>
      <c r="HYA102" s="35"/>
      <c r="HYB102" s="35"/>
      <c r="HYC102" s="35"/>
      <c r="HYD102" s="35"/>
      <c r="HYE102" s="35"/>
      <c r="HYF102" s="35"/>
      <c r="HYG102" s="35"/>
      <c r="HYH102" s="35"/>
      <c r="HYI102" s="35"/>
      <c r="HYJ102" s="35"/>
      <c r="HYK102" s="35"/>
      <c r="HYL102" s="35"/>
      <c r="HYM102" s="35"/>
      <c r="HYN102" s="35"/>
      <c r="HYO102" s="35"/>
      <c r="HYP102" s="35"/>
      <c r="HYQ102" s="35"/>
      <c r="HYR102" s="35"/>
      <c r="HYS102" s="35"/>
      <c r="HYT102" s="35"/>
      <c r="HYU102" s="35"/>
      <c r="HYV102" s="35"/>
      <c r="HYW102" s="35"/>
      <c r="HYX102" s="35"/>
      <c r="HYY102" s="35"/>
      <c r="HYZ102" s="35"/>
      <c r="HZA102" s="35"/>
      <c r="HZB102" s="35"/>
      <c r="HZC102" s="35"/>
      <c r="HZD102" s="35"/>
      <c r="HZE102" s="35"/>
      <c r="HZF102" s="35"/>
      <c r="HZG102" s="35"/>
      <c r="HZH102" s="35"/>
      <c r="HZI102" s="35"/>
      <c r="HZJ102" s="35"/>
      <c r="HZK102" s="35"/>
      <c r="HZL102" s="35"/>
      <c r="HZM102" s="35"/>
      <c r="HZN102" s="35"/>
      <c r="HZO102" s="35"/>
      <c r="HZP102" s="35"/>
      <c r="HZQ102" s="35"/>
      <c r="HZR102" s="35"/>
      <c r="HZS102" s="35"/>
      <c r="HZT102" s="35"/>
      <c r="HZU102" s="35"/>
      <c r="HZV102" s="35"/>
      <c r="HZW102" s="35"/>
      <c r="HZX102" s="35"/>
      <c r="HZY102" s="35"/>
      <c r="HZZ102" s="35"/>
      <c r="IAA102" s="35"/>
      <c r="IAB102" s="35"/>
      <c r="IAC102" s="35"/>
      <c r="IAD102" s="35"/>
      <c r="IAE102" s="35"/>
      <c r="IAF102" s="35"/>
      <c r="IAG102" s="35"/>
      <c r="IAH102" s="35"/>
      <c r="IAI102" s="35"/>
      <c r="IAJ102" s="35"/>
      <c r="IAK102" s="35"/>
      <c r="IAL102" s="35"/>
      <c r="IAM102" s="35"/>
      <c r="IAN102" s="35"/>
      <c r="IAO102" s="35"/>
      <c r="IAP102" s="35"/>
      <c r="IAQ102" s="35"/>
      <c r="IAR102" s="35"/>
      <c r="IAS102" s="35"/>
      <c r="IAT102" s="35"/>
      <c r="IAU102" s="35"/>
      <c r="IAV102" s="35"/>
      <c r="IAW102" s="35"/>
      <c r="IAX102" s="35"/>
      <c r="IAY102" s="35"/>
      <c r="IAZ102" s="35"/>
      <c r="IBA102" s="35"/>
      <c r="IBB102" s="35"/>
      <c r="IBC102" s="35"/>
      <c r="IBD102" s="35"/>
      <c r="IBE102" s="35"/>
      <c r="IBF102" s="35"/>
      <c r="IBG102" s="35"/>
      <c r="IBH102" s="35"/>
      <c r="IBI102" s="35"/>
      <c r="IBJ102" s="35"/>
      <c r="IBK102" s="35"/>
      <c r="IBL102" s="35"/>
      <c r="IBM102" s="35"/>
      <c r="IBN102" s="35"/>
      <c r="IBO102" s="35"/>
      <c r="IBP102" s="35"/>
      <c r="IBQ102" s="35"/>
      <c r="IBR102" s="35"/>
      <c r="IBS102" s="35"/>
      <c r="IBT102" s="35"/>
      <c r="IBU102" s="35"/>
      <c r="IBV102" s="35"/>
      <c r="IBW102" s="35"/>
      <c r="IBX102" s="35"/>
      <c r="IBY102" s="35"/>
      <c r="IBZ102" s="35"/>
      <c r="ICA102" s="35"/>
      <c r="ICB102" s="35"/>
      <c r="ICC102" s="35"/>
      <c r="ICD102" s="35"/>
      <c r="ICE102" s="35"/>
      <c r="ICF102" s="35"/>
      <c r="ICG102" s="35"/>
      <c r="ICH102" s="35"/>
      <c r="ICI102" s="35"/>
      <c r="ICJ102" s="35"/>
      <c r="ICK102" s="35"/>
      <c r="ICL102" s="35"/>
      <c r="ICM102" s="35"/>
      <c r="ICN102" s="35"/>
      <c r="ICO102" s="35"/>
      <c r="ICP102" s="35"/>
      <c r="ICQ102" s="35"/>
      <c r="ICR102" s="35"/>
      <c r="ICS102" s="35"/>
      <c r="ICT102" s="35"/>
      <c r="ICU102" s="35"/>
      <c r="ICV102" s="35"/>
      <c r="ICW102" s="35"/>
      <c r="ICX102" s="35"/>
      <c r="ICY102" s="35"/>
      <c r="ICZ102" s="35"/>
      <c r="IDA102" s="35"/>
      <c r="IDB102" s="35"/>
      <c r="IDC102" s="35"/>
      <c r="IDD102" s="35"/>
      <c r="IDE102" s="35"/>
      <c r="IDF102" s="35"/>
      <c r="IDG102" s="35"/>
      <c r="IDH102" s="35"/>
      <c r="IDI102" s="35"/>
      <c r="IDJ102" s="35"/>
      <c r="IDK102" s="35"/>
      <c r="IDL102" s="35"/>
      <c r="IDM102" s="35"/>
      <c r="IDN102" s="35"/>
      <c r="IDO102" s="35"/>
      <c r="IDP102" s="35"/>
      <c r="IDQ102" s="35"/>
      <c r="IDR102" s="35"/>
      <c r="IDS102" s="35"/>
      <c r="IDT102" s="35"/>
      <c r="IDU102" s="35"/>
      <c r="IDV102" s="35"/>
      <c r="IDW102" s="35"/>
      <c r="IDX102" s="35"/>
      <c r="IDY102" s="35"/>
      <c r="IDZ102" s="35"/>
      <c r="IEA102" s="35"/>
      <c r="IEB102" s="35"/>
      <c r="IEC102" s="35"/>
      <c r="IED102" s="35"/>
      <c r="IEE102" s="35"/>
      <c r="IEF102" s="35"/>
      <c r="IEG102" s="35"/>
      <c r="IEH102" s="35"/>
      <c r="IEI102" s="35"/>
      <c r="IEJ102" s="35"/>
      <c r="IEK102" s="35"/>
      <c r="IEL102" s="35"/>
      <c r="IEM102" s="35"/>
      <c r="IEN102" s="35"/>
      <c r="IEO102" s="35"/>
      <c r="IEP102" s="35"/>
      <c r="IEQ102" s="35"/>
      <c r="IER102" s="35"/>
      <c r="IES102" s="35"/>
      <c r="IET102" s="35"/>
      <c r="IEU102" s="35"/>
      <c r="IEV102" s="35"/>
      <c r="IEW102" s="35"/>
      <c r="IEX102" s="35"/>
      <c r="IEY102" s="35"/>
      <c r="IEZ102" s="35"/>
      <c r="IFA102" s="35"/>
      <c r="IFB102" s="35"/>
      <c r="IFC102" s="35"/>
      <c r="IFD102" s="35"/>
      <c r="IFE102" s="35"/>
      <c r="IFF102" s="35"/>
      <c r="IFG102" s="35"/>
      <c r="IFH102" s="35"/>
      <c r="IFI102" s="35"/>
      <c r="IFJ102" s="35"/>
      <c r="IFK102" s="35"/>
      <c r="IFL102" s="35"/>
      <c r="IFM102" s="35"/>
      <c r="IFN102" s="35"/>
      <c r="IFO102" s="35"/>
      <c r="IFP102" s="35"/>
      <c r="IFQ102" s="35"/>
      <c r="IFR102" s="35"/>
      <c r="IFS102" s="35"/>
      <c r="IFT102" s="35"/>
      <c r="IFU102" s="35"/>
      <c r="IFV102" s="35"/>
      <c r="IFW102" s="35"/>
      <c r="IFX102" s="35"/>
      <c r="IFY102" s="35"/>
      <c r="IFZ102" s="35"/>
      <c r="IGA102" s="35"/>
      <c r="IGB102" s="35"/>
      <c r="IGC102" s="35"/>
      <c r="IGD102" s="35"/>
      <c r="IGE102" s="35"/>
      <c r="IGF102" s="35"/>
      <c r="IGG102" s="35"/>
      <c r="IGH102" s="35"/>
      <c r="IGI102" s="35"/>
      <c r="IGJ102" s="35"/>
      <c r="IGK102" s="35"/>
      <c r="IGL102" s="35"/>
      <c r="IGM102" s="35"/>
      <c r="IGN102" s="35"/>
      <c r="IGO102" s="35"/>
      <c r="IGP102" s="35"/>
      <c r="IGQ102" s="35"/>
      <c r="IGR102" s="35"/>
      <c r="IGS102" s="35"/>
      <c r="IGT102" s="35"/>
      <c r="IGU102" s="35"/>
      <c r="IGV102" s="35"/>
      <c r="IGW102" s="35"/>
      <c r="IGX102" s="35"/>
      <c r="IGY102" s="35"/>
      <c r="IGZ102" s="35"/>
      <c r="IHA102" s="35"/>
      <c r="IHB102" s="35"/>
      <c r="IHC102" s="35"/>
      <c r="IHD102" s="35"/>
      <c r="IHE102" s="35"/>
      <c r="IHF102" s="35"/>
      <c r="IHG102" s="35"/>
      <c r="IHH102" s="35"/>
      <c r="IHI102" s="35"/>
      <c r="IHJ102" s="35"/>
      <c r="IHK102" s="35"/>
      <c r="IHL102" s="35"/>
      <c r="IHM102" s="35"/>
      <c r="IHN102" s="35"/>
      <c r="IHO102" s="35"/>
      <c r="IHP102" s="35"/>
      <c r="IHQ102" s="35"/>
      <c r="IHR102" s="35"/>
      <c r="IHS102" s="35"/>
      <c r="IHT102" s="35"/>
      <c r="IHU102" s="35"/>
      <c r="IHV102" s="35"/>
      <c r="IHW102" s="35"/>
      <c r="IHX102" s="35"/>
      <c r="IHY102" s="35"/>
      <c r="IHZ102" s="35"/>
      <c r="IIA102" s="35"/>
      <c r="IIB102" s="35"/>
      <c r="IIC102" s="35"/>
      <c r="IID102" s="35"/>
      <c r="IIE102" s="35"/>
      <c r="IIF102" s="35"/>
      <c r="IIG102" s="35"/>
      <c r="IIH102" s="35"/>
      <c r="III102" s="35"/>
      <c r="IIJ102" s="35"/>
      <c r="IIK102" s="35"/>
      <c r="IIL102" s="35"/>
      <c r="IIM102" s="35"/>
      <c r="IIN102" s="35"/>
      <c r="IIO102" s="35"/>
      <c r="IIP102" s="35"/>
      <c r="IIQ102" s="35"/>
      <c r="IIR102" s="35"/>
      <c r="IIS102" s="35"/>
      <c r="IIT102" s="35"/>
      <c r="IIU102" s="35"/>
      <c r="IIV102" s="35"/>
      <c r="IIW102" s="35"/>
      <c r="IIX102" s="35"/>
      <c r="IIY102" s="35"/>
      <c r="IIZ102" s="35"/>
      <c r="IJA102" s="35"/>
      <c r="IJB102" s="35"/>
      <c r="IJC102" s="35"/>
      <c r="IJD102" s="35"/>
      <c r="IJE102" s="35"/>
      <c r="IJF102" s="35"/>
      <c r="IJG102" s="35"/>
      <c r="IJH102" s="35"/>
      <c r="IJI102" s="35"/>
      <c r="IJJ102" s="35"/>
      <c r="IJK102" s="35"/>
      <c r="IJL102" s="35"/>
      <c r="IJM102" s="35"/>
      <c r="IJN102" s="35"/>
      <c r="IJO102" s="35"/>
      <c r="IJP102" s="35"/>
      <c r="IJQ102" s="35"/>
      <c r="IJR102" s="35"/>
      <c r="IJS102" s="35"/>
      <c r="IJT102" s="35"/>
      <c r="IJU102" s="35"/>
      <c r="IJV102" s="35"/>
      <c r="IJW102" s="35"/>
      <c r="IJX102" s="35"/>
      <c r="IJY102" s="35"/>
      <c r="IJZ102" s="35"/>
      <c r="IKA102" s="35"/>
      <c r="IKB102" s="35"/>
      <c r="IKC102" s="35"/>
      <c r="IKD102" s="35"/>
      <c r="IKE102" s="35"/>
      <c r="IKF102" s="35"/>
      <c r="IKG102" s="35"/>
      <c r="IKH102" s="35"/>
      <c r="IKI102" s="35"/>
      <c r="IKJ102" s="35"/>
      <c r="IKK102" s="35"/>
      <c r="IKL102" s="35"/>
      <c r="IKM102" s="35"/>
      <c r="IKN102" s="35"/>
      <c r="IKO102" s="35"/>
      <c r="IKP102" s="35"/>
      <c r="IKQ102" s="35"/>
      <c r="IKR102" s="35"/>
      <c r="IKS102" s="35"/>
      <c r="IKT102" s="35"/>
      <c r="IKU102" s="35"/>
      <c r="IKV102" s="35"/>
      <c r="IKW102" s="35"/>
      <c r="IKX102" s="35"/>
      <c r="IKY102" s="35"/>
      <c r="IKZ102" s="35"/>
      <c r="ILA102" s="35"/>
      <c r="ILB102" s="35"/>
      <c r="ILC102" s="35"/>
      <c r="ILD102" s="35"/>
      <c r="ILE102" s="35"/>
      <c r="ILF102" s="35"/>
      <c r="ILG102" s="35"/>
      <c r="ILH102" s="35"/>
      <c r="ILI102" s="35"/>
      <c r="ILJ102" s="35"/>
      <c r="ILK102" s="35"/>
      <c r="ILL102" s="35"/>
      <c r="ILM102" s="35"/>
      <c r="ILN102" s="35"/>
      <c r="ILO102" s="35"/>
      <c r="ILP102" s="35"/>
      <c r="ILQ102" s="35"/>
      <c r="ILR102" s="35"/>
      <c r="ILS102" s="35"/>
      <c r="ILT102" s="35"/>
      <c r="ILU102" s="35"/>
      <c r="ILV102" s="35"/>
      <c r="ILW102" s="35"/>
      <c r="ILX102" s="35"/>
      <c r="ILY102" s="35"/>
      <c r="ILZ102" s="35"/>
      <c r="IMA102" s="35"/>
      <c r="IMB102" s="35"/>
      <c r="IMC102" s="35"/>
      <c r="IMD102" s="35"/>
      <c r="IME102" s="35"/>
      <c r="IMF102" s="35"/>
      <c r="IMG102" s="35"/>
      <c r="IMH102" s="35"/>
      <c r="IMI102" s="35"/>
      <c r="IMJ102" s="35"/>
      <c r="IMK102" s="35"/>
      <c r="IML102" s="35"/>
      <c r="IMM102" s="35"/>
      <c r="IMN102" s="35"/>
      <c r="IMO102" s="35"/>
      <c r="IMP102" s="35"/>
      <c r="IMQ102" s="35"/>
      <c r="IMR102" s="35"/>
      <c r="IMS102" s="35"/>
      <c r="IMT102" s="35"/>
      <c r="IMU102" s="35"/>
      <c r="IMV102" s="35"/>
      <c r="IMW102" s="35"/>
      <c r="IMX102" s="35"/>
      <c r="IMY102" s="35"/>
      <c r="IMZ102" s="35"/>
      <c r="INA102" s="35"/>
      <c r="INB102" s="35"/>
      <c r="INC102" s="35"/>
      <c r="IND102" s="35"/>
      <c r="INE102" s="35"/>
      <c r="INF102" s="35"/>
      <c r="ING102" s="35"/>
      <c r="INH102" s="35"/>
      <c r="INI102" s="35"/>
      <c r="INJ102" s="35"/>
      <c r="INK102" s="35"/>
      <c r="INL102" s="35"/>
      <c r="INM102" s="35"/>
      <c r="INN102" s="35"/>
      <c r="INO102" s="35"/>
      <c r="INP102" s="35"/>
      <c r="INQ102" s="35"/>
      <c r="INR102" s="35"/>
      <c r="INS102" s="35"/>
      <c r="INT102" s="35"/>
      <c r="INU102" s="35"/>
      <c r="INV102" s="35"/>
      <c r="INW102" s="35"/>
      <c r="INX102" s="35"/>
      <c r="INY102" s="35"/>
      <c r="INZ102" s="35"/>
      <c r="IOA102" s="35"/>
      <c r="IOB102" s="35"/>
      <c r="IOC102" s="35"/>
      <c r="IOD102" s="35"/>
      <c r="IOE102" s="35"/>
      <c r="IOF102" s="35"/>
      <c r="IOG102" s="35"/>
      <c r="IOH102" s="35"/>
      <c r="IOI102" s="35"/>
      <c r="IOJ102" s="35"/>
      <c r="IOK102" s="35"/>
      <c r="IOL102" s="35"/>
      <c r="IOM102" s="35"/>
      <c r="ION102" s="35"/>
      <c r="IOO102" s="35"/>
      <c r="IOP102" s="35"/>
      <c r="IOQ102" s="35"/>
      <c r="IOR102" s="35"/>
      <c r="IOS102" s="35"/>
      <c r="IOT102" s="35"/>
      <c r="IOU102" s="35"/>
      <c r="IOV102" s="35"/>
      <c r="IOW102" s="35"/>
      <c r="IOX102" s="35"/>
      <c r="IOY102" s="35"/>
      <c r="IOZ102" s="35"/>
      <c r="IPA102" s="35"/>
      <c r="IPB102" s="35"/>
      <c r="IPC102" s="35"/>
      <c r="IPD102" s="35"/>
      <c r="IPE102" s="35"/>
      <c r="IPF102" s="35"/>
      <c r="IPG102" s="35"/>
      <c r="IPH102" s="35"/>
      <c r="IPI102" s="35"/>
      <c r="IPJ102" s="35"/>
      <c r="IPK102" s="35"/>
      <c r="IPL102" s="35"/>
      <c r="IPM102" s="35"/>
      <c r="IPN102" s="35"/>
      <c r="IPO102" s="35"/>
      <c r="IPP102" s="35"/>
      <c r="IPQ102" s="35"/>
      <c r="IPR102" s="35"/>
      <c r="IPS102" s="35"/>
      <c r="IPT102" s="35"/>
      <c r="IPU102" s="35"/>
      <c r="IPV102" s="35"/>
      <c r="IPW102" s="35"/>
      <c r="IPX102" s="35"/>
      <c r="IPY102" s="35"/>
      <c r="IPZ102" s="35"/>
      <c r="IQA102" s="35"/>
      <c r="IQB102" s="35"/>
      <c r="IQC102" s="35"/>
      <c r="IQD102" s="35"/>
      <c r="IQE102" s="35"/>
      <c r="IQF102" s="35"/>
      <c r="IQG102" s="35"/>
      <c r="IQH102" s="35"/>
      <c r="IQI102" s="35"/>
      <c r="IQJ102" s="35"/>
      <c r="IQK102" s="35"/>
      <c r="IQL102" s="35"/>
      <c r="IQM102" s="35"/>
      <c r="IQN102" s="35"/>
      <c r="IQO102" s="35"/>
      <c r="IQP102" s="35"/>
      <c r="IQQ102" s="35"/>
      <c r="IQR102" s="35"/>
      <c r="IQS102" s="35"/>
      <c r="IQT102" s="35"/>
      <c r="IQU102" s="35"/>
      <c r="IQV102" s="35"/>
      <c r="IQW102" s="35"/>
      <c r="IQX102" s="35"/>
      <c r="IQY102" s="35"/>
      <c r="IQZ102" s="35"/>
      <c r="IRA102" s="35"/>
      <c r="IRB102" s="35"/>
      <c r="IRC102" s="35"/>
      <c r="IRD102" s="35"/>
      <c r="IRE102" s="35"/>
      <c r="IRF102" s="35"/>
      <c r="IRG102" s="35"/>
      <c r="IRH102" s="35"/>
      <c r="IRI102" s="35"/>
      <c r="IRJ102" s="35"/>
      <c r="IRK102" s="35"/>
      <c r="IRL102" s="35"/>
      <c r="IRM102" s="35"/>
      <c r="IRN102" s="35"/>
      <c r="IRO102" s="35"/>
      <c r="IRP102" s="35"/>
      <c r="IRQ102" s="35"/>
      <c r="IRR102" s="35"/>
      <c r="IRS102" s="35"/>
      <c r="IRT102" s="35"/>
      <c r="IRU102" s="35"/>
      <c r="IRV102" s="35"/>
      <c r="IRW102" s="35"/>
      <c r="IRX102" s="35"/>
      <c r="IRY102" s="35"/>
      <c r="IRZ102" s="35"/>
      <c r="ISA102" s="35"/>
      <c r="ISB102" s="35"/>
      <c r="ISC102" s="35"/>
      <c r="ISD102" s="35"/>
      <c r="ISE102" s="35"/>
      <c r="ISF102" s="35"/>
      <c r="ISG102" s="35"/>
      <c r="ISH102" s="35"/>
      <c r="ISI102" s="35"/>
      <c r="ISJ102" s="35"/>
      <c r="ISK102" s="35"/>
      <c r="ISL102" s="35"/>
      <c r="ISM102" s="35"/>
      <c r="ISN102" s="35"/>
      <c r="ISO102" s="35"/>
      <c r="ISP102" s="35"/>
      <c r="ISQ102" s="35"/>
      <c r="ISR102" s="35"/>
      <c r="ISS102" s="35"/>
      <c r="IST102" s="35"/>
      <c r="ISU102" s="35"/>
      <c r="ISV102" s="35"/>
      <c r="ISW102" s="35"/>
      <c r="ISX102" s="35"/>
      <c r="ISY102" s="35"/>
      <c r="ISZ102" s="35"/>
      <c r="ITA102" s="35"/>
      <c r="ITB102" s="35"/>
      <c r="ITC102" s="35"/>
      <c r="ITD102" s="35"/>
      <c r="ITE102" s="35"/>
      <c r="ITF102" s="35"/>
      <c r="ITG102" s="35"/>
      <c r="ITH102" s="35"/>
      <c r="ITI102" s="35"/>
      <c r="ITJ102" s="35"/>
      <c r="ITK102" s="35"/>
      <c r="ITL102" s="35"/>
      <c r="ITM102" s="35"/>
      <c r="ITN102" s="35"/>
      <c r="ITO102" s="35"/>
      <c r="ITP102" s="35"/>
      <c r="ITQ102" s="35"/>
      <c r="ITR102" s="35"/>
      <c r="ITS102" s="35"/>
      <c r="ITT102" s="35"/>
      <c r="ITU102" s="35"/>
      <c r="ITV102" s="35"/>
      <c r="ITW102" s="35"/>
      <c r="ITX102" s="35"/>
      <c r="ITY102" s="35"/>
      <c r="ITZ102" s="35"/>
      <c r="IUA102" s="35"/>
      <c r="IUB102" s="35"/>
      <c r="IUC102" s="35"/>
      <c r="IUD102" s="35"/>
      <c r="IUE102" s="35"/>
      <c r="IUF102" s="35"/>
      <c r="IUG102" s="35"/>
      <c r="IUH102" s="35"/>
      <c r="IUI102" s="35"/>
      <c r="IUJ102" s="35"/>
      <c r="IUK102" s="35"/>
      <c r="IUL102" s="35"/>
      <c r="IUM102" s="35"/>
      <c r="IUN102" s="35"/>
      <c r="IUO102" s="35"/>
      <c r="IUP102" s="35"/>
      <c r="IUQ102" s="35"/>
      <c r="IUR102" s="35"/>
      <c r="IUS102" s="35"/>
      <c r="IUT102" s="35"/>
      <c r="IUU102" s="35"/>
      <c r="IUV102" s="35"/>
      <c r="IUW102" s="35"/>
      <c r="IUX102" s="35"/>
      <c r="IUY102" s="35"/>
      <c r="IUZ102" s="35"/>
      <c r="IVA102" s="35"/>
      <c r="IVB102" s="35"/>
      <c r="IVC102" s="35"/>
      <c r="IVD102" s="35"/>
      <c r="IVE102" s="35"/>
      <c r="IVF102" s="35"/>
      <c r="IVG102" s="35"/>
      <c r="IVH102" s="35"/>
      <c r="IVI102" s="35"/>
      <c r="IVJ102" s="35"/>
      <c r="IVK102" s="35"/>
      <c r="IVL102" s="35"/>
      <c r="IVM102" s="35"/>
      <c r="IVN102" s="35"/>
      <c r="IVO102" s="35"/>
      <c r="IVP102" s="35"/>
      <c r="IVQ102" s="35"/>
      <c r="IVR102" s="35"/>
      <c r="IVS102" s="35"/>
      <c r="IVT102" s="35"/>
      <c r="IVU102" s="35"/>
      <c r="IVV102" s="35"/>
      <c r="IVW102" s="35"/>
      <c r="IVX102" s="35"/>
      <c r="IVY102" s="35"/>
      <c r="IVZ102" s="35"/>
      <c r="IWA102" s="35"/>
      <c r="IWB102" s="35"/>
      <c r="IWC102" s="35"/>
      <c r="IWD102" s="35"/>
      <c r="IWE102" s="35"/>
      <c r="IWF102" s="35"/>
      <c r="IWG102" s="35"/>
      <c r="IWH102" s="35"/>
      <c r="IWI102" s="35"/>
      <c r="IWJ102" s="35"/>
      <c r="IWK102" s="35"/>
      <c r="IWL102" s="35"/>
      <c r="IWM102" s="35"/>
      <c r="IWN102" s="35"/>
      <c r="IWO102" s="35"/>
      <c r="IWP102" s="35"/>
      <c r="IWQ102" s="35"/>
      <c r="IWR102" s="35"/>
      <c r="IWS102" s="35"/>
      <c r="IWT102" s="35"/>
      <c r="IWU102" s="35"/>
      <c r="IWV102" s="35"/>
      <c r="IWW102" s="35"/>
      <c r="IWX102" s="35"/>
      <c r="IWY102" s="35"/>
      <c r="IWZ102" s="35"/>
      <c r="IXA102" s="35"/>
      <c r="IXB102" s="35"/>
      <c r="IXC102" s="35"/>
      <c r="IXD102" s="35"/>
      <c r="IXE102" s="35"/>
      <c r="IXF102" s="35"/>
      <c r="IXG102" s="35"/>
      <c r="IXH102" s="35"/>
      <c r="IXI102" s="35"/>
      <c r="IXJ102" s="35"/>
      <c r="IXK102" s="35"/>
      <c r="IXL102" s="35"/>
      <c r="IXM102" s="35"/>
      <c r="IXN102" s="35"/>
      <c r="IXO102" s="35"/>
      <c r="IXP102" s="35"/>
      <c r="IXQ102" s="35"/>
      <c r="IXR102" s="35"/>
      <c r="IXS102" s="35"/>
      <c r="IXT102" s="35"/>
      <c r="IXU102" s="35"/>
      <c r="IXV102" s="35"/>
      <c r="IXW102" s="35"/>
      <c r="IXX102" s="35"/>
      <c r="IXY102" s="35"/>
      <c r="IXZ102" s="35"/>
      <c r="IYA102" s="35"/>
      <c r="IYB102" s="35"/>
      <c r="IYC102" s="35"/>
      <c r="IYD102" s="35"/>
      <c r="IYE102" s="35"/>
      <c r="IYF102" s="35"/>
      <c r="IYG102" s="35"/>
      <c r="IYH102" s="35"/>
      <c r="IYI102" s="35"/>
      <c r="IYJ102" s="35"/>
      <c r="IYK102" s="35"/>
      <c r="IYL102" s="35"/>
      <c r="IYM102" s="35"/>
      <c r="IYN102" s="35"/>
      <c r="IYO102" s="35"/>
      <c r="IYP102" s="35"/>
      <c r="IYQ102" s="35"/>
      <c r="IYR102" s="35"/>
      <c r="IYS102" s="35"/>
      <c r="IYT102" s="35"/>
      <c r="IYU102" s="35"/>
      <c r="IYV102" s="35"/>
      <c r="IYW102" s="35"/>
      <c r="IYX102" s="35"/>
      <c r="IYY102" s="35"/>
      <c r="IYZ102" s="35"/>
      <c r="IZA102" s="35"/>
      <c r="IZB102" s="35"/>
      <c r="IZC102" s="35"/>
      <c r="IZD102" s="35"/>
      <c r="IZE102" s="35"/>
      <c r="IZF102" s="35"/>
      <c r="IZG102" s="35"/>
      <c r="IZH102" s="35"/>
      <c r="IZI102" s="35"/>
      <c r="IZJ102" s="35"/>
      <c r="IZK102" s="35"/>
      <c r="IZL102" s="35"/>
      <c r="IZM102" s="35"/>
      <c r="IZN102" s="35"/>
      <c r="IZO102" s="35"/>
      <c r="IZP102" s="35"/>
      <c r="IZQ102" s="35"/>
      <c r="IZR102" s="35"/>
      <c r="IZS102" s="35"/>
      <c r="IZT102" s="35"/>
      <c r="IZU102" s="35"/>
      <c r="IZV102" s="35"/>
      <c r="IZW102" s="35"/>
      <c r="IZX102" s="35"/>
      <c r="IZY102" s="35"/>
      <c r="IZZ102" s="35"/>
      <c r="JAA102" s="35"/>
      <c r="JAB102" s="35"/>
      <c r="JAC102" s="35"/>
      <c r="JAD102" s="35"/>
      <c r="JAE102" s="35"/>
      <c r="JAF102" s="35"/>
      <c r="JAG102" s="35"/>
      <c r="JAH102" s="35"/>
      <c r="JAI102" s="35"/>
      <c r="JAJ102" s="35"/>
      <c r="JAK102" s="35"/>
      <c r="JAL102" s="35"/>
      <c r="JAM102" s="35"/>
      <c r="JAN102" s="35"/>
      <c r="JAO102" s="35"/>
      <c r="JAP102" s="35"/>
      <c r="JAQ102" s="35"/>
      <c r="JAR102" s="35"/>
      <c r="JAS102" s="35"/>
      <c r="JAT102" s="35"/>
      <c r="JAU102" s="35"/>
      <c r="JAV102" s="35"/>
      <c r="JAW102" s="35"/>
      <c r="JAX102" s="35"/>
      <c r="JAY102" s="35"/>
      <c r="JAZ102" s="35"/>
      <c r="JBA102" s="35"/>
      <c r="JBB102" s="35"/>
      <c r="JBC102" s="35"/>
      <c r="JBD102" s="35"/>
      <c r="JBE102" s="35"/>
      <c r="JBF102" s="35"/>
      <c r="JBG102" s="35"/>
      <c r="JBH102" s="35"/>
      <c r="JBI102" s="35"/>
      <c r="JBJ102" s="35"/>
      <c r="JBK102" s="35"/>
      <c r="JBL102" s="35"/>
      <c r="JBM102" s="35"/>
      <c r="JBN102" s="35"/>
      <c r="JBO102" s="35"/>
      <c r="JBP102" s="35"/>
      <c r="JBQ102" s="35"/>
      <c r="JBR102" s="35"/>
      <c r="JBS102" s="35"/>
      <c r="JBT102" s="35"/>
      <c r="JBU102" s="35"/>
      <c r="JBV102" s="35"/>
      <c r="JBW102" s="35"/>
      <c r="JBX102" s="35"/>
      <c r="JBY102" s="35"/>
      <c r="JBZ102" s="35"/>
      <c r="JCA102" s="35"/>
      <c r="JCB102" s="35"/>
      <c r="JCC102" s="35"/>
      <c r="JCD102" s="35"/>
      <c r="JCE102" s="35"/>
      <c r="JCF102" s="35"/>
      <c r="JCG102" s="35"/>
      <c r="JCH102" s="35"/>
      <c r="JCI102" s="35"/>
      <c r="JCJ102" s="35"/>
      <c r="JCK102" s="35"/>
      <c r="JCL102" s="35"/>
      <c r="JCM102" s="35"/>
      <c r="JCN102" s="35"/>
      <c r="JCO102" s="35"/>
      <c r="JCP102" s="35"/>
      <c r="JCQ102" s="35"/>
      <c r="JCR102" s="35"/>
      <c r="JCS102" s="35"/>
      <c r="JCT102" s="35"/>
      <c r="JCU102" s="35"/>
      <c r="JCV102" s="35"/>
      <c r="JCW102" s="35"/>
      <c r="JCX102" s="35"/>
      <c r="JCY102" s="35"/>
      <c r="JCZ102" s="35"/>
      <c r="JDA102" s="35"/>
      <c r="JDB102" s="35"/>
      <c r="JDC102" s="35"/>
      <c r="JDD102" s="35"/>
      <c r="JDE102" s="35"/>
      <c r="JDF102" s="35"/>
      <c r="JDG102" s="35"/>
      <c r="JDH102" s="35"/>
      <c r="JDI102" s="35"/>
      <c r="JDJ102" s="35"/>
      <c r="JDK102" s="35"/>
      <c r="JDL102" s="35"/>
      <c r="JDM102" s="35"/>
      <c r="JDN102" s="35"/>
      <c r="JDO102" s="35"/>
      <c r="JDP102" s="35"/>
      <c r="JDQ102" s="35"/>
      <c r="JDR102" s="35"/>
      <c r="JDS102" s="35"/>
      <c r="JDT102" s="35"/>
      <c r="JDU102" s="35"/>
      <c r="JDV102" s="35"/>
      <c r="JDW102" s="35"/>
      <c r="JDX102" s="35"/>
      <c r="JDY102" s="35"/>
      <c r="JDZ102" s="35"/>
      <c r="JEA102" s="35"/>
      <c r="JEB102" s="35"/>
      <c r="JEC102" s="35"/>
      <c r="JED102" s="35"/>
      <c r="JEE102" s="35"/>
      <c r="JEF102" s="35"/>
      <c r="JEG102" s="35"/>
      <c r="JEH102" s="35"/>
      <c r="JEI102" s="35"/>
      <c r="JEJ102" s="35"/>
      <c r="JEK102" s="35"/>
      <c r="JEL102" s="35"/>
      <c r="JEM102" s="35"/>
      <c r="JEN102" s="35"/>
      <c r="JEO102" s="35"/>
      <c r="JEP102" s="35"/>
      <c r="JEQ102" s="35"/>
      <c r="JER102" s="35"/>
      <c r="JES102" s="35"/>
      <c r="JET102" s="35"/>
      <c r="JEU102" s="35"/>
      <c r="JEV102" s="35"/>
      <c r="JEW102" s="35"/>
      <c r="JEX102" s="35"/>
      <c r="JEY102" s="35"/>
      <c r="JEZ102" s="35"/>
      <c r="JFA102" s="35"/>
      <c r="JFB102" s="35"/>
      <c r="JFC102" s="35"/>
      <c r="JFD102" s="35"/>
      <c r="JFE102" s="35"/>
      <c r="JFF102" s="35"/>
      <c r="JFG102" s="35"/>
      <c r="JFH102" s="35"/>
      <c r="JFI102" s="35"/>
      <c r="JFJ102" s="35"/>
      <c r="JFK102" s="35"/>
      <c r="JFL102" s="35"/>
      <c r="JFM102" s="35"/>
      <c r="JFN102" s="35"/>
      <c r="JFO102" s="35"/>
      <c r="JFP102" s="35"/>
      <c r="JFQ102" s="35"/>
      <c r="JFR102" s="35"/>
      <c r="JFS102" s="35"/>
      <c r="JFT102" s="35"/>
      <c r="JFU102" s="35"/>
      <c r="JFV102" s="35"/>
      <c r="JFW102" s="35"/>
      <c r="JFX102" s="35"/>
      <c r="JFY102" s="35"/>
      <c r="JFZ102" s="35"/>
      <c r="JGA102" s="35"/>
      <c r="JGB102" s="35"/>
      <c r="JGC102" s="35"/>
      <c r="JGD102" s="35"/>
      <c r="JGE102" s="35"/>
      <c r="JGF102" s="35"/>
      <c r="JGG102" s="35"/>
      <c r="JGH102" s="35"/>
      <c r="JGI102" s="35"/>
      <c r="JGJ102" s="35"/>
      <c r="JGK102" s="35"/>
      <c r="JGL102" s="35"/>
      <c r="JGM102" s="35"/>
      <c r="JGN102" s="35"/>
      <c r="JGO102" s="35"/>
      <c r="JGP102" s="35"/>
      <c r="JGQ102" s="35"/>
      <c r="JGR102" s="35"/>
      <c r="JGS102" s="35"/>
      <c r="JGT102" s="35"/>
      <c r="JGU102" s="35"/>
      <c r="JGV102" s="35"/>
      <c r="JGW102" s="35"/>
      <c r="JGX102" s="35"/>
      <c r="JGY102" s="35"/>
      <c r="JGZ102" s="35"/>
      <c r="JHA102" s="35"/>
      <c r="JHB102" s="35"/>
      <c r="JHC102" s="35"/>
      <c r="JHD102" s="35"/>
      <c r="JHE102" s="35"/>
      <c r="JHF102" s="35"/>
      <c r="JHG102" s="35"/>
      <c r="JHH102" s="35"/>
      <c r="JHI102" s="35"/>
      <c r="JHJ102" s="35"/>
      <c r="JHK102" s="35"/>
      <c r="JHL102" s="35"/>
      <c r="JHM102" s="35"/>
      <c r="JHN102" s="35"/>
      <c r="JHO102" s="35"/>
      <c r="JHP102" s="35"/>
      <c r="JHQ102" s="35"/>
      <c r="JHR102" s="35"/>
      <c r="JHS102" s="35"/>
      <c r="JHT102" s="35"/>
      <c r="JHU102" s="35"/>
      <c r="JHV102" s="35"/>
      <c r="JHW102" s="35"/>
      <c r="JHX102" s="35"/>
      <c r="JHY102" s="35"/>
      <c r="JHZ102" s="35"/>
      <c r="JIA102" s="35"/>
      <c r="JIB102" s="35"/>
      <c r="JIC102" s="35"/>
      <c r="JID102" s="35"/>
      <c r="JIE102" s="35"/>
      <c r="JIF102" s="35"/>
      <c r="JIG102" s="35"/>
      <c r="JIH102" s="35"/>
      <c r="JII102" s="35"/>
      <c r="JIJ102" s="35"/>
      <c r="JIK102" s="35"/>
      <c r="JIL102" s="35"/>
      <c r="JIM102" s="35"/>
      <c r="JIN102" s="35"/>
      <c r="JIO102" s="35"/>
      <c r="JIP102" s="35"/>
      <c r="JIQ102" s="35"/>
      <c r="JIR102" s="35"/>
      <c r="JIS102" s="35"/>
      <c r="JIT102" s="35"/>
      <c r="JIU102" s="35"/>
      <c r="JIV102" s="35"/>
      <c r="JIW102" s="35"/>
      <c r="JIX102" s="35"/>
      <c r="JIY102" s="35"/>
      <c r="JIZ102" s="35"/>
      <c r="JJA102" s="35"/>
      <c r="JJB102" s="35"/>
      <c r="JJC102" s="35"/>
      <c r="JJD102" s="35"/>
      <c r="JJE102" s="35"/>
      <c r="JJF102" s="35"/>
      <c r="JJG102" s="35"/>
      <c r="JJH102" s="35"/>
      <c r="JJI102" s="35"/>
      <c r="JJJ102" s="35"/>
      <c r="JJK102" s="35"/>
      <c r="JJL102" s="35"/>
      <c r="JJM102" s="35"/>
      <c r="JJN102" s="35"/>
      <c r="JJO102" s="35"/>
      <c r="JJP102" s="35"/>
      <c r="JJQ102" s="35"/>
      <c r="JJR102" s="35"/>
      <c r="JJS102" s="35"/>
      <c r="JJT102" s="35"/>
      <c r="JJU102" s="35"/>
      <c r="JJV102" s="35"/>
      <c r="JJW102" s="35"/>
      <c r="JJX102" s="35"/>
      <c r="JJY102" s="35"/>
      <c r="JJZ102" s="35"/>
      <c r="JKA102" s="35"/>
      <c r="JKB102" s="35"/>
      <c r="JKC102" s="35"/>
      <c r="JKD102" s="35"/>
      <c r="JKE102" s="35"/>
      <c r="JKF102" s="35"/>
      <c r="JKG102" s="35"/>
      <c r="JKH102" s="35"/>
      <c r="JKI102" s="35"/>
      <c r="JKJ102" s="35"/>
      <c r="JKK102" s="35"/>
      <c r="JKL102" s="35"/>
      <c r="JKM102" s="35"/>
      <c r="JKN102" s="35"/>
      <c r="JKO102" s="35"/>
      <c r="JKP102" s="35"/>
      <c r="JKQ102" s="35"/>
      <c r="JKR102" s="35"/>
      <c r="JKS102" s="35"/>
      <c r="JKT102" s="35"/>
      <c r="JKU102" s="35"/>
      <c r="JKV102" s="35"/>
      <c r="JKW102" s="35"/>
      <c r="JKX102" s="35"/>
      <c r="JKY102" s="35"/>
      <c r="JKZ102" s="35"/>
      <c r="JLA102" s="35"/>
      <c r="JLB102" s="35"/>
      <c r="JLC102" s="35"/>
      <c r="JLD102" s="35"/>
      <c r="JLE102" s="35"/>
      <c r="JLF102" s="35"/>
      <c r="JLG102" s="35"/>
      <c r="JLH102" s="35"/>
      <c r="JLI102" s="35"/>
      <c r="JLJ102" s="35"/>
      <c r="JLK102" s="35"/>
      <c r="JLL102" s="35"/>
      <c r="JLM102" s="35"/>
      <c r="JLN102" s="35"/>
      <c r="JLO102" s="35"/>
      <c r="JLP102" s="35"/>
      <c r="JLQ102" s="35"/>
      <c r="JLR102" s="35"/>
      <c r="JLS102" s="35"/>
      <c r="JLT102" s="35"/>
      <c r="JLU102" s="35"/>
      <c r="JLV102" s="35"/>
      <c r="JLW102" s="35"/>
      <c r="JLX102" s="35"/>
      <c r="JLY102" s="35"/>
      <c r="JLZ102" s="35"/>
      <c r="JMA102" s="35"/>
      <c r="JMB102" s="35"/>
      <c r="JMC102" s="35"/>
      <c r="JMD102" s="35"/>
      <c r="JME102" s="35"/>
      <c r="JMF102" s="35"/>
      <c r="JMG102" s="35"/>
      <c r="JMH102" s="35"/>
      <c r="JMI102" s="35"/>
      <c r="JMJ102" s="35"/>
      <c r="JMK102" s="35"/>
      <c r="JML102" s="35"/>
      <c r="JMM102" s="35"/>
      <c r="JMN102" s="35"/>
      <c r="JMO102" s="35"/>
      <c r="JMP102" s="35"/>
      <c r="JMQ102" s="35"/>
      <c r="JMR102" s="35"/>
      <c r="JMS102" s="35"/>
      <c r="JMT102" s="35"/>
      <c r="JMU102" s="35"/>
      <c r="JMV102" s="35"/>
      <c r="JMW102" s="35"/>
      <c r="JMX102" s="35"/>
      <c r="JMY102" s="35"/>
      <c r="JMZ102" s="35"/>
      <c r="JNA102" s="35"/>
      <c r="JNB102" s="35"/>
      <c r="JNC102" s="35"/>
      <c r="JND102" s="35"/>
      <c r="JNE102" s="35"/>
      <c r="JNF102" s="35"/>
      <c r="JNG102" s="35"/>
      <c r="JNH102" s="35"/>
      <c r="JNI102" s="35"/>
      <c r="JNJ102" s="35"/>
      <c r="JNK102" s="35"/>
      <c r="JNL102" s="35"/>
      <c r="JNM102" s="35"/>
      <c r="JNN102" s="35"/>
      <c r="JNO102" s="35"/>
      <c r="JNP102" s="35"/>
      <c r="JNQ102" s="35"/>
      <c r="JNR102" s="35"/>
      <c r="JNS102" s="35"/>
      <c r="JNT102" s="35"/>
      <c r="JNU102" s="35"/>
      <c r="JNV102" s="35"/>
      <c r="JNW102" s="35"/>
      <c r="JNX102" s="35"/>
      <c r="JNY102" s="35"/>
      <c r="JNZ102" s="35"/>
      <c r="JOA102" s="35"/>
      <c r="JOB102" s="35"/>
      <c r="JOC102" s="35"/>
      <c r="JOD102" s="35"/>
      <c r="JOE102" s="35"/>
      <c r="JOF102" s="35"/>
      <c r="JOG102" s="35"/>
      <c r="JOH102" s="35"/>
      <c r="JOI102" s="35"/>
      <c r="JOJ102" s="35"/>
      <c r="JOK102" s="35"/>
      <c r="JOL102" s="35"/>
      <c r="JOM102" s="35"/>
      <c r="JON102" s="35"/>
      <c r="JOO102" s="35"/>
      <c r="JOP102" s="35"/>
      <c r="JOQ102" s="35"/>
      <c r="JOR102" s="35"/>
      <c r="JOS102" s="35"/>
      <c r="JOT102" s="35"/>
      <c r="JOU102" s="35"/>
      <c r="JOV102" s="35"/>
      <c r="JOW102" s="35"/>
      <c r="JOX102" s="35"/>
      <c r="JOY102" s="35"/>
      <c r="JOZ102" s="35"/>
      <c r="JPA102" s="35"/>
      <c r="JPB102" s="35"/>
      <c r="JPC102" s="35"/>
      <c r="JPD102" s="35"/>
      <c r="JPE102" s="35"/>
      <c r="JPF102" s="35"/>
      <c r="JPG102" s="35"/>
      <c r="JPH102" s="35"/>
      <c r="JPI102" s="35"/>
      <c r="JPJ102" s="35"/>
      <c r="JPK102" s="35"/>
      <c r="JPL102" s="35"/>
      <c r="JPM102" s="35"/>
      <c r="JPN102" s="35"/>
      <c r="JPO102" s="35"/>
      <c r="JPP102" s="35"/>
      <c r="JPQ102" s="35"/>
      <c r="JPR102" s="35"/>
      <c r="JPS102" s="35"/>
      <c r="JPT102" s="35"/>
      <c r="JPU102" s="35"/>
      <c r="JPV102" s="35"/>
      <c r="JPW102" s="35"/>
      <c r="JPX102" s="35"/>
      <c r="JPY102" s="35"/>
      <c r="JPZ102" s="35"/>
      <c r="JQA102" s="35"/>
      <c r="JQB102" s="35"/>
      <c r="JQC102" s="35"/>
      <c r="JQD102" s="35"/>
      <c r="JQE102" s="35"/>
      <c r="JQF102" s="35"/>
      <c r="JQG102" s="35"/>
      <c r="JQH102" s="35"/>
      <c r="JQI102" s="35"/>
      <c r="JQJ102" s="35"/>
      <c r="JQK102" s="35"/>
      <c r="JQL102" s="35"/>
      <c r="JQM102" s="35"/>
      <c r="JQN102" s="35"/>
      <c r="JQO102" s="35"/>
      <c r="JQP102" s="35"/>
      <c r="JQQ102" s="35"/>
      <c r="JQR102" s="35"/>
      <c r="JQS102" s="35"/>
      <c r="JQT102" s="35"/>
      <c r="JQU102" s="35"/>
      <c r="JQV102" s="35"/>
      <c r="JQW102" s="35"/>
      <c r="JQX102" s="35"/>
      <c r="JQY102" s="35"/>
      <c r="JQZ102" s="35"/>
      <c r="JRA102" s="35"/>
      <c r="JRB102" s="35"/>
      <c r="JRC102" s="35"/>
      <c r="JRD102" s="35"/>
      <c r="JRE102" s="35"/>
      <c r="JRF102" s="35"/>
      <c r="JRG102" s="35"/>
      <c r="JRH102" s="35"/>
      <c r="JRI102" s="35"/>
      <c r="JRJ102" s="35"/>
      <c r="JRK102" s="35"/>
      <c r="JRL102" s="35"/>
      <c r="JRM102" s="35"/>
      <c r="JRN102" s="35"/>
      <c r="JRO102" s="35"/>
      <c r="JRP102" s="35"/>
      <c r="JRQ102" s="35"/>
      <c r="JRR102" s="35"/>
      <c r="JRS102" s="35"/>
      <c r="JRT102" s="35"/>
      <c r="JRU102" s="35"/>
      <c r="JRV102" s="35"/>
      <c r="JRW102" s="35"/>
      <c r="JRX102" s="35"/>
      <c r="JRY102" s="35"/>
      <c r="JRZ102" s="35"/>
      <c r="JSA102" s="35"/>
      <c r="JSB102" s="35"/>
      <c r="JSC102" s="35"/>
      <c r="JSD102" s="35"/>
      <c r="JSE102" s="35"/>
      <c r="JSF102" s="35"/>
      <c r="JSG102" s="35"/>
      <c r="JSH102" s="35"/>
      <c r="JSI102" s="35"/>
      <c r="JSJ102" s="35"/>
      <c r="JSK102" s="35"/>
      <c r="JSL102" s="35"/>
      <c r="JSM102" s="35"/>
      <c r="JSN102" s="35"/>
      <c r="JSO102" s="35"/>
      <c r="JSP102" s="35"/>
      <c r="JSQ102" s="35"/>
      <c r="JSR102" s="35"/>
      <c r="JSS102" s="35"/>
      <c r="JST102" s="35"/>
      <c r="JSU102" s="35"/>
      <c r="JSV102" s="35"/>
      <c r="JSW102" s="35"/>
      <c r="JSX102" s="35"/>
      <c r="JSY102" s="35"/>
      <c r="JSZ102" s="35"/>
      <c r="JTA102" s="35"/>
      <c r="JTB102" s="35"/>
      <c r="JTC102" s="35"/>
      <c r="JTD102" s="35"/>
      <c r="JTE102" s="35"/>
      <c r="JTF102" s="35"/>
      <c r="JTG102" s="35"/>
      <c r="JTH102" s="35"/>
      <c r="JTI102" s="35"/>
      <c r="JTJ102" s="35"/>
      <c r="JTK102" s="35"/>
      <c r="JTL102" s="35"/>
      <c r="JTM102" s="35"/>
      <c r="JTN102" s="35"/>
      <c r="JTO102" s="35"/>
      <c r="JTP102" s="35"/>
      <c r="JTQ102" s="35"/>
      <c r="JTR102" s="35"/>
      <c r="JTS102" s="35"/>
      <c r="JTT102" s="35"/>
      <c r="JTU102" s="35"/>
      <c r="JTV102" s="35"/>
      <c r="JTW102" s="35"/>
      <c r="JTX102" s="35"/>
      <c r="JTY102" s="35"/>
      <c r="JTZ102" s="35"/>
      <c r="JUA102" s="35"/>
      <c r="JUB102" s="35"/>
      <c r="JUC102" s="35"/>
      <c r="JUD102" s="35"/>
      <c r="JUE102" s="35"/>
      <c r="JUF102" s="35"/>
      <c r="JUG102" s="35"/>
      <c r="JUH102" s="35"/>
      <c r="JUI102" s="35"/>
      <c r="JUJ102" s="35"/>
      <c r="JUK102" s="35"/>
      <c r="JUL102" s="35"/>
      <c r="JUM102" s="35"/>
      <c r="JUN102" s="35"/>
      <c r="JUO102" s="35"/>
      <c r="JUP102" s="35"/>
      <c r="JUQ102" s="35"/>
      <c r="JUR102" s="35"/>
      <c r="JUS102" s="35"/>
      <c r="JUT102" s="35"/>
      <c r="JUU102" s="35"/>
      <c r="JUV102" s="35"/>
      <c r="JUW102" s="35"/>
      <c r="JUX102" s="35"/>
      <c r="JUY102" s="35"/>
      <c r="JUZ102" s="35"/>
      <c r="JVA102" s="35"/>
      <c r="JVB102" s="35"/>
      <c r="JVC102" s="35"/>
      <c r="JVD102" s="35"/>
      <c r="JVE102" s="35"/>
      <c r="JVF102" s="35"/>
      <c r="JVG102" s="35"/>
      <c r="JVH102" s="35"/>
      <c r="JVI102" s="35"/>
      <c r="JVJ102" s="35"/>
      <c r="JVK102" s="35"/>
      <c r="JVL102" s="35"/>
      <c r="JVM102" s="35"/>
      <c r="JVN102" s="35"/>
      <c r="JVO102" s="35"/>
      <c r="JVP102" s="35"/>
      <c r="JVQ102" s="35"/>
      <c r="JVR102" s="35"/>
      <c r="JVS102" s="35"/>
      <c r="JVT102" s="35"/>
      <c r="JVU102" s="35"/>
      <c r="JVV102" s="35"/>
      <c r="JVW102" s="35"/>
      <c r="JVX102" s="35"/>
      <c r="JVY102" s="35"/>
      <c r="JVZ102" s="35"/>
      <c r="JWA102" s="35"/>
      <c r="JWB102" s="35"/>
      <c r="JWC102" s="35"/>
      <c r="JWD102" s="35"/>
      <c r="JWE102" s="35"/>
      <c r="JWF102" s="35"/>
      <c r="JWG102" s="35"/>
      <c r="JWH102" s="35"/>
      <c r="JWI102" s="35"/>
      <c r="JWJ102" s="35"/>
      <c r="JWK102" s="35"/>
      <c r="JWL102" s="35"/>
      <c r="JWM102" s="35"/>
      <c r="JWN102" s="35"/>
      <c r="JWO102" s="35"/>
      <c r="JWP102" s="35"/>
      <c r="JWQ102" s="35"/>
      <c r="JWR102" s="35"/>
      <c r="JWS102" s="35"/>
      <c r="JWT102" s="35"/>
      <c r="JWU102" s="35"/>
      <c r="JWV102" s="35"/>
      <c r="JWW102" s="35"/>
      <c r="JWX102" s="35"/>
      <c r="JWY102" s="35"/>
      <c r="JWZ102" s="35"/>
      <c r="JXA102" s="35"/>
      <c r="JXB102" s="35"/>
      <c r="JXC102" s="35"/>
      <c r="JXD102" s="35"/>
      <c r="JXE102" s="35"/>
      <c r="JXF102" s="35"/>
      <c r="JXG102" s="35"/>
      <c r="JXH102" s="35"/>
      <c r="JXI102" s="35"/>
      <c r="JXJ102" s="35"/>
      <c r="JXK102" s="35"/>
      <c r="JXL102" s="35"/>
      <c r="JXM102" s="35"/>
      <c r="JXN102" s="35"/>
      <c r="JXO102" s="35"/>
      <c r="JXP102" s="35"/>
      <c r="JXQ102" s="35"/>
      <c r="JXR102" s="35"/>
      <c r="JXS102" s="35"/>
      <c r="JXT102" s="35"/>
      <c r="JXU102" s="35"/>
      <c r="JXV102" s="35"/>
      <c r="JXW102" s="35"/>
      <c r="JXX102" s="35"/>
      <c r="JXY102" s="35"/>
      <c r="JXZ102" s="35"/>
      <c r="JYA102" s="35"/>
      <c r="JYB102" s="35"/>
      <c r="JYC102" s="35"/>
      <c r="JYD102" s="35"/>
      <c r="JYE102" s="35"/>
      <c r="JYF102" s="35"/>
      <c r="JYG102" s="35"/>
      <c r="JYH102" s="35"/>
      <c r="JYI102" s="35"/>
      <c r="JYJ102" s="35"/>
      <c r="JYK102" s="35"/>
      <c r="JYL102" s="35"/>
      <c r="JYM102" s="35"/>
      <c r="JYN102" s="35"/>
      <c r="JYO102" s="35"/>
      <c r="JYP102" s="35"/>
      <c r="JYQ102" s="35"/>
      <c r="JYR102" s="35"/>
      <c r="JYS102" s="35"/>
      <c r="JYT102" s="35"/>
      <c r="JYU102" s="35"/>
      <c r="JYV102" s="35"/>
      <c r="JYW102" s="35"/>
      <c r="JYX102" s="35"/>
      <c r="JYY102" s="35"/>
      <c r="JYZ102" s="35"/>
      <c r="JZA102" s="35"/>
      <c r="JZB102" s="35"/>
      <c r="JZC102" s="35"/>
      <c r="JZD102" s="35"/>
      <c r="JZE102" s="35"/>
      <c r="JZF102" s="35"/>
      <c r="JZG102" s="35"/>
      <c r="JZH102" s="35"/>
      <c r="JZI102" s="35"/>
      <c r="JZJ102" s="35"/>
      <c r="JZK102" s="35"/>
      <c r="JZL102" s="35"/>
      <c r="JZM102" s="35"/>
      <c r="JZN102" s="35"/>
      <c r="JZO102" s="35"/>
      <c r="JZP102" s="35"/>
      <c r="JZQ102" s="35"/>
      <c r="JZR102" s="35"/>
      <c r="JZS102" s="35"/>
      <c r="JZT102" s="35"/>
      <c r="JZU102" s="35"/>
      <c r="JZV102" s="35"/>
      <c r="JZW102" s="35"/>
      <c r="JZX102" s="35"/>
      <c r="JZY102" s="35"/>
      <c r="JZZ102" s="35"/>
      <c r="KAA102" s="35"/>
      <c r="KAB102" s="35"/>
      <c r="KAC102" s="35"/>
      <c r="KAD102" s="35"/>
      <c r="KAE102" s="35"/>
      <c r="KAF102" s="35"/>
      <c r="KAG102" s="35"/>
      <c r="KAH102" s="35"/>
      <c r="KAI102" s="35"/>
      <c r="KAJ102" s="35"/>
      <c r="KAK102" s="35"/>
      <c r="KAL102" s="35"/>
      <c r="KAM102" s="35"/>
      <c r="KAN102" s="35"/>
      <c r="KAO102" s="35"/>
      <c r="KAP102" s="35"/>
      <c r="KAQ102" s="35"/>
      <c r="KAR102" s="35"/>
      <c r="KAS102" s="35"/>
      <c r="KAT102" s="35"/>
      <c r="KAU102" s="35"/>
      <c r="KAV102" s="35"/>
      <c r="KAW102" s="35"/>
      <c r="KAX102" s="35"/>
      <c r="KAY102" s="35"/>
      <c r="KAZ102" s="35"/>
      <c r="KBA102" s="35"/>
      <c r="KBB102" s="35"/>
      <c r="KBC102" s="35"/>
      <c r="KBD102" s="35"/>
      <c r="KBE102" s="35"/>
      <c r="KBF102" s="35"/>
      <c r="KBG102" s="35"/>
      <c r="KBH102" s="35"/>
      <c r="KBI102" s="35"/>
      <c r="KBJ102" s="35"/>
      <c r="KBK102" s="35"/>
      <c r="KBL102" s="35"/>
      <c r="KBM102" s="35"/>
      <c r="KBN102" s="35"/>
      <c r="KBO102" s="35"/>
      <c r="KBP102" s="35"/>
      <c r="KBQ102" s="35"/>
      <c r="KBR102" s="35"/>
      <c r="KBS102" s="35"/>
      <c r="KBT102" s="35"/>
      <c r="KBU102" s="35"/>
      <c r="KBV102" s="35"/>
      <c r="KBW102" s="35"/>
      <c r="KBX102" s="35"/>
      <c r="KBY102" s="35"/>
      <c r="KBZ102" s="35"/>
      <c r="KCA102" s="35"/>
      <c r="KCB102" s="35"/>
      <c r="KCC102" s="35"/>
      <c r="KCD102" s="35"/>
      <c r="KCE102" s="35"/>
      <c r="KCF102" s="35"/>
      <c r="KCG102" s="35"/>
      <c r="KCH102" s="35"/>
      <c r="KCI102" s="35"/>
      <c r="KCJ102" s="35"/>
      <c r="KCK102" s="35"/>
      <c r="KCL102" s="35"/>
      <c r="KCM102" s="35"/>
      <c r="KCN102" s="35"/>
      <c r="KCO102" s="35"/>
      <c r="KCP102" s="35"/>
      <c r="KCQ102" s="35"/>
      <c r="KCR102" s="35"/>
      <c r="KCS102" s="35"/>
      <c r="KCT102" s="35"/>
      <c r="KCU102" s="35"/>
      <c r="KCV102" s="35"/>
      <c r="KCW102" s="35"/>
      <c r="KCX102" s="35"/>
      <c r="KCY102" s="35"/>
      <c r="KCZ102" s="35"/>
      <c r="KDA102" s="35"/>
      <c r="KDB102" s="35"/>
      <c r="KDC102" s="35"/>
      <c r="KDD102" s="35"/>
      <c r="KDE102" s="35"/>
      <c r="KDF102" s="35"/>
      <c r="KDG102" s="35"/>
      <c r="KDH102" s="35"/>
      <c r="KDI102" s="35"/>
      <c r="KDJ102" s="35"/>
      <c r="KDK102" s="35"/>
      <c r="KDL102" s="35"/>
      <c r="KDM102" s="35"/>
      <c r="KDN102" s="35"/>
      <c r="KDO102" s="35"/>
      <c r="KDP102" s="35"/>
      <c r="KDQ102" s="35"/>
      <c r="KDR102" s="35"/>
      <c r="KDS102" s="35"/>
      <c r="KDT102" s="35"/>
      <c r="KDU102" s="35"/>
      <c r="KDV102" s="35"/>
      <c r="KDW102" s="35"/>
      <c r="KDX102" s="35"/>
      <c r="KDY102" s="35"/>
      <c r="KDZ102" s="35"/>
      <c r="KEA102" s="35"/>
      <c r="KEB102" s="35"/>
      <c r="KEC102" s="35"/>
      <c r="KED102" s="35"/>
      <c r="KEE102" s="35"/>
      <c r="KEF102" s="35"/>
      <c r="KEG102" s="35"/>
      <c r="KEH102" s="35"/>
      <c r="KEI102" s="35"/>
      <c r="KEJ102" s="35"/>
      <c r="KEK102" s="35"/>
      <c r="KEL102" s="35"/>
      <c r="KEM102" s="35"/>
      <c r="KEN102" s="35"/>
      <c r="KEO102" s="35"/>
      <c r="KEP102" s="35"/>
      <c r="KEQ102" s="35"/>
      <c r="KER102" s="35"/>
      <c r="KES102" s="35"/>
      <c r="KET102" s="35"/>
      <c r="KEU102" s="35"/>
      <c r="KEV102" s="35"/>
      <c r="KEW102" s="35"/>
      <c r="KEX102" s="35"/>
      <c r="KEY102" s="35"/>
      <c r="KEZ102" s="35"/>
      <c r="KFA102" s="35"/>
      <c r="KFB102" s="35"/>
      <c r="KFC102" s="35"/>
      <c r="KFD102" s="35"/>
      <c r="KFE102" s="35"/>
      <c r="KFF102" s="35"/>
      <c r="KFG102" s="35"/>
      <c r="KFH102" s="35"/>
      <c r="KFI102" s="35"/>
      <c r="KFJ102" s="35"/>
      <c r="KFK102" s="35"/>
      <c r="KFL102" s="35"/>
      <c r="KFM102" s="35"/>
      <c r="KFN102" s="35"/>
      <c r="KFO102" s="35"/>
      <c r="KFP102" s="35"/>
      <c r="KFQ102" s="35"/>
      <c r="KFR102" s="35"/>
      <c r="KFS102" s="35"/>
      <c r="KFT102" s="35"/>
      <c r="KFU102" s="35"/>
      <c r="KFV102" s="35"/>
      <c r="KFW102" s="35"/>
      <c r="KFX102" s="35"/>
      <c r="KFY102" s="35"/>
      <c r="KFZ102" s="35"/>
      <c r="KGA102" s="35"/>
      <c r="KGB102" s="35"/>
      <c r="KGC102" s="35"/>
      <c r="KGD102" s="35"/>
      <c r="KGE102" s="35"/>
      <c r="KGF102" s="35"/>
      <c r="KGG102" s="35"/>
      <c r="KGH102" s="35"/>
      <c r="KGI102" s="35"/>
      <c r="KGJ102" s="35"/>
      <c r="KGK102" s="35"/>
      <c r="KGL102" s="35"/>
      <c r="KGM102" s="35"/>
      <c r="KGN102" s="35"/>
      <c r="KGO102" s="35"/>
      <c r="KGP102" s="35"/>
      <c r="KGQ102" s="35"/>
      <c r="KGR102" s="35"/>
      <c r="KGS102" s="35"/>
      <c r="KGT102" s="35"/>
      <c r="KGU102" s="35"/>
      <c r="KGV102" s="35"/>
      <c r="KGW102" s="35"/>
      <c r="KGX102" s="35"/>
      <c r="KGY102" s="35"/>
      <c r="KGZ102" s="35"/>
      <c r="KHA102" s="35"/>
      <c r="KHB102" s="35"/>
      <c r="KHC102" s="35"/>
      <c r="KHD102" s="35"/>
      <c r="KHE102" s="35"/>
      <c r="KHF102" s="35"/>
      <c r="KHG102" s="35"/>
      <c r="KHH102" s="35"/>
      <c r="KHI102" s="35"/>
      <c r="KHJ102" s="35"/>
      <c r="KHK102" s="35"/>
      <c r="KHL102" s="35"/>
      <c r="KHM102" s="35"/>
      <c r="KHN102" s="35"/>
      <c r="KHO102" s="35"/>
      <c r="KHP102" s="35"/>
      <c r="KHQ102" s="35"/>
      <c r="KHR102" s="35"/>
      <c r="KHS102" s="35"/>
      <c r="KHT102" s="35"/>
      <c r="KHU102" s="35"/>
      <c r="KHV102" s="35"/>
      <c r="KHW102" s="35"/>
      <c r="KHX102" s="35"/>
      <c r="KHY102" s="35"/>
      <c r="KHZ102" s="35"/>
      <c r="KIA102" s="35"/>
      <c r="KIB102" s="35"/>
      <c r="KIC102" s="35"/>
      <c r="KID102" s="35"/>
      <c r="KIE102" s="35"/>
      <c r="KIF102" s="35"/>
      <c r="KIG102" s="35"/>
      <c r="KIH102" s="35"/>
      <c r="KII102" s="35"/>
      <c r="KIJ102" s="35"/>
      <c r="KIK102" s="35"/>
      <c r="KIL102" s="35"/>
      <c r="KIM102" s="35"/>
      <c r="KIN102" s="35"/>
      <c r="KIO102" s="35"/>
      <c r="KIP102" s="35"/>
      <c r="KIQ102" s="35"/>
      <c r="KIR102" s="35"/>
      <c r="KIS102" s="35"/>
      <c r="KIT102" s="35"/>
      <c r="KIU102" s="35"/>
      <c r="KIV102" s="35"/>
      <c r="KIW102" s="35"/>
      <c r="KIX102" s="35"/>
      <c r="KIY102" s="35"/>
      <c r="KIZ102" s="35"/>
      <c r="KJA102" s="35"/>
      <c r="KJB102" s="35"/>
      <c r="KJC102" s="35"/>
      <c r="KJD102" s="35"/>
      <c r="KJE102" s="35"/>
      <c r="KJF102" s="35"/>
      <c r="KJG102" s="35"/>
      <c r="KJH102" s="35"/>
      <c r="KJI102" s="35"/>
      <c r="KJJ102" s="35"/>
      <c r="KJK102" s="35"/>
      <c r="KJL102" s="35"/>
      <c r="KJM102" s="35"/>
      <c r="KJN102" s="35"/>
      <c r="KJO102" s="35"/>
      <c r="KJP102" s="35"/>
      <c r="KJQ102" s="35"/>
      <c r="KJR102" s="35"/>
      <c r="KJS102" s="35"/>
      <c r="KJT102" s="35"/>
      <c r="KJU102" s="35"/>
      <c r="KJV102" s="35"/>
      <c r="KJW102" s="35"/>
      <c r="KJX102" s="35"/>
      <c r="KJY102" s="35"/>
      <c r="KJZ102" s="35"/>
      <c r="KKA102" s="35"/>
      <c r="KKB102" s="35"/>
      <c r="KKC102" s="35"/>
      <c r="KKD102" s="35"/>
      <c r="KKE102" s="35"/>
      <c r="KKF102" s="35"/>
      <c r="KKG102" s="35"/>
      <c r="KKH102" s="35"/>
      <c r="KKI102" s="35"/>
      <c r="KKJ102" s="35"/>
      <c r="KKK102" s="35"/>
      <c r="KKL102" s="35"/>
      <c r="KKM102" s="35"/>
      <c r="KKN102" s="35"/>
      <c r="KKO102" s="35"/>
      <c r="KKP102" s="35"/>
      <c r="KKQ102" s="35"/>
      <c r="KKR102" s="35"/>
      <c r="KKS102" s="35"/>
      <c r="KKT102" s="35"/>
      <c r="KKU102" s="35"/>
      <c r="KKV102" s="35"/>
      <c r="KKW102" s="35"/>
      <c r="KKX102" s="35"/>
      <c r="KKY102" s="35"/>
      <c r="KKZ102" s="35"/>
      <c r="KLA102" s="35"/>
      <c r="KLB102" s="35"/>
      <c r="KLC102" s="35"/>
      <c r="KLD102" s="35"/>
      <c r="KLE102" s="35"/>
      <c r="KLF102" s="35"/>
      <c r="KLG102" s="35"/>
      <c r="KLH102" s="35"/>
      <c r="KLI102" s="35"/>
      <c r="KLJ102" s="35"/>
      <c r="KLK102" s="35"/>
      <c r="KLL102" s="35"/>
      <c r="KLM102" s="35"/>
      <c r="KLN102" s="35"/>
      <c r="KLO102" s="35"/>
      <c r="KLP102" s="35"/>
      <c r="KLQ102" s="35"/>
      <c r="KLR102" s="35"/>
      <c r="KLS102" s="35"/>
      <c r="KLT102" s="35"/>
      <c r="KLU102" s="35"/>
      <c r="KLV102" s="35"/>
      <c r="KLW102" s="35"/>
      <c r="KLX102" s="35"/>
      <c r="KLY102" s="35"/>
      <c r="KLZ102" s="35"/>
      <c r="KMA102" s="35"/>
      <c r="KMB102" s="35"/>
      <c r="KMC102" s="35"/>
      <c r="KMD102" s="35"/>
      <c r="KME102" s="35"/>
      <c r="KMF102" s="35"/>
      <c r="KMG102" s="35"/>
      <c r="KMH102" s="35"/>
      <c r="KMI102" s="35"/>
      <c r="KMJ102" s="35"/>
      <c r="KMK102" s="35"/>
      <c r="KML102" s="35"/>
      <c r="KMM102" s="35"/>
      <c r="KMN102" s="35"/>
      <c r="KMO102" s="35"/>
      <c r="KMP102" s="35"/>
      <c r="KMQ102" s="35"/>
      <c r="KMR102" s="35"/>
      <c r="KMS102" s="35"/>
      <c r="KMT102" s="35"/>
      <c r="KMU102" s="35"/>
      <c r="KMV102" s="35"/>
      <c r="KMW102" s="35"/>
      <c r="KMX102" s="35"/>
      <c r="KMY102" s="35"/>
      <c r="KMZ102" s="35"/>
      <c r="KNA102" s="35"/>
      <c r="KNB102" s="35"/>
      <c r="KNC102" s="35"/>
      <c r="KND102" s="35"/>
      <c r="KNE102" s="35"/>
      <c r="KNF102" s="35"/>
      <c r="KNG102" s="35"/>
      <c r="KNH102" s="35"/>
      <c r="KNI102" s="35"/>
      <c r="KNJ102" s="35"/>
      <c r="KNK102" s="35"/>
      <c r="KNL102" s="35"/>
      <c r="KNM102" s="35"/>
      <c r="KNN102" s="35"/>
      <c r="KNO102" s="35"/>
      <c r="KNP102" s="35"/>
      <c r="KNQ102" s="35"/>
      <c r="KNR102" s="35"/>
      <c r="KNS102" s="35"/>
      <c r="KNT102" s="35"/>
      <c r="KNU102" s="35"/>
      <c r="KNV102" s="35"/>
      <c r="KNW102" s="35"/>
      <c r="KNX102" s="35"/>
      <c r="KNY102" s="35"/>
      <c r="KNZ102" s="35"/>
      <c r="KOA102" s="35"/>
      <c r="KOB102" s="35"/>
      <c r="KOC102" s="35"/>
      <c r="KOD102" s="35"/>
      <c r="KOE102" s="35"/>
      <c r="KOF102" s="35"/>
      <c r="KOG102" s="35"/>
      <c r="KOH102" s="35"/>
      <c r="KOI102" s="35"/>
      <c r="KOJ102" s="35"/>
      <c r="KOK102" s="35"/>
      <c r="KOL102" s="35"/>
      <c r="KOM102" s="35"/>
      <c r="KON102" s="35"/>
      <c r="KOO102" s="35"/>
      <c r="KOP102" s="35"/>
      <c r="KOQ102" s="35"/>
      <c r="KOR102" s="35"/>
      <c r="KOS102" s="35"/>
      <c r="KOT102" s="35"/>
      <c r="KOU102" s="35"/>
      <c r="KOV102" s="35"/>
      <c r="KOW102" s="35"/>
      <c r="KOX102" s="35"/>
      <c r="KOY102" s="35"/>
      <c r="KOZ102" s="35"/>
      <c r="KPA102" s="35"/>
      <c r="KPB102" s="35"/>
      <c r="KPC102" s="35"/>
      <c r="KPD102" s="35"/>
      <c r="KPE102" s="35"/>
      <c r="KPF102" s="35"/>
      <c r="KPG102" s="35"/>
      <c r="KPH102" s="35"/>
      <c r="KPI102" s="35"/>
      <c r="KPJ102" s="35"/>
      <c r="KPK102" s="35"/>
      <c r="KPL102" s="35"/>
      <c r="KPM102" s="35"/>
      <c r="KPN102" s="35"/>
      <c r="KPO102" s="35"/>
      <c r="KPP102" s="35"/>
      <c r="KPQ102" s="35"/>
      <c r="KPR102" s="35"/>
      <c r="KPS102" s="35"/>
      <c r="KPT102" s="35"/>
      <c r="KPU102" s="35"/>
      <c r="KPV102" s="35"/>
      <c r="KPW102" s="35"/>
      <c r="KPX102" s="35"/>
      <c r="KPY102" s="35"/>
      <c r="KPZ102" s="35"/>
      <c r="KQA102" s="35"/>
      <c r="KQB102" s="35"/>
      <c r="KQC102" s="35"/>
      <c r="KQD102" s="35"/>
      <c r="KQE102" s="35"/>
      <c r="KQF102" s="35"/>
      <c r="KQG102" s="35"/>
      <c r="KQH102" s="35"/>
      <c r="KQI102" s="35"/>
      <c r="KQJ102" s="35"/>
      <c r="KQK102" s="35"/>
      <c r="KQL102" s="35"/>
      <c r="KQM102" s="35"/>
      <c r="KQN102" s="35"/>
      <c r="KQO102" s="35"/>
      <c r="KQP102" s="35"/>
      <c r="KQQ102" s="35"/>
      <c r="KQR102" s="35"/>
      <c r="KQS102" s="35"/>
      <c r="KQT102" s="35"/>
      <c r="KQU102" s="35"/>
      <c r="KQV102" s="35"/>
      <c r="KQW102" s="35"/>
      <c r="KQX102" s="35"/>
      <c r="KQY102" s="35"/>
      <c r="KQZ102" s="35"/>
      <c r="KRA102" s="35"/>
      <c r="KRB102" s="35"/>
      <c r="KRC102" s="35"/>
      <c r="KRD102" s="35"/>
      <c r="KRE102" s="35"/>
      <c r="KRF102" s="35"/>
      <c r="KRG102" s="35"/>
      <c r="KRH102" s="35"/>
      <c r="KRI102" s="35"/>
      <c r="KRJ102" s="35"/>
      <c r="KRK102" s="35"/>
      <c r="KRL102" s="35"/>
      <c r="KRM102" s="35"/>
      <c r="KRN102" s="35"/>
      <c r="KRO102" s="35"/>
      <c r="KRP102" s="35"/>
      <c r="KRQ102" s="35"/>
      <c r="KRR102" s="35"/>
      <c r="KRS102" s="35"/>
      <c r="KRT102" s="35"/>
      <c r="KRU102" s="35"/>
      <c r="KRV102" s="35"/>
      <c r="KRW102" s="35"/>
      <c r="KRX102" s="35"/>
      <c r="KRY102" s="35"/>
      <c r="KRZ102" s="35"/>
      <c r="KSA102" s="35"/>
      <c r="KSB102" s="35"/>
      <c r="KSC102" s="35"/>
      <c r="KSD102" s="35"/>
      <c r="KSE102" s="35"/>
      <c r="KSF102" s="35"/>
      <c r="KSG102" s="35"/>
      <c r="KSH102" s="35"/>
      <c r="KSI102" s="35"/>
      <c r="KSJ102" s="35"/>
      <c r="KSK102" s="35"/>
      <c r="KSL102" s="35"/>
      <c r="KSM102" s="35"/>
      <c r="KSN102" s="35"/>
      <c r="KSO102" s="35"/>
      <c r="KSP102" s="35"/>
      <c r="KSQ102" s="35"/>
      <c r="KSR102" s="35"/>
      <c r="KSS102" s="35"/>
      <c r="KST102" s="35"/>
      <c r="KSU102" s="35"/>
      <c r="KSV102" s="35"/>
      <c r="KSW102" s="35"/>
      <c r="KSX102" s="35"/>
      <c r="KSY102" s="35"/>
      <c r="KSZ102" s="35"/>
      <c r="KTA102" s="35"/>
      <c r="KTB102" s="35"/>
      <c r="KTC102" s="35"/>
      <c r="KTD102" s="35"/>
      <c r="KTE102" s="35"/>
      <c r="KTF102" s="35"/>
      <c r="KTG102" s="35"/>
      <c r="KTH102" s="35"/>
      <c r="KTI102" s="35"/>
      <c r="KTJ102" s="35"/>
      <c r="KTK102" s="35"/>
      <c r="KTL102" s="35"/>
      <c r="KTM102" s="35"/>
      <c r="KTN102" s="35"/>
      <c r="KTO102" s="35"/>
      <c r="KTP102" s="35"/>
      <c r="KTQ102" s="35"/>
      <c r="KTR102" s="35"/>
      <c r="KTS102" s="35"/>
      <c r="KTT102" s="35"/>
      <c r="KTU102" s="35"/>
      <c r="KTV102" s="35"/>
      <c r="KTW102" s="35"/>
      <c r="KTX102" s="35"/>
      <c r="KTY102" s="35"/>
      <c r="KTZ102" s="35"/>
      <c r="KUA102" s="35"/>
      <c r="KUB102" s="35"/>
      <c r="KUC102" s="35"/>
      <c r="KUD102" s="35"/>
      <c r="KUE102" s="35"/>
      <c r="KUF102" s="35"/>
      <c r="KUG102" s="35"/>
      <c r="KUH102" s="35"/>
      <c r="KUI102" s="35"/>
      <c r="KUJ102" s="35"/>
      <c r="KUK102" s="35"/>
      <c r="KUL102" s="35"/>
      <c r="KUM102" s="35"/>
      <c r="KUN102" s="35"/>
      <c r="KUO102" s="35"/>
      <c r="KUP102" s="35"/>
      <c r="KUQ102" s="35"/>
      <c r="KUR102" s="35"/>
      <c r="KUS102" s="35"/>
      <c r="KUT102" s="35"/>
      <c r="KUU102" s="35"/>
      <c r="KUV102" s="35"/>
      <c r="KUW102" s="35"/>
      <c r="KUX102" s="35"/>
      <c r="KUY102" s="35"/>
      <c r="KUZ102" s="35"/>
      <c r="KVA102" s="35"/>
      <c r="KVB102" s="35"/>
      <c r="KVC102" s="35"/>
      <c r="KVD102" s="35"/>
      <c r="KVE102" s="35"/>
      <c r="KVF102" s="35"/>
      <c r="KVG102" s="35"/>
      <c r="KVH102" s="35"/>
      <c r="KVI102" s="35"/>
      <c r="KVJ102" s="35"/>
      <c r="KVK102" s="35"/>
      <c r="KVL102" s="35"/>
      <c r="KVM102" s="35"/>
      <c r="KVN102" s="35"/>
      <c r="KVO102" s="35"/>
      <c r="KVP102" s="35"/>
      <c r="KVQ102" s="35"/>
      <c r="KVR102" s="35"/>
      <c r="KVS102" s="35"/>
      <c r="KVT102" s="35"/>
      <c r="KVU102" s="35"/>
      <c r="KVV102" s="35"/>
      <c r="KVW102" s="35"/>
      <c r="KVX102" s="35"/>
      <c r="KVY102" s="35"/>
      <c r="KVZ102" s="35"/>
      <c r="KWA102" s="35"/>
      <c r="KWB102" s="35"/>
      <c r="KWC102" s="35"/>
      <c r="KWD102" s="35"/>
      <c r="KWE102" s="35"/>
      <c r="KWF102" s="35"/>
      <c r="KWG102" s="35"/>
      <c r="KWH102" s="35"/>
      <c r="KWI102" s="35"/>
      <c r="KWJ102" s="35"/>
      <c r="KWK102" s="35"/>
      <c r="KWL102" s="35"/>
      <c r="KWM102" s="35"/>
      <c r="KWN102" s="35"/>
      <c r="KWO102" s="35"/>
      <c r="KWP102" s="35"/>
      <c r="KWQ102" s="35"/>
      <c r="KWR102" s="35"/>
      <c r="KWS102" s="35"/>
      <c r="KWT102" s="35"/>
      <c r="KWU102" s="35"/>
      <c r="KWV102" s="35"/>
      <c r="KWW102" s="35"/>
      <c r="KWX102" s="35"/>
      <c r="KWY102" s="35"/>
      <c r="KWZ102" s="35"/>
      <c r="KXA102" s="35"/>
      <c r="KXB102" s="35"/>
      <c r="KXC102" s="35"/>
      <c r="KXD102" s="35"/>
      <c r="KXE102" s="35"/>
      <c r="KXF102" s="35"/>
      <c r="KXG102" s="35"/>
      <c r="KXH102" s="35"/>
      <c r="KXI102" s="35"/>
      <c r="KXJ102" s="35"/>
      <c r="KXK102" s="35"/>
      <c r="KXL102" s="35"/>
      <c r="KXM102" s="35"/>
      <c r="KXN102" s="35"/>
      <c r="KXO102" s="35"/>
      <c r="KXP102" s="35"/>
      <c r="KXQ102" s="35"/>
      <c r="KXR102" s="35"/>
      <c r="KXS102" s="35"/>
      <c r="KXT102" s="35"/>
      <c r="KXU102" s="35"/>
      <c r="KXV102" s="35"/>
      <c r="KXW102" s="35"/>
      <c r="KXX102" s="35"/>
      <c r="KXY102" s="35"/>
      <c r="KXZ102" s="35"/>
      <c r="KYA102" s="35"/>
      <c r="KYB102" s="35"/>
      <c r="KYC102" s="35"/>
      <c r="KYD102" s="35"/>
      <c r="KYE102" s="35"/>
      <c r="KYF102" s="35"/>
      <c r="KYG102" s="35"/>
      <c r="KYH102" s="35"/>
      <c r="KYI102" s="35"/>
      <c r="KYJ102" s="35"/>
      <c r="KYK102" s="35"/>
      <c r="KYL102" s="35"/>
      <c r="KYM102" s="35"/>
      <c r="KYN102" s="35"/>
      <c r="KYO102" s="35"/>
      <c r="KYP102" s="35"/>
      <c r="KYQ102" s="35"/>
      <c r="KYR102" s="35"/>
      <c r="KYS102" s="35"/>
      <c r="KYT102" s="35"/>
      <c r="KYU102" s="35"/>
      <c r="KYV102" s="35"/>
      <c r="KYW102" s="35"/>
      <c r="KYX102" s="35"/>
      <c r="KYY102" s="35"/>
      <c r="KYZ102" s="35"/>
      <c r="KZA102" s="35"/>
      <c r="KZB102" s="35"/>
      <c r="KZC102" s="35"/>
      <c r="KZD102" s="35"/>
      <c r="KZE102" s="35"/>
      <c r="KZF102" s="35"/>
      <c r="KZG102" s="35"/>
      <c r="KZH102" s="35"/>
      <c r="KZI102" s="35"/>
      <c r="KZJ102" s="35"/>
      <c r="KZK102" s="35"/>
      <c r="KZL102" s="35"/>
      <c r="KZM102" s="35"/>
      <c r="KZN102" s="35"/>
      <c r="KZO102" s="35"/>
      <c r="KZP102" s="35"/>
      <c r="KZQ102" s="35"/>
      <c r="KZR102" s="35"/>
      <c r="KZS102" s="35"/>
      <c r="KZT102" s="35"/>
      <c r="KZU102" s="35"/>
      <c r="KZV102" s="35"/>
      <c r="KZW102" s="35"/>
      <c r="KZX102" s="35"/>
      <c r="KZY102" s="35"/>
      <c r="KZZ102" s="35"/>
      <c r="LAA102" s="35"/>
      <c r="LAB102" s="35"/>
      <c r="LAC102" s="35"/>
      <c r="LAD102" s="35"/>
      <c r="LAE102" s="35"/>
      <c r="LAF102" s="35"/>
      <c r="LAG102" s="35"/>
      <c r="LAH102" s="35"/>
      <c r="LAI102" s="35"/>
      <c r="LAJ102" s="35"/>
      <c r="LAK102" s="35"/>
      <c r="LAL102" s="35"/>
      <c r="LAM102" s="35"/>
      <c r="LAN102" s="35"/>
      <c r="LAO102" s="35"/>
      <c r="LAP102" s="35"/>
      <c r="LAQ102" s="35"/>
      <c r="LAR102" s="35"/>
      <c r="LAS102" s="35"/>
      <c r="LAT102" s="35"/>
      <c r="LAU102" s="35"/>
      <c r="LAV102" s="35"/>
      <c r="LAW102" s="35"/>
      <c r="LAX102" s="35"/>
      <c r="LAY102" s="35"/>
      <c r="LAZ102" s="35"/>
      <c r="LBA102" s="35"/>
      <c r="LBB102" s="35"/>
      <c r="LBC102" s="35"/>
      <c r="LBD102" s="35"/>
      <c r="LBE102" s="35"/>
      <c r="LBF102" s="35"/>
      <c r="LBG102" s="35"/>
      <c r="LBH102" s="35"/>
      <c r="LBI102" s="35"/>
      <c r="LBJ102" s="35"/>
      <c r="LBK102" s="35"/>
      <c r="LBL102" s="35"/>
      <c r="LBM102" s="35"/>
      <c r="LBN102" s="35"/>
      <c r="LBO102" s="35"/>
      <c r="LBP102" s="35"/>
      <c r="LBQ102" s="35"/>
      <c r="LBR102" s="35"/>
      <c r="LBS102" s="35"/>
      <c r="LBT102" s="35"/>
      <c r="LBU102" s="35"/>
      <c r="LBV102" s="35"/>
      <c r="LBW102" s="35"/>
      <c r="LBX102" s="35"/>
      <c r="LBY102" s="35"/>
      <c r="LBZ102" s="35"/>
      <c r="LCA102" s="35"/>
      <c r="LCB102" s="35"/>
      <c r="LCC102" s="35"/>
      <c r="LCD102" s="35"/>
      <c r="LCE102" s="35"/>
      <c r="LCF102" s="35"/>
      <c r="LCG102" s="35"/>
      <c r="LCH102" s="35"/>
      <c r="LCI102" s="35"/>
      <c r="LCJ102" s="35"/>
      <c r="LCK102" s="35"/>
      <c r="LCL102" s="35"/>
      <c r="LCM102" s="35"/>
      <c r="LCN102" s="35"/>
      <c r="LCO102" s="35"/>
      <c r="LCP102" s="35"/>
      <c r="LCQ102" s="35"/>
      <c r="LCR102" s="35"/>
      <c r="LCS102" s="35"/>
      <c r="LCT102" s="35"/>
      <c r="LCU102" s="35"/>
      <c r="LCV102" s="35"/>
      <c r="LCW102" s="35"/>
      <c r="LCX102" s="35"/>
      <c r="LCY102" s="35"/>
      <c r="LCZ102" s="35"/>
      <c r="LDA102" s="35"/>
      <c r="LDB102" s="35"/>
      <c r="LDC102" s="35"/>
      <c r="LDD102" s="35"/>
      <c r="LDE102" s="35"/>
      <c r="LDF102" s="35"/>
      <c r="LDG102" s="35"/>
      <c r="LDH102" s="35"/>
      <c r="LDI102" s="35"/>
      <c r="LDJ102" s="35"/>
      <c r="LDK102" s="35"/>
      <c r="LDL102" s="35"/>
      <c r="LDM102" s="35"/>
      <c r="LDN102" s="35"/>
      <c r="LDO102" s="35"/>
      <c r="LDP102" s="35"/>
      <c r="LDQ102" s="35"/>
      <c r="LDR102" s="35"/>
      <c r="LDS102" s="35"/>
      <c r="LDT102" s="35"/>
      <c r="LDU102" s="35"/>
      <c r="LDV102" s="35"/>
      <c r="LDW102" s="35"/>
      <c r="LDX102" s="35"/>
      <c r="LDY102" s="35"/>
      <c r="LDZ102" s="35"/>
      <c r="LEA102" s="35"/>
      <c r="LEB102" s="35"/>
      <c r="LEC102" s="35"/>
      <c r="LED102" s="35"/>
      <c r="LEE102" s="35"/>
      <c r="LEF102" s="35"/>
      <c r="LEG102" s="35"/>
      <c r="LEH102" s="35"/>
      <c r="LEI102" s="35"/>
      <c r="LEJ102" s="35"/>
      <c r="LEK102" s="35"/>
      <c r="LEL102" s="35"/>
      <c r="LEM102" s="35"/>
      <c r="LEN102" s="35"/>
      <c r="LEO102" s="35"/>
      <c r="LEP102" s="35"/>
      <c r="LEQ102" s="35"/>
      <c r="LER102" s="35"/>
      <c r="LES102" s="35"/>
      <c r="LET102" s="35"/>
      <c r="LEU102" s="35"/>
      <c r="LEV102" s="35"/>
      <c r="LEW102" s="35"/>
      <c r="LEX102" s="35"/>
      <c r="LEY102" s="35"/>
      <c r="LEZ102" s="35"/>
      <c r="LFA102" s="35"/>
      <c r="LFB102" s="35"/>
      <c r="LFC102" s="35"/>
      <c r="LFD102" s="35"/>
      <c r="LFE102" s="35"/>
      <c r="LFF102" s="35"/>
      <c r="LFG102" s="35"/>
      <c r="LFH102" s="35"/>
      <c r="LFI102" s="35"/>
      <c r="LFJ102" s="35"/>
      <c r="LFK102" s="35"/>
      <c r="LFL102" s="35"/>
      <c r="LFM102" s="35"/>
      <c r="LFN102" s="35"/>
      <c r="LFO102" s="35"/>
      <c r="LFP102" s="35"/>
      <c r="LFQ102" s="35"/>
      <c r="LFR102" s="35"/>
      <c r="LFS102" s="35"/>
      <c r="LFT102" s="35"/>
      <c r="LFU102" s="35"/>
      <c r="LFV102" s="35"/>
      <c r="LFW102" s="35"/>
      <c r="LFX102" s="35"/>
      <c r="LFY102" s="35"/>
      <c r="LFZ102" s="35"/>
      <c r="LGA102" s="35"/>
      <c r="LGB102" s="35"/>
      <c r="LGC102" s="35"/>
      <c r="LGD102" s="35"/>
      <c r="LGE102" s="35"/>
      <c r="LGF102" s="35"/>
      <c r="LGG102" s="35"/>
      <c r="LGH102" s="35"/>
      <c r="LGI102" s="35"/>
      <c r="LGJ102" s="35"/>
      <c r="LGK102" s="35"/>
      <c r="LGL102" s="35"/>
      <c r="LGM102" s="35"/>
      <c r="LGN102" s="35"/>
      <c r="LGO102" s="35"/>
      <c r="LGP102" s="35"/>
      <c r="LGQ102" s="35"/>
      <c r="LGR102" s="35"/>
      <c r="LGS102" s="35"/>
      <c r="LGT102" s="35"/>
      <c r="LGU102" s="35"/>
      <c r="LGV102" s="35"/>
      <c r="LGW102" s="35"/>
      <c r="LGX102" s="35"/>
      <c r="LGY102" s="35"/>
      <c r="LGZ102" s="35"/>
      <c r="LHA102" s="35"/>
      <c r="LHB102" s="35"/>
      <c r="LHC102" s="35"/>
      <c r="LHD102" s="35"/>
      <c r="LHE102" s="35"/>
      <c r="LHF102" s="35"/>
      <c r="LHG102" s="35"/>
      <c r="LHH102" s="35"/>
      <c r="LHI102" s="35"/>
      <c r="LHJ102" s="35"/>
      <c r="LHK102" s="35"/>
      <c r="LHL102" s="35"/>
      <c r="LHM102" s="35"/>
      <c r="LHN102" s="35"/>
      <c r="LHO102" s="35"/>
      <c r="LHP102" s="35"/>
      <c r="LHQ102" s="35"/>
      <c r="LHR102" s="35"/>
      <c r="LHS102" s="35"/>
      <c r="LHT102" s="35"/>
      <c r="LHU102" s="35"/>
      <c r="LHV102" s="35"/>
      <c r="LHW102" s="35"/>
      <c r="LHX102" s="35"/>
      <c r="LHY102" s="35"/>
      <c r="LHZ102" s="35"/>
      <c r="LIA102" s="35"/>
      <c r="LIB102" s="35"/>
      <c r="LIC102" s="35"/>
      <c r="LID102" s="35"/>
      <c r="LIE102" s="35"/>
      <c r="LIF102" s="35"/>
      <c r="LIG102" s="35"/>
      <c r="LIH102" s="35"/>
      <c r="LII102" s="35"/>
      <c r="LIJ102" s="35"/>
      <c r="LIK102" s="35"/>
      <c r="LIL102" s="35"/>
      <c r="LIM102" s="35"/>
      <c r="LIN102" s="35"/>
      <c r="LIO102" s="35"/>
      <c r="LIP102" s="35"/>
      <c r="LIQ102" s="35"/>
      <c r="LIR102" s="35"/>
      <c r="LIS102" s="35"/>
      <c r="LIT102" s="35"/>
      <c r="LIU102" s="35"/>
      <c r="LIV102" s="35"/>
      <c r="LIW102" s="35"/>
      <c r="LIX102" s="35"/>
      <c r="LIY102" s="35"/>
      <c r="LIZ102" s="35"/>
      <c r="LJA102" s="35"/>
      <c r="LJB102" s="35"/>
      <c r="LJC102" s="35"/>
      <c r="LJD102" s="35"/>
      <c r="LJE102" s="35"/>
      <c r="LJF102" s="35"/>
      <c r="LJG102" s="35"/>
      <c r="LJH102" s="35"/>
      <c r="LJI102" s="35"/>
      <c r="LJJ102" s="35"/>
      <c r="LJK102" s="35"/>
      <c r="LJL102" s="35"/>
      <c r="LJM102" s="35"/>
      <c r="LJN102" s="35"/>
      <c r="LJO102" s="35"/>
      <c r="LJP102" s="35"/>
      <c r="LJQ102" s="35"/>
      <c r="LJR102" s="35"/>
      <c r="LJS102" s="35"/>
      <c r="LJT102" s="35"/>
      <c r="LJU102" s="35"/>
      <c r="LJV102" s="35"/>
      <c r="LJW102" s="35"/>
      <c r="LJX102" s="35"/>
      <c r="LJY102" s="35"/>
      <c r="LJZ102" s="35"/>
      <c r="LKA102" s="35"/>
      <c r="LKB102" s="35"/>
      <c r="LKC102" s="35"/>
      <c r="LKD102" s="35"/>
      <c r="LKE102" s="35"/>
      <c r="LKF102" s="35"/>
      <c r="LKG102" s="35"/>
      <c r="LKH102" s="35"/>
      <c r="LKI102" s="35"/>
      <c r="LKJ102" s="35"/>
      <c r="LKK102" s="35"/>
      <c r="LKL102" s="35"/>
      <c r="LKM102" s="35"/>
      <c r="LKN102" s="35"/>
      <c r="LKO102" s="35"/>
      <c r="LKP102" s="35"/>
      <c r="LKQ102" s="35"/>
      <c r="LKR102" s="35"/>
      <c r="LKS102" s="35"/>
      <c r="LKT102" s="35"/>
      <c r="LKU102" s="35"/>
      <c r="LKV102" s="35"/>
      <c r="LKW102" s="35"/>
      <c r="LKX102" s="35"/>
      <c r="LKY102" s="35"/>
      <c r="LKZ102" s="35"/>
      <c r="LLA102" s="35"/>
      <c r="LLB102" s="35"/>
      <c r="LLC102" s="35"/>
      <c r="LLD102" s="35"/>
      <c r="LLE102" s="35"/>
      <c r="LLF102" s="35"/>
      <c r="LLG102" s="35"/>
      <c r="LLH102" s="35"/>
      <c r="LLI102" s="35"/>
      <c r="LLJ102" s="35"/>
      <c r="LLK102" s="35"/>
      <c r="LLL102" s="35"/>
      <c r="LLM102" s="35"/>
      <c r="LLN102" s="35"/>
      <c r="LLO102" s="35"/>
      <c r="LLP102" s="35"/>
      <c r="LLQ102" s="35"/>
      <c r="LLR102" s="35"/>
      <c r="LLS102" s="35"/>
      <c r="LLT102" s="35"/>
      <c r="LLU102" s="35"/>
      <c r="LLV102" s="35"/>
      <c r="LLW102" s="35"/>
      <c r="LLX102" s="35"/>
      <c r="LLY102" s="35"/>
      <c r="LLZ102" s="35"/>
      <c r="LMA102" s="35"/>
      <c r="LMB102" s="35"/>
      <c r="LMC102" s="35"/>
      <c r="LMD102" s="35"/>
      <c r="LME102" s="35"/>
      <c r="LMF102" s="35"/>
      <c r="LMG102" s="35"/>
      <c r="LMH102" s="35"/>
      <c r="LMI102" s="35"/>
      <c r="LMJ102" s="35"/>
      <c r="LMK102" s="35"/>
      <c r="LML102" s="35"/>
      <c r="LMM102" s="35"/>
      <c r="LMN102" s="35"/>
      <c r="LMO102" s="35"/>
      <c r="LMP102" s="35"/>
      <c r="LMQ102" s="35"/>
      <c r="LMR102" s="35"/>
      <c r="LMS102" s="35"/>
      <c r="LMT102" s="35"/>
      <c r="LMU102" s="35"/>
      <c r="LMV102" s="35"/>
      <c r="LMW102" s="35"/>
      <c r="LMX102" s="35"/>
      <c r="LMY102" s="35"/>
      <c r="LMZ102" s="35"/>
      <c r="LNA102" s="35"/>
      <c r="LNB102" s="35"/>
      <c r="LNC102" s="35"/>
      <c r="LND102" s="35"/>
      <c r="LNE102" s="35"/>
      <c r="LNF102" s="35"/>
      <c r="LNG102" s="35"/>
      <c r="LNH102" s="35"/>
      <c r="LNI102" s="35"/>
      <c r="LNJ102" s="35"/>
      <c r="LNK102" s="35"/>
      <c r="LNL102" s="35"/>
      <c r="LNM102" s="35"/>
      <c r="LNN102" s="35"/>
      <c r="LNO102" s="35"/>
      <c r="LNP102" s="35"/>
      <c r="LNQ102" s="35"/>
      <c r="LNR102" s="35"/>
      <c r="LNS102" s="35"/>
      <c r="LNT102" s="35"/>
      <c r="LNU102" s="35"/>
      <c r="LNV102" s="35"/>
      <c r="LNW102" s="35"/>
      <c r="LNX102" s="35"/>
      <c r="LNY102" s="35"/>
      <c r="LNZ102" s="35"/>
      <c r="LOA102" s="35"/>
      <c r="LOB102" s="35"/>
      <c r="LOC102" s="35"/>
      <c r="LOD102" s="35"/>
      <c r="LOE102" s="35"/>
      <c r="LOF102" s="35"/>
      <c r="LOG102" s="35"/>
      <c r="LOH102" s="35"/>
      <c r="LOI102" s="35"/>
      <c r="LOJ102" s="35"/>
      <c r="LOK102" s="35"/>
      <c r="LOL102" s="35"/>
      <c r="LOM102" s="35"/>
      <c r="LON102" s="35"/>
      <c r="LOO102" s="35"/>
      <c r="LOP102" s="35"/>
      <c r="LOQ102" s="35"/>
      <c r="LOR102" s="35"/>
      <c r="LOS102" s="35"/>
      <c r="LOT102" s="35"/>
      <c r="LOU102" s="35"/>
      <c r="LOV102" s="35"/>
      <c r="LOW102" s="35"/>
      <c r="LOX102" s="35"/>
      <c r="LOY102" s="35"/>
      <c r="LOZ102" s="35"/>
      <c r="LPA102" s="35"/>
      <c r="LPB102" s="35"/>
      <c r="LPC102" s="35"/>
      <c r="LPD102" s="35"/>
      <c r="LPE102" s="35"/>
      <c r="LPF102" s="35"/>
      <c r="LPG102" s="35"/>
      <c r="LPH102" s="35"/>
      <c r="LPI102" s="35"/>
      <c r="LPJ102" s="35"/>
      <c r="LPK102" s="35"/>
      <c r="LPL102" s="35"/>
      <c r="LPM102" s="35"/>
      <c r="LPN102" s="35"/>
      <c r="LPO102" s="35"/>
      <c r="LPP102" s="35"/>
      <c r="LPQ102" s="35"/>
      <c r="LPR102" s="35"/>
      <c r="LPS102" s="35"/>
      <c r="LPT102" s="35"/>
      <c r="LPU102" s="35"/>
      <c r="LPV102" s="35"/>
      <c r="LPW102" s="35"/>
      <c r="LPX102" s="35"/>
      <c r="LPY102" s="35"/>
      <c r="LPZ102" s="35"/>
      <c r="LQA102" s="35"/>
      <c r="LQB102" s="35"/>
      <c r="LQC102" s="35"/>
      <c r="LQD102" s="35"/>
      <c r="LQE102" s="35"/>
      <c r="LQF102" s="35"/>
      <c r="LQG102" s="35"/>
      <c r="LQH102" s="35"/>
      <c r="LQI102" s="35"/>
      <c r="LQJ102" s="35"/>
      <c r="LQK102" s="35"/>
      <c r="LQL102" s="35"/>
      <c r="LQM102" s="35"/>
      <c r="LQN102" s="35"/>
      <c r="LQO102" s="35"/>
      <c r="LQP102" s="35"/>
      <c r="LQQ102" s="35"/>
      <c r="LQR102" s="35"/>
      <c r="LQS102" s="35"/>
      <c r="LQT102" s="35"/>
      <c r="LQU102" s="35"/>
      <c r="LQV102" s="35"/>
      <c r="LQW102" s="35"/>
      <c r="LQX102" s="35"/>
      <c r="LQY102" s="35"/>
      <c r="LQZ102" s="35"/>
      <c r="LRA102" s="35"/>
      <c r="LRB102" s="35"/>
      <c r="LRC102" s="35"/>
      <c r="LRD102" s="35"/>
      <c r="LRE102" s="35"/>
      <c r="LRF102" s="35"/>
      <c r="LRG102" s="35"/>
      <c r="LRH102" s="35"/>
      <c r="LRI102" s="35"/>
      <c r="LRJ102" s="35"/>
      <c r="LRK102" s="35"/>
      <c r="LRL102" s="35"/>
      <c r="LRM102" s="35"/>
      <c r="LRN102" s="35"/>
      <c r="LRO102" s="35"/>
      <c r="LRP102" s="35"/>
      <c r="LRQ102" s="35"/>
      <c r="LRR102" s="35"/>
      <c r="LRS102" s="35"/>
      <c r="LRT102" s="35"/>
      <c r="LRU102" s="35"/>
      <c r="LRV102" s="35"/>
      <c r="LRW102" s="35"/>
      <c r="LRX102" s="35"/>
      <c r="LRY102" s="35"/>
      <c r="LRZ102" s="35"/>
      <c r="LSA102" s="35"/>
      <c r="LSB102" s="35"/>
      <c r="LSC102" s="35"/>
      <c r="LSD102" s="35"/>
      <c r="LSE102" s="35"/>
      <c r="LSF102" s="35"/>
      <c r="LSG102" s="35"/>
      <c r="LSH102" s="35"/>
      <c r="LSI102" s="35"/>
      <c r="LSJ102" s="35"/>
      <c r="LSK102" s="35"/>
      <c r="LSL102" s="35"/>
      <c r="LSM102" s="35"/>
      <c r="LSN102" s="35"/>
      <c r="LSO102" s="35"/>
      <c r="LSP102" s="35"/>
      <c r="LSQ102" s="35"/>
      <c r="LSR102" s="35"/>
      <c r="LSS102" s="35"/>
      <c r="LST102" s="35"/>
      <c r="LSU102" s="35"/>
      <c r="LSV102" s="35"/>
      <c r="LSW102" s="35"/>
      <c r="LSX102" s="35"/>
      <c r="LSY102" s="35"/>
      <c r="LSZ102" s="35"/>
      <c r="LTA102" s="35"/>
      <c r="LTB102" s="35"/>
      <c r="LTC102" s="35"/>
      <c r="LTD102" s="35"/>
      <c r="LTE102" s="35"/>
      <c r="LTF102" s="35"/>
      <c r="LTG102" s="35"/>
      <c r="LTH102" s="35"/>
      <c r="LTI102" s="35"/>
      <c r="LTJ102" s="35"/>
      <c r="LTK102" s="35"/>
      <c r="LTL102" s="35"/>
      <c r="LTM102" s="35"/>
      <c r="LTN102" s="35"/>
      <c r="LTO102" s="35"/>
      <c r="LTP102" s="35"/>
      <c r="LTQ102" s="35"/>
      <c r="LTR102" s="35"/>
      <c r="LTS102" s="35"/>
      <c r="LTT102" s="35"/>
      <c r="LTU102" s="35"/>
      <c r="LTV102" s="35"/>
      <c r="LTW102" s="35"/>
      <c r="LTX102" s="35"/>
      <c r="LTY102" s="35"/>
      <c r="LTZ102" s="35"/>
      <c r="LUA102" s="35"/>
      <c r="LUB102" s="35"/>
      <c r="LUC102" s="35"/>
      <c r="LUD102" s="35"/>
      <c r="LUE102" s="35"/>
      <c r="LUF102" s="35"/>
      <c r="LUG102" s="35"/>
      <c r="LUH102" s="35"/>
      <c r="LUI102" s="35"/>
      <c r="LUJ102" s="35"/>
      <c r="LUK102" s="35"/>
      <c r="LUL102" s="35"/>
      <c r="LUM102" s="35"/>
      <c r="LUN102" s="35"/>
      <c r="LUO102" s="35"/>
      <c r="LUP102" s="35"/>
      <c r="LUQ102" s="35"/>
      <c r="LUR102" s="35"/>
      <c r="LUS102" s="35"/>
      <c r="LUT102" s="35"/>
      <c r="LUU102" s="35"/>
      <c r="LUV102" s="35"/>
      <c r="LUW102" s="35"/>
      <c r="LUX102" s="35"/>
      <c r="LUY102" s="35"/>
      <c r="LUZ102" s="35"/>
      <c r="LVA102" s="35"/>
      <c r="LVB102" s="35"/>
      <c r="LVC102" s="35"/>
      <c r="LVD102" s="35"/>
      <c r="LVE102" s="35"/>
      <c r="LVF102" s="35"/>
      <c r="LVG102" s="35"/>
      <c r="LVH102" s="35"/>
      <c r="LVI102" s="35"/>
      <c r="LVJ102" s="35"/>
      <c r="LVK102" s="35"/>
      <c r="LVL102" s="35"/>
      <c r="LVM102" s="35"/>
      <c r="LVN102" s="35"/>
      <c r="LVO102" s="35"/>
      <c r="LVP102" s="35"/>
      <c r="LVQ102" s="35"/>
      <c r="LVR102" s="35"/>
      <c r="LVS102" s="35"/>
      <c r="LVT102" s="35"/>
      <c r="LVU102" s="35"/>
      <c r="LVV102" s="35"/>
      <c r="LVW102" s="35"/>
      <c r="LVX102" s="35"/>
      <c r="LVY102" s="35"/>
      <c r="LVZ102" s="35"/>
      <c r="LWA102" s="35"/>
      <c r="LWB102" s="35"/>
      <c r="LWC102" s="35"/>
      <c r="LWD102" s="35"/>
      <c r="LWE102" s="35"/>
      <c r="LWF102" s="35"/>
      <c r="LWG102" s="35"/>
      <c r="LWH102" s="35"/>
      <c r="LWI102" s="35"/>
      <c r="LWJ102" s="35"/>
      <c r="LWK102" s="35"/>
      <c r="LWL102" s="35"/>
      <c r="LWM102" s="35"/>
      <c r="LWN102" s="35"/>
      <c r="LWO102" s="35"/>
      <c r="LWP102" s="35"/>
      <c r="LWQ102" s="35"/>
      <c r="LWR102" s="35"/>
      <c r="LWS102" s="35"/>
      <c r="LWT102" s="35"/>
      <c r="LWU102" s="35"/>
      <c r="LWV102" s="35"/>
      <c r="LWW102" s="35"/>
      <c r="LWX102" s="35"/>
      <c r="LWY102" s="35"/>
      <c r="LWZ102" s="35"/>
      <c r="LXA102" s="35"/>
      <c r="LXB102" s="35"/>
      <c r="LXC102" s="35"/>
      <c r="LXD102" s="35"/>
      <c r="LXE102" s="35"/>
      <c r="LXF102" s="35"/>
      <c r="LXG102" s="35"/>
      <c r="LXH102" s="35"/>
      <c r="LXI102" s="35"/>
      <c r="LXJ102" s="35"/>
      <c r="LXK102" s="35"/>
      <c r="LXL102" s="35"/>
      <c r="LXM102" s="35"/>
      <c r="LXN102" s="35"/>
      <c r="LXO102" s="35"/>
      <c r="LXP102" s="35"/>
      <c r="LXQ102" s="35"/>
      <c r="LXR102" s="35"/>
      <c r="LXS102" s="35"/>
      <c r="LXT102" s="35"/>
      <c r="LXU102" s="35"/>
      <c r="LXV102" s="35"/>
      <c r="LXW102" s="35"/>
      <c r="LXX102" s="35"/>
      <c r="LXY102" s="35"/>
      <c r="LXZ102" s="35"/>
      <c r="LYA102" s="35"/>
      <c r="LYB102" s="35"/>
      <c r="LYC102" s="35"/>
      <c r="LYD102" s="35"/>
      <c r="LYE102" s="35"/>
      <c r="LYF102" s="35"/>
      <c r="LYG102" s="35"/>
      <c r="LYH102" s="35"/>
      <c r="LYI102" s="35"/>
      <c r="LYJ102" s="35"/>
      <c r="LYK102" s="35"/>
      <c r="LYL102" s="35"/>
      <c r="LYM102" s="35"/>
      <c r="LYN102" s="35"/>
      <c r="LYO102" s="35"/>
      <c r="LYP102" s="35"/>
      <c r="LYQ102" s="35"/>
      <c r="LYR102" s="35"/>
      <c r="LYS102" s="35"/>
      <c r="LYT102" s="35"/>
      <c r="LYU102" s="35"/>
      <c r="LYV102" s="35"/>
      <c r="LYW102" s="35"/>
      <c r="LYX102" s="35"/>
      <c r="LYY102" s="35"/>
      <c r="LYZ102" s="35"/>
      <c r="LZA102" s="35"/>
      <c r="LZB102" s="35"/>
      <c r="LZC102" s="35"/>
      <c r="LZD102" s="35"/>
      <c r="LZE102" s="35"/>
      <c r="LZF102" s="35"/>
      <c r="LZG102" s="35"/>
      <c r="LZH102" s="35"/>
      <c r="LZI102" s="35"/>
      <c r="LZJ102" s="35"/>
      <c r="LZK102" s="35"/>
      <c r="LZL102" s="35"/>
      <c r="LZM102" s="35"/>
      <c r="LZN102" s="35"/>
      <c r="LZO102" s="35"/>
      <c r="LZP102" s="35"/>
      <c r="LZQ102" s="35"/>
      <c r="LZR102" s="35"/>
      <c r="LZS102" s="35"/>
      <c r="LZT102" s="35"/>
      <c r="LZU102" s="35"/>
      <c r="LZV102" s="35"/>
      <c r="LZW102" s="35"/>
      <c r="LZX102" s="35"/>
      <c r="LZY102" s="35"/>
      <c r="LZZ102" s="35"/>
      <c r="MAA102" s="35"/>
      <c r="MAB102" s="35"/>
      <c r="MAC102" s="35"/>
      <c r="MAD102" s="35"/>
      <c r="MAE102" s="35"/>
      <c r="MAF102" s="35"/>
      <c r="MAG102" s="35"/>
      <c r="MAH102" s="35"/>
      <c r="MAI102" s="35"/>
      <c r="MAJ102" s="35"/>
      <c r="MAK102" s="35"/>
      <c r="MAL102" s="35"/>
      <c r="MAM102" s="35"/>
      <c r="MAN102" s="35"/>
      <c r="MAO102" s="35"/>
      <c r="MAP102" s="35"/>
      <c r="MAQ102" s="35"/>
      <c r="MAR102" s="35"/>
      <c r="MAS102" s="35"/>
      <c r="MAT102" s="35"/>
      <c r="MAU102" s="35"/>
      <c r="MAV102" s="35"/>
      <c r="MAW102" s="35"/>
      <c r="MAX102" s="35"/>
      <c r="MAY102" s="35"/>
      <c r="MAZ102" s="35"/>
      <c r="MBA102" s="35"/>
      <c r="MBB102" s="35"/>
      <c r="MBC102" s="35"/>
      <c r="MBD102" s="35"/>
      <c r="MBE102" s="35"/>
      <c r="MBF102" s="35"/>
      <c r="MBG102" s="35"/>
      <c r="MBH102" s="35"/>
      <c r="MBI102" s="35"/>
      <c r="MBJ102" s="35"/>
      <c r="MBK102" s="35"/>
      <c r="MBL102" s="35"/>
      <c r="MBM102" s="35"/>
      <c r="MBN102" s="35"/>
      <c r="MBO102" s="35"/>
      <c r="MBP102" s="35"/>
      <c r="MBQ102" s="35"/>
      <c r="MBR102" s="35"/>
      <c r="MBS102" s="35"/>
      <c r="MBT102" s="35"/>
      <c r="MBU102" s="35"/>
      <c r="MBV102" s="35"/>
      <c r="MBW102" s="35"/>
      <c r="MBX102" s="35"/>
      <c r="MBY102" s="35"/>
      <c r="MBZ102" s="35"/>
      <c r="MCA102" s="35"/>
      <c r="MCB102" s="35"/>
      <c r="MCC102" s="35"/>
      <c r="MCD102" s="35"/>
      <c r="MCE102" s="35"/>
      <c r="MCF102" s="35"/>
      <c r="MCG102" s="35"/>
      <c r="MCH102" s="35"/>
      <c r="MCI102" s="35"/>
      <c r="MCJ102" s="35"/>
      <c r="MCK102" s="35"/>
      <c r="MCL102" s="35"/>
      <c r="MCM102" s="35"/>
      <c r="MCN102" s="35"/>
      <c r="MCO102" s="35"/>
      <c r="MCP102" s="35"/>
      <c r="MCQ102" s="35"/>
      <c r="MCR102" s="35"/>
      <c r="MCS102" s="35"/>
      <c r="MCT102" s="35"/>
      <c r="MCU102" s="35"/>
      <c r="MCV102" s="35"/>
      <c r="MCW102" s="35"/>
      <c r="MCX102" s="35"/>
      <c r="MCY102" s="35"/>
      <c r="MCZ102" s="35"/>
      <c r="MDA102" s="35"/>
      <c r="MDB102" s="35"/>
      <c r="MDC102" s="35"/>
      <c r="MDD102" s="35"/>
      <c r="MDE102" s="35"/>
      <c r="MDF102" s="35"/>
      <c r="MDG102" s="35"/>
      <c r="MDH102" s="35"/>
      <c r="MDI102" s="35"/>
      <c r="MDJ102" s="35"/>
      <c r="MDK102" s="35"/>
      <c r="MDL102" s="35"/>
      <c r="MDM102" s="35"/>
      <c r="MDN102" s="35"/>
      <c r="MDO102" s="35"/>
      <c r="MDP102" s="35"/>
      <c r="MDQ102" s="35"/>
      <c r="MDR102" s="35"/>
      <c r="MDS102" s="35"/>
      <c r="MDT102" s="35"/>
      <c r="MDU102" s="35"/>
      <c r="MDV102" s="35"/>
      <c r="MDW102" s="35"/>
      <c r="MDX102" s="35"/>
      <c r="MDY102" s="35"/>
      <c r="MDZ102" s="35"/>
      <c r="MEA102" s="35"/>
      <c r="MEB102" s="35"/>
      <c r="MEC102" s="35"/>
      <c r="MED102" s="35"/>
      <c r="MEE102" s="35"/>
      <c r="MEF102" s="35"/>
      <c r="MEG102" s="35"/>
      <c r="MEH102" s="35"/>
      <c r="MEI102" s="35"/>
      <c r="MEJ102" s="35"/>
      <c r="MEK102" s="35"/>
      <c r="MEL102" s="35"/>
      <c r="MEM102" s="35"/>
      <c r="MEN102" s="35"/>
      <c r="MEO102" s="35"/>
      <c r="MEP102" s="35"/>
      <c r="MEQ102" s="35"/>
      <c r="MER102" s="35"/>
      <c r="MES102" s="35"/>
      <c r="MET102" s="35"/>
      <c r="MEU102" s="35"/>
      <c r="MEV102" s="35"/>
      <c r="MEW102" s="35"/>
      <c r="MEX102" s="35"/>
      <c r="MEY102" s="35"/>
      <c r="MEZ102" s="35"/>
      <c r="MFA102" s="35"/>
      <c r="MFB102" s="35"/>
      <c r="MFC102" s="35"/>
      <c r="MFD102" s="35"/>
      <c r="MFE102" s="35"/>
      <c r="MFF102" s="35"/>
      <c r="MFG102" s="35"/>
      <c r="MFH102" s="35"/>
      <c r="MFI102" s="35"/>
      <c r="MFJ102" s="35"/>
      <c r="MFK102" s="35"/>
      <c r="MFL102" s="35"/>
      <c r="MFM102" s="35"/>
      <c r="MFN102" s="35"/>
      <c r="MFO102" s="35"/>
      <c r="MFP102" s="35"/>
      <c r="MFQ102" s="35"/>
      <c r="MFR102" s="35"/>
      <c r="MFS102" s="35"/>
      <c r="MFT102" s="35"/>
      <c r="MFU102" s="35"/>
      <c r="MFV102" s="35"/>
      <c r="MFW102" s="35"/>
      <c r="MFX102" s="35"/>
      <c r="MFY102" s="35"/>
      <c r="MFZ102" s="35"/>
      <c r="MGA102" s="35"/>
      <c r="MGB102" s="35"/>
      <c r="MGC102" s="35"/>
      <c r="MGD102" s="35"/>
      <c r="MGE102" s="35"/>
      <c r="MGF102" s="35"/>
      <c r="MGG102" s="35"/>
      <c r="MGH102" s="35"/>
      <c r="MGI102" s="35"/>
      <c r="MGJ102" s="35"/>
      <c r="MGK102" s="35"/>
      <c r="MGL102" s="35"/>
      <c r="MGM102" s="35"/>
      <c r="MGN102" s="35"/>
      <c r="MGO102" s="35"/>
      <c r="MGP102" s="35"/>
      <c r="MGQ102" s="35"/>
      <c r="MGR102" s="35"/>
      <c r="MGS102" s="35"/>
      <c r="MGT102" s="35"/>
      <c r="MGU102" s="35"/>
      <c r="MGV102" s="35"/>
      <c r="MGW102" s="35"/>
      <c r="MGX102" s="35"/>
      <c r="MGY102" s="35"/>
      <c r="MGZ102" s="35"/>
      <c r="MHA102" s="35"/>
      <c r="MHB102" s="35"/>
      <c r="MHC102" s="35"/>
      <c r="MHD102" s="35"/>
      <c r="MHE102" s="35"/>
      <c r="MHF102" s="35"/>
      <c r="MHG102" s="35"/>
      <c r="MHH102" s="35"/>
      <c r="MHI102" s="35"/>
      <c r="MHJ102" s="35"/>
      <c r="MHK102" s="35"/>
      <c r="MHL102" s="35"/>
      <c r="MHM102" s="35"/>
      <c r="MHN102" s="35"/>
      <c r="MHO102" s="35"/>
      <c r="MHP102" s="35"/>
      <c r="MHQ102" s="35"/>
      <c r="MHR102" s="35"/>
      <c r="MHS102" s="35"/>
      <c r="MHT102" s="35"/>
      <c r="MHU102" s="35"/>
      <c r="MHV102" s="35"/>
      <c r="MHW102" s="35"/>
      <c r="MHX102" s="35"/>
      <c r="MHY102" s="35"/>
      <c r="MHZ102" s="35"/>
      <c r="MIA102" s="35"/>
      <c r="MIB102" s="35"/>
      <c r="MIC102" s="35"/>
      <c r="MID102" s="35"/>
      <c r="MIE102" s="35"/>
      <c r="MIF102" s="35"/>
      <c r="MIG102" s="35"/>
      <c r="MIH102" s="35"/>
      <c r="MII102" s="35"/>
      <c r="MIJ102" s="35"/>
      <c r="MIK102" s="35"/>
      <c r="MIL102" s="35"/>
      <c r="MIM102" s="35"/>
      <c r="MIN102" s="35"/>
      <c r="MIO102" s="35"/>
      <c r="MIP102" s="35"/>
      <c r="MIQ102" s="35"/>
      <c r="MIR102" s="35"/>
      <c r="MIS102" s="35"/>
      <c r="MIT102" s="35"/>
      <c r="MIU102" s="35"/>
      <c r="MIV102" s="35"/>
      <c r="MIW102" s="35"/>
      <c r="MIX102" s="35"/>
      <c r="MIY102" s="35"/>
      <c r="MIZ102" s="35"/>
      <c r="MJA102" s="35"/>
      <c r="MJB102" s="35"/>
      <c r="MJC102" s="35"/>
      <c r="MJD102" s="35"/>
      <c r="MJE102" s="35"/>
      <c r="MJF102" s="35"/>
      <c r="MJG102" s="35"/>
      <c r="MJH102" s="35"/>
      <c r="MJI102" s="35"/>
      <c r="MJJ102" s="35"/>
      <c r="MJK102" s="35"/>
      <c r="MJL102" s="35"/>
      <c r="MJM102" s="35"/>
      <c r="MJN102" s="35"/>
      <c r="MJO102" s="35"/>
      <c r="MJP102" s="35"/>
      <c r="MJQ102" s="35"/>
      <c r="MJR102" s="35"/>
      <c r="MJS102" s="35"/>
      <c r="MJT102" s="35"/>
      <c r="MJU102" s="35"/>
      <c r="MJV102" s="35"/>
      <c r="MJW102" s="35"/>
      <c r="MJX102" s="35"/>
      <c r="MJY102" s="35"/>
      <c r="MJZ102" s="35"/>
      <c r="MKA102" s="35"/>
      <c r="MKB102" s="35"/>
      <c r="MKC102" s="35"/>
      <c r="MKD102" s="35"/>
      <c r="MKE102" s="35"/>
      <c r="MKF102" s="35"/>
      <c r="MKG102" s="35"/>
      <c r="MKH102" s="35"/>
      <c r="MKI102" s="35"/>
      <c r="MKJ102" s="35"/>
      <c r="MKK102" s="35"/>
      <c r="MKL102" s="35"/>
      <c r="MKM102" s="35"/>
      <c r="MKN102" s="35"/>
      <c r="MKO102" s="35"/>
      <c r="MKP102" s="35"/>
      <c r="MKQ102" s="35"/>
      <c r="MKR102" s="35"/>
      <c r="MKS102" s="35"/>
      <c r="MKT102" s="35"/>
      <c r="MKU102" s="35"/>
      <c r="MKV102" s="35"/>
      <c r="MKW102" s="35"/>
      <c r="MKX102" s="35"/>
      <c r="MKY102" s="35"/>
      <c r="MKZ102" s="35"/>
      <c r="MLA102" s="35"/>
      <c r="MLB102" s="35"/>
      <c r="MLC102" s="35"/>
      <c r="MLD102" s="35"/>
      <c r="MLE102" s="35"/>
      <c r="MLF102" s="35"/>
      <c r="MLG102" s="35"/>
      <c r="MLH102" s="35"/>
      <c r="MLI102" s="35"/>
      <c r="MLJ102" s="35"/>
      <c r="MLK102" s="35"/>
      <c r="MLL102" s="35"/>
      <c r="MLM102" s="35"/>
      <c r="MLN102" s="35"/>
      <c r="MLO102" s="35"/>
      <c r="MLP102" s="35"/>
      <c r="MLQ102" s="35"/>
      <c r="MLR102" s="35"/>
      <c r="MLS102" s="35"/>
      <c r="MLT102" s="35"/>
      <c r="MLU102" s="35"/>
      <c r="MLV102" s="35"/>
      <c r="MLW102" s="35"/>
      <c r="MLX102" s="35"/>
      <c r="MLY102" s="35"/>
      <c r="MLZ102" s="35"/>
      <c r="MMA102" s="35"/>
      <c r="MMB102" s="35"/>
      <c r="MMC102" s="35"/>
      <c r="MMD102" s="35"/>
      <c r="MME102" s="35"/>
      <c r="MMF102" s="35"/>
      <c r="MMG102" s="35"/>
      <c r="MMH102" s="35"/>
      <c r="MMI102" s="35"/>
      <c r="MMJ102" s="35"/>
      <c r="MMK102" s="35"/>
      <c r="MML102" s="35"/>
      <c r="MMM102" s="35"/>
      <c r="MMN102" s="35"/>
      <c r="MMO102" s="35"/>
      <c r="MMP102" s="35"/>
      <c r="MMQ102" s="35"/>
      <c r="MMR102" s="35"/>
      <c r="MMS102" s="35"/>
      <c r="MMT102" s="35"/>
      <c r="MMU102" s="35"/>
      <c r="MMV102" s="35"/>
      <c r="MMW102" s="35"/>
      <c r="MMX102" s="35"/>
      <c r="MMY102" s="35"/>
      <c r="MMZ102" s="35"/>
      <c r="MNA102" s="35"/>
      <c r="MNB102" s="35"/>
      <c r="MNC102" s="35"/>
      <c r="MND102" s="35"/>
      <c r="MNE102" s="35"/>
      <c r="MNF102" s="35"/>
      <c r="MNG102" s="35"/>
      <c r="MNH102" s="35"/>
      <c r="MNI102" s="35"/>
      <c r="MNJ102" s="35"/>
      <c r="MNK102" s="35"/>
      <c r="MNL102" s="35"/>
      <c r="MNM102" s="35"/>
      <c r="MNN102" s="35"/>
      <c r="MNO102" s="35"/>
      <c r="MNP102" s="35"/>
      <c r="MNQ102" s="35"/>
      <c r="MNR102" s="35"/>
      <c r="MNS102" s="35"/>
      <c r="MNT102" s="35"/>
      <c r="MNU102" s="35"/>
      <c r="MNV102" s="35"/>
      <c r="MNW102" s="35"/>
      <c r="MNX102" s="35"/>
      <c r="MNY102" s="35"/>
      <c r="MNZ102" s="35"/>
      <c r="MOA102" s="35"/>
      <c r="MOB102" s="35"/>
      <c r="MOC102" s="35"/>
      <c r="MOD102" s="35"/>
      <c r="MOE102" s="35"/>
      <c r="MOF102" s="35"/>
      <c r="MOG102" s="35"/>
      <c r="MOH102" s="35"/>
      <c r="MOI102" s="35"/>
      <c r="MOJ102" s="35"/>
      <c r="MOK102" s="35"/>
      <c r="MOL102" s="35"/>
      <c r="MOM102" s="35"/>
      <c r="MON102" s="35"/>
      <c r="MOO102" s="35"/>
      <c r="MOP102" s="35"/>
      <c r="MOQ102" s="35"/>
      <c r="MOR102" s="35"/>
      <c r="MOS102" s="35"/>
      <c r="MOT102" s="35"/>
      <c r="MOU102" s="35"/>
      <c r="MOV102" s="35"/>
      <c r="MOW102" s="35"/>
      <c r="MOX102" s="35"/>
      <c r="MOY102" s="35"/>
      <c r="MOZ102" s="35"/>
      <c r="MPA102" s="35"/>
      <c r="MPB102" s="35"/>
      <c r="MPC102" s="35"/>
      <c r="MPD102" s="35"/>
      <c r="MPE102" s="35"/>
      <c r="MPF102" s="35"/>
      <c r="MPG102" s="35"/>
      <c r="MPH102" s="35"/>
      <c r="MPI102" s="35"/>
      <c r="MPJ102" s="35"/>
      <c r="MPK102" s="35"/>
      <c r="MPL102" s="35"/>
      <c r="MPM102" s="35"/>
      <c r="MPN102" s="35"/>
      <c r="MPO102" s="35"/>
      <c r="MPP102" s="35"/>
      <c r="MPQ102" s="35"/>
      <c r="MPR102" s="35"/>
      <c r="MPS102" s="35"/>
      <c r="MPT102" s="35"/>
      <c r="MPU102" s="35"/>
      <c r="MPV102" s="35"/>
      <c r="MPW102" s="35"/>
      <c r="MPX102" s="35"/>
      <c r="MPY102" s="35"/>
      <c r="MPZ102" s="35"/>
      <c r="MQA102" s="35"/>
      <c r="MQB102" s="35"/>
      <c r="MQC102" s="35"/>
      <c r="MQD102" s="35"/>
      <c r="MQE102" s="35"/>
      <c r="MQF102" s="35"/>
      <c r="MQG102" s="35"/>
      <c r="MQH102" s="35"/>
      <c r="MQI102" s="35"/>
      <c r="MQJ102" s="35"/>
      <c r="MQK102" s="35"/>
      <c r="MQL102" s="35"/>
      <c r="MQM102" s="35"/>
      <c r="MQN102" s="35"/>
      <c r="MQO102" s="35"/>
      <c r="MQP102" s="35"/>
      <c r="MQQ102" s="35"/>
      <c r="MQR102" s="35"/>
      <c r="MQS102" s="35"/>
      <c r="MQT102" s="35"/>
      <c r="MQU102" s="35"/>
      <c r="MQV102" s="35"/>
      <c r="MQW102" s="35"/>
      <c r="MQX102" s="35"/>
      <c r="MQY102" s="35"/>
      <c r="MQZ102" s="35"/>
      <c r="MRA102" s="35"/>
      <c r="MRB102" s="35"/>
      <c r="MRC102" s="35"/>
      <c r="MRD102" s="35"/>
      <c r="MRE102" s="35"/>
      <c r="MRF102" s="35"/>
      <c r="MRG102" s="35"/>
      <c r="MRH102" s="35"/>
      <c r="MRI102" s="35"/>
      <c r="MRJ102" s="35"/>
      <c r="MRK102" s="35"/>
      <c r="MRL102" s="35"/>
      <c r="MRM102" s="35"/>
      <c r="MRN102" s="35"/>
      <c r="MRO102" s="35"/>
      <c r="MRP102" s="35"/>
      <c r="MRQ102" s="35"/>
      <c r="MRR102" s="35"/>
      <c r="MRS102" s="35"/>
      <c r="MRT102" s="35"/>
      <c r="MRU102" s="35"/>
      <c r="MRV102" s="35"/>
      <c r="MRW102" s="35"/>
      <c r="MRX102" s="35"/>
      <c r="MRY102" s="35"/>
      <c r="MRZ102" s="35"/>
      <c r="MSA102" s="35"/>
      <c r="MSB102" s="35"/>
      <c r="MSC102" s="35"/>
      <c r="MSD102" s="35"/>
      <c r="MSE102" s="35"/>
      <c r="MSF102" s="35"/>
      <c r="MSG102" s="35"/>
      <c r="MSH102" s="35"/>
      <c r="MSI102" s="35"/>
      <c r="MSJ102" s="35"/>
      <c r="MSK102" s="35"/>
      <c r="MSL102" s="35"/>
      <c r="MSM102" s="35"/>
      <c r="MSN102" s="35"/>
      <c r="MSO102" s="35"/>
      <c r="MSP102" s="35"/>
      <c r="MSQ102" s="35"/>
      <c r="MSR102" s="35"/>
      <c r="MSS102" s="35"/>
      <c r="MST102" s="35"/>
      <c r="MSU102" s="35"/>
      <c r="MSV102" s="35"/>
      <c r="MSW102" s="35"/>
      <c r="MSX102" s="35"/>
      <c r="MSY102" s="35"/>
      <c r="MSZ102" s="35"/>
      <c r="MTA102" s="35"/>
      <c r="MTB102" s="35"/>
      <c r="MTC102" s="35"/>
      <c r="MTD102" s="35"/>
      <c r="MTE102" s="35"/>
      <c r="MTF102" s="35"/>
      <c r="MTG102" s="35"/>
      <c r="MTH102" s="35"/>
      <c r="MTI102" s="35"/>
      <c r="MTJ102" s="35"/>
      <c r="MTK102" s="35"/>
      <c r="MTL102" s="35"/>
      <c r="MTM102" s="35"/>
      <c r="MTN102" s="35"/>
      <c r="MTO102" s="35"/>
      <c r="MTP102" s="35"/>
      <c r="MTQ102" s="35"/>
      <c r="MTR102" s="35"/>
      <c r="MTS102" s="35"/>
      <c r="MTT102" s="35"/>
      <c r="MTU102" s="35"/>
      <c r="MTV102" s="35"/>
      <c r="MTW102" s="35"/>
      <c r="MTX102" s="35"/>
      <c r="MTY102" s="35"/>
      <c r="MTZ102" s="35"/>
      <c r="MUA102" s="35"/>
      <c r="MUB102" s="35"/>
      <c r="MUC102" s="35"/>
      <c r="MUD102" s="35"/>
      <c r="MUE102" s="35"/>
      <c r="MUF102" s="35"/>
      <c r="MUG102" s="35"/>
      <c r="MUH102" s="35"/>
      <c r="MUI102" s="35"/>
      <c r="MUJ102" s="35"/>
      <c r="MUK102" s="35"/>
      <c r="MUL102" s="35"/>
      <c r="MUM102" s="35"/>
      <c r="MUN102" s="35"/>
      <c r="MUO102" s="35"/>
      <c r="MUP102" s="35"/>
      <c r="MUQ102" s="35"/>
      <c r="MUR102" s="35"/>
      <c r="MUS102" s="35"/>
      <c r="MUT102" s="35"/>
      <c r="MUU102" s="35"/>
      <c r="MUV102" s="35"/>
      <c r="MUW102" s="35"/>
      <c r="MUX102" s="35"/>
      <c r="MUY102" s="35"/>
      <c r="MUZ102" s="35"/>
      <c r="MVA102" s="35"/>
      <c r="MVB102" s="35"/>
      <c r="MVC102" s="35"/>
      <c r="MVD102" s="35"/>
      <c r="MVE102" s="35"/>
      <c r="MVF102" s="35"/>
      <c r="MVG102" s="35"/>
      <c r="MVH102" s="35"/>
      <c r="MVI102" s="35"/>
      <c r="MVJ102" s="35"/>
      <c r="MVK102" s="35"/>
      <c r="MVL102" s="35"/>
      <c r="MVM102" s="35"/>
      <c r="MVN102" s="35"/>
      <c r="MVO102" s="35"/>
      <c r="MVP102" s="35"/>
      <c r="MVQ102" s="35"/>
      <c r="MVR102" s="35"/>
      <c r="MVS102" s="35"/>
      <c r="MVT102" s="35"/>
      <c r="MVU102" s="35"/>
      <c r="MVV102" s="35"/>
      <c r="MVW102" s="35"/>
      <c r="MVX102" s="35"/>
      <c r="MVY102" s="35"/>
      <c r="MVZ102" s="35"/>
      <c r="MWA102" s="35"/>
      <c r="MWB102" s="35"/>
      <c r="MWC102" s="35"/>
      <c r="MWD102" s="35"/>
      <c r="MWE102" s="35"/>
      <c r="MWF102" s="35"/>
      <c r="MWG102" s="35"/>
      <c r="MWH102" s="35"/>
      <c r="MWI102" s="35"/>
      <c r="MWJ102" s="35"/>
      <c r="MWK102" s="35"/>
      <c r="MWL102" s="35"/>
      <c r="MWM102" s="35"/>
      <c r="MWN102" s="35"/>
      <c r="MWO102" s="35"/>
      <c r="MWP102" s="35"/>
      <c r="MWQ102" s="35"/>
      <c r="MWR102" s="35"/>
      <c r="MWS102" s="35"/>
      <c r="MWT102" s="35"/>
      <c r="MWU102" s="35"/>
      <c r="MWV102" s="35"/>
      <c r="MWW102" s="35"/>
      <c r="MWX102" s="35"/>
      <c r="MWY102" s="35"/>
      <c r="MWZ102" s="35"/>
      <c r="MXA102" s="35"/>
      <c r="MXB102" s="35"/>
      <c r="MXC102" s="35"/>
      <c r="MXD102" s="35"/>
      <c r="MXE102" s="35"/>
      <c r="MXF102" s="35"/>
      <c r="MXG102" s="35"/>
      <c r="MXH102" s="35"/>
      <c r="MXI102" s="35"/>
      <c r="MXJ102" s="35"/>
      <c r="MXK102" s="35"/>
      <c r="MXL102" s="35"/>
      <c r="MXM102" s="35"/>
      <c r="MXN102" s="35"/>
      <c r="MXO102" s="35"/>
      <c r="MXP102" s="35"/>
      <c r="MXQ102" s="35"/>
      <c r="MXR102" s="35"/>
      <c r="MXS102" s="35"/>
      <c r="MXT102" s="35"/>
      <c r="MXU102" s="35"/>
      <c r="MXV102" s="35"/>
      <c r="MXW102" s="35"/>
      <c r="MXX102" s="35"/>
      <c r="MXY102" s="35"/>
      <c r="MXZ102" s="35"/>
      <c r="MYA102" s="35"/>
      <c r="MYB102" s="35"/>
      <c r="MYC102" s="35"/>
      <c r="MYD102" s="35"/>
      <c r="MYE102" s="35"/>
      <c r="MYF102" s="35"/>
      <c r="MYG102" s="35"/>
      <c r="MYH102" s="35"/>
      <c r="MYI102" s="35"/>
      <c r="MYJ102" s="35"/>
      <c r="MYK102" s="35"/>
      <c r="MYL102" s="35"/>
      <c r="MYM102" s="35"/>
      <c r="MYN102" s="35"/>
      <c r="MYO102" s="35"/>
      <c r="MYP102" s="35"/>
      <c r="MYQ102" s="35"/>
      <c r="MYR102" s="35"/>
      <c r="MYS102" s="35"/>
      <c r="MYT102" s="35"/>
      <c r="MYU102" s="35"/>
      <c r="MYV102" s="35"/>
      <c r="MYW102" s="35"/>
      <c r="MYX102" s="35"/>
      <c r="MYY102" s="35"/>
      <c r="MYZ102" s="35"/>
      <c r="MZA102" s="35"/>
      <c r="MZB102" s="35"/>
      <c r="MZC102" s="35"/>
      <c r="MZD102" s="35"/>
      <c r="MZE102" s="35"/>
      <c r="MZF102" s="35"/>
      <c r="MZG102" s="35"/>
      <c r="MZH102" s="35"/>
      <c r="MZI102" s="35"/>
      <c r="MZJ102" s="35"/>
      <c r="MZK102" s="35"/>
      <c r="MZL102" s="35"/>
      <c r="MZM102" s="35"/>
      <c r="MZN102" s="35"/>
      <c r="MZO102" s="35"/>
      <c r="MZP102" s="35"/>
      <c r="MZQ102" s="35"/>
      <c r="MZR102" s="35"/>
      <c r="MZS102" s="35"/>
      <c r="MZT102" s="35"/>
      <c r="MZU102" s="35"/>
      <c r="MZV102" s="35"/>
      <c r="MZW102" s="35"/>
      <c r="MZX102" s="35"/>
      <c r="MZY102" s="35"/>
      <c r="MZZ102" s="35"/>
      <c r="NAA102" s="35"/>
      <c r="NAB102" s="35"/>
      <c r="NAC102" s="35"/>
      <c r="NAD102" s="35"/>
      <c r="NAE102" s="35"/>
      <c r="NAF102" s="35"/>
      <c r="NAG102" s="35"/>
      <c r="NAH102" s="35"/>
      <c r="NAI102" s="35"/>
      <c r="NAJ102" s="35"/>
      <c r="NAK102" s="35"/>
      <c r="NAL102" s="35"/>
      <c r="NAM102" s="35"/>
      <c r="NAN102" s="35"/>
      <c r="NAO102" s="35"/>
      <c r="NAP102" s="35"/>
      <c r="NAQ102" s="35"/>
      <c r="NAR102" s="35"/>
      <c r="NAS102" s="35"/>
      <c r="NAT102" s="35"/>
      <c r="NAU102" s="35"/>
      <c r="NAV102" s="35"/>
      <c r="NAW102" s="35"/>
      <c r="NAX102" s="35"/>
      <c r="NAY102" s="35"/>
      <c r="NAZ102" s="35"/>
      <c r="NBA102" s="35"/>
      <c r="NBB102" s="35"/>
      <c r="NBC102" s="35"/>
      <c r="NBD102" s="35"/>
      <c r="NBE102" s="35"/>
      <c r="NBF102" s="35"/>
      <c r="NBG102" s="35"/>
      <c r="NBH102" s="35"/>
      <c r="NBI102" s="35"/>
      <c r="NBJ102" s="35"/>
      <c r="NBK102" s="35"/>
      <c r="NBL102" s="35"/>
      <c r="NBM102" s="35"/>
      <c r="NBN102" s="35"/>
      <c r="NBO102" s="35"/>
      <c r="NBP102" s="35"/>
      <c r="NBQ102" s="35"/>
      <c r="NBR102" s="35"/>
      <c r="NBS102" s="35"/>
      <c r="NBT102" s="35"/>
      <c r="NBU102" s="35"/>
      <c r="NBV102" s="35"/>
      <c r="NBW102" s="35"/>
      <c r="NBX102" s="35"/>
      <c r="NBY102" s="35"/>
      <c r="NBZ102" s="35"/>
      <c r="NCA102" s="35"/>
      <c r="NCB102" s="35"/>
      <c r="NCC102" s="35"/>
      <c r="NCD102" s="35"/>
      <c r="NCE102" s="35"/>
      <c r="NCF102" s="35"/>
      <c r="NCG102" s="35"/>
      <c r="NCH102" s="35"/>
      <c r="NCI102" s="35"/>
      <c r="NCJ102" s="35"/>
      <c r="NCK102" s="35"/>
      <c r="NCL102" s="35"/>
      <c r="NCM102" s="35"/>
      <c r="NCN102" s="35"/>
      <c r="NCO102" s="35"/>
      <c r="NCP102" s="35"/>
      <c r="NCQ102" s="35"/>
      <c r="NCR102" s="35"/>
      <c r="NCS102" s="35"/>
      <c r="NCT102" s="35"/>
      <c r="NCU102" s="35"/>
      <c r="NCV102" s="35"/>
      <c r="NCW102" s="35"/>
      <c r="NCX102" s="35"/>
      <c r="NCY102" s="35"/>
      <c r="NCZ102" s="35"/>
      <c r="NDA102" s="35"/>
      <c r="NDB102" s="35"/>
      <c r="NDC102" s="35"/>
      <c r="NDD102" s="35"/>
      <c r="NDE102" s="35"/>
      <c r="NDF102" s="35"/>
      <c r="NDG102" s="35"/>
      <c r="NDH102" s="35"/>
      <c r="NDI102" s="35"/>
      <c r="NDJ102" s="35"/>
      <c r="NDK102" s="35"/>
      <c r="NDL102" s="35"/>
      <c r="NDM102" s="35"/>
      <c r="NDN102" s="35"/>
      <c r="NDO102" s="35"/>
      <c r="NDP102" s="35"/>
      <c r="NDQ102" s="35"/>
      <c r="NDR102" s="35"/>
      <c r="NDS102" s="35"/>
      <c r="NDT102" s="35"/>
      <c r="NDU102" s="35"/>
      <c r="NDV102" s="35"/>
      <c r="NDW102" s="35"/>
      <c r="NDX102" s="35"/>
      <c r="NDY102" s="35"/>
      <c r="NDZ102" s="35"/>
      <c r="NEA102" s="35"/>
      <c r="NEB102" s="35"/>
      <c r="NEC102" s="35"/>
      <c r="NED102" s="35"/>
      <c r="NEE102" s="35"/>
      <c r="NEF102" s="35"/>
      <c r="NEG102" s="35"/>
      <c r="NEH102" s="35"/>
      <c r="NEI102" s="35"/>
      <c r="NEJ102" s="35"/>
      <c r="NEK102" s="35"/>
      <c r="NEL102" s="35"/>
      <c r="NEM102" s="35"/>
      <c r="NEN102" s="35"/>
      <c r="NEO102" s="35"/>
      <c r="NEP102" s="35"/>
      <c r="NEQ102" s="35"/>
      <c r="NER102" s="35"/>
      <c r="NES102" s="35"/>
      <c r="NET102" s="35"/>
      <c r="NEU102" s="35"/>
      <c r="NEV102" s="35"/>
      <c r="NEW102" s="35"/>
      <c r="NEX102" s="35"/>
      <c r="NEY102" s="35"/>
      <c r="NEZ102" s="35"/>
      <c r="NFA102" s="35"/>
      <c r="NFB102" s="35"/>
      <c r="NFC102" s="35"/>
      <c r="NFD102" s="35"/>
      <c r="NFE102" s="35"/>
      <c r="NFF102" s="35"/>
      <c r="NFG102" s="35"/>
      <c r="NFH102" s="35"/>
      <c r="NFI102" s="35"/>
      <c r="NFJ102" s="35"/>
      <c r="NFK102" s="35"/>
      <c r="NFL102" s="35"/>
      <c r="NFM102" s="35"/>
      <c r="NFN102" s="35"/>
      <c r="NFO102" s="35"/>
      <c r="NFP102" s="35"/>
      <c r="NFQ102" s="35"/>
      <c r="NFR102" s="35"/>
      <c r="NFS102" s="35"/>
      <c r="NFT102" s="35"/>
      <c r="NFU102" s="35"/>
      <c r="NFV102" s="35"/>
      <c r="NFW102" s="35"/>
      <c r="NFX102" s="35"/>
      <c r="NFY102" s="35"/>
      <c r="NFZ102" s="35"/>
      <c r="NGA102" s="35"/>
      <c r="NGB102" s="35"/>
      <c r="NGC102" s="35"/>
      <c r="NGD102" s="35"/>
      <c r="NGE102" s="35"/>
      <c r="NGF102" s="35"/>
      <c r="NGG102" s="35"/>
      <c r="NGH102" s="35"/>
      <c r="NGI102" s="35"/>
      <c r="NGJ102" s="35"/>
      <c r="NGK102" s="35"/>
      <c r="NGL102" s="35"/>
      <c r="NGM102" s="35"/>
      <c r="NGN102" s="35"/>
      <c r="NGO102" s="35"/>
      <c r="NGP102" s="35"/>
      <c r="NGQ102" s="35"/>
      <c r="NGR102" s="35"/>
      <c r="NGS102" s="35"/>
      <c r="NGT102" s="35"/>
      <c r="NGU102" s="35"/>
      <c r="NGV102" s="35"/>
      <c r="NGW102" s="35"/>
      <c r="NGX102" s="35"/>
      <c r="NGY102" s="35"/>
      <c r="NGZ102" s="35"/>
      <c r="NHA102" s="35"/>
      <c r="NHB102" s="35"/>
      <c r="NHC102" s="35"/>
      <c r="NHD102" s="35"/>
      <c r="NHE102" s="35"/>
      <c r="NHF102" s="35"/>
      <c r="NHG102" s="35"/>
      <c r="NHH102" s="35"/>
      <c r="NHI102" s="35"/>
      <c r="NHJ102" s="35"/>
      <c r="NHK102" s="35"/>
      <c r="NHL102" s="35"/>
      <c r="NHM102" s="35"/>
      <c r="NHN102" s="35"/>
      <c r="NHO102" s="35"/>
      <c r="NHP102" s="35"/>
      <c r="NHQ102" s="35"/>
      <c r="NHR102" s="35"/>
      <c r="NHS102" s="35"/>
      <c r="NHT102" s="35"/>
      <c r="NHU102" s="35"/>
      <c r="NHV102" s="35"/>
      <c r="NHW102" s="35"/>
      <c r="NHX102" s="35"/>
      <c r="NHY102" s="35"/>
      <c r="NHZ102" s="35"/>
      <c r="NIA102" s="35"/>
      <c r="NIB102" s="35"/>
      <c r="NIC102" s="35"/>
      <c r="NID102" s="35"/>
      <c r="NIE102" s="35"/>
      <c r="NIF102" s="35"/>
      <c r="NIG102" s="35"/>
      <c r="NIH102" s="35"/>
      <c r="NII102" s="35"/>
      <c r="NIJ102" s="35"/>
      <c r="NIK102" s="35"/>
      <c r="NIL102" s="35"/>
      <c r="NIM102" s="35"/>
      <c r="NIN102" s="35"/>
      <c r="NIO102" s="35"/>
      <c r="NIP102" s="35"/>
      <c r="NIQ102" s="35"/>
      <c r="NIR102" s="35"/>
      <c r="NIS102" s="35"/>
      <c r="NIT102" s="35"/>
      <c r="NIU102" s="35"/>
      <c r="NIV102" s="35"/>
      <c r="NIW102" s="35"/>
      <c r="NIX102" s="35"/>
      <c r="NIY102" s="35"/>
      <c r="NIZ102" s="35"/>
      <c r="NJA102" s="35"/>
      <c r="NJB102" s="35"/>
      <c r="NJC102" s="35"/>
      <c r="NJD102" s="35"/>
      <c r="NJE102" s="35"/>
      <c r="NJF102" s="35"/>
      <c r="NJG102" s="35"/>
      <c r="NJH102" s="35"/>
      <c r="NJI102" s="35"/>
      <c r="NJJ102" s="35"/>
      <c r="NJK102" s="35"/>
      <c r="NJL102" s="35"/>
      <c r="NJM102" s="35"/>
      <c r="NJN102" s="35"/>
      <c r="NJO102" s="35"/>
      <c r="NJP102" s="35"/>
      <c r="NJQ102" s="35"/>
      <c r="NJR102" s="35"/>
      <c r="NJS102" s="35"/>
      <c r="NJT102" s="35"/>
      <c r="NJU102" s="35"/>
      <c r="NJV102" s="35"/>
      <c r="NJW102" s="35"/>
      <c r="NJX102" s="35"/>
      <c r="NJY102" s="35"/>
      <c r="NJZ102" s="35"/>
      <c r="NKA102" s="35"/>
      <c r="NKB102" s="35"/>
      <c r="NKC102" s="35"/>
      <c r="NKD102" s="35"/>
      <c r="NKE102" s="35"/>
      <c r="NKF102" s="35"/>
      <c r="NKG102" s="35"/>
      <c r="NKH102" s="35"/>
      <c r="NKI102" s="35"/>
      <c r="NKJ102" s="35"/>
      <c r="NKK102" s="35"/>
      <c r="NKL102" s="35"/>
      <c r="NKM102" s="35"/>
      <c r="NKN102" s="35"/>
      <c r="NKO102" s="35"/>
      <c r="NKP102" s="35"/>
      <c r="NKQ102" s="35"/>
      <c r="NKR102" s="35"/>
      <c r="NKS102" s="35"/>
      <c r="NKT102" s="35"/>
      <c r="NKU102" s="35"/>
      <c r="NKV102" s="35"/>
      <c r="NKW102" s="35"/>
      <c r="NKX102" s="35"/>
      <c r="NKY102" s="35"/>
      <c r="NKZ102" s="35"/>
      <c r="NLA102" s="35"/>
      <c r="NLB102" s="35"/>
      <c r="NLC102" s="35"/>
      <c r="NLD102" s="35"/>
      <c r="NLE102" s="35"/>
      <c r="NLF102" s="35"/>
      <c r="NLG102" s="35"/>
      <c r="NLH102" s="35"/>
      <c r="NLI102" s="35"/>
      <c r="NLJ102" s="35"/>
      <c r="NLK102" s="35"/>
      <c r="NLL102" s="35"/>
      <c r="NLM102" s="35"/>
      <c r="NLN102" s="35"/>
      <c r="NLO102" s="35"/>
      <c r="NLP102" s="35"/>
      <c r="NLQ102" s="35"/>
      <c r="NLR102" s="35"/>
      <c r="NLS102" s="35"/>
      <c r="NLT102" s="35"/>
      <c r="NLU102" s="35"/>
      <c r="NLV102" s="35"/>
      <c r="NLW102" s="35"/>
      <c r="NLX102" s="35"/>
      <c r="NLY102" s="35"/>
      <c r="NLZ102" s="35"/>
      <c r="NMA102" s="35"/>
      <c r="NMB102" s="35"/>
      <c r="NMC102" s="35"/>
      <c r="NMD102" s="35"/>
      <c r="NME102" s="35"/>
      <c r="NMF102" s="35"/>
      <c r="NMG102" s="35"/>
      <c r="NMH102" s="35"/>
      <c r="NMI102" s="35"/>
      <c r="NMJ102" s="35"/>
      <c r="NMK102" s="35"/>
      <c r="NML102" s="35"/>
      <c r="NMM102" s="35"/>
      <c r="NMN102" s="35"/>
      <c r="NMO102" s="35"/>
      <c r="NMP102" s="35"/>
      <c r="NMQ102" s="35"/>
      <c r="NMR102" s="35"/>
      <c r="NMS102" s="35"/>
      <c r="NMT102" s="35"/>
      <c r="NMU102" s="35"/>
      <c r="NMV102" s="35"/>
      <c r="NMW102" s="35"/>
      <c r="NMX102" s="35"/>
      <c r="NMY102" s="35"/>
      <c r="NMZ102" s="35"/>
      <c r="NNA102" s="35"/>
      <c r="NNB102" s="35"/>
      <c r="NNC102" s="35"/>
      <c r="NND102" s="35"/>
      <c r="NNE102" s="35"/>
      <c r="NNF102" s="35"/>
      <c r="NNG102" s="35"/>
      <c r="NNH102" s="35"/>
      <c r="NNI102" s="35"/>
      <c r="NNJ102" s="35"/>
      <c r="NNK102" s="35"/>
      <c r="NNL102" s="35"/>
      <c r="NNM102" s="35"/>
      <c r="NNN102" s="35"/>
      <c r="NNO102" s="35"/>
      <c r="NNP102" s="35"/>
      <c r="NNQ102" s="35"/>
      <c r="NNR102" s="35"/>
      <c r="NNS102" s="35"/>
      <c r="NNT102" s="35"/>
      <c r="NNU102" s="35"/>
      <c r="NNV102" s="35"/>
      <c r="NNW102" s="35"/>
      <c r="NNX102" s="35"/>
      <c r="NNY102" s="35"/>
      <c r="NNZ102" s="35"/>
      <c r="NOA102" s="35"/>
      <c r="NOB102" s="35"/>
      <c r="NOC102" s="35"/>
      <c r="NOD102" s="35"/>
      <c r="NOE102" s="35"/>
      <c r="NOF102" s="35"/>
      <c r="NOG102" s="35"/>
      <c r="NOH102" s="35"/>
      <c r="NOI102" s="35"/>
      <c r="NOJ102" s="35"/>
      <c r="NOK102" s="35"/>
      <c r="NOL102" s="35"/>
      <c r="NOM102" s="35"/>
      <c r="NON102" s="35"/>
      <c r="NOO102" s="35"/>
      <c r="NOP102" s="35"/>
      <c r="NOQ102" s="35"/>
      <c r="NOR102" s="35"/>
      <c r="NOS102" s="35"/>
      <c r="NOT102" s="35"/>
      <c r="NOU102" s="35"/>
      <c r="NOV102" s="35"/>
      <c r="NOW102" s="35"/>
      <c r="NOX102" s="35"/>
      <c r="NOY102" s="35"/>
      <c r="NOZ102" s="35"/>
      <c r="NPA102" s="35"/>
      <c r="NPB102" s="35"/>
      <c r="NPC102" s="35"/>
      <c r="NPD102" s="35"/>
      <c r="NPE102" s="35"/>
      <c r="NPF102" s="35"/>
      <c r="NPG102" s="35"/>
      <c r="NPH102" s="35"/>
      <c r="NPI102" s="35"/>
      <c r="NPJ102" s="35"/>
      <c r="NPK102" s="35"/>
      <c r="NPL102" s="35"/>
      <c r="NPM102" s="35"/>
      <c r="NPN102" s="35"/>
      <c r="NPO102" s="35"/>
      <c r="NPP102" s="35"/>
      <c r="NPQ102" s="35"/>
      <c r="NPR102" s="35"/>
      <c r="NPS102" s="35"/>
      <c r="NPT102" s="35"/>
      <c r="NPU102" s="35"/>
      <c r="NPV102" s="35"/>
      <c r="NPW102" s="35"/>
      <c r="NPX102" s="35"/>
      <c r="NPY102" s="35"/>
      <c r="NPZ102" s="35"/>
      <c r="NQA102" s="35"/>
      <c r="NQB102" s="35"/>
      <c r="NQC102" s="35"/>
      <c r="NQD102" s="35"/>
      <c r="NQE102" s="35"/>
      <c r="NQF102" s="35"/>
      <c r="NQG102" s="35"/>
      <c r="NQH102" s="35"/>
      <c r="NQI102" s="35"/>
      <c r="NQJ102" s="35"/>
      <c r="NQK102" s="35"/>
      <c r="NQL102" s="35"/>
      <c r="NQM102" s="35"/>
      <c r="NQN102" s="35"/>
      <c r="NQO102" s="35"/>
      <c r="NQP102" s="35"/>
      <c r="NQQ102" s="35"/>
      <c r="NQR102" s="35"/>
      <c r="NQS102" s="35"/>
      <c r="NQT102" s="35"/>
      <c r="NQU102" s="35"/>
      <c r="NQV102" s="35"/>
      <c r="NQW102" s="35"/>
      <c r="NQX102" s="35"/>
      <c r="NQY102" s="35"/>
      <c r="NQZ102" s="35"/>
      <c r="NRA102" s="35"/>
      <c r="NRB102" s="35"/>
      <c r="NRC102" s="35"/>
      <c r="NRD102" s="35"/>
      <c r="NRE102" s="35"/>
      <c r="NRF102" s="35"/>
      <c r="NRG102" s="35"/>
      <c r="NRH102" s="35"/>
      <c r="NRI102" s="35"/>
      <c r="NRJ102" s="35"/>
      <c r="NRK102" s="35"/>
      <c r="NRL102" s="35"/>
      <c r="NRM102" s="35"/>
      <c r="NRN102" s="35"/>
      <c r="NRO102" s="35"/>
      <c r="NRP102" s="35"/>
      <c r="NRQ102" s="35"/>
      <c r="NRR102" s="35"/>
      <c r="NRS102" s="35"/>
      <c r="NRT102" s="35"/>
      <c r="NRU102" s="35"/>
      <c r="NRV102" s="35"/>
      <c r="NRW102" s="35"/>
      <c r="NRX102" s="35"/>
      <c r="NRY102" s="35"/>
      <c r="NRZ102" s="35"/>
      <c r="NSA102" s="35"/>
      <c r="NSB102" s="35"/>
      <c r="NSC102" s="35"/>
      <c r="NSD102" s="35"/>
      <c r="NSE102" s="35"/>
      <c r="NSF102" s="35"/>
      <c r="NSG102" s="35"/>
      <c r="NSH102" s="35"/>
      <c r="NSI102" s="35"/>
      <c r="NSJ102" s="35"/>
      <c r="NSK102" s="35"/>
      <c r="NSL102" s="35"/>
      <c r="NSM102" s="35"/>
      <c r="NSN102" s="35"/>
      <c r="NSO102" s="35"/>
      <c r="NSP102" s="35"/>
      <c r="NSQ102" s="35"/>
      <c r="NSR102" s="35"/>
      <c r="NSS102" s="35"/>
      <c r="NST102" s="35"/>
      <c r="NSU102" s="35"/>
      <c r="NSV102" s="35"/>
      <c r="NSW102" s="35"/>
      <c r="NSX102" s="35"/>
      <c r="NSY102" s="35"/>
      <c r="NSZ102" s="35"/>
      <c r="NTA102" s="35"/>
      <c r="NTB102" s="35"/>
      <c r="NTC102" s="35"/>
      <c r="NTD102" s="35"/>
      <c r="NTE102" s="35"/>
      <c r="NTF102" s="35"/>
      <c r="NTG102" s="35"/>
      <c r="NTH102" s="35"/>
      <c r="NTI102" s="35"/>
      <c r="NTJ102" s="35"/>
      <c r="NTK102" s="35"/>
      <c r="NTL102" s="35"/>
      <c r="NTM102" s="35"/>
      <c r="NTN102" s="35"/>
      <c r="NTO102" s="35"/>
      <c r="NTP102" s="35"/>
      <c r="NTQ102" s="35"/>
      <c r="NTR102" s="35"/>
      <c r="NTS102" s="35"/>
      <c r="NTT102" s="35"/>
      <c r="NTU102" s="35"/>
      <c r="NTV102" s="35"/>
      <c r="NTW102" s="35"/>
      <c r="NTX102" s="35"/>
      <c r="NTY102" s="35"/>
      <c r="NTZ102" s="35"/>
      <c r="NUA102" s="35"/>
      <c r="NUB102" s="35"/>
      <c r="NUC102" s="35"/>
      <c r="NUD102" s="35"/>
      <c r="NUE102" s="35"/>
      <c r="NUF102" s="35"/>
      <c r="NUG102" s="35"/>
      <c r="NUH102" s="35"/>
      <c r="NUI102" s="35"/>
      <c r="NUJ102" s="35"/>
      <c r="NUK102" s="35"/>
      <c r="NUL102" s="35"/>
      <c r="NUM102" s="35"/>
      <c r="NUN102" s="35"/>
      <c r="NUO102" s="35"/>
      <c r="NUP102" s="35"/>
      <c r="NUQ102" s="35"/>
      <c r="NUR102" s="35"/>
      <c r="NUS102" s="35"/>
      <c r="NUT102" s="35"/>
      <c r="NUU102" s="35"/>
      <c r="NUV102" s="35"/>
      <c r="NUW102" s="35"/>
      <c r="NUX102" s="35"/>
      <c r="NUY102" s="35"/>
      <c r="NUZ102" s="35"/>
      <c r="NVA102" s="35"/>
      <c r="NVB102" s="35"/>
      <c r="NVC102" s="35"/>
      <c r="NVD102" s="35"/>
      <c r="NVE102" s="35"/>
      <c r="NVF102" s="35"/>
      <c r="NVG102" s="35"/>
      <c r="NVH102" s="35"/>
      <c r="NVI102" s="35"/>
      <c r="NVJ102" s="35"/>
      <c r="NVK102" s="35"/>
      <c r="NVL102" s="35"/>
      <c r="NVM102" s="35"/>
      <c r="NVN102" s="35"/>
      <c r="NVO102" s="35"/>
      <c r="NVP102" s="35"/>
      <c r="NVQ102" s="35"/>
      <c r="NVR102" s="35"/>
      <c r="NVS102" s="35"/>
      <c r="NVT102" s="35"/>
      <c r="NVU102" s="35"/>
      <c r="NVV102" s="35"/>
      <c r="NVW102" s="35"/>
      <c r="NVX102" s="35"/>
      <c r="NVY102" s="35"/>
      <c r="NVZ102" s="35"/>
      <c r="NWA102" s="35"/>
      <c r="NWB102" s="35"/>
      <c r="NWC102" s="35"/>
      <c r="NWD102" s="35"/>
      <c r="NWE102" s="35"/>
      <c r="NWF102" s="35"/>
      <c r="NWG102" s="35"/>
      <c r="NWH102" s="35"/>
      <c r="NWI102" s="35"/>
      <c r="NWJ102" s="35"/>
      <c r="NWK102" s="35"/>
      <c r="NWL102" s="35"/>
      <c r="NWM102" s="35"/>
      <c r="NWN102" s="35"/>
      <c r="NWO102" s="35"/>
      <c r="NWP102" s="35"/>
      <c r="NWQ102" s="35"/>
      <c r="NWR102" s="35"/>
      <c r="NWS102" s="35"/>
      <c r="NWT102" s="35"/>
      <c r="NWU102" s="35"/>
      <c r="NWV102" s="35"/>
      <c r="NWW102" s="35"/>
      <c r="NWX102" s="35"/>
      <c r="NWY102" s="35"/>
      <c r="NWZ102" s="35"/>
      <c r="NXA102" s="35"/>
      <c r="NXB102" s="35"/>
      <c r="NXC102" s="35"/>
      <c r="NXD102" s="35"/>
      <c r="NXE102" s="35"/>
      <c r="NXF102" s="35"/>
      <c r="NXG102" s="35"/>
      <c r="NXH102" s="35"/>
      <c r="NXI102" s="35"/>
      <c r="NXJ102" s="35"/>
      <c r="NXK102" s="35"/>
      <c r="NXL102" s="35"/>
      <c r="NXM102" s="35"/>
      <c r="NXN102" s="35"/>
      <c r="NXO102" s="35"/>
      <c r="NXP102" s="35"/>
      <c r="NXQ102" s="35"/>
      <c r="NXR102" s="35"/>
      <c r="NXS102" s="35"/>
      <c r="NXT102" s="35"/>
      <c r="NXU102" s="35"/>
      <c r="NXV102" s="35"/>
      <c r="NXW102" s="35"/>
      <c r="NXX102" s="35"/>
      <c r="NXY102" s="35"/>
      <c r="NXZ102" s="35"/>
      <c r="NYA102" s="35"/>
      <c r="NYB102" s="35"/>
      <c r="NYC102" s="35"/>
      <c r="NYD102" s="35"/>
      <c r="NYE102" s="35"/>
      <c r="NYF102" s="35"/>
      <c r="NYG102" s="35"/>
      <c r="NYH102" s="35"/>
      <c r="NYI102" s="35"/>
      <c r="NYJ102" s="35"/>
      <c r="NYK102" s="35"/>
      <c r="NYL102" s="35"/>
      <c r="NYM102" s="35"/>
      <c r="NYN102" s="35"/>
      <c r="NYO102" s="35"/>
      <c r="NYP102" s="35"/>
      <c r="NYQ102" s="35"/>
      <c r="NYR102" s="35"/>
      <c r="NYS102" s="35"/>
      <c r="NYT102" s="35"/>
      <c r="NYU102" s="35"/>
      <c r="NYV102" s="35"/>
      <c r="NYW102" s="35"/>
      <c r="NYX102" s="35"/>
      <c r="NYY102" s="35"/>
      <c r="NYZ102" s="35"/>
      <c r="NZA102" s="35"/>
      <c r="NZB102" s="35"/>
      <c r="NZC102" s="35"/>
      <c r="NZD102" s="35"/>
      <c r="NZE102" s="35"/>
      <c r="NZF102" s="35"/>
      <c r="NZG102" s="35"/>
      <c r="NZH102" s="35"/>
      <c r="NZI102" s="35"/>
      <c r="NZJ102" s="35"/>
      <c r="NZK102" s="35"/>
      <c r="NZL102" s="35"/>
      <c r="NZM102" s="35"/>
      <c r="NZN102" s="35"/>
      <c r="NZO102" s="35"/>
      <c r="NZP102" s="35"/>
      <c r="NZQ102" s="35"/>
      <c r="NZR102" s="35"/>
      <c r="NZS102" s="35"/>
      <c r="NZT102" s="35"/>
      <c r="NZU102" s="35"/>
      <c r="NZV102" s="35"/>
      <c r="NZW102" s="35"/>
      <c r="NZX102" s="35"/>
      <c r="NZY102" s="35"/>
      <c r="NZZ102" s="35"/>
      <c r="OAA102" s="35"/>
      <c r="OAB102" s="35"/>
      <c r="OAC102" s="35"/>
      <c r="OAD102" s="35"/>
      <c r="OAE102" s="35"/>
      <c r="OAF102" s="35"/>
      <c r="OAG102" s="35"/>
      <c r="OAH102" s="35"/>
      <c r="OAI102" s="35"/>
      <c r="OAJ102" s="35"/>
      <c r="OAK102" s="35"/>
      <c r="OAL102" s="35"/>
      <c r="OAM102" s="35"/>
      <c r="OAN102" s="35"/>
      <c r="OAO102" s="35"/>
      <c r="OAP102" s="35"/>
      <c r="OAQ102" s="35"/>
      <c r="OAR102" s="35"/>
      <c r="OAS102" s="35"/>
      <c r="OAT102" s="35"/>
      <c r="OAU102" s="35"/>
      <c r="OAV102" s="35"/>
      <c r="OAW102" s="35"/>
      <c r="OAX102" s="35"/>
      <c r="OAY102" s="35"/>
      <c r="OAZ102" s="35"/>
      <c r="OBA102" s="35"/>
      <c r="OBB102" s="35"/>
      <c r="OBC102" s="35"/>
      <c r="OBD102" s="35"/>
      <c r="OBE102" s="35"/>
      <c r="OBF102" s="35"/>
      <c r="OBG102" s="35"/>
      <c r="OBH102" s="35"/>
      <c r="OBI102" s="35"/>
      <c r="OBJ102" s="35"/>
      <c r="OBK102" s="35"/>
      <c r="OBL102" s="35"/>
      <c r="OBM102" s="35"/>
      <c r="OBN102" s="35"/>
      <c r="OBO102" s="35"/>
      <c r="OBP102" s="35"/>
      <c r="OBQ102" s="35"/>
      <c r="OBR102" s="35"/>
      <c r="OBS102" s="35"/>
      <c r="OBT102" s="35"/>
      <c r="OBU102" s="35"/>
      <c r="OBV102" s="35"/>
      <c r="OBW102" s="35"/>
      <c r="OBX102" s="35"/>
      <c r="OBY102" s="35"/>
      <c r="OBZ102" s="35"/>
      <c r="OCA102" s="35"/>
      <c r="OCB102" s="35"/>
      <c r="OCC102" s="35"/>
      <c r="OCD102" s="35"/>
      <c r="OCE102" s="35"/>
      <c r="OCF102" s="35"/>
      <c r="OCG102" s="35"/>
      <c r="OCH102" s="35"/>
      <c r="OCI102" s="35"/>
      <c r="OCJ102" s="35"/>
      <c r="OCK102" s="35"/>
      <c r="OCL102" s="35"/>
      <c r="OCM102" s="35"/>
      <c r="OCN102" s="35"/>
      <c r="OCO102" s="35"/>
      <c r="OCP102" s="35"/>
      <c r="OCQ102" s="35"/>
      <c r="OCR102" s="35"/>
      <c r="OCS102" s="35"/>
      <c r="OCT102" s="35"/>
      <c r="OCU102" s="35"/>
      <c r="OCV102" s="35"/>
      <c r="OCW102" s="35"/>
      <c r="OCX102" s="35"/>
      <c r="OCY102" s="35"/>
      <c r="OCZ102" s="35"/>
      <c r="ODA102" s="35"/>
      <c r="ODB102" s="35"/>
      <c r="ODC102" s="35"/>
      <c r="ODD102" s="35"/>
      <c r="ODE102" s="35"/>
      <c r="ODF102" s="35"/>
      <c r="ODG102" s="35"/>
      <c r="ODH102" s="35"/>
      <c r="ODI102" s="35"/>
      <c r="ODJ102" s="35"/>
      <c r="ODK102" s="35"/>
      <c r="ODL102" s="35"/>
      <c r="ODM102" s="35"/>
      <c r="ODN102" s="35"/>
      <c r="ODO102" s="35"/>
      <c r="ODP102" s="35"/>
      <c r="ODQ102" s="35"/>
      <c r="ODR102" s="35"/>
      <c r="ODS102" s="35"/>
      <c r="ODT102" s="35"/>
      <c r="ODU102" s="35"/>
      <c r="ODV102" s="35"/>
      <c r="ODW102" s="35"/>
      <c r="ODX102" s="35"/>
      <c r="ODY102" s="35"/>
      <c r="ODZ102" s="35"/>
      <c r="OEA102" s="35"/>
      <c r="OEB102" s="35"/>
      <c r="OEC102" s="35"/>
      <c r="OED102" s="35"/>
      <c r="OEE102" s="35"/>
      <c r="OEF102" s="35"/>
      <c r="OEG102" s="35"/>
      <c r="OEH102" s="35"/>
      <c r="OEI102" s="35"/>
      <c r="OEJ102" s="35"/>
      <c r="OEK102" s="35"/>
      <c r="OEL102" s="35"/>
      <c r="OEM102" s="35"/>
      <c r="OEN102" s="35"/>
      <c r="OEO102" s="35"/>
      <c r="OEP102" s="35"/>
      <c r="OEQ102" s="35"/>
      <c r="OER102" s="35"/>
      <c r="OES102" s="35"/>
      <c r="OET102" s="35"/>
      <c r="OEU102" s="35"/>
      <c r="OEV102" s="35"/>
      <c r="OEW102" s="35"/>
      <c r="OEX102" s="35"/>
      <c r="OEY102" s="35"/>
      <c r="OEZ102" s="35"/>
      <c r="OFA102" s="35"/>
      <c r="OFB102" s="35"/>
      <c r="OFC102" s="35"/>
      <c r="OFD102" s="35"/>
      <c r="OFE102" s="35"/>
      <c r="OFF102" s="35"/>
      <c r="OFG102" s="35"/>
      <c r="OFH102" s="35"/>
      <c r="OFI102" s="35"/>
      <c r="OFJ102" s="35"/>
      <c r="OFK102" s="35"/>
      <c r="OFL102" s="35"/>
      <c r="OFM102" s="35"/>
      <c r="OFN102" s="35"/>
      <c r="OFO102" s="35"/>
      <c r="OFP102" s="35"/>
      <c r="OFQ102" s="35"/>
      <c r="OFR102" s="35"/>
      <c r="OFS102" s="35"/>
      <c r="OFT102" s="35"/>
      <c r="OFU102" s="35"/>
      <c r="OFV102" s="35"/>
      <c r="OFW102" s="35"/>
      <c r="OFX102" s="35"/>
      <c r="OFY102" s="35"/>
      <c r="OFZ102" s="35"/>
      <c r="OGA102" s="35"/>
      <c r="OGB102" s="35"/>
      <c r="OGC102" s="35"/>
      <c r="OGD102" s="35"/>
      <c r="OGE102" s="35"/>
      <c r="OGF102" s="35"/>
      <c r="OGG102" s="35"/>
      <c r="OGH102" s="35"/>
      <c r="OGI102" s="35"/>
      <c r="OGJ102" s="35"/>
      <c r="OGK102" s="35"/>
      <c r="OGL102" s="35"/>
      <c r="OGM102" s="35"/>
      <c r="OGN102" s="35"/>
      <c r="OGO102" s="35"/>
      <c r="OGP102" s="35"/>
      <c r="OGQ102" s="35"/>
      <c r="OGR102" s="35"/>
      <c r="OGS102" s="35"/>
      <c r="OGT102" s="35"/>
      <c r="OGU102" s="35"/>
      <c r="OGV102" s="35"/>
      <c r="OGW102" s="35"/>
      <c r="OGX102" s="35"/>
      <c r="OGY102" s="35"/>
      <c r="OGZ102" s="35"/>
      <c r="OHA102" s="35"/>
      <c r="OHB102" s="35"/>
      <c r="OHC102" s="35"/>
      <c r="OHD102" s="35"/>
      <c r="OHE102" s="35"/>
      <c r="OHF102" s="35"/>
      <c r="OHG102" s="35"/>
      <c r="OHH102" s="35"/>
      <c r="OHI102" s="35"/>
      <c r="OHJ102" s="35"/>
      <c r="OHK102" s="35"/>
      <c r="OHL102" s="35"/>
      <c r="OHM102" s="35"/>
      <c r="OHN102" s="35"/>
      <c r="OHO102" s="35"/>
      <c r="OHP102" s="35"/>
      <c r="OHQ102" s="35"/>
      <c r="OHR102" s="35"/>
      <c r="OHS102" s="35"/>
      <c r="OHT102" s="35"/>
      <c r="OHU102" s="35"/>
      <c r="OHV102" s="35"/>
      <c r="OHW102" s="35"/>
      <c r="OHX102" s="35"/>
      <c r="OHY102" s="35"/>
      <c r="OHZ102" s="35"/>
      <c r="OIA102" s="35"/>
      <c r="OIB102" s="35"/>
      <c r="OIC102" s="35"/>
      <c r="OID102" s="35"/>
      <c r="OIE102" s="35"/>
      <c r="OIF102" s="35"/>
      <c r="OIG102" s="35"/>
      <c r="OIH102" s="35"/>
      <c r="OII102" s="35"/>
      <c r="OIJ102" s="35"/>
      <c r="OIK102" s="35"/>
      <c r="OIL102" s="35"/>
      <c r="OIM102" s="35"/>
      <c r="OIN102" s="35"/>
      <c r="OIO102" s="35"/>
      <c r="OIP102" s="35"/>
      <c r="OIQ102" s="35"/>
      <c r="OIR102" s="35"/>
      <c r="OIS102" s="35"/>
      <c r="OIT102" s="35"/>
      <c r="OIU102" s="35"/>
      <c r="OIV102" s="35"/>
      <c r="OIW102" s="35"/>
      <c r="OIX102" s="35"/>
      <c r="OIY102" s="35"/>
      <c r="OIZ102" s="35"/>
      <c r="OJA102" s="35"/>
      <c r="OJB102" s="35"/>
      <c r="OJC102" s="35"/>
      <c r="OJD102" s="35"/>
      <c r="OJE102" s="35"/>
      <c r="OJF102" s="35"/>
      <c r="OJG102" s="35"/>
      <c r="OJH102" s="35"/>
      <c r="OJI102" s="35"/>
      <c r="OJJ102" s="35"/>
      <c r="OJK102" s="35"/>
      <c r="OJL102" s="35"/>
      <c r="OJM102" s="35"/>
      <c r="OJN102" s="35"/>
      <c r="OJO102" s="35"/>
      <c r="OJP102" s="35"/>
      <c r="OJQ102" s="35"/>
      <c r="OJR102" s="35"/>
      <c r="OJS102" s="35"/>
      <c r="OJT102" s="35"/>
      <c r="OJU102" s="35"/>
      <c r="OJV102" s="35"/>
      <c r="OJW102" s="35"/>
      <c r="OJX102" s="35"/>
      <c r="OJY102" s="35"/>
      <c r="OJZ102" s="35"/>
      <c r="OKA102" s="35"/>
      <c r="OKB102" s="35"/>
      <c r="OKC102" s="35"/>
      <c r="OKD102" s="35"/>
      <c r="OKE102" s="35"/>
      <c r="OKF102" s="35"/>
      <c r="OKG102" s="35"/>
      <c r="OKH102" s="35"/>
      <c r="OKI102" s="35"/>
      <c r="OKJ102" s="35"/>
      <c r="OKK102" s="35"/>
      <c r="OKL102" s="35"/>
      <c r="OKM102" s="35"/>
      <c r="OKN102" s="35"/>
      <c r="OKO102" s="35"/>
      <c r="OKP102" s="35"/>
      <c r="OKQ102" s="35"/>
      <c r="OKR102" s="35"/>
      <c r="OKS102" s="35"/>
      <c r="OKT102" s="35"/>
      <c r="OKU102" s="35"/>
      <c r="OKV102" s="35"/>
      <c r="OKW102" s="35"/>
      <c r="OKX102" s="35"/>
      <c r="OKY102" s="35"/>
      <c r="OKZ102" s="35"/>
      <c r="OLA102" s="35"/>
      <c r="OLB102" s="35"/>
      <c r="OLC102" s="35"/>
      <c r="OLD102" s="35"/>
      <c r="OLE102" s="35"/>
      <c r="OLF102" s="35"/>
      <c r="OLG102" s="35"/>
      <c r="OLH102" s="35"/>
      <c r="OLI102" s="35"/>
      <c r="OLJ102" s="35"/>
      <c r="OLK102" s="35"/>
      <c r="OLL102" s="35"/>
      <c r="OLM102" s="35"/>
      <c r="OLN102" s="35"/>
      <c r="OLO102" s="35"/>
      <c r="OLP102" s="35"/>
      <c r="OLQ102" s="35"/>
      <c r="OLR102" s="35"/>
      <c r="OLS102" s="35"/>
      <c r="OLT102" s="35"/>
      <c r="OLU102" s="35"/>
      <c r="OLV102" s="35"/>
      <c r="OLW102" s="35"/>
      <c r="OLX102" s="35"/>
      <c r="OLY102" s="35"/>
      <c r="OLZ102" s="35"/>
      <c r="OMA102" s="35"/>
      <c r="OMB102" s="35"/>
      <c r="OMC102" s="35"/>
      <c r="OMD102" s="35"/>
      <c r="OME102" s="35"/>
      <c r="OMF102" s="35"/>
      <c r="OMG102" s="35"/>
      <c r="OMH102" s="35"/>
      <c r="OMI102" s="35"/>
      <c r="OMJ102" s="35"/>
      <c r="OMK102" s="35"/>
      <c r="OML102" s="35"/>
      <c r="OMM102" s="35"/>
      <c r="OMN102" s="35"/>
      <c r="OMO102" s="35"/>
      <c r="OMP102" s="35"/>
      <c r="OMQ102" s="35"/>
      <c r="OMR102" s="35"/>
      <c r="OMS102" s="35"/>
      <c r="OMT102" s="35"/>
      <c r="OMU102" s="35"/>
      <c r="OMV102" s="35"/>
      <c r="OMW102" s="35"/>
      <c r="OMX102" s="35"/>
      <c r="OMY102" s="35"/>
      <c r="OMZ102" s="35"/>
      <c r="ONA102" s="35"/>
      <c r="ONB102" s="35"/>
      <c r="ONC102" s="35"/>
      <c r="OND102" s="35"/>
      <c r="ONE102" s="35"/>
      <c r="ONF102" s="35"/>
      <c r="ONG102" s="35"/>
      <c r="ONH102" s="35"/>
      <c r="ONI102" s="35"/>
      <c r="ONJ102" s="35"/>
      <c r="ONK102" s="35"/>
      <c r="ONL102" s="35"/>
      <c r="ONM102" s="35"/>
      <c r="ONN102" s="35"/>
      <c r="ONO102" s="35"/>
      <c r="ONP102" s="35"/>
      <c r="ONQ102" s="35"/>
      <c r="ONR102" s="35"/>
      <c r="ONS102" s="35"/>
      <c r="ONT102" s="35"/>
      <c r="ONU102" s="35"/>
      <c r="ONV102" s="35"/>
      <c r="ONW102" s="35"/>
      <c r="ONX102" s="35"/>
      <c r="ONY102" s="35"/>
      <c r="ONZ102" s="35"/>
      <c r="OOA102" s="35"/>
      <c r="OOB102" s="35"/>
      <c r="OOC102" s="35"/>
      <c r="OOD102" s="35"/>
      <c r="OOE102" s="35"/>
      <c r="OOF102" s="35"/>
      <c r="OOG102" s="35"/>
      <c r="OOH102" s="35"/>
      <c r="OOI102" s="35"/>
      <c r="OOJ102" s="35"/>
      <c r="OOK102" s="35"/>
      <c r="OOL102" s="35"/>
      <c r="OOM102" s="35"/>
      <c r="OON102" s="35"/>
      <c r="OOO102" s="35"/>
      <c r="OOP102" s="35"/>
      <c r="OOQ102" s="35"/>
      <c r="OOR102" s="35"/>
      <c r="OOS102" s="35"/>
      <c r="OOT102" s="35"/>
      <c r="OOU102" s="35"/>
      <c r="OOV102" s="35"/>
      <c r="OOW102" s="35"/>
      <c r="OOX102" s="35"/>
      <c r="OOY102" s="35"/>
      <c r="OOZ102" s="35"/>
      <c r="OPA102" s="35"/>
      <c r="OPB102" s="35"/>
      <c r="OPC102" s="35"/>
      <c r="OPD102" s="35"/>
      <c r="OPE102" s="35"/>
      <c r="OPF102" s="35"/>
      <c r="OPG102" s="35"/>
      <c r="OPH102" s="35"/>
      <c r="OPI102" s="35"/>
      <c r="OPJ102" s="35"/>
      <c r="OPK102" s="35"/>
      <c r="OPL102" s="35"/>
      <c r="OPM102" s="35"/>
      <c r="OPN102" s="35"/>
      <c r="OPO102" s="35"/>
      <c r="OPP102" s="35"/>
      <c r="OPQ102" s="35"/>
      <c r="OPR102" s="35"/>
      <c r="OPS102" s="35"/>
      <c r="OPT102" s="35"/>
      <c r="OPU102" s="35"/>
      <c r="OPV102" s="35"/>
      <c r="OPW102" s="35"/>
      <c r="OPX102" s="35"/>
      <c r="OPY102" s="35"/>
      <c r="OPZ102" s="35"/>
      <c r="OQA102" s="35"/>
      <c r="OQB102" s="35"/>
      <c r="OQC102" s="35"/>
      <c r="OQD102" s="35"/>
      <c r="OQE102" s="35"/>
      <c r="OQF102" s="35"/>
      <c r="OQG102" s="35"/>
      <c r="OQH102" s="35"/>
      <c r="OQI102" s="35"/>
      <c r="OQJ102" s="35"/>
      <c r="OQK102" s="35"/>
      <c r="OQL102" s="35"/>
      <c r="OQM102" s="35"/>
      <c r="OQN102" s="35"/>
      <c r="OQO102" s="35"/>
      <c r="OQP102" s="35"/>
      <c r="OQQ102" s="35"/>
      <c r="OQR102" s="35"/>
      <c r="OQS102" s="35"/>
      <c r="OQT102" s="35"/>
      <c r="OQU102" s="35"/>
      <c r="OQV102" s="35"/>
      <c r="OQW102" s="35"/>
      <c r="OQX102" s="35"/>
      <c r="OQY102" s="35"/>
      <c r="OQZ102" s="35"/>
      <c r="ORA102" s="35"/>
      <c r="ORB102" s="35"/>
      <c r="ORC102" s="35"/>
      <c r="ORD102" s="35"/>
      <c r="ORE102" s="35"/>
      <c r="ORF102" s="35"/>
      <c r="ORG102" s="35"/>
      <c r="ORH102" s="35"/>
      <c r="ORI102" s="35"/>
      <c r="ORJ102" s="35"/>
      <c r="ORK102" s="35"/>
      <c r="ORL102" s="35"/>
      <c r="ORM102" s="35"/>
      <c r="ORN102" s="35"/>
      <c r="ORO102" s="35"/>
      <c r="ORP102" s="35"/>
      <c r="ORQ102" s="35"/>
      <c r="ORR102" s="35"/>
      <c r="ORS102" s="35"/>
      <c r="ORT102" s="35"/>
      <c r="ORU102" s="35"/>
      <c r="ORV102" s="35"/>
      <c r="ORW102" s="35"/>
      <c r="ORX102" s="35"/>
      <c r="ORY102" s="35"/>
      <c r="ORZ102" s="35"/>
      <c r="OSA102" s="35"/>
      <c r="OSB102" s="35"/>
      <c r="OSC102" s="35"/>
      <c r="OSD102" s="35"/>
      <c r="OSE102" s="35"/>
      <c r="OSF102" s="35"/>
      <c r="OSG102" s="35"/>
      <c r="OSH102" s="35"/>
      <c r="OSI102" s="35"/>
      <c r="OSJ102" s="35"/>
      <c r="OSK102" s="35"/>
      <c r="OSL102" s="35"/>
      <c r="OSM102" s="35"/>
      <c r="OSN102" s="35"/>
      <c r="OSO102" s="35"/>
      <c r="OSP102" s="35"/>
      <c r="OSQ102" s="35"/>
      <c r="OSR102" s="35"/>
      <c r="OSS102" s="35"/>
      <c r="OST102" s="35"/>
      <c r="OSU102" s="35"/>
      <c r="OSV102" s="35"/>
      <c r="OSW102" s="35"/>
      <c r="OSX102" s="35"/>
      <c r="OSY102" s="35"/>
      <c r="OSZ102" s="35"/>
      <c r="OTA102" s="35"/>
      <c r="OTB102" s="35"/>
      <c r="OTC102" s="35"/>
      <c r="OTD102" s="35"/>
      <c r="OTE102" s="35"/>
      <c r="OTF102" s="35"/>
      <c r="OTG102" s="35"/>
      <c r="OTH102" s="35"/>
      <c r="OTI102" s="35"/>
      <c r="OTJ102" s="35"/>
      <c r="OTK102" s="35"/>
      <c r="OTL102" s="35"/>
      <c r="OTM102" s="35"/>
      <c r="OTN102" s="35"/>
      <c r="OTO102" s="35"/>
      <c r="OTP102" s="35"/>
      <c r="OTQ102" s="35"/>
      <c r="OTR102" s="35"/>
      <c r="OTS102" s="35"/>
      <c r="OTT102" s="35"/>
      <c r="OTU102" s="35"/>
      <c r="OTV102" s="35"/>
      <c r="OTW102" s="35"/>
      <c r="OTX102" s="35"/>
      <c r="OTY102" s="35"/>
      <c r="OTZ102" s="35"/>
      <c r="OUA102" s="35"/>
      <c r="OUB102" s="35"/>
      <c r="OUC102" s="35"/>
      <c r="OUD102" s="35"/>
      <c r="OUE102" s="35"/>
      <c r="OUF102" s="35"/>
      <c r="OUG102" s="35"/>
      <c r="OUH102" s="35"/>
      <c r="OUI102" s="35"/>
      <c r="OUJ102" s="35"/>
      <c r="OUK102" s="35"/>
      <c r="OUL102" s="35"/>
      <c r="OUM102" s="35"/>
      <c r="OUN102" s="35"/>
      <c r="OUO102" s="35"/>
      <c r="OUP102" s="35"/>
      <c r="OUQ102" s="35"/>
      <c r="OUR102" s="35"/>
      <c r="OUS102" s="35"/>
      <c r="OUT102" s="35"/>
      <c r="OUU102" s="35"/>
      <c r="OUV102" s="35"/>
      <c r="OUW102" s="35"/>
      <c r="OUX102" s="35"/>
      <c r="OUY102" s="35"/>
      <c r="OUZ102" s="35"/>
      <c r="OVA102" s="35"/>
      <c r="OVB102" s="35"/>
      <c r="OVC102" s="35"/>
      <c r="OVD102" s="35"/>
      <c r="OVE102" s="35"/>
      <c r="OVF102" s="35"/>
      <c r="OVG102" s="35"/>
      <c r="OVH102" s="35"/>
      <c r="OVI102" s="35"/>
      <c r="OVJ102" s="35"/>
      <c r="OVK102" s="35"/>
      <c r="OVL102" s="35"/>
      <c r="OVM102" s="35"/>
      <c r="OVN102" s="35"/>
      <c r="OVO102" s="35"/>
      <c r="OVP102" s="35"/>
      <c r="OVQ102" s="35"/>
      <c r="OVR102" s="35"/>
      <c r="OVS102" s="35"/>
      <c r="OVT102" s="35"/>
      <c r="OVU102" s="35"/>
      <c r="OVV102" s="35"/>
      <c r="OVW102" s="35"/>
      <c r="OVX102" s="35"/>
      <c r="OVY102" s="35"/>
      <c r="OVZ102" s="35"/>
      <c r="OWA102" s="35"/>
      <c r="OWB102" s="35"/>
      <c r="OWC102" s="35"/>
      <c r="OWD102" s="35"/>
      <c r="OWE102" s="35"/>
      <c r="OWF102" s="35"/>
      <c r="OWG102" s="35"/>
      <c r="OWH102" s="35"/>
      <c r="OWI102" s="35"/>
      <c r="OWJ102" s="35"/>
      <c r="OWK102" s="35"/>
      <c r="OWL102" s="35"/>
      <c r="OWM102" s="35"/>
      <c r="OWN102" s="35"/>
      <c r="OWO102" s="35"/>
      <c r="OWP102" s="35"/>
      <c r="OWQ102" s="35"/>
      <c r="OWR102" s="35"/>
      <c r="OWS102" s="35"/>
      <c r="OWT102" s="35"/>
      <c r="OWU102" s="35"/>
      <c r="OWV102" s="35"/>
      <c r="OWW102" s="35"/>
      <c r="OWX102" s="35"/>
      <c r="OWY102" s="35"/>
      <c r="OWZ102" s="35"/>
      <c r="OXA102" s="35"/>
      <c r="OXB102" s="35"/>
      <c r="OXC102" s="35"/>
      <c r="OXD102" s="35"/>
      <c r="OXE102" s="35"/>
      <c r="OXF102" s="35"/>
      <c r="OXG102" s="35"/>
      <c r="OXH102" s="35"/>
      <c r="OXI102" s="35"/>
      <c r="OXJ102" s="35"/>
      <c r="OXK102" s="35"/>
      <c r="OXL102" s="35"/>
      <c r="OXM102" s="35"/>
      <c r="OXN102" s="35"/>
      <c r="OXO102" s="35"/>
      <c r="OXP102" s="35"/>
      <c r="OXQ102" s="35"/>
      <c r="OXR102" s="35"/>
      <c r="OXS102" s="35"/>
      <c r="OXT102" s="35"/>
      <c r="OXU102" s="35"/>
      <c r="OXV102" s="35"/>
      <c r="OXW102" s="35"/>
      <c r="OXX102" s="35"/>
      <c r="OXY102" s="35"/>
      <c r="OXZ102" s="35"/>
      <c r="OYA102" s="35"/>
      <c r="OYB102" s="35"/>
      <c r="OYC102" s="35"/>
      <c r="OYD102" s="35"/>
      <c r="OYE102" s="35"/>
      <c r="OYF102" s="35"/>
      <c r="OYG102" s="35"/>
      <c r="OYH102" s="35"/>
      <c r="OYI102" s="35"/>
      <c r="OYJ102" s="35"/>
      <c r="OYK102" s="35"/>
      <c r="OYL102" s="35"/>
      <c r="OYM102" s="35"/>
      <c r="OYN102" s="35"/>
      <c r="OYO102" s="35"/>
      <c r="OYP102" s="35"/>
      <c r="OYQ102" s="35"/>
      <c r="OYR102" s="35"/>
      <c r="OYS102" s="35"/>
      <c r="OYT102" s="35"/>
      <c r="OYU102" s="35"/>
      <c r="OYV102" s="35"/>
      <c r="OYW102" s="35"/>
      <c r="OYX102" s="35"/>
      <c r="OYY102" s="35"/>
      <c r="OYZ102" s="35"/>
      <c r="OZA102" s="35"/>
      <c r="OZB102" s="35"/>
      <c r="OZC102" s="35"/>
      <c r="OZD102" s="35"/>
      <c r="OZE102" s="35"/>
      <c r="OZF102" s="35"/>
      <c r="OZG102" s="35"/>
      <c r="OZH102" s="35"/>
      <c r="OZI102" s="35"/>
      <c r="OZJ102" s="35"/>
      <c r="OZK102" s="35"/>
      <c r="OZL102" s="35"/>
      <c r="OZM102" s="35"/>
      <c r="OZN102" s="35"/>
      <c r="OZO102" s="35"/>
      <c r="OZP102" s="35"/>
      <c r="OZQ102" s="35"/>
      <c r="OZR102" s="35"/>
      <c r="OZS102" s="35"/>
      <c r="OZT102" s="35"/>
      <c r="OZU102" s="35"/>
      <c r="OZV102" s="35"/>
      <c r="OZW102" s="35"/>
      <c r="OZX102" s="35"/>
      <c r="OZY102" s="35"/>
      <c r="OZZ102" s="35"/>
      <c r="PAA102" s="35"/>
      <c r="PAB102" s="35"/>
      <c r="PAC102" s="35"/>
      <c r="PAD102" s="35"/>
      <c r="PAE102" s="35"/>
      <c r="PAF102" s="35"/>
      <c r="PAG102" s="35"/>
      <c r="PAH102" s="35"/>
      <c r="PAI102" s="35"/>
      <c r="PAJ102" s="35"/>
      <c r="PAK102" s="35"/>
      <c r="PAL102" s="35"/>
      <c r="PAM102" s="35"/>
      <c r="PAN102" s="35"/>
      <c r="PAO102" s="35"/>
      <c r="PAP102" s="35"/>
      <c r="PAQ102" s="35"/>
      <c r="PAR102" s="35"/>
      <c r="PAS102" s="35"/>
      <c r="PAT102" s="35"/>
      <c r="PAU102" s="35"/>
      <c r="PAV102" s="35"/>
      <c r="PAW102" s="35"/>
      <c r="PAX102" s="35"/>
      <c r="PAY102" s="35"/>
      <c r="PAZ102" s="35"/>
      <c r="PBA102" s="35"/>
      <c r="PBB102" s="35"/>
      <c r="PBC102" s="35"/>
      <c r="PBD102" s="35"/>
      <c r="PBE102" s="35"/>
      <c r="PBF102" s="35"/>
      <c r="PBG102" s="35"/>
      <c r="PBH102" s="35"/>
      <c r="PBI102" s="35"/>
      <c r="PBJ102" s="35"/>
      <c r="PBK102" s="35"/>
      <c r="PBL102" s="35"/>
      <c r="PBM102" s="35"/>
      <c r="PBN102" s="35"/>
      <c r="PBO102" s="35"/>
      <c r="PBP102" s="35"/>
      <c r="PBQ102" s="35"/>
      <c r="PBR102" s="35"/>
      <c r="PBS102" s="35"/>
      <c r="PBT102" s="35"/>
      <c r="PBU102" s="35"/>
      <c r="PBV102" s="35"/>
      <c r="PBW102" s="35"/>
      <c r="PBX102" s="35"/>
      <c r="PBY102" s="35"/>
      <c r="PBZ102" s="35"/>
      <c r="PCA102" s="35"/>
      <c r="PCB102" s="35"/>
      <c r="PCC102" s="35"/>
      <c r="PCD102" s="35"/>
      <c r="PCE102" s="35"/>
      <c r="PCF102" s="35"/>
      <c r="PCG102" s="35"/>
      <c r="PCH102" s="35"/>
      <c r="PCI102" s="35"/>
      <c r="PCJ102" s="35"/>
      <c r="PCK102" s="35"/>
      <c r="PCL102" s="35"/>
      <c r="PCM102" s="35"/>
      <c r="PCN102" s="35"/>
      <c r="PCO102" s="35"/>
      <c r="PCP102" s="35"/>
      <c r="PCQ102" s="35"/>
      <c r="PCR102" s="35"/>
      <c r="PCS102" s="35"/>
      <c r="PCT102" s="35"/>
      <c r="PCU102" s="35"/>
      <c r="PCV102" s="35"/>
      <c r="PCW102" s="35"/>
      <c r="PCX102" s="35"/>
      <c r="PCY102" s="35"/>
      <c r="PCZ102" s="35"/>
      <c r="PDA102" s="35"/>
      <c r="PDB102" s="35"/>
      <c r="PDC102" s="35"/>
      <c r="PDD102" s="35"/>
      <c r="PDE102" s="35"/>
      <c r="PDF102" s="35"/>
      <c r="PDG102" s="35"/>
      <c r="PDH102" s="35"/>
      <c r="PDI102" s="35"/>
      <c r="PDJ102" s="35"/>
      <c r="PDK102" s="35"/>
      <c r="PDL102" s="35"/>
      <c r="PDM102" s="35"/>
      <c r="PDN102" s="35"/>
      <c r="PDO102" s="35"/>
      <c r="PDP102" s="35"/>
      <c r="PDQ102" s="35"/>
      <c r="PDR102" s="35"/>
      <c r="PDS102" s="35"/>
      <c r="PDT102" s="35"/>
      <c r="PDU102" s="35"/>
      <c r="PDV102" s="35"/>
      <c r="PDW102" s="35"/>
      <c r="PDX102" s="35"/>
      <c r="PDY102" s="35"/>
      <c r="PDZ102" s="35"/>
      <c r="PEA102" s="35"/>
      <c r="PEB102" s="35"/>
      <c r="PEC102" s="35"/>
      <c r="PED102" s="35"/>
      <c r="PEE102" s="35"/>
      <c r="PEF102" s="35"/>
      <c r="PEG102" s="35"/>
      <c r="PEH102" s="35"/>
      <c r="PEI102" s="35"/>
      <c r="PEJ102" s="35"/>
      <c r="PEK102" s="35"/>
      <c r="PEL102" s="35"/>
      <c r="PEM102" s="35"/>
      <c r="PEN102" s="35"/>
      <c r="PEO102" s="35"/>
      <c r="PEP102" s="35"/>
      <c r="PEQ102" s="35"/>
      <c r="PER102" s="35"/>
      <c r="PES102" s="35"/>
      <c r="PET102" s="35"/>
      <c r="PEU102" s="35"/>
      <c r="PEV102" s="35"/>
      <c r="PEW102" s="35"/>
      <c r="PEX102" s="35"/>
      <c r="PEY102" s="35"/>
      <c r="PEZ102" s="35"/>
      <c r="PFA102" s="35"/>
      <c r="PFB102" s="35"/>
      <c r="PFC102" s="35"/>
      <c r="PFD102" s="35"/>
      <c r="PFE102" s="35"/>
      <c r="PFF102" s="35"/>
      <c r="PFG102" s="35"/>
      <c r="PFH102" s="35"/>
      <c r="PFI102" s="35"/>
      <c r="PFJ102" s="35"/>
      <c r="PFK102" s="35"/>
      <c r="PFL102" s="35"/>
      <c r="PFM102" s="35"/>
      <c r="PFN102" s="35"/>
      <c r="PFO102" s="35"/>
      <c r="PFP102" s="35"/>
      <c r="PFQ102" s="35"/>
      <c r="PFR102" s="35"/>
      <c r="PFS102" s="35"/>
      <c r="PFT102" s="35"/>
      <c r="PFU102" s="35"/>
      <c r="PFV102" s="35"/>
      <c r="PFW102" s="35"/>
      <c r="PFX102" s="35"/>
      <c r="PFY102" s="35"/>
      <c r="PFZ102" s="35"/>
      <c r="PGA102" s="35"/>
      <c r="PGB102" s="35"/>
      <c r="PGC102" s="35"/>
      <c r="PGD102" s="35"/>
      <c r="PGE102" s="35"/>
      <c r="PGF102" s="35"/>
      <c r="PGG102" s="35"/>
      <c r="PGH102" s="35"/>
      <c r="PGI102" s="35"/>
      <c r="PGJ102" s="35"/>
      <c r="PGK102" s="35"/>
      <c r="PGL102" s="35"/>
      <c r="PGM102" s="35"/>
      <c r="PGN102" s="35"/>
      <c r="PGO102" s="35"/>
      <c r="PGP102" s="35"/>
      <c r="PGQ102" s="35"/>
      <c r="PGR102" s="35"/>
      <c r="PGS102" s="35"/>
      <c r="PGT102" s="35"/>
      <c r="PGU102" s="35"/>
      <c r="PGV102" s="35"/>
      <c r="PGW102" s="35"/>
      <c r="PGX102" s="35"/>
      <c r="PGY102" s="35"/>
      <c r="PGZ102" s="35"/>
      <c r="PHA102" s="35"/>
      <c r="PHB102" s="35"/>
      <c r="PHC102" s="35"/>
      <c r="PHD102" s="35"/>
      <c r="PHE102" s="35"/>
      <c r="PHF102" s="35"/>
      <c r="PHG102" s="35"/>
      <c r="PHH102" s="35"/>
      <c r="PHI102" s="35"/>
      <c r="PHJ102" s="35"/>
      <c r="PHK102" s="35"/>
      <c r="PHL102" s="35"/>
      <c r="PHM102" s="35"/>
      <c r="PHN102" s="35"/>
      <c r="PHO102" s="35"/>
      <c r="PHP102" s="35"/>
      <c r="PHQ102" s="35"/>
      <c r="PHR102" s="35"/>
      <c r="PHS102" s="35"/>
      <c r="PHT102" s="35"/>
      <c r="PHU102" s="35"/>
      <c r="PHV102" s="35"/>
      <c r="PHW102" s="35"/>
      <c r="PHX102" s="35"/>
      <c r="PHY102" s="35"/>
      <c r="PHZ102" s="35"/>
      <c r="PIA102" s="35"/>
      <c r="PIB102" s="35"/>
      <c r="PIC102" s="35"/>
      <c r="PID102" s="35"/>
      <c r="PIE102" s="35"/>
      <c r="PIF102" s="35"/>
      <c r="PIG102" s="35"/>
      <c r="PIH102" s="35"/>
      <c r="PII102" s="35"/>
      <c r="PIJ102" s="35"/>
      <c r="PIK102" s="35"/>
      <c r="PIL102" s="35"/>
      <c r="PIM102" s="35"/>
      <c r="PIN102" s="35"/>
      <c r="PIO102" s="35"/>
      <c r="PIP102" s="35"/>
      <c r="PIQ102" s="35"/>
      <c r="PIR102" s="35"/>
      <c r="PIS102" s="35"/>
      <c r="PIT102" s="35"/>
      <c r="PIU102" s="35"/>
      <c r="PIV102" s="35"/>
      <c r="PIW102" s="35"/>
      <c r="PIX102" s="35"/>
      <c r="PIY102" s="35"/>
      <c r="PIZ102" s="35"/>
      <c r="PJA102" s="35"/>
      <c r="PJB102" s="35"/>
      <c r="PJC102" s="35"/>
      <c r="PJD102" s="35"/>
      <c r="PJE102" s="35"/>
      <c r="PJF102" s="35"/>
      <c r="PJG102" s="35"/>
      <c r="PJH102" s="35"/>
      <c r="PJI102" s="35"/>
      <c r="PJJ102" s="35"/>
      <c r="PJK102" s="35"/>
      <c r="PJL102" s="35"/>
      <c r="PJM102" s="35"/>
      <c r="PJN102" s="35"/>
      <c r="PJO102" s="35"/>
      <c r="PJP102" s="35"/>
      <c r="PJQ102" s="35"/>
      <c r="PJR102" s="35"/>
      <c r="PJS102" s="35"/>
      <c r="PJT102" s="35"/>
      <c r="PJU102" s="35"/>
      <c r="PJV102" s="35"/>
      <c r="PJW102" s="35"/>
      <c r="PJX102" s="35"/>
      <c r="PJY102" s="35"/>
      <c r="PJZ102" s="35"/>
      <c r="PKA102" s="35"/>
      <c r="PKB102" s="35"/>
      <c r="PKC102" s="35"/>
      <c r="PKD102" s="35"/>
      <c r="PKE102" s="35"/>
      <c r="PKF102" s="35"/>
      <c r="PKG102" s="35"/>
      <c r="PKH102" s="35"/>
      <c r="PKI102" s="35"/>
      <c r="PKJ102" s="35"/>
      <c r="PKK102" s="35"/>
      <c r="PKL102" s="35"/>
      <c r="PKM102" s="35"/>
      <c r="PKN102" s="35"/>
      <c r="PKO102" s="35"/>
      <c r="PKP102" s="35"/>
      <c r="PKQ102" s="35"/>
      <c r="PKR102" s="35"/>
      <c r="PKS102" s="35"/>
      <c r="PKT102" s="35"/>
      <c r="PKU102" s="35"/>
      <c r="PKV102" s="35"/>
      <c r="PKW102" s="35"/>
      <c r="PKX102" s="35"/>
      <c r="PKY102" s="35"/>
      <c r="PKZ102" s="35"/>
      <c r="PLA102" s="35"/>
      <c r="PLB102" s="35"/>
      <c r="PLC102" s="35"/>
      <c r="PLD102" s="35"/>
      <c r="PLE102" s="35"/>
      <c r="PLF102" s="35"/>
      <c r="PLG102" s="35"/>
      <c r="PLH102" s="35"/>
      <c r="PLI102" s="35"/>
      <c r="PLJ102" s="35"/>
      <c r="PLK102" s="35"/>
      <c r="PLL102" s="35"/>
      <c r="PLM102" s="35"/>
      <c r="PLN102" s="35"/>
      <c r="PLO102" s="35"/>
      <c r="PLP102" s="35"/>
      <c r="PLQ102" s="35"/>
      <c r="PLR102" s="35"/>
      <c r="PLS102" s="35"/>
      <c r="PLT102" s="35"/>
      <c r="PLU102" s="35"/>
      <c r="PLV102" s="35"/>
      <c r="PLW102" s="35"/>
      <c r="PLX102" s="35"/>
      <c r="PLY102" s="35"/>
      <c r="PLZ102" s="35"/>
      <c r="PMA102" s="35"/>
      <c r="PMB102" s="35"/>
      <c r="PMC102" s="35"/>
      <c r="PMD102" s="35"/>
      <c r="PME102" s="35"/>
      <c r="PMF102" s="35"/>
      <c r="PMG102" s="35"/>
      <c r="PMH102" s="35"/>
      <c r="PMI102" s="35"/>
      <c r="PMJ102" s="35"/>
      <c r="PMK102" s="35"/>
      <c r="PML102" s="35"/>
      <c r="PMM102" s="35"/>
      <c r="PMN102" s="35"/>
      <c r="PMO102" s="35"/>
      <c r="PMP102" s="35"/>
      <c r="PMQ102" s="35"/>
      <c r="PMR102" s="35"/>
      <c r="PMS102" s="35"/>
      <c r="PMT102" s="35"/>
      <c r="PMU102" s="35"/>
      <c r="PMV102" s="35"/>
      <c r="PMW102" s="35"/>
      <c r="PMX102" s="35"/>
      <c r="PMY102" s="35"/>
      <c r="PMZ102" s="35"/>
      <c r="PNA102" s="35"/>
      <c r="PNB102" s="35"/>
      <c r="PNC102" s="35"/>
      <c r="PND102" s="35"/>
      <c r="PNE102" s="35"/>
      <c r="PNF102" s="35"/>
      <c r="PNG102" s="35"/>
      <c r="PNH102" s="35"/>
      <c r="PNI102" s="35"/>
      <c r="PNJ102" s="35"/>
      <c r="PNK102" s="35"/>
      <c r="PNL102" s="35"/>
      <c r="PNM102" s="35"/>
      <c r="PNN102" s="35"/>
      <c r="PNO102" s="35"/>
      <c r="PNP102" s="35"/>
      <c r="PNQ102" s="35"/>
      <c r="PNR102" s="35"/>
      <c r="PNS102" s="35"/>
      <c r="PNT102" s="35"/>
      <c r="PNU102" s="35"/>
      <c r="PNV102" s="35"/>
      <c r="PNW102" s="35"/>
      <c r="PNX102" s="35"/>
      <c r="PNY102" s="35"/>
      <c r="PNZ102" s="35"/>
      <c r="POA102" s="35"/>
      <c r="POB102" s="35"/>
      <c r="POC102" s="35"/>
      <c r="POD102" s="35"/>
      <c r="POE102" s="35"/>
      <c r="POF102" s="35"/>
      <c r="POG102" s="35"/>
      <c r="POH102" s="35"/>
      <c r="POI102" s="35"/>
      <c r="POJ102" s="35"/>
      <c r="POK102" s="35"/>
      <c r="POL102" s="35"/>
      <c r="POM102" s="35"/>
      <c r="PON102" s="35"/>
      <c r="POO102" s="35"/>
      <c r="POP102" s="35"/>
      <c r="POQ102" s="35"/>
      <c r="POR102" s="35"/>
      <c r="POS102" s="35"/>
      <c r="POT102" s="35"/>
      <c r="POU102" s="35"/>
      <c r="POV102" s="35"/>
      <c r="POW102" s="35"/>
      <c r="POX102" s="35"/>
      <c r="POY102" s="35"/>
      <c r="POZ102" s="35"/>
      <c r="PPA102" s="35"/>
      <c r="PPB102" s="35"/>
      <c r="PPC102" s="35"/>
      <c r="PPD102" s="35"/>
      <c r="PPE102" s="35"/>
      <c r="PPF102" s="35"/>
      <c r="PPG102" s="35"/>
      <c r="PPH102" s="35"/>
      <c r="PPI102" s="35"/>
      <c r="PPJ102" s="35"/>
      <c r="PPK102" s="35"/>
      <c r="PPL102" s="35"/>
      <c r="PPM102" s="35"/>
      <c r="PPN102" s="35"/>
      <c r="PPO102" s="35"/>
      <c r="PPP102" s="35"/>
      <c r="PPQ102" s="35"/>
      <c r="PPR102" s="35"/>
      <c r="PPS102" s="35"/>
      <c r="PPT102" s="35"/>
      <c r="PPU102" s="35"/>
      <c r="PPV102" s="35"/>
      <c r="PPW102" s="35"/>
      <c r="PPX102" s="35"/>
      <c r="PPY102" s="35"/>
      <c r="PPZ102" s="35"/>
      <c r="PQA102" s="35"/>
      <c r="PQB102" s="35"/>
      <c r="PQC102" s="35"/>
      <c r="PQD102" s="35"/>
      <c r="PQE102" s="35"/>
      <c r="PQF102" s="35"/>
      <c r="PQG102" s="35"/>
      <c r="PQH102" s="35"/>
      <c r="PQI102" s="35"/>
      <c r="PQJ102" s="35"/>
      <c r="PQK102" s="35"/>
      <c r="PQL102" s="35"/>
      <c r="PQM102" s="35"/>
      <c r="PQN102" s="35"/>
      <c r="PQO102" s="35"/>
      <c r="PQP102" s="35"/>
      <c r="PQQ102" s="35"/>
      <c r="PQR102" s="35"/>
      <c r="PQS102" s="35"/>
      <c r="PQT102" s="35"/>
      <c r="PQU102" s="35"/>
      <c r="PQV102" s="35"/>
      <c r="PQW102" s="35"/>
      <c r="PQX102" s="35"/>
      <c r="PQY102" s="35"/>
      <c r="PQZ102" s="35"/>
      <c r="PRA102" s="35"/>
      <c r="PRB102" s="35"/>
      <c r="PRC102" s="35"/>
      <c r="PRD102" s="35"/>
      <c r="PRE102" s="35"/>
      <c r="PRF102" s="35"/>
      <c r="PRG102" s="35"/>
      <c r="PRH102" s="35"/>
      <c r="PRI102" s="35"/>
      <c r="PRJ102" s="35"/>
      <c r="PRK102" s="35"/>
      <c r="PRL102" s="35"/>
      <c r="PRM102" s="35"/>
      <c r="PRN102" s="35"/>
      <c r="PRO102" s="35"/>
      <c r="PRP102" s="35"/>
      <c r="PRQ102" s="35"/>
      <c r="PRR102" s="35"/>
      <c r="PRS102" s="35"/>
      <c r="PRT102" s="35"/>
      <c r="PRU102" s="35"/>
      <c r="PRV102" s="35"/>
      <c r="PRW102" s="35"/>
      <c r="PRX102" s="35"/>
      <c r="PRY102" s="35"/>
      <c r="PRZ102" s="35"/>
      <c r="PSA102" s="35"/>
      <c r="PSB102" s="35"/>
      <c r="PSC102" s="35"/>
      <c r="PSD102" s="35"/>
      <c r="PSE102" s="35"/>
      <c r="PSF102" s="35"/>
      <c r="PSG102" s="35"/>
      <c r="PSH102" s="35"/>
      <c r="PSI102" s="35"/>
      <c r="PSJ102" s="35"/>
      <c r="PSK102" s="35"/>
      <c r="PSL102" s="35"/>
      <c r="PSM102" s="35"/>
      <c r="PSN102" s="35"/>
      <c r="PSO102" s="35"/>
      <c r="PSP102" s="35"/>
      <c r="PSQ102" s="35"/>
      <c r="PSR102" s="35"/>
      <c r="PSS102" s="35"/>
      <c r="PST102" s="35"/>
      <c r="PSU102" s="35"/>
      <c r="PSV102" s="35"/>
      <c r="PSW102" s="35"/>
      <c r="PSX102" s="35"/>
      <c r="PSY102" s="35"/>
      <c r="PSZ102" s="35"/>
      <c r="PTA102" s="35"/>
      <c r="PTB102" s="35"/>
      <c r="PTC102" s="35"/>
      <c r="PTD102" s="35"/>
      <c r="PTE102" s="35"/>
      <c r="PTF102" s="35"/>
      <c r="PTG102" s="35"/>
      <c r="PTH102" s="35"/>
      <c r="PTI102" s="35"/>
      <c r="PTJ102" s="35"/>
      <c r="PTK102" s="35"/>
      <c r="PTL102" s="35"/>
      <c r="PTM102" s="35"/>
      <c r="PTN102" s="35"/>
      <c r="PTO102" s="35"/>
      <c r="PTP102" s="35"/>
      <c r="PTQ102" s="35"/>
      <c r="PTR102" s="35"/>
      <c r="PTS102" s="35"/>
      <c r="PTT102" s="35"/>
      <c r="PTU102" s="35"/>
      <c r="PTV102" s="35"/>
      <c r="PTW102" s="35"/>
      <c r="PTX102" s="35"/>
      <c r="PTY102" s="35"/>
      <c r="PTZ102" s="35"/>
      <c r="PUA102" s="35"/>
      <c r="PUB102" s="35"/>
      <c r="PUC102" s="35"/>
      <c r="PUD102" s="35"/>
      <c r="PUE102" s="35"/>
      <c r="PUF102" s="35"/>
      <c r="PUG102" s="35"/>
      <c r="PUH102" s="35"/>
      <c r="PUI102" s="35"/>
      <c r="PUJ102" s="35"/>
      <c r="PUK102" s="35"/>
      <c r="PUL102" s="35"/>
      <c r="PUM102" s="35"/>
      <c r="PUN102" s="35"/>
      <c r="PUO102" s="35"/>
      <c r="PUP102" s="35"/>
      <c r="PUQ102" s="35"/>
      <c r="PUR102" s="35"/>
      <c r="PUS102" s="35"/>
      <c r="PUT102" s="35"/>
      <c r="PUU102" s="35"/>
      <c r="PUV102" s="35"/>
      <c r="PUW102" s="35"/>
      <c r="PUX102" s="35"/>
      <c r="PUY102" s="35"/>
      <c r="PUZ102" s="35"/>
      <c r="PVA102" s="35"/>
      <c r="PVB102" s="35"/>
      <c r="PVC102" s="35"/>
      <c r="PVD102" s="35"/>
      <c r="PVE102" s="35"/>
      <c r="PVF102" s="35"/>
      <c r="PVG102" s="35"/>
      <c r="PVH102" s="35"/>
      <c r="PVI102" s="35"/>
      <c r="PVJ102" s="35"/>
      <c r="PVK102" s="35"/>
      <c r="PVL102" s="35"/>
      <c r="PVM102" s="35"/>
      <c r="PVN102" s="35"/>
      <c r="PVO102" s="35"/>
      <c r="PVP102" s="35"/>
      <c r="PVQ102" s="35"/>
      <c r="PVR102" s="35"/>
      <c r="PVS102" s="35"/>
      <c r="PVT102" s="35"/>
      <c r="PVU102" s="35"/>
      <c r="PVV102" s="35"/>
      <c r="PVW102" s="35"/>
      <c r="PVX102" s="35"/>
      <c r="PVY102" s="35"/>
      <c r="PVZ102" s="35"/>
      <c r="PWA102" s="35"/>
      <c r="PWB102" s="35"/>
      <c r="PWC102" s="35"/>
      <c r="PWD102" s="35"/>
      <c r="PWE102" s="35"/>
      <c r="PWF102" s="35"/>
      <c r="PWG102" s="35"/>
      <c r="PWH102" s="35"/>
      <c r="PWI102" s="35"/>
      <c r="PWJ102" s="35"/>
      <c r="PWK102" s="35"/>
      <c r="PWL102" s="35"/>
      <c r="PWM102" s="35"/>
      <c r="PWN102" s="35"/>
      <c r="PWO102" s="35"/>
      <c r="PWP102" s="35"/>
      <c r="PWQ102" s="35"/>
      <c r="PWR102" s="35"/>
      <c r="PWS102" s="35"/>
      <c r="PWT102" s="35"/>
      <c r="PWU102" s="35"/>
      <c r="PWV102" s="35"/>
      <c r="PWW102" s="35"/>
      <c r="PWX102" s="35"/>
      <c r="PWY102" s="35"/>
      <c r="PWZ102" s="35"/>
      <c r="PXA102" s="35"/>
      <c r="PXB102" s="35"/>
      <c r="PXC102" s="35"/>
      <c r="PXD102" s="35"/>
      <c r="PXE102" s="35"/>
      <c r="PXF102" s="35"/>
      <c r="PXG102" s="35"/>
      <c r="PXH102" s="35"/>
      <c r="PXI102" s="35"/>
      <c r="PXJ102" s="35"/>
      <c r="PXK102" s="35"/>
      <c r="PXL102" s="35"/>
      <c r="PXM102" s="35"/>
      <c r="PXN102" s="35"/>
      <c r="PXO102" s="35"/>
      <c r="PXP102" s="35"/>
      <c r="PXQ102" s="35"/>
      <c r="PXR102" s="35"/>
      <c r="PXS102" s="35"/>
      <c r="PXT102" s="35"/>
      <c r="PXU102" s="35"/>
      <c r="PXV102" s="35"/>
      <c r="PXW102" s="35"/>
      <c r="PXX102" s="35"/>
      <c r="PXY102" s="35"/>
      <c r="PXZ102" s="35"/>
      <c r="PYA102" s="35"/>
      <c r="PYB102" s="35"/>
      <c r="PYC102" s="35"/>
      <c r="PYD102" s="35"/>
      <c r="PYE102" s="35"/>
      <c r="PYF102" s="35"/>
      <c r="PYG102" s="35"/>
      <c r="PYH102" s="35"/>
      <c r="PYI102" s="35"/>
      <c r="PYJ102" s="35"/>
      <c r="PYK102" s="35"/>
      <c r="PYL102" s="35"/>
      <c r="PYM102" s="35"/>
      <c r="PYN102" s="35"/>
      <c r="PYO102" s="35"/>
      <c r="PYP102" s="35"/>
      <c r="PYQ102" s="35"/>
      <c r="PYR102" s="35"/>
      <c r="PYS102" s="35"/>
      <c r="PYT102" s="35"/>
      <c r="PYU102" s="35"/>
      <c r="PYV102" s="35"/>
      <c r="PYW102" s="35"/>
      <c r="PYX102" s="35"/>
      <c r="PYY102" s="35"/>
      <c r="PYZ102" s="35"/>
      <c r="PZA102" s="35"/>
      <c r="PZB102" s="35"/>
      <c r="PZC102" s="35"/>
      <c r="PZD102" s="35"/>
      <c r="PZE102" s="35"/>
      <c r="PZF102" s="35"/>
      <c r="PZG102" s="35"/>
      <c r="PZH102" s="35"/>
      <c r="PZI102" s="35"/>
      <c r="PZJ102" s="35"/>
      <c r="PZK102" s="35"/>
      <c r="PZL102" s="35"/>
      <c r="PZM102" s="35"/>
      <c r="PZN102" s="35"/>
      <c r="PZO102" s="35"/>
      <c r="PZP102" s="35"/>
      <c r="PZQ102" s="35"/>
      <c r="PZR102" s="35"/>
      <c r="PZS102" s="35"/>
      <c r="PZT102" s="35"/>
      <c r="PZU102" s="35"/>
      <c r="PZV102" s="35"/>
      <c r="PZW102" s="35"/>
      <c r="PZX102" s="35"/>
      <c r="PZY102" s="35"/>
      <c r="PZZ102" s="35"/>
      <c r="QAA102" s="35"/>
      <c r="QAB102" s="35"/>
      <c r="QAC102" s="35"/>
      <c r="QAD102" s="35"/>
      <c r="QAE102" s="35"/>
      <c r="QAF102" s="35"/>
      <c r="QAG102" s="35"/>
      <c r="QAH102" s="35"/>
      <c r="QAI102" s="35"/>
      <c r="QAJ102" s="35"/>
      <c r="QAK102" s="35"/>
      <c r="QAL102" s="35"/>
      <c r="QAM102" s="35"/>
      <c r="QAN102" s="35"/>
      <c r="QAO102" s="35"/>
      <c r="QAP102" s="35"/>
      <c r="QAQ102" s="35"/>
      <c r="QAR102" s="35"/>
      <c r="QAS102" s="35"/>
      <c r="QAT102" s="35"/>
      <c r="QAU102" s="35"/>
      <c r="QAV102" s="35"/>
      <c r="QAW102" s="35"/>
      <c r="QAX102" s="35"/>
      <c r="QAY102" s="35"/>
      <c r="QAZ102" s="35"/>
      <c r="QBA102" s="35"/>
      <c r="QBB102" s="35"/>
      <c r="QBC102" s="35"/>
      <c r="QBD102" s="35"/>
      <c r="QBE102" s="35"/>
      <c r="QBF102" s="35"/>
      <c r="QBG102" s="35"/>
      <c r="QBH102" s="35"/>
      <c r="QBI102" s="35"/>
      <c r="QBJ102" s="35"/>
      <c r="QBK102" s="35"/>
      <c r="QBL102" s="35"/>
      <c r="QBM102" s="35"/>
      <c r="QBN102" s="35"/>
      <c r="QBO102" s="35"/>
      <c r="QBP102" s="35"/>
      <c r="QBQ102" s="35"/>
      <c r="QBR102" s="35"/>
      <c r="QBS102" s="35"/>
      <c r="QBT102" s="35"/>
      <c r="QBU102" s="35"/>
      <c r="QBV102" s="35"/>
      <c r="QBW102" s="35"/>
      <c r="QBX102" s="35"/>
      <c r="QBY102" s="35"/>
      <c r="QBZ102" s="35"/>
      <c r="QCA102" s="35"/>
      <c r="QCB102" s="35"/>
      <c r="QCC102" s="35"/>
      <c r="QCD102" s="35"/>
      <c r="QCE102" s="35"/>
      <c r="QCF102" s="35"/>
      <c r="QCG102" s="35"/>
      <c r="QCH102" s="35"/>
      <c r="QCI102" s="35"/>
      <c r="QCJ102" s="35"/>
      <c r="QCK102" s="35"/>
      <c r="QCL102" s="35"/>
      <c r="QCM102" s="35"/>
      <c r="QCN102" s="35"/>
      <c r="QCO102" s="35"/>
      <c r="QCP102" s="35"/>
      <c r="QCQ102" s="35"/>
      <c r="QCR102" s="35"/>
      <c r="QCS102" s="35"/>
      <c r="QCT102" s="35"/>
      <c r="QCU102" s="35"/>
      <c r="QCV102" s="35"/>
      <c r="QCW102" s="35"/>
      <c r="QCX102" s="35"/>
      <c r="QCY102" s="35"/>
      <c r="QCZ102" s="35"/>
      <c r="QDA102" s="35"/>
      <c r="QDB102" s="35"/>
      <c r="QDC102" s="35"/>
      <c r="QDD102" s="35"/>
      <c r="QDE102" s="35"/>
      <c r="QDF102" s="35"/>
      <c r="QDG102" s="35"/>
      <c r="QDH102" s="35"/>
      <c r="QDI102" s="35"/>
      <c r="QDJ102" s="35"/>
      <c r="QDK102" s="35"/>
      <c r="QDL102" s="35"/>
      <c r="QDM102" s="35"/>
      <c r="QDN102" s="35"/>
      <c r="QDO102" s="35"/>
      <c r="QDP102" s="35"/>
      <c r="QDQ102" s="35"/>
      <c r="QDR102" s="35"/>
      <c r="QDS102" s="35"/>
      <c r="QDT102" s="35"/>
      <c r="QDU102" s="35"/>
      <c r="QDV102" s="35"/>
      <c r="QDW102" s="35"/>
      <c r="QDX102" s="35"/>
      <c r="QDY102" s="35"/>
      <c r="QDZ102" s="35"/>
      <c r="QEA102" s="35"/>
      <c r="QEB102" s="35"/>
      <c r="QEC102" s="35"/>
      <c r="QED102" s="35"/>
      <c r="QEE102" s="35"/>
      <c r="QEF102" s="35"/>
      <c r="QEG102" s="35"/>
      <c r="QEH102" s="35"/>
      <c r="QEI102" s="35"/>
      <c r="QEJ102" s="35"/>
      <c r="QEK102" s="35"/>
      <c r="QEL102" s="35"/>
      <c r="QEM102" s="35"/>
      <c r="QEN102" s="35"/>
      <c r="QEO102" s="35"/>
      <c r="QEP102" s="35"/>
      <c r="QEQ102" s="35"/>
      <c r="QER102" s="35"/>
      <c r="QES102" s="35"/>
      <c r="QET102" s="35"/>
      <c r="QEU102" s="35"/>
      <c r="QEV102" s="35"/>
      <c r="QEW102" s="35"/>
      <c r="QEX102" s="35"/>
      <c r="QEY102" s="35"/>
      <c r="QEZ102" s="35"/>
      <c r="QFA102" s="35"/>
      <c r="QFB102" s="35"/>
      <c r="QFC102" s="35"/>
      <c r="QFD102" s="35"/>
      <c r="QFE102" s="35"/>
      <c r="QFF102" s="35"/>
      <c r="QFG102" s="35"/>
      <c r="QFH102" s="35"/>
      <c r="QFI102" s="35"/>
      <c r="QFJ102" s="35"/>
      <c r="QFK102" s="35"/>
      <c r="QFL102" s="35"/>
      <c r="QFM102" s="35"/>
      <c r="QFN102" s="35"/>
      <c r="QFO102" s="35"/>
      <c r="QFP102" s="35"/>
      <c r="QFQ102" s="35"/>
      <c r="QFR102" s="35"/>
      <c r="QFS102" s="35"/>
      <c r="QFT102" s="35"/>
      <c r="QFU102" s="35"/>
      <c r="QFV102" s="35"/>
      <c r="QFW102" s="35"/>
      <c r="QFX102" s="35"/>
      <c r="QFY102" s="35"/>
      <c r="QFZ102" s="35"/>
      <c r="QGA102" s="35"/>
      <c r="QGB102" s="35"/>
      <c r="QGC102" s="35"/>
      <c r="QGD102" s="35"/>
      <c r="QGE102" s="35"/>
      <c r="QGF102" s="35"/>
      <c r="QGG102" s="35"/>
      <c r="QGH102" s="35"/>
      <c r="QGI102" s="35"/>
      <c r="QGJ102" s="35"/>
      <c r="QGK102" s="35"/>
      <c r="QGL102" s="35"/>
      <c r="QGM102" s="35"/>
      <c r="QGN102" s="35"/>
      <c r="QGO102" s="35"/>
      <c r="QGP102" s="35"/>
      <c r="QGQ102" s="35"/>
      <c r="QGR102" s="35"/>
      <c r="QGS102" s="35"/>
      <c r="QGT102" s="35"/>
      <c r="QGU102" s="35"/>
      <c r="QGV102" s="35"/>
      <c r="QGW102" s="35"/>
      <c r="QGX102" s="35"/>
      <c r="QGY102" s="35"/>
      <c r="QGZ102" s="35"/>
      <c r="QHA102" s="35"/>
      <c r="QHB102" s="35"/>
      <c r="QHC102" s="35"/>
      <c r="QHD102" s="35"/>
      <c r="QHE102" s="35"/>
      <c r="QHF102" s="35"/>
      <c r="QHG102" s="35"/>
      <c r="QHH102" s="35"/>
      <c r="QHI102" s="35"/>
      <c r="QHJ102" s="35"/>
      <c r="QHK102" s="35"/>
      <c r="QHL102" s="35"/>
      <c r="QHM102" s="35"/>
      <c r="QHN102" s="35"/>
      <c r="QHO102" s="35"/>
      <c r="QHP102" s="35"/>
      <c r="QHQ102" s="35"/>
      <c r="QHR102" s="35"/>
      <c r="QHS102" s="35"/>
      <c r="QHT102" s="35"/>
      <c r="QHU102" s="35"/>
      <c r="QHV102" s="35"/>
      <c r="QHW102" s="35"/>
      <c r="QHX102" s="35"/>
      <c r="QHY102" s="35"/>
      <c r="QHZ102" s="35"/>
      <c r="QIA102" s="35"/>
      <c r="QIB102" s="35"/>
      <c r="QIC102" s="35"/>
      <c r="QID102" s="35"/>
      <c r="QIE102" s="35"/>
      <c r="QIF102" s="35"/>
      <c r="QIG102" s="35"/>
      <c r="QIH102" s="35"/>
      <c r="QII102" s="35"/>
      <c r="QIJ102" s="35"/>
      <c r="QIK102" s="35"/>
      <c r="QIL102" s="35"/>
      <c r="QIM102" s="35"/>
      <c r="QIN102" s="35"/>
      <c r="QIO102" s="35"/>
      <c r="QIP102" s="35"/>
      <c r="QIQ102" s="35"/>
      <c r="QIR102" s="35"/>
      <c r="QIS102" s="35"/>
      <c r="QIT102" s="35"/>
      <c r="QIU102" s="35"/>
      <c r="QIV102" s="35"/>
      <c r="QIW102" s="35"/>
      <c r="QIX102" s="35"/>
      <c r="QIY102" s="35"/>
      <c r="QIZ102" s="35"/>
      <c r="QJA102" s="35"/>
      <c r="QJB102" s="35"/>
      <c r="QJC102" s="35"/>
      <c r="QJD102" s="35"/>
      <c r="QJE102" s="35"/>
      <c r="QJF102" s="35"/>
      <c r="QJG102" s="35"/>
      <c r="QJH102" s="35"/>
      <c r="QJI102" s="35"/>
      <c r="QJJ102" s="35"/>
      <c r="QJK102" s="35"/>
      <c r="QJL102" s="35"/>
      <c r="QJM102" s="35"/>
      <c r="QJN102" s="35"/>
      <c r="QJO102" s="35"/>
      <c r="QJP102" s="35"/>
      <c r="QJQ102" s="35"/>
      <c r="QJR102" s="35"/>
      <c r="QJS102" s="35"/>
      <c r="QJT102" s="35"/>
      <c r="QJU102" s="35"/>
      <c r="QJV102" s="35"/>
      <c r="QJW102" s="35"/>
      <c r="QJX102" s="35"/>
      <c r="QJY102" s="35"/>
      <c r="QJZ102" s="35"/>
      <c r="QKA102" s="35"/>
      <c r="QKB102" s="35"/>
      <c r="QKC102" s="35"/>
      <c r="QKD102" s="35"/>
      <c r="QKE102" s="35"/>
      <c r="QKF102" s="35"/>
      <c r="QKG102" s="35"/>
      <c r="QKH102" s="35"/>
      <c r="QKI102" s="35"/>
      <c r="QKJ102" s="35"/>
      <c r="QKK102" s="35"/>
      <c r="QKL102" s="35"/>
      <c r="QKM102" s="35"/>
      <c r="QKN102" s="35"/>
      <c r="QKO102" s="35"/>
      <c r="QKP102" s="35"/>
      <c r="QKQ102" s="35"/>
      <c r="QKR102" s="35"/>
      <c r="QKS102" s="35"/>
      <c r="QKT102" s="35"/>
      <c r="QKU102" s="35"/>
      <c r="QKV102" s="35"/>
      <c r="QKW102" s="35"/>
      <c r="QKX102" s="35"/>
      <c r="QKY102" s="35"/>
      <c r="QKZ102" s="35"/>
      <c r="QLA102" s="35"/>
      <c r="QLB102" s="35"/>
      <c r="QLC102" s="35"/>
      <c r="QLD102" s="35"/>
      <c r="QLE102" s="35"/>
      <c r="QLF102" s="35"/>
      <c r="QLG102" s="35"/>
      <c r="QLH102" s="35"/>
      <c r="QLI102" s="35"/>
      <c r="QLJ102" s="35"/>
      <c r="QLK102" s="35"/>
      <c r="QLL102" s="35"/>
      <c r="QLM102" s="35"/>
      <c r="QLN102" s="35"/>
      <c r="QLO102" s="35"/>
      <c r="QLP102" s="35"/>
      <c r="QLQ102" s="35"/>
      <c r="QLR102" s="35"/>
      <c r="QLS102" s="35"/>
      <c r="QLT102" s="35"/>
      <c r="QLU102" s="35"/>
      <c r="QLV102" s="35"/>
      <c r="QLW102" s="35"/>
      <c r="QLX102" s="35"/>
      <c r="QLY102" s="35"/>
      <c r="QLZ102" s="35"/>
      <c r="QMA102" s="35"/>
      <c r="QMB102" s="35"/>
      <c r="QMC102" s="35"/>
      <c r="QMD102" s="35"/>
      <c r="QME102" s="35"/>
      <c r="QMF102" s="35"/>
      <c r="QMG102" s="35"/>
      <c r="QMH102" s="35"/>
      <c r="QMI102" s="35"/>
      <c r="QMJ102" s="35"/>
      <c r="QMK102" s="35"/>
      <c r="QML102" s="35"/>
      <c r="QMM102" s="35"/>
      <c r="QMN102" s="35"/>
      <c r="QMO102" s="35"/>
      <c r="QMP102" s="35"/>
      <c r="QMQ102" s="35"/>
      <c r="QMR102" s="35"/>
      <c r="QMS102" s="35"/>
      <c r="QMT102" s="35"/>
      <c r="QMU102" s="35"/>
      <c r="QMV102" s="35"/>
      <c r="QMW102" s="35"/>
      <c r="QMX102" s="35"/>
      <c r="QMY102" s="35"/>
      <c r="QMZ102" s="35"/>
      <c r="QNA102" s="35"/>
      <c r="QNB102" s="35"/>
      <c r="QNC102" s="35"/>
      <c r="QND102" s="35"/>
      <c r="QNE102" s="35"/>
      <c r="QNF102" s="35"/>
      <c r="QNG102" s="35"/>
      <c r="QNH102" s="35"/>
      <c r="QNI102" s="35"/>
      <c r="QNJ102" s="35"/>
      <c r="QNK102" s="35"/>
      <c r="QNL102" s="35"/>
      <c r="QNM102" s="35"/>
      <c r="QNN102" s="35"/>
      <c r="QNO102" s="35"/>
      <c r="QNP102" s="35"/>
      <c r="QNQ102" s="35"/>
      <c r="QNR102" s="35"/>
      <c r="QNS102" s="35"/>
      <c r="QNT102" s="35"/>
      <c r="QNU102" s="35"/>
      <c r="QNV102" s="35"/>
      <c r="QNW102" s="35"/>
      <c r="QNX102" s="35"/>
      <c r="QNY102" s="35"/>
      <c r="QNZ102" s="35"/>
      <c r="QOA102" s="35"/>
      <c r="QOB102" s="35"/>
      <c r="QOC102" s="35"/>
      <c r="QOD102" s="35"/>
      <c r="QOE102" s="35"/>
      <c r="QOF102" s="35"/>
      <c r="QOG102" s="35"/>
      <c r="QOH102" s="35"/>
      <c r="QOI102" s="35"/>
      <c r="QOJ102" s="35"/>
      <c r="QOK102" s="35"/>
      <c r="QOL102" s="35"/>
      <c r="QOM102" s="35"/>
      <c r="QON102" s="35"/>
      <c r="QOO102" s="35"/>
      <c r="QOP102" s="35"/>
      <c r="QOQ102" s="35"/>
      <c r="QOR102" s="35"/>
      <c r="QOS102" s="35"/>
      <c r="QOT102" s="35"/>
      <c r="QOU102" s="35"/>
      <c r="QOV102" s="35"/>
      <c r="QOW102" s="35"/>
      <c r="QOX102" s="35"/>
      <c r="QOY102" s="35"/>
      <c r="QOZ102" s="35"/>
      <c r="QPA102" s="35"/>
      <c r="QPB102" s="35"/>
      <c r="QPC102" s="35"/>
      <c r="QPD102" s="35"/>
      <c r="QPE102" s="35"/>
      <c r="QPF102" s="35"/>
      <c r="QPG102" s="35"/>
      <c r="QPH102" s="35"/>
      <c r="QPI102" s="35"/>
      <c r="QPJ102" s="35"/>
      <c r="QPK102" s="35"/>
      <c r="QPL102" s="35"/>
      <c r="QPM102" s="35"/>
      <c r="QPN102" s="35"/>
      <c r="QPO102" s="35"/>
      <c r="QPP102" s="35"/>
      <c r="QPQ102" s="35"/>
      <c r="QPR102" s="35"/>
      <c r="QPS102" s="35"/>
      <c r="QPT102" s="35"/>
      <c r="QPU102" s="35"/>
      <c r="QPV102" s="35"/>
      <c r="QPW102" s="35"/>
      <c r="QPX102" s="35"/>
      <c r="QPY102" s="35"/>
      <c r="QPZ102" s="35"/>
      <c r="QQA102" s="35"/>
      <c r="QQB102" s="35"/>
      <c r="QQC102" s="35"/>
      <c r="QQD102" s="35"/>
      <c r="QQE102" s="35"/>
      <c r="QQF102" s="35"/>
      <c r="QQG102" s="35"/>
      <c r="QQH102" s="35"/>
      <c r="QQI102" s="35"/>
      <c r="QQJ102" s="35"/>
      <c r="QQK102" s="35"/>
      <c r="QQL102" s="35"/>
      <c r="QQM102" s="35"/>
      <c r="QQN102" s="35"/>
      <c r="QQO102" s="35"/>
      <c r="QQP102" s="35"/>
      <c r="QQQ102" s="35"/>
      <c r="QQR102" s="35"/>
      <c r="QQS102" s="35"/>
      <c r="QQT102" s="35"/>
      <c r="QQU102" s="35"/>
      <c r="QQV102" s="35"/>
      <c r="QQW102" s="35"/>
      <c r="QQX102" s="35"/>
      <c r="QQY102" s="35"/>
      <c r="QQZ102" s="35"/>
      <c r="QRA102" s="35"/>
      <c r="QRB102" s="35"/>
      <c r="QRC102" s="35"/>
      <c r="QRD102" s="35"/>
      <c r="QRE102" s="35"/>
      <c r="QRF102" s="35"/>
      <c r="QRG102" s="35"/>
      <c r="QRH102" s="35"/>
      <c r="QRI102" s="35"/>
      <c r="QRJ102" s="35"/>
      <c r="QRK102" s="35"/>
      <c r="QRL102" s="35"/>
      <c r="QRM102" s="35"/>
      <c r="QRN102" s="35"/>
      <c r="QRO102" s="35"/>
      <c r="QRP102" s="35"/>
      <c r="QRQ102" s="35"/>
      <c r="QRR102" s="35"/>
      <c r="QRS102" s="35"/>
      <c r="QRT102" s="35"/>
      <c r="QRU102" s="35"/>
      <c r="QRV102" s="35"/>
      <c r="QRW102" s="35"/>
      <c r="QRX102" s="35"/>
      <c r="QRY102" s="35"/>
      <c r="QRZ102" s="35"/>
      <c r="QSA102" s="35"/>
      <c r="QSB102" s="35"/>
      <c r="QSC102" s="35"/>
      <c r="QSD102" s="35"/>
      <c r="QSE102" s="35"/>
      <c r="QSF102" s="35"/>
      <c r="QSG102" s="35"/>
      <c r="QSH102" s="35"/>
      <c r="QSI102" s="35"/>
      <c r="QSJ102" s="35"/>
      <c r="QSK102" s="35"/>
      <c r="QSL102" s="35"/>
      <c r="QSM102" s="35"/>
      <c r="QSN102" s="35"/>
      <c r="QSO102" s="35"/>
      <c r="QSP102" s="35"/>
      <c r="QSQ102" s="35"/>
      <c r="QSR102" s="35"/>
      <c r="QSS102" s="35"/>
      <c r="QST102" s="35"/>
      <c r="QSU102" s="35"/>
      <c r="QSV102" s="35"/>
      <c r="QSW102" s="35"/>
      <c r="QSX102" s="35"/>
      <c r="QSY102" s="35"/>
      <c r="QSZ102" s="35"/>
      <c r="QTA102" s="35"/>
      <c r="QTB102" s="35"/>
      <c r="QTC102" s="35"/>
      <c r="QTD102" s="35"/>
      <c r="QTE102" s="35"/>
      <c r="QTF102" s="35"/>
      <c r="QTG102" s="35"/>
      <c r="QTH102" s="35"/>
      <c r="QTI102" s="35"/>
      <c r="QTJ102" s="35"/>
      <c r="QTK102" s="35"/>
      <c r="QTL102" s="35"/>
      <c r="QTM102" s="35"/>
      <c r="QTN102" s="35"/>
      <c r="QTO102" s="35"/>
      <c r="QTP102" s="35"/>
      <c r="QTQ102" s="35"/>
      <c r="QTR102" s="35"/>
      <c r="QTS102" s="35"/>
      <c r="QTT102" s="35"/>
      <c r="QTU102" s="35"/>
      <c r="QTV102" s="35"/>
      <c r="QTW102" s="35"/>
      <c r="QTX102" s="35"/>
      <c r="QTY102" s="35"/>
      <c r="QTZ102" s="35"/>
      <c r="QUA102" s="35"/>
      <c r="QUB102" s="35"/>
      <c r="QUC102" s="35"/>
      <c r="QUD102" s="35"/>
      <c r="QUE102" s="35"/>
      <c r="QUF102" s="35"/>
      <c r="QUG102" s="35"/>
      <c r="QUH102" s="35"/>
      <c r="QUI102" s="35"/>
      <c r="QUJ102" s="35"/>
      <c r="QUK102" s="35"/>
      <c r="QUL102" s="35"/>
      <c r="QUM102" s="35"/>
      <c r="QUN102" s="35"/>
      <c r="QUO102" s="35"/>
      <c r="QUP102" s="35"/>
      <c r="QUQ102" s="35"/>
      <c r="QUR102" s="35"/>
      <c r="QUS102" s="35"/>
      <c r="QUT102" s="35"/>
      <c r="QUU102" s="35"/>
      <c r="QUV102" s="35"/>
      <c r="QUW102" s="35"/>
      <c r="QUX102" s="35"/>
      <c r="QUY102" s="35"/>
      <c r="QUZ102" s="35"/>
      <c r="QVA102" s="35"/>
      <c r="QVB102" s="35"/>
      <c r="QVC102" s="35"/>
      <c r="QVD102" s="35"/>
      <c r="QVE102" s="35"/>
      <c r="QVF102" s="35"/>
      <c r="QVG102" s="35"/>
      <c r="QVH102" s="35"/>
      <c r="QVI102" s="35"/>
      <c r="QVJ102" s="35"/>
      <c r="QVK102" s="35"/>
      <c r="QVL102" s="35"/>
      <c r="QVM102" s="35"/>
      <c r="QVN102" s="35"/>
      <c r="QVO102" s="35"/>
      <c r="QVP102" s="35"/>
      <c r="QVQ102" s="35"/>
      <c r="QVR102" s="35"/>
      <c r="QVS102" s="35"/>
      <c r="QVT102" s="35"/>
      <c r="QVU102" s="35"/>
      <c r="QVV102" s="35"/>
      <c r="QVW102" s="35"/>
      <c r="QVX102" s="35"/>
      <c r="QVY102" s="35"/>
      <c r="QVZ102" s="35"/>
      <c r="QWA102" s="35"/>
      <c r="QWB102" s="35"/>
      <c r="QWC102" s="35"/>
      <c r="QWD102" s="35"/>
      <c r="QWE102" s="35"/>
      <c r="QWF102" s="35"/>
      <c r="QWG102" s="35"/>
      <c r="QWH102" s="35"/>
      <c r="QWI102" s="35"/>
      <c r="QWJ102" s="35"/>
      <c r="QWK102" s="35"/>
      <c r="QWL102" s="35"/>
      <c r="QWM102" s="35"/>
      <c r="QWN102" s="35"/>
      <c r="QWO102" s="35"/>
      <c r="QWP102" s="35"/>
      <c r="QWQ102" s="35"/>
      <c r="QWR102" s="35"/>
      <c r="QWS102" s="35"/>
      <c r="QWT102" s="35"/>
      <c r="QWU102" s="35"/>
      <c r="QWV102" s="35"/>
      <c r="QWW102" s="35"/>
      <c r="QWX102" s="35"/>
      <c r="QWY102" s="35"/>
      <c r="QWZ102" s="35"/>
      <c r="QXA102" s="35"/>
      <c r="QXB102" s="35"/>
      <c r="QXC102" s="35"/>
      <c r="QXD102" s="35"/>
      <c r="QXE102" s="35"/>
      <c r="QXF102" s="35"/>
      <c r="QXG102" s="35"/>
      <c r="QXH102" s="35"/>
      <c r="QXI102" s="35"/>
      <c r="QXJ102" s="35"/>
      <c r="QXK102" s="35"/>
      <c r="QXL102" s="35"/>
      <c r="QXM102" s="35"/>
      <c r="QXN102" s="35"/>
      <c r="QXO102" s="35"/>
      <c r="QXP102" s="35"/>
      <c r="QXQ102" s="35"/>
      <c r="QXR102" s="35"/>
      <c r="QXS102" s="35"/>
      <c r="QXT102" s="35"/>
      <c r="QXU102" s="35"/>
      <c r="QXV102" s="35"/>
      <c r="QXW102" s="35"/>
      <c r="QXX102" s="35"/>
      <c r="QXY102" s="35"/>
      <c r="QXZ102" s="35"/>
      <c r="QYA102" s="35"/>
      <c r="QYB102" s="35"/>
      <c r="QYC102" s="35"/>
      <c r="QYD102" s="35"/>
      <c r="QYE102" s="35"/>
      <c r="QYF102" s="35"/>
      <c r="QYG102" s="35"/>
      <c r="QYH102" s="35"/>
      <c r="QYI102" s="35"/>
      <c r="QYJ102" s="35"/>
      <c r="QYK102" s="35"/>
      <c r="QYL102" s="35"/>
      <c r="QYM102" s="35"/>
      <c r="QYN102" s="35"/>
      <c r="QYO102" s="35"/>
      <c r="QYP102" s="35"/>
      <c r="QYQ102" s="35"/>
      <c r="QYR102" s="35"/>
      <c r="QYS102" s="35"/>
      <c r="QYT102" s="35"/>
      <c r="QYU102" s="35"/>
      <c r="QYV102" s="35"/>
      <c r="QYW102" s="35"/>
      <c r="QYX102" s="35"/>
      <c r="QYY102" s="35"/>
      <c r="QYZ102" s="35"/>
      <c r="QZA102" s="35"/>
      <c r="QZB102" s="35"/>
      <c r="QZC102" s="35"/>
      <c r="QZD102" s="35"/>
      <c r="QZE102" s="35"/>
      <c r="QZF102" s="35"/>
      <c r="QZG102" s="35"/>
      <c r="QZH102" s="35"/>
      <c r="QZI102" s="35"/>
      <c r="QZJ102" s="35"/>
      <c r="QZK102" s="35"/>
      <c r="QZL102" s="35"/>
      <c r="QZM102" s="35"/>
      <c r="QZN102" s="35"/>
      <c r="QZO102" s="35"/>
      <c r="QZP102" s="35"/>
      <c r="QZQ102" s="35"/>
      <c r="QZR102" s="35"/>
      <c r="QZS102" s="35"/>
      <c r="QZT102" s="35"/>
      <c r="QZU102" s="35"/>
      <c r="QZV102" s="35"/>
      <c r="QZW102" s="35"/>
      <c r="QZX102" s="35"/>
      <c r="QZY102" s="35"/>
      <c r="QZZ102" s="35"/>
      <c r="RAA102" s="35"/>
      <c r="RAB102" s="35"/>
      <c r="RAC102" s="35"/>
      <c r="RAD102" s="35"/>
      <c r="RAE102" s="35"/>
      <c r="RAF102" s="35"/>
      <c r="RAG102" s="35"/>
      <c r="RAH102" s="35"/>
      <c r="RAI102" s="35"/>
      <c r="RAJ102" s="35"/>
      <c r="RAK102" s="35"/>
      <c r="RAL102" s="35"/>
      <c r="RAM102" s="35"/>
      <c r="RAN102" s="35"/>
      <c r="RAO102" s="35"/>
      <c r="RAP102" s="35"/>
      <c r="RAQ102" s="35"/>
      <c r="RAR102" s="35"/>
      <c r="RAS102" s="35"/>
      <c r="RAT102" s="35"/>
      <c r="RAU102" s="35"/>
      <c r="RAV102" s="35"/>
      <c r="RAW102" s="35"/>
      <c r="RAX102" s="35"/>
      <c r="RAY102" s="35"/>
      <c r="RAZ102" s="35"/>
      <c r="RBA102" s="35"/>
      <c r="RBB102" s="35"/>
      <c r="RBC102" s="35"/>
      <c r="RBD102" s="35"/>
      <c r="RBE102" s="35"/>
      <c r="RBF102" s="35"/>
      <c r="RBG102" s="35"/>
      <c r="RBH102" s="35"/>
      <c r="RBI102" s="35"/>
      <c r="RBJ102" s="35"/>
      <c r="RBK102" s="35"/>
      <c r="RBL102" s="35"/>
      <c r="RBM102" s="35"/>
      <c r="RBN102" s="35"/>
      <c r="RBO102" s="35"/>
      <c r="RBP102" s="35"/>
      <c r="RBQ102" s="35"/>
      <c r="RBR102" s="35"/>
      <c r="RBS102" s="35"/>
      <c r="RBT102" s="35"/>
      <c r="RBU102" s="35"/>
      <c r="RBV102" s="35"/>
      <c r="RBW102" s="35"/>
      <c r="RBX102" s="35"/>
      <c r="RBY102" s="35"/>
      <c r="RBZ102" s="35"/>
      <c r="RCA102" s="35"/>
      <c r="RCB102" s="35"/>
      <c r="RCC102" s="35"/>
      <c r="RCD102" s="35"/>
      <c r="RCE102" s="35"/>
      <c r="RCF102" s="35"/>
      <c r="RCG102" s="35"/>
      <c r="RCH102" s="35"/>
      <c r="RCI102" s="35"/>
      <c r="RCJ102" s="35"/>
      <c r="RCK102" s="35"/>
      <c r="RCL102" s="35"/>
      <c r="RCM102" s="35"/>
      <c r="RCN102" s="35"/>
      <c r="RCO102" s="35"/>
      <c r="RCP102" s="35"/>
      <c r="RCQ102" s="35"/>
      <c r="RCR102" s="35"/>
      <c r="RCS102" s="35"/>
      <c r="RCT102" s="35"/>
      <c r="RCU102" s="35"/>
      <c r="RCV102" s="35"/>
      <c r="RCW102" s="35"/>
      <c r="RCX102" s="35"/>
      <c r="RCY102" s="35"/>
      <c r="RCZ102" s="35"/>
      <c r="RDA102" s="35"/>
      <c r="RDB102" s="35"/>
      <c r="RDC102" s="35"/>
      <c r="RDD102" s="35"/>
      <c r="RDE102" s="35"/>
      <c r="RDF102" s="35"/>
      <c r="RDG102" s="35"/>
      <c r="RDH102" s="35"/>
      <c r="RDI102" s="35"/>
      <c r="RDJ102" s="35"/>
      <c r="RDK102" s="35"/>
      <c r="RDL102" s="35"/>
      <c r="RDM102" s="35"/>
      <c r="RDN102" s="35"/>
      <c r="RDO102" s="35"/>
      <c r="RDP102" s="35"/>
      <c r="RDQ102" s="35"/>
      <c r="RDR102" s="35"/>
      <c r="RDS102" s="35"/>
      <c r="RDT102" s="35"/>
      <c r="RDU102" s="35"/>
      <c r="RDV102" s="35"/>
      <c r="RDW102" s="35"/>
      <c r="RDX102" s="35"/>
      <c r="RDY102" s="35"/>
      <c r="RDZ102" s="35"/>
      <c r="REA102" s="35"/>
      <c r="REB102" s="35"/>
      <c r="REC102" s="35"/>
      <c r="RED102" s="35"/>
      <c r="REE102" s="35"/>
      <c r="REF102" s="35"/>
      <c r="REG102" s="35"/>
      <c r="REH102" s="35"/>
      <c r="REI102" s="35"/>
      <c r="REJ102" s="35"/>
      <c r="REK102" s="35"/>
      <c r="REL102" s="35"/>
      <c r="REM102" s="35"/>
      <c r="REN102" s="35"/>
      <c r="REO102" s="35"/>
      <c r="REP102" s="35"/>
      <c r="REQ102" s="35"/>
      <c r="RER102" s="35"/>
      <c r="RES102" s="35"/>
      <c r="RET102" s="35"/>
      <c r="REU102" s="35"/>
      <c r="REV102" s="35"/>
      <c r="REW102" s="35"/>
      <c r="REX102" s="35"/>
      <c r="REY102" s="35"/>
      <c r="REZ102" s="35"/>
      <c r="RFA102" s="35"/>
      <c r="RFB102" s="35"/>
      <c r="RFC102" s="35"/>
      <c r="RFD102" s="35"/>
      <c r="RFE102" s="35"/>
      <c r="RFF102" s="35"/>
      <c r="RFG102" s="35"/>
      <c r="RFH102" s="35"/>
      <c r="RFI102" s="35"/>
      <c r="RFJ102" s="35"/>
      <c r="RFK102" s="35"/>
      <c r="RFL102" s="35"/>
      <c r="RFM102" s="35"/>
      <c r="RFN102" s="35"/>
      <c r="RFO102" s="35"/>
      <c r="RFP102" s="35"/>
      <c r="RFQ102" s="35"/>
      <c r="RFR102" s="35"/>
      <c r="RFS102" s="35"/>
      <c r="RFT102" s="35"/>
      <c r="RFU102" s="35"/>
      <c r="RFV102" s="35"/>
      <c r="RFW102" s="35"/>
      <c r="RFX102" s="35"/>
      <c r="RFY102" s="35"/>
      <c r="RFZ102" s="35"/>
      <c r="RGA102" s="35"/>
      <c r="RGB102" s="35"/>
      <c r="RGC102" s="35"/>
      <c r="RGD102" s="35"/>
      <c r="RGE102" s="35"/>
      <c r="RGF102" s="35"/>
      <c r="RGG102" s="35"/>
      <c r="RGH102" s="35"/>
      <c r="RGI102" s="35"/>
      <c r="RGJ102" s="35"/>
      <c r="RGK102" s="35"/>
      <c r="RGL102" s="35"/>
      <c r="RGM102" s="35"/>
      <c r="RGN102" s="35"/>
      <c r="RGO102" s="35"/>
      <c r="RGP102" s="35"/>
      <c r="RGQ102" s="35"/>
      <c r="RGR102" s="35"/>
      <c r="RGS102" s="35"/>
      <c r="RGT102" s="35"/>
      <c r="RGU102" s="35"/>
      <c r="RGV102" s="35"/>
      <c r="RGW102" s="35"/>
      <c r="RGX102" s="35"/>
      <c r="RGY102" s="35"/>
      <c r="RGZ102" s="35"/>
      <c r="RHA102" s="35"/>
      <c r="RHB102" s="35"/>
      <c r="RHC102" s="35"/>
      <c r="RHD102" s="35"/>
      <c r="RHE102" s="35"/>
      <c r="RHF102" s="35"/>
      <c r="RHG102" s="35"/>
      <c r="RHH102" s="35"/>
      <c r="RHI102" s="35"/>
      <c r="RHJ102" s="35"/>
      <c r="RHK102" s="35"/>
      <c r="RHL102" s="35"/>
      <c r="RHM102" s="35"/>
      <c r="RHN102" s="35"/>
      <c r="RHO102" s="35"/>
      <c r="RHP102" s="35"/>
      <c r="RHQ102" s="35"/>
      <c r="RHR102" s="35"/>
      <c r="RHS102" s="35"/>
      <c r="RHT102" s="35"/>
      <c r="RHU102" s="35"/>
      <c r="RHV102" s="35"/>
      <c r="RHW102" s="35"/>
      <c r="RHX102" s="35"/>
      <c r="RHY102" s="35"/>
      <c r="RHZ102" s="35"/>
      <c r="RIA102" s="35"/>
      <c r="RIB102" s="35"/>
      <c r="RIC102" s="35"/>
      <c r="RID102" s="35"/>
      <c r="RIE102" s="35"/>
      <c r="RIF102" s="35"/>
      <c r="RIG102" s="35"/>
      <c r="RIH102" s="35"/>
      <c r="RII102" s="35"/>
      <c r="RIJ102" s="35"/>
      <c r="RIK102" s="35"/>
      <c r="RIL102" s="35"/>
      <c r="RIM102" s="35"/>
      <c r="RIN102" s="35"/>
      <c r="RIO102" s="35"/>
      <c r="RIP102" s="35"/>
      <c r="RIQ102" s="35"/>
      <c r="RIR102" s="35"/>
      <c r="RIS102" s="35"/>
      <c r="RIT102" s="35"/>
      <c r="RIU102" s="35"/>
      <c r="RIV102" s="35"/>
      <c r="RIW102" s="35"/>
      <c r="RIX102" s="35"/>
      <c r="RIY102" s="35"/>
      <c r="RIZ102" s="35"/>
      <c r="RJA102" s="35"/>
      <c r="RJB102" s="35"/>
      <c r="RJC102" s="35"/>
      <c r="RJD102" s="35"/>
      <c r="RJE102" s="35"/>
      <c r="RJF102" s="35"/>
      <c r="RJG102" s="35"/>
      <c r="RJH102" s="35"/>
      <c r="RJI102" s="35"/>
      <c r="RJJ102" s="35"/>
      <c r="RJK102" s="35"/>
      <c r="RJL102" s="35"/>
      <c r="RJM102" s="35"/>
      <c r="RJN102" s="35"/>
      <c r="RJO102" s="35"/>
      <c r="RJP102" s="35"/>
      <c r="RJQ102" s="35"/>
      <c r="RJR102" s="35"/>
      <c r="RJS102" s="35"/>
      <c r="RJT102" s="35"/>
      <c r="RJU102" s="35"/>
      <c r="RJV102" s="35"/>
      <c r="RJW102" s="35"/>
      <c r="RJX102" s="35"/>
      <c r="RJY102" s="35"/>
      <c r="RJZ102" s="35"/>
      <c r="RKA102" s="35"/>
      <c r="RKB102" s="35"/>
      <c r="RKC102" s="35"/>
      <c r="RKD102" s="35"/>
      <c r="RKE102" s="35"/>
      <c r="RKF102" s="35"/>
      <c r="RKG102" s="35"/>
      <c r="RKH102" s="35"/>
      <c r="RKI102" s="35"/>
      <c r="RKJ102" s="35"/>
      <c r="RKK102" s="35"/>
      <c r="RKL102" s="35"/>
      <c r="RKM102" s="35"/>
      <c r="RKN102" s="35"/>
      <c r="RKO102" s="35"/>
      <c r="RKP102" s="35"/>
      <c r="RKQ102" s="35"/>
      <c r="RKR102" s="35"/>
      <c r="RKS102" s="35"/>
      <c r="RKT102" s="35"/>
      <c r="RKU102" s="35"/>
      <c r="RKV102" s="35"/>
      <c r="RKW102" s="35"/>
      <c r="RKX102" s="35"/>
      <c r="RKY102" s="35"/>
      <c r="RKZ102" s="35"/>
      <c r="RLA102" s="35"/>
      <c r="RLB102" s="35"/>
      <c r="RLC102" s="35"/>
      <c r="RLD102" s="35"/>
      <c r="RLE102" s="35"/>
      <c r="RLF102" s="35"/>
      <c r="RLG102" s="35"/>
      <c r="RLH102" s="35"/>
      <c r="RLI102" s="35"/>
      <c r="RLJ102" s="35"/>
      <c r="RLK102" s="35"/>
      <c r="RLL102" s="35"/>
      <c r="RLM102" s="35"/>
      <c r="RLN102" s="35"/>
      <c r="RLO102" s="35"/>
      <c r="RLP102" s="35"/>
      <c r="RLQ102" s="35"/>
      <c r="RLR102" s="35"/>
      <c r="RLS102" s="35"/>
      <c r="RLT102" s="35"/>
      <c r="RLU102" s="35"/>
      <c r="RLV102" s="35"/>
      <c r="RLW102" s="35"/>
      <c r="RLX102" s="35"/>
      <c r="RLY102" s="35"/>
      <c r="RLZ102" s="35"/>
      <c r="RMA102" s="35"/>
      <c r="RMB102" s="35"/>
      <c r="RMC102" s="35"/>
      <c r="RMD102" s="35"/>
      <c r="RME102" s="35"/>
      <c r="RMF102" s="35"/>
      <c r="RMG102" s="35"/>
      <c r="RMH102" s="35"/>
      <c r="RMI102" s="35"/>
      <c r="RMJ102" s="35"/>
      <c r="RMK102" s="35"/>
      <c r="RML102" s="35"/>
      <c r="RMM102" s="35"/>
      <c r="RMN102" s="35"/>
      <c r="RMO102" s="35"/>
      <c r="RMP102" s="35"/>
      <c r="RMQ102" s="35"/>
      <c r="RMR102" s="35"/>
      <c r="RMS102" s="35"/>
      <c r="RMT102" s="35"/>
      <c r="RMU102" s="35"/>
      <c r="RMV102" s="35"/>
      <c r="RMW102" s="35"/>
      <c r="RMX102" s="35"/>
      <c r="RMY102" s="35"/>
      <c r="RMZ102" s="35"/>
      <c r="RNA102" s="35"/>
      <c r="RNB102" s="35"/>
      <c r="RNC102" s="35"/>
      <c r="RND102" s="35"/>
      <c r="RNE102" s="35"/>
      <c r="RNF102" s="35"/>
      <c r="RNG102" s="35"/>
      <c r="RNH102" s="35"/>
      <c r="RNI102" s="35"/>
      <c r="RNJ102" s="35"/>
      <c r="RNK102" s="35"/>
      <c r="RNL102" s="35"/>
      <c r="RNM102" s="35"/>
      <c r="RNN102" s="35"/>
      <c r="RNO102" s="35"/>
      <c r="RNP102" s="35"/>
      <c r="RNQ102" s="35"/>
      <c r="RNR102" s="35"/>
      <c r="RNS102" s="35"/>
      <c r="RNT102" s="35"/>
      <c r="RNU102" s="35"/>
      <c r="RNV102" s="35"/>
      <c r="RNW102" s="35"/>
      <c r="RNX102" s="35"/>
      <c r="RNY102" s="35"/>
      <c r="RNZ102" s="35"/>
      <c r="ROA102" s="35"/>
      <c r="ROB102" s="35"/>
      <c r="ROC102" s="35"/>
      <c r="ROD102" s="35"/>
      <c r="ROE102" s="35"/>
      <c r="ROF102" s="35"/>
      <c r="ROG102" s="35"/>
      <c r="ROH102" s="35"/>
      <c r="ROI102" s="35"/>
      <c r="ROJ102" s="35"/>
      <c r="ROK102" s="35"/>
      <c r="ROL102" s="35"/>
      <c r="ROM102" s="35"/>
      <c r="RON102" s="35"/>
      <c r="ROO102" s="35"/>
      <c r="ROP102" s="35"/>
      <c r="ROQ102" s="35"/>
      <c r="ROR102" s="35"/>
      <c r="ROS102" s="35"/>
      <c r="ROT102" s="35"/>
      <c r="ROU102" s="35"/>
      <c r="ROV102" s="35"/>
      <c r="ROW102" s="35"/>
      <c r="ROX102" s="35"/>
      <c r="ROY102" s="35"/>
      <c r="ROZ102" s="35"/>
      <c r="RPA102" s="35"/>
      <c r="RPB102" s="35"/>
      <c r="RPC102" s="35"/>
      <c r="RPD102" s="35"/>
      <c r="RPE102" s="35"/>
      <c r="RPF102" s="35"/>
      <c r="RPG102" s="35"/>
      <c r="RPH102" s="35"/>
      <c r="RPI102" s="35"/>
      <c r="RPJ102" s="35"/>
      <c r="RPK102" s="35"/>
      <c r="RPL102" s="35"/>
      <c r="RPM102" s="35"/>
      <c r="RPN102" s="35"/>
      <c r="RPO102" s="35"/>
      <c r="RPP102" s="35"/>
      <c r="RPQ102" s="35"/>
      <c r="RPR102" s="35"/>
      <c r="RPS102" s="35"/>
      <c r="RPT102" s="35"/>
      <c r="RPU102" s="35"/>
      <c r="RPV102" s="35"/>
      <c r="RPW102" s="35"/>
      <c r="RPX102" s="35"/>
      <c r="RPY102" s="35"/>
      <c r="RPZ102" s="35"/>
      <c r="RQA102" s="35"/>
      <c r="RQB102" s="35"/>
      <c r="RQC102" s="35"/>
      <c r="RQD102" s="35"/>
      <c r="RQE102" s="35"/>
      <c r="RQF102" s="35"/>
      <c r="RQG102" s="35"/>
      <c r="RQH102" s="35"/>
      <c r="RQI102" s="35"/>
      <c r="RQJ102" s="35"/>
      <c r="RQK102" s="35"/>
      <c r="RQL102" s="35"/>
      <c r="RQM102" s="35"/>
      <c r="RQN102" s="35"/>
      <c r="RQO102" s="35"/>
      <c r="RQP102" s="35"/>
      <c r="RQQ102" s="35"/>
      <c r="RQR102" s="35"/>
      <c r="RQS102" s="35"/>
      <c r="RQT102" s="35"/>
      <c r="RQU102" s="35"/>
      <c r="RQV102" s="35"/>
      <c r="RQW102" s="35"/>
      <c r="RQX102" s="35"/>
      <c r="RQY102" s="35"/>
      <c r="RQZ102" s="35"/>
      <c r="RRA102" s="35"/>
      <c r="RRB102" s="35"/>
      <c r="RRC102" s="35"/>
      <c r="RRD102" s="35"/>
      <c r="RRE102" s="35"/>
      <c r="RRF102" s="35"/>
      <c r="RRG102" s="35"/>
      <c r="RRH102" s="35"/>
      <c r="RRI102" s="35"/>
      <c r="RRJ102" s="35"/>
      <c r="RRK102" s="35"/>
      <c r="RRL102" s="35"/>
      <c r="RRM102" s="35"/>
      <c r="RRN102" s="35"/>
      <c r="RRO102" s="35"/>
      <c r="RRP102" s="35"/>
      <c r="RRQ102" s="35"/>
      <c r="RRR102" s="35"/>
      <c r="RRS102" s="35"/>
      <c r="RRT102" s="35"/>
      <c r="RRU102" s="35"/>
      <c r="RRV102" s="35"/>
      <c r="RRW102" s="35"/>
      <c r="RRX102" s="35"/>
      <c r="RRY102" s="35"/>
      <c r="RRZ102" s="35"/>
      <c r="RSA102" s="35"/>
      <c r="RSB102" s="35"/>
      <c r="RSC102" s="35"/>
      <c r="RSD102" s="35"/>
      <c r="RSE102" s="35"/>
      <c r="RSF102" s="35"/>
      <c r="RSG102" s="35"/>
      <c r="RSH102" s="35"/>
      <c r="RSI102" s="35"/>
      <c r="RSJ102" s="35"/>
      <c r="RSK102" s="35"/>
      <c r="RSL102" s="35"/>
      <c r="RSM102" s="35"/>
      <c r="RSN102" s="35"/>
      <c r="RSO102" s="35"/>
      <c r="RSP102" s="35"/>
      <c r="RSQ102" s="35"/>
      <c r="RSR102" s="35"/>
      <c r="RSS102" s="35"/>
      <c r="RST102" s="35"/>
      <c r="RSU102" s="35"/>
      <c r="RSV102" s="35"/>
      <c r="RSW102" s="35"/>
      <c r="RSX102" s="35"/>
      <c r="RSY102" s="35"/>
      <c r="RSZ102" s="35"/>
      <c r="RTA102" s="35"/>
      <c r="RTB102" s="35"/>
      <c r="RTC102" s="35"/>
      <c r="RTD102" s="35"/>
      <c r="RTE102" s="35"/>
      <c r="RTF102" s="35"/>
      <c r="RTG102" s="35"/>
      <c r="RTH102" s="35"/>
      <c r="RTI102" s="35"/>
      <c r="RTJ102" s="35"/>
      <c r="RTK102" s="35"/>
      <c r="RTL102" s="35"/>
      <c r="RTM102" s="35"/>
      <c r="RTN102" s="35"/>
      <c r="RTO102" s="35"/>
      <c r="RTP102" s="35"/>
      <c r="RTQ102" s="35"/>
      <c r="RTR102" s="35"/>
      <c r="RTS102" s="35"/>
      <c r="RTT102" s="35"/>
      <c r="RTU102" s="35"/>
      <c r="RTV102" s="35"/>
      <c r="RTW102" s="35"/>
      <c r="RTX102" s="35"/>
      <c r="RTY102" s="35"/>
      <c r="RTZ102" s="35"/>
      <c r="RUA102" s="35"/>
      <c r="RUB102" s="35"/>
      <c r="RUC102" s="35"/>
      <c r="RUD102" s="35"/>
      <c r="RUE102" s="35"/>
      <c r="RUF102" s="35"/>
      <c r="RUG102" s="35"/>
      <c r="RUH102" s="35"/>
      <c r="RUI102" s="35"/>
      <c r="RUJ102" s="35"/>
      <c r="RUK102" s="35"/>
      <c r="RUL102" s="35"/>
      <c r="RUM102" s="35"/>
      <c r="RUN102" s="35"/>
      <c r="RUO102" s="35"/>
      <c r="RUP102" s="35"/>
      <c r="RUQ102" s="35"/>
      <c r="RUR102" s="35"/>
      <c r="RUS102" s="35"/>
      <c r="RUT102" s="35"/>
      <c r="RUU102" s="35"/>
      <c r="RUV102" s="35"/>
      <c r="RUW102" s="35"/>
      <c r="RUX102" s="35"/>
      <c r="RUY102" s="35"/>
      <c r="RUZ102" s="35"/>
      <c r="RVA102" s="35"/>
      <c r="RVB102" s="35"/>
      <c r="RVC102" s="35"/>
      <c r="RVD102" s="35"/>
      <c r="RVE102" s="35"/>
      <c r="RVF102" s="35"/>
      <c r="RVG102" s="35"/>
      <c r="RVH102" s="35"/>
      <c r="RVI102" s="35"/>
      <c r="RVJ102" s="35"/>
      <c r="RVK102" s="35"/>
      <c r="RVL102" s="35"/>
      <c r="RVM102" s="35"/>
      <c r="RVN102" s="35"/>
      <c r="RVO102" s="35"/>
      <c r="RVP102" s="35"/>
      <c r="RVQ102" s="35"/>
      <c r="RVR102" s="35"/>
      <c r="RVS102" s="35"/>
      <c r="RVT102" s="35"/>
      <c r="RVU102" s="35"/>
      <c r="RVV102" s="35"/>
      <c r="RVW102" s="35"/>
      <c r="RVX102" s="35"/>
      <c r="RVY102" s="35"/>
      <c r="RVZ102" s="35"/>
      <c r="RWA102" s="35"/>
      <c r="RWB102" s="35"/>
      <c r="RWC102" s="35"/>
      <c r="RWD102" s="35"/>
      <c r="RWE102" s="35"/>
      <c r="RWF102" s="35"/>
      <c r="RWG102" s="35"/>
      <c r="RWH102" s="35"/>
      <c r="RWI102" s="35"/>
      <c r="RWJ102" s="35"/>
      <c r="RWK102" s="35"/>
      <c r="RWL102" s="35"/>
      <c r="RWM102" s="35"/>
      <c r="RWN102" s="35"/>
      <c r="RWO102" s="35"/>
      <c r="RWP102" s="35"/>
      <c r="RWQ102" s="35"/>
      <c r="RWR102" s="35"/>
      <c r="RWS102" s="35"/>
      <c r="RWT102" s="35"/>
      <c r="RWU102" s="35"/>
      <c r="RWV102" s="35"/>
      <c r="RWW102" s="35"/>
      <c r="RWX102" s="35"/>
      <c r="RWY102" s="35"/>
      <c r="RWZ102" s="35"/>
      <c r="RXA102" s="35"/>
      <c r="RXB102" s="35"/>
      <c r="RXC102" s="35"/>
      <c r="RXD102" s="35"/>
      <c r="RXE102" s="35"/>
      <c r="RXF102" s="35"/>
      <c r="RXG102" s="35"/>
      <c r="RXH102" s="35"/>
      <c r="RXI102" s="35"/>
      <c r="RXJ102" s="35"/>
      <c r="RXK102" s="35"/>
      <c r="RXL102" s="35"/>
      <c r="RXM102" s="35"/>
      <c r="RXN102" s="35"/>
      <c r="RXO102" s="35"/>
      <c r="RXP102" s="35"/>
      <c r="RXQ102" s="35"/>
      <c r="RXR102" s="35"/>
      <c r="RXS102" s="35"/>
      <c r="RXT102" s="35"/>
      <c r="RXU102" s="35"/>
      <c r="RXV102" s="35"/>
      <c r="RXW102" s="35"/>
      <c r="RXX102" s="35"/>
      <c r="RXY102" s="35"/>
      <c r="RXZ102" s="35"/>
      <c r="RYA102" s="35"/>
      <c r="RYB102" s="35"/>
      <c r="RYC102" s="35"/>
      <c r="RYD102" s="35"/>
      <c r="RYE102" s="35"/>
      <c r="RYF102" s="35"/>
      <c r="RYG102" s="35"/>
      <c r="RYH102" s="35"/>
      <c r="RYI102" s="35"/>
      <c r="RYJ102" s="35"/>
      <c r="RYK102" s="35"/>
      <c r="RYL102" s="35"/>
      <c r="RYM102" s="35"/>
      <c r="RYN102" s="35"/>
      <c r="RYO102" s="35"/>
      <c r="RYP102" s="35"/>
      <c r="RYQ102" s="35"/>
      <c r="RYR102" s="35"/>
      <c r="RYS102" s="35"/>
      <c r="RYT102" s="35"/>
      <c r="RYU102" s="35"/>
      <c r="RYV102" s="35"/>
      <c r="RYW102" s="35"/>
      <c r="RYX102" s="35"/>
      <c r="RYY102" s="35"/>
      <c r="RYZ102" s="35"/>
      <c r="RZA102" s="35"/>
      <c r="RZB102" s="35"/>
      <c r="RZC102" s="35"/>
      <c r="RZD102" s="35"/>
      <c r="RZE102" s="35"/>
      <c r="RZF102" s="35"/>
      <c r="RZG102" s="35"/>
      <c r="RZH102" s="35"/>
      <c r="RZI102" s="35"/>
      <c r="RZJ102" s="35"/>
      <c r="RZK102" s="35"/>
      <c r="RZL102" s="35"/>
      <c r="RZM102" s="35"/>
      <c r="RZN102" s="35"/>
      <c r="RZO102" s="35"/>
      <c r="RZP102" s="35"/>
      <c r="RZQ102" s="35"/>
      <c r="RZR102" s="35"/>
      <c r="RZS102" s="35"/>
      <c r="RZT102" s="35"/>
      <c r="RZU102" s="35"/>
      <c r="RZV102" s="35"/>
      <c r="RZW102" s="35"/>
      <c r="RZX102" s="35"/>
      <c r="RZY102" s="35"/>
      <c r="RZZ102" s="35"/>
      <c r="SAA102" s="35"/>
      <c r="SAB102" s="35"/>
      <c r="SAC102" s="35"/>
      <c r="SAD102" s="35"/>
      <c r="SAE102" s="35"/>
      <c r="SAF102" s="35"/>
      <c r="SAG102" s="35"/>
      <c r="SAH102" s="35"/>
      <c r="SAI102" s="35"/>
      <c r="SAJ102" s="35"/>
      <c r="SAK102" s="35"/>
      <c r="SAL102" s="35"/>
      <c r="SAM102" s="35"/>
      <c r="SAN102" s="35"/>
      <c r="SAO102" s="35"/>
      <c r="SAP102" s="35"/>
      <c r="SAQ102" s="35"/>
      <c r="SAR102" s="35"/>
      <c r="SAS102" s="35"/>
      <c r="SAT102" s="35"/>
      <c r="SAU102" s="35"/>
      <c r="SAV102" s="35"/>
      <c r="SAW102" s="35"/>
      <c r="SAX102" s="35"/>
      <c r="SAY102" s="35"/>
      <c r="SAZ102" s="35"/>
      <c r="SBA102" s="35"/>
      <c r="SBB102" s="35"/>
      <c r="SBC102" s="35"/>
      <c r="SBD102" s="35"/>
      <c r="SBE102" s="35"/>
      <c r="SBF102" s="35"/>
      <c r="SBG102" s="35"/>
      <c r="SBH102" s="35"/>
      <c r="SBI102" s="35"/>
      <c r="SBJ102" s="35"/>
      <c r="SBK102" s="35"/>
      <c r="SBL102" s="35"/>
      <c r="SBM102" s="35"/>
      <c r="SBN102" s="35"/>
      <c r="SBO102" s="35"/>
      <c r="SBP102" s="35"/>
      <c r="SBQ102" s="35"/>
      <c r="SBR102" s="35"/>
      <c r="SBS102" s="35"/>
      <c r="SBT102" s="35"/>
      <c r="SBU102" s="35"/>
      <c r="SBV102" s="35"/>
      <c r="SBW102" s="35"/>
      <c r="SBX102" s="35"/>
      <c r="SBY102" s="35"/>
      <c r="SBZ102" s="35"/>
      <c r="SCA102" s="35"/>
      <c r="SCB102" s="35"/>
      <c r="SCC102" s="35"/>
      <c r="SCD102" s="35"/>
      <c r="SCE102" s="35"/>
      <c r="SCF102" s="35"/>
      <c r="SCG102" s="35"/>
      <c r="SCH102" s="35"/>
      <c r="SCI102" s="35"/>
      <c r="SCJ102" s="35"/>
      <c r="SCK102" s="35"/>
      <c r="SCL102" s="35"/>
      <c r="SCM102" s="35"/>
      <c r="SCN102" s="35"/>
      <c r="SCO102" s="35"/>
      <c r="SCP102" s="35"/>
      <c r="SCQ102" s="35"/>
      <c r="SCR102" s="35"/>
      <c r="SCS102" s="35"/>
      <c r="SCT102" s="35"/>
      <c r="SCU102" s="35"/>
      <c r="SCV102" s="35"/>
      <c r="SCW102" s="35"/>
      <c r="SCX102" s="35"/>
      <c r="SCY102" s="35"/>
      <c r="SCZ102" s="35"/>
      <c r="SDA102" s="35"/>
      <c r="SDB102" s="35"/>
      <c r="SDC102" s="35"/>
      <c r="SDD102" s="35"/>
      <c r="SDE102" s="35"/>
      <c r="SDF102" s="35"/>
      <c r="SDG102" s="35"/>
      <c r="SDH102" s="35"/>
      <c r="SDI102" s="35"/>
      <c r="SDJ102" s="35"/>
      <c r="SDK102" s="35"/>
      <c r="SDL102" s="35"/>
      <c r="SDM102" s="35"/>
      <c r="SDN102" s="35"/>
      <c r="SDO102" s="35"/>
      <c r="SDP102" s="35"/>
      <c r="SDQ102" s="35"/>
      <c r="SDR102" s="35"/>
      <c r="SDS102" s="35"/>
      <c r="SDT102" s="35"/>
      <c r="SDU102" s="35"/>
      <c r="SDV102" s="35"/>
      <c r="SDW102" s="35"/>
      <c r="SDX102" s="35"/>
      <c r="SDY102" s="35"/>
      <c r="SDZ102" s="35"/>
      <c r="SEA102" s="35"/>
      <c r="SEB102" s="35"/>
      <c r="SEC102" s="35"/>
      <c r="SED102" s="35"/>
      <c r="SEE102" s="35"/>
      <c r="SEF102" s="35"/>
      <c r="SEG102" s="35"/>
      <c r="SEH102" s="35"/>
      <c r="SEI102" s="35"/>
      <c r="SEJ102" s="35"/>
      <c r="SEK102" s="35"/>
      <c r="SEL102" s="35"/>
      <c r="SEM102" s="35"/>
      <c r="SEN102" s="35"/>
      <c r="SEO102" s="35"/>
      <c r="SEP102" s="35"/>
      <c r="SEQ102" s="35"/>
      <c r="SER102" s="35"/>
      <c r="SES102" s="35"/>
      <c r="SET102" s="35"/>
      <c r="SEU102" s="35"/>
      <c r="SEV102" s="35"/>
      <c r="SEW102" s="35"/>
      <c r="SEX102" s="35"/>
      <c r="SEY102" s="35"/>
      <c r="SEZ102" s="35"/>
      <c r="SFA102" s="35"/>
      <c r="SFB102" s="35"/>
      <c r="SFC102" s="35"/>
      <c r="SFD102" s="35"/>
      <c r="SFE102" s="35"/>
      <c r="SFF102" s="35"/>
      <c r="SFG102" s="35"/>
      <c r="SFH102" s="35"/>
      <c r="SFI102" s="35"/>
      <c r="SFJ102" s="35"/>
      <c r="SFK102" s="35"/>
      <c r="SFL102" s="35"/>
      <c r="SFM102" s="35"/>
      <c r="SFN102" s="35"/>
      <c r="SFO102" s="35"/>
      <c r="SFP102" s="35"/>
      <c r="SFQ102" s="35"/>
      <c r="SFR102" s="35"/>
      <c r="SFS102" s="35"/>
      <c r="SFT102" s="35"/>
      <c r="SFU102" s="35"/>
      <c r="SFV102" s="35"/>
      <c r="SFW102" s="35"/>
      <c r="SFX102" s="35"/>
      <c r="SFY102" s="35"/>
      <c r="SFZ102" s="35"/>
      <c r="SGA102" s="35"/>
      <c r="SGB102" s="35"/>
      <c r="SGC102" s="35"/>
      <c r="SGD102" s="35"/>
      <c r="SGE102" s="35"/>
      <c r="SGF102" s="35"/>
      <c r="SGG102" s="35"/>
      <c r="SGH102" s="35"/>
      <c r="SGI102" s="35"/>
      <c r="SGJ102" s="35"/>
      <c r="SGK102" s="35"/>
      <c r="SGL102" s="35"/>
      <c r="SGM102" s="35"/>
      <c r="SGN102" s="35"/>
      <c r="SGO102" s="35"/>
      <c r="SGP102" s="35"/>
      <c r="SGQ102" s="35"/>
      <c r="SGR102" s="35"/>
      <c r="SGS102" s="35"/>
      <c r="SGT102" s="35"/>
      <c r="SGU102" s="35"/>
      <c r="SGV102" s="35"/>
      <c r="SGW102" s="35"/>
      <c r="SGX102" s="35"/>
      <c r="SGY102" s="35"/>
      <c r="SGZ102" s="35"/>
      <c r="SHA102" s="35"/>
      <c r="SHB102" s="35"/>
      <c r="SHC102" s="35"/>
      <c r="SHD102" s="35"/>
      <c r="SHE102" s="35"/>
      <c r="SHF102" s="35"/>
      <c r="SHG102" s="35"/>
      <c r="SHH102" s="35"/>
      <c r="SHI102" s="35"/>
      <c r="SHJ102" s="35"/>
      <c r="SHK102" s="35"/>
      <c r="SHL102" s="35"/>
      <c r="SHM102" s="35"/>
      <c r="SHN102" s="35"/>
      <c r="SHO102" s="35"/>
      <c r="SHP102" s="35"/>
      <c r="SHQ102" s="35"/>
      <c r="SHR102" s="35"/>
      <c r="SHS102" s="35"/>
      <c r="SHT102" s="35"/>
      <c r="SHU102" s="35"/>
      <c r="SHV102" s="35"/>
      <c r="SHW102" s="35"/>
      <c r="SHX102" s="35"/>
      <c r="SHY102" s="35"/>
      <c r="SHZ102" s="35"/>
      <c r="SIA102" s="35"/>
      <c r="SIB102" s="35"/>
      <c r="SIC102" s="35"/>
      <c r="SID102" s="35"/>
      <c r="SIE102" s="35"/>
      <c r="SIF102" s="35"/>
      <c r="SIG102" s="35"/>
      <c r="SIH102" s="35"/>
      <c r="SII102" s="35"/>
      <c r="SIJ102" s="35"/>
      <c r="SIK102" s="35"/>
      <c r="SIL102" s="35"/>
      <c r="SIM102" s="35"/>
      <c r="SIN102" s="35"/>
      <c r="SIO102" s="35"/>
      <c r="SIP102" s="35"/>
      <c r="SIQ102" s="35"/>
      <c r="SIR102" s="35"/>
      <c r="SIS102" s="35"/>
      <c r="SIT102" s="35"/>
      <c r="SIU102" s="35"/>
      <c r="SIV102" s="35"/>
      <c r="SIW102" s="35"/>
      <c r="SIX102" s="35"/>
      <c r="SIY102" s="35"/>
      <c r="SIZ102" s="35"/>
      <c r="SJA102" s="35"/>
      <c r="SJB102" s="35"/>
      <c r="SJC102" s="35"/>
      <c r="SJD102" s="35"/>
      <c r="SJE102" s="35"/>
      <c r="SJF102" s="35"/>
      <c r="SJG102" s="35"/>
      <c r="SJH102" s="35"/>
      <c r="SJI102" s="35"/>
      <c r="SJJ102" s="35"/>
      <c r="SJK102" s="35"/>
      <c r="SJL102" s="35"/>
      <c r="SJM102" s="35"/>
      <c r="SJN102" s="35"/>
      <c r="SJO102" s="35"/>
      <c r="SJP102" s="35"/>
      <c r="SJQ102" s="35"/>
      <c r="SJR102" s="35"/>
      <c r="SJS102" s="35"/>
      <c r="SJT102" s="35"/>
      <c r="SJU102" s="35"/>
      <c r="SJV102" s="35"/>
      <c r="SJW102" s="35"/>
      <c r="SJX102" s="35"/>
      <c r="SJY102" s="35"/>
      <c r="SJZ102" s="35"/>
      <c r="SKA102" s="35"/>
      <c r="SKB102" s="35"/>
      <c r="SKC102" s="35"/>
      <c r="SKD102" s="35"/>
      <c r="SKE102" s="35"/>
      <c r="SKF102" s="35"/>
      <c r="SKG102" s="35"/>
      <c r="SKH102" s="35"/>
      <c r="SKI102" s="35"/>
      <c r="SKJ102" s="35"/>
      <c r="SKK102" s="35"/>
      <c r="SKL102" s="35"/>
      <c r="SKM102" s="35"/>
      <c r="SKN102" s="35"/>
      <c r="SKO102" s="35"/>
      <c r="SKP102" s="35"/>
      <c r="SKQ102" s="35"/>
      <c r="SKR102" s="35"/>
      <c r="SKS102" s="35"/>
      <c r="SKT102" s="35"/>
      <c r="SKU102" s="35"/>
      <c r="SKV102" s="35"/>
      <c r="SKW102" s="35"/>
      <c r="SKX102" s="35"/>
      <c r="SKY102" s="35"/>
      <c r="SKZ102" s="35"/>
      <c r="SLA102" s="35"/>
      <c r="SLB102" s="35"/>
      <c r="SLC102" s="35"/>
      <c r="SLD102" s="35"/>
      <c r="SLE102" s="35"/>
      <c r="SLF102" s="35"/>
      <c r="SLG102" s="35"/>
      <c r="SLH102" s="35"/>
      <c r="SLI102" s="35"/>
      <c r="SLJ102" s="35"/>
      <c r="SLK102" s="35"/>
      <c r="SLL102" s="35"/>
      <c r="SLM102" s="35"/>
      <c r="SLN102" s="35"/>
      <c r="SLO102" s="35"/>
      <c r="SLP102" s="35"/>
      <c r="SLQ102" s="35"/>
      <c r="SLR102" s="35"/>
      <c r="SLS102" s="35"/>
      <c r="SLT102" s="35"/>
      <c r="SLU102" s="35"/>
      <c r="SLV102" s="35"/>
      <c r="SLW102" s="35"/>
      <c r="SLX102" s="35"/>
      <c r="SLY102" s="35"/>
      <c r="SLZ102" s="35"/>
      <c r="SMA102" s="35"/>
      <c r="SMB102" s="35"/>
      <c r="SMC102" s="35"/>
      <c r="SMD102" s="35"/>
      <c r="SME102" s="35"/>
      <c r="SMF102" s="35"/>
      <c r="SMG102" s="35"/>
      <c r="SMH102" s="35"/>
      <c r="SMI102" s="35"/>
      <c r="SMJ102" s="35"/>
      <c r="SMK102" s="35"/>
      <c r="SML102" s="35"/>
      <c r="SMM102" s="35"/>
      <c r="SMN102" s="35"/>
      <c r="SMO102" s="35"/>
      <c r="SMP102" s="35"/>
      <c r="SMQ102" s="35"/>
      <c r="SMR102" s="35"/>
      <c r="SMS102" s="35"/>
      <c r="SMT102" s="35"/>
      <c r="SMU102" s="35"/>
      <c r="SMV102" s="35"/>
      <c r="SMW102" s="35"/>
      <c r="SMX102" s="35"/>
      <c r="SMY102" s="35"/>
      <c r="SMZ102" s="35"/>
      <c r="SNA102" s="35"/>
      <c r="SNB102" s="35"/>
      <c r="SNC102" s="35"/>
      <c r="SND102" s="35"/>
      <c r="SNE102" s="35"/>
      <c r="SNF102" s="35"/>
      <c r="SNG102" s="35"/>
      <c r="SNH102" s="35"/>
      <c r="SNI102" s="35"/>
      <c r="SNJ102" s="35"/>
      <c r="SNK102" s="35"/>
      <c r="SNL102" s="35"/>
      <c r="SNM102" s="35"/>
      <c r="SNN102" s="35"/>
      <c r="SNO102" s="35"/>
      <c r="SNP102" s="35"/>
      <c r="SNQ102" s="35"/>
      <c r="SNR102" s="35"/>
      <c r="SNS102" s="35"/>
      <c r="SNT102" s="35"/>
      <c r="SNU102" s="35"/>
      <c r="SNV102" s="35"/>
      <c r="SNW102" s="35"/>
      <c r="SNX102" s="35"/>
      <c r="SNY102" s="35"/>
      <c r="SNZ102" s="35"/>
      <c r="SOA102" s="35"/>
      <c r="SOB102" s="35"/>
      <c r="SOC102" s="35"/>
      <c r="SOD102" s="35"/>
      <c r="SOE102" s="35"/>
      <c r="SOF102" s="35"/>
      <c r="SOG102" s="35"/>
      <c r="SOH102" s="35"/>
      <c r="SOI102" s="35"/>
      <c r="SOJ102" s="35"/>
      <c r="SOK102" s="35"/>
      <c r="SOL102" s="35"/>
      <c r="SOM102" s="35"/>
      <c r="SON102" s="35"/>
      <c r="SOO102" s="35"/>
      <c r="SOP102" s="35"/>
      <c r="SOQ102" s="35"/>
      <c r="SOR102" s="35"/>
      <c r="SOS102" s="35"/>
      <c r="SOT102" s="35"/>
      <c r="SOU102" s="35"/>
      <c r="SOV102" s="35"/>
      <c r="SOW102" s="35"/>
      <c r="SOX102" s="35"/>
      <c r="SOY102" s="35"/>
      <c r="SOZ102" s="35"/>
      <c r="SPA102" s="35"/>
      <c r="SPB102" s="35"/>
      <c r="SPC102" s="35"/>
      <c r="SPD102" s="35"/>
      <c r="SPE102" s="35"/>
      <c r="SPF102" s="35"/>
      <c r="SPG102" s="35"/>
      <c r="SPH102" s="35"/>
      <c r="SPI102" s="35"/>
      <c r="SPJ102" s="35"/>
      <c r="SPK102" s="35"/>
      <c r="SPL102" s="35"/>
      <c r="SPM102" s="35"/>
      <c r="SPN102" s="35"/>
      <c r="SPO102" s="35"/>
      <c r="SPP102" s="35"/>
      <c r="SPQ102" s="35"/>
      <c r="SPR102" s="35"/>
      <c r="SPS102" s="35"/>
      <c r="SPT102" s="35"/>
      <c r="SPU102" s="35"/>
      <c r="SPV102" s="35"/>
      <c r="SPW102" s="35"/>
      <c r="SPX102" s="35"/>
      <c r="SPY102" s="35"/>
      <c r="SPZ102" s="35"/>
      <c r="SQA102" s="35"/>
      <c r="SQB102" s="35"/>
      <c r="SQC102" s="35"/>
      <c r="SQD102" s="35"/>
      <c r="SQE102" s="35"/>
      <c r="SQF102" s="35"/>
      <c r="SQG102" s="35"/>
      <c r="SQH102" s="35"/>
      <c r="SQI102" s="35"/>
      <c r="SQJ102" s="35"/>
      <c r="SQK102" s="35"/>
      <c r="SQL102" s="35"/>
      <c r="SQM102" s="35"/>
      <c r="SQN102" s="35"/>
      <c r="SQO102" s="35"/>
      <c r="SQP102" s="35"/>
      <c r="SQQ102" s="35"/>
      <c r="SQR102" s="35"/>
      <c r="SQS102" s="35"/>
      <c r="SQT102" s="35"/>
      <c r="SQU102" s="35"/>
      <c r="SQV102" s="35"/>
      <c r="SQW102" s="35"/>
      <c r="SQX102" s="35"/>
      <c r="SQY102" s="35"/>
      <c r="SQZ102" s="35"/>
      <c r="SRA102" s="35"/>
      <c r="SRB102" s="35"/>
      <c r="SRC102" s="35"/>
      <c r="SRD102" s="35"/>
      <c r="SRE102" s="35"/>
      <c r="SRF102" s="35"/>
      <c r="SRG102" s="35"/>
      <c r="SRH102" s="35"/>
      <c r="SRI102" s="35"/>
      <c r="SRJ102" s="35"/>
      <c r="SRK102" s="35"/>
      <c r="SRL102" s="35"/>
      <c r="SRM102" s="35"/>
      <c r="SRN102" s="35"/>
      <c r="SRO102" s="35"/>
      <c r="SRP102" s="35"/>
      <c r="SRQ102" s="35"/>
      <c r="SRR102" s="35"/>
      <c r="SRS102" s="35"/>
      <c r="SRT102" s="35"/>
      <c r="SRU102" s="35"/>
      <c r="SRV102" s="35"/>
      <c r="SRW102" s="35"/>
      <c r="SRX102" s="35"/>
      <c r="SRY102" s="35"/>
      <c r="SRZ102" s="35"/>
      <c r="SSA102" s="35"/>
      <c r="SSB102" s="35"/>
      <c r="SSC102" s="35"/>
      <c r="SSD102" s="35"/>
      <c r="SSE102" s="35"/>
      <c r="SSF102" s="35"/>
      <c r="SSG102" s="35"/>
      <c r="SSH102" s="35"/>
      <c r="SSI102" s="35"/>
      <c r="SSJ102" s="35"/>
      <c r="SSK102" s="35"/>
      <c r="SSL102" s="35"/>
      <c r="SSM102" s="35"/>
      <c r="SSN102" s="35"/>
      <c r="SSO102" s="35"/>
      <c r="SSP102" s="35"/>
      <c r="SSQ102" s="35"/>
      <c r="SSR102" s="35"/>
      <c r="SSS102" s="35"/>
      <c r="SST102" s="35"/>
      <c r="SSU102" s="35"/>
      <c r="SSV102" s="35"/>
      <c r="SSW102" s="35"/>
      <c r="SSX102" s="35"/>
      <c r="SSY102" s="35"/>
      <c r="SSZ102" s="35"/>
      <c r="STA102" s="35"/>
      <c r="STB102" s="35"/>
      <c r="STC102" s="35"/>
      <c r="STD102" s="35"/>
      <c r="STE102" s="35"/>
      <c r="STF102" s="35"/>
      <c r="STG102" s="35"/>
      <c r="STH102" s="35"/>
      <c r="STI102" s="35"/>
      <c r="STJ102" s="35"/>
      <c r="STK102" s="35"/>
      <c r="STL102" s="35"/>
      <c r="STM102" s="35"/>
      <c r="STN102" s="35"/>
      <c r="STO102" s="35"/>
      <c r="STP102" s="35"/>
      <c r="STQ102" s="35"/>
      <c r="STR102" s="35"/>
      <c r="STS102" s="35"/>
      <c r="STT102" s="35"/>
      <c r="STU102" s="35"/>
      <c r="STV102" s="35"/>
      <c r="STW102" s="35"/>
      <c r="STX102" s="35"/>
      <c r="STY102" s="35"/>
      <c r="STZ102" s="35"/>
      <c r="SUA102" s="35"/>
      <c r="SUB102" s="35"/>
      <c r="SUC102" s="35"/>
      <c r="SUD102" s="35"/>
      <c r="SUE102" s="35"/>
      <c r="SUF102" s="35"/>
      <c r="SUG102" s="35"/>
      <c r="SUH102" s="35"/>
      <c r="SUI102" s="35"/>
      <c r="SUJ102" s="35"/>
      <c r="SUK102" s="35"/>
      <c r="SUL102" s="35"/>
      <c r="SUM102" s="35"/>
      <c r="SUN102" s="35"/>
      <c r="SUO102" s="35"/>
      <c r="SUP102" s="35"/>
      <c r="SUQ102" s="35"/>
      <c r="SUR102" s="35"/>
      <c r="SUS102" s="35"/>
      <c r="SUT102" s="35"/>
      <c r="SUU102" s="35"/>
      <c r="SUV102" s="35"/>
      <c r="SUW102" s="35"/>
      <c r="SUX102" s="35"/>
      <c r="SUY102" s="35"/>
      <c r="SUZ102" s="35"/>
      <c r="SVA102" s="35"/>
      <c r="SVB102" s="35"/>
      <c r="SVC102" s="35"/>
      <c r="SVD102" s="35"/>
      <c r="SVE102" s="35"/>
      <c r="SVF102" s="35"/>
      <c r="SVG102" s="35"/>
      <c r="SVH102" s="35"/>
      <c r="SVI102" s="35"/>
      <c r="SVJ102" s="35"/>
      <c r="SVK102" s="35"/>
      <c r="SVL102" s="35"/>
      <c r="SVM102" s="35"/>
      <c r="SVN102" s="35"/>
      <c r="SVO102" s="35"/>
      <c r="SVP102" s="35"/>
      <c r="SVQ102" s="35"/>
      <c r="SVR102" s="35"/>
      <c r="SVS102" s="35"/>
      <c r="SVT102" s="35"/>
      <c r="SVU102" s="35"/>
      <c r="SVV102" s="35"/>
      <c r="SVW102" s="35"/>
      <c r="SVX102" s="35"/>
      <c r="SVY102" s="35"/>
      <c r="SVZ102" s="35"/>
      <c r="SWA102" s="35"/>
      <c r="SWB102" s="35"/>
      <c r="SWC102" s="35"/>
      <c r="SWD102" s="35"/>
      <c r="SWE102" s="35"/>
      <c r="SWF102" s="35"/>
      <c r="SWG102" s="35"/>
      <c r="SWH102" s="35"/>
      <c r="SWI102" s="35"/>
      <c r="SWJ102" s="35"/>
      <c r="SWK102" s="35"/>
      <c r="SWL102" s="35"/>
      <c r="SWM102" s="35"/>
      <c r="SWN102" s="35"/>
      <c r="SWO102" s="35"/>
      <c r="SWP102" s="35"/>
      <c r="SWQ102" s="35"/>
      <c r="SWR102" s="35"/>
      <c r="SWS102" s="35"/>
      <c r="SWT102" s="35"/>
      <c r="SWU102" s="35"/>
      <c r="SWV102" s="35"/>
      <c r="SWW102" s="35"/>
      <c r="SWX102" s="35"/>
      <c r="SWY102" s="35"/>
      <c r="SWZ102" s="35"/>
      <c r="SXA102" s="35"/>
      <c r="SXB102" s="35"/>
      <c r="SXC102" s="35"/>
      <c r="SXD102" s="35"/>
      <c r="SXE102" s="35"/>
      <c r="SXF102" s="35"/>
      <c r="SXG102" s="35"/>
      <c r="SXH102" s="35"/>
      <c r="SXI102" s="35"/>
      <c r="SXJ102" s="35"/>
      <c r="SXK102" s="35"/>
      <c r="SXL102" s="35"/>
      <c r="SXM102" s="35"/>
      <c r="SXN102" s="35"/>
      <c r="SXO102" s="35"/>
      <c r="SXP102" s="35"/>
      <c r="SXQ102" s="35"/>
      <c r="SXR102" s="35"/>
      <c r="SXS102" s="35"/>
      <c r="SXT102" s="35"/>
      <c r="SXU102" s="35"/>
      <c r="SXV102" s="35"/>
      <c r="SXW102" s="35"/>
      <c r="SXX102" s="35"/>
      <c r="SXY102" s="35"/>
      <c r="SXZ102" s="35"/>
      <c r="SYA102" s="35"/>
      <c r="SYB102" s="35"/>
      <c r="SYC102" s="35"/>
      <c r="SYD102" s="35"/>
      <c r="SYE102" s="35"/>
      <c r="SYF102" s="35"/>
      <c r="SYG102" s="35"/>
      <c r="SYH102" s="35"/>
      <c r="SYI102" s="35"/>
      <c r="SYJ102" s="35"/>
      <c r="SYK102" s="35"/>
      <c r="SYL102" s="35"/>
      <c r="SYM102" s="35"/>
      <c r="SYN102" s="35"/>
      <c r="SYO102" s="35"/>
      <c r="SYP102" s="35"/>
      <c r="SYQ102" s="35"/>
      <c r="SYR102" s="35"/>
      <c r="SYS102" s="35"/>
      <c r="SYT102" s="35"/>
      <c r="SYU102" s="35"/>
      <c r="SYV102" s="35"/>
      <c r="SYW102" s="35"/>
      <c r="SYX102" s="35"/>
      <c r="SYY102" s="35"/>
      <c r="SYZ102" s="35"/>
      <c r="SZA102" s="35"/>
      <c r="SZB102" s="35"/>
      <c r="SZC102" s="35"/>
      <c r="SZD102" s="35"/>
      <c r="SZE102" s="35"/>
      <c r="SZF102" s="35"/>
      <c r="SZG102" s="35"/>
      <c r="SZH102" s="35"/>
      <c r="SZI102" s="35"/>
      <c r="SZJ102" s="35"/>
      <c r="SZK102" s="35"/>
      <c r="SZL102" s="35"/>
      <c r="SZM102" s="35"/>
      <c r="SZN102" s="35"/>
      <c r="SZO102" s="35"/>
      <c r="SZP102" s="35"/>
      <c r="SZQ102" s="35"/>
      <c r="SZR102" s="35"/>
      <c r="SZS102" s="35"/>
      <c r="SZT102" s="35"/>
      <c r="SZU102" s="35"/>
      <c r="SZV102" s="35"/>
      <c r="SZW102" s="35"/>
      <c r="SZX102" s="35"/>
      <c r="SZY102" s="35"/>
      <c r="SZZ102" s="35"/>
      <c r="TAA102" s="35"/>
      <c r="TAB102" s="35"/>
      <c r="TAC102" s="35"/>
      <c r="TAD102" s="35"/>
      <c r="TAE102" s="35"/>
      <c r="TAF102" s="35"/>
      <c r="TAG102" s="35"/>
      <c r="TAH102" s="35"/>
      <c r="TAI102" s="35"/>
      <c r="TAJ102" s="35"/>
      <c r="TAK102" s="35"/>
      <c r="TAL102" s="35"/>
      <c r="TAM102" s="35"/>
      <c r="TAN102" s="35"/>
      <c r="TAO102" s="35"/>
      <c r="TAP102" s="35"/>
      <c r="TAQ102" s="35"/>
      <c r="TAR102" s="35"/>
      <c r="TAS102" s="35"/>
      <c r="TAT102" s="35"/>
      <c r="TAU102" s="35"/>
      <c r="TAV102" s="35"/>
      <c r="TAW102" s="35"/>
      <c r="TAX102" s="35"/>
      <c r="TAY102" s="35"/>
      <c r="TAZ102" s="35"/>
      <c r="TBA102" s="35"/>
      <c r="TBB102" s="35"/>
      <c r="TBC102" s="35"/>
      <c r="TBD102" s="35"/>
      <c r="TBE102" s="35"/>
      <c r="TBF102" s="35"/>
      <c r="TBG102" s="35"/>
      <c r="TBH102" s="35"/>
      <c r="TBI102" s="35"/>
      <c r="TBJ102" s="35"/>
      <c r="TBK102" s="35"/>
      <c r="TBL102" s="35"/>
      <c r="TBM102" s="35"/>
      <c r="TBN102" s="35"/>
      <c r="TBO102" s="35"/>
      <c r="TBP102" s="35"/>
      <c r="TBQ102" s="35"/>
      <c r="TBR102" s="35"/>
      <c r="TBS102" s="35"/>
      <c r="TBT102" s="35"/>
      <c r="TBU102" s="35"/>
      <c r="TBV102" s="35"/>
      <c r="TBW102" s="35"/>
      <c r="TBX102" s="35"/>
      <c r="TBY102" s="35"/>
      <c r="TBZ102" s="35"/>
      <c r="TCA102" s="35"/>
      <c r="TCB102" s="35"/>
      <c r="TCC102" s="35"/>
      <c r="TCD102" s="35"/>
      <c r="TCE102" s="35"/>
      <c r="TCF102" s="35"/>
      <c r="TCG102" s="35"/>
      <c r="TCH102" s="35"/>
      <c r="TCI102" s="35"/>
      <c r="TCJ102" s="35"/>
      <c r="TCK102" s="35"/>
      <c r="TCL102" s="35"/>
      <c r="TCM102" s="35"/>
      <c r="TCN102" s="35"/>
      <c r="TCO102" s="35"/>
      <c r="TCP102" s="35"/>
      <c r="TCQ102" s="35"/>
      <c r="TCR102" s="35"/>
      <c r="TCS102" s="35"/>
      <c r="TCT102" s="35"/>
      <c r="TCU102" s="35"/>
      <c r="TCV102" s="35"/>
      <c r="TCW102" s="35"/>
      <c r="TCX102" s="35"/>
      <c r="TCY102" s="35"/>
      <c r="TCZ102" s="35"/>
      <c r="TDA102" s="35"/>
      <c r="TDB102" s="35"/>
      <c r="TDC102" s="35"/>
      <c r="TDD102" s="35"/>
      <c r="TDE102" s="35"/>
      <c r="TDF102" s="35"/>
      <c r="TDG102" s="35"/>
      <c r="TDH102" s="35"/>
      <c r="TDI102" s="35"/>
      <c r="TDJ102" s="35"/>
      <c r="TDK102" s="35"/>
      <c r="TDL102" s="35"/>
      <c r="TDM102" s="35"/>
      <c r="TDN102" s="35"/>
      <c r="TDO102" s="35"/>
      <c r="TDP102" s="35"/>
      <c r="TDQ102" s="35"/>
      <c r="TDR102" s="35"/>
      <c r="TDS102" s="35"/>
      <c r="TDT102" s="35"/>
      <c r="TDU102" s="35"/>
      <c r="TDV102" s="35"/>
      <c r="TDW102" s="35"/>
      <c r="TDX102" s="35"/>
      <c r="TDY102" s="35"/>
      <c r="TDZ102" s="35"/>
      <c r="TEA102" s="35"/>
      <c r="TEB102" s="35"/>
      <c r="TEC102" s="35"/>
      <c r="TED102" s="35"/>
      <c r="TEE102" s="35"/>
      <c r="TEF102" s="35"/>
      <c r="TEG102" s="35"/>
      <c r="TEH102" s="35"/>
      <c r="TEI102" s="35"/>
      <c r="TEJ102" s="35"/>
      <c r="TEK102" s="35"/>
      <c r="TEL102" s="35"/>
      <c r="TEM102" s="35"/>
      <c r="TEN102" s="35"/>
      <c r="TEO102" s="35"/>
      <c r="TEP102" s="35"/>
      <c r="TEQ102" s="35"/>
      <c r="TER102" s="35"/>
      <c r="TES102" s="35"/>
      <c r="TET102" s="35"/>
      <c r="TEU102" s="35"/>
      <c r="TEV102" s="35"/>
      <c r="TEW102" s="35"/>
      <c r="TEX102" s="35"/>
      <c r="TEY102" s="35"/>
      <c r="TEZ102" s="35"/>
      <c r="TFA102" s="35"/>
      <c r="TFB102" s="35"/>
      <c r="TFC102" s="35"/>
      <c r="TFD102" s="35"/>
      <c r="TFE102" s="35"/>
      <c r="TFF102" s="35"/>
      <c r="TFG102" s="35"/>
      <c r="TFH102" s="35"/>
      <c r="TFI102" s="35"/>
      <c r="TFJ102" s="35"/>
      <c r="TFK102" s="35"/>
      <c r="TFL102" s="35"/>
      <c r="TFM102" s="35"/>
      <c r="TFN102" s="35"/>
      <c r="TFO102" s="35"/>
      <c r="TFP102" s="35"/>
      <c r="TFQ102" s="35"/>
      <c r="TFR102" s="35"/>
      <c r="TFS102" s="35"/>
      <c r="TFT102" s="35"/>
      <c r="TFU102" s="35"/>
      <c r="TFV102" s="35"/>
      <c r="TFW102" s="35"/>
      <c r="TFX102" s="35"/>
      <c r="TFY102" s="35"/>
      <c r="TFZ102" s="35"/>
      <c r="TGA102" s="35"/>
      <c r="TGB102" s="35"/>
      <c r="TGC102" s="35"/>
      <c r="TGD102" s="35"/>
      <c r="TGE102" s="35"/>
      <c r="TGF102" s="35"/>
      <c r="TGG102" s="35"/>
      <c r="TGH102" s="35"/>
      <c r="TGI102" s="35"/>
      <c r="TGJ102" s="35"/>
      <c r="TGK102" s="35"/>
      <c r="TGL102" s="35"/>
      <c r="TGM102" s="35"/>
      <c r="TGN102" s="35"/>
      <c r="TGO102" s="35"/>
      <c r="TGP102" s="35"/>
      <c r="TGQ102" s="35"/>
      <c r="TGR102" s="35"/>
      <c r="TGS102" s="35"/>
      <c r="TGT102" s="35"/>
      <c r="TGU102" s="35"/>
      <c r="TGV102" s="35"/>
      <c r="TGW102" s="35"/>
      <c r="TGX102" s="35"/>
      <c r="TGY102" s="35"/>
      <c r="TGZ102" s="35"/>
      <c r="THA102" s="35"/>
      <c r="THB102" s="35"/>
      <c r="THC102" s="35"/>
      <c r="THD102" s="35"/>
      <c r="THE102" s="35"/>
      <c r="THF102" s="35"/>
      <c r="THG102" s="35"/>
      <c r="THH102" s="35"/>
      <c r="THI102" s="35"/>
      <c r="THJ102" s="35"/>
      <c r="THK102" s="35"/>
      <c r="THL102" s="35"/>
      <c r="THM102" s="35"/>
      <c r="THN102" s="35"/>
      <c r="THO102" s="35"/>
      <c r="THP102" s="35"/>
      <c r="THQ102" s="35"/>
      <c r="THR102" s="35"/>
      <c r="THS102" s="35"/>
      <c r="THT102" s="35"/>
      <c r="THU102" s="35"/>
      <c r="THV102" s="35"/>
      <c r="THW102" s="35"/>
      <c r="THX102" s="35"/>
      <c r="THY102" s="35"/>
      <c r="THZ102" s="35"/>
      <c r="TIA102" s="35"/>
      <c r="TIB102" s="35"/>
      <c r="TIC102" s="35"/>
      <c r="TID102" s="35"/>
      <c r="TIE102" s="35"/>
      <c r="TIF102" s="35"/>
      <c r="TIG102" s="35"/>
      <c r="TIH102" s="35"/>
      <c r="TII102" s="35"/>
      <c r="TIJ102" s="35"/>
      <c r="TIK102" s="35"/>
      <c r="TIL102" s="35"/>
      <c r="TIM102" s="35"/>
      <c r="TIN102" s="35"/>
      <c r="TIO102" s="35"/>
      <c r="TIP102" s="35"/>
      <c r="TIQ102" s="35"/>
      <c r="TIR102" s="35"/>
      <c r="TIS102" s="35"/>
      <c r="TIT102" s="35"/>
      <c r="TIU102" s="35"/>
      <c r="TIV102" s="35"/>
      <c r="TIW102" s="35"/>
      <c r="TIX102" s="35"/>
      <c r="TIY102" s="35"/>
      <c r="TIZ102" s="35"/>
      <c r="TJA102" s="35"/>
      <c r="TJB102" s="35"/>
      <c r="TJC102" s="35"/>
      <c r="TJD102" s="35"/>
      <c r="TJE102" s="35"/>
      <c r="TJF102" s="35"/>
      <c r="TJG102" s="35"/>
      <c r="TJH102" s="35"/>
      <c r="TJI102" s="35"/>
      <c r="TJJ102" s="35"/>
      <c r="TJK102" s="35"/>
      <c r="TJL102" s="35"/>
      <c r="TJM102" s="35"/>
      <c r="TJN102" s="35"/>
      <c r="TJO102" s="35"/>
      <c r="TJP102" s="35"/>
      <c r="TJQ102" s="35"/>
      <c r="TJR102" s="35"/>
      <c r="TJS102" s="35"/>
      <c r="TJT102" s="35"/>
      <c r="TJU102" s="35"/>
      <c r="TJV102" s="35"/>
      <c r="TJW102" s="35"/>
      <c r="TJX102" s="35"/>
      <c r="TJY102" s="35"/>
      <c r="TJZ102" s="35"/>
      <c r="TKA102" s="35"/>
      <c r="TKB102" s="35"/>
      <c r="TKC102" s="35"/>
      <c r="TKD102" s="35"/>
      <c r="TKE102" s="35"/>
      <c r="TKF102" s="35"/>
      <c r="TKG102" s="35"/>
      <c r="TKH102" s="35"/>
      <c r="TKI102" s="35"/>
      <c r="TKJ102" s="35"/>
      <c r="TKK102" s="35"/>
      <c r="TKL102" s="35"/>
      <c r="TKM102" s="35"/>
      <c r="TKN102" s="35"/>
      <c r="TKO102" s="35"/>
      <c r="TKP102" s="35"/>
      <c r="TKQ102" s="35"/>
      <c r="TKR102" s="35"/>
      <c r="TKS102" s="35"/>
      <c r="TKT102" s="35"/>
      <c r="TKU102" s="35"/>
      <c r="TKV102" s="35"/>
      <c r="TKW102" s="35"/>
      <c r="TKX102" s="35"/>
      <c r="TKY102" s="35"/>
      <c r="TKZ102" s="35"/>
      <c r="TLA102" s="35"/>
      <c r="TLB102" s="35"/>
      <c r="TLC102" s="35"/>
      <c r="TLD102" s="35"/>
      <c r="TLE102" s="35"/>
      <c r="TLF102" s="35"/>
      <c r="TLG102" s="35"/>
      <c r="TLH102" s="35"/>
      <c r="TLI102" s="35"/>
      <c r="TLJ102" s="35"/>
      <c r="TLK102" s="35"/>
      <c r="TLL102" s="35"/>
      <c r="TLM102" s="35"/>
      <c r="TLN102" s="35"/>
      <c r="TLO102" s="35"/>
      <c r="TLP102" s="35"/>
      <c r="TLQ102" s="35"/>
      <c r="TLR102" s="35"/>
      <c r="TLS102" s="35"/>
      <c r="TLT102" s="35"/>
      <c r="TLU102" s="35"/>
      <c r="TLV102" s="35"/>
      <c r="TLW102" s="35"/>
      <c r="TLX102" s="35"/>
      <c r="TLY102" s="35"/>
      <c r="TLZ102" s="35"/>
      <c r="TMA102" s="35"/>
      <c r="TMB102" s="35"/>
      <c r="TMC102" s="35"/>
      <c r="TMD102" s="35"/>
      <c r="TME102" s="35"/>
      <c r="TMF102" s="35"/>
      <c r="TMG102" s="35"/>
      <c r="TMH102" s="35"/>
      <c r="TMI102" s="35"/>
      <c r="TMJ102" s="35"/>
      <c r="TMK102" s="35"/>
      <c r="TML102" s="35"/>
      <c r="TMM102" s="35"/>
      <c r="TMN102" s="35"/>
      <c r="TMO102" s="35"/>
      <c r="TMP102" s="35"/>
      <c r="TMQ102" s="35"/>
      <c r="TMR102" s="35"/>
      <c r="TMS102" s="35"/>
      <c r="TMT102" s="35"/>
      <c r="TMU102" s="35"/>
      <c r="TMV102" s="35"/>
      <c r="TMW102" s="35"/>
      <c r="TMX102" s="35"/>
      <c r="TMY102" s="35"/>
      <c r="TMZ102" s="35"/>
      <c r="TNA102" s="35"/>
      <c r="TNB102" s="35"/>
      <c r="TNC102" s="35"/>
      <c r="TND102" s="35"/>
      <c r="TNE102" s="35"/>
      <c r="TNF102" s="35"/>
      <c r="TNG102" s="35"/>
      <c r="TNH102" s="35"/>
      <c r="TNI102" s="35"/>
      <c r="TNJ102" s="35"/>
      <c r="TNK102" s="35"/>
      <c r="TNL102" s="35"/>
      <c r="TNM102" s="35"/>
      <c r="TNN102" s="35"/>
      <c r="TNO102" s="35"/>
      <c r="TNP102" s="35"/>
      <c r="TNQ102" s="35"/>
      <c r="TNR102" s="35"/>
      <c r="TNS102" s="35"/>
      <c r="TNT102" s="35"/>
      <c r="TNU102" s="35"/>
      <c r="TNV102" s="35"/>
      <c r="TNW102" s="35"/>
      <c r="TNX102" s="35"/>
      <c r="TNY102" s="35"/>
      <c r="TNZ102" s="35"/>
      <c r="TOA102" s="35"/>
      <c r="TOB102" s="35"/>
      <c r="TOC102" s="35"/>
      <c r="TOD102" s="35"/>
      <c r="TOE102" s="35"/>
      <c r="TOF102" s="35"/>
      <c r="TOG102" s="35"/>
      <c r="TOH102" s="35"/>
      <c r="TOI102" s="35"/>
      <c r="TOJ102" s="35"/>
      <c r="TOK102" s="35"/>
      <c r="TOL102" s="35"/>
      <c r="TOM102" s="35"/>
      <c r="TON102" s="35"/>
      <c r="TOO102" s="35"/>
      <c r="TOP102" s="35"/>
      <c r="TOQ102" s="35"/>
      <c r="TOR102" s="35"/>
      <c r="TOS102" s="35"/>
      <c r="TOT102" s="35"/>
      <c r="TOU102" s="35"/>
      <c r="TOV102" s="35"/>
      <c r="TOW102" s="35"/>
      <c r="TOX102" s="35"/>
      <c r="TOY102" s="35"/>
      <c r="TOZ102" s="35"/>
      <c r="TPA102" s="35"/>
      <c r="TPB102" s="35"/>
      <c r="TPC102" s="35"/>
      <c r="TPD102" s="35"/>
      <c r="TPE102" s="35"/>
      <c r="TPF102" s="35"/>
      <c r="TPG102" s="35"/>
      <c r="TPH102" s="35"/>
      <c r="TPI102" s="35"/>
      <c r="TPJ102" s="35"/>
      <c r="TPK102" s="35"/>
      <c r="TPL102" s="35"/>
      <c r="TPM102" s="35"/>
      <c r="TPN102" s="35"/>
      <c r="TPO102" s="35"/>
      <c r="TPP102" s="35"/>
      <c r="TPQ102" s="35"/>
      <c r="TPR102" s="35"/>
      <c r="TPS102" s="35"/>
      <c r="TPT102" s="35"/>
      <c r="TPU102" s="35"/>
      <c r="TPV102" s="35"/>
      <c r="TPW102" s="35"/>
      <c r="TPX102" s="35"/>
      <c r="TPY102" s="35"/>
      <c r="TPZ102" s="35"/>
      <c r="TQA102" s="35"/>
      <c r="TQB102" s="35"/>
      <c r="TQC102" s="35"/>
      <c r="TQD102" s="35"/>
      <c r="TQE102" s="35"/>
      <c r="TQF102" s="35"/>
      <c r="TQG102" s="35"/>
      <c r="TQH102" s="35"/>
      <c r="TQI102" s="35"/>
      <c r="TQJ102" s="35"/>
      <c r="TQK102" s="35"/>
      <c r="TQL102" s="35"/>
      <c r="TQM102" s="35"/>
      <c r="TQN102" s="35"/>
      <c r="TQO102" s="35"/>
      <c r="TQP102" s="35"/>
      <c r="TQQ102" s="35"/>
      <c r="TQR102" s="35"/>
      <c r="TQS102" s="35"/>
      <c r="TQT102" s="35"/>
      <c r="TQU102" s="35"/>
      <c r="TQV102" s="35"/>
      <c r="TQW102" s="35"/>
      <c r="TQX102" s="35"/>
      <c r="TQY102" s="35"/>
      <c r="TQZ102" s="35"/>
      <c r="TRA102" s="35"/>
      <c r="TRB102" s="35"/>
      <c r="TRC102" s="35"/>
      <c r="TRD102" s="35"/>
      <c r="TRE102" s="35"/>
      <c r="TRF102" s="35"/>
      <c r="TRG102" s="35"/>
      <c r="TRH102" s="35"/>
      <c r="TRI102" s="35"/>
      <c r="TRJ102" s="35"/>
      <c r="TRK102" s="35"/>
      <c r="TRL102" s="35"/>
      <c r="TRM102" s="35"/>
      <c r="TRN102" s="35"/>
      <c r="TRO102" s="35"/>
      <c r="TRP102" s="35"/>
      <c r="TRQ102" s="35"/>
      <c r="TRR102" s="35"/>
      <c r="TRS102" s="35"/>
      <c r="TRT102" s="35"/>
      <c r="TRU102" s="35"/>
      <c r="TRV102" s="35"/>
      <c r="TRW102" s="35"/>
      <c r="TRX102" s="35"/>
      <c r="TRY102" s="35"/>
      <c r="TRZ102" s="35"/>
      <c r="TSA102" s="35"/>
      <c r="TSB102" s="35"/>
      <c r="TSC102" s="35"/>
      <c r="TSD102" s="35"/>
      <c r="TSE102" s="35"/>
      <c r="TSF102" s="35"/>
      <c r="TSG102" s="35"/>
      <c r="TSH102" s="35"/>
      <c r="TSI102" s="35"/>
      <c r="TSJ102" s="35"/>
      <c r="TSK102" s="35"/>
      <c r="TSL102" s="35"/>
      <c r="TSM102" s="35"/>
      <c r="TSN102" s="35"/>
      <c r="TSO102" s="35"/>
      <c r="TSP102" s="35"/>
      <c r="TSQ102" s="35"/>
      <c r="TSR102" s="35"/>
      <c r="TSS102" s="35"/>
      <c r="TST102" s="35"/>
      <c r="TSU102" s="35"/>
      <c r="TSV102" s="35"/>
      <c r="TSW102" s="35"/>
      <c r="TSX102" s="35"/>
      <c r="TSY102" s="35"/>
      <c r="TSZ102" s="35"/>
      <c r="TTA102" s="35"/>
      <c r="TTB102" s="35"/>
      <c r="TTC102" s="35"/>
      <c r="TTD102" s="35"/>
      <c r="TTE102" s="35"/>
      <c r="TTF102" s="35"/>
      <c r="TTG102" s="35"/>
      <c r="TTH102" s="35"/>
      <c r="TTI102" s="35"/>
      <c r="TTJ102" s="35"/>
      <c r="TTK102" s="35"/>
      <c r="TTL102" s="35"/>
      <c r="TTM102" s="35"/>
      <c r="TTN102" s="35"/>
      <c r="TTO102" s="35"/>
      <c r="TTP102" s="35"/>
      <c r="TTQ102" s="35"/>
      <c r="TTR102" s="35"/>
      <c r="TTS102" s="35"/>
      <c r="TTT102" s="35"/>
      <c r="TTU102" s="35"/>
      <c r="TTV102" s="35"/>
      <c r="TTW102" s="35"/>
      <c r="TTX102" s="35"/>
      <c r="TTY102" s="35"/>
      <c r="TTZ102" s="35"/>
      <c r="TUA102" s="35"/>
      <c r="TUB102" s="35"/>
      <c r="TUC102" s="35"/>
      <c r="TUD102" s="35"/>
      <c r="TUE102" s="35"/>
      <c r="TUF102" s="35"/>
      <c r="TUG102" s="35"/>
      <c r="TUH102" s="35"/>
      <c r="TUI102" s="35"/>
      <c r="TUJ102" s="35"/>
      <c r="TUK102" s="35"/>
      <c r="TUL102" s="35"/>
      <c r="TUM102" s="35"/>
      <c r="TUN102" s="35"/>
      <c r="TUO102" s="35"/>
      <c r="TUP102" s="35"/>
      <c r="TUQ102" s="35"/>
      <c r="TUR102" s="35"/>
      <c r="TUS102" s="35"/>
      <c r="TUT102" s="35"/>
      <c r="TUU102" s="35"/>
      <c r="TUV102" s="35"/>
      <c r="TUW102" s="35"/>
      <c r="TUX102" s="35"/>
      <c r="TUY102" s="35"/>
      <c r="TUZ102" s="35"/>
      <c r="TVA102" s="35"/>
      <c r="TVB102" s="35"/>
      <c r="TVC102" s="35"/>
      <c r="TVD102" s="35"/>
      <c r="TVE102" s="35"/>
      <c r="TVF102" s="35"/>
      <c r="TVG102" s="35"/>
      <c r="TVH102" s="35"/>
      <c r="TVI102" s="35"/>
      <c r="TVJ102" s="35"/>
      <c r="TVK102" s="35"/>
      <c r="TVL102" s="35"/>
      <c r="TVM102" s="35"/>
      <c r="TVN102" s="35"/>
      <c r="TVO102" s="35"/>
      <c r="TVP102" s="35"/>
      <c r="TVQ102" s="35"/>
      <c r="TVR102" s="35"/>
      <c r="TVS102" s="35"/>
      <c r="TVT102" s="35"/>
      <c r="TVU102" s="35"/>
      <c r="TVV102" s="35"/>
      <c r="TVW102" s="35"/>
      <c r="TVX102" s="35"/>
      <c r="TVY102" s="35"/>
      <c r="TVZ102" s="35"/>
      <c r="TWA102" s="35"/>
      <c r="TWB102" s="35"/>
      <c r="TWC102" s="35"/>
      <c r="TWD102" s="35"/>
      <c r="TWE102" s="35"/>
      <c r="TWF102" s="35"/>
      <c r="TWG102" s="35"/>
      <c r="TWH102" s="35"/>
      <c r="TWI102" s="35"/>
      <c r="TWJ102" s="35"/>
      <c r="TWK102" s="35"/>
      <c r="TWL102" s="35"/>
      <c r="TWM102" s="35"/>
      <c r="TWN102" s="35"/>
      <c r="TWO102" s="35"/>
      <c r="TWP102" s="35"/>
      <c r="TWQ102" s="35"/>
      <c r="TWR102" s="35"/>
      <c r="TWS102" s="35"/>
      <c r="TWT102" s="35"/>
      <c r="TWU102" s="35"/>
      <c r="TWV102" s="35"/>
      <c r="TWW102" s="35"/>
      <c r="TWX102" s="35"/>
      <c r="TWY102" s="35"/>
      <c r="TWZ102" s="35"/>
      <c r="TXA102" s="35"/>
      <c r="TXB102" s="35"/>
      <c r="TXC102" s="35"/>
      <c r="TXD102" s="35"/>
      <c r="TXE102" s="35"/>
      <c r="TXF102" s="35"/>
      <c r="TXG102" s="35"/>
      <c r="TXH102" s="35"/>
      <c r="TXI102" s="35"/>
      <c r="TXJ102" s="35"/>
      <c r="TXK102" s="35"/>
      <c r="TXL102" s="35"/>
      <c r="TXM102" s="35"/>
      <c r="TXN102" s="35"/>
      <c r="TXO102" s="35"/>
      <c r="TXP102" s="35"/>
      <c r="TXQ102" s="35"/>
      <c r="TXR102" s="35"/>
      <c r="TXS102" s="35"/>
      <c r="TXT102" s="35"/>
      <c r="TXU102" s="35"/>
      <c r="TXV102" s="35"/>
      <c r="TXW102" s="35"/>
      <c r="TXX102" s="35"/>
      <c r="TXY102" s="35"/>
      <c r="TXZ102" s="35"/>
      <c r="TYA102" s="35"/>
      <c r="TYB102" s="35"/>
      <c r="TYC102" s="35"/>
      <c r="TYD102" s="35"/>
      <c r="TYE102" s="35"/>
      <c r="TYF102" s="35"/>
      <c r="TYG102" s="35"/>
      <c r="TYH102" s="35"/>
      <c r="TYI102" s="35"/>
      <c r="TYJ102" s="35"/>
      <c r="TYK102" s="35"/>
      <c r="TYL102" s="35"/>
      <c r="TYM102" s="35"/>
      <c r="TYN102" s="35"/>
      <c r="TYO102" s="35"/>
      <c r="TYP102" s="35"/>
      <c r="TYQ102" s="35"/>
      <c r="TYR102" s="35"/>
      <c r="TYS102" s="35"/>
      <c r="TYT102" s="35"/>
      <c r="TYU102" s="35"/>
      <c r="TYV102" s="35"/>
      <c r="TYW102" s="35"/>
      <c r="TYX102" s="35"/>
      <c r="TYY102" s="35"/>
      <c r="TYZ102" s="35"/>
      <c r="TZA102" s="35"/>
      <c r="TZB102" s="35"/>
      <c r="TZC102" s="35"/>
      <c r="TZD102" s="35"/>
      <c r="TZE102" s="35"/>
      <c r="TZF102" s="35"/>
      <c r="TZG102" s="35"/>
      <c r="TZH102" s="35"/>
      <c r="TZI102" s="35"/>
      <c r="TZJ102" s="35"/>
      <c r="TZK102" s="35"/>
      <c r="TZL102" s="35"/>
      <c r="TZM102" s="35"/>
      <c r="TZN102" s="35"/>
      <c r="TZO102" s="35"/>
      <c r="TZP102" s="35"/>
      <c r="TZQ102" s="35"/>
      <c r="TZR102" s="35"/>
      <c r="TZS102" s="35"/>
      <c r="TZT102" s="35"/>
      <c r="TZU102" s="35"/>
      <c r="TZV102" s="35"/>
      <c r="TZW102" s="35"/>
      <c r="TZX102" s="35"/>
      <c r="TZY102" s="35"/>
      <c r="TZZ102" s="35"/>
      <c r="UAA102" s="35"/>
      <c r="UAB102" s="35"/>
      <c r="UAC102" s="35"/>
      <c r="UAD102" s="35"/>
      <c r="UAE102" s="35"/>
      <c r="UAF102" s="35"/>
      <c r="UAG102" s="35"/>
      <c r="UAH102" s="35"/>
      <c r="UAI102" s="35"/>
      <c r="UAJ102" s="35"/>
      <c r="UAK102" s="35"/>
      <c r="UAL102" s="35"/>
      <c r="UAM102" s="35"/>
      <c r="UAN102" s="35"/>
      <c r="UAO102" s="35"/>
      <c r="UAP102" s="35"/>
      <c r="UAQ102" s="35"/>
      <c r="UAR102" s="35"/>
      <c r="UAS102" s="35"/>
      <c r="UAT102" s="35"/>
      <c r="UAU102" s="35"/>
      <c r="UAV102" s="35"/>
      <c r="UAW102" s="35"/>
      <c r="UAX102" s="35"/>
      <c r="UAY102" s="35"/>
      <c r="UAZ102" s="35"/>
      <c r="UBA102" s="35"/>
      <c r="UBB102" s="35"/>
      <c r="UBC102" s="35"/>
      <c r="UBD102" s="35"/>
      <c r="UBE102" s="35"/>
      <c r="UBF102" s="35"/>
      <c r="UBG102" s="35"/>
      <c r="UBH102" s="35"/>
      <c r="UBI102" s="35"/>
      <c r="UBJ102" s="35"/>
      <c r="UBK102" s="35"/>
      <c r="UBL102" s="35"/>
      <c r="UBM102" s="35"/>
      <c r="UBN102" s="35"/>
      <c r="UBO102" s="35"/>
      <c r="UBP102" s="35"/>
      <c r="UBQ102" s="35"/>
      <c r="UBR102" s="35"/>
      <c r="UBS102" s="35"/>
      <c r="UBT102" s="35"/>
      <c r="UBU102" s="35"/>
      <c r="UBV102" s="35"/>
      <c r="UBW102" s="35"/>
      <c r="UBX102" s="35"/>
      <c r="UBY102" s="35"/>
      <c r="UBZ102" s="35"/>
      <c r="UCA102" s="35"/>
      <c r="UCB102" s="35"/>
      <c r="UCC102" s="35"/>
      <c r="UCD102" s="35"/>
      <c r="UCE102" s="35"/>
      <c r="UCF102" s="35"/>
      <c r="UCG102" s="35"/>
      <c r="UCH102" s="35"/>
      <c r="UCI102" s="35"/>
      <c r="UCJ102" s="35"/>
      <c r="UCK102" s="35"/>
      <c r="UCL102" s="35"/>
      <c r="UCM102" s="35"/>
      <c r="UCN102" s="35"/>
      <c r="UCO102" s="35"/>
      <c r="UCP102" s="35"/>
      <c r="UCQ102" s="35"/>
      <c r="UCR102" s="35"/>
      <c r="UCS102" s="35"/>
      <c r="UCT102" s="35"/>
      <c r="UCU102" s="35"/>
      <c r="UCV102" s="35"/>
      <c r="UCW102" s="35"/>
      <c r="UCX102" s="35"/>
      <c r="UCY102" s="35"/>
      <c r="UCZ102" s="35"/>
      <c r="UDA102" s="35"/>
      <c r="UDB102" s="35"/>
      <c r="UDC102" s="35"/>
      <c r="UDD102" s="35"/>
      <c r="UDE102" s="35"/>
      <c r="UDF102" s="35"/>
      <c r="UDG102" s="35"/>
      <c r="UDH102" s="35"/>
      <c r="UDI102" s="35"/>
      <c r="UDJ102" s="35"/>
      <c r="UDK102" s="35"/>
      <c r="UDL102" s="35"/>
      <c r="UDM102" s="35"/>
      <c r="UDN102" s="35"/>
      <c r="UDO102" s="35"/>
      <c r="UDP102" s="35"/>
      <c r="UDQ102" s="35"/>
      <c r="UDR102" s="35"/>
      <c r="UDS102" s="35"/>
      <c r="UDT102" s="35"/>
      <c r="UDU102" s="35"/>
      <c r="UDV102" s="35"/>
      <c r="UDW102" s="35"/>
      <c r="UDX102" s="35"/>
      <c r="UDY102" s="35"/>
      <c r="UDZ102" s="35"/>
      <c r="UEA102" s="35"/>
      <c r="UEB102" s="35"/>
      <c r="UEC102" s="35"/>
      <c r="UED102" s="35"/>
      <c r="UEE102" s="35"/>
      <c r="UEF102" s="35"/>
      <c r="UEG102" s="35"/>
      <c r="UEH102" s="35"/>
      <c r="UEI102" s="35"/>
      <c r="UEJ102" s="35"/>
      <c r="UEK102" s="35"/>
      <c r="UEL102" s="35"/>
      <c r="UEM102" s="35"/>
      <c r="UEN102" s="35"/>
      <c r="UEO102" s="35"/>
      <c r="UEP102" s="35"/>
      <c r="UEQ102" s="35"/>
      <c r="UER102" s="35"/>
      <c r="UES102" s="35"/>
      <c r="UET102" s="35"/>
      <c r="UEU102" s="35"/>
      <c r="UEV102" s="35"/>
      <c r="UEW102" s="35"/>
      <c r="UEX102" s="35"/>
      <c r="UEY102" s="35"/>
      <c r="UEZ102" s="35"/>
      <c r="UFA102" s="35"/>
      <c r="UFB102" s="35"/>
      <c r="UFC102" s="35"/>
      <c r="UFD102" s="35"/>
      <c r="UFE102" s="35"/>
      <c r="UFF102" s="35"/>
      <c r="UFG102" s="35"/>
      <c r="UFH102" s="35"/>
      <c r="UFI102" s="35"/>
      <c r="UFJ102" s="35"/>
      <c r="UFK102" s="35"/>
      <c r="UFL102" s="35"/>
      <c r="UFM102" s="35"/>
      <c r="UFN102" s="35"/>
      <c r="UFO102" s="35"/>
      <c r="UFP102" s="35"/>
      <c r="UFQ102" s="35"/>
      <c r="UFR102" s="35"/>
      <c r="UFS102" s="35"/>
      <c r="UFT102" s="35"/>
      <c r="UFU102" s="35"/>
      <c r="UFV102" s="35"/>
      <c r="UFW102" s="35"/>
      <c r="UFX102" s="35"/>
      <c r="UFY102" s="35"/>
      <c r="UFZ102" s="35"/>
      <c r="UGA102" s="35"/>
      <c r="UGB102" s="35"/>
      <c r="UGC102" s="35"/>
      <c r="UGD102" s="35"/>
      <c r="UGE102" s="35"/>
      <c r="UGF102" s="35"/>
      <c r="UGG102" s="35"/>
      <c r="UGH102" s="35"/>
      <c r="UGI102" s="35"/>
      <c r="UGJ102" s="35"/>
      <c r="UGK102" s="35"/>
      <c r="UGL102" s="35"/>
      <c r="UGM102" s="35"/>
      <c r="UGN102" s="35"/>
      <c r="UGO102" s="35"/>
      <c r="UGP102" s="35"/>
      <c r="UGQ102" s="35"/>
      <c r="UGR102" s="35"/>
      <c r="UGS102" s="35"/>
      <c r="UGT102" s="35"/>
      <c r="UGU102" s="35"/>
      <c r="UGV102" s="35"/>
      <c r="UGW102" s="35"/>
      <c r="UGX102" s="35"/>
      <c r="UGY102" s="35"/>
      <c r="UGZ102" s="35"/>
      <c r="UHA102" s="35"/>
      <c r="UHB102" s="35"/>
      <c r="UHC102" s="35"/>
      <c r="UHD102" s="35"/>
      <c r="UHE102" s="35"/>
      <c r="UHF102" s="35"/>
      <c r="UHG102" s="35"/>
      <c r="UHH102" s="35"/>
      <c r="UHI102" s="35"/>
      <c r="UHJ102" s="35"/>
      <c r="UHK102" s="35"/>
      <c r="UHL102" s="35"/>
      <c r="UHM102" s="35"/>
      <c r="UHN102" s="35"/>
      <c r="UHO102" s="35"/>
      <c r="UHP102" s="35"/>
      <c r="UHQ102" s="35"/>
      <c r="UHR102" s="35"/>
      <c r="UHS102" s="35"/>
      <c r="UHT102" s="35"/>
      <c r="UHU102" s="35"/>
      <c r="UHV102" s="35"/>
      <c r="UHW102" s="35"/>
      <c r="UHX102" s="35"/>
      <c r="UHY102" s="35"/>
      <c r="UHZ102" s="35"/>
      <c r="UIA102" s="35"/>
      <c r="UIB102" s="35"/>
      <c r="UIC102" s="35"/>
      <c r="UID102" s="35"/>
      <c r="UIE102" s="35"/>
      <c r="UIF102" s="35"/>
      <c r="UIG102" s="35"/>
      <c r="UIH102" s="35"/>
      <c r="UII102" s="35"/>
      <c r="UIJ102" s="35"/>
      <c r="UIK102" s="35"/>
      <c r="UIL102" s="35"/>
      <c r="UIM102" s="35"/>
      <c r="UIN102" s="35"/>
      <c r="UIO102" s="35"/>
      <c r="UIP102" s="35"/>
      <c r="UIQ102" s="35"/>
      <c r="UIR102" s="35"/>
      <c r="UIS102" s="35"/>
      <c r="UIT102" s="35"/>
      <c r="UIU102" s="35"/>
      <c r="UIV102" s="35"/>
      <c r="UIW102" s="35"/>
      <c r="UIX102" s="35"/>
      <c r="UIY102" s="35"/>
      <c r="UIZ102" s="35"/>
      <c r="UJA102" s="35"/>
      <c r="UJB102" s="35"/>
      <c r="UJC102" s="35"/>
      <c r="UJD102" s="35"/>
      <c r="UJE102" s="35"/>
      <c r="UJF102" s="35"/>
      <c r="UJG102" s="35"/>
      <c r="UJH102" s="35"/>
      <c r="UJI102" s="35"/>
      <c r="UJJ102" s="35"/>
      <c r="UJK102" s="35"/>
      <c r="UJL102" s="35"/>
      <c r="UJM102" s="35"/>
      <c r="UJN102" s="35"/>
      <c r="UJO102" s="35"/>
      <c r="UJP102" s="35"/>
      <c r="UJQ102" s="35"/>
      <c r="UJR102" s="35"/>
      <c r="UJS102" s="35"/>
      <c r="UJT102" s="35"/>
      <c r="UJU102" s="35"/>
      <c r="UJV102" s="35"/>
      <c r="UJW102" s="35"/>
      <c r="UJX102" s="35"/>
      <c r="UJY102" s="35"/>
      <c r="UJZ102" s="35"/>
      <c r="UKA102" s="35"/>
      <c r="UKB102" s="35"/>
      <c r="UKC102" s="35"/>
      <c r="UKD102" s="35"/>
      <c r="UKE102" s="35"/>
      <c r="UKF102" s="35"/>
      <c r="UKG102" s="35"/>
      <c r="UKH102" s="35"/>
      <c r="UKI102" s="35"/>
      <c r="UKJ102" s="35"/>
      <c r="UKK102" s="35"/>
      <c r="UKL102" s="35"/>
      <c r="UKM102" s="35"/>
      <c r="UKN102" s="35"/>
      <c r="UKO102" s="35"/>
      <c r="UKP102" s="35"/>
      <c r="UKQ102" s="35"/>
      <c r="UKR102" s="35"/>
      <c r="UKS102" s="35"/>
      <c r="UKT102" s="35"/>
      <c r="UKU102" s="35"/>
      <c r="UKV102" s="35"/>
      <c r="UKW102" s="35"/>
      <c r="UKX102" s="35"/>
      <c r="UKY102" s="35"/>
      <c r="UKZ102" s="35"/>
      <c r="ULA102" s="35"/>
      <c r="ULB102" s="35"/>
      <c r="ULC102" s="35"/>
      <c r="ULD102" s="35"/>
      <c r="ULE102" s="35"/>
      <c r="ULF102" s="35"/>
      <c r="ULG102" s="35"/>
      <c r="ULH102" s="35"/>
      <c r="ULI102" s="35"/>
      <c r="ULJ102" s="35"/>
      <c r="ULK102" s="35"/>
      <c r="ULL102" s="35"/>
      <c r="ULM102" s="35"/>
      <c r="ULN102" s="35"/>
      <c r="ULO102" s="35"/>
      <c r="ULP102" s="35"/>
      <c r="ULQ102" s="35"/>
      <c r="ULR102" s="35"/>
      <c r="ULS102" s="35"/>
      <c r="ULT102" s="35"/>
      <c r="ULU102" s="35"/>
      <c r="ULV102" s="35"/>
      <c r="ULW102" s="35"/>
      <c r="ULX102" s="35"/>
      <c r="ULY102" s="35"/>
      <c r="ULZ102" s="35"/>
      <c r="UMA102" s="35"/>
      <c r="UMB102" s="35"/>
      <c r="UMC102" s="35"/>
      <c r="UMD102" s="35"/>
      <c r="UME102" s="35"/>
      <c r="UMF102" s="35"/>
      <c r="UMG102" s="35"/>
      <c r="UMH102" s="35"/>
      <c r="UMI102" s="35"/>
      <c r="UMJ102" s="35"/>
      <c r="UMK102" s="35"/>
      <c r="UML102" s="35"/>
      <c r="UMM102" s="35"/>
      <c r="UMN102" s="35"/>
      <c r="UMO102" s="35"/>
      <c r="UMP102" s="35"/>
      <c r="UMQ102" s="35"/>
      <c r="UMR102" s="35"/>
      <c r="UMS102" s="35"/>
      <c r="UMT102" s="35"/>
      <c r="UMU102" s="35"/>
      <c r="UMV102" s="35"/>
      <c r="UMW102" s="35"/>
      <c r="UMX102" s="35"/>
      <c r="UMY102" s="35"/>
      <c r="UMZ102" s="35"/>
      <c r="UNA102" s="35"/>
      <c r="UNB102" s="35"/>
      <c r="UNC102" s="35"/>
      <c r="UND102" s="35"/>
      <c r="UNE102" s="35"/>
      <c r="UNF102" s="35"/>
      <c r="UNG102" s="35"/>
      <c r="UNH102" s="35"/>
      <c r="UNI102" s="35"/>
      <c r="UNJ102" s="35"/>
      <c r="UNK102" s="35"/>
      <c r="UNL102" s="35"/>
      <c r="UNM102" s="35"/>
      <c r="UNN102" s="35"/>
      <c r="UNO102" s="35"/>
      <c r="UNP102" s="35"/>
      <c r="UNQ102" s="35"/>
      <c r="UNR102" s="35"/>
      <c r="UNS102" s="35"/>
      <c r="UNT102" s="35"/>
      <c r="UNU102" s="35"/>
      <c r="UNV102" s="35"/>
      <c r="UNW102" s="35"/>
      <c r="UNX102" s="35"/>
      <c r="UNY102" s="35"/>
      <c r="UNZ102" s="35"/>
      <c r="UOA102" s="35"/>
      <c r="UOB102" s="35"/>
      <c r="UOC102" s="35"/>
      <c r="UOD102" s="35"/>
      <c r="UOE102" s="35"/>
      <c r="UOF102" s="35"/>
      <c r="UOG102" s="35"/>
      <c r="UOH102" s="35"/>
      <c r="UOI102" s="35"/>
      <c r="UOJ102" s="35"/>
      <c r="UOK102" s="35"/>
      <c r="UOL102" s="35"/>
      <c r="UOM102" s="35"/>
      <c r="UON102" s="35"/>
      <c r="UOO102" s="35"/>
      <c r="UOP102" s="35"/>
      <c r="UOQ102" s="35"/>
      <c r="UOR102" s="35"/>
      <c r="UOS102" s="35"/>
      <c r="UOT102" s="35"/>
      <c r="UOU102" s="35"/>
      <c r="UOV102" s="35"/>
      <c r="UOW102" s="35"/>
      <c r="UOX102" s="35"/>
      <c r="UOY102" s="35"/>
      <c r="UOZ102" s="35"/>
      <c r="UPA102" s="35"/>
      <c r="UPB102" s="35"/>
      <c r="UPC102" s="35"/>
      <c r="UPD102" s="35"/>
      <c r="UPE102" s="35"/>
      <c r="UPF102" s="35"/>
      <c r="UPG102" s="35"/>
      <c r="UPH102" s="35"/>
      <c r="UPI102" s="35"/>
      <c r="UPJ102" s="35"/>
      <c r="UPK102" s="35"/>
      <c r="UPL102" s="35"/>
      <c r="UPM102" s="35"/>
      <c r="UPN102" s="35"/>
      <c r="UPO102" s="35"/>
      <c r="UPP102" s="35"/>
      <c r="UPQ102" s="35"/>
      <c r="UPR102" s="35"/>
      <c r="UPS102" s="35"/>
      <c r="UPT102" s="35"/>
      <c r="UPU102" s="35"/>
      <c r="UPV102" s="35"/>
      <c r="UPW102" s="35"/>
      <c r="UPX102" s="35"/>
      <c r="UPY102" s="35"/>
      <c r="UPZ102" s="35"/>
      <c r="UQA102" s="35"/>
      <c r="UQB102" s="35"/>
      <c r="UQC102" s="35"/>
      <c r="UQD102" s="35"/>
      <c r="UQE102" s="35"/>
      <c r="UQF102" s="35"/>
      <c r="UQG102" s="35"/>
      <c r="UQH102" s="35"/>
      <c r="UQI102" s="35"/>
      <c r="UQJ102" s="35"/>
      <c r="UQK102" s="35"/>
      <c r="UQL102" s="35"/>
      <c r="UQM102" s="35"/>
      <c r="UQN102" s="35"/>
      <c r="UQO102" s="35"/>
      <c r="UQP102" s="35"/>
      <c r="UQQ102" s="35"/>
      <c r="UQR102" s="35"/>
      <c r="UQS102" s="35"/>
      <c r="UQT102" s="35"/>
      <c r="UQU102" s="35"/>
      <c r="UQV102" s="35"/>
      <c r="UQW102" s="35"/>
      <c r="UQX102" s="35"/>
      <c r="UQY102" s="35"/>
      <c r="UQZ102" s="35"/>
      <c r="URA102" s="35"/>
      <c r="URB102" s="35"/>
      <c r="URC102" s="35"/>
      <c r="URD102" s="35"/>
      <c r="URE102" s="35"/>
      <c r="URF102" s="35"/>
      <c r="URG102" s="35"/>
      <c r="URH102" s="35"/>
      <c r="URI102" s="35"/>
      <c r="URJ102" s="35"/>
      <c r="URK102" s="35"/>
      <c r="URL102" s="35"/>
      <c r="URM102" s="35"/>
      <c r="URN102" s="35"/>
      <c r="URO102" s="35"/>
      <c r="URP102" s="35"/>
      <c r="URQ102" s="35"/>
      <c r="URR102" s="35"/>
      <c r="URS102" s="35"/>
      <c r="URT102" s="35"/>
      <c r="URU102" s="35"/>
      <c r="URV102" s="35"/>
      <c r="URW102" s="35"/>
      <c r="URX102" s="35"/>
      <c r="URY102" s="35"/>
      <c r="URZ102" s="35"/>
      <c r="USA102" s="35"/>
      <c r="USB102" s="35"/>
      <c r="USC102" s="35"/>
      <c r="USD102" s="35"/>
      <c r="USE102" s="35"/>
      <c r="USF102" s="35"/>
      <c r="USG102" s="35"/>
      <c r="USH102" s="35"/>
      <c r="USI102" s="35"/>
      <c r="USJ102" s="35"/>
      <c r="USK102" s="35"/>
      <c r="USL102" s="35"/>
      <c r="USM102" s="35"/>
      <c r="USN102" s="35"/>
      <c r="USO102" s="35"/>
      <c r="USP102" s="35"/>
      <c r="USQ102" s="35"/>
      <c r="USR102" s="35"/>
      <c r="USS102" s="35"/>
      <c r="UST102" s="35"/>
      <c r="USU102" s="35"/>
      <c r="USV102" s="35"/>
      <c r="USW102" s="35"/>
      <c r="USX102" s="35"/>
      <c r="USY102" s="35"/>
      <c r="USZ102" s="35"/>
      <c r="UTA102" s="35"/>
      <c r="UTB102" s="35"/>
      <c r="UTC102" s="35"/>
      <c r="UTD102" s="35"/>
      <c r="UTE102" s="35"/>
      <c r="UTF102" s="35"/>
      <c r="UTG102" s="35"/>
      <c r="UTH102" s="35"/>
      <c r="UTI102" s="35"/>
      <c r="UTJ102" s="35"/>
      <c r="UTK102" s="35"/>
      <c r="UTL102" s="35"/>
      <c r="UTM102" s="35"/>
      <c r="UTN102" s="35"/>
      <c r="UTO102" s="35"/>
      <c r="UTP102" s="35"/>
      <c r="UTQ102" s="35"/>
      <c r="UTR102" s="35"/>
      <c r="UTS102" s="35"/>
      <c r="UTT102" s="35"/>
      <c r="UTU102" s="35"/>
      <c r="UTV102" s="35"/>
      <c r="UTW102" s="35"/>
      <c r="UTX102" s="35"/>
      <c r="UTY102" s="35"/>
      <c r="UTZ102" s="35"/>
      <c r="UUA102" s="35"/>
      <c r="UUB102" s="35"/>
      <c r="UUC102" s="35"/>
      <c r="UUD102" s="35"/>
      <c r="UUE102" s="35"/>
      <c r="UUF102" s="35"/>
      <c r="UUG102" s="35"/>
      <c r="UUH102" s="35"/>
      <c r="UUI102" s="35"/>
      <c r="UUJ102" s="35"/>
      <c r="UUK102" s="35"/>
      <c r="UUL102" s="35"/>
      <c r="UUM102" s="35"/>
      <c r="UUN102" s="35"/>
      <c r="UUO102" s="35"/>
      <c r="UUP102" s="35"/>
      <c r="UUQ102" s="35"/>
      <c r="UUR102" s="35"/>
      <c r="UUS102" s="35"/>
      <c r="UUT102" s="35"/>
      <c r="UUU102" s="35"/>
      <c r="UUV102" s="35"/>
      <c r="UUW102" s="35"/>
      <c r="UUX102" s="35"/>
      <c r="UUY102" s="35"/>
      <c r="UUZ102" s="35"/>
      <c r="UVA102" s="35"/>
      <c r="UVB102" s="35"/>
      <c r="UVC102" s="35"/>
      <c r="UVD102" s="35"/>
      <c r="UVE102" s="35"/>
      <c r="UVF102" s="35"/>
      <c r="UVG102" s="35"/>
      <c r="UVH102" s="35"/>
      <c r="UVI102" s="35"/>
      <c r="UVJ102" s="35"/>
      <c r="UVK102" s="35"/>
      <c r="UVL102" s="35"/>
      <c r="UVM102" s="35"/>
      <c r="UVN102" s="35"/>
      <c r="UVO102" s="35"/>
      <c r="UVP102" s="35"/>
      <c r="UVQ102" s="35"/>
      <c r="UVR102" s="35"/>
      <c r="UVS102" s="35"/>
      <c r="UVT102" s="35"/>
      <c r="UVU102" s="35"/>
      <c r="UVV102" s="35"/>
      <c r="UVW102" s="35"/>
      <c r="UVX102" s="35"/>
      <c r="UVY102" s="35"/>
      <c r="UVZ102" s="35"/>
      <c r="UWA102" s="35"/>
      <c r="UWB102" s="35"/>
      <c r="UWC102" s="35"/>
      <c r="UWD102" s="35"/>
      <c r="UWE102" s="35"/>
      <c r="UWF102" s="35"/>
      <c r="UWG102" s="35"/>
      <c r="UWH102" s="35"/>
      <c r="UWI102" s="35"/>
      <c r="UWJ102" s="35"/>
      <c r="UWK102" s="35"/>
      <c r="UWL102" s="35"/>
      <c r="UWM102" s="35"/>
      <c r="UWN102" s="35"/>
      <c r="UWO102" s="35"/>
      <c r="UWP102" s="35"/>
      <c r="UWQ102" s="35"/>
      <c r="UWR102" s="35"/>
      <c r="UWS102" s="35"/>
      <c r="UWT102" s="35"/>
      <c r="UWU102" s="35"/>
      <c r="UWV102" s="35"/>
      <c r="UWW102" s="35"/>
      <c r="UWX102" s="35"/>
      <c r="UWY102" s="35"/>
      <c r="UWZ102" s="35"/>
      <c r="UXA102" s="35"/>
      <c r="UXB102" s="35"/>
      <c r="UXC102" s="35"/>
      <c r="UXD102" s="35"/>
      <c r="UXE102" s="35"/>
      <c r="UXF102" s="35"/>
      <c r="UXG102" s="35"/>
      <c r="UXH102" s="35"/>
      <c r="UXI102" s="35"/>
      <c r="UXJ102" s="35"/>
      <c r="UXK102" s="35"/>
      <c r="UXL102" s="35"/>
      <c r="UXM102" s="35"/>
      <c r="UXN102" s="35"/>
      <c r="UXO102" s="35"/>
      <c r="UXP102" s="35"/>
      <c r="UXQ102" s="35"/>
      <c r="UXR102" s="35"/>
      <c r="UXS102" s="35"/>
      <c r="UXT102" s="35"/>
      <c r="UXU102" s="35"/>
      <c r="UXV102" s="35"/>
      <c r="UXW102" s="35"/>
      <c r="UXX102" s="35"/>
      <c r="UXY102" s="35"/>
      <c r="UXZ102" s="35"/>
      <c r="UYA102" s="35"/>
      <c r="UYB102" s="35"/>
      <c r="UYC102" s="35"/>
      <c r="UYD102" s="35"/>
      <c r="UYE102" s="35"/>
      <c r="UYF102" s="35"/>
      <c r="UYG102" s="35"/>
      <c r="UYH102" s="35"/>
      <c r="UYI102" s="35"/>
      <c r="UYJ102" s="35"/>
      <c r="UYK102" s="35"/>
      <c r="UYL102" s="35"/>
      <c r="UYM102" s="35"/>
      <c r="UYN102" s="35"/>
      <c r="UYO102" s="35"/>
      <c r="UYP102" s="35"/>
      <c r="UYQ102" s="35"/>
      <c r="UYR102" s="35"/>
      <c r="UYS102" s="35"/>
      <c r="UYT102" s="35"/>
      <c r="UYU102" s="35"/>
      <c r="UYV102" s="35"/>
      <c r="UYW102" s="35"/>
      <c r="UYX102" s="35"/>
      <c r="UYY102" s="35"/>
      <c r="UYZ102" s="35"/>
      <c r="UZA102" s="35"/>
      <c r="UZB102" s="35"/>
      <c r="UZC102" s="35"/>
      <c r="UZD102" s="35"/>
      <c r="UZE102" s="35"/>
      <c r="UZF102" s="35"/>
      <c r="UZG102" s="35"/>
      <c r="UZH102" s="35"/>
      <c r="UZI102" s="35"/>
      <c r="UZJ102" s="35"/>
      <c r="UZK102" s="35"/>
      <c r="UZL102" s="35"/>
      <c r="UZM102" s="35"/>
      <c r="UZN102" s="35"/>
      <c r="UZO102" s="35"/>
      <c r="UZP102" s="35"/>
      <c r="UZQ102" s="35"/>
      <c r="UZR102" s="35"/>
      <c r="UZS102" s="35"/>
      <c r="UZT102" s="35"/>
      <c r="UZU102" s="35"/>
      <c r="UZV102" s="35"/>
      <c r="UZW102" s="35"/>
      <c r="UZX102" s="35"/>
      <c r="UZY102" s="35"/>
      <c r="UZZ102" s="35"/>
      <c r="VAA102" s="35"/>
      <c r="VAB102" s="35"/>
      <c r="VAC102" s="35"/>
      <c r="VAD102" s="35"/>
      <c r="VAE102" s="35"/>
      <c r="VAF102" s="35"/>
      <c r="VAG102" s="35"/>
      <c r="VAH102" s="35"/>
      <c r="VAI102" s="35"/>
      <c r="VAJ102" s="35"/>
      <c r="VAK102" s="35"/>
      <c r="VAL102" s="35"/>
      <c r="VAM102" s="35"/>
      <c r="VAN102" s="35"/>
      <c r="VAO102" s="35"/>
      <c r="VAP102" s="35"/>
      <c r="VAQ102" s="35"/>
      <c r="VAR102" s="35"/>
      <c r="VAS102" s="35"/>
      <c r="VAT102" s="35"/>
      <c r="VAU102" s="35"/>
      <c r="VAV102" s="35"/>
      <c r="VAW102" s="35"/>
      <c r="VAX102" s="35"/>
      <c r="VAY102" s="35"/>
      <c r="VAZ102" s="35"/>
      <c r="VBA102" s="35"/>
      <c r="VBB102" s="35"/>
      <c r="VBC102" s="35"/>
      <c r="VBD102" s="35"/>
      <c r="VBE102" s="35"/>
      <c r="VBF102" s="35"/>
      <c r="VBG102" s="35"/>
      <c r="VBH102" s="35"/>
      <c r="VBI102" s="35"/>
      <c r="VBJ102" s="35"/>
      <c r="VBK102" s="35"/>
      <c r="VBL102" s="35"/>
      <c r="VBM102" s="35"/>
      <c r="VBN102" s="35"/>
      <c r="VBO102" s="35"/>
      <c r="VBP102" s="35"/>
      <c r="VBQ102" s="35"/>
      <c r="VBR102" s="35"/>
      <c r="VBS102" s="35"/>
      <c r="VBT102" s="35"/>
      <c r="VBU102" s="35"/>
      <c r="VBV102" s="35"/>
      <c r="VBW102" s="35"/>
      <c r="VBX102" s="35"/>
      <c r="VBY102" s="35"/>
      <c r="VBZ102" s="35"/>
      <c r="VCA102" s="35"/>
      <c r="VCB102" s="35"/>
      <c r="VCC102" s="35"/>
      <c r="VCD102" s="35"/>
      <c r="VCE102" s="35"/>
      <c r="VCF102" s="35"/>
      <c r="VCG102" s="35"/>
      <c r="VCH102" s="35"/>
      <c r="VCI102" s="35"/>
      <c r="VCJ102" s="35"/>
      <c r="VCK102" s="35"/>
      <c r="VCL102" s="35"/>
      <c r="VCM102" s="35"/>
      <c r="VCN102" s="35"/>
      <c r="VCO102" s="35"/>
      <c r="VCP102" s="35"/>
      <c r="VCQ102" s="35"/>
      <c r="VCR102" s="35"/>
      <c r="VCS102" s="35"/>
      <c r="VCT102" s="35"/>
      <c r="VCU102" s="35"/>
      <c r="VCV102" s="35"/>
      <c r="VCW102" s="35"/>
      <c r="VCX102" s="35"/>
      <c r="VCY102" s="35"/>
      <c r="VCZ102" s="35"/>
      <c r="VDA102" s="35"/>
      <c r="VDB102" s="35"/>
      <c r="VDC102" s="35"/>
      <c r="VDD102" s="35"/>
      <c r="VDE102" s="35"/>
      <c r="VDF102" s="35"/>
      <c r="VDG102" s="35"/>
      <c r="VDH102" s="35"/>
      <c r="VDI102" s="35"/>
      <c r="VDJ102" s="35"/>
      <c r="VDK102" s="35"/>
      <c r="VDL102" s="35"/>
      <c r="VDM102" s="35"/>
      <c r="VDN102" s="35"/>
      <c r="VDO102" s="35"/>
      <c r="VDP102" s="35"/>
      <c r="VDQ102" s="35"/>
      <c r="VDR102" s="35"/>
      <c r="VDS102" s="35"/>
      <c r="VDT102" s="35"/>
      <c r="VDU102" s="35"/>
      <c r="VDV102" s="35"/>
      <c r="VDW102" s="35"/>
      <c r="VDX102" s="35"/>
      <c r="VDY102" s="35"/>
      <c r="VDZ102" s="35"/>
      <c r="VEA102" s="35"/>
      <c r="VEB102" s="35"/>
      <c r="VEC102" s="35"/>
      <c r="VED102" s="35"/>
      <c r="VEE102" s="35"/>
      <c r="VEF102" s="35"/>
      <c r="VEG102" s="35"/>
      <c r="VEH102" s="35"/>
      <c r="VEI102" s="35"/>
      <c r="VEJ102" s="35"/>
      <c r="VEK102" s="35"/>
      <c r="VEL102" s="35"/>
      <c r="VEM102" s="35"/>
      <c r="VEN102" s="35"/>
      <c r="VEO102" s="35"/>
      <c r="VEP102" s="35"/>
      <c r="VEQ102" s="35"/>
      <c r="VER102" s="35"/>
      <c r="VES102" s="35"/>
      <c r="VET102" s="35"/>
      <c r="VEU102" s="35"/>
      <c r="VEV102" s="35"/>
      <c r="VEW102" s="35"/>
      <c r="VEX102" s="35"/>
      <c r="VEY102" s="35"/>
      <c r="VEZ102" s="35"/>
      <c r="VFA102" s="35"/>
      <c r="VFB102" s="35"/>
      <c r="VFC102" s="35"/>
      <c r="VFD102" s="35"/>
      <c r="VFE102" s="35"/>
      <c r="VFF102" s="35"/>
      <c r="VFG102" s="35"/>
      <c r="VFH102" s="35"/>
      <c r="VFI102" s="35"/>
      <c r="VFJ102" s="35"/>
      <c r="VFK102" s="35"/>
      <c r="VFL102" s="35"/>
      <c r="VFM102" s="35"/>
      <c r="VFN102" s="35"/>
      <c r="VFO102" s="35"/>
      <c r="VFP102" s="35"/>
      <c r="VFQ102" s="35"/>
      <c r="VFR102" s="35"/>
      <c r="VFS102" s="35"/>
      <c r="VFT102" s="35"/>
      <c r="VFU102" s="35"/>
      <c r="VFV102" s="35"/>
      <c r="VFW102" s="35"/>
      <c r="VFX102" s="35"/>
      <c r="VFY102" s="35"/>
      <c r="VFZ102" s="35"/>
      <c r="VGA102" s="35"/>
      <c r="VGB102" s="35"/>
      <c r="VGC102" s="35"/>
      <c r="VGD102" s="35"/>
      <c r="VGE102" s="35"/>
      <c r="VGF102" s="35"/>
      <c r="VGG102" s="35"/>
      <c r="VGH102" s="35"/>
      <c r="VGI102" s="35"/>
      <c r="VGJ102" s="35"/>
      <c r="VGK102" s="35"/>
      <c r="VGL102" s="35"/>
      <c r="VGM102" s="35"/>
      <c r="VGN102" s="35"/>
      <c r="VGO102" s="35"/>
      <c r="VGP102" s="35"/>
      <c r="VGQ102" s="35"/>
      <c r="VGR102" s="35"/>
      <c r="VGS102" s="35"/>
      <c r="VGT102" s="35"/>
      <c r="VGU102" s="35"/>
      <c r="VGV102" s="35"/>
      <c r="VGW102" s="35"/>
      <c r="VGX102" s="35"/>
      <c r="VGY102" s="35"/>
      <c r="VGZ102" s="35"/>
      <c r="VHA102" s="35"/>
      <c r="VHB102" s="35"/>
      <c r="VHC102" s="35"/>
      <c r="VHD102" s="35"/>
      <c r="VHE102" s="35"/>
      <c r="VHF102" s="35"/>
      <c r="VHG102" s="35"/>
      <c r="VHH102" s="35"/>
      <c r="VHI102" s="35"/>
      <c r="VHJ102" s="35"/>
      <c r="VHK102" s="35"/>
      <c r="VHL102" s="35"/>
      <c r="VHM102" s="35"/>
      <c r="VHN102" s="35"/>
      <c r="VHO102" s="35"/>
      <c r="VHP102" s="35"/>
      <c r="VHQ102" s="35"/>
      <c r="VHR102" s="35"/>
      <c r="VHS102" s="35"/>
      <c r="VHT102" s="35"/>
      <c r="VHU102" s="35"/>
      <c r="VHV102" s="35"/>
      <c r="VHW102" s="35"/>
      <c r="VHX102" s="35"/>
      <c r="VHY102" s="35"/>
      <c r="VHZ102" s="35"/>
      <c r="VIA102" s="35"/>
      <c r="VIB102" s="35"/>
      <c r="VIC102" s="35"/>
      <c r="VID102" s="35"/>
      <c r="VIE102" s="35"/>
      <c r="VIF102" s="35"/>
      <c r="VIG102" s="35"/>
      <c r="VIH102" s="35"/>
      <c r="VII102" s="35"/>
      <c r="VIJ102" s="35"/>
      <c r="VIK102" s="35"/>
      <c r="VIL102" s="35"/>
      <c r="VIM102" s="35"/>
      <c r="VIN102" s="35"/>
      <c r="VIO102" s="35"/>
      <c r="VIP102" s="35"/>
      <c r="VIQ102" s="35"/>
      <c r="VIR102" s="35"/>
      <c r="VIS102" s="35"/>
      <c r="VIT102" s="35"/>
      <c r="VIU102" s="35"/>
      <c r="VIV102" s="35"/>
      <c r="VIW102" s="35"/>
      <c r="VIX102" s="35"/>
      <c r="VIY102" s="35"/>
      <c r="VIZ102" s="35"/>
      <c r="VJA102" s="35"/>
      <c r="VJB102" s="35"/>
      <c r="VJC102" s="35"/>
      <c r="VJD102" s="35"/>
      <c r="VJE102" s="35"/>
      <c r="VJF102" s="35"/>
      <c r="VJG102" s="35"/>
      <c r="VJH102" s="35"/>
      <c r="VJI102" s="35"/>
      <c r="VJJ102" s="35"/>
      <c r="VJK102" s="35"/>
      <c r="VJL102" s="35"/>
      <c r="VJM102" s="35"/>
      <c r="VJN102" s="35"/>
      <c r="VJO102" s="35"/>
      <c r="VJP102" s="35"/>
      <c r="VJQ102" s="35"/>
      <c r="VJR102" s="35"/>
      <c r="VJS102" s="35"/>
      <c r="VJT102" s="35"/>
      <c r="VJU102" s="35"/>
      <c r="VJV102" s="35"/>
      <c r="VJW102" s="35"/>
      <c r="VJX102" s="35"/>
      <c r="VJY102" s="35"/>
      <c r="VJZ102" s="35"/>
      <c r="VKA102" s="35"/>
      <c r="VKB102" s="35"/>
      <c r="VKC102" s="35"/>
      <c r="VKD102" s="35"/>
      <c r="VKE102" s="35"/>
      <c r="VKF102" s="35"/>
      <c r="VKG102" s="35"/>
      <c r="VKH102" s="35"/>
      <c r="VKI102" s="35"/>
      <c r="VKJ102" s="35"/>
      <c r="VKK102" s="35"/>
      <c r="VKL102" s="35"/>
      <c r="VKM102" s="35"/>
      <c r="VKN102" s="35"/>
      <c r="VKO102" s="35"/>
      <c r="VKP102" s="35"/>
      <c r="VKQ102" s="35"/>
      <c r="VKR102" s="35"/>
      <c r="VKS102" s="35"/>
      <c r="VKT102" s="35"/>
      <c r="VKU102" s="35"/>
      <c r="VKV102" s="35"/>
      <c r="VKW102" s="35"/>
      <c r="VKX102" s="35"/>
      <c r="VKY102" s="35"/>
      <c r="VKZ102" s="35"/>
      <c r="VLA102" s="35"/>
      <c r="VLB102" s="35"/>
      <c r="VLC102" s="35"/>
      <c r="VLD102" s="35"/>
      <c r="VLE102" s="35"/>
      <c r="VLF102" s="35"/>
      <c r="VLG102" s="35"/>
      <c r="VLH102" s="35"/>
      <c r="VLI102" s="35"/>
      <c r="VLJ102" s="35"/>
      <c r="VLK102" s="35"/>
      <c r="VLL102" s="35"/>
      <c r="VLM102" s="35"/>
      <c r="VLN102" s="35"/>
      <c r="VLO102" s="35"/>
      <c r="VLP102" s="35"/>
      <c r="VLQ102" s="35"/>
      <c r="VLR102" s="35"/>
      <c r="VLS102" s="35"/>
      <c r="VLT102" s="35"/>
      <c r="VLU102" s="35"/>
      <c r="VLV102" s="35"/>
      <c r="VLW102" s="35"/>
      <c r="VLX102" s="35"/>
      <c r="VLY102" s="35"/>
      <c r="VLZ102" s="35"/>
      <c r="VMA102" s="35"/>
      <c r="VMB102" s="35"/>
      <c r="VMC102" s="35"/>
      <c r="VMD102" s="35"/>
      <c r="VME102" s="35"/>
      <c r="VMF102" s="35"/>
      <c r="VMG102" s="35"/>
      <c r="VMH102" s="35"/>
      <c r="VMI102" s="35"/>
      <c r="VMJ102" s="35"/>
      <c r="VMK102" s="35"/>
      <c r="VML102" s="35"/>
      <c r="VMM102" s="35"/>
      <c r="VMN102" s="35"/>
      <c r="VMO102" s="35"/>
      <c r="VMP102" s="35"/>
      <c r="VMQ102" s="35"/>
      <c r="VMR102" s="35"/>
      <c r="VMS102" s="35"/>
      <c r="VMT102" s="35"/>
      <c r="VMU102" s="35"/>
      <c r="VMV102" s="35"/>
      <c r="VMW102" s="35"/>
      <c r="VMX102" s="35"/>
      <c r="VMY102" s="35"/>
      <c r="VMZ102" s="35"/>
      <c r="VNA102" s="35"/>
      <c r="VNB102" s="35"/>
      <c r="VNC102" s="35"/>
      <c r="VND102" s="35"/>
      <c r="VNE102" s="35"/>
      <c r="VNF102" s="35"/>
      <c r="VNG102" s="35"/>
      <c r="VNH102" s="35"/>
      <c r="VNI102" s="35"/>
      <c r="VNJ102" s="35"/>
      <c r="VNK102" s="35"/>
      <c r="VNL102" s="35"/>
      <c r="VNM102" s="35"/>
      <c r="VNN102" s="35"/>
      <c r="VNO102" s="35"/>
      <c r="VNP102" s="35"/>
      <c r="VNQ102" s="35"/>
      <c r="VNR102" s="35"/>
      <c r="VNS102" s="35"/>
      <c r="VNT102" s="35"/>
      <c r="VNU102" s="35"/>
      <c r="VNV102" s="35"/>
      <c r="VNW102" s="35"/>
      <c r="VNX102" s="35"/>
      <c r="VNY102" s="35"/>
      <c r="VNZ102" s="35"/>
      <c r="VOA102" s="35"/>
      <c r="VOB102" s="35"/>
      <c r="VOC102" s="35"/>
      <c r="VOD102" s="35"/>
      <c r="VOE102" s="35"/>
      <c r="VOF102" s="35"/>
      <c r="VOG102" s="35"/>
      <c r="VOH102" s="35"/>
      <c r="VOI102" s="35"/>
      <c r="VOJ102" s="35"/>
      <c r="VOK102" s="35"/>
      <c r="VOL102" s="35"/>
      <c r="VOM102" s="35"/>
      <c r="VON102" s="35"/>
      <c r="VOO102" s="35"/>
      <c r="VOP102" s="35"/>
      <c r="VOQ102" s="35"/>
      <c r="VOR102" s="35"/>
      <c r="VOS102" s="35"/>
      <c r="VOT102" s="35"/>
      <c r="VOU102" s="35"/>
      <c r="VOV102" s="35"/>
      <c r="VOW102" s="35"/>
      <c r="VOX102" s="35"/>
      <c r="VOY102" s="35"/>
      <c r="VOZ102" s="35"/>
      <c r="VPA102" s="35"/>
      <c r="VPB102" s="35"/>
      <c r="VPC102" s="35"/>
      <c r="VPD102" s="35"/>
      <c r="VPE102" s="35"/>
      <c r="VPF102" s="35"/>
      <c r="VPG102" s="35"/>
      <c r="VPH102" s="35"/>
      <c r="VPI102" s="35"/>
      <c r="VPJ102" s="35"/>
      <c r="VPK102" s="35"/>
      <c r="VPL102" s="35"/>
      <c r="VPM102" s="35"/>
      <c r="VPN102" s="35"/>
      <c r="VPO102" s="35"/>
      <c r="VPP102" s="35"/>
      <c r="VPQ102" s="35"/>
      <c r="VPR102" s="35"/>
      <c r="VPS102" s="35"/>
      <c r="VPT102" s="35"/>
      <c r="VPU102" s="35"/>
      <c r="VPV102" s="35"/>
      <c r="VPW102" s="35"/>
      <c r="VPX102" s="35"/>
      <c r="VPY102" s="35"/>
      <c r="VPZ102" s="35"/>
      <c r="VQA102" s="35"/>
      <c r="VQB102" s="35"/>
      <c r="VQC102" s="35"/>
      <c r="VQD102" s="35"/>
      <c r="VQE102" s="35"/>
      <c r="VQF102" s="35"/>
      <c r="VQG102" s="35"/>
      <c r="VQH102" s="35"/>
      <c r="VQI102" s="35"/>
      <c r="VQJ102" s="35"/>
      <c r="VQK102" s="35"/>
      <c r="VQL102" s="35"/>
      <c r="VQM102" s="35"/>
      <c r="VQN102" s="35"/>
      <c r="VQO102" s="35"/>
      <c r="VQP102" s="35"/>
      <c r="VQQ102" s="35"/>
      <c r="VQR102" s="35"/>
      <c r="VQS102" s="35"/>
      <c r="VQT102" s="35"/>
      <c r="VQU102" s="35"/>
      <c r="VQV102" s="35"/>
      <c r="VQW102" s="35"/>
      <c r="VQX102" s="35"/>
      <c r="VQY102" s="35"/>
      <c r="VQZ102" s="35"/>
      <c r="VRA102" s="35"/>
      <c r="VRB102" s="35"/>
      <c r="VRC102" s="35"/>
      <c r="VRD102" s="35"/>
      <c r="VRE102" s="35"/>
      <c r="VRF102" s="35"/>
      <c r="VRG102" s="35"/>
      <c r="VRH102" s="35"/>
      <c r="VRI102" s="35"/>
      <c r="VRJ102" s="35"/>
      <c r="VRK102" s="35"/>
      <c r="VRL102" s="35"/>
      <c r="VRM102" s="35"/>
      <c r="VRN102" s="35"/>
      <c r="VRO102" s="35"/>
      <c r="VRP102" s="35"/>
      <c r="VRQ102" s="35"/>
      <c r="VRR102" s="35"/>
      <c r="VRS102" s="35"/>
      <c r="VRT102" s="35"/>
      <c r="VRU102" s="35"/>
      <c r="VRV102" s="35"/>
      <c r="VRW102" s="35"/>
      <c r="VRX102" s="35"/>
      <c r="VRY102" s="35"/>
      <c r="VRZ102" s="35"/>
      <c r="VSA102" s="35"/>
      <c r="VSB102" s="35"/>
      <c r="VSC102" s="35"/>
      <c r="VSD102" s="35"/>
      <c r="VSE102" s="35"/>
      <c r="VSF102" s="35"/>
      <c r="VSG102" s="35"/>
      <c r="VSH102" s="35"/>
      <c r="VSI102" s="35"/>
      <c r="VSJ102" s="35"/>
      <c r="VSK102" s="35"/>
      <c r="VSL102" s="35"/>
      <c r="VSM102" s="35"/>
      <c r="VSN102" s="35"/>
      <c r="VSO102" s="35"/>
      <c r="VSP102" s="35"/>
      <c r="VSQ102" s="35"/>
      <c r="VSR102" s="35"/>
      <c r="VSS102" s="35"/>
      <c r="VST102" s="35"/>
      <c r="VSU102" s="35"/>
      <c r="VSV102" s="35"/>
      <c r="VSW102" s="35"/>
      <c r="VSX102" s="35"/>
      <c r="VSY102" s="35"/>
      <c r="VSZ102" s="35"/>
      <c r="VTA102" s="35"/>
      <c r="VTB102" s="35"/>
      <c r="VTC102" s="35"/>
      <c r="VTD102" s="35"/>
      <c r="VTE102" s="35"/>
      <c r="VTF102" s="35"/>
      <c r="VTG102" s="35"/>
      <c r="VTH102" s="35"/>
      <c r="VTI102" s="35"/>
      <c r="VTJ102" s="35"/>
      <c r="VTK102" s="35"/>
      <c r="VTL102" s="35"/>
      <c r="VTM102" s="35"/>
      <c r="VTN102" s="35"/>
      <c r="VTO102" s="35"/>
      <c r="VTP102" s="35"/>
      <c r="VTQ102" s="35"/>
      <c r="VTR102" s="35"/>
      <c r="VTS102" s="35"/>
      <c r="VTT102" s="35"/>
      <c r="VTU102" s="35"/>
      <c r="VTV102" s="35"/>
      <c r="VTW102" s="35"/>
      <c r="VTX102" s="35"/>
      <c r="VTY102" s="35"/>
      <c r="VTZ102" s="35"/>
      <c r="VUA102" s="35"/>
      <c r="VUB102" s="35"/>
      <c r="VUC102" s="35"/>
      <c r="VUD102" s="35"/>
      <c r="VUE102" s="35"/>
      <c r="VUF102" s="35"/>
      <c r="VUG102" s="35"/>
      <c r="VUH102" s="35"/>
      <c r="VUI102" s="35"/>
      <c r="VUJ102" s="35"/>
      <c r="VUK102" s="35"/>
      <c r="VUL102" s="35"/>
      <c r="VUM102" s="35"/>
      <c r="VUN102" s="35"/>
      <c r="VUO102" s="35"/>
      <c r="VUP102" s="35"/>
      <c r="VUQ102" s="35"/>
      <c r="VUR102" s="35"/>
      <c r="VUS102" s="35"/>
      <c r="VUT102" s="35"/>
      <c r="VUU102" s="35"/>
      <c r="VUV102" s="35"/>
      <c r="VUW102" s="35"/>
      <c r="VUX102" s="35"/>
      <c r="VUY102" s="35"/>
      <c r="VUZ102" s="35"/>
      <c r="VVA102" s="35"/>
      <c r="VVB102" s="35"/>
      <c r="VVC102" s="35"/>
      <c r="VVD102" s="35"/>
      <c r="VVE102" s="35"/>
      <c r="VVF102" s="35"/>
      <c r="VVG102" s="35"/>
      <c r="VVH102" s="35"/>
      <c r="VVI102" s="35"/>
      <c r="VVJ102" s="35"/>
      <c r="VVK102" s="35"/>
      <c r="VVL102" s="35"/>
      <c r="VVM102" s="35"/>
      <c r="VVN102" s="35"/>
      <c r="VVO102" s="35"/>
      <c r="VVP102" s="35"/>
      <c r="VVQ102" s="35"/>
      <c r="VVR102" s="35"/>
      <c r="VVS102" s="35"/>
      <c r="VVT102" s="35"/>
      <c r="VVU102" s="35"/>
      <c r="VVV102" s="35"/>
      <c r="VVW102" s="35"/>
      <c r="VVX102" s="35"/>
      <c r="VVY102" s="35"/>
      <c r="VVZ102" s="35"/>
      <c r="VWA102" s="35"/>
      <c r="VWB102" s="35"/>
      <c r="VWC102" s="35"/>
      <c r="VWD102" s="35"/>
      <c r="VWE102" s="35"/>
      <c r="VWF102" s="35"/>
      <c r="VWG102" s="35"/>
      <c r="VWH102" s="35"/>
      <c r="VWI102" s="35"/>
      <c r="VWJ102" s="35"/>
      <c r="VWK102" s="35"/>
      <c r="VWL102" s="35"/>
      <c r="VWM102" s="35"/>
      <c r="VWN102" s="35"/>
      <c r="VWO102" s="35"/>
      <c r="VWP102" s="35"/>
      <c r="VWQ102" s="35"/>
      <c r="VWR102" s="35"/>
      <c r="VWS102" s="35"/>
      <c r="VWT102" s="35"/>
      <c r="VWU102" s="35"/>
      <c r="VWV102" s="35"/>
      <c r="VWW102" s="35"/>
      <c r="VWX102" s="35"/>
      <c r="VWY102" s="35"/>
      <c r="VWZ102" s="35"/>
      <c r="VXA102" s="35"/>
      <c r="VXB102" s="35"/>
      <c r="VXC102" s="35"/>
      <c r="VXD102" s="35"/>
      <c r="VXE102" s="35"/>
      <c r="VXF102" s="35"/>
      <c r="VXG102" s="35"/>
      <c r="VXH102" s="35"/>
      <c r="VXI102" s="35"/>
      <c r="VXJ102" s="35"/>
      <c r="VXK102" s="35"/>
      <c r="VXL102" s="35"/>
      <c r="VXM102" s="35"/>
      <c r="VXN102" s="35"/>
      <c r="VXO102" s="35"/>
      <c r="VXP102" s="35"/>
      <c r="VXQ102" s="35"/>
      <c r="VXR102" s="35"/>
      <c r="VXS102" s="35"/>
      <c r="VXT102" s="35"/>
      <c r="VXU102" s="35"/>
      <c r="VXV102" s="35"/>
      <c r="VXW102" s="35"/>
      <c r="VXX102" s="35"/>
      <c r="VXY102" s="35"/>
      <c r="VXZ102" s="35"/>
      <c r="VYA102" s="35"/>
      <c r="VYB102" s="35"/>
      <c r="VYC102" s="35"/>
      <c r="VYD102" s="35"/>
      <c r="VYE102" s="35"/>
      <c r="VYF102" s="35"/>
      <c r="VYG102" s="35"/>
      <c r="VYH102" s="35"/>
      <c r="VYI102" s="35"/>
      <c r="VYJ102" s="35"/>
      <c r="VYK102" s="35"/>
      <c r="VYL102" s="35"/>
      <c r="VYM102" s="35"/>
      <c r="VYN102" s="35"/>
      <c r="VYO102" s="35"/>
      <c r="VYP102" s="35"/>
      <c r="VYQ102" s="35"/>
      <c r="VYR102" s="35"/>
      <c r="VYS102" s="35"/>
      <c r="VYT102" s="35"/>
      <c r="VYU102" s="35"/>
      <c r="VYV102" s="35"/>
      <c r="VYW102" s="35"/>
      <c r="VYX102" s="35"/>
      <c r="VYY102" s="35"/>
      <c r="VYZ102" s="35"/>
      <c r="VZA102" s="35"/>
      <c r="VZB102" s="35"/>
      <c r="VZC102" s="35"/>
      <c r="VZD102" s="35"/>
      <c r="VZE102" s="35"/>
      <c r="VZF102" s="35"/>
      <c r="VZG102" s="35"/>
      <c r="VZH102" s="35"/>
      <c r="VZI102" s="35"/>
      <c r="VZJ102" s="35"/>
      <c r="VZK102" s="35"/>
      <c r="VZL102" s="35"/>
      <c r="VZM102" s="35"/>
      <c r="VZN102" s="35"/>
      <c r="VZO102" s="35"/>
      <c r="VZP102" s="35"/>
      <c r="VZQ102" s="35"/>
      <c r="VZR102" s="35"/>
      <c r="VZS102" s="35"/>
      <c r="VZT102" s="35"/>
      <c r="VZU102" s="35"/>
      <c r="VZV102" s="35"/>
      <c r="VZW102" s="35"/>
      <c r="VZX102" s="35"/>
      <c r="VZY102" s="35"/>
      <c r="VZZ102" s="35"/>
      <c r="WAA102" s="35"/>
      <c r="WAB102" s="35"/>
      <c r="WAC102" s="35"/>
      <c r="WAD102" s="35"/>
      <c r="WAE102" s="35"/>
      <c r="WAF102" s="35"/>
      <c r="WAG102" s="35"/>
      <c r="WAH102" s="35"/>
      <c r="WAI102" s="35"/>
      <c r="WAJ102" s="35"/>
      <c r="WAK102" s="35"/>
      <c r="WAL102" s="35"/>
      <c r="WAM102" s="35"/>
      <c r="WAN102" s="35"/>
      <c r="WAO102" s="35"/>
      <c r="WAP102" s="35"/>
      <c r="WAQ102" s="35"/>
      <c r="WAR102" s="35"/>
      <c r="WAS102" s="35"/>
      <c r="WAT102" s="35"/>
      <c r="WAU102" s="35"/>
      <c r="WAV102" s="35"/>
      <c r="WAW102" s="35"/>
      <c r="WAX102" s="35"/>
      <c r="WAY102" s="35"/>
      <c r="WAZ102" s="35"/>
      <c r="WBA102" s="35"/>
      <c r="WBB102" s="35"/>
      <c r="WBC102" s="35"/>
      <c r="WBD102" s="35"/>
      <c r="WBE102" s="35"/>
      <c r="WBF102" s="35"/>
      <c r="WBG102" s="35"/>
      <c r="WBH102" s="35"/>
      <c r="WBI102" s="35"/>
      <c r="WBJ102" s="35"/>
      <c r="WBK102" s="35"/>
      <c r="WBL102" s="35"/>
      <c r="WBM102" s="35"/>
      <c r="WBN102" s="35"/>
      <c r="WBO102" s="35"/>
      <c r="WBP102" s="35"/>
      <c r="WBQ102" s="35"/>
      <c r="WBR102" s="35"/>
      <c r="WBS102" s="35"/>
      <c r="WBT102" s="35"/>
      <c r="WBU102" s="35"/>
      <c r="WBV102" s="35"/>
      <c r="WBW102" s="35"/>
      <c r="WBX102" s="35"/>
      <c r="WBY102" s="35"/>
      <c r="WBZ102" s="35"/>
      <c r="WCA102" s="35"/>
      <c r="WCB102" s="35"/>
      <c r="WCC102" s="35"/>
      <c r="WCD102" s="35"/>
      <c r="WCE102" s="35"/>
      <c r="WCF102" s="35"/>
      <c r="WCG102" s="35"/>
      <c r="WCH102" s="35"/>
      <c r="WCI102" s="35"/>
      <c r="WCJ102" s="35"/>
      <c r="WCK102" s="35"/>
      <c r="WCL102" s="35"/>
      <c r="WCM102" s="35"/>
      <c r="WCN102" s="35"/>
      <c r="WCO102" s="35"/>
      <c r="WCP102" s="35"/>
      <c r="WCQ102" s="35"/>
      <c r="WCR102" s="35"/>
      <c r="WCS102" s="35"/>
      <c r="WCT102" s="35"/>
      <c r="WCU102" s="35"/>
      <c r="WCV102" s="35"/>
      <c r="WCW102" s="35"/>
      <c r="WCX102" s="35"/>
      <c r="WCY102" s="35"/>
      <c r="WCZ102" s="35"/>
      <c r="WDA102" s="35"/>
      <c r="WDB102" s="35"/>
      <c r="WDC102" s="35"/>
      <c r="WDD102" s="35"/>
      <c r="WDE102" s="35"/>
      <c r="WDF102" s="35"/>
      <c r="WDG102" s="35"/>
      <c r="WDH102" s="35"/>
      <c r="WDI102" s="35"/>
      <c r="WDJ102" s="35"/>
      <c r="WDK102" s="35"/>
      <c r="WDL102" s="35"/>
      <c r="WDM102" s="35"/>
      <c r="WDN102" s="35"/>
      <c r="WDO102" s="35"/>
      <c r="WDP102" s="35"/>
      <c r="WDQ102" s="35"/>
      <c r="WDR102" s="35"/>
      <c r="WDS102" s="35"/>
      <c r="WDT102" s="35"/>
      <c r="WDU102" s="35"/>
      <c r="WDV102" s="35"/>
      <c r="WDW102" s="35"/>
      <c r="WDX102" s="35"/>
      <c r="WDY102" s="35"/>
      <c r="WDZ102" s="35"/>
      <c r="WEA102" s="35"/>
      <c r="WEB102" s="35"/>
      <c r="WEC102" s="35"/>
      <c r="WED102" s="35"/>
      <c r="WEE102" s="35"/>
      <c r="WEF102" s="35"/>
      <c r="WEG102" s="35"/>
      <c r="WEH102" s="35"/>
      <c r="WEI102" s="35"/>
      <c r="WEJ102" s="35"/>
      <c r="WEK102" s="35"/>
      <c r="WEL102" s="35"/>
      <c r="WEM102" s="35"/>
      <c r="WEN102" s="35"/>
      <c r="WEO102" s="35"/>
      <c r="WEP102" s="35"/>
      <c r="WEQ102" s="35"/>
      <c r="WER102" s="35"/>
      <c r="WES102" s="35"/>
      <c r="WET102" s="35"/>
      <c r="WEU102" s="35"/>
      <c r="WEV102" s="35"/>
      <c r="WEW102" s="35"/>
      <c r="WEX102" s="35"/>
      <c r="WEY102" s="35"/>
      <c r="WEZ102" s="35"/>
      <c r="WFA102" s="35"/>
      <c r="WFB102" s="35"/>
      <c r="WFC102" s="35"/>
      <c r="WFD102" s="35"/>
      <c r="WFE102" s="35"/>
      <c r="WFF102" s="35"/>
      <c r="WFG102" s="35"/>
      <c r="WFH102" s="35"/>
      <c r="WFI102" s="35"/>
      <c r="WFJ102" s="35"/>
      <c r="WFK102" s="35"/>
      <c r="WFL102" s="35"/>
      <c r="WFM102" s="35"/>
      <c r="WFN102" s="35"/>
      <c r="WFO102" s="35"/>
      <c r="WFP102" s="35"/>
      <c r="WFQ102" s="35"/>
      <c r="WFR102" s="35"/>
      <c r="WFS102" s="35"/>
      <c r="WFT102" s="35"/>
      <c r="WFU102" s="35"/>
      <c r="WFV102" s="35"/>
      <c r="WFW102" s="35"/>
      <c r="WFX102" s="35"/>
      <c r="WFY102" s="35"/>
      <c r="WFZ102" s="35"/>
      <c r="WGA102" s="35"/>
      <c r="WGB102" s="35"/>
      <c r="WGC102" s="35"/>
      <c r="WGD102" s="35"/>
      <c r="WGE102" s="35"/>
      <c r="WGF102" s="35"/>
      <c r="WGG102" s="35"/>
      <c r="WGH102" s="35"/>
      <c r="WGI102" s="35"/>
      <c r="WGJ102" s="35"/>
      <c r="WGK102" s="35"/>
      <c r="WGL102" s="35"/>
      <c r="WGM102" s="35"/>
      <c r="WGN102" s="35"/>
      <c r="WGO102" s="35"/>
      <c r="WGP102" s="35"/>
      <c r="WGQ102" s="35"/>
      <c r="WGR102" s="35"/>
      <c r="WGS102" s="35"/>
      <c r="WGT102" s="35"/>
      <c r="WGU102" s="35"/>
      <c r="WGV102" s="35"/>
      <c r="WGW102" s="35"/>
      <c r="WGX102" s="35"/>
      <c r="WGY102" s="35"/>
      <c r="WGZ102" s="35"/>
      <c r="WHA102" s="35"/>
      <c r="WHB102" s="35"/>
      <c r="WHC102" s="35"/>
      <c r="WHD102" s="35"/>
      <c r="WHE102" s="35"/>
      <c r="WHF102" s="35"/>
      <c r="WHG102" s="35"/>
      <c r="WHH102" s="35"/>
      <c r="WHI102" s="35"/>
      <c r="WHJ102" s="35"/>
      <c r="WHK102" s="35"/>
      <c r="WHL102" s="35"/>
      <c r="WHM102" s="35"/>
      <c r="WHN102" s="35"/>
      <c r="WHO102" s="35"/>
      <c r="WHP102" s="35"/>
      <c r="WHQ102" s="35"/>
      <c r="WHR102" s="35"/>
      <c r="WHS102" s="35"/>
      <c r="WHT102" s="35"/>
      <c r="WHU102" s="35"/>
      <c r="WHV102" s="35"/>
      <c r="WHW102" s="35"/>
      <c r="WHX102" s="35"/>
      <c r="WHY102" s="35"/>
      <c r="WHZ102" s="35"/>
      <c r="WIA102" s="35"/>
      <c r="WIB102" s="35"/>
      <c r="WIC102" s="35"/>
      <c r="WID102" s="35"/>
      <c r="WIE102" s="35"/>
      <c r="WIF102" s="35"/>
      <c r="WIG102" s="35"/>
      <c r="WIH102" s="35"/>
      <c r="WII102" s="35"/>
      <c r="WIJ102" s="35"/>
      <c r="WIK102" s="35"/>
      <c r="WIL102" s="35"/>
      <c r="WIM102" s="35"/>
      <c r="WIN102" s="35"/>
      <c r="WIO102" s="35"/>
      <c r="WIP102" s="35"/>
      <c r="WIQ102" s="35"/>
      <c r="WIR102" s="35"/>
      <c r="WIS102" s="35"/>
      <c r="WIT102" s="35"/>
      <c r="WIU102" s="35"/>
      <c r="WIV102" s="35"/>
      <c r="WIW102" s="35"/>
      <c r="WIX102" s="35"/>
      <c r="WIY102" s="35"/>
      <c r="WIZ102" s="35"/>
      <c r="WJA102" s="35"/>
      <c r="WJB102" s="35"/>
      <c r="WJC102" s="35"/>
      <c r="WJD102" s="35"/>
      <c r="WJE102" s="35"/>
      <c r="WJF102" s="35"/>
      <c r="WJG102" s="35"/>
      <c r="WJH102" s="35"/>
      <c r="WJI102" s="35"/>
      <c r="WJJ102" s="35"/>
      <c r="WJK102" s="35"/>
      <c r="WJL102" s="35"/>
      <c r="WJM102" s="35"/>
      <c r="WJN102" s="35"/>
      <c r="WJO102" s="35"/>
      <c r="WJP102" s="35"/>
      <c r="WJQ102" s="35"/>
      <c r="WJR102" s="35"/>
      <c r="WJS102" s="35"/>
      <c r="WJT102" s="35"/>
      <c r="WJU102" s="35"/>
      <c r="WJV102" s="35"/>
      <c r="WJW102" s="35"/>
      <c r="WJX102" s="35"/>
      <c r="WJY102" s="35"/>
      <c r="WJZ102" s="35"/>
      <c r="WKA102" s="35"/>
      <c r="WKB102" s="35"/>
      <c r="WKC102" s="35"/>
      <c r="WKD102" s="35"/>
      <c r="WKE102" s="35"/>
      <c r="WKF102" s="35"/>
      <c r="WKG102" s="35"/>
      <c r="WKH102" s="35"/>
      <c r="WKI102" s="35"/>
      <c r="WKJ102" s="35"/>
      <c r="WKK102" s="35"/>
      <c r="WKL102" s="35"/>
      <c r="WKM102" s="35"/>
      <c r="WKN102" s="35"/>
      <c r="WKO102" s="35"/>
      <c r="WKP102" s="35"/>
      <c r="WKQ102" s="35"/>
      <c r="WKR102" s="35"/>
      <c r="WKS102" s="35"/>
      <c r="WKT102" s="35"/>
      <c r="WKU102" s="35"/>
      <c r="WKV102" s="35"/>
      <c r="WKW102" s="35"/>
      <c r="WKX102" s="35"/>
      <c r="WKY102" s="35"/>
      <c r="WKZ102" s="35"/>
      <c r="WLA102" s="35"/>
      <c r="WLB102" s="35"/>
      <c r="WLC102" s="35"/>
      <c r="WLD102" s="35"/>
      <c r="WLE102" s="35"/>
      <c r="WLF102" s="35"/>
      <c r="WLG102" s="35"/>
      <c r="WLH102" s="35"/>
      <c r="WLI102" s="35"/>
      <c r="WLJ102" s="35"/>
      <c r="WLK102" s="35"/>
      <c r="WLL102" s="35"/>
      <c r="WLM102" s="35"/>
      <c r="WLN102" s="35"/>
      <c r="WLO102" s="35"/>
      <c r="WLP102" s="35"/>
      <c r="WLQ102" s="35"/>
      <c r="WLR102" s="35"/>
      <c r="WLS102" s="35"/>
      <c r="WLT102" s="35"/>
      <c r="WLU102" s="35"/>
      <c r="WLV102" s="35"/>
      <c r="WLW102" s="35"/>
      <c r="WLX102" s="35"/>
      <c r="WLY102" s="35"/>
      <c r="WLZ102" s="35"/>
      <c r="WMA102" s="35"/>
      <c r="WMB102" s="35"/>
      <c r="WMC102" s="35"/>
      <c r="WMD102" s="35"/>
      <c r="WME102" s="35"/>
      <c r="WMF102" s="35"/>
      <c r="WMG102" s="35"/>
      <c r="WMH102" s="35"/>
      <c r="WMI102" s="35"/>
      <c r="WMJ102" s="35"/>
      <c r="WMK102" s="35"/>
      <c r="WML102" s="35"/>
      <c r="WMM102" s="35"/>
      <c r="WMN102" s="35"/>
      <c r="WMO102" s="35"/>
      <c r="WMP102" s="35"/>
      <c r="WMQ102" s="35"/>
      <c r="WMR102" s="35"/>
      <c r="WMS102" s="35"/>
      <c r="WMT102" s="35"/>
      <c r="WMU102" s="35"/>
      <c r="WMV102" s="35"/>
      <c r="WMW102" s="35"/>
      <c r="WMX102" s="35"/>
      <c r="WMY102" s="35"/>
      <c r="WMZ102" s="35"/>
      <c r="WNA102" s="35"/>
      <c r="WNB102" s="35"/>
      <c r="WNC102" s="35"/>
      <c r="WND102" s="35"/>
      <c r="WNE102" s="35"/>
      <c r="WNF102" s="35"/>
      <c r="WNG102" s="35"/>
      <c r="WNH102" s="35"/>
      <c r="WNI102" s="35"/>
      <c r="WNJ102" s="35"/>
      <c r="WNK102" s="35"/>
      <c r="WNL102" s="35"/>
      <c r="WNM102" s="35"/>
      <c r="WNN102" s="35"/>
      <c r="WNO102" s="35"/>
      <c r="WNP102" s="35"/>
      <c r="WNQ102" s="35"/>
      <c r="WNR102" s="35"/>
      <c r="WNS102" s="35"/>
      <c r="WNT102" s="35"/>
      <c r="WNU102" s="35"/>
      <c r="WNV102" s="35"/>
      <c r="WNW102" s="35"/>
      <c r="WNX102" s="35"/>
      <c r="WNY102" s="35"/>
      <c r="WNZ102" s="35"/>
      <c r="WOA102" s="35"/>
      <c r="WOB102" s="35"/>
      <c r="WOC102" s="35"/>
      <c r="WOD102" s="35"/>
      <c r="WOE102" s="35"/>
      <c r="WOF102" s="35"/>
      <c r="WOG102" s="35"/>
      <c r="WOH102" s="35"/>
      <c r="WOI102" s="35"/>
      <c r="WOJ102" s="35"/>
      <c r="WOK102" s="35"/>
      <c r="WOL102" s="35"/>
      <c r="WOM102" s="35"/>
      <c r="WON102" s="35"/>
      <c r="WOO102" s="35"/>
      <c r="WOP102" s="35"/>
      <c r="WOQ102" s="35"/>
      <c r="WOR102" s="35"/>
      <c r="WOS102" s="35"/>
      <c r="WOT102" s="35"/>
      <c r="WOU102" s="35"/>
      <c r="WOV102" s="35"/>
      <c r="WOW102" s="35"/>
      <c r="WOX102" s="35"/>
      <c r="WOY102" s="35"/>
      <c r="WOZ102" s="35"/>
      <c r="WPA102" s="35"/>
      <c r="WPB102" s="35"/>
      <c r="WPC102" s="35"/>
      <c r="WPD102" s="35"/>
      <c r="WPE102" s="35"/>
      <c r="WPF102" s="35"/>
      <c r="WPG102" s="35"/>
      <c r="WPH102" s="35"/>
      <c r="WPI102" s="35"/>
      <c r="WPJ102" s="35"/>
      <c r="WPK102" s="35"/>
      <c r="WPL102" s="35"/>
      <c r="WPM102" s="35"/>
      <c r="WPN102" s="35"/>
      <c r="WPO102" s="35"/>
      <c r="WPP102" s="35"/>
      <c r="WPQ102" s="35"/>
      <c r="WPR102" s="35"/>
      <c r="WPS102" s="35"/>
      <c r="WPT102" s="35"/>
      <c r="WPU102" s="35"/>
      <c r="WPV102" s="35"/>
      <c r="WPW102" s="35"/>
      <c r="WPX102" s="35"/>
      <c r="WPY102" s="35"/>
      <c r="WPZ102" s="35"/>
      <c r="WQA102" s="35"/>
      <c r="WQB102" s="35"/>
      <c r="WQC102" s="35"/>
      <c r="WQD102" s="35"/>
      <c r="WQE102" s="35"/>
      <c r="WQF102" s="35"/>
      <c r="WQG102" s="35"/>
      <c r="WQH102" s="35"/>
      <c r="WQI102" s="35"/>
      <c r="WQJ102" s="35"/>
      <c r="WQK102" s="35"/>
      <c r="WQL102" s="35"/>
      <c r="WQM102" s="35"/>
      <c r="WQN102" s="35"/>
      <c r="WQO102" s="35"/>
      <c r="WQP102" s="35"/>
      <c r="WQQ102" s="35"/>
      <c r="WQR102" s="35"/>
      <c r="WQS102" s="35"/>
      <c r="WQT102" s="35"/>
      <c r="WQU102" s="35"/>
      <c r="WQV102" s="35"/>
      <c r="WQW102" s="35"/>
      <c r="WQX102" s="35"/>
      <c r="WQY102" s="35"/>
      <c r="WQZ102" s="35"/>
      <c r="WRA102" s="35"/>
      <c r="WRB102" s="35"/>
      <c r="WRC102" s="35"/>
      <c r="WRD102" s="35"/>
      <c r="WRE102" s="35"/>
      <c r="WRF102" s="35"/>
      <c r="WRG102" s="35"/>
      <c r="WRH102" s="35"/>
      <c r="WRI102" s="35"/>
      <c r="WRJ102" s="35"/>
      <c r="WRK102" s="35"/>
      <c r="WRL102" s="35"/>
      <c r="WRM102" s="35"/>
      <c r="WRN102" s="35"/>
      <c r="WRO102" s="35"/>
      <c r="WRP102" s="35"/>
      <c r="WRQ102" s="35"/>
      <c r="WRR102" s="35"/>
      <c r="WRS102" s="35"/>
      <c r="WRT102" s="35"/>
      <c r="WRU102" s="35"/>
      <c r="WRV102" s="35"/>
      <c r="WRW102" s="35"/>
      <c r="WRX102" s="35"/>
      <c r="WRY102" s="35"/>
      <c r="WRZ102" s="35"/>
      <c r="WSA102" s="35"/>
      <c r="WSB102" s="35"/>
      <c r="WSC102" s="35"/>
      <c r="WSD102" s="35"/>
      <c r="WSE102" s="35"/>
      <c r="WSF102" s="35"/>
      <c r="WSG102" s="35"/>
      <c r="WSH102" s="35"/>
      <c r="WSI102" s="35"/>
      <c r="WSJ102" s="35"/>
      <c r="WSK102" s="35"/>
      <c r="WSL102" s="35"/>
      <c r="WSM102" s="35"/>
      <c r="WSN102" s="35"/>
      <c r="WSO102" s="35"/>
      <c r="WSP102" s="35"/>
      <c r="WSQ102" s="35"/>
      <c r="WSR102" s="35"/>
      <c r="WSS102" s="35"/>
      <c r="WST102" s="35"/>
      <c r="WSU102" s="35"/>
      <c r="WSV102" s="35"/>
      <c r="WSW102" s="35"/>
      <c r="WSX102" s="35"/>
      <c r="WSY102" s="35"/>
      <c r="WSZ102" s="35"/>
      <c r="WTA102" s="35"/>
      <c r="WTB102" s="35"/>
      <c r="WTC102" s="35"/>
      <c r="WTD102" s="35"/>
      <c r="WTE102" s="35"/>
      <c r="WTF102" s="35"/>
      <c r="WTG102" s="35"/>
      <c r="WTH102" s="35"/>
      <c r="WTI102" s="35"/>
      <c r="WTJ102" s="35"/>
      <c r="WTK102" s="35"/>
      <c r="WTL102" s="35"/>
      <c r="WTM102" s="35"/>
      <c r="WTN102" s="35"/>
      <c r="WTO102" s="35"/>
      <c r="WTP102" s="35"/>
      <c r="WTQ102" s="35"/>
      <c r="WTR102" s="35"/>
      <c r="WTS102" s="35"/>
      <c r="WTT102" s="35"/>
      <c r="WTU102" s="35"/>
      <c r="WTV102" s="35"/>
      <c r="WTW102" s="35"/>
      <c r="WTX102" s="35"/>
      <c r="WTY102" s="35"/>
      <c r="WTZ102" s="35"/>
      <c r="WUA102" s="35"/>
      <c r="WUB102" s="35"/>
      <c r="WUC102" s="35"/>
      <c r="WUD102" s="35"/>
      <c r="WUE102" s="35"/>
      <c r="WUF102" s="35"/>
      <c r="WUG102" s="35"/>
      <c r="WUH102" s="35"/>
      <c r="WUI102" s="35"/>
      <c r="WUJ102" s="35"/>
      <c r="WUK102" s="35"/>
      <c r="WUL102" s="35"/>
      <c r="WUM102" s="35"/>
      <c r="WUN102" s="35"/>
      <c r="WUO102" s="35"/>
      <c r="WUP102" s="35"/>
      <c r="WUQ102" s="35"/>
      <c r="WUR102" s="35"/>
      <c r="WUS102" s="35"/>
      <c r="WUT102" s="35"/>
      <c r="WUU102" s="35"/>
      <c r="WUV102" s="35"/>
      <c r="WUW102" s="35"/>
      <c r="WUX102" s="35"/>
      <c r="WUY102" s="35"/>
      <c r="WUZ102" s="35"/>
      <c r="WVA102" s="35"/>
      <c r="WVB102" s="35"/>
      <c r="WVC102" s="35"/>
      <c r="WVD102" s="35"/>
      <c r="WVE102" s="35"/>
      <c r="WVF102" s="35"/>
      <c r="WVG102" s="35"/>
      <c r="WVH102" s="35"/>
      <c r="WVI102" s="35"/>
      <c r="WVJ102" s="35"/>
      <c r="WVK102" s="35"/>
      <c r="WVL102" s="35"/>
      <c r="WVM102" s="35"/>
      <c r="WVN102" s="35"/>
      <c r="WVO102" s="35"/>
      <c r="WVP102" s="35"/>
      <c r="WVQ102" s="35"/>
      <c r="WVR102" s="35"/>
      <c r="WVS102" s="35"/>
      <c r="WVT102" s="35"/>
      <c r="WVU102" s="35"/>
      <c r="WVV102" s="35"/>
      <c r="WVW102" s="35"/>
      <c r="WVX102" s="35"/>
      <c r="WVY102" s="35"/>
      <c r="WVZ102" s="35"/>
      <c r="WWA102" s="35"/>
      <c r="WWB102" s="35"/>
      <c r="WWC102" s="35"/>
      <c r="WWD102" s="35"/>
      <c r="WWE102" s="35"/>
      <c r="WWF102" s="35"/>
      <c r="WWG102" s="35"/>
      <c r="WWH102" s="35"/>
      <c r="WWI102" s="35"/>
      <c r="WWJ102" s="35"/>
      <c r="WWK102" s="35"/>
      <c r="WWL102" s="35"/>
      <c r="WWM102" s="35"/>
      <c r="WWN102" s="35"/>
      <c r="WWO102" s="35"/>
      <c r="WWP102" s="35"/>
      <c r="WWQ102" s="35"/>
      <c r="WWR102" s="35"/>
      <c r="WWS102" s="35"/>
      <c r="WWT102" s="35"/>
      <c r="WWU102" s="35"/>
      <c r="WWV102" s="35"/>
      <c r="WWW102" s="35"/>
      <c r="WWX102" s="35"/>
      <c r="WWY102" s="35"/>
      <c r="WWZ102" s="35"/>
      <c r="WXA102" s="35"/>
      <c r="WXB102" s="35"/>
      <c r="WXC102" s="35"/>
      <c r="WXD102" s="35"/>
      <c r="WXE102" s="35"/>
      <c r="WXF102" s="35"/>
      <c r="WXG102" s="35"/>
      <c r="WXH102" s="35"/>
      <c r="WXI102" s="35"/>
      <c r="WXJ102" s="35"/>
      <c r="WXK102" s="35"/>
      <c r="WXL102" s="35"/>
      <c r="WXM102" s="35"/>
      <c r="WXN102" s="35"/>
      <c r="WXO102" s="35"/>
      <c r="WXP102" s="35"/>
      <c r="WXQ102" s="35"/>
      <c r="WXR102" s="35"/>
      <c r="WXS102" s="35"/>
      <c r="WXT102" s="35"/>
      <c r="WXU102" s="35"/>
      <c r="WXV102" s="35"/>
      <c r="WXW102" s="35"/>
      <c r="WXX102" s="35"/>
      <c r="WXY102" s="35"/>
      <c r="WXZ102" s="35"/>
      <c r="WYA102" s="35"/>
      <c r="WYB102" s="35"/>
      <c r="WYC102" s="35"/>
      <c r="WYD102" s="35"/>
      <c r="WYE102" s="35"/>
      <c r="WYF102" s="35"/>
      <c r="WYG102" s="35"/>
      <c r="WYH102" s="35"/>
      <c r="WYI102" s="35"/>
      <c r="WYJ102" s="35"/>
      <c r="WYK102" s="35"/>
      <c r="WYL102" s="35"/>
      <c r="WYM102" s="35"/>
      <c r="WYN102" s="35"/>
      <c r="WYO102" s="35"/>
      <c r="WYP102" s="35"/>
      <c r="WYQ102" s="35"/>
      <c r="WYR102" s="35"/>
      <c r="WYS102" s="35"/>
      <c r="WYT102" s="35"/>
      <c r="WYU102" s="35"/>
      <c r="WYV102" s="35"/>
      <c r="WYW102" s="35"/>
      <c r="WYX102" s="35"/>
      <c r="WYY102" s="35"/>
      <c r="WYZ102" s="35"/>
      <c r="WZA102" s="35"/>
      <c r="WZB102" s="35"/>
      <c r="WZC102" s="35"/>
      <c r="WZD102" s="35"/>
      <c r="WZE102" s="35"/>
      <c r="WZF102" s="35"/>
      <c r="WZG102" s="35"/>
      <c r="WZH102" s="35"/>
      <c r="WZI102" s="35"/>
      <c r="WZJ102" s="35"/>
      <c r="WZK102" s="35"/>
      <c r="WZL102" s="35"/>
      <c r="WZM102" s="35"/>
      <c r="WZN102" s="35"/>
      <c r="WZO102" s="35"/>
      <c r="WZP102" s="35"/>
      <c r="WZQ102" s="35"/>
      <c r="WZR102" s="35"/>
      <c r="WZS102" s="35"/>
      <c r="WZT102" s="35"/>
      <c r="WZU102" s="35"/>
      <c r="WZV102" s="35"/>
      <c r="WZW102" s="35"/>
      <c r="WZX102" s="35"/>
      <c r="WZY102" s="35"/>
      <c r="WZZ102" s="35"/>
      <c r="XAA102" s="35"/>
      <c r="XAB102" s="35"/>
      <c r="XAC102" s="35"/>
      <c r="XAD102" s="35"/>
      <c r="XAE102" s="35"/>
      <c r="XAF102" s="35"/>
      <c r="XAG102" s="35"/>
      <c r="XAH102" s="35"/>
      <c r="XAI102" s="35"/>
      <c r="XAJ102" s="35"/>
      <c r="XAK102" s="35"/>
      <c r="XAL102" s="35"/>
      <c r="XAM102" s="35"/>
      <c r="XAN102" s="35"/>
      <c r="XAO102" s="35"/>
      <c r="XAP102" s="35"/>
      <c r="XAQ102" s="35"/>
      <c r="XAR102" s="35"/>
      <c r="XAS102" s="35"/>
      <c r="XAT102" s="35"/>
      <c r="XAU102" s="35"/>
      <c r="XAV102" s="35"/>
      <c r="XAW102" s="35"/>
      <c r="XAX102" s="35"/>
      <c r="XAY102" s="35"/>
      <c r="XAZ102" s="35"/>
      <c r="XBA102" s="35"/>
      <c r="XBB102" s="35"/>
      <c r="XBC102" s="35"/>
      <c r="XBD102" s="35"/>
      <c r="XBE102" s="35"/>
      <c r="XBF102" s="35"/>
      <c r="XBG102" s="35"/>
      <c r="XBH102" s="35"/>
      <c r="XBI102" s="35"/>
      <c r="XBJ102" s="35"/>
      <c r="XBK102" s="35"/>
      <c r="XBL102" s="35"/>
      <c r="XBM102" s="35"/>
      <c r="XBN102" s="35"/>
      <c r="XBO102" s="35"/>
      <c r="XBP102" s="35"/>
      <c r="XBQ102" s="35"/>
      <c r="XBR102" s="35"/>
      <c r="XBS102" s="35"/>
      <c r="XBT102" s="35"/>
      <c r="XBU102" s="35"/>
      <c r="XBV102" s="35"/>
      <c r="XBW102" s="35"/>
      <c r="XBX102" s="35"/>
      <c r="XBY102" s="35"/>
      <c r="XBZ102" s="35"/>
      <c r="XCA102" s="35"/>
      <c r="XCB102" s="35"/>
      <c r="XCC102" s="35"/>
      <c r="XCD102" s="35"/>
      <c r="XCE102" s="35"/>
      <c r="XCF102" s="35"/>
      <c r="XCG102" s="35"/>
      <c r="XCH102" s="35"/>
      <c r="XCI102" s="35"/>
      <c r="XCJ102" s="35"/>
      <c r="XCK102" s="35"/>
      <c r="XCL102" s="35"/>
      <c r="XCM102" s="35"/>
      <c r="XCN102" s="35"/>
      <c r="XCO102" s="35"/>
      <c r="XCP102" s="35"/>
      <c r="XCQ102" s="35"/>
      <c r="XCR102" s="35"/>
      <c r="XCS102" s="35"/>
      <c r="XCT102" s="35"/>
      <c r="XCU102" s="35"/>
      <c r="XCV102" s="35"/>
      <c r="XCW102" s="35"/>
      <c r="XCX102" s="35"/>
      <c r="XCY102" s="35"/>
      <c r="XCZ102" s="35"/>
      <c r="XDA102" s="35"/>
      <c r="XDB102" s="35"/>
      <c r="XDC102" s="35"/>
      <c r="XDD102" s="35"/>
      <c r="XDE102" s="35"/>
      <c r="XDF102" s="35"/>
      <c r="XDG102" s="35"/>
      <c r="XDH102" s="35"/>
      <c r="XDI102" s="35"/>
      <c r="XDJ102" s="35"/>
      <c r="XDK102" s="35"/>
      <c r="XDL102" s="35"/>
      <c r="XDM102" s="35"/>
      <c r="XDN102" s="35"/>
      <c r="XDO102" s="35"/>
      <c r="XDP102" s="35"/>
      <c r="XDQ102" s="35"/>
      <c r="XDR102" s="35"/>
      <c r="XDS102" s="35"/>
      <c r="XDT102" s="35"/>
      <c r="XDU102" s="35"/>
      <c r="XDV102" s="35"/>
      <c r="XDW102" s="35"/>
      <c r="XDX102" s="35"/>
      <c r="XDY102" s="35"/>
      <c r="XDZ102" s="35"/>
      <c r="XEA102" s="35"/>
      <c r="XEB102" s="35"/>
      <c r="XEC102" s="35"/>
      <c r="XED102" s="35"/>
      <c r="XEE102" s="35"/>
      <c r="XEF102" s="35"/>
      <c r="XEG102" s="35"/>
      <c r="XEH102" s="35"/>
      <c r="XEI102" s="35"/>
    </row>
    <row r="103" spans="1:16363" s="23" customFormat="1" ht="39" customHeight="1" x14ac:dyDescent="0.25">
      <c r="A103" s="53">
        <v>92</v>
      </c>
      <c r="B103" s="333" t="s">
        <v>173</v>
      </c>
      <c r="C103" s="34" t="s">
        <v>165</v>
      </c>
      <c r="D103" s="27" t="s">
        <v>166</v>
      </c>
      <c r="E103" s="334" t="s">
        <v>174</v>
      </c>
      <c r="F103" s="302">
        <v>624000</v>
      </c>
      <c r="G103" s="21" t="s">
        <v>17</v>
      </c>
      <c r="H103" s="22" t="s">
        <v>18</v>
      </c>
      <c r="I103" s="16">
        <v>91039</v>
      </c>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35"/>
      <c r="FD103" s="35"/>
      <c r="FE103" s="35"/>
      <c r="FF103" s="35"/>
      <c r="FG103" s="35"/>
      <c r="FH103" s="35"/>
      <c r="FI103" s="35"/>
      <c r="FJ103" s="35"/>
      <c r="FK103" s="35"/>
      <c r="FL103" s="35"/>
      <c r="FM103" s="35"/>
      <c r="FN103" s="35"/>
      <c r="FO103" s="35"/>
      <c r="FP103" s="35"/>
      <c r="FQ103" s="35"/>
      <c r="FR103" s="35"/>
      <c r="FS103" s="35"/>
      <c r="FT103" s="35"/>
      <c r="FU103" s="35"/>
      <c r="FV103" s="35"/>
      <c r="FW103" s="35"/>
      <c r="FX103" s="35"/>
      <c r="FY103" s="35"/>
      <c r="FZ103" s="35"/>
      <c r="GA103" s="35"/>
      <c r="GB103" s="35"/>
      <c r="GC103" s="35"/>
      <c r="GD103" s="35"/>
      <c r="GE103" s="35"/>
      <c r="GF103" s="35"/>
      <c r="GG103" s="35"/>
      <c r="GH103" s="35"/>
      <c r="GI103" s="35"/>
      <c r="GJ103" s="35"/>
      <c r="GK103" s="35"/>
      <c r="GL103" s="35"/>
      <c r="GM103" s="35"/>
      <c r="GN103" s="35"/>
      <c r="GO103" s="35"/>
      <c r="GP103" s="35"/>
      <c r="GQ103" s="35"/>
      <c r="GR103" s="35"/>
      <c r="GS103" s="35"/>
      <c r="GT103" s="35"/>
      <c r="GU103" s="35"/>
      <c r="GV103" s="35"/>
      <c r="GW103" s="35"/>
      <c r="GX103" s="35"/>
      <c r="GY103" s="35"/>
      <c r="GZ103" s="35"/>
      <c r="HA103" s="35"/>
      <c r="HB103" s="35"/>
      <c r="HC103" s="35"/>
      <c r="HD103" s="35"/>
      <c r="HE103" s="35"/>
      <c r="HF103" s="35"/>
      <c r="HG103" s="35"/>
      <c r="HH103" s="35"/>
      <c r="HI103" s="35"/>
      <c r="HJ103" s="35"/>
      <c r="HK103" s="35"/>
      <c r="HL103" s="35"/>
      <c r="HM103" s="35"/>
      <c r="HN103" s="35"/>
      <c r="HO103" s="35"/>
      <c r="HP103" s="35"/>
      <c r="HQ103" s="35"/>
      <c r="HR103" s="35"/>
      <c r="HS103" s="35"/>
      <c r="HT103" s="35"/>
      <c r="HU103" s="35"/>
      <c r="HV103" s="35"/>
      <c r="HW103" s="35"/>
      <c r="HX103" s="35"/>
      <c r="HY103" s="35"/>
      <c r="HZ103" s="35"/>
      <c r="IA103" s="35"/>
      <c r="IB103" s="35"/>
      <c r="IC103" s="35"/>
      <c r="ID103" s="35"/>
      <c r="IE103" s="35"/>
      <c r="IF103" s="35"/>
      <c r="IG103" s="35"/>
      <c r="IH103" s="35"/>
      <c r="II103" s="35"/>
      <c r="IJ103" s="35"/>
      <c r="IK103" s="35"/>
      <c r="IL103" s="35"/>
      <c r="IM103" s="35"/>
      <c r="IN103" s="35"/>
      <c r="IO103" s="35"/>
      <c r="IP103" s="35"/>
      <c r="IQ103" s="35"/>
      <c r="IR103" s="35"/>
      <c r="IS103" s="35"/>
      <c r="IT103" s="35"/>
      <c r="IU103" s="35"/>
      <c r="IV103" s="35"/>
      <c r="IW103" s="35"/>
      <c r="IX103" s="35"/>
      <c r="IY103" s="35"/>
      <c r="IZ103" s="35"/>
      <c r="JA103" s="35"/>
      <c r="JB103" s="35"/>
      <c r="JC103" s="35"/>
      <c r="JD103" s="35"/>
      <c r="JE103" s="35"/>
      <c r="JF103" s="35"/>
      <c r="JG103" s="35"/>
      <c r="JH103" s="35"/>
      <c r="JI103" s="35"/>
      <c r="JJ103" s="35"/>
      <c r="JK103" s="35"/>
      <c r="JL103" s="35"/>
      <c r="JM103" s="35"/>
      <c r="JN103" s="35"/>
      <c r="JO103" s="35"/>
      <c r="JP103" s="35"/>
      <c r="JQ103" s="35"/>
      <c r="JR103" s="35"/>
      <c r="JS103" s="35"/>
      <c r="JT103" s="35"/>
      <c r="JU103" s="35"/>
      <c r="JV103" s="35"/>
      <c r="JW103" s="35"/>
      <c r="JX103" s="35"/>
      <c r="JY103" s="35"/>
      <c r="JZ103" s="35"/>
      <c r="KA103" s="35"/>
      <c r="KB103" s="35"/>
      <c r="KC103" s="35"/>
      <c r="KD103" s="35"/>
      <c r="KE103" s="35"/>
      <c r="KF103" s="35"/>
      <c r="KG103" s="35"/>
      <c r="KH103" s="35"/>
      <c r="KI103" s="35"/>
      <c r="KJ103" s="35"/>
      <c r="KK103" s="35"/>
      <c r="KL103" s="35"/>
      <c r="KM103" s="35"/>
      <c r="KN103" s="35"/>
      <c r="KO103" s="35"/>
      <c r="KP103" s="35"/>
      <c r="KQ103" s="35"/>
      <c r="KR103" s="35"/>
      <c r="KS103" s="35"/>
      <c r="KT103" s="35"/>
      <c r="KU103" s="35"/>
      <c r="KV103" s="35"/>
      <c r="KW103" s="35"/>
      <c r="KX103" s="35"/>
      <c r="KY103" s="35"/>
      <c r="KZ103" s="35"/>
      <c r="LA103" s="35"/>
      <c r="LB103" s="35"/>
      <c r="LC103" s="35"/>
      <c r="LD103" s="35"/>
      <c r="LE103" s="35"/>
      <c r="LF103" s="35"/>
      <c r="LG103" s="35"/>
      <c r="LH103" s="35"/>
      <c r="LI103" s="35"/>
      <c r="LJ103" s="35"/>
      <c r="LK103" s="35"/>
      <c r="LL103" s="35"/>
      <c r="LM103" s="35"/>
      <c r="LN103" s="35"/>
      <c r="LO103" s="35"/>
      <c r="LP103" s="35"/>
      <c r="LQ103" s="35"/>
      <c r="LR103" s="35"/>
      <c r="LS103" s="35"/>
      <c r="LT103" s="35"/>
      <c r="LU103" s="35"/>
      <c r="LV103" s="35"/>
      <c r="LW103" s="35"/>
      <c r="LX103" s="35"/>
      <c r="LY103" s="35"/>
      <c r="LZ103" s="35"/>
      <c r="MA103" s="35"/>
      <c r="MB103" s="35"/>
      <c r="MC103" s="35"/>
      <c r="MD103" s="35"/>
      <c r="ME103" s="35"/>
      <c r="MF103" s="35"/>
      <c r="MG103" s="35"/>
      <c r="MH103" s="35"/>
      <c r="MI103" s="35"/>
      <c r="MJ103" s="35"/>
      <c r="MK103" s="35"/>
      <c r="ML103" s="35"/>
      <c r="MM103" s="35"/>
      <c r="MN103" s="35"/>
      <c r="MO103" s="35"/>
      <c r="MP103" s="35"/>
      <c r="MQ103" s="35"/>
      <c r="MR103" s="35"/>
      <c r="MS103" s="35"/>
      <c r="MT103" s="35"/>
      <c r="MU103" s="35"/>
      <c r="MV103" s="35"/>
      <c r="MW103" s="35"/>
      <c r="MX103" s="35"/>
      <c r="MY103" s="35"/>
      <c r="MZ103" s="35"/>
      <c r="NA103" s="35"/>
      <c r="NB103" s="35"/>
      <c r="NC103" s="35"/>
      <c r="ND103" s="35"/>
      <c r="NE103" s="35"/>
      <c r="NF103" s="35"/>
      <c r="NG103" s="35"/>
      <c r="NH103" s="35"/>
      <c r="NI103" s="35"/>
      <c r="NJ103" s="35"/>
      <c r="NK103" s="35"/>
      <c r="NL103" s="35"/>
      <c r="NM103" s="35"/>
      <c r="NN103" s="35"/>
      <c r="NO103" s="35"/>
      <c r="NP103" s="35"/>
      <c r="NQ103" s="35"/>
      <c r="NR103" s="35"/>
      <c r="NS103" s="35"/>
      <c r="NT103" s="35"/>
      <c r="NU103" s="35"/>
      <c r="NV103" s="35"/>
      <c r="NW103" s="35"/>
      <c r="NX103" s="35"/>
      <c r="NY103" s="35"/>
      <c r="NZ103" s="35"/>
      <c r="OA103" s="35"/>
      <c r="OB103" s="35"/>
      <c r="OC103" s="35"/>
      <c r="OD103" s="35"/>
      <c r="OE103" s="35"/>
      <c r="OF103" s="35"/>
      <c r="OG103" s="35"/>
      <c r="OH103" s="35"/>
      <c r="OI103" s="35"/>
      <c r="OJ103" s="35"/>
      <c r="OK103" s="35"/>
      <c r="OL103" s="35"/>
      <c r="OM103" s="35"/>
      <c r="ON103" s="35"/>
      <c r="OO103" s="35"/>
      <c r="OP103" s="35"/>
      <c r="OQ103" s="35"/>
      <c r="OR103" s="35"/>
      <c r="OS103" s="35"/>
      <c r="OT103" s="35"/>
      <c r="OU103" s="35"/>
      <c r="OV103" s="35"/>
      <c r="OW103" s="35"/>
      <c r="OX103" s="35"/>
      <c r="OY103" s="35"/>
      <c r="OZ103" s="35"/>
      <c r="PA103" s="35"/>
      <c r="PB103" s="35"/>
      <c r="PC103" s="35"/>
      <c r="PD103" s="35"/>
      <c r="PE103" s="35"/>
      <c r="PF103" s="35"/>
      <c r="PG103" s="35"/>
      <c r="PH103" s="35"/>
      <c r="PI103" s="35"/>
      <c r="PJ103" s="35"/>
      <c r="PK103" s="35"/>
      <c r="PL103" s="35"/>
      <c r="PM103" s="35"/>
      <c r="PN103" s="35"/>
      <c r="PO103" s="35"/>
      <c r="PP103" s="35"/>
      <c r="PQ103" s="35"/>
      <c r="PR103" s="35"/>
      <c r="PS103" s="35"/>
      <c r="PT103" s="35"/>
      <c r="PU103" s="35"/>
      <c r="PV103" s="35"/>
      <c r="PW103" s="35"/>
      <c r="PX103" s="35"/>
      <c r="PY103" s="35"/>
      <c r="PZ103" s="35"/>
      <c r="QA103" s="35"/>
      <c r="QB103" s="35"/>
      <c r="QC103" s="35"/>
      <c r="QD103" s="35"/>
      <c r="QE103" s="35"/>
      <c r="QF103" s="35"/>
      <c r="QG103" s="35"/>
      <c r="QH103" s="35"/>
      <c r="QI103" s="35"/>
      <c r="QJ103" s="35"/>
      <c r="QK103" s="35"/>
      <c r="QL103" s="35"/>
      <c r="QM103" s="35"/>
      <c r="QN103" s="35"/>
      <c r="QO103" s="35"/>
      <c r="QP103" s="35"/>
      <c r="QQ103" s="35"/>
      <c r="QR103" s="35"/>
      <c r="QS103" s="35"/>
      <c r="QT103" s="35"/>
      <c r="QU103" s="35"/>
      <c r="QV103" s="35"/>
      <c r="QW103" s="35"/>
      <c r="QX103" s="35"/>
      <c r="QY103" s="35"/>
      <c r="QZ103" s="35"/>
      <c r="RA103" s="35"/>
      <c r="RB103" s="35"/>
      <c r="RC103" s="35"/>
      <c r="RD103" s="35"/>
      <c r="RE103" s="35"/>
      <c r="RF103" s="35"/>
      <c r="RG103" s="35"/>
      <c r="RH103" s="35"/>
      <c r="RI103" s="35"/>
      <c r="RJ103" s="35"/>
      <c r="RK103" s="35"/>
      <c r="RL103" s="35"/>
      <c r="RM103" s="35"/>
      <c r="RN103" s="35"/>
      <c r="RO103" s="35"/>
      <c r="RP103" s="35"/>
      <c r="RQ103" s="35"/>
      <c r="RR103" s="35"/>
      <c r="RS103" s="35"/>
      <c r="RT103" s="35"/>
      <c r="RU103" s="35"/>
      <c r="RV103" s="35"/>
      <c r="RW103" s="35"/>
      <c r="RX103" s="35"/>
      <c r="RY103" s="35"/>
      <c r="RZ103" s="35"/>
      <c r="SA103" s="35"/>
      <c r="SB103" s="35"/>
      <c r="SC103" s="35"/>
      <c r="SD103" s="35"/>
      <c r="SE103" s="35"/>
      <c r="SF103" s="35"/>
      <c r="SG103" s="35"/>
      <c r="SH103" s="35"/>
      <c r="SI103" s="35"/>
      <c r="SJ103" s="35"/>
      <c r="SK103" s="35"/>
      <c r="SL103" s="35"/>
      <c r="SM103" s="35"/>
      <c r="SN103" s="35"/>
      <c r="SO103" s="35"/>
      <c r="SP103" s="35"/>
      <c r="SQ103" s="35"/>
      <c r="SR103" s="35"/>
      <c r="SS103" s="35"/>
      <c r="ST103" s="35"/>
      <c r="SU103" s="35"/>
      <c r="SV103" s="35"/>
      <c r="SW103" s="35"/>
      <c r="SX103" s="35"/>
      <c r="SY103" s="35"/>
      <c r="SZ103" s="35"/>
      <c r="TA103" s="35"/>
      <c r="TB103" s="35"/>
      <c r="TC103" s="35"/>
      <c r="TD103" s="35"/>
      <c r="TE103" s="35"/>
      <c r="TF103" s="35"/>
      <c r="TG103" s="35"/>
      <c r="TH103" s="35"/>
      <c r="TI103" s="35"/>
      <c r="TJ103" s="35"/>
      <c r="TK103" s="35"/>
      <c r="TL103" s="35"/>
      <c r="TM103" s="35"/>
      <c r="TN103" s="35"/>
      <c r="TO103" s="35"/>
      <c r="TP103" s="35"/>
      <c r="TQ103" s="35"/>
      <c r="TR103" s="35"/>
      <c r="TS103" s="35"/>
      <c r="TT103" s="35"/>
      <c r="TU103" s="35"/>
      <c r="TV103" s="35"/>
      <c r="TW103" s="35"/>
      <c r="TX103" s="35"/>
      <c r="TY103" s="35"/>
      <c r="TZ103" s="35"/>
      <c r="UA103" s="35"/>
      <c r="UB103" s="35"/>
      <c r="UC103" s="35"/>
      <c r="UD103" s="35"/>
      <c r="UE103" s="35"/>
      <c r="UF103" s="35"/>
      <c r="UG103" s="35"/>
      <c r="UH103" s="35"/>
      <c r="UI103" s="35"/>
      <c r="UJ103" s="35"/>
      <c r="UK103" s="35"/>
      <c r="UL103" s="35"/>
      <c r="UM103" s="35"/>
      <c r="UN103" s="35"/>
      <c r="UO103" s="35"/>
      <c r="UP103" s="35"/>
      <c r="UQ103" s="35"/>
      <c r="UR103" s="35"/>
      <c r="US103" s="35"/>
      <c r="UT103" s="35"/>
      <c r="UU103" s="35"/>
      <c r="UV103" s="35"/>
      <c r="UW103" s="35"/>
      <c r="UX103" s="35"/>
      <c r="UY103" s="35"/>
      <c r="UZ103" s="35"/>
      <c r="VA103" s="35"/>
      <c r="VB103" s="35"/>
      <c r="VC103" s="35"/>
      <c r="VD103" s="35"/>
      <c r="VE103" s="35"/>
      <c r="VF103" s="35"/>
      <c r="VG103" s="35"/>
      <c r="VH103" s="35"/>
      <c r="VI103" s="35"/>
      <c r="VJ103" s="35"/>
      <c r="VK103" s="35"/>
      <c r="VL103" s="35"/>
      <c r="VM103" s="35"/>
      <c r="VN103" s="35"/>
      <c r="VO103" s="35"/>
      <c r="VP103" s="35"/>
      <c r="VQ103" s="35"/>
      <c r="VR103" s="35"/>
      <c r="VS103" s="35"/>
      <c r="VT103" s="35"/>
      <c r="VU103" s="35"/>
      <c r="VV103" s="35"/>
      <c r="VW103" s="35"/>
      <c r="VX103" s="35"/>
      <c r="VY103" s="35"/>
      <c r="VZ103" s="35"/>
      <c r="WA103" s="35"/>
      <c r="WB103" s="35"/>
      <c r="WC103" s="35"/>
      <c r="WD103" s="35"/>
      <c r="WE103" s="35"/>
      <c r="WF103" s="35"/>
      <c r="WG103" s="35"/>
      <c r="WH103" s="35"/>
      <c r="WI103" s="35"/>
      <c r="WJ103" s="35"/>
      <c r="WK103" s="35"/>
      <c r="WL103" s="35"/>
      <c r="WM103" s="35"/>
      <c r="WN103" s="35"/>
      <c r="WO103" s="35"/>
      <c r="WP103" s="35"/>
      <c r="WQ103" s="35"/>
      <c r="WR103" s="35"/>
      <c r="WS103" s="35"/>
      <c r="WT103" s="35"/>
      <c r="WU103" s="35"/>
      <c r="WV103" s="35"/>
      <c r="WW103" s="35"/>
      <c r="WX103" s="35"/>
      <c r="WY103" s="35"/>
      <c r="WZ103" s="35"/>
      <c r="XA103" s="35"/>
      <c r="XB103" s="35"/>
      <c r="XC103" s="35"/>
      <c r="XD103" s="35"/>
      <c r="XE103" s="35"/>
      <c r="XF103" s="35"/>
      <c r="XG103" s="35"/>
      <c r="XH103" s="35"/>
      <c r="XI103" s="35"/>
      <c r="XJ103" s="35"/>
      <c r="XK103" s="35"/>
      <c r="XL103" s="35"/>
      <c r="XM103" s="35"/>
      <c r="XN103" s="35"/>
      <c r="XO103" s="35"/>
      <c r="XP103" s="35"/>
      <c r="XQ103" s="35"/>
      <c r="XR103" s="35"/>
      <c r="XS103" s="35"/>
      <c r="XT103" s="35"/>
      <c r="XU103" s="35"/>
      <c r="XV103" s="35"/>
      <c r="XW103" s="35"/>
      <c r="XX103" s="35"/>
      <c r="XY103" s="35"/>
      <c r="XZ103" s="35"/>
      <c r="YA103" s="35"/>
      <c r="YB103" s="35"/>
      <c r="YC103" s="35"/>
      <c r="YD103" s="35"/>
      <c r="YE103" s="35"/>
      <c r="YF103" s="35"/>
      <c r="YG103" s="35"/>
      <c r="YH103" s="35"/>
      <c r="YI103" s="35"/>
      <c r="YJ103" s="35"/>
      <c r="YK103" s="35"/>
      <c r="YL103" s="35"/>
      <c r="YM103" s="35"/>
      <c r="YN103" s="35"/>
      <c r="YO103" s="35"/>
      <c r="YP103" s="35"/>
      <c r="YQ103" s="35"/>
      <c r="YR103" s="35"/>
      <c r="YS103" s="35"/>
      <c r="YT103" s="35"/>
      <c r="YU103" s="35"/>
      <c r="YV103" s="35"/>
      <c r="YW103" s="35"/>
      <c r="YX103" s="35"/>
      <c r="YY103" s="35"/>
      <c r="YZ103" s="35"/>
      <c r="ZA103" s="35"/>
      <c r="ZB103" s="35"/>
      <c r="ZC103" s="35"/>
      <c r="ZD103" s="35"/>
      <c r="ZE103" s="35"/>
      <c r="ZF103" s="35"/>
      <c r="ZG103" s="35"/>
      <c r="ZH103" s="35"/>
      <c r="ZI103" s="35"/>
      <c r="ZJ103" s="35"/>
      <c r="ZK103" s="35"/>
      <c r="ZL103" s="35"/>
      <c r="ZM103" s="35"/>
      <c r="ZN103" s="35"/>
      <c r="ZO103" s="35"/>
      <c r="ZP103" s="35"/>
      <c r="ZQ103" s="35"/>
      <c r="ZR103" s="35"/>
      <c r="ZS103" s="35"/>
      <c r="ZT103" s="35"/>
      <c r="ZU103" s="35"/>
      <c r="ZV103" s="35"/>
      <c r="ZW103" s="35"/>
      <c r="ZX103" s="35"/>
      <c r="ZY103" s="35"/>
      <c r="ZZ103" s="35"/>
      <c r="AAA103" s="35"/>
      <c r="AAB103" s="35"/>
      <c r="AAC103" s="35"/>
      <c r="AAD103" s="35"/>
      <c r="AAE103" s="35"/>
      <c r="AAF103" s="35"/>
      <c r="AAG103" s="35"/>
      <c r="AAH103" s="35"/>
      <c r="AAI103" s="35"/>
      <c r="AAJ103" s="35"/>
      <c r="AAK103" s="35"/>
      <c r="AAL103" s="35"/>
      <c r="AAM103" s="35"/>
      <c r="AAN103" s="35"/>
      <c r="AAO103" s="35"/>
      <c r="AAP103" s="35"/>
      <c r="AAQ103" s="35"/>
      <c r="AAR103" s="35"/>
      <c r="AAS103" s="35"/>
      <c r="AAT103" s="35"/>
      <c r="AAU103" s="35"/>
      <c r="AAV103" s="35"/>
      <c r="AAW103" s="35"/>
      <c r="AAX103" s="35"/>
      <c r="AAY103" s="35"/>
      <c r="AAZ103" s="35"/>
      <c r="ABA103" s="35"/>
      <c r="ABB103" s="35"/>
      <c r="ABC103" s="35"/>
      <c r="ABD103" s="35"/>
      <c r="ABE103" s="35"/>
      <c r="ABF103" s="35"/>
      <c r="ABG103" s="35"/>
      <c r="ABH103" s="35"/>
      <c r="ABI103" s="35"/>
      <c r="ABJ103" s="35"/>
      <c r="ABK103" s="35"/>
      <c r="ABL103" s="35"/>
      <c r="ABM103" s="35"/>
      <c r="ABN103" s="35"/>
      <c r="ABO103" s="35"/>
      <c r="ABP103" s="35"/>
      <c r="ABQ103" s="35"/>
      <c r="ABR103" s="35"/>
      <c r="ABS103" s="35"/>
      <c r="ABT103" s="35"/>
      <c r="ABU103" s="35"/>
      <c r="ABV103" s="35"/>
      <c r="ABW103" s="35"/>
      <c r="ABX103" s="35"/>
      <c r="ABY103" s="35"/>
      <c r="ABZ103" s="35"/>
      <c r="ACA103" s="35"/>
      <c r="ACB103" s="35"/>
      <c r="ACC103" s="35"/>
      <c r="ACD103" s="35"/>
      <c r="ACE103" s="35"/>
      <c r="ACF103" s="35"/>
      <c r="ACG103" s="35"/>
      <c r="ACH103" s="35"/>
      <c r="ACI103" s="35"/>
      <c r="ACJ103" s="35"/>
      <c r="ACK103" s="35"/>
      <c r="ACL103" s="35"/>
      <c r="ACM103" s="35"/>
      <c r="ACN103" s="35"/>
      <c r="ACO103" s="35"/>
      <c r="ACP103" s="35"/>
      <c r="ACQ103" s="35"/>
      <c r="ACR103" s="35"/>
      <c r="ACS103" s="35"/>
      <c r="ACT103" s="35"/>
      <c r="ACU103" s="35"/>
      <c r="ACV103" s="35"/>
      <c r="ACW103" s="35"/>
      <c r="ACX103" s="35"/>
      <c r="ACY103" s="35"/>
      <c r="ACZ103" s="35"/>
      <c r="ADA103" s="35"/>
      <c r="ADB103" s="35"/>
      <c r="ADC103" s="35"/>
      <c r="ADD103" s="35"/>
      <c r="ADE103" s="35"/>
      <c r="ADF103" s="35"/>
      <c r="ADG103" s="35"/>
      <c r="ADH103" s="35"/>
      <c r="ADI103" s="35"/>
      <c r="ADJ103" s="35"/>
      <c r="ADK103" s="35"/>
      <c r="ADL103" s="35"/>
      <c r="ADM103" s="35"/>
      <c r="ADN103" s="35"/>
      <c r="ADO103" s="35"/>
      <c r="ADP103" s="35"/>
      <c r="ADQ103" s="35"/>
      <c r="ADR103" s="35"/>
      <c r="ADS103" s="35"/>
      <c r="ADT103" s="35"/>
      <c r="ADU103" s="35"/>
      <c r="ADV103" s="35"/>
      <c r="ADW103" s="35"/>
      <c r="ADX103" s="35"/>
      <c r="ADY103" s="35"/>
      <c r="ADZ103" s="35"/>
      <c r="AEA103" s="35"/>
      <c r="AEB103" s="35"/>
      <c r="AEC103" s="35"/>
      <c r="AED103" s="35"/>
      <c r="AEE103" s="35"/>
      <c r="AEF103" s="35"/>
      <c r="AEG103" s="35"/>
      <c r="AEH103" s="35"/>
      <c r="AEI103" s="35"/>
      <c r="AEJ103" s="35"/>
      <c r="AEK103" s="35"/>
      <c r="AEL103" s="35"/>
      <c r="AEM103" s="35"/>
      <c r="AEN103" s="35"/>
      <c r="AEO103" s="35"/>
      <c r="AEP103" s="35"/>
      <c r="AEQ103" s="35"/>
      <c r="AER103" s="35"/>
      <c r="AES103" s="35"/>
      <c r="AET103" s="35"/>
      <c r="AEU103" s="35"/>
      <c r="AEV103" s="35"/>
      <c r="AEW103" s="35"/>
      <c r="AEX103" s="35"/>
      <c r="AEY103" s="35"/>
      <c r="AEZ103" s="35"/>
      <c r="AFA103" s="35"/>
      <c r="AFB103" s="35"/>
      <c r="AFC103" s="35"/>
      <c r="AFD103" s="35"/>
      <c r="AFE103" s="35"/>
      <c r="AFF103" s="35"/>
      <c r="AFG103" s="35"/>
      <c r="AFH103" s="35"/>
      <c r="AFI103" s="35"/>
      <c r="AFJ103" s="35"/>
      <c r="AFK103" s="35"/>
      <c r="AFL103" s="35"/>
      <c r="AFM103" s="35"/>
      <c r="AFN103" s="35"/>
      <c r="AFO103" s="35"/>
      <c r="AFP103" s="35"/>
      <c r="AFQ103" s="35"/>
      <c r="AFR103" s="35"/>
      <c r="AFS103" s="35"/>
      <c r="AFT103" s="35"/>
      <c r="AFU103" s="35"/>
      <c r="AFV103" s="35"/>
      <c r="AFW103" s="35"/>
      <c r="AFX103" s="35"/>
      <c r="AFY103" s="35"/>
      <c r="AFZ103" s="35"/>
      <c r="AGA103" s="35"/>
      <c r="AGB103" s="35"/>
      <c r="AGC103" s="35"/>
      <c r="AGD103" s="35"/>
      <c r="AGE103" s="35"/>
      <c r="AGF103" s="35"/>
      <c r="AGG103" s="35"/>
      <c r="AGH103" s="35"/>
      <c r="AGI103" s="35"/>
      <c r="AGJ103" s="35"/>
      <c r="AGK103" s="35"/>
      <c r="AGL103" s="35"/>
      <c r="AGM103" s="35"/>
      <c r="AGN103" s="35"/>
      <c r="AGO103" s="35"/>
      <c r="AGP103" s="35"/>
      <c r="AGQ103" s="35"/>
      <c r="AGR103" s="35"/>
      <c r="AGS103" s="35"/>
      <c r="AGT103" s="35"/>
      <c r="AGU103" s="35"/>
      <c r="AGV103" s="35"/>
      <c r="AGW103" s="35"/>
      <c r="AGX103" s="35"/>
      <c r="AGY103" s="35"/>
      <c r="AGZ103" s="35"/>
      <c r="AHA103" s="35"/>
      <c r="AHB103" s="35"/>
      <c r="AHC103" s="35"/>
      <c r="AHD103" s="35"/>
      <c r="AHE103" s="35"/>
      <c r="AHF103" s="35"/>
      <c r="AHG103" s="35"/>
      <c r="AHH103" s="35"/>
      <c r="AHI103" s="35"/>
      <c r="AHJ103" s="35"/>
      <c r="AHK103" s="35"/>
      <c r="AHL103" s="35"/>
      <c r="AHM103" s="35"/>
      <c r="AHN103" s="35"/>
      <c r="AHO103" s="35"/>
      <c r="AHP103" s="35"/>
      <c r="AHQ103" s="35"/>
      <c r="AHR103" s="35"/>
      <c r="AHS103" s="35"/>
      <c r="AHT103" s="35"/>
      <c r="AHU103" s="35"/>
      <c r="AHV103" s="35"/>
      <c r="AHW103" s="35"/>
      <c r="AHX103" s="35"/>
      <c r="AHY103" s="35"/>
      <c r="AHZ103" s="35"/>
      <c r="AIA103" s="35"/>
      <c r="AIB103" s="35"/>
      <c r="AIC103" s="35"/>
      <c r="AID103" s="35"/>
      <c r="AIE103" s="35"/>
      <c r="AIF103" s="35"/>
      <c r="AIG103" s="35"/>
      <c r="AIH103" s="35"/>
      <c r="AII103" s="35"/>
      <c r="AIJ103" s="35"/>
      <c r="AIK103" s="35"/>
      <c r="AIL103" s="35"/>
      <c r="AIM103" s="35"/>
      <c r="AIN103" s="35"/>
      <c r="AIO103" s="35"/>
      <c r="AIP103" s="35"/>
      <c r="AIQ103" s="35"/>
      <c r="AIR103" s="35"/>
      <c r="AIS103" s="35"/>
      <c r="AIT103" s="35"/>
      <c r="AIU103" s="35"/>
      <c r="AIV103" s="35"/>
      <c r="AIW103" s="35"/>
      <c r="AIX103" s="35"/>
      <c r="AIY103" s="35"/>
      <c r="AIZ103" s="35"/>
      <c r="AJA103" s="35"/>
      <c r="AJB103" s="35"/>
      <c r="AJC103" s="35"/>
      <c r="AJD103" s="35"/>
      <c r="AJE103" s="35"/>
      <c r="AJF103" s="35"/>
      <c r="AJG103" s="35"/>
      <c r="AJH103" s="35"/>
      <c r="AJI103" s="35"/>
      <c r="AJJ103" s="35"/>
      <c r="AJK103" s="35"/>
      <c r="AJL103" s="35"/>
      <c r="AJM103" s="35"/>
      <c r="AJN103" s="35"/>
      <c r="AJO103" s="35"/>
      <c r="AJP103" s="35"/>
      <c r="AJQ103" s="35"/>
      <c r="AJR103" s="35"/>
      <c r="AJS103" s="35"/>
      <c r="AJT103" s="35"/>
      <c r="AJU103" s="35"/>
      <c r="AJV103" s="35"/>
      <c r="AJW103" s="35"/>
      <c r="AJX103" s="35"/>
      <c r="AJY103" s="35"/>
      <c r="AJZ103" s="35"/>
      <c r="AKA103" s="35"/>
      <c r="AKB103" s="35"/>
      <c r="AKC103" s="35"/>
      <c r="AKD103" s="35"/>
      <c r="AKE103" s="35"/>
      <c r="AKF103" s="35"/>
      <c r="AKG103" s="35"/>
      <c r="AKH103" s="35"/>
      <c r="AKI103" s="35"/>
      <c r="AKJ103" s="35"/>
      <c r="AKK103" s="35"/>
      <c r="AKL103" s="35"/>
      <c r="AKM103" s="35"/>
      <c r="AKN103" s="35"/>
      <c r="AKO103" s="35"/>
      <c r="AKP103" s="35"/>
      <c r="AKQ103" s="35"/>
      <c r="AKR103" s="35"/>
      <c r="AKS103" s="35"/>
      <c r="AKT103" s="35"/>
      <c r="AKU103" s="35"/>
      <c r="AKV103" s="35"/>
      <c r="AKW103" s="35"/>
      <c r="AKX103" s="35"/>
      <c r="AKY103" s="35"/>
      <c r="AKZ103" s="35"/>
      <c r="ALA103" s="35"/>
      <c r="ALB103" s="35"/>
      <c r="ALC103" s="35"/>
      <c r="ALD103" s="35"/>
      <c r="ALE103" s="35"/>
      <c r="ALF103" s="35"/>
      <c r="ALG103" s="35"/>
      <c r="ALH103" s="35"/>
      <c r="ALI103" s="35"/>
      <c r="ALJ103" s="35"/>
      <c r="ALK103" s="35"/>
      <c r="ALL103" s="35"/>
      <c r="ALM103" s="35"/>
      <c r="ALN103" s="35"/>
      <c r="ALO103" s="35"/>
      <c r="ALP103" s="35"/>
      <c r="ALQ103" s="35"/>
      <c r="ALR103" s="35"/>
      <c r="ALS103" s="35"/>
      <c r="ALT103" s="35"/>
      <c r="ALU103" s="35"/>
      <c r="ALV103" s="35"/>
      <c r="ALW103" s="35"/>
      <c r="ALX103" s="35"/>
      <c r="ALY103" s="35"/>
      <c r="ALZ103" s="35"/>
      <c r="AMA103" s="35"/>
      <c r="AMB103" s="35"/>
      <c r="AMC103" s="35"/>
      <c r="AMD103" s="35"/>
      <c r="AME103" s="35"/>
      <c r="AMF103" s="35"/>
      <c r="AMG103" s="35"/>
      <c r="AMH103" s="35"/>
      <c r="AMI103" s="35"/>
      <c r="AMJ103" s="35"/>
      <c r="AMK103" s="35"/>
      <c r="AML103" s="35"/>
      <c r="AMM103" s="35"/>
      <c r="AMN103" s="35"/>
      <c r="AMO103" s="35"/>
      <c r="AMP103" s="35"/>
      <c r="AMQ103" s="35"/>
      <c r="AMR103" s="35"/>
      <c r="AMS103" s="35"/>
      <c r="AMT103" s="35"/>
      <c r="AMU103" s="35"/>
      <c r="AMV103" s="35"/>
      <c r="AMW103" s="35"/>
      <c r="AMX103" s="35"/>
      <c r="AMY103" s="35"/>
      <c r="AMZ103" s="35"/>
      <c r="ANA103" s="35"/>
      <c r="ANB103" s="35"/>
      <c r="ANC103" s="35"/>
      <c r="AND103" s="35"/>
      <c r="ANE103" s="35"/>
      <c r="ANF103" s="35"/>
      <c r="ANG103" s="35"/>
      <c r="ANH103" s="35"/>
      <c r="ANI103" s="35"/>
      <c r="ANJ103" s="35"/>
      <c r="ANK103" s="35"/>
      <c r="ANL103" s="35"/>
      <c r="ANM103" s="35"/>
      <c r="ANN103" s="35"/>
      <c r="ANO103" s="35"/>
      <c r="ANP103" s="35"/>
      <c r="ANQ103" s="35"/>
      <c r="ANR103" s="35"/>
      <c r="ANS103" s="35"/>
      <c r="ANT103" s="35"/>
      <c r="ANU103" s="35"/>
      <c r="ANV103" s="35"/>
      <c r="ANW103" s="35"/>
      <c r="ANX103" s="35"/>
      <c r="ANY103" s="35"/>
      <c r="ANZ103" s="35"/>
      <c r="AOA103" s="35"/>
      <c r="AOB103" s="35"/>
      <c r="AOC103" s="35"/>
      <c r="AOD103" s="35"/>
      <c r="AOE103" s="35"/>
      <c r="AOF103" s="35"/>
      <c r="AOG103" s="35"/>
      <c r="AOH103" s="35"/>
      <c r="AOI103" s="35"/>
      <c r="AOJ103" s="35"/>
      <c r="AOK103" s="35"/>
      <c r="AOL103" s="35"/>
      <c r="AOM103" s="35"/>
      <c r="AON103" s="35"/>
      <c r="AOO103" s="35"/>
      <c r="AOP103" s="35"/>
      <c r="AOQ103" s="35"/>
      <c r="AOR103" s="35"/>
      <c r="AOS103" s="35"/>
      <c r="AOT103" s="35"/>
      <c r="AOU103" s="35"/>
      <c r="AOV103" s="35"/>
      <c r="AOW103" s="35"/>
      <c r="AOX103" s="35"/>
      <c r="AOY103" s="35"/>
      <c r="AOZ103" s="35"/>
      <c r="APA103" s="35"/>
      <c r="APB103" s="35"/>
      <c r="APC103" s="35"/>
      <c r="APD103" s="35"/>
      <c r="APE103" s="35"/>
      <c r="APF103" s="35"/>
      <c r="APG103" s="35"/>
      <c r="APH103" s="35"/>
      <c r="API103" s="35"/>
      <c r="APJ103" s="35"/>
      <c r="APK103" s="35"/>
      <c r="APL103" s="35"/>
      <c r="APM103" s="35"/>
      <c r="APN103" s="35"/>
      <c r="APO103" s="35"/>
      <c r="APP103" s="35"/>
      <c r="APQ103" s="35"/>
      <c r="APR103" s="35"/>
      <c r="APS103" s="35"/>
      <c r="APT103" s="35"/>
      <c r="APU103" s="35"/>
      <c r="APV103" s="35"/>
      <c r="APW103" s="35"/>
      <c r="APX103" s="35"/>
      <c r="APY103" s="35"/>
      <c r="APZ103" s="35"/>
      <c r="AQA103" s="35"/>
      <c r="AQB103" s="35"/>
      <c r="AQC103" s="35"/>
      <c r="AQD103" s="35"/>
      <c r="AQE103" s="35"/>
      <c r="AQF103" s="35"/>
      <c r="AQG103" s="35"/>
      <c r="AQH103" s="35"/>
      <c r="AQI103" s="35"/>
      <c r="AQJ103" s="35"/>
      <c r="AQK103" s="35"/>
      <c r="AQL103" s="35"/>
      <c r="AQM103" s="35"/>
      <c r="AQN103" s="35"/>
      <c r="AQO103" s="35"/>
      <c r="AQP103" s="35"/>
      <c r="AQQ103" s="35"/>
      <c r="AQR103" s="35"/>
      <c r="AQS103" s="35"/>
      <c r="AQT103" s="35"/>
      <c r="AQU103" s="35"/>
      <c r="AQV103" s="35"/>
      <c r="AQW103" s="35"/>
      <c r="AQX103" s="35"/>
      <c r="AQY103" s="35"/>
      <c r="AQZ103" s="35"/>
      <c r="ARA103" s="35"/>
      <c r="ARB103" s="35"/>
      <c r="ARC103" s="35"/>
      <c r="ARD103" s="35"/>
      <c r="ARE103" s="35"/>
      <c r="ARF103" s="35"/>
      <c r="ARG103" s="35"/>
      <c r="ARH103" s="35"/>
      <c r="ARI103" s="35"/>
      <c r="ARJ103" s="35"/>
      <c r="ARK103" s="35"/>
      <c r="ARL103" s="35"/>
      <c r="ARM103" s="35"/>
      <c r="ARN103" s="35"/>
      <c r="ARO103" s="35"/>
      <c r="ARP103" s="35"/>
      <c r="ARQ103" s="35"/>
      <c r="ARR103" s="35"/>
      <c r="ARS103" s="35"/>
      <c r="ART103" s="35"/>
      <c r="ARU103" s="35"/>
      <c r="ARV103" s="35"/>
      <c r="ARW103" s="35"/>
      <c r="ARX103" s="35"/>
      <c r="ARY103" s="35"/>
      <c r="ARZ103" s="35"/>
      <c r="ASA103" s="35"/>
      <c r="ASB103" s="35"/>
      <c r="ASC103" s="35"/>
      <c r="ASD103" s="35"/>
      <c r="ASE103" s="35"/>
      <c r="ASF103" s="35"/>
      <c r="ASG103" s="35"/>
      <c r="ASH103" s="35"/>
      <c r="ASI103" s="35"/>
      <c r="ASJ103" s="35"/>
      <c r="ASK103" s="35"/>
      <c r="ASL103" s="35"/>
      <c r="ASM103" s="35"/>
      <c r="ASN103" s="35"/>
      <c r="ASO103" s="35"/>
      <c r="ASP103" s="35"/>
      <c r="ASQ103" s="35"/>
      <c r="ASR103" s="35"/>
      <c r="ASS103" s="35"/>
      <c r="AST103" s="35"/>
      <c r="ASU103" s="35"/>
      <c r="ASV103" s="35"/>
      <c r="ASW103" s="35"/>
      <c r="ASX103" s="35"/>
      <c r="ASY103" s="35"/>
      <c r="ASZ103" s="35"/>
      <c r="ATA103" s="35"/>
      <c r="ATB103" s="35"/>
      <c r="ATC103" s="35"/>
      <c r="ATD103" s="35"/>
      <c r="ATE103" s="35"/>
      <c r="ATF103" s="35"/>
      <c r="ATG103" s="35"/>
      <c r="ATH103" s="35"/>
      <c r="ATI103" s="35"/>
      <c r="ATJ103" s="35"/>
      <c r="ATK103" s="35"/>
      <c r="ATL103" s="35"/>
      <c r="ATM103" s="35"/>
      <c r="ATN103" s="35"/>
      <c r="ATO103" s="35"/>
      <c r="ATP103" s="35"/>
      <c r="ATQ103" s="35"/>
      <c r="ATR103" s="35"/>
      <c r="ATS103" s="35"/>
      <c r="ATT103" s="35"/>
      <c r="ATU103" s="35"/>
      <c r="ATV103" s="35"/>
      <c r="ATW103" s="35"/>
      <c r="ATX103" s="35"/>
      <c r="ATY103" s="35"/>
      <c r="ATZ103" s="35"/>
      <c r="AUA103" s="35"/>
      <c r="AUB103" s="35"/>
      <c r="AUC103" s="35"/>
      <c r="AUD103" s="35"/>
      <c r="AUE103" s="35"/>
      <c r="AUF103" s="35"/>
      <c r="AUG103" s="35"/>
      <c r="AUH103" s="35"/>
      <c r="AUI103" s="35"/>
      <c r="AUJ103" s="35"/>
      <c r="AUK103" s="35"/>
      <c r="AUL103" s="35"/>
      <c r="AUM103" s="35"/>
      <c r="AUN103" s="35"/>
      <c r="AUO103" s="35"/>
      <c r="AUP103" s="35"/>
      <c r="AUQ103" s="35"/>
      <c r="AUR103" s="35"/>
      <c r="AUS103" s="35"/>
      <c r="AUT103" s="35"/>
      <c r="AUU103" s="35"/>
      <c r="AUV103" s="35"/>
      <c r="AUW103" s="35"/>
      <c r="AUX103" s="35"/>
      <c r="AUY103" s="35"/>
      <c r="AUZ103" s="35"/>
      <c r="AVA103" s="35"/>
      <c r="AVB103" s="35"/>
      <c r="AVC103" s="35"/>
      <c r="AVD103" s="35"/>
      <c r="AVE103" s="35"/>
      <c r="AVF103" s="35"/>
      <c r="AVG103" s="35"/>
      <c r="AVH103" s="35"/>
      <c r="AVI103" s="35"/>
      <c r="AVJ103" s="35"/>
      <c r="AVK103" s="35"/>
      <c r="AVL103" s="35"/>
      <c r="AVM103" s="35"/>
      <c r="AVN103" s="35"/>
      <c r="AVO103" s="35"/>
      <c r="AVP103" s="35"/>
      <c r="AVQ103" s="35"/>
      <c r="AVR103" s="35"/>
      <c r="AVS103" s="35"/>
      <c r="AVT103" s="35"/>
      <c r="AVU103" s="35"/>
      <c r="AVV103" s="35"/>
      <c r="AVW103" s="35"/>
      <c r="AVX103" s="35"/>
      <c r="AVY103" s="35"/>
      <c r="AVZ103" s="35"/>
      <c r="AWA103" s="35"/>
      <c r="AWB103" s="35"/>
      <c r="AWC103" s="35"/>
      <c r="AWD103" s="35"/>
      <c r="AWE103" s="35"/>
      <c r="AWF103" s="35"/>
      <c r="AWG103" s="35"/>
      <c r="AWH103" s="35"/>
      <c r="AWI103" s="35"/>
      <c r="AWJ103" s="35"/>
      <c r="AWK103" s="35"/>
      <c r="AWL103" s="35"/>
      <c r="AWM103" s="35"/>
      <c r="AWN103" s="35"/>
      <c r="AWO103" s="35"/>
      <c r="AWP103" s="35"/>
      <c r="AWQ103" s="35"/>
      <c r="AWR103" s="35"/>
      <c r="AWS103" s="35"/>
      <c r="AWT103" s="35"/>
      <c r="AWU103" s="35"/>
      <c r="AWV103" s="35"/>
      <c r="AWW103" s="35"/>
      <c r="AWX103" s="35"/>
      <c r="AWY103" s="35"/>
      <c r="AWZ103" s="35"/>
      <c r="AXA103" s="35"/>
      <c r="AXB103" s="35"/>
      <c r="AXC103" s="35"/>
      <c r="AXD103" s="35"/>
      <c r="AXE103" s="35"/>
      <c r="AXF103" s="35"/>
      <c r="AXG103" s="35"/>
      <c r="AXH103" s="35"/>
      <c r="AXI103" s="35"/>
      <c r="AXJ103" s="35"/>
      <c r="AXK103" s="35"/>
      <c r="AXL103" s="35"/>
      <c r="AXM103" s="35"/>
      <c r="AXN103" s="35"/>
      <c r="AXO103" s="35"/>
      <c r="AXP103" s="35"/>
      <c r="AXQ103" s="35"/>
      <c r="AXR103" s="35"/>
      <c r="AXS103" s="35"/>
      <c r="AXT103" s="35"/>
      <c r="AXU103" s="35"/>
      <c r="AXV103" s="35"/>
      <c r="AXW103" s="35"/>
      <c r="AXX103" s="35"/>
      <c r="AXY103" s="35"/>
      <c r="AXZ103" s="35"/>
      <c r="AYA103" s="35"/>
      <c r="AYB103" s="35"/>
      <c r="AYC103" s="35"/>
      <c r="AYD103" s="35"/>
      <c r="AYE103" s="35"/>
      <c r="AYF103" s="35"/>
      <c r="AYG103" s="35"/>
      <c r="AYH103" s="35"/>
      <c r="AYI103" s="35"/>
      <c r="AYJ103" s="35"/>
      <c r="AYK103" s="35"/>
      <c r="AYL103" s="35"/>
      <c r="AYM103" s="35"/>
      <c r="AYN103" s="35"/>
      <c r="AYO103" s="35"/>
      <c r="AYP103" s="35"/>
      <c r="AYQ103" s="35"/>
      <c r="AYR103" s="35"/>
      <c r="AYS103" s="35"/>
      <c r="AYT103" s="35"/>
      <c r="AYU103" s="35"/>
      <c r="AYV103" s="35"/>
      <c r="AYW103" s="35"/>
      <c r="AYX103" s="35"/>
      <c r="AYY103" s="35"/>
      <c r="AYZ103" s="35"/>
      <c r="AZA103" s="35"/>
      <c r="AZB103" s="35"/>
      <c r="AZC103" s="35"/>
      <c r="AZD103" s="35"/>
      <c r="AZE103" s="35"/>
      <c r="AZF103" s="35"/>
      <c r="AZG103" s="35"/>
      <c r="AZH103" s="35"/>
      <c r="AZI103" s="35"/>
      <c r="AZJ103" s="35"/>
      <c r="AZK103" s="35"/>
      <c r="AZL103" s="35"/>
      <c r="AZM103" s="35"/>
      <c r="AZN103" s="35"/>
      <c r="AZO103" s="35"/>
      <c r="AZP103" s="35"/>
      <c r="AZQ103" s="35"/>
      <c r="AZR103" s="35"/>
      <c r="AZS103" s="35"/>
      <c r="AZT103" s="35"/>
      <c r="AZU103" s="35"/>
      <c r="AZV103" s="35"/>
      <c r="AZW103" s="35"/>
      <c r="AZX103" s="35"/>
      <c r="AZY103" s="35"/>
      <c r="AZZ103" s="35"/>
      <c r="BAA103" s="35"/>
      <c r="BAB103" s="35"/>
      <c r="BAC103" s="35"/>
      <c r="BAD103" s="35"/>
      <c r="BAE103" s="35"/>
      <c r="BAF103" s="35"/>
      <c r="BAG103" s="35"/>
      <c r="BAH103" s="35"/>
      <c r="BAI103" s="35"/>
      <c r="BAJ103" s="35"/>
      <c r="BAK103" s="35"/>
      <c r="BAL103" s="35"/>
      <c r="BAM103" s="35"/>
      <c r="BAN103" s="35"/>
      <c r="BAO103" s="35"/>
      <c r="BAP103" s="35"/>
      <c r="BAQ103" s="35"/>
      <c r="BAR103" s="35"/>
      <c r="BAS103" s="35"/>
      <c r="BAT103" s="35"/>
      <c r="BAU103" s="35"/>
      <c r="BAV103" s="35"/>
      <c r="BAW103" s="35"/>
      <c r="BAX103" s="35"/>
      <c r="BAY103" s="35"/>
      <c r="BAZ103" s="35"/>
      <c r="BBA103" s="35"/>
      <c r="BBB103" s="35"/>
      <c r="BBC103" s="35"/>
      <c r="BBD103" s="35"/>
      <c r="BBE103" s="35"/>
      <c r="BBF103" s="35"/>
      <c r="BBG103" s="35"/>
      <c r="BBH103" s="35"/>
      <c r="BBI103" s="35"/>
      <c r="BBJ103" s="35"/>
      <c r="BBK103" s="35"/>
      <c r="BBL103" s="35"/>
      <c r="BBM103" s="35"/>
      <c r="BBN103" s="35"/>
      <c r="BBO103" s="35"/>
      <c r="BBP103" s="35"/>
      <c r="BBQ103" s="35"/>
      <c r="BBR103" s="35"/>
      <c r="BBS103" s="35"/>
      <c r="BBT103" s="35"/>
      <c r="BBU103" s="35"/>
      <c r="BBV103" s="35"/>
      <c r="BBW103" s="35"/>
      <c r="BBX103" s="35"/>
      <c r="BBY103" s="35"/>
      <c r="BBZ103" s="35"/>
      <c r="BCA103" s="35"/>
      <c r="BCB103" s="35"/>
      <c r="BCC103" s="35"/>
      <c r="BCD103" s="35"/>
      <c r="BCE103" s="35"/>
      <c r="BCF103" s="35"/>
      <c r="BCG103" s="35"/>
      <c r="BCH103" s="35"/>
      <c r="BCI103" s="35"/>
      <c r="BCJ103" s="35"/>
      <c r="BCK103" s="35"/>
      <c r="BCL103" s="35"/>
      <c r="BCM103" s="35"/>
      <c r="BCN103" s="35"/>
      <c r="BCO103" s="35"/>
      <c r="BCP103" s="35"/>
      <c r="BCQ103" s="35"/>
      <c r="BCR103" s="35"/>
      <c r="BCS103" s="35"/>
      <c r="BCT103" s="35"/>
      <c r="BCU103" s="35"/>
      <c r="BCV103" s="35"/>
      <c r="BCW103" s="35"/>
      <c r="BCX103" s="35"/>
      <c r="BCY103" s="35"/>
      <c r="BCZ103" s="35"/>
      <c r="BDA103" s="35"/>
      <c r="BDB103" s="35"/>
      <c r="BDC103" s="35"/>
      <c r="BDD103" s="35"/>
      <c r="BDE103" s="35"/>
      <c r="BDF103" s="35"/>
      <c r="BDG103" s="35"/>
      <c r="BDH103" s="35"/>
      <c r="BDI103" s="35"/>
      <c r="BDJ103" s="35"/>
      <c r="BDK103" s="35"/>
      <c r="BDL103" s="35"/>
      <c r="BDM103" s="35"/>
      <c r="BDN103" s="35"/>
      <c r="BDO103" s="35"/>
      <c r="BDP103" s="35"/>
      <c r="BDQ103" s="35"/>
      <c r="BDR103" s="35"/>
      <c r="BDS103" s="35"/>
      <c r="BDT103" s="35"/>
      <c r="BDU103" s="35"/>
      <c r="BDV103" s="35"/>
      <c r="BDW103" s="35"/>
      <c r="BDX103" s="35"/>
      <c r="BDY103" s="35"/>
      <c r="BDZ103" s="35"/>
      <c r="BEA103" s="35"/>
      <c r="BEB103" s="35"/>
      <c r="BEC103" s="35"/>
      <c r="BED103" s="35"/>
      <c r="BEE103" s="35"/>
      <c r="BEF103" s="35"/>
      <c r="BEG103" s="35"/>
      <c r="BEH103" s="35"/>
      <c r="BEI103" s="35"/>
      <c r="BEJ103" s="35"/>
      <c r="BEK103" s="35"/>
      <c r="BEL103" s="35"/>
      <c r="BEM103" s="35"/>
      <c r="BEN103" s="35"/>
      <c r="BEO103" s="35"/>
      <c r="BEP103" s="35"/>
      <c r="BEQ103" s="35"/>
      <c r="BER103" s="35"/>
      <c r="BES103" s="35"/>
      <c r="BET103" s="35"/>
      <c r="BEU103" s="35"/>
      <c r="BEV103" s="35"/>
      <c r="BEW103" s="35"/>
      <c r="BEX103" s="35"/>
      <c r="BEY103" s="35"/>
      <c r="BEZ103" s="35"/>
      <c r="BFA103" s="35"/>
      <c r="BFB103" s="35"/>
      <c r="BFC103" s="35"/>
      <c r="BFD103" s="35"/>
      <c r="BFE103" s="35"/>
      <c r="BFF103" s="35"/>
      <c r="BFG103" s="35"/>
      <c r="BFH103" s="35"/>
      <c r="BFI103" s="35"/>
      <c r="BFJ103" s="35"/>
      <c r="BFK103" s="35"/>
      <c r="BFL103" s="35"/>
      <c r="BFM103" s="35"/>
      <c r="BFN103" s="35"/>
      <c r="BFO103" s="35"/>
      <c r="BFP103" s="35"/>
      <c r="BFQ103" s="35"/>
      <c r="BFR103" s="35"/>
      <c r="BFS103" s="35"/>
      <c r="BFT103" s="35"/>
      <c r="BFU103" s="35"/>
      <c r="BFV103" s="35"/>
      <c r="BFW103" s="35"/>
      <c r="BFX103" s="35"/>
      <c r="BFY103" s="35"/>
      <c r="BFZ103" s="35"/>
      <c r="BGA103" s="35"/>
      <c r="BGB103" s="35"/>
      <c r="BGC103" s="35"/>
      <c r="BGD103" s="35"/>
      <c r="BGE103" s="35"/>
      <c r="BGF103" s="35"/>
      <c r="BGG103" s="35"/>
      <c r="BGH103" s="35"/>
      <c r="BGI103" s="35"/>
      <c r="BGJ103" s="35"/>
      <c r="BGK103" s="35"/>
      <c r="BGL103" s="35"/>
      <c r="BGM103" s="35"/>
      <c r="BGN103" s="35"/>
      <c r="BGO103" s="35"/>
      <c r="BGP103" s="35"/>
      <c r="BGQ103" s="35"/>
      <c r="BGR103" s="35"/>
      <c r="BGS103" s="35"/>
      <c r="BGT103" s="35"/>
      <c r="BGU103" s="35"/>
      <c r="BGV103" s="35"/>
      <c r="BGW103" s="35"/>
      <c r="BGX103" s="35"/>
      <c r="BGY103" s="35"/>
      <c r="BGZ103" s="35"/>
      <c r="BHA103" s="35"/>
      <c r="BHB103" s="35"/>
      <c r="BHC103" s="35"/>
      <c r="BHD103" s="35"/>
      <c r="BHE103" s="35"/>
      <c r="BHF103" s="35"/>
      <c r="BHG103" s="35"/>
      <c r="BHH103" s="35"/>
      <c r="BHI103" s="35"/>
      <c r="BHJ103" s="35"/>
      <c r="BHK103" s="35"/>
      <c r="BHL103" s="35"/>
      <c r="BHM103" s="35"/>
      <c r="BHN103" s="35"/>
      <c r="BHO103" s="35"/>
      <c r="BHP103" s="35"/>
      <c r="BHQ103" s="35"/>
      <c r="BHR103" s="35"/>
      <c r="BHS103" s="35"/>
      <c r="BHT103" s="35"/>
      <c r="BHU103" s="35"/>
      <c r="BHV103" s="35"/>
      <c r="BHW103" s="35"/>
      <c r="BHX103" s="35"/>
      <c r="BHY103" s="35"/>
      <c r="BHZ103" s="35"/>
      <c r="BIA103" s="35"/>
      <c r="BIB103" s="35"/>
      <c r="BIC103" s="35"/>
      <c r="BID103" s="35"/>
      <c r="BIE103" s="35"/>
      <c r="BIF103" s="35"/>
      <c r="BIG103" s="35"/>
      <c r="BIH103" s="35"/>
      <c r="BII103" s="35"/>
      <c r="BIJ103" s="35"/>
      <c r="BIK103" s="35"/>
      <c r="BIL103" s="35"/>
      <c r="BIM103" s="35"/>
      <c r="BIN103" s="35"/>
      <c r="BIO103" s="35"/>
      <c r="BIP103" s="35"/>
      <c r="BIQ103" s="35"/>
      <c r="BIR103" s="35"/>
      <c r="BIS103" s="35"/>
      <c r="BIT103" s="35"/>
      <c r="BIU103" s="35"/>
      <c r="BIV103" s="35"/>
      <c r="BIW103" s="35"/>
      <c r="BIX103" s="35"/>
      <c r="BIY103" s="35"/>
      <c r="BIZ103" s="35"/>
      <c r="BJA103" s="35"/>
      <c r="BJB103" s="35"/>
      <c r="BJC103" s="35"/>
      <c r="BJD103" s="35"/>
      <c r="BJE103" s="35"/>
      <c r="BJF103" s="35"/>
      <c r="BJG103" s="35"/>
      <c r="BJH103" s="35"/>
      <c r="BJI103" s="35"/>
      <c r="BJJ103" s="35"/>
      <c r="BJK103" s="35"/>
      <c r="BJL103" s="35"/>
      <c r="BJM103" s="35"/>
      <c r="BJN103" s="35"/>
      <c r="BJO103" s="35"/>
      <c r="BJP103" s="35"/>
      <c r="BJQ103" s="35"/>
      <c r="BJR103" s="35"/>
      <c r="BJS103" s="35"/>
      <c r="BJT103" s="35"/>
      <c r="BJU103" s="35"/>
      <c r="BJV103" s="35"/>
      <c r="BJW103" s="35"/>
      <c r="BJX103" s="35"/>
      <c r="BJY103" s="35"/>
      <c r="BJZ103" s="35"/>
      <c r="BKA103" s="35"/>
      <c r="BKB103" s="35"/>
      <c r="BKC103" s="35"/>
      <c r="BKD103" s="35"/>
      <c r="BKE103" s="35"/>
      <c r="BKF103" s="35"/>
      <c r="BKG103" s="35"/>
      <c r="BKH103" s="35"/>
      <c r="BKI103" s="35"/>
      <c r="BKJ103" s="35"/>
      <c r="BKK103" s="35"/>
      <c r="BKL103" s="35"/>
      <c r="BKM103" s="35"/>
      <c r="BKN103" s="35"/>
      <c r="BKO103" s="35"/>
      <c r="BKP103" s="35"/>
      <c r="BKQ103" s="35"/>
      <c r="BKR103" s="35"/>
      <c r="BKS103" s="35"/>
      <c r="BKT103" s="35"/>
      <c r="BKU103" s="35"/>
      <c r="BKV103" s="35"/>
      <c r="BKW103" s="35"/>
      <c r="BKX103" s="35"/>
      <c r="BKY103" s="35"/>
      <c r="BKZ103" s="35"/>
      <c r="BLA103" s="35"/>
      <c r="BLB103" s="35"/>
      <c r="BLC103" s="35"/>
      <c r="BLD103" s="35"/>
      <c r="BLE103" s="35"/>
      <c r="BLF103" s="35"/>
      <c r="BLG103" s="35"/>
      <c r="BLH103" s="35"/>
      <c r="BLI103" s="35"/>
      <c r="BLJ103" s="35"/>
      <c r="BLK103" s="35"/>
      <c r="BLL103" s="35"/>
      <c r="BLM103" s="35"/>
      <c r="BLN103" s="35"/>
      <c r="BLO103" s="35"/>
      <c r="BLP103" s="35"/>
      <c r="BLQ103" s="35"/>
      <c r="BLR103" s="35"/>
      <c r="BLS103" s="35"/>
      <c r="BLT103" s="35"/>
      <c r="BLU103" s="35"/>
      <c r="BLV103" s="35"/>
      <c r="BLW103" s="35"/>
      <c r="BLX103" s="35"/>
      <c r="BLY103" s="35"/>
      <c r="BLZ103" s="35"/>
      <c r="BMA103" s="35"/>
      <c r="BMB103" s="35"/>
      <c r="BMC103" s="35"/>
      <c r="BMD103" s="35"/>
      <c r="BME103" s="35"/>
      <c r="BMF103" s="35"/>
      <c r="BMG103" s="35"/>
      <c r="BMH103" s="35"/>
      <c r="BMI103" s="35"/>
      <c r="BMJ103" s="35"/>
      <c r="BMK103" s="35"/>
      <c r="BML103" s="35"/>
      <c r="BMM103" s="35"/>
      <c r="BMN103" s="35"/>
      <c r="BMO103" s="35"/>
      <c r="BMP103" s="35"/>
      <c r="BMQ103" s="35"/>
      <c r="BMR103" s="35"/>
      <c r="BMS103" s="35"/>
      <c r="BMT103" s="35"/>
      <c r="BMU103" s="35"/>
      <c r="BMV103" s="35"/>
      <c r="BMW103" s="35"/>
      <c r="BMX103" s="35"/>
      <c r="BMY103" s="35"/>
      <c r="BMZ103" s="35"/>
      <c r="BNA103" s="35"/>
      <c r="BNB103" s="35"/>
      <c r="BNC103" s="35"/>
      <c r="BND103" s="35"/>
      <c r="BNE103" s="35"/>
      <c r="BNF103" s="35"/>
      <c r="BNG103" s="35"/>
      <c r="BNH103" s="35"/>
      <c r="BNI103" s="35"/>
      <c r="BNJ103" s="35"/>
      <c r="BNK103" s="35"/>
      <c r="BNL103" s="35"/>
      <c r="BNM103" s="35"/>
      <c r="BNN103" s="35"/>
      <c r="BNO103" s="35"/>
      <c r="BNP103" s="35"/>
      <c r="BNQ103" s="35"/>
      <c r="BNR103" s="35"/>
      <c r="BNS103" s="35"/>
      <c r="BNT103" s="35"/>
      <c r="BNU103" s="35"/>
      <c r="BNV103" s="35"/>
      <c r="BNW103" s="35"/>
      <c r="BNX103" s="35"/>
      <c r="BNY103" s="35"/>
      <c r="BNZ103" s="35"/>
      <c r="BOA103" s="35"/>
      <c r="BOB103" s="35"/>
      <c r="BOC103" s="35"/>
      <c r="BOD103" s="35"/>
      <c r="BOE103" s="35"/>
      <c r="BOF103" s="35"/>
      <c r="BOG103" s="35"/>
      <c r="BOH103" s="35"/>
      <c r="BOI103" s="35"/>
      <c r="BOJ103" s="35"/>
      <c r="BOK103" s="35"/>
      <c r="BOL103" s="35"/>
      <c r="BOM103" s="35"/>
      <c r="BON103" s="35"/>
      <c r="BOO103" s="35"/>
      <c r="BOP103" s="35"/>
      <c r="BOQ103" s="35"/>
      <c r="BOR103" s="35"/>
      <c r="BOS103" s="35"/>
      <c r="BOT103" s="35"/>
      <c r="BOU103" s="35"/>
      <c r="BOV103" s="35"/>
      <c r="BOW103" s="35"/>
      <c r="BOX103" s="35"/>
      <c r="BOY103" s="35"/>
      <c r="BOZ103" s="35"/>
      <c r="BPA103" s="35"/>
      <c r="BPB103" s="35"/>
      <c r="BPC103" s="35"/>
      <c r="BPD103" s="35"/>
      <c r="BPE103" s="35"/>
      <c r="BPF103" s="35"/>
      <c r="BPG103" s="35"/>
      <c r="BPH103" s="35"/>
      <c r="BPI103" s="35"/>
      <c r="BPJ103" s="35"/>
      <c r="BPK103" s="35"/>
      <c r="BPL103" s="35"/>
      <c r="BPM103" s="35"/>
      <c r="BPN103" s="35"/>
      <c r="BPO103" s="35"/>
      <c r="BPP103" s="35"/>
      <c r="BPQ103" s="35"/>
      <c r="BPR103" s="35"/>
      <c r="BPS103" s="35"/>
      <c r="BPT103" s="35"/>
      <c r="BPU103" s="35"/>
      <c r="BPV103" s="35"/>
      <c r="BPW103" s="35"/>
      <c r="BPX103" s="35"/>
      <c r="BPY103" s="35"/>
      <c r="BPZ103" s="35"/>
      <c r="BQA103" s="35"/>
      <c r="BQB103" s="35"/>
      <c r="BQC103" s="35"/>
      <c r="BQD103" s="35"/>
      <c r="BQE103" s="35"/>
      <c r="BQF103" s="35"/>
      <c r="BQG103" s="35"/>
      <c r="BQH103" s="35"/>
      <c r="BQI103" s="35"/>
      <c r="BQJ103" s="35"/>
      <c r="BQK103" s="35"/>
      <c r="BQL103" s="35"/>
      <c r="BQM103" s="35"/>
      <c r="BQN103" s="35"/>
      <c r="BQO103" s="35"/>
      <c r="BQP103" s="35"/>
      <c r="BQQ103" s="35"/>
      <c r="BQR103" s="35"/>
      <c r="BQS103" s="35"/>
      <c r="BQT103" s="35"/>
      <c r="BQU103" s="35"/>
      <c r="BQV103" s="35"/>
      <c r="BQW103" s="35"/>
      <c r="BQX103" s="35"/>
      <c r="BQY103" s="35"/>
      <c r="BQZ103" s="35"/>
      <c r="BRA103" s="35"/>
      <c r="BRB103" s="35"/>
      <c r="BRC103" s="35"/>
      <c r="BRD103" s="35"/>
      <c r="BRE103" s="35"/>
      <c r="BRF103" s="35"/>
      <c r="BRG103" s="35"/>
      <c r="BRH103" s="35"/>
      <c r="BRI103" s="35"/>
      <c r="BRJ103" s="35"/>
      <c r="BRK103" s="35"/>
      <c r="BRL103" s="35"/>
      <c r="BRM103" s="35"/>
      <c r="BRN103" s="35"/>
      <c r="BRO103" s="35"/>
      <c r="BRP103" s="35"/>
      <c r="BRQ103" s="35"/>
      <c r="BRR103" s="35"/>
      <c r="BRS103" s="35"/>
      <c r="BRT103" s="35"/>
      <c r="BRU103" s="35"/>
      <c r="BRV103" s="35"/>
      <c r="BRW103" s="35"/>
      <c r="BRX103" s="35"/>
      <c r="BRY103" s="35"/>
      <c r="BRZ103" s="35"/>
      <c r="BSA103" s="35"/>
      <c r="BSB103" s="35"/>
      <c r="BSC103" s="35"/>
      <c r="BSD103" s="35"/>
      <c r="BSE103" s="35"/>
      <c r="BSF103" s="35"/>
      <c r="BSG103" s="35"/>
      <c r="BSH103" s="35"/>
      <c r="BSI103" s="35"/>
      <c r="BSJ103" s="35"/>
      <c r="BSK103" s="35"/>
      <c r="BSL103" s="35"/>
      <c r="BSM103" s="35"/>
      <c r="BSN103" s="35"/>
      <c r="BSO103" s="35"/>
      <c r="BSP103" s="35"/>
      <c r="BSQ103" s="35"/>
      <c r="BSR103" s="35"/>
      <c r="BSS103" s="35"/>
      <c r="BST103" s="35"/>
      <c r="BSU103" s="35"/>
      <c r="BSV103" s="35"/>
      <c r="BSW103" s="35"/>
      <c r="BSX103" s="35"/>
      <c r="BSY103" s="35"/>
      <c r="BSZ103" s="35"/>
      <c r="BTA103" s="35"/>
      <c r="BTB103" s="35"/>
      <c r="BTC103" s="35"/>
      <c r="BTD103" s="35"/>
      <c r="BTE103" s="35"/>
      <c r="BTF103" s="35"/>
      <c r="BTG103" s="35"/>
      <c r="BTH103" s="35"/>
      <c r="BTI103" s="35"/>
      <c r="BTJ103" s="35"/>
      <c r="BTK103" s="35"/>
      <c r="BTL103" s="35"/>
      <c r="BTM103" s="35"/>
      <c r="BTN103" s="35"/>
      <c r="BTO103" s="35"/>
      <c r="BTP103" s="35"/>
      <c r="BTQ103" s="35"/>
      <c r="BTR103" s="35"/>
      <c r="BTS103" s="35"/>
      <c r="BTT103" s="35"/>
      <c r="BTU103" s="35"/>
      <c r="BTV103" s="35"/>
      <c r="BTW103" s="35"/>
      <c r="BTX103" s="35"/>
      <c r="BTY103" s="35"/>
      <c r="BTZ103" s="35"/>
      <c r="BUA103" s="35"/>
      <c r="BUB103" s="35"/>
      <c r="BUC103" s="35"/>
      <c r="BUD103" s="35"/>
      <c r="BUE103" s="35"/>
      <c r="BUF103" s="35"/>
      <c r="BUG103" s="35"/>
      <c r="BUH103" s="35"/>
      <c r="BUI103" s="35"/>
      <c r="BUJ103" s="35"/>
      <c r="BUK103" s="35"/>
      <c r="BUL103" s="35"/>
      <c r="BUM103" s="35"/>
      <c r="BUN103" s="35"/>
      <c r="BUO103" s="35"/>
      <c r="BUP103" s="35"/>
      <c r="BUQ103" s="35"/>
      <c r="BUR103" s="35"/>
      <c r="BUS103" s="35"/>
      <c r="BUT103" s="35"/>
      <c r="BUU103" s="35"/>
      <c r="BUV103" s="35"/>
      <c r="BUW103" s="35"/>
      <c r="BUX103" s="35"/>
      <c r="BUY103" s="35"/>
      <c r="BUZ103" s="35"/>
      <c r="BVA103" s="35"/>
      <c r="BVB103" s="35"/>
      <c r="BVC103" s="35"/>
      <c r="BVD103" s="35"/>
      <c r="BVE103" s="35"/>
      <c r="BVF103" s="35"/>
      <c r="BVG103" s="35"/>
      <c r="BVH103" s="35"/>
      <c r="BVI103" s="35"/>
      <c r="BVJ103" s="35"/>
      <c r="BVK103" s="35"/>
      <c r="BVL103" s="35"/>
      <c r="BVM103" s="35"/>
      <c r="BVN103" s="35"/>
      <c r="BVO103" s="35"/>
      <c r="BVP103" s="35"/>
      <c r="BVQ103" s="35"/>
      <c r="BVR103" s="35"/>
      <c r="BVS103" s="35"/>
      <c r="BVT103" s="35"/>
      <c r="BVU103" s="35"/>
      <c r="BVV103" s="35"/>
      <c r="BVW103" s="35"/>
      <c r="BVX103" s="35"/>
      <c r="BVY103" s="35"/>
      <c r="BVZ103" s="35"/>
      <c r="BWA103" s="35"/>
      <c r="BWB103" s="35"/>
      <c r="BWC103" s="35"/>
      <c r="BWD103" s="35"/>
      <c r="BWE103" s="35"/>
      <c r="BWF103" s="35"/>
      <c r="BWG103" s="35"/>
      <c r="BWH103" s="35"/>
      <c r="BWI103" s="35"/>
      <c r="BWJ103" s="35"/>
      <c r="BWK103" s="35"/>
      <c r="BWL103" s="35"/>
      <c r="BWM103" s="35"/>
      <c r="BWN103" s="35"/>
      <c r="BWO103" s="35"/>
      <c r="BWP103" s="35"/>
      <c r="BWQ103" s="35"/>
      <c r="BWR103" s="35"/>
      <c r="BWS103" s="35"/>
      <c r="BWT103" s="35"/>
      <c r="BWU103" s="35"/>
      <c r="BWV103" s="35"/>
      <c r="BWW103" s="35"/>
      <c r="BWX103" s="35"/>
      <c r="BWY103" s="35"/>
      <c r="BWZ103" s="35"/>
      <c r="BXA103" s="35"/>
      <c r="BXB103" s="35"/>
      <c r="BXC103" s="35"/>
      <c r="BXD103" s="35"/>
      <c r="BXE103" s="35"/>
      <c r="BXF103" s="35"/>
      <c r="BXG103" s="35"/>
      <c r="BXH103" s="35"/>
      <c r="BXI103" s="35"/>
      <c r="BXJ103" s="35"/>
      <c r="BXK103" s="35"/>
      <c r="BXL103" s="35"/>
      <c r="BXM103" s="35"/>
      <c r="BXN103" s="35"/>
      <c r="BXO103" s="35"/>
      <c r="BXP103" s="35"/>
      <c r="BXQ103" s="35"/>
      <c r="BXR103" s="35"/>
      <c r="BXS103" s="35"/>
      <c r="BXT103" s="35"/>
      <c r="BXU103" s="35"/>
      <c r="BXV103" s="35"/>
      <c r="BXW103" s="35"/>
      <c r="BXX103" s="35"/>
      <c r="BXY103" s="35"/>
      <c r="BXZ103" s="35"/>
      <c r="BYA103" s="35"/>
      <c r="BYB103" s="35"/>
      <c r="BYC103" s="35"/>
      <c r="BYD103" s="35"/>
      <c r="BYE103" s="35"/>
      <c r="BYF103" s="35"/>
      <c r="BYG103" s="35"/>
      <c r="BYH103" s="35"/>
      <c r="BYI103" s="35"/>
      <c r="BYJ103" s="35"/>
      <c r="BYK103" s="35"/>
      <c r="BYL103" s="35"/>
      <c r="BYM103" s="35"/>
      <c r="BYN103" s="35"/>
      <c r="BYO103" s="35"/>
      <c r="BYP103" s="35"/>
      <c r="BYQ103" s="35"/>
      <c r="BYR103" s="35"/>
      <c r="BYS103" s="35"/>
      <c r="BYT103" s="35"/>
      <c r="BYU103" s="35"/>
      <c r="BYV103" s="35"/>
      <c r="BYW103" s="35"/>
      <c r="BYX103" s="35"/>
      <c r="BYY103" s="35"/>
      <c r="BYZ103" s="35"/>
      <c r="BZA103" s="35"/>
      <c r="BZB103" s="35"/>
      <c r="BZC103" s="35"/>
      <c r="BZD103" s="35"/>
      <c r="BZE103" s="35"/>
      <c r="BZF103" s="35"/>
      <c r="BZG103" s="35"/>
      <c r="BZH103" s="35"/>
      <c r="BZI103" s="35"/>
      <c r="BZJ103" s="35"/>
      <c r="BZK103" s="35"/>
      <c r="BZL103" s="35"/>
      <c r="BZM103" s="35"/>
      <c r="BZN103" s="35"/>
      <c r="BZO103" s="35"/>
      <c r="BZP103" s="35"/>
      <c r="BZQ103" s="35"/>
      <c r="BZR103" s="35"/>
      <c r="BZS103" s="35"/>
      <c r="BZT103" s="35"/>
      <c r="BZU103" s="35"/>
      <c r="BZV103" s="35"/>
      <c r="BZW103" s="35"/>
      <c r="BZX103" s="35"/>
      <c r="BZY103" s="35"/>
      <c r="BZZ103" s="35"/>
      <c r="CAA103" s="35"/>
      <c r="CAB103" s="35"/>
      <c r="CAC103" s="35"/>
      <c r="CAD103" s="35"/>
      <c r="CAE103" s="35"/>
      <c r="CAF103" s="35"/>
      <c r="CAG103" s="35"/>
      <c r="CAH103" s="35"/>
      <c r="CAI103" s="35"/>
      <c r="CAJ103" s="35"/>
      <c r="CAK103" s="35"/>
      <c r="CAL103" s="35"/>
      <c r="CAM103" s="35"/>
      <c r="CAN103" s="35"/>
      <c r="CAO103" s="35"/>
      <c r="CAP103" s="35"/>
      <c r="CAQ103" s="35"/>
      <c r="CAR103" s="35"/>
      <c r="CAS103" s="35"/>
      <c r="CAT103" s="35"/>
      <c r="CAU103" s="35"/>
      <c r="CAV103" s="35"/>
      <c r="CAW103" s="35"/>
      <c r="CAX103" s="35"/>
      <c r="CAY103" s="35"/>
      <c r="CAZ103" s="35"/>
      <c r="CBA103" s="35"/>
      <c r="CBB103" s="35"/>
      <c r="CBC103" s="35"/>
      <c r="CBD103" s="35"/>
      <c r="CBE103" s="35"/>
      <c r="CBF103" s="35"/>
      <c r="CBG103" s="35"/>
      <c r="CBH103" s="35"/>
      <c r="CBI103" s="35"/>
      <c r="CBJ103" s="35"/>
      <c r="CBK103" s="35"/>
      <c r="CBL103" s="35"/>
      <c r="CBM103" s="35"/>
      <c r="CBN103" s="35"/>
      <c r="CBO103" s="35"/>
      <c r="CBP103" s="35"/>
      <c r="CBQ103" s="35"/>
      <c r="CBR103" s="35"/>
      <c r="CBS103" s="35"/>
      <c r="CBT103" s="35"/>
      <c r="CBU103" s="35"/>
      <c r="CBV103" s="35"/>
      <c r="CBW103" s="35"/>
      <c r="CBX103" s="35"/>
      <c r="CBY103" s="35"/>
      <c r="CBZ103" s="35"/>
      <c r="CCA103" s="35"/>
      <c r="CCB103" s="35"/>
      <c r="CCC103" s="35"/>
      <c r="CCD103" s="35"/>
      <c r="CCE103" s="35"/>
      <c r="CCF103" s="35"/>
      <c r="CCG103" s="35"/>
      <c r="CCH103" s="35"/>
      <c r="CCI103" s="35"/>
      <c r="CCJ103" s="35"/>
      <c r="CCK103" s="35"/>
      <c r="CCL103" s="35"/>
      <c r="CCM103" s="35"/>
      <c r="CCN103" s="35"/>
      <c r="CCO103" s="35"/>
      <c r="CCP103" s="35"/>
      <c r="CCQ103" s="35"/>
      <c r="CCR103" s="35"/>
      <c r="CCS103" s="35"/>
      <c r="CCT103" s="35"/>
      <c r="CCU103" s="35"/>
      <c r="CCV103" s="35"/>
      <c r="CCW103" s="35"/>
      <c r="CCX103" s="35"/>
      <c r="CCY103" s="35"/>
      <c r="CCZ103" s="35"/>
      <c r="CDA103" s="35"/>
      <c r="CDB103" s="35"/>
      <c r="CDC103" s="35"/>
      <c r="CDD103" s="35"/>
      <c r="CDE103" s="35"/>
      <c r="CDF103" s="35"/>
      <c r="CDG103" s="35"/>
      <c r="CDH103" s="35"/>
      <c r="CDI103" s="35"/>
      <c r="CDJ103" s="35"/>
      <c r="CDK103" s="35"/>
      <c r="CDL103" s="35"/>
      <c r="CDM103" s="35"/>
      <c r="CDN103" s="35"/>
      <c r="CDO103" s="35"/>
      <c r="CDP103" s="35"/>
      <c r="CDQ103" s="35"/>
      <c r="CDR103" s="35"/>
      <c r="CDS103" s="35"/>
      <c r="CDT103" s="35"/>
      <c r="CDU103" s="35"/>
      <c r="CDV103" s="35"/>
      <c r="CDW103" s="35"/>
      <c r="CDX103" s="35"/>
      <c r="CDY103" s="35"/>
      <c r="CDZ103" s="35"/>
      <c r="CEA103" s="35"/>
      <c r="CEB103" s="35"/>
      <c r="CEC103" s="35"/>
      <c r="CED103" s="35"/>
      <c r="CEE103" s="35"/>
      <c r="CEF103" s="35"/>
      <c r="CEG103" s="35"/>
      <c r="CEH103" s="35"/>
      <c r="CEI103" s="35"/>
      <c r="CEJ103" s="35"/>
      <c r="CEK103" s="35"/>
      <c r="CEL103" s="35"/>
      <c r="CEM103" s="35"/>
      <c r="CEN103" s="35"/>
      <c r="CEO103" s="35"/>
      <c r="CEP103" s="35"/>
      <c r="CEQ103" s="35"/>
      <c r="CER103" s="35"/>
      <c r="CES103" s="35"/>
      <c r="CET103" s="35"/>
      <c r="CEU103" s="35"/>
      <c r="CEV103" s="35"/>
      <c r="CEW103" s="35"/>
      <c r="CEX103" s="35"/>
      <c r="CEY103" s="35"/>
      <c r="CEZ103" s="35"/>
      <c r="CFA103" s="35"/>
      <c r="CFB103" s="35"/>
      <c r="CFC103" s="35"/>
      <c r="CFD103" s="35"/>
      <c r="CFE103" s="35"/>
      <c r="CFF103" s="35"/>
      <c r="CFG103" s="35"/>
      <c r="CFH103" s="35"/>
      <c r="CFI103" s="35"/>
      <c r="CFJ103" s="35"/>
      <c r="CFK103" s="35"/>
      <c r="CFL103" s="35"/>
      <c r="CFM103" s="35"/>
      <c r="CFN103" s="35"/>
      <c r="CFO103" s="35"/>
      <c r="CFP103" s="35"/>
      <c r="CFQ103" s="35"/>
      <c r="CFR103" s="35"/>
      <c r="CFS103" s="35"/>
      <c r="CFT103" s="35"/>
      <c r="CFU103" s="35"/>
      <c r="CFV103" s="35"/>
      <c r="CFW103" s="35"/>
      <c r="CFX103" s="35"/>
      <c r="CFY103" s="35"/>
      <c r="CFZ103" s="35"/>
      <c r="CGA103" s="35"/>
      <c r="CGB103" s="35"/>
      <c r="CGC103" s="35"/>
      <c r="CGD103" s="35"/>
      <c r="CGE103" s="35"/>
      <c r="CGF103" s="35"/>
      <c r="CGG103" s="35"/>
      <c r="CGH103" s="35"/>
      <c r="CGI103" s="35"/>
      <c r="CGJ103" s="35"/>
      <c r="CGK103" s="35"/>
      <c r="CGL103" s="35"/>
      <c r="CGM103" s="35"/>
      <c r="CGN103" s="35"/>
      <c r="CGO103" s="35"/>
      <c r="CGP103" s="35"/>
      <c r="CGQ103" s="35"/>
      <c r="CGR103" s="35"/>
      <c r="CGS103" s="35"/>
      <c r="CGT103" s="35"/>
      <c r="CGU103" s="35"/>
      <c r="CGV103" s="35"/>
      <c r="CGW103" s="35"/>
      <c r="CGX103" s="35"/>
      <c r="CGY103" s="35"/>
      <c r="CGZ103" s="35"/>
      <c r="CHA103" s="35"/>
      <c r="CHB103" s="35"/>
      <c r="CHC103" s="35"/>
      <c r="CHD103" s="35"/>
      <c r="CHE103" s="35"/>
      <c r="CHF103" s="35"/>
      <c r="CHG103" s="35"/>
      <c r="CHH103" s="35"/>
      <c r="CHI103" s="35"/>
      <c r="CHJ103" s="35"/>
      <c r="CHK103" s="35"/>
      <c r="CHL103" s="35"/>
      <c r="CHM103" s="35"/>
      <c r="CHN103" s="35"/>
      <c r="CHO103" s="35"/>
      <c r="CHP103" s="35"/>
      <c r="CHQ103" s="35"/>
      <c r="CHR103" s="35"/>
      <c r="CHS103" s="35"/>
      <c r="CHT103" s="35"/>
      <c r="CHU103" s="35"/>
      <c r="CHV103" s="35"/>
      <c r="CHW103" s="35"/>
      <c r="CHX103" s="35"/>
      <c r="CHY103" s="35"/>
      <c r="CHZ103" s="35"/>
      <c r="CIA103" s="35"/>
      <c r="CIB103" s="35"/>
      <c r="CIC103" s="35"/>
      <c r="CID103" s="35"/>
      <c r="CIE103" s="35"/>
      <c r="CIF103" s="35"/>
      <c r="CIG103" s="35"/>
      <c r="CIH103" s="35"/>
      <c r="CII103" s="35"/>
      <c r="CIJ103" s="35"/>
      <c r="CIK103" s="35"/>
      <c r="CIL103" s="35"/>
      <c r="CIM103" s="35"/>
      <c r="CIN103" s="35"/>
      <c r="CIO103" s="35"/>
      <c r="CIP103" s="35"/>
      <c r="CIQ103" s="35"/>
      <c r="CIR103" s="35"/>
      <c r="CIS103" s="35"/>
      <c r="CIT103" s="35"/>
      <c r="CIU103" s="35"/>
      <c r="CIV103" s="35"/>
      <c r="CIW103" s="35"/>
      <c r="CIX103" s="35"/>
      <c r="CIY103" s="35"/>
      <c r="CIZ103" s="35"/>
      <c r="CJA103" s="35"/>
      <c r="CJB103" s="35"/>
      <c r="CJC103" s="35"/>
      <c r="CJD103" s="35"/>
      <c r="CJE103" s="35"/>
      <c r="CJF103" s="35"/>
      <c r="CJG103" s="35"/>
      <c r="CJH103" s="35"/>
      <c r="CJI103" s="35"/>
      <c r="CJJ103" s="35"/>
      <c r="CJK103" s="35"/>
      <c r="CJL103" s="35"/>
      <c r="CJM103" s="35"/>
      <c r="CJN103" s="35"/>
      <c r="CJO103" s="35"/>
      <c r="CJP103" s="35"/>
      <c r="CJQ103" s="35"/>
      <c r="CJR103" s="35"/>
      <c r="CJS103" s="35"/>
      <c r="CJT103" s="35"/>
      <c r="CJU103" s="35"/>
      <c r="CJV103" s="35"/>
      <c r="CJW103" s="35"/>
      <c r="CJX103" s="35"/>
      <c r="CJY103" s="35"/>
      <c r="CJZ103" s="35"/>
      <c r="CKA103" s="35"/>
      <c r="CKB103" s="35"/>
      <c r="CKC103" s="35"/>
      <c r="CKD103" s="35"/>
      <c r="CKE103" s="35"/>
      <c r="CKF103" s="35"/>
      <c r="CKG103" s="35"/>
      <c r="CKH103" s="35"/>
      <c r="CKI103" s="35"/>
      <c r="CKJ103" s="35"/>
      <c r="CKK103" s="35"/>
      <c r="CKL103" s="35"/>
      <c r="CKM103" s="35"/>
      <c r="CKN103" s="35"/>
      <c r="CKO103" s="35"/>
      <c r="CKP103" s="35"/>
      <c r="CKQ103" s="35"/>
      <c r="CKR103" s="35"/>
      <c r="CKS103" s="35"/>
      <c r="CKT103" s="35"/>
      <c r="CKU103" s="35"/>
      <c r="CKV103" s="35"/>
      <c r="CKW103" s="35"/>
      <c r="CKX103" s="35"/>
      <c r="CKY103" s="35"/>
      <c r="CKZ103" s="35"/>
      <c r="CLA103" s="35"/>
      <c r="CLB103" s="35"/>
      <c r="CLC103" s="35"/>
      <c r="CLD103" s="35"/>
      <c r="CLE103" s="35"/>
      <c r="CLF103" s="35"/>
      <c r="CLG103" s="35"/>
      <c r="CLH103" s="35"/>
      <c r="CLI103" s="35"/>
      <c r="CLJ103" s="35"/>
      <c r="CLK103" s="35"/>
      <c r="CLL103" s="35"/>
      <c r="CLM103" s="35"/>
      <c r="CLN103" s="35"/>
      <c r="CLO103" s="35"/>
      <c r="CLP103" s="35"/>
      <c r="CLQ103" s="35"/>
      <c r="CLR103" s="35"/>
      <c r="CLS103" s="35"/>
      <c r="CLT103" s="35"/>
      <c r="CLU103" s="35"/>
      <c r="CLV103" s="35"/>
      <c r="CLW103" s="35"/>
      <c r="CLX103" s="35"/>
      <c r="CLY103" s="35"/>
      <c r="CLZ103" s="35"/>
      <c r="CMA103" s="35"/>
      <c r="CMB103" s="35"/>
      <c r="CMC103" s="35"/>
      <c r="CMD103" s="35"/>
      <c r="CME103" s="35"/>
      <c r="CMF103" s="35"/>
      <c r="CMG103" s="35"/>
      <c r="CMH103" s="35"/>
      <c r="CMI103" s="35"/>
      <c r="CMJ103" s="35"/>
      <c r="CMK103" s="35"/>
      <c r="CML103" s="35"/>
      <c r="CMM103" s="35"/>
      <c r="CMN103" s="35"/>
      <c r="CMO103" s="35"/>
      <c r="CMP103" s="35"/>
      <c r="CMQ103" s="35"/>
      <c r="CMR103" s="35"/>
      <c r="CMS103" s="35"/>
      <c r="CMT103" s="35"/>
      <c r="CMU103" s="35"/>
      <c r="CMV103" s="35"/>
      <c r="CMW103" s="35"/>
      <c r="CMX103" s="35"/>
      <c r="CMY103" s="35"/>
      <c r="CMZ103" s="35"/>
      <c r="CNA103" s="35"/>
      <c r="CNB103" s="35"/>
      <c r="CNC103" s="35"/>
      <c r="CND103" s="35"/>
      <c r="CNE103" s="35"/>
      <c r="CNF103" s="35"/>
      <c r="CNG103" s="35"/>
      <c r="CNH103" s="35"/>
      <c r="CNI103" s="35"/>
      <c r="CNJ103" s="35"/>
      <c r="CNK103" s="35"/>
      <c r="CNL103" s="35"/>
      <c r="CNM103" s="35"/>
      <c r="CNN103" s="35"/>
      <c r="CNO103" s="35"/>
      <c r="CNP103" s="35"/>
      <c r="CNQ103" s="35"/>
      <c r="CNR103" s="35"/>
      <c r="CNS103" s="35"/>
      <c r="CNT103" s="35"/>
      <c r="CNU103" s="35"/>
      <c r="CNV103" s="35"/>
      <c r="CNW103" s="35"/>
      <c r="CNX103" s="35"/>
      <c r="CNY103" s="35"/>
      <c r="CNZ103" s="35"/>
      <c r="COA103" s="35"/>
      <c r="COB103" s="35"/>
      <c r="COC103" s="35"/>
      <c r="COD103" s="35"/>
      <c r="COE103" s="35"/>
      <c r="COF103" s="35"/>
      <c r="COG103" s="35"/>
      <c r="COH103" s="35"/>
      <c r="COI103" s="35"/>
      <c r="COJ103" s="35"/>
      <c r="COK103" s="35"/>
      <c r="COL103" s="35"/>
      <c r="COM103" s="35"/>
      <c r="CON103" s="35"/>
      <c r="COO103" s="35"/>
      <c r="COP103" s="35"/>
      <c r="COQ103" s="35"/>
      <c r="COR103" s="35"/>
      <c r="COS103" s="35"/>
      <c r="COT103" s="35"/>
      <c r="COU103" s="35"/>
      <c r="COV103" s="35"/>
      <c r="COW103" s="35"/>
      <c r="COX103" s="35"/>
      <c r="COY103" s="35"/>
      <c r="COZ103" s="35"/>
      <c r="CPA103" s="35"/>
      <c r="CPB103" s="35"/>
      <c r="CPC103" s="35"/>
      <c r="CPD103" s="35"/>
      <c r="CPE103" s="35"/>
      <c r="CPF103" s="35"/>
      <c r="CPG103" s="35"/>
      <c r="CPH103" s="35"/>
      <c r="CPI103" s="35"/>
      <c r="CPJ103" s="35"/>
      <c r="CPK103" s="35"/>
      <c r="CPL103" s="35"/>
      <c r="CPM103" s="35"/>
      <c r="CPN103" s="35"/>
      <c r="CPO103" s="35"/>
      <c r="CPP103" s="35"/>
      <c r="CPQ103" s="35"/>
      <c r="CPR103" s="35"/>
      <c r="CPS103" s="35"/>
      <c r="CPT103" s="35"/>
      <c r="CPU103" s="35"/>
      <c r="CPV103" s="35"/>
      <c r="CPW103" s="35"/>
      <c r="CPX103" s="35"/>
      <c r="CPY103" s="35"/>
      <c r="CPZ103" s="35"/>
      <c r="CQA103" s="35"/>
      <c r="CQB103" s="35"/>
      <c r="CQC103" s="35"/>
      <c r="CQD103" s="35"/>
      <c r="CQE103" s="35"/>
      <c r="CQF103" s="35"/>
      <c r="CQG103" s="35"/>
      <c r="CQH103" s="35"/>
      <c r="CQI103" s="35"/>
      <c r="CQJ103" s="35"/>
      <c r="CQK103" s="35"/>
      <c r="CQL103" s="35"/>
      <c r="CQM103" s="35"/>
      <c r="CQN103" s="35"/>
      <c r="CQO103" s="35"/>
      <c r="CQP103" s="35"/>
      <c r="CQQ103" s="35"/>
      <c r="CQR103" s="35"/>
      <c r="CQS103" s="35"/>
      <c r="CQT103" s="35"/>
      <c r="CQU103" s="35"/>
      <c r="CQV103" s="35"/>
      <c r="CQW103" s="35"/>
      <c r="CQX103" s="35"/>
      <c r="CQY103" s="35"/>
      <c r="CQZ103" s="35"/>
      <c r="CRA103" s="35"/>
      <c r="CRB103" s="35"/>
      <c r="CRC103" s="35"/>
      <c r="CRD103" s="35"/>
      <c r="CRE103" s="35"/>
      <c r="CRF103" s="35"/>
      <c r="CRG103" s="35"/>
      <c r="CRH103" s="35"/>
      <c r="CRI103" s="35"/>
      <c r="CRJ103" s="35"/>
      <c r="CRK103" s="35"/>
      <c r="CRL103" s="35"/>
      <c r="CRM103" s="35"/>
      <c r="CRN103" s="35"/>
      <c r="CRO103" s="35"/>
      <c r="CRP103" s="35"/>
      <c r="CRQ103" s="35"/>
      <c r="CRR103" s="35"/>
      <c r="CRS103" s="35"/>
      <c r="CRT103" s="35"/>
      <c r="CRU103" s="35"/>
      <c r="CRV103" s="35"/>
      <c r="CRW103" s="35"/>
      <c r="CRX103" s="35"/>
      <c r="CRY103" s="35"/>
      <c r="CRZ103" s="35"/>
      <c r="CSA103" s="35"/>
      <c r="CSB103" s="35"/>
      <c r="CSC103" s="35"/>
      <c r="CSD103" s="35"/>
      <c r="CSE103" s="35"/>
      <c r="CSF103" s="35"/>
      <c r="CSG103" s="35"/>
      <c r="CSH103" s="35"/>
      <c r="CSI103" s="35"/>
      <c r="CSJ103" s="35"/>
      <c r="CSK103" s="35"/>
      <c r="CSL103" s="35"/>
      <c r="CSM103" s="35"/>
      <c r="CSN103" s="35"/>
      <c r="CSO103" s="35"/>
      <c r="CSP103" s="35"/>
      <c r="CSQ103" s="35"/>
      <c r="CSR103" s="35"/>
      <c r="CSS103" s="35"/>
      <c r="CST103" s="35"/>
      <c r="CSU103" s="35"/>
      <c r="CSV103" s="35"/>
      <c r="CSW103" s="35"/>
      <c r="CSX103" s="35"/>
      <c r="CSY103" s="35"/>
      <c r="CSZ103" s="35"/>
      <c r="CTA103" s="35"/>
      <c r="CTB103" s="35"/>
      <c r="CTC103" s="35"/>
      <c r="CTD103" s="35"/>
      <c r="CTE103" s="35"/>
      <c r="CTF103" s="35"/>
      <c r="CTG103" s="35"/>
      <c r="CTH103" s="35"/>
      <c r="CTI103" s="35"/>
      <c r="CTJ103" s="35"/>
      <c r="CTK103" s="35"/>
      <c r="CTL103" s="35"/>
      <c r="CTM103" s="35"/>
      <c r="CTN103" s="35"/>
      <c r="CTO103" s="35"/>
      <c r="CTP103" s="35"/>
      <c r="CTQ103" s="35"/>
      <c r="CTR103" s="35"/>
      <c r="CTS103" s="35"/>
      <c r="CTT103" s="35"/>
      <c r="CTU103" s="35"/>
      <c r="CTV103" s="35"/>
      <c r="CTW103" s="35"/>
      <c r="CTX103" s="35"/>
      <c r="CTY103" s="35"/>
      <c r="CTZ103" s="35"/>
      <c r="CUA103" s="35"/>
      <c r="CUB103" s="35"/>
      <c r="CUC103" s="35"/>
      <c r="CUD103" s="35"/>
      <c r="CUE103" s="35"/>
      <c r="CUF103" s="35"/>
      <c r="CUG103" s="35"/>
      <c r="CUH103" s="35"/>
      <c r="CUI103" s="35"/>
      <c r="CUJ103" s="35"/>
      <c r="CUK103" s="35"/>
      <c r="CUL103" s="35"/>
      <c r="CUM103" s="35"/>
      <c r="CUN103" s="35"/>
      <c r="CUO103" s="35"/>
      <c r="CUP103" s="35"/>
      <c r="CUQ103" s="35"/>
      <c r="CUR103" s="35"/>
      <c r="CUS103" s="35"/>
      <c r="CUT103" s="35"/>
      <c r="CUU103" s="35"/>
      <c r="CUV103" s="35"/>
      <c r="CUW103" s="35"/>
      <c r="CUX103" s="35"/>
      <c r="CUY103" s="35"/>
      <c r="CUZ103" s="35"/>
      <c r="CVA103" s="35"/>
      <c r="CVB103" s="35"/>
      <c r="CVC103" s="35"/>
      <c r="CVD103" s="35"/>
      <c r="CVE103" s="35"/>
      <c r="CVF103" s="35"/>
      <c r="CVG103" s="35"/>
      <c r="CVH103" s="35"/>
      <c r="CVI103" s="35"/>
      <c r="CVJ103" s="35"/>
      <c r="CVK103" s="35"/>
      <c r="CVL103" s="35"/>
      <c r="CVM103" s="35"/>
      <c r="CVN103" s="35"/>
      <c r="CVO103" s="35"/>
      <c r="CVP103" s="35"/>
      <c r="CVQ103" s="35"/>
      <c r="CVR103" s="35"/>
      <c r="CVS103" s="35"/>
      <c r="CVT103" s="35"/>
      <c r="CVU103" s="35"/>
      <c r="CVV103" s="35"/>
      <c r="CVW103" s="35"/>
      <c r="CVX103" s="35"/>
      <c r="CVY103" s="35"/>
      <c r="CVZ103" s="35"/>
      <c r="CWA103" s="35"/>
      <c r="CWB103" s="35"/>
      <c r="CWC103" s="35"/>
      <c r="CWD103" s="35"/>
      <c r="CWE103" s="35"/>
      <c r="CWF103" s="35"/>
      <c r="CWG103" s="35"/>
      <c r="CWH103" s="35"/>
      <c r="CWI103" s="35"/>
      <c r="CWJ103" s="35"/>
      <c r="CWK103" s="35"/>
      <c r="CWL103" s="35"/>
      <c r="CWM103" s="35"/>
      <c r="CWN103" s="35"/>
      <c r="CWO103" s="35"/>
      <c r="CWP103" s="35"/>
      <c r="CWQ103" s="35"/>
      <c r="CWR103" s="35"/>
      <c r="CWS103" s="35"/>
      <c r="CWT103" s="35"/>
      <c r="CWU103" s="35"/>
      <c r="CWV103" s="35"/>
      <c r="CWW103" s="35"/>
      <c r="CWX103" s="35"/>
      <c r="CWY103" s="35"/>
      <c r="CWZ103" s="35"/>
      <c r="CXA103" s="35"/>
      <c r="CXB103" s="35"/>
      <c r="CXC103" s="35"/>
      <c r="CXD103" s="35"/>
      <c r="CXE103" s="35"/>
      <c r="CXF103" s="35"/>
      <c r="CXG103" s="35"/>
      <c r="CXH103" s="35"/>
      <c r="CXI103" s="35"/>
      <c r="CXJ103" s="35"/>
      <c r="CXK103" s="35"/>
      <c r="CXL103" s="35"/>
      <c r="CXM103" s="35"/>
      <c r="CXN103" s="35"/>
      <c r="CXO103" s="35"/>
      <c r="CXP103" s="35"/>
      <c r="CXQ103" s="35"/>
      <c r="CXR103" s="35"/>
      <c r="CXS103" s="35"/>
      <c r="CXT103" s="35"/>
      <c r="CXU103" s="35"/>
      <c r="CXV103" s="35"/>
      <c r="CXW103" s="35"/>
      <c r="CXX103" s="35"/>
      <c r="CXY103" s="35"/>
      <c r="CXZ103" s="35"/>
      <c r="CYA103" s="35"/>
      <c r="CYB103" s="35"/>
      <c r="CYC103" s="35"/>
      <c r="CYD103" s="35"/>
      <c r="CYE103" s="35"/>
      <c r="CYF103" s="35"/>
      <c r="CYG103" s="35"/>
      <c r="CYH103" s="35"/>
      <c r="CYI103" s="35"/>
      <c r="CYJ103" s="35"/>
      <c r="CYK103" s="35"/>
      <c r="CYL103" s="35"/>
      <c r="CYM103" s="35"/>
      <c r="CYN103" s="35"/>
      <c r="CYO103" s="35"/>
      <c r="CYP103" s="35"/>
      <c r="CYQ103" s="35"/>
      <c r="CYR103" s="35"/>
      <c r="CYS103" s="35"/>
      <c r="CYT103" s="35"/>
      <c r="CYU103" s="35"/>
      <c r="CYV103" s="35"/>
      <c r="CYW103" s="35"/>
      <c r="CYX103" s="35"/>
      <c r="CYY103" s="35"/>
      <c r="CYZ103" s="35"/>
      <c r="CZA103" s="35"/>
      <c r="CZB103" s="35"/>
      <c r="CZC103" s="35"/>
      <c r="CZD103" s="35"/>
      <c r="CZE103" s="35"/>
      <c r="CZF103" s="35"/>
      <c r="CZG103" s="35"/>
      <c r="CZH103" s="35"/>
      <c r="CZI103" s="35"/>
      <c r="CZJ103" s="35"/>
      <c r="CZK103" s="35"/>
      <c r="CZL103" s="35"/>
      <c r="CZM103" s="35"/>
      <c r="CZN103" s="35"/>
      <c r="CZO103" s="35"/>
      <c r="CZP103" s="35"/>
      <c r="CZQ103" s="35"/>
      <c r="CZR103" s="35"/>
      <c r="CZS103" s="35"/>
      <c r="CZT103" s="35"/>
      <c r="CZU103" s="35"/>
      <c r="CZV103" s="35"/>
      <c r="CZW103" s="35"/>
      <c r="CZX103" s="35"/>
      <c r="CZY103" s="35"/>
      <c r="CZZ103" s="35"/>
      <c r="DAA103" s="35"/>
      <c r="DAB103" s="35"/>
      <c r="DAC103" s="35"/>
      <c r="DAD103" s="35"/>
      <c r="DAE103" s="35"/>
      <c r="DAF103" s="35"/>
      <c r="DAG103" s="35"/>
      <c r="DAH103" s="35"/>
      <c r="DAI103" s="35"/>
      <c r="DAJ103" s="35"/>
      <c r="DAK103" s="35"/>
      <c r="DAL103" s="35"/>
      <c r="DAM103" s="35"/>
      <c r="DAN103" s="35"/>
      <c r="DAO103" s="35"/>
      <c r="DAP103" s="35"/>
      <c r="DAQ103" s="35"/>
      <c r="DAR103" s="35"/>
      <c r="DAS103" s="35"/>
      <c r="DAT103" s="35"/>
      <c r="DAU103" s="35"/>
      <c r="DAV103" s="35"/>
      <c r="DAW103" s="35"/>
      <c r="DAX103" s="35"/>
      <c r="DAY103" s="35"/>
      <c r="DAZ103" s="35"/>
      <c r="DBA103" s="35"/>
      <c r="DBB103" s="35"/>
      <c r="DBC103" s="35"/>
      <c r="DBD103" s="35"/>
      <c r="DBE103" s="35"/>
      <c r="DBF103" s="35"/>
      <c r="DBG103" s="35"/>
      <c r="DBH103" s="35"/>
      <c r="DBI103" s="35"/>
      <c r="DBJ103" s="35"/>
      <c r="DBK103" s="35"/>
      <c r="DBL103" s="35"/>
      <c r="DBM103" s="35"/>
      <c r="DBN103" s="35"/>
      <c r="DBO103" s="35"/>
      <c r="DBP103" s="35"/>
      <c r="DBQ103" s="35"/>
      <c r="DBR103" s="35"/>
      <c r="DBS103" s="35"/>
      <c r="DBT103" s="35"/>
      <c r="DBU103" s="35"/>
      <c r="DBV103" s="35"/>
      <c r="DBW103" s="35"/>
      <c r="DBX103" s="35"/>
      <c r="DBY103" s="35"/>
      <c r="DBZ103" s="35"/>
      <c r="DCA103" s="35"/>
      <c r="DCB103" s="35"/>
      <c r="DCC103" s="35"/>
      <c r="DCD103" s="35"/>
      <c r="DCE103" s="35"/>
      <c r="DCF103" s="35"/>
      <c r="DCG103" s="35"/>
      <c r="DCH103" s="35"/>
      <c r="DCI103" s="35"/>
      <c r="DCJ103" s="35"/>
      <c r="DCK103" s="35"/>
      <c r="DCL103" s="35"/>
      <c r="DCM103" s="35"/>
      <c r="DCN103" s="35"/>
      <c r="DCO103" s="35"/>
      <c r="DCP103" s="35"/>
      <c r="DCQ103" s="35"/>
      <c r="DCR103" s="35"/>
      <c r="DCS103" s="35"/>
      <c r="DCT103" s="35"/>
      <c r="DCU103" s="35"/>
      <c r="DCV103" s="35"/>
      <c r="DCW103" s="35"/>
      <c r="DCX103" s="35"/>
      <c r="DCY103" s="35"/>
      <c r="DCZ103" s="35"/>
      <c r="DDA103" s="35"/>
      <c r="DDB103" s="35"/>
      <c r="DDC103" s="35"/>
      <c r="DDD103" s="35"/>
      <c r="DDE103" s="35"/>
      <c r="DDF103" s="35"/>
      <c r="DDG103" s="35"/>
      <c r="DDH103" s="35"/>
      <c r="DDI103" s="35"/>
      <c r="DDJ103" s="35"/>
      <c r="DDK103" s="35"/>
      <c r="DDL103" s="35"/>
      <c r="DDM103" s="35"/>
      <c r="DDN103" s="35"/>
      <c r="DDO103" s="35"/>
      <c r="DDP103" s="35"/>
      <c r="DDQ103" s="35"/>
      <c r="DDR103" s="35"/>
      <c r="DDS103" s="35"/>
      <c r="DDT103" s="35"/>
      <c r="DDU103" s="35"/>
      <c r="DDV103" s="35"/>
      <c r="DDW103" s="35"/>
      <c r="DDX103" s="35"/>
      <c r="DDY103" s="35"/>
      <c r="DDZ103" s="35"/>
      <c r="DEA103" s="35"/>
      <c r="DEB103" s="35"/>
      <c r="DEC103" s="35"/>
      <c r="DED103" s="35"/>
      <c r="DEE103" s="35"/>
      <c r="DEF103" s="35"/>
      <c r="DEG103" s="35"/>
      <c r="DEH103" s="35"/>
      <c r="DEI103" s="35"/>
      <c r="DEJ103" s="35"/>
      <c r="DEK103" s="35"/>
      <c r="DEL103" s="35"/>
      <c r="DEM103" s="35"/>
      <c r="DEN103" s="35"/>
      <c r="DEO103" s="35"/>
      <c r="DEP103" s="35"/>
      <c r="DEQ103" s="35"/>
      <c r="DER103" s="35"/>
      <c r="DES103" s="35"/>
      <c r="DET103" s="35"/>
      <c r="DEU103" s="35"/>
      <c r="DEV103" s="35"/>
      <c r="DEW103" s="35"/>
      <c r="DEX103" s="35"/>
      <c r="DEY103" s="35"/>
      <c r="DEZ103" s="35"/>
      <c r="DFA103" s="35"/>
      <c r="DFB103" s="35"/>
      <c r="DFC103" s="35"/>
      <c r="DFD103" s="35"/>
      <c r="DFE103" s="35"/>
      <c r="DFF103" s="35"/>
      <c r="DFG103" s="35"/>
      <c r="DFH103" s="35"/>
      <c r="DFI103" s="35"/>
      <c r="DFJ103" s="35"/>
      <c r="DFK103" s="35"/>
      <c r="DFL103" s="35"/>
      <c r="DFM103" s="35"/>
      <c r="DFN103" s="35"/>
      <c r="DFO103" s="35"/>
      <c r="DFP103" s="35"/>
      <c r="DFQ103" s="35"/>
      <c r="DFR103" s="35"/>
      <c r="DFS103" s="35"/>
      <c r="DFT103" s="35"/>
      <c r="DFU103" s="35"/>
      <c r="DFV103" s="35"/>
      <c r="DFW103" s="35"/>
      <c r="DFX103" s="35"/>
      <c r="DFY103" s="35"/>
      <c r="DFZ103" s="35"/>
      <c r="DGA103" s="35"/>
      <c r="DGB103" s="35"/>
      <c r="DGC103" s="35"/>
      <c r="DGD103" s="35"/>
      <c r="DGE103" s="35"/>
      <c r="DGF103" s="35"/>
      <c r="DGG103" s="35"/>
      <c r="DGH103" s="35"/>
      <c r="DGI103" s="35"/>
      <c r="DGJ103" s="35"/>
      <c r="DGK103" s="35"/>
      <c r="DGL103" s="35"/>
      <c r="DGM103" s="35"/>
      <c r="DGN103" s="35"/>
      <c r="DGO103" s="35"/>
      <c r="DGP103" s="35"/>
      <c r="DGQ103" s="35"/>
      <c r="DGR103" s="35"/>
      <c r="DGS103" s="35"/>
      <c r="DGT103" s="35"/>
      <c r="DGU103" s="35"/>
      <c r="DGV103" s="35"/>
      <c r="DGW103" s="35"/>
      <c r="DGX103" s="35"/>
      <c r="DGY103" s="35"/>
      <c r="DGZ103" s="35"/>
      <c r="DHA103" s="35"/>
      <c r="DHB103" s="35"/>
      <c r="DHC103" s="35"/>
      <c r="DHD103" s="35"/>
      <c r="DHE103" s="35"/>
      <c r="DHF103" s="35"/>
      <c r="DHG103" s="35"/>
      <c r="DHH103" s="35"/>
      <c r="DHI103" s="35"/>
      <c r="DHJ103" s="35"/>
      <c r="DHK103" s="35"/>
      <c r="DHL103" s="35"/>
      <c r="DHM103" s="35"/>
      <c r="DHN103" s="35"/>
      <c r="DHO103" s="35"/>
      <c r="DHP103" s="35"/>
      <c r="DHQ103" s="35"/>
      <c r="DHR103" s="35"/>
      <c r="DHS103" s="35"/>
      <c r="DHT103" s="35"/>
      <c r="DHU103" s="35"/>
      <c r="DHV103" s="35"/>
      <c r="DHW103" s="35"/>
      <c r="DHX103" s="35"/>
      <c r="DHY103" s="35"/>
      <c r="DHZ103" s="35"/>
      <c r="DIA103" s="35"/>
      <c r="DIB103" s="35"/>
      <c r="DIC103" s="35"/>
      <c r="DID103" s="35"/>
      <c r="DIE103" s="35"/>
      <c r="DIF103" s="35"/>
      <c r="DIG103" s="35"/>
      <c r="DIH103" s="35"/>
      <c r="DII103" s="35"/>
      <c r="DIJ103" s="35"/>
      <c r="DIK103" s="35"/>
      <c r="DIL103" s="35"/>
      <c r="DIM103" s="35"/>
      <c r="DIN103" s="35"/>
      <c r="DIO103" s="35"/>
      <c r="DIP103" s="35"/>
      <c r="DIQ103" s="35"/>
      <c r="DIR103" s="35"/>
      <c r="DIS103" s="35"/>
      <c r="DIT103" s="35"/>
      <c r="DIU103" s="35"/>
      <c r="DIV103" s="35"/>
      <c r="DIW103" s="35"/>
      <c r="DIX103" s="35"/>
      <c r="DIY103" s="35"/>
      <c r="DIZ103" s="35"/>
      <c r="DJA103" s="35"/>
      <c r="DJB103" s="35"/>
      <c r="DJC103" s="35"/>
      <c r="DJD103" s="35"/>
      <c r="DJE103" s="35"/>
      <c r="DJF103" s="35"/>
      <c r="DJG103" s="35"/>
      <c r="DJH103" s="35"/>
      <c r="DJI103" s="35"/>
      <c r="DJJ103" s="35"/>
      <c r="DJK103" s="35"/>
      <c r="DJL103" s="35"/>
      <c r="DJM103" s="35"/>
      <c r="DJN103" s="35"/>
      <c r="DJO103" s="35"/>
      <c r="DJP103" s="35"/>
      <c r="DJQ103" s="35"/>
      <c r="DJR103" s="35"/>
      <c r="DJS103" s="35"/>
      <c r="DJT103" s="35"/>
      <c r="DJU103" s="35"/>
      <c r="DJV103" s="35"/>
      <c r="DJW103" s="35"/>
      <c r="DJX103" s="35"/>
      <c r="DJY103" s="35"/>
      <c r="DJZ103" s="35"/>
      <c r="DKA103" s="35"/>
      <c r="DKB103" s="35"/>
      <c r="DKC103" s="35"/>
      <c r="DKD103" s="35"/>
      <c r="DKE103" s="35"/>
      <c r="DKF103" s="35"/>
      <c r="DKG103" s="35"/>
      <c r="DKH103" s="35"/>
      <c r="DKI103" s="35"/>
      <c r="DKJ103" s="35"/>
      <c r="DKK103" s="35"/>
      <c r="DKL103" s="35"/>
      <c r="DKM103" s="35"/>
      <c r="DKN103" s="35"/>
      <c r="DKO103" s="35"/>
      <c r="DKP103" s="35"/>
      <c r="DKQ103" s="35"/>
      <c r="DKR103" s="35"/>
      <c r="DKS103" s="35"/>
      <c r="DKT103" s="35"/>
      <c r="DKU103" s="35"/>
      <c r="DKV103" s="35"/>
      <c r="DKW103" s="35"/>
      <c r="DKX103" s="35"/>
      <c r="DKY103" s="35"/>
      <c r="DKZ103" s="35"/>
      <c r="DLA103" s="35"/>
      <c r="DLB103" s="35"/>
      <c r="DLC103" s="35"/>
      <c r="DLD103" s="35"/>
      <c r="DLE103" s="35"/>
      <c r="DLF103" s="35"/>
      <c r="DLG103" s="35"/>
      <c r="DLH103" s="35"/>
      <c r="DLI103" s="35"/>
      <c r="DLJ103" s="35"/>
      <c r="DLK103" s="35"/>
      <c r="DLL103" s="35"/>
      <c r="DLM103" s="35"/>
      <c r="DLN103" s="35"/>
      <c r="DLO103" s="35"/>
      <c r="DLP103" s="35"/>
      <c r="DLQ103" s="35"/>
      <c r="DLR103" s="35"/>
      <c r="DLS103" s="35"/>
      <c r="DLT103" s="35"/>
      <c r="DLU103" s="35"/>
      <c r="DLV103" s="35"/>
      <c r="DLW103" s="35"/>
      <c r="DLX103" s="35"/>
      <c r="DLY103" s="35"/>
      <c r="DLZ103" s="35"/>
      <c r="DMA103" s="35"/>
      <c r="DMB103" s="35"/>
      <c r="DMC103" s="35"/>
      <c r="DMD103" s="35"/>
      <c r="DME103" s="35"/>
      <c r="DMF103" s="35"/>
      <c r="DMG103" s="35"/>
      <c r="DMH103" s="35"/>
      <c r="DMI103" s="35"/>
      <c r="DMJ103" s="35"/>
      <c r="DMK103" s="35"/>
      <c r="DML103" s="35"/>
      <c r="DMM103" s="35"/>
      <c r="DMN103" s="35"/>
      <c r="DMO103" s="35"/>
      <c r="DMP103" s="35"/>
      <c r="DMQ103" s="35"/>
      <c r="DMR103" s="35"/>
      <c r="DMS103" s="35"/>
      <c r="DMT103" s="35"/>
      <c r="DMU103" s="35"/>
      <c r="DMV103" s="35"/>
      <c r="DMW103" s="35"/>
      <c r="DMX103" s="35"/>
      <c r="DMY103" s="35"/>
      <c r="DMZ103" s="35"/>
      <c r="DNA103" s="35"/>
      <c r="DNB103" s="35"/>
      <c r="DNC103" s="35"/>
      <c r="DND103" s="35"/>
      <c r="DNE103" s="35"/>
      <c r="DNF103" s="35"/>
      <c r="DNG103" s="35"/>
      <c r="DNH103" s="35"/>
      <c r="DNI103" s="35"/>
      <c r="DNJ103" s="35"/>
      <c r="DNK103" s="35"/>
      <c r="DNL103" s="35"/>
      <c r="DNM103" s="35"/>
      <c r="DNN103" s="35"/>
      <c r="DNO103" s="35"/>
      <c r="DNP103" s="35"/>
      <c r="DNQ103" s="35"/>
      <c r="DNR103" s="35"/>
      <c r="DNS103" s="35"/>
      <c r="DNT103" s="35"/>
      <c r="DNU103" s="35"/>
      <c r="DNV103" s="35"/>
      <c r="DNW103" s="35"/>
      <c r="DNX103" s="35"/>
      <c r="DNY103" s="35"/>
      <c r="DNZ103" s="35"/>
      <c r="DOA103" s="35"/>
      <c r="DOB103" s="35"/>
      <c r="DOC103" s="35"/>
      <c r="DOD103" s="35"/>
      <c r="DOE103" s="35"/>
      <c r="DOF103" s="35"/>
      <c r="DOG103" s="35"/>
      <c r="DOH103" s="35"/>
      <c r="DOI103" s="35"/>
      <c r="DOJ103" s="35"/>
      <c r="DOK103" s="35"/>
      <c r="DOL103" s="35"/>
      <c r="DOM103" s="35"/>
      <c r="DON103" s="35"/>
      <c r="DOO103" s="35"/>
      <c r="DOP103" s="35"/>
      <c r="DOQ103" s="35"/>
      <c r="DOR103" s="35"/>
      <c r="DOS103" s="35"/>
      <c r="DOT103" s="35"/>
      <c r="DOU103" s="35"/>
      <c r="DOV103" s="35"/>
      <c r="DOW103" s="35"/>
      <c r="DOX103" s="35"/>
      <c r="DOY103" s="35"/>
      <c r="DOZ103" s="35"/>
      <c r="DPA103" s="35"/>
      <c r="DPB103" s="35"/>
      <c r="DPC103" s="35"/>
      <c r="DPD103" s="35"/>
      <c r="DPE103" s="35"/>
      <c r="DPF103" s="35"/>
      <c r="DPG103" s="35"/>
      <c r="DPH103" s="35"/>
      <c r="DPI103" s="35"/>
      <c r="DPJ103" s="35"/>
      <c r="DPK103" s="35"/>
      <c r="DPL103" s="35"/>
      <c r="DPM103" s="35"/>
      <c r="DPN103" s="35"/>
      <c r="DPO103" s="35"/>
      <c r="DPP103" s="35"/>
      <c r="DPQ103" s="35"/>
      <c r="DPR103" s="35"/>
      <c r="DPS103" s="35"/>
      <c r="DPT103" s="35"/>
      <c r="DPU103" s="35"/>
      <c r="DPV103" s="35"/>
      <c r="DPW103" s="35"/>
      <c r="DPX103" s="35"/>
      <c r="DPY103" s="35"/>
      <c r="DPZ103" s="35"/>
      <c r="DQA103" s="35"/>
      <c r="DQB103" s="35"/>
      <c r="DQC103" s="35"/>
      <c r="DQD103" s="35"/>
      <c r="DQE103" s="35"/>
      <c r="DQF103" s="35"/>
      <c r="DQG103" s="35"/>
      <c r="DQH103" s="35"/>
      <c r="DQI103" s="35"/>
      <c r="DQJ103" s="35"/>
      <c r="DQK103" s="35"/>
      <c r="DQL103" s="35"/>
      <c r="DQM103" s="35"/>
      <c r="DQN103" s="35"/>
      <c r="DQO103" s="35"/>
      <c r="DQP103" s="35"/>
      <c r="DQQ103" s="35"/>
      <c r="DQR103" s="35"/>
      <c r="DQS103" s="35"/>
      <c r="DQT103" s="35"/>
      <c r="DQU103" s="35"/>
      <c r="DQV103" s="35"/>
      <c r="DQW103" s="35"/>
      <c r="DQX103" s="35"/>
      <c r="DQY103" s="35"/>
      <c r="DQZ103" s="35"/>
      <c r="DRA103" s="35"/>
      <c r="DRB103" s="35"/>
      <c r="DRC103" s="35"/>
      <c r="DRD103" s="35"/>
      <c r="DRE103" s="35"/>
      <c r="DRF103" s="35"/>
      <c r="DRG103" s="35"/>
      <c r="DRH103" s="35"/>
      <c r="DRI103" s="35"/>
      <c r="DRJ103" s="35"/>
      <c r="DRK103" s="35"/>
      <c r="DRL103" s="35"/>
      <c r="DRM103" s="35"/>
      <c r="DRN103" s="35"/>
      <c r="DRO103" s="35"/>
      <c r="DRP103" s="35"/>
      <c r="DRQ103" s="35"/>
      <c r="DRR103" s="35"/>
      <c r="DRS103" s="35"/>
      <c r="DRT103" s="35"/>
      <c r="DRU103" s="35"/>
      <c r="DRV103" s="35"/>
      <c r="DRW103" s="35"/>
      <c r="DRX103" s="35"/>
      <c r="DRY103" s="35"/>
      <c r="DRZ103" s="35"/>
      <c r="DSA103" s="35"/>
      <c r="DSB103" s="35"/>
      <c r="DSC103" s="35"/>
      <c r="DSD103" s="35"/>
      <c r="DSE103" s="35"/>
      <c r="DSF103" s="35"/>
      <c r="DSG103" s="35"/>
      <c r="DSH103" s="35"/>
      <c r="DSI103" s="35"/>
      <c r="DSJ103" s="35"/>
      <c r="DSK103" s="35"/>
      <c r="DSL103" s="35"/>
      <c r="DSM103" s="35"/>
      <c r="DSN103" s="35"/>
      <c r="DSO103" s="35"/>
      <c r="DSP103" s="35"/>
      <c r="DSQ103" s="35"/>
      <c r="DSR103" s="35"/>
      <c r="DSS103" s="35"/>
      <c r="DST103" s="35"/>
      <c r="DSU103" s="35"/>
      <c r="DSV103" s="35"/>
      <c r="DSW103" s="35"/>
      <c r="DSX103" s="35"/>
      <c r="DSY103" s="35"/>
      <c r="DSZ103" s="35"/>
      <c r="DTA103" s="35"/>
      <c r="DTB103" s="35"/>
      <c r="DTC103" s="35"/>
      <c r="DTD103" s="35"/>
      <c r="DTE103" s="35"/>
      <c r="DTF103" s="35"/>
      <c r="DTG103" s="35"/>
      <c r="DTH103" s="35"/>
      <c r="DTI103" s="35"/>
      <c r="DTJ103" s="35"/>
      <c r="DTK103" s="35"/>
      <c r="DTL103" s="35"/>
      <c r="DTM103" s="35"/>
      <c r="DTN103" s="35"/>
      <c r="DTO103" s="35"/>
      <c r="DTP103" s="35"/>
      <c r="DTQ103" s="35"/>
      <c r="DTR103" s="35"/>
      <c r="DTS103" s="35"/>
      <c r="DTT103" s="35"/>
      <c r="DTU103" s="35"/>
      <c r="DTV103" s="35"/>
      <c r="DTW103" s="35"/>
      <c r="DTX103" s="35"/>
      <c r="DTY103" s="35"/>
      <c r="DTZ103" s="35"/>
      <c r="DUA103" s="35"/>
      <c r="DUB103" s="35"/>
      <c r="DUC103" s="35"/>
      <c r="DUD103" s="35"/>
      <c r="DUE103" s="35"/>
      <c r="DUF103" s="35"/>
      <c r="DUG103" s="35"/>
      <c r="DUH103" s="35"/>
      <c r="DUI103" s="35"/>
      <c r="DUJ103" s="35"/>
      <c r="DUK103" s="35"/>
      <c r="DUL103" s="35"/>
      <c r="DUM103" s="35"/>
      <c r="DUN103" s="35"/>
      <c r="DUO103" s="35"/>
      <c r="DUP103" s="35"/>
      <c r="DUQ103" s="35"/>
      <c r="DUR103" s="35"/>
      <c r="DUS103" s="35"/>
      <c r="DUT103" s="35"/>
      <c r="DUU103" s="35"/>
      <c r="DUV103" s="35"/>
      <c r="DUW103" s="35"/>
      <c r="DUX103" s="35"/>
      <c r="DUY103" s="35"/>
      <c r="DUZ103" s="35"/>
      <c r="DVA103" s="35"/>
      <c r="DVB103" s="35"/>
      <c r="DVC103" s="35"/>
      <c r="DVD103" s="35"/>
      <c r="DVE103" s="35"/>
      <c r="DVF103" s="35"/>
      <c r="DVG103" s="35"/>
      <c r="DVH103" s="35"/>
      <c r="DVI103" s="35"/>
      <c r="DVJ103" s="35"/>
      <c r="DVK103" s="35"/>
      <c r="DVL103" s="35"/>
      <c r="DVM103" s="35"/>
      <c r="DVN103" s="35"/>
      <c r="DVO103" s="35"/>
      <c r="DVP103" s="35"/>
      <c r="DVQ103" s="35"/>
      <c r="DVR103" s="35"/>
      <c r="DVS103" s="35"/>
      <c r="DVT103" s="35"/>
      <c r="DVU103" s="35"/>
      <c r="DVV103" s="35"/>
      <c r="DVW103" s="35"/>
      <c r="DVX103" s="35"/>
      <c r="DVY103" s="35"/>
      <c r="DVZ103" s="35"/>
      <c r="DWA103" s="35"/>
      <c r="DWB103" s="35"/>
      <c r="DWC103" s="35"/>
      <c r="DWD103" s="35"/>
      <c r="DWE103" s="35"/>
      <c r="DWF103" s="35"/>
      <c r="DWG103" s="35"/>
      <c r="DWH103" s="35"/>
      <c r="DWI103" s="35"/>
      <c r="DWJ103" s="35"/>
      <c r="DWK103" s="35"/>
      <c r="DWL103" s="35"/>
      <c r="DWM103" s="35"/>
      <c r="DWN103" s="35"/>
      <c r="DWO103" s="35"/>
      <c r="DWP103" s="35"/>
      <c r="DWQ103" s="35"/>
      <c r="DWR103" s="35"/>
      <c r="DWS103" s="35"/>
      <c r="DWT103" s="35"/>
      <c r="DWU103" s="35"/>
      <c r="DWV103" s="35"/>
      <c r="DWW103" s="35"/>
      <c r="DWX103" s="35"/>
      <c r="DWY103" s="35"/>
      <c r="DWZ103" s="35"/>
      <c r="DXA103" s="35"/>
      <c r="DXB103" s="35"/>
      <c r="DXC103" s="35"/>
      <c r="DXD103" s="35"/>
      <c r="DXE103" s="35"/>
      <c r="DXF103" s="35"/>
      <c r="DXG103" s="35"/>
      <c r="DXH103" s="35"/>
      <c r="DXI103" s="35"/>
      <c r="DXJ103" s="35"/>
      <c r="DXK103" s="35"/>
      <c r="DXL103" s="35"/>
      <c r="DXM103" s="35"/>
      <c r="DXN103" s="35"/>
      <c r="DXO103" s="35"/>
      <c r="DXP103" s="35"/>
      <c r="DXQ103" s="35"/>
      <c r="DXR103" s="35"/>
      <c r="DXS103" s="35"/>
      <c r="DXT103" s="35"/>
      <c r="DXU103" s="35"/>
      <c r="DXV103" s="35"/>
      <c r="DXW103" s="35"/>
      <c r="DXX103" s="35"/>
      <c r="DXY103" s="35"/>
      <c r="DXZ103" s="35"/>
      <c r="DYA103" s="35"/>
      <c r="DYB103" s="35"/>
      <c r="DYC103" s="35"/>
      <c r="DYD103" s="35"/>
      <c r="DYE103" s="35"/>
      <c r="DYF103" s="35"/>
      <c r="DYG103" s="35"/>
      <c r="DYH103" s="35"/>
      <c r="DYI103" s="35"/>
      <c r="DYJ103" s="35"/>
      <c r="DYK103" s="35"/>
      <c r="DYL103" s="35"/>
      <c r="DYM103" s="35"/>
      <c r="DYN103" s="35"/>
      <c r="DYO103" s="35"/>
      <c r="DYP103" s="35"/>
      <c r="DYQ103" s="35"/>
      <c r="DYR103" s="35"/>
      <c r="DYS103" s="35"/>
      <c r="DYT103" s="35"/>
      <c r="DYU103" s="35"/>
      <c r="DYV103" s="35"/>
      <c r="DYW103" s="35"/>
      <c r="DYX103" s="35"/>
      <c r="DYY103" s="35"/>
      <c r="DYZ103" s="35"/>
      <c r="DZA103" s="35"/>
      <c r="DZB103" s="35"/>
      <c r="DZC103" s="35"/>
      <c r="DZD103" s="35"/>
      <c r="DZE103" s="35"/>
      <c r="DZF103" s="35"/>
      <c r="DZG103" s="35"/>
      <c r="DZH103" s="35"/>
      <c r="DZI103" s="35"/>
      <c r="DZJ103" s="35"/>
      <c r="DZK103" s="35"/>
      <c r="DZL103" s="35"/>
      <c r="DZM103" s="35"/>
      <c r="DZN103" s="35"/>
      <c r="DZO103" s="35"/>
      <c r="DZP103" s="35"/>
      <c r="DZQ103" s="35"/>
      <c r="DZR103" s="35"/>
      <c r="DZS103" s="35"/>
      <c r="DZT103" s="35"/>
      <c r="DZU103" s="35"/>
      <c r="DZV103" s="35"/>
      <c r="DZW103" s="35"/>
      <c r="DZX103" s="35"/>
      <c r="DZY103" s="35"/>
      <c r="DZZ103" s="35"/>
      <c r="EAA103" s="35"/>
      <c r="EAB103" s="35"/>
      <c r="EAC103" s="35"/>
      <c r="EAD103" s="35"/>
      <c r="EAE103" s="35"/>
      <c r="EAF103" s="35"/>
      <c r="EAG103" s="35"/>
      <c r="EAH103" s="35"/>
      <c r="EAI103" s="35"/>
      <c r="EAJ103" s="35"/>
      <c r="EAK103" s="35"/>
      <c r="EAL103" s="35"/>
      <c r="EAM103" s="35"/>
      <c r="EAN103" s="35"/>
      <c r="EAO103" s="35"/>
      <c r="EAP103" s="35"/>
      <c r="EAQ103" s="35"/>
      <c r="EAR103" s="35"/>
      <c r="EAS103" s="35"/>
      <c r="EAT103" s="35"/>
      <c r="EAU103" s="35"/>
      <c r="EAV103" s="35"/>
      <c r="EAW103" s="35"/>
      <c r="EAX103" s="35"/>
      <c r="EAY103" s="35"/>
      <c r="EAZ103" s="35"/>
      <c r="EBA103" s="35"/>
      <c r="EBB103" s="35"/>
      <c r="EBC103" s="35"/>
      <c r="EBD103" s="35"/>
      <c r="EBE103" s="35"/>
      <c r="EBF103" s="35"/>
      <c r="EBG103" s="35"/>
      <c r="EBH103" s="35"/>
      <c r="EBI103" s="35"/>
      <c r="EBJ103" s="35"/>
      <c r="EBK103" s="35"/>
      <c r="EBL103" s="35"/>
      <c r="EBM103" s="35"/>
      <c r="EBN103" s="35"/>
      <c r="EBO103" s="35"/>
      <c r="EBP103" s="35"/>
      <c r="EBQ103" s="35"/>
      <c r="EBR103" s="35"/>
      <c r="EBS103" s="35"/>
      <c r="EBT103" s="35"/>
      <c r="EBU103" s="35"/>
      <c r="EBV103" s="35"/>
      <c r="EBW103" s="35"/>
      <c r="EBX103" s="35"/>
      <c r="EBY103" s="35"/>
      <c r="EBZ103" s="35"/>
      <c r="ECA103" s="35"/>
      <c r="ECB103" s="35"/>
      <c r="ECC103" s="35"/>
      <c r="ECD103" s="35"/>
      <c r="ECE103" s="35"/>
      <c r="ECF103" s="35"/>
      <c r="ECG103" s="35"/>
      <c r="ECH103" s="35"/>
      <c r="ECI103" s="35"/>
      <c r="ECJ103" s="35"/>
      <c r="ECK103" s="35"/>
      <c r="ECL103" s="35"/>
      <c r="ECM103" s="35"/>
      <c r="ECN103" s="35"/>
      <c r="ECO103" s="35"/>
      <c r="ECP103" s="35"/>
      <c r="ECQ103" s="35"/>
      <c r="ECR103" s="35"/>
      <c r="ECS103" s="35"/>
      <c r="ECT103" s="35"/>
      <c r="ECU103" s="35"/>
      <c r="ECV103" s="35"/>
      <c r="ECW103" s="35"/>
      <c r="ECX103" s="35"/>
      <c r="ECY103" s="35"/>
      <c r="ECZ103" s="35"/>
      <c r="EDA103" s="35"/>
      <c r="EDB103" s="35"/>
      <c r="EDC103" s="35"/>
      <c r="EDD103" s="35"/>
      <c r="EDE103" s="35"/>
      <c r="EDF103" s="35"/>
      <c r="EDG103" s="35"/>
      <c r="EDH103" s="35"/>
      <c r="EDI103" s="35"/>
      <c r="EDJ103" s="35"/>
      <c r="EDK103" s="35"/>
      <c r="EDL103" s="35"/>
      <c r="EDM103" s="35"/>
      <c r="EDN103" s="35"/>
      <c r="EDO103" s="35"/>
      <c r="EDP103" s="35"/>
      <c r="EDQ103" s="35"/>
      <c r="EDR103" s="35"/>
      <c r="EDS103" s="35"/>
      <c r="EDT103" s="35"/>
      <c r="EDU103" s="35"/>
      <c r="EDV103" s="35"/>
      <c r="EDW103" s="35"/>
      <c r="EDX103" s="35"/>
      <c r="EDY103" s="35"/>
      <c r="EDZ103" s="35"/>
      <c r="EEA103" s="35"/>
      <c r="EEB103" s="35"/>
      <c r="EEC103" s="35"/>
      <c r="EED103" s="35"/>
      <c r="EEE103" s="35"/>
      <c r="EEF103" s="35"/>
      <c r="EEG103" s="35"/>
      <c r="EEH103" s="35"/>
      <c r="EEI103" s="35"/>
      <c r="EEJ103" s="35"/>
      <c r="EEK103" s="35"/>
      <c r="EEL103" s="35"/>
      <c r="EEM103" s="35"/>
      <c r="EEN103" s="35"/>
      <c r="EEO103" s="35"/>
      <c r="EEP103" s="35"/>
      <c r="EEQ103" s="35"/>
      <c r="EER103" s="35"/>
      <c r="EES103" s="35"/>
      <c r="EET103" s="35"/>
      <c r="EEU103" s="35"/>
      <c r="EEV103" s="35"/>
      <c r="EEW103" s="35"/>
      <c r="EEX103" s="35"/>
      <c r="EEY103" s="35"/>
      <c r="EEZ103" s="35"/>
      <c r="EFA103" s="35"/>
      <c r="EFB103" s="35"/>
      <c r="EFC103" s="35"/>
      <c r="EFD103" s="35"/>
      <c r="EFE103" s="35"/>
      <c r="EFF103" s="35"/>
      <c r="EFG103" s="35"/>
      <c r="EFH103" s="35"/>
      <c r="EFI103" s="35"/>
      <c r="EFJ103" s="35"/>
      <c r="EFK103" s="35"/>
      <c r="EFL103" s="35"/>
      <c r="EFM103" s="35"/>
      <c r="EFN103" s="35"/>
      <c r="EFO103" s="35"/>
      <c r="EFP103" s="35"/>
      <c r="EFQ103" s="35"/>
      <c r="EFR103" s="35"/>
      <c r="EFS103" s="35"/>
      <c r="EFT103" s="35"/>
      <c r="EFU103" s="35"/>
      <c r="EFV103" s="35"/>
      <c r="EFW103" s="35"/>
      <c r="EFX103" s="35"/>
      <c r="EFY103" s="35"/>
      <c r="EFZ103" s="35"/>
      <c r="EGA103" s="35"/>
      <c r="EGB103" s="35"/>
      <c r="EGC103" s="35"/>
      <c r="EGD103" s="35"/>
      <c r="EGE103" s="35"/>
      <c r="EGF103" s="35"/>
      <c r="EGG103" s="35"/>
      <c r="EGH103" s="35"/>
      <c r="EGI103" s="35"/>
      <c r="EGJ103" s="35"/>
      <c r="EGK103" s="35"/>
      <c r="EGL103" s="35"/>
      <c r="EGM103" s="35"/>
      <c r="EGN103" s="35"/>
      <c r="EGO103" s="35"/>
      <c r="EGP103" s="35"/>
      <c r="EGQ103" s="35"/>
      <c r="EGR103" s="35"/>
      <c r="EGS103" s="35"/>
      <c r="EGT103" s="35"/>
      <c r="EGU103" s="35"/>
      <c r="EGV103" s="35"/>
      <c r="EGW103" s="35"/>
      <c r="EGX103" s="35"/>
      <c r="EGY103" s="35"/>
      <c r="EGZ103" s="35"/>
      <c r="EHA103" s="35"/>
      <c r="EHB103" s="35"/>
      <c r="EHC103" s="35"/>
      <c r="EHD103" s="35"/>
      <c r="EHE103" s="35"/>
      <c r="EHF103" s="35"/>
      <c r="EHG103" s="35"/>
      <c r="EHH103" s="35"/>
      <c r="EHI103" s="35"/>
      <c r="EHJ103" s="35"/>
      <c r="EHK103" s="35"/>
      <c r="EHL103" s="35"/>
      <c r="EHM103" s="35"/>
      <c r="EHN103" s="35"/>
      <c r="EHO103" s="35"/>
      <c r="EHP103" s="35"/>
      <c r="EHQ103" s="35"/>
      <c r="EHR103" s="35"/>
      <c r="EHS103" s="35"/>
      <c r="EHT103" s="35"/>
      <c r="EHU103" s="35"/>
      <c r="EHV103" s="35"/>
      <c r="EHW103" s="35"/>
      <c r="EHX103" s="35"/>
      <c r="EHY103" s="35"/>
      <c r="EHZ103" s="35"/>
      <c r="EIA103" s="35"/>
      <c r="EIB103" s="35"/>
      <c r="EIC103" s="35"/>
      <c r="EID103" s="35"/>
      <c r="EIE103" s="35"/>
      <c r="EIF103" s="35"/>
      <c r="EIG103" s="35"/>
      <c r="EIH103" s="35"/>
      <c r="EII103" s="35"/>
      <c r="EIJ103" s="35"/>
      <c r="EIK103" s="35"/>
      <c r="EIL103" s="35"/>
      <c r="EIM103" s="35"/>
      <c r="EIN103" s="35"/>
      <c r="EIO103" s="35"/>
      <c r="EIP103" s="35"/>
      <c r="EIQ103" s="35"/>
      <c r="EIR103" s="35"/>
      <c r="EIS103" s="35"/>
      <c r="EIT103" s="35"/>
      <c r="EIU103" s="35"/>
      <c r="EIV103" s="35"/>
      <c r="EIW103" s="35"/>
      <c r="EIX103" s="35"/>
      <c r="EIY103" s="35"/>
      <c r="EIZ103" s="35"/>
      <c r="EJA103" s="35"/>
      <c r="EJB103" s="35"/>
      <c r="EJC103" s="35"/>
      <c r="EJD103" s="35"/>
      <c r="EJE103" s="35"/>
      <c r="EJF103" s="35"/>
      <c r="EJG103" s="35"/>
      <c r="EJH103" s="35"/>
      <c r="EJI103" s="35"/>
      <c r="EJJ103" s="35"/>
      <c r="EJK103" s="35"/>
      <c r="EJL103" s="35"/>
      <c r="EJM103" s="35"/>
      <c r="EJN103" s="35"/>
      <c r="EJO103" s="35"/>
      <c r="EJP103" s="35"/>
      <c r="EJQ103" s="35"/>
      <c r="EJR103" s="35"/>
      <c r="EJS103" s="35"/>
      <c r="EJT103" s="35"/>
      <c r="EJU103" s="35"/>
      <c r="EJV103" s="35"/>
      <c r="EJW103" s="35"/>
      <c r="EJX103" s="35"/>
      <c r="EJY103" s="35"/>
      <c r="EJZ103" s="35"/>
      <c r="EKA103" s="35"/>
      <c r="EKB103" s="35"/>
      <c r="EKC103" s="35"/>
      <c r="EKD103" s="35"/>
      <c r="EKE103" s="35"/>
      <c r="EKF103" s="35"/>
      <c r="EKG103" s="35"/>
      <c r="EKH103" s="35"/>
      <c r="EKI103" s="35"/>
      <c r="EKJ103" s="35"/>
      <c r="EKK103" s="35"/>
      <c r="EKL103" s="35"/>
      <c r="EKM103" s="35"/>
      <c r="EKN103" s="35"/>
      <c r="EKO103" s="35"/>
      <c r="EKP103" s="35"/>
      <c r="EKQ103" s="35"/>
      <c r="EKR103" s="35"/>
      <c r="EKS103" s="35"/>
      <c r="EKT103" s="35"/>
      <c r="EKU103" s="35"/>
      <c r="EKV103" s="35"/>
      <c r="EKW103" s="35"/>
      <c r="EKX103" s="35"/>
      <c r="EKY103" s="35"/>
      <c r="EKZ103" s="35"/>
      <c r="ELA103" s="35"/>
      <c r="ELB103" s="35"/>
      <c r="ELC103" s="35"/>
      <c r="ELD103" s="35"/>
      <c r="ELE103" s="35"/>
      <c r="ELF103" s="35"/>
      <c r="ELG103" s="35"/>
      <c r="ELH103" s="35"/>
      <c r="ELI103" s="35"/>
      <c r="ELJ103" s="35"/>
      <c r="ELK103" s="35"/>
      <c r="ELL103" s="35"/>
      <c r="ELM103" s="35"/>
      <c r="ELN103" s="35"/>
      <c r="ELO103" s="35"/>
      <c r="ELP103" s="35"/>
      <c r="ELQ103" s="35"/>
      <c r="ELR103" s="35"/>
      <c r="ELS103" s="35"/>
      <c r="ELT103" s="35"/>
      <c r="ELU103" s="35"/>
      <c r="ELV103" s="35"/>
      <c r="ELW103" s="35"/>
      <c r="ELX103" s="35"/>
      <c r="ELY103" s="35"/>
      <c r="ELZ103" s="35"/>
      <c r="EMA103" s="35"/>
      <c r="EMB103" s="35"/>
      <c r="EMC103" s="35"/>
      <c r="EMD103" s="35"/>
      <c r="EME103" s="35"/>
      <c r="EMF103" s="35"/>
      <c r="EMG103" s="35"/>
      <c r="EMH103" s="35"/>
      <c r="EMI103" s="35"/>
      <c r="EMJ103" s="35"/>
      <c r="EMK103" s="35"/>
      <c r="EML103" s="35"/>
      <c r="EMM103" s="35"/>
      <c r="EMN103" s="35"/>
      <c r="EMO103" s="35"/>
      <c r="EMP103" s="35"/>
      <c r="EMQ103" s="35"/>
      <c r="EMR103" s="35"/>
      <c r="EMS103" s="35"/>
      <c r="EMT103" s="35"/>
      <c r="EMU103" s="35"/>
      <c r="EMV103" s="35"/>
      <c r="EMW103" s="35"/>
      <c r="EMX103" s="35"/>
      <c r="EMY103" s="35"/>
      <c r="EMZ103" s="35"/>
      <c r="ENA103" s="35"/>
      <c r="ENB103" s="35"/>
      <c r="ENC103" s="35"/>
      <c r="END103" s="35"/>
      <c r="ENE103" s="35"/>
      <c r="ENF103" s="35"/>
      <c r="ENG103" s="35"/>
      <c r="ENH103" s="35"/>
      <c r="ENI103" s="35"/>
      <c r="ENJ103" s="35"/>
      <c r="ENK103" s="35"/>
      <c r="ENL103" s="35"/>
      <c r="ENM103" s="35"/>
      <c r="ENN103" s="35"/>
      <c r="ENO103" s="35"/>
      <c r="ENP103" s="35"/>
      <c r="ENQ103" s="35"/>
      <c r="ENR103" s="35"/>
      <c r="ENS103" s="35"/>
      <c r="ENT103" s="35"/>
      <c r="ENU103" s="35"/>
      <c r="ENV103" s="35"/>
      <c r="ENW103" s="35"/>
      <c r="ENX103" s="35"/>
      <c r="ENY103" s="35"/>
      <c r="ENZ103" s="35"/>
      <c r="EOA103" s="35"/>
      <c r="EOB103" s="35"/>
      <c r="EOC103" s="35"/>
      <c r="EOD103" s="35"/>
      <c r="EOE103" s="35"/>
      <c r="EOF103" s="35"/>
      <c r="EOG103" s="35"/>
      <c r="EOH103" s="35"/>
      <c r="EOI103" s="35"/>
      <c r="EOJ103" s="35"/>
      <c r="EOK103" s="35"/>
      <c r="EOL103" s="35"/>
      <c r="EOM103" s="35"/>
      <c r="EON103" s="35"/>
      <c r="EOO103" s="35"/>
      <c r="EOP103" s="35"/>
      <c r="EOQ103" s="35"/>
      <c r="EOR103" s="35"/>
      <c r="EOS103" s="35"/>
      <c r="EOT103" s="35"/>
      <c r="EOU103" s="35"/>
      <c r="EOV103" s="35"/>
      <c r="EOW103" s="35"/>
      <c r="EOX103" s="35"/>
      <c r="EOY103" s="35"/>
      <c r="EOZ103" s="35"/>
      <c r="EPA103" s="35"/>
      <c r="EPB103" s="35"/>
      <c r="EPC103" s="35"/>
      <c r="EPD103" s="35"/>
      <c r="EPE103" s="35"/>
      <c r="EPF103" s="35"/>
      <c r="EPG103" s="35"/>
      <c r="EPH103" s="35"/>
      <c r="EPI103" s="35"/>
      <c r="EPJ103" s="35"/>
      <c r="EPK103" s="35"/>
      <c r="EPL103" s="35"/>
      <c r="EPM103" s="35"/>
      <c r="EPN103" s="35"/>
      <c r="EPO103" s="35"/>
      <c r="EPP103" s="35"/>
      <c r="EPQ103" s="35"/>
      <c r="EPR103" s="35"/>
      <c r="EPS103" s="35"/>
      <c r="EPT103" s="35"/>
      <c r="EPU103" s="35"/>
      <c r="EPV103" s="35"/>
      <c r="EPW103" s="35"/>
      <c r="EPX103" s="35"/>
      <c r="EPY103" s="35"/>
      <c r="EPZ103" s="35"/>
      <c r="EQA103" s="35"/>
      <c r="EQB103" s="35"/>
      <c r="EQC103" s="35"/>
      <c r="EQD103" s="35"/>
      <c r="EQE103" s="35"/>
      <c r="EQF103" s="35"/>
      <c r="EQG103" s="35"/>
      <c r="EQH103" s="35"/>
      <c r="EQI103" s="35"/>
      <c r="EQJ103" s="35"/>
      <c r="EQK103" s="35"/>
      <c r="EQL103" s="35"/>
      <c r="EQM103" s="35"/>
      <c r="EQN103" s="35"/>
      <c r="EQO103" s="35"/>
      <c r="EQP103" s="35"/>
      <c r="EQQ103" s="35"/>
      <c r="EQR103" s="35"/>
      <c r="EQS103" s="35"/>
      <c r="EQT103" s="35"/>
      <c r="EQU103" s="35"/>
      <c r="EQV103" s="35"/>
      <c r="EQW103" s="35"/>
      <c r="EQX103" s="35"/>
      <c r="EQY103" s="35"/>
      <c r="EQZ103" s="35"/>
      <c r="ERA103" s="35"/>
      <c r="ERB103" s="35"/>
      <c r="ERC103" s="35"/>
      <c r="ERD103" s="35"/>
      <c r="ERE103" s="35"/>
      <c r="ERF103" s="35"/>
      <c r="ERG103" s="35"/>
      <c r="ERH103" s="35"/>
      <c r="ERI103" s="35"/>
      <c r="ERJ103" s="35"/>
      <c r="ERK103" s="35"/>
      <c r="ERL103" s="35"/>
      <c r="ERM103" s="35"/>
      <c r="ERN103" s="35"/>
      <c r="ERO103" s="35"/>
      <c r="ERP103" s="35"/>
      <c r="ERQ103" s="35"/>
      <c r="ERR103" s="35"/>
      <c r="ERS103" s="35"/>
      <c r="ERT103" s="35"/>
      <c r="ERU103" s="35"/>
      <c r="ERV103" s="35"/>
      <c r="ERW103" s="35"/>
      <c r="ERX103" s="35"/>
      <c r="ERY103" s="35"/>
      <c r="ERZ103" s="35"/>
      <c r="ESA103" s="35"/>
      <c r="ESB103" s="35"/>
      <c r="ESC103" s="35"/>
      <c r="ESD103" s="35"/>
      <c r="ESE103" s="35"/>
      <c r="ESF103" s="35"/>
      <c r="ESG103" s="35"/>
      <c r="ESH103" s="35"/>
      <c r="ESI103" s="35"/>
      <c r="ESJ103" s="35"/>
      <c r="ESK103" s="35"/>
      <c r="ESL103" s="35"/>
      <c r="ESM103" s="35"/>
      <c r="ESN103" s="35"/>
      <c r="ESO103" s="35"/>
      <c r="ESP103" s="35"/>
      <c r="ESQ103" s="35"/>
      <c r="ESR103" s="35"/>
      <c r="ESS103" s="35"/>
      <c r="EST103" s="35"/>
      <c r="ESU103" s="35"/>
      <c r="ESV103" s="35"/>
      <c r="ESW103" s="35"/>
      <c r="ESX103" s="35"/>
      <c r="ESY103" s="35"/>
      <c r="ESZ103" s="35"/>
      <c r="ETA103" s="35"/>
      <c r="ETB103" s="35"/>
      <c r="ETC103" s="35"/>
      <c r="ETD103" s="35"/>
      <c r="ETE103" s="35"/>
      <c r="ETF103" s="35"/>
      <c r="ETG103" s="35"/>
      <c r="ETH103" s="35"/>
      <c r="ETI103" s="35"/>
      <c r="ETJ103" s="35"/>
      <c r="ETK103" s="35"/>
      <c r="ETL103" s="35"/>
      <c r="ETM103" s="35"/>
      <c r="ETN103" s="35"/>
      <c r="ETO103" s="35"/>
      <c r="ETP103" s="35"/>
      <c r="ETQ103" s="35"/>
      <c r="ETR103" s="35"/>
      <c r="ETS103" s="35"/>
      <c r="ETT103" s="35"/>
      <c r="ETU103" s="35"/>
      <c r="ETV103" s="35"/>
      <c r="ETW103" s="35"/>
      <c r="ETX103" s="35"/>
      <c r="ETY103" s="35"/>
      <c r="ETZ103" s="35"/>
      <c r="EUA103" s="35"/>
      <c r="EUB103" s="35"/>
      <c r="EUC103" s="35"/>
      <c r="EUD103" s="35"/>
      <c r="EUE103" s="35"/>
      <c r="EUF103" s="35"/>
      <c r="EUG103" s="35"/>
      <c r="EUH103" s="35"/>
      <c r="EUI103" s="35"/>
      <c r="EUJ103" s="35"/>
      <c r="EUK103" s="35"/>
      <c r="EUL103" s="35"/>
      <c r="EUM103" s="35"/>
      <c r="EUN103" s="35"/>
      <c r="EUO103" s="35"/>
      <c r="EUP103" s="35"/>
      <c r="EUQ103" s="35"/>
      <c r="EUR103" s="35"/>
      <c r="EUS103" s="35"/>
      <c r="EUT103" s="35"/>
      <c r="EUU103" s="35"/>
      <c r="EUV103" s="35"/>
      <c r="EUW103" s="35"/>
      <c r="EUX103" s="35"/>
      <c r="EUY103" s="35"/>
      <c r="EUZ103" s="35"/>
      <c r="EVA103" s="35"/>
      <c r="EVB103" s="35"/>
      <c r="EVC103" s="35"/>
      <c r="EVD103" s="35"/>
      <c r="EVE103" s="35"/>
      <c r="EVF103" s="35"/>
      <c r="EVG103" s="35"/>
      <c r="EVH103" s="35"/>
      <c r="EVI103" s="35"/>
      <c r="EVJ103" s="35"/>
      <c r="EVK103" s="35"/>
      <c r="EVL103" s="35"/>
      <c r="EVM103" s="35"/>
      <c r="EVN103" s="35"/>
      <c r="EVO103" s="35"/>
      <c r="EVP103" s="35"/>
      <c r="EVQ103" s="35"/>
      <c r="EVR103" s="35"/>
      <c r="EVS103" s="35"/>
      <c r="EVT103" s="35"/>
      <c r="EVU103" s="35"/>
      <c r="EVV103" s="35"/>
      <c r="EVW103" s="35"/>
      <c r="EVX103" s="35"/>
      <c r="EVY103" s="35"/>
      <c r="EVZ103" s="35"/>
      <c r="EWA103" s="35"/>
      <c r="EWB103" s="35"/>
      <c r="EWC103" s="35"/>
      <c r="EWD103" s="35"/>
      <c r="EWE103" s="35"/>
      <c r="EWF103" s="35"/>
      <c r="EWG103" s="35"/>
      <c r="EWH103" s="35"/>
      <c r="EWI103" s="35"/>
      <c r="EWJ103" s="35"/>
      <c r="EWK103" s="35"/>
      <c r="EWL103" s="35"/>
      <c r="EWM103" s="35"/>
      <c r="EWN103" s="35"/>
      <c r="EWO103" s="35"/>
      <c r="EWP103" s="35"/>
      <c r="EWQ103" s="35"/>
      <c r="EWR103" s="35"/>
      <c r="EWS103" s="35"/>
      <c r="EWT103" s="35"/>
      <c r="EWU103" s="35"/>
      <c r="EWV103" s="35"/>
      <c r="EWW103" s="35"/>
      <c r="EWX103" s="35"/>
      <c r="EWY103" s="35"/>
      <c r="EWZ103" s="35"/>
      <c r="EXA103" s="35"/>
      <c r="EXB103" s="35"/>
      <c r="EXC103" s="35"/>
      <c r="EXD103" s="35"/>
      <c r="EXE103" s="35"/>
      <c r="EXF103" s="35"/>
      <c r="EXG103" s="35"/>
      <c r="EXH103" s="35"/>
      <c r="EXI103" s="35"/>
      <c r="EXJ103" s="35"/>
      <c r="EXK103" s="35"/>
      <c r="EXL103" s="35"/>
      <c r="EXM103" s="35"/>
      <c r="EXN103" s="35"/>
      <c r="EXO103" s="35"/>
      <c r="EXP103" s="35"/>
      <c r="EXQ103" s="35"/>
      <c r="EXR103" s="35"/>
      <c r="EXS103" s="35"/>
      <c r="EXT103" s="35"/>
      <c r="EXU103" s="35"/>
      <c r="EXV103" s="35"/>
      <c r="EXW103" s="35"/>
      <c r="EXX103" s="35"/>
      <c r="EXY103" s="35"/>
      <c r="EXZ103" s="35"/>
      <c r="EYA103" s="35"/>
      <c r="EYB103" s="35"/>
      <c r="EYC103" s="35"/>
      <c r="EYD103" s="35"/>
      <c r="EYE103" s="35"/>
      <c r="EYF103" s="35"/>
      <c r="EYG103" s="35"/>
      <c r="EYH103" s="35"/>
      <c r="EYI103" s="35"/>
      <c r="EYJ103" s="35"/>
      <c r="EYK103" s="35"/>
      <c r="EYL103" s="35"/>
      <c r="EYM103" s="35"/>
      <c r="EYN103" s="35"/>
      <c r="EYO103" s="35"/>
      <c r="EYP103" s="35"/>
      <c r="EYQ103" s="35"/>
      <c r="EYR103" s="35"/>
      <c r="EYS103" s="35"/>
      <c r="EYT103" s="35"/>
      <c r="EYU103" s="35"/>
      <c r="EYV103" s="35"/>
      <c r="EYW103" s="35"/>
      <c r="EYX103" s="35"/>
      <c r="EYY103" s="35"/>
      <c r="EYZ103" s="35"/>
      <c r="EZA103" s="35"/>
      <c r="EZB103" s="35"/>
      <c r="EZC103" s="35"/>
      <c r="EZD103" s="35"/>
      <c r="EZE103" s="35"/>
      <c r="EZF103" s="35"/>
      <c r="EZG103" s="35"/>
      <c r="EZH103" s="35"/>
      <c r="EZI103" s="35"/>
      <c r="EZJ103" s="35"/>
      <c r="EZK103" s="35"/>
      <c r="EZL103" s="35"/>
      <c r="EZM103" s="35"/>
      <c r="EZN103" s="35"/>
      <c r="EZO103" s="35"/>
      <c r="EZP103" s="35"/>
      <c r="EZQ103" s="35"/>
      <c r="EZR103" s="35"/>
      <c r="EZS103" s="35"/>
      <c r="EZT103" s="35"/>
      <c r="EZU103" s="35"/>
      <c r="EZV103" s="35"/>
      <c r="EZW103" s="35"/>
      <c r="EZX103" s="35"/>
      <c r="EZY103" s="35"/>
      <c r="EZZ103" s="35"/>
      <c r="FAA103" s="35"/>
      <c r="FAB103" s="35"/>
      <c r="FAC103" s="35"/>
      <c r="FAD103" s="35"/>
      <c r="FAE103" s="35"/>
      <c r="FAF103" s="35"/>
      <c r="FAG103" s="35"/>
      <c r="FAH103" s="35"/>
      <c r="FAI103" s="35"/>
      <c r="FAJ103" s="35"/>
      <c r="FAK103" s="35"/>
      <c r="FAL103" s="35"/>
      <c r="FAM103" s="35"/>
      <c r="FAN103" s="35"/>
      <c r="FAO103" s="35"/>
      <c r="FAP103" s="35"/>
      <c r="FAQ103" s="35"/>
      <c r="FAR103" s="35"/>
      <c r="FAS103" s="35"/>
      <c r="FAT103" s="35"/>
      <c r="FAU103" s="35"/>
      <c r="FAV103" s="35"/>
      <c r="FAW103" s="35"/>
      <c r="FAX103" s="35"/>
      <c r="FAY103" s="35"/>
      <c r="FAZ103" s="35"/>
      <c r="FBA103" s="35"/>
      <c r="FBB103" s="35"/>
      <c r="FBC103" s="35"/>
      <c r="FBD103" s="35"/>
      <c r="FBE103" s="35"/>
      <c r="FBF103" s="35"/>
      <c r="FBG103" s="35"/>
      <c r="FBH103" s="35"/>
      <c r="FBI103" s="35"/>
      <c r="FBJ103" s="35"/>
      <c r="FBK103" s="35"/>
      <c r="FBL103" s="35"/>
      <c r="FBM103" s="35"/>
      <c r="FBN103" s="35"/>
      <c r="FBO103" s="35"/>
      <c r="FBP103" s="35"/>
      <c r="FBQ103" s="35"/>
      <c r="FBR103" s="35"/>
      <c r="FBS103" s="35"/>
      <c r="FBT103" s="35"/>
      <c r="FBU103" s="35"/>
      <c r="FBV103" s="35"/>
      <c r="FBW103" s="35"/>
      <c r="FBX103" s="35"/>
      <c r="FBY103" s="35"/>
      <c r="FBZ103" s="35"/>
      <c r="FCA103" s="35"/>
      <c r="FCB103" s="35"/>
      <c r="FCC103" s="35"/>
      <c r="FCD103" s="35"/>
      <c r="FCE103" s="35"/>
      <c r="FCF103" s="35"/>
      <c r="FCG103" s="35"/>
      <c r="FCH103" s="35"/>
      <c r="FCI103" s="35"/>
      <c r="FCJ103" s="35"/>
      <c r="FCK103" s="35"/>
      <c r="FCL103" s="35"/>
      <c r="FCM103" s="35"/>
      <c r="FCN103" s="35"/>
      <c r="FCO103" s="35"/>
      <c r="FCP103" s="35"/>
      <c r="FCQ103" s="35"/>
      <c r="FCR103" s="35"/>
      <c r="FCS103" s="35"/>
      <c r="FCT103" s="35"/>
      <c r="FCU103" s="35"/>
      <c r="FCV103" s="35"/>
      <c r="FCW103" s="35"/>
      <c r="FCX103" s="35"/>
      <c r="FCY103" s="35"/>
      <c r="FCZ103" s="35"/>
      <c r="FDA103" s="35"/>
      <c r="FDB103" s="35"/>
      <c r="FDC103" s="35"/>
      <c r="FDD103" s="35"/>
      <c r="FDE103" s="35"/>
      <c r="FDF103" s="35"/>
      <c r="FDG103" s="35"/>
      <c r="FDH103" s="35"/>
      <c r="FDI103" s="35"/>
      <c r="FDJ103" s="35"/>
      <c r="FDK103" s="35"/>
      <c r="FDL103" s="35"/>
      <c r="FDM103" s="35"/>
      <c r="FDN103" s="35"/>
      <c r="FDO103" s="35"/>
      <c r="FDP103" s="35"/>
      <c r="FDQ103" s="35"/>
      <c r="FDR103" s="35"/>
      <c r="FDS103" s="35"/>
      <c r="FDT103" s="35"/>
      <c r="FDU103" s="35"/>
      <c r="FDV103" s="35"/>
      <c r="FDW103" s="35"/>
      <c r="FDX103" s="35"/>
      <c r="FDY103" s="35"/>
      <c r="FDZ103" s="35"/>
      <c r="FEA103" s="35"/>
      <c r="FEB103" s="35"/>
      <c r="FEC103" s="35"/>
      <c r="FED103" s="35"/>
      <c r="FEE103" s="35"/>
      <c r="FEF103" s="35"/>
      <c r="FEG103" s="35"/>
      <c r="FEH103" s="35"/>
      <c r="FEI103" s="35"/>
      <c r="FEJ103" s="35"/>
      <c r="FEK103" s="35"/>
      <c r="FEL103" s="35"/>
      <c r="FEM103" s="35"/>
      <c r="FEN103" s="35"/>
      <c r="FEO103" s="35"/>
      <c r="FEP103" s="35"/>
      <c r="FEQ103" s="35"/>
      <c r="FER103" s="35"/>
      <c r="FES103" s="35"/>
      <c r="FET103" s="35"/>
      <c r="FEU103" s="35"/>
      <c r="FEV103" s="35"/>
      <c r="FEW103" s="35"/>
      <c r="FEX103" s="35"/>
      <c r="FEY103" s="35"/>
      <c r="FEZ103" s="35"/>
      <c r="FFA103" s="35"/>
      <c r="FFB103" s="35"/>
      <c r="FFC103" s="35"/>
      <c r="FFD103" s="35"/>
      <c r="FFE103" s="35"/>
      <c r="FFF103" s="35"/>
      <c r="FFG103" s="35"/>
      <c r="FFH103" s="35"/>
      <c r="FFI103" s="35"/>
      <c r="FFJ103" s="35"/>
      <c r="FFK103" s="35"/>
      <c r="FFL103" s="35"/>
      <c r="FFM103" s="35"/>
      <c r="FFN103" s="35"/>
      <c r="FFO103" s="35"/>
      <c r="FFP103" s="35"/>
      <c r="FFQ103" s="35"/>
      <c r="FFR103" s="35"/>
      <c r="FFS103" s="35"/>
      <c r="FFT103" s="35"/>
      <c r="FFU103" s="35"/>
      <c r="FFV103" s="35"/>
      <c r="FFW103" s="35"/>
      <c r="FFX103" s="35"/>
      <c r="FFY103" s="35"/>
      <c r="FFZ103" s="35"/>
      <c r="FGA103" s="35"/>
      <c r="FGB103" s="35"/>
      <c r="FGC103" s="35"/>
      <c r="FGD103" s="35"/>
      <c r="FGE103" s="35"/>
      <c r="FGF103" s="35"/>
      <c r="FGG103" s="35"/>
      <c r="FGH103" s="35"/>
      <c r="FGI103" s="35"/>
      <c r="FGJ103" s="35"/>
      <c r="FGK103" s="35"/>
      <c r="FGL103" s="35"/>
      <c r="FGM103" s="35"/>
      <c r="FGN103" s="35"/>
      <c r="FGO103" s="35"/>
      <c r="FGP103" s="35"/>
      <c r="FGQ103" s="35"/>
      <c r="FGR103" s="35"/>
      <c r="FGS103" s="35"/>
      <c r="FGT103" s="35"/>
      <c r="FGU103" s="35"/>
      <c r="FGV103" s="35"/>
      <c r="FGW103" s="35"/>
      <c r="FGX103" s="35"/>
      <c r="FGY103" s="35"/>
      <c r="FGZ103" s="35"/>
      <c r="FHA103" s="35"/>
      <c r="FHB103" s="35"/>
      <c r="FHC103" s="35"/>
      <c r="FHD103" s="35"/>
      <c r="FHE103" s="35"/>
      <c r="FHF103" s="35"/>
      <c r="FHG103" s="35"/>
      <c r="FHH103" s="35"/>
      <c r="FHI103" s="35"/>
      <c r="FHJ103" s="35"/>
      <c r="FHK103" s="35"/>
      <c r="FHL103" s="35"/>
      <c r="FHM103" s="35"/>
      <c r="FHN103" s="35"/>
      <c r="FHO103" s="35"/>
      <c r="FHP103" s="35"/>
      <c r="FHQ103" s="35"/>
      <c r="FHR103" s="35"/>
      <c r="FHS103" s="35"/>
      <c r="FHT103" s="35"/>
      <c r="FHU103" s="35"/>
      <c r="FHV103" s="35"/>
      <c r="FHW103" s="35"/>
      <c r="FHX103" s="35"/>
      <c r="FHY103" s="35"/>
      <c r="FHZ103" s="35"/>
      <c r="FIA103" s="35"/>
      <c r="FIB103" s="35"/>
      <c r="FIC103" s="35"/>
      <c r="FID103" s="35"/>
      <c r="FIE103" s="35"/>
      <c r="FIF103" s="35"/>
      <c r="FIG103" s="35"/>
      <c r="FIH103" s="35"/>
      <c r="FII103" s="35"/>
      <c r="FIJ103" s="35"/>
      <c r="FIK103" s="35"/>
      <c r="FIL103" s="35"/>
      <c r="FIM103" s="35"/>
      <c r="FIN103" s="35"/>
      <c r="FIO103" s="35"/>
      <c r="FIP103" s="35"/>
      <c r="FIQ103" s="35"/>
      <c r="FIR103" s="35"/>
      <c r="FIS103" s="35"/>
      <c r="FIT103" s="35"/>
      <c r="FIU103" s="35"/>
      <c r="FIV103" s="35"/>
      <c r="FIW103" s="35"/>
      <c r="FIX103" s="35"/>
      <c r="FIY103" s="35"/>
      <c r="FIZ103" s="35"/>
      <c r="FJA103" s="35"/>
      <c r="FJB103" s="35"/>
      <c r="FJC103" s="35"/>
      <c r="FJD103" s="35"/>
      <c r="FJE103" s="35"/>
      <c r="FJF103" s="35"/>
      <c r="FJG103" s="35"/>
      <c r="FJH103" s="35"/>
      <c r="FJI103" s="35"/>
      <c r="FJJ103" s="35"/>
      <c r="FJK103" s="35"/>
      <c r="FJL103" s="35"/>
      <c r="FJM103" s="35"/>
      <c r="FJN103" s="35"/>
      <c r="FJO103" s="35"/>
      <c r="FJP103" s="35"/>
      <c r="FJQ103" s="35"/>
      <c r="FJR103" s="35"/>
      <c r="FJS103" s="35"/>
      <c r="FJT103" s="35"/>
      <c r="FJU103" s="35"/>
      <c r="FJV103" s="35"/>
      <c r="FJW103" s="35"/>
      <c r="FJX103" s="35"/>
      <c r="FJY103" s="35"/>
      <c r="FJZ103" s="35"/>
      <c r="FKA103" s="35"/>
      <c r="FKB103" s="35"/>
      <c r="FKC103" s="35"/>
      <c r="FKD103" s="35"/>
      <c r="FKE103" s="35"/>
      <c r="FKF103" s="35"/>
      <c r="FKG103" s="35"/>
      <c r="FKH103" s="35"/>
      <c r="FKI103" s="35"/>
      <c r="FKJ103" s="35"/>
      <c r="FKK103" s="35"/>
      <c r="FKL103" s="35"/>
      <c r="FKM103" s="35"/>
      <c r="FKN103" s="35"/>
      <c r="FKO103" s="35"/>
      <c r="FKP103" s="35"/>
      <c r="FKQ103" s="35"/>
      <c r="FKR103" s="35"/>
      <c r="FKS103" s="35"/>
      <c r="FKT103" s="35"/>
      <c r="FKU103" s="35"/>
      <c r="FKV103" s="35"/>
      <c r="FKW103" s="35"/>
      <c r="FKX103" s="35"/>
      <c r="FKY103" s="35"/>
      <c r="FKZ103" s="35"/>
      <c r="FLA103" s="35"/>
      <c r="FLB103" s="35"/>
      <c r="FLC103" s="35"/>
      <c r="FLD103" s="35"/>
      <c r="FLE103" s="35"/>
      <c r="FLF103" s="35"/>
      <c r="FLG103" s="35"/>
      <c r="FLH103" s="35"/>
      <c r="FLI103" s="35"/>
      <c r="FLJ103" s="35"/>
      <c r="FLK103" s="35"/>
      <c r="FLL103" s="35"/>
      <c r="FLM103" s="35"/>
      <c r="FLN103" s="35"/>
      <c r="FLO103" s="35"/>
      <c r="FLP103" s="35"/>
      <c r="FLQ103" s="35"/>
      <c r="FLR103" s="35"/>
      <c r="FLS103" s="35"/>
      <c r="FLT103" s="35"/>
      <c r="FLU103" s="35"/>
      <c r="FLV103" s="35"/>
      <c r="FLW103" s="35"/>
      <c r="FLX103" s="35"/>
      <c r="FLY103" s="35"/>
      <c r="FLZ103" s="35"/>
      <c r="FMA103" s="35"/>
      <c r="FMB103" s="35"/>
      <c r="FMC103" s="35"/>
      <c r="FMD103" s="35"/>
      <c r="FME103" s="35"/>
      <c r="FMF103" s="35"/>
      <c r="FMG103" s="35"/>
      <c r="FMH103" s="35"/>
      <c r="FMI103" s="35"/>
      <c r="FMJ103" s="35"/>
      <c r="FMK103" s="35"/>
      <c r="FML103" s="35"/>
      <c r="FMM103" s="35"/>
      <c r="FMN103" s="35"/>
      <c r="FMO103" s="35"/>
      <c r="FMP103" s="35"/>
      <c r="FMQ103" s="35"/>
      <c r="FMR103" s="35"/>
      <c r="FMS103" s="35"/>
      <c r="FMT103" s="35"/>
      <c r="FMU103" s="35"/>
      <c r="FMV103" s="35"/>
      <c r="FMW103" s="35"/>
      <c r="FMX103" s="35"/>
      <c r="FMY103" s="35"/>
      <c r="FMZ103" s="35"/>
      <c r="FNA103" s="35"/>
      <c r="FNB103" s="35"/>
      <c r="FNC103" s="35"/>
      <c r="FND103" s="35"/>
      <c r="FNE103" s="35"/>
      <c r="FNF103" s="35"/>
      <c r="FNG103" s="35"/>
      <c r="FNH103" s="35"/>
      <c r="FNI103" s="35"/>
      <c r="FNJ103" s="35"/>
      <c r="FNK103" s="35"/>
      <c r="FNL103" s="35"/>
      <c r="FNM103" s="35"/>
      <c r="FNN103" s="35"/>
      <c r="FNO103" s="35"/>
      <c r="FNP103" s="35"/>
      <c r="FNQ103" s="35"/>
      <c r="FNR103" s="35"/>
      <c r="FNS103" s="35"/>
      <c r="FNT103" s="35"/>
      <c r="FNU103" s="35"/>
      <c r="FNV103" s="35"/>
      <c r="FNW103" s="35"/>
      <c r="FNX103" s="35"/>
      <c r="FNY103" s="35"/>
      <c r="FNZ103" s="35"/>
      <c r="FOA103" s="35"/>
      <c r="FOB103" s="35"/>
      <c r="FOC103" s="35"/>
      <c r="FOD103" s="35"/>
      <c r="FOE103" s="35"/>
      <c r="FOF103" s="35"/>
      <c r="FOG103" s="35"/>
      <c r="FOH103" s="35"/>
      <c r="FOI103" s="35"/>
      <c r="FOJ103" s="35"/>
      <c r="FOK103" s="35"/>
      <c r="FOL103" s="35"/>
      <c r="FOM103" s="35"/>
      <c r="FON103" s="35"/>
      <c r="FOO103" s="35"/>
      <c r="FOP103" s="35"/>
      <c r="FOQ103" s="35"/>
      <c r="FOR103" s="35"/>
      <c r="FOS103" s="35"/>
      <c r="FOT103" s="35"/>
      <c r="FOU103" s="35"/>
      <c r="FOV103" s="35"/>
      <c r="FOW103" s="35"/>
      <c r="FOX103" s="35"/>
      <c r="FOY103" s="35"/>
      <c r="FOZ103" s="35"/>
      <c r="FPA103" s="35"/>
      <c r="FPB103" s="35"/>
      <c r="FPC103" s="35"/>
      <c r="FPD103" s="35"/>
      <c r="FPE103" s="35"/>
      <c r="FPF103" s="35"/>
      <c r="FPG103" s="35"/>
      <c r="FPH103" s="35"/>
      <c r="FPI103" s="35"/>
      <c r="FPJ103" s="35"/>
      <c r="FPK103" s="35"/>
      <c r="FPL103" s="35"/>
      <c r="FPM103" s="35"/>
      <c r="FPN103" s="35"/>
      <c r="FPO103" s="35"/>
      <c r="FPP103" s="35"/>
      <c r="FPQ103" s="35"/>
      <c r="FPR103" s="35"/>
      <c r="FPS103" s="35"/>
      <c r="FPT103" s="35"/>
      <c r="FPU103" s="35"/>
      <c r="FPV103" s="35"/>
      <c r="FPW103" s="35"/>
      <c r="FPX103" s="35"/>
      <c r="FPY103" s="35"/>
      <c r="FPZ103" s="35"/>
      <c r="FQA103" s="35"/>
      <c r="FQB103" s="35"/>
      <c r="FQC103" s="35"/>
      <c r="FQD103" s="35"/>
      <c r="FQE103" s="35"/>
      <c r="FQF103" s="35"/>
      <c r="FQG103" s="35"/>
      <c r="FQH103" s="35"/>
      <c r="FQI103" s="35"/>
      <c r="FQJ103" s="35"/>
      <c r="FQK103" s="35"/>
      <c r="FQL103" s="35"/>
      <c r="FQM103" s="35"/>
      <c r="FQN103" s="35"/>
      <c r="FQO103" s="35"/>
      <c r="FQP103" s="35"/>
      <c r="FQQ103" s="35"/>
      <c r="FQR103" s="35"/>
      <c r="FQS103" s="35"/>
      <c r="FQT103" s="35"/>
      <c r="FQU103" s="35"/>
      <c r="FQV103" s="35"/>
      <c r="FQW103" s="35"/>
      <c r="FQX103" s="35"/>
      <c r="FQY103" s="35"/>
      <c r="FQZ103" s="35"/>
      <c r="FRA103" s="35"/>
      <c r="FRB103" s="35"/>
      <c r="FRC103" s="35"/>
      <c r="FRD103" s="35"/>
      <c r="FRE103" s="35"/>
      <c r="FRF103" s="35"/>
      <c r="FRG103" s="35"/>
      <c r="FRH103" s="35"/>
      <c r="FRI103" s="35"/>
      <c r="FRJ103" s="35"/>
      <c r="FRK103" s="35"/>
      <c r="FRL103" s="35"/>
      <c r="FRM103" s="35"/>
      <c r="FRN103" s="35"/>
      <c r="FRO103" s="35"/>
      <c r="FRP103" s="35"/>
      <c r="FRQ103" s="35"/>
      <c r="FRR103" s="35"/>
      <c r="FRS103" s="35"/>
      <c r="FRT103" s="35"/>
      <c r="FRU103" s="35"/>
      <c r="FRV103" s="35"/>
      <c r="FRW103" s="35"/>
      <c r="FRX103" s="35"/>
      <c r="FRY103" s="35"/>
      <c r="FRZ103" s="35"/>
      <c r="FSA103" s="35"/>
      <c r="FSB103" s="35"/>
      <c r="FSC103" s="35"/>
      <c r="FSD103" s="35"/>
      <c r="FSE103" s="35"/>
      <c r="FSF103" s="35"/>
      <c r="FSG103" s="35"/>
      <c r="FSH103" s="35"/>
      <c r="FSI103" s="35"/>
      <c r="FSJ103" s="35"/>
      <c r="FSK103" s="35"/>
      <c r="FSL103" s="35"/>
      <c r="FSM103" s="35"/>
      <c r="FSN103" s="35"/>
      <c r="FSO103" s="35"/>
      <c r="FSP103" s="35"/>
      <c r="FSQ103" s="35"/>
      <c r="FSR103" s="35"/>
      <c r="FSS103" s="35"/>
      <c r="FST103" s="35"/>
      <c r="FSU103" s="35"/>
      <c r="FSV103" s="35"/>
      <c r="FSW103" s="35"/>
      <c r="FSX103" s="35"/>
      <c r="FSY103" s="35"/>
      <c r="FSZ103" s="35"/>
      <c r="FTA103" s="35"/>
      <c r="FTB103" s="35"/>
      <c r="FTC103" s="35"/>
      <c r="FTD103" s="35"/>
      <c r="FTE103" s="35"/>
      <c r="FTF103" s="35"/>
      <c r="FTG103" s="35"/>
      <c r="FTH103" s="35"/>
      <c r="FTI103" s="35"/>
      <c r="FTJ103" s="35"/>
      <c r="FTK103" s="35"/>
      <c r="FTL103" s="35"/>
      <c r="FTM103" s="35"/>
      <c r="FTN103" s="35"/>
      <c r="FTO103" s="35"/>
      <c r="FTP103" s="35"/>
      <c r="FTQ103" s="35"/>
      <c r="FTR103" s="35"/>
      <c r="FTS103" s="35"/>
      <c r="FTT103" s="35"/>
      <c r="FTU103" s="35"/>
      <c r="FTV103" s="35"/>
      <c r="FTW103" s="35"/>
      <c r="FTX103" s="35"/>
      <c r="FTY103" s="35"/>
      <c r="FTZ103" s="35"/>
      <c r="FUA103" s="35"/>
      <c r="FUB103" s="35"/>
      <c r="FUC103" s="35"/>
      <c r="FUD103" s="35"/>
      <c r="FUE103" s="35"/>
      <c r="FUF103" s="35"/>
      <c r="FUG103" s="35"/>
      <c r="FUH103" s="35"/>
      <c r="FUI103" s="35"/>
      <c r="FUJ103" s="35"/>
      <c r="FUK103" s="35"/>
      <c r="FUL103" s="35"/>
      <c r="FUM103" s="35"/>
      <c r="FUN103" s="35"/>
      <c r="FUO103" s="35"/>
      <c r="FUP103" s="35"/>
      <c r="FUQ103" s="35"/>
      <c r="FUR103" s="35"/>
      <c r="FUS103" s="35"/>
      <c r="FUT103" s="35"/>
      <c r="FUU103" s="35"/>
      <c r="FUV103" s="35"/>
      <c r="FUW103" s="35"/>
      <c r="FUX103" s="35"/>
      <c r="FUY103" s="35"/>
      <c r="FUZ103" s="35"/>
      <c r="FVA103" s="35"/>
      <c r="FVB103" s="35"/>
      <c r="FVC103" s="35"/>
      <c r="FVD103" s="35"/>
      <c r="FVE103" s="35"/>
      <c r="FVF103" s="35"/>
      <c r="FVG103" s="35"/>
      <c r="FVH103" s="35"/>
      <c r="FVI103" s="35"/>
      <c r="FVJ103" s="35"/>
      <c r="FVK103" s="35"/>
      <c r="FVL103" s="35"/>
      <c r="FVM103" s="35"/>
      <c r="FVN103" s="35"/>
      <c r="FVO103" s="35"/>
      <c r="FVP103" s="35"/>
      <c r="FVQ103" s="35"/>
      <c r="FVR103" s="35"/>
      <c r="FVS103" s="35"/>
      <c r="FVT103" s="35"/>
      <c r="FVU103" s="35"/>
      <c r="FVV103" s="35"/>
      <c r="FVW103" s="35"/>
      <c r="FVX103" s="35"/>
      <c r="FVY103" s="35"/>
      <c r="FVZ103" s="35"/>
      <c r="FWA103" s="35"/>
      <c r="FWB103" s="35"/>
      <c r="FWC103" s="35"/>
      <c r="FWD103" s="35"/>
      <c r="FWE103" s="35"/>
      <c r="FWF103" s="35"/>
      <c r="FWG103" s="35"/>
      <c r="FWH103" s="35"/>
      <c r="FWI103" s="35"/>
      <c r="FWJ103" s="35"/>
      <c r="FWK103" s="35"/>
      <c r="FWL103" s="35"/>
      <c r="FWM103" s="35"/>
      <c r="FWN103" s="35"/>
      <c r="FWO103" s="35"/>
      <c r="FWP103" s="35"/>
      <c r="FWQ103" s="35"/>
      <c r="FWR103" s="35"/>
      <c r="FWS103" s="35"/>
      <c r="FWT103" s="35"/>
      <c r="FWU103" s="35"/>
      <c r="FWV103" s="35"/>
      <c r="FWW103" s="35"/>
      <c r="FWX103" s="35"/>
      <c r="FWY103" s="35"/>
      <c r="FWZ103" s="35"/>
      <c r="FXA103" s="35"/>
      <c r="FXB103" s="35"/>
      <c r="FXC103" s="35"/>
      <c r="FXD103" s="35"/>
      <c r="FXE103" s="35"/>
      <c r="FXF103" s="35"/>
      <c r="FXG103" s="35"/>
      <c r="FXH103" s="35"/>
      <c r="FXI103" s="35"/>
      <c r="FXJ103" s="35"/>
      <c r="FXK103" s="35"/>
      <c r="FXL103" s="35"/>
      <c r="FXM103" s="35"/>
      <c r="FXN103" s="35"/>
      <c r="FXO103" s="35"/>
      <c r="FXP103" s="35"/>
      <c r="FXQ103" s="35"/>
      <c r="FXR103" s="35"/>
      <c r="FXS103" s="35"/>
      <c r="FXT103" s="35"/>
      <c r="FXU103" s="35"/>
      <c r="FXV103" s="35"/>
      <c r="FXW103" s="35"/>
      <c r="FXX103" s="35"/>
      <c r="FXY103" s="35"/>
      <c r="FXZ103" s="35"/>
      <c r="FYA103" s="35"/>
      <c r="FYB103" s="35"/>
      <c r="FYC103" s="35"/>
      <c r="FYD103" s="35"/>
      <c r="FYE103" s="35"/>
      <c r="FYF103" s="35"/>
      <c r="FYG103" s="35"/>
      <c r="FYH103" s="35"/>
      <c r="FYI103" s="35"/>
      <c r="FYJ103" s="35"/>
      <c r="FYK103" s="35"/>
      <c r="FYL103" s="35"/>
      <c r="FYM103" s="35"/>
      <c r="FYN103" s="35"/>
      <c r="FYO103" s="35"/>
      <c r="FYP103" s="35"/>
      <c r="FYQ103" s="35"/>
      <c r="FYR103" s="35"/>
      <c r="FYS103" s="35"/>
      <c r="FYT103" s="35"/>
      <c r="FYU103" s="35"/>
      <c r="FYV103" s="35"/>
      <c r="FYW103" s="35"/>
      <c r="FYX103" s="35"/>
      <c r="FYY103" s="35"/>
      <c r="FYZ103" s="35"/>
      <c r="FZA103" s="35"/>
      <c r="FZB103" s="35"/>
      <c r="FZC103" s="35"/>
      <c r="FZD103" s="35"/>
      <c r="FZE103" s="35"/>
      <c r="FZF103" s="35"/>
      <c r="FZG103" s="35"/>
      <c r="FZH103" s="35"/>
      <c r="FZI103" s="35"/>
      <c r="FZJ103" s="35"/>
      <c r="FZK103" s="35"/>
      <c r="FZL103" s="35"/>
      <c r="FZM103" s="35"/>
      <c r="FZN103" s="35"/>
      <c r="FZO103" s="35"/>
      <c r="FZP103" s="35"/>
      <c r="FZQ103" s="35"/>
      <c r="FZR103" s="35"/>
      <c r="FZS103" s="35"/>
      <c r="FZT103" s="35"/>
      <c r="FZU103" s="35"/>
      <c r="FZV103" s="35"/>
      <c r="FZW103" s="35"/>
      <c r="FZX103" s="35"/>
      <c r="FZY103" s="35"/>
      <c r="FZZ103" s="35"/>
      <c r="GAA103" s="35"/>
      <c r="GAB103" s="35"/>
      <c r="GAC103" s="35"/>
      <c r="GAD103" s="35"/>
      <c r="GAE103" s="35"/>
      <c r="GAF103" s="35"/>
      <c r="GAG103" s="35"/>
      <c r="GAH103" s="35"/>
      <c r="GAI103" s="35"/>
      <c r="GAJ103" s="35"/>
      <c r="GAK103" s="35"/>
      <c r="GAL103" s="35"/>
      <c r="GAM103" s="35"/>
      <c r="GAN103" s="35"/>
      <c r="GAO103" s="35"/>
      <c r="GAP103" s="35"/>
      <c r="GAQ103" s="35"/>
      <c r="GAR103" s="35"/>
      <c r="GAS103" s="35"/>
      <c r="GAT103" s="35"/>
      <c r="GAU103" s="35"/>
      <c r="GAV103" s="35"/>
      <c r="GAW103" s="35"/>
      <c r="GAX103" s="35"/>
      <c r="GAY103" s="35"/>
      <c r="GAZ103" s="35"/>
      <c r="GBA103" s="35"/>
      <c r="GBB103" s="35"/>
      <c r="GBC103" s="35"/>
      <c r="GBD103" s="35"/>
      <c r="GBE103" s="35"/>
      <c r="GBF103" s="35"/>
      <c r="GBG103" s="35"/>
      <c r="GBH103" s="35"/>
      <c r="GBI103" s="35"/>
      <c r="GBJ103" s="35"/>
      <c r="GBK103" s="35"/>
      <c r="GBL103" s="35"/>
      <c r="GBM103" s="35"/>
      <c r="GBN103" s="35"/>
      <c r="GBO103" s="35"/>
      <c r="GBP103" s="35"/>
      <c r="GBQ103" s="35"/>
      <c r="GBR103" s="35"/>
      <c r="GBS103" s="35"/>
      <c r="GBT103" s="35"/>
      <c r="GBU103" s="35"/>
      <c r="GBV103" s="35"/>
      <c r="GBW103" s="35"/>
      <c r="GBX103" s="35"/>
      <c r="GBY103" s="35"/>
      <c r="GBZ103" s="35"/>
      <c r="GCA103" s="35"/>
      <c r="GCB103" s="35"/>
      <c r="GCC103" s="35"/>
      <c r="GCD103" s="35"/>
      <c r="GCE103" s="35"/>
      <c r="GCF103" s="35"/>
      <c r="GCG103" s="35"/>
      <c r="GCH103" s="35"/>
      <c r="GCI103" s="35"/>
      <c r="GCJ103" s="35"/>
      <c r="GCK103" s="35"/>
      <c r="GCL103" s="35"/>
      <c r="GCM103" s="35"/>
      <c r="GCN103" s="35"/>
      <c r="GCO103" s="35"/>
      <c r="GCP103" s="35"/>
      <c r="GCQ103" s="35"/>
      <c r="GCR103" s="35"/>
      <c r="GCS103" s="35"/>
      <c r="GCT103" s="35"/>
      <c r="GCU103" s="35"/>
      <c r="GCV103" s="35"/>
      <c r="GCW103" s="35"/>
      <c r="GCX103" s="35"/>
      <c r="GCY103" s="35"/>
      <c r="GCZ103" s="35"/>
      <c r="GDA103" s="35"/>
      <c r="GDB103" s="35"/>
      <c r="GDC103" s="35"/>
      <c r="GDD103" s="35"/>
      <c r="GDE103" s="35"/>
      <c r="GDF103" s="35"/>
      <c r="GDG103" s="35"/>
      <c r="GDH103" s="35"/>
      <c r="GDI103" s="35"/>
      <c r="GDJ103" s="35"/>
      <c r="GDK103" s="35"/>
      <c r="GDL103" s="35"/>
      <c r="GDM103" s="35"/>
      <c r="GDN103" s="35"/>
      <c r="GDO103" s="35"/>
      <c r="GDP103" s="35"/>
      <c r="GDQ103" s="35"/>
      <c r="GDR103" s="35"/>
      <c r="GDS103" s="35"/>
      <c r="GDT103" s="35"/>
      <c r="GDU103" s="35"/>
      <c r="GDV103" s="35"/>
      <c r="GDW103" s="35"/>
      <c r="GDX103" s="35"/>
      <c r="GDY103" s="35"/>
      <c r="GDZ103" s="35"/>
      <c r="GEA103" s="35"/>
      <c r="GEB103" s="35"/>
      <c r="GEC103" s="35"/>
      <c r="GED103" s="35"/>
      <c r="GEE103" s="35"/>
      <c r="GEF103" s="35"/>
      <c r="GEG103" s="35"/>
      <c r="GEH103" s="35"/>
      <c r="GEI103" s="35"/>
      <c r="GEJ103" s="35"/>
      <c r="GEK103" s="35"/>
      <c r="GEL103" s="35"/>
      <c r="GEM103" s="35"/>
      <c r="GEN103" s="35"/>
      <c r="GEO103" s="35"/>
      <c r="GEP103" s="35"/>
      <c r="GEQ103" s="35"/>
      <c r="GER103" s="35"/>
      <c r="GES103" s="35"/>
      <c r="GET103" s="35"/>
      <c r="GEU103" s="35"/>
      <c r="GEV103" s="35"/>
      <c r="GEW103" s="35"/>
      <c r="GEX103" s="35"/>
      <c r="GEY103" s="35"/>
      <c r="GEZ103" s="35"/>
      <c r="GFA103" s="35"/>
      <c r="GFB103" s="35"/>
      <c r="GFC103" s="35"/>
      <c r="GFD103" s="35"/>
      <c r="GFE103" s="35"/>
      <c r="GFF103" s="35"/>
      <c r="GFG103" s="35"/>
      <c r="GFH103" s="35"/>
      <c r="GFI103" s="35"/>
      <c r="GFJ103" s="35"/>
      <c r="GFK103" s="35"/>
      <c r="GFL103" s="35"/>
      <c r="GFM103" s="35"/>
      <c r="GFN103" s="35"/>
      <c r="GFO103" s="35"/>
      <c r="GFP103" s="35"/>
      <c r="GFQ103" s="35"/>
      <c r="GFR103" s="35"/>
      <c r="GFS103" s="35"/>
      <c r="GFT103" s="35"/>
      <c r="GFU103" s="35"/>
      <c r="GFV103" s="35"/>
      <c r="GFW103" s="35"/>
      <c r="GFX103" s="35"/>
      <c r="GFY103" s="35"/>
      <c r="GFZ103" s="35"/>
      <c r="GGA103" s="35"/>
      <c r="GGB103" s="35"/>
      <c r="GGC103" s="35"/>
      <c r="GGD103" s="35"/>
      <c r="GGE103" s="35"/>
      <c r="GGF103" s="35"/>
      <c r="GGG103" s="35"/>
      <c r="GGH103" s="35"/>
      <c r="GGI103" s="35"/>
      <c r="GGJ103" s="35"/>
      <c r="GGK103" s="35"/>
      <c r="GGL103" s="35"/>
      <c r="GGM103" s="35"/>
      <c r="GGN103" s="35"/>
      <c r="GGO103" s="35"/>
      <c r="GGP103" s="35"/>
      <c r="GGQ103" s="35"/>
      <c r="GGR103" s="35"/>
      <c r="GGS103" s="35"/>
      <c r="GGT103" s="35"/>
      <c r="GGU103" s="35"/>
      <c r="GGV103" s="35"/>
      <c r="GGW103" s="35"/>
      <c r="GGX103" s="35"/>
      <c r="GGY103" s="35"/>
      <c r="GGZ103" s="35"/>
      <c r="GHA103" s="35"/>
      <c r="GHB103" s="35"/>
      <c r="GHC103" s="35"/>
      <c r="GHD103" s="35"/>
      <c r="GHE103" s="35"/>
      <c r="GHF103" s="35"/>
      <c r="GHG103" s="35"/>
      <c r="GHH103" s="35"/>
      <c r="GHI103" s="35"/>
      <c r="GHJ103" s="35"/>
      <c r="GHK103" s="35"/>
      <c r="GHL103" s="35"/>
      <c r="GHM103" s="35"/>
      <c r="GHN103" s="35"/>
      <c r="GHO103" s="35"/>
      <c r="GHP103" s="35"/>
      <c r="GHQ103" s="35"/>
      <c r="GHR103" s="35"/>
      <c r="GHS103" s="35"/>
      <c r="GHT103" s="35"/>
      <c r="GHU103" s="35"/>
      <c r="GHV103" s="35"/>
      <c r="GHW103" s="35"/>
      <c r="GHX103" s="35"/>
      <c r="GHY103" s="35"/>
      <c r="GHZ103" s="35"/>
      <c r="GIA103" s="35"/>
      <c r="GIB103" s="35"/>
      <c r="GIC103" s="35"/>
      <c r="GID103" s="35"/>
      <c r="GIE103" s="35"/>
      <c r="GIF103" s="35"/>
      <c r="GIG103" s="35"/>
      <c r="GIH103" s="35"/>
      <c r="GII103" s="35"/>
      <c r="GIJ103" s="35"/>
      <c r="GIK103" s="35"/>
      <c r="GIL103" s="35"/>
      <c r="GIM103" s="35"/>
      <c r="GIN103" s="35"/>
      <c r="GIO103" s="35"/>
      <c r="GIP103" s="35"/>
      <c r="GIQ103" s="35"/>
      <c r="GIR103" s="35"/>
      <c r="GIS103" s="35"/>
      <c r="GIT103" s="35"/>
      <c r="GIU103" s="35"/>
      <c r="GIV103" s="35"/>
      <c r="GIW103" s="35"/>
      <c r="GIX103" s="35"/>
      <c r="GIY103" s="35"/>
      <c r="GIZ103" s="35"/>
      <c r="GJA103" s="35"/>
      <c r="GJB103" s="35"/>
      <c r="GJC103" s="35"/>
      <c r="GJD103" s="35"/>
      <c r="GJE103" s="35"/>
      <c r="GJF103" s="35"/>
      <c r="GJG103" s="35"/>
      <c r="GJH103" s="35"/>
      <c r="GJI103" s="35"/>
      <c r="GJJ103" s="35"/>
      <c r="GJK103" s="35"/>
      <c r="GJL103" s="35"/>
      <c r="GJM103" s="35"/>
      <c r="GJN103" s="35"/>
      <c r="GJO103" s="35"/>
      <c r="GJP103" s="35"/>
      <c r="GJQ103" s="35"/>
      <c r="GJR103" s="35"/>
      <c r="GJS103" s="35"/>
      <c r="GJT103" s="35"/>
      <c r="GJU103" s="35"/>
      <c r="GJV103" s="35"/>
      <c r="GJW103" s="35"/>
      <c r="GJX103" s="35"/>
      <c r="GJY103" s="35"/>
      <c r="GJZ103" s="35"/>
      <c r="GKA103" s="35"/>
      <c r="GKB103" s="35"/>
      <c r="GKC103" s="35"/>
      <c r="GKD103" s="35"/>
      <c r="GKE103" s="35"/>
      <c r="GKF103" s="35"/>
      <c r="GKG103" s="35"/>
      <c r="GKH103" s="35"/>
      <c r="GKI103" s="35"/>
      <c r="GKJ103" s="35"/>
      <c r="GKK103" s="35"/>
      <c r="GKL103" s="35"/>
      <c r="GKM103" s="35"/>
      <c r="GKN103" s="35"/>
      <c r="GKO103" s="35"/>
      <c r="GKP103" s="35"/>
      <c r="GKQ103" s="35"/>
      <c r="GKR103" s="35"/>
      <c r="GKS103" s="35"/>
      <c r="GKT103" s="35"/>
      <c r="GKU103" s="35"/>
      <c r="GKV103" s="35"/>
      <c r="GKW103" s="35"/>
      <c r="GKX103" s="35"/>
      <c r="GKY103" s="35"/>
      <c r="GKZ103" s="35"/>
      <c r="GLA103" s="35"/>
      <c r="GLB103" s="35"/>
      <c r="GLC103" s="35"/>
      <c r="GLD103" s="35"/>
      <c r="GLE103" s="35"/>
      <c r="GLF103" s="35"/>
      <c r="GLG103" s="35"/>
      <c r="GLH103" s="35"/>
      <c r="GLI103" s="35"/>
      <c r="GLJ103" s="35"/>
      <c r="GLK103" s="35"/>
      <c r="GLL103" s="35"/>
      <c r="GLM103" s="35"/>
      <c r="GLN103" s="35"/>
      <c r="GLO103" s="35"/>
      <c r="GLP103" s="35"/>
      <c r="GLQ103" s="35"/>
      <c r="GLR103" s="35"/>
      <c r="GLS103" s="35"/>
      <c r="GLT103" s="35"/>
      <c r="GLU103" s="35"/>
      <c r="GLV103" s="35"/>
      <c r="GLW103" s="35"/>
      <c r="GLX103" s="35"/>
      <c r="GLY103" s="35"/>
      <c r="GLZ103" s="35"/>
      <c r="GMA103" s="35"/>
      <c r="GMB103" s="35"/>
      <c r="GMC103" s="35"/>
      <c r="GMD103" s="35"/>
      <c r="GME103" s="35"/>
      <c r="GMF103" s="35"/>
      <c r="GMG103" s="35"/>
      <c r="GMH103" s="35"/>
      <c r="GMI103" s="35"/>
      <c r="GMJ103" s="35"/>
      <c r="GMK103" s="35"/>
      <c r="GML103" s="35"/>
      <c r="GMM103" s="35"/>
      <c r="GMN103" s="35"/>
      <c r="GMO103" s="35"/>
      <c r="GMP103" s="35"/>
      <c r="GMQ103" s="35"/>
      <c r="GMR103" s="35"/>
      <c r="GMS103" s="35"/>
      <c r="GMT103" s="35"/>
      <c r="GMU103" s="35"/>
      <c r="GMV103" s="35"/>
      <c r="GMW103" s="35"/>
      <c r="GMX103" s="35"/>
      <c r="GMY103" s="35"/>
      <c r="GMZ103" s="35"/>
      <c r="GNA103" s="35"/>
      <c r="GNB103" s="35"/>
      <c r="GNC103" s="35"/>
      <c r="GND103" s="35"/>
      <c r="GNE103" s="35"/>
      <c r="GNF103" s="35"/>
      <c r="GNG103" s="35"/>
      <c r="GNH103" s="35"/>
      <c r="GNI103" s="35"/>
      <c r="GNJ103" s="35"/>
      <c r="GNK103" s="35"/>
      <c r="GNL103" s="35"/>
      <c r="GNM103" s="35"/>
      <c r="GNN103" s="35"/>
      <c r="GNO103" s="35"/>
      <c r="GNP103" s="35"/>
      <c r="GNQ103" s="35"/>
      <c r="GNR103" s="35"/>
      <c r="GNS103" s="35"/>
      <c r="GNT103" s="35"/>
      <c r="GNU103" s="35"/>
      <c r="GNV103" s="35"/>
      <c r="GNW103" s="35"/>
      <c r="GNX103" s="35"/>
      <c r="GNY103" s="35"/>
      <c r="GNZ103" s="35"/>
      <c r="GOA103" s="35"/>
      <c r="GOB103" s="35"/>
      <c r="GOC103" s="35"/>
      <c r="GOD103" s="35"/>
      <c r="GOE103" s="35"/>
      <c r="GOF103" s="35"/>
      <c r="GOG103" s="35"/>
      <c r="GOH103" s="35"/>
      <c r="GOI103" s="35"/>
      <c r="GOJ103" s="35"/>
      <c r="GOK103" s="35"/>
      <c r="GOL103" s="35"/>
      <c r="GOM103" s="35"/>
      <c r="GON103" s="35"/>
      <c r="GOO103" s="35"/>
      <c r="GOP103" s="35"/>
      <c r="GOQ103" s="35"/>
      <c r="GOR103" s="35"/>
      <c r="GOS103" s="35"/>
      <c r="GOT103" s="35"/>
      <c r="GOU103" s="35"/>
      <c r="GOV103" s="35"/>
      <c r="GOW103" s="35"/>
      <c r="GOX103" s="35"/>
      <c r="GOY103" s="35"/>
      <c r="GOZ103" s="35"/>
      <c r="GPA103" s="35"/>
      <c r="GPB103" s="35"/>
      <c r="GPC103" s="35"/>
      <c r="GPD103" s="35"/>
      <c r="GPE103" s="35"/>
      <c r="GPF103" s="35"/>
      <c r="GPG103" s="35"/>
      <c r="GPH103" s="35"/>
      <c r="GPI103" s="35"/>
      <c r="GPJ103" s="35"/>
      <c r="GPK103" s="35"/>
      <c r="GPL103" s="35"/>
      <c r="GPM103" s="35"/>
      <c r="GPN103" s="35"/>
      <c r="GPO103" s="35"/>
      <c r="GPP103" s="35"/>
      <c r="GPQ103" s="35"/>
      <c r="GPR103" s="35"/>
      <c r="GPS103" s="35"/>
      <c r="GPT103" s="35"/>
      <c r="GPU103" s="35"/>
      <c r="GPV103" s="35"/>
      <c r="GPW103" s="35"/>
      <c r="GPX103" s="35"/>
      <c r="GPY103" s="35"/>
      <c r="GPZ103" s="35"/>
      <c r="GQA103" s="35"/>
      <c r="GQB103" s="35"/>
      <c r="GQC103" s="35"/>
      <c r="GQD103" s="35"/>
      <c r="GQE103" s="35"/>
      <c r="GQF103" s="35"/>
      <c r="GQG103" s="35"/>
      <c r="GQH103" s="35"/>
      <c r="GQI103" s="35"/>
      <c r="GQJ103" s="35"/>
      <c r="GQK103" s="35"/>
      <c r="GQL103" s="35"/>
      <c r="GQM103" s="35"/>
      <c r="GQN103" s="35"/>
      <c r="GQO103" s="35"/>
      <c r="GQP103" s="35"/>
      <c r="GQQ103" s="35"/>
      <c r="GQR103" s="35"/>
      <c r="GQS103" s="35"/>
      <c r="GQT103" s="35"/>
      <c r="GQU103" s="35"/>
      <c r="GQV103" s="35"/>
      <c r="GQW103" s="35"/>
      <c r="GQX103" s="35"/>
      <c r="GQY103" s="35"/>
      <c r="GQZ103" s="35"/>
      <c r="GRA103" s="35"/>
      <c r="GRB103" s="35"/>
      <c r="GRC103" s="35"/>
      <c r="GRD103" s="35"/>
      <c r="GRE103" s="35"/>
      <c r="GRF103" s="35"/>
      <c r="GRG103" s="35"/>
      <c r="GRH103" s="35"/>
      <c r="GRI103" s="35"/>
      <c r="GRJ103" s="35"/>
      <c r="GRK103" s="35"/>
      <c r="GRL103" s="35"/>
      <c r="GRM103" s="35"/>
      <c r="GRN103" s="35"/>
      <c r="GRO103" s="35"/>
      <c r="GRP103" s="35"/>
      <c r="GRQ103" s="35"/>
      <c r="GRR103" s="35"/>
      <c r="GRS103" s="35"/>
      <c r="GRT103" s="35"/>
      <c r="GRU103" s="35"/>
      <c r="GRV103" s="35"/>
      <c r="GRW103" s="35"/>
      <c r="GRX103" s="35"/>
      <c r="GRY103" s="35"/>
      <c r="GRZ103" s="35"/>
      <c r="GSA103" s="35"/>
      <c r="GSB103" s="35"/>
      <c r="GSC103" s="35"/>
      <c r="GSD103" s="35"/>
      <c r="GSE103" s="35"/>
      <c r="GSF103" s="35"/>
      <c r="GSG103" s="35"/>
      <c r="GSH103" s="35"/>
      <c r="GSI103" s="35"/>
      <c r="GSJ103" s="35"/>
      <c r="GSK103" s="35"/>
      <c r="GSL103" s="35"/>
      <c r="GSM103" s="35"/>
      <c r="GSN103" s="35"/>
      <c r="GSO103" s="35"/>
      <c r="GSP103" s="35"/>
      <c r="GSQ103" s="35"/>
      <c r="GSR103" s="35"/>
      <c r="GSS103" s="35"/>
      <c r="GST103" s="35"/>
      <c r="GSU103" s="35"/>
      <c r="GSV103" s="35"/>
      <c r="GSW103" s="35"/>
      <c r="GSX103" s="35"/>
      <c r="GSY103" s="35"/>
      <c r="GSZ103" s="35"/>
      <c r="GTA103" s="35"/>
      <c r="GTB103" s="35"/>
      <c r="GTC103" s="35"/>
      <c r="GTD103" s="35"/>
      <c r="GTE103" s="35"/>
      <c r="GTF103" s="35"/>
      <c r="GTG103" s="35"/>
      <c r="GTH103" s="35"/>
      <c r="GTI103" s="35"/>
      <c r="GTJ103" s="35"/>
      <c r="GTK103" s="35"/>
      <c r="GTL103" s="35"/>
      <c r="GTM103" s="35"/>
      <c r="GTN103" s="35"/>
      <c r="GTO103" s="35"/>
      <c r="GTP103" s="35"/>
      <c r="GTQ103" s="35"/>
      <c r="GTR103" s="35"/>
      <c r="GTS103" s="35"/>
      <c r="GTT103" s="35"/>
      <c r="GTU103" s="35"/>
      <c r="GTV103" s="35"/>
      <c r="GTW103" s="35"/>
      <c r="GTX103" s="35"/>
      <c r="GTY103" s="35"/>
      <c r="GTZ103" s="35"/>
      <c r="GUA103" s="35"/>
      <c r="GUB103" s="35"/>
      <c r="GUC103" s="35"/>
      <c r="GUD103" s="35"/>
      <c r="GUE103" s="35"/>
      <c r="GUF103" s="35"/>
      <c r="GUG103" s="35"/>
      <c r="GUH103" s="35"/>
      <c r="GUI103" s="35"/>
      <c r="GUJ103" s="35"/>
      <c r="GUK103" s="35"/>
      <c r="GUL103" s="35"/>
      <c r="GUM103" s="35"/>
      <c r="GUN103" s="35"/>
      <c r="GUO103" s="35"/>
      <c r="GUP103" s="35"/>
      <c r="GUQ103" s="35"/>
      <c r="GUR103" s="35"/>
      <c r="GUS103" s="35"/>
      <c r="GUT103" s="35"/>
      <c r="GUU103" s="35"/>
      <c r="GUV103" s="35"/>
      <c r="GUW103" s="35"/>
      <c r="GUX103" s="35"/>
      <c r="GUY103" s="35"/>
      <c r="GUZ103" s="35"/>
      <c r="GVA103" s="35"/>
      <c r="GVB103" s="35"/>
      <c r="GVC103" s="35"/>
      <c r="GVD103" s="35"/>
      <c r="GVE103" s="35"/>
      <c r="GVF103" s="35"/>
      <c r="GVG103" s="35"/>
      <c r="GVH103" s="35"/>
      <c r="GVI103" s="35"/>
      <c r="GVJ103" s="35"/>
      <c r="GVK103" s="35"/>
      <c r="GVL103" s="35"/>
      <c r="GVM103" s="35"/>
      <c r="GVN103" s="35"/>
      <c r="GVO103" s="35"/>
      <c r="GVP103" s="35"/>
      <c r="GVQ103" s="35"/>
      <c r="GVR103" s="35"/>
      <c r="GVS103" s="35"/>
      <c r="GVT103" s="35"/>
      <c r="GVU103" s="35"/>
      <c r="GVV103" s="35"/>
      <c r="GVW103" s="35"/>
      <c r="GVX103" s="35"/>
      <c r="GVY103" s="35"/>
      <c r="GVZ103" s="35"/>
      <c r="GWA103" s="35"/>
      <c r="GWB103" s="35"/>
      <c r="GWC103" s="35"/>
      <c r="GWD103" s="35"/>
      <c r="GWE103" s="35"/>
      <c r="GWF103" s="35"/>
      <c r="GWG103" s="35"/>
      <c r="GWH103" s="35"/>
      <c r="GWI103" s="35"/>
      <c r="GWJ103" s="35"/>
      <c r="GWK103" s="35"/>
      <c r="GWL103" s="35"/>
      <c r="GWM103" s="35"/>
      <c r="GWN103" s="35"/>
      <c r="GWO103" s="35"/>
      <c r="GWP103" s="35"/>
      <c r="GWQ103" s="35"/>
      <c r="GWR103" s="35"/>
      <c r="GWS103" s="35"/>
      <c r="GWT103" s="35"/>
      <c r="GWU103" s="35"/>
      <c r="GWV103" s="35"/>
      <c r="GWW103" s="35"/>
      <c r="GWX103" s="35"/>
      <c r="GWY103" s="35"/>
      <c r="GWZ103" s="35"/>
      <c r="GXA103" s="35"/>
      <c r="GXB103" s="35"/>
      <c r="GXC103" s="35"/>
      <c r="GXD103" s="35"/>
      <c r="GXE103" s="35"/>
      <c r="GXF103" s="35"/>
      <c r="GXG103" s="35"/>
      <c r="GXH103" s="35"/>
      <c r="GXI103" s="35"/>
      <c r="GXJ103" s="35"/>
      <c r="GXK103" s="35"/>
      <c r="GXL103" s="35"/>
      <c r="GXM103" s="35"/>
      <c r="GXN103" s="35"/>
      <c r="GXO103" s="35"/>
      <c r="GXP103" s="35"/>
      <c r="GXQ103" s="35"/>
      <c r="GXR103" s="35"/>
      <c r="GXS103" s="35"/>
      <c r="GXT103" s="35"/>
      <c r="GXU103" s="35"/>
      <c r="GXV103" s="35"/>
      <c r="GXW103" s="35"/>
      <c r="GXX103" s="35"/>
      <c r="GXY103" s="35"/>
      <c r="GXZ103" s="35"/>
      <c r="GYA103" s="35"/>
      <c r="GYB103" s="35"/>
      <c r="GYC103" s="35"/>
      <c r="GYD103" s="35"/>
      <c r="GYE103" s="35"/>
      <c r="GYF103" s="35"/>
      <c r="GYG103" s="35"/>
      <c r="GYH103" s="35"/>
      <c r="GYI103" s="35"/>
      <c r="GYJ103" s="35"/>
      <c r="GYK103" s="35"/>
      <c r="GYL103" s="35"/>
      <c r="GYM103" s="35"/>
      <c r="GYN103" s="35"/>
      <c r="GYO103" s="35"/>
      <c r="GYP103" s="35"/>
      <c r="GYQ103" s="35"/>
      <c r="GYR103" s="35"/>
      <c r="GYS103" s="35"/>
      <c r="GYT103" s="35"/>
      <c r="GYU103" s="35"/>
      <c r="GYV103" s="35"/>
      <c r="GYW103" s="35"/>
      <c r="GYX103" s="35"/>
      <c r="GYY103" s="35"/>
      <c r="GYZ103" s="35"/>
      <c r="GZA103" s="35"/>
      <c r="GZB103" s="35"/>
      <c r="GZC103" s="35"/>
      <c r="GZD103" s="35"/>
      <c r="GZE103" s="35"/>
      <c r="GZF103" s="35"/>
      <c r="GZG103" s="35"/>
      <c r="GZH103" s="35"/>
      <c r="GZI103" s="35"/>
      <c r="GZJ103" s="35"/>
      <c r="GZK103" s="35"/>
      <c r="GZL103" s="35"/>
      <c r="GZM103" s="35"/>
      <c r="GZN103" s="35"/>
      <c r="GZO103" s="35"/>
      <c r="GZP103" s="35"/>
      <c r="GZQ103" s="35"/>
      <c r="GZR103" s="35"/>
      <c r="GZS103" s="35"/>
      <c r="GZT103" s="35"/>
      <c r="GZU103" s="35"/>
      <c r="GZV103" s="35"/>
      <c r="GZW103" s="35"/>
      <c r="GZX103" s="35"/>
      <c r="GZY103" s="35"/>
      <c r="GZZ103" s="35"/>
      <c r="HAA103" s="35"/>
      <c r="HAB103" s="35"/>
      <c r="HAC103" s="35"/>
      <c r="HAD103" s="35"/>
      <c r="HAE103" s="35"/>
      <c r="HAF103" s="35"/>
      <c r="HAG103" s="35"/>
      <c r="HAH103" s="35"/>
      <c r="HAI103" s="35"/>
      <c r="HAJ103" s="35"/>
      <c r="HAK103" s="35"/>
      <c r="HAL103" s="35"/>
      <c r="HAM103" s="35"/>
      <c r="HAN103" s="35"/>
      <c r="HAO103" s="35"/>
      <c r="HAP103" s="35"/>
      <c r="HAQ103" s="35"/>
      <c r="HAR103" s="35"/>
      <c r="HAS103" s="35"/>
      <c r="HAT103" s="35"/>
      <c r="HAU103" s="35"/>
      <c r="HAV103" s="35"/>
      <c r="HAW103" s="35"/>
      <c r="HAX103" s="35"/>
      <c r="HAY103" s="35"/>
      <c r="HAZ103" s="35"/>
      <c r="HBA103" s="35"/>
      <c r="HBB103" s="35"/>
      <c r="HBC103" s="35"/>
      <c r="HBD103" s="35"/>
      <c r="HBE103" s="35"/>
      <c r="HBF103" s="35"/>
      <c r="HBG103" s="35"/>
      <c r="HBH103" s="35"/>
      <c r="HBI103" s="35"/>
      <c r="HBJ103" s="35"/>
      <c r="HBK103" s="35"/>
      <c r="HBL103" s="35"/>
      <c r="HBM103" s="35"/>
      <c r="HBN103" s="35"/>
      <c r="HBO103" s="35"/>
      <c r="HBP103" s="35"/>
      <c r="HBQ103" s="35"/>
      <c r="HBR103" s="35"/>
      <c r="HBS103" s="35"/>
      <c r="HBT103" s="35"/>
      <c r="HBU103" s="35"/>
      <c r="HBV103" s="35"/>
      <c r="HBW103" s="35"/>
      <c r="HBX103" s="35"/>
      <c r="HBY103" s="35"/>
      <c r="HBZ103" s="35"/>
      <c r="HCA103" s="35"/>
      <c r="HCB103" s="35"/>
      <c r="HCC103" s="35"/>
      <c r="HCD103" s="35"/>
      <c r="HCE103" s="35"/>
      <c r="HCF103" s="35"/>
      <c r="HCG103" s="35"/>
      <c r="HCH103" s="35"/>
      <c r="HCI103" s="35"/>
      <c r="HCJ103" s="35"/>
      <c r="HCK103" s="35"/>
      <c r="HCL103" s="35"/>
      <c r="HCM103" s="35"/>
      <c r="HCN103" s="35"/>
      <c r="HCO103" s="35"/>
      <c r="HCP103" s="35"/>
      <c r="HCQ103" s="35"/>
      <c r="HCR103" s="35"/>
      <c r="HCS103" s="35"/>
      <c r="HCT103" s="35"/>
      <c r="HCU103" s="35"/>
      <c r="HCV103" s="35"/>
      <c r="HCW103" s="35"/>
      <c r="HCX103" s="35"/>
      <c r="HCY103" s="35"/>
      <c r="HCZ103" s="35"/>
      <c r="HDA103" s="35"/>
      <c r="HDB103" s="35"/>
      <c r="HDC103" s="35"/>
      <c r="HDD103" s="35"/>
      <c r="HDE103" s="35"/>
      <c r="HDF103" s="35"/>
      <c r="HDG103" s="35"/>
      <c r="HDH103" s="35"/>
      <c r="HDI103" s="35"/>
      <c r="HDJ103" s="35"/>
      <c r="HDK103" s="35"/>
      <c r="HDL103" s="35"/>
      <c r="HDM103" s="35"/>
      <c r="HDN103" s="35"/>
      <c r="HDO103" s="35"/>
      <c r="HDP103" s="35"/>
      <c r="HDQ103" s="35"/>
      <c r="HDR103" s="35"/>
      <c r="HDS103" s="35"/>
      <c r="HDT103" s="35"/>
      <c r="HDU103" s="35"/>
      <c r="HDV103" s="35"/>
      <c r="HDW103" s="35"/>
      <c r="HDX103" s="35"/>
      <c r="HDY103" s="35"/>
      <c r="HDZ103" s="35"/>
      <c r="HEA103" s="35"/>
      <c r="HEB103" s="35"/>
      <c r="HEC103" s="35"/>
      <c r="HED103" s="35"/>
      <c r="HEE103" s="35"/>
      <c r="HEF103" s="35"/>
      <c r="HEG103" s="35"/>
      <c r="HEH103" s="35"/>
      <c r="HEI103" s="35"/>
      <c r="HEJ103" s="35"/>
      <c r="HEK103" s="35"/>
      <c r="HEL103" s="35"/>
      <c r="HEM103" s="35"/>
      <c r="HEN103" s="35"/>
      <c r="HEO103" s="35"/>
      <c r="HEP103" s="35"/>
      <c r="HEQ103" s="35"/>
      <c r="HER103" s="35"/>
      <c r="HES103" s="35"/>
      <c r="HET103" s="35"/>
      <c r="HEU103" s="35"/>
      <c r="HEV103" s="35"/>
      <c r="HEW103" s="35"/>
      <c r="HEX103" s="35"/>
      <c r="HEY103" s="35"/>
      <c r="HEZ103" s="35"/>
      <c r="HFA103" s="35"/>
      <c r="HFB103" s="35"/>
      <c r="HFC103" s="35"/>
      <c r="HFD103" s="35"/>
      <c r="HFE103" s="35"/>
      <c r="HFF103" s="35"/>
      <c r="HFG103" s="35"/>
      <c r="HFH103" s="35"/>
      <c r="HFI103" s="35"/>
      <c r="HFJ103" s="35"/>
      <c r="HFK103" s="35"/>
      <c r="HFL103" s="35"/>
      <c r="HFM103" s="35"/>
      <c r="HFN103" s="35"/>
      <c r="HFO103" s="35"/>
      <c r="HFP103" s="35"/>
      <c r="HFQ103" s="35"/>
      <c r="HFR103" s="35"/>
      <c r="HFS103" s="35"/>
      <c r="HFT103" s="35"/>
      <c r="HFU103" s="35"/>
      <c r="HFV103" s="35"/>
      <c r="HFW103" s="35"/>
      <c r="HFX103" s="35"/>
      <c r="HFY103" s="35"/>
      <c r="HFZ103" s="35"/>
      <c r="HGA103" s="35"/>
      <c r="HGB103" s="35"/>
      <c r="HGC103" s="35"/>
      <c r="HGD103" s="35"/>
      <c r="HGE103" s="35"/>
      <c r="HGF103" s="35"/>
      <c r="HGG103" s="35"/>
      <c r="HGH103" s="35"/>
      <c r="HGI103" s="35"/>
      <c r="HGJ103" s="35"/>
      <c r="HGK103" s="35"/>
      <c r="HGL103" s="35"/>
      <c r="HGM103" s="35"/>
      <c r="HGN103" s="35"/>
      <c r="HGO103" s="35"/>
      <c r="HGP103" s="35"/>
      <c r="HGQ103" s="35"/>
      <c r="HGR103" s="35"/>
      <c r="HGS103" s="35"/>
      <c r="HGT103" s="35"/>
      <c r="HGU103" s="35"/>
      <c r="HGV103" s="35"/>
      <c r="HGW103" s="35"/>
      <c r="HGX103" s="35"/>
      <c r="HGY103" s="35"/>
      <c r="HGZ103" s="35"/>
      <c r="HHA103" s="35"/>
      <c r="HHB103" s="35"/>
      <c r="HHC103" s="35"/>
      <c r="HHD103" s="35"/>
      <c r="HHE103" s="35"/>
      <c r="HHF103" s="35"/>
      <c r="HHG103" s="35"/>
      <c r="HHH103" s="35"/>
      <c r="HHI103" s="35"/>
      <c r="HHJ103" s="35"/>
      <c r="HHK103" s="35"/>
      <c r="HHL103" s="35"/>
      <c r="HHM103" s="35"/>
      <c r="HHN103" s="35"/>
      <c r="HHO103" s="35"/>
      <c r="HHP103" s="35"/>
      <c r="HHQ103" s="35"/>
      <c r="HHR103" s="35"/>
      <c r="HHS103" s="35"/>
      <c r="HHT103" s="35"/>
      <c r="HHU103" s="35"/>
      <c r="HHV103" s="35"/>
      <c r="HHW103" s="35"/>
      <c r="HHX103" s="35"/>
      <c r="HHY103" s="35"/>
      <c r="HHZ103" s="35"/>
      <c r="HIA103" s="35"/>
      <c r="HIB103" s="35"/>
      <c r="HIC103" s="35"/>
      <c r="HID103" s="35"/>
      <c r="HIE103" s="35"/>
      <c r="HIF103" s="35"/>
      <c r="HIG103" s="35"/>
      <c r="HIH103" s="35"/>
      <c r="HII103" s="35"/>
      <c r="HIJ103" s="35"/>
      <c r="HIK103" s="35"/>
      <c r="HIL103" s="35"/>
      <c r="HIM103" s="35"/>
      <c r="HIN103" s="35"/>
      <c r="HIO103" s="35"/>
      <c r="HIP103" s="35"/>
      <c r="HIQ103" s="35"/>
      <c r="HIR103" s="35"/>
      <c r="HIS103" s="35"/>
      <c r="HIT103" s="35"/>
      <c r="HIU103" s="35"/>
      <c r="HIV103" s="35"/>
      <c r="HIW103" s="35"/>
      <c r="HIX103" s="35"/>
      <c r="HIY103" s="35"/>
      <c r="HIZ103" s="35"/>
      <c r="HJA103" s="35"/>
      <c r="HJB103" s="35"/>
      <c r="HJC103" s="35"/>
      <c r="HJD103" s="35"/>
      <c r="HJE103" s="35"/>
      <c r="HJF103" s="35"/>
      <c r="HJG103" s="35"/>
      <c r="HJH103" s="35"/>
      <c r="HJI103" s="35"/>
      <c r="HJJ103" s="35"/>
      <c r="HJK103" s="35"/>
      <c r="HJL103" s="35"/>
      <c r="HJM103" s="35"/>
      <c r="HJN103" s="35"/>
      <c r="HJO103" s="35"/>
      <c r="HJP103" s="35"/>
      <c r="HJQ103" s="35"/>
      <c r="HJR103" s="35"/>
      <c r="HJS103" s="35"/>
      <c r="HJT103" s="35"/>
      <c r="HJU103" s="35"/>
      <c r="HJV103" s="35"/>
      <c r="HJW103" s="35"/>
      <c r="HJX103" s="35"/>
      <c r="HJY103" s="35"/>
      <c r="HJZ103" s="35"/>
      <c r="HKA103" s="35"/>
      <c r="HKB103" s="35"/>
      <c r="HKC103" s="35"/>
      <c r="HKD103" s="35"/>
      <c r="HKE103" s="35"/>
      <c r="HKF103" s="35"/>
      <c r="HKG103" s="35"/>
      <c r="HKH103" s="35"/>
      <c r="HKI103" s="35"/>
      <c r="HKJ103" s="35"/>
      <c r="HKK103" s="35"/>
      <c r="HKL103" s="35"/>
      <c r="HKM103" s="35"/>
      <c r="HKN103" s="35"/>
      <c r="HKO103" s="35"/>
      <c r="HKP103" s="35"/>
      <c r="HKQ103" s="35"/>
      <c r="HKR103" s="35"/>
      <c r="HKS103" s="35"/>
      <c r="HKT103" s="35"/>
      <c r="HKU103" s="35"/>
      <c r="HKV103" s="35"/>
      <c r="HKW103" s="35"/>
      <c r="HKX103" s="35"/>
      <c r="HKY103" s="35"/>
      <c r="HKZ103" s="35"/>
      <c r="HLA103" s="35"/>
      <c r="HLB103" s="35"/>
      <c r="HLC103" s="35"/>
      <c r="HLD103" s="35"/>
      <c r="HLE103" s="35"/>
      <c r="HLF103" s="35"/>
      <c r="HLG103" s="35"/>
      <c r="HLH103" s="35"/>
      <c r="HLI103" s="35"/>
      <c r="HLJ103" s="35"/>
      <c r="HLK103" s="35"/>
      <c r="HLL103" s="35"/>
      <c r="HLM103" s="35"/>
      <c r="HLN103" s="35"/>
      <c r="HLO103" s="35"/>
      <c r="HLP103" s="35"/>
      <c r="HLQ103" s="35"/>
      <c r="HLR103" s="35"/>
      <c r="HLS103" s="35"/>
      <c r="HLT103" s="35"/>
      <c r="HLU103" s="35"/>
      <c r="HLV103" s="35"/>
      <c r="HLW103" s="35"/>
      <c r="HLX103" s="35"/>
      <c r="HLY103" s="35"/>
      <c r="HLZ103" s="35"/>
      <c r="HMA103" s="35"/>
      <c r="HMB103" s="35"/>
      <c r="HMC103" s="35"/>
      <c r="HMD103" s="35"/>
      <c r="HME103" s="35"/>
      <c r="HMF103" s="35"/>
      <c r="HMG103" s="35"/>
      <c r="HMH103" s="35"/>
      <c r="HMI103" s="35"/>
      <c r="HMJ103" s="35"/>
      <c r="HMK103" s="35"/>
      <c r="HML103" s="35"/>
      <c r="HMM103" s="35"/>
      <c r="HMN103" s="35"/>
      <c r="HMO103" s="35"/>
      <c r="HMP103" s="35"/>
      <c r="HMQ103" s="35"/>
      <c r="HMR103" s="35"/>
      <c r="HMS103" s="35"/>
      <c r="HMT103" s="35"/>
      <c r="HMU103" s="35"/>
      <c r="HMV103" s="35"/>
      <c r="HMW103" s="35"/>
      <c r="HMX103" s="35"/>
      <c r="HMY103" s="35"/>
      <c r="HMZ103" s="35"/>
      <c r="HNA103" s="35"/>
      <c r="HNB103" s="35"/>
      <c r="HNC103" s="35"/>
      <c r="HND103" s="35"/>
      <c r="HNE103" s="35"/>
      <c r="HNF103" s="35"/>
      <c r="HNG103" s="35"/>
      <c r="HNH103" s="35"/>
      <c r="HNI103" s="35"/>
      <c r="HNJ103" s="35"/>
      <c r="HNK103" s="35"/>
      <c r="HNL103" s="35"/>
      <c r="HNM103" s="35"/>
      <c r="HNN103" s="35"/>
      <c r="HNO103" s="35"/>
      <c r="HNP103" s="35"/>
      <c r="HNQ103" s="35"/>
      <c r="HNR103" s="35"/>
      <c r="HNS103" s="35"/>
      <c r="HNT103" s="35"/>
      <c r="HNU103" s="35"/>
      <c r="HNV103" s="35"/>
      <c r="HNW103" s="35"/>
      <c r="HNX103" s="35"/>
      <c r="HNY103" s="35"/>
      <c r="HNZ103" s="35"/>
      <c r="HOA103" s="35"/>
      <c r="HOB103" s="35"/>
      <c r="HOC103" s="35"/>
      <c r="HOD103" s="35"/>
      <c r="HOE103" s="35"/>
      <c r="HOF103" s="35"/>
      <c r="HOG103" s="35"/>
      <c r="HOH103" s="35"/>
      <c r="HOI103" s="35"/>
      <c r="HOJ103" s="35"/>
      <c r="HOK103" s="35"/>
      <c r="HOL103" s="35"/>
      <c r="HOM103" s="35"/>
      <c r="HON103" s="35"/>
      <c r="HOO103" s="35"/>
      <c r="HOP103" s="35"/>
      <c r="HOQ103" s="35"/>
      <c r="HOR103" s="35"/>
      <c r="HOS103" s="35"/>
      <c r="HOT103" s="35"/>
      <c r="HOU103" s="35"/>
      <c r="HOV103" s="35"/>
      <c r="HOW103" s="35"/>
      <c r="HOX103" s="35"/>
      <c r="HOY103" s="35"/>
      <c r="HOZ103" s="35"/>
      <c r="HPA103" s="35"/>
      <c r="HPB103" s="35"/>
      <c r="HPC103" s="35"/>
      <c r="HPD103" s="35"/>
      <c r="HPE103" s="35"/>
      <c r="HPF103" s="35"/>
      <c r="HPG103" s="35"/>
      <c r="HPH103" s="35"/>
      <c r="HPI103" s="35"/>
      <c r="HPJ103" s="35"/>
      <c r="HPK103" s="35"/>
      <c r="HPL103" s="35"/>
      <c r="HPM103" s="35"/>
      <c r="HPN103" s="35"/>
      <c r="HPO103" s="35"/>
      <c r="HPP103" s="35"/>
      <c r="HPQ103" s="35"/>
      <c r="HPR103" s="35"/>
      <c r="HPS103" s="35"/>
      <c r="HPT103" s="35"/>
      <c r="HPU103" s="35"/>
      <c r="HPV103" s="35"/>
      <c r="HPW103" s="35"/>
      <c r="HPX103" s="35"/>
      <c r="HPY103" s="35"/>
      <c r="HPZ103" s="35"/>
      <c r="HQA103" s="35"/>
      <c r="HQB103" s="35"/>
      <c r="HQC103" s="35"/>
      <c r="HQD103" s="35"/>
      <c r="HQE103" s="35"/>
      <c r="HQF103" s="35"/>
      <c r="HQG103" s="35"/>
      <c r="HQH103" s="35"/>
      <c r="HQI103" s="35"/>
      <c r="HQJ103" s="35"/>
      <c r="HQK103" s="35"/>
      <c r="HQL103" s="35"/>
      <c r="HQM103" s="35"/>
      <c r="HQN103" s="35"/>
      <c r="HQO103" s="35"/>
      <c r="HQP103" s="35"/>
      <c r="HQQ103" s="35"/>
      <c r="HQR103" s="35"/>
      <c r="HQS103" s="35"/>
      <c r="HQT103" s="35"/>
      <c r="HQU103" s="35"/>
      <c r="HQV103" s="35"/>
      <c r="HQW103" s="35"/>
      <c r="HQX103" s="35"/>
      <c r="HQY103" s="35"/>
      <c r="HQZ103" s="35"/>
      <c r="HRA103" s="35"/>
      <c r="HRB103" s="35"/>
      <c r="HRC103" s="35"/>
      <c r="HRD103" s="35"/>
      <c r="HRE103" s="35"/>
      <c r="HRF103" s="35"/>
      <c r="HRG103" s="35"/>
      <c r="HRH103" s="35"/>
      <c r="HRI103" s="35"/>
      <c r="HRJ103" s="35"/>
      <c r="HRK103" s="35"/>
      <c r="HRL103" s="35"/>
      <c r="HRM103" s="35"/>
      <c r="HRN103" s="35"/>
      <c r="HRO103" s="35"/>
      <c r="HRP103" s="35"/>
      <c r="HRQ103" s="35"/>
      <c r="HRR103" s="35"/>
      <c r="HRS103" s="35"/>
      <c r="HRT103" s="35"/>
      <c r="HRU103" s="35"/>
      <c r="HRV103" s="35"/>
      <c r="HRW103" s="35"/>
      <c r="HRX103" s="35"/>
      <c r="HRY103" s="35"/>
      <c r="HRZ103" s="35"/>
      <c r="HSA103" s="35"/>
      <c r="HSB103" s="35"/>
      <c r="HSC103" s="35"/>
      <c r="HSD103" s="35"/>
      <c r="HSE103" s="35"/>
      <c r="HSF103" s="35"/>
      <c r="HSG103" s="35"/>
      <c r="HSH103" s="35"/>
      <c r="HSI103" s="35"/>
      <c r="HSJ103" s="35"/>
      <c r="HSK103" s="35"/>
      <c r="HSL103" s="35"/>
      <c r="HSM103" s="35"/>
      <c r="HSN103" s="35"/>
      <c r="HSO103" s="35"/>
      <c r="HSP103" s="35"/>
      <c r="HSQ103" s="35"/>
      <c r="HSR103" s="35"/>
      <c r="HSS103" s="35"/>
      <c r="HST103" s="35"/>
      <c r="HSU103" s="35"/>
      <c r="HSV103" s="35"/>
      <c r="HSW103" s="35"/>
      <c r="HSX103" s="35"/>
      <c r="HSY103" s="35"/>
      <c r="HSZ103" s="35"/>
      <c r="HTA103" s="35"/>
      <c r="HTB103" s="35"/>
      <c r="HTC103" s="35"/>
      <c r="HTD103" s="35"/>
      <c r="HTE103" s="35"/>
      <c r="HTF103" s="35"/>
      <c r="HTG103" s="35"/>
      <c r="HTH103" s="35"/>
      <c r="HTI103" s="35"/>
      <c r="HTJ103" s="35"/>
      <c r="HTK103" s="35"/>
      <c r="HTL103" s="35"/>
      <c r="HTM103" s="35"/>
      <c r="HTN103" s="35"/>
      <c r="HTO103" s="35"/>
      <c r="HTP103" s="35"/>
      <c r="HTQ103" s="35"/>
      <c r="HTR103" s="35"/>
      <c r="HTS103" s="35"/>
      <c r="HTT103" s="35"/>
      <c r="HTU103" s="35"/>
      <c r="HTV103" s="35"/>
      <c r="HTW103" s="35"/>
      <c r="HTX103" s="35"/>
      <c r="HTY103" s="35"/>
      <c r="HTZ103" s="35"/>
      <c r="HUA103" s="35"/>
      <c r="HUB103" s="35"/>
      <c r="HUC103" s="35"/>
      <c r="HUD103" s="35"/>
      <c r="HUE103" s="35"/>
      <c r="HUF103" s="35"/>
      <c r="HUG103" s="35"/>
      <c r="HUH103" s="35"/>
      <c r="HUI103" s="35"/>
      <c r="HUJ103" s="35"/>
      <c r="HUK103" s="35"/>
      <c r="HUL103" s="35"/>
      <c r="HUM103" s="35"/>
      <c r="HUN103" s="35"/>
      <c r="HUO103" s="35"/>
      <c r="HUP103" s="35"/>
      <c r="HUQ103" s="35"/>
      <c r="HUR103" s="35"/>
      <c r="HUS103" s="35"/>
      <c r="HUT103" s="35"/>
      <c r="HUU103" s="35"/>
      <c r="HUV103" s="35"/>
      <c r="HUW103" s="35"/>
      <c r="HUX103" s="35"/>
      <c r="HUY103" s="35"/>
      <c r="HUZ103" s="35"/>
      <c r="HVA103" s="35"/>
      <c r="HVB103" s="35"/>
      <c r="HVC103" s="35"/>
      <c r="HVD103" s="35"/>
      <c r="HVE103" s="35"/>
      <c r="HVF103" s="35"/>
      <c r="HVG103" s="35"/>
      <c r="HVH103" s="35"/>
      <c r="HVI103" s="35"/>
      <c r="HVJ103" s="35"/>
      <c r="HVK103" s="35"/>
      <c r="HVL103" s="35"/>
      <c r="HVM103" s="35"/>
      <c r="HVN103" s="35"/>
      <c r="HVO103" s="35"/>
      <c r="HVP103" s="35"/>
      <c r="HVQ103" s="35"/>
      <c r="HVR103" s="35"/>
      <c r="HVS103" s="35"/>
      <c r="HVT103" s="35"/>
      <c r="HVU103" s="35"/>
      <c r="HVV103" s="35"/>
      <c r="HVW103" s="35"/>
      <c r="HVX103" s="35"/>
      <c r="HVY103" s="35"/>
      <c r="HVZ103" s="35"/>
      <c r="HWA103" s="35"/>
      <c r="HWB103" s="35"/>
      <c r="HWC103" s="35"/>
      <c r="HWD103" s="35"/>
      <c r="HWE103" s="35"/>
      <c r="HWF103" s="35"/>
      <c r="HWG103" s="35"/>
      <c r="HWH103" s="35"/>
      <c r="HWI103" s="35"/>
      <c r="HWJ103" s="35"/>
      <c r="HWK103" s="35"/>
      <c r="HWL103" s="35"/>
      <c r="HWM103" s="35"/>
      <c r="HWN103" s="35"/>
      <c r="HWO103" s="35"/>
      <c r="HWP103" s="35"/>
      <c r="HWQ103" s="35"/>
      <c r="HWR103" s="35"/>
      <c r="HWS103" s="35"/>
      <c r="HWT103" s="35"/>
      <c r="HWU103" s="35"/>
      <c r="HWV103" s="35"/>
      <c r="HWW103" s="35"/>
      <c r="HWX103" s="35"/>
      <c r="HWY103" s="35"/>
      <c r="HWZ103" s="35"/>
      <c r="HXA103" s="35"/>
      <c r="HXB103" s="35"/>
      <c r="HXC103" s="35"/>
      <c r="HXD103" s="35"/>
      <c r="HXE103" s="35"/>
      <c r="HXF103" s="35"/>
      <c r="HXG103" s="35"/>
      <c r="HXH103" s="35"/>
      <c r="HXI103" s="35"/>
      <c r="HXJ103" s="35"/>
      <c r="HXK103" s="35"/>
      <c r="HXL103" s="35"/>
      <c r="HXM103" s="35"/>
      <c r="HXN103" s="35"/>
      <c r="HXO103" s="35"/>
      <c r="HXP103" s="35"/>
      <c r="HXQ103" s="35"/>
      <c r="HXR103" s="35"/>
      <c r="HXS103" s="35"/>
      <c r="HXT103" s="35"/>
      <c r="HXU103" s="35"/>
      <c r="HXV103" s="35"/>
      <c r="HXW103" s="35"/>
      <c r="HXX103" s="35"/>
      <c r="HXY103" s="35"/>
      <c r="HXZ103" s="35"/>
      <c r="HYA103" s="35"/>
      <c r="HYB103" s="35"/>
      <c r="HYC103" s="35"/>
      <c r="HYD103" s="35"/>
      <c r="HYE103" s="35"/>
      <c r="HYF103" s="35"/>
      <c r="HYG103" s="35"/>
      <c r="HYH103" s="35"/>
      <c r="HYI103" s="35"/>
      <c r="HYJ103" s="35"/>
      <c r="HYK103" s="35"/>
      <c r="HYL103" s="35"/>
      <c r="HYM103" s="35"/>
      <c r="HYN103" s="35"/>
      <c r="HYO103" s="35"/>
      <c r="HYP103" s="35"/>
      <c r="HYQ103" s="35"/>
      <c r="HYR103" s="35"/>
      <c r="HYS103" s="35"/>
      <c r="HYT103" s="35"/>
      <c r="HYU103" s="35"/>
      <c r="HYV103" s="35"/>
      <c r="HYW103" s="35"/>
      <c r="HYX103" s="35"/>
      <c r="HYY103" s="35"/>
      <c r="HYZ103" s="35"/>
      <c r="HZA103" s="35"/>
      <c r="HZB103" s="35"/>
      <c r="HZC103" s="35"/>
      <c r="HZD103" s="35"/>
      <c r="HZE103" s="35"/>
      <c r="HZF103" s="35"/>
      <c r="HZG103" s="35"/>
      <c r="HZH103" s="35"/>
      <c r="HZI103" s="35"/>
      <c r="HZJ103" s="35"/>
      <c r="HZK103" s="35"/>
      <c r="HZL103" s="35"/>
      <c r="HZM103" s="35"/>
      <c r="HZN103" s="35"/>
      <c r="HZO103" s="35"/>
      <c r="HZP103" s="35"/>
      <c r="HZQ103" s="35"/>
      <c r="HZR103" s="35"/>
      <c r="HZS103" s="35"/>
      <c r="HZT103" s="35"/>
      <c r="HZU103" s="35"/>
      <c r="HZV103" s="35"/>
      <c r="HZW103" s="35"/>
      <c r="HZX103" s="35"/>
      <c r="HZY103" s="35"/>
      <c r="HZZ103" s="35"/>
      <c r="IAA103" s="35"/>
      <c r="IAB103" s="35"/>
      <c r="IAC103" s="35"/>
      <c r="IAD103" s="35"/>
      <c r="IAE103" s="35"/>
      <c r="IAF103" s="35"/>
      <c r="IAG103" s="35"/>
      <c r="IAH103" s="35"/>
      <c r="IAI103" s="35"/>
      <c r="IAJ103" s="35"/>
      <c r="IAK103" s="35"/>
      <c r="IAL103" s="35"/>
      <c r="IAM103" s="35"/>
      <c r="IAN103" s="35"/>
      <c r="IAO103" s="35"/>
      <c r="IAP103" s="35"/>
      <c r="IAQ103" s="35"/>
      <c r="IAR103" s="35"/>
      <c r="IAS103" s="35"/>
      <c r="IAT103" s="35"/>
      <c r="IAU103" s="35"/>
      <c r="IAV103" s="35"/>
      <c r="IAW103" s="35"/>
      <c r="IAX103" s="35"/>
      <c r="IAY103" s="35"/>
      <c r="IAZ103" s="35"/>
      <c r="IBA103" s="35"/>
      <c r="IBB103" s="35"/>
      <c r="IBC103" s="35"/>
      <c r="IBD103" s="35"/>
      <c r="IBE103" s="35"/>
      <c r="IBF103" s="35"/>
      <c r="IBG103" s="35"/>
      <c r="IBH103" s="35"/>
      <c r="IBI103" s="35"/>
      <c r="IBJ103" s="35"/>
      <c r="IBK103" s="35"/>
      <c r="IBL103" s="35"/>
      <c r="IBM103" s="35"/>
      <c r="IBN103" s="35"/>
      <c r="IBO103" s="35"/>
      <c r="IBP103" s="35"/>
      <c r="IBQ103" s="35"/>
      <c r="IBR103" s="35"/>
      <c r="IBS103" s="35"/>
      <c r="IBT103" s="35"/>
      <c r="IBU103" s="35"/>
      <c r="IBV103" s="35"/>
      <c r="IBW103" s="35"/>
      <c r="IBX103" s="35"/>
      <c r="IBY103" s="35"/>
      <c r="IBZ103" s="35"/>
      <c r="ICA103" s="35"/>
      <c r="ICB103" s="35"/>
      <c r="ICC103" s="35"/>
      <c r="ICD103" s="35"/>
      <c r="ICE103" s="35"/>
      <c r="ICF103" s="35"/>
      <c r="ICG103" s="35"/>
      <c r="ICH103" s="35"/>
      <c r="ICI103" s="35"/>
      <c r="ICJ103" s="35"/>
      <c r="ICK103" s="35"/>
      <c r="ICL103" s="35"/>
      <c r="ICM103" s="35"/>
      <c r="ICN103" s="35"/>
      <c r="ICO103" s="35"/>
      <c r="ICP103" s="35"/>
      <c r="ICQ103" s="35"/>
      <c r="ICR103" s="35"/>
      <c r="ICS103" s="35"/>
      <c r="ICT103" s="35"/>
      <c r="ICU103" s="35"/>
      <c r="ICV103" s="35"/>
      <c r="ICW103" s="35"/>
      <c r="ICX103" s="35"/>
      <c r="ICY103" s="35"/>
      <c r="ICZ103" s="35"/>
      <c r="IDA103" s="35"/>
      <c r="IDB103" s="35"/>
      <c r="IDC103" s="35"/>
      <c r="IDD103" s="35"/>
      <c r="IDE103" s="35"/>
      <c r="IDF103" s="35"/>
      <c r="IDG103" s="35"/>
      <c r="IDH103" s="35"/>
      <c r="IDI103" s="35"/>
      <c r="IDJ103" s="35"/>
      <c r="IDK103" s="35"/>
      <c r="IDL103" s="35"/>
      <c r="IDM103" s="35"/>
      <c r="IDN103" s="35"/>
      <c r="IDO103" s="35"/>
      <c r="IDP103" s="35"/>
      <c r="IDQ103" s="35"/>
      <c r="IDR103" s="35"/>
      <c r="IDS103" s="35"/>
      <c r="IDT103" s="35"/>
      <c r="IDU103" s="35"/>
      <c r="IDV103" s="35"/>
      <c r="IDW103" s="35"/>
      <c r="IDX103" s="35"/>
      <c r="IDY103" s="35"/>
      <c r="IDZ103" s="35"/>
      <c r="IEA103" s="35"/>
      <c r="IEB103" s="35"/>
      <c r="IEC103" s="35"/>
      <c r="IED103" s="35"/>
      <c r="IEE103" s="35"/>
      <c r="IEF103" s="35"/>
      <c r="IEG103" s="35"/>
      <c r="IEH103" s="35"/>
      <c r="IEI103" s="35"/>
      <c r="IEJ103" s="35"/>
      <c r="IEK103" s="35"/>
      <c r="IEL103" s="35"/>
      <c r="IEM103" s="35"/>
      <c r="IEN103" s="35"/>
      <c r="IEO103" s="35"/>
      <c r="IEP103" s="35"/>
      <c r="IEQ103" s="35"/>
      <c r="IER103" s="35"/>
      <c r="IES103" s="35"/>
      <c r="IET103" s="35"/>
      <c r="IEU103" s="35"/>
      <c r="IEV103" s="35"/>
      <c r="IEW103" s="35"/>
      <c r="IEX103" s="35"/>
      <c r="IEY103" s="35"/>
      <c r="IEZ103" s="35"/>
      <c r="IFA103" s="35"/>
      <c r="IFB103" s="35"/>
      <c r="IFC103" s="35"/>
      <c r="IFD103" s="35"/>
      <c r="IFE103" s="35"/>
      <c r="IFF103" s="35"/>
      <c r="IFG103" s="35"/>
      <c r="IFH103" s="35"/>
      <c r="IFI103" s="35"/>
      <c r="IFJ103" s="35"/>
      <c r="IFK103" s="35"/>
      <c r="IFL103" s="35"/>
      <c r="IFM103" s="35"/>
      <c r="IFN103" s="35"/>
      <c r="IFO103" s="35"/>
      <c r="IFP103" s="35"/>
      <c r="IFQ103" s="35"/>
      <c r="IFR103" s="35"/>
      <c r="IFS103" s="35"/>
      <c r="IFT103" s="35"/>
      <c r="IFU103" s="35"/>
      <c r="IFV103" s="35"/>
      <c r="IFW103" s="35"/>
      <c r="IFX103" s="35"/>
      <c r="IFY103" s="35"/>
      <c r="IFZ103" s="35"/>
      <c r="IGA103" s="35"/>
      <c r="IGB103" s="35"/>
      <c r="IGC103" s="35"/>
      <c r="IGD103" s="35"/>
      <c r="IGE103" s="35"/>
      <c r="IGF103" s="35"/>
      <c r="IGG103" s="35"/>
      <c r="IGH103" s="35"/>
      <c r="IGI103" s="35"/>
      <c r="IGJ103" s="35"/>
      <c r="IGK103" s="35"/>
      <c r="IGL103" s="35"/>
      <c r="IGM103" s="35"/>
      <c r="IGN103" s="35"/>
      <c r="IGO103" s="35"/>
      <c r="IGP103" s="35"/>
      <c r="IGQ103" s="35"/>
      <c r="IGR103" s="35"/>
      <c r="IGS103" s="35"/>
      <c r="IGT103" s="35"/>
      <c r="IGU103" s="35"/>
      <c r="IGV103" s="35"/>
      <c r="IGW103" s="35"/>
      <c r="IGX103" s="35"/>
      <c r="IGY103" s="35"/>
      <c r="IGZ103" s="35"/>
      <c r="IHA103" s="35"/>
      <c r="IHB103" s="35"/>
      <c r="IHC103" s="35"/>
      <c r="IHD103" s="35"/>
      <c r="IHE103" s="35"/>
      <c r="IHF103" s="35"/>
      <c r="IHG103" s="35"/>
      <c r="IHH103" s="35"/>
      <c r="IHI103" s="35"/>
      <c r="IHJ103" s="35"/>
      <c r="IHK103" s="35"/>
      <c r="IHL103" s="35"/>
      <c r="IHM103" s="35"/>
      <c r="IHN103" s="35"/>
      <c r="IHO103" s="35"/>
      <c r="IHP103" s="35"/>
      <c r="IHQ103" s="35"/>
      <c r="IHR103" s="35"/>
      <c r="IHS103" s="35"/>
      <c r="IHT103" s="35"/>
      <c r="IHU103" s="35"/>
      <c r="IHV103" s="35"/>
      <c r="IHW103" s="35"/>
      <c r="IHX103" s="35"/>
      <c r="IHY103" s="35"/>
      <c r="IHZ103" s="35"/>
      <c r="IIA103" s="35"/>
      <c r="IIB103" s="35"/>
      <c r="IIC103" s="35"/>
      <c r="IID103" s="35"/>
      <c r="IIE103" s="35"/>
      <c r="IIF103" s="35"/>
      <c r="IIG103" s="35"/>
      <c r="IIH103" s="35"/>
      <c r="III103" s="35"/>
      <c r="IIJ103" s="35"/>
      <c r="IIK103" s="35"/>
      <c r="IIL103" s="35"/>
      <c r="IIM103" s="35"/>
      <c r="IIN103" s="35"/>
      <c r="IIO103" s="35"/>
      <c r="IIP103" s="35"/>
      <c r="IIQ103" s="35"/>
      <c r="IIR103" s="35"/>
      <c r="IIS103" s="35"/>
      <c r="IIT103" s="35"/>
      <c r="IIU103" s="35"/>
      <c r="IIV103" s="35"/>
      <c r="IIW103" s="35"/>
      <c r="IIX103" s="35"/>
      <c r="IIY103" s="35"/>
      <c r="IIZ103" s="35"/>
      <c r="IJA103" s="35"/>
      <c r="IJB103" s="35"/>
      <c r="IJC103" s="35"/>
      <c r="IJD103" s="35"/>
      <c r="IJE103" s="35"/>
      <c r="IJF103" s="35"/>
      <c r="IJG103" s="35"/>
      <c r="IJH103" s="35"/>
      <c r="IJI103" s="35"/>
      <c r="IJJ103" s="35"/>
      <c r="IJK103" s="35"/>
      <c r="IJL103" s="35"/>
      <c r="IJM103" s="35"/>
      <c r="IJN103" s="35"/>
      <c r="IJO103" s="35"/>
      <c r="IJP103" s="35"/>
      <c r="IJQ103" s="35"/>
      <c r="IJR103" s="35"/>
      <c r="IJS103" s="35"/>
      <c r="IJT103" s="35"/>
      <c r="IJU103" s="35"/>
      <c r="IJV103" s="35"/>
      <c r="IJW103" s="35"/>
      <c r="IJX103" s="35"/>
      <c r="IJY103" s="35"/>
      <c r="IJZ103" s="35"/>
      <c r="IKA103" s="35"/>
      <c r="IKB103" s="35"/>
      <c r="IKC103" s="35"/>
      <c r="IKD103" s="35"/>
      <c r="IKE103" s="35"/>
      <c r="IKF103" s="35"/>
      <c r="IKG103" s="35"/>
      <c r="IKH103" s="35"/>
      <c r="IKI103" s="35"/>
      <c r="IKJ103" s="35"/>
      <c r="IKK103" s="35"/>
      <c r="IKL103" s="35"/>
      <c r="IKM103" s="35"/>
      <c r="IKN103" s="35"/>
      <c r="IKO103" s="35"/>
      <c r="IKP103" s="35"/>
      <c r="IKQ103" s="35"/>
      <c r="IKR103" s="35"/>
      <c r="IKS103" s="35"/>
      <c r="IKT103" s="35"/>
      <c r="IKU103" s="35"/>
      <c r="IKV103" s="35"/>
      <c r="IKW103" s="35"/>
      <c r="IKX103" s="35"/>
      <c r="IKY103" s="35"/>
      <c r="IKZ103" s="35"/>
      <c r="ILA103" s="35"/>
      <c r="ILB103" s="35"/>
      <c r="ILC103" s="35"/>
      <c r="ILD103" s="35"/>
      <c r="ILE103" s="35"/>
      <c r="ILF103" s="35"/>
      <c r="ILG103" s="35"/>
      <c r="ILH103" s="35"/>
      <c r="ILI103" s="35"/>
      <c r="ILJ103" s="35"/>
      <c r="ILK103" s="35"/>
      <c r="ILL103" s="35"/>
      <c r="ILM103" s="35"/>
      <c r="ILN103" s="35"/>
      <c r="ILO103" s="35"/>
      <c r="ILP103" s="35"/>
      <c r="ILQ103" s="35"/>
      <c r="ILR103" s="35"/>
      <c r="ILS103" s="35"/>
      <c r="ILT103" s="35"/>
      <c r="ILU103" s="35"/>
      <c r="ILV103" s="35"/>
      <c r="ILW103" s="35"/>
      <c r="ILX103" s="35"/>
      <c r="ILY103" s="35"/>
      <c r="ILZ103" s="35"/>
      <c r="IMA103" s="35"/>
      <c r="IMB103" s="35"/>
      <c r="IMC103" s="35"/>
      <c r="IMD103" s="35"/>
      <c r="IME103" s="35"/>
      <c r="IMF103" s="35"/>
      <c r="IMG103" s="35"/>
      <c r="IMH103" s="35"/>
      <c r="IMI103" s="35"/>
      <c r="IMJ103" s="35"/>
      <c r="IMK103" s="35"/>
      <c r="IML103" s="35"/>
      <c r="IMM103" s="35"/>
      <c r="IMN103" s="35"/>
      <c r="IMO103" s="35"/>
      <c r="IMP103" s="35"/>
      <c r="IMQ103" s="35"/>
      <c r="IMR103" s="35"/>
      <c r="IMS103" s="35"/>
      <c r="IMT103" s="35"/>
      <c r="IMU103" s="35"/>
      <c r="IMV103" s="35"/>
      <c r="IMW103" s="35"/>
      <c r="IMX103" s="35"/>
      <c r="IMY103" s="35"/>
      <c r="IMZ103" s="35"/>
      <c r="INA103" s="35"/>
      <c r="INB103" s="35"/>
      <c r="INC103" s="35"/>
      <c r="IND103" s="35"/>
      <c r="INE103" s="35"/>
      <c r="INF103" s="35"/>
      <c r="ING103" s="35"/>
      <c r="INH103" s="35"/>
      <c r="INI103" s="35"/>
      <c r="INJ103" s="35"/>
      <c r="INK103" s="35"/>
      <c r="INL103" s="35"/>
      <c r="INM103" s="35"/>
      <c r="INN103" s="35"/>
      <c r="INO103" s="35"/>
      <c r="INP103" s="35"/>
      <c r="INQ103" s="35"/>
      <c r="INR103" s="35"/>
      <c r="INS103" s="35"/>
      <c r="INT103" s="35"/>
      <c r="INU103" s="35"/>
      <c r="INV103" s="35"/>
      <c r="INW103" s="35"/>
      <c r="INX103" s="35"/>
      <c r="INY103" s="35"/>
      <c r="INZ103" s="35"/>
      <c r="IOA103" s="35"/>
      <c r="IOB103" s="35"/>
      <c r="IOC103" s="35"/>
      <c r="IOD103" s="35"/>
      <c r="IOE103" s="35"/>
      <c r="IOF103" s="35"/>
      <c r="IOG103" s="35"/>
      <c r="IOH103" s="35"/>
      <c r="IOI103" s="35"/>
      <c r="IOJ103" s="35"/>
      <c r="IOK103" s="35"/>
      <c r="IOL103" s="35"/>
      <c r="IOM103" s="35"/>
      <c r="ION103" s="35"/>
      <c r="IOO103" s="35"/>
      <c r="IOP103" s="35"/>
      <c r="IOQ103" s="35"/>
      <c r="IOR103" s="35"/>
      <c r="IOS103" s="35"/>
      <c r="IOT103" s="35"/>
      <c r="IOU103" s="35"/>
      <c r="IOV103" s="35"/>
      <c r="IOW103" s="35"/>
      <c r="IOX103" s="35"/>
      <c r="IOY103" s="35"/>
      <c r="IOZ103" s="35"/>
      <c r="IPA103" s="35"/>
      <c r="IPB103" s="35"/>
      <c r="IPC103" s="35"/>
      <c r="IPD103" s="35"/>
      <c r="IPE103" s="35"/>
      <c r="IPF103" s="35"/>
      <c r="IPG103" s="35"/>
      <c r="IPH103" s="35"/>
      <c r="IPI103" s="35"/>
      <c r="IPJ103" s="35"/>
      <c r="IPK103" s="35"/>
      <c r="IPL103" s="35"/>
      <c r="IPM103" s="35"/>
      <c r="IPN103" s="35"/>
      <c r="IPO103" s="35"/>
      <c r="IPP103" s="35"/>
      <c r="IPQ103" s="35"/>
      <c r="IPR103" s="35"/>
      <c r="IPS103" s="35"/>
      <c r="IPT103" s="35"/>
      <c r="IPU103" s="35"/>
      <c r="IPV103" s="35"/>
      <c r="IPW103" s="35"/>
      <c r="IPX103" s="35"/>
      <c r="IPY103" s="35"/>
      <c r="IPZ103" s="35"/>
      <c r="IQA103" s="35"/>
      <c r="IQB103" s="35"/>
      <c r="IQC103" s="35"/>
      <c r="IQD103" s="35"/>
      <c r="IQE103" s="35"/>
      <c r="IQF103" s="35"/>
      <c r="IQG103" s="35"/>
      <c r="IQH103" s="35"/>
      <c r="IQI103" s="35"/>
      <c r="IQJ103" s="35"/>
      <c r="IQK103" s="35"/>
      <c r="IQL103" s="35"/>
      <c r="IQM103" s="35"/>
      <c r="IQN103" s="35"/>
      <c r="IQO103" s="35"/>
      <c r="IQP103" s="35"/>
      <c r="IQQ103" s="35"/>
      <c r="IQR103" s="35"/>
      <c r="IQS103" s="35"/>
      <c r="IQT103" s="35"/>
      <c r="IQU103" s="35"/>
      <c r="IQV103" s="35"/>
      <c r="IQW103" s="35"/>
      <c r="IQX103" s="35"/>
      <c r="IQY103" s="35"/>
      <c r="IQZ103" s="35"/>
      <c r="IRA103" s="35"/>
      <c r="IRB103" s="35"/>
      <c r="IRC103" s="35"/>
      <c r="IRD103" s="35"/>
      <c r="IRE103" s="35"/>
      <c r="IRF103" s="35"/>
      <c r="IRG103" s="35"/>
      <c r="IRH103" s="35"/>
      <c r="IRI103" s="35"/>
      <c r="IRJ103" s="35"/>
      <c r="IRK103" s="35"/>
      <c r="IRL103" s="35"/>
      <c r="IRM103" s="35"/>
      <c r="IRN103" s="35"/>
      <c r="IRO103" s="35"/>
      <c r="IRP103" s="35"/>
      <c r="IRQ103" s="35"/>
      <c r="IRR103" s="35"/>
      <c r="IRS103" s="35"/>
      <c r="IRT103" s="35"/>
      <c r="IRU103" s="35"/>
      <c r="IRV103" s="35"/>
      <c r="IRW103" s="35"/>
      <c r="IRX103" s="35"/>
      <c r="IRY103" s="35"/>
      <c r="IRZ103" s="35"/>
      <c r="ISA103" s="35"/>
      <c r="ISB103" s="35"/>
      <c r="ISC103" s="35"/>
      <c r="ISD103" s="35"/>
      <c r="ISE103" s="35"/>
      <c r="ISF103" s="35"/>
      <c r="ISG103" s="35"/>
      <c r="ISH103" s="35"/>
      <c r="ISI103" s="35"/>
      <c r="ISJ103" s="35"/>
      <c r="ISK103" s="35"/>
      <c r="ISL103" s="35"/>
      <c r="ISM103" s="35"/>
      <c r="ISN103" s="35"/>
      <c r="ISO103" s="35"/>
      <c r="ISP103" s="35"/>
      <c r="ISQ103" s="35"/>
      <c r="ISR103" s="35"/>
      <c r="ISS103" s="35"/>
      <c r="IST103" s="35"/>
      <c r="ISU103" s="35"/>
      <c r="ISV103" s="35"/>
      <c r="ISW103" s="35"/>
      <c r="ISX103" s="35"/>
      <c r="ISY103" s="35"/>
      <c r="ISZ103" s="35"/>
      <c r="ITA103" s="35"/>
      <c r="ITB103" s="35"/>
      <c r="ITC103" s="35"/>
      <c r="ITD103" s="35"/>
      <c r="ITE103" s="35"/>
      <c r="ITF103" s="35"/>
      <c r="ITG103" s="35"/>
      <c r="ITH103" s="35"/>
      <c r="ITI103" s="35"/>
      <c r="ITJ103" s="35"/>
      <c r="ITK103" s="35"/>
      <c r="ITL103" s="35"/>
      <c r="ITM103" s="35"/>
      <c r="ITN103" s="35"/>
      <c r="ITO103" s="35"/>
      <c r="ITP103" s="35"/>
      <c r="ITQ103" s="35"/>
      <c r="ITR103" s="35"/>
      <c r="ITS103" s="35"/>
      <c r="ITT103" s="35"/>
      <c r="ITU103" s="35"/>
      <c r="ITV103" s="35"/>
      <c r="ITW103" s="35"/>
      <c r="ITX103" s="35"/>
      <c r="ITY103" s="35"/>
      <c r="ITZ103" s="35"/>
      <c r="IUA103" s="35"/>
      <c r="IUB103" s="35"/>
      <c r="IUC103" s="35"/>
      <c r="IUD103" s="35"/>
      <c r="IUE103" s="35"/>
      <c r="IUF103" s="35"/>
      <c r="IUG103" s="35"/>
      <c r="IUH103" s="35"/>
      <c r="IUI103" s="35"/>
      <c r="IUJ103" s="35"/>
      <c r="IUK103" s="35"/>
      <c r="IUL103" s="35"/>
      <c r="IUM103" s="35"/>
      <c r="IUN103" s="35"/>
      <c r="IUO103" s="35"/>
      <c r="IUP103" s="35"/>
      <c r="IUQ103" s="35"/>
      <c r="IUR103" s="35"/>
      <c r="IUS103" s="35"/>
      <c r="IUT103" s="35"/>
      <c r="IUU103" s="35"/>
      <c r="IUV103" s="35"/>
      <c r="IUW103" s="35"/>
      <c r="IUX103" s="35"/>
      <c r="IUY103" s="35"/>
      <c r="IUZ103" s="35"/>
      <c r="IVA103" s="35"/>
      <c r="IVB103" s="35"/>
      <c r="IVC103" s="35"/>
      <c r="IVD103" s="35"/>
      <c r="IVE103" s="35"/>
      <c r="IVF103" s="35"/>
      <c r="IVG103" s="35"/>
      <c r="IVH103" s="35"/>
      <c r="IVI103" s="35"/>
      <c r="IVJ103" s="35"/>
      <c r="IVK103" s="35"/>
      <c r="IVL103" s="35"/>
      <c r="IVM103" s="35"/>
      <c r="IVN103" s="35"/>
      <c r="IVO103" s="35"/>
      <c r="IVP103" s="35"/>
      <c r="IVQ103" s="35"/>
      <c r="IVR103" s="35"/>
      <c r="IVS103" s="35"/>
      <c r="IVT103" s="35"/>
      <c r="IVU103" s="35"/>
      <c r="IVV103" s="35"/>
      <c r="IVW103" s="35"/>
      <c r="IVX103" s="35"/>
      <c r="IVY103" s="35"/>
      <c r="IVZ103" s="35"/>
      <c r="IWA103" s="35"/>
      <c r="IWB103" s="35"/>
      <c r="IWC103" s="35"/>
      <c r="IWD103" s="35"/>
      <c r="IWE103" s="35"/>
      <c r="IWF103" s="35"/>
      <c r="IWG103" s="35"/>
      <c r="IWH103" s="35"/>
      <c r="IWI103" s="35"/>
      <c r="IWJ103" s="35"/>
      <c r="IWK103" s="35"/>
      <c r="IWL103" s="35"/>
      <c r="IWM103" s="35"/>
      <c r="IWN103" s="35"/>
      <c r="IWO103" s="35"/>
      <c r="IWP103" s="35"/>
      <c r="IWQ103" s="35"/>
      <c r="IWR103" s="35"/>
      <c r="IWS103" s="35"/>
      <c r="IWT103" s="35"/>
      <c r="IWU103" s="35"/>
      <c r="IWV103" s="35"/>
      <c r="IWW103" s="35"/>
      <c r="IWX103" s="35"/>
      <c r="IWY103" s="35"/>
      <c r="IWZ103" s="35"/>
      <c r="IXA103" s="35"/>
      <c r="IXB103" s="35"/>
      <c r="IXC103" s="35"/>
      <c r="IXD103" s="35"/>
      <c r="IXE103" s="35"/>
      <c r="IXF103" s="35"/>
      <c r="IXG103" s="35"/>
      <c r="IXH103" s="35"/>
      <c r="IXI103" s="35"/>
      <c r="IXJ103" s="35"/>
      <c r="IXK103" s="35"/>
      <c r="IXL103" s="35"/>
      <c r="IXM103" s="35"/>
      <c r="IXN103" s="35"/>
      <c r="IXO103" s="35"/>
      <c r="IXP103" s="35"/>
      <c r="IXQ103" s="35"/>
      <c r="IXR103" s="35"/>
      <c r="IXS103" s="35"/>
      <c r="IXT103" s="35"/>
      <c r="IXU103" s="35"/>
      <c r="IXV103" s="35"/>
      <c r="IXW103" s="35"/>
      <c r="IXX103" s="35"/>
      <c r="IXY103" s="35"/>
      <c r="IXZ103" s="35"/>
      <c r="IYA103" s="35"/>
      <c r="IYB103" s="35"/>
      <c r="IYC103" s="35"/>
      <c r="IYD103" s="35"/>
      <c r="IYE103" s="35"/>
      <c r="IYF103" s="35"/>
      <c r="IYG103" s="35"/>
      <c r="IYH103" s="35"/>
      <c r="IYI103" s="35"/>
      <c r="IYJ103" s="35"/>
      <c r="IYK103" s="35"/>
      <c r="IYL103" s="35"/>
      <c r="IYM103" s="35"/>
      <c r="IYN103" s="35"/>
      <c r="IYO103" s="35"/>
      <c r="IYP103" s="35"/>
      <c r="IYQ103" s="35"/>
      <c r="IYR103" s="35"/>
      <c r="IYS103" s="35"/>
      <c r="IYT103" s="35"/>
      <c r="IYU103" s="35"/>
      <c r="IYV103" s="35"/>
      <c r="IYW103" s="35"/>
      <c r="IYX103" s="35"/>
      <c r="IYY103" s="35"/>
      <c r="IYZ103" s="35"/>
      <c r="IZA103" s="35"/>
      <c r="IZB103" s="35"/>
      <c r="IZC103" s="35"/>
      <c r="IZD103" s="35"/>
      <c r="IZE103" s="35"/>
      <c r="IZF103" s="35"/>
      <c r="IZG103" s="35"/>
      <c r="IZH103" s="35"/>
      <c r="IZI103" s="35"/>
      <c r="IZJ103" s="35"/>
      <c r="IZK103" s="35"/>
      <c r="IZL103" s="35"/>
      <c r="IZM103" s="35"/>
      <c r="IZN103" s="35"/>
      <c r="IZO103" s="35"/>
      <c r="IZP103" s="35"/>
      <c r="IZQ103" s="35"/>
      <c r="IZR103" s="35"/>
      <c r="IZS103" s="35"/>
      <c r="IZT103" s="35"/>
      <c r="IZU103" s="35"/>
      <c r="IZV103" s="35"/>
      <c r="IZW103" s="35"/>
      <c r="IZX103" s="35"/>
      <c r="IZY103" s="35"/>
      <c r="IZZ103" s="35"/>
      <c r="JAA103" s="35"/>
      <c r="JAB103" s="35"/>
      <c r="JAC103" s="35"/>
      <c r="JAD103" s="35"/>
      <c r="JAE103" s="35"/>
      <c r="JAF103" s="35"/>
      <c r="JAG103" s="35"/>
      <c r="JAH103" s="35"/>
      <c r="JAI103" s="35"/>
      <c r="JAJ103" s="35"/>
      <c r="JAK103" s="35"/>
      <c r="JAL103" s="35"/>
      <c r="JAM103" s="35"/>
      <c r="JAN103" s="35"/>
      <c r="JAO103" s="35"/>
      <c r="JAP103" s="35"/>
      <c r="JAQ103" s="35"/>
      <c r="JAR103" s="35"/>
      <c r="JAS103" s="35"/>
      <c r="JAT103" s="35"/>
      <c r="JAU103" s="35"/>
      <c r="JAV103" s="35"/>
      <c r="JAW103" s="35"/>
      <c r="JAX103" s="35"/>
      <c r="JAY103" s="35"/>
      <c r="JAZ103" s="35"/>
      <c r="JBA103" s="35"/>
      <c r="JBB103" s="35"/>
      <c r="JBC103" s="35"/>
      <c r="JBD103" s="35"/>
      <c r="JBE103" s="35"/>
      <c r="JBF103" s="35"/>
      <c r="JBG103" s="35"/>
      <c r="JBH103" s="35"/>
      <c r="JBI103" s="35"/>
      <c r="JBJ103" s="35"/>
      <c r="JBK103" s="35"/>
      <c r="JBL103" s="35"/>
      <c r="JBM103" s="35"/>
      <c r="JBN103" s="35"/>
      <c r="JBO103" s="35"/>
      <c r="JBP103" s="35"/>
      <c r="JBQ103" s="35"/>
      <c r="JBR103" s="35"/>
      <c r="JBS103" s="35"/>
      <c r="JBT103" s="35"/>
      <c r="JBU103" s="35"/>
      <c r="JBV103" s="35"/>
      <c r="JBW103" s="35"/>
      <c r="JBX103" s="35"/>
      <c r="JBY103" s="35"/>
      <c r="JBZ103" s="35"/>
      <c r="JCA103" s="35"/>
      <c r="JCB103" s="35"/>
      <c r="JCC103" s="35"/>
      <c r="JCD103" s="35"/>
      <c r="JCE103" s="35"/>
      <c r="JCF103" s="35"/>
      <c r="JCG103" s="35"/>
      <c r="JCH103" s="35"/>
      <c r="JCI103" s="35"/>
      <c r="JCJ103" s="35"/>
      <c r="JCK103" s="35"/>
      <c r="JCL103" s="35"/>
      <c r="JCM103" s="35"/>
      <c r="JCN103" s="35"/>
      <c r="JCO103" s="35"/>
      <c r="JCP103" s="35"/>
      <c r="JCQ103" s="35"/>
      <c r="JCR103" s="35"/>
      <c r="JCS103" s="35"/>
      <c r="JCT103" s="35"/>
      <c r="JCU103" s="35"/>
      <c r="JCV103" s="35"/>
      <c r="JCW103" s="35"/>
      <c r="JCX103" s="35"/>
      <c r="JCY103" s="35"/>
      <c r="JCZ103" s="35"/>
      <c r="JDA103" s="35"/>
      <c r="JDB103" s="35"/>
      <c r="JDC103" s="35"/>
      <c r="JDD103" s="35"/>
      <c r="JDE103" s="35"/>
      <c r="JDF103" s="35"/>
      <c r="JDG103" s="35"/>
      <c r="JDH103" s="35"/>
      <c r="JDI103" s="35"/>
      <c r="JDJ103" s="35"/>
      <c r="JDK103" s="35"/>
      <c r="JDL103" s="35"/>
      <c r="JDM103" s="35"/>
      <c r="JDN103" s="35"/>
      <c r="JDO103" s="35"/>
      <c r="JDP103" s="35"/>
      <c r="JDQ103" s="35"/>
      <c r="JDR103" s="35"/>
      <c r="JDS103" s="35"/>
      <c r="JDT103" s="35"/>
      <c r="JDU103" s="35"/>
      <c r="JDV103" s="35"/>
      <c r="JDW103" s="35"/>
      <c r="JDX103" s="35"/>
      <c r="JDY103" s="35"/>
      <c r="JDZ103" s="35"/>
      <c r="JEA103" s="35"/>
      <c r="JEB103" s="35"/>
      <c r="JEC103" s="35"/>
      <c r="JED103" s="35"/>
      <c r="JEE103" s="35"/>
      <c r="JEF103" s="35"/>
      <c r="JEG103" s="35"/>
      <c r="JEH103" s="35"/>
      <c r="JEI103" s="35"/>
      <c r="JEJ103" s="35"/>
      <c r="JEK103" s="35"/>
      <c r="JEL103" s="35"/>
      <c r="JEM103" s="35"/>
      <c r="JEN103" s="35"/>
      <c r="JEO103" s="35"/>
      <c r="JEP103" s="35"/>
      <c r="JEQ103" s="35"/>
      <c r="JER103" s="35"/>
      <c r="JES103" s="35"/>
      <c r="JET103" s="35"/>
      <c r="JEU103" s="35"/>
      <c r="JEV103" s="35"/>
      <c r="JEW103" s="35"/>
      <c r="JEX103" s="35"/>
      <c r="JEY103" s="35"/>
      <c r="JEZ103" s="35"/>
      <c r="JFA103" s="35"/>
      <c r="JFB103" s="35"/>
      <c r="JFC103" s="35"/>
      <c r="JFD103" s="35"/>
      <c r="JFE103" s="35"/>
      <c r="JFF103" s="35"/>
      <c r="JFG103" s="35"/>
      <c r="JFH103" s="35"/>
      <c r="JFI103" s="35"/>
      <c r="JFJ103" s="35"/>
      <c r="JFK103" s="35"/>
      <c r="JFL103" s="35"/>
      <c r="JFM103" s="35"/>
      <c r="JFN103" s="35"/>
      <c r="JFO103" s="35"/>
      <c r="JFP103" s="35"/>
      <c r="JFQ103" s="35"/>
      <c r="JFR103" s="35"/>
      <c r="JFS103" s="35"/>
      <c r="JFT103" s="35"/>
      <c r="JFU103" s="35"/>
      <c r="JFV103" s="35"/>
      <c r="JFW103" s="35"/>
      <c r="JFX103" s="35"/>
      <c r="JFY103" s="35"/>
      <c r="JFZ103" s="35"/>
      <c r="JGA103" s="35"/>
      <c r="JGB103" s="35"/>
      <c r="JGC103" s="35"/>
      <c r="JGD103" s="35"/>
      <c r="JGE103" s="35"/>
      <c r="JGF103" s="35"/>
      <c r="JGG103" s="35"/>
      <c r="JGH103" s="35"/>
      <c r="JGI103" s="35"/>
      <c r="JGJ103" s="35"/>
      <c r="JGK103" s="35"/>
      <c r="JGL103" s="35"/>
      <c r="JGM103" s="35"/>
      <c r="JGN103" s="35"/>
      <c r="JGO103" s="35"/>
      <c r="JGP103" s="35"/>
      <c r="JGQ103" s="35"/>
      <c r="JGR103" s="35"/>
      <c r="JGS103" s="35"/>
      <c r="JGT103" s="35"/>
      <c r="JGU103" s="35"/>
      <c r="JGV103" s="35"/>
      <c r="JGW103" s="35"/>
      <c r="JGX103" s="35"/>
      <c r="JGY103" s="35"/>
      <c r="JGZ103" s="35"/>
      <c r="JHA103" s="35"/>
      <c r="JHB103" s="35"/>
      <c r="JHC103" s="35"/>
      <c r="JHD103" s="35"/>
      <c r="JHE103" s="35"/>
      <c r="JHF103" s="35"/>
      <c r="JHG103" s="35"/>
      <c r="JHH103" s="35"/>
      <c r="JHI103" s="35"/>
      <c r="JHJ103" s="35"/>
      <c r="JHK103" s="35"/>
      <c r="JHL103" s="35"/>
      <c r="JHM103" s="35"/>
      <c r="JHN103" s="35"/>
      <c r="JHO103" s="35"/>
      <c r="JHP103" s="35"/>
      <c r="JHQ103" s="35"/>
      <c r="JHR103" s="35"/>
      <c r="JHS103" s="35"/>
      <c r="JHT103" s="35"/>
      <c r="JHU103" s="35"/>
      <c r="JHV103" s="35"/>
      <c r="JHW103" s="35"/>
      <c r="JHX103" s="35"/>
      <c r="JHY103" s="35"/>
      <c r="JHZ103" s="35"/>
      <c r="JIA103" s="35"/>
      <c r="JIB103" s="35"/>
      <c r="JIC103" s="35"/>
      <c r="JID103" s="35"/>
      <c r="JIE103" s="35"/>
      <c r="JIF103" s="35"/>
      <c r="JIG103" s="35"/>
      <c r="JIH103" s="35"/>
      <c r="JII103" s="35"/>
      <c r="JIJ103" s="35"/>
      <c r="JIK103" s="35"/>
      <c r="JIL103" s="35"/>
      <c r="JIM103" s="35"/>
      <c r="JIN103" s="35"/>
      <c r="JIO103" s="35"/>
      <c r="JIP103" s="35"/>
      <c r="JIQ103" s="35"/>
      <c r="JIR103" s="35"/>
      <c r="JIS103" s="35"/>
      <c r="JIT103" s="35"/>
      <c r="JIU103" s="35"/>
      <c r="JIV103" s="35"/>
      <c r="JIW103" s="35"/>
      <c r="JIX103" s="35"/>
      <c r="JIY103" s="35"/>
      <c r="JIZ103" s="35"/>
      <c r="JJA103" s="35"/>
      <c r="JJB103" s="35"/>
      <c r="JJC103" s="35"/>
      <c r="JJD103" s="35"/>
      <c r="JJE103" s="35"/>
      <c r="JJF103" s="35"/>
      <c r="JJG103" s="35"/>
      <c r="JJH103" s="35"/>
      <c r="JJI103" s="35"/>
      <c r="JJJ103" s="35"/>
      <c r="JJK103" s="35"/>
      <c r="JJL103" s="35"/>
      <c r="JJM103" s="35"/>
      <c r="JJN103" s="35"/>
      <c r="JJO103" s="35"/>
      <c r="JJP103" s="35"/>
      <c r="JJQ103" s="35"/>
      <c r="JJR103" s="35"/>
      <c r="JJS103" s="35"/>
      <c r="JJT103" s="35"/>
      <c r="JJU103" s="35"/>
      <c r="JJV103" s="35"/>
      <c r="JJW103" s="35"/>
      <c r="JJX103" s="35"/>
      <c r="JJY103" s="35"/>
      <c r="JJZ103" s="35"/>
      <c r="JKA103" s="35"/>
      <c r="JKB103" s="35"/>
      <c r="JKC103" s="35"/>
      <c r="JKD103" s="35"/>
      <c r="JKE103" s="35"/>
      <c r="JKF103" s="35"/>
      <c r="JKG103" s="35"/>
      <c r="JKH103" s="35"/>
      <c r="JKI103" s="35"/>
      <c r="JKJ103" s="35"/>
      <c r="JKK103" s="35"/>
      <c r="JKL103" s="35"/>
      <c r="JKM103" s="35"/>
      <c r="JKN103" s="35"/>
      <c r="JKO103" s="35"/>
      <c r="JKP103" s="35"/>
      <c r="JKQ103" s="35"/>
      <c r="JKR103" s="35"/>
      <c r="JKS103" s="35"/>
      <c r="JKT103" s="35"/>
      <c r="JKU103" s="35"/>
      <c r="JKV103" s="35"/>
      <c r="JKW103" s="35"/>
      <c r="JKX103" s="35"/>
      <c r="JKY103" s="35"/>
      <c r="JKZ103" s="35"/>
      <c r="JLA103" s="35"/>
      <c r="JLB103" s="35"/>
      <c r="JLC103" s="35"/>
      <c r="JLD103" s="35"/>
      <c r="JLE103" s="35"/>
      <c r="JLF103" s="35"/>
      <c r="JLG103" s="35"/>
      <c r="JLH103" s="35"/>
      <c r="JLI103" s="35"/>
      <c r="JLJ103" s="35"/>
      <c r="JLK103" s="35"/>
      <c r="JLL103" s="35"/>
      <c r="JLM103" s="35"/>
      <c r="JLN103" s="35"/>
      <c r="JLO103" s="35"/>
      <c r="JLP103" s="35"/>
      <c r="JLQ103" s="35"/>
      <c r="JLR103" s="35"/>
      <c r="JLS103" s="35"/>
      <c r="JLT103" s="35"/>
      <c r="JLU103" s="35"/>
      <c r="JLV103" s="35"/>
      <c r="JLW103" s="35"/>
      <c r="JLX103" s="35"/>
      <c r="JLY103" s="35"/>
      <c r="JLZ103" s="35"/>
      <c r="JMA103" s="35"/>
      <c r="JMB103" s="35"/>
      <c r="JMC103" s="35"/>
      <c r="JMD103" s="35"/>
      <c r="JME103" s="35"/>
      <c r="JMF103" s="35"/>
      <c r="JMG103" s="35"/>
      <c r="JMH103" s="35"/>
      <c r="JMI103" s="35"/>
      <c r="JMJ103" s="35"/>
      <c r="JMK103" s="35"/>
      <c r="JML103" s="35"/>
      <c r="JMM103" s="35"/>
      <c r="JMN103" s="35"/>
      <c r="JMO103" s="35"/>
      <c r="JMP103" s="35"/>
      <c r="JMQ103" s="35"/>
      <c r="JMR103" s="35"/>
      <c r="JMS103" s="35"/>
      <c r="JMT103" s="35"/>
      <c r="JMU103" s="35"/>
      <c r="JMV103" s="35"/>
      <c r="JMW103" s="35"/>
      <c r="JMX103" s="35"/>
      <c r="JMY103" s="35"/>
      <c r="JMZ103" s="35"/>
      <c r="JNA103" s="35"/>
      <c r="JNB103" s="35"/>
      <c r="JNC103" s="35"/>
      <c r="JND103" s="35"/>
      <c r="JNE103" s="35"/>
      <c r="JNF103" s="35"/>
      <c r="JNG103" s="35"/>
      <c r="JNH103" s="35"/>
      <c r="JNI103" s="35"/>
      <c r="JNJ103" s="35"/>
      <c r="JNK103" s="35"/>
      <c r="JNL103" s="35"/>
      <c r="JNM103" s="35"/>
      <c r="JNN103" s="35"/>
      <c r="JNO103" s="35"/>
      <c r="JNP103" s="35"/>
      <c r="JNQ103" s="35"/>
      <c r="JNR103" s="35"/>
      <c r="JNS103" s="35"/>
      <c r="JNT103" s="35"/>
      <c r="JNU103" s="35"/>
      <c r="JNV103" s="35"/>
      <c r="JNW103" s="35"/>
      <c r="JNX103" s="35"/>
      <c r="JNY103" s="35"/>
      <c r="JNZ103" s="35"/>
      <c r="JOA103" s="35"/>
      <c r="JOB103" s="35"/>
      <c r="JOC103" s="35"/>
      <c r="JOD103" s="35"/>
      <c r="JOE103" s="35"/>
      <c r="JOF103" s="35"/>
      <c r="JOG103" s="35"/>
      <c r="JOH103" s="35"/>
      <c r="JOI103" s="35"/>
      <c r="JOJ103" s="35"/>
      <c r="JOK103" s="35"/>
      <c r="JOL103" s="35"/>
      <c r="JOM103" s="35"/>
      <c r="JON103" s="35"/>
      <c r="JOO103" s="35"/>
      <c r="JOP103" s="35"/>
      <c r="JOQ103" s="35"/>
      <c r="JOR103" s="35"/>
      <c r="JOS103" s="35"/>
      <c r="JOT103" s="35"/>
      <c r="JOU103" s="35"/>
      <c r="JOV103" s="35"/>
      <c r="JOW103" s="35"/>
      <c r="JOX103" s="35"/>
      <c r="JOY103" s="35"/>
      <c r="JOZ103" s="35"/>
      <c r="JPA103" s="35"/>
      <c r="JPB103" s="35"/>
      <c r="JPC103" s="35"/>
      <c r="JPD103" s="35"/>
      <c r="JPE103" s="35"/>
      <c r="JPF103" s="35"/>
      <c r="JPG103" s="35"/>
      <c r="JPH103" s="35"/>
      <c r="JPI103" s="35"/>
      <c r="JPJ103" s="35"/>
      <c r="JPK103" s="35"/>
      <c r="JPL103" s="35"/>
      <c r="JPM103" s="35"/>
      <c r="JPN103" s="35"/>
      <c r="JPO103" s="35"/>
      <c r="JPP103" s="35"/>
      <c r="JPQ103" s="35"/>
      <c r="JPR103" s="35"/>
      <c r="JPS103" s="35"/>
      <c r="JPT103" s="35"/>
      <c r="JPU103" s="35"/>
      <c r="JPV103" s="35"/>
      <c r="JPW103" s="35"/>
      <c r="JPX103" s="35"/>
      <c r="JPY103" s="35"/>
      <c r="JPZ103" s="35"/>
      <c r="JQA103" s="35"/>
      <c r="JQB103" s="35"/>
      <c r="JQC103" s="35"/>
      <c r="JQD103" s="35"/>
      <c r="JQE103" s="35"/>
      <c r="JQF103" s="35"/>
      <c r="JQG103" s="35"/>
      <c r="JQH103" s="35"/>
      <c r="JQI103" s="35"/>
      <c r="JQJ103" s="35"/>
      <c r="JQK103" s="35"/>
      <c r="JQL103" s="35"/>
      <c r="JQM103" s="35"/>
      <c r="JQN103" s="35"/>
      <c r="JQO103" s="35"/>
      <c r="JQP103" s="35"/>
      <c r="JQQ103" s="35"/>
      <c r="JQR103" s="35"/>
      <c r="JQS103" s="35"/>
      <c r="JQT103" s="35"/>
      <c r="JQU103" s="35"/>
      <c r="JQV103" s="35"/>
      <c r="JQW103" s="35"/>
      <c r="JQX103" s="35"/>
      <c r="JQY103" s="35"/>
      <c r="JQZ103" s="35"/>
      <c r="JRA103" s="35"/>
      <c r="JRB103" s="35"/>
      <c r="JRC103" s="35"/>
      <c r="JRD103" s="35"/>
      <c r="JRE103" s="35"/>
      <c r="JRF103" s="35"/>
      <c r="JRG103" s="35"/>
      <c r="JRH103" s="35"/>
      <c r="JRI103" s="35"/>
      <c r="JRJ103" s="35"/>
      <c r="JRK103" s="35"/>
      <c r="JRL103" s="35"/>
      <c r="JRM103" s="35"/>
      <c r="JRN103" s="35"/>
      <c r="JRO103" s="35"/>
      <c r="JRP103" s="35"/>
      <c r="JRQ103" s="35"/>
      <c r="JRR103" s="35"/>
      <c r="JRS103" s="35"/>
      <c r="JRT103" s="35"/>
      <c r="JRU103" s="35"/>
      <c r="JRV103" s="35"/>
      <c r="JRW103" s="35"/>
      <c r="JRX103" s="35"/>
      <c r="JRY103" s="35"/>
      <c r="JRZ103" s="35"/>
      <c r="JSA103" s="35"/>
      <c r="JSB103" s="35"/>
      <c r="JSC103" s="35"/>
      <c r="JSD103" s="35"/>
      <c r="JSE103" s="35"/>
      <c r="JSF103" s="35"/>
      <c r="JSG103" s="35"/>
      <c r="JSH103" s="35"/>
      <c r="JSI103" s="35"/>
      <c r="JSJ103" s="35"/>
      <c r="JSK103" s="35"/>
      <c r="JSL103" s="35"/>
      <c r="JSM103" s="35"/>
      <c r="JSN103" s="35"/>
      <c r="JSO103" s="35"/>
      <c r="JSP103" s="35"/>
      <c r="JSQ103" s="35"/>
      <c r="JSR103" s="35"/>
      <c r="JSS103" s="35"/>
      <c r="JST103" s="35"/>
      <c r="JSU103" s="35"/>
      <c r="JSV103" s="35"/>
      <c r="JSW103" s="35"/>
      <c r="JSX103" s="35"/>
      <c r="JSY103" s="35"/>
      <c r="JSZ103" s="35"/>
      <c r="JTA103" s="35"/>
      <c r="JTB103" s="35"/>
      <c r="JTC103" s="35"/>
      <c r="JTD103" s="35"/>
      <c r="JTE103" s="35"/>
      <c r="JTF103" s="35"/>
      <c r="JTG103" s="35"/>
      <c r="JTH103" s="35"/>
      <c r="JTI103" s="35"/>
      <c r="JTJ103" s="35"/>
      <c r="JTK103" s="35"/>
      <c r="JTL103" s="35"/>
      <c r="JTM103" s="35"/>
      <c r="JTN103" s="35"/>
      <c r="JTO103" s="35"/>
      <c r="JTP103" s="35"/>
      <c r="JTQ103" s="35"/>
      <c r="JTR103" s="35"/>
      <c r="JTS103" s="35"/>
      <c r="JTT103" s="35"/>
      <c r="JTU103" s="35"/>
      <c r="JTV103" s="35"/>
      <c r="JTW103" s="35"/>
      <c r="JTX103" s="35"/>
      <c r="JTY103" s="35"/>
      <c r="JTZ103" s="35"/>
      <c r="JUA103" s="35"/>
      <c r="JUB103" s="35"/>
      <c r="JUC103" s="35"/>
      <c r="JUD103" s="35"/>
      <c r="JUE103" s="35"/>
      <c r="JUF103" s="35"/>
      <c r="JUG103" s="35"/>
      <c r="JUH103" s="35"/>
      <c r="JUI103" s="35"/>
      <c r="JUJ103" s="35"/>
      <c r="JUK103" s="35"/>
      <c r="JUL103" s="35"/>
      <c r="JUM103" s="35"/>
      <c r="JUN103" s="35"/>
      <c r="JUO103" s="35"/>
      <c r="JUP103" s="35"/>
      <c r="JUQ103" s="35"/>
      <c r="JUR103" s="35"/>
      <c r="JUS103" s="35"/>
      <c r="JUT103" s="35"/>
      <c r="JUU103" s="35"/>
      <c r="JUV103" s="35"/>
      <c r="JUW103" s="35"/>
      <c r="JUX103" s="35"/>
      <c r="JUY103" s="35"/>
      <c r="JUZ103" s="35"/>
      <c r="JVA103" s="35"/>
      <c r="JVB103" s="35"/>
      <c r="JVC103" s="35"/>
      <c r="JVD103" s="35"/>
      <c r="JVE103" s="35"/>
      <c r="JVF103" s="35"/>
      <c r="JVG103" s="35"/>
      <c r="JVH103" s="35"/>
      <c r="JVI103" s="35"/>
      <c r="JVJ103" s="35"/>
      <c r="JVK103" s="35"/>
      <c r="JVL103" s="35"/>
      <c r="JVM103" s="35"/>
      <c r="JVN103" s="35"/>
      <c r="JVO103" s="35"/>
      <c r="JVP103" s="35"/>
      <c r="JVQ103" s="35"/>
      <c r="JVR103" s="35"/>
      <c r="JVS103" s="35"/>
      <c r="JVT103" s="35"/>
      <c r="JVU103" s="35"/>
      <c r="JVV103" s="35"/>
      <c r="JVW103" s="35"/>
      <c r="JVX103" s="35"/>
      <c r="JVY103" s="35"/>
      <c r="JVZ103" s="35"/>
      <c r="JWA103" s="35"/>
      <c r="JWB103" s="35"/>
      <c r="JWC103" s="35"/>
      <c r="JWD103" s="35"/>
      <c r="JWE103" s="35"/>
      <c r="JWF103" s="35"/>
      <c r="JWG103" s="35"/>
      <c r="JWH103" s="35"/>
      <c r="JWI103" s="35"/>
      <c r="JWJ103" s="35"/>
      <c r="JWK103" s="35"/>
      <c r="JWL103" s="35"/>
      <c r="JWM103" s="35"/>
      <c r="JWN103" s="35"/>
      <c r="JWO103" s="35"/>
      <c r="JWP103" s="35"/>
      <c r="JWQ103" s="35"/>
      <c r="JWR103" s="35"/>
      <c r="JWS103" s="35"/>
      <c r="JWT103" s="35"/>
      <c r="JWU103" s="35"/>
      <c r="JWV103" s="35"/>
      <c r="JWW103" s="35"/>
      <c r="JWX103" s="35"/>
      <c r="JWY103" s="35"/>
      <c r="JWZ103" s="35"/>
      <c r="JXA103" s="35"/>
      <c r="JXB103" s="35"/>
      <c r="JXC103" s="35"/>
      <c r="JXD103" s="35"/>
      <c r="JXE103" s="35"/>
      <c r="JXF103" s="35"/>
      <c r="JXG103" s="35"/>
      <c r="JXH103" s="35"/>
      <c r="JXI103" s="35"/>
      <c r="JXJ103" s="35"/>
      <c r="JXK103" s="35"/>
      <c r="JXL103" s="35"/>
      <c r="JXM103" s="35"/>
      <c r="JXN103" s="35"/>
      <c r="JXO103" s="35"/>
      <c r="JXP103" s="35"/>
      <c r="JXQ103" s="35"/>
      <c r="JXR103" s="35"/>
      <c r="JXS103" s="35"/>
      <c r="JXT103" s="35"/>
      <c r="JXU103" s="35"/>
      <c r="JXV103" s="35"/>
      <c r="JXW103" s="35"/>
      <c r="JXX103" s="35"/>
      <c r="JXY103" s="35"/>
      <c r="JXZ103" s="35"/>
      <c r="JYA103" s="35"/>
      <c r="JYB103" s="35"/>
      <c r="JYC103" s="35"/>
      <c r="JYD103" s="35"/>
      <c r="JYE103" s="35"/>
      <c r="JYF103" s="35"/>
      <c r="JYG103" s="35"/>
      <c r="JYH103" s="35"/>
      <c r="JYI103" s="35"/>
      <c r="JYJ103" s="35"/>
      <c r="JYK103" s="35"/>
      <c r="JYL103" s="35"/>
      <c r="JYM103" s="35"/>
      <c r="JYN103" s="35"/>
      <c r="JYO103" s="35"/>
      <c r="JYP103" s="35"/>
      <c r="JYQ103" s="35"/>
      <c r="JYR103" s="35"/>
      <c r="JYS103" s="35"/>
      <c r="JYT103" s="35"/>
      <c r="JYU103" s="35"/>
      <c r="JYV103" s="35"/>
      <c r="JYW103" s="35"/>
      <c r="JYX103" s="35"/>
      <c r="JYY103" s="35"/>
      <c r="JYZ103" s="35"/>
      <c r="JZA103" s="35"/>
      <c r="JZB103" s="35"/>
      <c r="JZC103" s="35"/>
      <c r="JZD103" s="35"/>
      <c r="JZE103" s="35"/>
      <c r="JZF103" s="35"/>
      <c r="JZG103" s="35"/>
      <c r="JZH103" s="35"/>
      <c r="JZI103" s="35"/>
      <c r="JZJ103" s="35"/>
      <c r="JZK103" s="35"/>
      <c r="JZL103" s="35"/>
      <c r="JZM103" s="35"/>
      <c r="JZN103" s="35"/>
      <c r="JZO103" s="35"/>
      <c r="JZP103" s="35"/>
      <c r="JZQ103" s="35"/>
      <c r="JZR103" s="35"/>
      <c r="JZS103" s="35"/>
      <c r="JZT103" s="35"/>
      <c r="JZU103" s="35"/>
      <c r="JZV103" s="35"/>
      <c r="JZW103" s="35"/>
      <c r="JZX103" s="35"/>
      <c r="JZY103" s="35"/>
      <c r="JZZ103" s="35"/>
      <c r="KAA103" s="35"/>
      <c r="KAB103" s="35"/>
      <c r="KAC103" s="35"/>
      <c r="KAD103" s="35"/>
      <c r="KAE103" s="35"/>
      <c r="KAF103" s="35"/>
      <c r="KAG103" s="35"/>
      <c r="KAH103" s="35"/>
      <c r="KAI103" s="35"/>
      <c r="KAJ103" s="35"/>
      <c r="KAK103" s="35"/>
      <c r="KAL103" s="35"/>
      <c r="KAM103" s="35"/>
      <c r="KAN103" s="35"/>
      <c r="KAO103" s="35"/>
      <c r="KAP103" s="35"/>
      <c r="KAQ103" s="35"/>
      <c r="KAR103" s="35"/>
      <c r="KAS103" s="35"/>
      <c r="KAT103" s="35"/>
      <c r="KAU103" s="35"/>
      <c r="KAV103" s="35"/>
      <c r="KAW103" s="35"/>
      <c r="KAX103" s="35"/>
      <c r="KAY103" s="35"/>
      <c r="KAZ103" s="35"/>
      <c r="KBA103" s="35"/>
      <c r="KBB103" s="35"/>
      <c r="KBC103" s="35"/>
      <c r="KBD103" s="35"/>
      <c r="KBE103" s="35"/>
      <c r="KBF103" s="35"/>
      <c r="KBG103" s="35"/>
      <c r="KBH103" s="35"/>
      <c r="KBI103" s="35"/>
      <c r="KBJ103" s="35"/>
      <c r="KBK103" s="35"/>
      <c r="KBL103" s="35"/>
      <c r="KBM103" s="35"/>
      <c r="KBN103" s="35"/>
      <c r="KBO103" s="35"/>
      <c r="KBP103" s="35"/>
      <c r="KBQ103" s="35"/>
      <c r="KBR103" s="35"/>
      <c r="KBS103" s="35"/>
      <c r="KBT103" s="35"/>
      <c r="KBU103" s="35"/>
      <c r="KBV103" s="35"/>
      <c r="KBW103" s="35"/>
      <c r="KBX103" s="35"/>
      <c r="KBY103" s="35"/>
      <c r="KBZ103" s="35"/>
      <c r="KCA103" s="35"/>
      <c r="KCB103" s="35"/>
      <c r="KCC103" s="35"/>
      <c r="KCD103" s="35"/>
      <c r="KCE103" s="35"/>
      <c r="KCF103" s="35"/>
      <c r="KCG103" s="35"/>
      <c r="KCH103" s="35"/>
      <c r="KCI103" s="35"/>
      <c r="KCJ103" s="35"/>
      <c r="KCK103" s="35"/>
      <c r="KCL103" s="35"/>
      <c r="KCM103" s="35"/>
      <c r="KCN103" s="35"/>
      <c r="KCO103" s="35"/>
      <c r="KCP103" s="35"/>
      <c r="KCQ103" s="35"/>
      <c r="KCR103" s="35"/>
      <c r="KCS103" s="35"/>
      <c r="KCT103" s="35"/>
      <c r="KCU103" s="35"/>
      <c r="KCV103" s="35"/>
      <c r="KCW103" s="35"/>
      <c r="KCX103" s="35"/>
      <c r="KCY103" s="35"/>
      <c r="KCZ103" s="35"/>
      <c r="KDA103" s="35"/>
      <c r="KDB103" s="35"/>
      <c r="KDC103" s="35"/>
      <c r="KDD103" s="35"/>
      <c r="KDE103" s="35"/>
      <c r="KDF103" s="35"/>
      <c r="KDG103" s="35"/>
      <c r="KDH103" s="35"/>
      <c r="KDI103" s="35"/>
      <c r="KDJ103" s="35"/>
      <c r="KDK103" s="35"/>
      <c r="KDL103" s="35"/>
      <c r="KDM103" s="35"/>
      <c r="KDN103" s="35"/>
      <c r="KDO103" s="35"/>
      <c r="KDP103" s="35"/>
      <c r="KDQ103" s="35"/>
      <c r="KDR103" s="35"/>
      <c r="KDS103" s="35"/>
      <c r="KDT103" s="35"/>
      <c r="KDU103" s="35"/>
      <c r="KDV103" s="35"/>
      <c r="KDW103" s="35"/>
      <c r="KDX103" s="35"/>
      <c r="KDY103" s="35"/>
      <c r="KDZ103" s="35"/>
      <c r="KEA103" s="35"/>
      <c r="KEB103" s="35"/>
      <c r="KEC103" s="35"/>
      <c r="KED103" s="35"/>
      <c r="KEE103" s="35"/>
      <c r="KEF103" s="35"/>
      <c r="KEG103" s="35"/>
      <c r="KEH103" s="35"/>
      <c r="KEI103" s="35"/>
      <c r="KEJ103" s="35"/>
      <c r="KEK103" s="35"/>
      <c r="KEL103" s="35"/>
      <c r="KEM103" s="35"/>
      <c r="KEN103" s="35"/>
      <c r="KEO103" s="35"/>
      <c r="KEP103" s="35"/>
      <c r="KEQ103" s="35"/>
      <c r="KER103" s="35"/>
      <c r="KES103" s="35"/>
      <c r="KET103" s="35"/>
      <c r="KEU103" s="35"/>
      <c r="KEV103" s="35"/>
      <c r="KEW103" s="35"/>
      <c r="KEX103" s="35"/>
      <c r="KEY103" s="35"/>
      <c r="KEZ103" s="35"/>
      <c r="KFA103" s="35"/>
      <c r="KFB103" s="35"/>
      <c r="KFC103" s="35"/>
      <c r="KFD103" s="35"/>
      <c r="KFE103" s="35"/>
      <c r="KFF103" s="35"/>
      <c r="KFG103" s="35"/>
      <c r="KFH103" s="35"/>
      <c r="KFI103" s="35"/>
      <c r="KFJ103" s="35"/>
      <c r="KFK103" s="35"/>
      <c r="KFL103" s="35"/>
      <c r="KFM103" s="35"/>
      <c r="KFN103" s="35"/>
      <c r="KFO103" s="35"/>
      <c r="KFP103" s="35"/>
      <c r="KFQ103" s="35"/>
      <c r="KFR103" s="35"/>
      <c r="KFS103" s="35"/>
      <c r="KFT103" s="35"/>
      <c r="KFU103" s="35"/>
      <c r="KFV103" s="35"/>
      <c r="KFW103" s="35"/>
      <c r="KFX103" s="35"/>
      <c r="KFY103" s="35"/>
      <c r="KFZ103" s="35"/>
      <c r="KGA103" s="35"/>
      <c r="KGB103" s="35"/>
      <c r="KGC103" s="35"/>
      <c r="KGD103" s="35"/>
      <c r="KGE103" s="35"/>
      <c r="KGF103" s="35"/>
      <c r="KGG103" s="35"/>
      <c r="KGH103" s="35"/>
      <c r="KGI103" s="35"/>
      <c r="KGJ103" s="35"/>
      <c r="KGK103" s="35"/>
      <c r="KGL103" s="35"/>
      <c r="KGM103" s="35"/>
      <c r="KGN103" s="35"/>
      <c r="KGO103" s="35"/>
      <c r="KGP103" s="35"/>
      <c r="KGQ103" s="35"/>
      <c r="KGR103" s="35"/>
      <c r="KGS103" s="35"/>
      <c r="KGT103" s="35"/>
      <c r="KGU103" s="35"/>
      <c r="KGV103" s="35"/>
      <c r="KGW103" s="35"/>
      <c r="KGX103" s="35"/>
      <c r="KGY103" s="35"/>
      <c r="KGZ103" s="35"/>
      <c r="KHA103" s="35"/>
      <c r="KHB103" s="35"/>
      <c r="KHC103" s="35"/>
      <c r="KHD103" s="35"/>
      <c r="KHE103" s="35"/>
      <c r="KHF103" s="35"/>
      <c r="KHG103" s="35"/>
      <c r="KHH103" s="35"/>
      <c r="KHI103" s="35"/>
      <c r="KHJ103" s="35"/>
      <c r="KHK103" s="35"/>
      <c r="KHL103" s="35"/>
      <c r="KHM103" s="35"/>
      <c r="KHN103" s="35"/>
      <c r="KHO103" s="35"/>
      <c r="KHP103" s="35"/>
      <c r="KHQ103" s="35"/>
      <c r="KHR103" s="35"/>
      <c r="KHS103" s="35"/>
      <c r="KHT103" s="35"/>
      <c r="KHU103" s="35"/>
      <c r="KHV103" s="35"/>
      <c r="KHW103" s="35"/>
      <c r="KHX103" s="35"/>
      <c r="KHY103" s="35"/>
      <c r="KHZ103" s="35"/>
      <c r="KIA103" s="35"/>
      <c r="KIB103" s="35"/>
      <c r="KIC103" s="35"/>
      <c r="KID103" s="35"/>
      <c r="KIE103" s="35"/>
      <c r="KIF103" s="35"/>
      <c r="KIG103" s="35"/>
      <c r="KIH103" s="35"/>
      <c r="KII103" s="35"/>
      <c r="KIJ103" s="35"/>
      <c r="KIK103" s="35"/>
      <c r="KIL103" s="35"/>
      <c r="KIM103" s="35"/>
      <c r="KIN103" s="35"/>
      <c r="KIO103" s="35"/>
      <c r="KIP103" s="35"/>
      <c r="KIQ103" s="35"/>
      <c r="KIR103" s="35"/>
      <c r="KIS103" s="35"/>
      <c r="KIT103" s="35"/>
      <c r="KIU103" s="35"/>
      <c r="KIV103" s="35"/>
      <c r="KIW103" s="35"/>
      <c r="KIX103" s="35"/>
      <c r="KIY103" s="35"/>
      <c r="KIZ103" s="35"/>
      <c r="KJA103" s="35"/>
      <c r="KJB103" s="35"/>
      <c r="KJC103" s="35"/>
      <c r="KJD103" s="35"/>
      <c r="KJE103" s="35"/>
      <c r="KJF103" s="35"/>
      <c r="KJG103" s="35"/>
      <c r="KJH103" s="35"/>
      <c r="KJI103" s="35"/>
      <c r="KJJ103" s="35"/>
      <c r="KJK103" s="35"/>
      <c r="KJL103" s="35"/>
      <c r="KJM103" s="35"/>
      <c r="KJN103" s="35"/>
      <c r="KJO103" s="35"/>
      <c r="KJP103" s="35"/>
      <c r="KJQ103" s="35"/>
      <c r="KJR103" s="35"/>
      <c r="KJS103" s="35"/>
      <c r="KJT103" s="35"/>
      <c r="KJU103" s="35"/>
      <c r="KJV103" s="35"/>
      <c r="KJW103" s="35"/>
      <c r="KJX103" s="35"/>
      <c r="KJY103" s="35"/>
      <c r="KJZ103" s="35"/>
      <c r="KKA103" s="35"/>
      <c r="KKB103" s="35"/>
      <c r="KKC103" s="35"/>
      <c r="KKD103" s="35"/>
      <c r="KKE103" s="35"/>
      <c r="KKF103" s="35"/>
      <c r="KKG103" s="35"/>
      <c r="KKH103" s="35"/>
      <c r="KKI103" s="35"/>
      <c r="KKJ103" s="35"/>
      <c r="KKK103" s="35"/>
      <c r="KKL103" s="35"/>
      <c r="KKM103" s="35"/>
      <c r="KKN103" s="35"/>
      <c r="KKO103" s="35"/>
      <c r="KKP103" s="35"/>
      <c r="KKQ103" s="35"/>
      <c r="KKR103" s="35"/>
      <c r="KKS103" s="35"/>
      <c r="KKT103" s="35"/>
      <c r="KKU103" s="35"/>
      <c r="KKV103" s="35"/>
      <c r="KKW103" s="35"/>
      <c r="KKX103" s="35"/>
      <c r="KKY103" s="35"/>
      <c r="KKZ103" s="35"/>
      <c r="KLA103" s="35"/>
      <c r="KLB103" s="35"/>
      <c r="KLC103" s="35"/>
      <c r="KLD103" s="35"/>
      <c r="KLE103" s="35"/>
      <c r="KLF103" s="35"/>
      <c r="KLG103" s="35"/>
      <c r="KLH103" s="35"/>
      <c r="KLI103" s="35"/>
      <c r="KLJ103" s="35"/>
      <c r="KLK103" s="35"/>
      <c r="KLL103" s="35"/>
      <c r="KLM103" s="35"/>
      <c r="KLN103" s="35"/>
      <c r="KLO103" s="35"/>
      <c r="KLP103" s="35"/>
      <c r="KLQ103" s="35"/>
      <c r="KLR103" s="35"/>
      <c r="KLS103" s="35"/>
      <c r="KLT103" s="35"/>
      <c r="KLU103" s="35"/>
      <c r="KLV103" s="35"/>
      <c r="KLW103" s="35"/>
      <c r="KLX103" s="35"/>
      <c r="KLY103" s="35"/>
      <c r="KLZ103" s="35"/>
      <c r="KMA103" s="35"/>
      <c r="KMB103" s="35"/>
      <c r="KMC103" s="35"/>
      <c r="KMD103" s="35"/>
      <c r="KME103" s="35"/>
      <c r="KMF103" s="35"/>
      <c r="KMG103" s="35"/>
      <c r="KMH103" s="35"/>
      <c r="KMI103" s="35"/>
      <c r="KMJ103" s="35"/>
      <c r="KMK103" s="35"/>
      <c r="KML103" s="35"/>
      <c r="KMM103" s="35"/>
      <c r="KMN103" s="35"/>
      <c r="KMO103" s="35"/>
      <c r="KMP103" s="35"/>
      <c r="KMQ103" s="35"/>
      <c r="KMR103" s="35"/>
      <c r="KMS103" s="35"/>
      <c r="KMT103" s="35"/>
      <c r="KMU103" s="35"/>
      <c r="KMV103" s="35"/>
      <c r="KMW103" s="35"/>
      <c r="KMX103" s="35"/>
      <c r="KMY103" s="35"/>
      <c r="KMZ103" s="35"/>
      <c r="KNA103" s="35"/>
      <c r="KNB103" s="35"/>
      <c r="KNC103" s="35"/>
      <c r="KND103" s="35"/>
      <c r="KNE103" s="35"/>
      <c r="KNF103" s="35"/>
      <c r="KNG103" s="35"/>
      <c r="KNH103" s="35"/>
      <c r="KNI103" s="35"/>
      <c r="KNJ103" s="35"/>
      <c r="KNK103" s="35"/>
      <c r="KNL103" s="35"/>
      <c r="KNM103" s="35"/>
      <c r="KNN103" s="35"/>
      <c r="KNO103" s="35"/>
      <c r="KNP103" s="35"/>
      <c r="KNQ103" s="35"/>
      <c r="KNR103" s="35"/>
      <c r="KNS103" s="35"/>
      <c r="KNT103" s="35"/>
      <c r="KNU103" s="35"/>
      <c r="KNV103" s="35"/>
      <c r="KNW103" s="35"/>
      <c r="KNX103" s="35"/>
      <c r="KNY103" s="35"/>
      <c r="KNZ103" s="35"/>
      <c r="KOA103" s="35"/>
      <c r="KOB103" s="35"/>
      <c r="KOC103" s="35"/>
      <c r="KOD103" s="35"/>
      <c r="KOE103" s="35"/>
      <c r="KOF103" s="35"/>
      <c r="KOG103" s="35"/>
      <c r="KOH103" s="35"/>
      <c r="KOI103" s="35"/>
      <c r="KOJ103" s="35"/>
      <c r="KOK103" s="35"/>
      <c r="KOL103" s="35"/>
      <c r="KOM103" s="35"/>
      <c r="KON103" s="35"/>
      <c r="KOO103" s="35"/>
      <c r="KOP103" s="35"/>
      <c r="KOQ103" s="35"/>
      <c r="KOR103" s="35"/>
      <c r="KOS103" s="35"/>
      <c r="KOT103" s="35"/>
      <c r="KOU103" s="35"/>
      <c r="KOV103" s="35"/>
      <c r="KOW103" s="35"/>
      <c r="KOX103" s="35"/>
      <c r="KOY103" s="35"/>
      <c r="KOZ103" s="35"/>
      <c r="KPA103" s="35"/>
      <c r="KPB103" s="35"/>
      <c r="KPC103" s="35"/>
      <c r="KPD103" s="35"/>
      <c r="KPE103" s="35"/>
      <c r="KPF103" s="35"/>
      <c r="KPG103" s="35"/>
      <c r="KPH103" s="35"/>
      <c r="KPI103" s="35"/>
      <c r="KPJ103" s="35"/>
      <c r="KPK103" s="35"/>
      <c r="KPL103" s="35"/>
      <c r="KPM103" s="35"/>
      <c r="KPN103" s="35"/>
      <c r="KPO103" s="35"/>
      <c r="KPP103" s="35"/>
      <c r="KPQ103" s="35"/>
      <c r="KPR103" s="35"/>
      <c r="KPS103" s="35"/>
      <c r="KPT103" s="35"/>
      <c r="KPU103" s="35"/>
      <c r="KPV103" s="35"/>
      <c r="KPW103" s="35"/>
      <c r="KPX103" s="35"/>
      <c r="KPY103" s="35"/>
      <c r="KPZ103" s="35"/>
      <c r="KQA103" s="35"/>
      <c r="KQB103" s="35"/>
      <c r="KQC103" s="35"/>
      <c r="KQD103" s="35"/>
      <c r="KQE103" s="35"/>
      <c r="KQF103" s="35"/>
      <c r="KQG103" s="35"/>
      <c r="KQH103" s="35"/>
      <c r="KQI103" s="35"/>
      <c r="KQJ103" s="35"/>
      <c r="KQK103" s="35"/>
      <c r="KQL103" s="35"/>
      <c r="KQM103" s="35"/>
      <c r="KQN103" s="35"/>
      <c r="KQO103" s="35"/>
      <c r="KQP103" s="35"/>
      <c r="KQQ103" s="35"/>
      <c r="KQR103" s="35"/>
      <c r="KQS103" s="35"/>
      <c r="KQT103" s="35"/>
      <c r="KQU103" s="35"/>
      <c r="KQV103" s="35"/>
      <c r="KQW103" s="35"/>
      <c r="KQX103" s="35"/>
      <c r="KQY103" s="35"/>
      <c r="KQZ103" s="35"/>
      <c r="KRA103" s="35"/>
      <c r="KRB103" s="35"/>
      <c r="KRC103" s="35"/>
      <c r="KRD103" s="35"/>
      <c r="KRE103" s="35"/>
      <c r="KRF103" s="35"/>
      <c r="KRG103" s="35"/>
      <c r="KRH103" s="35"/>
      <c r="KRI103" s="35"/>
      <c r="KRJ103" s="35"/>
      <c r="KRK103" s="35"/>
      <c r="KRL103" s="35"/>
      <c r="KRM103" s="35"/>
      <c r="KRN103" s="35"/>
      <c r="KRO103" s="35"/>
      <c r="KRP103" s="35"/>
      <c r="KRQ103" s="35"/>
      <c r="KRR103" s="35"/>
      <c r="KRS103" s="35"/>
      <c r="KRT103" s="35"/>
      <c r="KRU103" s="35"/>
      <c r="KRV103" s="35"/>
      <c r="KRW103" s="35"/>
      <c r="KRX103" s="35"/>
      <c r="KRY103" s="35"/>
      <c r="KRZ103" s="35"/>
      <c r="KSA103" s="35"/>
      <c r="KSB103" s="35"/>
      <c r="KSC103" s="35"/>
      <c r="KSD103" s="35"/>
      <c r="KSE103" s="35"/>
      <c r="KSF103" s="35"/>
      <c r="KSG103" s="35"/>
      <c r="KSH103" s="35"/>
      <c r="KSI103" s="35"/>
      <c r="KSJ103" s="35"/>
      <c r="KSK103" s="35"/>
      <c r="KSL103" s="35"/>
      <c r="KSM103" s="35"/>
      <c r="KSN103" s="35"/>
      <c r="KSO103" s="35"/>
      <c r="KSP103" s="35"/>
      <c r="KSQ103" s="35"/>
      <c r="KSR103" s="35"/>
      <c r="KSS103" s="35"/>
      <c r="KST103" s="35"/>
      <c r="KSU103" s="35"/>
      <c r="KSV103" s="35"/>
      <c r="KSW103" s="35"/>
      <c r="KSX103" s="35"/>
      <c r="KSY103" s="35"/>
      <c r="KSZ103" s="35"/>
      <c r="KTA103" s="35"/>
      <c r="KTB103" s="35"/>
      <c r="KTC103" s="35"/>
      <c r="KTD103" s="35"/>
      <c r="KTE103" s="35"/>
      <c r="KTF103" s="35"/>
      <c r="KTG103" s="35"/>
      <c r="KTH103" s="35"/>
      <c r="KTI103" s="35"/>
      <c r="KTJ103" s="35"/>
      <c r="KTK103" s="35"/>
      <c r="KTL103" s="35"/>
      <c r="KTM103" s="35"/>
      <c r="KTN103" s="35"/>
      <c r="KTO103" s="35"/>
      <c r="KTP103" s="35"/>
      <c r="KTQ103" s="35"/>
      <c r="KTR103" s="35"/>
      <c r="KTS103" s="35"/>
      <c r="KTT103" s="35"/>
      <c r="KTU103" s="35"/>
      <c r="KTV103" s="35"/>
      <c r="KTW103" s="35"/>
      <c r="KTX103" s="35"/>
      <c r="KTY103" s="35"/>
      <c r="KTZ103" s="35"/>
      <c r="KUA103" s="35"/>
      <c r="KUB103" s="35"/>
      <c r="KUC103" s="35"/>
      <c r="KUD103" s="35"/>
      <c r="KUE103" s="35"/>
      <c r="KUF103" s="35"/>
      <c r="KUG103" s="35"/>
      <c r="KUH103" s="35"/>
      <c r="KUI103" s="35"/>
      <c r="KUJ103" s="35"/>
      <c r="KUK103" s="35"/>
      <c r="KUL103" s="35"/>
      <c r="KUM103" s="35"/>
      <c r="KUN103" s="35"/>
      <c r="KUO103" s="35"/>
      <c r="KUP103" s="35"/>
      <c r="KUQ103" s="35"/>
      <c r="KUR103" s="35"/>
      <c r="KUS103" s="35"/>
      <c r="KUT103" s="35"/>
      <c r="KUU103" s="35"/>
      <c r="KUV103" s="35"/>
      <c r="KUW103" s="35"/>
      <c r="KUX103" s="35"/>
      <c r="KUY103" s="35"/>
      <c r="KUZ103" s="35"/>
      <c r="KVA103" s="35"/>
      <c r="KVB103" s="35"/>
      <c r="KVC103" s="35"/>
      <c r="KVD103" s="35"/>
      <c r="KVE103" s="35"/>
      <c r="KVF103" s="35"/>
      <c r="KVG103" s="35"/>
      <c r="KVH103" s="35"/>
      <c r="KVI103" s="35"/>
      <c r="KVJ103" s="35"/>
      <c r="KVK103" s="35"/>
      <c r="KVL103" s="35"/>
      <c r="KVM103" s="35"/>
      <c r="KVN103" s="35"/>
      <c r="KVO103" s="35"/>
      <c r="KVP103" s="35"/>
      <c r="KVQ103" s="35"/>
      <c r="KVR103" s="35"/>
      <c r="KVS103" s="35"/>
      <c r="KVT103" s="35"/>
      <c r="KVU103" s="35"/>
      <c r="KVV103" s="35"/>
      <c r="KVW103" s="35"/>
      <c r="KVX103" s="35"/>
      <c r="KVY103" s="35"/>
      <c r="KVZ103" s="35"/>
      <c r="KWA103" s="35"/>
      <c r="KWB103" s="35"/>
      <c r="KWC103" s="35"/>
      <c r="KWD103" s="35"/>
      <c r="KWE103" s="35"/>
      <c r="KWF103" s="35"/>
      <c r="KWG103" s="35"/>
      <c r="KWH103" s="35"/>
      <c r="KWI103" s="35"/>
      <c r="KWJ103" s="35"/>
      <c r="KWK103" s="35"/>
      <c r="KWL103" s="35"/>
      <c r="KWM103" s="35"/>
      <c r="KWN103" s="35"/>
      <c r="KWO103" s="35"/>
      <c r="KWP103" s="35"/>
      <c r="KWQ103" s="35"/>
      <c r="KWR103" s="35"/>
      <c r="KWS103" s="35"/>
      <c r="KWT103" s="35"/>
      <c r="KWU103" s="35"/>
      <c r="KWV103" s="35"/>
      <c r="KWW103" s="35"/>
      <c r="KWX103" s="35"/>
      <c r="KWY103" s="35"/>
      <c r="KWZ103" s="35"/>
      <c r="KXA103" s="35"/>
      <c r="KXB103" s="35"/>
      <c r="KXC103" s="35"/>
      <c r="KXD103" s="35"/>
      <c r="KXE103" s="35"/>
      <c r="KXF103" s="35"/>
      <c r="KXG103" s="35"/>
      <c r="KXH103" s="35"/>
      <c r="KXI103" s="35"/>
      <c r="KXJ103" s="35"/>
      <c r="KXK103" s="35"/>
      <c r="KXL103" s="35"/>
      <c r="KXM103" s="35"/>
      <c r="KXN103" s="35"/>
      <c r="KXO103" s="35"/>
      <c r="KXP103" s="35"/>
      <c r="KXQ103" s="35"/>
      <c r="KXR103" s="35"/>
      <c r="KXS103" s="35"/>
      <c r="KXT103" s="35"/>
      <c r="KXU103" s="35"/>
      <c r="KXV103" s="35"/>
      <c r="KXW103" s="35"/>
      <c r="KXX103" s="35"/>
      <c r="KXY103" s="35"/>
      <c r="KXZ103" s="35"/>
      <c r="KYA103" s="35"/>
      <c r="KYB103" s="35"/>
      <c r="KYC103" s="35"/>
      <c r="KYD103" s="35"/>
      <c r="KYE103" s="35"/>
      <c r="KYF103" s="35"/>
      <c r="KYG103" s="35"/>
      <c r="KYH103" s="35"/>
      <c r="KYI103" s="35"/>
      <c r="KYJ103" s="35"/>
      <c r="KYK103" s="35"/>
      <c r="KYL103" s="35"/>
      <c r="KYM103" s="35"/>
      <c r="KYN103" s="35"/>
      <c r="KYO103" s="35"/>
      <c r="KYP103" s="35"/>
      <c r="KYQ103" s="35"/>
      <c r="KYR103" s="35"/>
      <c r="KYS103" s="35"/>
      <c r="KYT103" s="35"/>
      <c r="KYU103" s="35"/>
      <c r="KYV103" s="35"/>
      <c r="KYW103" s="35"/>
      <c r="KYX103" s="35"/>
      <c r="KYY103" s="35"/>
      <c r="KYZ103" s="35"/>
      <c r="KZA103" s="35"/>
      <c r="KZB103" s="35"/>
      <c r="KZC103" s="35"/>
      <c r="KZD103" s="35"/>
      <c r="KZE103" s="35"/>
      <c r="KZF103" s="35"/>
      <c r="KZG103" s="35"/>
      <c r="KZH103" s="35"/>
      <c r="KZI103" s="35"/>
      <c r="KZJ103" s="35"/>
      <c r="KZK103" s="35"/>
      <c r="KZL103" s="35"/>
      <c r="KZM103" s="35"/>
      <c r="KZN103" s="35"/>
      <c r="KZO103" s="35"/>
      <c r="KZP103" s="35"/>
      <c r="KZQ103" s="35"/>
      <c r="KZR103" s="35"/>
      <c r="KZS103" s="35"/>
      <c r="KZT103" s="35"/>
      <c r="KZU103" s="35"/>
      <c r="KZV103" s="35"/>
      <c r="KZW103" s="35"/>
      <c r="KZX103" s="35"/>
      <c r="KZY103" s="35"/>
      <c r="KZZ103" s="35"/>
      <c r="LAA103" s="35"/>
      <c r="LAB103" s="35"/>
      <c r="LAC103" s="35"/>
      <c r="LAD103" s="35"/>
      <c r="LAE103" s="35"/>
      <c r="LAF103" s="35"/>
      <c r="LAG103" s="35"/>
      <c r="LAH103" s="35"/>
      <c r="LAI103" s="35"/>
      <c r="LAJ103" s="35"/>
      <c r="LAK103" s="35"/>
      <c r="LAL103" s="35"/>
      <c r="LAM103" s="35"/>
      <c r="LAN103" s="35"/>
      <c r="LAO103" s="35"/>
      <c r="LAP103" s="35"/>
      <c r="LAQ103" s="35"/>
      <c r="LAR103" s="35"/>
      <c r="LAS103" s="35"/>
      <c r="LAT103" s="35"/>
      <c r="LAU103" s="35"/>
      <c r="LAV103" s="35"/>
      <c r="LAW103" s="35"/>
      <c r="LAX103" s="35"/>
      <c r="LAY103" s="35"/>
      <c r="LAZ103" s="35"/>
      <c r="LBA103" s="35"/>
      <c r="LBB103" s="35"/>
      <c r="LBC103" s="35"/>
      <c r="LBD103" s="35"/>
      <c r="LBE103" s="35"/>
      <c r="LBF103" s="35"/>
      <c r="LBG103" s="35"/>
      <c r="LBH103" s="35"/>
      <c r="LBI103" s="35"/>
      <c r="LBJ103" s="35"/>
      <c r="LBK103" s="35"/>
      <c r="LBL103" s="35"/>
      <c r="LBM103" s="35"/>
      <c r="LBN103" s="35"/>
      <c r="LBO103" s="35"/>
      <c r="LBP103" s="35"/>
      <c r="LBQ103" s="35"/>
      <c r="LBR103" s="35"/>
      <c r="LBS103" s="35"/>
      <c r="LBT103" s="35"/>
      <c r="LBU103" s="35"/>
      <c r="LBV103" s="35"/>
      <c r="LBW103" s="35"/>
      <c r="LBX103" s="35"/>
      <c r="LBY103" s="35"/>
      <c r="LBZ103" s="35"/>
      <c r="LCA103" s="35"/>
      <c r="LCB103" s="35"/>
      <c r="LCC103" s="35"/>
      <c r="LCD103" s="35"/>
      <c r="LCE103" s="35"/>
      <c r="LCF103" s="35"/>
      <c r="LCG103" s="35"/>
      <c r="LCH103" s="35"/>
      <c r="LCI103" s="35"/>
      <c r="LCJ103" s="35"/>
      <c r="LCK103" s="35"/>
      <c r="LCL103" s="35"/>
      <c r="LCM103" s="35"/>
      <c r="LCN103" s="35"/>
      <c r="LCO103" s="35"/>
      <c r="LCP103" s="35"/>
      <c r="LCQ103" s="35"/>
      <c r="LCR103" s="35"/>
      <c r="LCS103" s="35"/>
      <c r="LCT103" s="35"/>
      <c r="LCU103" s="35"/>
      <c r="LCV103" s="35"/>
      <c r="LCW103" s="35"/>
      <c r="LCX103" s="35"/>
      <c r="LCY103" s="35"/>
      <c r="LCZ103" s="35"/>
      <c r="LDA103" s="35"/>
      <c r="LDB103" s="35"/>
      <c r="LDC103" s="35"/>
      <c r="LDD103" s="35"/>
      <c r="LDE103" s="35"/>
      <c r="LDF103" s="35"/>
      <c r="LDG103" s="35"/>
      <c r="LDH103" s="35"/>
      <c r="LDI103" s="35"/>
      <c r="LDJ103" s="35"/>
      <c r="LDK103" s="35"/>
      <c r="LDL103" s="35"/>
      <c r="LDM103" s="35"/>
      <c r="LDN103" s="35"/>
      <c r="LDO103" s="35"/>
      <c r="LDP103" s="35"/>
      <c r="LDQ103" s="35"/>
      <c r="LDR103" s="35"/>
      <c r="LDS103" s="35"/>
      <c r="LDT103" s="35"/>
      <c r="LDU103" s="35"/>
      <c r="LDV103" s="35"/>
      <c r="LDW103" s="35"/>
      <c r="LDX103" s="35"/>
      <c r="LDY103" s="35"/>
      <c r="LDZ103" s="35"/>
      <c r="LEA103" s="35"/>
      <c r="LEB103" s="35"/>
      <c r="LEC103" s="35"/>
      <c r="LED103" s="35"/>
      <c r="LEE103" s="35"/>
      <c r="LEF103" s="35"/>
      <c r="LEG103" s="35"/>
      <c r="LEH103" s="35"/>
      <c r="LEI103" s="35"/>
      <c r="LEJ103" s="35"/>
      <c r="LEK103" s="35"/>
      <c r="LEL103" s="35"/>
      <c r="LEM103" s="35"/>
      <c r="LEN103" s="35"/>
      <c r="LEO103" s="35"/>
      <c r="LEP103" s="35"/>
      <c r="LEQ103" s="35"/>
      <c r="LER103" s="35"/>
      <c r="LES103" s="35"/>
      <c r="LET103" s="35"/>
      <c r="LEU103" s="35"/>
      <c r="LEV103" s="35"/>
      <c r="LEW103" s="35"/>
      <c r="LEX103" s="35"/>
      <c r="LEY103" s="35"/>
      <c r="LEZ103" s="35"/>
      <c r="LFA103" s="35"/>
      <c r="LFB103" s="35"/>
      <c r="LFC103" s="35"/>
      <c r="LFD103" s="35"/>
      <c r="LFE103" s="35"/>
      <c r="LFF103" s="35"/>
      <c r="LFG103" s="35"/>
      <c r="LFH103" s="35"/>
      <c r="LFI103" s="35"/>
      <c r="LFJ103" s="35"/>
      <c r="LFK103" s="35"/>
      <c r="LFL103" s="35"/>
      <c r="LFM103" s="35"/>
      <c r="LFN103" s="35"/>
      <c r="LFO103" s="35"/>
      <c r="LFP103" s="35"/>
      <c r="LFQ103" s="35"/>
      <c r="LFR103" s="35"/>
      <c r="LFS103" s="35"/>
      <c r="LFT103" s="35"/>
      <c r="LFU103" s="35"/>
      <c r="LFV103" s="35"/>
      <c r="LFW103" s="35"/>
      <c r="LFX103" s="35"/>
      <c r="LFY103" s="35"/>
      <c r="LFZ103" s="35"/>
      <c r="LGA103" s="35"/>
      <c r="LGB103" s="35"/>
      <c r="LGC103" s="35"/>
      <c r="LGD103" s="35"/>
      <c r="LGE103" s="35"/>
      <c r="LGF103" s="35"/>
      <c r="LGG103" s="35"/>
      <c r="LGH103" s="35"/>
      <c r="LGI103" s="35"/>
      <c r="LGJ103" s="35"/>
      <c r="LGK103" s="35"/>
      <c r="LGL103" s="35"/>
      <c r="LGM103" s="35"/>
      <c r="LGN103" s="35"/>
      <c r="LGO103" s="35"/>
      <c r="LGP103" s="35"/>
      <c r="LGQ103" s="35"/>
      <c r="LGR103" s="35"/>
      <c r="LGS103" s="35"/>
      <c r="LGT103" s="35"/>
      <c r="LGU103" s="35"/>
      <c r="LGV103" s="35"/>
      <c r="LGW103" s="35"/>
      <c r="LGX103" s="35"/>
      <c r="LGY103" s="35"/>
      <c r="LGZ103" s="35"/>
      <c r="LHA103" s="35"/>
      <c r="LHB103" s="35"/>
      <c r="LHC103" s="35"/>
      <c r="LHD103" s="35"/>
      <c r="LHE103" s="35"/>
      <c r="LHF103" s="35"/>
      <c r="LHG103" s="35"/>
      <c r="LHH103" s="35"/>
      <c r="LHI103" s="35"/>
      <c r="LHJ103" s="35"/>
      <c r="LHK103" s="35"/>
      <c r="LHL103" s="35"/>
      <c r="LHM103" s="35"/>
      <c r="LHN103" s="35"/>
      <c r="LHO103" s="35"/>
      <c r="LHP103" s="35"/>
      <c r="LHQ103" s="35"/>
      <c r="LHR103" s="35"/>
      <c r="LHS103" s="35"/>
      <c r="LHT103" s="35"/>
      <c r="LHU103" s="35"/>
      <c r="LHV103" s="35"/>
      <c r="LHW103" s="35"/>
      <c r="LHX103" s="35"/>
      <c r="LHY103" s="35"/>
      <c r="LHZ103" s="35"/>
      <c r="LIA103" s="35"/>
      <c r="LIB103" s="35"/>
      <c r="LIC103" s="35"/>
      <c r="LID103" s="35"/>
      <c r="LIE103" s="35"/>
      <c r="LIF103" s="35"/>
      <c r="LIG103" s="35"/>
      <c r="LIH103" s="35"/>
      <c r="LII103" s="35"/>
      <c r="LIJ103" s="35"/>
      <c r="LIK103" s="35"/>
      <c r="LIL103" s="35"/>
      <c r="LIM103" s="35"/>
      <c r="LIN103" s="35"/>
      <c r="LIO103" s="35"/>
      <c r="LIP103" s="35"/>
      <c r="LIQ103" s="35"/>
      <c r="LIR103" s="35"/>
      <c r="LIS103" s="35"/>
      <c r="LIT103" s="35"/>
      <c r="LIU103" s="35"/>
      <c r="LIV103" s="35"/>
      <c r="LIW103" s="35"/>
      <c r="LIX103" s="35"/>
      <c r="LIY103" s="35"/>
      <c r="LIZ103" s="35"/>
      <c r="LJA103" s="35"/>
      <c r="LJB103" s="35"/>
      <c r="LJC103" s="35"/>
      <c r="LJD103" s="35"/>
      <c r="LJE103" s="35"/>
      <c r="LJF103" s="35"/>
      <c r="LJG103" s="35"/>
      <c r="LJH103" s="35"/>
      <c r="LJI103" s="35"/>
      <c r="LJJ103" s="35"/>
      <c r="LJK103" s="35"/>
      <c r="LJL103" s="35"/>
      <c r="LJM103" s="35"/>
      <c r="LJN103" s="35"/>
      <c r="LJO103" s="35"/>
      <c r="LJP103" s="35"/>
      <c r="LJQ103" s="35"/>
      <c r="LJR103" s="35"/>
      <c r="LJS103" s="35"/>
      <c r="LJT103" s="35"/>
      <c r="LJU103" s="35"/>
      <c r="LJV103" s="35"/>
      <c r="LJW103" s="35"/>
      <c r="LJX103" s="35"/>
      <c r="LJY103" s="35"/>
      <c r="LJZ103" s="35"/>
      <c r="LKA103" s="35"/>
      <c r="LKB103" s="35"/>
      <c r="LKC103" s="35"/>
      <c r="LKD103" s="35"/>
      <c r="LKE103" s="35"/>
      <c r="LKF103" s="35"/>
      <c r="LKG103" s="35"/>
      <c r="LKH103" s="35"/>
      <c r="LKI103" s="35"/>
      <c r="LKJ103" s="35"/>
      <c r="LKK103" s="35"/>
      <c r="LKL103" s="35"/>
      <c r="LKM103" s="35"/>
      <c r="LKN103" s="35"/>
      <c r="LKO103" s="35"/>
      <c r="LKP103" s="35"/>
      <c r="LKQ103" s="35"/>
      <c r="LKR103" s="35"/>
      <c r="LKS103" s="35"/>
      <c r="LKT103" s="35"/>
      <c r="LKU103" s="35"/>
      <c r="LKV103" s="35"/>
      <c r="LKW103" s="35"/>
      <c r="LKX103" s="35"/>
      <c r="LKY103" s="35"/>
      <c r="LKZ103" s="35"/>
      <c r="LLA103" s="35"/>
      <c r="LLB103" s="35"/>
      <c r="LLC103" s="35"/>
      <c r="LLD103" s="35"/>
      <c r="LLE103" s="35"/>
      <c r="LLF103" s="35"/>
      <c r="LLG103" s="35"/>
      <c r="LLH103" s="35"/>
      <c r="LLI103" s="35"/>
      <c r="LLJ103" s="35"/>
      <c r="LLK103" s="35"/>
      <c r="LLL103" s="35"/>
      <c r="LLM103" s="35"/>
      <c r="LLN103" s="35"/>
      <c r="LLO103" s="35"/>
      <c r="LLP103" s="35"/>
      <c r="LLQ103" s="35"/>
      <c r="LLR103" s="35"/>
      <c r="LLS103" s="35"/>
      <c r="LLT103" s="35"/>
      <c r="LLU103" s="35"/>
      <c r="LLV103" s="35"/>
      <c r="LLW103" s="35"/>
      <c r="LLX103" s="35"/>
      <c r="LLY103" s="35"/>
      <c r="LLZ103" s="35"/>
      <c r="LMA103" s="35"/>
      <c r="LMB103" s="35"/>
      <c r="LMC103" s="35"/>
      <c r="LMD103" s="35"/>
      <c r="LME103" s="35"/>
      <c r="LMF103" s="35"/>
      <c r="LMG103" s="35"/>
      <c r="LMH103" s="35"/>
      <c r="LMI103" s="35"/>
      <c r="LMJ103" s="35"/>
      <c r="LMK103" s="35"/>
      <c r="LML103" s="35"/>
      <c r="LMM103" s="35"/>
      <c r="LMN103" s="35"/>
      <c r="LMO103" s="35"/>
      <c r="LMP103" s="35"/>
      <c r="LMQ103" s="35"/>
      <c r="LMR103" s="35"/>
      <c r="LMS103" s="35"/>
      <c r="LMT103" s="35"/>
      <c r="LMU103" s="35"/>
      <c r="LMV103" s="35"/>
      <c r="LMW103" s="35"/>
      <c r="LMX103" s="35"/>
      <c r="LMY103" s="35"/>
      <c r="LMZ103" s="35"/>
      <c r="LNA103" s="35"/>
      <c r="LNB103" s="35"/>
      <c r="LNC103" s="35"/>
      <c r="LND103" s="35"/>
      <c r="LNE103" s="35"/>
      <c r="LNF103" s="35"/>
      <c r="LNG103" s="35"/>
      <c r="LNH103" s="35"/>
      <c r="LNI103" s="35"/>
      <c r="LNJ103" s="35"/>
      <c r="LNK103" s="35"/>
      <c r="LNL103" s="35"/>
      <c r="LNM103" s="35"/>
      <c r="LNN103" s="35"/>
      <c r="LNO103" s="35"/>
      <c r="LNP103" s="35"/>
      <c r="LNQ103" s="35"/>
      <c r="LNR103" s="35"/>
      <c r="LNS103" s="35"/>
      <c r="LNT103" s="35"/>
      <c r="LNU103" s="35"/>
      <c r="LNV103" s="35"/>
      <c r="LNW103" s="35"/>
      <c r="LNX103" s="35"/>
      <c r="LNY103" s="35"/>
      <c r="LNZ103" s="35"/>
      <c r="LOA103" s="35"/>
      <c r="LOB103" s="35"/>
      <c r="LOC103" s="35"/>
      <c r="LOD103" s="35"/>
      <c r="LOE103" s="35"/>
      <c r="LOF103" s="35"/>
      <c r="LOG103" s="35"/>
      <c r="LOH103" s="35"/>
      <c r="LOI103" s="35"/>
      <c r="LOJ103" s="35"/>
      <c r="LOK103" s="35"/>
      <c r="LOL103" s="35"/>
      <c r="LOM103" s="35"/>
      <c r="LON103" s="35"/>
      <c r="LOO103" s="35"/>
      <c r="LOP103" s="35"/>
      <c r="LOQ103" s="35"/>
      <c r="LOR103" s="35"/>
      <c r="LOS103" s="35"/>
      <c r="LOT103" s="35"/>
      <c r="LOU103" s="35"/>
      <c r="LOV103" s="35"/>
      <c r="LOW103" s="35"/>
      <c r="LOX103" s="35"/>
      <c r="LOY103" s="35"/>
      <c r="LOZ103" s="35"/>
      <c r="LPA103" s="35"/>
      <c r="LPB103" s="35"/>
      <c r="LPC103" s="35"/>
      <c r="LPD103" s="35"/>
      <c r="LPE103" s="35"/>
      <c r="LPF103" s="35"/>
      <c r="LPG103" s="35"/>
      <c r="LPH103" s="35"/>
      <c r="LPI103" s="35"/>
      <c r="LPJ103" s="35"/>
      <c r="LPK103" s="35"/>
      <c r="LPL103" s="35"/>
      <c r="LPM103" s="35"/>
      <c r="LPN103" s="35"/>
      <c r="LPO103" s="35"/>
      <c r="LPP103" s="35"/>
      <c r="LPQ103" s="35"/>
      <c r="LPR103" s="35"/>
      <c r="LPS103" s="35"/>
      <c r="LPT103" s="35"/>
      <c r="LPU103" s="35"/>
      <c r="LPV103" s="35"/>
      <c r="LPW103" s="35"/>
      <c r="LPX103" s="35"/>
      <c r="LPY103" s="35"/>
      <c r="LPZ103" s="35"/>
      <c r="LQA103" s="35"/>
      <c r="LQB103" s="35"/>
      <c r="LQC103" s="35"/>
      <c r="LQD103" s="35"/>
      <c r="LQE103" s="35"/>
      <c r="LQF103" s="35"/>
      <c r="LQG103" s="35"/>
      <c r="LQH103" s="35"/>
      <c r="LQI103" s="35"/>
      <c r="LQJ103" s="35"/>
      <c r="LQK103" s="35"/>
      <c r="LQL103" s="35"/>
      <c r="LQM103" s="35"/>
      <c r="LQN103" s="35"/>
      <c r="LQO103" s="35"/>
      <c r="LQP103" s="35"/>
      <c r="LQQ103" s="35"/>
      <c r="LQR103" s="35"/>
      <c r="LQS103" s="35"/>
      <c r="LQT103" s="35"/>
      <c r="LQU103" s="35"/>
      <c r="LQV103" s="35"/>
      <c r="LQW103" s="35"/>
      <c r="LQX103" s="35"/>
      <c r="LQY103" s="35"/>
      <c r="LQZ103" s="35"/>
      <c r="LRA103" s="35"/>
      <c r="LRB103" s="35"/>
      <c r="LRC103" s="35"/>
      <c r="LRD103" s="35"/>
      <c r="LRE103" s="35"/>
      <c r="LRF103" s="35"/>
      <c r="LRG103" s="35"/>
      <c r="LRH103" s="35"/>
      <c r="LRI103" s="35"/>
      <c r="LRJ103" s="35"/>
      <c r="LRK103" s="35"/>
      <c r="LRL103" s="35"/>
      <c r="LRM103" s="35"/>
      <c r="LRN103" s="35"/>
      <c r="LRO103" s="35"/>
      <c r="LRP103" s="35"/>
      <c r="LRQ103" s="35"/>
      <c r="LRR103" s="35"/>
      <c r="LRS103" s="35"/>
      <c r="LRT103" s="35"/>
      <c r="LRU103" s="35"/>
      <c r="LRV103" s="35"/>
      <c r="LRW103" s="35"/>
      <c r="LRX103" s="35"/>
      <c r="LRY103" s="35"/>
      <c r="LRZ103" s="35"/>
      <c r="LSA103" s="35"/>
      <c r="LSB103" s="35"/>
      <c r="LSC103" s="35"/>
      <c r="LSD103" s="35"/>
      <c r="LSE103" s="35"/>
      <c r="LSF103" s="35"/>
      <c r="LSG103" s="35"/>
      <c r="LSH103" s="35"/>
      <c r="LSI103" s="35"/>
      <c r="LSJ103" s="35"/>
      <c r="LSK103" s="35"/>
      <c r="LSL103" s="35"/>
      <c r="LSM103" s="35"/>
      <c r="LSN103" s="35"/>
      <c r="LSO103" s="35"/>
      <c r="LSP103" s="35"/>
      <c r="LSQ103" s="35"/>
      <c r="LSR103" s="35"/>
      <c r="LSS103" s="35"/>
      <c r="LST103" s="35"/>
      <c r="LSU103" s="35"/>
      <c r="LSV103" s="35"/>
      <c r="LSW103" s="35"/>
      <c r="LSX103" s="35"/>
      <c r="LSY103" s="35"/>
      <c r="LSZ103" s="35"/>
      <c r="LTA103" s="35"/>
      <c r="LTB103" s="35"/>
      <c r="LTC103" s="35"/>
      <c r="LTD103" s="35"/>
      <c r="LTE103" s="35"/>
      <c r="LTF103" s="35"/>
      <c r="LTG103" s="35"/>
      <c r="LTH103" s="35"/>
      <c r="LTI103" s="35"/>
      <c r="LTJ103" s="35"/>
      <c r="LTK103" s="35"/>
      <c r="LTL103" s="35"/>
      <c r="LTM103" s="35"/>
      <c r="LTN103" s="35"/>
      <c r="LTO103" s="35"/>
      <c r="LTP103" s="35"/>
      <c r="LTQ103" s="35"/>
      <c r="LTR103" s="35"/>
      <c r="LTS103" s="35"/>
      <c r="LTT103" s="35"/>
      <c r="LTU103" s="35"/>
      <c r="LTV103" s="35"/>
      <c r="LTW103" s="35"/>
      <c r="LTX103" s="35"/>
      <c r="LTY103" s="35"/>
      <c r="LTZ103" s="35"/>
      <c r="LUA103" s="35"/>
      <c r="LUB103" s="35"/>
      <c r="LUC103" s="35"/>
      <c r="LUD103" s="35"/>
      <c r="LUE103" s="35"/>
      <c r="LUF103" s="35"/>
      <c r="LUG103" s="35"/>
      <c r="LUH103" s="35"/>
      <c r="LUI103" s="35"/>
      <c r="LUJ103" s="35"/>
      <c r="LUK103" s="35"/>
      <c r="LUL103" s="35"/>
      <c r="LUM103" s="35"/>
      <c r="LUN103" s="35"/>
      <c r="LUO103" s="35"/>
      <c r="LUP103" s="35"/>
      <c r="LUQ103" s="35"/>
      <c r="LUR103" s="35"/>
      <c r="LUS103" s="35"/>
      <c r="LUT103" s="35"/>
      <c r="LUU103" s="35"/>
      <c r="LUV103" s="35"/>
      <c r="LUW103" s="35"/>
      <c r="LUX103" s="35"/>
      <c r="LUY103" s="35"/>
      <c r="LUZ103" s="35"/>
      <c r="LVA103" s="35"/>
      <c r="LVB103" s="35"/>
      <c r="LVC103" s="35"/>
      <c r="LVD103" s="35"/>
      <c r="LVE103" s="35"/>
      <c r="LVF103" s="35"/>
      <c r="LVG103" s="35"/>
      <c r="LVH103" s="35"/>
      <c r="LVI103" s="35"/>
      <c r="LVJ103" s="35"/>
      <c r="LVK103" s="35"/>
      <c r="LVL103" s="35"/>
      <c r="LVM103" s="35"/>
      <c r="LVN103" s="35"/>
      <c r="LVO103" s="35"/>
      <c r="LVP103" s="35"/>
      <c r="LVQ103" s="35"/>
      <c r="LVR103" s="35"/>
      <c r="LVS103" s="35"/>
      <c r="LVT103" s="35"/>
      <c r="LVU103" s="35"/>
      <c r="LVV103" s="35"/>
      <c r="LVW103" s="35"/>
      <c r="LVX103" s="35"/>
      <c r="LVY103" s="35"/>
      <c r="LVZ103" s="35"/>
      <c r="LWA103" s="35"/>
      <c r="LWB103" s="35"/>
      <c r="LWC103" s="35"/>
      <c r="LWD103" s="35"/>
      <c r="LWE103" s="35"/>
      <c r="LWF103" s="35"/>
      <c r="LWG103" s="35"/>
      <c r="LWH103" s="35"/>
      <c r="LWI103" s="35"/>
      <c r="LWJ103" s="35"/>
      <c r="LWK103" s="35"/>
      <c r="LWL103" s="35"/>
      <c r="LWM103" s="35"/>
      <c r="LWN103" s="35"/>
      <c r="LWO103" s="35"/>
      <c r="LWP103" s="35"/>
      <c r="LWQ103" s="35"/>
      <c r="LWR103" s="35"/>
      <c r="LWS103" s="35"/>
      <c r="LWT103" s="35"/>
      <c r="LWU103" s="35"/>
      <c r="LWV103" s="35"/>
      <c r="LWW103" s="35"/>
      <c r="LWX103" s="35"/>
      <c r="LWY103" s="35"/>
      <c r="LWZ103" s="35"/>
      <c r="LXA103" s="35"/>
      <c r="LXB103" s="35"/>
      <c r="LXC103" s="35"/>
      <c r="LXD103" s="35"/>
      <c r="LXE103" s="35"/>
      <c r="LXF103" s="35"/>
      <c r="LXG103" s="35"/>
      <c r="LXH103" s="35"/>
      <c r="LXI103" s="35"/>
      <c r="LXJ103" s="35"/>
      <c r="LXK103" s="35"/>
      <c r="LXL103" s="35"/>
      <c r="LXM103" s="35"/>
      <c r="LXN103" s="35"/>
      <c r="LXO103" s="35"/>
      <c r="LXP103" s="35"/>
      <c r="LXQ103" s="35"/>
      <c r="LXR103" s="35"/>
      <c r="LXS103" s="35"/>
      <c r="LXT103" s="35"/>
      <c r="LXU103" s="35"/>
      <c r="LXV103" s="35"/>
      <c r="LXW103" s="35"/>
      <c r="LXX103" s="35"/>
      <c r="LXY103" s="35"/>
      <c r="LXZ103" s="35"/>
      <c r="LYA103" s="35"/>
      <c r="LYB103" s="35"/>
      <c r="LYC103" s="35"/>
      <c r="LYD103" s="35"/>
      <c r="LYE103" s="35"/>
      <c r="LYF103" s="35"/>
      <c r="LYG103" s="35"/>
      <c r="LYH103" s="35"/>
      <c r="LYI103" s="35"/>
      <c r="LYJ103" s="35"/>
      <c r="LYK103" s="35"/>
      <c r="LYL103" s="35"/>
      <c r="LYM103" s="35"/>
      <c r="LYN103" s="35"/>
      <c r="LYO103" s="35"/>
      <c r="LYP103" s="35"/>
      <c r="LYQ103" s="35"/>
      <c r="LYR103" s="35"/>
      <c r="LYS103" s="35"/>
      <c r="LYT103" s="35"/>
      <c r="LYU103" s="35"/>
      <c r="LYV103" s="35"/>
      <c r="LYW103" s="35"/>
      <c r="LYX103" s="35"/>
      <c r="LYY103" s="35"/>
      <c r="LYZ103" s="35"/>
      <c r="LZA103" s="35"/>
      <c r="LZB103" s="35"/>
      <c r="LZC103" s="35"/>
      <c r="LZD103" s="35"/>
      <c r="LZE103" s="35"/>
      <c r="LZF103" s="35"/>
      <c r="LZG103" s="35"/>
      <c r="LZH103" s="35"/>
      <c r="LZI103" s="35"/>
      <c r="LZJ103" s="35"/>
      <c r="LZK103" s="35"/>
      <c r="LZL103" s="35"/>
      <c r="LZM103" s="35"/>
      <c r="LZN103" s="35"/>
      <c r="LZO103" s="35"/>
      <c r="LZP103" s="35"/>
      <c r="LZQ103" s="35"/>
      <c r="LZR103" s="35"/>
      <c r="LZS103" s="35"/>
      <c r="LZT103" s="35"/>
      <c r="LZU103" s="35"/>
      <c r="LZV103" s="35"/>
      <c r="LZW103" s="35"/>
      <c r="LZX103" s="35"/>
      <c r="LZY103" s="35"/>
      <c r="LZZ103" s="35"/>
      <c r="MAA103" s="35"/>
      <c r="MAB103" s="35"/>
      <c r="MAC103" s="35"/>
      <c r="MAD103" s="35"/>
      <c r="MAE103" s="35"/>
      <c r="MAF103" s="35"/>
      <c r="MAG103" s="35"/>
      <c r="MAH103" s="35"/>
      <c r="MAI103" s="35"/>
      <c r="MAJ103" s="35"/>
      <c r="MAK103" s="35"/>
      <c r="MAL103" s="35"/>
      <c r="MAM103" s="35"/>
      <c r="MAN103" s="35"/>
      <c r="MAO103" s="35"/>
      <c r="MAP103" s="35"/>
      <c r="MAQ103" s="35"/>
      <c r="MAR103" s="35"/>
      <c r="MAS103" s="35"/>
      <c r="MAT103" s="35"/>
      <c r="MAU103" s="35"/>
      <c r="MAV103" s="35"/>
      <c r="MAW103" s="35"/>
      <c r="MAX103" s="35"/>
      <c r="MAY103" s="35"/>
      <c r="MAZ103" s="35"/>
      <c r="MBA103" s="35"/>
      <c r="MBB103" s="35"/>
      <c r="MBC103" s="35"/>
      <c r="MBD103" s="35"/>
      <c r="MBE103" s="35"/>
      <c r="MBF103" s="35"/>
      <c r="MBG103" s="35"/>
      <c r="MBH103" s="35"/>
      <c r="MBI103" s="35"/>
      <c r="MBJ103" s="35"/>
      <c r="MBK103" s="35"/>
      <c r="MBL103" s="35"/>
      <c r="MBM103" s="35"/>
      <c r="MBN103" s="35"/>
      <c r="MBO103" s="35"/>
      <c r="MBP103" s="35"/>
      <c r="MBQ103" s="35"/>
      <c r="MBR103" s="35"/>
      <c r="MBS103" s="35"/>
      <c r="MBT103" s="35"/>
      <c r="MBU103" s="35"/>
      <c r="MBV103" s="35"/>
      <c r="MBW103" s="35"/>
      <c r="MBX103" s="35"/>
      <c r="MBY103" s="35"/>
      <c r="MBZ103" s="35"/>
      <c r="MCA103" s="35"/>
      <c r="MCB103" s="35"/>
      <c r="MCC103" s="35"/>
      <c r="MCD103" s="35"/>
      <c r="MCE103" s="35"/>
      <c r="MCF103" s="35"/>
      <c r="MCG103" s="35"/>
      <c r="MCH103" s="35"/>
      <c r="MCI103" s="35"/>
      <c r="MCJ103" s="35"/>
      <c r="MCK103" s="35"/>
      <c r="MCL103" s="35"/>
      <c r="MCM103" s="35"/>
      <c r="MCN103" s="35"/>
      <c r="MCO103" s="35"/>
      <c r="MCP103" s="35"/>
      <c r="MCQ103" s="35"/>
      <c r="MCR103" s="35"/>
      <c r="MCS103" s="35"/>
      <c r="MCT103" s="35"/>
      <c r="MCU103" s="35"/>
      <c r="MCV103" s="35"/>
      <c r="MCW103" s="35"/>
      <c r="MCX103" s="35"/>
      <c r="MCY103" s="35"/>
      <c r="MCZ103" s="35"/>
      <c r="MDA103" s="35"/>
      <c r="MDB103" s="35"/>
      <c r="MDC103" s="35"/>
      <c r="MDD103" s="35"/>
      <c r="MDE103" s="35"/>
      <c r="MDF103" s="35"/>
      <c r="MDG103" s="35"/>
      <c r="MDH103" s="35"/>
      <c r="MDI103" s="35"/>
      <c r="MDJ103" s="35"/>
      <c r="MDK103" s="35"/>
      <c r="MDL103" s="35"/>
      <c r="MDM103" s="35"/>
      <c r="MDN103" s="35"/>
      <c r="MDO103" s="35"/>
      <c r="MDP103" s="35"/>
      <c r="MDQ103" s="35"/>
      <c r="MDR103" s="35"/>
      <c r="MDS103" s="35"/>
      <c r="MDT103" s="35"/>
      <c r="MDU103" s="35"/>
      <c r="MDV103" s="35"/>
      <c r="MDW103" s="35"/>
      <c r="MDX103" s="35"/>
      <c r="MDY103" s="35"/>
      <c r="MDZ103" s="35"/>
      <c r="MEA103" s="35"/>
      <c r="MEB103" s="35"/>
      <c r="MEC103" s="35"/>
      <c r="MED103" s="35"/>
      <c r="MEE103" s="35"/>
      <c r="MEF103" s="35"/>
      <c r="MEG103" s="35"/>
      <c r="MEH103" s="35"/>
      <c r="MEI103" s="35"/>
      <c r="MEJ103" s="35"/>
      <c r="MEK103" s="35"/>
      <c r="MEL103" s="35"/>
      <c r="MEM103" s="35"/>
      <c r="MEN103" s="35"/>
      <c r="MEO103" s="35"/>
      <c r="MEP103" s="35"/>
      <c r="MEQ103" s="35"/>
      <c r="MER103" s="35"/>
      <c r="MES103" s="35"/>
      <c r="MET103" s="35"/>
      <c r="MEU103" s="35"/>
      <c r="MEV103" s="35"/>
      <c r="MEW103" s="35"/>
      <c r="MEX103" s="35"/>
      <c r="MEY103" s="35"/>
      <c r="MEZ103" s="35"/>
      <c r="MFA103" s="35"/>
      <c r="MFB103" s="35"/>
      <c r="MFC103" s="35"/>
      <c r="MFD103" s="35"/>
      <c r="MFE103" s="35"/>
      <c r="MFF103" s="35"/>
      <c r="MFG103" s="35"/>
      <c r="MFH103" s="35"/>
      <c r="MFI103" s="35"/>
      <c r="MFJ103" s="35"/>
      <c r="MFK103" s="35"/>
      <c r="MFL103" s="35"/>
      <c r="MFM103" s="35"/>
      <c r="MFN103" s="35"/>
      <c r="MFO103" s="35"/>
      <c r="MFP103" s="35"/>
      <c r="MFQ103" s="35"/>
      <c r="MFR103" s="35"/>
      <c r="MFS103" s="35"/>
      <c r="MFT103" s="35"/>
      <c r="MFU103" s="35"/>
      <c r="MFV103" s="35"/>
      <c r="MFW103" s="35"/>
      <c r="MFX103" s="35"/>
      <c r="MFY103" s="35"/>
      <c r="MFZ103" s="35"/>
      <c r="MGA103" s="35"/>
      <c r="MGB103" s="35"/>
      <c r="MGC103" s="35"/>
      <c r="MGD103" s="35"/>
      <c r="MGE103" s="35"/>
      <c r="MGF103" s="35"/>
      <c r="MGG103" s="35"/>
      <c r="MGH103" s="35"/>
      <c r="MGI103" s="35"/>
      <c r="MGJ103" s="35"/>
      <c r="MGK103" s="35"/>
      <c r="MGL103" s="35"/>
      <c r="MGM103" s="35"/>
      <c r="MGN103" s="35"/>
      <c r="MGO103" s="35"/>
      <c r="MGP103" s="35"/>
      <c r="MGQ103" s="35"/>
      <c r="MGR103" s="35"/>
      <c r="MGS103" s="35"/>
      <c r="MGT103" s="35"/>
      <c r="MGU103" s="35"/>
      <c r="MGV103" s="35"/>
      <c r="MGW103" s="35"/>
      <c r="MGX103" s="35"/>
      <c r="MGY103" s="35"/>
      <c r="MGZ103" s="35"/>
      <c r="MHA103" s="35"/>
      <c r="MHB103" s="35"/>
      <c r="MHC103" s="35"/>
      <c r="MHD103" s="35"/>
      <c r="MHE103" s="35"/>
      <c r="MHF103" s="35"/>
      <c r="MHG103" s="35"/>
      <c r="MHH103" s="35"/>
      <c r="MHI103" s="35"/>
      <c r="MHJ103" s="35"/>
      <c r="MHK103" s="35"/>
      <c r="MHL103" s="35"/>
      <c r="MHM103" s="35"/>
      <c r="MHN103" s="35"/>
      <c r="MHO103" s="35"/>
      <c r="MHP103" s="35"/>
      <c r="MHQ103" s="35"/>
      <c r="MHR103" s="35"/>
      <c r="MHS103" s="35"/>
      <c r="MHT103" s="35"/>
      <c r="MHU103" s="35"/>
      <c r="MHV103" s="35"/>
      <c r="MHW103" s="35"/>
      <c r="MHX103" s="35"/>
      <c r="MHY103" s="35"/>
      <c r="MHZ103" s="35"/>
      <c r="MIA103" s="35"/>
      <c r="MIB103" s="35"/>
      <c r="MIC103" s="35"/>
      <c r="MID103" s="35"/>
      <c r="MIE103" s="35"/>
      <c r="MIF103" s="35"/>
      <c r="MIG103" s="35"/>
      <c r="MIH103" s="35"/>
      <c r="MII103" s="35"/>
      <c r="MIJ103" s="35"/>
      <c r="MIK103" s="35"/>
      <c r="MIL103" s="35"/>
      <c r="MIM103" s="35"/>
      <c r="MIN103" s="35"/>
      <c r="MIO103" s="35"/>
      <c r="MIP103" s="35"/>
      <c r="MIQ103" s="35"/>
      <c r="MIR103" s="35"/>
      <c r="MIS103" s="35"/>
      <c r="MIT103" s="35"/>
      <c r="MIU103" s="35"/>
      <c r="MIV103" s="35"/>
      <c r="MIW103" s="35"/>
      <c r="MIX103" s="35"/>
      <c r="MIY103" s="35"/>
      <c r="MIZ103" s="35"/>
      <c r="MJA103" s="35"/>
      <c r="MJB103" s="35"/>
      <c r="MJC103" s="35"/>
      <c r="MJD103" s="35"/>
      <c r="MJE103" s="35"/>
      <c r="MJF103" s="35"/>
      <c r="MJG103" s="35"/>
      <c r="MJH103" s="35"/>
      <c r="MJI103" s="35"/>
      <c r="MJJ103" s="35"/>
      <c r="MJK103" s="35"/>
      <c r="MJL103" s="35"/>
      <c r="MJM103" s="35"/>
      <c r="MJN103" s="35"/>
      <c r="MJO103" s="35"/>
      <c r="MJP103" s="35"/>
      <c r="MJQ103" s="35"/>
      <c r="MJR103" s="35"/>
      <c r="MJS103" s="35"/>
      <c r="MJT103" s="35"/>
      <c r="MJU103" s="35"/>
      <c r="MJV103" s="35"/>
      <c r="MJW103" s="35"/>
      <c r="MJX103" s="35"/>
      <c r="MJY103" s="35"/>
      <c r="MJZ103" s="35"/>
      <c r="MKA103" s="35"/>
      <c r="MKB103" s="35"/>
      <c r="MKC103" s="35"/>
      <c r="MKD103" s="35"/>
      <c r="MKE103" s="35"/>
      <c r="MKF103" s="35"/>
      <c r="MKG103" s="35"/>
      <c r="MKH103" s="35"/>
      <c r="MKI103" s="35"/>
      <c r="MKJ103" s="35"/>
      <c r="MKK103" s="35"/>
      <c r="MKL103" s="35"/>
      <c r="MKM103" s="35"/>
      <c r="MKN103" s="35"/>
      <c r="MKO103" s="35"/>
      <c r="MKP103" s="35"/>
      <c r="MKQ103" s="35"/>
      <c r="MKR103" s="35"/>
      <c r="MKS103" s="35"/>
      <c r="MKT103" s="35"/>
      <c r="MKU103" s="35"/>
      <c r="MKV103" s="35"/>
      <c r="MKW103" s="35"/>
      <c r="MKX103" s="35"/>
      <c r="MKY103" s="35"/>
      <c r="MKZ103" s="35"/>
      <c r="MLA103" s="35"/>
      <c r="MLB103" s="35"/>
      <c r="MLC103" s="35"/>
      <c r="MLD103" s="35"/>
      <c r="MLE103" s="35"/>
      <c r="MLF103" s="35"/>
      <c r="MLG103" s="35"/>
      <c r="MLH103" s="35"/>
      <c r="MLI103" s="35"/>
      <c r="MLJ103" s="35"/>
      <c r="MLK103" s="35"/>
      <c r="MLL103" s="35"/>
      <c r="MLM103" s="35"/>
      <c r="MLN103" s="35"/>
      <c r="MLO103" s="35"/>
      <c r="MLP103" s="35"/>
      <c r="MLQ103" s="35"/>
      <c r="MLR103" s="35"/>
      <c r="MLS103" s="35"/>
      <c r="MLT103" s="35"/>
      <c r="MLU103" s="35"/>
      <c r="MLV103" s="35"/>
      <c r="MLW103" s="35"/>
      <c r="MLX103" s="35"/>
      <c r="MLY103" s="35"/>
      <c r="MLZ103" s="35"/>
      <c r="MMA103" s="35"/>
      <c r="MMB103" s="35"/>
      <c r="MMC103" s="35"/>
      <c r="MMD103" s="35"/>
      <c r="MME103" s="35"/>
      <c r="MMF103" s="35"/>
      <c r="MMG103" s="35"/>
      <c r="MMH103" s="35"/>
      <c r="MMI103" s="35"/>
      <c r="MMJ103" s="35"/>
      <c r="MMK103" s="35"/>
      <c r="MML103" s="35"/>
      <c r="MMM103" s="35"/>
      <c r="MMN103" s="35"/>
      <c r="MMO103" s="35"/>
      <c r="MMP103" s="35"/>
      <c r="MMQ103" s="35"/>
      <c r="MMR103" s="35"/>
      <c r="MMS103" s="35"/>
      <c r="MMT103" s="35"/>
      <c r="MMU103" s="35"/>
      <c r="MMV103" s="35"/>
      <c r="MMW103" s="35"/>
      <c r="MMX103" s="35"/>
      <c r="MMY103" s="35"/>
      <c r="MMZ103" s="35"/>
      <c r="MNA103" s="35"/>
      <c r="MNB103" s="35"/>
      <c r="MNC103" s="35"/>
      <c r="MND103" s="35"/>
      <c r="MNE103" s="35"/>
      <c r="MNF103" s="35"/>
      <c r="MNG103" s="35"/>
      <c r="MNH103" s="35"/>
      <c r="MNI103" s="35"/>
      <c r="MNJ103" s="35"/>
      <c r="MNK103" s="35"/>
      <c r="MNL103" s="35"/>
      <c r="MNM103" s="35"/>
      <c r="MNN103" s="35"/>
      <c r="MNO103" s="35"/>
      <c r="MNP103" s="35"/>
      <c r="MNQ103" s="35"/>
      <c r="MNR103" s="35"/>
      <c r="MNS103" s="35"/>
      <c r="MNT103" s="35"/>
      <c r="MNU103" s="35"/>
      <c r="MNV103" s="35"/>
      <c r="MNW103" s="35"/>
      <c r="MNX103" s="35"/>
      <c r="MNY103" s="35"/>
      <c r="MNZ103" s="35"/>
      <c r="MOA103" s="35"/>
      <c r="MOB103" s="35"/>
      <c r="MOC103" s="35"/>
      <c r="MOD103" s="35"/>
      <c r="MOE103" s="35"/>
      <c r="MOF103" s="35"/>
      <c r="MOG103" s="35"/>
      <c r="MOH103" s="35"/>
      <c r="MOI103" s="35"/>
      <c r="MOJ103" s="35"/>
      <c r="MOK103" s="35"/>
      <c r="MOL103" s="35"/>
      <c r="MOM103" s="35"/>
      <c r="MON103" s="35"/>
      <c r="MOO103" s="35"/>
      <c r="MOP103" s="35"/>
      <c r="MOQ103" s="35"/>
      <c r="MOR103" s="35"/>
      <c r="MOS103" s="35"/>
      <c r="MOT103" s="35"/>
      <c r="MOU103" s="35"/>
      <c r="MOV103" s="35"/>
      <c r="MOW103" s="35"/>
      <c r="MOX103" s="35"/>
      <c r="MOY103" s="35"/>
      <c r="MOZ103" s="35"/>
      <c r="MPA103" s="35"/>
      <c r="MPB103" s="35"/>
      <c r="MPC103" s="35"/>
      <c r="MPD103" s="35"/>
      <c r="MPE103" s="35"/>
      <c r="MPF103" s="35"/>
      <c r="MPG103" s="35"/>
      <c r="MPH103" s="35"/>
      <c r="MPI103" s="35"/>
      <c r="MPJ103" s="35"/>
      <c r="MPK103" s="35"/>
      <c r="MPL103" s="35"/>
      <c r="MPM103" s="35"/>
      <c r="MPN103" s="35"/>
      <c r="MPO103" s="35"/>
      <c r="MPP103" s="35"/>
      <c r="MPQ103" s="35"/>
      <c r="MPR103" s="35"/>
      <c r="MPS103" s="35"/>
      <c r="MPT103" s="35"/>
      <c r="MPU103" s="35"/>
      <c r="MPV103" s="35"/>
      <c r="MPW103" s="35"/>
      <c r="MPX103" s="35"/>
      <c r="MPY103" s="35"/>
      <c r="MPZ103" s="35"/>
      <c r="MQA103" s="35"/>
      <c r="MQB103" s="35"/>
      <c r="MQC103" s="35"/>
      <c r="MQD103" s="35"/>
      <c r="MQE103" s="35"/>
      <c r="MQF103" s="35"/>
      <c r="MQG103" s="35"/>
      <c r="MQH103" s="35"/>
      <c r="MQI103" s="35"/>
      <c r="MQJ103" s="35"/>
      <c r="MQK103" s="35"/>
      <c r="MQL103" s="35"/>
      <c r="MQM103" s="35"/>
      <c r="MQN103" s="35"/>
      <c r="MQO103" s="35"/>
      <c r="MQP103" s="35"/>
      <c r="MQQ103" s="35"/>
      <c r="MQR103" s="35"/>
      <c r="MQS103" s="35"/>
      <c r="MQT103" s="35"/>
      <c r="MQU103" s="35"/>
      <c r="MQV103" s="35"/>
      <c r="MQW103" s="35"/>
      <c r="MQX103" s="35"/>
      <c r="MQY103" s="35"/>
      <c r="MQZ103" s="35"/>
      <c r="MRA103" s="35"/>
      <c r="MRB103" s="35"/>
      <c r="MRC103" s="35"/>
      <c r="MRD103" s="35"/>
      <c r="MRE103" s="35"/>
      <c r="MRF103" s="35"/>
      <c r="MRG103" s="35"/>
      <c r="MRH103" s="35"/>
      <c r="MRI103" s="35"/>
      <c r="MRJ103" s="35"/>
      <c r="MRK103" s="35"/>
      <c r="MRL103" s="35"/>
      <c r="MRM103" s="35"/>
      <c r="MRN103" s="35"/>
      <c r="MRO103" s="35"/>
      <c r="MRP103" s="35"/>
      <c r="MRQ103" s="35"/>
      <c r="MRR103" s="35"/>
      <c r="MRS103" s="35"/>
      <c r="MRT103" s="35"/>
      <c r="MRU103" s="35"/>
      <c r="MRV103" s="35"/>
      <c r="MRW103" s="35"/>
      <c r="MRX103" s="35"/>
      <c r="MRY103" s="35"/>
      <c r="MRZ103" s="35"/>
      <c r="MSA103" s="35"/>
      <c r="MSB103" s="35"/>
      <c r="MSC103" s="35"/>
      <c r="MSD103" s="35"/>
      <c r="MSE103" s="35"/>
      <c r="MSF103" s="35"/>
      <c r="MSG103" s="35"/>
      <c r="MSH103" s="35"/>
      <c r="MSI103" s="35"/>
      <c r="MSJ103" s="35"/>
      <c r="MSK103" s="35"/>
      <c r="MSL103" s="35"/>
      <c r="MSM103" s="35"/>
      <c r="MSN103" s="35"/>
      <c r="MSO103" s="35"/>
      <c r="MSP103" s="35"/>
      <c r="MSQ103" s="35"/>
      <c r="MSR103" s="35"/>
      <c r="MSS103" s="35"/>
      <c r="MST103" s="35"/>
      <c r="MSU103" s="35"/>
      <c r="MSV103" s="35"/>
      <c r="MSW103" s="35"/>
      <c r="MSX103" s="35"/>
      <c r="MSY103" s="35"/>
      <c r="MSZ103" s="35"/>
      <c r="MTA103" s="35"/>
      <c r="MTB103" s="35"/>
      <c r="MTC103" s="35"/>
      <c r="MTD103" s="35"/>
      <c r="MTE103" s="35"/>
      <c r="MTF103" s="35"/>
      <c r="MTG103" s="35"/>
      <c r="MTH103" s="35"/>
      <c r="MTI103" s="35"/>
      <c r="MTJ103" s="35"/>
      <c r="MTK103" s="35"/>
      <c r="MTL103" s="35"/>
      <c r="MTM103" s="35"/>
      <c r="MTN103" s="35"/>
      <c r="MTO103" s="35"/>
      <c r="MTP103" s="35"/>
      <c r="MTQ103" s="35"/>
      <c r="MTR103" s="35"/>
      <c r="MTS103" s="35"/>
      <c r="MTT103" s="35"/>
      <c r="MTU103" s="35"/>
      <c r="MTV103" s="35"/>
      <c r="MTW103" s="35"/>
      <c r="MTX103" s="35"/>
      <c r="MTY103" s="35"/>
      <c r="MTZ103" s="35"/>
      <c r="MUA103" s="35"/>
      <c r="MUB103" s="35"/>
      <c r="MUC103" s="35"/>
      <c r="MUD103" s="35"/>
      <c r="MUE103" s="35"/>
      <c r="MUF103" s="35"/>
      <c r="MUG103" s="35"/>
      <c r="MUH103" s="35"/>
      <c r="MUI103" s="35"/>
      <c r="MUJ103" s="35"/>
      <c r="MUK103" s="35"/>
      <c r="MUL103" s="35"/>
      <c r="MUM103" s="35"/>
      <c r="MUN103" s="35"/>
      <c r="MUO103" s="35"/>
      <c r="MUP103" s="35"/>
      <c r="MUQ103" s="35"/>
      <c r="MUR103" s="35"/>
      <c r="MUS103" s="35"/>
      <c r="MUT103" s="35"/>
      <c r="MUU103" s="35"/>
      <c r="MUV103" s="35"/>
      <c r="MUW103" s="35"/>
      <c r="MUX103" s="35"/>
      <c r="MUY103" s="35"/>
      <c r="MUZ103" s="35"/>
      <c r="MVA103" s="35"/>
      <c r="MVB103" s="35"/>
      <c r="MVC103" s="35"/>
      <c r="MVD103" s="35"/>
      <c r="MVE103" s="35"/>
      <c r="MVF103" s="35"/>
      <c r="MVG103" s="35"/>
      <c r="MVH103" s="35"/>
      <c r="MVI103" s="35"/>
      <c r="MVJ103" s="35"/>
      <c r="MVK103" s="35"/>
      <c r="MVL103" s="35"/>
      <c r="MVM103" s="35"/>
      <c r="MVN103" s="35"/>
      <c r="MVO103" s="35"/>
      <c r="MVP103" s="35"/>
      <c r="MVQ103" s="35"/>
      <c r="MVR103" s="35"/>
      <c r="MVS103" s="35"/>
      <c r="MVT103" s="35"/>
      <c r="MVU103" s="35"/>
      <c r="MVV103" s="35"/>
      <c r="MVW103" s="35"/>
      <c r="MVX103" s="35"/>
      <c r="MVY103" s="35"/>
      <c r="MVZ103" s="35"/>
      <c r="MWA103" s="35"/>
      <c r="MWB103" s="35"/>
      <c r="MWC103" s="35"/>
      <c r="MWD103" s="35"/>
      <c r="MWE103" s="35"/>
      <c r="MWF103" s="35"/>
      <c r="MWG103" s="35"/>
      <c r="MWH103" s="35"/>
      <c r="MWI103" s="35"/>
      <c r="MWJ103" s="35"/>
      <c r="MWK103" s="35"/>
      <c r="MWL103" s="35"/>
      <c r="MWM103" s="35"/>
      <c r="MWN103" s="35"/>
      <c r="MWO103" s="35"/>
      <c r="MWP103" s="35"/>
      <c r="MWQ103" s="35"/>
      <c r="MWR103" s="35"/>
      <c r="MWS103" s="35"/>
      <c r="MWT103" s="35"/>
      <c r="MWU103" s="35"/>
      <c r="MWV103" s="35"/>
      <c r="MWW103" s="35"/>
      <c r="MWX103" s="35"/>
      <c r="MWY103" s="35"/>
      <c r="MWZ103" s="35"/>
      <c r="MXA103" s="35"/>
      <c r="MXB103" s="35"/>
      <c r="MXC103" s="35"/>
      <c r="MXD103" s="35"/>
      <c r="MXE103" s="35"/>
      <c r="MXF103" s="35"/>
      <c r="MXG103" s="35"/>
      <c r="MXH103" s="35"/>
      <c r="MXI103" s="35"/>
      <c r="MXJ103" s="35"/>
      <c r="MXK103" s="35"/>
      <c r="MXL103" s="35"/>
      <c r="MXM103" s="35"/>
      <c r="MXN103" s="35"/>
      <c r="MXO103" s="35"/>
      <c r="MXP103" s="35"/>
      <c r="MXQ103" s="35"/>
      <c r="MXR103" s="35"/>
      <c r="MXS103" s="35"/>
      <c r="MXT103" s="35"/>
      <c r="MXU103" s="35"/>
      <c r="MXV103" s="35"/>
      <c r="MXW103" s="35"/>
      <c r="MXX103" s="35"/>
      <c r="MXY103" s="35"/>
      <c r="MXZ103" s="35"/>
      <c r="MYA103" s="35"/>
      <c r="MYB103" s="35"/>
      <c r="MYC103" s="35"/>
      <c r="MYD103" s="35"/>
      <c r="MYE103" s="35"/>
      <c r="MYF103" s="35"/>
      <c r="MYG103" s="35"/>
      <c r="MYH103" s="35"/>
      <c r="MYI103" s="35"/>
      <c r="MYJ103" s="35"/>
      <c r="MYK103" s="35"/>
      <c r="MYL103" s="35"/>
      <c r="MYM103" s="35"/>
      <c r="MYN103" s="35"/>
      <c r="MYO103" s="35"/>
      <c r="MYP103" s="35"/>
      <c r="MYQ103" s="35"/>
      <c r="MYR103" s="35"/>
      <c r="MYS103" s="35"/>
      <c r="MYT103" s="35"/>
      <c r="MYU103" s="35"/>
      <c r="MYV103" s="35"/>
      <c r="MYW103" s="35"/>
      <c r="MYX103" s="35"/>
      <c r="MYY103" s="35"/>
      <c r="MYZ103" s="35"/>
      <c r="MZA103" s="35"/>
      <c r="MZB103" s="35"/>
      <c r="MZC103" s="35"/>
      <c r="MZD103" s="35"/>
      <c r="MZE103" s="35"/>
      <c r="MZF103" s="35"/>
      <c r="MZG103" s="35"/>
      <c r="MZH103" s="35"/>
      <c r="MZI103" s="35"/>
      <c r="MZJ103" s="35"/>
      <c r="MZK103" s="35"/>
      <c r="MZL103" s="35"/>
      <c r="MZM103" s="35"/>
      <c r="MZN103" s="35"/>
      <c r="MZO103" s="35"/>
      <c r="MZP103" s="35"/>
      <c r="MZQ103" s="35"/>
      <c r="MZR103" s="35"/>
      <c r="MZS103" s="35"/>
      <c r="MZT103" s="35"/>
      <c r="MZU103" s="35"/>
      <c r="MZV103" s="35"/>
      <c r="MZW103" s="35"/>
      <c r="MZX103" s="35"/>
      <c r="MZY103" s="35"/>
      <c r="MZZ103" s="35"/>
      <c r="NAA103" s="35"/>
      <c r="NAB103" s="35"/>
      <c r="NAC103" s="35"/>
      <c r="NAD103" s="35"/>
      <c r="NAE103" s="35"/>
      <c r="NAF103" s="35"/>
      <c r="NAG103" s="35"/>
      <c r="NAH103" s="35"/>
      <c r="NAI103" s="35"/>
      <c r="NAJ103" s="35"/>
      <c r="NAK103" s="35"/>
      <c r="NAL103" s="35"/>
      <c r="NAM103" s="35"/>
      <c r="NAN103" s="35"/>
      <c r="NAO103" s="35"/>
      <c r="NAP103" s="35"/>
      <c r="NAQ103" s="35"/>
      <c r="NAR103" s="35"/>
      <c r="NAS103" s="35"/>
      <c r="NAT103" s="35"/>
      <c r="NAU103" s="35"/>
      <c r="NAV103" s="35"/>
      <c r="NAW103" s="35"/>
      <c r="NAX103" s="35"/>
      <c r="NAY103" s="35"/>
      <c r="NAZ103" s="35"/>
      <c r="NBA103" s="35"/>
      <c r="NBB103" s="35"/>
      <c r="NBC103" s="35"/>
      <c r="NBD103" s="35"/>
      <c r="NBE103" s="35"/>
      <c r="NBF103" s="35"/>
      <c r="NBG103" s="35"/>
      <c r="NBH103" s="35"/>
      <c r="NBI103" s="35"/>
      <c r="NBJ103" s="35"/>
      <c r="NBK103" s="35"/>
      <c r="NBL103" s="35"/>
      <c r="NBM103" s="35"/>
      <c r="NBN103" s="35"/>
      <c r="NBO103" s="35"/>
      <c r="NBP103" s="35"/>
      <c r="NBQ103" s="35"/>
      <c r="NBR103" s="35"/>
      <c r="NBS103" s="35"/>
      <c r="NBT103" s="35"/>
      <c r="NBU103" s="35"/>
      <c r="NBV103" s="35"/>
      <c r="NBW103" s="35"/>
      <c r="NBX103" s="35"/>
      <c r="NBY103" s="35"/>
      <c r="NBZ103" s="35"/>
      <c r="NCA103" s="35"/>
      <c r="NCB103" s="35"/>
      <c r="NCC103" s="35"/>
      <c r="NCD103" s="35"/>
      <c r="NCE103" s="35"/>
      <c r="NCF103" s="35"/>
      <c r="NCG103" s="35"/>
      <c r="NCH103" s="35"/>
      <c r="NCI103" s="35"/>
      <c r="NCJ103" s="35"/>
      <c r="NCK103" s="35"/>
      <c r="NCL103" s="35"/>
      <c r="NCM103" s="35"/>
      <c r="NCN103" s="35"/>
      <c r="NCO103" s="35"/>
      <c r="NCP103" s="35"/>
      <c r="NCQ103" s="35"/>
      <c r="NCR103" s="35"/>
      <c r="NCS103" s="35"/>
      <c r="NCT103" s="35"/>
      <c r="NCU103" s="35"/>
      <c r="NCV103" s="35"/>
      <c r="NCW103" s="35"/>
      <c r="NCX103" s="35"/>
      <c r="NCY103" s="35"/>
      <c r="NCZ103" s="35"/>
      <c r="NDA103" s="35"/>
      <c r="NDB103" s="35"/>
      <c r="NDC103" s="35"/>
      <c r="NDD103" s="35"/>
      <c r="NDE103" s="35"/>
      <c r="NDF103" s="35"/>
      <c r="NDG103" s="35"/>
      <c r="NDH103" s="35"/>
      <c r="NDI103" s="35"/>
      <c r="NDJ103" s="35"/>
      <c r="NDK103" s="35"/>
      <c r="NDL103" s="35"/>
      <c r="NDM103" s="35"/>
      <c r="NDN103" s="35"/>
      <c r="NDO103" s="35"/>
      <c r="NDP103" s="35"/>
      <c r="NDQ103" s="35"/>
      <c r="NDR103" s="35"/>
      <c r="NDS103" s="35"/>
      <c r="NDT103" s="35"/>
      <c r="NDU103" s="35"/>
      <c r="NDV103" s="35"/>
      <c r="NDW103" s="35"/>
      <c r="NDX103" s="35"/>
      <c r="NDY103" s="35"/>
      <c r="NDZ103" s="35"/>
      <c r="NEA103" s="35"/>
      <c r="NEB103" s="35"/>
      <c r="NEC103" s="35"/>
      <c r="NED103" s="35"/>
      <c r="NEE103" s="35"/>
      <c r="NEF103" s="35"/>
      <c r="NEG103" s="35"/>
      <c r="NEH103" s="35"/>
      <c r="NEI103" s="35"/>
      <c r="NEJ103" s="35"/>
      <c r="NEK103" s="35"/>
      <c r="NEL103" s="35"/>
      <c r="NEM103" s="35"/>
      <c r="NEN103" s="35"/>
      <c r="NEO103" s="35"/>
      <c r="NEP103" s="35"/>
      <c r="NEQ103" s="35"/>
      <c r="NER103" s="35"/>
      <c r="NES103" s="35"/>
      <c r="NET103" s="35"/>
      <c r="NEU103" s="35"/>
      <c r="NEV103" s="35"/>
      <c r="NEW103" s="35"/>
      <c r="NEX103" s="35"/>
      <c r="NEY103" s="35"/>
      <c r="NEZ103" s="35"/>
      <c r="NFA103" s="35"/>
      <c r="NFB103" s="35"/>
      <c r="NFC103" s="35"/>
      <c r="NFD103" s="35"/>
      <c r="NFE103" s="35"/>
      <c r="NFF103" s="35"/>
      <c r="NFG103" s="35"/>
      <c r="NFH103" s="35"/>
      <c r="NFI103" s="35"/>
      <c r="NFJ103" s="35"/>
      <c r="NFK103" s="35"/>
      <c r="NFL103" s="35"/>
      <c r="NFM103" s="35"/>
      <c r="NFN103" s="35"/>
      <c r="NFO103" s="35"/>
      <c r="NFP103" s="35"/>
      <c r="NFQ103" s="35"/>
      <c r="NFR103" s="35"/>
      <c r="NFS103" s="35"/>
      <c r="NFT103" s="35"/>
      <c r="NFU103" s="35"/>
      <c r="NFV103" s="35"/>
      <c r="NFW103" s="35"/>
      <c r="NFX103" s="35"/>
      <c r="NFY103" s="35"/>
      <c r="NFZ103" s="35"/>
      <c r="NGA103" s="35"/>
      <c r="NGB103" s="35"/>
      <c r="NGC103" s="35"/>
      <c r="NGD103" s="35"/>
      <c r="NGE103" s="35"/>
      <c r="NGF103" s="35"/>
      <c r="NGG103" s="35"/>
      <c r="NGH103" s="35"/>
      <c r="NGI103" s="35"/>
      <c r="NGJ103" s="35"/>
      <c r="NGK103" s="35"/>
      <c r="NGL103" s="35"/>
      <c r="NGM103" s="35"/>
      <c r="NGN103" s="35"/>
      <c r="NGO103" s="35"/>
      <c r="NGP103" s="35"/>
      <c r="NGQ103" s="35"/>
      <c r="NGR103" s="35"/>
      <c r="NGS103" s="35"/>
      <c r="NGT103" s="35"/>
      <c r="NGU103" s="35"/>
      <c r="NGV103" s="35"/>
      <c r="NGW103" s="35"/>
      <c r="NGX103" s="35"/>
      <c r="NGY103" s="35"/>
      <c r="NGZ103" s="35"/>
      <c r="NHA103" s="35"/>
      <c r="NHB103" s="35"/>
      <c r="NHC103" s="35"/>
      <c r="NHD103" s="35"/>
      <c r="NHE103" s="35"/>
      <c r="NHF103" s="35"/>
      <c r="NHG103" s="35"/>
      <c r="NHH103" s="35"/>
      <c r="NHI103" s="35"/>
      <c r="NHJ103" s="35"/>
      <c r="NHK103" s="35"/>
      <c r="NHL103" s="35"/>
      <c r="NHM103" s="35"/>
      <c r="NHN103" s="35"/>
      <c r="NHO103" s="35"/>
      <c r="NHP103" s="35"/>
      <c r="NHQ103" s="35"/>
      <c r="NHR103" s="35"/>
      <c r="NHS103" s="35"/>
      <c r="NHT103" s="35"/>
      <c r="NHU103" s="35"/>
      <c r="NHV103" s="35"/>
      <c r="NHW103" s="35"/>
      <c r="NHX103" s="35"/>
      <c r="NHY103" s="35"/>
      <c r="NHZ103" s="35"/>
      <c r="NIA103" s="35"/>
      <c r="NIB103" s="35"/>
      <c r="NIC103" s="35"/>
      <c r="NID103" s="35"/>
      <c r="NIE103" s="35"/>
      <c r="NIF103" s="35"/>
      <c r="NIG103" s="35"/>
      <c r="NIH103" s="35"/>
      <c r="NII103" s="35"/>
      <c r="NIJ103" s="35"/>
      <c r="NIK103" s="35"/>
      <c r="NIL103" s="35"/>
      <c r="NIM103" s="35"/>
      <c r="NIN103" s="35"/>
      <c r="NIO103" s="35"/>
      <c r="NIP103" s="35"/>
      <c r="NIQ103" s="35"/>
      <c r="NIR103" s="35"/>
      <c r="NIS103" s="35"/>
      <c r="NIT103" s="35"/>
      <c r="NIU103" s="35"/>
      <c r="NIV103" s="35"/>
      <c r="NIW103" s="35"/>
      <c r="NIX103" s="35"/>
      <c r="NIY103" s="35"/>
      <c r="NIZ103" s="35"/>
      <c r="NJA103" s="35"/>
      <c r="NJB103" s="35"/>
      <c r="NJC103" s="35"/>
      <c r="NJD103" s="35"/>
      <c r="NJE103" s="35"/>
      <c r="NJF103" s="35"/>
      <c r="NJG103" s="35"/>
      <c r="NJH103" s="35"/>
      <c r="NJI103" s="35"/>
      <c r="NJJ103" s="35"/>
      <c r="NJK103" s="35"/>
      <c r="NJL103" s="35"/>
      <c r="NJM103" s="35"/>
      <c r="NJN103" s="35"/>
      <c r="NJO103" s="35"/>
      <c r="NJP103" s="35"/>
      <c r="NJQ103" s="35"/>
      <c r="NJR103" s="35"/>
      <c r="NJS103" s="35"/>
      <c r="NJT103" s="35"/>
      <c r="NJU103" s="35"/>
      <c r="NJV103" s="35"/>
      <c r="NJW103" s="35"/>
      <c r="NJX103" s="35"/>
      <c r="NJY103" s="35"/>
      <c r="NJZ103" s="35"/>
      <c r="NKA103" s="35"/>
      <c r="NKB103" s="35"/>
      <c r="NKC103" s="35"/>
      <c r="NKD103" s="35"/>
      <c r="NKE103" s="35"/>
      <c r="NKF103" s="35"/>
      <c r="NKG103" s="35"/>
      <c r="NKH103" s="35"/>
      <c r="NKI103" s="35"/>
      <c r="NKJ103" s="35"/>
      <c r="NKK103" s="35"/>
      <c r="NKL103" s="35"/>
      <c r="NKM103" s="35"/>
      <c r="NKN103" s="35"/>
      <c r="NKO103" s="35"/>
      <c r="NKP103" s="35"/>
      <c r="NKQ103" s="35"/>
      <c r="NKR103" s="35"/>
      <c r="NKS103" s="35"/>
      <c r="NKT103" s="35"/>
      <c r="NKU103" s="35"/>
      <c r="NKV103" s="35"/>
      <c r="NKW103" s="35"/>
      <c r="NKX103" s="35"/>
      <c r="NKY103" s="35"/>
      <c r="NKZ103" s="35"/>
      <c r="NLA103" s="35"/>
      <c r="NLB103" s="35"/>
      <c r="NLC103" s="35"/>
      <c r="NLD103" s="35"/>
      <c r="NLE103" s="35"/>
      <c r="NLF103" s="35"/>
      <c r="NLG103" s="35"/>
      <c r="NLH103" s="35"/>
      <c r="NLI103" s="35"/>
      <c r="NLJ103" s="35"/>
      <c r="NLK103" s="35"/>
      <c r="NLL103" s="35"/>
      <c r="NLM103" s="35"/>
      <c r="NLN103" s="35"/>
      <c r="NLO103" s="35"/>
      <c r="NLP103" s="35"/>
      <c r="NLQ103" s="35"/>
      <c r="NLR103" s="35"/>
      <c r="NLS103" s="35"/>
      <c r="NLT103" s="35"/>
      <c r="NLU103" s="35"/>
      <c r="NLV103" s="35"/>
      <c r="NLW103" s="35"/>
      <c r="NLX103" s="35"/>
      <c r="NLY103" s="35"/>
      <c r="NLZ103" s="35"/>
      <c r="NMA103" s="35"/>
      <c r="NMB103" s="35"/>
      <c r="NMC103" s="35"/>
      <c r="NMD103" s="35"/>
      <c r="NME103" s="35"/>
      <c r="NMF103" s="35"/>
      <c r="NMG103" s="35"/>
      <c r="NMH103" s="35"/>
      <c r="NMI103" s="35"/>
      <c r="NMJ103" s="35"/>
      <c r="NMK103" s="35"/>
      <c r="NML103" s="35"/>
      <c r="NMM103" s="35"/>
      <c r="NMN103" s="35"/>
      <c r="NMO103" s="35"/>
      <c r="NMP103" s="35"/>
      <c r="NMQ103" s="35"/>
      <c r="NMR103" s="35"/>
      <c r="NMS103" s="35"/>
      <c r="NMT103" s="35"/>
      <c r="NMU103" s="35"/>
      <c r="NMV103" s="35"/>
      <c r="NMW103" s="35"/>
      <c r="NMX103" s="35"/>
      <c r="NMY103" s="35"/>
      <c r="NMZ103" s="35"/>
      <c r="NNA103" s="35"/>
      <c r="NNB103" s="35"/>
      <c r="NNC103" s="35"/>
      <c r="NND103" s="35"/>
      <c r="NNE103" s="35"/>
      <c r="NNF103" s="35"/>
      <c r="NNG103" s="35"/>
      <c r="NNH103" s="35"/>
      <c r="NNI103" s="35"/>
      <c r="NNJ103" s="35"/>
      <c r="NNK103" s="35"/>
      <c r="NNL103" s="35"/>
      <c r="NNM103" s="35"/>
      <c r="NNN103" s="35"/>
      <c r="NNO103" s="35"/>
      <c r="NNP103" s="35"/>
      <c r="NNQ103" s="35"/>
      <c r="NNR103" s="35"/>
      <c r="NNS103" s="35"/>
      <c r="NNT103" s="35"/>
      <c r="NNU103" s="35"/>
      <c r="NNV103" s="35"/>
      <c r="NNW103" s="35"/>
      <c r="NNX103" s="35"/>
      <c r="NNY103" s="35"/>
      <c r="NNZ103" s="35"/>
      <c r="NOA103" s="35"/>
      <c r="NOB103" s="35"/>
      <c r="NOC103" s="35"/>
      <c r="NOD103" s="35"/>
      <c r="NOE103" s="35"/>
      <c r="NOF103" s="35"/>
      <c r="NOG103" s="35"/>
      <c r="NOH103" s="35"/>
      <c r="NOI103" s="35"/>
      <c r="NOJ103" s="35"/>
      <c r="NOK103" s="35"/>
      <c r="NOL103" s="35"/>
      <c r="NOM103" s="35"/>
      <c r="NON103" s="35"/>
      <c r="NOO103" s="35"/>
      <c r="NOP103" s="35"/>
      <c r="NOQ103" s="35"/>
      <c r="NOR103" s="35"/>
      <c r="NOS103" s="35"/>
      <c r="NOT103" s="35"/>
      <c r="NOU103" s="35"/>
      <c r="NOV103" s="35"/>
      <c r="NOW103" s="35"/>
      <c r="NOX103" s="35"/>
      <c r="NOY103" s="35"/>
      <c r="NOZ103" s="35"/>
      <c r="NPA103" s="35"/>
      <c r="NPB103" s="35"/>
      <c r="NPC103" s="35"/>
      <c r="NPD103" s="35"/>
      <c r="NPE103" s="35"/>
      <c r="NPF103" s="35"/>
      <c r="NPG103" s="35"/>
      <c r="NPH103" s="35"/>
      <c r="NPI103" s="35"/>
      <c r="NPJ103" s="35"/>
      <c r="NPK103" s="35"/>
      <c r="NPL103" s="35"/>
      <c r="NPM103" s="35"/>
      <c r="NPN103" s="35"/>
      <c r="NPO103" s="35"/>
      <c r="NPP103" s="35"/>
      <c r="NPQ103" s="35"/>
      <c r="NPR103" s="35"/>
      <c r="NPS103" s="35"/>
      <c r="NPT103" s="35"/>
      <c r="NPU103" s="35"/>
      <c r="NPV103" s="35"/>
      <c r="NPW103" s="35"/>
      <c r="NPX103" s="35"/>
      <c r="NPY103" s="35"/>
      <c r="NPZ103" s="35"/>
      <c r="NQA103" s="35"/>
      <c r="NQB103" s="35"/>
      <c r="NQC103" s="35"/>
      <c r="NQD103" s="35"/>
      <c r="NQE103" s="35"/>
      <c r="NQF103" s="35"/>
      <c r="NQG103" s="35"/>
      <c r="NQH103" s="35"/>
      <c r="NQI103" s="35"/>
      <c r="NQJ103" s="35"/>
      <c r="NQK103" s="35"/>
      <c r="NQL103" s="35"/>
      <c r="NQM103" s="35"/>
      <c r="NQN103" s="35"/>
      <c r="NQO103" s="35"/>
      <c r="NQP103" s="35"/>
      <c r="NQQ103" s="35"/>
      <c r="NQR103" s="35"/>
      <c r="NQS103" s="35"/>
      <c r="NQT103" s="35"/>
      <c r="NQU103" s="35"/>
      <c r="NQV103" s="35"/>
      <c r="NQW103" s="35"/>
      <c r="NQX103" s="35"/>
      <c r="NQY103" s="35"/>
      <c r="NQZ103" s="35"/>
      <c r="NRA103" s="35"/>
      <c r="NRB103" s="35"/>
      <c r="NRC103" s="35"/>
      <c r="NRD103" s="35"/>
      <c r="NRE103" s="35"/>
      <c r="NRF103" s="35"/>
      <c r="NRG103" s="35"/>
      <c r="NRH103" s="35"/>
      <c r="NRI103" s="35"/>
      <c r="NRJ103" s="35"/>
      <c r="NRK103" s="35"/>
      <c r="NRL103" s="35"/>
      <c r="NRM103" s="35"/>
      <c r="NRN103" s="35"/>
      <c r="NRO103" s="35"/>
      <c r="NRP103" s="35"/>
      <c r="NRQ103" s="35"/>
      <c r="NRR103" s="35"/>
      <c r="NRS103" s="35"/>
      <c r="NRT103" s="35"/>
      <c r="NRU103" s="35"/>
      <c r="NRV103" s="35"/>
      <c r="NRW103" s="35"/>
      <c r="NRX103" s="35"/>
      <c r="NRY103" s="35"/>
      <c r="NRZ103" s="35"/>
      <c r="NSA103" s="35"/>
      <c r="NSB103" s="35"/>
      <c r="NSC103" s="35"/>
      <c r="NSD103" s="35"/>
      <c r="NSE103" s="35"/>
      <c r="NSF103" s="35"/>
      <c r="NSG103" s="35"/>
      <c r="NSH103" s="35"/>
      <c r="NSI103" s="35"/>
      <c r="NSJ103" s="35"/>
      <c r="NSK103" s="35"/>
      <c r="NSL103" s="35"/>
      <c r="NSM103" s="35"/>
      <c r="NSN103" s="35"/>
      <c r="NSO103" s="35"/>
      <c r="NSP103" s="35"/>
      <c r="NSQ103" s="35"/>
      <c r="NSR103" s="35"/>
      <c r="NSS103" s="35"/>
      <c r="NST103" s="35"/>
      <c r="NSU103" s="35"/>
      <c r="NSV103" s="35"/>
      <c r="NSW103" s="35"/>
      <c r="NSX103" s="35"/>
      <c r="NSY103" s="35"/>
      <c r="NSZ103" s="35"/>
      <c r="NTA103" s="35"/>
      <c r="NTB103" s="35"/>
      <c r="NTC103" s="35"/>
      <c r="NTD103" s="35"/>
      <c r="NTE103" s="35"/>
      <c r="NTF103" s="35"/>
      <c r="NTG103" s="35"/>
      <c r="NTH103" s="35"/>
      <c r="NTI103" s="35"/>
      <c r="NTJ103" s="35"/>
      <c r="NTK103" s="35"/>
      <c r="NTL103" s="35"/>
      <c r="NTM103" s="35"/>
      <c r="NTN103" s="35"/>
      <c r="NTO103" s="35"/>
      <c r="NTP103" s="35"/>
      <c r="NTQ103" s="35"/>
      <c r="NTR103" s="35"/>
      <c r="NTS103" s="35"/>
      <c r="NTT103" s="35"/>
      <c r="NTU103" s="35"/>
      <c r="NTV103" s="35"/>
      <c r="NTW103" s="35"/>
      <c r="NTX103" s="35"/>
      <c r="NTY103" s="35"/>
      <c r="NTZ103" s="35"/>
      <c r="NUA103" s="35"/>
      <c r="NUB103" s="35"/>
      <c r="NUC103" s="35"/>
      <c r="NUD103" s="35"/>
      <c r="NUE103" s="35"/>
      <c r="NUF103" s="35"/>
      <c r="NUG103" s="35"/>
      <c r="NUH103" s="35"/>
      <c r="NUI103" s="35"/>
      <c r="NUJ103" s="35"/>
      <c r="NUK103" s="35"/>
      <c r="NUL103" s="35"/>
      <c r="NUM103" s="35"/>
      <c r="NUN103" s="35"/>
      <c r="NUO103" s="35"/>
      <c r="NUP103" s="35"/>
      <c r="NUQ103" s="35"/>
      <c r="NUR103" s="35"/>
      <c r="NUS103" s="35"/>
      <c r="NUT103" s="35"/>
      <c r="NUU103" s="35"/>
      <c r="NUV103" s="35"/>
      <c r="NUW103" s="35"/>
      <c r="NUX103" s="35"/>
      <c r="NUY103" s="35"/>
      <c r="NUZ103" s="35"/>
      <c r="NVA103" s="35"/>
      <c r="NVB103" s="35"/>
      <c r="NVC103" s="35"/>
      <c r="NVD103" s="35"/>
      <c r="NVE103" s="35"/>
      <c r="NVF103" s="35"/>
      <c r="NVG103" s="35"/>
      <c r="NVH103" s="35"/>
      <c r="NVI103" s="35"/>
      <c r="NVJ103" s="35"/>
      <c r="NVK103" s="35"/>
      <c r="NVL103" s="35"/>
      <c r="NVM103" s="35"/>
      <c r="NVN103" s="35"/>
      <c r="NVO103" s="35"/>
      <c r="NVP103" s="35"/>
      <c r="NVQ103" s="35"/>
      <c r="NVR103" s="35"/>
      <c r="NVS103" s="35"/>
      <c r="NVT103" s="35"/>
      <c r="NVU103" s="35"/>
      <c r="NVV103" s="35"/>
      <c r="NVW103" s="35"/>
      <c r="NVX103" s="35"/>
      <c r="NVY103" s="35"/>
      <c r="NVZ103" s="35"/>
      <c r="NWA103" s="35"/>
      <c r="NWB103" s="35"/>
      <c r="NWC103" s="35"/>
      <c r="NWD103" s="35"/>
      <c r="NWE103" s="35"/>
      <c r="NWF103" s="35"/>
      <c r="NWG103" s="35"/>
      <c r="NWH103" s="35"/>
      <c r="NWI103" s="35"/>
      <c r="NWJ103" s="35"/>
      <c r="NWK103" s="35"/>
      <c r="NWL103" s="35"/>
      <c r="NWM103" s="35"/>
      <c r="NWN103" s="35"/>
      <c r="NWO103" s="35"/>
      <c r="NWP103" s="35"/>
      <c r="NWQ103" s="35"/>
      <c r="NWR103" s="35"/>
      <c r="NWS103" s="35"/>
      <c r="NWT103" s="35"/>
      <c r="NWU103" s="35"/>
      <c r="NWV103" s="35"/>
      <c r="NWW103" s="35"/>
      <c r="NWX103" s="35"/>
      <c r="NWY103" s="35"/>
      <c r="NWZ103" s="35"/>
      <c r="NXA103" s="35"/>
      <c r="NXB103" s="35"/>
      <c r="NXC103" s="35"/>
      <c r="NXD103" s="35"/>
      <c r="NXE103" s="35"/>
      <c r="NXF103" s="35"/>
      <c r="NXG103" s="35"/>
      <c r="NXH103" s="35"/>
      <c r="NXI103" s="35"/>
      <c r="NXJ103" s="35"/>
      <c r="NXK103" s="35"/>
      <c r="NXL103" s="35"/>
      <c r="NXM103" s="35"/>
      <c r="NXN103" s="35"/>
      <c r="NXO103" s="35"/>
      <c r="NXP103" s="35"/>
      <c r="NXQ103" s="35"/>
      <c r="NXR103" s="35"/>
      <c r="NXS103" s="35"/>
      <c r="NXT103" s="35"/>
      <c r="NXU103" s="35"/>
      <c r="NXV103" s="35"/>
      <c r="NXW103" s="35"/>
      <c r="NXX103" s="35"/>
      <c r="NXY103" s="35"/>
      <c r="NXZ103" s="35"/>
      <c r="NYA103" s="35"/>
      <c r="NYB103" s="35"/>
      <c r="NYC103" s="35"/>
      <c r="NYD103" s="35"/>
      <c r="NYE103" s="35"/>
      <c r="NYF103" s="35"/>
      <c r="NYG103" s="35"/>
      <c r="NYH103" s="35"/>
      <c r="NYI103" s="35"/>
      <c r="NYJ103" s="35"/>
      <c r="NYK103" s="35"/>
      <c r="NYL103" s="35"/>
      <c r="NYM103" s="35"/>
      <c r="NYN103" s="35"/>
      <c r="NYO103" s="35"/>
      <c r="NYP103" s="35"/>
      <c r="NYQ103" s="35"/>
      <c r="NYR103" s="35"/>
      <c r="NYS103" s="35"/>
      <c r="NYT103" s="35"/>
      <c r="NYU103" s="35"/>
      <c r="NYV103" s="35"/>
      <c r="NYW103" s="35"/>
      <c r="NYX103" s="35"/>
      <c r="NYY103" s="35"/>
      <c r="NYZ103" s="35"/>
      <c r="NZA103" s="35"/>
      <c r="NZB103" s="35"/>
      <c r="NZC103" s="35"/>
      <c r="NZD103" s="35"/>
      <c r="NZE103" s="35"/>
      <c r="NZF103" s="35"/>
      <c r="NZG103" s="35"/>
      <c r="NZH103" s="35"/>
      <c r="NZI103" s="35"/>
      <c r="NZJ103" s="35"/>
      <c r="NZK103" s="35"/>
      <c r="NZL103" s="35"/>
      <c r="NZM103" s="35"/>
      <c r="NZN103" s="35"/>
      <c r="NZO103" s="35"/>
      <c r="NZP103" s="35"/>
      <c r="NZQ103" s="35"/>
      <c r="NZR103" s="35"/>
      <c r="NZS103" s="35"/>
      <c r="NZT103" s="35"/>
      <c r="NZU103" s="35"/>
      <c r="NZV103" s="35"/>
      <c r="NZW103" s="35"/>
      <c r="NZX103" s="35"/>
      <c r="NZY103" s="35"/>
      <c r="NZZ103" s="35"/>
      <c r="OAA103" s="35"/>
      <c r="OAB103" s="35"/>
      <c r="OAC103" s="35"/>
      <c r="OAD103" s="35"/>
      <c r="OAE103" s="35"/>
      <c r="OAF103" s="35"/>
      <c r="OAG103" s="35"/>
      <c r="OAH103" s="35"/>
      <c r="OAI103" s="35"/>
      <c r="OAJ103" s="35"/>
      <c r="OAK103" s="35"/>
      <c r="OAL103" s="35"/>
      <c r="OAM103" s="35"/>
      <c r="OAN103" s="35"/>
      <c r="OAO103" s="35"/>
      <c r="OAP103" s="35"/>
      <c r="OAQ103" s="35"/>
      <c r="OAR103" s="35"/>
      <c r="OAS103" s="35"/>
      <c r="OAT103" s="35"/>
      <c r="OAU103" s="35"/>
      <c r="OAV103" s="35"/>
      <c r="OAW103" s="35"/>
      <c r="OAX103" s="35"/>
      <c r="OAY103" s="35"/>
      <c r="OAZ103" s="35"/>
      <c r="OBA103" s="35"/>
      <c r="OBB103" s="35"/>
      <c r="OBC103" s="35"/>
      <c r="OBD103" s="35"/>
      <c r="OBE103" s="35"/>
      <c r="OBF103" s="35"/>
      <c r="OBG103" s="35"/>
      <c r="OBH103" s="35"/>
      <c r="OBI103" s="35"/>
      <c r="OBJ103" s="35"/>
      <c r="OBK103" s="35"/>
      <c r="OBL103" s="35"/>
      <c r="OBM103" s="35"/>
      <c r="OBN103" s="35"/>
      <c r="OBO103" s="35"/>
      <c r="OBP103" s="35"/>
      <c r="OBQ103" s="35"/>
      <c r="OBR103" s="35"/>
      <c r="OBS103" s="35"/>
      <c r="OBT103" s="35"/>
      <c r="OBU103" s="35"/>
      <c r="OBV103" s="35"/>
      <c r="OBW103" s="35"/>
      <c r="OBX103" s="35"/>
      <c r="OBY103" s="35"/>
      <c r="OBZ103" s="35"/>
      <c r="OCA103" s="35"/>
      <c r="OCB103" s="35"/>
      <c r="OCC103" s="35"/>
      <c r="OCD103" s="35"/>
      <c r="OCE103" s="35"/>
      <c r="OCF103" s="35"/>
      <c r="OCG103" s="35"/>
      <c r="OCH103" s="35"/>
      <c r="OCI103" s="35"/>
      <c r="OCJ103" s="35"/>
      <c r="OCK103" s="35"/>
      <c r="OCL103" s="35"/>
      <c r="OCM103" s="35"/>
      <c r="OCN103" s="35"/>
      <c r="OCO103" s="35"/>
      <c r="OCP103" s="35"/>
      <c r="OCQ103" s="35"/>
      <c r="OCR103" s="35"/>
      <c r="OCS103" s="35"/>
      <c r="OCT103" s="35"/>
      <c r="OCU103" s="35"/>
      <c r="OCV103" s="35"/>
      <c r="OCW103" s="35"/>
      <c r="OCX103" s="35"/>
      <c r="OCY103" s="35"/>
      <c r="OCZ103" s="35"/>
      <c r="ODA103" s="35"/>
      <c r="ODB103" s="35"/>
      <c r="ODC103" s="35"/>
      <c r="ODD103" s="35"/>
      <c r="ODE103" s="35"/>
      <c r="ODF103" s="35"/>
      <c r="ODG103" s="35"/>
      <c r="ODH103" s="35"/>
      <c r="ODI103" s="35"/>
      <c r="ODJ103" s="35"/>
      <c r="ODK103" s="35"/>
      <c r="ODL103" s="35"/>
      <c r="ODM103" s="35"/>
      <c r="ODN103" s="35"/>
      <c r="ODO103" s="35"/>
      <c r="ODP103" s="35"/>
      <c r="ODQ103" s="35"/>
      <c r="ODR103" s="35"/>
      <c r="ODS103" s="35"/>
      <c r="ODT103" s="35"/>
      <c r="ODU103" s="35"/>
      <c r="ODV103" s="35"/>
      <c r="ODW103" s="35"/>
      <c r="ODX103" s="35"/>
      <c r="ODY103" s="35"/>
      <c r="ODZ103" s="35"/>
      <c r="OEA103" s="35"/>
      <c r="OEB103" s="35"/>
      <c r="OEC103" s="35"/>
      <c r="OED103" s="35"/>
      <c r="OEE103" s="35"/>
      <c r="OEF103" s="35"/>
      <c r="OEG103" s="35"/>
      <c r="OEH103" s="35"/>
      <c r="OEI103" s="35"/>
      <c r="OEJ103" s="35"/>
      <c r="OEK103" s="35"/>
      <c r="OEL103" s="35"/>
      <c r="OEM103" s="35"/>
      <c r="OEN103" s="35"/>
      <c r="OEO103" s="35"/>
      <c r="OEP103" s="35"/>
      <c r="OEQ103" s="35"/>
      <c r="OER103" s="35"/>
      <c r="OES103" s="35"/>
      <c r="OET103" s="35"/>
      <c r="OEU103" s="35"/>
      <c r="OEV103" s="35"/>
      <c r="OEW103" s="35"/>
      <c r="OEX103" s="35"/>
      <c r="OEY103" s="35"/>
      <c r="OEZ103" s="35"/>
      <c r="OFA103" s="35"/>
      <c r="OFB103" s="35"/>
      <c r="OFC103" s="35"/>
      <c r="OFD103" s="35"/>
      <c r="OFE103" s="35"/>
      <c r="OFF103" s="35"/>
      <c r="OFG103" s="35"/>
      <c r="OFH103" s="35"/>
      <c r="OFI103" s="35"/>
      <c r="OFJ103" s="35"/>
      <c r="OFK103" s="35"/>
      <c r="OFL103" s="35"/>
      <c r="OFM103" s="35"/>
      <c r="OFN103" s="35"/>
      <c r="OFO103" s="35"/>
      <c r="OFP103" s="35"/>
      <c r="OFQ103" s="35"/>
      <c r="OFR103" s="35"/>
      <c r="OFS103" s="35"/>
      <c r="OFT103" s="35"/>
      <c r="OFU103" s="35"/>
      <c r="OFV103" s="35"/>
      <c r="OFW103" s="35"/>
      <c r="OFX103" s="35"/>
      <c r="OFY103" s="35"/>
      <c r="OFZ103" s="35"/>
      <c r="OGA103" s="35"/>
      <c r="OGB103" s="35"/>
      <c r="OGC103" s="35"/>
      <c r="OGD103" s="35"/>
      <c r="OGE103" s="35"/>
      <c r="OGF103" s="35"/>
      <c r="OGG103" s="35"/>
      <c r="OGH103" s="35"/>
      <c r="OGI103" s="35"/>
      <c r="OGJ103" s="35"/>
      <c r="OGK103" s="35"/>
      <c r="OGL103" s="35"/>
      <c r="OGM103" s="35"/>
      <c r="OGN103" s="35"/>
      <c r="OGO103" s="35"/>
      <c r="OGP103" s="35"/>
      <c r="OGQ103" s="35"/>
      <c r="OGR103" s="35"/>
      <c r="OGS103" s="35"/>
      <c r="OGT103" s="35"/>
      <c r="OGU103" s="35"/>
      <c r="OGV103" s="35"/>
      <c r="OGW103" s="35"/>
      <c r="OGX103" s="35"/>
      <c r="OGY103" s="35"/>
      <c r="OGZ103" s="35"/>
      <c r="OHA103" s="35"/>
      <c r="OHB103" s="35"/>
      <c r="OHC103" s="35"/>
      <c r="OHD103" s="35"/>
      <c r="OHE103" s="35"/>
      <c r="OHF103" s="35"/>
      <c r="OHG103" s="35"/>
      <c r="OHH103" s="35"/>
      <c r="OHI103" s="35"/>
      <c r="OHJ103" s="35"/>
      <c r="OHK103" s="35"/>
      <c r="OHL103" s="35"/>
      <c r="OHM103" s="35"/>
      <c r="OHN103" s="35"/>
      <c r="OHO103" s="35"/>
      <c r="OHP103" s="35"/>
      <c r="OHQ103" s="35"/>
      <c r="OHR103" s="35"/>
      <c r="OHS103" s="35"/>
      <c r="OHT103" s="35"/>
      <c r="OHU103" s="35"/>
      <c r="OHV103" s="35"/>
      <c r="OHW103" s="35"/>
      <c r="OHX103" s="35"/>
      <c r="OHY103" s="35"/>
      <c r="OHZ103" s="35"/>
      <c r="OIA103" s="35"/>
      <c r="OIB103" s="35"/>
      <c r="OIC103" s="35"/>
      <c r="OID103" s="35"/>
      <c r="OIE103" s="35"/>
      <c r="OIF103" s="35"/>
      <c r="OIG103" s="35"/>
      <c r="OIH103" s="35"/>
      <c r="OII103" s="35"/>
      <c r="OIJ103" s="35"/>
      <c r="OIK103" s="35"/>
      <c r="OIL103" s="35"/>
      <c r="OIM103" s="35"/>
      <c r="OIN103" s="35"/>
      <c r="OIO103" s="35"/>
      <c r="OIP103" s="35"/>
      <c r="OIQ103" s="35"/>
      <c r="OIR103" s="35"/>
      <c r="OIS103" s="35"/>
      <c r="OIT103" s="35"/>
      <c r="OIU103" s="35"/>
      <c r="OIV103" s="35"/>
      <c r="OIW103" s="35"/>
      <c r="OIX103" s="35"/>
      <c r="OIY103" s="35"/>
      <c r="OIZ103" s="35"/>
      <c r="OJA103" s="35"/>
      <c r="OJB103" s="35"/>
      <c r="OJC103" s="35"/>
      <c r="OJD103" s="35"/>
      <c r="OJE103" s="35"/>
      <c r="OJF103" s="35"/>
      <c r="OJG103" s="35"/>
      <c r="OJH103" s="35"/>
      <c r="OJI103" s="35"/>
      <c r="OJJ103" s="35"/>
      <c r="OJK103" s="35"/>
      <c r="OJL103" s="35"/>
      <c r="OJM103" s="35"/>
      <c r="OJN103" s="35"/>
      <c r="OJO103" s="35"/>
      <c r="OJP103" s="35"/>
      <c r="OJQ103" s="35"/>
      <c r="OJR103" s="35"/>
      <c r="OJS103" s="35"/>
      <c r="OJT103" s="35"/>
      <c r="OJU103" s="35"/>
      <c r="OJV103" s="35"/>
      <c r="OJW103" s="35"/>
      <c r="OJX103" s="35"/>
      <c r="OJY103" s="35"/>
      <c r="OJZ103" s="35"/>
      <c r="OKA103" s="35"/>
      <c r="OKB103" s="35"/>
      <c r="OKC103" s="35"/>
      <c r="OKD103" s="35"/>
      <c r="OKE103" s="35"/>
      <c r="OKF103" s="35"/>
      <c r="OKG103" s="35"/>
      <c r="OKH103" s="35"/>
      <c r="OKI103" s="35"/>
      <c r="OKJ103" s="35"/>
      <c r="OKK103" s="35"/>
      <c r="OKL103" s="35"/>
      <c r="OKM103" s="35"/>
      <c r="OKN103" s="35"/>
      <c r="OKO103" s="35"/>
      <c r="OKP103" s="35"/>
      <c r="OKQ103" s="35"/>
      <c r="OKR103" s="35"/>
      <c r="OKS103" s="35"/>
      <c r="OKT103" s="35"/>
      <c r="OKU103" s="35"/>
      <c r="OKV103" s="35"/>
      <c r="OKW103" s="35"/>
      <c r="OKX103" s="35"/>
      <c r="OKY103" s="35"/>
      <c r="OKZ103" s="35"/>
      <c r="OLA103" s="35"/>
      <c r="OLB103" s="35"/>
      <c r="OLC103" s="35"/>
      <c r="OLD103" s="35"/>
      <c r="OLE103" s="35"/>
      <c r="OLF103" s="35"/>
      <c r="OLG103" s="35"/>
      <c r="OLH103" s="35"/>
      <c r="OLI103" s="35"/>
      <c r="OLJ103" s="35"/>
      <c r="OLK103" s="35"/>
      <c r="OLL103" s="35"/>
      <c r="OLM103" s="35"/>
      <c r="OLN103" s="35"/>
      <c r="OLO103" s="35"/>
      <c r="OLP103" s="35"/>
      <c r="OLQ103" s="35"/>
      <c r="OLR103" s="35"/>
      <c r="OLS103" s="35"/>
      <c r="OLT103" s="35"/>
      <c r="OLU103" s="35"/>
      <c r="OLV103" s="35"/>
      <c r="OLW103" s="35"/>
      <c r="OLX103" s="35"/>
      <c r="OLY103" s="35"/>
      <c r="OLZ103" s="35"/>
      <c r="OMA103" s="35"/>
      <c r="OMB103" s="35"/>
      <c r="OMC103" s="35"/>
      <c r="OMD103" s="35"/>
      <c r="OME103" s="35"/>
      <c r="OMF103" s="35"/>
      <c r="OMG103" s="35"/>
      <c r="OMH103" s="35"/>
      <c r="OMI103" s="35"/>
      <c r="OMJ103" s="35"/>
      <c r="OMK103" s="35"/>
      <c r="OML103" s="35"/>
      <c r="OMM103" s="35"/>
      <c r="OMN103" s="35"/>
      <c r="OMO103" s="35"/>
      <c r="OMP103" s="35"/>
      <c r="OMQ103" s="35"/>
      <c r="OMR103" s="35"/>
      <c r="OMS103" s="35"/>
      <c r="OMT103" s="35"/>
      <c r="OMU103" s="35"/>
      <c r="OMV103" s="35"/>
      <c r="OMW103" s="35"/>
      <c r="OMX103" s="35"/>
      <c r="OMY103" s="35"/>
      <c r="OMZ103" s="35"/>
      <c r="ONA103" s="35"/>
      <c r="ONB103" s="35"/>
      <c r="ONC103" s="35"/>
      <c r="OND103" s="35"/>
      <c r="ONE103" s="35"/>
      <c r="ONF103" s="35"/>
      <c r="ONG103" s="35"/>
      <c r="ONH103" s="35"/>
      <c r="ONI103" s="35"/>
      <c r="ONJ103" s="35"/>
      <c r="ONK103" s="35"/>
      <c r="ONL103" s="35"/>
      <c r="ONM103" s="35"/>
      <c r="ONN103" s="35"/>
      <c r="ONO103" s="35"/>
      <c r="ONP103" s="35"/>
      <c r="ONQ103" s="35"/>
      <c r="ONR103" s="35"/>
      <c r="ONS103" s="35"/>
      <c r="ONT103" s="35"/>
      <c r="ONU103" s="35"/>
      <c r="ONV103" s="35"/>
      <c r="ONW103" s="35"/>
      <c r="ONX103" s="35"/>
      <c r="ONY103" s="35"/>
      <c r="ONZ103" s="35"/>
      <c r="OOA103" s="35"/>
      <c r="OOB103" s="35"/>
      <c r="OOC103" s="35"/>
      <c r="OOD103" s="35"/>
      <c r="OOE103" s="35"/>
      <c r="OOF103" s="35"/>
      <c r="OOG103" s="35"/>
      <c r="OOH103" s="35"/>
      <c r="OOI103" s="35"/>
      <c r="OOJ103" s="35"/>
      <c r="OOK103" s="35"/>
      <c r="OOL103" s="35"/>
      <c r="OOM103" s="35"/>
      <c r="OON103" s="35"/>
      <c r="OOO103" s="35"/>
      <c r="OOP103" s="35"/>
      <c r="OOQ103" s="35"/>
      <c r="OOR103" s="35"/>
      <c r="OOS103" s="35"/>
      <c r="OOT103" s="35"/>
      <c r="OOU103" s="35"/>
      <c r="OOV103" s="35"/>
      <c r="OOW103" s="35"/>
      <c r="OOX103" s="35"/>
      <c r="OOY103" s="35"/>
      <c r="OOZ103" s="35"/>
      <c r="OPA103" s="35"/>
      <c r="OPB103" s="35"/>
      <c r="OPC103" s="35"/>
      <c r="OPD103" s="35"/>
      <c r="OPE103" s="35"/>
      <c r="OPF103" s="35"/>
      <c r="OPG103" s="35"/>
      <c r="OPH103" s="35"/>
      <c r="OPI103" s="35"/>
      <c r="OPJ103" s="35"/>
      <c r="OPK103" s="35"/>
      <c r="OPL103" s="35"/>
      <c r="OPM103" s="35"/>
      <c r="OPN103" s="35"/>
      <c r="OPO103" s="35"/>
      <c r="OPP103" s="35"/>
      <c r="OPQ103" s="35"/>
      <c r="OPR103" s="35"/>
      <c r="OPS103" s="35"/>
      <c r="OPT103" s="35"/>
      <c r="OPU103" s="35"/>
      <c r="OPV103" s="35"/>
      <c r="OPW103" s="35"/>
      <c r="OPX103" s="35"/>
      <c r="OPY103" s="35"/>
      <c r="OPZ103" s="35"/>
      <c r="OQA103" s="35"/>
      <c r="OQB103" s="35"/>
      <c r="OQC103" s="35"/>
      <c r="OQD103" s="35"/>
      <c r="OQE103" s="35"/>
      <c r="OQF103" s="35"/>
      <c r="OQG103" s="35"/>
      <c r="OQH103" s="35"/>
      <c r="OQI103" s="35"/>
      <c r="OQJ103" s="35"/>
      <c r="OQK103" s="35"/>
      <c r="OQL103" s="35"/>
      <c r="OQM103" s="35"/>
      <c r="OQN103" s="35"/>
      <c r="OQO103" s="35"/>
      <c r="OQP103" s="35"/>
      <c r="OQQ103" s="35"/>
      <c r="OQR103" s="35"/>
      <c r="OQS103" s="35"/>
      <c r="OQT103" s="35"/>
      <c r="OQU103" s="35"/>
      <c r="OQV103" s="35"/>
      <c r="OQW103" s="35"/>
      <c r="OQX103" s="35"/>
      <c r="OQY103" s="35"/>
      <c r="OQZ103" s="35"/>
      <c r="ORA103" s="35"/>
      <c r="ORB103" s="35"/>
      <c r="ORC103" s="35"/>
      <c r="ORD103" s="35"/>
      <c r="ORE103" s="35"/>
      <c r="ORF103" s="35"/>
      <c r="ORG103" s="35"/>
      <c r="ORH103" s="35"/>
      <c r="ORI103" s="35"/>
      <c r="ORJ103" s="35"/>
      <c r="ORK103" s="35"/>
      <c r="ORL103" s="35"/>
      <c r="ORM103" s="35"/>
      <c r="ORN103" s="35"/>
      <c r="ORO103" s="35"/>
      <c r="ORP103" s="35"/>
      <c r="ORQ103" s="35"/>
      <c r="ORR103" s="35"/>
      <c r="ORS103" s="35"/>
      <c r="ORT103" s="35"/>
      <c r="ORU103" s="35"/>
      <c r="ORV103" s="35"/>
      <c r="ORW103" s="35"/>
      <c r="ORX103" s="35"/>
      <c r="ORY103" s="35"/>
      <c r="ORZ103" s="35"/>
      <c r="OSA103" s="35"/>
      <c r="OSB103" s="35"/>
      <c r="OSC103" s="35"/>
      <c r="OSD103" s="35"/>
      <c r="OSE103" s="35"/>
      <c r="OSF103" s="35"/>
      <c r="OSG103" s="35"/>
      <c r="OSH103" s="35"/>
      <c r="OSI103" s="35"/>
      <c r="OSJ103" s="35"/>
      <c r="OSK103" s="35"/>
      <c r="OSL103" s="35"/>
      <c r="OSM103" s="35"/>
      <c r="OSN103" s="35"/>
      <c r="OSO103" s="35"/>
      <c r="OSP103" s="35"/>
      <c r="OSQ103" s="35"/>
      <c r="OSR103" s="35"/>
      <c r="OSS103" s="35"/>
      <c r="OST103" s="35"/>
      <c r="OSU103" s="35"/>
      <c r="OSV103" s="35"/>
      <c r="OSW103" s="35"/>
      <c r="OSX103" s="35"/>
      <c r="OSY103" s="35"/>
      <c r="OSZ103" s="35"/>
      <c r="OTA103" s="35"/>
      <c r="OTB103" s="35"/>
      <c r="OTC103" s="35"/>
      <c r="OTD103" s="35"/>
      <c r="OTE103" s="35"/>
      <c r="OTF103" s="35"/>
      <c r="OTG103" s="35"/>
      <c r="OTH103" s="35"/>
      <c r="OTI103" s="35"/>
      <c r="OTJ103" s="35"/>
      <c r="OTK103" s="35"/>
      <c r="OTL103" s="35"/>
      <c r="OTM103" s="35"/>
      <c r="OTN103" s="35"/>
      <c r="OTO103" s="35"/>
      <c r="OTP103" s="35"/>
      <c r="OTQ103" s="35"/>
      <c r="OTR103" s="35"/>
      <c r="OTS103" s="35"/>
      <c r="OTT103" s="35"/>
      <c r="OTU103" s="35"/>
      <c r="OTV103" s="35"/>
      <c r="OTW103" s="35"/>
      <c r="OTX103" s="35"/>
      <c r="OTY103" s="35"/>
      <c r="OTZ103" s="35"/>
      <c r="OUA103" s="35"/>
      <c r="OUB103" s="35"/>
      <c r="OUC103" s="35"/>
      <c r="OUD103" s="35"/>
      <c r="OUE103" s="35"/>
      <c r="OUF103" s="35"/>
      <c r="OUG103" s="35"/>
      <c r="OUH103" s="35"/>
      <c r="OUI103" s="35"/>
      <c r="OUJ103" s="35"/>
      <c r="OUK103" s="35"/>
      <c r="OUL103" s="35"/>
      <c r="OUM103" s="35"/>
      <c r="OUN103" s="35"/>
      <c r="OUO103" s="35"/>
      <c r="OUP103" s="35"/>
      <c r="OUQ103" s="35"/>
      <c r="OUR103" s="35"/>
      <c r="OUS103" s="35"/>
      <c r="OUT103" s="35"/>
      <c r="OUU103" s="35"/>
      <c r="OUV103" s="35"/>
      <c r="OUW103" s="35"/>
      <c r="OUX103" s="35"/>
      <c r="OUY103" s="35"/>
      <c r="OUZ103" s="35"/>
      <c r="OVA103" s="35"/>
      <c r="OVB103" s="35"/>
      <c r="OVC103" s="35"/>
      <c r="OVD103" s="35"/>
      <c r="OVE103" s="35"/>
      <c r="OVF103" s="35"/>
      <c r="OVG103" s="35"/>
      <c r="OVH103" s="35"/>
      <c r="OVI103" s="35"/>
      <c r="OVJ103" s="35"/>
      <c r="OVK103" s="35"/>
      <c r="OVL103" s="35"/>
      <c r="OVM103" s="35"/>
      <c r="OVN103" s="35"/>
      <c r="OVO103" s="35"/>
      <c r="OVP103" s="35"/>
      <c r="OVQ103" s="35"/>
      <c r="OVR103" s="35"/>
      <c r="OVS103" s="35"/>
      <c r="OVT103" s="35"/>
      <c r="OVU103" s="35"/>
      <c r="OVV103" s="35"/>
      <c r="OVW103" s="35"/>
      <c r="OVX103" s="35"/>
      <c r="OVY103" s="35"/>
      <c r="OVZ103" s="35"/>
      <c r="OWA103" s="35"/>
      <c r="OWB103" s="35"/>
      <c r="OWC103" s="35"/>
      <c r="OWD103" s="35"/>
      <c r="OWE103" s="35"/>
      <c r="OWF103" s="35"/>
      <c r="OWG103" s="35"/>
      <c r="OWH103" s="35"/>
      <c r="OWI103" s="35"/>
      <c r="OWJ103" s="35"/>
      <c r="OWK103" s="35"/>
      <c r="OWL103" s="35"/>
      <c r="OWM103" s="35"/>
      <c r="OWN103" s="35"/>
      <c r="OWO103" s="35"/>
      <c r="OWP103" s="35"/>
      <c r="OWQ103" s="35"/>
      <c r="OWR103" s="35"/>
      <c r="OWS103" s="35"/>
      <c r="OWT103" s="35"/>
      <c r="OWU103" s="35"/>
      <c r="OWV103" s="35"/>
      <c r="OWW103" s="35"/>
      <c r="OWX103" s="35"/>
      <c r="OWY103" s="35"/>
      <c r="OWZ103" s="35"/>
      <c r="OXA103" s="35"/>
      <c r="OXB103" s="35"/>
      <c r="OXC103" s="35"/>
      <c r="OXD103" s="35"/>
      <c r="OXE103" s="35"/>
      <c r="OXF103" s="35"/>
      <c r="OXG103" s="35"/>
      <c r="OXH103" s="35"/>
      <c r="OXI103" s="35"/>
      <c r="OXJ103" s="35"/>
      <c r="OXK103" s="35"/>
      <c r="OXL103" s="35"/>
      <c r="OXM103" s="35"/>
      <c r="OXN103" s="35"/>
      <c r="OXO103" s="35"/>
      <c r="OXP103" s="35"/>
      <c r="OXQ103" s="35"/>
      <c r="OXR103" s="35"/>
      <c r="OXS103" s="35"/>
      <c r="OXT103" s="35"/>
      <c r="OXU103" s="35"/>
      <c r="OXV103" s="35"/>
      <c r="OXW103" s="35"/>
      <c r="OXX103" s="35"/>
      <c r="OXY103" s="35"/>
      <c r="OXZ103" s="35"/>
      <c r="OYA103" s="35"/>
      <c r="OYB103" s="35"/>
      <c r="OYC103" s="35"/>
      <c r="OYD103" s="35"/>
      <c r="OYE103" s="35"/>
      <c r="OYF103" s="35"/>
      <c r="OYG103" s="35"/>
      <c r="OYH103" s="35"/>
      <c r="OYI103" s="35"/>
      <c r="OYJ103" s="35"/>
      <c r="OYK103" s="35"/>
      <c r="OYL103" s="35"/>
      <c r="OYM103" s="35"/>
      <c r="OYN103" s="35"/>
      <c r="OYO103" s="35"/>
      <c r="OYP103" s="35"/>
      <c r="OYQ103" s="35"/>
      <c r="OYR103" s="35"/>
      <c r="OYS103" s="35"/>
      <c r="OYT103" s="35"/>
      <c r="OYU103" s="35"/>
      <c r="OYV103" s="35"/>
      <c r="OYW103" s="35"/>
      <c r="OYX103" s="35"/>
      <c r="OYY103" s="35"/>
      <c r="OYZ103" s="35"/>
      <c r="OZA103" s="35"/>
      <c r="OZB103" s="35"/>
      <c r="OZC103" s="35"/>
      <c r="OZD103" s="35"/>
      <c r="OZE103" s="35"/>
      <c r="OZF103" s="35"/>
      <c r="OZG103" s="35"/>
      <c r="OZH103" s="35"/>
      <c r="OZI103" s="35"/>
      <c r="OZJ103" s="35"/>
      <c r="OZK103" s="35"/>
      <c r="OZL103" s="35"/>
      <c r="OZM103" s="35"/>
      <c r="OZN103" s="35"/>
      <c r="OZO103" s="35"/>
      <c r="OZP103" s="35"/>
      <c r="OZQ103" s="35"/>
      <c r="OZR103" s="35"/>
      <c r="OZS103" s="35"/>
      <c r="OZT103" s="35"/>
      <c r="OZU103" s="35"/>
      <c r="OZV103" s="35"/>
      <c r="OZW103" s="35"/>
      <c r="OZX103" s="35"/>
      <c r="OZY103" s="35"/>
      <c r="OZZ103" s="35"/>
      <c r="PAA103" s="35"/>
      <c r="PAB103" s="35"/>
      <c r="PAC103" s="35"/>
      <c r="PAD103" s="35"/>
      <c r="PAE103" s="35"/>
      <c r="PAF103" s="35"/>
      <c r="PAG103" s="35"/>
      <c r="PAH103" s="35"/>
      <c r="PAI103" s="35"/>
      <c r="PAJ103" s="35"/>
      <c r="PAK103" s="35"/>
      <c r="PAL103" s="35"/>
      <c r="PAM103" s="35"/>
      <c r="PAN103" s="35"/>
      <c r="PAO103" s="35"/>
      <c r="PAP103" s="35"/>
      <c r="PAQ103" s="35"/>
      <c r="PAR103" s="35"/>
      <c r="PAS103" s="35"/>
      <c r="PAT103" s="35"/>
      <c r="PAU103" s="35"/>
      <c r="PAV103" s="35"/>
      <c r="PAW103" s="35"/>
      <c r="PAX103" s="35"/>
      <c r="PAY103" s="35"/>
      <c r="PAZ103" s="35"/>
      <c r="PBA103" s="35"/>
      <c r="PBB103" s="35"/>
      <c r="PBC103" s="35"/>
      <c r="PBD103" s="35"/>
      <c r="PBE103" s="35"/>
      <c r="PBF103" s="35"/>
      <c r="PBG103" s="35"/>
      <c r="PBH103" s="35"/>
      <c r="PBI103" s="35"/>
      <c r="PBJ103" s="35"/>
      <c r="PBK103" s="35"/>
      <c r="PBL103" s="35"/>
      <c r="PBM103" s="35"/>
      <c r="PBN103" s="35"/>
      <c r="PBO103" s="35"/>
      <c r="PBP103" s="35"/>
      <c r="PBQ103" s="35"/>
      <c r="PBR103" s="35"/>
      <c r="PBS103" s="35"/>
      <c r="PBT103" s="35"/>
      <c r="PBU103" s="35"/>
      <c r="PBV103" s="35"/>
      <c r="PBW103" s="35"/>
      <c r="PBX103" s="35"/>
      <c r="PBY103" s="35"/>
      <c r="PBZ103" s="35"/>
      <c r="PCA103" s="35"/>
      <c r="PCB103" s="35"/>
      <c r="PCC103" s="35"/>
      <c r="PCD103" s="35"/>
      <c r="PCE103" s="35"/>
      <c r="PCF103" s="35"/>
      <c r="PCG103" s="35"/>
      <c r="PCH103" s="35"/>
      <c r="PCI103" s="35"/>
      <c r="PCJ103" s="35"/>
      <c r="PCK103" s="35"/>
      <c r="PCL103" s="35"/>
      <c r="PCM103" s="35"/>
      <c r="PCN103" s="35"/>
      <c r="PCO103" s="35"/>
      <c r="PCP103" s="35"/>
      <c r="PCQ103" s="35"/>
      <c r="PCR103" s="35"/>
      <c r="PCS103" s="35"/>
      <c r="PCT103" s="35"/>
      <c r="PCU103" s="35"/>
      <c r="PCV103" s="35"/>
      <c r="PCW103" s="35"/>
      <c r="PCX103" s="35"/>
      <c r="PCY103" s="35"/>
      <c r="PCZ103" s="35"/>
      <c r="PDA103" s="35"/>
      <c r="PDB103" s="35"/>
      <c r="PDC103" s="35"/>
      <c r="PDD103" s="35"/>
      <c r="PDE103" s="35"/>
      <c r="PDF103" s="35"/>
      <c r="PDG103" s="35"/>
      <c r="PDH103" s="35"/>
      <c r="PDI103" s="35"/>
      <c r="PDJ103" s="35"/>
      <c r="PDK103" s="35"/>
      <c r="PDL103" s="35"/>
      <c r="PDM103" s="35"/>
      <c r="PDN103" s="35"/>
      <c r="PDO103" s="35"/>
      <c r="PDP103" s="35"/>
      <c r="PDQ103" s="35"/>
      <c r="PDR103" s="35"/>
      <c r="PDS103" s="35"/>
      <c r="PDT103" s="35"/>
      <c r="PDU103" s="35"/>
      <c r="PDV103" s="35"/>
      <c r="PDW103" s="35"/>
      <c r="PDX103" s="35"/>
      <c r="PDY103" s="35"/>
      <c r="PDZ103" s="35"/>
      <c r="PEA103" s="35"/>
      <c r="PEB103" s="35"/>
      <c r="PEC103" s="35"/>
      <c r="PED103" s="35"/>
      <c r="PEE103" s="35"/>
      <c r="PEF103" s="35"/>
      <c r="PEG103" s="35"/>
      <c r="PEH103" s="35"/>
      <c r="PEI103" s="35"/>
      <c r="PEJ103" s="35"/>
      <c r="PEK103" s="35"/>
      <c r="PEL103" s="35"/>
      <c r="PEM103" s="35"/>
      <c r="PEN103" s="35"/>
      <c r="PEO103" s="35"/>
      <c r="PEP103" s="35"/>
      <c r="PEQ103" s="35"/>
      <c r="PER103" s="35"/>
      <c r="PES103" s="35"/>
      <c r="PET103" s="35"/>
      <c r="PEU103" s="35"/>
      <c r="PEV103" s="35"/>
      <c r="PEW103" s="35"/>
      <c r="PEX103" s="35"/>
      <c r="PEY103" s="35"/>
      <c r="PEZ103" s="35"/>
      <c r="PFA103" s="35"/>
      <c r="PFB103" s="35"/>
      <c r="PFC103" s="35"/>
      <c r="PFD103" s="35"/>
      <c r="PFE103" s="35"/>
      <c r="PFF103" s="35"/>
      <c r="PFG103" s="35"/>
      <c r="PFH103" s="35"/>
      <c r="PFI103" s="35"/>
      <c r="PFJ103" s="35"/>
      <c r="PFK103" s="35"/>
      <c r="PFL103" s="35"/>
      <c r="PFM103" s="35"/>
      <c r="PFN103" s="35"/>
      <c r="PFO103" s="35"/>
      <c r="PFP103" s="35"/>
      <c r="PFQ103" s="35"/>
      <c r="PFR103" s="35"/>
      <c r="PFS103" s="35"/>
      <c r="PFT103" s="35"/>
      <c r="PFU103" s="35"/>
      <c r="PFV103" s="35"/>
      <c r="PFW103" s="35"/>
      <c r="PFX103" s="35"/>
      <c r="PFY103" s="35"/>
      <c r="PFZ103" s="35"/>
      <c r="PGA103" s="35"/>
      <c r="PGB103" s="35"/>
      <c r="PGC103" s="35"/>
      <c r="PGD103" s="35"/>
      <c r="PGE103" s="35"/>
      <c r="PGF103" s="35"/>
      <c r="PGG103" s="35"/>
      <c r="PGH103" s="35"/>
      <c r="PGI103" s="35"/>
      <c r="PGJ103" s="35"/>
      <c r="PGK103" s="35"/>
      <c r="PGL103" s="35"/>
      <c r="PGM103" s="35"/>
      <c r="PGN103" s="35"/>
      <c r="PGO103" s="35"/>
      <c r="PGP103" s="35"/>
      <c r="PGQ103" s="35"/>
      <c r="PGR103" s="35"/>
      <c r="PGS103" s="35"/>
      <c r="PGT103" s="35"/>
      <c r="PGU103" s="35"/>
      <c r="PGV103" s="35"/>
      <c r="PGW103" s="35"/>
      <c r="PGX103" s="35"/>
      <c r="PGY103" s="35"/>
      <c r="PGZ103" s="35"/>
      <c r="PHA103" s="35"/>
      <c r="PHB103" s="35"/>
      <c r="PHC103" s="35"/>
      <c r="PHD103" s="35"/>
      <c r="PHE103" s="35"/>
      <c r="PHF103" s="35"/>
      <c r="PHG103" s="35"/>
      <c r="PHH103" s="35"/>
      <c r="PHI103" s="35"/>
      <c r="PHJ103" s="35"/>
      <c r="PHK103" s="35"/>
      <c r="PHL103" s="35"/>
      <c r="PHM103" s="35"/>
      <c r="PHN103" s="35"/>
      <c r="PHO103" s="35"/>
      <c r="PHP103" s="35"/>
      <c r="PHQ103" s="35"/>
      <c r="PHR103" s="35"/>
      <c r="PHS103" s="35"/>
      <c r="PHT103" s="35"/>
      <c r="PHU103" s="35"/>
      <c r="PHV103" s="35"/>
      <c r="PHW103" s="35"/>
      <c r="PHX103" s="35"/>
      <c r="PHY103" s="35"/>
      <c r="PHZ103" s="35"/>
      <c r="PIA103" s="35"/>
      <c r="PIB103" s="35"/>
      <c r="PIC103" s="35"/>
      <c r="PID103" s="35"/>
      <c r="PIE103" s="35"/>
      <c r="PIF103" s="35"/>
      <c r="PIG103" s="35"/>
      <c r="PIH103" s="35"/>
      <c r="PII103" s="35"/>
      <c r="PIJ103" s="35"/>
      <c r="PIK103" s="35"/>
      <c r="PIL103" s="35"/>
      <c r="PIM103" s="35"/>
      <c r="PIN103" s="35"/>
      <c r="PIO103" s="35"/>
      <c r="PIP103" s="35"/>
      <c r="PIQ103" s="35"/>
      <c r="PIR103" s="35"/>
      <c r="PIS103" s="35"/>
      <c r="PIT103" s="35"/>
      <c r="PIU103" s="35"/>
      <c r="PIV103" s="35"/>
      <c r="PIW103" s="35"/>
      <c r="PIX103" s="35"/>
      <c r="PIY103" s="35"/>
      <c r="PIZ103" s="35"/>
      <c r="PJA103" s="35"/>
      <c r="PJB103" s="35"/>
      <c r="PJC103" s="35"/>
      <c r="PJD103" s="35"/>
      <c r="PJE103" s="35"/>
      <c r="PJF103" s="35"/>
      <c r="PJG103" s="35"/>
      <c r="PJH103" s="35"/>
      <c r="PJI103" s="35"/>
      <c r="PJJ103" s="35"/>
      <c r="PJK103" s="35"/>
      <c r="PJL103" s="35"/>
      <c r="PJM103" s="35"/>
      <c r="PJN103" s="35"/>
      <c r="PJO103" s="35"/>
      <c r="PJP103" s="35"/>
      <c r="PJQ103" s="35"/>
      <c r="PJR103" s="35"/>
      <c r="PJS103" s="35"/>
      <c r="PJT103" s="35"/>
      <c r="PJU103" s="35"/>
      <c r="PJV103" s="35"/>
      <c r="PJW103" s="35"/>
      <c r="PJX103" s="35"/>
      <c r="PJY103" s="35"/>
      <c r="PJZ103" s="35"/>
      <c r="PKA103" s="35"/>
      <c r="PKB103" s="35"/>
      <c r="PKC103" s="35"/>
      <c r="PKD103" s="35"/>
      <c r="PKE103" s="35"/>
      <c r="PKF103" s="35"/>
      <c r="PKG103" s="35"/>
      <c r="PKH103" s="35"/>
      <c r="PKI103" s="35"/>
      <c r="PKJ103" s="35"/>
      <c r="PKK103" s="35"/>
      <c r="PKL103" s="35"/>
      <c r="PKM103" s="35"/>
      <c r="PKN103" s="35"/>
      <c r="PKO103" s="35"/>
      <c r="PKP103" s="35"/>
      <c r="PKQ103" s="35"/>
      <c r="PKR103" s="35"/>
      <c r="PKS103" s="35"/>
      <c r="PKT103" s="35"/>
      <c r="PKU103" s="35"/>
      <c r="PKV103" s="35"/>
      <c r="PKW103" s="35"/>
      <c r="PKX103" s="35"/>
      <c r="PKY103" s="35"/>
      <c r="PKZ103" s="35"/>
      <c r="PLA103" s="35"/>
      <c r="PLB103" s="35"/>
      <c r="PLC103" s="35"/>
      <c r="PLD103" s="35"/>
      <c r="PLE103" s="35"/>
      <c r="PLF103" s="35"/>
      <c r="PLG103" s="35"/>
      <c r="PLH103" s="35"/>
      <c r="PLI103" s="35"/>
      <c r="PLJ103" s="35"/>
      <c r="PLK103" s="35"/>
      <c r="PLL103" s="35"/>
      <c r="PLM103" s="35"/>
      <c r="PLN103" s="35"/>
      <c r="PLO103" s="35"/>
      <c r="PLP103" s="35"/>
      <c r="PLQ103" s="35"/>
      <c r="PLR103" s="35"/>
      <c r="PLS103" s="35"/>
      <c r="PLT103" s="35"/>
      <c r="PLU103" s="35"/>
      <c r="PLV103" s="35"/>
      <c r="PLW103" s="35"/>
      <c r="PLX103" s="35"/>
      <c r="PLY103" s="35"/>
      <c r="PLZ103" s="35"/>
      <c r="PMA103" s="35"/>
      <c r="PMB103" s="35"/>
      <c r="PMC103" s="35"/>
      <c r="PMD103" s="35"/>
      <c r="PME103" s="35"/>
      <c r="PMF103" s="35"/>
      <c r="PMG103" s="35"/>
      <c r="PMH103" s="35"/>
      <c r="PMI103" s="35"/>
      <c r="PMJ103" s="35"/>
      <c r="PMK103" s="35"/>
      <c r="PML103" s="35"/>
      <c r="PMM103" s="35"/>
      <c r="PMN103" s="35"/>
      <c r="PMO103" s="35"/>
      <c r="PMP103" s="35"/>
      <c r="PMQ103" s="35"/>
      <c r="PMR103" s="35"/>
      <c r="PMS103" s="35"/>
      <c r="PMT103" s="35"/>
      <c r="PMU103" s="35"/>
      <c r="PMV103" s="35"/>
      <c r="PMW103" s="35"/>
      <c r="PMX103" s="35"/>
      <c r="PMY103" s="35"/>
      <c r="PMZ103" s="35"/>
      <c r="PNA103" s="35"/>
      <c r="PNB103" s="35"/>
      <c r="PNC103" s="35"/>
      <c r="PND103" s="35"/>
      <c r="PNE103" s="35"/>
      <c r="PNF103" s="35"/>
      <c r="PNG103" s="35"/>
      <c r="PNH103" s="35"/>
      <c r="PNI103" s="35"/>
      <c r="PNJ103" s="35"/>
      <c r="PNK103" s="35"/>
      <c r="PNL103" s="35"/>
      <c r="PNM103" s="35"/>
      <c r="PNN103" s="35"/>
      <c r="PNO103" s="35"/>
      <c r="PNP103" s="35"/>
      <c r="PNQ103" s="35"/>
      <c r="PNR103" s="35"/>
      <c r="PNS103" s="35"/>
      <c r="PNT103" s="35"/>
      <c r="PNU103" s="35"/>
      <c r="PNV103" s="35"/>
      <c r="PNW103" s="35"/>
      <c r="PNX103" s="35"/>
      <c r="PNY103" s="35"/>
      <c r="PNZ103" s="35"/>
      <c r="POA103" s="35"/>
      <c r="POB103" s="35"/>
      <c r="POC103" s="35"/>
      <c r="POD103" s="35"/>
      <c r="POE103" s="35"/>
      <c r="POF103" s="35"/>
      <c r="POG103" s="35"/>
      <c r="POH103" s="35"/>
      <c r="POI103" s="35"/>
      <c r="POJ103" s="35"/>
      <c r="POK103" s="35"/>
      <c r="POL103" s="35"/>
      <c r="POM103" s="35"/>
      <c r="PON103" s="35"/>
      <c r="POO103" s="35"/>
      <c r="POP103" s="35"/>
      <c r="POQ103" s="35"/>
      <c r="POR103" s="35"/>
      <c r="POS103" s="35"/>
      <c r="POT103" s="35"/>
      <c r="POU103" s="35"/>
      <c r="POV103" s="35"/>
      <c r="POW103" s="35"/>
      <c r="POX103" s="35"/>
      <c r="POY103" s="35"/>
      <c r="POZ103" s="35"/>
      <c r="PPA103" s="35"/>
      <c r="PPB103" s="35"/>
      <c r="PPC103" s="35"/>
      <c r="PPD103" s="35"/>
      <c r="PPE103" s="35"/>
      <c r="PPF103" s="35"/>
      <c r="PPG103" s="35"/>
      <c r="PPH103" s="35"/>
      <c r="PPI103" s="35"/>
      <c r="PPJ103" s="35"/>
      <c r="PPK103" s="35"/>
      <c r="PPL103" s="35"/>
      <c r="PPM103" s="35"/>
      <c r="PPN103" s="35"/>
      <c r="PPO103" s="35"/>
      <c r="PPP103" s="35"/>
      <c r="PPQ103" s="35"/>
      <c r="PPR103" s="35"/>
      <c r="PPS103" s="35"/>
      <c r="PPT103" s="35"/>
      <c r="PPU103" s="35"/>
      <c r="PPV103" s="35"/>
      <c r="PPW103" s="35"/>
      <c r="PPX103" s="35"/>
      <c r="PPY103" s="35"/>
      <c r="PPZ103" s="35"/>
      <c r="PQA103" s="35"/>
      <c r="PQB103" s="35"/>
      <c r="PQC103" s="35"/>
      <c r="PQD103" s="35"/>
      <c r="PQE103" s="35"/>
      <c r="PQF103" s="35"/>
      <c r="PQG103" s="35"/>
      <c r="PQH103" s="35"/>
      <c r="PQI103" s="35"/>
      <c r="PQJ103" s="35"/>
      <c r="PQK103" s="35"/>
      <c r="PQL103" s="35"/>
      <c r="PQM103" s="35"/>
      <c r="PQN103" s="35"/>
      <c r="PQO103" s="35"/>
      <c r="PQP103" s="35"/>
      <c r="PQQ103" s="35"/>
      <c r="PQR103" s="35"/>
      <c r="PQS103" s="35"/>
      <c r="PQT103" s="35"/>
      <c r="PQU103" s="35"/>
      <c r="PQV103" s="35"/>
      <c r="PQW103" s="35"/>
      <c r="PQX103" s="35"/>
      <c r="PQY103" s="35"/>
      <c r="PQZ103" s="35"/>
      <c r="PRA103" s="35"/>
      <c r="PRB103" s="35"/>
      <c r="PRC103" s="35"/>
      <c r="PRD103" s="35"/>
      <c r="PRE103" s="35"/>
      <c r="PRF103" s="35"/>
      <c r="PRG103" s="35"/>
      <c r="PRH103" s="35"/>
      <c r="PRI103" s="35"/>
      <c r="PRJ103" s="35"/>
      <c r="PRK103" s="35"/>
      <c r="PRL103" s="35"/>
      <c r="PRM103" s="35"/>
      <c r="PRN103" s="35"/>
      <c r="PRO103" s="35"/>
      <c r="PRP103" s="35"/>
      <c r="PRQ103" s="35"/>
      <c r="PRR103" s="35"/>
      <c r="PRS103" s="35"/>
      <c r="PRT103" s="35"/>
      <c r="PRU103" s="35"/>
      <c r="PRV103" s="35"/>
      <c r="PRW103" s="35"/>
      <c r="PRX103" s="35"/>
      <c r="PRY103" s="35"/>
      <c r="PRZ103" s="35"/>
      <c r="PSA103" s="35"/>
      <c r="PSB103" s="35"/>
      <c r="PSC103" s="35"/>
      <c r="PSD103" s="35"/>
      <c r="PSE103" s="35"/>
      <c r="PSF103" s="35"/>
      <c r="PSG103" s="35"/>
      <c r="PSH103" s="35"/>
      <c r="PSI103" s="35"/>
      <c r="PSJ103" s="35"/>
      <c r="PSK103" s="35"/>
      <c r="PSL103" s="35"/>
      <c r="PSM103" s="35"/>
      <c r="PSN103" s="35"/>
      <c r="PSO103" s="35"/>
      <c r="PSP103" s="35"/>
      <c r="PSQ103" s="35"/>
      <c r="PSR103" s="35"/>
      <c r="PSS103" s="35"/>
      <c r="PST103" s="35"/>
      <c r="PSU103" s="35"/>
      <c r="PSV103" s="35"/>
      <c r="PSW103" s="35"/>
      <c r="PSX103" s="35"/>
      <c r="PSY103" s="35"/>
      <c r="PSZ103" s="35"/>
      <c r="PTA103" s="35"/>
      <c r="PTB103" s="35"/>
      <c r="PTC103" s="35"/>
      <c r="PTD103" s="35"/>
      <c r="PTE103" s="35"/>
      <c r="PTF103" s="35"/>
      <c r="PTG103" s="35"/>
      <c r="PTH103" s="35"/>
      <c r="PTI103" s="35"/>
      <c r="PTJ103" s="35"/>
      <c r="PTK103" s="35"/>
      <c r="PTL103" s="35"/>
      <c r="PTM103" s="35"/>
      <c r="PTN103" s="35"/>
      <c r="PTO103" s="35"/>
      <c r="PTP103" s="35"/>
      <c r="PTQ103" s="35"/>
      <c r="PTR103" s="35"/>
      <c r="PTS103" s="35"/>
      <c r="PTT103" s="35"/>
      <c r="PTU103" s="35"/>
      <c r="PTV103" s="35"/>
      <c r="PTW103" s="35"/>
      <c r="PTX103" s="35"/>
      <c r="PTY103" s="35"/>
      <c r="PTZ103" s="35"/>
      <c r="PUA103" s="35"/>
      <c r="PUB103" s="35"/>
      <c r="PUC103" s="35"/>
      <c r="PUD103" s="35"/>
      <c r="PUE103" s="35"/>
      <c r="PUF103" s="35"/>
      <c r="PUG103" s="35"/>
      <c r="PUH103" s="35"/>
      <c r="PUI103" s="35"/>
      <c r="PUJ103" s="35"/>
      <c r="PUK103" s="35"/>
      <c r="PUL103" s="35"/>
      <c r="PUM103" s="35"/>
      <c r="PUN103" s="35"/>
      <c r="PUO103" s="35"/>
      <c r="PUP103" s="35"/>
      <c r="PUQ103" s="35"/>
      <c r="PUR103" s="35"/>
      <c r="PUS103" s="35"/>
      <c r="PUT103" s="35"/>
      <c r="PUU103" s="35"/>
      <c r="PUV103" s="35"/>
      <c r="PUW103" s="35"/>
      <c r="PUX103" s="35"/>
      <c r="PUY103" s="35"/>
      <c r="PUZ103" s="35"/>
      <c r="PVA103" s="35"/>
      <c r="PVB103" s="35"/>
      <c r="PVC103" s="35"/>
      <c r="PVD103" s="35"/>
      <c r="PVE103" s="35"/>
      <c r="PVF103" s="35"/>
      <c r="PVG103" s="35"/>
      <c r="PVH103" s="35"/>
      <c r="PVI103" s="35"/>
      <c r="PVJ103" s="35"/>
      <c r="PVK103" s="35"/>
      <c r="PVL103" s="35"/>
      <c r="PVM103" s="35"/>
      <c r="PVN103" s="35"/>
      <c r="PVO103" s="35"/>
      <c r="PVP103" s="35"/>
      <c r="PVQ103" s="35"/>
      <c r="PVR103" s="35"/>
      <c r="PVS103" s="35"/>
      <c r="PVT103" s="35"/>
      <c r="PVU103" s="35"/>
      <c r="PVV103" s="35"/>
      <c r="PVW103" s="35"/>
      <c r="PVX103" s="35"/>
      <c r="PVY103" s="35"/>
      <c r="PVZ103" s="35"/>
      <c r="PWA103" s="35"/>
      <c r="PWB103" s="35"/>
      <c r="PWC103" s="35"/>
      <c r="PWD103" s="35"/>
      <c r="PWE103" s="35"/>
      <c r="PWF103" s="35"/>
      <c r="PWG103" s="35"/>
      <c r="PWH103" s="35"/>
      <c r="PWI103" s="35"/>
      <c r="PWJ103" s="35"/>
      <c r="PWK103" s="35"/>
      <c r="PWL103" s="35"/>
      <c r="PWM103" s="35"/>
      <c r="PWN103" s="35"/>
      <c r="PWO103" s="35"/>
      <c r="PWP103" s="35"/>
      <c r="PWQ103" s="35"/>
      <c r="PWR103" s="35"/>
      <c r="PWS103" s="35"/>
      <c r="PWT103" s="35"/>
      <c r="PWU103" s="35"/>
      <c r="PWV103" s="35"/>
      <c r="PWW103" s="35"/>
      <c r="PWX103" s="35"/>
      <c r="PWY103" s="35"/>
      <c r="PWZ103" s="35"/>
      <c r="PXA103" s="35"/>
      <c r="PXB103" s="35"/>
      <c r="PXC103" s="35"/>
      <c r="PXD103" s="35"/>
      <c r="PXE103" s="35"/>
      <c r="PXF103" s="35"/>
      <c r="PXG103" s="35"/>
      <c r="PXH103" s="35"/>
      <c r="PXI103" s="35"/>
      <c r="PXJ103" s="35"/>
      <c r="PXK103" s="35"/>
      <c r="PXL103" s="35"/>
      <c r="PXM103" s="35"/>
      <c r="PXN103" s="35"/>
      <c r="PXO103" s="35"/>
      <c r="PXP103" s="35"/>
      <c r="PXQ103" s="35"/>
      <c r="PXR103" s="35"/>
      <c r="PXS103" s="35"/>
      <c r="PXT103" s="35"/>
      <c r="PXU103" s="35"/>
      <c r="PXV103" s="35"/>
      <c r="PXW103" s="35"/>
      <c r="PXX103" s="35"/>
      <c r="PXY103" s="35"/>
      <c r="PXZ103" s="35"/>
      <c r="PYA103" s="35"/>
      <c r="PYB103" s="35"/>
      <c r="PYC103" s="35"/>
      <c r="PYD103" s="35"/>
      <c r="PYE103" s="35"/>
      <c r="PYF103" s="35"/>
      <c r="PYG103" s="35"/>
      <c r="PYH103" s="35"/>
      <c r="PYI103" s="35"/>
      <c r="PYJ103" s="35"/>
      <c r="PYK103" s="35"/>
      <c r="PYL103" s="35"/>
      <c r="PYM103" s="35"/>
      <c r="PYN103" s="35"/>
      <c r="PYO103" s="35"/>
      <c r="PYP103" s="35"/>
      <c r="PYQ103" s="35"/>
      <c r="PYR103" s="35"/>
      <c r="PYS103" s="35"/>
      <c r="PYT103" s="35"/>
      <c r="PYU103" s="35"/>
      <c r="PYV103" s="35"/>
      <c r="PYW103" s="35"/>
      <c r="PYX103" s="35"/>
      <c r="PYY103" s="35"/>
      <c r="PYZ103" s="35"/>
      <c r="PZA103" s="35"/>
      <c r="PZB103" s="35"/>
      <c r="PZC103" s="35"/>
      <c r="PZD103" s="35"/>
      <c r="PZE103" s="35"/>
      <c r="PZF103" s="35"/>
      <c r="PZG103" s="35"/>
      <c r="PZH103" s="35"/>
      <c r="PZI103" s="35"/>
      <c r="PZJ103" s="35"/>
      <c r="PZK103" s="35"/>
      <c r="PZL103" s="35"/>
      <c r="PZM103" s="35"/>
      <c r="PZN103" s="35"/>
      <c r="PZO103" s="35"/>
      <c r="PZP103" s="35"/>
      <c r="PZQ103" s="35"/>
      <c r="PZR103" s="35"/>
      <c r="PZS103" s="35"/>
      <c r="PZT103" s="35"/>
      <c r="PZU103" s="35"/>
      <c r="PZV103" s="35"/>
      <c r="PZW103" s="35"/>
      <c r="PZX103" s="35"/>
      <c r="PZY103" s="35"/>
      <c r="PZZ103" s="35"/>
      <c r="QAA103" s="35"/>
      <c r="QAB103" s="35"/>
      <c r="QAC103" s="35"/>
      <c r="QAD103" s="35"/>
      <c r="QAE103" s="35"/>
      <c r="QAF103" s="35"/>
      <c r="QAG103" s="35"/>
      <c r="QAH103" s="35"/>
      <c r="QAI103" s="35"/>
      <c r="QAJ103" s="35"/>
      <c r="QAK103" s="35"/>
      <c r="QAL103" s="35"/>
      <c r="QAM103" s="35"/>
      <c r="QAN103" s="35"/>
      <c r="QAO103" s="35"/>
      <c r="QAP103" s="35"/>
      <c r="QAQ103" s="35"/>
      <c r="QAR103" s="35"/>
      <c r="QAS103" s="35"/>
      <c r="QAT103" s="35"/>
      <c r="QAU103" s="35"/>
      <c r="QAV103" s="35"/>
      <c r="QAW103" s="35"/>
      <c r="QAX103" s="35"/>
      <c r="QAY103" s="35"/>
      <c r="QAZ103" s="35"/>
      <c r="QBA103" s="35"/>
      <c r="QBB103" s="35"/>
      <c r="QBC103" s="35"/>
      <c r="QBD103" s="35"/>
      <c r="QBE103" s="35"/>
      <c r="QBF103" s="35"/>
      <c r="QBG103" s="35"/>
      <c r="QBH103" s="35"/>
      <c r="QBI103" s="35"/>
      <c r="QBJ103" s="35"/>
      <c r="QBK103" s="35"/>
      <c r="QBL103" s="35"/>
      <c r="QBM103" s="35"/>
      <c r="QBN103" s="35"/>
      <c r="QBO103" s="35"/>
      <c r="QBP103" s="35"/>
      <c r="QBQ103" s="35"/>
      <c r="QBR103" s="35"/>
      <c r="QBS103" s="35"/>
      <c r="QBT103" s="35"/>
      <c r="QBU103" s="35"/>
      <c r="QBV103" s="35"/>
      <c r="QBW103" s="35"/>
      <c r="QBX103" s="35"/>
      <c r="QBY103" s="35"/>
      <c r="QBZ103" s="35"/>
      <c r="QCA103" s="35"/>
      <c r="QCB103" s="35"/>
      <c r="QCC103" s="35"/>
      <c r="QCD103" s="35"/>
      <c r="QCE103" s="35"/>
      <c r="QCF103" s="35"/>
      <c r="QCG103" s="35"/>
      <c r="QCH103" s="35"/>
      <c r="QCI103" s="35"/>
      <c r="QCJ103" s="35"/>
      <c r="QCK103" s="35"/>
      <c r="QCL103" s="35"/>
      <c r="QCM103" s="35"/>
      <c r="QCN103" s="35"/>
      <c r="QCO103" s="35"/>
      <c r="QCP103" s="35"/>
      <c r="QCQ103" s="35"/>
      <c r="QCR103" s="35"/>
      <c r="QCS103" s="35"/>
      <c r="QCT103" s="35"/>
      <c r="QCU103" s="35"/>
      <c r="QCV103" s="35"/>
      <c r="QCW103" s="35"/>
      <c r="QCX103" s="35"/>
      <c r="QCY103" s="35"/>
      <c r="QCZ103" s="35"/>
      <c r="QDA103" s="35"/>
      <c r="QDB103" s="35"/>
      <c r="QDC103" s="35"/>
      <c r="QDD103" s="35"/>
      <c r="QDE103" s="35"/>
      <c r="QDF103" s="35"/>
      <c r="QDG103" s="35"/>
      <c r="QDH103" s="35"/>
      <c r="QDI103" s="35"/>
      <c r="QDJ103" s="35"/>
      <c r="QDK103" s="35"/>
      <c r="QDL103" s="35"/>
      <c r="QDM103" s="35"/>
      <c r="QDN103" s="35"/>
      <c r="QDO103" s="35"/>
      <c r="QDP103" s="35"/>
      <c r="QDQ103" s="35"/>
      <c r="QDR103" s="35"/>
      <c r="QDS103" s="35"/>
      <c r="QDT103" s="35"/>
      <c r="QDU103" s="35"/>
      <c r="QDV103" s="35"/>
      <c r="QDW103" s="35"/>
      <c r="QDX103" s="35"/>
      <c r="QDY103" s="35"/>
      <c r="QDZ103" s="35"/>
      <c r="QEA103" s="35"/>
      <c r="QEB103" s="35"/>
      <c r="QEC103" s="35"/>
      <c r="QED103" s="35"/>
      <c r="QEE103" s="35"/>
      <c r="QEF103" s="35"/>
      <c r="QEG103" s="35"/>
      <c r="QEH103" s="35"/>
      <c r="QEI103" s="35"/>
      <c r="QEJ103" s="35"/>
      <c r="QEK103" s="35"/>
      <c r="QEL103" s="35"/>
      <c r="QEM103" s="35"/>
      <c r="QEN103" s="35"/>
      <c r="QEO103" s="35"/>
      <c r="QEP103" s="35"/>
      <c r="QEQ103" s="35"/>
      <c r="QER103" s="35"/>
      <c r="QES103" s="35"/>
      <c r="QET103" s="35"/>
      <c r="QEU103" s="35"/>
      <c r="QEV103" s="35"/>
      <c r="QEW103" s="35"/>
      <c r="QEX103" s="35"/>
      <c r="QEY103" s="35"/>
      <c r="QEZ103" s="35"/>
      <c r="QFA103" s="35"/>
      <c r="QFB103" s="35"/>
      <c r="QFC103" s="35"/>
      <c r="QFD103" s="35"/>
      <c r="QFE103" s="35"/>
      <c r="QFF103" s="35"/>
      <c r="QFG103" s="35"/>
      <c r="QFH103" s="35"/>
      <c r="QFI103" s="35"/>
      <c r="QFJ103" s="35"/>
      <c r="QFK103" s="35"/>
      <c r="QFL103" s="35"/>
      <c r="QFM103" s="35"/>
      <c r="QFN103" s="35"/>
      <c r="QFO103" s="35"/>
      <c r="QFP103" s="35"/>
      <c r="QFQ103" s="35"/>
      <c r="QFR103" s="35"/>
      <c r="QFS103" s="35"/>
      <c r="QFT103" s="35"/>
      <c r="QFU103" s="35"/>
      <c r="QFV103" s="35"/>
      <c r="QFW103" s="35"/>
      <c r="QFX103" s="35"/>
      <c r="QFY103" s="35"/>
      <c r="QFZ103" s="35"/>
      <c r="QGA103" s="35"/>
      <c r="QGB103" s="35"/>
      <c r="QGC103" s="35"/>
      <c r="QGD103" s="35"/>
      <c r="QGE103" s="35"/>
      <c r="QGF103" s="35"/>
      <c r="QGG103" s="35"/>
      <c r="QGH103" s="35"/>
      <c r="QGI103" s="35"/>
      <c r="QGJ103" s="35"/>
      <c r="QGK103" s="35"/>
      <c r="QGL103" s="35"/>
      <c r="QGM103" s="35"/>
      <c r="QGN103" s="35"/>
      <c r="QGO103" s="35"/>
      <c r="QGP103" s="35"/>
      <c r="QGQ103" s="35"/>
      <c r="QGR103" s="35"/>
      <c r="QGS103" s="35"/>
      <c r="QGT103" s="35"/>
      <c r="QGU103" s="35"/>
      <c r="QGV103" s="35"/>
      <c r="QGW103" s="35"/>
      <c r="QGX103" s="35"/>
      <c r="QGY103" s="35"/>
      <c r="QGZ103" s="35"/>
      <c r="QHA103" s="35"/>
      <c r="QHB103" s="35"/>
      <c r="QHC103" s="35"/>
      <c r="QHD103" s="35"/>
      <c r="QHE103" s="35"/>
      <c r="QHF103" s="35"/>
      <c r="QHG103" s="35"/>
      <c r="QHH103" s="35"/>
      <c r="QHI103" s="35"/>
      <c r="QHJ103" s="35"/>
      <c r="QHK103" s="35"/>
      <c r="QHL103" s="35"/>
      <c r="QHM103" s="35"/>
      <c r="QHN103" s="35"/>
      <c r="QHO103" s="35"/>
      <c r="QHP103" s="35"/>
      <c r="QHQ103" s="35"/>
      <c r="QHR103" s="35"/>
      <c r="QHS103" s="35"/>
      <c r="QHT103" s="35"/>
      <c r="QHU103" s="35"/>
      <c r="QHV103" s="35"/>
      <c r="QHW103" s="35"/>
      <c r="QHX103" s="35"/>
      <c r="QHY103" s="35"/>
      <c r="QHZ103" s="35"/>
      <c r="QIA103" s="35"/>
      <c r="QIB103" s="35"/>
      <c r="QIC103" s="35"/>
      <c r="QID103" s="35"/>
      <c r="QIE103" s="35"/>
      <c r="QIF103" s="35"/>
      <c r="QIG103" s="35"/>
      <c r="QIH103" s="35"/>
      <c r="QII103" s="35"/>
      <c r="QIJ103" s="35"/>
      <c r="QIK103" s="35"/>
      <c r="QIL103" s="35"/>
      <c r="QIM103" s="35"/>
      <c r="QIN103" s="35"/>
      <c r="QIO103" s="35"/>
      <c r="QIP103" s="35"/>
      <c r="QIQ103" s="35"/>
      <c r="QIR103" s="35"/>
      <c r="QIS103" s="35"/>
      <c r="QIT103" s="35"/>
      <c r="QIU103" s="35"/>
      <c r="QIV103" s="35"/>
      <c r="QIW103" s="35"/>
      <c r="QIX103" s="35"/>
      <c r="QIY103" s="35"/>
      <c r="QIZ103" s="35"/>
      <c r="QJA103" s="35"/>
      <c r="QJB103" s="35"/>
      <c r="QJC103" s="35"/>
      <c r="QJD103" s="35"/>
      <c r="QJE103" s="35"/>
      <c r="QJF103" s="35"/>
      <c r="QJG103" s="35"/>
      <c r="QJH103" s="35"/>
      <c r="QJI103" s="35"/>
      <c r="QJJ103" s="35"/>
      <c r="QJK103" s="35"/>
      <c r="QJL103" s="35"/>
      <c r="QJM103" s="35"/>
      <c r="QJN103" s="35"/>
      <c r="QJO103" s="35"/>
      <c r="QJP103" s="35"/>
      <c r="QJQ103" s="35"/>
      <c r="QJR103" s="35"/>
      <c r="QJS103" s="35"/>
      <c r="QJT103" s="35"/>
      <c r="QJU103" s="35"/>
      <c r="QJV103" s="35"/>
      <c r="QJW103" s="35"/>
      <c r="QJX103" s="35"/>
      <c r="QJY103" s="35"/>
      <c r="QJZ103" s="35"/>
      <c r="QKA103" s="35"/>
      <c r="QKB103" s="35"/>
      <c r="QKC103" s="35"/>
      <c r="QKD103" s="35"/>
      <c r="QKE103" s="35"/>
      <c r="QKF103" s="35"/>
      <c r="QKG103" s="35"/>
      <c r="QKH103" s="35"/>
      <c r="QKI103" s="35"/>
      <c r="QKJ103" s="35"/>
      <c r="QKK103" s="35"/>
      <c r="QKL103" s="35"/>
      <c r="QKM103" s="35"/>
      <c r="QKN103" s="35"/>
      <c r="QKO103" s="35"/>
      <c r="QKP103" s="35"/>
      <c r="QKQ103" s="35"/>
      <c r="QKR103" s="35"/>
      <c r="QKS103" s="35"/>
      <c r="QKT103" s="35"/>
      <c r="QKU103" s="35"/>
      <c r="QKV103" s="35"/>
      <c r="QKW103" s="35"/>
      <c r="QKX103" s="35"/>
      <c r="QKY103" s="35"/>
      <c r="QKZ103" s="35"/>
      <c r="QLA103" s="35"/>
      <c r="QLB103" s="35"/>
      <c r="QLC103" s="35"/>
      <c r="QLD103" s="35"/>
      <c r="QLE103" s="35"/>
      <c r="QLF103" s="35"/>
      <c r="QLG103" s="35"/>
      <c r="QLH103" s="35"/>
      <c r="QLI103" s="35"/>
      <c r="QLJ103" s="35"/>
      <c r="QLK103" s="35"/>
      <c r="QLL103" s="35"/>
      <c r="QLM103" s="35"/>
      <c r="QLN103" s="35"/>
      <c r="QLO103" s="35"/>
      <c r="QLP103" s="35"/>
      <c r="QLQ103" s="35"/>
      <c r="QLR103" s="35"/>
      <c r="QLS103" s="35"/>
      <c r="QLT103" s="35"/>
      <c r="QLU103" s="35"/>
      <c r="QLV103" s="35"/>
      <c r="QLW103" s="35"/>
      <c r="QLX103" s="35"/>
      <c r="QLY103" s="35"/>
      <c r="QLZ103" s="35"/>
      <c r="QMA103" s="35"/>
      <c r="QMB103" s="35"/>
      <c r="QMC103" s="35"/>
      <c r="QMD103" s="35"/>
      <c r="QME103" s="35"/>
      <c r="QMF103" s="35"/>
      <c r="QMG103" s="35"/>
      <c r="QMH103" s="35"/>
      <c r="QMI103" s="35"/>
      <c r="QMJ103" s="35"/>
      <c r="QMK103" s="35"/>
      <c r="QML103" s="35"/>
      <c r="QMM103" s="35"/>
      <c r="QMN103" s="35"/>
      <c r="QMO103" s="35"/>
      <c r="QMP103" s="35"/>
      <c r="QMQ103" s="35"/>
      <c r="QMR103" s="35"/>
      <c r="QMS103" s="35"/>
      <c r="QMT103" s="35"/>
      <c r="QMU103" s="35"/>
      <c r="QMV103" s="35"/>
      <c r="QMW103" s="35"/>
      <c r="QMX103" s="35"/>
      <c r="QMY103" s="35"/>
      <c r="QMZ103" s="35"/>
      <c r="QNA103" s="35"/>
      <c r="QNB103" s="35"/>
      <c r="QNC103" s="35"/>
      <c r="QND103" s="35"/>
      <c r="QNE103" s="35"/>
      <c r="QNF103" s="35"/>
      <c r="QNG103" s="35"/>
      <c r="QNH103" s="35"/>
      <c r="QNI103" s="35"/>
      <c r="QNJ103" s="35"/>
      <c r="QNK103" s="35"/>
      <c r="QNL103" s="35"/>
      <c r="QNM103" s="35"/>
      <c r="QNN103" s="35"/>
      <c r="QNO103" s="35"/>
      <c r="QNP103" s="35"/>
      <c r="QNQ103" s="35"/>
      <c r="QNR103" s="35"/>
      <c r="QNS103" s="35"/>
      <c r="QNT103" s="35"/>
      <c r="QNU103" s="35"/>
      <c r="QNV103" s="35"/>
      <c r="QNW103" s="35"/>
      <c r="QNX103" s="35"/>
      <c r="QNY103" s="35"/>
      <c r="QNZ103" s="35"/>
      <c r="QOA103" s="35"/>
      <c r="QOB103" s="35"/>
      <c r="QOC103" s="35"/>
      <c r="QOD103" s="35"/>
      <c r="QOE103" s="35"/>
      <c r="QOF103" s="35"/>
      <c r="QOG103" s="35"/>
      <c r="QOH103" s="35"/>
      <c r="QOI103" s="35"/>
      <c r="QOJ103" s="35"/>
      <c r="QOK103" s="35"/>
      <c r="QOL103" s="35"/>
      <c r="QOM103" s="35"/>
      <c r="QON103" s="35"/>
      <c r="QOO103" s="35"/>
      <c r="QOP103" s="35"/>
      <c r="QOQ103" s="35"/>
      <c r="QOR103" s="35"/>
      <c r="QOS103" s="35"/>
      <c r="QOT103" s="35"/>
      <c r="QOU103" s="35"/>
      <c r="QOV103" s="35"/>
      <c r="QOW103" s="35"/>
      <c r="QOX103" s="35"/>
      <c r="QOY103" s="35"/>
      <c r="QOZ103" s="35"/>
      <c r="QPA103" s="35"/>
      <c r="QPB103" s="35"/>
      <c r="QPC103" s="35"/>
      <c r="QPD103" s="35"/>
      <c r="QPE103" s="35"/>
      <c r="QPF103" s="35"/>
      <c r="QPG103" s="35"/>
      <c r="QPH103" s="35"/>
      <c r="QPI103" s="35"/>
      <c r="QPJ103" s="35"/>
      <c r="QPK103" s="35"/>
      <c r="QPL103" s="35"/>
      <c r="QPM103" s="35"/>
      <c r="QPN103" s="35"/>
      <c r="QPO103" s="35"/>
      <c r="QPP103" s="35"/>
      <c r="QPQ103" s="35"/>
      <c r="QPR103" s="35"/>
      <c r="QPS103" s="35"/>
      <c r="QPT103" s="35"/>
      <c r="QPU103" s="35"/>
      <c r="QPV103" s="35"/>
      <c r="QPW103" s="35"/>
      <c r="QPX103" s="35"/>
      <c r="QPY103" s="35"/>
      <c r="QPZ103" s="35"/>
      <c r="QQA103" s="35"/>
      <c r="QQB103" s="35"/>
      <c r="QQC103" s="35"/>
      <c r="QQD103" s="35"/>
      <c r="QQE103" s="35"/>
      <c r="QQF103" s="35"/>
      <c r="QQG103" s="35"/>
      <c r="QQH103" s="35"/>
      <c r="QQI103" s="35"/>
      <c r="QQJ103" s="35"/>
      <c r="QQK103" s="35"/>
      <c r="QQL103" s="35"/>
      <c r="QQM103" s="35"/>
      <c r="QQN103" s="35"/>
      <c r="QQO103" s="35"/>
      <c r="QQP103" s="35"/>
      <c r="QQQ103" s="35"/>
      <c r="QQR103" s="35"/>
      <c r="QQS103" s="35"/>
      <c r="QQT103" s="35"/>
      <c r="QQU103" s="35"/>
      <c r="QQV103" s="35"/>
      <c r="QQW103" s="35"/>
      <c r="QQX103" s="35"/>
      <c r="QQY103" s="35"/>
      <c r="QQZ103" s="35"/>
      <c r="QRA103" s="35"/>
      <c r="QRB103" s="35"/>
      <c r="QRC103" s="35"/>
      <c r="QRD103" s="35"/>
      <c r="QRE103" s="35"/>
      <c r="QRF103" s="35"/>
      <c r="QRG103" s="35"/>
      <c r="QRH103" s="35"/>
      <c r="QRI103" s="35"/>
      <c r="QRJ103" s="35"/>
      <c r="QRK103" s="35"/>
      <c r="QRL103" s="35"/>
      <c r="QRM103" s="35"/>
      <c r="QRN103" s="35"/>
      <c r="QRO103" s="35"/>
      <c r="QRP103" s="35"/>
      <c r="QRQ103" s="35"/>
      <c r="QRR103" s="35"/>
      <c r="QRS103" s="35"/>
      <c r="QRT103" s="35"/>
      <c r="QRU103" s="35"/>
      <c r="QRV103" s="35"/>
      <c r="QRW103" s="35"/>
      <c r="QRX103" s="35"/>
      <c r="QRY103" s="35"/>
      <c r="QRZ103" s="35"/>
      <c r="QSA103" s="35"/>
      <c r="QSB103" s="35"/>
      <c r="QSC103" s="35"/>
      <c r="QSD103" s="35"/>
      <c r="QSE103" s="35"/>
      <c r="QSF103" s="35"/>
      <c r="QSG103" s="35"/>
      <c r="QSH103" s="35"/>
      <c r="QSI103" s="35"/>
      <c r="QSJ103" s="35"/>
      <c r="QSK103" s="35"/>
      <c r="QSL103" s="35"/>
      <c r="QSM103" s="35"/>
      <c r="QSN103" s="35"/>
      <c r="QSO103" s="35"/>
      <c r="QSP103" s="35"/>
      <c r="QSQ103" s="35"/>
      <c r="QSR103" s="35"/>
      <c r="QSS103" s="35"/>
      <c r="QST103" s="35"/>
      <c r="QSU103" s="35"/>
      <c r="QSV103" s="35"/>
      <c r="QSW103" s="35"/>
      <c r="QSX103" s="35"/>
      <c r="QSY103" s="35"/>
      <c r="QSZ103" s="35"/>
      <c r="QTA103" s="35"/>
      <c r="QTB103" s="35"/>
      <c r="QTC103" s="35"/>
      <c r="QTD103" s="35"/>
      <c r="QTE103" s="35"/>
      <c r="QTF103" s="35"/>
      <c r="QTG103" s="35"/>
      <c r="QTH103" s="35"/>
      <c r="QTI103" s="35"/>
      <c r="QTJ103" s="35"/>
      <c r="QTK103" s="35"/>
      <c r="QTL103" s="35"/>
      <c r="QTM103" s="35"/>
      <c r="QTN103" s="35"/>
      <c r="QTO103" s="35"/>
      <c r="QTP103" s="35"/>
      <c r="QTQ103" s="35"/>
      <c r="QTR103" s="35"/>
      <c r="QTS103" s="35"/>
      <c r="QTT103" s="35"/>
      <c r="QTU103" s="35"/>
      <c r="QTV103" s="35"/>
      <c r="QTW103" s="35"/>
      <c r="QTX103" s="35"/>
      <c r="QTY103" s="35"/>
      <c r="QTZ103" s="35"/>
      <c r="QUA103" s="35"/>
      <c r="QUB103" s="35"/>
      <c r="QUC103" s="35"/>
      <c r="QUD103" s="35"/>
      <c r="QUE103" s="35"/>
      <c r="QUF103" s="35"/>
      <c r="QUG103" s="35"/>
      <c r="QUH103" s="35"/>
      <c r="QUI103" s="35"/>
      <c r="QUJ103" s="35"/>
      <c r="QUK103" s="35"/>
      <c r="QUL103" s="35"/>
      <c r="QUM103" s="35"/>
      <c r="QUN103" s="35"/>
      <c r="QUO103" s="35"/>
      <c r="QUP103" s="35"/>
      <c r="QUQ103" s="35"/>
      <c r="QUR103" s="35"/>
      <c r="QUS103" s="35"/>
      <c r="QUT103" s="35"/>
      <c r="QUU103" s="35"/>
      <c r="QUV103" s="35"/>
      <c r="QUW103" s="35"/>
      <c r="QUX103" s="35"/>
      <c r="QUY103" s="35"/>
      <c r="QUZ103" s="35"/>
      <c r="QVA103" s="35"/>
      <c r="QVB103" s="35"/>
      <c r="QVC103" s="35"/>
      <c r="QVD103" s="35"/>
      <c r="QVE103" s="35"/>
      <c r="QVF103" s="35"/>
      <c r="QVG103" s="35"/>
      <c r="QVH103" s="35"/>
      <c r="QVI103" s="35"/>
      <c r="QVJ103" s="35"/>
      <c r="QVK103" s="35"/>
      <c r="QVL103" s="35"/>
      <c r="QVM103" s="35"/>
      <c r="QVN103" s="35"/>
      <c r="QVO103" s="35"/>
      <c r="QVP103" s="35"/>
      <c r="QVQ103" s="35"/>
      <c r="QVR103" s="35"/>
      <c r="QVS103" s="35"/>
      <c r="QVT103" s="35"/>
      <c r="QVU103" s="35"/>
      <c r="QVV103" s="35"/>
      <c r="QVW103" s="35"/>
      <c r="QVX103" s="35"/>
      <c r="QVY103" s="35"/>
      <c r="QVZ103" s="35"/>
      <c r="QWA103" s="35"/>
      <c r="QWB103" s="35"/>
      <c r="QWC103" s="35"/>
      <c r="QWD103" s="35"/>
      <c r="QWE103" s="35"/>
      <c r="QWF103" s="35"/>
      <c r="QWG103" s="35"/>
      <c r="QWH103" s="35"/>
      <c r="QWI103" s="35"/>
      <c r="QWJ103" s="35"/>
      <c r="QWK103" s="35"/>
      <c r="QWL103" s="35"/>
      <c r="QWM103" s="35"/>
      <c r="QWN103" s="35"/>
      <c r="QWO103" s="35"/>
      <c r="QWP103" s="35"/>
      <c r="QWQ103" s="35"/>
      <c r="QWR103" s="35"/>
      <c r="QWS103" s="35"/>
      <c r="QWT103" s="35"/>
      <c r="QWU103" s="35"/>
      <c r="QWV103" s="35"/>
      <c r="QWW103" s="35"/>
      <c r="QWX103" s="35"/>
      <c r="QWY103" s="35"/>
      <c r="QWZ103" s="35"/>
      <c r="QXA103" s="35"/>
      <c r="QXB103" s="35"/>
      <c r="QXC103" s="35"/>
      <c r="QXD103" s="35"/>
      <c r="QXE103" s="35"/>
      <c r="QXF103" s="35"/>
      <c r="QXG103" s="35"/>
      <c r="QXH103" s="35"/>
      <c r="QXI103" s="35"/>
      <c r="QXJ103" s="35"/>
      <c r="QXK103" s="35"/>
      <c r="QXL103" s="35"/>
      <c r="QXM103" s="35"/>
      <c r="QXN103" s="35"/>
      <c r="QXO103" s="35"/>
      <c r="QXP103" s="35"/>
      <c r="QXQ103" s="35"/>
      <c r="QXR103" s="35"/>
      <c r="QXS103" s="35"/>
      <c r="QXT103" s="35"/>
      <c r="QXU103" s="35"/>
      <c r="QXV103" s="35"/>
      <c r="QXW103" s="35"/>
      <c r="QXX103" s="35"/>
      <c r="QXY103" s="35"/>
      <c r="QXZ103" s="35"/>
      <c r="QYA103" s="35"/>
      <c r="QYB103" s="35"/>
      <c r="QYC103" s="35"/>
      <c r="QYD103" s="35"/>
      <c r="QYE103" s="35"/>
      <c r="QYF103" s="35"/>
      <c r="QYG103" s="35"/>
      <c r="QYH103" s="35"/>
      <c r="QYI103" s="35"/>
      <c r="QYJ103" s="35"/>
      <c r="QYK103" s="35"/>
      <c r="QYL103" s="35"/>
      <c r="QYM103" s="35"/>
      <c r="QYN103" s="35"/>
      <c r="QYO103" s="35"/>
      <c r="QYP103" s="35"/>
      <c r="QYQ103" s="35"/>
      <c r="QYR103" s="35"/>
      <c r="QYS103" s="35"/>
      <c r="QYT103" s="35"/>
      <c r="QYU103" s="35"/>
      <c r="QYV103" s="35"/>
      <c r="QYW103" s="35"/>
      <c r="QYX103" s="35"/>
      <c r="QYY103" s="35"/>
      <c r="QYZ103" s="35"/>
      <c r="QZA103" s="35"/>
      <c r="QZB103" s="35"/>
      <c r="QZC103" s="35"/>
      <c r="QZD103" s="35"/>
      <c r="QZE103" s="35"/>
      <c r="QZF103" s="35"/>
      <c r="QZG103" s="35"/>
      <c r="QZH103" s="35"/>
      <c r="QZI103" s="35"/>
      <c r="QZJ103" s="35"/>
      <c r="QZK103" s="35"/>
      <c r="QZL103" s="35"/>
      <c r="QZM103" s="35"/>
      <c r="QZN103" s="35"/>
      <c r="QZO103" s="35"/>
      <c r="QZP103" s="35"/>
      <c r="QZQ103" s="35"/>
      <c r="QZR103" s="35"/>
      <c r="QZS103" s="35"/>
      <c r="QZT103" s="35"/>
      <c r="QZU103" s="35"/>
      <c r="QZV103" s="35"/>
      <c r="QZW103" s="35"/>
      <c r="QZX103" s="35"/>
      <c r="QZY103" s="35"/>
      <c r="QZZ103" s="35"/>
      <c r="RAA103" s="35"/>
      <c r="RAB103" s="35"/>
      <c r="RAC103" s="35"/>
      <c r="RAD103" s="35"/>
      <c r="RAE103" s="35"/>
      <c r="RAF103" s="35"/>
      <c r="RAG103" s="35"/>
      <c r="RAH103" s="35"/>
      <c r="RAI103" s="35"/>
      <c r="RAJ103" s="35"/>
      <c r="RAK103" s="35"/>
      <c r="RAL103" s="35"/>
      <c r="RAM103" s="35"/>
      <c r="RAN103" s="35"/>
      <c r="RAO103" s="35"/>
      <c r="RAP103" s="35"/>
      <c r="RAQ103" s="35"/>
      <c r="RAR103" s="35"/>
      <c r="RAS103" s="35"/>
      <c r="RAT103" s="35"/>
      <c r="RAU103" s="35"/>
      <c r="RAV103" s="35"/>
      <c r="RAW103" s="35"/>
      <c r="RAX103" s="35"/>
      <c r="RAY103" s="35"/>
      <c r="RAZ103" s="35"/>
      <c r="RBA103" s="35"/>
      <c r="RBB103" s="35"/>
      <c r="RBC103" s="35"/>
      <c r="RBD103" s="35"/>
      <c r="RBE103" s="35"/>
      <c r="RBF103" s="35"/>
      <c r="RBG103" s="35"/>
      <c r="RBH103" s="35"/>
      <c r="RBI103" s="35"/>
      <c r="RBJ103" s="35"/>
      <c r="RBK103" s="35"/>
      <c r="RBL103" s="35"/>
      <c r="RBM103" s="35"/>
      <c r="RBN103" s="35"/>
      <c r="RBO103" s="35"/>
      <c r="RBP103" s="35"/>
      <c r="RBQ103" s="35"/>
      <c r="RBR103" s="35"/>
      <c r="RBS103" s="35"/>
      <c r="RBT103" s="35"/>
      <c r="RBU103" s="35"/>
      <c r="RBV103" s="35"/>
      <c r="RBW103" s="35"/>
      <c r="RBX103" s="35"/>
      <c r="RBY103" s="35"/>
      <c r="RBZ103" s="35"/>
      <c r="RCA103" s="35"/>
      <c r="RCB103" s="35"/>
      <c r="RCC103" s="35"/>
      <c r="RCD103" s="35"/>
      <c r="RCE103" s="35"/>
      <c r="RCF103" s="35"/>
      <c r="RCG103" s="35"/>
      <c r="RCH103" s="35"/>
      <c r="RCI103" s="35"/>
      <c r="RCJ103" s="35"/>
      <c r="RCK103" s="35"/>
      <c r="RCL103" s="35"/>
      <c r="RCM103" s="35"/>
      <c r="RCN103" s="35"/>
      <c r="RCO103" s="35"/>
      <c r="RCP103" s="35"/>
      <c r="RCQ103" s="35"/>
      <c r="RCR103" s="35"/>
      <c r="RCS103" s="35"/>
      <c r="RCT103" s="35"/>
      <c r="RCU103" s="35"/>
      <c r="RCV103" s="35"/>
      <c r="RCW103" s="35"/>
      <c r="RCX103" s="35"/>
      <c r="RCY103" s="35"/>
      <c r="RCZ103" s="35"/>
      <c r="RDA103" s="35"/>
      <c r="RDB103" s="35"/>
      <c r="RDC103" s="35"/>
      <c r="RDD103" s="35"/>
      <c r="RDE103" s="35"/>
      <c r="RDF103" s="35"/>
      <c r="RDG103" s="35"/>
      <c r="RDH103" s="35"/>
      <c r="RDI103" s="35"/>
      <c r="RDJ103" s="35"/>
      <c r="RDK103" s="35"/>
      <c r="RDL103" s="35"/>
      <c r="RDM103" s="35"/>
      <c r="RDN103" s="35"/>
      <c r="RDO103" s="35"/>
      <c r="RDP103" s="35"/>
      <c r="RDQ103" s="35"/>
      <c r="RDR103" s="35"/>
      <c r="RDS103" s="35"/>
      <c r="RDT103" s="35"/>
      <c r="RDU103" s="35"/>
      <c r="RDV103" s="35"/>
      <c r="RDW103" s="35"/>
      <c r="RDX103" s="35"/>
      <c r="RDY103" s="35"/>
      <c r="RDZ103" s="35"/>
      <c r="REA103" s="35"/>
      <c r="REB103" s="35"/>
      <c r="REC103" s="35"/>
      <c r="RED103" s="35"/>
      <c r="REE103" s="35"/>
      <c r="REF103" s="35"/>
      <c r="REG103" s="35"/>
      <c r="REH103" s="35"/>
      <c r="REI103" s="35"/>
      <c r="REJ103" s="35"/>
      <c r="REK103" s="35"/>
      <c r="REL103" s="35"/>
      <c r="REM103" s="35"/>
      <c r="REN103" s="35"/>
      <c r="REO103" s="35"/>
      <c r="REP103" s="35"/>
      <c r="REQ103" s="35"/>
      <c r="RER103" s="35"/>
      <c r="RES103" s="35"/>
      <c r="RET103" s="35"/>
      <c r="REU103" s="35"/>
      <c r="REV103" s="35"/>
      <c r="REW103" s="35"/>
      <c r="REX103" s="35"/>
      <c r="REY103" s="35"/>
      <c r="REZ103" s="35"/>
      <c r="RFA103" s="35"/>
      <c r="RFB103" s="35"/>
      <c r="RFC103" s="35"/>
      <c r="RFD103" s="35"/>
      <c r="RFE103" s="35"/>
      <c r="RFF103" s="35"/>
      <c r="RFG103" s="35"/>
      <c r="RFH103" s="35"/>
      <c r="RFI103" s="35"/>
      <c r="RFJ103" s="35"/>
      <c r="RFK103" s="35"/>
      <c r="RFL103" s="35"/>
      <c r="RFM103" s="35"/>
      <c r="RFN103" s="35"/>
      <c r="RFO103" s="35"/>
      <c r="RFP103" s="35"/>
      <c r="RFQ103" s="35"/>
      <c r="RFR103" s="35"/>
      <c r="RFS103" s="35"/>
      <c r="RFT103" s="35"/>
      <c r="RFU103" s="35"/>
      <c r="RFV103" s="35"/>
      <c r="RFW103" s="35"/>
      <c r="RFX103" s="35"/>
      <c r="RFY103" s="35"/>
      <c r="RFZ103" s="35"/>
      <c r="RGA103" s="35"/>
      <c r="RGB103" s="35"/>
      <c r="RGC103" s="35"/>
      <c r="RGD103" s="35"/>
      <c r="RGE103" s="35"/>
      <c r="RGF103" s="35"/>
      <c r="RGG103" s="35"/>
      <c r="RGH103" s="35"/>
      <c r="RGI103" s="35"/>
      <c r="RGJ103" s="35"/>
      <c r="RGK103" s="35"/>
      <c r="RGL103" s="35"/>
      <c r="RGM103" s="35"/>
      <c r="RGN103" s="35"/>
      <c r="RGO103" s="35"/>
      <c r="RGP103" s="35"/>
      <c r="RGQ103" s="35"/>
      <c r="RGR103" s="35"/>
      <c r="RGS103" s="35"/>
      <c r="RGT103" s="35"/>
      <c r="RGU103" s="35"/>
      <c r="RGV103" s="35"/>
      <c r="RGW103" s="35"/>
      <c r="RGX103" s="35"/>
      <c r="RGY103" s="35"/>
      <c r="RGZ103" s="35"/>
      <c r="RHA103" s="35"/>
      <c r="RHB103" s="35"/>
      <c r="RHC103" s="35"/>
      <c r="RHD103" s="35"/>
      <c r="RHE103" s="35"/>
      <c r="RHF103" s="35"/>
      <c r="RHG103" s="35"/>
      <c r="RHH103" s="35"/>
      <c r="RHI103" s="35"/>
      <c r="RHJ103" s="35"/>
      <c r="RHK103" s="35"/>
      <c r="RHL103" s="35"/>
      <c r="RHM103" s="35"/>
      <c r="RHN103" s="35"/>
      <c r="RHO103" s="35"/>
      <c r="RHP103" s="35"/>
      <c r="RHQ103" s="35"/>
      <c r="RHR103" s="35"/>
      <c r="RHS103" s="35"/>
      <c r="RHT103" s="35"/>
      <c r="RHU103" s="35"/>
      <c r="RHV103" s="35"/>
      <c r="RHW103" s="35"/>
      <c r="RHX103" s="35"/>
      <c r="RHY103" s="35"/>
      <c r="RHZ103" s="35"/>
      <c r="RIA103" s="35"/>
      <c r="RIB103" s="35"/>
      <c r="RIC103" s="35"/>
      <c r="RID103" s="35"/>
      <c r="RIE103" s="35"/>
      <c r="RIF103" s="35"/>
      <c r="RIG103" s="35"/>
      <c r="RIH103" s="35"/>
      <c r="RII103" s="35"/>
      <c r="RIJ103" s="35"/>
      <c r="RIK103" s="35"/>
      <c r="RIL103" s="35"/>
      <c r="RIM103" s="35"/>
      <c r="RIN103" s="35"/>
      <c r="RIO103" s="35"/>
      <c r="RIP103" s="35"/>
      <c r="RIQ103" s="35"/>
      <c r="RIR103" s="35"/>
      <c r="RIS103" s="35"/>
      <c r="RIT103" s="35"/>
      <c r="RIU103" s="35"/>
      <c r="RIV103" s="35"/>
      <c r="RIW103" s="35"/>
      <c r="RIX103" s="35"/>
      <c r="RIY103" s="35"/>
      <c r="RIZ103" s="35"/>
      <c r="RJA103" s="35"/>
      <c r="RJB103" s="35"/>
      <c r="RJC103" s="35"/>
      <c r="RJD103" s="35"/>
      <c r="RJE103" s="35"/>
      <c r="RJF103" s="35"/>
      <c r="RJG103" s="35"/>
      <c r="RJH103" s="35"/>
      <c r="RJI103" s="35"/>
      <c r="RJJ103" s="35"/>
      <c r="RJK103" s="35"/>
      <c r="RJL103" s="35"/>
      <c r="RJM103" s="35"/>
      <c r="RJN103" s="35"/>
      <c r="RJO103" s="35"/>
      <c r="RJP103" s="35"/>
      <c r="RJQ103" s="35"/>
      <c r="RJR103" s="35"/>
      <c r="RJS103" s="35"/>
      <c r="RJT103" s="35"/>
      <c r="RJU103" s="35"/>
      <c r="RJV103" s="35"/>
      <c r="RJW103" s="35"/>
      <c r="RJX103" s="35"/>
      <c r="RJY103" s="35"/>
      <c r="RJZ103" s="35"/>
      <c r="RKA103" s="35"/>
      <c r="RKB103" s="35"/>
      <c r="RKC103" s="35"/>
      <c r="RKD103" s="35"/>
      <c r="RKE103" s="35"/>
      <c r="RKF103" s="35"/>
      <c r="RKG103" s="35"/>
      <c r="RKH103" s="35"/>
      <c r="RKI103" s="35"/>
      <c r="RKJ103" s="35"/>
      <c r="RKK103" s="35"/>
      <c r="RKL103" s="35"/>
      <c r="RKM103" s="35"/>
      <c r="RKN103" s="35"/>
      <c r="RKO103" s="35"/>
      <c r="RKP103" s="35"/>
      <c r="RKQ103" s="35"/>
      <c r="RKR103" s="35"/>
      <c r="RKS103" s="35"/>
      <c r="RKT103" s="35"/>
      <c r="RKU103" s="35"/>
      <c r="RKV103" s="35"/>
      <c r="RKW103" s="35"/>
      <c r="RKX103" s="35"/>
      <c r="RKY103" s="35"/>
      <c r="RKZ103" s="35"/>
      <c r="RLA103" s="35"/>
      <c r="RLB103" s="35"/>
      <c r="RLC103" s="35"/>
      <c r="RLD103" s="35"/>
      <c r="RLE103" s="35"/>
      <c r="RLF103" s="35"/>
      <c r="RLG103" s="35"/>
      <c r="RLH103" s="35"/>
      <c r="RLI103" s="35"/>
      <c r="RLJ103" s="35"/>
      <c r="RLK103" s="35"/>
      <c r="RLL103" s="35"/>
      <c r="RLM103" s="35"/>
      <c r="RLN103" s="35"/>
      <c r="RLO103" s="35"/>
      <c r="RLP103" s="35"/>
      <c r="RLQ103" s="35"/>
      <c r="RLR103" s="35"/>
      <c r="RLS103" s="35"/>
      <c r="RLT103" s="35"/>
      <c r="RLU103" s="35"/>
      <c r="RLV103" s="35"/>
      <c r="RLW103" s="35"/>
      <c r="RLX103" s="35"/>
      <c r="RLY103" s="35"/>
      <c r="RLZ103" s="35"/>
      <c r="RMA103" s="35"/>
      <c r="RMB103" s="35"/>
      <c r="RMC103" s="35"/>
      <c r="RMD103" s="35"/>
      <c r="RME103" s="35"/>
      <c r="RMF103" s="35"/>
      <c r="RMG103" s="35"/>
      <c r="RMH103" s="35"/>
      <c r="RMI103" s="35"/>
      <c r="RMJ103" s="35"/>
      <c r="RMK103" s="35"/>
      <c r="RML103" s="35"/>
      <c r="RMM103" s="35"/>
      <c r="RMN103" s="35"/>
      <c r="RMO103" s="35"/>
      <c r="RMP103" s="35"/>
      <c r="RMQ103" s="35"/>
      <c r="RMR103" s="35"/>
      <c r="RMS103" s="35"/>
      <c r="RMT103" s="35"/>
      <c r="RMU103" s="35"/>
      <c r="RMV103" s="35"/>
      <c r="RMW103" s="35"/>
      <c r="RMX103" s="35"/>
      <c r="RMY103" s="35"/>
      <c r="RMZ103" s="35"/>
      <c r="RNA103" s="35"/>
      <c r="RNB103" s="35"/>
      <c r="RNC103" s="35"/>
      <c r="RND103" s="35"/>
      <c r="RNE103" s="35"/>
      <c r="RNF103" s="35"/>
      <c r="RNG103" s="35"/>
      <c r="RNH103" s="35"/>
      <c r="RNI103" s="35"/>
      <c r="RNJ103" s="35"/>
      <c r="RNK103" s="35"/>
      <c r="RNL103" s="35"/>
      <c r="RNM103" s="35"/>
      <c r="RNN103" s="35"/>
      <c r="RNO103" s="35"/>
      <c r="RNP103" s="35"/>
      <c r="RNQ103" s="35"/>
      <c r="RNR103" s="35"/>
      <c r="RNS103" s="35"/>
      <c r="RNT103" s="35"/>
      <c r="RNU103" s="35"/>
      <c r="RNV103" s="35"/>
      <c r="RNW103" s="35"/>
      <c r="RNX103" s="35"/>
      <c r="RNY103" s="35"/>
      <c r="RNZ103" s="35"/>
      <c r="ROA103" s="35"/>
      <c r="ROB103" s="35"/>
      <c r="ROC103" s="35"/>
      <c r="ROD103" s="35"/>
      <c r="ROE103" s="35"/>
      <c r="ROF103" s="35"/>
      <c r="ROG103" s="35"/>
      <c r="ROH103" s="35"/>
      <c r="ROI103" s="35"/>
      <c r="ROJ103" s="35"/>
      <c r="ROK103" s="35"/>
      <c r="ROL103" s="35"/>
      <c r="ROM103" s="35"/>
      <c r="RON103" s="35"/>
      <c r="ROO103" s="35"/>
      <c r="ROP103" s="35"/>
      <c r="ROQ103" s="35"/>
      <c r="ROR103" s="35"/>
      <c r="ROS103" s="35"/>
      <c r="ROT103" s="35"/>
      <c r="ROU103" s="35"/>
      <c r="ROV103" s="35"/>
      <c r="ROW103" s="35"/>
      <c r="ROX103" s="35"/>
      <c r="ROY103" s="35"/>
      <c r="ROZ103" s="35"/>
      <c r="RPA103" s="35"/>
      <c r="RPB103" s="35"/>
      <c r="RPC103" s="35"/>
      <c r="RPD103" s="35"/>
      <c r="RPE103" s="35"/>
      <c r="RPF103" s="35"/>
      <c r="RPG103" s="35"/>
      <c r="RPH103" s="35"/>
      <c r="RPI103" s="35"/>
      <c r="RPJ103" s="35"/>
      <c r="RPK103" s="35"/>
      <c r="RPL103" s="35"/>
      <c r="RPM103" s="35"/>
      <c r="RPN103" s="35"/>
      <c r="RPO103" s="35"/>
      <c r="RPP103" s="35"/>
      <c r="RPQ103" s="35"/>
      <c r="RPR103" s="35"/>
      <c r="RPS103" s="35"/>
      <c r="RPT103" s="35"/>
      <c r="RPU103" s="35"/>
      <c r="RPV103" s="35"/>
      <c r="RPW103" s="35"/>
      <c r="RPX103" s="35"/>
      <c r="RPY103" s="35"/>
      <c r="RPZ103" s="35"/>
      <c r="RQA103" s="35"/>
      <c r="RQB103" s="35"/>
      <c r="RQC103" s="35"/>
      <c r="RQD103" s="35"/>
      <c r="RQE103" s="35"/>
      <c r="RQF103" s="35"/>
      <c r="RQG103" s="35"/>
      <c r="RQH103" s="35"/>
      <c r="RQI103" s="35"/>
      <c r="RQJ103" s="35"/>
      <c r="RQK103" s="35"/>
      <c r="RQL103" s="35"/>
      <c r="RQM103" s="35"/>
      <c r="RQN103" s="35"/>
      <c r="RQO103" s="35"/>
      <c r="RQP103" s="35"/>
      <c r="RQQ103" s="35"/>
      <c r="RQR103" s="35"/>
      <c r="RQS103" s="35"/>
      <c r="RQT103" s="35"/>
      <c r="RQU103" s="35"/>
      <c r="RQV103" s="35"/>
      <c r="RQW103" s="35"/>
      <c r="RQX103" s="35"/>
      <c r="RQY103" s="35"/>
      <c r="RQZ103" s="35"/>
      <c r="RRA103" s="35"/>
      <c r="RRB103" s="35"/>
      <c r="RRC103" s="35"/>
      <c r="RRD103" s="35"/>
      <c r="RRE103" s="35"/>
      <c r="RRF103" s="35"/>
      <c r="RRG103" s="35"/>
      <c r="RRH103" s="35"/>
      <c r="RRI103" s="35"/>
      <c r="RRJ103" s="35"/>
      <c r="RRK103" s="35"/>
      <c r="RRL103" s="35"/>
      <c r="RRM103" s="35"/>
      <c r="RRN103" s="35"/>
      <c r="RRO103" s="35"/>
      <c r="RRP103" s="35"/>
      <c r="RRQ103" s="35"/>
      <c r="RRR103" s="35"/>
      <c r="RRS103" s="35"/>
      <c r="RRT103" s="35"/>
      <c r="RRU103" s="35"/>
      <c r="RRV103" s="35"/>
      <c r="RRW103" s="35"/>
      <c r="RRX103" s="35"/>
      <c r="RRY103" s="35"/>
      <c r="RRZ103" s="35"/>
      <c r="RSA103" s="35"/>
      <c r="RSB103" s="35"/>
      <c r="RSC103" s="35"/>
      <c r="RSD103" s="35"/>
      <c r="RSE103" s="35"/>
      <c r="RSF103" s="35"/>
      <c r="RSG103" s="35"/>
      <c r="RSH103" s="35"/>
      <c r="RSI103" s="35"/>
      <c r="RSJ103" s="35"/>
      <c r="RSK103" s="35"/>
      <c r="RSL103" s="35"/>
      <c r="RSM103" s="35"/>
      <c r="RSN103" s="35"/>
      <c r="RSO103" s="35"/>
      <c r="RSP103" s="35"/>
      <c r="RSQ103" s="35"/>
      <c r="RSR103" s="35"/>
      <c r="RSS103" s="35"/>
      <c r="RST103" s="35"/>
      <c r="RSU103" s="35"/>
      <c r="RSV103" s="35"/>
      <c r="RSW103" s="35"/>
      <c r="RSX103" s="35"/>
      <c r="RSY103" s="35"/>
      <c r="RSZ103" s="35"/>
      <c r="RTA103" s="35"/>
      <c r="RTB103" s="35"/>
      <c r="RTC103" s="35"/>
      <c r="RTD103" s="35"/>
      <c r="RTE103" s="35"/>
      <c r="RTF103" s="35"/>
      <c r="RTG103" s="35"/>
      <c r="RTH103" s="35"/>
      <c r="RTI103" s="35"/>
      <c r="RTJ103" s="35"/>
      <c r="RTK103" s="35"/>
      <c r="RTL103" s="35"/>
      <c r="RTM103" s="35"/>
      <c r="RTN103" s="35"/>
      <c r="RTO103" s="35"/>
      <c r="RTP103" s="35"/>
      <c r="RTQ103" s="35"/>
      <c r="RTR103" s="35"/>
      <c r="RTS103" s="35"/>
      <c r="RTT103" s="35"/>
      <c r="RTU103" s="35"/>
      <c r="RTV103" s="35"/>
      <c r="RTW103" s="35"/>
      <c r="RTX103" s="35"/>
      <c r="RTY103" s="35"/>
      <c r="RTZ103" s="35"/>
      <c r="RUA103" s="35"/>
      <c r="RUB103" s="35"/>
      <c r="RUC103" s="35"/>
      <c r="RUD103" s="35"/>
      <c r="RUE103" s="35"/>
      <c r="RUF103" s="35"/>
      <c r="RUG103" s="35"/>
      <c r="RUH103" s="35"/>
      <c r="RUI103" s="35"/>
      <c r="RUJ103" s="35"/>
      <c r="RUK103" s="35"/>
      <c r="RUL103" s="35"/>
      <c r="RUM103" s="35"/>
      <c r="RUN103" s="35"/>
      <c r="RUO103" s="35"/>
      <c r="RUP103" s="35"/>
      <c r="RUQ103" s="35"/>
      <c r="RUR103" s="35"/>
      <c r="RUS103" s="35"/>
      <c r="RUT103" s="35"/>
      <c r="RUU103" s="35"/>
      <c r="RUV103" s="35"/>
      <c r="RUW103" s="35"/>
      <c r="RUX103" s="35"/>
      <c r="RUY103" s="35"/>
      <c r="RUZ103" s="35"/>
      <c r="RVA103" s="35"/>
      <c r="RVB103" s="35"/>
      <c r="RVC103" s="35"/>
      <c r="RVD103" s="35"/>
      <c r="RVE103" s="35"/>
      <c r="RVF103" s="35"/>
      <c r="RVG103" s="35"/>
      <c r="RVH103" s="35"/>
      <c r="RVI103" s="35"/>
      <c r="RVJ103" s="35"/>
      <c r="RVK103" s="35"/>
      <c r="RVL103" s="35"/>
      <c r="RVM103" s="35"/>
      <c r="RVN103" s="35"/>
      <c r="RVO103" s="35"/>
      <c r="RVP103" s="35"/>
      <c r="RVQ103" s="35"/>
      <c r="RVR103" s="35"/>
      <c r="RVS103" s="35"/>
      <c r="RVT103" s="35"/>
      <c r="RVU103" s="35"/>
      <c r="RVV103" s="35"/>
      <c r="RVW103" s="35"/>
      <c r="RVX103" s="35"/>
      <c r="RVY103" s="35"/>
      <c r="RVZ103" s="35"/>
      <c r="RWA103" s="35"/>
      <c r="RWB103" s="35"/>
      <c r="RWC103" s="35"/>
      <c r="RWD103" s="35"/>
      <c r="RWE103" s="35"/>
      <c r="RWF103" s="35"/>
      <c r="RWG103" s="35"/>
      <c r="RWH103" s="35"/>
      <c r="RWI103" s="35"/>
      <c r="RWJ103" s="35"/>
      <c r="RWK103" s="35"/>
      <c r="RWL103" s="35"/>
      <c r="RWM103" s="35"/>
      <c r="RWN103" s="35"/>
      <c r="RWO103" s="35"/>
      <c r="RWP103" s="35"/>
      <c r="RWQ103" s="35"/>
      <c r="RWR103" s="35"/>
      <c r="RWS103" s="35"/>
      <c r="RWT103" s="35"/>
      <c r="RWU103" s="35"/>
      <c r="RWV103" s="35"/>
      <c r="RWW103" s="35"/>
      <c r="RWX103" s="35"/>
      <c r="RWY103" s="35"/>
      <c r="RWZ103" s="35"/>
      <c r="RXA103" s="35"/>
      <c r="RXB103" s="35"/>
      <c r="RXC103" s="35"/>
      <c r="RXD103" s="35"/>
      <c r="RXE103" s="35"/>
      <c r="RXF103" s="35"/>
      <c r="RXG103" s="35"/>
      <c r="RXH103" s="35"/>
      <c r="RXI103" s="35"/>
      <c r="RXJ103" s="35"/>
      <c r="RXK103" s="35"/>
      <c r="RXL103" s="35"/>
      <c r="RXM103" s="35"/>
      <c r="RXN103" s="35"/>
      <c r="RXO103" s="35"/>
      <c r="RXP103" s="35"/>
      <c r="RXQ103" s="35"/>
      <c r="RXR103" s="35"/>
      <c r="RXS103" s="35"/>
      <c r="RXT103" s="35"/>
      <c r="RXU103" s="35"/>
      <c r="RXV103" s="35"/>
      <c r="RXW103" s="35"/>
      <c r="RXX103" s="35"/>
      <c r="RXY103" s="35"/>
      <c r="RXZ103" s="35"/>
      <c r="RYA103" s="35"/>
      <c r="RYB103" s="35"/>
      <c r="RYC103" s="35"/>
      <c r="RYD103" s="35"/>
      <c r="RYE103" s="35"/>
      <c r="RYF103" s="35"/>
      <c r="RYG103" s="35"/>
      <c r="RYH103" s="35"/>
      <c r="RYI103" s="35"/>
      <c r="RYJ103" s="35"/>
      <c r="RYK103" s="35"/>
      <c r="RYL103" s="35"/>
      <c r="RYM103" s="35"/>
      <c r="RYN103" s="35"/>
      <c r="RYO103" s="35"/>
      <c r="RYP103" s="35"/>
      <c r="RYQ103" s="35"/>
      <c r="RYR103" s="35"/>
      <c r="RYS103" s="35"/>
      <c r="RYT103" s="35"/>
      <c r="RYU103" s="35"/>
      <c r="RYV103" s="35"/>
      <c r="RYW103" s="35"/>
      <c r="RYX103" s="35"/>
      <c r="RYY103" s="35"/>
      <c r="RYZ103" s="35"/>
      <c r="RZA103" s="35"/>
      <c r="RZB103" s="35"/>
      <c r="RZC103" s="35"/>
      <c r="RZD103" s="35"/>
      <c r="RZE103" s="35"/>
      <c r="RZF103" s="35"/>
      <c r="RZG103" s="35"/>
      <c r="RZH103" s="35"/>
      <c r="RZI103" s="35"/>
      <c r="RZJ103" s="35"/>
      <c r="RZK103" s="35"/>
      <c r="RZL103" s="35"/>
      <c r="RZM103" s="35"/>
      <c r="RZN103" s="35"/>
      <c r="RZO103" s="35"/>
      <c r="RZP103" s="35"/>
      <c r="RZQ103" s="35"/>
      <c r="RZR103" s="35"/>
      <c r="RZS103" s="35"/>
      <c r="RZT103" s="35"/>
      <c r="RZU103" s="35"/>
      <c r="RZV103" s="35"/>
      <c r="RZW103" s="35"/>
      <c r="RZX103" s="35"/>
      <c r="RZY103" s="35"/>
      <c r="RZZ103" s="35"/>
      <c r="SAA103" s="35"/>
      <c r="SAB103" s="35"/>
      <c r="SAC103" s="35"/>
      <c r="SAD103" s="35"/>
      <c r="SAE103" s="35"/>
      <c r="SAF103" s="35"/>
      <c r="SAG103" s="35"/>
      <c r="SAH103" s="35"/>
      <c r="SAI103" s="35"/>
      <c r="SAJ103" s="35"/>
      <c r="SAK103" s="35"/>
      <c r="SAL103" s="35"/>
      <c r="SAM103" s="35"/>
      <c r="SAN103" s="35"/>
      <c r="SAO103" s="35"/>
      <c r="SAP103" s="35"/>
      <c r="SAQ103" s="35"/>
      <c r="SAR103" s="35"/>
      <c r="SAS103" s="35"/>
      <c r="SAT103" s="35"/>
      <c r="SAU103" s="35"/>
      <c r="SAV103" s="35"/>
      <c r="SAW103" s="35"/>
      <c r="SAX103" s="35"/>
      <c r="SAY103" s="35"/>
      <c r="SAZ103" s="35"/>
      <c r="SBA103" s="35"/>
      <c r="SBB103" s="35"/>
      <c r="SBC103" s="35"/>
      <c r="SBD103" s="35"/>
      <c r="SBE103" s="35"/>
      <c r="SBF103" s="35"/>
      <c r="SBG103" s="35"/>
      <c r="SBH103" s="35"/>
      <c r="SBI103" s="35"/>
      <c r="SBJ103" s="35"/>
      <c r="SBK103" s="35"/>
      <c r="SBL103" s="35"/>
      <c r="SBM103" s="35"/>
      <c r="SBN103" s="35"/>
      <c r="SBO103" s="35"/>
      <c r="SBP103" s="35"/>
      <c r="SBQ103" s="35"/>
      <c r="SBR103" s="35"/>
      <c r="SBS103" s="35"/>
      <c r="SBT103" s="35"/>
      <c r="SBU103" s="35"/>
      <c r="SBV103" s="35"/>
      <c r="SBW103" s="35"/>
      <c r="SBX103" s="35"/>
      <c r="SBY103" s="35"/>
      <c r="SBZ103" s="35"/>
      <c r="SCA103" s="35"/>
      <c r="SCB103" s="35"/>
      <c r="SCC103" s="35"/>
      <c r="SCD103" s="35"/>
      <c r="SCE103" s="35"/>
      <c r="SCF103" s="35"/>
      <c r="SCG103" s="35"/>
      <c r="SCH103" s="35"/>
      <c r="SCI103" s="35"/>
      <c r="SCJ103" s="35"/>
      <c r="SCK103" s="35"/>
      <c r="SCL103" s="35"/>
      <c r="SCM103" s="35"/>
      <c r="SCN103" s="35"/>
      <c r="SCO103" s="35"/>
      <c r="SCP103" s="35"/>
      <c r="SCQ103" s="35"/>
      <c r="SCR103" s="35"/>
      <c r="SCS103" s="35"/>
      <c r="SCT103" s="35"/>
      <c r="SCU103" s="35"/>
      <c r="SCV103" s="35"/>
      <c r="SCW103" s="35"/>
      <c r="SCX103" s="35"/>
      <c r="SCY103" s="35"/>
      <c r="SCZ103" s="35"/>
      <c r="SDA103" s="35"/>
      <c r="SDB103" s="35"/>
      <c r="SDC103" s="35"/>
      <c r="SDD103" s="35"/>
      <c r="SDE103" s="35"/>
      <c r="SDF103" s="35"/>
      <c r="SDG103" s="35"/>
      <c r="SDH103" s="35"/>
      <c r="SDI103" s="35"/>
      <c r="SDJ103" s="35"/>
      <c r="SDK103" s="35"/>
      <c r="SDL103" s="35"/>
      <c r="SDM103" s="35"/>
      <c r="SDN103" s="35"/>
      <c r="SDO103" s="35"/>
      <c r="SDP103" s="35"/>
      <c r="SDQ103" s="35"/>
      <c r="SDR103" s="35"/>
      <c r="SDS103" s="35"/>
      <c r="SDT103" s="35"/>
      <c r="SDU103" s="35"/>
      <c r="SDV103" s="35"/>
      <c r="SDW103" s="35"/>
      <c r="SDX103" s="35"/>
      <c r="SDY103" s="35"/>
      <c r="SDZ103" s="35"/>
      <c r="SEA103" s="35"/>
      <c r="SEB103" s="35"/>
      <c r="SEC103" s="35"/>
      <c r="SED103" s="35"/>
      <c r="SEE103" s="35"/>
      <c r="SEF103" s="35"/>
      <c r="SEG103" s="35"/>
      <c r="SEH103" s="35"/>
      <c r="SEI103" s="35"/>
      <c r="SEJ103" s="35"/>
      <c r="SEK103" s="35"/>
      <c r="SEL103" s="35"/>
      <c r="SEM103" s="35"/>
      <c r="SEN103" s="35"/>
      <c r="SEO103" s="35"/>
      <c r="SEP103" s="35"/>
      <c r="SEQ103" s="35"/>
      <c r="SER103" s="35"/>
      <c r="SES103" s="35"/>
      <c r="SET103" s="35"/>
      <c r="SEU103" s="35"/>
      <c r="SEV103" s="35"/>
      <c r="SEW103" s="35"/>
      <c r="SEX103" s="35"/>
      <c r="SEY103" s="35"/>
      <c r="SEZ103" s="35"/>
      <c r="SFA103" s="35"/>
      <c r="SFB103" s="35"/>
      <c r="SFC103" s="35"/>
      <c r="SFD103" s="35"/>
      <c r="SFE103" s="35"/>
      <c r="SFF103" s="35"/>
      <c r="SFG103" s="35"/>
      <c r="SFH103" s="35"/>
      <c r="SFI103" s="35"/>
      <c r="SFJ103" s="35"/>
      <c r="SFK103" s="35"/>
      <c r="SFL103" s="35"/>
      <c r="SFM103" s="35"/>
      <c r="SFN103" s="35"/>
      <c r="SFO103" s="35"/>
      <c r="SFP103" s="35"/>
      <c r="SFQ103" s="35"/>
      <c r="SFR103" s="35"/>
      <c r="SFS103" s="35"/>
      <c r="SFT103" s="35"/>
      <c r="SFU103" s="35"/>
      <c r="SFV103" s="35"/>
      <c r="SFW103" s="35"/>
      <c r="SFX103" s="35"/>
      <c r="SFY103" s="35"/>
      <c r="SFZ103" s="35"/>
      <c r="SGA103" s="35"/>
      <c r="SGB103" s="35"/>
      <c r="SGC103" s="35"/>
      <c r="SGD103" s="35"/>
      <c r="SGE103" s="35"/>
      <c r="SGF103" s="35"/>
      <c r="SGG103" s="35"/>
      <c r="SGH103" s="35"/>
      <c r="SGI103" s="35"/>
      <c r="SGJ103" s="35"/>
      <c r="SGK103" s="35"/>
      <c r="SGL103" s="35"/>
      <c r="SGM103" s="35"/>
      <c r="SGN103" s="35"/>
      <c r="SGO103" s="35"/>
      <c r="SGP103" s="35"/>
      <c r="SGQ103" s="35"/>
      <c r="SGR103" s="35"/>
      <c r="SGS103" s="35"/>
      <c r="SGT103" s="35"/>
      <c r="SGU103" s="35"/>
      <c r="SGV103" s="35"/>
      <c r="SGW103" s="35"/>
      <c r="SGX103" s="35"/>
      <c r="SGY103" s="35"/>
      <c r="SGZ103" s="35"/>
      <c r="SHA103" s="35"/>
      <c r="SHB103" s="35"/>
      <c r="SHC103" s="35"/>
      <c r="SHD103" s="35"/>
      <c r="SHE103" s="35"/>
      <c r="SHF103" s="35"/>
      <c r="SHG103" s="35"/>
      <c r="SHH103" s="35"/>
      <c r="SHI103" s="35"/>
      <c r="SHJ103" s="35"/>
      <c r="SHK103" s="35"/>
      <c r="SHL103" s="35"/>
      <c r="SHM103" s="35"/>
      <c r="SHN103" s="35"/>
      <c r="SHO103" s="35"/>
      <c r="SHP103" s="35"/>
      <c r="SHQ103" s="35"/>
      <c r="SHR103" s="35"/>
      <c r="SHS103" s="35"/>
      <c r="SHT103" s="35"/>
      <c r="SHU103" s="35"/>
      <c r="SHV103" s="35"/>
      <c r="SHW103" s="35"/>
      <c r="SHX103" s="35"/>
      <c r="SHY103" s="35"/>
      <c r="SHZ103" s="35"/>
      <c r="SIA103" s="35"/>
      <c r="SIB103" s="35"/>
      <c r="SIC103" s="35"/>
      <c r="SID103" s="35"/>
      <c r="SIE103" s="35"/>
      <c r="SIF103" s="35"/>
      <c r="SIG103" s="35"/>
      <c r="SIH103" s="35"/>
      <c r="SII103" s="35"/>
      <c r="SIJ103" s="35"/>
      <c r="SIK103" s="35"/>
      <c r="SIL103" s="35"/>
      <c r="SIM103" s="35"/>
      <c r="SIN103" s="35"/>
      <c r="SIO103" s="35"/>
      <c r="SIP103" s="35"/>
      <c r="SIQ103" s="35"/>
      <c r="SIR103" s="35"/>
      <c r="SIS103" s="35"/>
      <c r="SIT103" s="35"/>
      <c r="SIU103" s="35"/>
      <c r="SIV103" s="35"/>
      <c r="SIW103" s="35"/>
      <c r="SIX103" s="35"/>
      <c r="SIY103" s="35"/>
      <c r="SIZ103" s="35"/>
      <c r="SJA103" s="35"/>
      <c r="SJB103" s="35"/>
      <c r="SJC103" s="35"/>
      <c r="SJD103" s="35"/>
      <c r="SJE103" s="35"/>
      <c r="SJF103" s="35"/>
      <c r="SJG103" s="35"/>
      <c r="SJH103" s="35"/>
      <c r="SJI103" s="35"/>
      <c r="SJJ103" s="35"/>
      <c r="SJK103" s="35"/>
      <c r="SJL103" s="35"/>
      <c r="SJM103" s="35"/>
      <c r="SJN103" s="35"/>
      <c r="SJO103" s="35"/>
      <c r="SJP103" s="35"/>
      <c r="SJQ103" s="35"/>
      <c r="SJR103" s="35"/>
      <c r="SJS103" s="35"/>
      <c r="SJT103" s="35"/>
      <c r="SJU103" s="35"/>
      <c r="SJV103" s="35"/>
      <c r="SJW103" s="35"/>
      <c r="SJX103" s="35"/>
      <c r="SJY103" s="35"/>
      <c r="SJZ103" s="35"/>
      <c r="SKA103" s="35"/>
      <c r="SKB103" s="35"/>
      <c r="SKC103" s="35"/>
      <c r="SKD103" s="35"/>
      <c r="SKE103" s="35"/>
      <c r="SKF103" s="35"/>
      <c r="SKG103" s="35"/>
      <c r="SKH103" s="35"/>
      <c r="SKI103" s="35"/>
      <c r="SKJ103" s="35"/>
      <c r="SKK103" s="35"/>
      <c r="SKL103" s="35"/>
      <c r="SKM103" s="35"/>
      <c r="SKN103" s="35"/>
      <c r="SKO103" s="35"/>
      <c r="SKP103" s="35"/>
      <c r="SKQ103" s="35"/>
      <c r="SKR103" s="35"/>
      <c r="SKS103" s="35"/>
      <c r="SKT103" s="35"/>
      <c r="SKU103" s="35"/>
      <c r="SKV103" s="35"/>
      <c r="SKW103" s="35"/>
      <c r="SKX103" s="35"/>
      <c r="SKY103" s="35"/>
      <c r="SKZ103" s="35"/>
      <c r="SLA103" s="35"/>
      <c r="SLB103" s="35"/>
      <c r="SLC103" s="35"/>
      <c r="SLD103" s="35"/>
      <c r="SLE103" s="35"/>
      <c r="SLF103" s="35"/>
      <c r="SLG103" s="35"/>
      <c r="SLH103" s="35"/>
      <c r="SLI103" s="35"/>
      <c r="SLJ103" s="35"/>
      <c r="SLK103" s="35"/>
      <c r="SLL103" s="35"/>
      <c r="SLM103" s="35"/>
      <c r="SLN103" s="35"/>
      <c r="SLO103" s="35"/>
      <c r="SLP103" s="35"/>
      <c r="SLQ103" s="35"/>
      <c r="SLR103" s="35"/>
      <c r="SLS103" s="35"/>
      <c r="SLT103" s="35"/>
      <c r="SLU103" s="35"/>
      <c r="SLV103" s="35"/>
      <c r="SLW103" s="35"/>
      <c r="SLX103" s="35"/>
      <c r="SLY103" s="35"/>
      <c r="SLZ103" s="35"/>
      <c r="SMA103" s="35"/>
      <c r="SMB103" s="35"/>
      <c r="SMC103" s="35"/>
      <c r="SMD103" s="35"/>
      <c r="SME103" s="35"/>
      <c r="SMF103" s="35"/>
      <c r="SMG103" s="35"/>
      <c r="SMH103" s="35"/>
      <c r="SMI103" s="35"/>
      <c r="SMJ103" s="35"/>
      <c r="SMK103" s="35"/>
      <c r="SML103" s="35"/>
      <c r="SMM103" s="35"/>
      <c r="SMN103" s="35"/>
      <c r="SMO103" s="35"/>
      <c r="SMP103" s="35"/>
      <c r="SMQ103" s="35"/>
      <c r="SMR103" s="35"/>
      <c r="SMS103" s="35"/>
      <c r="SMT103" s="35"/>
      <c r="SMU103" s="35"/>
      <c r="SMV103" s="35"/>
      <c r="SMW103" s="35"/>
      <c r="SMX103" s="35"/>
      <c r="SMY103" s="35"/>
      <c r="SMZ103" s="35"/>
      <c r="SNA103" s="35"/>
      <c r="SNB103" s="35"/>
      <c r="SNC103" s="35"/>
      <c r="SND103" s="35"/>
      <c r="SNE103" s="35"/>
      <c r="SNF103" s="35"/>
      <c r="SNG103" s="35"/>
      <c r="SNH103" s="35"/>
      <c r="SNI103" s="35"/>
      <c r="SNJ103" s="35"/>
      <c r="SNK103" s="35"/>
      <c r="SNL103" s="35"/>
      <c r="SNM103" s="35"/>
      <c r="SNN103" s="35"/>
      <c r="SNO103" s="35"/>
      <c r="SNP103" s="35"/>
      <c r="SNQ103" s="35"/>
      <c r="SNR103" s="35"/>
      <c r="SNS103" s="35"/>
      <c r="SNT103" s="35"/>
      <c r="SNU103" s="35"/>
      <c r="SNV103" s="35"/>
      <c r="SNW103" s="35"/>
      <c r="SNX103" s="35"/>
      <c r="SNY103" s="35"/>
      <c r="SNZ103" s="35"/>
      <c r="SOA103" s="35"/>
      <c r="SOB103" s="35"/>
      <c r="SOC103" s="35"/>
      <c r="SOD103" s="35"/>
      <c r="SOE103" s="35"/>
      <c r="SOF103" s="35"/>
      <c r="SOG103" s="35"/>
      <c r="SOH103" s="35"/>
      <c r="SOI103" s="35"/>
      <c r="SOJ103" s="35"/>
      <c r="SOK103" s="35"/>
      <c r="SOL103" s="35"/>
      <c r="SOM103" s="35"/>
      <c r="SON103" s="35"/>
      <c r="SOO103" s="35"/>
      <c r="SOP103" s="35"/>
      <c r="SOQ103" s="35"/>
      <c r="SOR103" s="35"/>
      <c r="SOS103" s="35"/>
      <c r="SOT103" s="35"/>
      <c r="SOU103" s="35"/>
      <c r="SOV103" s="35"/>
      <c r="SOW103" s="35"/>
      <c r="SOX103" s="35"/>
      <c r="SOY103" s="35"/>
      <c r="SOZ103" s="35"/>
      <c r="SPA103" s="35"/>
      <c r="SPB103" s="35"/>
      <c r="SPC103" s="35"/>
      <c r="SPD103" s="35"/>
      <c r="SPE103" s="35"/>
      <c r="SPF103" s="35"/>
      <c r="SPG103" s="35"/>
      <c r="SPH103" s="35"/>
      <c r="SPI103" s="35"/>
      <c r="SPJ103" s="35"/>
      <c r="SPK103" s="35"/>
      <c r="SPL103" s="35"/>
      <c r="SPM103" s="35"/>
      <c r="SPN103" s="35"/>
      <c r="SPO103" s="35"/>
      <c r="SPP103" s="35"/>
      <c r="SPQ103" s="35"/>
      <c r="SPR103" s="35"/>
      <c r="SPS103" s="35"/>
      <c r="SPT103" s="35"/>
      <c r="SPU103" s="35"/>
      <c r="SPV103" s="35"/>
      <c r="SPW103" s="35"/>
      <c r="SPX103" s="35"/>
      <c r="SPY103" s="35"/>
      <c r="SPZ103" s="35"/>
      <c r="SQA103" s="35"/>
      <c r="SQB103" s="35"/>
      <c r="SQC103" s="35"/>
      <c r="SQD103" s="35"/>
      <c r="SQE103" s="35"/>
      <c r="SQF103" s="35"/>
      <c r="SQG103" s="35"/>
      <c r="SQH103" s="35"/>
      <c r="SQI103" s="35"/>
      <c r="SQJ103" s="35"/>
      <c r="SQK103" s="35"/>
      <c r="SQL103" s="35"/>
      <c r="SQM103" s="35"/>
      <c r="SQN103" s="35"/>
      <c r="SQO103" s="35"/>
      <c r="SQP103" s="35"/>
      <c r="SQQ103" s="35"/>
      <c r="SQR103" s="35"/>
      <c r="SQS103" s="35"/>
      <c r="SQT103" s="35"/>
      <c r="SQU103" s="35"/>
      <c r="SQV103" s="35"/>
      <c r="SQW103" s="35"/>
      <c r="SQX103" s="35"/>
      <c r="SQY103" s="35"/>
      <c r="SQZ103" s="35"/>
      <c r="SRA103" s="35"/>
      <c r="SRB103" s="35"/>
      <c r="SRC103" s="35"/>
      <c r="SRD103" s="35"/>
      <c r="SRE103" s="35"/>
      <c r="SRF103" s="35"/>
      <c r="SRG103" s="35"/>
      <c r="SRH103" s="35"/>
      <c r="SRI103" s="35"/>
      <c r="SRJ103" s="35"/>
      <c r="SRK103" s="35"/>
      <c r="SRL103" s="35"/>
      <c r="SRM103" s="35"/>
      <c r="SRN103" s="35"/>
      <c r="SRO103" s="35"/>
      <c r="SRP103" s="35"/>
      <c r="SRQ103" s="35"/>
      <c r="SRR103" s="35"/>
      <c r="SRS103" s="35"/>
      <c r="SRT103" s="35"/>
      <c r="SRU103" s="35"/>
      <c r="SRV103" s="35"/>
      <c r="SRW103" s="35"/>
      <c r="SRX103" s="35"/>
      <c r="SRY103" s="35"/>
      <c r="SRZ103" s="35"/>
      <c r="SSA103" s="35"/>
      <c r="SSB103" s="35"/>
      <c r="SSC103" s="35"/>
      <c r="SSD103" s="35"/>
      <c r="SSE103" s="35"/>
      <c r="SSF103" s="35"/>
      <c r="SSG103" s="35"/>
      <c r="SSH103" s="35"/>
      <c r="SSI103" s="35"/>
      <c r="SSJ103" s="35"/>
      <c r="SSK103" s="35"/>
      <c r="SSL103" s="35"/>
      <c r="SSM103" s="35"/>
      <c r="SSN103" s="35"/>
      <c r="SSO103" s="35"/>
      <c r="SSP103" s="35"/>
      <c r="SSQ103" s="35"/>
      <c r="SSR103" s="35"/>
      <c r="SSS103" s="35"/>
      <c r="SST103" s="35"/>
      <c r="SSU103" s="35"/>
      <c r="SSV103" s="35"/>
      <c r="SSW103" s="35"/>
      <c r="SSX103" s="35"/>
      <c r="SSY103" s="35"/>
      <c r="SSZ103" s="35"/>
      <c r="STA103" s="35"/>
      <c r="STB103" s="35"/>
      <c r="STC103" s="35"/>
      <c r="STD103" s="35"/>
      <c r="STE103" s="35"/>
      <c r="STF103" s="35"/>
      <c r="STG103" s="35"/>
      <c r="STH103" s="35"/>
      <c r="STI103" s="35"/>
      <c r="STJ103" s="35"/>
      <c r="STK103" s="35"/>
      <c r="STL103" s="35"/>
      <c r="STM103" s="35"/>
      <c r="STN103" s="35"/>
      <c r="STO103" s="35"/>
      <c r="STP103" s="35"/>
      <c r="STQ103" s="35"/>
      <c r="STR103" s="35"/>
      <c r="STS103" s="35"/>
      <c r="STT103" s="35"/>
      <c r="STU103" s="35"/>
      <c r="STV103" s="35"/>
      <c r="STW103" s="35"/>
      <c r="STX103" s="35"/>
      <c r="STY103" s="35"/>
      <c r="STZ103" s="35"/>
      <c r="SUA103" s="35"/>
      <c r="SUB103" s="35"/>
      <c r="SUC103" s="35"/>
      <c r="SUD103" s="35"/>
      <c r="SUE103" s="35"/>
      <c r="SUF103" s="35"/>
      <c r="SUG103" s="35"/>
      <c r="SUH103" s="35"/>
      <c r="SUI103" s="35"/>
      <c r="SUJ103" s="35"/>
      <c r="SUK103" s="35"/>
      <c r="SUL103" s="35"/>
      <c r="SUM103" s="35"/>
      <c r="SUN103" s="35"/>
      <c r="SUO103" s="35"/>
      <c r="SUP103" s="35"/>
      <c r="SUQ103" s="35"/>
      <c r="SUR103" s="35"/>
      <c r="SUS103" s="35"/>
      <c r="SUT103" s="35"/>
      <c r="SUU103" s="35"/>
      <c r="SUV103" s="35"/>
      <c r="SUW103" s="35"/>
      <c r="SUX103" s="35"/>
      <c r="SUY103" s="35"/>
      <c r="SUZ103" s="35"/>
      <c r="SVA103" s="35"/>
      <c r="SVB103" s="35"/>
      <c r="SVC103" s="35"/>
      <c r="SVD103" s="35"/>
      <c r="SVE103" s="35"/>
      <c r="SVF103" s="35"/>
      <c r="SVG103" s="35"/>
      <c r="SVH103" s="35"/>
      <c r="SVI103" s="35"/>
      <c r="SVJ103" s="35"/>
      <c r="SVK103" s="35"/>
      <c r="SVL103" s="35"/>
      <c r="SVM103" s="35"/>
      <c r="SVN103" s="35"/>
      <c r="SVO103" s="35"/>
      <c r="SVP103" s="35"/>
      <c r="SVQ103" s="35"/>
      <c r="SVR103" s="35"/>
      <c r="SVS103" s="35"/>
      <c r="SVT103" s="35"/>
      <c r="SVU103" s="35"/>
      <c r="SVV103" s="35"/>
      <c r="SVW103" s="35"/>
      <c r="SVX103" s="35"/>
      <c r="SVY103" s="35"/>
      <c r="SVZ103" s="35"/>
      <c r="SWA103" s="35"/>
      <c r="SWB103" s="35"/>
      <c r="SWC103" s="35"/>
      <c r="SWD103" s="35"/>
      <c r="SWE103" s="35"/>
      <c r="SWF103" s="35"/>
      <c r="SWG103" s="35"/>
      <c r="SWH103" s="35"/>
      <c r="SWI103" s="35"/>
      <c r="SWJ103" s="35"/>
      <c r="SWK103" s="35"/>
      <c r="SWL103" s="35"/>
      <c r="SWM103" s="35"/>
      <c r="SWN103" s="35"/>
      <c r="SWO103" s="35"/>
      <c r="SWP103" s="35"/>
      <c r="SWQ103" s="35"/>
      <c r="SWR103" s="35"/>
      <c r="SWS103" s="35"/>
      <c r="SWT103" s="35"/>
      <c r="SWU103" s="35"/>
      <c r="SWV103" s="35"/>
      <c r="SWW103" s="35"/>
      <c r="SWX103" s="35"/>
      <c r="SWY103" s="35"/>
      <c r="SWZ103" s="35"/>
      <c r="SXA103" s="35"/>
      <c r="SXB103" s="35"/>
      <c r="SXC103" s="35"/>
      <c r="SXD103" s="35"/>
      <c r="SXE103" s="35"/>
      <c r="SXF103" s="35"/>
      <c r="SXG103" s="35"/>
      <c r="SXH103" s="35"/>
      <c r="SXI103" s="35"/>
      <c r="SXJ103" s="35"/>
      <c r="SXK103" s="35"/>
      <c r="SXL103" s="35"/>
      <c r="SXM103" s="35"/>
      <c r="SXN103" s="35"/>
      <c r="SXO103" s="35"/>
      <c r="SXP103" s="35"/>
      <c r="SXQ103" s="35"/>
      <c r="SXR103" s="35"/>
      <c r="SXS103" s="35"/>
      <c r="SXT103" s="35"/>
      <c r="SXU103" s="35"/>
      <c r="SXV103" s="35"/>
      <c r="SXW103" s="35"/>
      <c r="SXX103" s="35"/>
      <c r="SXY103" s="35"/>
      <c r="SXZ103" s="35"/>
      <c r="SYA103" s="35"/>
      <c r="SYB103" s="35"/>
      <c r="SYC103" s="35"/>
      <c r="SYD103" s="35"/>
      <c r="SYE103" s="35"/>
      <c r="SYF103" s="35"/>
      <c r="SYG103" s="35"/>
      <c r="SYH103" s="35"/>
      <c r="SYI103" s="35"/>
      <c r="SYJ103" s="35"/>
      <c r="SYK103" s="35"/>
      <c r="SYL103" s="35"/>
      <c r="SYM103" s="35"/>
      <c r="SYN103" s="35"/>
      <c r="SYO103" s="35"/>
      <c r="SYP103" s="35"/>
      <c r="SYQ103" s="35"/>
      <c r="SYR103" s="35"/>
      <c r="SYS103" s="35"/>
      <c r="SYT103" s="35"/>
      <c r="SYU103" s="35"/>
      <c r="SYV103" s="35"/>
      <c r="SYW103" s="35"/>
      <c r="SYX103" s="35"/>
      <c r="SYY103" s="35"/>
      <c r="SYZ103" s="35"/>
      <c r="SZA103" s="35"/>
      <c r="SZB103" s="35"/>
      <c r="SZC103" s="35"/>
      <c r="SZD103" s="35"/>
      <c r="SZE103" s="35"/>
      <c r="SZF103" s="35"/>
      <c r="SZG103" s="35"/>
      <c r="SZH103" s="35"/>
      <c r="SZI103" s="35"/>
      <c r="SZJ103" s="35"/>
      <c r="SZK103" s="35"/>
      <c r="SZL103" s="35"/>
      <c r="SZM103" s="35"/>
      <c r="SZN103" s="35"/>
      <c r="SZO103" s="35"/>
      <c r="SZP103" s="35"/>
      <c r="SZQ103" s="35"/>
      <c r="SZR103" s="35"/>
      <c r="SZS103" s="35"/>
      <c r="SZT103" s="35"/>
      <c r="SZU103" s="35"/>
      <c r="SZV103" s="35"/>
      <c r="SZW103" s="35"/>
      <c r="SZX103" s="35"/>
      <c r="SZY103" s="35"/>
      <c r="SZZ103" s="35"/>
      <c r="TAA103" s="35"/>
      <c r="TAB103" s="35"/>
      <c r="TAC103" s="35"/>
      <c r="TAD103" s="35"/>
      <c r="TAE103" s="35"/>
      <c r="TAF103" s="35"/>
      <c r="TAG103" s="35"/>
      <c r="TAH103" s="35"/>
      <c r="TAI103" s="35"/>
      <c r="TAJ103" s="35"/>
      <c r="TAK103" s="35"/>
      <c r="TAL103" s="35"/>
      <c r="TAM103" s="35"/>
      <c r="TAN103" s="35"/>
      <c r="TAO103" s="35"/>
      <c r="TAP103" s="35"/>
      <c r="TAQ103" s="35"/>
      <c r="TAR103" s="35"/>
      <c r="TAS103" s="35"/>
      <c r="TAT103" s="35"/>
      <c r="TAU103" s="35"/>
      <c r="TAV103" s="35"/>
      <c r="TAW103" s="35"/>
      <c r="TAX103" s="35"/>
      <c r="TAY103" s="35"/>
      <c r="TAZ103" s="35"/>
      <c r="TBA103" s="35"/>
      <c r="TBB103" s="35"/>
      <c r="TBC103" s="35"/>
      <c r="TBD103" s="35"/>
      <c r="TBE103" s="35"/>
      <c r="TBF103" s="35"/>
      <c r="TBG103" s="35"/>
      <c r="TBH103" s="35"/>
      <c r="TBI103" s="35"/>
      <c r="TBJ103" s="35"/>
      <c r="TBK103" s="35"/>
      <c r="TBL103" s="35"/>
      <c r="TBM103" s="35"/>
      <c r="TBN103" s="35"/>
      <c r="TBO103" s="35"/>
      <c r="TBP103" s="35"/>
      <c r="TBQ103" s="35"/>
      <c r="TBR103" s="35"/>
      <c r="TBS103" s="35"/>
      <c r="TBT103" s="35"/>
      <c r="TBU103" s="35"/>
      <c r="TBV103" s="35"/>
      <c r="TBW103" s="35"/>
      <c r="TBX103" s="35"/>
      <c r="TBY103" s="35"/>
      <c r="TBZ103" s="35"/>
      <c r="TCA103" s="35"/>
      <c r="TCB103" s="35"/>
      <c r="TCC103" s="35"/>
      <c r="TCD103" s="35"/>
      <c r="TCE103" s="35"/>
      <c r="TCF103" s="35"/>
      <c r="TCG103" s="35"/>
      <c r="TCH103" s="35"/>
      <c r="TCI103" s="35"/>
      <c r="TCJ103" s="35"/>
      <c r="TCK103" s="35"/>
      <c r="TCL103" s="35"/>
      <c r="TCM103" s="35"/>
      <c r="TCN103" s="35"/>
      <c r="TCO103" s="35"/>
      <c r="TCP103" s="35"/>
      <c r="TCQ103" s="35"/>
      <c r="TCR103" s="35"/>
      <c r="TCS103" s="35"/>
      <c r="TCT103" s="35"/>
      <c r="TCU103" s="35"/>
      <c r="TCV103" s="35"/>
      <c r="TCW103" s="35"/>
      <c r="TCX103" s="35"/>
      <c r="TCY103" s="35"/>
      <c r="TCZ103" s="35"/>
      <c r="TDA103" s="35"/>
      <c r="TDB103" s="35"/>
      <c r="TDC103" s="35"/>
      <c r="TDD103" s="35"/>
      <c r="TDE103" s="35"/>
      <c r="TDF103" s="35"/>
      <c r="TDG103" s="35"/>
      <c r="TDH103" s="35"/>
      <c r="TDI103" s="35"/>
      <c r="TDJ103" s="35"/>
      <c r="TDK103" s="35"/>
      <c r="TDL103" s="35"/>
      <c r="TDM103" s="35"/>
      <c r="TDN103" s="35"/>
      <c r="TDO103" s="35"/>
      <c r="TDP103" s="35"/>
      <c r="TDQ103" s="35"/>
      <c r="TDR103" s="35"/>
      <c r="TDS103" s="35"/>
      <c r="TDT103" s="35"/>
      <c r="TDU103" s="35"/>
      <c r="TDV103" s="35"/>
      <c r="TDW103" s="35"/>
      <c r="TDX103" s="35"/>
      <c r="TDY103" s="35"/>
      <c r="TDZ103" s="35"/>
      <c r="TEA103" s="35"/>
      <c r="TEB103" s="35"/>
      <c r="TEC103" s="35"/>
      <c r="TED103" s="35"/>
      <c r="TEE103" s="35"/>
      <c r="TEF103" s="35"/>
      <c r="TEG103" s="35"/>
      <c r="TEH103" s="35"/>
      <c r="TEI103" s="35"/>
      <c r="TEJ103" s="35"/>
      <c r="TEK103" s="35"/>
      <c r="TEL103" s="35"/>
      <c r="TEM103" s="35"/>
      <c r="TEN103" s="35"/>
      <c r="TEO103" s="35"/>
      <c r="TEP103" s="35"/>
      <c r="TEQ103" s="35"/>
      <c r="TER103" s="35"/>
      <c r="TES103" s="35"/>
      <c r="TET103" s="35"/>
      <c r="TEU103" s="35"/>
      <c r="TEV103" s="35"/>
      <c r="TEW103" s="35"/>
      <c r="TEX103" s="35"/>
      <c r="TEY103" s="35"/>
      <c r="TEZ103" s="35"/>
      <c r="TFA103" s="35"/>
      <c r="TFB103" s="35"/>
      <c r="TFC103" s="35"/>
      <c r="TFD103" s="35"/>
      <c r="TFE103" s="35"/>
      <c r="TFF103" s="35"/>
      <c r="TFG103" s="35"/>
      <c r="TFH103" s="35"/>
      <c r="TFI103" s="35"/>
      <c r="TFJ103" s="35"/>
      <c r="TFK103" s="35"/>
      <c r="TFL103" s="35"/>
      <c r="TFM103" s="35"/>
      <c r="TFN103" s="35"/>
      <c r="TFO103" s="35"/>
      <c r="TFP103" s="35"/>
      <c r="TFQ103" s="35"/>
      <c r="TFR103" s="35"/>
      <c r="TFS103" s="35"/>
      <c r="TFT103" s="35"/>
      <c r="TFU103" s="35"/>
      <c r="TFV103" s="35"/>
      <c r="TFW103" s="35"/>
      <c r="TFX103" s="35"/>
      <c r="TFY103" s="35"/>
      <c r="TFZ103" s="35"/>
      <c r="TGA103" s="35"/>
      <c r="TGB103" s="35"/>
      <c r="TGC103" s="35"/>
      <c r="TGD103" s="35"/>
      <c r="TGE103" s="35"/>
      <c r="TGF103" s="35"/>
      <c r="TGG103" s="35"/>
      <c r="TGH103" s="35"/>
      <c r="TGI103" s="35"/>
      <c r="TGJ103" s="35"/>
      <c r="TGK103" s="35"/>
      <c r="TGL103" s="35"/>
      <c r="TGM103" s="35"/>
      <c r="TGN103" s="35"/>
      <c r="TGO103" s="35"/>
      <c r="TGP103" s="35"/>
      <c r="TGQ103" s="35"/>
      <c r="TGR103" s="35"/>
      <c r="TGS103" s="35"/>
      <c r="TGT103" s="35"/>
      <c r="TGU103" s="35"/>
      <c r="TGV103" s="35"/>
      <c r="TGW103" s="35"/>
      <c r="TGX103" s="35"/>
      <c r="TGY103" s="35"/>
      <c r="TGZ103" s="35"/>
      <c r="THA103" s="35"/>
      <c r="THB103" s="35"/>
      <c r="THC103" s="35"/>
      <c r="THD103" s="35"/>
      <c r="THE103" s="35"/>
      <c r="THF103" s="35"/>
      <c r="THG103" s="35"/>
      <c r="THH103" s="35"/>
      <c r="THI103" s="35"/>
      <c r="THJ103" s="35"/>
      <c r="THK103" s="35"/>
      <c r="THL103" s="35"/>
      <c r="THM103" s="35"/>
      <c r="THN103" s="35"/>
      <c r="THO103" s="35"/>
      <c r="THP103" s="35"/>
      <c r="THQ103" s="35"/>
      <c r="THR103" s="35"/>
      <c r="THS103" s="35"/>
      <c r="THT103" s="35"/>
      <c r="THU103" s="35"/>
      <c r="THV103" s="35"/>
      <c r="THW103" s="35"/>
      <c r="THX103" s="35"/>
      <c r="THY103" s="35"/>
      <c r="THZ103" s="35"/>
      <c r="TIA103" s="35"/>
      <c r="TIB103" s="35"/>
      <c r="TIC103" s="35"/>
      <c r="TID103" s="35"/>
      <c r="TIE103" s="35"/>
      <c r="TIF103" s="35"/>
      <c r="TIG103" s="35"/>
      <c r="TIH103" s="35"/>
      <c r="TII103" s="35"/>
      <c r="TIJ103" s="35"/>
      <c r="TIK103" s="35"/>
      <c r="TIL103" s="35"/>
      <c r="TIM103" s="35"/>
      <c r="TIN103" s="35"/>
      <c r="TIO103" s="35"/>
      <c r="TIP103" s="35"/>
      <c r="TIQ103" s="35"/>
      <c r="TIR103" s="35"/>
      <c r="TIS103" s="35"/>
      <c r="TIT103" s="35"/>
      <c r="TIU103" s="35"/>
      <c r="TIV103" s="35"/>
      <c r="TIW103" s="35"/>
      <c r="TIX103" s="35"/>
      <c r="TIY103" s="35"/>
      <c r="TIZ103" s="35"/>
      <c r="TJA103" s="35"/>
      <c r="TJB103" s="35"/>
      <c r="TJC103" s="35"/>
      <c r="TJD103" s="35"/>
      <c r="TJE103" s="35"/>
      <c r="TJF103" s="35"/>
      <c r="TJG103" s="35"/>
      <c r="TJH103" s="35"/>
      <c r="TJI103" s="35"/>
      <c r="TJJ103" s="35"/>
      <c r="TJK103" s="35"/>
      <c r="TJL103" s="35"/>
      <c r="TJM103" s="35"/>
      <c r="TJN103" s="35"/>
      <c r="TJO103" s="35"/>
      <c r="TJP103" s="35"/>
      <c r="TJQ103" s="35"/>
      <c r="TJR103" s="35"/>
      <c r="TJS103" s="35"/>
      <c r="TJT103" s="35"/>
      <c r="TJU103" s="35"/>
      <c r="TJV103" s="35"/>
      <c r="TJW103" s="35"/>
      <c r="TJX103" s="35"/>
      <c r="TJY103" s="35"/>
      <c r="TJZ103" s="35"/>
      <c r="TKA103" s="35"/>
      <c r="TKB103" s="35"/>
      <c r="TKC103" s="35"/>
      <c r="TKD103" s="35"/>
      <c r="TKE103" s="35"/>
      <c r="TKF103" s="35"/>
      <c r="TKG103" s="35"/>
      <c r="TKH103" s="35"/>
      <c r="TKI103" s="35"/>
      <c r="TKJ103" s="35"/>
      <c r="TKK103" s="35"/>
      <c r="TKL103" s="35"/>
      <c r="TKM103" s="35"/>
      <c r="TKN103" s="35"/>
      <c r="TKO103" s="35"/>
      <c r="TKP103" s="35"/>
      <c r="TKQ103" s="35"/>
      <c r="TKR103" s="35"/>
      <c r="TKS103" s="35"/>
      <c r="TKT103" s="35"/>
      <c r="TKU103" s="35"/>
      <c r="TKV103" s="35"/>
      <c r="TKW103" s="35"/>
      <c r="TKX103" s="35"/>
      <c r="TKY103" s="35"/>
      <c r="TKZ103" s="35"/>
      <c r="TLA103" s="35"/>
      <c r="TLB103" s="35"/>
      <c r="TLC103" s="35"/>
      <c r="TLD103" s="35"/>
      <c r="TLE103" s="35"/>
      <c r="TLF103" s="35"/>
      <c r="TLG103" s="35"/>
      <c r="TLH103" s="35"/>
      <c r="TLI103" s="35"/>
      <c r="TLJ103" s="35"/>
      <c r="TLK103" s="35"/>
      <c r="TLL103" s="35"/>
      <c r="TLM103" s="35"/>
      <c r="TLN103" s="35"/>
      <c r="TLO103" s="35"/>
      <c r="TLP103" s="35"/>
      <c r="TLQ103" s="35"/>
      <c r="TLR103" s="35"/>
      <c r="TLS103" s="35"/>
      <c r="TLT103" s="35"/>
      <c r="TLU103" s="35"/>
      <c r="TLV103" s="35"/>
      <c r="TLW103" s="35"/>
      <c r="TLX103" s="35"/>
      <c r="TLY103" s="35"/>
      <c r="TLZ103" s="35"/>
      <c r="TMA103" s="35"/>
      <c r="TMB103" s="35"/>
      <c r="TMC103" s="35"/>
      <c r="TMD103" s="35"/>
      <c r="TME103" s="35"/>
      <c r="TMF103" s="35"/>
      <c r="TMG103" s="35"/>
      <c r="TMH103" s="35"/>
      <c r="TMI103" s="35"/>
      <c r="TMJ103" s="35"/>
      <c r="TMK103" s="35"/>
      <c r="TML103" s="35"/>
      <c r="TMM103" s="35"/>
      <c r="TMN103" s="35"/>
      <c r="TMO103" s="35"/>
      <c r="TMP103" s="35"/>
      <c r="TMQ103" s="35"/>
      <c r="TMR103" s="35"/>
      <c r="TMS103" s="35"/>
      <c r="TMT103" s="35"/>
      <c r="TMU103" s="35"/>
      <c r="TMV103" s="35"/>
      <c r="TMW103" s="35"/>
      <c r="TMX103" s="35"/>
      <c r="TMY103" s="35"/>
      <c r="TMZ103" s="35"/>
      <c r="TNA103" s="35"/>
      <c r="TNB103" s="35"/>
      <c r="TNC103" s="35"/>
      <c r="TND103" s="35"/>
      <c r="TNE103" s="35"/>
      <c r="TNF103" s="35"/>
      <c r="TNG103" s="35"/>
      <c r="TNH103" s="35"/>
      <c r="TNI103" s="35"/>
      <c r="TNJ103" s="35"/>
      <c r="TNK103" s="35"/>
      <c r="TNL103" s="35"/>
      <c r="TNM103" s="35"/>
      <c r="TNN103" s="35"/>
      <c r="TNO103" s="35"/>
      <c r="TNP103" s="35"/>
      <c r="TNQ103" s="35"/>
      <c r="TNR103" s="35"/>
      <c r="TNS103" s="35"/>
      <c r="TNT103" s="35"/>
      <c r="TNU103" s="35"/>
      <c r="TNV103" s="35"/>
      <c r="TNW103" s="35"/>
      <c r="TNX103" s="35"/>
      <c r="TNY103" s="35"/>
      <c r="TNZ103" s="35"/>
      <c r="TOA103" s="35"/>
      <c r="TOB103" s="35"/>
      <c r="TOC103" s="35"/>
      <c r="TOD103" s="35"/>
      <c r="TOE103" s="35"/>
      <c r="TOF103" s="35"/>
      <c r="TOG103" s="35"/>
      <c r="TOH103" s="35"/>
      <c r="TOI103" s="35"/>
      <c r="TOJ103" s="35"/>
      <c r="TOK103" s="35"/>
      <c r="TOL103" s="35"/>
      <c r="TOM103" s="35"/>
      <c r="TON103" s="35"/>
      <c r="TOO103" s="35"/>
      <c r="TOP103" s="35"/>
      <c r="TOQ103" s="35"/>
      <c r="TOR103" s="35"/>
      <c r="TOS103" s="35"/>
      <c r="TOT103" s="35"/>
      <c r="TOU103" s="35"/>
      <c r="TOV103" s="35"/>
      <c r="TOW103" s="35"/>
      <c r="TOX103" s="35"/>
      <c r="TOY103" s="35"/>
      <c r="TOZ103" s="35"/>
      <c r="TPA103" s="35"/>
      <c r="TPB103" s="35"/>
      <c r="TPC103" s="35"/>
      <c r="TPD103" s="35"/>
      <c r="TPE103" s="35"/>
      <c r="TPF103" s="35"/>
      <c r="TPG103" s="35"/>
      <c r="TPH103" s="35"/>
      <c r="TPI103" s="35"/>
      <c r="TPJ103" s="35"/>
      <c r="TPK103" s="35"/>
      <c r="TPL103" s="35"/>
      <c r="TPM103" s="35"/>
      <c r="TPN103" s="35"/>
      <c r="TPO103" s="35"/>
      <c r="TPP103" s="35"/>
      <c r="TPQ103" s="35"/>
      <c r="TPR103" s="35"/>
      <c r="TPS103" s="35"/>
      <c r="TPT103" s="35"/>
      <c r="TPU103" s="35"/>
      <c r="TPV103" s="35"/>
      <c r="TPW103" s="35"/>
      <c r="TPX103" s="35"/>
      <c r="TPY103" s="35"/>
      <c r="TPZ103" s="35"/>
      <c r="TQA103" s="35"/>
      <c r="TQB103" s="35"/>
      <c r="TQC103" s="35"/>
      <c r="TQD103" s="35"/>
      <c r="TQE103" s="35"/>
      <c r="TQF103" s="35"/>
      <c r="TQG103" s="35"/>
      <c r="TQH103" s="35"/>
      <c r="TQI103" s="35"/>
      <c r="TQJ103" s="35"/>
      <c r="TQK103" s="35"/>
      <c r="TQL103" s="35"/>
      <c r="TQM103" s="35"/>
      <c r="TQN103" s="35"/>
      <c r="TQO103" s="35"/>
      <c r="TQP103" s="35"/>
      <c r="TQQ103" s="35"/>
      <c r="TQR103" s="35"/>
      <c r="TQS103" s="35"/>
      <c r="TQT103" s="35"/>
      <c r="TQU103" s="35"/>
      <c r="TQV103" s="35"/>
      <c r="TQW103" s="35"/>
      <c r="TQX103" s="35"/>
      <c r="TQY103" s="35"/>
      <c r="TQZ103" s="35"/>
      <c r="TRA103" s="35"/>
      <c r="TRB103" s="35"/>
      <c r="TRC103" s="35"/>
      <c r="TRD103" s="35"/>
      <c r="TRE103" s="35"/>
      <c r="TRF103" s="35"/>
      <c r="TRG103" s="35"/>
      <c r="TRH103" s="35"/>
      <c r="TRI103" s="35"/>
      <c r="TRJ103" s="35"/>
      <c r="TRK103" s="35"/>
      <c r="TRL103" s="35"/>
      <c r="TRM103" s="35"/>
      <c r="TRN103" s="35"/>
      <c r="TRO103" s="35"/>
      <c r="TRP103" s="35"/>
      <c r="TRQ103" s="35"/>
      <c r="TRR103" s="35"/>
      <c r="TRS103" s="35"/>
      <c r="TRT103" s="35"/>
      <c r="TRU103" s="35"/>
      <c r="TRV103" s="35"/>
      <c r="TRW103" s="35"/>
      <c r="TRX103" s="35"/>
      <c r="TRY103" s="35"/>
      <c r="TRZ103" s="35"/>
      <c r="TSA103" s="35"/>
      <c r="TSB103" s="35"/>
      <c r="TSC103" s="35"/>
      <c r="TSD103" s="35"/>
      <c r="TSE103" s="35"/>
      <c r="TSF103" s="35"/>
      <c r="TSG103" s="35"/>
      <c r="TSH103" s="35"/>
      <c r="TSI103" s="35"/>
      <c r="TSJ103" s="35"/>
      <c r="TSK103" s="35"/>
      <c r="TSL103" s="35"/>
      <c r="TSM103" s="35"/>
      <c r="TSN103" s="35"/>
      <c r="TSO103" s="35"/>
      <c r="TSP103" s="35"/>
      <c r="TSQ103" s="35"/>
      <c r="TSR103" s="35"/>
      <c r="TSS103" s="35"/>
      <c r="TST103" s="35"/>
      <c r="TSU103" s="35"/>
      <c r="TSV103" s="35"/>
      <c r="TSW103" s="35"/>
      <c r="TSX103" s="35"/>
      <c r="TSY103" s="35"/>
      <c r="TSZ103" s="35"/>
      <c r="TTA103" s="35"/>
      <c r="TTB103" s="35"/>
      <c r="TTC103" s="35"/>
      <c r="TTD103" s="35"/>
      <c r="TTE103" s="35"/>
      <c r="TTF103" s="35"/>
      <c r="TTG103" s="35"/>
      <c r="TTH103" s="35"/>
      <c r="TTI103" s="35"/>
      <c r="TTJ103" s="35"/>
      <c r="TTK103" s="35"/>
      <c r="TTL103" s="35"/>
      <c r="TTM103" s="35"/>
      <c r="TTN103" s="35"/>
      <c r="TTO103" s="35"/>
      <c r="TTP103" s="35"/>
      <c r="TTQ103" s="35"/>
      <c r="TTR103" s="35"/>
      <c r="TTS103" s="35"/>
      <c r="TTT103" s="35"/>
      <c r="TTU103" s="35"/>
      <c r="TTV103" s="35"/>
      <c r="TTW103" s="35"/>
      <c r="TTX103" s="35"/>
      <c r="TTY103" s="35"/>
      <c r="TTZ103" s="35"/>
      <c r="TUA103" s="35"/>
      <c r="TUB103" s="35"/>
      <c r="TUC103" s="35"/>
      <c r="TUD103" s="35"/>
      <c r="TUE103" s="35"/>
      <c r="TUF103" s="35"/>
      <c r="TUG103" s="35"/>
      <c r="TUH103" s="35"/>
      <c r="TUI103" s="35"/>
      <c r="TUJ103" s="35"/>
      <c r="TUK103" s="35"/>
      <c r="TUL103" s="35"/>
      <c r="TUM103" s="35"/>
      <c r="TUN103" s="35"/>
      <c r="TUO103" s="35"/>
      <c r="TUP103" s="35"/>
      <c r="TUQ103" s="35"/>
      <c r="TUR103" s="35"/>
      <c r="TUS103" s="35"/>
      <c r="TUT103" s="35"/>
      <c r="TUU103" s="35"/>
      <c r="TUV103" s="35"/>
      <c r="TUW103" s="35"/>
      <c r="TUX103" s="35"/>
      <c r="TUY103" s="35"/>
      <c r="TUZ103" s="35"/>
      <c r="TVA103" s="35"/>
      <c r="TVB103" s="35"/>
      <c r="TVC103" s="35"/>
      <c r="TVD103" s="35"/>
      <c r="TVE103" s="35"/>
      <c r="TVF103" s="35"/>
      <c r="TVG103" s="35"/>
      <c r="TVH103" s="35"/>
      <c r="TVI103" s="35"/>
      <c r="TVJ103" s="35"/>
      <c r="TVK103" s="35"/>
      <c r="TVL103" s="35"/>
      <c r="TVM103" s="35"/>
      <c r="TVN103" s="35"/>
      <c r="TVO103" s="35"/>
      <c r="TVP103" s="35"/>
      <c r="TVQ103" s="35"/>
      <c r="TVR103" s="35"/>
      <c r="TVS103" s="35"/>
      <c r="TVT103" s="35"/>
      <c r="TVU103" s="35"/>
      <c r="TVV103" s="35"/>
      <c r="TVW103" s="35"/>
      <c r="TVX103" s="35"/>
      <c r="TVY103" s="35"/>
      <c r="TVZ103" s="35"/>
      <c r="TWA103" s="35"/>
      <c r="TWB103" s="35"/>
      <c r="TWC103" s="35"/>
      <c r="TWD103" s="35"/>
      <c r="TWE103" s="35"/>
      <c r="TWF103" s="35"/>
      <c r="TWG103" s="35"/>
      <c r="TWH103" s="35"/>
      <c r="TWI103" s="35"/>
      <c r="TWJ103" s="35"/>
      <c r="TWK103" s="35"/>
      <c r="TWL103" s="35"/>
      <c r="TWM103" s="35"/>
      <c r="TWN103" s="35"/>
      <c r="TWO103" s="35"/>
      <c r="TWP103" s="35"/>
      <c r="TWQ103" s="35"/>
      <c r="TWR103" s="35"/>
      <c r="TWS103" s="35"/>
      <c r="TWT103" s="35"/>
      <c r="TWU103" s="35"/>
      <c r="TWV103" s="35"/>
      <c r="TWW103" s="35"/>
      <c r="TWX103" s="35"/>
      <c r="TWY103" s="35"/>
      <c r="TWZ103" s="35"/>
      <c r="TXA103" s="35"/>
      <c r="TXB103" s="35"/>
      <c r="TXC103" s="35"/>
      <c r="TXD103" s="35"/>
      <c r="TXE103" s="35"/>
      <c r="TXF103" s="35"/>
      <c r="TXG103" s="35"/>
      <c r="TXH103" s="35"/>
      <c r="TXI103" s="35"/>
      <c r="TXJ103" s="35"/>
      <c r="TXK103" s="35"/>
      <c r="TXL103" s="35"/>
      <c r="TXM103" s="35"/>
      <c r="TXN103" s="35"/>
      <c r="TXO103" s="35"/>
      <c r="TXP103" s="35"/>
      <c r="TXQ103" s="35"/>
      <c r="TXR103" s="35"/>
      <c r="TXS103" s="35"/>
      <c r="TXT103" s="35"/>
      <c r="TXU103" s="35"/>
      <c r="TXV103" s="35"/>
      <c r="TXW103" s="35"/>
      <c r="TXX103" s="35"/>
      <c r="TXY103" s="35"/>
      <c r="TXZ103" s="35"/>
      <c r="TYA103" s="35"/>
      <c r="TYB103" s="35"/>
      <c r="TYC103" s="35"/>
      <c r="TYD103" s="35"/>
      <c r="TYE103" s="35"/>
      <c r="TYF103" s="35"/>
      <c r="TYG103" s="35"/>
      <c r="TYH103" s="35"/>
      <c r="TYI103" s="35"/>
      <c r="TYJ103" s="35"/>
      <c r="TYK103" s="35"/>
      <c r="TYL103" s="35"/>
      <c r="TYM103" s="35"/>
      <c r="TYN103" s="35"/>
      <c r="TYO103" s="35"/>
      <c r="TYP103" s="35"/>
      <c r="TYQ103" s="35"/>
      <c r="TYR103" s="35"/>
      <c r="TYS103" s="35"/>
      <c r="TYT103" s="35"/>
      <c r="TYU103" s="35"/>
      <c r="TYV103" s="35"/>
      <c r="TYW103" s="35"/>
      <c r="TYX103" s="35"/>
      <c r="TYY103" s="35"/>
      <c r="TYZ103" s="35"/>
      <c r="TZA103" s="35"/>
      <c r="TZB103" s="35"/>
      <c r="TZC103" s="35"/>
      <c r="TZD103" s="35"/>
      <c r="TZE103" s="35"/>
      <c r="TZF103" s="35"/>
      <c r="TZG103" s="35"/>
      <c r="TZH103" s="35"/>
      <c r="TZI103" s="35"/>
      <c r="TZJ103" s="35"/>
      <c r="TZK103" s="35"/>
      <c r="TZL103" s="35"/>
      <c r="TZM103" s="35"/>
      <c r="TZN103" s="35"/>
      <c r="TZO103" s="35"/>
      <c r="TZP103" s="35"/>
      <c r="TZQ103" s="35"/>
      <c r="TZR103" s="35"/>
      <c r="TZS103" s="35"/>
      <c r="TZT103" s="35"/>
      <c r="TZU103" s="35"/>
      <c r="TZV103" s="35"/>
      <c r="TZW103" s="35"/>
      <c r="TZX103" s="35"/>
      <c r="TZY103" s="35"/>
      <c r="TZZ103" s="35"/>
      <c r="UAA103" s="35"/>
      <c r="UAB103" s="35"/>
      <c r="UAC103" s="35"/>
      <c r="UAD103" s="35"/>
      <c r="UAE103" s="35"/>
      <c r="UAF103" s="35"/>
      <c r="UAG103" s="35"/>
      <c r="UAH103" s="35"/>
      <c r="UAI103" s="35"/>
      <c r="UAJ103" s="35"/>
      <c r="UAK103" s="35"/>
      <c r="UAL103" s="35"/>
      <c r="UAM103" s="35"/>
      <c r="UAN103" s="35"/>
      <c r="UAO103" s="35"/>
      <c r="UAP103" s="35"/>
      <c r="UAQ103" s="35"/>
      <c r="UAR103" s="35"/>
      <c r="UAS103" s="35"/>
      <c r="UAT103" s="35"/>
      <c r="UAU103" s="35"/>
      <c r="UAV103" s="35"/>
      <c r="UAW103" s="35"/>
      <c r="UAX103" s="35"/>
      <c r="UAY103" s="35"/>
      <c r="UAZ103" s="35"/>
      <c r="UBA103" s="35"/>
      <c r="UBB103" s="35"/>
      <c r="UBC103" s="35"/>
      <c r="UBD103" s="35"/>
      <c r="UBE103" s="35"/>
      <c r="UBF103" s="35"/>
      <c r="UBG103" s="35"/>
      <c r="UBH103" s="35"/>
      <c r="UBI103" s="35"/>
      <c r="UBJ103" s="35"/>
      <c r="UBK103" s="35"/>
      <c r="UBL103" s="35"/>
      <c r="UBM103" s="35"/>
      <c r="UBN103" s="35"/>
      <c r="UBO103" s="35"/>
      <c r="UBP103" s="35"/>
      <c r="UBQ103" s="35"/>
      <c r="UBR103" s="35"/>
      <c r="UBS103" s="35"/>
      <c r="UBT103" s="35"/>
      <c r="UBU103" s="35"/>
      <c r="UBV103" s="35"/>
      <c r="UBW103" s="35"/>
      <c r="UBX103" s="35"/>
      <c r="UBY103" s="35"/>
      <c r="UBZ103" s="35"/>
      <c r="UCA103" s="35"/>
      <c r="UCB103" s="35"/>
      <c r="UCC103" s="35"/>
      <c r="UCD103" s="35"/>
      <c r="UCE103" s="35"/>
      <c r="UCF103" s="35"/>
      <c r="UCG103" s="35"/>
      <c r="UCH103" s="35"/>
      <c r="UCI103" s="35"/>
      <c r="UCJ103" s="35"/>
      <c r="UCK103" s="35"/>
      <c r="UCL103" s="35"/>
      <c r="UCM103" s="35"/>
      <c r="UCN103" s="35"/>
      <c r="UCO103" s="35"/>
      <c r="UCP103" s="35"/>
      <c r="UCQ103" s="35"/>
      <c r="UCR103" s="35"/>
      <c r="UCS103" s="35"/>
      <c r="UCT103" s="35"/>
      <c r="UCU103" s="35"/>
      <c r="UCV103" s="35"/>
      <c r="UCW103" s="35"/>
      <c r="UCX103" s="35"/>
      <c r="UCY103" s="35"/>
      <c r="UCZ103" s="35"/>
      <c r="UDA103" s="35"/>
      <c r="UDB103" s="35"/>
      <c r="UDC103" s="35"/>
      <c r="UDD103" s="35"/>
      <c r="UDE103" s="35"/>
      <c r="UDF103" s="35"/>
      <c r="UDG103" s="35"/>
      <c r="UDH103" s="35"/>
      <c r="UDI103" s="35"/>
      <c r="UDJ103" s="35"/>
      <c r="UDK103" s="35"/>
      <c r="UDL103" s="35"/>
      <c r="UDM103" s="35"/>
      <c r="UDN103" s="35"/>
      <c r="UDO103" s="35"/>
      <c r="UDP103" s="35"/>
      <c r="UDQ103" s="35"/>
      <c r="UDR103" s="35"/>
      <c r="UDS103" s="35"/>
      <c r="UDT103" s="35"/>
      <c r="UDU103" s="35"/>
      <c r="UDV103" s="35"/>
      <c r="UDW103" s="35"/>
      <c r="UDX103" s="35"/>
      <c r="UDY103" s="35"/>
      <c r="UDZ103" s="35"/>
      <c r="UEA103" s="35"/>
      <c r="UEB103" s="35"/>
      <c r="UEC103" s="35"/>
      <c r="UED103" s="35"/>
      <c r="UEE103" s="35"/>
      <c r="UEF103" s="35"/>
      <c r="UEG103" s="35"/>
      <c r="UEH103" s="35"/>
      <c r="UEI103" s="35"/>
      <c r="UEJ103" s="35"/>
      <c r="UEK103" s="35"/>
      <c r="UEL103" s="35"/>
      <c r="UEM103" s="35"/>
      <c r="UEN103" s="35"/>
      <c r="UEO103" s="35"/>
      <c r="UEP103" s="35"/>
      <c r="UEQ103" s="35"/>
      <c r="UER103" s="35"/>
      <c r="UES103" s="35"/>
      <c r="UET103" s="35"/>
      <c r="UEU103" s="35"/>
      <c r="UEV103" s="35"/>
      <c r="UEW103" s="35"/>
      <c r="UEX103" s="35"/>
      <c r="UEY103" s="35"/>
      <c r="UEZ103" s="35"/>
      <c r="UFA103" s="35"/>
      <c r="UFB103" s="35"/>
      <c r="UFC103" s="35"/>
      <c r="UFD103" s="35"/>
      <c r="UFE103" s="35"/>
      <c r="UFF103" s="35"/>
      <c r="UFG103" s="35"/>
      <c r="UFH103" s="35"/>
      <c r="UFI103" s="35"/>
      <c r="UFJ103" s="35"/>
      <c r="UFK103" s="35"/>
      <c r="UFL103" s="35"/>
      <c r="UFM103" s="35"/>
      <c r="UFN103" s="35"/>
      <c r="UFO103" s="35"/>
      <c r="UFP103" s="35"/>
      <c r="UFQ103" s="35"/>
      <c r="UFR103" s="35"/>
      <c r="UFS103" s="35"/>
      <c r="UFT103" s="35"/>
      <c r="UFU103" s="35"/>
      <c r="UFV103" s="35"/>
      <c r="UFW103" s="35"/>
      <c r="UFX103" s="35"/>
      <c r="UFY103" s="35"/>
      <c r="UFZ103" s="35"/>
      <c r="UGA103" s="35"/>
      <c r="UGB103" s="35"/>
      <c r="UGC103" s="35"/>
      <c r="UGD103" s="35"/>
      <c r="UGE103" s="35"/>
      <c r="UGF103" s="35"/>
      <c r="UGG103" s="35"/>
      <c r="UGH103" s="35"/>
      <c r="UGI103" s="35"/>
      <c r="UGJ103" s="35"/>
      <c r="UGK103" s="35"/>
      <c r="UGL103" s="35"/>
      <c r="UGM103" s="35"/>
      <c r="UGN103" s="35"/>
      <c r="UGO103" s="35"/>
      <c r="UGP103" s="35"/>
      <c r="UGQ103" s="35"/>
      <c r="UGR103" s="35"/>
      <c r="UGS103" s="35"/>
      <c r="UGT103" s="35"/>
      <c r="UGU103" s="35"/>
      <c r="UGV103" s="35"/>
      <c r="UGW103" s="35"/>
      <c r="UGX103" s="35"/>
      <c r="UGY103" s="35"/>
      <c r="UGZ103" s="35"/>
      <c r="UHA103" s="35"/>
      <c r="UHB103" s="35"/>
      <c r="UHC103" s="35"/>
      <c r="UHD103" s="35"/>
      <c r="UHE103" s="35"/>
      <c r="UHF103" s="35"/>
      <c r="UHG103" s="35"/>
      <c r="UHH103" s="35"/>
      <c r="UHI103" s="35"/>
      <c r="UHJ103" s="35"/>
      <c r="UHK103" s="35"/>
      <c r="UHL103" s="35"/>
      <c r="UHM103" s="35"/>
      <c r="UHN103" s="35"/>
      <c r="UHO103" s="35"/>
      <c r="UHP103" s="35"/>
      <c r="UHQ103" s="35"/>
      <c r="UHR103" s="35"/>
      <c r="UHS103" s="35"/>
      <c r="UHT103" s="35"/>
      <c r="UHU103" s="35"/>
      <c r="UHV103" s="35"/>
      <c r="UHW103" s="35"/>
      <c r="UHX103" s="35"/>
      <c r="UHY103" s="35"/>
      <c r="UHZ103" s="35"/>
      <c r="UIA103" s="35"/>
      <c r="UIB103" s="35"/>
      <c r="UIC103" s="35"/>
      <c r="UID103" s="35"/>
      <c r="UIE103" s="35"/>
      <c r="UIF103" s="35"/>
      <c r="UIG103" s="35"/>
      <c r="UIH103" s="35"/>
      <c r="UII103" s="35"/>
      <c r="UIJ103" s="35"/>
      <c r="UIK103" s="35"/>
      <c r="UIL103" s="35"/>
      <c r="UIM103" s="35"/>
      <c r="UIN103" s="35"/>
      <c r="UIO103" s="35"/>
      <c r="UIP103" s="35"/>
      <c r="UIQ103" s="35"/>
      <c r="UIR103" s="35"/>
      <c r="UIS103" s="35"/>
      <c r="UIT103" s="35"/>
      <c r="UIU103" s="35"/>
      <c r="UIV103" s="35"/>
      <c r="UIW103" s="35"/>
      <c r="UIX103" s="35"/>
      <c r="UIY103" s="35"/>
      <c r="UIZ103" s="35"/>
      <c r="UJA103" s="35"/>
      <c r="UJB103" s="35"/>
      <c r="UJC103" s="35"/>
      <c r="UJD103" s="35"/>
      <c r="UJE103" s="35"/>
      <c r="UJF103" s="35"/>
      <c r="UJG103" s="35"/>
      <c r="UJH103" s="35"/>
      <c r="UJI103" s="35"/>
      <c r="UJJ103" s="35"/>
      <c r="UJK103" s="35"/>
      <c r="UJL103" s="35"/>
      <c r="UJM103" s="35"/>
      <c r="UJN103" s="35"/>
      <c r="UJO103" s="35"/>
      <c r="UJP103" s="35"/>
      <c r="UJQ103" s="35"/>
      <c r="UJR103" s="35"/>
      <c r="UJS103" s="35"/>
      <c r="UJT103" s="35"/>
      <c r="UJU103" s="35"/>
      <c r="UJV103" s="35"/>
      <c r="UJW103" s="35"/>
      <c r="UJX103" s="35"/>
      <c r="UJY103" s="35"/>
      <c r="UJZ103" s="35"/>
      <c r="UKA103" s="35"/>
      <c r="UKB103" s="35"/>
      <c r="UKC103" s="35"/>
      <c r="UKD103" s="35"/>
      <c r="UKE103" s="35"/>
      <c r="UKF103" s="35"/>
      <c r="UKG103" s="35"/>
      <c r="UKH103" s="35"/>
      <c r="UKI103" s="35"/>
      <c r="UKJ103" s="35"/>
      <c r="UKK103" s="35"/>
      <c r="UKL103" s="35"/>
      <c r="UKM103" s="35"/>
      <c r="UKN103" s="35"/>
      <c r="UKO103" s="35"/>
      <c r="UKP103" s="35"/>
      <c r="UKQ103" s="35"/>
      <c r="UKR103" s="35"/>
      <c r="UKS103" s="35"/>
      <c r="UKT103" s="35"/>
      <c r="UKU103" s="35"/>
      <c r="UKV103" s="35"/>
      <c r="UKW103" s="35"/>
      <c r="UKX103" s="35"/>
      <c r="UKY103" s="35"/>
      <c r="UKZ103" s="35"/>
      <c r="ULA103" s="35"/>
      <c r="ULB103" s="35"/>
      <c r="ULC103" s="35"/>
      <c r="ULD103" s="35"/>
      <c r="ULE103" s="35"/>
      <c r="ULF103" s="35"/>
      <c r="ULG103" s="35"/>
      <c r="ULH103" s="35"/>
      <c r="ULI103" s="35"/>
      <c r="ULJ103" s="35"/>
      <c r="ULK103" s="35"/>
      <c r="ULL103" s="35"/>
      <c r="ULM103" s="35"/>
      <c r="ULN103" s="35"/>
      <c r="ULO103" s="35"/>
      <c r="ULP103" s="35"/>
      <c r="ULQ103" s="35"/>
      <c r="ULR103" s="35"/>
      <c r="ULS103" s="35"/>
      <c r="ULT103" s="35"/>
      <c r="ULU103" s="35"/>
      <c r="ULV103" s="35"/>
      <c r="ULW103" s="35"/>
      <c r="ULX103" s="35"/>
      <c r="ULY103" s="35"/>
      <c r="ULZ103" s="35"/>
      <c r="UMA103" s="35"/>
      <c r="UMB103" s="35"/>
      <c r="UMC103" s="35"/>
      <c r="UMD103" s="35"/>
      <c r="UME103" s="35"/>
      <c r="UMF103" s="35"/>
      <c r="UMG103" s="35"/>
      <c r="UMH103" s="35"/>
      <c r="UMI103" s="35"/>
      <c r="UMJ103" s="35"/>
      <c r="UMK103" s="35"/>
      <c r="UML103" s="35"/>
      <c r="UMM103" s="35"/>
      <c r="UMN103" s="35"/>
      <c r="UMO103" s="35"/>
      <c r="UMP103" s="35"/>
      <c r="UMQ103" s="35"/>
      <c r="UMR103" s="35"/>
      <c r="UMS103" s="35"/>
      <c r="UMT103" s="35"/>
      <c r="UMU103" s="35"/>
      <c r="UMV103" s="35"/>
      <c r="UMW103" s="35"/>
      <c r="UMX103" s="35"/>
      <c r="UMY103" s="35"/>
      <c r="UMZ103" s="35"/>
      <c r="UNA103" s="35"/>
      <c r="UNB103" s="35"/>
      <c r="UNC103" s="35"/>
      <c r="UND103" s="35"/>
      <c r="UNE103" s="35"/>
      <c r="UNF103" s="35"/>
      <c r="UNG103" s="35"/>
      <c r="UNH103" s="35"/>
      <c r="UNI103" s="35"/>
      <c r="UNJ103" s="35"/>
      <c r="UNK103" s="35"/>
      <c r="UNL103" s="35"/>
      <c r="UNM103" s="35"/>
      <c r="UNN103" s="35"/>
      <c r="UNO103" s="35"/>
      <c r="UNP103" s="35"/>
      <c r="UNQ103" s="35"/>
      <c r="UNR103" s="35"/>
      <c r="UNS103" s="35"/>
      <c r="UNT103" s="35"/>
      <c r="UNU103" s="35"/>
      <c r="UNV103" s="35"/>
      <c r="UNW103" s="35"/>
      <c r="UNX103" s="35"/>
      <c r="UNY103" s="35"/>
      <c r="UNZ103" s="35"/>
      <c r="UOA103" s="35"/>
      <c r="UOB103" s="35"/>
      <c r="UOC103" s="35"/>
      <c r="UOD103" s="35"/>
      <c r="UOE103" s="35"/>
      <c r="UOF103" s="35"/>
      <c r="UOG103" s="35"/>
      <c r="UOH103" s="35"/>
      <c r="UOI103" s="35"/>
      <c r="UOJ103" s="35"/>
      <c r="UOK103" s="35"/>
      <c r="UOL103" s="35"/>
      <c r="UOM103" s="35"/>
      <c r="UON103" s="35"/>
      <c r="UOO103" s="35"/>
      <c r="UOP103" s="35"/>
      <c r="UOQ103" s="35"/>
      <c r="UOR103" s="35"/>
      <c r="UOS103" s="35"/>
      <c r="UOT103" s="35"/>
      <c r="UOU103" s="35"/>
      <c r="UOV103" s="35"/>
      <c r="UOW103" s="35"/>
      <c r="UOX103" s="35"/>
      <c r="UOY103" s="35"/>
      <c r="UOZ103" s="35"/>
      <c r="UPA103" s="35"/>
      <c r="UPB103" s="35"/>
      <c r="UPC103" s="35"/>
      <c r="UPD103" s="35"/>
      <c r="UPE103" s="35"/>
      <c r="UPF103" s="35"/>
      <c r="UPG103" s="35"/>
      <c r="UPH103" s="35"/>
      <c r="UPI103" s="35"/>
      <c r="UPJ103" s="35"/>
      <c r="UPK103" s="35"/>
      <c r="UPL103" s="35"/>
      <c r="UPM103" s="35"/>
      <c r="UPN103" s="35"/>
      <c r="UPO103" s="35"/>
      <c r="UPP103" s="35"/>
      <c r="UPQ103" s="35"/>
      <c r="UPR103" s="35"/>
      <c r="UPS103" s="35"/>
      <c r="UPT103" s="35"/>
      <c r="UPU103" s="35"/>
      <c r="UPV103" s="35"/>
      <c r="UPW103" s="35"/>
      <c r="UPX103" s="35"/>
      <c r="UPY103" s="35"/>
      <c r="UPZ103" s="35"/>
      <c r="UQA103" s="35"/>
      <c r="UQB103" s="35"/>
      <c r="UQC103" s="35"/>
      <c r="UQD103" s="35"/>
      <c r="UQE103" s="35"/>
      <c r="UQF103" s="35"/>
      <c r="UQG103" s="35"/>
      <c r="UQH103" s="35"/>
      <c r="UQI103" s="35"/>
      <c r="UQJ103" s="35"/>
      <c r="UQK103" s="35"/>
      <c r="UQL103" s="35"/>
      <c r="UQM103" s="35"/>
      <c r="UQN103" s="35"/>
      <c r="UQO103" s="35"/>
      <c r="UQP103" s="35"/>
      <c r="UQQ103" s="35"/>
      <c r="UQR103" s="35"/>
      <c r="UQS103" s="35"/>
      <c r="UQT103" s="35"/>
      <c r="UQU103" s="35"/>
      <c r="UQV103" s="35"/>
      <c r="UQW103" s="35"/>
      <c r="UQX103" s="35"/>
      <c r="UQY103" s="35"/>
      <c r="UQZ103" s="35"/>
      <c r="URA103" s="35"/>
      <c r="URB103" s="35"/>
      <c r="URC103" s="35"/>
      <c r="URD103" s="35"/>
      <c r="URE103" s="35"/>
      <c r="URF103" s="35"/>
      <c r="URG103" s="35"/>
      <c r="URH103" s="35"/>
      <c r="URI103" s="35"/>
      <c r="URJ103" s="35"/>
      <c r="URK103" s="35"/>
      <c r="URL103" s="35"/>
      <c r="URM103" s="35"/>
      <c r="URN103" s="35"/>
      <c r="URO103" s="35"/>
      <c r="URP103" s="35"/>
      <c r="URQ103" s="35"/>
      <c r="URR103" s="35"/>
      <c r="URS103" s="35"/>
      <c r="URT103" s="35"/>
      <c r="URU103" s="35"/>
      <c r="URV103" s="35"/>
      <c r="URW103" s="35"/>
      <c r="URX103" s="35"/>
      <c r="URY103" s="35"/>
      <c r="URZ103" s="35"/>
      <c r="USA103" s="35"/>
      <c r="USB103" s="35"/>
      <c r="USC103" s="35"/>
      <c r="USD103" s="35"/>
      <c r="USE103" s="35"/>
      <c r="USF103" s="35"/>
      <c r="USG103" s="35"/>
      <c r="USH103" s="35"/>
      <c r="USI103" s="35"/>
      <c r="USJ103" s="35"/>
      <c r="USK103" s="35"/>
      <c r="USL103" s="35"/>
      <c r="USM103" s="35"/>
      <c r="USN103" s="35"/>
      <c r="USO103" s="35"/>
      <c r="USP103" s="35"/>
      <c r="USQ103" s="35"/>
      <c r="USR103" s="35"/>
      <c r="USS103" s="35"/>
      <c r="UST103" s="35"/>
      <c r="USU103" s="35"/>
      <c r="USV103" s="35"/>
      <c r="USW103" s="35"/>
      <c r="USX103" s="35"/>
      <c r="USY103" s="35"/>
      <c r="USZ103" s="35"/>
      <c r="UTA103" s="35"/>
      <c r="UTB103" s="35"/>
      <c r="UTC103" s="35"/>
      <c r="UTD103" s="35"/>
      <c r="UTE103" s="35"/>
      <c r="UTF103" s="35"/>
      <c r="UTG103" s="35"/>
      <c r="UTH103" s="35"/>
      <c r="UTI103" s="35"/>
      <c r="UTJ103" s="35"/>
      <c r="UTK103" s="35"/>
      <c r="UTL103" s="35"/>
      <c r="UTM103" s="35"/>
      <c r="UTN103" s="35"/>
      <c r="UTO103" s="35"/>
      <c r="UTP103" s="35"/>
      <c r="UTQ103" s="35"/>
      <c r="UTR103" s="35"/>
      <c r="UTS103" s="35"/>
      <c r="UTT103" s="35"/>
      <c r="UTU103" s="35"/>
      <c r="UTV103" s="35"/>
      <c r="UTW103" s="35"/>
      <c r="UTX103" s="35"/>
      <c r="UTY103" s="35"/>
      <c r="UTZ103" s="35"/>
      <c r="UUA103" s="35"/>
      <c r="UUB103" s="35"/>
      <c r="UUC103" s="35"/>
      <c r="UUD103" s="35"/>
      <c r="UUE103" s="35"/>
      <c r="UUF103" s="35"/>
      <c r="UUG103" s="35"/>
      <c r="UUH103" s="35"/>
      <c r="UUI103" s="35"/>
      <c r="UUJ103" s="35"/>
      <c r="UUK103" s="35"/>
      <c r="UUL103" s="35"/>
      <c r="UUM103" s="35"/>
      <c r="UUN103" s="35"/>
      <c r="UUO103" s="35"/>
      <c r="UUP103" s="35"/>
      <c r="UUQ103" s="35"/>
      <c r="UUR103" s="35"/>
      <c r="UUS103" s="35"/>
      <c r="UUT103" s="35"/>
      <c r="UUU103" s="35"/>
      <c r="UUV103" s="35"/>
      <c r="UUW103" s="35"/>
      <c r="UUX103" s="35"/>
      <c r="UUY103" s="35"/>
      <c r="UUZ103" s="35"/>
      <c r="UVA103" s="35"/>
      <c r="UVB103" s="35"/>
      <c r="UVC103" s="35"/>
      <c r="UVD103" s="35"/>
      <c r="UVE103" s="35"/>
      <c r="UVF103" s="35"/>
      <c r="UVG103" s="35"/>
      <c r="UVH103" s="35"/>
      <c r="UVI103" s="35"/>
      <c r="UVJ103" s="35"/>
      <c r="UVK103" s="35"/>
      <c r="UVL103" s="35"/>
      <c r="UVM103" s="35"/>
      <c r="UVN103" s="35"/>
      <c r="UVO103" s="35"/>
      <c r="UVP103" s="35"/>
      <c r="UVQ103" s="35"/>
      <c r="UVR103" s="35"/>
      <c r="UVS103" s="35"/>
      <c r="UVT103" s="35"/>
      <c r="UVU103" s="35"/>
      <c r="UVV103" s="35"/>
      <c r="UVW103" s="35"/>
      <c r="UVX103" s="35"/>
      <c r="UVY103" s="35"/>
      <c r="UVZ103" s="35"/>
      <c r="UWA103" s="35"/>
      <c r="UWB103" s="35"/>
      <c r="UWC103" s="35"/>
      <c r="UWD103" s="35"/>
      <c r="UWE103" s="35"/>
      <c r="UWF103" s="35"/>
      <c r="UWG103" s="35"/>
      <c r="UWH103" s="35"/>
      <c r="UWI103" s="35"/>
      <c r="UWJ103" s="35"/>
      <c r="UWK103" s="35"/>
      <c r="UWL103" s="35"/>
      <c r="UWM103" s="35"/>
      <c r="UWN103" s="35"/>
      <c r="UWO103" s="35"/>
      <c r="UWP103" s="35"/>
      <c r="UWQ103" s="35"/>
      <c r="UWR103" s="35"/>
      <c r="UWS103" s="35"/>
      <c r="UWT103" s="35"/>
      <c r="UWU103" s="35"/>
      <c r="UWV103" s="35"/>
      <c r="UWW103" s="35"/>
      <c r="UWX103" s="35"/>
      <c r="UWY103" s="35"/>
      <c r="UWZ103" s="35"/>
      <c r="UXA103" s="35"/>
      <c r="UXB103" s="35"/>
      <c r="UXC103" s="35"/>
      <c r="UXD103" s="35"/>
      <c r="UXE103" s="35"/>
      <c r="UXF103" s="35"/>
      <c r="UXG103" s="35"/>
      <c r="UXH103" s="35"/>
      <c r="UXI103" s="35"/>
      <c r="UXJ103" s="35"/>
      <c r="UXK103" s="35"/>
      <c r="UXL103" s="35"/>
      <c r="UXM103" s="35"/>
      <c r="UXN103" s="35"/>
      <c r="UXO103" s="35"/>
      <c r="UXP103" s="35"/>
      <c r="UXQ103" s="35"/>
      <c r="UXR103" s="35"/>
      <c r="UXS103" s="35"/>
      <c r="UXT103" s="35"/>
      <c r="UXU103" s="35"/>
      <c r="UXV103" s="35"/>
      <c r="UXW103" s="35"/>
      <c r="UXX103" s="35"/>
      <c r="UXY103" s="35"/>
      <c r="UXZ103" s="35"/>
      <c r="UYA103" s="35"/>
      <c r="UYB103" s="35"/>
      <c r="UYC103" s="35"/>
      <c r="UYD103" s="35"/>
      <c r="UYE103" s="35"/>
      <c r="UYF103" s="35"/>
      <c r="UYG103" s="35"/>
      <c r="UYH103" s="35"/>
      <c r="UYI103" s="35"/>
      <c r="UYJ103" s="35"/>
      <c r="UYK103" s="35"/>
      <c r="UYL103" s="35"/>
      <c r="UYM103" s="35"/>
      <c r="UYN103" s="35"/>
      <c r="UYO103" s="35"/>
      <c r="UYP103" s="35"/>
      <c r="UYQ103" s="35"/>
      <c r="UYR103" s="35"/>
      <c r="UYS103" s="35"/>
      <c r="UYT103" s="35"/>
      <c r="UYU103" s="35"/>
      <c r="UYV103" s="35"/>
      <c r="UYW103" s="35"/>
      <c r="UYX103" s="35"/>
      <c r="UYY103" s="35"/>
      <c r="UYZ103" s="35"/>
      <c r="UZA103" s="35"/>
      <c r="UZB103" s="35"/>
      <c r="UZC103" s="35"/>
      <c r="UZD103" s="35"/>
      <c r="UZE103" s="35"/>
      <c r="UZF103" s="35"/>
      <c r="UZG103" s="35"/>
      <c r="UZH103" s="35"/>
      <c r="UZI103" s="35"/>
      <c r="UZJ103" s="35"/>
      <c r="UZK103" s="35"/>
      <c r="UZL103" s="35"/>
      <c r="UZM103" s="35"/>
      <c r="UZN103" s="35"/>
      <c r="UZO103" s="35"/>
      <c r="UZP103" s="35"/>
      <c r="UZQ103" s="35"/>
      <c r="UZR103" s="35"/>
      <c r="UZS103" s="35"/>
      <c r="UZT103" s="35"/>
      <c r="UZU103" s="35"/>
      <c r="UZV103" s="35"/>
      <c r="UZW103" s="35"/>
      <c r="UZX103" s="35"/>
      <c r="UZY103" s="35"/>
      <c r="UZZ103" s="35"/>
      <c r="VAA103" s="35"/>
      <c r="VAB103" s="35"/>
      <c r="VAC103" s="35"/>
      <c r="VAD103" s="35"/>
      <c r="VAE103" s="35"/>
      <c r="VAF103" s="35"/>
      <c r="VAG103" s="35"/>
      <c r="VAH103" s="35"/>
      <c r="VAI103" s="35"/>
      <c r="VAJ103" s="35"/>
      <c r="VAK103" s="35"/>
      <c r="VAL103" s="35"/>
      <c r="VAM103" s="35"/>
      <c r="VAN103" s="35"/>
      <c r="VAO103" s="35"/>
      <c r="VAP103" s="35"/>
      <c r="VAQ103" s="35"/>
      <c r="VAR103" s="35"/>
      <c r="VAS103" s="35"/>
      <c r="VAT103" s="35"/>
      <c r="VAU103" s="35"/>
      <c r="VAV103" s="35"/>
      <c r="VAW103" s="35"/>
      <c r="VAX103" s="35"/>
      <c r="VAY103" s="35"/>
      <c r="VAZ103" s="35"/>
      <c r="VBA103" s="35"/>
      <c r="VBB103" s="35"/>
      <c r="VBC103" s="35"/>
      <c r="VBD103" s="35"/>
      <c r="VBE103" s="35"/>
      <c r="VBF103" s="35"/>
      <c r="VBG103" s="35"/>
      <c r="VBH103" s="35"/>
      <c r="VBI103" s="35"/>
      <c r="VBJ103" s="35"/>
      <c r="VBK103" s="35"/>
      <c r="VBL103" s="35"/>
      <c r="VBM103" s="35"/>
      <c r="VBN103" s="35"/>
      <c r="VBO103" s="35"/>
      <c r="VBP103" s="35"/>
      <c r="VBQ103" s="35"/>
      <c r="VBR103" s="35"/>
      <c r="VBS103" s="35"/>
      <c r="VBT103" s="35"/>
      <c r="VBU103" s="35"/>
      <c r="VBV103" s="35"/>
      <c r="VBW103" s="35"/>
      <c r="VBX103" s="35"/>
      <c r="VBY103" s="35"/>
      <c r="VBZ103" s="35"/>
      <c r="VCA103" s="35"/>
      <c r="VCB103" s="35"/>
      <c r="VCC103" s="35"/>
      <c r="VCD103" s="35"/>
      <c r="VCE103" s="35"/>
      <c r="VCF103" s="35"/>
      <c r="VCG103" s="35"/>
      <c r="VCH103" s="35"/>
      <c r="VCI103" s="35"/>
      <c r="VCJ103" s="35"/>
      <c r="VCK103" s="35"/>
      <c r="VCL103" s="35"/>
      <c r="VCM103" s="35"/>
      <c r="VCN103" s="35"/>
      <c r="VCO103" s="35"/>
      <c r="VCP103" s="35"/>
      <c r="VCQ103" s="35"/>
      <c r="VCR103" s="35"/>
      <c r="VCS103" s="35"/>
      <c r="VCT103" s="35"/>
      <c r="VCU103" s="35"/>
      <c r="VCV103" s="35"/>
      <c r="VCW103" s="35"/>
      <c r="VCX103" s="35"/>
      <c r="VCY103" s="35"/>
      <c r="VCZ103" s="35"/>
      <c r="VDA103" s="35"/>
      <c r="VDB103" s="35"/>
      <c r="VDC103" s="35"/>
      <c r="VDD103" s="35"/>
      <c r="VDE103" s="35"/>
      <c r="VDF103" s="35"/>
      <c r="VDG103" s="35"/>
      <c r="VDH103" s="35"/>
      <c r="VDI103" s="35"/>
      <c r="VDJ103" s="35"/>
      <c r="VDK103" s="35"/>
      <c r="VDL103" s="35"/>
      <c r="VDM103" s="35"/>
      <c r="VDN103" s="35"/>
      <c r="VDO103" s="35"/>
      <c r="VDP103" s="35"/>
      <c r="VDQ103" s="35"/>
      <c r="VDR103" s="35"/>
      <c r="VDS103" s="35"/>
      <c r="VDT103" s="35"/>
      <c r="VDU103" s="35"/>
      <c r="VDV103" s="35"/>
      <c r="VDW103" s="35"/>
      <c r="VDX103" s="35"/>
      <c r="VDY103" s="35"/>
      <c r="VDZ103" s="35"/>
      <c r="VEA103" s="35"/>
      <c r="VEB103" s="35"/>
      <c r="VEC103" s="35"/>
      <c r="VED103" s="35"/>
      <c r="VEE103" s="35"/>
      <c r="VEF103" s="35"/>
      <c r="VEG103" s="35"/>
      <c r="VEH103" s="35"/>
      <c r="VEI103" s="35"/>
      <c r="VEJ103" s="35"/>
      <c r="VEK103" s="35"/>
      <c r="VEL103" s="35"/>
      <c r="VEM103" s="35"/>
      <c r="VEN103" s="35"/>
      <c r="VEO103" s="35"/>
      <c r="VEP103" s="35"/>
      <c r="VEQ103" s="35"/>
      <c r="VER103" s="35"/>
      <c r="VES103" s="35"/>
      <c r="VET103" s="35"/>
      <c r="VEU103" s="35"/>
      <c r="VEV103" s="35"/>
      <c r="VEW103" s="35"/>
      <c r="VEX103" s="35"/>
      <c r="VEY103" s="35"/>
      <c r="VEZ103" s="35"/>
      <c r="VFA103" s="35"/>
      <c r="VFB103" s="35"/>
      <c r="VFC103" s="35"/>
      <c r="VFD103" s="35"/>
      <c r="VFE103" s="35"/>
      <c r="VFF103" s="35"/>
      <c r="VFG103" s="35"/>
      <c r="VFH103" s="35"/>
      <c r="VFI103" s="35"/>
      <c r="VFJ103" s="35"/>
      <c r="VFK103" s="35"/>
      <c r="VFL103" s="35"/>
      <c r="VFM103" s="35"/>
      <c r="VFN103" s="35"/>
      <c r="VFO103" s="35"/>
      <c r="VFP103" s="35"/>
      <c r="VFQ103" s="35"/>
      <c r="VFR103" s="35"/>
      <c r="VFS103" s="35"/>
      <c r="VFT103" s="35"/>
      <c r="VFU103" s="35"/>
      <c r="VFV103" s="35"/>
      <c r="VFW103" s="35"/>
      <c r="VFX103" s="35"/>
      <c r="VFY103" s="35"/>
      <c r="VFZ103" s="35"/>
      <c r="VGA103" s="35"/>
      <c r="VGB103" s="35"/>
      <c r="VGC103" s="35"/>
      <c r="VGD103" s="35"/>
      <c r="VGE103" s="35"/>
      <c r="VGF103" s="35"/>
      <c r="VGG103" s="35"/>
      <c r="VGH103" s="35"/>
      <c r="VGI103" s="35"/>
      <c r="VGJ103" s="35"/>
      <c r="VGK103" s="35"/>
      <c r="VGL103" s="35"/>
      <c r="VGM103" s="35"/>
      <c r="VGN103" s="35"/>
      <c r="VGO103" s="35"/>
      <c r="VGP103" s="35"/>
      <c r="VGQ103" s="35"/>
      <c r="VGR103" s="35"/>
      <c r="VGS103" s="35"/>
      <c r="VGT103" s="35"/>
      <c r="VGU103" s="35"/>
      <c r="VGV103" s="35"/>
      <c r="VGW103" s="35"/>
      <c r="VGX103" s="35"/>
      <c r="VGY103" s="35"/>
      <c r="VGZ103" s="35"/>
      <c r="VHA103" s="35"/>
      <c r="VHB103" s="35"/>
      <c r="VHC103" s="35"/>
      <c r="VHD103" s="35"/>
      <c r="VHE103" s="35"/>
      <c r="VHF103" s="35"/>
      <c r="VHG103" s="35"/>
      <c r="VHH103" s="35"/>
      <c r="VHI103" s="35"/>
      <c r="VHJ103" s="35"/>
      <c r="VHK103" s="35"/>
      <c r="VHL103" s="35"/>
      <c r="VHM103" s="35"/>
      <c r="VHN103" s="35"/>
      <c r="VHO103" s="35"/>
      <c r="VHP103" s="35"/>
      <c r="VHQ103" s="35"/>
      <c r="VHR103" s="35"/>
      <c r="VHS103" s="35"/>
      <c r="VHT103" s="35"/>
      <c r="VHU103" s="35"/>
      <c r="VHV103" s="35"/>
      <c r="VHW103" s="35"/>
      <c r="VHX103" s="35"/>
      <c r="VHY103" s="35"/>
      <c r="VHZ103" s="35"/>
      <c r="VIA103" s="35"/>
      <c r="VIB103" s="35"/>
      <c r="VIC103" s="35"/>
      <c r="VID103" s="35"/>
      <c r="VIE103" s="35"/>
      <c r="VIF103" s="35"/>
      <c r="VIG103" s="35"/>
      <c r="VIH103" s="35"/>
      <c r="VII103" s="35"/>
      <c r="VIJ103" s="35"/>
      <c r="VIK103" s="35"/>
      <c r="VIL103" s="35"/>
      <c r="VIM103" s="35"/>
      <c r="VIN103" s="35"/>
      <c r="VIO103" s="35"/>
      <c r="VIP103" s="35"/>
      <c r="VIQ103" s="35"/>
      <c r="VIR103" s="35"/>
      <c r="VIS103" s="35"/>
      <c r="VIT103" s="35"/>
      <c r="VIU103" s="35"/>
      <c r="VIV103" s="35"/>
      <c r="VIW103" s="35"/>
      <c r="VIX103" s="35"/>
      <c r="VIY103" s="35"/>
      <c r="VIZ103" s="35"/>
      <c r="VJA103" s="35"/>
      <c r="VJB103" s="35"/>
      <c r="VJC103" s="35"/>
      <c r="VJD103" s="35"/>
      <c r="VJE103" s="35"/>
      <c r="VJF103" s="35"/>
      <c r="VJG103" s="35"/>
      <c r="VJH103" s="35"/>
      <c r="VJI103" s="35"/>
      <c r="VJJ103" s="35"/>
      <c r="VJK103" s="35"/>
      <c r="VJL103" s="35"/>
      <c r="VJM103" s="35"/>
      <c r="VJN103" s="35"/>
      <c r="VJO103" s="35"/>
      <c r="VJP103" s="35"/>
      <c r="VJQ103" s="35"/>
      <c r="VJR103" s="35"/>
      <c r="VJS103" s="35"/>
      <c r="VJT103" s="35"/>
      <c r="VJU103" s="35"/>
      <c r="VJV103" s="35"/>
      <c r="VJW103" s="35"/>
      <c r="VJX103" s="35"/>
      <c r="VJY103" s="35"/>
      <c r="VJZ103" s="35"/>
      <c r="VKA103" s="35"/>
      <c r="VKB103" s="35"/>
      <c r="VKC103" s="35"/>
      <c r="VKD103" s="35"/>
      <c r="VKE103" s="35"/>
      <c r="VKF103" s="35"/>
      <c r="VKG103" s="35"/>
      <c r="VKH103" s="35"/>
      <c r="VKI103" s="35"/>
      <c r="VKJ103" s="35"/>
      <c r="VKK103" s="35"/>
      <c r="VKL103" s="35"/>
      <c r="VKM103" s="35"/>
      <c r="VKN103" s="35"/>
      <c r="VKO103" s="35"/>
      <c r="VKP103" s="35"/>
      <c r="VKQ103" s="35"/>
      <c r="VKR103" s="35"/>
      <c r="VKS103" s="35"/>
      <c r="VKT103" s="35"/>
      <c r="VKU103" s="35"/>
      <c r="VKV103" s="35"/>
      <c r="VKW103" s="35"/>
      <c r="VKX103" s="35"/>
      <c r="VKY103" s="35"/>
      <c r="VKZ103" s="35"/>
      <c r="VLA103" s="35"/>
      <c r="VLB103" s="35"/>
      <c r="VLC103" s="35"/>
      <c r="VLD103" s="35"/>
      <c r="VLE103" s="35"/>
      <c r="VLF103" s="35"/>
      <c r="VLG103" s="35"/>
      <c r="VLH103" s="35"/>
      <c r="VLI103" s="35"/>
      <c r="VLJ103" s="35"/>
      <c r="VLK103" s="35"/>
      <c r="VLL103" s="35"/>
      <c r="VLM103" s="35"/>
      <c r="VLN103" s="35"/>
      <c r="VLO103" s="35"/>
      <c r="VLP103" s="35"/>
      <c r="VLQ103" s="35"/>
      <c r="VLR103" s="35"/>
      <c r="VLS103" s="35"/>
      <c r="VLT103" s="35"/>
      <c r="VLU103" s="35"/>
      <c r="VLV103" s="35"/>
      <c r="VLW103" s="35"/>
      <c r="VLX103" s="35"/>
      <c r="VLY103" s="35"/>
      <c r="VLZ103" s="35"/>
      <c r="VMA103" s="35"/>
      <c r="VMB103" s="35"/>
      <c r="VMC103" s="35"/>
      <c r="VMD103" s="35"/>
      <c r="VME103" s="35"/>
      <c r="VMF103" s="35"/>
      <c r="VMG103" s="35"/>
      <c r="VMH103" s="35"/>
      <c r="VMI103" s="35"/>
      <c r="VMJ103" s="35"/>
      <c r="VMK103" s="35"/>
      <c r="VML103" s="35"/>
      <c r="VMM103" s="35"/>
      <c r="VMN103" s="35"/>
      <c r="VMO103" s="35"/>
      <c r="VMP103" s="35"/>
      <c r="VMQ103" s="35"/>
      <c r="VMR103" s="35"/>
      <c r="VMS103" s="35"/>
      <c r="VMT103" s="35"/>
      <c r="VMU103" s="35"/>
      <c r="VMV103" s="35"/>
      <c r="VMW103" s="35"/>
      <c r="VMX103" s="35"/>
      <c r="VMY103" s="35"/>
      <c r="VMZ103" s="35"/>
      <c r="VNA103" s="35"/>
      <c r="VNB103" s="35"/>
      <c r="VNC103" s="35"/>
      <c r="VND103" s="35"/>
      <c r="VNE103" s="35"/>
      <c r="VNF103" s="35"/>
      <c r="VNG103" s="35"/>
      <c r="VNH103" s="35"/>
      <c r="VNI103" s="35"/>
      <c r="VNJ103" s="35"/>
      <c r="VNK103" s="35"/>
      <c r="VNL103" s="35"/>
      <c r="VNM103" s="35"/>
      <c r="VNN103" s="35"/>
      <c r="VNO103" s="35"/>
      <c r="VNP103" s="35"/>
      <c r="VNQ103" s="35"/>
      <c r="VNR103" s="35"/>
      <c r="VNS103" s="35"/>
      <c r="VNT103" s="35"/>
      <c r="VNU103" s="35"/>
      <c r="VNV103" s="35"/>
      <c r="VNW103" s="35"/>
      <c r="VNX103" s="35"/>
      <c r="VNY103" s="35"/>
      <c r="VNZ103" s="35"/>
      <c r="VOA103" s="35"/>
      <c r="VOB103" s="35"/>
      <c r="VOC103" s="35"/>
      <c r="VOD103" s="35"/>
      <c r="VOE103" s="35"/>
      <c r="VOF103" s="35"/>
      <c r="VOG103" s="35"/>
      <c r="VOH103" s="35"/>
      <c r="VOI103" s="35"/>
      <c r="VOJ103" s="35"/>
      <c r="VOK103" s="35"/>
      <c r="VOL103" s="35"/>
      <c r="VOM103" s="35"/>
      <c r="VON103" s="35"/>
      <c r="VOO103" s="35"/>
      <c r="VOP103" s="35"/>
      <c r="VOQ103" s="35"/>
      <c r="VOR103" s="35"/>
      <c r="VOS103" s="35"/>
      <c r="VOT103" s="35"/>
      <c r="VOU103" s="35"/>
      <c r="VOV103" s="35"/>
      <c r="VOW103" s="35"/>
      <c r="VOX103" s="35"/>
      <c r="VOY103" s="35"/>
      <c r="VOZ103" s="35"/>
      <c r="VPA103" s="35"/>
      <c r="VPB103" s="35"/>
      <c r="VPC103" s="35"/>
      <c r="VPD103" s="35"/>
      <c r="VPE103" s="35"/>
      <c r="VPF103" s="35"/>
      <c r="VPG103" s="35"/>
      <c r="VPH103" s="35"/>
      <c r="VPI103" s="35"/>
      <c r="VPJ103" s="35"/>
      <c r="VPK103" s="35"/>
      <c r="VPL103" s="35"/>
      <c r="VPM103" s="35"/>
      <c r="VPN103" s="35"/>
      <c r="VPO103" s="35"/>
      <c r="VPP103" s="35"/>
      <c r="VPQ103" s="35"/>
      <c r="VPR103" s="35"/>
      <c r="VPS103" s="35"/>
      <c r="VPT103" s="35"/>
      <c r="VPU103" s="35"/>
      <c r="VPV103" s="35"/>
      <c r="VPW103" s="35"/>
      <c r="VPX103" s="35"/>
      <c r="VPY103" s="35"/>
      <c r="VPZ103" s="35"/>
      <c r="VQA103" s="35"/>
      <c r="VQB103" s="35"/>
      <c r="VQC103" s="35"/>
      <c r="VQD103" s="35"/>
      <c r="VQE103" s="35"/>
      <c r="VQF103" s="35"/>
      <c r="VQG103" s="35"/>
      <c r="VQH103" s="35"/>
      <c r="VQI103" s="35"/>
      <c r="VQJ103" s="35"/>
      <c r="VQK103" s="35"/>
      <c r="VQL103" s="35"/>
      <c r="VQM103" s="35"/>
      <c r="VQN103" s="35"/>
      <c r="VQO103" s="35"/>
      <c r="VQP103" s="35"/>
      <c r="VQQ103" s="35"/>
      <c r="VQR103" s="35"/>
      <c r="VQS103" s="35"/>
      <c r="VQT103" s="35"/>
      <c r="VQU103" s="35"/>
      <c r="VQV103" s="35"/>
      <c r="VQW103" s="35"/>
      <c r="VQX103" s="35"/>
      <c r="VQY103" s="35"/>
      <c r="VQZ103" s="35"/>
      <c r="VRA103" s="35"/>
      <c r="VRB103" s="35"/>
      <c r="VRC103" s="35"/>
      <c r="VRD103" s="35"/>
      <c r="VRE103" s="35"/>
      <c r="VRF103" s="35"/>
      <c r="VRG103" s="35"/>
      <c r="VRH103" s="35"/>
      <c r="VRI103" s="35"/>
      <c r="VRJ103" s="35"/>
      <c r="VRK103" s="35"/>
      <c r="VRL103" s="35"/>
      <c r="VRM103" s="35"/>
      <c r="VRN103" s="35"/>
      <c r="VRO103" s="35"/>
      <c r="VRP103" s="35"/>
      <c r="VRQ103" s="35"/>
      <c r="VRR103" s="35"/>
      <c r="VRS103" s="35"/>
      <c r="VRT103" s="35"/>
      <c r="VRU103" s="35"/>
      <c r="VRV103" s="35"/>
      <c r="VRW103" s="35"/>
      <c r="VRX103" s="35"/>
      <c r="VRY103" s="35"/>
      <c r="VRZ103" s="35"/>
      <c r="VSA103" s="35"/>
      <c r="VSB103" s="35"/>
      <c r="VSC103" s="35"/>
      <c r="VSD103" s="35"/>
      <c r="VSE103" s="35"/>
      <c r="VSF103" s="35"/>
      <c r="VSG103" s="35"/>
      <c r="VSH103" s="35"/>
      <c r="VSI103" s="35"/>
      <c r="VSJ103" s="35"/>
      <c r="VSK103" s="35"/>
      <c r="VSL103" s="35"/>
      <c r="VSM103" s="35"/>
      <c r="VSN103" s="35"/>
      <c r="VSO103" s="35"/>
      <c r="VSP103" s="35"/>
      <c r="VSQ103" s="35"/>
      <c r="VSR103" s="35"/>
      <c r="VSS103" s="35"/>
      <c r="VST103" s="35"/>
      <c r="VSU103" s="35"/>
      <c r="VSV103" s="35"/>
      <c r="VSW103" s="35"/>
      <c r="VSX103" s="35"/>
      <c r="VSY103" s="35"/>
      <c r="VSZ103" s="35"/>
      <c r="VTA103" s="35"/>
      <c r="VTB103" s="35"/>
      <c r="VTC103" s="35"/>
      <c r="VTD103" s="35"/>
      <c r="VTE103" s="35"/>
      <c r="VTF103" s="35"/>
      <c r="VTG103" s="35"/>
      <c r="VTH103" s="35"/>
      <c r="VTI103" s="35"/>
      <c r="VTJ103" s="35"/>
      <c r="VTK103" s="35"/>
      <c r="VTL103" s="35"/>
      <c r="VTM103" s="35"/>
      <c r="VTN103" s="35"/>
      <c r="VTO103" s="35"/>
      <c r="VTP103" s="35"/>
      <c r="VTQ103" s="35"/>
      <c r="VTR103" s="35"/>
      <c r="VTS103" s="35"/>
      <c r="VTT103" s="35"/>
      <c r="VTU103" s="35"/>
      <c r="VTV103" s="35"/>
      <c r="VTW103" s="35"/>
      <c r="VTX103" s="35"/>
      <c r="VTY103" s="35"/>
      <c r="VTZ103" s="35"/>
      <c r="VUA103" s="35"/>
      <c r="VUB103" s="35"/>
      <c r="VUC103" s="35"/>
      <c r="VUD103" s="35"/>
      <c r="VUE103" s="35"/>
      <c r="VUF103" s="35"/>
      <c r="VUG103" s="35"/>
      <c r="VUH103" s="35"/>
      <c r="VUI103" s="35"/>
      <c r="VUJ103" s="35"/>
      <c r="VUK103" s="35"/>
      <c r="VUL103" s="35"/>
      <c r="VUM103" s="35"/>
      <c r="VUN103" s="35"/>
      <c r="VUO103" s="35"/>
      <c r="VUP103" s="35"/>
      <c r="VUQ103" s="35"/>
      <c r="VUR103" s="35"/>
      <c r="VUS103" s="35"/>
      <c r="VUT103" s="35"/>
      <c r="VUU103" s="35"/>
      <c r="VUV103" s="35"/>
      <c r="VUW103" s="35"/>
      <c r="VUX103" s="35"/>
      <c r="VUY103" s="35"/>
      <c r="VUZ103" s="35"/>
      <c r="VVA103" s="35"/>
      <c r="VVB103" s="35"/>
      <c r="VVC103" s="35"/>
      <c r="VVD103" s="35"/>
      <c r="VVE103" s="35"/>
      <c r="VVF103" s="35"/>
      <c r="VVG103" s="35"/>
      <c r="VVH103" s="35"/>
      <c r="VVI103" s="35"/>
      <c r="VVJ103" s="35"/>
      <c r="VVK103" s="35"/>
      <c r="VVL103" s="35"/>
      <c r="VVM103" s="35"/>
      <c r="VVN103" s="35"/>
      <c r="VVO103" s="35"/>
      <c r="VVP103" s="35"/>
      <c r="VVQ103" s="35"/>
      <c r="VVR103" s="35"/>
      <c r="VVS103" s="35"/>
      <c r="VVT103" s="35"/>
      <c r="VVU103" s="35"/>
      <c r="VVV103" s="35"/>
      <c r="VVW103" s="35"/>
      <c r="VVX103" s="35"/>
      <c r="VVY103" s="35"/>
      <c r="VVZ103" s="35"/>
      <c r="VWA103" s="35"/>
      <c r="VWB103" s="35"/>
      <c r="VWC103" s="35"/>
      <c r="VWD103" s="35"/>
      <c r="VWE103" s="35"/>
      <c r="VWF103" s="35"/>
      <c r="VWG103" s="35"/>
      <c r="VWH103" s="35"/>
      <c r="VWI103" s="35"/>
      <c r="VWJ103" s="35"/>
      <c r="VWK103" s="35"/>
      <c r="VWL103" s="35"/>
      <c r="VWM103" s="35"/>
      <c r="VWN103" s="35"/>
      <c r="VWO103" s="35"/>
      <c r="VWP103" s="35"/>
      <c r="VWQ103" s="35"/>
      <c r="VWR103" s="35"/>
      <c r="VWS103" s="35"/>
      <c r="VWT103" s="35"/>
      <c r="VWU103" s="35"/>
      <c r="VWV103" s="35"/>
      <c r="VWW103" s="35"/>
      <c r="VWX103" s="35"/>
      <c r="VWY103" s="35"/>
      <c r="VWZ103" s="35"/>
      <c r="VXA103" s="35"/>
      <c r="VXB103" s="35"/>
      <c r="VXC103" s="35"/>
      <c r="VXD103" s="35"/>
      <c r="VXE103" s="35"/>
      <c r="VXF103" s="35"/>
      <c r="VXG103" s="35"/>
      <c r="VXH103" s="35"/>
      <c r="VXI103" s="35"/>
      <c r="VXJ103" s="35"/>
      <c r="VXK103" s="35"/>
      <c r="VXL103" s="35"/>
      <c r="VXM103" s="35"/>
      <c r="VXN103" s="35"/>
      <c r="VXO103" s="35"/>
      <c r="VXP103" s="35"/>
      <c r="VXQ103" s="35"/>
      <c r="VXR103" s="35"/>
      <c r="VXS103" s="35"/>
      <c r="VXT103" s="35"/>
      <c r="VXU103" s="35"/>
      <c r="VXV103" s="35"/>
      <c r="VXW103" s="35"/>
      <c r="VXX103" s="35"/>
      <c r="VXY103" s="35"/>
      <c r="VXZ103" s="35"/>
      <c r="VYA103" s="35"/>
      <c r="VYB103" s="35"/>
      <c r="VYC103" s="35"/>
      <c r="VYD103" s="35"/>
      <c r="VYE103" s="35"/>
      <c r="VYF103" s="35"/>
      <c r="VYG103" s="35"/>
      <c r="VYH103" s="35"/>
      <c r="VYI103" s="35"/>
      <c r="VYJ103" s="35"/>
      <c r="VYK103" s="35"/>
      <c r="VYL103" s="35"/>
      <c r="VYM103" s="35"/>
      <c r="VYN103" s="35"/>
      <c r="VYO103" s="35"/>
      <c r="VYP103" s="35"/>
      <c r="VYQ103" s="35"/>
      <c r="VYR103" s="35"/>
      <c r="VYS103" s="35"/>
      <c r="VYT103" s="35"/>
      <c r="VYU103" s="35"/>
      <c r="VYV103" s="35"/>
      <c r="VYW103" s="35"/>
      <c r="VYX103" s="35"/>
      <c r="VYY103" s="35"/>
      <c r="VYZ103" s="35"/>
      <c r="VZA103" s="35"/>
      <c r="VZB103" s="35"/>
      <c r="VZC103" s="35"/>
      <c r="VZD103" s="35"/>
      <c r="VZE103" s="35"/>
      <c r="VZF103" s="35"/>
      <c r="VZG103" s="35"/>
      <c r="VZH103" s="35"/>
      <c r="VZI103" s="35"/>
      <c r="VZJ103" s="35"/>
      <c r="VZK103" s="35"/>
      <c r="VZL103" s="35"/>
      <c r="VZM103" s="35"/>
      <c r="VZN103" s="35"/>
      <c r="VZO103" s="35"/>
      <c r="VZP103" s="35"/>
      <c r="VZQ103" s="35"/>
      <c r="VZR103" s="35"/>
      <c r="VZS103" s="35"/>
      <c r="VZT103" s="35"/>
      <c r="VZU103" s="35"/>
      <c r="VZV103" s="35"/>
      <c r="VZW103" s="35"/>
      <c r="VZX103" s="35"/>
      <c r="VZY103" s="35"/>
      <c r="VZZ103" s="35"/>
      <c r="WAA103" s="35"/>
      <c r="WAB103" s="35"/>
      <c r="WAC103" s="35"/>
      <c r="WAD103" s="35"/>
      <c r="WAE103" s="35"/>
      <c r="WAF103" s="35"/>
      <c r="WAG103" s="35"/>
      <c r="WAH103" s="35"/>
      <c r="WAI103" s="35"/>
      <c r="WAJ103" s="35"/>
      <c r="WAK103" s="35"/>
      <c r="WAL103" s="35"/>
      <c r="WAM103" s="35"/>
      <c r="WAN103" s="35"/>
      <c r="WAO103" s="35"/>
      <c r="WAP103" s="35"/>
      <c r="WAQ103" s="35"/>
      <c r="WAR103" s="35"/>
      <c r="WAS103" s="35"/>
      <c r="WAT103" s="35"/>
      <c r="WAU103" s="35"/>
      <c r="WAV103" s="35"/>
      <c r="WAW103" s="35"/>
      <c r="WAX103" s="35"/>
      <c r="WAY103" s="35"/>
      <c r="WAZ103" s="35"/>
      <c r="WBA103" s="35"/>
      <c r="WBB103" s="35"/>
      <c r="WBC103" s="35"/>
      <c r="WBD103" s="35"/>
      <c r="WBE103" s="35"/>
      <c r="WBF103" s="35"/>
      <c r="WBG103" s="35"/>
      <c r="WBH103" s="35"/>
      <c r="WBI103" s="35"/>
      <c r="WBJ103" s="35"/>
      <c r="WBK103" s="35"/>
      <c r="WBL103" s="35"/>
      <c r="WBM103" s="35"/>
      <c r="WBN103" s="35"/>
      <c r="WBO103" s="35"/>
      <c r="WBP103" s="35"/>
      <c r="WBQ103" s="35"/>
      <c r="WBR103" s="35"/>
      <c r="WBS103" s="35"/>
      <c r="WBT103" s="35"/>
      <c r="WBU103" s="35"/>
      <c r="WBV103" s="35"/>
      <c r="WBW103" s="35"/>
      <c r="WBX103" s="35"/>
      <c r="WBY103" s="35"/>
      <c r="WBZ103" s="35"/>
      <c r="WCA103" s="35"/>
      <c r="WCB103" s="35"/>
      <c r="WCC103" s="35"/>
      <c r="WCD103" s="35"/>
      <c r="WCE103" s="35"/>
      <c r="WCF103" s="35"/>
      <c r="WCG103" s="35"/>
      <c r="WCH103" s="35"/>
      <c r="WCI103" s="35"/>
      <c r="WCJ103" s="35"/>
      <c r="WCK103" s="35"/>
      <c r="WCL103" s="35"/>
      <c r="WCM103" s="35"/>
      <c r="WCN103" s="35"/>
      <c r="WCO103" s="35"/>
      <c r="WCP103" s="35"/>
      <c r="WCQ103" s="35"/>
      <c r="WCR103" s="35"/>
      <c r="WCS103" s="35"/>
      <c r="WCT103" s="35"/>
      <c r="WCU103" s="35"/>
      <c r="WCV103" s="35"/>
      <c r="WCW103" s="35"/>
      <c r="WCX103" s="35"/>
      <c r="WCY103" s="35"/>
      <c r="WCZ103" s="35"/>
      <c r="WDA103" s="35"/>
      <c r="WDB103" s="35"/>
      <c r="WDC103" s="35"/>
      <c r="WDD103" s="35"/>
      <c r="WDE103" s="35"/>
      <c r="WDF103" s="35"/>
      <c r="WDG103" s="35"/>
      <c r="WDH103" s="35"/>
      <c r="WDI103" s="35"/>
      <c r="WDJ103" s="35"/>
      <c r="WDK103" s="35"/>
      <c r="WDL103" s="35"/>
      <c r="WDM103" s="35"/>
      <c r="WDN103" s="35"/>
      <c r="WDO103" s="35"/>
      <c r="WDP103" s="35"/>
      <c r="WDQ103" s="35"/>
      <c r="WDR103" s="35"/>
      <c r="WDS103" s="35"/>
      <c r="WDT103" s="35"/>
      <c r="WDU103" s="35"/>
      <c r="WDV103" s="35"/>
      <c r="WDW103" s="35"/>
      <c r="WDX103" s="35"/>
      <c r="WDY103" s="35"/>
      <c r="WDZ103" s="35"/>
      <c r="WEA103" s="35"/>
      <c r="WEB103" s="35"/>
      <c r="WEC103" s="35"/>
      <c r="WED103" s="35"/>
      <c r="WEE103" s="35"/>
      <c r="WEF103" s="35"/>
      <c r="WEG103" s="35"/>
      <c r="WEH103" s="35"/>
      <c r="WEI103" s="35"/>
      <c r="WEJ103" s="35"/>
      <c r="WEK103" s="35"/>
      <c r="WEL103" s="35"/>
      <c r="WEM103" s="35"/>
      <c r="WEN103" s="35"/>
      <c r="WEO103" s="35"/>
      <c r="WEP103" s="35"/>
      <c r="WEQ103" s="35"/>
      <c r="WER103" s="35"/>
      <c r="WES103" s="35"/>
      <c r="WET103" s="35"/>
      <c r="WEU103" s="35"/>
      <c r="WEV103" s="35"/>
      <c r="WEW103" s="35"/>
      <c r="WEX103" s="35"/>
      <c r="WEY103" s="35"/>
      <c r="WEZ103" s="35"/>
      <c r="WFA103" s="35"/>
      <c r="WFB103" s="35"/>
      <c r="WFC103" s="35"/>
      <c r="WFD103" s="35"/>
      <c r="WFE103" s="35"/>
      <c r="WFF103" s="35"/>
      <c r="WFG103" s="35"/>
      <c r="WFH103" s="35"/>
      <c r="WFI103" s="35"/>
      <c r="WFJ103" s="35"/>
      <c r="WFK103" s="35"/>
      <c r="WFL103" s="35"/>
      <c r="WFM103" s="35"/>
      <c r="WFN103" s="35"/>
      <c r="WFO103" s="35"/>
      <c r="WFP103" s="35"/>
      <c r="WFQ103" s="35"/>
      <c r="WFR103" s="35"/>
      <c r="WFS103" s="35"/>
      <c r="WFT103" s="35"/>
      <c r="WFU103" s="35"/>
      <c r="WFV103" s="35"/>
      <c r="WFW103" s="35"/>
      <c r="WFX103" s="35"/>
      <c r="WFY103" s="35"/>
      <c r="WFZ103" s="35"/>
      <c r="WGA103" s="35"/>
      <c r="WGB103" s="35"/>
      <c r="WGC103" s="35"/>
      <c r="WGD103" s="35"/>
      <c r="WGE103" s="35"/>
      <c r="WGF103" s="35"/>
      <c r="WGG103" s="35"/>
      <c r="WGH103" s="35"/>
      <c r="WGI103" s="35"/>
      <c r="WGJ103" s="35"/>
      <c r="WGK103" s="35"/>
      <c r="WGL103" s="35"/>
      <c r="WGM103" s="35"/>
      <c r="WGN103" s="35"/>
      <c r="WGO103" s="35"/>
      <c r="WGP103" s="35"/>
      <c r="WGQ103" s="35"/>
      <c r="WGR103" s="35"/>
      <c r="WGS103" s="35"/>
      <c r="WGT103" s="35"/>
      <c r="WGU103" s="35"/>
      <c r="WGV103" s="35"/>
      <c r="WGW103" s="35"/>
      <c r="WGX103" s="35"/>
      <c r="WGY103" s="35"/>
      <c r="WGZ103" s="35"/>
      <c r="WHA103" s="35"/>
      <c r="WHB103" s="35"/>
      <c r="WHC103" s="35"/>
      <c r="WHD103" s="35"/>
      <c r="WHE103" s="35"/>
      <c r="WHF103" s="35"/>
      <c r="WHG103" s="35"/>
      <c r="WHH103" s="35"/>
      <c r="WHI103" s="35"/>
      <c r="WHJ103" s="35"/>
      <c r="WHK103" s="35"/>
      <c r="WHL103" s="35"/>
      <c r="WHM103" s="35"/>
      <c r="WHN103" s="35"/>
      <c r="WHO103" s="35"/>
      <c r="WHP103" s="35"/>
      <c r="WHQ103" s="35"/>
      <c r="WHR103" s="35"/>
      <c r="WHS103" s="35"/>
      <c r="WHT103" s="35"/>
      <c r="WHU103" s="35"/>
      <c r="WHV103" s="35"/>
      <c r="WHW103" s="35"/>
      <c r="WHX103" s="35"/>
      <c r="WHY103" s="35"/>
      <c r="WHZ103" s="35"/>
      <c r="WIA103" s="35"/>
      <c r="WIB103" s="35"/>
      <c r="WIC103" s="35"/>
      <c r="WID103" s="35"/>
      <c r="WIE103" s="35"/>
      <c r="WIF103" s="35"/>
      <c r="WIG103" s="35"/>
      <c r="WIH103" s="35"/>
      <c r="WII103" s="35"/>
      <c r="WIJ103" s="35"/>
      <c r="WIK103" s="35"/>
      <c r="WIL103" s="35"/>
      <c r="WIM103" s="35"/>
      <c r="WIN103" s="35"/>
      <c r="WIO103" s="35"/>
      <c r="WIP103" s="35"/>
      <c r="WIQ103" s="35"/>
      <c r="WIR103" s="35"/>
      <c r="WIS103" s="35"/>
      <c r="WIT103" s="35"/>
      <c r="WIU103" s="35"/>
      <c r="WIV103" s="35"/>
      <c r="WIW103" s="35"/>
      <c r="WIX103" s="35"/>
      <c r="WIY103" s="35"/>
      <c r="WIZ103" s="35"/>
      <c r="WJA103" s="35"/>
      <c r="WJB103" s="35"/>
      <c r="WJC103" s="35"/>
      <c r="WJD103" s="35"/>
      <c r="WJE103" s="35"/>
      <c r="WJF103" s="35"/>
      <c r="WJG103" s="35"/>
      <c r="WJH103" s="35"/>
      <c r="WJI103" s="35"/>
      <c r="WJJ103" s="35"/>
      <c r="WJK103" s="35"/>
      <c r="WJL103" s="35"/>
      <c r="WJM103" s="35"/>
      <c r="WJN103" s="35"/>
      <c r="WJO103" s="35"/>
      <c r="WJP103" s="35"/>
      <c r="WJQ103" s="35"/>
      <c r="WJR103" s="35"/>
      <c r="WJS103" s="35"/>
      <c r="WJT103" s="35"/>
      <c r="WJU103" s="35"/>
      <c r="WJV103" s="35"/>
      <c r="WJW103" s="35"/>
      <c r="WJX103" s="35"/>
      <c r="WJY103" s="35"/>
      <c r="WJZ103" s="35"/>
      <c r="WKA103" s="35"/>
      <c r="WKB103" s="35"/>
      <c r="WKC103" s="35"/>
      <c r="WKD103" s="35"/>
      <c r="WKE103" s="35"/>
      <c r="WKF103" s="35"/>
      <c r="WKG103" s="35"/>
      <c r="WKH103" s="35"/>
      <c r="WKI103" s="35"/>
      <c r="WKJ103" s="35"/>
      <c r="WKK103" s="35"/>
      <c r="WKL103" s="35"/>
      <c r="WKM103" s="35"/>
      <c r="WKN103" s="35"/>
      <c r="WKO103" s="35"/>
      <c r="WKP103" s="35"/>
      <c r="WKQ103" s="35"/>
      <c r="WKR103" s="35"/>
      <c r="WKS103" s="35"/>
      <c r="WKT103" s="35"/>
      <c r="WKU103" s="35"/>
      <c r="WKV103" s="35"/>
      <c r="WKW103" s="35"/>
      <c r="WKX103" s="35"/>
      <c r="WKY103" s="35"/>
      <c r="WKZ103" s="35"/>
      <c r="WLA103" s="35"/>
      <c r="WLB103" s="35"/>
      <c r="WLC103" s="35"/>
      <c r="WLD103" s="35"/>
      <c r="WLE103" s="35"/>
      <c r="WLF103" s="35"/>
      <c r="WLG103" s="35"/>
      <c r="WLH103" s="35"/>
      <c r="WLI103" s="35"/>
      <c r="WLJ103" s="35"/>
      <c r="WLK103" s="35"/>
      <c r="WLL103" s="35"/>
      <c r="WLM103" s="35"/>
      <c r="WLN103" s="35"/>
      <c r="WLO103" s="35"/>
      <c r="WLP103" s="35"/>
      <c r="WLQ103" s="35"/>
      <c r="WLR103" s="35"/>
      <c r="WLS103" s="35"/>
      <c r="WLT103" s="35"/>
      <c r="WLU103" s="35"/>
      <c r="WLV103" s="35"/>
      <c r="WLW103" s="35"/>
      <c r="WLX103" s="35"/>
      <c r="WLY103" s="35"/>
      <c r="WLZ103" s="35"/>
      <c r="WMA103" s="35"/>
      <c r="WMB103" s="35"/>
      <c r="WMC103" s="35"/>
      <c r="WMD103" s="35"/>
      <c r="WME103" s="35"/>
      <c r="WMF103" s="35"/>
      <c r="WMG103" s="35"/>
      <c r="WMH103" s="35"/>
      <c r="WMI103" s="35"/>
      <c r="WMJ103" s="35"/>
      <c r="WMK103" s="35"/>
      <c r="WML103" s="35"/>
      <c r="WMM103" s="35"/>
      <c r="WMN103" s="35"/>
      <c r="WMO103" s="35"/>
      <c r="WMP103" s="35"/>
      <c r="WMQ103" s="35"/>
      <c r="WMR103" s="35"/>
      <c r="WMS103" s="35"/>
      <c r="WMT103" s="35"/>
      <c r="WMU103" s="35"/>
      <c r="WMV103" s="35"/>
      <c r="WMW103" s="35"/>
      <c r="WMX103" s="35"/>
      <c r="WMY103" s="35"/>
      <c r="WMZ103" s="35"/>
      <c r="WNA103" s="35"/>
      <c r="WNB103" s="35"/>
      <c r="WNC103" s="35"/>
      <c r="WND103" s="35"/>
      <c r="WNE103" s="35"/>
      <c r="WNF103" s="35"/>
      <c r="WNG103" s="35"/>
      <c r="WNH103" s="35"/>
      <c r="WNI103" s="35"/>
      <c r="WNJ103" s="35"/>
      <c r="WNK103" s="35"/>
      <c r="WNL103" s="35"/>
      <c r="WNM103" s="35"/>
      <c r="WNN103" s="35"/>
      <c r="WNO103" s="35"/>
      <c r="WNP103" s="35"/>
      <c r="WNQ103" s="35"/>
      <c r="WNR103" s="35"/>
      <c r="WNS103" s="35"/>
      <c r="WNT103" s="35"/>
      <c r="WNU103" s="35"/>
      <c r="WNV103" s="35"/>
      <c r="WNW103" s="35"/>
      <c r="WNX103" s="35"/>
      <c r="WNY103" s="35"/>
      <c r="WNZ103" s="35"/>
      <c r="WOA103" s="35"/>
      <c r="WOB103" s="35"/>
      <c r="WOC103" s="35"/>
      <c r="WOD103" s="35"/>
      <c r="WOE103" s="35"/>
      <c r="WOF103" s="35"/>
      <c r="WOG103" s="35"/>
      <c r="WOH103" s="35"/>
      <c r="WOI103" s="35"/>
      <c r="WOJ103" s="35"/>
      <c r="WOK103" s="35"/>
      <c r="WOL103" s="35"/>
      <c r="WOM103" s="35"/>
      <c r="WON103" s="35"/>
      <c r="WOO103" s="35"/>
      <c r="WOP103" s="35"/>
      <c r="WOQ103" s="35"/>
      <c r="WOR103" s="35"/>
      <c r="WOS103" s="35"/>
      <c r="WOT103" s="35"/>
      <c r="WOU103" s="35"/>
      <c r="WOV103" s="35"/>
      <c r="WOW103" s="35"/>
      <c r="WOX103" s="35"/>
      <c r="WOY103" s="35"/>
      <c r="WOZ103" s="35"/>
      <c r="WPA103" s="35"/>
      <c r="WPB103" s="35"/>
      <c r="WPC103" s="35"/>
      <c r="WPD103" s="35"/>
      <c r="WPE103" s="35"/>
      <c r="WPF103" s="35"/>
      <c r="WPG103" s="35"/>
      <c r="WPH103" s="35"/>
      <c r="WPI103" s="35"/>
      <c r="WPJ103" s="35"/>
      <c r="WPK103" s="35"/>
      <c r="WPL103" s="35"/>
      <c r="WPM103" s="35"/>
      <c r="WPN103" s="35"/>
      <c r="WPO103" s="35"/>
      <c r="WPP103" s="35"/>
      <c r="WPQ103" s="35"/>
      <c r="WPR103" s="35"/>
      <c r="WPS103" s="35"/>
      <c r="WPT103" s="35"/>
      <c r="WPU103" s="35"/>
      <c r="WPV103" s="35"/>
      <c r="WPW103" s="35"/>
      <c r="WPX103" s="35"/>
      <c r="WPY103" s="35"/>
      <c r="WPZ103" s="35"/>
      <c r="WQA103" s="35"/>
      <c r="WQB103" s="35"/>
      <c r="WQC103" s="35"/>
      <c r="WQD103" s="35"/>
      <c r="WQE103" s="35"/>
      <c r="WQF103" s="35"/>
      <c r="WQG103" s="35"/>
      <c r="WQH103" s="35"/>
      <c r="WQI103" s="35"/>
      <c r="WQJ103" s="35"/>
      <c r="WQK103" s="35"/>
      <c r="WQL103" s="35"/>
      <c r="WQM103" s="35"/>
      <c r="WQN103" s="35"/>
      <c r="WQO103" s="35"/>
      <c r="WQP103" s="35"/>
      <c r="WQQ103" s="35"/>
      <c r="WQR103" s="35"/>
      <c r="WQS103" s="35"/>
      <c r="WQT103" s="35"/>
      <c r="WQU103" s="35"/>
      <c r="WQV103" s="35"/>
      <c r="WQW103" s="35"/>
      <c r="WQX103" s="35"/>
      <c r="WQY103" s="35"/>
      <c r="WQZ103" s="35"/>
      <c r="WRA103" s="35"/>
      <c r="WRB103" s="35"/>
      <c r="WRC103" s="35"/>
      <c r="WRD103" s="35"/>
      <c r="WRE103" s="35"/>
      <c r="WRF103" s="35"/>
      <c r="WRG103" s="35"/>
      <c r="WRH103" s="35"/>
      <c r="WRI103" s="35"/>
      <c r="WRJ103" s="35"/>
      <c r="WRK103" s="35"/>
      <c r="WRL103" s="35"/>
      <c r="WRM103" s="35"/>
      <c r="WRN103" s="35"/>
      <c r="WRO103" s="35"/>
      <c r="WRP103" s="35"/>
      <c r="WRQ103" s="35"/>
      <c r="WRR103" s="35"/>
      <c r="WRS103" s="35"/>
      <c r="WRT103" s="35"/>
      <c r="WRU103" s="35"/>
      <c r="WRV103" s="35"/>
      <c r="WRW103" s="35"/>
      <c r="WRX103" s="35"/>
      <c r="WRY103" s="35"/>
      <c r="WRZ103" s="35"/>
      <c r="WSA103" s="35"/>
      <c r="WSB103" s="35"/>
      <c r="WSC103" s="35"/>
      <c r="WSD103" s="35"/>
      <c r="WSE103" s="35"/>
      <c r="WSF103" s="35"/>
      <c r="WSG103" s="35"/>
      <c r="WSH103" s="35"/>
      <c r="WSI103" s="35"/>
      <c r="WSJ103" s="35"/>
      <c r="WSK103" s="35"/>
      <c r="WSL103" s="35"/>
      <c r="WSM103" s="35"/>
      <c r="WSN103" s="35"/>
      <c r="WSO103" s="35"/>
      <c r="WSP103" s="35"/>
      <c r="WSQ103" s="35"/>
      <c r="WSR103" s="35"/>
      <c r="WSS103" s="35"/>
      <c r="WST103" s="35"/>
      <c r="WSU103" s="35"/>
      <c r="WSV103" s="35"/>
      <c r="WSW103" s="35"/>
      <c r="WSX103" s="35"/>
      <c r="WSY103" s="35"/>
      <c r="WSZ103" s="35"/>
      <c r="WTA103" s="35"/>
      <c r="WTB103" s="35"/>
      <c r="WTC103" s="35"/>
      <c r="WTD103" s="35"/>
      <c r="WTE103" s="35"/>
      <c r="WTF103" s="35"/>
      <c r="WTG103" s="35"/>
      <c r="WTH103" s="35"/>
      <c r="WTI103" s="35"/>
      <c r="WTJ103" s="35"/>
      <c r="WTK103" s="35"/>
      <c r="WTL103" s="35"/>
      <c r="WTM103" s="35"/>
      <c r="WTN103" s="35"/>
      <c r="WTO103" s="35"/>
      <c r="WTP103" s="35"/>
      <c r="WTQ103" s="35"/>
      <c r="WTR103" s="35"/>
      <c r="WTS103" s="35"/>
      <c r="WTT103" s="35"/>
      <c r="WTU103" s="35"/>
      <c r="WTV103" s="35"/>
      <c r="WTW103" s="35"/>
      <c r="WTX103" s="35"/>
      <c r="WTY103" s="35"/>
      <c r="WTZ103" s="35"/>
      <c r="WUA103" s="35"/>
      <c r="WUB103" s="35"/>
      <c r="WUC103" s="35"/>
      <c r="WUD103" s="35"/>
      <c r="WUE103" s="35"/>
      <c r="WUF103" s="35"/>
      <c r="WUG103" s="35"/>
      <c r="WUH103" s="35"/>
      <c r="WUI103" s="35"/>
      <c r="WUJ103" s="35"/>
      <c r="WUK103" s="35"/>
      <c r="WUL103" s="35"/>
      <c r="WUM103" s="35"/>
      <c r="WUN103" s="35"/>
      <c r="WUO103" s="35"/>
      <c r="WUP103" s="35"/>
      <c r="WUQ103" s="35"/>
      <c r="WUR103" s="35"/>
      <c r="WUS103" s="35"/>
      <c r="WUT103" s="35"/>
      <c r="WUU103" s="35"/>
      <c r="WUV103" s="35"/>
      <c r="WUW103" s="35"/>
      <c r="WUX103" s="35"/>
      <c r="WUY103" s="35"/>
      <c r="WUZ103" s="35"/>
      <c r="WVA103" s="35"/>
      <c r="WVB103" s="35"/>
      <c r="WVC103" s="35"/>
      <c r="WVD103" s="35"/>
      <c r="WVE103" s="35"/>
      <c r="WVF103" s="35"/>
      <c r="WVG103" s="35"/>
      <c r="WVH103" s="35"/>
      <c r="WVI103" s="35"/>
      <c r="WVJ103" s="35"/>
      <c r="WVK103" s="35"/>
      <c r="WVL103" s="35"/>
      <c r="WVM103" s="35"/>
      <c r="WVN103" s="35"/>
      <c r="WVO103" s="35"/>
      <c r="WVP103" s="35"/>
      <c r="WVQ103" s="35"/>
      <c r="WVR103" s="35"/>
      <c r="WVS103" s="35"/>
      <c r="WVT103" s="35"/>
      <c r="WVU103" s="35"/>
      <c r="WVV103" s="35"/>
      <c r="WVW103" s="35"/>
      <c r="WVX103" s="35"/>
      <c r="WVY103" s="35"/>
      <c r="WVZ103" s="35"/>
      <c r="WWA103" s="35"/>
      <c r="WWB103" s="35"/>
      <c r="WWC103" s="35"/>
      <c r="WWD103" s="35"/>
      <c r="WWE103" s="35"/>
      <c r="WWF103" s="35"/>
      <c r="WWG103" s="35"/>
      <c r="WWH103" s="35"/>
      <c r="WWI103" s="35"/>
      <c r="WWJ103" s="35"/>
      <c r="WWK103" s="35"/>
      <c r="WWL103" s="35"/>
      <c r="WWM103" s="35"/>
      <c r="WWN103" s="35"/>
      <c r="WWO103" s="35"/>
      <c r="WWP103" s="35"/>
      <c r="WWQ103" s="35"/>
      <c r="WWR103" s="35"/>
      <c r="WWS103" s="35"/>
      <c r="WWT103" s="35"/>
      <c r="WWU103" s="35"/>
      <c r="WWV103" s="35"/>
      <c r="WWW103" s="35"/>
      <c r="WWX103" s="35"/>
      <c r="WWY103" s="35"/>
      <c r="WWZ103" s="35"/>
      <c r="WXA103" s="35"/>
      <c r="WXB103" s="35"/>
      <c r="WXC103" s="35"/>
      <c r="WXD103" s="35"/>
      <c r="WXE103" s="35"/>
      <c r="WXF103" s="35"/>
      <c r="WXG103" s="35"/>
      <c r="WXH103" s="35"/>
      <c r="WXI103" s="35"/>
      <c r="WXJ103" s="35"/>
      <c r="WXK103" s="35"/>
      <c r="WXL103" s="35"/>
      <c r="WXM103" s="35"/>
      <c r="WXN103" s="35"/>
      <c r="WXO103" s="35"/>
      <c r="WXP103" s="35"/>
      <c r="WXQ103" s="35"/>
      <c r="WXR103" s="35"/>
      <c r="WXS103" s="35"/>
      <c r="WXT103" s="35"/>
      <c r="WXU103" s="35"/>
      <c r="WXV103" s="35"/>
      <c r="WXW103" s="35"/>
      <c r="WXX103" s="35"/>
      <c r="WXY103" s="35"/>
      <c r="WXZ103" s="35"/>
      <c r="WYA103" s="35"/>
      <c r="WYB103" s="35"/>
      <c r="WYC103" s="35"/>
      <c r="WYD103" s="35"/>
      <c r="WYE103" s="35"/>
      <c r="WYF103" s="35"/>
      <c r="WYG103" s="35"/>
      <c r="WYH103" s="35"/>
      <c r="WYI103" s="35"/>
      <c r="WYJ103" s="35"/>
      <c r="WYK103" s="35"/>
      <c r="WYL103" s="35"/>
      <c r="WYM103" s="35"/>
      <c r="WYN103" s="35"/>
      <c r="WYO103" s="35"/>
      <c r="WYP103" s="35"/>
      <c r="WYQ103" s="35"/>
      <c r="WYR103" s="35"/>
      <c r="WYS103" s="35"/>
      <c r="WYT103" s="35"/>
      <c r="WYU103" s="35"/>
      <c r="WYV103" s="35"/>
      <c r="WYW103" s="35"/>
      <c r="WYX103" s="35"/>
      <c r="WYY103" s="35"/>
      <c r="WYZ103" s="35"/>
      <c r="WZA103" s="35"/>
      <c r="WZB103" s="35"/>
      <c r="WZC103" s="35"/>
      <c r="WZD103" s="35"/>
      <c r="WZE103" s="35"/>
      <c r="WZF103" s="35"/>
      <c r="WZG103" s="35"/>
      <c r="WZH103" s="35"/>
      <c r="WZI103" s="35"/>
      <c r="WZJ103" s="35"/>
      <c r="WZK103" s="35"/>
      <c r="WZL103" s="35"/>
      <c r="WZM103" s="35"/>
      <c r="WZN103" s="35"/>
      <c r="WZO103" s="35"/>
      <c r="WZP103" s="35"/>
      <c r="WZQ103" s="35"/>
      <c r="WZR103" s="35"/>
      <c r="WZS103" s="35"/>
      <c r="WZT103" s="35"/>
      <c r="WZU103" s="35"/>
      <c r="WZV103" s="35"/>
      <c r="WZW103" s="35"/>
      <c r="WZX103" s="35"/>
      <c r="WZY103" s="35"/>
      <c r="WZZ103" s="35"/>
      <c r="XAA103" s="35"/>
      <c r="XAB103" s="35"/>
      <c r="XAC103" s="35"/>
      <c r="XAD103" s="35"/>
      <c r="XAE103" s="35"/>
      <c r="XAF103" s="35"/>
      <c r="XAG103" s="35"/>
      <c r="XAH103" s="35"/>
      <c r="XAI103" s="35"/>
      <c r="XAJ103" s="35"/>
      <c r="XAK103" s="35"/>
      <c r="XAL103" s="35"/>
      <c r="XAM103" s="35"/>
      <c r="XAN103" s="35"/>
      <c r="XAO103" s="35"/>
      <c r="XAP103" s="35"/>
      <c r="XAQ103" s="35"/>
      <c r="XAR103" s="35"/>
      <c r="XAS103" s="35"/>
      <c r="XAT103" s="35"/>
      <c r="XAU103" s="35"/>
      <c r="XAV103" s="35"/>
      <c r="XAW103" s="35"/>
      <c r="XAX103" s="35"/>
      <c r="XAY103" s="35"/>
      <c r="XAZ103" s="35"/>
      <c r="XBA103" s="35"/>
      <c r="XBB103" s="35"/>
      <c r="XBC103" s="35"/>
      <c r="XBD103" s="35"/>
      <c r="XBE103" s="35"/>
      <c r="XBF103" s="35"/>
      <c r="XBG103" s="35"/>
      <c r="XBH103" s="35"/>
      <c r="XBI103" s="35"/>
      <c r="XBJ103" s="35"/>
      <c r="XBK103" s="35"/>
      <c r="XBL103" s="35"/>
      <c r="XBM103" s="35"/>
      <c r="XBN103" s="35"/>
      <c r="XBO103" s="35"/>
      <c r="XBP103" s="35"/>
      <c r="XBQ103" s="35"/>
      <c r="XBR103" s="35"/>
      <c r="XBS103" s="35"/>
      <c r="XBT103" s="35"/>
      <c r="XBU103" s="35"/>
      <c r="XBV103" s="35"/>
      <c r="XBW103" s="35"/>
      <c r="XBX103" s="35"/>
      <c r="XBY103" s="35"/>
      <c r="XBZ103" s="35"/>
      <c r="XCA103" s="35"/>
      <c r="XCB103" s="35"/>
      <c r="XCC103" s="35"/>
      <c r="XCD103" s="35"/>
      <c r="XCE103" s="35"/>
      <c r="XCF103" s="35"/>
      <c r="XCG103" s="35"/>
      <c r="XCH103" s="35"/>
      <c r="XCI103" s="35"/>
      <c r="XCJ103" s="35"/>
      <c r="XCK103" s="35"/>
      <c r="XCL103" s="35"/>
      <c r="XCM103" s="35"/>
      <c r="XCN103" s="35"/>
      <c r="XCO103" s="35"/>
      <c r="XCP103" s="35"/>
      <c r="XCQ103" s="35"/>
      <c r="XCR103" s="35"/>
      <c r="XCS103" s="35"/>
      <c r="XCT103" s="35"/>
      <c r="XCU103" s="35"/>
      <c r="XCV103" s="35"/>
      <c r="XCW103" s="35"/>
      <c r="XCX103" s="35"/>
      <c r="XCY103" s="35"/>
      <c r="XCZ103" s="35"/>
      <c r="XDA103" s="35"/>
      <c r="XDB103" s="35"/>
      <c r="XDC103" s="35"/>
      <c r="XDD103" s="35"/>
      <c r="XDE103" s="35"/>
      <c r="XDF103" s="35"/>
      <c r="XDG103" s="35"/>
      <c r="XDH103" s="35"/>
      <c r="XDI103" s="35"/>
      <c r="XDJ103" s="35"/>
      <c r="XDK103" s="35"/>
      <c r="XDL103" s="35"/>
      <c r="XDM103" s="35"/>
      <c r="XDN103" s="35"/>
      <c r="XDO103" s="35"/>
      <c r="XDP103" s="35"/>
      <c r="XDQ103" s="35"/>
      <c r="XDR103" s="35"/>
      <c r="XDS103" s="35"/>
      <c r="XDT103" s="35"/>
      <c r="XDU103" s="35"/>
      <c r="XDV103" s="35"/>
      <c r="XDW103" s="35"/>
      <c r="XDX103" s="35"/>
      <c r="XDY103" s="35"/>
      <c r="XDZ103" s="35"/>
      <c r="XEA103" s="35"/>
      <c r="XEB103" s="35"/>
      <c r="XEC103" s="35"/>
      <c r="XED103" s="35"/>
      <c r="XEE103" s="35"/>
      <c r="XEF103" s="35"/>
      <c r="XEG103" s="35"/>
      <c r="XEH103" s="35"/>
      <c r="XEI103" s="35"/>
    </row>
    <row r="104" spans="1:16363" s="23" customFormat="1" ht="39" customHeight="1" x14ac:dyDescent="0.25">
      <c r="A104" s="53">
        <v>93</v>
      </c>
      <c r="B104" s="333" t="s">
        <v>175</v>
      </c>
      <c r="C104" s="34" t="s">
        <v>165</v>
      </c>
      <c r="D104" s="27" t="s">
        <v>166</v>
      </c>
      <c r="E104" s="334" t="s">
        <v>176</v>
      </c>
      <c r="F104" s="302">
        <v>624000</v>
      </c>
      <c r="G104" s="21" t="s">
        <v>17</v>
      </c>
      <c r="H104" s="22" t="s">
        <v>18</v>
      </c>
      <c r="I104" s="16">
        <v>91039</v>
      </c>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35"/>
      <c r="FD104" s="35"/>
      <c r="FE104" s="35"/>
      <c r="FF104" s="35"/>
      <c r="FG104" s="35"/>
      <c r="FH104" s="35"/>
      <c r="FI104" s="35"/>
      <c r="FJ104" s="35"/>
      <c r="FK104" s="35"/>
      <c r="FL104" s="35"/>
      <c r="FM104" s="35"/>
      <c r="FN104" s="35"/>
      <c r="FO104" s="35"/>
      <c r="FP104" s="35"/>
      <c r="FQ104" s="35"/>
      <c r="FR104" s="35"/>
      <c r="FS104" s="35"/>
      <c r="FT104" s="35"/>
      <c r="FU104" s="35"/>
      <c r="FV104" s="35"/>
      <c r="FW104" s="35"/>
      <c r="FX104" s="35"/>
      <c r="FY104" s="35"/>
      <c r="FZ104" s="35"/>
      <c r="GA104" s="35"/>
      <c r="GB104" s="35"/>
      <c r="GC104" s="35"/>
      <c r="GD104" s="35"/>
      <c r="GE104" s="35"/>
      <c r="GF104" s="35"/>
      <c r="GG104" s="35"/>
      <c r="GH104" s="35"/>
      <c r="GI104" s="35"/>
      <c r="GJ104" s="35"/>
      <c r="GK104" s="35"/>
      <c r="GL104" s="35"/>
      <c r="GM104" s="35"/>
      <c r="GN104" s="35"/>
      <c r="GO104" s="35"/>
      <c r="GP104" s="35"/>
      <c r="GQ104" s="35"/>
      <c r="GR104" s="35"/>
      <c r="GS104" s="35"/>
      <c r="GT104" s="35"/>
      <c r="GU104" s="35"/>
      <c r="GV104" s="35"/>
      <c r="GW104" s="35"/>
      <c r="GX104" s="35"/>
      <c r="GY104" s="35"/>
      <c r="GZ104" s="35"/>
      <c r="HA104" s="35"/>
      <c r="HB104" s="35"/>
      <c r="HC104" s="35"/>
      <c r="HD104" s="35"/>
      <c r="HE104" s="35"/>
      <c r="HF104" s="35"/>
      <c r="HG104" s="35"/>
      <c r="HH104" s="35"/>
      <c r="HI104" s="35"/>
      <c r="HJ104" s="35"/>
      <c r="HK104" s="35"/>
      <c r="HL104" s="35"/>
      <c r="HM104" s="35"/>
      <c r="HN104" s="35"/>
      <c r="HO104" s="35"/>
      <c r="HP104" s="35"/>
      <c r="HQ104" s="35"/>
      <c r="HR104" s="35"/>
      <c r="HS104" s="35"/>
      <c r="HT104" s="35"/>
      <c r="HU104" s="35"/>
      <c r="HV104" s="35"/>
      <c r="HW104" s="35"/>
      <c r="HX104" s="35"/>
      <c r="HY104" s="35"/>
      <c r="HZ104" s="35"/>
      <c r="IA104" s="35"/>
      <c r="IB104" s="35"/>
      <c r="IC104" s="35"/>
      <c r="ID104" s="35"/>
      <c r="IE104" s="35"/>
      <c r="IF104" s="35"/>
      <c r="IG104" s="35"/>
      <c r="IH104" s="35"/>
      <c r="II104" s="35"/>
      <c r="IJ104" s="35"/>
      <c r="IK104" s="35"/>
      <c r="IL104" s="35"/>
      <c r="IM104" s="35"/>
      <c r="IN104" s="35"/>
      <c r="IO104" s="35"/>
      <c r="IP104" s="35"/>
      <c r="IQ104" s="35"/>
      <c r="IR104" s="35"/>
      <c r="IS104" s="35"/>
      <c r="IT104" s="35"/>
      <c r="IU104" s="35"/>
      <c r="IV104" s="35"/>
      <c r="IW104" s="35"/>
      <c r="IX104" s="35"/>
      <c r="IY104" s="35"/>
      <c r="IZ104" s="35"/>
      <c r="JA104" s="35"/>
      <c r="JB104" s="35"/>
      <c r="JC104" s="35"/>
      <c r="JD104" s="35"/>
      <c r="JE104" s="35"/>
      <c r="JF104" s="35"/>
      <c r="JG104" s="35"/>
      <c r="JH104" s="35"/>
      <c r="JI104" s="35"/>
      <c r="JJ104" s="35"/>
      <c r="JK104" s="35"/>
      <c r="JL104" s="35"/>
      <c r="JM104" s="35"/>
      <c r="JN104" s="35"/>
      <c r="JO104" s="35"/>
      <c r="JP104" s="35"/>
      <c r="JQ104" s="35"/>
      <c r="JR104" s="35"/>
      <c r="JS104" s="35"/>
      <c r="JT104" s="35"/>
      <c r="JU104" s="35"/>
      <c r="JV104" s="35"/>
      <c r="JW104" s="35"/>
      <c r="JX104" s="35"/>
      <c r="JY104" s="35"/>
      <c r="JZ104" s="35"/>
      <c r="KA104" s="35"/>
      <c r="KB104" s="35"/>
      <c r="KC104" s="35"/>
      <c r="KD104" s="35"/>
      <c r="KE104" s="35"/>
      <c r="KF104" s="35"/>
      <c r="KG104" s="35"/>
      <c r="KH104" s="35"/>
      <c r="KI104" s="35"/>
      <c r="KJ104" s="35"/>
      <c r="KK104" s="35"/>
      <c r="KL104" s="35"/>
      <c r="KM104" s="35"/>
      <c r="KN104" s="35"/>
      <c r="KO104" s="35"/>
      <c r="KP104" s="35"/>
      <c r="KQ104" s="35"/>
      <c r="KR104" s="35"/>
      <c r="KS104" s="35"/>
      <c r="KT104" s="35"/>
      <c r="KU104" s="35"/>
      <c r="KV104" s="35"/>
      <c r="KW104" s="35"/>
      <c r="KX104" s="35"/>
      <c r="KY104" s="35"/>
      <c r="KZ104" s="35"/>
      <c r="LA104" s="35"/>
      <c r="LB104" s="35"/>
      <c r="LC104" s="35"/>
      <c r="LD104" s="35"/>
      <c r="LE104" s="35"/>
      <c r="LF104" s="35"/>
      <c r="LG104" s="35"/>
      <c r="LH104" s="35"/>
      <c r="LI104" s="35"/>
      <c r="LJ104" s="35"/>
      <c r="LK104" s="35"/>
      <c r="LL104" s="35"/>
      <c r="LM104" s="35"/>
      <c r="LN104" s="35"/>
      <c r="LO104" s="35"/>
      <c r="LP104" s="35"/>
      <c r="LQ104" s="35"/>
      <c r="LR104" s="35"/>
      <c r="LS104" s="35"/>
      <c r="LT104" s="35"/>
      <c r="LU104" s="35"/>
      <c r="LV104" s="35"/>
      <c r="LW104" s="35"/>
      <c r="LX104" s="35"/>
      <c r="LY104" s="35"/>
      <c r="LZ104" s="35"/>
      <c r="MA104" s="35"/>
      <c r="MB104" s="35"/>
      <c r="MC104" s="35"/>
      <c r="MD104" s="35"/>
      <c r="ME104" s="35"/>
      <c r="MF104" s="35"/>
      <c r="MG104" s="35"/>
      <c r="MH104" s="35"/>
      <c r="MI104" s="35"/>
      <c r="MJ104" s="35"/>
      <c r="MK104" s="35"/>
      <c r="ML104" s="35"/>
      <c r="MM104" s="35"/>
      <c r="MN104" s="35"/>
      <c r="MO104" s="35"/>
      <c r="MP104" s="35"/>
      <c r="MQ104" s="35"/>
      <c r="MR104" s="35"/>
      <c r="MS104" s="35"/>
      <c r="MT104" s="35"/>
      <c r="MU104" s="35"/>
      <c r="MV104" s="35"/>
      <c r="MW104" s="35"/>
      <c r="MX104" s="35"/>
      <c r="MY104" s="35"/>
      <c r="MZ104" s="35"/>
      <c r="NA104" s="35"/>
      <c r="NB104" s="35"/>
      <c r="NC104" s="35"/>
      <c r="ND104" s="35"/>
      <c r="NE104" s="35"/>
      <c r="NF104" s="35"/>
      <c r="NG104" s="35"/>
      <c r="NH104" s="35"/>
      <c r="NI104" s="35"/>
      <c r="NJ104" s="35"/>
      <c r="NK104" s="35"/>
      <c r="NL104" s="35"/>
      <c r="NM104" s="35"/>
      <c r="NN104" s="35"/>
      <c r="NO104" s="35"/>
      <c r="NP104" s="35"/>
      <c r="NQ104" s="35"/>
      <c r="NR104" s="35"/>
      <c r="NS104" s="35"/>
      <c r="NT104" s="35"/>
      <c r="NU104" s="35"/>
      <c r="NV104" s="35"/>
      <c r="NW104" s="35"/>
      <c r="NX104" s="35"/>
      <c r="NY104" s="35"/>
      <c r="NZ104" s="35"/>
      <c r="OA104" s="35"/>
      <c r="OB104" s="35"/>
      <c r="OC104" s="35"/>
      <c r="OD104" s="35"/>
      <c r="OE104" s="35"/>
      <c r="OF104" s="35"/>
      <c r="OG104" s="35"/>
      <c r="OH104" s="35"/>
      <c r="OI104" s="35"/>
      <c r="OJ104" s="35"/>
      <c r="OK104" s="35"/>
      <c r="OL104" s="35"/>
      <c r="OM104" s="35"/>
      <c r="ON104" s="35"/>
      <c r="OO104" s="35"/>
      <c r="OP104" s="35"/>
      <c r="OQ104" s="35"/>
      <c r="OR104" s="35"/>
      <c r="OS104" s="35"/>
      <c r="OT104" s="35"/>
      <c r="OU104" s="35"/>
      <c r="OV104" s="35"/>
      <c r="OW104" s="35"/>
      <c r="OX104" s="35"/>
      <c r="OY104" s="35"/>
      <c r="OZ104" s="35"/>
      <c r="PA104" s="35"/>
      <c r="PB104" s="35"/>
      <c r="PC104" s="35"/>
      <c r="PD104" s="35"/>
      <c r="PE104" s="35"/>
      <c r="PF104" s="35"/>
      <c r="PG104" s="35"/>
      <c r="PH104" s="35"/>
      <c r="PI104" s="35"/>
      <c r="PJ104" s="35"/>
      <c r="PK104" s="35"/>
      <c r="PL104" s="35"/>
      <c r="PM104" s="35"/>
      <c r="PN104" s="35"/>
      <c r="PO104" s="35"/>
      <c r="PP104" s="35"/>
      <c r="PQ104" s="35"/>
      <c r="PR104" s="35"/>
      <c r="PS104" s="35"/>
      <c r="PT104" s="35"/>
      <c r="PU104" s="35"/>
      <c r="PV104" s="35"/>
      <c r="PW104" s="35"/>
      <c r="PX104" s="35"/>
      <c r="PY104" s="35"/>
      <c r="PZ104" s="35"/>
      <c r="QA104" s="35"/>
      <c r="QB104" s="35"/>
      <c r="QC104" s="35"/>
      <c r="QD104" s="35"/>
      <c r="QE104" s="35"/>
      <c r="QF104" s="35"/>
      <c r="QG104" s="35"/>
      <c r="QH104" s="35"/>
      <c r="QI104" s="35"/>
      <c r="QJ104" s="35"/>
      <c r="QK104" s="35"/>
      <c r="QL104" s="35"/>
      <c r="QM104" s="35"/>
      <c r="QN104" s="35"/>
      <c r="QO104" s="35"/>
      <c r="QP104" s="35"/>
      <c r="QQ104" s="35"/>
      <c r="QR104" s="35"/>
      <c r="QS104" s="35"/>
      <c r="QT104" s="35"/>
      <c r="QU104" s="35"/>
      <c r="QV104" s="35"/>
      <c r="QW104" s="35"/>
      <c r="QX104" s="35"/>
      <c r="QY104" s="35"/>
      <c r="QZ104" s="35"/>
      <c r="RA104" s="35"/>
      <c r="RB104" s="35"/>
      <c r="RC104" s="35"/>
      <c r="RD104" s="35"/>
      <c r="RE104" s="35"/>
      <c r="RF104" s="35"/>
      <c r="RG104" s="35"/>
      <c r="RH104" s="35"/>
      <c r="RI104" s="35"/>
      <c r="RJ104" s="35"/>
      <c r="RK104" s="35"/>
      <c r="RL104" s="35"/>
      <c r="RM104" s="35"/>
      <c r="RN104" s="35"/>
      <c r="RO104" s="35"/>
      <c r="RP104" s="35"/>
      <c r="RQ104" s="35"/>
      <c r="RR104" s="35"/>
      <c r="RS104" s="35"/>
      <c r="RT104" s="35"/>
      <c r="RU104" s="35"/>
      <c r="RV104" s="35"/>
      <c r="RW104" s="35"/>
      <c r="RX104" s="35"/>
      <c r="RY104" s="35"/>
      <c r="RZ104" s="35"/>
      <c r="SA104" s="35"/>
      <c r="SB104" s="35"/>
      <c r="SC104" s="35"/>
      <c r="SD104" s="35"/>
      <c r="SE104" s="35"/>
      <c r="SF104" s="35"/>
      <c r="SG104" s="35"/>
      <c r="SH104" s="35"/>
      <c r="SI104" s="35"/>
      <c r="SJ104" s="35"/>
      <c r="SK104" s="35"/>
      <c r="SL104" s="35"/>
      <c r="SM104" s="35"/>
      <c r="SN104" s="35"/>
      <c r="SO104" s="35"/>
      <c r="SP104" s="35"/>
      <c r="SQ104" s="35"/>
      <c r="SR104" s="35"/>
      <c r="SS104" s="35"/>
      <c r="ST104" s="35"/>
      <c r="SU104" s="35"/>
      <c r="SV104" s="35"/>
      <c r="SW104" s="35"/>
      <c r="SX104" s="35"/>
      <c r="SY104" s="35"/>
      <c r="SZ104" s="35"/>
      <c r="TA104" s="35"/>
      <c r="TB104" s="35"/>
      <c r="TC104" s="35"/>
      <c r="TD104" s="35"/>
      <c r="TE104" s="35"/>
      <c r="TF104" s="35"/>
      <c r="TG104" s="35"/>
      <c r="TH104" s="35"/>
      <c r="TI104" s="35"/>
      <c r="TJ104" s="35"/>
      <c r="TK104" s="35"/>
      <c r="TL104" s="35"/>
      <c r="TM104" s="35"/>
      <c r="TN104" s="35"/>
      <c r="TO104" s="35"/>
      <c r="TP104" s="35"/>
      <c r="TQ104" s="35"/>
      <c r="TR104" s="35"/>
      <c r="TS104" s="35"/>
      <c r="TT104" s="35"/>
      <c r="TU104" s="35"/>
      <c r="TV104" s="35"/>
      <c r="TW104" s="35"/>
      <c r="TX104" s="35"/>
      <c r="TY104" s="35"/>
      <c r="TZ104" s="35"/>
      <c r="UA104" s="35"/>
      <c r="UB104" s="35"/>
      <c r="UC104" s="35"/>
      <c r="UD104" s="35"/>
      <c r="UE104" s="35"/>
      <c r="UF104" s="35"/>
      <c r="UG104" s="35"/>
      <c r="UH104" s="35"/>
      <c r="UI104" s="35"/>
      <c r="UJ104" s="35"/>
      <c r="UK104" s="35"/>
      <c r="UL104" s="35"/>
      <c r="UM104" s="35"/>
      <c r="UN104" s="35"/>
      <c r="UO104" s="35"/>
      <c r="UP104" s="35"/>
      <c r="UQ104" s="35"/>
      <c r="UR104" s="35"/>
      <c r="US104" s="35"/>
      <c r="UT104" s="35"/>
      <c r="UU104" s="35"/>
      <c r="UV104" s="35"/>
      <c r="UW104" s="35"/>
      <c r="UX104" s="35"/>
      <c r="UY104" s="35"/>
      <c r="UZ104" s="35"/>
      <c r="VA104" s="35"/>
      <c r="VB104" s="35"/>
      <c r="VC104" s="35"/>
      <c r="VD104" s="35"/>
      <c r="VE104" s="35"/>
      <c r="VF104" s="35"/>
      <c r="VG104" s="35"/>
      <c r="VH104" s="35"/>
      <c r="VI104" s="35"/>
      <c r="VJ104" s="35"/>
      <c r="VK104" s="35"/>
      <c r="VL104" s="35"/>
      <c r="VM104" s="35"/>
      <c r="VN104" s="35"/>
      <c r="VO104" s="35"/>
      <c r="VP104" s="35"/>
      <c r="VQ104" s="35"/>
      <c r="VR104" s="35"/>
      <c r="VS104" s="35"/>
      <c r="VT104" s="35"/>
      <c r="VU104" s="35"/>
      <c r="VV104" s="35"/>
      <c r="VW104" s="35"/>
      <c r="VX104" s="35"/>
      <c r="VY104" s="35"/>
      <c r="VZ104" s="35"/>
      <c r="WA104" s="35"/>
      <c r="WB104" s="35"/>
      <c r="WC104" s="35"/>
      <c r="WD104" s="35"/>
      <c r="WE104" s="35"/>
      <c r="WF104" s="35"/>
      <c r="WG104" s="35"/>
      <c r="WH104" s="35"/>
      <c r="WI104" s="35"/>
      <c r="WJ104" s="35"/>
      <c r="WK104" s="35"/>
      <c r="WL104" s="35"/>
      <c r="WM104" s="35"/>
      <c r="WN104" s="35"/>
      <c r="WO104" s="35"/>
      <c r="WP104" s="35"/>
      <c r="WQ104" s="35"/>
      <c r="WR104" s="35"/>
      <c r="WS104" s="35"/>
      <c r="WT104" s="35"/>
      <c r="WU104" s="35"/>
      <c r="WV104" s="35"/>
      <c r="WW104" s="35"/>
      <c r="WX104" s="35"/>
      <c r="WY104" s="35"/>
      <c r="WZ104" s="35"/>
      <c r="XA104" s="35"/>
      <c r="XB104" s="35"/>
      <c r="XC104" s="35"/>
      <c r="XD104" s="35"/>
      <c r="XE104" s="35"/>
      <c r="XF104" s="35"/>
      <c r="XG104" s="35"/>
      <c r="XH104" s="35"/>
      <c r="XI104" s="35"/>
      <c r="XJ104" s="35"/>
      <c r="XK104" s="35"/>
      <c r="XL104" s="35"/>
      <c r="XM104" s="35"/>
      <c r="XN104" s="35"/>
      <c r="XO104" s="35"/>
      <c r="XP104" s="35"/>
      <c r="XQ104" s="35"/>
      <c r="XR104" s="35"/>
      <c r="XS104" s="35"/>
      <c r="XT104" s="35"/>
      <c r="XU104" s="35"/>
      <c r="XV104" s="35"/>
      <c r="XW104" s="35"/>
      <c r="XX104" s="35"/>
      <c r="XY104" s="35"/>
      <c r="XZ104" s="35"/>
      <c r="YA104" s="35"/>
      <c r="YB104" s="35"/>
      <c r="YC104" s="35"/>
      <c r="YD104" s="35"/>
      <c r="YE104" s="35"/>
      <c r="YF104" s="35"/>
      <c r="YG104" s="35"/>
      <c r="YH104" s="35"/>
      <c r="YI104" s="35"/>
      <c r="YJ104" s="35"/>
      <c r="YK104" s="35"/>
      <c r="YL104" s="35"/>
      <c r="YM104" s="35"/>
      <c r="YN104" s="35"/>
      <c r="YO104" s="35"/>
      <c r="YP104" s="35"/>
      <c r="YQ104" s="35"/>
      <c r="YR104" s="35"/>
      <c r="YS104" s="35"/>
      <c r="YT104" s="35"/>
      <c r="YU104" s="35"/>
      <c r="YV104" s="35"/>
      <c r="YW104" s="35"/>
      <c r="YX104" s="35"/>
      <c r="YY104" s="35"/>
      <c r="YZ104" s="35"/>
      <c r="ZA104" s="35"/>
      <c r="ZB104" s="35"/>
      <c r="ZC104" s="35"/>
      <c r="ZD104" s="35"/>
      <c r="ZE104" s="35"/>
      <c r="ZF104" s="35"/>
      <c r="ZG104" s="35"/>
      <c r="ZH104" s="35"/>
      <c r="ZI104" s="35"/>
      <c r="ZJ104" s="35"/>
      <c r="ZK104" s="35"/>
      <c r="ZL104" s="35"/>
      <c r="ZM104" s="35"/>
      <c r="ZN104" s="35"/>
      <c r="ZO104" s="35"/>
      <c r="ZP104" s="35"/>
      <c r="ZQ104" s="35"/>
      <c r="ZR104" s="35"/>
      <c r="ZS104" s="35"/>
      <c r="ZT104" s="35"/>
      <c r="ZU104" s="35"/>
      <c r="ZV104" s="35"/>
      <c r="ZW104" s="35"/>
      <c r="ZX104" s="35"/>
      <c r="ZY104" s="35"/>
      <c r="ZZ104" s="35"/>
      <c r="AAA104" s="35"/>
      <c r="AAB104" s="35"/>
      <c r="AAC104" s="35"/>
      <c r="AAD104" s="35"/>
      <c r="AAE104" s="35"/>
      <c r="AAF104" s="35"/>
      <c r="AAG104" s="35"/>
      <c r="AAH104" s="35"/>
      <c r="AAI104" s="35"/>
      <c r="AAJ104" s="35"/>
      <c r="AAK104" s="35"/>
      <c r="AAL104" s="35"/>
      <c r="AAM104" s="35"/>
      <c r="AAN104" s="35"/>
      <c r="AAO104" s="35"/>
      <c r="AAP104" s="35"/>
      <c r="AAQ104" s="35"/>
      <c r="AAR104" s="35"/>
      <c r="AAS104" s="35"/>
      <c r="AAT104" s="35"/>
      <c r="AAU104" s="35"/>
      <c r="AAV104" s="35"/>
      <c r="AAW104" s="35"/>
      <c r="AAX104" s="35"/>
      <c r="AAY104" s="35"/>
      <c r="AAZ104" s="35"/>
      <c r="ABA104" s="35"/>
      <c r="ABB104" s="35"/>
      <c r="ABC104" s="35"/>
      <c r="ABD104" s="35"/>
      <c r="ABE104" s="35"/>
      <c r="ABF104" s="35"/>
      <c r="ABG104" s="35"/>
      <c r="ABH104" s="35"/>
      <c r="ABI104" s="35"/>
      <c r="ABJ104" s="35"/>
      <c r="ABK104" s="35"/>
      <c r="ABL104" s="35"/>
      <c r="ABM104" s="35"/>
      <c r="ABN104" s="35"/>
      <c r="ABO104" s="35"/>
      <c r="ABP104" s="35"/>
      <c r="ABQ104" s="35"/>
      <c r="ABR104" s="35"/>
      <c r="ABS104" s="35"/>
      <c r="ABT104" s="35"/>
      <c r="ABU104" s="35"/>
      <c r="ABV104" s="35"/>
      <c r="ABW104" s="35"/>
      <c r="ABX104" s="35"/>
      <c r="ABY104" s="35"/>
      <c r="ABZ104" s="35"/>
      <c r="ACA104" s="35"/>
      <c r="ACB104" s="35"/>
      <c r="ACC104" s="35"/>
      <c r="ACD104" s="35"/>
      <c r="ACE104" s="35"/>
      <c r="ACF104" s="35"/>
      <c r="ACG104" s="35"/>
      <c r="ACH104" s="35"/>
      <c r="ACI104" s="35"/>
      <c r="ACJ104" s="35"/>
      <c r="ACK104" s="35"/>
      <c r="ACL104" s="35"/>
      <c r="ACM104" s="35"/>
      <c r="ACN104" s="35"/>
      <c r="ACO104" s="35"/>
      <c r="ACP104" s="35"/>
      <c r="ACQ104" s="35"/>
      <c r="ACR104" s="35"/>
      <c r="ACS104" s="35"/>
      <c r="ACT104" s="35"/>
      <c r="ACU104" s="35"/>
      <c r="ACV104" s="35"/>
      <c r="ACW104" s="35"/>
      <c r="ACX104" s="35"/>
      <c r="ACY104" s="35"/>
      <c r="ACZ104" s="35"/>
      <c r="ADA104" s="35"/>
      <c r="ADB104" s="35"/>
      <c r="ADC104" s="35"/>
      <c r="ADD104" s="35"/>
      <c r="ADE104" s="35"/>
      <c r="ADF104" s="35"/>
      <c r="ADG104" s="35"/>
      <c r="ADH104" s="35"/>
      <c r="ADI104" s="35"/>
      <c r="ADJ104" s="35"/>
      <c r="ADK104" s="35"/>
      <c r="ADL104" s="35"/>
      <c r="ADM104" s="35"/>
      <c r="ADN104" s="35"/>
      <c r="ADO104" s="35"/>
      <c r="ADP104" s="35"/>
      <c r="ADQ104" s="35"/>
      <c r="ADR104" s="35"/>
      <c r="ADS104" s="35"/>
      <c r="ADT104" s="35"/>
      <c r="ADU104" s="35"/>
      <c r="ADV104" s="35"/>
      <c r="ADW104" s="35"/>
      <c r="ADX104" s="35"/>
      <c r="ADY104" s="35"/>
      <c r="ADZ104" s="35"/>
      <c r="AEA104" s="35"/>
      <c r="AEB104" s="35"/>
      <c r="AEC104" s="35"/>
      <c r="AED104" s="35"/>
      <c r="AEE104" s="35"/>
      <c r="AEF104" s="35"/>
      <c r="AEG104" s="35"/>
      <c r="AEH104" s="35"/>
      <c r="AEI104" s="35"/>
      <c r="AEJ104" s="35"/>
      <c r="AEK104" s="35"/>
      <c r="AEL104" s="35"/>
      <c r="AEM104" s="35"/>
      <c r="AEN104" s="35"/>
      <c r="AEO104" s="35"/>
      <c r="AEP104" s="35"/>
      <c r="AEQ104" s="35"/>
      <c r="AER104" s="35"/>
      <c r="AES104" s="35"/>
      <c r="AET104" s="35"/>
      <c r="AEU104" s="35"/>
      <c r="AEV104" s="35"/>
      <c r="AEW104" s="35"/>
      <c r="AEX104" s="35"/>
      <c r="AEY104" s="35"/>
      <c r="AEZ104" s="35"/>
      <c r="AFA104" s="35"/>
      <c r="AFB104" s="35"/>
      <c r="AFC104" s="35"/>
      <c r="AFD104" s="35"/>
      <c r="AFE104" s="35"/>
      <c r="AFF104" s="35"/>
      <c r="AFG104" s="35"/>
      <c r="AFH104" s="35"/>
      <c r="AFI104" s="35"/>
      <c r="AFJ104" s="35"/>
      <c r="AFK104" s="35"/>
      <c r="AFL104" s="35"/>
      <c r="AFM104" s="35"/>
      <c r="AFN104" s="35"/>
      <c r="AFO104" s="35"/>
      <c r="AFP104" s="35"/>
      <c r="AFQ104" s="35"/>
      <c r="AFR104" s="35"/>
      <c r="AFS104" s="35"/>
      <c r="AFT104" s="35"/>
      <c r="AFU104" s="35"/>
      <c r="AFV104" s="35"/>
      <c r="AFW104" s="35"/>
      <c r="AFX104" s="35"/>
      <c r="AFY104" s="35"/>
      <c r="AFZ104" s="35"/>
      <c r="AGA104" s="35"/>
      <c r="AGB104" s="35"/>
      <c r="AGC104" s="35"/>
      <c r="AGD104" s="35"/>
      <c r="AGE104" s="35"/>
      <c r="AGF104" s="35"/>
      <c r="AGG104" s="35"/>
      <c r="AGH104" s="35"/>
      <c r="AGI104" s="35"/>
      <c r="AGJ104" s="35"/>
      <c r="AGK104" s="35"/>
      <c r="AGL104" s="35"/>
      <c r="AGM104" s="35"/>
      <c r="AGN104" s="35"/>
      <c r="AGO104" s="35"/>
      <c r="AGP104" s="35"/>
      <c r="AGQ104" s="35"/>
      <c r="AGR104" s="35"/>
      <c r="AGS104" s="35"/>
      <c r="AGT104" s="35"/>
      <c r="AGU104" s="35"/>
      <c r="AGV104" s="35"/>
      <c r="AGW104" s="35"/>
      <c r="AGX104" s="35"/>
      <c r="AGY104" s="35"/>
      <c r="AGZ104" s="35"/>
      <c r="AHA104" s="35"/>
      <c r="AHB104" s="35"/>
      <c r="AHC104" s="35"/>
      <c r="AHD104" s="35"/>
      <c r="AHE104" s="35"/>
      <c r="AHF104" s="35"/>
      <c r="AHG104" s="35"/>
      <c r="AHH104" s="35"/>
      <c r="AHI104" s="35"/>
      <c r="AHJ104" s="35"/>
      <c r="AHK104" s="35"/>
      <c r="AHL104" s="35"/>
      <c r="AHM104" s="35"/>
      <c r="AHN104" s="35"/>
      <c r="AHO104" s="35"/>
      <c r="AHP104" s="35"/>
      <c r="AHQ104" s="35"/>
      <c r="AHR104" s="35"/>
      <c r="AHS104" s="35"/>
      <c r="AHT104" s="35"/>
      <c r="AHU104" s="35"/>
      <c r="AHV104" s="35"/>
      <c r="AHW104" s="35"/>
      <c r="AHX104" s="35"/>
      <c r="AHY104" s="35"/>
      <c r="AHZ104" s="35"/>
      <c r="AIA104" s="35"/>
      <c r="AIB104" s="35"/>
      <c r="AIC104" s="35"/>
      <c r="AID104" s="35"/>
      <c r="AIE104" s="35"/>
      <c r="AIF104" s="35"/>
      <c r="AIG104" s="35"/>
      <c r="AIH104" s="35"/>
      <c r="AII104" s="35"/>
      <c r="AIJ104" s="35"/>
      <c r="AIK104" s="35"/>
      <c r="AIL104" s="35"/>
      <c r="AIM104" s="35"/>
      <c r="AIN104" s="35"/>
      <c r="AIO104" s="35"/>
      <c r="AIP104" s="35"/>
      <c r="AIQ104" s="35"/>
      <c r="AIR104" s="35"/>
      <c r="AIS104" s="35"/>
      <c r="AIT104" s="35"/>
      <c r="AIU104" s="35"/>
      <c r="AIV104" s="35"/>
      <c r="AIW104" s="35"/>
      <c r="AIX104" s="35"/>
      <c r="AIY104" s="35"/>
      <c r="AIZ104" s="35"/>
      <c r="AJA104" s="35"/>
      <c r="AJB104" s="35"/>
      <c r="AJC104" s="35"/>
      <c r="AJD104" s="35"/>
      <c r="AJE104" s="35"/>
      <c r="AJF104" s="35"/>
      <c r="AJG104" s="35"/>
      <c r="AJH104" s="35"/>
      <c r="AJI104" s="35"/>
      <c r="AJJ104" s="35"/>
      <c r="AJK104" s="35"/>
      <c r="AJL104" s="35"/>
      <c r="AJM104" s="35"/>
      <c r="AJN104" s="35"/>
      <c r="AJO104" s="35"/>
      <c r="AJP104" s="35"/>
      <c r="AJQ104" s="35"/>
      <c r="AJR104" s="35"/>
      <c r="AJS104" s="35"/>
      <c r="AJT104" s="35"/>
      <c r="AJU104" s="35"/>
      <c r="AJV104" s="35"/>
      <c r="AJW104" s="35"/>
      <c r="AJX104" s="35"/>
      <c r="AJY104" s="35"/>
      <c r="AJZ104" s="35"/>
      <c r="AKA104" s="35"/>
      <c r="AKB104" s="35"/>
      <c r="AKC104" s="35"/>
      <c r="AKD104" s="35"/>
      <c r="AKE104" s="35"/>
      <c r="AKF104" s="35"/>
      <c r="AKG104" s="35"/>
      <c r="AKH104" s="35"/>
      <c r="AKI104" s="35"/>
      <c r="AKJ104" s="35"/>
      <c r="AKK104" s="35"/>
      <c r="AKL104" s="35"/>
      <c r="AKM104" s="35"/>
      <c r="AKN104" s="35"/>
      <c r="AKO104" s="35"/>
      <c r="AKP104" s="35"/>
      <c r="AKQ104" s="35"/>
      <c r="AKR104" s="35"/>
      <c r="AKS104" s="35"/>
      <c r="AKT104" s="35"/>
      <c r="AKU104" s="35"/>
      <c r="AKV104" s="35"/>
      <c r="AKW104" s="35"/>
      <c r="AKX104" s="35"/>
      <c r="AKY104" s="35"/>
      <c r="AKZ104" s="35"/>
      <c r="ALA104" s="35"/>
      <c r="ALB104" s="35"/>
      <c r="ALC104" s="35"/>
      <c r="ALD104" s="35"/>
      <c r="ALE104" s="35"/>
      <c r="ALF104" s="35"/>
      <c r="ALG104" s="35"/>
      <c r="ALH104" s="35"/>
      <c r="ALI104" s="35"/>
      <c r="ALJ104" s="35"/>
      <c r="ALK104" s="35"/>
      <c r="ALL104" s="35"/>
      <c r="ALM104" s="35"/>
      <c r="ALN104" s="35"/>
      <c r="ALO104" s="35"/>
      <c r="ALP104" s="35"/>
      <c r="ALQ104" s="35"/>
      <c r="ALR104" s="35"/>
      <c r="ALS104" s="35"/>
      <c r="ALT104" s="35"/>
      <c r="ALU104" s="35"/>
      <c r="ALV104" s="35"/>
      <c r="ALW104" s="35"/>
      <c r="ALX104" s="35"/>
      <c r="ALY104" s="35"/>
      <c r="ALZ104" s="35"/>
      <c r="AMA104" s="35"/>
      <c r="AMB104" s="35"/>
      <c r="AMC104" s="35"/>
      <c r="AMD104" s="35"/>
      <c r="AME104" s="35"/>
      <c r="AMF104" s="35"/>
      <c r="AMG104" s="35"/>
      <c r="AMH104" s="35"/>
      <c r="AMI104" s="35"/>
      <c r="AMJ104" s="35"/>
      <c r="AMK104" s="35"/>
      <c r="AML104" s="35"/>
      <c r="AMM104" s="35"/>
      <c r="AMN104" s="35"/>
      <c r="AMO104" s="35"/>
      <c r="AMP104" s="35"/>
      <c r="AMQ104" s="35"/>
      <c r="AMR104" s="35"/>
      <c r="AMS104" s="35"/>
      <c r="AMT104" s="35"/>
      <c r="AMU104" s="35"/>
      <c r="AMV104" s="35"/>
      <c r="AMW104" s="35"/>
      <c r="AMX104" s="35"/>
      <c r="AMY104" s="35"/>
      <c r="AMZ104" s="35"/>
      <c r="ANA104" s="35"/>
      <c r="ANB104" s="35"/>
      <c r="ANC104" s="35"/>
      <c r="AND104" s="35"/>
      <c r="ANE104" s="35"/>
      <c r="ANF104" s="35"/>
      <c r="ANG104" s="35"/>
      <c r="ANH104" s="35"/>
      <c r="ANI104" s="35"/>
      <c r="ANJ104" s="35"/>
      <c r="ANK104" s="35"/>
      <c r="ANL104" s="35"/>
      <c r="ANM104" s="35"/>
      <c r="ANN104" s="35"/>
      <c r="ANO104" s="35"/>
      <c r="ANP104" s="35"/>
      <c r="ANQ104" s="35"/>
      <c r="ANR104" s="35"/>
      <c r="ANS104" s="35"/>
      <c r="ANT104" s="35"/>
      <c r="ANU104" s="35"/>
      <c r="ANV104" s="35"/>
      <c r="ANW104" s="35"/>
      <c r="ANX104" s="35"/>
      <c r="ANY104" s="35"/>
      <c r="ANZ104" s="35"/>
      <c r="AOA104" s="35"/>
      <c r="AOB104" s="35"/>
      <c r="AOC104" s="35"/>
      <c r="AOD104" s="35"/>
      <c r="AOE104" s="35"/>
      <c r="AOF104" s="35"/>
      <c r="AOG104" s="35"/>
      <c r="AOH104" s="35"/>
      <c r="AOI104" s="35"/>
      <c r="AOJ104" s="35"/>
      <c r="AOK104" s="35"/>
      <c r="AOL104" s="35"/>
      <c r="AOM104" s="35"/>
      <c r="AON104" s="35"/>
      <c r="AOO104" s="35"/>
      <c r="AOP104" s="35"/>
      <c r="AOQ104" s="35"/>
      <c r="AOR104" s="35"/>
      <c r="AOS104" s="35"/>
      <c r="AOT104" s="35"/>
      <c r="AOU104" s="35"/>
      <c r="AOV104" s="35"/>
      <c r="AOW104" s="35"/>
      <c r="AOX104" s="35"/>
      <c r="AOY104" s="35"/>
      <c r="AOZ104" s="35"/>
      <c r="APA104" s="35"/>
      <c r="APB104" s="35"/>
      <c r="APC104" s="35"/>
      <c r="APD104" s="35"/>
      <c r="APE104" s="35"/>
      <c r="APF104" s="35"/>
      <c r="APG104" s="35"/>
      <c r="APH104" s="35"/>
      <c r="API104" s="35"/>
      <c r="APJ104" s="35"/>
      <c r="APK104" s="35"/>
      <c r="APL104" s="35"/>
      <c r="APM104" s="35"/>
      <c r="APN104" s="35"/>
      <c r="APO104" s="35"/>
      <c r="APP104" s="35"/>
      <c r="APQ104" s="35"/>
      <c r="APR104" s="35"/>
      <c r="APS104" s="35"/>
      <c r="APT104" s="35"/>
      <c r="APU104" s="35"/>
      <c r="APV104" s="35"/>
      <c r="APW104" s="35"/>
      <c r="APX104" s="35"/>
      <c r="APY104" s="35"/>
      <c r="APZ104" s="35"/>
      <c r="AQA104" s="35"/>
      <c r="AQB104" s="35"/>
      <c r="AQC104" s="35"/>
      <c r="AQD104" s="35"/>
      <c r="AQE104" s="35"/>
      <c r="AQF104" s="35"/>
      <c r="AQG104" s="35"/>
      <c r="AQH104" s="35"/>
      <c r="AQI104" s="35"/>
      <c r="AQJ104" s="35"/>
      <c r="AQK104" s="35"/>
      <c r="AQL104" s="35"/>
      <c r="AQM104" s="35"/>
      <c r="AQN104" s="35"/>
      <c r="AQO104" s="35"/>
      <c r="AQP104" s="35"/>
      <c r="AQQ104" s="35"/>
      <c r="AQR104" s="35"/>
      <c r="AQS104" s="35"/>
      <c r="AQT104" s="35"/>
      <c r="AQU104" s="35"/>
      <c r="AQV104" s="35"/>
      <c r="AQW104" s="35"/>
      <c r="AQX104" s="35"/>
      <c r="AQY104" s="35"/>
      <c r="AQZ104" s="35"/>
      <c r="ARA104" s="35"/>
      <c r="ARB104" s="35"/>
      <c r="ARC104" s="35"/>
      <c r="ARD104" s="35"/>
      <c r="ARE104" s="35"/>
      <c r="ARF104" s="35"/>
      <c r="ARG104" s="35"/>
      <c r="ARH104" s="35"/>
      <c r="ARI104" s="35"/>
      <c r="ARJ104" s="35"/>
      <c r="ARK104" s="35"/>
      <c r="ARL104" s="35"/>
      <c r="ARM104" s="35"/>
      <c r="ARN104" s="35"/>
      <c r="ARO104" s="35"/>
      <c r="ARP104" s="35"/>
      <c r="ARQ104" s="35"/>
      <c r="ARR104" s="35"/>
      <c r="ARS104" s="35"/>
      <c r="ART104" s="35"/>
      <c r="ARU104" s="35"/>
      <c r="ARV104" s="35"/>
      <c r="ARW104" s="35"/>
      <c r="ARX104" s="35"/>
      <c r="ARY104" s="35"/>
      <c r="ARZ104" s="35"/>
      <c r="ASA104" s="35"/>
      <c r="ASB104" s="35"/>
      <c r="ASC104" s="35"/>
      <c r="ASD104" s="35"/>
      <c r="ASE104" s="35"/>
      <c r="ASF104" s="35"/>
      <c r="ASG104" s="35"/>
      <c r="ASH104" s="35"/>
      <c r="ASI104" s="35"/>
      <c r="ASJ104" s="35"/>
      <c r="ASK104" s="35"/>
      <c r="ASL104" s="35"/>
      <c r="ASM104" s="35"/>
      <c r="ASN104" s="35"/>
      <c r="ASO104" s="35"/>
      <c r="ASP104" s="35"/>
      <c r="ASQ104" s="35"/>
      <c r="ASR104" s="35"/>
      <c r="ASS104" s="35"/>
      <c r="AST104" s="35"/>
      <c r="ASU104" s="35"/>
      <c r="ASV104" s="35"/>
      <c r="ASW104" s="35"/>
      <c r="ASX104" s="35"/>
      <c r="ASY104" s="35"/>
      <c r="ASZ104" s="35"/>
      <c r="ATA104" s="35"/>
      <c r="ATB104" s="35"/>
      <c r="ATC104" s="35"/>
      <c r="ATD104" s="35"/>
      <c r="ATE104" s="35"/>
      <c r="ATF104" s="35"/>
      <c r="ATG104" s="35"/>
      <c r="ATH104" s="35"/>
      <c r="ATI104" s="35"/>
      <c r="ATJ104" s="35"/>
      <c r="ATK104" s="35"/>
      <c r="ATL104" s="35"/>
      <c r="ATM104" s="35"/>
      <c r="ATN104" s="35"/>
      <c r="ATO104" s="35"/>
      <c r="ATP104" s="35"/>
      <c r="ATQ104" s="35"/>
      <c r="ATR104" s="35"/>
      <c r="ATS104" s="35"/>
      <c r="ATT104" s="35"/>
      <c r="ATU104" s="35"/>
      <c r="ATV104" s="35"/>
      <c r="ATW104" s="35"/>
      <c r="ATX104" s="35"/>
      <c r="ATY104" s="35"/>
      <c r="ATZ104" s="35"/>
      <c r="AUA104" s="35"/>
      <c r="AUB104" s="35"/>
      <c r="AUC104" s="35"/>
      <c r="AUD104" s="35"/>
      <c r="AUE104" s="35"/>
      <c r="AUF104" s="35"/>
      <c r="AUG104" s="35"/>
      <c r="AUH104" s="35"/>
      <c r="AUI104" s="35"/>
      <c r="AUJ104" s="35"/>
      <c r="AUK104" s="35"/>
      <c r="AUL104" s="35"/>
      <c r="AUM104" s="35"/>
      <c r="AUN104" s="35"/>
      <c r="AUO104" s="35"/>
      <c r="AUP104" s="35"/>
      <c r="AUQ104" s="35"/>
      <c r="AUR104" s="35"/>
      <c r="AUS104" s="35"/>
      <c r="AUT104" s="35"/>
      <c r="AUU104" s="35"/>
      <c r="AUV104" s="35"/>
      <c r="AUW104" s="35"/>
      <c r="AUX104" s="35"/>
      <c r="AUY104" s="35"/>
      <c r="AUZ104" s="35"/>
      <c r="AVA104" s="35"/>
      <c r="AVB104" s="35"/>
      <c r="AVC104" s="35"/>
      <c r="AVD104" s="35"/>
      <c r="AVE104" s="35"/>
      <c r="AVF104" s="35"/>
      <c r="AVG104" s="35"/>
      <c r="AVH104" s="35"/>
      <c r="AVI104" s="35"/>
      <c r="AVJ104" s="35"/>
      <c r="AVK104" s="35"/>
      <c r="AVL104" s="35"/>
      <c r="AVM104" s="35"/>
      <c r="AVN104" s="35"/>
      <c r="AVO104" s="35"/>
      <c r="AVP104" s="35"/>
      <c r="AVQ104" s="35"/>
      <c r="AVR104" s="35"/>
      <c r="AVS104" s="35"/>
      <c r="AVT104" s="35"/>
      <c r="AVU104" s="35"/>
      <c r="AVV104" s="35"/>
      <c r="AVW104" s="35"/>
      <c r="AVX104" s="35"/>
      <c r="AVY104" s="35"/>
      <c r="AVZ104" s="35"/>
      <c r="AWA104" s="35"/>
      <c r="AWB104" s="35"/>
      <c r="AWC104" s="35"/>
      <c r="AWD104" s="35"/>
      <c r="AWE104" s="35"/>
      <c r="AWF104" s="35"/>
      <c r="AWG104" s="35"/>
      <c r="AWH104" s="35"/>
      <c r="AWI104" s="35"/>
      <c r="AWJ104" s="35"/>
      <c r="AWK104" s="35"/>
      <c r="AWL104" s="35"/>
      <c r="AWM104" s="35"/>
      <c r="AWN104" s="35"/>
      <c r="AWO104" s="35"/>
      <c r="AWP104" s="35"/>
      <c r="AWQ104" s="35"/>
      <c r="AWR104" s="35"/>
      <c r="AWS104" s="35"/>
      <c r="AWT104" s="35"/>
      <c r="AWU104" s="35"/>
      <c r="AWV104" s="35"/>
      <c r="AWW104" s="35"/>
      <c r="AWX104" s="35"/>
      <c r="AWY104" s="35"/>
      <c r="AWZ104" s="35"/>
      <c r="AXA104" s="35"/>
      <c r="AXB104" s="35"/>
      <c r="AXC104" s="35"/>
      <c r="AXD104" s="35"/>
      <c r="AXE104" s="35"/>
      <c r="AXF104" s="35"/>
      <c r="AXG104" s="35"/>
      <c r="AXH104" s="35"/>
      <c r="AXI104" s="35"/>
      <c r="AXJ104" s="35"/>
      <c r="AXK104" s="35"/>
      <c r="AXL104" s="35"/>
      <c r="AXM104" s="35"/>
      <c r="AXN104" s="35"/>
      <c r="AXO104" s="35"/>
      <c r="AXP104" s="35"/>
      <c r="AXQ104" s="35"/>
      <c r="AXR104" s="35"/>
      <c r="AXS104" s="35"/>
      <c r="AXT104" s="35"/>
      <c r="AXU104" s="35"/>
      <c r="AXV104" s="35"/>
      <c r="AXW104" s="35"/>
      <c r="AXX104" s="35"/>
      <c r="AXY104" s="35"/>
      <c r="AXZ104" s="35"/>
      <c r="AYA104" s="35"/>
      <c r="AYB104" s="35"/>
      <c r="AYC104" s="35"/>
      <c r="AYD104" s="35"/>
      <c r="AYE104" s="35"/>
      <c r="AYF104" s="35"/>
      <c r="AYG104" s="35"/>
      <c r="AYH104" s="35"/>
      <c r="AYI104" s="35"/>
      <c r="AYJ104" s="35"/>
      <c r="AYK104" s="35"/>
      <c r="AYL104" s="35"/>
      <c r="AYM104" s="35"/>
      <c r="AYN104" s="35"/>
      <c r="AYO104" s="35"/>
      <c r="AYP104" s="35"/>
      <c r="AYQ104" s="35"/>
      <c r="AYR104" s="35"/>
      <c r="AYS104" s="35"/>
      <c r="AYT104" s="35"/>
      <c r="AYU104" s="35"/>
      <c r="AYV104" s="35"/>
      <c r="AYW104" s="35"/>
      <c r="AYX104" s="35"/>
      <c r="AYY104" s="35"/>
      <c r="AYZ104" s="35"/>
      <c r="AZA104" s="35"/>
      <c r="AZB104" s="35"/>
      <c r="AZC104" s="35"/>
      <c r="AZD104" s="35"/>
      <c r="AZE104" s="35"/>
      <c r="AZF104" s="35"/>
      <c r="AZG104" s="35"/>
      <c r="AZH104" s="35"/>
      <c r="AZI104" s="35"/>
      <c r="AZJ104" s="35"/>
      <c r="AZK104" s="35"/>
      <c r="AZL104" s="35"/>
      <c r="AZM104" s="35"/>
      <c r="AZN104" s="35"/>
      <c r="AZO104" s="35"/>
      <c r="AZP104" s="35"/>
      <c r="AZQ104" s="35"/>
      <c r="AZR104" s="35"/>
      <c r="AZS104" s="35"/>
      <c r="AZT104" s="35"/>
      <c r="AZU104" s="35"/>
      <c r="AZV104" s="35"/>
      <c r="AZW104" s="35"/>
      <c r="AZX104" s="35"/>
      <c r="AZY104" s="35"/>
      <c r="AZZ104" s="35"/>
      <c r="BAA104" s="35"/>
      <c r="BAB104" s="35"/>
      <c r="BAC104" s="35"/>
      <c r="BAD104" s="35"/>
      <c r="BAE104" s="35"/>
      <c r="BAF104" s="35"/>
      <c r="BAG104" s="35"/>
      <c r="BAH104" s="35"/>
      <c r="BAI104" s="35"/>
      <c r="BAJ104" s="35"/>
      <c r="BAK104" s="35"/>
      <c r="BAL104" s="35"/>
      <c r="BAM104" s="35"/>
      <c r="BAN104" s="35"/>
      <c r="BAO104" s="35"/>
      <c r="BAP104" s="35"/>
      <c r="BAQ104" s="35"/>
      <c r="BAR104" s="35"/>
      <c r="BAS104" s="35"/>
      <c r="BAT104" s="35"/>
      <c r="BAU104" s="35"/>
      <c r="BAV104" s="35"/>
      <c r="BAW104" s="35"/>
      <c r="BAX104" s="35"/>
      <c r="BAY104" s="35"/>
      <c r="BAZ104" s="35"/>
      <c r="BBA104" s="35"/>
      <c r="BBB104" s="35"/>
      <c r="BBC104" s="35"/>
      <c r="BBD104" s="35"/>
      <c r="BBE104" s="35"/>
      <c r="BBF104" s="35"/>
      <c r="BBG104" s="35"/>
      <c r="BBH104" s="35"/>
      <c r="BBI104" s="35"/>
      <c r="BBJ104" s="35"/>
      <c r="BBK104" s="35"/>
      <c r="BBL104" s="35"/>
      <c r="BBM104" s="35"/>
      <c r="BBN104" s="35"/>
      <c r="BBO104" s="35"/>
      <c r="BBP104" s="35"/>
      <c r="BBQ104" s="35"/>
      <c r="BBR104" s="35"/>
      <c r="BBS104" s="35"/>
      <c r="BBT104" s="35"/>
      <c r="BBU104" s="35"/>
      <c r="BBV104" s="35"/>
      <c r="BBW104" s="35"/>
      <c r="BBX104" s="35"/>
      <c r="BBY104" s="35"/>
      <c r="BBZ104" s="35"/>
      <c r="BCA104" s="35"/>
      <c r="BCB104" s="35"/>
      <c r="BCC104" s="35"/>
      <c r="BCD104" s="35"/>
      <c r="BCE104" s="35"/>
      <c r="BCF104" s="35"/>
      <c r="BCG104" s="35"/>
      <c r="BCH104" s="35"/>
      <c r="BCI104" s="35"/>
      <c r="BCJ104" s="35"/>
      <c r="BCK104" s="35"/>
      <c r="BCL104" s="35"/>
      <c r="BCM104" s="35"/>
      <c r="BCN104" s="35"/>
      <c r="BCO104" s="35"/>
      <c r="BCP104" s="35"/>
      <c r="BCQ104" s="35"/>
      <c r="BCR104" s="35"/>
      <c r="BCS104" s="35"/>
      <c r="BCT104" s="35"/>
      <c r="BCU104" s="35"/>
      <c r="BCV104" s="35"/>
      <c r="BCW104" s="35"/>
      <c r="BCX104" s="35"/>
      <c r="BCY104" s="35"/>
      <c r="BCZ104" s="35"/>
      <c r="BDA104" s="35"/>
      <c r="BDB104" s="35"/>
      <c r="BDC104" s="35"/>
      <c r="BDD104" s="35"/>
      <c r="BDE104" s="35"/>
      <c r="BDF104" s="35"/>
      <c r="BDG104" s="35"/>
      <c r="BDH104" s="35"/>
      <c r="BDI104" s="35"/>
      <c r="BDJ104" s="35"/>
      <c r="BDK104" s="35"/>
      <c r="BDL104" s="35"/>
      <c r="BDM104" s="35"/>
      <c r="BDN104" s="35"/>
      <c r="BDO104" s="35"/>
      <c r="BDP104" s="35"/>
      <c r="BDQ104" s="35"/>
      <c r="BDR104" s="35"/>
      <c r="BDS104" s="35"/>
      <c r="BDT104" s="35"/>
      <c r="BDU104" s="35"/>
      <c r="BDV104" s="35"/>
      <c r="BDW104" s="35"/>
      <c r="BDX104" s="35"/>
      <c r="BDY104" s="35"/>
      <c r="BDZ104" s="35"/>
      <c r="BEA104" s="35"/>
      <c r="BEB104" s="35"/>
      <c r="BEC104" s="35"/>
      <c r="BED104" s="35"/>
      <c r="BEE104" s="35"/>
      <c r="BEF104" s="35"/>
      <c r="BEG104" s="35"/>
      <c r="BEH104" s="35"/>
      <c r="BEI104" s="35"/>
      <c r="BEJ104" s="35"/>
      <c r="BEK104" s="35"/>
      <c r="BEL104" s="35"/>
      <c r="BEM104" s="35"/>
      <c r="BEN104" s="35"/>
      <c r="BEO104" s="35"/>
      <c r="BEP104" s="35"/>
      <c r="BEQ104" s="35"/>
      <c r="BER104" s="35"/>
      <c r="BES104" s="35"/>
      <c r="BET104" s="35"/>
      <c r="BEU104" s="35"/>
      <c r="BEV104" s="35"/>
      <c r="BEW104" s="35"/>
      <c r="BEX104" s="35"/>
      <c r="BEY104" s="35"/>
      <c r="BEZ104" s="35"/>
      <c r="BFA104" s="35"/>
      <c r="BFB104" s="35"/>
      <c r="BFC104" s="35"/>
      <c r="BFD104" s="35"/>
      <c r="BFE104" s="35"/>
      <c r="BFF104" s="35"/>
      <c r="BFG104" s="35"/>
      <c r="BFH104" s="35"/>
      <c r="BFI104" s="35"/>
      <c r="BFJ104" s="35"/>
      <c r="BFK104" s="35"/>
      <c r="BFL104" s="35"/>
      <c r="BFM104" s="35"/>
      <c r="BFN104" s="35"/>
      <c r="BFO104" s="35"/>
      <c r="BFP104" s="35"/>
      <c r="BFQ104" s="35"/>
      <c r="BFR104" s="35"/>
      <c r="BFS104" s="35"/>
      <c r="BFT104" s="35"/>
      <c r="BFU104" s="35"/>
      <c r="BFV104" s="35"/>
      <c r="BFW104" s="35"/>
      <c r="BFX104" s="35"/>
      <c r="BFY104" s="35"/>
      <c r="BFZ104" s="35"/>
      <c r="BGA104" s="35"/>
      <c r="BGB104" s="35"/>
      <c r="BGC104" s="35"/>
      <c r="BGD104" s="35"/>
      <c r="BGE104" s="35"/>
      <c r="BGF104" s="35"/>
      <c r="BGG104" s="35"/>
      <c r="BGH104" s="35"/>
      <c r="BGI104" s="35"/>
      <c r="BGJ104" s="35"/>
      <c r="BGK104" s="35"/>
      <c r="BGL104" s="35"/>
      <c r="BGM104" s="35"/>
      <c r="BGN104" s="35"/>
      <c r="BGO104" s="35"/>
      <c r="BGP104" s="35"/>
      <c r="BGQ104" s="35"/>
      <c r="BGR104" s="35"/>
      <c r="BGS104" s="35"/>
      <c r="BGT104" s="35"/>
      <c r="BGU104" s="35"/>
      <c r="BGV104" s="35"/>
      <c r="BGW104" s="35"/>
      <c r="BGX104" s="35"/>
      <c r="BGY104" s="35"/>
      <c r="BGZ104" s="35"/>
      <c r="BHA104" s="35"/>
      <c r="BHB104" s="35"/>
      <c r="BHC104" s="35"/>
      <c r="BHD104" s="35"/>
      <c r="BHE104" s="35"/>
      <c r="BHF104" s="35"/>
      <c r="BHG104" s="35"/>
      <c r="BHH104" s="35"/>
      <c r="BHI104" s="35"/>
      <c r="BHJ104" s="35"/>
      <c r="BHK104" s="35"/>
      <c r="BHL104" s="35"/>
      <c r="BHM104" s="35"/>
      <c r="BHN104" s="35"/>
      <c r="BHO104" s="35"/>
      <c r="BHP104" s="35"/>
      <c r="BHQ104" s="35"/>
      <c r="BHR104" s="35"/>
      <c r="BHS104" s="35"/>
      <c r="BHT104" s="35"/>
      <c r="BHU104" s="35"/>
      <c r="BHV104" s="35"/>
      <c r="BHW104" s="35"/>
      <c r="BHX104" s="35"/>
      <c r="BHY104" s="35"/>
      <c r="BHZ104" s="35"/>
      <c r="BIA104" s="35"/>
      <c r="BIB104" s="35"/>
      <c r="BIC104" s="35"/>
      <c r="BID104" s="35"/>
      <c r="BIE104" s="35"/>
      <c r="BIF104" s="35"/>
      <c r="BIG104" s="35"/>
      <c r="BIH104" s="35"/>
      <c r="BII104" s="35"/>
      <c r="BIJ104" s="35"/>
      <c r="BIK104" s="35"/>
      <c r="BIL104" s="35"/>
      <c r="BIM104" s="35"/>
      <c r="BIN104" s="35"/>
      <c r="BIO104" s="35"/>
      <c r="BIP104" s="35"/>
      <c r="BIQ104" s="35"/>
      <c r="BIR104" s="35"/>
      <c r="BIS104" s="35"/>
      <c r="BIT104" s="35"/>
      <c r="BIU104" s="35"/>
      <c r="BIV104" s="35"/>
      <c r="BIW104" s="35"/>
      <c r="BIX104" s="35"/>
      <c r="BIY104" s="35"/>
      <c r="BIZ104" s="35"/>
      <c r="BJA104" s="35"/>
      <c r="BJB104" s="35"/>
      <c r="BJC104" s="35"/>
      <c r="BJD104" s="35"/>
      <c r="BJE104" s="35"/>
      <c r="BJF104" s="35"/>
      <c r="BJG104" s="35"/>
      <c r="BJH104" s="35"/>
      <c r="BJI104" s="35"/>
      <c r="BJJ104" s="35"/>
      <c r="BJK104" s="35"/>
      <c r="BJL104" s="35"/>
      <c r="BJM104" s="35"/>
      <c r="BJN104" s="35"/>
      <c r="BJO104" s="35"/>
      <c r="BJP104" s="35"/>
      <c r="BJQ104" s="35"/>
      <c r="BJR104" s="35"/>
      <c r="BJS104" s="35"/>
      <c r="BJT104" s="35"/>
      <c r="BJU104" s="35"/>
      <c r="BJV104" s="35"/>
      <c r="BJW104" s="35"/>
      <c r="BJX104" s="35"/>
      <c r="BJY104" s="35"/>
      <c r="BJZ104" s="35"/>
      <c r="BKA104" s="35"/>
      <c r="BKB104" s="35"/>
      <c r="BKC104" s="35"/>
      <c r="BKD104" s="35"/>
      <c r="BKE104" s="35"/>
      <c r="BKF104" s="35"/>
      <c r="BKG104" s="35"/>
      <c r="BKH104" s="35"/>
      <c r="BKI104" s="35"/>
      <c r="BKJ104" s="35"/>
      <c r="BKK104" s="35"/>
      <c r="BKL104" s="35"/>
      <c r="BKM104" s="35"/>
      <c r="BKN104" s="35"/>
      <c r="BKO104" s="35"/>
      <c r="BKP104" s="35"/>
      <c r="BKQ104" s="35"/>
      <c r="BKR104" s="35"/>
      <c r="BKS104" s="35"/>
      <c r="BKT104" s="35"/>
      <c r="BKU104" s="35"/>
      <c r="BKV104" s="35"/>
      <c r="BKW104" s="35"/>
      <c r="BKX104" s="35"/>
      <c r="BKY104" s="35"/>
      <c r="BKZ104" s="35"/>
      <c r="BLA104" s="35"/>
      <c r="BLB104" s="35"/>
      <c r="BLC104" s="35"/>
      <c r="BLD104" s="35"/>
      <c r="BLE104" s="35"/>
      <c r="BLF104" s="35"/>
      <c r="BLG104" s="35"/>
      <c r="BLH104" s="35"/>
      <c r="BLI104" s="35"/>
      <c r="BLJ104" s="35"/>
      <c r="BLK104" s="35"/>
      <c r="BLL104" s="35"/>
      <c r="BLM104" s="35"/>
      <c r="BLN104" s="35"/>
      <c r="BLO104" s="35"/>
      <c r="BLP104" s="35"/>
      <c r="BLQ104" s="35"/>
      <c r="BLR104" s="35"/>
      <c r="BLS104" s="35"/>
      <c r="BLT104" s="35"/>
      <c r="BLU104" s="35"/>
      <c r="BLV104" s="35"/>
      <c r="BLW104" s="35"/>
      <c r="BLX104" s="35"/>
      <c r="BLY104" s="35"/>
      <c r="BLZ104" s="35"/>
      <c r="BMA104" s="35"/>
      <c r="BMB104" s="35"/>
      <c r="BMC104" s="35"/>
      <c r="BMD104" s="35"/>
      <c r="BME104" s="35"/>
      <c r="BMF104" s="35"/>
      <c r="BMG104" s="35"/>
      <c r="BMH104" s="35"/>
      <c r="BMI104" s="35"/>
      <c r="BMJ104" s="35"/>
      <c r="BMK104" s="35"/>
      <c r="BML104" s="35"/>
      <c r="BMM104" s="35"/>
      <c r="BMN104" s="35"/>
      <c r="BMO104" s="35"/>
      <c r="BMP104" s="35"/>
      <c r="BMQ104" s="35"/>
      <c r="BMR104" s="35"/>
      <c r="BMS104" s="35"/>
      <c r="BMT104" s="35"/>
      <c r="BMU104" s="35"/>
      <c r="BMV104" s="35"/>
      <c r="BMW104" s="35"/>
      <c r="BMX104" s="35"/>
      <c r="BMY104" s="35"/>
      <c r="BMZ104" s="35"/>
      <c r="BNA104" s="35"/>
      <c r="BNB104" s="35"/>
      <c r="BNC104" s="35"/>
      <c r="BND104" s="35"/>
      <c r="BNE104" s="35"/>
      <c r="BNF104" s="35"/>
      <c r="BNG104" s="35"/>
      <c r="BNH104" s="35"/>
      <c r="BNI104" s="35"/>
      <c r="BNJ104" s="35"/>
      <c r="BNK104" s="35"/>
      <c r="BNL104" s="35"/>
      <c r="BNM104" s="35"/>
      <c r="BNN104" s="35"/>
      <c r="BNO104" s="35"/>
      <c r="BNP104" s="35"/>
      <c r="BNQ104" s="35"/>
      <c r="BNR104" s="35"/>
      <c r="BNS104" s="35"/>
      <c r="BNT104" s="35"/>
      <c r="BNU104" s="35"/>
      <c r="BNV104" s="35"/>
      <c r="BNW104" s="35"/>
      <c r="BNX104" s="35"/>
      <c r="BNY104" s="35"/>
      <c r="BNZ104" s="35"/>
      <c r="BOA104" s="35"/>
      <c r="BOB104" s="35"/>
      <c r="BOC104" s="35"/>
      <c r="BOD104" s="35"/>
      <c r="BOE104" s="35"/>
      <c r="BOF104" s="35"/>
      <c r="BOG104" s="35"/>
      <c r="BOH104" s="35"/>
      <c r="BOI104" s="35"/>
      <c r="BOJ104" s="35"/>
      <c r="BOK104" s="35"/>
      <c r="BOL104" s="35"/>
      <c r="BOM104" s="35"/>
      <c r="BON104" s="35"/>
      <c r="BOO104" s="35"/>
      <c r="BOP104" s="35"/>
      <c r="BOQ104" s="35"/>
      <c r="BOR104" s="35"/>
      <c r="BOS104" s="35"/>
      <c r="BOT104" s="35"/>
      <c r="BOU104" s="35"/>
      <c r="BOV104" s="35"/>
      <c r="BOW104" s="35"/>
      <c r="BOX104" s="35"/>
      <c r="BOY104" s="35"/>
      <c r="BOZ104" s="35"/>
      <c r="BPA104" s="35"/>
      <c r="BPB104" s="35"/>
      <c r="BPC104" s="35"/>
      <c r="BPD104" s="35"/>
      <c r="BPE104" s="35"/>
      <c r="BPF104" s="35"/>
      <c r="BPG104" s="35"/>
      <c r="BPH104" s="35"/>
      <c r="BPI104" s="35"/>
      <c r="BPJ104" s="35"/>
      <c r="BPK104" s="35"/>
      <c r="BPL104" s="35"/>
      <c r="BPM104" s="35"/>
      <c r="BPN104" s="35"/>
      <c r="BPO104" s="35"/>
      <c r="BPP104" s="35"/>
      <c r="BPQ104" s="35"/>
      <c r="BPR104" s="35"/>
      <c r="BPS104" s="35"/>
      <c r="BPT104" s="35"/>
      <c r="BPU104" s="35"/>
      <c r="BPV104" s="35"/>
      <c r="BPW104" s="35"/>
      <c r="BPX104" s="35"/>
      <c r="BPY104" s="35"/>
      <c r="BPZ104" s="35"/>
      <c r="BQA104" s="35"/>
      <c r="BQB104" s="35"/>
      <c r="BQC104" s="35"/>
      <c r="BQD104" s="35"/>
      <c r="BQE104" s="35"/>
      <c r="BQF104" s="35"/>
      <c r="BQG104" s="35"/>
      <c r="BQH104" s="35"/>
      <c r="BQI104" s="35"/>
      <c r="BQJ104" s="35"/>
      <c r="BQK104" s="35"/>
      <c r="BQL104" s="35"/>
      <c r="BQM104" s="35"/>
      <c r="BQN104" s="35"/>
      <c r="BQO104" s="35"/>
      <c r="BQP104" s="35"/>
      <c r="BQQ104" s="35"/>
      <c r="BQR104" s="35"/>
      <c r="BQS104" s="35"/>
      <c r="BQT104" s="35"/>
      <c r="BQU104" s="35"/>
      <c r="BQV104" s="35"/>
      <c r="BQW104" s="35"/>
      <c r="BQX104" s="35"/>
      <c r="BQY104" s="35"/>
      <c r="BQZ104" s="35"/>
      <c r="BRA104" s="35"/>
      <c r="BRB104" s="35"/>
      <c r="BRC104" s="35"/>
      <c r="BRD104" s="35"/>
      <c r="BRE104" s="35"/>
      <c r="BRF104" s="35"/>
      <c r="BRG104" s="35"/>
      <c r="BRH104" s="35"/>
      <c r="BRI104" s="35"/>
      <c r="BRJ104" s="35"/>
      <c r="BRK104" s="35"/>
      <c r="BRL104" s="35"/>
      <c r="BRM104" s="35"/>
      <c r="BRN104" s="35"/>
      <c r="BRO104" s="35"/>
      <c r="BRP104" s="35"/>
      <c r="BRQ104" s="35"/>
      <c r="BRR104" s="35"/>
      <c r="BRS104" s="35"/>
      <c r="BRT104" s="35"/>
      <c r="BRU104" s="35"/>
      <c r="BRV104" s="35"/>
      <c r="BRW104" s="35"/>
      <c r="BRX104" s="35"/>
      <c r="BRY104" s="35"/>
      <c r="BRZ104" s="35"/>
      <c r="BSA104" s="35"/>
      <c r="BSB104" s="35"/>
      <c r="BSC104" s="35"/>
      <c r="BSD104" s="35"/>
      <c r="BSE104" s="35"/>
      <c r="BSF104" s="35"/>
      <c r="BSG104" s="35"/>
      <c r="BSH104" s="35"/>
      <c r="BSI104" s="35"/>
      <c r="BSJ104" s="35"/>
      <c r="BSK104" s="35"/>
      <c r="BSL104" s="35"/>
      <c r="BSM104" s="35"/>
      <c r="BSN104" s="35"/>
      <c r="BSO104" s="35"/>
      <c r="BSP104" s="35"/>
      <c r="BSQ104" s="35"/>
      <c r="BSR104" s="35"/>
      <c r="BSS104" s="35"/>
      <c r="BST104" s="35"/>
      <c r="BSU104" s="35"/>
      <c r="BSV104" s="35"/>
      <c r="BSW104" s="35"/>
      <c r="BSX104" s="35"/>
      <c r="BSY104" s="35"/>
      <c r="BSZ104" s="35"/>
      <c r="BTA104" s="35"/>
      <c r="BTB104" s="35"/>
      <c r="BTC104" s="35"/>
      <c r="BTD104" s="35"/>
      <c r="BTE104" s="35"/>
      <c r="BTF104" s="35"/>
      <c r="BTG104" s="35"/>
      <c r="BTH104" s="35"/>
      <c r="BTI104" s="35"/>
      <c r="BTJ104" s="35"/>
      <c r="BTK104" s="35"/>
      <c r="BTL104" s="35"/>
      <c r="BTM104" s="35"/>
      <c r="BTN104" s="35"/>
      <c r="BTO104" s="35"/>
      <c r="BTP104" s="35"/>
      <c r="BTQ104" s="35"/>
      <c r="BTR104" s="35"/>
      <c r="BTS104" s="35"/>
      <c r="BTT104" s="35"/>
      <c r="BTU104" s="35"/>
      <c r="BTV104" s="35"/>
      <c r="BTW104" s="35"/>
      <c r="BTX104" s="35"/>
      <c r="BTY104" s="35"/>
      <c r="BTZ104" s="35"/>
      <c r="BUA104" s="35"/>
      <c r="BUB104" s="35"/>
      <c r="BUC104" s="35"/>
      <c r="BUD104" s="35"/>
      <c r="BUE104" s="35"/>
      <c r="BUF104" s="35"/>
      <c r="BUG104" s="35"/>
      <c r="BUH104" s="35"/>
      <c r="BUI104" s="35"/>
      <c r="BUJ104" s="35"/>
      <c r="BUK104" s="35"/>
      <c r="BUL104" s="35"/>
      <c r="BUM104" s="35"/>
      <c r="BUN104" s="35"/>
      <c r="BUO104" s="35"/>
      <c r="BUP104" s="35"/>
      <c r="BUQ104" s="35"/>
      <c r="BUR104" s="35"/>
      <c r="BUS104" s="35"/>
      <c r="BUT104" s="35"/>
      <c r="BUU104" s="35"/>
      <c r="BUV104" s="35"/>
      <c r="BUW104" s="35"/>
      <c r="BUX104" s="35"/>
      <c r="BUY104" s="35"/>
      <c r="BUZ104" s="35"/>
      <c r="BVA104" s="35"/>
      <c r="BVB104" s="35"/>
      <c r="BVC104" s="35"/>
      <c r="BVD104" s="35"/>
      <c r="BVE104" s="35"/>
      <c r="BVF104" s="35"/>
      <c r="BVG104" s="35"/>
      <c r="BVH104" s="35"/>
      <c r="BVI104" s="35"/>
      <c r="BVJ104" s="35"/>
      <c r="BVK104" s="35"/>
      <c r="BVL104" s="35"/>
      <c r="BVM104" s="35"/>
      <c r="BVN104" s="35"/>
      <c r="BVO104" s="35"/>
      <c r="BVP104" s="35"/>
      <c r="BVQ104" s="35"/>
      <c r="BVR104" s="35"/>
      <c r="BVS104" s="35"/>
      <c r="BVT104" s="35"/>
      <c r="BVU104" s="35"/>
      <c r="BVV104" s="35"/>
      <c r="BVW104" s="35"/>
      <c r="BVX104" s="35"/>
      <c r="BVY104" s="35"/>
      <c r="BVZ104" s="35"/>
      <c r="BWA104" s="35"/>
      <c r="BWB104" s="35"/>
      <c r="BWC104" s="35"/>
      <c r="BWD104" s="35"/>
      <c r="BWE104" s="35"/>
      <c r="BWF104" s="35"/>
      <c r="BWG104" s="35"/>
      <c r="BWH104" s="35"/>
      <c r="BWI104" s="35"/>
      <c r="BWJ104" s="35"/>
      <c r="BWK104" s="35"/>
      <c r="BWL104" s="35"/>
      <c r="BWM104" s="35"/>
      <c r="BWN104" s="35"/>
      <c r="BWO104" s="35"/>
      <c r="BWP104" s="35"/>
      <c r="BWQ104" s="35"/>
      <c r="BWR104" s="35"/>
      <c r="BWS104" s="35"/>
      <c r="BWT104" s="35"/>
      <c r="BWU104" s="35"/>
      <c r="BWV104" s="35"/>
      <c r="BWW104" s="35"/>
      <c r="BWX104" s="35"/>
      <c r="BWY104" s="35"/>
      <c r="BWZ104" s="35"/>
      <c r="BXA104" s="35"/>
      <c r="BXB104" s="35"/>
      <c r="BXC104" s="35"/>
      <c r="BXD104" s="35"/>
      <c r="BXE104" s="35"/>
      <c r="BXF104" s="35"/>
      <c r="BXG104" s="35"/>
      <c r="BXH104" s="35"/>
      <c r="BXI104" s="35"/>
      <c r="BXJ104" s="35"/>
      <c r="BXK104" s="35"/>
      <c r="BXL104" s="35"/>
      <c r="BXM104" s="35"/>
      <c r="BXN104" s="35"/>
      <c r="BXO104" s="35"/>
      <c r="BXP104" s="35"/>
      <c r="BXQ104" s="35"/>
      <c r="BXR104" s="35"/>
      <c r="BXS104" s="35"/>
      <c r="BXT104" s="35"/>
      <c r="BXU104" s="35"/>
      <c r="BXV104" s="35"/>
      <c r="BXW104" s="35"/>
      <c r="BXX104" s="35"/>
      <c r="BXY104" s="35"/>
      <c r="BXZ104" s="35"/>
      <c r="BYA104" s="35"/>
      <c r="BYB104" s="35"/>
      <c r="BYC104" s="35"/>
      <c r="BYD104" s="35"/>
      <c r="BYE104" s="35"/>
      <c r="BYF104" s="35"/>
      <c r="BYG104" s="35"/>
      <c r="BYH104" s="35"/>
      <c r="BYI104" s="35"/>
      <c r="BYJ104" s="35"/>
      <c r="BYK104" s="35"/>
      <c r="BYL104" s="35"/>
      <c r="BYM104" s="35"/>
      <c r="BYN104" s="35"/>
      <c r="BYO104" s="35"/>
      <c r="BYP104" s="35"/>
      <c r="BYQ104" s="35"/>
      <c r="BYR104" s="35"/>
      <c r="BYS104" s="35"/>
      <c r="BYT104" s="35"/>
      <c r="BYU104" s="35"/>
      <c r="BYV104" s="35"/>
      <c r="BYW104" s="35"/>
      <c r="BYX104" s="35"/>
      <c r="BYY104" s="35"/>
      <c r="BYZ104" s="35"/>
      <c r="BZA104" s="35"/>
      <c r="BZB104" s="35"/>
      <c r="BZC104" s="35"/>
      <c r="BZD104" s="35"/>
      <c r="BZE104" s="35"/>
      <c r="BZF104" s="35"/>
      <c r="BZG104" s="35"/>
      <c r="BZH104" s="35"/>
      <c r="BZI104" s="35"/>
      <c r="BZJ104" s="35"/>
      <c r="BZK104" s="35"/>
      <c r="BZL104" s="35"/>
      <c r="BZM104" s="35"/>
      <c r="BZN104" s="35"/>
      <c r="BZO104" s="35"/>
      <c r="BZP104" s="35"/>
      <c r="BZQ104" s="35"/>
      <c r="BZR104" s="35"/>
      <c r="BZS104" s="35"/>
      <c r="BZT104" s="35"/>
      <c r="BZU104" s="35"/>
      <c r="BZV104" s="35"/>
      <c r="BZW104" s="35"/>
      <c r="BZX104" s="35"/>
      <c r="BZY104" s="35"/>
      <c r="BZZ104" s="35"/>
      <c r="CAA104" s="35"/>
      <c r="CAB104" s="35"/>
      <c r="CAC104" s="35"/>
      <c r="CAD104" s="35"/>
      <c r="CAE104" s="35"/>
      <c r="CAF104" s="35"/>
      <c r="CAG104" s="35"/>
      <c r="CAH104" s="35"/>
      <c r="CAI104" s="35"/>
      <c r="CAJ104" s="35"/>
      <c r="CAK104" s="35"/>
      <c r="CAL104" s="35"/>
      <c r="CAM104" s="35"/>
      <c r="CAN104" s="35"/>
      <c r="CAO104" s="35"/>
      <c r="CAP104" s="35"/>
      <c r="CAQ104" s="35"/>
      <c r="CAR104" s="35"/>
      <c r="CAS104" s="35"/>
      <c r="CAT104" s="35"/>
      <c r="CAU104" s="35"/>
      <c r="CAV104" s="35"/>
      <c r="CAW104" s="35"/>
      <c r="CAX104" s="35"/>
      <c r="CAY104" s="35"/>
      <c r="CAZ104" s="35"/>
      <c r="CBA104" s="35"/>
      <c r="CBB104" s="35"/>
      <c r="CBC104" s="35"/>
      <c r="CBD104" s="35"/>
      <c r="CBE104" s="35"/>
      <c r="CBF104" s="35"/>
      <c r="CBG104" s="35"/>
      <c r="CBH104" s="35"/>
      <c r="CBI104" s="35"/>
      <c r="CBJ104" s="35"/>
      <c r="CBK104" s="35"/>
      <c r="CBL104" s="35"/>
      <c r="CBM104" s="35"/>
      <c r="CBN104" s="35"/>
      <c r="CBO104" s="35"/>
      <c r="CBP104" s="35"/>
      <c r="CBQ104" s="35"/>
      <c r="CBR104" s="35"/>
      <c r="CBS104" s="35"/>
      <c r="CBT104" s="35"/>
      <c r="CBU104" s="35"/>
      <c r="CBV104" s="35"/>
      <c r="CBW104" s="35"/>
      <c r="CBX104" s="35"/>
      <c r="CBY104" s="35"/>
      <c r="CBZ104" s="35"/>
      <c r="CCA104" s="35"/>
      <c r="CCB104" s="35"/>
      <c r="CCC104" s="35"/>
      <c r="CCD104" s="35"/>
      <c r="CCE104" s="35"/>
      <c r="CCF104" s="35"/>
      <c r="CCG104" s="35"/>
      <c r="CCH104" s="35"/>
      <c r="CCI104" s="35"/>
      <c r="CCJ104" s="35"/>
      <c r="CCK104" s="35"/>
      <c r="CCL104" s="35"/>
      <c r="CCM104" s="35"/>
      <c r="CCN104" s="35"/>
      <c r="CCO104" s="35"/>
      <c r="CCP104" s="35"/>
      <c r="CCQ104" s="35"/>
      <c r="CCR104" s="35"/>
      <c r="CCS104" s="35"/>
      <c r="CCT104" s="35"/>
      <c r="CCU104" s="35"/>
      <c r="CCV104" s="35"/>
      <c r="CCW104" s="35"/>
      <c r="CCX104" s="35"/>
      <c r="CCY104" s="35"/>
      <c r="CCZ104" s="35"/>
      <c r="CDA104" s="35"/>
      <c r="CDB104" s="35"/>
      <c r="CDC104" s="35"/>
      <c r="CDD104" s="35"/>
      <c r="CDE104" s="35"/>
      <c r="CDF104" s="35"/>
      <c r="CDG104" s="35"/>
      <c r="CDH104" s="35"/>
      <c r="CDI104" s="35"/>
      <c r="CDJ104" s="35"/>
      <c r="CDK104" s="35"/>
      <c r="CDL104" s="35"/>
      <c r="CDM104" s="35"/>
      <c r="CDN104" s="35"/>
      <c r="CDO104" s="35"/>
      <c r="CDP104" s="35"/>
      <c r="CDQ104" s="35"/>
      <c r="CDR104" s="35"/>
      <c r="CDS104" s="35"/>
      <c r="CDT104" s="35"/>
      <c r="CDU104" s="35"/>
      <c r="CDV104" s="35"/>
      <c r="CDW104" s="35"/>
      <c r="CDX104" s="35"/>
      <c r="CDY104" s="35"/>
      <c r="CDZ104" s="35"/>
      <c r="CEA104" s="35"/>
      <c r="CEB104" s="35"/>
      <c r="CEC104" s="35"/>
      <c r="CED104" s="35"/>
      <c r="CEE104" s="35"/>
      <c r="CEF104" s="35"/>
      <c r="CEG104" s="35"/>
      <c r="CEH104" s="35"/>
      <c r="CEI104" s="35"/>
      <c r="CEJ104" s="35"/>
      <c r="CEK104" s="35"/>
      <c r="CEL104" s="35"/>
      <c r="CEM104" s="35"/>
      <c r="CEN104" s="35"/>
      <c r="CEO104" s="35"/>
      <c r="CEP104" s="35"/>
      <c r="CEQ104" s="35"/>
      <c r="CER104" s="35"/>
      <c r="CES104" s="35"/>
      <c r="CET104" s="35"/>
      <c r="CEU104" s="35"/>
      <c r="CEV104" s="35"/>
      <c r="CEW104" s="35"/>
      <c r="CEX104" s="35"/>
      <c r="CEY104" s="35"/>
      <c r="CEZ104" s="35"/>
      <c r="CFA104" s="35"/>
      <c r="CFB104" s="35"/>
      <c r="CFC104" s="35"/>
      <c r="CFD104" s="35"/>
      <c r="CFE104" s="35"/>
      <c r="CFF104" s="35"/>
      <c r="CFG104" s="35"/>
      <c r="CFH104" s="35"/>
      <c r="CFI104" s="35"/>
      <c r="CFJ104" s="35"/>
      <c r="CFK104" s="35"/>
      <c r="CFL104" s="35"/>
      <c r="CFM104" s="35"/>
      <c r="CFN104" s="35"/>
      <c r="CFO104" s="35"/>
      <c r="CFP104" s="35"/>
      <c r="CFQ104" s="35"/>
      <c r="CFR104" s="35"/>
      <c r="CFS104" s="35"/>
      <c r="CFT104" s="35"/>
      <c r="CFU104" s="35"/>
      <c r="CFV104" s="35"/>
      <c r="CFW104" s="35"/>
      <c r="CFX104" s="35"/>
      <c r="CFY104" s="35"/>
      <c r="CFZ104" s="35"/>
      <c r="CGA104" s="35"/>
      <c r="CGB104" s="35"/>
      <c r="CGC104" s="35"/>
      <c r="CGD104" s="35"/>
      <c r="CGE104" s="35"/>
      <c r="CGF104" s="35"/>
      <c r="CGG104" s="35"/>
      <c r="CGH104" s="35"/>
      <c r="CGI104" s="35"/>
      <c r="CGJ104" s="35"/>
      <c r="CGK104" s="35"/>
      <c r="CGL104" s="35"/>
      <c r="CGM104" s="35"/>
      <c r="CGN104" s="35"/>
      <c r="CGO104" s="35"/>
      <c r="CGP104" s="35"/>
      <c r="CGQ104" s="35"/>
      <c r="CGR104" s="35"/>
      <c r="CGS104" s="35"/>
      <c r="CGT104" s="35"/>
      <c r="CGU104" s="35"/>
      <c r="CGV104" s="35"/>
      <c r="CGW104" s="35"/>
      <c r="CGX104" s="35"/>
      <c r="CGY104" s="35"/>
      <c r="CGZ104" s="35"/>
      <c r="CHA104" s="35"/>
      <c r="CHB104" s="35"/>
      <c r="CHC104" s="35"/>
      <c r="CHD104" s="35"/>
      <c r="CHE104" s="35"/>
      <c r="CHF104" s="35"/>
      <c r="CHG104" s="35"/>
      <c r="CHH104" s="35"/>
      <c r="CHI104" s="35"/>
      <c r="CHJ104" s="35"/>
      <c r="CHK104" s="35"/>
      <c r="CHL104" s="35"/>
      <c r="CHM104" s="35"/>
      <c r="CHN104" s="35"/>
      <c r="CHO104" s="35"/>
      <c r="CHP104" s="35"/>
      <c r="CHQ104" s="35"/>
      <c r="CHR104" s="35"/>
      <c r="CHS104" s="35"/>
      <c r="CHT104" s="35"/>
      <c r="CHU104" s="35"/>
      <c r="CHV104" s="35"/>
      <c r="CHW104" s="35"/>
      <c r="CHX104" s="35"/>
      <c r="CHY104" s="35"/>
      <c r="CHZ104" s="35"/>
      <c r="CIA104" s="35"/>
      <c r="CIB104" s="35"/>
      <c r="CIC104" s="35"/>
      <c r="CID104" s="35"/>
      <c r="CIE104" s="35"/>
      <c r="CIF104" s="35"/>
      <c r="CIG104" s="35"/>
      <c r="CIH104" s="35"/>
      <c r="CII104" s="35"/>
      <c r="CIJ104" s="35"/>
      <c r="CIK104" s="35"/>
      <c r="CIL104" s="35"/>
      <c r="CIM104" s="35"/>
      <c r="CIN104" s="35"/>
      <c r="CIO104" s="35"/>
      <c r="CIP104" s="35"/>
      <c r="CIQ104" s="35"/>
      <c r="CIR104" s="35"/>
      <c r="CIS104" s="35"/>
      <c r="CIT104" s="35"/>
      <c r="CIU104" s="35"/>
      <c r="CIV104" s="35"/>
      <c r="CIW104" s="35"/>
      <c r="CIX104" s="35"/>
      <c r="CIY104" s="35"/>
      <c r="CIZ104" s="35"/>
      <c r="CJA104" s="35"/>
      <c r="CJB104" s="35"/>
      <c r="CJC104" s="35"/>
      <c r="CJD104" s="35"/>
      <c r="CJE104" s="35"/>
      <c r="CJF104" s="35"/>
      <c r="CJG104" s="35"/>
      <c r="CJH104" s="35"/>
      <c r="CJI104" s="35"/>
      <c r="CJJ104" s="35"/>
      <c r="CJK104" s="35"/>
      <c r="CJL104" s="35"/>
      <c r="CJM104" s="35"/>
      <c r="CJN104" s="35"/>
      <c r="CJO104" s="35"/>
      <c r="CJP104" s="35"/>
      <c r="CJQ104" s="35"/>
      <c r="CJR104" s="35"/>
      <c r="CJS104" s="35"/>
      <c r="CJT104" s="35"/>
      <c r="CJU104" s="35"/>
      <c r="CJV104" s="35"/>
      <c r="CJW104" s="35"/>
      <c r="CJX104" s="35"/>
      <c r="CJY104" s="35"/>
      <c r="CJZ104" s="35"/>
      <c r="CKA104" s="35"/>
      <c r="CKB104" s="35"/>
      <c r="CKC104" s="35"/>
      <c r="CKD104" s="35"/>
      <c r="CKE104" s="35"/>
      <c r="CKF104" s="35"/>
      <c r="CKG104" s="35"/>
      <c r="CKH104" s="35"/>
      <c r="CKI104" s="35"/>
      <c r="CKJ104" s="35"/>
      <c r="CKK104" s="35"/>
      <c r="CKL104" s="35"/>
      <c r="CKM104" s="35"/>
      <c r="CKN104" s="35"/>
      <c r="CKO104" s="35"/>
      <c r="CKP104" s="35"/>
      <c r="CKQ104" s="35"/>
      <c r="CKR104" s="35"/>
      <c r="CKS104" s="35"/>
      <c r="CKT104" s="35"/>
      <c r="CKU104" s="35"/>
      <c r="CKV104" s="35"/>
      <c r="CKW104" s="35"/>
      <c r="CKX104" s="35"/>
      <c r="CKY104" s="35"/>
      <c r="CKZ104" s="35"/>
      <c r="CLA104" s="35"/>
      <c r="CLB104" s="35"/>
      <c r="CLC104" s="35"/>
      <c r="CLD104" s="35"/>
      <c r="CLE104" s="35"/>
      <c r="CLF104" s="35"/>
      <c r="CLG104" s="35"/>
      <c r="CLH104" s="35"/>
      <c r="CLI104" s="35"/>
      <c r="CLJ104" s="35"/>
      <c r="CLK104" s="35"/>
      <c r="CLL104" s="35"/>
      <c r="CLM104" s="35"/>
      <c r="CLN104" s="35"/>
      <c r="CLO104" s="35"/>
      <c r="CLP104" s="35"/>
      <c r="CLQ104" s="35"/>
      <c r="CLR104" s="35"/>
      <c r="CLS104" s="35"/>
      <c r="CLT104" s="35"/>
      <c r="CLU104" s="35"/>
      <c r="CLV104" s="35"/>
      <c r="CLW104" s="35"/>
      <c r="CLX104" s="35"/>
      <c r="CLY104" s="35"/>
      <c r="CLZ104" s="35"/>
      <c r="CMA104" s="35"/>
      <c r="CMB104" s="35"/>
      <c r="CMC104" s="35"/>
      <c r="CMD104" s="35"/>
      <c r="CME104" s="35"/>
      <c r="CMF104" s="35"/>
      <c r="CMG104" s="35"/>
      <c r="CMH104" s="35"/>
      <c r="CMI104" s="35"/>
      <c r="CMJ104" s="35"/>
      <c r="CMK104" s="35"/>
      <c r="CML104" s="35"/>
      <c r="CMM104" s="35"/>
      <c r="CMN104" s="35"/>
      <c r="CMO104" s="35"/>
      <c r="CMP104" s="35"/>
      <c r="CMQ104" s="35"/>
      <c r="CMR104" s="35"/>
      <c r="CMS104" s="35"/>
      <c r="CMT104" s="35"/>
      <c r="CMU104" s="35"/>
      <c r="CMV104" s="35"/>
      <c r="CMW104" s="35"/>
      <c r="CMX104" s="35"/>
      <c r="CMY104" s="35"/>
      <c r="CMZ104" s="35"/>
      <c r="CNA104" s="35"/>
      <c r="CNB104" s="35"/>
      <c r="CNC104" s="35"/>
      <c r="CND104" s="35"/>
      <c r="CNE104" s="35"/>
      <c r="CNF104" s="35"/>
      <c r="CNG104" s="35"/>
      <c r="CNH104" s="35"/>
      <c r="CNI104" s="35"/>
      <c r="CNJ104" s="35"/>
      <c r="CNK104" s="35"/>
      <c r="CNL104" s="35"/>
      <c r="CNM104" s="35"/>
      <c r="CNN104" s="35"/>
      <c r="CNO104" s="35"/>
      <c r="CNP104" s="35"/>
      <c r="CNQ104" s="35"/>
      <c r="CNR104" s="35"/>
      <c r="CNS104" s="35"/>
      <c r="CNT104" s="35"/>
      <c r="CNU104" s="35"/>
      <c r="CNV104" s="35"/>
      <c r="CNW104" s="35"/>
      <c r="CNX104" s="35"/>
      <c r="CNY104" s="35"/>
      <c r="CNZ104" s="35"/>
      <c r="COA104" s="35"/>
      <c r="COB104" s="35"/>
      <c r="COC104" s="35"/>
      <c r="COD104" s="35"/>
      <c r="COE104" s="35"/>
      <c r="COF104" s="35"/>
      <c r="COG104" s="35"/>
      <c r="COH104" s="35"/>
      <c r="COI104" s="35"/>
      <c r="COJ104" s="35"/>
      <c r="COK104" s="35"/>
      <c r="COL104" s="35"/>
      <c r="COM104" s="35"/>
      <c r="CON104" s="35"/>
      <c r="COO104" s="35"/>
      <c r="COP104" s="35"/>
      <c r="COQ104" s="35"/>
      <c r="COR104" s="35"/>
      <c r="COS104" s="35"/>
      <c r="COT104" s="35"/>
      <c r="COU104" s="35"/>
      <c r="COV104" s="35"/>
      <c r="COW104" s="35"/>
      <c r="COX104" s="35"/>
      <c r="COY104" s="35"/>
      <c r="COZ104" s="35"/>
      <c r="CPA104" s="35"/>
      <c r="CPB104" s="35"/>
      <c r="CPC104" s="35"/>
      <c r="CPD104" s="35"/>
      <c r="CPE104" s="35"/>
      <c r="CPF104" s="35"/>
      <c r="CPG104" s="35"/>
      <c r="CPH104" s="35"/>
      <c r="CPI104" s="35"/>
      <c r="CPJ104" s="35"/>
      <c r="CPK104" s="35"/>
      <c r="CPL104" s="35"/>
      <c r="CPM104" s="35"/>
      <c r="CPN104" s="35"/>
      <c r="CPO104" s="35"/>
      <c r="CPP104" s="35"/>
      <c r="CPQ104" s="35"/>
      <c r="CPR104" s="35"/>
      <c r="CPS104" s="35"/>
      <c r="CPT104" s="35"/>
      <c r="CPU104" s="35"/>
      <c r="CPV104" s="35"/>
      <c r="CPW104" s="35"/>
      <c r="CPX104" s="35"/>
      <c r="CPY104" s="35"/>
      <c r="CPZ104" s="35"/>
      <c r="CQA104" s="35"/>
      <c r="CQB104" s="35"/>
      <c r="CQC104" s="35"/>
      <c r="CQD104" s="35"/>
      <c r="CQE104" s="35"/>
      <c r="CQF104" s="35"/>
      <c r="CQG104" s="35"/>
      <c r="CQH104" s="35"/>
      <c r="CQI104" s="35"/>
      <c r="CQJ104" s="35"/>
      <c r="CQK104" s="35"/>
      <c r="CQL104" s="35"/>
      <c r="CQM104" s="35"/>
      <c r="CQN104" s="35"/>
      <c r="CQO104" s="35"/>
      <c r="CQP104" s="35"/>
      <c r="CQQ104" s="35"/>
      <c r="CQR104" s="35"/>
      <c r="CQS104" s="35"/>
      <c r="CQT104" s="35"/>
      <c r="CQU104" s="35"/>
      <c r="CQV104" s="35"/>
      <c r="CQW104" s="35"/>
      <c r="CQX104" s="35"/>
      <c r="CQY104" s="35"/>
      <c r="CQZ104" s="35"/>
      <c r="CRA104" s="35"/>
      <c r="CRB104" s="35"/>
      <c r="CRC104" s="35"/>
      <c r="CRD104" s="35"/>
      <c r="CRE104" s="35"/>
      <c r="CRF104" s="35"/>
      <c r="CRG104" s="35"/>
      <c r="CRH104" s="35"/>
      <c r="CRI104" s="35"/>
      <c r="CRJ104" s="35"/>
      <c r="CRK104" s="35"/>
      <c r="CRL104" s="35"/>
      <c r="CRM104" s="35"/>
      <c r="CRN104" s="35"/>
      <c r="CRO104" s="35"/>
      <c r="CRP104" s="35"/>
      <c r="CRQ104" s="35"/>
      <c r="CRR104" s="35"/>
      <c r="CRS104" s="35"/>
      <c r="CRT104" s="35"/>
      <c r="CRU104" s="35"/>
      <c r="CRV104" s="35"/>
      <c r="CRW104" s="35"/>
      <c r="CRX104" s="35"/>
      <c r="CRY104" s="35"/>
      <c r="CRZ104" s="35"/>
      <c r="CSA104" s="35"/>
      <c r="CSB104" s="35"/>
      <c r="CSC104" s="35"/>
      <c r="CSD104" s="35"/>
      <c r="CSE104" s="35"/>
      <c r="CSF104" s="35"/>
      <c r="CSG104" s="35"/>
      <c r="CSH104" s="35"/>
      <c r="CSI104" s="35"/>
      <c r="CSJ104" s="35"/>
      <c r="CSK104" s="35"/>
      <c r="CSL104" s="35"/>
      <c r="CSM104" s="35"/>
      <c r="CSN104" s="35"/>
      <c r="CSO104" s="35"/>
      <c r="CSP104" s="35"/>
      <c r="CSQ104" s="35"/>
      <c r="CSR104" s="35"/>
      <c r="CSS104" s="35"/>
      <c r="CST104" s="35"/>
      <c r="CSU104" s="35"/>
      <c r="CSV104" s="35"/>
      <c r="CSW104" s="35"/>
      <c r="CSX104" s="35"/>
      <c r="CSY104" s="35"/>
      <c r="CSZ104" s="35"/>
      <c r="CTA104" s="35"/>
      <c r="CTB104" s="35"/>
      <c r="CTC104" s="35"/>
      <c r="CTD104" s="35"/>
      <c r="CTE104" s="35"/>
      <c r="CTF104" s="35"/>
      <c r="CTG104" s="35"/>
      <c r="CTH104" s="35"/>
      <c r="CTI104" s="35"/>
      <c r="CTJ104" s="35"/>
      <c r="CTK104" s="35"/>
      <c r="CTL104" s="35"/>
      <c r="CTM104" s="35"/>
      <c r="CTN104" s="35"/>
      <c r="CTO104" s="35"/>
      <c r="CTP104" s="35"/>
      <c r="CTQ104" s="35"/>
      <c r="CTR104" s="35"/>
      <c r="CTS104" s="35"/>
      <c r="CTT104" s="35"/>
      <c r="CTU104" s="35"/>
      <c r="CTV104" s="35"/>
      <c r="CTW104" s="35"/>
      <c r="CTX104" s="35"/>
      <c r="CTY104" s="35"/>
      <c r="CTZ104" s="35"/>
      <c r="CUA104" s="35"/>
      <c r="CUB104" s="35"/>
      <c r="CUC104" s="35"/>
      <c r="CUD104" s="35"/>
      <c r="CUE104" s="35"/>
      <c r="CUF104" s="35"/>
      <c r="CUG104" s="35"/>
      <c r="CUH104" s="35"/>
      <c r="CUI104" s="35"/>
      <c r="CUJ104" s="35"/>
      <c r="CUK104" s="35"/>
      <c r="CUL104" s="35"/>
      <c r="CUM104" s="35"/>
      <c r="CUN104" s="35"/>
      <c r="CUO104" s="35"/>
      <c r="CUP104" s="35"/>
      <c r="CUQ104" s="35"/>
      <c r="CUR104" s="35"/>
      <c r="CUS104" s="35"/>
      <c r="CUT104" s="35"/>
      <c r="CUU104" s="35"/>
      <c r="CUV104" s="35"/>
      <c r="CUW104" s="35"/>
      <c r="CUX104" s="35"/>
      <c r="CUY104" s="35"/>
      <c r="CUZ104" s="35"/>
      <c r="CVA104" s="35"/>
      <c r="CVB104" s="35"/>
      <c r="CVC104" s="35"/>
      <c r="CVD104" s="35"/>
      <c r="CVE104" s="35"/>
      <c r="CVF104" s="35"/>
      <c r="CVG104" s="35"/>
      <c r="CVH104" s="35"/>
      <c r="CVI104" s="35"/>
      <c r="CVJ104" s="35"/>
      <c r="CVK104" s="35"/>
      <c r="CVL104" s="35"/>
      <c r="CVM104" s="35"/>
      <c r="CVN104" s="35"/>
      <c r="CVO104" s="35"/>
      <c r="CVP104" s="35"/>
      <c r="CVQ104" s="35"/>
      <c r="CVR104" s="35"/>
      <c r="CVS104" s="35"/>
      <c r="CVT104" s="35"/>
      <c r="CVU104" s="35"/>
      <c r="CVV104" s="35"/>
      <c r="CVW104" s="35"/>
      <c r="CVX104" s="35"/>
      <c r="CVY104" s="35"/>
      <c r="CVZ104" s="35"/>
      <c r="CWA104" s="35"/>
      <c r="CWB104" s="35"/>
      <c r="CWC104" s="35"/>
      <c r="CWD104" s="35"/>
      <c r="CWE104" s="35"/>
      <c r="CWF104" s="35"/>
      <c r="CWG104" s="35"/>
      <c r="CWH104" s="35"/>
      <c r="CWI104" s="35"/>
      <c r="CWJ104" s="35"/>
      <c r="CWK104" s="35"/>
      <c r="CWL104" s="35"/>
      <c r="CWM104" s="35"/>
      <c r="CWN104" s="35"/>
      <c r="CWO104" s="35"/>
      <c r="CWP104" s="35"/>
      <c r="CWQ104" s="35"/>
      <c r="CWR104" s="35"/>
      <c r="CWS104" s="35"/>
      <c r="CWT104" s="35"/>
      <c r="CWU104" s="35"/>
      <c r="CWV104" s="35"/>
      <c r="CWW104" s="35"/>
      <c r="CWX104" s="35"/>
      <c r="CWY104" s="35"/>
      <c r="CWZ104" s="35"/>
      <c r="CXA104" s="35"/>
      <c r="CXB104" s="35"/>
      <c r="CXC104" s="35"/>
      <c r="CXD104" s="35"/>
      <c r="CXE104" s="35"/>
      <c r="CXF104" s="35"/>
      <c r="CXG104" s="35"/>
      <c r="CXH104" s="35"/>
      <c r="CXI104" s="35"/>
      <c r="CXJ104" s="35"/>
      <c r="CXK104" s="35"/>
      <c r="CXL104" s="35"/>
      <c r="CXM104" s="35"/>
      <c r="CXN104" s="35"/>
      <c r="CXO104" s="35"/>
      <c r="CXP104" s="35"/>
      <c r="CXQ104" s="35"/>
      <c r="CXR104" s="35"/>
      <c r="CXS104" s="35"/>
      <c r="CXT104" s="35"/>
      <c r="CXU104" s="35"/>
      <c r="CXV104" s="35"/>
      <c r="CXW104" s="35"/>
      <c r="CXX104" s="35"/>
      <c r="CXY104" s="35"/>
      <c r="CXZ104" s="35"/>
      <c r="CYA104" s="35"/>
      <c r="CYB104" s="35"/>
      <c r="CYC104" s="35"/>
      <c r="CYD104" s="35"/>
      <c r="CYE104" s="35"/>
      <c r="CYF104" s="35"/>
      <c r="CYG104" s="35"/>
      <c r="CYH104" s="35"/>
      <c r="CYI104" s="35"/>
      <c r="CYJ104" s="35"/>
      <c r="CYK104" s="35"/>
      <c r="CYL104" s="35"/>
      <c r="CYM104" s="35"/>
      <c r="CYN104" s="35"/>
      <c r="CYO104" s="35"/>
      <c r="CYP104" s="35"/>
      <c r="CYQ104" s="35"/>
      <c r="CYR104" s="35"/>
      <c r="CYS104" s="35"/>
      <c r="CYT104" s="35"/>
      <c r="CYU104" s="35"/>
      <c r="CYV104" s="35"/>
      <c r="CYW104" s="35"/>
      <c r="CYX104" s="35"/>
      <c r="CYY104" s="35"/>
      <c r="CYZ104" s="35"/>
      <c r="CZA104" s="35"/>
      <c r="CZB104" s="35"/>
      <c r="CZC104" s="35"/>
      <c r="CZD104" s="35"/>
      <c r="CZE104" s="35"/>
      <c r="CZF104" s="35"/>
      <c r="CZG104" s="35"/>
      <c r="CZH104" s="35"/>
      <c r="CZI104" s="35"/>
      <c r="CZJ104" s="35"/>
      <c r="CZK104" s="35"/>
      <c r="CZL104" s="35"/>
      <c r="CZM104" s="35"/>
      <c r="CZN104" s="35"/>
      <c r="CZO104" s="35"/>
      <c r="CZP104" s="35"/>
      <c r="CZQ104" s="35"/>
      <c r="CZR104" s="35"/>
      <c r="CZS104" s="35"/>
      <c r="CZT104" s="35"/>
      <c r="CZU104" s="35"/>
      <c r="CZV104" s="35"/>
      <c r="CZW104" s="35"/>
      <c r="CZX104" s="35"/>
      <c r="CZY104" s="35"/>
      <c r="CZZ104" s="35"/>
      <c r="DAA104" s="35"/>
      <c r="DAB104" s="35"/>
      <c r="DAC104" s="35"/>
      <c r="DAD104" s="35"/>
      <c r="DAE104" s="35"/>
      <c r="DAF104" s="35"/>
      <c r="DAG104" s="35"/>
      <c r="DAH104" s="35"/>
      <c r="DAI104" s="35"/>
      <c r="DAJ104" s="35"/>
      <c r="DAK104" s="35"/>
      <c r="DAL104" s="35"/>
      <c r="DAM104" s="35"/>
      <c r="DAN104" s="35"/>
      <c r="DAO104" s="35"/>
      <c r="DAP104" s="35"/>
      <c r="DAQ104" s="35"/>
      <c r="DAR104" s="35"/>
      <c r="DAS104" s="35"/>
      <c r="DAT104" s="35"/>
      <c r="DAU104" s="35"/>
      <c r="DAV104" s="35"/>
      <c r="DAW104" s="35"/>
      <c r="DAX104" s="35"/>
      <c r="DAY104" s="35"/>
      <c r="DAZ104" s="35"/>
      <c r="DBA104" s="35"/>
      <c r="DBB104" s="35"/>
      <c r="DBC104" s="35"/>
      <c r="DBD104" s="35"/>
      <c r="DBE104" s="35"/>
      <c r="DBF104" s="35"/>
      <c r="DBG104" s="35"/>
      <c r="DBH104" s="35"/>
      <c r="DBI104" s="35"/>
      <c r="DBJ104" s="35"/>
      <c r="DBK104" s="35"/>
      <c r="DBL104" s="35"/>
      <c r="DBM104" s="35"/>
      <c r="DBN104" s="35"/>
      <c r="DBO104" s="35"/>
      <c r="DBP104" s="35"/>
      <c r="DBQ104" s="35"/>
      <c r="DBR104" s="35"/>
      <c r="DBS104" s="35"/>
      <c r="DBT104" s="35"/>
      <c r="DBU104" s="35"/>
      <c r="DBV104" s="35"/>
      <c r="DBW104" s="35"/>
      <c r="DBX104" s="35"/>
      <c r="DBY104" s="35"/>
      <c r="DBZ104" s="35"/>
      <c r="DCA104" s="35"/>
      <c r="DCB104" s="35"/>
      <c r="DCC104" s="35"/>
      <c r="DCD104" s="35"/>
      <c r="DCE104" s="35"/>
      <c r="DCF104" s="35"/>
      <c r="DCG104" s="35"/>
      <c r="DCH104" s="35"/>
      <c r="DCI104" s="35"/>
      <c r="DCJ104" s="35"/>
      <c r="DCK104" s="35"/>
      <c r="DCL104" s="35"/>
      <c r="DCM104" s="35"/>
      <c r="DCN104" s="35"/>
      <c r="DCO104" s="35"/>
      <c r="DCP104" s="35"/>
      <c r="DCQ104" s="35"/>
      <c r="DCR104" s="35"/>
      <c r="DCS104" s="35"/>
      <c r="DCT104" s="35"/>
      <c r="DCU104" s="35"/>
      <c r="DCV104" s="35"/>
      <c r="DCW104" s="35"/>
      <c r="DCX104" s="35"/>
      <c r="DCY104" s="35"/>
      <c r="DCZ104" s="35"/>
      <c r="DDA104" s="35"/>
      <c r="DDB104" s="35"/>
      <c r="DDC104" s="35"/>
      <c r="DDD104" s="35"/>
      <c r="DDE104" s="35"/>
      <c r="DDF104" s="35"/>
      <c r="DDG104" s="35"/>
      <c r="DDH104" s="35"/>
      <c r="DDI104" s="35"/>
      <c r="DDJ104" s="35"/>
      <c r="DDK104" s="35"/>
      <c r="DDL104" s="35"/>
      <c r="DDM104" s="35"/>
      <c r="DDN104" s="35"/>
      <c r="DDO104" s="35"/>
      <c r="DDP104" s="35"/>
      <c r="DDQ104" s="35"/>
      <c r="DDR104" s="35"/>
      <c r="DDS104" s="35"/>
      <c r="DDT104" s="35"/>
      <c r="DDU104" s="35"/>
      <c r="DDV104" s="35"/>
      <c r="DDW104" s="35"/>
      <c r="DDX104" s="35"/>
      <c r="DDY104" s="35"/>
      <c r="DDZ104" s="35"/>
      <c r="DEA104" s="35"/>
      <c r="DEB104" s="35"/>
      <c r="DEC104" s="35"/>
      <c r="DED104" s="35"/>
      <c r="DEE104" s="35"/>
      <c r="DEF104" s="35"/>
      <c r="DEG104" s="35"/>
      <c r="DEH104" s="35"/>
      <c r="DEI104" s="35"/>
      <c r="DEJ104" s="35"/>
      <c r="DEK104" s="35"/>
      <c r="DEL104" s="35"/>
      <c r="DEM104" s="35"/>
      <c r="DEN104" s="35"/>
      <c r="DEO104" s="35"/>
      <c r="DEP104" s="35"/>
      <c r="DEQ104" s="35"/>
      <c r="DER104" s="35"/>
      <c r="DES104" s="35"/>
      <c r="DET104" s="35"/>
      <c r="DEU104" s="35"/>
      <c r="DEV104" s="35"/>
      <c r="DEW104" s="35"/>
      <c r="DEX104" s="35"/>
      <c r="DEY104" s="35"/>
      <c r="DEZ104" s="35"/>
      <c r="DFA104" s="35"/>
      <c r="DFB104" s="35"/>
      <c r="DFC104" s="35"/>
      <c r="DFD104" s="35"/>
      <c r="DFE104" s="35"/>
      <c r="DFF104" s="35"/>
      <c r="DFG104" s="35"/>
      <c r="DFH104" s="35"/>
      <c r="DFI104" s="35"/>
      <c r="DFJ104" s="35"/>
      <c r="DFK104" s="35"/>
      <c r="DFL104" s="35"/>
      <c r="DFM104" s="35"/>
      <c r="DFN104" s="35"/>
      <c r="DFO104" s="35"/>
      <c r="DFP104" s="35"/>
      <c r="DFQ104" s="35"/>
      <c r="DFR104" s="35"/>
      <c r="DFS104" s="35"/>
      <c r="DFT104" s="35"/>
      <c r="DFU104" s="35"/>
      <c r="DFV104" s="35"/>
      <c r="DFW104" s="35"/>
      <c r="DFX104" s="35"/>
      <c r="DFY104" s="35"/>
      <c r="DFZ104" s="35"/>
      <c r="DGA104" s="35"/>
      <c r="DGB104" s="35"/>
      <c r="DGC104" s="35"/>
      <c r="DGD104" s="35"/>
      <c r="DGE104" s="35"/>
      <c r="DGF104" s="35"/>
      <c r="DGG104" s="35"/>
      <c r="DGH104" s="35"/>
      <c r="DGI104" s="35"/>
      <c r="DGJ104" s="35"/>
      <c r="DGK104" s="35"/>
      <c r="DGL104" s="35"/>
      <c r="DGM104" s="35"/>
      <c r="DGN104" s="35"/>
      <c r="DGO104" s="35"/>
      <c r="DGP104" s="35"/>
      <c r="DGQ104" s="35"/>
      <c r="DGR104" s="35"/>
      <c r="DGS104" s="35"/>
      <c r="DGT104" s="35"/>
      <c r="DGU104" s="35"/>
      <c r="DGV104" s="35"/>
      <c r="DGW104" s="35"/>
      <c r="DGX104" s="35"/>
      <c r="DGY104" s="35"/>
      <c r="DGZ104" s="35"/>
      <c r="DHA104" s="35"/>
      <c r="DHB104" s="35"/>
      <c r="DHC104" s="35"/>
      <c r="DHD104" s="35"/>
      <c r="DHE104" s="35"/>
      <c r="DHF104" s="35"/>
      <c r="DHG104" s="35"/>
      <c r="DHH104" s="35"/>
      <c r="DHI104" s="35"/>
      <c r="DHJ104" s="35"/>
      <c r="DHK104" s="35"/>
      <c r="DHL104" s="35"/>
      <c r="DHM104" s="35"/>
      <c r="DHN104" s="35"/>
      <c r="DHO104" s="35"/>
      <c r="DHP104" s="35"/>
      <c r="DHQ104" s="35"/>
      <c r="DHR104" s="35"/>
      <c r="DHS104" s="35"/>
      <c r="DHT104" s="35"/>
      <c r="DHU104" s="35"/>
      <c r="DHV104" s="35"/>
      <c r="DHW104" s="35"/>
      <c r="DHX104" s="35"/>
      <c r="DHY104" s="35"/>
      <c r="DHZ104" s="35"/>
      <c r="DIA104" s="35"/>
      <c r="DIB104" s="35"/>
      <c r="DIC104" s="35"/>
      <c r="DID104" s="35"/>
      <c r="DIE104" s="35"/>
      <c r="DIF104" s="35"/>
      <c r="DIG104" s="35"/>
      <c r="DIH104" s="35"/>
      <c r="DII104" s="35"/>
      <c r="DIJ104" s="35"/>
      <c r="DIK104" s="35"/>
      <c r="DIL104" s="35"/>
      <c r="DIM104" s="35"/>
      <c r="DIN104" s="35"/>
      <c r="DIO104" s="35"/>
      <c r="DIP104" s="35"/>
      <c r="DIQ104" s="35"/>
      <c r="DIR104" s="35"/>
      <c r="DIS104" s="35"/>
      <c r="DIT104" s="35"/>
      <c r="DIU104" s="35"/>
      <c r="DIV104" s="35"/>
      <c r="DIW104" s="35"/>
      <c r="DIX104" s="35"/>
      <c r="DIY104" s="35"/>
      <c r="DIZ104" s="35"/>
      <c r="DJA104" s="35"/>
      <c r="DJB104" s="35"/>
      <c r="DJC104" s="35"/>
      <c r="DJD104" s="35"/>
      <c r="DJE104" s="35"/>
      <c r="DJF104" s="35"/>
      <c r="DJG104" s="35"/>
      <c r="DJH104" s="35"/>
      <c r="DJI104" s="35"/>
      <c r="DJJ104" s="35"/>
      <c r="DJK104" s="35"/>
      <c r="DJL104" s="35"/>
      <c r="DJM104" s="35"/>
      <c r="DJN104" s="35"/>
      <c r="DJO104" s="35"/>
      <c r="DJP104" s="35"/>
      <c r="DJQ104" s="35"/>
      <c r="DJR104" s="35"/>
      <c r="DJS104" s="35"/>
      <c r="DJT104" s="35"/>
      <c r="DJU104" s="35"/>
      <c r="DJV104" s="35"/>
      <c r="DJW104" s="35"/>
      <c r="DJX104" s="35"/>
      <c r="DJY104" s="35"/>
      <c r="DJZ104" s="35"/>
      <c r="DKA104" s="35"/>
      <c r="DKB104" s="35"/>
      <c r="DKC104" s="35"/>
      <c r="DKD104" s="35"/>
      <c r="DKE104" s="35"/>
      <c r="DKF104" s="35"/>
      <c r="DKG104" s="35"/>
      <c r="DKH104" s="35"/>
      <c r="DKI104" s="35"/>
      <c r="DKJ104" s="35"/>
      <c r="DKK104" s="35"/>
      <c r="DKL104" s="35"/>
      <c r="DKM104" s="35"/>
      <c r="DKN104" s="35"/>
      <c r="DKO104" s="35"/>
      <c r="DKP104" s="35"/>
      <c r="DKQ104" s="35"/>
      <c r="DKR104" s="35"/>
      <c r="DKS104" s="35"/>
      <c r="DKT104" s="35"/>
      <c r="DKU104" s="35"/>
      <c r="DKV104" s="35"/>
      <c r="DKW104" s="35"/>
      <c r="DKX104" s="35"/>
      <c r="DKY104" s="35"/>
      <c r="DKZ104" s="35"/>
      <c r="DLA104" s="35"/>
      <c r="DLB104" s="35"/>
      <c r="DLC104" s="35"/>
      <c r="DLD104" s="35"/>
      <c r="DLE104" s="35"/>
      <c r="DLF104" s="35"/>
      <c r="DLG104" s="35"/>
      <c r="DLH104" s="35"/>
      <c r="DLI104" s="35"/>
      <c r="DLJ104" s="35"/>
      <c r="DLK104" s="35"/>
      <c r="DLL104" s="35"/>
      <c r="DLM104" s="35"/>
      <c r="DLN104" s="35"/>
      <c r="DLO104" s="35"/>
      <c r="DLP104" s="35"/>
      <c r="DLQ104" s="35"/>
      <c r="DLR104" s="35"/>
      <c r="DLS104" s="35"/>
      <c r="DLT104" s="35"/>
      <c r="DLU104" s="35"/>
      <c r="DLV104" s="35"/>
      <c r="DLW104" s="35"/>
      <c r="DLX104" s="35"/>
      <c r="DLY104" s="35"/>
      <c r="DLZ104" s="35"/>
      <c r="DMA104" s="35"/>
      <c r="DMB104" s="35"/>
      <c r="DMC104" s="35"/>
      <c r="DMD104" s="35"/>
      <c r="DME104" s="35"/>
      <c r="DMF104" s="35"/>
      <c r="DMG104" s="35"/>
      <c r="DMH104" s="35"/>
      <c r="DMI104" s="35"/>
      <c r="DMJ104" s="35"/>
      <c r="DMK104" s="35"/>
      <c r="DML104" s="35"/>
      <c r="DMM104" s="35"/>
      <c r="DMN104" s="35"/>
      <c r="DMO104" s="35"/>
      <c r="DMP104" s="35"/>
      <c r="DMQ104" s="35"/>
      <c r="DMR104" s="35"/>
      <c r="DMS104" s="35"/>
      <c r="DMT104" s="35"/>
      <c r="DMU104" s="35"/>
      <c r="DMV104" s="35"/>
      <c r="DMW104" s="35"/>
      <c r="DMX104" s="35"/>
      <c r="DMY104" s="35"/>
      <c r="DMZ104" s="35"/>
      <c r="DNA104" s="35"/>
      <c r="DNB104" s="35"/>
      <c r="DNC104" s="35"/>
      <c r="DND104" s="35"/>
      <c r="DNE104" s="35"/>
      <c r="DNF104" s="35"/>
      <c r="DNG104" s="35"/>
      <c r="DNH104" s="35"/>
      <c r="DNI104" s="35"/>
      <c r="DNJ104" s="35"/>
      <c r="DNK104" s="35"/>
      <c r="DNL104" s="35"/>
      <c r="DNM104" s="35"/>
      <c r="DNN104" s="35"/>
      <c r="DNO104" s="35"/>
      <c r="DNP104" s="35"/>
      <c r="DNQ104" s="35"/>
      <c r="DNR104" s="35"/>
      <c r="DNS104" s="35"/>
      <c r="DNT104" s="35"/>
      <c r="DNU104" s="35"/>
      <c r="DNV104" s="35"/>
      <c r="DNW104" s="35"/>
      <c r="DNX104" s="35"/>
      <c r="DNY104" s="35"/>
      <c r="DNZ104" s="35"/>
      <c r="DOA104" s="35"/>
      <c r="DOB104" s="35"/>
      <c r="DOC104" s="35"/>
      <c r="DOD104" s="35"/>
      <c r="DOE104" s="35"/>
      <c r="DOF104" s="35"/>
      <c r="DOG104" s="35"/>
      <c r="DOH104" s="35"/>
      <c r="DOI104" s="35"/>
      <c r="DOJ104" s="35"/>
      <c r="DOK104" s="35"/>
      <c r="DOL104" s="35"/>
      <c r="DOM104" s="35"/>
      <c r="DON104" s="35"/>
      <c r="DOO104" s="35"/>
      <c r="DOP104" s="35"/>
      <c r="DOQ104" s="35"/>
      <c r="DOR104" s="35"/>
      <c r="DOS104" s="35"/>
      <c r="DOT104" s="35"/>
      <c r="DOU104" s="35"/>
      <c r="DOV104" s="35"/>
      <c r="DOW104" s="35"/>
      <c r="DOX104" s="35"/>
      <c r="DOY104" s="35"/>
      <c r="DOZ104" s="35"/>
      <c r="DPA104" s="35"/>
      <c r="DPB104" s="35"/>
      <c r="DPC104" s="35"/>
      <c r="DPD104" s="35"/>
      <c r="DPE104" s="35"/>
      <c r="DPF104" s="35"/>
      <c r="DPG104" s="35"/>
      <c r="DPH104" s="35"/>
      <c r="DPI104" s="35"/>
      <c r="DPJ104" s="35"/>
      <c r="DPK104" s="35"/>
      <c r="DPL104" s="35"/>
      <c r="DPM104" s="35"/>
      <c r="DPN104" s="35"/>
      <c r="DPO104" s="35"/>
      <c r="DPP104" s="35"/>
      <c r="DPQ104" s="35"/>
      <c r="DPR104" s="35"/>
      <c r="DPS104" s="35"/>
      <c r="DPT104" s="35"/>
      <c r="DPU104" s="35"/>
      <c r="DPV104" s="35"/>
      <c r="DPW104" s="35"/>
      <c r="DPX104" s="35"/>
      <c r="DPY104" s="35"/>
      <c r="DPZ104" s="35"/>
      <c r="DQA104" s="35"/>
      <c r="DQB104" s="35"/>
      <c r="DQC104" s="35"/>
      <c r="DQD104" s="35"/>
      <c r="DQE104" s="35"/>
      <c r="DQF104" s="35"/>
      <c r="DQG104" s="35"/>
      <c r="DQH104" s="35"/>
      <c r="DQI104" s="35"/>
      <c r="DQJ104" s="35"/>
      <c r="DQK104" s="35"/>
      <c r="DQL104" s="35"/>
      <c r="DQM104" s="35"/>
      <c r="DQN104" s="35"/>
      <c r="DQO104" s="35"/>
      <c r="DQP104" s="35"/>
      <c r="DQQ104" s="35"/>
      <c r="DQR104" s="35"/>
      <c r="DQS104" s="35"/>
      <c r="DQT104" s="35"/>
      <c r="DQU104" s="35"/>
      <c r="DQV104" s="35"/>
      <c r="DQW104" s="35"/>
      <c r="DQX104" s="35"/>
      <c r="DQY104" s="35"/>
      <c r="DQZ104" s="35"/>
      <c r="DRA104" s="35"/>
      <c r="DRB104" s="35"/>
      <c r="DRC104" s="35"/>
      <c r="DRD104" s="35"/>
      <c r="DRE104" s="35"/>
      <c r="DRF104" s="35"/>
      <c r="DRG104" s="35"/>
      <c r="DRH104" s="35"/>
      <c r="DRI104" s="35"/>
      <c r="DRJ104" s="35"/>
      <c r="DRK104" s="35"/>
      <c r="DRL104" s="35"/>
      <c r="DRM104" s="35"/>
      <c r="DRN104" s="35"/>
      <c r="DRO104" s="35"/>
      <c r="DRP104" s="35"/>
      <c r="DRQ104" s="35"/>
      <c r="DRR104" s="35"/>
      <c r="DRS104" s="35"/>
      <c r="DRT104" s="35"/>
      <c r="DRU104" s="35"/>
      <c r="DRV104" s="35"/>
      <c r="DRW104" s="35"/>
      <c r="DRX104" s="35"/>
      <c r="DRY104" s="35"/>
      <c r="DRZ104" s="35"/>
      <c r="DSA104" s="35"/>
      <c r="DSB104" s="35"/>
      <c r="DSC104" s="35"/>
      <c r="DSD104" s="35"/>
      <c r="DSE104" s="35"/>
      <c r="DSF104" s="35"/>
      <c r="DSG104" s="35"/>
      <c r="DSH104" s="35"/>
      <c r="DSI104" s="35"/>
      <c r="DSJ104" s="35"/>
      <c r="DSK104" s="35"/>
      <c r="DSL104" s="35"/>
      <c r="DSM104" s="35"/>
      <c r="DSN104" s="35"/>
      <c r="DSO104" s="35"/>
      <c r="DSP104" s="35"/>
      <c r="DSQ104" s="35"/>
      <c r="DSR104" s="35"/>
      <c r="DSS104" s="35"/>
      <c r="DST104" s="35"/>
      <c r="DSU104" s="35"/>
      <c r="DSV104" s="35"/>
      <c r="DSW104" s="35"/>
      <c r="DSX104" s="35"/>
      <c r="DSY104" s="35"/>
      <c r="DSZ104" s="35"/>
      <c r="DTA104" s="35"/>
      <c r="DTB104" s="35"/>
      <c r="DTC104" s="35"/>
      <c r="DTD104" s="35"/>
      <c r="DTE104" s="35"/>
      <c r="DTF104" s="35"/>
      <c r="DTG104" s="35"/>
      <c r="DTH104" s="35"/>
      <c r="DTI104" s="35"/>
      <c r="DTJ104" s="35"/>
      <c r="DTK104" s="35"/>
      <c r="DTL104" s="35"/>
      <c r="DTM104" s="35"/>
      <c r="DTN104" s="35"/>
      <c r="DTO104" s="35"/>
      <c r="DTP104" s="35"/>
      <c r="DTQ104" s="35"/>
      <c r="DTR104" s="35"/>
      <c r="DTS104" s="35"/>
      <c r="DTT104" s="35"/>
      <c r="DTU104" s="35"/>
      <c r="DTV104" s="35"/>
      <c r="DTW104" s="35"/>
      <c r="DTX104" s="35"/>
      <c r="DTY104" s="35"/>
      <c r="DTZ104" s="35"/>
      <c r="DUA104" s="35"/>
      <c r="DUB104" s="35"/>
      <c r="DUC104" s="35"/>
      <c r="DUD104" s="35"/>
      <c r="DUE104" s="35"/>
      <c r="DUF104" s="35"/>
      <c r="DUG104" s="35"/>
      <c r="DUH104" s="35"/>
      <c r="DUI104" s="35"/>
      <c r="DUJ104" s="35"/>
      <c r="DUK104" s="35"/>
      <c r="DUL104" s="35"/>
      <c r="DUM104" s="35"/>
      <c r="DUN104" s="35"/>
      <c r="DUO104" s="35"/>
      <c r="DUP104" s="35"/>
      <c r="DUQ104" s="35"/>
      <c r="DUR104" s="35"/>
      <c r="DUS104" s="35"/>
      <c r="DUT104" s="35"/>
      <c r="DUU104" s="35"/>
      <c r="DUV104" s="35"/>
      <c r="DUW104" s="35"/>
      <c r="DUX104" s="35"/>
      <c r="DUY104" s="35"/>
      <c r="DUZ104" s="35"/>
      <c r="DVA104" s="35"/>
      <c r="DVB104" s="35"/>
      <c r="DVC104" s="35"/>
      <c r="DVD104" s="35"/>
      <c r="DVE104" s="35"/>
      <c r="DVF104" s="35"/>
      <c r="DVG104" s="35"/>
      <c r="DVH104" s="35"/>
      <c r="DVI104" s="35"/>
      <c r="DVJ104" s="35"/>
      <c r="DVK104" s="35"/>
      <c r="DVL104" s="35"/>
      <c r="DVM104" s="35"/>
      <c r="DVN104" s="35"/>
      <c r="DVO104" s="35"/>
      <c r="DVP104" s="35"/>
      <c r="DVQ104" s="35"/>
      <c r="DVR104" s="35"/>
      <c r="DVS104" s="35"/>
      <c r="DVT104" s="35"/>
      <c r="DVU104" s="35"/>
      <c r="DVV104" s="35"/>
      <c r="DVW104" s="35"/>
      <c r="DVX104" s="35"/>
      <c r="DVY104" s="35"/>
      <c r="DVZ104" s="35"/>
      <c r="DWA104" s="35"/>
      <c r="DWB104" s="35"/>
      <c r="DWC104" s="35"/>
      <c r="DWD104" s="35"/>
      <c r="DWE104" s="35"/>
      <c r="DWF104" s="35"/>
      <c r="DWG104" s="35"/>
      <c r="DWH104" s="35"/>
      <c r="DWI104" s="35"/>
      <c r="DWJ104" s="35"/>
      <c r="DWK104" s="35"/>
      <c r="DWL104" s="35"/>
      <c r="DWM104" s="35"/>
      <c r="DWN104" s="35"/>
      <c r="DWO104" s="35"/>
      <c r="DWP104" s="35"/>
      <c r="DWQ104" s="35"/>
      <c r="DWR104" s="35"/>
      <c r="DWS104" s="35"/>
      <c r="DWT104" s="35"/>
      <c r="DWU104" s="35"/>
      <c r="DWV104" s="35"/>
      <c r="DWW104" s="35"/>
      <c r="DWX104" s="35"/>
      <c r="DWY104" s="35"/>
      <c r="DWZ104" s="35"/>
      <c r="DXA104" s="35"/>
      <c r="DXB104" s="35"/>
      <c r="DXC104" s="35"/>
      <c r="DXD104" s="35"/>
      <c r="DXE104" s="35"/>
      <c r="DXF104" s="35"/>
      <c r="DXG104" s="35"/>
      <c r="DXH104" s="35"/>
      <c r="DXI104" s="35"/>
      <c r="DXJ104" s="35"/>
      <c r="DXK104" s="35"/>
      <c r="DXL104" s="35"/>
      <c r="DXM104" s="35"/>
      <c r="DXN104" s="35"/>
      <c r="DXO104" s="35"/>
      <c r="DXP104" s="35"/>
      <c r="DXQ104" s="35"/>
      <c r="DXR104" s="35"/>
      <c r="DXS104" s="35"/>
      <c r="DXT104" s="35"/>
      <c r="DXU104" s="35"/>
      <c r="DXV104" s="35"/>
      <c r="DXW104" s="35"/>
      <c r="DXX104" s="35"/>
      <c r="DXY104" s="35"/>
      <c r="DXZ104" s="35"/>
      <c r="DYA104" s="35"/>
      <c r="DYB104" s="35"/>
      <c r="DYC104" s="35"/>
      <c r="DYD104" s="35"/>
      <c r="DYE104" s="35"/>
      <c r="DYF104" s="35"/>
      <c r="DYG104" s="35"/>
      <c r="DYH104" s="35"/>
      <c r="DYI104" s="35"/>
      <c r="DYJ104" s="35"/>
      <c r="DYK104" s="35"/>
      <c r="DYL104" s="35"/>
      <c r="DYM104" s="35"/>
      <c r="DYN104" s="35"/>
      <c r="DYO104" s="35"/>
      <c r="DYP104" s="35"/>
      <c r="DYQ104" s="35"/>
      <c r="DYR104" s="35"/>
      <c r="DYS104" s="35"/>
      <c r="DYT104" s="35"/>
      <c r="DYU104" s="35"/>
      <c r="DYV104" s="35"/>
      <c r="DYW104" s="35"/>
      <c r="DYX104" s="35"/>
      <c r="DYY104" s="35"/>
      <c r="DYZ104" s="35"/>
      <c r="DZA104" s="35"/>
      <c r="DZB104" s="35"/>
      <c r="DZC104" s="35"/>
      <c r="DZD104" s="35"/>
      <c r="DZE104" s="35"/>
      <c r="DZF104" s="35"/>
      <c r="DZG104" s="35"/>
      <c r="DZH104" s="35"/>
      <c r="DZI104" s="35"/>
      <c r="DZJ104" s="35"/>
      <c r="DZK104" s="35"/>
      <c r="DZL104" s="35"/>
      <c r="DZM104" s="35"/>
      <c r="DZN104" s="35"/>
      <c r="DZO104" s="35"/>
      <c r="DZP104" s="35"/>
      <c r="DZQ104" s="35"/>
      <c r="DZR104" s="35"/>
      <c r="DZS104" s="35"/>
      <c r="DZT104" s="35"/>
      <c r="DZU104" s="35"/>
      <c r="DZV104" s="35"/>
      <c r="DZW104" s="35"/>
      <c r="DZX104" s="35"/>
      <c r="DZY104" s="35"/>
      <c r="DZZ104" s="35"/>
      <c r="EAA104" s="35"/>
      <c r="EAB104" s="35"/>
      <c r="EAC104" s="35"/>
      <c r="EAD104" s="35"/>
      <c r="EAE104" s="35"/>
      <c r="EAF104" s="35"/>
      <c r="EAG104" s="35"/>
      <c r="EAH104" s="35"/>
      <c r="EAI104" s="35"/>
      <c r="EAJ104" s="35"/>
      <c r="EAK104" s="35"/>
      <c r="EAL104" s="35"/>
      <c r="EAM104" s="35"/>
      <c r="EAN104" s="35"/>
      <c r="EAO104" s="35"/>
      <c r="EAP104" s="35"/>
      <c r="EAQ104" s="35"/>
      <c r="EAR104" s="35"/>
      <c r="EAS104" s="35"/>
      <c r="EAT104" s="35"/>
      <c r="EAU104" s="35"/>
      <c r="EAV104" s="35"/>
      <c r="EAW104" s="35"/>
      <c r="EAX104" s="35"/>
      <c r="EAY104" s="35"/>
      <c r="EAZ104" s="35"/>
      <c r="EBA104" s="35"/>
      <c r="EBB104" s="35"/>
      <c r="EBC104" s="35"/>
      <c r="EBD104" s="35"/>
      <c r="EBE104" s="35"/>
      <c r="EBF104" s="35"/>
      <c r="EBG104" s="35"/>
      <c r="EBH104" s="35"/>
      <c r="EBI104" s="35"/>
      <c r="EBJ104" s="35"/>
      <c r="EBK104" s="35"/>
      <c r="EBL104" s="35"/>
      <c r="EBM104" s="35"/>
      <c r="EBN104" s="35"/>
      <c r="EBO104" s="35"/>
      <c r="EBP104" s="35"/>
      <c r="EBQ104" s="35"/>
      <c r="EBR104" s="35"/>
      <c r="EBS104" s="35"/>
      <c r="EBT104" s="35"/>
      <c r="EBU104" s="35"/>
      <c r="EBV104" s="35"/>
      <c r="EBW104" s="35"/>
      <c r="EBX104" s="35"/>
      <c r="EBY104" s="35"/>
      <c r="EBZ104" s="35"/>
      <c r="ECA104" s="35"/>
      <c r="ECB104" s="35"/>
      <c r="ECC104" s="35"/>
      <c r="ECD104" s="35"/>
      <c r="ECE104" s="35"/>
      <c r="ECF104" s="35"/>
      <c r="ECG104" s="35"/>
      <c r="ECH104" s="35"/>
      <c r="ECI104" s="35"/>
      <c r="ECJ104" s="35"/>
      <c r="ECK104" s="35"/>
      <c r="ECL104" s="35"/>
      <c r="ECM104" s="35"/>
      <c r="ECN104" s="35"/>
      <c r="ECO104" s="35"/>
      <c r="ECP104" s="35"/>
      <c r="ECQ104" s="35"/>
      <c r="ECR104" s="35"/>
      <c r="ECS104" s="35"/>
      <c r="ECT104" s="35"/>
      <c r="ECU104" s="35"/>
      <c r="ECV104" s="35"/>
      <c r="ECW104" s="35"/>
      <c r="ECX104" s="35"/>
      <c r="ECY104" s="35"/>
      <c r="ECZ104" s="35"/>
      <c r="EDA104" s="35"/>
      <c r="EDB104" s="35"/>
      <c r="EDC104" s="35"/>
      <c r="EDD104" s="35"/>
      <c r="EDE104" s="35"/>
      <c r="EDF104" s="35"/>
      <c r="EDG104" s="35"/>
      <c r="EDH104" s="35"/>
      <c r="EDI104" s="35"/>
      <c r="EDJ104" s="35"/>
      <c r="EDK104" s="35"/>
      <c r="EDL104" s="35"/>
      <c r="EDM104" s="35"/>
      <c r="EDN104" s="35"/>
      <c r="EDO104" s="35"/>
      <c r="EDP104" s="35"/>
      <c r="EDQ104" s="35"/>
      <c r="EDR104" s="35"/>
      <c r="EDS104" s="35"/>
      <c r="EDT104" s="35"/>
      <c r="EDU104" s="35"/>
      <c r="EDV104" s="35"/>
      <c r="EDW104" s="35"/>
      <c r="EDX104" s="35"/>
      <c r="EDY104" s="35"/>
      <c r="EDZ104" s="35"/>
      <c r="EEA104" s="35"/>
      <c r="EEB104" s="35"/>
      <c r="EEC104" s="35"/>
      <c r="EED104" s="35"/>
      <c r="EEE104" s="35"/>
      <c r="EEF104" s="35"/>
      <c r="EEG104" s="35"/>
      <c r="EEH104" s="35"/>
      <c r="EEI104" s="35"/>
      <c r="EEJ104" s="35"/>
      <c r="EEK104" s="35"/>
      <c r="EEL104" s="35"/>
      <c r="EEM104" s="35"/>
      <c r="EEN104" s="35"/>
      <c r="EEO104" s="35"/>
      <c r="EEP104" s="35"/>
      <c r="EEQ104" s="35"/>
      <c r="EER104" s="35"/>
      <c r="EES104" s="35"/>
      <c r="EET104" s="35"/>
      <c r="EEU104" s="35"/>
      <c r="EEV104" s="35"/>
      <c r="EEW104" s="35"/>
      <c r="EEX104" s="35"/>
      <c r="EEY104" s="35"/>
      <c r="EEZ104" s="35"/>
      <c r="EFA104" s="35"/>
      <c r="EFB104" s="35"/>
      <c r="EFC104" s="35"/>
      <c r="EFD104" s="35"/>
      <c r="EFE104" s="35"/>
      <c r="EFF104" s="35"/>
      <c r="EFG104" s="35"/>
      <c r="EFH104" s="35"/>
      <c r="EFI104" s="35"/>
      <c r="EFJ104" s="35"/>
      <c r="EFK104" s="35"/>
      <c r="EFL104" s="35"/>
      <c r="EFM104" s="35"/>
      <c r="EFN104" s="35"/>
      <c r="EFO104" s="35"/>
      <c r="EFP104" s="35"/>
      <c r="EFQ104" s="35"/>
      <c r="EFR104" s="35"/>
      <c r="EFS104" s="35"/>
      <c r="EFT104" s="35"/>
      <c r="EFU104" s="35"/>
      <c r="EFV104" s="35"/>
      <c r="EFW104" s="35"/>
      <c r="EFX104" s="35"/>
      <c r="EFY104" s="35"/>
      <c r="EFZ104" s="35"/>
      <c r="EGA104" s="35"/>
      <c r="EGB104" s="35"/>
      <c r="EGC104" s="35"/>
      <c r="EGD104" s="35"/>
      <c r="EGE104" s="35"/>
      <c r="EGF104" s="35"/>
      <c r="EGG104" s="35"/>
      <c r="EGH104" s="35"/>
      <c r="EGI104" s="35"/>
      <c r="EGJ104" s="35"/>
      <c r="EGK104" s="35"/>
      <c r="EGL104" s="35"/>
      <c r="EGM104" s="35"/>
      <c r="EGN104" s="35"/>
      <c r="EGO104" s="35"/>
      <c r="EGP104" s="35"/>
      <c r="EGQ104" s="35"/>
      <c r="EGR104" s="35"/>
      <c r="EGS104" s="35"/>
      <c r="EGT104" s="35"/>
      <c r="EGU104" s="35"/>
      <c r="EGV104" s="35"/>
      <c r="EGW104" s="35"/>
      <c r="EGX104" s="35"/>
      <c r="EGY104" s="35"/>
      <c r="EGZ104" s="35"/>
      <c r="EHA104" s="35"/>
      <c r="EHB104" s="35"/>
      <c r="EHC104" s="35"/>
      <c r="EHD104" s="35"/>
      <c r="EHE104" s="35"/>
      <c r="EHF104" s="35"/>
      <c r="EHG104" s="35"/>
      <c r="EHH104" s="35"/>
      <c r="EHI104" s="35"/>
      <c r="EHJ104" s="35"/>
      <c r="EHK104" s="35"/>
      <c r="EHL104" s="35"/>
      <c r="EHM104" s="35"/>
      <c r="EHN104" s="35"/>
      <c r="EHO104" s="35"/>
      <c r="EHP104" s="35"/>
      <c r="EHQ104" s="35"/>
      <c r="EHR104" s="35"/>
      <c r="EHS104" s="35"/>
      <c r="EHT104" s="35"/>
      <c r="EHU104" s="35"/>
      <c r="EHV104" s="35"/>
      <c r="EHW104" s="35"/>
      <c r="EHX104" s="35"/>
      <c r="EHY104" s="35"/>
      <c r="EHZ104" s="35"/>
      <c r="EIA104" s="35"/>
      <c r="EIB104" s="35"/>
      <c r="EIC104" s="35"/>
      <c r="EID104" s="35"/>
      <c r="EIE104" s="35"/>
      <c r="EIF104" s="35"/>
      <c r="EIG104" s="35"/>
      <c r="EIH104" s="35"/>
      <c r="EII104" s="35"/>
      <c r="EIJ104" s="35"/>
      <c r="EIK104" s="35"/>
      <c r="EIL104" s="35"/>
      <c r="EIM104" s="35"/>
      <c r="EIN104" s="35"/>
      <c r="EIO104" s="35"/>
      <c r="EIP104" s="35"/>
      <c r="EIQ104" s="35"/>
      <c r="EIR104" s="35"/>
      <c r="EIS104" s="35"/>
      <c r="EIT104" s="35"/>
      <c r="EIU104" s="35"/>
      <c r="EIV104" s="35"/>
      <c r="EIW104" s="35"/>
      <c r="EIX104" s="35"/>
      <c r="EIY104" s="35"/>
      <c r="EIZ104" s="35"/>
      <c r="EJA104" s="35"/>
      <c r="EJB104" s="35"/>
      <c r="EJC104" s="35"/>
      <c r="EJD104" s="35"/>
      <c r="EJE104" s="35"/>
      <c r="EJF104" s="35"/>
      <c r="EJG104" s="35"/>
      <c r="EJH104" s="35"/>
      <c r="EJI104" s="35"/>
      <c r="EJJ104" s="35"/>
      <c r="EJK104" s="35"/>
      <c r="EJL104" s="35"/>
      <c r="EJM104" s="35"/>
      <c r="EJN104" s="35"/>
      <c r="EJO104" s="35"/>
      <c r="EJP104" s="35"/>
      <c r="EJQ104" s="35"/>
      <c r="EJR104" s="35"/>
      <c r="EJS104" s="35"/>
      <c r="EJT104" s="35"/>
      <c r="EJU104" s="35"/>
      <c r="EJV104" s="35"/>
      <c r="EJW104" s="35"/>
      <c r="EJX104" s="35"/>
      <c r="EJY104" s="35"/>
      <c r="EJZ104" s="35"/>
      <c r="EKA104" s="35"/>
      <c r="EKB104" s="35"/>
      <c r="EKC104" s="35"/>
      <c r="EKD104" s="35"/>
      <c r="EKE104" s="35"/>
      <c r="EKF104" s="35"/>
      <c r="EKG104" s="35"/>
      <c r="EKH104" s="35"/>
      <c r="EKI104" s="35"/>
      <c r="EKJ104" s="35"/>
      <c r="EKK104" s="35"/>
      <c r="EKL104" s="35"/>
      <c r="EKM104" s="35"/>
      <c r="EKN104" s="35"/>
      <c r="EKO104" s="35"/>
      <c r="EKP104" s="35"/>
      <c r="EKQ104" s="35"/>
      <c r="EKR104" s="35"/>
      <c r="EKS104" s="35"/>
      <c r="EKT104" s="35"/>
      <c r="EKU104" s="35"/>
      <c r="EKV104" s="35"/>
      <c r="EKW104" s="35"/>
      <c r="EKX104" s="35"/>
      <c r="EKY104" s="35"/>
      <c r="EKZ104" s="35"/>
      <c r="ELA104" s="35"/>
      <c r="ELB104" s="35"/>
      <c r="ELC104" s="35"/>
      <c r="ELD104" s="35"/>
      <c r="ELE104" s="35"/>
      <c r="ELF104" s="35"/>
      <c r="ELG104" s="35"/>
      <c r="ELH104" s="35"/>
      <c r="ELI104" s="35"/>
      <c r="ELJ104" s="35"/>
      <c r="ELK104" s="35"/>
      <c r="ELL104" s="35"/>
      <c r="ELM104" s="35"/>
      <c r="ELN104" s="35"/>
      <c r="ELO104" s="35"/>
      <c r="ELP104" s="35"/>
      <c r="ELQ104" s="35"/>
      <c r="ELR104" s="35"/>
      <c r="ELS104" s="35"/>
      <c r="ELT104" s="35"/>
      <c r="ELU104" s="35"/>
      <c r="ELV104" s="35"/>
      <c r="ELW104" s="35"/>
      <c r="ELX104" s="35"/>
      <c r="ELY104" s="35"/>
      <c r="ELZ104" s="35"/>
      <c r="EMA104" s="35"/>
      <c r="EMB104" s="35"/>
      <c r="EMC104" s="35"/>
      <c r="EMD104" s="35"/>
      <c r="EME104" s="35"/>
      <c r="EMF104" s="35"/>
      <c r="EMG104" s="35"/>
      <c r="EMH104" s="35"/>
      <c r="EMI104" s="35"/>
      <c r="EMJ104" s="35"/>
      <c r="EMK104" s="35"/>
      <c r="EML104" s="35"/>
      <c r="EMM104" s="35"/>
      <c r="EMN104" s="35"/>
      <c r="EMO104" s="35"/>
      <c r="EMP104" s="35"/>
      <c r="EMQ104" s="35"/>
      <c r="EMR104" s="35"/>
      <c r="EMS104" s="35"/>
      <c r="EMT104" s="35"/>
      <c r="EMU104" s="35"/>
      <c r="EMV104" s="35"/>
      <c r="EMW104" s="35"/>
      <c r="EMX104" s="35"/>
      <c r="EMY104" s="35"/>
      <c r="EMZ104" s="35"/>
      <c r="ENA104" s="35"/>
      <c r="ENB104" s="35"/>
      <c r="ENC104" s="35"/>
      <c r="END104" s="35"/>
      <c r="ENE104" s="35"/>
      <c r="ENF104" s="35"/>
      <c r="ENG104" s="35"/>
      <c r="ENH104" s="35"/>
      <c r="ENI104" s="35"/>
      <c r="ENJ104" s="35"/>
      <c r="ENK104" s="35"/>
      <c r="ENL104" s="35"/>
      <c r="ENM104" s="35"/>
      <c r="ENN104" s="35"/>
      <c r="ENO104" s="35"/>
      <c r="ENP104" s="35"/>
      <c r="ENQ104" s="35"/>
      <c r="ENR104" s="35"/>
      <c r="ENS104" s="35"/>
      <c r="ENT104" s="35"/>
      <c r="ENU104" s="35"/>
      <c r="ENV104" s="35"/>
      <c r="ENW104" s="35"/>
      <c r="ENX104" s="35"/>
      <c r="ENY104" s="35"/>
      <c r="ENZ104" s="35"/>
      <c r="EOA104" s="35"/>
      <c r="EOB104" s="35"/>
      <c r="EOC104" s="35"/>
      <c r="EOD104" s="35"/>
      <c r="EOE104" s="35"/>
      <c r="EOF104" s="35"/>
      <c r="EOG104" s="35"/>
      <c r="EOH104" s="35"/>
      <c r="EOI104" s="35"/>
      <c r="EOJ104" s="35"/>
      <c r="EOK104" s="35"/>
      <c r="EOL104" s="35"/>
      <c r="EOM104" s="35"/>
      <c r="EON104" s="35"/>
      <c r="EOO104" s="35"/>
      <c r="EOP104" s="35"/>
      <c r="EOQ104" s="35"/>
      <c r="EOR104" s="35"/>
      <c r="EOS104" s="35"/>
      <c r="EOT104" s="35"/>
      <c r="EOU104" s="35"/>
      <c r="EOV104" s="35"/>
      <c r="EOW104" s="35"/>
      <c r="EOX104" s="35"/>
      <c r="EOY104" s="35"/>
      <c r="EOZ104" s="35"/>
      <c r="EPA104" s="35"/>
      <c r="EPB104" s="35"/>
      <c r="EPC104" s="35"/>
      <c r="EPD104" s="35"/>
      <c r="EPE104" s="35"/>
      <c r="EPF104" s="35"/>
      <c r="EPG104" s="35"/>
      <c r="EPH104" s="35"/>
      <c r="EPI104" s="35"/>
      <c r="EPJ104" s="35"/>
      <c r="EPK104" s="35"/>
      <c r="EPL104" s="35"/>
      <c r="EPM104" s="35"/>
      <c r="EPN104" s="35"/>
      <c r="EPO104" s="35"/>
      <c r="EPP104" s="35"/>
      <c r="EPQ104" s="35"/>
      <c r="EPR104" s="35"/>
      <c r="EPS104" s="35"/>
      <c r="EPT104" s="35"/>
      <c r="EPU104" s="35"/>
      <c r="EPV104" s="35"/>
      <c r="EPW104" s="35"/>
      <c r="EPX104" s="35"/>
      <c r="EPY104" s="35"/>
      <c r="EPZ104" s="35"/>
      <c r="EQA104" s="35"/>
      <c r="EQB104" s="35"/>
      <c r="EQC104" s="35"/>
      <c r="EQD104" s="35"/>
      <c r="EQE104" s="35"/>
      <c r="EQF104" s="35"/>
      <c r="EQG104" s="35"/>
      <c r="EQH104" s="35"/>
      <c r="EQI104" s="35"/>
      <c r="EQJ104" s="35"/>
      <c r="EQK104" s="35"/>
      <c r="EQL104" s="35"/>
      <c r="EQM104" s="35"/>
      <c r="EQN104" s="35"/>
      <c r="EQO104" s="35"/>
      <c r="EQP104" s="35"/>
      <c r="EQQ104" s="35"/>
      <c r="EQR104" s="35"/>
      <c r="EQS104" s="35"/>
      <c r="EQT104" s="35"/>
      <c r="EQU104" s="35"/>
      <c r="EQV104" s="35"/>
      <c r="EQW104" s="35"/>
      <c r="EQX104" s="35"/>
      <c r="EQY104" s="35"/>
      <c r="EQZ104" s="35"/>
      <c r="ERA104" s="35"/>
      <c r="ERB104" s="35"/>
      <c r="ERC104" s="35"/>
      <c r="ERD104" s="35"/>
      <c r="ERE104" s="35"/>
      <c r="ERF104" s="35"/>
      <c r="ERG104" s="35"/>
      <c r="ERH104" s="35"/>
      <c r="ERI104" s="35"/>
      <c r="ERJ104" s="35"/>
      <c r="ERK104" s="35"/>
      <c r="ERL104" s="35"/>
      <c r="ERM104" s="35"/>
      <c r="ERN104" s="35"/>
      <c r="ERO104" s="35"/>
      <c r="ERP104" s="35"/>
      <c r="ERQ104" s="35"/>
      <c r="ERR104" s="35"/>
      <c r="ERS104" s="35"/>
      <c r="ERT104" s="35"/>
      <c r="ERU104" s="35"/>
      <c r="ERV104" s="35"/>
      <c r="ERW104" s="35"/>
      <c r="ERX104" s="35"/>
      <c r="ERY104" s="35"/>
      <c r="ERZ104" s="35"/>
      <c r="ESA104" s="35"/>
      <c r="ESB104" s="35"/>
      <c r="ESC104" s="35"/>
      <c r="ESD104" s="35"/>
      <c r="ESE104" s="35"/>
      <c r="ESF104" s="35"/>
      <c r="ESG104" s="35"/>
      <c r="ESH104" s="35"/>
      <c r="ESI104" s="35"/>
      <c r="ESJ104" s="35"/>
      <c r="ESK104" s="35"/>
      <c r="ESL104" s="35"/>
      <c r="ESM104" s="35"/>
      <c r="ESN104" s="35"/>
      <c r="ESO104" s="35"/>
      <c r="ESP104" s="35"/>
      <c r="ESQ104" s="35"/>
      <c r="ESR104" s="35"/>
      <c r="ESS104" s="35"/>
      <c r="EST104" s="35"/>
      <c r="ESU104" s="35"/>
      <c r="ESV104" s="35"/>
      <c r="ESW104" s="35"/>
      <c r="ESX104" s="35"/>
      <c r="ESY104" s="35"/>
      <c r="ESZ104" s="35"/>
      <c r="ETA104" s="35"/>
      <c r="ETB104" s="35"/>
      <c r="ETC104" s="35"/>
      <c r="ETD104" s="35"/>
      <c r="ETE104" s="35"/>
      <c r="ETF104" s="35"/>
      <c r="ETG104" s="35"/>
      <c r="ETH104" s="35"/>
      <c r="ETI104" s="35"/>
      <c r="ETJ104" s="35"/>
      <c r="ETK104" s="35"/>
      <c r="ETL104" s="35"/>
      <c r="ETM104" s="35"/>
      <c r="ETN104" s="35"/>
      <c r="ETO104" s="35"/>
      <c r="ETP104" s="35"/>
      <c r="ETQ104" s="35"/>
      <c r="ETR104" s="35"/>
      <c r="ETS104" s="35"/>
      <c r="ETT104" s="35"/>
      <c r="ETU104" s="35"/>
      <c r="ETV104" s="35"/>
      <c r="ETW104" s="35"/>
      <c r="ETX104" s="35"/>
      <c r="ETY104" s="35"/>
      <c r="ETZ104" s="35"/>
      <c r="EUA104" s="35"/>
      <c r="EUB104" s="35"/>
      <c r="EUC104" s="35"/>
      <c r="EUD104" s="35"/>
      <c r="EUE104" s="35"/>
      <c r="EUF104" s="35"/>
      <c r="EUG104" s="35"/>
      <c r="EUH104" s="35"/>
      <c r="EUI104" s="35"/>
      <c r="EUJ104" s="35"/>
      <c r="EUK104" s="35"/>
      <c r="EUL104" s="35"/>
      <c r="EUM104" s="35"/>
      <c r="EUN104" s="35"/>
      <c r="EUO104" s="35"/>
      <c r="EUP104" s="35"/>
      <c r="EUQ104" s="35"/>
      <c r="EUR104" s="35"/>
      <c r="EUS104" s="35"/>
      <c r="EUT104" s="35"/>
      <c r="EUU104" s="35"/>
      <c r="EUV104" s="35"/>
      <c r="EUW104" s="35"/>
      <c r="EUX104" s="35"/>
      <c r="EUY104" s="35"/>
      <c r="EUZ104" s="35"/>
      <c r="EVA104" s="35"/>
      <c r="EVB104" s="35"/>
      <c r="EVC104" s="35"/>
      <c r="EVD104" s="35"/>
      <c r="EVE104" s="35"/>
      <c r="EVF104" s="35"/>
      <c r="EVG104" s="35"/>
      <c r="EVH104" s="35"/>
      <c r="EVI104" s="35"/>
      <c r="EVJ104" s="35"/>
      <c r="EVK104" s="35"/>
      <c r="EVL104" s="35"/>
      <c r="EVM104" s="35"/>
      <c r="EVN104" s="35"/>
      <c r="EVO104" s="35"/>
      <c r="EVP104" s="35"/>
      <c r="EVQ104" s="35"/>
      <c r="EVR104" s="35"/>
      <c r="EVS104" s="35"/>
      <c r="EVT104" s="35"/>
      <c r="EVU104" s="35"/>
      <c r="EVV104" s="35"/>
      <c r="EVW104" s="35"/>
      <c r="EVX104" s="35"/>
      <c r="EVY104" s="35"/>
      <c r="EVZ104" s="35"/>
      <c r="EWA104" s="35"/>
      <c r="EWB104" s="35"/>
      <c r="EWC104" s="35"/>
      <c r="EWD104" s="35"/>
      <c r="EWE104" s="35"/>
      <c r="EWF104" s="35"/>
      <c r="EWG104" s="35"/>
      <c r="EWH104" s="35"/>
      <c r="EWI104" s="35"/>
      <c r="EWJ104" s="35"/>
      <c r="EWK104" s="35"/>
      <c r="EWL104" s="35"/>
      <c r="EWM104" s="35"/>
      <c r="EWN104" s="35"/>
      <c r="EWO104" s="35"/>
      <c r="EWP104" s="35"/>
      <c r="EWQ104" s="35"/>
      <c r="EWR104" s="35"/>
      <c r="EWS104" s="35"/>
      <c r="EWT104" s="35"/>
      <c r="EWU104" s="35"/>
      <c r="EWV104" s="35"/>
      <c r="EWW104" s="35"/>
      <c r="EWX104" s="35"/>
      <c r="EWY104" s="35"/>
      <c r="EWZ104" s="35"/>
      <c r="EXA104" s="35"/>
      <c r="EXB104" s="35"/>
      <c r="EXC104" s="35"/>
      <c r="EXD104" s="35"/>
      <c r="EXE104" s="35"/>
      <c r="EXF104" s="35"/>
      <c r="EXG104" s="35"/>
      <c r="EXH104" s="35"/>
      <c r="EXI104" s="35"/>
      <c r="EXJ104" s="35"/>
      <c r="EXK104" s="35"/>
      <c r="EXL104" s="35"/>
      <c r="EXM104" s="35"/>
      <c r="EXN104" s="35"/>
      <c r="EXO104" s="35"/>
      <c r="EXP104" s="35"/>
      <c r="EXQ104" s="35"/>
      <c r="EXR104" s="35"/>
      <c r="EXS104" s="35"/>
      <c r="EXT104" s="35"/>
      <c r="EXU104" s="35"/>
      <c r="EXV104" s="35"/>
      <c r="EXW104" s="35"/>
      <c r="EXX104" s="35"/>
      <c r="EXY104" s="35"/>
      <c r="EXZ104" s="35"/>
      <c r="EYA104" s="35"/>
      <c r="EYB104" s="35"/>
      <c r="EYC104" s="35"/>
      <c r="EYD104" s="35"/>
      <c r="EYE104" s="35"/>
      <c r="EYF104" s="35"/>
      <c r="EYG104" s="35"/>
      <c r="EYH104" s="35"/>
      <c r="EYI104" s="35"/>
      <c r="EYJ104" s="35"/>
      <c r="EYK104" s="35"/>
      <c r="EYL104" s="35"/>
      <c r="EYM104" s="35"/>
      <c r="EYN104" s="35"/>
      <c r="EYO104" s="35"/>
      <c r="EYP104" s="35"/>
      <c r="EYQ104" s="35"/>
      <c r="EYR104" s="35"/>
      <c r="EYS104" s="35"/>
      <c r="EYT104" s="35"/>
      <c r="EYU104" s="35"/>
      <c r="EYV104" s="35"/>
      <c r="EYW104" s="35"/>
      <c r="EYX104" s="35"/>
      <c r="EYY104" s="35"/>
      <c r="EYZ104" s="35"/>
      <c r="EZA104" s="35"/>
      <c r="EZB104" s="35"/>
      <c r="EZC104" s="35"/>
      <c r="EZD104" s="35"/>
      <c r="EZE104" s="35"/>
      <c r="EZF104" s="35"/>
      <c r="EZG104" s="35"/>
      <c r="EZH104" s="35"/>
      <c r="EZI104" s="35"/>
      <c r="EZJ104" s="35"/>
      <c r="EZK104" s="35"/>
      <c r="EZL104" s="35"/>
      <c r="EZM104" s="35"/>
      <c r="EZN104" s="35"/>
      <c r="EZO104" s="35"/>
      <c r="EZP104" s="35"/>
      <c r="EZQ104" s="35"/>
      <c r="EZR104" s="35"/>
      <c r="EZS104" s="35"/>
      <c r="EZT104" s="35"/>
      <c r="EZU104" s="35"/>
      <c r="EZV104" s="35"/>
      <c r="EZW104" s="35"/>
      <c r="EZX104" s="35"/>
      <c r="EZY104" s="35"/>
      <c r="EZZ104" s="35"/>
      <c r="FAA104" s="35"/>
      <c r="FAB104" s="35"/>
      <c r="FAC104" s="35"/>
      <c r="FAD104" s="35"/>
      <c r="FAE104" s="35"/>
      <c r="FAF104" s="35"/>
      <c r="FAG104" s="35"/>
      <c r="FAH104" s="35"/>
      <c r="FAI104" s="35"/>
      <c r="FAJ104" s="35"/>
      <c r="FAK104" s="35"/>
      <c r="FAL104" s="35"/>
      <c r="FAM104" s="35"/>
      <c r="FAN104" s="35"/>
      <c r="FAO104" s="35"/>
      <c r="FAP104" s="35"/>
      <c r="FAQ104" s="35"/>
      <c r="FAR104" s="35"/>
      <c r="FAS104" s="35"/>
      <c r="FAT104" s="35"/>
      <c r="FAU104" s="35"/>
      <c r="FAV104" s="35"/>
      <c r="FAW104" s="35"/>
      <c r="FAX104" s="35"/>
      <c r="FAY104" s="35"/>
      <c r="FAZ104" s="35"/>
      <c r="FBA104" s="35"/>
      <c r="FBB104" s="35"/>
      <c r="FBC104" s="35"/>
      <c r="FBD104" s="35"/>
      <c r="FBE104" s="35"/>
      <c r="FBF104" s="35"/>
      <c r="FBG104" s="35"/>
      <c r="FBH104" s="35"/>
      <c r="FBI104" s="35"/>
      <c r="FBJ104" s="35"/>
      <c r="FBK104" s="35"/>
      <c r="FBL104" s="35"/>
      <c r="FBM104" s="35"/>
      <c r="FBN104" s="35"/>
      <c r="FBO104" s="35"/>
      <c r="FBP104" s="35"/>
      <c r="FBQ104" s="35"/>
      <c r="FBR104" s="35"/>
      <c r="FBS104" s="35"/>
      <c r="FBT104" s="35"/>
      <c r="FBU104" s="35"/>
      <c r="FBV104" s="35"/>
      <c r="FBW104" s="35"/>
      <c r="FBX104" s="35"/>
      <c r="FBY104" s="35"/>
      <c r="FBZ104" s="35"/>
      <c r="FCA104" s="35"/>
      <c r="FCB104" s="35"/>
      <c r="FCC104" s="35"/>
      <c r="FCD104" s="35"/>
      <c r="FCE104" s="35"/>
      <c r="FCF104" s="35"/>
      <c r="FCG104" s="35"/>
      <c r="FCH104" s="35"/>
      <c r="FCI104" s="35"/>
      <c r="FCJ104" s="35"/>
      <c r="FCK104" s="35"/>
      <c r="FCL104" s="35"/>
      <c r="FCM104" s="35"/>
      <c r="FCN104" s="35"/>
      <c r="FCO104" s="35"/>
      <c r="FCP104" s="35"/>
      <c r="FCQ104" s="35"/>
      <c r="FCR104" s="35"/>
      <c r="FCS104" s="35"/>
      <c r="FCT104" s="35"/>
      <c r="FCU104" s="35"/>
      <c r="FCV104" s="35"/>
      <c r="FCW104" s="35"/>
      <c r="FCX104" s="35"/>
      <c r="FCY104" s="35"/>
      <c r="FCZ104" s="35"/>
      <c r="FDA104" s="35"/>
      <c r="FDB104" s="35"/>
      <c r="FDC104" s="35"/>
      <c r="FDD104" s="35"/>
      <c r="FDE104" s="35"/>
      <c r="FDF104" s="35"/>
      <c r="FDG104" s="35"/>
      <c r="FDH104" s="35"/>
      <c r="FDI104" s="35"/>
      <c r="FDJ104" s="35"/>
      <c r="FDK104" s="35"/>
      <c r="FDL104" s="35"/>
      <c r="FDM104" s="35"/>
      <c r="FDN104" s="35"/>
      <c r="FDO104" s="35"/>
      <c r="FDP104" s="35"/>
      <c r="FDQ104" s="35"/>
      <c r="FDR104" s="35"/>
      <c r="FDS104" s="35"/>
      <c r="FDT104" s="35"/>
      <c r="FDU104" s="35"/>
      <c r="FDV104" s="35"/>
      <c r="FDW104" s="35"/>
      <c r="FDX104" s="35"/>
      <c r="FDY104" s="35"/>
      <c r="FDZ104" s="35"/>
      <c r="FEA104" s="35"/>
      <c r="FEB104" s="35"/>
      <c r="FEC104" s="35"/>
      <c r="FED104" s="35"/>
      <c r="FEE104" s="35"/>
      <c r="FEF104" s="35"/>
      <c r="FEG104" s="35"/>
      <c r="FEH104" s="35"/>
      <c r="FEI104" s="35"/>
      <c r="FEJ104" s="35"/>
      <c r="FEK104" s="35"/>
      <c r="FEL104" s="35"/>
      <c r="FEM104" s="35"/>
      <c r="FEN104" s="35"/>
      <c r="FEO104" s="35"/>
      <c r="FEP104" s="35"/>
      <c r="FEQ104" s="35"/>
      <c r="FER104" s="35"/>
      <c r="FES104" s="35"/>
      <c r="FET104" s="35"/>
      <c r="FEU104" s="35"/>
      <c r="FEV104" s="35"/>
      <c r="FEW104" s="35"/>
      <c r="FEX104" s="35"/>
      <c r="FEY104" s="35"/>
      <c r="FEZ104" s="35"/>
      <c r="FFA104" s="35"/>
      <c r="FFB104" s="35"/>
      <c r="FFC104" s="35"/>
      <c r="FFD104" s="35"/>
      <c r="FFE104" s="35"/>
      <c r="FFF104" s="35"/>
      <c r="FFG104" s="35"/>
      <c r="FFH104" s="35"/>
      <c r="FFI104" s="35"/>
      <c r="FFJ104" s="35"/>
      <c r="FFK104" s="35"/>
      <c r="FFL104" s="35"/>
      <c r="FFM104" s="35"/>
      <c r="FFN104" s="35"/>
      <c r="FFO104" s="35"/>
      <c r="FFP104" s="35"/>
      <c r="FFQ104" s="35"/>
      <c r="FFR104" s="35"/>
      <c r="FFS104" s="35"/>
      <c r="FFT104" s="35"/>
      <c r="FFU104" s="35"/>
      <c r="FFV104" s="35"/>
      <c r="FFW104" s="35"/>
      <c r="FFX104" s="35"/>
      <c r="FFY104" s="35"/>
      <c r="FFZ104" s="35"/>
      <c r="FGA104" s="35"/>
      <c r="FGB104" s="35"/>
      <c r="FGC104" s="35"/>
      <c r="FGD104" s="35"/>
      <c r="FGE104" s="35"/>
      <c r="FGF104" s="35"/>
      <c r="FGG104" s="35"/>
      <c r="FGH104" s="35"/>
      <c r="FGI104" s="35"/>
      <c r="FGJ104" s="35"/>
      <c r="FGK104" s="35"/>
      <c r="FGL104" s="35"/>
      <c r="FGM104" s="35"/>
      <c r="FGN104" s="35"/>
      <c r="FGO104" s="35"/>
      <c r="FGP104" s="35"/>
      <c r="FGQ104" s="35"/>
      <c r="FGR104" s="35"/>
      <c r="FGS104" s="35"/>
      <c r="FGT104" s="35"/>
      <c r="FGU104" s="35"/>
      <c r="FGV104" s="35"/>
      <c r="FGW104" s="35"/>
      <c r="FGX104" s="35"/>
      <c r="FGY104" s="35"/>
      <c r="FGZ104" s="35"/>
      <c r="FHA104" s="35"/>
      <c r="FHB104" s="35"/>
      <c r="FHC104" s="35"/>
      <c r="FHD104" s="35"/>
      <c r="FHE104" s="35"/>
      <c r="FHF104" s="35"/>
      <c r="FHG104" s="35"/>
      <c r="FHH104" s="35"/>
      <c r="FHI104" s="35"/>
      <c r="FHJ104" s="35"/>
      <c r="FHK104" s="35"/>
      <c r="FHL104" s="35"/>
      <c r="FHM104" s="35"/>
      <c r="FHN104" s="35"/>
      <c r="FHO104" s="35"/>
      <c r="FHP104" s="35"/>
      <c r="FHQ104" s="35"/>
      <c r="FHR104" s="35"/>
      <c r="FHS104" s="35"/>
      <c r="FHT104" s="35"/>
      <c r="FHU104" s="35"/>
      <c r="FHV104" s="35"/>
      <c r="FHW104" s="35"/>
      <c r="FHX104" s="35"/>
      <c r="FHY104" s="35"/>
      <c r="FHZ104" s="35"/>
      <c r="FIA104" s="35"/>
      <c r="FIB104" s="35"/>
      <c r="FIC104" s="35"/>
      <c r="FID104" s="35"/>
      <c r="FIE104" s="35"/>
      <c r="FIF104" s="35"/>
      <c r="FIG104" s="35"/>
      <c r="FIH104" s="35"/>
      <c r="FII104" s="35"/>
      <c r="FIJ104" s="35"/>
      <c r="FIK104" s="35"/>
      <c r="FIL104" s="35"/>
      <c r="FIM104" s="35"/>
      <c r="FIN104" s="35"/>
      <c r="FIO104" s="35"/>
      <c r="FIP104" s="35"/>
      <c r="FIQ104" s="35"/>
      <c r="FIR104" s="35"/>
      <c r="FIS104" s="35"/>
      <c r="FIT104" s="35"/>
      <c r="FIU104" s="35"/>
      <c r="FIV104" s="35"/>
      <c r="FIW104" s="35"/>
      <c r="FIX104" s="35"/>
      <c r="FIY104" s="35"/>
      <c r="FIZ104" s="35"/>
      <c r="FJA104" s="35"/>
      <c r="FJB104" s="35"/>
      <c r="FJC104" s="35"/>
      <c r="FJD104" s="35"/>
      <c r="FJE104" s="35"/>
      <c r="FJF104" s="35"/>
      <c r="FJG104" s="35"/>
      <c r="FJH104" s="35"/>
      <c r="FJI104" s="35"/>
      <c r="FJJ104" s="35"/>
      <c r="FJK104" s="35"/>
      <c r="FJL104" s="35"/>
      <c r="FJM104" s="35"/>
      <c r="FJN104" s="35"/>
      <c r="FJO104" s="35"/>
      <c r="FJP104" s="35"/>
      <c r="FJQ104" s="35"/>
      <c r="FJR104" s="35"/>
      <c r="FJS104" s="35"/>
      <c r="FJT104" s="35"/>
      <c r="FJU104" s="35"/>
      <c r="FJV104" s="35"/>
      <c r="FJW104" s="35"/>
      <c r="FJX104" s="35"/>
      <c r="FJY104" s="35"/>
      <c r="FJZ104" s="35"/>
      <c r="FKA104" s="35"/>
      <c r="FKB104" s="35"/>
      <c r="FKC104" s="35"/>
      <c r="FKD104" s="35"/>
      <c r="FKE104" s="35"/>
      <c r="FKF104" s="35"/>
      <c r="FKG104" s="35"/>
      <c r="FKH104" s="35"/>
      <c r="FKI104" s="35"/>
      <c r="FKJ104" s="35"/>
      <c r="FKK104" s="35"/>
      <c r="FKL104" s="35"/>
      <c r="FKM104" s="35"/>
      <c r="FKN104" s="35"/>
      <c r="FKO104" s="35"/>
      <c r="FKP104" s="35"/>
      <c r="FKQ104" s="35"/>
      <c r="FKR104" s="35"/>
      <c r="FKS104" s="35"/>
      <c r="FKT104" s="35"/>
      <c r="FKU104" s="35"/>
      <c r="FKV104" s="35"/>
      <c r="FKW104" s="35"/>
      <c r="FKX104" s="35"/>
      <c r="FKY104" s="35"/>
      <c r="FKZ104" s="35"/>
      <c r="FLA104" s="35"/>
      <c r="FLB104" s="35"/>
      <c r="FLC104" s="35"/>
      <c r="FLD104" s="35"/>
      <c r="FLE104" s="35"/>
      <c r="FLF104" s="35"/>
      <c r="FLG104" s="35"/>
      <c r="FLH104" s="35"/>
      <c r="FLI104" s="35"/>
      <c r="FLJ104" s="35"/>
      <c r="FLK104" s="35"/>
      <c r="FLL104" s="35"/>
      <c r="FLM104" s="35"/>
      <c r="FLN104" s="35"/>
      <c r="FLO104" s="35"/>
      <c r="FLP104" s="35"/>
      <c r="FLQ104" s="35"/>
      <c r="FLR104" s="35"/>
      <c r="FLS104" s="35"/>
      <c r="FLT104" s="35"/>
      <c r="FLU104" s="35"/>
      <c r="FLV104" s="35"/>
      <c r="FLW104" s="35"/>
      <c r="FLX104" s="35"/>
      <c r="FLY104" s="35"/>
      <c r="FLZ104" s="35"/>
      <c r="FMA104" s="35"/>
      <c r="FMB104" s="35"/>
      <c r="FMC104" s="35"/>
      <c r="FMD104" s="35"/>
      <c r="FME104" s="35"/>
      <c r="FMF104" s="35"/>
      <c r="FMG104" s="35"/>
      <c r="FMH104" s="35"/>
      <c r="FMI104" s="35"/>
      <c r="FMJ104" s="35"/>
      <c r="FMK104" s="35"/>
      <c r="FML104" s="35"/>
      <c r="FMM104" s="35"/>
      <c r="FMN104" s="35"/>
      <c r="FMO104" s="35"/>
      <c r="FMP104" s="35"/>
      <c r="FMQ104" s="35"/>
      <c r="FMR104" s="35"/>
      <c r="FMS104" s="35"/>
      <c r="FMT104" s="35"/>
      <c r="FMU104" s="35"/>
      <c r="FMV104" s="35"/>
      <c r="FMW104" s="35"/>
      <c r="FMX104" s="35"/>
      <c r="FMY104" s="35"/>
      <c r="FMZ104" s="35"/>
      <c r="FNA104" s="35"/>
      <c r="FNB104" s="35"/>
      <c r="FNC104" s="35"/>
      <c r="FND104" s="35"/>
      <c r="FNE104" s="35"/>
      <c r="FNF104" s="35"/>
      <c r="FNG104" s="35"/>
      <c r="FNH104" s="35"/>
      <c r="FNI104" s="35"/>
      <c r="FNJ104" s="35"/>
      <c r="FNK104" s="35"/>
      <c r="FNL104" s="35"/>
      <c r="FNM104" s="35"/>
      <c r="FNN104" s="35"/>
      <c r="FNO104" s="35"/>
      <c r="FNP104" s="35"/>
      <c r="FNQ104" s="35"/>
      <c r="FNR104" s="35"/>
      <c r="FNS104" s="35"/>
      <c r="FNT104" s="35"/>
      <c r="FNU104" s="35"/>
      <c r="FNV104" s="35"/>
      <c r="FNW104" s="35"/>
      <c r="FNX104" s="35"/>
      <c r="FNY104" s="35"/>
      <c r="FNZ104" s="35"/>
      <c r="FOA104" s="35"/>
      <c r="FOB104" s="35"/>
      <c r="FOC104" s="35"/>
      <c r="FOD104" s="35"/>
      <c r="FOE104" s="35"/>
      <c r="FOF104" s="35"/>
      <c r="FOG104" s="35"/>
      <c r="FOH104" s="35"/>
      <c r="FOI104" s="35"/>
      <c r="FOJ104" s="35"/>
      <c r="FOK104" s="35"/>
      <c r="FOL104" s="35"/>
      <c r="FOM104" s="35"/>
      <c r="FON104" s="35"/>
      <c r="FOO104" s="35"/>
      <c r="FOP104" s="35"/>
      <c r="FOQ104" s="35"/>
      <c r="FOR104" s="35"/>
      <c r="FOS104" s="35"/>
      <c r="FOT104" s="35"/>
      <c r="FOU104" s="35"/>
      <c r="FOV104" s="35"/>
      <c r="FOW104" s="35"/>
      <c r="FOX104" s="35"/>
      <c r="FOY104" s="35"/>
      <c r="FOZ104" s="35"/>
      <c r="FPA104" s="35"/>
      <c r="FPB104" s="35"/>
      <c r="FPC104" s="35"/>
      <c r="FPD104" s="35"/>
      <c r="FPE104" s="35"/>
      <c r="FPF104" s="35"/>
      <c r="FPG104" s="35"/>
      <c r="FPH104" s="35"/>
      <c r="FPI104" s="35"/>
      <c r="FPJ104" s="35"/>
      <c r="FPK104" s="35"/>
      <c r="FPL104" s="35"/>
      <c r="FPM104" s="35"/>
      <c r="FPN104" s="35"/>
      <c r="FPO104" s="35"/>
      <c r="FPP104" s="35"/>
      <c r="FPQ104" s="35"/>
      <c r="FPR104" s="35"/>
      <c r="FPS104" s="35"/>
      <c r="FPT104" s="35"/>
      <c r="FPU104" s="35"/>
      <c r="FPV104" s="35"/>
      <c r="FPW104" s="35"/>
      <c r="FPX104" s="35"/>
      <c r="FPY104" s="35"/>
      <c r="FPZ104" s="35"/>
      <c r="FQA104" s="35"/>
      <c r="FQB104" s="35"/>
      <c r="FQC104" s="35"/>
      <c r="FQD104" s="35"/>
      <c r="FQE104" s="35"/>
      <c r="FQF104" s="35"/>
      <c r="FQG104" s="35"/>
      <c r="FQH104" s="35"/>
      <c r="FQI104" s="35"/>
      <c r="FQJ104" s="35"/>
      <c r="FQK104" s="35"/>
      <c r="FQL104" s="35"/>
      <c r="FQM104" s="35"/>
      <c r="FQN104" s="35"/>
      <c r="FQO104" s="35"/>
      <c r="FQP104" s="35"/>
      <c r="FQQ104" s="35"/>
      <c r="FQR104" s="35"/>
      <c r="FQS104" s="35"/>
      <c r="FQT104" s="35"/>
      <c r="FQU104" s="35"/>
      <c r="FQV104" s="35"/>
      <c r="FQW104" s="35"/>
      <c r="FQX104" s="35"/>
      <c r="FQY104" s="35"/>
      <c r="FQZ104" s="35"/>
      <c r="FRA104" s="35"/>
      <c r="FRB104" s="35"/>
      <c r="FRC104" s="35"/>
      <c r="FRD104" s="35"/>
      <c r="FRE104" s="35"/>
      <c r="FRF104" s="35"/>
      <c r="FRG104" s="35"/>
      <c r="FRH104" s="35"/>
      <c r="FRI104" s="35"/>
      <c r="FRJ104" s="35"/>
      <c r="FRK104" s="35"/>
      <c r="FRL104" s="35"/>
      <c r="FRM104" s="35"/>
      <c r="FRN104" s="35"/>
      <c r="FRO104" s="35"/>
      <c r="FRP104" s="35"/>
      <c r="FRQ104" s="35"/>
      <c r="FRR104" s="35"/>
      <c r="FRS104" s="35"/>
      <c r="FRT104" s="35"/>
      <c r="FRU104" s="35"/>
      <c r="FRV104" s="35"/>
      <c r="FRW104" s="35"/>
      <c r="FRX104" s="35"/>
      <c r="FRY104" s="35"/>
      <c r="FRZ104" s="35"/>
      <c r="FSA104" s="35"/>
      <c r="FSB104" s="35"/>
      <c r="FSC104" s="35"/>
      <c r="FSD104" s="35"/>
      <c r="FSE104" s="35"/>
      <c r="FSF104" s="35"/>
      <c r="FSG104" s="35"/>
      <c r="FSH104" s="35"/>
      <c r="FSI104" s="35"/>
      <c r="FSJ104" s="35"/>
      <c r="FSK104" s="35"/>
      <c r="FSL104" s="35"/>
      <c r="FSM104" s="35"/>
      <c r="FSN104" s="35"/>
      <c r="FSO104" s="35"/>
      <c r="FSP104" s="35"/>
      <c r="FSQ104" s="35"/>
      <c r="FSR104" s="35"/>
      <c r="FSS104" s="35"/>
      <c r="FST104" s="35"/>
      <c r="FSU104" s="35"/>
      <c r="FSV104" s="35"/>
      <c r="FSW104" s="35"/>
      <c r="FSX104" s="35"/>
      <c r="FSY104" s="35"/>
      <c r="FSZ104" s="35"/>
      <c r="FTA104" s="35"/>
      <c r="FTB104" s="35"/>
      <c r="FTC104" s="35"/>
      <c r="FTD104" s="35"/>
      <c r="FTE104" s="35"/>
      <c r="FTF104" s="35"/>
      <c r="FTG104" s="35"/>
      <c r="FTH104" s="35"/>
      <c r="FTI104" s="35"/>
      <c r="FTJ104" s="35"/>
      <c r="FTK104" s="35"/>
      <c r="FTL104" s="35"/>
      <c r="FTM104" s="35"/>
      <c r="FTN104" s="35"/>
      <c r="FTO104" s="35"/>
      <c r="FTP104" s="35"/>
      <c r="FTQ104" s="35"/>
      <c r="FTR104" s="35"/>
      <c r="FTS104" s="35"/>
      <c r="FTT104" s="35"/>
      <c r="FTU104" s="35"/>
      <c r="FTV104" s="35"/>
      <c r="FTW104" s="35"/>
      <c r="FTX104" s="35"/>
      <c r="FTY104" s="35"/>
      <c r="FTZ104" s="35"/>
      <c r="FUA104" s="35"/>
      <c r="FUB104" s="35"/>
      <c r="FUC104" s="35"/>
      <c r="FUD104" s="35"/>
      <c r="FUE104" s="35"/>
      <c r="FUF104" s="35"/>
      <c r="FUG104" s="35"/>
      <c r="FUH104" s="35"/>
      <c r="FUI104" s="35"/>
      <c r="FUJ104" s="35"/>
      <c r="FUK104" s="35"/>
      <c r="FUL104" s="35"/>
      <c r="FUM104" s="35"/>
      <c r="FUN104" s="35"/>
      <c r="FUO104" s="35"/>
      <c r="FUP104" s="35"/>
      <c r="FUQ104" s="35"/>
      <c r="FUR104" s="35"/>
      <c r="FUS104" s="35"/>
      <c r="FUT104" s="35"/>
      <c r="FUU104" s="35"/>
      <c r="FUV104" s="35"/>
      <c r="FUW104" s="35"/>
      <c r="FUX104" s="35"/>
      <c r="FUY104" s="35"/>
      <c r="FUZ104" s="35"/>
      <c r="FVA104" s="35"/>
      <c r="FVB104" s="35"/>
      <c r="FVC104" s="35"/>
      <c r="FVD104" s="35"/>
      <c r="FVE104" s="35"/>
      <c r="FVF104" s="35"/>
      <c r="FVG104" s="35"/>
      <c r="FVH104" s="35"/>
      <c r="FVI104" s="35"/>
      <c r="FVJ104" s="35"/>
      <c r="FVK104" s="35"/>
      <c r="FVL104" s="35"/>
      <c r="FVM104" s="35"/>
      <c r="FVN104" s="35"/>
      <c r="FVO104" s="35"/>
      <c r="FVP104" s="35"/>
      <c r="FVQ104" s="35"/>
      <c r="FVR104" s="35"/>
      <c r="FVS104" s="35"/>
      <c r="FVT104" s="35"/>
      <c r="FVU104" s="35"/>
      <c r="FVV104" s="35"/>
      <c r="FVW104" s="35"/>
      <c r="FVX104" s="35"/>
      <c r="FVY104" s="35"/>
      <c r="FVZ104" s="35"/>
      <c r="FWA104" s="35"/>
      <c r="FWB104" s="35"/>
      <c r="FWC104" s="35"/>
      <c r="FWD104" s="35"/>
      <c r="FWE104" s="35"/>
      <c r="FWF104" s="35"/>
      <c r="FWG104" s="35"/>
      <c r="FWH104" s="35"/>
      <c r="FWI104" s="35"/>
      <c r="FWJ104" s="35"/>
      <c r="FWK104" s="35"/>
      <c r="FWL104" s="35"/>
      <c r="FWM104" s="35"/>
      <c r="FWN104" s="35"/>
      <c r="FWO104" s="35"/>
      <c r="FWP104" s="35"/>
      <c r="FWQ104" s="35"/>
      <c r="FWR104" s="35"/>
      <c r="FWS104" s="35"/>
      <c r="FWT104" s="35"/>
      <c r="FWU104" s="35"/>
      <c r="FWV104" s="35"/>
      <c r="FWW104" s="35"/>
      <c r="FWX104" s="35"/>
      <c r="FWY104" s="35"/>
      <c r="FWZ104" s="35"/>
      <c r="FXA104" s="35"/>
      <c r="FXB104" s="35"/>
      <c r="FXC104" s="35"/>
      <c r="FXD104" s="35"/>
      <c r="FXE104" s="35"/>
      <c r="FXF104" s="35"/>
      <c r="FXG104" s="35"/>
      <c r="FXH104" s="35"/>
      <c r="FXI104" s="35"/>
      <c r="FXJ104" s="35"/>
      <c r="FXK104" s="35"/>
      <c r="FXL104" s="35"/>
      <c r="FXM104" s="35"/>
      <c r="FXN104" s="35"/>
      <c r="FXO104" s="35"/>
      <c r="FXP104" s="35"/>
      <c r="FXQ104" s="35"/>
      <c r="FXR104" s="35"/>
      <c r="FXS104" s="35"/>
      <c r="FXT104" s="35"/>
      <c r="FXU104" s="35"/>
      <c r="FXV104" s="35"/>
      <c r="FXW104" s="35"/>
      <c r="FXX104" s="35"/>
      <c r="FXY104" s="35"/>
      <c r="FXZ104" s="35"/>
      <c r="FYA104" s="35"/>
      <c r="FYB104" s="35"/>
      <c r="FYC104" s="35"/>
      <c r="FYD104" s="35"/>
      <c r="FYE104" s="35"/>
      <c r="FYF104" s="35"/>
      <c r="FYG104" s="35"/>
      <c r="FYH104" s="35"/>
      <c r="FYI104" s="35"/>
      <c r="FYJ104" s="35"/>
      <c r="FYK104" s="35"/>
      <c r="FYL104" s="35"/>
      <c r="FYM104" s="35"/>
      <c r="FYN104" s="35"/>
      <c r="FYO104" s="35"/>
      <c r="FYP104" s="35"/>
      <c r="FYQ104" s="35"/>
      <c r="FYR104" s="35"/>
      <c r="FYS104" s="35"/>
      <c r="FYT104" s="35"/>
      <c r="FYU104" s="35"/>
      <c r="FYV104" s="35"/>
      <c r="FYW104" s="35"/>
      <c r="FYX104" s="35"/>
      <c r="FYY104" s="35"/>
      <c r="FYZ104" s="35"/>
      <c r="FZA104" s="35"/>
      <c r="FZB104" s="35"/>
      <c r="FZC104" s="35"/>
      <c r="FZD104" s="35"/>
      <c r="FZE104" s="35"/>
      <c r="FZF104" s="35"/>
      <c r="FZG104" s="35"/>
      <c r="FZH104" s="35"/>
      <c r="FZI104" s="35"/>
      <c r="FZJ104" s="35"/>
      <c r="FZK104" s="35"/>
      <c r="FZL104" s="35"/>
      <c r="FZM104" s="35"/>
      <c r="FZN104" s="35"/>
      <c r="FZO104" s="35"/>
      <c r="FZP104" s="35"/>
      <c r="FZQ104" s="35"/>
      <c r="FZR104" s="35"/>
      <c r="FZS104" s="35"/>
      <c r="FZT104" s="35"/>
      <c r="FZU104" s="35"/>
      <c r="FZV104" s="35"/>
      <c r="FZW104" s="35"/>
      <c r="FZX104" s="35"/>
      <c r="FZY104" s="35"/>
      <c r="FZZ104" s="35"/>
      <c r="GAA104" s="35"/>
      <c r="GAB104" s="35"/>
      <c r="GAC104" s="35"/>
      <c r="GAD104" s="35"/>
      <c r="GAE104" s="35"/>
      <c r="GAF104" s="35"/>
      <c r="GAG104" s="35"/>
      <c r="GAH104" s="35"/>
      <c r="GAI104" s="35"/>
      <c r="GAJ104" s="35"/>
      <c r="GAK104" s="35"/>
      <c r="GAL104" s="35"/>
      <c r="GAM104" s="35"/>
      <c r="GAN104" s="35"/>
      <c r="GAO104" s="35"/>
      <c r="GAP104" s="35"/>
      <c r="GAQ104" s="35"/>
      <c r="GAR104" s="35"/>
      <c r="GAS104" s="35"/>
      <c r="GAT104" s="35"/>
      <c r="GAU104" s="35"/>
      <c r="GAV104" s="35"/>
      <c r="GAW104" s="35"/>
      <c r="GAX104" s="35"/>
      <c r="GAY104" s="35"/>
      <c r="GAZ104" s="35"/>
      <c r="GBA104" s="35"/>
      <c r="GBB104" s="35"/>
      <c r="GBC104" s="35"/>
      <c r="GBD104" s="35"/>
      <c r="GBE104" s="35"/>
      <c r="GBF104" s="35"/>
      <c r="GBG104" s="35"/>
      <c r="GBH104" s="35"/>
      <c r="GBI104" s="35"/>
      <c r="GBJ104" s="35"/>
      <c r="GBK104" s="35"/>
      <c r="GBL104" s="35"/>
      <c r="GBM104" s="35"/>
      <c r="GBN104" s="35"/>
      <c r="GBO104" s="35"/>
      <c r="GBP104" s="35"/>
      <c r="GBQ104" s="35"/>
      <c r="GBR104" s="35"/>
      <c r="GBS104" s="35"/>
      <c r="GBT104" s="35"/>
      <c r="GBU104" s="35"/>
      <c r="GBV104" s="35"/>
      <c r="GBW104" s="35"/>
      <c r="GBX104" s="35"/>
      <c r="GBY104" s="35"/>
      <c r="GBZ104" s="35"/>
      <c r="GCA104" s="35"/>
      <c r="GCB104" s="35"/>
      <c r="GCC104" s="35"/>
      <c r="GCD104" s="35"/>
      <c r="GCE104" s="35"/>
      <c r="GCF104" s="35"/>
      <c r="GCG104" s="35"/>
      <c r="GCH104" s="35"/>
      <c r="GCI104" s="35"/>
      <c r="GCJ104" s="35"/>
      <c r="GCK104" s="35"/>
      <c r="GCL104" s="35"/>
      <c r="GCM104" s="35"/>
      <c r="GCN104" s="35"/>
      <c r="GCO104" s="35"/>
      <c r="GCP104" s="35"/>
      <c r="GCQ104" s="35"/>
      <c r="GCR104" s="35"/>
      <c r="GCS104" s="35"/>
      <c r="GCT104" s="35"/>
      <c r="GCU104" s="35"/>
      <c r="GCV104" s="35"/>
      <c r="GCW104" s="35"/>
      <c r="GCX104" s="35"/>
      <c r="GCY104" s="35"/>
      <c r="GCZ104" s="35"/>
      <c r="GDA104" s="35"/>
      <c r="GDB104" s="35"/>
      <c r="GDC104" s="35"/>
      <c r="GDD104" s="35"/>
      <c r="GDE104" s="35"/>
      <c r="GDF104" s="35"/>
      <c r="GDG104" s="35"/>
      <c r="GDH104" s="35"/>
      <c r="GDI104" s="35"/>
      <c r="GDJ104" s="35"/>
      <c r="GDK104" s="35"/>
      <c r="GDL104" s="35"/>
      <c r="GDM104" s="35"/>
      <c r="GDN104" s="35"/>
      <c r="GDO104" s="35"/>
      <c r="GDP104" s="35"/>
      <c r="GDQ104" s="35"/>
      <c r="GDR104" s="35"/>
      <c r="GDS104" s="35"/>
      <c r="GDT104" s="35"/>
      <c r="GDU104" s="35"/>
      <c r="GDV104" s="35"/>
      <c r="GDW104" s="35"/>
      <c r="GDX104" s="35"/>
      <c r="GDY104" s="35"/>
      <c r="GDZ104" s="35"/>
      <c r="GEA104" s="35"/>
      <c r="GEB104" s="35"/>
      <c r="GEC104" s="35"/>
      <c r="GED104" s="35"/>
      <c r="GEE104" s="35"/>
      <c r="GEF104" s="35"/>
      <c r="GEG104" s="35"/>
      <c r="GEH104" s="35"/>
      <c r="GEI104" s="35"/>
      <c r="GEJ104" s="35"/>
      <c r="GEK104" s="35"/>
      <c r="GEL104" s="35"/>
      <c r="GEM104" s="35"/>
      <c r="GEN104" s="35"/>
      <c r="GEO104" s="35"/>
      <c r="GEP104" s="35"/>
      <c r="GEQ104" s="35"/>
      <c r="GER104" s="35"/>
      <c r="GES104" s="35"/>
      <c r="GET104" s="35"/>
      <c r="GEU104" s="35"/>
      <c r="GEV104" s="35"/>
      <c r="GEW104" s="35"/>
      <c r="GEX104" s="35"/>
      <c r="GEY104" s="35"/>
      <c r="GEZ104" s="35"/>
      <c r="GFA104" s="35"/>
      <c r="GFB104" s="35"/>
      <c r="GFC104" s="35"/>
      <c r="GFD104" s="35"/>
      <c r="GFE104" s="35"/>
      <c r="GFF104" s="35"/>
      <c r="GFG104" s="35"/>
      <c r="GFH104" s="35"/>
      <c r="GFI104" s="35"/>
      <c r="GFJ104" s="35"/>
      <c r="GFK104" s="35"/>
      <c r="GFL104" s="35"/>
      <c r="GFM104" s="35"/>
      <c r="GFN104" s="35"/>
      <c r="GFO104" s="35"/>
      <c r="GFP104" s="35"/>
      <c r="GFQ104" s="35"/>
      <c r="GFR104" s="35"/>
      <c r="GFS104" s="35"/>
      <c r="GFT104" s="35"/>
      <c r="GFU104" s="35"/>
      <c r="GFV104" s="35"/>
      <c r="GFW104" s="35"/>
      <c r="GFX104" s="35"/>
      <c r="GFY104" s="35"/>
      <c r="GFZ104" s="35"/>
      <c r="GGA104" s="35"/>
      <c r="GGB104" s="35"/>
      <c r="GGC104" s="35"/>
      <c r="GGD104" s="35"/>
      <c r="GGE104" s="35"/>
      <c r="GGF104" s="35"/>
      <c r="GGG104" s="35"/>
      <c r="GGH104" s="35"/>
      <c r="GGI104" s="35"/>
      <c r="GGJ104" s="35"/>
      <c r="GGK104" s="35"/>
      <c r="GGL104" s="35"/>
      <c r="GGM104" s="35"/>
      <c r="GGN104" s="35"/>
      <c r="GGO104" s="35"/>
      <c r="GGP104" s="35"/>
      <c r="GGQ104" s="35"/>
      <c r="GGR104" s="35"/>
      <c r="GGS104" s="35"/>
      <c r="GGT104" s="35"/>
      <c r="GGU104" s="35"/>
      <c r="GGV104" s="35"/>
      <c r="GGW104" s="35"/>
      <c r="GGX104" s="35"/>
      <c r="GGY104" s="35"/>
      <c r="GGZ104" s="35"/>
      <c r="GHA104" s="35"/>
      <c r="GHB104" s="35"/>
      <c r="GHC104" s="35"/>
      <c r="GHD104" s="35"/>
      <c r="GHE104" s="35"/>
      <c r="GHF104" s="35"/>
      <c r="GHG104" s="35"/>
      <c r="GHH104" s="35"/>
      <c r="GHI104" s="35"/>
      <c r="GHJ104" s="35"/>
      <c r="GHK104" s="35"/>
      <c r="GHL104" s="35"/>
      <c r="GHM104" s="35"/>
      <c r="GHN104" s="35"/>
      <c r="GHO104" s="35"/>
      <c r="GHP104" s="35"/>
      <c r="GHQ104" s="35"/>
      <c r="GHR104" s="35"/>
      <c r="GHS104" s="35"/>
      <c r="GHT104" s="35"/>
      <c r="GHU104" s="35"/>
      <c r="GHV104" s="35"/>
      <c r="GHW104" s="35"/>
      <c r="GHX104" s="35"/>
      <c r="GHY104" s="35"/>
      <c r="GHZ104" s="35"/>
      <c r="GIA104" s="35"/>
      <c r="GIB104" s="35"/>
      <c r="GIC104" s="35"/>
      <c r="GID104" s="35"/>
      <c r="GIE104" s="35"/>
      <c r="GIF104" s="35"/>
      <c r="GIG104" s="35"/>
      <c r="GIH104" s="35"/>
      <c r="GII104" s="35"/>
      <c r="GIJ104" s="35"/>
      <c r="GIK104" s="35"/>
      <c r="GIL104" s="35"/>
      <c r="GIM104" s="35"/>
      <c r="GIN104" s="35"/>
      <c r="GIO104" s="35"/>
      <c r="GIP104" s="35"/>
      <c r="GIQ104" s="35"/>
      <c r="GIR104" s="35"/>
      <c r="GIS104" s="35"/>
      <c r="GIT104" s="35"/>
      <c r="GIU104" s="35"/>
      <c r="GIV104" s="35"/>
      <c r="GIW104" s="35"/>
      <c r="GIX104" s="35"/>
      <c r="GIY104" s="35"/>
      <c r="GIZ104" s="35"/>
      <c r="GJA104" s="35"/>
      <c r="GJB104" s="35"/>
      <c r="GJC104" s="35"/>
      <c r="GJD104" s="35"/>
      <c r="GJE104" s="35"/>
      <c r="GJF104" s="35"/>
      <c r="GJG104" s="35"/>
      <c r="GJH104" s="35"/>
      <c r="GJI104" s="35"/>
      <c r="GJJ104" s="35"/>
      <c r="GJK104" s="35"/>
      <c r="GJL104" s="35"/>
      <c r="GJM104" s="35"/>
      <c r="GJN104" s="35"/>
      <c r="GJO104" s="35"/>
      <c r="GJP104" s="35"/>
      <c r="GJQ104" s="35"/>
      <c r="GJR104" s="35"/>
      <c r="GJS104" s="35"/>
      <c r="GJT104" s="35"/>
      <c r="GJU104" s="35"/>
      <c r="GJV104" s="35"/>
      <c r="GJW104" s="35"/>
      <c r="GJX104" s="35"/>
      <c r="GJY104" s="35"/>
      <c r="GJZ104" s="35"/>
      <c r="GKA104" s="35"/>
      <c r="GKB104" s="35"/>
      <c r="GKC104" s="35"/>
      <c r="GKD104" s="35"/>
      <c r="GKE104" s="35"/>
      <c r="GKF104" s="35"/>
      <c r="GKG104" s="35"/>
      <c r="GKH104" s="35"/>
      <c r="GKI104" s="35"/>
      <c r="GKJ104" s="35"/>
      <c r="GKK104" s="35"/>
      <c r="GKL104" s="35"/>
      <c r="GKM104" s="35"/>
      <c r="GKN104" s="35"/>
      <c r="GKO104" s="35"/>
      <c r="GKP104" s="35"/>
      <c r="GKQ104" s="35"/>
      <c r="GKR104" s="35"/>
      <c r="GKS104" s="35"/>
      <c r="GKT104" s="35"/>
      <c r="GKU104" s="35"/>
      <c r="GKV104" s="35"/>
      <c r="GKW104" s="35"/>
      <c r="GKX104" s="35"/>
      <c r="GKY104" s="35"/>
      <c r="GKZ104" s="35"/>
      <c r="GLA104" s="35"/>
      <c r="GLB104" s="35"/>
      <c r="GLC104" s="35"/>
      <c r="GLD104" s="35"/>
      <c r="GLE104" s="35"/>
      <c r="GLF104" s="35"/>
      <c r="GLG104" s="35"/>
      <c r="GLH104" s="35"/>
      <c r="GLI104" s="35"/>
      <c r="GLJ104" s="35"/>
      <c r="GLK104" s="35"/>
      <c r="GLL104" s="35"/>
      <c r="GLM104" s="35"/>
      <c r="GLN104" s="35"/>
      <c r="GLO104" s="35"/>
      <c r="GLP104" s="35"/>
      <c r="GLQ104" s="35"/>
      <c r="GLR104" s="35"/>
      <c r="GLS104" s="35"/>
      <c r="GLT104" s="35"/>
      <c r="GLU104" s="35"/>
      <c r="GLV104" s="35"/>
      <c r="GLW104" s="35"/>
      <c r="GLX104" s="35"/>
      <c r="GLY104" s="35"/>
      <c r="GLZ104" s="35"/>
      <c r="GMA104" s="35"/>
      <c r="GMB104" s="35"/>
      <c r="GMC104" s="35"/>
      <c r="GMD104" s="35"/>
      <c r="GME104" s="35"/>
      <c r="GMF104" s="35"/>
      <c r="GMG104" s="35"/>
      <c r="GMH104" s="35"/>
      <c r="GMI104" s="35"/>
      <c r="GMJ104" s="35"/>
      <c r="GMK104" s="35"/>
      <c r="GML104" s="35"/>
      <c r="GMM104" s="35"/>
      <c r="GMN104" s="35"/>
      <c r="GMO104" s="35"/>
      <c r="GMP104" s="35"/>
      <c r="GMQ104" s="35"/>
      <c r="GMR104" s="35"/>
      <c r="GMS104" s="35"/>
      <c r="GMT104" s="35"/>
      <c r="GMU104" s="35"/>
      <c r="GMV104" s="35"/>
      <c r="GMW104" s="35"/>
      <c r="GMX104" s="35"/>
      <c r="GMY104" s="35"/>
      <c r="GMZ104" s="35"/>
      <c r="GNA104" s="35"/>
      <c r="GNB104" s="35"/>
      <c r="GNC104" s="35"/>
      <c r="GND104" s="35"/>
      <c r="GNE104" s="35"/>
      <c r="GNF104" s="35"/>
      <c r="GNG104" s="35"/>
      <c r="GNH104" s="35"/>
      <c r="GNI104" s="35"/>
      <c r="GNJ104" s="35"/>
      <c r="GNK104" s="35"/>
      <c r="GNL104" s="35"/>
      <c r="GNM104" s="35"/>
      <c r="GNN104" s="35"/>
      <c r="GNO104" s="35"/>
      <c r="GNP104" s="35"/>
      <c r="GNQ104" s="35"/>
      <c r="GNR104" s="35"/>
      <c r="GNS104" s="35"/>
      <c r="GNT104" s="35"/>
      <c r="GNU104" s="35"/>
      <c r="GNV104" s="35"/>
      <c r="GNW104" s="35"/>
      <c r="GNX104" s="35"/>
      <c r="GNY104" s="35"/>
      <c r="GNZ104" s="35"/>
      <c r="GOA104" s="35"/>
      <c r="GOB104" s="35"/>
      <c r="GOC104" s="35"/>
      <c r="GOD104" s="35"/>
      <c r="GOE104" s="35"/>
      <c r="GOF104" s="35"/>
      <c r="GOG104" s="35"/>
      <c r="GOH104" s="35"/>
      <c r="GOI104" s="35"/>
      <c r="GOJ104" s="35"/>
      <c r="GOK104" s="35"/>
      <c r="GOL104" s="35"/>
      <c r="GOM104" s="35"/>
      <c r="GON104" s="35"/>
      <c r="GOO104" s="35"/>
      <c r="GOP104" s="35"/>
      <c r="GOQ104" s="35"/>
      <c r="GOR104" s="35"/>
      <c r="GOS104" s="35"/>
      <c r="GOT104" s="35"/>
      <c r="GOU104" s="35"/>
      <c r="GOV104" s="35"/>
      <c r="GOW104" s="35"/>
      <c r="GOX104" s="35"/>
      <c r="GOY104" s="35"/>
      <c r="GOZ104" s="35"/>
      <c r="GPA104" s="35"/>
      <c r="GPB104" s="35"/>
      <c r="GPC104" s="35"/>
      <c r="GPD104" s="35"/>
      <c r="GPE104" s="35"/>
      <c r="GPF104" s="35"/>
      <c r="GPG104" s="35"/>
      <c r="GPH104" s="35"/>
      <c r="GPI104" s="35"/>
      <c r="GPJ104" s="35"/>
      <c r="GPK104" s="35"/>
      <c r="GPL104" s="35"/>
      <c r="GPM104" s="35"/>
      <c r="GPN104" s="35"/>
      <c r="GPO104" s="35"/>
      <c r="GPP104" s="35"/>
      <c r="GPQ104" s="35"/>
      <c r="GPR104" s="35"/>
      <c r="GPS104" s="35"/>
      <c r="GPT104" s="35"/>
      <c r="GPU104" s="35"/>
      <c r="GPV104" s="35"/>
      <c r="GPW104" s="35"/>
      <c r="GPX104" s="35"/>
      <c r="GPY104" s="35"/>
      <c r="GPZ104" s="35"/>
      <c r="GQA104" s="35"/>
      <c r="GQB104" s="35"/>
      <c r="GQC104" s="35"/>
      <c r="GQD104" s="35"/>
      <c r="GQE104" s="35"/>
      <c r="GQF104" s="35"/>
      <c r="GQG104" s="35"/>
      <c r="GQH104" s="35"/>
      <c r="GQI104" s="35"/>
      <c r="GQJ104" s="35"/>
      <c r="GQK104" s="35"/>
      <c r="GQL104" s="35"/>
      <c r="GQM104" s="35"/>
      <c r="GQN104" s="35"/>
      <c r="GQO104" s="35"/>
      <c r="GQP104" s="35"/>
      <c r="GQQ104" s="35"/>
      <c r="GQR104" s="35"/>
      <c r="GQS104" s="35"/>
      <c r="GQT104" s="35"/>
      <c r="GQU104" s="35"/>
      <c r="GQV104" s="35"/>
      <c r="GQW104" s="35"/>
      <c r="GQX104" s="35"/>
      <c r="GQY104" s="35"/>
      <c r="GQZ104" s="35"/>
      <c r="GRA104" s="35"/>
      <c r="GRB104" s="35"/>
      <c r="GRC104" s="35"/>
      <c r="GRD104" s="35"/>
      <c r="GRE104" s="35"/>
      <c r="GRF104" s="35"/>
      <c r="GRG104" s="35"/>
      <c r="GRH104" s="35"/>
      <c r="GRI104" s="35"/>
      <c r="GRJ104" s="35"/>
      <c r="GRK104" s="35"/>
      <c r="GRL104" s="35"/>
      <c r="GRM104" s="35"/>
      <c r="GRN104" s="35"/>
      <c r="GRO104" s="35"/>
      <c r="GRP104" s="35"/>
      <c r="GRQ104" s="35"/>
      <c r="GRR104" s="35"/>
      <c r="GRS104" s="35"/>
      <c r="GRT104" s="35"/>
      <c r="GRU104" s="35"/>
      <c r="GRV104" s="35"/>
      <c r="GRW104" s="35"/>
      <c r="GRX104" s="35"/>
      <c r="GRY104" s="35"/>
      <c r="GRZ104" s="35"/>
      <c r="GSA104" s="35"/>
      <c r="GSB104" s="35"/>
      <c r="GSC104" s="35"/>
      <c r="GSD104" s="35"/>
      <c r="GSE104" s="35"/>
      <c r="GSF104" s="35"/>
      <c r="GSG104" s="35"/>
      <c r="GSH104" s="35"/>
      <c r="GSI104" s="35"/>
      <c r="GSJ104" s="35"/>
      <c r="GSK104" s="35"/>
      <c r="GSL104" s="35"/>
      <c r="GSM104" s="35"/>
      <c r="GSN104" s="35"/>
      <c r="GSO104" s="35"/>
      <c r="GSP104" s="35"/>
      <c r="GSQ104" s="35"/>
      <c r="GSR104" s="35"/>
      <c r="GSS104" s="35"/>
      <c r="GST104" s="35"/>
      <c r="GSU104" s="35"/>
      <c r="GSV104" s="35"/>
      <c r="GSW104" s="35"/>
      <c r="GSX104" s="35"/>
      <c r="GSY104" s="35"/>
      <c r="GSZ104" s="35"/>
      <c r="GTA104" s="35"/>
      <c r="GTB104" s="35"/>
      <c r="GTC104" s="35"/>
      <c r="GTD104" s="35"/>
      <c r="GTE104" s="35"/>
      <c r="GTF104" s="35"/>
      <c r="GTG104" s="35"/>
      <c r="GTH104" s="35"/>
      <c r="GTI104" s="35"/>
      <c r="GTJ104" s="35"/>
      <c r="GTK104" s="35"/>
      <c r="GTL104" s="35"/>
      <c r="GTM104" s="35"/>
      <c r="GTN104" s="35"/>
      <c r="GTO104" s="35"/>
      <c r="GTP104" s="35"/>
      <c r="GTQ104" s="35"/>
      <c r="GTR104" s="35"/>
      <c r="GTS104" s="35"/>
      <c r="GTT104" s="35"/>
      <c r="GTU104" s="35"/>
      <c r="GTV104" s="35"/>
      <c r="GTW104" s="35"/>
      <c r="GTX104" s="35"/>
      <c r="GTY104" s="35"/>
      <c r="GTZ104" s="35"/>
      <c r="GUA104" s="35"/>
      <c r="GUB104" s="35"/>
      <c r="GUC104" s="35"/>
      <c r="GUD104" s="35"/>
      <c r="GUE104" s="35"/>
      <c r="GUF104" s="35"/>
      <c r="GUG104" s="35"/>
      <c r="GUH104" s="35"/>
      <c r="GUI104" s="35"/>
      <c r="GUJ104" s="35"/>
      <c r="GUK104" s="35"/>
      <c r="GUL104" s="35"/>
      <c r="GUM104" s="35"/>
      <c r="GUN104" s="35"/>
      <c r="GUO104" s="35"/>
      <c r="GUP104" s="35"/>
      <c r="GUQ104" s="35"/>
      <c r="GUR104" s="35"/>
      <c r="GUS104" s="35"/>
      <c r="GUT104" s="35"/>
      <c r="GUU104" s="35"/>
      <c r="GUV104" s="35"/>
      <c r="GUW104" s="35"/>
      <c r="GUX104" s="35"/>
      <c r="GUY104" s="35"/>
      <c r="GUZ104" s="35"/>
      <c r="GVA104" s="35"/>
      <c r="GVB104" s="35"/>
      <c r="GVC104" s="35"/>
      <c r="GVD104" s="35"/>
      <c r="GVE104" s="35"/>
      <c r="GVF104" s="35"/>
      <c r="GVG104" s="35"/>
      <c r="GVH104" s="35"/>
      <c r="GVI104" s="35"/>
      <c r="GVJ104" s="35"/>
      <c r="GVK104" s="35"/>
      <c r="GVL104" s="35"/>
      <c r="GVM104" s="35"/>
      <c r="GVN104" s="35"/>
      <c r="GVO104" s="35"/>
      <c r="GVP104" s="35"/>
      <c r="GVQ104" s="35"/>
      <c r="GVR104" s="35"/>
      <c r="GVS104" s="35"/>
      <c r="GVT104" s="35"/>
      <c r="GVU104" s="35"/>
      <c r="GVV104" s="35"/>
      <c r="GVW104" s="35"/>
      <c r="GVX104" s="35"/>
      <c r="GVY104" s="35"/>
      <c r="GVZ104" s="35"/>
      <c r="GWA104" s="35"/>
      <c r="GWB104" s="35"/>
      <c r="GWC104" s="35"/>
      <c r="GWD104" s="35"/>
      <c r="GWE104" s="35"/>
      <c r="GWF104" s="35"/>
      <c r="GWG104" s="35"/>
      <c r="GWH104" s="35"/>
      <c r="GWI104" s="35"/>
      <c r="GWJ104" s="35"/>
      <c r="GWK104" s="35"/>
      <c r="GWL104" s="35"/>
      <c r="GWM104" s="35"/>
      <c r="GWN104" s="35"/>
      <c r="GWO104" s="35"/>
      <c r="GWP104" s="35"/>
      <c r="GWQ104" s="35"/>
      <c r="GWR104" s="35"/>
      <c r="GWS104" s="35"/>
      <c r="GWT104" s="35"/>
      <c r="GWU104" s="35"/>
      <c r="GWV104" s="35"/>
      <c r="GWW104" s="35"/>
      <c r="GWX104" s="35"/>
      <c r="GWY104" s="35"/>
      <c r="GWZ104" s="35"/>
      <c r="GXA104" s="35"/>
      <c r="GXB104" s="35"/>
      <c r="GXC104" s="35"/>
      <c r="GXD104" s="35"/>
      <c r="GXE104" s="35"/>
      <c r="GXF104" s="35"/>
      <c r="GXG104" s="35"/>
      <c r="GXH104" s="35"/>
      <c r="GXI104" s="35"/>
      <c r="GXJ104" s="35"/>
      <c r="GXK104" s="35"/>
      <c r="GXL104" s="35"/>
      <c r="GXM104" s="35"/>
      <c r="GXN104" s="35"/>
      <c r="GXO104" s="35"/>
      <c r="GXP104" s="35"/>
      <c r="GXQ104" s="35"/>
      <c r="GXR104" s="35"/>
      <c r="GXS104" s="35"/>
      <c r="GXT104" s="35"/>
      <c r="GXU104" s="35"/>
      <c r="GXV104" s="35"/>
      <c r="GXW104" s="35"/>
      <c r="GXX104" s="35"/>
      <c r="GXY104" s="35"/>
      <c r="GXZ104" s="35"/>
      <c r="GYA104" s="35"/>
      <c r="GYB104" s="35"/>
      <c r="GYC104" s="35"/>
      <c r="GYD104" s="35"/>
      <c r="GYE104" s="35"/>
      <c r="GYF104" s="35"/>
      <c r="GYG104" s="35"/>
      <c r="GYH104" s="35"/>
      <c r="GYI104" s="35"/>
      <c r="GYJ104" s="35"/>
      <c r="GYK104" s="35"/>
      <c r="GYL104" s="35"/>
      <c r="GYM104" s="35"/>
      <c r="GYN104" s="35"/>
      <c r="GYO104" s="35"/>
      <c r="GYP104" s="35"/>
      <c r="GYQ104" s="35"/>
      <c r="GYR104" s="35"/>
      <c r="GYS104" s="35"/>
      <c r="GYT104" s="35"/>
      <c r="GYU104" s="35"/>
      <c r="GYV104" s="35"/>
      <c r="GYW104" s="35"/>
      <c r="GYX104" s="35"/>
      <c r="GYY104" s="35"/>
      <c r="GYZ104" s="35"/>
      <c r="GZA104" s="35"/>
      <c r="GZB104" s="35"/>
      <c r="GZC104" s="35"/>
      <c r="GZD104" s="35"/>
      <c r="GZE104" s="35"/>
      <c r="GZF104" s="35"/>
      <c r="GZG104" s="35"/>
      <c r="GZH104" s="35"/>
      <c r="GZI104" s="35"/>
      <c r="GZJ104" s="35"/>
      <c r="GZK104" s="35"/>
      <c r="GZL104" s="35"/>
      <c r="GZM104" s="35"/>
      <c r="GZN104" s="35"/>
      <c r="GZO104" s="35"/>
      <c r="GZP104" s="35"/>
      <c r="GZQ104" s="35"/>
      <c r="GZR104" s="35"/>
      <c r="GZS104" s="35"/>
      <c r="GZT104" s="35"/>
      <c r="GZU104" s="35"/>
      <c r="GZV104" s="35"/>
      <c r="GZW104" s="35"/>
      <c r="GZX104" s="35"/>
      <c r="GZY104" s="35"/>
      <c r="GZZ104" s="35"/>
      <c r="HAA104" s="35"/>
      <c r="HAB104" s="35"/>
      <c r="HAC104" s="35"/>
      <c r="HAD104" s="35"/>
      <c r="HAE104" s="35"/>
      <c r="HAF104" s="35"/>
      <c r="HAG104" s="35"/>
      <c r="HAH104" s="35"/>
      <c r="HAI104" s="35"/>
      <c r="HAJ104" s="35"/>
      <c r="HAK104" s="35"/>
      <c r="HAL104" s="35"/>
      <c r="HAM104" s="35"/>
      <c r="HAN104" s="35"/>
      <c r="HAO104" s="35"/>
      <c r="HAP104" s="35"/>
      <c r="HAQ104" s="35"/>
      <c r="HAR104" s="35"/>
      <c r="HAS104" s="35"/>
      <c r="HAT104" s="35"/>
      <c r="HAU104" s="35"/>
      <c r="HAV104" s="35"/>
      <c r="HAW104" s="35"/>
      <c r="HAX104" s="35"/>
      <c r="HAY104" s="35"/>
      <c r="HAZ104" s="35"/>
      <c r="HBA104" s="35"/>
      <c r="HBB104" s="35"/>
      <c r="HBC104" s="35"/>
      <c r="HBD104" s="35"/>
      <c r="HBE104" s="35"/>
      <c r="HBF104" s="35"/>
      <c r="HBG104" s="35"/>
      <c r="HBH104" s="35"/>
      <c r="HBI104" s="35"/>
      <c r="HBJ104" s="35"/>
      <c r="HBK104" s="35"/>
      <c r="HBL104" s="35"/>
      <c r="HBM104" s="35"/>
      <c r="HBN104" s="35"/>
      <c r="HBO104" s="35"/>
      <c r="HBP104" s="35"/>
      <c r="HBQ104" s="35"/>
      <c r="HBR104" s="35"/>
      <c r="HBS104" s="35"/>
      <c r="HBT104" s="35"/>
      <c r="HBU104" s="35"/>
      <c r="HBV104" s="35"/>
      <c r="HBW104" s="35"/>
      <c r="HBX104" s="35"/>
      <c r="HBY104" s="35"/>
      <c r="HBZ104" s="35"/>
      <c r="HCA104" s="35"/>
      <c r="HCB104" s="35"/>
      <c r="HCC104" s="35"/>
      <c r="HCD104" s="35"/>
      <c r="HCE104" s="35"/>
      <c r="HCF104" s="35"/>
      <c r="HCG104" s="35"/>
      <c r="HCH104" s="35"/>
      <c r="HCI104" s="35"/>
      <c r="HCJ104" s="35"/>
      <c r="HCK104" s="35"/>
      <c r="HCL104" s="35"/>
      <c r="HCM104" s="35"/>
      <c r="HCN104" s="35"/>
      <c r="HCO104" s="35"/>
      <c r="HCP104" s="35"/>
      <c r="HCQ104" s="35"/>
      <c r="HCR104" s="35"/>
      <c r="HCS104" s="35"/>
      <c r="HCT104" s="35"/>
      <c r="HCU104" s="35"/>
      <c r="HCV104" s="35"/>
      <c r="HCW104" s="35"/>
      <c r="HCX104" s="35"/>
      <c r="HCY104" s="35"/>
      <c r="HCZ104" s="35"/>
      <c r="HDA104" s="35"/>
      <c r="HDB104" s="35"/>
      <c r="HDC104" s="35"/>
      <c r="HDD104" s="35"/>
      <c r="HDE104" s="35"/>
      <c r="HDF104" s="35"/>
      <c r="HDG104" s="35"/>
      <c r="HDH104" s="35"/>
      <c r="HDI104" s="35"/>
      <c r="HDJ104" s="35"/>
      <c r="HDK104" s="35"/>
      <c r="HDL104" s="35"/>
      <c r="HDM104" s="35"/>
      <c r="HDN104" s="35"/>
      <c r="HDO104" s="35"/>
      <c r="HDP104" s="35"/>
      <c r="HDQ104" s="35"/>
      <c r="HDR104" s="35"/>
      <c r="HDS104" s="35"/>
      <c r="HDT104" s="35"/>
      <c r="HDU104" s="35"/>
      <c r="HDV104" s="35"/>
      <c r="HDW104" s="35"/>
      <c r="HDX104" s="35"/>
      <c r="HDY104" s="35"/>
      <c r="HDZ104" s="35"/>
      <c r="HEA104" s="35"/>
      <c r="HEB104" s="35"/>
      <c r="HEC104" s="35"/>
      <c r="HED104" s="35"/>
      <c r="HEE104" s="35"/>
      <c r="HEF104" s="35"/>
      <c r="HEG104" s="35"/>
      <c r="HEH104" s="35"/>
      <c r="HEI104" s="35"/>
      <c r="HEJ104" s="35"/>
      <c r="HEK104" s="35"/>
      <c r="HEL104" s="35"/>
      <c r="HEM104" s="35"/>
      <c r="HEN104" s="35"/>
      <c r="HEO104" s="35"/>
      <c r="HEP104" s="35"/>
      <c r="HEQ104" s="35"/>
      <c r="HER104" s="35"/>
      <c r="HES104" s="35"/>
      <c r="HET104" s="35"/>
      <c r="HEU104" s="35"/>
      <c r="HEV104" s="35"/>
      <c r="HEW104" s="35"/>
      <c r="HEX104" s="35"/>
      <c r="HEY104" s="35"/>
      <c r="HEZ104" s="35"/>
      <c r="HFA104" s="35"/>
      <c r="HFB104" s="35"/>
      <c r="HFC104" s="35"/>
      <c r="HFD104" s="35"/>
      <c r="HFE104" s="35"/>
      <c r="HFF104" s="35"/>
      <c r="HFG104" s="35"/>
      <c r="HFH104" s="35"/>
      <c r="HFI104" s="35"/>
      <c r="HFJ104" s="35"/>
      <c r="HFK104" s="35"/>
      <c r="HFL104" s="35"/>
      <c r="HFM104" s="35"/>
      <c r="HFN104" s="35"/>
      <c r="HFO104" s="35"/>
      <c r="HFP104" s="35"/>
      <c r="HFQ104" s="35"/>
      <c r="HFR104" s="35"/>
      <c r="HFS104" s="35"/>
      <c r="HFT104" s="35"/>
      <c r="HFU104" s="35"/>
      <c r="HFV104" s="35"/>
      <c r="HFW104" s="35"/>
      <c r="HFX104" s="35"/>
      <c r="HFY104" s="35"/>
      <c r="HFZ104" s="35"/>
      <c r="HGA104" s="35"/>
      <c r="HGB104" s="35"/>
      <c r="HGC104" s="35"/>
      <c r="HGD104" s="35"/>
      <c r="HGE104" s="35"/>
      <c r="HGF104" s="35"/>
      <c r="HGG104" s="35"/>
      <c r="HGH104" s="35"/>
      <c r="HGI104" s="35"/>
      <c r="HGJ104" s="35"/>
      <c r="HGK104" s="35"/>
      <c r="HGL104" s="35"/>
      <c r="HGM104" s="35"/>
      <c r="HGN104" s="35"/>
      <c r="HGO104" s="35"/>
      <c r="HGP104" s="35"/>
      <c r="HGQ104" s="35"/>
      <c r="HGR104" s="35"/>
      <c r="HGS104" s="35"/>
      <c r="HGT104" s="35"/>
      <c r="HGU104" s="35"/>
      <c r="HGV104" s="35"/>
      <c r="HGW104" s="35"/>
      <c r="HGX104" s="35"/>
      <c r="HGY104" s="35"/>
      <c r="HGZ104" s="35"/>
      <c r="HHA104" s="35"/>
      <c r="HHB104" s="35"/>
      <c r="HHC104" s="35"/>
      <c r="HHD104" s="35"/>
      <c r="HHE104" s="35"/>
      <c r="HHF104" s="35"/>
      <c r="HHG104" s="35"/>
      <c r="HHH104" s="35"/>
      <c r="HHI104" s="35"/>
      <c r="HHJ104" s="35"/>
      <c r="HHK104" s="35"/>
      <c r="HHL104" s="35"/>
      <c r="HHM104" s="35"/>
      <c r="HHN104" s="35"/>
      <c r="HHO104" s="35"/>
      <c r="HHP104" s="35"/>
      <c r="HHQ104" s="35"/>
      <c r="HHR104" s="35"/>
      <c r="HHS104" s="35"/>
      <c r="HHT104" s="35"/>
      <c r="HHU104" s="35"/>
      <c r="HHV104" s="35"/>
      <c r="HHW104" s="35"/>
      <c r="HHX104" s="35"/>
      <c r="HHY104" s="35"/>
      <c r="HHZ104" s="35"/>
      <c r="HIA104" s="35"/>
      <c r="HIB104" s="35"/>
      <c r="HIC104" s="35"/>
      <c r="HID104" s="35"/>
      <c r="HIE104" s="35"/>
      <c r="HIF104" s="35"/>
      <c r="HIG104" s="35"/>
      <c r="HIH104" s="35"/>
      <c r="HII104" s="35"/>
      <c r="HIJ104" s="35"/>
      <c r="HIK104" s="35"/>
      <c r="HIL104" s="35"/>
      <c r="HIM104" s="35"/>
      <c r="HIN104" s="35"/>
      <c r="HIO104" s="35"/>
      <c r="HIP104" s="35"/>
      <c r="HIQ104" s="35"/>
      <c r="HIR104" s="35"/>
      <c r="HIS104" s="35"/>
      <c r="HIT104" s="35"/>
      <c r="HIU104" s="35"/>
      <c r="HIV104" s="35"/>
      <c r="HIW104" s="35"/>
      <c r="HIX104" s="35"/>
      <c r="HIY104" s="35"/>
      <c r="HIZ104" s="35"/>
      <c r="HJA104" s="35"/>
      <c r="HJB104" s="35"/>
      <c r="HJC104" s="35"/>
      <c r="HJD104" s="35"/>
      <c r="HJE104" s="35"/>
      <c r="HJF104" s="35"/>
      <c r="HJG104" s="35"/>
      <c r="HJH104" s="35"/>
      <c r="HJI104" s="35"/>
      <c r="HJJ104" s="35"/>
      <c r="HJK104" s="35"/>
      <c r="HJL104" s="35"/>
      <c r="HJM104" s="35"/>
      <c r="HJN104" s="35"/>
      <c r="HJO104" s="35"/>
      <c r="HJP104" s="35"/>
      <c r="HJQ104" s="35"/>
      <c r="HJR104" s="35"/>
      <c r="HJS104" s="35"/>
      <c r="HJT104" s="35"/>
      <c r="HJU104" s="35"/>
      <c r="HJV104" s="35"/>
      <c r="HJW104" s="35"/>
      <c r="HJX104" s="35"/>
      <c r="HJY104" s="35"/>
      <c r="HJZ104" s="35"/>
      <c r="HKA104" s="35"/>
      <c r="HKB104" s="35"/>
      <c r="HKC104" s="35"/>
      <c r="HKD104" s="35"/>
      <c r="HKE104" s="35"/>
      <c r="HKF104" s="35"/>
      <c r="HKG104" s="35"/>
      <c r="HKH104" s="35"/>
      <c r="HKI104" s="35"/>
      <c r="HKJ104" s="35"/>
      <c r="HKK104" s="35"/>
      <c r="HKL104" s="35"/>
      <c r="HKM104" s="35"/>
      <c r="HKN104" s="35"/>
      <c r="HKO104" s="35"/>
      <c r="HKP104" s="35"/>
      <c r="HKQ104" s="35"/>
      <c r="HKR104" s="35"/>
      <c r="HKS104" s="35"/>
      <c r="HKT104" s="35"/>
      <c r="HKU104" s="35"/>
      <c r="HKV104" s="35"/>
      <c r="HKW104" s="35"/>
      <c r="HKX104" s="35"/>
      <c r="HKY104" s="35"/>
      <c r="HKZ104" s="35"/>
      <c r="HLA104" s="35"/>
      <c r="HLB104" s="35"/>
      <c r="HLC104" s="35"/>
      <c r="HLD104" s="35"/>
      <c r="HLE104" s="35"/>
      <c r="HLF104" s="35"/>
      <c r="HLG104" s="35"/>
      <c r="HLH104" s="35"/>
      <c r="HLI104" s="35"/>
      <c r="HLJ104" s="35"/>
      <c r="HLK104" s="35"/>
      <c r="HLL104" s="35"/>
      <c r="HLM104" s="35"/>
      <c r="HLN104" s="35"/>
      <c r="HLO104" s="35"/>
      <c r="HLP104" s="35"/>
      <c r="HLQ104" s="35"/>
      <c r="HLR104" s="35"/>
      <c r="HLS104" s="35"/>
      <c r="HLT104" s="35"/>
      <c r="HLU104" s="35"/>
      <c r="HLV104" s="35"/>
      <c r="HLW104" s="35"/>
      <c r="HLX104" s="35"/>
      <c r="HLY104" s="35"/>
      <c r="HLZ104" s="35"/>
      <c r="HMA104" s="35"/>
      <c r="HMB104" s="35"/>
      <c r="HMC104" s="35"/>
      <c r="HMD104" s="35"/>
      <c r="HME104" s="35"/>
      <c r="HMF104" s="35"/>
      <c r="HMG104" s="35"/>
      <c r="HMH104" s="35"/>
      <c r="HMI104" s="35"/>
      <c r="HMJ104" s="35"/>
      <c r="HMK104" s="35"/>
      <c r="HML104" s="35"/>
      <c r="HMM104" s="35"/>
      <c r="HMN104" s="35"/>
      <c r="HMO104" s="35"/>
      <c r="HMP104" s="35"/>
      <c r="HMQ104" s="35"/>
      <c r="HMR104" s="35"/>
      <c r="HMS104" s="35"/>
      <c r="HMT104" s="35"/>
      <c r="HMU104" s="35"/>
      <c r="HMV104" s="35"/>
      <c r="HMW104" s="35"/>
      <c r="HMX104" s="35"/>
      <c r="HMY104" s="35"/>
      <c r="HMZ104" s="35"/>
      <c r="HNA104" s="35"/>
      <c r="HNB104" s="35"/>
      <c r="HNC104" s="35"/>
      <c r="HND104" s="35"/>
      <c r="HNE104" s="35"/>
      <c r="HNF104" s="35"/>
      <c r="HNG104" s="35"/>
      <c r="HNH104" s="35"/>
      <c r="HNI104" s="35"/>
      <c r="HNJ104" s="35"/>
      <c r="HNK104" s="35"/>
      <c r="HNL104" s="35"/>
      <c r="HNM104" s="35"/>
      <c r="HNN104" s="35"/>
      <c r="HNO104" s="35"/>
      <c r="HNP104" s="35"/>
      <c r="HNQ104" s="35"/>
      <c r="HNR104" s="35"/>
      <c r="HNS104" s="35"/>
      <c r="HNT104" s="35"/>
      <c r="HNU104" s="35"/>
      <c r="HNV104" s="35"/>
      <c r="HNW104" s="35"/>
      <c r="HNX104" s="35"/>
      <c r="HNY104" s="35"/>
      <c r="HNZ104" s="35"/>
      <c r="HOA104" s="35"/>
      <c r="HOB104" s="35"/>
      <c r="HOC104" s="35"/>
      <c r="HOD104" s="35"/>
      <c r="HOE104" s="35"/>
      <c r="HOF104" s="35"/>
      <c r="HOG104" s="35"/>
      <c r="HOH104" s="35"/>
      <c r="HOI104" s="35"/>
      <c r="HOJ104" s="35"/>
      <c r="HOK104" s="35"/>
      <c r="HOL104" s="35"/>
      <c r="HOM104" s="35"/>
      <c r="HON104" s="35"/>
      <c r="HOO104" s="35"/>
      <c r="HOP104" s="35"/>
      <c r="HOQ104" s="35"/>
      <c r="HOR104" s="35"/>
      <c r="HOS104" s="35"/>
      <c r="HOT104" s="35"/>
      <c r="HOU104" s="35"/>
      <c r="HOV104" s="35"/>
      <c r="HOW104" s="35"/>
      <c r="HOX104" s="35"/>
      <c r="HOY104" s="35"/>
      <c r="HOZ104" s="35"/>
      <c r="HPA104" s="35"/>
      <c r="HPB104" s="35"/>
      <c r="HPC104" s="35"/>
      <c r="HPD104" s="35"/>
      <c r="HPE104" s="35"/>
      <c r="HPF104" s="35"/>
      <c r="HPG104" s="35"/>
      <c r="HPH104" s="35"/>
      <c r="HPI104" s="35"/>
      <c r="HPJ104" s="35"/>
      <c r="HPK104" s="35"/>
      <c r="HPL104" s="35"/>
      <c r="HPM104" s="35"/>
      <c r="HPN104" s="35"/>
      <c r="HPO104" s="35"/>
      <c r="HPP104" s="35"/>
      <c r="HPQ104" s="35"/>
      <c r="HPR104" s="35"/>
      <c r="HPS104" s="35"/>
      <c r="HPT104" s="35"/>
      <c r="HPU104" s="35"/>
      <c r="HPV104" s="35"/>
      <c r="HPW104" s="35"/>
      <c r="HPX104" s="35"/>
      <c r="HPY104" s="35"/>
      <c r="HPZ104" s="35"/>
      <c r="HQA104" s="35"/>
      <c r="HQB104" s="35"/>
      <c r="HQC104" s="35"/>
      <c r="HQD104" s="35"/>
      <c r="HQE104" s="35"/>
      <c r="HQF104" s="35"/>
      <c r="HQG104" s="35"/>
      <c r="HQH104" s="35"/>
      <c r="HQI104" s="35"/>
      <c r="HQJ104" s="35"/>
      <c r="HQK104" s="35"/>
      <c r="HQL104" s="35"/>
      <c r="HQM104" s="35"/>
      <c r="HQN104" s="35"/>
      <c r="HQO104" s="35"/>
      <c r="HQP104" s="35"/>
      <c r="HQQ104" s="35"/>
      <c r="HQR104" s="35"/>
      <c r="HQS104" s="35"/>
      <c r="HQT104" s="35"/>
      <c r="HQU104" s="35"/>
      <c r="HQV104" s="35"/>
      <c r="HQW104" s="35"/>
      <c r="HQX104" s="35"/>
      <c r="HQY104" s="35"/>
      <c r="HQZ104" s="35"/>
      <c r="HRA104" s="35"/>
      <c r="HRB104" s="35"/>
      <c r="HRC104" s="35"/>
      <c r="HRD104" s="35"/>
      <c r="HRE104" s="35"/>
      <c r="HRF104" s="35"/>
      <c r="HRG104" s="35"/>
      <c r="HRH104" s="35"/>
      <c r="HRI104" s="35"/>
      <c r="HRJ104" s="35"/>
      <c r="HRK104" s="35"/>
      <c r="HRL104" s="35"/>
      <c r="HRM104" s="35"/>
      <c r="HRN104" s="35"/>
      <c r="HRO104" s="35"/>
      <c r="HRP104" s="35"/>
      <c r="HRQ104" s="35"/>
      <c r="HRR104" s="35"/>
      <c r="HRS104" s="35"/>
      <c r="HRT104" s="35"/>
      <c r="HRU104" s="35"/>
      <c r="HRV104" s="35"/>
      <c r="HRW104" s="35"/>
      <c r="HRX104" s="35"/>
      <c r="HRY104" s="35"/>
      <c r="HRZ104" s="35"/>
      <c r="HSA104" s="35"/>
      <c r="HSB104" s="35"/>
      <c r="HSC104" s="35"/>
      <c r="HSD104" s="35"/>
      <c r="HSE104" s="35"/>
      <c r="HSF104" s="35"/>
      <c r="HSG104" s="35"/>
      <c r="HSH104" s="35"/>
      <c r="HSI104" s="35"/>
      <c r="HSJ104" s="35"/>
      <c r="HSK104" s="35"/>
      <c r="HSL104" s="35"/>
      <c r="HSM104" s="35"/>
      <c r="HSN104" s="35"/>
      <c r="HSO104" s="35"/>
      <c r="HSP104" s="35"/>
      <c r="HSQ104" s="35"/>
      <c r="HSR104" s="35"/>
      <c r="HSS104" s="35"/>
      <c r="HST104" s="35"/>
      <c r="HSU104" s="35"/>
      <c r="HSV104" s="35"/>
      <c r="HSW104" s="35"/>
      <c r="HSX104" s="35"/>
      <c r="HSY104" s="35"/>
      <c r="HSZ104" s="35"/>
      <c r="HTA104" s="35"/>
      <c r="HTB104" s="35"/>
      <c r="HTC104" s="35"/>
      <c r="HTD104" s="35"/>
      <c r="HTE104" s="35"/>
      <c r="HTF104" s="35"/>
      <c r="HTG104" s="35"/>
      <c r="HTH104" s="35"/>
      <c r="HTI104" s="35"/>
      <c r="HTJ104" s="35"/>
      <c r="HTK104" s="35"/>
      <c r="HTL104" s="35"/>
      <c r="HTM104" s="35"/>
      <c r="HTN104" s="35"/>
      <c r="HTO104" s="35"/>
      <c r="HTP104" s="35"/>
      <c r="HTQ104" s="35"/>
      <c r="HTR104" s="35"/>
      <c r="HTS104" s="35"/>
      <c r="HTT104" s="35"/>
      <c r="HTU104" s="35"/>
      <c r="HTV104" s="35"/>
      <c r="HTW104" s="35"/>
      <c r="HTX104" s="35"/>
      <c r="HTY104" s="35"/>
      <c r="HTZ104" s="35"/>
      <c r="HUA104" s="35"/>
      <c r="HUB104" s="35"/>
      <c r="HUC104" s="35"/>
      <c r="HUD104" s="35"/>
      <c r="HUE104" s="35"/>
      <c r="HUF104" s="35"/>
      <c r="HUG104" s="35"/>
      <c r="HUH104" s="35"/>
      <c r="HUI104" s="35"/>
      <c r="HUJ104" s="35"/>
      <c r="HUK104" s="35"/>
      <c r="HUL104" s="35"/>
      <c r="HUM104" s="35"/>
      <c r="HUN104" s="35"/>
      <c r="HUO104" s="35"/>
      <c r="HUP104" s="35"/>
      <c r="HUQ104" s="35"/>
      <c r="HUR104" s="35"/>
      <c r="HUS104" s="35"/>
      <c r="HUT104" s="35"/>
      <c r="HUU104" s="35"/>
      <c r="HUV104" s="35"/>
      <c r="HUW104" s="35"/>
      <c r="HUX104" s="35"/>
      <c r="HUY104" s="35"/>
      <c r="HUZ104" s="35"/>
      <c r="HVA104" s="35"/>
      <c r="HVB104" s="35"/>
      <c r="HVC104" s="35"/>
      <c r="HVD104" s="35"/>
      <c r="HVE104" s="35"/>
      <c r="HVF104" s="35"/>
      <c r="HVG104" s="35"/>
      <c r="HVH104" s="35"/>
      <c r="HVI104" s="35"/>
      <c r="HVJ104" s="35"/>
      <c r="HVK104" s="35"/>
      <c r="HVL104" s="35"/>
      <c r="HVM104" s="35"/>
      <c r="HVN104" s="35"/>
      <c r="HVO104" s="35"/>
      <c r="HVP104" s="35"/>
      <c r="HVQ104" s="35"/>
      <c r="HVR104" s="35"/>
      <c r="HVS104" s="35"/>
      <c r="HVT104" s="35"/>
      <c r="HVU104" s="35"/>
      <c r="HVV104" s="35"/>
      <c r="HVW104" s="35"/>
      <c r="HVX104" s="35"/>
      <c r="HVY104" s="35"/>
      <c r="HVZ104" s="35"/>
      <c r="HWA104" s="35"/>
      <c r="HWB104" s="35"/>
      <c r="HWC104" s="35"/>
      <c r="HWD104" s="35"/>
      <c r="HWE104" s="35"/>
      <c r="HWF104" s="35"/>
      <c r="HWG104" s="35"/>
      <c r="HWH104" s="35"/>
      <c r="HWI104" s="35"/>
      <c r="HWJ104" s="35"/>
      <c r="HWK104" s="35"/>
      <c r="HWL104" s="35"/>
      <c r="HWM104" s="35"/>
      <c r="HWN104" s="35"/>
      <c r="HWO104" s="35"/>
      <c r="HWP104" s="35"/>
      <c r="HWQ104" s="35"/>
      <c r="HWR104" s="35"/>
      <c r="HWS104" s="35"/>
      <c r="HWT104" s="35"/>
      <c r="HWU104" s="35"/>
      <c r="HWV104" s="35"/>
      <c r="HWW104" s="35"/>
      <c r="HWX104" s="35"/>
      <c r="HWY104" s="35"/>
      <c r="HWZ104" s="35"/>
      <c r="HXA104" s="35"/>
      <c r="HXB104" s="35"/>
      <c r="HXC104" s="35"/>
      <c r="HXD104" s="35"/>
      <c r="HXE104" s="35"/>
      <c r="HXF104" s="35"/>
      <c r="HXG104" s="35"/>
      <c r="HXH104" s="35"/>
      <c r="HXI104" s="35"/>
      <c r="HXJ104" s="35"/>
      <c r="HXK104" s="35"/>
      <c r="HXL104" s="35"/>
      <c r="HXM104" s="35"/>
      <c r="HXN104" s="35"/>
      <c r="HXO104" s="35"/>
      <c r="HXP104" s="35"/>
      <c r="HXQ104" s="35"/>
      <c r="HXR104" s="35"/>
      <c r="HXS104" s="35"/>
      <c r="HXT104" s="35"/>
      <c r="HXU104" s="35"/>
      <c r="HXV104" s="35"/>
      <c r="HXW104" s="35"/>
      <c r="HXX104" s="35"/>
      <c r="HXY104" s="35"/>
      <c r="HXZ104" s="35"/>
      <c r="HYA104" s="35"/>
      <c r="HYB104" s="35"/>
      <c r="HYC104" s="35"/>
      <c r="HYD104" s="35"/>
      <c r="HYE104" s="35"/>
      <c r="HYF104" s="35"/>
      <c r="HYG104" s="35"/>
      <c r="HYH104" s="35"/>
      <c r="HYI104" s="35"/>
      <c r="HYJ104" s="35"/>
      <c r="HYK104" s="35"/>
      <c r="HYL104" s="35"/>
      <c r="HYM104" s="35"/>
      <c r="HYN104" s="35"/>
      <c r="HYO104" s="35"/>
      <c r="HYP104" s="35"/>
      <c r="HYQ104" s="35"/>
      <c r="HYR104" s="35"/>
      <c r="HYS104" s="35"/>
      <c r="HYT104" s="35"/>
      <c r="HYU104" s="35"/>
      <c r="HYV104" s="35"/>
      <c r="HYW104" s="35"/>
      <c r="HYX104" s="35"/>
      <c r="HYY104" s="35"/>
      <c r="HYZ104" s="35"/>
      <c r="HZA104" s="35"/>
      <c r="HZB104" s="35"/>
      <c r="HZC104" s="35"/>
      <c r="HZD104" s="35"/>
      <c r="HZE104" s="35"/>
      <c r="HZF104" s="35"/>
      <c r="HZG104" s="35"/>
      <c r="HZH104" s="35"/>
      <c r="HZI104" s="35"/>
      <c r="HZJ104" s="35"/>
      <c r="HZK104" s="35"/>
      <c r="HZL104" s="35"/>
      <c r="HZM104" s="35"/>
      <c r="HZN104" s="35"/>
      <c r="HZO104" s="35"/>
      <c r="HZP104" s="35"/>
      <c r="HZQ104" s="35"/>
      <c r="HZR104" s="35"/>
      <c r="HZS104" s="35"/>
      <c r="HZT104" s="35"/>
      <c r="HZU104" s="35"/>
      <c r="HZV104" s="35"/>
      <c r="HZW104" s="35"/>
      <c r="HZX104" s="35"/>
      <c r="HZY104" s="35"/>
      <c r="HZZ104" s="35"/>
      <c r="IAA104" s="35"/>
      <c r="IAB104" s="35"/>
      <c r="IAC104" s="35"/>
      <c r="IAD104" s="35"/>
      <c r="IAE104" s="35"/>
      <c r="IAF104" s="35"/>
      <c r="IAG104" s="35"/>
      <c r="IAH104" s="35"/>
      <c r="IAI104" s="35"/>
      <c r="IAJ104" s="35"/>
      <c r="IAK104" s="35"/>
      <c r="IAL104" s="35"/>
      <c r="IAM104" s="35"/>
      <c r="IAN104" s="35"/>
      <c r="IAO104" s="35"/>
      <c r="IAP104" s="35"/>
      <c r="IAQ104" s="35"/>
      <c r="IAR104" s="35"/>
      <c r="IAS104" s="35"/>
      <c r="IAT104" s="35"/>
      <c r="IAU104" s="35"/>
      <c r="IAV104" s="35"/>
      <c r="IAW104" s="35"/>
      <c r="IAX104" s="35"/>
      <c r="IAY104" s="35"/>
      <c r="IAZ104" s="35"/>
      <c r="IBA104" s="35"/>
      <c r="IBB104" s="35"/>
      <c r="IBC104" s="35"/>
      <c r="IBD104" s="35"/>
      <c r="IBE104" s="35"/>
      <c r="IBF104" s="35"/>
      <c r="IBG104" s="35"/>
      <c r="IBH104" s="35"/>
      <c r="IBI104" s="35"/>
      <c r="IBJ104" s="35"/>
      <c r="IBK104" s="35"/>
      <c r="IBL104" s="35"/>
      <c r="IBM104" s="35"/>
      <c r="IBN104" s="35"/>
      <c r="IBO104" s="35"/>
      <c r="IBP104" s="35"/>
      <c r="IBQ104" s="35"/>
      <c r="IBR104" s="35"/>
      <c r="IBS104" s="35"/>
      <c r="IBT104" s="35"/>
      <c r="IBU104" s="35"/>
      <c r="IBV104" s="35"/>
      <c r="IBW104" s="35"/>
      <c r="IBX104" s="35"/>
      <c r="IBY104" s="35"/>
      <c r="IBZ104" s="35"/>
      <c r="ICA104" s="35"/>
      <c r="ICB104" s="35"/>
      <c r="ICC104" s="35"/>
      <c r="ICD104" s="35"/>
      <c r="ICE104" s="35"/>
      <c r="ICF104" s="35"/>
      <c r="ICG104" s="35"/>
      <c r="ICH104" s="35"/>
      <c r="ICI104" s="35"/>
      <c r="ICJ104" s="35"/>
      <c r="ICK104" s="35"/>
      <c r="ICL104" s="35"/>
      <c r="ICM104" s="35"/>
      <c r="ICN104" s="35"/>
      <c r="ICO104" s="35"/>
      <c r="ICP104" s="35"/>
      <c r="ICQ104" s="35"/>
      <c r="ICR104" s="35"/>
      <c r="ICS104" s="35"/>
      <c r="ICT104" s="35"/>
      <c r="ICU104" s="35"/>
      <c r="ICV104" s="35"/>
      <c r="ICW104" s="35"/>
      <c r="ICX104" s="35"/>
      <c r="ICY104" s="35"/>
      <c r="ICZ104" s="35"/>
      <c r="IDA104" s="35"/>
      <c r="IDB104" s="35"/>
      <c r="IDC104" s="35"/>
      <c r="IDD104" s="35"/>
      <c r="IDE104" s="35"/>
      <c r="IDF104" s="35"/>
      <c r="IDG104" s="35"/>
      <c r="IDH104" s="35"/>
      <c r="IDI104" s="35"/>
      <c r="IDJ104" s="35"/>
      <c r="IDK104" s="35"/>
      <c r="IDL104" s="35"/>
      <c r="IDM104" s="35"/>
      <c r="IDN104" s="35"/>
      <c r="IDO104" s="35"/>
      <c r="IDP104" s="35"/>
      <c r="IDQ104" s="35"/>
      <c r="IDR104" s="35"/>
      <c r="IDS104" s="35"/>
      <c r="IDT104" s="35"/>
      <c r="IDU104" s="35"/>
      <c r="IDV104" s="35"/>
      <c r="IDW104" s="35"/>
      <c r="IDX104" s="35"/>
      <c r="IDY104" s="35"/>
      <c r="IDZ104" s="35"/>
      <c r="IEA104" s="35"/>
      <c r="IEB104" s="35"/>
      <c r="IEC104" s="35"/>
      <c r="IED104" s="35"/>
      <c r="IEE104" s="35"/>
      <c r="IEF104" s="35"/>
      <c r="IEG104" s="35"/>
      <c r="IEH104" s="35"/>
      <c r="IEI104" s="35"/>
      <c r="IEJ104" s="35"/>
      <c r="IEK104" s="35"/>
      <c r="IEL104" s="35"/>
      <c r="IEM104" s="35"/>
      <c r="IEN104" s="35"/>
      <c r="IEO104" s="35"/>
      <c r="IEP104" s="35"/>
      <c r="IEQ104" s="35"/>
      <c r="IER104" s="35"/>
      <c r="IES104" s="35"/>
      <c r="IET104" s="35"/>
      <c r="IEU104" s="35"/>
      <c r="IEV104" s="35"/>
      <c r="IEW104" s="35"/>
      <c r="IEX104" s="35"/>
      <c r="IEY104" s="35"/>
      <c r="IEZ104" s="35"/>
      <c r="IFA104" s="35"/>
      <c r="IFB104" s="35"/>
      <c r="IFC104" s="35"/>
      <c r="IFD104" s="35"/>
      <c r="IFE104" s="35"/>
      <c r="IFF104" s="35"/>
      <c r="IFG104" s="35"/>
      <c r="IFH104" s="35"/>
      <c r="IFI104" s="35"/>
      <c r="IFJ104" s="35"/>
      <c r="IFK104" s="35"/>
      <c r="IFL104" s="35"/>
      <c r="IFM104" s="35"/>
      <c r="IFN104" s="35"/>
      <c r="IFO104" s="35"/>
      <c r="IFP104" s="35"/>
      <c r="IFQ104" s="35"/>
      <c r="IFR104" s="35"/>
      <c r="IFS104" s="35"/>
      <c r="IFT104" s="35"/>
      <c r="IFU104" s="35"/>
      <c r="IFV104" s="35"/>
      <c r="IFW104" s="35"/>
      <c r="IFX104" s="35"/>
      <c r="IFY104" s="35"/>
      <c r="IFZ104" s="35"/>
      <c r="IGA104" s="35"/>
      <c r="IGB104" s="35"/>
      <c r="IGC104" s="35"/>
      <c r="IGD104" s="35"/>
      <c r="IGE104" s="35"/>
      <c r="IGF104" s="35"/>
      <c r="IGG104" s="35"/>
      <c r="IGH104" s="35"/>
      <c r="IGI104" s="35"/>
      <c r="IGJ104" s="35"/>
      <c r="IGK104" s="35"/>
      <c r="IGL104" s="35"/>
      <c r="IGM104" s="35"/>
      <c r="IGN104" s="35"/>
      <c r="IGO104" s="35"/>
      <c r="IGP104" s="35"/>
      <c r="IGQ104" s="35"/>
      <c r="IGR104" s="35"/>
      <c r="IGS104" s="35"/>
      <c r="IGT104" s="35"/>
      <c r="IGU104" s="35"/>
      <c r="IGV104" s="35"/>
      <c r="IGW104" s="35"/>
      <c r="IGX104" s="35"/>
      <c r="IGY104" s="35"/>
      <c r="IGZ104" s="35"/>
      <c r="IHA104" s="35"/>
      <c r="IHB104" s="35"/>
      <c r="IHC104" s="35"/>
      <c r="IHD104" s="35"/>
      <c r="IHE104" s="35"/>
      <c r="IHF104" s="35"/>
      <c r="IHG104" s="35"/>
      <c r="IHH104" s="35"/>
      <c r="IHI104" s="35"/>
      <c r="IHJ104" s="35"/>
      <c r="IHK104" s="35"/>
      <c r="IHL104" s="35"/>
      <c r="IHM104" s="35"/>
      <c r="IHN104" s="35"/>
      <c r="IHO104" s="35"/>
      <c r="IHP104" s="35"/>
      <c r="IHQ104" s="35"/>
      <c r="IHR104" s="35"/>
      <c r="IHS104" s="35"/>
      <c r="IHT104" s="35"/>
      <c r="IHU104" s="35"/>
      <c r="IHV104" s="35"/>
      <c r="IHW104" s="35"/>
      <c r="IHX104" s="35"/>
      <c r="IHY104" s="35"/>
      <c r="IHZ104" s="35"/>
      <c r="IIA104" s="35"/>
      <c r="IIB104" s="35"/>
      <c r="IIC104" s="35"/>
      <c r="IID104" s="35"/>
      <c r="IIE104" s="35"/>
      <c r="IIF104" s="35"/>
      <c r="IIG104" s="35"/>
      <c r="IIH104" s="35"/>
      <c r="III104" s="35"/>
      <c r="IIJ104" s="35"/>
      <c r="IIK104" s="35"/>
      <c r="IIL104" s="35"/>
      <c r="IIM104" s="35"/>
      <c r="IIN104" s="35"/>
      <c r="IIO104" s="35"/>
      <c r="IIP104" s="35"/>
      <c r="IIQ104" s="35"/>
      <c r="IIR104" s="35"/>
      <c r="IIS104" s="35"/>
      <c r="IIT104" s="35"/>
      <c r="IIU104" s="35"/>
      <c r="IIV104" s="35"/>
      <c r="IIW104" s="35"/>
      <c r="IIX104" s="35"/>
      <c r="IIY104" s="35"/>
      <c r="IIZ104" s="35"/>
      <c r="IJA104" s="35"/>
      <c r="IJB104" s="35"/>
      <c r="IJC104" s="35"/>
      <c r="IJD104" s="35"/>
      <c r="IJE104" s="35"/>
      <c r="IJF104" s="35"/>
      <c r="IJG104" s="35"/>
      <c r="IJH104" s="35"/>
      <c r="IJI104" s="35"/>
      <c r="IJJ104" s="35"/>
      <c r="IJK104" s="35"/>
      <c r="IJL104" s="35"/>
      <c r="IJM104" s="35"/>
      <c r="IJN104" s="35"/>
      <c r="IJO104" s="35"/>
      <c r="IJP104" s="35"/>
      <c r="IJQ104" s="35"/>
      <c r="IJR104" s="35"/>
      <c r="IJS104" s="35"/>
      <c r="IJT104" s="35"/>
      <c r="IJU104" s="35"/>
      <c r="IJV104" s="35"/>
      <c r="IJW104" s="35"/>
      <c r="IJX104" s="35"/>
      <c r="IJY104" s="35"/>
      <c r="IJZ104" s="35"/>
      <c r="IKA104" s="35"/>
      <c r="IKB104" s="35"/>
      <c r="IKC104" s="35"/>
      <c r="IKD104" s="35"/>
      <c r="IKE104" s="35"/>
      <c r="IKF104" s="35"/>
      <c r="IKG104" s="35"/>
      <c r="IKH104" s="35"/>
      <c r="IKI104" s="35"/>
      <c r="IKJ104" s="35"/>
      <c r="IKK104" s="35"/>
      <c r="IKL104" s="35"/>
      <c r="IKM104" s="35"/>
      <c r="IKN104" s="35"/>
      <c r="IKO104" s="35"/>
      <c r="IKP104" s="35"/>
      <c r="IKQ104" s="35"/>
      <c r="IKR104" s="35"/>
      <c r="IKS104" s="35"/>
      <c r="IKT104" s="35"/>
      <c r="IKU104" s="35"/>
      <c r="IKV104" s="35"/>
      <c r="IKW104" s="35"/>
      <c r="IKX104" s="35"/>
      <c r="IKY104" s="35"/>
      <c r="IKZ104" s="35"/>
      <c r="ILA104" s="35"/>
      <c r="ILB104" s="35"/>
      <c r="ILC104" s="35"/>
      <c r="ILD104" s="35"/>
      <c r="ILE104" s="35"/>
      <c r="ILF104" s="35"/>
      <c r="ILG104" s="35"/>
      <c r="ILH104" s="35"/>
      <c r="ILI104" s="35"/>
      <c r="ILJ104" s="35"/>
      <c r="ILK104" s="35"/>
      <c r="ILL104" s="35"/>
      <c r="ILM104" s="35"/>
      <c r="ILN104" s="35"/>
      <c r="ILO104" s="35"/>
      <c r="ILP104" s="35"/>
      <c r="ILQ104" s="35"/>
      <c r="ILR104" s="35"/>
      <c r="ILS104" s="35"/>
      <c r="ILT104" s="35"/>
      <c r="ILU104" s="35"/>
      <c r="ILV104" s="35"/>
      <c r="ILW104" s="35"/>
      <c r="ILX104" s="35"/>
      <c r="ILY104" s="35"/>
      <c r="ILZ104" s="35"/>
      <c r="IMA104" s="35"/>
      <c r="IMB104" s="35"/>
      <c r="IMC104" s="35"/>
      <c r="IMD104" s="35"/>
      <c r="IME104" s="35"/>
      <c r="IMF104" s="35"/>
      <c r="IMG104" s="35"/>
      <c r="IMH104" s="35"/>
      <c r="IMI104" s="35"/>
      <c r="IMJ104" s="35"/>
      <c r="IMK104" s="35"/>
      <c r="IML104" s="35"/>
      <c r="IMM104" s="35"/>
      <c r="IMN104" s="35"/>
      <c r="IMO104" s="35"/>
      <c r="IMP104" s="35"/>
      <c r="IMQ104" s="35"/>
      <c r="IMR104" s="35"/>
      <c r="IMS104" s="35"/>
      <c r="IMT104" s="35"/>
      <c r="IMU104" s="35"/>
      <c r="IMV104" s="35"/>
      <c r="IMW104" s="35"/>
      <c r="IMX104" s="35"/>
      <c r="IMY104" s="35"/>
      <c r="IMZ104" s="35"/>
      <c r="INA104" s="35"/>
      <c r="INB104" s="35"/>
      <c r="INC104" s="35"/>
      <c r="IND104" s="35"/>
      <c r="INE104" s="35"/>
      <c r="INF104" s="35"/>
      <c r="ING104" s="35"/>
      <c r="INH104" s="35"/>
      <c r="INI104" s="35"/>
      <c r="INJ104" s="35"/>
      <c r="INK104" s="35"/>
      <c r="INL104" s="35"/>
      <c r="INM104" s="35"/>
      <c r="INN104" s="35"/>
      <c r="INO104" s="35"/>
      <c r="INP104" s="35"/>
      <c r="INQ104" s="35"/>
      <c r="INR104" s="35"/>
      <c r="INS104" s="35"/>
      <c r="INT104" s="35"/>
      <c r="INU104" s="35"/>
      <c r="INV104" s="35"/>
      <c r="INW104" s="35"/>
      <c r="INX104" s="35"/>
      <c r="INY104" s="35"/>
      <c r="INZ104" s="35"/>
      <c r="IOA104" s="35"/>
      <c r="IOB104" s="35"/>
      <c r="IOC104" s="35"/>
      <c r="IOD104" s="35"/>
      <c r="IOE104" s="35"/>
      <c r="IOF104" s="35"/>
      <c r="IOG104" s="35"/>
      <c r="IOH104" s="35"/>
      <c r="IOI104" s="35"/>
      <c r="IOJ104" s="35"/>
      <c r="IOK104" s="35"/>
      <c r="IOL104" s="35"/>
      <c r="IOM104" s="35"/>
      <c r="ION104" s="35"/>
      <c r="IOO104" s="35"/>
      <c r="IOP104" s="35"/>
      <c r="IOQ104" s="35"/>
      <c r="IOR104" s="35"/>
      <c r="IOS104" s="35"/>
      <c r="IOT104" s="35"/>
      <c r="IOU104" s="35"/>
      <c r="IOV104" s="35"/>
      <c r="IOW104" s="35"/>
      <c r="IOX104" s="35"/>
      <c r="IOY104" s="35"/>
      <c r="IOZ104" s="35"/>
      <c r="IPA104" s="35"/>
      <c r="IPB104" s="35"/>
      <c r="IPC104" s="35"/>
      <c r="IPD104" s="35"/>
      <c r="IPE104" s="35"/>
      <c r="IPF104" s="35"/>
      <c r="IPG104" s="35"/>
      <c r="IPH104" s="35"/>
      <c r="IPI104" s="35"/>
      <c r="IPJ104" s="35"/>
      <c r="IPK104" s="35"/>
      <c r="IPL104" s="35"/>
      <c r="IPM104" s="35"/>
      <c r="IPN104" s="35"/>
      <c r="IPO104" s="35"/>
      <c r="IPP104" s="35"/>
      <c r="IPQ104" s="35"/>
      <c r="IPR104" s="35"/>
      <c r="IPS104" s="35"/>
      <c r="IPT104" s="35"/>
      <c r="IPU104" s="35"/>
      <c r="IPV104" s="35"/>
      <c r="IPW104" s="35"/>
      <c r="IPX104" s="35"/>
      <c r="IPY104" s="35"/>
      <c r="IPZ104" s="35"/>
      <c r="IQA104" s="35"/>
      <c r="IQB104" s="35"/>
      <c r="IQC104" s="35"/>
      <c r="IQD104" s="35"/>
      <c r="IQE104" s="35"/>
      <c r="IQF104" s="35"/>
      <c r="IQG104" s="35"/>
      <c r="IQH104" s="35"/>
      <c r="IQI104" s="35"/>
      <c r="IQJ104" s="35"/>
      <c r="IQK104" s="35"/>
      <c r="IQL104" s="35"/>
      <c r="IQM104" s="35"/>
      <c r="IQN104" s="35"/>
      <c r="IQO104" s="35"/>
      <c r="IQP104" s="35"/>
      <c r="IQQ104" s="35"/>
      <c r="IQR104" s="35"/>
      <c r="IQS104" s="35"/>
      <c r="IQT104" s="35"/>
      <c r="IQU104" s="35"/>
      <c r="IQV104" s="35"/>
      <c r="IQW104" s="35"/>
      <c r="IQX104" s="35"/>
      <c r="IQY104" s="35"/>
      <c r="IQZ104" s="35"/>
      <c r="IRA104" s="35"/>
      <c r="IRB104" s="35"/>
      <c r="IRC104" s="35"/>
      <c r="IRD104" s="35"/>
      <c r="IRE104" s="35"/>
      <c r="IRF104" s="35"/>
      <c r="IRG104" s="35"/>
      <c r="IRH104" s="35"/>
      <c r="IRI104" s="35"/>
      <c r="IRJ104" s="35"/>
      <c r="IRK104" s="35"/>
      <c r="IRL104" s="35"/>
      <c r="IRM104" s="35"/>
      <c r="IRN104" s="35"/>
      <c r="IRO104" s="35"/>
      <c r="IRP104" s="35"/>
      <c r="IRQ104" s="35"/>
      <c r="IRR104" s="35"/>
      <c r="IRS104" s="35"/>
      <c r="IRT104" s="35"/>
      <c r="IRU104" s="35"/>
      <c r="IRV104" s="35"/>
      <c r="IRW104" s="35"/>
      <c r="IRX104" s="35"/>
      <c r="IRY104" s="35"/>
      <c r="IRZ104" s="35"/>
      <c r="ISA104" s="35"/>
      <c r="ISB104" s="35"/>
      <c r="ISC104" s="35"/>
      <c r="ISD104" s="35"/>
      <c r="ISE104" s="35"/>
      <c r="ISF104" s="35"/>
      <c r="ISG104" s="35"/>
      <c r="ISH104" s="35"/>
      <c r="ISI104" s="35"/>
      <c r="ISJ104" s="35"/>
      <c r="ISK104" s="35"/>
      <c r="ISL104" s="35"/>
      <c r="ISM104" s="35"/>
      <c r="ISN104" s="35"/>
      <c r="ISO104" s="35"/>
      <c r="ISP104" s="35"/>
      <c r="ISQ104" s="35"/>
      <c r="ISR104" s="35"/>
      <c r="ISS104" s="35"/>
      <c r="IST104" s="35"/>
      <c r="ISU104" s="35"/>
      <c r="ISV104" s="35"/>
      <c r="ISW104" s="35"/>
      <c r="ISX104" s="35"/>
      <c r="ISY104" s="35"/>
      <c r="ISZ104" s="35"/>
      <c r="ITA104" s="35"/>
      <c r="ITB104" s="35"/>
      <c r="ITC104" s="35"/>
      <c r="ITD104" s="35"/>
      <c r="ITE104" s="35"/>
      <c r="ITF104" s="35"/>
      <c r="ITG104" s="35"/>
      <c r="ITH104" s="35"/>
      <c r="ITI104" s="35"/>
      <c r="ITJ104" s="35"/>
      <c r="ITK104" s="35"/>
      <c r="ITL104" s="35"/>
      <c r="ITM104" s="35"/>
      <c r="ITN104" s="35"/>
      <c r="ITO104" s="35"/>
      <c r="ITP104" s="35"/>
      <c r="ITQ104" s="35"/>
      <c r="ITR104" s="35"/>
      <c r="ITS104" s="35"/>
      <c r="ITT104" s="35"/>
      <c r="ITU104" s="35"/>
      <c r="ITV104" s="35"/>
      <c r="ITW104" s="35"/>
      <c r="ITX104" s="35"/>
      <c r="ITY104" s="35"/>
      <c r="ITZ104" s="35"/>
      <c r="IUA104" s="35"/>
      <c r="IUB104" s="35"/>
      <c r="IUC104" s="35"/>
      <c r="IUD104" s="35"/>
      <c r="IUE104" s="35"/>
      <c r="IUF104" s="35"/>
      <c r="IUG104" s="35"/>
      <c r="IUH104" s="35"/>
      <c r="IUI104" s="35"/>
      <c r="IUJ104" s="35"/>
      <c r="IUK104" s="35"/>
      <c r="IUL104" s="35"/>
      <c r="IUM104" s="35"/>
      <c r="IUN104" s="35"/>
      <c r="IUO104" s="35"/>
      <c r="IUP104" s="35"/>
      <c r="IUQ104" s="35"/>
      <c r="IUR104" s="35"/>
      <c r="IUS104" s="35"/>
      <c r="IUT104" s="35"/>
      <c r="IUU104" s="35"/>
      <c r="IUV104" s="35"/>
      <c r="IUW104" s="35"/>
      <c r="IUX104" s="35"/>
      <c r="IUY104" s="35"/>
      <c r="IUZ104" s="35"/>
      <c r="IVA104" s="35"/>
      <c r="IVB104" s="35"/>
      <c r="IVC104" s="35"/>
      <c r="IVD104" s="35"/>
      <c r="IVE104" s="35"/>
      <c r="IVF104" s="35"/>
      <c r="IVG104" s="35"/>
      <c r="IVH104" s="35"/>
      <c r="IVI104" s="35"/>
      <c r="IVJ104" s="35"/>
      <c r="IVK104" s="35"/>
      <c r="IVL104" s="35"/>
      <c r="IVM104" s="35"/>
      <c r="IVN104" s="35"/>
      <c r="IVO104" s="35"/>
      <c r="IVP104" s="35"/>
      <c r="IVQ104" s="35"/>
      <c r="IVR104" s="35"/>
      <c r="IVS104" s="35"/>
      <c r="IVT104" s="35"/>
      <c r="IVU104" s="35"/>
      <c r="IVV104" s="35"/>
      <c r="IVW104" s="35"/>
      <c r="IVX104" s="35"/>
      <c r="IVY104" s="35"/>
      <c r="IVZ104" s="35"/>
      <c r="IWA104" s="35"/>
      <c r="IWB104" s="35"/>
      <c r="IWC104" s="35"/>
      <c r="IWD104" s="35"/>
      <c r="IWE104" s="35"/>
      <c r="IWF104" s="35"/>
      <c r="IWG104" s="35"/>
      <c r="IWH104" s="35"/>
      <c r="IWI104" s="35"/>
      <c r="IWJ104" s="35"/>
      <c r="IWK104" s="35"/>
      <c r="IWL104" s="35"/>
      <c r="IWM104" s="35"/>
      <c r="IWN104" s="35"/>
      <c r="IWO104" s="35"/>
      <c r="IWP104" s="35"/>
      <c r="IWQ104" s="35"/>
      <c r="IWR104" s="35"/>
      <c r="IWS104" s="35"/>
      <c r="IWT104" s="35"/>
      <c r="IWU104" s="35"/>
      <c r="IWV104" s="35"/>
      <c r="IWW104" s="35"/>
      <c r="IWX104" s="35"/>
      <c r="IWY104" s="35"/>
      <c r="IWZ104" s="35"/>
      <c r="IXA104" s="35"/>
      <c r="IXB104" s="35"/>
      <c r="IXC104" s="35"/>
      <c r="IXD104" s="35"/>
      <c r="IXE104" s="35"/>
      <c r="IXF104" s="35"/>
      <c r="IXG104" s="35"/>
      <c r="IXH104" s="35"/>
      <c r="IXI104" s="35"/>
      <c r="IXJ104" s="35"/>
      <c r="IXK104" s="35"/>
      <c r="IXL104" s="35"/>
      <c r="IXM104" s="35"/>
      <c r="IXN104" s="35"/>
      <c r="IXO104" s="35"/>
      <c r="IXP104" s="35"/>
      <c r="IXQ104" s="35"/>
      <c r="IXR104" s="35"/>
      <c r="IXS104" s="35"/>
      <c r="IXT104" s="35"/>
      <c r="IXU104" s="35"/>
      <c r="IXV104" s="35"/>
      <c r="IXW104" s="35"/>
      <c r="IXX104" s="35"/>
      <c r="IXY104" s="35"/>
      <c r="IXZ104" s="35"/>
      <c r="IYA104" s="35"/>
      <c r="IYB104" s="35"/>
      <c r="IYC104" s="35"/>
      <c r="IYD104" s="35"/>
      <c r="IYE104" s="35"/>
      <c r="IYF104" s="35"/>
      <c r="IYG104" s="35"/>
      <c r="IYH104" s="35"/>
      <c r="IYI104" s="35"/>
      <c r="IYJ104" s="35"/>
      <c r="IYK104" s="35"/>
      <c r="IYL104" s="35"/>
      <c r="IYM104" s="35"/>
      <c r="IYN104" s="35"/>
      <c r="IYO104" s="35"/>
      <c r="IYP104" s="35"/>
      <c r="IYQ104" s="35"/>
      <c r="IYR104" s="35"/>
      <c r="IYS104" s="35"/>
      <c r="IYT104" s="35"/>
      <c r="IYU104" s="35"/>
      <c r="IYV104" s="35"/>
      <c r="IYW104" s="35"/>
      <c r="IYX104" s="35"/>
      <c r="IYY104" s="35"/>
      <c r="IYZ104" s="35"/>
      <c r="IZA104" s="35"/>
      <c r="IZB104" s="35"/>
      <c r="IZC104" s="35"/>
      <c r="IZD104" s="35"/>
      <c r="IZE104" s="35"/>
      <c r="IZF104" s="35"/>
      <c r="IZG104" s="35"/>
      <c r="IZH104" s="35"/>
      <c r="IZI104" s="35"/>
      <c r="IZJ104" s="35"/>
      <c r="IZK104" s="35"/>
      <c r="IZL104" s="35"/>
      <c r="IZM104" s="35"/>
      <c r="IZN104" s="35"/>
      <c r="IZO104" s="35"/>
      <c r="IZP104" s="35"/>
      <c r="IZQ104" s="35"/>
      <c r="IZR104" s="35"/>
      <c r="IZS104" s="35"/>
      <c r="IZT104" s="35"/>
      <c r="IZU104" s="35"/>
      <c r="IZV104" s="35"/>
      <c r="IZW104" s="35"/>
      <c r="IZX104" s="35"/>
      <c r="IZY104" s="35"/>
      <c r="IZZ104" s="35"/>
      <c r="JAA104" s="35"/>
      <c r="JAB104" s="35"/>
      <c r="JAC104" s="35"/>
      <c r="JAD104" s="35"/>
      <c r="JAE104" s="35"/>
      <c r="JAF104" s="35"/>
      <c r="JAG104" s="35"/>
      <c r="JAH104" s="35"/>
      <c r="JAI104" s="35"/>
      <c r="JAJ104" s="35"/>
      <c r="JAK104" s="35"/>
      <c r="JAL104" s="35"/>
      <c r="JAM104" s="35"/>
      <c r="JAN104" s="35"/>
      <c r="JAO104" s="35"/>
      <c r="JAP104" s="35"/>
      <c r="JAQ104" s="35"/>
      <c r="JAR104" s="35"/>
      <c r="JAS104" s="35"/>
      <c r="JAT104" s="35"/>
      <c r="JAU104" s="35"/>
      <c r="JAV104" s="35"/>
      <c r="JAW104" s="35"/>
      <c r="JAX104" s="35"/>
      <c r="JAY104" s="35"/>
      <c r="JAZ104" s="35"/>
      <c r="JBA104" s="35"/>
      <c r="JBB104" s="35"/>
      <c r="JBC104" s="35"/>
      <c r="JBD104" s="35"/>
      <c r="JBE104" s="35"/>
      <c r="JBF104" s="35"/>
      <c r="JBG104" s="35"/>
      <c r="JBH104" s="35"/>
      <c r="JBI104" s="35"/>
      <c r="JBJ104" s="35"/>
      <c r="JBK104" s="35"/>
      <c r="JBL104" s="35"/>
      <c r="JBM104" s="35"/>
      <c r="JBN104" s="35"/>
      <c r="JBO104" s="35"/>
      <c r="JBP104" s="35"/>
      <c r="JBQ104" s="35"/>
      <c r="JBR104" s="35"/>
      <c r="JBS104" s="35"/>
      <c r="JBT104" s="35"/>
      <c r="JBU104" s="35"/>
      <c r="JBV104" s="35"/>
      <c r="JBW104" s="35"/>
      <c r="JBX104" s="35"/>
      <c r="JBY104" s="35"/>
      <c r="JBZ104" s="35"/>
      <c r="JCA104" s="35"/>
      <c r="JCB104" s="35"/>
      <c r="JCC104" s="35"/>
      <c r="JCD104" s="35"/>
      <c r="JCE104" s="35"/>
      <c r="JCF104" s="35"/>
      <c r="JCG104" s="35"/>
      <c r="JCH104" s="35"/>
      <c r="JCI104" s="35"/>
      <c r="JCJ104" s="35"/>
      <c r="JCK104" s="35"/>
      <c r="JCL104" s="35"/>
      <c r="JCM104" s="35"/>
      <c r="JCN104" s="35"/>
      <c r="JCO104" s="35"/>
      <c r="JCP104" s="35"/>
      <c r="JCQ104" s="35"/>
      <c r="JCR104" s="35"/>
      <c r="JCS104" s="35"/>
      <c r="JCT104" s="35"/>
      <c r="JCU104" s="35"/>
      <c r="JCV104" s="35"/>
      <c r="JCW104" s="35"/>
      <c r="JCX104" s="35"/>
      <c r="JCY104" s="35"/>
      <c r="JCZ104" s="35"/>
      <c r="JDA104" s="35"/>
      <c r="JDB104" s="35"/>
      <c r="JDC104" s="35"/>
      <c r="JDD104" s="35"/>
      <c r="JDE104" s="35"/>
      <c r="JDF104" s="35"/>
      <c r="JDG104" s="35"/>
      <c r="JDH104" s="35"/>
      <c r="JDI104" s="35"/>
      <c r="JDJ104" s="35"/>
      <c r="JDK104" s="35"/>
      <c r="JDL104" s="35"/>
      <c r="JDM104" s="35"/>
      <c r="JDN104" s="35"/>
      <c r="JDO104" s="35"/>
      <c r="JDP104" s="35"/>
      <c r="JDQ104" s="35"/>
      <c r="JDR104" s="35"/>
      <c r="JDS104" s="35"/>
      <c r="JDT104" s="35"/>
      <c r="JDU104" s="35"/>
      <c r="JDV104" s="35"/>
      <c r="JDW104" s="35"/>
      <c r="JDX104" s="35"/>
      <c r="JDY104" s="35"/>
      <c r="JDZ104" s="35"/>
      <c r="JEA104" s="35"/>
      <c r="JEB104" s="35"/>
      <c r="JEC104" s="35"/>
      <c r="JED104" s="35"/>
      <c r="JEE104" s="35"/>
      <c r="JEF104" s="35"/>
      <c r="JEG104" s="35"/>
      <c r="JEH104" s="35"/>
      <c r="JEI104" s="35"/>
      <c r="JEJ104" s="35"/>
      <c r="JEK104" s="35"/>
      <c r="JEL104" s="35"/>
      <c r="JEM104" s="35"/>
      <c r="JEN104" s="35"/>
      <c r="JEO104" s="35"/>
      <c r="JEP104" s="35"/>
      <c r="JEQ104" s="35"/>
      <c r="JER104" s="35"/>
      <c r="JES104" s="35"/>
      <c r="JET104" s="35"/>
      <c r="JEU104" s="35"/>
      <c r="JEV104" s="35"/>
      <c r="JEW104" s="35"/>
      <c r="JEX104" s="35"/>
      <c r="JEY104" s="35"/>
      <c r="JEZ104" s="35"/>
      <c r="JFA104" s="35"/>
      <c r="JFB104" s="35"/>
      <c r="JFC104" s="35"/>
      <c r="JFD104" s="35"/>
      <c r="JFE104" s="35"/>
      <c r="JFF104" s="35"/>
      <c r="JFG104" s="35"/>
      <c r="JFH104" s="35"/>
      <c r="JFI104" s="35"/>
      <c r="JFJ104" s="35"/>
      <c r="JFK104" s="35"/>
      <c r="JFL104" s="35"/>
      <c r="JFM104" s="35"/>
      <c r="JFN104" s="35"/>
      <c r="JFO104" s="35"/>
      <c r="JFP104" s="35"/>
      <c r="JFQ104" s="35"/>
      <c r="JFR104" s="35"/>
      <c r="JFS104" s="35"/>
      <c r="JFT104" s="35"/>
      <c r="JFU104" s="35"/>
      <c r="JFV104" s="35"/>
      <c r="JFW104" s="35"/>
      <c r="JFX104" s="35"/>
      <c r="JFY104" s="35"/>
      <c r="JFZ104" s="35"/>
      <c r="JGA104" s="35"/>
      <c r="JGB104" s="35"/>
      <c r="JGC104" s="35"/>
      <c r="JGD104" s="35"/>
      <c r="JGE104" s="35"/>
      <c r="JGF104" s="35"/>
      <c r="JGG104" s="35"/>
      <c r="JGH104" s="35"/>
      <c r="JGI104" s="35"/>
      <c r="JGJ104" s="35"/>
      <c r="JGK104" s="35"/>
      <c r="JGL104" s="35"/>
      <c r="JGM104" s="35"/>
      <c r="JGN104" s="35"/>
      <c r="JGO104" s="35"/>
      <c r="JGP104" s="35"/>
      <c r="JGQ104" s="35"/>
      <c r="JGR104" s="35"/>
      <c r="JGS104" s="35"/>
      <c r="JGT104" s="35"/>
      <c r="JGU104" s="35"/>
      <c r="JGV104" s="35"/>
      <c r="JGW104" s="35"/>
      <c r="JGX104" s="35"/>
      <c r="JGY104" s="35"/>
      <c r="JGZ104" s="35"/>
      <c r="JHA104" s="35"/>
      <c r="JHB104" s="35"/>
      <c r="JHC104" s="35"/>
      <c r="JHD104" s="35"/>
      <c r="JHE104" s="35"/>
      <c r="JHF104" s="35"/>
      <c r="JHG104" s="35"/>
      <c r="JHH104" s="35"/>
      <c r="JHI104" s="35"/>
      <c r="JHJ104" s="35"/>
      <c r="JHK104" s="35"/>
      <c r="JHL104" s="35"/>
      <c r="JHM104" s="35"/>
      <c r="JHN104" s="35"/>
      <c r="JHO104" s="35"/>
      <c r="JHP104" s="35"/>
      <c r="JHQ104" s="35"/>
      <c r="JHR104" s="35"/>
      <c r="JHS104" s="35"/>
      <c r="JHT104" s="35"/>
      <c r="JHU104" s="35"/>
      <c r="JHV104" s="35"/>
      <c r="JHW104" s="35"/>
      <c r="JHX104" s="35"/>
      <c r="JHY104" s="35"/>
      <c r="JHZ104" s="35"/>
      <c r="JIA104" s="35"/>
      <c r="JIB104" s="35"/>
      <c r="JIC104" s="35"/>
      <c r="JID104" s="35"/>
      <c r="JIE104" s="35"/>
      <c r="JIF104" s="35"/>
      <c r="JIG104" s="35"/>
      <c r="JIH104" s="35"/>
      <c r="JII104" s="35"/>
      <c r="JIJ104" s="35"/>
      <c r="JIK104" s="35"/>
      <c r="JIL104" s="35"/>
      <c r="JIM104" s="35"/>
      <c r="JIN104" s="35"/>
      <c r="JIO104" s="35"/>
      <c r="JIP104" s="35"/>
      <c r="JIQ104" s="35"/>
      <c r="JIR104" s="35"/>
      <c r="JIS104" s="35"/>
      <c r="JIT104" s="35"/>
      <c r="JIU104" s="35"/>
      <c r="JIV104" s="35"/>
      <c r="JIW104" s="35"/>
      <c r="JIX104" s="35"/>
      <c r="JIY104" s="35"/>
      <c r="JIZ104" s="35"/>
      <c r="JJA104" s="35"/>
      <c r="JJB104" s="35"/>
      <c r="JJC104" s="35"/>
      <c r="JJD104" s="35"/>
      <c r="JJE104" s="35"/>
      <c r="JJF104" s="35"/>
      <c r="JJG104" s="35"/>
      <c r="JJH104" s="35"/>
      <c r="JJI104" s="35"/>
      <c r="JJJ104" s="35"/>
      <c r="JJK104" s="35"/>
      <c r="JJL104" s="35"/>
      <c r="JJM104" s="35"/>
      <c r="JJN104" s="35"/>
      <c r="JJO104" s="35"/>
      <c r="JJP104" s="35"/>
      <c r="JJQ104" s="35"/>
      <c r="JJR104" s="35"/>
      <c r="JJS104" s="35"/>
      <c r="JJT104" s="35"/>
      <c r="JJU104" s="35"/>
      <c r="JJV104" s="35"/>
      <c r="JJW104" s="35"/>
      <c r="JJX104" s="35"/>
      <c r="JJY104" s="35"/>
      <c r="JJZ104" s="35"/>
      <c r="JKA104" s="35"/>
      <c r="JKB104" s="35"/>
      <c r="JKC104" s="35"/>
      <c r="JKD104" s="35"/>
      <c r="JKE104" s="35"/>
      <c r="JKF104" s="35"/>
      <c r="JKG104" s="35"/>
      <c r="JKH104" s="35"/>
      <c r="JKI104" s="35"/>
      <c r="JKJ104" s="35"/>
      <c r="JKK104" s="35"/>
      <c r="JKL104" s="35"/>
      <c r="JKM104" s="35"/>
      <c r="JKN104" s="35"/>
      <c r="JKO104" s="35"/>
      <c r="JKP104" s="35"/>
      <c r="JKQ104" s="35"/>
      <c r="JKR104" s="35"/>
      <c r="JKS104" s="35"/>
      <c r="JKT104" s="35"/>
      <c r="JKU104" s="35"/>
      <c r="JKV104" s="35"/>
      <c r="JKW104" s="35"/>
      <c r="JKX104" s="35"/>
      <c r="JKY104" s="35"/>
      <c r="JKZ104" s="35"/>
      <c r="JLA104" s="35"/>
      <c r="JLB104" s="35"/>
      <c r="JLC104" s="35"/>
      <c r="JLD104" s="35"/>
      <c r="JLE104" s="35"/>
      <c r="JLF104" s="35"/>
      <c r="JLG104" s="35"/>
      <c r="JLH104" s="35"/>
      <c r="JLI104" s="35"/>
      <c r="JLJ104" s="35"/>
      <c r="JLK104" s="35"/>
      <c r="JLL104" s="35"/>
      <c r="JLM104" s="35"/>
      <c r="JLN104" s="35"/>
      <c r="JLO104" s="35"/>
      <c r="JLP104" s="35"/>
      <c r="JLQ104" s="35"/>
      <c r="JLR104" s="35"/>
      <c r="JLS104" s="35"/>
      <c r="JLT104" s="35"/>
      <c r="JLU104" s="35"/>
      <c r="JLV104" s="35"/>
      <c r="JLW104" s="35"/>
      <c r="JLX104" s="35"/>
      <c r="JLY104" s="35"/>
      <c r="JLZ104" s="35"/>
      <c r="JMA104" s="35"/>
      <c r="JMB104" s="35"/>
      <c r="JMC104" s="35"/>
      <c r="JMD104" s="35"/>
      <c r="JME104" s="35"/>
      <c r="JMF104" s="35"/>
      <c r="JMG104" s="35"/>
      <c r="JMH104" s="35"/>
      <c r="JMI104" s="35"/>
      <c r="JMJ104" s="35"/>
      <c r="JMK104" s="35"/>
      <c r="JML104" s="35"/>
      <c r="JMM104" s="35"/>
      <c r="JMN104" s="35"/>
      <c r="JMO104" s="35"/>
      <c r="JMP104" s="35"/>
      <c r="JMQ104" s="35"/>
      <c r="JMR104" s="35"/>
      <c r="JMS104" s="35"/>
      <c r="JMT104" s="35"/>
      <c r="JMU104" s="35"/>
      <c r="JMV104" s="35"/>
      <c r="JMW104" s="35"/>
      <c r="JMX104" s="35"/>
      <c r="JMY104" s="35"/>
      <c r="JMZ104" s="35"/>
      <c r="JNA104" s="35"/>
      <c r="JNB104" s="35"/>
      <c r="JNC104" s="35"/>
      <c r="JND104" s="35"/>
      <c r="JNE104" s="35"/>
      <c r="JNF104" s="35"/>
      <c r="JNG104" s="35"/>
      <c r="JNH104" s="35"/>
      <c r="JNI104" s="35"/>
      <c r="JNJ104" s="35"/>
      <c r="JNK104" s="35"/>
      <c r="JNL104" s="35"/>
      <c r="JNM104" s="35"/>
      <c r="JNN104" s="35"/>
      <c r="JNO104" s="35"/>
      <c r="JNP104" s="35"/>
      <c r="JNQ104" s="35"/>
      <c r="JNR104" s="35"/>
      <c r="JNS104" s="35"/>
      <c r="JNT104" s="35"/>
      <c r="JNU104" s="35"/>
      <c r="JNV104" s="35"/>
      <c r="JNW104" s="35"/>
      <c r="JNX104" s="35"/>
      <c r="JNY104" s="35"/>
      <c r="JNZ104" s="35"/>
      <c r="JOA104" s="35"/>
      <c r="JOB104" s="35"/>
      <c r="JOC104" s="35"/>
      <c r="JOD104" s="35"/>
      <c r="JOE104" s="35"/>
      <c r="JOF104" s="35"/>
      <c r="JOG104" s="35"/>
      <c r="JOH104" s="35"/>
      <c r="JOI104" s="35"/>
      <c r="JOJ104" s="35"/>
      <c r="JOK104" s="35"/>
      <c r="JOL104" s="35"/>
      <c r="JOM104" s="35"/>
      <c r="JON104" s="35"/>
      <c r="JOO104" s="35"/>
      <c r="JOP104" s="35"/>
      <c r="JOQ104" s="35"/>
      <c r="JOR104" s="35"/>
      <c r="JOS104" s="35"/>
      <c r="JOT104" s="35"/>
      <c r="JOU104" s="35"/>
      <c r="JOV104" s="35"/>
      <c r="JOW104" s="35"/>
      <c r="JOX104" s="35"/>
      <c r="JOY104" s="35"/>
      <c r="JOZ104" s="35"/>
      <c r="JPA104" s="35"/>
      <c r="JPB104" s="35"/>
      <c r="JPC104" s="35"/>
      <c r="JPD104" s="35"/>
      <c r="JPE104" s="35"/>
      <c r="JPF104" s="35"/>
      <c r="JPG104" s="35"/>
      <c r="JPH104" s="35"/>
      <c r="JPI104" s="35"/>
      <c r="JPJ104" s="35"/>
      <c r="JPK104" s="35"/>
      <c r="JPL104" s="35"/>
      <c r="JPM104" s="35"/>
      <c r="JPN104" s="35"/>
      <c r="JPO104" s="35"/>
      <c r="JPP104" s="35"/>
      <c r="JPQ104" s="35"/>
      <c r="JPR104" s="35"/>
      <c r="JPS104" s="35"/>
      <c r="JPT104" s="35"/>
      <c r="JPU104" s="35"/>
      <c r="JPV104" s="35"/>
      <c r="JPW104" s="35"/>
      <c r="JPX104" s="35"/>
      <c r="JPY104" s="35"/>
      <c r="JPZ104" s="35"/>
      <c r="JQA104" s="35"/>
      <c r="JQB104" s="35"/>
      <c r="JQC104" s="35"/>
      <c r="JQD104" s="35"/>
      <c r="JQE104" s="35"/>
      <c r="JQF104" s="35"/>
      <c r="JQG104" s="35"/>
      <c r="JQH104" s="35"/>
      <c r="JQI104" s="35"/>
      <c r="JQJ104" s="35"/>
      <c r="JQK104" s="35"/>
      <c r="JQL104" s="35"/>
      <c r="JQM104" s="35"/>
      <c r="JQN104" s="35"/>
      <c r="JQO104" s="35"/>
      <c r="JQP104" s="35"/>
      <c r="JQQ104" s="35"/>
      <c r="JQR104" s="35"/>
      <c r="JQS104" s="35"/>
      <c r="JQT104" s="35"/>
      <c r="JQU104" s="35"/>
      <c r="JQV104" s="35"/>
      <c r="JQW104" s="35"/>
      <c r="JQX104" s="35"/>
      <c r="JQY104" s="35"/>
      <c r="JQZ104" s="35"/>
      <c r="JRA104" s="35"/>
      <c r="JRB104" s="35"/>
      <c r="JRC104" s="35"/>
      <c r="JRD104" s="35"/>
      <c r="JRE104" s="35"/>
      <c r="JRF104" s="35"/>
      <c r="JRG104" s="35"/>
      <c r="JRH104" s="35"/>
      <c r="JRI104" s="35"/>
      <c r="JRJ104" s="35"/>
      <c r="JRK104" s="35"/>
      <c r="JRL104" s="35"/>
      <c r="JRM104" s="35"/>
      <c r="JRN104" s="35"/>
      <c r="JRO104" s="35"/>
      <c r="JRP104" s="35"/>
      <c r="JRQ104" s="35"/>
      <c r="JRR104" s="35"/>
      <c r="JRS104" s="35"/>
      <c r="JRT104" s="35"/>
      <c r="JRU104" s="35"/>
      <c r="JRV104" s="35"/>
      <c r="JRW104" s="35"/>
      <c r="JRX104" s="35"/>
      <c r="JRY104" s="35"/>
      <c r="JRZ104" s="35"/>
      <c r="JSA104" s="35"/>
      <c r="JSB104" s="35"/>
      <c r="JSC104" s="35"/>
      <c r="JSD104" s="35"/>
      <c r="JSE104" s="35"/>
      <c r="JSF104" s="35"/>
      <c r="JSG104" s="35"/>
      <c r="JSH104" s="35"/>
      <c r="JSI104" s="35"/>
      <c r="JSJ104" s="35"/>
      <c r="JSK104" s="35"/>
      <c r="JSL104" s="35"/>
      <c r="JSM104" s="35"/>
      <c r="JSN104" s="35"/>
      <c r="JSO104" s="35"/>
      <c r="JSP104" s="35"/>
      <c r="JSQ104" s="35"/>
      <c r="JSR104" s="35"/>
      <c r="JSS104" s="35"/>
      <c r="JST104" s="35"/>
      <c r="JSU104" s="35"/>
      <c r="JSV104" s="35"/>
      <c r="JSW104" s="35"/>
      <c r="JSX104" s="35"/>
      <c r="JSY104" s="35"/>
      <c r="JSZ104" s="35"/>
      <c r="JTA104" s="35"/>
      <c r="JTB104" s="35"/>
      <c r="JTC104" s="35"/>
      <c r="JTD104" s="35"/>
      <c r="JTE104" s="35"/>
      <c r="JTF104" s="35"/>
      <c r="JTG104" s="35"/>
      <c r="JTH104" s="35"/>
      <c r="JTI104" s="35"/>
      <c r="JTJ104" s="35"/>
      <c r="JTK104" s="35"/>
      <c r="JTL104" s="35"/>
      <c r="JTM104" s="35"/>
      <c r="JTN104" s="35"/>
      <c r="JTO104" s="35"/>
      <c r="JTP104" s="35"/>
      <c r="JTQ104" s="35"/>
      <c r="JTR104" s="35"/>
      <c r="JTS104" s="35"/>
      <c r="JTT104" s="35"/>
      <c r="JTU104" s="35"/>
      <c r="JTV104" s="35"/>
      <c r="JTW104" s="35"/>
      <c r="JTX104" s="35"/>
      <c r="JTY104" s="35"/>
      <c r="JTZ104" s="35"/>
      <c r="JUA104" s="35"/>
      <c r="JUB104" s="35"/>
      <c r="JUC104" s="35"/>
      <c r="JUD104" s="35"/>
      <c r="JUE104" s="35"/>
      <c r="JUF104" s="35"/>
      <c r="JUG104" s="35"/>
      <c r="JUH104" s="35"/>
      <c r="JUI104" s="35"/>
      <c r="JUJ104" s="35"/>
      <c r="JUK104" s="35"/>
      <c r="JUL104" s="35"/>
      <c r="JUM104" s="35"/>
      <c r="JUN104" s="35"/>
      <c r="JUO104" s="35"/>
      <c r="JUP104" s="35"/>
      <c r="JUQ104" s="35"/>
      <c r="JUR104" s="35"/>
      <c r="JUS104" s="35"/>
      <c r="JUT104" s="35"/>
      <c r="JUU104" s="35"/>
      <c r="JUV104" s="35"/>
      <c r="JUW104" s="35"/>
      <c r="JUX104" s="35"/>
      <c r="JUY104" s="35"/>
      <c r="JUZ104" s="35"/>
      <c r="JVA104" s="35"/>
      <c r="JVB104" s="35"/>
      <c r="JVC104" s="35"/>
      <c r="JVD104" s="35"/>
      <c r="JVE104" s="35"/>
      <c r="JVF104" s="35"/>
      <c r="JVG104" s="35"/>
      <c r="JVH104" s="35"/>
      <c r="JVI104" s="35"/>
      <c r="JVJ104" s="35"/>
      <c r="JVK104" s="35"/>
      <c r="JVL104" s="35"/>
      <c r="JVM104" s="35"/>
      <c r="JVN104" s="35"/>
      <c r="JVO104" s="35"/>
      <c r="JVP104" s="35"/>
      <c r="JVQ104" s="35"/>
      <c r="JVR104" s="35"/>
      <c r="JVS104" s="35"/>
      <c r="JVT104" s="35"/>
      <c r="JVU104" s="35"/>
      <c r="JVV104" s="35"/>
      <c r="JVW104" s="35"/>
      <c r="JVX104" s="35"/>
      <c r="JVY104" s="35"/>
      <c r="JVZ104" s="35"/>
      <c r="JWA104" s="35"/>
      <c r="JWB104" s="35"/>
      <c r="JWC104" s="35"/>
      <c r="JWD104" s="35"/>
      <c r="JWE104" s="35"/>
      <c r="JWF104" s="35"/>
      <c r="JWG104" s="35"/>
      <c r="JWH104" s="35"/>
      <c r="JWI104" s="35"/>
      <c r="JWJ104" s="35"/>
      <c r="JWK104" s="35"/>
      <c r="JWL104" s="35"/>
      <c r="JWM104" s="35"/>
      <c r="JWN104" s="35"/>
      <c r="JWO104" s="35"/>
      <c r="JWP104" s="35"/>
      <c r="JWQ104" s="35"/>
      <c r="JWR104" s="35"/>
      <c r="JWS104" s="35"/>
      <c r="JWT104" s="35"/>
      <c r="JWU104" s="35"/>
      <c r="JWV104" s="35"/>
      <c r="JWW104" s="35"/>
      <c r="JWX104" s="35"/>
      <c r="JWY104" s="35"/>
      <c r="JWZ104" s="35"/>
      <c r="JXA104" s="35"/>
      <c r="JXB104" s="35"/>
      <c r="JXC104" s="35"/>
      <c r="JXD104" s="35"/>
      <c r="JXE104" s="35"/>
      <c r="JXF104" s="35"/>
      <c r="JXG104" s="35"/>
      <c r="JXH104" s="35"/>
      <c r="JXI104" s="35"/>
      <c r="JXJ104" s="35"/>
      <c r="JXK104" s="35"/>
      <c r="JXL104" s="35"/>
      <c r="JXM104" s="35"/>
      <c r="JXN104" s="35"/>
      <c r="JXO104" s="35"/>
      <c r="JXP104" s="35"/>
      <c r="JXQ104" s="35"/>
      <c r="JXR104" s="35"/>
      <c r="JXS104" s="35"/>
      <c r="JXT104" s="35"/>
      <c r="JXU104" s="35"/>
      <c r="JXV104" s="35"/>
      <c r="JXW104" s="35"/>
      <c r="JXX104" s="35"/>
      <c r="JXY104" s="35"/>
      <c r="JXZ104" s="35"/>
      <c r="JYA104" s="35"/>
      <c r="JYB104" s="35"/>
      <c r="JYC104" s="35"/>
      <c r="JYD104" s="35"/>
      <c r="JYE104" s="35"/>
      <c r="JYF104" s="35"/>
      <c r="JYG104" s="35"/>
      <c r="JYH104" s="35"/>
      <c r="JYI104" s="35"/>
      <c r="JYJ104" s="35"/>
      <c r="JYK104" s="35"/>
      <c r="JYL104" s="35"/>
      <c r="JYM104" s="35"/>
      <c r="JYN104" s="35"/>
      <c r="JYO104" s="35"/>
      <c r="JYP104" s="35"/>
      <c r="JYQ104" s="35"/>
      <c r="JYR104" s="35"/>
      <c r="JYS104" s="35"/>
      <c r="JYT104" s="35"/>
      <c r="JYU104" s="35"/>
      <c r="JYV104" s="35"/>
      <c r="JYW104" s="35"/>
      <c r="JYX104" s="35"/>
      <c r="JYY104" s="35"/>
      <c r="JYZ104" s="35"/>
      <c r="JZA104" s="35"/>
      <c r="JZB104" s="35"/>
      <c r="JZC104" s="35"/>
      <c r="JZD104" s="35"/>
      <c r="JZE104" s="35"/>
      <c r="JZF104" s="35"/>
      <c r="JZG104" s="35"/>
      <c r="JZH104" s="35"/>
      <c r="JZI104" s="35"/>
      <c r="JZJ104" s="35"/>
      <c r="JZK104" s="35"/>
      <c r="JZL104" s="35"/>
      <c r="JZM104" s="35"/>
      <c r="JZN104" s="35"/>
      <c r="JZO104" s="35"/>
      <c r="JZP104" s="35"/>
      <c r="JZQ104" s="35"/>
      <c r="JZR104" s="35"/>
      <c r="JZS104" s="35"/>
      <c r="JZT104" s="35"/>
      <c r="JZU104" s="35"/>
      <c r="JZV104" s="35"/>
      <c r="JZW104" s="35"/>
      <c r="JZX104" s="35"/>
      <c r="JZY104" s="35"/>
      <c r="JZZ104" s="35"/>
      <c r="KAA104" s="35"/>
      <c r="KAB104" s="35"/>
      <c r="KAC104" s="35"/>
      <c r="KAD104" s="35"/>
      <c r="KAE104" s="35"/>
      <c r="KAF104" s="35"/>
      <c r="KAG104" s="35"/>
      <c r="KAH104" s="35"/>
      <c r="KAI104" s="35"/>
      <c r="KAJ104" s="35"/>
      <c r="KAK104" s="35"/>
      <c r="KAL104" s="35"/>
      <c r="KAM104" s="35"/>
      <c r="KAN104" s="35"/>
      <c r="KAO104" s="35"/>
      <c r="KAP104" s="35"/>
      <c r="KAQ104" s="35"/>
      <c r="KAR104" s="35"/>
      <c r="KAS104" s="35"/>
      <c r="KAT104" s="35"/>
      <c r="KAU104" s="35"/>
      <c r="KAV104" s="35"/>
      <c r="KAW104" s="35"/>
      <c r="KAX104" s="35"/>
      <c r="KAY104" s="35"/>
      <c r="KAZ104" s="35"/>
      <c r="KBA104" s="35"/>
      <c r="KBB104" s="35"/>
      <c r="KBC104" s="35"/>
      <c r="KBD104" s="35"/>
      <c r="KBE104" s="35"/>
      <c r="KBF104" s="35"/>
      <c r="KBG104" s="35"/>
      <c r="KBH104" s="35"/>
      <c r="KBI104" s="35"/>
      <c r="KBJ104" s="35"/>
      <c r="KBK104" s="35"/>
      <c r="KBL104" s="35"/>
      <c r="KBM104" s="35"/>
      <c r="KBN104" s="35"/>
      <c r="KBO104" s="35"/>
      <c r="KBP104" s="35"/>
      <c r="KBQ104" s="35"/>
      <c r="KBR104" s="35"/>
      <c r="KBS104" s="35"/>
      <c r="KBT104" s="35"/>
      <c r="KBU104" s="35"/>
      <c r="KBV104" s="35"/>
      <c r="KBW104" s="35"/>
      <c r="KBX104" s="35"/>
      <c r="KBY104" s="35"/>
      <c r="KBZ104" s="35"/>
      <c r="KCA104" s="35"/>
      <c r="KCB104" s="35"/>
      <c r="KCC104" s="35"/>
      <c r="KCD104" s="35"/>
      <c r="KCE104" s="35"/>
      <c r="KCF104" s="35"/>
      <c r="KCG104" s="35"/>
      <c r="KCH104" s="35"/>
      <c r="KCI104" s="35"/>
      <c r="KCJ104" s="35"/>
      <c r="KCK104" s="35"/>
      <c r="KCL104" s="35"/>
      <c r="KCM104" s="35"/>
      <c r="KCN104" s="35"/>
      <c r="KCO104" s="35"/>
      <c r="KCP104" s="35"/>
      <c r="KCQ104" s="35"/>
      <c r="KCR104" s="35"/>
      <c r="KCS104" s="35"/>
      <c r="KCT104" s="35"/>
      <c r="KCU104" s="35"/>
      <c r="KCV104" s="35"/>
      <c r="KCW104" s="35"/>
      <c r="KCX104" s="35"/>
      <c r="KCY104" s="35"/>
      <c r="KCZ104" s="35"/>
      <c r="KDA104" s="35"/>
      <c r="KDB104" s="35"/>
      <c r="KDC104" s="35"/>
      <c r="KDD104" s="35"/>
      <c r="KDE104" s="35"/>
      <c r="KDF104" s="35"/>
      <c r="KDG104" s="35"/>
      <c r="KDH104" s="35"/>
      <c r="KDI104" s="35"/>
      <c r="KDJ104" s="35"/>
      <c r="KDK104" s="35"/>
      <c r="KDL104" s="35"/>
      <c r="KDM104" s="35"/>
      <c r="KDN104" s="35"/>
      <c r="KDO104" s="35"/>
      <c r="KDP104" s="35"/>
      <c r="KDQ104" s="35"/>
      <c r="KDR104" s="35"/>
      <c r="KDS104" s="35"/>
      <c r="KDT104" s="35"/>
      <c r="KDU104" s="35"/>
      <c r="KDV104" s="35"/>
      <c r="KDW104" s="35"/>
      <c r="KDX104" s="35"/>
      <c r="KDY104" s="35"/>
      <c r="KDZ104" s="35"/>
      <c r="KEA104" s="35"/>
      <c r="KEB104" s="35"/>
      <c r="KEC104" s="35"/>
      <c r="KED104" s="35"/>
      <c r="KEE104" s="35"/>
      <c r="KEF104" s="35"/>
      <c r="KEG104" s="35"/>
      <c r="KEH104" s="35"/>
      <c r="KEI104" s="35"/>
      <c r="KEJ104" s="35"/>
      <c r="KEK104" s="35"/>
      <c r="KEL104" s="35"/>
      <c r="KEM104" s="35"/>
      <c r="KEN104" s="35"/>
      <c r="KEO104" s="35"/>
      <c r="KEP104" s="35"/>
      <c r="KEQ104" s="35"/>
      <c r="KER104" s="35"/>
      <c r="KES104" s="35"/>
      <c r="KET104" s="35"/>
      <c r="KEU104" s="35"/>
      <c r="KEV104" s="35"/>
      <c r="KEW104" s="35"/>
      <c r="KEX104" s="35"/>
      <c r="KEY104" s="35"/>
      <c r="KEZ104" s="35"/>
      <c r="KFA104" s="35"/>
      <c r="KFB104" s="35"/>
      <c r="KFC104" s="35"/>
      <c r="KFD104" s="35"/>
      <c r="KFE104" s="35"/>
      <c r="KFF104" s="35"/>
      <c r="KFG104" s="35"/>
      <c r="KFH104" s="35"/>
      <c r="KFI104" s="35"/>
      <c r="KFJ104" s="35"/>
      <c r="KFK104" s="35"/>
      <c r="KFL104" s="35"/>
      <c r="KFM104" s="35"/>
      <c r="KFN104" s="35"/>
      <c r="KFO104" s="35"/>
      <c r="KFP104" s="35"/>
      <c r="KFQ104" s="35"/>
      <c r="KFR104" s="35"/>
      <c r="KFS104" s="35"/>
      <c r="KFT104" s="35"/>
      <c r="KFU104" s="35"/>
      <c r="KFV104" s="35"/>
      <c r="KFW104" s="35"/>
      <c r="KFX104" s="35"/>
      <c r="KFY104" s="35"/>
      <c r="KFZ104" s="35"/>
      <c r="KGA104" s="35"/>
      <c r="KGB104" s="35"/>
      <c r="KGC104" s="35"/>
      <c r="KGD104" s="35"/>
      <c r="KGE104" s="35"/>
      <c r="KGF104" s="35"/>
      <c r="KGG104" s="35"/>
      <c r="KGH104" s="35"/>
      <c r="KGI104" s="35"/>
      <c r="KGJ104" s="35"/>
      <c r="KGK104" s="35"/>
      <c r="KGL104" s="35"/>
      <c r="KGM104" s="35"/>
      <c r="KGN104" s="35"/>
      <c r="KGO104" s="35"/>
      <c r="KGP104" s="35"/>
      <c r="KGQ104" s="35"/>
      <c r="KGR104" s="35"/>
      <c r="KGS104" s="35"/>
      <c r="KGT104" s="35"/>
      <c r="KGU104" s="35"/>
      <c r="KGV104" s="35"/>
      <c r="KGW104" s="35"/>
      <c r="KGX104" s="35"/>
      <c r="KGY104" s="35"/>
      <c r="KGZ104" s="35"/>
      <c r="KHA104" s="35"/>
      <c r="KHB104" s="35"/>
      <c r="KHC104" s="35"/>
      <c r="KHD104" s="35"/>
      <c r="KHE104" s="35"/>
      <c r="KHF104" s="35"/>
      <c r="KHG104" s="35"/>
      <c r="KHH104" s="35"/>
      <c r="KHI104" s="35"/>
      <c r="KHJ104" s="35"/>
      <c r="KHK104" s="35"/>
      <c r="KHL104" s="35"/>
      <c r="KHM104" s="35"/>
      <c r="KHN104" s="35"/>
      <c r="KHO104" s="35"/>
      <c r="KHP104" s="35"/>
      <c r="KHQ104" s="35"/>
      <c r="KHR104" s="35"/>
      <c r="KHS104" s="35"/>
      <c r="KHT104" s="35"/>
      <c r="KHU104" s="35"/>
      <c r="KHV104" s="35"/>
      <c r="KHW104" s="35"/>
      <c r="KHX104" s="35"/>
      <c r="KHY104" s="35"/>
      <c r="KHZ104" s="35"/>
      <c r="KIA104" s="35"/>
      <c r="KIB104" s="35"/>
      <c r="KIC104" s="35"/>
      <c r="KID104" s="35"/>
      <c r="KIE104" s="35"/>
      <c r="KIF104" s="35"/>
      <c r="KIG104" s="35"/>
      <c r="KIH104" s="35"/>
      <c r="KII104" s="35"/>
      <c r="KIJ104" s="35"/>
      <c r="KIK104" s="35"/>
      <c r="KIL104" s="35"/>
      <c r="KIM104" s="35"/>
      <c r="KIN104" s="35"/>
      <c r="KIO104" s="35"/>
      <c r="KIP104" s="35"/>
      <c r="KIQ104" s="35"/>
      <c r="KIR104" s="35"/>
      <c r="KIS104" s="35"/>
      <c r="KIT104" s="35"/>
      <c r="KIU104" s="35"/>
      <c r="KIV104" s="35"/>
      <c r="KIW104" s="35"/>
      <c r="KIX104" s="35"/>
      <c r="KIY104" s="35"/>
      <c r="KIZ104" s="35"/>
      <c r="KJA104" s="35"/>
      <c r="KJB104" s="35"/>
      <c r="KJC104" s="35"/>
      <c r="KJD104" s="35"/>
      <c r="KJE104" s="35"/>
      <c r="KJF104" s="35"/>
      <c r="KJG104" s="35"/>
      <c r="KJH104" s="35"/>
      <c r="KJI104" s="35"/>
      <c r="KJJ104" s="35"/>
      <c r="KJK104" s="35"/>
      <c r="KJL104" s="35"/>
      <c r="KJM104" s="35"/>
      <c r="KJN104" s="35"/>
      <c r="KJO104" s="35"/>
      <c r="KJP104" s="35"/>
      <c r="KJQ104" s="35"/>
      <c r="KJR104" s="35"/>
      <c r="KJS104" s="35"/>
      <c r="KJT104" s="35"/>
      <c r="KJU104" s="35"/>
      <c r="KJV104" s="35"/>
      <c r="KJW104" s="35"/>
      <c r="KJX104" s="35"/>
      <c r="KJY104" s="35"/>
      <c r="KJZ104" s="35"/>
      <c r="KKA104" s="35"/>
      <c r="KKB104" s="35"/>
      <c r="KKC104" s="35"/>
      <c r="KKD104" s="35"/>
      <c r="KKE104" s="35"/>
      <c r="KKF104" s="35"/>
      <c r="KKG104" s="35"/>
      <c r="KKH104" s="35"/>
      <c r="KKI104" s="35"/>
      <c r="KKJ104" s="35"/>
      <c r="KKK104" s="35"/>
      <c r="KKL104" s="35"/>
      <c r="KKM104" s="35"/>
      <c r="KKN104" s="35"/>
      <c r="KKO104" s="35"/>
      <c r="KKP104" s="35"/>
      <c r="KKQ104" s="35"/>
      <c r="KKR104" s="35"/>
      <c r="KKS104" s="35"/>
      <c r="KKT104" s="35"/>
      <c r="KKU104" s="35"/>
      <c r="KKV104" s="35"/>
      <c r="KKW104" s="35"/>
      <c r="KKX104" s="35"/>
      <c r="KKY104" s="35"/>
      <c r="KKZ104" s="35"/>
      <c r="KLA104" s="35"/>
      <c r="KLB104" s="35"/>
      <c r="KLC104" s="35"/>
      <c r="KLD104" s="35"/>
      <c r="KLE104" s="35"/>
      <c r="KLF104" s="35"/>
      <c r="KLG104" s="35"/>
      <c r="KLH104" s="35"/>
      <c r="KLI104" s="35"/>
      <c r="KLJ104" s="35"/>
      <c r="KLK104" s="35"/>
      <c r="KLL104" s="35"/>
      <c r="KLM104" s="35"/>
      <c r="KLN104" s="35"/>
      <c r="KLO104" s="35"/>
      <c r="KLP104" s="35"/>
      <c r="KLQ104" s="35"/>
      <c r="KLR104" s="35"/>
      <c r="KLS104" s="35"/>
      <c r="KLT104" s="35"/>
      <c r="KLU104" s="35"/>
      <c r="KLV104" s="35"/>
      <c r="KLW104" s="35"/>
      <c r="KLX104" s="35"/>
      <c r="KLY104" s="35"/>
      <c r="KLZ104" s="35"/>
      <c r="KMA104" s="35"/>
      <c r="KMB104" s="35"/>
      <c r="KMC104" s="35"/>
      <c r="KMD104" s="35"/>
      <c r="KME104" s="35"/>
      <c r="KMF104" s="35"/>
      <c r="KMG104" s="35"/>
      <c r="KMH104" s="35"/>
      <c r="KMI104" s="35"/>
      <c r="KMJ104" s="35"/>
      <c r="KMK104" s="35"/>
      <c r="KML104" s="35"/>
      <c r="KMM104" s="35"/>
      <c r="KMN104" s="35"/>
      <c r="KMO104" s="35"/>
      <c r="KMP104" s="35"/>
      <c r="KMQ104" s="35"/>
      <c r="KMR104" s="35"/>
      <c r="KMS104" s="35"/>
      <c r="KMT104" s="35"/>
      <c r="KMU104" s="35"/>
      <c r="KMV104" s="35"/>
      <c r="KMW104" s="35"/>
      <c r="KMX104" s="35"/>
      <c r="KMY104" s="35"/>
      <c r="KMZ104" s="35"/>
      <c r="KNA104" s="35"/>
      <c r="KNB104" s="35"/>
      <c r="KNC104" s="35"/>
      <c r="KND104" s="35"/>
      <c r="KNE104" s="35"/>
      <c r="KNF104" s="35"/>
      <c r="KNG104" s="35"/>
      <c r="KNH104" s="35"/>
      <c r="KNI104" s="35"/>
      <c r="KNJ104" s="35"/>
      <c r="KNK104" s="35"/>
      <c r="KNL104" s="35"/>
      <c r="KNM104" s="35"/>
      <c r="KNN104" s="35"/>
      <c r="KNO104" s="35"/>
      <c r="KNP104" s="35"/>
      <c r="KNQ104" s="35"/>
      <c r="KNR104" s="35"/>
      <c r="KNS104" s="35"/>
      <c r="KNT104" s="35"/>
      <c r="KNU104" s="35"/>
      <c r="KNV104" s="35"/>
      <c r="KNW104" s="35"/>
      <c r="KNX104" s="35"/>
      <c r="KNY104" s="35"/>
      <c r="KNZ104" s="35"/>
      <c r="KOA104" s="35"/>
      <c r="KOB104" s="35"/>
      <c r="KOC104" s="35"/>
      <c r="KOD104" s="35"/>
      <c r="KOE104" s="35"/>
      <c r="KOF104" s="35"/>
      <c r="KOG104" s="35"/>
      <c r="KOH104" s="35"/>
      <c r="KOI104" s="35"/>
      <c r="KOJ104" s="35"/>
      <c r="KOK104" s="35"/>
      <c r="KOL104" s="35"/>
      <c r="KOM104" s="35"/>
      <c r="KON104" s="35"/>
      <c r="KOO104" s="35"/>
      <c r="KOP104" s="35"/>
      <c r="KOQ104" s="35"/>
      <c r="KOR104" s="35"/>
      <c r="KOS104" s="35"/>
      <c r="KOT104" s="35"/>
      <c r="KOU104" s="35"/>
      <c r="KOV104" s="35"/>
      <c r="KOW104" s="35"/>
      <c r="KOX104" s="35"/>
      <c r="KOY104" s="35"/>
      <c r="KOZ104" s="35"/>
      <c r="KPA104" s="35"/>
      <c r="KPB104" s="35"/>
      <c r="KPC104" s="35"/>
      <c r="KPD104" s="35"/>
      <c r="KPE104" s="35"/>
      <c r="KPF104" s="35"/>
      <c r="KPG104" s="35"/>
      <c r="KPH104" s="35"/>
      <c r="KPI104" s="35"/>
      <c r="KPJ104" s="35"/>
      <c r="KPK104" s="35"/>
      <c r="KPL104" s="35"/>
      <c r="KPM104" s="35"/>
      <c r="KPN104" s="35"/>
      <c r="KPO104" s="35"/>
      <c r="KPP104" s="35"/>
      <c r="KPQ104" s="35"/>
      <c r="KPR104" s="35"/>
      <c r="KPS104" s="35"/>
      <c r="KPT104" s="35"/>
      <c r="KPU104" s="35"/>
      <c r="KPV104" s="35"/>
      <c r="KPW104" s="35"/>
      <c r="KPX104" s="35"/>
      <c r="KPY104" s="35"/>
      <c r="KPZ104" s="35"/>
      <c r="KQA104" s="35"/>
      <c r="KQB104" s="35"/>
      <c r="KQC104" s="35"/>
      <c r="KQD104" s="35"/>
      <c r="KQE104" s="35"/>
      <c r="KQF104" s="35"/>
      <c r="KQG104" s="35"/>
      <c r="KQH104" s="35"/>
      <c r="KQI104" s="35"/>
      <c r="KQJ104" s="35"/>
      <c r="KQK104" s="35"/>
      <c r="KQL104" s="35"/>
      <c r="KQM104" s="35"/>
      <c r="KQN104" s="35"/>
      <c r="KQO104" s="35"/>
      <c r="KQP104" s="35"/>
      <c r="KQQ104" s="35"/>
      <c r="KQR104" s="35"/>
      <c r="KQS104" s="35"/>
      <c r="KQT104" s="35"/>
      <c r="KQU104" s="35"/>
      <c r="KQV104" s="35"/>
      <c r="KQW104" s="35"/>
      <c r="KQX104" s="35"/>
      <c r="KQY104" s="35"/>
      <c r="KQZ104" s="35"/>
      <c r="KRA104" s="35"/>
      <c r="KRB104" s="35"/>
      <c r="KRC104" s="35"/>
      <c r="KRD104" s="35"/>
      <c r="KRE104" s="35"/>
      <c r="KRF104" s="35"/>
      <c r="KRG104" s="35"/>
      <c r="KRH104" s="35"/>
      <c r="KRI104" s="35"/>
      <c r="KRJ104" s="35"/>
      <c r="KRK104" s="35"/>
      <c r="KRL104" s="35"/>
      <c r="KRM104" s="35"/>
      <c r="KRN104" s="35"/>
      <c r="KRO104" s="35"/>
      <c r="KRP104" s="35"/>
      <c r="KRQ104" s="35"/>
      <c r="KRR104" s="35"/>
      <c r="KRS104" s="35"/>
      <c r="KRT104" s="35"/>
      <c r="KRU104" s="35"/>
      <c r="KRV104" s="35"/>
      <c r="KRW104" s="35"/>
      <c r="KRX104" s="35"/>
      <c r="KRY104" s="35"/>
      <c r="KRZ104" s="35"/>
      <c r="KSA104" s="35"/>
      <c r="KSB104" s="35"/>
      <c r="KSC104" s="35"/>
      <c r="KSD104" s="35"/>
      <c r="KSE104" s="35"/>
      <c r="KSF104" s="35"/>
      <c r="KSG104" s="35"/>
      <c r="KSH104" s="35"/>
      <c r="KSI104" s="35"/>
      <c r="KSJ104" s="35"/>
      <c r="KSK104" s="35"/>
      <c r="KSL104" s="35"/>
      <c r="KSM104" s="35"/>
      <c r="KSN104" s="35"/>
      <c r="KSO104" s="35"/>
      <c r="KSP104" s="35"/>
      <c r="KSQ104" s="35"/>
      <c r="KSR104" s="35"/>
      <c r="KSS104" s="35"/>
      <c r="KST104" s="35"/>
      <c r="KSU104" s="35"/>
      <c r="KSV104" s="35"/>
      <c r="KSW104" s="35"/>
      <c r="KSX104" s="35"/>
      <c r="KSY104" s="35"/>
      <c r="KSZ104" s="35"/>
      <c r="KTA104" s="35"/>
      <c r="KTB104" s="35"/>
      <c r="KTC104" s="35"/>
      <c r="KTD104" s="35"/>
      <c r="KTE104" s="35"/>
      <c r="KTF104" s="35"/>
      <c r="KTG104" s="35"/>
      <c r="KTH104" s="35"/>
      <c r="KTI104" s="35"/>
      <c r="KTJ104" s="35"/>
      <c r="KTK104" s="35"/>
      <c r="KTL104" s="35"/>
      <c r="KTM104" s="35"/>
      <c r="KTN104" s="35"/>
      <c r="KTO104" s="35"/>
      <c r="KTP104" s="35"/>
      <c r="KTQ104" s="35"/>
      <c r="KTR104" s="35"/>
      <c r="KTS104" s="35"/>
      <c r="KTT104" s="35"/>
      <c r="KTU104" s="35"/>
      <c r="KTV104" s="35"/>
      <c r="KTW104" s="35"/>
      <c r="KTX104" s="35"/>
      <c r="KTY104" s="35"/>
      <c r="KTZ104" s="35"/>
      <c r="KUA104" s="35"/>
      <c r="KUB104" s="35"/>
      <c r="KUC104" s="35"/>
      <c r="KUD104" s="35"/>
      <c r="KUE104" s="35"/>
      <c r="KUF104" s="35"/>
      <c r="KUG104" s="35"/>
      <c r="KUH104" s="35"/>
      <c r="KUI104" s="35"/>
      <c r="KUJ104" s="35"/>
      <c r="KUK104" s="35"/>
      <c r="KUL104" s="35"/>
      <c r="KUM104" s="35"/>
      <c r="KUN104" s="35"/>
      <c r="KUO104" s="35"/>
      <c r="KUP104" s="35"/>
      <c r="KUQ104" s="35"/>
      <c r="KUR104" s="35"/>
      <c r="KUS104" s="35"/>
      <c r="KUT104" s="35"/>
      <c r="KUU104" s="35"/>
      <c r="KUV104" s="35"/>
      <c r="KUW104" s="35"/>
      <c r="KUX104" s="35"/>
      <c r="KUY104" s="35"/>
      <c r="KUZ104" s="35"/>
      <c r="KVA104" s="35"/>
      <c r="KVB104" s="35"/>
      <c r="KVC104" s="35"/>
      <c r="KVD104" s="35"/>
      <c r="KVE104" s="35"/>
      <c r="KVF104" s="35"/>
      <c r="KVG104" s="35"/>
      <c r="KVH104" s="35"/>
      <c r="KVI104" s="35"/>
      <c r="KVJ104" s="35"/>
      <c r="KVK104" s="35"/>
      <c r="KVL104" s="35"/>
      <c r="KVM104" s="35"/>
      <c r="KVN104" s="35"/>
      <c r="KVO104" s="35"/>
      <c r="KVP104" s="35"/>
      <c r="KVQ104" s="35"/>
      <c r="KVR104" s="35"/>
      <c r="KVS104" s="35"/>
      <c r="KVT104" s="35"/>
      <c r="KVU104" s="35"/>
      <c r="KVV104" s="35"/>
      <c r="KVW104" s="35"/>
      <c r="KVX104" s="35"/>
      <c r="KVY104" s="35"/>
      <c r="KVZ104" s="35"/>
      <c r="KWA104" s="35"/>
      <c r="KWB104" s="35"/>
      <c r="KWC104" s="35"/>
      <c r="KWD104" s="35"/>
      <c r="KWE104" s="35"/>
      <c r="KWF104" s="35"/>
      <c r="KWG104" s="35"/>
      <c r="KWH104" s="35"/>
      <c r="KWI104" s="35"/>
      <c r="KWJ104" s="35"/>
      <c r="KWK104" s="35"/>
      <c r="KWL104" s="35"/>
      <c r="KWM104" s="35"/>
      <c r="KWN104" s="35"/>
      <c r="KWO104" s="35"/>
      <c r="KWP104" s="35"/>
      <c r="KWQ104" s="35"/>
      <c r="KWR104" s="35"/>
      <c r="KWS104" s="35"/>
      <c r="KWT104" s="35"/>
      <c r="KWU104" s="35"/>
      <c r="KWV104" s="35"/>
      <c r="KWW104" s="35"/>
      <c r="KWX104" s="35"/>
      <c r="KWY104" s="35"/>
      <c r="KWZ104" s="35"/>
      <c r="KXA104" s="35"/>
      <c r="KXB104" s="35"/>
      <c r="KXC104" s="35"/>
      <c r="KXD104" s="35"/>
      <c r="KXE104" s="35"/>
      <c r="KXF104" s="35"/>
      <c r="KXG104" s="35"/>
      <c r="KXH104" s="35"/>
      <c r="KXI104" s="35"/>
      <c r="KXJ104" s="35"/>
      <c r="KXK104" s="35"/>
      <c r="KXL104" s="35"/>
      <c r="KXM104" s="35"/>
      <c r="KXN104" s="35"/>
      <c r="KXO104" s="35"/>
      <c r="KXP104" s="35"/>
      <c r="KXQ104" s="35"/>
      <c r="KXR104" s="35"/>
      <c r="KXS104" s="35"/>
      <c r="KXT104" s="35"/>
      <c r="KXU104" s="35"/>
      <c r="KXV104" s="35"/>
      <c r="KXW104" s="35"/>
      <c r="KXX104" s="35"/>
      <c r="KXY104" s="35"/>
      <c r="KXZ104" s="35"/>
      <c r="KYA104" s="35"/>
      <c r="KYB104" s="35"/>
      <c r="KYC104" s="35"/>
      <c r="KYD104" s="35"/>
      <c r="KYE104" s="35"/>
      <c r="KYF104" s="35"/>
      <c r="KYG104" s="35"/>
      <c r="KYH104" s="35"/>
      <c r="KYI104" s="35"/>
      <c r="KYJ104" s="35"/>
      <c r="KYK104" s="35"/>
      <c r="KYL104" s="35"/>
      <c r="KYM104" s="35"/>
      <c r="KYN104" s="35"/>
      <c r="KYO104" s="35"/>
      <c r="KYP104" s="35"/>
      <c r="KYQ104" s="35"/>
      <c r="KYR104" s="35"/>
      <c r="KYS104" s="35"/>
      <c r="KYT104" s="35"/>
      <c r="KYU104" s="35"/>
      <c r="KYV104" s="35"/>
      <c r="KYW104" s="35"/>
      <c r="KYX104" s="35"/>
      <c r="KYY104" s="35"/>
      <c r="KYZ104" s="35"/>
      <c r="KZA104" s="35"/>
      <c r="KZB104" s="35"/>
      <c r="KZC104" s="35"/>
      <c r="KZD104" s="35"/>
      <c r="KZE104" s="35"/>
      <c r="KZF104" s="35"/>
      <c r="KZG104" s="35"/>
      <c r="KZH104" s="35"/>
      <c r="KZI104" s="35"/>
      <c r="KZJ104" s="35"/>
      <c r="KZK104" s="35"/>
      <c r="KZL104" s="35"/>
      <c r="KZM104" s="35"/>
      <c r="KZN104" s="35"/>
      <c r="KZO104" s="35"/>
      <c r="KZP104" s="35"/>
      <c r="KZQ104" s="35"/>
      <c r="KZR104" s="35"/>
      <c r="KZS104" s="35"/>
      <c r="KZT104" s="35"/>
      <c r="KZU104" s="35"/>
      <c r="KZV104" s="35"/>
      <c r="KZW104" s="35"/>
      <c r="KZX104" s="35"/>
      <c r="KZY104" s="35"/>
      <c r="KZZ104" s="35"/>
      <c r="LAA104" s="35"/>
      <c r="LAB104" s="35"/>
      <c r="LAC104" s="35"/>
      <c r="LAD104" s="35"/>
      <c r="LAE104" s="35"/>
      <c r="LAF104" s="35"/>
      <c r="LAG104" s="35"/>
      <c r="LAH104" s="35"/>
      <c r="LAI104" s="35"/>
      <c r="LAJ104" s="35"/>
      <c r="LAK104" s="35"/>
      <c r="LAL104" s="35"/>
      <c r="LAM104" s="35"/>
      <c r="LAN104" s="35"/>
      <c r="LAO104" s="35"/>
      <c r="LAP104" s="35"/>
      <c r="LAQ104" s="35"/>
      <c r="LAR104" s="35"/>
      <c r="LAS104" s="35"/>
      <c r="LAT104" s="35"/>
      <c r="LAU104" s="35"/>
      <c r="LAV104" s="35"/>
      <c r="LAW104" s="35"/>
      <c r="LAX104" s="35"/>
      <c r="LAY104" s="35"/>
      <c r="LAZ104" s="35"/>
      <c r="LBA104" s="35"/>
      <c r="LBB104" s="35"/>
      <c r="LBC104" s="35"/>
      <c r="LBD104" s="35"/>
      <c r="LBE104" s="35"/>
      <c r="LBF104" s="35"/>
      <c r="LBG104" s="35"/>
      <c r="LBH104" s="35"/>
      <c r="LBI104" s="35"/>
      <c r="LBJ104" s="35"/>
      <c r="LBK104" s="35"/>
      <c r="LBL104" s="35"/>
      <c r="LBM104" s="35"/>
      <c r="LBN104" s="35"/>
      <c r="LBO104" s="35"/>
      <c r="LBP104" s="35"/>
      <c r="LBQ104" s="35"/>
      <c r="LBR104" s="35"/>
      <c r="LBS104" s="35"/>
      <c r="LBT104" s="35"/>
      <c r="LBU104" s="35"/>
      <c r="LBV104" s="35"/>
      <c r="LBW104" s="35"/>
      <c r="LBX104" s="35"/>
      <c r="LBY104" s="35"/>
      <c r="LBZ104" s="35"/>
      <c r="LCA104" s="35"/>
      <c r="LCB104" s="35"/>
      <c r="LCC104" s="35"/>
      <c r="LCD104" s="35"/>
      <c r="LCE104" s="35"/>
      <c r="LCF104" s="35"/>
      <c r="LCG104" s="35"/>
      <c r="LCH104" s="35"/>
      <c r="LCI104" s="35"/>
      <c r="LCJ104" s="35"/>
      <c r="LCK104" s="35"/>
      <c r="LCL104" s="35"/>
      <c r="LCM104" s="35"/>
      <c r="LCN104" s="35"/>
      <c r="LCO104" s="35"/>
      <c r="LCP104" s="35"/>
      <c r="LCQ104" s="35"/>
      <c r="LCR104" s="35"/>
      <c r="LCS104" s="35"/>
      <c r="LCT104" s="35"/>
      <c r="LCU104" s="35"/>
      <c r="LCV104" s="35"/>
      <c r="LCW104" s="35"/>
      <c r="LCX104" s="35"/>
      <c r="LCY104" s="35"/>
      <c r="LCZ104" s="35"/>
      <c r="LDA104" s="35"/>
      <c r="LDB104" s="35"/>
      <c r="LDC104" s="35"/>
      <c r="LDD104" s="35"/>
      <c r="LDE104" s="35"/>
      <c r="LDF104" s="35"/>
      <c r="LDG104" s="35"/>
      <c r="LDH104" s="35"/>
      <c r="LDI104" s="35"/>
      <c r="LDJ104" s="35"/>
      <c r="LDK104" s="35"/>
      <c r="LDL104" s="35"/>
      <c r="LDM104" s="35"/>
      <c r="LDN104" s="35"/>
      <c r="LDO104" s="35"/>
      <c r="LDP104" s="35"/>
      <c r="LDQ104" s="35"/>
      <c r="LDR104" s="35"/>
      <c r="LDS104" s="35"/>
      <c r="LDT104" s="35"/>
      <c r="LDU104" s="35"/>
      <c r="LDV104" s="35"/>
      <c r="LDW104" s="35"/>
      <c r="LDX104" s="35"/>
      <c r="LDY104" s="35"/>
      <c r="LDZ104" s="35"/>
      <c r="LEA104" s="35"/>
      <c r="LEB104" s="35"/>
      <c r="LEC104" s="35"/>
      <c r="LED104" s="35"/>
      <c r="LEE104" s="35"/>
      <c r="LEF104" s="35"/>
      <c r="LEG104" s="35"/>
      <c r="LEH104" s="35"/>
      <c r="LEI104" s="35"/>
      <c r="LEJ104" s="35"/>
      <c r="LEK104" s="35"/>
      <c r="LEL104" s="35"/>
      <c r="LEM104" s="35"/>
      <c r="LEN104" s="35"/>
      <c r="LEO104" s="35"/>
      <c r="LEP104" s="35"/>
      <c r="LEQ104" s="35"/>
      <c r="LER104" s="35"/>
      <c r="LES104" s="35"/>
      <c r="LET104" s="35"/>
      <c r="LEU104" s="35"/>
      <c r="LEV104" s="35"/>
      <c r="LEW104" s="35"/>
      <c r="LEX104" s="35"/>
      <c r="LEY104" s="35"/>
      <c r="LEZ104" s="35"/>
      <c r="LFA104" s="35"/>
      <c r="LFB104" s="35"/>
      <c r="LFC104" s="35"/>
      <c r="LFD104" s="35"/>
      <c r="LFE104" s="35"/>
      <c r="LFF104" s="35"/>
      <c r="LFG104" s="35"/>
      <c r="LFH104" s="35"/>
      <c r="LFI104" s="35"/>
      <c r="LFJ104" s="35"/>
      <c r="LFK104" s="35"/>
      <c r="LFL104" s="35"/>
      <c r="LFM104" s="35"/>
      <c r="LFN104" s="35"/>
      <c r="LFO104" s="35"/>
      <c r="LFP104" s="35"/>
      <c r="LFQ104" s="35"/>
      <c r="LFR104" s="35"/>
      <c r="LFS104" s="35"/>
      <c r="LFT104" s="35"/>
      <c r="LFU104" s="35"/>
      <c r="LFV104" s="35"/>
      <c r="LFW104" s="35"/>
      <c r="LFX104" s="35"/>
      <c r="LFY104" s="35"/>
      <c r="LFZ104" s="35"/>
      <c r="LGA104" s="35"/>
      <c r="LGB104" s="35"/>
      <c r="LGC104" s="35"/>
      <c r="LGD104" s="35"/>
      <c r="LGE104" s="35"/>
      <c r="LGF104" s="35"/>
      <c r="LGG104" s="35"/>
      <c r="LGH104" s="35"/>
      <c r="LGI104" s="35"/>
      <c r="LGJ104" s="35"/>
      <c r="LGK104" s="35"/>
      <c r="LGL104" s="35"/>
      <c r="LGM104" s="35"/>
      <c r="LGN104" s="35"/>
      <c r="LGO104" s="35"/>
      <c r="LGP104" s="35"/>
      <c r="LGQ104" s="35"/>
      <c r="LGR104" s="35"/>
      <c r="LGS104" s="35"/>
      <c r="LGT104" s="35"/>
      <c r="LGU104" s="35"/>
      <c r="LGV104" s="35"/>
      <c r="LGW104" s="35"/>
      <c r="LGX104" s="35"/>
      <c r="LGY104" s="35"/>
      <c r="LGZ104" s="35"/>
      <c r="LHA104" s="35"/>
      <c r="LHB104" s="35"/>
      <c r="LHC104" s="35"/>
      <c r="LHD104" s="35"/>
      <c r="LHE104" s="35"/>
      <c r="LHF104" s="35"/>
      <c r="LHG104" s="35"/>
      <c r="LHH104" s="35"/>
      <c r="LHI104" s="35"/>
      <c r="LHJ104" s="35"/>
      <c r="LHK104" s="35"/>
      <c r="LHL104" s="35"/>
      <c r="LHM104" s="35"/>
      <c r="LHN104" s="35"/>
      <c r="LHO104" s="35"/>
      <c r="LHP104" s="35"/>
      <c r="LHQ104" s="35"/>
      <c r="LHR104" s="35"/>
      <c r="LHS104" s="35"/>
      <c r="LHT104" s="35"/>
      <c r="LHU104" s="35"/>
      <c r="LHV104" s="35"/>
      <c r="LHW104" s="35"/>
      <c r="LHX104" s="35"/>
      <c r="LHY104" s="35"/>
      <c r="LHZ104" s="35"/>
      <c r="LIA104" s="35"/>
      <c r="LIB104" s="35"/>
      <c r="LIC104" s="35"/>
      <c r="LID104" s="35"/>
      <c r="LIE104" s="35"/>
      <c r="LIF104" s="35"/>
      <c r="LIG104" s="35"/>
      <c r="LIH104" s="35"/>
      <c r="LII104" s="35"/>
      <c r="LIJ104" s="35"/>
      <c r="LIK104" s="35"/>
      <c r="LIL104" s="35"/>
      <c r="LIM104" s="35"/>
      <c r="LIN104" s="35"/>
      <c r="LIO104" s="35"/>
      <c r="LIP104" s="35"/>
      <c r="LIQ104" s="35"/>
      <c r="LIR104" s="35"/>
      <c r="LIS104" s="35"/>
      <c r="LIT104" s="35"/>
      <c r="LIU104" s="35"/>
      <c r="LIV104" s="35"/>
      <c r="LIW104" s="35"/>
      <c r="LIX104" s="35"/>
      <c r="LIY104" s="35"/>
      <c r="LIZ104" s="35"/>
      <c r="LJA104" s="35"/>
      <c r="LJB104" s="35"/>
      <c r="LJC104" s="35"/>
      <c r="LJD104" s="35"/>
      <c r="LJE104" s="35"/>
      <c r="LJF104" s="35"/>
      <c r="LJG104" s="35"/>
      <c r="LJH104" s="35"/>
      <c r="LJI104" s="35"/>
      <c r="LJJ104" s="35"/>
      <c r="LJK104" s="35"/>
      <c r="LJL104" s="35"/>
      <c r="LJM104" s="35"/>
      <c r="LJN104" s="35"/>
      <c r="LJO104" s="35"/>
      <c r="LJP104" s="35"/>
      <c r="LJQ104" s="35"/>
      <c r="LJR104" s="35"/>
      <c r="LJS104" s="35"/>
      <c r="LJT104" s="35"/>
      <c r="LJU104" s="35"/>
      <c r="LJV104" s="35"/>
      <c r="LJW104" s="35"/>
      <c r="LJX104" s="35"/>
      <c r="LJY104" s="35"/>
      <c r="LJZ104" s="35"/>
      <c r="LKA104" s="35"/>
      <c r="LKB104" s="35"/>
      <c r="LKC104" s="35"/>
      <c r="LKD104" s="35"/>
      <c r="LKE104" s="35"/>
      <c r="LKF104" s="35"/>
      <c r="LKG104" s="35"/>
      <c r="LKH104" s="35"/>
      <c r="LKI104" s="35"/>
      <c r="LKJ104" s="35"/>
      <c r="LKK104" s="35"/>
      <c r="LKL104" s="35"/>
      <c r="LKM104" s="35"/>
      <c r="LKN104" s="35"/>
      <c r="LKO104" s="35"/>
      <c r="LKP104" s="35"/>
      <c r="LKQ104" s="35"/>
      <c r="LKR104" s="35"/>
      <c r="LKS104" s="35"/>
      <c r="LKT104" s="35"/>
      <c r="LKU104" s="35"/>
      <c r="LKV104" s="35"/>
      <c r="LKW104" s="35"/>
      <c r="LKX104" s="35"/>
      <c r="LKY104" s="35"/>
      <c r="LKZ104" s="35"/>
      <c r="LLA104" s="35"/>
      <c r="LLB104" s="35"/>
      <c r="LLC104" s="35"/>
      <c r="LLD104" s="35"/>
      <c r="LLE104" s="35"/>
      <c r="LLF104" s="35"/>
      <c r="LLG104" s="35"/>
      <c r="LLH104" s="35"/>
      <c r="LLI104" s="35"/>
      <c r="LLJ104" s="35"/>
      <c r="LLK104" s="35"/>
      <c r="LLL104" s="35"/>
      <c r="LLM104" s="35"/>
      <c r="LLN104" s="35"/>
      <c r="LLO104" s="35"/>
      <c r="LLP104" s="35"/>
      <c r="LLQ104" s="35"/>
      <c r="LLR104" s="35"/>
      <c r="LLS104" s="35"/>
      <c r="LLT104" s="35"/>
      <c r="LLU104" s="35"/>
      <c r="LLV104" s="35"/>
      <c r="LLW104" s="35"/>
      <c r="LLX104" s="35"/>
      <c r="LLY104" s="35"/>
      <c r="LLZ104" s="35"/>
      <c r="LMA104" s="35"/>
      <c r="LMB104" s="35"/>
      <c r="LMC104" s="35"/>
      <c r="LMD104" s="35"/>
      <c r="LME104" s="35"/>
      <c r="LMF104" s="35"/>
      <c r="LMG104" s="35"/>
      <c r="LMH104" s="35"/>
      <c r="LMI104" s="35"/>
      <c r="LMJ104" s="35"/>
      <c r="LMK104" s="35"/>
      <c r="LML104" s="35"/>
      <c r="LMM104" s="35"/>
      <c r="LMN104" s="35"/>
      <c r="LMO104" s="35"/>
      <c r="LMP104" s="35"/>
      <c r="LMQ104" s="35"/>
      <c r="LMR104" s="35"/>
      <c r="LMS104" s="35"/>
      <c r="LMT104" s="35"/>
      <c r="LMU104" s="35"/>
      <c r="LMV104" s="35"/>
      <c r="LMW104" s="35"/>
      <c r="LMX104" s="35"/>
      <c r="LMY104" s="35"/>
      <c r="LMZ104" s="35"/>
      <c r="LNA104" s="35"/>
      <c r="LNB104" s="35"/>
      <c r="LNC104" s="35"/>
      <c r="LND104" s="35"/>
      <c r="LNE104" s="35"/>
      <c r="LNF104" s="35"/>
      <c r="LNG104" s="35"/>
      <c r="LNH104" s="35"/>
      <c r="LNI104" s="35"/>
      <c r="LNJ104" s="35"/>
      <c r="LNK104" s="35"/>
      <c r="LNL104" s="35"/>
      <c r="LNM104" s="35"/>
      <c r="LNN104" s="35"/>
      <c r="LNO104" s="35"/>
      <c r="LNP104" s="35"/>
      <c r="LNQ104" s="35"/>
      <c r="LNR104" s="35"/>
      <c r="LNS104" s="35"/>
      <c r="LNT104" s="35"/>
      <c r="LNU104" s="35"/>
      <c r="LNV104" s="35"/>
      <c r="LNW104" s="35"/>
      <c r="LNX104" s="35"/>
      <c r="LNY104" s="35"/>
      <c r="LNZ104" s="35"/>
      <c r="LOA104" s="35"/>
      <c r="LOB104" s="35"/>
      <c r="LOC104" s="35"/>
      <c r="LOD104" s="35"/>
      <c r="LOE104" s="35"/>
      <c r="LOF104" s="35"/>
      <c r="LOG104" s="35"/>
      <c r="LOH104" s="35"/>
      <c r="LOI104" s="35"/>
      <c r="LOJ104" s="35"/>
      <c r="LOK104" s="35"/>
      <c r="LOL104" s="35"/>
      <c r="LOM104" s="35"/>
      <c r="LON104" s="35"/>
      <c r="LOO104" s="35"/>
      <c r="LOP104" s="35"/>
      <c r="LOQ104" s="35"/>
      <c r="LOR104" s="35"/>
      <c r="LOS104" s="35"/>
      <c r="LOT104" s="35"/>
      <c r="LOU104" s="35"/>
      <c r="LOV104" s="35"/>
      <c r="LOW104" s="35"/>
      <c r="LOX104" s="35"/>
      <c r="LOY104" s="35"/>
      <c r="LOZ104" s="35"/>
      <c r="LPA104" s="35"/>
      <c r="LPB104" s="35"/>
      <c r="LPC104" s="35"/>
      <c r="LPD104" s="35"/>
      <c r="LPE104" s="35"/>
      <c r="LPF104" s="35"/>
      <c r="LPG104" s="35"/>
      <c r="LPH104" s="35"/>
      <c r="LPI104" s="35"/>
      <c r="LPJ104" s="35"/>
      <c r="LPK104" s="35"/>
      <c r="LPL104" s="35"/>
      <c r="LPM104" s="35"/>
      <c r="LPN104" s="35"/>
      <c r="LPO104" s="35"/>
      <c r="LPP104" s="35"/>
      <c r="LPQ104" s="35"/>
      <c r="LPR104" s="35"/>
      <c r="LPS104" s="35"/>
      <c r="LPT104" s="35"/>
      <c r="LPU104" s="35"/>
      <c r="LPV104" s="35"/>
      <c r="LPW104" s="35"/>
      <c r="LPX104" s="35"/>
      <c r="LPY104" s="35"/>
      <c r="LPZ104" s="35"/>
      <c r="LQA104" s="35"/>
      <c r="LQB104" s="35"/>
      <c r="LQC104" s="35"/>
      <c r="LQD104" s="35"/>
      <c r="LQE104" s="35"/>
      <c r="LQF104" s="35"/>
      <c r="LQG104" s="35"/>
      <c r="LQH104" s="35"/>
      <c r="LQI104" s="35"/>
      <c r="LQJ104" s="35"/>
      <c r="LQK104" s="35"/>
      <c r="LQL104" s="35"/>
      <c r="LQM104" s="35"/>
      <c r="LQN104" s="35"/>
      <c r="LQO104" s="35"/>
      <c r="LQP104" s="35"/>
      <c r="LQQ104" s="35"/>
      <c r="LQR104" s="35"/>
      <c r="LQS104" s="35"/>
      <c r="LQT104" s="35"/>
      <c r="LQU104" s="35"/>
      <c r="LQV104" s="35"/>
      <c r="LQW104" s="35"/>
      <c r="LQX104" s="35"/>
      <c r="LQY104" s="35"/>
      <c r="LQZ104" s="35"/>
      <c r="LRA104" s="35"/>
      <c r="LRB104" s="35"/>
      <c r="LRC104" s="35"/>
      <c r="LRD104" s="35"/>
      <c r="LRE104" s="35"/>
      <c r="LRF104" s="35"/>
      <c r="LRG104" s="35"/>
      <c r="LRH104" s="35"/>
      <c r="LRI104" s="35"/>
      <c r="LRJ104" s="35"/>
      <c r="LRK104" s="35"/>
      <c r="LRL104" s="35"/>
      <c r="LRM104" s="35"/>
      <c r="LRN104" s="35"/>
      <c r="LRO104" s="35"/>
      <c r="LRP104" s="35"/>
      <c r="LRQ104" s="35"/>
      <c r="LRR104" s="35"/>
      <c r="LRS104" s="35"/>
      <c r="LRT104" s="35"/>
      <c r="LRU104" s="35"/>
      <c r="LRV104" s="35"/>
      <c r="LRW104" s="35"/>
      <c r="LRX104" s="35"/>
      <c r="LRY104" s="35"/>
      <c r="LRZ104" s="35"/>
      <c r="LSA104" s="35"/>
      <c r="LSB104" s="35"/>
      <c r="LSC104" s="35"/>
      <c r="LSD104" s="35"/>
      <c r="LSE104" s="35"/>
      <c r="LSF104" s="35"/>
      <c r="LSG104" s="35"/>
      <c r="LSH104" s="35"/>
      <c r="LSI104" s="35"/>
      <c r="LSJ104" s="35"/>
      <c r="LSK104" s="35"/>
      <c r="LSL104" s="35"/>
      <c r="LSM104" s="35"/>
      <c r="LSN104" s="35"/>
      <c r="LSO104" s="35"/>
      <c r="LSP104" s="35"/>
      <c r="LSQ104" s="35"/>
      <c r="LSR104" s="35"/>
      <c r="LSS104" s="35"/>
      <c r="LST104" s="35"/>
      <c r="LSU104" s="35"/>
      <c r="LSV104" s="35"/>
      <c r="LSW104" s="35"/>
      <c r="LSX104" s="35"/>
      <c r="LSY104" s="35"/>
      <c r="LSZ104" s="35"/>
      <c r="LTA104" s="35"/>
      <c r="LTB104" s="35"/>
      <c r="LTC104" s="35"/>
      <c r="LTD104" s="35"/>
      <c r="LTE104" s="35"/>
      <c r="LTF104" s="35"/>
      <c r="LTG104" s="35"/>
      <c r="LTH104" s="35"/>
      <c r="LTI104" s="35"/>
      <c r="LTJ104" s="35"/>
      <c r="LTK104" s="35"/>
      <c r="LTL104" s="35"/>
      <c r="LTM104" s="35"/>
      <c r="LTN104" s="35"/>
      <c r="LTO104" s="35"/>
      <c r="LTP104" s="35"/>
      <c r="LTQ104" s="35"/>
      <c r="LTR104" s="35"/>
      <c r="LTS104" s="35"/>
      <c r="LTT104" s="35"/>
      <c r="LTU104" s="35"/>
      <c r="LTV104" s="35"/>
      <c r="LTW104" s="35"/>
      <c r="LTX104" s="35"/>
      <c r="LTY104" s="35"/>
      <c r="LTZ104" s="35"/>
      <c r="LUA104" s="35"/>
      <c r="LUB104" s="35"/>
      <c r="LUC104" s="35"/>
      <c r="LUD104" s="35"/>
      <c r="LUE104" s="35"/>
      <c r="LUF104" s="35"/>
      <c r="LUG104" s="35"/>
      <c r="LUH104" s="35"/>
      <c r="LUI104" s="35"/>
      <c r="LUJ104" s="35"/>
      <c r="LUK104" s="35"/>
      <c r="LUL104" s="35"/>
      <c r="LUM104" s="35"/>
      <c r="LUN104" s="35"/>
      <c r="LUO104" s="35"/>
      <c r="LUP104" s="35"/>
      <c r="LUQ104" s="35"/>
      <c r="LUR104" s="35"/>
      <c r="LUS104" s="35"/>
      <c r="LUT104" s="35"/>
      <c r="LUU104" s="35"/>
      <c r="LUV104" s="35"/>
      <c r="LUW104" s="35"/>
      <c r="LUX104" s="35"/>
      <c r="LUY104" s="35"/>
      <c r="LUZ104" s="35"/>
      <c r="LVA104" s="35"/>
      <c r="LVB104" s="35"/>
      <c r="LVC104" s="35"/>
      <c r="LVD104" s="35"/>
      <c r="LVE104" s="35"/>
      <c r="LVF104" s="35"/>
      <c r="LVG104" s="35"/>
      <c r="LVH104" s="35"/>
      <c r="LVI104" s="35"/>
      <c r="LVJ104" s="35"/>
      <c r="LVK104" s="35"/>
      <c r="LVL104" s="35"/>
      <c r="LVM104" s="35"/>
      <c r="LVN104" s="35"/>
      <c r="LVO104" s="35"/>
      <c r="LVP104" s="35"/>
      <c r="LVQ104" s="35"/>
      <c r="LVR104" s="35"/>
      <c r="LVS104" s="35"/>
      <c r="LVT104" s="35"/>
      <c r="LVU104" s="35"/>
      <c r="LVV104" s="35"/>
      <c r="LVW104" s="35"/>
      <c r="LVX104" s="35"/>
      <c r="LVY104" s="35"/>
      <c r="LVZ104" s="35"/>
      <c r="LWA104" s="35"/>
      <c r="LWB104" s="35"/>
      <c r="LWC104" s="35"/>
      <c r="LWD104" s="35"/>
      <c r="LWE104" s="35"/>
      <c r="LWF104" s="35"/>
      <c r="LWG104" s="35"/>
      <c r="LWH104" s="35"/>
      <c r="LWI104" s="35"/>
      <c r="LWJ104" s="35"/>
      <c r="LWK104" s="35"/>
      <c r="LWL104" s="35"/>
      <c r="LWM104" s="35"/>
      <c r="LWN104" s="35"/>
      <c r="LWO104" s="35"/>
      <c r="LWP104" s="35"/>
      <c r="LWQ104" s="35"/>
      <c r="LWR104" s="35"/>
      <c r="LWS104" s="35"/>
      <c r="LWT104" s="35"/>
      <c r="LWU104" s="35"/>
      <c r="LWV104" s="35"/>
      <c r="LWW104" s="35"/>
      <c r="LWX104" s="35"/>
      <c r="LWY104" s="35"/>
      <c r="LWZ104" s="35"/>
      <c r="LXA104" s="35"/>
      <c r="LXB104" s="35"/>
      <c r="LXC104" s="35"/>
      <c r="LXD104" s="35"/>
      <c r="LXE104" s="35"/>
      <c r="LXF104" s="35"/>
      <c r="LXG104" s="35"/>
      <c r="LXH104" s="35"/>
      <c r="LXI104" s="35"/>
      <c r="LXJ104" s="35"/>
      <c r="LXK104" s="35"/>
      <c r="LXL104" s="35"/>
      <c r="LXM104" s="35"/>
      <c r="LXN104" s="35"/>
      <c r="LXO104" s="35"/>
      <c r="LXP104" s="35"/>
      <c r="LXQ104" s="35"/>
      <c r="LXR104" s="35"/>
      <c r="LXS104" s="35"/>
      <c r="LXT104" s="35"/>
      <c r="LXU104" s="35"/>
      <c r="LXV104" s="35"/>
      <c r="LXW104" s="35"/>
      <c r="LXX104" s="35"/>
      <c r="LXY104" s="35"/>
      <c r="LXZ104" s="35"/>
      <c r="LYA104" s="35"/>
      <c r="LYB104" s="35"/>
      <c r="LYC104" s="35"/>
      <c r="LYD104" s="35"/>
      <c r="LYE104" s="35"/>
      <c r="LYF104" s="35"/>
      <c r="LYG104" s="35"/>
      <c r="LYH104" s="35"/>
      <c r="LYI104" s="35"/>
      <c r="LYJ104" s="35"/>
      <c r="LYK104" s="35"/>
      <c r="LYL104" s="35"/>
      <c r="LYM104" s="35"/>
      <c r="LYN104" s="35"/>
      <c r="LYO104" s="35"/>
      <c r="LYP104" s="35"/>
      <c r="LYQ104" s="35"/>
      <c r="LYR104" s="35"/>
      <c r="LYS104" s="35"/>
      <c r="LYT104" s="35"/>
      <c r="LYU104" s="35"/>
      <c r="LYV104" s="35"/>
      <c r="LYW104" s="35"/>
      <c r="LYX104" s="35"/>
      <c r="LYY104" s="35"/>
      <c r="LYZ104" s="35"/>
      <c r="LZA104" s="35"/>
      <c r="LZB104" s="35"/>
      <c r="LZC104" s="35"/>
      <c r="LZD104" s="35"/>
      <c r="LZE104" s="35"/>
      <c r="LZF104" s="35"/>
      <c r="LZG104" s="35"/>
      <c r="LZH104" s="35"/>
      <c r="LZI104" s="35"/>
      <c r="LZJ104" s="35"/>
      <c r="LZK104" s="35"/>
      <c r="LZL104" s="35"/>
      <c r="LZM104" s="35"/>
      <c r="LZN104" s="35"/>
      <c r="LZO104" s="35"/>
      <c r="LZP104" s="35"/>
      <c r="LZQ104" s="35"/>
      <c r="LZR104" s="35"/>
      <c r="LZS104" s="35"/>
      <c r="LZT104" s="35"/>
      <c r="LZU104" s="35"/>
      <c r="LZV104" s="35"/>
      <c r="LZW104" s="35"/>
      <c r="LZX104" s="35"/>
      <c r="LZY104" s="35"/>
      <c r="LZZ104" s="35"/>
      <c r="MAA104" s="35"/>
      <c r="MAB104" s="35"/>
      <c r="MAC104" s="35"/>
      <c r="MAD104" s="35"/>
      <c r="MAE104" s="35"/>
      <c r="MAF104" s="35"/>
      <c r="MAG104" s="35"/>
      <c r="MAH104" s="35"/>
      <c r="MAI104" s="35"/>
      <c r="MAJ104" s="35"/>
      <c r="MAK104" s="35"/>
      <c r="MAL104" s="35"/>
      <c r="MAM104" s="35"/>
      <c r="MAN104" s="35"/>
      <c r="MAO104" s="35"/>
      <c r="MAP104" s="35"/>
      <c r="MAQ104" s="35"/>
      <c r="MAR104" s="35"/>
      <c r="MAS104" s="35"/>
      <c r="MAT104" s="35"/>
      <c r="MAU104" s="35"/>
      <c r="MAV104" s="35"/>
      <c r="MAW104" s="35"/>
      <c r="MAX104" s="35"/>
      <c r="MAY104" s="35"/>
      <c r="MAZ104" s="35"/>
      <c r="MBA104" s="35"/>
      <c r="MBB104" s="35"/>
      <c r="MBC104" s="35"/>
      <c r="MBD104" s="35"/>
      <c r="MBE104" s="35"/>
      <c r="MBF104" s="35"/>
      <c r="MBG104" s="35"/>
      <c r="MBH104" s="35"/>
      <c r="MBI104" s="35"/>
      <c r="MBJ104" s="35"/>
      <c r="MBK104" s="35"/>
      <c r="MBL104" s="35"/>
      <c r="MBM104" s="35"/>
      <c r="MBN104" s="35"/>
      <c r="MBO104" s="35"/>
      <c r="MBP104" s="35"/>
      <c r="MBQ104" s="35"/>
      <c r="MBR104" s="35"/>
      <c r="MBS104" s="35"/>
      <c r="MBT104" s="35"/>
      <c r="MBU104" s="35"/>
      <c r="MBV104" s="35"/>
      <c r="MBW104" s="35"/>
      <c r="MBX104" s="35"/>
      <c r="MBY104" s="35"/>
      <c r="MBZ104" s="35"/>
      <c r="MCA104" s="35"/>
      <c r="MCB104" s="35"/>
      <c r="MCC104" s="35"/>
      <c r="MCD104" s="35"/>
      <c r="MCE104" s="35"/>
      <c r="MCF104" s="35"/>
      <c r="MCG104" s="35"/>
      <c r="MCH104" s="35"/>
      <c r="MCI104" s="35"/>
      <c r="MCJ104" s="35"/>
      <c r="MCK104" s="35"/>
      <c r="MCL104" s="35"/>
      <c r="MCM104" s="35"/>
      <c r="MCN104" s="35"/>
      <c r="MCO104" s="35"/>
      <c r="MCP104" s="35"/>
      <c r="MCQ104" s="35"/>
      <c r="MCR104" s="35"/>
      <c r="MCS104" s="35"/>
      <c r="MCT104" s="35"/>
      <c r="MCU104" s="35"/>
      <c r="MCV104" s="35"/>
      <c r="MCW104" s="35"/>
      <c r="MCX104" s="35"/>
      <c r="MCY104" s="35"/>
      <c r="MCZ104" s="35"/>
      <c r="MDA104" s="35"/>
      <c r="MDB104" s="35"/>
      <c r="MDC104" s="35"/>
      <c r="MDD104" s="35"/>
      <c r="MDE104" s="35"/>
      <c r="MDF104" s="35"/>
      <c r="MDG104" s="35"/>
      <c r="MDH104" s="35"/>
      <c r="MDI104" s="35"/>
      <c r="MDJ104" s="35"/>
      <c r="MDK104" s="35"/>
      <c r="MDL104" s="35"/>
      <c r="MDM104" s="35"/>
      <c r="MDN104" s="35"/>
      <c r="MDO104" s="35"/>
      <c r="MDP104" s="35"/>
      <c r="MDQ104" s="35"/>
      <c r="MDR104" s="35"/>
      <c r="MDS104" s="35"/>
      <c r="MDT104" s="35"/>
      <c r="MDU104" s="35"/>
      <c r="MDV104" s="35"/>
      <c r="MDW104" s="35"/>
      <c r="MDX104" s="35"/>
      <c r="MDY104" s="35"/>
      <c r="MDZ104" s="35"/>
      <c r="MEA104" s="35"/>
      <c r="MEB104" s="35"/>
      <c r="MEC104" s="35"/>
      <c r="MED104" s="35"/>
      <c r="MEE104" s="35"/>
      <c r="MEF104" s="35"/>
      <c r="MEG104" s="35"/>
      <c r="MEH104" s="35"/>
      <c r="MEI104" s="35"/>
      <c r="MEJ104" s="35"/>
      <c r="MEK104" s="35"/>
      <c r="MEL104" s="35"/>
      <c r="MEM104" s="35"/>
      <c r="MEN104" s="35"/>
      <c r="MEO104" s="35"/>
      <c r="MEP104" s="35"/>
      <c r="MEQ104" s="35"/>
      <c r="MER104" s="35"/>
      <c r="MES104" s="35"/>
      <c r="MET104" s="35"/>
      <c r="MEU104" s="35"/>
      <c r="MEV104" s="35"/>
      <c r="MEW104" s="35"/>
      <c r="MEX104" s="35"/>
      <c r="MEY104" s="35"/>
      <c r="MEZ104" s="35"/>
      <c r="MFA104" s="35"/>
      <c r="MFB104" s="35"/>
      <c r="MFC104" s="35"/>
      <c r="MFD104" s="35"/>
      <c r="MFE104" s="35"/>
      <c r="MFF104" s="35"/>
      <c r="MFG104" s="35"/>
      <c r="MFH104" s="35"/>
      <c r="MFI104" s="35"/>
      <c r="MFJ104" s="35"/>
      <c r="MFK104" s="35"/>
      <c r="MFL104" s="35"/>
      <c r="MFM104" s="35"/>
      <c r="MFN104" s="35"/>
      <c r="MFO104" s="35"/>
      <c r="MFP104" s="35"/>
      <c r="MFQ104" s="35"/>
      <c r="MFR104" s="35"/>
      <c r="MFS104" s="35"/>
      <c r="MFT104" s="35"/>
      <c r="MFU104" s="35"/>
      <c r="MFV104" s="35"/>
      <c r="MFW104" s="35"/>
      <c r="MFX104" s="35"/>
      <c r="MFY104" s="35"/>
      <c r="MFZ104" s="35"/>
      <c r="MGA104" s="35"/>
      <c r="MGB104" s="35"/>
      <c r="MGC104" s="35"/>
      <c r="MGD104" s="35"/>
      <c r="MGE104" s="35"/>
      <c r="MGF104" s="35"/>
      <c r="MGG104" s="35"/>
      <c r="MGH104" s="35"/>
      <c r="MGI104" s="35"/>
      <c r="MGJ104" s="35"/>
      <c r="MGK104" s="35"/>
      <c r="MGL104" s="35"/>
      <c r="MGM104" s="35"/>
      <c r="MGN104" s="35"/>
      <c r="MGO104" s="35"/>
      <c r="MGP104" s="35"/>
      <c r="MGQ104" s="35"/>
      <c r="MGR104" s="35"/>
      <c r="MGS104" s="35"/>
      <c r="MGT104" s="35"/>
      <c r="MGU104" s="35"/>
      <c r="MGV104" s="35"/>
      <c r="MGW104" s="35"/>
      <c r="MGX104" s="35"/>
      <c r="MGY104" s="35"/>
      <c r="MGZ104" s="35"/>
      <c r="MHA104" s="35"/>
      <c r="MHB104" s="35"/>
      <c r="MHC104" s="35"/>
      <c r="MHD104" s="35"/>
      <c r="MHE104" s="35"/>
      <c r="MHF104" s="35"/>
      <c r="MHG104" s="35"/>
      <c r="MHH104" s="35"/>
      <c r="MHI104" s="35"/>
      <c r="MHJ104" s="35"/>
      <c r="MHK104" s="35"/>
      <c r="MHL104" s="35"/>
      <c r="MHM104" s="35"/>
      <c r="MHN104" s="35"/>
      <c r="MHO104" s="35"/>
      <c r="MHP104" s="35"/>
      <c r="MHQ104" s="35"/>
      <c r="MHR104" s="35"/>
      <c r="MHS104" s="35"/>
      <c r="MHT104" s="35"/>
      <c r="MHU104" s="35"/>
      <c r="MHV104" s="35"/>
      <c r="MHW104" s="35"/>
      <c r="MHX104" s="35"/>
      <c r="MHY104" s="35"/>
      <c r="MHZ104" s="35"/>
      <c r="MIA104" s="35"/>
      <c r="MIB104" s="35"/>
      <c r="MIC104" s="35"/>
      <c r="MID104" s="35"/>
      <c r="MIE104" s="35"/>
      <c r="MIF104" s="35"/>
      <c r="MIG104" s="35"/>
      <c r="MIH104" s="35"/>
      <c r="MII104" s="35"/>
      <c r="MIJ104" s="35"/>
      <c r="MIK104" s="35"/>
      <c r="MIL104" s="35"/>
      <c r="MIM104" s="35"/>
      <c r="MIN104" s="35"/>
      <c r="MIO104" s="35"/>
      <c r="MIP104" s="35"/>
      <c r="MIQ104" s="35"/>
      <c r="MIR104" s="35"/>
      <c r="MIS104" s="35"/>
      <c r="MIT104" s="35"/>
      <c r="MIU104" s="35"/>
      <c r="MIV104" s="35"/>
      <c r="MIW104" s="35"/>
      <c r="MIX104" s="35"/>
      <c r="MIY104" s="35"/>
      <c r="MIZ104" s="35"/>
      <c r="MJA104" s="35"/>
      <c r="MJB104" s="35"/>
      <c r="MJC104" s="35"/>
      <c r="MJD104" s="35"/>
      <c r="MJE104" s="35"/>
      <c r="MJF104" s="35"/>
      <c r="MJG104" s="35"/>
      <c r="MJH104" s="35"/>
      <c r="MJI104" s="35"/>
      <c r="MJJ104" s="35"/>
      <c r="MJK104" s="35"/>
      <c r="MJL104" s="35"/>
      <c r="MJM104" s="35"/>
      <c r="MJN104" s="35"/>
      <c r="MJO104" s="35"/>
      <c r="MJP104" s="35"/>
      <c r="MJQ104" s="35"/>
      <c r="MJR104" s="35"/>
      <c r="MJS104" s="35"/>
      <c r="MJT104" s="35"/>
      <c r="MJU104" s="35"/>
      <c r="MJV104" s="35"/>
      <c r="MJW104" s="35"/>
      <c r="MJX104" s="35"/>
      <c r="MJY104" s="35"/>
      <c r="MJZ104" s="35"/>
      <c r="MKA104" s="35"/>
      <c r="MKB104" s="35"/>
      <c r="MKC104" s="35"/>
      <c r="MKD104" s="35"/>
      <c r="MKE104" s="35"/>
      <c r="MKF104" s="35"/>
      <c r="MKG104" s="35"/>
      <c r="MKH104" s="35"/>
      <c r="MKI104" s="35"/>
      <c r="MKJ104" s="35"/>
      <c r="MKK104" s="35"/>
      <c r="MKL104" s="35"/>
      <c r="MKM104" s="35"/>
      <c r="MKN104" s="35"/>
      <c r="MKO104" s="35"/>
      <c r="MKP104" s="35"/>
      <c r="MKQ104" s="35"/>
      <c r="MKR104" s="35"/>
      <c r="MKS104" s="35"/>
      <c r="MKT104" s="35"/>
      <c r="MKU104" s="35"/>
      <c r="MKV104" s="35"/>
      <c r="MKW104" s="35"/>
      <c r="MKX104" s="35"/>
      <c r="MKY104" s="35"/>
      <c r="MKZ104" s="35"/>
      <c r="MLA104" s="35"/>
      <c r="MLB104" s="35"/>
      <c r="MLC104" s="35"/>
      <c r="MLD104" s="35"/>
      <c r="MLE104" s="35"/>
      <c r="MLF104" s="35"/>
      <c r="MLG104" s="35"/>
      <c r="MLH104" s="35"/>
      <c r="MLI104" s="35"/>
      <c r="MLJ104" s="35"/>
      <c r="MLK104" s="35"/>
      <c r="MLL104" s="35"/>
      <c r="MLM104" s="35"/>
      <c r="MLN104" s="35"/>
      <c r="MLO104" s="35"/>
      <c r="MLP104" s="35"/>
      <c r="MLQ104" s="35"/>
      <c r="MLR104" s="35"/>
      <c r="MLS104" s="35"/>
      <c r="MLT104" s="35"/>
      <c r="MLU104" s="35"/>
      <c r="MLV104" s="35"/>
      <c r="MLW104" s="35"/>
      <c r="MLX104" s="35"/>
      <c r="MLY104" s="35"/>
      <c r="MLZ104" s="35"/>
      <c r="MMA104" s="35"/>
      <c r="MMB104" s="35"/>
      <c r="MMC104" s="35"/>
      <c r="MMD104" s="35"/>
      <c r="MME104" s="35"/>
      <c r="MMF104" s="35"/>
      <c r="MMG104" s="35"/>
      <c r="MMH104" s="35"/>
      <c r="MMI104" s="35"/>
      <c r="MMJ104" s="35"/>
      <c r="MMK104" s="35"/>
      <c r="MML104" s="35"/>
      <c r="MMM104" s="35"/>
      <c r="MMN104" s="35"/>
      <c r="MMO104" s="35"/>
      <c r="MMP104" s="35"/>
      <c r="MMQ104" s="35"/>
      <c r="MMR104" s="35"/>
      <c r="MMS104" s="35"/>
      <c r="MMT104" s="35"/>
      <c r="MMU104" s="35"/>
      <c r="MMV104" s="35"/>
      <c r="MMW104" s="35"/>
      <c r="MMX104" s="35"/>
      <c r="MMY104" s="35"/>
      <c r="MMZ104" s="35"/>
      <c r="MNA104" s="35"/>
      <c r="MNB104" s="35"/>
      <c r="MNC104" s="35"/>
      <c r="MND104" s="35"/>
      <c r="MNE104" s="35"/>
      <c r="MNF104" s="35"/>
      <c r="MNG104" s="35"/>
      <c r="MNH104" s="35"/>
      <c r="MNI104" s="35"/>
      <c r="MNJ104" s="35"/>
      <c r="MNK104" s="35"/>
      <c r="MNL104" s="35"/>
      <c r="MNM104" s="35"/>
      <c r="MNN104" s="35"/>
      <c r="MNO104" s="35"/>
      <c r="MNP104" s="35"/>
      <c r="MNQ104" s="35"/>
      <c r="MNR104" s="35"/>
      <c r="MNS104" s="35"/>
      <c r="MNT104" s="35"/>
      <c r="MNU104" s="35"/>
      <c r="MNV104" s="35"/>
      <c r="MNW104" s="35"/>
      <c r="MNX104" s="35"/>
      <c r="MNY104" s="35"/>
      <c r="MNZ104" s="35"/>
      <c r="MOA104" s="35"/>
      <c r="MOB104" s="35"/>
      <c r="MOC104" s="35"/>
      <c r="MOD104" s="35"/>
      <c r="MOE104" s="35"/>
      <c r="MOF104" s="35"/>
      <c r="MOG104" s="35"/>
      <c r="MOH104" s="35"/>
      <c r="MOI104" s="35"/>
      <c r="MOJ104" s="35"/>
      <c r="MOK104" s="35"/>
      <c r="MOL104" s="35"/>
      <c r="MOM104" s="35"/>
      <c r="MON104" s="35"/>
      <c r="MOO104" s="35"/>
      <c r="MOP104" s="35"/>
      <c r="MOQ104" s="35"/>
      <c r="MOR104" s="35"/>
      <c r="MOS104" s="35"/>
      <c r="MOT104" s="35"/>
      <c r="MOU104" s="35"/>
      <c r="MOV104" s="35"/>
      <c r="MOW104" s="35"/>
      <c r="MOX104" s="35"/>
      <c r="MOY104" s="35"/>
      <c r="MOZ104" s="35"/>
      <c r="MPA104" s="35"/>
      <c r="MPB104" s="35"/>
      <c r="MPC104" s="35"/>
      <c r="MPD104" s="35"/>
      <c r="MPE104" s="35"/>
      <c r="MPF104" s="35"/>
      <c r="MPG104" s="35"/>
      <c r="MPH104" s="35"/>
      <c r="MPI104" s="35"/>
      <c r="MPJ104" s="35"/>
      <c r="MPK104" s="35"/>
      <c r="MPL104" s="35"/>
      <c r="MPM104" s="35"/>
      <c r="MPN104" s="35"/>
      <c r="MPO104" s="35"/>
      <c r="MPP104" s="35"/>
      <c r="MPQ104" s="35"/>
      <c r="MPR104" s="35"/>
      <c r="MPS104" s="35"/>
      <c r="MPT104" s="35"/>
      <c r="MPU104" s="35"/>
      <c r="MPV104" s="35"/>
      <c r="MPW104" s="35"/>
      <c r="MPX104" s="35"/>
      <c r="MPY104" s="35"/>
      <c r="MPZ104" s="35"/>
      <c r="MQA104" s="35"/>
      <c r="MQB104" s="35"/>
      <c r="MQC104" s="35"/>
      <c r="MQD104" s="35"/>
      <c r="MQE104" s="35"/>
      <c r="MQF104" s="35"/>
      <c r="MQG104" s="35"/>
      <c r="MQH104" s="35"/>
      <c r="MQI104" s="35"/>
      <c r="MQJ104" s="35"/>
      <c r="MQK104" s="35"/>
      <c r="MQL104" s="35"/>
      <c r="MQM104" s="35"/>
      <c r="MQN104" s="35"/>
      <c r="MQO104" s="35"/>
      <c r="MQP104" s="35"/>
      <c r="MQQ104" s="35"/>
      <c r="MQR104" s="35"/>
      <c r="MQS104" s="35"/>
      <c r="MQT104" s="35"/>
      <c r="MQU104" s="35"/>
      <c r="MQV104" s="35"/>
      <c r="MQW104" s="35"/>
      <c r="MQX104" s="35"/>
      <c r="MQY104" s="35"/>
      <c r="MQZ104" s="35"/>
      <c r="MRA104" s="35"/>
      <c r="MRB104" s="35"/>
      <c r="MRC104" s="35"/>
      <c r="MRD104" s="35"/>
      <c r="MRE104" s="35"/>
      <c r="MRF104" s="35"/>
      <c r="MRG104" s="35"/>
      <c r="MRH104" s="35"/>
      <c r="MRI104" s="35"/>
      <c r="MRJ104" s="35"/>
      <c r="MRK104" s="35"/>
      <c r="MRL104" s="35"/>
      <c r="MRM104" s="35"/>
      <c r="MRN104" s="35"/>
      <c r="MRO104" s="35"/>
      <c r="MRP104" s="35"/>
      <c r="MRQ104" s="35"/>
      <c r="MRR104" s="35"/>
      <c r="MRS104" s="35"/>
      <c r="MRT104" s="35"/>
      <c r="MRU104" s="35"/>
      <c r="MRV104" s="35"/>
      <c r="MRW104" s="35"/>
      <c r="MRX104" s="35"/>
      <c r="MRY104" s="35"/>
      <c r="MRZ104" s="35"/>
      <c r="MSA104" s="35"/>
      <c r="MSB104" s="35"/>
      <c r="MSC104" s="35"/>
      <c r="MSD104" s="35"/>
      <c r="MSE104" s="35"/>
      <c r="MSF104" s="35"/>
      <c r="MSG104" s="35"/>
      <c r="MSH104" s="35"/>
      <c r="MSI104" s="35"/>
      <c r="MSJ104" s="35"/>
      <c r="MSK104" s="35"/>
      <c r="MSL104" s="35"/>
      <c r="MSM104" s="35"/>
      <c r="MSN104" s="35"/>
      <c r="MSO104" s="35"/>
      <c r="MSP104" s="35"/>
      <c r="MSQ104" s="35"/>
      <c r="MSR104" s="35"/>
      <c r="MSS104" s="35"/>
      <c r="MST104" s="35"/>
      <c r="MSU104" s="35"/>
      <c r="MSV104" s="35"/>
      <c r="MSW104" s="35"/>
      <c r="MSX104" s="35"/>
      <c r="MSY104" s="35"/>
      <c r="MSZ104" s="35"/>
      <c r="MTA104" s="35"/>
      <c r="MTB104" s="35"/>
      <c r="MTC104" s="35"/>
      <c r="MTD104" s="35"/>
      <c r="MTE104" s="35"/>
      <c r="MTF104" s="35"/>
      <c r="MTG104" s="35"/>
      <c r="MTH104" s="35"/>
      <c r="MTI104" s="35"/>
      <c r="MTJ104" s="35"/>
      <c r="MTK104" s="35"/>
      <c r="MTL104" s="35"/>
      <c r="MTM104" s="35"/>
      <c r="MTN104" s="35"/>
      <c r="MTO104" s="35"/>
      <c r="MTP104" s="35"/>
      <c r="MTQ104" s="35"/>
      <c r="MTR104" s="35"/>
      <c r="MTS104" s="35"/>
      <c r="MTT104" s="35"/>
      <c r="MTU104" s="35"/>
      <c r="MTV104" s="35"/>
      <c r="MTW104" s="35"/>
      <c r="MTX104" s="35"/>
      <c r="MTY104" s="35"/>
      <c r="MTZ104" s="35"/>
      <c r="MUA104" s="35"/>
      <c r="MUB104" s="35"/>
      <c r="MUC104" s="35"/>
      <c r="MUD104" s="35"/>
      <c r="MUE104" s="35"/>
      <c r="MUF104" s="35"/>
      <c r="MUG104" s="35"/>
      <c r="MUH104" s="35"/>
      <c r="MUI104" s="35"/>
      <c r="MUJ104" s="35"/>
      <c r="MUK104" s="35"/>
      <c r="MUL104" s="35"/>
      <c r="MUM104" s="35"/>
      <c r="MUN104" s="35"/>
      <c r="MUO104" s="35"/>
      <c r="MUP104" s="35"/>
      <c r="MUQ104" s="35"/>
      <c r="MUR104" s="35"/>
      <c r="MUS104" s="35"/>
      <c r="MUT104" s="35"/>
      <c r="MUU104" s="35"/>
      <c r="MUV104" s="35"/>
      <c r="MUW104" s="35"/>
      <c r="MUX104" s="35"/>
      <c r="MUY104" s="35"/>
      <c r="MUZ104" s="35"/>
      <c r="MVA104" s="35"/>
      <c r="MVB104" s="35"/>
      <c r="MVC104" s="35"/>
      <c r="MVD104" s="35"/>
      <c r="MVE104" s="35"/>
      <c r="MVF104" s="35"/>
      <c r="MVG104" s="35"/>
      <c r="MVH104" s="35"/>
      <c r="MVI104" s="35"/>
      <c r="MVJ104" s="35"/>
      <c r="MVK104" s="35"/>
      <c r="MVL104" s="35"/>
      <c r="MVM104" s="35"/>
      <c r="MVN104" s="35"/>
      <c r="MVO104" s="35"/>
      <c r="MVP104" s="35"/>
      <c r="MVQ104" s="35"/>
      <c r="MVR104" s="35"/>
      <c r="MVS104" s="35"/>
      <c r="MVT104" s="35"/>
      <c r="MVU104" s="35"/>
      <c r="MVV104" s="35"/>
      <c r="MVW104" s="35"/>
      <c r="MVX104" s="35"/>
      <c r="MVY104" s="35"/>
      <c r="MVZ104" s="35"/>
      <c r="MWA104" s="35"/>
      <c r="MWB104" s="35"/>
      <c r="MWC104" s="35"/>
      <c r="MWD104" s="35"/>
      <c r="MWE104" s="35"/>
      <c r="MWF104" s="35"/>
      <c r="MWG104" s="35"/>
      <c r="MWH104" s="35"/>
      <c r="MWI104" s="35"/>
      <c r="MWJ104" s="35"/>
      <c r="MWK104" s="35"/>
      <c r="MWL104" s="35"/>
      <c r="MWM104" s="35"/>
      <c r="MWN104" s="35"/>
      <c r="MWO104" s="35"/>
      <c r="MWP104" s="35"/>
      <c r="MWQ104" s="35"/>
      <c r="MWR104" s="35"/>
      <c r="MWS104" s="35"/>
      <c r="MWT104" s="35"/>
      <c r="MWU104" s="35"/>
      <c r="MWV104" s="35"/>
      <c r="MWW104" s="35"/>
      <c r="MWX104" s="35"/>
      <c r="MWY104" s="35"/>
      <c r="MWZ104" s="35"/>
      <c r="MXA104" s="35"/>
      <c r="MXB104" s="35"/>
      <c r="MXC104" s="35"/>
      <c r="MXD104" s="35"/>
      <c r="MXE104" s="35"/>
      <c r="MXF104" s="35"/>
      <c r="MXG104" s="35"/>
      <c r="MXH104" s="35"/>
      <c r="MXI104" s="35"/>
      <c r="MXJ104" s="35"/>
      <c r="MXK104" s="35"/>
      <c r="MXL104" s="35"/>
      <c r="MXM104" s="35"/>
      <c r="MXN104" s="35"/>
      <c r="MXO104" s="35"/>
      <c r="MXP104" s="35"/>
      <c r="MXQ104" s="35"/>
      <c r="MXR104" s="35"/>
      <c r="MXS104" s="35"/>
      <c r="MXT104" s="35"/>
      <c r="MXU104" s="35"/>
      <c r="MXV104" s="35"/>
      <c r="MXW104" s="35"/>
      <c r="MXX104" s="35"/>
      <c r="MXY104" s="35"/>
      <c r="MXZ104" s="35"/>
      <c r="MYA104" s="35"/>
      <c r="MYB104" s="35"/>
      <c r="MYC104" s="35"/>
      <c r="MYD104" s="35"/>
      <c r="MYE104" s="35"/>
      <c r="MYF104" s="35"/>
      <c r="MYG104" s="35"/>
      <c r="MYH104" s="35"/>
      <c r="MYI104" s="35"/>
      <c r="MYJ104" s="35"/>
      <c r="MYK104" s="35"/>
      <c r="MYL104" s="35"/>
      <c r="MYM104" s="35"/>
      <c r="MYN104" s="35"/>
      <c r="MYO104" s="35"/>
      <c r="MYP104" s="35"/>
      <c r="MYQ104" s="35"/>
      <c r="MYR104" s="35"/>
      <c r="MYS104" s="35"/>
      <c r="MYT104" s="35"/>
      <c r="MYU104" s="35"/>
      <c r="MYV104" s="35"/>
      <c r="MYW104" s="35"/>
      <c r="MYX104" s="35"/>
      <c r="MYY104" s="35"/>
      <c r="MYZ104" s="35"/>
      <c r="MZA104" s="35"/>
      <c r="MZB104" s="35"/>
      <c r="MZC104" s="35"/>
      <c r="MZD104" s="35"/>
      <c r="MZE104" s="35"/>
      <c r="MZF104" s="35"/>
      <c r="MZG104" s="35"/>
      <c r="MZH104" s="35"/>
      <c r="MZI104" s="35"/>
      <c r="MZJ104" s="35"/>
      <c r="MZK104" s="35"/>
      <c r="MZL104" s="35"/>
      <c r="MZM104" s="35"/>
      <c r="MZN104" s="35"/>
      <c r="MZO104" s="35"/>
      <c r="MZP104" s="35"/>
      <c r="MZQ104" s="35"/>
      <c r="MZR104" s="35"/>
      <c r="MZS104" s="35"/>
      <c r="MZT104" s="35"/>
      <c r="MZU104" s="35"/>
      <c r="MZV104" s="35"/>
      <c r="MZW104" s="35"/>
      <c r="MZX104" s="35"/>
      <c r="MZY104" s="35"/>
      <c r="MZZ104" s="35"/>
      <c r="NAA104" s="35"/>
      <c r="NAB104" s="35"/>
      <c r="NAC104" s="35"/>
      <c r="NAD104" s="35"/>
      <c r="NAE104" s="35"/>
      <c r="NAF104" s="35"/>
      <c r="NAG104" s="35"/>
      <c r="NAH104" s="35"/>
      <c r="NAI104" s="35"/>
      <c r="NAJ104" s="35"/>
      <c r="NAK104" s="35"/>
      <c r="NAL104" s="35"/>
      <c r="NAM104" s="35"/>
      <c r="NAN104" s="35"/>
      <c r="NAO104" s="35"/>
      <c r="NAP104" s="35"/>
      <c r="NAQ104" s="35"/>
      <c r="NAR104" s="35"/>
      <c r="NAS104" s="35"/>
      <c r="NAT104" s="35"/>
      <c r="NAU104" s="35"/>
      <c r="NAV104" s="35"/>
      <c r="NAW104" s="35"/>
      <c r="NAX104" s="35"/>
      <c r="NAY104" s="35"/>
      <c r="NAZ104" s="35"/>
      <c r="NBA104" s="35"/>
      <c r="NBB104" s="35"/>
      <c r="NBC104" s="35"/>
      <c r="NBD104" s="35"/>
      <c r="NBE104" s="35"/>
      <c r="NBF104" s="35"/>
      <c r="NBG104" s="35"/>
      <c r="NBH104" s="35"/>
      <c r="NBI104" s="35"/>
      <c r="NBJ104" s="35"/>
      <c r="NBK104" s="35"/>
      <c r="NBL104" s="35"/>
      <c r="NBM104" s="35"/>
      <c r="NBN104" s="35"/>
      <c r="NBO104" s="35"/>
      <c r="NBP104" s="35"/>
      <c r="NBQ104" s="35"/>
      <c r="NBR104" s="35"/>
      <c r="NBS104" s="35"/>
      <c r="NBT104" s="35"/>
      <c r="NBU104" s="35"/>
      <c r="NBV104" s="35"/>
      <c r="NBW104" s="35"/>
      <c r="NBX104" s="35"/>
      <c r="NBY104" s="35"/>
      <c r="NBZ104" s="35"/>
      <c r="NCA104" s="35"/>
      <c r="NCB104" s="35"/>
      <c r="NCC104" s="35"/>
      <c r="NCD104" s="35"/>
      <c r="NCE104" s="35"/>
      <c r="NCF104" s="35"/>
      <c r="NCG104" s="35"/>
      <c r="NCH104" s="35"/>
      <c r="NCI104" s="35"/>
      <c r="NCJ104" s="35"/>
      <c r="NCK104" s="35"/>
      <c r="NCL104" s="35"/>
      <c r="NCM104" s="35"/>
      <c r="NCN104" s="35"/>
      <c r="NCO104" s="35"/>
      <c r="NCP104" s="35"/>
      <c r="NCQ104" s="35"/>
      <c r="NCR104" s="35"/>
      <c r="NCS104" s="35"/>
      <c r="NCT104" s="35"/>
      <c r="NCU104" s="35"/>
      <c r="NCV104" s="35"/>
      <c r="NCW104" s="35"/>
      <c r="NCX104" s="35"/>
      <c r="NCY104" s="35"/>
      <c r="NCZ104" s="35"/>
      <c r="NDA104" s="35"/>
      <c r="NDB104" s="35"/>
      <c r="NDC104" s="35"/>
      <c r="NDD104" s="35"/>
      <c r="NDE104" s="35"/>
      <c r="NDF104" s="35"/>
      <c r="NDG104" s="35"/>
      <c r="NDH104" s="35"/>
      <c r="NDI104" s="35"/>
      <c r="NDJ104" s="35"/>
      <c r="NDK104" s="35"/>
      <c r="NDL104" s="35"/>
      <c r="NDM104" s="35"/>
      <c r="NDN104" s="35"/>
      <c r="NDO104" s="35"/>
      <c r="NDP104" s="35"/>
      <c r="NDQ104" s="35"/>
      <c r="NDR104" s="35"/>
      <c r="NDS104" s="35"/>
      <c r="NDT104" s="35"/>
      <c r="NDU104" s="35"/>
      <c r="NDV104" s="35"/>
      <c r="NDW104" s="35"/>
      <c r="NDX104" s="35"/>
      <c r="NDY104" s="35"/>
      <c r="NDZ104" s="35"/>
      <c r="NEA104" s="35"/>
      <c r="NEB104" s="35"/>
      <c r="NEC104" s="35"/>
      <c r="NED104" s="35"/>
      <c r="NEE104" s="35"/>
      <c r="NEF104" s="35"/>
      <c r="NEG104" s="35"/>
      <c r="NEH104" s="35"/>
      <c r="NEI104" s="35"/>
      <c r="NEJ104" s="35"/>
      <c r="NEK104" s="35"/>
      <c r="NEL104" s="35"/>
      <c r="NEM104" s="35"/>
      <c r="NEN104" s="35"/>
      <c r="NEO104" s="35"/>
      <c r="NEP104" s="35"/>
      <c r="NEQ104" s="35"/>
      <c r="NER104" s="35"/>
      <c r="NES104" s="35"/>
      <c r="NET104" s="35"/>
      <c r="NEU104" s="35"/>
      <c r="NEV104" s="35"/>
      <c r="NEW104" s="35"/>
      <c r="NEX104" s="35"/>
      <c r="NEY104" s="35"/>
      <c r="NEZ104" s="35"/>
      <c r="NFA104" s="35"/>
      <c r="NFB104" s="35"/>
      <c r="NFC104" s="35"/>
      <c r="NFD104" s="35"/>
      <c r="NFE104" s="35"/>
      <c r="NFF104" s="35"/>
      <c r="NFG104" s="35"/>
      <c r="NFH104" s="35"/>
      <c r="NFI104" s="35"/>
      <c r="NFJ104" s="35"/>
      <c r="NFK104" s="35"/>
      <c r="NFL104" s="35"/>
      <c r="NFM104" s="35"/>
      <c r="NFN104" s="35"/>
      <c r="NFO104" s="35"/>
      <c r="NFP104" s="35"/>
      <c r="NFQ104" s="35"/>
      <c r="NFR104" s="35"/>
      <c r="NFS104" s="35"/>
      <c r="NFT104" s="35"/>
      <c r="NFU104" s="35"/>
      <c r="NFV104" s="35"/>
      <c r="NFW104" s="35"/>
      <c r="NFX104" s="35"/>
      <c r="NFY104" s="35"/>
      <c r="NFZ104" s="35"/>
      <c r="NGA104" s="35"/>
      <c r="NGB104" s="35"/>
      <c r="NGC104" s="35"/>
      <c r="NGD104" s="35"/>
      <c r="NGE104" s="35"/>
      <c r="NGF104" s="35"/>
      <c r="NGG104" s="35"/>
      <c r="NGH104" s="35"/>
      <c r="NGI104" s="35"/>
      <c r="NGJ104" s="35"/>
      <c r="NGK104" s="35"/>
      <c r="NGL104" s="35"/>
      <c r="NGM104" s="35"/>
      <c r="NGN104" s="35"/>
      <c r="NGO104" s="35"/>
      <c r="NGP104" s="35"/>
      <c r="NGQ104" s="35"/>
      <c r="NGR104" s="35"/>
      <c r="NGS104" s="35"/>
      <c r="NGT104" s="35"/>
      <c r="NGU104" s="35"/>
      <c r="NGV104" s="35"/>
      <c r="NGW104" s="35"/>
      <c r="NGX104" s="35"/>
      <c r="NGY104" s="35"/>
      <c r="NGZ104" s="35"/>
      <c r="NHA104" s="35"/>
      <c r="NHB104" s="35"/>
      <c r="NHC104" s="35"/>
      <c r="NHD104" s="35"/>
      <c r="NHE104" s="35"/>
      <c r="NHF104" s="35"/>
      <c r="NHG104" s="35"/>
      <c r="NHH104" s="35"/>
      <c r="NHI104" s="35"/>
      <c r="NHJ104" s="35"/>
      <c r="NHK104" s="35"/>
      <c r="NHL104" s="35"/>
      <c r="NHM104" s="35"/>
      <c r="NHN104" s="35"/>
      <c r="NHO104" s="35"/>
      <c r="NHP104" s="35"/>
      <c r="NHQ104" s="35"/>
      <c r="NHR104" s="35"/>
      <c r="NHS104" s="35"/>
      <c r="NHT104" s="35"/>
      <c r="NHU104" s="35"/>
      <c r="NHV104" s="35"/>
      <c r="NHW104" s="35"/>
      <c r="NHX104" s="35"/>
      <c r="NHY104" s="35"/>
      <c r="NHZ104" s="35"/>
      <c r="NIA104" s="35"/>
      <c r="NIB104" s="35"/>
      <c r="NIC104" s="35"/>
      <c r="NID104" s="35"/>
      <c r="NIE104" s="35"/>
      <c r="NIF104" s="35"/>
      <c r="NIG104" s="35"/>
      <c r="NIH104" s="35"/>
      <c r="NII104" s="35"/>
      <c r="NIJ104" s="35"/>
      <c r="NIK104" s="35"/>
      <c r="NIL104" s="35"/>
      <c r="NIM104" s="35"/>
      <c r="NIN104" s="35"/>
      <c r="NIO104" s="35"/>
      <c r="NIP104" s="35"/>
      <c r="NIQ104" s="35"/>
      <c r="NIR104" s="35"/>
      <c r="NIS104" s="35"/>
      <c r="NIT104" s="35"/>
      <c r="NIU104" s="35"/>
      <c r="NIV104" s="35"/>
      <c r="NIW104" s="35"/>
      <c r="NIX104" s="35"/>
      <c r="NIY104" s="35"/>
      <c r="NIZ104" s="35"/>
      <c r="NJA104" s="35"/>
      <c r="NJB104" s="35"/>
      <c r="NJC104" s="35"/>
      <c r="NJD104" s="35"/>
      <c r="NJE104" s="35"/>
      <c r="NJF104" s="35"/>
      <c r="NJG104" s="35"/>
      <c r="NJH104" s="35"/>
      <c r="NJI104" s="35"/>
      <c r="NJJ104" s="35"/>
      <c r="NJK104" s="35"/>
      <c r="NJL104" s="35"/>
      <c r="NJM104" s="35"/>
      <c r="NJN104" s="35"/>
      <c r="NJO104" s="35"/>
      <c r="NJP104" s="35"/>
      <c r="NJQ104" s="35"/>
      <c r="NJR104" s="35"/>
      <c r="NJS104" s="35"/>
      <c r="NJT104" s="35"/>
      <c r="NJU104" s="35"/>
      <c r="NJV104" s="35"/>
      <c r="NJW104" s="35"/>
      <c r="NJX104" s="35"/>
      <c r="NJY104" s="35"/>
      <c r="NJZ104" s="35"/>
      <c r="NKA104" s="35"/>
      <c r="NKB104" s="35"/>
      <c r="NKC104" s="35"/>
      <c r="NKD104" s="35"/>
      <c r="NKE104" s="35"/>
      <c r="NKF104" s="35"/>
      <c r="NKG104" s="35"/>
      <c r="NKH104" s="35"/>
      <c r="NKI104" s="35"/>
      <c r="NKJ104" s="35"/>
      <c r="NKK104" s="35"/>
      <c r="NKL104" s="35"/>
      <c r="NKM104" s="35"/>
      <c r="NKN104" s="35"/>
      <c r="NKO104" s="35"/>
      <c r="NKP104" s="35"/>
      <c r="NKQ104" s="35"/>
      <c r="NKR104" s="35"/>
      <c r="NKS104" s="35"/>
      <c r="NKT104" s="35"/>
      <c r="NKU104" s="35"/>
      <c r="NKV104" s="35"/>
      <c r="NKW104" s="35"/>
      <c r="NKX104" s="35"/>
      <c r="NKY104" s="35"/>
      <c r="NKZ104" s="35"/>
      <c r="NLA104" s="35"/>
      <c r="NLB104" s="35"/>
      <c r="NLC104" s="35"/>
      <c r="NLD104" s="35"/>
      <c r="NLE104" s="35"/>
      <c r="NLF104" s="35"/>
      <c r="NLG104" s="35"/>
      <c r="NLH104" s="35"/>
      <c r="NLI104" s="35"/>
      <c r="NLJ104" s="35"/>
      <c r="NLK104" s="35"/>
      <c r="NLL104" s="35"/>
      <c r="NLM104" s="35"/>
      <c r="NLN104" s="35"/>
      <c r="NLO104" s="35"/>
      <c r="NLP104" s="35"/>
      <c r="NLQ104" s="35"/>
      <c r="NLR104" s="35"/>
      <c r="NLS104" s="35"/>
      <c r="NLT104" s="35"/>
      <c r="NLU104" s="35"/>
      <c r="NLV104" s="35"/>
      <c r="NLW104" s="35"/>
      <c r="NLX104" s="35"/>
      <c r="NLY104" s="35"/>
      <c r="NLZ104" s="35"/>
      <c r="NMA104" s="35"/>
      <c r="NMB104" s="35"/>
      <c r="NMC104" s="35"/>
      <c r="NMD104" s="35"/>
      <c r="NME104" s="35"/>
      <c r="NMF104" s="35"/>
      <c r="NMG104" s="35"/>
      <c r="NMH104" s="35"/>
      <c r="NMI104" s="35"/>
      <c r="NMJ104" s="35"/>
      <c r="NMK104" s="35"/>
      <c r="NML104" s="35"/>
      <c r="NMM104" s="35"/>
      <c r="NMN104" s="35"/>
      <c r="NMO104" s="35"/>
      <c r="NMP104" s="35"/>
      <c r="NMQ104" s="35"/>
      <c r="NMR104" s="35"/>
      <c r="NMS104" s="35"/>
      <c r="NMT104" s="35"/>
      <c r="NMU104" s="35"/>
      <c r="NMV104" s="35"/>
      <c r="NMW104" s="35"/>
      <c r="NMX104" s="35"/>
      <c r="NMY104" s="35"/>
      <c r="NMZ104" s="35"/>
      <c r="NNA104" s="35"/>
      <c r="NNB104" s="35"/>
      <c r="NNC104" s="35"/>
      <c r="NND104" s="35"/>
      <c r="NNE104" s="35"/>
      <c r="NNF104" s="35"/>
      <c r="NNG104" s="35"/>
      <c r="NNH104" s="35"/>
      <c r="NNI104" s="35"/>
      <c r="NNJ104" s="35"/>
      <c r="NNK104" s="35"/>
      <c r="NNL104" s="35"/>
      <c r="NNM104" s="35"/>
      <c r="NNN104" s="35"/>
      <c r="NNO104" s="35"/>
      <c r="NNP104" s="35"/>
      <c r="NNQ104" s="35"/>
      <c r="NNR104" s="35"/>
      <c r="NNS104" s="35"/>
      <c r="NNT104" s="35"/>
      <c r="NNU104" s="35"/>
      <c r="NNV104" s="35"/>
      <c r="NNW104" s="35"/>
      <c r="NNX104" s="35"/>
      <c r="NNY104" s="35"/>
      <c r="NNZ104" s="35"/>
      <c r="NOA104" s="35"/>
      <c r="NOB104" s="35"/>
      <c r="NOC104" s="35"/>
      <c r="NOD104" s="35"/>
      <c r="NOE104" s="35"/>
      <c r="NOF104" s="35"/>
      <c r="NOG104" s="35"/>
      <c r="NOH104" s="35"/>
      <c r="NOI104" s="35"/>
      <c r="NOJ104" s="35"/>
      <c r="NOK104" s="35"/>
      <c r="NOL104" s="35"/>
      <c r="NOM104" s="35"/>
      <c r="NON104" s="35"/>
      <c r="NOO104" s="35"/>
      <c r="NOP104" s="35"/>
      <c r="NOQ104" s="35"/>
      <c r="NOR104" s="35"/>
      <c r="NOS104" s="35"/>
      <c r="NOT104" s="35"/>
      <c r="NOU104" s="35"/>
      <c r="NOV104" s="35"/>
      <c r="NOW104" s="35"/>
      <c r="NOX104" s="35"/>
      <c r="NOY104" s="35"/>
      <c r="NOZ104" s="35"/>
      <c r="NPA104" s="35"/>
      <c r="NPB104" s="35"/>
      <c r="NPC104" s="35"/>
      <c r="NPD104" s="35"/>
      <c r="NPE104" s="35"/>
      <c r="NPF104" s="35"/>
      <c r="NPG104" s="35"/>
      <c r="NPH104" s="35"/>
      <c r="NPI104" s="35"/>
      <c r="NPJ104" s="35"/>
      <c r="NPK104" s="35"/>
      <c r="NPL104" s="35"/>
      <c r="NPM104" s="35"/>
      <c r="NPN104" s="35"/>
      <c r="NPO104" s="35"/>
      <c r="NPP104" s="35"/>
      <c r="NPQ104" s="35"/>
      <c r="NPR104" s="35"/>
      <c r="NPS104" s="35"/>
      <c r="NPT104" s="35"/>
      <c r="NPU104" s="35"/>
      <c r="NPV104" s="35"/>
      <c r="NPW104" s="35"/>
      <c r="NPX104" s="35"/>
      <c r="NPY104" s="35"/>
      <c r="NPZ104" s="35"/>
      <c r="NQA104" s="35"/>
      <c r="NQB104" s="35"/>
      <c r="NQC104" s="35"/>
      <c r="NQD104" s="35"/>
      <c r="NQE104" s="35"/>
      <c r="NQF104" s="35"/>
      <c r="NQG104" s="35"/>
      <c r="NQH104" s="35"/>
      <c r="NQI104" s="35"/>
      <c r="NQJ104" s="35"/>
      <c r="NQK104" s="35"/>
      <c r="NQL104" s="35"/>
      <c r="NQM104" s="35"/>
      <c r="NQN104" s="35"/>
      <c r="NQO104" s="35"/>
      <c r="NQP104" s="35"/>
      <c r="NQQ104" s="35"/>
      <c r="NQR104" s="35"/>
      <c r="NQS104" s="35"/>
      <c r="NQT104" s="35"/>
      <c r="NQU104" s="35"/>
      <c r="NQV104" s="35"/>
      <c r="NQW104" s="35"/>
      <c r="NQX104" s="35"/>
      <c r="NQY104" s="35"/>
      <c r="NQZ104" s="35"/>
      <c r="NRA104" s="35"/>
      <c r="NRB104" s="35"/>
      <c r="NRC104" s="35"/>
      <c r="NRD104" s="35"/>
      <c r="NRE104" s="35"/>
      <c r="NRF104" s="35"/>
      <c r="NRG104" s="35"/>
      <c r="NRH104" s="35"/>
      <c r="NRI104" s="35"/>
      <c r="NRJ104" s="35"/>
      <c r="NRK104" s="35"/>
      <c r="NRL104" s="35"/>
      <c r="NRM104" s="35"/>
      <c r="NRN104" s="35"/>
      <c r="NRO104" s="35"/>
      <c r="NRP104" s="35"/>
      <c r="NRQ104" s="35"/>
      <c r="NRR104" s="35"/>
      <c r="NRS104" s="35"/>
      <c r="NRT104" s="35"/>
      <c r="NRU104" s="35"/>
      <c r="NRV104" s="35"/>
      <c r="NRW104" s="35"/>
      <c r="NRX104" s="35"/>
      <c r="NRY104" s="35"/>
      <c r="NRZ104" s="35"/>
      <c r="NSA104" s="35"/>
      <c r="NSB104" s="35"/>
      <c r="NSC104" s="35"/>
      <c r="NSD104" s="35"/>
      <c r="NSE104" s="35"/>
      <c r="NSF104" s="35"/>
      <c r="NSG104" s="35"/>
      <c r="NSH104" s="35"/>
      <c r="NSI104" s="35"/>
      <c r="NSJ104" s="35"/>
      <c r="NSK104" s="35"/>
      <c r="NSL104" s="35"/>
      <c r="NSM104" s="35"/>
      <c r="NSN104" s="35"/>
      <c r="NSO104" s="35"/>
      <c r="NSP104" s="35"/>
      <c r="NSQ104" s="35"/>
      <c r="NSR104" s="35"/>
      <c r="NSS104" s="35"/>
      <c r="NST104" s="35"/>
      <c r="NSU104" s="35"/>
      <c r="NSV104" s="35"/>
      <c r="NSW104" s="35"/>
      <c r="NSX104" s="35"/>
      <c r="NSY104" s="35"/>
      <c r="NSZ104" s="35"/>
      <c r="NTA104" s="35"/>
      <c r="NTB104" s="35"/>
      <c r="NTC104" s="35"/>
      <c r="NTD104" s="35"/>
      <c r="NTE104" s="35"/>
      <c r="NTF104" s="35"/>
      <c r="NTG104" s="35"/>
      <c r="NTH104" s="35"/>
      <c r="NTI104" s="35"/>
      <c r="NTJ104" s="35"/>
      <c r="NTK104" s="35"/>
      <c r="NTL104" s="35"/>
      <c r="NTM104" s="35"/>
      <c r="NTN104" s="35"/>
      <c r="NTO104" s="35"/>
      <c r="NTP104" s="35"/>
      <c r="NTQ104" s="35"/>
      <c r="NTR104" s="35"/>
      <c r="NTS104" s="35"/>
      <c r="NTT104" s="35"/>
      <c r="NTU104" s="35"/>
      <c r="NTV104" s="35"/>
      <c r="NTW104" s="35"/>
      <c r="NTX104" s="35"/>
      <c r="NTY104" s="35"/>
      <c r="NTZ104" s="35"/>
      <c r="NUA104" s="35"/>
      <c r="NUB104" s="35"/>
      <c r="NUC104" s="35"/>
      <c r="NUD104" s="35"/>
      <c r="NUE104" s="35"/>
      <c r="NUF104" s="35"/>
      <c r="NUG104" s="35"/>
      <c r="NUH104" s="35"/>
      <c r="NUI104" s="35"/>
      <c r="NUJ104" s="35"/>
      <c r="NUK104" s="35"/>
      <c r="NUL104" s="35"/>
      <c r="NUM104" s="35"/>
      <c r="NUN104" s="35"/>
      <c r="NUO104" s="35"/>
      <c r="NUP104" s="35"/>
      <c r="NUQ104" s="35"/>
      <c r="NUR104" s="35"/>
      <c r="NUS104" s="35"/>
      <c r="NUT104" s="35"/>
      <c r="NUU104" s="35"/>
      <c r="NUV104" s="35"/>
      <c r="NUW104" s="35"/>
      <c r="NUX104" s="35"/>
      <c r="NUY104" s="35"/>
      <c r="NUZ104" s="35"/>
      <c r="NVA104" s="35"/>
      <c r="NVB104" s="35"/>
      <c r="NVC104" s="35"/>
      <c r="NVD104" s="35"/>
      <c r="NVE104" s="35"/>
      <c r="NVF104" s="35"/>
      <c r="NVG104" s="35"/>
      <c r="NVH104" s="35"/>
      <c r="NVI104" s="35"/>
      <c r="NVJ104" s="35"/>
      <c r="NVK104" s="35"/>
      <c r="NVL104" s="35"/>
      <c r="NVM104" s="35"/>
      <c r="NVN104" s="35"/>
      <c r="NVO104" s="35"/>
      <c r="NVP104" s="35"/>
      <c r="NVQ104" s="35"/>
      <c r="NVR104" s="35"/>
      <c r="NVS104" s="35"/>
      <c r="NVT104" s="35"/>
      <c r="NVU104" s="35"/>
      <c r="NVV104" s="35"/>
      <c r="NVW104" s="35"/>
      <c r="NVX104" s="35"/>
      <c r="NVY104" s="35"/>
      <c r="NVZ104" s="35"/>
      <c r="NWA104" s="35"/>
      <c r="NWB104" s="35"/>
      <c r="NWC104" s="35"/>
      <c r="NWD104" s="35"/>
      <c r="NWE104" s="35"/>
      <c r="NWF104" s="35"/>
      <c r="NWG104" s="35"/>
      <c r="NWH104" s="35"/>
      <c r="NWI104" s="35"/>
      <c r="NWJ104" s="35"/>
      <c r="NWK104" s="35"/>
      <c r="NWL104" s="35"/>
      <c r="NWM104" s="35"/>
      <c r="NWN104" s="35"/>
      <c r="NWO104" s="35"/>
      <c r="NWP104" s="35"/>
      <c r="NWQ104" s="35"/>
      <c r="NWR104" s="35"/>
      <c r="NWS104" s="35"/>
      <c r="NWT104" s="35"/>
      <c r="NWU104" s="35"/>
      <c r="NWV104" s="35"/>
      <c r="NWW104" s="35"/>
      <c r="NWX104" s="35"/>
      <c r="NWY104" s="35"/>
      <c r="NWZ104" s="35"/>
      <c r="NXA104" s="35"/>
      <c r="NXB104" s="35"/>
      <c r="NXC104" s="35"/>
      <c r="NXD104" s="35"/>
      <c r="NXE104" s="35"/>
      <c r="NXF104" s="35"/>
      <c r="NXG104" s="35"/>
      <c r="NXH104" s="35"/>
      <c r="NXI104" s="35"/>
      <c r="NXJ104" s="35"/>
      <c r="NXK104" s="35"/>
      <c r="NXL104" s="35"/>
      <c r="NXM104" s="35"/>
      <c r="NXN104" s="35"/>
      <c r="NXO104" s="35"/>
      <c r="NXP104" s="35"/>
      <c r="NXQ104" s="35"/>
      <c r="NXR104" s="35"/>
      <c r="NXS104" s="35"/>
      <c r="NXT104" s="35"/>
      <c r="NXU104" s="35"/>
      <c r="NXV104" s="35"/>
      <c r="NXW104" s="35"/>
      <c r="NXX104" s="35"/>
      <c r="NXY104" s="35"/>
      <c r="NXZ104" s="35"/>
      <c r="NYA104" s="35"/>
      <c r="NYB104" s="35"/>
      <c r="NYC104" s="35"/>
      <c r="NYD104" s="35"/>
      <c r="NYE104" s="35"/>
      <c r="NYF104" s="35"/>
      <c r="NYG104" s="35"/>
      <c r="NYH104" s="35"/>
      <c r="NYI104" s="35"/>
      <c r="NYJ104" s="35"/>
      <c r="NYK104" s="35"/>
      <c r="NYL104" s="35"/>
      <c r="NYM104" s="35"/>
      <c r="NYN104" s="35"/>
      <c r="NYO104" s="35"/>
      <c r="NYP104" s="35"/>
      <c r="NYQ104" s="35"/>
      <c r="NYR104" s="35"/>
      <c r="NYS104" s="35"/>
      <c r="NYT104" s="35"/>
      <c r="NYU104" s="35"/>
      <c r="NYV104" s="35"/>
      <c r="NYW104" s="35"/>
      <c r="NYX104" s="35"/>
      <c r="NYY104" s="35"/>
      <c r="NYZ104" s="35"/>
      <c r="NZA104" s="35"/>
      <c r="NZB104" s="35"/>
      <c r="NZC104" s="35"/>
      <c r="NZD104" s="35"/>
      <c r="NZE104" s="35"/>
      <c r="NZF104" s="35"/>
      <c r="NZG104" s="35"/>
      <c r="NZH104" s="35"/>
      <c r="NZI104" s="35"/>
      <c r="NZJ104" s="35"/>
      <c r="NZK104" s="35"/>
      <c r="NZL104" s="35"/>
      <c r="NZM104" s="35"/>
      <c r="NZN104" s="35"/>
      <c r="NZO104" s="35"/>
      <c r="NZP104" s="35"/>
      <c r="NZQ104" s="35"/>
      <c r="NZR104" s="35"/>
      <c r="NZS104" s="35"/>
      <c r="NZT104" s="35"/>
      <c r="NZU104" s="35"/>
      <c r="NZV104" s="35"/>
      <c r="NZW104" s="35"/>
      <c r="NZX104" s="35"/>
      <c r="NZY104" s="35"/>
      <c r="NZZ104" s="35"/>
      <c r="OAA104" s="35"/>
      <c r="OAB104" s="35"/>
      <c r="OAC104" s="35"/>
      <c r="OAD104" s="35"/>
      <c r="OAE104" s="35"/>
      <c r="OAF104" s="35"/>
      <c r="OAG104" s="35"/>
      <c r="OAH104" s="35"/>
      <c r="OAI104" s="35"/>
      <c r="OAJ104" s="35"/>
      <c r="OAK104" s="35"/>
      <c r="OAL104" s="35"/>
      <c r="OAM104" s="35"/>
      <c r="OAN104" s="35"/>
      <c r="OAO104" s="35"/>
      <c r="OAP104" s="35"/>
      <c r="OAQ104" s="35"/>
      <c r="OAR104" s="35"/>
      <c r="OAS104" s="35"/>
      <c r="OAT104" s="35"/>
      <c r="OAU104" s="35"/>
      <c r="OAV104" s="35"/>
      <c r="OAW104" s="35"/>
      <c r="OAX104" s="35"/>
      <c r="OAY104" s="35"/>
      <c r="OAZ104" s="35"/>
      <c r="OBA104" s="35"/>
      <c r="OBB104" s="35"/>
      <c r="OBC104" s="35"/>
      <c r="OBD104" s="35"/>
      <c r="OBE104" s="35"/>
      <c r="OBF104" s="35"/>
      <c r="OBG104" s="35"/>
      <c r="OBH104" s="35"/>
      <c r="OBI104" s="35"/>
      <c r="OBJ104" s="35"/>
      <c r="OBK104" s="35"/>
      <c r="OBL104" s="35"/>
      <c r="OBM104" s="35"/>
      <c r="OBN104" s="35"/>
      <c r="OBO104" s="35"/>
      <c r="OBP104" s="35"/>
      <c r="OBQ104" s="35"/>
      <c r="OBR104" s="35"/>
      <c r="OBS104" s="35"/>
      <c r="OBT104" s="35"/>
      <c r="OBU104" s="35"/>
      <c r="OBV104" s="35"/>
      <c r="OBW104" s="35"/>
      <c r="OBX104" s="35"/>
      <c r="OBY104" s="35"/>
      <c r="OBZ104" s="35"/>
      <c r="OCA104" s="35"/>
      <c r="OCB104" s="35"/>
      <c r="OCC104" s="35"/>
      <c r="OCD104" s="35"/>
      <c r="OCE104" s="35"/>
      <c r="OCF104" s="35"/>
      <c r="OCG104" s="35"/>
      <c r="OCH104" s="35"/>
      <c r="OCI104" s="35"/>
      <c r="OCJ104" s="35"/>
      <c r="OCK104" s="35"/>
      <c r="OCL104" s="35"/>
      <c r="OCM104" s="35"/>
      <c r="OCN104" s="35"/>
      <c r="OCO104" s="35"/>
      <c r="OCP104" s="35"/>
      <c r="OCQ104" s="35"/>
      <c r="OCR104" s="35"/>
      <c r="OCS104" s="35"/>
      <c r="OCT104" s="35"/>
      <c r="OCU104" s="35"/>
      <c r="OCV104" s="35"/>
      <c r="OCW104" s="35"/>
      <c r="OCX104" s="35"/>
      <c r="OCY104" s="35"/>
      <c r="OCZ104" s="35"/>
      <c r="ODA104" s="35"/>
      <c r="ODB104" s="35"/>
      <c r="ODC104" s="35"/>
      <c r="ODD104" s="35"/>
      <c r="ODE104" s="35"/>
      <c r="ODF104" s="35"/>
      <c r="ODG104" s="35"/>
      <c r="ODH104" s="35"/>
      <c r="ODI104" s="35"/>
      <c r="ODJ104" s="35"/>
      <c r="ODK104" s="35"/>
      <c r="ODL104" s="35"/>
      <c r="ODM104" s="35"/>
      <c r="ODN104" s="35"/>
      <c r="ODO104" s="35"/>
      <c r="ODP104" s="35"/>
      <c r="ODQ104" s="35"/>
      <c r="ODR104" s="35"/>
      <c r="ODS104" s="35"/>
      <c r="ODT104" s="35"/>
      <c r="ODU104" s="35"/>
      <c r="ODV104" s="35"/>
      <c r="ODW104" s="35"/>
      <c r="ODX104" s="35"/>
      <c r="ODY104" s="35"/>
      <c r="ODZ104" s="35"/>
      <c r="OEA104" s="35"/>
      <c r="OEB104" s="35"/>
      <c r="OEC104" s="35"/>
      <c r="OED104" s="35"/>
      <c r="OEE104" s="35"/>
      <c r="OEF104" s="35"/>
      <c r="OEG104" s="35"/>
      <c r="OEH104" s="35"/>
      <c r="OEI104" s="35"/>
      <c r="OEJ104" s="35"/>
      <c r="OEK104" s="35"/>
      <c r="OEL104" s="35"/>
      <c r="OEM104" s="35"/>
      <c r="OEN104" s="35"/>
      <c r="OEO104" s="35"/>
      <c r="OEP104" s="35"/>
      <c r="OEQ104" s="35"/>
      <c r="OER104" s="35"/>
      <c r="OES104" s="35"/>
      <c r="OET104" s="35"/>
      <c r="OEU104" s="35"/>
      <c r="OEV104" s="35"/>
      <c r="OEW104" s="35"/>
      <c r="OEX104" s="35"/>
      <c r="OEY104" s="35"/>
      <c r="OEZ104" s="35"/>
      <c r="OFA104" s="35"/>
      <c r="OFB104" s="35"/>
      <c r="OFC104" s="35"/>
      <c r="OFD104" s="35"/>
      <c r="OFE104" s="35"/>
      <c r="OFF104" s="35"/>
      <c r="OFG104" s="35"/>
      <c r="OFH104" s="35"/>
      <c r="OFI104" s="35"/>
      <c r="OFJ104" s="35"/>
      <c r="OFK104" s="35"/>
      <c r="OFL104" s="35"/>
      <c r="OFM104" s="35"/>
      <c r="OFN104" s="35"/>
      <c r="OFO104" s="35"/>
      <c r="OFP104" s="35"/>
      <c r="OFQ104" s="35"/>
      <c r="OFR104" s="35"/>
      <c r="OFS104" s="35"/>
      <c r="OFT104" s="35"/>
      <c r="OFU104" s="35"/>
      <c r="OFV104" s="35"/>
      <c r="OFW104" s="35"/>
      <c r="OFX104" s="35"/>
      <c r="OFY104" s="35"/>
      <c r="OFZ104" s="35"/>
      <c r="OGA104" s="35"/>
      <c r="OGB104" s="35"/>
      <c r="OGC104" s="35"/>
      <c r="OGD104" s="35"/>
      <c r="OGE104" s="35"/>
      <c r="OGF104" s="35"/>
      <c r="OGG104" s="35"/>
      <c r="OGH104" s="35"/>
      <c r="OGI104" s="35"/>
      <c r="OGJ104" s="35"/>
      <c r="OGK104" s="35"/>
      <c r="OGL104" s="35"/>
      <c r="OGM104" s="35"/>
      <c r="OGN104" s="35"/>
      <c r="OGO104" s="35"/>
      <c r="OGP104" s="35"/>
      <c r="OGQ104" s="35"/>
      <c r="OGR104" s="35"/>
      <c r="OGS104" s="35"/>
      <c r="OGT104" s="35"/>
      <c r="OGU104" s="35"/>
      <c r="OGV104" s="35"/>
      <c r="OGW104" s="35"/>
      <c r="OGX104" s="35"/>
      <c r="OGY104" s="35"/>
      <c r="OGZ104" s="35"/>
      <c r="OHA104" s="35"/>
      <c r="OHB104" s="35"/>
      <c r="OHC104" s="35"/>
      <c r="OHD104" s="35"/>
      <c r="OHE104" s="35"/>
      <c r="OHF104" s="35"/>
      <c r="OHG104" s="35"/>
      <c r="OHH104" s="35"/>
      <c r="OHI104" s="35"/>
      <c r="OHJ104" s="35"/>
      <c r="OHK104" s="35"/>
      <c r="OHL104" s="35"/>
      <c r="OHM104" s="35"/>
      <c r="OHN104" s="35"/>
      <c r="OHO104" s="35"/>
      <c r="OHP104" s="35"/>
      <c r="OHQ104" s="35"/>
      <c r="OHR104" s="35"/>
      <c r="OHS104" s="35"/>
      <c r="OHT104" s="35"/>
      <c r="OHU104" s="35"/>
      <c r="OHV104" s="35"/>
      <c r="OHW104" s="35"/>
      <c r="OHX104" s="35"/>
      <c r="OHY104" s="35"/>
      <c r="OHZ104" s="35"/>
      <c r="OIA104" s="35"/>
      <c r="OIB104" s="35"/>
      <c r="OIC104" s="35"/>
      <c r="OID104" s="35"/>
      <c r="OIE104" s="35"/>
      <c r="OIF104" s="35"/>
      <c r="OIG104" s="35"/>
      <c r="OIH104" s="35"/>
      <c r="OII104" s="35"/>
      <c r="OIJ104" s="35"/>
      <c r="OIK104" s="35"/>
      <c r="OIL104" s="35"/>
      <c r="OIM104" s="35"/>
      <c r="OIN104" s="35"/>
      <c r="OIO104" s="35"/>
      <c r="OIP104" s="35"/>
      <c r="OIQ104" s="35"/>
      <c r="OIR104" s="35"/>
      <c r="OIS104" s="35"/>
      <c r="OIT104" s="35"/>
      <c r="OIU104" s="35"/>
      <c r="OIV104" s="35"/>
      <c r="OIW104" s="35"/>
      <c r="OIX104" s="35"/>
      <c r="OIY104" s="35"/>
      <c r="OIZ104" s="35"/>
      <c r="OJA104" s="35"/>
      <c r="OJB104" s="35"/>
      <c r="OJC104" s="35"/>
      <c r="OJD104" s="35"/>
      <c r="OJE104" s="35"/>
      <c r="OJF104" s="35"/>
      <c r="OJG104" s="35"/>
      <c r="OJH104" s="35"/>
      <c r="OJI104" s="35"/>
      <c r="OJJ104" s="35"/>
      <c r="OJK104" s="35"/>
      <c r="OJL104" s="35"/>
      <c r="OJM104" s="35"/>
      <c r="OJN104" s="35"/>
      <c r="OJO104" s="35"/>
      <c r="OJP104" s="35"/>
      <c r="OJQ104" s="35"/>
      <c r="OJR104" s="35"/>
      <c r="OJS104" s="35"/>
      <c r="OJT104" s="35"/>
      <c r="OJU104" s="35"/>
      <c r="OJV104" s="35"/>
      <c r="OJW104" s="35"/>
      <c r="OJX104" s="35"/>
      <c r="OJY104" s="35"/>
      <c r="OJZ104" s="35"/>
      <c r="OKA104" s="35"/>
      <c r="OKB104" s="35"/>
      <c r="OKC104" s="35"/>
      <c r="OKD104" s="35"/>
      <c r="OKE104" s="35"/>
      <c r="OKF104" s="35"/>
      <c r="OKG104" s="35"/>
      <c r="OKH104" s="35"/>
      <c r="OKI104" s="35"/>
      <c r="OKJ104" s="35"/>
      <c r="OKK104" s="35"/>
      <c r="OKL104" s="35"/>
      <c r="OKM104" s="35"/>
      <c r="OKN104" s="35"/>
      <c r="OKO104" s="35"/>
      <c r="OKP104" s="35"/>
      <c r="OKQ104" s="35"/>
      <c r="OKR104" s="35"/>
      <c r="OKS104" s="35"/>
      <c r="OKT104" s="35"/>
      <c r="OKU104" s="35"/>
      <c r="OKV104" s="35"/>
      <c r="OKW104" s="35"/>
      <c r="OKX104" s="35"/>
      <c r="OKY104" s="35"/>
      <c r="OKZ104" s="35"/>
      <c r="OLA104" s="35"/>
      <c r="OLB104" s="35"/>
      <c r="OLC104" s="35"/>
      <c r="OLD104" s="35"/>
      <c r="OLE104" s="35"/>
      <c r="OLF104" s="35"/>
      <c r="OLG104" s="35"/>
      <c r="OLH104" s="35"/>
      <c r="OLI104" s="35"/>
      <c r="OLJ104" s="35"/>
      <c r="OLK104" s="35"/>
      <c r="OLL104" s="35"/>
      <c r="OLM104" s="35"/>
      <c r="OLN104" s="35"/>
      <c r="OLO104" s="35"/>
      <c r="OLP104" s="35"/>
      <c r="OLQ104" s="35"/>
      <c r="OLR104" s="35"/>
      <c r="OLS104" s="35"/>
      <c r="OLT104" s="35"/>
      <c r="OLU104" s="35"/>
      <c r="OLV104" s="35"/>
      <c r="OLW104" s="35"/>
      <c r="OLX104" s="35"/>
      <c r="OLY104" s="35"/>
      <c r="OLZ104" s="35"/>
      <c r="OMA104" s="35"/>
      <c r="OMB104" s="35"/>
      <c r="OMC104" s="35"/>
      <c r="OMD104" s="35"/>
      <c r="OME104" s="35"/>
      <c r="OMF104" s="35"/>
      <c r="OMG104" s="35"/>
      <c r="OMH104" s="35"/>
      <c r="OMI104" s="35"/>
      <c r="OMJ104" s="35"/>
      <c r="OMK104" s="35"/>
      <c r="OML104" s="35"/>
      <c r="OMM104" s="35"/>
      <c r="OMN104" s="35"/>
      <c r="OMO104" s="35"/>
      <c r="OMP104" s="35"/>
      <c r="OMQ104" s="35"/>
      <c r="OMR104" s="35"/>
      <c r="OMS104" s="35"/>
      <c r="OMT104" s="35"/>
      <c r="OMU104" s="35"/>
      <c r="OMV104" s="35"/>
      <c r="OMW104" s="35"/>
      <c r="OMX104" s="35"/>
      <c r="OMY104" s="35"/>
      <c r="OMZ104" s="35"/>
      <c r="ONA104" s="35"/>
      <c r="ONB104" s="35"/>
      <c r="ONC104" s="35"/>
      <c r="OND104" s="35"/>
      <c r="ONE104" s="35"/>
      <c r="ONF104" s="35"/>
      <c r="ONG104" s="35"/>
      <c r="ONH104" s="35"/>
      <c r="ONI104" s="35"/>
      <c r="ONJ104" s="35"/>
      <c r="ONK104" s="35"/>
      <c r="ONL104" s="35"/>
      <c r="ONM104" s="35"/>
      <c r="ONN104" s="35"/>
      <c r="ONO104" s="35"/>
      <c r="ONP104" s="35"/>
      <c r="ONQ104" s="35"/>
      <c r="ONR104" s="35"/>
      <c r="ONS104" s="35"/>
      <c r="ONT104" s="35"/>
      <c r="ONU104" s="35"/>
      <c r="ONV104" s="35"/>
      <c r="ONW104" s="35"/>
      <c r="ONX104" s="35"/>
      <c r="ONY104" s="35"/>
      <c r="ONZ104" s="35"/>
      <c r="OOA104" s="35"/>
      <c r="OOB104" s="35"/>
      <c r="OOC104" s="35"/>
      <c r="OOD104" s="35"/>
      <c r="OOE104" s="35"/>
      <c r="OOF104" s="35"/>
      <c r="OOG104" s="35"/>
      <c r="OOH104" s="35"/>
      <c r="OOI104" s="35"/>
      <c r="OOJ104" s="35"/>
      <c r="OOK104" s="35"/>
      <c r="OOL104" s="35"/>
      <c r="OOM104" s="35"/>
      <c r="OON104" s="35"/>
      <c r="OOO104" s="35"/>
      <c r="OOP104" s="35"/>
      <c r="OOQ104" s="35"/>
      <c r="OOR104" s="35"/>
      <c r="OOS104" s="35"/>
      <c r="OOT104" s="35"/>
      <c r="OOU104" s="35"/>
      <c r="OOV104" s="35"/>
      <c r="OOW104" s="35"/>
      <c r="OOX104" s="35"/>
      <c r="OOY104" s="35"/>
      <c r="OOZ104" s="35"/>
      <c r="OPA104" s="35"/>
      <c r="OPB104" s="35"/>
      <c r="OPC104" s="35"/>
      <c r="OPD104" s="35"/>
      <c r="OPE104" s="35"/>
      <c r="OPF104" s="35"/>
      <c r="OPG104" s="35"/>
      <c r="OPH104" s="35"/>
      <c r="OPI104" s="35"/>
      <c r="OPJ104" s="35"/>
      <c r="OPK104" s="35"/>
      <c r="OPL104" s="35"/>
      <c r="OPM104" s="35"/>
      <c r="OPN104" s="35"/>
      <c r="OPO104" s="35"/>
      <c r="OPP104" s="35"/>
      <c r="OPQ104" s="35"/>
      <c r="OPR104" s="35"/>
      <c r="OPS104" s="35"/>
      <c r="OPT104" s="35"/>
      <c r="OPU104" s="35"/>
      <c r="OPV104" s="35"/>
      <c r="OPW104" s="35"/>
      <c r="OPX104" s="35"/>
      <c r="OPY104" s="35"/>
      <c r="OPZ104" s="35"/>
      <c r="OQA104" s="35"/>
      <c r="OQB104" s="35"/>
      <c r="OQC104" s="35"/>
      <c r="OQD104" s="35"/>
      <c r="OQE104" s="35"/>
      <c r="OQF104" s="35"/>
      <c r="OQG104" s="35"/>
      <c r="OQH104" s="35"/>
      <c r="OQI104" s="35"/>
      <c r="OQJ104" s="35"/>
      <c r="OQK104" s="35"/>
      <c r="OQL104" s="35"/>
      <c r="OQM104" s="35"/>
      <c r="OQN104" s="35"/>
      <c r="OQO104" s="35"/>
      <c r="OQP104" s="35"/>
      <c r="OQQ104" s="35"/>
      <c r="OQR104" s="35"/>
      <c r="OQS104" s="35"/>
      <c r="OQT104" s="35"/>
      <c r="OQU104" s="35"/>
      <c r="OQV104" s="35"/>
      <c r="OQW104" s="35"/>
      <c r="OQX104" s="35"/>
      <c r="OQY104" s="35"/>
      <c r="OQZ104" s="35"/>
      <c r="ORA104" s="35"/>
      <c r="ORB104" s="35"/>
      <c r="ORC104" s="35"/>
      <c r="ORD104" s="35"/>
      <c r="ORE104" s="35"/>
      <c r="ORF104" s="35"/>
      <c r="ORG104" s="35"/>
      <c r="ORH104" s="35"/>
      <c r="ORI104" s="35"/>
      <c r="ORJ104" s="35"/>
      <c r="ORK104" s="35"/>
      <c r="ORL104" s="35"/>
      <c r="ORM104" s="35"/>
      <c r="ORN104" s="35"/>
      <c r="ORO104" s="35"/>
      <c r="ORP104" s="35"/>
      <c r="ORQ104" s="35"/>
      <c r="ORR104" s="35"/>
      <c r="ORS104" s="35"/>
      <c r="ORT104" s="35"/>
      <c r="ORU104" s="35"/>
      <c r="ORV104" s="35"/>
      <c r="ORW104" s="35"/>
      <c r="ORX104" s="35"/>
      <c r="ORY104" s="35"/>
      <c r="ORZ104" s="35"/>
      <c r="OSA104" s="35"/>
      <c r="OSB104" s="35"/>
      <c r="OSC104" s="35"/>
      <c r="OSD104" s="35"/>
      <c r="OSE104" s="35"/>
      <c r="OSF104" s="35"/>
      <c r="OSG104" s="35"/>
      <c r="OSH104" s="35"/>
      <c r="OSI104" s="35"/>
      <c r="OSJ104" s="35"/>
      <c r="OSK104" s="35"/>
      <c r="OSL104" s="35"/>
      <c r="OSM104" s="35"/>
      <c r="OSN104" s="35"/>
      <c r="OSO104" s="35"/>
      <c r="OSP104" s="35"/>
      <c r="OSQ104" s="35"/>
      <c r="OSR104" s="35"/>
      <c r="OSS104" s="35"/>
      <c r="OST104" s="35"/>
      <c r="OSU104" s="35"/>
      <c r="OSV104" s="35"/>
      <c r="OSW104" s="35"/>
      <c r="OSX104" s="35"/>
      <c r="OSY104" s="35"/>
      <c r="OSZ104" s="35"/>
      <c r="OTA104" s="35"/>
      <c r="OTB104" s="35"/>
      <c r="OTC104" s="35"/>
      <c r="OTD104" s="35"/>
      <c r="OTE104" s="35"/>
      <c r="OTF104" s="35"/>
      <c r="OTG104" s="35"/>
      <c r="OTH104" s="35"/>
      <c r="OTI104" s="35"/>
      <c r="OTJ104" s="35"/>
      <c r="OTK104" s="35"/>
      <c r="OTL104" s="35"/>
      <c r="OTM104" s="35"/>
      <c r="OTN104" s="35"/>
      <c r="OTO104" s="35"/>
      <c r="OTP104" s="35"/>
      <c r="OTQ104" s="35"/>
      <c r="OTR104" s="35"/>
      <c r="OTS104" s="35"/>
      <c r="OTT104" s="35"/>
      <c r="OTU104" s="35"/>
      <c r="OTV104" s="35"/>
      <c r="OTW104" s="35"/>
      <c r="OTX104" s="35"/>
      <c r="OTY104" s="35"/>
      <c r="OTZ104" s="35"/>
      <c r="OUA104" s="35"/>
      <c r="OUB104" s="35"/>
      <c r="OUC104" s="35"/>
      <c r="OUD104" s="35"/>
      <c r="OUE104" s="35"/>
      <c r="OUF104" s="35"/>
      <c r="OUG104" s="35"/>
      <c r="OUH104" s="35"/>
      <c r="OUI104" s="35"/>
      <c r="OUJ104" s="35"/>
      <c r="OUK104" s="35"/>
      <c r="OUL104" s="35"/>
      <c r="OUM104" s="35"/>
      <c r="OUN104" s="35"/>
      <c r="OUO104" s="35"/>
      <c r="OUP104" s="35"/>
      <c r="OUQ104" s="35"/>
      <c r="OUR104" s="35"/>
      <c r="OUS104" s="35"/>
      <c r="OUT104" s="35"/>
      <c r="OUU104" s="35"/>
      <c r="OUV104" s="35"/>
      <c r="OUW104" s="35"/>
      <c r="OUX104" s="35"/>
      <c r="OUY104" s="35"/>
      <c r="OUZ104" s="35"/>
      <c r="OVA104" s="35"/>
      <c r="OVB104" s="35"/>
      <c r="OVC104" s="35"/>
      <c r="OVD104" s="35"/>
      <c r="OVE104" s="35"/>
      <c r="OVF104" s="35"/>
      <c r="OVG104" s="35"/>
      <c r="OVH104" s="35"/>
      <c r="OVI104" s="35"/>
      <c r="OVJ104" s="35"/>
      <c r="OVK104" s="35"/>
      <c r="OVL104" s="35"/>
      <c r="OVM104" s="35"/>
      <c r="OVN104" s="35"/>
      <c r="OVO104" s="35"/>
      <c r="OVP104" s="35"/>
      <c r="OVQ104" s="35"/>
      <c r="OVR104" s="35"/>
      <c r="OVS104" s="35"/>
      <c r="OVT104" s="35"/>
      <c r="OVU104" s="35"/>
      <c r="OVV104" s="35"/>
      <c r="OVW104" s="35"/>
      <c r="OVX104" s="35"/>
      <c r="OVY104" s="35"/>
      <c r="OVZ104" s="35"/>
      <c r="OWA104" s="35"/>
      <c r="OWB104" s="35"/>
      <c r="OWC104" s="35"/>
      <c r="OWD104" s="35"/>
      <c r="OWE104" s="35"/>
      <c r="OWF104" s="35"/>
      <c r="OWG104" s="35"/>
      <c r="OWH104" s="35"/>
      <c r="OWI104" s="35"/>
      <c r="OWJ104" s="35"/>
      <c r="OWK104" s="35"/>
      <c r="OWL104" s="35"/>
      <c r="OWM104" s="35"/>
      <c r="OWN104" s="35"/>
      <c r="OWO104" s="35"/>
      <c r="OWP104" s="35"/>
      <c r="OWQ104" s="35"/>
      <c r="OWR104" s="35"/>
      <c r="OWS104" s="35"/>
      <c r="OWT104" s="35"/>
      <c r="OWU104" s="35"/>
      <c r="OWV104" s="35"/>
      <c r="OWW104" s="35"/>
      <c r="OWX104" s="35"/>
      <c r="OWY104" s="35"/>
      <c r="OWZ104" s="35"/>
      <c r="OXA104" s="35"/>
      <c r="OXB104" s="35"/>
      <c r="OXC104" s="35"/>
      <c r="OXD104" s="35"/>
      <c r="OXE104" s="35"/>
      <c r="OXF104" s="35"/>
      <c r="OXG104" s="35"/>
      <c r="OXH104" s="35"/>
      <c r="OXI104" s="35"/>
      <c r="OXJ104" s="35"/>
      <c r="OXK104" s="35"/>
      <c r="OXL104" s="35"/>
      <c r="OXM104" s="35"/>
      <c r="OXN104" s="35"/>
      <c r="OXO104" s="35"/>
      <c r="OXP104" s="35"/>
      <c r="OXQ104" s="35"/>
      <c r="OXR104" s="35"/>
      <c r="OXS104" s="35"/>
      <c r="OXT104" s="35"/>
      <c r="OXU104" s="35"/>
      <c r="OXV104" s="35"/>
      <c r="OXW104" s="35"/>
      <c r="OXX104" s="35"/>
      <c r="OXY104" s="35"/>
      <c r="OXZ104" s="35"/>
      <c r="OYA104" s="35"/>
      <c r="OYB104" s="35"/>
      <c r="OYC104" s="35"/>
      <c r="OYD104" s="35"/>
      <c r="OYE104" s="35"/>
      <c r="OYF104" s="35"/>
      <c r="OYG104" s="35"/>
      <c r="OYH104" s="35"/>
      <c r="OYI104" s="35"/>
      <c r="OYJ104" s="35"/>
      <c r="OYK104" s="35"/>
      <c r="OYL104" s="35"/>
      <c r="OYM104" s="35"/>
      <c r="OYN104" s="35"/>
      <c r="OYO104" s="35"/>
      <c r="OYP104" s="35"/>
      <c r="OYQ104" s="35"/>
      <c r="OYR104" s="35"/>
      <c r="OYS104" s="35"/>
      <c r="OYT104" s="35"/>
      <c r="OYU104" s="35"/>
      <c r="OYV104" s="35"/>
      <c r="OYW104" s="35"/>
      <c r="OYX104" s="35"/>
      <c r="OYY104" s="35"/>
      <c r="OYZ104" s="35"/>
      <c r="OZA104" s="35"/>
      <c r="OZB104" s="35"/>
      <c r="OZC104" s="35"/>
      <c r="OZD104" s="35"/>
      <c r="OZE104" s="35"/>
      <c r="OZF104" s="35"/>
      <c r="OZG104" s="35"/>
      <c r="OZH104" s="35"/>
      <c r="OZI104" s="35"/>
      <c r="OZJ104" s="35"/>
      <c r="OZK104" s="35"/>
      <c r="OZL104" s="35"/>
      <c r="OZM104" s="35"/>
      <c r="OZN104" s="35"/>
      <c r="OZO104" s="35"/>
      <c r="OZP104" s="35"/>
      <c r="OZQ104" s="35"/>
      <c r="OZR104" s="35"/>
      <c r="OZS104" s="35"/>
      <c r="OZT104" s="35"/>
      <c r="OZU104" s="35"/>
      <c r="OZV104" s="35"/>
      <c r="OZW104" s="35"/>
      <c r="OZX104" s="35"/>
      <c r="OZY104" s="35"/>
      <c r="OZZ104" s="35"/>
      <c r="PAA104" s="35"/>
      <c r="PAB104" s="35"/>
      <c r="PAC104" s="35"/>
      <c r="PAD104" s="35"/>
      <c r="PAE104" s="35"/>
      <c r="PAF104" s="35"/>
      <c r="PAG104" s="35"/>
      <c r="PAH104" s="35"/>
      <c r="PAI104" s="35"/>
      <c r="PAJ104" s="35"/>
      <c r="PAK104" s="35"/>
      <c r="PAL104" s="35"/>
      <c r="PAM104" s="35"/>
      <c r="PAN104" s="35"/>
      <c r="PAO104" s="35"/>
      <c r="PAP104" s="35"/>
      <c r="PAQ104" s="35"/>
      <c r="PAR104" s="35"/>
      <c r="PAS104" s="35"/>
      <c r="PAT104" s="35"/>
      <c r="PAU104" s="35"/>
      <c r="PAV104" s="35"/>
      <c r="PAW104" s="35"/>
      <c r="PAX104" s="35"/>
      <c r="PAY104" s="35"/>
      <c r="PAZ104" s="35"/>
      <c r="PBA104" s="35"/>
      <c r="PBB104" s="35"/>
      <c r="PBC104" s="35"/>
      <c r="PBD104" s="35"/>
      <c r="PBE104" s="35"/>
      <c r="PBF104" s="35"/>
      <c r="PBG104" s="35"/>
      <c r="PBH104" s="35"/>
      <c r="PBI104" s="35"/>
      <c r="PBJ104" s="35"/>
      <c r="PBK104" s="35"/>
      <c r="PBL104" s="35"/>
      <c r="PBM104" s="35"/>
      <c r="PBN104" s="35"/>
      <c r="PBO104" s="35"/>
      <c r="PBP104" s="35"/>
      <c r="PBQ104" s="35"/>
      <c r="PBR104" s="35"/>
      <c r="PBS104" s="35"/>
      <c r="PBT104" s="35"/>
      <c r="PBU104" s="35"/>
      <c r="PBV104" s="35"/>
      <c r="PBW104" s="35"/>
      <c r="PBX104" s="35"/>
      <c r="PBY104" s="35"/>
      <c r="PBZ104" s="35"/>
      <c r="PCA104" s="35"/>
      <c r="PCB104" s="35"/>
      <c r="PCC104" s="35"/>
      <c r="PCD104" s="35"/>
      <c r="PCE104" s="35"/>
      <c r="PCF104" s="35"/>
      <c r="PCG104" s="35"/>
      <c r="PCH104" s="35"/>
      <c r="PCI104" s="35"/>
      <c r="PCJ104" s="35"/>
      <c r="PCK104" s="35"/>
      <c r="PCL104" s="35"/>
      <c r="PCM104" s="35"/>
      <c r="PCN104" s="35"/>
      <c r="PCO104" s="35"/>
      <c r="PCP104" s="35"/>
      <c r="PCQ104" s="35"/>
      <c r="PCR104" s="35"/>
      <c r="PCS104" s="35"/>
      <c r="PCT104" s="35"/>
      <c r="PCU104" s="35"/>
      <c r="PCV104" s="35"/>
      <c r="PCW104" s="35"/>
      <c r="PCX104" s="35"/>
      <c r="PCY104" s="35"/>
      <c r="PCZ104" s="35"/>
      <c r="PDA104" s="35"/>
      <c r="PDB104" s="35"/>
      <c r="PDC104" s="35"/>
      <c r="PDD104" s="35"/>
      <c r="PDE104" s="35"/>
      <c r="PDF104" s="35"/>
      <c r="PDG104" s="35"/>
      <c r="PDH104" s="35"/>
      <c r="PDI104" s="35"/>
      <c r="PDJ104" s="35"/>
      <c r="PDK104" s="35"/>
      <c r="PDL104" s="35"/>
      <c r="PDM104" s="35"/>
      <c r="PDN104" s="35"/>
      <c r="PDO104" s="35"/>
      <c r="PDP104" s="35"/>
      <c r="PDQ104" s="35"/>
      <c r="PDR104" s="35"/>
      <c r="PDS104" s="35"/>
      <c r="PDT104" s="35"/>
      <c r="PDU104" s="35"/>
      <c r="PDV104" s="35"/>
      <c r="PDW104" s="35"/>
      <c r="PDX104" s="35"/>
      <c r="PDY104" s="35"/>
      <c r="PDZ104" s="35"/>
      <c r="PEA104" s="35"/>
      <c r="PEB104" s="35"/>
      <c r="PEC104" s="35"/>
      <c r="PED104" s="35"/>
      <c r="PEE104" s="35"/>
      <c r="PEF104" s="35"/>
      <c r="PEG104" s="35"/>
      <c r="PEH104" s="35"/>
      <c r="PEI104" s="35"/>
      <c r="PEJ104" s="35"/>
      <c r="PEK104" s="35"/>
      <c r="PEL104" s="35"/>
      <c r="PEM104" s="35"/>
      <c r="PEN104" s="35"/>
      <c r="PEO104" s="35"/>
      <c r="PEP104" s="35"/>
      <c r="PEQ104" s="35"/>
      <c r="PER104" s="35"/>
      <c r="PES104" s="35"/>
      <c r="PET104" s="35"/>
      <c r="PEU104" s="35"/>
      <c r="PEV104" s="35"/>
      <c r="PEW104" s="35"/>
      <c r="PEX104" s="35"/>
      <c r="PEY104" s="35"/>
      <c r="PEZ104" s="35"/>
      <c r="PFA104" s="35"/>
      <c r="PFB104" s="35"/>
      <c r="PFC104" s="35"/>
      <c r="PFD104" s="35"/>
      <c r="PFE104" s="35"/>
      <c r="PFF104" s="35"/>
      <c r="PFG104" s="35"/>
      <c r="PFH104" s="35"/>
      <c r="PFI104" s="35"/>
      <c r="PFJ104" s="35"/>
      <c r="PFK104" s="35"/>
      <c r="PFL104" s="35"/>
      <c r="PFM104" s="35"/>
      <c r="PFN104" s="35"/>
      <c r="PFO104" s="35"/>
      <c r="PFP104" s="35"/>
      <c r="PFQ104" s="35"/>
      <c r="PFR104" s="35"/>
      <c r="PFS104" s="35"/>
      <c r="PFT104" s="35"/>
      <c r="PFU104" s="35"/>
      <c r="PFV104" s="35"/>
      <c r="PFW104" s="35"/>
      <c r="PFX104" s="35"/>
      <c r="PFY104" s="35"/>
      <c r="PFZ104" s="35"/>
      <c r="PGA104" s="35"/>
      <c r="PGB104" s="35"/>
      <c r="PGC104" s="35"/>
      <c r="PGD104" s="35"/>
      <c r="PGE104" s="35"/>
      <c r="PGF104" s="35"/>
      <c r="PGG104" s="35"/>
      <c r="PGH104" s="35"/>
      <c r="PGI104" s="35"/>
      <c r="PGJ104" s="35"/>
      <c r="PGK104" s="35"/>
      <c r="PGL104" s="35"/>
      <c r="PGM104" s="35"/>
      <c r="PGN104" s="35"/>
      <c r="PGO104" s="35"/>
      <c r="PGP104" s="35"/>
      <c r="PGQ104" s="35"/>
      <c r="PGR104" s="35"/>
      <c r="PGS104" s="35"/>
      <c r="PGT104" s="35"/>
      <c r="PGU104" s="35"/>
      <c r="PGV104" s="35"/>
      <c r="PGW104" s="35"/>
      <c r="PGX104" s="35"/>
      <c r="PGY104" s="35"/>
      <c r="PGZ104" s="35"/>
      <c r="PHA104" s="35"/>
      <c r="PHB104" s="35"/>
      <c r="PHC104" s="35"/>
      <c r="PHD104" s="35"/>
      <c r="PHE104" s="35"/>
      <c r="PHF104" s="35"/>
      <c r="PHG104" s="35"/>
      <c r="PHH104" s="35"/>
      <c r="PHI104" s="35"/>
      <c r="PHJ104" s="35"/>
      <c r="PHK104" s="35"/>
      <c r="PHL104" s="35"/>
      <c r="PHM104" s="35"/>
      <c r="PHN104" s="35"/>
      <c r="PHO104" s="35"/>
      <c r="PHP104" s="35"/>
      <c r="PHQ104" s="35"/>
      <c r="PHR104" s="35"/>
      <c r="PHS104" s="35"/>
      <c r="PHT104" s="35"/>
      <c r="PHU104" s="35"/>
      <c r="PHV104" s="35"/>
      <c r="PHW104" s="35"/>
      <c r="PHX104" s="35"/>
      <c r="PHY104" s="35"/>
      <c r="PHZ104" s="35"/>
      <c r="PIA104" s="35"/>
      <c r="PIB104" s="35"/>
      <c r="PIC104" s="35"/>
      <c r="PID104" s="35"/>
      <c r="PIE104" s="35"/>
      <c r="PIF104" s="35"/>
      <c r="PIG104" s="35"/>
      <c r="PIH104" s="35"/>
      <c r="PII104" s="35"/>
      <c r="PIJ104" s="35"/>
      <c r="PIK104" s="35"/>
      <c r="PIL104" s="35"/>
      <c r="PIM104" s="35"/>
      <c r="PIN104" s="35"/>
      <c r="PIO104" s="35"/>
      <c r="PIP104" s="35"/>
      <c r="PIQ104" s="35"/>
      <c r="PIR104" s="35"/>
      <c r="PIS104" s="35"/>
      <c r="PIT104" s="35"/>
      <c r="PIU104" s="35"/>
      <c r="PIV104" s="35"/>
      <c r="PIW104" s="35"/>
      <c r="PIX104" s="35"/>
      <c r="PIY104" s="35"/>
      <c r="PIZ104" s="35"/>
      <c r="PJA104" s="35"/>
      <c r="PJB104" s="35"/>
      <c r="PJC104" s="35"/>
      <c r="PJD104" s="35"/>
      <c r="PJE104" s="35"/>
      <c r="PJF104" s="35"/>
      <c r="PJG104" s="35"/>
      <c r="PJH104" s="35"/>
      <c r="PJI104" s="35"/>
      <c r="PJJ104" s="35"/>
      <c r="PJK104" s="35"/>
      <c r="PJL104" s="35"/>
      <c r="PJM104" s="35"/>
      <c r="PJN104" s="35"/>
      <c r="PJO104" s="35"/>
      <c r="PJP104" s="35"/>
      <c r="PJQ104" s="35"/>
      <c r="PJR104" s="35"/>
      <c r="PJS104" s="35"/>
      <c r="PJT104" s="35"/>
      <c r="PJU104" s="35"/>
      <c r="PJV104" s="35"/>
      <c r="PJW104" s="35"/>
      <c r="PJX104" s="35"/>
      <c r="PJY104" s="35"/>
      <c r="PJZ104" s="35"/>
      <c r="PKA104" s="35"/>
      <c r="PKB104" s="35"/>
      <c r="PKC104" s="35"/>
      <c r="PKD104" s="35"/>
      <c r="PKE104" s="35"/>
      <c r="PKF104" s="35"/>
      <c r="PKG104" s="35"/>
      <c r="PKH104" s="35"/>
      <c r="PKI104" s="35"/>
      <c r="PKJ104" s="35"/>
      <c r="PKK104" s="35"/>
      <c r="PKL104" s="35"/>
      <c r="PKM104" s="35"/>
      <c r="PKN104" s="35"/>
      <c r="PKO104" s="35"/>
      <c r="PKP104" s="35"/>
      <c r="PKQ104" s="35"/>
      <c r="PKR104" s="35"/>
      <c r="PKS104" s="35"/>
      <c r="PKT104" s="35"/>
      <c r="PKU104" s="35"/>
      <c r="PKV104" s="35"/>
      <c r="PKW104" s="35"/>
      <c r="PKX104" s="35"/>
      <c r="PKY104" s="35"/>
      <c r="PKZ104" s="35"/>
      <c r="PLA104" s="35"/>
      <c r="PLB104" s="35"/>
      <c r="PLC104" s="35"/>
      <c r="PLD104" s="35"/>
      <c r="PLE104" s="35"/>
      <c r="PLF104" s="35"/>
      <c r="PLG104" s="35"/>
      <c r="PLH104" s="35"/>
      <c r="PLI104" s="35"/>
      <c r="PLJ104" s="35"/>
      <c r="PLK104" s="35"/>
      <c r="PLL104" s="35"/>
      <c r="PLM104" s="35"/>
      <c r="PLN104" s="35"/>
      <c r="PLO104" s="35"/>
      <c r="PLP104" s="35"/>
      <c r="PLQ104" s="35"/>
      <c r="PLR104" s="35"/>
      <c r="PLS104" s="35"/>
      <c r="PLT104" s="35"/>
      <c r="PLU104" s="35"/>
      <c r="PLV104" s="35"/>
      <c r="PLW104" s="35"/>
      <c r="PLX104" s="35"/>
      <c r="PLY104" s="35"/>
      <c r="PLZ104" s="35"/>
      <c r="PMA104" s="35"/>
      <c r="PMB104" s="35"/>
      <c r="PMC104" s="35"/>
      <c r="PMD104" s="35"/>
      <c r="PME104" s="35"/>
      <c r="PMF104" s="35"/>
      <c r="PMG104" s="35"/>
      <c r="PMH104" s="35"/>
      <c r="PMI104" s="35"/>
      <c r="PMJ104" s="35"/>
      <c r="PMK104" s="35"/>
      <c r="PML104" s="35"/>
      <c r="PMM104" s="35"/>
      <c r="PMN104" s="35"/>
      <c r="PMO104" s="35"/>
      <c r="PMP104" s="35"/>
      <c r="PMQ104" s="35"/>
      <c r="PMR104" s="35"/>
      <c r="PMS104" s="35"/>
      <c r="PMT104" s="35"/>
      <c r="PMU104" s="35"/>
      <c r="PMV104" s="35"/>
      <c r="PMW104" s="35"/>
      <c r="PMX104" s="35"/>
      <c r="PMY104" s="35"/>
      <c r="PMZ104" s="35"/>
      <c r="PNA104" s="35"/>
      <c r="PNB104" s="35"/>
      <c r="PNC104" s="35"/>
      <c r="PND104" s="35"/>
      <c r="PNE104" s="35"/>
      <c r="PNF104" s="35"/>
      <c r="PNG104" s="35"/>
      <c r="PNH104" s="35"/>
      <c r="PNI104" s="35"/>
      <c r="PNJ104" s="35"/>
      <c r="PNK104" s="35"/>
      <c r="PNL104" s="35"/>
      <c r="PNM104" s="35"/>
      <c r="PNN104" s="35"/>
      <c r="PNO104" s="35"/>
      <c r="PNP104" s="35"/>
      <c r="PNQ104" s="35"/>
      <c r="PNR104" s="35"/>
      <c r="PNS104" s="35"/>
      <c r="PNT104" s="35"/>
      <c r="PNU104" s="35"/>
      <c r="PNV104" s="35"/>
      <c r="PNW104" s="35"/>
      <c r="PNX104" s="35"/>
      <c r="PNY104" s="35"/>
      <c r="PNZ104" s="35"/>
      <c r="POA104" s="35"/>
      <c r="POB104" s="35"/>
      <c r="POC104" s="35"/>
      <c r="POD104" s="35"/>
      <c r="POE104" s="35"/>
      <c r="POF104" s="35"/>
      <c r="POG104" s="35"/>
      <c r="POH104" s="35"/>
      <c r="POI104" s="35"/>
      <c r="POJ104" s="35"/>
      <c r="POK104" s="35"/>
      <c r="POL104" s="35"/>
      <c r="POM104" s="35"/>
      <c r="PON104" s="35"/>
      <c r="POO104" s="35"/>
      <c r="POP104" s="35"/>
      <c r="POQ104" s="35"/>
      <c r="POR104" s="35"/>
      <c r="POS104" s="35"/>
      <c r="POT104" s="35"/>
      <c r="POU104" s="35"/>
      <c r="POV104" s="35"/>
      <c r="POW104" s="35"/>
      <c r="POX104" s="35"/>
      <c r="POY104" s="35"/>
      <c r="POZ104" s="35"/>
      <c r="PPA104" s="35"/>
      <c r="PPB104" s="35"/>
      <c r="PPC104" s="35"/>
      <c r="PPD104" s="35"/>
      <c r="PPE104" s="35"/>
      <c r="PPF104" s="35"/>
      <c r="PPG104" s="35"/>
      <c r="PPH104" s="35"/>
      <c r="PPI104" s="35"/>
      <c r="PPJ104" s="35"/>
      <c r="PPK104" s="35"/>
      <c r="PPL104" s="35"/>
      <c r="PPM104" s="35"/>
      <c r="PPN104" s="35"/>
      <c r="PPO104" s="35"/>
      <c r="PPP104" s="35"/>
      <c r="PPQ104" s="35"/>
      <c r="PPR104" s="35"/>
      <c r="PPS104" s="35"/>
      <c r="PPT104" s="35"/>
      <c r="PPU104" s="35"/>
      <c r="PPV104" s="35"/>
      <c r="PPW104" s="35"/>
      <c r="PPX104" s="35"/>
      <c r="PPY104" s="35"/>
      <c r="PPZ104" s="35"/>
      <c r="PQA104" s="35"/>
      <c r="PQB104" s="35"/>
      <c r="PQC104" s="35"/>
      <c r="PQD104" s="35"/>
      <c r="PQE104" s="35"/>
      <c r="PQF104" s="35"/>
      <c r="PQG104" s="35"/>
      <c r="PQH104" s="35"/>
      <c r="PQI104" s="35"/>
      <c r="PQJ104" s="35"/>
      <c r="PQK104" s="35"/>
      <c r="PQL104" s="35"/>
      <c r="PQM104" s="35"/>
      <c r="PQN104" s="35"/>
      <c r="PQO104" s="35"/>
      <c r="PQP104" s="35"/>
      <c r="PQQ104" s="35"/>
      <c r="PQR104" s="35"/>
      <c r="PQS104" s="35"/>
      <c r="PQT104" s="35"/>
      <c r="PQU104" s="35"/>
      <c r="PQV104" s="35"/>
      <c r="PQW104" s="35"/>
      <c r="PQX104" s="35"/>
      <c r="PQY104" s="35"/>
      <c r="PQZ104" s="35"/>
      <c r="PRA104" s="35"/>
      <c r="PRB104" s="35"/>
      <c r="PRC104" s="35"/>
      <c r="PRD104" s="35"/>
      <c r="PRE104" s="35"/>
      <c r="PRF104" s="35"/>
      <c r="PRG104" s="35"/>
      <c r="PRH104" s="35"/>
      <c r="PRI104" s="35"/>
      <c r="PRJ104" s="35"/>
      <c r="PRK104" s="35"/>
      <c r="PRL104" s="35"/>
      <c r="PRM104" s="35"/>
      <c r="PRN104" s="35"/>
      <c r="PRO104" s="35"/>
      <c r="PRP104" s="35"/>
      <c r="PRQ104" s="35"/>
      <c r="PRR104" s="35"/>
      <c r="PRS104" s="35"/>
      <c r="PRT104" s="35"/>
      <c r="PRU104" s="35"/>
      <c r="PRV104" s="35"/>
      <c r="PRW104" s="35"/>
      <c r="PRX104" s="35"/>
      <c r="PRY104" s="35"/>
      <c r="PRZ104" s="35"/>
      <c r="PSA104" s="35"/>
      <c r="PSB104" s="35"/>
      <c r="PSC104" s="35"/>
      <c r="PSD104" s="35"/>
      <c r="PSE104" s="35"/>
      <c r="PSF104" s="35"/>
      <c r="PSG104" s="35"/>
      <c r="PSH104" s="35"/>
      <c r="PSI104" s="35"/>
      <c r="PSJ104" s="35"/>
      <c r="PSK104" s="35"/>
      <c r="PSL104" s="35"/>
      <c r="PSM104" s="35"/>
      <c r="PSN104" s="35"/>
      <c r="PSO104" s="35"/>
      <c r="PSP104" s="35"/>
      <c r="PSQ104" s="35"/>
      <c r="PSR104" s="35"/>
      <c r="PSS104" s="35"/>
      <c r="PST104" s="35"/>
      <c r="PSU104" s="35"/>
      <c r="PSV104" s="35"/>
      <c r="PSW104" s="35"/>
      <c r="PSX104" s="35"/>
      <c r="PSY104" s="35"/>
      <c r="PSZ104" s="35"/>
      <c r="PTA104" s="35"/>
      <c r="PTB104" s="35"/>
      <c r="PTC104" s="35"/>
      <c r="PTD104" s="35"/>
      <c r="PTE104" s="35"/>
      <c r="PTF104" s="35"/>
      <c r="PTG104" s="35"/>
      <c r="PTH104" s="35"/>
      <c r="PTI104" s="35"/>
      <c r="PTJ104" s="35"/>
      <c r="PTK104" s="35"/>
      <c r="PTL104" s="35"/>
      <c r="PTM104" s="35"/>
      <c r="PTN104" s="35"/>
      <c r="PTO104" s="35"/>
      <c r="PTP104" s="35"/>
      <c r="PTQ104" s="35"/>
      <c r="PTR104" s="35"/>
      <c r="PTS104" s="35"/>
      <c r="PTT104" s="35"/>
      <c r="PTU104" s="35"/>
      <c r="PTV104" s="35"/>
      <c r="PTW104" s="35"/>
      <c r="PTX104" s="35"/>
      <c r="PTY104" s="35"/>
      <c r="PTZ104" s="35"/>
      <c r="PUA104" s="35"/>
      <c r="PUB104" s="35"/>
      <c r="PUC104" s="35"/>
      <c r="PUD104" s="35"/>
      <c r="PUE104" s="35"/>
      <c r="PUF104" s="35"/>
      <c r="PUG104" s="35"/>
      <c r="PUH104" s="35"/>
      <c r="PUI104" s="35"/>
      <c r="PUJ104" s="35"/>
      <c r="PUK104" s="35"/>
      <c r="PUL104" s="35"/>
      <c r="PUM104" s="35"/>
      <c r="PUN104" s="35"/>
      <c r="PUO104" s="35"/>
      <c r="PUP104" s="35"/>
      <c r="PUQ104" s="35"/>
      <c r="PUR104" s="35"/>
      <c r="PUS104" s="35"/>
      <c r="PUT104" s="35"/>
      <c r="PUU104" s="35"/>
      <c r="PUV104" s="35"/>
      <c r="PUW104" s="35"/>
      <c r="PUX104" s="35"/>
      <c r="PUY104" s="35"/>
      <c r="PUZ104" s="35"/>
      <c r="PVA104" s="35"/>
      <c r="PVB104" s="35"/>
      <c r="PVC104" s="35"/>
      <c r="PVD104" s="35"/>
      <c r="PVE104" s="35"/>
      <c r="PVF104" s="35"/>
      <c r="PVG104" s="35"/>
      <c r="PVH104" s="35"/>
      <c r="PVI104" s="35"/>
      <c r="PVJ104" s="35"/>
      <c r="PVK104" s="35"/>
      <c r="PVL104" s="35"/>
      <c r="PVM104" s="35"/>
      <c r="PVN104" s="35"/>
      <c r="PVO104" s="35"/>
      <c r="PVP104" s="35"/>
      <c r="PVQ104" s="35"/>
      <c r="PVR104" s="35"/>
      <c r="PVS104" s="35"/>
      <c r="PVT104" s="35"/>
      <c r="PVU104" s="35"/>
      <c r="PVV104" s="35"/>
      <c r="PVW104" s="35"/>
      <c r="PVX104" s="35"/>
      <c r="PVY104" s="35"/>
      <c r="PVZ104" s="35"/>
      <c r="PWA104" s="35"/>
      <c r="PWB104" s="35"/>
      <c r="PWC104" s="35"/>
      <c r="PWD104" s="35"/>
      <c r="PWE104" s="35"/>
      <c r="PWF104" s="35"/>
      <c r="PWG104" s="35"/>
      <c r="PWH104" s="35"/>
      <c r="PWI104" s="35"/>
      <c r="PWJ104" s="35"/>
      <c r="PWK104" s="35"/>
      <c r="PWL104" s="35"/>
      <c r="PWM104" s="35"/>
      <c r="PWN104" s="35"/>
      <c r="PWO104" s="35"/>
      <c r="PWP104" s="35"/>
      <c r="PWQ104" s="35"/>
      <c r="PWR104" s="35"/>
      <c r="PWS104" s="35"/>
      <c r="PWT104" s="35"/>
      <c r="PWU104" s="35"/>
      <c r="PWV104" s="35"/>
      <c r="PWW104" s="35"/>
      <c r="PWX104" s="35"/>
      <c r="PWY104" s="35"/>
      <c r="PWZ104" s="35"/>
      <c r="PXA104" s="35"/>
      <c r="PXB104" s="35"/>
      <c r="PXC104" s="35"/>
      <c r="PXD104" s="35"/>
      <c r="PXE104" s="35"/>
      <c r="PXF104" s="35"/>
      <c r="PXG104" s="35"/>
      <c r="PXH104" s="35"/>
      <c r="PXI104" s="35"/>
      <c r="PXJ104" s="35"/>
      <c r="PXK104" s="35"/>
      <c r="PXL104" s="35"/>
      <c r="PXM104" s="35"/>
      <c r="PXN104" s="35"/>
      <c r="PXO104" s="35"/>
      <c r="PXP104" s="35"/>
      <c r="PXQ104" s="35"/>
      <c r="PXR104" s="35"/>
      <c r="PXS104" s="35"/>
      <c r="PXT104" s="35"/>
      <c r="PXU104" s="35"/>
      <c r="PXV104" s="35"/>
      <c r="PXW104" s="35"/>
      <c r="PXX104" s="35"/>
      <c r="PXY104" s="35"/>
      <c r="PXZ104" s="35"/>
      <c r="PYA104" s="35"/>
      <c r="PYB104" s="35"/>
      <c r="PYC104" s="35"/>
      <c r="PYD104" s="35"/>
      <c r="PYE104" s="35"/>
      <c r="PYF104" s="35"/>
      <c r="PYG104" s="35"/>
      <c r="PYH104" s="35"/>
      <c r="PYI104" s="35"/>
      <c r="PYJ104" s="35"/>
      <c r="PYK104" s="35"/>
      <c r="PYL104" s="35"/>
      <c r="PYM104" s="35"/>
      <c r="PYN104" s="35"/>
      <c r="PYO104" s="35"/>
      <c r="PYP104" s="35"/>
      <c r="PYQ104" s="35"/>
      <c r="PYR104" s="35"/>
      <c r="PYS104" s="35"/>
      <c r="PYT104" s="35"/>
      <c r="PYU104" s="35"/>
      <c r="PYV104" s="35"/>
      <c r="PYW104" s="35"/>
      <c r="PYX104" s="35"/>
      <c r="PYY104" s="35"/>
      <c r="PYZ104" s="35"/>
      <c r="PZA104" s="35"/>
      <c r="PZB104" s="35"/>
      <c r="PZC104" s="35"/>
      <c r="PZD104" s="35"/>
      <c r="PZE104" s="35"/>
      <c r="PZF104" s="35"/>
      <c r="PZG104" s="35"/>
      <c r="PZH104" s="35"/>
      <c r="PZI104" s="35"/>
      <c r="PZJ104" s="35"/>
      <c r="PZK104" s="35"/>
      <c r="PZL104" s="35"/>
      <c r="PZM104" s="35"/>
      <c r="PZN104" s="35"/>
      <c r="PZO104" s="35"/>
      <c r="PZP104" s="35"/>
      <c r="PZQ104" s="35"/>
      <c r="PZR104" s="35"/>
      <c r="PZS104" s="35"/>
      <c r="PZT104" s="35"/>
      <c r="PZU104" s="35"/>
      <c r="PZV104" s="35"/>
      <c r="PZW104" s="35"/>
      <c r="PZX104" s="35"/>
      <c r="PZY104" s="35"/>
      <c r="PZZ104" s="35"/>
      <c r="QAA104" s="35"/>
      <c r="QAB104" s="35"/>
      <c r="QAC104" s="35"/>
      <c r="QAD104" s="35"/>
      <c r="QAE104" s="35"/>
      <c r="QAF104" s="35"/>
      <c r="QAG104" s="35"/>
      <c r="QAH104" s="35"/>
      <c r="QAI104" s="35"/>
      <c r="QAJ104" s="35"/>
      <c r="QAK104" s="35"/>
      <c r="QAL104" s="35"/>
      <c r="QAM104" s="35"/>
      <c r="QAN104" s="35"/>
      <c r="QAO104" s="35"/>
      <c r="QAP104" s="35"/>
      <c r="QAQ104" s="35"/>
      <c r="QAR104" s="35"/>
      <c r="QAS104" s="35"/>
      <c r="QAT104" s="35"/>
      <c r="QAU104" s="35"/>
      <c r="QAV104" s="35"/>
      <c r="QAW104" s="35"/>
      <c r="QAX104" s="35"/>
      <c r="QAY104" s="35"/>
      <c r="QAZ104" s="35"/>
      <c r="QBA104" s="35"/>
      <c r="QBB104" s="35"/>
      <c r="QBC104" s="35"/>
      <c r="QBD104" s="35"/>
      <c r="QBE104" s="35"/>
      <c r="QBF104" s="35"/>
      <c r="QBG104" s="35"/>
      <c r="QBH104" s="35"/>
      <c r="QBI104" s="35"/>
      <c r="QBJ104" s="35"/>
      <c r="QBK104" s="35"/>
      <c r="QBL104" s="35"/>
      <c r="QBM104" s="35"/>
      <c r="QBN104" s="35"/>
      <c r="QBO104" s="35"/>
      <c r="QBP104" s="35"/>
      <c r="QBQ104" s="35"/>
      <c r="QBR104" s="35"/>
      <c r="QBS104" s="35"/>
      <c r="QBT104" s="35"/>
      <c r="QBU104" s="35"/>
      <c r="QBV104" s="35"/>
      <c r="QBW104" s="35"/>
      <c r="QBX104" s="35"/>
      <c r="QBY104" s="35"/>
      <c r="QBZ104" s="35"/>
      <c r="QCA104" s="35"/>
      <c r="QCB104" s="35"/>
      <c r="QCC104" s="35"/>
      <c r="QCD104" s="35"/>
      <c r="QCE104" s="35"/>
      <c r="QCF104" s="35"/>
      <c r="QCG104" s="35"/>
      <c r="QCH104" s="35"/>
      <c r="QCI104" s="35"/>
      <c r="QCJ104" s="35"/>
      <c r="QCK104" s="35"/>
      <c r="QCL104" s="35"/>
      <c r="QCM104" s="35"/>
      <c r="QCN104" s="35"/>
      <c r="QCO104" s="35"/>
      <c r="QCP104" s="35"/>
      <c r="QCQ104" s="35"/>
      <c r="QCR104" s="35"/>
      <c r="QCS104" s="35"/>
      <c r="QCT104" s="35"/>
      <c r="QCU104" s="35"/>
      <c r="QCV104" s="35"/>
      <c r="QCW104" s="35"/>
      <c r="QCX104" s="35"/>
      <c r="QCY104" s="35"/>
      <c r="QCZ104" s="35"/>
      <c r="QDA104" s="35"/>
      <c r="QDB104" s="35"/>
      <c r="QDC104" s="35"/>
      <c r="QDD104" s="35"/>
      <c r="QDE104" s="35"/>
      <c r="QDF104" s="35"/>
      <c r="QDG104" s="35"/>
      <c r="QDH104" s="35"/>
      <c r="QDI104" s="35"/>
      <c r="QDJ104" s="35"/>
      <c r="QDK104" s="35"/>
      <c r="QDL104" s="35"/>
      <c r="QDM104" s="35"/>
      <c r="QDN104" s="35"/>
      <c r="QDO104" s="35"/>
      <c r="QDP104" s="35"/>
      <c r="QDQ104" s="35"/>
      <c r="QDR104" s="35"/>
      <c r="QDS104" s="35"/>
      <c r="QDT104" s="35"/>
      <c r="QDU104" s="35"/>
      <c r="QDV104" s="35"/>
      <c r="QDW104" s="35"/>
      <c r="QDX104" s="35"/>
      <c r="QDY104" s="35"/>
      <c r="QDZ104" s="35"/>
      <c r="QEA104" s="35"/>
      <c r="QEB104" s="35"/>
      <c r="QEC104" s="35"/>
      <c r="QED104" s="35"/>
      <c r="QEE104" s="35"/>
      <c r="QEF104" s="35"/>
      <c r="QEG104" s="35"/>
      <c r="QEH104" s="35"/>
      <c r="QEI104" s="35"/>
      <c r="QEJ104" s="35"/>
      <c r="QEK104" s="35"/>
      <c r="QEL104" s="35"/>
      <c r="QEM104" s="35"/>
      <c r="QEN104" s="35"/>
      <c r="QEO104" s="35"/>
      <c r="QEP104" s="35"/>
      <c r="QEQ104" s="35"/>
      <c r="QER104" s="35"/>
      <c r="QES104" s="35"/>
      <c r="QET104" s="35"/>
      <c r="QEU104" s="35"/>
      <c r="QEV104" s="35"/>
      <c r="QEW104" s="35"/>
      <c r="QEX104" s="35"/>
      <c r="QEY104" s="35"/>
      <c r="QEZ104" s="35"/>
      <c r="QFA104" s="35"/>
      <c r="QFB104" s="35"/>
      <c r="QFC104" s="35"/>
      <c r="QFD104" s="35"/>
      <c r="QFE104" s="35"/>
      <c r="QFF104" s="35"/>
      <c r="QFG104" s="35"/>
      <c r="QFH104" s="35"/>
      <c r="QFI104" s="35"/>
      <c r="QFJ104" s="35"/>
      <c r="QFK104" s="35"/>
      <c r="QFL104" s="35"/>
      <c r="QFM104" s="35"/>
      <c r="QFN104" s="35"/>
      <c r="QFO104" s="35"/>
      <c r="QFP104" s="35"/>
      <c r="QFQ104" s="35"/>
      <c r="QFR104" s="35"/>
      <c r="QFS104" s="35"/>
      <c r="QFT104" s="35"/>
      <c r="QFU104" s="35"/>
      <c r="QFV104" s="35"/>
      <c r="QFW104" s="35"/>
      <c r="QFX104" s="35"/>
      <c r="QFY104" s="35"/>
      <c r="QFZ104" s="35"/>
      <c r="QGA104" s="35"/>
      <c r="QGB104" s="35"/>
      <c r="QGC104" s="35"/>
      <c r="QGD104" s="35"/>
      <c r="QGE104" s="35"/>
      <c r="QGF104" s="35"/>
      <c r="QGG104" s="35"/>
      <c r="QGH104" s="35"/>
      <c r="QGI104" s="35"/>
      <c r="QGJ104" s="35"/>
      <c r="QGK104" s="35"/>
      <c r="QGL104" s="35"/>
      <c r="QGM104" s="35"/>
      <c r="QGN104" s="35"/>
      <c r="QGO104" s="35"/>
      <c r="QGP104" s="35"/>
      <c r="QGQ104" s="35"/>
      <c r="QGR104" s="35"/>
      <c r="QGS104" s="35"/>
      <c r="QGT104" s="35"/>
      <c r="QGU104" s="35"/>
      <c r="QGV104" s="35"/>
      <c r="QGW104" s="35"/>
      <c r="QGX104" s="35"/>
      <c r="QGY104" s="35"/>
      <c r="QGZ104" s="35"/>
      <c r="QHA104" s="35"/>
      <c r="QHB104" s="35"/>
      <c r="QHC104" s="35"/>
      <c r="QHD104" s="35"/>
      <c r="QHE104" s="35"/>
      <c r="QHF104" s="35"/>
      <c r="QHG104" s="35"/>
      <c r="QHH104" s="35"/>
      <c r="QHI104" s="35"/>
      <c r="QHJ104" s="35"/>
      <c r="QHK104" s="35"/>
      <c r="QHL104" s="35"/>
      <c r="QHM104" s="35"/>
      <c r="QHN104" s="35"/>
      <c r="QHO104" s="35"/>
      <c r="QHP104" s="35"/>
      <c r="QHQ104" s="35"/>
      <c r="QHR104" s="35"/>
      <c r="QHS104" s="35"/>
      <c r="QHT104" s="35"/>
      <c r="QHU104" s="35"/>
      <c r="QHV104" s="35"/>
      <c r="QHW104" s="35"/>
      <c r="QHX104" s="35"/>
      <c r="QHY104" s="35"/>
      <c r="QHZ104" s="35"/>
      <c r="QIA104" s="35"/>
      <c r="QIB104" s="35"/>
      <c r="QIC104" s="35"/>
      <c r="QID104" s="35"/>
      <c r="QIE104" s="35"/>
      <c r="QIF104" s="35"/>
      <c r="QIG104" s="35"/>
      <c r="QIH104" s="35"/>
      <c r="QII104" s="35"/>
      <c r="QIJ104" s="35"/>
      <c r="QIK104" s="35"/>
      <c r="QIL104" s="35"/>
      <c r="QIM104" s="35"/>
      <c r="QIN104" s="35"/>
      <c r="QIO104" s="35"/>
      <c r="QIP104" s="35"/>
      <c r="QIQ104" s="35"/>
      <c r="QIR104" s="35"/>
      <c r="QIS104" s="35"/>
      <c r="QIT104" s="35"/>
      <c r="QIU104" s="35"/>
      <c r="QIV104" s="35"/>
      <c r="QIW104" s="35"/>
      <c r="QIX104" s="35"/>
      <c r="QIY104" s="35"/>
      <c r="QIZ104" s="35"/>
      <c r="QJA104" s="35"/>
      <c r="QJB104" s="35"/>
      <c r="QJC104" s="35"/>
      <c r="QJD104" s="35"/>
      <c r="QJE104" s="35"/>
      <c r="QJF104" s="35"/>
      <c r="QJG104" s="35"/>
      <c r="QJH104" s="35"/>
      <c r="QJI104" s="35"/>
      <c r="QJJ104" s="35"/>
      <c r="QJK104" s="35"/>
      <c r="QJL104" s="35"/>
      <c r="QJM104" s="35"/>
      <c r="QJN104" s="35"/>
      <c r="QJO104" s="35"/>
      <c r="QJP104" s="35"/>
      <c r="QJQ104" s="35"/>
      <c r="QJR104" s="35"/>
      <c r="QJS104" s="35"/>
      <c r="QJT104" s="35"/>
      <c r="QJU104" s="35"/>
      <c r="QJV104" s="35"/>
      <c r="QJW104" s="35"/>
      <c r="QJX104" s="35"/>
      <c r="QJY104" s="35"/>
      <c r="QJZ104" s="35"/>
      <c r="QKA104" s="35"/>
      <c r="QKB104" s="35"/>
      <c r="QKC104" s="35"/>
      <c r="QKD104" s="35"/>
      <c r="QKE104" s="35"/>
      <c r="QKF104" s="35"/>
      <c r="QKG104" s="35"/>
      <c r="QKH104" s="35"/>
      <c r="QKI104" s="35"/>
      <c r="QKJ104" s="35"/>
      <c r="QKK104" s="35"/>
      <c r="QKL104" s="35"/>
      <c r="QKM104" s="35"/>
      <c r="QKN104" s="35"/>
      <c r="QKO104" s="35"/>
      <c r="QKP104" s="35"/>
      <c r="QKQ104" s="35"/>
      <c r="QKR104" s="35"/>
      <c r="QKS104" s="35"/>
      <c r="QKT104" s="35"/>
      <c r="QKU104" s="35"/>
      <c r="QKV104" s="35"/>
      <c r="QKW104" s="35"/>
      <c r="QKX104" s="35"/>
      <c r="QKY104" s="35"/>
      <c r="QKZ104" s="35"/>
      <c r="QLA104" s="35"/>
      <c r="QLB104" s="35"/>
      <c r="QLC104" s="35"/>
      <c r="QLD104" s="35"/>
      <c r="QLE104" s="35"/>
      <c r="QLF104" s="35"/>
      <c r="QLG104" s="35"/>
      <c r="QLH104" s="35"/>
      <c r="QLI104" s="35"/>
      <c r="QLJ104" s="35"/>
      <c r="QLK104" s="35"/>
      <c r="QLL104" s="35"/>
      <c r="QLM104" s="35"/>
      <c r="QLN104" s="35"/>
      <c r="QLO104" s="35"/>
      <c r="QLP104" s="35"/>
      <c r="QLQ104" s="35"/>
      <c r="QLR104" s="35"/>
      <c r="QLS104" s="35"/>
      <c r="QLT104" s="35"/>
      <c r="QLU104" s="35"/>
      <c r="QLV104" s="35"/>
      <c r="QLW104" s="35"/>
      <c r="QLX104" s="35"/>
      <c r="QLY104" s="35"/>
      <c r="QLZ104" s="35"/>
      <c r="QMA104" s="35"/>
      <c r="QMB104" s="35"/>
      <c r="QMC104" s="35"/>
      <c r="QMD104" s="35"/>
      <c r="QME104" s="35"/>
      <c r="QMF104" s="35"/>
      <c r="QMG104" s="35"/>
      <c r="QMH104" s="35"/>
      <c r="QMI104" s="35"/>
      <c r="QMJ104" s="35"/>
      <c r="QMK104" s="35"/>
      <c r="QML104" s="35"/>
      <c r="QMM104" s="35"/>
      <c r="QMN104" s="35"/>
      <c r="QMO104" s="35"/>
      <c r="QMP104" s="35"/>
      <c r="QMQ104" s="35"/>
      <c r="QMR104" s="35"/>
      <c r="QMS104" s="35"/>
      <c r="QMT104" s="35"/>
      <c r="QMU104" s="35"/>
      <c r="QMV104" s="35"/>
      <c r="QMW104" s="35"/>
      <c r="QMX104" s="35"/>
      <c r="QMY104" s="35"/>
      <c r="QMZ104" s="35"/>
      <c r="QNA104" s="35"/>
      <c r="QNB104" s="35"/>
      <c r="QNC104" s="35"/>
      <c r="QND104" s="35"/>
      <c r="QNE104" s="35"/>
      <c r="QNF104" s="35"/>
      <c r="QNG104" s="35"/>
      <c r="QNH104" s="35"/>
      <c r="QNI104" s="35"/>
      <c r="QNJ104" s="35"/>
      <c r="QNK104" s="35"/>
      <c r="QNL104" s="35"/>
      <c r="QNM104" s="35"/>
      <c r="QNN104" s="35"/>
      <c r="QNO104" s="35"/>
      <c r="QNP104" s="35"/>
      <c r="QNQ104" s="35"/>
      <c r="QNR104" s="35"/>
      <c r="QNS104" s="35"/>
      <c r="QNT104" s="35"/>
      <c r="QNU104" s="35"/>
      <c r="QNV104" s="35"/>
      <c r="QNW104" s="35"/>
      <c r="QNX104" s="35"/>
      <c r="QNY104" s="35"/>
      <c r="QNZ104" s="35"/>
      <c r="QOA104" s="35"/>
      <c r="QOB104" s="35"/>
      <c r="QOC104" s="35"/>
      <c r="QOD104" s="35"/>
      <c r="QOE104" s="35"/>
      <c r="QOF104" s="35"/>
      <c r="QOG104" s="35"/>
      <c r="QOH104" s="35"/>
      <c r="QOI104" s="35"/>
      <c r="QOJ104" s="35"/>
      <c r="QOK104" s="35"/>
      <c r="QOL104" s="35"/>
      <c r="QOM104" s="35"/>
      <c r="QON104" s="35"/>
      <c r="QOO104" s="35"/>
      <c r="QOP104" s="35"/>
      <c r="QOQ104" s="35"/>
      <c r="QOR104" s="35"/>
      <c r="QOS104" s="35"/>
      <c r="QOT104" s="35"/>
      <c r="QOU104" s="35"/>
      <c r="QOV104" s="35"/>
      <c r="QOW104" s="35"/>
      <c r="QOX104" s="35"/>
      <c r="QOY104" s="35"/>
      <c r="QOZ104" s="35"/>
      <c r="QPA104" s="35"/>
      <c r="QPB104" s="35"/>
      <c r="QPC104" s="35"/>
      <c r="QPD104" s="35"/>
      <c r="QPE104" s="35"/>
      <c r="QPF104" s="35"/>
      <c r="QPG104" s="35"/>
      <c r="QPH104" s="35"/>
      <c r="QPI104" s="35"/>
      <c r="QPJ104" s="35"/>
      <c r="QPK104" s="35"/>
      <c r="QPL104" s="35"/>
      <c r="QPM104" s="35"/>
      <c r="QPN104" s="35"/>
      <c r="QPO104" s="35"/>
      <c r="QPP104" s="35"/>
      <c r="QPQ104" s="35"/>
      <c r="QPR104" s="35"/>
      <c r="QPS104" s="35"/>
      <c r="QPT104" s="35"/>
      <c r="QPU104" s="35"/>
      <c r="QPV104" s="35"/>
      <c r="QPW104" s="35"/>
      <c r="QPX104" s="35"/>
      <c r="QPY104" s="35"/>
      <c r="QPZ104" s="35"/>
      <c r="QQA104" s="35"/>
      <c r="QQB104" s="35"/>
      <c r="QQC104" s="35"/>
      <c r="QQD104" s="35"/>
      <c r="QQE104" s="35"/>
      <c r="QQF104" s="35"/>
      <c r="QQG104" s="35"/>
      <c r="QQH104" s="35"/>
      <c r="QQI104" s="35"/>
      <c r="QQJ104" s="35"/>
      <c r="QQK104" s="35"/>
      <c r="QQL104" s="35"/>
      <c r="QQM104" s="35"/>
      <c r="QQN104" s="35"/>
      <c r="QQO104" s="35"/>
      <c r="QQP104" s="35"/>
      <c r="QQQ104" s="35"/>
      <c r="QQR104" s="35"/>
      <c r="QQS104" s="35"/>
      <c r="QQT104" s="35"/>
      <c r="QQU104" s="35"/>
      <c r="QQV104" s="35"/>
      <c r="QQW104" s="35"/>
      <c r="QQX104" s="35"/>
      <c r="QQY104" s="35"/>
      <c r="QQZ104" s="35"/>
      <c r="QRA104" s="35"/>
      <c r="QRB104" s="35"/>
      <c r="QRC104" s="35"/>
      <c r="QRD104" s="35"/>
      <c r="QRE104" s="35"/>
      <c r="QRF104" s="35"/>
      <c r="QRG104" s="35"/>
      <c r="QRH104" s="35"/>
      <c r="QRI104" s="35"/>
      <c r="QRJ104" s="35"/>
      <c r="QRK104" s="35"/>
      <c r="QRL104" s="35"/>
      <c r="QRM104" s="35"/>
      <c r="QRN104" s="35"/>
      <c r="QRO104" s="35"/>
      <c r="QRP104" s="35"/>
      <c r="QRQ104" s="35"/>
      <c r="QRR104" s="35"/>
      <c r="QRS104" s="35"/>
      <c r="QRT104" s="35"/>
      <c r="QRU104" s="35"/>
      <c r="QRV104" s="35"/>
      <c r="QRW104" s="35"/>
      <c r="QRX104" s="35"/>
      <c r="QRY104" s="35"/>
      <c r="QRZ104" s="35"/>
      <c r="QSA104" s="35"/>
      <c r="QSB104" s="35"/>
      <c r="QSC104" s="35"/>
      <c r="QSD104" s="35"/>
      <c r="QSE104" s="35"/>
      <c r="QSF104" s="35"/>
      <c r="QSG104" s="35"/>
      <c r="QSH104" s="35"/>
      <c r="QSI104" s="35"/>
      <c r="QSJ104" s="35"/>
      <c r="QSK104" s="35"/>
      <c r="QSL104" s="35"/>
      <c r="QSM104" s="35"/>
      <c r="QSN104" s="35"/>
      <c r="QSO104" s="35"/>
      <c r="QSP104" s="35"/>
      <c r="QSQ104" s="35"/>
      <c r="QSR104" s="35"/>
      <c r="QSS104" s="35"/>
      <c r="QST104" s="35"/>
      <c r="QSU104" s="35"/>
      <c r="QSV104" s="35"/>
      <c r="QSW104" s="35"/>
      <c r="QSX104" s="35"/>
      <c r="QSY104" s="35"/>
      <c r="QSZ104" s="35"/>
      <c r="QTA104" s="35"/>
      <c r="QTB104" s="35"/>
      <c r="QTC104" s="35"/>
      <c r="QTD104" s="35"/>
      <c r="QTE104" s="35"/>
      <c r="QTF104" s="35"/>
      <c r="QTG104" s="35"/>
      <c r="QTH104" s="35"/>
      <c r="QTI104" s="35"/>
      <c r="QTJ104" s="35"/>
      <c r="QTK104" s="35"/>
      <c r="QTL104" s="35"/>
      <c r="QTM104" s="35"/>
      <c r="QTN104" s="35"/>
      <c r="QTO104" s="35"/>
      <c r="QTP104" s="35"/>
      <c r="QTQ104" s="35"/>
      <c r="QTR104" s="35"/>
      <c r="QTS104" s="35"/>
      <c r="QTT104" s="35"/>
      <c r="QTU104" s="35"/>
      <c r="QTV104" s="35"/>
      <c r="QTW104" s="35"/>
      <c r="QTX104" s="35"/>
      <c r="QTY104" s="35"/>
      <c r="QTZ104" s="35"/>
      <c r="QUA104" s="35"/>
      <c r="QUB104" s="35"/>
      <c r="QUC104" s="35"/>
      <c r="QUD104" s="35"/>
      <c r="QUE104" s="35"/>
      <c r="QUF104" s="35"/>
      <c r="QUG104" s="35"/>
      <c r="QUH104" s="35"/>
      <c r="QUI104" s="35"/>
      <c r="QUJ104" s="35"/>
      <c r="QUK104" s="35"/>
      <c r="QUL104" s="35"/>
      <c r="QUM104" s="35"/>
      <c r="QUN104" s="35"/>
      <c r="QUO104" s="35"/>
      <c r="QUP104" s="35"/>
      <c r="QUQ104" s="35"/>
      <c r="QUR104" s="35"/>
      <c r="QUS104" s="35"/>
      <c r="QUT104" s="35"/>
      <c r="QUU104" s="35"/>
      <c r="QUV104" s="35"/>
      <c r="QUW104" s="35"/>
      <c r="QUX104" s="35"/>
      <c r="QUY104" s="35"/>
      <c r="QUZ104" s="35"/>
      <c r="QVA104" s="35"/>
      <c r="QVB104" s="35"/>
      <c r="QVC104" s="35"/>
      <c r="QVD104" s="35"/>
      <c r="QVE104" s="35"/>
      <c r="QVF104" s="35"/>
      <c r="QVG104" s="35"/>
      <c r="QVH104" s="35"/>
      <c r="QVI104" s="35"/>
      <c r="QVJ104" s="35"/>
      <c r="QVK104" s="35"/>
      <c r="QVL104" s="35"/>
      <c r="QVM104" s="35"/>
      <c r="QVN104" s="35"/>
      <c r="QVO104" s="35"/>
      <c r="QVP104" s="35"/>
      <c r="QVQ104" s="35"/>
      <c r="QVR104" s="35"/>
      <c r="QVS104" s="35"/>
      <c r="QVT104" s="35"/>
      <c r="QVU104" s="35"/>
      <c r="QVV104" s="35"/>
      <c r="QVW104" s="35"/>
      <c r="QVX104" s="35"/>
      <c r="QVY104" s="35"/>
      <c r="QVZ104" s="35"/>
      <c r="QWA104" s="35"/>
      <c r="QWB104" s="35"/>
      <c r="QWC104" s="35"/>
      <c r="QWD104" s="35"/>
      <c r="QWE104" s="35"/>
      <c r="QWF104" s="35"/>
      <c r="QWG104" s="35"/>
      <c r="QWH104" s="35"/>
      <c r="QWI104" s="35"/>
      <c r="QWJ104" s="35"/>
      <c r="QWK104" s="35"/>
      <c r="QWL104" s="35"/>
      <c r="QWM104" s="35"/>
      <c r="QWN104" s="35"/>
      <c r="QWO104" s="35"/>
      <c r="QWP104" s="35"/>
      <c r="QWQ104" s="35"/>
      <c r="QWR104" s="35"/>
      <c r="QWS104" s="35"/>
      <c r="QWT104" s="35"/>
      <c r="QWU104" s="35"/>
      <c r="QWV104" s="35"/>
      <c r="QWW104" s="35"/>
      <c r="QWX104" s="35"/>
      <c r="QWY104" s="35"/>
      <c r="QWZ104" s="35"/>
      <c r="QXA104" s="35"/>
      <c r="QXB104" s="35"/>
      <c r="QXC104" s="35"/>
      <c r="QXD104" s="35"/>
      <c r="QXE104" s="35"/>
      <c r="QXF104" s="35"/>
      <c r="QXG104" s="35"/>
      <c r="QXH104" s="35"/>
      <c r="QXI104" s="35"/>
      <c r="QXJ104" s="35"/>
      <c r="QXK104" s="35"/>
      <c r="QXL104" s="35"/>
      <c r="QXM104" s="35"/>
      <c r="QXN104" s="35"/>
      <c r="QXO104" s="35"/>
      <c r="QXP104" s="35"/>
      <c r="QXQ104" s="35"/>
      <c r="QXR104" s="35"/>
      <c r="QXS104" s="35"/>
      <c r="QXT104" s="35"/>
      <c r="QXU104" s="35"/>
      <c r="QXV104" s="35"/>
      <c r="QXW104" s="35"/>
      <c r="QXX104" s="35"/>
      <c r="QXY104" s="35"/>
      <c r="QXZ104" s="35"/>
      <c r="QYA104" s="35"/>
      <c r="QYB104" s="35"/>
      <c r="QYC104" s="35"/>
      <c r="QYD104" s="35"/>
      <c r="QYE104" s="35"/>
      <c r="QYF104" s="35"/>
      <c r="QYG104" s="35"/>
      <c r="QYH104" s="35"/>
      <c r="QYI104" s="35"/>
      <c r="QYJ104" s="35"/>
      <c r="QYK104" s="35"/>
      <c r="QYL104" s="35"/>
      <c r="QYM104" s="35"/>
      <c r="QYN104" s="35"/>
      <c r="QYO104" s="35"/>
      <c r="QYP104" s="35"/>
      <c r="QYQ104" s="35"/>
      <c r="QYR104" s="35"/>
      <c r="QYS104" s="35"/>
      <c r="QYT104" s="35"/>
      <c r="QYU104" s="35"/>
      <c r="QYV104" s="35"/>
      <c r="QYW104" s="35"/>
      <c r="QYX104" s="35"/>
      <c r="QYY104" s="35"/>
      <c r="QYZ104" s="35"/>
      <c r="QZA104" s="35"/>
      <c r="QZB104" s="35"/>
      <c r="QZC104" s="35"/>
      <c r="QZD104" s="35"/>
      <c r="QZE104" s="35"/>
      <c r="QZF104" s="35"/>
      <c r="QZG104" s="35"/>
      <c r="QZH104" s="35"/>
      <c r="QZI104" s="35"/>
      <c r="QZJ104" s="35"/>
      <c r="QZK104" s="35"/>
      <c r="QZL104" s="35"/>
      <c r="QZM104" s="35"/>
      <c r="QZN104" s="35"/>
      <c r="QZO104" s="35"/>
      <c r="QZP104" s="35"/>
      <c r="QZQ104" s="35"/>
      <c r="QZR104" s="35"/>
      <c r="QZS104" s="35"/>
      <c r="QZT104" s="35"/>
      <c r="QZU104" s="35"/>
      <c r="QZV104" s="35"/>
      <c r="QZW104" s="35"/>
      <c r="QZX104" s="35"/>
      <c r="QZY104" s="35"/>
      <c r="QZZ104" s="35"/>
      <c r="RAA104" s="35"/>
      <c r="RAB104" s="35"/>
      <c r="RAC104" s="35"/>
      <c r="RAD104" s="35"/>
      <c r="RAE104" s="35"/>
      <c r="RAF104" s="35"/>
      <c r="RAG104" s="35"/>
      <c r="RAH104" s="35"/>
      <c r="RAI104" s="35"/>
      <c r="RAJ104" s="35"/>
      <c r="RAK104" s="35"/>
      <c r="RAL104" s="35"/>
      <c r="RAM104" s="35"/>
      <c r="RAN104" s="35"/>
      <c r="RAO104" s="35"/>
      <c r="RAP104" s="35"/>
      <c r="RAQ104" s="35"/>
      <c r="RAR104" s="35"/>
      <c r="RAS104" s="35"/>
      <c r="RAT104" s="35"/>
      <c r="RAU104" s="35"/>
      <c r="RAV104" s="35"/>
      <c r="RAW104" s="35"/>
      <c r="RAX104" s="35"/>
      <c r="RAY104" s="35"/>
      <c r="RAZ104" s="35"/>
      <c r="RBA104" s="35"/>
      <c r="RBB104" s="35"/>
      <c r="RBC104" s="35"/>
      <c r="RBD104" s="35"/>
      <c r="RBE104" s="35"/>
      <c r="RBF104" s="35"/>
      <c r="RBG104" s="35"/>
      <c r="RBH104" s="35"/>
      <c r="RBI104" s="35"/>
      <c r="RBJ104" s="35"/>
      <c r="RBK104" s="35"/>
      <c r="RBL104" s="35"/>
      <c r="RBM104" s="35"/>
      <c r="RBN104" s="35"/>
      <c r="RBO104" s="35"/>
      <c r="RBP104" s="35"/>
      <c r="RBQ104" s="35"/>
      <c r="RBR104" s="35"/>
      <c r="RBS104" s="35"/>
      <c r="RBT104" s="35"/>
      <c r="RBU104" s="35"/>
      <c r="RBV104" s="35"/>
      <c r="RBW104" s="35"/>
      <c r="RBX104" s="35"/>
      <c r="RBY104" s="35"/>
      <c r="RBZ104" s="35"/>
      <c r="RCA104" s="35"/>
      <c r="RCB104" s="35"/>
      <c r="RCC104" s="35"/>
      <c r="RCD104" s="35"/>
      <c r="RCE104" s="35"/>
      <c r="RCF104" s="35"/>
      <c r="RCG104" s="35"/>
      <c r="RCH104" s="35"/>
      <c r="RCI104" s="35"/>
      <c r="RCJ104" s="35"/>
      <c r="RCK104" s="35"/>
      <c r="RCL104" s="35"/>
      <c r="RCM104" s="35"/>
      <c r="RCN104" s="35"/>
      <c r="RCO104" s="35"/>
      <c r="RCP104" s="35"/>
      <c r="RCQ104" s="35"/>
      <c r="RCR104" s="35"/>
      <c r="RCS104" s="35"/>
      <c r="RCT104" s="35"/>
      <c r="RCU104" s="35"/>
      <c r="RCV104" s="35"/>
      <c r="RCW104" s="35"/>
      <c r="RCX104" s="35"/>
      <c r="RCY104" s="35"/>
      <c r="RCZ104" s="35"/>
      <c r="RDA104" s="35"/>
      <c r="RDB104" s="35"/>
      <c r="RDC104" s="35"/>
      <c r="RDD104" s="35"/>
      <c r="RDE104" s="35"/>
      <c r="RDF104" s="35"/>
      <c r="RDG104" s="35"/>
      <c r="RDH104" s="35"/>
      <c r="RDI104" s="35"/>
      <c r="RDJ104" s="35"/>
      <c r="RDK104" s="35"/>
      <c r="RDL104" s="35"/>
      <c r="RDM104" s="35"/>
      <c r="RDN104" s="35"/>
      <c r="RDO104" s="35"/>
      <c r="RDP104" s="35"/>
      <c r="RDQ104" s="35"/>
      <c r="RDR104" s="35"/>
      <c r="RDS104" s="35"/>
      <c r="RDT104" s="35"/>
      <c r="RDU104" s="35"/>
      <c r="RDV104" s="35"/>
      <c r="RDW104" s="35"/>
      <c r="RDX104" s="35"/>
      <c r="RDY104" s="35"/>
      <c r="RDZ104" s="35"/>
      <c r="REA104" s="35"/>
      <c r="REB104" s="35"/>
      <c r="REC104" s="35"/>
      <c r="RED104" s="35"/>
      <c r="REE104" s="35"/>
      <c r="REF104" s="35"/>
      <c r="REG104" s="35"/>
      <c r="REH104" s="35"/>
      <c r="REI104" s="35"/>
      <c r="REJ104" s="35"/>
      <c r="REK104" s="35"/>
      <c r="REL104" s="35"/>
      <c r="REM104" s="35"/>
      <c r="REN104" s="35"/>
      <c r="REO104" s="35"/>
      <c r="REP104" s="35"/>
      <c r="REQ104" s="35"/>
      <c r="RER104" s="35"/>
      <c r="RES104" s="35"/>
      <c r="RET104" s="35"/>
      <c r="REU104" s="35"/>
      <c r="REV104" s="35"/>
      <c r="REW104" s="35"/>
      <c r="REX104" s="35"/>
      <c r="REY104" s="35"/>
      <c r="REZ104" s="35"/>
      <c r="RFA104" s="35"/>
      <c r="RFB104" s="35"/>
      <c r="RFC104" s="35"/>
      <c r="RFD104" s="35"/>
      <c r="RFE104" s="35"/>
      <c r="RFF104" s="35"/>
      <c r="RFG104" s="35"/>
      <c r="RFH104" s="35"/>
      <c r="RFI104" s="35"/>
      <c r="RFJ104" s="35"/>
      <c r="RFK104" s="35"/>
      <c r="RFL104" s="35"/>
      <c r="RFM104" s="35"/>
      <c r="RFN104" s="35"/>
      <c r="RFO104" s="35"/>
      <c r="RFP104" s="35"/>
      <c r="RFQ104" s="35"/>
      <c r="RFR104" s="35"/>
      <c r="RFS104" s="35"/>
      <c r="RFT104" s="35"/>
      <c r="RFU104" s="35"/>
      <c r="RFV104" s="35"/>
      <c r="RFW104" s="35"/>
      <c r="RFX104" s="35"/>
      <c r="RFY104" s="35"/>
      <c r="RFZ104" s="35"/>
      <c r="RGA104" s="35"/>
      <c r="RGB104" s="35"/>
      <c r="RGC104" s="35"/>
      <c r="RGD104" s="35"/>
      <c r="RGE104" s="35"/>
      <c r="RGF104" s="35"/>
      <c r="RGG104" s="35"/>
      <c r="RGH104" s="35"/>
      <c r="RGI104" s="35"/>
      <c r="RGJ104" s="35"/>
      <c r="RGK104" s="35"/>
      <c r="RGL104" s="35"/>
      <c r="RGM104" s="35"/>
      <c r="RGN104" s="35"/>
      <c r="RGO104" s="35"/>
      <c r="RGP104" s="35"/>
      <c r="RGQ104" s="35"/>
      <c r="RGR104" s="35"/>
      <c r="RGS104" s="35"/>
      <c r="RGT104" s="35"/>
      <c r="RGU104" s="35"/>
      <c r="RGV104" s="35"/>
      <c r="RGW104" s="35"/>
      <c r="RGX104" s="35"/>
      <c r="RGY104" s="35"/>
      <c r="RGZ104" s="35"/>
      <c r="RHA104" s="35"/>
      <c r="RHB104" s="35"/>
      <c r="RHC104" s="35"/>
      <c r="RHD104" s="35"/>
      <c r="RHE104" s="35"/>
      <c r="RHF104" s="35"/>
      <c r="RHG104" s="35"/>
      <c r="RHH104" s="35"/>
      <c r="RHI104" s="35"/>
      <c r="RHJ104" s="35"/>
      <c r="RHK104" s="35"/>
      <c r="RHL104" s="35"/>
      <c r="RHM104" s="35"/>
      <c r="RHN104" s="35"/>
      <c r="RHO104" s="35"/>
      <c r="RHP104" s="35"/>
      <c r="RHQ104" s="35"/>
      <c r="RHR104" s="35"/>
      <c r="RHS104" s="35"/>
      <c r="RHT104" s="35"/>
      <c r="RHU104" s="35"/>
      <c r="RHV104" s="35"/>
      <c r="RHW104" s="35"/>
      <c r="RHX104" s="35"/>
      <c r="RHY104" s="35"/>
      <c r="RHZ104" s="35"/>
      <c r="RIA104" s="35"/>
      <c r="RIB104" s="35"/>
      <c r="RIC104" s="35"/>
      <c r="RID104" s="35"/>
      <c r="RIE104" s="35"/>
      <c r="RIF104" s="35"/>
      <c r="RIG104" s="35"/>
      <c r="RIH104" s="35"/>
      <c r="RII104" s="35"/>
      <c r="RIJ104" s="35"/>
      <c r="RIK104" s="35"/>
      <c r="RIL104" s="35"/>
      <c r="RIM104" s="35"/>
      <c r="RIN104" s="35"/>
      <c r="RIO104" s="35"/>
      <c r="RIP104" s="35"/>
      <c r="RIQ104" s="35"/>
      <c r="RIR104" s="35"/>
      <c r="RIS104" s="35"/>
      <c r="RIT104" s="35"/>
      <c r="RIU104" s="35"/>
      <c r="RIV104" s="35"/>
      <c r="RIW104" s="35"/>
      <c r="RIX104" s="35"/>
      <c r="RIY104" s="35"/>
      <c r="RIZ104" s="35"/>
      <c r="RJA104" s="35"/>
      <c r="RJB104" s="35"/>
      <c r="RJC104" s="35"/>
      <c r="RJD104" s="35"/>
      <c r="RJE104" s="35"/>
      <c r="RJF104" s="35"/>
      <c r="RJG104" s="35"/>
      <c r="RJH104" s="35"/>
      <c r="RJI104" s="35"/>
      <c r="RJJ104" s="35"/>
      <c r="RJK104" s="35"/>
      <c r="RJL104" s="35"/>
      <c r="RJM104" s="35"/>
      <c r="RJN104" s="35"/>
      <c r="RJO104" s="35"/>
      <c r="RJP104" s="35"/>
      <c r="RJQ104" s="35"/>
      <c r="RJR104" s="35"/>
      <c r="RJS104" s="35"/>
      <c r="RJT104" s="35"/>
      <c r="RJU104" s="35"/>
      <c r="RJV104" s="35"/>
      <c r="RJW104" s="35"/>
      <c r="RJX104" s="35"/>
      <c r="RJY104" s="35"/>
      <c r="RJZ104" s="35"/>
      <c r="RKA104" s="35"/>
      <c r="RKB104" s="35"/>
      <c r="RKC104" s="35"/>
      <c r="RKD104" s="35"/>
      <c r="RKE104" s="35"/>
      <c r="RKF104" s="35"/>
      <c r="RKG104" s="35"/>
      <c r="RKH104" s="35"/>
      <c r="RKI104" s="35"/>
      <c r="RKJ104" s="35"/>
      <c r="RKK104" s="35"/>
      <c r="RKL104" s="35"/>
      <c r="RKM104" s="35"/>
      <c r="RKN104" s="35"/>
      <c r="RKO104" s="35"/>
      <c r="RKP104" s="35"/>
      <c r="RKQ104" s="35"/>
      <c r="RKR104" s="35"/>
      <c r="RKS104" s="35"/>
      <c r="RKT104" s="35"/>
      <c r="RKU104" s="35"/>
      <c r="RKV104" s="35"/>
      <c r="RKW104" s="35"/>
      <c r="RKX104" s="35"/>
      <c r="RKY104" s="35"/>
      <c r="RKZ104" s="35"/>
      <c r="RLA104" s="35"/>
      <c r="RLB104" s="35"/>
      <c r="RLC104" s="35"/>
      <c r="RLD104" s="35"/>
      <c r="RLE104" s="35"/>
      <c r="RLF104" s="35"/>
      <c r="RLG104" s="35"/>
      <c r="RLH104" s="35"/>
      <c r="RLI104" s="35"/>
      <c r="RLJ104" s="35"/>
      <c r="RLK104" s="35"/>
      <c r="RLL104" s="35"/>
      <c r="RLM104" s="35"/>
      <c r="RLN104" s="35"/>
      <c r="RLO104" s="35"/>
      <c r="RLP104" s="35"/>
      <c r="RLQ104" s="35"/>
      <c r="RLR104" s="35"/>
      <c r="RLS104" s="35"/>
      <c r="RLT104" s="35"/>
      <c r="RLU104" s="35"/>
      <c r="RLV104" s="35"/>
      <c r="RLW104" s="35"/>
      <c r="RLX104" s="35"/>
      <c r="RLY104" s="35"/>
      <c r="RLZ104" s="35"/>
      <c r="RMA104" s="35"/>
      <c r="RMB104" s="35"/>
      <c r="RMC104" s="35"/>
      <c r="RMD104" s="35"/>
      <c r="RME104" s="35"/>
      <c r="RMF104" s="35"/>
      <c r="RMG104" s="35"/>
      <c r="RMH104" s="35"/>
      <c r="RMI104" s="35"/>
      <c r="RMJ104" s="35"/>
      <c r="RMK104" s="35"/>
      <c r="RML104" s="35"/>
      <c r="RMM104" s="35"/>
      <c r="RMN104" s="35"/>
      <c r="RMO104" s="35"/>
      <c r="RMP104" s="35"/>
      <c r="RMQ104" s="35"/>
      <c r="RMR104" s="35"/>
      <c r="RMS104" s="35"/>
      <c r="RMT104" s="35"/>
      <c r="RMU104" s="35"/>
      <c r="RMV104" s="35"/>
      <c r="RMW104" s="35"/>
      <c r="RMX104" s="35"/>
      <c r="RMY104" s="35"/>
      <c r="RMZ104" s="35"/>
      <c r="RNA104" s="35"/>
      <c r="RNB104" s="35"/>
      <c r="RNC104" s="35"/>
      <c r="RND104" s="35"/>
      <c r="RNE104" s="35"/>
      <c r="RNF104" s="35"/>
      <c r="RNG104" s="35"/>
      <c r="RNH104" s="35"/>
      <c r="RNI104" s="35"/>
      <c r="RNJ104" s="35"/>
      <c r="RNK104" s="35"/>
      <c r="RNL104" s="35"/>
      <c r="RNM104" s="35"/>
      <c r="RNN104" s="35"/>
      <c r="RNO104" s="35"/>
      <c r="RNP104" s="35"/>
      <c r="RNQ104" s="35"/>
      <c r="RNR104" s="35"/>
      <c r="RNS104" s="35"/>
      <c r="RNT104" s="35"/>
      <c r="RNU104" s="35"/>
      <c r="RNV104" s="35"/>
      <c r="RNW104" s="35"/>
      <c r="RNX104" s="35"/>
      <c r="RNY104" s="35"/>
      <c r="RNZ104" s="35"/>
      <c r="ROA104" s="35"/>
      <c r="ROB104" s="35"/>
      <c r="ROC104" s="35"/>
      <c r="ROD104" s="35"/>
      <c r="ROE104" s="35"/>
      <c r="ROF104" s="35"/>
      <c r="ROG104" s="35"/>
      <c r="ROH104" s="35"/>
      <c r="ROI104" s="35"/>
      <c r="ROJ104" s="35"/>
      <c r="ROK104" s="35"/>
      <c r="ROL104" s="35"/>
      <c r="ROM104" s="35"/>
      <c r="RON104" s="35"/>
      <c r="ROO104" s="35"/>
      <c r="ROP104" s="35"/>
      <c r="ROQ104" s="35"/>
      <c r="ROR104" s="35"/>
      <c r="ROS104" s="35"/>
      <c r="ROT104" s="35"/>
      <c r="ROU104" s="35"/>
      <c r="ROV104" s="35"/>
      <c r="ROW104" s="35"/>
      <c r="ROX104" s="35"/>
      <c r="ROY104" s="35"/>
      <c r="ROZ104" s="35"/>
      <c r="RPA104" s="35"/>
      <c r="RPB104" s="35"/>
      <c r="RPC104" s="35"/>
      <c r="RPD104" s="35"/>
      <c r="RPE104" s="35"/>
      <c r="RPF104" s="35"/>
      <c r="RPG104" s="35"/>
      <c r="RPH104" s="35"/>
      <c r="RPI104" s="35"/>
      <c r="RPJ104" s="35"/>
      <c r="RPK104" s="35"/>
      <c r="RPL104" s="35"/>
      <c r="RPM104" s="35"/>
      <c r="RPN104" s="35"/>
      <c r="RPO104" s="35"/>
      <c r="RPP104" s="35"/>
      <c r="RPQ104" s="35"/>
      <c r="RPR104" s="35"/>
      <c r="RPS104" s="35"/>
      <c r="RPT104" s="35"/>
      <c r="RPU104" s="35"/>
      <c r="RPV104" s="35"/>
      <c r="RPW104" s="35"/>
      <c r="RPX104" s="35"/>
      <c r="RPY104" s="35"/>
      <c r="RPZ104" s="35"/>
      <c r="RQA104" s="35"/>
      <c r="RQB104" s="35"/>
      <c r="RQC104" s="35"/>
      <c r="RQD104" s="35"/>
      <c r="RQE104" s="35"/>
      <c r="RQF104" s="35"/>
      <c r="RQG104" s="35"/>
      <c r="RQH104" s="35"/>
      <c r="RQI104" s="35"/>
      <c r="RQJ104" s="35"/>
      <c r="RQK104" s="35"/>
      <c r="RQL104" s="35"/>
      <c r="RQM104" s="35"/>
      <c r="RQN104" s="35"/>
      <c r="RQO104" s="35"/>
      <c r="RQP104" s="35"/>
      <c r="RQQ104" s="35"/>
      <c r="RQR104" s="35"/>
      <c r="RQS104" s="35"/>
      <c r="RQT104" s="35"/>
      <c r="RQU104" s="35"/>
      <c r="RQV104" s="35"/>
      <c r="RQW104" s="35"/>
      <c r="RQX104" s="35"/>
      <c r="RQY104" s="35"/>
      <c r="RQZ104" s="35"/>
      <c r="RRA104" s="35"/>
      <c r="RRB104" s="35"/>
      <c r="RRC104" s="35"/>
      <c r="RRD104" s="35"/>
      <c r="RRE104" s="35"/>
      <c r="RRF104" s="35"/>
      <c r="RRG104" s="35"/>
      <c r="RRH104" s="35"/>
      <c r="RRI104" s="35"/>
      <c r="RRJ104" s="35"/>
      <c r="RRK104" s="35"/>
      <c r="RRL104" s="35"/>
      <c r="RRM104" s="35"/>
      <c r="RRN104" s="35"/>
      <c r="RRO104" s="35"/>
      <c r="RRP104" s="35"/>
      <c r="RRQ104" s="35"/>
      <c r="RRR104" s="35"/>
      <c r="RRS104" s="35"/>
      <c r="RRT104" s="35"/>
      <c r="RRU104" s="35"/>
      <c r="RRV104" s="35"/>
      <c r="RRW104" s="35"/>
      <c r="RRX104" s="35"/>
      <c r="RRY104" s="35"/>
      <c r="RRZ104" s="35"/>
      <c r="RSA104" s="35"/>
      <c r="RSB104" s="35"/>
      <c r="RSC104" s="35"/>
      <c r="RSD104" s="35"/>
      <c r="RSE104" s="35"/>
      <c r="RSF104" s="35"/>
      <c r="RSG104" s="35"/>
      <c r="RSH104" s="35"/>
      <c r="RSI104" s="35"/>
      <c r="RSJ104" s="35"/>
      <c r="RSK104" s="35"/>
      <c r="RSL104" s="35"/>
      <c r="RSM104" s="35"/>
      <c r="RSN104" s="35"/>
      <c r="RSO104" s="35"/>
      <c r="RSP104" s="35"/>
      <c r="RSQ104" s="35"/>
      <c r="RSR104" s="35"/>
      <c r="RSS104" s="35"/>
      <c r="RST104" s="35"/>
      <c r="RSU104" s="35"/>
      <c r="RSV104" s="35"/>
      <c r="RSW104" s="35"/>
      <c r="RSX104" s="35"/>
      <c r="RSY104" s="35"/>
      <c r="RSZ104" s="35"/>
      <c r="RTA104" s="35"/>
      <c r="RTB104" s="35"/>
      <c r="RTC104" s="35"/>
      <c r="RTD104" s="35"/>
      <c r="RTE104" s="35"/>
      <c r="RTF104" s="35"/>
      <c r="RTG104" s="35"/>
      <c r="RTH104" s="35"/>
      <c r="RTI104" s="35"/>
      <c r="RTJ104" s="35"/>
      <c r="RTK104" s="35"/>
      <c r="RTL104" s="35"/>
      <c r="RTM104" s="35"/>
      <c r="RTN104" s="35"/>
      <c r="RTO104" s="35"/>
      <c r="RTP104" s="35"/>
      <c r="RTQ104" s="35"/>
      <c r="RTR104" s="35"/>
      <c r="RTS104" s="35"/>
      <c r="RTT104" s="35"/>
      <c r="RTU104" s="35"/>
      <c r="RTV104" s="35"/>
      <c r="RTW104" s="35"/>
      <c r="RTX104" s="35"/>
      <c r="RTY104" s="35"/>
      <c r="RTZ104" s="35"/>
      <c r="RUA104" s="35"/>
      <c r="RUB104" s="35"/>
      <c r="RUC104" s="35"/>
      <c r="RUD104" s="35"/>
      <c r="RUE104" s="35"/>
      <c r="RUF104" s="35"/>
      <c r="RUG104" s="35"/>
      <c r="RUH104" s="35"/>
      <c r="RUI104" s="35"/>
      <c r="RUJ104" s="35"/>
      <c r="RUK104" s="35"/>
      <c r="RUL104" s="35"/>
      <c r="RUM104" s="35"/>
      <c r="RUN104" s="35"/>
      <c r="RUO104" s="35"/>
      <c r="RUP104" s="35"/>
      <c r="RUQ104" s="35"/>
      <c r="RUR104" s="35"/>
      <c r="RUS104" s="35"/>
      <c r="RUT104" s="35"/>
      <c r="RUU104" s="35"/>
      <c r="RUV104" s="35"/>
      <c r="RUW104" s="35"/>
      <c r="RUX104" s="35"/>
      <c r="RUY104" s="35"/>
      <c r="RUZ104" s="35"/>
      <c r="RVA104" s="35"/>
      <c r="RVB104" s="35"/>
      <c r="RVC104" s="35"/>
      <c r="RVD104" s="35"/>
      <c r="RVE104" s="35"/>
      <c r="RVF104" s="35"/>
      <c r="RVG104" s="35"/>
      <c r="RVH104" s="35"/>
      <c r="RVI104" s="35"/>
      <c r="RVJ104" s="35"/>
      <c r="RVK104" s="35"/>
      <c r="RVL104" s="35"/>
      <c r="RVM104" s="35"/>
      <c r="RVN104" s="35"/>
      <c r="RVO104" s="35"/>
      <c r="RVP104" s="35"/>
      <c r="RVQ104" s="35"/>
      <c r="RVR104" s="35"/>
      <c r="RVS104" s="35"/>
      <c r="RVT104" s="35"/>
      <c r="RVU104" s="35"/>
      <c r="RVV104" s="35"/>
      <c r="RVW104" s="35"/>
      <c r="RVX104" s="35"/>
      <c r="RVY104" s="35"/>
      <c r="RVZ104" s="35"/>
      <c r="RWA104" s="35"/>
      <c r="RWB104" s="35"/>
      <c r="RWC104" s="35"/>
      <c r="RWD104" s="35"/>
      <c r="RWE104" s="35"/>
      <c r="RWF104" s="35"/>
      <c r="RWG104" s="35"/>
      <c r="RWH104" s="35"/>
      <c r="RWI104" s="35"/>
      <c r="RWJ104" s="35"/>
      <c r="RWK104" s="35"/>
      <c r="RWL104" s="35"/>
      <c r="RWM104" s="35"/>
      <c r="RWN104" s="35"/>
      <c r="RWO104" s="35"/>
      <c r="RWP104" s="35"/>
      <c r="RWQ104" s="35"/>
      <c r="RWR104" s="35"/>
      <c r="RWS104" s="35"/>
      <c r="RWT104" s="35"/>
      <c r="RWU104" s="35"/>
      <c r="RWV104" s="35"/>
      <c r="RWW104" s="35"/>
      <c r="RWX104" s="35"/>
      <c r="RWY104" s="35"/>
      <c r="RWZ104" s="35"/>
      <c r="RXA104" s="35"/>
      <c r="RXB104" s="35"/>
      <c r="RXC104" s="35"/>
      <c r="RXD104" s="35"/>
      <c r="RXE104" s="35"/>
      <c r="RXF104" s="35"/>
      <c r="RXG104" s="35"/>
      <c r="RXH104" s="35"/>
      <c r="RXI104" s="35"/>
      <c r="RXJ104" s="35"/>
      <c r="RXK104" s="35"/>
      <c r="RXL104" s="35"/>
      <c r="RXM104" s="35"/>
      <c r="RXN104" s="35"/>
      <c r="RXO104" s="35"/>
      <c r="RXP104" s="35"/>
      <c r="RXQ104" s="35"/>
      <c r="RXR104" s="35"/>
      <c r="RXS104" s="35"/>
      <c r="RXT104" s="35"/>
      <c r="RXU104" s="35"/>
      <c r="RXV104" s="35"/>
      <c r="RXW104" s="35"/>
      <c r="RXX104" s="35"/>
      <c r="RXY104" s="35"/>
      <c r="RXZ104" s="35"/>
      <c r="RYA104" s="35"/>
      <c r="RYB104" s="35"/>
      <c r="RYC104" s="35"/>
      <c r="RYD104" s="35"/>
      <c r="RYE104" s="35"/>
      <c r="RYF104" s="35"/>
      <c r="RYG104" s="35"/>
      <c r="RYH104" s="35"/>
      <c r="RYI104" s="35"/>
      <c r="RYJ104" s="35"/>
      <c r="RYK104" s="35"/>
      <c r="RYL104" s="35"/>
      <c r="RYM104" s="35"/>
      <c r="RYN104" s="35"/>
      <c r="RYO104" s="35"/>
      <c r="RYP104" s="35"/>
      <c r="RYQ104" s="35"/>
      <c r="RYR104" s="35"/>
      <c r="RYS104" s="35"/>
      <c r="RYT104" s="35"/>
      <c r="RYU104" s="35"/>
      <c r="RYV104" s="35"/>
      <c r="RYW104" s="35"/>
      <c r="RYX104" s="35"/>
      <c r="RYY104" s="35"/>
      <c r="RYZ104" s="35"/>
      <c r="RZA104" s="35"/>
      <c r="RZB104" s="35"/>
      <c r="RZC104" s="35"/>
      <c r="RZD104" s="35"/>
      <c r="RZE104" s="35"/>
      <c r="RZF104" s="35"/>
      <c r="RZG104" s="35"/>
      <c r="RZH104" s="35"/>
      <c r="RZI104" s="35"/>
      <c r="RZJ104" s="35"/>
      <c r="RZK104" s="35"/>
      <c r="RZL104" s="35"/>
      <c r="RZM104" s="35"/>
      <c r="RZN104" s="35"/>
      <c r="RZO104" s="35"/>
      <c r="RZP104" s="35"/>
      <c r="RZQ104" s="35"/>
      <c r="RZR104" s="35"/>
      <c r="RZS104" s="35"/>
      <c r="RZT104" s="35"/>
      <c r="RZU104" s="35"/>
      <c r="RZV104" s="35"/>
      <c r="RZW104" s="35"/>
      <c r="RZX104" s="35"/>
      <c r="RZY104" s="35"/>
      <c r="RZZ104" s="35"/>
      <c r="SAA104" s="35"/>
      <c r="SAB104" s="35"/>
      <c r="SAC104" s="35"/>
      <c r="SAD104" s="35"/>
      <c r="SAE104" s="35"/>
      <c r="SAF104" s="35"/>
      <c r="SAG104" s="35"/>
      <c r="SAH104" s="35"/>
      <c r="SAI104" s="35"/>
      <c r="SAJ104" s="35"/>
      <c r="SAK104" s="35"/>
      <c r="SAL104" s="35"/>
      <c r="SAM104" s="35"/>
      <c r="SAN104" s="35"/>
      <c r="SAO104" s="35"/>
      <c r="SAP104" s="35"/>
      <c r="SAQ104" s="35"/>
      <c r="SAR104" s="35"/>
      <c r="SAS104" s="35"/>
      <c r="SAT104" s="35"/>
      <c r="SAU104" s="35"/>
      <c r="SAV104" s="35"/>
      <c r="SAW104" s="35"/>
      <c r="SAX104" s="35"/>
      <c r="SAY104" s="35"/>
      <c r="SAZ104" s="35"/>
      <c r="SBA104" s="35"/>
      <c r="SBB104" s="35"/>
      <c r="SBC104" s="35"/>
      <c r="SBD104" s="35"/>
      <c r="SBE104" s="35"/>
      <c r="SBF104" s="35"/>
      <c r="SBG104" s="35"/>
      <c r="SBH104" s="35"/>
      <c r="SBI104" s="35"/>
      <c r="SBJ104" s="35"/>
      <c r="SBK104" s="35"/>
      <c r="SBL104" s="35"/>
      <c r="SBM104" s="35"/>
      <c r="SBN104" s="35"/>
      <c r="SBO104" s="35"/>
      <c r="SBP104" s="35"/>
      <c r="SBQ104" s="35"/>
      <c r="SBR104" s="35"/>
      <c r="SBS104" s="35"/>
      <c r="SBT104" s="35"/>
      <c r="SBU104" s="35"/>
      <c r="SBV104" s="35"/>
      <c r="SBW104" s="35"/>
      <c r="SBX104" s="35"/>
      <c r="SBY104" s="35"/>
      <c r="SBZ104" s="35"/>
      <c r="SCA104" s="35"/>
      <c r="SCB104" s="35"/>
      <c r="SCC104" s="35"/>
      <c r="SCD104" s="35"/>
      <c r="SCE104" s="35"/>
      <c r="SCF104" s="35"/>
      <c r="SCG104" s="35"/>
      <c r="SCH104" s="35"/>
      <c r="SCI104" s="35"/>
      <c r="SCJ104" s="35"/>
      <c r="SCK104" s="35"/>
      <c r="SCL104" s="35"/>
      <c r="SCM104" s="35"/>
      <c r="SCN104" s="35"/>
      <c r="SCO104" s="35"/>
      <c r="SCP104" s="35"/>
      <c r="SCQ104" s="35"/>
      <c r="SCR104" s="35"/>
      <c r="SCS104" s="35"/>
      <c r="SCT104" s="35"/>
      <c r="SCU104" s="35"/>
      <c r="SCV104" s="35"/>
      <c r="SCW104" s="35"/>
      <c r="SCX104" s="35"/>
      <c r="SCY104" s="35"/>
      <c r="SCZ104" s="35"/>
      <c r="SDA104" s="35"/>
      <c r="SDB104" s="35"/>
      <c r="SDC104" s="35"/>
      <c r="SDD104" s="35"/>
      <c r="SDE104" s="35"/>
      <c r="SDF104" s="35"/>
      <c r="SDG104" s="35"/>
      <c r="SDH104" s="35"/>
      <c r="SDI104" s="35"/>
      <c r="SDJ104" s="35"/>
      <c r="SDK104" s="35"/>
      <c r="SDL104" s="35"/>
      <c r="SDM104" s="35"/>
      <c r="SDN104" s="35"/>
      <c r="SDO104" s="35"/>
      <c r="SDP104" s="35"/>
      <c r="SDQ104" s="35"/>
      <c r="SDR104" s="35"/>
      <c r="SDS104" s="35"/>
      <c r="SDT104" s="35"/>
      <c r="SDU104" s="35"/>
      <c r="SDV104" s="35"/>
      <c r="SDW104" s="35"/>
      <c r="SDX104" s="35"/>
      <c r="SDY104" s="35"/>
      <c r="SDZ104" s="35"/>
      <c r="SEA104" s="35"/>
      <c r="SEB104" s="35"/>
      <c r="SEC104" s="35"/>
      <c r="SED104" s="35"/>
      <c r="SEE104" s="35"/>
      <c r="SEF104" s="35"/>
      <c r="SEG104" s="35"/>
      <c r="SEH104" s="35"/>
      <c r="SEI104" s="35"/>
      <c r="SEJ104" s="35"/>
      <c r="SEK104" s="35"/>
      <c r="SEL104" s="35"/>
      <c r="SEM104" s="35"/>
      <c r="SEN104" s="35"/>
      <c r="SEO104" s="35"/>
      <c r="SEP104" s="35"/>
      <c r="SEQ104" s="35"/>
      <c r="SER104" s="35"/>
      <c r="SES104" s="35"/>
      <c r="SET104" s="35"/>
      <c r="SEU104" s="35"/>
      <c r="SEV104" s="35"/>
      <c r="SEW104" s="35"/>
      <c r="SEX104" s="35"/>
      <c r="SEY104" s="35"/>
      <c r="SEZ104" s="35"/>
      <c r="SFA104" s="35"/>
      <c r="SFB104" s="35"/>
      <c r="SFC104" s="35"/>
      <c r="SFD104" s="35"/>
      <c r="SFE104" s="35"/>
      <c r="SFF104" s="35"/>
      <c r="SFG104" s="35"/>
      <c r="SFH104" s="35"/>
      <c r="SFI104" s="35"/>
      <c r="SFJ104" s="35"/>
      <c r="SFK104" s="35"/>
      <c r="SFL104" s="35"/>
      <c r="SFM104" s="35"/>
      <c r="SFN104" s="35"/>
      <c r="SFO104" s="35"/>
      <c r="SFP104" s="35"/>
      <c r="SFQ104" s="35"/>
      <c r="SFR104" s="35"/>
      <c r="SFS104" s="35"/>
      <c r="SFT104" s="35"/>
      <c r="SFU104" s="35"/>
      <c r="SFV104" s="35"/>
      <c r="SFW104" s="35"/>
      <c r="SFX104" s="35"/>
      <c r="SFY104" s="35"/>
      <c r="SFZ104" s="35"/>
      <c r="SGA104" s="35"/>
      <c r="SGB104" s="35"/>
      <c r="SGC104" s="35"/>
      <c r="SGD104" s="35"/>
      <c r="SGE104" s="35"/>
      <c r="SGF104" s="35"/>
      <c r="SGG104" s="35"/>
      <c r="SGH104" s="35"/>
      <c r="SGI104" s="35"/>
      <c r="SGJ104" s="35"/>
      <c r="SGK104" s="35"/>
      <c r="SGL104" s="35"/>
      <c r="SGM104" s="35"/>
      <c r="SGN104" s="35"/>
      <c r="SGO104" s="35"/>
      <c r="SGP104" s="35"/>
      <c r="SGQ104" s="35"/>
      <c r="SGR104" s="35"/>
      <c r="SGS104" s="35"/>
      <c r="SGT104" s="35"/>
      <c r="SGU104" s="35"/>
      <c r="SGV104" s="35"/>
      <c r="SGW104" s="35"/>
      <c r="SGX104" s="35"/>
      <c r="SGY104" s="35"/>
      <c r="SGZ104" s="35"/>
      <c r="SHA104" s="35"/>
      <c r="SHB104" s="35"/>
      <c r="SHC104" s="35"/>
      <c r="SHD104" s="35"/>
      <c r="SHE104" s="35"/>
      <c r="SHF104" s="35"/>
      <c r="SHG104" s="35"/>
      <c r="SHH104" s="35"/>
      <c r="SHI104" s="35"/>
      <c r="SHJ104" s="35"/>
      <c r="SHK104" s="35"/>
      <c r="SHL104" s="35"/>
      <c r="SHM104" s="35"/>
      <c r="SHN104" s="35"/>
      <c r="SHO104" s="35"/>
      <c r="SHP104" s="35"/>
      <c r="SHQ104" s="35"/>
      <c r="SHR104" s="35"/>
      <c r="SHS104" s="35"/>
      <c r="SHT104" s="35"/>
      <c r="SHU104" s="35"/>
      <c r="SHV104" s="35"/>
      <c r="SHW104" s="35"/>
      <c r="SHX104" s="35"/>
      <c r="SHY104" s="35"/>
      <c r="SHZ104" s="35"/>
      <c r="SIA104" s="35"/>
      <c r="SIB104" s="35"/>
      <c r="SIC104" s="35"/>
      <c r="SID104" s="35"/>
      <c r="SIE104" s="35"/>
      <c r="SIF104" s="35"/>
      <c r="SIG104" s="35"/>
      <c r="SIH104" s="35"/>
      <c r="SII104" s="35"/>
      <c r="SIJ104" s="35"/>
      <c r="SIK104" s="35"/>
      <c r="SIL104" s="35"/>
      <c r="SIM104" s="35"/>
      <c r="SIN104" s="35"/>
      <c r="SIO104" s="35"/>
      <c r="SIP104" s="35"/>
      <c r="SIQ104" s="35"/>
      <c r="SIR104" s="35"/>
      <c r="SIS104" s="35"/>
      <c r="SIT104" s="35"/>
      <c r="SIU104" s="35"/>
      <c r="SIV104" s="35"/>
      <c r="SIW104" s="35"/>
      <c r="SIX104" s="35"/>
      <c r="SIY104" s="35"/>
      <c r="SIZ104" s="35"/>
      <c r="SJA104" s="35"/>
      <c r="SJB104" s="35"/>
      <c r="SJC104" s="35"/>
      <c r="SJD104" s="35"/>
      <c r="SJE104" s="35"/>
      <c r="SJF104" s="35"/>
      <c r="SJG104" s="35"/>
      <c r="SJH104" s="35"/>
      <c r="SJI104" s="35"/>
      <c r="SJJ104" s="35"/>
      <c r="SJK104" s="35"/>
      <c r="SJL104" s="35"/>
      <c r="SJM104" s="35"/>
      <c r="SJN104" s="35"/>
      <c r="SJO104" s="35"/>
      <c r="SJP104" s="35"/>
      <c r="SJQ104" s="35"/>
      <c r="SJR104" s="35"/>
      <c r="SJS104" s="35"/>
      <c r="SJT104" s="35"/>
      <c r="SJU104" s="35"/>
      <c r="SJV104" s="35"/>
      <c r="SJW104" s="35"/>
      <c r="SJX104" s="35"/>
      <c r="SJY104" s="35"/>
      <c r="SJZ104" s="35"/>
      <c r="SKA104" s="35"/>
      <c r="SKB104" s="35"/>
      <c r="SKC104" s="35"/>
      <c r="SKD104" s="35"/>
      <c r="SKE104" s="35"/>
      <c r="SKF104" s="35"/>
      <c r="SKG104" s="35"/>
      <c r="SKH104" s="35"/>
      <c r="SKI104" s="35"/>
      <c r="SKJ104" s="35"/>
      <c r="SKK104" s="35"/>
      <c r="SKL104" s="35"/>
      <c r="SKM104" s="35"/>
      <c r="SKN104" s="35"/>
      <c r="SKO104" s="35"/>
      <c r="SKP104" s="35"/>
      <c r="SKQ104" s="35"/>
      <c r="SKR104" s="35"/>
      <c r="SKS104" s="35"/>
      <c r="SKT104" s="35"/>
      <c r="SKU104" s="35"/>
      <c r="SKV104" s="35"/>
      <c r="SKW104" s="35"/>
      <c r="SKX104" s="35"/>
      <c r="SKY104" s="35"/>
      <c r="SKZ104" s="35"/>
      <c r="SLA104" s="35"/>
      <c r="SLB104" s="35"/>
      <c r="SLC104" s="35"/>
      <c r="SLD104" s="35"/>
      <c r="SLE104" s="35"/>
      <c r="SLF104" s="35"/>
      <c r="SLG104" s="35"/>
      <c r="SLH104" s="35"/>
      <c r="SLI104" s="35"/>
      <c r="SLJ104" s="35"/>
      <c r="SLK104" s="35"/>
      <c r="SLL104" s="35"/>
      <c r="SLM104" s="35"/>
      <c r="SLN104" s="35"/>
      <c r="SLO104" s="35"/>
      <c r="SLP104" s="35"/>
      <c r="SLQ104" s="35"/>
      <c r="SLR104" s="35"/>
      <c r="SLS104" s="35"/>
      <c r="SLT104" s="35"/>
      <c r="SLU104" s="35"/>
      <c r="SLV104" s="35"/>
      <c r="SLW104" s="35"/>
      <c r="SLX104" s="35"/>
      <c r="SLY104" s="35"/>
      <c r="SLZ104" s="35"/>
      <c r="SMA104" s="35"/>
      <c r="SMB104" s="35"/>
      <c r="SMC104" s="35"/>
      <c r="SMD104" s="35"/>
      <c r="SME104" s="35"/>
      <c r="SMF104" s="35"/>
      <c r="SMG104" s="35"/>
      <c r="SMH104" s="35"/>
      <c r="SMI104" s="35"/>
      <c r="SMJ104" s="35"/>
      <c r="SMK104" s="35"/>
      <c r="SML104" s="35"/>
      <c r="SMM104" s="35"/>
      <c r="SMN104" s="35"/>
      <c r="SMO104" s="35"/>
      <c r="SMP104" s="35"/>
      <c r="SMQ104" s="35"/>
      <c r="SMR104" s="35"/>
      <c r="SMS104" s="35"/>
      <c r="SMT104" s="35"/>
      <c r="SMU104" s="35"/>
      <c r="SMV104" s="35"/>
      <c r="SMW104" s="35"/>
      <c r="SMX104" s="35"/>
      <c r="SMY104" s="35"/>
      <c r="SMZ104" s="35"/>
      <c r="SNA104" s="35"/>
      <c r="SNB104" s="35"/>
      <c r="SNC104" s="35"/>
      <c r="SND104" s="35"/>
      <c r="SNE104" s="35"/>
      <c r="SNF104" s="35"/>
      <c r="SNG104" s="35"/>
      <c r="SNH104" s="35"/>
      <c r="SNI104" s="35"/>
      <c r="SNJ104" s="35"/>
      <c r="SNK104" s="35"/>
      <c r="SNL104" s="35"/>
      <c r="SNM104" s="35"/>
      <c r="SNN104" s="35"/>
      <c r="SNO104" s="35"/>
      <c r="SNP104" s="35"/>
      <c r="SNQ104" s="35"/>
      <c r="SNR104" s="35"/>
      <c r="SNS104" s="35"/>
      <c r="SNT104" s="35"/>
      <c r="SNU104" s="35"/>
      <c r="SNV104" s="35"/>
      <c r="SNW104" s="35"/>
      <c r="SNX104" s="35"/>
      <c r="SNY104" s="35"/>
      <c r="SNZ104" s="35"/>
      <c r="SOA104" s="35"/>
      <c r="SOB104" s="35"/>
      <c r="SOC104" s="35"/>
      <c r="SOD104" s="35"/>
      <c r="SOE104" s="35"/>
      <c r="SOF104" s="35"/>
      <c r="SOG104" s="35"/>
      <c r="SOH104" s="35"/>
      <c r="SOI104" s="35"/>
      <c r="SOJ104" s="35"/>
      <c r="SOK104" s="35"/>
      <c r="SOL104" s="35"/>
      <c r="SOM104" s="35"/>
      <c r="SON104" s="35"/>
      <c r="SOO104" s="35"/>
      <c r="SOP104" s="35"/>
      <c r="SOQ104" s="35"/>
      <c r="SOR104" s="35"/>
      <c r="SOS104" s="35"/>
      <c r="SOT104" s="35"/>
      <c r="SOU104" s="35"/>
      <c r="SOV104" s="35"/>
      <c r="SOW104" s="35"/>
      <c r="SOX104" s="35"/>
      <c r="SOY104" s="35"/>
      <c r="SOZ104" s="35"/>
      <c r="SPA104" s="35"/>
      <c r="SPB104" s="35"/>
      <c r="SPC104" s="35"/>
      <c r="SPD104" s="35"/>
      <c r="SPE104" s="35"/>
      <c r="SPF104" s="35"/>
      <c r="SPG104" s="35"/>
      <c r="SPH104" s="35"/>
      <c r="SPI104" s="35"/>
      <c r="SPJ104" s="35"/>
      <c r="SPK104" s="35"/>
      <c r="SPL104" s="35"/>
      <c r="SPM104" s="35"/>
      <c r="SPN104" s="35"/>
      <c r="SPO104" s="35"/>
      <c r="SPP104" s="35"/>
      <c r="SPQ104" s="35"/>
      <c r="SPR104" s="35"/>
      <c r="SPS104" s="35"/>
      <c r="SPT104" s="35"/>
      <c r="SPU104" s="35"/>
      <c r="SPV104" s="35"/>
      <c r="SPW104" s="35"/>
      <c r="SPX104" s="35"/>
      <c r="SPY104" s="35"/>
      <c r="SPZ104" s="35"/>
      <c r="SQA104" s="35"/>
      <c r="SQB104" s="35"/>
      <c r="SQC104" s="35"/>
      <c r="SQD104" s="35"/>
      <c r="SQE104" s="35"/>
      <c r="SQF104" s="35"/>
      <c r="SQG104" s="35"/>
      <c r="SQH104" s="35"/>
      <c r="SQI104" s="35"/>
      <c r="SQJ104" s="35"/>
      <c r="SQK104" s="35"/>
      <c r="SQL104" s="35"/>
      <c r="SQM104" s="35"/>
      <c r="SQN104" s="35"/>
      <c r="SQO104" s="35"/>
      <c r="SQP104" s="35"/>
      <c r="SQQ104" s="35"/>
      <c r="SQR104" s="35"/>
      <c r="SQS104" s="35"/>
      <c r="SQT104" s="35"/>
      <c r="SQU104" s="35"/>
      <c r="SQV104" s="35"/>
      <c r="SQW104" s="35"/>
      <c r="SQX104" s="35"/>
      <c r="SQY104" s="35"/>
      <c r="SQZ104" s="35"/>
      <c r="SRA104" s="35"/>
      <c r="SRB104" s="35"/>
      <c r="SRC104" s="35"/>
      <c r="SRD104" s="35"/>
      <c r="SRE104" s="35"/>
      <c r="SRF104" s="35"/>
      <c r="SRG104" s="35"/>
      <c r="SRH104" s="35"/>
      <c r="SRI104" s="35"/>
      <c r="SRJ104" s="35"/>
      <c r="SRK104" s="35"/>
      <c r="SRL104" s="35"/>
      <c r="SRM104" s="35"/>
      <c r="SRN104" s="35"/>
      <c r="SRO104" s="35"/>
      <c r="SRP104" s="35"/>
      <c r="SRQ104" s="35"/>
      <c r="SRR104" s="35"/>
      <c r="SRS104" s="35"/>
      <c r="SRT104" s="35"/>
      <c r="SRU104" s="35"/>
      <c r="SRV104" s="35"/>
      <c r="SRW104" s="35"/>
      <c r="SRX104" s="35"/>
      <c r="SRY104" s="35"/>
      <c r="SRZ104" s="35"/>
      <c r="SSA104" s="35"/>
      <c r="SSB104" s="35"/>
      <c r="SSC104" s="35"/>
      <c r="SSD104" s="35"/>
      <c r="SSE104" s="35"/>
      <c r="SSF104" s="35"/>
      <c r="SSG104" s="35"/>
      <c r="SSH104" s="35"/>
      <c r="SSI104" s="35"/>
      <c r="SSJ104" s="35"/>
      <c r="SSK104" s="35"/>
      <c r="SSL104" s="35"/>
      <c r="SSM104" s="35"/>
      <c r="SSN104" s="35"/>
      <c r="SSO104" s="35"/>
      <c r="SSP104" s="35"/>
      <c r="SSQ104" s="35"/>
      <c r="SSR104" s="35"/>
      <c r="SSS104" s="35"/>
      <c r="SST104" s="35"/>
      <c r="SSU104" s="35"/>
      <c r="SSV104" s="35"/>
      <c r="SSW104" s="35"/>
      <c r="SSX104" s="35"/>
      <c r="SSY104" s="35"/>
      <c r="SSZ104" s="35"/>
      <c r="STA104" s="35"/>
      <c r="STB104" s="35"/>
      <c r="STC104" s="35"/>
      <c r="STD104" s="35"/>
      <c r="STE104" s="35"/>
      <c r="STF104" s="35"/>
      <c r="STG104" s="35"/>
      <c r="STH104" s="35"/>
      <c r="STI104" s="35"/>
      <c r="STJ104" s="35"/>
      <c r="STK104" s="35"/>
      <c r="STL104" s="35"/>
      <c r="STM104" s="35"/>
      <c r="STN104" s="35"/>
      <c r="STO104" s="35"/>
      <c r="STP104" s="35"/>
      <c r="STQ104" s="35"/>
      <c r="STR104" s="35"/>
      <c r="STS104" s="35"/>
      <c r="STT104" s="35"/>
      <c r="STU104" s="35"/>
      <c r="STV104" s="35"/>
      <c r="STW104" s="35"/>
      <c r="STX104" s="35"/>
      <c r="STY104" s="35"/>
      <c r="STZ104" s="35"/>
      <c r="SUA104" s="35"/>
      <c r="SUB104" s="35"/>
      <c r="SUC104" s="35"/>
      <c r="SUD104" s="35"/>
      <c r="SUE104" s="35"/>
      <c r="SUF104" s="35"/>
      <c r="SUG104" s="35"/>
      <c r="SUH104" s="35"/>
      <c r="SUI104" s="35"/>
      <c r="SUJ104" s="35"/>
      <c r="SUK104" s="35"/>
      <c r="SUL104" s="35"/>
      <c r="SUM104" s="35"/>
      <c r="SUN104" s="35"/>
      <c r="SUO104" s="35"/>
      <c r="SUP104" s="35"/>
      <c r="SUQ104" s="35"/>
      <c r="SUR104" s="35"/>
      <c r="SUS104" s="35"/>
      <c r="SUT104" s="35"/>
      <c r="SUU104" s="35"/>
      <c r="SUV104" s="35"/>
      <c r="SUW104" s="35"/>
      <c r="SUX104" s="35"/>
      <c r="SUY104" s="35"/>
      <c r="SUZ104" s="35"/>
      <c r="SVA104" s="35"/>
      <c r="SVB104" s="35"/>
      <c r="SVC104" s="35"/>
      <c r="SVD104" s="35"/>
      <c r="SVE104" s="35"/>
      <c r="SVF104" s="35"/>
      <c r="SVG104" s="35"/>
      <c r="SVH104" s="35"/>
      <c r="SVI104" s="35"/>
      <c r="SVJ104" s="35"/>
      <c r="SVK104" s="35"/>
      <c r="SVL104" s="35"/>
      <c r="SVM104" s="35"/>
      <c r="SVN104" s="35"/>
      <c r="SVO104" s="35"/>
      <c r="SVP104" s="35"/>
      <c r="SVQ104" s="35"/>
      <c r="SVR104" s="35"/>
      <c r="SVS104" s="35"/>
      <c r="SVT104" s="35"/>
      <c r="SVU104" s="35"/>
      <c r="SVV104" s="35"/>
      <c r="SVW104" s="35"/>
      <c r="SVX104" s="35"/>
      <c r="SVY104" s="35"/>
      <c r="SVZ104" s="35"/>
      <c r="SWA104" s="35"/>
      <c r="SWB104" s="35"/>
      <c r="SWC104" s="35"/>
      <c r="SWD104" s="35"/>
      <c r="SWE104" s="35"/>
      <c r="SWF104" s="35"/>
      <c r="SWG104" s="35"/>
      <c r="SWH104" s="35"/>
      <c r="SWI104" s="35"/>
      <c r="SWJ104" s="35"/>
      <c r="SWK104" s="35"/>
      <c r="SWL104" s="35"/>
      <c r="SWM104" s="35"/>
      <c r="SWN104" s="35"/>
      <c r="SWO104" s="35"/>
      <c r="SWP104" s="35"/>
      <c r="SWQ104" s="35"/>
      <c r="SWR104" s="35"/>
      <c r="SWS104" s="35"/>
      <c r="SWT104" s="35"/>
      <c r="SWU104" s="35"/>
      <c r="SWV104" s="35"/>
      <c r="SWW104" s="35"/>
      <c r="SWX104" s="35"/>
      <c r="SWY104" s="35"/>
      <c r="SWZ104" s="35"/>
      <c r="SXA104" s="35"/>
      <c r="SXB104" s="35"/>
      <c r="SXC104" s="35"/>
      <c r="SXD104" s="35"/>
      <c r="SXE104" s="35"/>
      <c r="SXF104" s="35"/>
      <c r="SXG104" s="35"/>
      <c r="SXH104" s="35"/>
      <c r="SXI104" s="35"/>
      <c r="SXJ104" s="35"/>
      <c r="SXK104" s="35"/>
      <c r="SXL104" s="35"/>
      <c r="SXM104" s="35"/>
      <c r="SXN104" s="35"/>
      <c r="SXO104" s="35"/>
      <c r="SXP104" s="35"/>
      <c r="SXQ104" s="35"/>
      <c r="SXR104" s="35"/>
      <c r="SXS104" s="35"/>
      <c r="SXT104" s="35"/>
      <c r="SXU104" s="35"/>
      <c r="SXV104" s="35"/>
      <c r="SXW104" s="35"/>
      <c r="SXX104" s="35"/>
      <c r="SXY104" s="35"/>
      <c r="SXZ104" s="35"/>
      <c r="SYA104" s="35"/>
      <c r="SYB104" s="35"/>
      <c r="SYC104" s="35"/>
      <c r="SYD104" s="35"/>
      <c r="SYE104" s="35"/>
      <c r="SYF104" s="35"/>
      <c r="SYG104" s="35"/>
      <c r="SYH104" s="35"/>
      <c r="SYI104" s="35"/>
      <c r="SYJ104" s="35"/>
      <c r="SYK104" s="35"/>
      <c r="SYL104" s="35"/>
      <c r="SYM104" s="35"/>
      <c r="SYN104" s="35"/>
      <c r="SYO104" s="35"/>
      <c r="SYP104" s="35"/>
      <c r="SYQ104" s="35"/>
      <c r="SYR104" s="35"/>
      <c r="SYS104" s="35"/>
      <c r="SYT104" s="35"/>
      <c r="SYU104" s="35"/>
      <c r="SYV104" s="35"/>
      <c r="SYW104" s="35"/>
      <c r="SYX104" s="35"/>
      <c r="SYY104" s="35"/>
      <c r="SYZ104" s="35"/>
      <c r="SZA104" s="35"/>
      <c r="SZB104" s="35"/>
      <c r="SZC104" s="35"/>
      <c r="SZD104" s="35"/>
      <c r="SZE104" s="35"/>
      <c r="SZF104" s="35"/>
      <c r="SZG104" s="35"/>
      <c r="SZH104" s="35"/>
      <c r="SZI104" s="35"/>
      <c r="SZJ104" s="35"/>
      <c r="SZK104" s="35"/>
      <c r="SZL104" s="35"/>
      <c r="SZM104" s="35"/>
      <c r="SZN104" s="35"/>
      <c r="SZO104" s="35"/>
      <c r="SZP104" s="35"/>
      <c r="SZQ104" s="35"/>
      <c r="SZR104" s="35"/>
      <c r="SZS104" s="35"/>
      <c r="SZT104" s="35"/>
      <c r="SZU104" s="35"/>
      <c r="SZV104" s="35"/>
      <c r="SZW104" s="35"/>
      <c r="SZX104" s="35"/>
      <c r="SZY104" s="35"/>
      <c r="SZZ104" s="35"/>
      <c r="TAA104" s="35"/>
      <c r="TAB104" s="35"/>
      <c r="TAC104" s="35"/>
      <c r="TAD104" s="35"/>
      <c r="TAE104" s="35"/>
      <c r="TAF104" s="35"/>
      <c r="TAG104" s="35"/>
      <c r="TAH104" s="35"/>
      <c r="TAI104" s="35"/>
      <c r="TAJ104" s="35"/>
      <c r="TAK104" s="35"/>
      <c r="TAL104" s="35"/>
      <c r="TAM104" s="35"/>
      <c r="TAN104" s="35"/>
      <c r="TAO104" s="35"/>
      <c r="TAP104" s="35"/>
      <c r="TAQ104" s="35"/>
      <c r="TAR104" s="35"/>
      <c r="TAS104" s="35"/>
      <c r="TAT104" s="35"/>
      <c r="TAU104" s="35"/>
      <c r="TAV104" s="35"/>
      <c r="TAW104" s="35"/>
      <c r="TAX104" s="35"/>
      <c r="TAY104" s="35"/>
      <c r="TAZ104" s="35"/>
      <c r="TBA104" s="35"/>
      <c r="TBB104" s="35"/>
      <c r="TBC104" s="35"/>
      <c r="TBD104" s="35"/>
      <c r="TBE104" s="35"/>
      <c r="TBF104" s="35"/>
      <c r="TBG104" s="35"/>
      <c r="TBH104" s="35"/>
      <c r="TBI104" s="35"/>
      <c r="TBJ104" s="35"/>
      <c r="TBK104" s="35"/>
      <c r="TBL104" s="35"/>
      <c r="TBM104" s="35"/>
      <c r="TBN104" s="35"/>
      <c r="TBO104" s="35"/>
      <c r="TBP104" s="35"/>
      <c r="TBQ104" s="35"/>
      <c r="TBR104" s="35"/>
      <c r="TBS104" s="35"/>
      <c r="TBT104" s="35"/>
      <c r="TBU104" s="35"/>
      <c r="TBV104" s="35"/>
      <c r="TBW104" s="35"/>
      <c r="TBX104" s="35"/>
      <c r="TBY104" s="35"/>
      <c r="TBZ104" s="35"/>
      <c r="TCA104" s="35"/>
      <c r="TCB104" s="35"/>
      <c r="TCC104" s="35"/>
      <c r="TCD104" s="35"/>
      <c r="TCE104" s="35"/>
      <c r="TCF104" s="35"/>
      <c r="TCG104" s="35"/>
      <c r="TCH104" s="35"/>
      <c r="TCI104" s="35"/>
      <c r="TCJ104" s="35"/>
      <c r="TCK104" s="35"/>
      <c r="TCL104" s="35"/>
      <c r="TCM104" s="35"/>
      <c r="TCN104" s="35"/>
      <c r="TCO104" s="35"/>
      <c r="TCP104" s="35"/>
      <c r="TCQ104" s="35"/>
      <c r="TCR104" s="35"/>
      <c r="TCS104" s="35"/>
      <c r="TCT104" s="35"/>
      <c r="TCU104" s="35"/>
      <c r="TCV104" s="35"/>
      <c r="TCW104" s="35"/>
      <c r="TCX104" s="35"/>
      <c r="TCY104" s="35"/>
      <c r="TCZ104" s="35"/>
      <c r="TDA104" s="35"/>
      <c r="TDB104" s="35"/>
      <c r="TDC104" s="35"/>
      <c r="TDD104" s="35"/>
      <c r="TDE104" s="35"/>
      <c r="TDF104" s="35"/>
      <c r="TDG104" s="35"/>
      <c r="TDH104" s="35"/>
      <c r="TDI104" s="35"/>
      <c r="TDJ104" s="35"/>
      <c r="TDK104" s="35"/>
      <c r="TDL104" s="35"/>
      <c r="TDM104" s="35"/>
      <c r="TDN104" s="35"/>
      <c r="TDO104" s="35"/>
      <c r="TDP104" s="35"/>
      <c r="TDQ104" s="35"/>
      <c r="TDR104" s="35"/>
      <c r="TDS104" s="35"/>
      <c r="TDT104" s="35"/>
      <c r="TDU104" s="35"/>
      <c r="TDV104" s="35"/>
      <c r="TDW104" s="35"/>
      <c r="TDX104" s="35"/>
      <c r="TDY104" s="35"/>
      <c r="TDZ104" s="35"/>
      <c r="TEA104" s="35"/>
      <c r="TEB104" s="35"/>
      <c r="TEC104" s="35"/>
      <c r="TED104" s="35"/>
      <c r="TEE104" s="35"/>
      <c r="TEF104" s="35"/>
      <c r="TEG104" s="35"/>
      <c r="TEH104" s="35"/>
      <c r="TEI104" s="35"/>
      <c r="TEJ104" s="35"/>
      <c r="TEK104" s="35"/>
      <c r="TEL104" s="35"/>
      <c r="TEM104" s="35"/>
      <c r="TEN104" s="35"/>
      <c r="TEO104" s="35"/>
      <c r="TEP104" s="35"/>
      <c r="TEQ104" s="35"/>
      <c r="TER104" s="35"/>
      <c r="TES104" s="35"/>
      <c r="TET104" s="35"/>
      <c r="TEU104" s="35"/>
      <c r="TEV104" s="35"/>
      <c r="TEW104" s="35"/>
      <c r="TEX104" s="35"/>
      <c r="TEY104" s="35"/>
      <c r="TEZ104" s="35"/>
      <c r="TFA104" s="35"/>
      <c r="TFB104" s="35"/>
      <c r="TFC104" s="35"/>
      <c r="TFD104" s="35"/>
      <c r="TFE104" s="35"/>
      <c r="TFF104" s="35"/>
      <c r="TFG104" s="35"/>
      <c r="TFH104" s="35"/>
      <c r="TFI104" s="35"/>
      <c r="TFJ104" s="35"/>
      <c r="TFK104" s="35"/>
      <c r="TFL104" s="35"/>
      <c r="TFM104" s="35"/>
      <c r="TFN104" s="35"/>
      <c r="TFO104" s="35"/>
      <c r="TFP104" s="35"/>
      <c r="TFQ104" s="35"/>
      <c r="TFR104" s="35"/>
      <c r="TFS104" s="35"/>
      <c r="TFT104" s="35"/>
      <c r="TFU104" s="35"/>
      <c r="TFV104" s="35"/>
      <c r="TFW104" s="35"/>
      <c r="TFX104" s="35"/>
      <c r="TFY104" s="35"/>
      <c r="TFZ104" s="35"/>
      <c r="TGA104" s="35"/>
      <c r="TGB104" s="35"/>
      <c r="TGC104" s="35"/>
      <c r="TGD104" s="35"/>
      <c r="TGE104" s="35"/>
      <c r="TGF104" s="35"/>
      <c r="TGG104" s="35"/>
      <c r="TGH104" s="35"/>
      <c r="TGI104" s="35"/>
      <c r="TGJ104" s="35"/>
      <c r="TGK104" s="35"/>
      <c r="TGL104" s="35"/>
      <c r="TGM104" s="35"/>
      <c r="TGN104" s="35"/>
      <c r="TGO104" s="35"/>
      <c r="TGP104" s="35"/>
      <c r="TGQ104" s="35"/>
      <c r="TGR104" s="35"/>
      <c r="TGS104" s="35"/>
      <c r="TGT104" s="35"/>
      <c r="TGU104" s="35"/>
      <c r="TGV104" s="35"/>
      <c r="TGW104" s="35"/>
      <c r="TGX104" s="35"/>
      <c r="TGY104" s="35"/>
      <c r="TGZ104" s="35"/>
      <c r="THA104" s="35"/>
      <c r="THB104" s="35"/>
      <c r="THC104" s="35"/>
      <c r="THD104" s="35"/>
      <c r="THE104" s="35"/>
      <c r="THF104" s="35"/>
      <c r="THG104" s="35"/>
      <c r="THH104" s="35"/>
      <c r="THI104" s="35"/>
      <c r="THJ104" s="35"/>
      <c r="THK104" s="35"/>
      <c r="THL104" s="35"/>
      <c r="THM104" s="35"/>
      <c r="THN104" s="35"/>
      <c r="THO104" s="35"/>
      <c r="THP104" s="35"/>
      <c r="THQ104" s="35"/>
      <c r="THR104" s="35"/>
      <c r="THS104" s="35"/>
      <c r="THT104" s="35"/>
      <c r="THU104" s="35"/>
      <c r="THV104" s="35"/>
      <c r="THW104" s="35"/>
      <c r="THX104" s="35"/>
      <c r="THY104" s="35"/>
      <c r="THZ104" s="35"/>
      <c r="TIA104" s="35"/>
      <c r="TIB104" s="35"/>
      <c r="TIC104" s="35"/>
      <c r="TID104" s="35"/>
      <c r="TIE104" s="35"/>
      <c r="TIF104" s="35"/>
      <c r="TIG104" s="35"/>
      <c r="TIH104" s="35"/>
      <c r="TII104" s="35"/>
      <c r="TIJ104" s="35"/>
      <c r="TIK104" s="35"/>
      <c r="TIL104" s="35"/>
      <c r="TIM104" s="35"/>
      <c r="TIN104" s="35"/>
      <c r="TIO104" s="35"/>
      <c r="TIP104" s="35"/>
      <c r="TIQ104" s="35"/>
      <c r="TIR104" s="35"/>
      <c r="TIS104" s="35"/>
      <c r="TIT104" s="35"/>
      <c r="TIU104" s="35"/>
      <c r="TIV104" s="35"/>
      <c r="TIW104" s="35"/>
      <c r="TIX104" s="35"/>
      <c r="TIY104" s="35"/>
      <c r="TIZ104" s="35"/>
      <c r="TJA104" s="35"/>
      <c r="TJB104" s="35"/>
      <c r="TJC104" s="35"/>
      <c r="TJD104" s="35"/>
      <c r="TJE104" s="35"/>
      <c r="TJF104" s="35"/>
      <c r="TJG104" s="35"/>
      <c r="TJH104" s="35"/>
      <c r="TJI104" s="35"/>
      <c r="TJJ104" s="35"/>
      <c r="TJK104" s="35"/>
      <c r="TJL104" s="35"/>
      <c r="TJM104" s="35"/>
      <c r="TJN104" s="35"/>
      <c r="TJO104" s="35"/>
      <c r="TJP104" s="35"/>
      <c r="TJQ104" s="35"/>
      <c r="TJR104" s="35"/>
      <c r="TJS104" s="35"/>
      <c r="TJT104" s="35"/>
      <c r="TJU104" s="35"/>
      <c r="TJV104" s="35"/>
      <c r="TJW104" s="35"/>
      <c r="TJX104" s="35"/>
      <c r="TJY104" s="35"/>
      <c r="TJZ104" s="35"/>
      <c r="TKA104" s="35"/>
      <c r="TKB104" s="35"/>
      <c r="TKC104" s="35"/>
      <c r="TKD104" s="35"/>
      <c r="TKE104" s="35"/>
      <c r="TKF104" s="35"/>
      <c r="TKG104" s="35"/>
      <c r="TKH104" s="35"/>
      <c r="TKI104" s="35"/>
      <c r="TKJ104" s="35"/>
      <c r="TKK104" s="35"/>
      <c r="TKL104" s="35"/>
      <c r="TKM104" s="35"/>
      <c r="TKN104" s="35"/>
      <c r="TKO104" s="35"/>
      <c r="TKP104" s="35"/>
      <c r="TKQ104" s="35"/>
      <c r="TKR104" s="35"/>
      <c r="TKS104" s="35"/>
      <c r="TKT104" s="35"/>
      <c r="TKU104" s="35"/>
      <c r="TKV104" s="35"/>
      <c r="TKW104" s="35"/>
      <c r="TKX104" s="35"/>
      <c r="TKY104" s="35"/>
      <c r="TKZ104" s="35"/>
      <c r="TLA104" s="35"/>
      <c r="TLB104" s="35"/>
      <c r="TLC104" s="35"/>
      <c r="TLD104" s="35"/>
      <c r="TLE104" s="35"/>
      <c r="TLF104" s="35"/>
      <c r="TLG104" s="35"/>
      <c r="TLH104" s="35"/>
      <c r="TLI104" s="35"/>
      <c r="TLJ104" s="35"/>
      <c r="TLK104" s="35"/>
      <c r="TLL104" s="35"/>
      <c r="TLM104" s="35"/>
      <c r="TLN104" s="35"/>
      <c r="TLO104" s="35"/>
      <c r="TLP104" s="35"/>
      <c r="TLQ104" s="35"/>
      <c r="TLR104" s="35"/>
      <c r="TLS104" s="35"/>
      <c r="TLT104" s="35"/>
      <c r="TLU104" s="35"/>
      <c r="TLV104" s="35"/>
      <c r="TLW104" s="35"/>
      <c r="TLX104" s="35"/>
      <c r="TLY104" s="35"/>
      <c r="TLZ104" s="35"/>
      <c r="TMA104" s="35"/>
      <c r="TMB104" s="35"/>
      <c r="TMC104" s="35"/>
      <c r="TMD104" s="35"/>
      <c r="TME104" s="35"/>
      <c r="TMF104" s="35"/>
      <c r="TMG104" s="35"/>
      <c r="TMH104" s="35"/>
      <c r="TMI104" s="35"/>
      <c r="TMJ104" s="35"/>
      <c r="TMK104" s="35"/>
      <c r="TML104" s="35"/>
      <c r="TMM104" s="35"/>
      <c r="TMN104" s="35"/>
      <c r="TMO104" s="35"/>
      <c r="TMP104" s="35"/>
      <c r="TMQ104" s="35"/>
      <c r="TMR104" s="35"/>
      <c r="TMS104" s="35"/>
      <c r="TMT104" s="35"/>
      <c r="TMU104" s="35"/>
      <c r="TMV104" s="35"/>
      <c r="TMW104" s="35"/>
      <c r="TMX104" s="35"/>
      <c r="TMY104" s="35"/>
      <c r="TMZ104" s="35"/>
      <c r="TNA104" s="35"/>
      <c r="TNB104" s="35"/>
      <c r="TNC104" s="35"/>
      <c r="TND104" s="35"/>
      <c r="TNE104" s="35"/>
      <c r="TNF104" s="35"/>
      <c r="TNG104" s="35"/>
      <c r="TNH104" s="35"/>
      <c r="TNI104" s="35"/>
      <c r="TNJ104" s="35"/>
      <c r="TNK104" s="35"/>
      <c r="TNL104" s="35"/>
      <c r="TNM104" s="35"/>
      <c r="TNN104" s="35"/>
      <c r="TNO104" s="35"/>
      <c r="TNP104" s="35"/>
      <c r="TNQ104" s="35"/>
      <c r="TNR104" s="35"/>
      <c r="TNS104" s="35"/>
      <c r="TNT104" s="35"/>
      <c r="TNU104" s="35"/>
      <c r="TNV104" s="35"/>
      <c r="TNW104" s="35"/>
      <c r="TNX104" s="35"/>
      <c r="TNY104" s="35"/>
      <c r="TNZ104" s="35"/>
      <c r="TOA104" s="35"/>
      <c r="TOB104" s="35"/>
      <c r="TOC104" s="35"/>
      <c r="TOD104" s="35"/>
      <c r="TOE104" s="35"/>
      <c r="TOF104" s="35"/>
      <c r="TOG104" s="35"/>
      <c r="TOH104" s="35"/>
      <c r="TOI104" s="35"/>
      <c r="TOJ104" s="35"/>
      <c r="TOK104" s="35"/>
      <c r="TOL104" s="35"/>
      <c r="TOM104" s="35"/>
      <c r="TON104" s="35"/>
      <c r="TOO104" s="35"/>
      <c r="TOP104" s="35"/>
      <c r="TOQ104" s="35"/>
      <c r="TOR104" s="35"/>
      <c r="TOS104" s="35"/>
      <c r="TOT104" s="35"/>
      <c r="TOU104" s="35"/>
      <c r="TOV104" s="35"/>
      <c r="TOW104" s="35"/>
      <c r="TOX104" s="35"/>
      <c r="TOY104" s="35"/>
      <c r="TOZ104" s="35"/>
      <c r="TPA104" s="35"/>
      <c r="TPB104" s="35"/>
      <c r="TPC104" s="35"/>
      <c r="TPD104" s="35"/>
      <c r="TPE104" s="35"/>
      <c r="TPF104" s="35"/>
      <c r="TPG104" s="35"/>
      <c r="TPH104" s="35"/>
      <c r="TPI104" s="35"/>
      <c r="TPJ104" s="35"/>
      <c r="TPK104" s="35"/>
      <c r="TPL104" s="35"/>
      <c r="TPM104" s="35"/>
      <c r="TPN104" s="35"/>
      <c r="TPO104" s="35"/>
      <c r="TPP104" s="35"/>
      <c r="TPQ104" s="35"/>
      <c r="TPR104" s="35"/>
      <c r="TPS104" s="35"/>
      <c r="TPT104" s="35"/>
      <c r="TPU104" s="35"/>
      <c r="TPV104" s="35"/>
      <c r="TPW104" s="35"/>
      <c r="TPX104" s="35"/>
      <c r="TPY104" s="35"/>
      <c r="TPZ104" s="35"/>
      <c r="TQA104" s="35"/>
      <c r="TQB104" s="35"/>
      <c r="TQC104" s="35"/>
      <c r="TQD104" s="35"/>
      <c r="TQE104" s="35"/>
      <c r="TQF104" s="35"/>
      <c r="TQG104" s="35"/>
      <c r="TQH104" s="35"/>
      <c r="TQI104" s="35"/>
      <c r="TQJ104" s="35"/>
      <c r="TQK104" s="35"/>
      <c r="TQL104" s="35"/>
      <c r="TQM104" s="35"/>
      <c r="TQN104" s="35"/>
      <c r="TQO104" s="35"/>
      <c r="TQP104" s="35"/>
      <c r="TQQ104" s="35"/>
      <c r="TQR104" s="35"/>
      <c r="TQS104" s="35"/>
      <c r="TQT104" s="35"/>
      <c r="TQU104" s="35"/>
      <c r="TQV104" s="35"/>
      <c r="TQW104" s="35"/>
      <c r="TQX104" s="35"/>
      <c r="TQY104" s="35"/>
      <c r="TQZ104" s="35"/>
      <c r="TRA104" s="35"/>
      <c r="TRB104" s="35"/>
      <c r="TRC104" s="35"/>
      <c r="TRD104" s="35"/>
      <c r="TRE104" s="35"/>
      <c r="TRF104" s="35"/>
      <c r="TRG104" s="35"/>
      <c r="TRH104" s="35"/>
      <c r="TRI104" s="35"/>
      <c r="TRJ104" s="35"/>
      <c r="TRK104" s="35"/>
      <c r="TRL104" s="35"/>
      <c r="TRM104" s="35"/>
      <c r="TRN104" s="35"/>
      <c r="TRO104" s="35"/>
      <c r="TRP104" s="35"/>
      <c r="TRQ104" s="35"/>
      <c r="TRR104" s="35"/>
      <c r="TRS104" s="35"/>
      <c r="TRT104" s="35"/>
      <c r="TRU104" s="35"/>
      <c r="TRV104" s="35"/>
      <c r="TRW104" s="35"/>
      <c r="TRX104" s="35"/>
      <c r="TRY104" s="35"/>
      <c r="TRZ104" s="35"/>
      <c r="TSA104" s="35"/>
      <c r="TSB104" s="35"/>
      <c r="TSC104" s="35"/>
      <c r="TSD104" s="35"/>
      <c r="TSE104" s="35"/>
      <c r="TSF104" s="35"/>
      <c r="TSG104" s="35"/>
      <c r="TSH104" s="35"/>
      <c r="TSI104" s="35"/>
      <c r="TSJ104" s="35"/>
      <c r="TSK104" s="35"/>
      <c r="TSL104" s="35"/>
      <c r="TSM104" s="35"/>
      <c r="TSN104" s="35"/>
      <c r="TSO104" s="35"/>
      <c r="TSP104" s="35"/>
      <c r="TSQ104" s="35"/>
      <c r="TSR104" s="35"/>
      <c r="TSS104" s="35"/>
      <c r="TST104" s="35"/>
      <c r="TSU104" s="35"/>
      <c r="TSV104" s="35"/>
      <c r="TSW104" s="35"/>
      <c r="TSX104" s="35"/>
      <c r="TSY104" s="35"/>
      <c r="TSZ104" s="35"/>
      <c r="TTA104" s="35"/>
      <c r="TTB104" s="35"/>
      <c r="TTC104" s="35"/>
      <c r="TTD104" s="35"/>
      <c r="TTE104" s="35"/>
      <c r="TTF104" s="35"/>
      <c r="TTG104" s="35"/>
      <c r="TTH104" s="35"/>
      <c r="TTI104" s="35"/>
      <c r="TTJ104" s="35"/>
      <c r="TTK104" s="35"/>
      <c r="TTL104" s="35"/>
      <c r="TTM104" s="35"/>
      <c r="TTN104" s="35"/>
      <c r="TTO104" s="35"/>
      <c r="TTP104" s="35"/>
      <c r="TTQ104" s="35"/>
      <c r="TTR104" s="35"/>
      <c r="TTS104" s="35"/>
      <c r="TTT104" s="35"/>
      <c r="TTU104" s="35"/>
      <c r="TTV104" s="35"/>
      <c r="TTW104" s="35"/>
      <c r="TTX104" s="35"/>
      <c r="TTY104" s="35"/>
      <c r="TTZ104" s="35"/>
      <c r="TUA104" s="35"/>
      <c r="TUB104" s="35"/>
      <c r="TUC104" s="35"/>
      <c r="TUD104" s="35"/>
      <c r="TUE104" s="35"/>
      <c r="TUF104" s="35"/>
      <c r="TUG104" s="35"/>
      <c r="TUH104" s="35"/>
      <c r="TUI104" s="35"/>
      <c r="TUJ104" s="35"/>
      <c r="TUK104" s="35"/>
      <c r="TUL104" s="35"/>
      <c r="TUM104" s="35"/>
      <c r="TUN104" s="35"/>
      <c r="TUO104" s="35"/>
      <c r="TUP104" s="35"/>
      <c r="TUQ104" s="35"/>
      <c r="TUR104" s="35"/>
      <c r="TUS104" s="35"/>
      <c r="TUT104" s="35"/>
      <c r="TUU104" s="35"/>
      <c r="TUV104" s="35"/>
      <c r="TUW104" s="35"/>
      <c r="TUX104" s="35"/>
      <c r="TUY104" s="35"/>
      <c r="TUZ104" s="35"/>
      <c r="TVA104" s="35"/>
      <c r="TVB104" s="35"/>
      <c r="TVC104" s="35"/>
      <c r="TVD104" s="35"/>
      <c r="TVE104" s="35"/>
      <c r="TVF104" s="35"/>
      <c r="TVG104" s="35"/>
      <c r="TVH104" s="35"/>
      <c r="TVI104" s="35"/>
      <c r="TVJ104" s="35"/>
      <c r="TVK104" s="35"/>
      <c r="TVL104" s="35"/>
      <c r="TVM104" s="35"/>
      <c r="TVN104" s="35"/>
      <c r="TVO104" s="35"/>
      <c r="TVP104" s="35"/>
      <c r="TVQ104" s="35"/>
      <c r="TVR104" s="35"/>
      <c r="TVS104" s="35"/>
      <c r="TVT104" s="35"/>
      <c r="TVU104" s="35"/>
      <c r="TVV104" s="35"/>
      <c r="TVW104" s="35"/>
      <c r="TVX104" s="35"/>
      <c r="TVY104" s="35"/>
      <c r="TVZ104" s="35"/>
      <c r="TWA104" s="35"/>
      <c r="TWB104" s="35"/>
      <c r="TWC104" s="35"/>
      <c r="TWD104" s="35"/>
      <c r="TWE104" s="35"/>
      <c r="TWF104" s="35"/>
      <c r="TWG104" s="35"/>
      <c r="TWH104" s="35"/>
      <c r="TWI104" s="35"/>
      <c r="TWJ104" s="35"/>
      <c r="TWK104" s="35"/>
      <c r="TWL104" s="35"/>
      <c r="TWM104" s="35"/>
      <c r="TWN104" s="35"/>
      <c r="TWO104" s="35"/>
      <c r="TWP104" s="35"/>
      <c r="TWQ104" s="35"/>
      <c r="TWR104" s="35"/>
      <c r="TWS104" s="35"/>
      <c r="TWT104" s="35"/>
      <c r="TWU104" s="35"/>
      <c r="TWV104" s="35"/>
      <c r="TWW104" s="35"/>
      <c r="TWX104" s="35"/>
      <c r="TWY104" s="35"/>
      <c r="TWZ104" s="35"/>
      <c r="TXA104" s="35"/>
      <c r="TXB104" s="35"/>
      <c r="TXC104" s="35"/>
      <c r="TXD104" s="35"/>
      <c r="TXE104" s="35"/>
      <c r="TXF104" s="35"/>
      <c r="TXG104" s="35"/>
      <c r="TXH104" s="35"/>
      <c r="TXI104" s="35"/>
      <c r="TXJ104" s="35"/>
      <c r="TXK104" s="35"/>
      <c r="TXL104" s="35"/>
      <c r="TXM104" s="35"/>
      <c r="TXN104" s="35"/>
      <c r="TXO104" s="35"/>
      <c r="TXP104" s="35"/>
      <c r="TXQ104" s="35"/>
      <c r="TXR104" s="35"/>
      <c r="TXS104" s="35"/>
      <c r="TXT104" s="35"/>
      <c r="TXU104" s="35"/>
      <c r="TXV104" s="35"/>
      <c r="TXW104" s="35"/>
      <c r="TXX104" s="35"/>
      <c r="TXY104" s="35"/>
      <c r="TXZ104" s="35"/>
      <c r="TYA104" s="35"/>
      <c r="TYB104" s="35"/>
      <c r="TYC104" s="35"/>
      <c r="TYD104" s="35"/>
      <c r="TYE104" s="35"/>
      <c r="TYF104" s="35"/>
      <c r="TYG104" s="35"/>
      <c r="TYH104" s="35"/>
      <c r="TYI104" s="35"/>
      <c r="TYJ104" s="35"/>
      <c r="TYK104" s="35"/>
      <c r="TYL104" s="35"/>
      <c r="TYM104" s="35"/>
      <c r="TYN104" s="35"/>
      <c r="TYO104" s="35"/>
      <c r="TYP104" s="35"/>
      <c r="TYQ104" s="35"/>
      <c r="TYR104" s="35"/>
      <c r="TYS104" s="35"/>
      <c r="TYT104" s="35"/>
      <c r="TYU104" s="35"/>
      <c r="TYV104" s="35"/>
      <c r="TYW104" s="35"/>
      <c r="TYX104" s="35"/>
      <c r="TYY104" s="35"/>
      <c r="TYZ104" s="35"/>
      <c r="TZA104" s="35"/>
      <c r="TZB104" s="35"/>
      <c r="TZC104" s="35"/>
      <c r="TZD104" s="35"/>
      <c r="TZE104" s="35"/>
      <c r="TZF104" s="35"/>
      <c r="TZG104" s="35"/>
      <c r="TZH104" s="35"/>
      <c r="TZI104" s="35"/>
      <c r="TZJ104" s="35"/>
      <c r="TZK104" s="35"/>
      <c r="TZL104" s="35"/>
      <c r="TZM104" s="35"/>
      <c r="TZN104" s="35"/>
      <c r="TZO104" s="35"/>
      <c r="TZP104" s="35"/>
      <c r="TZQ104" s="35"/>
      <c r="TZR104" s="35"/>
      <c r="TZS104" s="35"/>
      <c r="TZT104" s="35"/>
      <c r="TZU104" s="35"/>
      <c r="TZV104" s="35"/>
      <c r="TZW104" s="35"/>
      <c r="TZX104" s="35"/>
      <c r="TZY104" s="35"/>
      <c r="TZZ104" s="35"/>
      <c r="UAA104" s="35"/>
      <c r="UAB104" s="35"/>
      <c r="UAC104" s="35"/>
      <c r="UAD104" s="35"/>
      <c r="UAE104" s="35"/>
      <c r="UAF104" s="35"/>
      <c r="UAG104" s="35"/>
      <c r="UAH104" s="35"/>
      <c r="UAI104" s="35"/>
      <c r="UAJ104" s="35"/>
      <c r="UAK104" s="35"/>
      <c r="UAL104" s="35"/>
      <c r="UAM104" s="35"/>
      <c r="UAN104" s="35"/>
      <c r="UAO104" s="35"/>
      <c r="UAP104" s="35"/>
      <c r="UAQ104" s="35"/>
      <c r="UAR104" s="35"/>
      <c r="UAS104" s="35"/>
      <c r="UAT104" s="35"/>
      <c r="UAU104" s="35"/>
      <c r="UAV104" s="35"/>
      <c r="UAW104" s="35"/>
      <c r="UAX104" s="35"/>
      <c r="UAY104" s="35"/>
      <c r="UAZ104" s="35"/>
      <c r="UBA104" s="35"/>
      <c r="UBB104" s="35"/>
      <c r="UBC104" s="35"/>
      <c r="UBD104" s="35"/>
      <c r="UBE104" s="35"/>
      <c r="UBF104" s="35"/>
      <c r="UBG104" s="35"/>
      <c r="UBH104" s="35"/>
      <c r="UBI104" s="35"/>
      <c r="UBJ104" s="35"/>
      <c r="UBK104" s="35"/>
      <c r="UBL104" s="35"/>
      <c r="UBM104" s="35"/>
      <c r="UBN104" s="35"/>
      <c r="UBO104" s="35"/>
      <c r="UBP104" s="35"/>
      <c r="UBQ104" s="35"/>
      <c r="UBR104" s="35"/>
      <c r="UBS104" s="35"/>
      <c r="UBT104" s="35"/>
      <c r="UBU104" s="35"/>
      <c r="UBV104" s="35"/>
      <c r="UBW104" s="35"/>
      <c r="UBX104" s="35"/>
      <c r="UBY104" s="35"/>
      <c r="UBZ104" s="35"/>
      <c r="UCA104" s="35"/>
      <c r="UCB104" s="35"/>
      <c r="UCC104" s="35"/>
      <c r="UCD104" s="35"/>
      <c r="UCE104" s="35"/>
      <c r="UCF104" s="35"/>
      <c r="UCG104" s="35"/>
      <c r="UCH104" s="35"/>
      <c r="UCI104" s="35"/>
      <c r="UCJ104" s="35"/>
      <c r="UCK104" s="35"/>
      <c r="UCL104" s="35"/>
      <c r="UCM104" s="35"/>
      <c r="UCN104" s="35"/>
      <c r="UCO104" s="35"/>
      <c r="UCP104" s="35"/>
      <c r="UCQ104" s="35"/>
      <c r="UCR104" s="35"/>
      <c r="UCS104" s="35"/>
      <c r="UCT104" s="35"/>
      <c r="UCU104" s="35"/>
      <c r="UCV104" s="35"/>
      <c r="UCW104" s="35"/>
      <c r="UCX104" s="35"/>
      <c r="UCY104" s="35"/>
      <c r="UCZ104" s="35"/>
      <c r="UDA104" s="35"/>
      <c r="UDB104" s="35"/>
      <c r="UDC104" s="35"/>
      <c r="UDD104" s="35"/>
      <c r="UDE104" s="35"/>
      <c r="UDF104" s="35"/>
      <c r="UDG104" s="35"/>
      <c r="UDH104" s="35"/>
      <c r="UDI104" s="35"/>
      <c r="UDJ104" s="35"/>
      <c r="UDK104" s="35"/>
      <c r="UDL104" s="35"/>
      <c r="UDM104" s="35"/>
      <c r="UDN104" s="35"/>
      <c r="UDO104" s="35"/>
      <c r="UDP104" s="35"/>
      <c r="UDQ104" s="35"/>
      <c r="UDR104" s="35"/>
      <c r="UDS104" s="35"/>
      <c r="UDT104" s="35"/>
      <c r="UDU104" s="35"/>
      <c r="UDV104" s="35"/>
      <c r="UDW104" s="35"/>
      <c r="UDX104" s="35"/>
      <c r="UDY104" s="35"/>
      <c r="UDZ104" s="35"/>
      <c r="UEA104" s="35"/>
      <c r="UEB104" s="35"/>
      <c r="UEC104" s="35"/>
      <c r="UED104" s="35"/>
      <c r="UEE104" s="35"/>
      <c r="UEF104" s="35"/>
      <c r="UEG104" s="35"/>
      <c r="UEH104" s="35"/>
      <c r="UEI104" s="35"/>
      <c r="UEJ104" s="35"/>
      <c r="UEK104" s="35"/>
      <c r="UEL104" s="35"/>
      <c r="UEM104" s="35"/>
      <c r="UEN104" s="35"/>
      <c r="UEO104" s="35"/>
      <c r="UEP104" s="35"/>
      <c r="UEQ104" s="35"/>
      <c r="UER104" s="35"/>
      <c r="UES104" s="35"/>
      <c r="UET104" s="35"/>
      <c r="UEU104" s="35"/>
      <c r="UEV104" s="35"/>
      <c r="UEW104" s="35"/>
      <c r="UEX104" s="35"/>
      <c r="UEY104" s="35"/>
      <c r="UEZ104" s="35"/>
      <c r="UFA104" s="35"/>
      <c r="UFB104" s="35"/>
      <c r="UFC104" s="35"/>
      <c r="UFD104" s="35"/>
      <c r="UFE104" s="35"/>
      <c r="UFF104" s="35"/>
      <c r="UFG104" s="35"/>
      <c r="UFH104" s="35"/>
      <c r="UFI104" s="35"/>
      <c r="UFJ104" s="35"/>
      <c r="UFK104" s="35"/>
      <c r="UFL104" s="35"/>
      <c r="UFM104" s="35"/>
      <c r="UFN104" s="35"/>
      <c r="UFO104" s="35"/>
      <c r="UFP104" s="35"/>
      <c r="UFQ104" s="35"/>
      <c r="UFR104" s="35"/>
      <c r="UFS104" s="35"/>
      <c r="UFT104" s="35"/>
      <c r="UFU104" s="35"/>
      <c r="UFV104" s="35"/>
      <c r="UFW104" s="35"/>
      <c r="UFX104" s="35"/>
      <c r="UFY104" s="35"/>
      <c r="UFZ104" s="35"/>
      <c r="UGA104" s="35"/>
      <c r="UGB104" s="35"/>
      <c r="UGC104" s="35"/>
      <c r="UGD104" s="35"/>
      <c r="UGE104" s="35"/>
      <c r="UGF104" s="35"/>
      <c r="UGG104" s="35"/>
      <c r="UGH104" s="35"/>
      <c r="UGI104" s="35"/>
      <c r="UGJ104" s="35"/>
      <c r="UGK104" s="35"/>
      <c r="UGL104" s="35"/>
      <c r="UGM104" s="35"/>
      <c r="UGN104" s="35"/>
      <c r="UGO104" s="35"/>
      <c r="UGP104" s="35"/>
      <c r="UGQ104" s="35"/>
      <c r="UGR104" s="35"/>
      <c r="UGS104" s="35"/>
      <c r="UGT104" s="35"/>
      <c r="UGU104" s="35"/>
      <c r="UGV104" s="35"/>
      <c r="UGW104" s="35"/>
      <c r="UGX104" s="35"/>
      <c r="UGY104" s="35"/>
      <c r="UGZ104" s="35"/>
      <c r="UHA104" s="35"/>
      <c r="UHB104" s="35"/>
      <c r="UHC104" s="35"/>
      <c r="UHD104" s="35"/>
      <c r="UHE104" s="35"/>
      <c r="UHF104" s="35"/>
      <c r="UHG104" s="35"/>
      <c r="UHH104" s="35"/>
      <c r="UHI104" s="35"/>
      <c r="UHJ104" s="35"/>
      <c r="UHK104" s="35"/>
      <c r="UHL104" s="35"/>
      <c r="UHM104" s="35"/>
      <c r="UHN104" s="35"/>
      <c r="UHO104" s="35"/>
      <c r="UHP104" s="35"/>
      <c r="UHQ104" s="35"/>
      <c r="UHR104" s="35"/>
      <c r="UHS104" s="35"/>
      <c r="UHT104" s="35"/>
      <c r="UHU104" s="35"/>
      <c r="UHV104" s="35"/>
      <c r="UHW104" s="35"/>
      <c r="UHX104" s="35"/>
      <c r="UHY104" s="35"/>
      <c r="UHZ104" s="35"/>
      <c r="UIA104" s="35"/>
      <c r="UIB104" s="35"/>
      <c r="UIC104" s="35"/>
      <c r="UID104" s="35"/>
      <c r="UIE104" s="35"/>
      <c r="UIF104" s="35"/>
      <c r="UIG104" s="35"/>
      <c r="UIH104" s="35"/>
      <c r="UII104" s="35"/>
      <c r="UIJ104" s="35"/>
      <c r="UIK104" s="35"/>
      <c r="UIL104" s="35"/>
      <c r="UIM104" s="35"/>
      <c r="UIN104" s="35"/>
      <c r="UIO104" s="35"/>
      <c r="UIP104" s="35"/>
      <c r="UIQ104" s="35"/>
      <c r="UIR104" s="35"/>
      <c r="UIS104" s="35"/>
      <c r="UIT104" s="35"/>
      <c r="UIU104" s="35"/>
      <c r="UIV104" s="35"/>
      <c r="UIW104" s="35"/>
      <c r="UIX104" s="35"/>
      <c r="UIY104" s="35"/>
      <c r="UIZ104" s="35"/>
      <c r="UJA104" s="35"/>
      <c r="UJB104" s="35"/>
      <c r="UJC104" s="35"/>
      <c r="UJD104" s="35"/>
      <c r="UJE104" s="35"/>
      <c r="UJF104" s="35"/>
      <c r="UJG104" s="35"/>
      <c r="UJH104" s="35"/>
      <c r="UJI104" s="35"/>
      <c r="UJJ104" s="35"/>
      <c r="UJK104" s="35"/>
      <c r="UJL104" s="35"/>
      <c r="UJM104" s="35"/>
      <c r="UJN104" s="35"/>
      <c r="UJO104" s="35"/>
      <c r="UJP104" s="35"/>
      <c r="UJQ104" s="35"/>
      <c r="UJR104" s="35"/>
      <c r="UJS104" s="35"/>
      <c r="UJT104" s="35"/>
      <c r="UJU104" s="35"/>
      <c r="UJV104" s="35"/>
      <c r="UJW104" s="35"/>
      <c r="UJX104" s="35"/>
      <c r="UJY104" s="35"/>
      <c r="UJZ104" s="35"/>
      <c r="UKA104" s="35"/>
      <c r="UKB104" s="35"/>
      <c r="UKC104" s="35"/>
      <c r="UKD104" s="35"/>
      <c r="UKE104" s="35"/>
      <c r="UKF104" s="35"/>
      <c r="UKG104" s="35"/>
      <c r="UKH104" s="35"/>
      <c r="UKI104" s="35"/>
      <c r="UKJ104" s="35"/>
      <c r="UKK104" s="35"/>
      <c r="UKL104" s="35"/>
      <c r="UKM104" s="35"/>
      <c r="UKN104" s="35"/>
      <c r="UKO104" s="35"/>
      <c r="UKP104" s="35"/>
      <c r="UKQ104" s="35"/>
      <c r="UKR104" s="35"/>
      <c r="UKS104" s="35"/>
      <c r="UKT104" s="35"/>
      <c r="UKU104" s="35"/>
      <c r="UKV104" s="35"/>
      <c r="UKW104" s="35"/>
      <c r="UKX104" s="35"/>
      <c r="UKY104" s="35"/>
      <c r="UKZ104" s="35"/>
      <c r="ULA104" s="35"/>
      <c r="ULB104" s="35"/>
      <c r="ULC104" s="35"/>
      <c r="ULD104" s="35"/>
      <c r="ULE104" s="35"/>
      <c r="ULF104" s="35"/>
      <c r="ULG104" s="35"/>
      <c r="ULH104" s="35"/>
      <c r="ULI104" s="35"/>
      <c r="ULJ104" s="35"/>
      <c r="ULK104" s="35"/>
      <c r="ULL104" s="35"/>
      <c r="ULM104" s="35"/>
      <c r="ULN104" s="35"/>
      <c r="ULO104" s="35"/>
      <c r="ULP104" s="35"/>
      <c r="ULQ104" s="35"/>
      <c r="ULR104" s="35"/>
      <c r="ULS104" s="35"/>
      <c r="ULT104" s="35"/>
      <c r="ULU104" s="35"/>
      <c r="ULV104" s="35"/>
      <c r="ULW104" s="35"/>
      <c r="ULX104" s="35"/>
      <c r="ULY104" s="35"/>
      <c r="ULZ104" s="35"/>
      <c r="UMA104" s="35"/>
      <c r="UMB104" s="35"/>
      <c r="UMC104" s="35"/>
      <c r="UMD104" s="35"/>
      <c r="UME104" s="35"/>
      <c r="UMF104" s="35"/>
      <c r="UMG104" s="35"/>
      <c r="UMH104" s="35"/>
      <c r="UMI104" s="35"/>
      <c r="UMJ104" s="35"/>
      <c r="UMK104" s="35"/>
      <c r="UML104" s="35"/>
      <c r="UMM104" s="35"/>
      <c r="UMN104" s="35"/>
      <c r="UMO104" s="35"/>
      <c r="UMP104" s="35"/>
      <c r="UMQ104" s="35"/>
      <c r="UMR104" s="35"/>
      <c r="UMS104" s="35"/>
      <c r="UMT104" s="35"/>
      <c r="UMU104" s="35"/>
      <c r="UMV104" s="35"/>
      <c r="UMW104" s="35"/>
      <c r="UMX104" s="35"/>
      <c r="UMY104" s="35"/>
      <c r="UMZ104" s="35"/>
      <c r="UNA104" s="35"/>
      <c r="UNB104" s="35"/>
      <c r="UNC104" s="35"/>
      <c r="UND104" s="35"/>
      <c r="UNE104" s="35"/>
      <c r="UNF104" s="35"/>
      <c r="UNG104" s="35"/>
      <c r="UNH104" s="35"/>
      <c r="UNI104" s="35"/>
      <c r="UNJ104" s="35"/>
      <c r="UNK104" s="35"/>
      <c r="UNL104" s="35"/>
      <c r="UNM104" s="35"/>
      <c r="UNN104" s="35"/>
      <c r="UNO104" s="35"/>
      <c r="UNP104" s="35"/>
      <c r="UNQ104" s="35"/>
      <c r="UNR104" s="35"/>
      <c r="UNS104" s="35"/>
      <c r="UNT104" s="35"/>
      <c r="UNU104" s="35"/>
      <c r="UNV104" s="35"/>
      <c r="UNW104" s="35"/>
      <c r="UNX104" s="35"/>
      <c r="UNY104" s="35"/>
      <c r="UNZ104" s="35"/>
      <c r="UOA104" s="35"/>
      <c r="UOB104" s="35"/>
      <c r="UOC104" s="35"/>
      <c r="UOD104" s="35"/>
      <c r="UOE104" s="35"/>
      <c r="UOF104" s="35"/>
      <c r="UOG104" s="35"/>
      <c r="UOH104" s="35"/>
      <c r="UOI104" s="35"/>
      <c r="UOJ104" s="35"/>
      <c r="UOK104" s="35"/>
      <c r="UOL104" s="35"/>
      <c r="UOM104" s="35"/>
      <c r="UON104" s="35"/>
      <c r="UOO104" s="35"/>
      <c r="UOP104" s="35"/>
      <c r="UOQ104" s="35"/>
      <c r="UOR104" s="35"/>
      <c r="UOS104" s="35"/>
      <c r="UOT104" s="35"/>
      <c r="UOU104" s="35"/>
      <c r="UOV104" s="35"/>
      <c r="UOW104" s="35"/>
      <c r="UOX104" s="35"/>
      <c r="UOY104" s="35"/>
      <c r="UOZ104" s="35"/>
      <c r="UPA104" s="35"/>
      <c r="UPB104" s="35"/>
      <c r="UPC104" s="35"/>
      <c r="UPD104" s="35"/>
      <c r="UPE104" s="35"/>
      <c r="UPF104" s="35"/>
      <c r="UPG104" s="35"/>
      <c r="UPH104" s="35"/>
      <c r="UPI104" s="35"/>
      <c r="UPJ104" s="35"/>
      <c r="UPK104" s="35"/>
      <c r="UPL104" s="35"/>
      <c r="UPM104" s="35"/>
      <c r="UPN104" s="35"/>
      <c r="UPO104" s="35"/>
      <c r="UPP104" s="35"/>
      <c r="UPQ104" s="35"/>
      <c r="UPR104" s="35"/>
      <c r="UPS104" s="35"/>
      <c r="UPT104" s="35"/>
      <c r="UPU104" s="35"/>
      <c r="UPV104" s="35"/>
      <c r="UPW104" s="35"/>
      <c r="UPX104" s="35"/>
      <c r="UPY104" s="35"/>
      <c r="UPZ104" s="35"/>
      <c r="UQA104" s="35"/>
      <c r="UQB104" s="35"/>
      <c r="UQC104" s="35"/>
      <c r="UQD104" s="35"/>
      <c r="UQE104" s="35"/>
      <c r="UQF104" s="35"/>
      <c r="UQG104" s="35"/>
      <c r="UQH104" s="35"/>
      <c r="UQI104" s="35"/>
      <c r="UQJ104" s="35"/>
      <c r="UQK104" s="35"/>
      <c r="UQL104" s="35"/>
      <c r="UQM104" s="35"/>
      <c r="UQN104" s="35"/>
      <c r="UQO104" s="35"/>
      <c r="UQP104" s="35"/>
      <c r="UQQ104" s="35"/>
      <c r="UQR104" s="35"/>
      <c r="UQS104" s="35"/>
      <c r="UQT104" s="35"/>
      <c r="UQU104" s="35"/>
      <c r="UQV104" s="35"/>
      <c r="UQW104" s="35"/>
      <c r="UQX104" s="35"/>
      <c r="UQY104" s="35"/>
      <c r="UQZ104" s="35"/>
      <c r="URA104" s="35"/>
      <c r="URB104" s="35"/>
      <c r="URC104" s="35"/>
      <c r="URD104" s="35"/>
      <c r="URE104" s="35"/>
      <c r="URF104" s="35"/>
      <c r="URG104" s="35"/>
      <c r="URH104" s="35"/>
      <c r="URI104" s="35"/>
      <c r="URJ104" s="35"/>
      <c r="URK104" s="35"/>
      <c r="URL104" s="35"/>
      <c r="URM104" s="35"/>
      <c r="URN104" s="35"/>
      <c r="URO104" s="35"/>
      <c r="URP104" s="35"/>
      <c r="URQ104" s="35"/>
      <c r="URR104" s="35"/>
      <c r="URS104" s="35"/>
      <c r="URT104" s="35"/>
      <c r="URU104" s="35"/>
      <c r="URV104" s="35"/>
      <c r="URW104" s="35"/>
      <c r="URX104" s="35"/>
      <c r="URY104" s="35"/>
      <c r="URZ104" s="35"/>
      <c r="USA104" s="35"/>
      <c r="USB104" s="35"/>
      <c r="USC104" s="35"/>
      <c r="USD104" s="35"/>
      <c r="USE104" s="35"/>
      <c r="USF104" s="35"/>
      <c r="USG104" s="35"/>
      <c r="USH104" s="35"/>
      <c r="USI104" s="35"/>
      <c r="USJ104" s="35"/>
      <c r="USK104" s="35"/>
      <c r="USL104" s="35"/>
      <c r="USM104" s="35"/>
      <c r="USN104" s="35"/>
      <c r="USO104" s="35"/>
      <c r="USP104" s="35"/>
      <c r="USQ104" s="35"/>
      <c r="USR104" s="35"/>
      <c r="USS104" s="35"/>
      <c r="UST104" s="35"/>
      <c r="USU104" s="35"/>
      <c r="USV104" s="35"/>
      <c r="USW104" s="35"/>
      <c r="USX104" s="35"/>
      <c r="USY104" s="35"/>
      <c r="USZ104" s="35"/>
      <c r="UTA104" s="35"/>
      <c r="UTB104" s="35"/>
      <c r="UTC104" s="35"/>
      <c r="UTD104" s="35"/>
      <c r="UTE104" s="35"/>
      <c r="UTF104" s="35"/>
      <c r="UTG104" s="35"/>
      <c r="UTH104" s="35"/>
      <c r="UTI104" s="35"/>
      <c r="UTJ104" s="35"/>
      <c r="UTK104" s="35"/>
      <c r="UTL104" s="35"/>
      <c r="UTM104" s="35"/>
      <c r="UTN104" s="35"/>
      <c r="UTO104" s="35"/>
      <c r="UTP104" s="35"/>
      <c r="UTQ104" s="35"/>
      <c r="UTR104" s="35"/>
      <c r="UTS104" s="35"/>
      <c r="UTT104" s="35"/>
      <c r="UTU104" s="35"/>
      <c r="UTV104" s="35"/>
      <c r="UTW104" s="35"/>
      <c r="UTX104" s="35"/>
      <c r="UTY104" s="35"/>
      <c r="UTZ104" s="35"/>
      <c r="UUA104" s="35"/>
      <c r="UUB104" s="35"/>
      <c r="UUC104" s="35"/>
      <c r="UUD104" s="35"/>
      <c r="UUE104" s="35"/>
      <c r="UUF104" s="35"/>
      <c r="UUG104" s="35"/>
      <c r="UUH104" s="35"/>
      <c r="UUI104" s="35"/>
      <c r="UUJ104" s="35"/>
      <c r="UUK104" s="35"/>
      <c r="UUL104" s="35"/>
      <c r="UUM104" s="35"/>
      <c r="UUN104" s="35"/>
      <c r="UUO104" s="35"/>
      <c r="UUP104" s="35"/>
      <c r="UUQ104" s="35"/>
      <c r="UUR104" s="35"/>
      <c r="UUS104" s="35"/>
      <c r="UUT104" s="35"/>
      <c r="UUU104" s="35"/>
      <c r="UUV104" s="35"/>
      <c r="UUW104" s="35"/>
      <c r="UUX104" s="35"/>
      <c r="UUY104" s="35"/>
      <c r="UUZ104" s="35"/>
      <c r="UVA104" s="35"/>
      <c r="UVB104" s="35"/>
      <c r="UVC104" s="35"/>
      <c r="UVD104" s="35"/>
      <c r="UVE104" s="35"/>
      <c r="UVF104" s="35"/>
      <c r="UVG104" s="35"/>
      <c r="UVH104" s="35"/>
      <c r="UVI104" s="35"/>
      <c r="UVJ104" s="35"/>
      <c r="UVK104" s="35"/>
      <c r="UVL104" s="35"/>
      <c r="UVM104" s="35"/>
      <c r="UVN104" s="35"/>
      <c r="UVO104" s="35"/>
      <c r="UVP104" s="35"/>
      <c r="UVQ104" s="35"/>
      <c r="UVR104" s="35"/>
      <c r="UVS104" s="35"/>
      <c r="UVT104" s="35"/>
      <c r="UVU104" s="35"/>
      <c r="UVV104" s="35"/>
      <c r="UVW104" s="35"/>
      <c r="UVX104" s="35"/>
      <c r="UVY104" s="35"/>
      <c r="UVZ104" s="35"/>
      <c r="UWA104" s="35"/>
      <c r="UWB104" s="35"/>
      <c r="UWC104" s="35"/>
      <c r="UWD104" s="35"/>
      <c r="UWE104" s="35"/>
      <c r="UWF104" s="35"/>
      <c r="UWG104" s="35"/>
      <c r="UWH104" s="35"/>
      <c r="UWI104" s="35"/>
      <c r="UWJ104" s="35"/>
      <c r="UWK104" s="35"/>
      <c r="UWL104" s="35"/>
      <c r="UWM104" s="35"/>
      <c r="UWN104" s="35"/>
      <c r="UWO104" s="35"/>
      <c r="UWP104" s="35"/>
      <c r="UWQ104" s="35"/>
      <c r="UWR104" s="35"/>
      <c r="UWS104" s="35"/>
      <c r="UWT104" s="35"/>
      <c r="UWU104" s="35"/>
      <c r="UWV104" s="35"/>
      <c r="UWW104" s="35"/>
      <c r="UWX104" s="35"/>
      <c r="UWY104" s="35"/>
      <c r="UWZ104" s="35"/>
      <c r="UXA104" s="35"/>
      <c r="UXB104" s="35"/>
      <c r="UXC104" s="35"/>
      <c r="UXD104" s="35"/>
      <c r="UXE104" s="35"/>
      <c r="UXF104" s="35"/>
      <c r="UXG104" s="35"/>
      <c r="UXH104" s="35"/>
      <c r="UXI104" s="35"/>
      <c r="UXJ104" s="35"/>
      <c r="UXK104" s="35"/>
      <c r="UXL104" s="35"/>
      <c r="UXM104" s="35"/>
      <c r="UXN104" s="35"/>
      <c r="UXO104" s="35"/>
      <c r="UXP104" s="35"/>
      <c r="UXQ104" s="35"/>
      <c r="UXR104" s="35"/>
      <c r="UXS104" s="35"/>
      <c r="UXT104" s="35"/>
      <c r="UXU104" s="35"/>
      <c r="UXV104" s="35"/>
      <c r="UXW104" s="35"/>
      <c r="UXX104" s="35"/>
      <c r="UXY104" s="35"/>
      <c r="UXZ104" s="35"/>
      <c r="UYA104" s="35"/>
      <c r="UYB104" s="35"/>
      <c r="UYC104" s="35"/>
      <c r="UYD104" s="35"/>
      <c r="UYE104" s="35"/>
      <c r="UYF104" s="35"/>
      <c r="UYG104" s="35"/>
      <c r="UYH104" s="35"/>
      <c r="UYI104" s="35"/>
      <c r="UYJ104" s="35"/>
      <c r="UYK104" s="35"/>
      <c r="UYL104" s="35"/>
      <c r="UYM104" s="35"/>
      <c r="UYN104" s="35"/>
      <c r="UYO104" s="35"/>
      <c r="UYP104" s="35"/>
      <c r="UYQ104" s="35"/>
      <c r="UYR104" s="35"/>
      <c r="UYS104" s="35"/>
      <c r="UYT104" s="35"/>
      <c r="UYU104" s="35"/>
      <c r="UYV104" s="35"/>
      <c r="UYW104" s="35"/>
      <c r="UYX104" s="35"/>
      <c r="UYY104" s="35"/>
      <c r="UYZ104" s="35"/>
      <c r="UZA104" s="35"/>
      <c r="UZB104" s="35"/>
      <c r="UZC104" s="35"/>
      <c r="UZD104" s="35"/>
      <c r="UZE104" s="35"/>
      <c r="UZF104" s="35"/>
      <c r="UZG104" s="35"/>
      <c r="UZH104" s="35"/>
      <c r="UZI104" s="35"/>
      <c r="UZJ104" s="35"/>
      <c r="UZK104" s="35"/>
      <c r="UZL104" s="35"/>
      <c r="UZM104" s="35"/>
      <c r="UZN104" s="35"/>
      <c r="UZO104" s="35"/>
      <c r="UZP104" s="35"/>
      <c r="UZQ104" s="35"/>
      <c r="UZR104" s="35"/>
      <c r="UZS104" s="35"/>
      <c r="UZT104" s="35"/>
      <c r="UZU104" s="35"/>
      <c r="UZV104" s="35"/>
      <c r="UZW104" s="35"/>
      <c r="UZX104" s="35"/>
      <c r="UZY104" s="35"/>
      <c r="UZZ104" s="35"/>
      <c r="VAA104" s="35"/>
      <c r="VAB104" s="35"/>
      <c r="VAC104" s="35"/>
      <c r="VAD104" s="35"/>
      <c r="VAE104" s="35"/>
      <c r="VAF104" s="35"/>
      <c r="VAG104" s="35"/>
      <c r="VAH104" s="35"/>
      <c r="VAI104" s="35"/>
      <c r="VAJ104" s="35"/>
      <c r="VAK104" s="35"/>
      <c r="VAL104" s="35"/>
      <c r="VAM104" s="35"/>
      <c r="VAN104" s="35"/>
      <c r="VAO104" s="35"/>
      <c r="VAP104" s="35"/>
      <c r="VAQ104" s="35"/>
      <c r="VAR104" s="35"/>
      <c r="VAS104" s="35"/>
      <c r="VAT104" s="35"/>
      <c r="VAU104" s="35"/>
      <c r="VAV104" s="35"/>
      <c r="VAW104" s="35"/>
      <c r="VAX104" s="35"/>
      <c r="VAY104" s="35"/>
      <c r="VAZ104" s="35"/>
      <c r="VBA104" s="35"/>
      <c r="VBB104" s="35"/>
      <c r="VBC104" s="35"/>
      <c r="VBD104" s="35"/>
      <c r="VBE104" s="35"/>
      <c r="VBF104" s="35"/>
      <c r="VBG104" s="35"/>
      <c r="VBH104" s="35"/>
      <c r="VBI104" s="35"/>
      <c r="VBJ104" s="35"/>
      <c r="VBK104" s="35"/>
      <c r="VBL104" s="35"/>
      <c r="VBM104" s="35"/>
      <c r="VBN104" s="35"/>
      <c r="VBO104" s="35"/>
      <c r="VBP104" s="35"/>
      <c r="VBQ104" s="35"/>
      <c r="VBR104" s="35"/>
      <c r="VBS104" s="35"/>
      <c r="VBT104" s="35"/>
      <c r="VBU104" s="35"/>
      <c r="VBV104" s="35"/>
      <c r="VBW104" s="35"/>
      <c r="VBX104" s="35"/>
      <c r="VBY104" s="35"/>
      <c r="VBZ104" s="35"/>
      <c r="VCA104" s="35"/>
      <c r="VCB104" s="35"/>
      <c r="VCC104" s="35"/>
      <c r="VCD104" s="35"/>
      <c r="VCE104" s="35"/>
      <c r="VCF104" s="35"/>
      <c r="VCG104" s="35"/>
      <c r="VCH104" s="35"/>
      <c r="VCI104" s="35"/>
      <c r="VCJ104" s="35"/>
      <c r="VCK104" s="35"/>
      <c r="VCL104" s="35"/>
      <c r="VCM104" s="35"/>
      <c r="VCN104" s="35"/>
      <c r="VCO104" s="35"/>
      <c r="VCP104" s="35"/>
      <c r="VCQ104" s="35"/>
      <c r="VCR104" s="35"/>
      <c r="VCS104" s="35"/>
      <c r="VCT104" s="35"/>
      <c r="VCU104" s="35"/>
      <c r="VCV104" s="35"/>
      <c r="VCW104" s="35"/>
      <c r="VCX104" s="35"/>
      <c r="VCY104" s="35"/>
      <c r="VCZ104" s="35"/>
      <c r="VDA104" s="35"/>
      <c r="VDB104" s="35"/>
      <c r="VDC104" s="35"/>
      <c r="VDD104" s="35"/>
      <c r="VDE104" s="35"/>
      <c r="VDF104" s="35"/>
      <c r="VDG104" s="35"/>
      <c r="VDH104" s="35"/>
      <c r="VDI104" s="35"/>
      <c r="VDJ104" s="35"/>
      <c r="VDK104" s="35"/>
      <c r="VDL104" s="35"/>
      <c r="VDM104" s="35"/>
      <c r="VDN104" s="35"/>
      <c r="VDO104" s="35"/>
      <c r="VDP104" s="35"/>
      <c r="VDQ104" s="35"/>
      <c r="VDR104" s="35"/>
      <c r="VDS104" s="35"/>
      <c r="VDT104" s="35"/>
      <c r="VDU104" s="35"/>
      <c r="VDV104" s="35"/>
      <c r="VDW104" s="35"/>
      <c r="VDX104" s="35"/>
      <c r="VDY104" s="35"/>
      <c r="VDZ104" s="35"/>
      <c r="VEA104" s="35"/>
      <c r="VEB104" s="35"/>
      <c r="VEC104" s="35"/>
      <c r="VED104" s="35"/>
      <c r="VEE104" s="35"/>
      <c r="VEF104" s="35"/>
      <c r="VEG104" s="35"/>
      <c r="VEH104" s="35"/>
      <c r="VEI104" s="35"/>
      <c r="VEJ104" s="35"/>
      <c r="VEK104" s="35"/>
      <c r="VEL104" s="35"/>
      <c r="VEM104" s="35"/>
      <c r="VEN104" s="35"/>
      <c r="VEO104" s="35"/>
      <c r="VEP104" s="35"/>
      <c r="VEQ104" s="35"/>
      <c r="VER104" s="35"/>
      <c r="VES104" s="35"/>
      <c r="VET104" s="35"/>
      <c r="VEU104" s="35"/>
      <c r="VEV104" s="35"/>
      <c r="VEW104" s="35"/>
      <c r="VEX104" s="35"/>
      <c r="VEY104" s="35"/>
      <c r="VEZ104" s="35"/>
      <c r="VFA104" s="35"/>
      <c r="VFB104" s="35"/>
      <c r="VFC104" s="35"/>
      <c r="VFD104" s="35"/>
      <c r="VFE104" s="35"/>
      <c r="VFF104" s="35"/>
      <c r="VFG104" s="35"/>
      <c r="VFH104" s="35"/>
      <c r="VFI104" s="35"/>
      <c r="VFJ104" s="35"/>
      <c r="VFK104" s="35"/>
      <c r="VFL104" s="35"/>
      <c r="VFM104" s="35"/>
      <c r="VFN104" s="35"/>
      <c r="VFO104" s="35"/>
      <c r="VFP104" s="35"/>
      <c r="VFQ104" s="35"/>
      <c r="VFR104" s="35"/>
      <c r="VFS104" s="35"/>
      <c r="VFT104" s="35"/>
      <c r="VFU104" s="35"/>
      <c r="VFV104" s="35"/>
      <c r="VFW104" s="35"/>
      <c r="VFX104" s="35"/>
      <c r="VFY104" s="35"/>
      <c r="VFZ104" s="35"/>
      <c r="VGA104" s="35"/>
      <c r="VGB104" s="35"/>
      <c r="VGC104" s="35"/>
      <c r="VGD104" s="35"/>
      <c r="VGE104" s="35"/>
      <c r="VGF104" s="35"/>
      <c r="VGG104" s="35"/>
      <c r="VGH104" s="35"/>
      <c r="VGI104" s="35"/>
      <c r="VGJ104" s="35"/>
      <c r="VGK104" s="35"/>
      <c r="VGL104" s="35"/>
      <c r="VGM104" s="35"/>
      <c r="VGN104" s="35"/>
      <c r="VGO104" s="35"/>
      <c r="VGP104" s="35"/>
      <c r="VGQ104" s="35"/>
      <c r="VGR104" s="35"/>
      <c r="VGS104" s="35"/>
      <c r="VGT104" s="35"/>
      <c r="VGU104" s="35"/>
      <c r="VGV104" s="35"/>
      <c r="VGW104" s="35"/>
      <c r="VGX104" s="35"/>
      <c r="VGY104" s="35"/>
      <c r="VGZ104" s="35"/>
      <c r="VHA104" s="35"/>
      <c r="VHB104" s="35"/>
      <c r="VHC104" s="35"/>
      <c r="VHD104" s="35"/>
      <c r="VHE104" s="35"/>
      <c r="VHF104" s="35"/>
      <c r="VHG104" s="35"/>
      <c r="VHH104" s="35"/>
      <c r="VHI104" s="35"/>
      <c r="VHJ104" s="35"/>
      <c r="VHK104" s="35"/>
      <c r="VHL104" s="35"/>
      <c r="VHM104" s="35"/>
      <c r="VHN104" s="35"/>
      <c r="VHO104" s="35"/>
      <c r="VHP104" s="35"/>
      <c r="VHQ104" s="35"/>
      <c r="VHR104" s="35"/>
      <c r="VHS104" s="35"/>
      <c r="VHT104" s="35"/>
      <c r="VHU104" s="35"/>
      <c r="VHV104" s="35"/>
      <c r="VHW104" s="35"/>
      <c r="VHX104" s="35"/>
      <c r="VHY104" s="35"/>
      <c r="VHZ104" s="35"/>
      <c r="VIA104" s="35"/>
      <c r="VIB104" s="35"/>
      <c r="VIC104" s="35"/>
      <c r="VID104" s="35"/>
      <c r="VIE104" s="35"/>
      <c r="VIF104" s="35"/>
      <c r="VIG104" s="35"/>
      <c r="VIH104" s="35"/>
      <c r="VII104" s="35"/>
      <c r="VIJ104" s="35"/>
      <c r="VIK104" s="35"/>
      <c r="VIL104" s="35"/>
      <c r="VIM104" s="35"/>
      <c r="VIN104" s="35"/>
      <c r="VIO104" s="35"/>
      <c r="VIP104" s="35"/>
      <c r="VIQ104" s="35"/>
      <c r="VIR104" s="35"/>
      <c r="VIS104" s="35"/>
      <c r="VIT104" s="35"/>
      <c r="VIU104" s="35"/>
      <c r="VIV104" s="35"/>
      <c r="VIW104" s="35"/>
      <c r="VIX104" s="35"/>
      <c r="VIY104" s="35"/>
      <c r="VIZ104" s="35"/>
      <c r="VJA104" s="35"/>
      <c r="VJB104" s="35"/>
      <c r="VJC104" s="35"/>
      <c r="VJD104" s="35"/>
      <c r="VJE104" s="35"/>
      <c r="VJF104" s="35"/>
      <c r="VJG104" s="35"/>
      <c r="VJH104" s="35"/>
      <c r="VJI104" s="35"/>
      <c r="VJJ104" s="35"/>
      <c r="VJK104" s="35"/>
      <c r="VJL104" s="35"/>
      <c r="VJM104" s="35"/>
      <c r="VJN104" s="35"/>
      <c r="VJO104" s="35"/>
      <c r="VJP104" s="35"/>
      <c r="VJQ104" s="35"/>
      <c r="VJR104" s="35"/>
      <c r="VJS104" s="35"/>
      <c r="VJT104" s="35"/>
      <c r="VJU104" s="35"/>
      <c r="VJV104" s="35"/>
      <c r="VJW104" s="35"/>
      <c r="VJX104" s="35"/>
      <c r="VJY104" s="35"/>
      <c r="VJZ104" s="35"/>
      <c r="VKA104" s="35"/>
      <c r="VKB104" s="35"/>
      <c r="VKC104" s="35"/>
      <c r="VKD104" s="35"/>
      <c r="VKE104" s="35"/>
      <c r="VKF104" s="35"/>
      <c r="VKG104" s="35"/>
      <c r="VKH104" s="35"/>
      <c r="VKI104" s="35"/>
      <c r="VKJ104" s="35"/>
      <c r="VKK104" s="35"/>
      <c r="VKL104" s="35"/>
      <c r="VKM104" s="35"/>
      <c r="VKN104" s="35"/>
      <c r="VKO104" s="35"/>
      <c r="VKP104" s="35"/>
      <c r="VKQ104" s="35"/>
      <c r="VKR104" s="35"/>
      <c r="VKS104" s="35"/>
      <c r="VKT104" s="35"/>
      <c r="VKU104" s="35"/>
      <c r="VKV104" s="35"/>
      <c r="VKW104" s="35"/>
      <c r="VKX104" s="35"/>
      <c r="VKY104" s="35"/>
      <c r="VKZ104" s="35"/>
      <c r="VLA104" s="35"/>
      <c r="VLB104" s="35"/>
      <c r="VLC104" s="35"/>
      <c r="VLD104" s="35"/>
      <c r="VLE104" s="35"/>
      <c r="VLF104" s="35"/>
      <c r="VLG104" s="35"/>
      <c r="VLH104" s="35"/>
      <c r="VLI104" s="35"/>
      <c r="VLJ104" s="35"/>
      <c r="VLK104" s="35"/>
      <c r="VLL104" s="35"/>
      <c r="VLM104" s="35"/>
      <c r="VLN104" s="35"/>
      <c r="VLO104" s="35"/>
      <c r="VLP104" s="35"/>
      <c r="VLQ104" s="35"/>
      <c r="VLR104" s="35"/>
      <c r="VLS104" s="35"/>
      <c r="VLT104" s="35"/>
      <c r="VLU104" s="35"/>
      <c r="VLV104" s="35"/>
      <c r="VLW104" s="35"/>
      <c r="VLX104" s="35"/>
      <c r="VLY104" s="35"/>
      <c r="VLZ104" s="35"/>
      <c r="VMA104" s="35"/>
      <c r="VMB104" s="35"/>
      <c r="VMC104" s="35"/>
      <c r="VMD104" s="35"/>
      <c r="VME104" s="35"/>
      <c r="VMF104" s="35"/>
      <c r="VMG104" s="35"/>
      <c r="VMH104" s="35"/>
      <c r="VMI104" s="35"/>
      <c r="VMJ104" s="35"/>
      <c r="VMK104" s="35"/>
      <c r="VML104" s="35"/>
      <c r="VMM104" s="35"/>
      <c r="VMN104" s="35"/>
      <c r="VMO104" s="35"/>
      <c r="VMP104" s="35"/>
      <c r="VMQ104" s="35"/>
      <c r="VMR104" s="35"/>
      <c r="VMS104" s="35"/>
      <c r="VMT104" s="35"/>
      <c r="VMU104" s="35"/>
      <c r="VMV104" s="35"/>
      <c r="VMW104" s="35"/>
      <c r="VMX104" s="35"/>
      <c r="VMY104" s="35"/>
      <c r="VMZ104" s="35"/>
      <c r="VNA104" s="35"/>
      <c r="VNB104" s="35"/>
      <c r="VNC104" s="35"/>
      <c r="VND104" s="35"/>
      <c r="VNE104" s="35"/>
      <c r="VNF104" s="35"/>
      <c r="VNG104" s="35"/>
      <c r="VNH104" s="35"/>
      <c r="VNI104" s="35"/>
      <c r="VNJ104" s="35"/>
      <c r="VNK104" s="35"/>
      <c r="VNL104" s="35"/>
      <c r="VNM104" s="35"/>
      <c r="VNN104" s="35"/>
      <c r="VNO104" s="35"/>
      <c r="VNP104" s="35"/>
      <c r="VNQ104" s="35"/>
      <c r="VNR104" s="35"/>
      <c r="VNS104" s="35"/>
      <c r="VNT104" s="35"/>
      <c r="VNU104" s="35"/>
      <c r="VNV104" s="35"/>
      <c r="VNW104" s="35"/>
      <c r="VNX104" s="35"/>
      <c r="VNY104" s="35"/>
      <c r="VNZ104" s="35"/>
      <c r="VOA104" s="35"/>
      <c r="VOB104" s="35"/>
      <c r="VOC104" s="35"/>
      <c r="VOD104" s="35"/>
      <c r="VOE104" s="35"/>
      <c r="VOF104" s="35"/>
      <c r="VOG104" s="35"/>
      <c r="VOH104" s="35"/>
      <c r="VOI104" s="35"/>
      <c r="VOJ104" s="35"/>
      <c r="VOK104" s="35"/>
      <c r="VOL104" s="35"/>
      <c r="VOM104" s="35"/>
      <c r="VON104" s="35"/>
      <c r="VOO104" s="35"/>
      <c r="VOP104" s="35"/>
      <c r="VOQ104" s="35"/>
      <c r="VOR104" s="35"/>
      <c r="VOS104" s="35"/>
      <c r="VOT104" s="35"/>
      <c r="VOU104" s="35"/>
      <c r="VOV104" s="35"/>
      <c r="VOW104" s="35"/>
      <c r="VOX104" s="35"/>
      <c r="VOY104" s="35"/>
      <c r="VOZ104" s="35"/>
      <c r="VPA104" s="35"/>
      <c r="VPB104" s="35"/>
      <c r="VPC104" s="35"/>
      <c r="VPD104" s="35"/>
      <c r="VPE104" s="35"/>
      <c r="VPF104" s="35"/>
      <c r="VPG104" s="35"/>
      <c r="VPH104" s="35"/>
      <c r="VPI104" s="35"/>
      <c r="VPJ104" s="35"/>
      <c r="VPK104" s="35"/>
      <c r="VPL104" s="35"/>
      <c r="VPM104" s="35"/>
      <c r="VPN104" s="35"/>
      <c r="VPO104" s="35"/>
      <c r="VPP104" s="35"/>
      <c r="VPQ104" s="35"/>
      <c r="VPR104" s="35"/>
      <c r="VPS104" s="35"/>
      <c r="VPT104" s="35"/>
      <c r="VPU104" s="35"/>
      <c r="VPV104" s="35"/>
      <c r="VPW104" s="35"/>
      <c r="VPX104" s="35"/>
      <c r="VPY104" s="35"/>
      <c r="VPZ104" s="35"/>
      <c r="VQA104" s="35"/>
      <c r="VQB104" s="35"/>
      <c r="VQC104" s="35"/>
      <c r="VQD104" s="35"/>
      <c r="VQE104" s="35"/>
      <c r="VQF104" s="35"/>
      <c r="VQG104" s="35"/>
      <c r="VQH104" s="35"/>
      <c r="VQI104" s="35"/>
      <c r="VQJ104" s="35"/>
      <c r="VQK104" s="35"/>
      <c r="VQL104" s="35"/>
      <c r="VQM104" s="35"/>
      <c r="VQN104" s="35"/>
      <c r="VQO104" s="35"/>
      <c r="VQP104" s="35"/>
      <c r="VQQ104" s="35"/>
      <c r="VQR104" s="35"/>
      <c r="VQS104" s="35"/>
      <c r="VQT104" s="35"/>
      <c r="VQU104" s="35"/>
      <c r="VQV104" s="35"/>
      <c r="VQW104" s="35"/>
      <c r="VQX104" s="35"/>
      <c r="VQY104" s="35"/>
      <c r="VQZ104" s="35"/>
      <c r="VRA104" s="35"/>
      <c r="VRB104" s="35"/>
      <c r="VRC104" s="35"/>
      <c r="VRD104" s="35"/>
      <c r="VRE104" s="35"/>
      <c r="VRF104" s="35"/>
      <c r="VRG104" s="35"/>
      <c r="VRH104" s="35"/>
      <c r="VRI104" s="35"/>
      <c r="VRJ104" s="35"/>
      <c r="VRK104" s="35"/>
      <c r="VRL104" s="35"/>
      <c r="VRM104" s="35"/>
      <c r="VRN104" s="35"/>
      <c r="VRO104" s="35"/>
      <c r="VRP104" s="35"/>
      <c r="VRQ104" s="35"/>
      <c r="VRR104" s="35"/>
      <c r="VRS104" s="35"/>
      <c r="VRT104" s="35"/>
      <c r="VRU104" s="35"/>
      <c r="VRV104" s="35"/>
      <c r="VRW104" s="35"/>
      <c r="VRX104" s="35"/>
      <c r="VRY104" s="35"/>
      <c r="VRZ104" s="35"/>
      <c r="VSA104" s="35"/>
      <c r="VSB104" s="35"/>
      <c r="VSC104" s="35"/>
      <c r="VSD104" s="35"/>
      <c r="VSE104" s="35"/>
      <c r="VSF104" s="35"/>
      <c r="VSG104" s="35"/>
      <c r="VSH104" s="35"/>
      <c r="VSI104" s="35"/>
      <c r="VSJ104" s="35"/>
      <c r="VSK104" s="35"/>
      <c r="VSL104" s="35"/>
      <c r="VSM104" s="35"/>
      <c r="VSN104" s="35"/>
      <c r="VSO104" s="35"/>
      <c r="VSP104" s="35"/>
      <c r="VSQ104" s="35"/>
      <c r="VSR104" s="35"/>
      <c r="VSS104" s="35"/>
      <c r="VST104" s="35"/>
      <c r="VSU104" s="35"/>
      <c r="VSV104" s="35"/>
      <c r="VSW104" s="35"/>
      <c r="VSX104" s="35"/>
      <c r="VSY104" s="35"/>
      <c r="VSZ104" s="35"/>
      <c r="VTA104" s="35"/>
      <c r="VTB104" s="35"/>
      <c r="VTC104" s="35"/>
      <c r="VTD104" s="35"/>
      <c r="VTE104" s="35"/>
      <c r="VTF104" s="35"/>
      <c r="VTG104" s="35"/>
      <c r="VTH104" s="35"/>
      <c r="VTI104" s="35"/>
      <c r="VTJ104" s="35"/>
      <c r="VTK104" s="35"/>
      <c r="VTL104" s="35"/>
      <c r="VTM104" s="35"/>
      <c r="VTN104" s="35"/>
      <c r="VTO104" s="35"/>
      <c r="VTP104" s="35"/>
      <c r="VTQ104" s="35"/>
      <c r="VTR104" s="35"/>
      <c r="VTS104" s="35"/>
      <c r="VTT104" s="35"/>
      <c r="VTU104" s="35"/>
      <c r="VTV104" s="35"/>
      <c r="VTW104" s="35"/>
      <c r="VTX104" s="35"/>
      <c r="VTY104" s="35"/>
      <c r="VTZ104" s="35"/>
      <c r="VUA104" s="35"/>
      <c r="VUB104" s="35"/>
      <c r="VUC104" s="35"/>
      <c r="VUD104" s="35"/>
      <c r="VUE104" s="35"/>
      <c r="VUF104" s="35"/>
      <c r="VUG104" s="35"/>
      <c r="VUH104" s="35"/>
      <c r="VUI104" s="35"/>
      <c r="VUJ104" s="35"/>
      <c r="VUK104" s="35"/>
      <c r="VUL104" s="35"/>
      <c r="VUM104" s="35"/>
      <c r="VUN104" s="35"/>
      <c r="VUO104" s="35"/>
      <c r="VUP104" s="35"/>
      <c r="VUQ104" s="35"/>
      <c r="VUR104" s="35"/>
      <c r="VUS104" s="35"/>
      <c r="VUT104" s="35"/>
      <c r="VUU104" s="35"/>
      <c r="VUV104" s="35"/>
      <c r="VUW104" s="35"/>
      <c r="VUX104" s="35"/>
      <c r="VUY104" s="35"/>
      <c r="VUZ104" s="35"/>
      <c r="VVA104" s="35"/>
      <c r="VVB104" s="35"/>
      <c r="VVC104" s="35"/>
      <c r="VVD104" s="35"/>
      <c r="VVE104" s="35"/>
      <c r="VVF104" s="35"/>
      <c r="VVG104" s="35"/>
      <c r="VVH104" s="35"/>
      <c r="VVI104" s="35"/>
      <c r="VVJ104" s="35"/>
      <c r="VVK104" s="35"/>
      <c r="VVL104" s="35"/>
      <c r="VVM104" s="35"/>
      <c r="VVN104" s="35"/>
      <c r="VVO104" s="35"/>
      <c r="VVP104" s="35"/>
      <c r="VVQ104" s="35"/>
      <c r="VVR104" s="35"/>
      <c r="VVS104" s="35"/>
      <c r="VVT104" s="35"/>
      <c r="VVU104" s="35"/>
      <c r="VVV104" s="35"/>
      <c r="VVW104" s="35"/>
      <c r="VVX104" s="35"/>
      <c r="VVY104" s="35"/>
      <c r="VVZ104" s="35"/>
      <c r="VWA104" s="35"/>
      <c r="VWB104" s="35"/>
      <c r="VWC104" s="35"/>
      <c r="VWD104" s="35"/>
      <c r="VWE104" s="35"/>
      <c r="VWF104" s="35"/>
      <c r="VWG104" s="35"/>
      <c r="VWH104" s="35"/>
      <c r="VWI104" s="35"/>
      <c r="VWJ104" s="35"/>
      <c r="VWK104" s="35"/>
      <c r="VWL104" s="35"/>
      <c r="VWM104" s="35"/>
      <c r="VWN104" s="35"/>
      <c r="VWO104" s="35"/>
      <c r="VWP104" s="35"/>
      <c r="VWQ104" s="35"/>
      <c r="VWR104" s="35"/>
      <c r="VWS104" s="35"/>
      <c r="VWT104" s="35"/>
      <c r="VWU104" s="35"/>
      <c r="VWV104" s="35"/>
      <c r="VWW104" s="35"/>
      <c r="VWX104" s="35"/>
      <c r="VWY104" s="35"/>
      <c r="VWZ104" s="35"/>
      <c r="VXA104" s="35"/>
      <c r="VXB104" s="35"/>
      <c r="VXC104" s="35"/>
      <c r="VXD104" s="35"/>
      <c r="VXE104" s="35"/>
      <c r="VXF104" s="35"/>
      <c r="VXG104" s="35"/>
      <c r="VXH104" s="35"/>
      <c r="VXI104" s="35"/>
      <c r="VXJ104" s="35"/>
      <c r="VXK104" s="35"/>
      <c r="VXL104" s="35"/>
      <c r="VXM104" s="35"/>
      <c r="VXN104" s="35"/>
      <c r="VXO104" s="35"/>
      <c r="VXP104" s="35"/>
      <c r="VXQ104" s="35"/>
      <c r="VXR104" s="35"/>
      <c r="VXS104" s="35"/>
      <c r="VXT104" s="35"/>
      <c r="VXU104" s="35"/>
      <c r="VXV104" s="35"/>
      <c r="VXW104" s="35"/>
      <c r="VXX104" s="35"/>
      <c r="VXY104" s="35"/>
      <c r="VXZ104" s="35"/>
      <c r="VYA104" s="35"/>
      <c r="VYB104" s="35"/>
      <c r="VYC104" s="35"/>
      <c r="VYD104" s="35"/>
      <c r="VYE104" s="35"/>
      <c r="VYF104" s="35"/>
      <c r="VYG104" s="35"/>
      <c r="VYH104" s="35"/>
      <c r="VYI104" s="35"/>
      <c r="VYJ104" s="35"/>
      <c r="VYK104" s="35"/>
      <c r="VYL104" s="35"/>
      <c r="VYM104" s="35"/>
      <c r="VYN104" s="35"/>
      <c r="VYO104" s="35"/>
      <c r="VYP104" s="35"/>
      <c r="VYQ104" s="35"/>
      <c r="VYR104" s="35"/>
      <c r="VYS104" s="35"/>
      <c r="VYT104" s="35"/>
      <c r="VYU104" s="35"/>
      <c r="VYV104" s="35"/>
      <c r="VYW104" s="35"/>
      <c r="VYX104" s="35"/>
      <c r="VYY104" s="35"/>
      <c r="VYZ104" s="35"/>
      <c r="VZA104" s="35"/>
      <c r="VZB104" s="35"/>
      <c r="VZC104" s="35"/>
      <c r="VZD104" s="35"/>
      <c r="VZE104" s="35"/>
      <c r="VZF104" s="35"/>
      <c r="VZG104" s="35"/>
      <c r="VZH104" s="35"/>
      <c r="VZI104" s="35"/>
      <c r="VZJ104" s="35"/>
      <c r="VZK104" s="35"/>
      <c r="VZL104" s="35"/>
      <c r="VZM104" s="35"/>
      <c r="VZN104" s="35"/>
      <c r="VZO104" s="35"/>
      <c r="VZP104" s="35"/>
      <c r="VZQ104" s="35"/>
      <c r="VZR104" s="35"/>
      <c r="VZS104" s="35"/>
      <c r="VZT104" s="35"/>
      <c r="VZU104" s="35"/>
      <c r="VZV104" s="35"/>
      <c r="VZW104" s="35"/>
      <c r="VZX104" s="35"/>
      <c r="VZY104" s="35"/>
      <c r="VZZ104" s="35"/>
      <c r="WAA104" s="35"/>
      <c r="WAB104" s="35"/>
      <c r="WAC104" s="35"/>
      <c r="WAD104" s="35"/>
      <c r="WAE104" s="35"/>
      <c r="WAF104" s="35"/>
      <c r="WAG104" s="35"/>
      <c r="WAH104" s="35"/>
      <c r="WAI104" s="35"/>
      <c r="WAJ104" s="35"/>
      <c r="WAK104" s="35"/>
      <c r="WAL104" s="35"/>
      <c r="WAM104" s="35"/>
      <c r="WAN104" s="35"/>
      <c r="WAO104" s="35"/>
      <c r="WAP104" s="35"/>
      <c r="WAQ104" s="35"/>
      <c r="WAR104" s="35"/>
      <c r="WAS104" s="35"/>
      <c r="WAT104" s="35"/>
      <c r="WAU104" s="35"/>
      <c r="WAV104" s="35"/>
      <c r="WAW104" s="35"/>
      <c r="WAX104" s="35"/>
      <c r="WAY104" s="35"/>
      <c r="WAZ104" s="35"/>
      <c r="WBA104" s="35"/>
      <c r="WBB104" s="35"/>
      <c r="WBC104" s="35"/>
      <c r="WBD104" s="35"/>
      <c r="WBE104" s="35"/>
      <c r="WBF104" s="35"/>
      <c r="WBG104" s="35"/>
      <c r="WBH104" s="35"/>
      <c r="WBI104" s="35"/>
      <c r="WBJ104" s="35"/>
      <c r="WBK104" s="35"/>
      <c r="WBL104" s="35"/>
      <c r="WBM104" s="35"/>
      <c r="WBN104" s="35"/>
      <c r="WBO104" s="35"/>
      <c r="WBP104" s="35"/>
      <c r="WBQ104" s="35"/>
      <c r="WBR104" s="35"/>
      <c r="WBS104" s="35"/>
      <c r="WBT104" s="35"/>
      <c r="WBU104" s="35"/>
      <c r="WBV104" s="35"/>
      <c r="WBW104" s="35"/>
      <c r="WBX104" s="35"/>
      <c r="WBY104" s="35"/>
      <c r="WBZ104" s="35"/>
      <c r="WCA104" s="35"/>
      <c r="WCB104" s="35"/>
      <c r="WCC104" s="35"/>
      <c r="WCD104" s="35"/>
      <c r="WCE104" s="35"/>
      <c r="WCF104" s="35"/>
      <c r="WCG104" s="35"/>
      <c r="WCH104" s="35"/>
      <c r="WCI104" s="35"/>
      <c r="WCJ104" s="35"/>
      <c r="WCK104" s="35"/>
      <c r="WCL104" s="35"/>
      <c r="WCM104" s="35"/>
      <c r="WCN104" s="35"/>
      <c r="WCO104" s="35"/>
      <c r="WCP104" s="35"/>
      <c r="WCQ104" s="35"/>
      <c r="WCR104" s="35"/>
      <c r="WCS104" s="35"/>
      <c r="WCT104" s="35"/>
      <c r="WCU104" s="35"/>
      <c r="WCV104" s="35"/>
      <c r="WCW104" s="35"/>
      <c r="WCX104" s="35"/>
      <c r="WCY104" s="35"/>
      <c r="WCZ104" s="35"/>
      <c r="WDA104" s="35"/>
      <c r="WDB104" s="35"/>
      <c r="WDC104" s="35"/>
      <c r="WDD104" s="35"/>
      <c r="WDE104" s="35"/>
      <c r="WDF104" s="35"/>
      <c r="WDG104" s="35"/>
      <c r="WDH104" s="35"/>
      <c r="WDI104" s="35"/>
      <c r="WDJ104" s="35"/>
      <c r="WDK104" s="35"/>
      <c r="WDL104" s="35"/>
      <c r="WDM104" s="35"/>
      <c r="WDN104" s="35"/>
      <c r="WDO104" s="35"/>
      <c r="WDP104" s="35"/>
      <c r="WDQ104" s="35"/>
      <c r="WDR104" s="35"/>
      <c r="WDS104" s="35"/>
      <c r="WDT104" s="35"/>
      <c r="WDU104" s="35"/>
      <c r="WDV104" s="35"/>
      <c r="WDW104" s="35"/>
      <c r="WDX104" s="35"/>
      <c r="WDY104" s="35"/>
      <c r="WDZ104" s="35"/>
      <c r="WEA104" s="35"/>
      <c r="WEB104" s="35"/>
      <c r="WEC104" s="35"/>
      <c r="WED104" s="35"/>
      <c r="WEE104" s="35"/>
      <c r="WEF104" s="35"/>
      <c r="WEG104" s="35"/>
      <c r="WEH104" s="35"/>
      <c r="WEI104" s="35"/>
      <c r="WEJ104" s="35"/>
      <c r="WEK104" s="35"/>
      <c r="WEL104" s="35"/>
      <c r="WEM104" s="35"/>
      <c r="WEN104" s="35"/>
      <c r="WEO104" s="35"/>
      <c r="WEP104" s="35"/>
      <c r="WEQ104" s="35"/>
      <c r="WER104" s="35"/>
      <c r="WES104" s="35"/>
      <c r="WET104" s="35"/>
      <c r="WEU104" s="35"/>
      <c r="WEV104" s="35"/>
      <c r="WEW104" s="35"/>
      <c r="WEX104" s="35"/>
      <c r="WEY104" s="35"/>
      <c r="WEZ104" s="35"/>
      <c r="WFA104" s="35"/>
      <c r="WFB104" s="35"/>
      <c r="WFC104" s="35"/>
      <c r="WFD104" s="35"/>
      <c r="WFE104" s="35"/>
      <c r="WFF104" s="35"/>
      <c r="WFG104" s="35"/>
      <c r="WFH104" s="35"/>
      <c r="WFI104" s="35"/>
      <c r="WFJ104" s="35"/>
      <c r="WFK104" s="35"/>
      <c r="WFL104" s="35"/>
      <c r="WFM104" s="35"/>
      <c r="WFN104" s="35"/>
      <c r="WFO104" s="35"/>
      <c r="WFP104" s="35"/>
      <c r="WFQ104" s="35"/>
      <c r="WFR104" s="35"/>
      <c r="WFS104" s="35"/>
      <c r="WFT104" s="35"/>
      <c r="WFU104" s="35"/>
      <c r="WFV104" s="35"/>
      <c r="WFW104" s="35"/>
      <c r="WFX104" s="35"/>
      <c r="WFY104" s="35"/>
      <c r="WFZ104" s="35"/>
      <c r="WGA104" s="35"/>
      <c r="WGB104" s="35"/>
      <c r="WGC104" s="35"/>
      <c r="WGD104" s="35"/>
      <c r="WGE104" s="35"/>
      <c r="WGF104" s="35"/>
      <c r="WGG104" s="35"/>
      <c r="WGH104" s="35"/>
      <c r="WGI104" s="35"/>
      <c r="WGJ104" s="35"/>
      <c r="WGK104" s="35"/>
      <c r="WGL104" s="35"/>
      <c r="WGM104" s="35"/>
      <c r="WGN104" s="35"/>
      <c r="WGO104" s="35"/>
      <c r="WGP104" s="35"/>
      <c r="WGQ104" s="35"/>
      <c r="WGR104" s="35"/>
      <c r="WGS104" s="35"/>
      <c r="WGT104" s="35"/>
      <c r="WGU104" s="35"/>
      <c r="WGV104" s="35"/>
      <c r="WGW104" s="35"/>
      <c r="WGX104" s="35"/>
      <c r="WGY104" s="35"/>
      <c r="WGZ104" s="35"/>
      <c r="WHA104" s="35"/>
      <c r="WHB104" s="35"/>
      <c r="WHC104" s="35"/>
      <c r="WHD104" s="35"/>
      <c r="WHE104" s="35"/>
      <c r="WHF104" s="35"/>
      <c r="WHG104" s="35"/>
      <c r="WHH104" s="35"/>
      <c r="WHI104" s="35"/>
      <c r="WHJ104" s="35"/>
      <c r="WHK104" s="35"/>
      <c r="WHL104" s="35"/>
      <c r="WHM104" s="35"/>
      <c r="WHN104" s="35"/>
      <c r="WHO104" s="35"/>
      <c r="WHP104" s="35"/>
      <c r="WHQ104" s="35"/>
      <c r="WHR104" s="35"/>
      <c r="WHS104" s="35"/>
      <c r="WHT104" s="35"/>
      <c r="WHU104" s="35"/>
      <c r="WHV104" s="35"/>
      <c r="WHW104" s="35"/>
      <c r="WHX104" s="35"/>
      <c r="WHY104" s="35"/>
      <c r="WHZ104" s="35"/>
      <c r="WIA104" s="35"/>
      <c r="WIB104" s="35"/>
      <c r="WIC104" s="35"/>
      <c r="WID104" s="35"/>
      <c r="WIE104" s="35"/>
      <c r="WIF104" s="35"/>
      <c r="WIG104" s="35"/>
      <c r="WIH104" s="35"/>
      <c r="WII104" s="35"/>
      <c r="WIJ104" s="35"/>
      <c r="WIK104" s="35"/>
      <c r="WIL104" s="35"/>
      <c r="WIM104" s="35"/>
      <c r="WIN104" s="35"/>
      <c r="WIO104" s="35"/>
      <c r="WIP104" s="35"/>
      <c r="WIQ104" s="35"/>
      <c r="WIR104" s="35"/>
      <c r="WIS104" s="35"/>
      <c r="WIT104" s="35"/>
      <c r="WIU104" s="35"/>
      <c r="WIV104" s="35"/>
      <c r="WIW104" s="35"/>
      <c r="WIX104" s="35"/>
      <c r="WIY104" s="35"/>
      <c r="WIZ104" s="35"/>
      <c r="WJA104" s="35"/>
      <c r="WJB104" s="35"/>
      <c r="WJC104" s="35"/>
      <c r="WJD104" s="35"/>
      <c r="WJE104" s="35"/>
      <c r="WJF104" s="35"/>
      <c r="WJG104" s="35"/>
      <c r="WJH104" s="35"/>
      <c r="WJI104" s="35"/>
      <c r="WJJ104" s="35"/>
      <c r="WJK104" s="35"/>
      <c r="WJL104" s="35"/>
      <c r="WJM104" s="35"/>
      <c r="WJN104" s="35"/>
      <c r="WJO104" s="35"/>
      <c r="WJP104" s="35"/>
      <c r="WJQ104" s="35"/>
      <c r="WJR104" s="35"/>
      <c r="WJS104" s="35"/>
      <c r="WJT104" s="35"/>
      <c r="WJU104" s="35"/>
      <c r="WJV104" s="35"/>
      <c r="WJW104" s="35"/>
      <c r="WJX104" s="35"/>
      <c r="WJY104" s="35"/>
      <c r="WJZ104" s="35"/>
      <c r="WKA104" s="35"/>
      <c r="WKB104" s="35"/>
      <c r="WKC104" s="35"/>
      <c r="WKD104" s="35"/>
      <c r="WKE104" s="35"/>
      <c r="WKF104" s="35"/>
      <c r="WKG104" s="35"/>
      <c r="WKH104" s="35"/>
      <c r="WKI104" s="35"/>
      <c r="WKJ104" s="35"/>
      <c r="WKK104" s="35"/>
      <c r="WKL104" s="35"/>
      <c r="WKM104" s="35"/>
      <c r="WKN104" s="35"/>
      <c r="WKO104" s="35"/>
      <c r="WKP104" s="35"/>
      <c r="WKQ104" s="35"/>
      <c r="WKR104" s="35"/>
      <c r="WKS104" s="35"/>
      <c r="WKT104" s="35"/>
      <c r="WKU104" s="35"/>
      <c r="WKV104" s="35"/>
      <c r="WKW104" s="35"/>
      <c r="WKX104" s="35"/>
      <c r="WKY104" s="35"/>
      <c r="WKZ104" s="35"/>
      <c r="WLA104" s="35"/>
      <c r="WLB104" s="35"/>
      <c r="WLC104" s="35"/>
      <c r="WLD104" s="35"/>
      <c r="WLE104" s="35"/>
      <c r="WLF104" s="35"/>
      <c r="WLG104" s="35"/>
      <c r="WLH104" s="35"/>
      <c r="WLI104" s="35"/>
      <c r="WLJ104" s="35"/>
      <c r="WLK104" s="35"/>
      <c r="WLL104" s="35"/>
      <c r="WLM104" s="35"/>
      <c r="WLN104" s="35"/>
      <c r="WLO104" s="35"/>
      <c r="WLP104" s="35"/>
      <c r="WLQ104" s="35"/>
      <c r="WLR104" s="35"/>
      <c r="WLS104" s="35"/>
      <c r="WLT104" s="35"/>
      <c r="WLU104" s="35"/>
      <c r="WLV104" s="35"/>
      <c r="WLW104" s="35"/>
      <c r="WLX104" s="35"/>
      <c r="WLY104" s="35"/>
      <c r="WLZ104" s="35"/>
      <c r="WMA104" s="35"/>
      <c r="WMB104" s="35"/>
      <c r="WMC104" s="35"/>
      <c r="WMD104" s="35"/>
      <c r="WME104" s="35"/>
      <c r="WMF104" s="35"/>
      <c r="WMG104" s="35"/>
      <c r="WMH104" s="35"/>
      <c r="WMI104" s="35"/>
      <c r="WMJ104" s="35"/>
      <c r="WMK104" s="35"/>
      <c r="WML104" s="35"/>
      <c r="WMM104" s="35"/>
      <c r="WMN104" s="35"/>
      <c r="WMO104" s="35"/>
      <c r="WMP104" s="35"/>
      <c r="WMQ104" s="35"/>
      <c r="WMR104" s="35"/>
      <c r="WMS104" s="35"/>
      <c r="WMT104" s="35"/>
      <c r="WMU104" s="35"/>
      <c r="WMV104" s="35"/>
      <c r="WMW104" s="35"/>
      <c r="WMX104" s="35"/>
      <c r="WMY104" s="35"/>
      <c r="WMZ104" s="35"/>
      <c r="WNA104" s="35"/>
      <c r="WNB104" s="35"/>
      <c r="WNC104" s="35"/>
      <c r="WND104" s="35"/>
      <c r="WNE104" s="35"/>
      <c r="WNF104" s="35"/>
      <c r="WNG104" s="35"/>
      <c r="WNH104" s="35"/>
      <c r="WNI104" s="35"/>
      <c r="WNJ104" s="35"/>
      <c r="WNK104" s="35"/>
      <c r="WNL104" s="35"/>
      <c r="WNM104" s="35"/>
      <c r="WNN104" s="35"/>
      <c r="WNO104" s="35"/>
      <c r="WNP104" s="35"/>
      <c r="WNQ104" s="35"/>
      <c r="WNR104" s="35"/>
      <c r="WNS104" s="35"/>
      <c r="WNT104" s="35"/>
      <c r="WNU104" s="35"/>
      <c r="WNV104" s="35"/>
      <c r="WNW104" s="35"/>
      <c r="WNX104" s="35"/>
      <c r="WNY104" s="35"/>
      <c r="WNZ104" s="35"/>
      <c r="WOA104" s="35"/>
      <c r="WOB104" s="35"/>
      <c r="WOC104" s="35"/>
      <c r="WOD104" s="35"/>
      <c r="WOE104" s="35"/>
      <c r="WOF104" s="35"/>
      <c r="WOG104" s="35"/>
      <c r="WOH104" s="35"/>
      <c r="WOI104" s="35"/>
      <c r="WOJ104" s="35"/>
      <c r="WOK104" s="35"/>
      <c r="WOL104" s="35"/>
      <c r="WOM104" s="35"/>
      <c r="WON104" s="35"/>
      <c r="WOO104" s="35"/>
      <c r="WOP104" s="35"/>
      <c r="WOQ104" s="35"/>
      <c r="WOR104" s="35"/>
      <c r="WOS104" s="35"/>
      <c r="WOT104" s="35"/>
      <c r="WOU104" s="35"/>
      <c r="WOV104" s="35"/>
      <c r="WOW104" s="35"/>
      <c r="WOX104" s="35"/>
      <c r="WOY104" s="35"/>
      <c r="WOZ104" s="35"/>
      <c r="WPA104" s="35"/>
      <c r="WPB104" s="35"/>
      <c r="WPC104" s="35"/>
      <c r="WPD104" s="35"/>
      <c r="WPE104" s="35"/>
      <c r="WPF104" s="35"/>
      <c r="WPG104" s="35"/>
      <c r="WPH104" s="35"/>
      <c r="WPI104" s="35"/>
      <c r="WPJ104" s="35"/>
      <c r="WPK104" s="35"/>
      <c r="WPL104" s="35"/>
      <c r="WPM104" s="35"/>
      <c r="WPN104" s="35"/>
      <c r="WPO104" s="35"/>
      <c r="WPP104" s="35"/>
      <c r="WPQ104" s="35"/>
      <c r="WPR104" s="35"/>
      <c r="WPS104" s="35"/>
      <c r="WPT104" s="35"/>
      <c r="WPU104" s="35"/>
      <c r="WPV104" s="35"/>
      <c r="WPW104" s="35"/>
      <c r="WPX104" s="35"/>
      <c r="WPY104" s="35"/>
      <c r="WPZ104" s="35"/>
      <c r="WQA104" s="35"/>
      <c r="WQB104" s="35"/>
      <c r="WQC104" s="35"/>
      <c r="WQD104" s="35"/>
      <c r="WQE104" s="35"/>
      <c r="WQF104" s="35"/>
      <c r="WQG104" s="35"/>
      <c r="WQH104" s="35"/>
      <c r="WQI104" s="35"/>
      <c r="WQJ104" s="35"/>
      <c r="WQK104" s="35"/>
      <c r="WQL104" s="35"/>
      <c r="WQM104" s="35"/>
      <c r="WQN104" s="35"/>
      <c r="WQO104" s="35"/>
      <c r="WQP104" s="35"/>
      <c r="WQQ104" s="35"/>
      <c r="WQR104" s="35"/>
      <c r="WQS104" s="35"/>
      <c r="WQT104" s="35"/>
      <c r="WQU104" s="35"/>
      <c r="WQV104" s="35"/>
      <c r="WQW104" s="35"/>
      <c r="WQX104" s="35"/>
      <c r="WQY104" s="35"/>
      <c r="WQZ104" s="35"/>
      <c r="WRA104" s="35"/>
      <c r="WRB104" s="35"/>
      <c r="WRC104" s="35"/>
      <c r="WRD104" s="35"/>
      <c r="WRE104" s="35"/>
      <c r="WRF104" s="35"/>
      <c r="WRG104" s="35"/>
      <c r="WRH104" s="35"/>
      <c r="WRI104" s="35"/>
      <c r="WRJ104" s="35"/>
      <c r="WRK104" s="35"/>
      <c r="WRL104" s="35"/>
      <c r="WRM104" s="35"/>
      <c r="WRN104" s="35"/>
      <c r="WRO104" s="35"/>
      <c r="WRP104" s="35"/>
      <c r="WRQ104" s="35"/>
      <c r="WRR104" s="35"/>
      <c r="WRS104" s="35"/>
      <c r="WRT104" s="35"/>
      <c r="WRU104" s="35"/>
      <c r="WRV104" s="35"/>
      <c r="WRW104" s="35"/>
      <c r="WRX104" s="35"/>
      <c r="WRY104" s="35"/>
      <c r="WRZ104" s="35"/>
      <c r="WSA104" s="35"/>
      <c r="WSB104" s="35"/>
      <c r="WSC104" s="35"/>
      <c r="WSD104" s="35"/>
      <c r="WSE104" s="35"/>
      <c r="WSF104" s="35"/>
      <c r="WSG104" s="35"/>
      <c r="WSH104" s="35"/>
      <c r="WSI104" s="35"/>
      <c r="WSJ104" s="35"/>
      <c r="WSK104" s="35"/>
      <c r="WSL104" s="35"/>
      <c r="WSM104" s="35"/>
      <c r="WSN104" s="35"/>
      <c r="WSO104" s="35"/>
      <c r="WSP104" s="35"/>
      <c r="WSQ104" s="35"/>
      <c r="WSR104" s="35"/>
      <c r="WSS104" s="35"/>
      <c r="WST104" s="35"/>
      <c r="WSU104" s="35"/>
      <c r="WSV104" s="35"/>
      <c r="WSW104" s="35"/>
      <c r="WSX104" s="35"/>
      <c r="WSY104" s="35"/>
      <c r="WSZ104" s="35"/>
      <c r="WTA104" s="35"/>
      <c r="WTB104" s="35"/>
      <c r="WTC104" s="35"/>
      <c r="WTD104" s="35"/>
      <c r="WTE104" s="35"/>
      <c r="WTF104" s="35"/>
      <c r="WTG104" s="35"/>
      <c r="WTH104" s="35"/>
      <c r="WTI104" s="35"/>
      <c r="WTJ104" s="35"/>
      <c r="WTK104" s="35"/>
      <c r="WTL104" s="35"/>
      <c r="WTM104" s="35"/>
      <c r="WTN104" s="35"/>
      <c r="WTO104" s="35"/>
      <c r="WTP104" s="35"/>
      <c r="WTQ104" s="35"/>
      <c r="WTR104" s="35"/>
      <c r="WTS104" s="35"/>
      <c r="WTT104" s="35"/>
      <c r="WTU104" s="35"/>
      <c r="WTV104" s="35"/>
      <c r="WTW104" s="35"/>
      <c r="WTX104" s="35"/>
      <c r="WTY104" s="35"/>
      <c r="WTZ104" s="35"/>
      <c r="WUA104" s="35"/>
      <c r="WUB104" s="35"/>
      <c r="WUC104" s="35"/>
      <c r="WUD104" s="35"/>
      <c r="WUE104" s="35"/>
      <c r="WUF104" s="35"/>
      <c r="WUG104" s="35"/>
      <c r="WUH104" s="35"/>
      <c r="WUI104" s="35"/>
      <c r="WUJ104" s="35"/>
      <c r="WUK104" s="35"/>
      <c r="WUL104" s="35"/>
      <c r="WUM104" s="35"/>
      <c r="WUN104" s="35"/>
      <c r="WUO104" s="35"/>
      <c r="WUP104" s="35"/>
      <c r="WUQ104" s="35"/>
      <c r="WUR104" s="35"/>
      <c r="WUS104" s="35"/>
      <c r="WUT104" s="35"/>
      <c r="WUU104" s="35"/>
      <c r="WUV104" s="35"/>
      <c r="WUW104" s="35"/>
      <c r="WUX104" s="35"/>
      <c r="WUY104" s="35"/>
      <c r="WUZ104" s="35"/>
      <c r="WVA104" s="35"/>
      <c r="WVB104" s="35"/>
      <c r="WVC104" s="35"/>
      <c r="WVD104" s="35"/>
      <c r="WVE104" s="35"/>
      <c r="WVF104" s="35"/>
      <c r="WVG104" s="35"/>
      <c r="WVH104" s="35"/>
      <c r="WVI104" s="35"/>
      <c r="WVJ104" s="35"/>
      <c r="WVK104" s="35"/>
      <c r="WVL104" s="35"/>
      <c r="WVM104" s="35"/>
      <c r="WVN104" s="35"/>
      <c r="WVO104" s="35"/>
      <c r="WVP104" s="35"/>
      <c r="WVQ104" s="35"/>
      <c r="WVR104" s="35"/>
      <c r="WVS104" s="35"/>
      <c r="WVT104" s="35"/>
      <c r="WVU104" s="35"/>
      <c r="WVV104" s="35"/>
      <c r="WVW104" s="35"/>
      <c r="WVX104" s="35"/>
      <c r="WVY104" s="35"/>
      <c r="WVZ104" s="35"/>
      <c r="WWA104" s="35"/>
      <c r="WWB104" s="35"/>
      <c r="WWC104" s="35"/>
      <c r="WWD104" s="35"/>
      <c r="WWE104" s="35"/>
      <c r="WWF104" s="35"/>
      <c r="WWG104" s="35"/>
      <c r="WWH104" s="35"/>
      <c r="WWI104" s="35"/>
      <c r="WWJ104" s="35"/>
      <c r="WWK104" s="35"/>
      <c r="WWL104" s="35"/>
      <c r="WWM104" s="35"/>
      <c r="WWN104" s="35"/>
      <c r="WWO104" s="35"/>
      <c r="WWP104" s="35"/>
      <c r="WWQ104" s="35"/>
      <c r="WWR104" s="35"/>
      <c r="WWS104" s="35"/>
      <c r="WWT104" s="35"/>
      <c r="WWU104" s="35"/>
      <c r="WWV104" s="35"/>
      <c r="WWW104" s="35"/>
      <c r="WWX104" s="35"/>
      <c r="WWY104" s="35"/>
      <c r="WWZ104" s="35"/>
      <c r="WXA104" s="35"/>
      <c r="WXB104" s="35"/>
      <c r="WXC104" s="35"/>
      <c r="WXD104" s="35"/>
      <c r="WXE104" s="35"/>
      <c r="WXF104" s="35"/>
      <c r="WXG104" s="35"/>
      <c r="WXH104" s="35"/>
      <c r="WXI104" s="35"/>
      <c r="WXJ104" s="35"/>
      <c r="WXK104" s="35"/>
      <c r="WXL104" s="35"/>
      <c r="WXM104" s="35"/>
      <c r="WXN104" s="35"/>
      <c r="WXO104" s="35"/>
      <c r="WXP104" s="35"/>
      <c r="WXQ104" s="35"/>
      <c r="WXR104" s="35"/>
      <c r="WXS104" s="35"/>
      <c r="WXT104" s="35"/>
      <c r="WXU104" s="35"/>
      <c r="WXV104" s="35"/>
      <c r="WXW104" s="35"/>
      <c r="WXX104" s="35"/>
      <c r="WXY104" s="35"/>
      <c r="WXZ104" s="35"/>
      <c r="WYA104" s="35"/>
      <c r="WYB104" s="35"/>
      <c r="WYC104" s="35"/>
      <c r="WYD104" s="35"/>
      <c r="WYE104" s="35"/>
      <c r="WYF104" s="35"/>
      <c r="WYG104" s="35"/>
      <c r="WYH104" s="35"/>
      <c r="WYI104" s="35"/>
      <c r="WYJ104" s="35"/>
      <c r="WYK104" s="35"/>
      <c r="WYL104" s="35"/>
      <c r="WYM104" s="35"/>
      <c r="WYN104" s="35"/>
      <c r="WYO104" s="35"/>
      <c r="WYP104" s="35"/>
      <c r="WYQ104" s="35"/>
      <c r="WYR104" s="35"/>
      <c r="WYS104" s="35"/>
      <c r="WYT104" s="35"/>
      <c r="WYU104" s="35"/>
      <c r="WYV104" s="35"/>
      <c r="WYW104" s="35"/>
      <c r="WYX104" s="35"/>
      <c r="WYY104" s="35"/>
      <c r="WYZ104" s="35"/>
      <c r="WZA104" s="35"/>
      <c r="WZB104" s="35"/>
      <c r="WZC104" s="35"/>
      <c r="WZD104" s="35"/>
      <c r="WZE104" s="35"/>
      <c r="WZF104" s="35"/>
      <c r="WZG104" s="35"/>
      <c r="WZH104" s="35"/>
      <c r="WZI104" s="35"/>
      <c r="WZJ104" s="35"/>
      <c r="WZK104" s="35"/>
      <c r="WZL104" s="35"/>
      <c r="WZM104" s="35"/>
      <c r="WZN104" s="35"/>
      <c r="WZO104" s="35"/>
      <c r="WZP104" s="35"/>
      <c r="WZQ104" s="35"/>
      <c r="WZR104" s="35"/>
      <c r="WZS104" s="35"/>
      <c r="WZT104" s="35"/>
      <c r="WZU104" s="35"/>
      <c r="WZV104" s="35"/>
      <c r="WZW104" s="35"/>
      <c r="WZX104" s="35"/>
      <c r="WZY104" s="35"/>
      <c r="WZZ104" s="35"/>
      <c r="XAA104" s="35"/>
      <c r="XAB104" s="35"/>
      <c r="XAC104" s="35"/>
      <c r="XAD104" s="35"/>
      <c r="XAE104" s="35"/>
      <c r="XAF104" s="35"/>
      <c r="XAG104" s="35"/>
      <c r="XAH104" s="35"/>
      <c r="XAI104" s="35"/>
      <c r="XAJ104" s="35"/>
      <c r="XAK104" s="35"/>
      <c r="XAL104" s="35"/>
      <c r="XAM104" s="35"/>
      <c r="XAN104" s="35"/>
      <c r="XAO104" s="35"/>
      <c r="XAP104" s="35"/>
      <c r="XAQ104" s="35"/>
      <c r="XAR104" s="35"/>
      <c r="XAS104" s="35"/>
      <c r="XAT104" s="35"/>
      <c r="XAU104" s="35"/>
      <c r="XAV104" s="35"/>
      <c r="XAW104" s="35"/>
      <c r="XAX104" s="35"/>
      <c r="XAY104" s="35"/>
      <c r="XAZ104" s="35"/>
      <c r="XBA104" s="35"/>
      <c r="XBB104" s="35"/>
      <c r="XBC104" s="35"/>
      <c r="XBD104" s="35"/>
      <c r="XBE104" s="35"/>
      <c r="XBF104" s="35"/>
      <c r="XBG104" s="35"/>
      <c r="XBH104" s="35"/>
      <c r="XBI104" s="35"/>
      <c r="XBJ104" s="35"/>
      <c r="XBK104" s="35"/>
      <c r="XBL104" s="35"/>
      <c r="XBM104" s="35"/>
      <c r="XBN104" s="35"/>
      <c r="XBO104" s="35"/>
      <c r="XBP104" s="35"/>
      <c r="XBQ104" s="35"/>
      <c r="XBR104" s="35"/>
      <c r="XBS104" s="35"/>
      <c r="XBT104" s="35"/>
      <c r="XBU104" s="35"/>
      <c r="XBV104" s="35"/>
      <c r="XBW104" s="35"/>
      <c r="XBX104" s="35"/>
      <c r="XBY104" s="35"/>
      <c r="XBZ104" s="35"/>
      <c r="XCA104" s="35"/>
      <c r="XCB104" s="35"/>
      <c r="XCC104" s="35"/>
      <c r="XCD104" s="35"/>
      <c r="XCE104" s="35"/>
      <c r="XCF104" s="35"/>
      <c r="XCG104" s="35"/>
      <c r="XCH104" s="35"/>
      <c r="XCI104" s="35"/>
      <c r="XCJ104" s="35"/>
      <c r="XCK104" s="35"/>
      <c r="XCL104" s="35"/>
      <c r="XCM104" s="35"/>
      <c r="XCN104" s="35"/>
      <c r="XCO104" s="35"/>
      <c r="XCP104" s="35"/>
      <c r="XCQ104" s="35"/>
      <c r="XCR104" s="35"/>
      <c r="XCS104" s="35"/>
      <c r="XCT104" s="35"/>
      <c r="XCU104" s="35"/>
      <c r="XCV104" s="35"/>
      <c r="XCW104" s="35"/>
      <c r="XCX104" s="35"/>
      <c r="XCY104" s="35"/>
      <c r="XCZ104" s="35"/>
      <c r="XDA104" s="35"/>
      <c r="XDB104" s="35"/>
      <c r="XDC104" s="35"/>
      <c r="XDD104" s="35"/>
      <c r="XDE104" s="35"/>
      <c r="XDF104" s="35"/>
      <c r="XDG104" s="35"/>
      <c r="XDH104" s="35"/>
      <c r="XDI104" s="35"/>
      <c r="XDJ104" s="35"/>
      <c r="XDK104" s="35"/>
      <c r="XDL104" s="35"/>
      <c r="XDM104" s="35"/>
      <c r="XDN104" s="35"/>
      <c r="XDO104" s="35"/>
      <c r="XDP104" s="35"/>
      <c r="XDQ104" s="35"/>
      <c r="XDR104" s="35"/>
      <c r="XDS104" s="35"/>
      <c r="XDT104" s="35"/>
      <c r="XDU104" s="35"/>
      <c r="XDV104" s="35"/>
      <c r="XDW104" s="35"/>
      <c r="XDX104" s="35"/>
      <c r="XDY104" s="35"/>
      <c r="XDZ104" s="35"/>
      <c r="XEA104" s="35"/>
      <c r="XEB104" s="35"/>
      <c r="XEC104" s="35"/>
      <c r="XED104" s="35"/>
      <c r="XEE104" s="35"/>
      <c r="XEF104" s="35"/>
      <c r="XEG104" s="35"/>
      <c r="XEH104" s="35"/>
      <c r="XEI104" s="35"/>
    </row>
    <row r="105" spans="1:16363" s="23" customFormat="1" ht="24.75" customHeight="1" x14ac:dyDescent="0.25">
      <c r="A105" s="53">
        <v>94</v>
      </c>
      <c r="B105" s="27" t="s">
        <v>260</v>
      </c>
      <c r="C105" s="36" t="s">
        <v>261</v>
      </c>
      <c r="D105" s="27" t="s">
        <v>262</v>
      </c>
      <c r="E105" s="332" t="s">
        <v>263</v>
      </c>
      <c r="F105" s="302">
        <v>144000</v>
      </c>
      <c r="G105" s="21" t="s">
        <v>17</v>
      </c>
      <c r="H105" s="22" t="s">
        <v>18</v>
      </c>
      <c r="I105" s="16">
        <v>91039</v>
      </c>
    </row>
    <row r="106" spans="1:16363" s="23" customFormat="1" ht="31.5" x14ac:dyDescent="0.25">
      <c r="A106" s="53">
        <v>95</v>
      </c>
      <c r="B106" s="27" t="s">
        <v>243</v>
      </c>
      <c r="C106" s="34" t="s">
        <v>244</v>
      </c>
      <c r="D106" s="27" t="s">
        <v>245</v>
      </c>
      <c r="E106" s="303" t="s">
        <v>246</v>
      </c>
      <c r="F106" s="302">
        <v>144000</v>
      </c>
      <c r="G106" s="21" t="s">
        <v>17</v>
      </c>
      <c r="H106" s="22" t="s">
        <v>18</v>
      </c>
      <c r="I106" s="16">
        <v>91039</v>
      </c>
    </row>
    <row r="107" spans="1:16363" s="23" customFormat="1" ht="23.25" customHeight="1" x14ac:dyDescent="0.25">
      <c r="A107" s="53">
        <v>96</v>
      </c>
      <c r="B107" s="26" t="s">
        <v>264</v>
      </c>
      <c r="C107" s="24" t="s">
        <v>265</v>
      </c>
      <c r="D107" s="27" t="s">
        <v>266</v>
      </c>
      <c r="E107" s="307" t="s">
        <v>267</v>
      </c>
      <c r="F107" s="302">
        <v>186000</v>
      </c>
      <c r="G107" s="21" t="s">
        <v>17</v>
      </c>
      <c r="H107" s="22" t="s">
        <v>18</v>
      </c>
      <c r="I107" s="16">
        <v>91039</v>
      </c>
    </row>
    <row r="108" spans="1:16363" s="23" customFormat="1" ht="22.5" customHeight="1" x14ac:dyDescent="0.25">
      <c r="A108" s="53">
        <v>97</v>
      </c>
      <c r="B108" s="26" t="s">
        <v>268</v>
      </c>
      <c r="C108" s="24" t="s">
        <v>269</v>
      </c>
      <c r="D108" s="27" t="s">
        <v>270</v>
      </c>
      <c r="E108" s="307" t="s">
        <v>271</v>
      </c>
      <c r="F108" s="302">
        <v>52900</v>
      </c>
      <c r="G108" s="21" t="s">
        <v>17</v>
      </c>
      <c r="H108" s="22" t="s">
        <v>18</v>
      </c>
      <c r="I108" s="16">
        <v>91039</v>
      </c>
    </row>
    <row r="109" spans="1:16363" s="23" customFormat="1" ht="33.75" customHeight="1" x14ac:dyDescent="0.25">
      <c r="A109" s="379" t="s">
        <v>11713</v>
      </c>
      <c r="B109" s="380"/>
      <c r="C109" s="380"/>
      <c r="D109" s="381"/>
      <c r="E109" s="334"/>
      <c r="F109" s="302"/>
      <c r="G109" s="21"/>
      <c r="H109" s="22"/>
      <c r="I109" s="16"/>
    </row>
    <row r="110" spans="1:16363" s="409" customFormat="1" ht="20.25" customHeight="1" x14ac:dyDescent="0.25">
      <c r="A110" s="401">
        <v>98</v>
      </c>
      <c r="B110" s="418" t="s">
        <v>294</v>
      </c>
      <c r="C110" s="419" t="s">
        <v>295</v>
      </c>
      <c r="D110" s="404" t="s">
        <v>296</v>
      </c>
      <c r="E110" s="422" t="s">
        <v>297</v>
      </c>
      <c r="F110" s="405">
        <v>67300</v>
      </c>
      <c r="G110" s="406" t="s">
        <v>17</v>
      </c>
      <c r="H110" s="407" t="s">
        <v>18</v>
      </c>
      <c r="I110" s="408">
        <v>91039</v>
      </c>
    </row>
    <row r="111" spans="1:16363" s="23" customFormat="1" ht="18" customHeight="1" x14ac:dyDescent="0.25">
      <c r="A111" s="53">
        <v>99</v>
      </c>
      <c r="B111" s="26" t="s">
        <v>298</v>
      </c>
      <c r="C111" s="305" t="s">
        <v>299</v>
      </c>
      <c r="D111" s="33" t="s">
        <v>300</v>
      </c>
      <c r="E111" s="306" t="s">
        <v>301</v>
      </c>
      <c r="F111" s="336">
        <v>66100</v>
      </c>
      <c r="G111" s="21" t="s">
        <v>17</v>
      </c>
      <c r="H111" s="22" t="s">
        <v>18</v>
      </c>
      <c r="I111" s="16">
        <v>91039</v>
      </c>
    </row>
    <row r="112" spans="1:16363" s="23" customFormat="1" ht="18.75" customHeight="1" x14ac:dyDescent="0.25">
      <c r="A112" s="53">
        <v>100</v>
      </c>
      <c r="B112" s="26" t="s">
        <v>302</v>
      </c>
      <c r="C112" s="305" t="s">
        <v>303</v>
      </c>
      <c r="D112" s="33" t="s">
        <v>304</v>
      </c>
      <c r="E112" s="306" t="s">
        <v>305</v>
      </c>
      <c r="F112" s="336">
        <v>143000</v>
      </c>
      <c r="G112" s="21" t="s">
        <v>17</v>
      </c>
      <c r="H112" s="22" t="s">
        <v>18</v>
      </c>
      <c r="I112" s="16">
        <v>91039</v>
      </c>
    </row>
    <row r="113" spans="1:16384" s="23" customFormat="1" ht="22.5" customHeight="1" x14ac:dyDescent="0.25">
      <c r="A113" s="53">
        <v>101</v>
      </c>
      <c r="B113" s="26" t="s">
        <v>306</v>
      </c>
      <c r="C113" s="305" t="s">
        <v>307</v>
      </c>
      <c r="D113" s="33" t="s">
        <v>308</v>
      </c>
      <c r="E113" s="306" t="s">
        <v>309</v>
      </c>
      <c r="F113" s="336">
        <v>35500</v>
      </c>
      <c r="G113" s="21" t="s">
        <v>17</v>
      </c>
      <c r="H113" s="22" t="s">
        <v>18</v>
      </c>
      <c r="I113" s="16">
        <v>91039</v>
      </c>
    </row>
    <row r="114" spans="1:16384" s="23" customFormat="1" ht="30.75" customHeight="1" x14ac:dyDescent="0.25">
      <c r="A114" s="53">
        <v>102</v>
      </c>
      <c r="B114" s="26" t="s">
        <v>310</v>
      </c>
      <c r="C114" s="305" t="s">
        <v>311</v>
      </c>
      <c r="D114" s="33" t="s">
        <v>312</v>
      </c>
      <c r="E114" s="367" t="s">
        <v>311</v>
      </c>
      <c r="F114" s="20">
        <v>47400</v>
      </c>
      <c r="G114" s="21" t="s">
        <v>17</v>
      </c>
      <c r="H114" s="22" t="s">
        <v>18</v>
      </c>
      <c r="I114" s="16">
        <v>91039</v>
      </c>
    </row>
    <row r="115" spans="1:16384" s="23" customFormat="1" ht="28.5" customHeight="1" x14ac:dyDescent="0.25">
      <c r="A115" s="53">
        <v>103</v>
      </c>
      <c r="B115" s="26" t="s">
        <v>313</v>
      </c>
      <c r="C115" s="305" t="s">
        <v>314</v>
      </c>
      <c r="D115" s="33" t="s">
        <v>315</v>
      </c>
      <c r="E115" s="306" t="s">
        <v>316</v>
      </c>
      <c r="F115" s="336">
        <v>45300</v>
      </c>
      <c r="G115" s="21" t="s">
        <v>17</v>
      </c>
      <c r="H115" s="22" t="s">
        <v>18</v>
      </c>
      <c r="I115" s="16">
        <v>91039</v>
      </c>
    </row>
    <row r="116" spans="1:16384" s="23" customFormat="1" ht="31.5" x14ac:dyDescent="0.25">
      <c r="A116" s="53">
        <v>104</v>
      </c>
      <c r="B116" s="26" t="s">
        <v>317</v>
      </c>
      <c r="C116" s="305" t="s">
        <v>318</v>
      </c>
      <c r="D116" s="33" t="s">
        <v>319</v>
      </c>
      <c r="E116" s="305" t="s">
        <v>320</v>
      </c>
      <c r="F116" s="336">
        <v>65500</v>
      </c>
      <c r="G116" s="21" t="s">
        <v>17</v>
      </c>
      <c r="H116" s="22" t="s">
        <v>18</v>
      </c>
      <c r="I116" s="16">
        <v>91039</v>
      </c>
    </row>
    <row r="117" spans="1:16384" s="23" customFormat="1" ht="33.75" customHeight="1" x14ac:dyDescent="0.25">
      <c r="A117" s="379" t="s">
        <v>272</v>
      </c>
      <c r="B117" s="380"/>
      <c r="C117" s="380"/>
      <c r="D117" s="381"/>
      <c r="E117" s="331"/>
      <c r="F117" s="302"/>
      <c r="G117" s="21"/>
      <c r="H117" s="22"/>
      <c r="I117" s="16"/>
    </row>
    <row r="118" spans="1:16384" s="23" customFormat="1" ht="31.5" x14ac:dyDescent="0.25">
      <c r="A118" s="35" t="s">
        <v>29267</v>
      </c>
      <c r="B118" s="35" t="s">
        <v>16066</v>
      </c>
      <c r="C118" s="32" t="s">
        <v>159</v>
      </c>
      <c r="D118" s="41" t="s">
        <v>160</v>
      </c>
      <c r="E118" s="38" t="s">
        <v>16068</v>
      </c>
      <c r="F118" s="372">
        <v>240000</v>
      </c>
      <c r="G118" s="21" t="s">
        <v>17</v>
      </c>
      <c r="H118" s="22" t="s">
        <v>18</v>
      </c>
      <c r="I118" s="16">
        <v>91039</v>
      </c>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5"/>
      <c r="FM118" s="35"/>
      <c r="FN118" s="35"/>
      <c r="FO118" s="35"/>
      <c r="FP118" s="35"/>
      <c r="FQ118" s="35"/>
      <c r="FR118" s="35"/>
      <c r="FS118" s="35"/>
      <c r="FT118" s="35"/>
      <c r="FU118" s="35"/>
      <c r="FV118" s="35"/>
      <c r="FW118" s="35"/>
      <c r="FX118" s="35"/>
      <c r="FY118" s="35"/>
      <c r="FZ118" s="35"/>
      <c r="GA118" s="35"/>
      <c r="GB118" s="35"/>
      <c r="GC118" s="35"/>
      <c r="GD118" s="35"/>
      <c r="GE118" s="35"/>
      <c r="GF118" s="35"/>
      <c r="GG118" s="35"/>
      <c r="GH118" s="35"/>
      <c r="GI118" s="35"/>
      <c r="GJ118" s="35"/>
      <c r="GK118" s="35"/>
      <c r="GL118" s="35"/>
      <c r="GM118" s="35"/>
      <c r="GN118" s="35"/>
      <c r="GO118" s="35"/>
      <c r="GP118" s="35"/>
      <c r="GQ118" s="35"/>
      <c r="GR118" s="35"/>
      <c r="GS118" s="35"/>
      <c r="GT118" s="35"/>
      <c r="GU118" s="35"/>
      <c r="GV118" s="35"/>
      <c r="GW118" s="35"/>
      <c r="GX118" s="35"/>
      <c r="GY118" s="35"/>
      <c r="GZ118" s="35"/>
      <c r="HA118" s="35"/>
      <c r="HB118" s="35"/>
      <c r="HC118" s="35"/>
      <c r="HD118" s="35"/>
      <c r="HE118" s="35"/>
      <c r="HF118" s="35"/>
      <c r="HG118" s="35"/>
      <c r="HH118" s="35"/>
      <c r="HI118" s="35"/>
      <c r="HJ118" s="35"/>
      <c r="HK118" s="35"/>
      <c r="HL118" s="35"/>
      <c r="HM118" s="35"/>
      <c r="HN118" s="35"/>
      <c r="HO118" s="35"/>
      <c r="HP118" s="35"/>
      <c r="HQ118" s="35"/>
      <c r="HR118" s="35"/>
      <c r="HS118" s="35"/>
      <c r="HT118" s="35"/>
      <c r="HU118" s="35"/>
      <c r="HV118" s="35"/>
      <c r="HW118" s="35"/>
      <c r="HX118" s="35"/>
      <c r="HY118" s="35"/>
      <c r="HZ118" s="35"/>
      <c r="IA118" s="35"/>
      <c r="IB118" s="35"/>
      <c r="IC118" s="35"/>
      <c r="ID118" s="35"/>
      <c r="IE118" s="35"/>
      <c r="IF118" s="35"/>
      <c r="IG118" s="35"/>
      <c r="IH118" s="35"/>
      <c r="II118" s="35"/>
      <c r="IJ118" s="35"/>
      <c r="IK118" s="35"/>
      <c r="IL118" s="35"/>
      <c r="IM118" s="35"/>
      <c r="IN118" s="35"/>
      <c r="IO118" s="35"/>
      <c r="IP118" s="35"/>
      <c r="IQ118" s="35"/>
      <c r="IR118" s="35"/>
      <c r="IS118" s="35"/>
      <c r="IT118" s="35"/>
      <c r="IU118" s="35"/>
      <c r="IV118" s="35"/>
      <c r="IW118" s="35"/>
      <c r="IX118" s="35"/>
      <c r="IY118" s="35"/>
      <c r="IZ118" s="35"/>
      <c r="JA118" s="35"/>
      <c r="JB118" s="35"/>
      <c r="JC118" s="35"/>
      <c r="JD118" s="35"/>
      <c r="JE118" s="35"/>
      <c r="JF118" s="35"/>
      <c r="JG118" s="35"/>
      <c r="JH118" s="35"/>
      <c r="JI118" s="35"/>
      <c r="JJ118" s="35"/>
      <c r="JK118" s="35"/>
      <c r="JL118" s="35"/>
      <c r="JM118" s="35"/>
      <c r="JN118" s="35"/>
      <c r="JO118" s="35"/>
      <c r="JP118" s="35"/>
      <c r="JQ118" s="35"/>
      <c r="JR118" s="35"/>
      <c r="JS118" s="35"/>
      <c r="JT118" s="35"/>
      <c r="JU118" s="35"/>
      <c r="JV118" s="35"/>
      <c r="JW118" s="35"/>
      <c r="JX118" s="35"/>
      <c r="JY118" s="35"/>
      <c r="JZ118" s="35"/>
      <c r="KA118" s="35"/>
      <c r="KB118" s="35"/>
      <c r="KC118" s="35"/>
      <c r="KD118" s="35"/>
      <c r="KE118" s="35"/>
      <c r="KF118" s="35"/>
      <c r="KG118" s="35"/>
      <c r="KH118" s="35"/>
      <c r="KI118" s="35"/>
      <c r="KJ118" s="35"/>
      <c r="KK118" s="35"/>
      <c r="KL118" s="35"/>
      <c r="KM118" s="35"/>
      <c r="KN118" s="35"/>
      <c r="KO118" s="35"/>
      <c r="KP118" s="35"/>
      <c r="KQ118" s="35"/>
      <c r="KR118" s="35"/>
      <c r="KS118" s="35"/>
      <c r="KT118" s="35"/>
      <c r="KU118" s="35"/>
      <c r="KV118" s="35"/>
      <c r="KW118" s="35"/>
      <c r="KX118" s="35"/>
      <c r="KY118" s="35"/>
      <c r="KZ118" s="35"/>
      <c r="LA118" s="35"/>
      <c r="LB118" s="35"/>
      <c r="LC118" s="35"/>
      <c r="LD118" s="35"/>
      <c r="LE118" s="35"/>
      <c r="LF118" s="35"/>
      <c r="LG118" s="35"/>
      <c r="LH118" s="35"/>
      <c r="LI118" s="35"/>
      <c r="LJ118" s="35"/>
      <c r="LK118" s="35"/>
      <c r="LL118" s="35"/>
      <c r="LM118" s="35"/>
      <c r="LN118" s="35"/>
      <c r="LO118" s="35"/>
      <c r="LP118" s="35"/>
      <c r="LQ118" s="35"/>
      <c r="LR118" s="35"/>
      <c r="LS118" s="35"/>
      <c r="LT118" s="35"/>
      <c r="LU118" s="35"/>
      <c r="LV118" s="35"/>
      <c r="LW118" s="35"/>
      <c r="LX118" s="35"/>
      <c r="LY118" s="35"/>
      <c r="LZ118" s="35"/>
      <c r="MA118" s="35"/>
      <c r="MB118" s="35"/>
      <c r="MC118" s="35"/>
      <c r="MD118" s="35"/>
      <c r="ME118" s="35"/>
      <c r="MF118" s="35"/>
      <c r="MG118" s="35"/>
      <c r="MH118" s="35"/>
      <c r="MI118" s="35"/>
      <c r="MJ118" s="35"/>
      <c r="MK118" s="35"/>
      <c r="ML118" s="35"/>
      <c r="MM118" s="35"/>
      <c r="MN118" s="35"/>
      <c r="MO118" s="35"/>
      <c r="MP118" s="35"/>
      <c r="MQ118" s="35"/>
      <c r="MR118" s="35"/>
      <c r="MS118" s="35"/>
      <c r="MT118" s="35"/>
      <c r="MU118" s="35"/>
      <c r="MV118" s="35"/>
      <c r="MW118" s="35"/>
      <c r="MX118" s="35"/>
      <c r="MY118" s="35"/>
      <c r="MZ118" s="35"/>
      <c r="NA118" s="35"/>
      <c r="NB118" s="35"/>
      <c r="NC118" s="35"/>
      <c r="ND118" s="35"/>
      <c r="NE118" s="35"/>
      <c r="NF118" s="35"/>
      <c r="NG118" s="35"/>
      <c r="NH118" s="35"/>
      <c r="NI118" s="35"/>
      <c r="NJ118" s="35"/>
      <c r="NK118" s="35"/>
      <c r="NL118" s="35"/>
      <c r="NM118" s="35"/>
      <c r="NN118" s="35"/>
      <c r="NO118" s="35"/>
      <c r="NP118" s="35"/>
      <c r="NQ118" s="35"/>
      <c r="NR118" s="35"/>
      <c r="NS118" s="35"/>
      <c r="NT118" s="35"/>
      <c r="NU118" s="35"/>
      <c r="NV118" s="35"/>
      <c r="NW118" s="35"/>
      <c r="NX118" s="35"/>
      <c r="NY118" s="35"/>
      <c r="NZ118" s="35"/>
      <c r="OA118" s="35"/>
      <c r="OB118" s="35"/>
      <c r="OC118" s="35"/>
      <c r="OD118" s="35"/>
      <c r="OE118" s="35"/>
      <c r="OF118" s="35"/>
      <c r="OG118" s="35"/>
      <c r="OH118" s="35"/>
      <c r="OI118" s="35"/>
      <c r="OJ118" s="35"/>
      <c r="OK118" s="35"/>
      <c r="OL118" s="35"/>
      <c r="OM118" s="35"/>
      <c r="ON118" s="35"/>
      <c r="OO118" s="35"/>
      <c r="OP118" s="35"/>
      <c r="OQ118" s="35"/>
      <c r="OR118" s="35"/>
      <c r="OS118" s="35"/>
      <c r="OT118" s="35"/>
      <c r="OU118" s="35"/>
      <c r="OV118" s="35"/>
      <c r="OW118" s="35"/>
      <c r="OX118" s="35"/>
      <c r="OY118" s="35"/>
      <c r="OZ118" s="35"/>
      <c r="PA118" s="35"/>
      <c r="PB118" s="35"/>
      <c r="PC118" s="35"/>
      <c r="PD118" s="35"/>
      <c r="PE118" s="35"/>
      <c r="PF118" s="35"/>
      <c r="PG118" s="35"/>
      <c r="PH118" s="35"/>
      <c r="PI118" s="35"/>
      <c r="PJ118" s="35"/>
      <c r="PK118" s="35"/>
      <c r="PL118" s="35"/>
      <c r="PM118" s="35"/>
      <c r="PN118" s="35"/>
      <c r="PO118" s="35"/>
      <c r="PP118" s="35"/>
      <c r="PQ118" s="35"/>
      <c r="PR118" s="35"/>
      <c r="PS118" s="35"/>
      <c r="PT118" s="35"/>
      <c r="PU118" s="35"/>
      <c r="PV118" s="35"/>
      <c r="PW118" s="35"/>
      <c r="PX118" s="35"/>
      <c r="PY118" s="35"/>
      <c r="PZ118" s="35"/>
      <c r="QA118" s="35"/>
      <c r="QB118" s="35"/>
      <c r="QC118" s="35"/>
      <c r="QD118" s="35"/>
      <c r="QE118" s="35"/>
      <c r="QF118" s="35"/>
      <c r="QG118" s="35"/>
      <c r="QH118" s="35"/>
      <c r="QI118" s="35"/>
      <c r="QJ118" s="35"/>
      <c r="QK118" s="35"/>
      <c r="QL118" s="35"/>
      <c r="QM118" s="35"/>
      <c r="QN118" s="35"/>
      <c r="QO118" s="35"/>
      <c r="QP118" s="35"/>
      <c r="QQ118" s="35"/>
      <c r="QR118" s="35"/>
      <c r="QS118" s="35"/>
      <c r="QT118" s="35"/>
      <c r="QU118" s="35"/>
      <c r="QV118" s="35"/>
      <c r="QW118" s="35"/>
      <c r="QX118" s="35"/>
      <c r="QY118" s="35"/>
      <c r="QZ118" s="35"/>
      <c r="RA118" s="35"/>
      <c r="RB118" s="35"/>
      <c r="RC118" s="35"/>
      <c r="RD118" s="35"/>
      <c r="RE118" s="35"/>
      <c r="RF118" s="35"/>
      <c r="RG118" s="35"/>
      <c r="RH118" s="35"/>
      <c r="RI118" s="35"/>
      <c r="RJ118" s="35"/>
      <c r="RK118" s="35"/>
      <c r="RL118" s="35"/>
      <c r="RM118" s="35"/>
      <c r="RN118" s="35"/>
      <c r="RO118" s="35"/>
      <c r="RP118" s="35"/>
      <c r="RQ118" s="35"/>
      <c r="RR118" s="35"/>
      <c r="RS118" s="35"/>
      <c r="RT118" s="35"/>
      <c r="RU118" s="35"/>
      <c r="RV118" s="35"/>
      <c r="RW118" s="35"/>
      <c r="RX118" s="35"/>
      <c r="RY118" s="35"/>
      <c r="RZ118" s="35"/>
      <c r="SA118" s="35"/>
      <c r="SB118" s="35"/>
      <c r="SC118" s="35"/>
      <c r="SD118" s="35"/>
      <c r="SE118" s="35"/>
      <c r="SF118" s="35"/>
      <c r="SG118" s="35"/>
      <c r="SH118" s="35"/>
      <c r="SI118" s="35"/>
      <c r="SJ118" s="35"/>
      <c r="SK118" s="35"/>
      <c r="SL118" s="35"/>
      <c r="SM118" s="35"/>
      <c r="SN118" s="35"/>
      <c r="SO118" s="35"/>
      <c r="SP118" s="35"/>
      <c r="SQ118" s="35"/>
      <c r="SR118" s="35"/>
      <c r="SS118" s="35"/>
      <c r="ST118" s="35"/>
      <c r="SU118" s="35"/>
      <c r="SV118" s="35"/>
      <c r="SW118" s="35"/>
      <c r="SX118" s="35"/>
      <c r="SY118" s="35"/>
      <c r="SZ118" s="35"/>
      <c r="TA118" s="35"/>
      <c r="TB118" s="35"/>
      <c r="TC118" s="35"/>
      <c r="TD118" s="35"/>
      <c r="TE118" s="35"/>
      <c r="TF118" s="35"/>
      <c r="TG118" s="35"/>
      <c r="TH118" s="35"/>
      <c r="TI118" s="35"/>
      <c r="TJ118" s="35"/>
      <c r="TK118" s="35"/>
      <c r="TL118" s="35"/>
      <c r="TM118" s="35"/>
      <c r="TN118" s="35"/>
      <c r="TO118" s="35"/>
      <c r="TP118" s="35"/>
      <c r="TQ118" s="35"/>
      <c r="TR118" s="35"/>
      <c r="TS118" s="35"/>
      <c r="TT118" s="35"/>
      <c r="TU118" s="35"/>
      <c r="TV118" s="35"/>
      <c r="TW118" s="35"/>
      <c r="TX118" s="35"/>
      <c r="TY118" s="35"/>
      <c r="TZ118" s="35"/>
      <c r="UA118" s="35"/>
      <c r="UB118" s="35"/>
      <c r="UC118" s="35"/>
      <c r="UD118" s="35"/>
      <c r="UE118" s="35"/>
      <c r="UF118" s="35"/>
      <c r="UG118" s="35"/>
      <c r="UH118" s="35"/>
      <c r="UI118" s="35"/>
      <c r="UJ118" s="35"/>
      <c r="UK118" s="35"/>
      <c r="UL118" s="35"/>
      <c r="UM118" s="35"/>
      <c r="UN118" s="35"/>
      <c r="UO118" s="35"/>
      <c r="UP118" s="35"/>
      <c r="UQ118" s="35"/>
      <c r="UR118" s="35"/>
      <c r="US118" s="35"/>
      <c r="UT118" s="35"/>
      <c r="UU118" s="35"/>
      <c r="UV118" s="35"/>
      <c r="UW118" s="35"/>
      <c r="UX118" s="35"/>
      <c r="UY118" s="35"/>
      <c r="UZ118" s="35"/>
      <c r="VA118" s="35"/>
      <c r="VB118" s="35"/>
      <c r="VC118" s="35"/>
      <c r="VD118" s="35"/>
      <c r="VE118" s="35"/>
      <c r="VF118" s="35"/>
      <c r="VG118" s="35"/>
      <c r="VH118" s="35"/>
      <c r="VI118" s="35"/>
      <c r="VJ118" s="35"/>
      <c r="VK118" s="35"/>
      <c r="VL118" s="35"/>
      <c r="VM118" s="35"/>
      <c r="VN118" s="35"/>
      <c r="VO118" s="35"/>
      <c r="VP118" s="35"/>
      <c r="VQ118" s="35"/>
      <c r="VR118" s="35"/>
      <c r="VS118" s="35"/>
      <c r="VT118" s="35"/>
      <c r="VU118" s="35"/>
      <c r="VV118" s="35"/>
      <c r="VW118" s="35"/>
      <c r="VX118" s="35"/>
      <c r="VY118" s="35"/>
      <c r="VZ118" s="35"/>
      <c r="WA118" s="35"/>
      <c r="WB118" s="35"/>
      <c r="WC118" s="35"/>
      <c r="WD118" s="35"/>
      <c r="WE118" s="35"/>
      <c r="WF118" s="35"/>
      <c r="WG118" s="35"/>
      <c r="WH118" s="35"/>
      <c r="WI118" s="35"/>
      <c r="WJ118" s="35"/>
      <c r="WK118" s="35"/>
      <c r="WL118" s="35"/>
      <c r="WM118" s="35"/>
      <c r="WN118" s="35"/>
      <c r="WO118" s="35"/>
      <c r="WP118" s="35"/>
      <c r="WQ118" s="35"/>
      <c r="WR118" s="35"/>
      <c r="WS118" s="35"/>
      <c r="WT118" s="35"/>
      <c r="WU118" s="35"/>
      <c r="WV118" s="35"/>
      <c r="WW118" s="35"/>
      <c r="WX118" s="35"/>
      <c r="WY118" s="35"/>
      <c r="WZ118" s="35"/>
      <c r="XA118" s="35"/>
      <c r="XB118" s="35"/>
      <c r="XC118" s="35"/>
      <c r="XD118" s="35"/>
      <c r="XE118" s="35"/>
      <c r="XF118" s="35"/>
      <c r="XG118" s="35"/>
      <c r="XH118" s="35"/>
      <c r="XI118" s="35"/>
      <c r="XJ118" s="35"/>
      <c r="XK118" s="35"/>
      <c r="XL118" s="35"/>
      <c r="XM118" s="35"/>
      <c r="XN118" s="35"/>
      <c r="XO118" s="35"/>
      <c r="XP118" s="35"/>
      <c r="XQ118" s="35"/>
      <c r="XR118" s="35"/>
      <c r="XS118" s="35"/>
      <c r="XT118" s="35"/>
      <c r="XU118" s="35"/>
      <c r="XV118" s="35"/>
      <c r="XW118" s="35"/>
      <c r="XX118" s="35"/>
      <c r="XY118" s="35"/>
      <c r="XZ118" s="35"/>
      <c r="YA118" s="35"/>
      <c r="YB118" s="35"/>
      <c r="YC118" s="35"/>
      <c r="YD118" s="35"/>
      <c r="YE118" s="35"/>
      <c r="YF118" s="35"/>
      <c r="YG118" s="35"/>
      <c r="YH118" s="35"/>
      <c r="YI118" s="35"/>
      <c r="YJ118" s="35"/>
      <c r="YK118" s="35"/>
      <c r="YL118" s="35"/>
      <c r="YM118" s="35"/>
      <c r="YN118" s="35"/>
      <c r="YO118" s="35"/>
      <c r="YP118" s="35"/>
      <c r="YQ118" s="35"/>
      <c r="YR118" s="35"/>
      <c r="YS118" s="35"/>
      <c r="YT118" s="35"/>
      <c r="YU118" s="35"/>
      <c r="YV118" s="35"/>
      <c r="YW118" s="35"/>
      <c r="YX118" s="35"/>
      <c r="YY118" s="35"/>
      <c r="YZ118" s="35"/>
      <c r="ZA118" s="35"/>
      <c r="ZB118" s="35"/>
      <c r="ZC118" s="35"/>
      <c r="ZD118" s="35"/>
      <c r="ZE118" s="35"/>
      <c r="ZF118" s="35"/>
      <c r="ZG118" s="35"/>
      <c r="ZH118" s="35"/>
      <c r="ZI118" s="35"/>
      <c r="ZJ118" s="35"/>
      <c r="ZK118" s="35"/>
      <c r="ZL118" s="35"/>
      <c r="ZM118" s="35"/>
      <c r="ZN118" s="35"/>
      <c r="ZO118" s="35"/>
      <c r="ZP118" s="35"/>
      <c r="ZQ118" s="35"/>
      <c r="ZR118" s="35"/>
      <c r="ZS118" s="35"/>
      <c r="ZT118" s="35"/>
      <c r="ZU118" s="35"/>
      <c r="ZV118" s="35"/>
      <c r="ZW118" s="35"/>
      <c r="ZX118" s="35"/>
      <c r="ZY118" s="35"/>
      <c r="ZZ118" s="35"/>
      <c r="AAA118" s="35"/>
      <c r="AAB118" s="35"/>
      <c r="AAC118" s="35"/>
      <c r="AAD118" s="35"/>
      <c r="AAE118" s="35"/>
      <c r="AAF118" s="35"/>
      <c r="AAG118" s="35"/>
      <c r="AAH118" s="35"/>
      <c r="AAI118" s="35"/>
      <c r="AAJ118" s="35"/>
      <c r="AAK118" s="35"/>
      <c r="AAL118" s="35"/>
      <c r="AAM118" s="35"/>
      <c r="AAN118" s="35"/>
      <c r="AAO118" s="35"/>
      <c r="AAP118" s="35"/>
      <c r="AAQ118" s="35"/>
      <c r="AAR118" s="35"/>
      <c r="AAS118" s="35"/>
      <c r="AAT118" s="35"/>
      <c r="AAU118" s="35"/>
      <c r="AAV118" s="35"/>
      <c r="AAW118" s="35"/>
      <c r="AAX118" s="35"/>
      <c r="AAY118" s="35"/>
      <c r="AAZ118" s="35"/>
      <c r="ABA118" s="35"/>
      <c r="ABB118" s="35"/>
      <c r="ABC118" s="35"/>
      <c r="ABD118" s="35"/>
      <c r="ABE118" s="35"/>
      <c r="ABF118" s="35"/>
      <c r="ABG118" s="35"/>
      <c r="ABH118" s="35"/>
      <c r="ABI118" s="35"/>
      <c r="ABJ118" s="35"/>
      <c r="ABK118" s="35"/>
      <c r="ABL118" s="35"/>
      <c r="ABM118" s="35"/>
      <c r="ABN118" s="35"/>
      <c r="ABO118" s="35"/>
      <c r="ABP118" s="35"/>
      <c r="ABQ118" s="35"/>
      <c r="ABR118" s="35"/>
      <c r="ABS118" s="35"/>
      <c r="ABT118" s="35"/>
      <c r="ABU118" s="35"/>
      <c r="ABV118" s="35"/>
      <c r="ABW118" s="35"/>
      <c r="ABX118" s="35"/>
      <c r="ABY118" s="35"/>
      <c r="ABZ118" s="35"/>
      <c r="ACA118" s="35"/>
      <c r="ACB118" s="35"/>
      <c r="ACC118" s="35"/>
      <c r="ACD118" s="35"/>
      <c r="ACE118" s="35"/>
      <c r="ACF118" s="35"/>
      <c r="ACG118" s="35"/>
      <c r="ACH118" s="35"/>
      <c r="ACI118" s="35"/>
      <c r="ACJ118" s="35"/>
      <c r="ACK118" s="35"/>
      <c r="ACL118" s="35"/>
      <c r="ACM118" s="35"/>
      <c r="ACN118" s="35"/>
      <c r="ACO118" s="35"/>
      <c r="ACP118" s="35"/>
      <c r="ACQ118" s="35"/>
      <c r="ACR118" s="35"/>
      <c r="ACS118" s="35"/>
      <c r="ACT118" s="35"/>
      <c r="ACU118" s="35"/>
      <c r="ACV118" s="35"/>
      <c r="ACW118" s="35"/>
      <c r="ACX118" s="35"/>
      <c r="ACY118" s="35"/>
      <c r="ACZ118" s="35"/>
      <c r="ADA118" s="35"/>
      <c r="ADB118" s="35"/>
      <c r="ADC118" s="35"/>
      <c r="ADD118" s="35"/>
      <c r="ADE118" s="35"/>
      <c r="ADF118" s="35"/>
      <c r="ADG118" s="35"/>
      <c r="ADH118" s="35"/>
      <c r="ADI118" s="35"/>
      <c r="ADJ118" s="35"/>
      <c r="ADK118" s="35"/>
      <c r="ADL118" s="35"/>
      <c r="ADM118" s="35"/>
      <c r="ADN118" s="35"/>
      <c r="ADO118" s="35"/>
      <c r="ADP118" s="35"/>
      <c r="ADQ118" s="35"/>
      <c r="ADR118" s="35"/>
      <c r="ADS118" s="35"/>
      <c r="ADT118" s="35"/>
      <c r="ADU118" s="35"/>
      <c r="ADV118" s="35"/>
      <c r="ADW118" s="35"/>
      <c r="ADX118" s="35"/>
      <c r="ADY118" s="35"/>
      <c r="ADZ118" s="35"/>
      <c r="AEA118" s="35"/>
      <c r="AEB118" s="35"/>
      <c r="AEC118" s="35"/>
      <c r="AED118" s="35"/>
      <c r="AEE118" s="35"/>
      <c r="AEF118" s="35"/>
      <c r="AEG118" s="35"/>
      <c r="AEH118" s="35"/>
      <c r="AEI118" s="35"/>
      <c r="AEJ118" s="35"/>
      <c r="AEK118" s="35"/>
      <c r="AEL118" s="35"/>
      <c r="AEM118" s="35"/>
      <c r="AEN118" s="35"/>
      <c r="AEO118" s="35"/>
      <c r="AEP118" s="35"/>
      <c r="AEQ118" s="35"/>
      <c r="AER118" s="35"/>
      <c r="AES118" s="35"/>
      <c r="AET118" s="35"/>
      <c r="AEU118" s="35"/>
      <c r="AEV118" s="35"/>
      <c r="AEW118" s="35"/>
      <c r="AEX118" s="35"/>
      <c r="AEY118" s="35"/>
      <c r="AEZ118" s="35"/>
      <c r="AFA118" s="35"/>
      <c r="AFB118" s="35"/>
      <c r="AFC118" s="35"/>
      <c r="AFD118" s="35"/>
      <c r="AFE118" s="35"/>
      <c r="AFF118" s="35"/>
      <c r="AFG118" s="35"/>
      <c r="AFH118" s="35"/>
      <c r="AFI118" s="35"/>
      <c r="AFJ118" s="35"/>
      <c r="AFK118" s="35"/>
      <c r="AFL118" s="35"/>
      <c r="AFM118" s="35"/>
      <c r="AFN118" s="35"/>
      <c r="AFO118" s="35"/>
      <c r="AFP118" s="35"/>
      <c r="AFQ118" s="35"/>
      <c r="AFR118" s="35"/>
      <c r="AFS118" s="35"/>
      <c r="AFT118" s="35"/>
      <c r="AFU118" s="35"/>
      <c r="AFV118" s="35"/>
      <c r="AFW118" s="35"/>
      <c r="AFX118" s="35"/>
      <c r="AFY118" s="35"/>
      <c r="AFZ118" s="35"/>
      <c r="AGA118" s="35"/>
      <c r="AGB118" s="35"/>
      <c r="AGC118" s="35"/>
      <c r="AGD118" s="35"/>
      <c r="AGE118" s="35"/>
      <c r="AGF118" s="35"/>
      <c r="AGG118" s="35"/>
      <c r="AGH118" s="35"/>
      <c r="AGI118" s="35"/>
      <c r="AGJ118" s="35"/>
      <c r="AGK118" s="35"/>
      <c r="AGL118" s="35"/>
      <c r="AGM118" s="35"/>
      <c r="AGN118" s="35"/>
      <c r="AGO118" s="35"/>
      <c r="AGP118" s="35"/>
      <c r="AGQ118" s="35"/>
      <c r="AGR118" s="35"/>
      <c r="AGS118" s="35"/>
      <c r="AGT118" s="35"/>
      <c r="AGU118" s="35"/>
      <c r="AGV118" s="35"/>
      <c r="AGW118" s="35"/>
      <c r="AGX118" s="35"/>
      <c r="AGY118" s="35"/>
      <c r="AGZ118" s="35"/>
      <c r="AHA118" s="35"/>
      <c r="AHB118" s="35"/>
      <c r="AHC118" s="35"/>
      <c r="AHD118" s="35"/>
      <c r="AHE118" s="35"/>
      <c r="AHF118" s="35"/>
      <c r="AHG118" s="35"/>
      <c r="AHH118" s="35"/>
      <c r="AHI118" s="35"/>
      <c r="AHJ118" s="35"/>
      <c r="AHK118" s="35"/>
      <c r="AHL118" s="35"/>
      <c r="AHM118" s="35"/>
      <c r="AHN118" s="35"/>
      <c r="AHO118" s="35"/>
      <c r="AHP118" s="35"/>
      <c r="AHQ118" s="35"/>
      <c r="AHR118" s="35"/>
      <c r="AHS118" s="35"/>
      <c r="AHT118" s="35"/>
      <c r="AHU118" s="35"/>
      <c r="AHV118" s="35"/>
      <c r="AHW118" s="35"/>
      <c r="AHX118" s="35"/>
      <c r="AHY118" s="35"/>
      <c r="AHZ118" s="35"/>
      <c r="AIA118" s="35"/>
      <c r="AIB118" s="35"/>
      <c r="AIC118" s="35"/>
      <c r="AID118" s="35"/>
      <c r="AIE118" s="35"/>
      <c r="AIF118" s="35"/>
      <c r="AIG118" s="35"/>
      <c r="AIH118" s="35"/>
      <c r="AII118" s="35"/>
      <c r="AIJ118" s="35"/>
      <c r="AIK118" s="35"/>
      <c r="AIL118" s="35"/>
      <c r="AIM118" s="35"/>
      <c r="AIN118" s="35"/>
      <c r="AIO118" s="35"/>
      <c r="AIP118" s="35"/>
      <c r="AIQ118" s="35"/>
      <c r="AIR118" s="35"/>
      <c r="AIS118" s="35"/>
      <c r="AIT118" s="35"/>
      <c r="AIU118" s="35"/>
      <c r="AIV118" s="35"/>
      <c r="AIW118" s="35"/>
      <c r="AIX118" s="35"/>
      <c r="AIY118" s="35"/>
      <c r="AIZ118" s="35"/>
      <c r="AJA118" s="35"/>
      <c r="AJB118" s="35"/>
      <c r="AJC118" s="35"/>
      <c r="AJD118" s="35"/>
      <c r="AJE118" s="35"/>
      <c r="AJF118" s="35"/>
      <c r="AJG118" s="35"/>
      <c r="AJH118" s="35"/>
      <c r="AJI118" s="35"/>
      <c r="AJJ118" s="35"/>
      <c r="AJK118" s="35"/>
      <c r="AJL118" s="35"/>
      <c r="AJM118" s="35"/>
      <c r="AJN118" s="35"/>
      <c r="AJO118" s="35"/>
      <c r="AJP118" s="35"/>
      <c r="AJQ118" s="35"/>
      <c r="AJR118" s="35"/>
      <c r="AJS118" s="35"/>
      <c r="AJT118" s="35"/>
      <c r="AJU118" s="35"/>
      <c r="AJV118" s="35"/>
      <c r="AJW118" s="35"/>
      <c r="AJX118" s="35"/>
      <c r="AJY118" s="35"/>
      <c r="AJZ118" s="35"/>
      <c r="AKA118" s="35"/>
      <c r="AKB118" s="35"/>
      <c r="AKC118" s="35"/>
      <c r="AKD118" s="35"/>
      <c r="AKE118" s="35"/>
      <c r="AKF118" s="35"/>
      <c r="AKG118" s="35"/>
      <c r="AKH118" s="35"/>
      <c r="AKI118" s="35"/>
      <c r="AKJ118" s="35"/>
      <c r="AKK118" s="35"/>
      <c r="AKL118" s="35"/>
      <c r="AKM118" s="35"/>
      <c r="AKN118" s="35"/>
      <c r="AKO118" s="35"/>
      <c r="AKP118" s="35"/>
      <c r="AKQ118" s="35"/>
      <c r="AKR118" s="35"/>
      <c r="AKS118" s="35"/>
      <c r="AKT118" s="35"/>
      <c r="AKU118" s="35"/>
      <c r="AKV118" s="35"/>
      <c r="AKW118" s="35"/>
      <c r="AKX118" s="35"/>
      <c r="AKY118" s="35"/>
      <c r="AKZ118" s="35"/>
      <c r="ALA118" s="35"/>
      <c r="ALB118" s="35"/>
      <c r="ALC118" s="35"/>
      <c r="ALD118" s="35"/>
      <c r="ALE118" s="35"/>
      <c r="ALF118" s="35"/>
      <c r="ALG118" s="35"/>
      <c r="ALH118" s="35"/>
      <c r="ALI118" s="35"/>
      <c r="ALJ118" s="35"/>
      <c r="ALK118" s="35"/>
      <c r="ALL118" s="35"/>
      <c r="ALM118" s="35"/>
      <c r="ALN118" s="35"/>
      <c r="ALO118" s="35"/>
      <c r="ALP118" s="35"/>
      <c r="ALQ118" s="35"/>
      <c r="ALR118" s="35"/>
      <c r="ALS118" s="35"/>
      <c r="ALT118" s="35"/>
      <c r="ALU118" s="35"/>
      <c r="ALV118" s="35"/>
      <c r="ALW118" s="35"/>
      <c r="ALX118" s="35"/>
      <c r="ALY118" s="35"/>
      <c r="ALZ118" s="35"/>
      <c r="AMA118" s="35"/>
      <c r="AMB118" s="35"/>
      <c r="AMC118" s="35"/>
      <c r="AMD118" s="35"/>
      <c r="AME118" s="35"/>
      <c r="AMF118" s="35"/>
      <c r="AMG118" s="35"/>
      <c r="AMH118" s="35"/>
      <c r="AMI118" s="35"/>
      <c r="AMJ118" s="35"/>
      <c r="AMK118" s="35"/>
      <c r="AML118" s="35"/>
      <c r="AMM118" s="35"/>
      <c r="AMN118" s="35"/>
      <c r="AMO118" s="35"/>
      <c r="AMP118" s="35"/>
      <c r="AMQ118" s="35"/>
      <c r="AMR118" s="35"/>
      <c r="AMS118" s="35"/>
      <c r="AMT118" s="35"/>
      <c r="AMU118" s="35"/>
      <c r="AMV118" s="35"/>
      <c r="AMW118" s="35"/>
      <c r="AMX118" s="35"/>
      <c r="AMY118" s="35"/>
      <c r="AMZ118" s="35"/>
      <c r="ANA118" s="35"/>
      <c r="ANB118" s="35"/>
      <c r="ANC118" s="35"/>
      <c r="AND118" s="35"/>
      <c r="ANE118" s="35"/>
      <c r="ANF118" s="35"/>
      <c r="ANG118" s="35"/>
      <c r="ANH118" s="35"/>
      <c r="ANI118" s="35"/>
      <c r="ANJ118" s="35"/>
      <c r="ANK118" s="35"/>
      <c r="ANL118" s="35"/>
      <c r="ANM118" s="35"/>
      <c r="ANN118" s="35"/>
      <c r="ANO118" s="35"/>
      <c r="ANP118" s="35"/>
      <c r="ANQ118" s="35"/>
      <c r="ANR118" s="35"/>
      <c r="ANS118" s="35"/>
      <c r="ANT118" s="35"/>
      <c r="ANU118" s="35"/>
      <c r="ANV118" s="35"/>
      <c r="ANW118" s="35"/>
      <c r="ANX118" s="35"/>
      <c r="ANY118" s="35"/>
      <c r="ANZ118" s="35"/>
      <c r="AOA118" s="35"/>
      <c r="AOB118" s="35"/>
      <c r="AOC118" s="35"/>
      <c r="AOD118" s="35"/>
      <c r="AOE118" s="35"/>
      <c r="AOF118" s="35"/>
      <c r="AOG118" s="35"/>
      <c r="AOH118" s="35"/>
      <c r="AOI118" s="35"/>
      <c r="AOJ118" s="35"/>
      <c r="AOK118" s="35"/>
      <c r="AOL118" s="35"/>
      <c r="AOM118" s="35"/>
      <c r="AON118" s="35"/>
      <c r="AOO118" s="35"/>
      <c r="AOP118" s="35"/>
      <c r="AOQ118" s="35"/>
      <c r="AOR118" s="35"/>
      <c r="AOS118" s="35"/>
      <c r="AOT118" s="35"/>
      <c r="AOU118" s="35"/>
      <c r="AOV118" s="35"/>
      <c r="AOW118" s="35"/>
      <c r="AOX118" s="35"/>
      <c r="AOY118" s="35"/>
      <c r="AOZ118" s="35"/>
      <c r="APA118" s="35"/>
      <c r="APB118" s="35"/>
      <c r="APC118" s="35"/>
      <c r="APD118" s="35"/>
      <c r="APE118" s="35"/>
      <c r="APF118" s="35"/>
      <c r="APG118" s="35"/>
      <c r="APH118" s="35"/>
      <c r="API118" s="35"/>
      <c r="APJ118" s="35"/>
      <c r="APK118" s="35"/>
      <c r="APL118" s="35"/>
      <c r="APM118" s="35"/>
      <c r="APN118" s="35"/>
      <c r="APO118" s="35"/>
      <c r="APP118" s="35"/>
      <c r="APQ118" s="35"/>
      <c r="APR118" s="35"/>
      <c r="APS118" s="35"/>
      <c r="APT118" s="35"/>
      <c r="APU118" s="35"/>
      <c r="APV118" s="35"/>
      <c r="APW118" s="35"/>
      <c r="APX118" s="35"/>
      <c r="APY118" s="35"/>
      <c r="APZ118" s="35"/>
      <c r="AQA118" s="35"/>
      <c r="AQB118" s="35"/>
      <c r="AQC118" s="35"/>
      <c r="AQD118" s="35"/>
      <c r="AQE118" s="35"/>
      <c r="AQF118" s="35"/>
      <c r="AQG118" s="35"/>
      <c r="AQH118" s="35"/>
      <c r="AQI118" s="35"/>
      <c r="AQJ118" s="35"/>
      <c r="AQK118" s="35"/>
      <c r="AQL118" s="35"/>
      <c r="AQM118" s="35"/>
      <c r="AQN118" s="35"/>
      <c r="AQO118" s="35"/>
      <c r="AQP118" s="35"/>
      <c r="AQQ118" s="35"/>
      <c r="AQR118" s="35"/>
      <c r="AQS118" s="35"/>
      <c r="AQT118" s="35"/>
      <c r="AQU118" s="35"/>
      <c r="AQV118" s="35"/>
      <c r="AQW118" s="35"/>
      <c r="AQX118" s="35"/>
      <c r="AQY118" s="35"/>
      <c r="AQZ118" s="35"/>
      <c r="ARA118" s="35"/>
      <c r="ARB118" s="35"/>
      <c r="ARC118" s="35"/>
      <c r="ARD118" s="35"/>
      <c r="ARE118" s="35"/>
      <c r="ARF118" s="35"/>
      <c r="ARG118" s="35"/>
      <c r="ARH118" s="35"/>
      <c r="ARI118" s="35"/>
      <c r="ARJ118" s="35"/>
      <c r="ARK118" s="35"/>
      <c r="ARL118" s="35"/>
      <c r="ARM118" s="35"/>
      <c r="ARN118" s="35"/>
      <c r="ARO118" s="35"/>
      <c r="ARP118" s="35"/>
      <c r="ARQ118" s="35"/>
      <c r="ARR118" s="35"/>
      <c r="ARS118" s="35"/>
      <c r="ART118" s="35"/>
      <c r="ARU118" s="35"/>
      <c r="ARV118" s="35"/>
      <c r="ARW118" s="35"/>
      <c r="ARX118" s="35"/>
      <c r="ARY118" s="35"/>
      <c r="ARZ118" s="35"/>
      <c r="ASA118" s="35"/>
      <c r="ASB118" s="35"/>
      <c r="ASC118" s="35"/>
      <c r="ASD118" s="35"/>
      <c r="ASE118" s="35"/>
      <c r="ASF118" s="35"/>
      <c r="ASG118" s="35"/>
      <c r="ASH118" s="35"/>
      <c r="ASI118" s="35"/>
      <c r="ASJ118" s="35"/>
      <c r="ASK118" s="35"/>
      <c r="ASL118" s="35"/>
      <c r="ASM118" s="35"/>
      <c r="ASN118" s="35"/>
      <c r="ASO118" s="35"/>
      <c r="ASP118" s="35"/>
      <c r="ASQ118" s="35"/>
      <c r="ASR118" s="35"/>
      <c r="ASS118" s="35"/>
      <c r="AST118" s="35"/>
      <c r="ASU118" s="35"/>
      <c r="ASV118" s="35"/>
      <c r="ASW118" s="35"/>
      <c r="ASX118" s="35"/>
      <c r="ASY118" s="35"/>
      <c r="ASZ118" s="35"/>
      <c r="ATA118" s="35"/>
      <c r="ATB118" s="35"/>
      <c r="ATC118" s="35"/>
      <c r="ATD118" s="35"/>
      <c r="ATE118" s="35"/>
      <c r="ATF118" s="35"/>
      <c r="ATG118" s="35"/>
      <c r="ATH118" s="35"/>
      <c r="ATI118" s="35"/>
      <c r="ATJ118" s="35"/>
      <c r="ATK118" s="35"/>
      <c r="ATL118" s="35"/>
      <c r="ATM118" s="35"/>
      <c r="ATN118" s="35"/>
      <c r="ATO118" s="35"/>
      <c r="ATP118" s="35"/>
      <c r="ATQ118" s="35"/>
      <c r="ATR118" s="35"/>
      <c r="ATS118" s="35"/>
      <c r="ATT118" s="35"/>
      <c r="ATU118" s="35"/>
      <c r="ATV118" s="35"/>
      <c r="ATW118" s="35"/>
      <c r="ATX118" s="35"/>
      <c r="ATY118" s="35"/>
      <c r="ATZ118" s="35"/>
      <c r="AUA118" s="35"/>
      <c r="AUB118" s="35"/>
      <c r="AUC118" s="35"/>
      <c r="AUD118" s="35"/>
      <c r="AUE118" s="35"/>
      <c r="AUF118" s="35"/>
      <c r="AUG118" s="35"/>
      <c r="AUH118" s="35"/>
      <c r="AUI118" s="35"/>
      <c r="AUJ118" s="35"/>
      <c r="AUK118" s="35"/>
      <c r="AUL118" s="35"/>
      <c r="AUM118" s="35"/>
      <c r="AUN118" s="35"/>
      <c r="AUO118" s="35"/>
      <c r="AUP118" s="35"/>
      <c r="AUQ118" s="35"/>
      <c r="AUR118" s="35"/>
      <c r="AUS118" s="35"/>
      <c r="AUT118" s="35"/>
      <c r="AUU118" s="35"/>
      <c r="AUV118" s="35"/>
      <c r="AUW118" s="35"/>
      <c r="AUX118" s="35"/>
      <c r="AUY118" s="35"/>
      <c r="AUZ118" s="35"/>
      <c r="AVA118" s="35"/>
      <c r="AVB118" s="35"/>
      <c r="AVC118" s="35"/>
      <c r="AVD118" s="35"/>
      <c r="AVE118" s="35"/>
      <c r="AVF118" s="35"/>
      <c r="AVG118" s="35"/>
      <c r="AVH118" s="35"/>
      <c r="AVI118" s="35"/>
      <c r="AVJ118" s="35"/>
      <c r="AVK118" s="35"/>
      <c r="AVL118" s="35"/>
      <c r="AVM118" s="35"/>
      <c r="AVN118" s="35"/>
      <c r="AVO118" s="35"/>
      <c r="AVP118" s="35"/>
      <c r="AVQ118" s="35"/>
      <c r="AVR118" s="35"/>
      <c r="AVS118" s="35"/>
      <c r="AVT118" s="35"/>
      <c r="AVU118" s="35"/>
      <c r="AVV118" s="35"/>
      <c r="AVW118" s="35"/>
      <c r="AVX118" s="35"/>
      <c r="AVY118" s="35"/>
      <c r="AVZ118" s="35"/>
      <c r="AWA118" s="35"/>
      <c r="AWB118" s="35"/>
      <c r="AWC118" s="35"/>
      <c r="AWD118" s="35"/>
      <c r="AWE118" s="35"/>
      <c r="AWF118" s="35"/>
      <c r="AWG118" s="35"/>
      <c r="AWH118" s="35"/>
      <c r="AWI118" s="35"/>
      <c r="AWJ118" s="35"/>
      <c r="AWK118" s="35"/>
      <c r="AWL118" s="35"/>
      <c r="AWM118" s="35"/>
      <c r="AWN118" s="35"/>
      <c r="AWO118" s="35"/>
      <c r="AWP118" s="35"/>
      <c r="AWQ118" s="35"/>
      <c r="AWR118" s="35"/>
      <c r="AWS118" s="35"/>
      <c r="AWT118" s="35"/>
      <c r="AWU118" s="35"/>
      <c r="AWV118" s="35"/>
      <c r="AWW118" s="35"/>
      <c r="AWX118" s="35"/>
      <c r="AWY118" s="35"/>
      <c r="AWZ118" s="35"/>
      <c r="AXA118" s="35"/>
      <c r="AXB118" s="35"/>
      <c r="AXC118" s="35"/>
      <c r="AXD118" s="35"/>
      <c r="AXE118" s="35"/>
      <c r="AXF118" s="35"/>
      <c r="AXG118" s="35"/>
      <c r="AXH118" s="35"/>
      <c r="AXI118" s="35"/>
      <c r="AXJ118" s="35"/>
      <c r="AXK118" s="35"/>
      <c r="AXL118" s="35"/>
      <c r="AXM118" s="35"/>
      <c r="AXN118" s="35"/>
      <c r="AXO118" s="35"/>
      <c r="AXP118" s="35"/>
      <c r="AXQ118" s="35"/>
      <c r="AXR118" s="35"/>
      <c r="AXS118" s="35"/>
      <c r="AXT118" s="35"/>
      <c r="AXU118" s="35"/>
      <c r="AXV118" s="35"/>
      <c r="AXW118" s="35"/>
      <c r="AXX118" s="35"/>
      <c r="AXY118" s="35"/>
      <c r="AXZ118" s="35"/>
      <c r="AYA118" s="35"/>
      <c r="AYB118" s="35"/>
      <c r="AYC118" s="35"/>
      <c r="AYD118" s="35"/>
      <c r="AYE118" s="35"/>
      <c r="AYF118" s="35"/>
      <c r="AYG118" s="35"/>
      <c r="AYH118" s="35"/>
      <c r="AYI118" s="35"/>
      <c r="AYJ118" s="35"/>
      <c r="AYK118" s="35"/>
      <c r="AYL118" s="35"/>
      <c r="AYM118" s="35"/>
      <c r="AYN118" s="35"/>
      <c r="AYO118" s="35"/>
      <c r="AYP118" s="35"/>
      <c r="AYQ118" s="35"/>
      <c r="AYR118" s="35"/>
      <c r="AYS118" s="35"/>
      <c r="AYT118" s="35"/>
      <c r="AYU118" s="35"/>
      <c r="AYV118" s="35"/>
      <c r="AYW118" s="35"/>
      <c r="AYX118" s="35"/>
      <c r="AYY118" s="35"/>
      <c r="AYZ118" s="35"/>
      <c r="AZA118" s="35"/>
      <c r="AZB118" s="35"/>
      <c r="AZC118" s="35"/>
      <c r="AZD118" s="35"/>
      <c r="AZE118" s="35"/>
      <c r="AZF118" s="35"/>
      <c r="AZG118" s="35"/>
      <c r="AZH118" s="35"/>
      <c r="AZI118" s="35"/>
      <c r="AZJ118" s="35"/>
      <c r="AZK118" s="35"/>
      <c r="AZL118" s="35"/>
      <c r="AZM118" s="35"/>
      <c r="AZN118" s="35"/>
      <c r="AZO118" s="35"/>
      <c r="AZP118" s="35"/>
      <c r="AZQ118" s="35"/>
      <c r="AZR118" s="35"/>
      <c r="AZS118" s="35"/>
      <c r="AZT118" s="35"/>
      <c r="AZU118" s="35"/>
      <c r="AZV118" s="35"/>
      <c r="AZW118" s="35"/>
      <c r="AZX118" s="35"/>
      <c r="AZY118" s="35"/>
      <c r="AZZ118" s="35"/>
      <c r="BAA118" s="35"/>
      <c r="BAB118" s="35"/>
      <c r="BAC118" s="35"/>
      <c r="BAD118" s="35"/>
      <c r="BAE118" s="35"/>
      <c r="BAF118" s="35"/>
      <c r="BAG118" s="35"/>
      <c r="BAH118" s="35"/>
      <c r="BAI118" s="35"/>
      <c r="BAJ118" s="35"/>
      <c r="BAK118" s="35"/>
      <c r="BAL118" s="35"/>
      <c r="BAM118" s="35"/>
      <c r="BAN118" s="35"/>
      <c r="BAO118" s="35"/>
      <c r="BAP118" s="35"/>
      <c r="BAQ118" s="35"/>
      <c r="BAR118" s="35"/>
      <c r="BAS118" s="35"/>
      <c r="BAT118" s="35"/>
      <c r="BAU118" s="35"/>
      <c r="BAV118" s="35"/>
      <c r="BAW118" s="35"/>
      <c r="BAX118" s="35"/>
      <c r="BAY118" s="35"/>
      <c r="BAZ118" s="35"/>
      <c r="BBA118" s="35"/>
      <c r="BBB118" s="35"/>
      <c r="BBC118" s="35"/>
      <c r="BBD118" s="35"/>
      <c r="BBE118" s="35"/>
      <c r="BBF118" s="35"/>
      <c r="BBG118" s="35"/>
      <c r="BBH118" s="35"/>
      <c r="BBI118" s="35"/>
      <c r="BBJ118" s="35"/>
      <c r="BBK118" s="35"/>
      <c r="BBL118" s="35"/>
      <c r="BBM118" s="35"/>
      <c r="BBN118" s="35"/>
      <c r="BBO118" s="35"/>
      <c r="BBP118" s="35"/>
      <c r="BBQ118" s="35"/>
      <c r="BBR118" s="35"/>
      <c r="BBS118" s="35"/>
      <c r="BBT118" s="35"/>
      <c r="BBU118" s="35"/>
      <c r="BBV118" s="35"/>
      <c r="BBW118" s="35"/>
      <c r="BBX118" s="35"/>
      <c r="BBY118" s="35"/>
      <c r="BBZ118" s="35"/>
      <c r="BCA118" s="35"/>
      <c r="BCB118" s="35"/>
      <c r="BCC118" s="35"/>
      <c r="BCD118" s="35"/>
      <c r="BCE118" s="35"/>
      <c r="BCF118" s="35"/>
      <c r="BCG118" s="35"/>
      <c r="BCH118" s="35"/>
      <c r="BCI118" s="35"/>
      <c r="BCJ118" s="35"/>
      <c r="BCK118" s="35"/>
      <c r="BCL118" s="35"/>
      <c r="BCM118" s="35"/>
      <c r="BCN118" s="35"/>
      <c r="BCO118" s="35"/>
      <c r="BCP118" s="35"/>
      <c r="BCQ118" s="35"/>
      <c r="BCR118" s="35"/>
      <c r="BCS118" s="35"/>
      <c r="BCT118" s="35"/>
      <c r="BCU118" s="35"/>
      <c r="BCV118" s="35"/>
      <c r="BCW118" s="35"/>
      <c r="BCX118" s="35"/>
      <c r="BCY118" s="35"/>
      <c r="BCZ118" s="35"/>
      <c r="BDA118" s="35"/>
      <c r="BDB118" s="35"/>
      <c r="BDC118" s="35"/>
      <c r="BDD118" s="35"/>
      <c r="BDE118" s="35"/>
      <c r="BDF118" s="35"/>
      <c r="BDG118" s="35"/>
      <c r="BDH118" s="35"/>
      <c r="BDI118" s="35"/>
      <c r="BDJ118" s="35"/>
      <c r="BDK118" s="35"/>
      <c r="BDL118" s="35"/>
      <c r="BDM118" s="35"/>
      <c r="BDN118" s="35"/>
      <c r="BDO118" s="35"/>
      <c r="BDP118" s="35"/>
      <c r="BDQ118" s="35"/>
      <c r="BDR118" s="35"/>
      <c r="BDS118" s="35"/>
      <c r="BDT118" s="35"/>
      <c r="BDU118" s="35"/>
      <c r="BDV118" s="35"/>
      <c r="BDW118" s="35"/>
      <c r="BDX118" s="35"/>
      <c r="BDY118" s="35"/>
      <c r="BDZ118" s="35"/>
      <c r="BEA118" s="35"/>
      <c r="BEB118" s="35"/>
      <c r="BEC118" s="35"/>
      <c r="BED118" s="35"/>
      <c r="BEE118" s="35"/>
      <c r="BEF118" s="35"/>
      <c r="BEG118" s="35"/>
      <c r="BEH118" s="35"/>
      <c r="BEI118" s="35"/>
      <c r="BEJ118" s="35"/>
      <c r="BEK118" s="35"/>
      <c r="BEL118" s="35"/>
      <c r="BEM118" s="35"/>
      <c r="BEN118" s="35"/>
      <c r="BEO118" s="35"/>
      <c r="BEP118" s="35"/>
      <c r="BEQ118" s="35"/>
      <c r="BER118" s="35"/>
      <c r="BES118" s="35"/>
      <c r="BET118" s="35"/>
      <c r="BEU118" s="35"/>
      <c r="BEV118" s="35"/>
      <c r="BEW118" s="35"/>
      <c r="BEX118" s="35"/>
      <c r="BEY118" s="35"/>
      <c r="BEZ118" s="35"/>
      <c r="BFA118" s="35"/>
      <c r="BFB118" s="35"/>
      <c r="BFC118" s="35"/>
      <c r="BFD118" s="35"/>
      <c r="BFE118" s="35"/>
      <c r="BFF118" s="35"/>
      <c r="BFG118" s="35"/>
      <c r="BFH118" s="35"/>
      <c r="BFI118" s="35"/>
      <c r="BFJ118" s="35"/>
      <c r="BFK118" s="35"/>
      <c r="BFL118" s="35"/>
      <c r="BFM118" s="35"/>
      <c r="BFN118" s="35"/>
      <c r="BFO118" s="35"/>
      <c r="BFP118" s="35"/>
      <c r="BFQ118" s="35"/>
      <c r="BFR118" s="35"/>
      <c r="BFS118" s="35"/>
      <c r="BFT118" s="35"/>
      <c r="BFU118" s="35"/>
      <c r="BFV118" s="35"/>
      <c r="BFW118" s="35"/>
      <c r="BFX118" s="35"/>
      <c r="BFY118" s="35"/>
      <c r="BFZ118" s="35"/>
      <c r="BGA118" s="35"/>
      <c r="BGB118" s="35"/>
      <c r="BGC118" s="35"/>
      <c r="BGD118" s="35"/>
      <c r="BGE118" s="35"/>
      <c r="BGF118" s="35"/>
      <c r="BGG118" s="35"/>
      <c r="BGH118" s="35"/>
      <c r="BGI118" s="35"/>
      <c r="BGJ118" s="35"/>
      <c r="BGK118" s="35"/>
      <c r="BGL118" s="35"/>
      <c r="BGM118" s="35"/>
      <c r="BGN118" s="35"/>
      <c r="BGO118" s="35"/>
      <c r="BGP118" s="35"/>
      <c r="BGQ118" s="35"/>
      <c r="BGR118" s="35"/>
      <c r="BGS118" s="35"/>
      <c r="BGT118" s="35"/>
      <c r="BGU118" s="35"/>
      <c r="BGV118" s="35"/>
      <c r="BGW118" s="35"/>
      <c r="BGX118" s="35"/>
      <c r="BGY118" s="35"/>
      <c r="BGZ118" s="35"/>
      <c r="BHA118" s="35"/>
      <c r="BHB118" s="35"/>
      <c r="BHC118" s="35"/>
      <c r="BHD118" s="35"/>
      <c r="BHE118" s="35"/>
      <c r="BHF118" s="35"/>
      <c r="BHG118" s="35"/>
      <c r="BHH118" s="35"/>
      <c r="BHI118" s="35"/>
      <c r="BHJ118" s="35"/>
      <c r="BHK118" s="35"/>
      <c r="BHL118" s="35"/>
      <c r="BHM118" s="35"/>
      <c r="BHN118" s="35"/>
      <c r="BHO118" s="35"/>
      <c r="BHP118" s="35"/>
      <c r="BHQ118" s="35"/>
      <c r="BHR118" s="35"/>
      <c r="BHS118" s="35"/>
      <c r="BHT118" s="35"/>
      <c r="BHU118" s="35"/>
      <c r="BHV118" s="35"/>
      <c r="BHW118" s="35"/>
      <c r="BHX118" s="35"/>
      <c r="BHY118" s="35"/>
      <c r="BHZ118" s="35"/>
      <c r="BIA118" s="35"/>
      <c r="BIB118" s="35"/>
      <c r="BIC118" s="35"/>
      <c r="BID118" s="35"/>
      <c r="BIE118" s="35"/>
      <c r="BIF118" s="35"/>
      <c r="BIG118" s="35"/>
      <c r="BIH118" s="35"/>
      <c r="BII118" s="35"/>
      <c r="BIJ118" s="35"/>
      <c r="BIK118" s="35"/>
      <c r="BIL118" s="35"/>
      <c r="BIM118" s="35"/>
      <c r="BIN118" s="35"/>
      <c r="BIO118" s="35"/>
      <c r="BIP118" s="35"/>
      <c r="BIQ118" s="35"/>
      <c r="BIR118" s="35"/>
      <c r="BIS118" s="35"/>
      <c r="BIT118" s="35"/>
      <c r="BIU118" s="35"/>
      <c r="BIV118" s="35"/>
      <c r="BIW118" s="35"/>
      <c r="BIX118" s="35"/>
      <c r="BIY118" s="35"/>
      <c r="BIZ118" s="35"/>
      <c r="BJA118" s="35"/>
      <c r="BJB118" s="35"/>
      <c r="BJC118" s="35"/>
      <c r="BJD118" s="35"/>
      <c r="BJE118" s="35"/>
      <c r="BJF118" s="35"/>
      <c r="BJG118" s="35"/>
      <c r="BJH118" s="35"/>
      <c r="BJI118" s="35"/>
      <c r="BJJ118" s="35"/>
      <c r="BJK118" s="35"/>
      <c r="BJL118" s="35"/>
      <c r="BJM118" s="35"/>
      <c r="BJN118" s="35"/>
      <c r="BJO118" s="35"/>
      <c r="BJP118" s="35"/>
      <c r="BJQ118" s="35"/>
      <c r="BJR118" s="35"/>
      <c r="BJS118" s="35"/>
      <c r="BJT118" s="35"/>
      <c r="BJU118" s="35"/>
      <c r="BJV118" s="35"/>
      <c r="BJW118" s="35"/>
      <c r="BJX118" s="35"/>
      <c r="BJY118" s="35"/>
      <c r="BJZ118" s="35"/>
      <c r="BKA118" s="35"/>
      <c r="BKB118" s="35"/>
      <c r="BKC118" s="35"/>
      <c r="BKD118" s="35"/>
      <c r="BKE118" s="35"/>
      <c r="BKF118" s="35"/>
      <c r="BKG118" s="35"/>
      <c r="BKH118" s="35"/>
      <c r="BKI118" s="35"/>
      <c r="BKJ118" s="35"/>
      <c r="BKK118" s="35"/>
      <c r="BKL118" s="35"/>
      <c r="BKM118" s="35"/>
      <c r="BKN118" s="35"/>
      <c r="BKO118" s="35"/>
      <c r="BKP118" s="35"/>
      <c r="BKQ118" s="35"/>
      <c r="BKR118" s="35"/>
      <c r="BKS118" s="35"/>
      <c r="BKT118" s="35"/>
      <c r="BKU118" s="35"/>
      <c r="BKV118" s="35"/>
      <c r="BKW118" s="35"/>
      <c r="BKX118" s="35"/>
      <c r="BKY118" s="35"/>
      <c r="BKZ118" s="35"/>
      <c r="BLA118" s="35"/>
      <c r="BLB118" s="35"/>
      <c r="BLC118" s="35"/>
      <c r="BLD118" s="35"/>
      <c r="BLE118" s="35"/>
      <c r="BLF118" s="35"/>
      <c r="BLG118" s="35"/>
      <c r="BLH118" s="35"/>
      <c r="BLI118" s="35"/>
      <c r="BLJ118" s="35"/>
      <c r="BLK118" s="35"/>
      <c r="BLL118" s="35"/>
      <c r="BLM118" s="35"/>
      <c r="BLN118" s="35"/>
      <c r="BLO118" s="35"/>
      <c r="BLP118" s="35"/>
      <c r="BLQ118" s="35"/>
      <c r="BLR118" s="35"/>
      <c r="BLS118" s="35"/>
      <c r="BLT118" s="35"/>
      <c r="BLU118" s="35"/>
      <c r="BLV118" s="35"/>
      <c r="BLW118" s="35"/>
      <c r="BLX118" s="35"/>
      <c r="BLY118" s="35"/>
      <c r="BLZ118" s="35"/>
      <c r="BMA118" s="35"/>
      <c r="BMB118" s="35"/>
      <c r="BMC118" s="35"/>
      <c r="BMD118" s="35"/>
      <c r="BME118" s="35"/>
      <c r="BMF118" s="35"/>
      <c r="BMG118" s="35"/>
      <c r="BMH118" s="35"/>
      <c r="BMI118" s="35"/>
      <c r="BMJ118" s="35"/>
      <c r="BMK118" s="35"/>
      <c r="BML118" s="35"/>
      <c r="BMM118" s="35"/>
      <c r="BMN118" s="35"/>
      <c r="BMO118" s="35"/>
      <c r="BMP118" s="35"/>
      <c r="BMQ118" s="35"/>
      <c r="BMR118" s="35"/>
      <c r="BMS118" s="35"/>
      <c r="BMT118" s="35"/>
      <c r="BMU118" s="35"/>
      <c r="BMV118" s="35"/>
      <c r="BMW118" s="35"/>
      <c r="BMX118" s="35"/>
      <c r="BMY118" s="35"/>
      <c r="BMZ118" s="35"/>
      <c r="BNA118" s="35"/>
      <c r="BNB118" s="35"/>
      <c r="BNC118" s="35"/>
      <c r="BND118" s="35"/>
      <c r="BNE118" s="35"/>
      <c r="BNF118" s="35"/>
      <c r="BNG118" s="35"/>
      <c r="BNH118" s="35"/>
      <c r="BNI118" s="35"/>
      <c r="BNJ118" s="35"/>
      <c r="BNK118" s="35"/>
      <c r="BNL118" s="35"/>
      <c r="BNM118" s="35"/>
      <c r="BNN118" s="35"/>
      <c r="BNO118" s="35"/>
      <c r="BNP118" s="35"/>
      <c r="BNQ118" s="35"/>
      <c r="BNR118" s="35"/>
      <c r="BNS118" s="35"/>
      <c r="BNT118" s="35"/>
      <c r="BNU118" s="35"/>
      <c r="BNV118" s="35"/>
      <c r="BNW118" s="35"/>
      <c r="BNX118" s="35"/>
      <c r="BNY118" s="35"/>
      <c r="BNZ118" s="35"/>
      <c r="BOA118" s="35"/>
      <c r="BOB118" s="35"/>
      <c r="BOC118" s="35"/>
      <c r="BOD118" s="35"/>
      <c r="BOE118" s="35"/>
      <c r="BOF118" s="35"/>
      <c r="BOG118" s="35"/>
      <c r="BOH118" s="35"/>
      <c r="BOI118" s="35"/>
      <c r="BOJ118" s="35"/>
      <c r="BOK118" s="35"/>
      <c r="BOL118" s="35"/>
      <c r="BOM118" s="35"/>
      <c r="BON118" s="35"/>
      <c r="BOO118" s="35"/>
      <c r="BOP118" s="35"/>
      <c r="BOQ118" s="35"/>
      <c r="BOR118" s="35"/>
      <c r="BOS118" s="35"/>
      <c r="BOT118" s="35"/>
      <c r="BOU118" s="35"/>
      <c r="BOV118" s="35"/>
      <c r="BOW118" s="35"/>
      <c r="BOX118" s="35"/>
      <c r="BOY118" s="35"/>
      <c r="BOZ118" s="35"/>
      <c r="BPA118" s="35"/>
      <c r="BPB118" s="35"/>
      <c r="BPC118" s="35"/>
      <c r="BPD118" s="35"/>
      <c r="BPE118" s="35"/>
      <c r="BPF118" s="35"/>
      <c r="BPG118" s="35"/>
      <c r="BPH118" s="35"/>
      <c r="BPI118" s="35"/>
      <c r="BPJ118" s="35"/>
      <c r="BPK118" s="35"/>
      <c r="BPL118" s="35"/>
      <c r="BPM118" s="35"/>
      <c r="BPN118" s="35"/>
      <c r="BPO118" s="35"/>
      <c r="BPP118" s="35"/>
      <c r="BPQ118" s="35"/>
      <c r="BPR118" s="35"/>
      <c r="BPS118" s="35"/>
      <c r="BPT118" s="35"/>
      <c r="BPU118" s="35"/>
      <c r="BPV118" s="35"/>
      <c r="BPW118" s="35"/>
      <c r="BPX118" s="35"/>
      <c r="BPY118" s="35"/>
      <c r="BPZ118" s="35"/>
      <c r="BQA118" s="35"/>
      <c r="BQB118" s="35"/>
      <c r="BQC118" s="35"/>
      <c r="BQD118" s="35"/>
      <c r="BQE118" s="35"/>
      <c r="BQF118" s="35"/>
      <c r="BQG118" s="35"/>
      <c r="BQH118" s="35"/>
      <c r="BQI118" s="35"/>
      <c r="BQJ118" s="35"/>
      <c r="BQK118" s="35"/>
      <c r="BQL118" s="35"/>
      <c r="BQM118" s="35"/>
      <c r="BQN118" s="35"/>
      <c r="BQO118" s="35"/>
      <c r="BQP118" s="35"/>
      <c r="BQQ118" s="35"/>
      <c r="BQR118" s="35"/>
      <c r="BQS118" s="35"/>
      <c r="BQT118" s="35"/>
      <c r="BQU118" s="35"/>
      <c r="BQV118" s="35"/>
      <c r="BQW118" s="35"/>
      <c r="BQX118" s="35"/>
      <c r="BQY118" s="35"/>
      <c r="BQZ118" s="35"/>
      <c r="BRA118" s="35"/>
      <c r="BRB118" s="35"/>
      <c r="BRC118" s="35"/>
      <c r="BRD118" s="35"/>
      <c r="BRE118" s="35"/>
      <c r="BRF118" s="35"/>
      <c r="BRG118" s="35"/>
      <c r="BRH118" s="35"/>
      <c r="BRI118" s="35"/>
      <c r="BRJ118" s="35"/>
      <c r="BRK118" s="35"/>
      <c r="BRL118" s="35"/>
      <c r="BRM118" s="35"/>
      <c r="BRN118" s="35"/>
      <c r="BRO118" s="35"/>
      <c r="BRP118" s="35"/>
      <c r="BRQ118" s="35"/>
      <c r="BRR118" s="35"/>
      <c r="BRS118" s="35"/>
      <c r="BRT118" s="35"/>
      <c r="BRU118" s="35"/>
      <c r="BRV118" s="35"/>
      <c r="BRW118" s="35"/>
      <c r="BRX118" s="35"/>
      <c r="BRY118" s="35"/>
      <c r="BRZ118" s="35"/>
      <c r="BSA118" s="35"/>
      <c r="BSB118" s="35"/>
      <c r="BSC118" s="35"/>
      <c r="BSD118" s="35"/>
      <c r="BSE118" s="35"/>
      <c r="BSF118" s="35"/>
      <c r="BSG118" s="35"/>
      <c r="BSH118" s="35"/>
      <c r="BSI118" s="35"/>
      <c r="BSJ118" s="35"/>
      <c r="BSK118" s="35"/>
      <c r="BSL118" s="35"/>
      <c r="BSM118" s="35"/>
      <c r="BSN118" s="35"/>
      <c r="BSO118" s="35"/>
      <c r="BSP118" s="35"/>
      <c r="BSQ118" s="35"/>
      <c r="BSR118" s="35"/>
      <c r="BSS118" s="35"/>
      <c r="BST118" s="35"/>
      <c r="BSU118" s="35"/>
      <c r="BSV118" s="35"/>
      <c r="BSW118" s="35"/>
      <c r="BSX118" s="35"/>
      <c r="BSY118" s="35"/>
      <c r="BSZ118" s="35"/>
      <c r="BTA118" s="35"/>
      <c r="BTB118" s="35"/>
      <c r="BTC118" s="35"/>
      <c r="BTD118" s="35"/>
      <c r="BTE118" s="35"/>
      <c r="BTF118" s="35"/>
      <c r="BTG118" s="35"/>
      <c r="BTH118" s="35"/>
      <c r="BTI118" s="35"/>
      <c r="BTJ118" s="35"/>
      <c r="BTK118" s="35"/>
      <c r="BTL118" s="35"/>
      <c r="BTM118" s="35"/>
      <c r="BTN118" s="35"/>
      <c r="BTO118" s="35"/>
      <c r="BTP118" s="35"/>
      <c r="BTQ118" s="35"/>
      <c r="BTR118" s="35"/>
      <c r="BTS118" s="35"/>
      <c r="BTT118" s="35"/>
      <c r="BTU118" s="35"/>
      <c r="BTV118" s="35"/>
      <c r="BTW118" s="35"/>
      <c r="BTX118" s="35"/>
      <c r="BTY118" s="35"/>
      <c r="BTZ118" s="35"/>
      <c r="BUA118" s="35"/>
      <c r="BUB118" s="35"/>
      <c r="BUC118" s="35"/>
      <c r="BUD118" s="35"/>
      <c r="BUE118" s="35"/>
      <c r="BUF118" s="35"/>
      <c r="BUG118" s="35"/>
      <c r="BUH118" s="35"/>
      <c r="BUI118" s="35"/>
      <c r="BUJ118" s="35"/>
      <c r="BUK118" s="35"/>
      <c r="BUL118" s="35"/>
      <c r="BUM118" s="35"/>
      <c r="BUN118" s="35"/>
      <c r="BUO118" s="35"/>
      <c r="BUP118" s="35"/>
      <c r="BUQ118" s="35"/>
      <c r="BUR118" s="35"/>
      <c r="BUS118" s="35"/>
      <c r="BUT118" s="35"/>
      <c r="BUU118" s="35"/>
      <c r="BUV118" s="35"/>
      <c r="BUW118" s="35"/>
      <c r="BUX118" s="35"/>
      <c r="BUY118" s="35"/>
      <c r="BUZ118" s="35"/>
      <c r="BVA118" s="35"/>
      <c r="BVB118" s="35"/>
      <c r="BVC118" s="35"/>
      <c r="BVD118" s="35"/>
      <c r="BVE118" s="35"/>
      <c r="BVF118" s="35"/>
      <c r="BVG118" s="35"/>
      <c r="BVH118" s="35"/>
      <c r="BVI118" s="35"/>
      <c r="BVJ118" s="35"/>
      <c r="BVK118" s="35"/>
      <c r="BVL118" s="35"/>
      <c r="BVM118" s="35"/>
      <c r="BVN118" s="35"/>
      <c r="BVO118" s="35"/>
      <c r="BVP118" s="35"/>
      <c r="BVQ118" s="35"/>
      <c r="BVR118" s="35"/>
      <c r="BVS118" s="35"/>
      <c r="BVT118" s="35"/>
      <c r="BVU118" s="35"/>
      <c r="BVV118" s="35"/>
      <c r="BVW118" s="35"/>
      <c r="BVX118" s="35"/>
      <c r="BVY118" s="35"/>
      <c r="BVZ118" s="35"/>
      <c r="BWA118" s="35"/>
      <c r="BWB118" s="35"/>
      <c r="BWC118" s="35"/>
      <c r="BWD118" s="35"/>
      <c r="BWE118" s="35"/>
      <c r="BWF118" s="35"/>
      <c r="BWG118" s="35"/>
      <c r="BWH118" s="35"/>
      <c r="BWI118" s="35"/>
      <c r="BWJ118" s="35"/>
      <c r="BWK118" s="35"/>
      <c r="BWL118" s="35"/>
      <c r="BWM118" s="35"/>
      <c r="BWN118" s="35"/>
      <c r="BWO118" s="35"/>
      <c r="BWP118" s="35"/>
      <c r="BWQ118" s="35"/>
      <c r="BWR118" s="35"/>
      <c r="BWS118" s="35"/>
      <c r="BWT118" s="35"/>
      <c r="BWU118" s="35"/>
      <c r="BWV118" s="35"/>
      <c r="BWW118" s="35"/>
      <c r="BWX118" s="35"/>
      <c r="BWY118" s="35"/>
      <c r="BWZ118" s="35"/>
      <c r="BXA118" s="35"/>
      <c r="BXB118" s="35"/>
      <c r="BXC118" s="35"/>
      <c r="BXD118" s="35"/>
      <c r="BXE118" s="35"/>
      <c r="BXF118" s="35"/>
      <c r="BXG118" s="35"/>
      <c r="BXH118" s="35"/>
      <c r="BXI118" s="35"/>
      <c r="BXJ118" s="35"/>
      <c r="BXK118" s="35"/>
      <c r="BXL118" s="35"/>
      <c r="BXM118" s="35"/>
      <c r="BXN118" s="35"/>
      <c r="BXO118" s="35"/>
      <c r="BXP118" s="35"/>
      <c r="BXQ118" s="35"/>
      <c r="BXR118" s="35"/>
      <c r="BXS118" s="35"/>
      <c r="BXT118" s="35"/>
      <c r="BXU118" s="35"/>
      <c r="BXV118" s="35"/>
      <c r="BXW118" s="35"/>
      <c r="BXX118" s="35"/>
      <c r="BXY118" s="35"/>
      <c r="BXZ118" s="35"/>
      <c r="BYA118" s="35"/>
      <c r="BYB118" s="35"/>
      <c r="BYC118" s="35"/>
      <c r="BYD118" s="35"/>
      <c r="BYE118" s="35"/>
      <c r="BYF118" s="35"/>
      <c r="BYG118" s="35"/>
      <c r="BYH118" s="35"/>
      <c r="BYI118" s="35"/>
      <c r="BYJ118" s="35"/>
      <c r="BYK118" s="35"/>
      <c r="BYL118" s="35"/>
      <c r="BYM118" s="35"/>
      <c r="BYN118" s="35"/>
      <c r="BYO118" s="35"/>
      <c r="BYP118" s="35"/>
      <c r="BYQ118" s="35"/>
      <c r="BYR118" s="35"/>
      <c r="BYS118" s="35"/>
      <c r="BYT118" s="35"/>
      <c r="BYU118" s="35"/>
      <c r="BYV118" s="35"/>
      <c r="BYW118" s="35"/>
      <c r="BYX118" s="35"/>
      <c r="BYY118" s="35"/>
      <c r="BYZ118" s="35"/>
      <c r="BZA118" s="35"/>
      <c r="BZB118" s="35"/>
      <c r="BZC118" s="35"/>
      <c r="BZD118" s="35"/>
      <c r="BZE118" s="35"/>
      <c r="BZF118" s="35"/>
      <c r="BZG118" s="35"/>
      <c r="BZH118" s="35"/>
      <c r="BZI118" s="35"/>
      <c r="BZJ118" s="35"/>
      <c r="BZK118" s="35"/>
      <c r="BZL118" s="35"/>
      <c r="BZM118" s="35"/>
      <c r="BZN118" s="35"/>
      <c r="BZO118" s="35"/>
      <c r="BZP118" s="35"/>
      <c r="BZQ118" s="35"/>
      <c r="BZR118" s="35"/>
      <c r="BZS118" s="35"/>
      <c r="BZT118" s="35"/>
      <c r="BZU118" s="35"/>
      <c r="BZV118" s="35"/>
      <c r="BZW118" s="35"/>
      <c r="BZX118" s="35"/>
      <c r="BZY118" s="35"/>
      <c r="BZZ118" s="35"/>
      <c r="CAA118" s="35"/>
      <c r="CAB118" s="35"/>
      <c r="CAC118" s="35"/>
      <c r="CAD118" s="35"/>
      <c r="CAE118" s="35"/>
      <c r="CAF118" s="35"/>
      <c r="CAG118" s="35"/>
      <c r="CAH118" s="35"/>
      <c r="CAI118" s="35"/>
      <c r="CAJ118" s="35"/>
      <c r="CAK118" s="35"/>
      <c r="CAL118" s="35"/>
      <c r="CAM118" s="35"/>
      <c r="CAN118" s="35"/>
      <c r="CAO118" s="35"/>
      <c r="CAP118" s="35"/>
      <c r="CAQ118" s="35"/>
      <c r="CAR118" s="35"/>
      <c r="CAS118" s="35"/>
      <c r="CAT118" s="35"/>
      <c r="CAU118" s="35"/>
      <c r="CAV118" s="35"/>
      <c r="CAW118" s="35"/>
      <c r="CAX118" s="35"/>
      <c r="CAY118" s="35"/>
      <c r="CAZ118" s="35"/>
      <c r="CBA118" s="35"/>
      <c r="CBB118" s="35"/>
      <c r="CBC118" s="35"/>
      <c r="CBD118" s="35"/>
      <c r="CBE118" s="35"/>
      <c r="CBF118" s="35"/>
      <c r="CBG118" s="35"/>
      <c r="CBH118" s="35"/>
      <c r="CBI118" s="35"/>
      <c r="CBJ118" s="35"/>
      <c r="CBK118" s="35"/>
      <c r="CBL118" s="35"/>
      <c r="CBM118" s="35"/>
      <c r="CBN118" s="35"/>
      <c r="CBO118" s="35"/>
      <c r="CBP118" s="35"/>
      <c r="CBQ118" s="35"/>
      <c r="CBR118" s="35"/>
      <c r="CBS118" s="35"/>
      <c r="CBT118" s="35"/>
      <c r="CBU118" s="35"/>
      <c r="CBV118" s="35"/>
      <c r="CBW118" s="35"/>
      <c r="CBX118" s="35"/>
      <c r="CBY118" s="35"/>
      <c r="CBZ118" s="35"/>
      <c r="CCA118" s="35"/>
      <c r="CCB118" s="35"/>
      <c r="CCC118" s="35"/>
      <c r="CCD118" s="35"/>
      <c r="CCE118" s="35"/>
      <c r="CCF118" s="35"/>
      <c r="CCG118" s="35"/>
      <c r="CCH118" s="35"/>
      <c r="CCI118" s="35"/>
      <c r="CCJ118" s="35"/>
      <c r="CCK118" s="35"/>
      <c r="CCL118" s="35"/>
      <c r="CCM118" s="35"/>
      <c r="CCN118" s="35"/>
      <c r="CCO118" s="35"/>
      <c r="CCP118" s="35"/>
      <c r="CCQ118" s="35"/>
      <c r="CCR118" s="35"/>
      <c r="CCS118" s="35"/>
      <c r="CCT118" s="35"/>
      <c r="CCU118" s="35"/>
      <c r="CCV118" s="35"/>
      <c r="CCW118" s="35"/>
      <c r="CCX118" s="35"/>
      <c r="CCY118" s="35"/>
      <c r="CCZ118" s="35"/>
      <c r="CDA118" s="35"/>
      <c r="CDB118" s="35"/>
      <c r="CDC118" s="35"/>
      <c r="CDD118" s="35"/>
      <c r="CDE118" s="35"/>
      <c r="CDF118" s="35"/>
      <c r="CDG118" s="35"/>
      <c r="CDH118" s="35"/>
      <c r="CDI118" s="35"/>
      <c r="CDJ118" s="35"/>
      <c r="CDK118" s="35"/>
      <c r="CDL118" s="35"/>
      <c r="CDM118" s="35"/>
      <c r="CDN118" s="35"/>
      <c r="CDO118" s="35"/>
      <c r="CDP118" s="35"/>
      <c r="CDQ118" s="35"/>
      <c r="CDR118" s="35"/>
      <c r="CDS118" s="35"/>
      <c r="CDT118" s="35"/>
      <c r="CDU118" s="35"/>
      <c r="CDV118" s="35"/>
      <c r="CDW118" s="35"/>
      <c r="CDX118" s="35"/>
      <c r="CDY118" s="35"/>
      <c r="CDZ118" s="35"/>
      <c r="CEA118" s="35"/>
      <c r="CEB118" s="35"/>
      <c r="CEC118" s="35"/>
      <c r="CED118" s="35"/>
      <c r="CEE118" s="35"/>
      <c r="CEF118" s="35"/>
      <c r="CEG118" s="35"/>
      <c r="CEH118" s="35"/>
      <c r="CEI118" s="35"/>
      <c r="CEJ118" s="35"/>
      <c r="CEK118" s="35"/>
      <c r="CEL118" s="35"/>
      <c r="CEM118" s="35"/>
      <c r="CEN118" s="35"/>
      <c r="CEO118" s="35"/>
      <c r="CEP118" s="35"/>
      <c r="CEQ118" s="35"/>
      <c r="CER118" s="35"/>
      <c r="CES118" s="35"/>
      <c r="CET118" s="35"/>
      <c r="CEU118" s="35"/>
      <c r="CEV118" s="35"/>
      <c r="CEW118" s="35"/>
      <c r="CEX118" s="35"/>
      <c r="CEY118" s="35"/>
      <c r="CEZ118" s="35"/>
      <c r="CFA118" s="35"/>
      <c r="CFB118" s="35"/>
      <c r="CFC118" s="35"/>
      <c r="CFD118" s="35"/>
      <c r="CFE118" s="35"/>
      <c r="CFF118" s="35"/>
      <c r="CFG118" s="35"/>
      <c r="CFH118" s="35"/>
      <c r="CFI118" s="35"/>
      <c r="CFJ118" s="35"/>
      <c r="CFK118" s="35"/>
      <c r="CFL118" s="35"/>
      <c r="CFM118" s="35"/>
      <c r="CFN118" s="35"/>
      <c r="CFO118" s="35"/>
      <c r="CFP118" s="35"/>
      <c r="CFQ118" s="35"/>
      <c r="CFR118" s="35"/>
      <c r="CFS118" s="35"/>
      <c r="CFT118" s="35"/>
      <c r="CFU118" s="35"/>
      <c r="CFV118" s="35"/>
      <c r="CFW118" s="35"/>
      <c r="CFX118" s="35"/>
      <c r="CFY118" s="35"/>
      <c r="CFZ118" s="35"/>
      <c r="CGA118" s="35"/>
      <c r="CGB118" s="35"/>
      <c r="CGC118" s="35"/>
      <c r="CGD118" s="35"/>
      <c r="CGE118" s="35"/>
      <c r="CGF118" s="35"/>
      <c r="CGG118" s="35"/>
      <c r="CGH118" s="35"/>
      <c r="CGI118" s="35"/>
      <c r="CGJ118" s="35"/>
      <c r="CGK118" s="35"/>
      <c r="CGL118" s="35"/>
      <c r="CGM118" s="35"/>
      <c r="CGN118" s="35"/>
      <c r="CGO118" s="35"/>
      <c r="CGP118" s="35"/>
      <c r="CGQ118" s="35"/>
      <c r="CGR118" s="35"/>
      <c r="CGS118" s="35"/>
      <c r="CGT118" s="35"/>
      <c r="CGU118" s="35"/>
      <c r="CGV118" s="35"/>
      <c r="CGW118" s="35"/>
      <c r="CGX118" s="35"/>
      <c r="CGY118" s="35"/>
      <c r="CGZ118" s="35"/>
      <c r="CHA118" s="35"/>
      <c r="CHB118" s="35"/>
      <c r="CHC118" s="35"/>
      <c r="CHD118" s="35"/>
      <c r="CHE118" s="35"/>
      <c r="CHF118" s="35"/>
      <c r="CHG118" s="35"/>
      <c r="CHH118" s="35"/>
      <c r="CHI118" s="35"/>
      <c r="CHJ118" s="35"/>
      <c r="CHK118" s="35"/>
      <c r="CHL118" s="35"/>
      <c r="CHM118" s="35"/>
      <c r="CHN118" s="35"/>
      <c r="CHO118" s="35"/>
      <c r="CHP118" s="35"/>
      <c r="CHQ118" s="35"/>
      <c r="CHR118" s="35"/>
      <c r="CHS118" s="35"/>
      <c r="CHT118" s="35"/>
      <c r="CHU118" s="35"/>
      <c r="CHV118" s="35"/>
      <c r="CHW118" s="35"/>
      <c r="CHX118" s="35"/>
      <c r="CHY118" s="35"/>
      <c r="CHZ118" s="35"/>
      <c r="CIA118" s="35"/>
      <c r="CIB118" s="35"/>
      <c r="CIC118" s="35"/>
      <c r="CID118" s="35"/>
      <c r="CIE118" s="35"/>
      <c r="CIF118" s="35"/>
      <c r="CIG118" s="35"/>
      <c r="CIH118" s="35"/>
      <c r="CII118" s="35"/>
      <c r="CIJ118" s="35"/>
      <c r="CIK118" s="35"/>
      <c r="CIL118" s="35"/>
      <c r="CIM118" s="35"/>
      <c r="CIN118" s="35"/>
      <c r="CIO118" s="35"/>
      <c r="CIP118" s="35"/>
      <c r="CIQ118" s="35"/>
      <c r="CIR118" s="35"/>
      <c r="CIS118" s="35"/>
      <c r="CIT118" s="35"/>
      <c r="CIU118" s="35"/>
      <c r="CIV118" s="35"/>
      <c r="CIW118" s="35"/>
      <c r="CIX118" s="35"/>
      <c r="CIY118" s="35"/>
      <c r="CIZ118" s="35"/>
      <c r="CJA118" s="35"/>
      <c r="CJB118" s="35"/>
      <c r="CJC118" s="35"/>
      <c r="CJD118" s="35"/>
      <c r="CJE118" s="35"/>
      <c r="CJF118" s="35"/>
      <c r="CJG118" s="35"/>
      <c r="CJH118" s="35"/>
      <c r="CJI118" s="35"/>
      <c r="CJJ118" s="35"/>
      <c r="CJK118" s="35"/>
      <c r="CJL118" s="35"/>
      <c r="CJM118" s="35"/>
      <c r="CJN118" s="35"/>
      <c r="CJO118" s="35"/>
      <c r="CJP118" s="35"/>
      <c r="CJQ118" s="35"/>
      <c r="CJR118" s="35"/>
      <c r="CJS118" s="35"/>
      <c r="CJT118" s="35"/>
      <c r="CJU118" s="35"/>
      <c r="CJV118" s="35"/>
      <c r="CJW118" s="35"/>
      <c r="CJX118" s="35"/>
      <c r="CJY118" s="35"/>
      <c r="CJZ118" s="35"/>
      <c r="CKA118" s="35"/>
      <c r="CKB118" s="35"/>
      <c r="CKC118" s="35"/>
      <c r="CKD118" s="35"/>
      <c r="CKE118" s="35"/>
      <c r="CKF118" s="35"/>
      <c r="CKG118" s="35"/>
      <c r="CKH118" s="35"/>
      <c r="CKI118" s="35"/>
      <c r="CKJ118" s="35"/>
      <c r="CKK118" s="35"/>
      <c r="CKL118" s="35"/>
      <c r="CKM118" s="35"/>
      <c r="CKN118" s="35"/>
      <c r="CKO118" s="35"/>
      <c r="CKP118" s="35"/>
      <c r="CKQ118" s="35"/>
      <c r="CKR118" s="35"/>
      <c r="CKS118" s="35"/>
      <c r="CKT118" s="35"/>
      <c r="CKU118" s="35"/>
      <c r="CKV118" s="35"/>
      <c r="CKW118" s="35"/>
      <c r="CKX118" s="35"/>
      <c r="CKY118" s="35"/>
      <c r="CKZ118" s="35"/>
      <c r="CLA118" s="35"/>
      <c r="CLB118" s="35"/>
      <c r="CLC118" s="35"/>
      <c r="CLD118" s="35"/>
      <c r="CLE118" s="35"/>
      <c r="CLF118" s="35"/>
      <c r="CLG118" s="35"/>
      <c r="CLH118" s="35"/>
      <c r="CLI118" s="35"/>
      <c r="CLJ118" s="35"/>
      <c r="CLK118" s="35"/>
      <c r="CLL118" s="35"/>
      <c r="CLM118" s="35"/>
      <c r="CLN118" s="35"/>
      <c r="CLO118" s="35"/>
      <c r="CLP118" s="35"/>
      <c r="CLQ118" s="35"/>
      <c r="CLR118" s="35"/>
      <c r="CLS118" s="35"/>
      <c r="CLT118" s="35"/>
      <c r="CLU118" s="35"/>
      <c r="CLV118" s="35"/>
      <c r="CLW118" s="35"/>
      <c r="CLX118" s="35"/>
      <c r="CLY118" s="35"/>
      <c r="CLZ118" s="35"/>
      <c r="CMA118" s="35"/>
      <c r="CMB118" s="35"/>
      <c r="CMC118" s="35"/>
      <c r="CMD118" s="35"/>
      <c r="CME118" s="35"/>
      <c r="CMF118" s="35"/>
      <c r="CMG118" s="35"/>
      <c r="CMH118" s="35"/>
      <c r="CMI118" s="35"/>
      <c r="CMJ118" s="35"/>
      <c r="CMK118" s="35"/>
      <c r="CML118" s="35"/>
      <c r="CMM118" s="35"/>
      <c r="CMN118" s="35"/>
      <c r="CMO118" s="35"/>
      <c r="CMP118" s="35"/>
      <c r="CMQ118" s="35"/>
      <c r="CMR118" s="35"/>
      <c r="CMS118" s="35"/>
      <c r="CMT118" s="35"/>
      <c r="CMU118" s="35"/>
      <c r="CMV118" s="35"/>
      <c r="CMW118" s="35"/>
      <c r="CMX118" s="35"/>
      <c r="CMY118" s="35"/>
      <c r="CMZ118" s="35"/>
      <c r="CNA118" s="35"/>
      <c r="CNB118" s="35"/>
      <c r="CNC118" s="35"/>
      <c r="CND118" s="35"/>
      <c r="CNE118" s="35"/>
      <c r="CNF118" s="35"/>
      <c r="CNG118" s="35"/>
      <c r="CNH118" s="35"/>
      <c r="CNI118" s="35"/>
      <c r="CNJ118" s="35"/>
      <c r="CNK118" s="35"/>
      <c r="CNL118" s="35"/>
      <c r="CNM118" s="35"/>
      <c r="CNN118" s="35"/>
      <c r="CNO118" s="35"/>
      <c r="CNP118" s="35"/>
      <c r="CNQ118" s="35"/>
      <c r="CNR118" s="35"/>
      <c r="CNS118" s="35"/>
      <c r="CNT118" s="35"/>
      <c r="CNU118" s="35"/>
      <c r="CNV118" s="35"/>
      <c r="CNW118" s="35"/>
      <c r="CNX118" s="35"/>
      <c r="CNY118" s="35"/>
      <c r="CNZ118" s="35"/>
      <c r="COA118" s="35"/>
      <c r="COB118" s="35"/>
      <c r="COC118" s="35"/>
      <c r="COD118" s="35"/>
      <c r="COE118" s="35"/>
      <c r="COF118" s="35"/>
      <c r="COG118" s="35"/>
      <c r="COH118" s="35"/>
      <c r="COI118" s="35"/>
      <c r="COJ118" s="35"/>
      <c r="COK118" s="35"/>
      <c r="COL118" s="35"/>
      <c r="COM118" s="35"/>
      <c r="CON118" s="35"/>
      <c r="COO118" s="35"/>
      <c r="COP118" s="35"/>
      <c r="COQ118" s="35"/>
      <c r="COR118" s="35"/>
      <c r="COS118" s="35"/>
      <c r="COT118" s="35"/>
      <c r="COU118" s="35"/>
      <c r="COV118" s="35"/>
      <c r="COW118" s="35"/>
      <c r="COX118" s="35"/>
      <c r="COY118" s="35"/>
      <c r="COZ118" s="35"/>
      <c r="CPA118" s="35"/>
      <c r="CPB118" s="35"/>
      <c r="CPC118" s="35"/>
      <c r="CPD118" s="35"/>
      <c r="CPE118" s="35"/>
      <c r="CPF118" s="35"/>
      <c r="CPG118" s="35"/>
      <c r="CPH118" s="35"/>
      <c r="CPI118" s="35"/>
      <c r="CPJ118" s="35"/>
      <c r="CPK118" s="35"/>
      <c r="CPL118" s="35"/>
      <c r="CPM118" s="35"/>
      <c r="CPN118" s="35"/>
      <c r="CPO118" s="35"/>
      <c r="CPP118" s="35"/>
      <c r="CPQ118" s="35"/>
      <c r="CPR118" s="35"/>
      <c r="CPS118" s="35"/>
      <c r="CPT118" s="35"/>
      <c r="CPU118" s="35"/>
      <c r="CPV118" s="35"/>
      <c r="CPW118" s="35"/>
      <c r="CPX118" s="35"/>
      <c r="CPY118" s="35"/>
      <c r="CPZ118" s="35"/>
      <c r="CQA118" s="35"/>
      <c r="CQB118" s="35"/>
      <c r="CQC118" s="35"/>
      <c r="CQD118" s="35"/>
      <c r="CQE118" s="35"/>
      <c r="CQF118" s="35"/>
      <c r="CQG118" s="35"/>
      <c r="CQH118" s="35"/>
      <c r="CQI118" s="35"/>
      <c r="CQJ118" s="35"/>
      <c r="CQK118" s="35"/>
      <c r="CQL118" s="35"/>
      <c r="CQM118" s="35"/>
      <c r="CQN118" s="35"/>
      <c r="CQO118" s="35"/>
      <c r="CQP118" s="35"/>
      <c r="CQQ118" s="35"/>
      <c r="CQR118" s="35"/>
      <c r="CQS118" s="35"/>
      <c r="CQT118" s="35"/>
      <c r="CQU118" s="35"/>
      <c r="CQV118" s="35"/>
      <c r="CQW118" s="35"/>
      <c r="CQX118" s="35"/>
      <c r="CQY118" s="35"/>
      <c r="CQZ118" s="35"/>
      <c r="CRA118" s="35"/>
      <c r="CRB118" s="35"/>
      <c r="CRC118" s="35"/>
      <c r="CRD118" s="35"/>
      <c r="CRE118" s="35"/>
      <c r="CRF118" s="35"/>
      <c r="CRG118" s="35"/>
      <c r="CRH118" s="35"/>
      <c r="CRI118" s="35"/>
      <c r="CRJ118" s="35"/>
      <c r="CRK118" s="35"/>
      <c r="CRL118" s="35"/>
      <c r="CRM118" s="35"/>
      <c r="CRN118" s="35"/>
      <c r="CRO118" s="35"/>
      <c r="CRP118" s="35"/>
      <c r="CRQ118" s="35"/>
      <c r="CRR118" s="35"/>
      <c r="CRS118" s="35"/>
      <c r="CRT118" s="35"/>
      <c r="CRU118" s="35"/>
      <c r="CRV118" s="35"/>
      <c r="CRW118" s="35"/>
      <c r="CRX118" s="35"/>
      <c r="CRY118" s="35"/>
      <c r="CRZ118" s="35"/>
      <c r="CSA118" s="35"/>
      <c r="CSB118" s="35"/>
      <c r="CSC118" s="35"/>
      <c r="CSD118" s="35"/>
      <c r="CSE118" s="35"/>
      <c r="CSF118" s="35"/>
      <c r="CSG118" s="35"/>
      <c r="CSH118" s="35"/>
      <c r="CSI118" s="35"/>
      <c r="CSJ118" s="35"/>
      <c r="CSK118" s="35"/>
      <c r="CSL118" s="35"/>
      <c r="CSM118" s="35"/>
      <c r="CSN118" s="35"/>
      <c r="CSO118" s="35"/>
      <c r="CSP118" s="35"/>
      <c r="CSQ118" s="35"/>
      <c r="CSR118" s="35"/>
      <c r="CSS118" s="35"/>
      <c r="CST118" s="35"/>
      <c r="CSU118" s="35"/>
      <c r="CSV118" s="35"/>
      <c r="CSW118" s="35"/>
      <c r="CSX118" s="35"/>
      <c r="CSY118" s="35"/>
      <c r="CSZ118" s="35"/>
      <c r="CTA118" s="35"/>
      <c r="CTB118" s="35"/>
      <c r="CTC118" s="35"/>
      <c r="CTD118" s="35"/>
      <c r="CTE118" s="35"/>
      <c r="CTF118" s="35"/>
      <c r="CTG118" s="35"/>
      <c r="CTH118" s="35"/>
      <c r="CTI118" s="35"/>
      <c r="CTJ118" s="35"/>
      <c r="CTK118" s="35"/>
      <c r="CTL118" s="35"/>
      <c r="CTM118" s="35"/>
      <c r="CTN118" s="35"/>
      <c r="CTO118" s="35"/>
      <c r="CTP118" s="35"/>
      <c r="CTQ118" s="35"/>
      <c r="CTR118" s="35"/>
      <c r="CTS118" s="35"/>
      <c r="CTT118" s="35"/>
      <c r="CTU118" s="35"/>
      <c r="CTV118" s="35"/>
      <c r="CTW118" s="35"/>
      <c r="CTX118" s="35"/>
      <c r="CTY118" s="35"/>
      <c r="CTZ118" s="35"/>
      <c r="CUA118" s="35"/>
      <c r="CUB118" s="35"/>
      <c r="CUC118" s="35"/>
      <c r="CUD118" s="35"/>
      <c r="CUE118" s="35"/>
      <c r="CUF118" s="35"/>
      <c r="CUG118" s="35"/>
      <c r="CUH118" s="35"/>
      <c r="CUI118" s="35"/>
      <c r="CUJ118" s="35"/>
      <c r="CUK118" s="35"/>
      <c r="CUL118" s="35"/>
      <c r="CUM118" s="35"/>
      <c r="CUN118" s="35"/>
      <c r="CUO118" s="35"/>
      <c r="CUP118" s="35"/>
      <c r="CUQ118" s="35"/>
      <c r="CUR118" s="35"/>
      <c r="CUS118" s="35"/>
      <c r="CUT118" s="35"/>
      <c r="CUU118" s="35"/>
      <c r="CUV118" s="35"/>
      <c r="CUW118" s="35"/>
      <c r="CUX118" s="35"/>
      <c r="CUY118" s="35"/>
      <c r="CUZ118" s="35"/>
      <c r="CVA118" s="35"/>
      <c r="CVB118" s="35"/>
      <c r="CVC118" s="35"/>
      <c r="CVD118" s="35"/>
      <c r="CVE118" s="35"/>
      <c r="CVF118" s="35"/>
      <c r="CVG118" s="35"/>
      <c r="CVH118" s="35"/>
      <c r="CVI118" s="35"/>
      <c r="CVJ118" s="35"/>
      <c r="CVK118" s="35"/>
      <c r="CVL118" s="35"/>
      <c r="CVM118" s="35"/>
      <c r="CVN118" s="35"/>
      <c r="CVO118" s="35"/>
      <c r="CVP118" s="35"/>
      <c r="CVQ118" s="35"/>
      <c r="CVR118" s="35"/>
      <c r="CVS118" s="35"/>
      <c r="CVT118" s="35"/>
      <c r="CVU118" s="35"/>
      <c r="CVV118" s="35"/>
      <c r="CVW118" s="35"/>
      <c r="CVX118" s="35"/>
      <c r="CVY118" s="35"/>
      <c r="CVZ118" s="35"/>
      <c r="CWA118" s="35"/>
      <c r="CWB118" s="35"/>
      <c r="CWC118" s="35"/>
      <c r="CWD118" s="35"/>
      <c r="CWE118" s="35"/>
      <c r="CWF118" s="35"/>
      <c r="CWG118" s="35"/>
      <c r="CWH118" s="35"/>
      <c r="CWI118" s="35"/>
      <c r="CWJ118" s="35"/>
      <c r="CWK118" s="35"/>
      <c r="CWL118" s="35"/>
      <c r="CWM118" s="35"/>
      <c r="CWN118" s="35"/>
      <c r="CWO118" s="35"/>
      <c r="CWP118" s="35"/>
      <c r="CWQ118" s="35"/>
      <c r="CWR118" s="35"/>
      <c r="CWS118" s="35"/>
      <c r="CWT118" s="35"/>
      <c r="CWU118" s="35"/>
      <c r="CWV118" s="35"/>
      <c r="CWW118" s="35"/>
      <c r="CWX118" s="35"/>
      <c r="CWY118" s="35"/>
      <c r="CWZ118" s="35"/>
      <c r="CXA118" s="35"/>
      <c r="CXB118" s="35"/>
      <c r="CXC118" s="35"/>
      <c r="CXD118" s="35"/>
      <c r="CXE118" s="35"/>
      <c r="CXF118" s="35"/>
      <c r="CXG118" s="35"/>
      <c r="CXH118" s="35"/>
      <c r="CXI118" s="35"/>
      <c r="CXJ118" s="35"/>
      <c r="CXK118" s="35"/>
      <c r="CXL118" s="35"/>
      <c r="CXM118" s="35"/>
      <c r="CXN118" s="35"/>
      <c r="CXO118" s="35"/>
      <c r="CXP118" s="35"/>
      <c r="CXQ118" s="35"/>
      <c r="CXR118" s="35"/>
      <c r="CXS118" s="35"/>
      <c r="CXT118" s="35"/>
      <c r="CXU118" s="35"/>
      <c r="CXV118" s="35"/>
      <c r="CXW118" s="35"/>
      <c r="CXX118" s="35"/>
      <c r="CXY118" s="35"/>
      <c r="CXZ118" s="35"/>
      <c r="CYA118" s="35"/>
      <c r="CYB118" s="35"/>
      <c r="CYC118" s="35"/>
      <c r="CYD118" s="35"/>
      <c r="CYE118" s="35"/>
      <c r="CYF118" s="35"/>
      <c r="CYG118" s="35"/>
      <c r="CYH118" s="35"/>
      <c r="CYI118" s="35"/>
      <c r="CYJ118" s="35"/>
      <c r="CYK118" s="35"/>
      <c r="CYL118" s="35"/>
      <c r="CYM118" s="35"/>
      <c r="CYN118" s="35"/>
      <c r="CYO118" s="35"/>
      <c r="CYP118" s="35"/>
      <c r="CYQ118" s="35"/>
      <c r="CYR118" s="35"/>
      <c r="CYS118" s="35"/>
      <c r="CYT118" s="35"/>
      <c r="CYU118" s="35"/>
      <c r="CYV118" s="35"/>
      <c r="CYW118" s="35"/>
      <c r="CYX118" s="35"/>
      <c r="CYY118" s="35"/>
      <c r="CYZ118" s="35"/>
      <c r="CZA118" s="35"/>
      <c r="CZB118" s="35"/>
      <c r="CZC118" s="35"/>
      <c r="CZD118" s="35"/>
      <c r="CZE118" s="35"/>
      <c r="CZF118" s="35"/>
      <c r="CZG118" s="35"/>
      <c r="CZH118" s="35"/>
      <c r="CZI118" s="35"/>
      <c r="CZJ118" s="35"/>
      <c r="CZK118" s="35"/>
      <c r="CZL118" s="35"/>
      <c r="CZM118" s="35"/>
      <c r="CZN118" s="35"/>
      <c r="CZO118" s="35"/>
      <c r="CZP118" s="35"/>
      <c r="CZQ118" s="35"/>
      <c r="CZR118" s="35"/>
      <c r="CZS118" s="35"/>
      <c r="CZT118" s="35"/>
      <c r="CZU118" s="35"/>
      <c r="CZV118" s="35"/>
      <c r="CZW118" s="35"/>
      <c r="CZX118" s="35"/>
      <c r="CZY118" s="35"/>
      <c r="CZZ118" s="35"/>
      <c r="DAA118" s="35"/>
      <c r="DAB118" s="35"/>
      <c r="DAC118" s="35"/>
      <c r="DAD118" s="35"/>
      <c r="DAE118" s="35"/>
      <c r="DAF118" s="35"/>
      <c r="DAG118" s="35"/>
      <c r="DAH118" s="35"/>
      <c r="DAI118" s="35"/>
      <c r="DAJ118" s="35"/>
      <c r="DAK118" s="35"/>
      <c r="DAL118" s="35"/>
      <c r="DAM118" s="35"/>
      <c r="DAN118" s="35"/>
      <c r="DAO118" s="35"/>
      <c r="DAP118" s="35"/>
      <c r="DAQ118" s="35"/>
      <c r="DAR118" s="35"/>
      <c r="DAS118" s="35"/>
      <c r="DAT118" s="35"/>
      <c r="DAU118" s="35"/>
      <c r="DAV118" s="35"/>
      <c r="DAW118" s="35"/>
      <c r="DAX118" s="35"/>
      <c r="DAY118" s="35"/>
      <c r="DAZ118" s="35"/>
      <c r="DBA118" s="35"/>
      <c r="DBB118" s="35"/>
      <c r="DBC118" s="35"/>
      <c r="DBD118" s="35"/>
      <c r="DBE118" s="35"/>
      <c r="DBF118" s="35"/>
      <c r="DBG118" s="35"/>
      <c r="DBH118" s="35"/>
      <c r="DBI118" s="35"/>
      <c r="DBJ118" s="35"/>
      <c r="DBK118" s="35"/>
      <c r="DBL118" s="35"/>
      <c r="DBM118" s="35"/>
      <c r="DBN118" s="35"/>
      <c r="DBO118" s="35"/>
      <c r="DBP118" s="35"/>
      <c r="DBQ118" s="35"/>
      <c r="DBR118" s="35"/>
      <c r="DBS118" s="35"/>
      <c r="DBT118" s="35"/>
      <c r="DBU118" s="35"/>
      <c r="DBV118" s="35"/>
      <c r="DBW118" s="35"/>
      <c r="DBX118" s="35"/>
      <c r="DBY118" s="35"/>
      <c r="DBZ118" s="35"/>
      <c r="DCA118" s="35"/>
      <c r="DCB118" s="35"/>
      <c r="DCC118" s="35"/>
      <c r="DCD118" s="35"/>
      <c r="DCE118" s="35"/>
      <c r="DCF118" s="35"/>
      <c r="DCG118" s="35"/>
      <c r="DCH118" s="35"/>
      <c r="DCI118" s="35"/>
      <c r="DCJ118" s="35"/>
      <c r="DCK118" s="35"/>
      <c r="DCL118" s="35"/>
      <c r="DCM118" s="35"/>
      <c r="DCN118" s="35"/>
      <c r="DCO118" s="35"/>
      <c r="DCP118" s="35"/>
      <c r="DCQ118" s="35"/>
      <c r="DCR118" s="35"/>
      <c r="DCS118" s="35"/>
      <c r="DCT118" s="35"/>
      <c r="DCU118" s="35"/>
      <c r="DCV118" s="35"/>
      <c r="DCW118" s="35"/>
      <c r="DCX118" s="35"/>
      <c r="DCY118" s="35"/>
      <c r="DCZ118" s="35"/>
      <c r="DDA118" s="35"/>
      <c r="DDB118" s="35"/>
      <c r="DDC118" s="35"/>
      <c r="DDD118" s="35"/>
      <c r="DDE118" s="35"/>
      <c r="DDF118" s="35"/>
      <c r="DDG118" s="35"/>
      <c r="DDH118" s="35"/>
      <c r="DDI118" s="35"/>
      <c r="DDJ118" s="35"/>
      <c r="DDK118" s="35"/>
      <c r="DDL118" s="35"/>
      <c r="DDM118" s="35"/>
      <c r="DDN118" s="35"/>
      <c r="DDO118" s="35"/>
      <c r="DDP118" s="35"/>
      <c r="DDQ118" s="35"/>
      <c r="DDR118" s="35"/>
      <c r="DDS118" s="35"/>
      <c r="DDT118" s="35"/>
      <c r="DDU118" s="35"/>
      <c r="DDV118" s="35"/>
      <c r="DDW118" s="35"/>
      <c r="DDX118" s="35"/>
      <c r="DDY118" s="35"/>
      <c r="DDZ118" s="35"/>
      <c r="DEA118" s="35"/>
      <c r="DEB118" s="35"/>
      <c r="DEC118" s="35"/>
      <c r="DED118" s="35"/>
      <c r="DEE118" s="35"/>
      <c r="DEF118" s="35"/>
      <c r="DEG118" s="35"/>
      <c r="DEH118" s="35"/>
      <c r="DEI118" s="35"/>
      <c r="DEJ118" s="35"/>
      <c r="DEK118" s="35"/>
      <c r="DEL118" s="35"/>
      <c r="DEM118" s="35"/>
      <c r="DEN118" s="35"/>
      <c r="DEO118" s="35"/>
      <c r="DEP118" s="35"/>
      <c r="DEQ118" s="35"/>
      <c r="DER118" s="35"/>
      <c r="DES118" s="35"/>
      <c r="DET118" s="35"/>
      <c r="DEU118" s="35"/>
      <c r="DEV118" s="35"/>
      <c r="DEW118" s="35"/>
      <c r="DEX118" s="35"/>
      <c r="DEY118" s="35"/>
      <c r="DEZ118" s="35"/>
      <c r="DFA118" s="35"/>
      <c r="DFB118" s="35"/>
      <c r="DFC118" s="35"/>
      <c r="DFD118" s="35"/>
      <c r="DFE118" s="35"/>
      <c r="DFF118" s="35"/>
      <c r="DFG118" s="35"/>
      <c r="DFH118" s="35"/>
      <c r="DFI118" s="35"/>
      <c r="DFJ118" s="35"/>
      <c r="DFK118" s="35"/>
      <c r="DFL118" s="35"/>
      <c r="DFM118" s="35"/>
      <c r="DFN118" s="35"/>
      <c r="DFO118" s="35"/>
      <c r="DFP118" s="35"/>
      <c r="DFQ118" s="35"/>
      <c r="DFR118" s="35"/>
      <c r="DFS118" s="35"/>
      <c r="DFT118" s="35"/>
      <c r="DFU118" s="35"/>
      <c r="DFV118" s="35"/>
      <c r="DFW118" s="35"/>
      <c r="DFX118" s="35"/>
      <c r="DFY118" s="35"/>
      <c r="DFZ118" s="35"/>
      <c r="DGA118" s="35"/>
      <c r="DGB118" s="35"/>
      <c r="DGC118" s="35"/>
      <c r="DGD118" s="35"/>
      <c r="DGE118" s="35"/>
      <c r="DGF118" s="35"/>
      <c r="DGG118" s="35"/>
      <c r="DGH118" s="35"/>
      <c r="DGI118" s="35"/>
      <c r="DGJ118" s="35"/>
      <c r="DGK118" s="35"/>
      <c r="DGL118" s="35"/>
      <c r="DGM118" s="35"/>
      <c r="DGN118" s="35"/>
      <c r="DGO118" s="35"/>
      <c r="DGP118" s="35"/>
      <c r="DGQ118" s="35"/>
      <c r="DGR118" s="35"/>
      <c r="DGS118" s="35"/>
      <c r="DGT118" s="35"/>
      <c r="DGU118" s="35"/>
      <c r="DGV118" s="35"/>
      <c r="DGW118" s="35"/>
      <c r="DGX118" s="35"/>
      <c r="DGY118" s="35"/>
      <c r="DGZ118" s="35"/>
      <c r="DHA118" s="35"/>
      <c r="DHB118" s="35"/>
      <c r="DHC118" s="35"/>
      <c r="DHD118" s="35"/>
      <c r="DHE118" s="35"/>
      <c r="DHF118" s="35"/>
      <c r="DHG118" s="35"/>
      <c r="DHH118" s="35"/>
      <c r="DHI118" s="35"/>
      <c r="DHJ118" s="35"/>
      <c r="DHK118" s="35"/>
      <c r="DHL118" s="35"/>
      <c r="DHM118" s="35"/>
      <c r="DHN118" s="35"/>
      <c r="DHO118" s="35"/>
      <c r="DHP118" s="35"/>
      <c r="DHQ118" s="35"/>
      <c r="DHR118" s="35"/>
      <c r="DHS118" s="35"/>
      <c r="DHT118" s="35"/>
      <c r="DHU118" s="35"/>
      <c r="DHV118" s="35"/>
      <c r="DHW118" s="35"/>
      <c r="DHX118" s="35"/>
      <c r="DHY118" s="35"/>
      <c r="DHZ118" s="35"/>
      <c r="DIA118" s="35"/>
      <c r="DIB118" s="35"/>
      <c r="DIC118" s="35"/>
      <c r="DID118" s="35"/>
      <c r="DIE118" s="35"/>
      <c r="DIF118" s="35"/>
      <c r="DIG118" s="35"/>
      <c r="DIH118" s="35"/>
      <c r="DII118" s="35"/>
      <c r="DIJ118" s="35"/>
      <c r="DIK118" s="35"/>
      <c r="DIL118" s="35"/>
      <c r="DIM118" s="35"/>
      <c r="DIN118" s="35"/>
      <c r="DIO118" s="35"/>
      <c r="DIP118" s="35"/>
      <c r="DIQ118" s="35"/>
      <c r="DIR118" s="35"/>
      <c r="DIS118" s="35"/>
      <c r="DIT118" s="35"/>
      <c r="DIU118" s="35"/>
      <c r="DIV118" s="35"/>
      <c r="DIW118" s="35"/>
      <c r="DIX118" s="35"/>
      <c r="DIY118" s="35"/>
      <c r="DIZ118" s="35"/>
      <c r="DJA118" s="35"/>
      <c r="DJB118" s="35"/>
      <c r="DJC118" s="35"/>
      <c r="DJD118" s="35"/>
      <c r="DJE118" s="35"/>
      <c r="DJF118" s="35"/>
      <c r="DJG118" s="35"/>
      <c r="DJH118" s="35"/>
      <c r="DJI118" s="35"/>
      <c r="DJJ118" s="35"/>
      <c r="DJK118" s="35"/>
      <c r="DJL118" s="35"/>
      <c r="DJM118" s="35"/>
      <c r="DJN118" s="35"/>
      <c r="DJO118" s="35"/>
      <c r="DJP118" s="35"/>
      <c r="DJQ118" s="35"/>
      <c r="DJR118" s="35"/>
      <c r="DJS118" s="35"/>
      <c r="DJT118" s="35"/>
      <c r="DJU118" s="35"/>
      <c r="DJV118" s="35"/>
      <c r="DJW118" s="35"/>
      <c r="DJX118" s="35"/>
      <c r="DJY118" s="35"/>
      <c r="DJZ118" s="35"/>
      <c r="DKA118" s="35"/>
      <c r="DKB118" s="35"/>
      <c r="DKC118" s="35"/>
      <c r="DKD118" s="35"/>
      <c r="DKE118" s="35"/>
      <c r="DKF118" s="35"/>
      <c r="DKG118" s="35"/>
      <c r="DKH118" s="35"/>
      <c r="DKI118" s="35"/>
      <c r="DKJ118" s="35"/>
      <c r="DKK118" s="35"/>
      <c r="DKL118" s="35"/>
      <c r="DKM118" s="35"/>
      <c r="DKN118" s="35"/>
      <c r="DKO118" s="35"/>
      <c r="DKP118" s="35"/>
      <c r="DKQ118" s="35"/>
      <c r="DKR118" s="35"/>
      <c r="DKS118" s="35"/>
      <c r="DKT118" s="35"/>
      <c r="DKU118" s="35"/>
      <c r="DKV118" s="35"/>
      <c r="DKW118" s="35"/>
      <c r="DKX118" s="35"/>
      <c r="DKY118" s="35"/>
      <c r="DKZ118" s="35"/>
      <c r="DLA118" s="35"/>
      <c r="DLB118" s="35"/>
      <c r="DLC118" s="35"/>
      <c r="DLD118" s="35"/>
      <c r="DLE118" s="35"/>
      <c r="DLF118" s="35"/>
      <c r="DLG118" s="35"/>
      <c r="DLH118" s="35"/>
      <c r="DLI118" s="35"/>
      <c r="DLJ118" s="35"/>
      <c r="DLK118" s="35"/>
      <c r="DLL118" s="35"/>
      <c r="DLM118" s="35"/>
      <c r="DLN118" s="35"/>
      <c r="DLO118" s="35"/>
      <c r="DLP118" s="35"/>
      <c r="DLQ118" s="35"/>
      <c r="DLR118" s="35"/>
      <c r="DLS118" s="35"/>
      <c r="DLT118" s="35"/>
      <c r="DLU118" s="35"/>
      <c r="DLV118" s="35"/>
      <c r="DLW118" s="35"/>
      <c r="DLX118" s="35"/>
      <c r="DLY118" s="35"/>
      <c r="DLZ118" s="35"/>
      <c r="DMA118" s="35"/>
      <c r="DMB118" s="35"/>
      <c r="DMC118" s="35"/>
      <c r="DMD118" s="35"/>
      <c r="DME118" s="35"/>
      <c r="DMF118" s="35"/>
      <c r="DMG118" s="35"/>
      <c r="DMH118" s="35"/>
      <c r="DMI118" s="35"/>
      <c r="DMJ118" s="35"/>
      <c r="DMK118" s="35"/>
      <c r="DML118" s="35"/>
      <c r="DMM118" s="35"/>
      <c r="DMN118" s="35"/>
      <c r="DMO118" s="35"/>
      <c r="DMP118" s="35"/>
      <c r="DMQ118" s="35"/>
      <c r="DMR118" s="35"/>
      <c r="DMS118" s="35"/>
      <c r="DMT118" s="35"/>
      <c r="DMU118" s="35"/>
      <c r="DMV118" s="35"/>
      <c r="DMW118" s="35"/>
      <c r="DMX118" s="35"/>
      <c r="DMY118" s="35"/>
      <c r="DMZ118" s="35"/>
      <c r="DNA118" s="35"/>
      <c r="DNB118" s="35"/>
      <c r="DNC118" s="35"/>
      <c r="DND118" s="35"/>
      <c r="DNE118" s="35"/>
      <c r="DNF118" s="35"/>
      <c r="DNG118" s="35"/>
      <c r="DNH118" s="35"/>
      <c r="DNI118" s="35"/>
      <c r="DNJ118" s="35"/>
      <c r="DNK118" s="35"/>
      <c r="DNL118" s="35"/>
      <c r="DNM118" s="35"/>
      <c r="DNN118" s="35"/>
      <c r="DNO118" s="35"/>
      <c r="DNP118" s="35"/>
      <c r="DNQ118" s="35"/>
      <c r="DNR118" s="35"/>
      <c r="DNS118" s="35"/>
      <c r="DNT118" s="35"/>
      <c r="DNU118" s="35"/>
      <c r="DNV118" s="35"/>
      <c r="DNW118" s="35"/>
      <c r="DNX118" s="35"/>
      <c r="DNY118" s="35"/>
      <c r="DNZ118" s="35"/>
      <c r="DOA118" s="35"/>
      <c r="DOB118" s="35"/>
      <c r="DOC118" s="35"/>
      <c r="DOD118" s="35"/>
      <c r="DOE118" s="35"/>
      <c r="DOF118" s="35"/>
      <c r="DOG118" s="35"/>
      <c r="DOH118" s="35"/>
      <c r="DOI118" s="35"/>
      <c r="DOJ118" s="35"/>
      <c r="DOK118" s="35"/>
      <c r="DOL118" s="35"/>
      <c r="DOM118" s="35"/>
      <c r="DON118" s="35"/>
      <c r="DOO118" s="35"/>
      <c r="DOP118" s="35"/>
      <c r="DOQ118" s="35"/>
      <c r="DOR118" s="35"/>
      <c r="DOS118" s="35"/>
      <c r="DOT118" s="35"/>
      <c r="DOU118" s="35"/>
      <c r="DOV118" s="35"/>
      <c r="DOW118" s="35"/>
      <c r="DOX118" s="35"/>
      <c r="DOY118" s="35"/>
      <c r="DOZ118" s="35"/>
      <c r="DPA118" s="35"/>
      <c r="DPB118" s="35"/>
      <c r="DPC118" s="35"/>
      <c r="DPD118" s="35"/>
      <c r="DPE118" s="35"/>
      <c r="DPF118" s="35"/>
      <c r="DPG118" s="35"/>
      <c r="DPH118" s="35"/>
      <c r="DPI118" s="35"/>
      <c r="DPJ118" s="35"/>
      <c r="DPK118" s="35"/>
      <c r="DPL118" s="35"/>
      <c r="DPM118" s="35"/>
      <c r="DPN118" s="35"/>
      <c r="DPO118" s="35"/>
      <c r="DPP118" s="35"/>
      <c r="DPQ118" s="35"/>
      <c r="DPR118" s="35"/>
      <c r="DPS118" s="35"/>
      <c r="DPT118" s="35"/>
      <c r="DPU118" s="35"/>
      <c r="DPV118" s="35"/>
      <c r="DPW118" s="35"/>
      <c r="DPX118" s="35"/>
      <c r="DPY118" s="35"/>
      <c r="DPZ118" s="35"/>
      <c r="DQA118" s="35"/>
      <c r="DQB118" s="35"/>
      <c r="DQC118" s="35"/>
      <c r="DQD118" s="35"/>
      <c r="DQE118" s="35"/>
      <c r="DQF118" s="35"/>
      <c r="DQG118" s="35"/>
      <c r="DQH118" s="35"/>
      <c r="DQI118" s="35"/>
      <c r="DQJ118" s="35"/>
      <c r="DQK118" s="35"/>
      <c r="DQL118" s="35"/>
      <c r="DQM118" s="35"/>
      <c r="DQN118" s="35"/>
      <c r="DQO118" s="35"/>
      <c r="DQP118" s="35"/>
      <c r="DQQ118" s="35"/>
      <c r="DQR118" s="35"/>
      <c r="DQS118" s="35"/>
      <c r="DQT118" s="35"/>
      <c r="DQU118" s="35"/>
      <c r="DQV118" s="35"/>
      <c r="DQW118" s="35"/>
      <c r="DQX118" s="35"/>
      <c r="DQY118" s="35"/>
      <c r="DQZ118" s="35"/>
      <c r="DRA118" s="35"/>
      <c r="DRB118" s="35"/>
      <c r="DRC118" s="35"/>
      <c r="DRD118" s="35"/>
      <c r="DRE118" s="35"/>
      <c r="DRF118" s="35"/>
      <c r="DRG118" s="35"/>
      <c r="DRH118" s="35"/>
      <c r="DRI118" s="35"/>
      <c r="DRJ118" s="35"/>
      <c r="DRK118" s="35"/>
      <c r="DRL118" s="35"/>
      <c r="DRM118" s="35"/>
      <c r="DRN118" s="35"/>
      <c r="DRO118" s="35"/>
      <c r="DRP118" s="35"/>
      <c r="DRQ118" s="35"/>
      <c r="DRR118" s="35"/>
      <c r="DRS118" s="35"/>
      <c r="DRT118" s="35"/>
      <c r="DRU118" s="35"/>
      <c r="DRV118" s="35"/>
      <c r="DRW118" s="35"/>
      <c r="DRX118" s="35"/>
      <c r="DRY118" s="35"/>
      <c r="DRZ118" s="35"/>
      <c r="DSA118" s="35"/>
      <c r="DSB118" s="35"/>
      <c r="DSC118" s="35"/>
      <c r="DSD118" s="35"/>
      <c r="DSE118" s="35"/>
      <c r="DSF118" s="35"/>
      <c r="DSG118" s="35"/>
      <c r="DSH118" s="35"/>
      <c r="DSI118" s="35"/>
      <c r="DSJ118" s="35"/>
      <c r="DSK118" s="35"/>
      <c r="DSL118" s="35"/>
      <c r="DSM118" s="35"/>
      <c r="DSN118" s="35"/>
      <c r="DSO118" s="35"/>
      <c r="DSP118" s="35"/>
      <c r="DSQ118" s="35"/>
      <c r="DSR118" s="35"/>
      <c r="DSS118" s="35"/>
      <c r="DST118" s="35"/>
      <c r="DSU118" s="35"/>
      <c r="DSV118" s="35"/>
      <c r="DSW118" s="35"/>
      <c r="DSX118" s="35"/>
      <c r="DSY118" s="35"/>
      <c r="DSZ118" s="35"/>
      <c r="DTA118" s="35"/>
      <c r="DTB118" s="35"/>
      <c r="DTC118" s="35"/>
      <c r="DTD118" s="35"/>
      <c r="DTE118" s="35"/>
      <c r="DTF118" s="35"/>
      <c r="DTG118" s="35"/>
      <c r="DTH118" s="35"/>
      <c r="DTI118" s="35"/>
      <c r="DTJ118" s="35"/>
      <c r="DTK118" s="35"/>
      <c r="DTL118" s="35"/>
      <c r="DTM118" s="35"/>
      <c r="DTN118" s="35"/>
      <c r="DTO118" s="35"/>
      <c r="DTP118" s="35"/>
      <c r="DTQ118" s="35"/>
      <c r="DTR118" s="35"/>
      <c r="DTS118" s="35"/>
      <c r="DTT118" s="35"/>
      <c r="DTU118" s="35"/>
      <c r="DTV118" s="35"/>
      <c r="DTW118" s="35"/>
      <c r="DTX118" s="35"/>
      <c r="DTY118" s="35"/>
      <c r="DTZ118" s="35"/>
      <c r="DUA118" s="35"/>
      <c r="DUB118" s="35"/>
      <c r="DUC118" s="35"/>
      <c r="DUD118" s="35"/>
      <c r="DUE118" s="35"/>
      <c r="DUF118" s="35"/>
      <c r="DUG118" s="35"/>
      <c r="DUH118" s="35"/>
      <c r="DUI118" s="35"/>
      <c r="DUJ118" s="35"/>
      <c r="DUK118" s="35"/>
      <c r="DUL118" s="35"/>
      <c r="DUM118" s="35"/>
      <c r="DUN118" s="35"/>
      <c r="DUO118" s="35"/>
      <c r="DUP118" s="35"/>
      <c r="DUQ118" s="35"/>
      <c r="DUR118" s="35"/>
      <c r="DUS118" s="35"/>
      <c r="DUT118" s="35"/>
      <c r="DUU118" s="35"/>
      <c r="DUV118" s="35"/>
      <c r="DUW118" s="35"/>
      <c r="DUX118" s="35"/>
      <c r="DUY118" s="35"/>
      <c r="DUZ118" s="35"/>
      <c r="DVA118" s="35"/>
      <c r="DVB118" s="35"/>
      <c r="DVC118" s="35"/>
      <c r="DVD118" s="35"/>
      <c r="DVE118" s="35"/>
      <c r="DVF118" s="35"/>
      <c r="DVG118" s="35"/>
      <c r="DVH118" s="35"/>
      <c r="DVI118" s="35"/>
      <c r="DVJ118" s="35"/>
      <c r="DVK118" s="35"/>
      <c r="DVL118" s="35"/>
      <c r="DVM118" s="35"/>
      <c r="DVN118" s="35"/>
      <c r="DVO118" s="35"/>
      <c r="DVP118" s="35"/>
      <c r="DVQ118" s="35"/>
      <c r="DVR118" s="35"/>
      <c r="DVS118" s="35"/>
      <c r="DVT118" s="35"/>
      <c r="DVU118" s="35"/>
      <c r="DVV118" s="35"/>
      <c r="DVW118" s="35"/>
      <c r="DVX118" s="35"/>
      <c r="DVY118" s="35"/>
      <c r="DVZ118" s="35"/>
      <c r="DWA118" s="35"/>
      <c r="DWB118" s="35"/>
      <c r="DWC118" s="35"/>
      <c r="DWD118" s="35"/>
      <c r="DWE118" s="35"/>
      <c r="DWF118" s="35"/>
      <c r="DWG118" s="35"/>
      <c r="DWH118" s="35"/>
      <c r="DWI118" s="35"/>
      <c r="DWJ118" s="35"/>
      <c r="DWK118" s="35"/>
      <c r="DWL118" s="35"/>
      <c r="DWM118" s="35"/>
      <c r="DWN118" s="35"/>
      <c r="DWO118" s="35"/>
      <c r="DWP118" s="35"/>
      <c r="DWQ118" s="35"/>
      <c r="DWR118" s="35"/>
      <c r="DWS118" s="35"/>
      <c r="DWT118" s="35"/>
      <c r="DWU118" s="35"/>
      <c r="DWV118" s="35"/>
      <c r="DWW118" s="35"/>
      <c r="DWX118" s="35"/>
      <c r="DWY118" s="35"/>
      <c r="DWZ118" s="35"/>
      <c r="DXA118" s="35"/>
      <c r="DXB118" s="35"/>
      <c r="DXC118" s="35"/>
      <c r="DXD118" s="35"/>
      <c r="DXE118" s="35"/>
      <c r="DXF118" s="35"/>
      <c r="DXG118" s="35"/>
      <c r="DXH118" s="35"/>
      <c r="DXI118" s="35"/>
      <c r="DXJ118" s="35"/>
      <c r="DXK118" s="35"/>
      <c r="DXL118" s="35"/>
      <c r="DXM118" s="35"/>
      <c r="DXN118" s="35"/>
      <c r="DXO118" s="35"/>
      <c r="DXP118" s="35"/>
      <c r="DXQ118" s="35"/>
      <c r="DXR118" s="35"/>
      <c r="DXS118" s="35"/>
      <c r="DXT118" s="35"/>
      <c r="DXU118" s="35"/>
      <c r="DXV118" s="35"/>
      <c r="DXW118" s="35"/>
      <c r="DXX118" s="35"/>
      <c r="DXY118" s="35"/>
      <c r="DXZ118" s="35"/>
      <c r="DYA118" s="35"/>
      <c r="DYB118" s="35"/>
      <c r="DYC118" s="35"/>
      <c r="DYD118" s="35"/>
      <c r="DYE118" s="35"/>
      <c r="DYF118" s="35"/>
      <c r="DYG118" s="35"/>
      <c r="DYH118" s="35"/>
      <c r="DYI118" s="35"/>
      <c r="DYJ118" s="35"/>
      <c r="DYK118" s="35"/>
      <c r="DYL118" s="35"/>
      <c r="DYM118" s="35"/>
      <c r="DYN118" s="35"/>
      <c r="DYO118" s="35"/>
      <c r="DYP118" s="35"/>
      <c r="DYQ118" s="35"/>
      <c r="DYR118" s="35"/>
      <c r="DYS118" s="35"/>
      <c r="DYT118" s="35"/>
      <c r="DYU118" s="35"/>
      <c r="DYV118" s="35"/>
      <c r="DYW118" s="35"/>
      <c r="DYX118" s="35"/>
      <c r="DYY118" s="35"/>
      <c r="DYZ118" s="35"/>
      <c r="DZA118" s="35"/>
      <c r="DZB118" s="35"/>
      <c r="DZC118" s="35"/>
      <c r="DZD118" s="35"/>
      <c r="DZE118" s="35"/>
      <c r="DZF118" s="35"/>
      <c r="DZG118" s="35"/>
      <c r="DZH118" s="35"/>
      <c r="DZI118" s="35"/>
      <c r="DZJ118" s="35"/>
      <c r="DZK118" s="35"/>
      <c r="DZL118" s="35"/>
      <c r="DZM118" s="35"/>
      <c r="DZN118" s="35"/>
      <c r="DZO118" s="35"/>
      <c r="DZP118" s="35"/>
      <c r="DZQ118" s="35"/>
      <c r="DZR118" s="35"/>
      <c r="DZS118" s="35"/>
      <c r="DZT118" s="35"/>
      <c r="DZU118" s="35"/>
      <c r="DZV118" s="35"/>
      <c r="DZW118" s="35"/>
      <c r="DZX118" s="35"/>
      <c r="DZY118" s="35"/>
      <c r="DZZ118" s="35"/>
      <c r="EAA118" s="35"/>
      <c r="EAB118" s="35"/>
      <c r="EAC118" s="35"/>
      <c r="EAD118" s="35"/>
      <c r="EAE118" s="35"/>
      <c r="EAF118" s="35"/>
      <c r="EAG118" s="35"/>
      <c r="EAH118" s="35"/>
      <c r="EAI118" s="35"/>
      <c r="EAJ118" s="35"/>
      <c r="EAK118" s="35"/>
      <c r="EAL118" s="35"/>
      <c r="EAM118" s="35"/>
      <c r="EAN118" s="35"/>
      <c r="EAO118" s="35"/>
      <c r="EAP118" s="35"/>
      <c r="EAQ118" s="35"/>
      <c r="EAR118" s="35"/>
      <c r="EAS118" s="35"/>
      <c r="EAT118" s="35"/>
      <c r="EAU118" s="35"/>
      <c r="EAV118" s="35"/>
      <c r="EAW118" s="35"/>
      <c r="EAX118" s="35"/>
      <c r="EAY118" s="35"/>
      <c r="EAZ118" s="35"/>
      <c r="EBA118" s="35"/>
      <c r="EBB118" s="35"/>
      <c r="EBC118" s="35"/>
      <c r="EBD118" s="35"/>
      <c r="EBE118" s="35"/>
      <c r="EBF118" s="35"/>
      <c r="EBG118" s="35"/>
      <c r="EBH118" s="35"/>
      <c r="EBI118" s="35"/>
      <c r="EBJ118" s="35"/>
      <c r="EBK118" s="35"/>
      <c r="EBL118" s="35"/>
      <c r="EBM118" s="35"/>
      <c r="EBN118" s="35"/>
      <c r="EBO118" s="35"/>
      <c r="EBP118" s="35"/>
      <c r="EBQ118" s="35"/>
      <c r="EBR118" s="35"/>
      <c r="EBS118" s="35"/>
      <c r="EBT118" s="35"/>
      <c r="EBU118" s="35"/>
      <c r="EBV118" s="35"/>
      <c r="EBW118" s="35"/>
      <c r="EBX118" s="35"/>
      <c r="EBY118" s="35"/>
      <c r="EBZ118" s="35"/>
      <c r="ECA118" s="35"/>
      <c r="ECB118" s="35"/>
      <c r="ECC118" s="35"/>
      <c r="ECD118" s="35"/>
      <c r="ECE118" s="35"/>
      <c r="ECF118" s="35"/>
      <c r="ECG118" s="35"/>
      <c r="ECH118" s="35"/>
      <c r="ECI118" s="35"/>
      <c r="ECJ118" s="35"/>
      <c r="ECK118" s="35"/>
      <c r="ECL118" s="35"/>
      <c r="ECM118" s="35"/>
      <c r="ECN118" s="35"/>
      <c r="ECO118" s="35"/>
      <c r="ECP118" s="35"/>
      <c r="ECQ118" s="35"/>
      <c r="ECR118" s="35"/>
      <c r="ECS118" s="35"/>
      <c r="ECT118" s="35"/>
      <c r="ECU118" s="35"/>
      <c r="ECV118" s="35"/>
      <c r="ECW118" s="35"/>
      <c r="ECX118" s="35"/>
      <c r="ECY118" s="35"/>
      <c r="ECZ118" s="35"/>
      <c r="EDA118" s="35"/>
      <c r="EDB118" s="35"/>
      <c r="EDC118" s="35"/>
      <c r="EDD118" s="35"/>
      <c r="EDE118" s="35"/>
      <c r="EDF118" s="35"/>
      <c r="EDG118" s="35"/>
      <c r="EDH118" s="35"/>
      <c r="EDI118" s="35"/>
      <c r="EDJ118" s="35"/>
      <c r="EDK118" s="35"/>
      <c r="EDL118" s="35"/>
      <c r="EDM118" s="35"/>
      <c r="EDN118" s="35"/>
      <c r="EDO118" s="35"/>
      <c r="EDP118" s="35"/>
      <c r="EDQ118" s="35"/>
      <c r="EDR118" s="35"/>
      <c r="EDS118" s="35"/>
      <c r="EDT118" s="35"/>
      <c r="EDU118" s="35"/>
      <c r="EDV118" s="35"/>
      <c r="EDW118" s="35"/>
      <c r="EDX118" s="35"/>
      <c r="EDY118" s="35"/>
      <c r="EDZ118" s="35"/>
      <c r="EEA118" s="35"/>
      <c r="EEB118" s="35"/>
      <c r="EEC118" s="35"/>
      <c r="EED118" s="35"/>
      <c r="EEE118" s="35"/>
      <c r="EEF118" s="35"/>
      <c r="EEG118" s="35"/>
      <c r="EEH118" s="35"/>
      <c r="EEI118" s="35"/>
      <c r="EEJ118" s="35"/>
      <c r="EEK118" s="35"/>
      <c r="EEL118" s="35"/>
      <c r="EEM118" s="35"/>
      <c r="EEN118" s="35"/>
      <c r="EEO118" s="35"/>
      <c r="EEP118" s="35"/>
      <c r="EEQ118" s="35"/>
      <c r="EER118" s="35"/>
      <c r="EES118" s="35"/>
      <c r="EET118" s="35"/>
      <c r="EEU118" s="35"/>
      <c r="EEV118" s="35"/>
      <c r="EEW118" s="35"/>
      <c r="EEX118" s="35"/>
      <c r="EEY118" s="35"/>
      <c r="EEZ118" s="35"/>
      <c r="EFA118" s="35"/>
      <c r="EFB118" s="35"/>
      <c r="EFC118" s="35"/>
      <c r="EFD118" s="35"/>
      <c r="EFE118" s="35"/>
      <c r="EFF118" s="35"/>
      <c r="EFG118" s="35"/>
      <c r="EFH118" s="35"/>
      <c r="EFI118" s="35"/>
      <c r="EFJ118" s="35"/>
      <c r="EFK118" s="35"/>
      <c r="EFL118" s="35"/>
      <c r="EFM118" s="35"/>
      <c r="EFN118" s="35"/>
      <c r="EFO118" s="35"/>
      <c r="EFP118" s="35"/>
      <c r="EFQ118" s="35"/>
      <c r="EFR118" s="35"/>
      <c r="EFS118" s="35"/>
      <c r="EFT118" s="35"/>
      <c r="EFU118" s="35"/>
      <c r="EFV118" s="35"/>
      <c r="EFW118" s="35"/>
      <c r="EFX118" s="35"/>
      <c r="EFY118" s="35"/>
      <c r="EFZ118" s="35"/>
      <c r="EGA118" s="35"/>
      <c r="EGB118" s="35"/>
      <c r="EGC118" s="35"/>
      <c r="EGD118" s="35"/>
      <c r="EGE118" s="35"/>
      <c r="EGF118" s="35"/>
      <c r="EGG118" s="35"/>
      <c r="EGH118" s="35"/>
      <c r="EGI118" s="35"/>
      <c r="EGJ118" s="35"/>
      <c r="EGK118" s="35"/>
      <c r="EGL118" s="35"/>
      <c r="EGM118" s="35"/>
      <c r="EGN118" s="35"/>
      <c r="EGO118" s="35"/>
      <c r="EGP118" s="35"/>
      <c r="EGQ118" s="35"/>
      <c r="EGR118" s="35"/>
      <c r="EGS118" s="35"/>
      <c r="EGT118" s="35"/>
      <c r="EGU118" s="35"/>
      <c r="EGV118" s="35"/>
      <c r="EGW118" s="35"/>
      <c r="EGX118" s="35"/>
      <c r="EGY118" s="35"/>
      <c r="EGZ118" s="35"/>
      <c r="EHA118" s="35"/>
      <c r="EHB118" s="35"/>
      <c r="EHC118" s="35"/>
      <c r="EHD118" s="35"/>
      <c r="EHE118" s="35"/>
      <c r="EHF118" s="35"/>
      <c r="EHG118" s="35"/>
      <c r="EHH118" s="35"/>
      <c r="EHI118" s="35"/>
      <c r="EHJ118" s="35"/>
      <c r="EHK118" s="35"/>
      <c r="EHL118" s="35"/>
      <c r="EHM118" s="35"/>
      <c r="EHN118" s="35"/>
      <c r="EHO118" s="35"/>
      <c r="EHP118" s="35"/>
      <c r="EHQ118" s="35"/>
      <c r="EHR118" s="35"/>
      <c r="EHS118" s="35"/>
      <c r="EHT118" s="35"/>
      <c r="EHU118" s="35"/>
      <c r="EHV118" s="35"/>
      <c r="EHW118" s="35"/>
      <c r="EHX118" s="35"/>
      <c r="EHY118" s="35"/>
      <c r="EHZ118" s="35"/>
      <c r="EIA118" s="35"/>
      <c r="EIB118" s="35"/>
      <c r="EIC118" s="35"/>
      <c r="EID118" s="35"/>
      <c r="EIE118" s="35"/>
      <c r="EIF118" s="35"/>
      <c r="EIG118" s="35"/>
      <c r="EIH118" s="35"/>
      <c r="EII118" s="35"/>
      <c r="EIJ118" s="35"/>
      <c r="EIK118" s="35"/>
      <c r="EIL118" s="35"/>
      <c r="EIM118" s="35"/>
      <c r="EIN118" s="35"/>
      <c r="EIO118" s="35"/>
      <c r="EIP118" s="35"/>
      <c r="EIQ118" s="35"/>
      <c r="EIR118" s="35"/>
      <c r="EIS118" s="35"/>
      <c r="EIT118" s="35"/>
      <c r="EIU118" s="35"/>
      <c r="EIV118" s="35"/>
      <c r="EIW118" s="35"/>
      <c r="EIX118" s="35"/>
      <c r="EIY118" s="35"/>
      <c r="EIZ118" s="35"/>
      <c r="EJA118" s="35"/>
      <c r="EJB118" s="35"/>
      <c r="EJC118" s="35"/>
      <c r="EJD118" s="35"/>
      <c r="EJE118" s="35"/>
      <c r="EJF118" s="35"/>
      <c r="EJG118" s="35"/>
      <c r="EJH118" s="35"/>
      <c r="EJI118" s="35"/>
      <c r="EJJ118" s="35"/>
      <c r="EJK118" s="35"/>
      <c r="EJL118" s="35"/>
      <c r="EJM118" s="35"/>
      <c r="EJN118" s="35"/>
      <c r="EJO118" s="35"/>
      <c r="EJP118" s="35"/>
      <c r="EJQ118" s="35"/>
      <c r="EJR118" s="35"/>
      <c r="EJS118" s="35"/>
      <c r="EJT118" s="35"/>
      <c r="EJU118" s="35"/>
      <c r="EJV118" s="35"/>
      <c r="EJW118" s="35"/>
      <c r="EJX118" s="35"/>
      <c r="EJY118" s="35"/>
      <c r="EJZ118" s="35"/>
      <c r="EKA118" s="35"/>
      <c r="EKB118" s="35"/>
      <c r="EKC118" s="35"/>
      <c r="EKD118" s="35"/>
      <c r="EKE118" s="35"/>
      <c r="EKF118" s="35"/>
      <c r="EKG118" s="35"/>
      <c r="EKH118" s="35"/>
      <c r="EKI118" s="35"/>
      <c r="EKJ118" s="35"/>
      <c r="EKK118" s="35"/>
      <c r="EKL118" s="35"/>
      <c r="EKM118" s="35"/>
      <c r="EKN118" s="35"/>
      <c r="EKO118" s="35"/>
      <c r="EKP118" s="35"/>
      <c r="EKQ118" s="35"/>
      <c r="EKR118" s="35"/>
      <c r="EKS118" s="35"/>
      <c r="EKT118" s="35"/>
      <c r="EKU118" s="35"/>
      <c r="EKV118" s="35"/>
      <c r="EKW118" s="35"/>
      <c r="EKX118" s="35"/>
      <c r="EKY118" s="35"/>
      <c r="EKZ118" s="35"/>
      <c r="ELA118" s="35"/>
      <c r="ELB118" s="35"/>
      <c r="ELC118" s="35"/>
      <c r="ELD118" s="35"/>
      <c r="ELE118" s="35"/>
      <c r="ELF118" s="35"/>
      <c r="ELG118" s="35"/>
      <c r="ELH118" s="35"/>
      <c r="ELI118" s="35"/>
      <c r="ELJ118" s="35"/>
      <c r="ELK118" s="35"/>
      <c r="ELL118" s="35"/>
      <c r="ELM118" s="35"/>
      <c r="ELN118" s="35"/>
      <c r="ELO118" s="35"/>
      <c r="ELP118" s="35"/>
      <c r="ELQ118" s="35"/>
      <c r="ELR118" s="35"/>
      <c r="ELS118" s="35"/>
      <c r="ELT118" s="35"/>
      <c r="ELU118" s="35"/>
      <c r="ELV118" s="35"/>
      <c r="ELW118" s="35"/>
      <c r="ELX118" s="35"/>
      <c r="ELY118" s="35"/>
      <c r="ELZ118" s="35"/>
      <c r="EMA118" s="35"/>
      <c r="EMB118" s="35"/>
      <c r="EMC118" s="35"/>
      <c r="EMD118" s="35"/>
      <c r="EME118" s="35"/>
      <c r="EMF118" s="35"/>
      <c r="EMG118" s="35"/>
      <c r="EMH118" s="35"/>
      <c r="EMI118" s="35"/>
      <c r="EMJ118" s="35"/>
      <c r="EMK118" s="35"/>
      <c r="EML118" s="35"/>
      <c r="EMM118" s="35"/>
      <c r="EMN118" s="35"/>
      <c r="EMO118" s="35"/>
      <c r="EMP118" s="35"/>
      <c r="EMQ118" s="35"/>
      <c r="EMR118" s="35"/>
      <c r="EMS118" s="35"/>
      <c r="EMT118" s="35"/>
      <c r="EMU118" s="35"/>
      <c r="EMV118" s="35"/>
      <c r="EMW118" s="35"/>
      <c r="EMX118" s="35"/>
      <c r="EMY118" s="35"/>
      <c r="EMZ118" s="35"/>
      <c r="ENA118" s="35"/>
      <c r="ENB118" s="35"/>
      <c r="ENC118" s="35"/>
      <c r="END118" s="35"/>
      <c r="ENE118" s="35"/>
      <c r="ENF118" s="35"/>
      <c r="ENG118" s="35"/>
      <c r="ENH118" s="35"/>
      <c r="ENI118" s="35"/>
      <c r="ENJ118" s="35"/>
      <c r="ENK118" s="35"/>
      <c r="ENL118" s="35"/>
      <c r="ENM118" s="35"/>
      <c r="ENN118" s="35"/>
      <c r="ENO118" s="35"/>
      <c r="ENP118" s="35"/>
      <c r="ENQ118" s="35"/>
      <c r="ENR118" s="35"/>
      <c r="ENS118" s="35"/>
      <c r="ENT118" s="35"/>
      <c r="ENU118" s="35"/>
      <c r="ENV118" s="35"/>
      <c r="ENW118" s="35"/>
      <c r="ENX118" s="35"/>
      <c r="ENY118" s="35"/>
      <c r="ENZ118" s="35"/>
      <c r="EOA118" s="35"/>
      <c r="EOB118" s="35"/>
      <c r="EOC118" s="35"/>
      <c r="EOD118" s="35"/>
      <c r="EOE118" s="35"/>
      <c r="EOF118" s="35"/>
      <c r="EOG118" s="35"/>
      <c r="EOH118" s="35"/>
      <c r="EOI118" s="35"/>
      <c r="EOJ118" s="35"/>
      <c r="EOK118" s="35"/>
      <c r="EOL118" s="35"/>
      <c r="EOM118" s="35"/>
      <c r="EON118" s="35"/>
      <c r="EOO118" s="35"/>
      <c r="EOP118" s="35"/>
      <c r="EOQ118" s="35"/>
      <c r="EOR118" s="35"/>
      <c r="EOS118" s="35"/>
      <c r="EOT118" s="35"/>
      <c r="EOU118" s="35"/>
      <c r="EOV118" s="35"/>
      <c r="EOW118" s="35"/>
      <c r="EOX118" s="35"/>
      <c r="EOY118" s="35"/>
      <c r="EOZ118" s="35"/>
      <c r="EPA118" s="35"/>
      <c r="EPB118" s="35"/>
      <c r="EPC118" s="35"/>
      <c r="EPD118" s="35"/>
      <c r="EPE118" s="35"/>
      <c r="EPF118" s="35"/>
      <c r="EPG118" s="35"/>
      <c r="EPH118" s="35"/>
      <c r="EPI118" s="35"/>
      <c r="EPJ118" s="35"/>
      <c r="EPK118" s="35"/>
      <c r="EPL118" s="35"/>
      <c r="EPM118" s="35"/>
      <c r="EPN118" s="35"/>
      <c r="EPO118" s="35"/>
      <c r="EPP118" s="35"/>
      <c r="EPQ118" s="35"/>
      <c r="EPR118" s="35"/>
      <c r="EPS118" s="35"/>
      <c r="EPT118" s="35"/>
      <c r="EPU118" s="35"/>
      <c r="EPV118" s="35"/>
      <c r="EPW118" s="35"/>
      <c r="EPX118" s="35"/>
      <c r="EPY118" s="35"/>
      <c r="EPZ118" s="35"/>
      <c r="EQA118" s="35"/>
      <c r="EQB118" s="35"/>
      <c r="EQC118" s="35"/>
      <c r="EQD118" s="35"/>
      <c r="EQE118" s="35"/>
      <c r="EQF118" s="35"/>
      <c r="EQG118" s="35"/>
      <c r="EQH118" s="35"/>
      <c r="EQI118" s="35"/>
      <c r="EQJ118" s="35"/>
      <c r="EQK118" s="35"/>
      <c r="EQL118" s="35"/>
      <c r="EQM118" s="35"/>
      <c r="EQN118" s="35"/>
      <c r="EQO118" s="35"/>
      <c r="EQP118" s="35"/>
      <c r="EQQ118" s="35"/>
      <c r="EQR118" s="35"/>
      <c r="EQS118" s="35"/>
      <c r="EQT118" s="35"/>
      <c r="EQU118" s="35"/>
      <c r="EQV118" s="35"/>
      <c r="EQW118" s="35"/>
      <c r="EQX118" s="35"/>
      <c r="EQY118" s="35"/>
      <c r="EQZ118" s="35"/>
      <c r="ERA118" s="35"/>
      <c r="ERB118" s="35"/>
      <c r="ERC118" s="35"/>
      <c r="ERD118" s="35"/>
      <c r="ERE118" s="35"/>
      <c r="ERF118" s="35"/>
      <c r="ERG118" s="35"/>
      <c r="ERH118" s="35"/>
      <c r="ERI118" s="35"/>
      <c r="ERJ118" s="35"/>
      <c r="ERK118" s="35"/>
      <c r="ERL118" s="35"/>
      <c r="ERM118" s="35"/>
      <c r="ERN118" s="35"/>
      <c r="ERO118" s="35"/>
      <c r="ERP118" s="35"/>
      <c r="ERQ118" s="35"/>
      <c r="ERR118" s="35"/>
      <c r="ERS118" s="35"/>
      <c r="ERT118" s="35"/>
      <c r="ERU118" s="35"/>
      <c r="ERV118" s="35"/>
      <c r="ERW118" s="35"/>
      <c r="ERX118" s="35"/>
      <c r="ERY118" s="35"/>
      <c r="ERZ118" s="35"/>
      <c r="ESA118" s="35"/>
      <c r="ESB118" s="35"/>
      <c r="ESC118" s="35"/>
      <c r="ESD118" s="35"/>
      <c r="ESE118" s="35"/>
      <c r="ESF118" s="35"/>
      <c r="ESG118" s="35"/>
      <c r="ESH118" s="35"/>
      <c r="ESI118" s="35"/>
      <c r="ESJ118" s="35"/>
      <c r="ESK118" s="35"/>
      <c r="ESL118" s="35"/>
      <c r="ESM118" s="35"/>
      <c r="ESN118" s="35"/>
      <c r="ESO118" s="35"/>
      <c r="ESP118" s="35"/>
      <c r="ESQ118" s="35"/>
      <c r="ESR118" s="35"/>
      <c r="ESS118" s="35"/>
      <c r="EST118" s="35"/>
      <c r="ESU118" s="35"/>
      <c r="ESV118" s="35"/>
      <c r="ESW118" s="35"/>
      <c r="ESX118" s="35"/>
      <c r="ESY118" s="35"/>
      <c r="ESZ118" s="35"/>
      <c r="ETA118" s="35"/>
      <c r="ETB118" s="35"/>
      <c r="ETC118" s="35"/>
      <c r="ETD118" s="35"/>
      <c r="ETE118" s="35"/>
      <c r="ETF118" s="35"/>
      <c r="ETG118" s="35"/>
      <c r="ETH118" s="35"/>
      <c r="ETI118" s="35"/>
      <c r="ETJ118" s="35"/>
      <c r="ETK118" s="35"/>
      <c r="ETL118" s="35"/>
      <c r="ETM118" s="35"/>
      <c r="ETN118" s="35"/>
      <c r="ETO118" s="35"/>
      <c r="ETP118" s="35"/>
      <c r="ETQ118" s="35"/>
      <c r="ETR118" s="35"/>
      <c r="ETS118" s="35"/>
      <c r="ETT118" s="35"/>
      <c r="ETU118" s="35"/>
      <c r="ETV118" s="35"/>
      <c r="ETW118" s="35"/>
      <c r="ETX118" s="35"/>
      <c r="ETY118" s="35"/>
      <c r="ETZ118" s="35"/>
      <c r="EUA118" s="35"/>
      <c r="EUB118" s="35"/>
      <c r="EUC118" s="35"/>
      <c r="EUD118" s="35"/>
      <c r="EUE118" s="35"/>
      <c r="EUF118" s="35"/>
      <c r="EUG118" s="35"/>
      <c r="EUH118" s="35"/>
      <c r="EUI118" s="35"/>
      <c r="EUJ118" s="35"/>
      <c r="EUK118" s="35"/>
      <c r="EUL118" s="35"/>
      <c r="EUM118" s="35"/>
      <c r="EUN118" s="35"/>
      <c r="EUO118" s="35"/>
      <c r="EUP118" s="35"/>
      <c r="EUQ118" s="35"/>
      <c r="EUR118" s="35"/>
      <c r="EUS118" s="35"/>
      <c r="EUT118" s="35"/>
      <c r="EUU118" s="35"/>
      <c r="EUV118" s="35"/>
      <c r="EUW118" s="35"/>
      <c r="EUX118" s="35"/>
      <c r="EUY118" s="35"/>
      <c r="EUZ118" s="35"/>
      <c r="EVA118" s="35"/>
      <c r="EVB118" s="35"/>
      <c r="EVC118" s="35"/>
      <c r="EVD118" s="35"/>
      <c r="EVE118" s="35"/>
      <c r="EVF118" s="35"/>
      <c r="EVG118" s="35"/>
      <c r="EVH118" s="35"/>
      <c r="EVI118" s="35"/>
      <c r="EVJ118" s="35"/>
      <c r="EVK118" s="35"/>
      <c r="EVL118" s="35"/>
      <c r="EVM118" s="35"/>
      <c r="EVN118" s="35"/>
      <c r="EVO118" s="35"/>
      <c r="EVP118" s="35"/>
      <c r="EVQ118" s="35"/>
      <c r="EVR118" s="35"/>
      <c r="EVS118" s="35"/>
      <c r="EVT118" s="35"/>
      <c r="EVU118" s="35"/>
      <c r="EVV118" s="35"/>
      <c r="EVW118" s="35"/>
      <c r="EVX118" s="35"/>
      <c r="EVY118" s="35"/>
      <c r="EVZ118" s="35"/>
      <c r="EWA118" s="35"/>
      <c r="EWB118" s="35"/>
      <c r="EWC118" s="35"/>
      <c r="EWD118" s="35"/>
      <c r="EWE118" s="35"/>
      <c r="EWF118" s="35"/>
      <c r="EWG118" s="35"/>
      <c r="EWH118" s="35"/>
      <c r="EWI118" s="35"/>
      <c r="EWJ118" s="35"/>
      <c r="EWK118" s="35"/>
      <c r="EWL118" s="35"/>
      <c r="EWM118" s="35"/>
      <c r="EWN118" s="35"/>
      <c r="EWO118" s="35"/>
      <c r="EWP118" s="35"/>
      <c r="EWQ118" s="35"/>
      <c r="EWR118" s="35"/>
      <c r="EWS118" s="35"/>
      <c r="EWT118" s="35"/>
      <c r="EWU118" s="35"/>
      <c r="EWV118" s="35"/>
      <c r="EWW118" s="35"/>
      <c r="EWX118" s="35"/>
      <c r="EWY118" s="35"/>
      <c r="EWZ118" s="35"/>
      <c r="EXA118" s="35"/>
      <c r="EXB118" s="35"/>
      <c r="EXC118" s="35"/>
      <c r="EXD118" s="35"/>
      <c r="EXE118" s="35"/>
      <c r="EXF118" s="35"/>
      <c r="EXG118" s="35"/>
      <c r="EXH118" s="35"/>
      <c r="EXI118" s="35"/>
      <c r="EXJ118" s="35"/>
      <c r="EXK118" s="35"/>
      <c r="EXL118" s="35"/>
      <c r="EXM118" s="35"/>
      <c r="EXN118" s="35"/>
      <c r="EXO118" s="35"/>
      <c r="EXP118" s="35"/>
      <c r="EXQ118" s="35"/>
      <c r="EXR118" s="35"/>
      <c r="EXS118" s="35"/>
      <c r="EXT118" s="35"/>
      <c r="EXU118" s="35"/>
      <c r="EXV118" s="35"/>
      <c r="EXW118" s="35"/>
      <c r="EXX118" s="35"/>
      <c r="EXY118" s="35"/>
      <c r="EXZ118" s="35"/>
      <c r="EYA118" s="35"/>
      <c r="EYB118" s="35"/>
      <c r="EYC118" s="35"/>
      <c r="EYD118" s="35"/>
      <c r="EYE118" s="35"/>
      <c r="EYF118" s="35"/>
      <c r="EYG118" s="35"/>
      <c r="EYH118" s="35"/>
      <c r="EYI118" s="35"/>
      <c r="EYJ118" s="35"/>
      <c r="EYK118" s="35"/>
      <c r="EYL118" s="35"/>
      <c r="EYM118" s="35"/>
      <c r="EYN118" s="35"/>
      <c r="EYO118" s="35"/>
      <c r="EYP118" s="35"/>
      <c r="EYQ118" s="35"/>
      <c r="EYR118" s="35"/>
      <c r="EYS118" s="35"/>
      <c r="EYT118" s="35"/>
      <c r="EYU118" s="35"/>
      <c r="EYV118" s="35"/>
      <c r="EYW118" s="35"/>
      <c r="EYX118" s="35"/>
      <c r="EYY118" s="35"/>
      <c r="EYZ118" s="35"/>
      <c r="EZA118" s="35"/>
      <c r="EZB118" s="35"/>
      <c r="EZC118" s="35"/>
      <c r="EZD118" s="35"/>
      <c r="EZE118" s="35"/>
      <c r="EZF118" s="35"/>
      <c r="EZG118" s="35"/>
      <c r="EZH118" s="35"/>
      <c r="EZI118" s="35"/>
      <c r="EZJ118" s="35"/>
      <c r="EZK118" s="35"/>
      <c r="EZL118" s="35"/>
      <c r="EZM118" s="35"/>
      <c r="EZN118" s="35"/>
      <c r="EZO118" s="35"/>
      <c r="EZP118" s="35"/>
      <c r="EZQ118" s="35"/>
      <c r="EZR118" s="35"/>
      <c r="EZS118" s="35"/>
      <c r="EZT118" s="35"/>
      <c r="EZU118" s="35"/>
      <c r="EZV118" s="35"/>
      <c r="EZW118" s="35"/>
      <c r="EZX118" s="35"/>
      <c r="EZY118" s="35"/>
      <c r="EZZ118" s="35"/>
      <c r="FAA118" s="35"/>
      <c r="FAB118" s="35"/>
      <c r="FAC118" s="35"/>
      <c r="FAD118" s="35"/>
      <c r="FAE118" s="35"/>
      <c r="FAF118" s="35"/>
      <c r="FAG118" s="35"/>
      <c r="FAH118" s="35"/>
      <c r="FAI118" s="35"/>
      <c r="FAJ118" s="35"/>
      <c r="FAK118" s="35"/>
      <c r="FAL118" s="35"/>
      <c r="FAM118" s="35"/>
      <c r="FAN118" s="35"/>
      <c r="FAO118" s="35"/>
      <c r="FAP118" s="35"/>
      <c r="FAQ118" s="35"/>
      <c r="FAR118" s="35"/>
      <c r="FAS118" s="35"/>
      <c r="FAT118" s="35"/>
      <c r="FAU118" s="35"/>
      <c r="FAV118" s="35"/>
      <c r="FAW118" s="35"/>
      <c r="FAX118" s="35"/>
      <c r="FAY118" s="35"/>
      <c r="FAZ118" s="35"/>
      <c r="FBA118" s="35"/>
      <c r="FBB118" s="35"/>
      <c r="FBC118" s="35"/>
      <c r="FBD118" s="35"/>
      <c r="FBE118" s="35"/>
      <c r="FBF118" s="35"/>
      <c r="FBG118" s="35"/>
      <c r="FBH118" s="35"/>
      <c r="FBI118" s="35"/>
      <c r="FBJ118" s="35"/>
      <c r="FBK118" s="35"/>
      <c r="FBL118" s="35"/>
      <c r="FBM118" s="35"/>
      <c r="FBN118" s="35"/>
      <c r="FBO118" s="35"/>
      <c r="FBP118" s="35"/>
      <c r="FBQ118" s="35"/>
      <c r="FBR118" s="35"/>
      <c r="FBS118" s="35"/>
      <c r="FBT118" s="35"/>
      <c r="FBU118" s="35"/>
      <c r="FBV118" s="35"/>
      <c r="FBW118" s="35"/>
      <c r="FBX118" s="35"/>
      <c r="FBY118" s="35"/>
      <c r="FBZ118" s="35"/>
      <c r="FCA118" s="35"/>
      <c r="FCB118" s="35"/>
      <c r="FCC118" s="35"/>
      <c r="FCD118" s="35"/>
      <c r="FCE118" s="35"/>
      <c r="FCF118" s="35"/>
      <c r="FCG118" s="35"/>
      <c r="FCH118" s="35"/>
      <c r="FCI118" s="35"/>
      <c r="FCJ118" s="35"/>
      <c r="FCK118" s="35"/>
      <c r="FCL118" s="35"/>
      <c r="FCM118" s="35"/>
      <c r="FCN118" s="35"/>
      <c r="FCO118" s="35"/>
      <c r="FCP118" s="35"/>
      <c r="FCQ118" s="35"/>
      <c r="FCR118" s="35"/>
      <c r="FCS118" s="35"/>
      <c r="FCT118" s="35"/>
      <c r="FCU118" s="35"/>
      <c r="FCV118" s="35"/>
      <c r="FCW118" s="35"/>
      <c r="FCX118" s="35"/>
      <c r="FCY118" s="35"/>
      <c r="FCZ118" s="35"/>
      <c r="FDA118" s="35"/>
      <c r="FDB118" s="35"/>
      <c r="FDC118" s="35"/>
      <c r="FDD118" s="35"/>
      <c r="FDE118" s="35"/>
      <c r="FDF118" s="35"/>
      <c r="FDG118" s="35"/>
      <c r="FDH118" s="35"/>
      <c r="FDI118" s="35"/>
      <c r="FDJ118" s="35"/>
      <c r="FDK118" s="35"/>
      <c r="FDL118" s="35"/>
      <c r="FDM118" s="35"/>
      <c r="FDN118" s="35"/>
      <c r="FDO118" s="35"/>
      <c r="FDP118" s="35"/>
      <c r="FDQ118" s="35"/>
      <c r="FDR118" s="35"/>
      <c r="FDS118" s="35"/>
      <c r="FDT118" s="35"/>
      <c r="FDU118" s="35"/>
      <c r="FDV118" s="35"/>
      <c r="FDW118" s="35"/>
      <c r="FDX118" s="35"/>
      <c r="FDY118" s="35"/>
      <c r="FDZ118" s="35"/>
      <c r="FEA118" s="35"/>
      <c r="FEB118" s="35"/>
      <c r="FEC118" s="35"/>
      <c r="FED118" s="35"/>
      <c r="FEE118" s="35"/>
      <c r="FEF118" s="35"/>
      <c r="FEG118" s="35"/>
      <c r="FEH118" s="35"/>
      <c r="FEI118" s="35"/>
      <c r="FEJ118" s="35"/>
      <c r="FEK118" s="35"/>
      <c r="FEL118" s="35"/>
      <c r="FEM118" s="35"/>
      <c r="FEN118" s="35"/>
      <c r="FEO118" s="35"/>
      <c r="FEP118" s="35"/>
      <c r="FEQ118" s="35"/>
      <c r="FER118" s="35"/>
      <c r="FES118" s="35"/>
      <c r="FET118" s="35"/>
      <c r="FEU118" s="35"/>
      <c r="FEV118" s="35"/>
      <c r="FEW118" s="35"/>
      <c r="FEX118" s="35"/>
      <c r="FEY118" s="35"/>
      <c r="FEZ118" s="35"/>
      <c r="FFA118" s="35"/>
      <c r="FFB118" s="35"/>
      <c r="FFC118" s="35"/>
      <c r="FFD118" s="35"/>
      <c r="FFE118" s="35"/>
      <c r="FFF118" s="35"/>
      <c r="FFG118" s="35"/>
      <c r="FFH118" s="35"/>
      <c r="FFI118" s="35"/>
      <c r="FFJ118" s="35"/>
      <c r="FFK118" s="35"/>
      <c r="FFL118" s="35"/>
      <c r="FFM118" s="35"/>
      <c r="FFN118" s="35"/>
      <c r="FFO118" s="35"/>
      <c r="FFP118" s="35"/>
      <c r="FFQ118" s="35"/>
      <c r="FFR118" s="35"/>
      <c r="FFS118" s="35"/>
      <c r="FFT118" s="35"/>
      <c r="FFU118" s="35"/>
      <c r="FFV118" s="35"/>
      <c r="FFW118" s="35"/>
      <c r="FFX118" s="35"/>
      <c r="FFY118" s="35"/>
      <c r="FFZ118" s="35"/>
      <c r="FGA118" s="35"/>
      <c r="FGB118" s="35"/>
      <c r="FGC118" s="35"/>
      <c r="FGD118" s="35"/>
      <c r="FGE118" s="35"/>
      <c r="FGF118" s="35"/>
      <c r="FGG118" s="35"/>
      <c r="FGH118" s="35"/>
      <c r="FGI118" s="35"/>
      <c r="FGJ118" s="35"/>
      <c r="FGK118" s="35"/>
      <c r="FGL118" s="35"/>
      <c r="FGM118" s="35"/>
      <c r="FGN118" s="35"/>
      <c r="FGO118" s="35"/>
      <c r="FGP118" s="35"/>
      <c r="FGQ118" s="35"/>
      <c r="FGR118" s="35"/>
      <c r="FGS118" s="35"/>
      <c r="FGT118" s="35"/>
      <c r="FGU118" s="35"/>
      <c r="FGV118" s="35"/>
      <c r="FGW118" s="35"/>
      <c r="FGX118" s="35"/>
      <c r="FGY118" s="35"/>
      <c r="FGZ118" s="35"/>
      <c r="FHA118" s="35"/>
      <c r="FHB118" s="35"/>
      <c r="FHC118" s="35"/>
      <c r="FHD118" s="35"/>
      <c r="FHE118" s="35"/>
      <c r="FHF118" s="35"/>
      <c r="FHG118" s="35"/>
      <c r="FHH118" s="35"/>
      <c r="FHI118" s="35"/>
      <c r="FHJ118" s="35"/>
      <c r="FHK118" s="35"/>
      <c r="FHL118" s="35"/>
      <c r="FHM118" s="35"/>
      <c r="FHN118" s="35"/>
      <c r="FHO118" s="35"/>
      <c r="FHP118" s="35"/>
      <c r="FHQ118" s="35"/>
      <c r="FHR118" s="35"/>
      <c r="FHS118" s="35"/>
      <c r="FHT118" s="35"/>
      <c r="FHU118" s="35"/>
      <c r="FHV118" s="35"/>
      <c r="FHW118" s="35"/>
      <c r="FHX118" s="35"/>
      <c r="FHY118" s="35"/>
      <c r="FHZ118" s="35"/>
      <c r="FIA118" s="35"/>
      <c r="FIB118" s="35"/>
      <c r="FIC118" s="35"/>
      <c r="FID118" s="35"/>
      <c r="FIE118" s="35"/>
      <c r="FIF118" s="35"/>
      <c r="FIG118" s="35"/>
      <c r="FIH118" s="35"/>
      <c r="FII118" s="35"/>
      <c r="FIJ118" s="35"/>
      <c r="FIK118" s="35"/>
      <c r="FIL118" s="35"/>
      <c r="FIM118" s="35"/>
      <c r="FIN118" s="35"/>
      <c r="FIO118" s="35"/>
      <c r="FIP118" s="35"/>
      <c r="FIQ118" s="35"/>
      <c r="FIR118" s="35"/>
      <c r="FIS118" s="35"/>
      <c r="FIT118" s="35"/>
      <c r="FIU118" s="35"/>
      <c r="FIV118" s="35"/>
      <c r="FIW118" s="35"/>
      <c r="FIX118" s="35"/>
      <c r="FIY118" s="35"/>
      <c r="FIZ118" s="35"/>
      <c r="FJA118" s="35"/>
      <c r="FJB118" s="35"/>
      <c r="FJC118" s="35"/>
      <c r="FJD118" s="35"/>
      <c r="FJE118" s="35"/>
      <c r="FJF118" s="35"/>
      <c r="FJG118" s="35"/>
      <c r="FJH118" s="35"/>
      <c r="FJI118" s="35"/>
      <c r="FJJ118" s="35"/>
      <c r="FJK118" s="35"/>
      <c r="FJL118" s="35"/>
      <c r="FJM118" s="35"/>
      <c r="FJN118" s="35"/>
      <c r="FJO118" s="35"/>
      <c r="FJP118" s="35"/>
      <c r="FJQ118" s="35"/>
      <c r="FJR118" s="35"/>
      <c r="FJS118" s="35"/>
      <c r="FJT118" s="35"/>
      <c r="FJU118" s="35"/>
      <c r="FJV118" s="35"/>
      <c r="FJW118" s="35"/>
      <c r="FJX118" s="35"/>
      <c r="FJY118" s="35"/>
      <c r="FJZ118" s="35"/>
      <c r="FKA118" s="35"/>
      <c r="FKB118" s="35"/>
      <c r="FKC118" s="35"/>
      <c r="FKD118" s="35"/>
      <c r="FKE118" s="35"/>
      <c r="FKF118" s="35"/>
      <c r="FKG118" s="35"/>
      <c r="FKH118" s="35"/>
      <c r="FKI118" s="35"/>
      <c r="FKJ118" s="35"/>
      <c r="FKK118" s="35"/>
      <c r="FKL118" s="35"/>
      <c r="FKM118" s="35"/>
      <c r="FKN118" s="35"/>
      <c r="FKO118" s="35"/>
      <c r="FKP118" s="35"/>
      <c r="FKQ118" s="35"/>
      <c r="FKR118" s="35"/>
      <c r="FKS118" s="35"/>
      <c r="FKT118" s="35"/>
      <c r="FKU118" s="35"/>
      <c r="FKV118" s="35"/>
      <c r="FKW118" s="35"/>
      <c r="FKX118" s="35"/>
      <c r="FKY118" s="35"/>
      <c r="FKZ118" s="35"/>
      <c r="FLA118" s="35"/>
      <c r="FLB118" s="35"/>
      <c r="FLC118" s="35"/>
      <c r="FLD118" s="35"/>
      <c r="FLE118" s="35"/>
      <c r="FLF118" s="35"/>
      <c r="FLG118" s="35"/>
      <c r="FLH118" s="35"/>
      <c r="FLI118" s="35"/>
      <c r="FLJ118" s="35"/>
      <c r="FLK118" s="35"/>
      <c r="FLL118" s="35"/>
      <c r="FLM118" s="35"/>
      <c r="FLN118" s="35"/>
      <c r="FLO118" s="35"/>
      <c r="FLP118" s="35"/>
      <c r="FLQ118" s="35"/>
      <c r="FLR118" s="35"/>
      <c r="FLS118" s="35"/>
      <c r="FLT118" s="35"/>
      <c r="FLU118" s="35"/>
      <c r="FLV118" s="35"/>
      <c r="FLW118" s="35"/>
      <c r="FLX118" s="35"/>
      <c r="FLY118" s="35"/>
      <c r="FLZ118" s="35"/>
      <c r="FMA118" s="35"/>
      <c r="FMB118" s="35"/>
      <c r="FMC118" s="35"/>
      <c r="FMD118" s="35"/>
      <c r="FME118" s="35"/>
      <c r="FMF118" s="35"/>
      <c r="FMG118" s="35"/>
      <c r="FMH118" s="35"/>
      <c r="FMI118" s="35"/>
      <c r="FMJ118" s="35"/>
      <c r="FMK118" s="35"/>
      <c r="FML118" s="35"/>
      <c r="FMM118" s="35"/>
      <c r="FMN118" s="35"/>
      <c r="FMO118" s="35"/>
      <c r="FMP118" s="35"/>
      <c r="FMQ118" s="35"/>
      <c r="FMR118" s="35"/>
      <c r="FMS118" s="35"/>
      <c r="FMT118" s="35"/>
      <c r="FMU118" s="35"/>
      <c r="FMV118" s="35"/>
      <c r="FMW118" s="35"/>
      <c r="FMX118" s="35"/>
      <c r="FMY118" s="35"/>
      <c r="FMZ118" s="35"/>
      <c r="FNA118" s="35"/>
      <c r="FNB118" s="35"/>
      <c r="FNC118" s="35"/>
      <c r="FND118" s="35"/>
      <c r="FNE118" s="35"/>
      <c r="FNF118" s="35"/>
      <c r="FNG118" s="35"/>
      <c r="FNH118" s="35"/>
      <c r="FNI118" s="35"/>
      <c r="FNJ118" s="35"/>
      <c r="FNK118" s="35"/>
      <c r="FNL118" s="35"/>
      <c r="FNM118" s="35"/>
      <c r="FNN118" s="35"/>
      <c r="FNO118" s="35"/>
      <c r="FNP118" s="35"/>
      <c r="FNQ118" s="35"/>
      <c r="FNR118" s="35"/>
      <c r="FNS118" s="35"/>
      <c r="FNT118" s="35"/>
      <c r="FNU118" s="35"/>
      <c r="FNV118" s="35"/>
      <c r="FNW118" s="35"/>
      <c r="FNX118" s="35"/>
      <c r="FNY118" s="35"/>
      <c r="FNZ118" s="35"/>
      <c r="FOA118" s="35"/>
      <c r="FOB118" s="35"/>
      <c r="FOC118" s="35"/>
      <c r="FOD118" s="35"/>
      <c r="FOE118" s="35"/>
      <c r="FOF118" s="35"/>
      <c r="FOG118" s="35"/>
      <c r="FOH118" s="35"/>
      <c r="FOI118" s="35"/>
      <c r="FOJ118" s="35"/>
      <c r="FOK118" s="35"/>
      <c r="FOL118" s="35"/>
      <c r="FOM118" s="35"/>
      <c r="FON118" s="35"/>
      <c r="FOO118" s="35"/>
      <c r="FOP118" s="35"/>
      <c r="FOQ118" s="35"/>
      <c r="FOR118" s="35"/>
      <c r="FOS118" s="35"/>
      <c r="FOT118" s="35"/>
      <c r="FOU118" s="35"/>
      <c r="FOV118" s="35"/>
      <c r="FOW118" s="35"/>
      <c r="FOX118" s="35"/>
      <c r="FOY118" s="35"/>
      <c r="FOZ118" s="35"/>
      <c r="FPA118" s="35"/>
      <c r="FPB118" s="35"/>
      <c r="FPC118" s="35"/>
      <c r="FPD118" s="35"/>
      <c r="FPE118" s="35"/>
      <c r="FPF118" s="35"/>
      <c r="FPG118" s="35"/>
      <c r="FPH118" s="35"/>
      <c r="FPI118" s="35"/>
      <c r="FPJ118" s="35"/>
      <c r="FPK118" s="35"/>
      <c r="FPL118" s="35"/>
      <c r="FPM118" s="35"/>
      <c r="FPN118" s="35"/>
      <c r="FPO118" s="35"/>
      <c r="FPP118" s="35"/>
      <c r="FPQ118" s="35"/>
      <c r="FPR118" s="35"/>
      <c r="FPS118" s="35"/>
      <c r="FPT118" s="35"/>
      <c r="FPU118" s="35"/>
      <c r="FPV118" s="35"/>
      <c r="FPW118" s="35"/>
      <c r="FPX118" s="35"/>
      <c r="FPY118" s="35"/>
      <c r="FPZ118" s="35"/>
      <c r="FQA118" s="35"/>
      <c r="FQB118" s="35"/>
      <c r="FQC118" s="35"/>
      <c r="FQD118" s="35"/>
      <c r="FQE118" s="35"/>
      <c r="FQF118" s="35"/>
      <c r="FQG118" s="35"/>
      <c r="FQH118" s="35"/>
      <c r="FQI118" s="35"/>
      <c r="FQJ118" s="35"/>
      <c r="FQK118" s="35"/>
      <c r="FQL118" s="35"/>
      <c r="FQM118" s="35"/>
      <c r="FQN118" s="35"/>
      <c r="FQO118" s="35"/>
      <c r="FQP118" s="35"/>
      <c r="FQQ118" s="35"/>
      <c r="FQR118" s="35"/>
      <c r="FQS118" s="35"/>
      <c r="FQT118" s="35"/>
      <c r="FQU118" s="35"/>
      <c r="FQV118" s="35"/>
      <c r="FQW118" s="35"/>
      <c r="FQX118" s="35"/>
      <c r="FQY118" s="35"/>
      <c r="FQZ118" s="35"/>
      <c r="FRA118" s="35"/>
      <c r="FRB118" s="35"/>
      <c r="FRC118" s="35"/>
      <c r="FRD118" s="35"/>
      <c r="FRE118" s="35"/>
      <c r="FRF118" s="35"/>
      <c r="FRG118" s="35"/>
      <c r="FRH118" s="35"/>
      <c r="FRI118" s="35"/>
      <c r="FRJ118" s="35"/>
      <c r="FRK118" s="35"/>
      <c r="FRL118" s="35"/>
      <c r="FRM118" s="35"/>
      <c r="FRN118" s="35"/>
      <c r="FRO118" s="35"/>
      <c r="FRP118" s="35"/>
      <c r="FRQ118" s="35"/>
      <c r="FRR118" s="35"/>
      <c r="FRS118" s="35"/>
      <c r="FRT118" s="35"/>
      <c r="FRU118" s="35"/>
      <c r="FRV118" s="35"/>
      <c r="FRW118" s="35"/>
      <c r="FRX118" s="35"/>
      <c r="FRY118" s="35"/>
      <c r="FRZ118" s="35"/>
      <c r="FSA118" s="35"/>
      <c r="FSB118" s="35"/>
      <c r="FSC118" s="35"/>
      <c r="FSD118" s="35"/>
      <c r="FSE118" s="35"/>
      <c r="FSF118" s="35"/>
      <c r="FSG118" s="35"/>
      <c r="FSH118" s="35"/>
      <c r="FSI118" s="35"/>
      <c r="FSJ118" s="35"/>
      <c r="FSK118" s="35"/>
      <c r="FSL118" s="35"/>
      <c r="FSM118" s="35"/>
      <c r="FSN118" s="35"/>
      <c r="FSO118" s="35"/>
      <c r="FSP118" s="35"/>
      <c r="FSQ118" s="35"/>
      <c r="FSR118" s="35"/>
      <c r="FSS118" s="35"/>
      <c r="FST118" s="35"/>
      <c r="FSU118" s="35"/>
      <c r="FSV118" s="35"/>
      <c r="FSW118" s="35"/>
      <c r="FSX118" s="35"/>
      <c r="FSY118" s="35"/>
      <c r="FSZ118" s="35"/>
      <c r="FTA118" s="35"/>
      <c r="FTB118" s="35"/>
      <c r="FTC118" s="35"/>
      <c r="FTD118" s="35"/>
      <c r="FTE118" s="35"/>
      <c r="FTF118" s="35"/>
      <c r="FTG118" s="35"/>
      <c r="FTH118" s="35"/>
      <c r="FTI118" s="35"/>
      <c r="FTJ118" s="35"/>
      <c r="FTK118" s="35"/>
      <c r="FTL118" s="35"/>
      <c r="FTM118" s="35"/>
      <c r="FTN118" s="35"/>
      <c r="FTO118" s="35"/>
      <c r="FTP118" s="35"/>
      <c r="FTQ118" s="35"/>
      <c r="FTR118" s="35"/>
      <c r="FTS118" s="35"/>
      <c r="FTT118" s="35"/>
      <c r="FTU118" s="35"/>
      <c r="FTV118" s="35"/>
      <c r="FTW118" s="35"/>
      <c r="FTX118" s="35"/>
      <c r="FTY118" s="35"/>
      <c r="FTZ118" s="35"/>
      <c r="FUA118" s="35"/>
      <c r="FUB118" s="35"/>
      <c r="FUC118" s="35"/>
      <c r="FUD118" s="35"/>
      <c r="FUE118" s="35"/>
      <c r="FUF118" s="35"/>
      <c r="FUG118" s="35"/>
      <c r="FUH118" s="35"/>
      <c r="FUI118" s="35"/>
      <c r="FUJ118" s="35"/>
      <c r="FUK118" s="35"/>
      <c r="FUL118" s="35"/>
      <c r="FUM118" s="35"/>
      <c r="FUN118" s="35"/>
      <c r="FUO118" s="35"/>
      <c r="FUP118" s="35"/>
      <c r="FUQ118" s="35"/>
      <c r="FUR118" s="35"/>
      <c r="FUS118" s="35"/>
      <c r="FUT118" s="35"/>
      <c r="FUU118" s="35"/>
      <c r="FUV118" s="35"/>
      <c r="FUW118" s="35"/>
      <c r="FUX118" s="35"/>
      <c r="FUY118" s="35"/>
      <c r="FUZ118" s="35"/>
      <c r="FVA118" s="35"/>
      <c r="FVB118" s="35"/>
      <c r="FVC118" s="35"/>
      <c r="FVD118" s="35"/>
      <c r="FVE118" s="35"/>
      <c r="FVF118" s="35"/>
      <c r="FVG118" s="35"/>
      <c r="FVH118" s="35"/>
      <c r="FVI118" s="35"/>
      <c r="FVJ118" s="35"/>
      <c r="FVK118" s="35"/>
      <c r="FVL118" s="35"/>
      <c r="FVM118" s="35"/>
      <c r="FVN118" s="35"/>
      <c r="FVO118" s="35"/>
      <c r="FVP118" s="35"/>
      <c r="FVQ118" s="35"/>
      <c r="FVR118" s="35"/>
      <c r="FVS118" s="35"/>
      <c r="FVT118" s="35"/>
      <c r="FVU118" s="35"/>
      <c r="FVV118" s="35"/>
      <c r="FVW118" s="35"/>
      <c r="FVX118" s="35"/>
      <c r="FVY118" s="35"/>
      <c r="FVZ118" s="35"/>
      <c r="FWA118" s="35"/>
      <c r="FWB118" s="35"/>
      <c r="FWC118" s="35"/>
      <c r="FWD118" s="35"/>
      <c r="FWE118" s="35"/>
      <c r="FWF118" s="35"/>
      <c r="FWG118" s="35"/>
      <c r="FWH118" s="35"/>
      <c r="FWI118" s="35"/>
      <c r="FWJ118" s="35"/>
      <c r="FWK118" s="35"/>
      <c r="FWL118" s="35"/>
      <c r="FWM118" s="35"/>
      <c r="FWN118" s="35"/>
      <c r="FWO118" s="35"/>
      <c r="FWP118" s="35"/>
      <c r="FWQ118" s="35"/>
      <c r="FWR118" s="35"/>
      <c r="FWS118" s="35"/>
      <c r="FWT118" s="35"/>
      <c r="FWU118" s="35"/>
      <c r="FWV118" s="35"/>
      <c r="FWW118" s="35"/>
      <c r="FWX118" s="35"/>
      <c r="FWY118" s="35"/>
      <c r="FWZ118" s="35"/>
      <c r="FXA118" s="35"/>
      <c r="FXB118" s="35"/>
      <c r="FXC118" s="35"/>
      <c r="FXD118" s="35"/>
      <c r="FXE118" s="35"/>
      <c r="FXF118" s="35"/>
      <c r="FXG118" s="35"/>
      <c r="FXH118" s="35"/>
      <c r="FXI118" s="35"/>
      <c r="FXJ118" s="35"/>
      <c r="FXK118" s="35"/>
      <c r="FXL118" s="35"/>
      <c r="FXM118" s="35"/>
      <c r="FXN118" s="35"/>
      <c r="FXO118" s="35"/>
      <c r="FXP118" s="35"/>
      <c r="FXQ118" s="35"/>
      <c r="FXR118" s="35"/>
      <c r="FXS118" s="35"/>
      <c r="FXT118" s="35"/>
      <c r="FXU118" s="35"/>
      <c r="FXV118" s="35"/>
      <c r="FXW118" s="35"/>
      <c r="FXX118" s="35"/>
      <c r="FXY118" s="35"/>
      <c r="FXZ118" s="35"/>
      <c r="FYA118" s="35"/>
      <c r="FYB118" s="35"/>
      <c r="FYC118" s="35"/>
      <c r="FYD118" s="35"/>
      <c r="FYE118" s="35"/>
      <c r="FYF118" s="35"/>
      <c r="FYG118" s="35"/>
      <c r="FYH118" s="35"/>
      <c r="FYI118" s="35"/>
      <c r="FYJ118" s="35"/>
      <c r="FYK118" s="35"/>
      <c r="FYL118" s="35"/>
      <c r="FYM118" s="35"/>
      <c r="FYN118" s="35"/>
      <c r="FYO118" s="35"/>
      <c r="FYP118" s="35"/>
      <c r="FYQ118" s="35"/>
      <c r="FYR118" s="35"/>
      <c r="FYS118" s="35"/>
      <c r="FYT118" s="35"/>
      <c r="FYU118" s="35"/>
      <c r="FYV118" s="35"/>
      <c r="FYW118" s="35"/>
      <c r="FYX118" s="35"/>
      <c r="FYY118" s="35"/>
      <c r="FYZ118" s="35"/>
      <c r="FZA118" s="35"/>
      <c r="FZB118" s="35"/>
      <c r="FZC118" s="35"/>
      <c r="FZD118" s="35"/>
      <c r="FZE118" s="35"/>
      <c r="FZF118" s="35"/>
      <c r="FZG118" s="35"/>
      <c r="FZH118" s="35"/>
      <c r="FZI118" s="35"/>
      <c r="FZJ118" s="35"/>
      <c r="FZK118" s="35"/>
      <c r="FZL118" s="35"/>
      <c r="FZM118" s="35"/>
      <c r="FZN118" s="35"/>
      <c r="FZO118" s="35"/>
      <c r="FZP118" s="35"/>
      <c r="FZQ118" s="35"/>
      <c r="FZR118" s="35"/>
      <c r="FZS118" s="35"/>
      <c r="FZT118" s="35"/>
      <c r="FZU118" s="35"/>
      <c r="FZV118" s="35"/>
      <c r="FZW118" s="35"/>
      <c r="FZX118" s="35"/>
      <c r="FZY118" s="35"/>
      <c r="FZZ118" s="35"/>
      <c r="GAA118" s="35"/>
      <c r="GAB118" s="35"/>
      <c r="GAC118" s="35"/>
      <c r="GAD118" s="35"/>
      <c r="GAE118" s="35"/>
      <c r="GAF118" s="35"/>
      <c r="GAG118" s="35"/>
      <c r="GAH118" s="35"/>
      <c r="GAI118" s="35"/>
      <c r="GAJ118" s="35"/>
      <c r="GAK118" s="35"/>
      <c r="GAL118" s="35"/>
      <c r="GAM118" s="35"/>
      <c r="GAN118" s="35"/>
      <c r="GAO118" s="35"/>
      <c r="GAP118" s="35"/>
      <c r="GAQ118" s="35"/>
      <c r="GAR118" s="35"/>
      <c r="GAS118" s="35"/>
      <c r="GAT118" s="35"/>
      <c r="GAU118" s="35"/>
      <c r="GAV118" s="35"/>
      <c r="GAW118" s="35"/>
      <c r="GAX118" s="35"/>
      <c r="GAY118" s="35"/>
      <c r="GAZ118" s="35"/>
      <c r="GBA118" s="35"/>
      <c r="GBB118" s="35"/>
      <c r="GBC118" s="35"/>
      <c r="GBD118" s="35"/>
      <c r="GBE118" s="35"/>
      <c r="GBF118" s="35"/>
      <c r="GBG118" s="35"/>
      <c r="GBH118" s="35"/>
      <c r="GBI118" s="35"/>
      <c r="GBJ118" s="35"/>
      <c r="GBK118" s="35"/>
      <c r="GBL118" s="35"/>
      <c r="GBM118" s="35"/>
      <c r="GBN118" s="35"/>
      <c r="GBO118" s="35"/>
      <c r="GBP118" s="35"/>
      <c r="GBQ118" s="35"/>
      <c r="GBR118" s="35"/>
      <c r="GBS118" s="35"/>
      <c r="GBT118" s="35"/>
      <c r="GBU118" s="35"/>
      <c r="GBV118" s="35"/>
      <c r="GBW118" s="35"/>
      <c r="GBX118" s="35"/>
      <c r="GBY118" s="35"/>
      <c r="GBZ118" s="35"/>
      <c r="GCA118" s="35"/>
      <c r="GCB118" s="35"/>
      <c r="GCC118" s="35"/>
      <c r="GCD118" s="35"/>
      <c r="GCE118" s="35"/>
      <c r="GCF118" s="35"/>
      <c r="GCG118" s="35"/>
      <c r="GCH118" s="35"/>
      <c r="GCI118" s="35"/>
      <c r="GCJ118" s="35"/>
      <c r="GCK118" s="35"/>
      <c r="GCL118" s="35"/>
      <c r="GCM118" s="35"/>
      <c r="GCN118" s="35"/>
      <c r="GCO118" s="35"/>
      <c r="GCP118" s="35"/>
      <c r="GCQ118" s="35"/>
      <c r="GCR118" s="35"/>
      <c r="GCS118" s="35"/>
      <c r="GCT118" s="35"/>
      <c r="GCU118" s="35"/>
      <c r="GCV118" s="35"/>
      <c r="GCW118" s="35"/>
      <c r="GCX118" s="35"/>
      <c r="GCY118" s="35"/>
      <c r="GCZ118" s="35"/>
      <c r="GDA118" s="35"/>
      <c r="GDB118" s="35"/>
      <c r="GDC118" s="35"/>
      <c r="GDD118" s="35"/>
      <c r="GDE118" s="35"/>
      <c r="GDF118" s="35"/>
      <c r="GDG118" s="35"/>
      <c r="GDH118" s="35"/>
      <c r="GDI118" s="35"/>
      <c r="GDJ118" s="35"/>
      <c r="GDK118" s="35"/>
      <c r="GDL118" s="35"/>
      <c r="GDM118" s="35"/>
      <c r="GDN118" s="35"/>
      <c r="GDO118" s="35"/>
      <c r="GDP118" s="35"/>
      <c r="GDQ118" s="35"/>
      <c r="GDR118" s="35"/>
      <c r="GDS118" s="35"/>
      <c r="GDT118" s="35"/>
      <c r="GDU118" s="35"/>
      <c r="GDV118" s="35"/>
      <c r="GDW118" s="35"/>
      <c r="GDX118" s="35"/>
      <c r="GDY118" s="35"/>
      <c r="GDZ118" s="35"/>
      <c r="GEA118" s="35"/>
      <c r="GEB118" s="35"/>
      <c r="GEC118" s="35"/>
      <c r="GED118" s="35"/>
      <c r="GEE118" s="35"/>
      <c r="GEF118" s="35"/>
      <c r="GEG118" s="35"/>
      <c r="GEH118" s="35"/>
      <c r="GEI118" s="35"/>
      <c r="GEJ118" s="35"/>
      <c r="GEK118" s="35"/>
      <c r="GEL118" s="35"/>
      <c r="GEM118" s="35"/>
      <c r="GEN118" s="35"/>
      <c r="GEO118" s="35"/>
      <c r="GEP118" s="35"/>
      <c r="GEQ118" s="35"/>
      <c r="GER118" s="35"/>
      <c r="GES118" s="35"/>
      <c r="GET118" s="35"/>
      <c r="GEU118" s="35"/>
      <c r="GEV118" s="35"/>
      <c r="GEW118" s="35"/>
      <c r="GEX118" s="35"/>
      <c r="GEY118" s="35"/>
      <c r="GEZ118" s="35"/>
      <c r="GFA118" s="35"/>
      <c r="GFB118" s="35"/>
      <c r="GFC118" s="35"/>
      <c r="GFD118" s="35"/>
      <c r="GFE118" s="35"/>
      <c r="GFF118" s="35"/>
      <c r="GFG118" s="35"/>
      <c r="GFH118" s="35"/>
      <c r="GFI118" s="35"/>
      <c r="GFJ118" s="35"/>
      <c r="GFK118" s="35"/>
      <c r="GFL118" s="35"/>
      <c r="GFM118" s="35"/>
      <c r="GFN118" s="35"/>
      <c r="GFO118" s="35"/>
      <c r="GFP118" s="35"/>
      <c r="GFQ118" s="35"/>
      <c r="GFR118" s="35"/>
      <c r="GFS118" s="35"/>
      <c r="GFT118" s="35"/>
      <c r="GFU118" s="35"/>
      <c r="GFV118" s="35"/>
      <c r="GFW118" s="35"/>
      <c r="GFX118" s="35"/>
      <c r="GFY118" s="35"/>
      <c r="GFZ118" s="35"/>
      <c r="GGA118" s="35"/>
      <c r="GGB118" s="35"/>
      <c r="GGC118" s="35"/>
      <c r="GGD118" s="35"/>
      <c r="GGE118" s="35"/>
      <c r="GGF118" s="35"/>
      <c r="GGG118" s="35"/>
      <c r="GGH118" s="35"/>
      <c r="GGI118" s="35"/>
      <c r="GGJ118" s="35"/>
      <c r="GGK118" s="35"/>
      <c r="GGL118" s="35"/>
      <c r="GGM118" s="35"/>
      <c r="GGN118" s="35"/>
      <c r="GGO118" s="35"/>
      <c r="GGP118" s="35"/>
      <c r="GGQ118" s="35"/>
      <c r="GGR118" s="35"/>
      <c r="GGS118" s="35"/>
      <c r="GGT118" s="35"/>
      <c r="GGU118" s="35"/>
      <c r="GGV118" s="35"/>
      <c r="GGW118" s="35"/>
      <c r="GGX118" s="35"/>
      <c r="GGY118" s="35"/>
      <c r="GGZ118" s="35"/>
      <c r="GHA118" s="35"/>
      <c r="GHB118" s="35"/>
      <c r="GHC118" s="35"/>
      <c r="GHD118" s="35"/>
      <c r="GHE118" s="35"/>
      <c r="GHF118" s="35"/>
      <c r="GHG118" s="35"/>
      <c r="GHH118" s="35"/>
      <c r="GHI118" s="35"/>
      <c r="GHJ118" s="35"/>
      <c r="GHK118" s="35"/>
      <c r="GHL118" s="35"/>
      <c r="GHM118" s="35"/>
      <c r="GHN118" s="35"/>
      <c r="GHO118" s="35"/>
      <c r="GHP118" s="35"/>
      <c r="GHQ118" s="35"/>
      <c r="GHR118" s="35"/>
      <c r="GHS118" s="35"/>
      <c r="GHT118" s="35"/>
      <c r="GHU118" s="35"/>
      <c r="GHV118" s="35"/>
      <c r="GHW118" s="35"/>
      <c r="GHX118" s="35"/>
      <c r="GHY118" s="35"/>
      <c r="GHZ118" s="35"/>
      <c r="GIA118" s="35"/>
      <c r="GIB118" s="35"/>
      <c r="GIC118" s="35"/>
      <c r="GID118" s="35"/>
      <c r="GIE118" s="35"/>
      <c r="GIF118" s="35"/>
      <c r="GIG118" s="35"/>
      <c r="GIH118" s="35"/>
      <c r="GII118" s="35"/>
      <c r="GIJ118" s="35"/>
      <c r="GIK118" s="35"/>
      <c r="GIL118" s="35"/>
      <c r="GIM118" s="35"/>
      <c r="GIN118" s="35"/>
      <c r="GIO118" s="35"/>
      <c r="GIP118" s="35"/>
      <c r="GIQ118" s="35"/>
      <c r="GIR118" s="35"/>
      <c r="GIS118" s="35"/>
      <c r="GIT118" s="35"/>
      <c r="GIU118" s="35"/>
      <c r="GIV118" s="35"/>
      <c r="GIW118" s="35"/>
      <c r="GIX118" s="35"/>
      <c r="GIY118" s="35"/>
      <c r="GIZ118" s="35"/>
      <c r="GJA118" s="35"/>
      <c r="GJB118" s="35"/>
      <c r="GJC118" s="35"/>
      <c r="GJD118" s="35"/>
      <c r="GJE118" s="35"/>
      <c r="GJF118" s="35"/>
      <c r="GJG118" s="35"/>
      <c r="GJH118" s="35"/>
      <c r="GJI118" s="35"/>
      <c r="GJJ118" s="35"/>
      <c r="GJK118" s="35"/>
      <c r="GJL118" s="35"/>
      <c r="GJM118" s="35"/>
      <c r="GJN118" s="35"/>
      <c r="GJO118" s="35"/>
      <c r="GJP118" s="35"/>
      <c r="GJQ118" s="35"/>
      <c r="GJR118" s="35"/>
      <c r="GJS118" s="35"/>
      <c r="GJT118" s="35"/>
      <c r="GJU118" s="35"/>
      <c r="GJV118" s="35"/>
      <c r="GJW118" s="35"/>
      <c r="GJX118" s="35"/>
      <c r="GJY118" s="35"/>
      <c r="GJZ118" s="35"/>
      <c r="GKA118" s="35"/>
      <c r="GKB118" s="35"/>
      <c r="GKC118" s="35"/>
      <c r="GKD118" s="35"/>
      <c r="GKE118" s="35"/>
      <c r="GKF118" s="35"/>
      <c r="GKG118" s="35"/>
      <c r="GKH118" s="35"/>
      <c r="GKI118" s="35"/>
      <c r="GKJ118" s="35"/>
      <c r="GKK118" s="35"/>
      <c r="GKL118" s="35"/>
      <c r="GKM118" s="35"/>
      <c r="GKN118" s="35"/>
      <c r="GKO118" s="35"/>
      <c r="GKP118" s="35"/>
      <c r="GKQ118" s="35"/>
      <c r="GKR118" s="35"/>
      <c r="GKS118" s="35"/>
      <c r="GKT118" s="35"/>
      <c r="GKU118" s="35"/>
      <c r="GKV118" s="35"/>
      <c r="GKW118" s="35"/>
      <c r="GKX118" s="35"/>
      <c r="GKY118" s="35"/>
      <c r="GKZ118" s="35"/>
      <c r="GLA118" s="35"/>
      <c r="GLB118" s="35"/>
      <c r="GLC118" s="35"/>
      <c r="GLD118" s="35"/>
      <c r="GLE118" s="35"/>
      <c r="GLF118" s="35"/>
      <c r="GLG118" s="35"/>
      <c r="GLH118" s="35"/>
      <c r="GLI118" s="35"/>
      <c r="GLJ118" s="35"/>
      <c r="GLK118" s="35"/>
      <c r="GLL118" s="35"/>
      <c r="GLM118" s="35"/>
      <c r="GLN118" s="35"/>
      <c r="GLO118" s="35"/>
      <c r="GLP118" s="35"/>
      <c r="GLQ118" s="35"/>
      <c r="GLR118" s="35"/>
      <c r="GLS118" s="35"/>
      <c r="GLT118" s="35"/>
      <c r="GLU118" s="35"/>
      <c r="GLV118" s="35"/>
      <c r="GLW118" s="35"/>
      <c r="GLX118" s="35"/>
      <c r="GLY118" s="35"/>
      <c r="GLZ118" s="35"/>
      <c r="GMA118" s="35"/>
      <c r="GMB118" s="35"/>
      <c r="GMC118" s="35"/>
      <c r="GMD118" s="35"/>
      <c r="GME118" s="35"/>
      <c r="GMF118" s="35"/>
      <c r="GMG118" s="35"/>
      <c r="GMH118" s="35"/>
      <c r="GMI118" s="35"/>
      <c r="GMJ118" s="35"/>
      <c r="GMK118" s="35"/>
      <c r="GML118" s="35"/>
      <c r="GMM118" s="35"/>
      <c r="GMN118" s="35"/>
      <c r="GMO118" s="35"/>
      <c r="GMP118" s="35"/>
      <c r="GMQ118" s="35"/>
      <c r="GMR118" s="35"/>
      <c r="GMS118" s="35"/>
      <c r="GMT118" s="35"/>
      <c r="GMU118" s="35"/>
      <c r="GMV118" s="35"/>
      <c r="GMW118" s="35"/>
      <c r="GMX118" s="35"/>
      <c r="GMY118" s="35"/>
      <c r="GMZ118" s="35"/>
      <c r="GNA118" s="35"/>
      <c r="GNB118" s="35"/>
      <c r="GNC118" s="35"/>
      <c r="GND118" s="35"/>
      <c r="GNE118" s="35"/>
      <c r="GNF118" s="35"/>
      <c r="GNG118" s="35"/>
      <c r="GNH118" s="35"/>
      <c r="GNI118" s="35"/>
      <c r="GNJ118" s="35"/>
      <c r="GNK118" s="35"/>
      <c r="GNL118" s="35"/>
      <c r="GNM118" s="35"/>
      <c r="GNN118" s="35"/>
      <c r="GNO118" s="35"/>
      <c r="GNP118" s="35"/>
      <c r="GNQ118" s="35"/>
      <c r="GNR118" s="35"/>
      <c r="GNS118" s="35"/>
      <c r="GNT118" s="35"/>
      <c r="GNU118" s="35"/>
      <c r="GNV118" s="35"/>
      <c r="GNW118" s="35"/>
      <c r="GNX118" s="35"/>
      <c r="GNY118" s="35"/>
      <c r="GNZ118" s="35"/>
      <c r="GOA118" s="35"/>
      <c r="GOB118" s="35"/>
      <c r="GOC118" s="35"/>
      <c r="GOD118" s="35"/>
      <c r="GOE118" s="35"/>
      <c r="GOF118" s="35"/>
      <c r="GOG118" s="35"/>
      <c r="GOH118" s="35"/>
      <c r="GOI118" s="35"/>
      <c r="GOJ118" s="35"/>
      <c r="GOK118" s="35"/>
      <c r="GOL118" s="35"/>
      <c r="GOM118" s="35"/>
      <c r="GON118" s="35"/>
      <c r="GOO118" s="35"/>
      <c r="GOP118" s="35"/>
      <c r="GOQ118" s="35"/>
      <c r="GOR118" s="35"/>
      <c r="GOS118" s="35"/>
      <c r="GOT118" s="35"/>
      <c r="GOU118" s="35"/>
      <c r="GOV118" s="35"/>
      <c r="GOW118" s="35"/>
      <c r="GOX118" s="35"/>
      <c r="GOY118" s="35"/>
      <c r="GOZ118" s="35"/>
      <c r="GPA118" s="35"/>
      <c r="GPB118" s="35"/>
      <c r="GPC118" s="35"/>
      <c r="GPD118" s="35"/>
      <c r="GPE118" s="35"/>
      <c r="GPF118" s="35"/>
      <c r="GPG118" s="35"/>
      <c r="GPH118" s="35"/>
      <c r="GPI118" s="35"/>
      <c r="GPJ118" s="35"/>
      <c r="GPK118" s="35"/>
      <c r="GPL118" s="35"/>
      <c r="GPM118" s="35"/>
      <c r="GPN118" s="35"/>
      <c r="GPO118" s="35"/>
      <c r="GPP118" s="35"/>
      <c r="GPQ118" s="35"/>
      <c r="GPR118" s="35"/>
      <c r="GPS118" s="35"/>
      <c r="GPT118" s="35"/>
      <c r="GPU118" s="35"/>
      <c r="GPV118" s="35"/>
      <c r="GPW118" s="35"/>
      <c r="GPX118" s="35"/>
      <c r="GPY118" s="35"/>
      <c r="GPZ118" s="35"/>
      <c r="GQA118" s="35"/>
      <c r="GQB118" s="35"/>
      <c r="GQC118" s="35"/>
      <c r="GQD118" s="35"/>
      <c r="GQE118" s="35"/>
      <c r="GQF118" s="35"/>
      <c r="GQG118" s="35"/>
      <c r="GQH118" s="35"/>
      <c r="GQI118" s="35"/>
      <c r="GQJ118" s="35"/>
      <c r="GQK118" s="35"/>
      <c r="GQL118" s="35"/>
      <c r="GQM118" s="35"/>
      <c r="GQN118" s="35"/>
      <c r="GQO118" s="35"/>
      <c r="GQP118" s="35"/>
      <c r="GQQ118" s="35"/>
      <c r="GQR118" s="35"/>
      <c r="GQS118" s="35"/>
      <c r="GQT118" s="35"/>
      <c r="GQU118" s="35"/>
      <c r="GQV118" s="35"/>
      <c r="GQW118" s="35"/>
      <c r="GQX118" s="35"/>
      <c r="GQY118" s="35"/>
      <c r="GQZ118" s="35"/>
      <c r="GRA118" s="35"/>
      <c r="GRB118" s="35"/>
      <c r="GRC118" s="35"/>
      <c r="GRD118" s="35"/>
      <c r="GRE118" s="35"/>
      <c r="GRF118" s="35"/>
      <c r="GRG118" s="35"/>
      <c r="GRH118" s="35"/>
      <c r="GRI118" s="35"/>
      <c r="GRJ118" s="35"/>
      <c r="GRK118" s="35"/>
      <c r="GRL118" s="35"/>
      <c r="GRM118" s="35"/>
      <c r="GRN118" s="35"/>
      <c r="GRO118" s="35"/>
      <c r="GRP118" s="35"/>
      <c r="GRQ118" s="35"/>
      <c r="GRR118" s="35"/>
      <c r="GRS118" s="35"/>
      <c r="GRT118" s="35"/>
      <c r="GRU118" s="35"/>
      <c r="GRV118" s="35"/>
      <c r="GRW118" s="35"/>
      <c r="GRX118" s="35"/>
      <c r="GRY118" s="35"/>
      <c r="GRZ118" s="35"/>
      <c r="GSA118" s="35"/>
      <c r="GSB118" s="35"/>
      <c r="GSC118" s="35"/>
      <c r="GSD118" s="35"/>
      <c r="GSE118" s="35"/>
      <c r="GSF118" s="35"/>
      <c r="GSG118" s="35"/>
      <c r="GSH118" s="35"/>
      <c r="GSI118" s="35"/>
      <c r="GSJ118" s="35"/>
      <c r="GSK118" s="35"/>
      <c r="GSL118" s="35"/>
      <c r="GSM118" s="35"/>
      <c r="GSN118" s="35"/>
      <c r="GSO118" s="35"/>
      <c r="GSP118" s="35"/>
      <c r="GSQ118" s="35"/>
      <c r="GSR118" s="35"/>
      <c r="GSS118" s="35"/>
      <c r="GST118" s="35"/>
      <c r="GSU118" s="35"/>
      <c r="GSV118" s="35"/>
      <c r="GSW118" s="35"/>
      <c r="GSX118" s="35"/>
      <c r="GSY118" s="35"/>
      <c r="GSZ118" s="35"/>
      <c r="GTA118" s="35"/>
      <c r="GTB118" s="35"/>
      <c r="GTC118" s="35"/>
      <c r="GTD118" s="35"/>
      <c r="GTE118" s="35"/>
      <c r="GTF118" s="35"/>
      <c r="GTG118" s="35"/>
      <c r="GTH118" s="35"/>
      <c r="GTI118" s="35"/>
      <c r="GTJ118" s="35"/>
      <c r="GTK118" s="35"/>
      <c r="GTL118" s="35"/>
      <c r="GTM118" s="35"/>
      <c r="GTN118" s="35"/>
      <c r="GTO118" s="35"/>
      <c r="GTP118" s="35"/>
      <c r="GTQ118" s="35"/>
      <c r="GTR118" s="35"/>
      <c r="GTS118" s="35"/>
      <c r="GTT118" s="35"/>
      <c r="GTU118" s="35"/>
      <c r="GTV118" s="35"/>
      <c r="GTW118" s="35"/>
      <c r="GTX118" s="35"/>
      <c r="GTY118" s="35"/>
      <c r="GTZ118" s="35"/>
      <c r="GUA118" s="35"/>
      <c r="GUB118" s="35"/>
      <c r="GUC118" s="35"/>
      <c r="GUD118" s="35"/>
      <c r="GUE118" s="35"/>
      <c r="GUF118" s="35"/>
      <c r="GUG118" s="35"/>
      <c r="GUH118" s="35"/>
      <c r="GUI118" s="35"/>
      <c r="GUJ118" s="35"/>
      <c r="GUK118" s="35"/>
      <c r="GUL118" s="35"/>
      <c r="GUM118" s="35"/>
      <c r="GUN118" s="35"/>
      <c r="GUO118" s="35"/>
      <c r="GUP118" s="35"/>
      <c r="GUQ118" s="35"/>
      <c r="GUR118" s="35"/>
      <c r="GUS118" s="35"/>
      <c r="GUT118" s="35"/>
      <c r="GUU118" s="35"/>
      <c r="GUV118" s="35"/>
      <c r="GUW118" s="35"/>
      <c r="GUX118" s="35"/>
      <c r="GUY118" s="35"/>
      <c r="GUZ118" s="35"/>
      <c r="GVA118" s="35"/>
      <c r="GVB118" s="35"/>
      <c r="GVC118" s="35"/>
      <c r="GVD118" s="35"/>
      <c r="GVE118" s="35"/>
      <c r="GVF118" s="35"/>
      <c r="GVG118" s="35"/>
      <c r="GVH118" s="35"/>
      <c r="GVI118" s="35"/>
      <c r="GVJ118" s="35"/>
      <c r="GVK118" s="35"/>
      <c r="GVL118" s="35"/>
      <c r="GVM118" s="35"/>
      <c r="GVN118" s="35"/>
      <c r="GVO118" s="35"/>
      <c r="GVP118" s="35"/>
      <c r="GVQ118" s="35"/>
      <c r="GVR118" s="35"/>
      <c r="GVS118" s="35"/>
      <c r="GVT118" s="35"/>
      <c r="GVU118" s="35"/>
      <c r="GVV118" s="35"/>
      <c r="GVW118" s="35"/>
      <c r="GVX118" s="35"/>
      <c r="GVY118" s="35"/>
      <c r="GVZ118" s="35"/>
      <c r="GWA118" s="35"/>
      <c r="GWB118" s="35"/>
      <c r="GWC118" s="35"/>
      <c r="GWD118" s="35"/>
      <c r="GWE118" s="35"/>
      <c r="GWF118" s="35"/>
      <c r="GWG118" s="35"/>
      <c r="GWH118" s="35"/>
      <c r="GWI118" s="35"/>
      <c r="GWJ118" s="35"/>
      <c r="GWK118" s="35"/>
      <c r="GWL118" s="35"/>
      <c r="GWM118" s="35"/>
      <c r="GWN118" s="35"/>
      <c r="GWO118" s="35"/>
      <c r="GWP118" s="35"/>
      <c r="GWQ118" s="35"/>
      <c r="GWR118" s="35"/>
      <c r="GWS118" s="35"/>
      <c r="GWT118" s="35"/>
      <c r="GWU118" s="35"/>
      <c r="GWV118" s="35"/>
      <c r="GWW118" s="35"/>
      <c r="GWX118" s="35"/>
      <c r="GWY118" s="35"/>
      <c r="GWZ118" s="35"/>
      <c r="GXA118" s="35"/>
      <c r="GXB118" s="35"/>
      <c r="GXC118" s="35"/>
      <c r="GXD118" s="35"/>
      <c r="GXE118" s="35"/>
      <c r="GXF118" s="35"/>
      <c r="GXG118" s="35"/>
      <c r="GXH118" s="35"/>
      <c r="GXI118" s="35"/>
      <c r="GXJ118" s="35"/>
      <c r="GXK118" s="35"/>
      <c r="GXL118" s="35"/>
      <c r="GXM118" s="35"/>
      <c r="GXN118" s="35"/>
      <c r="GXO118" s="35"/>
      <c r="GXP118" s="35"/>
      <c r="GXQ118" s="35"/>
      <c r="GXR118" s="35"/>
      <c r="GXS118" s="35"/>
      <c r="GXT118" s="35"/>
      <c r="GXU118" s="35"/>
      <c r="GXV118" s="35"/>
      <c r="GXW118" s="35"/>
      <c r="GXX118" s="35"/>
      <c r="GXY118" s="35"/>
      <c r="GXZ118" s="35"/>
      <c r="GYA118" s="35"/>
      <c r="GYB118" s="35"/>
      <c r="GYC118" s="35"/>
      <c r="GYD118" s="35"/>
      <c r="GYE118" s="35"/>
      <c r="GYF118" s="35"/>
      <c r="GYG118" s="35"/>
      <c r="GYH118" s="35"/>
      <c r="GYI118" s="35"/>
      <c r="GYJ118" s="35"/>
      <c r="GYK118" s="35"/>
      <c r="GYL118" s="35"/>
      <c r="GYM118" s="35"/>
      <c r="GYN118" s="35"/>
      <c r="GYO118" s="35"/>
      <c r="GYP118" s="35"/>
      <c r="GYQ118" s="35"/>
      <c r="GYR118" s="35"/>
      <c r="GYS118" s="35"/>
      <c r="GYT118" s="35"/>
      <c r="GYU118" s="35"/>
      <c r="GYV118" s="35"/>
      <c r="GYW118" s="35"/>
      <c r="GYX118" s="35"/>
      <c r="GYY118" s="35"/>
      <c r="GYZ118" s="35"/>
      <c r="GZA118" s="35"/>
      <c r="GZB118" s="35"/>
      <c r="GZC118" s="35"/>
      <c r="GZD118" s="35"/>
      <c r="GZE118" s="35"/>
      <c r="GZF118" s="35"/>
      <c r="GZG118" s="35"/>
      <c r="GZH118" s="35"/>
      <c r="GZI118" s="35"/>
      <c r="GZJ118" s="35"/>
      <c r="GZK118" s="35"/>
      <c r="GZL118" s="35"/>
      <c r="GZM118" s="35"/>
      <c r="GZN118" s="35"/>
      <c r="GZO118" s="35"/>
      <c r="GZP118" s="35"/>
      <c r="GZQ118" s="35"/>
      <c r="GZR118" s="35"/>
      <c r="GZS118" s="35"/>
      <c r="GZT118" s="35"/>
      <c r="GZU118" s="35"/>
      <c r="GZV118" s="35"/>
      <c r="GZW118" s="35"/>
      <c r="GZX118" s="35"/>
      <c r="GZY118" s="35"/>
      <c r="GZZ118" s="35"/>
      <c r="HAA118" s="35"/>
      <c r="HAB118" s="35"/>
      <c r="HAC118" s="35"/>
      <c r="HAD118" s="35"/>
      <c r="HAE118" s="35"/>
      <c r="HAF118" s="35"/>
      <c r="HAG118" s="35"/>
      <c r="HAH118" s="35"/>
      <c r="HAI118" s="35"/>
      <c r="HAJ118" s="35"/>
      <c r="HAK118" s="35"/>
      <c r="HAL118" s="35"/>
      <c r="HAM118" s="35"/>
      <c r="HAN118" s="35"/>
      <c r="HAO118" s="35"/>
      <c r="HAP118" s="35"/>
      <c r="HAQ118" s="35"/>
      <c r="HAR118" s="35"/>
      <c r="HAS118" s="35"/>
      <c r="HAT118" s="35"/>
      <c r="HAU118" s="35"/>
      <c r="HAV118" s="35"/>
      <c r="HAW118" s="35"/>
      <c r="HAX118" s="35"/>
      <c r="HAY118" s="35"/>
      <c r="HAZ118" s="35"/>
      <c r="HBA118" s="35"/>
      <c r="HBB118" s="35"/>
      <c r="HBC118" s="35"/>
      <c r="HBD118" s="35"/>
      <c r="HBE118" s="35"/>
      <c r="HBF118" s="35"/>
      <c r="HBG118" s="35"/>
      <c r="HBH118" s="35"/>
      <c r="HBI118" s="35"/>
      <c r="HBJ118" s="35"/>
      <c r="HBK118" s="35"/>
      <c r="HBL118" s="35"/>
      <c r="HBM118" s="35"/>
      <c r="HBN118" s="35"/>
      <c r="HBO118" s="35"/>
      <c r="HBP118" s="35"/>
      <c r="HBQ118" s="35"/>
      <c r="HBR118" s="35"/>
      <c r="HBS118" s="35"/>
      <c r="HBT118" s="35"/>
      <c r="HBU118" s="35"/>
      <c r="HBV118" s="35"/>
      <c r="HBW118" s="35"/>
      <c r="HBX118" s="35"/>
      <c r="HBY118" s="35"/>
      <c r="HBZ118" s="35"/>
      <c r="HCA118" s="35"/>
      <c r="HCB118" s="35"/>
      <c r="HCC118" s="35"/>
      <c r="HCD118" s="35"/>
      <c r="HCE118" s="35"/>
      <c r="HCF118" s="35"/>
      <c r="HCG118" s="35"/>
      <c r="HCH118" s="35"/>
      <c r="HCI118" s="35"/>
      <c r="HCJ118" s="35"/>
      <c r="HCK118" s="35"/>
      <c r="HCL118" s="35"/>
      <c r="HCM118" s="35"/>
      <c r="HCN118" s="35"/>
      <c r="HCO118" s="35"/>
      <c r="HCP118" s="35"/>
      <c r="HCQ118" s="35"/>
      <c r="HCR118" s="35"/>
      <c r="HCS118" s="35"/>
      <c r="HCT118" s="35"/>
      <c r="HCU118" s="35"/>
      <c r="HCV118" s="35"/>
      <c r="HCW118" s="35"/>
      <c r="HCX118" s="35"/>
      <c r="HCY118" s="35"/>
      <c r="HCZ118" s="35"/>
      <c r="HDA118" s="35"/>
      <c r="HDB118" s="35"/>
      <c r="HDC118" s="35"/>
      <c r="HDD118" s="35"/>
      <c r="HDE118" s="35"/>
      <c r="HDF118" s="35"/>
      <c r="HDG118" s="35"/>
      <c r="HDH118" s="35"/>
      <c r="HDI118" s="35"/>
      <c r="HDJ118" s="35"/>
      <c r="HDK118" s="35"/>
      <c r="HDL118" s="35"/>
      <c r="HDM118" s="35"/>
      <c r="HDN118" s="35"/>
      <c r="HDO118" s="35"/>
      <c r="HDP118" s="35"/>
      <c r="HDQ118" s="35"/>
      <c r="HDR118" s="35"/>
      <c r="HDS118" s="35"/>
      <c r="HDT118" s="35"/>
      <c r="HDU118" s="35"/>
      <c r="HDV118" s="35"/>
      <c r="HDW118" s="35"/>
      <c r="HDX118" s="35"/>
      <c r="HDY118" s="35"/>
      <c r="HDZ118" s="35"/>
      <c r="HEA118" s="35"/>
      <c r="HEB118" s="35"/>
      <c r="HEC118" s="35"/>
      <c r="HED118" s="35"/>
      <c r="HEE118" s="35"/>
      <c r="HEF118" s="35"/>
      <c r="HEG118" s="35"/>
      <c r="HEH118" s="35"/>
      <c r="HEI118" s="35"/>
      <c r="HEJ118" s="35"/>
      <c r="HEK118" s="35"/>
      <c r="HEL118" s="35"/>
      <c r="HEM118" s="35"/>
      <c r="HEN118" s="35"/>
      <c r="HEO118" s="35"/>
      <c r="HEP118" s="35"/>
      <c r="HEQ118" s="35"/>
      <c r="HER118" s="35"/>
      <c r="HES118" s="35"/>
      <c r="HET118" s="35"/>
      <c r="HEU118" s="35"/>
      <c r="HEV118" s="35"/>
      <c r="HEW118" s="35"/>
      <c r="HEX118" s="35"/>
      <c r="HEY118" s="35"/>
      <c r="HEZ118" s="35"/>
      <c r="HFA118" s="35"/>
      <c r="HFB118" s="35"/>
      <c r="HFC118" s="35"/>
      <c r="HFD118" s="35"/>
      <c r="HFE118" s="35"/>
      <c r="HFF118" s="35"/>
      <c r="HFG118" s="35"/>
      <c r="HFH118" s="35"/>
      <c r="HFI118" s="35"/>
      <c r="HFJ118" s="35"/>
      <c r="HFK118" s="35"/>
      <c r="HFL118" s="35"/>
      <c r="HFM118" s="35"/>
      <c r="HFN118" s="35"/>
      <c r="HFO118" s="35"/>
      <c r="HFP118" s="35"/>
      <c r="HFQ118" s="35"/>
      <c r="HFR118" s="35"/>
      <c r="HFS118" s="35"/>
      <c r="HFT118" s="35"/>
      <c r="HFU118" s="35"/>
      <c r="HFV118" s="35"/>
      <c r="HFW118" s="35"/>
      <c r="HFX118" s="35"/>
      <c r="HFY118" s="35"/>
      <c r="HFZ118" s="35"/>
      <c r="HGA118" s="35"/>
      <c r="HGB118" s="35"/>
      <c r="HGC118" s="35"/>
      <c r="HGD118" s="35"/>
      <c r="HGE118" s="35"/>
      <c r="HGF118" s="35"/>
      <c r="HGG118" s="35"/>
      <c r="HGH118" s="35"/>
      <c r="HGI118" s="35"/>
      <c r="HGJ118" s="35"/>
      <c r="HGK118" s="35"/>
      <c r="HGL118" s="35"/>
      <c r="HGM118" s="35"/>
      <c r="HGN118" s="35"/>
      <c r="HGO118" s="35"/>
      <c r="HGP118" s="35"/>
      <c r="HGQ118" s="35"/>
      <c r="HGR118" s="35"/>
      <c r="HGS118" s="35"/>
      <c r="HGT118" s="35"/>
      <c r="HGU118" s="35"/>
      <c r="HGV118" s="35"/>
      <c r="HGW118" s="35"/>
      <c r="HGX118" s="35"/>
      <c r="HGY118" s="35"/>
      <c r="HGZ118" s="35"/>
      <c r="HHA118" s="35"/>
      <c r="HHB118" s="35"/>
      <c r="HHC118" s="35"/>
      <c r="HHD118" s="35"/>
      <c r="HHE118" s="35"/>
      <c r="HHF118" s="35"/>
      <c r="HHG118" s="35"/>
      <c r="HHH118" s="35"/>
      <c r="HHI118" s="35"/>
      <c r="HHJ118" s="35"/>
      <c r="HHK118" s="35"/>
      <c r="HHL118" s="35"/>
      <c r="HHM118" s="35"/>
      <c r="HHN118" s="35"/>
      <c r="HHO118" s="35"/>
      <c r="HHP118" s="35"/>
      <c r="HHQ118" s="35"/>
      <c r="HHR118" s="35"/>
      <c r="HHS118" s="35"/>
      <c r="HHT118" s="35"/>
      <c r="HHU118" s="35"/>
      <c r="HHV118" s="35"/>
      <c r="HHW118" s="35"/>
      <c r="HHX118" s="35"/>
      <c r="HHY118" s="35"/>
      <c r="HHZ118" s="35"/>
      <c r="HIA118" s="35"/>
      <c r="HIB118" s="35"/>
      <c r="HIC118" s="35"/>
      <c r="HID118" s="35"/>
      <c r="HIE118" s="35"/>
      <c r="HIF118" s="35"/>
      <c r="HIG118" s="35"/>
      <c r="HIH118" s="35"/>
      <c r="HII118" s="35"/>
      <c r="HIJ118" s="35"/>
      <c r="HIK118" s="35"/>
      <c r="HIL118" s="35"/>
      <c r="HIM118" s="35"/>
      <c r="HIN118" s="35"/>
      <c r="HIO118" s="35"/>
      <c r="HIP118" s="35"/>
      <c r="HIQ118" s="35"/>
      <c r="HIR118" s="35"/>
      <c r="HIS118" s="35"/>
      <c r="HIT118" s="35"/>
      <c r="HIU118" s="35"/>
      <c r="HIV118" s="35"/>
      <c r="HIW118" s="35"/>
      <c r="HIX118" s="35"/>
      <c r="HIY118" s="35"/>
      <c r="HIZ118" s="35"/>
      <c r="HJA118" s="35"/>
      <c r="HJB118" s="35"/>
      <c r="HJC118" s="35"/>
      <c r="HJD118" s="35"/>
      <c r="HJE118" s="35"/>
      <c r="HJF118" s="35"/>
      <c r="HJG118" s="35"/>
      <c r="HJH118" s="35"/>
      <c r="HJI118" s="35"/>
      <c r="HJJ118" s="35"/>
      <c r="HJK118" s="35"/>
      <c r="HJL118" s="35"/>
      <c r="HJM118" s="35"/>
      <c r="HJN118" s="35"/>
      <c r="HJO118" s="35"/>
      <c r="HJP118" s="35"/>
      <c r="HJQ118" s="35"/>
      <c r="HJR118" s="35"/>
      <c r="HJS118" s="35"/>
      <c r="HJT118" s="35"/>
      <c r="HJU118" s="35"/>
      <c r="HJV118" s="35"/>
      <c r="HJW118" s="35"/>
      <c r="HJX118" s="35"/>
      <c r="HJY118" s="35"/>
      <c r="HJZ118" s="35"/>
      <c r="HKA118" s="35"/>
      <c r="HKB118" s="35"/>
      <c r="HKC118" s="35"/>
      <c r="HKD118" s="35"/>
      <c r="HKE118" s="35"/>
      <c r="HKF118" s="35"/>
      <c r="HKG118" s="35"/>
      <c r="HKH118" s="35"/>
      <c r="HKI118" s="35"/>
      <c r="HKJ118" s="35"/>
      <c r="HKK118" s="35"/>
      <c r="HKL118" s="35"/>
      <c r="HKM118" s="35"/>
      <c r="HKN118" s="35"/>
      <c r="HKO118" s="35"/>
      <c r="HKP118" s="35"/>
      <c r="HKQ118" s="35"/>
      <c r="HKR118" s="35"/>
      <c r="HKS118" s="35"/>
      <c r="HKT118" s="35"/>
      <c r="HKU118" s="35"/>
      <c r="HKV118" s="35"/>
      <c r="HKW118" s="35"/>
      <c r="HKX118" s="35"/>
      <c r="HKY118" s="35"/>
      <c r="HKZ118" s="35"/>
      <c r="HLA118" s="35"/>
      <c r="HLB118" s="35"/>
      <c r="HLC118" s="35"/>
      <c r="HLD118" s="35"/>
      <c r="HLE118" s="35"/>
      <c r="HLF118" s="35"/>
      <c r="HLG118" s="35"/>
      <c r="HLH118" s="35"/>
      <c r="HLI118" s="35"/>
      <c r="HLJ118" s="35"/>
      <c r="HLK118" s="35"/>
      <c r="HLL118" s="35"/>
      <c r="HLM118" s="35"/>
      <c r="HLN118" s="35"/>
      <c r="HLO118" s="35"/>
      <c r="HLP118" s="35"/>
      <c r="HLQ118" s="35"/>
      <c r="HLR118" s="35"/>
      <c r="HLS118" s="35"/>
      <c r="HLT118" s="35"/>
      <c r="HLU118" s="35"/>
      <c r="HLV118" s="35"/>
      <c r="HLW118" s="35"/>
      <c r="HLX118" s="35"/>
      <c r="HLY118" s="35"/>
      <c r="HLZ118" s="35"/>
      <c r="HMA118" s="35"/>
      <c r="HMB118" s="35"/>
      <c r="HMC118" s="35"/>
      <c r="HMD118" s="35"/>
      <c r="HME118" s="35"/>
      <c r="HMF118" s="35"/>
      <c r="HMG118" s="35"/>
      <c r="HMH118" s="35"/>
      <c r="HMI118" s="35"/>
      <c r="HMJ118" s="35"/>
      <c r="HMK118" s="35"/>
      <c r="HML118" s="35"/>
      <c r="HMM118" s="35"/>
      <c r="HMN118" s="35"/>
      <c r="HMO118" s="35"/>
      <c r="HMP118" s="35"/>
      <c r="HMQ118" s="35"/>
      <c r="HMR118" s="35"/>
      <c r="HMS118" s="35"/>
      <c r="HMT118" s="35"/>
      <c r="HMU118" s="35"/>
      <c r="HMV118" s="35"/>
      <c r="HMW118" s="35"/>
      <c r="HMX118" s="35"/>
      <c r="HMY118" s="35"/>
      <c r="HMZ118" s="35"/>
      <c r="HNA118" s="35"/>
      <c r="HNB118" s="35"/>
      <c r="HNC118" s="35"/>
      <c r="HND118" s="35"/>
      <c r="HNE118" s="35"/>
      <c r="HNF118" s="35"/>
      <c r="HNG118" s="35"/>
      <c r="HNH118" s="35"/>
      <c r="HNI118" s="35"/>
      <c r="HNJ118" s="35"/>
      <c r="HNK118" s="35"/>
      <c r="HNL118" s="35"/>
      <c r="HNM118" s="35"/>
      <c r="HNN118" s="35"/>
      <c r="HNO118" s="35"/>
      <c r="HNP118" s="35"/>
      <c r="HNQ118" s="35"/>
      <c r="HNR118" s="35"/>
      <c r="HNS118" s="35"/>
      <c r="HNT118" s="35"/>
      <c r="HNU118" s="35"/>
      <c r="HNV118" s="35"/>
      <c r="HNW118" s="35"/>
      <c r="HNX118" s="35"/>
      <c r="HNY118" s="35"/>
      <c r="HNZ118" s="35"/>
      <c r="HOA118" s="35"/>
      <c r="HOB118" s="35"/>
      <c r="HOC118" s="35"/>
      <c r="HOD118" s="35"/>
      <c r="HOE118" s="35"/>
      <c r="HOF118" s="35"/>
      <c r="HOG118" s="35"/>
      <c r="HOH118" s="35"/>
      <c r="HOI118" s="35"/>
      <c r="HOJ118" s="35"/>
      <c r="HOK118" s="35"/>
      <c r="HOL118" s="35"/>
      <c r="HOM118" s="35"/>
      <c r="HON118" s="35"/>
      <c r="HOO118" s="35"/>
      <c r="HOP118" s="35"/>
      <c r="HOQ118" s="35"/>
      <c r="HOR118" s="35"/>
      <c r="HOS118" s="35"/>
      <c r="HOT118" s="35"/>
      <c r="HOU118" s="35"/>
      <c r="HOV118" s="35"/>
      <c r="HOW118" s="35"/>
      <c r="HOX118" s="35"/>
      <c r="HOY118" s="35"/>
      <c r="HOZ118" s="35"/>
      <c r="HPA118" s="35"/>
      <c r="HPB118" s="35"/>
      <c r="HPC118" s="35"/>
      <c r="HPD118" s="35"/>
      <c r="HPE118" s="35"/>
      <c r="HPF118" s="35"/>
      <c r="HPG118" s="35"/>
      <c r="HPH118" s="35"/>
      <c r="HPI118" s="35"/>
      <c r="HPJ118" s="35"/>
      <c r="HPK118" s="35"/>
      <c r="HPL118" s="35"/>
      <c r="HPM118" s="35"/>
      <c r="HPN118" s="35"/>
      <c r="HPO118" s="35"/>
      <c r="HPP118" s="35"/>
      <c r="HPQ118" s="35"/>
      <c r="HPR118" s="35"/>
      <c r="HPS118" s="35"/>
      <c r="HPT118" s="35"/>
      <c r="HPU118" s="35"/>
      <c r="HPV118" s="35"/>
      <c r="HPW118" s="35"/>
      <c r="HPX118" s="35"/>
      <c r="HPY118" s="35"/>
      <c r="HPZ118" s="35"/>
      <c r="HQA118" s="35"/>
      <c r="HQB118" s="35"/>
      <c r="HQC118" s="35"/>
      <c r="HQD118" s="35"/>
      <c r="HQE118" s="35"/>
      <c r="HQF118" s="35"/>
      <c r="HQG118" s="35"/>
      <c r="HQH118" s="35"/>
      <c r="HQI118" s="35"/>
      <c r="HQJ118" s="35"/>
      <c r="HQK118" s="35"/>
      <c r="HQL118" s="35"/>
      <c r="HQM118" s="35"/>
      <c r="HQN118" s="35"/>
      <c r="HQO118" s="35"/>
      <c r="HQP118" s="35"/>
      <c r="HQQ118" s="35"/>
      <c r="HQR118" s="35"/>
      <c r="HQS118" s="35"/>
      <c r="HQT118" s="35"/>
      <c r="HQU118" s="35"/>
      <c r="HQV118" s="35"/>
      <c r="HQW118" s="35"/>
      <c r="HQX118" s="35"/>
      <c r="HQY118" s="35"/>
      <c r="HQZ118" s="35"/>
      <c r="HRA118" s="35"/>
      <c r="HRB118" s="35"/>
      <c r="HRC118" s="35"/>
      <c r="HRD118" s="35"/>
      <c r="HRE118" s="35"/>
      <c r="HRF118" s="35"/>
      <c r="HRG118" s="35"/>
      <c r="HRH118" s="35"/>
      <c r="HRI118" s="35"/>
      <c r="HRJ118" s="35"/>
      <c r="HRK118" s="35"/>
      <c r="HRL118" s="35"/>
      <c r="HRM118" s="35"/>
      <c r="HRN118" s="35"/>
      <c r="HRO118" s="35"/>
      <c r="HRP118" s="35"/>
      <c r="HRQ118" s="35"/>
      <c r="HRR118" s="35"/>
      <c r="HRS118" s="35"/>
      <c r="HRT118" s="35"/>
      <c r="HRU118" s="35"/>
      <c r="HRV118" s="35"/>
      <c r="HRW118" s="35"/>
      <c r="HRX118" s="35"/>
      <c r="HRY118" s="35"/>
      <c r="HRZ118" s="35"/>
      <c r="HSA118" s="35"/>
      <c r="HSB118" s="35"/>
      <c r="HSC118" s="35"/>
      <c r="HSD118" s="35"/>
      <c r="HSE118" s="35"/>
      <c r="HSF118" s="35"/>
      <c r="HSG118" s="35"/>
      <c r="HSH118" s="35"/>
      <c r="HSI118" s="35"/>
      <c r="HSJ118" s="35"/>
      <c r="HSK118" s="35"/>
      <c r="HSL118" s="35"/>
      <c r="HSM118" s="35"/>
      <c r="HSN118" s="35"/>
      <c r="HSO118" s="35"/>
      <c r="HSP118" s="35"/>
      <c r="HSQ118" s="35"/>
      <c r="HSR118" s="35"/>
      <c r="HSS118" s="35"/>
      <c r="HST118" s="35"/>
      <c r="HSU118" s="35"/>
      <c r="HSV118" s="35"/>
      <c r="HSW118" s="35"/>
      <c r="HSX118" s="35"/>
      <c r="HSY118" s="35"/>
      <c r="HSZ118" s="35"/>
      <c r="HTA118" s="35"/>
      <c r="HTB118" s="35"/>
      <c r="HTC118" s="35"/>
      <c r="HTD118" s="35"/>
      <c r="HTE118" s="35"/>
      <c r="HTF118" s="35"/>
      <c r="HTG118" s="35"/>
      <c r="HTH118" s="35"/>
      <c r="HTI118" s="35"/>
      <c r="HTJ118" s="35"/>
      <c r="HTK118" s="35"/>
      <c r="HTL118" s="35"/>
      <c r="HTM118" s="35"/>
      <c r="HTN118" s="35"/>
      <c r="HTO118" s="35"/>
      <c r="HTP118" s="35"/>
      <c r="HTQ118" s="35"/>
      <c r="HTR118" s="35"/>
      <c r="HTS118" s="35"/>
      <c r="HTT118" s="35"/>
      <c r="HTU118" s="35"/>
      <c r="HTV118" s="35"/>
      <c r="HTW118" s="35"/>
      <c r="HTX118" s="35"/>
      <c r="HTY118" s="35"/>
      <c r="HTZ118" s="35"/>
      <c r="HUA118" s="35"/>
      <c r="HUB118" s="35"/>
      <c r="HUC118" s="35"/>
      <c r="HUD118" s="35"/>
      <c r="HUE118" s="35"/>
      <c r="HUF118" s="35"/>
      <c r="HUG118" s="35"/>
      <c r="HUH118" s="35"/>
      <c r="HUI118" s="35"/>
      <c r="HUJ118" s="35"/>
      <c r="HUK118" s="35"/>
      <c r="HUL118" s="35"/>
      <c r="HUM118" s="35"/>
      <c r="HUN118" s="35"/>
      <c r="HUO118" s="35"/>
      <c r="HUP118" s="35"/>
      <c r="HUQ118" s="35"/>
      <c r="HUR118" s="35"/>
      <c r="HUS118" s="35"/>
      <c r="HUT118" s="35"/>
      <c r="HUU118" s="35"/>
      <c r="HUV118" s="35"/>
      <c r="HUW118" s="35"/>
      <c r="HUX118" s="35"/>
      <c r="HUY118" s="35"/>
      <c r="HUZ118" s="35"/>
      <c r="HVA118" s="35"/>
      <c r="HVB118" s="35"/>
      <c r="HVC118" s="35"/>
      <c r="HVD118" s="35"/>
      <c r="HVE118" s="35"/>
      <c r="HVF118" s="35"/>
      <c r="HVG118" s="35"/>
      <c r="HVH118" s="35"/>
      <c r="HVI118" s="35"/>
      <c r="HVJ118" s="35"/>
      <c r="HVK118" s="35"/>
      <c r="HVL118" s="35"/>
      <c r="HVM118" s="35"/>
      <c r="HVN118" s="35"/>
      <c r="HVO118" s="35"/>
      <c r="HVP118" s="35"/>
      <c r="HVQ118" s="35"/>
      <c r="HVR118" s="35"/>
      <c r="HVS118" s="35"/>
      <c r="HVT118" s="35"/>
      <c r="HVU118" s="35"/>
      <c r="HVV118" s="35"/>
      <c r="HVW118" s="35"/>
      <c r="HVX118" s="35"/>
      <c r="HVY118" s="35"/>
      <c r="HVZ118" s="35"/>
      <c r="HWA118" s="35"/>
      <c r="HWB118" s="35"/>
      <c r="HWC118" s="35"/>
      <c r="HWD118" s="35"/>
      <c r="HWE118" s="35"/>
      <c r="HWF118" s="35"/>
      <c r="HWG118" s="35"/>
      <c r="HWH118" s="35"/>
      <c r="HWI118" s="35"/>
      <c r="HWJ118" s="35"/>
      <c r="HWK118" s="35"/>
      <c r="HWL118" s="35"/>
      <c r="HWM118" s="35"/>
      <c r="HWN118" s="35"/>
      <c r="HWO118" s="35"/>
      <c r="HWP118" s="35"/>
      <c r="HWQ118" s="35"/>
      <c r="HWR118" s="35"/>
      <c r="HWS118" s="35"/>
      <c r="HWT118" s="35"/>
      <c r="HWU118" s="35"/>
      <c r="HWV118" s="35"/>
      <c r="HWW118" s="35"/>
      <c r="HWX118" s="35"/>
      <c r="HWY118" s="35"/>
      <c r="HWZ118" s="35"/>
      <c r="HXA118" s="35"/>
      <c r="HXB118" s="35"/>
      <c r="HXC118" s="35"/>
      <c r="HXD118" s="35"/>
      <c r="HXE118" s="35"/>
      <c r="HXF118" s="35"/>
      <c r="HXG118" s="35"/>
      <c r="HXH118" s="35"/>
      <c r="HXI118" s="35"/>
      <c r="HXJ118" s="35"/>
      <c r="HXK118" s="35"/>
      <c r="HXL118" s="35"/>
      <c r="HXM118" s="35"/>
      <c r="HXN118" s="35"/>
      <c r="HXO118" s="35"/>
      <c r="HXP118" s="35"/>
      <c r="HXQ118" s="35"/>
      <c r="HXR118" s="35"/>
      <c r="HXS118" s="35"/>
      <c r="HXT118" s="35"/>
      <c r="HXU118" s="35"/>
      <c r="HXV118" s="35"/>
      <c r="HXW118" s="35"/>
      <c r="HXX118" s="35"/>
      <c r="HXY118" s="35"/>
      <c r="HXZ118" s="35"/>
      <c r="HYA118" s="35"/>
      <c r="HYB118" s="35"/>
      <c r="HYC118" s="35"/>
      <c r="HYD118" s="35"/>
      <c r="HYE118" s="35"/>
      <c r="HYF118" s="35"/>
      <c r="HYG118" s="35"/>
      <c r="HYH118" s="35"/>
      <c r="HYI118" s="35"/>
      <c r="HYJ118" s="35"/>
      <c r="HYK118" s="35"/>
      <c r="HYL118" s="35"/>
      <c r="HYM118" s="35"/>
      <c r="HYN118" s="35"/>
      <c r="HYO118" s="35"/>
      <c r="HYP118" s="35"/>
      <c r="HYQ118" s="35"/>
      <c r="HYR118" s="35"/>
      <c r="HYS118" s="35"/>
      <c r="HYT118" s="35"/>
      <c r="HYU118" s="35"/>
      <c r="HYV118" s="35"/>
      <c r="HYW118" s="35"/>
      <c r="HYX118" s="35"/>
      <c r="HYY118" s="35"/>
      <c r="HYZ118" s="35"/>
      <c r="HZA118" s="35"/>
      <c r="HZB118" s="35"/>
      <c r="HZC118" s="35"/>
      <c r="HZD118" s="35"/>
      <c r="HZE118" s="35"/>
      <c r="HZF118" s="35"/>
      <c r="HZG118" s="35"/>
      <c r="HZH118" s="35"/>
      <c r="HZI118" s="35"/>
      <c r="HZJ118" s="35"/>
      <c r="HZK118" s="35"/>
      <c r="HZL118" s="35"/>
      <c r="HZM118" s="35"/>
      <c r="HZN118" s="35"/>
      <c r="HZO118" s="35"/>
      <c r="HZP118" s="35"/>
      <c r="HZQ118" s="35"/>
      <c r="HZR118" s="35"/>
      <c r="HZS118" s="35"/>
      <c r="HZT118" s="35"/>
      <c r="HZU118" s="35"/>
      <c r="HZV118" s="35"/>
      <c r="HZW118" s="35"/>
      <c r="HZX118" s="35"/>
      <c r="HZY118" s="35"/>
      <c r="HZZ118" s="35"/>
      <c r="IAA118" s="35"/>
      <c r="IAB118" s="35"/>
      <c r="IAC118" s="35"/>
      <c r="IAD118" s="35"/>
      <c r="IAE118" s="35"/>
      <c r="IAF118" s="35"/>
      <c r="IAG118" s="35"/>
      <c r="IAH118" s="35"/>
      <c r="IAI118" s="35"/>
      <c r="IAJ118" s="35"/>
      <c r="IAK118" s="35"/>
      <c r="IAL118" s="35"/>
      <c r="IAM118" s="35"/>
      <c r="IAN118" s="35"/>
      <c r="IAO118" s="35"/>
      <c r="IAP118" s="35"/>
      <c r="IAQ118" s="35"/>
      <c r="IAR118" s="35"/>
      <c r="IAS118" s="35"/>
      <c r="IAT118" s="35"/>
      <c r="IAU118" s="35"/>
      <c r="IAV118" s="35"/>
      <c r="IAW118" s="35"/>
      <c r="IAX118" s="35"/>
      <c r="IAY118" s="35"/>
      <c r="IAZ118" s="35"/>
      <c r="IBA118" s="35"/>
      <c r="IBB118" s="35"/>
      <c r="IBC118" s="35"/>
      <c r="IBD118" s="35"/>
      <c r="IBE118" s="35"/>
      <c r="IBF118" s="35"/>
      <c r="IBG118" s="35"/>
      <c r="IBH118" s="35"/>
      <c r="IBI118" s="35"/>
      <c r="IBJ118" s="35"/>
      <c r="IBK118" s="35"/>
      <c r="IBL118" s="35"/>
      <c r="IBM118" s="35"/>
      <c r="IBN118" s="35"/>
      <c r="IBO118" s="35"/>
      <c r="IBP118" s="35"/>
      <c r="IBQ118" s="35"/>
      <c r="IBR118" s="35"/>
      <c r="IBS118" s="35"/>
      <c r="IBT118" s="35"/>
      <c r="IBU118" s="35"/>
      <c r="IBV118" s="35"/>
      <c r="IBW118" s="35"/>
      <c r="IBX118" s="35"/>
      <c r="IBY118" s="35"/>
      <c r="IBZ118" s="35"/>
      <c r="ICA118" s="35"/>
      <c r="ICB118" s="35"/>
      <c r="ICC118" s="35"/>
      <c r="ICD118" s="35"/>
      <c r="ICE118" s="35"/>
      <c r="ICF118" s="35"/>
      <c r="ICG118" s="35"/>
      <c r="ICH118" s="35"/>
      <c r="ICI118" s="35"/>
      <c r="ICJ118" s="35"/>
      <c r="ICK118" s="35"/>
      <c r="ICL118" s="35"/>
      <c r="ICM118" s="35"/>
      <c r="ICN118" s="35"/>
      <c r="ICO118" s="35"/>
      <c r="ICP118" s="35"/>
      <c r="ICQ118" s="35"/>
      <c r="ICR118" s="35"/>
      <c r="ICS118" s="35"/>
      <c r="ICT118" s="35"/>
      <c r="ICU118" s="35"/>
      <c r="ICV118" s="35"/>
      <c r="ICW118" s="35"/>
      <c r="ICX118" s="35"/>
      <c r="ICY118" s="35"/>
      <c r="ICZ118" s="35"/>
      <c r="IDA118" s="35"/>
      <c r="IDB118" s="35"/>
      <c r="IDC118" s="35"/>
      <c r="IDD118" s="35"/>
      <c r="IDE118" s="35"/>
      <c r="IDF118" s="35"/>
      <c r="IDG118" s="35"/>
      <c r="IDH118" s="35"/>
      <c r="IDI118" s="35"/>
      <c r="IDJ118" s="35"/>
      <c r="IDK118" s="35"/>
      <c r="IDL118" s="35"/>
      <c r="IDM118" s="35"/>
      <c r="IDN118" s="35"/>
      <c r="IDO118" s="35"/>
      <c r="IDP118" s="35"/>
      <c r="IDQ118" s="35"/>
      <c r="IDR118" s="35"/>
      <c r="IDS118" s="35"/>
      <c r="IDT118" s="35"/>
      <c r="IDU118" s="35"/>
      <c r="IDV118" s="35"/>
      <c r="IDW118" s="35"/>
      <c r="IDX118" s="35"/>
      <c r="IDY118" s="35"/>
      <c r="IDZ118" s="35"/>
      <c r="IEA118" s="35"/>
      <c r="IEB118" s="35"/>
      <c r="IEC118" s="35"/>
      <c r="IED118" s="35"/>
      <c r="IEE118" s="35"/>
      <c r="IEF118" s="35"/>
      <c r="IEG118" s="35"/>
      <c r="IEH118" s="35"/>
      <c r="IEI118" s="35"/>
      <c r="IEJ118" s="35"/>
      <c r="IEK118" s="35"/>
      <c r="IEL118" s="35"/>
      <c r="IEM118" s="35"/>
      <c r="IEN118" s="35"/>
      <c r="IEO118" s="35"/>
      <c r="IEP118" s="35"/>
      <c r="IEQ118" s="35"/>
      <c r="IER118" s="35"/>
      <c r="IES118" s="35"/>
      <c r="IET118" s="35"/>
      <c r="IEU118" s="35"/>
      <c r="IEV118" s="35"/>
      <c r="IEW118" s="35"/>
      <c r="IEX118" s="35"/>
      <c r="IEY118" s="35"/>
      <c r="IEZ118" s="35"/>
      <c r="IFA118" s="35"/>
      <c r="IFB118" s="35"/>
      <c r="IFC118" s="35"/>
      <c r="IFD118" s="35"/>
      <c r="IFE118" s="35"/>
      <c r="IFF118" s="35"/>
      <c r="IFG118" s="35"/>
      <c r="IFH118" s="35"/>
      <c r="IFI118" s="35"/>
      <c r="IFJ118" s="35"/>
      <c r="IFK118" s="35"/>
      <c r="IFL118" s="35"/>
      <c r="IFM118" s="35"/>
      <c r="IFN118" s="35"/>
      <c r="IFO118" s="35"/>
      <c r="IFP118" s="35"/>
      <c r="IFQ118" s="35"/>
      <c r="IFR118" s="35"/>
      <c r="IFS118" s="35"/>
      <c r="IFT118" s="35"/>
      <c r="IFU118" s="35"/>
      <c r="IFV118" s="35"/>
      <c r="IFW118" s="35"/>
      <c r="IFX118" s="35"/>
      <c r="IFY118" s="35"/>
      <c r="IFZ118" s="35"/>
      <c r="IGA118" s="35"/>
      <c r="IGB118" s="35"/>
      <c r="IGC118" s="35"/>
      <c r="IGD118" s="35"/>
      <c r="IGE118" s="35"/>
      <c r="IGF118" s="35"/>
      <c r="IGG118" s="35"/>
      <c r="IGH118" s="35"/>
      <c r="IGI118" s="35"/>
      <c r="IGJ118" s="35"/>
      <c r="IGK118" s="35"/>
      <c r="IGL118" s="35"/>
      <c r="IGM118" s="35"/>
      <c r="IGN118" s="35"/>
      <c r="IGO118" s="35"/>
      <c r="IGP118" s="35"/>
      <c r="IGQ118" s="35"/>
      <c r="IGR118" s="35"/>
      <c r="IGS118" s="35"/>
      <c r="IGT118" s="35"/>
      <c r="IGU118" s="35"/>
      <c r="IGV118" s="35"/>
      <c r="IGW118" s="35"/>
      <c r="IGX118" s="35"/>
      <c r="IGY118" s="35"/>
      <c r="IGZ118" s="35"/>
      <c r="IHA118" s="35"/>
      <c r="IHB118" s="35"/>
      <c r="IHC118" s="35"/>
      <c r="IHD118" s="35"/>
      <c r="IHE118" s="35"/>
      <c r="IHF118" s="35"/>
      <c r="IHG118" s="35"/>
      <c r="IHH118" s="35"/>
      <c r="IHI118" s="35"/>
      <c r="IHJ118" s="35"/>
      <c r="IHK118" s="35"/>
      <c r="IHL118" s="35"/>
      <c r="IHM118" s="35"/>
      <c r="IHN118" s="35"/>
      <c r="IHO118" s="35"/>
      <c r="IHP118" s="35"/>
      <c r="IHQ118" s="35"/>
      <c r="IHR118" s="35"/>
      <c r="IHS118" s="35"/>
      <c r="IHT118" s="35"/>
      <c r="IHU118" s="35"/>
      <c r="IHV118" s="35"/>
      <c r="IHW118" s="35"/>
      <c r="IHX118" s="35"/>
      <c r="IHY118" s="35"/>
      <c r="IHZ118" s="35"/>
      <c r="IIA118" s="35"/>
      <c r="IIB118" s="35"/>
      <c r="IIC118" s="35"/>
      <c r="IID118" s="35"/>
      <c r="IIE118" s="35"/>
      <c r="IIF118" s="35"/>
      <c r="IIG118" s="35"/>
      <c r="IIH118" s="35"/>
      <c r="III118" s="35"/>
      <c r="IIJ118" s="35"/>
      <c r="IIK118" s="35"/>
      <c r="IIL118" s="35"/>
      <c r="IIM118" s="35"/>
      <c r="IIN118" s="35"/>
      <c r="IIO118" s="35"/>
      <c r="IIP118" s="35"/>
      <c r="IIQ118" s="35"/>
      <c r="IIR118" s="35"/>
      <c r="IIS118" s="35"/>
      <c r="IIT118" s="35"/>
      <c r="IIU118" s="35"/>
      <c r="IIV118" s="35"/>
      <c r="IIW118" s="35"/>
      <c r="IIX118" s="35"/>
      <c r="IIY118" s="35"/>
      <c r="IIZ118" s="35"/>
      <c r="IJA118" s="35"/>
      <c r="IJB118" s="35"/>
      <c r="IJC118" s="35"/>
      <c r="IJD118" s="35"/>
      <c r="IJE118" s="35"/>
      <c r="IJF118" s="35"/>
      <c r="IJG118" s="35"/>
      <c r="IJH118" s="35"/>
      <c r="IJI118" s="35"/>
      <c r="IJJ118" s="35"/>
      <c r="IJK118" s="35"/>
      <c r="IJL118" s="35"/>
      <c r="IJM118" s="35"/>
      <c r="IJN118" s="35"/>
      <c r="IJO118" s="35"/>
      <c r="IJP118" s="35"/>
      <c r="IJQ118" s="35"/>
      <c r="IJR118" s="35"/>
      <c r="IJS118" s="35"/>
      <c r="IJT118" s="35"/>
      <c r="IJU118" s="35"/>
      <c r="IJV118" s="35"/>
      <c r="IJW118" s="35"/>
      <c r="IJX118" s="35"/>
      <c r="IJY118" s="35"/>
      <c r="IJZ118" s="35"/>
      <c r="IKA118" s="35"/>
      <c r="IKB118" s="35"/>
      <c r="IKC118" s="35"/>
      <c r="IKD118" s="35"/>
      <c r="IKE118" s="35"/>
      <c r="IKF118" s="35"/>
      <c r="IKG118" s="35"/>
      <c r="IKH118" s="35"/>
      <c r="IKI118" s="35"/>
      <c r="IKJ118" s="35"/>
      <c r="IKK118" s="35"/>
      <c r="IKL118" s="35"/>
      <c r="IKM118" s="35"/>
      <c r="IKN118" s="35"/>
      <c r="IKO118" s="35"/>
      <c r="IKP118" s="35"/>
      <c r="IKQ118" s="35"/>
      <c r="IKR118" s="35"/>
      <c r="IKS118" s="35"/>
      <c r="IKT118" s="35"/>
      <c r="IKU118" s="35"/>
      <c r="IKV118" s="35"/>
      <c r="IKW118" s="35"/>
      <c r="IKX118" s="35"/>
      <c r="IKY118" s="35"/>
      <c r="IKZ118" s="35"/>
      <c r="ILA118" s="35"/>
      <c r="ILB118" s="35"/>
      <c r="ILC118" s="35"/>
      <c r="ILD118" s="35"/>
      <c r="ILE118" s="35"/>
      <c r="ILF118" s="35"/>
      <c r="ILG118" s="35"/>
      <c r="ILH118" s="35"/>
      <c r="ILI118" s="35"/>
      <c r="ILJ118" s="35"/>
      <c r="ILK118" s="35"/>
      <c r="ILL118" s="35"/>
      <c r="ILM118" s="35"/>
      <c r="ILN118" s="35"/>
      <c r="ILO118" s="35"/>
      <c r="ILP118" s="35"/>
      <c r="ILQ118" s="35"/>
      <c r="ILR118" s="35"/>
      <c r="ILS118" s="35"/>
      <c r="ILT118" s="35"/>
      <c r="ILU118" s="35"/>
      <c r="ILV118" s="35"/>
      <c r="ILW118" s="35"/>
      <c r="ILX118" s="35"/>
      <c r="ILY118" s="35"/>
      <c r="ILZ118" s="35"/>
      <c r="IMA118" s="35"/>
      <c r="IMB118" s="35"/>
      <c r="IMC118" s="35"/>
      <c r="IMD118" s="35"/>
      <c r="IME118" s="35"/>
      <c r="IMF118" s="35"/>
      <c r="IMG118" s="35"/>
      <c r="IMH118" s="35"/>
      <c r="IMI118" s="35"/>
      <c r="IMJ118" s="35"/>
      <c r="IMK118" s="35"/>
      <c r="IML118" s="35"/>
      <c r="IMM118" s="35"/>
      <c r="IMN118" s="35"/>
      <c r="IMO118" s="35"/>
      <c r="IMP118" s="35"/>
      <c r="IMQ118" s="35"/>
      <c r="IMR118" s="35"/>
      <c r="IMS118" s="35"/>
      <c r="IMT118" s="35"/>
      <c r="IMU118" s="35"/>
      <c r="IMV118" s="35"/>
      <c r="IMW118" s="35"/>
      <c r="IMX118" s="35"/>
      <c r="IMY118" s="35"/>
      <c r="IMZ118" s="35"/>
      <c r="INA118" s="35"/>
      <c r="INB118" s="35"/>
      <c r="INC118" s="35"/>
      <c r="IND118" s="35"/>
      <c r="INE118" s="35"/>
      <c r="INF118" s="35"/>
      <c r="ING118" s="35"/>
      <c r="INH118" s="35"/>
      <c r="INI118" s="35"/>
      <c r="INJ118" s="35"/>
      <c r="INK118" s="35"/>
      <c r="INL118" s="35"/>
      <c r="INM118" s="35"/>
      <c r="INN118" s="35"/>
      <c r="INO118" s="35"/>
      <c r="INP118" s="35"/>
      <c r="INQ118" s="35"/>
      <c r="INR118" s="35"/>
      <c r="INS118" s="35"/>
      <c r="INT118" s="35"/>
      <c r="INU118" s="35"/>
      <c r="INV118" s="35"/>
      <c r="INW118" s="35"/>
      <c r="INX118" s="35"/>
      <c r="INY118" s="35"/>
      <c r="INZ118" s="35"/>
      <c r="IOA118" s="35"/>
      <c r="IOB118" s="35"/>
      <c r="IOC118" s="35"/>
      <c r="IOD118" s="35"/>
      <c r="IOE118" s="35"/>
      <c r="IOF118" s="35"/>
      <c r="IOG118" s="35"/>
      <c r="IOH118" s="35"/>
      <c r="IOI118" s="35"/>
      <c r="IOJ118" s="35"/>
      <c r="IOK118" s="35"/>
      <c r="IOL118" s="35"/>
      <c r="IOM118" s="35"/>
      <c r="ION118" s="35"/>
      <c r="IOO118" s="35"/>
      <c r="IOP118" s="35"/>
      <c r="IOQ118" s="35"/>
      <c r="IOR118" s="35"/>
      <c r="IOS118" s="35"/>
      <c r="IOT118" s="35"/>
      <c r="IOU118" s="35"/>
      <c r="IOV118" s="35"/>
      <c r="IOW118" s="35"/>
      <c r="IOX118" s="35"/>
      <c r="IOY118" s="35"/>
      <c r="IOZ118" s="35"/>
      <c r="IPA118" s="35"/>
      <c r="IPB118" s="35"/>
      <c r="IPC118" s="35"/>
      <c r="IPD118" s="35"/>
      <c r="IPE118" s="35"/>
      <c r="IPF118" s="35"/>
      <c r="IPG118" s="35"/>
      <c r="IPH118" s="35"/>
      <c r="IPI118" s="35"/>
      <c r="IPJ118" s="35"/>
      <c r="IPK118" s="35"/>
      <c r="IPL118" s="35"/>
      <c r="IPM118" s="35"/>
      <c r="IPN118" s="35"/>
      <c r="IPO118" s="35"/>
      <c r="IPP118" s="35"/>
      <c r="IPQ118" s="35"/>
      <c r="IPR118" s="35"/>
      <c r="IPS118" s="35"/>
      <c r="IPT118" s="35"/>
      <c r="IPU118" s="35"/>
      <c r="IPV118" s="35"/>
      <c r="IPW118" s="35"/>
      <c r="IPX118" s="35"/>
      <c r="IPY118" s="35"/>
      <c r="IPZ118" s="35"/>
      <c r="IQA118" s="35"/>
      <c r="IQB118" s="35"/>
      <c r="IQC118" s="35"/>
      <c r="IQD118" s="35"/>
      <c r="IQE118" s="35"/>
      <c r="IQF118" s="35"/>
      <c r="IQG118" s="35"/>
      <c r="IQH118" s="35"/>
      <c r="IQI118" s="35"/>
      <c r="IQJ118" s="35"/>
      <c r="IQK118" s="35"/>
      <c r="IQL118" s="35"/>
      <c r="IQM118" s="35"/>
      <c r="IQN118" s="35"/>
      <c r="IQO118" s="35"/>
      <c r="IQP118" s="35"/>
      <c r="IQQ118" s="35"/>
      <c r="IQR118" s="35"/>
      <c r="IQS118" s="35"/>
      <c r="IQT118" s="35"/>
      <c r="IQU118" s="35"/>
      <c r="IQV118" s="35"/>
      <c r="IQW118" s="35"/>
      <c r="IQX118" s="35"/>
      <c r="IQY118" s="35"/>
      <c r="IQZ118" s="35"/>
      <c r="IRA118" s="35"/>
      <c r="IRB118" s="35"/>
      <c r="IRC118" s="35"/>
      <c r="IRD118" s="35"/>
      <c r="IRE118" s="35"/>
      <c r="IRF118" s="35"/>
      <c r="IRG118" s="35"/>
      <c r="IRH118" s="35"/>
      <c r="IRI118" s="35"/>
      <c r="IRJ118" s="35"/>
      <c r="IRK118" s="35"/>
      <c r="IRL118" s="35"/>
      <c r="IRM118" s="35"/>
      <c r="IRN118" s="35"/>
      <c r="IRO118" s="35"/>
      <c r="IRP118" s="35"/>
      <c r="IRQ118" s="35"/>
      <c r="IRR118" s="35"/>
      <c r="IRS118" s="35"/>
      <c r="IRT118" s="35"/>
      <c r="IRU118" s="35"/>
      <c r="IRV118" s="35"/>
      <c r="IRW118" s="35"/>
      <c r="IRX118" s="35"/>
      <c r="IRY118" s="35"/>
      <c r="IRZ118" s="35"/>
      <c r="ISA118" s="35"/>
      <c r="ISB118" s="35"/>
      <c r="ISC118" s="35"/>
      <c r="ISD118" s="35"/>
      <c r="ISE118" s="35"/>
      <c r="ISF118" s="35"/>
      <c r="ISG118" s="35"/>
      <c r="ISH118" s="35"/>
      <c r="ISI118" s="35"/>
      <c r="ISJ118" s="35"/>
      <c r="ISK118" s="35"/>
      <c r="ISL118" s="35"/>
      <c r="ISM118" s="35"/>
      <c r="ISN118" s="35"/>
      <c r="ISO118" s="35"/>
      <c r="ISP118" s="35"/>
      <c r="ISQ118" s="35"/>
      <c r="ISR118" s="35"/>
      <c r="ISS118" s="35"/>
      <c r="IST118" s="35"/>
      <c r="ISU118" s="35"/>
      <c r="ISV118" s="35"/>
      <c r="ISW118" s="35"/>
      <c r="ISX118" s="35"/>
      <c r="ISY118" s="35"/>
      <c r="ISZ118" s="35"/>
      <c r="ITA118" s="35"/>
      <c r="ITB118" s="35"/>
      <c r="ITC118" s="35"/>
      <c r="ITD118" s="35"/>
      <c r="ITE118" s="35"/>
      <c r="ITF118" s="35"/>
      <c r="ITG118" s="35"/>
      <c r="ITH118" s="35"/>
      <c r="ITI118" s="35"/>
      <c r="ITJ118" s="35"/>
      <c r="ITK118" s="35"/>
      <c r="ITL118" s="35"/>
      <c r="ITM118" s="35"/>
      <c r="ITN118" s="35"/>
      <c r="ITO118" s="35"/>
      <c r="ITP118" s="35"/>
      <c r="ITQ118" s="35"/>
      <c r="ITR118" s="35"/>
      <c r="ITS118" s="35"/>
      <c r="ITT118" s="35"/>
      <c r="ITU118" s="35"/>
      <c r="ITV118" s="35"/>
      <c r="ITW118" s="35"/>
      <c r="ITX118" s="35"/>
      <c r="ITY118" s="35"/>
      <c r="ITZ118" s="35"/>
      <c r="IUA118" s="35"/>
      <c r="IUB118" s="35"/>
      <c r="IUC118" s="35"/>
      <c r="IUD118" s="35"/>
      <c r="IUE118" s="35"/>
      <c r="IUF118" s="35"/>
      <c r="IUG118" s="35"/>
      <c r="IUH118" s="35"/>
      <c r="IUI118" s="35"/>
      <c r="IUJ118" s="35"/>
      <c r="IUK118" s="35"/>
      <c r="IUL118" s="35"/>
      <c r="IUM118" s="35"/>
      <c r="IUN118" s="35"/>
      <c r="IUO118" s="35"/>
      <c r="IUP118" s="35"/>
      <c r="IUQ118" s="35"/>
      <c r="IUR118" s="35"/>
      <c r="IUS118" s="35"/>
      <c r="IUT118" s="35"/>
      <c r="IUU118" s="35"/>
      <c r="IUV118" s="35"/>
      <c r="IUW118" s="35"/>
      <c r="IUX118" s="35"/>
      <c r="IUY118" s="35"/>
      <c r="IUZ118" s="35"/>
      <c r="IVA118" s="35"/>
      <c r="IVB118" s="35"/>
      <c r="IVC118" s="35"/>
      <c r="IVD118" s="35"/>
      <c r="IVE118" s="35"/>
      <c r="IVF118" s="35"/>
      <c r="IVG118" s="35"/>
      <c r="IVH118" s="35"/>
      <c r="IVI118" s="35"/>
      <c r="IVJ118" s="35"/>
      <c r="IVK118" s="35"/>
      <c r="IVL118" s="35"/>
      <c r="IVM118" s="35"/>
      <c r="IVN118" s="35"/>
      <c r="IVO118" s="35"/>
      <c r="IVP118" s="35"/>
      <c r="IVQ118" s="35"/>
      <c r="IVR118" s="35"/>
      <c r="IVS118" s="35"/>
      <c r="IVT118" s="35"/>
      <c r="IVU118" s="35"/>
      <c r="IVV118" s="35"/>
      <c r="IVW118" s="35"/>
      <c r="IVX118" s="35"/>
      <c r="IVY118" s="35"/>
      <c r="IVZ118" s="35"/>
      <c r="IWA118" s="35"/>
      <c r="IWB118" s="35"/>
      <c r="IWC118" s="35"/>
      <c r="IWD118" s="35"/>
      <c r="IWE118" s="35"/>
      <c r="IWF118" s="35"/>
      <c r="IWG118" s="35"/>
      <c r="IWH118" s="35"/>
      <c r="IWI118" s="35"/>
      <c r="IWJ118" s="35"/>
      <c r="IWK118" s="35"/>
      <c r="IWL118" s="35"/>
      <c r="IWM118" s="35"/>
      <c r="IWN118" s="35"/>
      <c r="IWO118" s="35"/>
      <c r="IWP118" s="35"/>
      <c r="IWQ118" s="35"/>
      <c r="IWR118" s="35"/>
      <c r="IWS118" s="35"/>
      <c r="IWT118" s="35"/>
      <c r="IWU118" s="35"/>
      <c r="IWV118" s="35"/>
      <c r="IWW118" s="35"/>
      <c r="IWX118" s="35"/>
      <c r="IWY118" s="35"/>
      <c r="IWZ118" s="35"/>
      <c r="IXA118" s="35"/>
      <c r="IXB118" s="35"/>
      <c r="IXC118" s="35"/>
      <c r="IXD118" s="35"/>
      <c r="IXE118" s="35"/>
      <c r="IXF118" s="35"/>
      <c r="IXG118" s="35"/>
      <c r="IXH118" s="35"/>
      <c r="IXI118" s="35"/>
      <c r="IXJ118" s="35"/>
      <c r="IXK118" s="35"/>
      <c r="IXL118" s="35"/>
      <c r="IXM118" s="35"/>
      <c r="IXN118" s="35"/>
      <c r="IXO118" s="35"/>
      <c r="IXP118" s="35"/>
      <c r="IXQ118" s="35"/>
      <c r="IXR118" s="35"/>
      <c r="IXS118" s="35"/>
      <c r="IXT118" s="35"/>
      <c r="IXU118" s="35"/>
      <c r="IXV118" s="35"/>
      <c r="IXW118" s="35"/>
      <c r="IXX118" s="35"/>
      <c r="IXY118" s="35"/>
      <c r="IXZ118" s="35"/>
      <c r="IYA118" s="35"/>
      <c r="IYB118" s="35"/>
      <c r="IYC118" s="35"/>
      <c r="IYD118" s="35"/>
      <c r="IYE118" s="35"/>
      <c r="IYF118" s="35"/>
      <c r="IYG118" s="35"/>
      <c r="IYH118" s="35"/>
      <c r="IYI118" s="35"/>
      <c r="IYJ118" s="35"/>
      <c r="IYK118" s="35"/>
      <c r="IYL118" s="35"/>
      <c r="IYM118" s="35"/>
      <c r="IYN118" s="35"/>
      <c r="IYO118" s="35"/>
      <c r="IYP118" s="35"/>
      <c r="IYQ118" s="35"/>
      <c r="IYR118" s="35"/>
      <c r="IYS118" s="35"/>
      <c r="IYT118" s="35"/>
      <c r="IYU118" s="35"/>
      <c r="IYV118" s="35"/>
      <c r="IYW118" s="35"/>
      <c r="IYX118" s="35"/>
      <c r="IYY118" s="35"/>
      <c r="IYZ118" s="35"/>
      <c r="IZA118" s="35"/>
      <c r="IZB118" s="35"/>
      <c r="IZC118" s="35"/>
      <c r="IZD118" s="35"/>
      <c r="IZE118" s="35"/>
      <c r="IZF118" s="35"/>
      <c r="IZG118" s="35"/>
      <c r="IZH118" s="35"/>
      <c r="IZI118" s="35"/>
      <c r="IZJ118" s="35"/>
      <c r="IZK118" s="35"/>
      <c r="IZL118" s="35"/>
      <c r="IZM118" s="35"/>
      <c r="IZN118" s="35"/>
      <c r="IZO118" s="35"/>
      <c r="IZP118" s="35"/>
      <c r="IZQ118" s="35"/>
      <c r="IZR118" s="35"/>
      <c r="IZS118" s="35"/>
      <c r="IZT118" s="35"/>
      <c r="IZU118" s="35"/>
      <c r="IZV118" s="35"/>
      <c r="IZW118" s="35"/>
      <c r="IZX118" s="35"/>
      <c r="IZY118" s="35"/>
      <c r="IZZ118" s="35"/>
      <c r="JAA118" s="35"/>
      <c r="JAB118" s="35"/>
      <c r="JAC118" s="35"/>
      <c r="JAD118" s="35"/>
      <c r="JAE118" s="35"/>
      <c r="JAF118" s="35"/>
      <c r="JAG118" s="35"/>
      <c r="JAH118" s="35"/>
      <c r="JAI118" s="35"/>
      <c r="JAJ118" s="35"/>
      <c r="JAK118" s="35"/>
      <c r="JAL118" s="35"/>
      <c r="JAM118" s="35"/>
      <c r="JAN118" s="35"/>
      <c r="JAO118" s="35"/>
      <c r="JAP118" s="35"/>
      <c r="JAQ118" s="35"/>
      <c r="JAR118" s="35"/>
      <c r="JAS118" s="35"/>
      <c r="JAT118" s="35"/>
      <c r="JAU118" s="35"/>
      <c r="JAV118" s="35"/>
      <c r="JAW118" s="35"/>
      <c r="JAX118" s="35"/>
      <c r="JAY118" s="35"/>
      <c r="JAZ118" s="35"/>
      <c r="JBA118" s="35"/>
      <c r="JBB118" s="35"/>
      <c r="JBC118" s="35"/>
      <c r="JBD118" s="35"/>
      <c r="JBE118" s="35"/>
      <c r="JBF118" s="35"/>
      <c r="JBG118" s="35"/>
      <c r="JBH118" s="35"/>
      <c r="JBI118" s="35"/>
      <c r="JBJ118" s="35"/>
      <c r="JBK118" s="35"/>
      <c r="JBL118" s="35"/>
      <c r="JBM118" s="35"/>
      <c r="JBN118" s="35"/>
      <c r="JBO118" s="35"/>
      <c r="JBP118" s="35"/>
      <c r="JBQ118" s="35"/>
      <c r="JBR118" s="35"/>
      <c r="JBS118" s="35"/>
      <c r="JBT118" s="35"/>
      <c r="JBU118" s="35"/>
      <c r="JBV118" s="35"/>
      <c r="JBW118" s="35"/>
      <c r="JBX118" s="35"/>
      <c r="JBY118" s="35"/>
      <c r="JBZ118" s="35"/>
      <c r="JCA118" s="35"/>
      <c r="JCB118" s="35"/>
      <c r="JCC118" s="35"/>
      <c r="JCD118" s="35"/>
      <c r="JCE118" s="35"/>
      <c r="JCF118" s="35"/>
      <c r="JCG118" s="35"/>
      <c r="JCH118" s="35"/>
      <c r="JCI118" s="35"/>
      <c r="JCJ118" s="35"/>
      <c r="JCK118" s="35"/>
      <c r="JCL118" s="35"/>
      <c r="JCM118" s="35"/>
      <c r="JCN118" s="35"/>
      <c r="JCO118" s="35"/>
      <c r="JCP118" s="35"/>
      <c r="JCQ118" s="35"/>
      <c r="JCR118" s="35"/>
      <c r="JCS118" s="35"/>
      <c r="JCT118" s="35"/>
      <c r="JCU118" s="35"/>
      <c r="JCV118" s="35"/>
      <c r="JCW118" s="35"/>
      <c r="JCX118" s="35"/>
      <c r="JCY118" s="35"/>
      <c r="JCZ118" s="35"/>
      <c r="JDA118" s="35"/>
      <c r="JDB118" s="35"/>
      <c r="JDC118" s="35"/>
      <c r="JDD118" s="35"/>
      <c r="JDE118" s="35"/>
      <c r="JDF118" s="35"/>
      <c r="JDG118" s="35"/>
      <c r="JDH118" s="35"/>
      <c r="JDI118" s="35"/>
      <c r="JDJ118" s="35"/>
      <c r="JDK118" s="35"/>
      <c r="JDL118" s="35"/>
      <c r="JDM118" s="35"/>
      <c r="JDN118" s="35"/>
      <c r="JDO118" s="35"/>
      <c r="JDP118" s="35"/>
      <c r="JDQ118" s="35"/>
      <c r="JDR118" s="35"/>
      <c r="JDS118" s="35"/>
      <c r="JDT118" s="35"/>
      <c r="JDU118" s="35"/>
      <c r="JDV118" s="35"/>
      <c r="JDW118" s="35"/>
      <c r="JDX118" s="35"/>
      <c r="JDY118" s="35"/>
      <c r="JDZ118" s="35"/>
      <c r="JEA118" s="35"/>
      <c r="JEB118" s="35"/>
      <c r="JEC118" s="35"/>
      <c r="JED118" s="35"/>
      <c r="JEE118" s="35"/>
      <c r="JEF118" s="35"/>
      <c r="JEG118" s="35"/>
      <c r="JEH118" s="35"/>
      <c r="JEI118" s="35"/>
      <c r="JEJ118" s="35"/>
      <c r="JEK118" s="35"/>
      <c r="JEL118" s="35"/>
      <c r="JEM118" s="35"/>
      <c r="JEN118" s="35"/>
      <c r="JEO118" s="35"/>
      <c r="JEP118" s="35"/>
      <c r="JEQ118" s="35"/>
      <c r="JER118" s="35"/>
      <c r="JES118" s="35"/>
      <c r="JET118" s="35"/>
      <c r="JEU118" s="35"/>
      <c r="JEV118" s="35"/>
      <c r="JEW118" s="35"/>
      <c r="JEX118" s="35"/>
      <c r="JEY118" s="35"/>
      <c r="JEZ118" s="35"/>
      <c r="JFA118" s="35"/>
      <c r="JFB118" s="35"/>
      <c r="JFC118" s="35"/>
      <c r="JFD118" s="35"/>
      <c r="JFE118" s="35"/>
      <c r="JFF118" s="35"/>
      <c r="JFG118" s="35"/>
      <c r="JFH118" s="35"/>
      <c r="JFI118" s="35"/>
      <c r="JFJ118" s="35"/>
      <c r="JFK118" s="35"/>
      <c r="JFL118" s="35"/>
      <c r="JFM118" s="35"/>
      <c r="JFN118" s="35"/>
      <c r="JFO118" s="35"/>
      <c r="JFP118" s="35"/>
      <c r="JFQ118" s="35"/>
      <c r="JFR118" s="35"/>
      <c r="JFS118" s="35"/>
      <c r="JFT118" s="35"/>
      <c r="JFU118" s="35"/>
      <c r="JFV118" s="35"/>
      <c r="JFW118" s="35"/>
      <c r="JFX118" s="35"/>
      <c r="JFY118" s="35"/>
      <c r="JFZ118" s="35"/>
      <c r="JGA118" s="35"/>
      <c r="JGB118" s="35"/>
      <c r="JGC118" s="35"/>
      <c r="JGD118" s="35"/>
      <c r="JGE118" s="35"/>
      <c r="JGF118" s="35"/>
      <c r="JGG118" s="35"/>
      <c r="JGH118" s="35"/>
      <c r="JGI118" s="35"/>
      <c r="JGJ118" s="35"/>
      <c r="JGK118" s="35"/>
      <c r="JGL118" s="35"/>
      <c r="JGM118" s="35"/>
      <c r="JGN118" s="35"/>
      <c r="JGO118" s="35"/>
      <c r="JGP118" s="35"/>
      <c r="JGQ118" s="35"/>
      <c r="JGR118" s="35"/>
      <c r="JGS118" s="35"/>
      <c r="JGT118" s="35"/>
      <c r="JGU118" s="35"/>
      <c r="JGV118" s="35"/>
      <c r="JGW118" s="35"/>
      <c r="JGX118" s="35"/>
      <c r="JGY118" s="35"/>
      <c r="JGZ118" s="35"/>
      <c r="JHA118" s="35"/>
      <c r="JHB118" s="35"/>
      <c r="JHC118" s="35"/>
      <c r="JHD118" s="35"/>
      <c r="JHE118" s="35"/>
      <c r="JHF118" s="35"/>
      <c r="JHG118" s="35"/>
      <c r="JHH118" s="35"/>
      <c r="JHI118" s="35"/>
      <c r="JHJ118" s="35"/>
      <c r="JHK118" s="35"/>
      <c r="JHL118" s="35"/>
      <c r="JHM118" s="35"/>
      <c r="JHN118" s="35"/>
      <c r="JHO118" s="35"/>
      <c r="JHP118" s="35"/>
      <c r="JHQ118" s="35"/>
      <c r="JHR118" s="35"/>
      <c r="JHS118" s="35"/>
      <c r="JHT118" s="35"/>
      <c r="JHU118" s="35"/>
      <c r="JHV118" s="35"/>
      <c r="JHW118" s="35"/>
      <c r="JHX118" s="35"/>
      <c r="JHY118" s="35"/>
      <c r="JHZ118" s="35"/>
      <c r="JIA118" s="35"/>
      <c r="JIB118" s="35"/>
      <c r="JIC118" s="35"/>
      <c r="JID118" s="35"/>
      <c r="JIE118" s="35"/>
      <c r="JIF118" s="35"/>
      <c r="JIG118" s="35"/>
      <c r="JIH118" s="35"/>
      <c r="JII118" s="35"/>
      <c r="JIJ118" s="35"/>
      <c r="JIK118" s="35"/>
      <c r="JIL118" s="35"/>
      <c r="JIM118" s="35"/>
      <c r="JIN118" s="35"/>
      <c r="JIO118" s="35"/>
      <c r="JIP118" s="35"/>
      <c r="JIQ118" s="35"/>
      <c r="JIR118" s="35"/>
      <c r="JIS118" s="35"/>
      <c r="JIT118" s="35"/>
      <c r="JIU118" s="35"/>
      <c r="JIV118" s="35"/>
      <c r="JIW118" s="35"/>
      <c r="JIX118" s="35"/>
      <c r="JIY118" s="35"/>
      <c r="JIZ118" s="35"/>
      <c r="JJA118" s="35"/>
      <c r="JJB118" s="35"/>
      <c r="JJC118" s="35"/>
      <c r="JJD118" s="35"/>
      <c r="JJE118" s="35"/>
      <c r="JJF118" s="35"/>
      <c r="JJG118" s="35"/>
      <c r="JJH118" s="35"/>
      <c r="JJI118" s="35"/>
      <c r="JJJ118" s="35"/>
      <c r="JJK118" s="35"/>
      <c r="JJL118" s="35"/>
      <c r="JJM118" s="35"/>
      <c r="JJN118" s="35"/>
      <c r="JJO118" s="35"/>
      <c r="JJP118" s="35"/>
      <c r="JJQ118" s="35"/>
      <c r="JJR118" s="35"/>
      <c r="JJS118" s="35"/>
      <c r="JJT118" s="35"/>
      <c r="JJU118" s="35"/>
      <c r="JJV118" s="35"/>
      <c r="JJW118" s="35"/>
      <c r="JJX118" s="35"/>
      <c r="JJY118" s="35"/>
      <c r="JJZ118" s="35"/>
      <c r="JKA118" s="35"/>
      <c r="JKB118" s="35"/>
      <c r="JKC118" s="35"/>
      <c r="JKD118" s="35"/>
      <c r="JKE118" s="35"/>
      <c r="JKF118" s="35"/>
      <c r="JKG118" s="35"/>
      <c r="JKH118" s="35"/>
      <c r="JKI118" s="35"/>
      <c r="JKJ118" s="35"/>
      <c r="JKK118" s="35"/>
      <c r="JKL118" s="35"/>
      <c r="JKM118" s="35"/>
      <c r="JKN118" s="35"/>
      <c r="JKO118" s="35"/>
      <c r="JKP118" s="35"/>
      <c r="JKQ118" s="35"/>
      <c r="JKR118" s="35"/>
      <c r="JKS118" s="35"/>
      <c r="JKT118" s="35"/>
      <c r="JKU118" s="35"/>
      <c r="JKV118" s="35"/>
      <c r="JKW118" s="35"/>
      <c r="JKX118" s="35"/>
      <c r="JKY118" s="35"/>
      <c r="JKZ118" s="35"/>
      <c r="JLA118" s="35"/>
      <c r="JLB118" s="35"/>
      <c r="JLC118" s="35"/>
      <c r="JLD118" s="35"/>
      <c r="JLE118" s="35"/>
      <c r="JLF118" s="35"/>
      <c r="JLG118" s="35"/>
      <c r="JLH118" s="35"/>
      <c r="JLI118" s="35"/>
      <c r="JLJ118" s="35"/>
      <c r="JLK118" s="35"/>
      <c r="JLL118" s="35"/>
      <c r="JLM118" s="35"/>
      <c r="JLN118" s="35"/>
      <c r="JLO118" s="35"/>
      <c r="JLP118" s="35"/>
      <c r="JLQ118" s="35"/>
      <c r="JLR118" s="35"/>
      <c r="JLS118" s="35"/>
      <c r="JLT118" s="35"/>
      <c r="JLU118" s="35"/>
      <c r="JLV118" s="35"/>
      <c r="JLW118" s="35"/>
      <c r="JLX118" s="35"/>
      <c r="JLY118" s="35"/>
      <c r="JLZ118" s="35"/>
      <c r="JMA118" s="35"/>
      <c r="JMB118" s="35"/>
      <c r="JMC118" s="35"/>
      <c r="JMD118" s="35"/>
      <c r="JME118" s="35"/>
      <c r="JMF118" s="35"/>
      <c r="JMG118" s="35"/>
      <c r="JMH118" s="35"/>
      <c r="JMI118" s="35"/>
      <c r="JMJ118" s="35"/>
      <c r="JMK118" s="35"/>
      <c r="JML118" s="35"/>
      <c r="JMM118" s="35"/>
      <c r="JMN118" s="35"/>
      <c r="JMO118" s="35"/>
      <c r="JMP118" s="35"/>
      <c r="JMQ118" s="35"/>
      <c r="JMR118" s="35"/>
      <c r="JMS118" s="35"/>
      <c r="JMT118" s="35"/>
      <c r="JMU118" s="35"/>
      <c r="JMV118" s="35"/>
      <c r="JMW118" s="35"/>
      <c r="JMX118" s="35"/>
      <c r="JMY118" s="35"/>
      <c r="JMZ118" s="35"/>
      <c r="JNA118" s="35"/>
      <c r="JNB118" s="35"/>
      <c r="JNC118" s="35"/>
      <c r="JND118" s="35"/>
      <c r="JNE118" s="35"/>
      <c r="JNF118" s="35"/>
      <c r="JNG118" s="35"/>
      <c r="JNH118" s="35"/>
      <c r="JNI118" s="35"/>
      <c r="JNJ118" s="35"/>
      <c r="JNK118" s="35"/>
      <c r="JNL118" s="35"/>
      <c r="JNM118" s="35"/>
      <c r="JNN118" s="35"/>
      <c r="JNO118" s="35"/>
      <c r="JNP118" s="35"/>
      <c r="JNQ118" s="35"/>
      <c r="JNR118" s="35"/>
      <c r="JNS118" s="35"/>
      <c r="JNT118" s="35"/>
      <c r="JNU118" s="35"/>
      <c r="JNV118" s="35"/>
      <c r="JNW118" s="35"/>
      <c r="JNX118" s="35"/>
      <c r="JNY118" s="35"/>
      <c r="JNZ118" s="35"/>
      <c r="JOA118" s="35"/>
      <c r="JOB118" s="35"/>
      <c r="JOC118" s="35"/>
      <c r="JOD118" s="35"/>
      <c r="JOE118" s="35"/>
      <c r="JOF118" s="35"/>
      <c r="JOG118" s="35"/>
      <c r="JOH118" s="35"/>
      <c r="JOI118" s="35"/>
      <c r="JOJ118" s="35"/>
      <c r="JOK118" s="35"/>
      <c r="JOL118" s="35"/>
      <c r="JOM118" s="35"/>
      <c r="JON118" s="35"/>
      <c r="JOO118" s="35"/>
      <c r="JOP118" s="35"/>
      <c r="JOQ118" s="35"/>
      <c r="JOR118" s="35"/>
      <c r="JOS118" s="35"/>
      <c r="JOT118" s="35"/>
      <c r="JOU118" s="35"/>
      <c r="JOV118" s="35"/>
      <c r="JOW118" s="35"/>
      <c r="JOX118" s="35"/>
      <c r="JOY118" s="35"/>
      <c r="JOZ118" s="35"/>
      <c r="JPA118" s="35"/>
      <c r="JPB118" s="35"/>
      <c r="JPC118" s="35"/>
      <c r="JPD118" s="35"/>
      <c r="JPE118" s="35"/>
      <c r="JPF118" s="35"/>
      <c r="JPG118" s="35"/>
      <c r="JPH118" s="35"/>
      <c r="JPI118" s="35"/>
      <c r="JPJ118" s="35"/>
      <c r="JPK118" s="35"/>
      <c r="JPL118" s="35"/>
      <c r="JPM118" s="35"/>
      <c r="JPN118" s="35"/>
      <c r="JPO118" s="35"/>
      <c r="JPP118" s="35"/>
      <c r="JPQ118" s="35"/>
      <c r="JPR118" s="35"/>
      <c r="JPS118" s="35"/>
      <c r="JPT118" s="35"/>
      <c r="JPU118" s="35"/>
      <c r="JPV118" s="35"/>
      <c r="JPW118" s="35"/>
      <c r="JPX118" s="35"/>
      <c r="JPY118" s="35"/>
      <c r="JPZ118" s="35"/>
      <c r="JQA118" s="35"/>
      <c r="JQB118" s="35"/>
      <c r="JQC118" s="35"/>
      <c r="JQD118" s="35"/>
      <c r="JQE118" s="35"/>
      <c r="JQF118" s="35"/>
      <c r="JQG118" s="35"/>
      <c r="JQH118" s="35"/>
      <c r="JQI118" s="35"/>
      <c r="JQJ118" s="35"/>
      <c r="JQK118" s="35"/>
      <c r="JQL118" s="35"/>
      <c r="JQM118" s="35"/>
      <c r="JQN118" s="35"/>
      <c r="JQO118" s="35"/>
      <c r="JQP118" s="35"/>
      <c r="JQQ118" s="35"/>
      <c r="JQR118" s="35"/>
      <c r="JQS118" s="35"/>
      <c r="JQT118" s="35"/>
      <c r="JQU118" s="35"/>
      <c r="JQV118" s="35"/>
      <c r="JQW118" s="35"/>
      <c r="JQX118" s="35"/>
      <c r="JQY118" s="35"/>
      <c r="JQZ118" s="35"/>
      <c r="JRA118" s="35"/>
      <c r="JRB118" s="35"/>
      <c r="JRC118" s="35"/>
      <c r="JRD118" s="35"/>
      <c r="JRE118" s="35"/>
      <c r="JRF118" s="35"/>
      <c r="JRG118" s="35"/>
      <c r="JRH118" s="35"/>
      <c r="JRI118" s="35"/>
      <c r="JRJ118" s="35"/>
      <c r="JRK118" s="35"/>
      <c r="JRL118" s="35"/>
      <c r="JRM118" s="35"/>
      <c r="JRN118" s="35"/>
      <c r="JRO118" s="35"/>
      <c r="JRP118" s="35"/>
      <c r="JRQ118" s="35"/>
      <c r="JRR118" s="35"/>
      <c r="JRS118" s="35"/>
      <c r="JRT118" s="35"/>
      <c r="JRU118" s="35"/>
      <c r="JRV118" s="35"/>
      <c r="JRW118" s="35"/>
      <c r="JRX118" s="35"/>
      <c r="JRY118" s="35"/>
      <c r="JRZ118" s="35"/>
      <c r="JSA118" s="35"/>
      <c r="JSB118" s="35"/>
      <c r="JSC118" s="35"/>
      <c r="JSD118" s="35"/>
      <c r="JSE118" s="35"/>
      <c r="JSF118" s="35"/>
      <c r="JSG118" s="35"/>
      <c r="JSH118" s="35"/>
      <c r="JSI118" s="35"/>
      <c r="JSJ118" s="35"/>
      <c r="JSK118" s="35"/>
      <c r="JSL118" s="35"/>
      <c r="JSM118" s="35"/>
      <c r="JSN118" s="35"/>
      <c r="JSO118" s="35"/>
      <c r="JSP118" s="35"/>
      <c r="JSQ118" s="35"/>
      <c r="JSR118" s="35"/>
      <c r="JSS118" s="35"/>
      <c r="JST118" s="35"/>
      <c r="JSU118" s="35"/>
      <c r="JSV118" s="35"/>
      <c r="JSW118" s="35"/>
      <c r="JSX118" s="35"/>
      <c r="JSY118" s="35"/>
      <c r="JSZ118" s="35"/>
      <c r="JTA118" s="35"/>
      <c r="JTB118" s="35"/>
      <c r="JTC118" s="35"/>
      <c r="JTD118" s="35"/>
      <c r="JTE118" s="35"/>
      <c r="JTF118" s="35"/>
      <c r="JTG118" s="35"/>
      <c r="JTH118" s="35"/>
      <c r="JTI118" s="35"/>
      <c r="JTJ118" s="35"/>
      <c r="JTK118" s="35"/>
      <c r="JTL118" s="35"/>
      <c r="JTM118" s="35"/>
      <c r="JTN118" s="35"/>
      <c r="JTO118" s="35"/>
      <c r="JTP118" s="35"/>
      <c r="JTQ118" s="35"/>
      <c r="JTR118" s="35"/>
      <c r="JTS118" s="35"/>
      <c r="JTT118" s="35"/>
      <c r="JTU118" s="35"/>
      <c r="JTV118" s="35"/>
      <c r="JTW118" s="35"/>
      <c r="JTX118" s="35"/>
      <c r="JTY118" s="35"/>
      <c r="JTZ118" s="35"/>
      <c r="JUA118" s="35"/>
      <c r="JUB118" s="35"/>
      <c r="JUC118" s="35"/>
      <c r="JUD118" s="35"/>
      <c r="JUE118" s="35"/>
      <c r="JUF118" s="35"/>
      <c r="JUG118" s="35"/>
      <c r="JUH118" s="35"/>
      <c r="JUI118" s="35"/>
      <c r="JUJ118" s="35"/>
      <c r="JUK118" s="35"/>
      <c r="JUL118" s="35"/>
      <c r="JUM118" s="35"/>
      <c r="JUN118" s="35"/>
      <c r="JUO118" s="35"/>
      <c r="JUP118" s="35"/>
      <c r="JUQ118" s="35"/>
      <c r="JUR118" s="35"/>
      <c r="JUS118" s="35"/>
      <c r="JUT118" s="35"/>
      <c r="JUU118" s="35"/>
      <c r="JUV118" s="35"/>
      <c r="JUW118" s="35"/>
      <c r="JUX118" s="35"/>
      <c r="JUY118" s="35"/>
      <c r="JUZ118" s="35"/>
      <c r="JVA118" s="35"/>
      <c r="JVB118" s="35"/>
      <c r="JVC118" s="35"/>
      <c r="JVD118" s="35"/>
      <c r="JVE118" s="35"/>
      <c r="JVF118" s="35"/>
      <c r="JVG118" s="35"/>
      <c r="JVH118" s="35"/>
      <c r="JVI118" s="35"/>
      <c r="JVJ118" s="35"/>
      <c r="JVK118" s="35"/>
      <c r="JVL118" s="35"/>
      <c r="JVM118" s="35"/>
      <c r="JVN118" s="35"/>
      <c r="JVO118" s="35"/>
      <c r="JVP118" s="35"/>
      <c r="JVQ118" s="35"/>
      <c r="JVR118" s="35"/>
      <c r="JVS118" s="35"/>
      <c r="JVT118" s="35"/>
      <c r="JVU118" s="35"/>
      <c r="JVV118" s="35"/>
      <c r="JVW118" s="35"/>
      <c r="JVX118" s="35"/>
      <c r="JVY118" s="35"/>
      <c r="JVZ118" s="35"/>
      <c r="JWA118" s="35"/>
      <c r="JWB118" s="35"/>
      <c r="JWC118" s="35"/>
      <c r="JWD118" s="35"/>
      <c r="JWE118" s="35"/>
      <c r="JWF118" s="35"/>
      <c r="JWG118" s="35"/>
      <c r="JWH118" s="35"/>
      <c r="JWI118" s="35"/>
      <c r="JWJ118" s="35"/>
      <c r="JWK118" s="35"/>
      <c r="JWL118" s="35"/>
      <c r="JWM118" s="35"/>
      <c r="JWN118" s="35"/>
      <c r="JWO118" s="35"/>
      <c r="JWP118" s="35"/>
      <c r="JWQ118" s="35"/>
      <c r="JWR118" s="35"/>
      <c r="JWS118" s="35"/>
      <c r="JWT118" s="35"/>
      <c r="JWU118" s="35"/>
      <c r="JWV118" s="35"/>
      <c r="JWW118" s="35"/>
      <c r="JWX118" s="35"/>
      <c r="JWY118" s="35"/>
      <c r="JWZ118" s="35"/>
      <c r="JXA118" s="35"/>
      <c r="JXB118" s="35"/>
      <c r="JXC118" s="35"/>
      <c r="JXD118" s="35"/>
      <c r="JXE118" s="35"/>
      <c r="JXF118" s="35"/>
      <c r="JXG118" s="35"/>
      <c r="JXH118" s="35"/>
      <c r="JXI118" s="35"/>
      <c r="JXJ118" s="35"/>
      <c r="JXK118" s="35"/>
      <c r="JXL118" s="35"/>
      <c r="JXM118" s="35"/>
      <c r="JXN118" s="35"/>
      <c r="JXO118" s="35"/>
      <c r="JXP118" s="35"/>
      <c r="JXQ118" s="35"/>
      <c r="JXR118" s="35"/>
      <c r="JXS118" s="35"/>
      <c r="JXT118" s="35"/>
      <c r="JXU118" s="35"/>
      <c r="JXV118" s="35"/>
      <c r="JXW118" s="35"/>
      <c r="JXX118" s="35"/>
      <c r="JXY118" s="35"/>
      <c r="JXZ118" s="35"/>
      <c r="JYA118" s="35"/>
      <c r="JYB118" s="35"/>
      <c r="JYC118" s="35"/>
      <c r="JYD118" s="35"/>
      <c r="JYE118" s="35"/>
      <c r="JYF118" s="35"/>
      <c r="JYG118" s="35"/>
      <c r="JYH118" s="35"/>
      <c r="JYI118" s="35"/>
      <c r="JYJ118" s="35"/>
      <c r="JYK118" s="35"/>
      <c r="JYL118" s="35"/>
      <c r="JYM118" s="35"/>
      <c r="JYN118" s="35"/>
      <c r="JYO118" s="35"/>
      <c r="JYP118" s="35"/>
      <c r="JYQ118" s="35"/>
      <c r="JYR118" s="35"/>
      <c r="JYS118" s="35"/>
      <c r="JYT118" s="35"/>
      <c r="JYU118" s="35"/>
      <c r="JYV118" s="35"/>
      <c r="JYW118" s="35"/>
      <c r="JYX118" s="35"/>
      <c r="JYY118" s="35"/>
      <c r="JYZ118" s="35"/>
      <c r="JZA118" s="35"/>
      <c r="JZB118" s="35"/>
      <c r="JZC118" s="35"/>
      <c r="JZD118" s="35"/>
      <c r="JZE118" s="35"/>
      <c r="JZF118" s="35"/>
      <c r="JZG118" s="35"/>
      <c r="JZH118" s="35"/>
      <c r="JZI118" s="35"/>
      <c r="JZJ118" s="35"/>
      <c r="JZK118" s="35"/>
      <c r="JZL118" s="35"/>
      <c r="JZM118" s="35"/>
      <c r="JZN118" s="35"/>
      <c r="JZO118" s="35"/>
      <c r="JZP118" s="35"/>
      <c r="JZQ118" s="35"/>
      <c r="JZR118" s="35"/>
      <c r="JZS118" s="35"/>
      <c r="JZT118" s="35"/>
      <c r="JZU118" s="35"/>
      <c r="JZV118" s="35"/>
      <c r="JZW118" s="35"/>
      <c r="JZX118" s="35"/>
      <c r="JZY118" s="35"/>
      <c r="JZZ118" s="35"/>
      <c r="KAA118" s="35"/>
      <c r="KAB118" s="35"/>
      <c r="KAC118" s="35"/>
      <c r="KAD118" s="35"/>
      <c r="KAE118" s="35"/>
      <c r="KAF118" s="35"/>
      <c r="KAG118" s="35"/>
      <c r="KAH118" s="35"/>
      <c r="KAI118" s="35"/>
      <c r="KAJ118" s="35"/>
      <c r="KAK118" s="35"/>
      <c r="KAL118" s="35"/>
      <c r="KAM118" s="35"/>
      <c r="KAN118" s="35"/>
      <c r="KAO118" s="35"/>
      <c r="KAP118" s="35"/>
      <c r="KAQ118" s="35"/>
      <c r="KAR118" s="35"/>
      <c r="KAS118" s="35"/>
      <c r="KAT118" s="35"/>
      <c r="KAU118" s="35"/>
      <c r="KAV118" s="35"/>
      <c r="KAW118" s="35"/>
      <c r="KAX118" s="35"/>
      <c r="KAY118" s="35"/>
      <c r="KAZ118" s="35"/>
      <c r="KBA118" s="35"/>
      <c r="KBB118" s="35"/>
      <c r="KBC118" s="35"/>
      <c r="KBD118" s="35"/>
      <c r="KBE118" s="35"/>
      <c r="KBF118" s="35"/>
      <c r="KBG118" s="35"/>
      <c r="KBH118" s="35"/>
      <c r="KBI118" s="35"/>
      <c r="KBJ118" s="35"/>
      <c r="KBK118" s="35"/>
      <c r="KBL118" s="35"/>
      <c r="KBM118" s="35"/>
      <c r="KBN118" s="35"/>
      <c r="KBO118" s="35"/>
      <c r="KBP118" s="35"/>
      <c r="KBQ118" s="35"/>
      <c r="KBR118" s="35"/>
      <c r="KBS118" s="35"/>
      <c r="KBT118" s="35"/>
      <c r="KBU118" s="35"/>
      <c r="KBV118" s="35"/>
      <c r="KBW118" s="35"/>
      <c r="KBX118" s="35"/>
      <c r="KBY118" s="35"/>
      <c r="KBZ118" s="35"/>
      <c r="KCA118" s="35"/>
      <c r="KCB118" s="35"/>
      <c r="KCC118" s="35"/>
      <c r="KCD118" s="35"/>
      <c r="KCE118" s="35"/>
      <c r="KCF118" s="35"/>
      <c r="KCG118" s="35"/>
      <c r="KCH118" s="35"/>
      <c r="KCI118" s="35"/>
      <c r="KCJ118" s="35"/>
      <c r="KCK118" s="35"/>
      <c r="KCL118" s="35"/>
      <c r="KCM118" s="35"/>
      <c r="KCN118" s="35"/>
      <c r="KCO118" s="35"/>
      <c r="KCP118" s="35"/>
      <c r="KCQ118" s="35"/>
      <c r="KCR118" s="35"/>
      <c r="KCS118" s="35"/>
      <c r="KCT118" s="35"/>
      <c r="KCU118" s="35"/>
      <c r="KCV118" s="35"/>
      <c r="KCW118" s="35"/>
      <c r="KCX118" s="35"/>
      <c r="KCY118" s="35"/>
      <c r="KCZ118" s="35"/>
      <c r="KDA118" s="35"/>
      <c r="KDB118" s="35"/>
      <c r="KDC118" s="35"/>
      <c r="KDD118" s="35"/>
      <c r="KDE118" s="35"/>
      <c r="KDF118" s="35"/>
      <c r="KDG118" s="35"/>
      <c r="KDH118" s="35"/>
      <c r="KDI118" s="35"/>
      <c r="KDJ118" s="35"/>
      <c r="KDK118" s="35"/>
      <c r="KDL118" s="35"/>
      <c r="KDM118" s="35"/>
      <c r="KDN118" s="35"/>
      <c r="KDO118" s="35"/>
      <c r="KDP118" s="35"/>
      <c r="KDQ118" s="35"/>
      <c r="KDR118" s="35"/>
      <c r="KDS118" s="35"/>
      <c r="KDT118" s="35"/>
      <c r="KDU118" s="35"/>
      <c r="KDV118" s="35"/>
      <c r="KDW118" s="35"/>
      <c r="KDX118" s="35"/>
      <c r="KDY118" s="35"/>
      <c r="KDZ118" s="35"/>
      <c r="KEA118" s="35"/>
      <c r="KEB118" s="35"/>
      <c r="KEC118" s="35"/>
      <c r="KED118" s="35"/>
      <c r="KEE118" s="35"/>
      <c r="KEF118" s="35"/>
      <c r="KEG118" s="35"/>
      <c r="KEH118" s="35"/>
      <c r="KEI118" s="35"/>
      <c r="KEJ118" s="35"/>
      <c r="KEK118" s="35"/>
      <c r="KEL118" s="35"/>
      <c r="KEM118" s="35"/>
      <c r="KEN118" s="35"/>
      <c r="KEO118" s="35"/>
      <c r="KEP118" s="35"/>
      <c r="KEQ118" s="35"/>
      <c r="KER118" s="35"/>
      <c r="KES118" s="35"/>
      <c r="KET118" s="35"/>
      <c r="KEU118" s="35"/>
      <c r="KEV118" s="35"/>
      <c r="KEW118" s="35"/>
      <c r="KEX118" s="35"/>
      <c r="KEY118" s="35"/>
      <c r="KEZ118" s="35"/>
      <c r="KFA118" s="35"/>
      <c r="KFB118" s="35"/>
      <c r="KFC118" s="35"/>
      <c r="KFD118" s="35"/>
      <c r="KFE118" s="35"/>
      <c r="KFF118" s="35"/>
      <c r="KFG118" s="35"/>
      <c r="KFH118" s="35"/>
      <c r="KFI118" s="35"/>
      <c r="KFJ118" s="35"/>
      <c r="KFK118" s="35"/>
      <c r="KFL118" s="35"/>
      <c r="KFM118" s="35"/>
      <c r="KFN118" s="35"/>
      <c r="KFO118" s="35"/>
      <c r="KFP118" s="35"/>
      <c r="KFQ118" s="35"/>
      <c r="KFR118" s="35"/>
      <c r="KFS118" s="35"/>
      <c r="KFT118" s="35"/>
      <c r="KFU118" s="35"/>
      <c r="KFV118" s="35"/>
      <c r="KFW118" s="35"/>
      <c r="KFX118" s="35"/>
      <c r="KFY118" s="35"/>
      <c r="KFZ118" s="35"/>
      <c r="KGA118" s="35"/>
      <c r="KGB118" s="35"/>
      <c r="KGC118" s="35"/>
      <c r="KGD118" s="35"/>
      <c r="KGE118" s="35"/>
      <c r="KGF118" s="35"/>
      <c r="KGG118" s="35"/>
      <c r="KGH118" s="35"/>
      <c r="KGI118" s="35"/>
      <c r="KGJ118" s="35"/>
      <c r="KGK118" s="35"/>
      <c r="KGL118" s="35"/>
      <c r="KGM118" s="35"/>
      <c r="KGN118" s="35"/>
      <c r="KGO118" s="35"/>
      <c r="KGP118" s="35"/>
      <c r="KGQ118" s="35"/>
      <c r="KGR118" s="35"/>
      <c r="KGS118" s="35"/>
      <c r="KGT118" s="35"/>
      <c r="KGU118" s="35"/>
      <c r="KGV118" s="35"/>
      <c r="KGW118" s="35"/>
      <c r="KGX118" s="35"/>
      <c r="KGY118" s="35"/>
      <c r="KGZ118" s="35"/>
      <c r="KHA118" s="35"/>
      <c r="KHB118" s="35"/>
      <c r="KHC118" s="35"/>
      <c r="KHD118" s="35"/>
      <c r="KHE118" s="35"/>
      <c r="KHF118" s="35"/>
      <c r="KHG118" s="35"/>
      <c r="KHH118" s="35"/>
      <c r="KHI118" s="35"/>
      <c r="KHJ118" s="35"/>
      <c r="KHK118" s="35"/>
      <c r="KHL118" s="35"/>
      <c r="KHM118" s="35"/>
      <c r="KHN118" s="35"/>
      <c r="KHO118" s="35"/>
      <c r="KHP118" s="35"/>
      <c r="KHQ118" s="35"/>
      <c r="KHR118" s="35"/>
      <c r="KHS118" s="35"/>
      <c r="KHT118" s="35"/>
      <c r="KHU118" s="35"/>
      <c r="KHV118" s="35"/>
      <c r="KHW118" s="35"/>
      <c r="KHX118" s="35"/>
      <c r="KHY118" s="35"/>
      <c r="KHZ118" s="35"/>
      <c r="KIA118" s="35"/>
      <c r="KIB118" s="35"/>
      <c r="KIC118" s="35"/>
      <c r="KID118" s="35"/>
      <c r="KIE118" s="35"/>
      <c r="KIF118" s="35"/>
      <c r="KIG118" s="35"/>
      <c r="KIH118" s="35"/>
      <c r="KII118" s="35"/>
      <c r="KIJ118" s="35"/>
      <c r="KIK118" s="35"/>
      <c r="KIL118" s="35"/>
      <c r="KIM118" s="35"/>
      <c r="KIN118" s="35"/>
      <c r="KIO118" s="35"/>
      <c r="KIP118" s="35"/>
      <c r="KIQ118" s="35"/>
      <c r="KIR118" s="35"/>
      <c r="KIS118" s="35"/>
      <c r="KIT118" s="35"/>
      <c r="KIU118" s="35"/>
      <c r="KIV118" s="35"/>
      <c r="KIW118" s="35"/>
      <c r="KIX118" s="35"/>
      <c r="KIY118" s="35"/>
      <c r="KIZ118" s="35"/>
      <c r="KJA118" s="35"/>
      <c r="KJB118" s="35"/>
      <c r="KJC118" s="35"/>
      <c r="KJD118" s="35"/>
      <c r="KJE118" s="35"/>
      <c r="KJF118" s="35"/>
      <c r="KJG118" s="35"/>
      <c r="KJH118" s="35"/>
      <c r="KJI118" s="35"/>
      <c r="KJJ118" s="35"/>
      <c r="KJK118" s="35"/>
      <c r="KJL118" s="35"/>
      <c r="KJM118" s="35"/>
      <c r="KJN118" s="35"/>
      <c r="KJO118" s="35"/>
      <c r="KJP118" s="35"/>
      <c r="KJQ118" s="35"/>
      <c r="KJR118" s="35"/>
      <c r="KJS118" s="35"/>
      <c r="KJT118" s="35"/>
      <c r="KJU118" s="35"/>
      <c r="KJV118" s="35"/>
      <c r="KJW118" s="35"/>
      <c r="KJX118" s="35"/>
      <c r="KJY118" s="35"/>
      <c r="KJZ118" s="35"/>
      <c r="KKA118" s="35"/>
      <c r="KKB118" s="35"/>
      <c r="KKC118" s="35"/>
      <c r="KKD118" s="35"/>
      <c r="KKE118" s="35"/>
      <c r="KKF118" s="35"/>
      <c r="KKG118" s="35"/>
      <c r="KKH118" s="35"/>
      <c r="KKI118" s="35"/>
      <c r="KKJ118" s="35"/>
      <c r="KKK118" s="35"/>
      <c r="KKL118" s="35"/>
      <c r="KKM118" s="35"/>
      <c r="KKN118" s="35"/>
      <c r="KKO118" s="35"/>
      <c r="KKP118" s="35"/>
      <c r="KKQ118" s="35"/>
      <c r="KKR118" s="35"/>
      <c r="KKS118" s="35"/>
      <c r="KKT118" s="35"/>
      <c r="KKU118" s="35"/>
      <c r="KKV118" s="35"/>
      <c r="KKW118" s="35"/>
      <c r="KKX118" s="35"/>
      <c r="KKY118" s="35"/>
      <c r="KKZ118" s="35"/>
      <c r="KLA118" s="35"/>
      <c r="KLB118" s="35"/>
      <c r="KLC118" s="35"/>
      <c r="KLD118" s="35"/>
      <c r="KLE118" s="35"/>
      <c r="KLF118" s="35"/>
      <c r="KLG118" s="35"/>
      <c r="KLH118" s="35"/>
      <c r="KLI118" s="35"/>
      <c r="KLJ118" s="35"/>
      <c r="KLK118" s="35"/>
      <c r="KLL118" s="35"/>
      <c r="KLM118" s="35"/>
      <c r="KLN118" s="35"/>
      <c r="KLO118" s="35"/>
      <c r="KLP118" s="35"/>
      <c r="KLQ118" s="35"/>
      <c r="KLR118" s="35"/>
      <c r="KLS118" s="35"/>
      <c r="KLT118" s="35"/>
      <c r="KLU118" s="35"/>
      <c r="KLV118" s="35"/>
      <c r="KLW118" s="35"/>
      <c r="KLX118" s="35"/>
      <c r="KLY118" s="35"/>
      <c r="KLZ118" s="35"/>
      <c r="KMA118" s="35"/>
      <c r="KMB118" s="35"/>
      <c r="KMC118" s="35"/>
      <c r="KMD118" s="35"/>
      <c r="KME118" s="35"/>
      <c r="KMF118" s="35"/>
      <c r="KMG118" s="35"/>
      <c r="KMH118" s="35"/>
      <c r="KMI118" s="35"/>
      <c r="KMJ118" s="35"/>
      <c r="KMK118" s="35"/>
      <c r="KML118" s="35"/>
      <c r="KMM118" s="35"/>
      <c r="KMN118" s="35"/>
      <c r="KMO118" s="35"/>
      <c r="KMP118" s="35"/>
      <c r="KMQ118" s="35"/>
      <c r="KMR118" s="35"/>
      <c r="KMS118" s="35"/>
      <c r="KMT118" s="35"/>
      <c r="KMU118" s="35"/>
      <c r="KMV118" s="35"/>
      <c r="KMW118" s="35"/>
      <c r="KMX118" s="35"/>
      <c r="KMY118" s="35"/>
      <c r="KMZ118" s="35"/>
      <c r="KNA118" s="35"/>
      <c r="KNB118" s="35"/>
      <c r="KNC118" s="35"/>
      <c r="KND118" s="35"/>
      <c r="KNE118" s="35"/>
      <c r="KNF118" s="35"/>
      <c r="KNG118" s="35"/>
      <c r="KNH118" s="35"/>
      <c r="KNI118" s="35"/>
      <c r="KNJ118" s="35"/>
      <c r="KNK118" s="35"/>
      <c r="KNL118" s="35"/>
      <c r="KNM118" s="35"/>
      <c r="KNN118" s="35"/>
      <c r="KNO118" s="35"/>
      <c r="KNP118" s="35"/>
      <c r="KNQ118" s="35"/>
      <c r="KNR118" s="35"/>
      <c r="KNS118" s="35"/>
      <c r="KNT118" s="35"/>
      <c r="KNU118" s="35"/>
      <c r="KNV118" s="35"/>
      <c r="KNW118" s="35"/>
      <c r="KNX118" s="35"/>
      <c r="KNY118" s="35"/>
      <c r="KNZ118" s="35"/>
      <c r="KOA118" s="35"/>
      <c r="KOB118" s="35"/>
      <c r="KOC118" s="35"/>
      <c r="KOD118" s="35"/>
      <c r="KOE118" s="35"/>
      <c r="KOF118" s="35"/>
      <c r="KOG118" s="35"/>
      <c r="KOH118" s="35"/>
      <c r="KOI118" s="35"/>
      <c r="KOJ118" s="35"/>
      <c r="KOK118" s="35"/>
      <c r="KOL118" s="35"/>
      <c r="KOM118" s="35"/>
      <c r="KON118" s="35"/>
      <c r="KOO118" s="35"/>
      <c r="KOP118" s="35"/>
      <c r="KOQ118" s="35"/>
      <c r="KOR118" s="35"/>
      <c r="KOS118" s="35"/>
      <c r="KOT118" s="35"/>
      <c r="KOU118" s="35"/>
      <c r="KOV118" s="35"/>
      <c r="KOW118" s="35"/>
      <c r="KOX118" s="35"/>
      <c r="KOY118" s="35"/>
      <c r="KOZ118" s="35"/>
      <c r="KPA118" s="35"/>
      <c r="KPB118" s="35"/>
      <c r="KPC118" s="35"/>
      <c r="KPD118" s="35"/>
      <c r="KPE118" s="35"/>
      <c r="KPF118" s="35"/>
      <c r="KPG118" s="35"/>
      <c r="KPH118" s="35"/>
      <c r="KPI118" s="35"/>
      <c r="KPJ118" s="35"/>
      <c r="KPK118" s="35"/>
      <c r="KPL118" s="35"/>
      <c r="KPM118" s="35"/>
      <c r="KPN118" s="35"/>
      <c r="KPO118" s="35"/>
      <c r="KPP118" s="35"/>
      <c r="KPQ118" s="35"/>
      <c r="KPR118" s="35"/>
      <c r="KPS118" s="35"/>
      <c r="KPT118" s="35"/>
      <c r="KPU118" s="35"/>
      <c r="KPV118" s="35"/>
      <c r="KPW118" s="35"/>
      <c r="KPX118" s="35"/>
      <c r="KPY118" s="35"/>
      <c r="KPZ118" s="35"/>
      <c r="KQA118" s="35"/>
      <c r="KQB118" s="35"/>
      <c r="KQC118" s="35"/>
      <c r="KQD118" s="35"/>
      <c r="KQE118" s="35"/>
      <c r="KQF118" s="35"/>
      <c r="KQG118" s="35"/>
      <c r="KQH118" s="35"/>
      <c r="KQI118" s="35"/>
      <c r="KQJ118" s="35"/>
      <c r="KQK118" s="35"/>
      <c r="KQL118" s="35"/>
      <c r="KQM118" s="35"/>
      <c r="KQN118" s="35"/>
      <c r="KQO118" s="35"/>
      <c r="KQP118" s="35"/>
      <c r="KQQ118" s="35"/>
      <c r="KQR118" s="35"/>
      <c r="KQS118" s="35"/>
      <c r="KQT118" s="35"/>
      <c r="KQU118" s="35"/>
      <c r="KQV118" s="35"/>
      <c r="KQW118" s="35"/>
      <c r="KQX118" s="35"/>
      <c r="KQY118" s="35"/>
      <c r="KQZ118" s="35"/>
      <c r="KRA118" s="35"/>
      <c r="KRB118" s="35"/>
      <c r="KRC118" s="35"/>
      <c r="KRD118" s="35"/>
      <c r="KRE118" s="35"/>
      <c r="KRF118" s="35"/>
      <c r="KRG118" s="35"/>
      <c r="KRH118" s="35"/>
      <c r="KRI118" s="35"/>
      <c r="KRJ118" s="35"/>
      <c r="KRK118" s="35"/>
      <c r="KRL118" s="35"/>
      <c r="KRM118" s="35"/>
      <c r="KRN118" s="35"/>
      <c r="KRO118" s="35"/>
      <c r="KRP118" s="35"/>
      <c r="KRQ118" s="35"/>
      <c r="KRR118" s="35"/>
      <c r="KRS118" s="35"/>
      <c r="KRT118" s="35"/>
      <c r="KRU118" s="35"/>
      <c r="KRV118" s="35"/>
      <c r="KRW118" s="35"/>
      <c r="KRX118" s="35"/>
      <c r="KRY118" s="35"/>
      <c r="KRZ118" s="35"/>
      <c r="KSA118" s="35"/>
      <c r="KSB118" s="35"/>
      <c r="KSC118" s="35"/>
      <c r="KSD118" s="35"/>
      <c r="KSE118" s="35"/>
      <c r="KSF118" s="35"/>
      <c r="KSG118" s="35"/>
      <c r="KSH118" s="35"/>
      <c r="KSI118" s="35"/>
      <c r="KSJ118" s="35"/>
      <c r="KSK118" s="35"/>
      <c r="KSL118" s="35"/>
      <c r="KSM118" s="35"/>
      <c r="KSN118" s="35"/>
      <c r="KSO118" s="35"/>
      <c r="KSP118" s="35"/>
      <c r="KSQ118" s="35"/>
      <c r="KSR118" s="35"/>
      <c r="KSS118" s="35"/>
      <c r="KST118" s="35"/>
      <c r="KSU118" s="35"/>
      <c r="KSV118" s="35"/>
      <c r="KSW118" s="35"/>
      <c r="KSX118" s="35"/>
      <c r="KSY118" s="35"/>
      <c r="KSZ118" s="35"/>
      <c r="KTA118" s="35"/>
      <c r="KTB118" s="35"/>
      <c r="KTC118" s="35"/>
      <c r="KTD118" s="35"/>
      <c r="KTE118" s="35"/>
      <c r="KTF118" s="35"/>
      <c r="KTG118" s="35"/>
      <c r="KTH118" s="35"/>
      <c r="KTI118" s="35"/>
      <c r="KTJ118" s="35"/>
      <c r="KTK118" s="35"/>
      <c r="KTL118" s="35"/>
      <c r="KTM118" s="35"/>
      <c r="KTN118" s="35"/>
      <c r="KTO118" s="35"/>
      <c r="KTP118" s="35"/>
      <c r="KTQ118" s="35"/>
      <c r="KTR118" s="35"/>
      <c r="KTS118" s="35"/>
      <c r="KTT118" s="35"/>
      <c r="KTU118" s="35"/>
      <c r="KTV118" s="35"/>
      <c r="KTW118" s="35"/>
      <c r="KTX118" s="35"/>
      <c r="KTY118" s="35"/>
      <c r="KTZ118" s="35"/>
      <c r="KUA118" s="35"/>
      <c r="KUB118" s="35"/>
      <c r="KUC118" s="35"/>
      <c r="KUD118" s="35"/>
      <c r="KUE118" s="35"/>
      <c r="KUF118" s="35"/>
      <c r="KUG118" s="35"/>
      <c r="KUH118" s="35"/>
      <c r="KUI118" s="35"/>
      <c r="KUJ118" s="35"/>
      <c r="KUK118" s="35"/>
      <c r="KUL118" s="35"/>
      <c r="KUM118" s="35"/>
      <c r="KUN118" s="35"/>
      <c r="KUO118" s="35"/>
      <c r="KUP118" s="35"/>
      <c r="KUQ118" s="35"/>
      <c r="KUR118" s="35"/>
      <c r="KUS118" s="35"/>
      <c r="KUT118" s="35"/>
      <c r="KUU118" s="35"/>
      <c r="KUV118" s="35"/>
      <c r="KUW118" s="35"/>
      <c r="KUX118" s="35"/>
      <c r="KUY118" s="35"/>
      <c r="KUZ118" s="35"/>
      <c r="KVA118" s="35"/>
      <c r="KVB118" s="35"/>
      <c r="KVC118" s="35"/>
      <c r="KVD118" s="35"/>
      <c r="KVE118" s="35"/>
      <c r="KVF118" s="35"/>
      <c r="KVG118" s="35"/>
      <c r="KVH118" s="35"/>
      <c r="KVI118" s="35"/>
      <c r="KVJ118" s="35"/>
      <c r="KVK118" s="35"/>
      <c r="KVL118" s="35"/>
      <c r="KVM118" s="35"/>
      <c r="KVN118" s="35"/>
      <c r="KVO118" s="35"/>
      <c r="KVP118" s="35"/>
      <c r="KVQ118" s="35"/>
      <c r="KVR118" s="35"/>
      <c r="KVS118" s="35"/>
      <c r="KVT118" s="35"/>
      <c r="KVU118" s="35"/>
      <c r="KVV118" s="35"/>
      <c r="KVW118" s="35"/>
      <c r="KVX118" s="35"/>
      <c r="KVY118" s="35"/>
      <c r="KVZ118" s="35"/>
      <c r="KWA118" s="35"/>
      <c r="KWB118" s="35"/>
      <c r="KWC118" s="35"/>
      <c r="KWD118" s="35"/>
      <c r="KWE118" s="35"/>
      <c r="KWF118" s="35"/>
      <c r="KWG118" s="35"/>
      <c r="KWH118" s="35"/>
      <c r="KWI118" s="35"/>
      <c r="KWJ118" s="35"/>
      <c r="KWK118" s="35"/>
      <c r="KWL118" s="35"/>
      <c r="KWM118" s="35"/>
      <c r="KWN118" s="35"/>
      <c r="KWO118" s="35"/>
      <c r="KWP118" s="35"/>
      <c r="KWQ118" s="35"/>
      <c r="KWR118" s="35"/>
      <c r="KWS118" s="35"/>
      <c r="KWT118" s="35"/>
      <c r="KWU118" s="35"/>
      <c r="KWV118" s="35"/>
      <c r="KWW118" s="35"/>
      <c r="KWX118" s="35"/>
      <c r="KWY118" s="35"/>
      <c r="KWZ118" s="35"/>
      <c r="KXA118" s="35"/>
      <c r="KXB118" s="35"/>
      <c r="KXC118" s="35"/>
      <c r="KXD118" s="35"/>
      <c r="KXE118" s="35"/>
      <c r="KXF118" s="35"/>
      <c r="KXG118" s="35"/>
      <c r="KXH118" s="35"/>
      <c r="KXI118" s="35"/>
      <c r="KXJ118" s="35"/>
      <c r="KXK118" s="35"/>
      <c r="KXL118" s="35"/>
      <c r="KXM118" s="35"/>
      <c r="KXN118" s="35"/>
      <c r="KXO118" s="35"/>
      <c r="KXP118" s="35"/>
      <c r="KXQ118" s="35"/>
      <c r="KXR118" s="35"/>
      <c r="KXS118" s="35"/>
      <c r="KXT118" s="35"/>
      <c r="KXU118" s="35"/>
      <c r="KXV118" s="35"/>
      <c r="KXW118" s="35"/>
      <c r="KXX118" s="35"/>
      <c r="KXY118" s="35"/>
      <c r="KXZ118" s="35"/>
      <c r="KYA118" s="35"/>
      <c r="KYB118" s="35"/>
      <c r="KYC118" s="35"/>
      <c r="KYD118" s="35"/>
      <c r="KYE118" s="35"/>
      <c r="KYF118" s="35"/>
      <c r="KYG118" s="35"/>
      <c r="KYH118" s="35"/>
      <c r="KYI118" s="35"/>
      <c r="KYJ118" s="35"/>
      <c r="KYK118" s="35"/>
      <c r="KYL118" s="35"/>
      <c r="KYM118" s="35"/>
      <c r="KYN118" s="35"/>
      <c r="KYO118" s="35"/>
      <c r="KYP118" s="35"/>
      <c r="KYQ118" s="35"/>
      <c r="KYR118" s="35"/>
      <c r="KYS118" s="35"/>
      <c r="KYT118" s="35"/>
      <c r="KYU118" s="35"/>
      <c r="KYV118" s="35"/>
      <c r="KYW118" s="35"/>
      <c r="KYX118" s="35"/>
      <c r="KYY118" s="35"/>
      <c r="KYZ118" s="35"/>
      <c r="KZA118" s="35"/>
      <c r="KZB118" s="35"/>
      <c r="KZC118" s="35"/>
      <c r="KZD118" s="35"/>
      <c r="KZE118" s="35"/>
      <c r="KZF118" s="35"/>
      <c r="KZG118" s="35"/>
      <c r="KZH118" s="35"/>
      <c r="KZI118" s="35"/>
      <c r="KZJ118" s="35"/>
      <c r="KZK118" s="35"/>
      <c r="KZL118" s="35"/>
      <c r="KZM118" s="35"/>
      <c r="KZN118" s="35"/>
      <c r="KZO118" s="35"/>
      <c r="KZP118" s="35"/>
      <c r="KZQ118" s="35"/>
      <c r="KZR118" s="35"/>
      <c r="KZS118" s="35"/>
      <c r="KZT118" s="35"/>
      <c r="KZU118" s="35"/>
      <c r="KZV118" s="35"/>
      <c r="KZW118" s="35"/>
      <c r="KZX118" s="35"/>
      <c r="KZY118" s="35"/>
      <c r="KZZ118" s="35"/>
      <c r="LAA118" s="35"/>
      <c r="LAB118" s="35"/>
      <c r="LAC118" s="35"/>
      <c r="LAD118" s="35"/>
      <c r="LAE118" s="35"/>
      <c r="LAF118" s="35"/>
      <c r="LAG118" s="35"/>
      <c r="LAH118" s="35"/>
      <c r="LAI118" s="35"/>
      <c r="LAJ118" s="35"/>
      <c r="LAK118" s="35"/>
      <c r="LAL118" s="35"/>
      <c r="LAM118" s="35"/>
      <c r="LAN118" s="35"/>
      <c r="LAO118" s="35"/>
      <c r="LAP118" s="35"/>
      <c r="LAQ118" s="35"/>
      <c r="LAR118" s="35"/>
      <c r="LAS118" s="35"/>
      <c r="LAT118" s="35"/>
      <c r="LAU118" s="35"/>
      <c r="LAV118" s="35"/>
      <c r="LAW118" s="35"/>
      <c r="LAX118" s="35"/>
      <c r="LAY118" s="35"/>
      <c r="LAZ118" s="35"/>
      <c r="LBA118" s="35"/>
      <c r="LBB118" s="35"/>
      <c r="LBC118" s="35"/>
      <c r="LBD118" s="35"/>
      <c r="LBE118" s="35"/>
      <c r="LBF118" s="35"/>
      <c r="LBG118" s="35"/>
      <c r="LBH118" s="35"/>
      <c r="LBI118" s="35"/>
      <c r="LBJ118" s="35"/>
      <c r="LBK118" s="35"/>
      <c r="LBL118" s="35"/>
      <c r="LBM118" s="35"/>
      <c r="LBN118" s="35"/>
      <c r="LBO118" s="35"/>
      <c r="LBP118" s="35"/>
      <c r="LBQ118" s="35"/>
      <c r="LBR118" s="35"/>
      <c r="LBS118" s="35"/>
      <c r="LBT118" s="35"/>
      <c r="LBU118" s="35"/>
      <c r="LBV118" s="35"/>
      <c r="LBW118" s="35"/>
      <c r="LBX118" s="35"/>
      <c r="LBY118" s="35"/>
      <c r="LBZ118" s="35"/>
      <c r="LCA118" s="35"/>
      <c r="LCB118" s="35"/>
      <c r="LCC118" s="35"/>
      <c r="LCD118" s="35"/>
      <c r="LCE118" s="35"/>
      <c r="LCF118" s="35"/>
      <c r="LCG118" s="35"/>
      <c r="LCH118" s="35"/>
      <c r="LCI118" s="35"/>
      <c r="LCJ118" s="35"/>
      <c r="LCK118" s="35"/>
      <c r="LCL118" s="35"/>
      <c r="LCM118" s="35"/>
      <c r="LCN118" s="35"/>
      <c r="LCO118" s="35"/>
      <c r="LCP118" s="35"/>
      <c r="LCQ118" s="35"/>
      <c r="LCR118" s="35"/>
      <c r="LCS118" s="35"/>
      <c r="LCT118" s="35"/>
      <c r="LCU118" s="35"/>
      <c r="LCV118" s="35"/>
      <c r="LCW118" s="35"/>
      <c r="LCX118" s="35"/>
      <c r="LCY118" s="35"/>
      <c r="LCZ118" s="35"/>
      <c r="LDA118" s="35"/>
      <c r="LDB118" s="35"/>
      <c r="LDC118" s="35"/>
      <c r="LDD118" s="35"/>
      <c r="LDE118" s="35"/>
      <c r="LDF118" s="35"/>
      <c r="LDG118" s="35"/>
      <c r="LDH118" s="35"/>
      <c r="LDI118" s="35"/>
      <c r="LDJ118" s="35"/>
      <c r="LDK118" s="35"/>
      <c r="LDL118" s="35"/>
      <c r="LDM118" s="35"/>
      <c r="LDN118" s="35"/>
      <c r="LDO118" s="35"/>
      <c r="LDP118" s="35"/>
      <c r="LDQ118" s="35"/>
      <c r="LDR118" s="35"/>
      <c r="LDS118" s="35"/>
      <c r="LDT118" s="35"/>
      <c r="LDU118" s="35"/>
      <c r="LDV118" s="35"/>
      <c r="LDW118" s="35"/>
      <c r="LDX118" s="35"/>
      <c r="LDY118" s="35"/>
      <c r="LDZ118" s="35"/>
      <c r="LEA118" s="35"/>
      <c r="LEB118" s="35"/>
      <c r="LEC118" s="35"/>
      <c r="LED118" s="35"/>
      <c r="LEE118" s="35"/>
      <c r="LEF118" s="35"/>
      <c r="LEG118" s="35"/>
      <c r="LEH118" s="35"/>
      <c r="LEI118" s="35"/>
      <c r="LEJ118" s="35"/>
      <c r="LEK118" s="35"/>
      <c r="LEL118" s="35"/>
      <c r="LEM118" s="35"/>
      <c r="LEN118" s="35"/>
      <c r="LEO118" s="35"/>
      <c r="LEP118" s="35"/>
      <c r="LEQ118" s="35"/>
      <c r="LER118" s="35"/>
      <c r="LES118" s="35"/>
      <c r="LET118" s="35"/>
      <c r="LEU118" s="35"/>
      <c r="LEV118" s="35"/>
      <c r="LEW118" s="35"/>
      <c r="LEX118" s="35"/>
      <c r="LEY118" s="35"/>
      <c r="LEZ118" s="35"/>
      <c r="LFA118" s="35"/>
      <c r="LFB118" s="35"/>
      <c r="LFC118" s="35"/>
      <c r="LFD118" s="35"/>
      <c r="LFE118" s="35"/>
      <c r="LFF118" s="35"/>
      <c r="LFG118" s="35"/>
      <c r="LFH118" s="35"/>
      <c r="LFI118" s="35"/>
      <c r="LFJ118" s="35"/>
      <c r="LFK118" s="35"/>
      <c r="LFL118" s="35"/>
      <c r="LFM118" s="35"/>
      <c r="LFN118" s="35"/>
      <c r="LFO118" s="35"/>
      <c r="LFP118" s="35"/>
      <c r="LFQ118" s="35"/>
      <c r="LFR118" s="35"/>
      <c r="LFS118" s="35"/>
      <c r="LFT118" s="35"/>
      <c r="LFU118" s="35"/>
      <c r="LFV118" s="35"/>
      <c r="LFW118" s="35"/>
      <c r="LFX118" s="35"/>
      <c r="LFY118" s="35"/>
      <c r="LFZ118" s="35"/>
      <c r="LGA118" s="35"/>
      <c r="LGB118" s="35"/>
      <c r="LGC118" s="35"/>
      <c r="LGD118" s="35"/>
      <c r="LGE118" s="35"/>
      <c r="LGF118" s="35"/>
      <c r="LGG118" s="35"/>
      <c r="LGH118" s="35"/>
      <c r="LGI118" s="35"/>
      <c r="LGJ118" s="35"/>
      <c r="LGK118" s="35"/>
      <c r="LGL118" s="35"/>
      <c r="LGM118" s="35"/>
      <c r="LGN118" s="35"/>
      <c r="LGO118" s="35"/>
      <c r="LGP118" s="35"/>
      <c r="LGQ118" s="35"/>
      <c r="LGR118" s="35"/>
      <c r="LGS118" s="35"/>
      <c r="LGT118" s="35"/>
      <c r="LGU118" s="35"/>
      <c r="LGV118" s="35"/>
      <c r="LGW118" s="35"/>
      <c r="LGX118" s="35"/>
      <c r="LGY118" s="35"/>
      <c r="LGZ118" s="35"/>
      <c r="LHA118" s="35"/>
      <c r="LHB118" s="35"/>
      <c r="LHC118" s="35"/>
      <c r="LHD118" s="35"/>
      <c r="LHE118" s="35"/>
      <c r="LHF118" s="35"/>
      <c r="LHG118" s="35"/>
      <c r="LHH118" s="35"/>
      <c r="LHI118" s="35"/>
      <c r="LHJ118" s="35"/>
      <c r="LHK118" s="35"/>
      <c r="LHL118" s="35"/>
      <c r="LHM118" s="35"/>
      <c r="LHN118" s="35"/>
      <c r="LHO118" s="35"/>
      <c r="LHP118" s="35"/>
      <c r="LHQ118" s="35"/>
      <c r="LHR118" s="35"/>
      <c r="LHS118" s="35"/>
      <c r="LHT118" s="35"/>
      <c r="LHU118" s="35"/>
      <c r="LHV118" s="35"/>
      <c r="LHW118" s="35"/>
      <c r="LHX118" s="35"/>
      <c r="LHY118" s="35"/>
      <c r="LHZ118" s="35"/>
      <c r="LIA118" s="35"/>
      <c r="LIB118" s="35"/>
      <c r="LIC118" s="35"/>
      <c r="LID118" s="35"/>
      <c r="LIE118" s="35"/>
      <c r="LIF118" s="35"/>
      <c r="LIG118" s="35"/>
      <c r="LIH118" s="35"/>
      <c r="LII118" s="35"/>
      <c r="LIJ118" s="35"/>
      <c r="LIK118" s="35"/>
      <c r="LIL118" s="35"/>
      <c r="LIM118" s="35"/>
      <c r="LIN118" s="35"/>
      <c r="LIO118" s="35"/>
      <c r="LIP118" s="35"/>
      <c r="LIQ118" s="35"/>
      <c r="LIR118" s="35"/>
      <c r="LIS118" s="35"/>
      <c r="LIT118" s="35"/>
      <c r="LIU118" s="35"/>
      <c r="LIV118" s="35"/>
      <c r="LIW118" s="35"/>
      <c r="LIX118" s="35"/>
      <c r="LIY118" s="35"/>
      <c r="LIZ118" s="35"/>
      <c r="LJA118" s="35"/>
      <c r="LJB118" s="35"/>
      <c r="LJC118" s="35"/>
      <c r="LJD118" s="35"/>
      <c r="LJE118" s="35"/>
      <c r="LJF118" s="35"/>
      <c r="LJG118" s="35"/>
      <c r="LJH118" s="35"/>
      <c r="LJI118" s="35"/>
      <c r="LJJ118" s="35"/>
      <c r="LJK118" s="35"/>
      <c r="LJL118" s="35"/>
      <c r="LJM118" s="35"/>
      <c r="LJN118" s="35"/>
      <c r="LJO118" s="35"/>
      <c r="LJP118" s="35"/>
      <c r="LJQ118" s="35"/>
      <c r="LJR118" s="35"/>
      <c r="LJS118" s="35"/>
      <c r="LJT118" s="35"/>
      <c r="LJU118" s="35"/>
      <c r="LJV118" s="35"/>
      <c r="LJW118" s="35"/>
      <c r="LJX118" s="35"/>
      <c r="LJY118" s="35"/>
      <c r="LJZ118" s="35"/>
      <c r="LKA118" s="35"/>
      <c r="LKB118" s="35"/>
      <c r="LKC118" s="35"/>
      <c r="LKD118" s="35"/>
      <c r="LKE118" s="35"/>
      <c r="LKF118" s="35"/>
      <c r="LKG118" s="35"/>
      <c r="LKH118" s="35"/>
      <c r="LKI118" s="35"/>
      <c r="LKJ118" s="35"/>
      <c r="LKK118" s="35"/>
      <c r="LKL118" s="35"/>
      <c r="LKM118" s="35"/>
      <c r="LKN118" s="35"/>
      <c r="LKO118" s="35"/>
      <c r="LKP118" s="35"/>
      <c r="LKQ118" s="35"/>
      <c r="LKR118" s="35"/>
      <c r="LKS118" s="35"/>
      <c r="LKT118" s="35"/>
      <c r="LKU118" s="35"/>
      <c r="LKV118" s="35"/>
      <c r="LKW118" s="35"/>
      <c r="LKX118" s="35"/>
      <c r="LKY118" s="35"/>
      <c r="LKZ118" s="35"/>
      <c r="LLA118" s="35"/>
      <c r="LLB118" s="35"/>
      <c r="LLC118" s="35"/>
      <c r="LLD118" s="35"/>
      <c r="LLE118" s="35"/>
      <c r="LLF118" s="35"/>
      <c r="LLG118" s="35"/>
      <c r="LLH118" s="35"/>
      <c r="LLI118" s="35"/>
      <c r="LLJ118" s="35"/>
      <c r="LLK118" s="35"/>
      <c r="LLL118" s="35"/>
      <c r="LLM118" s="35"/>
      <c r="LLN118" s="35"/>
      <c r="LLO118" s="35"/>
      <c r="LLP118" s="35"/>
      <c r="LLQ118" s="35"/>
      <c r="LLR118" s="35"/>
      <c r="LLS118" s="35"/>
      <c r="LLT118" s="35"/>
      <c r="LLU118" s="35"/>
      <c r="LLV118" s="35"/>
      <c r="LLW118" s="35"/>
      <c r="LLX118" s="35"/>
      <c r="LLY118" s="35"/>
      <c r="LLZ118" s="35"/>
      <c r="LMA118" s="35"/>
      <c r="LMB118" s="35"/>
      <c r="LMC118" s="35"/>
      <c r="LMD118" s="35"/>
      <c r="LME118" s="35"/>
      <c r="LMF118" s="35"/>
      <c r="LMG118" s="35"/>
      <c r="LMH118" s="35"/>
      <c r="LMI118" s="35"/>
      <c r="LMJ118" s="35"/>
      <c r="LMK118" s="35"/>
      <c r="LML118" s="35"/>
      <c r="LMM118" s="35"/>
      <c r="LMN118" s="35"/>
      <c r="LMO118" s="35"/>
      <c r="LMP118" s="35"/>
      <c r="LMQ118" s="35"/>
      <c r="LMR118" s="35"/>
      <c r="LMS118" s="35"/>
      <c r="LMT118" s="35"/>
      <c r="LMU118" s="35"/>
      <c r="LMV118" s="35"/>
      <c r="LMW118" s="35"/>
      <c r="LMX118" s="35"/>
      <c r="LMY118" s="35"/>
      <c r="LMZ118" s="35"/>
      <c r="LNA118" s="35"/>
      <c r="LNB118" s="35"/>
      <c r="LNC118" s="35"/>
      <c r="LND118" s="35"/>
      <c r="LNE118" s="35"/>
      <c r="LNF118" s="35"/>
      <c r="LNG118" s="35"/>
      <c r="LNH118" s="35"/>
      <c r="LNI118" s="35"/>
      <c r="LNJ118" s="35"/>
      <c r="LNK118" s="35"/>
      <c r="LNL118" s="35"/>
      <c r="LNM118" s="35"/>
      <c r="LNN118" s="35"/>
      <c r="LNO118" s="35"/>
      <c r="LNP118" s="35"/>
      <c r="LNQ118" s="35"/>
      <c r="LNR118" s="35"/>
      <c r="LNS118" s="35"/>
      <c r="LNT118" s="35"/>
      <c r="LNU118" s="35"/>
      <c r="LNV118" s="35"/>
      <c r="LNW118" s="35"/>
      <c r="LNX118" s="35"/>
      <c r="LNY118" s="35"/>
      <c r="LNZ118" s="35"/>
      <c r="LOA118" s="35"/>
      <c r="LOB118" s="35"/>
      <c r="LOC118" s="35"/>
      <c r="LOD118" s="35"/>
      <c r="LOE118" s="35"/>
      <c r="LOF118" s="35"/>
      <c r="LOG118" s="35"/>
      <c r="LOH118" s="35"/>
      <c r="LOI118" s="35"/>
      <c r="LOJ118" s="35"/>
      <c r="LOK118" s="35"/>
      <c r="LOL118" s="35"/>
      <c r="LOM118" s="35"/>
      <c r="LON118" s="35"/>
      <c r="LOO118" s="35"/>
      <c r="LOP118" s="35"/>
      <c r="LOQ118" s="35"/>
      <c r="LOR118" s="35"/>
      <c r="LOS118" s="35"/>
      <c r="LOT118" s="35"/>
      <c r="LOU118" s="35"/>
      <c r="LOV118" s="35"/>
      <c r="LOW118" s="35"/>
      <c r="LOX118" s="35"/>
      <c r="LOY118" s="35"/>
      <c r="LOZ118" s="35"/>
      <c r="LPA118" s="35"/>
      <c r="LPB118" s="35"/>
      <c r="LPC118" s="35"/>
      <c r="LPD118" s="35"/>
      <c r="LPE118" s="35"/>
      <c r="LPF118" s="35"/>
      <c r="LPG118" s="35"/>
      <c r="LPH118" s="35"/>
      <c r="LPI118" s="35"/>
      <c r="LPJ118" s="35"/>
      <c r="LPK118" s="35"/>
      <c r="LPL118" s="35"/>
      <c r="LPM118" s="35"/>
      <c r="LPN118" s="35"/>
      <c r="LPO118" s="35"/>
      <c r="LPP118" s="35"/>
      <c r="LPQ118" s="35"/>
      <c r="LPR118" s="35"/>
      <c r="LPS118" s="35"/>
      <c r="LPT118" s="35"/>
      <c r="LPU118" s="35"/>
      <c r="LPV118" s="35"/>
      <c r="LPW118" s="35"/>
      <c r="LPX118" s="35"/>
      <c r="LPY118" s="35"/>
      <c r="LPZ118" s="35"/>
      <c r="LQA118" s="35"/>
      <c r="LQB118" s="35"/>
      <c r="LQC118" s="35"/>
      <c r="LQD118" s="35"/>
      <c r="LQE118" s="35"/>
      <c r="LQF118" s="35"/>
      <c r="LQG118" s="35"/>
      <c r="LQH118" s="35"/>
      <c r="LQI118" s="35"/>
      <c r="LQJ118" s="35"/>
      <c r="LQK118" s="35"/>
      <c r="LQL118" s="35"/>
      <c r="LQM118" s="35"/>
      <c r="LQN118" s="35"/>
      <c r="LQO118" s="35"/>
      <c r="LQP118" s="35"/>
      <c r="LQQ118" s="35"/>
      <c r="LQR118" s="35"/>
      <c r="LQS118" s="35"/>
      <c r="LQT118" s="35"/>
      <c r="LQU118" s="35"/>
      <c r="LQV118" s="35"/>
      <c r="LQW118" s="35"/>
      <c r="LQX118" s="35"/>
      <c r="LQY118" s="35"/>
      <c r="LQZ118" s="35"/>
      <c r="LRA118" s="35"/>
      <c r="LRB118" s="35"/>
      <c r="LRC118" s="35"/>
      <c r="LRD118" s="35"/>
      <c r="LRE118" s="35"/>
      <c r="LRF118" s="35"/>
      <c r="LRG118" s="35"/>
      <c r="LRH118" s="35"/>
      <c r="LRI118" s="35"/>
      <c r="LRJ118" s="35"/>
      <c r="LRK118" s="35"/>
      <c r="LRL118" s="35"/>
      <c r="LRM118" s="35"/>
      <c r="LRN118" s="35"/>
      <c r="LRO118" s="35"/>
      <c r="LRP118" s="35"/>
      <c r="LRQ118" s="35"/>
      <c r="LRR118" s="35"/>
      <c r="LRS118" s="35"/>
      <c r="LRT118" s="35"/>
      <c r="LRU118" s="35"/>
      <c r="LRV118" s="35"/>
      <c r="LRW118" s="35"/>
      <c r="LRX118" s="35"/>
      <c r="LRY118" s="35"/>
      <c r="LRZ118" s="35"/>
      <c r="LSA118" s="35"/>
      <c r="LSB118" s="35"/>
      <c r="LSC118" s="35"/>
      <c r="LSD118" s="35"/>
      <c r="LSE118" s="35"/>
      <c r="LSF118" s="35"/>
      <c r="LSG118" s="35"/>
      <c r="LSH118" s="35"/>
      <c r="LSI118" s="35"/>
      <c r="LSJ118" s="35"/>
      <c r="LSK118" s="35"/>
      <c r="LSL118" s="35"/>
      <c r="LSM118" s="35"/>
      <c r="LSN118" s="35"/>
      <c r="LSO118" s="35"/>
      <c r="LSP118" s="35"/>
      <c r="LSQ118" s="35"/>
      <c r="LSR118" s="35"/>
      <c r="LSS118" s="35"/>
      <c r="LST118" s="35"/>
      <c r="LSU118" s="35"/>
      <c r="LSV118" s="35"/>
      <c r="LSW118" s="35"/>
      <c r="LSX118" s="35"/>
      <c r="LSY118" s="35"/>
      <c r="LSZ118" s="35"/>
      <c r="LTA118" s="35"/>
      <c r="LTB118" s="35"/>
      <c r="LTC118" s="35"/>
      <c r="LTD118" s="35"/>
      <c r="LTE118" s="35"/>
      <c r="LTF118" s="35"/>
      <c r="LTG118" s="35"/>
      <c r="LTH118" s="35"/>
      <c r="LTI118" s="35"/>
      <c r="LTJ118" s="35"/>
      <c r="LTK118" s="35"/>
      <c r="LTL118" s="35"/>
      <c r="LTM118" s="35"/>
      <c r="LTN118" s="35"/>
      <c r="LTO118" s="35"/>
      <c r="LTP118" s="35"/>
      <c r="LTQ118" s="35"/>
      <c r="LTR118" s="35"/>
      <c r="LTS118" s="35"/>
      <c r="LTT118" s="35"/>
      <c r="LTU118" s="35"/>
      <c r="LTV118" s="35"/>
      <c r="LTW118" s="35"/>
      <c r="LTX118" s="35"/>
      <c r="LTY118" s="35"/>
      <c r="LTZ118" s="35"/>
      <c r="LUA118" s="35"/>
      <c r="LUB118" s="35"/>
      <c r="LUC118" s="35"/>
      <c r="LUD118" s="35"/>
      <c r="LUE118" s="35"/>
      <c r="LUF118" s="35"/>
      <c r="LUG118" s="35"/>
      <c r="LUH118" s="35"/>
      <c r="LUI118" s="35"/>
      <c r="LUJ118" s="35"/>
      <c r="LUK118" s="35"/>
      <c r="LUL118" s="35"/>
      <c r="LUM118" s="35"/>
      <c r="LUN118" s="35"/>
      <c r="LUO118" s="35"/>
      <c r="LUP118" s="35"/>
      <c r="LUQ118" s="35"/>
      <c r="LUR118" s="35"/>
      <c r="LUS118" s="35"/>
      <c r="LUT118" s="35"/>
      <c r="LUU118" s="35"/>
      <c r="LUV118" s="35"/>
      <c r="LUW118" s="35"/>
      <c r="LUX118" s="35"/>
      <c r="LUY118" s="35"/>
      <c r="LUZ118" s="35"/>
      <c r="LVA118" s="35"/>
      <c r="LVB118" s="35"/>
      <c r="LVC118" s="35"/>
      <c r="LVD118" s="35"/>
      <c r="LVE118" s="35"/>
      <c r="LVF118" s="35"/>
      <c r="LVG118" s="35"/>
      <c r="LVH118" s="35"/>
      <c r="LVI118" s="35"/>
      <c r="LVJ118" s="35"/>
      <c r="LVK118" s="35"/>
      <c r="LVL118" s="35"/>
      <c r="LVM118" s="35"/>
      <c r="LVN118" s="35"/>
      <c r="LVO118" s="35"/>
      <c r="LVP118" s="35"/>
      <c r="LVQ118" s="35"/>
      <c r="LVR118" s="35"/>
      <c r="LVS118" s="35"/>
      <c r="LVT118" s="35"/>
      <c r="LVU118" s="35"/>
      <c r="LVV118" s="35"/>
      <c r="LVW118" s="35"/>
      <c r="LVX118" s="35"/>
      <c r="LVY118" s="35"/>
      <c r="LVZ118" s="35"/>
      <c r="LWA118" s="35"/>
      <c r="LWB118" s="35"/>
      <c r="LWC118" s="35"/>
      <c r="LWD118" s="35"/>
      <c r="LWE118" s="35"/>
      <c r="LWF118" s="35"/>
      <c r="LWG118" s="35"/>
      <c r="LWH118" s="35"/>
      <c r="LWI118" s="35"/>
      <c r="LWJ118" s="35"/>
      <c r="LWK118" s="35"/>
      <c r="LWL118" s="35"/>
      <c r="LWM118" s="35"/>
      <c r="LWN118" s="35"/>
      <c r="LWO118" s="35"/>
      <c r="LWP118" s="35"/>
      <c r="LWQ118" s="35"/>
      <c r="LWR118" s="35"/>
      <c r="LWS118" s="35"/>
      <c r="LWT118" s="35"/>
      <c r="LWU118" s="35"/>
      <c r="LWV118" s="35"/>
      <c r="LWW118" s="35"/>
      <c r="LWX118" s="35"/>
      <c r="LWY118" s="35"/>
      <c r="LWZ118" s="35"/>
      <c r="LXA118" s="35"/>
      <c r="LXB118" s="35"/>
      <c r="LXC118" s="35"/>
      <c r="LXD118" s="35"/>
      <c r="LXE118" s="35"/>
      <c r="LXF118" s="35"/>
      <c r="LXG118" s="35"/>
      <c r="LXH118" s="35"/>
      <c r="LXI118" s="35"/>
      <c r="LXJ118" s="35"/>
      <c r="LXK118" s="35"/>
      <c r="LXL118" s="35"/>
      <c r="LXM118" s="35"/>
      <c r="LXN118" s="35"/>
      <c r="LXO118" s="35"/>
      <c r="LXP118" s="35"/>
      <c r="LXQ118" s="35"/>
      <c r="LXR118" s="35"/>
      <c r="LXS118" s="35"/>
      <c r="LXT118" s="35"/>
      <c r="LXU118" s="35"/>
      <c r="LXV118" s="35"/>
      <c r="LXW118" s="35"/>
      <c r="LXX118" s="35"/>
      <c r="LXY118" s="35"/>
      <c r="LXZ118" s="35"/>
      <c r="LYA118" s="35"/>
      <c r="LYB118" s="35"/>
      <c r="LYC118" s="35"/>
      <c r="LYD118" s="35"/>
      <c r="LYE118" s="35"/>
      <c r="LYF118" s="35"/>
      <c r="LYG118" s="35"/>
      <c r="LYH118" s="35"/>
      <c r="LYI118" s="35"/>
      <c r="LYJ118" s="35"/>
      <c r="LYK118" s="35"/>
      <c r="LYL118" s="35"/>
      <c r="LYM118" s="35"/>
      <c r="LYN118" s="35"/>
      <c r="LYO118" s="35"/>
      <c r="LYP118" s="35"/>
      <c r="LYQ118" s="35"/>
      <c r="LYR118" s="35"/>
      <c r="LYS118" s="35"/>
      <c r="LYT118" s="35"/>
      <c r="LYU118" s="35"/>
      <c r="LYV118" s="35"/>
      <c r="LYW118" s="35"/>
      <c r="LYX118" s="35"/>
      <c r="LYY118" s="35"/>
      <c r="LYZ118" s="35"/>
      <c r="LZA118" s="35"/>
      <c r="LZB118" s="35"/>
      <c r="LZC118" s="35"/>
      <c r="LZD118" s="35"/>
      <c r="LZE118" s="35"/>
      <c r="LZF118" s="35"/>
      <c r="LZG118" s="35"/>
      <c r="LZH118" s="35"/>
      <c r="LZI118" s="35"/>
      <c r="LZJ118" s="35"/>
      <c r="LZK118" s="35"/>
      <c r="LZL118" s="35"/>
      <c r="LZM118" s="35"/>
      <c r="LZN118" s="35"/>
      <c r="LZO118" s="35"/>
      <c r="LZP118" s="35"/>
      <c r="LZQ118" s="35"/>
      <c r="LZR118" s="35"/>
      <c r="LZS118" s="35"/>
      <c r="LZT118" s="35"/>
      <c r="LZU118" s="35"/>
      <c r="LZV118" s="35"/>
      <c r="LZW118" s="35"/>
      <c r="LZX118" s="35"/>
      <c r="LZY118" s="35"/>
      <c r="LZZ118" s="35"/>
      <c r="MAA118" s="35"/>
      <c r="MAB118" s="35"/>
      <c r="MAC118" s="35"/>
      <c r="MAD118" s="35"/>
      <c r="MAE118" s="35"/>
      <c r="MAF118" s="35"/>
      <c r="MAG118" s="35"/>
      <c r="MAH118" s="35"/>
      <c r="MAI118" s="35"/>
      <c r="MAJ118" s="35"/>
      <c r="MAK118" s="35"/>
      <c r="MAL118" s="35"/>
      <c r="MAM118" s="35"/>
      <c r="MAN118" s="35"/>
      <c r="MAO118" s="35"/>
      <c r="MAP118" s="35"/>
      <c r="MAQ118" s="35"/>
      <c r="MAR118" s="35"/>
      <c r="MAS118" s="35"/>
      <c r="MAT118" s="35"/>
      <c r="MAU118" s="35"/>
      <c r="MAV118" s="35"/>
      <c r="MAW118" s="35"/>
      <c r="MAX118" s="35"/>
      <c r="MAY118" s="35"/>
      <c r="MAZ118" s="35"/>
      <c r="MBA118" s="35"/>
      <c r="MBB118" s="35"/>
      <c r="MBC118" s="35"/>
      <c r="MBD118" s="35"/>
      <c r="MBE118" s="35"/>
      <c r="MBF118" s="35"/>
      <c r="MBG118" s="35"/>
      <c r="MBH118" s="35"/>
      <c r="MBI118" s="35"/>
      <c r="MBJ118" s="35"/>
      <c r="MBK118" s="35"/>
      <c r="MBL118" s="35"/>
      <c r="MBM118" s="35"/>
      <c r="MBN118" s="35"/>
      <c r="MBO118" s="35"/>
      <c r="MBP118" s="35"/>
      <c r="MBQ118" s="35"/>
      <c r="MBR118" s="35"/>
      <c r="MBS118" s="35"/>
      <c r="MBT118" s="35"/>
      <c r="MBU118" s="35"/>
      <c r="MBV118" s="35"/>
      <c r="MBW118" s="35"/>
      <c r="MBX118" s="35"/>
      <c r="MBY118" s="35"/>
      <c r="MBZ118" s="35"/>
      <c r="MCA118" s="35"/>
      <c r="MCB118" s="35"/>
      <c r="MCC118" s="35"/>
      <c r="MCD118" s="35"/>
      <c r="MCE118" s="35"/>
      <c r="MCF118" s="35"/>
      <c r="MCG118" s="35"/>
      <c r="MCH118" s="35"/>
      <c r="MCI118" s="35"/>
      <c r="MCJ118" s="35"/>
      <c r="MCK118" s="35"/>
      <c r="MCL118" s="35"/>
      <c r="MCM118" s="35"/>
      <c r="MCN118" s="35"/>
      <c r="MCO118" s="35"/>
      <c r="MCP118" s="35"/>
      <c r="MCQ118" s="35"/>
      <c r="MCR118" s="35"/>
      <c r="MCS118" s="35"/>
      <c r="MCT118" s="35"/>
      <c r="MCU118" s="35"/>
      <c r="MCV118" s="35"/>
      <c r="MCW118" s="35"/>
      <c r="MCX118" s="35"/>
      <c r="MCY118" s="35"/>
      <c r="MCZ118" s="35"/>
      <c r="MDA118" s="35"/>
      <c r="MDB118" s="35"/>
      <c r="MDC118" s="35"/>
      <c r="MDD118" s="35"/>
      <c r="MDE118" s="35"/>
      <c r="MDF118" s="35"/>
      <c r="MDG118" s="35"/>
      <c r="MDH118" s="35"/>
      <c r="MDI118" s="35"/>
      <c r="MDJ118" s="35"/>
      <c r="MDK118" s="35"/>
      <c r="MDL118" s="35"/>
      <c r="MDM118" s="35"/>
      <c r="MDN118" s="35"/>
      <c r="MDO118" s="35"/>
      <c r="MDP118" s="35"/>
      <c r="MDQ118" s="35"/>
      <c r="MDR118" s="35"/>
      <c r="MDS118" s="35"/>
      <c r="MDT118" s="35"/>
      <c r="MDU118" s="35"/>
      <c r="MDV118" s="35"/>
      <c r="MDW118" s="35"/>
      <c r="MDX118" s="35"/>
      <c r="MDY118" s="35"/>
      <c r="MDZ118" s="35"/>
      <c r="MEA118" s="35"/>
      <c r="MEB118" s="35"/>
      <c r="MEC118" s="35"/>
      <c r="MED118" s="35"/>
      <c r="MEE118" s="35"/>
      <c r="MEF118" s="35"/>
      <c r="MEG118" s="35"/>
      <c r="MEH118" s="35"/>
      <c r="MEI118" s="35"/>
      <c r="MEJ118" s="35"/>
      <c r="MEK118" s="35"/>
      <c r="MEL118" s="35"/>
      <c r="MEM118" s="35"/>
      <c r="MEN118" s="35"/>
      <c r="MEO118" s="35"/>
      <c r="MEP118" s="35"/>
      <c r="MEQ118" s="35"/>
      <c r="MER118" s="35"/>
      <c r="MES118" s="35"/>
      <c r="MET118" s="35"/>
      <c r="MEU118" s="35"/>
      <c r="MEV118" s="35"/>
      <c r="MEW118" s="35"/>
      <c r="MEX118" s="35"/>
      <c r="MEY118" s="35"/>
      <c r="MEZ118" s="35"/>
      <c r="MFA118" s="35"/>
      <c r="MFB118" s="35"/>
      <c r="MFC118" s="35"/>
      <c r="MFD118" s="35"/>
      <c r="MFE118" s="35"/>
      <c r="MFF118" s="35"/>
      <c r="MFG118" s="35"/>
      <c r="MFH118" s="35"/>
      <c r="MFI118" s="35"/>
      <c r="MFJ118" s="35"/>
      <c r="MFK118" s="35"/>
      <c r="MFL118" s="35"/>
      <c r="MFM118" s="35"/>
      <c r="MFN118" s="35"/>
      <c r="MFO118" s="35"/>
      <c r="MFP118" s="35"/>
      <c r="MFQ118" s="35"/>
      <c r="MFR118" s="35"/>
      <c r="MFS118" s="35"/>
      <c r="MFT118" s="35"/>
      <c r="MFU118" s="35"/>
      <c r="MFV118" s="35"/>
      <c r="MFW118" s="35"/>
      <c r="MFX118" s="35"/>
      <c r="MFY118" s="35"/>
      <c r="MFZ118" s="35"/>
      <c r="MGA118" s="35"/>
      <c r="MGB118" s="35"/>
      <c r="MGC118" s="35"/>
      <c r="MGD118" s="35"/>
      <c r="MGE118" s="35"/>
      <c r="MGF118" s="35"/>
      <c r="MGG118" s="35"/>
      <c r="MGH118" s="35"/>
      <c r="MGI118" s="35"/>
      <c r="MGJ118" s="35"/>
      <c r="MGK118" s="35"/>
      <c r="MGL118" s="35"/>
      <c r="MGM118" s="35"/>
      <c r="MGN118" s="35"/>
      <c r="MGO118" s="35"/>
      <c r="MGP118" s="35"/>
      <c r="MGQ118" s="35"/>
      <c r="MGR118" s="35"/>
      <c r="MGS118" s="35"/>
      <c r="MGT118" s="35"/>
      <c r="MGU118" s="35"/>
      <c r="MGV118" s="35"/>
      <c r="MGW118" s="35"/>
      <c r="MGX118" s="35"/>
      <c r="MGY118" s="35"/>
      <c r="MGZ118" s="35"/>
      <c r="MHA118" s="35"/>
      <c r="MHB118" s="35"/>
      <c r="MHC118" s="35"/>
      <c r="MHD118" s="35"/>
      <c r="MHE118" s="35"/>
      <c r="MHF118" s="35"/>
      <c r="MHG118" s="35"/>
      <c r="MHH118" s="35"/>
      <c r="MHI118" s="35"/>
      <c r="MHJ118" s="35"/>
      <c r="MHK118" s="35"/>
      <c r="MHL118" s="35"/>
      <c r="MHM118" s="35"/>
      <c r="MHN118" s="35"/>
      <c r="MHO118" s="35"/>
      <c r="MHP118" s="35"/>
      <c r="MHQ118" s="35"/>
      <c r="MHR118" s="35"/>
      <c r="MHS118" s="35"/>
      <c r="MHT118" s="35"/>
      <c r="MHU118" s="35"/>
      <c r="MHV118" s="35"/>
      <c r="MHW118" s="35"/>
      <c r="MHX118" s="35"/>
      <c r="MHY118" s="35"/>
      <c r="MHZ118" s="35"/>
      <c r="MIA118" s="35"/>
      <c r="MIB118" s="35"/>
      <c r="MIC118" s="35"/>
      <c r="MID118" s="35"/>
      <c r="MIE118" s="35"/>
      <c r="MIF118" s="35"/>
      <c r="MIG118" s="35"/>
      <c r="MIH118" s="35"/>
      <c r="MII118" s="35"/>
      <c r="MIJ118" s="35"/>
      <c r="MIK118" s="35"/>
      <c r="MIL118" s="35"/>
      <c r="MIM118" s="35"/>
      <c r="MIN118" s="35"/>
      <c r="MIO118" s="35"/>
      <c r="MIP118" s="35"/>
      <c r="MIQ118" s="35"/>
      <c r="MIR118" s="35"/>
      <c r="MIS118" s="35"/>
      <c r="MIT118" s="35"/>
      <c r="MIU118" s="35"/>
      <c r="MIV118" s="35"/>
      <c r="MIW118" s="35"/>
      <c r="MIX118" s="35"/>
      <c r="MIY118" s="35"/>
      <c r="MIZ118" s="35"/>
      <c r="MJA118" s="35"/>
      <c r="MJB118" s="35"/>
      <c r="MJC118" s="35"/>
      <c r="MJD118" s="35"/>
      <c r="MJE118" s="35"/>
      <c r="MJF118" s="35"/>
      <c r="MJG118" s="35"/>
      <c r="MJH118" s="35"/>
      <c r="MJI118" s="35"/>
      <c r="MJJ118" s="35"/>
      <c r="MJK118" s="35"/>
      <c r="MJL118" s="35"/>
      <c r="MJM118" s="35"/>
      <c r="MJN118" s="35"/>
      <c r="MJO118" s="35"/>
      <c r="MJP118" s="35"/>
      <c r="MJQ118" s="35"/>
      <c r="MJR118" s="35"/>
      <c r="MJS118" s="35"/>
      <c r="MJT118" s="35"/>
      <c r="MJU118" s="35"/>
      <c r="MJV118" s="35"/>
      <c r="MJW118" s="35"/>
      <c r="MJX118" s="35"/>
      <c r="MJY118" s="35"/>
      <c r="MJZ118" s="35"/>
      <c r="MKA118" s="35"/>
      <c r="MKB118" s="35"/>
      <c r="MKC118" s="35"/>
      <c r="MKD118" s="35"/>
      <c r="MKE118" s="35"/>
      <c r="MKF118" s="35"/>
      <c r="MKG118" s="35"/>
      <c r="MKH118" s="35"/>
      <c r="MKI118" s="35"/>
      <c r="MKJ118" s="35"/>
      <c r="MKK118" s="35"/>
      <c r="MKL118" s="35"/>
      <c r="MKM118" s="35"/>
      <c r="MKN118" s="35"/>
      <c r="MKO118" s="35"/>
      <c r="MKP118" s="35"/>
      <c r="MKQ118" s="35"/>
      <c r="MKR118" s="35"/>
      <c r="MKS118" s="35"/>
      <c r="MKT118" s="35"/>
      <c r="MKU118" s="35"/>
      <c r="MKV118" s="35"/>
      <c r="MKW118" s="35"/>
      <c r="MKX118" s="35"/>
      <c r="MKY118" s="35"/>
      <c r="MKZ118" s="35"/>
      <c r="MLA118" s="35"/>
      <c r="MLB118" s="35"/>
      <c r="MLC118" s="35"/>
      <c r="MLD118" s="35"/>
      <c r="MLE118" s="35"/>
      <c r="MLF118" s="35"/>
      <c r="MLG118" s="35"/>
      <c r="MLH118" s="35"/>
      <c r="MLI118" s="35"/>
      <c r="MLJ118" s="35"/>
      <c r="MLK118" s="35"/>
      <c r="MLL118" s="35"/>
      <c r="MLM118" s="35"/>
      <c r="MLN118" s="35"/>
      <c r="MLO118" s="35"/>
      <c r="MLP118" s="35"/>
      <c r="MLQ118" s="35"/>
      <c r="MLR118" s="35"/>
      <c r="MLS118" s="35"/>
      <c r="MLT118" s="35"/>
      <c r="MLU118" s="35"/>
      <c r="MLV118" s="35"/>
      <c r="MLW118" s="35"/>
      <c r="MLX118" s="35"/>
      <c r="MLY118" s="35"/>
      <c r="MLZ118" s="35"/>
      <c r="MMA118" s="35"/>
      <c r="MMB118" s="35"/>
      <c r="MMC118" s="35"/>
      <c r="MMD118" s="35"/>
      <c r="MME118" s="35"/>
      <c r="MMF118" s="35"/>
      <c r="MMG118" s="35"/>
      <c r="MMH118" s="35"/>
      <c r="MMI118" s="35"/>
      <c r="MMJ118" s="35"/>
      <c r="MMK118" s="35"/>
      <c r="MML118" s="35"/>
      <c r="MMM118" s="35"/>
      <c r="MMN118" s="35"/>
      <c r="MMO118" s="35"/>
      <c r="MMP118" s="35"/>
      <c r="MMQ118" s="35"/>
      <c r="MMR118" s="35"/>
      <c r="MMS118" s="35"/>
      <c r="MMT118" s="35"/>
      <c r="MMU118" s="35"/>
      <c r="MMV118" s="35"/>
      <c r="MMW118" s="35"/>
      <c r="MMX118" s="35"/>
      <c r="MMY118" s="35"/>
      <c r="MMZ118" s="35"/>
      <c r="MNA118" s="35"/>
      <c r="MNB118" s="35"/>
      <c r="MNC118" s="35"/>
      <c r="MND118" s="35"/>
      <c r="MNE118" s="35"/>
      <c r="MNF118" s="35"/>
      <c r="MNG118" s="35"/>
      <c r="MNH118" s="35"/>
      <c r="MNI118" s="35"/>
      <c r="MNJ118" s="35"/>
      <c r="MNK118" s="35"/>
      <c r="MNL118" s="35"/>
      <c r="MNM118" s="35"/>
      <c r="MNN118" s="35"/>
      <c r="MNO118" s="35"/>
      <c r="MNP118" s="35"/>
      <c r="MNQ118" s="35"/>
      <c r="MNR118" s="35"/>
      <c r="MNS118" s="35"/>
      <c r="MNT118" s="35"/>
      <c r="MNU118" s="35"/>
      <c r="MNV118" s="35"/>
      <c r="MNW118" s="35"/>
      <c r="MNX118" s="35"/>
      <c r="MNY118" s="35"/>
      <c r="MNZ118" s="35"/>
      <c r="MOA118" s="35"/>
      <c r="MOB118" s="35"/>
      <c r="MOC118" s="35"/>
      <c r="MOD118" s="35"/>
      <c r="MOE118" s="35"/>
      <c r="MOF118" s="35"/>
      <c r="MOG118" s="35"/>
      <c r="MOH118" s="35"/>
      <c r="MOI118" s="35"/>
      <c r="MOJ118" s="35"/>
      <c r="MOK118" s="35"/>
      <c r="MOL118" s="35"/>
      <c r="MOM118" s="35"/>
      <c r="MON118" s="35"/>
      <c r="MOO118" s="35"/>
      <c r="MOP118" s="35"/>
      <c r="MOQ118" s="35"/>
      <c r="MOR118" s="35"/>
      <c r="MOS118" s="35"/>
      <c r="MOT118" s="35"/>
      <c r="MOU118" s="35"/>
      <c r="MOV118" s="35"/>
      <c r="MOW118" s="35"/>
      <c r="MOX118" s="35"/>
      <c r="MOY118" s="35"/>
      <c r="MOZ118" s="35"/>
      <c r="MPA118" s="35"/>
      <c r="MPB118" s="35"/>
      <c r="MPC118" s="35"/>
      <c r="MPD118" s="35"/>
      <c r="MPE118" s="35"/>
      <c r="MPF118" s="35"/>
      <c r="MPG118" s="35"/>
      <c r="MPH118" s="35"/>
      <c r="MPI118" s="35"/>
      <c r="MPJ118" s="35"/>
      <c r="MPK118" s="35"/>
      <c r="MPL118" s="35"/>
      <c r="MPM118" s="35"/>
      <c r="MPN118" s="35"/>
      <c r="MPO118" s="35"/>
      <c r="MPP118" s="35"/>
      <c r="MPQ118" s="35"/>
      <c r="MPR118" s="35"/>
      <c r="MPS118" s="35"/>
      <c r="MPT118" s="35"/>
      <c r="MPU118" s="35"/>
      <c r="MPV118" s="35"/>
      <c r="MPW118" s="35"/>
      <c r="MPX118" s="35"/>
      <c r="MPY118" s="35"/>
      <c r="MPZ118" s="35"/>
      <c r="MQA118" s="35"/>
      <c r="MQB118" s="35"/>
      <c r="MQC118" s="35"/>
      <c r="MQD118" s="35"/>
      <c r="MQE118" s="35"/>
      <c r="MQF118" s="35"/>
      <c r="MQG118" s="35"/>
      <c r="MQH118" s="35"/>
      <c r="MQI118" s="35"/>
      <c r="MQJ118" s="35"/>
      <c r="MQK118" s="35"/>
      <c r="MQL118" s="35"/>
      <c r="MQM118" s="35"/>
      <c r="MQN118" s="35"/>
      <c r="MQO118" s="35"/>
      <c r="MQP118" s="35"/>
      <c r="MQQ118" s="35"/>
      <c r="MQR118" s="35"/>
      <c r="MQS118" s="35"/>
      <c r="MQT118" s="35"/>
      <c r="MQU118" s="35"/>
      <c r="MQV118" s="35"/>
      <c r="MQW118" s="35"/>
      <c r="MQX118" s="35"/>
      <c r="MQY118" s="35"/>
      <c r="MQZ118" s="35"/>
      <c r="MRA118" s="35"/>
      <c r="MRB118" s="35"/>
      <c r="MRC118" s="35"/>
      <c r="MRD118" s="35"/>
      <c r="MRE118" s="35"/>
      <c r="MRF118" s="35"/>
      <c r="MRG118" s="35"/>
      <c r="MRH118" s="35"/>
      <c r="MRI118" s="35"/>
      <c r="MRJ118" s="35"/>
      <c r="MRK118" s="35"/>
      <c r="MRL118" s="35"/>
      <c r="MRM118" s="35"/>
      <c r="MRN118" s="35"/>
      <c r="MRO118" s="35"/>
      <c r="MRP118" s="35"/>
      <c r="MRQ118" s="35"/>
      <c r="MRR118" s="35"/>
      <c r="MRS118" s="35"/>
      <c r="MRT118" s="35"/>
      <c r="MRU118" s="35"/>
      <c r="MRV118" s="35"/>
      <c r="MRW118" s="35"/>
      <c r="MRX118" s="35"/>
      <c r="MRY118" s="35"/>
      <c r="MRZ118" s="35"/>
      <c r="MSA118" s="35"/>
      <c r="MSB118" s="35"/>
      <c r="MSC118" s="35"/>
      <c r="MSD118" s="35"/>
      <c r="MSE118" s="35"/>
      <c r="MSF118" s="35"/>
      <c r="MSG118" s="35"/>
      <c r="MSH118" s="35"/>
      <c r="MSI118" s="35"/>
      <c r="MSJ118" s="35"/>
      <c r="MSK118" s="35"/>
      <c r="MSL118" s="35"/>
      <c r="MSM118" s="35"/>
      <c r="MSN118" s="35"/>
      <c r="MSO118" s="35"/>
      <c r="MSP118" s="35"/>
      <c r="MSQ118" s="35"/>
      <c r="MSR118" s="35"/>
      <c r="MSS118" s="35"/>
      <c r="MST118" s="35"/>
      <c r="MSU118" s="35"/>
      <c r="MSV118" s="35"/>
      <c r="MSW118" s="35"/>
      <c r="MSX118" s="35"/>
      <c r="MSY118" s="35"/>
      <c r="MSZ118" s="35"/>
      <c r="MTA118" s="35"/>
      <c r="MTB118" s="35"/>
      <c r="MTC118" s="35"/>
      <c r="MTD118" s="35"/>
      <c r="MTE118" s="35"/>
      <c r="MTF118" s="35"/>
      <c r="MTG118" s="35"/>
      <c r="MTH118" s="35"/>
      <c r="MTI118" s="35"/>
      <c r="MTJ118" s="35"/>
      <c r="MTK118" s="35"/>
      <c r="MTL118" s="35"/>
      <c r="MTM118" s="35"/>
      <c r="MTN118" s="35"/>
      <c r="MTO118" s="35"/>
      <c r="MTP118" s="35"/>
      <c r="MTQ118" s="35"/>
      <c r="MTR118" s="35"/>
      <c r="MTS118" s="35"/>
      <c r="MTT118" s="35"/>
      <c r="MTU118" s="35"/>
      <c r="MTV118" s="35"/>
      <c r="MTW118" s="35"/>
      <c r="MTX118" s="35"/>
      <c r="MTY118" s="35"/>
      <c r="MTZ118" s="35"/>
      <c r="MUA118" s="35"/>
      <c r="MUB118" s="35"/>
      <c r="MUC118" s="35"/>
      <c r="MUD118" s="35"/>
      <c r="MUE118" s="35"/>
      <c r="MUF118" s="35"/>
      <c r="MUG118" s="35"/>
      <c r="MUH118" s="35"/>
      <c r="MUI118" s="35"/>
      <c r="MUJ118" s="35"/>
      <c r="MUK118" s="35"/>
      <c r="MUL118" s="35"/>
      <c r="MUM118" s="35"/>
      <c r="MUN118" s="35"/>
      <c r="MUO118" s="35"/>
      <c r="MUP118" s="35"/>
      <c r="MUQ118" s="35"/>
      <c r="MUR118" s="35"/>
      <c r="MUS118" s="35"/>
      <c r="MUT118" s="35"/>
      <c r="MUU118" s="35"/>
      <c r="MUV118" s="35"/>
      <c r="MUW118" s="35"/>
      <c r="MUX118" s="35"/>
      <c r="MUY118" s="35"/>
      <c r="MUZ118" s="35"/>
      <c r="MVA118" s="35"/>
      <c r="MVB118" s="35"/>
      <c r="MVC118" s="35"/>
      <c r="MVD118" s="35"/>
      <c r="MVE118" s="35"/>
      <c r="MVF118" s="35"/>
      <c r="MVG118" s="35"/>
      <c r="MVH118" s="35"/>
      <c r="MVI118" s="35"/>
      <c r="MVJ118" s="35"/>
      <c r="MVK118" s="35"/>
      <c r="MVL118" s="35"/>
      <c r="MVM118" s="35"/>
      <c r="MVN118" s="35"/>
      <c r="MVO118" s="35"/>
      <c r="MVP118" s="35"/>
      <c r="MVQ118" s="35"/>
      <c r="MVR118" s="35"/>
      <c r="MVS118" s="35"/>
      <c r="MVT118" s="35"/>
      <c r="MVU118" s="35"/>
      <c r="MVV118" s="35"/>
      <c r="MVW118" s="35"/>
      <c r="MVX118" s="35"/>
      <c r="MVY118" s="35"/>
      <c r="MVZ118" s="35"/>
      <c r="MWA118" s="35"/>
      <c r="MWB118" s="35"/>
      <c r="MWC118" s="35"/>
      <c r="MWD118" s="35"/>
      <c r="MWE118" s="35"/>
      <c r="MWF118" s="35"/>
      <c r="MWG118" s="35"/>
      <c r="MWH118" s="35"/>
      <c r="MWI118" s="35"/>
      <c r="MWJ118" s="35"/>
      <c r="MWK118" s="35"/>
      <c r="MWL118" s="35"/>
      <c r="MWM118" s="35"/>
      <c r="MWN118" s="35"/>
      <c r="MWO118" s="35"/>
      <c r="MWP118" s="35"/>
      <c r="MWQ118" s="35"/>
      <c r="MWR118" s="35"/>
      <c r="MWS118" s="35"/>
      <c r="MWT118" s="35"/>
      <c r="MWU118" s="35"/>
      <c r="MWV118" s="35"/>
      <c r="MWW118" s="35"/>
      <c r="MWX118" s="35"/>
      <c r="MWY118" s="35"/>
      <c r="MWZ118" s="35"/>
      <c r="MXA118" s="35"/>
      <c r="MXB118" s="35"/>
      <c r="MXC118" s="35"/>
      <c r="MXD118" s="35"/>
      <c r="MXE118" s="35"/>
      <c r="MXF118" s="35"/>
      <c r="MXG118" s="35"/>
      <c r="MXH118" s="35"/>
      <c r="MXI118" s="35"/>
      <c r="MXJ118" s="35"/>
      <c r="MXK118" s="35"/>
      <c r="MXL118" s="35"/>
      <c r="MXM118" s="35"/>
      <c r="MXN118" s="35"/>
      <c r="MXO118" s="35"/>
      <c r="MXP118" s="35"/>
      <c r="MXQ118" s="35"/>
      <c r="MXR118" s="35"/>
      <c r="MXS118" s="35"/>
      <c r="MXT118" s="35"/>
      <c r="MXU118" s="35"/>
      <c r="MXV118" s="35"/>
      <c r="MXW118" s="35"/>
      <c r="MXX118" s="35"/>
      <c r="MXY118" s="35"/>
      <c r="MXZ118" s="35"/>
      <c r="MYA118" s="35"/>
      <c r="MYB118" s="35"/>
      <c r="MYC118" s="35"/>
      <c r="MYD118" s="35"/>
      <c r="MYE118" s="35"/>
      <c r="MYF118" s="35"/>
      <c r="MYG118" s="35"/>
      <c r="MYH118" s="35"/>
      <c r="MYI118" s="35"/>
      <c r="MYJ118" s="35"/>
      <c r="MYK118" s="35"/>
      <c r="MYL118" s="35"/>
      <c r="MYM118" s="35"/>
      <c r="MYN118" s="35"/>
      <c r="MYO118" s="35"/>
      <c r="MYP118" s="35"/>
      <c r="MYQ118" s="35"/>
      <c r="MYR118" s="35"/>
      <c r="MYS118" s="35"/>
      <c r="MYT118" s="35"/>
      <c r="MYU118" s="35"/>
      <c r="MYV118" s="35"/>
      <c r="MYW118" s="35"/>
      <c r="MYX118" s="35"/>
      <c r="MYY118" s="35"/>
      <c r="MYZ118" s="35"/>
      <c r="MZA118" s="35"/>
      <c r="MZB118" s="35"/>
      <c r="MZC118" s="35"/>
      <c r="MZD118" s="35"/>
      <c r="MZE118" s="35"/>
      <c r="MZF118" s="35"/>
      <c r="MZG118" s="35"/>
      <c r="MZH118" s="35"/>
      <c r="MZI118" s="35"/>
      <c r="MZJ118" s="35"/>
      <c r="MZK118" s="35"/>
      <c r="MZL118" s="35"/>
      <c r="MZM118" s="35"/>
      <c r="MZN118" s="35"/>
      <c r="MZO118" s="35"/>
      <c r="MZP118" s="35"/>
      <c r="MZQ118" s="35"/>
      <c r="MZR118" s="35"/>
      <c r="MZS118" s="35"/>
      <c r="MZT118" s="35"/>
      <c r="MZU118" s="35"/>
      <c r="MZV118" s="35"/>
      <c r="MZW118" s="35"/>
      <c r="MZX118" s="35"/>
      <c r="MZY118" s="35"/>
      <c r="MZZ118" s="35"/>
      <c r="NAA118" s="35"/>
      <c r="NAB118" s="35"/>
      <c r="NAC118" s="35"/>
      <c r="NAD118" s="35"/>
      <c r="NAE118" s="35"/>
      <c r="NAF118" s="35"/>
      <c r="NAG118" s="35"/>
      <c r="NAH118" s="35"/>
      <c r="NAI118" s="35"/>
      <c r="NAJ118" s="35"/>
      <c r="NAK118" s="35"/>
      <c r="NAL118" s="35"/>
      <c r="NAM118" s="35"/>
      <c r="NAN118" s="35"/>
      <c r="NAO118" s="35"/>
      <c r="NAP118" s="35"/>
      <c r="NAQ118" s="35"/>
      <c r="NAR118" s="35"/>
      <c r="NAS118" s="35"/>
      <c r="NAT118" s="35"/>
      <c r="NAU118" s="35"/>
      <c r="NAV118" s="35"/>
      <c r="NAW118" s="35"/>
      <c r="NAX118" s="35"/>
      <c r="NAY118" s="35"/>
      <c r="NAZ118" s="35"/>
      <c r="NBA118" s="35"/>
      <c r="NBB118" s="35"/>
      <c r="NBC118" s="35"/>
      <c r="NBD118" s="35"/>
      <c r="NBE118" s="35"/>
      <c r="NBF118" s="35"/>
      <c r="NBG118" s="35"/>
      <c r="NBH118" s="35"/>
      <c r="NBI118" s="35"/>
      <c r="NBJ118" s="35"/>
      <c r="NBK118" s="35"/>
      <c r="NBL118" s="35"/>
      <c r="NBM118" s="35"/>
      <c r="NBN118" s="35"/>
      <c r="NBO118" s="35"/>
      <c r="NBP118" s="35"/>
      <c r="NBQ118" s="35"/>
      <c r="NBR118" s="35"/>
      <c r="NBS118" s="35"/>
      <c r="NBT118" s="35"/>
      <c r="NBU118" s="35"/>
      <c r="NBV118" s="35"/>
      <c r="NBW118" s="35"/>
      <c r="NBX118" s="35"/>
      <c r="NBY118" s="35"/>
      <c r="NBZ118" s="35"/>
      <c r="NCA118" s="35"/>
      <c r="NCB118" s="35"/>
      <c r="NCC118" s="35"/>
      <c r="NCD118" s="35"/>
      <c r="NCE118" s="35"/>
      <c r="NCF118" s="35"/>
      <c r="NCG118" s="35"/>
      <c r="NCH118" s="35"/>
      <c r="NCI118" s="35"/>
      <c r="NCJ118" s="35"/>
      <c r="NCK118" s="35"/>
      <c r="NCL118" s="35"/>
      <c r="NCM118" s="35"/>
      <c r="NCN118" s="35"/>
      <c r="NCO118" s="35"/>
      <c r="NCP118" s="35"/>
      <c r="NCQ118" s="35"/>
      <c r="NCR118" s="35"/>
      <c r="NCS118" s="35"/>
      <c r="NCT118" s="35"/>
      <c r="NCU118" s="35"/>
      <c r="NCV118" s="35"/>
      <c r="NCW118" s="35"/>
      <c r="NCX118" s="35"/>
      <c r="NCY118" s="35"/>
      <c r="NCZ118" s="35"/>
      <c r="NDA118" s="35"/>
      <c r="NDB118" s="35"/>
      <c r="NDC118" s="35"/>
      <c r="NDD118" s="35"/>
      <c r="NDE118" s="35"/>
      <c r="NDF118" s="35"/>
      <c r="NDG118" s="35"/>
      <c r="NDH118" s="35"/>
      <c r="NDI118" s="35"/>
      <c r="NDJ118" s="35"/>
      <c r="NDK118" s="35"/>
      <c r="NDL118" s="35"/>
      <c r="NDM118" s="35"/>
      <c r="NDN118" s="35"/>
      <c r="NDO118" s="35"/>
      <c r="NDP118" s="35"/>
      <c r="NDQ118" s="35"/>
      <c r="NDR118" s="35"/>
      <c r="NDS118" s="35"/>
      <c r="NDT118" s="35"/>
      <c r="NDU118" s="35"/>
      <c r="NDV118" s="35"/>
      <c r="NDW118" s="35"/>
      <c r="NDX118" s="35"/>
      <c r="NDY118" s="35"/>
      <c r="NDZ118" s="35"/>
      <c r="NEA118" s="35"/>
      <c r="NEB118" s="35"/>
      <c r="NEC118" s="35"/>
      <c r="NED118" s="35"/>
      <c r="NEE118" s="35"/>
      <c r="NEF118" s="35"/>
      <c r="NEG118" s="35"/>
      <c r="NEH118" s="35"/>
      <c r="NEI118" s="35"/>
      <c r="NEJ118" s="35"/>
      <c r="NEK118" s="35"/>
      <c r="NEL118" s="35"/>
      <c r="NEM118" s="35"/>
      <c r="NEN118" s="35"/>
      <c r="NEO118" s="35"/>
      <c r="NEP118" s="35"/>
      <c r="NEQ118" s="35"/>
      <c r="NER118" s="35"/>
      <c r="NES118" s="35"/>
      <c r="NET118" s="35"/>
      <c r="NEU118" s="35"/>
      <c r="NEV118" s="35"/>
      <c r="NEW118" s="35"/>
      <c r="NEX118" s="35"/>
      <c r="NEY118" s="35"/>
      <c r="NEZ118" s="35"/>
      <c r="NFA118" s="35"/>
      <c r="NFB118" s="35"/>
      <c r="NFC118" s="35"/>
      <c r="NFD118" s="35"/>
      <c r="NFE118" s="35"/>
      <c r="NFF118" s="35"/>
      <c r="NFG118" s="35"/>
      <c r="NFH118" s="35"/>
      <c r="NFI118" s="35"/>
      <c r="NFJ118" s="35"/>
      <c r="NFK118" s="35"/>
      <c r="NFL118" s="35"/>
      <c r="NFM118" s="35"/>
      <c r="NFN118" s="35"/>
      <c r="NFO118" s="35"/>
      <c r="NFP118" s="35"/>
      <c r="NFQ118" s="35"/>
      <c r="NFR118" s="35"/>
      <c r="NFS118" s="35"/>
      <c r="NFT118" s="35"/>
      <c r="NFU118" s="35"/>
      <c r="NFV118" s="35"/>
      <c r="NFW118" s="35"/>
      <c r="NFX118" s="35"/>
      <c r="NFY118" s="35"/>
      <c r="NFZ118" s="35"/>
      <c r="NGA118" s="35"/>
      <c r="NGB118" s="35"/>
      <c r="NGC118" s="35"/>
      <c r="NGD118" s="35"/>
      <c r="NGE118" s="35"/>
      <c r="NGF118" s="35"/>
      <c r="NGG118" s="35"/>
      <c r="NGH118" s="35"/>
      <c r="NGI118" s="35"/>
      <c r="NGJ118" s="35"/>
      <c r="NGK118" s="35"/>
      <c r="NGL118" s="35"/>
      <c r="NGM118" s="35"/>
      <c r="NGN118" s="35"/>
      <c r="NGO118" s="35"/>
      <c r="NGP118" s="35"/>
      <c r="NGQ118" s="35"/>
      <c r="NGR118" s="35"/>
      <c r="NGS118" s="35"/>
      <c r="NGT118" s="35"/>
      <c r="NGU118" s="35"/>
      <c r="NGV118" s="35"/>
      <c r="NGW118" s="35"/>
      <c r="NGX118" s="35"/>
      <c r="NGY118" s="35"/>
      <c r="NGZ118" s="35"/>
      <c r="NHA118" s="35"/>
      <c r="NHB118" s="35"/>
      <c r="NHC118" s="35"/>
      <c r="NHD118" s="35"/>
      <c r="NHE118" s="35"/>
      <c r="NHF118" s="35"/>
      <c r="NHG118" s="35"/>
      <c r="NHH118" s="35"/>
      <c r="NHI118" s="35"/>
      <c r="NHJ118" s="35"/>
      <c r="NHK118" s="35"/>
      <c r="NHL118" s="35"/>
      <c r="NHM118" s="35"/>
      <c r="NHN118" s="35"/>
      <c r="NHO118" s="35"/>
      <c r="NHP118" s="35"/>
      <c r="NHQ118" s="35"/>
      <c r="NHR118" s="35"/>
      <c r="NHS118" s="35"/>
      <c r="NHT118" s="35"/>
      <c r="NHU118" s="35"/>
      <c r="NHV118" s="35"/>
      <c r="NHW118" s="35"/>
      <c r="NHX118" s="35"/>
      <c r="NHY118" s="35"/>
      <c r="NHZ118" s="35"/>
      <c r="NIA118" s="35"/>
      <c r="NIB118" s="35"/>
      <c r="NIC118" s="35"/>
      <c r="NID118" s="35"/>
      <c r="NIE118" s="35"/>
      <c r="NIF118" s="35"/>
      <c r="NIG118" s="35"/>
      <c r="NIH118" s="35"/>
      <c r="NII118" s="35"/>
      <c r="NIJ118" s="35"/>
      <c r="NIK118" s="35"/>
      <c r="NIL118" s="35"/>
      <c r="NIM118" s="35"/>
      <c r="NIN118" s="35"/>
      <c r="NIO118" s="35"/>
      <c r="NIP118" s="35"/>
      <c r="NIQ118" s="35"/>
      <c r="NIR118" s="35"/>
      <c r="NIS118" s="35"/>
      <c r="NIT118" s="35"/>
      <c r="NIU118" s="35"/>
      <c r="NIV118" s="35"/>
      <c r="NIW118" s="35"/>
      <c r="NIX118" s="35"/>
      <c r="NIY118" s="35"/>
      <c r="NIZ118" s="35"/>
      <c r="NJA118" s="35"/>
      <c r="NJB118" s="35"/>
      <c r="NJC118" s="35"/>
      <c r="NJD118" s="35"/>
      <c r="NJE118" s="35"/>
      <c r="NJF118" s="35"/>
      <c r="NJG118" s="35"/>
      <c r="NJH118" s="35"/>
      <c r="NJI118" s="35"/>
      <c r="NJJ118" s="35"/>
      <c r="NJK118" s="35"/>
      <c r="NJL118" s="35"/>
      <c r="NJM118" s="35"/>
      <c r="NJN118" s="35"/>
      <c r="NJO118" s="35"/>
      <c r="NJP118" s="35"/>
      <c r="NJQ118" s="35"/>
      <c r="NJR118" s="35"/>
      <c r="NJS118" s="35"/>
      <c r="NJT118" s="35"/>
      <c r="NJU118" s="35"/>
      <c r="NJV118" s="35"/>
      <c r="NJW118" s="35"/>
      <c r="NJX118" s="35"/>
      <c r="NJY118" s="35"/>
      <c r="NJZ118" s="35"/>
      <c r="NKA118" s="35"/>
      <c r="NKB118" s="35"/>
      <c r="NKC118" s="35"/>
      <c r="NKD118" s="35"/>
      <c r="NKE118" s="35"/>
      <c r="NKF118" s="35"/>
      <c r="NKG118" s="35"/>
      <c r="NKH118" s="35"/>
      <c r="NKI118" s="35"/>
      <c r="NKJ118" s="35"/>
      <c r="NKK118" s="35"/>
      <c r="NKL118" s="35"/>
      <c r="NKM118" s="35"/>
      <c r="NKN118" s="35"/>
      <c r="NKO118" s="35"/>
      <c r="NKP118" s="35"/>
      <c r="NKQ118" s="35"/>
      <c r="NKR118" s="35"/>
      <c r="NKS118" s="35"/>
      <c r="NKT118" s="35"/>
      <c r="NKU118" s="35"/>
      <c r="NKV118" s="35"/>
      <c r="NKW118" s="35"/>
      <c r="NKX118" s="35"/>
      <c r="NKY118" s="35"/>
      <c r="NKZ118" s="35"/>
      <c r="NLA118" s="35"/>
      <c r="NLB118" s="35"/>
      <c r="NLC118" s="35"/>
      <c r="NLD118" s="35"/>
      <c r="NLE118" s="35"/>
      <c r="NLF118" s="35"/>
      <c r="NLG118" s="35"/>
      <c r="NLH118" s="35"/>
      <c r="NLI118" s="35"/>
      <c r="NLJ118" s="35"/>
      <c r="NLK118" s="35"/>
      <c r="NLL118" s="35"/>
      <c r="NLM118" s="35"/>
      <c r="NLN118" s="35"/>
      <c r="NLO118" s="35"/>
      <c r="NLP118" s="35"/>
      <c r="NLQ118" s="35"/>
      <c r="NLR118" s="35"/>
      <c r="NLS118" s="35"/>
      <c r="NLT118" s="35"/>
      <c r="NLU118" s="35"/>
      <c r="NLV118" s="35"/>
      <c r="NLW118" s="35"/>
      <c r="NLX118" s="35"/>
      <c r="NLY118" s="35"/>
      <c r="NLZ118" s="35"/>
      <c r="NMA118" s="35"/>
      <c r="NMB118" s="35"/>
      <c r="NMC118" s="35"/>
      <c r="NMD118" s="35"/>
      <c r="NME118" s="35"/>
      <c r="NMF118" s="35"/>
      <c r="NMG118" s="35"/>
      <c r="NMH118" s="35"/>
      <c r="NMI118" s="35"/>
      <c r="NMJ118" s="35"/>
      <c r="NMK118" s="35"/>
      <c r="NML118" s="35"/>
      <c r="NMM118" s="35"/>
      <c r="NMN118" s="35"/>
      <c r="NMO118" s="35"/>
      <c r="NMP118" s="35"/>
      <c r="NMQ118" s="35"/>
      <c r="NMR118" s="35"/>
      <c r="NMS118" s="35"/>
      <c r="NMT118" s="35"/>
      <c r="NMU118" s="35"/>
      <c r="NMV118" s="35"/>
      <c r="NMW118" s="35"/>
      <c r="NMX118" s="35"/>
      <c r="NMY118" s="35"/>
      <c r="NMZ118" s="35"/>
      <c r="NNA118" s="35"/>
      <c r="NNB118" s="35"/>
      <c r="NNC118" s="35"/>
      <c r="NND118" s="35"/>
      <c r="NNE118" s="35"/>
      <c r="NNF118" s="35"/>
      <c r="NNG118" s="35"/>
      <c r="NNH118" s="35"/>
      <c r="NNI118" s="35"/>
      <c r="NNJ118" s="35"/>
      <c r="NNK118" s="35"/>
      <c r="NNL118" s="35"/>
      <c r="NNM118" s="35"/>
      <c r="NNN118" s="35"/>
      <c r="NNO118" s="35"/>
      <c r="NNP118" s="35"/>
      <c r="NNQ118" s="35"/>
      <c r="NNR118" s="35"/>
      <c r="NNS118" s="35"/>
      <c r="NNT118" s="35"/>
      <c r="NNU118" s="35"/>
      <c r="NNV118" s="35"/>
      <c r="NNW118" s="35"/>
      <c r="NNX118" s="35"/>
      <c r="NNY118" s="35"/>
      <c r="NNZ118" s="35"/>
      <c r="NOA118" s="35"/>
      <c r="NOB118" s="35"/>
      <c r="NOC118" s="35"/>
      <c r="NOD118" s="35"/>
      <c r="NOE118" s="35"/>
      <c r="NOF118" s="35"/>
      <c r="NOG118" s="35"/>
      <c r="NOH118" s="35"/>
      <c r="NOI118" s="35"/>
      <c r="NOJ118" s="35"/>
      <c r="NOK118" s="35"/>
      <c r="NOL118" s="35"/>
      <c r="NOM118" s="35"/>
      <c r="NON118" s="35"/>
      <c r="NOO118" s="35"/>
      <c r="NOP118" s="35"/>
      <c r="NOQ118" s="35"/>
      <c r="NOR118" s="35"/>
      <c r="NOS118" s="35"/>
      <c r="NOT118" s="35"/>
      <c r="NOU118" s="35"/>
      <c r="NOV118" s="35"/>
      <c r="NOW118" s="35"/>
      <c r="NOX118" s="35"/>
      <c r="NOY118" s="35"/>
      <c r="NOZ118" s="35"/>
      <c r="NPA118" s="35"/>
      <c r="NPB118" s="35"/>
      <c r="NPC118" s="35"/>
      <c r="NPD118" s="35"/>
      <c r="NPE118" s="35"/>
      <c r="NPF118" s="35"/>
      <c r="NPG118" s="35"/>
      <c r="NPH118" s="35"/>
      <c r="NPI118" s="35"/>
      <c r="NPJ118" s="35"/>
      <c r="NPK118" s="35"/>
      <c r="NPL118" s="35"/>
      <c r="NPM118" s="35"/>
      <c r="NPN118" s="35"/>
      <c r="NPO118" s="35"/>
      <c r="NPP118" s="35"/>
      <c r="NPQ118" s="35"/>
      <c r="NPR118" s="35"/>
      <c r="NPS118" s="35"/>
      <c r="NPT118" s="35"/>
      <c r="NPU118" s="35"/>
      <c r="NPV118" s="35"/>
      <c r="NPW118" s="35"/>
      <c r="NPX118" s="35"/>
      <c r="NPY118" s="35"/>
      <c r="NPZ118" s="35"/>
      <c r="NQA118" s="35"/>
      <c r="NQB118" s="35"/>
      <c r="NQC118" s="35"/>
      <c r="NQD118" s="35"/>
      <c r="NQE118" s="35"/>
      <c r="NQF118" s="35"/>
      <c r="NQG118" s="35"/>
      <c r="NQH118" s="35"/>
      <c r="NQI118" s="35"/>
      <c r="NQJ118" s="35"/>
      <c r="NQK118" s="35"/>
      <c r="NQL118" s="35"/>
      <c r="NQM118" s="35"/>
      <c r="NQN118" s="35"/>
      <c r="NQO118" s="35"/>
      <c r="NQP118" s="35"/>
      <c r="NQQ118" s="35"/>
      <c r="NQR118" s="35"/>
      <c r="NQS118" s="35"/>
      <c r="NQT118" s="35"/>
      <c r="NQU118" s="35"/>
      <c r="NQV118" s="35"/>
      <c r="NQW118" s="35"/>
      <c r="NQX118" s="35"/>
      <c r="NQY118" s="35"/>
      <c r="NQZ118" s="35"/>
      <c r="NRA118" s="35"/>
      <c r="NRB118" s="35"/>
      <c r="NRC118" s="35"/>
      <c r="NRD118" s="35"/>
      <c r="NRE118" s="35"/>
      <c r="NRF118" s="35"/>
      <c r="NRG118" s="35"/>
      <c r="NRH118" s="35"/>
      <c r="NRI118" s="35"/>
      <c r="NRJ118" s="35"/>
      <c r="NRK118" s="35"/>
      <c r="NRL118" s="35"/>
      <c r="NRM118" s="35"/>
      <c r="NRN118" s="35"/>
      <c r="NRO118" s="35"/>
      <c r="NRP118" s="35"/>
      <c r="NRQ118" s="35"/>
      <c r="NRR118" s="35"/>
      <c r="NRS118" s="35"/>
      <c r="NRT118" s="35"/>
      <c r="NRU118" s="35"/>
      <c r="NRV118" s="35"/>
      <c r="NRW118" s="35"/>
      <c r="NRX118" s="35"/>
      <c r="NRY118" s="35"/>
      <c r="NRZ118" s="35"/>
      <c r="NSA118" s="35"/>
      <c r="NSB118" s="35"/>
      <c r="NSC118" s="35"/>
      <c r="NSD118" s="35"/>
      <c r="NSE118" s="35"/>
      <c r="NSF118" s="35"/>
      <c r="NSG118" s="35"/>
      <c r="NSH118" s="35"/>
      <c r="NSI118" s="35"/>
      <c r="NSJ118" s="35"/>
      <c r="NSK118" s="35"/>
      <c r="NSL118" s="35"/>
      <c r="NSM118" s="35"/>
      <c r="NSN118" s="35"/>
      <c r="NSO118" s="35"/>
      <c r="NSP118" s="35"/>
      <c r="NSQ118" s="35"/>
      <c r="NSR118" s="35"/>
      <c r="NSS118" s="35"/>
      <c r="NST118" s="35"/>
      <c r="NSU118" s="35"/>
      <c r="NSV118" s="35"/>
      <c r="NSW118" s="35"/>
      <c r="NSX118" s="35"/>
      <c r="NSY118" s="35"/>
      <c r="NSZ118" s="35"/>
      <c r="NTA118" s="35"/>
      <c r="NTB118" s="35"/>
      <c r="NTC118" s="35"/>
      <c r="NTD118" s="35"/>
      <c r="NTE118" s="35"/>
      <c r="NTF118" s="35"/>
      <c r="NTG118" s="35"/>
      <c r="NTH118" s="35"/>
      <c r="NTI118" s="35"/>
      <c r="NTJ118" s="35"/>
      <c r="NTK118" s="35"/>
      <c r="NTL118" s="35"/>
      <c r="NTM118" s="35"/>
      <c r="NTN118" s="35"/>
      <c r="NTO118" s="35"/>
      <c r="NTP118" s="35"/>
      <c r="NTQ118" s="35"/>
      <c r="NTR118" s="35"/>
      <c r="NTS118" s="35"/>
      <c r="NTT118" s="35"/>
      <c r="NTU118" s="35"/>
      <c r="NTV118" s="35"/>
      <c r="NTW118" s="35"/>
      <c r="NTX118" s="35"/>
      <c r="NTY118" s="35"/>
      <c r="NTZ118" s="35"/>
      <c r="NUA118" s="35"/>
      <c r="NUB118" s="35"/>
      <c r="NUC118" s="35"/>
      <c r="NUD118" s="35"/>
      <c r="NUE118" s="35"/>
      <c r="NUF118" s="35"/>
      <c r="NUG118" s="35"/>
      <c r="NUH118" s="35"/>
      <c r="NUI118" s="35"/>
      <c r="NUJ118" s="35"/>
      <c r="NUK118" s="35"/>
      <c r="NUL118" s="35"/>
      <c r="NUM118" s="35"/>
      <c r="NUN118" s="35"/>
      <c r="NUO118" s="35"/>
      <c r="NUP118" s="35"/>
      <c r="NUQ118" s="35"/>
      <c r="NUR118" s="35"/>
      <c r="NUS118" s="35"/>
      <c r="NUT118" s="35"/>
      <c r="NUU118" s="35"/>
      <c r="NUV118" s="35"/>
      <c r="NUW118" s="35"/>
      <c r="NUX118" s="35"/>
      <c r="NUY118" s="35"/>
      <c r="NUZ118" s="35"/>
      <c r="NVA118" s="35"/>
      <c r="NVB118" s="35"/>
      <c r="NVC118" s="35"/>
      <c r="NVD118" s="35"/>
      <c r="NVE118" s="35"/>
      <c r="NVF118" s="35"/>
      <c r="NVG118" s="35"/>
      <c r="NVH118" s="35"/>
      <c r="NVI118" s="35"/>
      <c r="NVJ118" s="35"/>
      <c r="NVK118" s="35"/>
      <c r="NVL118" s="35"/>
      <c r="NVM118" s="35"/>
      <c r="NVN118" s="35"/>
      <c r="NVO118" s="35"/>
      <c r="NVP118" s="35"/>
      <c r="NVQ118" s="35"/>
      <c r="NVR118" s="35"/>
      <c r="NVS118" s="35"/>
      <c r="NVT118" s="35"/>
      <c r="NVU118" s="35"/>
      <c r="NVV118" s="35"/>
      <c r="NVW118" s="35"/>
      <c r="NVX118" s="35"/>
      <c r="NVY118" s="35"/>
      <c r="NVZ118" s="35"/>
      <c r="NWA118" s="35"/>
      <c r="NWB118" s="35"/>
      <c r="NWC118" s="35"/>
      <c r="NWD118" s="35"/>
      <c r="NWE118" s="35"/>
      <c r="NWF118" s="35"/>
      <c r="NWG118" s="35"/>
      <c r="NWH118" s="35"/>
      <c r="NWI118" s="35"/>
      <c r="NWJ118" s="35"/>
      <c r="NWK118" s="35"/>
      <c r="NWL118" s="35"/>
      <c r="NWM118" s="35"/>
      <c r="NWN118" s="35"/>
      <c r="NWO118" s="35"/>
      <c r="NWP118" s="35"/>
      <c r="NWQ118" s="35"/>
      <c r="NWR118" s="35"/>
      <c r="NWS118" s="35"/>
      <c r="NWT118" s="35"/>
      <c r="NWU118" s="35"/>
      <c r="NWV118" s="35"/>
      <c r="NWW118" s="35"/>
      <c r="NWX118" s="35"/>
      <c r="NWY118" s="35"/>
      <c r="NWZ118" s="35"/>
      <c r="NXA118" s="35"/>
      <c r="NXB118" s="35"/>
      <c r="NXC118" s="35"/>
      <c r="NXD118" s="35"/>
      <c r="NXE118" s="35"/>
      <c r="NXF118" s="35"/>
      <c r="NXG118" s="35"/>
      <c r="NXH118" s="35"/>
      <c r="NXI118" s="35"/>
      <c r="NXJ118" s="35"/>
      <c r="NXK118" s="35"/>
      <c r="NXL118" s="35"/>
      <c r="NXM118" s="35"/>
      <c r="NXN118" s="35"/>
      <c r="NXO118" s="35"/>
      <c r="NXP118" s="35"/>
      <c r="NXQ118" s="35"/>
      <c r="NXR118" s="35"/>
      <c r="NXS118" s="35"/>
      <c r="NXT118" s="35"/>
      <c r="NXU118" s="35"/>
      <c r="NXV118" s="35"/>
      <c r="NXW118" s="35"/>
      <c r="NXX118" s="35"/>
      <c r="NXY118" s="35"/>
      <c r="NXZ118" s="35"/>
      <c r="NYA118" s="35"/>
      <c r="NYB118" s="35"/>
      <c r="NYC118" s="35"/>
      <c r="NYD118" s="35"/>
      <c r="NYE118" s="35"/>
      <c r="NYF118" s="35"/>
      <c r="NYG118" s="35"/>
      <c r="NYH118" s="35"/>
      <c r="NYI118" s="35"/>
      <c r="NYJ118" s="35"/>
      <c r="NYK118" s="35"/>
      <c r="NYL118" s="35"/>
      <c r="NYM118" s="35"/>
      <c r="NYN118" s="35"/>
      <c r="NYO118" s="35"/>
      <c r="NYP118" s="35"/>
      <c r="NYQ118" s="35"/>
      <c r="NYR118" s="35"/>
      <c r="NYS118" s="35"/>
      <c r="NYT118" s="35"/>
      <c r="NYU118" s="35"/>
      <c r="NYV118" s="35"/>
      <c r="NYW118" s="35"/>
      <c r="NYX118" s="35"/>
      <c r="NYY118" s="35"/>
      <c r="NYZ118" s="35"/>
      <c r="NZA118" s="35"/>
      <c r="NZB118" s="35"/>
      <c r="NZC118" s="35"/>
      <c r="NZD118" s="35"/>
      <c r="NZE118" s="35"/>
      <c r="NZF118" s="35"/>
      <c r="NZG118" s="35"/>
      <c r="NZH118" s="35"/>
      <c r="NZI118" s="35"/>
      <c r="NZJ118" s="35"/>
      <c r="NZK118" s="35"/>
      <c r="NZL118" s="35"/>
      <c r="NZM118" s="35"/>
      <c r="NZN118" s="35"/>
      <c r="NZO118" s="35"/>
      <c r="NZP118" s="35"/>
      <c r="NZQ118" s="35"/>
      <c r="NZR118" s="35"/>
      <c r="NZS118" s="35"/>
      <c r="NZT118" s="35"/>
      <c r="NZU118" s="35"/>
      <c r="NZV118" s="35"/>
      <c r="NZW118" s="35"/>
      <c r="NZX118" s="35"/>
      <c r="NZY118" s="35"/>
      <c r="NZZ118" s="35"/>
      <c r="OAA118" s="35"/>
      <c r="OAB118" s="35"/>
      <c r="OAC118" s="35"/>
      <c r="OAD118" s="35"/>
      <c r="OAE118" s="35"/>
      <c r="OAF118" s="35"/>
      <c r="OAG118" s="35"/>
      <c r="OAH118" s="35"/>
      <c r="OAI118" s="35"/>
      <c r="OAJ118" s="35"/>
      <c r="OAK118" s="35"/>
      <c r="OAL118" s="35"/>
      <c r="OAM118" s="35"/>
      <c r="OAN118" s="35"/>
      <c r="OAO118" s="35"/>
      <c r="OAP118" s="35"/>
      <c r="OAQ118" s="35"/>
      <c r="OAR118" s="35"/>
      <c r="OAS118" s="35"/>
      <c r="OAT118" s="35"/>
      <c r="OAU118" s="35"/>
      <c r="OAV118" s="35"/>
      <c r="OAW118" s="35"/>
      <c r="OAX118" s="35"/>
      <c r="OAY118" s="35"/>
      <c r="OAZ118" s="35"/>
      <c r="OBA118" s="35"/>
      <c r="OBB118" s="35"/>
      <c r="OBC118" s="35"/>
      <c r="OBD118" s="35"/>
      <c r="OBE118" s="35"/>
      <c r="OBF118" s="35"/>
      <c r="OBG118" s="35"/>
      <c r="OBH118" s="35"/>
      <c r="OBI118" s="35"/>
      <c r="OBJ118" s="35"/>
      <c r="OBK118" s="35"/>
      <c r="OBL118" s="35"/>
      <c r="OBM118" s="35"/>
      <c r="OBN118" s="35"/>
      <c r="OBO118" s="35"/>
      <c r="OBP118" s="35"/>
      <c r="OBQ118" s="35"/>
      <c r="OBR118" s="35"/>
      <c r="OBS118" s="35"/>
      <c r="OBT118" s="35"/>
      <c r="OBU118" s="35"/>
      <c r="OBV118" s="35"/>
      <c r="OBW118" s="35"/>
      <c r="OBX118" s="35"/>
      <c r="OBY118" s="35"/>
      <c r="OBZ118" s="35"/>
      <c r="OCA118" s="35"/>
      <c r="OCB118" s="35"/>
      <c r="OCC118" s="35"/>
      <c r="OCD118" s="35"/>
      <c r="OCE118" s="35"/>
      <c r="OCF118" s="35"/>
      <c r="OCG118" s="35"/>
      <c r="OCH118" s="35"/>
      <c r="OCI118" s="35"/>
      <c r="OCJ118" s="35"/>
      <c r="OCK118" s="35"/>
      <c r="OCL118" s="35"/>
      <c r="OCM118" s="35"/>
      <c r="OCN118" s="35"/>
      <c r="OCO118" s="35"/>
      <c r="OCP118" s="35"/>
      <c r="OCQ118" s="35"/>
      <c r="OCR118" s="35"/>
      <c r="OCS118" s="35"/>
      <c r="OCT118" s="35"/>
      <c r="OCU118" s="35"/>
      <c r="OCV118" s="35"/>
      <c r="OCW118" s="35"/>
      <c r="OCX118" s="35"/>
      <c r="OCY118" s="35"/>
      <c r="OCZ118" s="35"/>
      <c r="ODA118" s="35"/>
      <c r="ODB118" s="35"/>
      <c r="ODC118" s="35"/>
      <c r="ODD118" s="35"/>
      <c r="ODE118" s="35"/>
      <c r="ODF118" s="35"/>
      <c r="ODG118" s="35"/>
      <c r="ODH118" s="35"/>
      <c r="ODI118" s="35"/>
      <c r="ODJ118" s="35"/>
      <c r="ODK118" s="35"/>
      <c r="ODL118" s="35"/>
      <c r="ODM118" s="35"/>
      <c r="ODN118" s="35"/>
      <c r="ODO118" s="35"/>
      <c r="ODP118" s="35"/>
      <c r="ODQ118" s="35"/>
      <c r="ODR118" s="35"/>
      <c r="ODS118" s="35"/>
      <c r="ODT118" s="35"/>
      <c r="ODU118" s="35"/>
      <c r="ODV118" s="35"/>
      <c r="ODW118" s="35"/>
      <c r="ODX118" s="35"/>
      <c r="ODY118" s="35"/>
      <c r="ODZ118" s="35"/>
      <c r="OEA118" s="35"/>
      <c r="OEB118" s="35"/>
      <c r="OEC118" s="35"/>
      <c r="OED118" s="35"/>
      <c r="OEE118" s="35"/>
      <c r="OEF118" s="35"/>
      <c r="OEG118" s="35"/>
      <c r="OEH118" s="35"/>
      <c r="OEI118" s="35"/>
      <c r="OEJ118" s="35"/>
      <c r="OEK118" s="35"/>
      <c r="OEL118" s="35"/>
      <c r="OEM118" s="35"/>
      <c r="OEN118" s="35"/>
      <c r="OEO118" s="35"/>
      <c r="OEP118" s="35"/>
      <c r="OEQ118" s="35"/>
      <c r="OER118" s="35"/>
      <c r="OES118" s="35"/>
      <c r="OET118" s="35"/>
      <c r="OEU118" s="35"/>
      <c r="OEV118" s="35"/>
      <c r="OEW118" s="35"/>
      <c r="OEX118" s="35"/>
      <c r="OEY118" s="35"/>
      <c r="OEZ118" s="35"/>
      <c r="OFA118" s="35"/>
      <c r="OFB118" s="35"/>
      <c r="OFC118" s="35"/>
      <c r="OFD118" s="35"/>
      <c r="OFE118" s="35"/>
      <c r="OFF118" s="35"/>
      <c r="OFG118" s="35"/>
      <c r="OFH118" s="35"/>
      <c r="OFI118" s="35"/>
      <c r="OFJ118" s="35"/>
      <c r="OFK118" s="35"/>
      <c r="OFL118" s="35"/>
      <c r="OFM118" s="35"/>
      <c r="OFN118" s="35"/>
      <c r="OFO118" s="35"/>
      <c r="OFP118" s="35"/>
      <c r="OFQ118" s="35"/>
      <c r="OFR118" s="35"/>
      <c r="OFS118" s="35"/>
      <c r="OFT118" s="35"/>
      <c r="OFU118" s="35"/>
      <c r="OFV118" s="35"/>
      <c r="OFW118" s="35"/>
      <c r="OFX118" s="35"/>
      <c r="OFY118" s="35"/>
      <c r="OFZ118" s="35"/>
      <c r="OGA118" s="35"/>
      <c r="OGB118" s="35"/>
      <c r="OGC118" s="35"/>
      <c r="OGD118" s="35"/>
      <c r="OGE118" s="35"/>
      <c r="OGF118" s="35"/>
      <c r="OGG118" s="35"/>
      <c r="OGH118" s="35"/>
      <c r="OGI118" s="35"/>
      <c r="OGJ118" s="35"/>
      <c r="OGK118" s="35"/>
      <c r="OGL118" s="35"/>
      <c r="OGM118" s="35"/>
      <c r="OGN118" s="35"/>
      <c r="OGO118" s="35"/>
      <c r="OGP118" s="35"/>
      <c r="OGQ118" s="35"/>
      <c r="OGR118" s="35"/>
      <c r="OGS118" s="35"/>
      <c r="OGT118" s="35"/>
      <c r="OGU118" s="35"/>
      <c r="OGV118" s="35"/>
      <c r="OGW118" s="35"/>
      <c r="OGX118" s="35"/>
      <c r="OGY118" s="35"/>
      <c r="OGZ118" s="35"/>
      <c r="OHA118" s="35"/>
      <c r="OHB118" s="35"/>
      <c r="OHC118" s="35"/>
      <c r="OHD118" s="35"/>
      <c r="OHE118" s="35"/>
      <c r="OHF118" s="35"/>
      <c r="OHG118" s="35"/>
      <c r="OHH118" s="35"/>
      <c r="OHI118" s="35"/>
      <c r="OHJ118" s="35"/>
      <c r="OHK118" s="35"/>
      <c r="OHL118" s="35"/>
      <c r="OHM118" s="35"/>
      <c r="OHN118" s="35"/>
      <c r="OHO118" s="35"/>
      <c r="OHP118" s="35"/>
      <c r="OHQ118" s="35"/>
      <c r="OHR118" s="35"/>
      <c r="OHS118" s="35"/>
      <c r="OHT118" s="35"/>
      <c r="OHU118" s="35"/>
      <c r="OHV118" s="35"/>
      <c r="OHW118" s="35"/>
      <c r="OHX118" s="35"/>
      <c r="OHY118" s="35"/>
      <c r="OHZ118" s="35"/>
      <c r="OIA118" s="35"/>
      <c r="OIB118" s="35"/>
      <c r="OIC118" s="35"/>
      <c r="OID118" s="35"/>
      <c r="OIE118" s="35"/>
      <c r="OIF118" s="35"/>
      <c r="OIG118" s="35"/>
      <c r="OIH118" s="35"/>
      <c r="OII118" s="35"/>
      <c r="OIJ118" s="35"/>
      <c r="OIK118" s="35"/>
      <c r="OIL118" s="35"/>
      <c r="OIM118" s="35"/>
      <c r="OIN118" s="35"/>
      <c r="OIO118" s="35"/>
      <c r="OIP118" s="35"/>
      <c r="OIQ118" s="35"/>
      <c r="OIR118" s="35"/>
      <c r="OIS118" s="35"/>
      <c r="OIT118" s="35"/>
      <c r="OIU118" s="35"/>
      <c r="OIV118" s="35"/>
      <c r="OIW118" s="35"/>
      <c r="OIX118" s="35"/>
      <c r="OIY118" s="35"/>
      <c r="OIZ118" s="35"/>
      <c r="OJA118" s="35"/>
      <c r="OJB118" s="35"/>
      <c r="OJC118" s="35"/>
      <c r="OJD118" s="35"/>
      <c r="OJE118" s="35"/>
      <c r="OJF118" s="35"/>
      <c r="OJG118" s="35"/>
      <c r="OJH118" s="35"/>
      <c r="OJI118" s="35"/>
      <c r="OJJ118" s="35"/>
      <c r="OJK118" s="35"/>
      <c r="OJL118" s="35"/>
      <c r="OJM118" s="35"/>
      <c r="OJN118" s="35"/>
      <c r="OJO118" s="35"/>
      <c r="OJP118" s="35"/>
      <c r="OJQ118" s="35"/>
      <c r="OJR118" s="35"/>
      <c r="OJS118" s="35"/>
      <c r="OJT118" s="35"/>
      <c r="OJU118" s="35"/>
      <c r="OJV118" s="35"/>
      <c r="OJW118" s="35"/>
      <c r="OJX118" s="35"/>
      <c r="OJY118" s="35"/>
      <c r="OJZ118" s="35"/>
      <c r="OKA118" s="35"/>
      <c r="OKB118" s="35"/>
      <c r="OKC118" s="35"/>
      <c r="OKD118" s="35"/>
      <c r="OKE118" s="35"/>
      <c r="OKF118" s="35"/>
      <c r="OKG118" s="35"/>
      <c r="OKH118" s="35"/>
      <c r="OKI118" s="35"/>
      <c r="OKJ118" s="35"/>
      <c r="OKK118" s="35"/>
      <c r="OKL118" s="35"/>
      <c r="OKM118" s="35"/>
      <c r="OKN118" s="35"/>
      <c r="OKO118" s="35"/>
      <c r="OKP118" s="35"/>
      <c r="OKQ118" s="35"/>
      <c r="OKR118" s="35"/>
      <c r="OKS118" s="35"/>
      <c r="OKT118" s="35"/>
      <c r="OKU118" s="35"/>
      <c r="OKV118" s="35"/>
      <c r="OKW118" s="35"/>
      <c r="OKX118" s="35"/>
      <c r="OKY118" s="35"/>
      <c r="OKZ118" s="35"/>
      <c r="OLA118" s="35"/>
      <c r="OLB118" s="35"/>
      <c r="OLC118" s="35"/>
      <c r="OLD118" s="35"/>
      <c r="OLE118" s="35"/>
      <c r="OLF118" s="35"/>
      <c r="OLG118" s="35"/>
      <c r="OLH118" s="35"/>
      <c r="OLI118" s="35"/>
      <c r="OLJ118" s="35"/>
      <c r="OLK118" s="35"/>
      <c r="OLL118" s="35"/>
      <c r="OLM118" s="35"/>
      <c r="OLN118" s="35"/>
      <c r="OLO118" s="35"/>
      <c r="OLP118" s="35"/>
      <c r="OLQ118" s="35"/>
      <c r="OLR118" s="35"/>
      <c r="OLS118" s="35"/>
      <c r="OLT118" s="35"/>
      <c r="OLU118" s="35"/>
      <c r="OLV118" s="35"/>
      <c r="OLW118" s="35"/>
      <c r="OLX118" s="35"/>
      <c r="OLY118" s="35"/>
      <c r="OLZ118" s="35"/>
      <c r="OMA118" s="35"/>
      <c r="OMB118" s="35"/>
      <c r="OMC118" s="35"/>
      <c r="OMD118" s="35"/>
      <c r="OME118" s="35"/>
      <c r="OMF118" s="35"/>
      <c r="OMG118" s="35"/>
      <c r="OMH118" s="35"/>
      <c r="OMI118" s="35"/>
      <c r="OMJ118" s="35"/>
      <c r="OMK118" s="35"/>
      <c r="OML118" s="35"/>
      <c r="OMM118" s="35"/>
      <c r="OMN118" s="35"/>
      <c r="OMO118" s="35"/>
      <c r="OMP118" s="35"/>
      <c r="OMQ118" s="35"/>
      <c r="OMR118" s="35"/>
      <c r="OMS118" s="35"/>
      <c r="OMT118" s="35"/>
      <c r="OMU118" s="35"/>
      <c r="OMV118" s="35"/>
      <c r="OMW118" s="35"/>
      <c r="OMX118" s="35"/>
      <c r="OMY118" s="35"/>
      <c r="OMZ118" s="35"/>
      <c r="ONA118" s="35"/>
      <c r="ONB118" s="35"/>
      <c r="ONC118" s="35"/>
      <c r="OND118" s="35"/>
      <c r="ONE118" s="35"/>
      <c r="ONF118" s="35"/>
      <c r="ONG118" s="35"/>
      <c r="ONH118" s="35"/>
      <c r="ONI118" s="35"/>
      <c r="ONJ118" s="35"/>
      <c r="ONK118" s="35"/>
      <c r="ONL118" s="35"/>
      <c r="ONM118" s="35"/>
      <c r="ONN118" s="35"/>
      <c r="ONO118" s="35"/>
      <c r="ONP118" s="35"/>
      <c r="ONQ118" s="35"/>
      <c r="ONR118" s="35"/>
      <c r="ONS118" s="35"/>
      <c r="ONT118" s="35"/>
      <c r="ONU118" s="35"/>
      <c r="ONV118" s="35"/>
      <c r="ONW118" s="35"/>
      <c r="ONX118" s="35"/>
      <c r="ONY118" s="35"/>
      <c r="ONZ118" s="35"/>
      <c r="OOA118" s="35"/>
      <c r="OOB118" s="35"/>
      <c r="OOC118" s="35"/>
      <c r="OOD118" s="35"/>
      <c r="OOE118" s="35"/>
      <c r="OOF118" s="35"/>
      <c r="OOG118" s="35"/>
      <c r="OOH118" s="35"/>
      <c r="OOI118" s="35"/>
      <c r="OOJ118" s="35"/>
      <c r="OOK118" s="35"/>
      <c r="OOL118" s="35"/>
      <c r="OOM118" s="35"/>
      <c r="OON118" s="35"/>
      <c r="OOO118" s="35"/>
      <c r="OOP118" s="35"/>
      <c r="OOQ118" s="35"/>
      <c r="OOR118" s="35"/>
      <c r="OOS118" s="35"/>
      <c r="OOT118" s="35"/>
      <c r="OOU118" s="35"/>
      <c r="OOV118" s="35"/>
      <c r="OOW118" s="35"/>
      <c r="OOX118" s="35"/>
      <c r="OOY118" s="35"/>
      <c r="OOZ118" s="35"/>
      <c r="OPA118" s="35"/>
      <c r="OPB118" s="35"/>
      <c r="OPC118" s="35"/>
      <c r="OPD118" s="35"/>
      <c r="OPE118" s="35"/>
      <c r="OPF118" s="35"/>
      <c r="OPG118" s="35"/>
      <c r="OPH118" s="35"/>
      <c r="OPI118" s="35"/>
      <c r="OPJ118" s="35"/>
      <c r="OPK118" s="35"/>
      <c r="OPL118" s="35"/>
      <c r="OPM118" s="35"/>
      <c r="OPN118" s="35"/>
      <c r="OPO118" s="35"/>
      <c r="OPP118" s="35"/>
      <c r="OPQ118" s="35"/>
      <c r="OPR118" s="35"/>
      <c r="OPS118" s="35"/>
      <c r="OPT118" s="35"/>
      <c r="OPU118" s="35"/>
      <c r="OPV118" s="35"/>
      <c r="OPW118" s="35"/>
      <c r="OPX118" s="35"/>
      <c r="OPY118" s="35"/>
      <c r="OPZ118" s="35"/>
      <c r="OQA118" s="35"/>
      <c r="OQB118" s="35"/>
      <c r="OQC118" s="35"/>
      <c r="OQD118" s="35"/>
      <c r="OQE118" s="35"/>
      <c r="OQF118" s="35"/>
      <c r="OQG118" s="35"/>
      <c r="OQH118" s="35"/>
      <c r="OQI118" s="35"/>
      <c r="OQJ118" s="35"/>
      <c r="OQK118" s="35"/>
      <c r="OQL118" s="35"/>
      <c r="OQM118" s="35"/>
      <c r="OQN118" s="35"/>
      <c r="OQO118" s="35"/>
      <c r="OQP118" s="35"/>
      <c r="OQQ118" s="35"/>
      <c r="OQR118" s="35"/>
      <c r="OQS118" s="35"/>
      <c r="OQT118" s="35"/>
      <c r="OQU118" s="35"/>
      <c r="OQV118" s="35"/>
      <c r="OQW118" s="35"/>
      <c r="OQX118" s="35"/>
      <c r="OQY118" s="35"/>
      <c r="OQZ118" s="35"/>
      <c r="ORA118" s="35"/>
      <c r="ORB118" s="35"/>
      <c r="ORC118" s="35"/>
      <c r="ORD118" s="35"/>
      <c r="ORE118" s="35"/>
      <c r="ORF118" s="35"/>
      <c r="ORG118" s="35"/>
      <c r="ORH118" s="35"/>
      <c r="ORI118" s="35"/>
      <c r="ORJ118" s="35"/>
      <c r="ORK118" s="35"/>
      <c r="ORL118" s="35"/>
      <c r="ORM118" s="35"/>
      <c r="ORN118" s="35"/>
      <c r="ORO118" s="35"/>
      <c r="ORP118" s="35"/>
      <c r="ORQ118" s="35"/>
      <c r="ORR118" s="35"/>
      <c r="ORS118" s="35"/>
      <c r="ORT118" s="35"/>
      <c r="ORU118" s="35"/>
      <c r="ORV118" s="35"/>
      <c r="ORW118" s="35"/>
      <c r="ORX118" s="35"/>
      <c r="ORY118" s="35"/>
      <c r="ORZ118" s="35"/>
      <c r="OSA118" s="35"/>
      <c r="OSB118" s="35"/>
      <c r="OSC118" s="35"/>
      <c r="OSD118" s="35"/>
      <c r="OSE118" s="35"/>
      <c r="OSF118" s="35"/>
      <c r="OSG118" s="35"/>
      <c r="OSH118" s="35"/>
      <c r="OSI118" s="35"/>
      <c r="OSJ118" s="35"/>
      <c r="OSK118" s="35"/>
      <c r="OSL118" s="35"/>
      <c r="OSM118" s="35"/>
      <c r="OSN118" s="35"/>
      <c r="OSO118" s="35"/>
      <c r="OSP118" s="35"/>
      <c r="OSQ118" s="35"/>
      <c r="OSR118" s="35"/>
      <c r="OSS118" s="35"/>
      <c r="OST118" s="35"/>
      <c r="OSU118" s="35"/>
      <c r="OSV118" s="35"/>
      <c r="OSW118" s="35"/>
      <c r="OSX118" s="35"/>
      <c r="OSY118" s="35"/>
      <c r="OSZ118" s="35"/>
      <c r="OTA118" s="35"/>
      <c r="OTB118" s="35"/>
      <c r="OTC118" s="35"/>
      <c r="OTD118" s="35"/>
      <c r="OTE118" s="35"/>
      <c r="OTF118" s="35"/>
      <c r="OTG118" s="35"/>
      <c r="OTH118" s="35"/>
      <c r="OTI118" s="35"/>
      <c r="OTJ118" s="35"/>
      <c r="OTK118" s="35"/>
      <c r="OTL118" s="35"/>
      <c r="OTM118" s="35"/>
      <c r="OTN118" s="35"/>
      <c r="OTO118" s="35"/>
      <c r="OTP118" s="35"/>
      <c r="OTQ118" s="35"/>
      <c r="OTR118" s="35"/>
      <c r="OTS118" s="35"/>
      <c r="OTT118" s="35"/>
      <c r="OTU118" s="35"/>
      <c r="OTV118" s="35"/>
      <c r="OTW118" s="35"/>
      <c r="OTX118" s="35"/>
      <c r="OTY118" s="35"/>
      <c r="OTZ118" s="35"/>
      <c r="OUA118" s="35"/>
      <c r="OUB118" s="35"/>
      <c r="OUC118" s="35"/>
      <c r="OUD118" s="35"/>
      <c r="OUE118" s="35"/>
      <c r="OUF118" s="35"/>
      <c r="OUG118" s="35"/>
      <c r="OUH118" s="35"/>
      <c r="OUI118" s="35"/>
      <c r="OUJ118" s="35"/>
      <c r="OUK118" s="35"/>
      <c r="OUL118" s="35"/>
      <c r="OUM118" s="35"/>
      <c r="OUN118" s="35"/>
      <c r="OUO118" s="35"/>
      <c r="OUP118" s="35"/>
      <c r="OUQ118" s="35"/>
      <c r="OUR118" s="35"/>
      <c r="OUS118" s="35"/>
      <c r="OUT118" s="35"/>
      <c r="OUU118" s="35"/>
      <c r="OUV118" s="35"/>
      <c r="OUW118" s="35"/>
      <c r="OUX118" s="35"/>
      <c r="OUY118" s="35"/>
      <c r="OUZ118" s="35"/>
      <c r="OVA118" s="35"/>
      <c r="OVB118" s="35"/>
      <c r="OVC118" s="35"/>
      <c r="OVD118" s="35"/>
      <c r="OVE118" s="35"/>
      <c r="OVF118" s="35"/>
      <c r="OVG118" s="35"/>
      <c r="OVH118" s="35"/>
      <c r="OVI118" s="35"/>
      <c r="OVJ118" s="35"/>
      <c r="OVK118" s="35"/>
      <c r="OVL118" s="35"/>
      <c r="OVM118" s="35"/>
      <c r="OVN118" s="35"/>
      <c r="OVO118" s="35"/>
      <c r="OVP118" s="35"/>
      <c r="OVQ118" s="35"/>
      <c r="OVR118" s="35"/>
      <c r="OVS118" s="35"/>
      <c r="OVT118" s="35"/>
      <c r="OVU118" s="35"/>
      <c r="OVV118" s="35"/>
      <c r="OVW118" s="35"/>
      <c r="OVX118" s="35"/>
      <c r="OVY118" s="35"/>
      <c r="OVZ118" s="35"/>
      <c r="OWA118" s="35"/>
      <c r="OWB118" s="35"/>
      <c r="OWC118" s="35"/>
      <c r="OWD118" s="35"/>
      <c r="OWE118" s="35"/>
      <c r="OWF118" s="35"/>
      <c r="OWG118" s="35"/>
      <c r="OWH118" s="35"/>
      <c r="OWI118" s="35"/>
      <c r="OWJ118" s="35"/>
      <c r="OWK118" s="35"/>
      <c r="OWL118" s="35"/>
      <c r="OWM118" s="35"/>
      <c r="OWN118" s="35"/>
      <c r="OWO118" s="35"/>
      <c r="OWP118" s="35"/>
      <c r="OWQ118" s="35"/>
      <c r="OWR118" s="35"/>
      <c r="OWS118" s="35"/>
      <c r="OWT118" s="35"/>
      <c r="OWU118" s="35"/>
      <c r="OWV118" s="35"/>
      <c r="OWW118" s="35"/>
      <c r="OWX118" s="35"/>
      <c r="OWY118" s="35"/>
      <c r="OWZ118" s="35"/>
      <c r="OXA118" s="35"/>
      <c r="OXB118" s="35"/>
      <c r="OXC118" s="35"/>
      <c r="OXD118" s="35"/>
      <c r="OXE118" s="35"/>
      <c r="OXF118" s="35"/>
      <c r="OXG118" s="35"/>
      <c r="OXH118" s="35"/>
      <c r="OXI118" s="35"/>
      <c r="OXJ118" s="35"/>
      <c r="OXK118" s="35"/>
      <c r="OXL118" s="35"/>
      <c r="OXM118" s="35"/>
      <c r="OXN118" s="35"/>
      <c r="OXO118" s="35"/>
      <c r="OXP118" s="35"/>
      <c r="OXQ118" s="35"/>
      <c r="OXR118" s="35"/>
      <c r="OXS118" s="35"/>
      <c r="OXT118" s="35"/>
      <c r="OXU118" s="35"/>
      <c r="OXV118" s="35"/>
      <c r="OXW118" s="35"/>
      <c r="OXX118" s="35"/>
      <c r="OXY118" s="35"/>
      <c r="OXZ118" s="35"/>
      <c r="OYA118" s="35"/>
      <c r="OYB118" s="35"/>
      <c r="OYC118" s="35"/>
      <c r="OYD118" s="35"/>
      <c r="OYE118" s="35"/>
      <c r="OYF118" s="35"/>
      <c r="OYG118" s="35"/>
      <c r="OYH118" s="35"/>
      <c r="OYI118" s="35"/>
      <c r="OYJ118" s="35"/>
      <c r="OYK118" s="35"/>
      <c r="OYL118" s="35"/>
      <c r="OYM118" s="35"/>
      <c r="OYN118" s="35"/>
      <c r="OYO118" s="35"/>
      <c r="OYP118" s="35"/>
      <c r="OYQ118" s="35"/>
      <c r="OYR118" s="35"/>
      <c r="OYS118" s="35"/>
      <c r="OYT118" s="35"/>
      <c r="OYU118" s="35"/>
      <c r="OYV118" s="35"/>
      <c r="OYW118" s="35"/>
      <c r="OYX118" s="35"/>
      <c r="OYY118" s="35"/>
      <c r="OYZ118" s="35"/>
      <c r="OZA118" s="35"/>
      <c r="OZB118" s="35"/>
      <c r="OZC118" s="35"/>
      <c r="OZD118" s="35"/>
      <c r="OZE118" s="35"/>
      <c r="OZF118" s="35"/>
      <c r="OZG118" s="35"/>
      <c r="OZH118" s="35"/>
      <c r="OZI118" s="35"/>
      <c r="OZJ118" s="35"/>
      <c r="OZK118" s="35"/>
      <c r="OZL118" s="35"/>
      <c r="OZM118" s="35"/>
      <c r="OZN118" s="35"/>
      <c r="OZO118" s="35"/>
      <c r="OZP118" s="35"/>
      <c r="OZQ118" s="35"/>
      <c r="OZR118" s="35"/>
      <c r="OZS118" s="35"/>
      <c r="OZT118" s="35"/>
      <c r="OZU118" s="35"/>
      <c r="OZV118" s="35"/>
      <c r="OZW118" s="35"/>
      <c r="OZX118" s="35"/>
      <c r="OZY118" s="35"/>
      <c r="OZZ118" s="35"/>
      <c r="PAA118" s="35"/>
      <c r="PAB118" s="35"/>
      <c r="PAC118" s="35"/>
      <c r="PAD118" s="35"/>
      <c r="PAE118" s="35"/>
      <c r="PAF118" s="35"/>
      <c r="PAG118" s="35"/>
      <c r="PAH118" s="35"/>
      <c r="PAI118" s="35"/>
      <c r="PAJ118" s="35"/>
      <c r="PAK118" s="35"/>
      <c r="PAL118" s="35"/>
      <c r="PAM118" s="35"/>
      <c r="PAN118" s="35"/>
      <c r="PAO118" s="35"/>
      <c r="PAP118" s="35"/>
      <c r="PAQ118" s="35"/>
      <c r="PAR118" s="35"/>
      <c r="PAS118" s="35"/>
      <c r="PAT118" s="35"/>
      <c r="PAU118" s="35"/>
      <c r="PAV118" s="35"/>
      <c r="PAW118" s="35"/>
      <c r="PAX118" s="35"/>
      <c r="PAY118" s="35"/>
      <c r="PAZ118" s="35"/>
      <c r="PBA118" s="35"/>
      <c r="PBB118" s="35"/>
      <c r="PBC118" s="35"/>
      <c r="PBD118" s="35"/>
      <c r="PBE118" s="35"/>
      <c r="PBF118" s="35"/>
      <c r="PBG118" s="35"/>
      <c r="PBH118" s="35"/>
      <c r="PBI118" s="35"/>
      <c r="PBJ118" s="35"/>
      <c r="PBK118" s="35"/>
      <c r="PBL118" s="35"/>
      <c r="PBM118" s="35"/>
      <c r="PBN118" s="35"/>
      <c r="PBO118" s="35"/>
      <c r="PBP118" s="35"/>
      <c r="PBQ118" s="35"/>
      <c r="PBR118" s="35"/>
      <c r="PBS118" s="35"/>
      <c r="PBT118" s="35"/>
      <c r="PBU118" s="35"/>
      <c r="PBV118" s="35"/>
      <c r="PBW118" s="35"/>
      <c r="PBX118" s="35"/>
      <c r="PBY118" s="35"/>
      <c r="PBZ118" s="35"/>
      <c r="PCA118" s="35"/>
      <c r="PCB118" s="35"/>
      <c r="PCC118" s="35"/>
      <c r="PCD118" s="35"/>
      <c r="PCE118" s="35"/>
      <c r="PCF118" s="35"/>
      <c r="PCG118" s="35"/>
      <c r="PCH118" s="35"/>
      <c r="PCI118" s="35"/>
      <c r="PCJ118" s="35"/>
      <c r="PCK118" s="35"/>
      <c r="PCL118" s="35"/>
      <c r="PCM118" s="35"/>
      <c r="PCN118" s="35"/>
      <c r="PCO118" s="35"/>
      <c r="PCP118" s="35"/>
      <c r="PCQ118" s="35"/>
      <c r="PCR118" s="35"/>
      <c r="PCS118" s="35"/>
      <c r="PCT118" s="35"/>
      <c r="PCU118" s="35"/>
      <c r="PCV118" s="35"/>
      <c r="PCW118" s="35"/>
      <c r="PCX118" s="35"/>
      <c r="PCY118" s="35"/>
      <c r="PCZ118" s="35"/>
      <c r="PDA118" s="35"/>
      <c r="PDB118" s="35"/>
      <c r="PDC118" s="35"/>
      <c r="PDD118" s="35"/>
      <c r="PDE118" s="35"/>
      <c r="PDF118" s="35"/>
      <c r="PDG118" s="35"/>
      <c r="PDH118" s="35"/>
      <c r="PDI118" s="35"/>
      <c r="PDJ118" s="35"/>
      <c r="PDK118" s="35"/>
      <c r="PDL118" s="35"/>
      <c r="PDM118" s="35"/>
      <c r="PDN118" s="35"/>
      <c r="PDO118" s="35"/>
      <c r="PDP118" s="35"/>
      <c r="PDQ118" s="35"/>
      <c r="PDR118" s="35"/>
      <c r="PDS118" s="35"/>
      <c r="PDT118" s="35"/>
      <c r="PDU118" s="35"/>
      <c r="PDV118" s="35"/>
      <c r="PDW118" s="35"/>
      <c r="PDX118" s="35"/>
      <c r="PDY118" s="35"/>
      <c r="PDZ118" s="35"/>
      <c r="PEA118" s="35"/>
      <c r="PEB118" s="35"/>
      <c r="PEC118" s="35"/>
      <c r="PED118" s="35"/>
      <c r="PEE118" s="35"/>
      <c r="PEF118" s="35"/>
      <c r="PEG118" s="35"/>
      <c r="PEH118" s="35"/>
      <c r="PEI118" s="35"/>
      <c r="PEJ118" s="35"/>
      <c r="PEK118" s="35"/>
      <c r="PEL118" s="35"/>
      <c r="PEM118" s="35"/>
      <c r="PEN118" s="35"/>
      <c r="PEO118" s="35"/>
      <c r="PEP118" s="35"/>
      <c r="PEQ118" s="35"/>
      <c r="PER118" s="35"/>
      <c r="PES118" s="35"/>
      <c r="PET118" s="35"/>
      <c r="PEU118" s="35"/>
      <c r="PEV118" s="35"/>
      <c r="PEW118" s="35"/>
      <c r="PEX118" s="35"/>
      <c r="PEY118" s="35"/>
      <c r="PEZ118" s="35"/>
      <c r="PFA118" s="35"/>
      <c r="PFB118" s="35"/>
      <c r="PFC118" s="35"/>
      <c r="PFD118" s="35"/>
      <c r="PFE118" s="35"/>
      <c r="PFF118" s="35"/>
      <c r="PFG118" s="35"/>
      <c r="PFH118" s="35"/>
      <c r="PFI118" s="35"/>
      <c r="PFJ118" s="35"/>
      <c r="PFK118" s="35"/>
      <c r="PFL118" s="35"/>
      <c r="PFM118" s="35"/>
      <c r="PFN118" s="35"/>
      <c r="PFO118" s="35"/>
      <c r="PFP118" s="35"/>
      <c r="PFQ118" s="35"/>
      <c r="PFR118" s="35"/>
      <c r="PFS118" s="35"/>
      <c r="PFT118" s="35"/>
      <c r="PFU118" s="35"/>
      <c r="PFV118" s="35"/>
      <c r="PFW118" s="35"/>
      <c r="PFX118" s="35"/>
      <c r="PFY118" s="35"/>
      <c r="PFZ118" s="35"/>
      <c r="PGA118" s="35"/>
      <c r="PGB118" s="35"/>
      <c r="PGC118" s="35"/>
      <c r="PGD118" s="35"/>
      <c r="PGE118" s="35"/>
      <c r="PGF118" s="35"/>
      <c r="PGG118" s="35"/>
      <c r="PGH118" s="35"/>
      <c r="PGI118" s="35"/>
      <c r="PGJ118" s="35"/>
      <c r="PGK118" s="35"/>
      <c r="PGL118" s="35"/>
      <c r="PGM118" s="35"/>
      <c r="PGN118" s="35"/>
      <c r="PGO118" s="35"/>
      <c r="PGP118" s="35"/>
      <c r="PGQ118" s="35"/>
      <c r="PGR118" s="35"/>
      <c r="PGS118" s="35"/>
      <c r="PGT118" s="35"/>
      <c r="PGU118" s="35"/>
      <c r="PGV118" s="35"/>
      <c r="PGW118" s="35"/>
      <c r="PGX118" s="35"/>
      <c r="PGY118" s="35"/>
      <c r="PGZ118" s="35"/>
      <c r="PHA118" s="35"/>
      <c r="PHB118" s="35"/>
      <c r="PHC118" s="35"/>
      <c r="PHD118" s="35"/>
      <c r="PHE118" s="35"/>
      <c r="PHF118" s="35"/>
      <c r="PHG118" s="35"/>
      <c r="PHH118" s="35"/>
      <c r="PHI118" s="35"/>
      <c r="PHJ118" s="35"/>
      <c r="PHK118" s="35"/>
      <c r="PHL118" s="35"/>
      <c r="PHM118" s="35"/>
      <c r="PHN118" s="35"/>
      <c r="PHO118" s="35"/>
      <c r="PHP118" s="35"/>
      <c r="PHQ118" s="35"/>
      <c r="PHR118" s="35"/>
      <c r="PHS118" s="35"/>
      <c r="PHT118" s="35"/>
      <c r="PHU118" s="35"/>
      <c r="PHV118" s="35"/>
      <c r="PHW118" s="35"/>
      <c r="PHX118" s="35"/>
      <c r="PHY118" s="35"/>
      <c r="PHZ118" s="35"/>
      <c r="PIA118" s="35"/>
      <c r="PIB118" s="35"/>
      <c r="PIC118" s="35"/>
      <c r="PID118" s="35"/>
      <c r="PIE118" s="35"/>
      <c r="PIF118" s="35"/>
      <c r="PIG118" s="35"/>
      <c r="PIH118" s="35"/>
      <c r="PII118" s="35"/>
      <c r="PIJ118" s="35"/>
      <c r="PIK118" s="35"/>
      <c r="PIL118" s="35"/>
      <c r="PIM118" s="35"/>
      <c r="PIN118" s="35"/>
      <c r="PIO118" s="35"/>
      <c r="PIP118" s="35"/>
      <c r="PIQ118" s="35"/>
      <c r="PIR118" s="35"/>
      <c r="PIS118" s="35"/>
      <c r="PIT118" s="35"/>
      <c r="PIU118" s="35"/>
      <c r="PIV118" s="35"/>
      <c r="PIW118" s="35"/>
      <c r="PIX118" s="35"/>
      <c r="PIY118" s="35"/>
      <c r="PIZ118" s="35"/>
      <c r="PJA118" s="35"/>
      <c r="PJB118" s="35"/>
      <c r="PJC118" s="35"/>
      <c r="PJD118" s="35"/>
      <c r="PJE118" s="35"/>
      <c r="PJF118" s="35"/>
      <c r="PJG118" s="35"/>
      <c r="PJH118" s="35"/>
      <c r="PJI118" s="35"/>
      <c r="PJJ118" s="35"/>
      <c r="PJK118" s="35"/>
      <c r="PJL118" s="35"/>
      <c r="PJM118" s="35"/>
      <c r="PJN118" s="35"/>
      <c r="PJO118" s="35"/>
      <c r="PJP118" s="35"/>
      <c r="PJQ118" s="35"/>
      <c r="PJR118" s="35"/>
      <c r="PJS118" s="35"/>
      <c r="PJT118" s="35"/>
      <c r="PJU118" s="35"/>
      <c r="PJV118" s="35"/>
      <c r="PJW118" s="35"/>
      <c r="PJX118" s="35"/>
      <c r="PJY118" s="35"/>
      <c r="PJZ118" s="35"/>
      <c r="PKA118" s="35"/>
      <c r="PKB118" s="35"/>
      <c r="PKC118" s="35"/>
      <c r="PKD118" s="35"/>
      <c r="PKE118" s="35"/>
      <c r="PKF118" s="35"/>
      <c r="PKG118" s="35"/>
      <c r="PKH118" s="35"/>
      <c r="PKI118" s="35"/>
      <c r="PKJ118" s="35"/>
      <c r="PKK118" s="35"/>
      <c r="PKL118" s="35"/>
      <c r="PKM118" s="35"/>
      <c r="PKN118" s="35"/>
      <c r="PKO118" s="35"/>
      <c r="PKP118" s="35"/>
      <c r="PKQ118" s="35"/>
      <c r="PKR118" s="35"/>
      <c r="PKS118" s="35"/>
      <c r="PKT118" s="35"/>
      <c r="PKU118" s="35"/>
      <c r="PKV118" s="35"/>
      <c r="PKW118" s="35"/>
      <c r="PKX118" s="35"/>
      <c r="PKY118" s="35"/>
      <c r="PKZ118" s="35"/>
      <c r="PLA118" s="35"/>
      <c r="PLB118" s="35"/>
      <c r="PLC118" s="35"/>
      <c r="PLD118" s="35"/>
      <c r="PLE118" s="35"/>
      <c r="PLF118" s="35"/>
      <c r="PLG118" s="35"/>
      <c r="PLH118" s="35"/>
      <c r="PLI118" s="35"/>
      <c r="PLJ118" s="35"/>
      <c r="PLK118" s="35"/>
      <c r="PLL118" s="35"/>
      <c r="PLM118" s="35"/>
      <c r="PLN118" s="35"/>
      <c r="PLO118" s="35"/>
      <c r="PLP118" s="35"/>
      <c r="PLQ118" s="35"/>
      <c r="PLR118" s="35"/>
      <c r="PLS118" s="35"/>
      <c r="PLT118" s="35"/>
      <c r="PLU118" s="35"/>
      <c r="PLV118" s="35"/>
      <c r="PLW118" s="35"/>
      <c r="PLX118" s="35"/>
      <c r="PLY118" s="35"/>
      <c r="PLZ118" s="35"/>
      <c r="PMA118" s="35"/>
      <c r="PMB118" s="35"/>
      <c r="PMC118" s="35"/>
      <c r="PMD118" s="35"/>
      <c r="PME118" s="35"/>
      <c r="PMF118" s="35"/>
      <c r="PMG118" s="35"/>
      <c r="PMH118" s="35"/>
      <c r="PMI118" s="35"/>
      <c r="PMJ118" s="35"/>
      <c r="PMK118" s="35"/>
      <c r="PML118" s="35"/>
      <c r="PMM118" s="35"/>
      <c r="PMN118" s="35"/>
      <c r="PMO118" s="35"/>
      <c r="PMP118" s="35"/>
      <c r="PMQ118" s="35"/>
      <c r="PMR118" s="35"/>
      <c r="PMS118" s="35"/>
      <c r="PMT118" s="35"/>
      <c r="PMU118" s="35"/>
      <c r="PMV118" s="35"/>
      <c r="PMW118" s="35"/>
      <c r="PMX118" s="35"/>
      <c r="PMY118" s="35"/>
      <c r="PMZ118" s="35"/>
      <c r="PNA118" s="35"/>
      <c r="PNB118" s="35"/>
      <c r="PNC118" s="35"/>
      <c r="PND118" s="35"/>
      <c r="PNE118" s="35"/>
      <c r="PNF118" s="35"/>
      <c r="PNG118" s="35"/>
      <c r="PNH118" s="35"/>
      <c r="PNI118" s="35"/>
      <c r="PNJ118" s="35"/>
      <c r="PNK118" s="35"/>
      <c r="PNL118" s="35"/>
      <c r="PNM118" s="35"/>
      <c r="PNN118" s="35"/>
      <c r="PNO118" s="35"/>
      <c r="PNP118" s="35"/>
      <c r="PNQ118" s="35"/>
      <c r="PNR118" s="35"/>
      <c r="PNS118" s="35"/>
      <c r="PNT118" s="35"/>
      <c r="PNU118" s="35"/>
      <c r="PNV118" s="35"/>
      <c r="PNW118" s="35"/>
      <c r="PNX118" s="35"/>
      <c r="PNY118" s="35"/>
      <c r="PNZ118" s="35"/>
      <c r="POA118" s="35"/>
      <c r="POB118" s="35"/>
      <c r="POC118" s="35"/>
      <c r="POD118" s="35"/>
      <c r="POE118" s="35"/>
      <c r="POF118" s="35"/>
      <c r="POG118" s="35"/>
      <c r="POH118" s="35"/>
      <c r="POI118" s="35"/>
      <c r="POJ118" s="35"/>
      <c r="POK118" s="35"/>
      <c r="POL118" s="35"/>
      <c r="POM118" s="35"/>
      <c r="PON118" s="35"/>
      <c r="POO118" s="35"/>
      <c r="POP118" s="35"/>
      <c r="POQ118" s="35"/>
      <c r="POR118" s="35"/>
      <c r="POS118" s="35"/>
      <c r="POT118" s="35"/>
      <c r="POU118" s="35"/>
      <c r="POV118" s="35"/>
      <c r="POW118" s="35"/>
      <c r="POX118" s="35"/>
      <c r="POY118" s="35"/>
      <c r="POZ118" s="35"/>
      <c r="PPA118" s="35"/>
      <c r="PPB118" s="35"/>
      <c r="PPC118" s="35"/>
      <c r="PPD118" s="35"/>
      <c r="PPE118" s="35"/>
      <c r="PPF118" s="35"/>
      <c r="PPG118" s="35"/>
      <c r="PPH118" s="35"/>
      <c r="PPI118" s="35"/>
      <c r="PPJ118" s="35"/>
      <c r="PPK118" s="35"/>
      <c r="PPL118" s="35"/>
      <c r="PPM118" s="35"/>
      <c r="PPN118" s="35"/>
      <c r="PPO118" s="35"/>
      <c r="PPP118" s="35"/>
      <c r="PPQ118" s="35"/>
      <c r="PPR118" s="35"/>
      <c r="PPS118" s="35"/>
      <c r="PPT118" s="35"/>
      <c r="PPU118" s="35"/>
      <c r="PPV118" s="35"/>
      <c r="PPW118" s="35"/>
      <c r="PPX118" s="35"/>
      <c r="PPY118" s="35"/>
      <c r="PPZ118" s="35"/>
      <c r="PQA118" s="35"/>
      <c r="PQB118" s="35"/>
      <c r="PQC118" s="35"/>
      <c r="PQD118" s="35"/>
      <c r="PQE118" s="35"/>
      <c r="PQF118" s="35"/>
      <c r="PQG118" s="35"/>
      <c r="PQH118" s="35"/>
      <c r="PQI118" s="35"/>
      <c r="PQJ118" s="35"/>
      <c r="PQK118" s="35"/>
      <c r="PQL118" s="35"/>
      <c r="PQM118" s="35"/>
      <c r="PQN118" s="35"/>
      <c r="PQO118" s="35"/>
      <c r="PQP118" s="35"/>
      <c r="PQQ118" s="35"/>
      <c r="PQR118" s="35"/>
      <c r="PQS118" s="35"/>
      <c r="PQT118" s="35"/>
      <c r="PQU118" s="35"/>
      <c r="PQV118" s="35"/>
      <c r="PQW118" s="35"/>
      <c r="PQX118" s="35"/>
      <c r="PQY118" s="35"/>
      <c r="PQZ118" s="35"/>
      <c r="PRA118" s="35"/>
      <c r="PRB118" s="35"/>
      <c r="PRC118" s="35"/>
      <c r="PRD118" s="35"/>
      <c r="PRE118" s="35"/>
      <c r="PRF118" s="35"/>
      <c r="PRG118" s="35"/>
      <c r="PRH118" s="35"/>
      <c r="PRI118" s="35"/>
      <c r="PRJ118" s="35"/>
      <c r="PRK118" s="35"/>
      <c r="PRL118" s="35"/>
      <c r="PRM118" s="35"/>
      <c r="PRN118" s="35"/>
      <c r="PRO118" s="35"/>
      <c r="PRP118" s="35"/>
      <c r="PRQ118" s="35"/>
      <c r="PRR118" s="35"/>
      <c r="PRS118" s="35"/>
      <c r="PRT118" s="35"/>
      <c r="PRU118" s="35"/>
      <c r="PRV118" s="35"/>
      <c r="PRW118" s="35"/>
      <c r="PRX118" s="35"/>
      <c r="PRY118" s="35"/>
      <c r="PRZ118" s="35"/>
      <c r="PSA118" s="35"/>
      <c r="PSB118" s="35"/>
      <c r="PSC118" s="35"/>
      <c r="PSD118" s="35"/>
      <c r="PSE118" s="35"/>
      <c r="PSF118" s="35"/>
      <c r="PSG118" s="35"/>
      <c r="PSH118" s="35"/>
      <c r="PSI118" s="35"/>
      <c r="PSJ118" s="35"/>
      <c r="PSK118" s="35"/>
      <c r="PSL118" s="35"/>
      <c r="PSM118" s="35"/>
      <c r="PSN118" s="35"/>
      <c r="PSO118" s="35"/>
      <c r="PSP118" s="35"/>
      <c r="PSQ118" s="35"/>
      <c r="PSR118" s="35"/>
      <c r="PSS118" s="35"/>
      <c r="PST118" s="35"/>
      <c r="PSU118" s="35"/>
      <c r="PSV118" s="35"/>
      <c r="PSW118" s="35"/>
      <c r="PSX118" s="35"/>
      <c r="PSY118" s="35"/>
      <c r="PSZ118" s="35"/>
      <c r="PTA118" s="35"/>
      <c r="PTB118" s="35"/>
      <c r="PTC118" s="35"/>
      <c r="PTD118" s="35"/>
      <c r="PTE118" s="35"/>
      <c r="PTF118" s="35"/>
      <c r="PTG118" s="35"/>
      <c r="PTH118" s="35"/>
      <c r="PTI118" s="35"/>
      <c r="PTJ118" s="35"/>
      <c r="PTK118" s="35"/>
      <c r="PTL118" s="35"/>
      <c r="PTM118" s="35"/>
      <c r="PTN118" s="35"/>
      <c r="PTO118" s="35"/>
      <c r="PTP118" s="35"/>
      <c r="PTQ118" s="35"/>
      <c r="PTR118" s="35"/>
      <c r="PTS118" s="35"/>
      <c r="PTT118" s="35"/>
      <c r="PTU118" s="35"/>
      <c r="PTV118" s="35"/>
      <c r="PTW118" s="35"/>
      <c r="PTX118" s="35"/>
      <c r="PTY118" s="35"/>
      <c r="PTZ118" s="35"/>
      <c r="PUA118" s="35"/>
      <c r="PUB118" s="35"/>
      <c r="PUC118" s="35"/>
      <c r="PUD118" s="35"/>
      <c r="PUE118" s="35"/>
      <c r="PUF118" s="35"/>
      <c r="PUG118" s="35"/>
      <c r="PUH118" s="35"/>
      <c r="PUI118" s="35"/>
      <c r="PUJ118" s="35"/>
      <c r="PUK118" s="35"/>
      <c r="PUL118" s="35"/>
      <c r="PUM118" s="35"/>
      <c r="PUN118" s="35"/>
      <c r="PUO118" s="35"/>
      <c r="PUP118" s="35"/>
      <c r="PUQ118" s="35"/>
      <c r="PUR118" s="35"/>
      <c r="PUS118" s="35"/>
      <c r="PUT118" s="35"/>
      <c r="PUU118" s="35"/>
      <c r="PUV118" s="35"/>
      <c r="PUW118" s="35"/>
      <c r="PUX118" s="35"/>
      <c r="PUY118" s="35"/>
      <c r="PUZ118" s="35"/>
      <c r="PVA118" s="35"/>
      <c r="PVB118" s="35"/>
      <c r="PVC118" s="35"/>
      <c r="PVD118" s="35"/>
      <c r="PVE118" s="35"/>
      <c r="PVF118" s="35"/>
      <c r="PVG118" s="35"/>
      <c r="PVH118" s="35"/>
      <c r="PVI118" s="35"/>
      <c r="PVJ118" s="35"/>
      <c r="PVK118" s="35"/>
      <c r="PVL118" s="35"/>
      <c r="PVM118" s="35"/>
      <c r="PVN118" s="35"/>
      <c r="PVO118" s="35"/>
      <c r="PVP118" s="35"/>
      <c r="PVQ118" s="35"/>
      <c r="PVR118" s="35"/>
      <c r="PVS118" s="35"/>
      <c r="PVT118" s="35"/>
      <c r="PVU118" s="35"/>
      <c r="PVV118" s="35"/>
      <c r="PVW118" s="35"/>
      <c r="PVX118" s="35"/>
      <c r="PVY118" s="35"/>
      <c r="PVZ118" s="35"/>
      <c r="PWA118" s="35"/>
      <c r="PWB118" s="35"/>
      <c r="PWC118" s="35"/>
      <c r="PWD118" s="35"/>
      <c r="PWE118" s="35"/>
      <c r="PWF118" s="35"/>
      <c r="PWG118" s="35"/>
      <c r="PWH118" s="35"/>
      <c r="PWI118" s="35"/>
      <c r="PWJ118" s="35"/>
      <c r="PWK118" s="35"/>
      <c r="PWL118" s="35"/>
      <c r="PWM118" s="35"/>
      <c r="PWN118" s="35"/>
      <c r="PWO118" s="35"/>
      <c r="PWP118" s="35"/>
      <c r="PWQ118" s="35"/>
      <c r="PWR118" s="35"/>
      <c r="PWS118" s="35"/>
      <c r="PWT118" s="35"/>
      <c r="PWU118" s="35"/>
      <c r="PWV118" s="35"/>
      <c r="PWW118" s="35"/>
      <c r="PWX118" s="35"/>
      <c r="PWY118" s="35"/>
      <c r="PWZ118" s="35"/>
      <c r="PXA118" s="35"/>
      <c r="PXB118" s="35"/>
      <c r="PXC118" s="35"/>
      <c r="PXD118" s="35"/>
      <c r="PXE118" s="35"/>
      <c r="PXF118" s="35"/>
      <c r="PXG118" s="35"/>
      <c r="PXH118" s="35"/>
      <c r="PXI118" s="35"/>
      <c r="PXJ118" s="35"/>
      <c r="PXK118" s="35"/>
      <c r="PXL118" s="35"/>
      <c r="PXM118" s="35"/>
      <c r="PXN118" s="35"/>
      <c r="PXO118" s="35"/>
      <c r="PXP118" s="35"/>
      <c r="PXQ118" s="35"/>
      <c r="PXR118" s="35"/>
      <c r="PXS118" s="35"/>
      <c r="PXT118" s="35"/>
      <c r="PXU118" s="35"/>
      <c r="PXV118" s="35"/>
      <c r="PXW118" s="35"/>
      <c r="PXX118" s="35"/>
      <c r="PXY118" s="35"/>
      <c r="PXZ118" s="35"/>
      <c r="PYA118" s="35"/>
      <c r="PYB118" s="35"/>
      <c r="PYC118" s="35"/>
      <c r="PYD118" s="35"/>
      <c r="PYE118" s="35"/>
      <c r="PYF118" s="35"/>
      <c r="PYG118" s="35"/>
      <c r="PYH118" s="35"/>
      <c r="PYI118" s="35"/>
      <c r="PYJ118" s="35"/>
      <c r="PYK118" s="35"/>
      <c r="PYL118" s="35"/>
      <c r="PYM118" s="35"/>
      <c r="PYN118" s="35"/>
      <c r="PYO118" s="35"/>
      <c r="PYP118" s="35"/>
      <c r="PYQ118" s="35"/>
      <c r="PYR118" s="35"/>
      <c r="PYS118" s="35"/>
      <c r="PYT118" s="35"/>
      <c r="PYU118" s="35"/>
      <c r="PYV118" s="35"/>
      <c r="PYW118" s="35"/>
      <c r="PYX118" s="35"/>
      <c r="PYY118" s="35"/>
      <c r="PYZ118" s="35"/>
      <c r="PZA118" s="35"/>
      <c r="PZB118" s="35"/>
      <c r="PZC118" s="35"/>
      <c r="PZD118" s="35"/>
      <c r="PZE118" s="35"/>
      <c r="PZF118" s="35"/>
      <c r="PZG118" s="35"/>
      <c r="PZH118" s="35"/>
      <c r="PZI118" s="35"/>
      <c r="PZJ118" s="35"/>
      <c r="PZK118" s="35"/>
      <c r="PZL118" s="35"/>
      <c r="PZM118" s="35"/>
      <c r="PZN118" s="35"/>
      <c r="PZO118" s="35"/>
      <c r="PZP118" s="35"/>
      <c r="PZQ118" s="35"/>
      <c r="PZR118" s="35"/>
      <c r="PZS118" s="35"/>
      <c r="PZT118" s="35"/>
      <c r="PZU118" s="35"/>
      <c r="PZV118" s="35"/>
      <c r="PZW118" s="35"/>
      <c r="PZX118" s="35"/>
      <c r="PZY118" s="35"/>
      <c r="PZZ118" s="35"/>
      <c r="QAA118" s="35"/>
      <c r="QAB118" s="35"/>
      <c r="QAC118" s="35"/>
      <c r="QAD118" s="35"/>
      <c r="QAE118" s="35"/>
      <c r="QAF118" s="35"/>
      <c r="QAG118" s="35"/>
      <c r="QAH118" s="35"/>
      <c r="QAI118" s="35"/>
      <c r="QAJ118" s="35"/>
      <c r="QAK118" s="35"/>
      <c r="QAL118" s="35"/>
      <c r="QAM118" s="35"/>
      <c r="QAN118" s="35"/>
      <c r="QAO118" s="35"/>
      <c r="QAP118" s="35"/>
      <c r="QAQ118" s="35"/>
      <c r="QAR118" s="35"/>
      <c r="QAS118" s="35"/>
      <c r="QAT118" s="35"/>
      <c r="QAU118" s="35"/>
      <c r="QAV118" s="35"/>
      <c r="QAW118" s="35"/>
      <c r="QAX118" s="35"/>
      <c r="QAY118" s="35"/>
      <c r="QAZ118" s="35"/>
      <c r="QBA118" s="35"/>
      <c r="QBB118" s="35"/>
      <c r="QBC118" s="35"/>
      <c r="QBD118" s="35"/>
      <c r="QBE118" s="35"/>
      <c r="QBF118" s="35"/>
      <c r="QBG118" s="35"/>
      <c r="QBH118" s="35"/>
      <c r="QBI118" s="35"/>
      <c r="QBJ118" s="35"/>
      <c r="QBK118" s="35"/>
      <c r="QBL118" s="35"/>
      <c r="QBM118" s="35"/>
      <c r="QBN118" s="35"/>
      <c r="QBO118" s="35"/>
      <c r="QBP118" s="35"/>
      <c r="QBQ118" s="35"/>
      <c r="QBR118" s="35"/>
      <c r="QBS118" s="35"/>
      <c r="QBT118" s="35"/>
      <c r="QBU118" s="35"/>
      <c r="QBV118" s="35"/>
      <c r="QBW118" s="35"/>
      <c r="QBX118" s="35"/>
      <c r="QBY118" s="35"/>
      <c r="QBZ118" s="35"/>
      <c r="QCA118" s="35"/>
      <c r="QCB118" s="35"/>
      <c r="QCC118" s="35"/>
      <c r="QCD118" s="35"/>
      <c r="QCE118" s="35"/>
      <c r="QCF118" s="35"/>
      <c r="QCG118" s="35"/>
      <c r="QCH118" s="35"/>
      <c r="QCI118" s="35"/>
      <c r="QCJ118" s="35"/>
      <c r="QCK118" s="35"/>
      <c r="QCL118" s="35"/>
      <c r="QCM118" s="35"/>
      <c r="QCN118" s="35"/>
      <c r="QCO118" s="35"/>
      <c r="QCP118" s="35"/>
      <c r="QCQ118" s="35"/>
      <c r="QCR118" s="35"/>
      <c r="QCS118" s="35"/>
      <c r="QCT118" s="35"/>
      <c r="QCU118" s="35"/>
      <c r="QCV118" s="35"/>
      <c r="QCW118" s="35"/>
      <c r="QCX118" s="35"/>
      <c r="QCY118" s="35"/>
      <c r="QCZ118" s="35"/>
      <c r="QDA118" s="35"/>
      <c r="QDB118" s="35"/>
      <c r="QDC118" s="35"/>
      <c r="QDD118" s="35"/>
      <c r="QDE118" s="35"/>
      <c r="QDF118" s="35"/>
      <c r="QDG118" s="35"/>
      <c r="QDH118" s="35"/>
      <c r="QDI118" s="35"/>
      <c r="QDJ118" s="35"/>
      <c r="QDK118" s="35"/>
      <c r="QDL118" s="35"/>
      <c r="QDM118" s="35"/>
      <c r="QDN118" s="35"/>
      <c r="QDO118" s="35"/>
      <c r="QDP118" s="35"/>
      <c r="QDQ118" s="35"/>
      <c r="QDR118" s="35"/>
      <c r="QDS118" s="35"/>
      <c r="QDT118" s="35"/>
      <c r="QDU118" s="35"/>
      <c r="QDV118" s="35"/>
      <c r="QDW118" s="35"/>
      <c r="QDX118" s="35"/>
      <c r="QDY118" s="35"/>
      <c r="QDZ118" s="35"/>
      <c r="QEA118" s="35"/>
      <c r="QEB118" s="35"/>
      <c r="QEC118" s="35"/>
      <c r="QED118" s="35"/>
      <c r="QEE118" s="35"/>
      <c r="QEF118" s="35"/>
      <c r="QEG118" s="35"/>
      <c r="QEH118" s="35"/>
      <c r="QEI118" s="35"/>
      <c r="QEJ118" s="35"/>
      <c r="QEK118" s="35"/>
      <c r="QEL118" s="35"/>
      <c r="QEM118" s="35"/>
      <c r="QEN118" s="35"/>
      <c r="QEO118" s="35"/>
      <c r="QEP118" s="35"/>
      <c r="QEQ118" s="35"/>
      <c r="QER118" s="35"/>
      <c r="QES118" s="35"/>
      <c r="QET118" s="35"/>
      <c r="QEU118" s="35"/>
      <c r="QEV118" s="35"/>
      <c r="QEW118" s="35"/>
      <c r="QEX118" s="35"/>
      <c r="QEY118" s="35"/>
      <c r="QEZ118" s="35"/>
      <c r="QFA118" s="35"/>
      <c r="QFB118" s="35"/>
      <c r="QFC118" s="35"/>
      <c r="QFD118" s="35"/>
      <c r="QFE118" s="35"/>
      <c r="QFF118" s="35"/>
      <c r="QFG118" s="35"/>
      <c r="QFH118" s="35"/>
      <c r="QFI118" s="35"/>
      <c r="QFJ118" s="35"/>
      <c r="QFK118" s="35"/>
      <c r="QFL118" s="35"/>
      <c r="QFM118" s="35"/>
      <c r="QFN118" s="35"/>
      <c r="QFO118" s="35"/>
      <c r="QFP118" s="35"/>
      <c r="QFQ118" s="35"/>
      <c r="QFR118" s="35"/>
      <c r="QFS118" s="35"/>
      <c r="QFT118" s="35"/>
      <c r="QFU118" s="35"/>
      <c r="QFV118" s="35"/>
      <c r="QFW118" s="35"/>
      <c r="QFX118" s="35"/>
      <c r="QFY118" s="35"/>
      <c r="QFZ118" s="35"/>
      <c r="QGA118" s="35"/>
      <c r="QGB118" s="35"/>
      <c r="QGC118" s="35"/>
      <c r="QGD118" s="35"/>
      <c r="QGE118" s="35"/>
      <c r="QGF118" s="35"/>
      <c r="QGG118" s="35"/>
      <c r="QGH118" s="35"/>
      <c r="QGI118" s="35"/>
      <c r="QGJ118" s="35"/>
      <c r="QGK118" s="35"/>
      <c r="QGL118" s="35"/>
      <c r="QGM118" s="35"/>
      <c r="QGN118" s="35"/>
      <c r="QGO118" s="35"/>
      <c r="QGP118" s="35"/>
      <c r="QGQ118" s="35"/>
      <c r="QGR118" s="35"/>
      <c r="QGS118" s="35"/>
      <c r="QGT118" s="35"/>
      <c r="QGU118" s="35"/>
      <c r="QGV118" s="35"/>
      <c r="QGW118" s="35"/>
      <c r="QGX118" s="35"/>
      <c r="QGY118" s="35"/>
      <c r="QGZ118" s="35"/>
      <c r="QHA118" s="35"/>
      <c r="QHB118" s="35"/>
      <c r="QHC118" s="35"/>
      <c r="QHD118" s="35"/>
      <c r="QHE118" s="35"/>
      <c r="QHF118" s="35"/>
      <c r="QHG118" s="35"/>
      <c r="QHH118" s="35"/>
      <c r="QHI118" s="35"/>
      <c r="QHJ118" s="35"/>
      <c r="QHK118" s="35"/>
      <c r="QHL118" s="35"/>
      <c r="QHM118" s="35"/>
      <c r="QHN118" s="35"/>
      <c r="QHO118" s="35"/>
      <c r="QHP118" s="35"/>
      <c r="QHQ118" s="35"/>
      <c r="QHR118" s="35"/>
      <c r="QHS118" s="35"/>
      <c r="QHT118" s="35"/>
      <c r="QHU118" s="35"/>
      <c r="QHV118" s="35"/>
      <c r="QHW118" s="35"/>
      <c r="QHX118" s="35"/>
      <c r="QHY118" s="35"/>
      <c r="QHZ118" s="35"/>
      <c r="QIA118" s="35"/>
      <c r="QIB118" s="35"/>
      <c r="QIC118" s="35"/>
      <c r="QID118" s="35"/>
      <c r="QIE118" s="35"/>
      <c r="QIF118" s="35"/>
      <c r="QIG118" s="35"/>
      <c r="QIH118" s="35"/>
      <c r="QII118" s="35"/>
      <c r="QIJ118" s="35"/>
      <c r="QIK118" s="35"/>
      <c r="QIL118" s="35"/>
      <c r="QIM118" s="35"/>
      <c r="QIN118" s="35"/>
      <c r="QIO118" s="35"/>
      <c r="QIP118" s="35"/>
      <c r="QIQ118" s="35"/>
      <c r="QIR118" s="35"/>
      <c r="QIS118" s="35"/>
      <c r="QIT118" s="35"/>
      <c r="QIU118" s="35"/>
      <c r="QIV118" s="35"/>
      <c r="QIW118" s="35"/>
      <c r="QIX118" s="35"/>
      <c r="QIY118" s="35"/>
      <c r="QIZ118" s="35"/>
      <c r="QJA118" s="35"/>
      <c r="QJB118" s="35"/>
      <c r="QJC118" s="35"/>
      <c r="QJD118" s="35"/>
      <c r="QJE118" s="35"/>
      <c r="QJF118" s="35"/>
      <c r="QJG118" s="35"/>
      <c r="QJH118" s="35"/>
      <c r="QJI118" s="35"/>
      <c r="QJJ118" s="35"/>
      <c r="QJK118" s="35"/>
      <c r="QJL118" s="35"/>
      <c r="QJM118" s="35"/>
      <c r="QJN118" s="35"/>
      <c r="QJO118" s="35"/>
      <c r="QJP118" s="35"/>
      <c r="QJQ118" s="35"/>
      <c r="QJR118" s="35"/>
      <c r="QJS118" s="35"/>
      <c r="QJT118" s="35"/>
      <c r="QJU118" s="35"/>
      <c r="QJV118" s="35"/>
      <c r="QJW118" s="35"/>
      <c r="QJX118" s="35"/>
      <c r="QJY118" s="35"/>
      <c r="QJZ118" s="35"/>
      <c r="QKA118" s="35"/>
      <c r="QKB118" s="35"/>
      <c r="QKC118" s="35"/>
      <c r="QKD118" s="35"/>
      <c r="QKE118" s="35"/>
      <c r="QKF118" s="35"/>
      <c r="QKG118" s="35"/>
      <c r="QKH118" s="35"/>
      <c r="QKI118" s="35"/>
      <c r="QKJ118" s="35"/>
      <c r="QKK118" s="35"/>
      <c r="QKL118" s="35"/>
      <c r="QKM118" s="35"/>
      <c r="QKN118" s="35"/>
      <c r="QKO118" s="35"/>
      <c r="QKP118" s="35"/>
      <c r="QKQ118" s="35"/>
      <c r="QKR118" s="35"/>
      <c r="QKS118" s="35"/>
      <c r="QKT118" s="35"/>
      <c r="QKU118" s="35"/>
      <c r="QKV118" s="35"/>
      <c r="QKW118" s="35"/>
      <c r="QKX118" s="35"/>
      <c r="QKY118" s="35"/>
      <c r="QKZ118" s="35"/>
      <c r="QLA118" s="35"/>
      <c r="QLB118" s="35"/>
      <c r="QLC118" s="35"/>
      <c r="QLD118" s="35"/>
      <c r="QLE118" s="35"/>
      <c r="QLF118" s="35"/>
      <c r="QLG118" s="35"/>
      <c r="QLH118" s="35"/>
      <c r="QLI118" s="35"/>
      <c r="QLJ118" s="35"/>
      <c r="QLK118" s="35"/>
      <c r="QLL118" s="35"/>
      <c r="QLM118" s="35"/>
      <c r="QLN118" s="35"/>
      <c r="QLO118" s="35"/>
      <c r="QLP118" s="35"/>
      <c r="QLQ118" s="35"/>
      <c r="QLR118" s="35"/>
      <c r="QLS118" s="35"/>
      <c r="QLT118" s="35"/>
      <c r="QLU118" s="35"/>
      <c r="QLV118" s="35"/>
      <c r="QLW118" s="35"/>
      <c r="QLX118" s="35"/>
      <c r="QLY118" s="35"/>
      <c r="QLZ118" s="35"/>
      <c r="QMA118" s="35"/>
      <c r="QMB118" s="35"/>
      <c r="QMC118" s="35"/>
      <c r="QMD118" s="35"/>
      <c r="QME118" s="35"/>
      <c r="QMF118" s="35"/>
      <c r="QMG118" s="35"/>
      <c r="QMH118" s="35"/>
      <c r="QMI118" s="35"/>
      <c r="QMJ118" s="35"/>
      <c r="QMK118" s="35"/>
      <c r="QML118" s="35"/>
      <c r="QMM118" s="35"/>
      <c r="QMN118" s="35"/>
      <c r="QMO118" s="35"/>
      <c r="QMP118" s="35"/>
      <c r="QMQ118" s="35"/>
      <c r="QMR118" s="35"/>
      <c r="QMS118" s="35"/>
      <c r="QMT118" s="35"/>
      <c r="QMU118" s="35"/>
      <c r="QMV118" s="35"/>
      <c r="QMW118" s="35"/>
      <c r="QMX118" s="35"/>
      <c r="QMY118" s="35"/>
      <c r="QMZ118" s="35"/>
      <c r="QNA118" s="35"/>
      <c r="QNB118" s="35"/>
      <c r="QNC118" s="35"/>
      <c r="QND118" s="35"/>
      <c r="QNE118" s="35"/>
      <c r="QNF118" s="35"/>
      <c r="QNG118" s="35"/>
      <c r="QNH118" s="35"/>
      <c r="QNI118" s="35"/>
      <c r="QNJ118" s="35"/>
      <c r="QNK118" s="35"/>
      <c r="QNL118" s="35"/>
      <c r="QNM118" s="35"/>
      <c r="QNN118" s="35"/>
      <c r="QNO118" s="35"/>
      <c r="QNP118" s="35"/>
      <c r="QNQ118" s="35"/>
      <c r="QNR118" s="35"/>
      <c r="QNS118" s="35"/>
      <c r="QNT118" s="35"/>
      <c r="QNU118" s="35"/>
      <c r="QNV118" s="35"/>
      <c r="QNW118" s="35"/>
      <c r="QNX118" s="35"/>
      <c r="QNY118" s="35"/>
      <c r="QNZ118" s="35"/>
      <c r="QOA118" s="35"/>
      <c r="QOB118" s="35"/>
      <c r="QOC118" s="35"/>
      <c r="QOD118" s="35"/>
      <c r="QOE118" s="35"/>
      <c r="QOF118" s="35"/>
      <c r="QOG118" s="35"/>
      <c r="QOH118" s="35"/>
      <c r="QOI118" s="35"/>
      <c r="QOJ118" s="35"/>
      <c r="QOK118" s="35"/>
      <c r="QOL118" s="35"/>
      <c r="QOM118" s="35"/>
      <c r="QON118" s="35"/>
      <c r="QOO118" s="35"/>
      <c r="QOP118" s="35"/>
      <c r="QOQ118" s="35"/>
      <c r="QOR118" s="35"/>
      <c r="QOS118" s="35"/>
      <c r="QOT118" s="35"/>
      <c r="QOU118" s="35"/>
      <c r="QOV118" s="35"/>
      <c r="QOW118" s="35"/>
      <c r="QOX118" s="35"/>
      <c r="QOY118" s="35"/>
      <c r="QOZ118" s="35"/>
      <c r="QPA118" s="35"/>
      <c r="QPB118" s="35"/>
      <c r="QPC118" s="35"/>
      <c r="QPD118" s="35"/>
      <c r="QPE118" s="35"/>
      <c r="QPF118" s="35"/>
      <c r="QPG118" s="35"/>
      <c r="QPH118" s="35"/>
      <c r="QPI118" s="35"/>
      <c r="QPJ118" s="35"/>
      <c r="QPK118" s="35"/>
      <c r="QPL118" s="35"/>
      <c r="QPM118" s="35"/>
      <c r="QPN118" s="35"/>
      <c r="QPO118" s="35"/>
      <c r="QPP118" s="35"/>
      <c r="QPQ118" s="35"/>
      <c r="QPR118" s="35"/>
      <c r="QPS118" s="35"/>
      <c r="QPT118" s="35"/>
      <c r="QPU118" s="35"/>
      <c r="QPV118" s="35"/>
      <c r="QPW118" s="35"/>
      <c r="QPX118" s="35"/>
      <c r="QPY118" s="35"/>
      <c r="QPZ118" s="35"/>
      <c r="QQA118" s="35"/>
      <c r="QQB118" s="35"/>
      <c r="QQC118" s="35"/>
      <c r="QQD118" s="35"/>
      <c r="QQE118" s="35"/>
      <c r="QQF118" s="35"/>
      <c r="QQG118" s="35"/>
      <c r="QQH118" s="35"/>
      <c r="QQI118" s="35"/>
      <c r="QQJ118" s="35"/>
      <c r="QQK118" s="35"/>
      <c r="QQL118" s="35"/>
      <c r="QQM118" s="35"/>
      <c r="QQN118" s="35"/>
      <c r="QQO118" s="35"/>
      <c r="QQP118" s="35"/>
      <c r="QQQ118" s="35"/>
      <c r="QQR118" s="35"/>
      <c r="QQS118" s="35"/>
      <c r="QQT118" s="35"/>
      <c r="QQU118" s="35"/>
      <c r="QQV118" s="35"/>
      <c r="QQW118" s="35"/>
      <c r="QQX118" s="35"/>
      <c r="QQY118" s="35"/>
      <c r="QQZ118" s="35"/>
      <c r="QRA118" s="35"/>
      <c r="QRB118" s="35"/>
      <c r="QRC118" s="35"/>
      <c r="QRD118" s="35"/>
      <c r="QRE118" s="35"/>
      <c r="QRF118" s="35"/>
      <c r="QRG118" s="35"/>
      <c r="QRH118" s="35"/>
      <c r="QRI118" s="35"/>
      <c r="QRJ118" s="35"/>
      <c r="QRK118" s="35"/>
      <c r="QRL118" s="35"/>
      <c r="QRM118" s="35"/>
      <c r="QRN118" s="35"/>
      <c r="QRO118" s="35"/>
      <c r="QRP118" s="35"/>
      <c r="QRQ118" s="35"/>
      <c r="QRR118" s="35"/>
      <c r="QRS118" s="35"/>
      <c r="QRT118" s="35"/>
      <c r="QRU118" s="35"/>
      <c r="QRV118" s="35"/>
      <c r="QRW118" s="35"/>
      <c r="QRX118" s="35"/>
      <c r="QRY118" s="35"/>
      <c r="QRZ118" s="35"/>
      <c r="QSA118" s="35"/>
      <c r="QSB118" s="35"/>
      <c r="QSC118" s="35"/>
      <c r="QSD118" s="35"/>
      <c r="QSE118" s="35"/>
      <c r="QSF118" s="35"/>
      <c r="QSG118" s="35"/>
      <c r="QSH118" s="35"/>
      <c r="QSI118" s="35"/>
      <c r="QSJ118" s="35"/>
      <c r="QSK118" s="35"/>
      <c r="QSL118" s="35"/>
      <c r="QSM118" s="35"/>
      <c r="QSN118" s="35"/>
      <c r="QSO118" s="35"/>
      <c r="QSP118" s="35"/>
      <c r="QSQ118" s="35"/>
      <c r="QSR118" s="35"/>
      <c r="QSS118" s="35"/>
      <c r="QST118" s="35"/>
      <c r="QSU118" s="35"/>
      <c r="QSV118" s="35"/>
      <c r="QSW118" s="35"/>
      <c r="QSX118" s="35"/>
      <c r="QSY118" s="35"/>
      <c r="QSZ118" s="35"/>
      <c r="QTA118" s="35"/>
      <c r="QTB118" s="35"/>
      <c r="QTC118" s="35"/>
      <c r="QTD118" s="35"/>
      <c r="QTE118" s="35"/>
      <c r="QTF118" s="35"/>
      <c r="QTG118" s="35"/>
      <c r="QTH118" s="35"/>
      <c r="QTI118" s="35"/>
      <c r="QTJ118" s="35"/>
      <c r="QTK118" s="35"/>
      <c r="QTL118" s="35"/>
      <c r="QTM118" s="35"/>
      <c r="QTN118" s="35"/>
      <c r="QTO118" s="35"/>
      <c r="QTP118" s="35"/>
      <c r="QTQ118" s="35"/>
      <c r="QTR118" s="35"/>
      <c r="QTS118" s="35"/>
      <c r="QTT118" s="35"/>
      <c r="QTU118" s="35"/>
      <c r="QTV118" s="35"/>
      <c r="QTW118" s="35"/>
      <c r="QTX118" s="35"/>
      <c r="QTY118" s="35"/>
      <c r="QTZ118" s="35"/>
      <c r="QUA118" s="35"/>
      <c r="QUB118" s="35"/>
      <c r="QUC118" s="35"/>
      <c r="QUD118" s="35"/>
      <c r="QUE118" s="35"/>
      <c r="QUF118" s="35"/>
      <c r="QUG118" s="35"/>
      <c r="QUH118" s="35"/>
      <c r="QUI118" s="35"/>
      <c r="QUJ118" s="35"/>
      <c r="QUK118" s="35"/>
      <c r="QUL118" s="35"/>
      <c r="QUM118" s="35"/>
      <c r="QUN118" s="35"/>
      <c r="QUO118" s="35"/>
      <c r="QUP118" s="35"/>
      <c r="QUQ118" s="35"/>
      <c r="QUR118" s="35"/>
      <c r="QUS118" s="35"/>
      <c r="QUT118" s="35"/>
      <c r="QUU118" s="35"/>
      <c r="QUV118" s="35"/>
      <c r="QUW118" s="35"/>
      <c r="QUX118" s="35"/>
      <c r="QUY118" s="35"/>
      <c r="QUZ118" s="35"/>
      <c r="QVA118" s="35"/>
      <c r="QVB118" s="35"/>
      <c r="QVC118" s="35"/>
      <c r="QVD118" s="35"/>
      <c r="QVE118" s="35"/>
      <c r="QVF118" s="35"/>
      <c r="QVG118" s="35"/>
      <c r="QVH118" s="35"/>
      <c r="QVI118" s="35"/>
      <c r="QVJ118" s="35"/>
      <c r="QVK118" s="35"/>
      <c r="QVL118" s="35"/>
      <c r="QVM118" s="35"/>
      <c r="QVN118" s="35"/>
      <c r="QVO118" s="35"/>
      <c r="QVP118" s="35"/>
      <c r="QVQ118" s="35"/>
      <c r="QVR118" s="35"/>
      <c r="QVS118" s="35"/>
      <c r="QVT118" s="35"/>
      <c r="QVU118" s="35"/>
      <c r="QVV118" s="35"/>
      <c r="QVW118" s="35"/>
      <c r="QVX118" s="35"/>
      <c r="QVY118" s="35"/>
      <c r="QVZ118" s="35"/>
      <c r="QWA118" s="35"/>
      <c r="QWB118" s="35"/>
      <c r="QWC118" s="35"/>
      <c r="QWD118" s="35"/>
      <c r="QWE118" s="35"/>
      <c r="QWF118" s="35"/>
      <c r="QWG118" s="35"/>
      <c r="QWH118" s="35"/>
      <c r="QWI118" s="35"/>
      <c r="QWJ118" s="35"/>
      <c r="QWK118" s="35"/>
      <c r="QWL118" s="35"/>
      <c r="QWM118" s="35"/>
      <c r="QWN118" s="35"/>
      <c r="QWO118" s="35"/>
      <c r="QWP118" s="35"/>
      <c r="QWQ118" s="35"/>
      <c r="QWR118" s="35"/>
      <c r="QWS118" s="35"/>
      <c r="QWT118" s="35"/>
      <c r="QWU118" s="35"/>
      <c r="QWV118" s="35"/>
      <c r="QWW118" s="35"/>
      <c r="QWX118" s="35"/>
      <c r="QWY118" s="35"/>
      <c r="QWZ118" s="35"/>
      <c r="QXA118" s="35"/>
      <c r="QXB118" s="35"/>
      <c r="QXC118" s="35"/>
      <c r="QXD118" s="35"/>
      <c r="QXE118" s="35"/>
      <c r="QXF118" s="35"/>
      <c r="QXG118" s="35"/>
      <c r="QXH118" s="35"/>
      <c r="QXI118" s="35"/>
      <c r="QXJ118" s="35"/>
      <c r="QXK118" s="35"/>
      <c r="QXL118" s="35"/>
      <c r="QXM118" s="35"/>
      <c r="QXN118" s="35"/>
      <c r="QXO118" s="35"/>
      <c r="QXP118" s="35"/>
      <c r="QXQ118" s="35"/>
      <c r="QXR118" s="35"/>
      <c r="QXS118" s="35"/>
      <c r="QXT118" s="35"/>
      <c r="QXU118" s="35"/>
      <c r="QXV118" s="35"/>
      <c r="QXW118" s="35"/>
      <c r="QXX118" s="35"/>
      <c r="QXY118" s="35"/>
      <c r="QXZ118" s="35"/>
      <c r="QYA118" s="35"/>
      <c r="QYB118" s="35"/>
      <c r="QYC118" s="35"/>
      <c r="QYD118" s="35"/>
      <c r="QYE118" s="35"/>
      <c r="QYF118" s="35"/>
      <c r="QYG118" s="35"/>
      <c r="QYH118" s="35"/>
      <c r="QYI118" s="35"/>
      <c r="QYJ118" s="35"/>
      <c r="QYK118" s="35"/>
      <c r="QYL118" s="35"/>
      <c r="QYM118" s="35"/>
      <c r="QYN118" s="35"/>
      <c r="QYO118" s="35"/>
      <c r="QYP118" s="35"/>
      <c r="QYQ118" s="35"/>
      <c r="QYR118" s="35"/>
      <c r="QYS118" s="35"/>
      <c r="QYT118" s="35"/>
      <c r="QYU118" s="35"/>
      <c r="QYV118" s="35"/>
      <c r="QYW118" s="35"/>
      <c r="QYX118" s="35"/>
      <c r="QYY118" s="35"/>
      <c r="QYZ118" s="35"/>
      <c r="QZA118" s="35"/>
      <c r="QZB118" s="35"/>
      <c r="QZC118" s="35"/>
      <c r="QZD118" s="35"/>
      <c r="QZE118" s="35"/>
      <c r="QZF118" s="35"/>
      <c r="QZG118" s="35"/>
      <c r="QZH118" s="35"/>
      <c r="QZI118" s="35"/>
      <c r="QZJ118" s="35"/>
      <c r="QZK118" s="35"/>
      <c r="QZL118" s="35"/>
      <c r="QZM118" s="35"/>
      <c r="QZN118" s="35"/>
      <c r="QZO118" s="35"/>
      <c r="QZP118" s="35"/>
      <c r="QZQ118" s="35"/>
      <c r="QZR118" s="35"/>
      <c r="QZS118" s="35"/>
      <c r="QZT118" s="35"/>
      <c r="QZU118" s="35"/>
      <c r="QZV118" s="35"/>
      <c r="QZW118" s="35"/>
      <c r="QZX118" s="35"/>
      <c r="QZY118" s="35"/>
      <c r="QZZ118" s="35"/>
      <c r="RAA118" s="35"/>
      <c r="RAB118" s="35"/>
      <c r="RAC118" s="35"/>
      <c r="RAD118" s="35"/>
      <c r="RAE118" s="35"/>
      <c r="RAF118" s="35"/>
      <c r="RAG118" s="35"/>
      <c r="RAH118" s="35"/>
      <c r="RAI118" s="35"/>
      <c r="RAJ118" s="35"/>
      <c r="RAK118" s="35"/>
      <c r="RAL118" s="35"/>
      <c r="RAM118" s="35"/>
      <c r="RAN118" s="35"/>
      <c r="RAO118" s="35"/>
      <c r="RAP118" s="35"/>
      <c r="RAQ118" s="35"/>
      <c r="RAR118" s="35"/>
      <c r="RAS118" s="35"/>
      <c r="RAT118" s="35"/>
      <c r="RAU118" s="35"/>
      <c r="RAV118" s="35"/>
      <c r="RAW118" s="35"/>
      <c r="RAX118" s="35"/>
      <c r="RAY118" s="35"/>
      <c r="RAZ118" s="35"/>
      <c r="RBA118" s="35"/>
      <c r="RBB118" s="35"/>
      <c r="RBC118" s="35"/>
      <c r="RBD118" s="35"/>
      <c r="RBE118" s="35"/>
      <c r="RBF118" s="35"/>
      <c r="RBG118" s="35"/>
      <c r="RBH118" s="35"/>
      <c r="RBI118" s="35"/>
      <c r="RBJ118" s="35"/>
      <c r="RBK118" s="35"/>
      <c r="RBL118" s="35"/>
      <c r="RBM118" s="35"/>
      <c r="RBN118" s="35"/>
      <c r="RBO118" s="35"/>
      <c r="RBP118" s="35"/>
      <c r="RBQ118" s="35"/>
      <c r="RBR118" s="35"/>
      <c r="RBS118" s="35"/>
      <c r="RBT118" s="35"/>
      <c r="RBU118" s="35"/>
      <c r="RBV118" s="35"/>
      <c r="RBW118" s="35"/>
      <c r="RBX118" s="35"/>
      <c r="RBY118" s="35"/>
      <c r="RBZ118" s="35"/>
      <c r="RCA118" s="35"/>
      <c r="RCB118" s="35"/>
      <c r="RCC118" s="35"/>
      <c r="RCD118" s="35"/>
      <c r="RCE118" s="35"/>
      <c r="RCF118" s="35"/>
      <c r="RCG118" s="35"/>
      <c r="RCH118" s="35"/>
      <c r="RCI118" s="35"/>
      <c r="RCJ118" s="35"/>
      <c r="RCK118" s="35"/>
      <c r="RCL118" s="35"/>
      <c r="RCM118" s="35"/>
      <c r="RCN118" s="35"/>
      <c r="RCO118" s="35"/>
      <c r="RCP118" s="35"/>
      <c r="RCQ118" s="35"/>
      <c r="RCR118" s="35"/>
      <c r="RCS118" s="35"/>
      <c r="RCT118" s="35"/>
      <c r="RCU118" s="35"/>
      <c r="RCV118" s="35"/>
      <c r="RCW118" s="35"/>
      <c r="RCX118" s="35"/>
      <c r="RCY118" s="35"/>
      <c r="RCZ118" s="35"/>
      <c r="RDA118" s="35"/>
      <c r="RDB118" s="35"/>
      <c r="RDC118" s="35"/>
      <c r="RDD118" s="35"/>
      <c r="RDE118" s="35"/>
      <c r="RDF118" s="35"/>
      <c r="RDG118" s="35"/>
      <c r="RDH118" s="35"/>
      <c r="RDI118" s="35"/>
      <c r="RDJ118" s="35"/>
      <c r="RDK118" s="35"/>
      <c r="RDL118" s="35"/>
      <c r="RDM118" s="35"/>
      <c r="RDN118" s="35"/>
      <c r="RDO118" s="35"/>
      <c r="RDP118" s="35"/>
      <c r="RDQ118" s="35"/>
      <c r="RDR118" s="35"/>
      <c r="RDS118" s="35"/>
      <c r="RDT118" s="35"/>
      <c r="RDU118" s="35"/>
      <c r="RDV118" s="35"/>
      <c r="RDW118" s="35"/>
      <c r="RDX118" s="35"/>
      <c r="RDY118" s="35"/>
      <c r="RDZ118" s="35"/>
      <c r="REA118" s="35"/>
      <c r="REB118" s="35"/>
      <c r="REC118" s="35"/>
      <c r="RED118" s="35"/>
      <c r="REE118" s="35"/>
      <c r="REF118" s="35"/>
      <c r="REG118" s="35"/>
      <c r="REH118" s="35"/>
      <c r="REI118" s="35"/>
      <c r="REJ118" s="35"/>
      <c r="REK118" s="35"/>
      <c r="REL118" s="35"/>
      <c r="REM118" s="35"/>
      <c r="REN118" s="35"/>
      <c r="REO118" s="35"/>
      <c r="REP118" s="35"/>
      <c r="REQ118" s="35"/>
      <c r="RER118" s="35"/>
      <c r="RES118" s="35"/>
      <c r="RET118" s="35"/>
      <c r="REU118" s="35"/>
      <c r="REV118" s="35"/>
      <c r="REW118" s="35"/>
      <c r="REX118" s="35"/>
      <c r="REY118" s="35"/>
      <c r="REZ118" s="35"/>
      <c r="RFA118" s="35"/>
      <c r="RFB118" s="35"/>
      <c r="RFC118" s="35"/>
      <c r="RFD118" s="35"/>
      <c r="RFE118" s="35"/>
      <c r="RFF118" s="35"/>
      <c r="RFG118" s="35"/>
      <c r="RFH118" s="35"/>
      <c r="RFI118" s="35"/>
      <c r="RFJ118" s="35"/>
      <c r="RFK118" s="35"/>
      <c r="RFL118" s="35"/>
      <c r="RFM118" s="35"/>
      <c r="RFN118" s="35"/>
      <c r="RFO118" s="35"/>
      <c r="RFP118" s="35"/>
      <c r="RFQ118" s="35"/>
      <c r="RFR118" s="35"/>
      <c r="RFS118" s="35"/>
      <c r="RFT118" s="35"/>
      <c r="RFU118" s="35"/>
      <c r="RFV118" s="35"/>
      <c r="RFW118" s="35"/>
      <c r="RFX118" s="35"/>
      <c r="RFY118" s="35"/>
      <c r="RFZ118" s="35"/>
      <c r="RGA118" s="35"/>
      <c r="RGB118" s="35"/>
      <c r="RGC118" s="35"/>
      <c r="RGD118" s="35"/>
      <c r="RGE118" s="35"/>
      <c r="RGF118" s="35"/>
      <c r="RGG118" s="35"/>
      <c r="RGH118" s="35"/>
      <c r="RGI118" s="35"/>
      <c r="RGJ118" s="35"/>
      <c r="RGK118" s="35"/>
      <c r="RGL118" s="35"/>
      <c r="RGM118" s="35"/>
      <c r="RGN118" s="35"/>
      <c r="RGO118" s="35"/>
      <c r="RGP118" s="35"/>
      <c r="RGQ118" s="35"/>
      <c r="RGR118" s="35"/>
      <c r="RGS118" s="35"/>
      <c r="RGT118" s="35"/>
      <c r="RGU118" s="35"/>
      <c r="RGV118" s="35"/>
      <c r="RGW118" s="35"/>
      <c r="RGX118" s="35"/>
      <c r="RGY118" s="35"/>
      <c r="RGZ118" s="35"/>
      <c r="RHA118" s="35"/>
      <c r="RHB118" s="35"/>
      <c r="RHC118" s="35"/>
      <c r="RHD118" s="35"/>
      <c r="RHE118" s="35"/>
      <c r="RHF118" s="35"/>
      <c r="RHG118" s="35"/>
      <c r="RHH118" s="35"/>
      <c r="RHI118" s="35"/>
      <c r="RHJ118" s="35"/>
      <c r="RHK118" s="35"/>
      <c r="RHL118" s="35"/>
      <c r="RHM118" s="35"/>
      <c r="RHN118" s="35"/>
      <c r="RHO118" s="35"/>
      <c r="RHP118" s="35"/>
      <c r="RHQ118" s="35"/>
      <c r="RHR118" s="35"/>
      <c r="RHS118" s="35"/>
      <c r="RHT118" s="35"/>
      <c r="RHU118" s="35"/>
      <c r="RHV118" s="35"/>
      <c r="RHW118" s="35"/>
      <c r="RHX118" s="35"/>
      <c r="RHY118" s="35"/>
      <c r="RHZ118" s="35"/>
      <c r="RIA118" s="35"/>
      <c r="RIB118" s="35"/>
      <c r="RIC118" s="35"/>
      <c r="RID118" s="35"/>
      <c r="RIE118" s="35"/>
      <c r="RIF118" s="35"/>
      <c r="RIG118" s="35"/>
      <c r="RIH118" s="35"/>
      <c r="RII118" s="35"/>
      <c r="RIJ118" s="35"/>
      <c r="RIK118" s="35"/>
      <c r="RIL118" s="35"/>
      <c r="RIM118" s="35"/>
      <c r="RIN118" s="35"/>
      <c r="RIO118" s="35"/>
      <c r="RIP118" s="35"/>
      <c r="RIQ118" s="35"/>
      <c r="RIR118" s="35"/>
      <c r="RIS118" s="35"/>
      <c r="RIT118" s="35"/>
      <c r="RIU118" s="35"/>
      <c r="RIV118" s="35"/>
      <c r="RIW118" s="35"/>
      <c r="RIX118" s="35"/>
      <c r="RIY118" s="35"/>
      <c r="RIZ118" s="35"/>
      <c r="RJA118" s="35"/>
      <c r="RJB118" s="35"/>
      <c r="RJC118" s="35"/>
      <c r="RJD118" s="35"/>
      <c r="RJE118" s="35"/>
      <c r="RJF118" s="35"/>
      <c r="RJG118" s="35"/>
      <c r="RJH118" s="35"/>
      <c r="RJI118" s="35"/>
      <c r="RJJ118" s="35"/>
      <c r="RJK118" s="35"/>
      <c r="RJL118" s="35"/>
      <c r="RJM118" s="35"/>
      <c r="RJN118" s="35"/>
      <c r="RJO118" s="35"/>
      <c r="RJP118" s="35"/>
      <c r="RJQ118" s="35"/>
      <c r="RJR118" s="35"/>
      <c r="RJS118" s="35"/>
      <c r="RJT118" s="35"/>
      <c r="RJU118" s="35"/>
      <c r="RJV118" s="35"/>
      <c r="RJW118" s="35"/>
      <c r="RJX118" s="35"/>
      <c r="RJY118" s="35"/>
      <c r="RJZ118" s="35"/>
      <c r="RKA118" s="35"/>
      <c r="RKB118" s="35"/>
      <c r="RKC118" s="35"/>
      <c r="RKD118" s="35"/>
      <c r="RKE118" s="35"/>
      <c r="RKF118" s="35"/>
      <c r="RKG118" s="35"/>
      <c r="RKH118" s="35"/>
      <c r="RKI118" s="35"/>
      <c r="RKJ118" s="35"/>
      <c r="RKK118" s="35"/>
      <c r="RKL118" s="35"/>
      <c r="RKM118" s="35"/>
      <c r="RKN118" s="35"/>
      <c r="RKO118" s="35"/>
      <c r="RKP118" s="35"/>
      <c r="RKQ118" s="35"/>
      <c r="RKR118" s="35"/>
      <c r="RKS118" s="35"/>
      <c r="RKT118" s="35"/>
      <c r="RKU118" s="35"/>
      <c r="RKV118" s="35"/>
      <c r="RKW118" s="35"/>
      <c r="RKX118" s="35"/>
      <c r="RKY118" s="35"/>
      <c r="RKZ118" s="35"/>
      <c r="RLA118" s="35"/>
      <c r="RLB118" s="35"/>
      <c r="RLC118" s="35"/>
      <c r="RLD118" s="35"/>
      <c r="RLE118" s="35"/>
      <c r="RLF118" s="35"/>
      <c r="RLG118" s="35"/>
      <c r="RLH118" s="35"/>
      <c r="RLI118" s="35"/>
      <c r="RLJ118" s="35"/>
      <c r="RLK118" s="35"/>
      <c r="RLL118" s="35"/>
      <c r="RLM118" s="35"/>
      <c r="RLN118" s="35"/>
      <c r="RLO118" s="35"/>
      <c r="RLP118" s="35"/>
      <c r="RLQ118" s="35"/>
      <c r="RLR118" s="35"/>
      <c r="RLS118" s="35"/>
      <c r="RLT118" s="35"/>
      <c r="RLU118" s="35"/>
      <c r="RLV118" s="35"/>
      <c r="RLW118" s="35"/>
      <c r="RLX118" s="35"/>
      <c r="RLY118" s="35"/>
      <c r="RLZ118" s="35"/>
      <c r="RMA118" s="35"/>
      <c r="RMB118" s="35"/>
      <c r="RMC118" s="35"/>
      <c r="RMD118" s="35"/>
      <c r="RME118" s="35"/>
      <c r="RMF118" s="35"/>
      <c r="RMG118" s="35"/>
      <c r="RMH118" s="35"/>
      <c r="RMI118" s="35"/>
      <c r="RMJ118" s="35"/>
      <c r="RMK118" s="35"/>
      <c r="RML118" s="35"/>
      <c r="RMM118" s="35"/>
      <c r="RMN118" s="35"/>
      <c r="RMO118" s="35"/>
      <c r="RMP118" s="35"/>
      <c r="RMQ118" s="35"/>
      <c r="RMR118" s="35"/>
      <c r="RMS118" s="35"/>
      <c r="RMT118" s="35"/>
      <c r="RMU118" s="35"/>
      <c r="RMV118" s="35"/>
      <c r="RMW118" s="35"/>
      <c r="RMX118" s="35"/>
      <c r="RMY118" s="35"/>
      <c r="RMZ118" s="35"/>
      <c r="RNA118" s="35"/>
      <c r="RNB118" s="35"/>
      <c r="RNC118" s="35"/>
      <c r="RND118" s="35"/>
      <c r="RNE118" s="35"/>
      <c r="RNF118" s="35"/>
      <c r="RNG118" s="35"/>
      <c r="RNH118" s="35"/>
      <c r="RNI118" s="35"/>
      <c r="RNJ118" s="35"/>
      <c r="RNK118" s="35"/>
      <c r="RNL118" s="35"/>
      <c r="RNM118" s="35"/>
      <c r="RNN118" s="35"/>
      <c r="RNO118" s="35"/>
      <c r="RNP118" s="35"/>
      <c r="RNQ118" s="35"/>
      <c r="RNR118" s="35"/>
      <c r="RNS118" s="35"/>
      <c r="RNT118" s="35"/>
      <c r="RNU118" s="35"/>
      <c r="RNV118" s="35"/>
      <c r="RNW118" s="35"/>
      <c r="RNX118" s="35"/>
      <c r="RNY118" s="35"/>
      <c r="RNZ118" s="35"/>
      <c r="ROA118" s="35"/>
      <c r="ROB118" s="35"/>
      <c r="ROC118" s="35"/>
      <c r="ROD118" s="35"/>
      <c r="ROE118" s="35"/>
      <c r="ROF118" s="35"/>
      <c r="ROG118" s="35"/>
      <c r="ROH118" s="35"/>
      <c r="ROI118" s="35"/>
      <c r="ROJ118" s="35"/>
      <c r="ROK118" s="35"/>
      <c r="ROL118" s="35"/>
      <c r="ROM118" s="35"/>
      <c r="RON118" s="35"/>
      <c r="ROO118" s="35"/>
      <c r="ROP118" s="35"/>
      <c r="ROQ118" s="35"/>
      <c r="ROR118" s="35"/>
      <c r="ROS118" s="35"/>
      <c r="ROT118" s="35"/>
      <c r="ROU118" s="35"/>
      <c r="ROV118" s="35"/>
      <c r="ROW118" s="35"/>
      <c r="ROX118" s="35"/>
      <c r="ROY118" s="35"/>
      <c r="ROZ118" s="35"/>
      <c r="RPA118" s="35"/>
      <c r="RPB118" s="35"/>
      <c r="RPC118" s="35"/>
      <c r="RPD118" s="35"/>
      <c r="RPE118" s="35"/>
      <c r="RPF118" s="35"/>
      <c r="RPG118" s="35"/>
      <c r="RPH118" s="35"/>
      <c r="RPI118" s="35"/>
      <c r="RPJ118" s="35"/>
      <c r="RPK118" s="35"/>
      <c r="RPL118" s="35"/>
      <c r="RPM118" s="35"/>
      <c r="RPN118" s="35"/>
      <c r="RPO118" s="35"/>
      <c r="RPP118" s="35"/>
      <c r="RPQ118" s="35"/>
      <c r="RPR118" s="35"/>
      <c r="RPS118" s="35"/>
      <c r="RPT118" s="35"/>
      <c r="RPU118" s="35"/>
      <c r="RPV118" s="35"/>
      <c r="RPW118" s="35"/>
      <c r="RPX118" s="35"/>
      <c r="RPY118" s="35"/>
      <c r="RPZ118" s="35"/>
      <c r="RQA118" s="35"/>
      <c r="RQB118" s="35"/>
      <c r="RQC118" s="35"/>
      <c r="RQD118" s="35"/>
      <c r="RQE118" s="35"/>
      <c r="RQF118" s="35"/>
      <c r="RQG118" s="35"/>
      <c r="RQH118" s="35"/>
      <c r="RQI118" s="35"/>
      <c r="RQJ118" s="35"/>
      <c r="RQK118" s="35"/>
      <c r="RQL118" s="35"/>
      <c r="RQM118" s="35"/>
      <c r="RQN118" s="35"/>
      <c r="RQO118" s="35"/>
      <c r="RQP118" s="35"/>
      <c r="RQQ118" s="35"/>
      <c r="RQR118" s="35"/>
      <c r="RQS118" s="35"/>
      <c r="RQT118" s="35"/>
      <c r="RQU118" s="35"/>
      <c r="RQV118" s="35"/>
      <c r="RQW118" s="35"/>
      <c r="RQX118" s="35"/>
      <c r="RQY118" s="35"/>
      <c r="RQZ118" s="35"/>
      <c r="RRA118" s="35"/>
      <c r="RRB118" s="35"/>
      <c r="RRC118" s="35"/>
      <c r="RRD118" s="35"/>
      <c r="RRE118" s="35"/>
      <c r="RRF118" s="35"/>
      <c r="RRG118" s="35"/>
      <c r="RRH118" s="35"/>
      <c r="RRI118" s="35"/>
      <c r="RRJ118" s="35"/>
      <c r="RRK118" s="35"/>
      <c r="RRL118" s="35"/>
      <c r="RRM118" s="35"/>
      <c r="RRN118" s="35"/>
      <c r="RRO118" s="35"/>
      <c r="RRP118" s="35"/>
      <c r="RRQ118" s="35"/>
      <c r="RRR118" s="35"/>
      <c r="RRS118" s="35"/>
      <c r="RRT118" s="35"/>
      <c r="RRU118" s="35"/>
      <c r="RRV118" s="35"/>
      <c r="RRW118" s="35"/>
      <c r="RRX118" s="35"/>
      <c r="RRY118" s="35"/>
      <c r="RRZ118" s="35"/>
      <c r="RSA118" s="35"/>
      <c r="RSB118" s="35"/>
      <c r="RSC118" s="35"/>
      <c r="RSD118" s="35"/>
      <c r="RSE118" s="35"/>
      <c r="RSF118" s="35"/>
      <c r="RSG118" s="35"/>
      <c r="RSH118" s="35"/>
      <c r="RSI118" s="35"/>
      <c r="RSJ118" s="35"/>
      <c r="RSK118" s="35"/>
      <c r="RSL118" s="35"/>
      <c r="RSM118" s="35"/>
      <c r="RSN118" s="35"/>
      <c r="RSO118" s="35"/>
      <c r="RSP118" s="35"/>
      <c r="RSQ118" s="35"/>
      <c r="RSR118" s="35"/>
      <c r="RSS118" s="35"/>
      <c r="RST118" s="35"/>
      <c r="RSU118" s="35"/>
      <c r="RSV118" s="35"/>
      <c r="RSW118" s="35"/>
      <c r="RSX118" s="35"/>
      <c r="RSY118" s="35"/>
      <c r="RSZ118" s="35"/>
      <c r="RTA118" s="35"/>
      <c r="RTB118" s="35"/>
      <c r="RTC118" s="35"/>
      <c r="RTD118" s="35"/>
      <c r="RTE118" s="35"/>
      <c r="RTF118" s="35"/>
      <c r="RTG118" s="35"/>
      <c r="RTH118" s="35"/>
      <c r="RTI118" s="35"/>
      <c r="RTJ118" s="35"/>
      <c r="RTK118" s="35"/>
      <c r="RTL118" s="35"/>
      <c r="RTM118" s="35"/>
      <c r="RTN118" s="35"/>
      <c r="RTO118" s="35"/>
      <c r="RTP118" s="35"/>
      <c r="RTQ118" s="35"/>
      <c r="RTR118" s="35"/>
      <c r="RTS118" s="35"/>
      <c r="RTT118" s="35"/>
      <c r="RTU118" s="35"/>
      <c r="RTV118" s="35"/>
      <c r="RTW118" s="35"/>
      <c r="RTX118" s="35"/>
      <c r="RTY118" s="35"/>
      <c r="RTZ118" s="35"/>
      <c r="RUA118" s="35"/>
      <c r="RUB118" s="35"/>
      <c r="RUC118" s="35"/>
      <c r="RUD118" s="35"/>
      <c r="RUE118" s="35"/>
      <c r="RUF118" s="35"/>
      <c r="RUG118" s="35"/>
      <c r="RUH118" s="35"/>
      <c r="RUI118" s="35"/>
      <c r="RUJ118" s="35"/>
      <c r="RUK118" s="35"/>
      <c r="RUL118" s="35"/>
      <c r="RUM118" s="35"/>
      <c r="RUN118" s="35"/>
      <c r="RUO118" s="35"/>
      <c r="RUP118" s="35"/>
      <c r="RUQ118" s="35"/>
      <c r="RUR118" s="35"/>
      <c r="RUS118" s="35"/>
      <c r="RUT118" s="35"/>
      <c r="RUU118" s="35"/>
      <c r="RUV118" s="35"/>
      <c r="RUW118" s="35"/>
      <c r="RUX118" s="35"/>
      <c r="RUY118" s="35"/>
      <c r="RUZ118" s="35"/>
      <c r="RVA118" s="35"/>
      <c r="RVB118" s="35"/>
      <c r="RVC118" s="35"/>
      <c r="RVD118" s="35"/>
      <c r="RVE118" s="35"/>
      <c r="RVF118" s="35"/>
      <c r="RVG118" s="35"/>
      <c r="RVH118" s="35"/>
      <c r="RVI118" s="35"/>
      <c r="RVJ118" s="35"/>
      <c r="RVK118" s="35"/>
      <c r="RVL118" s="35"/>
      <c r="RVM118" s="35"/>
      <c r="RVN118" s="35"/>
      <c r="RVO118" s="35"/>
      <c r="RVP118" s="35"/>
      <c r="RVQ118" s="35"/>
      <c r="RVR118" s="35"/>
      <c r="RVS118" s="35"/>
      <c r="RVT118" s="35"/>
      <c r="RVU118" s="35"/>
      <c r="RVV118" s="35"/>
      <c r="RVW118" s="35"/>
      <c r="RVX118" s="35"/>
      <c r="RVY118" s="35"/>
      <c r="RVZ118" s="35"/>
      <c r="RWA118" s="35"/>
      <c r="RWB118" s="35"/>
      <c r="RWC118" s="35"/>
      <c r="RWD118" s="35"/>
      <c r="RWE118" s="35"/>
      <c r="RWF118" s="35"/>
      <c r="RWG118" s="35"/>
      <c r="RWH118" s="35"/>
      <c r="RWI118" s="35"/>
      <c r="RWJ118" s="35"/>
      <c r="RWK118" s="35"/>
      <c r="RWL118" s="35"/>
      <c r="RWM118" s="35"/>
      <c r="RWN118" s="35"/>
      <c r="RWO118" s="35"/>
      <c r="RWP118" s="35"/>
      <c r="RWQ118" s="35"/>
      <c r="RWR118" s="35"/>
      <c r="RWS118" s="35"/>
      <c r="RWT118" s="35"/>
      <c r="RWU118" s="35"/>
      <c r="RWV118" s="35"/>
      <c r="RWW118" s="35"/>
      <c r="RWX118" s="35"/>
      <c r="RWY118" s="35"/>
      <c r="RWZ118" s="35"/>
      <c r="RXA118" s="35"/>
      <c r="RXB118" s="35"/>
      <c r="RXC118" s="35"/>
      <c r="RXD118" s="35"/>
      <c r="RXE118" s="35"/>
      <c r="RXF118" s="35"/>
      <c r="RXG118" s="35"/>
      <c r="RXH118" s="35"/>
      <c r="RXI118" s="35"/>
      <c r="RXJ118" s="35"/>
      <c r="RXK118" s="35"/>
      <c r="RXL118" s="35"/>
      <c r="RXM118" s="35"/>
      <c r="RXN118" s="35"/>
      <c r="RXO118" s="35"/>
      <c r="RXP118" s="35"/>
      <c r="RXQ118" s="35"/>
      <c r="RXR118" s="35"/>
      <c r="RXS118" s="35"/>
      <c r="RXT118" s="35"/>
      <c r="RXU118" s="35"/>
      <c r="RXV118" s="35"/>
      <c r="RXW118" s="35"/>
      <c r="RXX118" s="35"/>
      <c r="RXY118" s="35"/>
      <c r="RXZ118" s="35"/>
      <c r="RYA118" s="35"/>
      <c r="RYB118" s="35"/>
      <c r="RYC118" s="35"/>
      <c r="RYD118" s="35"/>
      <c r="RYE118" s="35"/>
      <c r="RYF118" s="35"/>
      <c r="RYG118" s="35"/>
      <c r="RYH118" s="35"/>
      <c r="RYI118" s="35"/>
      <c r="RYJ118" s="35"/>
      <c r="RYK118" s="35"/>
      <c r="RYL118" s="35"/>
      <c r="RYM118" s="35"/>
      <c r="RYN118" s="35"/>
      <c r="RYO118" s="35"/>
      <c r="RYP118" s="35"/>
      <c r="RYQ118" s="35"/>
      <c r="RYR118" s="35"/>
      <c r="RYS118" s="35"/>
      <c r="RYT118" s="35"/>
      <c r="RYU118" s="35"/>
      <c r="RYV118" s="35"/>
      <c r="RYW118" s="35"/>
      <c r="RYX118" s="35"/>
      <c r="RYY118" s="35"/>
      <c r="RYZ118" s="35"/>
      <c r="RZA118" s="35"/>
      <c r="RZB118" s="35"/>
      <c r="RZC118" s="35"/>
      <c r="RZD118" s="35"/>
      <c r="RZE118" s="35"/>
      <c r="RZF118" s="35"/>
      <c r="RZG118" s="35"/>
      <c r="RZH118" s="35"/>
      <c r="RZI118" s="35"/>
      <c r="RZJ118" s="35"/>
      <c r="RZK118" s="35"/>
      <c r="RZL118" s="35"/>
      <c r="RZM118" s="35"/>
      <c r="RZN118" s="35"/>
      <c r="RZO118" s="35"/>
      <c r="RZP118" s="35"/>
      <c r="RZQ118" s="35"/>
      <c r="RZR118" s="35"/>
      <c r="RZS118" s="35"/>
      <c r="RZT118" s="35"/>
      <c r="RZU118" s="35"/>
      <c r="RZV118" s="35"/>
      <c r="RZW118" s="35"/>
      <c r="RZX118" s="35"/>
      <c r="RZY118" s="35"/>
      <c r="RZZ118" s="35"/>
      <c r="SAA118" s="35"/>
      <c r="SAB118" s="35"/>
      <c r="SAC118" s="35"/>
      <c r="SAD118" s="35"/>
      <c r="SAE118" s="35"/>
      <c r="SAF118" s="35"/>
      <c r="SAG118" s="35"/>
      <c r="SAH118" s="35"/>
      <c r="SAI118" s="35"/>
      <c r="SAJ118" s="35"/>
      <c r="SAK118" s="35"/>
      <c r="SAL118" s="35"/>
      <c r="SAM118" s="35"/>
      <c r="SAN118" s="35"/>
      <c r="SAO118" s="35"/>
      <c r="SAP118" s="35"/>
      <c r="SAQ118" s="35"/>
      <c r="SAR118" s="35"/>
      <c r="SAS118" s="35"/>
      <c r="SAT118" s="35"/>
      <c r="SAU118" s="35"/>
      <c r="SAV118" s="35"/>
      <c r="SAW118" s="35"/>
      <c r="SAX118" s="35"/>
      <c r="SAY118" s="35"/>
      <c r="SAZ118" s="35"/>
      <c r="SBA118" s="35"/>
      <c r="SBB118" s="35"/>
      <c r="SBC118" s="35"/>
      <c r="SBD118" s="35"/>
      <c r="SBE118" s="35"/>
      <c r="SBF118" s="35"/>
      <c r="SBG118" s="35"/>
      <c r="SBH118" s="35"/>
      <c r="SBI118" s="35"/>
      <c r="SBJ118" s="35"/>
      <c r="SBK118" s="35"/>
      <c r="SBL118" s="35"/>
      <c r="SBM118" s="35"/>
      <c r="SBN118" s="35"/>
      <c r="SBO118" s="35"/>
      <c r="SBP118" s="35"/>
      <c r="SBQ118" s="35"/>
      <c r="SBR118" s="35"/>
      <c r="SBS118" s="35"/>
      <c r="SBT118" s="35"/>
      <c r="SBU118" s="35"/>
      <c r="SBV118" s="35"/>
      <c r="SBW118" s="35"/>
      <c r="SBX118" s="35"/>
      <c r="SBY118" s="35"/>
      <c r="SBZ118" s="35"/>
      <c r="SCA118" s="35"/>
      <c r="SCB118" s="35"/>
      <c r="SCC118" s="35"/>
      <c r="SCD118" s="35"/>
      <c r="SCE118" s="35"/>
      <c r="SCF118" s="35"/>
      <c r="SCG118" s="35"/>
      <c r="SCH118" s="35"/>
      <c r="SCI118" s="35"/>
      <c r="SCJ118" s="35"/>
      <c r="SCK118" s="35"/>
      <c r="SCL118" s="35"/>
      <c r="SCM118" s="35"/>
      <c r="SCN118" s="35"/>
      <c r="SCO118" s="35"/>
      <c r="SCP118" s="35"/>
      <c r="SCQ118" s="35"/>
      <c r="SCR118" s="35"/>
      <c r="SCS118" s="35"/>
      <c r="SCT118" s="35"/>
      <c r="SCU118" s="35"/>
      <c r="SCV118" s="35"/>
      <c r="SCW118" s="35"/>
      <c r="SCX118" s="35"/>
      <c r="SCY118" s="35"/>
      <c r="SCZ118" s="35"/>
      <c r="SDA118" s="35"/>
      <c r="SDB118" s="35"/>
      <c r="SDC118" s="35"/>
      <c r="SDD118" s="35"/>
      <c r="SDE118" s="35"/>
      <c r="SDF118" s="35"/>
      <c r="SDG118" s="35"/>
      <c r="SDH118" s="35"/>
      <c r="SDI118" s="35"/>
      <c r="SDJ118" s="35"/>
      <c r="SDK118" s="35"/>
      <c r="SDL118" s="35"/>
      <c r="SDM118" s="35"/>
      <c r="SDN118" s="35"/>
      <c r="SDO118" s="35"/>
      <c r="SDP118" s="35"/>
      <c r="SDQ118" s="35"/>
      <c r="SDR118" s="35"/>
      <c r="SDS118" s="35"/>
      <c r="SDT118" s="35"/>
      <c r="SDU118" s="35"/>
      <c r="SDV118" s="35"/>
      <c r="SDW118" s="35"/>
      <c r="SDX118" s="35"/>
      <c r="SDY118" s="35"/>
      <c r="SDZ118" s="35"/>
      <c r="SEA118" s="35"/>
      <c r="SEB118" s="35"/>
      <c r="SEC118" s="35"/>
      <c r="SED118" s="35"/>
      <c r="SEE118" s="35"/>
      <c r="SEF118" s="35"/>
      <c r="SEG118" s="35"/>
      <c r="SEH118" s="35"/>
      <c r="SEI118" s="35"/>
      <c r="SEJ118" s="35"/>
      <c r="SEK118" s="35"/>
      <c r="SEL118" s="35"/>
      <c r="SEM118" s="35"/>
      <c r="SEN118" s="35"/>
      <c r="SEO118" s="35"/>
      <c r="SEP118" s="35"/>
      <c r="SEQ118" s="35"/>
      <c r="SER118" s="35"/>
      <c r="SES118" s="35"/>
      <c r="SET118" s="35"/>
      <c r="SEU118" s="35"/>
      <c r="SEV118" s="35"/>
      <c r="SEW118" s="35"/>
      <c r="SEX118" s="35"/>
      <c r="SEY118" s="35"/>
      <c r="SEZ118" s="35"/>
      <c r="SFA118" s="35"/>
      <c r="SFB118" s="35"/>
      <c r="SFC118" s="35"/>
      <c r="SFD118" s="35"/>
      <c r="SFE118" s="35"/>
      <c r="SFF118" s="35"/>
      <c r="SFG118" s="35"/>
      <c r="SFH118" s="35"/>
      <c r="SFI118" s="35"/>
      <c r="SFJ118" s="35"/>
      <c r="SFK118" s="35"/>
      <c r="SFL118" s="35"/>
      <c r="SFM118" s="35"/>
      <c r="SFN118" s="35"/>
      <c r="SFO118" s="35"/>
      <c r="SFP118" s="35"/>
      <c r="SFQ118" s="35"/>
      <c r="SFR118" s="35"/>
      <c r="SFS118" s="35"/>
      <c r="SFT118" s="35"/>
      <c r="SFU118" s="35"/>
      <c r="SFV118" s="35"/>
      <c r="SFW118" s="35"/>
      <c r="SFX118" s="35"/>
      <c r="SFY118" s="35"/>
      <c r="SFZ118" s="35"/>
      <c r="SGA118" s="35"/>
      <c r="SGB118" s="35"/>
      <c r="SGC118" s="35"/>
      <c r="SGD118" s="35"/>
      <c r="SGE118" s="35"/>
      <c r="SGF118" s="35"/>
      <c r="SGG118" s="35"/>
      <c r="SGH118" s="35"/>
      <c r="SGI118" s="35"/>
      <c r="SGJ118" s="35"/>
      <c r="SGK118" s="35"/>
      <c r="SGL118" s="35"/>
      <c r="SGM118" s="35"/>
      <c r="SGN118" s="35"/>
      <c r="SGO118" s="35"/>
      <c r="SGP118" s="35"/>
      <c r="SGQ118" s="35"/>
      <c r="SGR118" s="35"/>
      <c r="SGS118" s="35"/>
      <c r="SGT118" s="35"/>
      <c r="SGU118" s="35"/>
      <c r="SGV118" s="35"/>
      <c r="SGW118" s="35"/>
      <c r="SGX118" s="35"/>
      <c r="SGY118" s="35"/>
      <c r="SGZ118" s="35"/>
      <c r="SHA118" s="35"/>
      <c r="SHB118" s="35"/>
      <c r="SHC118" s="35"/>
      <c r="SHD118" s="35"/>
      <c r="SHE118" s="35"/>
      <c r="SHF118" s="35"/>
      <c r="SHG118" s="35"/>
      <c r="SHH118" s="35"/>
      <c r="SHI118" s="35"/>
      <c r="SHJ118" s="35"/>
      <c r="SHK118" s="35"/>
      <c r="SHL118" s="35"/>
      <c r="SHM118" s="35"/>
      <c r="SHN118" s="35"/>
      <c r="SHO118" s="35"/>
      <c r="SHP118" s="35"/>
      <c r="SHQ118" s="35"/>
      <c r="SHR118" s="35"/>
      <c r="SHS118" s="35"/>
      <c r="SHT118" s="35"/>
      <c r="SHU118" s="35"/>
      <c r="SHV118" s="35"/>
      <c r="SHW118" s="35"/>
      <c r="SHX118" s="35"/>
      <c r="SHY118" s="35"/>
      <c r="SHZ118" s="35"/>
      <c r="SIA118" s="35"/>
      <c r="SIB118" s="35"/>
      <c r="SIC118" s="35"/>
      <c r="SID118" s="35"/>
      <c r="SIE118" s="35"/>
      <c r="SIF118" s="35"/>
      <c r="SIG118" s="35"/>
      <c r="SIH118" s="35"/>
      <c r="SII118" s="35"/>
      <c r="SIJ118" s="35"/>
      <c r="SIK118" s="35"/>
      <c r="SIL118" s="35"/>
      <c r="SIM118" s="35"/>
      <c r="SIN118" s="35"/>
      <c r="SIO118" s="35"/>
      <c r="SIP118" s="35"/>
      <c r="SIQ118" s="35"/>
      <c r="SIR118" s="35"/>
      <c r="SIS118" s="35"/>
      <c r="SIT118" s="35"/>
      <c r="SIU118" s="35"/>
      <c r="SIV118" s="35"/>
      <c r="SIW118" s="35"/>
      <c r="SIX118" s="35"/>
      <c r="SIY118" s="35"/>
      <c r="SIZ118" s="35"/>
      <c r="SJA118" s="35"/>
      <c r="SJB118" s="35"/>
      <c r="SJC118" s="35"/>
      <c r="SJD118" s="35"/>
      <c r="SJE118" s="35"/>
      <c r="SJF118" s="35"/>
      <c r="SJG118" s="35"/>
      <c r="SJH118" s="35"/>
      <c r="SJI118" s="35"/>
      <c r="SJJ118" s="35"/>
      <c r="SJK118" s="35"/>
      <c r="SJL118" s="35"/>
      <c r="SJM118" s="35"/>
      <c r="SJN118" s="35"/>
      <c r="SJO118" s="35"/>
      <c r="SJP118" s="35"/>
      <c r="SJQ118" s="35"/>
      <c r="SJR118" s="35"/>
      <c r="SJS118" s="35"/>
      <c r="SJT118" s="35"/>
      <c r="SJU118" s="35"/>
      <c r="SJV118" s="35"/>
      <c r="SJW118" s="35"/>
      <c r="SJX118" s="35"/>
      <c r="SJY118" s="35"/>
      <c r="SJZ118" s="35"/>
      <c r="SKA118" s="35"/>
      <c r="SKB118" s="35"/>
      <c r="SKC118" s="35"/>
      <c r="SKD118" s="35"/>
      <c r="SKE118" s="35"/>
      <c r="SKF118" s="35"/>
      <c r="SKG118" s="35"/>
      <c r="SKH118" s="35"/>
      <c r="SKI118" s="35"/>
      <c r="SKJ118" s="35"/>
      <c r="SKK118" s="35"/>
      <c r="SKL118" s="35"/>
      <c r="SKM118" s="35"/>
      <c r="SKN118" s="35"/>
      <c r="SKO118" s="35"/>
      <c r="SKP118" s="35"/>
      <c r="SKQ118" s="35"/>
      <c r="SKR118" s="35"/>
      <c r="SKS118" s="35"/>
      <c r="SKT118" s="35"/>
      <c r="SKU118" s="35"/>
      <c r="SKV118" s="35"/>
      <c r="SKW118" s="35"/>
      <c r="SKX118" s="35"/>
      <c r="SKY118" s="35"/>
      <c r="SKZ118" s="35"/>
      <c r="SLA118" s="35"/>
      <c r="SLB118" s="35"/>
      <c r="SLC118" s="35"/>
      <c r="SLD118" s="35"/>
      <c r="SLE118" s="35"/>
      <c r="SLF118" s="35"/>
      <c r="SLG118" s="35"/>
      <c r="SLH118" s="35"/>
      <c r="SLI118" s="35"/>
      <c r="SLJ118" s="35"/>
      <c r="SLK118" s="35"/>
      <c r="SLL118" s="35"/>
      <c r="SLM118" s="35"/>
      <c r="SLN118" s="35"/>
      <c r="SLO118" s="35"/>
      <c r="SLP118" s="35"/>
      <c r="SLQ118" s="35"/>
      <c r="SLR118" s="35"/>
      <c r="SLS118" s="35"/>
      <c r="SLT118" s="35"/>
      <c r="SLU118" s="35"/>
      <c r="SLV118" s="35"/>
      <c r="SLW118" s="35"/>
      <c r="SLX118" s="35"/>
      <c r="SLY118" s="35"/>
      <c r="SLZ118" s="35"/>
      <c r="SMA118" s="35"/>
      <c r="SMB118" s="35"/>
      <c r="SMC118" s="35"/>
      <c r="SMD118" s="35"/>
      <c r="SME118" s="35"/>
      <c r="SMF118" s="35"/>
      <c r="SMG118" s="35"/>
      <c r="SMH118" s="35"/>
      <c r="SMI118" s="35"/>
      <c r="SMJ118" s="35"/>
      <c r="SMK118" s="35"/>
      <c r="SML118" s="35"/>
      <c r="SMM118" s="35"/>
      <c r="SMN118" s="35"/>
      <c r="SMO118" s="35"/>
      <c r="SMP118" s="35"/>
      <c r="SMQ118" s="35"/>
      <c r="SMR118" s="35"/>
      <c r="SMS118" s="35"/>
      <c r="SMT118" s="35"/>
      <c r="SMU118" s="35"/>
      <c r="SMV118" s="35"/>
      <c r="SMW118" s="35"/>
      <c r="SMX118" s="35"/>
      <c r="SMY118" s="35"/>
      <c r="SMZ118" s="35"/>
      <c r="SNA118" s="35"/>
      <c r="SNB118" s="35"/>
      <c r="SNC118" s="35"/>
      <c r="SND118" s="35"/>
      <c r="SNE118" s="35"/>
      <c r="SNF118" s="35"/>
      <c r="SNG118" s="35"/>
      <c r="SNH118" s="35"/>
      <c r="SNI118" s="35"/>
      <c r="SNJ118" s="35"/>
      <c r="SNK118" s="35"/>
      <c r="SNL118" s="35"/>
      <c r="SNM118" s="35"/>
      <c r="SNN118" s="35"/>
      <c r="SNO118" s="35"/>
      <c r="SNP118" s="35"/>
      <c r="SNQ118" s="35"/>
      <c r="SNR118" s="35"/>
      <c r="SNS118" s="35"/>
      <c r="SNT118" s="35"/>
      <c r="SNU118" s="35"/>
      <c r="SNV118" s="35"/>
      <c r="SNW118" s="35"/>
      <c r="SNX118" s="35"/>
      <c r="SNY118" s="35"/>
      <c r="SNZ118" s="35"/>
      <c r="SOA118" s="35"/>
      <c r="SOB118" s="35"/>
      <c r="SOC118" s="35"/>
      <c r="SOD118" s="35"/>
      <c r="SOE118" s="35"/>
      <c r="SOF118" s="35"/>
      <c r="SOG118" s="35"/>
      <c r="SOH118" s="35"/>
      <c r="SOI118" s="35"/>
      <c r="SOJ118" s="35"/>
      <c r="SOK118" s="35"/>
      <c r="SOL118" s="35"/>
      <c r="SOM118" s="35"/>
      <c r="SON118" s="35"/>
      <c r="SOO118" s="35"/>
      <c r="SOP118" s="35"/>
      <c r="SOQ118" s="35"/>
      <c r="SOR118" s="35"/>
      <c r="SOS118" s="35"/>
      <c r="SOT118" s="35"/>
      <c r="SOU118" s="35"/>
      <c r="SOV118" s="35"/>
      <c r="SOW118" s="35"/>
      <c r="SOX118" s="35"/>
      <c r="SOY118" s="35"/>
      <c r="SOZ118" s="35"/>
      <c r="SPA118" s="35"/>
      <c r="SPB118" s="35"/>
      <c r="SPC118" s="35"/>
      <c r="SPD118" s="35"/>
      <c r="SPE118" s="35"/>
      <c r="SPF118" s="35"/>
      <c r="SPG118" s="35"/>
      <c r="SPH118" s="35"/>
      <c r="SPI118" s="35"/>
      <c r="SPJ118" s="35"/>
      <c r="SPK118" s="35"/>
      <c r="SPL118" s="35"/>
      <c r="SPM118" s="35"/>
      <c r="SPN118" s="35"/>
      <c r="SPO118" s="35"/>
      <c r="SPP118" s="35"/>
      <c r="SPQ118" s="35"/>
      <c r="SPR118" s="35"/>
      <c r="SPS118" s="35"/>
      <c r="SPT118" s="35"/>
      <c r="SPU118" s="35"/>
      <c r="SPV118" s="35"/>
      <c r="SPW118" s="35"/>
      <c r="SPX118" s="35"/>
      <c r="SPY118" s="35"/>
      <c r="SPZ118" s="35"/>
      <c r="SQA118" s="35"/>
      <c r="SQB118" s="35"/>
      <c r="SQC118" s="35"/>
      <c r="SQD118" s="35"/>
      <c r="SQE118" s="35"/>
      <c r="SQF118" s="35"/>
      <c r="SQG118" s="35"/>
      <c r="SQH118" s="35"/>
      <c r="SQI118" s="35"/>
      <c r="SQJ118" s="35"/>
      <c r="SQK118" s="35"/>
      <c r="SQL118" s="35"/>
      <c r="SQM118" s="35"/>
      <c r="SQN118" s="35"/>
      <c r="SQO118" s="35"/>
      <c r="SQP118" s="35"/>
      <c r="SQQ118" s="35"/>
      <c r="SQR118" s="35"/>
      <c r="SQS118" s="35"/>
      <c r="SQT118" s="35"/>
      <c r="SQU118" s="35"/>
      <c r="SQV118" s="35"/>
      <c r="SQW118" s="35"/>
      <c r="SQX118" s="35"/>
      <c r="SQY118" s="35"/>
      <c r="SQZ118" s="35"/>
      <c r="SRA118" s="35"/>
      <c r="SRB118" s="35"/>
      <c r="SRC118" s="35"/>
      <c r="SRD118" s="35"/>
      <c r="SRE118" s="35"/>
      <c r="SRF118" s="35"/>
      <c r="SRG118" s="35"/>
      <c r="SRH118" s="35"/>
      <c r="SRI118" s="35"/>
      <c r="SRJ118" s="35"/>
      <c r="SRK118" s="35"/>
      <c r="SRL118" s="35"/>
      <c r="SRM118" s="35"/>
      <c r="SRN118" s="35"/>
      <c r="SRO118" s="35"/>
      <c r="SRP118" s="35"/>
      <c r="SRQ118" s="35"/>
      <c r="SRR118" s="35"/>
      <c r="SRS118" s="35"/>
      <c r="SRT118" s="35"/>
      <c r="SRU118" s="35"/>
      <c r="SRV118" s="35"/>
      <c r="SRW118" s="35"/>
      <c r="SRX118" s="35"/>
      <c r="SRY118" s="35"/>
      <c r="SRZ118" s="35"/>
      <c r="SSA118" s="35"/>
      <c r="SSB118" s="35"/>
      <c r="SSC118" s="35"/>
      <c r="SSD118" s="35"/>
      <c r="SSE118" s="35"/>
      <c r="SSF118" s="35"/>
      <c r="SSG118" s="35"/>
      <c r="SSH118" s="35"/>
      <c r="SSI118" s="35"/>
      <c r="SSJ118" s="35"/>
      <c r="SSK118" s="35"/>
      <c r="SSL118" s="35"/>
      <c r="SSM118" s="35"/>
      <c r="SSN118" s="35"/>
      <c r="SSO118" s="35"/>
      <c r="SSP118" s="35"/>
      <c r="SSQ118" s="35"/>
      <c r="SSR118" s="35"/>
      <c r="SSS118" s="35"/>
      <c r="SST118" s="35"/>
      <c r="SSU118" s="35"/>
      <c r="SSV118" s="35"/>
      <c r="SSW118" s="35"/>
      <c r="SSX118" s="35"/>
      <c r="SSY118" s="35"/>
      <c r="SSZ118" s="35"/>
      <c r="STA118" s="35"/>
      <c r="STB118" s="35"/>
      <c r="STC118" s="35"/>
      <c r="STD118" s="35"/>
      <c r="STE118" s="35"/>
      <c r="STF118" s="35"/>
      <c r="STG118" s="35"/>
      <c r="STH118" s="35"/>
      <c r="STI118" s="35"/>
      <c r="STJ118" s="35"/>
      <c r="STK118" s="35"/>
      <c r="STL118" s="35"/>
      <c r="STM118" s="35"/>
      <c r="STN118" s="35"/>
      <c r="STO118" s="35"/>
      <c r="STP118" s="35"/>
      <c r="STQ118" s="35"/>
      <c r="STR118" s="35"/>
      <c r="STS118" s="35"/>
      <c r="STT118" s="35"/>
      <c r="STU118" s="35"/>
      <c r="STV118" s="35"/>
      <c r="STW118" s="35"/>
      <c r="STX118" s="35"/>
      <c r="STY118" s="35"/>
      <c r="STZ118" s="35"/>
      <c r="SUA118" s="35"/>
      <c r="SUB118" s="35"/>
      <c r="SUC118" s="35"/>
      <c r="SUD118" s="35"/>
      <c r="SUE118" s="35"/>
      <c r="SUF118" s="35"/>
      <c r="SUG118" s="35"/>
      <c r="SUH118" s="35"/>
      <c r="SUI118" s="35"/>
      <c r="SUJ118" s="35"/>
      <c r="SUK118" s="35"/>
      <c r="SUL118" s="35"/>
      <c r="SUM118" s="35"/>
      <c r="SUN118" s="35"/>
      <c r="SUO118" s="35"/>
      <c r="SUP118" s="35"/>
      <c r="SUQ118" s="35"/>
      <c r="SUR118" s="35"/>
      <c r="SUS118" s="35"/>
      <c r="SUT118" s="35"/>
      <c r="SUU118" s="35"/>
      <c r="SUV118" s="35"/>
      <c r="SUW118" s="35"/>
      <c r="SUX118" s="35"/>
      <c r="SUY118" s="35"/>
      <c r="SUZ118" s="35"/>
      <c r="SVA118" s="35"/>
      <c r="SVB118" s="35"/>
      <c r="SVC118" s="35"/>
      <c r="SVD118" s="35"/>
      <c r="SVE118" s="35"/>
      <c r="SVF118" s="35"/>
      <c r="SVG118" s="35"/>
      <c r="SVH118" s="35"/>
      <c r="SVI118" s="35"/>
      <c r="SVJ118" s="35"/>
      <c r="SVK118" s="35"/>
      <c r="SVL118" s="35"/>
      <c r="SVM118" s="35"/>
      <c r="SVN118" s="35"/>
      <c r="SVO118" s="35"/>
      <c r="SVP118" s="35"/>
      <c r="SVQ118" s="35"/>
      <c r="SVR118" s="35"/>
      <c r="SVS118" s="35"/>
      <c r="SVT118" s="35"/>
      <c r="SVU118" s="35"/>
      <c r="SVV118" s="35"/>
      <c r="SVW118" s="35"/>
      <c r="SVX118" s="35"/>
      <c r="SVY118" s="35"/>
      <c r="SVZ118" s="35"/>
      <c r="SWA118" s="35"/>
      <c r="SWB118" s="35"/>
      <c r="SWC118" s="35"/>
      <c r="SWD118" s="35"/>
      <c r="SWE118" s="35"/>
      <c r="SWF118" s="35"/>
      <c r="SWG118" s="35"/>
      <c r="SWH118" s="35"/>
      <c r="SWI118" s="35"/>
      <c r="SWJ118" s="35"/>
      <c r="SWK118" s="35"/>
      <c r="SWL118" s="35"/>
      <c r="SWM118" s="35"/>
      <c r="SWN118" s="35"/>
      <c r="SWO118" s="35"/>
      <c r="SWP118" s="35"/>
      <c r="SWQ118" s="35"/>
      <c r="SWR118" s="35"/>
      <c r="SWS118" s="35"/>
      <c r="SWT118" s="35"/>
      <c r="SWU118" s="35"/>
      <c r="SWV118" s="35"/>
      <c r="SWW118" s="35"/>
      <c r="SWX118" s="35"/>
      <c r="SWY118" s="35"/>
      <c r="SWZ118" s="35"/>
      <c r="SXA118" s="35"/>
      <c r="SXB118" s="35"/>
      <c r="SXC118" s="35"/>
      <c r="SXD118" s="35"/>
      <c r="SXE118" s="35"/>
      <c r="SXF118" s="35"/>
      <c r="SXG118" s="35"/>
      <c r="SXH118" s="35"/>
      <c r="SXI118" s="35"/>
      <c r="SXJ118" s="35"/>
      <c r="SXK118" s="35"/>
      <c r="SXL118" s="35"/>
      <c r="SXM118" s="35"/>
      <c r="SXN118" s="35"/>
      <c r="SXO118" s="35"/>
      <c r="SXP118" s="35"/>
      <c r="SXQ118" s="35"/>
      <c r="SXR118" s="35"/>
      <c r="SXS118" s="35"/>
      <c r="SXT118" s="35"/>
      <c r="SXU118" s="35"/>
      <c r="SXV118" s="35"/>
      <c r="SXW118" s="35"/>
      <c r="SXX118" s="35"/>
      <c r="SXY118" s="35"/>
      <c r="SXZ118" s="35"/>
      <c r="SYA118" s="35"/>
      <c r="SYB118" s="35"/>
      <c r="SYC118" s="35"/>
      <c r="SYD118" s="35"/>
      <c r="SYE118" s="35"/>
      <c r="SYF118" s="35"/>
      <c r="SYG118" s="35"/>
      <c r="SYH118" s="35"/>
      <c r="SYI118" s="35"/>
      <c r="SYJ118" s="35"/>
      <c r="SYK118" s="35"/>
      <c r="SYL118" s="35"/>
      <c r="SYM118" s="35"/>
      <c r="SYN118" s="35"/>
      <c r="SYO118" s="35"/>
      <c r="SYP118" s="35"/>
      <c r="SYQ118" s="35"/>
      <c r="SYR118" s="35"/>
      <c r="SYS118" s="35"/>
      <c r="SYT118" s="35"/>
      <c r="SYU118" s="35"/>
      <c r="SYV118" s="35"/>
      <c r="SYW118" s="35"/>
      <c r="SYX118" s="35"/>
      <c r="SYY118" s="35"/>
      <c r="SYZ118" s="35"/>
      <c r="SZA118" s="35"/>
      <c r="SZB118" s="35"/>
      <c r="SZC118" s="35"/>
      <c r="SZD118" s="35"/>
      <c r="SZE118" s="35"/>
      <c r="SZF118" s="35"/>
      <c r="SZG118" s="35"/>
      <c r="SZH118" s="35"/>
      <c r="SZI118" s="35"/>
      <c r="SZJ118" s="35"/>
      <c r="SZK118" s="35"/>
      <c r="SZL118" s="35"/>
      <c r="SZM118" s="35"/>
      <c r="SZN118" s="35"/>
      <c r="SZO118" s="35"/>
      <c r="SZP118" s="35"/>
      <c r="SZQ118" s="35"/>
      <c r="SZR118" s="35"/>
      <c r="SZS118" s="35"/>
      <c r="SZT118" s="35"/>
      <c r="SZU118" s="35"/>
      <c r="SZV118" s="35"/>
      <c r="SZW118" s="35"/>
      <c r="SZX118" s="35"/>
      <c r="SZY118" s="35"/>
      <c r="SZZ118" s="35"/>
      <c r="TAA118" s="35"/>
      <c r="TAB118" s="35"/>
      <c r="TAC118" s="35"/>
      <c r="TAD118" s="35"/>
      <c r="TAE118" s="35"/>
      <c r="TAF118" s="35"/>
      <c r="TAG118" s="35"/>
      <c r="TAH118" s="35"/>
      <c r="TAI118" s="35"/>
      <c r="TAJ118" s="35"/>
      <c r="TAK118" s="35"/>
      <c r="TAL118" s="35"/>
      <c r="TAM118" s="35"/>
      <c r="TAN118" s="35"/>
      <c r="TAO118" s="35"/>
      <c r="TAP118" s="35"/>
      <c r="TAQ118" s="35"/>
      <c r="TAR118" s="35"/>
      <c r="TAS118" s="35"/>
      <c r="TAT118" s="35"/>
      <c r="TAU118" s="35"/>
      <c r="TAV118" s="35"/>
      <c r="TAW118" s="35"/>
      <c r="TAX118" s="35"/>
      <c r="TAY118" s="35"/>
      <c r="TAZ118" s="35"/>
      <c r="TBA118" s="35"/>
      <c r="TBB118" s="35"/>
      <c r="TBC118" s="35"/>
      <c r="TBD118" s="35"/>
      <c r="TBE118" s="35"/>
      <c r="TBF118" s="35"/>
      <c r="TBG118" s="35"/>
      <c r="TBH118" s="35"/>
      <c r="TBI118" s="35"/>
      <c r="TBJ118" s="35"/>
      <c r="TBK118" s="35"/>
      <c r="TBL118" s="35"/>
      <c r="TBM118" s="35"/>
      <c r="TBN118" s="35"/>
      <c r="TBO118" s="35"/>
      <c r="TBP118" s="35"/>
      <c r="TBQ118" s="35"/>
      <c r="TBR118" s="35"/>
      <c r="TBS118" s="35"/>
      <c r="TBT118" s="35"/>
      <c r="TBU118" s="35"/>
      <c r="TBV118" s="35"/>
      <c r="TBW118" s="35"/>
      <c r="TBX118" s="35"/>
      <c r="TBY118" s="35"/>
      <c r="TBZ118" s="35"/>
      <c r="TCA118" s="35"/>
      <c r="TCB118" s="35"/>
      <c r="TCC118" s="35"/>
      <c r="TCD118" s="35"/>
      <c r="TCE118" s="35"/>
      <c r="TCF118" s="35"/>
      <c r="TCG118" s="35"/>
      <c r="TCH118" s="35"/>
      <c r="TCI118" s="35"/>
      <c r="TCJ118" s="35"/>
      <c r="TCK118" s="35"/>
      <c r="TCL118" s="35"/>
      <c r="TCM118" s="35"/>
      <c r="TCN118" s="35"/>
      <c r="TCO118" s="35"/>
      <c r="TCP118" s="35"/>
      <c r="TCQ118" s="35"/>
      <c r="TCR118" s="35"/>
      <c r="TCS118" s="35"/>
      <c r="TCT118" s="35"/>
      <c r="TCU118" s="35"/>
      <c r="TCV118" s="35"/>
      <c r="TCW118" s="35"/>
      <c r="TCX118" s="35"/>
      <c r="TCY118" s="35"/>
      <c r="TCZ118" s="35"/>
      <c r="TDA118" s="35"/>
      <c r="TDB118" s="35"/>
      <c r="TDC118" s="35"/>
      <c r="TDD118" s="35"/>
      <c r="TDE118" s="35"/>
      <c r="TDF118" s="35"/>
      <c r="TDG118" s="35"/>
      <c r="TDH118" s="35"/>
      <c r="TDI118" s="35"/>
      <c r="TDJ118" s="35"/>
      <c r="TDK118" s="35"/>
      <c r="TDL118" s="35"/>
      <c r="TDM118" s="35"/>
      <c r="TDN118" s="35"/>
      <c r="TDO118" s="35"/>
      <c r="TDP118" s="35"/>
      <c r="TDQ118" s="35"/>
      <c r="TDR118" s="35"/>
      <c r="TDS118" s="35"/>
      <c r="TDT118" s="35"/>
      <c r="TDU118" s="35"/>
      <c r="TDV118" s="35"/>
      <c r="TDW118" s="35"/>
      <c r="TDX118" s="35"/>
      <c r="TDY118" s="35"/>
      <c r="TDZ118" s="35"/>
      <c r="TEA118" s="35"/>
      <c r="TEB118" s="35"/>
      <c r="TEC118" s="35"/>
      <c r="TED118" s="35"/>
      <c r="TEE118" s="35"/>
      <c r="TEF118" s="35"/>
      <c r="TEG118" s="35"/>
      <c r="TEH118" s="35"/>
      <c r="TEI118" s="35"/>
      <c r="TEJ118" s="35"/>
      <c r="TEK118" s="35"/>
      <c r="TEL118" s="35"/>
      <c r="TEM118" s="35"/>
      <c r="TEN118" s="35"/>
      <c r="TEO118" s="35"/>
      <c r="TEP118" s="35"/>
      <c r="TEQ118" s="35"/>
      <c r="TER118" s="35"/>
      <c r="TES118" s="35"/>
      <c r="TET118" s="35"/>
      <c r="TEU118" s="35"/>
      <c r="TEV118" s="35"/>
      <c r="TEW118" s="35"/>
      <c r="TEX118" s="35"/>
      <c r="TEY118" s="35"/>
      <c r="TEZ118" s="35"/>
      <c r="TFA118" s="35"/>
      <c r="TFB118" s="35"/>
      <c r="TFC118" s="35"/>
      <c r="TFD118" s="35"/>
      <c r="TFE118" s="35"/>
      <c r="TFF118" s="35"/>
      <c r="TFG118" s="35"/>
      <c r="TFH118" s="35"/>
      <c r="TFI118" s="35"/>
      <c r="TFJ118" s="35"/>
      <c r="TFK118" s="35"/>
      <c r="TFL118" s="35"/>
      <c r="TFM118" s="35"/>
      <c r="TFN118" s="35"/>
      <c r="TFO118" s="35"/>
      <c r="TFP118" s="35"/>
      <c r="TFQ118" s="35"/>
      <c r="TFR118" s="35"/>
      <c r="TFS118" s="35"/>
      <c r="TFT118" s="35"/>
      <c r="TFU118" s="35"/>
      <c r="TFV118" s="35"/>
      <c r="TFW118" s="35"/>
      <c r="TFX118" s="35"/>
      <c r="TFY118" s="35"/>
      <c r="TFZ118" s="35"/>
      <c r="TGA118" s="35"/>
      <c r="TGB118" s="35"/>
      <c r="TGC118" s="35"/>
      <c r="TGD118" s="35"/>
      <c r="TGE118" s="35"/>
      <c r="TGF118" s="35"/>
      <c r="TGG118" s="35"/>
      <c r="TGH118" s="35"/>
      <c r="TGI118" s="35"/>
      <c r="TGJ118" s="35"/>
      <c r="TGK118" s="35"/>
      <c r="TGL118" s="35"/>
      <c r="TGM118" s="35"/>
      <c r="TGN118" s="35"/>
      <c r="TGO118" s="35"/>
      <c r="TGP118" s="35"/>
      <c r="TGQ118" s="35"/>
      <c r="TGR118" s="35"/>
      <c r="TGS118" s="35"/>
      <c r="TGT118" s="35"/>
      <c r="TGU118" s="35"/>
      <c r="TGV118" s="35"/>
      <c r="TGW118" s="35"/>
      <c r="TGX118" s="35"/>
      <c r="TGY118" s="35"/>
      <c r="TGZ118" s="35"/>
      <c r="THA118" s="35"/>
      <c r="THB118" s="35"/>
      <c r="THC118" s="35"/>
      <c r="THD118" s="35"/>
      <c r="THE118" s="35"/>
      <c r="THF118" s="35"/>
      <c r="THG118" s="35"/>
      <c r="THH118" s="35"/>
      <c r="THI118" s="35"/>
      <c r="THJ118" s="35"/>
      <c r="THK118" s="35"/>
      <c r="THL118" s="35"/>
      <c r="THM118" s="35"/>
      <c r="THN118" s="35"/>
      <c r="THO118" s="35"/>
      <c r="THP118" s="35"/>
      <c r="THQ118" s="35"/>
      <c r="THR118" s="35"/>
      <c r="THS118" s="35"/>
      <c r="THT118" s="35"/>
      <c r="THU118" s="35"/>
      <c r="THV118" s="35"/>
      <c r="THW118" s="35"/>
      <c r="THX118" s="35"/>
      <c r="THY118" s="35"/>
      <c r="THZ118" s="35"/>
      <c r="TIA118" s="35"/>
      <c r="TIB118" s="35"/>
      <c r="TIC118" s="35"/>
      <c r="TID118" s="35"/>
      <c r="TIE118" s="35"/>
      <c r="TIF118" s="35"/>
      <c r="TIG118" s="35"/>
      <c r="TIH118" s="35"/>
      <c r="TII118" s="35"/>
      <c r="TIJ118" s="35"/>
      <c r="TIK118" s="35"/>
      <c r="TIL118" s="35"/>
      <c r="TIM118" s="35"/>
      <c r="TIN118" s="35"/>
      <c r="TIO118" s="35"/>
      <c r="TIP118" s="35"/>
      <c r="TIQ118" s="35"/>
      <c r="TIR118" s="35"/>
      <c r="TIS118" s="35"/>
      <c r="TIT118" s="35"/>
      <c r="TIU118" s="35"/>
      <c r="TIV118" s="35"/>
      <c r="TIW118" s="35"/>
      <c r="TIX118" s="35"/>
      <c r="TIY118" s="35"/>
      <c r="TIZ118" s="35"/>
      <c r="TJA118" s="35"/>
      <c r="TJB118" s="35"/>
      <c r="TJC118" s="35"/>
      <c r="TJD118" s="35"/>
      <c r="TJE118" s="35"/>
      <c r="TJF118" s="35"/>
      <c r="TJG118" s="35"/>
      <c r="TJH118" s="35"/>
      <c r="TJI118" s="35"/>
      <c r="TJJ118" s="35"/>
      <c r="TJK118" s="35"/>
      <c r="TJL118" s="35"/>
      <c r="TJM118" s="35"/>
      <c r="TJN118" s="35"/>
      <c r="TJO118" s="35"/>
      <c r="TJP118" s="35"/>
      <c r="TJQ118" s="35"/>
      <c r="TJR118" s="35"/>
      <c r="TJS118" s="35"/>
      <c r="TJT118" s="35"/>
      <c r="TJU118" s="35"/>
      <c r="TJV118" s="35"/>
      <c r="TJW118" s="35"/>
      <c r="TJX118" s="35"/>
      <c r="TJY118" s="35"/>
      <c r="TJZ118" s="35"/>
      <c r="TKA118" s="35"/>
      <c r="TKB118" s="35"/>
      <c r="TKC118" s="35"/>
      <c r="TKD118" s="35"/>
      <c r="TKE118" s="35"/>
      <c r="TKF118" s="35"/>
      <c r="TKG118" s="35"/>
      <c r="TKH118" s="35"/>
      <c r="TKI118" s="35"/>
      <c r="TKJ118" s="35"/>
      <c r="TKK118" s="35"/>
      <c r="TKL118" s="35"/>
      <c r="TKM118" s="35"/>
      <c r="TKN118" s="35"/>
      <c r="TKO118" s="35"/>
      <c r="TKP118" s="35"/>
      <c r="TKQ118" s="35"/>
      <c r="TKR118" s="35"/>
      <c r="TKS118" s="35"/>
      <c r="TKT118" s="35"/>
      <c r="TKU118" s="35"/>
      <c r="TKV118" s="35"/>
      <c r="TKW118" s="35"/>
      <c r="TKX118" s="35"/>
      <c r="TKY118" s="35"/>
      <c r="TKZ118" s="35"/>
      <c r="TLA118" s="35"/>
      <c r="TLB118" s="35"/>
      <c r="TLC118" s="35"/>
      <c r="TLD118" s="35"/>
      <c r="TLE118" s="35"/>
      <c r="TLF118" s="35"/>
      <c r="TLG118" s="35"/>
      <c r="TLH118" s="35"/>
      <c r="TLI118" s="35"/>
      <c r="TLJ118" s="35"/>
      <c r="TLK118" s="35"/>
      <c r="TLL118" s="35"/>
      <c r="TLM118" s="35"/>
      <c r="TLN118" s="35"/>
      <c r="TLO118" s="35"/>
      <c r="TLP118" s="35"/>
      <c r="TLQ118" s="35"/>
      <c r="TLR118" s="35"/>
      <c r="TLS118" s="35"/>
      <c r="TLT118" s="35"/>
      <c r="TLU118" s="35"/>
      <c r="TLV118" s="35"/>
      <c r="TLW118" s="35"/>
      <c r="TLX118" s="35"/>
      <c r="TLY118" s="35"/>
      <c r="TLZ118" s="35"/>
      <c r="TMA118" s="35"/>
      <c r="TMB118" s="35"/>
      <c r="TMC118" s="35"/>
      <c r="TMD118" s="35"/>
      <c r="TME118" s="35"/>
      <c r="TMF118" s="35"/>
      <c r="TMG118" s="35"/>
      <c r="TMH118" s="35"/>
      <c r="TMI118" s="35"/>
      <c r="TMJ118" s="35"/>
      <c r="TMK118" s="35"/>
      <c r="TML118" s="35"/>
      <c r="TMM118" s="35"/>
      <c r="TMN118" s="35"/>
      <c r="TMO118" s="35"/>
      <c r="TMP118" s="35"/>
      <c r="TMQ118" s="35"/>
      <c r="TMR118" s="35"/>
      <c r="TMS118" s="35"/>
      <c r="TMT118" s="35"/>
      <c r="TMU118" s="35"/>
      <c r="TMV118" s="35"/>
      <c r="TMW118" s="35"/>
      <c r="TMX118" s="35"/>
      <c r="TMY118" s="35"/>
      <c r="TMZ118" s="35"/>
      <c r="TNA118" s="35"/>
      <c r="TNB118" s="35"/>
      <c r="TNC118" s="35"/>
      <c r="TND118" s="35"/>
      <c r="TNE118" s="35"/>
      <c r="TNF118" s="35"/>
      <c r="TNG118" s="35"/>
      <c r="TNH118" s="35"/>
      <c r="TNI118" s="35"/>
      <c r="TNJ118" s="35"/>
      <c r="TNK118" s="35"/>
      <c r="TNL118" s="35"/>
      <c r="TNM118" s="35"/>
      <c r="TNN118" s="35"/>
      <c r="TNO118" s="35"/>
      <c r="TNP118" s="35"/>
      <c r="TNQ118" s="35"/>
      <c r="TNR118" s="35"/>
      <c r="TNS118" s="35"/>
      <c r="TNT118" s="35"/>
      <c r="TNU118" s="35"/>
      <c r="TNV118" s="35"/>
      <c r="TNW118" s="35"/>
      <c r="TNX118" s="35"/>
      <c r="TNY118" s="35"/>
      <c r="TNZ118" s="35"/>
      <c r="TOA118" s="35"/>
      <c r="TOB118" s="35"/>
      <c r="TOC118" s="35"/>
      <c r="TOD118" s="35"/>
      <c r="TOE118" s="35"/>
      <c r="TOF118" s="35"/>
      <c r="TOG118" s="35"/>
      <c r="TOH118" s="35"/>
      <c r="TOI118" s="35"/>
      <c r="TOJ118" s="35"/>
      <c r="TOK118" s="35"/>
      <c r="TOL118" s="35"/>
      <c r="TOM118" s="35"/>
      <c r="TON118" s="35"/>
      <c r="TOO118" s="35"/>
      <c r="TOP118" s="35"/>
      <c r="TOQ118" s="35"/>
      <c r="TOR118" s="35"/>
      <c r="TOS118" s="35"/>
      <c r="TOT118" s="35"/>
      <c r="TOU118" s="35"/>
      <c r="TOV118" s="35"/>
      <c r="TOW118" s="35"/>
      <c r="TOX118" s="35"/>
      <c r="TOY118" s="35"/>
      <c r="TOZ118" s="35"/>
      <c r="TPA118" s="35"/>
      <c r="TPB118" s="35"/>
      <c r="TPC118" s="35"/>
      <c r="TPD118" s="35"/>
      <c r="TPE118" s="35"/>
      <c r="TPF118" s="35"/>
      <c r="TPG118" s="35"/>
      <c r="TPH118" s="35"/>
      <c r="TPI118" s="35"/>
      <c r="TPJ118" s="35"/>
      <c r="TPK118" s="35"/>
      <c r="TPL118" s="35"/>
      <c r="TPM118" s="35"/>
      <c r="TPN118" s="35"/>
      <c r="TPO118" s="35"/>
      <c r="TPP118" s="35"/>
      <c r="TPQ118" s="35"/>
      <c r="TPR118" s="35"/>
      <c r="TPS118" s="35"/>
      <c r="TPT118" s="35"/>
      <c r="TPU118" s="35"/>
      <c r="TPV118" s="35"/>
      <c r="TPW118" s="35"/>
      <c r="TPX118" s="35"/>
      <c r="TPY118" s="35"/>
      <c r="TPZ118" s="35"/>
      <c r="TQA118" s="35"/>
      <c r="TQB118" s="35"/>
      <c r="TQC118" s="35"/>
      <c r="TQD118" s="35"/>
      <c r="TQE118" s="35"/>
      <c r="TQF118" s="35"/>
      <c r="TQG118" s="35"/>
      <c r="TQH118" s="35"/>
      <c r="TQI118" s="35"/>
      <c r="TQJ118" s="35"/>
      <c r="TQK118" s="35"/>
      <c r="TQL118" s="35"/>
      <c r="TQM118" s="35"/>
      <c r="TQN118" s="35"/>
      <c r="TQO118" s="35"/>
      <c r="TQP118" s="35"/>
      <c r="TQQ118" s="35"/>
      <c r="TQR118" s="35"/>
      <c r="TQS118" s="35"/>
      <c r="TQT118" s="35"/>
      <c r="TQU118" s="35"/>
      <c r="TQV118" s="35"/>
      <c r="TQW118" s="35"/>
      <c r="TQX118" s="35"/>
      <c r="TQY118" s="35"/>
      <c r="TQZ118" s="35"/>
      <c r="TRA118" s="35"/>
      <c r="TRB118" s="35"/>
      <c r="TRC118" s="35"/>
      <c r="TRD118" s="35"/>
      <c r="TRE118" s="35"/>
      <c r="TRF118" s="35"/>
      <c r="TRG118" s="35"/>
      <c r="TRH118" s="35"/>
      <c r="TRI118" s="35"/>
      <c r="TRJ118" s="35"/>
      <c r="TRK118" s="35"/>
      <c r="TRL118" s="35"/>
      <c r="TRM118" s="35"/>
      <c r="TRN118" s="35"/>
      <c r="TRO118" s="35"/>
      <c r="TRP118" s="35"/>
      <c r="TRQ118" s="35"/>
      <c r="TRR118" s="35"/>
      <c r="TRS118" s="35"/>
      <c r="TRT118" s="35"/>
      <c r="TRU118" s="35"/>
      <c r="TRV118" s="35"/>
      <c r="TRW118" s="35"/>
      <c r="TRX118" s="35"/>
      <c r="TRY118" s="35"/>
      <c r="TRZ118" s="35"/>
      <c r="TSA118" s="35"/>
      <c r="TSB118" s="35"/>
      <c r="TSC118" s="35"/>
      <c r="TSD118" s="35"/>
      <c r="TSE118" s="35"/>
      <c r="TSF118" s="35"/>
      <c r="TSG118" s="35"/>
      <c r="TSH118" s="35"/>
      <c r="TSI118" s="35"/>
      <c r="TSJ118" s="35"/>
      <c r="TSK118" s="35"/>
      <c r="TSL118" s="35"/>
      <c r="TSM118" s="35"/>
      <c r="TSN118" s="35"/>
      <c r="TSO118" s="35"/>
      <c r="TSP118" s="35"/>
      <c r="TSQ118" s="35"/>
      <c r="TSR118" s="35"/>
      <c r="TSS118" s="35"/>
      <c r="TST118" s="35"/>
      <c r="TSU118" s="35"/>
      <c r="TSV118" s="35"/>
      <c r="TSW118" s="35"/>
      <c r="TSX118" s="35"/>
      <c r="TSY118" s="35"/>
      <c r="TSZ118" s="35"/>
      <c r="TTA118" s="35"/>
      <c r="TTB118" s="35"/>
      <c r="TTC118" s="35"/>
      <c r="TTD118" s="35"/>
      <c r="TTE118" s="35"/>
      <c r="TTF118" s="35"/>
      <c r="TTG118" s="35"/>
      <c r="TTH118" s="35"/>
      <c r="TTI118" s="35"/>
      <c r="TTJ118" s="35"/>
      <c r="TTK118" s="35"/>
      <c r="TTL118" s="35"/>
      <c r="TTM118" s="35"/>
      <c r="TTN118" s="35"/>
      <c r="TTO118" s="35"/>
      <c r="TTP118" s="35"/>
      <c r="TTQ118" s="35"/>
      <c r="TTR118" s="35"/>
      <c r="TTS118" s="35"/>
      <c r="TTT118" s="35"/>
      <c r="TTU118" s="35"/>
      <c r="TTV118" s="35"/>
      <c r="TTW118" s="35"/>
      <c r="TTX118" s="35"/>
      <c r="TTY118" s="35"/>
      <c r="TTZ118" s="35"/>
      <c r="TUA118" s="35"/>
      <c r="TUB118" s="35"/>
      <c r="TUC118" s="35"/>
      <c r="TUD118" s="35"/>
      <c r="TUE118" s="35"/>
      <c r="TUF118" s="35"/>
      <c r="TUG118" s="35"/>
      <c r="TUH118" s="35"/>
      <c r="TUI118" s="35"/>
      <c r="TUJ118" s="35"/>
      <c r="TUK118" s="35"/>
      <c r="TUL118" s="35"/>
      <c r="TUM118" s="35"/>
      <c r="TUN118" s="35"/>
      <c r="TUO118" s="35"/>
      <c r="TUP118" s="35"/>
      <c r="TUQ118" s="35"/>
      <c r="TUR118" s="35"/>
      <c r="TUS118" s="35"/>
      <c r="TUT118" s="35"/>
      <c r="TUU118" s="35"/>
      <c r="TUV118" s="35"/>
      <c r="TUW118" s="35"/>
      <c r="TUX118" s="35"/>
      <c r="TUY118" s="35"/>
      <c r="TUZ118" s="35"/>
      <c r="TVA118" s="35"/>
      <c r="TVB118" s="35"/>
      <c r="TVC118" s="35"/>
      <c r="TVD118" s="35"/>
      <c r="TVE118" s="35"/>
      <c r="TVF118" s="35"/>
      <c r="TVG118" s="35"/>
      <c r="TVH118" s="35"/>
      <c r="TVI118" s="35"/>
      <c r="TVJ118" s="35"/>
      <c r="TVK118" s="35"/>
      <c r="TVL118" s="35"/>
      <c r="TVM118" s="35"/>
      <c r="TVN118" s="35"/>
      <c r="TVO118" s="35"/>
      <c r="TVP118" s="35"/>
      <c r="TVQ118" s="35"/>
      <c r="TVR118" s="35"/>
      <c r="TVS118" s="35"/>
      <c r="TVT118" s="35"/>
      <c r="TVU118" s="35"/>
      <c r="TVV118" s="35"/>
      <c r="TVW118" s="35"/>
      <c r="TVX118" s="35"/>
      <c r="TVY118" s="35"/>
      <c r="TVZ118" s="35"/>
      <c r="TWA118" s="35"/>
      <c r="TWB118" s="35"/>
      <c r="TWC118" s="35"/>
      <c r="TWD118" s="35"/>
      <c r="TWE118" s="35"/>
      <c r="TWF118" s="35"/>
      <c r="TWG118" s="35"/>
      <c r="TWH118" s="35"/>
      <c r="TWI118" s="35"/>
      <c r="TWJ118" s="35"/>
      <c r="TWK118" s="35"/>
      <c r="TWL118" s="35"/>
      <c r="TWM118" s="35"/>
      <c r="TWN118" s="35"/>
      <c r="TWO118" s="35"/>
      <c r="TWP118" s="35"/>
      <c r="TWQ118" s="35"/>
      <c r="TWR118" s="35"/>
      <c r="TWS118" s="35"/>
      <c r="TWT118" s="35"/>
      <c r="TWU118" s="35"/>
      <c r="TWV118" s="35"/>
      <c r="TWW118" s="35"/>
      <c r="TWX118" s="35"/>
      <c r="TWY118" s="35"/>
      <c r="TWZ118" s="35"/>
      <c r="TXA118" s="35"/>
      <c r="TXB118" s="35"/>
      <c r="TXC118" s="35"/>
      <c r="TXD118" s="35"/>
      <c r="TXE118" s="35"/>
      <c r="TXF118" s="35"/>
      <c r="TXG118" s="35"/>
      <c r="TXH118" s="35"/>
      <c r="TXI118" s="35"/>
      <c r="TXJ118" s="35"/>
      <c r="TXK118" s="35"/>
      <c r="TXL118" s="35"/>
      <c r="TXM118" s="35"/>
      <c r="TXN118" s="35"/>
      <c r="TXO118" s="35"/>
      <c r="TXP118" s="35"/>
      <c r="TXQ118" s="35"/>
      <c r="TXR118" s="35"/>
      <c r="TXS118" s="35"/>
      <c r="TXT118" s="35"/>
      <c r="TXU118" s="35"/>
      <c r="TXV118" s="35"/>
      <c r="TXW118" s="35"/>
      <c r="TXX118" s="35"/>
      <c r="TXY118" s="35"/>
      <c r="TXZ118" s="35"/>
      <c r="TYA118" s="35"/>
      <c r="TYB118" s="35"/>
      <c r="TYC118" s="35"/>
      <c r="TYD118" s="35"/>
      <c r="TYE118" s="35"/>
      <c r="TYF118" s="35"/>
      <c r="TYG118" s="35"/>
      <c r="TYH118" s="35"/>
      <c r="TYI118" s="35"/>
      <c r="TYJ118" s="35"/>
      <c r="TYK118" s="35"/>
      <c r="TYL118" s="35"/>
      <c r="TYM118" s="35"/>
      <c r="TYN118" s="35"/>
      <c r="TYO118" s="35"/>
      <c r="TYP118" s="35"/>
      <c r="TYQ118" s="35"/>
      <c r="TYR118" s="35"/>
      <c r="TYS118" s="35"/>
      <c r="TYT118" s="35"/>
      <c r="TYU118" s="35"/>
      <c r="TYV118" s="35"/>
      <c r="TYW118" s="35"/>
      <c r="TYX118" s="35"/>
      <c r="TYY118" s="35"/>
      <c r="TYZ118" s="35"/>
      <c r="TZA118" s="35"/>
      <c r="TZB118" s="35"/>
      <c r="TZC118" s="35"/>
      <c r="TZD118" s="35"/>
      <c r="TZE118" s="35"/>
      <c r="TZF118" s="35"/>
      <c r="TZG118" s="35"/>
      <c r="TZH118" s="35"/>
      <c r="TZI118" s="35"/>
      <c r="TZJ118" s="35"/>
      <c r="TZK118" s="35"/>
      <c r="TZL118" s="35"/>
      <c r="TZM118" s="35"/>
      <c r="TZN118" s="35"/>
      <c r="TZO118" s="35"/>
      <c r="TZP118" s="35"/>
      <c r="TZQ118" s="35"/>
      <c r="TZR118" s="35"/>
      <c r="TZS118" s="35"/>
      <c r="TZT118" s="35"/>
      <c r="TZU118" s="35"/>
      <c r="TZV118" s="35"/>
      <c r="TZW118" s="35"/>
      <c r="TZX118" s="35"/>
      <c r="TZY118" s="35"/>
      <c r="TZZ118" s="35"/>
      <c r="UAA118" s="35"/>
      <c r="UAB118" s="35"/>
      <c r="UAC118" s="35"/>
      <c r="UAD118" s="35"/>
      <c r="UAE118" s="35"/>
      <c r="UAF118" s="35"/>
      <c r="UAG118" s="35"/>
      <c r="UAH118" s="35"/>
      <c r="UAI118" s="35"/>
      <c r="UAJ118" s="35"/>
      <c r="UAK118" s="35"/>
      <c r="UAL118" s="35"/>
      <c r="UAM118" s="35"/>
      <c r="UAN118" s="35"/>
      <c r="UAO118" s="35"/>
      <c r="UAP118" s="35"/>
      <c r="UAQ118" s="35"/>
      <c r="UAR118" s="35"/>
      <c r="UAS118" s="35"/>
      <c r="UAT118" s="35"/>
      <c r="UAU118" s="35"/>
      <c r="UAV118" s="35"/>
      <c r="UAW118" s="35"/>
      <c r="UAX118" s="35"/>
      <c r="UAY118" s="35"/>
      <c r="UAZ118" s="35"/>
      <c r="UBA118" s="35"/>
      <c r="UBB118" s="35"/>
      <c r="UBC118" s="35"/>
      <c r="UBD118" s="35"/>
      <c r="UBE118" s="35"/>
      <c r="UBF118" s="35"/>
      <c r="UBG118" s="35"/>
      <c r="UBH118" s="35"/>
      <c r="UBI118" s="35"/>
      <c r="UBJ118" s="35"/>
      <c r="UBK118" s="35"/>
      <c r="UBL118" s="35"/>
      <c r="UBM118" s="35"/>
      <c r="UBN118" s="35"/>
      <c r="UBO118" s="35"/>
      <c r="UBP118" s="35"/>
      <c r="UBQ118" s="35"/>
      <c r="UBR118" s="35"/>
      <c r="UBS118" s="35"/>
      <c r="UBT118" s="35"/>
      <c r="UBU118" s="35"/>
      <c r="UBV118" s="35"/>
      <c r="UBW118" s="35"/>
      <c r="UBX118" s="35"/>
      <c r="UBY118" s="35"/>
      <c r="UBZ118" s="35"/>
      <c r="UCA118" s="35"/>
      <c r="UCB118" s="35"/>
      <c r="UCC118" s="35"/>
      <c r="UCD118" s="35"/>
      <c r="UCE118" s="35"/>
      <c r="UCF118" s="35"/>
      <c r="UCG118" s="35"/>
      <c r="UCH118" s="35"/>
      <c r="UCI118" s="35"/>
      <c r="UCJ118" s="35"/>
      <c r="UCK118" s="35"/>
      <c r="UCL118" s="35"/>
      <c r="UCM118" s="35"/>
      <c r="UCN118" s="35"/>
      <c r="UCO118" s="35"/>
      <c r="UCP118" s="35"/>
      <c r="UCQ118" s="35"/>
      <c r="UCR118" s="35"/>
      <c r="UCS118" s="35"/>
      <c r="UCT118" s="35"/>
      <c r="UCU118" s="35"/>
      <c r="UCV118" s="35"/>
      <c r="UCW118" s="35"/>
      <c r="UCX118" s="35"/>
      <c r="UCY118" s="35"/>
      <c r="UCZ118" s="35"/>
      <c r="UDA118" s="35"/>
      <c r="UDB118" s="35"/>
      <c r="UDC118" s="35"/>
      <c r="UDD118" s="35"/>
      <c r="UDE118" s="35"/>
      <c r="UDF118" s="35"/>
      <c r="UDG118" s="35"/>
      <c r="UDH118" s="35"/>
      <c r="UDI118" s="35"/>
      <c r="UDJ118" s="35"/>
      <c r="UDK118" s="35"/>
      <c r="UDL118" s="35"/>
      <c r="UDM118" s="35"/>
      <c r="UDN118" s="35"/>
      <c r="UDO118" s="35"/>
      <c r="UDP118" s="35"/>
      <c r="UDQ118" s="35"/>
      <c r="UDR118" s="35"/>
      <c r="UDS118" s="35"/>
      <c r="UDT118" s="35"/>
      <c r="UDU118" s="35"/>
      <c r="UDV118" s="35"/>
      <c r="UDW118" s="35"/>
      <c r="UDX118" s="35"/>
      <c r="UDY118" s="35"/>
      <c r="UDZ118" s="35"/>
      <c r="UEA118" s="35"/>
      <c r="UEB118" s="35"/>
      <c r="UEC118" s="35"/>
      <c r="UED118" s="35"/>
      <c r="UEE118" s="35"/>
      <c r="UEF118" s="35"/>
      <c r="UEG118" s="35"/>
      <c r="UEH118" s="35"/>
      <c r="UEI118" s="35"/>
      <c r="UEJ118" s="35"/>
      <c r="UEK118" s="35"/>
      <c r="UEL118" s="35"/>
      <c r="UEM118" s="35"/>
      <c r="UEN118" s="35"/>
      <c r="UEO118" s="35"/>
      <c r="UEP118" s="35"/>
      <c r="UEQ118" s="35"/>
      <c r="UER118" s="35"/>
      <c r="UES118" s="35"/>
      <c r="UET118" s="35"/>
      <c r="UEU118" s="35"/>
      <c r="UEV118" s="35"/>
      <c r="UEW118" s="35"/>
      <c r="UEX118" s="35"/>
      <c r="UEY118" s="35"/>
      <c r="UEZ118" s="35"/>
      <c r="UFA118" s="35"/>
      <c r="UFB118" s="35"/>
      <c r="UFC118" s="35"/>
      <c r="UFD118" s="35"/>
      <c r="UFE118" s="35"/>
      <c r="UFF118" s="35"/>
      <c r="UFG118" s="35"/>
      <c r="UFH118" s="35"/>
      <c r="UFI118" s="35"/>
      <c r="UFJ118" s="35"/>
      <c r="UFK118" s="35"/>
      <c r="UFL118" s="35"/>
      <c r="UFM118" s="35"/>
      <c r="UFN118" s="35"/>
      <c r="UFO118" s="35"/>
      <c r="UFP118" s="35"/>
      <c r="UFQ118" s="35"/>
      <c r="UFR118" s="35"/>
      <c r="UFS118" s="35"/>
      <c r="UFT118" s="35"/>
      <c r="UFU118" s="35"/>
      <c r="UFV118" s="35"/>
      <c r="UFW118" s="35"/>
      <c r="UFX118" s="35"/>
      <c r="UFY118" s="35"/>
      <c r="UFZ118" s="35"/>
      <c r="UGA118" s="35"/>
      <c r="UGB118" s="35"/>
      <c r="UGC118" s="35"/>
      <c r="UGD118" s="35"/>
      <c r="UGE118" s="35"/>
      <c r="UGF118" s="35"/>
      <c r="UGG118" s="35"/>
      <c r="UGH118" s="35"/>
      <c r="UGI118" s="35"/>
      <c r="UGJ118" s="35"/>
      <c r="UGK118" s="35"/>
      <c r="UGL118" s="35"/>
      <c r="UGM118" s="35"/>
      <c r="UGN118" s="35"/>
      <c r="UGO118" s="35"/>
      <c r="UGP118" s="35"/>
      <c r="UGQ118" s="35"/>
      <c r="UGR118" s="35"/>
      <c r="UGS118" s="35"/>
      <c r="UGT118" s="35"/>
      <c r="UGU118" s="35"/>
      <c r="UGV118" s="35"/>
      <c r="UGW118" s="35"/>
      <c r="UGX118" s="35"/>
      <c r="UGY118" s="35"/>
      <c r="UGZ118" s="35"/>
      <c r="UHA118" s="35"/>
      <c r="UHB118" s="35"/>
      <c r="UHC118" s="35"/>
      <c r="UHD118" s="35"/>
      <c r="UHE118" s="35"/>
      <c r="UHF118" s="35"/>
      <c r="UHG118" s="35"/>
      <c r="UHH118" s="35"/>
      <c r="UHI118" s="35"/>
      <c r="UHJ118" s="35"/>
      <c r="UHK118" s="35"/>
      <c r="UHL118" s="35"/>
      <c r="UHM118" s="35"/>
      <c r="UHN118" s="35"/>
      <c r="UHO118" s="35"/>
      <c r="UHP118" s="35"/>
      <c r="UHQ118" s="35"/>
      <c r="UHR118" s="35"/>
      <c r="UHS118" s="35"/>
      <c r="UHT118" s="35"/>
      <c r="UHU118" s="35"/>
      <c r="UHV118" s="35"/>
      <c r="UHW118" s="35"/>
      <c r="UHX118" s="35"/>
      <c r="UHY118" s="35"/>
      <c r="UHZ118" s="35"/>
      <c r="UIA118" s="35"/>
      <c r="UIB118" s="35"/>
      <c r="UIC118" s="35"/>
      <c r="UID118" s="35"/>
      <c r="UIE118" s="35"/>
      <c r="UIF118" s="35"/>
      <c r="UIG118" s="35"/>
      <c r="UIH118" s="35"/>
      <c r="UII118" s="35"/>
      <c r="UIJ118" s="35"/>
      <c r="UIK118" s="35"/>
      <c r="UIL118" s="35"/>
      <c r="UIM118" s="35"/>
      <c r="UIN118" s="35"/>
      <c r="UIO118" s="35"/>
      <c r="UIP118" s="35"/>
      <c r="UIQ118" s="35"/>
      <c r="UIR118" s="35"/>
      <c r="UIS118" s="35"/>
      <c r="UIT118" s="35"/>
      <c r="UIU118" s="35"/>
      <c r="UIV118" s="35"/>
      <c r="UIW118" s="35"/>
      <c r="UIX118" s="35"/>
      <c r="UIY118" s="35"/>
      <c r="UIZ118" s="35"/>
      <c r="UJA118" s="35"/>
      <c r="UJB118" s="35"/>
      <c r="UJC118" s="35"/>
      <c r="UJD118" s="35"/>
      <c r="UJE118" s="35"/>
      <c r="UJF118" s="35"/>
      <c r="UJG118" s="35"/>
      <c r="UJH118" s="35"/>
      <c r="UJI118" s="35"/>
      <c r="UJJ118" s="35"/>
      <c r="UJK118" s="35"/>
      <c r="UJL118" s="35"/>
      <c r="UJM118" s="35"/>
      <c r="UJN118" s="35"/>
      <c r="UJO118" s="35"/>
      <c r="UJP118" s="35"/>
      <c r="UJQ118" s="35"/>
      <c r="UJR118" s="35"/>
      <c r="UJS118" s="35"/>
      <c r="UJT118" s="35"/>
      <c r="UJU118" s="35"/>
      <c r="UJV118" s="35"/>
      <c r="UJW118" s="35"/>
      <c r="UJX118" s="35"/>
      <c r="UJY118" s="35"/>
      <c r="UJZ118" s="35"/>
      <c r="UKA118" s="35"/>
      <c r="UKB118" s="35"/>
      <c r="UKC118" s="35"/>
      <c r="UKD118" s="35"/>
      <c r="UKE118" s="35"/>
      <c r="UKF118" s="35"/>
      <c r="UKG118" s="35"/>
      <c r="UKH118" s="35"/>
      <c r="UKI118" s="35"/>
      <c r="UKJ118" s="35"/>
      <c r="UKK118" s="35"/>
      <c r="UKL118" s="35"/>
      <c r="UKM118" s="35"/>
      <c r="UKN118" s="35"/>
      <c r="UKO118" s="35"/>
      <c r="UKP118" s="35"/>
      <c r="UKQ118" s="35"/>
      <c r="UKR118" s="35"/>
      <c r="UKS118" s="35"/>
      <c r="UKT118" s="35"/>
      <c r="UKU118" s="35"/>
      <c r="UKV118" s="35"/>
      <c r="UKW118" s="35"/>
      <c r="UKX118" s="35"/>
      <c r="UKY118" s="35"/>
      <c r="UKZ118" s="35"/>
      <c r="ULA118" s="35"/>
      <c r="ULB118" s="35"/>
      <c r="ULC118" s="35"/>
      <c r="ULD118" s="35"/>
      <c r="ULE118" s="35"/>
      <c r="ULF118" s="35"/>
      <c r="ULG118" s="35"/>
      <c r="ULH118" s="35"/>
      <c r="ULI118" s="35"/>
      <c r="ULJ118" s="35"/>
      <c r="ULK118" s="35"/>
      <c r="ULL118" s="35"/>
      <c r="ULM118" s="35"/>
      <c r="ULN118" s="35"/>
      <c r="ULO118" s="35"/>
      <c r="ULP118" s="35"/>
      <c r="ULQ118" s="35"/>
      <c r="ULR118" s="35"/>
      <c r="ULS118" s="35"/>
      <c r="ULT118" s="35"/>
      <c r="ULU118" s="35"/>
      <c r="ULV118" s="35"/>
      <c r="ULW118" s="35"/>
      <c r="ULX118" s="35"/>
      <c r="ULY118" s="35"/>
      <c r="ULZ118" s="35"/>
      <c r="UMA118" s="35"/>
      <c r="UMB118" s="35"/>
      <c r="UMC118" s="35"/>
      <c r="UMD118" s="35"/>
      <c r="UME118" s="35"/>
      <c r="UMF118" s="35"/>
      <c r="UMG118" s="35"/>
      <c r="UMH118" s="35"/>
      <c r="UMI118" s="35"/>
      <c r="UMJ118" s="35"/>
      <c r="UMK118" s="35"/>
      <c r="UML118" s="35"/>
      <c r="UMM118" s="35"/>
      <c r="UMN118" s="35"/>
      <c r="UMO118" s="35"/>
      <c r="UMP118" s="35"/>
      <c r="UMQ118" s="35"/>
      <c r="UMR118" s="35"/>
      <c r="UMS118" s="35"/>
      <c r="UMT118" s="35"/>
      <c r="UMU118" s="35"/>
      <c r="UMV118" s="35"/>
      <c r="UMW118" s="35"/>
      <c r="UMX118" s="35"/>
      <c r="UMY118" s="35"/>
      <c r="UMZ118" s="35"/>
      <c r="UNA118" s="35"/>
      <c r="UNB118" s="35"/>
      <c r="UNC118" s="35"/>
      <c r="UND118" s="35"/>
      <c r="UNE118" s="35"/>
      <c r="UNF118" s="35"/>
      <c r="UNG118" s="35"/>
      <c r="UNH118" s="35"/>
      <c r="UNI118" s="35"/>
      <c r="UNJ118" s="35"/>
      <c r="UNK118" s="35"/>
      <c r="UNL118" s="35"/>
      <c r="UNM118" s="35"/>
      <c r="UNN118" s="35"/>
      <c r="UNO118" s="35"/>
      <c r="UNP118" s="35"/>
      <c r="UNQ118" s="35"/>
      <c r="UNR118" s="35"/>
      <c r="UNS118" s="35"/>
      <c r="UNT118" s="35"/>
      <c r="UNU118" s="35"/>
      <c r="UNV118" s="35"/>
      <c r="UNW118" s="35"/>
      <c r="UNX118" s="35"/>
      <c r="UNY118" s="35"/>
      <c r="UNZ118" s="35"/>
      <c r="UOA118" s="35"/>
      <c r="UOB118" s="35"/>
      <c r="UOC118" s="35"/>
      <c r="UOD118" s="35"/>
      <c r="UOE118" s="35"/>
      <c r="UOF118" s="35"/>
      <c r="UOG118" s="35"/>
      <c r="UOH118" s="35"/>
      <c r="UOI118" s="35"/>
      <c r="UOJ118" s="35"/>
      <c r="UOK118" s="35"/>
      <c r="UOL118" s="35"/>
      <c r="UOM118" s="35"/>
      <c r="UON118" s="35"/>
      <c r="UOO118" s="35"/>
      <c r="UOP118" s="35"/>
      <c r="UOQ118" s="35"/>
      <c r="UOR118" s="35"/>
      <c r="UOS118" s="35"/>
      <c r="UOT118" s="35"/>
      <c r="UOU118" s="35"/>
      <c r="UOV118" s="35"/>
      <c r="UOW118" s="35"/>
      <c r="UOX118" s="35"/>
      <c r="UOY118" s="35"/>
      <c r="UOZ118" s="35"/>
      <c r="UPA118" s="35"/>
      <c r="UPB118" s="35"/>
      <c r="UPC118" s="35"/>
      <c r="UPD118" s="35"/>
      <c r="UPE118" s="35"/>
      <c r="UPF118" s="35"/>
      <c r="UPG118" s="35"/>
      <c r="UPH118" s="35"/>
      <c r="UPI118" s="35"/>
      <c r="UPJ118" s="35"/>
      <c r="UPK118" s="35"/>
      <c r="UPL118" s="35"/>
      <c r="UPM118" s="35"/>
      <c r="UPN118" s="35"/>
      <c r="UPO118" s="35"/>
      <c r="UPP118" s="35"/>
      <c r="UPQ118" s="35"/>
      <c r="UPR118" s="35"/>
      <c r="UPS118" s="35"/>
      <c r="UPT118" s="35"/>
      <c r="UPU118" s="35"/>
      <c r="UPV118" s="35"/>
      <c r="UPW118" s="35"/>
      <c r="UPX118" s="35"/>
      <c r="UPY118" s="35"/>
      <c r="UPZ118" s="35"/>
      <c r="UQA118" s="35"/>
      <c r="UQB118" s="35"/>
      <c r="UQC118" s="35"/>
      <c r="UQD118" s="35"/>
      <c r="UQE118" s="35"/>
      <c r="UQF118" s="35"/>
      <c r="UQG118" s="35"/>
      <c r="UQH118" s="35"/>
      <c r="UQI118" s="35"/>
      <c r="UQJ118" s="35"/>
      <c r="UQK118" s="35"/>
      <c r="UQL118" s="35"/>
      <c r="UQM118" s="35"/>
      <c r="UQN118" s="35"/>
      <c r="UQO118" s="35"/>
      <c r="UQP118" s="35"/>
      <c r="UQQ118" s="35"/>
      <c r="UQR118" s="35"/>
      <c r="UQS118" s="35"/>
      <c r="UQT118" s="35"/>
      <c r="UQU118" s="35"/>
      <c r="UQV118" s="35"/>
      <c r="UQW118" s="35"/>
      <c r="UQX118" s="35"/>
      <c r="UQY118" s="35"/>
      <c r="UQZ118" s="35"/>
      <c r="URA118" s="35"/>
      <c r="URB118" s="35"/>
      <c r="URC118" s="35"/>
      <c r="URD118" s="35"/>
      <c r="URE118" s="35"/>
      <c r="URF118" s="35"/>
      <c r="URG118" s="35"/>
      <c r="URH118" s="35"/>
      <c r="URI118" s="35"/>
      <c r="URJ118" s="35"/>
      <c r="URK118" s="35"/>
      <c r="URL118" s="35"/>
      <c r="URM118" s="35"/>
      <c r="URN118" s="35"/>
      <c r="URO118" s="35"/>
      <c r="URP118" s="35"/>
      <c r="URQ118" s="35"/>
      <c r="URR118" s="35"/>
      <c r="URS118" s="35"/>
      <c r="URT118" s="35"/>
      <c r="URU118" s="35"/>
      <c r="URV118" s="35"/>
      <c r="URW118" s="35"/>
      <c r="URX118" s="35"/>
      <c r="URY118" s="35"/>
      <c r="URZ118" s="35"/>
      <c r="USA118" s="35"/>
      <c r="USB118" s="35"/>
      <c r="USC118" s="35"/>
      <c r="USD118" s="35"/>
      <c r="USE118" s="35"/>
      <c r="USF118" s="35"/>
      <c r="USG118" s="35"/>
      <c r="USH118" s="35"/>
      <c r="USI118" s="35"/>
      <c r="USJ118" s="35"/>
      <c r="USK118" s="35"/>
      <c r="USL118" s="35"/>
      <c r="USM118" s="35"/>
      <c r="USN118" s="35"/>
      <c r="USO118" s="35"/>
      <c r="USP118" s="35"/>
      <c r="USQ118" s="35"/>
      <c r="USR118" s="35"/>
      <c r="USS118" s="35"/>
      <c r="UST118" s="35"/>
      <c r="USU118" s="35"/>
      <c r="USV118" s="35"/>
      <c r="USW118" s="35"/>
      <c r="USX118" s="35"/>
      <c r="USY118" s="35"/>
      <c r="USZ118" s="35"/>
      <c r="UTA118" s="35"/>
      <c r="UTB118" s="35"/>
      <c r="UTC118" s="35"/>
      <c r="UTD118" s="35"/>
      <c r="UTE118" s="35"/>
      <c r="UTF118" s="35"/>
      <c r="UTG118" s="35"/>
      <c r="UTH118" s="35"/>
      <c r="UTI118" s="35"/>
      <c r="UTJ118" s="35"/>
      <c r="UTK118" s="35"/>
      <c r="UTL118" s="35"/>
      <c r="UTM118" s="35"/>
      <c r="UTN118" s="35"/>
      <c r="UTO118" s="35"/>
      <c r="UTP118" s="35"/>
      <c r="UTQ118" s="35"/>
      <c r="UTR118" s="35"/>
      <c r="UTS118" s="35"/>
      <c r="UTT118" s="35"/>
      <c r="UTU118" s="35"/>
      <c r="UTV118" s="35"/>
      <c r="UTW118" s="35"/>
      <c r="UTX118" s="35"/>
      <c r="UTY118" s="35"/>
      <c r="UTZ118" s="35"/>
      <c r="UUA118" s="35"/>
      <c r="UUB118" s="35"/>
      <c r="UUC118" s="35"/>
      <c r="UUD118" s="35"/>
      <c r="UUE118" s="35"/>
      <c r="UUF118" s="35"/>
      <c r="UUG118" s="35"/>
      <c r="UUH118" s="35"/>
      <c r="UUI118" s="35"/>
      <c r="UUJ118" s="35"/>
      <c r="UUK118" s="35"/>
      <c r="UUL118" s="35"/>
      <c r="UUM118" s="35"/>
      <c r="UUN118" s="35"/>
      <c r="UUO118" s="35"/>
      <c r="UUP118" s="35"/>
      <c r="UUQ118" s="35"/>
      <c r="UUR118" s="35"/>
      <c r="UUS118" s="35"/>
      <c r="UUT118" s="35"/>
      <c r="UUU118" s="35"/>
      <c r="UUV118" s="35"/>
      <c r="UUW118" s="35"/>
      <c r="UUX118" s="35"/>
      <c r="UUY118" s="35"/>
      <c r="UUZ118" s="35"/>
      <c r="UVA118" s="35"/>
      <c r="UVB118" s="35"/>
      <c r="UVC118" s="35"/>
      <c r="UVD118" s="35"/>
      <c r="UVE118" s="35"/>
      <c r="UVF118" s="35"/>
      <c r="UVG118" s="35"/>
      <c r="UVH118" s="35"/>
      <c r="UVI118" s="35"/>
      <c r="UVJ118" s="35"/>
      <c r="UVK118" s="35"/>
      <c r="UVL118" s="35"/>
      <c r="UVM118" s="35"/>
      <c r="UVN118" s="35"/>
      <c r="UVO118" s="35"/>
      <c r="UVP118" s="35"/>
      <c r="UVQ118" s="35"/>
      <c r="UVR118" s="35"/>
      <c r="UVS118" s="35"/>
      <c r="UVT118" s="35"/>
      <c r="UVU118" s="35"/>
      <c r="UVV118" s="35"/>
      <c r="UVW118" s="35"/>
      <c r="UVX118" s="35"/>
      <c r="UVY118" s="35"/>
      <c r="UVZ118" s="35"/>
      <c r="UWA118" s="35"/>
      <c r="UWB118" s="35"/>
      <c r="UWC118" s="35"/>
      <c r="UWD118" s="35"/>
      <c r="UWE118" s="35"/>
      <c r="UWF118" s="35"/>
      <c r="UWG118" s="35"/>
      <c r="UWH118" s="35"/>
      <c r="UWI118" s="35"/>
      <c r="UWJ118" s="35"/>
      <c r="UWK118" s="35"/>
      <c r="UWL118" s="35"/>
      <c r="UWM118" s="35"/>
      <c r="UWN118" s="35"/>
      <c r="UWO118" s="35"/>
      <c r="UWP118" s="35"/>
      <c r="UWQ118" s="35"/>
      <c r="UWR118" s="35"/>
      <c r="UWS118" s="35"/>
      <c r="UWT118" s="35"/>
      <c r="UWU118" s="35"/>
      <c r="UWV118" s="35"/>
      <c r="UWW118" s="35"/>
      <c r="UWX118" s="35"/>
      <c r="UWY118" s="35"/>
      <c r="UWZ118" s="35"/>
      <c r="UXA118" s="35"/>
      <c r="UXB118" s="35"/>
      <c r="UXC118" s="35"/>
      <c r="UXD118" s="35"/>
      <c r="UXE118" s="35"/>
      <c r="UXF118" s="35"/>
      <c r="UXG118" s="35"/>
      <c r="UXH118" s="35"/>
      <c r="UXI118" s="35"/>
      <c r="UXJ118" s="35"/>
      <c r="UXK118" s="35"/>
      <c r="UXL118" s="35"/>
      <c r="UXM118" s="35"/>
      <c r="UXN118" s="35"/>
      <c r="UXO118" s="35"/>
      <c r="UXP118" s="35"/>
      <c r="UXQ118" s="35"/>
      <c r="UXR118" s="35"/>
      <c r="UXS118" s="35"/>
      <c r="UXT118" s="35"/>
      <c r="UXU118" s="35"/>
      <c r="UXV118" s="35"/>
      <c r="UXW118" s="35"/>
      <c r="UXX118" s="35"/>
      <c r="UXY118" s="35"/>
      <c r="UXZ118" s="35"/>
      <c r="UYA118" s="35"/>
      <c r="UYB118" s="35"/>
      <c r="UYC118" s="35"/>
      <c r="UYD118" s="35"/>
      <c r="UYE118" s="35"/>
      <c r="UYF118" s="35"/>
      <c r="UYG118" s="35"/>
      <c r="UYH118" s="35"/>
      <c r="UYI118" s="35"/>
      <c r="UYJ118" s="35"/>
      <c r="UYK118" s="35"/>
      <c r="UYL118" s="35"/>
      <c r="UYM118" s="35"/>
      <c r="UYN118" s="35"/>
      <c r="UYO118" s="35"/>
      <c r="UYP118" s="35"/>
      <c r="UYQ118" s="35"/>
      <c r="UYR118" s="35"/>
      <c r="UYS118" s="35"/>
      <c r="UYT118" s="35"/>
      <c r="UYU118" s="35"/>
      <c r="UYV118" s="35"/>
      <c r="UYW118" s="35"/>
      <c r="UYX118" s="35"/>
      <c r="UYY118" s="35"/>
      <c r="UYZ118" s="35"/>
      <c r="UZA118" s="35"/>
      <c r="UZB118" s="35"/>
      <c r="UZC118" s="35"/>
      <c r="UZD118" s="35"/>
      <c r="UZE118" s="35"/>
      <c r="UZF118" s="35"/>
      <c r="UZG118" s="35"/>
      <c r="UZH118" s="35"/>
      <c r="UZI118" s="35"/>
      <c r="UZJ118" s="35"/>
      <c r="UZK118" s="35"/>
      <c r="UZL118" s="35"/>
      <c r="UZM118" s="35"/>
      <c r="UZN118" s="35"/>
      <c r="UZO118" s="35"/>
      <c r="UZP118" s="35"/>
      <c r="UZQ118" s="35"/>
      <c r="UZR118" s="35"/>
      <c r="UZS118" s="35"/>
      <c r="UZT118" s="35"/>
      <c r="UZU118" s="35"/>
      <c r="UZV118" s="35"/>
      <c r="UZW118" s="35"/>
      <c r="UZX118" s="35"/>
      <c r="UZY118" s="35"/>
      <c r="UZZ118" s="35"/>
      <c r="VAA118" s="35"/>
      <c r="VAB118" s="35"/>
      <c r="VAC118" s="35"/>
      <c r="VAD118" s="35"/>
      <c r="VAE118" s="35"/>
      <c r="VAF118" s="35"/>
      <c r="VAG118" s="35"/>
      <c r="VAH118" s="35"/>
      <c r="VAI118" s="35"/>
      <c r="VAJ118" s="35"/>
      <c r="VAK118" s="35"/>
      <c r="VAL118" s="35"/>
      <c r="VAM118" s="35"/>
      <c r="VAN118" s="35"/>
      <c r="VAO118" s="35"/>
      <c r="VAP118" s="35"/>
      <c r="VAQ118" s="35"/>
      <c r="VAR118" s="35"/>
      <c r="VAS118" s="35"/>
      <c r="VAT118" s="35"/>
      <c r="VAU118" s="35"/>
      <c r="VAV118" s="35"/>
      <c r="VAW118" s="35"/>
      <c r="VAX118" s="35"/>
      <c r="VAY118" s="35"/>
      <c r="VAZ118" s="35"/>
      <c r="VBA118" s="35"/>
      <c r="VBB118" s="35"/>
      <c r="VBC118" s="35"/>
      <c r="VBD118" s="35"/>
      <c r="VBE118" s="35"/>
      <c r="VBF118" s="35"/>
      <c r="VBG118" s="35"/>
      <c r="VBH118" s="35"/>
      <c r="VBI118" s="35"/>
      <c r="VBJ118" s="35"/>
      <c r="VBK118" s="35"/>
      <c r="VBL118" s="35"/>
      <c r="VBM118" s="35"/>
      <c r="VBN118" s="35"/>
      <c r="VBO118" s="35"/>
      <c r="VBP118" s="35"/>
      <c r="VBQ118" s="35"/>
      <c r="VBR118" s="35"/>
      <c r="VBS118" s="35"/>
      <c r="VBT118" s="35"/>
      <c r="VBU118" s="35"/>
      <c r="VBV118" s="35"/>
      <c r="VBW118" s="35"/>
      <c r="VBX118" s="35"/>
      <c r="VBY118" s="35"/>
      <c r="VBZ118" s="35"/>
      <c r="VCA118" s="35"/>
      <c r="VCB118" s="35"/>
      <c r="VCC118" s="35"/>
      <c r="VCD118" s="35"/>
      <c r="VCE118" s="35"/>
      <c r="VCF118" s="35"/>
      <c r="VCG118" s="35"/>
      <c r="VCH118" s="35"/>
      <c r="VCI118" s="35"/>
      <c r="VCJ118" s="35"/>
      <c r="VCK118" s="35"/>
      <c r="VCL118" s="35"/>
      <c r="VCM118" s="35"/>
      <c r="VCN118" s="35"/>
      <c r="VCO118" s="35"/>
      <c r="VCP118" s="35"/>
      <c r="VCQ118" s="35"/>
      <c r="VCR118" s="35"/>
      <c r="VCS118" s="35"/>
      <c r="VCT118" s="35"/>
      <c r="VCU118" s="35"/>
      <c r="VCV118" s="35"/>
      <c r="VCW118" s="35"/>
      <c r="VCX118" s="35"/>
      <c r="VCY118" s="35"/>
      <c r="VCZ118" s="35"/>
      <c r="VDA118" s="35"/>
      <c r="VDB118" s="35"/>
      <c r="VDC118" s="35"/>
      <c r="VDD118" s="35"/>
      <c r="VDE118" s="35"/>
      <c r="VDF118" s="35"/>
      <c r="VDG118" s="35"/>
      <c r="VDH118" s="35"/>
      <c r="VDI118" s="35"/>
      <c r="VDJ118" s="35"/>
      <c r="VDK118" s="35"/>
      <c r="VDL118" s="35"/>
      <c r="VDM118" s="35"/>
      <c r="VDN118" s="35"/>
      <c r="VDO118" s="35"/>
      <c r="VDP118" s="35"/>
      <c r="VDQ118" s="35"/>
      <c r="VDR118" s="35"/>
      <c r="VDS118" s="35"/>
      <c r="VDT118" s="35"/>
      <c r="VDU118" s="35"/>
      <c r="VDV118" s="35"/>
      <c r="VDW118" s="35"/>
      <c r="VDX118" s="35"/>
      <c r="VDY118" s="35"/>
      <c r="VDZ118" s="35"/>
      <c r="VEA118" s="35"/>
      <c r="VEB118" s="35"/>
      <c r="VEC118" s="35"/>
      <c r="VED118" s="35"/>
      <c r="VEE118" s="35"/>
      <c r="VEF118" s="35"/>
      <c r="VEG118" s="35"/>
      <c r="VEH118" s="35"/>
      <c r="VEI118" s="35"/>
      <c r="VEJ118" s="35"/>
      <c r="VEK118" s="35"/>
      <c r="VEL118" s="35"/>
      <c r="VEM118" s="35"/>
      <c r="VEN118" s="35"/>
      <c r="VEO118" s="35"/>
      <c r="VEP118" s="35"/>
      <c r="VEQ118" s="35"/>
      <c r="VER118" s="35"/>
      <c r="VES118" s="35"/>
      <c r="VET118" s="35"/>
      <c r="VEU118" s="35"/>
      <c r="VEV118" s="35"/>
      <c r="VEW118" s="35"/>
      <c r="VEX118" s="35"/>
      <c r="VEY118" s="35"/>
      <c r="VEZ118" s="35"/>
      <c r="VFA118" s="35"/>
      <c r="VFB118" s="35"/>
      <c r="VFC118" s="35"/>
      <c r="VFD118" s="35"/>
      <c r="VFE118" s="35"/>
      <c r="VFF118" s="35"/>
      <c r="VFG118" s="35"/>
      <c r="VFH118" s="35"/>
      <c r="VFI118" s="35"/>
      <c r="VFJ118" s="35"/>
      <c r="VFK118" s="35"/>
      <c r="VFL118" s="35"/>
      <c r="VFM118" s="35"/>
      <c r="VFN118" s="35"/>
      <c r="VFO118" s="35"/>
      <c r="VFP118" s="35"/>
      <c r="VFQ118" s="35"/>
      <c r="VFR118" s="35"/>
      <c r="VFS118" s="35"/>
      <c r="VFT118" s="35"/>
      <c r="VFU118" s="35"/>
      <c r="VFV118" s="35"/>
      <c r="VFW118" s="35"/>
      <c r="VFX118" s="35"/>
      <c r="VFY118" s="35"/>
      <c r="VFZ118" s="35"/>
      <c r="VGA118" s="35"/>
      <c r="VGB118" s="35"/>
      <c r="VGC118" s="35"/>
      <c r="VGD118" s="35"/>
      <c r="VGE118" s="35"/>
      <c r="VGF118" s="35"/>
      <c r="VGG118" s="35"/>
      <c r="VGH118" s="35"/>
      <c r="VGI118" s="35"/>
      <c r="VGJ118" s="35"/>
      <c r="VGK118" s="35"/>
      <c r="VGL118" s="35"/>
      <c r="VGM118" s="35"/>
      <c r="VGN118" s="35"/>
      <c r="VGO118" s="35"/>
      <c r="VGP118" s="35"/>
      <c r="VGQ118" s="35"/>
      <c r="VGR118" s="35"/>
      <c r="VGS118" s="35"/>
      <c r="VGT118" s="35"/>
      <c r="VGU118" s="35"/>
      <c r="VGV118" s="35"/>
      <c r="VGW118" s="35"/>
      <c r="VGX118" s="35"/>
      <c r="VGY118" s="35"/>
      <c r="VGZ118" s="35"/>
      <c r="VHA118" s="35"/>
      <c r="VHB118" s="35"/>
      <c r="VHC118" s="35"/>
      <c r="VHD118" s="35"/>
      <c r="VHE118" s="35"/>
      <c r="VHF118" s="35"/>
      <c r="VHG118" s="35"/>
      <c r="VHH118" s="35"/>
      <c r="VHI118" s="35"/>
      <c r="VHJ118" s="35"/>
      <c r="VHK118" s="35"/>
      <c r="VHL118" s="35"/>
      <c r="VHM118" s="35"/>
      <c r="VHN118" s="35"/>
      <c r="VHO118" s="35"/>
      <c r="VHP118" s="35"/>
      <c r="VHQ118" s="35"/>
      <c r="VHR118" s="35"/>
      <c r="VHS118" s="35"/>
      <c r="VHT118" s="35"/>
      <c r="VHU118" s="35"/>
      <c r="VHV118" s="35"/>
      <c r="VHW118" s="35"/>
      <c r="VHX118" s="35"/>
      <c r="VHY118" s="35"/>
      <c r="VHZ118" s="35"/>
      <c r="VIA118" s="35"/>
      <c r="VIB118" s="35"/>
      <c r="VIC118" s="35"/>
      <c r="VID118" s="35"/>
      <c r="VIE118" s="35"/>
      <c r="VIF118" s="35"/>
      <c r="VIG118" s="35"/>
      <c r="VIH118" s="35"/>
      <c r="VII118" s="35"/>
      <c r="VIJ118" s="35"/>
      <c r="VIK118" s="35"/>
      <c r="VIL118" s="35"/>
      <c r="VIM118" s="35"/>
      <c r="VIN118" s="35"/>
      <c r="VIO118" s="35"/>
      <c r="VIP118" s="35"/>
      <c r="VIQ118" s="35"/>
      <c r="VIR118" s="35"/>
      <c r="VIS118" s="35"/>
      <c r="VIT118" s="35"/>
      <c r="VIU118" s="35"/>
      <c r="VIV118" s="35"/>
      <c r="VIW118" s="35"/>
      <c r="VIX118" s="35"/>
      <c r="VIY118" s="35"/>
      <c r="VIZ118" s="35"/>
      <c r="VJA118" s="35"/>
      <c r="VJB118" s="35"/>
      <c r="VJC118" s="35"/>
      <c r="VJD118" s="35"/>
      <c r="VJE118" s="35"/>
      <c r="VJF118" s="35"/>
      <c r="VJG118" s="35"/>
      <c r="VJH118" s="35"/>
      <c r="VJI118" s="35"/>
      <c r="VJJ118" s="35"/>
      <c r="VJK118" s="35"/>
      <c r="VJL118" s="35"/>
      <c r="VJM118" s="35"/>
      <c r="VJN118" s="35"/>
      <c r="VJO118" s="35"/>
      <c r="VJP118" s="35"/>
      <c r="VJQ118" s="35"/>
      <c r="VJR118" s="35"/>
      <c r="VJS118" s="35"/>
      <c r="VJT118" s="35"/>
      <c r="VJU118" s="35"/>
      <c r="VJV118" s="35"/>
      <c r="VJW118" s="35"/>
      <c r="VJX118" s="35"/>
      <c r="VJY118" s="35"/>
      <c r="VJZ118" s="35"/>
      <c r="VKA118" s="35"/>
      <c r="VKB118" s="35"/>
      <c r="VKC118" s="35"/>
      <c r="VKD118" s="35"/>
      <c r="VKE118" s="35"/>
      <c r="VKF118" s="35"/>
      <c r="VKG118" s="35"/>
      <c r="VKH118" s="35"/>
      <c r="VKI118" s="35"/>
      <c r="VKJ118" s="35"/>
      <c r="VKK118" s="35"/>
      <c r="VKL118" s="35"/>
      <c r="VKM118" s="35"/>
      <c r="VKN118" s="35"/>
      <c r="VKO118" s="35"/>
      <c r="VKP118" s="35"/>
      <c r="VKQ118" s="35"/>
      <c r="VKR118" s="35"/>
      <c r="VKS118" s="35"/>
      <c r="VKT118" s="35"/>
      <c r="VKU118" s="35"/>
      <c r="VKV118" s="35"/>
      <c r="VKW118" s="35"/>
      <c r="VKX118" s="35"/>
      <c r="VKY118" s="35"/>
      <c r="VKZ118" s="35"/>
      <c r="VLA118" s="35"/>
      <c r="VLB118" s="35"/>
      <c r="VLC118" s="35"/>
      <c r="VLD118" s="35"/>
      <c r="VLE118" s="35"/>
      <c r="VLF118" s="35"/>
      <c r="VLG118" s="35"/>
      <c r="VLH118" s="35"/>
      <c r="VLI118" s="35"/>
      <c r="VLJ118" s="35"/>
      <c r="VLK118" s="35"/>
      <c r="VLL118" s="35"/>
      <c r="VLM118" s="35"/>
      <c r="VLN118" s="35"/>
      <c r="VLO118" s="35"/>
      <c r="VLP118" s="35"/>
      <c r="VLQ118" s="35"/>
      <c r="VLR118" s="35"/>
      <c r="VLS118" s="35"/>
      <c r="VLT118" s="35"/>
      <c r="VLU118" s="35"/>
      <c r="VLV118" s="35"/>
      <c r="VLW118" s="35"/>
      <c r="VLX118" s="35"/>
      <c r="VLY118" s="35"/>
      <c r="VLZ118" s="35"/>
      <c r="VMA118" s="35"/>
      <c r="VMB118" s="35"/>
      <c r="VMC118" s="35"/>
      <c r="VMD118" s="35"/>
      <c r="VME118" s="35"/>
      <c r="VMF118" s="35"/>
      <c r="VMG118" s="35"/>
      <c r="VMH118" s="35"/>
      <c r="VMI118" s="35"/>
      <c r="VMJ118" s="35"/>
      <c r="VMK118" s="35"/>
      <c r="VML118" s="35"/>
      <c r="VMM118" s="35"/>
      <c r="VMN118" s="35"/>
      <c r="VMO118" s="35"/>
      <c r="VMP118" s="35"/>
      <c r="VMQ118" s="35"/>
      <c r="VMR118" s="35"/>
      <c r="VMS118" s="35"/>
      <c r="VMT118" s="35"/>
      <c r="VMU118" s="35"/>
      <c r="VMV118" s="35"/>
      <c r="VMW118" s="35"/>
      <c r="VMX118" s="35"/>
      <c r="VMY118" s="35"/>
      <c r="VMZ118" s="35"/>
      <c r="VNA118" s="35"/>
      <c r="VNB118" s="35"/>
      <c r="VNC118" s="35"/>
      <c r="VND118" s="35"/>
      <c r="VNE118" s="35"/>
      <c r="VNF118" s="35"/>
      <c r="VNG118" s="35"/>
      <c r="VNH118" s="35"/>
      <c r="VNI118" s="35"/>
      <c r="VNJ118" s="35"/>
      <c r="VNK118" s="35"/>
      <c r="VNL118" s="35"/>
      <c r="VNM118" s="35"/>
      <c r="VNN118" s="35"/>
      <c r="VNO118" s="35"/>
      <c r="VNP118" s="35"/>
      <c r="VNQ118" s="35"/>
      <c r="VNR118" s="35"/>
      <c r="VNS118" s="35"/>
      <c r="VNT118" s="35"/>
      <c r="VNU118" s="35"/>
      <c r="VNV118" s="35"/>
      <c r="VNW118" s="35"/>
      <c r="VNX118" s="35"/>
      <c r="VNY118" s="35"/>
      <c r="VNZ118" s="35"/>
      <c r="VOA118" s="35"/>
      <c r="VOB118" s="35"/>
      <c r="VOC118" s="35"/>
      <c r="VOD118" s="35"/>
      <c r="VOE118" s="35"/>
      <c r="VOF118" s="35"/>
      <c r="VOG118" s="35"/>
      <c r="VOH118" s="35"/>
      <c r="VOI118" s="35"/>
      <c r="VOJ118" s="35"/>
      <c r="VOK118" s="35"/>
      <c r="VOL118" s="35"/>
      <c r="VOM118" s="35"/>
      <c r="VON118" s="35"/>
      <c r="VOO118" s="35"/>
      <c r="VOP118" s="35"/>
      <c r="VOQ118" s="35"/>
      <c r="VOR118" s="35"/>
      <c r="VOS118" s="35"/>
      <c r="VOT118" s="35"/>
      <c r="VOU118" s="35"/>
      <c r="VOV118" s="35"/>
      <c r="VOW118" s="35"/>
      <c r="VOX118" s="35"/>
      <c r="VOY118" s="35"/>
      <c r="VOZ118" s="35"/>
      <c r="VPA118" s="35"/>
      <c r="VPB118" s="35"/>
      <c r="VPC118" s="35"/>
      <c r="VPD118" s="35"/>
      <c r="VPE118" s="35"/>
      <c r="VPF118" s="35"/>
      <c r="VPG118" s="35"/>
      <c r="VPH118" s="35"/>
      <c r="VPI118" s="35"/>
      <c r="VPJ118" s="35"/>
      <c r="VPK118" s="35"/>
      <c r="VPL118" s="35"/>
      <c r="VPM118" s="35"/>
      <c r="VPN118" s="35"/>
      <c r="VPO118" s="35"/>
      <c r="VPP118" s="35"/>
      <c r="VPQ118" s="35"/>
      <c r="VPR118" s="35"/>
      <c r="VPS118" s="35"/>
      <c r="VPT118" s="35"/>
      <c r="VPU118" s="35"/>
      <c r="VPV118" s="35"/>
      <c r="VPW118" s="35"/>
      <c r="VPX118" s="35"/>
      <c r="VPY118" s="35"/>
      <c r="VPZ118" s="35"/>
      <c r="VQA118" s="35"/>
      <c r="VQB118" s="35"/>
      <c r="VQC118" s="35"/>
      <c r="VQD118" s="35"/>
      <c r="VQE118" s="35"/>
      <c r="VQF118" s="35"/>
      <c r="VQG118" s="35"/>
      <c r="VQH118" s="35"/>
      <c r="VQI118" s="35"/>
      <c r="VQJ118" s="35"/>
      <c r="VQK118" s="35"/>
      <c r="VQL118" s="35"/>
      <c r="VQM118" s="35"/>
      <c r="VQN118" s="35"/>
      <c r="VQO118" s="35"/>
      <c r="VQP118" s="35"/>
      <c r="VQQ118" s="35"/>
      <c r="VQR118" s="35"/>
      <c r="VQS118" s="35"/>
      <c r="VQT118" s="35"/>
      <c r="VQU118" s="35"/>
      <c r="VQV118" s="35"/>
      <c r="VQW118" s="35"/>
      <c r="VQX118" s="35"/>
      <c r="VQY118" s="35"/>
      <c r="VQZ118" s="35"/>
      <c r="VRA118" s="35"/>
      <c r="VRB118" s="35"/>
      <c r="VRC118" s="35"/>
      <c r="VRD118" s="35"/>
      <c r="VRE118" s="35"/>
      <c r="VRF118" s="35"/>
      <c r="VRG118" s="35"/>
      <c r="VRH118" s="35"/>
      <c r="VRI118" s="35"/>
      <c r="VRJ118" s="35"/>
      <c r="VRK118" s="35"/>
      <c r="VRL118" s="35"/>
      <c r="VRM118" s="35"/>
      <c r="VRN118" s="35"/>
      <c r="VRO118" s="35"/>
      <c r="VRP118" s="35"/>
      <c r="VRQ118" s="35"/>
      <c r="VRR118" s="35"/>
      <c r="VRS118" s="35"/>
      <c r="VRT118" s="35"/>
      <c r="VRU118" s="35"/>
      <c r="VRV118" s="35"/>
      <c r="VRW118" s="35"/>
      <c r="VRX118" s="35"/>
      <c r="VRY118" s="35"/>
      <c r="VRZ118" s="35"/>
      <c r="VSA118" s="35"/>
      <c r="VSB118" s="35"/>
      <c r="VSC118" s="35"/>
      <c r="VSD118" s="35"/>
      <c r="VSE118" s="35"/>
      <c r="VSF118" s="35"/>
      <c r="VSG118" s="35"/>
      <c r="VSH118" s="35"/>
      <c r="VSI118" s="35"/>
      <c r="VSJ118" s="35"/>
      <c r="VSK118" s="35"/>
      <c r="VSL118" s="35"/>
      <c r="VSM118" s="35"/>
      <c r="VSN118" s="35"/>
      <c r="VSO118" s="35"/>
      <c r="VSP118" s="35"/>
      <c r="VSQ118" s="35"/>
      <c r="VSR118" s="35"/>
      <c r="VSS118" s="35"/>
      <c r="VST118" s="35"/>
      <c r="VSU118" s="35"/>
      <c r="VSV118" s="35"/>
      <c r="VSW118" s="35"/>
      <c r="VSX118" s="35"/>
      <c r="VSY118" s="35"/>
      <c r="VSZ118" s="35"/>
      <c r="VTA118" s="35"/>
      <c r="VTB118" s="35"/>
      <c r="VTC118" s="35"/>
      <c r="VTD118" s="35"/>
      <c r="VTE118" s="35"/>
      <c r="VTF118" s="35"/>
      <c r="VTG118" s="35"/>
      <c r="VTH118" s="35"/>
      <c r="VTI118" s="35"/>
      <c r="VTJ118" s="35"/>
      <c r="VTK118" s="35"/>
      <c r="VTL118" s="35"/>
      <c r="VTM118" s="35"/>
      <c r="VTN118" s="35"/>
      <c r="VTO118" s="35"/>
      <c r="VTP118" s="35"/>
      <c r="VTQ118" s="35"/>
      <c r="VTR118" s="35"/>
      <c r="VTS118" s="35"/>
      <c r="VTT118" s="35"/>
      <c r="VTU118" s="35"/>
      <c r="VTV118" s="35"/>
      <c r="VTW118" s="35"/>
      <c r="VTX118" s="35"/>
      <c r="VTY118" s="35"/>
      <c r="VTZ118" s="35"/>
      <c r="VUA118" s="35"/>
      <c r="VUB118" s="35"/>
      <c r="VUC118" s="35"/>
      <c r="VUD118" s="35"/>
      <c r="VUE118" s="35"/>
      <c r="VUF118" s="35"/>
      <c r="VUG118" s="35"/>
      <c r="VUH118" s="35"/>
      <c r="VUI118" s="35"/>
      <c r="VUJ118" s="35"/>
      <c r="VUK118" s="35"/>
      <c r="VUL118" s="35"/>
      <c r="VUM118" s="35"/>
      <c r="VUN118" s="35"/>
      <c r="VUO118" s="35"/>
      <c r="VUP118" s="35"/>
      <c r="VUQ118" s="35"/>
      <c r="VUR118" s="35"/>
      <c r="VUS118" s="35"/>
      <c r="VUT118" s="35"/>
      <c r="VUU118" s="35"/>
      <c r="VUV118" s="35"/>
      <c r="VUW118" s="35"/>
      <c r="VUX118" s="35"/>
      <c r="VUY118" s="35"/>
      <c r="VUZ118" s="35"/>
      <c r="VVA118" s="35"/>
      <c r="VVB118" s="35"/>
      <c r="VVC118" s="35"/>
      <c r="VVD118" s="35"/>
      <c r="VVE118" s="35"/>
      <c r="VVF118" s="35"/>
      <c r="VVG118" s="35"/>
      <c r="VVH118" s="35"/>
      <c r="VVI118" s="35"/>
      <c r="VVJ118" s="35"/>
      <c r="VVK118" s="35"/>
      <c r="VVL118" s="35"/>
      <c r="VVM118" s="35"/>
      <c r="VVN118" s="35"/>
      <c r="VVO118" s="35"/>
      <c r="VVP118" s="35"/>
      <c r="VVQ118" s="35"/>
      <c r="VVR118" s="35"/>
      <c r="VVS118" s="35"/>
      <c r="VVT118" s="35"/>
      <c r="VVU118" s="35"/>
      <c r="VVV118" s="35"/>
      <c r="VVW118" s="35"/>
      <c r="VVX118" s="35"/>
      <c r="VVY118" s="35"/>
      <c r="VVZ118" s="35"/>
      <c r="VWA118" s="35"/>
      <c r="VWB118" s="35"/>
      <c r="VWC118" s="35"/>
      <c r="VWD118" s="35"/>
      <c r="VWE118" s="35"/>
      <c r="VWF118" s="35"/>
      <c r="VWG118" s="35"/>
      <c r="VWH118" s="35"/>
      <c r="VWI118" s="35"/>
      <c r="VWJ118" s="35"/>
      <c r="VWK118" s="35"/>
      <c r="VWL118" s="35"/>
      <c r="VWM118" s="35"/>
      <c r="VWN118" s="35"/>
      <c r="VWO118" s="35"/>
      <c r="VWP118" s="35"/>
      <c r="VWQ118" s="35"/>
      <c r="VWR118" s="35"/>
      <c r="VWS118" s="35"/>
      <c r="VWT118" s="35"/>
      <c r="VWU118" s="35"/>
      <c r="VWV118" s="35"/>
      <c r="VWW118" s="35"/>
      <c r="VWX118" s="35"/>
      <c r="VWY118" s="35"/>
      <c r="VWZ118" s="35"/>
      <c r="VXA118" s="35"/>
      <c r="VXB118" s="35"/>
      <c r="VXC118" s="35"/>
      <c r="VXD118" s="35"/>
      <c r="VXE118" s="35"/>
      <c r="VXF118" s="35"/>
      <c r="VXG118" s="35"/>
      <c r="VXH118" s="35"/>
      <c r="VXI118" s="35"/>
      <c r="VXJ118" s="35"/>
      <c r="VXK118" s="35"/>
      <c r="VXL118" s="35"/>
      <c r="VXM118" s="35"/>
      <c r="VXN118" s="35"/>
      <c r="VXO118" s="35"/>
      <c r="VXP118" s="35"/>
      <c r="VXQ118" s="35"/>
      <c r="VXR118" s="35"/>
      <c r="VXS118" s="35"/>
      <c r="VXT118" s="35"/>
      <c r="VXU118" s="35"/>
      <c r="VXV118" s="35"/>
      <c r="VXW118" s="35"/>
      <c r="VXX118" s="35"/>
      <c r="VXY118" s="35"/>
      <c r="VXZ118" s="35"/>
      <c r="VYA118" s="35"/>
      <c r="VYB118" s="35"/>
      <c r="VYC118" s="35"/>
      <c r="VYD118" s="35"/>
      <c r="VYE118" s="35"/>
      <c r="VYF118" s="35"/>
      <c r="VYG118" s="35"/>
      <c r="VYH118" s="35"/>
      <c r="VYI118" s="35"/>
      <c r="VYJ118" s="35"/>
      <c r="VYK118" s="35"/>
      <c r="VYL118" s="35"/>
      <c r="VYM118" s="35"/>
      <c r="VYN118" s="35"/>
      <c r="VYO118" s="35"/>
      <c r="VYP118" s="35"/>
      <c r="VYQ118" s="35"/>
      <c r="VYR118" s="35"/>
      <c r="VYS118" s="35"/>
      <c r="VYT118" s="35"/>
      <c r="VYU118" s="35"/>
      <c r="VYV118" s="35"/>
      <c r="VYW118" s="35"/>
      <c r="VYX118" s="35"/>
      <c r="VYY118" s="35"/>
      <c r="VYZ118" s="35"/>
      <c r="VZA118" s="35"/>
      <c r="VZB118" s="35"/>
      <c r="VZC118" s="35"/>
      <c r="VZD118" s="35"/>
      <c r="VZE118" s="35"/>
      <c r="VZF118" s="35"/>
      <c r="VZG118" s="35"/>
      <c r="VZH118" s="35"/>
      <c r="VZI118" s="35"/>
      <c r="VZJ118" s="35"/>
      <c r="VZK118" s="35"/>
      <c r="VZL118" s="35"/>
      <c r="VZM118" s="35"/>
      <c r="VZN118" s="35"/>
      <c r="VZO118" s="35"/>
      <c r="VZP118" s="35"/>
      <c r="VZQ118" s="35"/>
      <c r="VZR118" s="35"/>
      <c r="VZS118" s="35"/>
      <c r="VZT118" s="35"/>
      <c r="VZU118" s="35"/>
      <c r="VZV118" s="35"/>
      <c r="VZW118" s="35"/>
      <c r="VZX118" s="35"/>
      <c r="VZY118" s="35"/>
      <c r="VZZ118" s="35"/>
      <c r="WAA118" s="35"/>
      <c r="WAB118" s="35"/>
      <c r="WAC118" s="35"/>
      <c r="WAD118" s="35"/>
      <c r="WAE118" s="35"/>
      <c r="WAF118" s="35"/>
      <c r="WAG118" s="35"/>
      <c r="WAH118" s="35"/>
      <c r="WAI118" s="35"/>
      <c r="WAJ118" s="35"/>
      <c r="WAK118" s="35"/>
      <c r="WAL118" s="35"/>
      <c r="WAM118" s="35"/>
      <c r="WAN118" s="35"/>
      <c r="WAO118" s="35"/>
      <c r="WAP118" s="35"/>
      <c r="WAQ118" s="35"/>
      <c r="WAR118" s="35"/>
      <c r="WAS118" s="35"/>
      <c r="WAT118" s="35"/>
      <c r="WAU118" s="35"/>
      <c r="WAV118" s="35"/>
      <c r="WAW118" s="35"/>
      <c r="WAX118" s="35"/>
      <c r="WAY118" s="35"/>
      <c r="WAZ118" s="35"/>
      <c r="WBA118" s="35"/>
      <c r="WBB118" s="35"/>
      <c r="WBC118" s="35"/>
      <c r="WBD118" s="35"/>
      <c r="WBE118" s="35"/>
      <c r="WBF118" s="35"/>
      <c r="WBG118" s="35"/>
      <c r="WBH118" s="35"/>
      <c r="WBI118" s="35"/>
      <c r="WBJ118" s="35"/>
      <c r="WBK118" s="35"/>
      <c r="WBL118" s="35"/>
      <c r="WBM118" s="35"/>
      <c r="WBN118" s="35"/>
      <c r="WBO118" s="35"/>
      <c r="WBP118" s="35"/>
      <c r="WBQ118" s="35"/>
      <c r="WBR118" s="35"/>
      <c r="WBS118" s="35"/>
      <c r="WBT118" s="35"/>
      <c r="WBU118" s="35"/>
      <c r="WBV118" s="35"/>
      <c r="WBW118" s="35"/>
      <c r="WBX118" s="35"/>
      <c r="WBY118" s="35"/>
      <c r="WBZ118" s="35"/>
      <c r="WCA118" s="35"/>
      <c r="WCB118" s="35"/>
      <c r="WCC118" s="35"/>
      <c r="WCD118" s="35"/>
      <c r="WCE118" s="35"/>
      <c r="WCF118" s="35"/>
      <c r="WCG118" s="35"/>
      <c r="WCH118" s="35"/>
      <c r="WCI118" s="35"/>
      <c r="WCJ118" s="35"/>
      <c r="WCK118" s="35"/>
      <c r="WCL118" s="35"/>
      <c r="WCM118" s="35"/>
      <c r="WCN118" s="35"/>
      <c r="WCO118" s="35"/>
      <c r="WCP118" s="35"/>
      <c r="WCQ118" s="35"/>
      <c r="WCR118" s="35"/>
      <c r="WCS118" s="35"/>
      <c r="WCT118" s="35"/>
      <c r="WCU118" s="35"/>
      <c r="WCV118" s="35"/>
      <c r="WCW118" s="35"/>
      <c r="WCX118" s="35"/>
      <c r="WCY118" s="35"/>
      <c r="WCZ118" s="35"/>
      <c r="WDA118" s="35"/>
      <c r="WDB118" s="35"/>
      <c r="WDC118" s="35"/>
      <c r="WDD118" s="35"/>
      <c r="WDE118" s="35"/>
      <c r="WDF118" s="35"/>
      <c r="WDG118" s="35"/>
      <c r="WDH118" s="35"/>
      <c r="WDI118" s="35"/>
      <c r="WDJ118" s="35"/>
      <c r="WDK118" s="35"/>
      <c r="WDL118" s="35"/>
      <c r="WDM118" s="35"/>
      <c r="WDN118" s="35"/>
      <c r="WDO118" s="35"/>
      <c r="WDP118" s="35"/>
      <c r="WDQ118" s="35"/>
      <c r="WDR118" s="35"/>
      <c r="WDS118" s="35"/>
      <c r="WDT118" s="35"/>
      <c r="WDU118" s="35"/>
      <c r="WDV118" s="35"/>
      <c r="WDW118" s="35"/>
      <c r="WDX118" s="35"/>
      <c r="WDY118" s="35"/>
      <c r="WDZ118" s="35"/>
      <c r="WEA118" s="35"/>
      <c r="WEB118" s="35"/>
      <c r="WEC118" s="35"/>
      <c r="WED118" s="35"/>
      <c r="WEE118" s="35"/>
      <c r="WEF118" s="35"/>
      <c r="WEG118" s="35"/>
      <c r="WEH118" s="35"/>
      <c r="WEI118" s="35"/>
      <c r="WEJ118" s="35"/>
      <c r="WEK118" s="35"/>
      <c r="WEL118" s="35"/>
      <c r="WEM118" s="35"/>
      <c r="WEN118" s="35"/>
      <c r="WEO118" s="35"/>
      <c r="WEP118" s="35"/>
      <c r="WEQ118" s="35"/>
      <c r="WER118" s="35"/>
      <c r="WES118" s="35"/>
      <c r="WET118" s="35"/>
      <c r="WEU118" s="35"/>
      <c r="WEV118" s="35"/>
      <c r="WEW118" s="35"/>
      <c r="WEX118" s="35"/>
      <c r="WEY118" s="35"/>
      <c r="WEZ118" s="35"/>
      <c r="WFA118" s="35"/>
      <c r="WFB118" s="35"/>
      <c r="WFC118" s="35"/>
      <c r="WFD118" s="35"/>
      <c r="WFE118" s="35"/>
      <c r="WFF118" s="35"/>
      <c r="WFG118" s="35"/>
      <c r="WFH118" s="35"/>
      <c r="WFI118" s="35"/>
      <c r="WFJ118" s="35"/>
      <c r="WFK118" s="35"/>
      <c r="WFL118" s="35"/>
      <c r="WFM118" s="35"/>
      <c r="WFN118" s="35"/>
      <c r="WFO118" s="35"/>
      <c r="WFP118" s="35"/>
      <c r="WFQ118" s="35"/>
      <c r="WFR118" s="35"/>
      <c r="WFS118" s="35"/>
      <c r="WFT118" s="35"/>
      <c r="WFU118" s="35"/>
      <c r="WFV118" s="35"/>
      <c r="WFW118" s="35"/>
      <c r="WFX118" s="35"/>
      <c r="WFY118" s="35"/>
      <c r="WFZ118" s="35"/>
      <c r="WGA118" s="35"/>
      <c r="WGB118" s="35"/>
      <c r="WGC118" s="35"/>
      <c r="WGD118" s="35"/>
      <c r="WGE118" s="35"/>
      <c r="WGF118" s="35"/>
      <c r="WGG118" s="35"/>
      <c r="WGH118" s="35"/>
      <c r="WGI118" s="35"/>
      <c r="WGJ118" s="35"/>
      <c r="WGK118" s="35"/>
      <c r="WGL118" s="35"/>
      <c r="WGM118" s="35"/>
      <c r="WGN118" s="35"/>
      <c r="WGO118" s="35"/>
      <c r="WGP118" s="35"/>
      <c r="WGQ118" s="35"/>
      <c r="WGR118" s="35"/>
      <c r="WGS118" s="35"/>
      <c r="WGT118" s="35"/>
      <c r="WGU118" s="35"/>
      <c r="WGV118" s="35"/>
      <c r="WGW118" s="35"/>
      <c r="WGX118" s="35"/>
      <c r="WGY118" s="35"/>
      <c r="WGZ118" s="35"/>
      <c r="WHA118" s="35"/>
      <c r="WHB118" s="35"/>
      <c r="WHC118" s="35"/>
      <c r="WHD118" s="35"/>
      <c r="WHE118" s="35"/>
      <c r="WHF118" s="35"/>
      <c r="WHG118" s="35"/>
      <c r="WHH118" s="35"/>
      <c r="WHI118" s="35"/>
      <c r="WHJ118" s="35"/>
      <c r="WHK118" s="35"/>
      <c r="WHL118" s="35"/>
      <c r="WHM118" s="35"/>
      <c r="WHN118" s="35"/>
      <c r="WHO118" s="35"/>
      <c r="WHP118" s="35"/>
      <c r="WHQ118" s="35"/>
      <c r="WHR118" s="35"/>
      <c r="WHS118" s="35"/>
      <c r="WHT118" s="35"/>
      <c r="WHU118" s="35"/>
      <c r="WHV118" s="35"/>
      <c r="WHW118" s="35"/>
      <c r="WHX118" s="35"/>
      <c r="WHY118" s="35"/>
      <c r="WHZ118" s="35"/>
      <c r="WIA118" s="35"/>
      <c r="WIB118" s="35"/>
      <c r="WIC118" s="35"/>
      <c r="WID118" s="35"/>
      <c r="WIE118" s="35"/>
      <c r="WIF118" s="35"/>
      <c r="WIG118" s="35"/>
      <c r="WIH118" s="35"/>
      <c r="WII118" s="35"/>
      <c r="WIJ118" s="35"/>
      <c r="WIK118" s="35"/>
      <c r="WIL118" s="35"/>
      <c r="WIM118" s="35"/>
      <c r="WIN118" s="35"/>
      <c r="WIO118" s="35"/>
      <c r="WIP118" s="35"/>
      <c r="WIQ118" s="35"/>
      <c r="WIR118" s="35"/>
      <c r="WIS118" s="35"/>
      <c r="WIT118" s="35"/>
      <c r="WIU118" s="35"/>
      <c r="WIV118" s="35"/>
      <c r="WIW118" s="35"/>
      <c r="WIX118" s="35"/>
      <c r="WIY118" s="35"/>
      <c r="WIZ118" s="35"/>
      <c r="WJA118" s="35"/>
      <c r="WJB118" s="35"/>
      <c r="WJC118" s="35"/>
      <c r="WJD118" s="35"/>
      <c r="WJE118" s="35"/>
      <c r="WJF118" s="35"/>
      <c r="WJG118" s="35"/>
      <c r="WJH118" s="35"/>
      <c r="WJI118" s="35"/>
      <c r="WJJ118" s="35"/>
      <c r="WJK118" s="35"/>
      <c r="WJL118" s="35"/>
      <c r="WJM118" s="35"/>
      <c r="WJN118" s="35"/>
      <c r="WJO118" s="35"/>
      <c r="WJP118" s="35"/>
      <c r="WJQ118" s="35"/>
      <c r="WJR118" s="35"/>
      <c r="WJS118" s="35"/>
      <c r="WJT118" s="35"/>
      <c r="WJU118" s="35"/>
      <c r="WJV118" s="35"/>
      <c r="WJW118" s="35"/>
      <c r="WJX118" s="35"/>
      <c r="WJY118" s="35"/>
      <c r="WJZ118" s="35"/>
      <c r="WKA118" s="35"/>
      <c r="WKB118" s="35"/>
      <c r="WKC118" s="35"/>
      <c r="WKD118" s="35"/>
      <c r="WKE118" s="35"/>
      <c r="WKF118" s="35"/>
      <c r="WKG118" s="35"/>
      <c r="WKH118" s="35"/>
      <c r="WKI118" s="35"/>
      <c r="WKJ118" s="35"/>
      <c r="WKK118" s="35"/>
      <c r="WKL118" s="35"/>
      <c r="WKM118" s="35"/>
      <c r="WKN118" s="35"/>
      <c r="WKO118" s="35"/>
      <c r="WKP118" s="35"/>
      <c r="WKQ118" s="35"/>
      <c r="WKR118" s="35"/>
      <c r="WKS118" s="35"/>
      <c r="WKT118" s="35"/>
      <c r="WKU118" s="35"/>
      <c r="WKV118" s="35"/>
      <c r="WKW118" s="35"/>
      <c r="WKX118" s="35"/>
      <c r="WKY118" s="35"/>
      <c r="WKZ118" s="35"/>
      <c r="WLA118" s="35"/>
      <c r="WLB118" s="35"/>
      <c r="WLC118" s="35"/>
      <c r="WLD118" s="35"/>
      <c r="WLE118" s="35"/>
      <c r="WLF118" s="35"/>
      <c r="WLG118" s="35"/>
      <c r="WLH118" s="35"/>
      <c r="WLI118" s="35"/>
      <c r="WLJ118" s="35"/>
      <c r="WLK118" s="35"/>
      <c r="WLL118" s="35"/>
      <c r="WLM118" s="35"/>
      <c r="WLN118" s="35"/>
      <c r="WLO118" s="35"/>
      <c r="WLP118" s="35"/>
      <c r="WLQ118" s="35"/>
      <c r="WLR118" s="35"/>
      <c r="WLS118" s="35"/>
      <c r="WLT118" s="35"/>
      <c r="WLU118" s="35"/>
      <c r="WLV118" s="35"/>
      <c r="WLW118" s="35"/>
      <c r="WLX118" s="35"/>
      <c r="WLY118" s="35"/>
      <c r="WLZ118" s="35"/>
      <c r="WMA118" s="35"/>
      <c r="WMB118" s="35"/>
      <c r="WMC118" s="35"/>
      <c r="WMD118" s="35"/>
      <c r="WME118" s="35"/>
      <c r="WMF118" s="35"/>
      <c r="WMG118" s="35"/>
      <c r="WMH118" s="35"/>
      <c r="WMI118" s="35"/>
      <c r="WMJ118" s="35"/>
      <c r="WMK118" s="35"/>
      <c r="WML118" s="35"/>
      <c r="WMM118" s="35"/>
      <c r="WMN118" s="35"/>
      <c r="WMO118" s="35"/>
      <c r="WMP118" s="35"/>
      <c r="WMQ118" s="35"/>
      <c r="WMR118" s="35"/>
      <c r="WMS118" s="35"/>
      <c r="WMT118" s="35"/>
      <c r="WMU118" s="35"/>
      <c r="WMV118" s="35"/>
      <c r="WMW118" s="35"/>
      <c r="WMX118" s="35"/>
      <c r="WMY118" s="35"/>
      <c r="WMZ118" s="35"/>
      <c r="WNA118" s="35"/>
      <c r="WNB118" s="35"/>
      <c r="WNC118" s="35"/>
      <c r="WND118" s="35"/>
      <c r="WNE118" s="35"/>
      <c r="WNF118" s="35"/>
      <c r="WNG118" s="35"/>
      <c r="WNH118" s="35"/>
      <c r="WNI118" s="35"/>
      <c r="WNJ118" s="35"/>
      <c r="WNK118" s="35"/>
      <c r="WNL118" s="35"/>
      <c r="WNM118" s="35"/>
      <c r="WNN118" s="35"/>
      <c r="WNO118" s="35"/>
      <c r="WNP118" s="35"/>
      <c r="WNQ118" s="35"/>
      <c r="WNR118" s="35"/>
      <c r="WNS118" s="35"/>
      <c r="WNT118" s="35"/>
      <c r="WNU118" s="35"/>
      <c r="WNV118" s="35"/>
      <c r="WNW118" s="35"/>
      <c r="WNX118" s="35"/>
      <c r="WNY118" s="35"/>
      <c r="WNZ118" s="35"/>
      <c r="WOA118" s="35"/>
      <c r="WOB118" s="35"/>
      <c r="WOC118" s="35"/>
      <c r="WOD118" s="35"/>
      <c r="WOE118" s="35"/>
      <c r="WOF118" s="35"/>
      <c r="WOG118" s="35"/>
      <c r="WOH118" s="35"/>
      <c r="WOI118" s="35"/>
      <c r="WOJ118" s="35"/>
      <c r="WOK118" s="35"/>
      <c r="WOL118" s="35"/>
      <c r="WOM118" s="35"/>
      <c r="WON118" s="35"/>
      <c r="WOO118" s="35"/>
      <c r="WOP118" s="35"/>
      <c r="WOQ118" s="35"/>
      <c r="WOR118" s="35"/>
      <c r="WOS118" s="35"/>
      <c r="WOT118" s="35"/>
      <c r="WOU118" s="35"/>
      <c r="WOV118" s="35"/>
      <c r="WOW118" s="35"/>
      <c r="WOX118" s="35"/>
      <c r="WOY118" s="35"/>
      <c r="WOZ118" s="35"/>
      <c r="WPA118" s="35"/>
      <c r="WPB118" s="35"/>
      <c r="WPC118" s="35"/>
      <c r="WPD118" s="35"/>
      <c r="WPE118" s="35"/>
      <c r="WPF118" s="35"/>
      <c r="WPG118" s="35"/>
      <c r="WPH118" s="35"/>
      <c r="WPI118" s="35"/>
      <c r="WPJ118" s="35"/>
      <c r="WPK118" s="35"/>
      <c r="WPL118" s="35"/>
      <c r="WPM118" s="35"/>
      <c r="WPN118" s="35"/>
      <c r="WPO118" s="35"/>
      <c r="WPP118" s="35"/>
      <c r="WPQ118" s="35"/>
      <c r="WPR118" s="35"/>
      <c r="WPS118" s="35"/>
      <c r="WPT118" s="35"/>
      <c r="WPU118" s="35"/>
      <c r="WPV118" s="35"/>
      <c r="WPW118" s="35"/>
      <c r="WPX118" s="35"/>
      <c r="WPY118" s="35"/>
      <c r="WPZ118" s="35"/>
      <c r="WQA118" s="35"/>
      <c r="WQB118" s="35"/>
      <c r="WQC118" s="35"/>
      <c r="WQD118" s="35"/>
      <c r="WQE118" s="35"/>
      <c r="WQF118" s="35"/>
      <c r="WQG118" s="35"/>
      <c r="WQH118" s="35"/>
      <c r="WQI118" s="35"/>
      <c r="WQJ118" s="35"/>
      <c r="WQK118" s="35"/>
      <c r="WQL118" s="35"/>
      <c r="WQM118" s="35"/>
      <c r="WQN118" s="35"/>
      <c r="WQO118" s="35"/>
      <c r="WQP118" s="35"/>
      <c r="WQQ118" s="35"/>
      <c r="WQR118" s="35"/>
      <c r="WQS118" s="35"/>
      <c r="WQT118" s="35"/>
      <c r="WQU118" s="35"/>
      <c r="WQV118" s="35"/>
      <c r="WQW118" s="35"/>
      <c r="WQX118" s="35"/>
      <c r="WQY118" s="35"/>
      <c r="WQZ118" s="35"/>
      <c r="WRA118" s="35"/>
      <c r="WRB118" s="35"/>
      <c r="WRC118" s="35"/>
      <c r="WRD118" s="35"/>
      <c r="WRE118" s="35"/>
      <c r="WRF118" s="35"/>
      <c r="WRG118" s="35"/>
      <c r="WRH118" s="35"/>
      <c r="WRI118" s="35"/>
      <c r="WRJ118" s="35"/>
      <c r="WRK118" s="35"/>
      <c r="WRL118" s="35"/>
      <c r="WRM118" s="35"/>
      <c r="WRN118" s="35"/>
      <c r="WRO118" s="35"/>
      <c r="WRP118" s="35"/>
      <c r="WRQ118" s="35"/>
      <c r="WRR118" s="35"/>
      <c r="WRS118" s="35"/>
      <c r="WRT118" s="35"/>
      <c r="WRU118" s="35"/>
      <c r="WRV118" s="35"/>
      <c r="WRW118" s="35"/>
      <c r="WRX118" s="35"/>
      <c r="WRY118" s="35"/>
      <c r="WRZ118" s="35"/>
      <c r="WSA118" s="35"/>
      <c r="WSB118" s="35"/>
      <c r="WSC118" s="35"/>
      <c r="WSD118" s="35"/>
      <c r="WSE118" s="35"/>
      <c r="WSF118" s="35"/>
      <c r="WSG118" s="35"/>
      <c r="WSH118" s="35"/>
      <c r="WSI118" s="35"/>
      <c r="WSJ118" s="35"/>
      <c r="WSK118" s="35"/>
      <c r="WSL118" s="35"/>
      <c r="WSM118" s="35"/>
      <c r="WSN118" s="35"/>
      <c r="WSO118" s="35"/>
      <c r="WSP118" s="35"/>
      <c r="WSQ118" s="35"/>
      <c r="WSR118" s="35"/>
      <c r="WSS118" s="35"/>
      <c r="WST118" s="35"/>
      <c r="WSU118" s="35"/>
      <c r="WSV118" s="35"/>
      <c r="WSW118" s="35"/>
      <c r="WSX118" s="35"/>
      <c r="WSY118" s="35"/>
      <c r="WSZ118" s="35"/>
      <c r="WTA118" s="35"/>
      <c r="WTB118" s="35"/>
      <c r="WTC118" s="35"/>
      <c r="WTD118" s="35"/>
      <c r="WTE118" s="35"/>
      <c r="WTF118" s="35"/>
      <c r="WTG118" s="35"/>
      <c r="WTH118" s="35"/>
      <c r="WTI118" s="35"/>
      <c r="WTJ118" s="35"/>
      <c r="WTK118" s="35"/>
      <c r="WTL118" s="35"/>
      <c r="WTM118" s="35"/>
      <c r="WTN118" s="35"/>
      <c r="WTO118" s="35"/>
      <c r="WTP118" s="35"/>
      <c r="WTQ118" s="35"/>
      <c r="WTR118" s="35"/>
      <c r="WTS118" s="35"/>
      <c r="WTT118" s="35"/>
      <c r="WTU118" s="35"/>
      <c r="WTV118" s="35"/>
      <c r="WTW118" s="35"/>
      <c r="WTX118" s="35"/>
      <c r="WTY118" s="35"/>
      <c r="WTZ118" s="35"/>
      <c r="WUA118" s="35"/>
      <c r="WUB118" s="35"/>
      <c r="WUC118" s="35"/>
      <c r="WUD118" s="35"/>
      <c r="WUE118" s="35"/>
      <c r="WUF118" s="35"/>
      <c r="WUG118" s="35"/>
      <c r="WUH118" s="35"/>
      <c r="WUI118" s="35"/>
      <c r="WUJ118" s="35"/>
      <c r="WUK118" s="35"/>
      <c r="WUL118" s="35"/>
      <c r="WUM118" s="35"/>
      <c r="WUN118" s="35"/>
      <c r="WUO118" s="35"/>
      <c r="WUP118" s="35"/>
      <c r="WUQ118" s="35"/>
      <c r="WUR118" s="35"/>
      <c r="WUS118" s="35"/>
      <c r="WUT118" s="35"/>
      <c r="WUU118" s="35"/>
      <c r="WUV118" s="35"/>
      <c r="WUW118" s="35"/>
      <c r="WUX118" s="35"/>
      <c r="WUY118" s="35"/>
      <c r="WUZ118" s="35"/>
      <c r="WVA118" s="35"/>
      <c r="WVB118" s="35"/>
      <c r="WVC118" s="35"/>
      <c r="WVD118" s="35"/>
      <c r="WVE118" s="35"/>
      <c r="WVF118" s="35"/>
      <c r="WVG118" s="35"/>
      <c r="WVH118" s="35"/>
      <c r="WVI118" s="35"/>
      <c r="WVJ118" s="35"/>
      <c r="WVK118" s="35"/>
      <c r="WVL118" s="35"/>
      <c r="WVM118" s="35"/>
      <c r="WVN118" s="35"/>
      <c r="WVO118" s="35"/>
      <c r="WVP118" s="35"/>
      <c r="WVQ118" s="35"/>
      <c r="WVR118" s="35"/>
      <c r="WVS118" s="35"/>
      <c r="WVT118" s="35"/>
      <c r="WVU118" s="35"/>
      <c r="WVV118" s="35"/>
      <c r="WVW118" s="35"/>
      <c r="WVX118" s="35"/>
      <c r="WVY118" s="35"/>
      <c r="WVZ118" s="35"/>
      <c r="WWA118" s="35"/>
      <c r="WWB118" s="35"/>
      <c r="WWC118" s="35"/>
      <c r="WWD118" s="35"/>
      <c r="WWE118" s="35"/>
      <c r="WWF118" s="35"/>
      <c r="WWG118" s="35"/>
      <c r="WWH118" s="35"/>
      <c r="WWI118" s="35"/>
      <c r="WWJ118" s="35"/>
      <c r="WWK118" s="35"/>
      <c r="WWL118" s="35"/>
      <c r="WWM118" s="35"/>
      <c r="WWN118" s="35"/>
      <c r="WWO118" s="35"/>
      <c r="WWP118" s="35"/>
      <c r="WWQ118" s="35"/>
      <c r="WWR118" s="35"/>
      <c r="WWS118" s="35"/>
      <c r="WWT118" s="35"/>
      <c r="WWU118" s="35"/>
      <c r="WWV118" s="35"/>
      <c r="WWW118" s="35"/>
      <c r="WWX118" s="35"/>
      <c r="WWY118" s="35"/>
      <c r="WWZ118" s="35"/>
      <c r="WXA118" s="35"/>
      <c r="WXB118" s="35"/>
      <c r="WXC118" s="35"/>
      <c r="WXD118" s="35"/>
      <c r="WXE118" s="35"/>
      <c r="WXF118" s="35"/>
      <c r="WXG118" s="35"/>
      <c r="WXH118" s="35"/>
      <c r="WXI118" s="35"/>
      <c r="WXJ118" s="35"/>
      <c r="WXK118" s="35"/>
      <c r="WXL118" s="35"/>
      <c r="WXM118" s="35"/>
      <c r="WXN118" s="35"/>
      <c r="WXO118" s="35"/>
      <c r="WXP118" s="35"/>
      <c r="WXQ118" s="35"/>
      <c r="WXR118" s="35"/>
      <c r="WXS118" s="35"/>
      <c r="WXT118" s="35"/>
      <c r="WXU118" s="35"/>
      <c r="WXV118" s="35"/>
      <c r="WXW118" s="35"/>
      <c r="WXX118" s="35"/>
      <c r="WXY118" s="35"/>
      <c r="WXZ118" s="35"/>
      <c r="WYA118" s="35"/>
      <c r="WYB118" s="35"/>
      <c r="WYC118" s="35"/>
      <c r="WYD118" s="35"/>
      <c r="WYE118" s="35"/>
      <c r="WYF118" s="35"/>
      <c r="WYG118" s="35"/>
      <c r="WYH118" s="35"/>
      <c r="WYI118" s="35"/>
      <c r="WYJ118" s="35"/>
      <c r="WYK118" s="35"/>
      <c r="WYL118" s="35"/>
      <c r="WYM118" s="35"/>
      <c r="WYN118" s="35"/>
      <c r="WYO118" s="35"/>
      <c r="WYP118" s="35"/>
      <c r="WYQ118" s="35"/>
      <c r="WYR118" s="35"/>
      <c r="WYS118" s="35"/>
      <c r="WYT118" s="35"/>
      <c r="WYU118" s="35"/>
      <c r="WYV118" s="35"/>
      <c r="WYW118" s="35"/>
      <c r="WYX118" s="35"/>
      <c r="WYY118" s="35"/>
      <c r="WYZ118" s="35"/>
      <c r="WZA118" s="35"/>
      <c r="WZB118" s="35"/>
      <c r="WZC118" s="35"/>
      <c r="WZD118" s="35"/>
      <c r="WZE118" s="35"/>
      <c r="WZF118" s="35"/>
      <c r="WZG118" s="35"/>
      <c r="WZH118" s="35"/>
      <c r="WZI118" s="35"/>
      <c r="WZJ118" s="35"/>
      <c r="WZK118" s="35"/>
      <c r="WZL118" s="35"/>
      <c r="WZM118" s="35"/>
      <c r="WZN118" s="35"/>
      <c r="WZO118" s="35"/>
      <c r="WZP118" s="35"/>
      <c r="WZQ118" s="35"/>
      <c r="WZR118" s="35"/>
      <c r="WZS118" s="35"/>
      <c r="WZT118" s="35"/>
      <c r="WZU118" s="35"/>
      <c r="WZV118" s="35"/>
      <c r="WZW118" s="35"/>
      <c r="WZX118" s="35"/>
      <c r="WZY118" s="35"/>
      <c r="WZZ118" s="35"/>
      <c r="XAA118" s="35"/>
      <c r="XAB118" s="35"/>
      <c r="XAC118" s="35"/>
      <c r="XAD118" s="35"/>
      <c r="XAE118" s="35"/>
      <c r="XAF118" s="35"/>
      <c r="XAG118" s="35"/>
      <c r="XAH118" s="35"/>
      <c r="XAI118" s="35"/>
      <c r="XAJ118" s="35"/>
      <c r="XAK118" s="35"/>
      <c r="XAL118" s="35"/>
      <c r="XAM118" s="35"/>
      <c r="XAN118" s="35"/>
      <c r="XAO118" s="35"/>
      <c r="XAP118" s="35"/>
      <c r="XAQ118" s="35"/>
      <c r="XAR118" s="35"/>
      <c r="XAS118" s="35"/>
      <c r="XAT118" s="35"/>
      <c r="XAU118" s="35"/>
      <c r="XAV118" s="35"/>
      <c r="XAW118" s="35"/>
      <c r="XAX118" s="35"/>
      <c r="XAY118" s="35"/>
      <c r="XAZ118" s="35"/>
      <c r="XBA118" s="35"/>
      <c r="XBB118" s="35"/>
      <c r="XBC118" s="35"/>
      <c r="XBD118" s="35"/>
      <c r="XBE118" s="35"/>
      <c r="XBF118" s="35"/>
      <c r="XBG118" s="35"/>
      <c r="XBH118" s="35"/>
      <c r="XBI118" s="35"/>
      <c r="XBJ118" s="35"/>
      <c r="XBK118" s="35"/>
      <c r="XBL118" s="35"/>
      <c r="XBM118" s="35"/>
      <c r="XBN118" s="35"/>
      <c r="XBO118" s="35"/>
      <c r="XBP118" s="35"/>
      <c r="XBQ118" s="35"/>
      <c r="XBR118" s="35"/>
      <c r="XBS118" s="35"/>
      <c r="XBT118" s="35"/>
      <c r="XBU118" s="35"/>
      <c r="XBV118" s="35"/>
      <c r="XBW118" s="35"/>
      <c r="XBX118" s="35"/>
      <c r="XBY118" s="35"/>
      <c r="XBZ118" s="35"/>
      <c r="XCA118" s="35"/>
      <c r="XCB118" s="35"/>
      <c r="XCC118" s="35"/>
      <c r="XCD118" s="35"/>
      <c r="XCE118" s="35"/>
      <c r="XCF118" s="35"/>
      <c r="XCG118" s="35"/>
      <c r="XCH118" s="35"/>
      <c r="XCI118" s="35"/>
      <c r="XCJ118" s="35"/>
      <c r="XCK118" s="35"/>
      <c r="XCL118" s="35"/>
      <c r="XCM118" s="35"/>
      <c r="XCN118" s="35"/>
      <c r="XCO118" s="35"/>
      <c r="XCP118" s="35"/>
      <c r="XCQ118" s="35"/>
      <c r="XCR118" s="35"/>
      <c r="XCS118" s="35"/>
      <c r="XCT118" s="35"/>
      <c r="XCU118" s="35"/>
      <c r="XCV118" s="35"/>
      <c r="XCW118" s="35"/>
      <c r="XCX118" s="35"/>
      <c r="XCY118" s="35"/>
      <c r="XCZ118" s="35"/>
      <c r="XDA118" s="35"/>
      <c r="XDB118" s="35"/>
      <c r="XDC118" s="35"/>
      <c r="XDD118" s="35"/>
      <c r="XDE118" s="35"/>
      <c r="XDF118" s="35"/>
      <c r="XDG118" s="35"/>
      <c r="XDH118" s="35"/>
      <c r="XDI118" s="35"/>
      <c r="XDJ118" s="35"/>
      <c r="XDK118" s="35"/>
      <c r="XDL118" s="35"/>
      <c r="XDM118" s="35"/>
      <c r="XDN118" s="35"/>
      <c r="XDO118" s="35"/>
      <c r="XDP118" s="35"/>
      <c r="XDQ118" s="35"/>
      <c r="XDR118" s="35"/>
      <c r="XDS118" s="35"/>
      <c r="XDT118" s="35"/>
      <c r="XDU118" s="35"/>
      <c r="XDV118" s="35"/>
      <c r="XDW118" s="35"/>
      <c r="XDX118" s="35"/>
      <c r="XDY118" s="35"/>
      <c r="XDZ118" s="35"/>
      <c r="XEA118" s="35"/>
      <c r="XEB118" s="35"/>
      <c r="XEC118" s="35"/>
      <c r="XED118" s="35"/>
      <c r="XEE118" s="35"/>
      <c r="XEF118" s="35"/>
      <c r="XEG118" s="35"/>
      <c r="XEH118" s="35"/>
      <c r="XEI118" s="35"/>
      <c r="XEJ118" s="35"/>
      <c r="XEK118" s="35"/>
      <c r="XEL118" s="35"/>
      <c r="XEM118" s="35"/>
      <c r="XEN118" s="35"/>
      <c r="XEO118" s="35"/>
      <c r="XEP118" s="35"/>
      <c r="XEQ118" s="35"/>
      <c r="XER118" s="35"/>
      <c r="XES118" s="35"/>
      <c r="XET118" s="35"/>
      <c r="XEU118" s="35"/>
      <c r="XEV118" s="35"/>
      <c r="XEW118" s="35"/>
      <c r="XEX118" s="35"/>
      <c r="XEY118" s="35"/>
      <c r="XEZ118" s="35"/>
      <c r="XFA118" s="35"/>
      <c r="XFB118" s="35"/>
      <c r="XFC118" s="35"/>
      <c r="XFD118" s="35"/>
    </row>
    <row r="119" spans="1:16384" s="23" customFormat="1" ht="47.25" x14ac:dyDescent="0.25">
      <c r="A119" s="35" t="s">
        <v>29269</v>
      </c>
      <c r="B119" s="35" t="s">
        <v>16070</v>
      </c>
      <c r="C119" s="32" t="s">
        <v>156</v>
      </c>
      <c r="D119" s="41" t="s">
        <v>157</v>
      </c>
      <c r="E119" s="38" t="s">
        <v>16068</v>
      </c>
      <c r="F119" s="372">
        <v>179000</v>
      </c>
      <c r="G119" s="21" t="s">
        <v>17</v>
      </c>
      <c r="H119" s="22" t="s">
        <v>18</v>
      </c>
      <c r="I119" s="16">
        <v>91039</v>
      </c>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5"/>
      <c r="FJ119" s="35"/>
      <c r="FK119" s="35"/>
      <c r="FL119" s="35"/>
      <c r="FM119" s="35"/>
      <c r="FN119" s="35"/>
      <c r="FO119" s="35"/>
      <c r="FP119" s="35"/>
      <c r="FQ119" s="35"/>
      <c r="FR119" s="35"/>
      <c r="FS119" s="35"/>
      <c r="FT119" s="35"/>
      <c r="FU119" s="35"/>
      <c r="FV119" s="35"/>
      <c r="FW119" s="35"/>
      <c r="FX119" s="35"/>
      <c r="FY119" s="35"/>
      <c r="FZ119" s="35"/>
      <c r="GA119" s="35"/>
      <c r="GB119" s="35"/>
      <c r="GC119" s="35"/>
      <c r="GD119" s="35"/>
      <c r="GE119" s="35"/>
      <c r="GF119" s="35"/>
      <c r="GG119" s="35"/>
      <c r="GH119" s="35"/>
      <c r="GI119" s="35"/>
      <c r="GJ119" s="35"/>
      <c r="GK119" s="35"/>
      <c r="GL119" s="35"/>
      <c r="GM119" s="35"/>
      <c r="GN119" s="35"/>
      <c r="GO119" s="35"/>
      <c r="GP119" s="35"/>
      <c r="GQ119" s="35"/>
      <c r="GR119" s="35"/>
      <c r="GS119" s="35"/>
      <c r="GT119" s="35"/>
      <c r="GU119" s="35"/>
      <c r="GV119" s="35"/>
      <c r="GW119" s="35"/>
      <c r="GX119" s="35"/>
      <c r="GY119" s="35"/>
      <c r="GZ119" s="35"/>
      <c r="HA119" s="35"/>
      <c r="HB119" s="35"/>
      <c r="HC119" s="35"/>
      <c r="HD119" s="35"/>
      <c r="HE119" s="35"/>
      <c r="HF119" s="35"/>
      <c r="HG119" s="35"/>
      <c r="HH119" s="35"/>
      <c r="HI119" s="35"/>
      <c r="HJ119" s="35"/>
      <c r="HK119" s="35"/>
      <c r="HL119" s="35"/>
      <c r="HM119" s="35"/>
      <c r="HN119" s="35"/>
      <c r="HO119" s="35"/>
      <c r="HP119" s="35"/>
      <c r="HQ119" s="35"/>
      <c r="HR119" s="35"/>
      <c r="HS119" s="35"/>
      <c r="HT119" s="35"/>
      <c r="HU119" s="35"/>
      <c r="HV119" s="35"/>
      <c r="HW119" s="35"/>
      <c r="HX119" s="35"/>
      <c r="HY119" s="35"/>
      <c r="HZ119" s="35"/>
      <c r="IA119" s="35"/>
      <c r="IB119" s="35"/>
      <c r="IC119" s="35"/>
      <c r="ID119" s="35"/>
      <c r="IE119" s="35"/>
      <c r="IF119" s="35"/>
      <c r="IG119" s="35"/>
      <c r="IH119" s="35"/>
      <c r="II119" s="35"/>
      <c r="IJ119" s="35"/>
      <c r="IK119" s="35"/>
      <c r="IL119" s="35"/>
      <c r="IM119" s="35"/>
      <c r="IN119" s="35"/>
      <c r="IO119" s="35"/>
      <c r="IP119" s="35"/>
      <c r="IQ119" s="35"/>
      <c r="IR119" s="35"/>
      <c r="IS119" s="35"/>
      <c r="IT119" s="35"/>
      <c r="IU119" s="35"/>
      <c r="IV119" s="35"/>
      <c r="IW119" s="35"/>
      <c r="IX119" s="35"/>
      <c r="IY119" s="35"/>
      <c r="IZ119" s="35"/>
      <c r="JA119" s="35"/>
      <c r="JB119" s="35"/>
      <c r="JC119" s="35"/>
      <c r="JD119" s="35"/>
      <c r="JE119" s="35"/>
      <c r="JF119" s="35"/>
      <c r="JG119" s="35"/>
      <c r="JH119" s="35"/>
      <c r="JI119" s="35"/>
      <c r="JJ119" s="35"/>
      <c r="JK119" s="35"/>
      <c r="JL119" s="35"/>
      <c r="JM119" s="35"/>
      <c r="JN119" s="35"/>
      <c r="JO119" s="35"/>
      <c r="JP119" s="35"/>
      <c r="JQ119" s="35"/>
      <c r="JR119" s="35"/>
      <c r="JS119" s="35"/>
      <c r="JT119" s="35"/>
      <c r="JU119" s="35"/>
      <c r="JV119" s="35"/>
      <c r="JW119" s="35"/>
      <c r="JX119" s="35"/>
      <c r="JY119" s="35"/>
      <c r="JZ119" s="35"/>
      <c r="KA119" s="35"/>
      <c r="KB119" s="35"/>
      <c r="KC119" s="35"/>
      <c r="KD119" s="35"/>
      <c r="KE119" s="35"/>
      <c r="KF119" s="35"/>
      <c r="KG119" s="35"/>
      <c r="KH119" s="35"/>
      <c r="KI119" s="35"/>
      <c r="KJ119" s="35"/>
      <c r="KK119" s="35"/>
      <c r="KL119" s="35"/>
      <c r="KM119" s="35"/>
      <c r="KN119" s="35"/>
      <c r="KO119" s="35"/>
      <c r="KP119" s="35"/>
      <c r="KQ119" s="35"/>
      <c r="KR119" s="35"/>
      <c r="KS119" s="35"/>
      <c r="KT119" s="35"/>
      <c r="KU119" s="35"/>
      <c r="KV119" s="35"/>
      <c r="KW119" s="35"/>
      <c r="KX119" s="35"/>
      <c r="KY119" s="35"/>
      <c r="KZ119" s="35"/>
      <c r="LA119" s="35"/>
      <c r="LB119" s="35"/>
      <c r="LC119" s="35"/>
      <c r="LD119" s="35"/>
      <c r="LE119" s="35"/>
      <c r="LF119" s="35"/>
      <c r="LG119" s="35"/>
      <c r="LH119" s="35"/>
      <c r="LI119" s="35"/>
      <c r="LJ119" s="35"/>
      <c r="LK119" s="35"/>
      <c r="LL119" s="35"/>
      <c r="LM119" s="35"/>
      <c r="LN119" s="35"/>
      <c r="LO119" s="35"/>
      <c r="LP119" s="35"/>
      <c r="LQ119" s="35"/>
      <c r="LR119" s="35"/>
      <c r="LS119" s="35"/>
      <c r="LT119" s="35"/>
      <c r="LU119" s="35"/>
      <c r="LV119" s="35"/>
      <c r="LW119" s="35"/>
      <c r="LX119" s="35"/>
      <c r="LY119" s="35"/>
      <c r="LZ119" s="35"/>
      <c r="MA119" s="35"/>
      <c r="MB119" s="35"/>
      <c r="MC119" s="35"/>
      <c r="MD119" s="35"/>
      <c r="ME119" s="35"/>
      <c r="MF119" s="35"/>
      <c r="MG119" s="35"/>
      <c r="MH119" s="35"/>
      <c r="MI119" s="35"/>
      <c r="MJ119" s="35"/>
      <c r="MK119" s="35"/>
      <c r="ML119" s="35"/>
      <c r="MM119" s="35"/>
      <c r="MN119" s="35"/>
      <c r="MO119" s="35"/>
      <c r="MP119" s="35"/>
      <c r="MQ119" s="35"/>
      <c r="MR119" s="35"/>
      <c r="MS119" s="35"/>
      <c r="MT119" s="35"/>
      <c r="MU119" s="35"/>
      <c r="MV119" s="35"/>
      <c r="MW119" s="35"/>
      <c r="MX119" s="35"/>
      <c r="MY119" s="35"/>
      <c r="MZ119" s="35"/>
      <c r="NA119" s="35"/>
      <c r="NB119" s="35"/>
      <c r="NC119" s="35"/>
      <c r="ND119" s="35"/>
      <c r="NE119" s="35"/>
      <c r="NF119" s="35"/>
      <c r="NG119" s="35"/>
      <c r="NH119" s="35"/>
      <c r="NI119" s="35"/>
      <c r="NJ119" s="35"/>
      <c r="NK119" s="35"/>
      <c r="NL119" s="35"/>
      <c r="NM119" s="35"/>
      <c r="NN119" s="35"/>
      <c r="NO119" s="35"/>
      <c r="NP119" s="35"/>
      <c r="NQ119" s="35"/>
      <c r="NR119" s="35"/>
      <c r="NS119" s="35"/>
      <c r="NT119" s="35"/>
      <c r="NU119" s="35"/>
      <c r="NV119" s="35"/>
      <c r="NW119" s="35"/>
      <c r="NX119" s="35"/>
      <c r="NY119" s="35"/>
      <c r="NZ119" s="35"/>
      <c r="OA119" s="35"/>
      <c r="OB119" s="35"/>
      <c r="OC119" s="35"/>
      <c r="OD119" s="35"/>
      <c r="OE119" s="35"/>
      <c r="OF119" s="35"/>
      <c r="OG119" s="35"/>
      <c r="OH119" s="35"/>
      <c r="OI119" s="35"/>
      <c r="OJ119" s="35"/>
      <c r="OK119" s="35"/>
      <c r="OL119" s="35"/>
      <c r="OM119" s="35"/>
      <c r="ON119" s="35"/>
      <c r="OO119" s="35"/>
      <c r="OP119" s="35"/>
      <c r="OQ119" s="35"/>
      <c r="OR119" s="35"/>
      <c r="OS119" s="35"/>
      <c r="OT119" s="35"/>
      <c r="OU119" s="35"/>
      <c r="OV119" s="35"/>
      <c r="OW119" s="35"/>
      <c r="OX119" s="35"/>
      <c r="OY119" s="35"/>
      <c r="OZ119" s="35"/>
      <c r="PA119" s="35"/>
      <c r="PB119" s="35"/>
      <c r="PC119" s="35"/>
      <c r="PD119" s="35"/>
      <c r="PE119" s="35"/>
      <c r="PF119" s="35"/>
      <c r="PG119" s="35"/>
      <c r="PH119" s="35"/>
      <c r="PI119" s="35"/>
      <c r="PJ119" s="35"/>
      <c r="PK119" s="35"/>
      <c r="PL119" s="35"/>
      <c r="PM119" s="35"/>
      <c r="PN119" s="35"/>
      <c r="PO119" s="35"/>
      <c r="PP119" s="35"/>
      <c r="PQ119" s="35"/>
      <c r="PR119" s="35"/>
      <c r="PS119" s="35"/>
      <c r="PT119" s="35"/>
      <c r="PU119" s="35"/>
      <c r="PV119" s="35"/>
      <c r="PW119" s="35"/>
      <c r="PX119" s="35"/>
      <c r="PY119" s="35"/>
      <c r="PZ119" s="35"/>
      <c r="QA119" s="35"/>
      <c r="QB119" s="35"/>
      <c r="QC119" s="35"/>
      <c r="QD119" s="35"/>
      <c r="QE119" s="35"/>
      <c r="QF119" s="35"/>
      <c r="QG119" s="35"/>
      <c r="QH119" s="35"/>
      <c r="QI119" s="35"/>
      <c r="QJ119" s="35"/>
      <c r="QK119" s="35"/>
      <c r="QL119" s="35"/>
      <c r="QM119" s="35"/>
      <c r="QN119" s="35"/>
      <c r="QO119" s="35"/>
      <c r="QP119" s="35"/>
      <c r="QQ119" s="35"/>
      <c r="QR119" s="35"/>
      <c r="QS119" s="35"/>
      <c r="QT119" s="35"/>
      <c r="QU119" s="35"/>
      <c r="QV119" s="35"/>
      <c r="QW119" s="35"/>
      <c r="QX119" s="35"/>
      <c r="QY119" s="35"/>
      <c r="QZ119" s="35"/>
      <c r="RA119" s="35"/>
      <c r="RB119" s="35"/>
      <c r="RC119" s="35"/>
      <c r="RD119" s="35"/>
      <c r="RE119" s="35"/>
      <c r="RF119" s="35"/>
      <c r="RG119" s="35"/>
      <c r="RH119" s="35"/>
      <c r="RI119" s="35"/>
      <c r="RJ119" s="35"/>
      <c r="RK119" s="35"/>
      <c r="RL119" s="35"/>
      <c r="RM119" s="35"/>
      <c r="RN119" s="35"/>
      <c r="RO119" s="35"/>
      <c r="RP119" s="35"/>
      <c r="RQ119" s="35"/>
      <c r="RR119" s="35"/>
      <c r="RS119" s="35"/>
      <c r="RT119" s="35"/>
      <c r="RU119" s="35"/>
      <c r="RV119" s="35"/>
      <c r="RW119" s="35"/>
      <c r="RX119" s="35"/>
      <c r="RY119" s="35"/>
      <c r="RZ119" s="35"/>
      <c r="SA119" s="35"/>
      <c r="SB119" s="35"/>
      <c r="SC119" s="35"/>
      <c r="SD119" s="35"/>
      <c r="SE119" s="35"/>
      <c r="SF119" s="35"/>
      <c r="SG119" s="35"/>
      <c r="SH119" s="35"/>
      <c r="SI119" s="35"/>
      <c r="SJ119" s="35"/>
      <c r="SK119" s="35"/>
      <c r="SL119" s="35"/>
      <c r="SM119" s="35"/>
      <c r="SN119" s="35"/>
      <c r="SO119" s="35"/>
      <c r="SP119" s="35"/>
      <c r="SQ119" s="35"/>
      <c r="SR119" s="35"/>
      <c r="SS119" s="35"/>
      <c r="ST119" s="35"/>
      <c r="SU119" s="35"/>
      <c r="SV119" s="35"/>
      <c r="SW119" s="35"/>
      <c r="SX119" s="35"/>
      <c r="SY119" s="35"/>
      <c r="SZ119" s="35"/>
      <c r="TA119" s="35"/>
      <c r="TB119" s="35"/>
      <c r="TC119" s="35"/>
      <c r="TD119" s="35"/>
      <c r="TE119" s="35"/>
      <c r="TF119" s="35"/>
      <c r="TG119" s="35"/>
      <c r="TH119" s="35"/>
      <c r="TI119" s="35"/>
      <c r="TJ119" s="35"/>
      <c r="TK119" s="35"/>
      <c r="TL119" s="35"/>
      <c r="TM119" s="35"/>
      <c r="TN119" s="35"/>
      <c r="TO119" s="35"/>
      <c r="TP119" s="35"/>
      <c r="TQ119" s="35"/>
      <c r="TR119" s="35"/>
      <c r="TS119" s="35"/>
      <c r="TT119" s="35"/>
      <c r="TU119" s="35"/>
      <c r="TV119" s="35"/>
      <c r="TW119" s="35"/>
      <c r="TX119" s="35"/>
      <c r="TY119" s="35"/>
      <c r="TZ119" s="35"/>
      <c r="UA119" s="35"/>
      <c r="UB119" s="35"/>
      <c r="UC119" s="35"/>
      <c r="UD119" s="35"/>
      <c r="UE119" s="35"/>
      <c r="UF119" s="35"/>
      <c r="UG119" s="35"/>
      <c r="UH119" s="35"/>
      <c r="UI119" s="35"/>
      <c r="UJ119" s="35"/>
      <c r="UK119" s="35"/>
      <c r="UL119" s="35"/>
      <c r="UM119" s="35"/>
      <c r="UN119" s="35"/>
      <c r="UO119" s="35"/>
      <c r="UP119" s="35"/>
      <c r="UQ119" s="35"/>
      <c r="UR119" s="35"/>
      <c r="US119" s="35"/>
      <c r="UT119" s="35"/>
      <c r="UU119" s="35"/>
      <c r="UV119" s="35"/>
      <c r="UW119" s="35"/>
      <c r="UX119" s="35"/>
      <c r="UY119" s="35"/>
      <c r="UZ119" s="35"/>
      <c r="VA119" s="35"/>
      <c r="VB119" s="35"/>
      <c r="VC119" s="35"/>
      <c r="VD119" s="35"/>
      <c r="VE119" s="35"/>
      <c r="VF119" s="35"/>
      <c r="VG119" s="35"/>
      <c r="VH119" s="35"/>
      <c r="VI119" s="35"/>
      <c r="VJ119" s="35"/>
      <c r="VK119" s="35"/>
      <c r="VL119" s="35"/>
      <c r="VM119" s="35"/>
      <c r="VN119" s="35"/>
      <c r="VO119" s="35"/>
      <c r="VP119" s="35"/>
      <c r="VQ119" s="35"/>
      <c r="VR119" s="35"/>
      <c r="VS119" s="35"/>
      <c r="VT119" s="35"/>
      <c r="VU119" s="35"/>
      <c r="VV119" s="35"/>
      <c r="VW119" s="35"/>
      <c r="VX119" s="35"/>
      <c r="VY119" s="35"/>
      <c r="VZ119" s="35"/>
      <c r="WA119" s="35"/>
      <c r="WB119" s="35"/>
      <c r="WC119" s="35"/>
      <c r="WD119" s="35"/>
      <c r="WE119" s="35"/>
      <c r="WF119" s="35"/>
      <c r="WG119" s="35"/>
      <c r="WH119" s="35"/>
      <c r="WI119" s="35"/>
      <c r="WJ119" s="35"/>
      <c r="WK119" s="35"/>
      <c r="WL119" s="35"/>
      <c r="WM119" s="35"/>
      <c r="WN119" s="35"/>
      <c r="WO119" s="35"/>
      <c r="WP119" s="35"/>
      <c r="WQ119" s="35"/>
      <c r="WR119" s="35"/>
      <c r="WS119" s="35"/>
      <c r="WT119" s="35"/>
      <c r="WU119" s="35"/>
      <c r="WV119" s="35"/>
      <c r="WW119" s="35"/>
      <c r="WX119" s="35"/>
      <c r="WY119" s="35"/>
      <c r="WZ119" s="35"/>
      <c r="XA119" s="35"/>
      <c r="XB119" s="35"/>
      <c r="XC119" s="35"/>
      <c r="XD119" s="35"/>
      <c r="XE119" s="35"/>
      <c r="XF119" s="35"/>
      <c r="XG119" s="35"/>
      <c r="XH119" s="35"/>
      <c r="XI119" s="35"/>
      <c r="XJ119" s="35"/>
      <c r="XK119" s="35"/>
      <c r="XL119" s="35"/>
      <c r="XM119" s="35"/>
      <c r="XN119" s="35"/>
      <c r="XO119" s="35"/>
      <c r="XP119" s="35"/>
      <c r="XQ119" s="35"/>
      <c r="XR119" s="35"/>
      <c r="XS119" s="35"/>
      <c r="XT119" s="35"/>
      <c r="XU119" s="35"/>
      <c r="XV119" s="35"/>
      <c r="XW119" s="35"/>
      <c r="XX119" s="35"/>
      <c r="XY119" s="35"/>
      <c r="XZ119" s="35"/>
      <c r="YA119" s="35"/>
      <c r="YB119" s="35"/>
      <c r="YC119" s="35"/>
      <c r="YD119" s="35"/>
      <c r="YE119" s="35"/>
      <c r="YF119" s="35"/>
      <c r="YG119" s="35"/>
      <c r="YH119" s="35"/>
      <c r="YI119" s="35"/>
      <c r="YJ119" s="35"/>
      <c r="YK119" s="35"/>
      <c r="YL119" s="35"/>
      <c r="YM119" s="35"/>
      <c r="YN119" s="35"/>
      <c r="YO119" s="35"/>
      <c r="YP119" s="35"/>
      <c r="YQ119" s="35"/>
      <c r="YR119" s="35"/>
      <c r="YS119" s="35"/>
      <c r="YT119" s="35"/>
      <c r="YU119" s="35"/>
      <c r="YV119" s="35"/>
      <c r="YW119" s="35"/>
      <c r="YX119" s="35"/>
      <c r="YY119" s="35"/>
      <c r="YZ119" s="35"/>
      <c r="ZA119" s="35"/>
      <c r="ZB119" s="35"/>
      <c r="ZC119" s="35"/>
      <c r="ZD119" s="35"/>
      <c r="ZE119" s="35"/>
      <c r="ZF119" s="35"/>
      <c r="ZG119" s="35"/>
      <c r="ZH119" s="35"/>
      <c r="ZI119" s="35"/>
      <c r="ZJ119" s="35"/>
      <c r="ZK119" s="35"/>
      <c r="ZL119" s="35"/>
      <c r="ZM119" s="35"/>
      <c r="ZN119" s="35"/>
      <c r="ZO119" s="35"/>
      <c r="ZP119" s="35"/>
      <c r="ZQ119" s="35"/>
      <c r="ZR119" s="35"/>
      <c r="ZS119" s="35"/>
      <c r="ZT119" s="35"/>
      <c r="ZU119" s="35"/>
      <c r="ZV119" s="35"/>
      <c r="ZW119" s="35"/>
      <c r="ZX119" s="35"/>
      <c r="ZY119" s="35"/>
      <c r="ZZ119" s="35"/>
      <c r="AAA119" s="35"/>
      <c r="AAB119" s="35"/>
      <c r="AAC119" s="35"/>
      <c r="AAD119" s="35"/>
      <c r="AAE119" s="35"/>
      <c r="AAF119" s="35"/>
      <c r="AAG119" s="35"/>
      <c r="AAH119" s="35"/>
      <c r="AAI119" s="35"/>
      <c r="AAJ119" s="35"/>
      <c r="AAK119" s="35"/>
      <c r="AAL119" s="35"/>
      <c r="AAM119" s="35"/>
      <c r="AAN119" s="35"/>
      <c r="AAO119" s="35"/>
      <c r="AAP119" s="35"/>
      <c r="AAQ119" s="35"/>
      <c r="AAR119" s="35"/>
      <c r="AAS119" s="35"/>
      <c r="AAT119" s="35"/>
      <c r="AAU119" s="35"/>
      <c r="AAV119" s="35"/>
      <c r="AAW119" s="35"/>
      <c r="AAX119" s="35"/>
      <c r="AAY119" s="35"/>
      <c r="AAZ119" s="35"/>
      <c r="ABA119" s="35"/>
      <c r="ABB119" s="35"/>
      <c r="ABC119" s="35"/>
      <c r="ABD119" s="35"/>
      <c r="ABE119" s="35"/>
      <c r="ABF119" s="35"/>
      <c r="ABG119" s="35"/>
      <c r="ABH119" s="35"/>
      <c r="ABI119" s="35"/>
      <c r="ABJ119" s="35"/>
      <c r="ABK119" s="35"/>
      <c r="ABL119" s="35"/>
      <c r="ABM119" s="35"/>
      <c r="ABN119" s="35"/>
      <c r="ABO119" s="35"/>
      <c r="ABP119" s="35"/>
      <c r="ABQ119" s="35"/>
      <c r="ABR119" s="35"/>
      <c r="ABS119" s="35"/>
      <c r="ABT119" s="35"/>
      <c r="ABU119" s="35"/>
      <c r="ABV119" s="35"/>
      <c r="ABW119" s="35"/>
      <c r="ABX119" s="35"/>
      <c r="ABY119" s="35"/>
      <c r="ABZ119" s="35"/>
      <c r="ACA119" s="35"/>
      <c r="ACB119" s="35"/>
      <c r="ACC119" s="35"/>
      <c r="ACD119" s="35"/>
      <c r="ACE119" s="35"/>
      <c r="ACF119" s="35"/>
      <c r="ACG119" s="35"/>
      <c r="ACH119" s="35"/>
      <c r="ACI119" s="35"/>
      <c r="ACJ119" s="35"/>
      <c r="ACK119" s="35"/>
      <c r="ACL119" s="35"/>
      <c r="ACM119" s="35"/>
      <c r="ACN119" s="35"/>
      <c r="ACO119" s="35"/>
      <c r="ACP119" s="35"/>
      <c r="ACQ119" s="35"/>
      <c r="ACR119" s="35"/>
      <c r="ACS119" s="35"/>
      <c r="ACT119" s="35"/>
      <c r="ACU119" s="35"/>
      <c r="ACV119" s="35"/>
      <c r="ACW119" s="35"/>
      <c r="ACX119" s="35"/>
      <c r="ACY119" s="35"/>
      <c r="ACZ119" s="35"/>
      <c r="ADA119" s="35"/>
      <c r="ADB119" s="35"/>
      <c r="ADC119" s="35"/>
      <c r="ADD119" s="35"/>
      <c r="ADE119" s="35"/>
      <c r="ADF119" s="35"/>
      <c r="ADG119" s="35"/>
      <c r="ADH119" s="35"/>
      <c r="ADI119" s="35"/>
      <c r="ADJ119" s="35"/>
      <c r="ADK119" s="35"/>
      <c r="ADL119" s="35"/>
      <c r="ADM119" s="35"/>
      <c r="ADN119" s="35"/>
      <c r="ADO119" s="35"/>
      <c r="ADP119" s="35"/>
      <c r="ADQ119" s="35"/>
      <c r="ADR119" s="35"/>
      <c r="ADS119" s="35"/>
      <c r="ADT119" s="35"/>
      <c r="ADU119" s="35"/>
      <c r="ADV119" s="35"/>
      <c r="ADW119" s="35"/>
      <c r="ADX119" s="35"/>
      <c r="ADY119" s="35"/>
      <c r="ADZ119" s="35"/>
      <c r="AEA119" s="35"/>
      <c r="AEB119" s="35"/>
      <c r="AEC119" s="35"/>
      <c r="AED119" s="35"/>
      <c r="AEE119" s="35"/>
      <c r="AEF119" s="35"/>
      <c r="AEG119" s="35"/>
      <c r="AEH119" s="35"/>
      <c r="AEI119" s="35"/>
      <c r="AEJ119" s="35"/>
      <c r="AEK119" s="35"/>
      <c r="AEL119" s="35"/>
      <c r="AEM119" s="35"/>
      <c r="AEN119" s="35"/>
      <c r="AEO119" s="35"/>
      <c r="AEP119" s="35"/>
      <c r="AEQ119" s="35"/>
      <c r="AER119" s="35"/>
      <c r="AES119" s="35"/>
      <c r="AET119" s="35"/>
      <c r="AEU119" s="35"/>
      <c r="AEV119" s="35"/>
      <c r="AEW119" s="35"/>
      <c r="AEX119" s="35"/>
      <c r="AEY119" s="35"/>
      <c r="AEZ119" s="35"/>
      <c r="AFA119" s="35"/>
      <c r="AFB119" s="35"/>
      <c r="AFC119" s="35"/>
      <c r="AFD119" s="35"/>
      <c r="AFE119" s="35"/>
      <c r="AFF119" s="35"/>
      <c r="AFG119" s="35"/>
      <c r="AFH119" s="35"/>
      <c r="AFI119" s="35"/>
      <c r="AFJ119" s="35"/>
      <c r="AFK119" s="35"/>
      <c r="AFL119" s="35"/>
      <c r="AFM119" s="35"/>
      <c r="AFN119" s="35"/>
      <c r="AFO119" s="35"/>
      <c r="AFP119" s="35"/>
      <c r="AFQ119" s="35"/>
      <c r="AFR119" s="35"/>
      <c r="AFS119" s="35"/>
      <c r="AFT119" s="35"/>
      <c r="AFU119" s="35"/>
      <c r="AFV119" s="35"/>
      <c r="AFW119" s="35"/>
      <c r="AFX119" s="35"/>
      <c r="AFY119" s="35"/>
      <c r="AFZ119" s="35"/>
      <c r="AGA119" s="35"/>
      <c r="AGB119" s="35"/>
      <c r="AGC119" s="35"/>
      <c r="AGD119" s="35"/>
      <c r="AGE119" s="35"/>
      <c r="AGF119" s="35"/>
      <c r="AGG119" s="35"/>
      <c r="AGH119" s="35"/>
      <c r="AGI119" s="35"/>
      <c r="AGJ119" s="35"/>
      <c r="AGK119" s="35"/>
      <c r="AGL119" s="35"/>
      <c r="AGM119" s="35"/>
      <c r="AGN119" s="35"/>
      <c r="AGO119" s="35"/>
      <c r="AGP119" s="35"/>
      <c r="AGQ119" s="35"/>
      <c r="AGR119" s="35"/>
      <c r="AGS119" s="35"/>
      <c r="AGT119" s="35"/>
      <c r="AGU119" s="35"/>
      <c r="AGV119" s="35"/>
      <c r="AGW119" s="35"/>
      <c r="AGX119" s="35"/>
      <c r="AGY119" s="35"/>
      <c r="AGZ119" s="35"/>
      <c r="AHA119" s="35"/>
      <c r="AHB119" s="35"/>
      <c r="AHC119" s="35"/>
      <c r="AHD119" s="35"/>
      <c r="AHE119" s="35"/>
      <c r="AHF119" s="35"/>
      <c r="AHG119" s="35"/>
      <c r="AHH119" s="35"/>
      <c r="AHI119" s="35"/>
      <c r="AHJ119" s="35"/>
      <c r="AHK119" s="35"/>
      <c r="AHL119" s="35"/>
      <c r="AHM119" s="35"/>
      <c r="AHN119" s="35"/>
      <c r="AHO119" s="35"/>
      <c r="AHP119" s="35"/>
      <c r="AHQ119" s="35"/>
      <c r="AHR119" s="35"/>
      <c r="AHS119" s="35"/>
      <c r="AHT119" s="35"/>
      <c r="AHU119" s="35"/>
      <c r="AHV119" s="35"/>
      <c r="AHW119" s="35"/>
      <c r="AHX119" s="35"/>
      <c r="AHY119" s="35"/>
      <c r="AHZ119" s="35"/>
      <c r="AIA119" s="35"/>
      <c r="AIB119" s="35"/>
      <c r="AIC119" s="35"/>
      <c r="AID119" s="35"/>
      <c r="AIE119" s="35"/>
      <c r="AIF119" s="35"/>
      <c r="AIG119" s="35"/>
      <c r="AIH119" s="35"/>
      <c r="AII119" s="35"/>
      <c r="AIJ119" s="35"/>
      <c r="AIK119" s="35"/>
      <c r="AIL119" s="35"/>
      <c r="AIM119" s="35"/>
      <c r="AIN119" s="35"/>
      <c r="AIO119" s="35"/>
      <c r="AIP119" s="35"/>
      <c r="AIQ119" s="35"/>
      <c r="AIR119" s="35"/>
      <c r="AIS119" s="35"/>
      <c r="AIT119" s="35"/>
      <c r="AIU119" s="35"/>
      <c r="AIV119" s="35"/>
      <c r="AIW119" s="35"/>
      <c r="AIX119" s="35"/>
      <c r="AIY119" s="35"/>
      <c r="AIZ119" s="35"/>
      <c r="AJA119" s="35"/>
      <c r="AJB119" s="35"/>
      <c r="AJC119" s="35"/>
      <c r="AJD119" s="35"/>
      <c r="AJE119" s="35"/>
      <c r="AJF119" s="35"/>
      <c r="AJG119" s="35"/>
      <c r="AJH119" s="35"/>
      <c r="AJI119" s="35"/>
      <c r="AJJ119" s="35"/>
      <c r="AJK119" s="35"/>
      <c r="AJL119" s="35"/>
      <c r="AJM119" s="35"/>
      <c r="AJN119" s="35"/>
      <c r="AJO119" s="35"/>
      <c r="AJP119" s="35"/>
      <c r="AJQ119" s="35"/>
      <c r="AJR119" s="35"/>
      <c r="AJS119" s="35"/>
      <c r="AJT119" s="35"/>
      <c r="AJU119" s="35"/>
      <c r="AJV119" s="35"/>
      <c r="AJW119" s="35"/>
      <c r="AJX119" s="35"/>
      <c r="AJY119" s="35"/>
      <c r="AJZ119" s="35"/>
      <c r="AKA119" s="35"/>
      <c r="AKB119" s="35"/>
      <c r="AKC119" s="35"/>
      <c r="AKD119" s="35"/>
      <c r="AKE119" s="35"/>
      <c r="AKF119" s="35"/>
      <c r="AKG119" s="35"/>
      <c r="AKH119" s="35"/>
      <c r="AKI119" s="35"/>
      <c r="AKJ119" s="35"/>
      <c r="AKK119" s="35"/>
      <c r="AKL119" s="35"/>
      <c r="AKM119" s="35"/>
      <c r="AKN119" s="35"/>
      <c r="AKO119" s="35"/>
      <c r="AKP119" s="35"/>
      <c r="AKQ119" s="35"/>
      <c r="AKR119" s="35"/>
      <c r="AKS119" s="35"/>
      <c r="AKT119" s="35"/>
      <c r="AKU119" s="35"/>
      <c r="AKV119" s="35"/>
      <c r="AKW119" s="35"/>
      <c r="AKX119" s="35"/>
      <c r="AKY119" s="35"/>
      <c r="AKZ119" s="35"/>
      <c r="ALA119" s="35"/>
      <c r="ALB119" s="35"/>
      <c r="ALC119" s="35"/>
      <c r="ALD119" s="35"/>
      <c r="ALE119" s="35"/>
      <c r="ALF119" s="35"/>
      <c r="ALG119" s="35"/>
      <c r="ALH119" s="35"/>
      <c r="ALI119" s="35"/>
      <c r="ALJ119" s="35"/>
      <c r="ALK119" s="35"/>
      <c r="ALL119" s="35"/>
      <c r="ALM119" s="35"/>
      <c r="ALN119" s="35"/>
      <c r="ALO119" s="35"/>
      <c r="ALP119" s="35"/>
      <c r="ALQ119" s="35"/>
      <c r="ALR119" s="35"/>
      <c r="ALS119" s="35"/>
      <c r="ALT119" s="35"/>
      <c r="ALU119" s="35"/>
      <c r="ALV119" s="35"/>
      <c r="ALW119" s="35"/>
      <c r="ALX119" s="35"/>
      <c r="ALY119" s="35"/>
      <c r="ALZ119" s="35"/>
      <c r="AMA119" s="35"/>
      <c r="AMB119" s="35"/>
      <c r="AMC119" s="35"/>
      <c r="AMD119" s="35"/>
      <c r="AME119" s="35"/>
      <c r="AMF119" s="35"/>
      <c r="AMG119" s="35"/>
      <c r="AMH119" s="35"/>
      <c r="AMI119" s="35"/>
      <c r="AMJ119" s="35"/>
      <c r="AMK119" s="35"/>
      <c r="AML119" s="35"/>
      <c r="AMM119" s="35"/>
      <c r="AMN119" s="35"/>
      <c r="AMO119" s="35"/>
      <c r="AMP119" s="35"/>
      <c r="AMQ119" s="35"/>
      <c r="AMR119" s="35"/>
      <c r="AMS119" s="35"/>
      <c r="AMT119" s="35"/>
      <c r="AMU119" s="35"/>
      <c r="AMV119" s="35"/>
      <c r="AMW119" s="35"/>
      <c r="AMX119" s="35"/>
      <c r="AMY119" s="35"/>
      <c r="AMZ119" s="35"/>
      <c r="ANA119" s="35"/>
      <c r="ANB119" s="35"/>
      <c r="ANC119" s="35"/>
      <c r="AND119" s="35"/>
      <c r="ANE119" s="35"/>
      <c r="ANF119" s="35"/>
      <c r="ANG119" s="35"/>
      <c r="ANH119" s="35"/>
      <c r="ANI119" s="35"/>
      <c r="ANJ119" s="35"/>
      <c r="ANK119" s="35"/>
      <c r="ANL119" s="35"/>
      <c r="ANM119" s="35"/>
      <c r="ANN119" s="35"/>
      <c r="ANO119" s="35"/>
      <c r="ANP119" s="35"/>
      <c r="ANQ119" s="35"/>
      <c r="ANR119" s="35"/>
      <c r="ANS119" s="35"/>
      <c r="ANT119" s="35"/>
      <c r="ANU119" s="35"/>
      <c r="ANV119" s="35"/>
      <c r="ANW119" s="35"/>
      <c r="ANX119" s="35"/>
      <c r="ANY119" s="35"/>
      <c r="ANZ119" s="35"/>
      <c r="AOA119" s="35"/>
      <c r="AOB119" s="35"/>
      <c r="AOC119" s="35"/>
      <c r="AOD119" s="35"/>
      <c r="AOE119" s="35"/>
      <c r="AOF119" s="35"/>
      <c r="AOG119" s="35"/>
      <c r="AOH119" s="35"/>
      <c r="AOI119" s="35"/>
      <c r="AOJ119" s="35"/>
      <c r="AOK119" s="35"/>
      <c r="AOL119" s="35"/>
      <c r="AOM119" s="35"/>
      <c r="AON119" s="35"/>
      <c r="AOO119" s="35"/>
      <c r="AOP119" s="35"/>
      <c r="AOQ119" s="35"/>
      <c r="AOR119" s="35"/>
      <c r="AOS119" s="35"/>
      <c r="AOT119" s="35"/>
      <c r="AOU119" s="35"/>
      <c r="AOV119" s="35"/>
      <c r="AOW119" s="35"/>
      <c r="AOX119" s="35"/>
      <c r="AOY119" s="35"/>
      <c r="AOZ119" s="35"/>
      <c r="APA119" s="35"/>
      <c r="APB119" s="35"/>
      <c r="APC119" s="35"/>
      <c r="APD119" s="35"/>
      <c r="APE119" s="35"/>
      <c r="APF119" s="35"/>
      <c r="APG119" s="35"/>
      <c r="APH119" s="35"/>
      <c r="API119" s="35"/>
      <c r="APJ119" s="35"/>
      <c r="APK119" s="35"/>
      <c r="APL119" s="35"/>
      <c r="APM119" s="35"/>
      <c r="APN119" s="35"/>
      <c r="APO119" s="35"/>
      <c r="APP119" s="35"/>
      <c r="APQ119" s="35"/>
      <c r="APR119" s="35"/>
      <c r="APS119" s="35"/>
      <c r="APT119" s="35"/>
      <c r="APU119" s="35"/>
      <c r="APV119" s="35"/>
      <c r="APW119" s="35"/>
      <c r="APX119" s="35"/>
      <c r="APY119" s="35"/>
      <c r="APZ119" s="35"/>
      <c r="AQA119" s="35"/>
      <c r="AQB119" s="35"/>
      <c r="AQC119" s="35"/>
      <c r="AQD119" s="35"/>
      <c r="AQE119" s="35"/>
      <c r="AQF119" s="35"/>
      <c r="AQG119" s="35"/>
      <c r="AQH119" s="35"/>
      <c r="AQI119" s="35"/>
      <c r="AQJ119" s="35"/>
      <c r="AQK119" s="35"/>
      <c r="AQL119" s="35"/>
      <c r="AQM119" s="35"/>
      <c r="AQN119" s="35"/>
      <c r="AQO119" s="35"/>
      <c r="AQP119" s="35"/>
      <c r="AQQ119" s="35"/>
      <c r="AQR119" s="35"/>
      <c r="AQS119" s="35"/>
      <c r="AQT119" s="35"/>
      <c r="AQU119" s="35"/>
      <c r="AQV119" s="35"/>
      <c r="AQW119" s="35"/>
      <c r="AQX119" s="35"/>
      <c r="AQY119" s="35"/>
      <c r="AQZ119" s="35"/>
      <c r="ARA119" s="35"/>
      <c r="ARB119" s="35"/>
      <c r="ARC119" s="35"/>
      <c r="ARD119" s="35"/>
      <c r="ARE119" s="35"/>
      <c r="ARF119" s="35"/>
      <c r="ARG119" s="35"/>
      <c r="ARH119" s="35"/>
      <c r="ARI119" s="35"/>
      <c r="ARJ119" s="35"/>
      <c r="ARK119" s="35"/>
      <c r="ARL119" s="35"/>
      <c r="ARM119" s="35"/>
      <c r="ARN119" s="35"/>
      <c r="ARO119" s="35"/>
      <c r="ARP119" s="35"/>
      <c r="ARQ119" s="35"/>
      <c r="ARR119" s="35"/>
      <c r="ARS119" s="35"/>
      <c r="ART119" s="35"/>
      <c r="ARU119" s="35"/>
      <c r="ARV119" s="35"/>
      <c r="ARW119" s="35"/>
      <c r="ARX119" s="35"/>
      <c r="ARY119" s="35"/>
      <c r="ARZ119" s="35"/>
      <c r="ASA119" s="35"/>
      <c r="ASB119" s="35"/>
      <c r="ASC119" s="35"/>
      <c r="ASD119" s="35"/>
      <c r="ASE119" s="35"/>
      <c r="ASF119" s="35"/>
      <c r="ASG119" s="35"/>
      <c r="ASH119" s="35"/>
      <c r="ASI119" s="35"/>
      <c r="ASJ119" s="35"/>
      <c r="ASK119" s="35"/>
      <c r="ASL119" s="35"/>
      <c r="ASM119" s="35"/>
      <c r="ASN119" s="35"/>
      <c r="ASO119" s="35"/>
      <c r="ASP119" s="35"/>
      <c r="ASQ119" s="35"/>
      <c r="ASR119" s="35"/>
      <c r="ASS119" s="35"/>
      <c r="AST119" s="35"/>
      <c r="ASU119" s="35"/>
      <c r="ASV119" s="35"/>
      <c r="ASW119" s="35"/>
      <c r="ASX119" s="35"/>
      <c r="ASY119" s="35"/>
      <c r="ASZ119" s="35"/>
      <c r="ATA119" s="35"/>
      <c r="ATB119" s="35"/>
      <c r="ATC119" s="35"/>
      <c r="ATD119" s="35"/>
      <c r="ATE119" s="35"/>
      <c r="ATF119" s="35"/>
      <c r="ATG119" s="35"/>
      <c r="ATH119" s="35"/>
      <c r="ATI119" s="35"/>
      <c r="ATJ119" s="35"/>
      <c r="ATK119" s="35"/>
      <c r="ATL119" s="35"/>
      <c r="ATM119" s="35"/>
      <c r="ATN119" s="35"/>
      <c r="ATO119" s="35"/>
      <c r="ATP119" s="35"/>
      <c r="ATQ119" s="35"/>
      <c r="ATR119" s="35"/>
      <c r="ATS119" s="35"/>
      <c r="ATT119" s="35"/>
      <c r="ATU119" s="35"/>
      <c r="ATV119" s="35"/>
      <c r="ATW119" s="35"/>
      <c r="ATX119" s="35"/>
      <c r="ATY119" s="35"/>
      <c r="ATZ119" s="35"/>
      <c r="AUA119" s="35"/>
      <c r="AUB119" s="35"/>
      <c r="AUC119" s="35"/>
      <c r="AUD119" s="35"/>
      <c r="AUE119" s="35"/>
      <c r="AUF119" s="35"/>
      <c r="AUG119" s="35"/>
      <c r="AUH119" s="35"/>
      <c r="AUI119" s="35"/>
      <c r="AUJ119" s="35"/>
      <c r="AUK119" s="35"/>
      <c r="AUL119" s="35"/>
      <c r="AUM119" s="35"/>
      <c r="AUN119" s="35"/>
      <c r="AUO119" s="35"/>
      <c r="AUP119" s="35"/>
      <c r="AUQ119" s="35"/>
      <c r="AUR119" s="35"/>
      <c r="AUS119" s="35"/>
      <c r="AUT119" s="35"/>
      <c r="AUU119" s="35"/>
      <c r="AUV119" s="35"/>
      <c r="AUW119" s="35"/>
      <c r="AUX119" s="35"/>
      <c r="AUY119" s="35"/>
      <c r="AUZ119" s="35"/>
      <c r="AVA119" s="35"/>
      <c r="AVB119" s="35"/>
      <c r="AVC119" s="35"/>
      <c r="AVD119" s="35"/>
      <c r="AVE119" s="35"/>
      <c r="AVF119" s="35"/>
      <c r="AVG119" s="35"/>
      <c r="AVH119" s="35"/>
      <c r="AVI119" s="35"/>
      <c r="AVJ119" s="35"/>
      <c r="AVK119" s="35"/>
      <c r="AVL119" s="35"/>
      <c r="AVM119" s="35"/>
      <c r="AVN119" s="35"/>
      <c r="AVO119" s="35"/>
      <c r="AVP119" s="35"/>
      <c r="AVQ119" s="35"/>
      <c r="AVR119" s="35"/>
      <c r="AVS119" s="35"/>
      <c r="AVT119" s="35"/>
      <c r="AVU119" s="35"/>
      <c r="AVV119" s="35"/>
      <c r="AVW119" s="35"/>
      <c r="AVX119" s="35"/>
      <c r="AVY119" s="35"/>
      <c r="AVZ119" s="35"/>
      <c r="AWA119" s="35"/>
      <c r="AWB119" s="35"/>
      <c r="AWC119" s="35"/>
      <c r="AWD119" s="35"/>
      <c r="AWE119" s="35"/>
      <c r="AWF119" s="35"/>
      <c r="AWG119" s="35"/>
      <c r="AWH119" s="35"/>
      <c r="AWI119" s="35"/>
      <c r="AWJ119" s="35"/>
      <c r="AWK119" s="35"/>
      <c r="AWL119" s="35"/>
      <c r="AWM119" s="35"/>
      <c r="AWN119" s="35"/>
      <c r="AWO119" s="35"/>
      <c r="AWP119" s="35"/>
      <c r="AWQ119" s="35"/>
      <c r="AWR119" s="35"/>
      <c r="AWS119" s="35"/>
      <c r="AWT119" s="35"/>
      <c r="AWU119" s="35"/>
      <c r="AWV119" s="35"/>
      <c r="AWW119" s="35"/>
      <c r="AWX119" s="35"/>
      <c r="AWY119" s="35"/>
      <c r="AWZ119" s="35"/>
      <c r="AXA119" s="35"/>
      <c r="AXB119" s="35"/>
      <c r="AXC119" s="35"/>
      <c r="AXD119" s="35"/>
      <c r="AXE119" s="35"/>
      <c r="AXF119" s="35"/>
      <c r="AXG119" s="35"/>
      <c r="AXH119" s="35"/>
      <c r="AXI119" s="35"/>
      <c r="AXJ119" s="35"/>
      <c r="AXK119" s="35"/>
      <c r="AXL119" s="35"/>
      <c r="AXM119" s="35"/>
      <c r="AXN119" s="35"/>
      <c r="AXO119" s="35"/>
      <c r="AXP119" s="35"/>
      <c r="AXQ119" s="35"/>
      <c r="AXR119" s="35"/>
      <c r="AXS119" s="35"/>
      <c r="AXT119" s="35"/>
      <c r="AXU119" s="35"/>
      <c r="AXV119" s="35"/>
      <c r="AXW119" s="35"/>
      <c r="AXX119" s="35"/>
      <c r="AXY119" s="35"/>
      <c r="AXZ119" s="35"/>
      <c r="AYA119" s="35"/>
      <c r="AYB119" s="35"/>
      <c r="AYC119" s="35"/>
      <c r="AYD119" s="35"/>
      <c r="AYE119" s="35"/>
      <c r="AYF119" s="35"/>
      <c r="AYG119" s="35"/>
      <c r="AYH119" s="35"/>
      <c r="AYI119" s="35"/>
      <c r="AYJ119" s="35"/>
      <c r="AYK119" s="35"/>
      <c r="AYL119" s="35"/>
      <c r="AYM119" s="35"/>
      <c r="AYN119" s="35"/>
      <c r="AYO119" s="35"/>
      <c r="AYP119" s="35"/>
      <c r="AYQ119" s="35"/>
      <c r="AYR119" s="35"/>
      <c r="AYS119" s="35"/>
      <c r="AYT119" s="35"/>
      <c r="AYU119" s="35"/>
      <c r="AYV119" s="35"/>
      <c r="AYW119" s="35"/>
      <c r="AYX119" s="35"/>
      <c r="AYY119" s="35"/>
      <c r="AYZ119" s="35"/>
      <c r="AZA119" s="35"/>
      <c r="AZB119" s="35"/>
      <c r="AZC119" s="35"/>
      <c r="AZD119" s="35"/>
      <c r="AZE119" s="35"/>
      <c r="AZF119" s="35"/>
      <c r="AZG119" s="35"/>
      <c r="AZH119" s="35"/>
      <c r="AZI119" s="35"/>
      <c r="AZJ119" s="35"/>
      <c r="AZK119" s="35"/>
      <c r="AZL119" s="35"/>
      <c r="AZM119" s="35"/>
      <c r="AZN119" s="35"/>
      <c r="AZO119" s="35"/>
      <c r="AZP119" s="35"/>
      <c r="AZQ119" s="35"/>
      <c r="AZR119" s="35"/>
      <c r="AZS119" s="35"/>
      <c r="AZT119" s="35"/>
      <c r="AZU119" s="35"/>
      <c r="AZV119" s="35"/>
      <c r="AZW119" s="35"/>
      <c r="AZX119" s="35"/>
      <c r="AZY119" s="35"/>
      <c r="AZZ119" s="35"/>
      <c r="BAA119" s="35"/>
      <c r="BAB119" s="35"/>
      <c r="BAC119" s="35"/>
      <c r="BAD119" s="35"/>
      <c r="BAE119" s="35"/>
      <c r="BAF119" s="35"/>
      <c r="BAG119" s="35"/>
      <c r="BAH119" s="35"/>
      <c r="BAI119" s="35"/>
      <c r="BAJ119" s="35"/>
      <c r="BAK119" s="35"/>
      <c r="BAL119" s="35"/>
      <c r="BAM119" s="35"/>
      <c r="BAN119" s="35"/>
      <c r="BAO119" s="35"/>
      <c r="BAP119" s="35"/>
      <c r="BAQ119" s="35"/>
      <c r="BAR119" s="35"/>
      <c r="BAS119" s="35"/>
      <c r="BAT119" s="35"/>
      <c r="BAU119" s="35"/>
      <c r="BAV119" s="35"/>
      <c r="BAW119" s="35"/>
      <c r="BAX119" s="35"/>
      <c r="BAY119" s="35"/>
      <c r="BAZ119" s="35"/>
      <c r="BBA119" s="35"/>
      <c r="BBB119" s="35"/>
      <c r="BBC119" s="35"/>
      <c r="BBD119" s="35"/>
      <c r="BBE119" s="35"/>
      <c r="BBF119" s="35"/>
      <c r="BBG119" s="35"/>
      <c r="BBH119" s="35"/>
      <c r="BBI119" s="35"/>
      <c r="BBJ119" s="35"/>
      <c r="BBK119" s="35"/>
      <c r="BBL119" s="35"/>
      <c r="BBM119" s="35"/>
      <c r="BBN119" s="35"/>
      <c r="BBO119" s="35"/>
      <c r="BBP119" s="35"/>
      <c r="BBQ119" s="35"/>
      <c r="BBR119" s="35"/>
      <c r="BBS119" s="35"/>
      <c r="BBT119" s="35"/>
      <c r="BBU119" s="35"/>
      <c r="BBV119" s="35"/>
      <c r="BBW119" s="35"/>
      <c r="BBX119" s="35"/>
      <c r="BBY119" s="35"/>
      <c r="BBZ119" s="35"/>
      <c r="BCA119" s="35"/>
      <c r="BCB119" s="35"/>
      <c r="BCC119" s="35"/>
      <c r="BCD119" s="35"/>
      <c r="BCE119" s="35"/>
      <c r="BCF119" s="35"/>
      <c r="BCG119" s="35"/>
      <c r="BCH119" s="35"/>
      <c r="BCI119" s="35"/>
      <c r="BCJ119" s="35"/>
      <c r="BCK119" s="35"/>
      <c r="BCL119" s="35"/>
      <c r="BCM119" s="35"/>
      <c r="BCN119" s="35"/>
      <c r="BCO119" s="35"/>
      <c r="BCP119" s="35"/>
      <c r="BCQ119" s="35"/>
      <c r="BCR119" s="35"/>
      <c r="BCS119" s="35"/>
      <c r="BCT119" s="35"/>
      <c r="BCU119" s="35"/>
      <c r="BCV119" s="35"/>
      <c r="BCW119" s="35"/>
      <c r="BCX119" s="35"/>
      <c r="BCY119" s="35"/>
      <c r="BCZ119" s="35"/>
      <c r="BDA119" s="35"/>
      <c r="BDB119" s="35"/>
      <c r="BDC119" s="35"/>
      <c r="BDD119" s="35"/>
      <c r="BDE119" s="35"/>
      <c r="BDF119" s="35"/>
      <c r="BDG119" s="35"/>
      <c r="BDH119" s="35"/>
      <c r="BDI119" s="35"/>
      <c r="BDJ119" s="35"/>
      <c r="BDK119" s="35"/>
      <c r="BDL119" s="35"/>
      <c r="BDM119" s="35"/>
      <c r="BDN119" s="35"/>
      <c r="BDO119" s="35"/>
      <c r="BDP119" s="35"/>
      <c r="BDQ119" s="35"/>
      <c r="BDR119" s="35"/>
      <c r="BDS119" s="35"/>
      <c r="BDT119" s="35"/>
      <c r="BDU119" s="35"/>
      <c r="BDV119" s="35"/>
      <c r="BDW119" s="35"/>
      <c r="BDX119" s="35"/>
      <c r="BDY119" s="35"/>
      <c r="BDZ119" s="35"/>
      <c r="BEA119" s="35"/>
      <c r="BEB119" s="35"/>
      <c r="BEC119" s="35"/>
      <c r="BED119" s="35"/>
      <c r="BEE119" s="35"/>
      <c r="BEF119" s="35"/>
      <c r="BEG119" s="35"/>
      <c r="BEH119" s="35"/>
      <c r="BEI119" s="35"/>
      <c r="BEJ119" s="35"/>
      <c r="BEK119" s="35"/>
      <c r="BEL119" s="35"/>
      <c r="BEM119" s="35"/>
      <c r="BEN119" s="35"/>
      <c r="BEO119" s="35"/>
      <c r="BEP119" s="35"/>
      <c r="BEQ119" s="35"/>
      <c r="BER119" s="35"/>
      <c r="BES119" s="35"/>
      <c r="BET119" s="35"/>
      <c r="BEU119" s="35"/>
      <c r="BEV119" s="35"/>
      <c r="BEW119" s="35"/>
      <c r="BEX119" s="35"/>
      <c r="BEY119" s="35"/>
      <c r="BEZ119" s="35"/>
      <c r="BFA119" s="35"/>
      <c r="BFB119" s="35"/>
      <c r="BFC119" s="35"/>
      <c r="BFD119" s="35"/>
      <c r="BFE119" s="35"/>
      <c r="BFF119" s="35"/>
      <c r="BFG119" s="35"/>
      <c r="BFH119" s="35"/>
      <c r="BFI119" s="35"/>
      <c r="BFJ119" s="35"/>
      <c r="BFK119" s="35"/>
      <c r="BFL119" s="35"/>
      <c r="BFM119" s="35"/>
      <c r="BFN119" s="35"/>
      <c r="BFO119" s="35"/>
      <c r="BFP119" s="35"/>
      <c r="BFQ119" s="35"/>
      <c r="BFR119" s="35"/>
      <c r="BFS119" s="35"/>
      <c r="BFT119" s="35"/>
      <c r="BFU119" s="35"/>
      <c r="BFV119" s="35"/>
      <c r="BFW119" s="35"/>
      <c r="BFX119" s="35"/>
      <c r="BFY119" s="35"/>
      <c r="BFZ119" s="35"/>
      <c r="BGA119" s="35"/>
      <c r="BGB119" s="35"/>
      <c r="BGC119" s="35"/>
      <c r="BGD119" s="35"/>
      <c r="BGE119" s="35"/>
      <c r="BGF119" s="35"/>
      <c r="BGG119" s="35"/>
      <c r="BGH119" s="35"/>
      <c r="BGI119" s="35"/>
      <c r="BGJ119" s="35"/>
      <c r="BGK119" s="35"/>
      <c r="BGL119" s="35"/>
      <c r="BGM119" s="35"/>
      <c r="BGN119" s="35"/>
      <c r="BGO119" s="35"/>
      <c r="BGP119" s="35"/>
      <c r="BGQ119" s="35"/>
      <c r="BGR119" s="35"/>
      <c r="BGS119" s="35"/>
      <c r="BGT119" s="35"/>
      <c r="BGU119" s="35"/>
      <c r="BGV119" s="35"/>
      <c r="BGW119" s="35"/>
      <c r="BGX119" s="35"/>
      <c r="BGY119" s="35"/>
      <c r="BGZ119" s="35"/>
      <c r="BHA119" s="35"/>
      <c r="BHB119" s="35"/>
      <c r="BHC119" s="35"/>
      <c r="BHD119" s="35"/>
      <c r="BHE119" s="35"/>
      <c r="BHF119" s="35"/>
      <c r="BHG119" s="35"/>
      <c r="BHH119" s="35"/>
      <c r="BHI119" s="35"/>
      <c r="BHJ119" s="35"/>
      <c r="BHK119" s="35"/>
      <c r="BHL119" s="35"/>
      <c r="BHM119" s="35"/>
      <c r="BHN119" s="35"/>
      <c r="BHO119" s="35"/>
      <c r="BHP119" s="35"/>
      <c r="BHQ119" s="35"/>
      <c r="BHR119" s="35"/>
      <c r="BHS119" s="35"/>
      <c r="BHT119" s="35"/>
      <c r="BHU119" s="35"/>
      <c r="BHV119" s="35"/>
      <c r="BHW119" s="35"/>
      <c r="BHX119" s="35"/>
      <c r="BHY119" s="35"/>
      <c r="BHZ119" s="35"/>
      <c r="BIA119" s="35"/>
      <c r="BIB119" s="35"/>
      <c r="BIC119" s="35"/>
      <c r="BID119" s="35"/>
      <c r="BIE119" s="35"/>
      <c r="BIF119" s="35"/>
      <c r="BIG119" s="35"/>
      <c r="BIH119" s="35"/>
      <c r="BII119" s="35"/>
      <c r="BIJ119" s="35"/>
      <c r="BIK119" s="35"/>
      <c r="BIL119" s="35"/>
      <c r="BIM119" s="35"/>
      <c r="BIN119" s="35"/>
      <c r="BIO119" s="35"/>
      <c r="BIP119" s="35"/>
      <c r="BIQ119" s="35"/>
      <c r="BIR119" s="35"/>
      <c r="BIS119" s="35"/>
      <c r="BIT119" s="35"/>
      <c r="BIU119" s="35"/>
      <c r="BIV119" s="35"/>
      <c r="BIW119" s="35"/>
      <c r="BIX119" s="35"/>
      <c r="BIY119" s="35"/>
      <c r="BIZ119" s="35"/>
      <c r="BJA119" s="35"/>
      <c r="BJB119" s="35"/>
      <c r="BJC119" s="35"/>
      <c r="BJD119" s="35"/>
      <c r="BJE119" s="35"/>
      <c r="BJF119" s="35"/>
      <c r="BJG119" s="35"/>
      <c r="BJH119" s="35"/>
      <c r="BJI119" s="35"/>
      <c r="BJJ119" s="35"/>
      <c r="BJK119" s="35"/>
      <c r="BJL119" s="35"/>
      <c r="BJM119" s="35"/>
      <c r="BJN119" s="35"/>
      <c r="BJO119" s="35"/>
      <c r="BJP119" s="35"/>
      <c r="BJQ119" s="35"/>
      <c r="BJR119" s="35"/>
      <c r="BJS119" s="35"/>
      <c r="BJT119" s="35"/>
      <c r="BJU119" s="35"/>
      <c r="BJV119" s="35"/>
      <c r="BJW119" s="35"/>
      <c r="BJX119" s="35"/>
      <c r="BJY119" s="35"/>
      <c r="BJZ119" s="35"/>
      <c r="BKA119" s="35"/>
      <c r="BKB119" s="35"/>
      <c r="BKC119" s="35"/>
      <c r="BKD119" s="35"/>
      <c r="BKE119" s="35"/>
      <c r="BKF119" s="35"/>
      <c r="BKG119" s="35"/>
      <c r="BKH119" s="35"/>
      <c r="BKI119" s="35"/>
      <c r="BKJ119" s="35"/>
      <c r="BKK119" s="35"/>
      <c r="BKL119" s="35"/>
      <c r="BKM119" s="35"/>
      <c r="BKN119" s="35"/>
      <c r="BKO119" s="35"/>
      <c r="BKP119" s="35"/>
      <c r="BKQ119" s="35"/>
      <c r="BKR119" s="35"/>
      <c r="BKS119" s="35"/>
      <c r="BKT119" s="35"/>
      <c r="BKU119" s="35"/>
      <c r="BKV119" s="35"/>
      <c r="BKW119" s="35"/>
      <c r="BKX119" s="35"/>
      <c r="BKY119" s="35"/>
      <c r="BKZ119" s="35"/>
      <c r="BLA119" s="35"/>
      <c r="BLB119" s="35"/>
      <c r="BLC119" s="35"/>
      <c r="BLD119" s="35"/>
      <c r="BLE119" s="35"/>
      <c r="BLF119" s="35"/>
      <c r="BLG119" s="35"/>
      <c r="BLH119" s="35"/>
      <c r="BLI119" s="35"/>
      <c r="BLJ119" s="35"/>
      <c r="BLK119" s="35"/>
      <c r="BLL119" s="35"/>
      <c r="BLM119" s="35"/>
      <c r="BLN119" s="35"/>
      <c r="BLO119" s="35"/>
      <c r="BLP119" s="35"/>
      <c r="BLQ119" s="35"/>
      <c r="BLR119" s="35"/>
      <c r="BLS119" s="35"/>
      <c r="BLT119" s="35"/>
      <c r="BLU119" s="35"/>
      <c r="BLV119" s="35"/>
      <c r="BLW119" s="35"/>
      <c r="BLX119" s="35"/>
      <c r="BLY119" s="35"/>
      <c r="BLZ119" s="35"/>
      <c r="BMA119" s="35"/>
      <c r="BMB119" s="35"/>
      <c r="BMC119" s="35"/>
      <c r="BMD119" s="35"/>
      <c r="BME119" s="35"/>
      <c r="BMF119" s="35"/>
      <c r="BMG119" s="35"/>
      <c r="BMH119" s="35"/>
      <c r="BMI119" s="35"/>
      <c r="BMJ119" s="35"/>
      <c r="BMK119" s="35"/>
      <c r="BML119" s="35"/>
      <c r="BMM119" s="35"/>
      <c r="BMN119" s="35"/>
      <c r="BMO119" s="35"/>
      <c r="BMP119" s="35"/>
      <c r="BMQ119" s="35"/>
      <c r="BMR119" s="35"/>
      <c r="BMS119" s="35"/>
      <c r="BMT119" s="35"/>
      <c r="BMU119" s="35"/>
      <c r="BMV119" s="35"/>
      <c r="BMW119" s="35"/>
      <c r="BMX119" s="35"/>
      <c r="BMY119" s="35"/>
      <c r="BMZ119" s="35"/>
      <c r="BNA119" s="35"/>
      <c r="BNB119" s="35"/>
      <c r="BNC119" s="35"/>
      <c r="BND119" s="35"/>
      <c r="BNE119" s="35"/>
      <c r="BNF119" s="35"/>
      <c r="BNG119" s="35"/>
      <c r="BNH119" s="35"/>
      <c r="BNI119" s="35"/>
      <c r="BNJ119" s="35"/>
      <c r="BNK119" s="35"/>
      <c r="BNL119" s="35"/>
      <c r="BNM119" s="35"/>
      <c r="BNN119" s="35"/>
      <c r="BNO119" s="35"/>
      <c r="BNP119" s="35"/>
      <c r="BNQ119" s="35"/>
      <c r="BNR119" s="35"/>
      <c r="BNS119" s="35"/>
      <c r="BNT119" s="35"/>
      <c r="BNU119" s="35"/>
      <c r="BNV119" s="35"/>
      <c r="BNW119" s="35"/>
      <c r="BNX119" s="35"/>
      <c r="BNY119" s="35"/>
      <c r="BNZ119" s="35"/>
      <c r="BOA119" s="35"/>
      <c r="BOB119" s="35"/>
      <c r="BOC119" s="35"/>
      <c r="BOD119" s="35"/>
      <c r="BOE119" s="35"/>
      <c r="BOF119" s="35"/>
      <c r="BOG119" s="35"/>
      <c r="BOH119" s="35"/>
      <c r="BOI119" s="35"/>
      <c r="BOJ119" s="35"/>
      <c r="BOK119" s="35"/>
      <c r="BOL119" s="35"/>
      <c r="BOM119" s="35"/>
      <c r="BON119" s="35"/>
      <c r="BOO119" s="35"/>
      <c r="BOP119" s="35"/>
      <c r="BOQ119" s="35"/>
      <c r="BOR119" s="35"/>
      <c r="BOS119" s="35"/>
      <c r="BOT119" s="35"/>
      <c r="BOU119" s="35"/>
      <c r="BOV119" s="35"/>
      <c r="BOW119" s="35"/>
      <c r="BOX119" s="35"/>
      <c r="BOY119" s="35"/>
      <c r="BOZ119" s="35"/>
      <c r="BPA119" s="35"/>
      <c r="BPB119" s="35"/>
      <c r="BPC119" s="35"/>
      <c r="BPD119" s="35"/>
      <c r="BPE119" s="35"/>
      <c r="BPF119" s="35"/>
      <c r="BPG119" s="35"/>
      <c r="BPH119" s="35"/>
      <c r="BPI119" s="35"/>
      <c r="BPJ119" s="35"/>
      <c r="BPK119" s="35"/>
      <c r="BPL119" s="35"/>
      <c r="BPM119" s="35"/>
      <c r="BPN119" s="35"/>
      <c r="BPO119" s="35"/>
      <c r="BPP119" s="35"/>
      <c r="BPQ119" s="35"/>
      <c r="BPR119" s="35"/>
      <c r="BPS119" s="35"/>
      <c r="BPT119" s="35"/>
      <c r="BPU119" s="35"/>
      <c r="BPV119" s="35"/>
      <c r="BPW119" s="35"/>
      <c r="BPX119" s="35"/>
      <c r="BPY119" s="35"/>
      <c r="BPZ119" s="35"/>
      <c r="BQA119" s="35"/>
      <c r="BQB119" s="35"/>
      <c r="BQC119" s="35"/>
      <c r="BQD119" s="35"/>
      <c r="BQE119" s="35"/>
      <c r="BQF119" s="35"/>
      <c r="BQG119" s="35"/>
      <c r="BQH119" s="35"/>
      <c r="BQI119" s="35"/>
      <c r="BQJ119" s="35"/>
      <c r="BQK119" s="35"/>
      <c r="BQL119" s="35"/>
      <c r="BQM119" s="35"/>
      <c r="BQN119" s="35"/>
      <c r="BQO119" s="35"/>
      <c r="BQP119" s="35"/>
      <c r="BQQ119" s="35"/>
      <c r="BQR119" s="35"/>
      <c r="BQS119" s="35"/>
      <c r="BQT119" s="35"/>
      <c r="BQU119" s="35"/>
      <c r="BQV119" s="35"/>
      <c r="BQW119" s="35"/>
      <c r="BQX119" s="35"/>
      <c r="BQY119" s="35"/>
      <c r="BQZ119" s="35"/>
      <c r="BRA119" s="35"/>
      <c r="BRB119" s="35"/>
      <c r="BRC119" s="35"/>
      <c r="BRD119" s="35"/>
      <c r="BRE119" s="35"/>
      <c r="BRF119" s="35"/>
      <c r="BRG119" s="35"/>
      <c r="BRH119" s="35"/>
      <c r="BRI119" s="35"/>
      <c r="BRJ119" s="35"/>
      <c r="BRK119" s="35"/>
      <c r="BRL119" s="35"/>
      <c r="BRM119" s="35"/>
      <c r="BRN119" s="35"/>
      <c r="BRO119" s="35"/>
      <c r="BRP119" s="35"/>
      <c r="BRQ119" s="35"/>
      <c r="BRR119" s="35"/>
      <c r="BRS119" s="35"/>
      <c r="BRT119" s="35"/>
      <c r="BRU119" s="35"/>
      <c r="BRV119" s="35"/>
      <c r="BRW119" s="35"/>
      <c r="BRX119" s="35"/>
      <c r="BRY119" s="35"/>
      <c r="BRZ119" s="35"/>
      <c r="BSA119" s="35"/>
      <c r="BSB119" s="35"/>
      <c r="BSC119" s="35"/>
      <c r="BSD119" s="35"/>
      <c r="BSE119" s="35"/>
      <c r="BSF119" s="35"/>
      <c r="BSG119" s="35"/>
      <c r="BSH119" s="35"/>
      <c r="BSI119" s="35"/>
      <c r="BSJ119" s="35"/>
      <c r="BSK119" s="35"/>
      <c r="BSL119" s="35"/>
      <c r="BSM119" s="35"/>
      <c r="BSN119" s="35"/>
      <c r="BSO119" s="35"/>
      <c r="BSP119" s="35"/>
      <c r="BSQ119" s="35"/>
      <c r="BSR119" s="35"/>
      <c r="BSS119" s="35"/>
      <c r="BST119" s="35"/>
      <c r="BSU119" s="35"/>
      <c r="BSV119" s="35"/>
      <c r="BSW119" s="35"/>
      <c r="BSX119" s="35"/>
      <c r="BSY119" s="35"/>
      <c r="BSZ119" s="35"/>
      <c r="BTA119" s="35"/>
      <c r="BTB119" s="35"/>
      <c r="BTC119" s="35"/>
      <c r="BTD119" s="35"/>
      <c r="BTE119" s="35"/>
      <c r="BTF119" s="35"/>
      <c r="BTG119" s="35"/>
      <c r="BTH119" s="35"/>
      <c r="BTI119" s="35"/>
      <c r="BTJ119" s="35"/>
      <c r="BTK119" s="35"/>
      <c r="BTL119" s="35"/>
      <c r="BTM119" s="35"/>
      <c r="BTN119" s="35"/>
      <c r="BTO119" s="35"/>
      <c r="BTP119" s="35"/>
      <c r="BTQ119" s="35"/>
      <c r="BTR119" s="35"/>
      <c r="BTS119" s="35"/>
      <c r="BTT119" s="35"/>
      <c r="BTU119" s="35"/>
      <c r="BTV119" s="35"/>
      <c r="BTW119" s="35"/>
      <c r="BTX119" s="35"/>
      <c r="BTY119" s="35"/>
      <c r="BTZ119" s="35"/>
      <c r="BUA119" s="35"/>
      <c r="BUB119" s="35"/>
      <c r="BUC119" s="35"/>
      <c r="BUD119" s="35"/>
      <c r="BUE119" s="35"/>
      <c r="BUF119" s="35"/>
      <c r="BUG119" s="35"/>
      <c r="BUH119" s="35"/>
      <c r="BUI119" s="35"/>
      <c r="BUJ119" s="35"/>
      <c r="BUK119" s="35"/>
      <c r="BUL119" s="35"/>
      <c r="BUM119" s="35"/>
      <c r="BUN119" s="35"/>
      <c r="BUO119" s="35"/>
      <c r="BUP119" s="35"/>
      <c r="BUQ119" s="35"/>
      <c r="BUR119" s="35"/>
      <c r="BUS119" s="35"/>
      <c r="BUT119" s="35"/>
      <c r="BUU119" s="35"/>
      <c r="BUV119" s="35"/>
      <c r="BUW119" s="35"/>
      <c r="BUX119" s="35"/>
      <c r="BUY119" s="35"/>
      <c r="BUZ119" s="35"/>
      <c r="BVA119" s="35"/>
      <c r="BVB119" s="35"/>
      <c r="BVC119" s="35"/>
      <c r="BVD119" s="35"/>
      <c r="BVE119" s="35"/>
      <c r="BVF119" s="35"/>
      <c r="BVG119" s="35"/>
      <c r="BVH119" s="35"/>
      <c r="BVI119" s="35"/>
      <c r="BVJ119" s="35"/>
      <c r="BVK119" s="35"/>
      <c r="BVL119" s="35"/>
      <c r="BVM119" s="35"/>
      <c r="BVN119" s="35"/>
      <c r="BVO119" s="35"/>
      <c r="BVP119" s="35"/>
      <c r="BVQ119" s="35"/>
      <c r="BVR119" s="35"/>
      <c r="BVS119" s="35"/>
      <c r="BVT119" s="35"/>
      <c r="BVU119" s="35"/>
      <c r="BVV119" s="35"/>
      <c r="BVW119" s="35"/>
      <c r="BVX119" s="35"/>
      <c r="BVY119" s="35"/>
      <c r="BVZ119" s="35"/>
      <c r="BWA119" s="35"/>
      <c r="BWB119" s="35"/>
      <c r="BWC119" s="35"/>
      <c r="BWD119" s="35"/>
      <c r="BWE119" s="35"/>
      <c r="BWF119" s="35"/>
      <c r="BWG119" s="35"/>
      <c r="BWH119" s="35"/>
      <c r="BWI119" s="35"/>
      <c r="BWJ119" s="35"/>
      <c r="BWK119" s="35"/>
      <c r="BWL119" s="35"/>
      <c r="BWM119" s="35"/>
      <c r="BWN119" s="35"/>
      <c r="BWO119" s="35"/>
      <c r="BWP119" s="35"/>
      <c r="BWQ119" s="35"/>
      <c r="BWR119" s="35"/>
      <c r="BWS119" s="35"/>
      <c r="BWT119" s="35"/>
      <c r="BWU119" s="35"/>
      <c r="BWV119" s="35"/>
      <c r="BWW119" s="35"/>
      <c r="BWX119" s="35"/>
      <c r="BWY119" s="35"/>
      <c r="BWZ119" s="35"/>
      <c r="BXA119" s="35"/>
      <c r="BXB119" s="35"/>
      <c r="BXC119" s="35"/>
      <c r="BXD119" s="35"/>
      <c r="BXE119" s="35"/>
      <c r="BXF119" s="35"/>
      <c r="BXG119" s="35"/>
      <c r="BXH119" s="35"/>
      <c r="BXI119" s="35"/>
      <c r="BXJ119" s="35"/>
      <c r="BXK119" s="35"/>
      <c r="BXL119" s="35"/>
      <c r="BXM119" s="35"/>
      <c r="BXN119" s="35"/>
      <c r="BXO119" s="35"/>
      <c r="BXP119" s="35"/>
      <c r="BXQ119" s="35"/>
      <c r="BXR119" s="35"/>
      <c r="BXS119" s="35"/>
      <c r="BXT119" s="35"/>
      <c r="BXU119" s="35"/>
      <c r="BXV119" s="35"/>
      <c r="BXW119" s="35"/>
      <c r="BXX119" s="35"/>
      <c r="BXY119" s="35"/>
      <c r="BXZ119" s="35"/>
      <c r="BYA119" s="35"/>
      <c r="BYB119" s="35"/>
      <c r="BYC119" s="35"/>
      <c r="BYD119" s="35"/>
      <c r="BYE119" s="35"/>
      <c r="BYF119" s="35"/>
      <c r="BYG119" s="35"/>
      <c r="BYH119" s="35"/>
      <c r="BYI119" s="35"/>
      <c r="BYJ119" s="35"/>
      <c r="BYK119" s="35"/>
      <c r="BYL119" s="35"/>
      <c r="BYM119" s="35"/>
      <c r="BYN119" s="35"/>
      <c r="BYO119" s="35"/>
      <c r="BYP119" s="35"/>
      <c r="BYQ119" s="35"/>
      <c r="BYR119" s="35"/>
      <c r="BYS119" s="35"/>
      <c r="BYT119" s="35"/>
      <c r="BYU119" s="35"/>
      <c r="BYV119" s="35"/>
      <c r="BYW119" s="35"/>
      <c r="BYX119" s="35"/>
      <c r="BYY119" s="35"/>
      <c r="BYZ119" s="35"/>
      <c r="BZA119" s="35"/>
      <c r="BZB119" s="35"/>
      <c r="BZC119" s="35"/>
      <c r="BZD119" s="35"/>
      <c r="BZE119" s="35"/>
      <c r="BZF119" s="35"/>
      <c r="BZG119" s="35"/>
      <c r="BZH119" s="35"/>
      <c r="BZI119" s="35"/>
      <c r="BZJ119" s="35"/>
      <c r="BZK119" s="35"/>
      <c r="BZL119" s="35"/>
      <c r="BZM119" s="35"/>
      <c r="BZN119" s="35"/>
      <c r="BZO119" s="35"/>
      <c r="BZP119" s="35"/>
      <c r="BZQ119" s="35"/>
      <c r="BZR119" s="35"/>
      <c r="BZS119" s="35"/>
      <c r="BZT119" s="35"/>
      <c r="BZU119" s="35"/>
      <c r="BZV119" s="35"/>
      <c r="BZW119" s="35"/>
      <c r="BZX119" s="35"/>
      <c r="BZY119" s="35"/>
      <c r="BZZ119" s="35"/>
      <c r="CAA119" s="35"/>
      <c r="CAB119" s="35"/>
      <c r="CAC119" s="35"/>
      <c r="CAD119" s="35"/>
      <c r="CAE119" s="35"/>
      <c r="CAF119" s="35"/>
      <c r="CAG119" s="35"/>
      <c r="CAH119" s="35"/>
      <c r="CAI119" s="35"/>
      <c r="CAJ119" s="35"/>
      <c r="CAK119" s="35"/>
      <c r="CAL119" s="35"/>
      <c r="CAM119" s="35"/>
      <c r="CAN119" s="35"/>
      <c r="CAO119" s="35"/>
      <c r="CAP119" s="35"/>
      <c r="CAQ119" s="35"/>
      <c r="CAR119" s="35"/>
      <c r="CAS119" s="35"/>
      <c r="CAT119" s="35"/>
      <c r="CAU119" s="35"/>
      <c r="CAV119" s="35"/>
      <c r="CAW119" s="35"/>
      <c r="CAX119" s="35"/>
      <c r="CAY119" s="35"/>
      <c r="CAZ119" s="35"/>
      <c r="CBA119" s="35"/>
      <c r="CBB119" s="35"/>
      <c r="CBC119" s="35"/>
      <c r="CBD119" s="35"/>
      <c r="CBE119" s="35"/>
      <c r="CBF119" s="35"/>
      <c r="CBG119" s="35"/>
      <c r="CBH119" s="35"/>
      <c r="CBI119" s="35"/>
      <c r="CBJ119" s="35"/>
      <c r="CBK119" s="35"/>
      <c r="CBL119" s="35"/>
      <c r="CBM119" s="35"/>
      <c r="CBN119" s="35"/>
      <c r="CBO119" s="35"/>
      <c r="CBP119" s="35"/>
      <c r="CBQ119" s="35"/>
      <c r="CBR119" s="35"/>
      <c r="CBS119" s="35"/>
      <c r="CBT119" s="35"/>
      <c r="CBU119" s="35"/>
      <c r="CBV119" s="35"/>
      <c r="CBW119" s="35"/>
      <c r="CBX119" s="35"/>
      <c r="CBY119" s="35"/>
      <c r="CBZ119" s="35"/>
      <c r="CCA119" s="35"/>
      <c r="CCB119" s="35"/>
      <c r="CCC119" s="35"/>
      <c r="CCD119" s="35"/>
      <c r="CCE119" s="35"/>
      <c r="CCF119" s="35"/>
      <c r="CCG119" s="35"/>
      <c r="CCH119" s="35"/>
      <c r="CCI119" s="35"/>
      <c r="CCJ119" s="35"/>
      <c r="CCK119" s="35"/>
      <c r="CCL119" s="35"/>
      <c r="CCM119" s="35"/>
      <c r="CCN119" s="35"/>
      <c r="CCO119" s="35"/>
      <c r="CCP119" s="35"/>
      <c r="CCQ119" s="35"/>
      <c r="CCR119" s="35"/>
      <c r="CCS119" s="35"/>
      <c r="CCT119" s="35"/>
      <c r="CCU119" s="35"/>
      <c r="CCV119" s="35"/>
      <c r="CCW119" s="35"/>
      <c r="CCX119" s="35"/>
      <c r="CCY119" s="35"/>
      <c r="CCZ119" s="35"/>
      <c r="CDA119" s="35"/>
      <c r="CDB119" s="35"/>
      <c r="CDC119" s="35"/>
      <c r="CDD119" s="35"/>
      <c r="CDE119" s="35"/>
      <c r="CDF119" s="35"/>
      <c r="CDG119" s="35"/>
      <c r="CDH119" s="35"/>
      <c r="CDI119" s="35"/>
      <c r="CDJ119" s="35"/>
      <c r="CDK119" s="35"/>
      <c r="CDL119" s="35"/>
      <c r="CDM119" s="35"/>
      <c r="CDN119" s="35"/>
      <c r="CDO119" s="35"/>
      <c r="CDP119" s="35"/>
      <c r="CDQ119" s="35"/>
      <c r="CDR119" s="35"/>
      <c r="CDS119" s="35"/>
      <c r="CDT119" s="35"/>
      <c r="CDU119" s="35"/>
      <c r="CDV119" s="35"/>
      <c r="CDW119" s="35"/>
      <c r="CDX119" s="35"/>
      <c r="CDY119" s="35"/>
      <c r="CDZ119" s="35"/>
      <c r="CEA119" s="35"/>
      <c r="CEB119" s="35"/>
      <c r="CEC119" s="35"/>
      <c r="CED119" s="35"/>
      <c r="CEE119" s="35"/>
      <c r="CEF119" s="35"/>
      <c r="CEG119" s="35"/>
      <c r="CEH119" s="35"/>
      <c r="CEI119" s="35"/>
      <c r="CEJ119" s="35"/>
      <c r="CEK119" s="35"/>
      <c r="CEL119" s="35"/>
      <c r="CEM119" s="35"/>
      <c r="CEN119" s="35"/>
      <c r="CEO119" s="35"/>
      <c r="CEP119" s="35"/>
      <c r="CEQ119" s="35"/>
      <c r="CER119" s="35"/>
      <c r="CES119" s="35"/>
      <c r="CET119" s="35"/>
      <c r="CEU119" s="35"/>
      <c r="CEV119" s="35"/>
      <c r="CEW119" s="35"/>
      <c r="CEX119" s="35"/>
      <c r="CEY119" s="35"/>
      <c r="CEZ119" s="35"/>
      <c r="CFA119" s="35"/>
      <c r="CFB119" s="35"/>
      <c r="CFC119" s="35"/>
      <c r="CFD119" s="35"/>
      <c r="CFE119" s="35"/>
      <c r="CFF119" s="35"/>
      <c r="CFG119" s="35"/>
      <c r="CFH119" s="35"/>
      <c r="CFI119" s="35"/>
      <c r="CFJ119" s="35"/>
      <c r="CFK119" s="35"/>
      <c r="CFL119" s="35"/>
      <c r="CFM119" s="35"/>
      <c r="CFN119" s="35"/>
      <c r="CFO119" s="35"/>
      <c r="CFP119" s="35"/>
      <c r="CFQ119" s="35"/>
      <c r="CFR119" s="35"/>
      <c r="CFS119" s="35"/>
      <c r="CFT119" s="35"/>
      <c r="CFU119" s="35"/>
      <c r="CFV119" s="35"/>
      <c r="CFW119" s="35"/>
      <c r="CFX119" s="35"/>
      <c r="CFY119" s="35"/>
      <c r="CFZ119" s="35"/>
      <c r="CGA119" s="35"/>
      <c r="CGB119" s="35"/>
      <c r="CGC119" s="35"/>
      <c r="CGD119" s="35"/>
      <c r="CGE119" s="35"/>
      <c r="CGF119" s="35"/>
      <c r="CGG119" s="35"/>
      <c r="CGH119" s="35"/>
      <c r="CGI119" s="35"/>
      <c r="CGJ119" s="35"/>
      <c r="CGK119" s="35"/>
      <c r="CGL119" s="35"/>
      <c r="CGM119" s="35"/>
      <c r="CGN119" s="35"/>
      <c r="CGO119" s="35"/>
      <c r="CGP119" s="35"/>
      <c r="CGQ119" s="35"/>
      <c r="CGR119" s="35"/>
      <c r="CGS119" s="35"/>
      <c r="CGT119" s="35"/>
      <c r="CGU119" s="35"/>
      <c r="CGV119" s="35"/>
      <c r="CGW119" s="35"/>
      <c r="CGX119" s="35"/>
      <c r="CGY119" s="35"/>
      <c r="CGZ119" s="35"/>
      <c r="CHA119" s="35"/>
      <c r="CHB119" s="35"/>
      <c r="CHC119" s="35"/>
      <c r="CHD119" s="35"/>
      <c r="CHE119" s="35"/>
      <c r="CHF119" s="35"/>
      <c r="CHG119" s="35"/>
      <c r="CHH119" s="35"/>
      <c r="CHI119" s="35"/>
      <c r="CHJ119" s="35"/>
      <c r="CHK119" s="35"/>
      <c r="CHL119" s="35"/>
      <c r="CHM119" s="35"/>
      <c r="CHN119" s="35"/>
      <c r="CHO119" s="35"/>
      <c r="CHP119" s="35"/>
      <c r="CHQ119" s="35"/>
      <c r="CHR119" s="35"/>
      <c r="CHS119" s="35"/>
      <c r="CHT119" s="35"/>
      <c r="CHU119" s="35"/>
      <c r="CHV119" s="35"/>
      <c r="CHW119" s="35"/>
      <c r="CHX119" s="35"/>
      <c r="CHY119" s="35"/>
      <c r="CHZ119" s="35"/>
      <c r="CIA119" s="35"/>
      <c r="CIB119" s="35"/>
      <c r="CIC119" s="35"/>
      <c r="CID119" s="35"/>
      <c r="CIE119" s="35"/>
      <c r="CIF119" s="35"/>
      <c r="CIG119" s="35"/>
      <c r="CIH119" s="35"/>
      <c r="CII119" s="35"/>
      <c r="CIJ119" s="35"/>
      <c r="CIK119" s="35"/>
      <c r="CIL119" s="35"/>
      <c r="CIM119" s="35"/>
      <c r="CIN119" s="35"/>
      <c r="CIO119" s="35"/>
      <c r="CIP119" s="35"/>
      <c r="CIQ119" s="35"/>
      <c r="CIR119" s="35"/>
      <c r="CIS119" s="35"/>
      <c r="CIT119" s="35"/>
      <c r="CIU119" s="35"/>
      <c r="CIV119" s="35"/>
      <c r="CIW119" s="35"/>
      <c r="CIX119" s="35"/>
      <c r="CIY119" s="35"/>
      <c r="CIZ119" s="35"/>
      <c r="CJA119" s="35"/>
      <c r="CJB119" s="35"/>
      <c r="CJC119" s="35"/>
      <c r="CJD119" s="35"/>
      <c r="CJE119" s="35"/>
      <c r="CJF119" s="35"/>
      <c r="CJG119" s="35"/>
      <c r="CJH119" s="35"/>
      <c r="CJI119" s="35"/>
      <c r="CJJ119" s="35"/>
      <c r="CJK119" s="35"/>
      <c r="CJL119" s="35"/>
      <c r="CJM119" s="35"/>
      <c r="CJN119" s="35"/>
      <c r="CJO119" s="35"/>
      <c r="CJP119" s="35"/>
      <c r="CJQ119" s="35"/>
      <c r="CJR119" s="35"/>
      <c r="CJS119" s="35"/>
      <c r="CJT119" s="35"/>
      <c r="CJU119" s="35"/>
      <c r="CJV119" s="35"/>
      <c r="CJW119" s="35"/>
      <c r="CJX119" s="35"/>
      <c r="CJY119" s="35"/>
      <c r="CJZ119" s="35"/>
      <c r="CKA119" s="35"/>
      <c r="CKB119" s="35"/>
      <c r="CKC119" s="35"/>
      <c r="CKD119" s="35"/>
      <c r="CKE119" s="35"/>
      <c r="CKF119" s="35"/>
      <c r="CKG119" s="35"/>
      <c r="CKH119" s="35"/>
      <c r="CKI119" s="35"/>
      <c r="CKJ119" s="35"/>
      <c r="CKK119" s="35"/>
      <c r="CKL119" s="35"/>
      <c r="CKM119" s="35"/>
      <c r="CKN119" s="35"/>
      <c r="CKO119" s="35"/>
      <c r="CKP119" s="35"/>
      <c r="CKQ119" s="35"/>
      <c r="CKR119" s="35"/>
      <c r="CKS119" s="35"/>
      <c r="CKT119" s="35"/>
      <c r="CKU119" s="35"/>
      <c r="CKV119" s="35"/>
      <c r="CKW119" s="35"/>
      <c r="CKX119" s="35"/>
      <c r="CKY119" s="35"/>
      <c r="CKZ119" s="35"/>
      <c r="CLA119" s="35"/>
      <c r="CLB119" s="35"/>
      <c r="CLC119" s="35"/>
      <c r="CLD119" s="35"/>
      <c r="CLE119" s="35"/>
      <c r="CLF119" s="35"/>
      <c r="CLG119" s="35"/>
      <c r="CLH119" s="35"/>
      <c r="CLI119" s="35"/>
      <c r="CLJ119" s="35"/>
      <c r="CLK119" s="35"/>
      <c r="CLL119" s="35"/>
      <c r="CLM119" s="35"/>
      <c r="CLN119" s="35"/>
      <c r="CLO119" s="35"/>
      <c r="CLP119" s="35"/>
      <c r="CLQ119" s="35"/>
      <c r="CLR119" s="35"/>
      <c r="CLS119" s="35"/>
      <c r="CLT119" s="35"/>
      <c r="CLU119" s="35"/>
      <c r="CLV119" s="35"/>
      <c r="CLW119" s="35"/>
      <c r="CLX119" s="35"/>
      <c r="CLY119" s="35"/>
      <c r="CLZ119" s="35"/>
      <c r="CMA119" s="35"/>
      <c r="CMB119" s="35"/>
      <c r="CMC119" s="35"/>
      <c r="CMD119" s="35"/>
      <c r="CME119" s="35"/>
      <c r="CMF119" s="35"/>
      <c r="CMG119" s="35"/>
      <c r="CMH119" s="35"/>
      <c r="CMI119" s="35"/>
      <c r="CMJ119" s="35"/>
      <c r="CMK119" s="35"/>
      <c r="CML119" s="35"/>
      <c r="CMM119" s="35"/>
      <c r="CMN119" s="35"/>
      <c r="CMO119" s="35"/>
      <c r="CMP119" s="35"/>
      <c r="CMQ119" s="35"/>
      <c r="CMR119" s="35"/>
      <c r="CMS119" s="35"/>
      <c r="CMT119" s="35"/>
      <c r="CMU119" s="35"/>
      <c r="CMV119" s="35"/>
      <c r="CMW119" s="35"/>
      <c r="CMX119" s="35"/>
      <c r="CMY119" s="35"/>
      <c r="CMZ119" s="35"/>
      <c r="CNA119" s="35"/>
      <c r="CNB119" s="35"/>
      <c r="CNC119" s="35"/>
      <c r="CND119" s="35"/>
      <c r="CNE119" s="35"/>
      <c r="CNF119" s="35"/>
      <c r="CNG119" s="35"/>
      <c r="CNH119" s="35"/>
      <c r="CNI119" s="35"/>
      <c r="CNJ119" s="35"/>
      <c r="CNK119" s="35"/>
      <c r="CNL119" s="35"/>
      <c r="CNM119" s="35"/>
      <c r="CNN119" s="35"/>
      <c r="CNO119" s="35"/>
      <c r="CNP119" s="35"/>
      <c r="CNQ119" s="35"/>
      <c r="CNR119" s="35"/>
      <c r="CNS119" s="35"/>
      <c r="CNT119" s="35"/>
      <c r="CNU119" s="35"/>
      <c r="CNV119" s="35"/>
      <c r="CNW119" s="35"/>
      <c r="CNX119" s="35"/>
      <c r="CNY119" s="35"/>
      <c r="CNZ119" s="35"/>
      <c r="COA119" s="35"/>
      <c r="COB119" s="35"/>
      <c r="COC119" s="35"/>
      <c r="COD119" s="35"/>
      <c r="COE119" s="35"/>
      <c r="COF119" s="35"/>
      <c r="COG119" s="35"/>
      <c r="COH119" s="35"/>
      <c r="COI119" s="35"/>
      <c r="COJ119" s="35"/>
      <c r="COK119" s="35"/>
      <c r="COL119" s="35"/>
      <c r="COM119" s="35"/>
      <c r="CON119" s="35"/>
      <c r="COO119" s="35"/>
      <c r="COP119" s="35"/>
      <c r="COQ119" s="35"/>
      <c r="COR119" s="35"/>
      <c r="COS119" s="35"/>
      <c r="COT119" s="35"/>
      <c r="COU119" s="35"/>
      <c r="COV119" s="35"/>
      <c r="COW119" s="35"/>
      <c r="COX119" s="35"/>
      <c r="COY119" s="35"/>
      <c r="COZ119" s="35"/>
      <c r="CPA119" s="35"/>
      <c r="CPB119" s="35"/>
      <c r="CPC119" s="35"/>
      <c r="CPD119" s="35"/>
      <c r="CPE119" s="35"/>
      <c r="CPF119" s="35"/>
      <c r="CPG119" s="35"/>
      <c r="CPH119" s="35"/>
      <c r="CPI119" s="35"/>
      <c r="CPJ119" s="35"/>
      <c r="CPK119" s="35"/>
      <c r="CPL119" s="35"/>
      <c r="CPM119" s="35"/>
      <c r="CPN119" s="35"/>
      <c r="CPO119" s="35"/>
      <c r="CPP119" s="35"/>
      <c r="CPQ119" s="35"/>
      <c r="CPR119" s="35"/>
      <c r="CPS119" s="35"/>
      <c r="CPT119" s="35"/>
      <c r="CPU119" s="35"/>
      <c r="CPV119" s="35"/>
      <c r="CPW119" s="35"/>
      <c r="CPX119" s="35"/>
      <c r="CPY119" s="35"/>
      <c r="CPZ119" s="35"/>
      <c r="CQA119" s="35"/>
      <c r="CQB119" s="35"/>
      <c r="CQC119" s="35"/>
      <c r="CQD119" s="35"/>
      <c r="CQE119" s="35"/>
      <c r="CQF119" s="35"/>
      <c r="CQG119" s="35"/>
      <c r="CQH119" s="35"/>
      <c r="CQI119" s="35"/>
      <c r="CQJ119" s="35"/>
      <c r="CQK119" s="35"/>
      <c r="CQL119" s="35"/>
      <c r="CQM119" s="35"/>
      <c r="CQN119" s="35"/>
      <c r="CQO119" s="35"/>
      <c r="CQP119" s="35"/>
      <c r="CQQ119" s="35"/>
      <c r="CQR119" s="35"/>
      <c r="CQS119" s="35"/>
      <c r="CQT119" s="35"/>
      <c r="CQU119" s="35"/>
      <c r="CQV119" s="35"/>
      <c r="CQW119" s="35"/>
      <c r="CQX119" s="35"/>
      <c r="CQY119" s="35"/>
      <c r="CQZ119" s="35"/>
      <c r="CRA119" s="35"/>
      <c r="CRB119" s="35"/>
      <c r="CRC119" s="35"/>
      <c r="CRD119" s="35"/>
      <c r="CRE119" s="35"/>
      <c r="CRF119" s="35"/>
      <c r="CRG119" s="35"/>
      <c r="CRH119" s="35"/>
      <c r="CRI119" s="35"/>
      <c r="CRJ119" s="35"/>
      <c r="CRK119" s="35"/>
      <c r="CRL119" s="35"/>
      <c r="CRM119" s="35"/>
      <c r="CRN119" s="35"/>
      <c r="CRO119" s="35"/>
      <c r="CRP119" s="35"/>
      <c r="CRQ119" s="35"/>
      <c r="CRR119" s="35"/>
      <c r="CRS119" s="35"/>
      <c r="CRT119" s="35"/>
      <c r="CRU119" s="35"/>
      <c r="CRV119" s="35"/>
      <c r="CRW119" s="35"/>
      <c r="CRX119" s="35"/>
      <c r="CRY119" s="35"/>
      <c r="CRZ119" s="35"/>
      <c r="CSA119" s="35"/>
      <c r="CSB119" s="35"/>
      <c r="CSC119" s="35"/>
      <c r="CSD119" s="35"/>
      <c r="CSE119" s="35"/>
      <c r="CSF119" s="35"/>
      <c r="CSG119" s="35"/>
      <c r="CSH119" s="35"/>
      <c r="CSI119" s="35"/>
      <c r="CSJ119" s="35"/>
      <c r="CSK119" s="35"/>
      <c r="CSL119" s="35"/>
      <c r="CSM119" s="35"/>
      <c r="CSN119" s="35"/>
      <c r="CSO119" s="35"/>
      <c r="CSP119" s="35"/>
      <c r="CSQ119" s="35"/>
      <c r="CSR119" s="35"/>
      <c r="CSS119" s="35"/>
      <c r="CST119" s="35"/>
      <c r="CSU119" s="35"/>
      <c r="CSV119" s="35"/>
      <c r="CSW119" s="35"/>
      <c r="CSX119" s="35"/>
      <c r="CSY119" s="35"/>
      <c r="CSZ119" s="35"/>
      <c r="CTA119" s="35"/>
      <c r="CTB119" s="35"/>
      <c r="CTC119" s="35"/>
      <c r="CTD119" s="35"/>
      <c r="CTE119" s="35"/>
      <c r="CTF119" s="35"/>
      <c r="CTG119" s="35"/>
      <c r="CTH119" s="35"/>
      <c r="CTI119" s="35"/>
      <c r="CTJ119" s="35"/>
      <c r="CTK119" s="35"/>
      <c r="CTL119" s="35"/>
      <c r="CTM119" s="35"/>
      <c r="CTN119" s="35"/>
      <c r="CTO119" s="35"/>
      <c r="CTP119" s="35"/>
      <c r="CTQ119" s="35"/>
      <c r="CTR119" s="35"/>
      <c r="CTS119" s="35"/>
      <c r="CTT119" s="35"/>
      <c r="CTU119" s="35"/>
      <c r="CTV119" s="35"/>
      <c r="CTW119" s="35"/>
      <c r="CTX119" s="35"/>
      <c r="CTY119" s="35"/>
      <c r="CTZ119" s="35"/>
      <c r="CUA119" s="35"/>
      <c r="CUB119" s="35"/>
      <c r="CUC119" s="35"/>
      <c r="CUD119" s="35"/>
      <c r="CUE119" s="35"/>
      <c r="CUF119" s="35"/>
      <c r="CUG119" s="35"/>
      <c r="CUH119" s="35"/>
      <c r="CUI119" s="35"/>
      <c r="CUJ119" s="35"/>
      <c r="CUK119" s="35"/>
      <c r="CUL119" s="35"/>
      <c r="CUM119" s="35"/>
      <c r="CUN119" s="35"/>
      <c r="CUO119" s="35"/>
      <c r="CUP119" s="35"/>
      <c r="CUQ119" s="35"/>
      <c r="CUR119" s="35"/>
      <c r="CUS119" s="35"/>
      <c r="CUT119" s="35"/>
      <c r="CUU119" s="35"/>
      <c r="CUV119" s="35"/>
      <c r="CUW119" s="35"/>
      <c r="CUX119" s="35"/>
      <c r="CUY119" s="35"/>
      <c r="CUZ119" s="35"/>
      <c r="CVA119" s="35"/>
      <c r="CVB119" s="35"/>
      <c r="CVC119" s="35"/>
      <c r="CVD119" s="35"/>
      <c r="CVE119" s="35"/>
      <c r="CVF119" s="35"/>
      <c r="CVG119" s="35"/>
      <c r="CVH119" s="35"/>
      <c r="CVI119" s="35"/>
      <c r="CVJ119" s="35"/>
      <c r="CVK119" s="35"/>
      <c r="CVL119" s="35"/>
      <c r="CVM119" s="35"/>
      <c r="CVN119" s="35"/>
      <c r="CVO119" s="35"/>
      <c r="CVP119" s="35"/>
      <c r="CVQ119" s="35"/>
      <c r="CVR119" s="35"/>
      <c r="CVS119" s="35"/>
      <c r="CVT119" s="35"/>
      <c r="CVU119" s="35"/>
      <c r="CVV119" s="35"/>
      <c r="CVW119" s="35"/>
      <c r="CVX119" s="35"/>
      <c r="CVY119" s="35"/>
      <c r="CVZ119" s="35"/>
      <c r="CWA119" s="35"/>
      <c r="CWB119" s="35"/>
      <c r="CWC119" s="35"/>
      <c r="CWD119" s="35"/>
      <c r="CWE119" s="35"/>
      <c r="CWF119" s="35"/>
      <c r="CWG119" s="35"/>
      <c r="CWH119" s="35"/>
      <c r="CWI119" s="35"/>
      <c r="CWJ119" s="35"/>
      <c r="CWK119" s="35"/>
      <c r="CWL119" s="35"/>
      <c r="CWM119" s="35"/>
      <c r="CWN119" s="35"/>
      <c r="CWO119" s="35"/>
      <c r="CWP119" s="35"/>
      <c r="CWQ119" s="35"/>
      <c r="CWR119" s="35"/>
      <c r="CWS119" s="35"/>
      <c r="CWT119" s="35"/>
      <c r="CWU119" s="35"/>
      <c r="CWV119" s="35"/>
      <c r="CWW119" s="35"/>
      <c r="CWX119" s="35"/>
      <c r="CWY119" s="35"/>
      <c r="CWZ119" s="35"/>
      <c r="CXA119" s="35"/>
      <c r="CXB119" s="35"/>
      <c r="CXC119" s="35"/>
      <c r="CXD119" s="35"/>
      <c r="CXE119" s="35"/>
      <c r="CXF119" s="35"/>
      <c r="CXG119" s="35"/>
      <c r="CXH119" s="35"/>
      <c r="CXI119" s="35"/>
      <c r="CXJ119" s="35"/>
      <c r="CXK119" s="35"/>
      <c r="CXL119" s="35"/>
      <c r="CXM119" s="35"/>
      <c r="CXN119" s="35"/>
      <c r="CXO119" s="35"/>
      <c r="CXP119" s="35"/>
      <c r="CXQ119" s="35"/>
      <c r="CXR119" s="35"/>
      <c r="CXS119" s="35"/>
      <c r="CXT119" s="35"/>
      <c r="CXU119" s="35"/>
      <c r="CXV119" s="35"/>
      <c r="CXW119" s="35"/>
      <c r="CXX119" s="35"/>
      <c r="CXY119" s="35"/>
      <c r="CXZ119" s="35"/>
      <c r="CYA119" s="35"/>
      <c r="CYB119" s="35"/>
      <c r="CYC119" s="35"/>
      <c r="CYD119" s="35"/>
      <c r="CYE119" s="35"/>
      <c r="CYF119" s="35"/>
      <c r="CYG119" s="35"/>
      <c r="CYH119" s="35"/>
      <c r="CYI119" s="35"/>
      <c r="CYJ119" s="35"/>
      <c r="CYK119" s="35"/>
      <c r="CYL119" s="35"/>
      <c r="CYM119" s="35"/>
      <c r="CYN119" s="35"/>
      <c r="CYO119" s="35"/>
      <c r="CYP119" s="35"/>
      <c r="CYQ119" s="35"/>
      <c r="CYR119" s="35"/>
      <c r="CYS119" s="35"/>
      <c r="CYT119" s="35"/>
      <c r="CYU119" s="35"/>
      <c r="CYV119" s="35"/>
      <c r="CYW119" s="35"/>
      <c r="CYX119" s="35"/>
      <c r="CYY119" s="35"/>
      <c r="CYZ119" s="35"/>
      <c r="CZA119" s="35"/>
      <c r="CZB119" s="35"/>
      <c r="CZC119" s="35"/>
      <c r="CZD119" s="35"/>
      <c r="CZE119" s="35"/>
      <c r="CZF119" s="35"/>
      <c r="CZG119" s="35"/>
      <c r="CZH119" s="35"/>
      <c r="CZI119" s="35"/>
      <c r="CZJ119" s="35"/>
      <c r="CZK119" s="35"/>
      <c r="CZL119" s="35"/>
      <c r="CZM119" s="35"/>
      <c r="CZN119" s="35"/>
      <c r="CZO119" s="35"/>
      <c r="CZP119" s="35"/>
      <c r="CZQ119" s="35"/>
      <c r="CZR119" s="35"/>
      <c r="CZS119" s="35"/>
      <c r="CZT119" s="35"/>
      <c r="CZU119" s="35"/>
      <c r="CZV119" s="35"/>
      <c r="CZW119" s="35"/>
      <c r="CZX119" s="35"/>
      <c r="CZY119" s="35"/>
      <c r="CZZ119" s="35"/>
      <c r="DAA119" s="35"/>
      <c r="DAB119" s="35"/>
      <c r="DAC119" s="35"/>
      <c r="DAD119" s="35"/>
      <c r="DAE119" s="35"/>
      <c r="DAF119" s="35"/>
      <c r="DAG119" s="35"/>
      <c r="DAH119" s="35"/>
      <c r="DAI119" s="35"/>
      <c r="DAJ119" s="35"/>
      <c r="DAK119" s="35"/>
      <c r="DAL119" s="35"/>
      <c r="DAM119" s="35"/>
      <c r="DAN119" s="35"/>
      <c r="DAO119" s="35"/>
      <c r="DAP119" s="35"/>
      <c r="DAQ119" s="35"/>
      <c r="DAR119" s="35"/>
      <c r="DAS119" s="35"/>
      <c r="DAT119" s="35"/>
      <c r="DAU119" s="35"/>
      <c r="DAV119" s="35"/>
      <c r="DAW119" s="35"/>
      <c r="DAX119" s="35"/>
      <c r="DAY119" s="35"/>
      <c r="DAZ119" s="35"/>
      <c r="DBA119" s="35"/>
      <c r="DBB119" s="35"/>
      <c r="DBC119" s="35"/>
      <c r="DBD119" s="35"/>
      <c r="DBE119" s="35"/>
      <c r="DBF119" s="35"/>
      <c r="DBG119" s="35"/>
      <c r="DBH119" s="35"/>
      <c r="DBI119" s="35"/>
      <c r="DBJ119" s="35"/>
      <c r="DBK119" s="35"/>
      <c r="DBL119" s="35"/>
      <c r="DBM119" s="35"/>
      <c r="DBN119" s="35"/>
      <c r="DBO119" s="35"/>
      <c r="DBP119" s="35"/>
      <c r="DBQ119" s="35"/>
      <c r="DBR119" s="35"/>
      <c r="DBS119" s="35"/>
      <c r="DBT119" s="35"/>
      <c r="DBU119" s="35"/>
      <c r="DBV119" s="35"/>
      <c r="DBW119" s="35"/>
      <c r="DBX119" s="35"/>
      <c r="DBY119" s="35"/>
      <c r="DBZ119" s="35"/>
      <c r="DCA119" s="35"/>
      <c r="DCB119" s="35"/>
      <c r="DCC119" s="35"/>
      <c r="DCD119" s="35"/>
      <c r="DCE119" s="35"/>
      <c r="DCF119" s="35"/>
      <c r="DCG119" s="35"/>
      <c r="DCH119" s="35"/>
      <c r="DCI119" s="35"/>
      <c r="DCJ119" s="35"/>
      <c r="DCK119" s="35"/>
      <c r="DCL119" s="35"/>
      <c r="DCM119" s="35"/>
      <c r="DCN119" s="35"/>
      <c r="DCO119" s="35"/>
      <c r="DCP119" s="35"/>
      <c r="DCQ119" s="35"/>
      <c r="DCR119" s="35"/>
      <c r="DCS119" s="35"/>
      <c r="DCT119" s="35"/>
      <c r="DCU119" s="35"/>
      <c r="DCV119" s="35"/>
      <c r="DCW119" s="35"/>
      <c r="DCX119" s="35"/>
      <c r="DCY119" s="35"/>
      <c r="DCZ119" s="35"/>
      <c r="DDA119" s="35"/>
      <c r="DDB119" s="35"/>
      <c r="DDC119" s="35"/>
      <c r="DDD119" s="35"/>
      <c r="DDE119" s="35"/>
      <c r="DDF119" s="35"/>
      <c r="DDG119" s="35"/>
      <c r="DDH119" s="35"/>
      <c r="DDI119" s="35"/>
      <c r="DDJ119" s="35"/>
      <c r="DDK119" s="35"/>
      <c r="DDL119" s="35"/>
      <c r="DDM119" s="35"/>
      <c r="DDN119" s="35"/>
      <c r="DDO119" s="35"/>
      <c r="DDP119" s="35"/>
      <c r="DDQ119" s="35"/>
      <c r="DDR119" s="35"/>
      <c r="DDS119" s="35"/>
      <c r="DDT119" s="35"/>
      <c r="DDU119" s="35"/>
      <c r="DDV119" s="35"/>
      <c r="DDW119" s="35"/>
      <c r="DDX119" s="35"/>
      <c r="DDY119" s="35"/>
      <c r="DDZ119" s="35"/>
      <c r="DEA119" s="35"/>
      <c r="DEB119" s="35"/>
      <c r="DEC119" s="35"/>
      <c r="DED119" s="35"/>
      <c r="DEE119" s="35"/>
      <c r="DEF119" s="35"/>
      <c r="DEG119" s="35"/>
      <c r="DEH119" s="35"/>
      <c r="DEI119" s="35"/>
      <c r="DEJ119" s="35"/>
      <c r="DEK119" s="35"/>
      <c r="DEL119" s="35"/>
      <c r="DEM119" s="35"/>
      <c r="DEN119" s="35"/>
      <c r="DEO119" s="35"/>
      <c r="DEP119" s="35"/>
      <c r="DEQ119" s="35"/>
      <c r="DER119" s="35"/>
      <c r="DES119" s="35"/>
      <c r="DET119" s="35"/>
      <c r="DEU119" s="35"/>
      <c r="DEV119" s="35"/>
      <c r="DEW119" s="35"/>
      <c r="DEX119" s="35"/>
      <c r="DEY119" s="35"/>
      <c r="DEZ119" s="35"/>
      <c r="DFA119" s="35"/>
      <c r="DFB119" s="35"/>
      <c r="DFC119" s="35"/>
      <c r="DFD119" s="35"/>
      <c r="DFE119" s="35"/>
      <c r="DFF119" s="35"/>
      <c r="DFG119" s="35"/>
      <c r="DFH119" s="35"/>
      <c r="DFI119" s="35"/>
      <c r="DFJ119" s="35"/>
      <c r="DFK119" s="35"/>
      <c r="DFL119" s="35"/>
      <c r="DFM119" s="35"/>
      <c r="DFN119" s="35"/>
      <c r="DFO119" s="35"/>
      <c r="DFP119" s="35"/>
      <c r="DFQ119" s="35"/>
      <c r="DFR119" s="35"/>
      <c r="DFS119" s="35"/>
      <c r="DFT119" s="35"/>
      <c r="DFU119" s="35"/>
      <c r="DFV119" s="35"/>
      <c r="DFW119" s="35"/>
      <c r="DFX119" s="35"/>
      <c r="DFY119" s="35"/>
      <c r="DFZ119" s="35"/>
      <c r="DGA119" s="35"/>
      <c r="DGB119" s="35"/>
      <c r="DGC119" s="35"/>
      <c r="DGD119" s="35"/>
      <c r="DGE119" s="35"/>
      <c r="DGF119" s="35"/>
      <c r="DGG119" s="35"/>
      <c r="DGH119" s="35"/>
      <c r="DGI119" s="35"/>
      <c r="DGJ119" s="35"/>
      <c r="DGK119" s="35"/>
      <c r="DGL119" s="35"/>
      <c r="DGM119" s="35"/>
      <c r="DGN119" s="35"/>
      <c r="DGO119" s="35"/>
      <c r="DGP119" s="35"/>
      <c r="DGQ119" s="35"/>
      <c r="DGR119" s="35"/>
      <c r="DGS119" s="35"/>
      <c r="DGT119" s="35"/>
      <c r="DGU119" s="35"/>
      <c r="DGV119" s="35"/>
      <c r="DGW119" s="35"/>
      <c r="DGX119" s="35"/>
      <c r="DGY119" s="35"/>
      <c r="DGZ119" s="35"/>
      <c r="DHA119" s="35"/>
      <c r="DHB119" s="35"/>
      <c r="DHC119" s="35"/>
      <c r="DHD119" s="35"/>
      <c r="DHE119" s="35"/>
      <c r="DHF119" s="35"/>
      <c r="DHG119" s="35"/>
      <c r="DHH119" s="35"/>
      <c r="DHI119" s="35"/>
      <c r="DHJ119" s="35"/>
      <c r="DHK119" s="35"/>
      <c r="DHL119" s="35"/>
      <c r="DHM119" s="35"/>
      <c r="DHN119" s="35"/>
      <c r="DHO119" s="35"/>
      <c r="DHP119" s="35"/>
      <c r="DHQ119" s="35"/>
      <c r="DHR119" s="35"/>
      <c r="DHS119" s="35"/>
      <c r="DHT119" s="35"/>
      <c r="DHU119" s="35"/>
      <c r="DHV119" s="35"/>
      <c r="DHW119" s="35"/>
      <c r="DHX119" s="35"/>
      <c r="DHY119" s="35"/>
      <c r="DHZ119" s="35"/>
      <c r="DIA119" s="35"/>
      <c r="DIB119" s="35"/>
      <c r="DIC119" s="35"/>
      <c r="DID119" s="35"/>
      <c r="DIE119" s="35"/>
      <c r="DIF119" s="35"/>
      <c r="DIG119" s="35"/>
      <c r="DIH119" s="35"/>
      <c r="DII119" s="35"/>
      <c r="DIJ119" s="35"/>
      <c r="DIK119" s="35"/>
      <c r="DIL119" s="35"/>
      <c r="DIM119" s="35"/>
      <c r="DIN119" s="35"/>
      <c r="DIO119" s="35"/>
      <c r="DIP119" s="35"/>
      <c r="DIQ119" s="35"/>
      <c r="DIR119" s="35"/>
      <c r="DIS119" s="35"/>
      <c r="DIT119" s="35"/>
      <c r="DIU119" s="35"/>
      <c r="DIV119" s="35"/>
      <c r="DIW119" s="35"/>
      <c r="DIX119" s="35"/>
      <c r="DIY119" s="35"/>
      <c r="DIZ119" s="35"/>
      <c r="DJA119" s="35"/>
      <c r="DJB119" s="35"/>
      <c r="DJC119" s="35"/>
      <c r="DJD119" s="35"/>
      <c r="DJE119" s="35"/>
      <c r="DJF119" s="35"/>
      <c r="DJG119" s="35"/>
      <c r="DJH119" s="35"/>
      <c r="DJI119" s="35"/>
      <c r="DJJ119" s="35"/>
      <c r="DJK119" s="35"/>
      <c r="DJL119" s="35"/>
      <c r="DJM119" s="35"/>
      <c r="DJN119" s="35"/>
      <c r="DJO119" s="35"/>
      <c r="DJP119" s="35"/>
      <c r="DJQ119" s="35"/>
      <c r="DJR119" s="35"/>
      <c r="DJS119" s="35"/>
      <c r="DJT119" s="35"/>
      <c r="DJU119" s="35"/>
      <c r="DJV119" s="35"/>
      <c r="DJW119" s="35"/>
      <c r="DJX119" s="35"/>
      <c r="DJY119" s="35"/>
      <c r="DJZ119" s="35"/>
      <c r="DKA119" s="35"/>
      <c r="DKB119" s="35"/>
      <c r="DKC119" s="35"/>
      <c r="DKD119" s="35"/>
      <c r="DKE119" s="35"/>
      <c r="DKF119" s="35"/>
      <c r="DKG119" s="35"/>
      <c r="DKH119" s="35"/>
      <c r="DKI119" s="35"/>
      <c r="DKJ119" s="35"/>
      <c r="DKK119" s="35"/>
      <c r="DKL119" s="35"/>
      <c r="DKM119" s="35"/>
      <c r="DKN119" s="35"/>
      <c r="DKO119" s="35"/>
      <c r="DKP119" s="35"/>
      <c r="DKQ119" s="35"/>
      <c r="DKR119" s="35"/>
      <c r="DKS119" s="35"/>
      <c r="DKT119" s="35"/>
      <c r="DKU119" s="35"/>
      <c r="DKV119" s="35"/>
      <c r="DKW119" s="35"/>
      <c r="DKX119" s="35"/>
      <c r="DKY119" s="35"/>
      <c r="DKZ119" s="35"/>
      <c r="DLA119" s="35"/>
      <c r="DLB119" s="35"/>
      <c r="DLC119" s="35"/>
      <c r="DLD119" s="35"/>
      <c r="DLE119" s="35"/>
      <c r="DLF119" s="35"/>
      <c r="DLG119" s="35"/>
      <c r="DLH119" s="35"/>
      <c r="DLI119" s="35"/>
      <c r="DLJ119" s="35"/>
      <c r="DLK119" s="35"/>
      <c r="DLL119" s="35"/>
      <c r="DLM119" s="35"/>
      <c r="DLN119" s="35"/>
      <c r="DLO119" s="35"/>
      <c r="DLP119" s="35"/>
      <c r="DLQ119" s="35"/>
      <c r="DLR119" s="35"/>
      <c r="DLS119" s="35"/>
      <c r="DLT119" s="35"/>
      <c r="DLU119" s="35"/>
      <c r="DLV119" s="35"/>
      <c r="DLW119" s="35"/>
      <c r="DLX119" s="35"/>
      <c r="DLY119" s="35"/>
      <c r="DLZ119" s="35"/>
      <c r="DMA119" s="35"/>
      <c r="DMB119" s="35"/>
      <c r="DMC119" s="35"/>
      <c r="DMD119" s="35"/>
      <c r="DME119" s="35"/>
      <c r="DMF119" s="35"/>
      <c r="DMG119" s="35"/>
      <c r="DMH119" s="35"/>
      <c r="DMI119" s="35"/>
      <c r="DMJ119" s="35"/>
      <c r="DMK119" s="35"/>
      <c r="DML119" s="35"/>
      <c r="DMM119" s="35"/>
      <c r="DMN119" s="35"/>
      <c r="DMO119" s="35"/>
      <c r="DMP119" s="35"/>
      <c r="DMQ119" s="35"/>
      <c r="DMR119" s="35"/>
      <c r="DMS119" s="35"/>
      <c r="DMT119" s="35"/>
      <c r="DMU119" s="35"/>
      <c r="DMV119" s="35"/>
      <c r="DMW119" s="35"/>
      <c r="DMX119" s="35"/>
      <c r="DMY119" s="35"/>
      <c r="DMZ119" s="35"/>
      <c r="DNA119" s="35"/>
      <c r="DNB119" s="35"/>
      <c r="DNC119" s="35"/>
      <c r="DND119" s="35"/>
      <c r="DNE119" s="35"/>
      <c r="DNF119" s="35"/>
      <c r="DNG119" s="35"/>
      <c r="DNH119" s="35"/>
      <c r="DNI119" s="35"/>
      <c r="DNJ119" s="35"/>
      <c r="DNK119" s="35"/>
      <c r="DNL119" s="35"/>
      <c r="DNM119" s="35"/>
      <c r="DNN119" s="35"/>
      <c r="DNO119" s="35"/>
      <c r="DNP119" s="35"/>
      <c r="DNQ119" s="35"/>
      <c r="DNR119" s="35"/>
      <c r="DNS119" s="35"/>
      <c r="DNT119" s="35"/>
      <c r="DNU119" s="35"/>
      <c r="DNV119" s="35"/>
      <c r="DNW119" s="35"/>
      <c r="DNX119" s="35"/>
      <c r="DNY119" s="35"/>
      <c r="DNZ119" s="35"/>
      <c r="DOA119" s="35"/>
      <c r="DOB119" s="35"/>
      <c r="DOC119" s="35"/>
      <c r="DOD119" s="35"/>
      <c r="DOE119" s="35"/>
      <c r="DOF119" s="35"/>
      <c r="DOG119" s="35"/>
      <c r="DOH119" s="35"/>
      <c r="DOI119" s="35"/>
      <c r="DOJ119" s="35"/>
      <c r="DOK119" s="35"/>
      <c r="DOL119" s="35"/>
      <c r="DOM119" s="35"/>
      <c r="DON119" s="35"/>
      <c r="DOO119" s="35"/>
      <c r="DOP119" s="35"/>
      <c r="DOQ119" s="35"/>
      <c r="DOR119" s="35"/>
      <c r="DOS119" s="35"/>
      <c r="DOT119" s="35"/>
      <c r="DOU119" s="35"/>
      <c r="DOV119" s="35"/>
      <c r="DOW119" s="35"/>
      <c r="DOX119" s="35"/>
      <c r="DOY119" s="35"/>
      <c r="DOZ119" s="35"/>
      <c r="DPA119" s="35"/>
      <c r="DPB119" s="35"/>
      <c r="DPC119" s="35"/>
      <c r="DPD119" s="35"/>
      <c r="DPE119" s="35"/>
      <c r="DPF119" s="35"/>
      <c r="DPG119" s="35"/>
      <c r="DPH119" s="35"/>
      <c r="DPI119" s="35"/>
      <c r="DPJ119" s="35"/>
      <c r="DPK119" s="35"/>
      <c r="DPL119" s="35"/>
      <c r="DPM119" s="35"/>
      <c r="DPN119" s="35"/>
      <c r="DPO119" s="35"/>
      <c r="DPP119" s="35"/>
      <c r="DPQ119" s="35"/>
      <c r="DPR119" s="35"/>
      <c r="DPS119" s="35"/>
      <c r="DPT119" s="35"/>
      <c r="DPU119" s="35"/>
      <c r="DPV119" s="35"/>
      <c r="DPW119" s="35"/>
      <c r="DPX119" s="35"/>
      <c r="DPY119" s="35"/>
      <c r="DPZ119" s="35"/>
      <c r="DQA119" s="35"/>
      <c r="DQB119" s="35"/>
      <c r="DQC119" s="35"/>
      <c r="DQD119" s="35"/>
      <c r="DQE119" s="35"/>
      <c r="DQF119" s="35"/>
      <c r="DQG119" s="35"/>
      <c r="DQH119" s="35"/>
      <c r="DQI119" s="35"/>
      <c r="DQJ119" s="35"/>
      <c r="DQK119" s="35"/>
      <c r="DQL119" s="35"/>
      <c r="DQM119" s="35"/>
      <c r="DQN119" s="35"/>
      <c r="DQO119" s="35"/>
      <c r="DQP119" s="35"/>
      <c r="DQQ119" s="35"/>
      <c r="DQR119" s="35"/>
      <c r="DQS119" s="35"/>
      <c r="DQT119" s="35"/>
      <c r="DQU119" s="35"/>
      <c r="DQV119" s="35"/>
      <c r="DQW119" s="35"/>
      <c r="DQX119" s="35"/>
      <c r="DQY119" s="35"/>
      <c r="DQZ119" s="35"/>
      <c r="DRA119" s="35"/>
      <c r="DRB119" s="35"/>
      <c r="DRC119" s="35"/>
      <c r="DRD119" s="35"/>
      <c r="DRE119" s="35"/>
      <c r="DRF119" s="35"/>
      <c r="DRG119" s="35"/>
      <c r="DRH119" s="35"/>
      <c r="DRI119" s="35"/>
      <c r="DRJ119" s="35"/>
      <c r="DRK119" s="35"/>
      <c r="DRL119" s="35"/>
      <c r="DRM119" s="35"/>
      <c r="DRN119" s="35"/>
      <c r="DRO119" s="35"/>
      <c r="DRP119" s="35"/>
      <c r="DRQ119" s="35"/>
      <c r="DRR119" s="35"/>
      <c r="DRS119" s="35"/>
      <c r="DRT119" s="35"/>
      <c r="DRU119" s="35"/>
      <c r="DRV119" s="35"/>
      <c r="DRW119" s="35"/>
      <c r="DRX119" s="35"/>
      <c r="DRY119" s="35"/>
      <c r="DRZ119" s="35"/>
      <c r="DSA119" s="35"/>
      <c r="DSB119" s="35"/>
      <c r="DSC119" s="35"/>
      <c r="DSD119" s="35"/>
      <c r="DSE119" s="35"/>
      <c r="DSF119" s="35"/>
      <c r="DSG119" s="35"/>
      <c r="DSH119" s="35"/>
      <c r="DSI119" s="35"/>
      <c r="DSJ119" s="35"/>
      <c r="DSK119" s="35"/>
      <c r="DSL119" s="35"/>
      <c r="DSM119" s="35"/>
      <c r="DSN119" s="35"/>
      <c r="DSO119" s="35"/>
      <c r="DSP119" s="35"/>
      <c r="DSQ119" s="35"/>
      <c r="DSR119" s="35"/>
      <c r="DSS119" s="35"/>
      <c r="DST119" s="35"/>
      <c r="DSU119" s="35"/>
      <c r="DSV119" s="35"/>
      <c r="DSW119" s="35"/>
      <c r="DSX119" s="35"/>
      <c r="DSY119" s="35"/>
      <c r="DSZ119" s="35"/>
      <c r="DTA119" s="35"/>
      <c r="DTB119" s="35"/>
      <c r="DTC119" s="35"/>
      <c r="DTD119" s="35"/>
      <c r="DTE119" s="35"/>
      <c r="DTF119" s="35"/>
      <c r="DTG119" s="35"/>
      <c r="DTH119" s="35"/>
      <c r="DTI119" s="35"/>
      <c r="DTJ119" s="35"/>
      <c r="DTK119" s="35"/>
      <c r="DTL119" s="35"/>
      <c r="DTM119" s="35"/>
      <c r="DTN119" s="35"/>
      <c r="DTO119" s="35"/>
      <c r="DTP119" s="35"/>
      <c r="DTQ119" s="35"/>
      <c r="DTR119" s="35"/>
      <c r="DTS119" s="35"/>
      <c r="DTT119" s="35"/>
      <c r="DTU119" s="35"/>
      <c r="DTV119" s="35"/>
      <c r="DTW119" s="35"/>
      <c r="DTX119" s="35"/>
      <c r="DTY119" s="35"/>
      <c r="DTZ119" s="35"/>
      <c r="DUA119" s="35"/>
      <c r="DUB119" s="35"/>
      <c r="DUC119" s="35"/>
      <c r="DUD119" s="35"/>
      <c r="DUE119" s="35"/>
      <c r="DUF119" s="35"/>
      <c r="DUG119" s="35"/>
      <c r="DUH119" s="35"/>
      <c r="DUI119" s="35"/>
      <c r="DUJ119" s="35"/>
      <c r="DUK119" s="35"/>
      <c r="DUL119" s="35"/>
      <c r="DUM119" s="35"/>
      <c r="DUN119" s="35"/>
      <c r="DUO119" s="35"/>
      <c r="DUP119" s="35"/>
      <c r="DUQ119" s="35"/>
      <c r="DUR119" s="35"/>
      <c r="DUS119" s="35"/>
      <c r="DUT119" s="35"/>
      <c r="DUU119" s="35"/>
      <c r="DUV119" s="35"/>
      <c r="DUW119" s="35"/>
      <c r="DUX119" s="35"/>
      <c r="DUY119" s="35"/>
      <c r="DUZ119" s="35"/>
      <c r="DVA119" s="35"/>
      <c r="DVB119" s="35"/>
      <c r="DVC119" s="35"/>
      <c r="DVD119" s="35"/>
      <c r="DVE119" s="35"/>
      <c r="DVF119" s="35"/>
      <c r="DVG119" s="35"/>
      <c r="DVH119" s="35"/>
      <c r="DVI119" s="35"/>
      <c r="DVJ119" s="35"/>
      <c r="DVK119" s="35"/>
      <c r="DVL119" s="35"/>
      <c r="DVM119" s="35"/>
      <c r="DVN119" s="35"/>
      <c r="DVO119" s="35"/>
      <c r="DVP119" s="35"/>
      <c r="DVQ119" s="35"/>
      <c r="DVR119" s="35"/>
      <c r="DVS119" s="35"/>
      <c r="DVT119" s="35"/>
      <c r="DVU119" s="35"/>
      <c r="DVV119" s="35"/>
      <c r="DVW119" s="35"/>
      <c r="DVX119" s="35"/>
      <c r="DVY119" s="35"/>
      <c r="DVZ119" s="35"/>
      <c r="DWA119" s="35"/>
      <c r="DWB119" s="35"/>
      <c r="DWC119" s="35"/>
      <c r="DWD119" s="35"/>
      <c r="DWE119" s="35"/>
      <c r="DWF119" s="35"/>
      <c r="DWG119" s="35"/>
      <c r="DWH119" s="35"/>
      <c r="DWI119" s="35"/>
      <c r="DWJ119" s="35"/>
      <c r="DWK119" s="35"/>
      <c r="DWL119" s="35"/>
      <c r="DWM119" s="35"/>
      <c r="DWN119" s="35"/>
      <c r="DWO119" s="35"/>
      <c r="DWP119" s="35"/>
      <c r="DWQ119" s="35"/>
      <c r="DWR119" s="35"/>
      <c r="DWS119" s="35"/>
      <c r="DWT119" s="35"/>
      <c r="DWU119" s="35"/>
      <c r="DWV119" s="35"/>
      <c r="DWW119" s="35"/>
      <c r="DWX119" s="35"/>
      <c r="DWY119" s="35"/>
      <c r="DWZ119" s="35"/>
      <c r="DXA119" s="35"/>
      <c r="DXB119" s="35"/>
      <c r="DXC119" s="35"/>
      <c r="DXD119" s="35"/>
      <c r="DXE119" s="35"/>
      <c r="DXF119" s="35"/>
      <c r="DXG119" s="35"/>
      <c r="DXH119" s="35"/>
      <c r="DXI119" s="35"/>
      <c r="DXJ119" s="35"/>
      <c r="DXK119" s="35"/>
      <c r="DXL119" s="35"/>
      <c r="DXM119" s="35"/>
      <c r="DXN119" s="35"/>
      <c r="DXO119" s="35"/>
      <c r="DXP119" s="35"/>
      <c r="DXQ119" s="35"/>
      <c r="DXR119" s="35"/>
      <c r="DXS119" s="35"/>
      <c r="DXT119" s="35"/>
      <c r="DXU119" s="35"/>
      <c r="DXV119" s="35"/>
      <c r="DXW119" s="35"/>
      <c r="DXX119" s="35"/>
      <c r="DXY119" s="35"/>
      <c r="DXZ119" s="35"/>
      <c r="DYA119" s="35"/>
      <c r="DYB119" s="35"/>
      <c r="DYC119" s="35"/>
      <c r="DYD119" s="35"/>
      <c r="DYE119" s="35"/>
      <c r="DYF119" s="35"/>
      <c r="DYG119" s="35"/>
      <c r="DYH119" s="35"/>
      <c r="DYI119" s="35"/>
      <c r="DYJ119" s="35"/>
      <c r="DYK119" s="35"/>
      <c r="DYL119" s="35"/>
      <c r="DYM119" s="35"/>
      <c r="DYN119" s="35"/>
      <c r="DYO119" s="35"/>
      <c r="DYP119" s="35"/>
      <c r="DYQ119" s="35"/>
      <c r="DYR119" s="35"/>
      <c r="DYS119" s="35"/>
      <c r="DYT119" s="35"/>
      <c r="DYU119" s="35"/>
      <c r="DYV119" s="35"/>
      <c r="DYW119" s="35"/>
      <c r="DYX119" s="35"/>
      <c r="DYY119" s="35"/>
      <c r="DYZ119" s="35"/>
      <c r="DZA119" s="35"/>
      <c r="DZB119" s="35"/>
      <c r="DZC119" s="35"/>
      <c r="DZD119" s="35"/>
      <c r="DZE119" s="35"/>
      <c r="DZF119" s="35"/>
      <c r="DZG119" s="35"/>
      <c r="DZH119" s="35"/>
      <c r="DZI119" s="35"/>
      <c r="DZJ119" s="35"/>
      <c r="DZK119" s="35"/>
      <c r="DZL119" s="35"/>
      <c r="DZM119" s="35"/>
      <c r="DZN119" s="35"/>
      <c r="DZO119" s="35"/>
      <c r="DZP119" s="35"/>
      <c r="DZQ119" s="35"/>
      <c r="DZR119" s="35"/>
      <c r="DZS119" s="35"/>
      <c r="DZT119" s="35"/>
      <c r="DZU119" s="35"/>
      <c r="DZV119" s="35"/>
      <c r="DZW119" s="35"/>
      <c r="DZX119" s="35"/>
      <c r="DZY119" s="35"/>
      <c r="DZZ119" s="35"/>
      <c r="EAA119" s="35"/>
      <c r="EAB119" s="35"/>
      <c r="EAC119" s="35"/>
      <c r="EAD119" s="35"/>
      <c r="EAE119" s="35"/>
      <c r="EAF119" s="35"/>
      <c r="EAG119" s="35"/>
      <c r="EAH119" s="35"/>
      <c r="EAI119" s="35"/>
      <c r="EAJ119" s="35"/>
      <c r="EAK119" s="35"/>
      <c r="EAL119" s="35"/>
      <c r="EAM119" s="35"/>
      <c r="EAN119" s="35"/>
      <c r="EAO119" s="35"/>
      <c r="EAP119" s="35"/>
      <c r="EAQ119" s="35"/>
      <c r="EAR119" s="35"/>
      <c r="EAS119" s="35"/>
      <c r="EAT119" s="35"/>
      <c r="EAU119" s="35"/>
      <c r="EAV119" s="35"/>
      <c r="EAW119" s="35"/>
      <c r="EAX119" s="35"/>
      <c r="EAY119" s="35"/>
      <c r="EAZ119" s="35"/>
      <c r="EBA119" s="35"/>
      <c r="EBB119" s="35"/>
      <c r="EBC119" s="35"/>
      <c r="EBD119" s="35"/>
      <c r="EBE119" s="35"/>
      <c r="EBF119" s="35"/>
      <c r="EBG119" s="35"/>
      <c r="EBH119" s="35"/>
      <c r="EBI119" s="35"/>
      <c r="EBJ119" s="35"/>
      <c r="EBK119" s="35"/>
      <c r="EBL119" s="35"/>
      <c r="EBM119" s="35"/>
      <c r="EBN119" s="35"/>
      <c r="EBO119" s="35"/>
      <c r="EBP119" s="35"/>
      <c r="EBQ119" s="35"/>
      <c r="EBR119" s="35"/>
      <c r="EBS119" s="35"/>
      <c r="EBT119" s="35"/>
      <c r="EBU119" s="35"/>
      <c r="EBV119" s="35"/>
      <c r="EBW119" s="35"/>
      <c r="EBX119" s="35"/>
      <c r="EBY119" s="35"/>
      <c r="EBZ119" s="35"/>
      <c r="ECA119" s="35"/>
      <c r="ECB119" s="35"/>
      <c r="ECC119" s="35"/>
      <c r="ECD119" s="35"/>
      <c r="ECE119" s="35"/>
      <c r="ECF119" s="35"/>
      <c r="ECG119" s="35"/>
      <c r="ECH119" s="35"/>
      <c r="ECI119" s="35"/>
      <c r="ECJ119" s="35"/>
      <c r="ECK119" s="35"/>
      <c r="ECL119" s="35"/>
      <c r="ECM119" s="35"/>
      <c r="ECN119" s="35"/>
      <c r="ECO119" s="35"/>
      <c r="ECP119" s="35"/>
      <c r="ECQ119" s="35"/>
      <c r="ECR119" s="35"/>
      <c r="ECS119" s="35"/>
      <c r="ECT119" s="35"/>
      <c r="ECU119" s="35"/>
      <c r="ECV119" s="35"/>
      <c r="ECW119" s="35"/>
      <c r="ECX119" s="35"/>
      <c r="ECY119" s="35"/>
      <c r="ECZ119" s="35"/>
      <c r="EDA119" s="35"/>
      <c r="EDB119" s="35"/>
      <c r="EDC119" s="35"/>
      <c r="EDD119" s="35"/>
      <c r="EDE119" s="35"/>
      <c r="EDF119" s="35"/>
      <c r="EDG119" s="35"/>
      <c r="EDH119" s="35"/>
      <c r="EDI119" s="35"/>
      <c r="EDJ119" s="35"/>
      <c r="EDK119" s="35"/>
      <c r="EDL119" s="35"/>
      <c r="EDM119" s="35"/>
      <c r="EDN119" s="35"/>
      <c r="EDO119" s="35"/>
      <c r="EDP119" s="35"/>
      <c r="EDQ119" s="35"/>
      <c r="EDR119" s="35"/>
      <c r="EDS119" s="35"/>
      <c r="EDT119" s="35"/>
      <c r="EDU119" s="35"/>
      <c r="EDV119" s="35"/>
      <c r="EDW119" s="35"/>
      <c r="EDX119" s="35"/>
      <c r="EDY119" s="35"/>
      <c r="EDZ119" s="35"/>
      <c r="EEA119" s="35"/>
      <c r="EEB119" s="35"/>
      <c r="EEC119" s="35"/>
      <c r="EED119" s="35"/>
      <c r="EEE119" s="35"/>
      <c r="EEF119" s="35"/>
      <c r="EEG119" s="35"/>
      <c r="EEH119" s="35"/>
      <c r="EEI119" s="35"/>
      <c r="EEJ119" s="35"/>
      <c r="EEK119" s="35"/>
      <c r="EEL119" s="35"/>
      <c r="EEM119" s="35"/>
      <c r="EEN119" s="35"/>
      <c r="EEO119" s="35"/>
      <c r="EEP119" s="35"/>
      <c r="EEQ119" s="35"/>
      <c r="EER119" s="35"/>
      <c r="EES119" s="35"/>
      <c r="EET119" s="35"/>
      <c r="EEU119" s="35"/>
      <c r="EEV119" s="35"/>
      <c r="EEW119" s="35"/>
      <c r="EEX119" s="35"/>
      <c r="EEY119" s="35"/>
      <c r="EEZ119" s="35"/>
      <c r="EFA119" s="35"/>
      <c r="EFB119" s="35"/>
      <c r="EFC119" s="35"/>
      <c r="EFD119" s="35"/>
      <c r="EFE119" s="35"/>
      <c r="EFF119" s="35"/>
      <c r="EFG119" s="35"/>
      <c r="EFH119" s="35"/>
      <c r="EFI119" s="35"/>
      <c r="EFJ119" s="35"/>
      <c r="EFK119" s="35"/>
      <c r="EFL119" s="35"/>
      <c r="EFM119" s="35"/>
      <c r="EFN119" s="35"/>
      <c r="EFO119" s="35"/>
      <c r="EFP119" s="35"/>
      <c r="EFQ119" s="35"/>
      <c r="EFR119" s="35"/>
      <c r="EFS119" s="35"/>
      <c r="EFT119" s="35"/>
      <c r="EFU119" s="35"/>
      <c r="EFV119" s="35"/>
      <c r="EFW119" s="35"/>
      <c r="EFX119" s="35"/>
      <c r="EFY119" s="35"/>
      <c r="EFZ119" s="35"/>
      <c r="EGA119" s="35"/>
      <c r="EGB119" s="35"/>
      <c r="EGC119" s="35"/>
      <c r="EGD119" s="35"/>
      <c r="EGE119" s="35"/>
      <c r="EGF119" s="35"/>
      <c r="EGG119" s="35"/>
      <c r="EGH119" s="35"/>
      <c r="EGI119" s="35"/>
      <c r="EGJ119" s="35"/>
      <c r="EGK119" s="35"/>
      <c r="EGL119" s="35"/>
      <c r="EGM119" s="35"/>
      <c r="EGN119" s="35"/>
      <c r="EGO119" s="35"/>
      <c r="EGP119" s="35"/>
      <c r="EGQ119" s="35"/>
      <c r="EGR119" s="35"/>
      <c r="EGS119" s="35"/>
      <c r="EGT119" s="35"/>
      <c r="EGU119" s="35"/>
      <c r="EGV119" s="35"/>
      <c r="EGW119" s="35"/>
      <c r="EGX119" s="35"/>
      <c r="EGY119" s="35"/>
      <c r="EGZ119" s="35"/>
      <c r="EHA119" s="35"/>
      <c r="EHB119" s="35"/>
      <c r="EHC119" s="35"/>
      <c r="EHD119" s="35"/>
      <c r="EHE119" s="35"/>
      <c r="EHF119" s="35"/>
      <c r="EHG119" s="35"/>
      <c r="EHH119" s="35"/>
      <c r="EHI119" s="35"/>
      <c r="EHJ119" s="35"/>
      <c r="EHK119" s="35"/>
      <c r="EHL119" s="35"/>
      <c r="EHM119" s="35"/>
      <c r="EHN119" s="35"/>
      <c r="EHO119" s="35"/>
      <c r="EHP119" s="35"/>
      <c r="EHQ119" s="35"/>
      <c r="EHR119" s="35"/>
      <c r="EHS119" s="35"/>
      <c r="EHT119" s="35"/>
      <c r="EHU119" s="35"/>
      <c r="EHV119" s="35"/>
      <c r="EHW119" s="35"/>
      <c r="EHX119" s="35"/>
      <c r="EHY119" s="35"/>
      <c r="EHZ119" s="35"/>
      <c r="EIA119" s="35"/>
      <c r="EIB119" s="35"/>
      <c r="EIC119" s="35"/>
      <c r="EID119" s="35"/>
      <c r="EIE119" s="35"/>
      <c r="EIF119" s="35"/>
      <c r="EIG119" s="35"/>
      <c r="EIH119" s="35"/>
      <c r="EII119" s="35"/>
      <c r="EIJ119" s="35"/>
      <c r="EIK119" s="35"/>
      <c r="EIL119" s="35"/>
      <c r="EIM119" s="35"/>
      <c r="EIN119" s="35"/>
      <c r="EIO119" s="35"/>
      <c r="EIP119" s="35"/>
      <c r="EIQ119" s="35"/>
      <c r="EIR119" s="35"/>
      <c r="EIS119" s="35"/>
      <c r="EIT119" s="35"/>
      <c r="EIU119" s="35"/>
      <c r="EIV119" s="35"/>
      <c r="EIW119" s="35"/>
      <c r="EIX119" s="35"/>
      <c r="EIY119" s="35"/>
      <c r="EIZ119" s="35"/>
      <c r="EJA119" s="35"/>
      <c r="EJB119" s="35"/>
      <c r="EJC119" s="35"/>
      <c r="EJD119" s="35"/>
      <c r="EJE119" s="35"/>
      <c r="EJF119" s="35"/>
      <c r="EJG119" s="35"/>
      <c r="EJH119" s="35"/>
      <c r="EJI119" s="35"/>
      <c r="EJJ119" s="35"/>
      <c r="EJK119" s="35"/>
      <c r="EJL119" s="35"/>
      <c r="EJM119" s="35"/>
      <c r="EJN119" s="35"/>
      <c r="EJO119" s="35"/>
      <c r="EJP119" s="35"/>
      <c r="EJQ119" s="35"/>
      <c r="EJR119" s="35"/>
      <c r="EJS119" s="35"/>
      <c r="EJT119" s="35"/>
      <c r="EJU119" s="35"/>
      <c r="EJV119" s="35"/>
      <c r="EJW119" s="35"/>
      <c r="EJX119" s="35"/>
      <c r="EJY119" s="35"/>
      <c r="EJZ119" s="35"/>
      <c r="EKA119" s="35"/>
      <c r="EKB119" s="35"/>
      <c r="EKC119" s="35"/>
      <c r="EKD119" s="35"/>
      <c r="EKE119" s="35"/>
      <c r="EKF119" s="35"/>
      <c r="EKG119" s="35"/>
      <c r="EKH119" s="35"/>
      <c r="EKI119" s="35"/>
      <c r="EKJ119" s="35"/>
      <c r="EKK119" s="35"/>
      <c r="EKL119" s="35"/>
      <c r="EKM119" s="35"/>
      <c r="EKN119" s="35"/>
      <c r="EKO119" s="35"/>
      <c r="EKP119" s="35"/>
      <c r="EKQ119" s="35"/>
      <c r="EKR119" s="35"/>
      <c r="EKS119" s="35"/>
      <c r="EKT119" s="35"/>
      <c r="EKU119" s="35"/>
      <c r="EKV119" s="35"/>
      <c r="EKW119" s="35"/>
      <c r="EKX119" s="35"/>
      <c r="EKY119" s="35"/>
      <c r="EKZ119" s="35"/>
      <c r="ELA119" s="35"/>
      <c r="ELB119" s="35"/>
      <c r="ELC119" s="35"/>
      <c r="ELD119" s="35"/>
      <c r="ELE119" s="35"/>
      <c r="ELF119" s="35"/>
      <c r="ELG119" s="35"/>
      <c r="ELH119" s="35"/>
      <c r="ELI119" s="35"/>
      <c r="ELJ119" s="35"/>
      <c r="ELK119" s="35"/>
      <c r="ELL119" s="35"/>
      <c r="ELM119" s="35"/>
      <c r="ELN119" s="35"/>
      <c r="ELO119" s="35"/>
      <c r="ELP119" s="35"/>
      <c r="ELQ119" s="35"/>
      <c r="ELR119" s="35"/>
      <c r="ELS119" s="35"/>
      <c r="ELT119" s="35"/>
      <c r="ELU119" s="35"/>
      <c r="ELV119" s="35"/>
      <c r="ELW119" s="35"/>
      <c r="ELX119" s="35"/>
      <c r="ELY119" s="35"/>
      <c r="ELZ119" s="35"/>
      <c r="EMA119" s="35"/>
      <c r="EMB119" s="35"/>
      <c r="EMC119" s="35"/>
      <c r="EMD119" s="35"/>
      <c r="EME119" s="35"/>
      <c r="EMF119" s="35"/>
      <c r="EMG119" s="35"/>
      <c r="EMH119" s="35"/>
      <c r="EMI119" s="35"/>
      <c r="EMJ119" s="35"/>
      <c r="EMK119" s="35"/>
      <c r="EML119" s="35"/>
      <c r="EMM119" s="35"/>
      <c r="EMN119" s="35"/>
      <c r="EMO119" s="35"/>
      <c r="EMP119" s="35"/>
      <c r="EMQ119" s="35"/>
      <c r="EMR119" s="35"/>
      <c r="EMS119" s="35"/>
      <c r="EMT119" s="35"/>
      <c r="EMU119" s="35"/>
      <c r="EMV119" s="35"/>
      <c r="EMW119" s="35"/>
      <c r="EMX119" s="35"/>
      <c r="EMY119" s="35"/>
      <c r="EMZ119" s="35"/>
      <c r="ENA119" s="35"/>
      <c r="ENB119" s="35"/>
      <c r="ENC119" s="35"/>
      <c r="END119" s="35"/>
      <c r="ENE119" s="35"/>
      <c r="ENF119" s="35"/>
      <c r="ENG119" s="35"/>
      <c r="ENH119" s="35"/>
      <c r="ENI119" s="35"/>
      <c r="ENJ119" s="35"/>
      <c r="ENK119" s="35"/>
      <c r="ENL119" s="35"/>
      <c r="ENM119" s="35"/>
      <c r="ENN119" s="35"/>
      <c r="ENO119" s="35"/>
      <c r="ENP119" s="35"/>
      <c r="ENQ119" s="35"/>
      <c r="ENR119" s="35"/>
      <c r="ENS119" s="35"/>
      <c r="ENT119" s="35"/>
      <c r="ENU119" s="35"/>
      <c r="ENV119" s="35"/>
      <c r="ENW119" s="35"/>
      <c r="ENX119" s="35"/>
      <c r="ENY119" s="35"/>
      <c r="ENZ119" s="35"/>
      <c r="EOA119" s="35"/>
      <c r="EOB119" s="35"/>
      <c r="EOC119" s="35"/>
      <c r="EOD119" s="35"/>
      <c r="EOE119" s="35"/>
      <c r="EOF119" s="35"/>
      <c r="EOG119" s="35"/>
      <c r="EOH119" s="35"/>
      <c r="EOI119" s="35"/>
      <c r="EOJ119" s="35"/>
      <c r="EOK119" s="35"/>
      <c r="EOL119" s="35"/>
      <c r="EOM119" s="35"/>
      <c r="EON119" s="35"/>
      <c r="EOO119" s="35"/>
      <c r="EOP119" s="35"/>
      <c r="EOQ119" s="35"/>
      <c r="EOR119" s="35"/>
      <c r="EOS119" s="35"/>
      <c r="EOT119" s="35"/>
      <c r="EOU119" s="35"/>
      <c r="EOV119" s="35"/>
      <c r="EOW119" s="35"/>
      <c r="EOX119" s="35"/>
      <c r="EOY119" s="35"/>
      <c r="EOZ119" s="35"/>
      <c r="EPA119" s="35"/>
      <c r="EPB119" s="35"/>
      <c r="EPC119" s="35"/>
      <c r="EPD119" s="35"/>
      <c r="EPE119" s="35"/>
      <c r="EPF119" s="35"/>
      <c r="EPG119" s="35"/>
      <c r="EPH119" s="35"/>
      <c r="EPI119" s="35"/>
      <c r="EPJ119" s="35"/>
      <c r="EPK119" s="35"/>
      <c r="EPL119" s="35"/>
      <c r="EPM119" s="35"/>
      <c r="EPN119" s="35"/>
      <c r="EPO119" s="35"/>
      <c r="EPP119" s="35"/>
      <c r="EPQ119" s="35"/>
      <c r="EPR119" s="35"/>
      <c r="EPS119" s="35"/>
      <c r="EPT119" s="35"/>
      <c r="EPU119" s="35"/>
      <c r="EPV119" s="35"/>
      <c r="EPW119" s="35"/>
      <c r="EPX119" s="35"/>
      <c r="EPY119" s="35"/>
      <c r="EPZ119" s="35"/>
      <c r="EQA119" s="35"/>
      <c r="EQB119" s="35"/>
      <c r="EQC119" s="35"/>
      <c r="EQD119" s="35"/>
      <c r="EQE119" s="35"/>
      <c r="EQF119" s="35"/>
      <c r="EQG119" s="35"/>
      <c r="EQH119" s="35"/>
      <c r="EQI119" s="35"/>
      <c r="EQJ119" s="35"/>
      <c r="EQK119" s="35"/>
      <c r="EQL119" s="35"/>
      <c r="EQM119" s="35"/>
      <c r="EQN119" s="35"/>
      <c r="EQO119" s="35"/>
      <c r="EQP119" s="35"/>
      <c r="EQQ119" s="35"/>
      <c r="EQR119" s="35"/>
      <c r="EQS119" s="35"/>
      <c r="EQT119" s="35"/>
      <c r="EQU119" s="35"/>
      <c r="EQV119" s="35"/>
      <c r="EQW119" s="35"/>
      <c r="EQX119" s="35"/>
      <c r="EQY119" s="35"/>
      <c r="EQZ119" s="35"/>
      <c r="ERA119" s="35"/>
      <c r="ERB119" s="35"/>
      <c r="ERC119" s="35"/>
      <c r="ERD119" s="35"/>
      <c r="ERE119" s="35"/>
      <c r="ERF119" s="35"/>
      <c r="ERG119" s="35"/>
      <c r="ERH119" s="35"/>
      <c r="ERI119" s="35"/>
      <c r="ERJ119" s="35"/>
      <c r="ERK119" s="35"/>
      <c r="ERL119" s="35"/>
      <c r="ERM119" s="35"/>
      <c r="ERN119" s="35"/>
      <c r="ERO119" s="35"/>
      <c r="ERP119" s="35"/>
      <c r="ERQ119" s="35"/>
      <c r="ERR119" s="35"/>
      <c r="ERS119" s="35"/>
      <c r="ERT119" s="35"/>
      <c r="ERU119" s="35"/>
      <c r="ERV119" s="35"/>
      <c r="ERW119" s="35"/>
      <c r="ERX119" s="35"/>
      <c r="ERY119" s="35"/>
      <c r="ERZ119" s="35"/>
      <c r="ESA119" s="35"/>
      <c r="ESB119" s="35"/>
      <c r="ESC119" s="35"/>
      <c r="ESD119" s="35"/>
      <c r="ESE119" s="35"/>
      <c r="ESF119" s="35"/>
      <c r="ESG119" s="35"/>
      <c r="ESH119" s="35"/>
      <c r="ESI119" s="35"/>
      <c r="ESJ119" s="35"/>
      <c r="ESK119" s="35"/>
      <c r="ESL119" s="35"/>
      <c r="ESM119" s="35"/>
      <c r="ESN119" s="35"/>
      <c r="ESO119" s="35"/>
      <c r="ESP119" s="35"/>
      <c r="ESQ119" s="35"/>
      <c r="ESR119" s="35"/>
      <c r="ESS119" s="35"/>
      <c r="EST119" s="35"/>
      <c r="ESU119" s="35"/>
      <c r="ESV119" s="35"/>
      <c r="ESW119" s="35"/>
      <c r="ESX119" s="35"/>
      <c r="ESY119" s="35"/>
      <c r="ESZ119" s="35"/>
      <c r="ETA119" s="35"/>
      <c r="ETB119" s="35"/>
      <c r="ETC119" s="35"/>
      <c r="ETD119" s="35"/>
      <c r="ETE119" s="35"/>
      <c r="ETF119" s="35"/>
      <c r="ETG119" s="35"/>
      <c r="ETH119" s="35"/>
      <c r="ETI119" s="35"/>
      <c r="ETJ119" s="35"/>
      <c r="ETK119" s="35"/>
      <c r="ETL119" s="35"/>
      <c r="ETM119" s="35"/>
      <c r="ETN119" s="35"/>
      <c r="ETO119" s="35"/>
      <c r="ETP119" s="35"/>
      <c r="ETQ119" s="35"/>
      <c r="ETR119" s="35"/>
      <c r="ETS119" s="35"/>
      <c r="ETT119" s="35"/>
      <c r="ETU119" s="35"/>
      <c r="ETV119" s="35"/>
      <c r="ETW119" s="35"/>
      <c r="ETX119" s="35"/>
      <c r="ETY119" s="35"/>
      <c r="ETZ119" s="35"/>
      <c r="EUA119" s="35"/>
      <c r="EUB119" s="35"/>
      <c r="EUC119" s="35"/>
      <c r="EUD119" s="35"/>
      <c r="EUE119" s="35"/>
      <c r="EUF119" s="35"/>
      <c r="EUG119" s="35"/>
      <c r="EUH119" s="35"/>
      <c r="EUI119" s="35"/>
      <c r="EUJ119" s="35"/>
      <c r="EUK119" s="35"/>
      <c r="EUL119" s="35"/>
      <c r="EUM119" s="35"/>
      <c r="EUN119" s="35"/>
      <c r="EUO119" s="35"/>
      <c r="EUP119" s="35"/>
      <c r="EUQ119" s="35"/>
      <c r="EUR119" s="35"/>
      <c r="EUS119" s="35"/>
      <c r="EUT119" s="35"/>
      <c r="EUU119" s="35"/>
      <c r="EUV119" s="35"/>
      <c r="EUW119" s="35"/>
      <c r="EUX119" s="35"/>
      <c r="EUY119" s="35"/>
      <c r="EUZ119" s="35"/>
      <c r="EVA119" s="35"/>
      <c r="EVB119" s="35"/>
      <c r="EVC119" s="35"/>
      <c r="EVD119" s="35"/>
      <c r="EVE119" s="35"/>
      <c r="EVF119" s="35"/>
      <c r="EVG119" s="35"/>
      <c r="EVH119" s="35"/>
      <c r="EVI119" s="35"/>
      <c r="EVJ119" s="35"/>
      <c r="EVK119" s="35"/>
      <c r="EVL119" s="35"/>
      <c r="EVM119" s="35"/>
      <c r="EVN119" s="35"/>
      <c r="EVO119" s="35"/>
      <c r="EVP119" s="35"/>
      <c r="EVQ119" s="35"/>
      <c r="EVR119" s="35"/>
      <c r="EVS119" s="35"/>
      <c r="EVT119" s="35"/>
      <c r="EVU119" s="35"/>
      <c r="EVV119" s="35"/>
      <c r="EVW119" s="35"/>
      <c r="EVX119" s="35"/>
      <c r="EVY119" s="35"/>
      <c r="EVZ119" s="35"/>
      <c r="EWA119" s="35"/>
      <c r="EWB119" s="35"/>
      <c r="EWC119" s="35"/>
      <c r="EWD119" s="35"/>
      <c r="EWE119" s="35"/>
      <c r="EWF119" s="35"/>
      <c r="EWG119" s="35"/>
      <c r="EWH119" s="35"/>
      <c r="EWI119" s="35"/>
      <c r="EWJ119" s="35"/>
      <c r="EWK119" s="35"/>
      <c r="EWL119" s="35"/>
      <c r="EWM119" s="35"/>
      <c r="EWN119" s="35"/>
      <c r="EWO119" s="35"/>
      <c r="EWP119" s="35"/>
      <c r="EWQ119" s="35"/>
      <c r="EWR119" s="35"/>
      <c r="EWS119" s="35"/>
      <c r="EWT119" s="35"/>
      <c r="EWU119" s="35"/>
      <c r="EWV119" s="35"/>
      <c r="EWW119" s="35"/>
      <c r="EWX119" s="35"/>
      <c r="EWY119" s="35"/>
      <c r="EWZ119" s="35"/>
      <c r="EXA119" s="35"/>
      <c r="EXB119" s="35"/>
      <c r="EXC119" s="35"/>
      <c r="EXD119" s="35"/>
      <c r="EXE119" s="35"/>
      <c r="EXF119" s="35"/>
      <c r="EXG119" s="35"/>
      <c r="EXH119" s="35"/>
      <c r="EXI119" s="35"/>
      <c r="EXJ119" s="35"/>
      <c r="EXK119" s="35"/>
      <c r="EXL119" s="35"/>
      <c r="EXM119" s="35"/>
      <c r="EXN119" s="35"/>
      <c r="EXO119" s="35"/>
      <c r="EXP119" s="35"/>
      <c r="EXQ119" s="35"/>
      <c r="EXR119" s="35"/>
      <c r="EXS119" s="35"/>
      <c r="EXT119" s="35"/>
      <c r="EXU119" s="35"/>
      <c r="EXV119" s="35"/>
      <c r="EXW119" s="35"/>
      <c r="EXX119" s="35"/>
      <c r="EXY119" s="35"/>
      <c r="EXZ119" s="35"/>
      <c r="EYA119" s="35"/>
      <c r="EYB119" s="35"/>
      <c r="EYC119" s="35"/>
      <c r="EYD119" s="35"/>
      <c r="EYE119" s="35"/>
      <c r="EYF119" s="35"/>
      <c r="EYG119" s="35"/>
      <c r="EYH119" s="35"/>
      <c r="EYI119" s="35"/>
      <c r="EYJ119" s="35"/>
      <c r="EYK119" s="35"/>
      <c r="EYL119" s="35"/>
      <c r="EYM119" s="35"/>
      <c r="EYN119" s="35"/>
      <c r="EYO119" s="35"/>
      <c r="EYP119" s="35"/>
      <c r="EYQ119" s="35"/>
      <c r="EYR119" s="35"/>
      <c r="EYS119" s="35"/>
      <c r="EYT119" s="35"/>
      <c r="EYU119" s="35"/>
      <c r="EYV119" s="35"/>
      <c r="EYW119" s="35"/>
      <c r="EYX119" s="35"/>
      <c r="EYY119" s="35"/>
      <c r="EYZ119" s="35"/>
      <c r="EZA119" s="35"/>
      <c r="EZB119" s="35"/>
      <c r="EZC119" s="35"/>
      <c r="EZD119" s="35"/>
      <c r="EZE119" s="35"/>
      <c r="EZF119" s="35"/>
      <c r="EZG119" s="35"/>
      <c r="EZH119" s="35"/>
      <c r="EZI119" s="35"/>
      <c r="EZJ119" s="35"/>
      <c r="EZK119" s="35"/>
      <c r="EZL119" s="35"/>
      <c r="EZM119" s="35"/>
      <c r="EZN119" s="35"/>
      <c r="EZO119" s="35"/>
      <c r="EZP119" s="35"/>
      <c r="EZQ119" s="35"/>
      <c r="EZR119" s="35"/>
      <c r="EZS119" s="35"/>
      <c r="EZT119" s="35"/>
      <c r="EZU119" s="35"/>
      <c r="EZV119" s="35"/>
      <c r="EZW119" s="35"/>
      <c r="EZX119" s="35"/>
      <c r="EZY119" s="35"/>
      <c r="EZZ119" s="35"/>
      <c r="FAA119" s="35"/>
      <c r="FAB119" s="35"/>
      <c r="FAC119" s="35"/>
      <c r="FAD119" s="35"/>
      <c r="FAE119" s="35"/>
      <c r="FAF119" s="35"/>
      <c r="FAG119" s="35"/>
      <c r="FAH119" s="35"/>
      <c r="FAI119" s="35"/>
      <c r="FAJ119" s="35"/>
      <c r="FAK119" s="35"/>
      <c r="FAL119" s="35"/>
      <c r="FAM119" s="35"/>
      <c r="FAN119" s="35"/>
      <c r="FAO119" s="35"/>
      <c r="FAP119" s="35"/>
      <c r="FAQ119" s="35"/>
      <c r="FAR119" s="35"/>
      <c r="FAS119" s="35"/>
      <c r="FAT119" s="35"/>
      <c r="FAU119" s="35"/>
      <c r="FAV119" s="35"/>
      <c r="FAW119" s="35"/>
      <c r="FAX119" s="35"/>
      <c r="FAY119" s="35"/>
      <c r="FAZ119" s="35"/>
      <c r="FBA119" s="35"/>
      <c r="FBB119" s="35"/>
      <c r="FBC119" s="35"/>
      <c r="FBD119" s="35"/>
      <c r="FBE119" s="35"/>
      <c r="FBF119" s="35"/>
      <c r="FBG119" s="35"/>
      <c r="FBH119" s="35"/>
      <c r="FBI119" s="35"/>
      <c r="FBJ119" s="35"/>
      <c r="FBK119" s="35"/>
      <c r="FBL119" s="35"/>
      <c r="FBM119" s="35"/>
      <c r="FBN119" s="35"/>
      <c r="FBO119" s="35"/>
      <c r="FBP119" s="35"/>
      <c r="FBQ119" s="35"/>
      <c r="FBR119" s="35"/>
      <c r="FBS119" s="35"/>
      <c r="FBT119" s="35"/>
      <c r="FBU119" s="35"/>
      <c r="FBV119" s="35"/>
      <c r="FBW119" s="35"/>
      <c r="FBX119" s="35"/>
      <c r="FBY119" s="35"/>
      <c r="FBZ119" s="35"/>
      <c r="FCA119" s="35"/>
      <c r="FCB119" s="35"/>
      <c r="FCC119" s="35"/>
      <c r="FCD119" s="35"/>
      <c r="FCE119" s="35"/>
      <c r="FCF119" s="35"/>
      <c r="FCG119" s="35"/>
      <c r="FCH119" s="35"/>
      <c r="FCI119" s="35"/>
      <c r="FCJ119" s="35"/>
      <c r="FCK119" s="35"/>
      <c r="FCL119" s="35"/>
      <c r="FCM119" s="35"/>
      <c r="FCN119" s="35"/>
      <c r="FCO119" s="35"/>
      <c r="FCP119" s="35"/>
      <c r="FCQ119" s="35"/>
      <c r="FCR119" s="35"/>
      <c r="FCS119" s="35"/>
      <c r="FCT119" s="35"/>
      <c r="FCU119" s="35"/>
      <c r="FCV119" s="35"/>
      <c r="FCW119" s="35"/>
      <c r="FCX119" s="35"/>
      <c r="FCY119" s="35"/>
      <c r="FCZ119" s="35"/>
      <c r="FDA119" s="35"/>
      <c r="FDB119" s="35"/>
      <c r="FDC119" s="35"/>
      <c r="FDD119" s="35"/>
      <c r="FDE119" s="35"/>
      <c r="FDF119" s="35"/>
      <c r="FDG119" s="35"/>
      <c r="FDH119" s="35"/>
      <c r="FDI119" s="35"/>
      <c r="FDJ119" s="35"/>
      <c r="FDK119" s="35"/>
      <c r="FDL119" s="35"/>
      <c r="FDM119" s="35"/>
      <c r="FDN119" s="35"/>
      <c r="FDO119" s="35"/>
      <c r="FDP119" s="35"/>
      <c r="FDQ119" s="35"/>
      <c r="FDR119" s="35"/>
      <c r="FDS119" s="35"/>
      <c r="FDT119" s="35"/>
      <c r="FDU119" s="35"/>
      <c r="FDV119" s="35"/>
      <c r="FDW119" s="35"/>
      <c r="FDX119" s="35"/>
      <c r="FDY119" s="35"/>
      <c r="FDZ119" s="35"/>
      <c r="FEA119" s="35"/>
      <c r="FEB119" s="35"/>
      <c r="FEC119" s="35"/>
      <c r="FED119" s="35"/>
      <c r="FEE119" s="35"/>
      <c r="FEF119" s="35"/>
      <c r="FEG119" s="35"/>
      <c r="FEH119" s="35"/>
      <c r="FEI119" s="35"/>
      <c r="FEJ119" s="35"/>
      <c r="FEK119" s="35"/>
      <c r="FEL119" s="35"/>
      <c r="FEM119" s="35"/>
      <c r="FEN119" s="35"/>
      <c r="FEO119" s="35"/>
      <c r="FEP119" s="35"/>
      <c r="FEQ119" s="35"/>
      <c r="FER119" s="35"/>
      <c r="FES119" s="35"/>
      <c r="FET119" s="35"/>
      <c r="FEU119" s="35"/>
      <c r="FEV119" s="35"/>
      <c r="FEW119" s="35"/>
      <c r="FEX119" s="35"/>
      <c r="FEY119" s="35"/>
      <c r="FEZ119" s="35"/>
      <c r="FFA119" s="35"/>
      <c r="FFB119" s="35"/>
      <c r="FFC119" s="35"/>
      <c r="FFD119" s="35"/>
      <c r="FFE119" s="35"/>
      <c r="FFF119" s="35"/>
      <c r="FFG119" s="35"/>
      <c r="FFH119" s="35"/>
      <c r="FFI119" s="35"/>
      <c r="FFJ119" s="35"/>
      <c r="FFK119" s="35"/>
      <c r="FFL119" s="35"/>
      <c r="FFM119" s="35"/>
      <c r="FFN119" s="35"/>
      <c r="FFO119" s="35"/>
      <c r="FFP119" s="35"/>
      <c r="FFQ119" s="35"/>
      <c r="FFR119" s="35"/>
      <c r="FFS119" s="35"/>
      <c r="FFT119" s="35"/>
      <c r="FFU119" s="35"/>
      <c r="FFV119" s="35"/>
      <c r="FFW119" s="35"/>
      <c r="FFX119" s="35"/>
      <c r="FFY119" s="35"/>
      <c r="FFZ119" s="35"/>
      <c r="FGA119" s="35"/>
      <c r="FGB119" s="35"/>
      <c r="FGC119" s="35"/>
      <c r="FGD119" s="35"/>
      <c r="FGE119" s="35"/>
      <c r="FGF119" s="35"/>
      <c r="FGG119" s="35"/>
      <c r="FGH119" s="35"/>
      <c r="FGI119" s="35"/>
      <c r="FGJ119" s="35"/>
      <c r="FGK119" s="35"/>
      <c r="FGL119" s="35"/>
      <c r="FGM119" s="35"/>
      <c r="FGN119" s="35"/>
      <c r="FGO119" s="35"/>
      <c r="FGP119" s="35"/>
      <c r="FGQ119" s="35"/>
      <c r="FGR119" s="35"/>
      <c r="FGS119" s="35"/>
      <c r="FGT119" s="35"/>
      <c r="FGU119" s="35"/>
      <c r="FGV119" s="35"/>
      <c r="FGW119" s="35"/>
      <c r="FGX119" s="35"/>
      <c r="FGY119" s="35"/>
      <c r="FGZ119" s="35"/>
      <c r="FHA119" s="35"/>
      <c r="FHB119" s="35"/>
      <c r="FHC119" s="35"/>
      <c r="FHD119" s="35"/>
      <c r="FHE119" s="35"/>
      <c r="FHF119" s="35"/>
      <c r="FHG119" s="35"/>
      <c r="FHH119" s="35"/>
      <c r="FHI119" s="35"/>
      <c r="FHJ119" s="35"/>
      <c r="FHK119" s="35"/>
      <c r="FHL119" s="35"/>
      <c r="FHM119" s="35"/>
      <c r="FHN119" s="35"/>
      <c r="FHO119" s="35"/>
      <c r="FHP119" s="35"/>
      <c r="FHQ119" s="35"/>
      <c r="FHR119" s="35"/>
      <c r="FHS119" s="35"/>
      <c r="FHT119" s="35"/>
      <c r="FHU119" s="35"/>
      <c r="FHV119" s="35"/>
      <c r="FHW119" s="35"/>
      <c r="FHX119" s="35"/>
      <c r="FHY119" s="35"/>
      <c r="FHZ119" s="35"/>
      <c r="FIA119" s="35"/>
      <c r="FIB119" s="35"/>
      <c r="FIC119" s="35"/>
      <c r="FID119" s="35"/>
      <c r="FIE119" s="35"/>
      <c r="FIF119" s="35"/>
      <c r="FIG119" s="35"/>
      <c r="FIH119" s="35"/>
      <c r="FII119" s="35"/>
      <c r="FIJ119" s="35"/>
      <c r="FIK119" s="35"/>
      <c r="FIL119" s="35"/>
      <c r="FIM119" s="35"/>
      <c r="FIN119" s="35"/>
      <c r="FIO119" s="35"/>
      <c r="FIP119" s="35"/>
      <c r="FIQ119" s="35"/>
      <c r="FIR119" s="35"/>
      <c r="FIS119" s="35"/>
      <c r="FIT119" s="35"/>
      <c r="FIU119" s="35"/>
      <c r="FIV119" s="35"/>
      <c r="FIW119" s="35"/>
      <c r="FIX119" s="35"/>
      <c r="FIY119" s="35"/>
      <c r="FIZ119" s="35"/>
      <c r="FJA119" s="35"/>
      <c r="FJB119" s="35"/>
      <c r="FJC119" s="35"/>
      <c r="FJD119" s="35"/>
      <c r="FJE119" s="35"/>
      <c r="FJF119" s="35"/>
      <c r="FJG119" s="35"/>
      <c r="FJH119" s="35"/>
      <c r="FJI119" s="35"/>
      <c r="FJJ119" s="35"/>
      <c r="FJK119" s="35"/>
      <c r="FJL119" s="35"/>
      <c r="FJM119" s="35"/>
      <c r="FJN119" s="35"/>
      <c r="FJO119" s="35"/>
      <c r="FJP119" s="35"/>
      <c r="FJQ119" s="35"/>
      <c r="FJR119" s="35"/>
      <c r="FJS119" s="35"/>
      <c r="FJT119" s="35"/>
      <c r="FJU119" s="35"/>
      <c r="FJV119" s="35"/>
      <c r="FJW119" s="35"/>
      <c r="FJX119" s="35"/>
      <c r="FJY119" s="35"/>
      <c r="FJZ119" s="35"/>
      <c r="FKA119" s="35"/>
      <c r="FKB119" s="35"/>
      <c r="FKC119" s="35"/>
      <c r="FKD119" s="35"/>
      <c r="FKE119" s="35"/>
      <c r="FKF119" s="35"/>
      <c r="FKG119" s="35"/>
      <c r="FKH119" s="35"/>
      <c r="FKI119" s="35"/>
      <c r="FKJ119" s="35"/>
      <c r="FKK119" s="35"/>
      <c r="FKL119" s="35"/>
      <c r="FKM119" s="35"/>
      <c r="FKN119" s="35"/>
      <c r="FKO119" s="35"/>
      <c r="FKP119" s="35"/>
      <c r="FKQ119" s="35"/>
      <c r="FKR119" s="35"/>
      <c r="FKS119" s="35"/>
      <c r="FKT119" s="35"/>
      <c r="FKU119" s="35"/>
      <c r="FKV119" s="35"/>
      <c r="FKW119" s="35"/>
      <c r="FKX119" s="35"/>
      <c r="FKY119" s="35"/>
      <c r="FKZ119" s="35"/>
      <c r="FLA119" s="35"/>
      <c r="FLB119" s="35"/>
      <c r="FLC119" s="35"/>
      <c r="FLD119" s="35"/>
      <c r="FLE119" s="35"/>
      <c r="FLF119" s="35"/>
      <c r="FLG119" s="35"/>
      <c r="FLH119" s="35"/>
      <c r="FLI119" s="35"/>
      <c r="FLJ119" s="35"/>
      <c r="FLK119" s="35"/>
      <c r="FLL119" s="35"/>
      <c r="FLM119" s="35"/>
      <c r="FLN119" s="35"/>
      <c r="FLO119" s="35"/>
      <c r="FLP119" s="35"/>
      <c r="FLQ119" s="35"/>
      <c r="FLR119" s="35"/>
      <c r="FLS119" s="35"/>
      <c r="FLT119" s="35"/>
      <c r="FLU119" s="35"/>
      <c r="FLV119" s="35"/>
      <c r="FLW119" s="35"/>
      <c r="FLX119" s="35"/>
      <c r="FLY119" s="35"/>
      <c r="FLZ119" s="35"/>
      <c r="FMA119" s="35"/>
      <c r="FMB119" s="35"/>
      <c r="FMC119" s="35"/>
      <c r="FMD119" s="35"/>
      <c r="FME119" s="35"/>
      <c r="FMF119" s="35"/>
      <c r="FMG119" s="35"/>
      <c r="FMH119" s="35"/>
      <c r="FMI119" s="35"/>
      <c r="FMJ119" s="35"/>
      <c r="FMK119" s="35"/>
      <c r="FML119" s="35"/>
      <c r="FMM119" s="35"/>
      <c r="FMN119" s="35"/>
      <c r="FMO119" s="35"/>
      <c r="FMP119" s="35"/>
      <c r="FMQ119" s="35"/>
      <c r="FMR119" s="35"/>
      <c r="FMS119" s="35"/>
      <c r="FMT119" s="35"/>
      <c r="FMU119" s="35"/>
      <c r="FMV119" s="35"/>
      <c r="FMW119" s="35"/>
      <c r="FMX119" s="35"/>
      <c r="FMY119" s="35"/>
      <c r="FMZ119" s="35"/>
      <c r="FNA119" s="35"/>
      <c r="FNB119" s="35"/>
      <c r="FNC119" s="35"/>
      <c r="FND119" s="35"/>
      <c r="FNE119" s="35"/>
      <c r="FNF119" s="35"/>
      <c r="FNG119" s="35"/>
      <c r="FNH119" s="35"/>
      <c r="FNI119" s="35"/>
      <c r="FNJ119" s="35"/>
      <c r="FNK119" s="35"/>
      <c r="FNL119" s="35"/>
      <c r="FNM119" s="35"/>
      <c r="FNN119" s="35"/>
      <c r="FNO119" s="35"/>
      <c r="FNP119" s="35"/>
      <c r="FNQ119" s="35"/>
      <c r="FNR119" s="35"/>
      <c r="FNS119" s="35"/>
      <c r="FNT119" s="35"/>
      <c r="FNU119" s="35"/>
      <c r="FNV119" s="35"/>
      <c r="FNW119" s="35"/>
      <c r="FNX119" s="35"/>
      <c r="FNY119" s="35"/>
      <c r="FNZ119" s="35"/>
      <c r="FOA119" s="35"/>
      <c r="FOB119" s="35"/>
      <c r="FOC119" s="35"/>
      <c r="FOD119" s="35"/>
      <c r="FOE119" s="35"/>
      <c r="FOF119" s="35"/>
      <c r="FOG119" s="35"/>
      <c r="FOH119" s="35"/>
      <c r="FOI119" s="35"/>
      <c r="FOJ119" s="35"/>
      <c r="FOK119" s="35"/>
      <c r="FOL119" s="35"/>
      <c r="FOM119" s="35"/>
      <c r="FON119" s="35"/>
      <c r="FOO119" s="35"/>
      <c r="FOP119" s="35"/>
      <c r="FOQ119" s="35"/>
      <c r="FOR119" s="35"/>
      <c r="FOS119" s="35"/>
      <c r="FOT119" s="35"/>
      <c r="FOU119" s="35"/>
      <c r="FOV119" s="35"/>
      <c r="FOW119" s="35"/>
      <c r="FOX119" s="35"/>
      <c r="FOY119" s="35"/>
      <c r="FOZ119" s="35"/>
      <c r="FPA119" s="35"/>
      <c r="FPB119" s="35"/>
      <c r="FPC119" s="35"/>
      <c r="FPD119" s="35"/>
      <c r="FPE119" s="35"/>
      <c r="FPF119" s="35"/>
      <c r="FPG119" s="35"/>
      <c r="FPH119" s="35"/>
      <c r="FPI119" s="35"/>
      <c r="FPJ119" s="35"/>
      <c r="FPK119" s="35"/>
      <c r="FPL119" s="35"/>
      <c r="FPM119" s="35"/>
      <c r="FPN119" s="35"/>
      <c r="FPO119" s="35"/>
      <c r="FPP119" s="35"/>
      <c r="FPQ119" s="35"/>
      <c r="FPR119" s="35"/>
      <c r="FPS119" s="35"/>
      <c r="FPT119" s="35"/>
      <c r="FPU119" s="35"/>
      <c r="FPV119" s="35"/>
      <c r="FPW119" s="35"/>
      <c r="FPX119" s="35"/>
      <c r="FPY119" s="35"/>
      <c r="FPZ119" s="35"/>
      <c r="FQA119" s="35"/>
      <c r="FQB119" s="35"/>
      <c r="FQC119" s="35"/>
      <c r="FQD119" s="35"/>
      <c r="FQE119" s="35"/>
      <c r="FQF119" s="35"/>
      <c r="FQG119" s="35"/>
      <c r="FQH119" s="35"/>
      <c r="FQI119" s="35"/>
      <c r="FQJ119" s="35"/>
      <c r="FQK119" s="35"/>
      <c r="FQL119" s="35"/>
      <c r="FQM119" s="35"/>
      <c r="FQN119" s="35"/>
      <c r="FQO119" s="35"/>
      <c r="FQP119" s="35"/>
      <c r="FQQ119" s="35"/>
      <c r="FQR119" s="35"/>
      <c r="FQS119" s="35"/>
      <c r="FQT119" s="35"/>
      <c r="FQU119" s="35"/>
      <c r="FQV119" s="35"/>
      <c r="FQW119" s="35"/>
      <c r="FQX119" s="35"/>
      <c r="FQY119" s="35"/>
      <c r="FQZ119" s="35"/>
      <c r="FRA119" s="35"/>
      <c r="FRB119" s="35"/>
      <c r="FRC119" s="35"/>
      <c r="FRD119" s="35"/>
      <c r="FRE119" s="35"/>
      <c r="FRF119" s="35"/>
      <c r="FRG119" s="35"/>
      <c r="FRH119" s="35"/>
      <c r="FRI119" s="35"/>
      <c r="FRJ119" s="35"/>
      <c r="FRK119" s="35"/>
      <c r="FRL119" s="35"/>
      <c r="FRM119" s="35"/>
      <c r="FRN119" s="35"/>
      <c r="FRO119" s="35"/>
      <c r="FRP119" s="35"/>
      <c r="FRQ119" s="35"/>
      <c r="FRR119" s="35"/>
      <c r="FRS119" s="35"/>
      <c r="FRT119" s="35"/>
      <c r="FRU119" s="35"/>
      <c r="FRV119" s="35"/>
      <c r="FRW119" s="35"/>
      <c r="FRX119" s="35"/>
      <c r="FRY119" s="35"/>
      <c r="FRZ119" s="35"/>
      <c r="FSA119" s="35"/>
      <c r="FSB119" s="35"/>
      <c r="FSC119" s="35"/>
      <c r="FSD119" s="35"/>
      <c r="FSE119" s="35"/>
      <c r="FSF119" s="35"/>
      <c r="FSG119" s="35"/>
      <c r="FSH119" s="35"/>
      <c r="FSI119" s="35"/>
      <c r="FSJ119" s="35"/>
      <c r="FSK119" s="35"/>
      <c r="FSL119" s="35"/>
      <c r="FSM119" s="35"/>
      <c r="FSN119" s="35"/>
      <c r="FSO119" s="35"/>
      <c r="FSP119" s="35"/>
      <c r="FSQ119" s="35"/>
      <c r="FSR119" s="35"/>
      <c r="FSS119" s="35"/>
      <c r="FST119" s="35"/>
      <c r="FSU119" s="35"/>
      <c r="FSV119" s="35"/>
      <c r="FSW119" s="35"/>
      <c r="FSX119" s="35"/>
      <c r="FSY119" s="35"/>
      <c r="FSZ119" s="35"/>
      <c r="FTA119" s="35"/>
      <c r="FTB119" s="35"/>
      <c r="FTC119" s="35"/>
      <c r="FTD119" s="35"/>
      <c r="FTE119" s="35"/>
      <c r="FTF119" s="35"/>
      <c r="FTG119" s="35"/>
      <c r="FTH119" s="35"/>
      <c r="FTI119" s="35"/>
      <c r="FTJ119" s="35"/>
      <c r="FTK119" s="35"/>
      <c r="FTL119" s="35"/>
      <c r="FTM119" s="35"/>
      <c r="FTN119" s="35"/>
      <c r="FTO119" s="35"/>
      <c r="FTP119" s="35"/>
      <c r="FTQ119" s="35"/>
      <c r="FTR119" s="35"/>
      <c r="FTS119" s="35"/>
      <c r="FTT119" s="35"/>
      <c r="FTU119" s="35"/>
      <c r="FTV119" s="35"/>
      <c r="FTW119" s="35"/>
      <c r="FTX119" s="35"/>
      <c r="FTY119" s="35"/>
      <c r="FTZ119" s="35"/>
      <c r="FUA119" s="35"/>
      <c r="FUB119" s="35"/>
      <c r="FUC119" s="35"/>
      <c r="FUD119" s="35"/>
      <c r="FUE119" s="35"/>
      <c r="FUF119" s="35"/>
      <c r="FUG119" s="35"/>
      <c r="FUH119" s="35"/>
      <c r="FUI119" s="35"/>
      <c r="FUJ119" s="35"/>
      <c r="FUK119" s="35"/>
      <c r="FUL119" s="35"/>
      <c r="FUM119" s="35"/>
      <c r="FUN119" s="35"/>
      <c r="FUO119" s="35"/>
      <c r="FUP119" s="35"/>
      <c r="FUQ119" s="35"/>
      <c r="FUR119" s="35"/>
      <c r="FUS119" s="35"/>
      <c r="FUT119" s="35"/>
      <c r="FUU119" s="35"/>
      <c r="FUV119" s="35"/>
      <c r="FUW119" s="35"/>
      <c r="FUX119" s="35"/>
      <c r="FUY119" s="35"/>
      <c r="FUZ119" s="35"/>
      <c r="FVA119" s="35"/>
      <c r="FVB119" s="35"/>
      <c r="FVC119" s="35"/>
      <c r="FVD119" s="35"/>
      <c r="FVE119" s="35"/>
      <c r="FVF119" s="35"/>
      <c r="FVG119" s="35"/>
      <c r="FVH119" s="35"/>
      <c r="FVI119" s="35"/>
      <c r="FVJ119" s="35"/>
      <c r="FVK119" s="35"/>
      <c r="FVL119" s="35"/>
      <c r="FVM119" s="35"/>
      <c r="FVN119" s="35"/>
      <c r="FVO119" s="35"/>
      <c r="FVP119" s="35"/>
      <c r="FVQ119" s="35"/>
      <c r="FVR119" s="35"/>
      <c r="FVS119" s="35"/>
      <c r="FVT119" s="35"/>
      <c r="FVU119" s="35"/>
      <c r="FVV119" s="35"/>
      <c r="FVW119" s="35"/>
      <c r="FVX119" s="35"/>
      <c r="FVY119" s="35"/>
      <c r="FVZ119" s="35"/>
      <c r="FWA119" s="35"/>
      <c r="FWB119" s="35"/>
      <c r="FWC119" s="35"/>
      <c r="FWD119" s="35"/>
      <c r="FWE119" s="35"/>
      <c r="FWF119" s="35"/>
      <c r="FWG119" s="35"/>
      <c r="FWH119" s="35"/>
      <c r="FWI119" s="35"/>
      <c r="FWJ119" s="35"/>
      <c r="FWK119" s="35"/>
      <c r="FWL119" s="35"/>
      <c r="FWM119" s="35"/>
      <c r="FWN119" s="35"/>
      <c r="FWO119" s="35"/>
      <c r="FWP119" s="35"/>
      <c r="FWQ119" s="35"/>
      <c r="FWR119" s="35"/>
      <c r="FWS119" s="35"/>
      <c r="FWT119" s="35"/>
      <c r="FWU119" s="35"/>
      <c r="FWV119" s="35"/>
      <c r="FWW119" s="35"/>
      <c r="FWX119" s="35"/>
      <c r="FWY119" s="35"/>
      <c r="FWZ119" s="35"/>
      <c r="FXA119" s="35"/>
      <c r="FXB119" s="35"/>
      <c r="FXC119" s="35"/>
      <c r="FXD119" s="35"/>
      <c r="FXE119" s="35"/>
      <c r="FXF119" s="35"/>
      <c r="FXG119" s="35"/>
      <c r="FXH119" s="35"/>
      <c r="FXI119" s="35"/>
      <c r="FXJ119" s="35"/>
      <c r="FXK119" s="35"/>
      <c r="FXL119" s="35"/>
      <c r="FXM119" s="35"/>
      <c r="FXN119" s="35"/>
      <c r="FXO119" s="35"/>
      <c r="FXP119" s="35"/>
      <c r="FXQ119" s="35"/>
      <c r="FXR119" s="35"/>
      <c r="FXS119" s="35"/>
      <c r="FXT119" s="35"/>
      <c r="FXU119" s="35"/>
      <c r="FXV119" s="35"/>
      <c r="FXW119" s="35"/>
      <c r="FXX119" s="35"/>
      <c r="FXY119" s="35"/>
      <c r="FXZ119" s="35"/>
      <c r="FYA119" s="35"/>
      <c r="FYB119" s="35"/>
      <c r="FYC119" s="35"/>
      <c r="FYD119" s="35"/>
      <c r="FYE119" s="35"/>
      <c r="FYF119" s="35"/>
      <c r="FYG119" s="35"/>
      <c r="FYH119" s="35"/>
      <c r="FYI119" s="35"/>
      <c r="FYJ119" s="35"/>
      <c r="FYK119" s="35"/>
      <c r="FYL119" s="35"/>
      <c r="FYM119" s="35"/>
      <c r="FYN119" s="35"/>
      <c r="FYO119" s="35"/>
      <c r="FYP119" s="35"/>
      <c r="FYQ119" s="35"/>
      <c r="FYR119" s="35"/>
      <c r="FYS119" s="35"/>
      <c r="FYT119" s="35"/>
      <c r="FYU119" s="35"/>
      <c r="FYV119" s="35"/>
      <c r="FYW119" s="35"/>
      <c r="FYX119" s="35"/>
      <c r="FYY119" s="35"/>
      <c r="FYZ119" s="35"/>
      <c r="FZA119" s="35"/>
      <c r="FZB119" s="35"/>
      <c r="FZC119" s="35"/>
      <c r="FZD119" s="35"/>
      <c r="FZE119" s="35"/>
      <c r="FZF119" s="35"/>
      <c r="FZG119" s="35"/>
      <c r="FZH119" s="35"/>
      <c r="FZI119" s="35"/>
      <c r="FZJ119" s="35"/>
      <c r="FZK119" s="35"/>
      <c r="FZL119" s="35"/>
      <c r="FZM119" s="35"/>
      <c r="FZN119" s="35"/>
      <c r="FZO119" s="35"/>
      <c r="FZP119" s="35"/>
      <c r="FZQ119" s="35"/>
      <c r="FZR119" s="35"/>
      <c r="FZS119" s="35"/>
      <c r="FZT119" s="35"/>
      <c r="FZU119" s="35"/>
      <c r="FZV119" s="35"/>
      <c r="FZW119" s="35"/>
      <c r="FZX119" s="35"/>
      <c r="FZY119" s="35"/>
      <c r="FZZ119" s="35"/>
      <c r="GAA119" s="35"/>
      <c r="GAB119" s="35"/>
      <c r="GAC119" s="35"/>
      <c r="GAD119" s="35"/>
      <c r="GAE119" s="35"/>
      <c r="GAF119" s="35"/>
      <c r="GAG119" s="35"/>
      <c r="GAH119" s="35"/>
      <c r="GAI119" s="35"/>
      <c r="GAJ119" s="35"/>
      <c r="GAK119" s="35"/>
      <c r="GAL119" s="35"/>
      <c r="GAM119" s="35"/>
      <c r="GAN119" s="35"/>
      <c r="GAO119" s="35"/>
      <c r="GAP119" s="35"/>
      <c r="GAQ119" s="35"/>
      <c r="GAR119" s="35"/>
      <c r="GAS119" s="35"/>
      <c r="GAT119" s="35"/>
      <c r="GAU119" s="35"/>
      <c r="GAV119" s="35"/>
      <c r="GAW119" s="35"/>
      <c r="GAX119" s="35"/>
      <c r="GAY119" s="35"/>
      <c r="GAZ119" s="35"/>
      <c r="GBA119" s="35"/>
      <c r="GBB119" s="35"/>
      <c r="GBC119" s="35"/>
      <c r="GBD119" s="35"/>
      <c r="GBE119" s="35"/>
      <c r="GBF119" s="35"/>
      <c r="GBG119" s="35"/>
      <c r="GBH119" s="35"/>
      <c r="GBI119" s="35"/>
      <c r="GBJ119" s="35"/>
      <c r="GBK119" s="35"/>
      <c r="GBL119" s="35"/>
      <c r="GBM119" s="35"/>
      <c r="GBN119" s="35"/>
      <c r="GBO119" s="35"/>
      <c r="GBP119" s="35"/>
      <c r="GBQ119" s="35"/>
      <c r="GBR119" s="35"/>
      <c r="GBS119" s="35"/>
      <c r="GBT119" s="35"/>
      <c r="GBU119" s="35"/>
      <c r="GBV119" s="35"/>
      <c r="GBW119" s="35"/>
      <c r="GBX119" s="35"/>
      <c r="GBY119" s="35"/>
      <c r="GBZ119" s="35"/>
      <c r="GCA119" s="35"/>
      <c r="GCB119" s="35"/>
      <c r="GCC119" s="35"/>
      <c r="GCD119" s="35"/>
      <c r="GCE119" s="35"/>
      <c r="GCF119" s="35"/>
      <c r="GCG119" s="35"/>
      <c r="GCH119" s="35"/>
      <c r="GCI119" s="35"/>
      <c r="GCJ119" s="35"/>
      <c r="GCK119" s="35"/>
      <c r="GCL119" s="35"/>
      <c r="GCM119" s="35"/>
      <c r="GCN119" s="35"/>
      <c r="GCO119" s="35"/>
      <c r="GCP119" s="35"/>
      <c r="GCQ119" s="35"/>
      <c r="GCR119" s="35"/>
      <c r="GCS119" s="35"/>
      <c r="GCT119" s="35"/>
      <c r="GCU119" s="35"/>
      <c r="GCV119" s="35"/>
      <c r="GCW119" s="35"/>
      <c r="GCX119" s="35"/>
      <c r="GCY119" s="35"/>
      <c r="GCZ119" s="35"/>
      <c r="GDA119" s="35"/>
      <c r="GDB119" s="35"/>
      <c r="GDC119" s="35"/>
      <c r="GDD119" s="35"/>
      <c r="GDE119" s="35"/>
      <c r="GDF119" s="35"/>
      <c r="GDG119" s="35"/>
      <c r="GDH119" s="35"/>
      <c r="GDI119" s="35"/>
      <c r="GDJ119" s="35"/>
      <c r="GDK119" s="35"/>
      <c r="GDL119" s="35"/>
      <c r="GDM119" s="35"/>
      <c r="GDN119" s="35"/>
      <c r="GDO119" s="35"/>
      <c r="GDP119" s="35"/>
      <c r="GDQ119" s="35"/>
      <c r="GDR119" s="35"/>
      <c r="GDS119" s="35"/>
      <c r="GDT119" s="35"/>
      <c r="GDU119" s="35"/>
      <c r="GDV119" s="35"/>
      <c r="GDW119" s="35"/>
      <c r="GDX119" s="35"/>
      <c r="GDY119" s="35"/>
      <c r="GDZ119" s="35"/>
      <c r="GEA119" s="35"/>
      <c r="GEB119" s="35"/>
      <c r="GEC119" s="35"/>
      <c r="GED119" s="35"/>
      <c r="GEE119" s="35"/>
      <c r="GEF119" s="35"/>
      <c r="GEG119" s="35"/>
      <c r="GEH119" s="35"/>
      <c r="GEI119" s="35"/>
      <c r="GEJ119" s="35"/>
      <c r="GEK119" s="35"/>
      <c r="GEL119" s="35"/>
      <c r="GEM119" s="35"/>
      <c r="GEN119" s="35"/>
      <c r="GEO119" s="35"/>
      <c r="GEP119" s="35"/>
      <c r="GEQ119" s="35"/>
      <c r="GER119" s="35"/>
      <c r="GES119" s="35"/>
      <c r="GET119" s="35"/>
      <c r="GEU119" s="35"/>
      <c r="GEV119" s="35"/>
      <c r="GEW119" s="35"/>
      <c r="GEX119" s="35"/>
      <c r="GEY119" s="35"/>
      <c r="GEZ119" s="35"/>
      <c r="GFA119" s="35"/>
      <c r="GFB119" s="35"/>
      <c r="GFC119" s="35"/>
      <c r="GFD119" s="35"/>
      <c r="GFE119" s="35"/>
      <c r="GFF119" s="35"/>
      <c r="GFG119" s="35"/>
      <c r="GFH119" s="35"/>
      <c r="GFI119" s="35"/>
      <c r="GFJ119" s="35"/>
      <c r="GFK119" s="35"/>
      <c r="GFL119" s="35"/>
      <c r="GFM119" s="35"/>
      <c r="GFN119" s="35"/>
      <c r="GFO119" s="35"/>
      <c r="GFP119" s="35"/>
      <c r="GFQ119" s="35"/>
      <c r="GFR119" s="35"/>
      <c r="GFS119" s="35"/>
      <c r="GFT119" s="35"/>
      <c r="GFU119" s="35"/>
      <c r="GFV119" s="35"/>
      <c r="GFW119" s="35"/>
      <c r="GFX119" s="35"/>
      <c r="GFY119" s="35"/>
      <c r="GFZ119" s="35"/>
      <c r="GGA119" s="35"/>
      <c r="GGB119" s="35"/>
      <c r="GGC119" s="35"/>
      <c r="GGD119" s="35"/>
      <c r="GGE119" s="35"/>
      <c r="GGF119" s="35"/>
      <c r="GGG119" s="35"/>
      <c r="GGH119" s="35"/>
      <c r="GGI119" s="35"/>
      <c r="GGJ119" s="35"/>
      <c r="GGK119" s="35"/>
      <c r="GGL119" s="35"/>
      <c r="GGM119" s="35"/>
      <c r="GGN119" s="35"/>
      <c r="GGO119" s="35"/>
      <c r="GGP119" s="35"/>
      <c r="GGQ119" s="35"/>
      <c r="GGR119" s="35"/>
      <c r="GGS119" s="35"/>
      <c r="GGT119" s="35"/>
      <c r="GGU119" s="35"/>
      <c r="GGV119" s="35"/>
      <c r="GGW119" s="35"/>
      <c r="GGX119" s="35"/>
      <c r="GGY119" s="35"/>
      <c r="GGZ119" s="35"/>
      <c r="GHA119" s="35"/>
      <c r="GHB119" s="35"/>
      <c r="GHC119" s="35"/>
      <c r="GHD119" s="35"/>
      <c r="GHE119" s="35"/>
      <c r="GHF119" s="35"/>
      <c r="GHG119" s="35"/>
      <c r="GHH119" s="35"/>
      <c r="GHI119" s="35"/>
      <c r="GHJ119" s="35"/>
      <c r="GHK119" s="35"/>
      <c r="GHL119" s="35"/>
      <c r="GHM119" s="35"/>
      <c r="GHN119" s="35"/>
      <c r="GHO119" s="35"/>
      <c r="GHP119" s="35"/>
      <c r="GHQ119" s="35"/>
      <c r="GHR119" s="35"/>
      <c r="GHS119" s="35"/>
      <c r="GHT119" s="35"/>
      <c r="GHU119" s="35"/>
      <c r="GHV119" s="35"/>
      <c r="GHW119" s="35"/>
      <c r="GHX119" s="35"/>
      <c r="GHY119" s="35"/>
      <c r="GHZ119" s="35"/>
      <c r="GIA119" s="35"/>
      <c r="GIB119" s="35"/>
      <c r="GIC119" s="35"/>
      <c r="GID119" s="35"/>
      <c r="GIE119" s="35"/>
      <c r="GIF119" s="35"/>
      <c r="GIG119" s="35"/>
      <c r="GIH119" s="35"/>
      <c r="GII119" s="35"/>
      <c r="GIJ119" s="35"/>
      <c r="GIK119" s="35"/>
      <c r="GIL119" s="35"/>
      <c r="GIM119" s="35"/>
      <c r="GIN119" s="35"/>
      <c r="GIO119" s="35"/>
      <c r="GIP119" s="35"/>
      <c r="GIQ119" s="35"/>
      <c r="GIR119" s="35"/>
      <c r="GIS119" s="35"/>
      <c r="GIT119" s="35"/>
      <c r="GIU119" s="35"/>
      <c r="GIV119" s="35"/>
      <c r="GIW119" s="35"/>
      <c r="GIX119" s="35"/>
      <c r="GIY119" s="35"/>
      <c r="GIZ119" s="35"/>
      <c r="GJA119" s="35"/>
      <c r="GJB119" s="35"/>
      <c r="GJC119" s="35"/>
      <c r="GJD119" s="35"/>
      <c r="GJE119" s="35"/>
      <c r="GJF119" s="35"/>
      <c r="GJG119" s="35"/>
      <c r="GJH119" s="35"/>
      <c r="GJI119" s="35"/>
      <c r="GJJ119" s="35"/>
      <c r="GJK119" s="35"/>
      <c r="GJL119" s="35"/>
      <c r="GJM119" s="35"/>
      <c r="GJN119" s="35"/>
      <c r="GJO119" s="35"/>
      <c r="GJP119" s="35"/>
      <c r="GJQ119" s="35"/>
      <c r="GJR119" s="35"/>
      <c r="GJS119" s="35"/>
      <c r="GJT119" s="35"/>
      <c r="GJU119" s="35"/>
      <c r="GJV119" s="35"/>
      <c r="GJW119" s="35"/>
      <c r="GJX119" s="35"/>
      <c r="GJY119" s="35"/>
      <c r="GJZ119" s="35"/>
      <c r="GKA119" s="35"/>
      <c r="GKB119" s="35"/>
      <c r="GKC119" s="35"/>
      <c r="GKD119" s="35"/>
      <c r="GKE119" s="35"/>
      <c r="GKF119" s="35"/>
      <c r="GKG119" s="35"/>
      <c r="GKH119" s="35"/>
      <c r="GKI119" s="35"/>
      <c r="GKJ119" s="35"/>
      <c r="GKK119" s="35"/>
      <c r="GKL119" s="35"/>
      <c r="GKM119" s="35"/>
      <c r="GKN119" s="35"/>
      <c r="GKO119" s="35"/>
      <c r="GKP119" s="35"/>
      <c r="GKQ119" s="35"/>
      <c r="GKR119" s="35"/>
      <c r="GKS119" s="35"/>
      <c r="GKT119" s="35"/>
      <c r="GKU119" s="35"/>
      <c r="GKV119" s="35"/>
      <c r="GKW119" s="35"/>
      <c r="GKX119" s="35"/>
      <c r="GKY119" s="35"/>
      <c r="GKZ119" s="35"/>
      <c r="GLA119" s="35"/>
      <c r="GLB119" s="35"/>
      <c r="GLC119" s="35"/>
      <c r="GLD119" s="35"/>
      <c r="GLE119" s="35"/>
      <c r="GLF119" s="35"/>
      <c r="GLG119" s="35"/>
      <c r="GLH119" s="35"/>
      <c r="GLI119" s="35"/>
      <c r="GLJ119" s="35"/>
      <c r="GLK119" s="35"/>
      <c r="GLL119" s="35"/>
      <c r="GLM119" s="35"/>
      <c r="GLN119" s="35"/>
      <c r="GLO119" s="35"/>
      <c r="GLP119" s="35"/>
      <c r="GLQ119" s="35"/>
      <c r="GLR119" s="35"/>
      <c r="GLS119" s="35"/>
      <c r="GLT119" s="35"/>
      <c r="GLU119" s="35"/>
      <c r="GLV119" s="35"/>
      <c r="GLW119" s="35"/>
      <c r="GLX119" s="35"/>
      <c r="GLY119" s="35"/>
      <c r="GLZ119" s="35"/>
      <c r="GMA119" s="35"/>
      <c r="GMB119" s="35"/>
      <c r="GMC119" s="35"/>
      <c r="GMD119" s="35"/>
      <c r="GME119" s="35"/>
      <c r="GMF119" s="35"/>
      <c r="GMG119" s="35"/>
      <c r="GMH119" s="35"/>
      <c r="GMI119" s="35"/>
      <c r="GMJ119" s="35"/>
      <c r="GMK119" s="35"/>
      <c r="GML119" s="35"/>
      <c r="GMM119" s="35"/>
      <c r="GMN119" s="35"/>
      <c r="GMO119" s="35"/>
      <c r="GMP119" s="35"/>
      <c r="GMQ119" s="35"/>
      <c r="GMR119" s="35"/>
      <c r="GMS119" s="35"/>
      <c r="GMT119" s="35"/>
      <c r="GMU119" s="35"/>
      <c r="GMV119" s="35"/>
      <c r="GMW119" s="35"/>
      <c r="GMX119" s="35"/>
      <c r="GMY119" s="35"/>
      <c r="GMZ119" s="35"/>
      <c r="GNA119" s="35"/>
      <c r="GNB119" s="35"/>
      <c r="GNC119" s="35"/>
      <c r="GND119" s="35"/>
      <c r="GNE119" s="35"/>
      <c r="GNF119" s="35"/>
      <c r="GNG119" s="35"/>
      <c r="GNH119" s="35"/>
      <c r="GNI119" s="35"/>
      <c r="GNJ119" s="35"/>
      <c r="GNK119" s="35"/>
      <c r="GNL119" s="35"/>
      <c r="GNM119" s="35"/>
      <c r="GNN119" s="35"/>
      <c r="GNO119" s="35"/>
      <c r="GNP119" s="35"/>
      <c r="GNQ119" s="35"/>
      <c r="GNR119" s="35"/>
      <c r="GNS119" s="35"/>
      <c r="GNT119" s="35"/>
      <c r="GNU119" s="35"/>
      <c r="GNV119" s="35"/>
      <c r="GNW119" s="35"/>
      <c r="GNX119" s="35"/>
      <c r="GNY119" s="35"/>
      <c r="GNZ119" s="35"/>
      <c r="GOA119" s="35"/>
      <c r="GOB119" s="35"/>
      <c r="GOC119" s="35"/>
      <c r="GOD119" s="35"/>
      <c r="GOE119" s="35"/>
      <c r="GOF119" s="35"/>
      <c r="GOG119" s="35"/>
      <c r="GOH119" s="35"/>
      <c r="GOI119" s="35"/>
      <c r="GOJ119" s="35"/>
      <c r="GOK119" s="35"/>
      <c r="GOL119" s="35"/>
      <c r="GOM119" s="35"/>
      <c r="GON119" s="35"/>
      <c r="GOO119" s="35"/>
      <c r="GOP119" s="35"/>
      <c r="GOQ119" s="35"/>
      <c r="GOR119" s="35"/>
      <c r="GOS119" s="35"/>
      <c r="GOT119" s="35"/>
      <c r="GOU119" s="35"/>
      <c r="GOV119" s="35"/>
      <c r="GOW119" s="35"/>
      <c r="GOX119" s="35"/>
      <c r="GOY119" s="35"/>
      <c r="GOZ119" s="35"/>
      <c r="GPA119" s="35"/>
      <c r="GPB119" s="35"/>
      <c r="GPC119" s="35"/>
      <c r="GPD119" s="35"/>
      <c r="GPE119" s="35"/>
      <c r="GPF119" s="35"/>
      <c r="GPG119" s="35"/>
      <c r="GPH119" s="35"/>
      <c r="GPI119" s="35"/>
      <c r="GPJ119" s="35"/>
      <c r="GPK119" s="35"/>
      <c r="GPL119" s="35"/>
      <c r="GPM119" s="35"/>
      <c r="GPN119" s="35"/>
      <c r="GPO119" s="35"/>
      <c r="GPP119" s="35"/>
      <c r="GPQ119" s="35"/>
      <c r="GPR119" s="35"/>
      <c r="GPS119" s="35"/>
      <c r="GPT119" s="35"/>
      <c r="GPU119" s="35"/>
      <c r="GPV119" s="35"/>
      <c r="GPW119" s="35"/>
      <c r="GPX119" s="35"/>
      <c r="GPY119" s="35"/>
      <c r="GPZ119" s="35"/>
      <c r="GQA119" s="35"/>
      <c r="GQB119" s="35"/>
      <c r="GQC119" s="35"/>
      <c r="GQD119" s="35"/>
      <c r="GQE119" s="35"/>
      <c r="GQF119" s="35"/>
      <c r="GQG119" s="35"/>
      <c r="GQH119" s="35"/>
      <c r="GQI119" s="35"/>
      <c r="GQJ119" s="35"/>
      <c r="GQK119" s="35"/>
      <c r="GQL119" s="35"/>
      <c r="GQM119" s="35"/>
      <c r="GQN119" s="35"/>
      <c r="GQO119" s="35"/>
      <c r="GQP119" s="35"/>
      <c r="GQQ119" s="35"/>
      <c r="GQR119" s="35"/>
      <c r="GQS119" s="35"/>
      <c r="GQT119" s="35"/>
      <c r="GQU119" s="35"/>
      <c r="GQV119" s="35"/>
      <c r="GQW119" s="35"/>
      <c r="GQX119" s="35"/>
      <c r="GQY119" s="35"/>
      <c r="GQZ119" s="35"/>
      <c r="GRA119" s="35"/>
      <c r="GRB119" s="35"/>
      <c r="GRC119" s="35"/>
      <c r="GRD119" s="35"/>
      <c r="GRE119" s="35"/>
      <c r="GRF119" s="35"/>
      <c r="GRG119" s="35"/>
      <c r="GRH119" s="35"/>
      <c r="GRI119" s="35"/>
      <c r="GRJ119" s="35"/>
      <c r="GRK119" s="35"/>
      <c r="GRL119" s="35"/>
      <c r="GRM119" s="35"/>
      <c r="GRN119" s="35"/>
      <c r="GRO119" s="35"/>
      <c r="GRP119" s="35"/>
      <c r="GRQ119" s="35"/>
      <c r="GRR119" s="35"/>
      <c r="GRS119" s="35"/>
      <c r="GRT119" s="35"/>
      <c r="GRU119" s="35"/>
      <c r="GRV119" s="35"/>
      <c r="GRW119" s="35"/>
      <c r="GRX119" s="35"/>
      <c r="GRY119" s="35"/>
      <c r="GRZ119" s="35"/>
      <c r="GSA119" s="35"/>
      <c r="GSB119" s="35"/>
      <c r="GSC119" s="35"/>
      <c r="GSD119" s="35"/>
      <c r="GSE119" s="35"/>
      <c r="GSF119" s="35"/>
      <c r="GSG119" s="35"/>
      <c r="GSH119" s="35"/>
      <c r="GSI119" s="35"/>
      <c r="GSJ119" s="35"/>
      <c r="GSK119" s="35"/>
      <c r="GSL119" s="35"/>
      <c r="GSM119" s="35"/>
      <c r="GSN119" s="35"/>
      <c r="GSO119" s="35"/>
      <c r="GSP119" s="35"/>
      <c r="GSQ119" s="35"/>
      <c r="GSR119" s="35"/>
      <c r="GSS119" s="35"/>
      <c r="GST119" s="35"/>
      <c r="GSU119" s="35"/>
      <c r="GSV119" s="35"/>
      <c r="GSW119" s="35"/>
      <c r="GSX119" s="35"/>
      <c r="GSY119" s="35"/>
      <c r="GSZ119" s="35"/>
      <c r="GTA119" s="35"/>
      <c r="GTB119" s="35"/>
      <c r="GTC119" s="35"/>
      <c r="GTD119" s="35"/>
      <c r="GTE119" s="35"/>
      <c r="GTF119" s="35"/>
      <c r="GTG119" s="35"/>
      <c r="GTH119" s="35"/>
      <c r="GTI119" s="35"/>
      <c r="GTJ119" s="35"/>
      <c r="GTK119" s="35"/>
      <c r="GTL119" s="35"/>
      <c r="GTM119" s="35"/>
      <c r="GTN119" s="35"/>
      <c r="GTO119" s="35"/>
      <c r="GTP119" s="35"/>
      <c r="GTQ119" s="35"/>
      <c r="GTR119" s="35"/>
      <c r="GTS119" s="35"/>
      <c r="GTT119" s="35"/>
      <c r="GTU119" s="35"/>
      <c r="GTV119" s="35"/>
      <c r="GTW119" s="35"/>
      <c r="GTX119" s="35"/>
      <c r="GTY119" s="35"/>
      <c r="GTZ119" s="35"/>
      <c r="GUA119" s="35"/>
      <c r="GUB119" s="35"/>
      <c r="GUC119" s="35"/>
      <c r="GUD119" s="35"/>
      <c r="GUE119" s="35"/>
      <c r="GUF119" s="35"/>
      <c r="GUG119" s="35"/>
      <c r="GUH119" s="35"/>
      <c r="GUI119" s="35"/>
      <c r="GUJ119" s="35"/>
      <c r="GUK119" s="35"/>
      <c r="GUL119" s="35"/>
      <c r="GUM119" s="35"/>
      <c r="GUN119" s="35"/>
      <c r="GUO119" s="35"/>
      <c r="GUP119" s="35"/>
      <c r="GUQ119" s="35"/>
      <c r="GUR119" s="35"/>
      <c r="GUS119" s="35"/>
      <c r="GUT119" s="35"/>
      <c r="GUU119" s="35"/>
      <c r="GUV119" s="35"/>
      <c r="GUW119" s="35"/>
      <c r="GUX119" s="35"/>
      <c r="GUY119" s="35"/>
      <c r="GUZ119" s="35"/>
      <c r="GVA119" s="35"/>
      <c r="GVB119" s="35"/>
      <c r="GVC119" s="35"/>
      <c r="GVD119" s="35"/>
      <c r="GVE119" s="35"/>
      <c r="GVF119" s="35"/>
      <c r="GVG119" s="35"/>
      <c r="GVH119" s="35"/>
      <c r="GVI119" s="35"/>
      <c r="GVJ119" s="35"/>
      <c r="GVK119" s="35"/>
      <c r="GVL119" s="35"/>
      <c r="GVM119" s="35"/>
      <c r="GVN119" s="35"/>
      <c r="GVO119" s="35"/>
      <c r="GVP119" s="35"/>
      <c r="GVQ119" s="35"/>
      <c r="GVR119" s="35"/>
      <c r="GVS119" s="35"/>
      <c r="GVT119" s="35"/>
      <c r="GVU119" s="35"/>
      <c r="GVV119" s="35"/>
      <c r="GVW119" s="35"/>
      <c r="GVX119" s="35"/>
      <c r="GVY119" s="35"/>
      <c r="GVZ119" s="35"/>
      <c r="GWA119" s="35"/>
      <c r="GWB119" s="35"/>
      <c r="GWC119" s="35"/>
      <c r="GWD119" s="35"/>
      <c r="GWE119" s="35"/>
      <c r="GWF119" s="35"/>
      <c r="GWG119" s="35"/>
      <c r="GWH119" s="35"/>
      <c r="GWI119" s="35"/>
      <c r="GWJ119" s="35"/>
      <c r="GWK119" s="35"/>
      <c r="GWL119" s="35"/>
      <c r="GWM119" s="35"/>
      <c r="GWN119" s="35"/>
      <c r="GWO119" s="35"/>
      <c r="GWP119" s="35"/>
      <c r="GWQ119" s="35"/>
      <c r="GWR119" s="35"/>
      <c r="GWS119" s="35"/>
      <c r="GWT119" s="35"/>
      <c r="GWU119" s="35"/>
      <c r="GWV119" s="35"/>
      <c r="GWW119" s="35"/>
      <c r="GWX119" s="35"/>
      <c r="GWY119" s="35"/>
      <c r="GWZ119" s="35"/>
      <c r="GXA119" s="35"/>
      <c r="GXB119" s="35"/>
      <c r="GXC119" s="35"/>
      <c r="GXD119" s="35"/>
      <c r="GXE119" s="35"/>
      <c r="GXF119" s="35"/>
      <c r="GXG119" s="35"/>
      <c r="GXH119" s="35"/>
      <c r="GXI119" s="35"/>
      <c r="GXJ119" s="35"/>
      <c r="GXK119" s="35"/>
      <c r="GXL119" s="35"/>
      <c r="GXM119" s="35"/>
      <c r="GXN119" s="35"/>
      <c r="GXO119" s="35"/>
      <c r="GXP119" s="35"/>
      <c r="GXQ119" s="35"/>
      <c r="GXR119" s="35"/>
      <c r="GXS119" s="35"/>
      <c r="GXT119" s="35"/>
      <c r="GXU119" s="35"/>
      <c r="GXV119" s="35"/>
      <c r="GXW119" s="35"/>
      <c r="GXX119" s="35"/>
      <c r="GXY119" s="35"/>
      <c r="GXZ119" s="35"/>
      <c r="GYA119" s="35"/>
      <c r="GYB119" s="35"/>
      <c r="GYC119" s="35"/>
      <c r="GYD119" s="35"/>
      <c r="GYE119" s="35"/>
      <c r="GYF119" s="35"/>
      <c r="GYG119" s="35"/>
      <c r="GYH119" s="35"/>
      <c r="GYI119" s="35"/>
      <c r="GYJ119" s="35"/>
      <c r="GYK119" s="35"/>
      <c r="GYL119" s="35"/>
      <c r="GYM119" s="35"/>
      <c r="GYN119" s="35"/>
      <c r="GYO119" s="35"/>
      <c r="GYP119" s="35"/>
      <c r="GYQ119" s="35"/>
      <c r="GYR119" s="35"/>
      <c r="GYS119" s="35"/>
      <c r="GYT119" s="35"/>
      <c r="GYU119" s="35"/>
      <c r="GYV119" s="35"/>
      <c r="GYW119" s="35"/>
      <c r="GYX119" s="35"/>
      <c r="GYY119" s="35"/>
      <c r="GYZ119" s="35"/>
      <c r="GZA119" s="35"/>
      <c r="GZB119" s="35"/>
      <c r="GZC119" s="35"/>
      <c r="GZD119" s="35"/>
      <c r="GZE119" s="35"/>
      <c r="GZF119" s="35"/>
      <c r="GZG119" s="35"/>
      <c r="GZH119" s="35"/>
      <c r="GZI119" s="35"/>
      <c r="GZJ119" s="35"/>
      <c r="GZK119" s="35"/>
      <c r="GZL119" s="35"/>
      <c r="GZM119" s="35"/>
      <c r="GZN119" s="35"/>
      <c r="GZO119" s="35"/>
      <c r="GZP119" s="35"/>
      <c r="GZQ119" s="35"/>
      <c r="GZR119" s="35"/>
      <c r="GZS119" s="35"/>
      <c r="GZT119" s="35"/>
      <c r="GZU119" s="35"/>
      <c r="GZV119" s="35"/>
      <c r="GZW119" s="35"/>
      <c r="GZX119" s="35"/>
      <c r="GZY119" s="35"/>
      <c r="GZZ119" s="35"/>
      <c r="HAA119" s="35"/>
      <c r="HAB119" s="35"/>
      <c r="HAC119" s="35"/>
      <c r="HAD119" s="35"/>
      <c r="HAE119" s="35"/>
      <c r="HAF119" s="35"/>
      <c r="HAG119" s="35"/>
      <c r="HAH119" s="35"/>
      <c r="HAI119" s="35"/>
      <c r="HAJ119" s="35"/>
      <c r="HAK119" s="35"/>
      <c r="HAL119" s="35"/>
      <c r="HAM119" s="35"/>
      <c r="HAN119" s="35"/>
      <c r="HAO119" s="35"/>
      <c r="HAP119" s="35"/>
      <c r="HAQ119" s="35"/>
      <c r="HAR119" s="35"/>
      <c r="HAS119" s="35"/>
      <c r="HAT119" s="35"/>
      <c r="HAU119" s="35"/>
      <c r="HAV119" s="35"/>
      <c r="HAW119" s="35"/>
      <c r="HAX119" s="35"/>
      <c r="HAY119" s="35"/>
      <c r="HAZ119" s="35"/>
      <c r="HBA119" s="35"/>
      <c r="HBB119" s="35"/>
      <c r="HBC119" s="35"/>
      <c r="HBD119" s="35"/>
      <c r="HBE119" s="35"/>
      <c r="HBF119" s="35"/>
      <c r="HBG119" s="35"/>
      <c r="HBH119" s="35"/>
      <c r="HBI119" s="35"/>
      <c r="HBJ119" s="35"/>
      <c r="HBK119" s="35"/>
      <c r="HBL119" s="35"/>
      <c r="HBM119" s="35"/>
      <c r="HBN119" s="35"/>
      <c r="HBO119" s="35"/>
      <c r="HBP119" s="35"/>
      <c r="HBQ119" s="35"/>
      <c r="HBR119" s="35"/>
      <c r="HBS119" s="35"/>
      <c r="HBT119" s="35"/>
      <c r="HBU119" s="35"/>
      <c r="HBV119" s="35"/>
      <c r="HBW119" s="35"/>
      <c r="HBX119" s="35"/>
      <c r="HBY119" s="35"/>
      <c r="HBZ119" s="35"/>
      <c r="HCA119" s="35"/>
      <c r="HCB119" s="35"/>
      <c r="HCC119" s="35"/>
      <c r="HCD119" s="35"/>
      <c r="HCE119" s="35"/>
      <c r="HCF119" s="35"/>
      <c r="HCG119" s="35"/>
      <c r="HCH119" s="35"/>
      <c r="HCI119" s="35"/>
      <c r="HCJ119" s="35"/>
      <c r="HCK119" s="35"/>
      <c r="HCL119" s="35"/>
      <c r="HCM119" s="35"/>
      <c r="HCN119" s="35"/>
      <c r="HCO119" s="35"/>
      <c r="HCP119" s="35"/>
      <c r="HCQ119" s="35"/>
      <c r="HCR119" s="35"/>
      <c r="HCS119" s="35"/>
      <c r="HCT119" s="35"/>
      <c r="HCU119" s="35"/>
      <c r="HCV119" s="35"/>
      <c r="HCW119" s="35"/>
      <c r="HCX119" s="35"/>
      <c r="HCY119" s="35"/>
      <c r="HCZ119" s="35"/>
      <c r="HDA119" s="35"/>
      <c r="HDB119" s="35"/>
      <c r="HDC119" s="35"/>
      <c r="HDD119" s="35"/>
      <c r="HDE119" s="35"/>
      <c r="HDF119" s="35"/>
      <c r="HDG119" s="35"/>
      <c r="HDH119" s="35"/>
      <c r="HDI119" s="35"/>
      <c r="HDJ119" s="35"/>
      <c r="HDK119" s="35"/>
      <c r="HDL119" s="35"/>
      <c r="HDM119" s="35"/>
      <c r="HDN119" s="35"/>
      <c r="HDO119" s="35"/>
      <c r="HDP119" s="35"/>
      <c r="HDQ119" s="35"/>
      <c r="HDR119" s="35"/>
      <c r="HDS119" s="35"/>
      <c r="HDT119" s="35"/>
      <c r="HDU119" s="35"/>
      <c r="HDV119" s="35"/>
      <c r="HDW119" s="35"/>
      <c r="HDX119" s="35"/>
      <c r="HDY119" s="35"/>
      <c r="HDZ119" s="35"/>
      <c r="HEA119" s="35"/>
      <c r="HEB119" s="35"/>
      <c r="HEC119" s="35"/>
      <c r="HED119" s="35"/>
      <c r="HEE119" s="35"/>
      <c r="HEF119" s="35"/>
      <c r="HEG119" s="35"/>
      <c r="HEH119" s="35"/>
      <c r="HEI119" s="35"/>
      <c r="HEJ119" s="35"/>
      <c r="HEK119" s="35"/>
      <c r="HEL119" s="35"/>
      <c r="HEM119" s="35"/>
      <c r="HEN119" s="35"/>
      <c r="HEO119" s="35"/>
      <c r="HEP119" s="35"/>
      <c r="HEQ119" s="35"/>
      <c r="HER119" s="35"/>
      <c r="HES119" s="35"/>
      <c r="HET119" s="35"/>
      <c r="HEU119" s="35"/>
      <c r="HEV119" s="35"/>
      <c r="HEW119" s="35"/>
      <c r="HEX119" s="35"/>
      <c r="HEY119" s="35"/>
      <c r="HEZ119" s="35"/>
      <c r="HFA119" s="35"/>
      <c r="HFB119" s="35"/>
      <c r="HFC119" s="35"/>
      <c r="HFD119" s="35"/>
      <c r="HFE119" s="35"/>
      <c r="HFF119" s="35"/>
      <c r="HFG119" s="35"/>
      <c r="HFH119" s="35"/>
      <c r="HFI119" s="35"/>
      <c r="HFJ119" s="35"/>
      <c r="HFK119" s="35"/>
      <c r="HFL119" s="35"/>
      <c r="HFM119" s="35"/>
      <c r="HFN119" s="35"/>
      <c r="HFO119" s="35"/>
      <c r="HFP119" s="35"/>
      <c r="HFQ119" s="35"/>
      <c r="HFR119" s="35"/>
      <c r="HFS119" s="35"/>
      <c r="HFT119" s="35"/>
      <c r="HFU119" s="35"/>
      <c r="HFV119" s="35"/>
      <c r="HFW119" s="35"/>
      <c r="HFX119" s="35"/>
      <c r="HFY119" s="35"/>
      <c r="HFZ119" s="35"/>
      <c r="HGA119" s="35"/>
      <c r="HGB119" s="35"/>
      <c r="HGC119" s="35"/>
      <c r="HGD119" s="35"/>
      <c r="HGE119" s="35"/>
      <c r="HGF119" s="35"/>
      <c r="HGG119" s="35"/>
      <c r="HGH119" s="35"/>
      <c r="HGI119" s="35"/>
      <c r="HGJ119" s="35"/>
      <c r="HGK119" s="35"/>
      <c r="HGL119" s="35"/>
      <c r="HGM119" s="35"/>
      <c r="HGN119" s="35"/>
      <c r="HGO119" s="35"/>
      <c r="HGP119" s="35"/>
      <c r="HGQ119" s="35"/>
      <c r="HGR119" s="35"/>
      <c r="HGS119" s="35"/>
      <c r="HGT119" s="35"/>
      <c r="HGU119" s="35"/>
      <c r="HGV119" s="35"/>
      <c r="HGW119" s="35"/>
      <c r="HGX119" s="35"/>
      <c r="HGY119" s="35"/>
      <c r="HGZ119" s="35"/>
      <c r="HHA119" s="35"/>
      <c r="HHB119" s="35"/>
      <c r="HHC119" s="35"/>
      <c r="HHD119" s="35"/>
      <c r="HHE119" s="35"/>
      <c r="HHF119" s="35"/>
      <c r="HHG119" s="35"/>
      <c r="HHH119" s="35"/>
      <c r="HHI119" s="35"/>
      <c r="HHJ119" s="35"/>
      <c r="HHK119" s="35"/>
      <c r="HHL119" s="35"/>
      <c r="HHM119" s="35"/>
      <c r="HHN119" s="35"/>
      <c r="HHO119" s="35"/>
      <c r="HHP119" s="35"/>
      <c r="HHQ119" s="35"/>
      <c r="HHR119" s="35"/>
      <c r="HHS119" s="35"/>
      <c r="HHT119" s="35"/>
      <c r="HHU119" s="35"/>
      <c r="HHV119" s="35"/>
      <c r="HHW119" s="35"/>
      <c r="HHX119" s="35"/>
      <c r="HHY119" s="35"/>
      <c r="HHZ119" s="35"/>
      <c r="HIA119" s="35"/>
      <c r="HIB119" s="35"/>
      <c r="HIC119" s="35"/>
      <c r="HID119" s="35"/>
      <c r="HIE119" s="35"/>
      <c r="HIF119" s="35"/>
      <c r="HIG119" s="35"/>
      <c r="HIH119" s="35"/>
      <c r="HII119" s="35"/>
      <c r="HIJ119" s="35"/>
      <c r="HIK119" s="35"/>
      <c r="HIL119" s="35"/>
      <c r="HIM119" s="35"/>
      <c r="HIN119" s="35"/>
      <c r="HIO119" s="35"/>
      <c r="HIP119" s="35"/>
      <c r="HIQ119" s="35"/>
      <c r="HIR119" s="35"/>
      <c r="HIS119" s="35"/>
      <c r="HIT119" s="35"/>
      <c r="HIU119" s="35"/>
      <c r="HIV119" s="35"/>
      <c r="HIW119" s="35"/>
      <c r="HIX119" s="35"/>
      <c r="HIY119" s="35"/>
      <c r="HIZ119" s="35"/>
      <c r="HJA119" s="35"/>
      <c r="HJB119" s="35"/>
      <c r="HJC119" s="35"/>
      <c r="HJD119" s="35"/>
      <c r="HJE119" s="35"/>
      <c r="HJF119" s="35"/>
      <c r="HJG119" s="35"/>
      <c r="HJH119" s="35"/>
      <c r="HJI119" s="35"/>
      <c r="HJJ119" s="35"/>
      <c r="HJK119" s="35"/>
      <c r="HJL119" s="35"/>
      <c r="HJM119" s="35"/>
      <c r="HJN119" s="35"/>
      <c r="HJO119" s="35"/>
      <c r="HJP119" s="35"/>
      <c r="HJQ119" s="35"/>
      <c r="HJR119" s="35"/>
      <c r="HJS119" s="35"/>
      <c r="HJT119" s="35"/>
      <c r="HJU119" s="35"/>
      <c r="HJV119" s="35"/>
      <c r="HJW119" s="35"/>
      <c r="HJX119" s="35"/>
      <c r="HJY119" s="35"/>
      <c r="HJZ119" s="35"/>
      <c r="HKA119" s="35"/>
      <c r="HKB119" s="35"/>
      <c r="HKC119" s="35"/>
      <c r="HKD119" s="35"/>
      <c r="HKE119" s="35"/>
      <c r="HKF119" s="35"/>
      <c r="HKG119" s="35"/>
      <c r="HKH119" s="35"/>
      <c r="HKI119" s="35"/>
      <c r="HKJ119" s="35"/>
      <c r="HKK119" s="35"/>
      <c r="HKL119" s="35"/>
      <c r="HKM119" s="35"/>
      <c r="HKN119" s="35"/>
      <c r="HKO119" s="35"/>
      <c r="HKP119" s="35"/>
      <c r="HKQ119" s="35"/>
      <c r="HKR119" s="35"/>
      <c r="HKS119" s="35"/>
      <c r="HKT119" s="35"/>
      <c r="HKU119" s="35"/>
      <c r="HKV119" s="35"/>
      <c r="HKW119" s="35"/>
      <c r="HKX119" s="35"/>
      <c r="HKY119" s="35"/>
      <c r="HKZ119" s="35"/>
      <c r="HLA119" s="35"/>
      <c r="HLB119" s="35"/>
      <c r="HLC119" s="35"/>
      <c r="HLD119" s="35"/>
      <c r="HLE119" s="35"/>
      <c r="HLF119" s="35"/>
      <c r="HLG119" s="35"/>
      <c r="HLH119" s="35"/>
      <c r="HLI119" s="35"/>
      <c r="HLJ119" s="35"/>
      <c r="HLK119" s="35"/>
      <c r="HLL119" s="35"/>
      <c r="HLM119" s="35"/>
      <c r="HLN119" s="35"/>
      <c r="HLO119" s="35"/>
      <c r="HLP119" s="35"/>
      <c r="HLQ119" s="35"/>
      <c r="HLR119" s="35"/>
      <c r="HLS119" s="35"/>
      <c r="HLT119" s="35"/>
      <c r="HLU119" s="35"/>
      <c r="HLV119" s="35"/>
      <c r="HLW119" s="35"/>
      <c r="HLX119" s="35"/>
      <c r="HLY119" s="35"/>
      <c r="HLZ119" s="35"/>
      <c r="HMA119" s="35"/>
      <c r="HMB119" s="35"/>
      <c r="HMC119" s="35"/>
      <c r="HMD119" s="35"/>
      <c r="HME119" s="35"/>
      <c r="HMF119" s="35"/>
      <c r="HMG119" s="35"/>
      <c r="HMH119" s="35"/>
      <c r="HMI119" s="35"/>
      <c r="HMJ119" s="35"/>
      <c r="HMK119" s="35"/>
      <c r="HML119" s="35"/>
      <c r="HMM119" s="35"/>
      <c r="HMN119" s="35"/>
      <c r="HMO119" s="35"/>
      <c r="HMP119" s="35"/>
      <c r="HMQ119" s="35"/>
      <c r="HMR119" s="35"/>
      <c r="HMS119" s="35"/>
      <c r="HMT119" s="35"/>
      <c r="HMU119" s="35"/>
      <c r="HMV119" s="35"/>
      <c r="HMW119" s="35"/>
      <c r="HMX119" s="35"/>
      <c r="HMY119" s="35"/>
      <c r="HMZ119" s="35"/>
      <c r="HNA119" s="35"/>
      <c r="HNB119" s="35"/>
      <c r="HNC119" s="35"/>
      <c r="HND119" s="35"/>
      <c r="HNE119" s="35"/>
      <c r="HNF119" s="35"/>
      <c r="HNG119" s="35"/>
      <c r="HNH119" s="35"/>
      <c r="HNI119" s="35"/>
      <c r="HNJ119" s="35"/>
      <c r="HNK119" s="35"/>
      <c r="HNL119" s="35"/>
      <c r="HNM119" s="35"/>
      <c r="HNN119" s="35"/>
      <c r="HNO119" s="35"/>
      <c r="HNP119" s="35"/>
      <c r="HNQ119" s="35"/>
      <c r="HNR119" s="35"/>
      <c r="HNS119" s="35"/>
      <c r="HNT119" s="35"/>
      <c r="HNU119" s="35"/>
      <c r="HNV119" s="35"/>
      <c r="HNW119" s="35"/>
      <c r="HNX119" s="35"/>
      <c r="HNY119" s="35"/>
      <c r="HNZ119" s="35"/>
      <c r="HOA119" s="35"/>
      <c r="HOB119" s="35"/>
      <c r="HOC119" s="35"/>
      <c r="HOD119" s="35"/>
      <c r="HOE119" s="35"/>
      <c r="HOF119" s="35"/>
      <c r="HOG119" s="35"/>
      <c r="HOH119" s="35"/>
      <c r="HOI119" s="35"/>
      <c r="HOJ119" s="35"/>
      <c r="HOK119" s="35"/>
      <c r="HOL119" s="35"/>
      <c r="HOM119" s="35"/>
      <c r="HON119" s="35"/>
      <c r="HOO119" s="35"/>
      <c r="HOP119" s="35"/>
      <c r="HOQ119" s="35"/>
      <c r="HOR119" s="35"/>
      <c r="HOS119" s="35"/>
      <c r="HOT119" s="35"/>
      <c r="HOU119" s="35"/>
      <c r="HOV119" s="35"/>
      <c r="HOW119" s="35"/>
      <c r="HOX119" s="35"/>
      <c r="HOY119" s="35"/>
      <c r="HOZ119" s="35"/>
      <c r="HPA119" s="35"/>
      <c r="HPB119" s="35"/>
      <c r="HPC119" s="35"/>
      <c r="HPD119" s="35"/>
      <c r="HPE119" s="35"/>
      <c r="HPF119" s="35"/>
      <c r="HPG119" s="35"/>
      <c r="HPH119" s="35"/>
      <c r="HPI119" s="35"/>
      <c r="HPJ119" s="35"/>
      <c r="HPK119" s="35"/>
      <c r="HPL119" s="35"/>
      <c r="HPM119" s="35"/>
      <c r="HPN119" s="35"/>
      <c r="HPO119" s="35"/>
      <c r="HPP119" s="35"/>
      <c r="HPQ119" s="35"/>
      <c r="HPR119" s="35"/>
      <c r="HPS119" s="35"/>
      <c r="HPT119" s="35"/>
      <c r="HPU119" s="35"/>
      <c r="HPV119" s="35"/>
      <c r="HPW119" s="35"/>
      <c r="HPX119" s="35"/>
      <c r="HPY119" s="35"/>
      <c r="HPZ119" s="35"/>
      <c r="HQA119" s="35"/>
      <c r="HQB119" s="35"/>
      <c r="HQC119" s="35"/>
      <c r="HQD119" s="35"/>
      <c r="HQE119" s="35"/>
      <c r="HQF119" s="35"/>
      <c r="HQG119" s="35"/>
      <c r="HQH119" s="35"/>
      <c r="HQI119" s="35"/>
      <c r="HQJ119" s="35"/>
      <c r="HQK119" s="35"/>
      <c r="HQL119" s="35"/>
      <c r="HQM119" s="35"/>
      <c r="HQN119" s="35"/>
      <c r="HQO119" s="35"/>
      <c r="HQP119" s="35"/>
      <c r="HQQ119" s="35"/>
      <c r="HQR119" s="35"/>
      <c r="HQS119" s="35"/>
      <c r="HQT119" s="35"/>
      <c r="HQU119" s="35"/>
      <c r="HQV119" s="35"/>
      <c r="HQW119" s="35"/>
      <c r="HQX119" s="35"/>
      <c r="HQY119" s="35"/>
      <c r="HQZ119" s="35"/>
      <c r="HRA119" s="35"/>
      <c r="HRB119" s="35"/>
      <c r="HRC119" s="35"/>
      <c r="HRD119" s="35"/>
      <c r="HRE119" s="35"/>
      <c r="HRF119" s="35"/>
      <c r="HRG119" s="35"/>
      <c r="HRH119" s="35"/>
      <c r="HRI119" s="35"/>
      <c r="HRJ119" s="35"/>
      <c r="HRK119" s="35"/>
      <c r="HRL119" s="35"/>
      <c r="HRM119" s="35"/>
      <c r="HRN119" s="35"/>
      <c r="HRO119" s="35"/>
      <c r="HRP119" s="35"/>
      <c r="HRQ119" s="35"/>
      <c r="HRR119" s="35"/>
      <c r="HRS119" s="35"/>
      <c r="HRT119" s="35"/>
      <c r="HRU119" s="35"/>
      <c r="HRV119" s="35"/>
      <c r="HRW119" s="35"/>
      <c r="HRX119" s="35"/>
      <c r="HRY119" s="35"/>
      <c r="HRZ119" s="35"/>
      <c r="HSA119" s="35"/>
      <c r="HSB119" s="35"/>
      <c r="HSC119" s="35"/>
      <c r="HSD119" s="35"/>
      <c r="HSE119" s="35"/>
      <c r="HSF119" s="35"/>
      <c r="HSG119" s="35"/>
      <c r="HSH119" s="35"/>
      <c r="HSI119" s="35"/>
      <c r="HSJ119" s="35"/>
      <c r="HSK119" s="35"/>
      <c r="HSL119" s="35"/>
      <c r="HSM119" s="35"/>
      <c r="HSN119" s="35"/>
      <c r="HSO119" s="35"/>
      <c r="HSP119" s="35"/>
      <c r="HSQ119" s="35"/>
      <c r="HSR119" s="35"/>
      <c r="HSS119" s="35"/>
      <c r="HST119" s="35"/>
      <c r="HSU119" s="35"/>
      <c r="HSV119" s="35"/>
      <c r="HSW119" s="35"/>
      <c r="HSX119" s="35"/>
      <c r="HSY119" s="35"/>
      <c r="HSZ119" s="35"/>
      <c r="HTA119" s="35"/>
      <c r="HTB119" s="35"/>
      <c r="HTC119" s="35"/>
      <c r="HTD119" s="35"/>
      <c r="HTE119" s="35"/>
      <c r="HTF119" s="35"/>
      <c r="HTG119" s="35"/>
      <c r="HTH119" s="35"/>
      <c r="HTI119" s="35"/>
      <c r="HTJ119" s="35"/>
      <c r="HTK119" s="35"/>
      <c r="HTL119" s="35"/>
      <c r="HTM119" s="35"/>
      <c r="HTN119" s="35"/>
      <c r="HTO119" s="35"/>
      <c r="HTP119" s="35"/>
      <c r="HTQ119" s="35"/>
      <c r="HTR119" s="35"/>
      <c r="HTS119" s="35"/>
      <c r="HTT119" s="35"/>
      <c r="HTU119" s="35"/>
      <c r="HTV119" s="35"/>
      <c r="HTW119" s="35"/>
      <c r="HTX119" s="35"/>
      <c r="HTY119" s="35"/>
      <c r="HTZ119" s="35"/>
      <c r="HUA119" s="35"/>
      <c r="HUB119" s="35"/>
      <c r="HUC119" s="35"/>
      <c r="HUD119" s="35"/>
      <c r="HUE119" s="35"/>
      <c r="HUF119" s="35"/>
      <c r="HUG119" s="35"/>
      <c r="HUH119" s="35"/>
      <c r="HUI119" s="35"/>
      <c r="HUJ119" s="35"/>
      <c r="HUK119" s="35"/>
      <c r="HUL119" s="35"/>
      <c r="HUM119" s="35"/>
      <c r="HUN119" s="35"/>
      <c r="HUO119" s="35"/>
      <c r="HUP119" s="35"/>
      <c r="HUQ119" s="35"/>
      <c r="HUR119" s="35"/>
      <c r="HUS119" s="35"/>
      <c r="HUT119" s="35"/>
      <c r="HUU119" s="35"/>
      <c r="HUV119" s="35"/>
      <c r="HUW119" s="35"/>
      <c r="HUX119" s="35"/>
      <c r="HUY119" s="35"/>
      <c r="HUZ119" s="35"/>
      <c r="HVA119" s="35"/>
      <c r="HVB119" s="35"/>
      <c r="HVC119" s="35"/>
      <c r="HVD119" s="35"/>
      <c r="HVE119" s="35"/>
      <c r="HVF119" s="35"/>
      <c r="HVG119" s="35"/>
      <c r="HVH119" s="35"/>
      <c r="HVI119" s="35"/>
      <c r="HVJ119" s="35"/>
      <c r="HVK119" s="35"/>
      <c r="HVL119" s="35"/>
      <c r="HVM119" s="35"/>
      <c r="HVN119" s="35"/>
      <c r="HVO119" s="35"/>
      <c r="HVP119" s="35"/>
      <c r="HVQ119" s="35"/>
      <c r="HVR119" s="35"/>
      <c r="HVS119" s="35"/>
      <c r="HVT119" s="35"/>
      <c r="HVU119" s="35"/>
      <c r="HVV119" s="35"/>
      <c r="HVW119" s="35"/>
      <c r="HVX119" s="35"/>
      <c r="HVY119" s="35"/>
      <c r="HVZ119" s="35"/>
      <c r="HWA119" s="35"/>
      <c r="HWB119" s="35"/>
      <c r="HWC119" s="35"/>
      <c r="HWD119" s="35"/>
      <c r="HWE119" s="35"/>
      <c r="HWF119" s="35"/>
      <c r="HWG119" s="35"/>
      <c r="HWH119" s="35"/>
      <c r="HWI119" s="35"/>
      <c r="HWJ119" s="35"/>
      <c r="HWK119" s="35"/>
      <c r="HWL119" s="35"/>
      <c r="HWM119" s="35"/>
      <c r="HWN119" s="35"/>
      <c r="HWO119" s="35"/>
      <c r="HWP119" s="35"/>
      <c r="HWQ119" s="35"/>
      <c r="HWR119" s="35"/>
      <c r="HWS119" s="35"/>
      <c r="HWT119" s="35"/>
      <c r="HWU119" s="35"/>
      <c r="HWV119" s="35"/>
      <c r="HWW119" s="35"/>
      <c r="HWX119" s="35"/>
      <c r="HWY119" s="35"/>
      <c r="HWZ119" s="35"/>
      <c r="HXA119" s="35"/>
      <c r="HXB119" s="35"/>
      <c r="HXC119" s="35"/>
      <c r="HXD119" s="35"/>
      <c r="HXE119" s="35"/>
      <c r="HXF119" s="35"/>
      <c r="HXG119" s="35"/>
      <c r="HXH119" s="35"/>
      <c r="HXI119" s="35"/>
      <c r="HXJ119" s="35"/>
      <c r="HXK119" s="35"/>
      <c r="HXL119" s="35"/>
      <c r="HXM119" s="35"/>
      <c r="HXN119" s="35"/>
      <c r="HXO119" s="35"/>
      <c r="HXP119" s="35"/>
      <c r="HXQ119" s="35"/>
      <c r="HXR119" s="35"/>
      <c r="HXS119" s="35"/>
      <c r="HXT119" s="35"/>
      <c r="HXU119" s="35"/>
      <c r="HXV119" s="35"/>
      <c r="HXW119" s="35"/>
      <c r="HXX119" s="35"/>
      <c r="HXY119" s="35"/>
      <c r="HXZ119" s="35"/>
      <c r="HYA119" s="35"/>
      <c r="HYB119" s="35"/>
      <c r="HYC119" s="35"/>
      <c r="HYD119" s="35"/>
      <c r="HYE119" s="35"/>
      <c r="HYF119" s="35"/>
      <c r="HYG119" s="35"/>
      <c r="HYH119" s="35"/>
      <c r="HYI119" s="35"/>
      <c r="HYJ119" s="35"/>
      <c r="HYK119" s="35"/>
      <c r="HYL119" s="35"/>
      <c r="HYM119" s="35"/>
      <c r="HYN119" s="35"/>
      <c r="HYO119" s="35"/>
      <c r="HYP119" s="35"/>
      <c r="HYQ119" s="35"/>
      <c r="HYR119" s="35"/>
      <c r="HYS119" s="35"/>
      <c r="HYT119" s="35"/>
      <c r="HYU119" s="35"/>
      <c r="HYV119" s="35"/>
      <c r="HYW119" s="35"/>
      <c r="HYX119" s="35"/>
      <c r="HYY119" s="35"/>
      <c r="HYZ119" s="35"/>
      <c r="HZA119" s="35"/>
      <c r="HZB119" s="35"/>
      <c r="HZC119" s="35"/>
      <c r="HZD119" s="35"/>
      <c r="HZE119" s="35"/>
      <c r="HZF119" s="35"/>
      <c r="HZG119" s="35"/>
      <c r="HZH119" s="35"/>
      <c r="HZI119" s="35"/>
      <c r="HZJ119" s="35"/>
      <c r="HZK119" s="35"/>
      <c r="HZL119" s="35"/>
      <c r="HZM119" s="35"/>
      <c r="HZN119" s="35"/>
      <c r="HZO119" s="35"/>
      <c r="HZP119" s="35"/>
      <c r="HZQ119" s="35"/>
      <c r="HZR119" s="35"/>
      <c r="HZS119" s="35"/>
      <c r="HZT119" s="35"/>
      <c r="HZU119" s="35"/>
      <c r="HZV119" s="35"/>
      <c r="HZW119" s="35"/>
      <c r="HZX119" s="35"/>
      <c r="HZY119" s="35"/>
      <c r="HZZ119" s="35"/>
      <c r="IAA119" s="35"/>
      <c r="IAB119" s="35"/>
      <c r="IAC119" s="35"/>
      <c r="IAD119" s="35"/>
      <c r="IAE119" s="35"/>
      <c r="IAF119" s="35"/>
      <c r="IAG119" s="35"/>
      <c r="IAH119" s="35"/>
      <c r="IAI119" s="35"/>
      <c r="IAJ119" s="35"/>
      <c r="IAK119" s="35"/>
      <c r="IAL119" s="35"/>
      <c r="IAM119" s="35"/>
      <c r="IAN119" s="35"/>
      <c r="IAO119" s="35"/>
      <c r="IAP119" s="35"/>
      <c r="IAQ119" s="35"/>
      <c r="IAR119" s="35"/>
      <c r="IAS119" s="35"/>
      <c r="IAT119" s="35"/>
      <c r="IAU119" s="35"/>
      <c r="IAV119" s="35"/>
      <c r="IAW119" s="35"/>
      <c r="IAX119" s="35"/>
      <c r="IAY119" s="35"/>
      <c r="IAZ119" s="35"/>
      <c r="IBA119" s="35"/>
      <c r="IBB119" s="35"/>
      <c r="IBC119" s="35"/>
      <c r="IBD119" s="35"/>
      <c r="IBE119" s="35"/>
      <c r="IBF119" s="35"/>
      <c r="IBG119" s="35"/>
      <c r="IBH119" s="35"/>
      <c r="IBI119" s="35"/>
      <c r="IBJ119" s="35"/>
      <c r="IBK119" s="35"/>
      <c r="IBL119" s="35"/>
      <c r="IBM119" s="35"/>
      <c r="IBN119" s="35"/>
      <c r="IBO119" s="35"/>
      <c r="IBP119" s="35"/>
      <c r="IBQ119" s="35"/>
      <c r="IBR119" s="35"/>
      <c r="IBS119" s="35"/>
      <c r="IBT119" s="35"/>
      <c r="IBU119" s="35"/>
      <c r="IBV119" s="35"/>
      <c r="IBW119" s="35"/>
      <c r="IBX119" s="35"/>
      <c r="IBY119" s="35"/>
      <c r="IBZ119" s="35"/>
      <c r="ICA119" s="35"/>
      <c r="ICB119" s="35"/>
      <c r="ICC119" s="35"/>
      <c r="ICD119" s="35"/>
      <c r="ICE119" s="35"/>
      <c r="ICF119" s="35"/>
      <c r="ICG119" s="35"/>
      <c r="ICH119" s="35"/>
      <c r="ICI119" s="35"/>
      <c r="ICJ119" s="35"/>
      <c r="ICK119" s="35"/>
      <c r="ICL119" s="35"/>
      <c r="ICM119" s="35"/>
      <c r="ICN119" s="35"/>
      <c r="ICO119" s="35"/>
      <c r="ICP119" s="35"/>
      <c r="ICQ119" s="35"/>
      <c r="ICR119" s="35"/>
      <c r="ICS119" s="35"/>
      <c r="ICT119" s="35"/>
      <c r="ICU119" s="35"/>
      <c r="ICV119" s="35"/>
      <c r="ICW119" s="35"/>
      <c r="ICX119" s="35"/>
      <c r="ICY119" s="35"/>
      <c r="ICZ119" s="35"/>
      <c r="IDA119" s="35"/>
      <c r="IDB119" s="35"/>
      <c r="IDC119" s="35"/>
      <c r="IDD119" s="35"/>
      <c r="IDE119" s="35"/>
      <c r="IDF119" s="35"/>
      <c r="IDG119" s="35"/>
      <c r="IDH119" s="35"/>
      <c r="IDI119" s="35"/>
      <c r="IDJ119" s="35"/>
      <c r="IDK119" s="35"/>
      <c r="IDL119" s="35"/>
      <c r="IDM119" s="35"/>
      <c r="IDN119" s="35"/>
      <c r="IDO119" s="35"/>
      <c r="IDP119" s="35"/>
      <c r="IDQ119" s="35"/>
      <c r="IDR119" s="35"/>
      <c r="IDS119" s="35"/>
      <c r="IDT119" s="35"/>
      <c r="IDU119" s="35"/>
      <c r="IDV119" s="35"/>
      <c r="IDW119" s="35"/>
      <c r="IDX119" s="35"/>
      <c r="IDY119" s="35"/>
      <c r="IDZ119" s="35"/>
      <c r="IEA119" s="35"/>
      <c r="IEB119" s="35"/>
      <c r="IEC119" s="35"/>
      <c r="IED119" s="35"/>
      <c r="IEE119" s="35"/>
      <c r="IEF119" s="35"/>
      <c r="IEG119" s="35"/>
      <c r="IEH119" s="35"/>
      <c r="IEI119" s="35"/>
      <c r="IEJ119" s="35"/>
      <c r="IEK119" s="35"/>
      <c r="IEL119" s="35"/>
      <c r="IEM119" s="35"/>
      <c r="IEN119" s="35"/>
      <c r="IEO119" s="35"/>
      <c r="IEP119" s="35"/>
      <c r="IEQ119" s="35"/>
      <c r="IER119" s="35"/>
      <c r="IES119" s="35"/>
      <c r="IET119" s="35"/>
      <c r="IEU119" s="35"/>
      <c r="IEV119" s="35"/>
      <c r="IEW119" s="35"/>
      <c r="IEX119" s="35"/>
      <c r="IEY119" s="35"/>
      <c r="IEZ119" s="35"/>
      <c r="IFA119" s="35"/>
      <c r="IFB119" s="35"/>
      <c r="IFC119" s="35"/>
      <c r="IFD119" s="35"/>
      <c r="IFE119" s="35"/>
      <c r="IFF119" s="35"/>
      <c r="IFG119" s="35"/>
      <c r="IFH119" s="35"/>
      <c r="IFI119" s="35"/>
      <c r="IFJ119" s="35"/>
      <c r="IFK119" s="35"/>
      <c r="IFL119" s="35"/>
      <c r="IFM119" s="35"/>
      <c r="IFN119" s="35"/>
      <c r="IFO119" s="35"/>
      <c r="IFP119" s="35"/>
      <c r="IFQ119" s="35"/>
      <c r="IFR119" s="35"/>
      <c r="IFS119" s="35"/>
      <c r="IFT119" s="35"/>
      <c r="IFU119" s="35"/>
      <c r="IFV119" s="35"/>
      <c r="IFW119" s="35"/>
      <c r="IFX119" s="35"/>
      <c r="IFY119" s="35"/>
      <c r="IFZ119" s="35"/>
      <c r="IGA119" s="35"/>
      <c r="IGB119" s="35"/>
      <c r="IGC119" s="35"/>
      <c r="IGD119" s="35"/>
      <c r="IGE119" s="35"/>
      <c r="IGF119" s="35"/>
      <c r="IGG119" s="35"/>
      <c r="IGH119" s="35"/>
      <c r="IGI119" s="35"/>
      <c r="IGJ119" s="35"/>
      <c r="IGK119" s="35"/>
      <c r="IGL119" s="35"/>
      <c r="IGM119" s="35"/>
      <c r="IGN119" s="35"/>
      <c r="IGO119" s="35"/>
      <c r="IGP119" s="35"/>
      <c r="IGQ119" s="35"/>
      <c r="IGR119" s="35"/>
      <c r="IGS119" s="35"/>
      <c r="IGT119" s="35"/>
      <c r="IGU119" s="35"/>
      <c r="IGV119" s="35"/>
      <c r="IGW119" s="35"/>
      <c r="IGX119" s="35"/>
      <c r="IGY119" s="35"/>
      <c r="IGZ119" s="35"/>
      <c r="IHA119" s="35"/>
      <c r="IHB119" s="35"/>
      <c r="IHC119" s="35"/>
      <c r="IHD119" s="35"/>
      <c r="IHE119" s="35"/>
      <c r="IHF119" s="35"/>
      <c r="IHG119" s="35"/>
      <c r="IHH119" s="35"/>
      <c r="IHI119" s="35"/>
      <c r="IHJ119" s="35"/>
      <c r="IHK119" s="35"/>
      <c r="IHL119" s="35"/>
      <c r="IHM119" s="35"/>
      <c r="IHN119" s="35"/>
      <c r="IHO119" s="35"/>
      <c r="IHP119" s="35"/>
      <c r="IHQ119" s="35"/>
      <c r="IHR119" s="35"/>
      <c r="IHS119" s="35"/>
      <c r="IHT119" s="35"/>
      <c r="IHU119" s="35"/>
      <c r="IHV119" s="35"/>
      <c r="IHW119" s="35"/>
      <c r="IHX119" s="35"/>
      <c r="IHY119" s="35"/>
      <c r="IHZ119" s="35"/>
      <c r="IIA119" s="35"/>
      <c r="IIB119" s="35"/>
      <c r="IIC119" s="35"/>
      <c r="IID119" s="35"/>
      <c r="IIE119" s="35"/>
      <c r="IIF119" s="35"/>
      <c r="IIG119" s="35"/>
      <c r="IIH119" s="35"/>
      <c r="III119" s="35"/>
      <c r="IIJ119" s="35"/>
      <c r="IIK119" s="35"/>
      <c r="IIL119" s="35"/>
      <c r="IIM119" s="35"/>
      <c r="IIN119" s="35"/>
      <c r="IIO119" s="35"/>
      <c r="IIP119" s="35"/>
      <c r="IIQ119" s="35"/>
      <c r="IIR119" s="35"/>
      <c r="IIS119" s="35"/>
      <c r="IIT119" s="35"/>
      <c r="IIU119" s="35"/>
      <c r="IIV119" s="35"/>
      <c r="IIW119" s="35"/>
      <c r="IIX119" s="35"/>
      <c r="IIY119" s="35"/>
      <c r="IIZ119" s="35"/>
      <c r="IJA119" s="35"/>
      <c r="IJB119" s="35"/>
      <c r="IJC119" s="35"/>
      <c r="IJD119" s="35"/>
      <c r="IJE119" s="35"/>
      <c r="IJF119" s="35"/>
      <c r="IJG119" s="35"/>
      <c r="IJH119" s="35"/>
      <c r="IJI119" s="35"/>
      <c r="IJJ119" s="35"/>
      <c r="IJK119" s="35"/>
      <c r="IJL119" s="35"/>
      <c r="IJM119" s="35"/>
      <c r="IJN119" s="35"/>
      <c r="IJO119" s="35"/>
      <c r="IJP119" s="35"/>
      <c r="IJQ119" s="35"/>
      <c r="IJR119" s="35"/>
      <c r="IJS119" s="35"/>
      <c r="IJT119" s="35"/>
      <c r="IJU119" s="35"/>
      <c r="IJV119" s="35"/>
      <c r="IJW119" s="35"/>
      <c r="IJX119" s="35"/>
      <c r="IJY119" s="35"/>
      <c r="IJZ119" s="35"/>
      <c r="IKA119" s="35"/>
      <c r="IKB119" s="35"/>
      <c r="IKC119" s="35"/>
      <c r="IKD119" s="35"/>
      <c r="IKE119" s="35"/>
      <c r="IKF119" s="35"/>
      <c r="IKG119" s="35"/>
      <c r="IKH119" s="35"/>
      <c r="IKI119" s="35"/>
      <c r="IKJ119" s="35"/>
      <c r="IKK119" s="35"/>
      <c r="IKL119" s="35"/>
      <c r="IKM119" s="35"/>
      <c r="IKN119" s="35"/>
      <c r="IKO119" s="35"/>
      <c r="IKP119" s="35"/>
      <c r="IKQ119" s="35"/>
      <c r="IKR119" s="35"/>
      <c r="IKS119" s="35"/>
      <c r="IKT119" s="35"/>
      <c r="IKU119" s="35"/>
      <c r="IKV119" s="35"/>
      <c r="IKW119" s="35"/>
      <c r="IKX119" s="35"/>
      <c r="IKY119" s="35"/>
      <c r="IKZ119" s="35"/>
      <c r="ILA119" s="35"/>
      <c r="ILB119" s="35"/>
      <c r="ILC119" s="35"/>
      <c r="ILD119" s="35"/>
      <c r="ILE119" s="35"/>
      <c r="ILF119" s="35"/>
      <c r="ILG119" s="35"/>
      <c r="ILH119" s="35"/>
      <c r="ILI119" s="35"/>
      <c r="ILJ119" s="35"/>
      <c r="ILK119" s="35"/>
      <c r="ILL119" s="35"/>
      <c r="ILM119" s="35"/>
      <c r="ILN119" s="35"/>
      <c r="ILO119" s="35"/>
      <c r="ILP119" s="35"/>
      <c r="ILQ119" s="35"/>
      <c r="ILR119" s="35"/>
      <c r="ILS119" s="35"/>
      <c r="ILT119" s="35"/>
      <c r="ILU119" s="35"/>
      <c r="ILV119" s="35"/>
      <c r="ILW119" s="35"/>
      <c r="ILX119" s="35"/>
      <c r="ILY119" s="35"/>
      <c r="ILZ119" s="35"/>
      <c r="IMA119" s="35"/>
      <c r="IMB119" s="35"/>
      <c r="IMC119" s="35"/>
      <c r="IMD119" s="35"/>
      <c r="IME119" s="35"/>
      <c r="IMF119" s="35"/>
      <c r="IMG119" s="35"/>
      <c r="IMH119" s="35"/>
      <c r="IMI119" s="35"/>
      <c r="IMJ119" s="35"/>
      <c r="IMK119" s="35"/>
      <c r="IML119" s="35"/>
      <c r="IMM119" s="35"/>
      <c r="IMN119" s="35"/>
      <c r="IMO119" s="35"/>
      <c r="IMP119" s="35"/>
      <c r="IMQ119" s="35"/>
      <c r="IMR119" s="35"/>
      <c r="IMS119" s="35"/>
      <c r="IMT119" s="35"/>
      <c r="IMU119" s="35"/>
      <c r="IMV119" s="35"/>
      <c r="IMW119" s="35"/>
      <c r="IMX119" s="35"/>
      <c r="IMY119" s="35"/>
      <c r="IMZ119" s="35"/>
      <c r="INA119" s="35"/>
      <c r="INB119" s="35"/>
      <c r="INC119" s="35"/>
      <c r="IND119" s="35"/>
      <c r="INE119" s="35"/>
      <c r="INF119" s="35"/>
      <c r="ING119" s="35"/>
      <c r="INH119" s="35"/>
      <c r="INI119" s="35"/>
      <c r="INJ119" s="35"/>
      <c r="INK119" s="35"/>
      <c r="INL119" s="35"/>
      <c r="INM119" s="35"/>
      <c r="INN119" s="35"/>
      <c r="INO119" s="35"/>
      <c r="INP119" s="35"/>
      <c r="INQ119" s="35"/>
      <c r="INR119" s="35"/>
      <c r="INS119" s="35"/>
      <c r="INT119" s="35"/>
      <c r="INU119" s="35"/>
      <c r="INV119" s="35"/>
      <c r="INW119" s="35"/>
      <c r="INX119" s="35"/>
      <c r="INY119" s="35"/>
      <c r="INZ119" s="35"/>
      <c r="IOA119" s="35"/>
      <c r="IOB119" s="35"/>
      <c r="IOC119" s="35"/>
      <c r="IOD119" s="35"/>
      <c r="IOE119" s="35"/>
      <c r="IOF119" s="35"/>
      <c r="IOG119" s="35"/>
      <c r="IOH119" s="35"/>
      <c r="IOI119" s="35"/>
      <c r="IOJ119" s="35"/>
      <c r="IOK119" s="35"/>
      <c r="IOL119" s="35"/>
      <c r="IOM119" s="35"/>
      <c r="ION119" s="35"/>
      <c r="IOO119" s="35"/>
      <c r="IOP119" s="35"/>
      <c r="IOQ119" s="35"/>
      <c r="IOR119" s="35"/>
      <c r="IOS119" s="35"/>
      <c r="IOT119" s="35"/>
      <c r="IOU119" s="35"/>
      <c r="IOV119" s="35"/>
      <c r="IOW119" s="35"/>
      <c r="IOX119" s="35"/>
      <c r="IOY119" s="35"/>
      <c r="IOZ119" s="35"/>
      <c r="IPA119" s="35"/>
      <c r="IPB119" s="35"/>
      <c r="IPC119" s="35"/>
      <c r="IPD119" s="35"/>
      <c r="IPE119" s="35"/>
      <c r="IPF119" s="35"/>
      <c r="IPG119" s="35"/>
      <c r="IPH119" s="35"/>
      <c r="IPI119" s="35"/>
      <c r="IPJ119" s="35"/>
      <c r="IPK119" s="35"/>
      <c r="IPL119" s="35"/>
      <c r="IPM119" s="35"/>
      <c r="IPN119" s="35"/>
      <c r="IPO119" s="35"/>
      <c r="IPP119" s="35"/>
      <c r="IPQ119" s="35"/>
      <c r="IPR119" s="35"/>
      <c r="IPS119" s="35"/>
      <c r="IPT119" s="35"/>
      <c r="IPU119" s="35"/>
      <c r="IPV119" s="35"/>
      <c r="IPW119" s="35"/>
      <c r="IPX119" s="35"/>
      <c r="IPY119" s="35"/>
      <c r="IPZ119" s="35"/>
      <c r="IQA119" s="35"/>
      <c r="IQB119" s="35"/>
      <c r="IQC119" s="35"/>
      <c r="IQD119" s="35"/>
      <c r="IQE119" s="35"/>
      <c r="IQF119" s="35"/>
      <c r="IQG119" s="35"/>
      <c r="IQH119" s="35"/>
      <c r="IQI119" s="35"/>
      <c r="IQJ119" s="35"/>
      <c r="IQK119" s="35"/>
      <c r="IQL119" s="35"/>
      <c r="IQM119" s="35"/>
      <c r="IQN119" s="35"/>
      <c r="IQO119" s="35"/>
      <c r="IQP119" s="35"/>
      <c r="IQQ119" s="35"/>
      <c r="IQR119" s="35"/>
      <c r="IQS119" s="35"/>
      <c r="IQT119" s="35"/>
      <c r="IQU119" s="35"/>
      <c r="IQV119" s="35"/>
      <c r="IQW119" s="35"/>
      <c r="IQX119" s="35"/>
      <c r="IQY119" s="35"/>
      <c r="IQZ119" s="35"/>
      <c r="IRA119" s="35"/>
      <c r="IRB119" s="35"/>
      <c r="IRC119" s="35"/>
      <c r="IRD119" s="35"/>
      <c r="IRE119" s="35"/>
      <c r="IRF119" s="35"/>
      <c r="IRG119" s="35"/>
      <c r="IRH119" s="35"/>
      <c r="IRI119" s="35"/>
      <c r="IRJ119" s="35"/>
      <c r="IRK119" s="35"/>
      <c r="IRL119" s="35"/>
      <c r="IRM119" s="35"/>
      <c r="IRN119" s="35"/>
      <c r="IRO119" s="35"/>
      <c r="IRP119" s="35"/>
      <c r="IRQ119" s="35"/>
      <c r="IRR119" s="35"/>
      <c r="IRS119" s="35"/>
      <c r="IRT119" s="35"/>
      <c r="IRU119" s="35"/>
      <c r="IRV119" s="35"/>
      <c r="IRW119" s="35"/>
      <c r="IRX119" s="35"/>
      <c r="IRY119" s="35"/>
      <c r="IRZ119" s="35"/>
      <c r="ISA119" s="35"/>
      <c r="ISB119" s="35"/>
      <c r="ISC119" s="35"/>
      <c r="ISD119" s="35"/>
      <c r="ISE119" s="35"/>
      <c r="ISF119" s="35"/>
      <c r="ISG119" s="35"/>
      <c r="ISH119" s="35"/>
      <c r="ISI119" s="35"/>
      <c r="ISJ119" s="35"/>
      <c r="ISK119" s="35"/>
      <c r="ISL119" s="35"/>
      <c r="ISM119" s="35"/>
      <c r="ISN119" s="35"/>
      <c r="ISO119" s="35"/>
      <c r="ISP119" s="35"/>
      <c r="ISQ119" s="35"/>
      <c r="ISR119" s="35"/>
      <c r="ISS119" s="35"/>
      <c r="IST119" s="35"/>
      <c r="ISU119" s="35"/>
      <c r="ISV119" s="35"/>
      <c r="ISW119" s="35"/>
      <c r="ISX119" s="35"/>
      <c r="ISY119" s="35"/>
      <c r="ISZ119" s="35"/>
      <c r="ITA119" s="35"/>
      <c r="ITB119" s="35"/>
      <c r="ITC119" s="35"/>
      <c r="ITD119" s="35"/>
      <c r="ITE119" s="35"/>
      <c r="ITF119" s="35"/>
      <c r="ITG119" s="35"/>
      <c r="ITH119" s="35"/>
      <c r="ITI119" s="35"/>
      <c r="ITJ119" s="35"/>
      <c r="ITK119" s="35"/>
      <c r="ITL119" s="35"/>
      <c r="ITM119" s="35"/>
      <c r="ITN119" s="35"/>
      <c r="ITO119" s="35"/>
      <c r="ITP119" s="35"/>
      <c r="ITQ119" s="35"/>
      <c r="ITR119" s="35"/>
      <c r="ITS119" s="35"/>
      <c r="ITT119" s="35"/>
      <c r="ITU119" s="35"/>
      <c r="ITV119" s="35"/>
      <c r="ITW119" s="35"/>
      <c r="ITX119" s="35"/>
      <c r="ITY119" s="35"/>
      <c r="ITZ119" s="35"/>
      <c r="IUA119" s="35"/>
      <c r="IUB119" s="35"/>
      <c r="IUC119" s="35"/>
      <c r="IUD119" s="35"/>
      <c r="IUE119" s="35"/>
      <c r="IUF119" s="35"/>
      <c r="IUG119" s="35"/>
      <c r="IUH119" s="35"/>
      <c r="IUI119" s="35"/>
      <c r="IUJ119" s="35"/>
      <c r="IUK119" s="35"/>
      <c r="IUL119" s="35"/>
      <c r="IUM119" s="35"/>
      <c r="IUN119" s="35"/>
      <c r="IUO119" s="35"/>
      <c r="IUP119" s="35"/>
      <c r="IUQ119" s="35"/>
      <c r="IUR119" s="35"/>
      <c r="IUS119" s="35"/>
      <c r="IUT119" s="35"/>
      <c r="IUU119" s="35"/>
      <c r="IUV119" s="35"/>
      <c r="IUW119" s="35"/>
      <c r="IUX119" s="35"/>
      <c r="IUY119" s="35"/>
      <c r="IUZ119" s="35"/>
      <c r="IVA119" s="35"/>
      <c r="IVB119" s="35"/>
      <c r="IVC119" s="35"/>
      <c r="IVD119" s="35"/>
      <c r="IVE119" s="35"/>
      <c r="IVF119" s="35"/>
      <c r="IVG119" s="35"/>
      <c r="IVH119" s="35"/>
      <c r="IVI119" s="35"/>
      <c r="IVJ119" s="35"/>
      <c r="IVK119" s="35"/>
      <c r="IVL119" s="35"/>
      <c r="IVM119" s="35"/>
      <c r="IVN119" s="35"/>
      <c r="IVO119" s="35"/>
      <c r="IVP119" s="35"/>
      <c r="IVQ119" s="35"/>
      <c r="IVR119" s="35"/>
      <c r="IVS119" s="35"/>
      <c r="IVT119" s="35"/>
      <c r="IVU119" s="35"/>
      <c r="IVV119" s="35"/>
      <c r="IVW119" s="35"/>
      <c r="IVX119" s="35"/>
      <c r="IVY119" s="35"/>
      <c r="IVZ119" s="35"/>
      <c r="IWA119" s="35"/>
      <c r="IWB119" s="35"/>
      <c r="IWC119" s="35"/>
      <c r="IWD119" s="35"/>
      <c r="IWE119" s="35"/>
      <c r="IWF119" s="35"/>
      <c r="IWG119" s="35"/>
      <c r="IWH119" s="35"/>
      <c r="IWI119" s="35"/>
      <c r="IWJ119" s="35"/>
      <c r="IWK119" s="35"/>
      <c r="IWL119" s="35"/>
      <c r="IWM119" s="35"/>
      <c r="IWN119" s="35"/>
      <c r="IWO119" s="35"/>
      <c r="IWP119" s="35"/>
      <c r="IWQ119" s="35"/>
      <c r="IWR119" s="35"/>
      <c r="IWS119" s="35"/>
      <c r="IWT119" s="35"/>
      <c r="IWU119" s="35"/>
      <c r="IWV119" s="35"/>
      <c r="IWW119" s="35"/>
      <c r="IWX119" s="35"/>
      <c r="IWY119" s="35"/>
      <c r="IWZ119" s="35"/>
      <c r="IXA119" s="35"/>
      <c r="IXB119" s="35"/>
      <c r="IXC119" s="35"/>
      <c r="IXD119" s="35"/>
      <c r="IXE119" s="35"/>
      <c r="IXF119" s="35"/>
      <c r="IXG119" s="35"/>
      <c r="IXH119" s="35"/>
      <c r="IXI119" s="35"/>
      <c r="IXJ119" s="35"/>
      <c r="IXK119" s="35"/>
      <c r="IXL119" s="35"/>
      <c r="IXM119" s="35"/>
      <c r="IXN119" s="35"/>
      <c r="IXO119" s="35"/>
      <c r="IXP119" s="35"/>
      <c r="IXQ119" s="35"/>
      <c r="IXR119" s="35"/>
      <c r="IXS119" s="35"/>
      <c r="IXT119" s="35"/>
      <c r="IXU119" s="35"/>
      <c r="IXV119" s="35"/>
      <c r="IXW119" s="35"/>
      <c r="IXX119" s="35"/>
      <c r="IXY119" s="35"/>
      <c r="IXZ119" s="35"/>
      <c r="IYA119" s="35"/>
      <c r="IYB119" s="35"/>
      <c r="IYC119" s="35"/>
      <c r="IYD119" s="35"/>
      <c r="IYE119" s="35"/>
      <c r="IYF119" s="35"/>
      <c r="IYG119" s="35"/>
      <c r="IYH119" s="35"/>
      <c r="IYI119" s="35"/>
      <c r="IYJ119" s="35"/>
      <c r="IYK119" s="35"/>
      <c r="IYL119" s="35"/>
      <c r="IYM119" s="35"/>
      <c r="IYN119" s="35"/>
      <c r="IYO119" s="35"/>
      <c r="IYP119" s="35"/>
      <c r="IYQ119" s="35"/>
      <c r="IYR119" s="35"/>
      <c r="IYS119" s="35"/>
      <c r="IYT119" s="35"/>
      <c r="IYU119" s="35"/>
      <c r="IYV119" s="35"/>
      <c r="IYW119" s="35"/>
      <c r="IYX119" s="35"/>
      <c r="IYY119" s="35"/>
      <c r="IYZ119" s="35"/>
      <c r="IZA119" s="35"/>
      <c r="IZB119" s="35"/>
      <c r="IZC119" s="35"/>
      <c r="IZD119" s="35"/>
      <c r="IZE119" s="35"/>
      <c r="IZF119" s="35"/>
      <c r="IZG119" s="35"/>
      <c r="IZH119" s="35"/>
      <c r="IZI119" s="35"/>
      <c r="IZJ119" s="35"/>
      <c r="IZK119" s="35"/>
      <c r="IZL119" s="35"/>
      <c r="IZM119" s="35"/>
      <c r="IZN119" s="35"/>
      <c r="IZO119" s="35"/>
      <c r="IZP119" s="35"/>
      <c r="IZQ119" s="35"/>
      <c r="IZR119" s="35"/>
      <c r="IZS119" s="35"/>
      <c r="IZT119" s="35"/>
      <c r="IZU119" s="35"/>
      <c r="IZV119" s="35"/>
      <c r="IZW119" s="35"/>
      <c r="IZX119" s="35"/>
      <c r="IZY119" s="35"/>
      <c r="IZZ119" s="35"/>
      <c r="JAA119" s="35"/>
      <c r="JAB119" s="35"/>
      <c r="JAC119" s="35"/>
      <c r="JAD119" s="35"/>
      <c r="JAE119" s="35"/>
      <c r="JAF119" s="35"/>
      <c r="JAG119" s="35"/>
      <c r="JAH119" s="35"/>
      <c r="JAI119" s="35"/>
      <c r="JAJ119" s="35"/>
      <c r="JAK119" s="35"/>
      <c r="JAL119" s="35"/>
      <c r="JAM119" s="35"/>
      <c r="JAN119" s="35"/>
      <c r="JAO119" s="35"/>
      <c r="JAP119" s="35"/>
      <c r="JAQ119" s="35"/>
      <c r="JAR119" s="35"/>
      <c r="JAS119" s="35"/>
      <c r="JAT119" s="35"/>
      <c r="JAU119" s="35"/>
      <c r="JAV119" s="35"/>
      <c r="JAW119" s="35"/>
      <c r="JAX119" s="35"/>
      <c r="JAY119" s="35"/>
      <c r="JAZ119" s="35"/>
      <c r="JBA119" s="35"/>
      <c r="JBB119" s="35"/>
      <c r="JBC119" s="35"/>
      <c r="JBD119" s="35"/>
      <c r="JBE119" s="35"/>
      <c r="JBF119" s="35"/>
      <c r="JBG119" s="35"/>
      <c r="JBH119" s="35"/>
      <c r="JBI119" s="35"/>
      <c r="JBJ119" s="35"/>
      <c r="JBK119" s="35"/>
      <c r="JBL119" s="35"/>
      <c r="JBM119" s="35"/>
      <c r="JBN119" s="35"/>
      <c r="JBO119" s="35"/>
      <c r="JBP119" s="35"/>
      <c r="JBQ119" s="35"/>
      <c r="JBR119" s="35"/>
      <c r="JBS119" s="35"/>
      <c r="JBT119" s="35"/>
      <c r="JBU119" s="35"/>
      <c r="JBV119" s="35"/>
      <c r="JBW119" s="35"/>
      <c r="JBX119" s="35"/>
      <c r="JBY119" s="35"/>
      <c r="JBZ119" s="35"/>
      <c r="JCA119" s="35"/>
      <c r="JCB119" s="35"/>
      <c r="JCC119" s="35"/>
      <c r="JCD119" s="35"/>
      <c r="JCE119" s="35"/>
      <c r="JCF119" s="35"/>
      <c r="JCG119" s="35"/>
      <c r="JCH119" s="35"/>
      <c r="JCI119" s="35"/>
      <c r="JCJ119" s="35"/>
      <c r="JCK119" s="35"/>
      <c r="JCL119" s="35"/>
      <c r="JCM119" s="35"/>
      <c r="JCN119" s="35"/>
      <c r="JCO119" s="35"/>
      <c r="JCP119" s="35"/>
      <c r="JCQ119" s="35"/>
      <c r="JCR119" s="35"/>
      <c r="JCS119" s="35"/>
      <c r="JCT119" s="35"/>
      <c r="JCU119" s="35"/>
      <c r="JCV119" s="35"/>
      <c r="JCW119" s="35"/>
      <c r="JCX119" s="35"/>
      <c r="JCY119" s="35"/>
      <c r="JCZ119" s="35"/>
      <c r="JDA119" s="35"/>
      <c r="JDB119" s="35"/>
      <c r="JDC119" s="35"/>
      <c r="JDD119" s="35"/>
      <c r="JDE119" s="35"/>
      <c r="JDF119" s="35"/>
      <c r="JDG119" s="35"/>
      <c r="JDH119" s="35"/>
      <c r="JDI119" s="35"/>
      <c r="JDJ119" s="35"/>
      <c r="JDK119" s="35"/>
      <c r="JDL119" s="35"/>
      <c r="JDM119" s="35"/>
      <c r="JDN119" s="35"/>
      <c r="JDO119" s="35"/>
      <c r="JDP119" s="35"/>
      <c r="JDQ119" s="35"/>
      <c r="JDR119" s="35"/>
      <c r="JDS119" s="35"/>
      <c r="JDT119" s="35"/>
      <c r="JDU119" s="35"/>
      <c r="JDV119" s="35"/>
      <c r="JDW119" s="35"/>
      <c r="JDX119" s="35"/>
      <c r="JDY119" s="35"/>
      <c r="JDZ119" s="35"/>
      <c r="JEA119" s="35"/>
      <c r="JEB119" s="35"/>
      <c r="JEC119" s="35"/>
      <c r="JED119" s="35"/>
      <c r="JEE119" s="35"/>
      <c r="JEF119" s="35"/>
      <c r="JEG119" s="35"/>
      <c r="JEH119" s="35"/>
      <c r="JEI119" s="35"/>
      <c r="JEJ119" s="35"/>
      <c r="JEK119" s="35"/>
      <c r="JEL119" s="35"/>
      <c r="JEM119" s="35"/>
      <c r="JEN119" s="35"/>
      <c r="JEO119" s="35"/>
      <c r="JEP119" s="35"/>
      <c r="JEQ119" s="35"/>
      <c r="JER119" s="35"/>
      <c r="JES119" s="35"/>
      <c r="JET119" s="35"/>
      <c r="JEU119" s="35"/>
      <c r="JEV119" s="35"/>
      <c r="JEW119" s="35"/>
      <c r="JEX119" s="35"/>
      <c r="JEY119" s="35"/>
      <c r="JEZ119" s="35"/>
      <c r="JFA119" s="35"/>
      <c r="JFB119" s="35"/>
      <c r="JFC119" s="35"/>
      <c r="JFD119" s="35"/>
      <c r="JFE119" s="35"/>
      <c r="JFF119" s="35"/>
      <c r="JFG119" s="35"/>
      <c r="JFH119" s="35"/>
      <c r="JFI119" s="35"/>
      <c r="JFJ119" s="35"/>
      <c r="JFK119" s="35"/>
      <c r="JFL119" s="35"/>
      <c r="JFM119" s="35"/>
      <c r="JFN119" s="35"/>
      <c r="JFO119" s="35"/>
      <c r="JFP119" s="35"/>
      <c r="JFQ119" s="35"/>
      <c r="JFR119" s="35"/>
      <c r="JFS119" s="35"/>
      <c r="JFT119" s="35"/>
      <c r="JFU119" s="35"/>
      <c r="JFV119" s="35"/>
      <c r="JFW119" s="35"/>
      <c r="JFX119" s="35"/>
      <c r="JFY119" s="35"/>
      <c r="JFZ119" s="35"/>
      <c r="JGA119" s="35"/>
      <c r="JGB119" s="35"/>
      <c r="JGC119" s="35"/>
      <c r="JGD119" s="35"/>
      <c r="JGE119" s="35"/>
      <c r="JGF119" s="35"/>
      <c r="JGG119" s="35"/>
      <c r="JGH119" s="35"/>
      <c r="JGI119" s="35"/>
      <c r="JGJ119" s="35"/>
      <c r="JGK119" s="35"/>
      <c r="JGL119" s="35"/>
      <c r="JGM119" s="35"/>
      <c r="JGN119" s="35"/>
      <c r="JGO119" s="35"/>
      <c r="JGP119" s="35"/>
      <c r="JGQ119" s="35"/>
      <c r="JGR119" s="35"/>
      <c r="JGS119" s="35"/>
      <c r="JGT119" s="35"/>
      <c r="JGU119" s="35"/>
      <c r="JGV119" s="35"/>
      <c r="JGW119" s="35"/>
      <c r="JGX119" s="35"/>
      <c r="JGY119" s="35"/>
      <c r="JGZ119" s="35"/>
      <c r="JHA119" s="35"/>
      <c r="JHB119" s="35"/>
      <c r="JHC119" s="35"/>
      <c r="JHD119" s="35"/>
      <c r="JHE119" s="35"/>
      <c r="JHF119" s="35"/>
      <c r="JHG119" s="35"/>
      <c r="JHH119" s="35"/>
      <c r="JHI119" s="35"/>
      <c r="JHJ119" s="35"/>
      <c r="JHK119" s="35"/>
      <c r="JHL119" s="35"/>
      <c r="JHM119" s="35"/>
      <c r="JHN119" s="35"/>
      <c r="JHO119" s="35"/>
      <c r="JHP119" s="35"/>
      <c r="JHQ119" s="35"/>
      <c r="JHR119" s="35"/>
      <c r="JHS119" s="35"/>
      <c r="JHT119" s="35"/>
      <c r="JHU119" s="35"/>
      <c r="JHV119" s="35"/>
      <c r="JHW119" s="35"/>
      <c r="JHX119" s="35"/>
      <c r="JHY119" s="35"/>
      <c r="JHZ119" s="35"/>
      <c r="JIA119" s="35"/>
      <c r="JIB119" s="35"/>
      <c r="JIC119" s="35"/>
      <c r="JID119" s="35"/>
      <c r="JIE119" s="35"/>
      <c r="JIF119" s="35"/>
      <c r="JIG119" s="35"/>
      <c r="JIH119" s="35"/>
      <c r="JII119" s="35"/>
      <c r="JIJ119" s="35"/>
      <c r="JIK119" s="35"/>
      <c r="JIL119" s="35"/>
      <c r="JIM119" s="35"/>
      <c r="JIN119" s="35"/>
      <c r="JIO119" s="35"/>
      <c r="JIP119" s="35"/>
      <c r="JIQ119" s="35"/>
      <c r="JIR119" s="35"/>
      <c r="JIS119" s="35"/>
      <c r="JIT119" s="35"/>
      <c r="JIU119" s="35"/>
      <c r="JIV119" s="35"/>
      <c r="JIW119" s="35"/>
      <c r="JIX119" s="35"/>
      <c r="JIY119" s="35"/>
      <c r="JIZ119" s="35"/>
      <c r="JJA119" s="35"/>
      <c r="JJB119" s="35"/>
      <c r="JJC119" s="35"/>
      <c r="JJD119" s="35"/>
      <c r="JJE119" s="35"/>
      <c r="JJF119" s="35"/>
      <c r="JJG119" s="35"/>
      <c r="JJH119" s="35"/>
      <c r="JJI119" s="35"/>
      <c r="JJJ119" s="35"/>
      <c r="JJK119" s="35"/>
      <c r="JJL119" s="35"/>
      <c r="JJM119" s="35"/>
      <c r="JJN119" s="35"/>
      <c r="JJO119" s="35"/>
      <c r="JJP119" s="35"/>
      <c r="JJQ119" s="35"/>
      <c r="JJR119" s="35"/>
      <c r="JJS119" s="35"/>
      <c r="JJT119" s="35"/>
      <c r="JJU119" s="35"/>
      <c r="JJV119" s="35"/>
      <c r="JJW119" s="35"/>
      <c r="JJX119" s="35"/>
      <c r="JJY119" s="35"/>
      <c r="JJZ119" s="35"/>
      <c r="JKA119" s="35"/>
      <c r="JKB119" s="35"/>
      <c r="JKC119" s="35"/>
      <c r="JKD119" s="35"/>
      <c r="JKE119" s="35"/>
      <c r="JKF119" s="35"/>
      <c r="JKG119" s="35"/>
      <c r="JKH119" s="35"/>
      <c r="JKI119" s="35"/>
      <c r="JKJ119" s="35"/>
      <c r="JKK119" s="35"/>
      <c r="JKL119" s="35"/>
      <c r="JKM119" s="35"/>
      <c r="JKN119" s="35"/>
      <c r="JKO119" s="35"/>
      <c r="JKP119" s="35"/>
      <c r="JKQ119" s="35"/>
      <c r="JKR119" s="35"/>
      <c r="JKS119" s="35"/>
      <c r="JKT119" s="35"/>
      <c r="JKU119" s="35"/>
      <c r="JKV119" s="35"/>
      <c r="JKW119" s="35"/>
      <c r="JKX119" s="35"/>
      <c r="JKY119" s="35"/>
      <c r="JKZ119" s="35"/>
      <c r="JLA119" s="35"/>
      <c r="JLB119" s="35"/>
      <c r="JLC119" s="35"/>
      <c r="JLD119" s="35"/>
      <c r="JLE119" s="35"/>
      <c r="JLF119" s="35"/>
      <c r="JLG119" s="35"/>
      <c r="JLH119" s="35"/>
      <c r="JLI119" s="35"/>
      <c r="JLJ119" s="35"/>
      <c r="JLK119" s="35"/>
      <c r="JLL119" s="35"/>
      <c r="JLM119" s="35"/>
      <c r="JLN119" s="35"/>
      <c r="JLO119" s="35"/>
      <c r="JLP119" s="35"/>
      <c r="JLQ119" s="35"/>
      <c r="JLR119" s="35"/>
      <c r="JLS119" s="35"/>
      <c r="JLT119" s="35"/>
      <c r="JLU119" s="35"/>
      <c r="JLV119" s="35"/>
      <c r="JLW119" s="35"/>
      <c r="JLX119" s="35"/>
      <c r="JLY119" s="35"/>
      <c r="JLZ119" s="35"/>
      <c r="JMA119" s="35"/>
      <c r="JMB119" s="35"/>
      <c r="JMC119" s="35"/>
      <c r="JMD119" s="35"/>
      <c r="JME119" s="35"/>
      <c r="JMF119" s="35"/>
      <c r="JMG119" s="35"/>
      <c r="JMH119" s="35"/>
      <c r="JMI119" s="35"/>
      <c r="JMJ119" s="35"/>
      <c r="JMK119" s="35"/>
      <c r="JML119" s="35"/>
      <c r="JMM119" s="35"/>
      <c r="JMN119" s="35"/>
      <c r="JMO119" s="35"/>
      <c r="JMP119" s="35"/>
      <c r="JMQ119" s="35"/>
      <c r="JMR119" s="35"/>
      <c r="JMS119" s="35"/>
      <c r="JMT119" s="35"/>
      <c r="JMU119" s="35"/>
      <c r="JMV119" s="35"/>
      <c r="JMW119" s="35"/>
      <c r="JMX119" s="35"/>
      <c r="JMY119" s="35"/>
      <c r="JMZ119" s="35"/>
      <c r="JNA119" s="35"/>
      <c r="JNB119" s="35"/>
      <c r="JNC119" s="35"/>
      <c r="JND119" s="35"/>
      <c r="JNE119" s="35"/>
      <c r="JNF119" s="35"/>
      <c r="JNG119" s="35"/>
      <c r="JNH119" s="35"/>
      <c r="JNI119" s="35"/>
      <c r="JNJ119" s="35"/>
      <c r="JNK119" s="35"/>
      <c r="JNL119" s="35"/>
      <c r="JNM119" s="35"/>
      <c r="JNN119" s="35"/>
      <c r="JNO119" s="35"/>
      <c r="JNP119" s="35"/>
      <c r="JNQ119" s="35"/>
      <c r="JNR119" s="35"/>
      <c r="JNS119" s="35"/>
      <c r="JNT119" s="35"/>
      <c r="JNU119" s="35"/>
      <c r="JNV119" s="35"/>
      <c r="JNW119" s="35"/>
      <c r="JNX119" s="35"/>
      <c r="JNY119" s="35"/>
      <c r="JNZ119" s="35"/>
      <c r="JOA119" s="35"/>
      <c r="JOB119" s="35"/>
      <c r="JOC119" s="35"/>
      <c r="JOD119" s="35"/>
      <c r="JOE119" s="35"/>
      <c r="JOF119" s="35"/>
      <c r="JOG119" s="35"/>
      <c r="JOH119" s="35"/>
      <c r="JOI119" s="35"/>
      <c r="JOJ119" s="35"/>
      <c r="JOK119" s="35"/>
      <c r="JOL119" s="35"/>
      <c r="JOM119" s="35"/>
      <c r="JON119" s="35"/>
      <c r="JOO119" s="35"/>
      <c r="JOP119" s="35"/>
      <c r="JOQ119" s="35"/>
      <c r="JOR119" s="35"/>
      <c r="JOS119" s="35"/>
      <c r="JOT119" s="35"/>
      <c r="JOU119" s="35"/>
      <c r="JOV119" s="35"/>
      <c r="JOW119" s="35"/>
      <c r="JOX119" s="35"/>
      <c r="JOY119" s="35"/>
      <c r="JOZ119" s="35"/>
      <c r="JPA119" s="35"/>
      <c r="JPB119" s="35"/>
      <c r="JPC119" s="35"/>
      <c r="JPD119" s="35"/>
      <c r="JPE119" s="35"/>
      <c r="JPF119" s="35"/>
      <c r="JPG119" s="35"/>
      <c r="JPH119" s="35"/>
      <c r="JPI119" s="35"/>
      <c r="JPJ119" s="35"/>
      <c r="JPK119" s="35"/>
      <c r="JPL119" s="35"/>
      <c r="JPM119" s="35"/>
      <c r="JPN119" s="35"/>
      <c r="JPO119" s="35"/>
      <c r="JPP119" s="35"/>
      <c r="JPQ119" s="35"/>
      <c r="JPR119" s="35"/>
      <c r="JPS119" s="35"/>
      <c r="JPT119" s="35"/>
      <c r="JPU119" s="35"/>
      <c r="JPV119" s="35"/>
      <c r="JPW119" s="35"/>
      <c r="JPX119" s="35"/>
      <c r="JPY119" s="35"/>
      <c r="JPZ119" s="35"/>
      <c r="JQA119" s="35"/>
      <c r="JQB119" s="35"/>
      <c r="JQC119" s="35"/>
      <c r="JQD119" s="35"/>
      <c r="JQE119" s="35"/>
      <c r="JQF119" s="35"/>
      <c r="JQG119" s="35"/>
      <c r="JQH119" s="35"/>
      <c r="JQI119" s="35"/>
      <c r="JQJ119" s="35"/>
      <c r="JQK119" s="35"/>
      <c r="JQL119" s="35"/>
      <c r="JQM119" s="35"/>
      <c r="JQN119" s="35"/>
      <c r="JQO119" s="35"/>
      <c r="JQP119" s="35"/>
      <c r="JQQ119" s="35"/>
      <c r="JQR119" s="35"/>
      <c r="JQS119" s="35"/>
      <c r="JQT119" s="35"/>
      <c r="JQU119" s="35"/>
      <c r="JQV119" s="35"/>
      <c r="JQW119" s="35"/>
      <c r="JQX119" s="35"/>
      <c r="JQY119" s="35"/>
      <c r="JQZ119" s="35"/>
      <c r="JRA119" s="35"/>
      <c r="JRB119" s="35"/>
      <c r="JRC119" s="35"/>
      <c r="JRD119" s="35"/>
      <c r="JRE119" s="35"/>
      <c r="JRF119" s="35"/>
      <c r="JRG119" s="35"/>
      <c r="JRH119" s="35"/>
      <c r="JRI119" s="35"/>
      <c r="JRJ119" s="35"/>
      <c r="JRK119" s="35"/>
      <c r="JRL119" s="35"/>
      <c r="JRM119" s="35"/>
      <c r="JRN119" s="35"/>
      <c r="JRO119" s="35"/>
      <c r="JRP119" s="35"/>
      <c r="JRQ119" s="35"/>
      <c r="JRR119" s="35"/>
      <c r="JRS119" s="35"/>
      <c r="JRT119" s="35"/>
      <c r="JRU119" s="35"/>
      <c r="JRV119" s="35"/>
      <c r="JRW119" s="35"/>
      <c r="JRX119" s="35"/>
      <c r="JRY119" s="35"/>
      <c r="JRZ119" s="35"/>
      <c r="JSA119" s="35"/>
      <c r="JSB119" s="35"/>
      <c r="JSC119" s="35"/>
      <c r="JSD119" s="35"/>
      <c r="JSE119" s="35"/>
      <c r="JSF119" s="35"/>
      <c r="JSG119" s="35"/>
      <c r="JSH119" s="35"/>
      <c r="JSI119" s="35"/>
      <c r="JSJ119" s="35"/>
      <c r="JSK119" s="35"/>
      <c r="JSL119" s="35"/>
      <c r="JSM119" s="35"/>
      <c r="JSN119" s="35"/>
      <c r="JSO119" s="35"/>
      <c r="JSP119" s="35"/>
      <c r="JSQ119" s="35"/>
      <c r="JSR119" s="35"/>
      <c r="JSS119" s="35"/>
      <c r="JST119" s="35"/>
      <c r="JSU119" s="35"/>
      <c r="JSV119" s="35"/>
      <c r="JSW119" s="35"/>
      <c r="JSX119" s="35"/>
      <c r="JSY119" s="35"/>
      <c r="JSZ119" s="35"/>
      <c r="JTA119" s="35"/>
      <c r="JTB119" s="35"/>
      <c r="JTC119" s="35"/>
      <c r="JTD119" s="35"/>
      <c r="JTE119" s="35"/>
      <c r="JTF119" s="35"/>
      <c r="JTG119" s="35"/>
      <c r="JTH119" s="35"/>
      <c r="JTI119" s="35"/>
      <c r="JTJ119" s="35"/>
      <c r="JTK119" s="35"/>
      <c r="JTL119" s="35"/>
      <c r="JTM119" s="35"/>
      <c r="JTN119" s="35"/>
      <c r="JTO119" s="35"/>
      <c r="JTP119" s="35"/>
      <c r="JTQ119" s="35"/>
      <c r="JTR119" s="35"/>
      <c r="JTS119" s="35"/>
      <c r="JTT119" s="35"/>
      <c r="JTU119" s="35"/>
      <c r="JTV119" s="35"/>
      <c r="JTW119" s="35"/>
      <c r="JTX119" s="35"/>
      <c r="JTY119" s="35"/>
      <c r="JTZ119" s="35"/>
      <c r="JUA119" s="35"/>
      <c r="JUB119" s="35"/>
      <c r="JUC119" s="35"/>
      <c r="JUD119" s="35"/>
      <c r="JUE119" s="35"/>
      <c r="JUF119" s="35"/>
      <c r="JUG119" s="35"/>
      <c r="JUH119" s="35"/>
      <c r="JUI119" s="35"/>
      <c r="JUJ119" s="35"/>
      <c r="JUK119" s="35"/>
      <c r="JUL119" s="35"/>
      <c r="JUM119" s="35"/>
      <c r="JUN119" s="35"/>
      <c r="JUO119" s="35"/>
      <c r="JUP119" s="35"/>
      <c r="JUQ119" s="35"/>
      <c r="JUR119" s="35"/>
      <c r="JUS119" s="35"/>
      <c r="JUT119" s="35"/>
      <c r="JUU119" s="35"/>
      <c r="JUV119" s="35"/>
      <c r="JUW119" s="35"/>
      <c r="JUX119" s="35"/>
      <c r="JUY119" s="35"/>
      <c r="JUZ119" s="35"/>
      <c r="JVA119" s="35"/>
      <c r="JVB119" s="35"/>
      <c r="JVC119" s="35"/>
      <c r="JVD119" s="35"/>
      <c r="JVE119" s="35"/>
      <c r="JVF119" s="35"/>
      <c r="JVG119" s="35"/>
      <c r="JVH119" s="35"/>
      <c r="JVI119" s="35"/>
      <c r="JVJ119" s="35"/>
      <c r="JVK119" s="35"/>
      <c r="JVL119" s="35"/>
      <c r="JVM119" s="35"/>
      <c r="JVN119" s="35"/>
      <c r="JVO119" s="35"/>
      <c r="JVP119" s="35"/>
      <c r="JVQ119" s="35"/>
      <c r="JVR119" s="35"/>
      <c r="JVS119" s="35"/>
      <c r="JVT119" s="35"/>
      <c r="JVU119" s="35"/>
      <c r="JVV119" s="35"/>
      <c r="JVW119" s="35"/>
      <c r="JVX119" s="35"/>
      <c r="JVY119" s="35"/>
      <c r="JVZ119" s="35"/>
      <c r="JWA119" s="35"/>
      <c r="JWB119" s="35"/>
      <c r="JWC119" s="35"/>
      <c r="JWD119" s="35"/>
      <c r="JWE119" s="35"/>
      <c r="JWF119" s="35"/>
      <c r="JWG119" s="35"/>
      <c r="JWH119" s="35"/>
      <c r="JWI119" s="35"/>
      <c r="JWJ119" s="35"/>
      <c r="JWK119" s="35"/>
      <c r="JWL119" s="35"/>
      <c r="JWM119" s="35"/>
      <c r="JWN119" s="35"/>
      <c r="JWO119" s="35"/>
      <c r="JWP119" s="35"/>
      <c r="JWQ119" s="35"/>
      <c r="JWR119" s="35"/>
      <c r="JWS119" s="35"/>
      <c r="JWT119" s="35"/>
      <c r="JWU119" s="35"/>
      <c r="JWV119" s="35"/>
      <c r="JWW119" s="35"/>
      <c r="JWX119" s="35"/>
      <c r="JWY119" s="35"/>
      <c r="JWZ119" s="35"/>
      <c r="JXA119" s="35"/>
      <c r="JXB119" s="35"/>
      <c r="JXC119" s="35"/>
      <c r="JXD119" s="35"/>
      <c r="JXE119" s="35"/>
      <c r="JXF119" s="35"/>
      <c r="JXG119" s="35"/>
      <c r="JXH119" s="35"/>
      <c r="JXI119" s="35"/>
      <c r="JXJ119" s="35"/>
      <c r="JXK119" s="35"/>
      <c r="JXL119" s="35"/>
      <c r="JXM119" s="35"/>
      <c r="JXN119" s="35"/>
      <c r="JXO119" s="35"/>
      <c r="JXP119" s="35"/>
      <c r="JXQ119" s="35"/>
      <c r="JXR119" s="35"/>
      <c r="JXS119" s="35"/>
      <c r="JXT119" s="35"/>
      <c r="JXU119" s="35"/>
      <c r="JXV119" s="35"/>
      <c r="JXW119" s="35"/>
      <c r="JXX119" s="35"/>
      <c r="JXY119" s="35"/>
      <c r="JXZ119" s="35"/>
      <c r="JYA119" s="35"/>
      <c r="JYB119" s="35"/>
      <c r="JYC119" s="35"/>
      <c r="JYD119" s="35"/>
      <c r="JYE119" s="35"/>
      <c r="JYF119" s="35"/>
      <c r="JYG119" s="35"/>
      <c r="JYH119" s="35"/>
      <c r="JYI119" s="35"/>
      <c r="JYJ119" s="35"/>
      <c r="JYK119" s="35"/>
      <c r="JYL119" s="35"/>
      <c r="JYM119" s="35"/>
      <c r="JYN119" s="35"/>
      <c r="JYO119" s="35"/>
      <c r="JYP119" s="35"/>
      <c r="JYQ119" s="35"/>
      <c r="JYR119" s="35"/>
      <c r="JYS119" s="35"/>
      <c r="JYT119" s="35"/>
      <c r="JYU119" s="35"/>
      <c r="JYV119" s="35"/>
      <c r="JYW119" s="35"/>
      <c r="JYX119" s="35"/>
      <c r="JYY119" s="35"/>
      <c r="JYZ119" s="35"/>
      <c r="JZA119" s="35"/>
      <c r="JZB119" s="35"/>
      <c r="JZC119" s="35"/>
      <c r="JZD119" s="35"/>
      <c r="JZE119" s="35"/>
      <c r="JZF119" s="35"/>
      <c r="JZG119" s="35"/>
      <c r="JZH119" s="35"/>
      <c r="JZI119" s="35"/>
      <c r="JZJ119" s="35"/>
      <c r="JZK119" s="35"/>
      <c r="JZL119" s="35"/>
      <c r="JZM119" s="35"/>
      <c r="JZN119" s="35"/>
      <c r="JZO119" s="35"/>
      <c r="JZP119" s="35"/>
      <c r="JZQ119" s="35"/>
      <c r="JZR119" s="35"/>
      <c r="JZS119" s="35"/>
      <c r="JZT119" s="35"/>
      <c r="JZU119" s="35"/>
      <c r="JZV119" s="35"/>
      <c r="JZW119" s="35"/>
      <c r="JZX119" s="35"/>
      <c r="JZY119" s="35"/>
      <c r="JZZ119" s="35"/>
      <c r="KAA119" s="35"/>
      <c r="KAB119" s="35"/>
      <c r="KAC119" s="35"/>
      <c r="KAD119" s="35"/>
      <c r="KAE119" s="35"/>
      <c r="KAF119" s="35"/>
      <c r="KAG119" s="35"/>
      <c r="KAH119" s="35"/>
      <c r="KAI119" s="35"/>
      <c r="KAJ119" s="35"/>
      <c r="KAK119" s="35"/>
      <c r="KAL119" s="35"/>
      <c r="KAM119" s="35"/>
      <c r="KAN119" s="35"/>
      <c r="KAO119" s="35"/>
      <c r="KAP119" s="35"/>
      <c r="KAQ119" s="35"/>
      <c r="KAR119" s="35"/>
      <c r="KAS119" s="35"/>
      <c r="KAT119" s="35"/>
      <c r="KAU119" s="35"/>
      <c r="KAV119" s="35"/>
      <c r="KAW119" s="35"/>
      <c r="KAX119" s="35"/>
      <c r="KAY119" s="35"/>
      <c r="KAZ119" s="35"/>
      <c r="KBA119" s="35"/>
      <c r="KBB119" s="35"/>
      <c r="KBC119" s="35"/>
      <c r="KBD119" s="35"/>
      <c r="KBE119" s="35"/>
      <c r="KBF119" s="35"/>
      <c r="KBG119" s="35"/>
      <c r="KBH119" s="35"/>
      <c r="KBI119" s="35"/>
      <c r="KBJ119" s="35"/>
      <c r="KBK119" s="35"/>
      <c r="KBL119" s="35"/>
      <c r="KBM119" s="35"/>
      <c r="KBN119" s="35"/>
      <c r="KBO119" s="35"/>
      <c r="KBP119" s="35"/>
      <c r="KBQ119" s="35"/>
      <c r="KBR119" s="35"/>
      <c r="KBS119" s="35"/>
      <c r="KBT119" s="35"/>
      <c r="KBU119" s="35"/>
      <c r="KBV119" s="35"/>
      <c r="KBW119" s="35"/>
      <c r="KBX119" s="35"/>
      <c r="KBY119" s="35"/>
      <c r="KBZ119" s="35"/>
      <c r="KCA119" s="35"/>
      <c r="KCB119" s="35"/>
      <c r="KCC119" s="35"/>
      <c r="KCD119" s="35"/>
      <c r="KCE119" s="35"/>
      <c r="KCF119" s="35"/>
      <c r="KCG119" s="35"/>
      <c r="KCH119" s="35"/>
      <c r="KCI119" s="35"/>
      <c r="KCJ119" s="35"/>
      <c r="KCK119" s="35"/>
      <c r="KCL119" s="35"/>
      <c r="KCM119" s="35"/>
      <c r="KCN119" s="35"/>
      <c r="KCO119" s="35"/>
      <c r="KCP119" s="35"/>
      <c r="KCQ119" s="35"/>
      <c r="KCR119" s="35"/>
      <c r="KCS119" s="35"/>
      <c r="KCT119" s="35"/>
      <c r="KCU119" s="35"/>
      <c r="KCV119" s="35"/>
      <c r="KCW119" s="35"/>
      <c r="KCX119" s="35"/>
      <c r="KCY119" s="35"/>
      <c r="KCZ119" s="35"/>
      <c r="KDA119" s="35"/>
      <c r="KDB119" s="35"/>
      <c r="KDC119" s="35"/>
      <c r="KDD119" s="35"/>
      <c r="KDE119" s="35"/>
      <c r="KDF119" s="35"/>
      <c r="KDG119" s="35"/>
      <c r="KDH119" s="35"/>
      <c r="KDI119" s="35"/>
      <c r="KDJ119" s="35"/>
      <c r="KDK119" s="35"/>
      <c r="KDL119" s="35"/>
      <c r="KDM119" s="35"/>
      <c r="KDN119" s="35"/>
      <c r="KDO119" s="35"/>
      <c r="KDP119" s="35"/>
      <c r="KDQ119" s="35"/>
      <c r="KDR119" s="35"/>
      <c r="KDS119" s="35"/>
      <c r="KDT119" s="35"/>
      <c r="KDU119" s="35"/>
      <c r="KDV119" s="35"/>
      <c r="KDW119" s="35"/>
      <c r="KDX119" s="35"/>
      <c r="KDY119" s="35"/>
      <c r="KDZ119" s="35"/>
      <c r="KEA119" s="35"/>
      <c r="KEB119" s="35"/>
      <c r="KEC119" s="35"/>
      <c r="KED119" s="35"/>
      <c r="KEE119" s="35"/>
      <c r="KEF119" s="35"/>
      <c r="KEG119" s="35"/>
      <c r="KEH119" s="35"/>
      <c r="KEI119" s="35"/>
      <c r="KEJ119" s="35"/>
      <c r="KEK119" s="35"/>
      <c r="KEL119" s="35"/>
      <c r="KEM119" s="35"/>
      <c r="KEN119" s="35"/>
      <c r="KEO119" s="35"/>
      <c r="KEP119" s="35"/>
      <c r="KEQ119" s="35"/>
      <c r="KER119" s="35"/>
      <c r="KES119" s="35"/>
      <c r="KET119" s="35"/>
      <c r="KEU119" s="35"/>
      <c r="KEV119" s="35"/>
      <c r="KEW119" s="35"/>
      <c r="KEX119" s="35"/>
      <c r="KEY119" s="35"/>
      <c r="KEZ119" s="35"/>
      <c r="KFA119" s="35"/>
      <c r="KFB119" s="35"/>
      <c r="KFC119" s="35"/>
      <c r="KFD119" s="35"/>
      <c r="KFE119" s="35"/>
      <c r="KFF119" s="35"/>
      <c r="KFG119" s="35"/>
      <c r="KFH119" s="35"/>
      <c r="KFI119" s="35"/>
      <c r="KFJ119" s="35"/>
      <c r="KFK119" s="35"/>
      <c r="KFL119" s="35"/>
      <c r="KFM119" s="35"/>
      <c r="KFN119" s="35"/>
      <c r="KFO119" s="35"/>
      <c r="KFP119" s="35"/>
      <c r="KFQ119" s="35"/>
      <c r="KFR119" s="35"/>
      <c r="KFS119" s="35"/>
      <c r="KFT119" s="35"/>
      <c r="KFU119" s="35"/>
      <c r="KFV119" s="35"/>
      <c r="KFW119" s="35"/>
      <c r="KFX119" s="35"/>
      <c r="KFY119" s="35"/>
      <c r="KFZ119" s="35"/>
      <c r="KGA119" s="35"/>
      <c r="KGB119" s="35"/>
      <c r="KGC119" s="35"/>
      <c r="KGD119" s="35"/>
      <c r="KGE119" s="35"/>
      <c r="KGF119" s="35"/>
      <c r="KGG119" s="35"/>
      <c r="KGH119" s="35"/>
      <c r="KGI119" s="35"/>
      <c r="KGJ119" s="35"/>
      <c r="KGK119" s="35"/>
      <c r="KGL119" s="35"/>
      <c r="KGM119" s="35"/>
      <c r="KGN119" s="35"/>
      <c r="KGO119" s="35"/>
      <c r="KGP119" s="35"/>
      <c r="KGQ119" s="35"/>
      <c r="KGR119" s="35"/>
      <c r="KGS119" s="35"/>
      <c r="KGT119" s="35"/>
      <c r="KGU119" s="35"/>
      <c r="KGV119" s="35"/>
      <c r="KGW119" s="35"/>
      <c r="KGX119" s="35"/>
      <c r="KGY119" s="35"/>
      <c r="KGZ119" s="35"/>
      <c r="KHA119" s="35"/>
      <c r="KHB119" s="35"/>
      <c r="KHC119" s="35"/>
      <c r="KHD119" s="35"/>
      <c r="KHE119" s="35"/>
      <c r="KHF119" s="35"/>
      <c r="KHG119" s="35"/>
      <c r="KHH119" s="35"/>
      <c r="KHI119" s="35"/>
      <c r="KHJ119" s="35"/>
      <c r="KHK119" s="35"/>
      <c r="KHL119" s="35"/>
      <c r="KHM119" s="35"/>
      <c r="KHN119" s="35"/>
      <c r="KHO119" s="35"/>
      <c r="KHP119" s="35"/>
      <c r="KHQ119" s="35"/>
      <c r="KHR119" s="35"/>
      <c r="KHS119" s="35"/>
      <c r="KHT119" s="35"/>
      <c r="KHU119" s="35"/>
      <c r="KHV119" s="35"/>
      <c r="KHW119" s="35"/>
      <c r="KHX119" s="35"/>
      <c r="KHY119" s="35"/>
      <c r="KHZ119" s="35"/>
      <c r="KIA119" s="35"/>
      <c r="KIB119" s="35"/>
      <c r="KIC119" s="35"/>
      <c r="KID119" s="35"/>
      <c r="KIE119" s="35"/>
      <c r="KIF119" s="35"/>
      <c r="KIG119" s="35"/>
      <c r="KIH119" s="35"/>
      <c r="KII119" s="35"/>
      <c r="KIJ119" s="35"/>
      <c r="KIK119" s="35"/>
      <c r="KIL119" s="35"/>
      <c r="KIM119" s="35"/>
      <c r="KIN119" s="35"/>
      <c r="KIO119" s="35"/>
      <c r="KIP119" s="35"/>
      <c r="KIQ119" s="35"/>
      <c r="KIR119" s="35"/>
      <c r="KIS119" s="35"/>
      <c r="KIT119" s="35"/>
      <c r="KIU119" s="35"/>
      <c r="KIV119" s="35"/>
      <c r="KIW119" s="35"/>
      <c r="KIX119" s="35"/>
      <c r="KIY119" s="35"/>
      <c r="KIZ119" s="35"/>
      <c r="KJA119" s="35"/>
      <c r="KJB119" s="35"/>
      <c r="KJC119" s="35"/>
      <c r="KJD119" s="35"/>
      <c r="KJE119" s="35"/>
      <c r="KJF119" s="35"/>
      <c r="KJG119" s="35"/>
      <c r="KJH119" s="35"/>
      <c r="KJI119" s="35"/>
      <c r="KJJ119" s="35"/>
      <c r="KJK119" s="35"/>
      <c r="KJL119" s="35"/>
      <c r="KJM119" s="35"/>
      <c r="KJN119" s="35"/>
      <c r="KJO119" s="35"/>
      <c r="KJP119" s="35"/>
      <c r="KJQ119" s="35"/>
      <c r="KJR119" s="35"/>
      <c r="KJS119" s="35"/>
      <c r="KJT119" s="35"/>
      <c r="KJU119" s="35"/>
      <c r="KJV119" s="35"/>
      <c r="KJW119" s="35"/>
      <c r="KJX119" s="35"/>
      <c r="KJY119" s="35"/>
      <c r="KJZ119" s="35"/>
      <c r="KKA119" s="35"/>
      <c r="KKB119" s="35"/>
      <c r="KKC119" s="35"/>
      <c r="KKD119" s="35"/>
      <c r="KKE119" s="35"/>
      <c r="KKF119" s="35"/>
      <c r="KKG119" s="35"/>
      <c r="KKH119" s="35"/>
      <c r="KKI119" s="35"/>
      <c r="KKJ119" s="35"/>
      <c r="KKK119" s="35"/>
      <c r="KKL119" s="35"/>
      <c r="KKM119" s="35"/>
      <c r="KKN119" s="35"/>
      <c r="KKO119" s="35"/>
      <c r="KKP119" s="35"/>
      <c r="KKQ119" s="35"/>
      <c r="KKR119" s="35"/>
      <c r="KKS119" s="35"/>
      <c r="KKT119" s="35"/>
      <c r="KKU119" s="35"/>
      <c r="KKV119" s="35"/>
      <c r="KKW119" s="35"/>
      <c r="KKX119" s="35"/>
      <c r="KKY119" s="35"/>
      <c r="KKZ119" s="35"/>
      <c r="KLA119" s="35"/>
      <c r="KLB119" s="35"/>
      <c r="KLC119" s="35"/>
      <c r="KLD119" s="35"/>
      <c r="KLE119" s="35"/>
      <c r="KLF119" s="35"/>
      <c r="KLG119" s="35"/>
      <c r="KLH119" s="35"/>
      <c r="KLI119" s="35"/>
      <c r="KLJ119" s="35"/>
      <c r="KLK119" s="35"/>
      <c r="KLL119" s="35"/>
      <c r="KLM119" s="35"/>
      <c r="KLN119" s="35"/>
      <c r="KLO119" s="35"/>
      <c r="KLP119" s="35"/>
      <c r="KLQ119" s="35"/>
      <c r="KLR119" s="35"/>
      <c r="KLS119" s="35"/>
      <c r="KLT119" s="35"/>
      <c r="KLU119" s="35"/>
      <c r="KLV119" s="35"/>
      <c r="KLW119" s="35"/>
      <c r="KLX119" s="35"/>
      <c r="KLY119" s="35"/>
      <c r="KLZ119" s="35"/>
      <c r="KMA119" s="35"/>
      <c r="KMB119" s="35"/>
      <c r="KMC119" s="35"/>
      <c r="KMD119" s="35"/>
      <c r="KME119" s="35"/>
      <c r="KMF119" s="35"/>
      <c r="KMG119" s="35"/>
      <c r="KMH119" s="35"/>
      <c r="KMI119" s="35"/>
      <c r="KMJ119" s="35"/>
      <c r="KMK119" s="35"/>
      <c r="KML119" s="35"/>
      <c r="KMM119" s="35"/>
      <c r="KMN119" s="35"/>
      <c r="KMO119" s="35"/>
      <c r="KMP119" s="35"/>
      <c r="KMQ119" s="35"/>
      <c r="KMR119" s="35"/>
      <c r="KMS119" s="35"/>
      <c r="KMT119" s="35"/>
      <c r="KMU119" s="35"/>
      <c r="KMV119" s="35"/>
      <c r="KMW119" s="35"/>
      <c r="KMX119" s="35"/>
      <c r="KMY119" s="35"/>
      <c r="KMZ119" s="35"/>
      <c r="KNA119" s="35"/>
      <c r="KNB119" s="35"/>
      <c r="KNC119" s="35"/>
      <c r="KND119" s="35"/>
      <c r="KNE119" s="35"/>
      <c r="KNF119" s="35"/>
      <c r="KNG119" s="35"/>
      <c r="KNH119" s="35"/>
      <c r="KNI119" s="35"/>
      <c r="KNJ119" s="35"/>
      <c r="KNK119" s="35"/>
      <c r="KNL119" s="35"/>
      <c r="KNM119" s="35"/>
      <c r="KNN119" s="35"/>
      <c r="KNO119" s="35"/>
      <c r="KNP119" s="35"/>
      <c r="KNQ119" s="35"/>
      <c r="KNR119" s="35"/>
      <c r="KNS119" s="35"/>
      <c r="KNT119" s="35"/>
      <c r="KNU119" s="35"/>
      <c r="KNV119" s="35"/>
      <c r="KNW119" s="35"/>
      <c r="KNX119" s="35"/>
      <c r="KNY119" s="35"/>
      <c r="KNZ119" s="35"/>
      <c r="KOA119" s="35"/>
      <c r="KOB119" s="35"/>
      <c r="KOC119" s="35"/>
      <c r="KOD119" s="35"/>
      <c r="KOE119" s="35"/>
      <c r="KOF119" s="35"/>
      <c r="KOG119" s="35"/>
      <c r="KOH119" s="35"/>
      <c r="KOI119" s="35"/>
      <c r="KOJ119" s="35"/>
      <c r="KOK119" s="35"/>
      <c r="KOL119" s="35"/>
      <c r="KOM119" s="35"/>
      <c r="KON119" s="35"/>
      <c r="KOO119" s="35"/>
      <c r="KOP119" s="35"/>
      <c r="KOQ119" s="35"/>
      <c r="KOR119" s="35"/>
      <c r="KOS119" s="35"/>
      <c r="KOT119" s="35"/>
      <c r="KOU119" s="35"/>
      <c r="KOV119" s="35"/>
      <c r="KOW119" s="35"/>
      <c r="KOX119" s="35"/>
      <c r="KOY119" s="35"/>
      <c r="KOZ119" s="35"/>
      <c r="KPA119" s="35"/>
      <c r="KPB119" s="35"/>
      <c r="KPC119" s="35"/>
      <c r="KPD119" s="35"/>
      <c r="KPE119" s="35"/>
      <c r="KPF119" s="35"/>
      <c r="KPG119" s="35"/>
      <c r="KPH119" s="35"/>
      <c r="KPI119" s="35"/>
      <c r="KPJ119" s="35"/>
      <c r="KPK119" s="35"/>
      <c r="KPL119" s="35"/>
      <c r="KPM119" s="35"/>
      <c r="KPN119" s="35"/>
      <c r="KPO119" s="35"/>
      <c r="KPP119" s="35"/>
      <c r="KPQ119" s="35"/>
      <c r="KPR119" s="35"/>
      <c r="KPS119" s="35"/>
      <c r="KPT119" s="35"/>
      <c r="KPU119" s="35"/>
      <c r="KPV119" s="35"/>
      <c r="KPW119" s="35"/>
      <c r="KPX119" s="35"/>
      <c r="KPY119" s="35"/>
      <c r="KPZ119" s="35"/>
      <c r="KQA119" s="35"/>
      <c r="KQB119" s="35"/>
      <c r="KQC119" s="35"/>
      <c r="KQD119" s="35"/>
      <c r="KQE119" s="35"/>
      <c r="KQF119" s="35"/>
      <c r="KQG119" s="35"/>
      <c r="KQH119" s="35"/>
      <c r="KQI119" s="35"/>
      <c r="KQJ119" s="35"/>
      <c r="KQK119" s="35"/>
      <c r="KQL119" s="35"/>
      <c r="KQM119" s="35"/>
      <c r="KQN119" s="35"/>
      <c r="KQO119" s="35"/>
      <c r="KQP119" s="35"/>
      <c r="KQQ119" s="35"/>
      <c r="KQR119" s="35"/>
      <c r="KQS119" s="35"/>
      <c r="KQT119" s="35"/>
      <c r="KQU119" s="35"/>
      <c r="KQV119" s="35"/>
      <c r="KQW119" s="35"/>
      <c r="KQX119" s="35"/>
      <c r="KQY119" s="35"/>
      <c r="KQZ119" s="35"/>
      <c r="KRA119" s="35"/>
      <c r="KRB119" s="35"/>
      <c r="KRC119" s="35"/>
      <c r="KRD119" s="35"/>
      <c r="KRE119" s="35"/>
      <c r="KRF119" s="35"/>
      <c r="KRG119" s="35"/>
      <c r="KRH119" s="35"/>
      <c r="KRI119" s="35"/>
      <c r="KRJ119" s="35"/>
      <c r="KRK119" s="35"/>
      <c r="KRL119" s="35"/>
      <c r="KRM119" s="35"/>
      <c r="KRN119" s="35"/>
      <c r="KRO119" s="35"/>
      <c r="KRP119" s="35"/>
      <c r="KRQ119" s="35"/>
      <c r="KRR119" s="35"/>
      <c r="KRS119" s="35"/>
      <c r="KRT119" s="35"/>
      <c r="KRU119" s="35"/>
      <c r="KRV119" s="35"/>
      <c r="KRW119" s="35"/>
      <c r="KRX119" s="35"/>
      <c r="KRY119" s="35"/>
      <c r="KRZ119" s="35"/>
      <c r="KSA119" s="35"/>
      <c r="KSB119" s="35"/>
      <c r="KSC119" s="35"/>
      <c r="KSD119" s="35"/>
      <c r="KSE119" s="35"/>
      <c r="KSF119" s="35"/>
      <c r="KSG119" s="35"/>
      <c r="KSH119" s="35"/>
      <c r="KSI119" s="35"/>
      <c r="KSJ119" s="35"/>
      <c r="KSK119" s="35"/>
      <c r="KSL119" s="35"/>
      <c r="KSM119" s="35"/>
      <c r="KSN119" s="35"/>
      <c r="KSO119" s="35"/>
      <c r="KSP119" s="35"/>
      <c r="KSQ119" s="35"/>
      <c r="KSR119" s="35"/>
      <c r="KSS119" s="35"/>
      <c r="KST119" s="35"/>
      <c r="KSU119" s="35"/>
      <c r="KSV119" s="35"/>
      <c r="KSW119" s="35"/>
      <c r="KSX119" s="35"/>
      <c r="KSY119" s="35"/>
      <c r="KSZ119" s="35"/>
      <c r="KTA119" s="35"/>
      <c r="KTB119" s="35"/>
      <c r="KTC119" s="35"/>
      <c r="KTD119" s="35"/>
      <c r="KTE119" s="35"/>
      <c r="KTF119" s="35"/>
      <c r="KTG119" s="35"/>
      <c r="KTH119" s="35"/>
      <c r="KTI119" s="35"/>
      <c r="KTJ119" s="35"/>
      <c r="KTK119" s="35"/>
      <c r="KTL119" s="35"/>
      <c r="KTM119" s="35"/>
      <c r="KTN119" s="35"/>
      <c r="KTO119" s="35"/>
      <c r="KTP119" s="35"/>
      <c r="KTQ119" s="35"/>
      <c r="KTR119" s="35"/>
      <c r="KTS119" s="35"/>
      <c r="KTT119" s="35"/>
      <c r="KTU119" s="35"/>
      <c r="KTV119" s="35"/>
      <c r="KTW119" s="35"/>
      <c r="KTX119" s="35"/>
      <c r="KTY119" s="35"/>
      <c r="KTZ119" s="35"/>
      <c r="KUA119" s="35"/>
      <c r="KUB119" s="35"/>
      <c r="KUC119" s="35"/>
      <c r="KUD119" s="35"/>
      <c r="KUE119" s="35"/>
      <c r="KUF119" s="35"/>
      <c r="KUG119" s="35"/>
      <c r="KUH119" s="35"/>
      <c r="KUI119" s="35"/>
      <c r="KUJ119" s="35"/>
      <c r="KUK119" s="35"/>
      <c r="KUL119" s="35"/>
      <c r="KUM119" s="35"/>
      <c r="KUN119" s="35"/>
      <c r="KUO119" s="35"/>
      <c r="KUP119" s="35"/>
      <c r="KUQ119" s="35"/>
      <c r="KUR119" s="35"/>
      <c r="KUS119" s="35"/>
      <c r="KUT119" s="35"/>
      <c r="KUU119" s="35"/>
      <c r="KUV119" s="35"/>
      <c r="KUW119" s="35"/>
      <c r="KUX119" s="35"/>
      <c r="KUY119" s="35"/>
      <c r="KUZ119" s="35"/>
      <c r="KVA119" s="35"/>
      <c r="KVB119" s="35"/>
      <c r="KVC119" s="35"/>
      <c r="KVD119" s="35"/>
      <c r="KVE119" s="35"/>
      <c r="KVF119" s="35"/>
      <c r="KVG119" s="35"/>
      <c r="KVH119" s="35"/>
      <c r="KVI119" s="35"/>
      <c r="KVJ119" s="35"/>
      <c r="KVK119" s="35"/>
      <c r="KVL119" s="35"/>
      <c r="KVM119" s="35"/>
      <c r="KVN119" s="35"/>
      <c r="KVO119" s="35"/>
      <c r="KVP119" s="35"/>
      <c r="KVQ119" s="35"/>
      <c r="KVR119" s="35"/>
      <c r="KVS119" s="35"/>
      <c r="KVT119" s="35"/>
      <c r="KVU119" s="35"/>
      <c r="KVV119" s="35"/>
      <c r="KVW119" s="35"/>
      <c r="KVX119" s="35"/>
      <c r="KVY119" s="35"/>
      <c r="KVZ119" s="35"/>
      <c r="KWA119" s="35"/>
      <c r="KWB119" s="35"/>
      <c r="KWC119" s="35"/>
      <c r="KWD119" s="35"/>
      <c r="KWE119" s="35"/>
      <c r="KWF119" s="35"/>
      <c r="KWG119" s="35"/>
      <c r="KWH119" s="35"/>
      <c r="KWI119" s="35"/>
      <c r="KWJ119" s="35"/>
      <c r="KWK119" s="35"/>
      <c r="KWL119" s="35"/>
      <c r="KWM119" s="35"/>
      <c r="KWN119" s="35"/>
      <c r="KWO119" s="35"/>
      <c r="KWP119" s="35"/>
      <c r="KWQ119" s="35"/>
      <c r="KWR119" s="35"/>
      <c r="KWS119" s="35"/>
      <c r="KWT119" s="35"/>
      <c r="KWU119" s="35"/>
      <c r="KWV119" s="35"/>
      <c r="KWW119" s="35"/>
      <c r="KWX119" s="35"/>
      <c r="KWY119" s="35"/>
      <c r="KWZ119" s="35"/>
      <c r="KXA119" s="35"/>
      <c r="KXB119" s="35"/>
      <c r="KXC119" s="35"/>
      <c r="KXD119" s="35"/>
      <c r="KXE119" s="35"/>
      <c r="KXF119" s="35"/>
      <c r="KXG119" s="35"/>
      <c r="KXH119" s="35"/>
      <c r="KXI119" s="35"/>
      <c r="KXJ119" s="35"/>
      <c r="KXK119" s="35"/>
      <c r="KXL119" s="35"/>
      <c r="KXM119" s="35"/>
      <c r="KXN119" s="35"/>
      <c r="KXO119" s="35"/>
      <c r="KXP119" s="35"/>
      <c r="KXQ119" s="35"/>
      <c r="KXR119" s="35"/>
      <c r="KXS119" s="35"/>
      <c r="KXT119" s="35"/>
      <c r="KXU119" s="35"/>
      <c r="KXV119" s="35"/>
      <c r="KXW119" s="35"/>
      <c r="KXX119" s="35"/>
      <c r="KXY119" s="35"/>
      <c r="KXZ119" s="35"/>
      <c r="KYA119" s="35"/>
      <c r="KYB119" s="35"/>
      <c r="KYC119" s="35"/>
      <c r="KYD119" s="35"/>
      <c r="KYE119" s="35"/>
      <c r="KYF119" s="35"/>
      <c r="KYG119" s="35"/>
      <c r="KYH119" s="35"/>
      <c r="KYI119" s="35"/>
      <c r="KYJ119" s="35"/>
      <c r="KYK119" s="35"/>
      <c r="KYL119" s="35"/>
      <c r="KYM119" s="35"/>
      <c r="KYN119" s="35"/>
      <c r="KYO119" s="35"/>
      <c r="KYP119" s="35"/>
      <c r="KYQ119" s="35"/>
      <c r="KYR119" s="35"/>
      <c r="KYS119" s="35"/>
      <c r="KYT119" s="35"/>
      <c r="KYU119" s="35"/>
      <c r="KYV119" s="35"/>
      <c r="KYW119" s="35"/>
      <c r="KYX119" s="35"/>
      <c r="KYY119" s="35"/>
      <c r="KYZ119" s="35"/>
      <c r="KZA119" s="35"/>
      <c r="KZB119" s="35"/>
      <c r="KZC119" s="35"/>
      <c r="KZD119" s="35"/>
      <c r="KZE119" s="35"/>
      <c r="KZF119" s="35"/>
      <c r="KZG119" s="35"/>
      <c r="KZH119" s="35"/>
      <c r="KZI119" s="35"/>
      <c r="KZJ119" s="35"/>
      <c r="KZK119" s="35"/>
      <c r="KZL119" s="35"/>
      <c r="KZM119" s="35"/>
      <c r="KZN119" s="35"/>
      <c r="KZO119" s="35"/>
      <c r="KZP119" s="35"/>
      <c r="KZQ119" s="35"/>
      <c r="KZR119" s="35"/>
      <c r="KZS119" s="35"/>
      <c r="KZT119" s="35"/>
      <c r="KZU119" s="35"/>
      <c r="KZV119" s="35"/>
      <c r="KZW119" s="35"/>
      <c r="KZX119" s="35"/>
      <c r="KZY119" s="35"/>
      <c r="KZZ119" s="35"/>
      <c r="LAA119" s="35"/>
      <c r="LAB119" s="35"/>
      <c r="LAC119" s="35"/>
      <c r="LAD119" s="35"/>
      <c r="LAE119" s="35"/>
      <c r="LAF119" s="35"/>
      <c r="LAG119" s="35"/>
      <c r="LAH119" s="35"/>
      <c r="LAI119" s="35"/>
      <c r="LAJ119" s="35"/>
      <c r="LAK119" s="35"/>
      <c r="LAL119" s="35"/>
      <c r="LAM119" s="35"/>
      <c r="LAN119" s="35"/>
      <c r="LAO119" s="35"/>
      <c r="LAP119" s="35"/>
      <c r="LAQ119" s="35"/>
      <c r="LAR119" s="35"/>
      <c r="LAS119" s="35"/>
      <c r="LAT119" s="35"/>
      <c r="LAU119" s="35"/>
      <c r="LAV119" s="35"/>
      <c r="LAW119" s="35"/>
      <c r="LAX119" s="35"/>
      <c r="LAY119" s="35"/>
      <c r="LAZ119" s="35"/>
      <c r="LBA119" s="35"/>
      <c r="LBB119" s="35"/>
      <c r="LBC119" s="35"/>
      <c r="LBD119" s="35"/>
      <c r="LBE119" s="35"/>
      <c r="LBF119" s="35"/>
      <c r="LBG119" s="35"/>
      <c r="LBH119" s="35"/>
      <c r="LBI119" s="35"/>
      <c r="LBJ119" s="35"/>
      <c r="LBK119" s="35"/>
      <c r="LBL119" s="35"/>
      <c r="LBM119" s="35"/>
      <c r="LBN119" s="35"/>
      <c r="LBO119" s="35"/>
      <c r="LBP119" s="35"/>
      <c r="LBQ119" s="35"/>
      <c r="LBR119" s="35"/>
      <c r="LBS119" s="35"/>
      <c r="LBT119" s="35"/>
      <c r="LBU119" s="35"/>
      <c r="LBV119" s="35"/>
      <c r="LBW119" s="35"/>
      <c r="LBX119" s="35"/>
      <c r="LBY119" s="35"/>
      <c r="LBZ119" s="35"/>
      <c r="LCA119" s="35"/>
      <c r="LCB119" s="35"/>
      <c r="LCC119" s="35"/>
      <c r="LCD119" s="35"/>
      <c r="LCE119" s="35"/>
      <c r="LCF119" s="35"/>
      <c r="LCG119" s="35"/>
      <c r="LCH119" s="35"/>
      <c r="LCI119" s="35"/>
      <c r="LCJ119" s="35"/>
      <c r="LCK119" s="35"/>
      <c r="LCL119" s="35"/>
      <c r="LCM119" s="35"/>
      <c r="LCN119" s="35"/>
      <c r="LCO119" s="35"/>
      <c r="LCP119" s="35"/>
      <c r="LCQ119" s="35"/>
      <c r="LCR119" s="35"/>
      <c r="LCS119" s="35"/>
      <c r="LCT119" s="35"/>
      <c r="LCU119" s="35"/>
      <c r="LCV119" s="35"/>
      <c r="LCW119" s="35"/>
      <c r="LCX119" s="35"/>
      <c r="LCY119" s="35"/>
      <c r="LCZ119" s="35"/>
      <c r="LDA119" s="35"/>
      <c r="LDB119" s="35"/>
      <c r="LDC119" s="35"/>
      <c r="LDD119" s="35"/>
      <c r="LDE119" s="35"/>
      <c r="LDF119" s="35"/>
      <c r="LDG119" s="35"/>
      <c r="LDH119" s="35"/>
      <c r="LDI119" s="35"/>
      <c r="LDJ119" s="35"/>
      <c r="LDK119" s="35"/>
      <c r="LDL119" s="35"/>
      <c r="LDM119" s="35"/>
      <c r="LDN119" s="35"/>
      <c r="LDO119" s="35"/>
      <c r="LDP119" s="35"/>
      <c r="LDQ119" s="35"/>
      <c r="LDR119" s="35"/>
      <c r="LDS119" s="35"/>
      <c r="LDT119" s="35"/>
      <c r="LDU119" s="35"/>
      <c r="LDV119" s="35"/>
      <c r="LDW119" s="35"/>
      <c r="LDX119" s="35"/>
      <c r="LDY119" s="35"/>
      <c r="LDZ119" s="35"/>
      <c r="LEA119" s="35"/>
      <c r="LEB119" s="35"/>
      <c r="LEC119" s="35"/>
      <c r="LED119" s="35"/>
      <c r="LEE119" s="35"/>
      <c r="LEF119" s="35"/>
      <c r="LEG119" s="35"/>
      <c r="LEH119" s="35"/>
      <c r="LEI119" s="35"/>
      <c r="LEJ119" s="35"/>
      <c r="LEK119" s="35"/>
      <c r="LEL119" s="35"/>
      <c r="LEM119" s="35"/>
      <c r="LEN119" s="35"/>
      <c r="LEO119" s="35"/>
      <c r="LEP119" s="35"/>
      <c r="LEQ119" s="35"/>
      <c r="LER119" s="35"/>
      <c r="LES119" s="35"/>
      <c r="LET119" s="35"/>
      <c r="LEU119" s="35"/>
      <c r="LEV119" s="35"/>
      <c r="LEW119" s="35"/>
      <c r="LEX119" s="35"/>
      <c r="LEY119" s="35"/>
      <c r="LEZ119" s="35"/>
      <c r="LFA119" s="35"/>
      <c r="LFB119" s="35"/>
      <c r="LFC119" s="35"/>
      <c r="LFD119" s="35"/>
      <c r="LFE119" s="35"/>
      <c r="LFF119" s="35"/>
      <c r="LFG119" s="35"/>
      <c r="LFH119" s="35"/>
      <c r="LFI119" s="35"/>
      <c r="LFJ119" s="35"/>
      <c r="LFK119" s="35"/>
      <c r="LFL119" s="35"/>
      <c r="LFM119" s="35"/>
      <c r="LFN119" s="35"/>
      <c r="LFO119" s="35"/>
      <c r="LFP119" s="35"/>
      <c r="LFQ119" s="35"/>
      <c r="LFR119" s="35"/>
      <c r="LFS119" s="35"/>
      <c r="LFT119" s="35"/>
      <c r="LFU119" s="35"/>
      <c r="LFV119" s="35"/>
      <c r="LFW119" s="35"/>
      <c r="LFX119" s="35"/>
      <c r="LFY119" s="35"/>
      <c r="LFZ119" s="35"/>
      <c r="LGA119" s="35"/>
      <c r="LGB119" s="35"/>
      <c r="LGC119" s="35"/>
      <c r="LGD119" s="35"/>
      <c r="LGE119" s="35"/>
      <c r="LGF119" s="35"/>
      <c r="LGG119" s="35"/>
      <c r="LGH119" s="35"/>
      <c r="LGI119" s="35"/>
      <c r="LGJ119" s="35"/>
      <c r="LGK119" s="35"/>
      <c r="LGL119" s="35"/>
      <c r="LGM119" s="35"/>
      <c r="LGN119" s="35"/>
      <c r="LGO119" s="35"/>
      <c r="LGP119" s="35"/>
      <c r="LGQ119" s="35"/>
      <c r="LGR119" s="35"/>
      <c r="LGS119" s="35"/>
      <c r="LGT119" s="35"/>
      <c r="LGU119" s="35"/>
      <c r="LGV119" s="35"/>
      <c r="LGW119" s="35"/>
      <c r="LGX119" s="35"/>
      <c r="LGY119" s="35"/>
      <c r="LGZ119" s="35"/>
      <c r="LHA119" s="35"/>
      <c r="LHB119" s="35"/>
      <c r="LHC119" s="35"/>
      <c r="LHD119" s="35"/>
      <c r="LHE119" s="35"/>
      <c r="LHF119" s="35"/>
      <c r="LHG119" s="35"/>
      <c r="LHH119" s="35"/>
      <c r="LHI119" s="35"/>
      <c r="LHJ119" s="35"/>
      <c r="LHK119" s="35"/>
      <c r="LHL119" s="35"/>
      <c r="LHM119" s="35"/>
      <c r="LHN119" s="35"/>
      <c r="LHO119" s="35"/>
      <c r="LHP119" s="35"/>
      <c r="LHQ119" s="35"/>
      <c r="LHR119" s="35"/>
      <c r="LHS119" s="35"/>
      <c r="LHT119" s="35"/>
      <c r="LHU119" s="35"/>
      <c r="LHV119" s="35"/>
      <c r="LHW119" s="35"/>
      <c r="LHX119" s="35"/>
      <c r="LHY119" s="35"/>
      <c r="LHZ119" s="35"/>
      <c r="LIA119" s="35"/>
      <c r="LIB119" s="35"/>
      <c r="LIC119" s="35"/>
      <c r="LID119" s="35"/>
      <c r="LIE119" s="35"/>
      <c r="LIF119" s="35"/>
      <c r="LIG119" s="35"/>
      <c r="LIH119" s="35"/>
      <c r="LII119" s="35"/>
      <c r="LIJ119" s="35"/>
      <c r="LIK119" s="35"/>
      <c r="LIL119" s="35"/>
      <c r="LIM119" s="35"/>
      <c r="LIN119" s="35"/>
      <c r="LIO119" s="35"/>
      <c r="LIP119" s="35"/>
      <c r="LIQ119" s="35"/>
      <c r="LIR119" s="35"/>
      <c r="LIS119" s="35"/>
      <c r="LIT119" s="35"/>
      <c r="LIU119" s="35"/>
      <c r="LIV119" s="35"/>
      <c r="LIW119" s="35"/>
      <c r="LIX119" s="35"/>
      <c r="LIY119" s="35"/>
      <c r="LIZ119" s="35"/>
      <c r="LJA119" s="35"/>
      <c r="LJB119" s="35"/>
      <c r="LJC119" s="35"/>
      <c r="LJD119" s="35"/>
      <c r="LJE119" s="35"/>
      <c r="LJF119" s="35"/>
      <c r="LJG119" s="35"/>
      <c r="LJH119" s="35"/>
      <c r="LJI119" s="35"/>
      <c r="LJJ119" s="35"/>
      <c r="LJK119" s="35"/>
      <c r="LJL119" s="35"/>
      <c r="LJM119" s="35"/>
      <c r="LJN119" s="35"/>
      <c r="LJO119" s="35"/>
      <c r="LJP119" s="35"/>
      <c r="LJQ119" s="35"/>
      <c r="LJR119" s="35"/>
      <c r="LJS119" s="35"/>
      <c r="LJT119" s="35"/>
      <c r="LJU119" s="35"/>
      <c r="LJV119" s="35"/>
      <c r="LJW119" s="35"/>
      <c r="LJX119" s="35"/>
      <c r="LJY119" s="35"/>
      <c r="LJZ119" s="35"/>
      <c r="LKA119" s="35"/>
      <c r="LKB119" s="35"/>
      <c r="LKC119" s="35"/>
      <c r="LKD119" s="35"/>
      <c r="LKE119" s="35"/>
      <c r="LKF119" s="35"/>
      <c r="LKG119" s="35"/>
      <c r="LKH119" s="35"/>
      <c r="LKI119" s="35"/>
      <c r="LKJ119" s="35"/>
      <c r="LKK119" s="35"/>
      <c r="LKL119" s="35"/>
      <c r="LKM119" s="35"/>
      <c r="LKN119" s="35"/>
      <c r="LKO119" s="35"/>
      <c r="LKP119" s="35"/>
      <c r="LKQ119" s="35"/>
      <c r="LKR119" s="35"/>
      <c r="LKS119" s="35"/>
      <c r="LKT119" s="35"/>
      <c r="LKU119" s="35"/>
      <c r="LKV119" s="35"/>
      <c r="LKW119" s="35"/>
      <c r="LKX119" s="35"/>
      <c r="LKY119" s="35"/>
      <c r="LKZ119" s="35"/>
      <c r="LLA119" s="35"/>
      <c r="LLB119" s="35"/>
      <c r="LLC119" s="35"/>
      <c r="LLD119" s="35"/>
      <c r="LLE119" s="35"/>
      <c r="LLF119" s="35"/>
      <c r="LLG119" s="35"/>
      <c r="LLH119" s="35"/>
      <c r="LLI119" s="35"/>
      <c r="LLJ119" s="35"/>
      <c r="LLK119" s="35"/>
      <c r="LLL119" s="35"/>
      <c r="LLM119" s="35"/>
      <c r="LLN119" s="35"/>
      <c r="LLO119" s="35"/>
      <c r="LLP119" s="35"/>
      <c r="LLQ119" s="35"/>
      <c r="LLR119" s="35"/>
      <c r="LLS119" s="35"/>
      <c r="LLT119" s="35"/>
      <c r="LLU119" s="35"/>
      <c r="LLV119" s="35"/>
      <c r="LLW119" s="35"/>
      <c r="LLX119" s="35"/>
      <c r="LLY119" s="35"/>
      <c r="LLZ119" s="35"/>
      <c r="LMA119" s="35"/>
      <c r="LMB119" s="35"/>
      <c r="LMC119" s="35"/>
      <c r="LMD119" s="35"/>
      <c r="LME119" s="35"/>
      <c r="LMF119" s="35"/>
      <c r="LMG119" s="35"/>
      <c r="LMH119" s="35"/>
      <c r="LMI119" s="35"/>
      <c r="LMJ119" s="35"/>
      <c r="LMK119" s="35"/>
      <c r="LML119" s="35"/>
      <c r="LMM119" s="35"/>
      <c r="LMN119" s="35"/>
      <c r="LMO119" s="35"/>
      <c r="LMP119" s="35"/>
      <c r="LMQ119" s="35"/>
      <c r="LMR119" s="35"/>
      <c r="LMS119" s="35"/>
      <c r="LMT119" s="35"/>
      <c r="LMU119" s="35"/>
      <c r="LMV119" s="35"/>
      <c r="LMW119" s="35"/>
      <c r="LMX119" s="35"/>
      <c r="LMY119" s="35"/>
      <c r="LMZ119" s="35"/>
      <c r="LNA119" s="35"/>
      <c r="LNB119" s="35"/>
      <c r="LNC119" s="35"/>
      <c r="LND119" s="35"/>
      <c r="LNE119" s="35"/>
      <c r="LNF119" s="35"/>
      <c r="LNG119" s="35"/>
      <c r="LNH119" s="35"/>
      <c r="LNI119" s="35"/>
      <c r="LNJ119" s="35"/>
      <c r="LNK119" s="35"/>
      <c r="LNL119" s="35"/>
      <c r="LNM119" s="35"/>
      <c r="LNN119" s="35"/>
      <c r="LNO119" s="35"/>
      <c r="LNP119" s="35"/>
      <c r="LNQ119" s="35"/>
      <c r="LNR119" s="35"/>
      <c r="LNS119" s="35"/>
      <c r="LNT119" s="35"/>
      <c r="LNU119" s="35"/>
      <c r="LNV119" s="35"/>
      <c r="LNW119" s="35"/>
      <c r="LNX119" s="35"/>
      <c r="LNY119" s="35"/>
      <c r="LNZ119" s="35"/>
      <c r="LOA119" s="35"/>
      <c r="LOB119" s="35"/>
      <c r="LOC119" s="35"/>
      <c r="LOD119" s="35"/>
      <c r="LOE119" s="35"/>
      <c r="LOF119" s="35"/>
      <c r="LOG119" s="35"/>
      <c r="LOH119" s="35"/>
      <c r="LOI119" s="35"/>
      <c r="LOJ119" s="35"/>
      <c r="LOK119" s="35"/>
      <c r="LOL119" s="35"/>
      <c r="LOM119" s="35"/>
      <c r="LON119" s="35"/>
      <c r="LOO119" s="35"/>
      <c r="LOP119" s="35"/>
      <c r="LOQ119" s="35"/>
      <c r="LOR119" s="35"/>
      <c r="LOS119" s="35"/>
      <c r="LOT119" s="35"/>
      <c r="LOU119" s="35"/>
      <c r="LOV119" s="35"/>
      <c r="LOW119" s="35"/>
      <c r="LOX119" s="35"/>
      <c r="LOY119" s="35"/>
      <c r="LOZ119" s="35"/>
      <c r="LPA119" s="35"/>
      <c r="LPB119" s="35"/>
      <c r="LPC119" s="35"/>
      <c r="LPD119" s="35"/>
      <c r="LPE119" s="35"/>
      <c r="LPF119" s="35"/>
      <c r="LPG119" s="35"/>
      <c r="LPH119" s="35"/>
      <c r="LPI119" s="35"/>
      <c r="LPJ119" s="35"/>
      <c r="LPK119" s="35"/>
      <c r="LPL119" s="35"/>
      <c r="LPM119" s="35"/>
      <c r="LPN119" s="35"/>
      <c r="LPO119" s="35"/>
      <c r="LPP119" s="35"/>
      <c r="LPQ119" s="35"/>
      <c r="LPR119" s="35"/>
      <c r="LPS119" s="35"/>
      <c r="LPT119" s="35"/>
      <c r="LPU119" s="35"/>
      <c r="LPV119" s="35"/>
      <c r="LPW119" s="35"/>
      <c r="LPX119" s="35"/>
      <c r="LPY119" s="35"/>
      <c r="LPZ119" s="35"/>
      <c r="LQA119" s="35"/>
      <c r="LQB119" s="35"/>
      <c r="LQC119" s="35"/>
      <c r="LQD119" s="35"/>
      <c r="LQE119" s="35"/>
      <c r="LQF119" s="35"/>
      <c r="LQG119" s="35"/>
      <c r="LQH119" s="35"/>
      <c r="LQI119" s="35"/>
      <c r="LQJ119" s="35"/>
      <c r="LQK119" s="35"/>
      <c r="LQL119" s="35"/>
      <c r="LQM119" s="35"/>
      <c r="LQN119" s="35"/>
      <c r="LQO119" s="35"/>
      <c r="LQP119" s="35"/>
      <c r="LQQ119" s="35"/>
      <c r="LQR119" s="35"/>
      <c r="LQS119" s="35"/>
      <c r="LQT119" s="35"/>
      <c r="LQU119" s="35"/>
      <c r="LQV119" s="35"/>
      <c r="LQW119" s="35"/>
      <c r="LQX119" s="35"/>
      <c r="LQY119" s="35"/>
      <c r="LQZ119" s="35"/>
      <c r="LRA119" s="35"/>
      <c r="LRB119" s="35"/>
      <c r="LRC119" s="35"/>
      <c r="LRD119" s="35"/>
      <c r="LRE119" s="35"/>
      <c r="LRF119" s="35"/>
      <c r="LRG119" s="35"/>
      <c r="LRH119" s="35"/>
      <c r="LRI119" s="35"/>
      <c r="LRJ119" s="35"/>
      <c r="LRK119" s="35"/>
      <c r="LRL119" s="35"/>
      <c r="LRM119" s="35"/>
      <c r="LRN119" s="35"/>
      <c r="LRO119" s="35"/>
      <c r="LRP119" s="35"/>
      <c r="LRQ119" s="35"/>
      <c r="LRR119" s="35"/>
      <c r="LRS119" s="35"/>
      <c r="LRT119" s="35"/>
      <c r="LRU119" s="35"/>
      <c r="LRV119" s="35"/>
      <c r="LRW119" s="35"/>
      <c r="LRX119" s="35"/>
      <c r="LRY119" s="35"/>
      <c r="LRZ119" s="35"/>
      <c r="LSA119" s="35"/>
      <c r="LSB119" s="35"/>
      <c r="LSC119" s="35"/>
      <c r="LSD119" s="35"/>
      <c r="LSE119" s="35"/>
      <c r="LSF119" s="35"/>
      <c r="LSG119" s="35"/>
      <c r="LSH119" s="35"/>
      <c r="LSI119" s="35"/>
      <c r="LSJ119" s="35"/>
      <c r="LSK119" s="35"/>
      <c r="LSL119" s="35"/>
      <c r="LSM119" s="35"/>
      <c r="LSN119" s="35"/>
      <c r="LSO119" s="35"/>
      <c r="LSP119" s="35"/>
      <c r="LSQ119" s="35"/>
      <c r="LSR119" s="35"/>
      <c r="LSS119" s="35"/>
      <c r="LST119" s="35"/>
      <c r="LSU119" s="35"/>
      <c r="LSV119" s="35"/>
      <c r="LSW119" s="35"/>
      <c r="LSX119" s="35"/>
      <c r="LSY119" s="35"/>
      <c r="LSZ119" s="35"/>
      <c r="LTA119" s="35"/>
      <c r="LTB119" s="35"/>
      <c r="LTC119" s="35"/>
      <c r="LTD119" s="35"/>
      <c r="LTE119" s="35"/>
      <c r="LTF119" s="35"/>
      <c r="LTG119" s="35"/>
      <c r="LTH119" s="35"/>
      <c r="LTI119" s="35"/>
      <c r="LTJ119" s="35"/>
      <c r="LTK119" s="35"/>
      <c r="LTL119" s="35"/>
      <c r="LTM119" s="35"/>
      <c r="LTN119" s="35"/>
      <c r="LTO119" s="35"/>
      <c r="LTP119" s="35"/>
      <c r="LTQ119" s="35"/>
      <c r="LTR119" s="35"/>
      <c r="LTS119" s="35"/>
      <c r="LTT119" s="35"/>
      <c r="LTU119" s="35"/>
      <c r="LTV119" s="35"/>
      <c r="LTW119" s="35"/>
      <c r="LTX119" s="35"/>
      <c r="LTY119" s="35"/>
      <c r="LTZ119" s="35"/>
      <c r="LUA119" s="35"/>
      <c r="LUB119" s="35"/>
      <c r="LUC119" s="35"/>
      <c r="LUD119" s="35"/>
      <c r="LUE119" s="35"/>
      <c r="LUF119" s="35"/>
      <c r="LUG119" s="35"/>
      <c r="LUH119" s="35"/>
      <c r="LUI119" s="35"/>
      <c r="LUJ119" s="35"/>
      <c r="LUK119" s="35"/>
      <c r="LUL119" s="35"/>
      <c r="LUM119" s="35"/>
      <c r="LUN119" s="35"/>
      <c r="LUO119" s="35"/>
      <c r="LUP119" s="35"/>
      <c r="LUQ119" s="35"/>
      <c r="LUR119" s="35"/>
      <c r="LUS119" s="35"/>
      <c r="LUT119" s="35"/>
      <c r="LUU119" s="35"/>
      <c r="LUV119" s="35"/>
      <c r="LUW119" s="35"/>
      <c r="LUX119" s="35"/>
      <c r="LUY119" s="35"/>
      <c r="LUZ119" s="35"/>
      <c r="LVA119" s="35"/>
      <c r="LVB119" s="35"/>
      <c r="LVC119" s="35"/>
      <c r="LVD119" s="35"/>
      <c r="LVE119" s="35"/>
      <c r="LVF119" s="35"/>
      <c r="LVG119" s="35"/>
      <c r="LVH119" s="35"/>
      <c r="LVI119" s="35"/>
      <c r="LVJ119" s="35"/>
      <c r="LVK119" s="35"/>
      <c r="LVL119" s="35"/>
      <c r="LVM119" s="35"/>
      <c r="LVN119" s="35"/>
      <c r="LVO119" s="35"/>
      <c r="LVP119" s="35"/>
      <c r="LVQ119" s="35"/>
      <c r="LVR119" s="35"/>
      <c r="LVS119" s="35"/>
      <c r="LVT119" s="35"/>
      <c r="LVU119" s="35"/>
      <c r="LVV119" s="35"/>
      <c r="LVW119" s="35"/>
      <c r="LVX119" s="35"/>
      <c r="LVY119" s="35"/>
      <c r="LVZ119" s="35"/>
      <c r="LWA119" s="35"/>
      <c r="LWB119" s="35"/>
      <c r="LWC119" s="35"/>
      <c r="LWD119" s="35"/>
      <c r="LWE119" s="35"/>
      <c r="LWF119" s="35"/>
      <c r="LWG119" s="35"/>
      <c r="LWH119" s="35"/>
      <c r="LWI119" s="35"/>
      <c r="LWJ119" s="35"/>
      <c r="LWK119" s="35"/>
      <c r="LWL119" s="35"/>
      <c r="LWM119" s="35"/>
      <c r="LWN119" s="35"/>
      <c r="LWO119" s="35"/>
      <c r="LWP119" s="35"/>
      <c r="LWQ119" s="35"/>
      <c r="LWR119" s="35"/>
      <c r="LWS119" s="35"/>
      <c r="LWT119" s="35"/>
      <c r="LWU119" s="35"/>
      <c r="LWV119" s="35"/>
      <c r="LWW119" s="35"/>
      <c r="LWX119" s="35"/>
      <c r="LWY119" s="35"/>
      <c r="LWZ119" s="35"/>
      <c r="LXA119" s="35"/>
      <c r="LXB119" s="35"/>
      <c r="LXC119" s="35"/>
      <c r="LXD119" s="35"/>
      <c r="LXE119" s="35"/>
      <c r="LXF119" s="35"/>
      <c r="LXG119" s="35"/>
      <c r="LXH119" s="35"/>
      <c r="LXI119" s="35"/>
      <c r="LXJ119" s="35"/>
      <c r="LXK119" s="35"/>
      <c r="LXL119" s="35"/>
      <c r="LXM119" s="35"/>
      <c r="LXN119" s="35"/>
      <c r="LXO119" s="35"/>
      <c r="LXP119" s="35"/>
      <c r="LXQ119" s="35"/>
      <c r="LXR119" s="35"/>
      <c r="LXS119" s="35"/>
      <c r="LXT119" s="35"/>
      <c r="LXU119" s="35"/>
      <c r="LXV119" s="35"/>
      <c r="LXW119" s="35"/>
      <c r="LXX119" s="35"/>
      <c r="LXY119" s="35"/>
      <c r="LXZ119" s="35"/>
      <c r="LYA119" s="35"/>
      <c r="LYB119" s="35"/>
      <c r="LYC119" s="35"/>
      <c r="LYD119" s="35"/>
      <c r="LYE119" s="35"/>
      <c r="LYF119" s="35"/>
      <c r="LYG119" s="35"/>
      <c r="LYH119" s="35"/>
      <c r="LYI119" s="35"/>
      <c r="LYJ119" s="35"/>
      <c r="LYK119" s="35"/>
      <c r="LYL119" s="35"/>
      <c r="LYM119" s="35"/>
      <c r="LYN119" s="35"/>
      <c r="LYO119" s="35"/>
      <c r="LYP119" s="35"/>
      <c r="LYQ119" s="35"/>
      <c r="LYR119" s="35"/>
      <c r="LYS119" s="35"/>
      <c r="LYT119" s="35"/>
      <c r="LYU119" s="35"/>
      <c r="LYV119" s="35"/>
      <c r="LYW119" s="35"/>
      <c r="LYX119" s="35"/>
      <c r="LYY119" s="35"/>
      <c r="LYZ119" s="35"/>
      <c r="LZA119" s="35"/>
      <c r="LZB119" s="35"/>
      <c r="LZC119" s="35"/>
      <c r="LZD119" s="35"/>
      <c r="LZE119" s="35"/>
      <c r="LZF119" s="35"/>
      <c r="LZG119" s="35"/>
      <c r="LZH119" s="35"/>
      <c r="LZI119" s="35"/>
      <c r="LZJ119" s="35"/>
      <c r="LZK119" s="35"/>
      <c r="LZL119" s="35"/>
      <c r="LZM119" s="35"/>
      <c r="LZN119" s="35"/>
      <c r="LZO119" s="35"/>
      <c r="LZP119" s="35"/>
      <c r="LZQ119" s="35"/>
      <c r="LZR119" s="35"/>
      <c r="LZS119" s="35"/>
      <c r="LZT119" s="35"/>
      <c r="LZU119" s="35"/>
      <c r="LZV119" s="35"/>
      <c r="LZW119" s="35"/>
      <c r="LZX119" s="35"/>
      <c r="LZY119" s="35"/>
      <c r="LZZ119" s="35"/>
      <c r="MAA119" s="35"/>
      <c r="MAB119" s="35"/>
      <c r="MAC119" s="35"/>
      <c r="MAD119" s="35"/>
      <c r="MAE119" s="35"/>
      <c r="MAF119" s="35"/>
      <c r="MAG119" s="35"/>
      <c r="MAH119" s="35"/>
      <c r="MAI119" s="35"/>
      <c r="MAJ119" s="35"/>
      <c r="MAK119" s="35"/>
      <c r="MAL119" s="35"/>
      <c r="MAM119" s="35"/>
      <c r="MAN119" s="35"/>
      <c r="MAO119" s="35"/>
      <c r="MAP119" s="35"/>
      <c r="MAQ119" s="35"/>
      <c r="MAR119" s="35"/>
      <c r="MAS119" s="35"/>
      <c r="MAT119" s="35"/>
      <c r="MAU119" s="35"/>
      <c r="MAV119" s="35"/>
      <c r="MAW119" s="35"/>
      <c r="MAX119" s="35"/>
      <c r="MAY119" s="35"/>
      <c r="MAZ119" s="35"/>
      <c r="MBA119" s="35"/>
      <c r="MBB119" s="35"/>
      <c r="MBC119" s="35"/>
      <c r="MBD119" s="35"/>
      <c r="MBE119" s="35"/>
      <c r="MBF119" s="35"/>
      <c r="MBG119" s="35"/>
      <c r="MBH119" s="35"/>
      <c r="MBI119" s="35"/>
      <c r="MBJ119" s="35"/>
      <c r="MBK119" s="35"/>
      <c r="MBL119" s="35"/>
      <c r="MBM119" s="35"/>
      <c r="MBN119" s="35"/>
      <c r="MBO119" s="35"/>
      <c r="MBP119" s="35"/>
      <c r="MBQ119" s="35"/>
      <c r="MBR119" s="35"/>
      <c r="MBS119" s="35"/>
      <c r="MBT119" s="35"/>
      <c r="MBU119" s="35"/>
      <c r="MBV119" s="35"/>
      <c r="MBW119" s="35"/>
      <c r="MBX119" s="35"/>
      <c r="MBY119" s="35"/>
      <c r="MBZ119" s="35"/>
      <c r="MCA119" s="35"/>
      <c r="MCB119" s="35"/>
      <c r="MCC119" s="35"/>
      <c r="MCD119" s="35"/>
      <c r="MCE119" s="35"/>
      <c r="MCF119" s="35"/>
      <c r="MCG119" s="35"/>
      <c r="MCH119" s="35"/>
      <c r="MCI119" s="35"/>
      <c r="MCJ119" s="35"/>
      <c r="MCK119" s="35"/>
      <c r="MCL119" s="35"/>
      <c r="MCM119" s="35"/>
      <c r="MCN119" s="35"/>
      <c r="MCO119" s="35"/>
      <c r="MCP119" s="35"/>
      <c r="MCQ119" s="35"/>
      <c r="MCR119" s="35"/>
      <c r="MCS119" s="35"/>
      <c r="MCT119" s="35"/>
      <c r="MCU119" s="35"/>
      <c r="MCV119" s="35"/>
      <c r="MCW119" s="35"/>
      <c r="MCX119" s="35"/>
      <c r="MCY119" s="35"/>
      <c r="MCZ119" s="35"/>
      <c r="MDA119" s="35"/>
      <c r="MDB119" s="35"/>
      <c r="MDC119" s="35"/>
      <c r="MDD119" s="35"/>
      <c r="MDE119" s="35"/>
      <c r="MDF119" s="35"/>
      <c r="MDG119" s="35"/>
      <c r="MDH119" s="35"/>
      <c r="MDI119" s="35"/>
      <c r="MDJ119" s="35"/>
      <c r="MDK119" s="35"/>
      <c r="MDL119" s="35"/>
      <c r="MDM119" s="35"/>
      <c r="MDN119" s="35"/>
      <c r="MDO119" s="35"/>
      <c r="MDP119" s="35"/>
      <c r="MDQ119" s="35"/>
      <c r="MDR119" s="35"/>
      <c r="MDS119" s="35"/>
      <c r="MDT119" s="35"/>
      <c r="MDU119" s="35"/>
      <c r="MDV119" s="35"/>
      <c r="MDW119" s="35"/>
      <c r="MDX119" s="35"/>
      <c r="MDY119" s="35"/>
      <c r="MDZ119" s="35"/>
      <c r="MEA119" s="35"/>
      <c r="MEB119" s="35"/>
      <c r="MEC119" s="35"/>
      <c r="MED119" s="35"/>
      <c r="MEE119" s="35"/>
      <c r="MEF119" s="35"/>
      <c r="MEG119" s="35"/>
      <c r="MEH119" s="35"/>
      <c r="MEI119" s="35"/>
      <c r="MEJ119" s="35"/>
      <c r="MEK119" s="35"/>
      <c r="MEL119" s="35"/>
      <c r="MEM119" s="35"/>
      <c r="MEN119" s="35"/>
      <c r="MEO119" s="35"/>
      <c r="MEP119" s="35"/>
      <c r="MEQ119" s="35"/>
      <c r="MER119" s="35"/>
      <c r="MES119" s="35"/>
      <c r="MET119" s="35"/>
      <c r="MEU119" s="35"/>
      <c r="MEV119" s="35"/>
      <c r="MEW119" s="35"/>
      <c r="MEX119" s="35"/>
      <c r="MEY119" s="35"/>
      <c r="MEZ119" s="35"/>
      <c r="MFA119" s="35"/>
      <c r="MFB119" s="35"/>
      <c r="MFC119" s="35"/>
      <c r="MFD119" s="35"/>
      <c r="MFE119" s="35"/>
      <c r="MFF119" s="35"/>
      <c r="MFG119" s="35"/>
      <c r="MFH119" s="35"/>
      <c r="MFI119" s="35"/>
      <c r="MFJ119" s="35"/>
      <c r="MFK119" s="35"/>
      <c r="MFL119" s="35"/>
      <c r="MFM119" s="35"/>
      <c r="MFN119" s="35"/>
      <c r="MFO119" s="35"/>
      <c r="MFP119" s="35"/>
      <c r="MFQ119" s="35"/>
      <c r="MFR119" s="35"/>
      <c r="MFS119" s="35"/>
      <c r="MFT119" s="35"/>
      <c r="MFU119" s="35"/>
      <c r="MFV119" s="35"/>
      <c r="MFW119" s="35"/>
      <c r="MFX119" s="35"/>
      <c r="MFY119" s="35"/>
      <c r="MFZ119" s="35"/>
      <c r="MGA119" s="35"/>
      <c r="MGB119" s="35"/>
      <c r="MGC119" s="35"/>
      <c r="MGD119" s="35"/>
      <c r="MGE119" s="35"/>
      <c r="MGF119" s="35"/>
      <c r="MGG119" s="35"/>
      <c r="MGH119" s="35"/>
      <c r="MGI119" s="35"/>
      <c r="MGJ119" s="35"/>
      <c r="MGK119" s="35"/>
      <c r="MGL119" s="35"/>
      <c r="MGM119" s="35"/>
      <c r="MGN119" s="35"/>
      <c r="MGO119" s="35"/>
      <c r="MGP119" s="35"/>
      <c r="MGQ119" s="35"/>
      <c r="MGR119" s="35"/>
      <c r="MGS119" s="35"/>
      <c r="MGT119" s="35"/>
      <c r="MGU119" s="35"/>
      <c r="MGV119" s="35"/>
      <c r="MGW119" s="35"/>
      <c r="MGX119" s="35"/>
      <c r="MGY119" s="35"/>
      <c r="MGZ119" s="35"/>
      <c r="MHA119" s="35"/>
      <c r="MHB119" s="35"/>
      <c r="MHC119" s="35"/>
      <c r="MHD119" s="35"/>
      <c r="MHE119" s="35"/>
      <c r="MHF119" s="35"/>
      <c r="MHG119" s="35"/>
      <c r="MHH119" s="35"/>
      <c r="MHI119" s="35"/>
      <c r="MHJ119" s="35"/>
      <c r="MHK119" s="35"/>
      <c r="MHL119" s="35"/>
      <c r="MHM119" s="35"/>
      <c r="MHN119" s="35"/>
      <c r="MHO119" s="35"/>
      <c r="MHP119" s="35"/>
      <c r="MHQ119" s="35"/>
      <c r="MHR119" s="35"/>
      <c r="MHS119" s="35"/>
      <c r="MHT119" s="35"/>
      <c r="MHU119" s="35"/>
      <c r="MHV119" s="35"/>
      <c r="MHW119" s="35"/>
      <c r="MHX119" s="35"/>
      <c r="MHY119" s="35"/>
      <c r="MHZ119" s="35"/>
      <c r="MIA119" s="35"/>
      <c r="MIB119" s="35"/>
      <c r="MIC119" s="35"/>
      <c r="MID119" s="35"/>
      <c r="MIE119" s="35"/>
      <c r="MIF119" s="35"/>
      <c r="MIG119" s="35"/>
      <c r="MIH119" s="35"/>
      <c r="MII119" s="35"/>
      <c r="MIJ119" s="35"/>
      <c r="MIK119" s="35"/>
      <c r="MIL119" s="35"/>
      <c r="MIM119" s="35"/>
      <c r="MIN119" s="35"/>
      <c r="MIO119" s="35"/>
      <c r="MIP119" s="35"/>
      <c r="MIQ119" s="35"/>
      <c r="MIR119" s="35"/>
      <c r="MIS119" s="35"/>
      <c r="MIT119" s="35"/>
      <c r="MIU119" s="35"/>
      <c r="MIV119" s="35"/>
      <c r="MIW119" s="35"/>
      <c r="MIX119" s="35"/>
      <c r="MIY119" s="35"/>
      <c r="MIZ119" s="35"/>
      <c r="MJA119" s="35"/>
      <c r="MJB119" s="35"/>
      <c r="MJC119" s="35"/>
      <c r="MJD119" s="35"/>
      <c r="MJE119" s="35"/>
      <c r="MJF119" s="35"/>
      <c r="MJG119" s="35"/>
      <c r="MJH119" s="35"/>
      <c r="MJI119" s="35"/>
      <c r="MJJ119" s="35"/>
      <c r="MJK119" s="35"/>
      <c r="MJL119" s="35"/>
      <c r="MJM119" s="35"/>
      <c r="MJN119" s="35"/>
      <c r="MJO119" s="35"/>
      <c r="MJP119" s="35"/>
      <c r="MJQ119" s="35"/>
      <c r="MJR119" s="35"/>
      <c r="MJS119" s="35"/>
      <c r="MJT119" s="35"/>
      <c r="MJU119" s="35"/>
      <c r="MJV119" s="35"/>
      <c r="MJW119" s="35"/>
      <c r="MJX119" s="35"/>
      <c r="MJY119" s="35"/>
      <c r="MJZ119" s="35"/>
      <c r="MKA119" s="35"/>
      <c r="MKB119" s="35"/>
      <c r="MKC119" s="35"/>
      <c r="MKD119" s="35"/>
      <c r="MKE119" s="35"/>
      <c r="MKF119" s="35"/>
      <c r="MKG119" s="35"/>
      <c r="MKH119" s="35"/>
      <c r="MKI119" s="35"/>
      <c r="MKJ119" s="35"/>
      <c r="MKK119" s="35"/>
      <c r="MKL119" s="35"/>
      <c r="MKM119" s="35"/>
      <c r="MKN119" s="35"/>
      <c r="MKO119" s="35"/>
      <c r="MKP119" s="35"/>
      <c r="MKQ119" s="35"/>
      <c r="MKR119" s="35"/>
      <c r="MKS119" s="35"/>
      <c r="MKT119" s="35"/>
      <c r="MKU119" s="35"/>
      <c r="MKV119" s="35"/>
      <c r="MKW119" s="35"/>
      <c r="MKX119" s="35"/>
      <c r="MKY119" s="35"/>
      <c r="MKZ119" s="35"/>
      <c r="MLA119" s="35"/>
      <c r="MLB119" s="35"/>
      <c r="MLC119" s="35"/>
      <c r="MLD119" s="35"/>
      <c r="MLE119" s="35"/>
      <c r="MLF119" s="35"/>
      <c r="MLG119" s="35"/>
      <c r="MLH119" s="35"/>
      <c r="MLI119" s="35"/>
      <c r="MLJ119" s="35"/>
      <c r="MLK119" s="35"/>
      <c r="MLL119" s="35"/>
      <c r="MLM119" s="35"/>
      <c r="MLN119" s="35"/>
      <c r="MLO119" s="35"/>
      <c r="MLP119" s="35"/>
      <c r="MLQ119" s="35"/>
      <c r="MLR119" s="35"/>
      <c r="MLS119" s="35"/>
      <c r="MLT119" s="35"/>
      <c r="MLU119" s="35"/>
      <c r="MLV119" s="35"/>
      <c r="MLW119" s="35"/>
      <c r="MLX119" s="35"/>
      <c r="MLY119" s="35"/>
      <c r="MLZ119" s="35"/>
      <c r="MMA119" s="35"/>
      <c r="MMB119" s="35"/>
      <c r="MMC119" s="35"/>
      <c r="MMD119" s="35"/>
      <c r="MME119" s="35"/>
      <c r="MMF119" s="35"/>
      <c r="MMG119" s="35"/>
      <c r="MMH119" s="35"/>
      <c r="MMI119" s="35"/>
      <c r="MMJ119" s="35"/>
      <c r="MMK119" s="35"/>
      <c r="MML119" s="35"/>
      <c r="MMM119" s="35"/>
      <c r="MMN119" s="35"/>
      <c r="MMO119" s="35"/>
      <c r="MMP119" s="35"/>
      <c r="MMQ119" s="35"/>
      <c r="MMR119" s="35"/>
      <c r="MMS119" s="35"/>
      <c r="MMT119" s="35"/>
      <c r="MMU119" s="35"/>
      <c r="MMV119" s="35"/>
      <c r="MMW119" s="35"/>
      <c r="MMX119" s="35"/>
      <c r="MMY119" s="35"/>
      <c r="MMZ119" s="35"/>
      <c r="MNA119" s="35"/>
      <c r="MNB119" s="35"/>
      <c r="MNC119" s="35"/>
      <c r="MND119" s="35"/>
      <c r="MNE119" s="35"/>
      <c r="MNF119" s="35"/>
      <c r="MNG119" s="35"/>
      <c r="MNH119" s="35"/>
      <c r="MNI119" s="35"/>
      <c r="MNJ119" s="35"/>
      <c r="MNK119" s="35"/>
      <c r="MNL119" s="35"/>
      <c r="MNM119" s="35"/>
      <c r="MNN119" s="35"/>
      <c r="MNO119" s="35"/>
      <c r="MNP119" s="35"/>
      <c r="MNQ119" s="35"/>
      <c r="MNR119" s="35"/>
      <c r="MNS119" s="35"/>
      <c r="MNT119" s="35"/>
      <c r="MNU119" s="35"/>
      <c r="MNV119" s="35"/>
      <c r="MNW119" s="35"/>
      <c r="MNX119" s="35"/>
      <c r="MNY119" s="35"/>
      <c r="MNZ119" s="35"/>
      <c r="MOA119" s="35"/>
      <c r="MOB119" s="35"/>
      <c r="MOC119" s="35"/>
      <c r="MOD119" s="35"/>
      <c r="MOE119" s="35"/>
      <c r="MOF119" s="35"/>
      <c r="MOG119" s="35"/>
      <c r="MOH119" s="35"/>
      <c r="MOI119" s="35"/>
      <c r="MOJ119" s="35"/>
      <c r="MOK119" s="35"/>
      <c r="MOL119" s="35"/>
      <c r="MOM119" s="35"/>
      <c r="MON119" s="35"/>
      <c r="MOO119" s="35"/>
      <c r="MOP119" s="35"/>
      <c r="MOQ119" s="35"/>
      <c r="MOR119" s="35"/>
      <c r="MOS119" s="35"/>
      <c r="MOT119" s="35"/>
      <c r="MOU119" s="35"/>
      <c r="MOV119" s="35"/>
      <c r="MOW119" s="35"/>
      <c r="MOX119" s="35"/>
      <c r="MOY119" s="35"/>
      <c r="MOZ119" s="35"/>
      <c r="MPA119" s="35"/>
      <c r="MPB119" s="35"/>
      <c r="MPC119" s="35"/>
      <c r="MPD119" s="35"/>
      <c r="MPE119" s="35"/>
      <c r="MPF119" s="35"/>
      <c r="MPG119" s="35"/>
      <c r="MPH119" s="35"/>
      <c r="MPI119" s="35"/>
      <c r="MPJ119" s="35"/>
      <c r="MPK119" s="35"/>
      <c r="MPL119" s="35"/>
      <c r="MPM119" s="35"/>
      <c r="MPN119" s="35"/>
      <c r="MPO119" s="35"/>
      <c r="MPP119" s="35"/>
      <c r="MPQ119" s="35"/>
      <c r="MPR119" s="35"/>
      <c r="MPS119" s="35"/>
      <c r="MPT119" s="35"/>
      <c r="MPU119" s="35"/>
      <c r="MPV119" s="35"/>
      <c r="MPW119" s="35"/>
      <c r="MPX119" s="35"/>
      <c r="MPY119" s="35"/>
      <c r="MPZ119" s="35"/>
      <c r="MQA119" s="35"/>
      <c r="MQB119" s="35"/>
      <c r="MQC119" s="35"/>
      <c r="MQD119" s="35"/>
      <c r="MQE119" s="35"/>
      <c r="MQF119" s="35"/>
      <c r="MQG119" s="35"/>
      <c r="MQH119" s="35"/>
      <c r="MQI119" s="35"/>
      <c r="MQJ119" s="35"/>
      <c r="MQK119" s="35"/>
      <c r="MQL119" s="35"/>
      <c r="MQM119" s="35"/>
      <c r="MQN119" s="35"/>
      <c r="MQO119" s="35"/>
      <c r="MQP119" s="35"/>
      <c r="MQQ119" s="35"/>
      <c r="MQR119" s="35"/>
      <c r="MQS119" s="35"/>
      <c r="MQT119" s="35"/>
      <c r="MQU119" s="35"/>
      <c r="MQV119" s="35"/>
      <c r="MQW119" s="35"/>
      <c r="MQX119" s="35"/>
      <c r="MQY119" s="35"/>
      <c r="MQZ119" s="35"/>
      <c r="MRA119" s="35"/>
      <c r="MRB119" s="35"/>
      <c r="MRC119" s="35"/>
      <c r="MRD119" s="35"/>
      <c r="MRE119" s="35"/>
      <c r="MRF119" s="35"/>
      <c r="MRG119" s="35"/>
      <c r="MRH119" s="35"/>
      <c r="MRI119" s="35"/>
      <c r="MRJ119" s="35"/>
      <c r="MRK119" s="35"/>
      <c r="MRL119" s="35"/>
      <c r="MRM119" s="35"/>
      <c r="MRN119" s="35"/>
      <c r="MRO119" s="35"/>
      <c r="MRP119" s="35"/>
      <c r="MRQ119" s="35"/>
      <c r="MRR119" s="35"/>
      <c r="MRS119" s="35"/>
      <c r="MRT119" s="35"/>
      <c r="MRU119" s="35"/>
      <c r="MRV119" s="35"/>
      <c r="MRW119" s="35"/>
      <c r="MRX119" s="35"/>
      <c r="MRY119" s="35"/>
      <c r="MRZ119" s="35"/>
      <c r="MSA119" s="35"/>
      <c r="MSB119" s="35"/>
      <c r="MSC119" s="35"/>
      <c r="MSD119" s="35"/>
      <c r="MSE119" s="35"/>
      <c r="MSF119" s="35"/>
      <c r="MSG119" s="35"/>
      <c r="MSH119" s="35"/>
      <c r="MSI119" s="35"/>
      <c r="MSJ119" s="35"/>
      <c r="MSK119" s="35"/>
      <c r="MSL119" s="35"/>
      <c r="MSM119" s="35"/>
      <c r="MSN119" s="35"/>
      <c r="MSO119" s="35"/>
      <c r="MSP119" s="35"/>
      <c r="MSQ119" s="35"/>
      <c r="MSR119" s="35"/>
      <c r="MSS119" s="35"/>
      <c r="MST119" s="35"/>
      <c r="MSU119" s="35"/>
      <c r="MSV119" s="35"/>
      <c r="MSW119" s="35"/>
      <c r="MSX119" s="35"/>
      <c r="MSY119" s="35"/>
      <c r="MSZ119" s="35"/>
      <c r="MTA119" s="35"/>
      <c r="MTB119" s="35"/>
      <c r="MTC119" s="35"/>
      <c r="MTD119" s="35"/>
      <c r="MTE119" s="35"/>
      <c r="MTF119" s="35"/>
      <c r="MTG119" s="35"/>
      <c r="MTH119" s="35"/>
      <c r="MTI119" s="35"/>
      <c r="MTJ119" s="35"/>
      <c r="MTK119" s="35"/>
      <c r="MTL119" s="35"/>
      <c r="MTM119" s="35"/>
      <c r="MTN119" s="35"/>
      <c r="MTO119" s="35"/>
      <c r="MTP119" s="35"/>
      <c r="MTQ119" s="35"/>
      <c r="MTR119" s="35"/>
      <c r="MTS119" s="35"/>
      <c r="MTT119" s="35"/>
      <c r="MTU119" s="35"/>
      <c r="MTV119" s="35"/>
      <c r="MTW119" s="35"/>
      <c r="MTX119" s="35"/>
      <c r="MTY119" s="35"/>
      <c r="MTZ119" s="35"/>
      <c r="MUA119" s="35"/>
      <c r="MUB119" s="35"/>
      <c r="MUC119" s="35"/>
      <c r="MUD119" s="35"/>
      <c r="MUE119" s="35"/>
      <c r="MUF119" s="35"/>
      <c r="MUG119" s="35"/>
      <c r="MUH119" s="35"/>
      <c r="MUI119" s="35"/>
      <c r="MUJ119" s="35"/>
      <c r="MUK119" s="35"/>
      <c r="MUL119" s="35"/>
      <c r="MUM119" s="35"/>
      <c r="MUN119" s="35"/>
      <c r="MUO119" s="35"/>
      <c r="MUP119" s="35"/>
      <c r="MUQ119" s="35"/>
      <c r="MUR119" s="35"/>
      <c r="MUS119" s="35"/>
      <c r="MUT119" s="35"/>
      <c r="MUU119" s="35"/>
      <c r="MUV119" s="35"/>
      <c r="MUW119" s="35"/>
      <c r="MUX119" s="35"/>
      <c r="MUY119" s="35"/>
      <c r="MUZ119" s="35"/>
      <c r="MVA119" s="35"/>
      <c r="MVB119" s="35"/>
      <c r="MVC119" s="35"/>
      <c r="MVD119" s="35"/>
      <c r="MVE119" s="35"/>
      <c r="MVF119" s="35"/>
      <c r="MVG119" s="35"/>
      <c r="MVH119" s="35"/>
      <c r="MVI119" s="35"/>
      <c r="MVJ119" s="35"/>
      <c r="MVK119" s="35"/>
      <c r="MVL119" s="35"/>
      <c r="MVM119" s="35"/>
      <c r="MVN119" s="35"/>
      <c r="MVO119" s="35"/>
      <c r="MVP119" s="35"/>
      <c r="MVQ119" s="35"/>
      <c r="MVR119" s="35"/>
      <c r="MVS119" s="35"/>
      <c r="MVT119" s="35"/>
      <c r="MVU119" s="35"/>
      <c r="MVV119" s="35"/>
      <c r="MVW119" s="35"/>
      <c r="MVX119" s="35"/>
      <c r="MVY119" s="35"/>
      <c r="MVZ119" s="35"/>
      <c r="MWA119" s="35"/>
      <c r="MWB119" s="35"/>
      <c r="MWC119" s="35"/>
      <c r="MWD119" s="35"/>
      <c r="MWE119" s="35"/>
      <c r="MWF119" s="35"/>
      <c r="MWG119" s="35"/>
      <c r="MWH119" s="35"/>
      <c r="MWI119" s="35"/>
      <c r="MWJ119" s="35"/>
      <c r="MWK119" s="35"/>
      <c r="MWL119" s="35"/>
      <c r="MWM119" s="35"/>
      <c r="MWN119" s="35"/>
      <c r="MWO119" s="35"/>
      <c r="MWP119" s="35"/>
      <c r="MWQ119" s="35"/>
      <c r="MWR119" s="35"/>
      <c r="MWS119" s="35"/>
      <c r="MWT119" s="35"/>
      <c r="MWU119" s="35"/>
      <c r="MWV119" s="35"/>
      <c r="MWW119" s="35"/>
      <c r="MWX119" s="35"/>
      <c r="MWY119" s="35"/>
      <c r="MWZ119" s="35"/>
      <c r="MXA119" s="35"/>
      <c r="MXB119" s="35"/>
      <c r="MXC119" s="35"/>
      <c r="MXD119" s="35"/>
      <c r="MXE119" s="35"/>
      <c r="MXF119" s="35"/>
      <c r="MXG119" s="35"/>
      <c r="MXH119" s="35"/>
      <c r="MXI119" s="35"/>
      <c r="MXJ119" s="35"/>
      <c r="MXK119" s="35"/>
      <c r="MXL119" s="35"/>
      <c r="MXM119" s="35"/>
      <c r="MXN119" s="35"/>
      <c r="MXO119" s="35"/>
      <c r="MXP119" s="35"/>
      <c r="MXQ119" s="35"/>
      <c r="MXR119" s="35"/>
      <c r="MXS119" s="35"/>
      <c r="MXT119" s="35"/>
      <c r="MXU119" s="35"/>
      <c r="MXV119" s="35"/>
      <c r="MXW119" s="35"/>
      <c r="MXX119" s="35"/>
      <c r="MXY119" s="35"/>
      <c r="MXZ119" s="35"/>
      <c r="MYA119" s="35"/>
      <c r="MYB119" s="35"/>
      <c r="MYC119" s="35"/>
      <c r="MYD119" s="35"/>
      <c r="MYE119" s="35"/>
      <c r="MYF119" s="35"/>
      <c r="MYG119" s="35"/>
      <c r="MYH119" s="35"/>
      <c r="MYI119" s="35"/>
      <c r="MYJ119" s="35"/>
      <c r="MYK119" s="35"/>
      <c r="MYL119" s="35"/>
      <c r="MYM119" s="35"/>
      <c r="MYN119" s="35"/>
      <c r="MYO119" s="35"/>
      <c r="MYP119" s="35"/>
      <c r="MYQ119" s="35"/>
      <c r="MYR119" s="35"/>
      <c r="MYS119" s="35"/>
      <c r="MYT119" s="35"/>
      <c r="MYU119" s="35"/>
      <c r="MYV119" s="35"/>
      <c r="MYW119" s="35"/>
      <c r="MYX119" s="35"/>
      <c r="MYY119" s="35"/>
      <c r="MYZ119" s="35"/>
      <c r="MZA119" s="35"/>
      <c r="MZB119" s="35"/>
      <c r="MZC119" s="35"/>
      <c r="MZD119" s="35"/>
      <c r="MZE119" s="35"/>
      <c r="MZF119" s="35"/>
      <c r="MZG119" s="35"/>
      <c r="MZH119" s="35"/>
      <c r="MZI119" s="35"/>
      <c r="MZJ119" s="35"/>
      <c r="MZK119" s="35"/>
      <c r="MZL119" s="35"/>
      <c r="MZM119" s="35"/>
      <c r="MZN119" s="35"/>
      <c r="MZO119" s="35"/>
      <c r="MZP119" s="35"/>
      <c r="MZQ119" s="35"/>
      <c r="MZR119" s="35"/>
      <c r="MZS119" s="35"/>
      <c r="MZT119" s="35"/>
      <c r="MZU119" s="35"/>
      <c r="MZV119" s="35"/>
      <c r="MZW119" s="35"/>
      <c r="MZX119" s="35"/>
      <c r="MZY119" s="35"/>
      <c r="MZZ119" s="35"/>
      <c r="NAA119" s="35"/>
      <c r="NAB119" s="35"/>
      <c r="NAC119" s="35"/>
      <c r="NAD119" s="35"/>
      <c r="NAE119" s="35"/>
      <c r="NAF119" s="35"/>
      <c r="NAG119" s="35"/>
      <c r="NAH119" s="35"/>
      <c r="NAI119" s="35"/>
      <c r="NAJ119" s="35"/>
      <c r="NAK119" s="35"/>
      <c r="NAL119" s="35"/>
      <c r="NAM119" s="35"/>
      <c r="NAN119" s="35"/>
      <c r="NAO119" s="35"/>
      <c r="NAP119" s="35"/>
      <c r="NAQ119" s="35"/>
      <c r="NAR119" s="35"/>
      <c r="NAS119" s="35"/>
      <c r="NAT119" s="35"/>
      <c r="NAU119" s="35"/>
      <c r="NAV119" s="35"/>
      <c r="NAW119" s="35"/>
      <c r="NAX119" s="35"/>
      <c r="NAY119" s="35"/>
      <c r="NAZ119" s="35"/>
      <c r="NBA119" s="35"/>
      <c r="NBB119" s="35"/>
      <c r="NBC119" s="35"/>
      <c r="NBD119" s="35"/>
      <c r="NBE119" s="35"/>
      <c r="NBF119" s="35"/>
      <c r="NBG119" s="35"/>
      <c r="NBH119" s="35"/>
      <c r="NBI119" s="35"/>
      <c r="NBJ119" s="35"/>
      <c r="NBK119" s="35"/>
      <c r="NBL119" s="35"/>
      <c r="NBM119" s="35"/>
      <c r="NBN119" s="35"/>
      <c r="NBO119" s="35"/>
      <c r="NBP119" s="35"/>
      <c r="NBQ119" s="35"/>
      <c r="NBR119" s="35"/>
      <c r="NBS119" s="35"/>
      <c r="NBT119" s="35"/>
      <c r="NBU119" s="35"/>
      <c r="NBV119" s="35"/>
      <c r="NBW119" s="35"/>
      <c r="NBX119" s="35"/>
      <c r="NBY119" s="35"/>
      <c r="NBZ119" s="35"/>
      <c r="NCA119" s="35"/>
      <c r="NCB119" s="35"/>
      <c r="NCC119" s="35"/>
      <c r="NCD119" s="35"/>
      <c r="NCE119" s="35"/>
      <c r="NCF119" s="35"/>
      <c r="NCG119" s="35"/>
      <c r="NCH119" s="35"/>
      <c r="NCI119" s="35"/>
      <c r="NCJ119" s="35"/>
      <c r="NCK119" s="35"/>
      <c r="NCL119" s="35"/>
      <c r="NCM119" s="35"/>
      <c r="NCN119" s="35"/>
      <c r="NCO119" s="35"/>
      <c r="NCP119" s="35"/>
      <c r="NCQ119" s="35"/>
      <c r="NCR119" s="35"/>
      <c r="NCS119" s="35"/>
      <c r="NCT119" s="35"/>
      <c r="NCU119" s="35"/>
      <c r="NCV119" s="35"/>
      <c r="NCW119" s="35"/>
      <c r="NCX119" s="35"/>
      <c r="NCY119" s="35"/>
      <c r="NCZ119" s="35"/>
      <c r="NDA119" s="35"/>
      <c r="NDB119" s="35"/>
      <c r="NDC119" s="35"/>
      <c r="NDD119" s="35"/>
      <c r="NDE119" s="35"/>
      <c r="NDF119" s="35"/>
      <c r="NDG119" s="35"/>
      <c r="NDH119" s="35"/>
      <c r="NDI119" s="35"/>
      <c r="NDJ119" s="35"/>
      <c r="NDK119" s="35"/>
      <c r="NDL119" s="35"/>
      <c r="NDM119" s="35"/>
      <c r="NDN119" s="35"/>
      <c r="NDO119" s="35"/>
      <c r="NDP119" s="35"/>
      <c r="NDQ119" s="35"/>
      <c r="NDR119" s="35"/>
      <c r="NDS119" s="35"/>
      <c r="NDT119" s="35"/>
      <c r="NDU119" s="35"/>
      <c r="NDV119" s="35"/>
      <c r="NDW119" s="35"/>
      <c r="NDX119" s="35"/>
      <c r="NDY119" s="35"/>
      <c r="NDZ119" s="35"/>
      <c r="NEA119" s="35"/>
      <c r="NEB119" s="35"/>
      <c r="NEC119" s="35"/>
      <c r="NED119" s="35"/>
      <c r="NEE119" s="35"/>
      <c r="NEF119" s="35"/>
      <c r="NEG119" s="35"/>
      <c r="NEH119" s="35"/>
      <c r="NEI119" s="35"/>
      <c r="NEJ119" s="35"/>
      <c r="NEK119" s="35"/>
      <c r="NEL119" s="35"/>
      <c r="NEM119" s="35"/>
      <c r="NEN119" s="35"/>
      <c r="NEO119" s="35"/>
      <c r="NEP119" s="35"/>
      <c r="NEQ119" s="35"/>
      <c r="NER119" s="35"/>
      <c r="NES119" s="35"/>
      <c r="NET119" s="35"/>
      <c r="NEU119" s="35"/>
      <c r="NEV119" s="35"/>
      <c r="NEW119" s="35"/>
      <c r="NEX119" s="35"/>
      <c r="NEY119" s="35"/>
      <c r="NEZ119" s="35"/>
      <c r="NFA119" s="35"/>
      <c r="NFB119" s="35"/>
      <c r="NFC119" s="35"/>
      <c r="NFD119" s="35"/>
      <c r="NFE119" s="35"/>
      <c r="NFF119" s="35"/>
      <c r="NFG119" s="35"/>
      <c r="NFH119" s="35"/>
      <c r="NFI119" s="35"/>
      <c r="NFJ119" s="35"/>
      <c r="NFK119" s="35"/>
      <c r="NFL119" s="35"/>
      <c r="NFM119" s="35"/>
      <c r="NFN119" s="35"/>
      <c r="NFO119" s="35"/>
      <c r="NFP119" s="35"/>
      <c r="NFQ119" s="35"/>
      <c r="NFR119" s="35"/>
      <c r="NFS119" s="35"/>
      <c r="NFT119" s="35"/>
      <c r="NFU119" s="35"/>
      <c r="NFV119" s="35"/>
      <c r="NFW119" s="35"/>
      <c r="NFX119" s="35"/>
      <c r="NFY119" s="35"/>
      <c r="NFZ119" s="35"/>
      <c r="NGA119" s="35"/>
      <c r="NGB119" s="35"/>
      <c r="NGC119" s="35"/>
      <c r="NGD119" s="35"/>
      <c r="NGE119" s="35"/>
      <c r="NGF119" s="35"/>
      <c r="NGG119" s="35"/>
      <c r="NGH119" s="35"/>
      <c r="NGI119" s="35"/>
      <c r="NGJ119" s="35"/>
      <c r="NGK119" s="35"/>
      <c r="NGL119" s="35"/>
      <c r="NGM119" s="35"/>
      <c r="NGN119" s="35"/>
      <c r="NGO119" s="35"/>
      <c r="NGP119" s="35"/>
      <c r="NGQ119" s="35"/>
      <c r="NGR119" s="35"/>
      <c r="NGS119" s="35"/>
      <c r="NGT119" s="35"/>
      <c r="NGU119" s="35"/>
      <c r="NGV119" s="35"/>
      <c r="NGW119" s="35"/>
      <c r="NGX119" s="35"/>
      <c r="NGY119" s="35"/>
      <c r="NGZ119" s="35"/>
      <c r="NHA119" s="35"/>
      <c r="NHB119" s="35"/>
      <c r="NHC119" s="35"/>
      <c r="NHD119" s="35"/>
      <c r="NHE119" s="35"/>
      <c r="NHF119" s="35"/>
      <c r="NHG119" s="35"/>
      <c r="NHH119" s="35"/>
      <c r="NHI119" s="35"/>
      <c r="NHJ119" s="35"/>
      <c r="NHK119" s="35"/>
      <c r="NHL119" s="35"/>
      <c r="NHM119" s="35"/>
      <c r="NHN119" s="35"/>
      <c r="NHO119" s="35"/>
      <c r="NHP119" s="35"/>
      <c r="NHQ119" s="35"/>
      <c r="NHR119" s="35"/>
      <c r="NHS119" s="35"/>
      <c r="NHT119" s="35"/>
      <c r="NHU119" s="35"/>
      <c r="NHV119" s="35"/>
      <c r="NHW119" s="35"/>
      <c r="NHX119" s="35"/>
      <c r="NHY119" s="35"/>
      <c r="NHZ119" s="35"/>
      <c r="NIA119" s="35"/>
      <c r="NIB119" s="35"/>
      <c r="NIC119" s="35"/>
      <c r="NID119" s="35"/>
      <c r="NIE119" s="35"/>
      <c r="NIF119" s="35"/>
      <c r="NIG119" s="35"/>
      <c r="NIH119" s="35"/>
      <c r="NII119" s="35"/>
      <c r="NIJ119" s="35"/>
      <c r="NIK119" s="35"/>
      <c r="NIL119" s="35"/>
      <c r="NIM119" s="35"/>
      <c r="NIN119" s="35"/>
      <c r="NIO119" s="35"/>
      <c r="NIP119" s="35"/>
      <c r="NIQ119" s="35"/>
      <c r="NIR119" s="35"/>
      <c r="NIS119" s="35"/>
      <c r="NIT119" s="35"/>
      <c r="NIU119" s="35"/>
      <c r="NIV119" s="35"/>
      <c r="NIW119" s="35"/>
      <c r="NIX119" s="35"/>
      <c r="NIY119" s="35"/>
      <c r="NIZ119" s="35"/>
      <c r="NJA119" s="35"/>
      <c r="NJB119" s="35"/>
      <c r="NJC119" s="35"/>
      <c r="NJD119" s="35"/>
      <c r="NJE119" s="35"/>
      <c r="NJF119" s="35"/>
      <c r="NJG119" s="35"/>
      <c r="NJH119" s="35"/>
      <c r="NJI119" s="35"/>
      <c r="NJJ119" s="35"/>
      <c r="NJK119" s="35"/>
      <c r="NJL119" s="35"/>
      <c r="NJM119" s="35"/>
      <c r="NJN119" s="35"/>
      <c r="NJO119" s="35"/>
      <c r="NJP119" s="35"/>
      <c r="NJQ119" s="35"/>
      <c r="NJR119" s="35"/>
      <c r="NJS119" s="35"/>
      <c r="NJT119" s="35"/>
      <c r="NJU119" s="35"/>
      <c r="NJV119" s="35"/>
      <c r="NJW119" s="35"/>
      <c r="NJX119" s="35"/>
      <c r="NJY119" s="35"/>
      <c r="NJZ119" s="35"/>
      <c r="NKA119" s="35"/>
      <c r="NKB119" s="35"/>
      <c r="NKC119" s="35"/>
      <c r="NKD119" s="35"/>
      <c r="NKE119" s="35"/>
      <c r="NKF119" s="35"/>
      <c r="NKG119" s="35"/>
      <c r="NKH119" s="35"/>
      <c r="NKI119" s="35"/>
      <c r="NKJ119" s="35"/>
      <c r="NKK119" s="35"/>
      <c r="NKL119" s="35"/>
      <c r="NKM119" s="35"/>
      <c r="NKN119" s="35"/>
      <c r="NKO119" s="35"/>
      <c r="NKP119" s="35"/>
      <c r="NKQ119" s="35"/>
      <c r="NKR119" s="35"/>
      <c r="NKS119" s="35"/>
      <c r="NKT119" s="35"/>
      <c r="NKU119" s="35"/>
      <c r="NKV119" s="35"/>
      <c r="NKW119" s="35"/>
      <c r="NKX119" s="35"/>
      <c r="NKY119" s="35"/>
      <c r="NKZ119" s="35"/>
      <c r="NLA119" s="35"/>
      <c r="NLB119" s="35"/>
      <c r="NLC119" s="35"/>
      <c r="NLD119" s="35"/>
      <c r="NLE119" s="35"/>
      <c r="NLF119" s="35"/>
      <c r="NLG119" s="35"/>
      <c r="NLH119" s="35"/>
      <c r="NLI119" s="35"/>
      <c r="NLJ119" s="35"/>
      <c r="NLK119" s="35"/>
      <c r="NLL119" s="35"/>
      <c r="NLM119" s="35"/>
      <c r="NLN119" s="35"/>
      <c r="NLO119" s="35"/>
      <c r="NLP119" s="35"/>
      <c r="NLQ119" s="35"/>
      <c r="NLR119" s="35"/>
      <c r="NLS119" s="35"/>
      <c r="NLT119" s="35"/>
      <c r="NLU119" s="35"/>
      <c r="NLV119" s="35"/>
      <c r="NLW119" s="35"/>
      <c r="NLX119" s="35"/>
      <c r="NLY119" s="35"/>
      <c r="NLZ119" s="35"/>
      <c r="NMA119" s="35"/>
      <c r="NMB119" s="35"/>
      <c r="NMC119" s="35"/>
      <c r="NMD119" s="35"/>
      <c r="NME119" s="35"/>
      <c r="NMF119" s="35"/>
      <c r="NMG119" s="35"/>
      <c r="NMH119" s="35"/>
      <c r="NMI119" s="35"/>
      <c r="NMJ119" s="35"/>
      <c r="NMK119" s="35"/>
      <c r="NML119" s="35"/>
      <c r="NMM119" s="35"/>
      <c r="NMN119" s="35"/>
      <c r="NMO119" s="35"/>
      <c r="NMP119" s="35"/>
      <c r="NMQ119" s="35"/>
      <c r="NMR119" s="35"/>
      <c r="NMS119" s="35"/>
      <c r="NMT119" s="35"/>
      <c r="NMU119" s="35"/>
      <c r="NMV119" s="35"/>
      <c r="NMW119" s="35"/>
      <c r="NMX119" s="35"/>
      <c r="NMY119" s="35"/>
      <c r="NMZ119" s="35"/>
      <c r="NNA119" s="35"/>
      <c r="NNB119" s="35"/>
      <c r="NNC119" s="35"/>
      <c r="NND119" s="35"/>
      <c r="NNE119" s="35"/>
      <c r="NNF119" s="35"/>
      <c r="NNG119" s="35"/>
      <c r="NNH119" s="35"/>
      <c r="NNI119" s="35"/>
      <c r="NNJ119" s="35"/>
      <c r="NNK119" s="35"/>
      <c r="NNL119" s="35"/>
      <c r="NNM119" s="35"/>
      <c r="NNN119" s="35"/>
      <c r="NNO119" s="35"/>
      <c r="NNP119" s="35"/>
      <c r="NNQ119" s="35"/>
      <c r="NNR119" s="35"/>
      <c r="NNS119" s="35"/>
      <c r="NNT119" s="35"/>
      <c r="NNU119" s="35"/>
      <c r="NNV119" s="35"/>
      <c r="NNW119" s="35"/>
      <c r="NNX119" s="35"/>
      <c r="NNY119" s="35"/>
      <c r="NNZ119" s="35"/>
      <c r="NOA119" s="35"/>
      <c r="NOB119" s="35"/>
      <c r="NOC119" s="35"/>
      <c r="NOD119" s="35"/>
      <c r="NOE119" s="35"/>
      <c r="NOF119" s="35"/>
      <c r="NOG119" s="35"/>
      <c r="NOH119" s="35"/>
      <c r="NOI119" s="35"/>
      <c r="NOJ119" s="35"/>
      <c r="NOK119" s="35"/>
      <c r="NOL119" s="35"/>
      <c r="NOM119" s="35"/>
      <c r="NON119" s="35"/>
      <c r="NOO119" s="35"/>
      <c r="NOP119" s="35"/>
      <c r="NOQ119" s="35"/>
      <c r="NOR119" s="35"/>
      <c r="NOS119" s="35"/>
      <c r="NOT119" s="35"/>
      <c r="NOU119" s="35"/>
      <c r="NOV119" s="35"/>
      <c r="NOW119" s="35"/>
      <c r="NOX119" s="35"/>
      <c r="NOY119" s="35"/>
      <c r="NOZ119" s="35"/>
      <c r="NPA119" s="35"/>
      <c r="NPB119" s="35"/>
      <c r="NPC119" s="35"/>
      <c r="NPD119" s="35"/>
      <c r="NPE119" s="35"/>
      <c r="NPF119" s="35"/>
      <c r="NPG119" s="35"/>
      <c r="NPH119" s="35"/>
      <c r="NPI119" s="35"/>
      <c r="NPJ119" s="35"/>
      <c r="NPK119" s="35"/>
      <c r="NPL119" s="35"/>
      <c r="NPM119" s="35"/>
      <c r="NPN119" s="35"/>
      <c r="NPO119" s="35"/>
      <c r="NPP119" s="35"/>
      <c r="NPQ119" s="35"/>
      <c r="NPR119" s="35"/>
      <c r="NPS119" s="35"/>
      <c r="NPT119" s="35"/>
      <c r="NPU119" s="35"/>
      <c r="NPV119" s="35"/>
      <c r="NPW119" s="35"/>
      <c r="NPX119" s="35"/>
      <c r="NPY119" s="35"/>
      <c r="NPZ119" s="35"/>
      <c r="NQA119" s="35"/>
      <c r="NQB119" s="35"/>
      <c r="NQC119" s="35"/>
      <c r="NQD119" s="35"/>
      <c r="NQE119" s="35"/>
      <c r="NQF119" s="35"/>
      <c r="NQG119" s="35"/>
      <c r="NQH119" s="35"/>
      <c r="NQI119" s="35"/>
      <c r="NQJ119" s="35"/>
      <c r="NQK119" s="35"/>
      <c r="NQL119" s="35"/>
      <c r="NQM119" s="35"/>
      <c r="NQN119" s="35"/>
      <c r="NQO119" s="35"/>
      <c r="NQP119" s="35"/>
      <c r="NQQ119" s="35"/>
      <c r="NQR119" s="35"/>
      <c r="NQS119" s="35"/>
      <c r="NQT119" s="35"/>
      <c r="NQU119" s="35"/>
      <c r="NQV119" s="35"/>
      <c r="NQW119" s="35"/>
      <c r="NQX119" s="35"/>
      <c r="NQY119" s="35"/>
      <c r="NQZ119" s="35"/>
      <c r="NRA119" s="35"/>
      <c r="NRB119" s="35"/>
      <c r="NRC119" s="35"/>
      <c r="NRD119" s="35"/>
      <c r="NRE119" s="35"/>
      <c r="NRF119" s="35"/>
      <c r="NRG119" s="35"/>
      <c r="NRH119" s="35"/>
      <c r="NRI119" s="35"/>
      <c r="NRJ119" s="35"/>
      <c r="NRK119" s="35"/>
      <c r="NRL119" s="35"/>
      <c r="NRM119" s="35"/>
      <c r="NRN119" s="35"/>
      <c r="NRO119" s="35"/>
      <c r="NRP119" s="35"/>
      <c r="NRQ119" s="35"/>
      <c r="NRR119" s="35"/>
      <c r="NRS119" s="35"/>
      <c r="NRT119" s="35"/>
      <c r="NRU119" s="35"/>
      <c r="NRV119" s="35"/>
      <c r="NRW119" s="35"/>
      <c r="NRX119" s="35"/>
      <c r="NRY119" s="35"/>
      <c r="NRZ119" s="35"/>
      <c r="NSA119" s="35"/>
      <c r="NSB119" s="35"/>
      <c r="NSC119" s="35"/>
      <c r="NSD119" s="35"/>
      <c r="NSE119" s="35"/>
      <c r="NSF119" s="35"/>
      <c r="NSG119" s="35"/>
      <c r="NSH119" s="35"/>
      <c r="NSI119" s="35"/>
      <c r="NSJ119" s="35"/>
      <c r="NSK119" s="35"/>
      <c r="NSL119" s="35"/>
      <c r="NSM119" s="35"/>
      <c r="NSN119" s="35"/>
      <c r="NSO119" s="35"/>
      <c r="NSP119" s="35"/>
      <c r="NSQ119" s="35"/>
      <c r="NSR119" s="35"/>
      <c r="NSS119" s="35"/>
      <c r="NST119" s="35"/>
      <c r="NSU119" s="35"/>
      <c r="NSV119" s="35"/>
      <c r="NSW119" s="35"/>
      <c r="NSX119" s="35"/>
      <c r="NSY119" s="35"/>
      <c r="NSZ119" s="35"/>
      <c r="NTA119" s="35"/>
      <c r="NTB119" s="35"/>
      <c r="NTC119" s="35"/>
      <c r="NTD119" s="35"/>
      <c r="NTE119" s="35"/>
      <c r="NTF119" s="35"/>
      <c r="NTG119" s="35"/>
      <c r="NTH119" s="35"/>
      <c r="NTI119" s="35"/>
      <c r="NTJ119" s="35"/>
      <c r="NTK119" s="35"/>
      <c r="NTL119" s="35"/>
      <c r="NTM119" s="35"/>
      <c r="NTN119" s="35"/>
      <c r="NTO119" s="35"/>
      <c r="NTP119" s="35"/>
      <c r="NTQ119" s="35"/>
      <c r="NTR119" s="35"/>
      <c r="NTS119" s="35"/>
      <c r="NTT119" s="35"/>
      <c r="NTU119" s="35"/>
      <c r="NTV119" s="35"/>
      <c r="NTW119" s="35"/>
      <c r="NTX119" s="35"/>
      <c r="NTY119" s="35"/>
      <c r="NTZ119" s="35"/>
      <c r="NUA119" s="35"/>
      <c r="NUB119" s="35"/>
      <c r="NUC119" s="35"/>
      <c r="NUD119" s="35"/>
      <c r="NUE119" s="35"/>
      <c r="NUF119" s="35"/>
      <c r="NUG119" s="35"/>
      <c r="NUH119" s="35"/>
      <c r="NUI119" s="35"/>
      <c r="NUJ119" s="35"/>
      <c r="NUK119" s="35"/>
      <c r="NUL119" s="35"/>
      <c r="NUM119" s="35"/>
      <c r="NUN119" s="35"/>
      <c r="NUO119" s="35"/>
      <c r="NUP119" s="35"/>
      <c r="NUQ119" s="35"/>
      <c r="NUR119" s="35"/>
      <c r="NUS119" s="35"/>
      <c r="NUT119" s="35"/>
      <c r="NUU119" s="35"/>
      <c r="NUV119" s="35"/>
      <c r="NUW119" s="35"/>
      <c r="NUX119" s="35"/>
      <c r="NUY119" s="35"/>
      <c r="NUZ119" s="35"/>
      <c r="NVA119" s="35"/>
      <c r="NVB119" s="35"/>
      <c r="NVC119" s="35"/>
      <c r="NVD119" s="35"/>
      <c r="NVE119" s="35"/>
      <c r="NVF119" s="35"/>
      <c r="NVG119" s="35"/>
      <c r="NVH119" s="35"/>
      <c r="NVI119" s="35"/>
      <c r="NVJ119" s="35"/>
      <c r="NVK119" s="35"/>
      <c r="NVL119" s="35"/>
      <c r="NVM119" s="35"/>
      <c r="NVN119" s="35"/>
      <c r="NVO119" s="35"/>
      <c r="NVP119" s="35"/>
      <c r="NVQ119" s="35"/>
      <c r="NVR119" s="35"/>
      <c r="NVS119" s="35"/>
      <c r="NVT119" s="35"/>
      <c r="NVU119" s="35"/>
      <c r="NVV119" s="35"/>
      <c r="NVW119" s="35"/>
      <c r="NVX119" s="35"/>
      <c r="NVY119" s="35"/>
      <c r="NVZ119" s="35"/>
      <c r="NWA119" s="35"/>
      <c r="NWB119" s="35"/>
      <c r="NWC119" s="35"/>
      <c r="NWD119" s="35"/>
      <c r="NWE119" s="35"/>
      <c r="NWF119" s="35"/>
      <c r="NWG119" s="35"/>
      <c r="NWH119" s="35"/>
      <c r="NWI119" s="35"/>
      <c r="NWJ119" s="35"/>
      <c r="NWK119" s="35"/>
      <c r="NWL119" s="35"/>
      <c r="NWM119" s="35"/>
      <c r="NWN119" s="35"/>
      <c r="NWO119" s="35"/>
      <c r="NWP119" s="35"/>
      <c r="NWQ119" s="35"/>
      <c r="NWR119" s="35"/>
      <c r="NWS119" s="35"/>
      <c r="NWT119" s="35"/>
      <c r="NWU119" s="35"/>
      <c r="NWV119" s="35"/>
      <c r="NWW119" s="35"/>
      <c r="NWX119" s="35"/>
      <c r="NWY119" s="35"/>
      <c r="NWZ119" s="35"/>
      <c r="NXA119" s="35"/>
      <c r="NXB119" s="35"/>
      <c r="NXC119" s="35"/>
      <c r="NXD119" s="35"/>
      <c r="NXE119" s="35"/>
      <c r="NXF119" s="35"/>
      <c r="NXG119" s="35"/>
      <c r="NXH119" s="35"/>
      <c r="NXI119" s="35"/>
      <c r="NXJ119" s="35"/>
      <c r="NXK119" s="35"/>
      <c r="NXL119" s="35"/>
      <c r="NXM119" s="35"/>
      <c r="NXN119" s="35"/>
      <c r="NXO119" s="35"/>
      <c r="NXP119" s="35"/>
      <c r="NXQ119" s="35"/>
      <c r="NXR119" s="35"/>
      <c r="NXS119" s="35"/>
      <c r="NXT119" s="35"/>
      <c r="NXU119" s="35"/>
      <c r="NXV119" s="35"/>
      <c r="NXW119" s="35"/>
      <c r="NXX119" s="35"/>
      <c r="NXY119" s="35"/>
      <c r="NXZ119" s="35"/>
      <c r="NYA119" s="35"/>
      <c r="NYB119" s="35"/>
      <c r="NYC119" s="35"/>
      <c r="NYD119" s="35"/>
      <c r="NYE119" s="35"/>
      <c r="NYF119" s="35"/>
      <c r="NYG119" s="35"/>
      <c r="NYH119" s="35"/>
      <c r="NYI119" s="35"/>
      <c r="NYJ119" s="35"/>
      <c r="NYK119" s="35"/>
      <c r="NYL119" s="35"/>
      <c r="NYM119" s="35"/>
      <c r="NYN119" s="35"/>
      <c r="NYO119" s="35"/>
      <c r="NYP119" s="35"/>
      <c r="NYQ119" s="35"/>
      <c r="NYR119" s="35"/>
      <c r="NYS119" s="35"/>
      <c r="NYT119" s="35"/>
      <c r="NYU119" s="35"/>
      <c r="NYV119" s="35"/>
      <c r="NYW119" s="35"/>
      <c r="NYX119" s="35"/>
      <c r="NYY119" s="35"/>
      <c r="NYZ119" s="35"/>
      <c r="NZA119" s="35"/>
      <c r="NZB119" s="35"/>
      <c r="NZC119" s="35"/>
      <c r="NZD119" s="35"/>
      <c r="NZE119" s="35"/>
      <c r="NZF119" s="35"/>
      <c r="NZG119" s="35"/>
      <c r="NZH119" s="35"/>
      <c r="NZI119" s="35"/>
      <c r="NZJ119" s="35"/>
      <c r="NZK119" s="35"/>
      <c r="NZL119" s="35"/>
      <c r="NZM119" s="35"/>
      <c r="NZN119" s="35"/>
      <c r="NZO119" s="35"/>
      <c r="NZP119" s="35"/>
      <c r="NZQ119" s="35"/>
      <c r="NZR119" s="35"/>
      <c r="NZS119" s="35"/>
      <c r="NZT119" s="35"/>
      <c r="NZU119" s="35"/>
      <c r="NZV119" s="35"/>
      <c r="NZW119" s="35"/>
      <c r="NZX119" s="35"/>
      <c r="NZY119" s="35"/>
      <c r="NZZ119" s="35"/>
      <c r="OAA119" s="35"/>
      <c r="OAB119" s="35"/>
      <c r="OAC119" s="35"/>
      <c r="OAD119" s="35"/>
      <c r="OAE119" s="35"/>
      <c r="OAF119" s="35"/>
      <c r="OAG119" s="35"/>
      <c r="OAH119" s="35"/>
      <c r="OAI119" s="35"/>
      <c r="OAJ119" s="35"/>
      <c r="OAK119" s="35"/>
      <c r="OAL119" s="35"/>
      <c r="OAM119" s="35"/>
      <c r="OAN119" s="35"/>
      <c r="OAO119" s="35"/>
      <c r="OAP119" s="35"/>
      <c r="OAQ119" s="35"/>
      <c r="OAR119" s="35"/>
      <c r="OAS119" s="35"/>
      <c r="OAT119" s="35"/>
      <c r="OAU119" s="35"/>
      <c r="OAV119" s="35"/>
      <c r="OAW119" s="35"/>
      <c r="OAX119" s="35"/>
      <c r="OAY119" s="35"/>
      <c r="OAZ119" s="35"/>
      <c r="OBA119" s="35"/>
      <c r="OBB119" s="35"/>
      <c r="OBC119" s="35"/>
      <c r="OBD119" s="35"/>
      <c r="OBE119" s="35"/>
      <c r="OBF119" s="35"/>
      <c r="OBG119" s="35"/>
      <c r="OBH119" s="35"/>
      <c r="OBI119" s="35"/>
      <c r="OBJ119" s="35"/>
      <c r="OBK119" s="35"/>
      <c r="OBL119" s="35"/>
      <c r="OBM119" s="35"/>
      <c r="OBN119" s="35"/>
      <c r="OBO119" s="35"/>
      <c r="OBP119" s="35"/>
      <c r="OBQ119" s="35"/>
      <c r="OBR119" s="35"/>
      <c r="OBS119" s="35"/>
      <c r="OBT119" s="35"/>
      <c r="OBU119" s="35"/>
      <c r="OBV119" s="35"/>
      <c r="OBW119" s="35"/>
      <c r="OBX119" s="35"/>
      <c r="OBY119" s="35"/>
      <c r="OBZ119" s="35"/>
      <c r="OCA119" s="35"/>
      <c r="OCB119" s="35"/>
      <c r="OCC119" s="35"/>
      <c r="OCD119" s="35"/>
      <c r="OCE119" s="35"/>
      <c r="OCF119" s="35"/>
      <c r="OCG119" s="35"/>
      <c r="OCH119" s="35"/>
      <c r="OCI119" s="35"/>
      <c r="OCJ119" s="35"/>
      <c r="OCK119" s="35"/>
      <c r="OCL119" s="35"/>
      <c r="OCM119" s="35"/>
      <c r="OCN119" s="35"/>
      <c r="OCO119" s="35"/>
      <c r="OCP119" s="35"/>
      <c r="OCQ119" s="35"/>
      <c r="OCR119" s="35"/>
      <c r="OCS119" s="35"/>
      <c r="OCT119" s="35"/>
      <c r="OCU119" s="35"/>
      <c r="OCV119" s="35"/>
      <c r="OCW119" s="35"/>
      <c r="OCX119" s="35"/>
      <c r="OCY119" s="35"/>
      <c r="OCZ119" s="35"/>
      <c r="ODA119" s="35"/>
      <c r="ODB119" s="35"/>
      <c r="ODC119" s="35"/>
      <c r="ODD119" s="35"/>
      <c r="ODE119" s="35"/>
      <c r="ODF119" s="35"/>
      <c r="ODG119" s="35"/>
      <c r="ODH119" s="35"/>
      <c r="ODI119" s="35"/>
      <c r="ODJ119" s="35"/>
      <c r="ODK119" s="35"/>
      <c r="ODL119" s="35"/>
      <c r="ODM119" s="35"/>
      <c r="ODN119" s="35"/>
      <c r="ODO119" s="35"/>
      <c r="ODP119" s="35"/>
      <c r="ODQ119" s="35"/>
      <c r="ODR119" s="35"/>
      <c r="ODS119" s="35"/>
      <c r="ODT119" s="35"/>
      <c r="ODU119" s="35"/>
      <c r="ODV119" s="35"/>
      <c r="ODW119" s="35"/>
      <c r="ODX119" s="35"/>
      <c r="ODY119" s="35"/>
      <c r="ODZ119" s="35"/>
      <c r="OEA119" s="35"/>
      <c r="OEB119" s="35"/>
      <c r="OEC119" s="35"/>
      <c r="OED119" s="35"/>
      <c r="OEE119" s="35"/>
      <c r="OEF119" s="35"/>
      <c r="OEG119" s="35"/>
      <c r="OEH119" s="35"/>
      <c r="OEI119" s="35"/>
      <c r="OEJ119" s="35"/>
      <c r="OEK119" s="35"/>
      <c r="OEL119" s="35"/>
      <c r="OEM119" s="35"/>
      <c r="OEN119" s="35"/>
      <c r="OEO119" s="35"/>
      <c r="OEP119" s="35"/>
      <c r="OEQ119" s="35"/>
      <c r="OER119" s="35"/>
      <c r="OES119" s="35"/>
      <c r="OET119" s="35"/>
      <c r="OEU119" s="35"/>
      <c r="OEV119" s="35"/>
      <c r="OEW119" s="35"/>
      <c r="OEX119" s="35"/>
      <c r="OEY119" s="35"/>
      <c r="OEZ119" s="35"/>
      <c r="OFA119" s="35"/>
      <c r="OFB119" s="35"/>
      <c r="OFC119" s="35"/>
      <c r="OFD119" s="35"/>
      <c r="OFE119" s="35"/>
      <c r="OFF119" s="35"/>
      <c r="OFG119" s="35"/>
      <c r="OFH119" s="35"/>
      <c r="OFI119" s="35"/>
      <c r="OFJ119" s="35"/>
      <c r="OFK119" s="35"/>
      <c r="OFL119" s="35"/>
      <c r="OFM119" s="35"/>
      <c r="OFN119" s="35"/>
      <c r="OFO119" s="35"/>
      <c r="OFP119" s="35"/>
      <c r="OFQ119" s="35"/>
      <c r="OFR119" s="35"/>
      <c r="OFS119" s="35"/>
      <c r="OFT119" s="35"/>
      <c r="OFU119" s="35"/>
      <c r="OFV119" s="35"/>
      <c r="OFW119" s="35"/>
      <c r="OFX119" s="35"/>
      <c r="OFY119" s="35"/>
      <c r="OFZ119" s="35"/>
      <c r="OGA119" s="35"/>
      <c r="OGB119" s="35"/>
      <c r="OGC119" s="35"/>
      <c r="OGD119" s="35"/>
      <c r="OGE119" s="35"/>
      <c r="OGF119" s="35"/>
      <c r="OGG119" s="35"/>
      <c r="OGH119" s="35"/>
      <c r="OGI119" s="35"/>
      <c r="OGJ119" s="35"/>
      <c r="OGK119" s="35"/>
      <c r="OGL119" s="35"/>
      <c r="OGM119" s="35"/>
      <c r="OGN119" s="35"/>
      <c r="OGO119" s="35"/>
      <c r="OGP119" s="35"/>
      <c r="OGQ119" s="35"/>
      <c r="OGR119" s="35"/>
      <c r="OGS119" s="35"/>
      <c r="OGT119" s="35"/>
      <c r="OGU119" s="35"/>
      <c r="OGV119" s="35"/>
      <c r="OGW119" s="35"/>
      <c r="OGX119" s="35"/>
      <c r="OGY119" s="35"/>
      <c r="OGZ119" s="35"/>
      <c r="OHA119" s="35"/>
      <c r="OHB119" s="35"/>
      <c r="OHC119" s="35"/>
      <c r="OHD119" s="35"/>
      <c r="OHE119" s="35"/>
      <c r="OHF119" s="35"/>
      <c r="OHG119" s="35"/>
      <c r="OHH119" s="35"/>
      <c r="OHI119" s="35"/>
      <c r="OHJ119" s="35"/>
      <c r="OHK119" s="35"/>
      <c r="OHL119" s="35"/>
      <c r="OHM119" s="35"/>
      <c r="OHN119" s="35"/>
      <c r="OHO119" s="35"/>
      <c r="OHP119" s="35"/>
      <c r="OHQ119" s="35"/>
      <c r="OHR119" s="35"/>
      <c r="OHS119" s="35"/>
      <c r="OHT119" s="35"/>
      <c r="OHU119" s="35"/>
      <c r="OHV119" s="35"/>
      <c r="OHW119" s="35"/>
      <c r="OHX119" s="35"/>
      <c r="OHY119" s="35"/>
      <c r="OHZ119" s="35"/>
      <c r="OIA119" s="35"/>
      <c r="OIB119" s="35"/>
      <c r="OIC119" s="35"/>
      <c r="OID119" s="35"/>
      <c r="OIE119" s="35"/>
      <c r="OIF119" s="35"/>
      <c r="OIG119" s="35"/>
      <c r="OIH119" s="35"/>
      <c r="OII119" s="35"/>
      <c r="OIJ119" s="35"/>
      <c r="OIK119" s="35"/>
      <c r="OIL119" s="35"/>
      <c r="OIM119" s="35"/>
      <c r="OIN119" s="35"/>
      <c r="OIO119" s="35"/>
      <c r="OIP119" s="35"/>
      <c r="OIQ119" s="35"/>
      <c r="OIR119" s="35"/>
      <c r="OIS119" s="35"/>
      <c r="OIT119" s="35"/>
      <c r="OIU119" s="35"/>
      <c r="OIV119" s="35"/>
      <c r="OIW119" s="35"/>
      <c r="OIX119" s="35"/>
      <c r="OIY119" s="35"/>
      <c r="OIZ119" s="35"/>
      <c r="OJA119" s="35"/>
      <c r="OJB119" s="35"/>
      <c r="OJC119" s="35"/>
      <c r="OJD119" s="35"/>
      <c r="OJE119" s="35"/>
      <c r="OJF119" s="35"/>
      <c r="OJG119" s="35"/>
      <c r="OJH119" s="35"/>
      <c r="OJI119" s="35"/>
      <c r="OJJ119" s="35"/>
      <c r="OJK119" s="35"/>
      <c r="OJL119" s="35"/>
      <c r="OJM119" s="35"/>
      <c r="OJN119" s="35"/>
      <c r="OJO119" s="35"/>
      <c r="OJP119" s="35"/>
      <c r="OJQ119" s="35"/>
      <c r="OJR119" s="35"/>
      <c r="OJS119" s="35"/>
      <c r="OJT119" s="35"/>
      <c r="OJU119" s="35"/>
      <c r="OJV119" s="35"/>
      <c r="OJW119" s="35"/>
      <c r="OJX119" s="35"/>
      <c r="OJY119" s="35"/>
      <c r="OJZ119" s="35"/>
      <c r="OKA119" s="35"/>
      <c r="OKB119" s="35"/>
      <c r="OKC119" s="35"/>
      <c r="OKD119" s="35"/>
      <c r="OKE119" s="35"/>
      <c r="OKF119" s="35"/>
      <c r="OKG119" s="35"/>
      <c r="OKH119" s="35"/>
      <c r="OKI119" s="35"/>
      <c r="OKJ119" s="35"/>
      <c r="OKK119" s="35"/>
      <c r="OKL119" s="35"/>
      <c r="OKM119" s="35"/>
      <c r="OKN119" s="35"/>
      <c r="OKO119" s="35"/>
      <c r="OKP119" s="35"/>
      <c r="OKQ119" s="35"/>
      <c r="OKR119" s="35"/>
      <c r="OKS119" s="35"/>
      <c r="OKT119" s="35"/>
      <c r="OKU119" s="35"/>
      <c r="OKV119" s="35"/>
      <c r="OKW119" s="35"/>
      <c r="OKX119" s="35"/>
      <c r="OKY119" s="35"/>
      <c r="OKZ119" s="35"/>
      <c r="OLA119" s="35"/>
      <c r="OLB119" s="35"/>
      <c r="OLC119" s="35"/>
      <c r="OLD119" s="35"/>
      <c r="OLE119" s="35"/>
      <c r="OLF119" s="35"/>
      <c r="OLG119" s="35"/>
      <c r="OLH119" s="35"/>
      <c r="OLI119" s="35"/>
      <c r="OLJ119" s="35"/>
      <c r="OLK119" s="35"/>
      <c r="OLL119" s="35"/>
      <c r="OLM119" s="35"/>
      <c r="OLN119" s="35"/>
      <c r="OLO119" s="35"/>
      <c r="OLP119" s="35"/>
      <c r="OLQ119" s="35"/>
      <c r="OLR119" s="35"/>
      <c r="OLS119" s="35"/>
      <c r="OLT119" s="35"/>
      <c r="OLU119" s="35"/>
      <c r="OLV119" s="35"/>
      <c r="OLW119" s="35"/>
      <c r="OLX119" s="35"/>
      <c r="OLY119" s="35"/>
      <c r="OLZ119" s="35"/>
      <c r="OMA119" s="35"/>
      <c r="OMB119" s="35"/>
      <c r="OMC119" s="35"/>
      <c r="OMD119" s="35"/>
      <c r="OME119" s="35"/>
      <c r="OMF119" s="35"/>
      <c r="OMG119" s="35"/>
      <c r="OMH119" s="35"/>
      <c r="OMI119" s="35"/>
      <c r="OMJ119" s="35"/>
      <c r="OMK119" s="35"/>
      <c r="OML119" s="35"/>
      <c r="OMM119" s="35"/>
      <c r="OMN119" s="35"/>
      <c r="OMO119" s="35"/>
      <c r="OMP119" s="35"/>
      <c r="OMQ119" s="35"/>
      <c r="OMR119" s="35"/>
      <c r="OMS119" s="35"/>
      <c r="OMT119" s="35"/>
      <c r="OMU119" s="35"/>
      <c r="OMV119" s="35"/>
      <c r="OMW119" s="35"/>
      <c r="OMX119" s="35"/>
      <c r="OMY119" s="35"/>
      <c r="OMZ119" s="35"/>
      <c r="ONA119" s="35"/>
      <c r="ONB119" s="35"/>
      <c r="ONC119" s="35"/>
      <c r="OND119" s="35"/>
      <c r="ONE119" s="35"/>
      <c r="ONF119" s="35"/>
      <c r="ONG119" s="35"/>
      <c r="ONH119" s="35"/>
      <c r="ONI119" s="35"/>
      <c r="ONJ119" s="35"/>
      <c r="ONK119" s="35"/>
      <c r="ONL119" s="35"/>
      <c r="ONM119" s="35"/>
      <c r="ONN119" s="35"/>
      <c r="ONO119" s="35"/>
      <c r="ONP119" s="35"/>
      <c r="ONQ119" s="35"/>
      <c r="ONR119" s="35"/>
      <c r="ONS119" s="35"/>
      <c r="ONT119" s="35"/>
      <c r="ONU119" s="35"/>
      <c r="ONV119" s="35"/>
      <c r="ONW119" s="35"/>
      <c r="ONX119" s="35"/>
      <c r="ONY119" s="35"/>
      <c r="ONZ119" s="35"/>
      <c r="OOA119" s="35"/>
      <c r="OOB119" s="35"/>
      <c r="OOC119" s="35"/>
      <c r="OOD119" s="35"/>
      <c r="OOE119" s="35"/>
      <c r="OOF119" s="35"/>
      <c r="OOG119" s="35"/>
      <c r="OOH119" s="35"/>
      <c r="OOI119" s="35"/>
      <c r="OOJ119" s="35"/>
      <c r="OOK119" s="35"/>
      <c r="OOL119" s="35"/>
      <c r="OOM119" s="35"/>
      <c r="OON119" s="35"/>
      <c r="OOO119" s="35"/>
      <c r="OOP119" s="35"/>
      <c r="OOQ119" s="35"/>
      <c r="OOR119" s="35"/>
      <c r="OOS119" s="35"/>
      <c r="OOT119" s="35"/>
      <c r="OOU119" s="35"/>
      <c r="OOV119" s="35"/>
      <c r="OOW119" s="35"/>
      <c r="OOX119" s="35"/>
      <c r="OOY119" s="35"/>
      <c r="OOZ119" s="35"/>
      <c r="OPA119" s="35"/>
      <c r="OPB119" s="35"/>
      <c r="OPC119" s="35"/>
      <c r="OPD119" s="35"/>
      <c r="OPE119" s="35"/>
      <c r="OPF119" s="35"/>
      <c r="OPG119" s="35"/>
      <c r="OPH119" s="35"/>
      <c r="OPI119" s="35"/>
      <c r="OPJ119" s="35"/>
      <c r="OPK119" s="35"/>
      <c r="OPL119" s="35"/>
      <c r="OPM119" s="35"/>
      <c r="OPN119" s="35"/>
      <c r="OPO119" s="35"/>
      <c r="OPP119" s="35"/>
      <c r="OPQ119" s="35"/>
      <c r="OPR119" s="35"/>
      <c r="OPS119" s="35"/>
      <c r="OPT119" s="35"/>
      <c r="OPU119" s="35"/>
      <c r="OPV119" s="35"/>
      <c r="OPW119" s="35"/>
      <c r="OPX119" s="35"/>
      <c r="OPY119" s="35"/>
      <c r="OPZ119" s="35"/>
      <c r="OQA119" s="35"/>
      <c r="OQB119" s="35"/>
      <c r="OQC119" s="35"/>
      <c r="OQD119" s="35"/>
      <c r="OQE119" s="35"/>
      <c r="OQF119" s="35"/>
      <c r="OQG119" s="35"/>
      <c r="OQH119" s="35"/>
      <c r="OQI119" s="35"/>
      <c r="OQJ119" s="35"/>
      <c r="OQK119" s="35"/>
      <c r="OQL119" s="35"/>
      <c r="OQM119" s="35"/>
      <c r="OQN119" s="35"/>
      <c r="OQO119" s="35"/>
      <c r="OQP119" s="35"/>
      <c r="OQQ119" s="35"/>
      <c r="OQR119" s="35"/>
      <c r="OQS119" s="35"/>
      <c r="OQT119" s="35"/>
      <c r="OQU119" s="35"/>
      <c r="OQV119" s="35"/>
      <c r="OQW119" s="35"/>
      <c r="OQX119" s="35"/>
      <c r="OQY119" s="35"/>
      <c r="OQZ119" s="35"/>
      <c r="ORA119" s="35"/>
      <c r="ORB119" s="35"/>
      <c r="ORC119" s="35"/>
      <c r="ORD119" s="35"/>
      <c r="ORE119" s="35"/>
      <c r="ORF119" s="35"/>
      <c r="ORG119" s="35"/>
      <c r="ORH119" s="35"/>
      <c r="ORI119" s="35"/>
      <c r="ORJ119" s="35"/>
      <c r="ORK119" s="35"/>
      <c r="ORL119" s="35"/>
      <c r="ORM119" s="35"/>
      <c r="ORN119" s="35"/>
      <c r="ORO119" s="35"/>
      <c r="ORP119" s="35"/>
      <c r="ORQ119" s="35"/>
      <c r="ORR119" s="35"/>
      <c r="ORS119" s="35"/>
      <c r="ORT119" s="35"/>
      <c r="ORU119" s="35"/>
      <c r="ORV119" s="35"/>
      <c r="ORW119" s="35"/>
      <c r="ORX119" s="35"/>
      <c r="ORY119" s="35"/>
      <c r="ORZ119" s="35"/>
      <c r="OSA119" s="35"/>
      <c r="OSB119" s="35"/>
      <c r="OSC119" s="35"/>
      <c r="OSD119" s="35"/>
      <c r="OSE119" s="35"/>
      <c r="OSF119" s="35"/>
      <c r="OSG119" s="35"/>
      <c r="OSH119" s="35"/>
      <c r="OSI119" s="35"/>
      <c r="OSJ119" s="35"/>
      <c r="OSK119" s="35"/>
      <c r="OSL119" s="35"/>
      <c r="OSM119" s="35"/>
      <c r="OSN119" s="35"/>
      <c r="OSO119" s="35"/>
      <c r="OSP119" s="35"/>
      <c r="OSQ119" s="35"/>
      <c r="OSR119" s="35"/>
      <c r="OSS119" s="35"/>
      <c r="OST119" s="35"/>
      <c r="OSU119" s="35"/>
      <c r="OSV119" s="35"/>
      <c r="OSW119" s="35"/>
      <c r="OSX119" s="35"/>
      <c r="OSY119" s="35"/>
      <c r="OSZ119" s="35"/>
      <c r="OTA119" s="35"/>
      <c r="OTB119" s="35"/>
      <c r="OTC119" s="35"/>
      <c r="OTD119" s="35"/>
      <c r="OTE119" s="35"/>
      <c r="OTF119" s="35"/>
      <c r="OTG119" s="35"/>
      <c r="OTH119" s="35"/>
      <c r="OTI119" s="35"/>
      <c r="OTJ119" s="35"/>
      <c r="OTK119" s="35"/>
      <c r="OTL119" s="35"/>
      <c r="OTM119" s="35"/>
      <c r="OTN119" s="35"/>
      <c r="OTO119" s="35"/>
      <c r="OTP119" s="35"/>
      <c r="OTQ119" s="35"/>
      <c r="OTR119" s="35"/>
      <c r="OTS119" s="35"/>
      <c r="OTT119" s="35"/>
      <c r="OTU119" s="35"/>
      <c r="OTV119" s="35"/>
      <c r="OTW119" s="35"/>
      <c r="OTX119" s="35"/>
      <c r="OTY119" s="35"/>
      <c r="OTZ119" s="35"/>
      <c r="OUA119" s="35"/>
      <c r="OUB119" s="35"/>
      <c r="OUC119" s="35"/>
      <c r="OUD119" s="35"/>
      <c r="OUE119" s="35"/>
      <c r="OUF119" s="35"/>
      <c r="OUG119" s="35"/>
      <c r="OUH119" s="35"/>
      <c r="OUI119" s="35"/>
      <c r="OUJ119" s="35"/>
      <c r="OUK119" s="35"/>
      <c r="OUL119" s="35"/>
      <c r="OUM119" s="35"/>
      <c r="OUN119" s="35"/>
      <c r="OUO119" s="35"/>
      <c r="OUP119" s="35"/>
      <c r="OUQ119" s="35"/>
      <c r="OUR119" s="35"/>
      <c r="OUS119" s="35"/>
      <c r="OUT119" s="35"/>
      <c r="OUU119" s="35"/>
      <c r="OUV119" s="35"/>
      <c r="OUW119" s="35"/>
      <c r="OUX119" s="35"/>
      <c r="OUY119" s="35"/>
      <c r="OUZ119" s="35"/>
      <c r="OVA119" s="35"/>
      <c r="OVB119" s="35"/>
      <c r="OVC119" s="35"/>
      <c r="OVD119" s="35"/>
      <c r="OVE119" s="35"/>
      <c r="OVF119" s="35"/>
      <c r="OVG119" s="35"/>
      <c r="OVH119" s="35"/>
      <c r="OVI119" s="35"/>
      <c r="OVJ119" s="35"/>
      <c r="OVK119" s="35"/>
      <c r="OVL119" s="35"/>
      <c r="OVM119" s="35"/>
      <c r="OVN119" s="35"/>
      <c r="OVO119" s="35"/>
      <c r="OVP119" s="35"/>
      <c r="OVQ119" s="35"/>
      <c r="OVR119" s="35"/>
      <c r="OVS119" s="35"/>
      <c r="OVT119" s="35"/>
      <c r="OVU119" s="35"/>
      <c r="OVV119" s="35"/>
      <c r="OVW119" s="35"/>
      <c r="OVX119" s="35"/>
      <c r="OVY119" s="35"/>
      <c r="OVZ119" s="35"/>
      <c r="OWA119" s="35"/>
      <c r="OWB119" s="35"/>
      <c r="OWC119" s="35"/>
      <c r="OWD119" s="35"/>
      <c r="OWE119" s="35"/>
      <c r="OWF119" s="35"/>
      <c r="OWG119" s="35"/>
      <c r="OWH119" s="35"/>
      <c r="OWI119" s="35"/>
      <c r="OWJ119" s="35"/>
      <c r="OWK119" s="35"/>
      <c r="OWL119" s="35"/>
      <c r="OWM119" s="35"/>
      <c r="OWN119" s="35"/>
      <c r="OWO119" s="35"/>
      <c r="OWP119" s="35"/>
      <c r="OWQ119" s="35"/>
      <c r="OWR119" s="35"/>
      <c r="OWS119" s="35"/>
      <c r="OWT119" s="35"/>
      <c r="OWU119" s="35"/>
      <c r="OWV119" s="35"/>
      <c r="OWW119" s="35"/>
      <c r="OWX119" s="35"/>
      <c r="OWY119" s="35"/>
      <c r="OWZ119" s="35"/>
      <c r="OXA119" s="35"/>
      <c r="OXB119" s="35"/>
      <c r="OXC119" s="35"/>
      <c r="OXD119" s="35"/>
      <c r="OXE119" s="35"/>
      <c r="OXF119" s="35"/>
      <c r="OXG119" s="35"/>
      <c r="OXH119" s="35"/>
      <c r="OXI119" s="35"/>
      <c r="OXJ119" s="35"/>
      <c r="OXK119" s="35"/>
      <c r="OXL119" s="35"/>
      <c r="OXM119" s="35"/>
      <c r="OXN119" s="35"/>
      <c r="OXO119" s="35"/>
      <c r="OXP119" s="35"/>
      <c r="OXQ119" s="35"/>
      <c r="OXR119" s="35"/>
      <c r="OXS119" s="35"/>
      <c r="OXT119" s="35"/>
      <c r="OXU119" s="35"/>
      <c r="OXV119" s="35"/>
      <c r="OXW119" s="35"/>
      <c r="OXX119" s="35"/>
      <c r="OXY119" s="35"/>
      <c r="OXZ119" s="35"/>
      <c r="OYA119" s="35"/>
      <c r="OYB119" s="35"/>
      <c r="OYC119" s="35"/>
      <c r="OYD119" s="35"/>
      <c r="OYE119" s="35"/>
      <c r="OYF119" s="35"/>
      <c r="OYG119" s="35"/>
      <c r="OYH119" s="35"/>
      <c r="OYI119" s="35"/>
      <c r="OYJ119" s="35"/>
      <c r="OYK119" s="35"/>
      <c r="OYL119" s="35"/>
      <c r="OYM119" s="35"/>
      <c r="OYN119" s="35"/>
      <c r="OYO119" s="35"/>
      <c r="OYP119" s="35"/>
      <c r="OYQ119" s="35"/>
      <c r="OYR119" s="35"/>
      <c r="OYS119" s="35"/>
      <c r="OYT119" s="35"/>
      <c r="OYU119" s="35"/>
      <c r="OYV119" s="35"/>
      <c r="OYW119" s="35"/>
      <c r="OYX119" s="35"/>
      <c r="OYY119" s="35"/>
      <c r="OYZ119" s="35"/>
      <c r="OZA119" s="35"/>
      <c r="OZB119" s="35"/>
      <c r="OZC119" s="35"/>
      <c r="OZD119" s="35"/>
      <c r="OZE119" s="35"/>
      <c r="OZF119" s="35"/>
      <c r="OZG119" s="35"/>
      <c r="OZH119" s="35"/>
      <c r="OZI119" s="35"/>
      <c r="OZJ119" s="35"/>
      <c r="OZK119" s="35"/>
      <c r="OZL119" s="35"/>
      <c r="OZM119" s="35"/>
      <c r="OZN119" s="35"/>
      <c r="OZO119" s="35"/>
      <c r="OZP119" s="35"/>
      <c r="OZQ119" s="35"/>
      <c r="OZR119" s="35"/>
      <c r="OZS119" s="35"/>
      <c r="OZT119" s="35"/>
      <c r="OZU119" s="35"/>
      <c r="OZV119" s="35"/>
      <c r="OZW119" s="35"/>
      <c r="OZX119" s="35"/>
      <c r="OZY119" s="35"/>
      <c r="OZZ119" s="35"/>
      <c r="PAA119" s="35"/>
      <c r="PAB119" s="35"/>
      <c r="PAC119" s="35"/>
      <c r="PAD119" s="35"/>
      <c r="PAE119" s="35"/>
      <c r="PAF119" s="35"/>
      <c r="PAG119" s="35"/>
      <c r="PAH119" s="35"/>
      <c r="PAI119" s="35"/>
      <c r="PAJ119" s="35"/>
      <c r="PAK119" s="35"/>
      <c r="PAL119" s="35"/>
      <c r="PAM119" s="35"/>
      <c r="PAN119" s="35"/>
      <c r="PAO119" s="35"/>
      <c r="PAP119" s="35"/>
      <c r="PAQ119" s="35"/>
      <c r="PAR119" s="35"/>
      <c r="PAS119" s="35"/>
      <c r="PAT119" s="35"/>
      <c r="PAU119" s="35"/>
      <c r="PAV119" s="35"/>
      <c r="PAW119" s="35"/>
      <c r="PAX119" s="35"/>
      <c r="PAY119" s="35"/>
      <c r="PAZ119" s="35"/>
      <c r="PBA119" s="35"/>
      <c r="PBB119" s="35"/>
      <c r="PBC119" s="35"/>
      <c r="PBD119" s="35"/>
      <c r="PBE119" s="35"/>
      <c r="PBF119" s="35"/>
      <c r="PBG119" s="35"/>
      <c r="PBH119" s="35"/>
      <c r="PBI119" s="35"/>
      <c r="PBJ119" s="35"/>
      <c r="PBK119" s="35"/>
      <c r="PBL119" s="35"/>
      <c r="PBM119" s="35"/>
      <c r="PBN119" s="35"/>
      <c r="PBO119" s="35"/>
      <c r="PBP119" s="35"/>
      <c r="PBQ119" s="35"/>
      <c r="PBR119" s="35"/>
      <c r="PBS119" s="35"/>
      <c r="PBT119" s="35"/>
      <c r="PBU119" s="35"/>
      <c r="PBV119" s="35"/>
      <c r="PBW119" s="35"/>
      <c r="PBX119" s="35"/>
      <c r="PBY119" s="35"/>
      <c r="PBZ119" s="35"/>
      <c r="PCA119" s="35"/>
      <c r="PCB119" s="35"/>
      <c r="PCC119" s="35"/>
      <c r="PCD119" s="35"/>
      <c r="PCE119" s="35"/>
      <c r="PCF119" s="35"/>
      <c r="PCG119" s="35"/>
      <c r="PCH119" s="35"/>
      <c r="PCI119" s="35"/>
      <c r="PCJ119" s="35"/>
      <c r="PCK119" s="35"/>
      <c r="PCL119" s="35"/>
      <c r="PCM119" s="35"/>
      <c r="PCN119" s="35"/>
      <c r="PCO119" s="35"/>
      <c r="PCP119" s="35"/>
      <c r="PCQ119" s="35"/>
      <c r="PCR119" s="35"/>
      <c r="PCS119" s="35"/>
      <c r="PCT119" s="35"/>
      <c r="PCU119" s="35"/>
      <c r="PCV119" s="35"/>
      <c r="PCW119" s="35"/>
      <c r="PCX119" s="35"/>
      <c r="PCY119" s="35"/>
      <c r="PCZ119" s="35"/>
      <c r="PDA119" s="35"/>
      <c r="PDB119" s="35"/>
      <c r="PDC119" s="35"/>
      <c r="PDD119" s="35"/>
      <c r="PDE119" s="35"/>
      <c r="PDF119" s="35"/>
      <c r="PDG119" s="35"/>
      <c r="PDH119" s="35"/>
      <c r="PDI119" s="35"/>
      <c r="PDJ119" s="35"/>
      <c r="PDK119" s="35"/>
      <c r="PDL119" s="35"/>
      <c r="PDM119" s="35"/>
      <c r="PDN119" s="35"/>
      <c r="PDO119" s="35"/>
      <c r="PDP119" s="35"/>
      <c r="PDQ119" s="35"/>
      <c r="PDR119" s="35"/>
      <c r="PDS119" s="35"/>
      <c r="PDT119" s="35"/>
      <c r="PDU119" s="35"/>
      <c r="PDV119" s="35"/>
      <c r="PDW119" s="35"/>
      <c r="PDX119" s="35"/>
      <c r="PDY119" s="35"/>
      <c r="PDZ119" s="35"/>
      <c r="PEA119" s="35"/>
      <c r="PEB119" s="35"/>
      <c r="PEC119" s="35"/>
      <c r="PED119" s="35"/>
      <c r="PEE119" s="35"/>
      <c r="PEF119" s="35"/>
      <c r="PEG119" s="35"/>
      <c r="PEH119" s="35"/>
      <c r="PEI119" s="35"/>
      <c r="PEJ119" s="35"/>
      <c r="PEK119" s="35"/>
      <c r="PEL119" s="35"/>
      <c r="PEM119" s="35"/>
      <c r="PEN119" s="35"/>
      <c r="PEO119" s="35"/>
      <c r="PEP119" s="35"/>
      <c r="PEQ119" s="35"/>
      <c r="PER119" s="35"/>
      <c r="PES119" s="35"/>
      <c r="PET119" s="35"/>
      <c r="PEU119" s="35"/>
      <c r="PEV119" s="35"/>
      <c r="PEW119" s="35"/>
      <c r="PEX119" s="35"/>
      <c r="PEY119" s="35"/>
      <c r="PEZ119" s="35"/>
      <c r="PFA119" s="35"/>
      <c r="PFB119" s="35"/>
      <c r="PFC119" s="35"/>
      <c r="PFD119" s="35"/>
      <c r="PFE119" s="35"/>
      <c r="PFF119" s="35"/>
      <c r="PFG119" s="35"/>
      <c r="PFH119" s="35"/>
      <c r="PFI119" s="35"/>
      <c r="PFJ119" s="35"/>
      <c r="PFK119" s="35"/>
      <c r="PFL119" s="35"/>
      <c r="PFM119" s="35"/>
      <c r="PFN119" s="35"/>
      <c r="PFO119" s="35"/>
      <c r="PFP119" s="35"/>
      <c r="PFQ119" s="35"/>
      <c r="PFR119" s="35"/>
      <c r="PFS119" s="35"/>
      <c r="PFT119" s="35"/>
      <c r="PFU119" s="35"/>
      <c r="PFV119" s="35"/>
      <c r="PFW119" s="35"/>
      <c r="PFX119" s="35"/>
      <c r="PFY119" s="35"/>
      <c r="PFZ119" s="35"/>
      <c r="PGA119" s="35"/>
      <c r="PGB119" s="35"/>
      <c r="PGC119" s="35"/>
      <c r="PGD119" s="35"/>
      <c r="PGE119" s="35"/>
      <c r="PGF119" s="35"/>
      <c r="PGG119" s="35"/>
      <c r="PGH119" s="35"/>
      <c r="PGI119" s="35"/>
      <c r="PGJ119" s="35"/>
      <c r="PGK119" s="35"/>
      <c r="PGL119" s="35"/>
      <c r="PGM119" s="35"/>
      <c r="PGN119" s="35"/>
      <c r="PGO119" s="35"/>
      <c r="PGP119" s="35"/>
      <c r="PGQ119" s="35"/>
      <c r="PGR119" s="35"/>
      <c r="PGS119" s="35"/>
      <c r="PGT119" s="35"/>
      <c r="PGU119" s="35"/>
      <c r="PGV119" s="35"/>
      <c r="PGW119" s="35"/>
      <c r="PGX119" s="35"/>
      <c r="PGY119" s="35"/>
      <c r="PGZ119" s="35"/>
      <c r="PHA119" s="35"/>
      <c r="PHB119" s="35"/>
      <c r="PHC119" s="35"/>
      <c r="PHD119" s="35"/>
      <c r="PHE119" s="35"/>
      <c r="PHF119" s="35"/>
      <c r="PHG119" s="35"/>
      <c r="PHH119" s="35"/>
      <c r="PHI119" s="35"/>
      <c r="PHJ119" s="35"/>
      <c r="PHK119" s="35"/>
      <c r="PHL119" s="35"/>
      <c r="PHM119" s="35"/>
      <c r="PHN119" s="35"/>
      <c r="PHO119" s="35"/>
      <c r="PHP119" s="35"/>
      <c r="PHQ119" s="35"/>
      <c r="PHR119" s="35"/>
      <c r="PHS119" s="35"/>
      <c r="PHT119" s="35"/>
      <c r="PHU119" s="35"/>
      <c r="PHV119" s="35"/>
      <c r="PHW119" s="35"/>
      <c r="PHX119" s="35"/>
      <c r="PHY119" s="35"/>
      <c r="PHZ119" s="35"/>
      <c r="PIA119" s="35"/>
      <c r="PIB119" s="35"/>
      <c r="PIC119" s="35"/>
      <c r="PID119" s="35"/>
      <c r="PIE119" s="35"/>
      <c r="PIF119" s="35"/>
      <c r="PIG119" s="35"/>
      <c r="PIH119" s="35"/>
      <c r="PII119" s="35"/>
      <c r="PIJ119" s="35"/>
      <c r="PIK119" s="35"/>
      <c r="PIL119" s="35"/>
      <c r="PIM119" s="35"/>
      <c r="PIN119" s="35"/>
      <c r="PIO119" s="35"/>
      <c r="PIP119" s="35"/>
      <c r="PIQ119" s="35"/>
      <c r="PIR119" s="35"/>
      <c r="PIS119" s="35"/>
      <c r="PIT119" s="35"/>
      <c r="PIU119" s="35"/>
      <c r="PIV119" s="35"/>
      <c r="PIW119" s="35"/>
      <c r="PIX119" s="35"/>
      <c r="PIY119" s="35"/>
      <c r="PIZ119" s="35"/>
      <c r="PJA119" s="35"/>
      <c r="PJB119" s="35"/>
      <c r="PJC119" s="35"/>
      <c r="PJD119" s="35"/>
      <c r="PJE119" s="35"/>
      <c r="PJF119" s="35"/>
      <c r="PJG119" s="35"/>
      <c r="PJH119" s="35"/>
      <c r="PJI119" s="35"/>
      <c r="PJJ119" s="35"/>
      <c r="PJK119" s="35"/>
      <c r="PJL119" s="35"/>
      <c r="PJM119" s="35"/>
      <c r="PJN119" s="35"/>
      <c r="PJO119" s="35"/>
      <c r="PJP119" s="35"/>
      <c r="PJQ119" s="35"/>
      <c r="PJR119" s="35"/>
      <c r="PJS119" s="35"/>
      <c r="PJT119" s="35"/>
      <c r="PJU119" s="35"/>
      <c r="PJV119" s="35"/>
      <c r="PJW119" s="35"/>
      <c r="PJX119" s="35"/>
      <c r="PJY119" s="35"/>
      <c r="PJZ119" s="35"/>
      <c r="PKA119" s="35"/>
      <c r="PKB119" s="35"/>
      <c r="PKC119" s="35"/>
      <c r="PKD119" s="35"/>
      <c r="PKE119" s="35"/>
      <c r="PKF119" s="35"/>
      <c r="PKG119" s="35"/>
      <c r="PKH119" s="35"/>
      <c r="PKI119" s="35"/>
      <c r="PKJ119" s="35"/>
      <c r="PKK119" s="35"/>
      <c r="PKL119" s="35"/>
      <c r="PKM119" s="35"/>
      <c r="PKN119" s="35"/>
      <c r="PKO119" s="35"/>
      <c r="PKP119" s="35"/>
      <c r="PKQ119" s="35"/>
      <c r="PKR119" s="35"/>
      <c r="PKS119" s="35"/>
      <c r="PKT119" s="35"/>
      <c r="PKU119" s="35"/>
      <c r="PKV119" s="35"/>
      <c r="PKW119" s="35"/>
      <c r="PKX119" s="35"/>
      <c r="PKY119" s="35"/>
      <c r="PKZ119" s="35"/>
      <c r="PLA119" s="35"/>
      <c r="PLB119" s="35"/>
      <c r="PLC119" s="35"/>
      <c r="PLD119" s="35"/>
      <c r="PLE119" s="35"/>
      <c r="PLF119" s="35"/>
      <c r="PLG119" s="35"/>
      <c r="PLH119" s="35"/>
      <c r="PLI119" s="35"/>
      <c r="PLJ119" s="35"/>
      <c r="PLK119" s="35"/>
      <c r="PLL119" s="35"/>
      <c r="PLM119" s="35"/>
      <c r="PLN119" s="35"/>
      <c r="PLO119" s="35"/>
      <c r="PLP119" s="35"/>
      <c r="PLQ119" s="35"/>
      <c r="PLR119" s="35"/>
      <c r="PLS119" s="35"/>
      <c r="PLT119" s="35"/>
      <c r="PLU119" s="35"/>
      <c r="PLV119" s="35"/>
      <c r="PLW119" s="35"/>
      <c r="PLX119" s="35"/>
      <c r="PLY119" s="35"/>
      <c r="PLZ119" s="35"/>
      <c r="PMA119" s="35"/>
      <c r="PMB119" s="35"/>
      <c r="PMC119" s="35"/>
      <c r="PMD119" s="35"/>
      <c r="PME119" s="35"/>
      <c r="PMF119" s="35"/>
      <c r="PMG119" s="35"/>
      <c r="PMH119" s="35"/>
      <c r="PMI119" s="35"/>
      <c r="PMJ119" s="35"/>
      <c r="PMK119" s="35"/>
      <c r="PML119" s="35"/>
      <c r="PMM119" s="35"/>
      <c r="PMN119" s="35"/>
      <c r="PMO119" s="35"/>
      <c r="PMP119" s="35"/>
      <c r="PMQ119" s="35"/>
      <c r="PMR119" s="35"/>
      <c r="PMS119" s="35"/>
      <c r="PMT119" s="35"/>
      <c r="PMU119" s="35"/>
      <c r="PMV119" s="35"/>
      <c r="PMW119" s="35"/>
      <c r="PMX119" s="35"/>
      <c r="PMY119" s="35"/>
      <c r="PMZ119" s="35"/>
      <c r="PNA119" s="35"/>
      <c r="PNB119" s="35"/>
      <c r="PNC119" s="35"/>
      <c r="PND119" s="35"/>
      <c r="PNE119" s="35"/>
      <c r="PNF119" s="35"/>
      <c r="PNG119" s="35"/>
      <c r="PNH119" s="35"/>
      <c r="PNI119" s="35"/>
      <c r="PNJ119" s="35"/>
      <c r="PNK119" s="35"/>
      <c r="PNL119" s="35"/>
      <c r="PNM119" s="35"/>
      <c r="PNN119" s="35"/>
      <c r="PNO119" s="35"/>
      <c r="PNP119" s="35"/>
      <c r="PNQ119" s="35"/>
      <c r="PNR119" s="35"/>
      <c r="PNS119" s="35"/>
      <c r="PNT119" s="35"/>
      <c r="PNU119" s="35"/>
      <c r="PNV119" s="35"/>
      <c r="PNW119" s="35"/>
      <c r="PNX119" s="35"/>
      <c r="PNY119" s="35"/>
      <c r="PNZ119" s="35"/>
      <c r="POA119" s="35"/>
      <c r="POB119" s="35"/>
      <c r="POC119" s="35"/>
      <c r="POD119" s="35"/>
      <c r="POE119" s="35"/>
      <c r="POF119" s="35"/>
      <c r="POG119" s="35"/>
      <c r="POH119" s="35"/>
      <c r="POI119" s="35"/>
      <c r="POJ119" s="35"/>
      <c r="POK119" s="35"/>
      <c r="POL119" s="35"/>
      <c r="POM119" s="35"/>
      <c r="PON119" s="35"/>
      <c r="POO119" s="35"/>
      <c r="POP119" s="35"/>
      <c r="POQ119" s="35"/>
      <c r="POR119" s="35"/>
      <c r="POS119" s="35"/>
      <c r="POT119" s="35"/>
      <c r="POU119" s="35"/>
      <c r="POV119" s="35"/>
      <c r="POW119" s="35"/>
      <c r="POX119" s="35"/>
      <c r="POY119" s="35"/>
      <c r="POZ119" s="35"/>
      <c r="PPA119" s="35"/>
      <c r="PPB119" s="35"/>
      <c r="PPC119" s="35"/>
      <c r="PPD119" s="35"/>
      <c r="PPE119" s="35"/>
      <c r="PPF119" s="35"/>
      <c r="PPG119" s="35"/>
      <c r="PPH119" s="35"/>
      <c r="PPI119" s="35"/>
      <c r="PPJ119" s="35"/>
      <c r="PPK119" s="35"/>
      <c r="PPL119" s="35"/>
      <c r="PPM119" s="35"/>
      <c r="PPN119" s="35"/>
      <c r="PPO119" s="35"/>
      <c r="PPP119" s="35"/>
      <c r="PPQ119" s="35"/>
      <c r="PPR119" s="35"/>
      <c r="PPS119" s="35"/>
      <c r="PPT119" s="35"/>
      <c r="PPU119" s="35"/>
      <c r="PPV119" s="35"/>
      <c r="PPW119" s="35"/>
      <c r="PPX119" s="35"/>
      <c r="PPY119" s="35"/>
      <c r="PPZ119" s="35"/>
      <c r="PQA119" s="35"/>
      <c r="PQB119" s="35"/>
      <c r="PQC119" s="35"/>
      <c r="PQD119" s="35"/>
      <c r="PQE119" s="35"/>
      <c r="PQF119" s="35"/>
      <c r="PQG119" s="35"/>
      <c r="PQH119" s="35"/>
      <c r="PQI119" s="35"/>
      <c r="PQJ119" s="35"/>
      <c r="PQK119" s="35"/>
      <c r="PQL119" s="35"/>
      <c r="PQM119" s="35"/>
      <c r="PQN119" s="35"/>
      <c r="PQO119" s="35"/>
      <c r="PQP119" s="35"/>
      <c r="PQQ119" s="35"/>
      <c r="PQR119" s="35"/>
      <c r="PQS119" s="35"/>
      <c r="PQT119" s="35"/>
      <c r="PQU119" s="35"/>
      <c r="PQV119" s="35"/>
      <c r="PQW119" s="35"/>
      <c r="PQX119" s="35"/>
      <c r="PQY119" s="35"/>
      <c r="PQZ119" s="35"/>
      <c r="PRA119" s="35"/>
      <c r="PRB119" s="35"/>
      <c r="PRC119" s="35"/>
      <c r="PRD119" s="35"/>
      <c r="PRE119" s="35"/>
      <c r="PRF119" s="35"/>
      <c r="PRG119" s="35"/>
      <c r="PRH119" s="35"/>
      <c r="PRI119" s="35"/>
      <c r="PRJ119" s="35"/>
      <c r="PRK119" s="35"/>
      <c r="PRL119" s="35"/>
      <c r="PRM119" s="35"/>
      <c r="PRN119" s="35"/>
      <c r="PRO119" s="35"/>
      <c r="PRP119" s="35"/>
      <c r="PRQ119" s="35"/>
      <c r="PRR119" s="35"/>
      <c r="PRS119" s="35"/>
      <c r="PRT119" s="35"/>
      <c r="PRU119" s="35"/>
      <c r="PRV119" s="35"/>
      <c r="PRW119" s="35"/>
      <c r="PRX119" s="35"/>
      <c r="PRY119" s="35"/>
      <c r="PRZ119" s="35"/>
      <c r="PSA119" s="35"/>
      <c r="PSB119" s="35"/>
      <c r="PSC119" s="35"/>
      <c r="PSD119" s="35"/>
      <c r="PSE119" s="35"/>
      <c r="PSF119" s="35"/>
      <c r="PSG119" s="35"/>
      <c r="PSH119" s="35"/>
      <c r="PSI119" s="35"/>
      <c r="PSJ119" s="35"/>
      <c r="PSK119" s="35"/>
      <c r="PSL119" s="35"/>
      <c r="PSM119" s="35"/>
      <c r="PSN119" s="35"/>
      <c r="PSO119" s="35"/>
      <c r="PSP119" s="35"/>
      <c r="PSQ119" s="35"/>
      <c r="PSR119" s="35"/>
      <c r="PSS119" s="35"/>
      <c r="PST119" s="35"/>
      <c r="PSU119" s="35"/>
      <c r="PSV119" s="35"/>
      <c r="PSW119" s="35"/>
      <c r="PSX119" s="35"/>
      <c r="PSY119" s="35"/>
      <c r="PSZ119" s="35"/>
      <c r="PTA119" s="35"/>
      <c r="PTB119" s="35"/>
      <c r="PTC119" s="35"/>
      <c r="PTD119" s="35"/>
      <c r="PTE119" s="35"/>
      <c r="PTF119" s="35"/>
      <c r="PTG119" s="35"/>
      <c r="PTH119" s="35"/>
      <c r="PTI119" s="35"/>
      <c r="PTJ119" s="35"/>
      <c r="PTK119" s="35"/>
      <c r="PTL119" s="35"/>
      <c r="PTM119" s="35"/>
      <c r="PTN119" s="35"/>
      <c r="PTO119" s="35"/>
      <c r="PTP119" s="35"/>
      <c r="PTQ119" s="35"/>
      <c r="PTR119" s="35"/>
      <c r="PTS119" s="35"/>
      <c r="PTT119" s="35"/>
      <c r="PTU119" s="35"/>
      <c r="PTV119" s="35"/>
      <c r="PTW119" s="35"/>
      <c r="PTX119" s="35"/>
      <c r="PTY119" s="35"/>
      <c r="PTZ119" s="35"/>
      <c r="PUA119" s="35"/>
      <c r="PUB119" s="35"/>
      <c r="PUC119" s="35"/>
      <c r="PUD119" s="35"/>
      <c r="PUE119" s="35"/>
      <c r="PUF119" s="35"/>
      <c r="PUG119" s="35"/>
      <c r="PUH119" s="35"/>
      <c r="PUI119" s="35"/>
      <c r="PUJ119" s="35"/>
      <c r="PUK119" s="35"/>
      <c r="PUL119" s="35"/>
      <c r="PUM119" s="35"/>
      <c r="PUN119" s="35"/>
      <c r="PUO119" s="35"/>
      <c r="PUP119" s="35"/>
      <c r="PUQ119" s="35"/>
      <c r="PUR119" s="35"/>
      <c r="PUS119" s="35"/>
      <c r="PUT119" s="35"/>
      <c r="PUU119" s="35"/>
      <c r="PUV119" s="35"/>
      <c r="PUW119" s="35"/>
      <c r="PUX119" s="35"/>
      <c r="PUY119" s="35"/>
      <c r="PUZ119" s="35"/>
      <c r="PVA119" s="35"/>
      <c r="PVB119" s="35"/>
      <c r="PVC119" s="35"/>
      <c r="PVD119" s="35"/>
      <c r="PVE119" s="35"/>
      <c r="PVF119" s="35"/>
      <c r="PVG119" s="35"/>
      <c r="PVH119" s="35"/>
      <c r="PVI119" s="35"/>
      <c r="PVJ119" s="35"/>
      <c r="PVK119" s="35"/>
      <c r="PVL119" s="35"/>
      <c r="PVM119" s="35"/>
      <c r="PVN119" s="35"/>
      <c r="PVO119" s="35"/>
      <c r="PVP119" s="35"/>
      <c r="PVQ119" s="35"/>
      <c r="PVR119" s="35"/>
      <c r="PVS119" s="35"/>
      <c r="PVT119" s="35"/>
      <c r="PVU119" s="35"/>
      <c r="PVV119" s="35"/>
      <c r="PVW119" s="35"/>
      <c r="PVX119" s="35"/>
      <c r="PVY119" s="35"/>
      <c r="PVZ119" s="35"/>
      <c r="PWA119" s="35"/>
      <c r="PWB119" s="35"/>
      <c r="PWC119" s="35"/>
      <c r="PWD119" s="35"/>
      <c r="PWE119" s="35"/>
      <c r="PWF119" s="35"/>
      <c r="PWG119" s="35"/>
      <c r="PWH119" s="35"/>
      <c r="PWI119" s="35"/>
      <c r="PWJ119" s="35"/>
      <c r="PWK119" s="35"/>
      <c r="PWL119" s="35"/>
      <c r="PWM119" s="35"/>
      <c r="PWN119" s="35"/>
      <c r="PWO119" s="35"/>
      <c r="PWP119" s="35"/>
      <c r="PWQ119" s="35"/>
      <c r="PWR119" s="35"/>
      <c r="PWS119" s="35"/>
      <c r="PWT119" s="35"/>
      <c r="PWU119" s="35"/>
      <c r="PWV119" s="35"/>
      <c r="PWW119" s="35"/>
      <c r="PWX119" s="35"/>
      <c r="PWY119" s="35"/>
      <c r="PWZ119" s="35"/>
      <c r="PXA119" s="35"/>
      <c r="PXB119" s="35"/>
      <c r="PXC119" s="35"/>
      <c r="PXD119" s="35"/>
      <c r="PXE119" s="35"/>
      <c r="PXF119" s="35"/>
      <c r="PXG119" s="35"/>
      <c r="PXH119" s="35"/>
      <c r="PXI119" s="35"/>
      <c r="PXJ119" s="35"/>
      <c r="PXK119" s="35"/>
      <c r="PXL119" s="35"/>
      <c r="PXM119" s="35"/>
      <c r="PXN119" s="35"/>
      <c r="PXO119" s="35"/>
      <c r="PXP119" s="35"/>
      <c r="PXQ119" s="35"/>
      <c r="PXR119" s="35"/>
      <c r="PXS119" s="35"/>
      <c r="PXT119" s="35"/>
      <c r="PXU119" s="35"/>
      <c r="PXV119" s="35"/>
      <c r="PXW119" s="35"/>
      <c r="PXX119" s="35"/>
      <c r="PXY119" s="35"/>
      <c r="PXZ119" s="35"/>
      <c r="PYA119" s="35"/>
      <c r="PYB119" s="35"/>
      <c r="PYC119" s="35"/>
      <c r="PYD119" s="35"/>
      <c r="PYE119" s="35"/>
      <c r="PYF119" s="35"/>
      <c r="PYG119" s="35"/>
      <c r="PYH119" s="35"/>
      <c r="PYI119" s="35"/>
      <c r="PYJ119" s="35"/>
      <c r="PYK119" s="35"/>
      <c r="PYL119" s="35"/>
      <c r="PYM119" s="35"/>
      <c r="PYN119" s="35"/>
      <c r="PYO119" s="35"/>
      <c r="PYP119" s="35"/>
      <c r="PYQ119" s="35"/>
      <c r="PYR119" s="35"/>
      <c r="PYS119" s="35"/>
      <c r="PYT119" s="35"/>
      <c r="PYU119" s="35"/>
      <c r="PYV119" s="35"/>
      <c r="PYW119" s="35"/>
      <c r="PYX119" s="35"/>
      <c r="PYY119" s="35"/>
      <c r="PYZ119" s="35"/>
      <c r="PZA119" s="35"/>
      <c r="PZB119" s="35"/>
      <c r="PZC119" s="35"/>
      <c r="PZD119" s="35"/>
      <c r="PZE119" s="35"/>
      <c r="PZF119" s="35"/>
      <c r="PZG119" s="35"/>
      <c r="PZH119" s="35"/>
      <c r="PZI119" s="35"/>
      <c r="PZJ119" s="35"/>
      <c r="PZK119" s="35"/>
      <c r="PZL119" s="35"/>
      <c r="PZM119" s="35"/>
      <c r="PZN119" s="35"/>
      <c r="PZO119" s="35"/>
      <c r="PZP119" s="35"/>
      <c r="PZQ119" s="35"/>
      <c r="PZR119" s="35"/>
      <c r="PZS119" s="35"/>
      <c r="PZT119" s="35"/>
      <c r="PZU119" s="35"/>
      <c r="PZV119" s="35"/>
      <c r="PZW119" s="35"/>
      <c r="PZX119" s="35"/>
      <c r="PZY119" s="35"/>
      <c r="PZZ119" s="35"/>
      <c r="QAA119" s="35"/>
      <c r="QAB119" s="35"/>
      <c r="QAC119" s="35"/>
      <c r="QAD119" s="35"/>
      <c r="QAE119" s="35"/>
      <c r="QAF119" s="35"/>
      <c r="QAG119" s="35"/>
      <c r="QAH119" s="35"/>
      <c r="QAI119" s="35"/>
      <c r="QAJ119" s="35"/>
      <c r="QAK119" s="35"/>
      <c r="QAL119" s="35"/>
      <c r="QAM119" s="35"/>
      <c r="QAN119" s="35"/>
      <c r="QAO119" s="35"/>
      <c r="QAP119" s="35"/>
      <c r="QAQ119" s="35"/>
      <c r="QAR119" s="35"/>
      <c r="QAS119" s="35"/>
      <c r="QAT119" s="35"/>
      <c r="QAU119" s="35"/>
      <c r="QAV119" s="35"/>
      <c r="QAW119" s="35"/>
      <c r="QAX119" s="35"/>
      <c r="QAY119" s="35"/>
      <c r="QAZ119" s="35"/>
      <c r="QBA119" s="35"/>
      <c r="QBB119" s="35"/>
      <c r="QBC119" s="35"/>
      <c r="QBD119" s="35"/>
      <c r="QBE119" s="35"/>
      <c r="QBF119" s="35"/>
      <c r="QBG119" s="35"/>
      <c r="QBH119" s="35"/>
      <c r="QBI119" s="35"/>
      <c r="QBJ119" s="35"/>
      <c r="QBK119" s="35"/>
      <c r="QBL119" s="35"/>
      <c r="QBM119" s="35"/>
      <c r="QBN119" s="35"/>
      <c r="QBO119" s="35"/>
      <c r="QBP119" s="35"/>
      <c r="QBQ119" s="35"/>
      <c r="QBR119" s="35"/>
      <c r="QBS119" s="35"/>
      <c r="QBT119" s="35"/>
      <c r="QBU119" s="35"/>
      <c r="QBV119" s="35"/>
      <c r="QBW119" s="35"/>
      <c r="QBX119" s="35"/>
      <c r="QBY119" s="35"/>
      <c r="QBZ119" s="35"/>
      <c r="QCA119" s="35"/>
      <c r="QCB119" s="35"/>
      <c r="QCC119" s="35"/>
      <c r="QCD119" s="35"/>
      <c r="QCE119" s="35"/>
      <c r="QCF119" s="35"/>
      <c r="QCG119" s="35"/>
      <c r="QCH119" s="35"/>
      <c r="QCI119" s="35"/>
      <c r="QCJ119" s="35"/>
      <c r="QCK119" s="35"/>
      <c r="QCL119" s="35"/>
      <c r="QCM119" s="35"/>
      <c r="QCN119" s="35"/>
      <c r="QCO119" s="35"/>
      <c r="QCP119" s="35"/>
      <c r="QCQ119" s="35"/>
      <c r="QCR119" s="35"/>
      <c r="QCS119" s="35"/>
      <c r="QCT119" s="35"/>
      <c r="QCU119" s="35"/>
      <c r="QCV119" s="35"/>
      <c r="QCW119" s="35"/>
      <c r="QCX119" s="35"/>
      <c r="QCY119" s="35"/>
      <c r="QCZ119" s="35"/>
      <c r="QDA119" s="35"/>
      <c r="QDB119" s="35"/>
      <c r="QDC119" s="35"/>
      <c r="QDD119" s="35"/>
      <c r="QDE119" s="35"/>
      <c r="QDF119" s="35"/>
      <c r="QDG119" s="35"/>
      <c r="QDH119" s="35"/>
      <c r="QDI119" s="35"/>
      <c r="QDJ119" s="35"/>
      <c r="QDK119" s="35"/>
      <c r="QDL119" s="35"/>
      <c r="QDM119" s="35"/>
      <c r="QDN119" s="35"/>
      <c r="QDO119" s="35"/>
      <c r="QDP119" s="35"/>
      <c r="QDQ119" s="35"/>
      <c r="QDR119" s="35"/>
      <c r="QDS119" s="35"/>
      <c r="QDT119" s="35"/>
      <c r="QDU119" s="35"/>
      <c r="QDV119" s="35"/>
      <c r="QDW119" s="35"/>
      <c r="QDX119" s="35"/>
      <c r="QDY119" s="35"/>
      <c r="QDZ119" s="35"/>
      <c r="QEA119" s="35"/>
      <c r="QEB119" s="35"/>
      <c r="QEC119" s="35"/>
      <c r="QED119" s="35"/>
      <c r="QEE119" s="35"/>
      <c r="QEF119" s="35"/>
      <c r="QEG119" s="35"/>
      <c r="QEH119" s="35"/>
      <c r="QEI119" s="35"/>
      <c r="QEJ119" s="35"/>
      <c r="QEK119" s="35"/>
      <c r="QEL119" s="35"/>
      <c r="QEM119" s="35"/>
      <c r="QEN119" s="35"/>
      <c r="QEO119" s="35"/>
      <c r="QEP119" s="35"/>
      <c r="QEQ119" s="35"/>
      <c r="QER119" s="35"/>
      <c r="QES119" s="35"/>
      <c r="QET119" s="35"/>
      <c r="QEU119" s="35"/>
      <c r="QEV119" s="35"/>
      <c r="QEW119" s="35"/>
      <c r="QEX119" s="35"/>
      <c r="QEY119" s="35"/>
      <c r="QEZ119" s="35"/>
      <c r="QFA119" s="35"/>
      <c r="QFB119" s="35"/>
      <c r="QFC119" s="35"/>
      <c r="QFD119" s="35"/>
      <c r="QFE119" s="35"/>
      <c r="QFF119" s="35"/>
      <c r="QFG119" s="35"/>
      <c r="QFH119" s="35"/>
      <c r="QFI119" s="35"/>
      <c r="QFJ119" s="35"/>
      <c r="QFK119" s="35"/>
      <c r="QFL119" s="35"/>
      <c r="QFM119" s="35"/>
      <c r="QFN119" s="35"/>
      <c r="QFO119" s="35"/>
      <c r="QFP119" s="35"/>
      <c r="QFQ119" s="35"/>
      <c r="QFR119" s="35"/>
      <c r="QFS119" s="35"/>
      <c r="QFT119" s="35"/>
      <c r="QFU119" s="35"/>
      <c r="QFV119" s="35"/>
      <c r="QFW119" s="35"/>
      <c r="QFX119" s="35"/>
      <c r="QFY119" s="35"/>
      <c r="QFZ119" s="35"/>
      <c r="QGA119" s="35"/>
      <c r="QGB119" s="35"/>
      <c r="QGC119" s="35"/>
      <c r="QGD119" s="35"/>
      <c r="QGE119" s="35"/>
      <c r="QGF119" s="35"/>
      <c r="QGG119" s="35"/>
      <c r="QGH119" s="35"/>
      <c r="QGI119" s="35"/>
      <c r="QGJ119" s="35"/>
      <c r="QGK119" s="35"/>
      <c r="QGL119" s="35"/>
      <c r="QGM119" s="35"/>
      <c r="QGN119" s="35"/>
      <c r="QGO119" s="35"/>
      <c r="QGP119" s="35"/>
      <c r="QGQ119" s="35"/>
      <c r="QGR119" s="35"/>
      <c r="QGS119" s="35"/>
      <c r="QGT119" s="35"/>
      <c r="QGU119" s="35"/>
      <c r="QGV119" s="35"/>
      <c r="QGW119" s="35"/>
      <c r="QGX119" s="35"/>
      <c r="QGY119" s="35"/>
      <c r="QGZ119" s="35"/>
      <c r="QHA119" s="35"/>
      <c r="QHB119" s="35"/>
      <c r="QHC119" s="35"/>
      <c r="QHD119" s="35"/>
      <c r="QHE119" s="35"/>
      <c r="QHF119" s="35"/>
      <c r="QHG119" s="35"/>
      <c r="QHH119" s="35"/>
      <c r="QHI119" s="35"/>
      <c r="QHJ119" s="35"/>
      <c r="QHK119" s="35"/>
      <c r="QHL119" s="35"/>
      <c r="QHM119" s="35"/>
      <c r="QHN119" s="35"/>
      <c r="QHO119" s="35"/>
      <c r="QHP119" s="35"/>
      <c r="QHQ119" s="35"/>
      <c r="QHR119" s="35"/>
      <c r="QHS119" s="35"/>
      <c r="QHT119" s="35"/>
      <c r="QHU119" s="35"/>
      <c r="QHV119" s="35"/>
      <c r="QHW119" s="35"/>
      <c r="QHX119" s="35"/>
      <c r="QHY119" s="35"/>
      <c r="QHZ119" s="35"/>
      <c r="QIA119" s="35"/>
      <c r="QIB119" s="35"/>
      <c r="QIC119" s="35"/>
      <c r="QID119" s="35"/>
      <c r="QIE119" s="35"/>
      <c r="QIF119" s="35"/>
      <c r="QIG119" s="35"/>
      <c r="QIH119" s="35"/>
      <c r="QII119" s="35"/>
      <c r="QIJ119" s="35"/>
      <c r="QIK119" s="35"/>
      <c r="QIL119" s="35"/>
      <c r="QIM119" s="35"/>
      <c r="QIN119" s="35"/>
      <c r="QIO119" s="35"/>
      <c r="QIP119" s="35"/>
      <c r="QIQ119" s="35"/>
      <c r="QIR119" s="35"/>
      <c r="QIS119" s="35"/>
      <c r="QIT119" s="35"/>
      <c r="QIU119" s="35"/>
      <c r="QIV119" s="35"/>
      <c r="QIW119" s="35"/>
      <c r="QIX119" s="35"/>
      <c r="QIY119" s="35"/>
      <c r="QIZ119" s="35"/>
      <c r="QJA119" s="35"/>
      <c r="QJB119" s="35"/>
      <c r="QJC119" s="35"/>
      <c r="QJD119" s="35"/>
      <c r="QJE119" s="35"/>
      <c r="QJF119" s="35"/>
      <c r="QJG119" s="35"/>
      <c r="QJH119" s="35"/>
      <c r="QJI119" s="35"/>
      <c r="QJJ119" s="35"/>
      <c r="QJK119" s="35"/>
      <c r="QJL119" s="35"/>
      <c r="QJM119" s="35"/>
      <c r="QJN119" s="35"/>
      <c r="QJO119" s="35"/>
      <c r="QJP119" s="35"/>
      <c r="QJQ119" s="35"/>
      <c r="QJR119" s="35"/>
      <c r="QJS119" s="35"/>
      <c r="QJT119" s="35"/>
      <c r="QJU119" s="35"/>
      <c r="QJV119" s="35"/>
      <c r="QJW119" s="35"/>
      <c r="QJX119" s="35"/>
      <c r="QJY119" s="35"/>
      <c r="QJZ119" s="35"/>
      <c r="QKA119" s="35"/>
      <c r="QKB119" s="35"/>
      <c r="QKC119" s="35"/>
      <c r="QKD119" s="35"/>
      <c r="QKE119" s="35"/>
      <c r="QKF119" s="35"/>
      <c r="QKG119" s="35"/>
      <c r="QKH119" s="35"/>
      <c r="QKI119" s="35"/>
      <c r="QKJ119" s="35"/>
      <c r="QKK119" s="35"/>
      <c r="QKL119" s="35"/>
      <c r="QKM119" s="35"/>
      <c r="QKN119" s="35"/>
      <c r="QKO119" s="35"/>
      <c r="QKP119" s="35"/>
      <c r="QKQ119" s="35"/>
      <c r="QKR119" s="35"/>
      <c r="QKS119" s="35"/>
      <c r="QKT119" s="35"/>
      <c r="QKU119" s="35"/>
      <c r="QKV119" s="35"/>
      <c r="QKW119" s="35"/>
      <c r="QKX119" s="35"/>
      <c r="QKY119" s="35"/>
      <c r="QKZ119" s="35"/>
      <c r="QLA119" s="35"/>
      <c r="QLB119" s="35"/>
      <c r="QLC119" s="35"/>
      <c r="QLD119" s="35"/>
      <c r="QLE119" s="35"/>
      <c r="QLF119" s="35"/>
      <c r="QLG119" s="35"/>
      <c r="QLH119" s="35"/>
      <c r="QLI119" s="35"/>
      <c r="QLJ119" s="35"/>
      <c r="QLK119" s="35"/>
      <c r="QLL119" s="35"/>
      <c r="QLM119" s="35"/>
      <c r="QLN119" s="35"/>
      <c r="QLO119" s="35"/>
      <c r="QLP119" s="35"/>
      <c r="QLQ119" s="35"/>
      <c r="QLR119" s="35"/>
      <c r="QLS119" s="35"/>
      <c r="QLT119" s="35"/>
      <c r="QLU119" s="35"/>
      <c r="QLV119" s="35"/>
      <c r="QLW119" s="35"/>
      <c r="QLX119" s="35"/>
      <c r="QLY119" s="35"/>
      <c r="QLZ119" s="35"/>
      <c r="QMA119" s="35"/>
      <c r="QMB119" s="35"/>
      <c r="QMC119" s="35"/>
      <c r="QMD119" s="35"/>
      <c r="QME119" s="35"/>
      <c r="QMF119" s="35"/>
      <c r="QMG119" s="35"/>
      <c r="QMH119" s="35"/>
      <c r="QMI119" s="35"/>
      <c r="QMJ119" s="35"/>
      <c r="QMK119" s="35"/>
      <c r="QML119" s="35"/>
      <c r="QMM119" s="35"/>
      <c r="QMN119" s="35"/>
      <c r="QMO119" s="35"/>
      <c r="QMP119" s="35"/>
      <c r="QMQ119" s="35"/>
      <c r="QMR119" s="35"/>
      <c r="QMS119" s="35"/>
      <c r="QMT119" s="35"/>
      <c r="QMU119" s="35"/>
      <c r="QMV119" s="35"/>
      <c r="QMW119" s="35"/>
      <c r="QMX119" s="35"/>
      <c r="QMY119" s="35"/>
      <c r="QMZ119" s="35"/>
      <c r="QNA119" s="35"/>
      <c r="QNB119" s="35"/>
      <c r="QNC119" s="35"/>
      <c r="QND119" s="35"/>
      <c r="QNE119" s="35"/>
      <c r="QNF119" s="35"/>
      <c r="QNG119" s="35"/>
      <c r="QNH119" s="35"/>
      <c r="QNI119" s="35"/>
      <c r="QNJ119" s="35"/>
      <c r="QNK119" s="35"/>
      <c r="QNL119" s="35"/>
      <c r="QNM119" s="35"/>
      <c r="QNN119" s="35"/>
      <c r="QNO119" s="35"/>
      <c r="QNP119" s="35"/>
      <c r="QNQ119" s="35"/>
      <c r="QNR119" s="35"/>
      <c r="QNS119" s="35"/>
      <c r="QNT119" s="35"/>
      <c r="QNU119" s="35"/>
      <c r="QNV119" s="35"/>
      <c r="QNW119" s="35"/>
      <c r="QNX119" s="35"/>
      <c r="QNY119" s="35"/>
      <c r="QNZ119" s="35"/>
      <c r="QOA119" s="35"/>
      <c r="QOB119" s="35"/>
      <c r="QOC119" s="35"/>
      <c r="QOD119" s="35"/>
      <c r="QOE119" s="35"/>
      <c r="QOF119" s="35"/>
      <c r="QOG119" s="35"/>
      <c r="QOH119" s="35"/>
      <c r="QOI119" s="35"/>
      <c r="QOJ119" s="35"/>
      <c r="QOK119" s="35"/>
      <c r="QOL119" s="35"/>
      <c r="QOM119" s="35"/>
      <c r="QON119" s="35"/>
      <c r="QOO119" s="35"/>
      <c r="QOP119" s="35"/>
      <c r="QOQ119" s="35"/>
      <c r="QOR119" s="35"/>
      <c r="QOS119" s="35"/>
      <c r="QOT119" s="35"/>
      <c r="QOU119" s="35"/>
      <c r="QOV119" s="35"/>
      <c r="QOW119" s="35"/>
      <c r="QOX119" s="35"/>
      <c r="QOY119" s="35"/>
      <c r="QOZ119" s="35"/>
      <c r="QPA119" s="35"/>
      <c r="QPB119" s="35"/>
      <c r="QPC119" s="35"/>
      <c r="QPD119" s="35"/>
      <c r="QPE119" s="35"/>
      <c r="QPF119" s="35"/>
      <c r="QPG119" s="35"/>
      <c r="QPH119" s="35"/>
      <c r="QPI119" s="35"/>
      <c r="QPJ119" s="35"/>
      <c r="QPK119" s="35"/>
      <c r="QPL119" s="35"/>
      <c r="QPM119" s="35"/>
      <c r="QPN119" s="35"/>
      <c r="QPO119" s="35"/>
      <c r="QPP119" s="35"/>
      <c r="QPQ119" s="35"/>
      <c r="QPR119" s="35"/>
      <c r="QPS119" s="35"/>
      <c r="QPT119" s="35"/>
      <c r="QPU119" s="35"/>
      <c r="QPV119" s="35"/>
      <c r="QPW119" s="35"/>
      <c r="QPX119" s="35"/>
      <c r="QPY119" s="35"/>
      <c r="QPZ119" s="35"/>
      <c r="QQA119" s="35"/>
      <c r="QQB119" s="35"/>
      <c r="QQC119" s="35"/>
      <c r="QQD119" s="35"/>
      <c r="QQE119" s="35"/>
      <c r="QQF119" s="35"/>
      <c r="QQG119" s="35"/>
      <c r="QQH119" s="35"/>
      <c r="QQI119" s="35"/>
      <c r="QQJ119" s="35"/>
      <c r="QQK119" s="35"/>
      <c r="QQL119" s="35"/>
      <c r="QQM119" s="35"/>
      <c r="QQN119" s="35"/>
      <c r="QQO119" s="35"/>
      <c r="QQP119" s="35"/>
      <c r="QQQ119" s="35"/>
      <c r="QQR119" s="35"/>
      <c r="QQS119" s="35"/>
      <c r="QQT119" s="35"/>
      <c r="QQU119" s="35"/>
      <c r="QQV119" s="35"/>
      <c r="QQW119" s="35"/>
      <c r="QQX119" s="35"/>
      <c r="QQY119" s="35"/>
      <c r="QQZ119" s="35"/>
      <c r="QRA119" s="35"/>
      <c r="QRB119" s="35"/>
      <c r="QRC119" s="35"/>
      <c r="QRD119" s="35"/>
      <c r="QRE119" s="35"/>
      <c r="QRF119" s="35"/>
      <c r="QRG119" s="35"/>
      <c r="QRH119" s="35"/>
      <c r="QRI119" s="35"/>
      <c r="QRJ119" s="35"/>
      <c r="QRK119" s="35"/>
      <c r="QRL119" s="35"/>
      <c r="QRM119" s="35"/>
      <c r="QRN119" s="35"/>
      <c r="QRO119" s="35"/>
      <c r="QRP119" s="35"/>
      <c r="QRQ119" s="35"/>
      <c r="QRR119" s="35"/>
      <c r="QRS119" s="35"/>
      <c r="QRT119" s="35"/>
      <c r="QRU119" s="35"/>
      <c r="QRV119" s="35"/>
      <c r="QRW119" s="35"/>
      <c r="QRX119" s="35"/>
      <c r="QRY119" s="35"/>
      <c r="QRZ119" s="35"/>
      <c r="QSA119" s="35"/>
      <c r="QSB119" s="35"/>
      <c r="QSC119" s="35"/>
      <c r="QSD119" s="35"/>
      <c r="QSE119" s="35"/>
      <c r="QSF119" s="35"/>
      <c r="QSG119" s="35"/>
      <c r="QSH119" s="35"/>
      <c r="QSI119" s="35"/>
      <c r="QSJ119" s="35"/>
      <c r="QSK119" s="35"/>
      <c r="QSL119" s="35"/>
      <c r="QSM119" s="35"/>
      <c r="QSN119" s="35"/>
      <c r="QSO119" s="35"/>
      <c r="QSP119" s="35"/>
      <c r="QSQ119" s="35"/>
      <c r="QSR119" s="35"/>
      <c r="QSS119" s="35"/>
      <c r="QST119" s="35"/>
      <c r="QSU119" s="35"/>
      <c r="QSV119" s="35"/>
      <c r="QSW119" s="35"/>
      <c r="QSX119" s="35"/>
      <c r="QSY119" s="35"/>
      <c r="QSZ119" s="35"/>
      <c r="QTA119" s="35"/>
      <c r="QTB119" s="35"/>
      <c r="QTC119" s="35"/>
      <c r="QTD119" s="35"/>
      <c r="QTE119" s="35"/>
      <c r="QTF119" s="35"/>
      <c r="QTG119" s="35"/>
      <c r="QTH119" s="35"/>
      <c r="QTI119" s="35"/>
      <c r="QTJ119" s="35"/>
      <c r="QTK119" s="35"/>
      <c r="QTL119" s="35"/>
      <c r="QTM119" s="35"/>
      <c r="QTN119" s="35"/>
      <c r="QTO119" s="35"/>
      <c r="QTP119" s="35"/>
      <c r="QTQ119" s="35"/>
      <c r="QTR119" s="35"/>
      <c r="QTS119" s="35"/>
      <c r="QTT119" s="35"/>
      <c r="QTU119" s="35"/>
      <c r="QTV119" s="35"/>
      <c r="QTW119" s="35"/>
      <c r="QTX119" s="35"/>
      <c r="QTY119" s="35"/>
      <c r="QTZ119" s="35"/>
      <c r="QUA119" s="35"/>
      <c r="QUB119" s="35"/>
      <c r="QUC119" s="35"/>
      <c r="QUD119" s="35"/>
      <c r="QUE119" s="35"/>
      <c r="QUF119" s="35"/>
      <c r="QUG119" s="35"/>
      <c r="QUH119" s="35"/>
      <c r="QUI119" s="35"/>
      <c r="QUJ119" s="35"/>
      <c r="QUK119" s="35"/>
      <c r="QUL119" s="35"/>
      <c r="QUM119" s="35"/>
      <c r="QUN119" s="35"/>
      <c r="QUO119" s="35"/>
      <c r="QUP119" s="35"/>
      <c r="QUQ119" s="35"/>
      <c r="QUR119" s="35"/>
      <c r="QUS119" s="35"/>
      <c r="QUT119" s="35"/>
      <c r="QUU119" s="35"/>
      <c r="QUV119" s="35"/>
      <c r="QUW119" s="35"/>
      <c r="QUX119" s="35"/>
      <c r="QUY119" s="35"/>
      <c r="QUZ119" s="35"/>
      <c r="QVA119" s="35"/>
      <c r="QVB119" s="35"/>
      <c r="QVC119" s="35"/>
      <c r="QVD119" s="35"/>
      <c r="QVE119" s="35"/>
      <c r="QVF119" s="35"/>
      <c r="QVG119" s="35"/>
      <c r="QVH119" s="35"/>
      <c r="QVI119" s="35"/>
      <c r="QVJ119" s="35"/>
      <c r="QVK119" s="35"/>
      <c r="QVL119" s="35"/>
      <c r="QVM119" s="35"/>
      <c r="QVN119" s="35"/>
      <c r="QVO119" s="35"/>
      <c r="QVP119" s="35"/>
      <c r="QVQ119" s="35"/>
      <c r="QVR119" s="35"/>
      <c r="QVS119" s="35"/>
      <c r="QVT119" s="35"/>
      <c r="QVU119" s="35"/>
      <c r="QVV119" s="35"/>
      <c r="QVW119" s="35"/>
      <c r="QVX119" s="35"/>
      <c r="QVY119" s="35"/>
      <c r="QVZ119" s="35"/>
      <c r="QWA119" s="35"/>
      <c r="QWB119" s="35"/>
      <c r="QWC119" s="35"/>
      <c r="QWD119" s="35"/>
      <c r="QWE119" s="35"/>
      <c r="QWF119" s="35"/>
      <c r="QWG119" s="35"/>
      <c r="QWH119" s="35"/>
      <c r="QWI119" s="35"/>
      <c r="QWJ119" s="35"/>
      <c r="QWK119" s="35"/>
      <c r="QWL119" s="35"/>
      <c r="QWM119" s="35"/>
      <c r="QWN119" s="35"/>
      <c r="QWO119" s="35"/>
      <c r="QWP119" s="35"/>
      <c r="QWQ119" s="35"/>
      <c r="QWR119" s="35"/>
      <c r="QWS119" s="35"/>
      <c r="QWT119" s="35"/>
      <c r="QWU119" s="35"/>
      <c r="QWV119" s="35"/>
      <c r="QWW119" s="35"/>
      <c r="QWX119" s="35"/>
      <c r="QWY119" s="35"/>
      <c r="QWZ119" s="35"/>
      <c r="QXA119" s="35"/>
      <c r="QXB119" s="35"/>
      <c r="QXC119" s="35"/>
      <c r="QXD119" s="35"/>
      <c r="QXE119" s="35"/>
      <c r="QXF119" s="35"/>
      <c r="QXG119" s="35"/>
      <c r="QXH119" s="35"/>
      <c r="QXI119" s="35"/>
      <c r="QXJ119" s="35"/>
      <c r="QXK119" s="35"/>
      <c r="QXL119" s="35"/>
      <c r="QXM119" s="35"/>
      <c r="QXN119" s="35"/>
      <c r="QXO119" s="35"/>
      <c r="QXP119" s="35"/>
      <c r="QXQ119" s="35"/>
      <c r="QXR119" s="35"/>
      <c r="QXS119" s="35"/>
      <c r="QXT119" s="35"/>
      <c r="QXU119" s="35"/>
      <c r="QXV119" s="35"/>
      <c r="QXW119" s="35"/>
      <c r="QXX119" s="35"/>
      <c r="QXY119" s="35"/>
      <c r="QXZ119" s="35"/>
      <c r="QYA119" s="35"/>
      <c r="QYB119" s="35"/>
      <c r="QYC119" s="35"/>
      <c r="QYD119" s="35"/>
      <c r="QYE119" s="35"/>
      <c r="QYF119" s="35"/>
      <c r="QYG119" s="35"/>
      <c r="QYH119" s="35"/>
      <c r="QYI119" s="35"/>
      <c r="QYJ119" s="35"/>
      <c r="QYK119" s="35"/>
      <c r="QYL119" s="35"/>
      <c r="QYM119" s="35"/>
      <c r="QYN119" s="35"/>
      <c r="QYO119" s="35"/>
      <c r="QYP119" s="35"/>
      <c r="QYQ119" s="35"/>
      <c r="QYR119" s="35"/>
      <c r="QYS119" s="35"/>
      <c r="QYT119" s="35"/>
      <c r="QYU119" s="35"/>
      <c r="QYV119" s="35"/>
      <c r="QYW119" s="35"/>
      <c r="QYX119" s="35"/>
      <c r="QYY119" s="35"/>
      <c r="QYZ119" s="35"/>
      <c r="QZA119" s="35"/>
      <c r="QZB119" s="35"/>
      <c r="QZC119" s="35"/>
      <c r="QZD119" s="35"/>
      <c r="QZE119" s="35"/>
      <c r="QZF119" s="35"/>
      <c r="QZG119" s="35"/>
      <c r="QZH119" s="35"/>
      <c r="QZI119" s="35"/>
      <c r="QZJ119" s="35"/>
      <c r="QZK119" s="35"/>
      <c r="QZL119" s="35"/>
      <c r="QZM119" s="35"/>
      <c r="QZN119" s="35"/>
      <c r="QZO119" s="35"/>
      <c r="QZP119" s="35"/>
      <c r="QZQ119" s="35"/>
      <c r="QZR119" s="35"/>
      <c r="QZS119" s="35"/>
      <c r="QZT119" s="35"/>
      <c r="QZU119" s="35"/>
      <c r="QZV119" s="35"/>
      <c r="QZW119" s="35"/>
      <c r="QZX119" s="35"/>
      <c r="QZY119" s="35"/>
      <c r="QZZ119" s="35"/>
      <c r="RAA119" s="35"/>
      <c r="RAB119" s="35"/>
      <c r="RAC119" s="35"/>
      <c r="RAD119" s="35"/>
      <c r="RAE119" s="35"/>
      <c r="RAF119" s="35"/>
      <c r="RAG119" s="35"/>
      <c r="RAH119" s="35"/>
      <c r="RAI119" s="35"/>
      <c r="RAJ119" s="35"/>
      <c r="RAK119" s="35"/>
      <c r="RAL119" s="35"/>
      <c r="RAM119" s="35"/>
      <c r="RAN119" s="35"/>
      <c r="RAO119" s="35"/>
      <c r="RAP119" s="35"/>
      <c r="RAQ119" s="35"/>
      <c r="RAR119" s="35"/>
      <c r="RAS119" s="35"/>
      <c r="RAT119" s="35"/>
      <c r="RAU119" s="35"/>
      <c r="RAV119" s="35"/>
      <c r="RAW119" s="35"/>
      <c r="RAX119" s="35"/>
      <c r="RAY119" s="35"/>
      <c r="RAZ119" s="35"/>
      <c r="RBA119" s="35"/>
      <c r="RBB119" s="35"/>
      <c r="RBC119" s="35"/>
      <c r="RBD119" s="35"/>
      <c r="RBE119" s="35"/>
      <c r="RBF119" s="35"/>
      <c r="RBG119" s="35"/>
      <c r="RBH119" s="35"/>
      <c r="RBI119" s="35"/>
      <c r="RBJ119" s="35"/>
      <c r="RBK119" s="35"/>
      <c r="RBL119" s="35"/>
      <c r="RBM119" s="35"/>
      <c r="RBN119" s="35"/>
      <c r="RBO119" s="35"/>
      <c r="RBP119" s="35"/>
      <c r="RBQ119" s="35"/>
      <c r="RBR119" s="35"/>
      <c r="RBS119" s="35"/>
      <c r="RBT119" s="35"/>
      <c r="RBU119" s="35"/>
      <c r="RBV119" s="35"/>
      <c r="RBW119" s="35"/>
      <c r="RBX119" s="35"/>
      <c r="RBY119" s="35"/>
      <c r="RBZ119" s="35"/>
      <c r="RCA119" s="35"/>
      <c r="RCB119" s="35"/>
      <c r="RCC119" s="35"/>
      <c r="RCD119" s="35"/>
      <c r="RCE119" s="35"/>
      <c r="RCF119" s="35"/>
      <c r="RCG119" s="35"/>
      <c r="RCH119" s="35"/>
      <c r="RCI119" s="35"/>
      <c r="RCJ119" s="35"/>
      <c r="RCK119" s="35"/>
      <c r="RCL119" s="35"/>
      <c r="RCM119" s="35"/>
      <c r="RCN119" s="35"/>
      <c r="RCO119" s="35"/>
      <c r="RCP119" s="35"/>
      <c r="RCQ119" s="35"/>
      <c r="RCR119" s="35"/>
      <c r="RCS119" s="35"/>
      <c r="RCT119" s="35"/>
      <c r="RCU119" s="35"/>
      <c r="RCV119" s="35"/>
      <c r="RCW119" s="35"/>
      <c r="RCX119" s="35"/>
      <c r="RCY119" s="35"/>
      <c r="RCZ119" s="35"/>
      <c r="RDA119" s="35"/>
      <c r="RDB119" s="35"/>
      <c r="RDC119" s="35"/>
      <c r="RDD119" s="35"/>
      <c r="RDE119" s="35"/>
      <c r="RDF119" s="35"/>
      <c r="RDG119" s="35"/>
      <c r="RDH119" s="35"/>
      <c r="RDI119" s="35"/>
      <c r="RDJ119" s="35"/>
      <c r="RDK119" s="35"/>
      <c r="RDL119" s="35"/>
      <c r="RDM119" s="35"/>
      <c r="RDN119" s="35"/>
      <c r="RDO119" s="35"/>
      <c r="RDP119" s="35"/>
      <c r="RDQ119" s="35"/>
      <c r="RDR119" s="35"/>
      <c r="RDS119" s="35"/>
      <c r="RDT119" s="35"/>
      <c r="RDU119" s="35"/>
      <c r="RDV119" s="35"/>
      <c r="RDW119" s="35"/>
      <c r="RDX119" s="35"/>
      <c r="RDY119" s="35"/>
      <c r="RDZ119" s="35"/>
      <c r="REA119" s="35"/>
      <c r="REB119" s="35"/>
      <c r="REC119" s="35"/>
      <c r="RED119" s="35"/>
      <c r="REE119" s="35"/>
      <c r="REF119" s="35"/>
      <c r="REG119" s="35"/>
      <c r="REH119" s="35"/>
      <c r="REI119" s="35"/>
      <c r="REJ119" s="35"/>
      <c r="REK119" s="35"/>
      <c r="REL119" s="35"/>
      <c r="REM119" s="35"/>
      <c r="REN119" s="35"/>
      <c r="REO119" s="35"/>
      <c r="REP119" s="35"/>
      <c r="REQ119" s="35"/>
      <c r="RER119" s="35"/>
      <c r="RES119" s="35"/>
      <c r="RET119" s="35"/>
      <c r="REU119" s="35"/>
      <c r="REV119" s="35"/>
      <c r="REW119" s="35"/>
      <c r="REX119" s="35"/>
      <c r="REY119" s="35"/>
      <c r="REZ119" s="35"/>
      <c r="RFA119" s="35"/>
      <c r="RFB119" s="35"/>
      <c r="RFC119" s="35"/>
      <c r="RFD119" s="35"/>
      <c r="RFE119" s="35"/>
      <c r="RFF119" s="35"/>
      <c r="RFG119" s="35"/>
      <c r="RFH119" s="35"/>
      <c r="RFI119" s="35"/>
      <c r="RFJ119" s="35"/>
      <c r="RFK119" s="35"/>
      <c r="RFL119" s="35"/>
      <c r="RFM119" s="35"/>
      <c r="RFN119" s="35"/>
      <c r="RFO119" s="35"/>
      <c r="RFP119" s="35"/>
      <c r="RFQ119" s="35"/>
      <c r="RFR119" s="35"/>
      <c r="RFS119" s="35"/>
      <c r="RFT119" s="35"/>
      <c r="RFU119" s="35"/>
      <c r="RFV119" s="35"/>
      <c r="RFW119" s="35"/>
      <c r="RFX119" s="35"/>
      <c r="RFY119" s="35"/>
      <c r="RFZ119" s="35"/>
      <c r="RGA119" s="35"/>
      <c r="RGB119" s="35"/>
      <c r="RGC119" s="35"/>
      <c r="RGD119" s="35"/>
      <c r="RGE119" s="35"/>
      <c r="RGF119" s="35"/>
      <c r="RGG119" s="35"/>
      <c r="RGH119" s="35"/>
      <c r="RGI119" s="35"/>
      <c r="RGJ119" s="35"/>
      <c r="RGK119" s="35"/>
      <c r="RGL119" s="35"/>
      <c r="RGM119" s="35"/>
      <c r="RGN119" s="35"/>
      <c r="RGO119" s="35"/>
      <c r="RGP119" s="35"/>
      <c r="RGQ119" s="35"/>
      <c r="RGR119" s="35"/>
      <c r="RGS119" s="35"/>
      <c r="RGT119" s="35"/>
      <c r="RGU119" s="35"/>
      <c r="RGV119" s="35"/>
      <c r="RGW119" s="35"/>
      <c r="RGX119" s="35"/>
      <c r="RGY119" s="35"/>
      <c r="RGZ119" s="35"/>
      <c r="RHA119" s="35"/>
      <c r="RHB119" s="35"/>
      <c r="RHC119" s="35"/>
      <c r="RHD119" s="35"/>
      <c r="RHE119" s="35"/>
      <c r="RHF119" s="35"/>
      <c r="RHG119" s="35"/>
      <c r="RHH119" s="35"/>
      <c r="RHI119" s="35"/>
      <c r="RHJ119" s="35"/>
      <c r="RHK119" s="35"/>
      <c r="RHL119" s="35"/>
      <c r="RHM119" s="35"/>
      <c r="RHN119" s="35"/>
      <c r="RHO119" s="35"/>
      <c r="RHP119" s="35"/>
      <c r="RHQ119" s="35"/>
      <c r="RHR119" s="35"/>
      <c r="RHS119" s="35"/>
      <c r="RHT119" s="35"/>
      <c r="RHU119" s="35"/>
      <c r="RHV119" s="35"/>
      <c r="RHW119" s="35"/>
      <c r="RHX119" s="35"/>
      <c r="RHY119" s="35"/>
      <c r="RHZ119" s="35"/>
      <c r="RIA119" s="35"/>
      <c r="RIB119" s="35"/>
      <c r="RIC119" s="35"/>
      <c r="RID119" s="35"/>
      <c r="RIE119" s="35"/>
      <c r="RIF119" s="35"/>
      <c r="RIG119" s="35"/>
      <c r="RIH119" s="35"/>
      <c r="RII119" s="35"/>
      <c r="RIJ119" s="35"/>
      <c r="RIK119" s="35"/>
      <c r="RIL119" s="35"/>
      <c r="RIM119" s="35"/>
      <c r="RIN119" s="35"/>
      <c r="RIO119" s="35"/>
      <c r="RIP119" s="35"/>
      <c r="RIQ119" s="35"/>
      <c r="RIR119" s="35"/>
      <c r="RIS119" s="35"/>
      <c r="RIT119" s="35"/>
      <c r="RIU119" s="35"/>
      <c r="RIV119" s="35"/>
      <c r="RIW119" s="35"/>
      <c r="RIX119" s="35"/>
      <c r="RIY119" s="35"/>
      <c r="RIZ119" s="35"/>
      <c r="RJA119" s="35"/>
      <c r="RJB119" s="35"/>
      <c r="RJC119" s="35"/>
      <c r="RJD119" s="35"/>
      <c r="RJE119" s="35"/>
      <c r="RJF119" s="35"/>
      <c r="RJG119" s="35"/>
      <c r="RJH119" s="35"/>
      <c r="RJI119" s="35"/>
      <c r="RJJ119" s="35"/>
      <c r="RJK119" s="35"/>
      <c r="RJL119" s="35"/>
      <c r="RJM119" s="35"/>
      <c r="RJN119" s="35"/>
      <c r="RJO119" s="35"/>
      <c r="RJP119" s="35"/>
      <c r="RJQ119" s="35"/>
      <c r="RJR119" s="35"/>
      <c r="RJS119" s="35"/>
      <c r="RJT119" s="35"/>
      <c r="RJU119" s="35"/>
      <c r="RJV119" s="35"/>
      <c r="RJW119" s="35"/>
      <c r="RJX119" s="35"/>
      <c r="RJY119" s="35"/>
      <c r="RJZ119" s="35"/>
      <c r="RKA119" s="35"/>
      <c r="RKB119" s="35"/>
      <c r="RKC119" s="35"/>
      <c r="RKD119" s="35"/>
      <c r="RKE119" s="35"/>
      <c r="RKF119" s="35"/>
      <c r="RKG119" s="35"/>
      <c r="RKH119" s="35"/>
      <c r="RKI119" s="35"/>
      <c r="RKJ119" s="35"/>
      <c r="RKK119" s="35"/>
      <c r="RKL119" s="35"/>
      <c r="RKM119" s="35"/>
      <c r="RKN119" s="35"/>
      <c r="RKO119" s="35"/>
      <c r="RKP119" s="35"/>
      <c r="RKQ119" s="35"/>
      <c r="RKR119" s="35"/>
      <c r="RKS119" s="35"/>
      <c r="RKT119" s="35"/>
      <c r="RKU119" s="35"/>
      <c r="RKV119" s="35"/>
      <c r="RKW119" s="35"/>
      <c r="RKX119" s="35"/>
      <c r="RKY119" s="35"/>
      <c r="RKZ119" s="35"/>
      <c r="RLA119" s="35"/>
      <c r="RLB119" s="35"/>
      <c r="RLC119" s="35"/>
      <c r="RLD119" s="35"/>
      <c r="RLE119" s="35"/>
      <c r="RLF119" s="35"/>
      <c r="RLG119" s="35"/>
      <c r="RLH119" s="35"/>
      <c r="RLI119" s="35"/>
      <c r="RLJ119" s="35"/>
      <c r="RLK119" s="35"/>
      <c r="RLL119" s="35"/>
      <c r="RLM119" s="35"/>
      <c r="RLN119" s="35"/>
      <c r="RLO119" s="35"/>
      <c r="RLP119" s="35"/>
      <c r="RLQ119" s="35"/>
      <c r="RLR119" s="35"/>
      <c r="RLS119" s="35"/>
      <c r="RLT119" s="35"/>
      <c r="RLU119" s="35"/>
      <c r="RLV119" s="35"/>
      <c r="RLW119" s="35"/>
      <c r="RLX119" s="35"/>
      <c r="RLY119" s="35"/>
      <c r="RLZ119" s="35"/>
      <c r="RMA119" s="35"/>
      <c r="RMB119" s="35"/>
      <c r="RMC119" s="35"/>
      <c r="RMD119" s="35"/>
      <c r="RME119" s="35"/>
      <c r="RMF119" s="35"/>
      <c r="RMG119" s="35"/>
      <c r="RMH119" s="35"/>
      <c r="RMI119" s="35"/>
      <c r="RMJ119" s="35"/>
      <c r="RMK119" s="35"/>
      <c r="RML119" s="35"/>
      <c r="RMM119" s="35"/>
      <c r="RMN119" s="35"/>
      <c r="RMO119" s="35"/>
      <c r="RMP119" s="35"/>
      <c r="RMQ119" s="35"/>
      <c r="RMR119" s="35"/>
      <c r="RMS119" s="35"/>
      <c r="RMT119" s="35"/>
      <c r="RMU119" s="35"/>
      <c r="RMV119" s="35"/>
      <c r="RMW119" s="35"/>
      <c r="RMX119" s="35"/>
      <c r="RMY119" s="35"/>
      <c r="RMZ119" s="35"/>
      <c r="RNA119" s="35"/>
      <c r="RNB119" s="35"/>
      <c r="RNC119" s="35"/>
      <c r="RND119" s="35"/>
      <c r="RNE119" s="35"/>
      <c r="RNF119" s="35"/>
      <c r="RNG119" s="35"/>
      <c r="RNH119" s="35"/>
      <c r="RNI119" s="35"/>
      <c r="RNJ119" s="35"/>
      <c r="RNK119" s="35"/>
      <c r="RNL119" s="35"/>
      <c r="RNM119" s="35"/>
      <c r="RNN119" s="35"/>
      <c r="RNO119" s="35"/>
      <c r="RNP119" s="35"/>
      <c r="RNQ119" s="35"/>
      <c r="RNR119" s="35"/>
      <c r="RNS119" s="35"/>
      <c r="RNT119" s="35"/>
      <c r="RNU119" s="35"/>
      <c r="RNV119" s="35"/>
      <c r="RNW119" s="35"/>
      <c r="RNX119" s="35"/>
      <c r="RNY119" s="35"/>
      <c r="RNZ119" s="35"/>
      <c r="ROA119" s="35"/>
      <c r="ROB119" s="35"/>
      <c r="ROC119" s="35"/>
      <c r="ROD119" s="35"/>
      <c r="ROE119" s="35"/>
      <c r="ROF119" s="35"/>
      <c r="ROG119" s="35"/>
      <c r="ROH119" s="35"/>
      <c r="ROI119" s="35"/>
      <c r="ROJ119" s="35"/>
      <c r="ROK119" s="35"/>
      <c r="ROL119" s="35"/>
      <c r="ROM119" s="35"/>
      <c r="RON119" s="35"/>
      <c r="ROO119" s="35"/>
      <c r="ROP119" s="35"/>
      <c r="ROQ119" s="35"/>
      <c r="ROR119" s="35"/>
      <c r="ROS119" s="35"/>
      <c r="ROT119" s="35"/>
      <c r="ROU119" s="35"/>
      <c r="ROV119" s="35"/>
      <c r="ROW119" s="35"/>
      <c r="ROX119" s="35"/>
      <c r="ROY119" s="35"/>
      <c r="ROZ119" s="35"/>
      <c r="RPA119" s="35"/>
      <c r="RPB119" s="35"/>
      <c r="RPC119" s="35"/>
      <c r="RPD119" s="35"/>
      <c r="RPE119" s="35"/>
      <c r="RPF119" s="35"/>
      <c r="RPG119" s="35"/>
      <c r="RPH119" s="35"/>
      <c r="RPI119" s="35"/>
      <c r="RPJ119" s="35"/>
      <c r="RPK119" s="35"/>
      <c r="RPL119" s="35"/>
      <c r="RPM119" s="35"/>
      <c r="RPN119" s="35"/>
      <c r="RPO119" s="35"/>
      <c r="RPP119" s="35"/>
      <c r="RPQ119" s="35"/>
      <c r="RPR119" s="35"/>
      <c r="RPS119" s="35"/>
      <c r="RPT119" s="35"/>
      <c r="RPU119" s="35"/>
      <c r="RPV119" s="35"/>
      <c r="RPW119" s="35"/>
      <c r="RPX119" s="35"/>
      <c r="RPY119" s="35"/>
      <c r="RPZ119" s="35"/>
      <c r="RQA119" s="35"/>
      <c r="RQB119" s="35"/>
      <c r="RQC119" s="35"/>
      <c r="RQD119" s="35"/>
      <c r="RQE119" s="35"/>
      <c r="RQF119" s="35"/>
      <c r="RQG119" s="35"/>
      <c r="RQH119" s="35"/>
      <c r="RQI119" s="35"/>
      <c r="RQJ119" s="35"/>
      <c r="RQK119" s="35"/>
      <c r="RQL119" s="35"/>
      <c r="RQM119" s="35"/>
      <c r="RQN119" s="35"/>
      <c r="RQO119" s="35"/>
      <c r="RQP119" s="35"/>
      <c r="RQQ119" s="35"/>
      <c r="RQR119" s="35"/>
      <c r="RQS119" s="35"/>
      <c r="RQT119" s="35"/>
      <c r="RQU119" s="35"/>
      <c r="RQV119" s="35"/>
      <c r="RQW119" s="35"/>
      <c r="RQX119" s="35"/>
      <c r="RQY119" s="35"/>
      <c r="RQZ119" s="35"/>
      <c r="RRA119" s="35"/>
      <c r="RRB119" s="35"/>
      <c r="RRC119" s="35"/>
      <c r="RRD119" s="35"/>
      <c r="RRE119" s="35"/>
      <c r="RRF119" s="35"/>
      <c r="RRG119" s="35"/>
      <c r="RRH119" s="35"/>
      <c r="RRI119" s="35"/>
      <c r="RRJ119" s="35"/>
      <c r="RRK119" s="35"/>
      <c r="RRL119" s="35"/>
      <c r="RRM119" s="35"/>
      <c r="RRN119" s="35"/>
      <c r="RRO119" s="35"/>
      <c r="RRP119" s="35"/>
      <c r="RRQ119" s="35"/>
      <c r="RRR119" s="35"/>
      <c r="RRS119" s="35"/>
      <c r="RRT119" s="35"/>
      <c r="RRU119" s="35"/>
      <c r="RRV119" s="35"/>
      <c r="RRW119" s="35"/>
      <c r="RRX119" s="35"/>
      <c r="RRY119" s="35"/>
      <c r="RRZ119" s="35"/>
      <c r="RSA119" s="35"/>
      <c r="RSB119" s="35"/>
      <c r="RSC119" s="35"/>
      <c r="RSD119" s="35"/>
      <c r="RSE119" s="35"/>
      <c r="RSF119" s="35"/>
      <c r="RSG119" s="35"/>
      <c r="RSH119" s="35"/>
      <c r="RSI119" s="35"/>
      <c r="RSJ119" s="35"/>
      <c r="RSK119" s="35"/>
      <c r="RSL119" s="35"/>
      <c r="RSM119" s="35"/>
      <c r="RSN119" s="35"/>
      <c r="RSO119" s="35"/>
      <c r="RSP119" s="35"/>
      <c r="RSQ119" s="35"/>
      <c r="RSR119" s="35"/>
      <c r="RSS119" s="35"/>
      <c r="RST119" s="35"/>
      <c r="RSU119" s="35"/>
      <c r="RSV119" s="35"/>
      <c r="RSW119" s="35"/>
      <c r="RSX119" s="35"/>
      <c r="RSY119" s="35"/>
      <c r="RSZ119" s="35"/>
      <c r="RTA119" s="35"/>
      <c r="RTB119" s="35"/>
      <c r="RTC119" s="35"/>
      <c r="RTD119" s="35"/>
      <c r="RTE119" s="35"/>
      <c r="RTF119" s="35"/>
      <c r="RTG119" s="35"/>
      <c r="RTH119" s="35"/>
      <c r="RTI119" s="35"/>
      <c r="RTJ119" s="35"/>
      <c r="RTK119" s="35"/>
      <c r="RTL119" s="35"/>
      <c r="RTM119" s="35"/>
      <c r="RTN119" s="35"/>
      <c r="RTO119" s="35"/>
      <c r="RTP119" s="35"/>
      <c r="RTQ119" s="35"/>
      <c r="RTR119" s="35"/>
      <c r="RTS119" s="35"/>
      <c r="RTT119" s="35"/>
      <c r="RTU119" s="35"/>
      <c r="RTV119" s="35"/>
      <c r="RTW119" s="35"/>
      <c r="RTX119" s="35"/>
      <c r="RTY119" s="35"/>
      <c r="RTZ119" s="35"/>
      <c r="RUA119" s="35"/>
      <c r="RUB119" s="35"/>
      <c r="RUC119" s="35"/>
      <c r="RUD119" s="35"/>
      <c r="RUE119" s="35"/>
      <c r="RUF119" s="35"/>
      <c r="RUG119" s="35"/>
      <c r="RUH119" s="35"/>
      <c r="RUI119" s="35"/>
      <c r="RUJ119" s="35"/>
      <c r="RUK119" s="35"/>
      <c r="RUL119" s="35"/>
      <c r="RUM119" s="35"/>
      <c r="RUN119" s="35"/>
      <c r="RUO119" s="35"/>
      <c r="RUP119" s="35"/>
      <c r="RUQ119" s="35"/>
      <c r="RUR119" s="35"/>
      <c r="RUS119" s="35"/>
      <c r="RUT119" s="35"/>
      <c r="RUU119" s="35"/>
      <c r="RUV119" s="35"/>
      <c r="RUW119" s="35"/>
      <c r="RUX119" s="35"/>
      <c r="RUY119" s="35"/>
      <c r="RUZ119" s="35"/>
      <c r="RVA119" s="35"/>
      <c r="RVB119" s="35"/>
      <c r="RVC119" s="35"/>
      <c r="RVD119" s="35"/>
      <c r="RVE119" s="35"/>
      <c r="RVF119" s="35"/>
      <c r="RVG119" s="35"/>
      <c r="RVH119" s="35"/>
      <c r="RVI119" s="35"/>
      <c r="RVJ119" s="35"/>
      <c r="RVK119" s="35"/>
      <c r="RVL119" s="35"/>
      <c r="RVM119" s="35"/>
      <c r="RVN119" s="35"/>
      <c r="RVO119" s="35"/>
      <c r="RVP119" s="35"/>
      <c r="RVQ119" s="35"/>
      <c r="RVR119" s="35"/>
      <c r="RVS119" s="35"/>
      <c r="RVT119" s="35"/>
      <c r="RVU119" s="35"/>
      <c r="RVV119" s="35"/>
      <c r="RVW119" s="35"/>
      <c r="RVX119" s="35"/>
      <c r="RVY119" s="35"/>
      <c r="RVZ119" s="35"/>
      <c r="RWA119" s="35"/>
      <c r="RWB119" s="35"/>
      <c r="RWC119" s="35"/>
      <c r="RWD119" s="35"/>
      <c r="RWE119" s="35"/>
      <c r="RWF119" s="35"/>
      <c r="RWG119" s="35"/>
      <c r="RWH119" s="35"/>
      <c r="RWI119" s="35"/>
      <c r="RWJ119" s="35"/>
      <c r="RWK119" s="35"/>
      <c r="RWL119" s="35"/>
      <c r="RWM119" s="35"/>
      <c r="RWN119" s="35"/>
      <c r="RWO119" s="35"/>
      <c r="RWP119" s="35"/>
      <c r="RWQ119" s="35"/>
      <c r="RWR119" s="35"/>
      <c r="RWS119" s="35"/>
      <c r="RWT119" s="35"/>
      <c r="RWU119" s="35"/>
      <c r="RWV119" s="35"/>
      <c r="RWW119" s="35"/>
      <c r="RWX119" s="35"/>
      <c r="RWY119" s="35"/>
      <c r="RWZ119" s="35"/>
      <c r="RXA119" s="35"/>
      <c r="RXB119" s="35"/>
      <c r="RXC119" s="35"/>
      <c r="RXD119" s="35"/>
      <c r="RXE119" s="35"/>
      <c r="RXF119" s="35"/>
      <c r="RXG119" s="35"/>
      <c r="RXH119" s="35"/>
      <c r="RXI119" s="35"/>
      <c r="RXJ119" s="35"/>
      <c r="RXK119" s="35"/>
      <c r="RXL119" s="35"/>
      <c r="RXM119" s="35"/>
      <c r="RXN119" s="35"/>
      <c r="RXO119" s="35"/>
      <c r="RXP119" s="35"/>
      <c r="RXQ119" s="35"/>
      <c r="RXR119" s="35"/>
      <c r="RXS119" s="35"/>
      <c r="RXT119" s="35"/>
      <c r="RXU119" s="35"/>
      <c r="RXV119" s="35"/>
      <c r="RXW119" s="35"/>
      <c r="RXX119" s="35"/>
      <c r="RXY119" s="35"/>
      <c r="RXZ119" s="35"/>
      <c r="RYA119" s="35"/>
      <c r="RYB119" s="35"/>
      <c r="RYC119" s="35"/>
      <c r="RYD119" s="35"/>
      <c r="RYE119" s="35"/>
      <c r="RYF119" s="35"/>
      <c r="RYG119" s="35"/>
      <c r="RYH119" s="35"/>
      <c r="RYI119" s="35"/>
      <c r="RYJ119" s="35"/>
      <c r="RYK119" s="35"/>
      <c r="RYL119" s="35"/>
      <c r="RYM119" s="35"/>
      <c r="RYN119" s="35"/>
      <c r="RYO119" s="35"/>
      <c r="RYP119" s="35"/>
      <c r="RYQ119" s="35"/>
      <c r="RYR119" s="35"/>
      <c r="RYS119" s="35"/>
      <c r="RYT119" s="35"/>
      <c r="RYU119" s="35"/>
      <c r="RYV119" s="35"/>
      <c r="RYW119" s="35"/>
      <c r="RYX119" s="35"/>
      <c r="RYY119" s="35"/>
      <c r="RYZ119" s="35"/>
      <c r="RZA119" s="35"/>
      <c r="RZB119" s="35"/>
      <c r="RZC119" s="35"/>
      <c r="RZD119" s="35"/>
      <c r="RZE119" s="35"/>
      <c r="RZF119" s="35"/>
      <c r="RZG119" s="35"/>
      <c r="RZH119" s="35"/>
      <c r="RZI119" s="35"/>
      <c r="RZJ119" s="35"/>
      <c r="RZK119" s="35"/>
      <c r="RZL119" s="35"/>
      <c r="RZM119" s="35"/>
      <c r="RZN119" s="35"/>
      <c r="RZO119" s="35"/>
      <c r="RZP119" s="35"/>
      <c r="RZQ119" s="35"/>
      <c r="RZR119" s="35"/>
      <c r="RZS119" s="35"/>
      <c r="RZT119" s="35"/>
      <c r="RZU119" s="35"/>
      <c r="RZV119" s="35"/>
      <c r="RZW119" s="35"/>
      <c r="RZX119" s="35"/>
      <c r="RZY119" s="35"/>
      <c r="RZZ119" s="35"/>
      <c r="SAA119" s="35"/>
      <c r="SAB119" s="35"/>
      <c r="SAC119" s="35"/>
      <c r="SAD119" s="35"/>
      <c r="SAE119" s="35"/>
      <c r="SAF119" s="35"/>
      <c r="SAG119" s="35"/>
      <c r="SAH119" s="35"/>
      <c r="SAI119" s="35"/>
      <c r="SAJ119" s="35"/>
      <c r="SAK119" s="35"/>
      <c r="SAL119" s="35"/>
      <c r="SAM119" s="35"/>
      <c r="SAN119" s="35"/>
      <c r="SAO119" s="35"/>
      <c r="SAP119" s="35"/>
      <c r="SAQ119" s="35"/>
      <c r="SAR119" s="35"/>
      <c r="SAS119" s="35"/>
      <c r="SAT119" s="35"/>
      <c r="SAU119" s="35"/>
      <c r="SAV119" s="35"/>
      <c r="SAW119" s="35"/>
      <c r="SAX119" s="35"/>
      <c r="SAY119" s="35"/>
      <c r="SAZ119" s="35"/>
      <c r="SBA119" s="35"/>
      <c r="SBB119" s="35"/>
      <c r="SBC119" s="35"/>
      <c r="SBD119" s="35"/>
      <c r="SBE119" s="35"/>
      <c r="SBF119" s="35"/>
      <c r="SBG119" s="35"/>
      <c r="SBH119" s="35"/>
      <c r="SBI119" s="35"/>
      <c r="SBJ119" s="35"/>
      <c r="SBK119" s="35"/>
      <c r="SBL119" s="35"/>
      <c r="SBM119" s="35"/>
      <c r="SBN119" s="35"/>
      <c r="SBO119" s="35"/>
      <c r="SBP119" s="35"/>
      <c r="SBQ119" s="35"/>
      <c r="SBR119" s="35"/>
      <c r="SBS119" s="35"/>
      <c r="SBT119" s="35"/>
      <c r="SBU119" s="35"/>
      <c r="SBV119" s="35"/>
      <c r="SBW119" s="35"/>
      <c r="SBX119" s="35"/>
      <c r="SBY119" s="35"/>
      <c r="SBZ119" s="35"/>
      <c r="SCA119" s="35"/>
      <c r="SCB119" s="35"/>
      <c r="SCC119" s="35"/>
      <c r="SCD119" s="35"/>
      <c r="SCE119" s="35"/>
      <c r="SCF119" s="35"/>
      <c r="SCG119" s="35"/>
      <c r="SCH119" s="35"/>
      <c r="SCI119" s="35"/>
      <c r="SCJ119" s="35"/>
      <c r="SCK119" s="35"/>
      <c r="SCL119" s="35"/>
      <c r="SCM119" s="35"/>
      <c r="SCN119" s="35"/>
      <c r="SCO119" s="35"/>
      <c r="SCP119" s="35"/>
      <c r="SCQ119" s="35"/>
      <c r="SCR119" s="35"/>
      <c r="SCS119" s="35"/>
      <c r="SCT119" s="35"/>
      <c r="SCU119" s="35"/>
      <c r="SCV119" s="35"/>
      <c r="SCW119" s="35"/>
      <c r="SCX119" s="35"/>
      <c r="SCY119" s="35"/>
      <c r="SCZ119" s="35"/>
      <c r="SDA119" s="35"/>
      <c r="SDB119" s="35"/>
      <c r="SDC119" s="35"/>
      <c r="SDD119" s="35"/>
      <c r="SDE119" s="35"/>
      <c r="SDF119" s="35"/>
      <c r="SDG119" s="35"/>
      <c r="SDH119" s="35"/>
      <c r="SDI119" s="35"/>
      <c r="SDJ119" s="35"/>
      <c r="SDK119" s="35"/>
      <c r="SDL119" s="35"/>
      <c r="SDM119" s="35"/>
      <c r="SDN119" s="35"/>
      <c r="SDO119" s="35"/>
      <c r="SDP119" s="35"/>
      <c r="SDQ119" s="35"/>
      <c r="SDR119" s="35"/>
      <c r="SDS119" s="35"/>
      <c r="SDT119" s="35"/>
      <c r="SDU119" s="35"/>
      <c r="SDV119" s="35"/>
      <c r="SDW119" s="35"/>
      <c r="SDX119" s="35"/>
      <c r="SDY119" s="35"/>
      <c r="SDZ119" s="35"/>
      <c r="SEA119" s="35"/>
      <c r="SEB119" s="35"/>
      <c r="SEC119" s="35"/>
      <c r="SED119" s="35"/>
      <c r="SEE119" s="35"/>
      <c r="SEF119" s="35"/>
      <c r="SEG119" s="35"/>
      <c r="SEH119" s="35"/>
      <c r="SEI119" s="35"/>
      <c r="SEJ119" s="35"/>
      <c r="SEK119" s="35"/>
      <c r="SEL119" s="35"/>
      <c r="SEM119" s="35"/>
      <c r="SEN119" s="35"/>
      <c r="SEO119" s="35"/>
      <c r="SEP119" s="35"/>
      <c r="SEQ119" s="35"/>
      <c r="SER119" s="35"/>
      <c r="SES119" s="35"/>
      <c r="SET119" s="35"/>
      <c r="SEU119" s="35"/>
      <c r="SEV119" s="35"/>
      <c r="SEW119" s="35"/>
      <c r="SEX119" s="35"/>
      <c r="SEY119" s="35"/>
      <c r="SEZ119" s="35"/>
      <c r="SFA119" s="35"/>
      <c r="SFB119" s="35"/>
      <c r="SFC119" s="35"/>
      <c r="SFD119" s="35"/>
      <c r="SFE119" s="35"/>
      <c r="SFF119" s="35"/>
      <c r="SFG119" s="35"/>
      <c r="SFH119" s="35"/>
      <c r="SFI119" s="35"/>
      <c r="SFJ119" s="35"/>
      <c r="SFK119" s="35"/>
      <c r="SFL119" s="35"/>
      <c r="SFM119" s="35"/>
      <c r="SFN119" s="35"/>
      <c r="SFO119" s="35"/>
      <c r="SFP119" s="35"/>
      <c r="SFQ119" s="35"/>
      <c r="SFR119" s="35"/>
      <c r="SFS119" s="35"/>
      <c r="SFT119" s="35"/>
      <c r="SFU119" s="35"/>
      <c r="SFV119" s="35"/>
      <c r="SFW119" s="35"/>
      <c r="SFX119" s="35"/>
      <c r="SFY119" s="35"/>
      <c r="SFZ119" s="35"/>
      <c r="SGA119" s="35"/>
      <c r="SGB119" s="35"/>
      <c r="SGC119" s="35"/>
      <c r="SGD119" s="35"/>
      <c r="SGE119" s="35"/>
      <c r="SGF119" s="35"/>
      <c r="SGG119" s="35"/>
      <c r="SGH119" s="35"/>
      <c r="SGI119" s="35"/>
      <c r="SGJ119" s="35"/>
      <c r="SGK119" s="35"/>
      <c r="SGL119" s="35"/>
      <c r="SGM119" s="35"/>
      <c r="SGN119" s="35"/>
      <c r="SGO119" s="35"/>
      <c r="SGP119" s="35"/>
      <c r="SGQ119" s="35"/>
      <c r="SGR119" s="35"/>
      <c r="SGS119" s="35"/>
      <c r="SGT119" s="35"/>
      <c r="SGU119" s="35"/>
      <c r="SGV119" s="35"/>
      <c r="SGW119" s="35"/>
      <c r="SGX119" s="35"/>
      <c r="SGY119" s="35"/>
      <c r="SGZ119" s="35"/>
      <c r="SHA119" s="35"/>
      <c r="SHB119" s="35"/>
      <c r="SHC119" s="35"/>
      <c r="SHD119" s="35"/>
      <c r="SHE119" s="35"/>
      <c r="SHF119" s="35"/>
      <c r="SHG119" s="35"/>
      <c r="SHH119" s="35"/>
      <c r="SHI119" s="35"/>
      <c r="SHJ119" s="35"/>
      <c r="SHK119" s="35"/>
      <c r="SHL119" s="35"/>
      <c r="SHM119" s="35"/>
      <c r="SHN119" s="35"/>
      <c r="SHO119" s="35"/>
      <c r="SHP119" s="35"/>
      <c r="SHQ119" s="35"/>
      <c r="SHR119" s="35"/>
      <c r="SHS119" s="35"/>
      <c r="SHT119" s="35"/>
      <c r="SHU119" s="35"/>
      <c r="SHV119" s="35"/>
      <c r="SHW119" s="35"/>
      <c r="SHX119" s="35"/>
      <c r="SHY119" s="35"/>
      <c r="SHZ119" s="35"/>
      <c r="SIA119" s="35"/>
      <c r="SIB119" s="35"/>
      <c r="SIC119" s="35"/>
      <c r="SID119" s="35"/>
      <c r="SIE119" s="35"/>
      <c r="SIF119" s="35"/>
      <c r="SIG119" s="35"/>
      <c r="SIH119" s="35"/>
      <c r="SII119" s="35"/>
      <c r="SIJ119" s="35"/>
      <c r="SIK119" s="35"/>
      <c r="SIL119" s="35"/>
      <c r="SIM119" s="35"/>
      <c r="SIN119" s="35"/>
      <c r="SIO119" s="35"/>
      <c r="SIP119" s="35"/>
      <c r="SIQ119" s="35"/>
      <c r="SIR119" s="35"/>
      <c r="SIS119" s="35"/>
      <c r="SIT119" s="35"/>
      <c r="SIU119" s="35"/>
      <c r="SIV119" s="35"/>
      <c r="SIW119" s="35"/>
      <c r="SIX119" s="35"/>
      <c r="SIY119" s="35"/>
      <c r="SIZ119" s="35"/>
      <c r="SJA119" s="35"/>
      <c r="SJB119" s="35"/>
      <c r="SJC119" s="35"/>
      <c r="SJD119" s="35"/>
      <c r="SJE119" s="35"/>
      <c r="SJF119" s="35"/>
      <c r="SJG119" s="35"/>
      <c r="SJH119" s="35"/>
      <c r="SJI119" s="35"/>
      <c r="SJJ119" s="35"/>
      <c r="SJK119" s="35"/>
      <c r="SJL119" s="35"/>
      <c r="SJM119" s="35"/>
      <c r="SJN119" s="35"/>
      <c r="SJO119" s="35"/>
      <c r="SJP119" s="35"/>
      <c r="SJQ119" s="35"/>
      <c r="SJR119" s="35"/>
      <c r="SJS119" s="35"/>
      <c r="SJT119" s="35"/>
      <c r="SJU119" s="35"/>
      <c r="SJV119" s="35"/>
      <c r="SJW119" s="35"/>
      <c r="SJX119" s="35"/>
      <c r="SJY119" s="35"/>
      <c r="SJZ119" s="35"/>
      <c r="SKA119" s="35"/>
      <c r="SKB119" s="35"/>
      <c r="SKC119" s="35"/>
      <c r="SKD119" s="35"/>
      <c r="SKE119" s="35"/>
      <c r="SKF119" s="35"/>
      <c r="SKG119" s="35"/>
      <c r="SKH119" s="35"/>
      <c r="SKI119" s="35"/>
      <c r="SKJ119" s="35"/>
      <c r="SKK119" s="35"/>
      <c r="SKL119" s="35"/>
      <c r="SKM119" s="35"/>
      <c r="SKN119" s="35"/>
      <c r="SKO119" s="35"/>
      <c r="SKP119" s="35"/>
      <c r="SKQ119" s="35"/>
      <c r="SKR119" s="35"/>
      <c r="SKS119" s="35"/>
      <c r="SKT119" s="35"/>
      <c r="SKU119" s="35"/>
      <c r="SKV119" s="35"/>
      <c r="SKW119" s="35"/>
      <c r="SKX119" s="35"/>
      <c r="SKY119" s="35"/>
      <c r="SKZ119" s="35"/>
      <c r="SLA119" s="35"/>
      <c r="SLB119" s="35"/>
      <c r="SLC119" s="35"/>
      <c r="SLD119" s="35"/>
      <c r="SLE119" s="35"/>
      <c r="SLF119" s="35"/>
      <c r="SLG119" s="35"/>
      <c r="SLH119" s="35"/>
      <c r="SLI119" s="35"/>
      <c r="SLJ119" s="35"/>
      <c r="SLK119" s="35"/>
      <c r="SLL119" s="35"/>
      <c r="SLM119" s="35"/>
      <c r="SLN119" s="35"/>
      <c r="SLO119" s="35"/>
      <c r="SLP119" s="35"/>
      <c r="SLQ119" s="35"/>
      <c r="SLR119" s="35"/>
      <c r="SLS119" s="35"/>
      <c r="SLT119" s="35"/>
      <c r="SLU119" s="35"/>
      <c r="SLV119" s="35"/>
      <c r="SLW119" s="35"/>
      <c r="SLX119" s="35"/>
      <c r="SLY119" s="35"/>
      <c r="SLZ119" s="35"/>
      <c r="SMA119" s="35"/>
      <c r="SMB119" s="35"/>
      <c r="SMC119" s="35"/>
      <c r="SMD119" s="35"/>
      <c r="SME119" s="35"/>
      <c r="SMF119" s="35"/>
      <c r="SMG119" s="35"/>
      <c r="SMH119" s="35"/>
      <c r="SMI119" s="35"/>
      <c r="SMJ119" s="35"/>
      <c r="SMK119" s="35"/>
      <c r="SML119" s="35"/>
      <c r="SMM119" s="35"/>
      <c r="SMN119" s="35"/>
      <c r="SMO119" s="35"/>
      <c r="SMP119" s="35"/>
      <c r="SMQ119" s="35"/>
      <c r="SMR119" s="35"/>
      <c r="SMS119" s="35"/>
      <c r="SMT119" s="35"/>
      <c r="SMU119" s="35"/>
      <c r="SMV119" s="35"/>
      <c r="SMW119" s="35"/>
      <c r="SMX119" s="35"/>
      <c r="SMY119" s="35"/>
      <c r="SMZ119" s="35"/>
      <c r="SNA119" s="35"/>
      <c r="SNB119" s="35"/>
      <c r="SNC119" s="35"/>
      <c r="SND119" s="35"/>
      <c r="SNE119" s="35"/>
      <c r="SNF119" s="35"/>
      <c r="SNG119" s="35"/>
      <c r="SNH119" s="35"/>
      <c r="SNI119" s="35"/>
      <c r="SNJ119" s="35"/>
      <c r="SNK119" s="35"/>
      <c r="SNL119" s="35"/>
      <c r="SNM119" s="35"/>
      <c r="SNN119" s="35"/>
      <c r="SNO119" s="35"/>
      <c r="SNP119" s="35"/>
      <c r="SNQ119" s="35"/>
      <c r="SNR119" s="35"/>
      <c r="SNS119" s="35"/>
      <c r="SNT119" s="35"/>
      <c r="SNU119" s="35"/>
      <c r="SNV119" s="35"/>
      <c r="SNW119" s="35"/>
      <c r="SNX119" s="35"/>
      <c r="SNY119" s="35"/>
      <c r="SNZ119" s="35"/>
      <c r="SOA119" s="35"/>
      <c r="SOB119" s="35"/>
      <c r="SOC119" s="35"/>
      <c r="SOD119" s="35"/>
      <c r="SOE119" s="35"/>
      <c r="SOF119" s="35"/>
      <c r="SOG119" s="35"/>
      <c r="SOH119" s="35"/>
      <c r="SOI119" s="35"/>
      <c r="SOJ119" s="35"/>
      <c r="SOK119" s="35"/>
      <c r="SOL119" s="35"/>
      <c r="SOM119" s="35"/>
      <c r="SON119" s="35"/>
      <c r="SOO119" s="35"/>
      <c r="SOP119" s="35"/>
      <c r="SOQ119" s="35"/>
      <c r="SOR119" s="35"/>
      <c r="SOS119" s="35"/>
      <c r="SOT119" s="35"/>
      <c r="SOU119" s="35"/>
      <c r="SOV119" s="35"/>
      <c r="SOW119" s="35"/>
      <c r="SOX119" s="35"/>
      <c r="SOY119" s="35"/>
      <c r="SOZ119" s="35"/>
      <c r="SPA119" s="35"/>
      <c r="SPB119" s="35"/>
      <c r="SPC119" s="35"/>
      <c r="SPD119" s="35"/>
      <c r="SPE119" s="35"/>
      <c r="SPF119" s="35"/>
      <c r="SPG119" s="35"/>
      <c r="SPH119" s="35"/>
      <c r="SPI119" s="35"/>
      <c r="SPJ119" s="35"/>
      <c r="SPK119" s="35"/>
      <c r="SPL119" s="35"/>
      <c r="SPM119" s="35"/>
      <c r="SPN119" s="35"/>
      <c r="SPO119" s="35"/>
      <c r="SPP119" s="35"/>
      <c r="SPQ119" s="35"/>
      <c r="SPR119" s="35"/>
      <c r="SPS119" s="35"/>
      <c r="SPT119" s="35"/>
      <c r="SPU119" s="35"/>
      <c r="SPV119" s="35"/>
      <c r="SPW119" s="35"/>
      <c r="SPX119" s="35"/>
      <c r="SPY119" s="35"/>
      <c r="SPZ119" s="35"/>
      <c r="SQA119" s="35"/>
      <c r="SQB119" s="35"/>
      <c r="SQC119" s="35"/>
      <c r="SQD119" s="35"/>
      <c r="SQE119" s="35"/>
      <c r="SQF119" s="35"/>
      <c r="SQG119" s="35"/>
      <c r="SQH119" s="35"/>
      <c r="SQI119" s="35"/>
      <c r="SQJ119" s="35"/>
      <c r="SQK119" s="35"/>
      <c r="SQL119" s="35"/>
      <c r="SQM119" s="35"/>
      <c r="SQN119" s="35"/>
      <c r="SQO119" s="35"/>
      <c r="SQP119" s="35"/>
      <c r="SQQ119" s="35"/>
      <c r="SQR119" s="35"/>
      <c r="SQS119" s="35"/>
      <c r="SQT119" s="35"/>
      <c r="SQU119" s="35"/>
      <c r="SQV119" s="35"/>
      <c r="SQW119" s="35"/>
      <c r="SQX119" s="35"/>
      <c r="SQY119" s="35"/>
      <c r="SQZ119" s="35"/>
      <c r="SRA119" s="35"/>
      <c r="SRB119" s="35"/>
      <c r="SRC119" s="35"/>
      <c r="SRD119" s="35"/>
      <c r="SRE119" s="35"/>
      <c r="SRF119" s="35"/>
      <c r="SRG119" s="35"/>
      <c r="SRH119" s="35"/>
      <c r="SRI119" s="35"/>
      <c r="SRJ119" s="35"/>
      <c r="SRK119" s="35"/>
      <c r="SRL119" s="35"/>
      <c r="SRM119" s="35"/>
      <c r="SRN119" s="35"/>
      <c r="SRO119" s="35"/>
      <c r="SRP119" s="35"/>
      <c r="SRQ119" s="35"/>
      <c r="SRR119" s="35"/>
      <c r="SRS119" s="35"/>
      <c r="SRT119" s="35"/>
      <c r="SRU119" s="35"/>
      <c r="SRV119" s="35"/>
      <c r="SRW119" s="35"/>
      <c r="SRX119" s="35"/>
      <c r="SRY119" s="35"/>
      <c r="SRZ119" s="35"/>
      <c r="SSA119" s="35"/>
      <c r="SSB119" s="35"/>
      <c r="SSC119" s="35"/>
      <c r="SSD119" s="35"/>
      <c r="SSE119" s="35"/>
      <c r="SSF119" s="35"/>
      <c r="SSG119" s="35"/>
      <c r="SSH119" s="35"/>
      <c r="SSI119" s="35"/>
      <c r="SSJ119" s="35"/>
      <c r="SSK119" s="35"/>
      <c r="SSL119" s="35"/>
      <c r="SSM119" s="35"/>
      <c r="SSN119" s="35"/>
      <c r="SSO119" s="35"/>
      <c r="SSP119" s="35"/>
      <c r="SSQ119" s="35"/>
      <c r="SSR119" s="35"/>
      <c r="SSS119" s="35"/>
      <c r="SST119" s="35"/>
      <c r="SSU119" s="35"/>
      <c r="SSV119" s="35"/>
      <c r="SSW119" s="35"/>
      <c r="SSX119" s="35"/>
      <c r="SSY119" s="35"/>
      <c r="SSZ119" s="35"/>
      <c r="STA119" s="35"/>
      <c r="STB119" s="35"/>
      <c r="STC119" s="35"/>
      <c r="STD119" s="35"/>
      <c r="STE119" s="35"/>
      <c r="STF119" s="35"/>
      <c r="STG119" s="35"/>
      <c r="STH119" s="35"/>
      <c r="STI119" s="35"/>
      <c r="STJ119" s="35"/>
      <c r="STK119" s="35"/>
      <c r="STL119" s="35"/>
      <c r="STM119" s="35"/>
      <c r="STN119" s="35"/>
      <c r="STO119" s="35"/>
      <c r="STP119" s="35"/>
      <c r="STQ119" s="35"/>
      <c r="STR119" s="35"/>
      <c r="STS119" s="35"/>
      <c r="STT119" s="35"/>
      <c r="STU119" s="35"/>
      <c r="STV119" s="35"/>
      <c r="STW119" s="35"/>
      <c r="STX119" s="35"/>
      <c r="STY119" s="35"/>
      <c r="STZ119" s="35"/>
      <c r="SUA119" s="35"/>
      <c r="SUB119" s="35"/>
      <c r="SUC119" s="35"/>
      <c r="SUD119" s="35"/>
      <c r="SUE119" s="35"/>
      <c r="SUF119" s="35"/>
      <c r="SUG119" s="35"/>
      <c r="SUH119" s="35"/>
      <c r="SUI119" s="35"/>
      <c r="SUJ119" s="35"/>
      <c r="SUK119" s="35"/>
      <c r="SUL119" s="35"/>
      <c r="SUM119" s="35"/>
      <c r="SUN119" s="35"/>
      <c r="SUO119" s="35"/>
      <c r="SUP119" s="35"/>
      <c r="SUQ119" s="35"/>
      <c r="SUR119" s="35"/>
      <c r="SUS119" s="35"/>
      <c r="SUT119" s="35"/>
      <c r="SUU119" s="35"/>
      <c r="SUV119" s="35"/>
      <c r="SUW119" s="35"/>
      <c r="SUX119" s="35"/>
      <c r="SUY119" s="35"/>
      <c r="SUZ119" s="35"/>
      <c r="SVA119" s="35"/>
      <c r="SVB119" s="35"/>
      <c r="SVC119" s="35"/>
      <c r="SVD119" s="35"/>
      <c r="SVE119" s="35"/>
      <c r="SVF119" s="35"/>
      <c r="SVG119" s="35"/>
      <c r="SVH119" s="35"/>
      <c r="SVI119" s="35"/>
      <c r="SVJ119" s="35"/>
      <c r="SVK119" s="35"/>
      <c r="SVL119" s="35"/>
      <c r="SVM119" s="35"/>
      <c r="SVN119" s="35"/>
      <c r="SVO119" s="35"/>
      <c r="SVP119" s="35"/>
      <c r="SVQ119" s="35"/>
      <c r="SVR119" s="35"/>
      <c r="SVS119" s="35"/>
      <c r="SVT119" s="35"/>
      <c r="SVU119" s="35"/>
      <c r="SVV119" s="35"/>
      <c r="SVW119" s="35"/>
      <c r="SVX119" s="35"/>
      <c r="SVY119" s="35"/>
      <c r="SVZ119" s="35"/>
      <c r="SWA119" s="35"/>
      <c r="SWB119" s="35"/>
      <c r="SWC119" s="35"/>
      <c r="SWD119" s="35"/>
      <c r="SWE119" s="35"/>
      <c r="SWF119" s="35"/>
      <c r="SWG119" s="35"/>
      <c r="SWH119" s="35"/>
      <c r="SWI119" s="35"/>
      <c r="SWJ119" s="35"/>
      <c r="SWK119" s="35"/>
      <c r="SWL119" s="35"/>
      <c r="SWM119" s="35"/>
      <c r="SWN119" s="35"/>
      <c r="SWO119" s="35"/>
      <c r="SWP119" s="35"/>
      <c r="SWQ119" s="35"/>
      <c r="SWR119" s="35"/>
      <c r="SWS119" s="35"/>
      <c r="SWT119" s="35"/>
      <c r="SWU119" s="35"/>
      <c r="SWV119" s="35"/>
      <c r="SWW119" s="35"/>
      <c r="SWX119" s="35"/>
      <c r="SWY119" s="35"/>
      <c r="SWZ119" s="35"/>
      <c r="SXA119" s="35"/>
      <c r="SXB119" s="35"/>
      <c r="SXC119" s="35"/>
      <c r="SXD119" s="35"/>
      <c r="SXE119" s="35"/>
      <c r="SXF119" s="35"/>
      <c r="SXG119" s="35"/>
      <c r="SXH119" s="35"/>
      <c r="SXI119" s="35"/>
      <c r="SXJ119" s="35"/>
      <c r="SXK119" s="35"/>
      <c r="SXL119" s="35"/>
      <c r="SXM119" s="35"/>
      <c r="SXN119" s="35"/>
      <c r="SXO119" s="35"/>
      <c r="SXP119" s="35"/>
      <c r="SXQ119" s="35"/>
      <c r="SXR119" s="35"/>
      <c r="SXS119" s="35"/>
      <c r="SXT119" s="35"/>
      <c r="SXU119" s="35"/>
      <c r="SXV119" s="35"/>
      <c r="SXW119" s="35"/>
      <c r="SXX119" s="35"/>
      <c r="SXY119" s="35"/>
      <c r="SXZ119" s="35"/>
      <c r="SYA119" s="35"/>
      <c r="SYB119" s="35"/>
      <c r="SYC119" s="35"/>
      <c r="SYD119" s="35"/>
      <c r="SYE119" s="35"/>
      <c r="SYF119" s="35"/>
      <c r="SYG119" s="35"/>
      <c r="SYH119" s="35"/>
      <c r="SYI119" s="35"/>
      <c r="SYJ119" s="35"/>
      <c r="SYK119" s="35"/>
      <c r="SYL119" s="35"/>
      <c r="SYM119" s="35"/>
      <c r="SYN119" s="35"/>
      <c r="SYO119" s="35"/>
      <c r="SYP119" s="35"/>
      <c r="SYQ119" s="35"/>
      <c r="SYR119" s="35"/>
      <c r="SYS119" s="35"/>
      <c r="SYT119" s="35"/>
      <c r="SYU119" s="35"/>
      <c r="SYV119" s="35"/>
      <c r="SYW119" s="35"/>
      <c r="SYX119" s="35"/>
      <c r="SYY119" s="35"/>
      <c r="SYZ119" s="35"/>
      <c r="SZA119" s="35"/>
      <c r="SZB119" s="35"/>
      <c r="SZC119" s="35"/>
      <c r="SZD119" s="35"/>
      <c r="SZE119" s="35"/>
      <c r="SZF119" s="35"/>
      <c r="SZG119" s="35"/>
      <c r="SZH119" s="35"/>
      <c r="SZI119" s="35"/>
      <c r="SZJ119" s="35"/>
      <c r="SZK119" s="35"/>
      <c r="SZL119" s="35"/>
      <c r="SZM119" s="35"/>
      <c r="SZN119" s="35"/>
      <c r="SZO119" s="35"/>
      <c r="SZP119" s="35"/>
      <c r="SZQ119" s="35"/>
      <c r="SZR119" s="35"/>
      <c r="SZS119" s="35"/>
      <c r="SZT119" s="35"/>
      <c r="SZU119" s="35"/>
      <c r="SZV119" s="35"/>
      <c r="SZW119" s="35"/>
      <c r="SZX119" s="35"/>
      <c r="SZY119" s="35"/>
      <c r="SZZ119" s="35"/>
      <c r="TAA119" s="35"/>
      <c r="TAB119" s="35"/>
      <c r="TAC119" s="35"/>
      <c r="TAD119" s="35"/>
      <c r="TAE119" s="35"/>
      <c r="TAF119" s="35"/>
      <c r="TAG119" s="35"/>
      <c r="TAH119" s="35"/>
      <c r="TAI119" s="35"/>
      <c r="TAJ119" s="35"/>
      <c r="TAK119" s="35"/>
      <c r="TAL119" s="35"/>
      <c r="TAM119" s="35"/>
      <c r="TAN119" s="35"/>
      <c r="TAO119" s="35"/>
      <c r="TAP119" s="35"/>
      <c r="TAQ119" s="35"/>
      <c r="TAR119" s="35"/>
      <c r="TAS119" s="35"/>
      <c r="TAT119" s="35"/>
      <c r="TAU119" s="35"/>
      <c r="TAV119" s="35"/>
      <c r="TAW119" s="35"/>
      <c r="TAX119" s="35"/>
      <c r="TAY119" s="35"/>
      <c r="TAZ119" s="35"/>
      <c r="TBA119" s="35"/>
      <c r="TBB119" s="35"/>
      <c r="TBC119" s="35"/>
      <c r="TBD119" s="35"/>
      <c r="TBE119" s="35"/>
      <c r="TBF119" s="35"/>
      <c r="TBG119" s="35"/>
      <c r="TBH119" s="35"/>
      <c r="TBI119" s="35"/>
      <c r="TBJ119" s="35"/>
      <c r="TBK119" s="35"/>
      <c r="TBL119" s="35"/>
      <c r="TBM119" s="35"/>
      <c r="TBN119" s="35"/>
      <c r="TBO119" s="35"/>
      <c r="TBP119" s="35"/>
      <c r="TBQ119" s="35"/>
      <c r="TBR119" s="35"/>
      <c r="TBS119" s="35"/>
      <c r="TBT119" s="35"/>
      <c r="TBU119" s="35"/>
      <c r="TBV119" s="35"/>
      <c r="TBW119" s="35"/>
      <c r="TBX119" s="35"/>
      <c r="TBY119" s="35"/>
      <c r="TBZ119" s="35"/>
      <c r="TCA119" s="35"/>
      <c r="TCB119" s="35"/>
      <c r="TCC119" s="35"/>
      <c r="TCD119" s="35"/>
      <c r="TCE119" s="35"/>
      <c r="TCF119" s="35"/>
      <c r="TCG119" s="35"/>
      <c r="TCH119" s="35"/>
      <c r="TCI119" s="35"/>
      <c r="TCJ119" s="35"/>
      <c r="TCK119" s="35"/>
      <c r="TCL119" s="35"/>
      <c r="TCM119" s="35"/>
      <c r="TCN119" s="35"/>
      <c r="TCO119" s="35"/>
      <c r="TCP119" s="35"/>
      <c r="TCQ119" s="35"/>
      <c r="TCR119" s="35"/>
      <c r="TCS119" s="35"/>
      <c r="TCT119" s="35"/>
      <c r="TCU119" s="35"/>
      <c r="TCV119" s="35"/>
      <c r="TCW119" s="35"/>
      <c r="TCX119" s="35"/>
      <c r="TCY119" s="35"/>
      <c r="TCZ119" s="35"/>
      <c r="TDA119" s="35"/>
      <c r="TDB119" s="35"/>
      <c r="TDC119" s="35"/>
      <c r="TDD119" s="35"/>
      <c r="TDE119" s="35"/>
      <c r="TDF119" s="35"/>
      <c r="TDG119" s="35"/>
      <c r="TDH119" s="35"/>
      <c r="TDI119" s="35"/>
      <c r="TDJ119" s="35"/>
      <c r="TDK119" s="35"/>
      <c r="TDL119" s="35"/>
      <c r="TDM119" s="35"/>
      <c r="TDN119" s="35"/>
      <c r="TDO119" s="35"/>
      <c r="TDP119" s="35"/>
      <c r="TDQ119" s="35"/>
      <c r="TDR119" s="35"/>
      <c r="TDS119" s="35"/>
      <c r="TDT119" s="35"/>
      <c r="TDU119" s="35"/>
      <c r="TDV119" s="35"/>
      <c r="TDW119" s="35"/>
      <c r="TDX119" s="35"/>
      <c r="TDY119" s="35"/>
      <c r="TDZ119" s="35"/>
      <c r="TEA119" s="35"/>
      <c r="TEB119" s="35"/>
      <c r="TEC119" s="35"/>
      <c r="TED119" s="35"/>
      <c r="TEE119" s="35"/>
      <c r="TEF119" s="35"/>
      <c r="TEG119" s="35"/>
      <c r="TEH119" s="35"/>
      <c r="TEI119" s="35"/>
      <c r="TEJ119" s="35"/>
      <c r="TEK119" s="35"/>
      <c r="TEL119" s="35"/>
      <c r="TEM119" s="35"/>
      <c r="TEN119" s="35"/>
      <c r="TEO119" s="35"/>
      <c r="TEP119" s="35"/>
      <c r="TEQ119" s="35"/>
      <c r="TER119" s="35"/>
      <c r="TES119" s="35"/>
      <c r="TET119" s="35"/>
      <c r="TEU119" s="35"/>
      <c r="TEV119" s="35"/>
      <c r="TEW119" s="35"/>
      <c r="TEX119" s="35"/>
      <c r="TEY119" s="35"/>
      <c r="TEZ119" s="35"/>
      <c r="TFA119" s="35"/>
      <c r="TFB119" s="35"/>
      <c r="TFC119" s="35"/>
      <c r="TFD119" s="35"/>
      <c r="TFE119" s="35"/>
      <c r="TFF119" s="35"/>
      <c r="TFG119" s="35"/>
      <c r="TFH119" s="35"/>
      <c r="TFI119" s="35"/>
      <c r="TFJ119" s="35"/>
      <c r="TFK119" s="35"/>
      <c r="TFL119" s="35"/>
      <c r="TFM119" s="35"/>
      <c r="TFN119" s="35"/>
      <c r="TFO119" s="35"/>
      <c r="TFP119" s="35"/>
      <c r="TFQ119" s="35"/>
      <c r="TFR119" s="35"/>
      <c r="TFS119" s="35"/>
      <c r="TFT119" s="35"/>
      <c r="TFU119" s="35"/>
      <c r="TFV119" s="35"/>
      <c r="TFW119" s="35"/>
      <c r="TFX119" s="35"/>
      <c r="TFY119" s="35"/>
      <c r="TFZ119" s="35"/>
      <c r="TGA119" s="35"/>
      <c r="TGB119" s="35"/>
      <c r="TGC119" s="35"/>
      <c r="TGD119" s="35"/>
      <c r="TGE119" s="35"/>
      <c r="TGF119" s="35"/>
      <c r="TGG119" s="35"/>
      <c r="TGH119" s="35"/>
      <c r="TGI119" s="35"/>
      <c r="TGJ119" s="35"/>
      <c r="TGK119" s="35"/>
      <c r="TGL119" s="35"/>
      <c r="TGM119" s="35"/>
      <c r="TGN119" s="35"/>
      <c r="TGO119" s="35"/>
      <c r="TGP119" s="35"/>
      <c r="TGQ119" s="35"/>
      <c r="TGR119" s="35"/>
      <c r="TGS119" s="35"/>
      <c r="TGT119" s="35"/>
      <c r="TGU119" s="35"/>
      <c r="TGV119" s="35"/>
      <c r="TGW119" s="35"/>
      <c r="TGX119" s="35"/>
      <c r="TGY119" s="35"/>
      <c r="TGZ119" s="35"/>
      <c r="THA119" s="35"/>
      <c r="THB119" s="35"/>
      <c r="THC119" s="35"/>
      <c r="THD119" s="35"/>
      <c r="THE119" s="35"/>
      <c r="THF119" s="35"/>
      <c r="THG119" s="35"/>
      <c r="THH119" s="35"/>
      <c r="THI119" s="35"/>
      <c r="THJ119" s="35"/>
      <c r="THK119" s="35"/>
      <c r="THL119" s="35"/>
      <c r="THM119" s="35"/>
      <c r="THN119" s="35"/>
      <c r="THO119" s="35"/>
      <c r="THP119" s="35"/>
      <c r="THQ119" s="35"/>
      <c r="THR119" s="35"/>
      <c r="THS119" s="35"/>
      <c r="THT119" s="35"/>
      <c r="THU119" s="35"/>
      <c r="THV119" s="35"/>
      <c r="THW119" s="35"/>
      <c r="THX119" s="35"/>
      <c r="THY119" s="35"/>
      <c r="THZ119" s="35"/>
      <c r="TIA119" s="35"/>
      <c r="TIB119" s="35"/>
      <c r="TIC119" s="35"/>
      <c r="TID119" s="35"/>
      <c r="TIE119" s="35"/>
      <c r="TIF119" s="35"/>
      <c r="TIG119" s="35"/>
      <c r="TIH119" s="35"/>
      <c r="TII119" s="35"/>
      <c r="TIJ119" s="35"/>
      <c r="TIK119" s="35"/>
      <c r="TIL119" s="35"/>
      <c r="TIM119" s="35"/>
      <c r="TIN119" s="35"/>
      <c r="TIO119" s="35"/>
      <c r="TIP119" s="35"/>
      <c r="TIQ119" s="35"/>
      <c r="TIR119" s="35"/>
      <c r="TIS119" s="35"/>
      <c r="TIT119" s="35"/>
      <c r="TIU119" s="35"/>
      <c r="TIV119" s="35"/>
      <c r="TIW119" s="35"/>
      <c r="TIX119" s="35"/>
      <c r="TIY119" s="35"/>
      <c r="TIZ119" s="35"/>
      <c r="TJA119" s="35"/>
      <c r="TJB119" s="35"/>
      <c r="TJC119" s="35"/>
      <c r="TJD119" s="35"/>
      <c r="TJE119" s="35"/>
      <c r="TJF119" s="35"/>
      <c r="TJG119" s="35"/>
      <c r="TJH119" s="35"/>
      <c r="TJI119" s="35"/>
      <c r="TJJ119" s="35"/>
      <c r="TJK119" s="35"/>
      <c r="TJL119" s="35"/>
      <c r="TJM119" s="35"/>
      <c r="TJN119" s="35"/>
      <c r="TJO119" s="35"/>
      <c r="TJP119" s="35"/>
      <c r="TJQ119" s="35"/>
      <c r="TJR119" s="35"/>
      <c r="TJS119" s="35"/>
      <c r="TJT119" s="35"/>
      <c r="TJU119" s="35"/>
      <c r="TJV119" s="35"/>
      <c r="TJW119" s="35"/>
      <c r="TJX119" s="35"/>
      <c r="TJY119" s="35"/>
      <c r="TJZ119" s="35"/>
      <c r="TKA119" s="35"/>
      <c r="TKB119" s="35"/>
      <c r="TKC119" s="35"/>
      <c r="TKD119" s="35"/>
      <c r="TKE119" s="35"/>
      <c r="TKF119" s="35"/>
      <c r="TKG119" s="35"/>
      <c r="TKH119" s="35"/>
      <c r="TKI119" s="35"/>
      <c r="TKJ119" s="35"/>
      <c r="TKK119" s="35"/>
      <c r="TKL119" s="35"/>
      <c r="TKM119" s="35"/>
      <c r="TKN119" s="35"/>
      <c r="TKO119" s="35"/>
      <c r="TKP119" s="35"/>
      <c r="TKQ119" s="35"/>
      <c r="TKR119" s="35"/>
      <c r="TKS119" s="35"/>
      <c r="TKT119" s="35"/>
      <c r="TKU119" s="35"/>
      <c r="TKV119" s="35"/>
      <c r="TKW119" s="35"/>
      <c r="TKX119" s="35"/>
      <c r="TKY119" s="35"/>
      <c r="TKZ119" s="35"/>
      <c r="TLA119" s="35"/>
      <c r="TLB119" s="35"/>
      <c r="TLC119" s="35"/>
      <c r="TLD119" s="35"/>
      <c r="TLE119" s="35"/>
      <c r="TLF119" s="35"/>
      <c r="TLG119" s="35"/>
      <c r="TLH119" s="35"/>
      <c r="TLI119" s="35"/>
      <c r="TLJ119" s="35"/>
      <c r="TLK119" s="35"/>
      <c r="TLL119" s="35"/>
      <c r="TLM119" s="35"/>
      <c r="TLN119" s="35"/>
      <c r="TLO119" s="35"/>
      <c r="TLP119" s="35"/>
      <c r="TLQ119" s="35"/>
      <c r="TLR119" s="35"/>
      <c r="TLS119" s="35"/>
      <c r="TLT119" s="35"/>
      <c r="TLU119" s="35"/>
      <c r="TLV119" s="35"/>
      <c r="TLW119" s="35"/>
      <c r="TLX119" s="35"/>
      <c r="TLY119" s="35"/>
      <c r="TLZ119" s="35"/>
      <c r="TMA119" s="35"/>
      <c r="TMB119" s="35"/>
      <c r="TMC119" s="35"/>
      <c r="TMD119" s="35"/>
      <c r="TME119" s="35"/>
      <c r="TMF119" s="35"/>
      <c r="TMG119" s="35"/>
      <c r="TMH119" s="35"/>
      <c r="TMI119" s="35"/>
      <c r="TMJ119" s="35"/>
      <c r="TMK119" s="35"/>
      <c r="TML119" s="35"/>
      <c r="TMM119" s="35"/>
      <c r="TMN119" s="35"/>
      <c r="TMO119" s="35"/>
      <c r="TMP119" s="35"/>
      <c r="TMQ119" s="35"/>
      <c r="TMR119" s="35"/>
      <c r="TMS119" s="35"/>
      <c r="TMT119" s="35"/>
      <c r="TMU119" s="35"/>
      <c r="TMV119" s="35"/>
      <c r="TMW119" s="35"/>
      <c r="TMX119" s="35"/>
      <c r="TMY119" s="35"/>
      <c r="TMZ119" s="35"/>
      <c r="TNA119" s="35"/>
      <c r="TNB119" s="35"/>
      <c r="TNC119" s="35"/>
      <c r="TND119" s="35"/>
      <c r="TNE119" s="35"/>
      <c r="TNF119" s="35"/>
      <c r="TNG119" s="35"/>
      <c r="TNH119" s="35"/>
      <c r="TNI119" s="35"/>
      <c r="TNJ119" s="35"/>
      <c r="TNK119" s="35"/>
      <c r="TNL119" s="35"/>
      <c r="TNM119" s="35"/>
      <c r="TNN119" s="35"/>
      <c r="TNO119" s="35"/>
      <c r="TNP119" s="35"/>
      <c r="TNQ119" s="35"/>
      <c r="TNR119" s="35"/>
      <c r="TNS119" s="35"/>
      <c r="TNT119" s="35"/>
      <c r="TNU119" s="35"/>
      <c r="TNV119" s="35"/>
      <c r="TNW119" s="35"/>
      <c r="TNX119" s="35"/>
      <c r="TNY119" s="35"/>
      <c r="TNZ119" s="35"/>
      <c r="TOA119" s="35"/>
      <c r="TOB119" s="35"/>
      <c r="TOC119" s="35"/>
      <c r="TOD119" s="35"/>
      <c r="TOE119" s="35"/>
      <c r="TOF119" s="35"/>
      <c r="TOG119" s="35"/>
      <c r="TOH119" s="35"/>
      <c r="TOI119" s="35"/>
      <c r="TOJ119" s="35"/>
      <c r="TOK119" s="35"/>
      <c r="TOL119" s="35"/>
      <c r="TOM119" s="35"/>
      <c r="TON119" s="35"/>
      <c r="TOO119" s="35"/>
      <c r="TOP119" s="35"/>
      <c r="TOQ119" s="35"/>
      <c r="TOR119" s="35"/>
      <c r="TOS119" s="35"/>
      <c r="TOT119" s="35"/>
      <c r="TOU119" s="35"/>
      <c r="TOV119" s="35"/>
      <c r="TOW119" s="35"/>
      <c r="TOX119" s="35"/>
      <c r="TOY119" s="35"/>
      <c r="TOZ119" s="35"/>
      <c r="TPA119" s="35"/>
      <c r="TPB119" s="35"/>
      <c r="TPC119" s="35"/>
      <c r="TPD119" s="35"/>
      <c r="TPE119" s="35"/>
      <c r="TPF119" s="35"/>
      <c r="TPG119" s="35"/>
      <c r="TPH119" s="35"/>
      <c r="TPI119" s="35"/>
      <c r="TPJ119" s="35"/>
      <c r="TPK119" s="35"/>
      <c r="TPL119" s="35"/>
      <c r="TPM119" s="35"/>
      <c r="TPN119" s="35"/>
      <c r="TPO119" s="35"/>
      <c r="TPP119" s="35"/>
      <c r="TPQ119" s="35"/>
      <c r="TPR119" s="35"/>
      <c r="TPS119" s="35"/>
      <c r="TPT119" s="35"/>
      <c r="TPU119" s="35"/>
      <c r="TPV119" s="35"/>
      <c r="TPW119" s="35"/>
      <c r="TPX119" s="35"/>
      <c r="TPY119" s="35"/>
      <c r="TPZ119" s="35"/>
      <c r="TQA119" s="35"/>
      <c r="TQB119" s="35"/>
      <c r="TQC119" s="35"/>
      <c r="TQD119" s="35"/>
      <c r="TQE119" s="35"/>
      <c r="TQF119" s="35"/>
      <c r="TQG119" s="35"/>
      <c r="TQH119" s="35"/>
      <c r="TQI119" s="35"/>
      <c r="TQJ119" s="35"/>
      <c r="TQK119" s="35"/>
      <c r="TQL119" s="35"/>
      <c r="TQM119" s="35"/>
      <c r="TQN119" s="35"/>
      <c r="TQO119" s="35"/>
      <c r="TQP119" s="35"/>
      <c r="TQQ119" s="35"/>
      <c r="TQR119" s="35"/>
      <c r="TQS119" s="35"/>
      <c r="TQT119" s="35"/>
      <c r="TQU119" s="35"/>
      <c r="TQV119" s="35"/>
      <c r="TQW119" s="35"/>
      <c r="TQX119" s="35"/>
      <c r="TQY119" s="35"/>
      <c r="TQZ119" s="35"/>
      <c r="TRA119" s="35"/>
      <c r="TRB119" s="35"/>
      <c r="TRC119" s="35"/>
      <c r="TRD119" s="35"/>
      <c r="TRE119" s="35"/>
      <c r="TRF119" s="35"/>
      <c r="TRG119" s="35"/>
      <c r="TRH119" s="35"/>
      <c r="TRI119" s="35"/>
      <c r="TRJ119" s="35"/>
      <c r="TRK119" s="35"/>
      <c r="TRL119" s="35"/>
      <c r="TRM119" s="35"/>
      <c r="TRN119" s="35"/>
      <c r="TRO119" s="35"/>
      <c r="TRP119" s="35"/>
      <c r="TRQ119" s="35"/>
      <c r="TRR119" s="35"/>
      <c r="TRS119" s="35"/>
      <c r="TRT119" s="35"/>
      <c r="TRU119" s="35"/>
      <c r="TRV119" s="35"/>
      <c r="TRW119" s="35"/>
      <c r="TRX119" s="35"/>
      <c r="TRY119" s="35"/>
      <c r="TRZ119" s="35"/>
      <c r="TSA119" s="35"/>
      <c r="TSB119" s="35"/>
      <c r="TSC119" s="35"/>
      <c r="TSD119" s="35"/>
      <c r="TSE119" s="35"/>
      <c r="TSF119" s="35"/>
      <c r="TSG119" s="35"/>
      <c r="TSH119" s="35"/>
      <c r="TSI119" s="35"/>
      <c r="TSJ119" s="35"/>
      <c r="TSK119" s="35"/>
      <c r="TSL119" s="35"/>
      <c r="TSM119" s="35"/>
      <c r="TSN119" s="35"/>
      <c r="TSO119" s="35"/>
      <c r="TSP119" s="35"/>
      <c r="TSQ119" s="35"/>
      <c r="TSR119" s="35"/>
      <c r="TSS119" s="35"/>
      <c r="TST119" s="35"/>
      <c r="TSU119" s="35"/>
      <c r="TSV119" s="35"/>
      <c r="TSW119" s="35"/>
      <c r="TSX119" s="35"/>
      <c r="TSY119" s="35"/>
      <c r="TSZ119" s="35"/>
      <c r="TTA119" s="35"/>
      <c r="TTB119" s="35"/>
      <c r="TTC119" s="35"/>
      <c r="TTD119" s="35"/>
      <c r="TTE119" s="35"/>
      <c r="TTF119" s="35"/>
      <c r="TTG119" s="35"/>
      <c r="TTH119" s="35"/>
      <c r="TTI119" s="35"/>
      <c r="TTJ119" s="35"/>
      <c r="TTK119" s="35"/>
      <c r="TTL119" s="35"/>
      <c r="TTM119" s="35"/>
      <c r="TTN119" s="35"/>
      <c r="TTO119" s="35"/>
      <c r="TTP119" s="35"/>
      <c r="TTQ119" s="35"/>
      <c r="TTR119" s="35"/>
      <c r="TTS119" s="35"/>
      <c r="TTT119" s="35"/>
      <c r="TTU119" s="35"/>
      <c r="TTV119" s="35"/>
      <c r="TTW119" s="35"/>
      <c r="TTX119" s="35"/>
      <c r="TTY119" s="35"/>
      <c r="TTZ119" s="35"/>
      <c r="TUA119" s="35"/>
      <c r="TUB119" s="35"/>
      <c r="TUC119" s="35"/>
      <c r="TUD119" s="35"/>
      <c r="TUE119" s="35"/>
      <c r="TUF119" s="35"/>
      <c r="TUG119" s="35"/>
      <c r="TUH119" s="35"/>
      <c r="TUI119" s="35"/>
      <c r="TUJ119" s="35"/>
      <c r="TUK119" s="35"/>
      <c r="TUL119" s="35"/>
      <c r="TUM119" s="35"/>
      <c r="TUN119" s="35"/>
      <c r="TUO119" s="35"/>
      <c r="TUP119" s="35"/>
      <c r="TUQ119" s="35"/>
      <c r="TUR119" s="35"/>
      <c r="TUS119" s="35"/>
      <c r="TUT119" s="35"/>
      <c r="TUU119" s="35"/>
      <c r="TUV119" s="35"/>
      <c r="TUW119" s="35"/>
      <c r="TUX119" s="35"/>
      <c r="TUY119" s="35"/>
      <c r="TUZ119" s="35"/>
      <c r="TVA119" s="35"/>
      <c r="TVB119" s="35"/>
      <c r="TVC119" s="35"/>
      <c r="TVD119" s="35"/>
      <c r="TVE119" s="35"/>
      <c r="TVF119" s="35"/>
      <c r="TVG119" s="35"/>
      <c r="TVH119" s="35"/>
      <c r="TVI119" s="35"/>
      <c r="TVJ119" s="35"/>
      <c r="TVK119" s="35"/>
      <c r="TVL119" s="35"/>
      <c r="TVM119" s="35"/>
      <c r="TVN119" s="35"/>
      <c r="TVO119" s="35"/>
      <c r="TVP119" s="35"/>
      <c r="TVQ119" s="35"/>
      <c r="TVR119" s="35"/>
      <c r="TVS119" s="35"/>
      <c r="TVT119" s="35"/>
      <c r="TVU119" s="35"/>
      <c r="TVV119" s="35"/>
      <c r="TVW119" s="35"/>
      <c r="TVX119" s="35"/>
      <c r="TVY119" s="35"/>
      <c r="TVZ119" s="35"/>
      <c r="TWA119" s="35"/>
      <c r="TWB119" s="35"/>
      <c r="TWC119" s="35"/>
      <c r="TWD119" s="35"/>
      <c r="TWE119" s="35"/>
      <c r="TWF119" s="35"/>
      <c r="TWG119" s="35"/>
      <c r="TWH119" s="35"/>
      <c r="TWI119" s="35"/>
      <c r="TWJ119" s="35"/>
      <c r="TWK119" s="35"/>
      <c r="TWL119" s="35"/>
      <c r="TWM119" s="35"/>
      <c r="TWN119" s="35"/>
      <c r="TWO119" s="35"/>
      <c r="TWP119" s="35"/>
      <c r="TWQ119" s="35"/>
      <c r="TWR119" s="35"/>
      <c r="TWS119" s="35"/>
      <c r="TWT119" s="35"/>
      <c r="TWU119" s="35"/>
      <c r="TWV119" s="35"/>
      <c r="TWW119" s="35"/>
      <c r="TWX119" s="35"/>
      <c r="TWY119" s="35"/>
      <c r="TWZ119" s="35"/>
      <c r="TXA119" s="35"/>
      <c r="TXB119" s="35"/>
      <c r="TXC119" s="35"/>
      <c r="TXD119" s="35"/>
      <c r="TXE119" s="35"/>
      <c r="TXF119" s="35"/>
      <c r="TXG119" s="35"/>
      <c r="TXH119" s="35"/>
      <c r="TXI119" s="35"/>
      <c r="TXJ119" s="35"/>
      <c r="TXK119" s="35"/>
      <c r="TXL119" s="35"/>
      <c r="TXM119" s="35"/>
      <c r="TXN119" s="35"/>
      <c r="TXO119" s="35"/>
      <c r="TXP119" s="35"/>
      <c r="TXQ119" s="35"/>
      <c r="TXR119" s="35"/>
      <c r="TXS119" s="35"/>
      <c r="TXT119" s="35"/>
      <c r="TXU119" s="35"/>
      <c r="TXV119" s="35"/>
      <c r="TXW119" s="35"/>
      <c r="TXX119" s="35"/>
      <c r="TXY119" s="35"/>
      <c r="TXZ119" s="35"/>
      <c r="TYA119" s="35"/>
      <c r="TYB119" s="35"/>
      <c r="TYC119" s="35"/>
      <c r="TYD119" s="35"/>
      <c r="TYE119" s="35"/>
      <c r="TYF119" s="35"/>
      <c r="TYG119" s="35"/>
      <c r="TYH119" s="35"/>
      <c r="TYI119" s="35"/>
      <c r="TYJ119" s="35"/>
      <c r="TYK119" s="35"/>
      <c r="TYL119" s="35"/>
      <c r="TYM119" s="35"/>
      <c r="TYN119" s="35"/>
      <c r="TYO119" s="35"/>
      <c r="TYP119" s="35"/>
      <c r="TYQ119" s="35"/>
      <c r="TYR119" s="35"/>
      <c r="TYS119" s="35"/>
      <c r="TYT119" s="35"/>
      <c r="TYU119" s="35"/>
      <c r="TYV119" s="35"/>
      <c r="TYW119" s="35"/>
      <c r="TYX119" s="35"/>
      <c r="TYY119" s="35"/>
      <c r="TYZ119" s="35"/>
      <c r="TZA119" s="35"/>
      <c r="TZB119" s="35"/>
      <c r="TZC119" s="35"/>
      <c r="TZD119" s="35"/>
      <c r="TZE119" s="35"/>
      <c r="TZF119" s="35"/>
      <c r="TZG119" s="35"/>
      <c r="TZH119" s="35"/>
      <c r="TZI119" s="35"/>
      <c r="TZJ119" s="35"/>
      <c r="TZK119" s="35"/>
      <c r="TZL119" s="35"/>
      <c r="TZM119" s="35"/>
      <c r="TZN119" s="35"/>
      <c r="TZO119" s="35"/>
      <c r="TZP119" s="35"/>
      <c r="TZQ119" s="35"/>
      <c r="TZR119" s="35"/>
      <c r="TZS119" s="35"/>
      <c r="TZT119" s="35"/>
      <c r="TZU119" s="35"/>
      <c r="TZV119" s="35"/>
      <c r="TZW119" s="35"/>
      <c r="TZX119" s="35"/>
      <c r="TZY119" s="35"/>
      <c r="TZZ119" s="35"/>
      <c r="UAA119" s="35"/>
      <c r="UAB119" s="35"/>
      <c r="UAC119" s="35"/>
      <c r="UAD119" s="35"/>
      <c r="UAE119" s="35"/>
      <c r="UAF119" s="35"/>
      <c r="UAG119" s="35"/>
      <c r="UAH119" s="35"/>
      <c r="UAI119" s="35"/>
      <c r="UAJ119" s="35"/>
      <c r="UAK119" s="35"/>
      <c r="UAL119" s="35"/>
      <c r="UAM119" s="35"/>
      <c r="UAN119" s="35"/>
      <c r="UAO119" s="35"/>
      <c r="UAP119" s="35"/>
      <c r="UAQ119" s="35"/>
      <c r="UAR119" s="35"/>
      <c r="UAS119" s="35"/>
      <c r="UAT119" s="35"/>
      <c r="UAU119" s="35"/>
      <c r="UAV119" s="35"/>
      <c r="UAW119" s="35"/>
      <c r="UAX119" s="35"/>
      <c r="UAY119" s="35"/>
      <c r="UAZ119" s="35"/>
      <c r="UBA119" s="35"/>
      <c r="UBB119" s="35"/>
      <c r="UBC119" s="35"/>
      <c r="UBD119" s="35"/>
      <c r="UBE119" s="35"/>
      <c r="UBF119" s="35"/>
      <c r="UBG119" s="35"/>
      <c r="UBH119" s="35"/>
      <c r="UBI119" s="35"/>
      <c r="UBJ119" s="35"/>
      <c r="UBK119" s="35"/>
      <c r="UBL119" s="35"/>
      <c r="UBM119" s="35"/>
      <c r="UBN119" s="35"/>
      <c r="UBO119" s="35"/>
      <c r="UBP119" s="35"/>
      <c r="UBQ119" s="35"/>
      <c r="UBR119" s="35"/>
      <c r="UBS119" s="35"/>
      <c r="UBT119" s="35"/>
      <c r="UBU119" s="35"/>
      <c r="UBV119" s="35"/>
      <c r="UBW119" s="35"/>
      <c r="UBX119" s="35"/>
      <c r="UBY119" s="35"/>
      <c r="UBZ119" s="35"/>
      <c r="UCA119" s="35"/>
      <c r="UCB119" s="35"/>
      <c r="UCC119" s="35"/>
      <c r="UCD119" s="35"/>
      <c r="UCE119" s="35"/>
      <c r="UCF119" s="35"/>
      <c r="UCG119" s="35"/>
      <c r="UCH119" s="35"/>
      <c r="UCI119" s="35"/>
      <c r="UCJ119" s="35"/>
      <c r="UCK119" s="35"/>
      <c r="UCL119" s="35"/>
      <c r="UCM119" s="35"/>
      <c r="UCN119" s="35"/>
      <c r="UCO119" s="35"/>
      <c r="UCP119" s="35"/>
      <c r="UCQ119" s="35"/>
      <c r="UCR119" s="35"/>
      <c r="UCS119" s="35"/>
      <c r="UCT119" s="35"/>
      <c r="UCU119" s="35"/>
      <c r="UCV119" s="35"/>
      <c r="UCW119" s="35"/>
      <c r="UCX119" s="35"/>
      <c r="UCY119" s="35"/>
      <c r="UCZ119" s="35"/>
      <c r="UDA119" s="35"/>
      <c r="UDB119" s="35"/>
      <c r="UDC119" s="35"/>
      <c r="UDD119" s="35"/>
      <c r="UDE119" s="35"/>
      <c r="UDF119" s="35"/>
      <c r="UDG119" s="35"/>
      <c r="UDH119" s="35"/>
      <c r="UDI119" s="35"/>
      <c r="UDJ119" s="35"/>
      <c r="UDK119" s="35"/>
      <c r="UDL119" s="35"/>
      <c r="UDM119" s="35"/>
      <c r="UDN119" s="35"/>
      <c r="UDO119" s="35"/>
      <c r="UDP119" s="35"/>
      <c r="UDQ119" s="35"/>
      <c r="UDR119" s="35"/>
      <c r="UDS119" s="35"/>
      <c r="UDT119" s="35"/>
      <c r="UDU119" s="35"/>
      <c r="UDV119" s="35"/>
      <c r="UDW119" s="35"/>
      <c r="UDX119" s="35"/>
      <c r="UDY119" s="35"/>
      <c r="UDZ119" s="35"/>
      <c r="UEA119" s="35"/>
      <c r="UEB119" s="35"/>
      <c r="UEC119" s="35"/>
      <c r="UED119" s="35"/>
      <c r="UEE119" s="35"/>
      <c r="UEF119" s="35"/>
      <c r="UEG119" s="35"/>
      <c r="UEH119" s="35"/>
      <c r="UEI119" s="35"/>
      <c r="UEJ119" s="35"/>
      <c r="UEK119" s="35"/>
      <c r="UEL119" s="35"/>
      <c r="UEM119" s="35"/>
      <c r="UEN119" s="35"/>
      <c r="UEO119" s="35"/>
      <c r="UEP119" s="35"/>
      <c r="UEQ119" s="35"/>
      <c r="UER119" s="35"/>
      <c r="UES119" s="35"/>
      <c r="UET119" s="35"/>
      <c r="UEU119" s="35"/>
      <c r="UEV119" s="35"/>
      <c r="UEW119" s="35"/>
      <c r="UEX119" s="35"/>
      <c r="UEY119" s="35"/>
      <c r="UEZ119" s="35"/>
      <c r="UFA119" s="35"/>
      <c r="UFB119" s="35"/>
      <c r="UFC119" s="35"/>
      <c r="UFD119" s="35"/>
      <c r="UFE119" s="35"/>
      <c r="UFF119" s="35"/>
      <c r="UFG119" s="35"/>
      <c r="UFH119" s="35"/>
      <c r="UFI119" s="35"/>
      <c r="UFJ119" s="35"/>
      <c r="UFK119" s="35"/>
      <c r="UFL119" s="35"/>
      <c r="UFM119" s="35"/>
      <c r="UFN119" s="35"/>
      <c r="UFO119" s="35"/>
      <c r="UFP119" s="35"/>
      <c r="UFQ119" s="35"/>
      <c r="UFR119" s="35"/>
      <c r="UFS119" s="35"/>
      <c r="UFT119" s="35"/>
      <c r="UFU119" s="35"/>
      <c r="UFV119" s="35"/>
      <c r="UFW119" s="35"/>
      <c r="UFX119" s="35"/>
      <c r="UFY119" s="35"/>
      <c r="UFZ119" s="35"/>
      <c r="UGA119" s="35"/>
      <c r="UGB119" s="35"/>
      <c r="UGC119" s="35"/>
      <c r="UGD119" s="35"/>
      <c r="UGE119" s="35"/>
      <c r="UGF119" s="35"/>
      <c r="UGG119" s="35"/>
      <c r="UGH119" s="35"/>
      <c r="UGI119" s="35"/>
      <c r="UGJ119" s="35"/>
      <c r="UGK119" s="35"/>
      <c r="UGL119" s="35"/>
      <c r="UGM119" s="35"/>
      <c r="UGN119" s="35"/>
      <c r="UGO119" s="35"/>
      <c r="UGP119" s="35"/>
      <c r="UGQ119" s="35"/>
      <c r="UGR119" s="35"/>
      <c r="UGS119" s="35"/>
      <c r="UGT119" s="35"/>
      <c r="UGU119" s="35"/>
      <c r="UGV119" s="35"/>
      <c r="UGW119" s="35"/>
      <c r="UGX119" s="35"/>
      <c r="UGY119" s="35"/>
      <c r="UGZ119" s="35"/>
      <c r="UHA119" s="35"/>
      <c r="UHB119" s="35"/>
      <c r="UHC119" s="35"/>
      <c r="UHD119" s="35"/>
      <c r="UHE119" s="35"/>
      <c r="UHF119" s="35"/>
      <c r="UHG119" s="35"/>
      <c r="UHH119" s="35"/>
      <c r="UHI119" s="35"/>
      <c r="UHJ119" s="35"/>
      <c r="UHK119" s="35"/>
      <c r="UHL119" s="35"/>
      <c r="UHM119" s="35"/>
      <c r="UHN119" s="35"/>
      <c r="UHO119" s="35"/>
      <c r="UHP119" s="35"/>
      <c r="UHQ119" s="35"/>
      <c r="UHR119" s="35"/>
      <c r="UHS119" s="35"/>
      <c r="UHT119" s="35"/>
      <c r="UHU119" s="35"/>
      <c r="UHV119" s="35"/>
      <c r="UHW119" s="35"/>
      <c r="UHX119" s="35"/>
      <c r="UHY119" s="35"/>
      <c r="UHZ119" s="35"/>
      <c r="UIA119" s="35"/>
      <c r="UIB119" s="35"/>
      <c r="UIC119" s="35"/>
      <c r="UID119" s="35"/>
      <c r="UIE119" s="35"/>
      <c r="UIF119" s="35"/>
      <c r="UIG119" s="35"/>
      <c r="UIH119" s="35"/>
      <c r="UII119" s="35"/>
      <c r="UIJ119" s="35"/>
      <c r="UIK119" s="35"/>
      <c r="UIL119" s="35"/>
      <c r="UIM119" s="35"/>
      <c r="UIN119" s="35"/>
      <c r="UIO119" s="35"/>
      <c r="UIP119" s="35"/>
      <c r="UIQ119" s="35"/>
      <c r="UIR119" s="35"/>
      <c r="UIS119" s="35"/>
      <c r="UIT119" s="35"/>
      <c r="UIU119" s="35"/>
      <c r="UIV119" s="35"/>
      <c r="UIW119" s="35"/>
      <c r="UIX119" s="35"/>
      <c r="UIY119" s="35"/>
      <c r="UIZ119" s="35"/>
      <c r="UJA119" s="35"/>
      <c r="UJB119" s="35"/>
      <c r="UJC119" s="35"/>
      <c r="UJD119" s="35"/>
      <c r="UJE119" s="35"/>
      <c r="UJF119" s="35"/>
      <c r="UJG119" s="35"/>
      <c r="UJH119" s="35"/>
      <c r="UJI119" s="35"/>
      <c r="UJJ119" s="35"/>
      <c r="UJK119" s="35"/>
      <c r="UJL119" s="35"/>
      <c r="UJM119" s="35"/>
      <c r="UJN119" s="35"/>
      <c r="UJO119" s="35"/>
      <c r="UJP119" s="35"/>
      <c r="UJQ119" s="35"/>
      <c r="UJR119" s="35"/>
      <c r="UJS119" s="35"/>
      <c r="UJT119" s="35"/>
      <c r="UJU119" s="35"/>
      <c r="UJV119" s="35"/>
      <c r="UJW119" s="35"/>
      <c r="UJX119" s="35"/>
      <c r="UJY119" s="35"/>
      <c r="UJZ119" s="35"/>
      <c r="UKA119" s="35"/>
      <c r="UKB119" s="35"/>
      <c r="UKC119" s="35"/>
      <c r="UKD119" s="35"/>
      <c r="UKE119" s="35"/>
      <c r="UKF119" s="35"/>
      <c r="UKG119" s="35"/>
      <c r="UKH119" s="35"/>
      <c r="UKI119" s="35"/>
      <c r="UKJ119" s="35"/>
      <c r="UKK119" s="35"/>
      <c r="UKL119" s="35"/>
      <c r="UKM119" s="35"/>
      <c r="UKN119" s="35"/>
      <c r="UKO119" s="35"/>
      <c r="UKP119" s="35"/>
      <c r="UKQ119" s="35"/>
      <c r="UKR119" s="35"/>
      <c r="UKS119" s="35"/>
      <c r="UKT119" s="35"/>
      <c r="UKU119" s="35"/>
      <c r="UKV119" s="35"/>
      <c r="UKW119" s="35"/>
      <c r="UKX119" s="35"/>
      <c r="UKY119" s="35"/>
      <c r="UKZ119" s="35"/>
      <c r="ULA119" s="35"/>
      <c r="ULB119" s="35"/>
      <c r="ULC119" s="35"/>
      <c r="ULD119" s="35"/>
      <c r="ULE119" s="35"/>
      <c r="ULF119" s="35"/>
      <c r="ULG119" s="35"/>
      <c r="ULH119" s="35"/>
      <c r="ULI119" s="35"/>
      <c r="ULJ119" s="35"/>
      <c r="ULK119" s="35"/>
      <c r="ULL119" s="35"/>
      <c r="ULM119" s="35"/>
      <c r="ULN119" s="35"/>
      <c r="ULO119" s="35"/>
      <c r="ULP119" s="35"/>
      <c r="ULQ119" s="35"/>
      <c r="ULR119" s="35"/>
      <c r="ULS119" s="35"/>
      <c r="ULT119" s="35"/>
      <c r="ULU119" s="35"/>
      <c r="ULV119" s="35"/>
      <c r="ULW119" s="35"/>
      <c r="ULX119" s="35"/>
      <c r="ULY119" s="35"/>
      <c r="ULZ119" s="35"/>
      <c r="UMA119" s="35"/>
      <c r="UMB119" s="35"/>
      <c r="UMC119" s="35"/>
      <c r="UMD119" s="35"/>
      <c r="UME119" s="35"/>
      <c r="UMF119" s="35"/>
      <c r="UMG119" s="35"/>
      <c r="UMH119" s="35"/>
      <c r="UMI119" s="35"/>
      <c r="UMJ119" s="35"/>
      <c r="UMK119" s="35"/>
      <c r="UML119" s="35"/>
      <c r="UMM119" s="35"/>
      <c r="UMN119" s="35"/>
      <c r="UMO119" s="35"/>
      <c r="UMP119" s="35"/>
      <c r="UMQ119" s="35"/>
      <c r="UMR119" s="35"/>
      <c r="UMS119" s="35"/>
      <c r="UMT119" s="35"/>
      <c r="UMU119" s="35"/>
      <c r="UMV119" s="35"/>
      <c r="UMW119" s="35"/>
      <c r="UMX119" s="35"/>
      <c r="UMY119" s="35"/>
      <c r="UMZ119" s="35"/>
      <c r="UNA119" s="35"/>
      <c r="UNB119" s="35"/>
      <c r="UNC119" s="35"/>
      <c r="UND119" s="35"/>
      <c r="UNE119" s="35"/>
      <c r="UNF119" s="35"/>
      <c r="UNG119" s="35"/>
      <c r="UNH119" s="35"/>
      <c r="UNI119" s="35"/>
      <c r="UNJ119" s="35"/>
      <c r="UNK119" s="35"/>
      <c r="UNL119" s="35"/>
      <c r="UNM119" s="35"/>
      <c r="UNN119" s="35"/>
      <c r="UNO119" s="35"/>
      <c r="UNP119" s="35"/>
      <c r="UNQ119" s="35"/>
      <c r="UNR119" s="35"/>
      <c r="UNS119" s="35"/>
      <c r="UNT119" s="35"/>
      <c r="UNU119" s="35"/>
      <c r="UNV119" s="35"/>
      <c r="UNW119" s="35"/>
      <c r="UNX119" s="35"/>
      <c r="UNY119" s="35"/>
      <c r="UNZ119" s="35"/>
      <c r="UOA119" s="35"/>
      <c r="UOB119" s="35"/>
      <c r="UOC119" s="35"/>
      <c r="UOD119" s="35"/>
      <c r="UOE119" s="35"/>
      <c r="UOF119" s="35"/>
      <c r="UOG119" s="35"/>
      <c r="UOH119" s="35"/>
      <c r="UOI119" s="35"/>
      <c r="UOJ119" s="35"/>
      <c r="UOK119" s="35"/>
      <c r="UOL119" s="35"/>
      <c r="UOM119" s="35"/>
      <c r="UON119" s="35"/>
      <c r="UOO119" s="35"/>
      <c r="UOP119" s="35"/>
      <c r="UOQ119" s="35"/>
      <c r="UOR119" s="35"/>
      <c r="UOS119" s="35"/>
      <c r="UOT119" s="35"/>
      <c r="UOU119" s="35"/>
      <c r="UOV119" s="35"/>
      <c r="UOW119" s="35"/>
      <c r="UOX119" s="35"/>
      <c r="UOY119" s="35"/>
      <c r="UOZ119" s="35"/>
      <c r="UPA119" s="35"/>
      <c r="UPB119" s="35"/>
      <c r="UPC119" s="35"/>
      <c r="UPD119" s="35"/>
      <c r="UPE119" s="35"/>
      <c r="UPF119" s="35"/>
      <c r="UPG119" s="35"/>
      <c r="UPH119" s="35"/>
      <c r="UPI119" s="35"/>
      <c r="UPJ119" s="35"/>
      <c r="UPK119" s="35"/>
      <c r="UPL119" s="35"/>
      <c r="UPM119" s="35"/>
      <c r="UPN119" s="35"/>
      <c r="UPO119" s="35"/>
      <c r="UPP119" s="35"/>
      <c r="UPQ119" s="35"/>
      <c r="UPR119" s="35"/>
      <c r="UPS119" s="35"/>
      <c r="UPT119" s="35"/>
      <c r="UPU119" s="35"/>
      <c r="UPV119" s="35"/>
      <c r="UPW119" s="35"/>
      <c r="UPX119" s="35"/>
      <c r="UPY119" s="35"/>
      <c r="UPZ119" s="35"/>
      <c r="UQA119" s="35"/>
      <c r="UQB119" s="35"/>
      <c r="UQC119" s="35"/>
      <c r="UQD119" s="35"/>
      <c r="UQE119" s="35"/>
      <c r="UQF119" s="35"/>
      <c r="UQG119" s="35"/>
      <c r="UQH119" s="35"/>
      <c r="UQI119" s="35"/>
      <c r="UQJ119" s="35"/>
      <c r="UQK119" s="35"/>
      <c r="UQL119" s="35"/>
      <c r="UQM119" s="35"/>
      <c r="UQN119" s="35"/>
      <c r="UQO119" s="35"/>
      <c r="UQP119" s="35"/>
      <c r="UQQ119" s="35"/>
      <c r="UQR119" s="35"/>
      <c r="UQS119" s="35"/>
      <c r="UQT119" s="35"/>
      <c r="UQU119" s="35"/>
      <c r="UQV119" s="35"/>
      <c r="UQW119" s="35"/>
      <c r="UQX119" s="35"/>
      <c r="UQY119" s="35"/>
      <c r="UQZ119" s="35"/>
      <c r="URA119" s="35"/>
      <c r="URB119" s="35"/>
      <c r="URC119" s="35"/>
      <c r="URD119" s="35"/>
      <c r="URE119" s="35"/>
      <c r="URF119" s="35"/>
      <c r="URG119" s="35"/>
      <c r="URH119" s="35"/>
      <c r="URI119" s="35"/>
      <c r="URJ119" s="35"/>
      <c r="URK119" s="35"/>
      <c r="URL119" s="35"/>
      <c r="URM119" s="35"/>
      <c r="URN119" s="35"/>
      <c r="URO119" s="35"/>
      <c r="URP119" s="35"/>
      <c r="URQ119" s="35"/>
      <c r="URR119" s="35"/>
      <c r="URS119" s="35"/>
      <c r="URT119" s="35"/>
      <c r="URU119" s="35"/>
      <c r="URV119" s="35"/>
      <c r="URW119" s="35"/>
      <c r="URX119" s="35"/>
      <c r="URY119" s="35"/>
      <c r="URZ119" s="35"/>
      <c r="USA119" s="35"/>
      <c r="USB119" s="35"/>
      <c r="USC119" s="35"/>
      <c r="USD119" s="35"/>
      <c r="USE119" s="35"/>
      <c r="USF119" s="35"/>
      <c r="USG119" s="35"/>
      <c r="USH119" s="35"/>
      <c r="USI119" s="35"/>
      <c r="USJ119" s="35"/>
      <c r="USK119" s="35"/>
      <c r="USL119" s="35"/>
      <c r="USM119" s="35"/>
      <c r="USN119" s="35"/>
      <c r="USO119" s="35"/>
      <c r="USP119" s="35"/>
      <c r="USQ119" s="35"/>
      <c r="USR119" s="35"/>
      <c r="USS119" s="35"/>
      <c r="UST119" s="35"/>
      <c r="USU119" s="35"/>
      <c r="USV119" s="35"/>
      <c r="USW119" s="35"/>
      <c r="USX119" s="35"/>
      <c r="USY119" s="35"/>
      <c r="USZ119" s="35"/>
      <c r="UTA119" s="35"/>
      <c r="UTB119" s="35"/>
      <c r="UTC119" s="35"/>
      <c r="UTD119" s="35"/>
      <c r="UTE119" s="35"/>
      <c r="UTF119" s="35"/>
      <c r="UTG119" s="35"/>
      <c r="UTH119" s="35"/>
      <c r="UTI119" s="35"/>
      <c r="UTJ119" s="35"/>
      <c r="UTK119" s="35"/>
      <c r="UTL119" s="35"/>
      <c r="UTM119" s="35"/>
      <c r="UTN119" s="35"/>
      <c r="UTO119" s="35"/>
      <c r="UTP119" s="35"/>
      <c r="UTQ119" s="35"/>
      <c r="UTR119" s="35"/>
      <c r="UTS119" s="35"/>
      <c r="UTT119" s="35"/>
      <c r="UTU119" s="35"/>
      <c r="UTV119" s="35"/>
      <c r="UTW119" s="35"/>
      <c r="UTX119" s="35"/>
      <c r="UTY119" s="35"/>
      <c r="UTZ119" s="35"/>
      <c r="UUA119" s="35"/>
      <c r="UUB119" s="35"/>
      <c r="UUC119" s="35"/>
      <c r="UUD119" s="35"/>
      <c r="UUE119" s="35"/>
      <c r="UUF119" s="35"/>
      <c r="UUG119" s="35"/>
      <c r="UUH119" s="35"/>
      <c r="UUI119" s="35"/>
      <c r="UUJ119" s="35"/>
      <c r="UUK119" s="35"/>
      <c r="UUL119" s="35"/>
      <c r="UUM119" s="35"/>
      <c r="UUN119" s="35"/>
      <c r="UUO119" s="35"/>
      <c r="UUP119" s="35"/>
      <c r="UUQ119" s="35"/>
      <c r="UUR119" s="35"/>
      <c r="UUS119" s="35"/>
      <c r="UUT119" s="35"/>
      <c r="UUU119" s="35"/>
      <c r="UUV119" s="35"/>
      <c r="UUW119" s="35"/>
      <c r="UUX119" s="35"/>
      <c r="UUY119" s="35"/>
      <c r="UUZ119" s="35"/>
      <c r="UVA119" s="35"/>
      <c r="UVB119" s="35"/>
      <c r="UVC119" s="35"/>
      <c r="UVD119" s="35"/>
      <c r="UVE119" s="35"/>
      <c r="UVF119" s="35"/>
      <c r="UVG119" s="35"/>
      <c r="UVH119" s="35"/>
      <c r="UVI119" s="35"/>
      <c r="UVJ119" s="35"/>
      <c r="UVK119" s="35"/>
      <c r="UVL119" s="35"/>
      <c r="UVM119" s="35"/>
      <c r="UVN119" s="35"/>
      <c r="UVO119" s="35"/>
      <c r="UVP119" s="35"/>
      <c r="UVQ119" s="35"/>
      <c r="UVR119" s="35"/>
      <c r="UVS119" s="35"/>
      <c r="UVT119" s="35"/>
      <c r="UVU119" s="35"/>
      <c r="UVV119" s="35"/>
      <c r="UVW119" s="35"/>
      <c r="UVX119" s="35"/>
      <c r="UVY119" s="35"/>
      <c r="UVZ119" s="35"/>
      <c r="UWA119" s="35"/>
      <c r="UWB119" s="35"/>
      <c r="UWC119" s="35"/>
      <c r="UWD119" s="35"/>
      <c r="UWE119" s="35"/>
      <c r="UWF119" s="35"/>
      <c r="UWG119" s="35"/>
      <c r="UWH119" s="35"/>
      <c r="UWI119" s="35"/>
      <c r="UWJ119" s="35"/>
      <c r="UWK119" s="35"/>
      <c r="UWL119" s="35"/>
      <c r="UWM119" s="35"/>
      <c r="UWN119" s="35"/>
      <c r="UWO119" s="35"/>
      <c r="UWP119" s="35"/>
      <c r="UWQ119" s="35"/>
      <c r="UWR119" s="35"/>
      <c r="UWS119" s="35"/>
      <c r="UWT119" s="35"/>
      <c r="UWU119" s="35"/>
      <c r="UWV119" s="35"/>
      <c r="UWW119" s="35"/>
      <c r="UWX119" s="35"/>
      <c r="UWY119" s="35"/>
      <c r="UWZ119" s="35"/>
      <c r="UXA119" s="35"/>
      <c r="UXB119" s="35"/>
      <c r="UXC119" s="35"/>
      <c r="UXD119" s="35"/>
      <c r="UXE119" s="35"/>
      <c r="UXF119" s="35"/>
      <c r="UXG119" s="35"/>
      <c r="UXH119" s="35"/>
      <c r="UXI119" s="35"/>
      <c r="UXJ119" s="35"/>
      <c r="UXK119" s="35"/>
      <c r="UXL119" s="35"/>
      <c r="UXM119" s="35"/>
      <c r="UXN119" s="35"/>
      <c r="UXO119" s="35"/>
      <c r="UXP119" s="35"/>
      <c r="UXQ119" s="35"/>
      <c r="UXR119" s="35"/>
      <c r="UXS119" s="35"/>
      <c r="UXT119" s="35"/>
      <c r="UXU119" s="35"/>
      <c r="UXV119" s="35"/>
      <c r="UXW119" s="35"/>
      <c r="UXX119" s="35"/>
      <c r="UXY119" s="35"/>
      <c r="UXZ119" s="35"/>
      <c r="UYA119" s="35"/>
      <c r="UYB119" s="35"/>
      <c r="UYC119" s="35"/>
      <c r="UYD119" s="35"/>
      <c r="UYE119" s="35"/>
      <c r="UYF119" s="35"/>
      <c r="UYG119" s="35"/>
      <c r="UYH119" s="35"/>
      <c r="UYI119" s="35"/>
      <c r="UYJ119" s="35"/>
      <c r="UYK119" s="35"/>
      <c r="UYL119" s="35"/>
      <c r="UYM119" s="35"/>
      <c r="UYN119" s="35"/>
      <c r="UYO119" s="35"/>
      <c r="UYP119" s="35"/>
      <c r="UYQ119" s="35"/>
      <c r="UYR119" s="35"/>
      <c r="UYS119" s="35"/>
      <c r="UYT119" s="35"/>
      <c r="UYU119" s="35"/>
      <c r="UYV119" s="35"/>
      <c r="UYW119" s="35"/>
      <c r="UYX119" s="35"/>
      <c r="UYY119" s="35"/>
      <c r="UYZ119" s="35"/>
      <c r="UZA119" s="35"/>
      <c r="UZB119" s="35"/>
      <c r="UZC119" s="35"/>
      <c r="UZD119" s="35"/>
      <c r="UZE119" s="35"/>
      <c r="UZF119" s="35"/>
      <c r="UZG119" s="35"/>
      <c r="UZH119" s="35"/>
      <c r="UZI119" s="35"/>
      <c r="UZJ119" s="35"/>
      <c r="UZK119" s="35"/>
      <c r="UZL119" s="35"/>
      <c r="UZM119" s="35"/>
      <c r="UZN119" s="35"/>
      <c r="UZO119" s="35"/>
      <c r="UZP119" s="35"/>
      <c r="UZQ119" s="35"/>
      <c r="UZR119" s="35"/>
      <c r="UZS119" s="35"/>
      <c r="UZT119" s="35"/>
      <c r="UZU119" s="35"/>
      <c r="UZV119" s="35"/>
      <c r="UZW119" s="35"/>
      <c r="UZX119" s="35"/>
      <c r="UZY119" s="35"/>
      <c r="UZZ119" s="35"/>
      <c r="VAA119" s="35"/>
      <c r="VAB119" s="35"/>
      <c r="VAC119" s="35"/>
      <c r="VAD119" s="35"/>
      <c r="VAE119" s="35"/>
      <c r="VAF119" s="35"/>
      <c r="VAG119" s="35"/>
      <c r="VAH119" s="35"/>
      <c r="VAI119" s="35"/>
      <c r="VAJ119" s="35"/>
      <c r="VAK119" s="35"/>
      <c r="VAL119" s="35"/>
      <c r="VAM119" s="35"/>
      <c r="VAN119" s="35"/>
      <c r="VAO119" s="35"/>
      <c r="VAP119" s="35"/>
      <c r="VAQ119" s="35"/>
      <c r="VAR119" s="35"/>
      <c r="VAS119" s="35"/>
      <c r="VAT119" s="35"/>
      <c r="VAU119" s="35"/>
      <c r="VAV119" s="35"/>
      <c r="VAW119" s="35"/>
      <c r="VAX119" s="35"/>
      <c r="VAY119" s="35"/>
      <c r="VAZ119" s="35"/>
      <c r="VBA119" s="35"/>
      <c r="VBB119" s="35"/>
      <c r="VBC119" s="35"/>
      <c r="VBD119" s="35"/>
      <c r="VBE119" s="35"/>
      <c r="VBF119" s="35"/>
      <c r="VBG119" s="35"/>
      <c r="VBH119" s="35"/>
      <c r="VBI119" s="35"/>
      <c r="VBJ119" s="35"/>
      <c r="VBK119" s="35"/>
      <c r="VBL119" s="35"/>
      <c r="VBM119" s="35"/>
      <c r="VBN119" s="35"/>
      <c r="VBO119" s="35"/>
      <c r="VBP119" s="35"/>
      <c r="VBQ119" s="35"/>
      <c r="VBR119" s="35"/>
      <c r="VBS119" s="35"/>
      <c r="VBT119" s="35"/>
      <c r="VBU119" s="35"/>
      <c r="VBV119" s="35"/>
      <c r="VBW119" s="35"/>
      <c r="VBX119" s="35"/>
      <c r="VBY119" s="35"/>
      <c r="VBZ119" s="35"/>
      <c r="VCA119" s="35"/>
      <c r="VCB119" s="35"/>
      <c r="VCC119" s="35"/>
      <c r="VCD119" s="35"/>
      <c r="VCE119" s="35"/>
      <c r="VCF119" s="35"/>
      <c r="VCG119" s="35"/>
      <c r="VCH119" s="35"/>
      <c r="VCI119" s="35"/>
      <c r="VCJ119" s="35"/>
      <c r="VCK119" s="35"/>
      <c r="VCL119" s="35"/>
      <c r="VCM119" s="35"/>
      <c r="VCN119" s="35"/>
      <c r="VCO119" s="35"/>
      <c r="VCP119" s="35"/>
      <c r="VCQ119" s="35"/>
      <c r="VCR119" s="35"/>
      <c r="VCS119" s="35"/>
      <c r="VCT119" s="35"/>
      <c r="VCU119" s="35"/>
      <c r="VCV119" s="35"/>
      <c r="VCW119" s="35"/>
      <c r="VCX119" s="35"/>
      <c r="VCY119" s="35"/>
      <c r="VCZ119" s="35"/>
      <c r="VDA119" s="35"/>
      <c r="VDB119" s="35"/>
      <c r="VDC119" s="35"/>
      <c r="VDD119" s="35"/>
      <c r="VDE119" s="35"/>
      <c r="VDF119" s="35"/>
      <c r="VDG119" s="35"/>
      <c r="VDH119" s="35"/>
      <c r="VDI119" s="35"/>
      <c r="VDJ119" s="35"/>
      <c r="VDK119" s="35"/>
      <c r="VDL119" s="35"/>
      <c r="VDM119" s="35"/>
      <c r="VDN119" s="35"/>
      <c r="VDO119" s="35"/>
      <c r="VDP119" s="35"/>
      <c r="VDQ119" s="35"/>
      <c r="VDR119" s="35"/>
      <c r="VDS119" s="35"/>
      <c r="VDT119" s="35"/>
      <c r="VDU119" s="35"/>
      <c r="VDV119" s="35"/>
      <c r="VDW119" s="35"/>
      <c r="VDX119" s="35"/>
      <c r="VDY119" s="35"/>
      <c r="VDZ119" s="35"/>
      <c r="VEA119" s="35"/>
      <c r="VEB119" s="35"/>
      <c r="VEC119" s="35"/>
      <c r="VED119" s="35"/>
      <c r="VEE119" s="35"/>
      <c r="VEF119" s="35"/>
      <c r="VEG119" s="35"/>
      <c r="VEH119" s="35"/>
      <c r="VEI119" s="35"/>
      <c r="VEJ119" s="35"/>
      <c r="VEK119" s="35"/>
      <c r="VEL119" s="35"/>
      <c r="VEM119" s="35"/>
      <c r="VEN119" s="35"/>
      <c r="VEO119" s="35"/>
      <c r="VEP119" s="35"/>
      <c r="VEQ119" s="35"/>
      <c r="VER119" s="35"/>
      <c r="VES119" s="35"/>
      <c r="VET119" s="35"/>
      <c r="VEU119" s="35"/>
      <c r="VEV119" s="35"/>
      <c r="VEW119" s="35"/>
      <c r="VEX119" s="35"/>
      <c r="VEY119" s="35"/>
      <c r="VEZ119" s="35"/>
      <c r="VFA119" s="35"/>
      <c r="VFB119" s="35"/>
      <c r="VFC119" s="35"/>
      <c r="VFD119" s="35"/>
      <c r="VFE119" s="35"/>
      <c r="VFF119" s="35"/>
      <c r="VFG119" s="35"/>
      <c r="VFH119" s="35"/>
      <c r="VFI119" s="35"/>
      <c r="VFJ119" s="35"/>
      <c r="VFK119" s="35"/>
      <c r="VFL119" s="35"/>
      <c r="VFM119" s="35"/>
      <c r="VFN119" s="35"/>
      <c r="VFO119" s="35"/>
      <c r="VFP119" s="35"/>
      <c r="VFQ119" s="35"/>
      <c r="VFR119" s="35"/>
      <c r="VFS119" s="35"/>
      <c r="VFT119" s="35"/>
      <c r="VFU119" s="35"/>
      <c r="VFV119" s="35"/>
      <c r="VFW119" s="35"/>
      <c r="VFX119" s="35"/>
      <c r="VFY119" s="35"/>
      <c r="VFZ119" s="35"/>
      <c r="VGA119" s="35"/>
      <c r="VGB119" s="35"/>
      <c r="VGC119" s="35"/>
      <c r="VGD119" s="35"/>
      <c r="VGE119" s="35"/>
      <c r="VGF119" s="35"/>
      <c r="VGG119" s="35"/>
      <c r="VGH119" s="35"/>
      <c r="VGI119" s="35"/>
      <c r="VGJ119" s="35"/>
      <c r="VGK119" s="35"/>
      <c r="VGL119" s="35"/>
      <c r="VGM119" s="35"/>
      <c r="VGN119" s="35"/>
      <c r="VGO119" s="35"/>
      <c r="VGP119" s="35"/>
      <c r="VGQ119" s="35"/>
      <c r="VGR119" s="35"/>
      <c r="VGS119" s="35"/>
      <c r="VGT119" s="35"/>
      <c r="VGU119" s="35"/>
      <c r="VGV119" s="35"/>
      <c r="VGW119" s="35"/>
      <c r="VGX119" s="35"/>
      <c r="VGY119" s="35"/>
      <c r="VGZ119" s="35"/>
      <c r="VHA119" s="35"/>
      <c r="VHB119" s="35"/>
      <c r="VHC119" s="35"/>
      <c r="VHD119" s="35"/>
      <c r="VHE119" s="35"/>
      <c r="VHF119" s="35"/>
      <c r="VHG119" s="35"/>
      <c r="VHH119" s="35"/>
      <c r="VHI119" s="35"/>
      <c r="VHJ119" s="35"/>
      <c r="VHK119" s="35"/>
      <c r="VHL119" s="35"/>
      <c r="VHM119" s="35"/>
      <c r="VHN119" s="35"/>
      <c r="VHO119" s="35"/>
      <c r="VHP119" s="35"/>
      <c r="VHQ119" s="35"/>
      <c r="VHR119" s="35"/>
      <c r="VHS119" s="35"/>
      <c r="VHT119" s="35"/>
      <c r="VHU119" s="35"/>
      <c r="VHV119" s="35"/>
      <c r="VHW119" s="35"/>
      <c r="VHX119" s="35"/>
      <c r="VHY119" s="35"/>
      <c r="VHZ119" s="35"/>
      <c r="VIA119" s="35"/>
      <c r="VIB119" s="35"/>
      <c r="VIC119" s="35"/>
      <c r="VID119" s="35"/>
      <c r="VIE119" s="35"/>
      <c r="VIF119" s="35"/>
      <c r="VIG119" s="35"/>
      <c r="VIH119" s="35"/>
      <c r="VII119" s="35"/>
      <c r="VIJ119" s="35"/>
      <c r="VIK119" s="35"/>
      <c r="VIL119" s="35"/>
      <c r="VIM119" s="35"/>
      <c r="VIN119" s="35"/>
      <c r="VIO119" s="35"/>
      <c r="VIP119" s="35"/>
      <c r="VIQ119" s="35"/>
      <c r="VIR119" s="35"/>
      <c r="VIS119" s="35"/>
      <c r="VIT119" s="35"/>
      <c r="VIU119" s="35"/>
      <c r="VIV119" s="35"/>
      <c r="VIW119" s="35"/>
      <c r="VIX119" s="35"/>
      <c r="VIY119" s="35"/>
      <c r="VIZ119" s="35"/>
      <c r="VJA119" s="35"/>
      <c r="VJB119" s="35"/>
      <c r="VJC119" s="35"/>
      <c r="VJD119" s="35"/>
      <c r="VJE119" s="35"/>
      <c r="VJF119" s="35"/>
      <c r="VJG119" s="35"/>
      <c r="VJH119" s="35"/>
      <c r="VJI119" s="35"/>
      <c r="VJJ119" s="35"/>
      <c r="VJK119" s="35"/>
      <c r="VJL119" s="35"/>
      <c r="VJM119" s="35"/>
      <c r="VJN119" s="35"/>
      <c r="VJO119" s="35"/>
      <c r="VJP119" s="35"/>
      <c r="VJQ119" s="35"/>
      <c r="VJR119" s="35"/>
      <c r="VJS119" s="35"/>
      <c r="VJT119" s="35"/>
      <c r="VJU119" s="35"/>
      <c r="VJV119" s="35"/>
      <c r="VJW119" s="35"/>
      <c r="VJX119" s="35"/>
      <c r="VJY119" s="35"/>
      <c r="VJZ119" s="35"/>
      <c r="VKA119" s="35"/>
      <c r="VKB119" s="35"/>
      <c r="VKC119" s="35"/>
      <c r="VKD119" s="35"/>
      <c r="VKE119" s="35"/>
      <c r="VKF119" s="35"/>
      <c r="VKG119" s="35"/>
      <c r="VKH119" s="35"/>
      <c r="VKI119" s="35"/>
      <c r="VKJ119" s="35"/>
      <c r="VKK119" s="35"/>
      <c r="VKL119" s="35"/>
      <c r="VKM119" s="35"/>
      <c r="VKN119" s="35"/>
      <c r="VKO119" s="35"/>
      <c r="VKP119" s="35"/>
      <c r="VKQ119" s="35"/>
      <c r="VKR119" s="35"/>
      <c r="VKS119" s="35"/>
      <c r="VKT119" s="35"/>
      <c r="VKU119" s="35"/>
      <c r="VKV119" s="35"/>
      <c r="VKW119" s="35"/>
      <c r="VKX119" s="35"/>
      <c r="VKY119" s="35"/>
      <c r="VKZ119" s="35"/>
      <c r="VLA119" s="35"/>
      <c r="VLB119" s="35"/>
      <c r="VLC119" s="35"/>
      <c r="VLD119" s="35"/>
      <c r="VLE119" s="35"/>
      <c r="VLF119" s="35"/>
      <c r="VLG119" s="35"/>
      <c r="VLH119" s="35"/>
      <c r="VLI119" s="35"/>
      <c r="VLJ119" s="35"/>
      <c r="VLK119" s="35"/>
      <c r="VLL119" s="35"/>
      <c r="VLM119" s="35"/>
      <c r="VLN119" s="35"/>
      <c r="VLO119" s="35"/>
      <c r="VLP119" s="35"/>
      <c r="VLQ119" s="35"/>
      <c r="VLR119" s="35"/>
      <c r="VLS119" s="35"/>
      <c r="VLT119" s="35"/>
      <c r="VLU119" s="35"/>
      <c r="VLV119" s="35"/>
      <c r="VLW119" s="35"/>
      <c r="VLX119" s="35"/>
      <c r="VLY119" s="35"/>
      <c r="VLZ119" s="35"/>
      <c r="VMA119" s="35"/>
      <c r="VMB119" s="35"/>
      <c r="VMC119" s="35"/>
      <c r="VMD119" s="35"/>
      <c r="VME119" s="35"/>
      <c r="VMF119" s="35"/>
      <c r="VMG119" s="35"/>
      <c r="VMH119" s="35"/>
      <c r="VMI119" s="35"/>
      <c r="VMJ119" s="35"/>
      <c r="VMK119" s="35"/>
      <c r="VML119" s="35"/>
      <c r="VMM119" s="35"/>
      <c r="VMN119" s="35"/>
      <c r="VMO119" s="35"/>
      <c r="VMP119" s="35"/>
      <c r="VMQ119" s="35"/>
      <c r="VMR119" s="35"/>
      <c r="VMS119" s="35"/>
      <c r="VMT119" s="35"/>
      <c r="VMU119" s="35"/>
      <c r="VMV119" s="35"/>
      <c r="VMW119" s="35"/>
      <c r="VMX119" s="35"/>
      <c r="VMY119" s="35"/>
      <c r="VMZ119" s="35"/>
      <c r="VNA119" s="35"/>
      <c r="VNB119" s="35"/>
      <c r="VNC119" s="35"/>
      <c r="VND119" s="35"/>
      <c r="VNE119" s="35"/>
      <c r="VNF119" s="35"/>
      <c r="VNG119" s="35"/>
      <c r="VNH119" s="35"/>
      <c r="VNI119" s="35"/>
      <c r="VNJ119" s="35"/>
      <c r="VNK119" s="35"/>
      <c r="VNL119" s="35"/>
      <c r="VNM119" s="35"/>
      <c r="VNN119" s="35"/>
      <c r="VNO119" s="35"/>
      <c r="VNP119" s="35"/>
      <c r="VNQ119" s="35"/>
      <c r="VNR119" s="35"/>
      <c r="VNS119" s="35"/>
      <c r="VNT119" s="35"/>
      <c r="VNU119" s="35"/>
      <c r="VNV119" s="35"/>
      <c r="VNW119" s="35"/>
      <c r="VNX119" s="35"/>
      <c r="VNY119" s="35"/>
      <c r="VNZ119" s="35"/>
      <c r="VOA119" s="35"/>
      <c r="VOB119" s="35"/>
      <c r="VOC119" s="35"/>
      <c r="VOD119" s="35"/>
      <c r="VOE119" s="35"/>
      <c r="VOF119" s="35"/>
      <c r="VOG119" s="35"/>
      <c r="VOH119" s="35"/>
      <c r="VOI119" s="35"/>
      <c r="VOJ119" s="35"/>
      <c r="VOK119" s="35"/>
      <c r="VOL119" s="35"/>
      <c r="VOM119" s="35"/>
      <c r="VON119" s="35"/>
      <c r="VOO119" s="35"/>
      <c r="VOP119" s="35"/>
      <c r="VOQ119" s="35"/>
      <c r="VOR119" s="35"/>
      <c r="VOS119" s="35"/>
      <c r="VOT119" s="35"/>
      <c r="VOU119" s="35"/>
      <c r="VOV119" s="35"/>
      <c r="VOW119" s="35"/>
      <c r="VOX119" s="35"/>
      <c r="VOY119" s="35"/>
      <c r="VOZ119" s="35"/>
      <c r="VPA119" s="35"/>
      <c r="VPB119" s="35"/>
      <c r="VPC119" s="35"/>
      <c r="VPD119" s="35"/>
      <c r="VPE119" s="35"/>
      <c r="VPF119" s="35"/>
      <c r="VPG119" s="35"/>
      <c r="VPH119" s="35"/>
      <c r="VPI119" s="35"/>
      <c r="VPJ119" s="35"/>
      <c r="VPK119" s="35"/>
      <c r="VPL119" s="35"/>
      <c r="VPM119" s="35"/>
      <c r="VPN119" s="35"/>
      <c r="VPO119" s="35"/>
      <c r="VPP119" s="35"/>
      <c r="VPQ119" s="35"/>
      <c r="VPR119" s="35"/>
      <c r="VPS119" s="35"/>
      <c r="VPT119" s="35"/>
      <c r="VPU119" s="35"/>
      <c r="VPV119" s="35"/>
      <c r="VPW119" s="35"/>
      <c r="VPX119" s="35"/>
      <c r="VPY119" s="35"/>
      <c r="VPZ119" s="35"/>
      <c r="VQA119" s="35"/>
      <c r="VQB119" s="35"/>
      <c r="VQC119" s="35"/>
      <c r="VQD119" s="35"/>
      <c r="VQE119" s="35"/>
      <c r="VQF119" s="35"/>
      <c r="VQG119" s="35"/>
      <c r="VQH119" s="35"/>
      <c r="VQI119" s="35"/>
      <c r="VQJ119" s="35"/>
      <c r="VQK119" s="35"/>
      <c r="VQL119" s="35"/>
      <c r="VQM119" s="35"/>
      <c r="VQN119" s="35"/>
      <c r="VQO119" s="35"/>
      <c r="VQP119" s="35"/>
      <c r="VQQ119" s="35"/>
      <c r="VQR119" s="35"/>
      <c r="VQS119" s="35"/>
      <c r="VQT119" s="35"/>
      <c r="VQU119" s="35"/>
      <c r="VQV119" s="35"/>
      <c r="VQW119" s="35"/>
      <c r="VQX119" s="35"/>
      <c r="VQY119" s="35"/>
      <c r="VQZ119" s="35"/>
      <c r="VRA119" s="35"/>
      <c r="VRB119" s="35"/>
      <c r="VRC119" s="35"/>
      <c r="VRD119" s="35"/>
      <c r="VRE119" s="35"/>
      <c r="VRF119" s="35"/>
      <c r="VRG119" s="35"/>
      <c r="VRH119" s="35"/>
      <c r="VRI119" s="35"/>
      <c r="VRJ119" s="35"/>
      <c r="VRK119" s="35"/>
      <c r="VRL119" s="35"/>
      <c r="VRM119" s="35"/>
      <c r="VRN119" s="35"/>
      <c r="VRO119" s="35"/>
      <c r="VRP119" s="35"/>
      <c r="VRQ119" s="35"/>
      <c r="VRR119" s="35"/>
      <c r="VRS119" s="35"/>
      <c r="VRT119" s="35"/>
      <c r="VRU119" s="35"/>
      <c r="VRV119" s="35"/>
      <c r="VRW119" s="35"/>
      <c r="VRX119" s="35"/>
      <c r="VRY119" s="35"/>
      <c r="VRZ119" s="35"/>
      <c r="VSA119" s="35"/>
      <c r="VSB119" s="35"/>
      <c r="VSC119" s="35"/>
      <c r="VSD119" s="35"/>
      <c r="VSE119" s="35"/>
      <c r="VSF119" s="35"/>
      <c r="VSG119" s="35"/>
      <c r="VSH119" s="35"/>
      <c r="VSI119" s="35"/>
      <c r="VSJ119" s="35"/>
      <c r="VSK119" s="35"/>
      <c r="VSL119" s="35"/>
      <c r="VSM119" s="35"/>
      <c r="VSN119" s="35"/>
      <c r="VSO119" s="35"/>
      <c r="VSP119" s="35"/>
      <c r="VSQ119" s="35"/>
      <c r="VSR119" s="35"/>
      <c r="VSS119" s="35"/>
      <c r="VST119" s="35"/>
      <c r="VSU119" s="35"/>
      <c r="VSV119" s="35"/>
      <c r="VSW119" s="35"/>
      <c r="VSX119" s="35"/>
      <c r="VSY119" s="35"/>
      <c r="VSZ119" s="35"/>
      <c r="VTA119" s="35"/>
      <c r="VTB119" s="35"/>
      <c r="VTC119" s="35"/>
      <c r="VTD119" s="35"/>
      <c r="VTE119" s="35"/>
      <c r="VTF119" s="35"/>
      <c r="VTG119" s="35"/>
      <c r="VTH119" s="35"/>
      <c r="VTI119" s="35"/>
      <c r="VTJ119" s="35"/>
      <c r="VTK119" s="35"/>
      <c r="VTL119" s="35"/>
      <c r="VTM119" s="35"/>
      <c r="VTN119" s="35"/>
      <c r="VTO119" s="35"/>
      <c r="VTP119" s="35"/>
      <c r="VTQ119" s="35"/>
      <c r="VTR119" s="35"/>
      <c r="VTS119" s="35"/>
      <c r="VTT119" s="35"/>
      <c r="VTU119" s="35"/>
      <c r="VTV119" s="35"/>
      <c r="VTW119" s="35"/>
      <c r="VTX119" s="35"/>
      <c r="VTY119" s="35"/>
      <c r="VTZ119" s="35"/>
      <c r="VUA119" s="35"/>
      <c r="VUB119" s="35"/>
      <c r="VUC119" s="35"/>
      <c r="VUD119" s="35"/>
      <c r="VUE119" s="35"/>
      <c r="VUF119" s="35"/>
      <c r="VUG119" s="35"/>
      <c r="VUH119" s="35"/>
      <c r="VUI119" s="35"/>
      <c r="VUJ119" s="35"/>
      <c r="VUK119" s="35"/>
      <c r="VUL119" s="35"/>
      <c r="VUM119" s="35"/>
      <c r="VUN119" s="35"/>
      <c r="VUO119" s="35"/>
      <c r="VUP119" s="35"/>
      <c r="VUQ119" s="35"/>
      <c r="VUR119" s="35"/>
      <c r="VUS119" s="35"/>
      <c r="VUT119" s="35"/>
      <c r="VUU119" s="35"/>
      <c r="VUV119" s="35"/>
      <c r="VUW119" s="35"/>
      <c r="VUX119" s="35"/>
      <c r="VUY119" s="35"/>
      <c r="VUZ119" s="35"/>
      <c r="VVA119" s="35"/>
      <c r="VVB119" s="35"/>
      <c r="VVC119" s="35"/>
      <c r="VVD119" s="35"/>
      <c r="VVE119" s="35"/>
      <c r="VVF119" s="35"/>
      <c r="VVG119" s="35"/>
      <c r="VVH119" s="35"/>
      <c r="VVI119" s="35"/>
      <c r="VVJ119" s="35"/>
      <c r="VVK119" s="35"/>
      <c r="VVL119" s="35"/>
      <c r="VVM119" s="35"/>
      <c r="VVN119" s="35"/>
      <c r="VVO119" s="35"/>
      <c r="VVP119" s="35"/>
      <c r="VVQ119" s="35"/>
      <c r="VVR119" s="35"/>
      <c r="VVS119" s="35"/>
      <c r="VVT119" s="35"/>
      <c r="VVU119" s="35"/>
      <c r="VVV119" s="35"/>
      <c r="VVW119" s="35"/>
      <c r="VVX119" s="35"/>
      <c r="VVY119" s="35"/>
      <c r="VVZ119" s="35"/>
      <c r="VWA119" s="35"/>
      <c r="VWB119" s="35"/>
      <c r="VWC119" s="35"/>
      <c r="VWD119" s="35"/>
      <c r="VWE119" s="35"/>
      <c r="VWF119" s="35"/>
      <c r="VWG119" s="35"/>
      <c r="VWH119" s="35"/>
      <c r="VWI119" s="35"/>
      <c r="VWJ119" s="35"/>
      <c r="VWK119" s="35"/>
      <c r="VWL119" s="35"/>
      <c r="VWM119" s="35"/>
      <c r="VWN119" s="35"/>
      <c r="VWO119" s="35"/>
      <c r="VWP119" s="35"/>
      <c r="VWQ119" s="35"/>
      <c r="VWR119" s="35"/>
      <c r="VWS119" s="35"/>
      <c r="VWT119" s="35"/>
      <c r="VWU119" s="35"/>
      <c r="VWV119" s="35"/>
      <c r="VWW119" s="35"/>
      <c r="VWX119" s="35"/>
      <c r="VWY119" s="35"/>
      <c r="VWZ119" s="35"/>
      <c r="VXA119" s="35"/>
      <c r="VXB119" s="35"/>
      <c r="VXC119" s="35"/>
      <c r="VXD119" s="35"/>
      <c r="VXE119" s="35"/>
      <c r="VXF119" s="35"/>
      <c r="VXG119" s="35"/>
      <c r="VXH119" s="35"/>
      <c r="VXI119" s="35"/>
      <c r="VXJ119" s="35"/>
      <c r="VXK119" s="35"/>
      <c r="VXL119" s="35"/>
      <c r="VXM119" s="35"/>
      <c r="VXN119" s="35"/>
      <c r="VXO119" s="35"/>
      <c r="VXP119" s="35"/>
      <c r="VXQ119" s="35"/>
      <c r="VXR119" s="35"/>
      <c r="VXS119" s="35"/>
      <c r="VXT119" s="35"/>
      <c r="VXU119" s="35"/>
      <c r="VXV119" s="35"/>
      <c r="VXW119" s="35"/>
      <c r="VXX119" s="35"/>
      <c r="VXY119" s="35"/>
      <c r="VXZ119" s="35"/>
      <c r="VYA119" s="35"/>
      <c r="VYB119" s="35"/>
      <c r="VYC119" s="35"/>
      <c r="VYD119" s="35"/>
      <c r="VYE119" s="35"/>
      <c r="VYF119" s="35"/>
      <c r="VYG119" s="35"/>
      <c r="VYH119" s="35"/>
      <c r="VYI119" s="35"/>
      <c r="VYJ119" s="35"/>
      <c r="VYK119" s="35"/>
      <c r="VYL119" s="35"/>
      <c r="VYM119" s="35"/>
      <c r="VYN119" s="35"/>
      <c r="VYO119" s="35"/>
      <c r="VYP119" s="35"/>
      <c r="VYQ119" s="35"/>
      <c r="VYR119" s="35"/>
      <c r="VYS119" s="35"/>
      <c r="VYT119" s="35"/>
      <c r="VYU119" s="35"/>
      <c r="VYV119" s="35"/>
      <c r="VYW119" s="35"/>
      <c r="VYX119" s="35"/>
      <c r="VYY119" s="35"/>
      <c r="VYZ119" s="35"/>
      <c r="VZA119" s="35"/>
      <c r="VZB119" s="35"/>
      <c r="VZC119" s="35"/>
      <c r="VZD119" s="35"/>
      <c r="VZE119" s="35"/>
      <c r="VZF119" s="35"/>
      <c r="VZG119" s="35"/>
      <c r="VZH119" s="35"/>
      <c r="VZI119" s="35"/>
      <c r="VZJ119" s="35"/>
      <c r="VZK119" s="35"/>
      <c r="VZL119" s="35"/>
      <c r="VZM119" s="35"/>
      <c r="VZN119" s="35"/>
      <c r="VZO119" s="35"/>
      <c r="VZP119" s="35"/>
      <c r="VZQ119" s="35"/>
      <c r="VZR119" s="35"/>
      <c r="VZS119" s="35"/>
      <c r="VZT119" s="35"/>
      <c r="VZU119" s="35"/>
      <c r="VZV119" s="35"/>
      <c r="VZW119" s="35"/>
      <c r="VZX119" s="35"/>
      <c r="VZY119" s="35"/>
      <c r="VZZ119" s="35"/>
      <c r="WAA119" s="35"/>
      <c r="WAB119" s="35"/>
      <c r="WAC119" s="35"/>
      <c r="WAD119" s="35"/>
      <c r="WAE119" s="35"/>
      <c r="WAF119" s="35"/>
      <c r="WAG119" s="35"/>
      <c r="WAH119" s="35"/>
      <c r="WAI119" s="35"/>
      <c r="WAJ119" s="35"/>
      <c r="WAK119" s="35"/>
      <c r="WAL119" s="35"/>
      <c r="WAM119" s="35"/>
      <c r="WAN119" s="35"/>
      <c r="WAO119" s="35"/>
      <c r="WAP119" s="35"/>
      <c r="WAQ119" s="35"/>
      <c r="WAR119" s="35"/>
      <c r="WAS119" s="35"/>
      <c r="WAT119" s="35"/>
      <c r="WAU119" s="35"/>
      <c r="WAV119" s="35"/>
      <c r="WAW119" s="35"/>
      <c r="WAX119" s="35"/>
      <c r="WAY119" s="35"/>
      <c r="WAZ119" s="35"/>
      <c r="WBA119" s="35"/>
      <c r="WBB119" s="35"/>
      <c r="WBC119" s="35"/>
      <c r="WBD119" s="35"/>
      <c r="WBE119" s="35"/>
      <c r="WBF119" s="35"/>
      <c r="WBG119" s="35"/>
      <c r="WBH119" s="35"/>
      <c r="WBI119" s="35"/>
      <c r="WBJ119" s="35"/>
      <c r="WBK119" s="35"/>
      <c r="WBL119" s="35"/>
      <c r="WBM119" s="35"/>
      <c r="WBN119" s="35"/>
      <c r="WBO119" s="35"/>
      <c r="WBP119" s="35"/>
      <c r="WBQ119" s="35"/>
      <c r="WBR119" s="35"/>
      <c r="WBS119" s="35"/>
      <c r="WBT119" s="35"/>
      <c r="WBU119" s="35"/>
      <c r="WBV119" s="35"/>
      <c r="WBW119" s="35"/>
      <c r="WBX119" s="35"/>
      <c r="WBY119" s="35"/>
      <c r="WBZ119" s="35"/>
      <c r="WCA119" s="35"/>
      <c r="WCB119" s="35"/>
      <c r="WCC119" s="35"/>
      <c r="WCD119" s="35"/>
      <c r="WCE119" s="35"/>
      <c r="WCF119" s="35"/>
      <c r="WCG119" s="35"/>
      <c r="WCH119" s="35"/>
      <c r="WCI119" s="35"/>
      <c r="WCJ119" s="35"/>
      <c r="WCK119" s="35"/>
      <c r="WCL119" s="35"/>
      <c r="WCM119" s="35"/>
      <c r="WCN119" s="35"/>
      <c r="WCO119" s="35"/>
      <c r="WCP119" s="35"/>
      <c r="WCQ119" s="35"/>
      <c r="WCR119" s="35"/>
      <c r="WCS119" s="35"/>
      <c r="WCT119" s="35"/>
      <c r="WCU119" s="35"/>
      <c r="WCV119" s="35"/>
      <c r="WCW119" s="35"/>
      <c r="WCX119" s="35"/>
      <c r="WCY119" s="35"/>
      <c r="WCZ119" s="35"/>
      <c r="WDA119" s="35"/>
      <c r="WDB119" s="35"/>
      <c r="WDC119" s="35"/>
      <c r="WDD119" s="35"/>
      <c r="WDE119" s="35"/>
      <c r="WDF119" s="35"/>
      <c r="WDG119" s="35"/>
      <c r="WDH119" s="35"/>
      <c r="WDI119" s="35"/>
      <c r="WDJ119" s="35"/>
      <c r="WDK119" s="35"/>
      <c r="WDL119" s="35"/>
      <c r="WDM119" s="35"/>
      <c r="WDN119" s="35"/>
      <c r="WDO119" s="35"/>
      <c r="WDP119" s="35"/>
      <c r="WDQ119" s="35"/>
      <c r="WDR119" s="35"/>
      <c r="WDS119" s="35"/>
      <c r="WDT119" s="35"/>
      <c r="WDU119" s="35"/>
      <c r="WDV119" s="35"/>
      <c r="WDW119" s="35"/>
      <c r="WDX119" s="35"/>
      <c r="WDY119" s="35"/>
      <c r="WDZ119" s="35"/>
      <c r="WEA119" s="35"/>
      <c r="WEB119" s="35"/>
      <c r="WEC119" s="35"/>
      <c r="WED119" s="35"/>
      <c r="WEE119" s="35"/>
      <c r="WEF119" s="35"/>
      <c r="WEG119" s="35"/>
      <c r="WEH119" s="35"/>
      <c r="WEI119" s="35"/>
      <c r="WEJ119" s="35"/>
      <c r="WEK119" s="35"/>
      <c r="WEL119" s="35"/>
      <c r="WEM119" s="35"/>
      <c r="WEN119" s="35"/>
      <c r="WEO119" s="35"/>
      <c r="WEP119" s="35"/>
      <c r="WEQ119" s="35"/>
      <c r="WER119" s="35"/>
      <c r="WES119" s="35"/>
      <c r="WET119" s="35"/>
      <c r="WEU119" s="35"/>
      <c r="WEV119" s="35"/>
      <c r="WEW119" s="35"/>
      <c r="WEX119" s="35"/>
      <c r="WEY119" s="35"/>
      <c r="WEZ119" s="35"/>
      <c r="WFA119" s="35"/>
      <c r="WFB119" s="35"/>
      <c r="WFC119" s="35"/>
      <c r="WFD119" s="35"/>
      <c r="WFE119" s="35"/>
      <c r="WFF119" s="35"/>
      <c r="WFG119" s="35"/>
      <c r="WFH119" s="35"/>
      <c r="WFI119" s="35"/>
      <c r="WFJ119" s="35"/>
      <c r="WFK119" s="35"/>
      <c r="WFL119" s="35"/>
      <c r="WFM119" s="35"/>
      <c r="WFN119" s="35"/>
      <c r="WFO119" s="35"/>
      <c r="WFP119" s="35"/>
      <c r="WFQ119" s="35"/>
      <c r="WFR119" s="35"/>
      <c r="WFS119" s="35"/>
      <c r="WFT119" s="35"/>
      <c r="WFU119" s="35"/>
      <c r="WFV119" s="35"/>
      <c r="WFW119" s="35"/>
      <c r="WFX119" s="35"/>
      <c r="WFY119" s="35"/>
      <c r="WFZ119" s="35"/>
      <c r="WGA119" s="35"/>
      <c r="WGB119" s="35"/>
      <c r="WGC119" s="35"/>
      <c r="WGD119" s="35"/>
      <c r="WGE119" s="35"/>
      <c r="WGF119" s="35"/>
      <c r="WGG119" s="35"/>
      <c r="WGH119" s="35"/>
      <c r="WGI119" s="35"/>
      <c r="WGJ119" s="35"/>
      <c r="WGK119" s="35"/>
      <c r="WGL119" s="35"/>
      <c r="WGM119" s="35"/>
      <c r="WGN119" s="35"/>
      <c r="WGO119" s="35"/>
      <c r="WGP119" s="35"/>
      <c r="WGQ119" s="35"/>
      <c r="WGR119" s="35"/>
      <c r="WGS119" s="35"/>
      <c r="WGT119" s="35"/>
      <c r="WGU119" s="35"/>
      <c r="WGV119" s="35"/>
      <c r="WGW119" s="35"/>
      <c r="WGX119" s="35"/>
      <c r="WGY119" s="35"/>
      <c r="WGZ119" s="35"/>
      <c r="WHA119" s="35"/>
      <c r="WHB119" s="35"/>
      <c r="WHC119" s="35"/>
      <c r="WHD119" s="35"/>
      <c r="WHE119" s="35"/>
      <c r="WHF119" s="35"/>
      <c r="WHG119" s="35"/>
      <c r="WHH119" s="35"/>
      <c r="WHI119" s="35"/>
      <c r="WHJ119" s="35"/>
      <c r="WHK119" s="35"/>
      <c r="WHL119" s="35"/>
      <c r="WHM119" s="35"/>
      <c r="WHN119" s="35"/>
      <c r="WHO119" s="35"/>
      <c r="WHP119" s="35"/>
      <c r="WHQ119" s="35"/>
      <c r="WHR119" s="35"/>
      <c r="WHS119" s="35"/>
      <c r="WHT119" s="35"/>
      <c r="WHU119" s="35"/>
      <c r="WHV119" s="35"/>
      <c r="WHW119" s="35"/>
      <c r="WHX119" s="35"/>
      <c r="WHY119" s="35"/>
      <c r="WHZ119" s="35"/>
      <c r="WIA119" s="35"/>
      <c r="WIB119" s="35"/>
      <c r="WIC119" s="35"/>
      <c r="WID119" s="35"/>
      <c r="WIE119" s="35"/>
      <c r="WIF119" s="35"/>
      <c r="WIG119" s="35"/>
      <c r="WIH119" s="35"/>
      <c r="WII119" s="35"/>
      <c r="WIJ119" s="35"/>
      <c r="WIK119" s="35"/>
      <c r="WIL119" s="35"/>
      <c r="WIM119" s="35"/>
      <c r="WIN119" s="35"/>
      <c r="WIO119" s="35"/>
      <c r="WIP119" s="35"/>
      <c r="WIQ119" s="35"/>
      <c r="WIR119" s="35"/>
      <c r="WIS119" s="35"/>
      <c r="WIT119" s="35"/>
      <c r="WIU119" s="35"/>
      <c r="WIV119" s="35"/>
      <c r="WIW119" s="35"/>
      <c r="WIX119" s="35"/>
      <c r="WIY119" s="35"/>
      <c r="WIZ119" s="35"/>
      <c r="WJA119" s="35"/>
      <c r="WJB119" s="35"/>
      <c r="WJC119" s="35"/>
      <c r="WJD119" s="35"/>
      <c r="WJE119" s="35"/>
      <c r="WJF119" s="35"/>
      <c r="WJG119" s="35"/>
      <c r="WJH119" s="35"/>
      <c r="WJI119" s="35"/>
      <c r="WJJ119" s="35"/>
      <c r="WJK119" s="35"/>
      <c r="WJL119" s="35"/>
      <c r="WJM119" s="35"/>
      <c r="WJN119" s="35"/>
      <c r="WJO119" s="35"/>
      <c r="WJP119" s="35"/>
      <c r="WJQ119" s="35"/>
      <c r="WJR119" s="35"/>
      <c r="WJS119" s="35"/>
      <c r="WJT119" s="35"/>
      <c r="WJU119" s="35"/>
      <c r="WJV119" s="35"/>
      <c r="WJW119" s="35"/>
      <c r="WJX119" s="35"/>
      <c r="WJY119" s="35"/>
      <c r="WJZ119" s="35"/>
      <c r="WKA119" s="35"/>
      <c r="WKB119" s="35"/>
      <c r="WKC119" s="35"/>
      <c r="WKD119" s="35"/>
      <c r="WKE119" s="35"/>
      <c r="WKF119" s="35"/>
      <c r="WKG119" s="35"/>
      <c r="WKH119" s="35"/>
      <c r="WKI119" s="35"/>
      <c r="WKJ119" s="35"/>
      <c r="WKK119" s="35"/>
      <c r="WKL119" s="35"/>
      <c r="WKM119" s="35"/>
      <c r="WKN119" s="35"/>
      <c r="WKO119" s="35"/>
      <c r="WKP119" s="35"/>
      <c r="WKQ119" s="35"/>
      <c r="WKR119" s="35"/>
      <c r="WKS119" s="35"/>
      <c r="WKT119" s="35"/>
      <c r="WKU119" s="35"/>
      <c r="WKV119" s="35"/>
      <c r="WKW119" s="35"/>
      <c r="WKX119" s="35"/>
      <c r="WKY119" s="35"/>
      <c r="WKZ119" s="35"/>
      <c r="WLA119" s="35"/>
      <c r="WLB119" s="35"/>
      <c r="WLC119" s="35"/>
      <c r="WLD119" s="35"/>
      <c r="WLE119" s="35"/>
      <c r="WLF119" s="35"/>
      <c r="WLG119" s="35"/>
      <c r="WLH119" s="35"/>
      <c r="WLI119" s="35"/>
      <c r="WLJ119" s="35"/>
      <c r="WLK119" s="35"/>
      <c r="WLL119" s="35"/>
      <c r="WLM119" s="35"/>
      <c r="WLN119" s="35"/>
      <c r="WLO119" s="35"/>
      <c r="WLP119" s="35"/>
      <c r="WLQ119" s="35"/>
      <c r="WLR119" s="35"/>
      <c r="WLS119" s="35"/>
      <c r="WLT119" s="35"/>
      <c r="WLU119" s="35"/>
      <c r="WLV119" s="35"/>
      <c r="WLW119" s="35"/>
      <c r="WLX119" s="35"/>
      <c r="WLY119" s="35"/>
      <c r="WLZ119" s="35"/>
      <c r="WMA119" s="35"/>
      <c r="WMB119" s="35"/>
      <c r="WMC119" s="35"/>
      <c r="WMD119" s="35"/>
      <c r="WME119" s="35"/>
      <c r="WMF119" s="35"/>
      <c r="WMG119" s="35"/>
      <c r="WMH119" s="35"/>
      <c r="WMI119" s="35"/>
      <c r="WMJ119" s="35"/>
      <c r="WMK119" s="35"/>
      <c r="WML119" s="35"/>
      <c r="WMM119" s="35"/>
      <c r="WMN119" s="35"/>
      <c r="WMO119" s="35"/>
      <c r="WMP119" s="35"/>
      <c r="WMQ119" s="35"/>
      <c r="WMR119" s="35"/>
      <c r="WMS119" s="35"/>
      <c r="WMT119" s="35"/>
      <c r="WMU119" s="35"/>
      <c r="WMV119" s="35"/>
      <c r="WMW119" s="35"/>
      <c r="WMX119" s="35"/>
      <c r="WMY119" s="35"/>
      <c r="WMZ119" s="35"/>
      <c r="WNA119" s="35"/>
      <c r="WNB119" s="35"/>
      <c r="WNC119" s="35"/>
      <c r="WND119" s="35"/>
      <c r="WNE119" s="35"/>
      <c r="WNF119" s="35"/>
      <c r="WNG119" s="35"/>
      <c r="WNH119" s="35"/>
      <c r="WNI119" s="35"/>
      <c r="WNJ119" s="35"/>
      <c r="WNK119" s="35"/>
      <c r="WNL119" s="35"/>
      <c r="WNM119" s="35"/>
      <c r="WNN119" s="35"/>
      <c r="WNO119" s="35"/>
      <c r="WNP119" s="35"/>
      <c r="WNQ119" s="35"/>
      <c r="WNR119" s="35"/>
      <c r="WNS119" s="35"/>
      <c r="WNT119" s="35"/>
      <c r="WNU119" s="35"/>
      <c r="WNV119" s="35"/>
      <c r="WNW119" s="35"/>
      <c r="WNX119" s="35"/>
      <c r="WNY119" s="35"/>
      <c r="WNZ119" s="35"/>
      <c r="WOA119" s="35"/>
      <c r="WOB119" s="35"/>
      <c r="WOC119" s="35"/>
      <c r="WOD119" s="35"/>
      <c r="WOE119" s="35"/>
      <c r="WOF119" s="35"/>
      <c r="WOG119" s="35"/>
      <c r="WOH119" s="35"/>
      <c r="WOI119" s="35"/>
      <c r="WOJ119" s="35"/>
      <c r="WOK119" s="35"/>
      <c r="WOL119" s="35"/>
      <c r="WOM119" s="35"/>
      <c r="WON119" s="35"/>
      <c r="WOO119" s="35"/>
      <c r="WOP119" s="35"/>
      <c r="WOQ119" s="35"/>
      <c r="WOR119" s="35"/>
      <c r="WOS119" s="35"/>
      <c r="WOT119" s="35"/>
      <c r="WOU119" s="35"/>
      <c r="WOV119" s="35"/>
      <c r="WOW119" s="35"/>
      <c r="WOX119" s="35"/>
      <c r="WOY119" s="35"/>
      <c r="WOZ119" s="35"/>
      <c r="WPA119" s="35"/>
      <c r="WPB119" s="35"/>
      <c r="WPC119" s="35"/>
      <c r="WPD119" s="35"/>
      <c r="WPE119" s="35"/>
      <c r="WPF119" s="35"/>
      <c r="WPG119" s="35"/>
      <c r="WPH119" s="35"/>
      <c r="WPI119" s="35"/>
      <c r="WPJ119" s="35"/>
      <c r="WPK119" s="35"/>
      <c r="WPL119" s="35"/>
      <c r="WPM119" s="35"/>
      <c r="WPN119" s="35"/>
      <c r="WPO119" s="35"/>
      <c r="WPP119" s="35"/>
      <c r="WPQ119" s="35"/>
      <c r="WPR119" s="35"/>
      <c r="WPS119" s="35"/>
      <c r="WPT119" s="35"/>
      <c r="WPU119" s="35"/>
      <c r="WPV119" s="35"/>
      <c r="WPW119" s="35"/>
      <c r="WPX119" s="35"/>
      <c r="WPY119" s="35"/>
      <c r="WPZ119" s="35"/>
      <c r="WQA119" s="35"/>
      <c r="WQB119" s="35"/>
      <c r="WQC119" s="35"/>
      <c r="WQD119" s="35"/>
      <c r="WQE119" s="35"/>
      <c r="WQF119" s="35"/>
      <c r="WQG119" s="35"/>
      <c r="WQH119" s="35"/>
      <c r="WQI119" s="35"/>
      <c r="WQJ119" s="35"/>
      <c r="WQK119" s="35"/>
      <c r="WQL119" s="35"/>
      <c r="WQM119" s="35"/>
      <c r="WQN119" s="35"/>
      <c r="WQO119" s="35"/>
      <c r="WQP119" s="35"/>
      <c r="WQQ119" s="35"/>
      <c r="WQR119" s="35"/>
      <c r="WQS119" s="35"/>
      <c r="WQT119" s="35"/>
      <c r="WQU119" s="35"/>
      <c r="WQV119" s="35"/>
      <c r="WQW119" s="35"/>
      <c r="WQX119" s="35"/>
      <c r="WQY119" s="35"/>
      <c r="WQZ119" s="35"/>
      <c r="WRA119" s="35"/>
      <c r="WRB119" s="35"/>
      <c r="WRC119" s="35"/>
      <c r="WRD119" s="35"/>
      <c r="WRE119" s="35"/>
      <c r="WRF119" s="35"/>
      <c r="WRG119" s="35"/>
      <c r="WRH119" s="35"/>
      <c r="WRI119" s="35"/>
      <c r="WRJ119" s="35"/>
      <c r="WRK119" s="35"/>
      <c r="WRL119" s="35"/>
      <c r="WRM119" s="35"/>
      <c r="WRN119" s="35"/>
      <c r="WRO119" s="35"/>
      <c r="WRP119" s="35"/>
      <c r="WRQ119" s="35"/>
      <c r="WRR119" s="35"/>
      <c r="WRS119" s="35"/>
      <c r="WRT119" s="35"/>
      <c r="WRU119" s="35"/>
      <c r="WRV119" s="35"/>
      <c r="WRW119" s="35"/>
      <c r="WRX119" s="35"/>
      <c r="WRY119" s="35"/>
      <c r="WRZ119" s="35"/>
      <c r="WSA119" s="35"/>
      <c r="WSB119" s="35"/>
      <c r="WSC119" s="35"/>
      <c r="WSD119" s="35"/>
      <c r="WSE119" s="35"/>
      <c r="WSF119" s="35"/>
      <c r="WSG119" s="35"/>
      <c r="WSH119" s="35"/>
      <c r="WSI119" s="35"/>
      <c r="WSJ119" s="35"/>
      <c r="WSK119" s="35"/>
      <c r="WSL119" s="35"/>
      <c r="WSM119" s="35"/>
      <c r="WSN119" s="35"/>
      <c r="WSO119" s="35"/>
      <c r="WSP119" s="35"/>
      <c r="WSQ119" s="35"/>
      <c r="WSR119" s="35"/>
      <c r="WSS119" s="35"/>
      <c r="WST119" s="35"/>
      <c r="WSU119" s="35"/>
      <c r="WSV119" s="35"/>
      <c r="WSW119" s="35"/>
      <c r="WSX119" s="35"/>
      <c r="WSY119" s="35"/>
      <c r="WSZ119" s="35"/>
      <c r="WTA119" s="35"/>
      <c r="WTB119" s="35"/>
      <c r="WTC119" s="35"/>
      <c r="WTD119" s="35"/>
      <c r="WTE119" s="35"/>
      <c r="WTF119" s="35"/>
      <c r="WTG119" s="35"/>
      <c r="WTH119" s="35"/>
      <c r="WTI119" s="35"/>
      <c r="WTJ119" s="35"/>
      <c r="WTK119" s="35"/>
      <c r="WTL119" s="35"/>
      <c r="WTM119" s="35"/>
      <c r="WTN119" s="35"/>
      <c r="WTO119" s="35"/>
      <c r="WTP119" s="35"/>
      <c r="WTQ119" s="35"/>
      <c r="WTR119" s="35"/>
      <c r="WTS119" s="35"/>
      <c r="WTT119" s="35"/>
      <c r="WTU119" s="35"/>
      <c r="WTV119" s="35"/>
      <c r="WTW119" s="35"/>
      <c r="WTX119" s="35"/>
      <c r="WTY119" s="35"/>
      <c r="WTZ119" s="35"/>
      <c r="WUA119" s="35"/>
      <c r="WUB119" s="35"/>
      <c r="WUC119" s="35"/>
      <c r="WUD119" s="35"/>
      <c r="WUE119" s="35"/>
      <c r="WUF119" s="35"/>
      <c r="WUG119" s="35"/>
      <c r="WUH119" s="35"/>
      <c r="WUI119" s="35"/>
      <c r="WUJ119" s="35"/>
      <c r="WUK119" s="35"/>
      <c r="WUL119" s="35"/>
      <c r="WUM119" s="35"/>
      <c r="WUN119" s="35"/>
      <c r="WUO119" s="35"/>
      <c r="WUP119" s="35"/>
      <c r="WUQ119" s="35"/>
      <c r="WUR119" s="35"/>
      <c r="WUS119" s="35"/>
      <c r="WUT119" s="35"/>
      <c r="WUU119" s="35"/>
      <c r="WUV119" s="35"/>
      <c r="WUW119" s="35"/>
      <c r="WUX119" s="35"/>
      <c r="WUY119" s="35"/>
      <c r="WUZ119" s="35"/>
      <c r="WVA119" s="35"/>
      <c r="WVB119" s="35"/>
      <c r="WVC119" s="35"/>
      <c r="WVD119" s="35"/>
      <c r="WVE119" s="35"/>
      <c r="WVF119" s="35"/>
      <c r="WVG119" s="35"/>
      <c r="WVH119" s="35"/>
      <c r="WVI119" s="35"/>
      <c r="WVJ119" s="35"/>
      <c r="WVK119" s="35"/>
      <c r="WVL119" s="35"/>
      <c r="WVM119" s="35"/>
      <c r="WVN119" s="35"/>
      <c r="WVO119" s="35"/>
      <c r="WVP119" s="35"/>
      <c r="WVQ119" s="35"/>
      <c r="WVR119" s="35"/>
      <c r="WVS119" s="35"/>
      <c r="WVT119" s="35"/>
      <c r="WVU119" s="35"/>
      <c r="WVV119" s="35"/>
      <c r="WVW119" s="35"/>
      <c r="WVX119" s="35"/>
      <c r="WVY119" s="35"/>
      <c r="WVZ119" s="35"/>
      <c r="WWA119" s="35"/>
      <c r="WWB119" s="35"/>
      <c r="WWC119" s="35"/>
      <c r="WWD119" s="35"/>
      <c r="WWE119" s="35"/>
      <c r="WWF119" s="35"/>
      <c r="WWG119" s="35"/>
      <c r="WWH119" s="35"/>
      <c r="WWI119" s="35"/>
      <c r="WWJ119" s="35"/>
      <c r="WWK119" s="35"/>
      <c r="WWL119" s="35"/>
      <c r="WWM119" s="35"/>
      <c r="WWN119" s="35"/>
      <c r="WWO119" s="35"/>
      <c r="WWP119" s="35"/>
      <c r="WWQ119" s="35"/>
      <c r="WWR119" s="35"/>
      <c r="WWS119" s="35"/>
      <c r="WWT119" s="35"/>
      <c r="WWU119" s="35"/>
      <c r="WWV119" s="35"/>
      <c r="WWW119" s="35"/>
      <c r="WWX119" s="35"/>
      <c r="WWY119" s="35"/>
      <c r="WWZ119" s="35"/>
      <c r="WXA119" s="35"/>
      <c r="WXB119" s="35"/>
      <c r="WXC119" s="35"/>
      <c r="WXD119" s="35"/>
      <c r="WXE119" s="35"/>
      <c r="WXF119" s="35"/>
      <c r="WXG119" s="35"/>
      <c r="WXH119" s="35"/>
      <c r="WXI119" s="35"/>
      <c r="WXJ119" s="35"/>
      <c r="WXK119" s="35"/>
      <c r="WXL119" s="35"/>
      <c r="WXM119" s="35"/>
      <c r="WXN119" s="35"/>
      <c r="WXO119" s="35"/>
      <c r="WXP119" s="35"/>
      <c r="WXQ119" s="35"/>
      <c r="WXR119" s="35"/>
      <c r="WXS119" s="35"/>
      <c r="WXT119" s="35"/>
      <c r="WXU119" s="35"/>
      <c r="WXV119" s="35"/>
      <c r="WXW119" s="35"/>
      <c r="WXX119" s="35"/>
      <c r="WXY119" s="35"/>
      <c r="WXZ119" s="35"/>
      <c r="WYA119" s="35"/>
      <c r="WYB119" s="35"/>
      <c r="WYC119" s="35"/>
      <c r="WYD119" s="35"/>
      <c r="WYE119" s="35"/>
      <c r="WYF119" s="35"/>
      <c r="WYG119" s="35"/>
      <c r="WYH119" s="35"/>
      <c r="WYI119" s="35"/>
      <c r="WYJ119" s="35"/>
      <c r="WYK119" s="35"/>
      <c r="WYL119" s="35"/>
      <c r="WYM119" s="35"/>
      <c r="WYN119" s="35"/>
      <c r="WYO119" s="35"/>
      <c r="WYP119" s="35"/>
      <c r="WYQ119" s="35"/>
      <c r="WYR119" s="35"/>
      <c r="WYS119" s="35"/>
      <c r="WYT119" s="35"/>
      <c r="WYU119" s="35"/>
      <c r="WYV119" s="35"/>
      <c r="WYW119" s="35"/>
      <c r="WYX119" s="35"/>
      <c r="WYY119" s="35"/>
      <c r="WYZ119" s="35"/>
      <c r="WZA119" s="35"/>
      <c r="WZB119" s="35"/>
      <c r="WZC119" s="35"/>
      <c r="WZD119" s="35"/>
      <c r="WZE119" s="35"/>
      <c r="WZF119" s="35"/>
      <c r="WZG119" s="35"/>
      <c r="WZH119" s="35"/>
      <c r="WZI119" s="35"/>
      <c r="WZJ119" s="35"/>
      <c r="WZK119" s="35"/>
      <c r="WZL119" s="35"/>
      <c r="WZM119" s="35"/>
      <c r="WZN119" s="35"/>
      <c r="WZO119" s="35"/>
      <c r="WZP119" s="35"/>
      <c r="WZQ119" s="35"/>
      <c r="WZR119" s="35"/>
      <c r="WZS119" s="35"/>
      <c r="WZT119" s="35"/>
      <c r="WZU119" s="35"/>
      <c r="WZV119" s="35"/>
      <c r="WZW119" s="35"/>
      <c r="WZX119" s="35"/>
      <c r="WZY119" s="35"/>
      <c r="WZZ119" s="35"/>
      <c r="XAA119" s="35"/>
      <c r="XAB119" s="35"/>
      <c r="XAC119" s="35"/>
      <c r="XAD119" s="35"/>
      <c r="XAE119" s="35"/>
      <c r="XAF119" s="35"/>
      <c r="XAG119" s="35"/>
      <c r="XAH119" s="35"/>
      <c r="XAI119" s="35"/>
      <c r="XAJ119" s="35"/>
      <c r="XAK119" s="35"/>
      <c r="XAL119" s="35"/>
      <c r="XAM119" s="35"/>
      <c r="XAN119" s="35"/>
      <c r="XAO119" s="35"/>
      <c r="XAP119" s="35"/>
      <c r="XAQ119" s="35"/>
      <c r="XAR119" s="35"/>
      <c r="XAS119" s="35"/>
      <c r="XAT119" s="35"/>
      <c r="XAU119" s="35"/>
      <c r="XAV119" s="35"/>
      <c r="XAW119" s="35"/>
      <c r="XAX119" s="35"/>
      <c r="XAY119" s="35"/>
      <c r="XAZ119" s="35"/>
      <c r="XBA119" s="35"/>
      <c r="XBB119" s="35"/>
      <c r="XBC119" s="35"/>
      <c r="XBD119" s="35"/>
      <c r="XBE119" s="35"/>
      <c r="XBF119" s="35"/>
      <c r="XBG119" s="35"/>
      <c r="XBH119" s="35"/>
      <c r="XBI119" s="35"/>
      <c r="XBJ119" s="35"/>
      <c r="XBK119" s="35"/>
      <c r="XBL119" s="35"/>
      <c r="XBM119" s="35"/>
      <c r="XBN119" s="35"/>
      <c r="XBO119" s="35"/>
      <c r="XBP119" s="35"/>
      <c r="XBQ119" s="35"/>
      <c r="XBR119" s="35"/>
      <c r="XBS119" s="35"/>
      <c r="XBT119" s="35"/>
      <c r="XBU119" s="35"/>
      <c r="XBV119" s="35"/>
      <c r="XBW119" s="35"/>
      <c r="XBX119" s="35"/>
      <c r="XBY119" s="35"/>
      <c r="XBZ119" s="35"/>
      <c r="XCA119" s="35"/>
      <c r="XCB119" s="35"/>
      <c r="XCC119" s="35"/>
      <c r="XCD119" s="35"/>
      <c r="XCE119" s="35"/>
      <c r="XCF119" s="35"/>
      <c r="XCG119" s="35"/>
      <c r="XCH119" s="35"/>
      <c r="XCI119" s="35"/>
      <c r="XCJ119" s="35"/>
      <c r="XCK119" s="35"/>
      <c r="XCL119" s="35"/>
      <c r="XCM119" s="35"/>
      <c r="XCN119" s="35"/>
      <c r="XCO119" s="35"/>
      <c r="XCP119" s="35"/>
      <c r="XCQ119" s="35"/>
      <c r="XCR119" s="35"/>
      <c r="XCS119" s="35"/>
      <c r="XCT119" s="35"/>
      <c r="XCU119" s="35"/>
      <c r="XCV119" s="35"/>
      <c r="XCW119" s="35"/>
      <c r="XCX119" s="35"/>
      <c r="XCY119" s="35"/>
      <c r="XCZ119" s="35"/>
      <c r="XDA119" s="35"/>
      <c r="XDB119" s="35"/>
      <c r="XDC119" s="35"/>
      <c r="XDD119" s="35"/>
      <c r="XDE119" s="35"/>
      <c r="XDF119" s="35"/>
      <c r="XDG119" s="35"/>
      <c r="XDH119" s="35"/>
      <c r="XDI119" s="35"/>
      <c r="XDJ119" s="35"/>
      <c r="XDK119" s="35"/>
      <c r="XDL119" s="35"/>
      <c r="XDM119" s="35"/>
      <c r="XDN119" s="35"/>
      <c r="XDO119" s="35"/>
      <c r="XDP119" s="35"/>
      <c r="XDQ119" s="35"/>
      <c r="XDR119" s="35"/>
      <c r="XDS119" s="35"/>
      <c r="XDT119" s="35"/>
      <c r="XDU119" s="35"/>
      <c r="XDV119" s="35"/>
      <c r="XDW119" s="35"/>
      <c r="XDX119" s="35"/>
      <c r="XDY119" s="35"/>
      <c r="XDZ119" s="35"/>
      <c r="XEA119" s="35"/>
      <c r="XEB119" s="35"/>
      <c r="XEC119" s="35"/>
      <c r="XED119" s="35"/>
      <c r="XEE119" s="35"/>
      <c r="XEF119" s="35"/>
      <c r="XEG119" s="35"/>
      <c r="XEH119" s="35"/>
      <c r="XEI119" s="35"/>
      <c r="XEJ119" s="35"/>
      <c r="XEK119" s="35"/>
      <c r="XEL119" s="35"/>
      <c r="XEM119" s="35"/>
      <c r="XEN119" s="35"/>
      <c r="XEO119" s="35"/>
      <c r="XEP119" s="35"/>
      <c r="XEQ119" s="35"/>
      <c r="XER119" s="35"/>
      <c r="XES119" s="35"/>
      <c r="XET119" s="35"/>
      <c r="XEU119" s="35"/>
      <c r="XEV119" s="35"/>
      <c r="XEW119" s="35"/>
      <c r="XEX119" s="35"/>
      <c r="XEY119" s="35"/>
      <c r="XEZ119" s="35"/>
      <c r="XFA119" s="35"/>
      <c r="XFB119" s="35"/>
      <c r="XFC119" s="35"/>
      <c r="XFD119" s="35"/>
    </row>
    <row r="120" spans="1:16384" s="23" customFormat="1" ht="47.25" x14ac:dyDescent="0.25">
      <c r="A120" s="35" t="s">
        <v>29271</v>
      </c>
      <c r="B120" s="35" t="s">
        <v>16071</v>
      </c>
      <c r="C120" s="32" t="s">
        <v>153</v>
      </c>
      <c r="D120" s="41" t="s">
        <v>154</v>
      </c>
      <c r="E120" s="38" t="s">
        <v>16068</v>
      </c>
      <c r="F120" s="372">
        <v>134000</v>
      </c>
      <c r="G120" s="21" t="s">
        <v>17</v>
      </c>
      <c r="H120" s="22" t="s">
        <v>18</v>
      </c>
      <c r="I120" s="16">
        <v>91039</v>
      </c>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c r="FZ120" s="35"/>
      <c r="GA120" s="35"/>
      <c r="GB120" s="35"/>
      <c r="GC120" s="35"/>
      <c r="GD120" s="35"/>
      <c r="GE120" s="35"/>
      <c r="GF120" s="35"/>
      <c r="GG120" s="35"/>
      <c r="GH120" s="35"/>
      <c r="GI120" s="35"/>
      <c r="GJ120" s="35"/>
      <c r="GK120" s="35"/>
      <c r="GL120" s="35"/>
      <c r="GM120" s="35"/>
      <c r="GN120" s="35"/>
      <c r="GO120" s="35"/>
      <c r="GP120" s="35"/>
      <c r="GQ120" s="35"/>
      <c r="GR120" s="35"/>
      <c r="GS120" s="35"/>
      <c r="GT120" s="35"/>
      <c r="GU120" s="35"/>
      <c r="GV120" s="35"/>
      <c r="GW120" s="35"/>
      <c r="GX120" s="35"/>
      <c r="GY120" s="35"/>
      <c r="GZ120" s="35"/>
      <c r="HA120" s="35"/>
      <c r="HB120" s="35"/>
      <c r="HC120" s="35"/>
      <c r="HD120" s="35"/>
      <c r="HE120" s="35"/>
      <c r="HF120" s="35"/>
      <c r="HG120" s="35"/>
      <c r="HH120" s="35"/>
      <c r="HI120" s="35"/>
      <c r="HJ120" s="35"/>
      <c r="HK120" s="35"/>
      <c r="HL120" s="35"/>
      <c r="HM120" s="35"/>
      <c r="HN120" s="35"/>
      <c r="HO120" s="35"/>
      <c r="HP120" s="35"/>
      <c r="HQ120" s="35"/>
      <c r="HR120" s="35"/>
      <c r="HS120" s="35"/>
      <c r="HT120" s="35"/>
      <c r="HU120" s="35"/>
      <c r="HV120" s="35"/>
      <c r="HW120" s="35"/>
      <c r="HX120" s="35"/>
      <c r="HY120" s="35"/>
      <c r="HZ120" s="35"/>
      <c r="IA120" s="35"/>
      <c r="IB120" s="35"/>
      <c r="IC120" s="35"/>
      <c r="ID120" s="35"/>
      <c r="IE120" s="35"/>
      <c r="IF120" s="35"/>
      <c r="IG120" s="35"/>
      <c r="IH120" s="35"/>
      <c r="II120" s="35"/>
      <c r="IJ120" s="35"/>
      <c r="IK120" s="35"/>
      <c r="IL120" s="35"/>
      <c r="IM120" s="35"/>
      <c r="IN120" s="35"/>
      <c r="IO120" s="35"/>
      <c r="IP120" s="35"/>
      <c r="IQ120" s="35"/>
      <c r="IR120" s="35"/>
      <c r="IS120" s="35"/>
      <c r="IT120" s="35"/>
      <c r="IU120" s="35"/>
      <c r="IV120" s="35"/>
      <c r="IW120" s="35"/>
      <c r="IX120" s="35"/>
      <c r="IY120" s="35"/>
      <c r="IZ120" s="35"/>
      <c r="JA120" s="35"/>
      <c r="JB120" s="35"/>
      <c r="JC120" s="35"/>
      <c r="JD120" s="35"/>
      <c r="JE120" s="35"/>
      <c r="JF120" s="35"/>
      <c r="JG120" s="35"/>
      <c r="JH120" s="35"/>
      <c r="JI120" s="35"/>
      <c r="JJ120" s="35"/>
      <c r="JK120" s="35"/>
      <c r="JL120" s="35"/>
      <c r="JM120" s="35"/>
      <c r="JN120" s="35"/>
      <c r="JO120" s="35"/>
      <c r="JP120" s="35"/>
      <c r="JQ120" s="35"/>
      <c r="JR120" s="35"/>
      <c r="JS120" s="35"/>
      <c r="JT120" s="35"/>
      <c r="JU120" s="35"/>
      <c r="JV120" s="35"/>
      <c r="JW120" s="35"/>
      <c r="JX120" s="35"/>
      <c r="JY120" s="35"/>
      <c r="JZ120" s="35"/>
      <c r="KA120" s="35"/>
      <c r="KB120" s="35"/>
      <c r="KC120" s="35"/>
      <c r="KD120" s="35"/>
      <c r="KE120" s="35"/>
      <c r="KF120" s="35"/>
      <c r="KG120" s="35"/>
      <c r="KH120" s="35"/>
      <c r="KI120" s="35"/>
      <c r="KJ120" s="35"/>
      <c r="KK120" s="35"/>
      <c r="KL120" s="35"/>
      <c r="KM120" s="35"/>
      <c r="KN120" s="35"/>
      <c r="KO120" s="35"/>
      <c r="KP120" s="35"/>
      <c r="KQ120" s="35"/>
      <c r="KR120" s="35"/>
      <c r="KS120" s="35"/>
      <c r="KT120" s="35"/>
      <c r="KU120" s="35"/>
      <c r="KV120" s="35"/>
      <c r="KW120" s="35"/>
      <c r="KX120" s="35"/>
      <c r="KY120" s="35"/>
      <c r="KZ120" s="35"/>
      <c r="LA120" s="35"/>
      <c r="LB120" s="35"/>
      <c r="LC120" s="35"/>
      <c r="LD120" s="35"/>
      <c r="LE120" s="35"/>
      <c r="LF120" s="35"/>
      <c r="LG120" s="35"/>
      <c r="LH120" s="35"/>
      <c r="LI120" s="35"/>
      <c r="LJ120" s="35"/>
      <c r="LK120" s="35"/>
      <c r="LL120" s="35"/>
      <c r="LM120" s="35"/>
      <c r="LN120" s="35"/>
      <c r="LO120" s="35"/>
      <c r="LP120" s="35"/>
      <c r="LQ120" s="35"/>
      <c r="LR120" s="35"/>
      <c r="LS120" s="35"/>
      <c r="LT120" s="35"/>
      <c r="LU120" s="35"/>
      <c r="LV120" s="35"/>
      <c r="LW120" s="35"/>
      <c r="LX120" s="35"/>
      <c r="LY120" s="35"/>
      <c r="LZ120" s="35"/>
      <c r="MA120" s="35"/>
      <c r="MB120" s="35"/>
      <c r="MC120" s="35"/>
      <c r="MD120" s="35"/>
      <c r="ME120" s="35"/>
      <c r="MF120" s="35"/>
      <c r="MG120" s="35"/>
      <c r="MH120" s="35"/>
      <c r="MI120" s="35"/>
      <c r="MJ120" s="35"/>
      <c r="MK120" s="35"/>
      <c r="ML120" s="35"/>
      <c r="MM120" s="35"/>
      <c r="MN120" s="35"/>
      <c r="MO120" s="35"/>
      <c r="MP120" s="35"/>
      <c r="MQ120" s="35"/>
      <c r="MR120" s="35"/>
      <c r="MS120" s="35"/>
      <c r="MT120" s="35"/>
      <c r="MU120" s="35"/>
      <c r="MV120" s="35"/>
      <c r="MW120" s="35"/>
      <c r="MX120" s="35"/>
      <c r="MY120" s="35"/>
      <c r="MZ120" s="35"/>
      <c r="NA120" s="35"/>
      <c r="NB120" s="35"/>
      <c r="NC120" s="35"/>
      <c r="ND120" s="35"/>
      <c r="NE120" s="35"/>
      <c r="NF120" s="35"/>
      <c r="NG120" s="35"/>
      <c r="NH120" s="35"/>
      <c r="NI120" s="35"/>
      <c r="NJ120" s="35"/>
      <c r="NK120" s="35"/>
      <c r="NL120" s="35"/>
      <c r="NM120" s="35"/>
      <c r="NN120" s="35"/>
      <c r="NO120" s="35"/>
      <c r="NP120" s="35"/>
      <c r="NQ120" s="35"/>
      <c r="NR120" s="35"/>
      <c r="NS120" s="35"/>
      <c r="NT120" s="35"/>
      <c r="NU120" s="35"/>
      <c r="NV120" s="35"/>
      <c r="NW120" s="35"/>
      <c r="NX120" s="35"/>
      <c r="NY120" s="35"/>
      <c r="NZ120" s="35"/>
      <c r="OA120" s="35"/>
      <c r="OB120" s="35"/>
      <c r="OC120" s="35"/>
      <c r="OD120" s="35"/>
      <c r="OE120" s="35"/>
      <c r="OF120" s="35"/>
      <c r="OG120" s="35"/>
      <c r="OH120" s="35"/>
      <c r="OI120" s="35"/>
      <c r="OJ120" s="35"/>
      <c r="OK120" s="35"/>
      <c r="OL120" s="35"/>
      <c r="OM120" s="35"/>
      <c r="ON120" s="35"/>
      <c r="OO120" s="35"/>
      <c r="OP120" s="35"/>
      <c r="OQ120" s="35"/>
      <c r="OR120" s="35"/>
      <c r="OS120" s="35"/>
      <c r="OT120" s="35"/>
      <c r="OU120" s="35"/>
      <c r="OV120" s="35"/>
      <c r="OW120" s="35"/>
      <c r="OX120" s="35"/>
      <c r="OY120" s="35"/>
      <c r="OZ120" s="35"/>
      <c r="PA120" s="35"/>
      <c r="PB120" s="35"/>
      <c r="PC120" s="35"/>
      <c r="PD120" s="35"/>
      <c r="PE120" s="35"/>
      <c r="PF120" s="35"/>
      <c r="PG120" s="35"/>
      <c r="PH120" s="35"/>
      <c r="PI120" s="35"/>
      <c r="PJ120" s="35"/>
      <c r="PK120" s="35"/>
      <c r="PL120" s="35"/>
      <c r="PM120" s="35"/>
      <c r="PN120" s="35"/>
      <c r="PO120" s="35"/>
      <c r="PP120" s="35"/>
      <c r="PQ120" s="35"/>
      <c r="PR120" s="35"/>
      <c r="PS120" s="35"/>
      <c r="PT120" s="35"/>
      <c r="PU120" s="35"/>
      <c r="PV120" s="35"/>
      <c r="PW120" s="35"/>
      <c r="PX120" s="35"/>
      <c r="PY120" s="35"/>
      <c r="PZ120" s="35"/>
      <c r="QA120" s="35"/>
      <c r="QB120" s="35"/>
      <c r="QC120" s="35"/>
      <c r="QD120" s="35"/>
      <c r="QE120" s="35"/>
      <c r="QF120" s="35"/>
      <c r="QG120" s="35"/>
      <c r="QH120" s="35"/>
      <c r="QI120" s="35"/>
      <c r="QJ120" s="35"/>
      <c r="QK120" s="35"/>
      <c r="QL120" s="35"/>
      <c r="QM120" s="35"/>
      <c r="QN120" s="35"/>
      <c r="QO120" s="35"/>
      <c r="QP120" s="35"/>
      <c r="QQ120" s="35"/>
      <c r="QR120" s="35"/>
      <c r="QS120" s="35"/>
      <c r="QT120" s="35"/>
      <c r="QU120" s="35"/>
      <c r="QV120" s="35"/>
      <c r="QW120" s="35"/>
      <c r="QX120" s="35"/>
      <c r="QY120" s="35"/>
      <c r="QZ120" s="35"/>
      <c r="RA120" s="35"/>
      <c r="RB120" s="35"/>
      <c r="RC120" s="35"/>
      <c r="RD120" s="35"/>
      <c r="RE120" s="35"/>
      <c r="RF120" s="35"/>
      <c r="RG120" s="35"/>
      <c r="RH120" s="35"/>
      <c r="RI120" s="35"/>
      <c r="RJ120" s="35"/>
      <c r="RK120" s="35"/>
      <c r="RL120" s="35"/>
      <c r="RM120" s="35"/>
      <c r="RN120" s="35"/>
      <c r="RO120" s="35"/>
      <c r="RP120" s="35"/>
      <c r="RQ120" s="35"/>
      <c r="RR120" s="35"/>
      <c r="RS120" s="35"/>
      <c r="RT120" s="35"/>
      <c r="RU120" s="35"/>
      <c r="RV120" s="35"/>
      <c r="RW120" s="35"/>
      <c r="RX120" s="35"/>
      <c r="RY120" s="35"/>
      <c r="RZ120" s="35"/>
      <c r="SA120" s="35"/>
      <c r="SB120" s="35"/>
      <c r="SC120" s="35"/>
      <c r="SD120" s="35"/>
      <c r="SE120" s="35"/>
      <c r="SF120" s="35"/>
      <c r="SG120" s="35"/>
      <c r="SH120" s="35"/>
      <c r="SI120" s="35"/>
      <c r="SJ120" s="35"/>
      <c r="SK120" s="35"/>
      <c r="SL120" s="35"/>
      <c r="SM120" s="35"/>
      <c r="SN120" s="35"/>
      <c r="SO120" s="35"/>
      <c r="SP120" s="35"/>
      <c r="SQ120" s="35"/>
      <c r="SR120" s="35"/>
      <c r="SS120" s="35"/>
      <c r="ST120" s="35"/>
      <c r="SU120" s="35"/>
      <c r="SV120" s="35"/>
      <c r="SW120" s="35"/>
      <c r="SX120" s="35"/>
      <c r="SY120" s="35"/>
      <c r="SZ120" s="35"/>
      <c r="TA120" s="35"/>
      <c r="TB120" s="35"/>
      <c r="TC120" s="35"/>
      <c r="TD120" s="35"/>
      <c r="TE120" s="35"/>
      <c r="TF120" s="35"/>
      <c r="TG120" s="35"/>
      <c r="TH120" s="35"/>
      <c r="TI120" s="35"/>
      <c r="TJ120" s="35"/>
      <c r="TK120" s="35"/>
      <c r="TL120" s="35"/>
      <c r="TM120" s="35"/>
      <c r="TN120" s="35"/>
      <c r="TO120" s="35"/>
      <c r="TP120" s="35"/>
      <c r="TQ120" s="35"/>
      <c r="TR120" s="35"/>
      <c r="TS120" s="35"/>
      <c r="TT120" s="35"/>
      <c r="TU120" s="35"/>
      <c r="TV120" s="35"/>
      <c r="TW120" s="35"/>
      <c r="TX120" s="35"/>
      <c r="TY120" s="35"/>
      <c r="TZ120" s="35"/>
      <c r="UA120" s="35"/>
      <c r="UB120" s="35"/>
      <c r="UC120" s="35"/>
      <c r="UD120" s="35"/>
      <c r="UE120" s="35"/>
      <c r="UF120" s="35"/>
      <c r="UG120" s="35"/>
      <c r="UH120" s="35"/>
      <c r="UI120" s="35"/>
      <c r="UJ120" s="35"/>
      <c r="UK120" s="35"/>
      <c r="UL120" s="35"/>
      <c r="UM120" s="35"/>
      <c r="UN120" s="35"/>
      <c r="UO120" s="35"/>
      <c r="UP120" s="35"/>
      <c r="UQ120" s="35"/>
      <c r="UR120" s="35"/>
      <c r="US120" s="35"/>
      <c r="UT120" s="35"/>
      <c r="UU120" s="35"/>
      <c r="UV120" s="35"/>
      <c r="UW120" s="35"/>
      <c r="UX120" s="35"/>
      <c r="UY120" s="35"/>
      <c r="UZ120" s="35"/>
      <c r="VA120" s="35"/>
      <c r="VB120" s="35"/>
      <c r="VC120" s="35"/>
      <c r="VD120" s="35"/>
      <c r="VE120" s="35"/>
      <c r="VF120" s="35"/>
      <c r="VG120" s="35"/>
      <c r="VH120" s="35"/>
      <c r="VI120" s="35"/>
      <c r="VJ120" s="35"/>
      <c r="VK120" s="35"/>
      <c r="VL120" s="35"/>
      <c r="VM120" s="35"/>
      <c r="VN120" s="35"/>
      <c r="VO120" s="35"/>
      <c r="VP120" s="35"/>
      <c r="VQ120" s="35"/>
      <c r="VR120" s="35"/>
      <c r="VS120" s="35"/>
      <c r="VT120" s="35"/>
      <c r="VU120" s="35"/>
      <c r="VV120" s="35"/>
      <c r="VW120" s="35"/>
      <c r="VX120" s="35"/>
      <c r="VY120" s="35"/>
      <c r="VZ120" s="35"/>
      <c r="WA120" s="35"/>
      <c r="WB120" s="35"/>
      <c r="WC120" s="35"/>
      <c r="WD120" s="35"/>
      <c r="WE120" s="35"/>
      <c r="WF120" s="35"/>
      <c r="WG120" s="35"/>
      <c r="WH120" s="35"/>
      <c r="WI120" s="35"/>
      <c r="WJ120" s="35"/>
      <c r="WK120" s="35"/>
      <c r="WL120" s="35"/>
      <c r="WM120" s="35"/>
      <c r="WN120" s="35"/>
      <c r="WO120" s="35"/>
      <c r="WP120" s="35"/>
      <c r="WQ120" s="35"/>
      <c r="WR120" s="35"/>
      <c r="WS120" s="35"/>
      <c r="WT120" s="35"/>
      <c r="WU120" s="35"/>
      <c r="WV120" s="35"/>
      <c r="WW120" s="35"/>
      <c r="WX120" s="35"/>
      <c r="WY120" s="35"/>
      <c r="WZ120" s="35"/>
      <c r="XA120" s="35"/>
      <c r="XB120" s="35"/>
      <c r="XC120" s="35"/>
      <c r="XD120" s="35"/>
      <c r="XE120" s="35"/>
      <c r="XF120" s="35"/>
      <c r="XG120" s="35"/>
      <c r="XH120" s="35"/>
      <c r="XI120" s="35"/>
      <c r="XJ120" s="35"/>
      <c r="XK120" s="35"/>
      <c r="XL120" s="35"/>
      <c r="XM120" s="35"/>
      <c r="XN120" s="35"/>
      <c r="XO120" s="35"/>
      <c r="XP120" s="35"/>
      <c r="XQ120" s="35"/>
      <c r="XR120" s="35"/>
      <c r="XS120" s="35"/>
      <c r="XT120" s="35"/>
      <c r="XU120" s="35"/>
      <c r="XV120" s="35"/>
      <c r="XW120" s="35"/>
      <c r="XX120" s="35"/>
      <c r="XY120" s="35"/>
      <c r="XZ120" s="35"/>
      <c r="YA120" s="35"/>
      <c r="YB120" s="35"/>
      <c r="YC120" s="35"/>
      <c r="YD120" s="35"/>
      <c r="YE120" s="35"/>
      <c r="YF120" s="35"/>
      <c r="YG120" s="35"/>
      <c r="YH120" s="35"/>
      <c r="YI120" s="35"/>
      <c r="YJ120" s="35"/>
      <c r="YK120" s="35"/>
      <c r="YL120" s="35"/>
      <c r="YM120" s="35"/>
      <c r="YN120" s="35"/>
      <c r="YO120" s="35"/>
      <c r="YP120" s="35"/>
      <c r="YQ120" s="35"/>
      <c r="YR120" s="35"/>
      <c r="YS120" s="35"/>
      <c r="YT120" s="35"/>
      <c r="YU120" s="35"/>
      <c r="YV120" s="35"/>
      <c r="YW120" s="35"/>
      <c r="YX120" s="35"/>
      <c r="YY120" s="35"/>
      <c r="YZ120" s="35"/>
      <c r="ZA120" s="35"/>
      <c r="ZB120" s="35"/>
      <c r="ZC120" s="35"/>
      <c r="ZD120" s="35"/>
      <c r="ZE120" s="35"/>
      <c r="ZF120" s="35"/>
      <c r="ZG120" s="35"/>
      <c r="ZH120" s="35"/>
      <c r="ZI120" s="35"/>
      <c r="ZJ120" s="35"/>
      <c r="ZK120" s="35"/>
      <c r="ZL120" s="35"/>
      <c r="ZM120" s="35"/>
      <c r="ZN120" s="35"/>
      <c r="ZO120" s="35"/>
      <c r="ZP120" s="35"/>
      <c r="ZQ120" s="35"/>
      <c r="ZR120" s="35"/>
      <c r="ZS120" s="35"/>
      <c r="ZT120" s="35"/>
      <c r="ZU120" s="35"/>
      <c r="ZV120" s="35"/>
      <c r="ZW120" s="35"/>
      <c r="ZX120" s="35"/>
      <c r="ZY120" s="35"/>
      <c r="ZZ120" s="35"/>
      <c r="AAA120" s="35"/>
      <c r="AAB120" s="35"/>
      <c r="AAC120" s="35"/>
      <c r="AAD120" s="35"/>
      <c r="AAE120" s="35"/>
      <c r="AAF120" s="35"/>
      <c r="AAG120" s="35"/>
      <c r="AAH120" s="35"/>
      <c r="AAI120" s="35"/>
      <c r="AAJ120" s="35"/>
      <c r="AAK120" s="35"/>
      <c r="AAL120" s="35"/>
      <c r="AAM120" s="35"/>
      <c r="AAN120" s="35"/>
      <c r="AAO120" s="35"/>
      <c r="AAP120" s="35"/>
      <c r="AAQ120" s="35"/>
      <c r="AAR120" s="35"/>
      <c r="AAS120" s="35"/>
      <c r="AAT120" s="35"/>
      <c r="AAU120" s="35"/>
      <c r="AAV120" s="35"/>
      <c r="AAW120" s="35"/>
      <c r="AAX120" s="35"/>
      <c r="AAY120" s="35"/>
      <c r="AAZ120" s="35"/>
      <c r="ABA120" s="35"/>
      <c r="ABB120" s="35"/>
      <c r="ABC120" s="35"/>
      <c r="ABD120" s="35"/>
      <c r="ABE120" s="35"/>
      <c r="ABF120" s="35"/>
      <c r="ABG120" s="35"/>
      <c r="ABH120" s="35"/>
      <c r="ABI120" s="35"/>
      <c r="ABJ120" s="35"/>
      <c r="ABK120" s="35"/>
      <c r="ABL120" s="35"/>
      <c r="ABM120" s="35"/>
      <c r="ABN120" s="35"/>
      <c r="ABO120" s="35"/>
      <c r="ABP120" s="35"/>
      <c r="ABQ120" s="35"/>
      <c r="ABR120" s="35"/>
      <c r="ABS120" s="35"/>
      <c r="ABT120" s="35"/>
      <c r="ABU120" s="35"/>
      <c r="ABV120" s="35"/>
      <c r="ABW120" s="35"/>
      <c r="ABX120" s="35"/>
      <c r="ABY120" s="35"/>
      <c r="ABZ120" s="35"/>
      <c r="ACA120" s="35"/>
      <c r="ACB120" s="35"/>
      <c r="ACC120" s="35"/>
      <c r="ACD120" s="35"/>
      <c r="ACE120" s="35"/>
      <c r="ACF120" s="35"/>
      <c r="ACG120" s="35"/>
      <c r="ACH120" s="35"/>
      <c r="ACI120" s="35"/>
      <c r="ACJ120" s="35"/>
      <c r="ACK120" s="35"/>
      <c r="ACL120" s="35"/>
      <c r="ACM120" s="35"/>
      <c r="ACN120" s="35"/>
      <c r="ACO120" s="35"/>
      <c r="ACP120" s="35"/>
      <c r="ACQ120" s="35"/>
      <c r="ACR120" s="35"/>
      <c r="ACS120" s="35"/>
      <c r="ACT120" s="35"/>
      <c r="ACU120" s="35"/>
      <c r="ACV120" s="35"/>
      <c r="ACW120" s="35"/>
      <c r="ACX120" s="35"/>
      <c r="ACY120" s="35"/>
      <c r="ACZ120" s="35"/>
      <c r="ADA120" s="35"/>
      <c r="ADB120" s="35"/>
      <c r="ADC120" s="35"/>
      <c r="ADD120" s="35"/>
      <c r="ADE120" s="35"/>
      <c r="ADF120" s="35"/>
      <c r="ADG120" s="35"/>
      <c r="ADH120" s="35"/>
      <c r="ADI120" s="35"/>
      <c r="ADJ120" s="35"/>
      <c r="ADK120" s="35"/>
      <c r="ADL120" s="35"/>
      <c r="ADM120" s="35"/>
      <c r="ADN120" s="35"/>
      <c r="ADO120" s="35"/>
      <c r="ADP120" s="35"/>
      <c r="ADQ120" s="35"/>
      <c r="ADR120" s="35"/>
      <c r="ADS120" s="35"/>
      <c r="ADT120" s="35"/>
      <c r="ADU120" s="35"/>
      <c r="ADV120" s="35"/>
      <c r="ADW120" s="35"/>
      <c r="ADX120" s="35"/>
      <c r="ADY120" s="35"/>
      <c r="ADZ120" s="35"/>
      <c r="AEA120" s="35"/>
      <c r="AEB120" s="35"/>
      <c r="AEC120" s="35"/>
      <c r="AED120" s="35"/>
      <c r="AEE120" s="35"/>
      <c r="AEF120" s="35"/>
      <c r="AEG120" s="35"/>
      <c r="AEH120" s="35"/>
      <c r="AEI120" s="35"/>
      <c r="AEJ120" s="35"/>
      <c r="AEK120" s="35"/>
      <c r="AEL120" s="35"/>
      <c r="AEM120" s="35"/>
      <c r="AEN120" s="35"/>
      <c r="AEO120" s="35"/>
      <c r="AEP120" s="35"/>
      <c r="AEQ120" s="35"/>
      <c r="AER120" s="35"/>
      <c r="AES120" s="35"/>
      <c r="AET120" s="35"/>
      <c r="AEU120" s="35"/>
      <c r="AEV120" s="35"/>
      <c r="AEW120" s="35"/>
      <c r="AEX120" s="35"/>
      <c r="AEY120" s="35"/>
      <c r="AEZ120" s="35"/>
      <c r="AFA120" s="35"/>
      <c r="AFB120" s="35"/>
      <c r="AFC120" s="35"/>
      <c r="AFD120" s="35"/>
      <c r="AFE120" s="35"/>
      <c r="AFF120" s="35"/>
      <c r="AFG120" s="35"/>
      <c r="AFH120" s="35"/>
      <c r="AFI120" s="35"/>
      <c r="AFJ120" s="35"/>
      <c r="AFK120" s="35"/>
      <c r="AFL120" s="35"/>
      <c r="AFM120" s="35"/>
      <c r="AFN120" s="35"/>
      <c r="AFO120" s="35"/>
      <c r="AFP120" s="35"/>
      <c r="AFQ120" s="35"/>
      <c r="AFR120" s="35"/>
      <c r="AFS120" s="35"/>
      <c r="AFT120" s="35"/>
      <c r="AFU120" s="35"/>
      <c r="AFV120" s="35"/>
      <c r="AFW120" s="35"/>
      <c r="AFX120" s="35"/>
      <c r="AFY120" s="35"/>
      <c r="AFZ120" s="35"/>
      <c r="AGA120" s="35"/>
      <c r="AGB120" s="35"/>
      <c r="AGC120" s="35"/>
      <c r="AGD120" s="35"/>
      <c r="AGE120" s="35"/>
      <c r="AGF120" s="35"/>
      <c r="AGG120" s="35"/>
      <c r="AGH120" s="35"/>
      <c r="AGI120" s="35"/>
      <c r="AGJ120" s="35"/>
      <c r="AGK120" s="35"/>
      <c r="AGL120" s="35"/>
      <c r="AGM120" s="35"/>
      <c r="AGN120" s="35"/>
      <c r="AGO120" s="35"/>
      <c r="AGP120" s="35"/>
      <c r="AGQ120" s="35"/>
      <c r="AGR120" s="35"/>
      <c r="AGS120" s="35"/>
      <c r="AGT120" s="35"/>
      <c r="AGU120" s="35"/>
      <c r="AGV120" s="35"/>
      <c r="AGW120" s="35"/>
      <c r="AGX120" s="35"/>
      <c r="AGY120" s="35"/>
      <c r="AGZ120" s="35"/>
      <c r="AHA120" s="35"/>
      <c r="AHB120" s="35"/>
      <c r="AHC120" s="35"/>
      <c r="AHD120" s="35"/>
      <c r="AHE120" s="35"/>
      <c r="AHF120" s="35"/>
      <c r="AHG120" s="35"/>
      <c r="AHH120" s="35"/>
      <c r="AHI120" s="35"/>
      <c r="AHJ120" s="35"/>
      <c r="AHK120" s="35"/>
      <c r="AHL120" s="35"/>
      <c r="AHM120" s="35"/>
      <c r="AHN120" s="35"/>
      <c r="AHO120" s="35"/>
      <c r="AHP120" s="35"/>
      <c r="AHQ120" s="35"/>
      <c r="AHR120" s="35"/>
      <c r="AHS120" s="35"/>
      <c r="AHT120" s="35"/>
      <c r="AHU120" s="35"/>
      <c r="AHV120" s="35"/>
      <c r="AHW120" s="35"/>
      <c r="AHX120" s="35"/>
      <c r="AHY120" s="35"/>
      <c r="AHZ120" s="35"/>
      <c r="AIA120" s="35"/>
      <c r="AIB120" s="35"/>
      <c r="AIC120" s="35"/>
      <c r="AID120" s="35"/>
      <c r="AIE120" s="35"/>
      <c r="AIF120" s="35"/>
      <c r="AIG120" s="35"/>
      <c r="AIH120" s="35"/>
      <c r="AII120" s="35"/>
      <c r="AIJ120" s="35"/>
      <c r="AIK120" s="35"/>
      <c r="AIL120" s="35"/>
      <c r="AIM120" s="35"/>
      <c r="AIN120" s="35"/>
      <c r="AIO120" s="35"/>
      <c r="AIP120" s="35"/>
      <c r="AIQ120" s="35"/>
      <c r="AIR120" s="35"/>
      <c r="AIS120" s="35"/>
      <c r="AIT120" s="35"/>
      <c r="AIU120" s="35"/>
      <c r="AIV120" s="35"/>
      <c r="AIW120" s="35"/>
      <c r="AIX120" s="35"/>
      <c r="AIY120" s="35"/>
      <c r="AIZ120" s="35"/>
      <c r="AJA120" s="35"/>
      <c r="AJB120" s="35"/>
      <c r="AJC120" s="35"/>
      <c r="AJD120" s="35"/>
      <c r="AJE120" s="35"/>
      <c r="AJF120" s="35"/>
      <c r="AJG120" s="35"/>
      <c r="AJH120" s="35"/>
      <c r="AJI120" s="35"/>
      <c r="AJJ120" s="35"/>
      <c r="AJK120" s="35"/>
      <c r="AJL120" s="35"/>
      <c r="AJM120" s="35"/>
      <c r="AJN120" s="35"/>
      <c r="AJO120" s="35"/>
      <c r="AJP120" s="35"/>
      <c r="AJQ120" s="35"/>
      <c r="AJR120" s="35"/>
      <c r="AJS120" s="35"/>
      <c r="AJT120" s="35"/>
      <c r="AJU120" s="35"/>
      <c r="AJV120" s="35"/>
      <c r="AJW120" s="35"/>
      <c r="AJX120" s="35"/>
      <c r="AJY120" s="35"/>
      <c r="AJZ120" s="35"/>
      <c r="AKA120" s="35"/>
      <c r="AKB120" s="35"/>
      <c r="AKC120" s="35"/>
      <c r="AKD120" s="35"/>
      <c r="AKE120" s="35"/>
      <c r="AKF120" s="35"/>
      <c r="AKG120" s="35"/>
      <c r="AKH120" s="35"/>
      <c r="AKI120" s="35"/>
      <c r="AKJ120" s="35"/>
      <c r="AKK120" s="35"/>
      <c r="AKL120" s="35"/>
      <c r="AKM120" s="35"/>
      <c r="AKN120" s="35"/>
      <c r="AKO120" s="35"/>
      <c r="AKP120" s="35"/>
      <c r="AKQ120" s="35"/>
      <c r="AKR120" s="35"/>
      <c r="AKS120" s="35"/>
      <c r="AKT120" s="35"/>
      <c r="AKU120" s="35"/>
      <c r="AKV120" s="35"/>
      <c r="AKW120" s="35"/>
      <c r="AKX120" s="35"/>
      <c r="AKY120" s="35"/>
      <c r="AKZ120" s="35"/>
      <c r="ALA120" s="35"/>
      <c r="ALB120" s="35"/>
      <c r="ALC120" s="35"/>
      <c r="ALD120" s="35"/>
      <c r="ALE120" s="35"/>
      <c r="ALF120" s="35"/>
      <c r="ALG120" s="35"/>
      <c r="ALH120" s="35"/>
      <c r="ALI120" s="35"/>
      <c r="ALJ120" s="35"/>
      <c r="ALK120" s="35"/>
      <c r="ALL120" s="35"/>
      <c r="ALM120" s="35"/>
      <c r="ALN120" s="35"/>
      <c r="ALO120" s="35"/>
      <c r="ALP120" s="35"/>
      <c r="ALQ120" s="35"/>
      <c r="ALR120" s="35"/>
      <c r="ALS120" s="35"/>
      <c r="ALT120" s="35"/>
      <c r="ALU120" s="35"/>
      <c r="ALV120" s="35"/>
      <c r="ALW120" s="35"/>
      <c r="ALX120" s="35"/>
      <c r="ALY120" s="35"/>
      <c r="ALZ120" s="35"/>
      <c r="AMA120" s="35"/>
      <c r="AMB120" s="35"/>
      <c r="AMC120" s="35"/>
      <c r="AMD120" s="35"/>
      <c r="AME120" s="35"/>
      <c r="AMF120" s="35"/>
      <c r="AMG120" s="35"/>
      <c r="AMH120" s="35"/>
      <c r="AMI120" s="35"/>
      <c r="AMJ120" s="35"/>
      <c r="AMK120" s="35"/>
      <c r="AML120" s="35"/>
      <c r="AMM120" s="35"/>
      <c r="AMN120" s="35"/>
      <c r="AMO120" s="35"/>
      <c r="AMP120" s="35"/>
      <c r="AMQ120" s="35"/>
      <c r="AMR120" s="35"/>
      <c r="AMS120" s="35"/>
      <c r="AMT120" s="35"/>
      <c r="AMU120" s="35"/>
      <c r="AMV120" s="35"/>
      <c r="AMW120" s="35"/>
      <c r="AMX120" s="35"/>
      <c r="AMY120" s="35"/>
      <c r="AMZ120" s="35"/>
      <c r="ANA120" s="35"/>
      <c r="ANB120" s="35"/>
      <c r="ANC120" s="35"/>
      <c r="AND120" s="35"/>
      <c r="ANE120" s="35"/>
      <c r="ANF120" s="35"/>
      <c r="ANG120" s="35"/>
      <c r="ANH120" s="35"/>
      <c r="ANI120" s="35"/>
      <c r="ANJ120" s="35"/>
      <c r="ANK120" s="35"/>
      <c r="ANL120" s="35"/>
      <c r="ANM120" s="35"/>
      <c r="ANN120" s="35"/>
      <c r="ANO120" s="35"/>
      <c r="ANP120" s="35"/>
      <c r="ANQ120" s="35"/>
      <c r="ANR120" s="35"/>
      <c r="ANS120" s="35"/>
      <c r="ANT120" s="35"/>
      <c r="ANU120" s="35"/>
      <c r="ANV120" s="35"/>
      <c r="ANW120" s="35"/>
      <c r="ANX120" s="35"/>
      <c r="ANY120" s="35"/>
      <c r="ANZ120" s="35"/>
      <c r="AOA120" s="35"/>
      <c r="AOB120" s="35"/>
      <c r="AOC120" s="35"/>
      <c r="AOD120" s="35"/>
      <c r="AOE120" s="35"/>
      <c r="AOF120" s="35"/>
      <c r="AOG120" s="35"/>
      <c r="AOH120" s="35"/>
      <c r="AOI120" s="35"/>
      <c r="AOJ120" s="35"/>
      <c r="AOK120" s="35"/>
      <c r="AOL120" s="35"/>
      <c r="AOM120" s="35"/>
      <c r="AON120" s="35"/>
      <c r="AOO120" s="35"/>
      <c r="AOP120" s="35"/>
      <c r="AOQ120" s="35"/>
      <c r="AOR120" s="35"/>
      <c r="AOS120" s="35"/>
      <c r="AOT120" s="35"/>
      <c r="AOU120" s="35"/>
      <c r="AOV120" s="35"/>
      <c r="AOW120" s="35"/>
      <c r="AOX120" s="35"/>
      <c r="AOY120" s="35"/>
      <c r="AOZ120" s="35"/>
      <c r="APA120" s="35"/>
      <c r="APB120" s="35"/>
      <c r="APC120" s="35"/>
      <c r="APD120" s="35"/>
      <c r="APE120" s="35"/>
      <c r="APF120" s="35"/>
      <c r="APG120" s="35"/>
      <c r="APH120" s="35"/>
      <c r="API120" s="35"/>
      <c r="APJ120" s="35"/>
      <c r="APK120" s="35"/>
      <c r="APL120" s="35"/>
      <c r="APM120" s="35"/>
      <c r="APN120" s="35"/>
      <c r="APO120" s="35"/>
      <c r="APP120" s="35"/>
      <c r="APQ120" s="35"/>
      <c r="APR120" s="35"/>
      <c r="APS120" s="35"/>
      <c r="APT120" s="35"/>
      <c r="APU120" s="35"/>
      <c r="APV120" s="35"/>
      <c r="APW120" s="35"/>
      <c r="APX120" s="35"/>
      <c r="APY120" s="35"/>
      <c r="APZ120" s="35"/>
      <c r="AQA120" s="35"/>
      <c r="AQB120" s="35"/>
      <c r="AQC120" s="35"/>
      <c r="AQD120" s="35"/>
      <c r="AQE120" s="35"/>
      <c r="AQF120" s="35"/>
      <c r="AQG120" s="35"/>
      <c r="AQH120" s="35"/>
      <c r="AQI120" s="35"/>
      <c r="AQJ120" s="35"/>
      <c r="AQK120" s="35"/>
      <c r="AQL120" s="35"/>
      <c r="AQM120" s="35"/>
      <c r="AQN120" s="35"/>
      <c r="AQO120" s="35"/>
      <c r="AQP120" s="35"/>
      <c r="AQQ120" s="35"/>
      <c r="AQR120" s="35"/>
      <c r="AQS120" s="35"/>
      <c r="AQT120" s="35"/>
      <c r="AQU120" s="35"/>
      <c r="AQV120" s="35"/>
      <c r="AQW120" s="35"/>
      <c r="AQX120" s="35"/>
      <c r="AQY120" s="35"/>
      <c r="AQZ120" s="35"/>
      <c r="ARA120" s="35"/>
      <c r="ARB120" s="35"/>
      <c r="ARC120" s="35"/>
      <c r="ARD120" s="35"/>
      <c r="ARE120" s="35"/>
      <c r="ARF120" s="35"/>
      <c r="ARG120" s="35"/>
      <c r="ARH120" s="35"/>
      <c r="ARI120" s="35"/>
      <c r="ARJ120" s="35"/>
      <c r="ARK120" s="35"/>
      <c r="ARL120" s="35"/>
      <c r="ARM120" s="35"/>
      <c r="ARN120" s="35"/>
      <c r="ARO120" s="35"/>
      <c r="ARP120" s="35"/>
      <c r="ARQ120" s="35"/>
      <c r="ARR120" s="35"/>
      <c r="ARS120" s="35"/>
      <c r="ART120" s="35"/>
      <c r="ARU120" s="35"/>
      <c r="ARV120" s="35"/>
      <c r="ARW120" s="35"/>
      <c r="ARX120" s="35"/>
      <c r="ARY120" s="35"/>
      <c r="ARZ120" s="35"/>
      <c r="ASA120" s="35"/>
      <c r="ASB120" s="35"/>
      <c r="ASC120" s="35"/>
      <c r="ASD120" s="35"/>
      <c r="ASE120" s="35"/>
      <c r="ASF120" s="35"/>
      <c r="ASG120" s="35"/>
      <c r="ASH120" s="35"/>
      <c r="ASI120" s="35"/>
      <c r="ASJ120" s="35"/>
      <c r="ASK120" s="35"/>
      <c r="ASL120" s="35"/>
      <c r="ASM120" s="35"/>
      <c r="ASN120" s="35"/>
      <c r="ASO120" s="35"/>
      <c r="ASP120" s="35"/>
      <c r="ASQ120" s="35"/>
      <c r="ASR120" s="35"/>
      <c r="ASS120" s="35"/>
      <c r="AST120" s="35"/>
      <c r="ASU120" s="35"/>
      <c r="ASV120" s="35"/>
      <c r="ASW120" s="35"/>
      <c r="ASX120" s="35"/>
      <c r="ASY120" s="35"/>
      <c r="ASZ120" s="35"/>
      <c r="ATA120" s="35"/>
      <c r="ATB120" s="35"/>
      <c r="ATC120" s="35"/>
      <c r="ATD120" s="35"/>
      <c r="ATE120" s="35"/>
      <c r="ATF120" s="35"/>
      <c r="ATG120" s="35"/>
      <c r="ATH120" s="35"/>
      <c r="ATI120" s="35"/>
      <c r="ATJ120" s="35"/>
      <c r="ATK120" s="35"/>
      <c r="ATL120" s="35"/>
      <c r="ATM120" s="35"/>
      <c r="ATN120" s="35"/>
      <c r="ATO120" s="35"/>
      <c r="ATP120" s="35"/>
      <c r="ATQ120" s="35"/>
      <c r="ATR120" s="35"/>
      <c r="ATS120" s="35"/>
      <c r="ATT120" s="35"/>
      <c r="ATU120" s="35"/>
      <c r="ATV120" s="35"/>
      <c r="ATW120" s="35"/>
      <c r="ATX120" s="35"/>
      <c r="ATY120" s="35"/>
      <c r="ATZ120" s="35"/>
      <c r="AUA120" s="35"/>
      <c r="AUB120" s="35"/>
      <c r="AUC120" s="35"/>
      <c r="AUD120" s="35"/>
      <c r="AUE120" s="35"/>
      <c r="AUF120" s="35"/>
      <c r="AUG120" s="35"/>
      <c r="AUH120" s="35"/>
      <c r="AUI120" s="35"/>
      <c r="AUJ120" s="35"/>
      <c r="AUK120" s="35"/>
      <c r="AUL120" s="35"/>
      <c r="AUM120" s="35"/>
      <c r="AUN120" s="35"/>
      <c r="AUO120" s="35"/>
      <c r="AUP120" s="35"/>
      <c r="AUQ120" s="35"/>
      <c r="AUR120" s="35"/>
      <c r="AUS120" s="35"/>
      <c r="AUT120" s="35"/>
      <c r="AUU120" s="35"/>
      <c r="AUV120" s="35"/>
      <c r="AUW120" s="35"/>
      <c r="AUX120" s="35"/>
      <c r="AUY120" s="35"/>
      <c r="AUZ120" s="35"/>
      <c r="AVA120" s="35"/>
      <c r="AVB120" s="35"/>
      <c r="AVC120" s="35"/>
      <c r="AVD120" s="35"/>
      <c r="AVE120" s="35"/>
      <c r="AVF120" s="35"/>
      <c r="AVG120" s="35"/>
      <c r="AVH120" s="35"/>
      <c r="AVI120" s="35"/>
      <c r="AVJ120" s="35"/>
      <c r="AVK120" s="35"/>
      <c r="AVL120" s="35"/>
      <c r="AVM120" s="35"/>
      <c r="AVN120" s="35"/>
      <c r="AVO120" s="35"/>
      <c r="AVP120" s="35"/>
      <c r="AVQ120" s="35"/>
      <c r="AVR120" s="35"/>
      <c r="AVS120" s="35"/>
      <c r="AVT120" s="35"/>
      <c r="AVU120" s="35"/>
      <c r="AVV120" s="35"/>
      <c r="AVW120" s="35"/>
      <c r="AVX120" s="35"/>
      <c r="AVY120" s="35"/>
      <c r="AVZ120" s="35"/>
      <c r="AWA120" s="35"/>
      <c r="AWB120" s="35"/>
      <c r="AWC120" s="35"/>
      <c r="AWD120" s="35"/>
      <c r="AWE120" s="35"/>
      <c r="AWF120" s="35"/>
      <c r="AWG120" s="35"/>
      <c r="AWH120" s="35"/>
      <c r="AWI120" s="35"/>
      <c r="AWJ120" s="35"/>
      <c r="AWK120" s="35"/>
      <c r="AWL120" s="35"/>
      <c r="AWM120" s="35"/>
      <c r="AWN120" s="35"/>
      <c r="AWO120" s="35"/>
      <c r="AWP120" s="35"/>
      <c r="AWQ120" s="35"/>
      <c r="AWR120" s="35"/>
      <c r="AWS120" s="35"/>
      <c r="AWT120" s="35"/>
      <c r="AWU120" s="35"/>
      <c r="AWV120" s="35"/>
      <c r="AWW120" s="35"/>
      <c r="AWX120" s="35"/>
      <c r="AWY120" s="35"/>
      <c r="AWZ120" s="35"/>
      <c r="AXA120" s="35"/>
      <c r="AXB120" s="35"/>
      <c r="AXC120" s="35"/>
      <c r="AXD120" s="35"/>
      <c r="AXE120" s="35"/>
      <c r="AXF120" s="35"/>
      <c r="AXG120" s="35"/>
      <c r="AXH120" s="35"/>
      <c r="AXI120" s="35"/>
      <c r="AXJ120" s="35"/>
      <c r="AXK120" s="35"/>
      <c r="AXL120" s="35"/>
      <c r="AXM120" s="35"/>
      <c r="AXN120" s="35"/>
      <c r="AXO120" s="35"/>
      <c r="AXP120" s="35"/>
      <c r="AXQ120" s="35"/>
      <c r="AXR120" s="35"/>
      <c r="AXS120" s="35"/>
      <c r="AXT120" s="35"/>
      <c r="AXU120" s="35"/>
      <c r="AXV120" s="35"/>
      <c r="AXW120" s="35"/>
      <c r="AXX120" s="35"/>
      <c r="AXY120" s="35"/>
      <c r="AXZ120" s="35"/>
      <c r="AYA120" s="35"/>
      <c r="AYB120" s="35"/>
      <c r="AYC120" s="35"/>
      <c r="AYD120" s="35"/>
      <c r="AYE120" s="35"/>
      <c r="AYF120" s="35"/>
      <c r="AYG120" s="35"/>
      <c r="AYH120" s="35"/>
      <c r="AYI120" s="35"/>
      <c r="AYJ120" s="35"/>
      <c r="AYK120" s="35"/>
      <c r="AYL120" s="35"/>
      <c r="AYM120" s="35"/>
      <c r="AYN120" s="35"/>
      <c r="AYO120" s="35"/>
      <c r="AYP120" s="35"/>
      <c r="AYQ120" s="35"/>
      <c r="AYR120" s="35"/>
      <c r="AYS120" s="35"/>
      <c r="AYT120" s="35"/>
      <c r="AYU120" s="35"/>
      <c r="AYV120" s="35"/>
      <c r="AYW120" s="35"/>
      <c r="AYX120" s="35"/>
      <c r="AYY120" s="35"/>
      <c r="AYZ120" s="35"/>
      <c r="AZA120" s="35"/>
      <c r="AZB120" s="35"/>
      <c r="AZC120" s="35"/>
      <c r="AZD120" s="35"/>
      <c r="AZE120" s="35"/>
      <c r="AZF120" s="35"/>
      <c r="AZG120" s="35"/>
      <c r="AZH120" s="35"/>
      <c r="AZI120" s="35"/>
      <c r="AZJ120" s="35"/>
      <c r="AZK120" s="35"/>
      <c r="AZL120" s="35"/>
      <c r="AZM120" s="35"/>
      <c r="AZN120" s="35"/>
      <c r="AZO120" s="35"/>
      <c r="AZP120" s="35"/>
      <c r="AZQ120" s="35"/>
      <c r="AZR120" s="35"/>
      <c r="AZS120" s="35"/>
      <c r="AZT120" s="35"/>
      <c r="AZU120" s="35"/>
      <c r="AZV120" s="35"/>
      <c r="AZW120" s="35"/>
      <c r="AZX120" s="35"/>
      <c r="AZY120" s="35"/>
      <c r="AZZ120" s="35"/>
      <c r="BAA120" s="35"/>
      <c r="BAB120" s="35"/>
      <c r="BAC120" s="35"/>
      <c r="BAD120" s="35"/>
      <c r="BAE120" s="35"/>
      <c r="BAF120" s="35"/>
      <c r="BAG120" s="35"/>
      <c r="BAH120" s="35"/>
      <c r="BAI120" s="35"/>
      <c r="BAJ120" s="35"/>
      <c r="BAK120" s="35"/>
      <c r="BAL120" s="35"/>
      <c r="BAM120" s="35"/>
      <c r="BAN120" s="35"/>
      <c r="BAO120" s="35"/>
      <c r="BAP120" s="35"/>
      <c r="BAQ120" s="35"/>
      <c r="BAR120" s="35"/>
      <c r="BAS120" s="35"/>
      <c r="BAT120" s="35"/>
      <c r="BAU120" s="35"/>
      <c r="BAV120" s="35"/>
      <c r="BAW120" s="35"/>
      <c r="BAX120" s="35"/>
      <c r="BAY120" s="35"/>
      <c r="BAZ120" s="35"/>
      <c r="BBA120" s="35"/>
      <c r="BBB120" s="35"/>
      <c r="BBC120" s="35"/>
      <c r="BBD120" s="35"/>
      <c r="BBE120" s="35"/>
      <c r="BBF120" s="35"/>
      <c r="BBG120" s="35"/>
      <c r="BBH120" s="35"/>
      <c r="BBI120" s="35"/>
      <c r="BBJ120" s="35"/>
      <c r="BBK120" s="35"/>
      <c r="BBL120" s="35"/>
      <c r="BBM120" s="35"/>
      <c r="BBN120" s="35"/>
      <c r="BBO120" s="35"/>
      <c r="BBP120" s="35"/>
      <c r="BBQ120" s="35"/>
      <c r="BBR120" s="35"/>
      <c r="BBS120" s="35"/>
      <c r="BBT120" s="35"/>
      <c r="BBU120" s="35"/>
      <c r="BBV120" s="35"/>
      <c r="BBW120" s="35"/>
      <c r="BBX120" s="35"/>
      <c r="BBY120" s="35"/>
      <c r="BBZ120" s="35"/>
      <c r="BCA120" s="35"/>
      <c r="BCB120" s="35"/>
      <c r="BCC120" s="35"/>
      <c r="BCD120" s="35"/>
      <c r="BCE120" s="35"/>
      <c r="BCF120" s="35"/>
      <c r="BCG120" s="35"/>
      <c r="BCH120" s="35"/>
      <c r="BCI120" s="35"/>
      <c r="BCJ120" s="35"/>
      <c r="BCK120" s="35"/>
      <c r="BCL120" s="35"/>
      <c r="BCM120" s="35"/>
      <c r="BCN120" s="35"/>
      <c r="BCO120" s="35"/>
      <c r="BCP120" s="35"/>
      <c r="BCQ120" s="35"/>
      <c r="BCR120" s="35"/>
      <c r="BCS120" s="35"/>
      <c r="BCT120" s="35"/>
      <c r="BCU120" s="35"/>
      <c r="BCV120" s="35"/>
      <c r="BCW120" s="35"/>
      <c r="BCX120" s="35"/>
      <c r="BCY120" s="35"/>
      <c r="BCZ120" s="35"/>
      <c r="BDA120" s="35"/>
      <c r="BDB120" s="35"/>
      <c r="BDC120" s="35"/>
      <c r="BDD120" s="35"/>
      <c r="BDE120" s="35"/>
      <c r="BDF120" s="35"/>
      <c r="BDG120" s="35"/>
      <c r="BDH120" s="35"/>
      <c r="BDI120" s="35"/>
      <c r="BDJ120" s="35"/>
      <c r="BDK120" s="35"/>
      <c r="BDL120" s="35"/>
      <c r="BDM120" s="35"/>
      <c r="BDN120" s="35"/>
      <c r="BDO120" s="35"/>
      <c r="BDP120" s="35"/>
      <c r="BDQ120" s="35"/>
      <c r="BDR120" s="35"/>
      <c r="BDS120" s="35"/>
      <c r="BDT120" s="35"/>
      <c r="BDU120" s="35"/>
      <c r="BDV120" s="35"/>
      <c r="BDW120" s="35"/>
      <c r="BDX120" s="35"/>
      <c r="BDY120" s="35"/>
      <c r="BDZ120" s="35"/>
      <c r="BEA120" s="35"/>
      <c r="BEB120" s="35"/>
      <c r="BEC120" s="35"/>
      <c r="BED120" s="35"/>
      <c r="BEE120" s="35"/>
      <c r="BEF120" s="35"/>
      <c r="BEG120" s="35"/>
      <c r="BEH120" s="35"/>
      <c r="BEI120" s="35"/>
      <c r="BEJ120" s="35"/>
      <c r="BEK120" s="35"/>
      <c r="BEL120" s="35"/>
      <c r="BEM120" s="35"/>
      <c r="BEN120" s="35"/>
      <c r="BEO120" s="35"/>
      <c r="BEP120" s="35"/>
      <c r="BEQ120" s="35"/>
      <c r="BER120" s="35"/>
      <c r="BES120" s="35"/>
      <c r="BET120" s="35"/>
      <c r="BEU120" s="35"/>
      <c r="BEV120" s="35"/>
      <c r="BEW120" s="35"/>
      <c r="BEX120" s="35"/>
      <c r="BEY120" s="35"/>
      <c r="BEZ120" s="35"/>
      <c r="BFA120" s="35"/>
      <c r="BFB120" s="35"/>
      <c r="BFC120" s="35"/>
      <c r="BFD120" s="35"/>
      <c r="BFE120" s="35"/>
      <c r="BFF120" s="35"/>
      <c r="BFG120" s="35"/>
      <c r="BFH120" s="35"/>
      <c r="BFI120" s="35"/>
      <c r="BFJ120" s="35"/>
      <c r="BFK120" s="35"/>
      <c r="BFL120" s="35"/>
      <c r="BFM120" s="35"/>
      <c r="BFN120" s="35"/>
      <c r="BFO120" s="35"/>
      <c r="BFP120" s="35"/>
      <c r="BFQ120" s="35"/>
      <c r="BFR120" s="35"/>
      <c r="BFS120" s="35"/>
      <c r="BFT120" s="35"/>
      <c r="BFU120" s="35"/>
      <c r="BFV120" s="35"/>
      <c r="BFW120" s="35"/>
      <c r="BFX120" s="35"/>
      <c r="BFY120" s="35"/>
      <c r="BFZ120" s="35"/>
      <c r="BGA120" s="35"/>
      <c r="BGB120" s="35"/>
      <c r="BGC120" s="35"/>
      <c r="BGD120" s="35"/>
      <c r="BGE120" s="35"/>
      <c r="BGF120" s="35"/>
      <c r="BGG120" s="35"/>
      <c r="BGH120" s="35"/>
      <c r="BGI120" s="35"/>
      <c r="BGJ120" s="35"/>
      <c r="BGK120" s="35"/>
      <c r="BGL120" s="35"/>
      <c r="BGM120" s="35"/>
      <c r="BGN120" s="35"/>
      <c r="BGO120" s="35"/>
      <c r="BGP120" s="35"/>
      <c r="BGQ120" s="35"/>
      <c r="BGR120" s="35"/>
      <c r="BGS120" s="35"/>
      <c r="BGT120" s="35"/>
      <c r="BGU120" s="35"/>
      <c r="BGV120" s="35"/>
      <c r="BGW120" s="35"/>
      <c r="BGX120" s="35"/>
      <c r="BGY120" s="35"/>
      <c r="BGZ120" s="35"/>
      <c r="BHA120" s="35"/>
      <c r="BHB120" s="35"/>
      <c r="BHC120" s="35"/>
      <c r="BHD120" s="35"/>
      <c r="BHE120" s="35"/>
      <c r="BHF120" s="35"/>
      <c r="BHG120" s="35"/>
      <c r="BHH120" s="35"/>
      <c r="BHI120" s="35"/>
      <c r="BHJ120" s="35"/>
      <c r="BHK120" s="35"/>
      <c r="BHL120" s="35"/>
      <c r="BHM120" s="35"/>
      <c r="BHN120" s="35"/>
      <c r="BHO120" s="35"/>
      <c r="BHP120" s="35"/>
      <c r="BHQ120" s="35"/>
      <c r="BHR120" s="35"/>
      <c r="BHS120" s="35"/>
      <c r="BHT120" s="35"/>
      <c r="BHU120" s="35"/>
      <c r="BHV120" s="35"/>
      <c r="BHW120" s="35"/>
      <c r="BHX120" s="35"/>
      <c r="BHY120" s="35"/>
      <c r="BHZ120" s="35"/>
      <c r="BIA120" s="35"/>
      <c r="BIB120" s="35"/>
      <c r="BIC120" s="35"/>
      <c r="BID120" s="35"/>
      <c r="BIE120" s="35"/>
      <c r="BIF120" s="35"/>
      <c r="BIG120" s="35"/>
      <c r="BIH120" s="35"/>
      <c r="BII120" s="35"/>
      <c r="BIJ120" s="35"/>
      <c r="BIK120" s="35"/>
      <c r="BIL120" s="35"/>
      <c r="BIM120" s="35"/>
      <c r="BIN120" s="35"/>
      <c r="BIO120" s="35"/>
      <c r="BIP120" s="35"/>
      <c r="BIQ120" s="35"/>
      <c r="BIR120" s="35"/>
      <c r="BIS120" s="35"/>
      <c r="BIT120" s="35"/>
      <c r="BIU120" s="35"/>
      <c r="BIV120" s="35"/>
      <c r="BIW120" s="35"/>
      <c r="BIX120" s="35"/>
      <c r="BIY120" s="35"/>
      <c r="BIZ120" s="35"/>
      <c r="BJA120" s="35"/>
      <c r="BJB120" s="35"/>
      <c r="BJC120" s="35"/>
      <c r="BJD120" s="35"/>
      <c r="BJE120" s="35"/>
      <c r="BJF120" s="35"/>
      <c r="BJG120" s="35"/>
      <c r="BJH120" s="35"/>
      <c r="BJI120" s="35"/>
      <c r="BJJ120" s="35"/>
      <c r="BJK120" s="35"/>
      <c r="BJL120" s="35"/>
      <c r="BJM120" s="35"/>
      <c r="BJN120" s="35"/>
      <c r="BJO120" s="35"/>
      <c r="BJP120" s="35"/>
      <c r="BJQ120" s="35"/>
      <c r="BJR120" s="35"/>
      <c r="BJS120" s="35"/>
      <c r="BJT120" s="35"/>
      <c r="BJU120" s="35"/>
      <c r="BJV120" s="35"/>
      <c r="BJW120" s="35"/>
      <c r="BJX120" s="35"/>
      <c r="BJY120" s="35"/>
      <c r="BJZ120" s="35"/>
      <c r="BKA120" s="35"/>
      <c r="BKB120" s="35"/>
      <c r="BKC120" s="35"/>
      <c r="BKD120" s="35"/>
      <c r="BKE120" s="35"/>
      <c r="BKF120" s="35"/>
      <c r="BKG120" s="35"/>
      <c r="BKH120" s="35"/>
      <c r="BKI120" s="35"/>
      <c r="BKJ120" s="35"/>
      <c r="BKK120" s="35"/>
      <c r="BKL120" s="35"/>
      <c r="BKM120" s="35"/>
      <c r="BKN120" s="35"/>
      <c r="BKO120" s="35"/>
      <c r="BKP120" s="35"/>
      <c r="BKQ120" s="35"/>
      <c r="BKR120" s="35"/>
      <c r="BKS120" s="35"/>
      <c r="BKT120" s="35"/>
      <c r="BKU120" s="35"/>
      <c r="BKV120" s="35"/>
      <c r="BKW120" s="35"/>
      <c r="BKX120" s="35"/>
      <c r="BKY120" s="35"/>
      <c r="BKZ120" s="35"/>
      <c r="BLA120" s="35"/>
      <c r="BLB120" s="35"/>
      <c r="BLC120" s="35"/>
      <c r="BLD120" s="35"/>
      <c r="BLE120" s="35"/>
      <c r="BLF120" s="35"/>
      <c r="BLG120" s="35"/>
      <c r="BLH120" s="35"/>
      <c r="BLI120" s="35"/>
      <c r="BLJ120" s="35"/>
      <c r="BLK120" s="35"/>
      <c r="BLL120" s="35"/>
      <c r="BLM120" s="35"/>
      <c r="BLN120" s="35"/>
      <c r="BLO120" s="35"/>
      <c r="BLP120" s="35"/>
      <c r="BLQ120" s="35"/>
      <c r="BLR120" s="35"/>
      <c r="BLS120" s="35"/>
      <c r="BLT120" s="35"/>
      <c r="BLU120" s="35"/>
      <c r="BLV120" s="35"/>
      <c r="BLW120" s="35"/>
      <c r="BLX120" s="35"/>
      <c r="BLY120" s="35"/>
      <c r="BLZ120" s="35"/>
      <c r="BMA120" s="35"/>
      <c r="BMB120" s="35"/>
      <c r="BMC120" s="35"/>
      <c r="BMD120" s="35"/>
      <c r="BME120" s="35"/>
      <c r="BMF120" s="35"/>
      <c r="BMG120" s="35"/>
      <c r="BMH120" s="35"/>
      <c r="BMI120" s="35"/>
      <c r="BMJ120" s="35"/>
      <c r="BMK120" s="35"/>
      <c r="BML120" s="35"/>
      <c r="BMM120" s="35"/>
      <c r="BMN120" s="35"/>
      <c r="BMO120" s="35"/>
      <c r="BMP120" s="35"/>
      <c r="BMQ120" s="35"/>
      <c r="BMR120" s="35"/>
      <c r="BMS120" s="35"/>
      <c r="BMT120" s="35"/>
      <c r="BMU120" s="35"/>
      <c r="BMV120" s="35"/>
      <c r="BMW120" s="35"/>
      <c r="BMX120" s="35"/>
      <c r="BMY120" s="35"/>
      <c r="BMZ120" s="35"/>
      <c r="BNA120" s="35"/>
      <c r="BNB120" s="35"/>
      <c r="BNC120" s="35"/>
      <c r="BND120" s="35"/>
      <c r="BNE120" s="35"/>
      <c r="BNF120" s="35"/>
      <c r="BNG120" s="35"/>
      <c r="BNH120" s="35"/>
      <c r="BNI120" s="35"/>
      <c r="BNJ120" s="35"/>
      <c r="BNK120" s="35"/>
      <c r="BNL120" s="35"/>
      <c r="BNM120" s="35"/>
      <c r="BNN120" s="35"/>
      <c r="BNO120" s="35"/>
      <c r="BNP120" s="35"/>
      <c r="BNQ120" s="35"/>
      <c r="BNR120" s="35"/>
      <c r="BNS120" s="35"/>
      <c r="BNT120" s="35"/>
      <c r="BNU120" s="35"/>
      <c r="BNV120" s="35"/>
      <c r="BNW120" s="35"/>
      <c r="BNX120" s="35"/>
      <c r="BNY120" s="35"/>
      <c r="BNZ120" s="35"/>
      <c r="BOA120" s="35"/>
      <c r="BOB120" s="35"/>
      <c r="BOC120" s="35"/>
      <c r="BOD120" s="35"/>
      <c r="BOE120" s="35"/>
      <c r="BOF120" s="35"/>
      <c r="BOG120" s="35"/>
      <c r="BOH120" s="35"/>
      <c r="BOI120" s="35"/>
      <c r="BOJ120" s="35"/>
      <c r="BOK120" s="35"/>
      <c r="BOL120" s="35"/>
      <c r="BOM120" s="35"/>
      <c r="BON120" s="35"/>
      <c r="BOO120" s="35"/>
      <c r="BOP120" s="35"/>
      <c r="BOQ120" s="35"/>
      <c r="BOR120" s="35"/>
      <c r="BOS120" s="35"/>
      <c r="BOT120" s="35"/>
      <c r="BOU120" s="35"/>
      <c r="BOV120" s="35"/>
      <c r="BOW120" s="35"/>
      <c r="BOX120" s="35"/>
      <c r="BOY120" s="35"/>
      <c r="BOZ120" s="35"/>
      <c r="BPA120" s="35"/>
      <c r="BPB120" s="35"/>
      <c r="BPC120" s="35"/>
      <c r="BPD120" s="35"/>
      <c r="BPE120" s="35"/>
      <c r="BPF120" s="35"/>
      <c r="BPG120" s="35"/>
      <c r="BPH120" s="35"/>
      <c r="BPI120" s="35"/>
      <c r="BPJ120" s="35"/>
      <c r="BPK120" s="35"/>
      <c r="BPL120" s="35"/>
      <c r="BPM120" s="35"/>
      <c r="BPN120" s="35"/>
      <c r="BPO120" s="35"/>
      <c r="BPP120" s="35"/>
      <c r="BPQ120" s="35"/>
      <c r="BPR120" s="35"/>
      <c r="BPS120" s="35"/>
      <c r="BPT120" s="35"/>
      <c r="BPU120" s="35"/>
      <c r="BPV120" s="35"/>
      <c r="BPW120" s="35"/>
      <c r="BPX120" s="35"/>
      <c r="BPY120" s="35"/>
      <c r="BPZ120" s="35"/>
      <c r="BQA120" s="35"/>
      <c r="BQB120" s="35"/>
      <c r="BQC120" s="35"/>
      <c r="BQD120" s="35"/>
      <c r="BQE120" s="35"/>
      <c r="BQF120" s="35"/>
      <c r="BQG120" s="35"/>
      <c r="BQH120" s="35"/>
      <c r="BQI120" s="35"/>
      <c r="BQJ120" s="35"/>
      <c r="BQK120" s="35"/>
      <c r="BQL120" s="35"/>
      <c r="BQM120" s="35"/>
      <c r="BQN120" s="35"/>
      <c r="BQO120" s="35"/>
      <c r="BQP120" s="35"/>
      <c r="BQQ120" s="35"/>
      <c r="BQR120" s="35"/>
      <c r="BQS120" s="35"/>
      <c r="BQT120" s="35"/>
      <c r="BQU120" s="35"/>
      <c r="BQV120" s="35"/>
      <c r="BQW120" s="35"/>
      <c r="BQX120" s="35"/>
      <c r="BQY120" s="35"/>
      <c r="BQZ120" s="35"/>
      <c r="BRA120" s="35"/>
      <c r="BRB120" s="35"/>
      <c r="BRC120" s="35"/>
      <c r="BRD120" s="35"/>
      <c r="BRE120" s="35"/>
      <c r="BRF120" s="35"/>
      <c r="BRG120" s="35"/>
      <c r="BRH120" s="35"/>
      <c r="BRI120" s="35"/>
      <c r="BRJ120" s="35"/>
      <c r="BRK120" s="35"/>
      <c r="BRL120" s="35"/>
      <c r="BRM120" s="35"/>
      <c r="BRN120" s="35"/>
      <c r="BRO120" s="35"/>
      <c r="BRP120" s="35"/>
      <c r="BRQ120" s="35"/>
      <c r="BRR120" s="35"/>
      <c r="BRS120" s="35"/>
      <c r="BRT120" s="35"/>
      <c r="BRU120" s="35"/>
      <c r="BRV120" s="35"/>
      <c r="BRW120" s="35"/>
      <c r="BRX120" s="35"/>
      <c r="BRY120" s="35"/>
      <c r="BRZ120" s="35"/>
      <c r="BSA120" s="35"/>
      <c r="BSB120" s="35"/>
      <c r="BSC120" s="35"/>
      <c r="BSD120" s="35"/>
      <c r="BSE120" s="35"/>
      <c r="BSF120" s="35"/>
      <c r="BSG120" s="35"/>
      <c r="BSH120" s="35"/>
      <c r="BSI120" s="35"/>
      <c r="BSJ120" s="35"/>
      <c r="BSK120" s="35"/>
      <c r="BSL120" s="35"/>
      <c r="BSM120" s="35"/>
      <c r="BSN120" s="35"/>
      <c r="BSO120" s="35"/>
      <c r="BSP120" s="35"/>
      <c r="BSQ120" s="35"/>
      <c r="BSR120" s="35"/>
      <c r="BSS120" s="35"/>
      <c r="BST120" s="35"/>
      <c r="BSU120" s="35"/>
      <c r="BSV120" s="35"/>
      <c r="BSW120" s="35"/>
      <c r="BSX120" s="35"/>
      <c r="BSY120" s="35"/>
      <c r="BSZ120" s="35"/>
      <c r="BTA120" s="35"/>
      <c r="BTB120" s="35"/>
      <c r="BTC120" s="35"/>
      <c r="BTD120" s="35"/>
      <c r="BTE120" s="35"/>
      <c r="BTF120" s="35"/>
      <c r="BTG120" s="35"/>
      <c r="BTH120" s="35"/>
      <c r="BTI120" s="35"/>
      <c r="BTJ120" s="35"/>
      <c r="BTK120" s="35"/>
      <c r="BTL120" s="35"/>
      <c r="BTM120" s="35"/>
      <c r="BTN120" s="35"/>
      <c r="BTO120" s="35"/>
      <c r="BTP120" s="35"/>
      <c r="BTQ120" s="35"/>
      <c r="BTR120" s="35"/>
      <c r="BTS120" s="35"/>
      <c r="BTT120" s="35"/>
      <c r="BTU120" s="35"/>
      <c r="BTV120" s="35"/>
      <c r="BTW120" s="35"/>
      <c r="BTX120" s="35"/>
      <c r="BTY120" s="35"/>
      <c r="BTZ120" s="35"/>
      <c r="BUA120" s="35"/>
      <c r="BUB120" s="35"/>
      <c r="BUC120" s="35"/>
      <c r="BUD120" s="35"/>
      <c r="BUE120" s="35"/>
      <c r="BUF120" s="35"/>
      <c r="BUG120" s="35"/>
      <c r="BUH120" s="35"/>
      <c r="BUI120" s="35"/>
      <c r="BUJ120" s="35"/>
      <c r="BUK120" s="35"/>
      <c r="BUL120" s="35"/>
      <c r="BUM120" s="35"/>
      <c r="BUN120" s="35"/>
      <c r="BUO120" s="35"/>
      <c r="BUP120" s="35"/>
      <c r="BUQ120" s="35"/>
      <c r="BUR120" s="35"/>
      <c r="BUS120" s="35"/>
      <c r="BUT120" s="35"/>
      <c r="BUU120" s="35"/>
      <c r="BUV120" s="35"/>
      <c r="BUW120" s="35"/>
      <c r="BUX120" s="35"/>
      <c r="BUY120" s="35"/>
      <c r="BUZ120" s="35"/>
      <c r="BVA120" s="35"/>
      <c r="BVB120" s="35"/>
      <c r="BVC120" s="35"/>
      <c r="BVD120" s="35"/>
      <c r="BVE120" s="35"/>
      <c r="BVF120" s="35"/>
      <c r="BVG120" s="35"/>
      <c r="BVH120" s="35"/>
      <c r="BVI120" s="35"/>
      <c r="BVJ120" s="35"/>
      <c r="BVK120" s="35"/>
      <c r="BVL120" s="35"/>
      <c r="BVM120" s="35"/>
      <c r="BVN120" s="35"/>
      <c r="BVO120" s="35"/>
      <c r="BVP120" s="35"/>
      <c r="BVQ120" s="35"/>
      <c r="BVR120" s="35"/>
      <c r="BVS120" s="35"/>
      <c r="BVT120" s="35"/>
      <c r="BVU120" s="35"/>
      <c r="BVV120" s="35"/>
      <c r="BVW120" s="35"/>
      <c r="BVX120" s="35"/>
      <c r="BVY120" s="35"/>
      <c r="BVZ120" s="35"/>
      <c r="BWA120" s="35"/>
      <c r="BWB120" s="35"/>
      <c r="BWC120" s="35"/>
      <c r="BWD120" s="35"/>
      <c r="BWE120" s="35"/>
      <c r="BWF120" s="35"/>
      <c r="BWG120" s="35"/>
      <c r="BWH120" s="35"/>
      <c r="BWI120" s="35"/>
      <c r="BWJ120" s="35"/>
      <c r="BWK120" s="35"/>
      <c r="BWL120" s="35"/>
      <c r="BWM120" s="35"/>
      <c r="BWN120" s="35"/>
      <c r="BWO120" s="35"/>
      <c r="BWP120" s="35"/>
      <c r="BWQ120" s="35"/>
      <c r="BWR120" s="35"/>
      <c r="BWS120" s="35"/>
      <c r="BWT120" s="35"/>
      <c r="BWU120" s="35"/>
      <c r="BWV120" s="35"/>
      <c r="BWW120" s="35"/>
      <c r="BWX120" s="35"/>
      <c r="BWY120" s="35"/>
      <c r="BWZ120" s="35"/>
      <c r="BXA120" s="35"/>
      <c r="BXB120" s="35"/>
      <c r="BXC120" s="35"/>
      <c r="BXD120" s="35"/>
      <c r="BXE120" s="35"/>
      <c r="BXF120" s="35"/>
      <c r="BXG120" s="35"/>
      <c r="BXH120" s="35"/>
      <c r="BXI120" s="35"/>
      <c r="BXJ120" s="35"/>
      <c r="BXK120" s="35"/>
      <c r="BXL120" s="35"/>
      <c r="BXM120" s="35"/>
      <c r="BXN120" s="35"/>
      <c r="BXO120" s="35"/>
      <c r="BXP120" s="35"/>
      <c r="BXQ120" s="35"/>
      <c r="BXR120" s="35"/>
      <c r="BXS120" s="35"/>
      <c r="BXT120" s="35"/>
      <c r="BXU120" s="35"/>
      <c r="BXV120" s="35"/>
      <c r="BXW120" s="35"/>
      <c r="BXX120" s="35"/>
      <c r="BXY120" s="35"/>
      <c r="BXZ120" s="35"/>
      <c r="BYA120" s="35"/>
      <c r="BYB120" s="35"/>
      <c r="BYC120" s="35"/>
      <c r="BYD120" s="35"/>
      <c r="BYE120" s="35"/>
      <c r="BYF120" s="35"/>
      <c r="BYG120" s="35"/>
      <c r="BYH120" s="35"/>
      <c r="BYI120" s="35"/>
      <c r="BYJ120" s="35"/>
      <c r="BYK120" s="35"/>
      <c r="BYL120" s="35"/>
      <c r="BYM120" s="35"/>
      <c r="BYN120" s="35"/>
      <c r="BYO120" s="35"/>
      <c r="BYP120" s="35"/>
      <c r="BYQ120" s="35"/>
      <c r="BYR120" s="35"/>
      <c r="BYS120" s="35"/>
      <c r="BYT120" s="35"/>
      <c r="BYU120" s="35"/>
      <c r="BYV120" s="35"/>
      <c r="BYW120" s="35"/>
      <c r="BYX120" s="35"/>
      <c r="BYY120" s="35"/>
      <c r="BYZ120" s="35"/>
      <c r="BZA120" s="35"/>
      <c r="BZB120" s="35"/>
      <c r="BZC120" s="35"/>
      <c r="BZD120" s="35"/>
      <c r="BZE120" s="35"/>
      <c r="BZF120" s="35"/>
      <c r="BZG120" s="35"/>
      <c r="BZH120" s="35"/>
      <c r="BZI120" s="35"/>
      <c r="BZJ120" s="35"/>
      <c r="BZK120" s="35"/>
      <c r="BZL120" s="35"/>
      <c r="BZM120" s="35"/>
      <c r="BZN120" s="35"/>
      <c r="BZO120" s="35"/>
      <c r="BZP120" s="35"/>
      <c r="BZQ120" s="35"/>
      <c r="BZR120" s="35"/>
      <c r="BZS120" s="35"/>
      <c r="BZT120" s="35"/>
      <c r="BZU120" s="35"/>
      <c r="BZV120" s="35"/>
      <c r="BZW120" s="35"/>
      <c r="BZX120" s="35"/>
      <c r="BZY120" s="35"/>
      <c r="BZZ120" s="35"/>
      <c r="CAA120" s="35"/>
      <c r="CAB120" s="35"/>
      <c r="CAC120" s="35"/>
      <c r="CAD120" s="35"/>
      <c r="CAE120" s="35"/>
      <c r="CAF120" s="35"/>
      <c r="CAG120" s="35"/>
      <c r="CAH120" s="35"/>
      <c r="CAI120" s="35"/>
      <c r="CAJ120" s="35"/>
      <c r="CAK120" s="35"/>
      <c r="CAL120" s="35"/>
      <c r="CAM120" s="35"/>
      <c r="CAN120" s="35"/>
      <c r="CAO120" s="35"/>
      <c r="CAP120" s="35"/>
      <c r="CAQ120" s="35"/>
      <c r="CAR120" s="35"/>
      <c r="CAS120" s="35"/>
      <c r="CAT120" s="35"/>
      <c r="CAU120" s="35"/>
      <c r="CAV120" s="35"/>
      <c r="CAW120" s="35"/>
      <c r="CAX120" s="35"/>
      <c r="CAY120" s="35"/>
      <c r="CAZ120" s="35"/>
      <c r="CBA120" s="35"/>
      <c r="CBB120" s="35"/>
      <c r="CBC120" s="35"/>
      <c r="CBD120" s="35"/>
      <c r="CBE120" s="35"/>
      <c r="CBF120" s="35"/>
      <c r="CBG120" s="35"/>
      <c r="CBH120" s="35"/>
      <c r="CBI120" s="35"/>
      <c r="CBJ120" s="35"/>
      <c r="CBK120" s="35"/>
      <c r="CBL120" s="35"/>
      <c r="CBM120" s="35"/>
      <c r="CBN120" s="35"/>
      <c r="CBO120" s="35"/>
      <c r="CBP120" s="35"/>
      <c r="CBQ120" s="35"/>
      <c r="CBR120" s="35"/>
      <c r="CBS120" s="35"/>
      <c r="CBT120" s="35"/>
      <c r="CBU120" s="35"/>
      <c r="CBV120" s="35"/>
      <c r="CBW120" s="35"/>
      <c r="CBX120" s="35"/>
      <c r="CBY120" s="35"/>
      <c r="CBZ120" s="35"/>
      <c r="CCA120" s="35"/>
      <c r="CCB120" s="35"/>
      <c r="CCC120" s="35"/>
      <c r="CCD120" s="35"/>
      <c r="CCE120" s="35"/>
      <c r="CCF120" s="35"/>
      <c r="CCG120" s="35"/>
      <c r="CCH120" s="35"/>
      <c r="CCI120" s="35"/>
      <c r="CCJ120" s="35"/>
      <c r="CCK120" s="35"/>
      <c r="CCL120" s="35"/>
      <c r="CCM120" s="35"/>
      <c r="CCN120" s="35"/>
      <c r="CCO120" s="35"/>
      <c r="CCP120" s="35"/>
      <c r="CCQ120" s="35"/>
      <c r="CCR120" s="35"/>
      <c r="CCS120" s="35"/>
      <c r="CCT120" s="35"/>
      <c r="CCU120" s="35"/>
      <c r="CCV120" s="35"/>
      <c r="CCW120" s="35"/>
      <c r="CCX120" s="35"/>
      <c r="CCY120" s="35"/>
      <c r="CCZ120" s="35"/>
      <c r="CDA120" s="35"/>
      <c r="CDB120" s="35"/>
      <c r="CDC120" s="35"/>
      <c r="CDD120" s="35"/>
      <c r="CDE120" s="35"/>
      <c r="CDF120" s="35"/>
      <c r="CDG120" s="35"/>
      <c r="CDH120" s="35"/>
      <c r="CDI120" s="35"/>
      <c r="CDJ120" s="35"/>
      <c r="CDK120" s="35"/>
      <c r="CDL120" s="35"/>
      <c r="CDM120" s="35"/>
      <c r="CDN120" s="35"/>
      <c r="CDO120" s="35"/>
      <c r="CDP120" s="35"/>
      <c r="CDQ120" s="35"/>
      <c r="CDR120" s="35"/>
      <c r="CDS120" s="35"/>
      <c r="CDT120" s="35"/>
      <c r="CDU120" s="35"/>
      <c r="CDV120" s="35"/>
      <c r="CDW120" s="35"/>
      <c r="CDX120" s="35"/>
      <c r="CDY120" s="35"/>
      <c r="CDZ120" s="35"/>
      <c r="CEA120" s="35"/>
      <c r="CEB120" s="35"/>
      <c r="CEC120" s="35"/>
      <c r="CED120" s="35"/>
      <c r="CEE120" s="35"/>
      <c r="CEF120" s="35"/>
      <c r="CEG120" s="35"/>
      <c r="CEH120" s="35"/>
      <c r="CEI120" s="35"/>
      <c r="CEJ120" s="35"/>
      <c r="CEK120" s="35"/>
      <c r="CEL120" s="35"/>
      <c r="CEM120" s="35"/>
      <c r="CEN120" s="35"/>
      <c r="CEO120" s="35"/>
      <c r="CEP120" s="35"/>
      <c r="CEQ120" s="35"/>
      <c r="CER120" s="35"/>
      <c r="CES120" s="35"/>
      <c r="CET120" s="35"/>
      <c r="CEU120" s="35"/>
      <c r="CEV120" s="35"/>
      <c r="CEW120" s="35"/>
      <c r="CEX120" s="35"/>
      <c r="CEY120" s="35"/>
      <c r="CEZ120" s="35"/>
      <c r="CFA120" s="35"/>
      <c r="CFB120" s="35"/>
      <c r="CFC120" s="35"/>
      <c r="CFD120" s="35"/>
      <c r="CFE120" s="35"/>
      <c r="CFF120" s="35"/>
      <c r="CFG120" s="35"/>
      <c r="CFH120" s="35"/>
      <c r="CFI120" s="35"/>
      <c r="CFJ120" s="35"/>
      <c r="CFK120" s="35"/>
      <c r="CFL120" s="35"/>
      <c r="CFM120" s="35"/>
      <c r="CFN120" s="35"/>
      <c r="CFO120" s="35"/>
      <c r="CFP120" s="35"/>
      <c r="CFQ120" s="35"/>
      <c r="CFR120" s="35"/>
      <c r="CFS120" s="35"/>
      <c r="CFT120" s="35"/>
      <c r="CFU120" s="35"/>
      <c r="CFV120" s="35"/>
      <c r="CFW120" s="35"/>
      <c r="CFX120" s="35"/>
      <c r="CFY120" s="35"/>
      <c r="CFZ120" s="35"/>
      <c r="CGA120" s="35"/>
      <c r="CGB120" s="35"/>
      <c r="CGC120" s="35"/>
      <c r="CGD120" s="35"/>
      <c r="CGE120" s="35"/>
      <c r="CGF120" s="35"/>
      <c r="CGG120" s="35"/>
      <c r="CGH120" s="35"/>
      <c r="CGI120" s="35"/>
      <c r="CGJ120" s="35"/>
      <c r="CGK120" s="35"/>
      <c r="CGL120" s="35"/>
      <c r="CGM120" s="35"/>
      <c r="CGN120" s="35"/>
      <c r="CGO120" s="35"/>
      <c r="CGP120" s="35"/>
      <c r="CGQ120" s="35"/>
      <c r="CGR120" s="35"/>
      <c r="CGS120" s="35"/>
      <c r="CGT120" s="35"/>
      <c r="CGU120" s="35"/>
      <c r="CGV120" s="35"/>
      <c r="CGW120" s="35"/>
      <c r="CGX120" s="35"/>
      <c r="CGY120" s="35"/>
      <c r="CGZ120" s="35"/>
      <c r="CHA120" s="35"/>
      <c r="CHB120" s="35"/>
      <c r="CHC120" s="35"/>
      <c r="CHD120" s="35"/>
      <c r="CHE120" s="35"/>
      <c r="CHF120" s="35"/>
      <c r="CHG120" s="35"/>
      <c r="CHH120" s="35"/>
      <c r="CHI120" s="35"/>
      <c r="CHJ120" s="35"/>
      <c r="CHK120" s="35"/>
      <c r="CHL120" s="35"/>
      <c r="CHM120" s="35"/>
      <c r="CHN120" s="35"/>
      <c r="CHO120" s="35"/>
      <c r="CHP120" s="35"/>
      <c r="CHQ120" s="35"/>
      <c r="CHR120" s="35"/>
      <c r="CHS120" s="35"/>
      <c r="CHT120" s="35"/>
      <c r="CHU120" s="35"/>
      <c r="CHV120" s="35"/>
      <c r="CHW120" s="35"/>
      <c r="CHX120" s="35"/>
      <c r="CHY120" s="35"/>
      <c r="CHZ120" s="35"/>
      <c r="CIA120" s="35"/>
      <c r="CIB120" s="35"/>
      <c r="CIC120" s="35"/>
      <c r="CID120" s="35"/>
      <c r="CIE120" s="35"/>
      <c r="CIF120" s="35"/>
      <c r="CIG120" s="35"/>
      <c r="CIH120" s="35"/>
      <c r="CII120" s="35"/>
      <c r="CIJ120" s="35"/>
      <c r="CIK120" s="35"/>
      <c r="CIL120" s="35"/>
      <c r="CIM120" s="35"/>
      <c r="CIN120" s="35"/>
      <c r="CIO120" s="35"/>
      <c r="CIP120" s="35"/>
      <c r="CIQ120" s="35"/>
      <c r="CIR120" s="35"/>
      <c r="CIS120" s="35"/>
      <c r="CIT120" s="35"/>
      <c r="CIU120" s="35"/>
      <c r="CIV120" s="35"/>
      <c r="CIW120" s="35"/>
      <c r="CIX120" s="35"/>
      <c r="CIY120" s="35"/>
      <c r="CIZ120" s="35"/>
      <c r="CJA120" s="35"/>
      <c r="CJB120" s="35"/>
      <c r="CJC120" s="35"/>
      <c r="CJD120" s="35"/>
      <c r="CJE120" s="35"/>
      <c r="CJF120" s="35"/>
      <c r="CJG120" s="35"/>
      <c r="CJH120" s="35"/>
      <c r="CJI120" s="35"/>
      <c r="CJJ120" s="35"/>
      <c r="CJK120" s="35"/>
      <c r="CJL120" s="35"/>
      <c r="CJM120" s="35"/>
      <c r="CJN120" s="35"/>
      <c r="CJO120" s="35"/>
      <c r="CJP120" s="35"/>
      <c r="CJQ120" s="35"/>
      <c r="CJR120" s="35"/>
      <c r="CJS120" s="35"/>
      <c r="CJT120" s="35"/>
      <c r="CJU120" s="35"/>
      <c r="CJV120" s="35"/>
      <c r="CJW120" s="35"/>
      <c r="CJX120" s="35"/>
      <c r="CJY120" s="35"/>
      <c r="CJZ120" s="35"/>
      <c r="CKA120" s="35"/>
      <c r="CKB120" s="35"/>
      <c r="CKC120" s="35"/>
      <c r="CKD120" s="35"/>
      <c r="CKE120" s="35"/>
      <c r="CKF120" s="35"/>
      <c r="CKG120" s="35"/>
      <c r="CKH120" s="35"/>
      <c r="CKI120" s="35"/>
      <c r="CKJ120" s="35"/>
      <c r="CKK120" s="35"/>
      <c r="CKL120" s="35"/>
      <c r="CKM120" s="35"/>
      <c r="CKN120" s="35"/>
      <c r="CKO120" s="35"/>
      <c r="CKP120" s="35"/>
      <c r="CKQ120" s="35"/>
      <c r="CKR120" s="35"/>
      <c r="CKS120" s="35"/>
      <c r="CKT120" s="35"/>
      <c r="CKU120" s="35"/>
      <c r="CKV120" s="35"/>
      <c r="CKW120" s="35"/>
      <c r="CKX120" s="35"/>
      <c r="CKY120" s="35"/>
      <c r="CKZ120" s="35"/>
      <c r="CLA120" s="35"/>
      <c r="CLB120" s="35"/>
      <c r="CLC120" s="35"/>
      <c r="CLD120" s="35"/>
      <c r="CLE120" s="35"/>
      <c r="CLF120" s="35"/>
      <c r="CLG120" s="35"/>
      <c r="CLH120" s="35"/>
      <c r="CLI120" s="35"/>
      <c r="CLJ120" s="35"/>
      <c r="CLK120" s="35"/>
      <c r="CLL120" s="35"/>
      <c r="CLM120" s="35"/>
      <c r="CLN120" s="35"/>
      <c r="CLO120" s="35"/>
      <c r="CLP120" s="35"/>
      <c r="CLQ120" s="35"/>
      <c r="CLR120" s="35"/>
      <c r="CLS120" s="35"/>
      <c r="CLT120" s="35"/>
      <c r="CLU120" s="35"/>
      <c r="CLV120" s="35"/>
      <c r="CLW120" s="35"/>
      <c r="CLX120" s="35"/>
      <c r="CLY120" s="35"/>
      <c r="CLZ120" s="35"/>
      <c r="CMA120" s="35"/>
      <c r="CMB120" s="35"/>
      <c r="CMC120" s="35"/>
      <c r="CMD120" s="35"/>
      <c r="CME120" s="35"/>
      <c r="CMF120" s="35"/>
      <c r="CMG120" s="35"/>
      <c r="CMH120" s="35"/>
      <c r="CMI120" s="35"/>
      <c r="CMJ120" s="35"/>
      <c r="CMK120" s="35"/>
      <c r="CML120" s="35"/>
      <c r="CMM120" s="35"/>
      <c r="CMN120" s="35"/>
      <c r="CMO120" s="35"/>
      <c r="CMP120" s="35"/>
      <c r="CMQ120" s="35"/>
      <c r="CMR120" s="35"/>
      <c r="CMS120" s="35"/>
      <c r="CMT120" s="35"/>
      <c r="CMU120" s="35"/>
      <c r="CMV120" s="35"/>
      <c r="CMW120" s="35"/>
      <c r="CMX120" s="35"/>
      <c r="CMY120" s="35"/>
      <c r="CMZ120" s="35"/>
      <c r="CNA120" s="35"/>
      <c r="CNB120" s="35"/>
      <c r="CNC120" s="35"/>
      <c r="CND120" s="35"/>
      <c r="CNE120" s="35"/>
      <c r="CNF120" s="35"/>
      <c r="CNG120" s="35"/>
      <c r="CNH120" s="35"/>
      <c r="CNI120" s="35"/>
      <c r="CNJ120" s="35"/>
      <c r="CNK120" s="35"/>
      <c r="CNL120" s="35"/>
      <c r="CNM120" s="35"/>
      <c r="CNN120" s="35"/>
      <c r="CNO120" s="35"/>
      <c r="CNP120" s="35"/>
      <c r="CNQ120" s="35"/>
      <c r="CNR120" s="35"/>
      <c r="CNS120" s="35"/>
      <c r="CNT120" s="35"/>
      <c r="CNU120" s="35"/>
      <c r="CNV120" s="35"/>
      <c r="CNW120" s="35"/>
      <c r="CNX120" s="35"/>
      <c r="CNY120" s="35"/>
      <c r="CNZ120" s="35"/>
      <c r="COA120" s="35"/>
      <c r="COB120" s="35"/>
      <c r="COC120" s="35"/>
      <c r="COD120" s="35"/>
      <c r="COE120" s="35"/>
      <c r="COF120" s="35"/>
      <c r="COG120" s="35"/>
      <c r="COH120" s="35"/>
      <c r="COI120" s="35"/>
      <c r="COJ120" s="35"/>
      <c r="COK120" s="35"/>
      <c r="COL120" s="35"/>
      <c r="COM120" s="35"/>
      <c r="CON120" s="35"/>
      <c r="COO120" s="35"/>
      <c r="COP120" s="35"/>
      <c r="COQ120" s="35"/>
      <c r="COR120" s="35"/>
      <c r="COS120" s="35"/>
      <c r="COT120" s="35"/>
      <c r="COU120" s="35"/>
      <c r="COV120" s="35"/>
      <c r="COW120" s="35"/>
      <c r="COX120" s="35"/>
      <c r="COY120" s="35"/>
      <c r="COZ120" s="35"/>
      <c r="CPA120" s="35"/>
      <c r="CPB120" s="35"/>
      <c r="CPC120" s="35"/>
      <c r="CPD120" s="35"/>
      <c r="CPE120" s="35"/>
      <c r="CPF120" s="35"/>
      <c r="CPG120" s="35"/>
      <c r="CPH120" s="35"/>
      <c r="CPI120" s="35"/>
      <c r="CPJ120" s="35"/>
      <c r="CPK120" s="35"/>
      <c r="CPL120" s="35"/>
      <c r="CPM120" s="35"/>
      <c r="CPN120" s="35"/>
      <c r="CPO120" s="35"/>
      <c r="CPP120" s="35"/>
      <c r="CPQ120" s="35"/>
      <c r="CPR120" s="35"/>
      <c r="CPS120" s="35"/>
      <c r="CPT120" s="35"/>
      <c r="CPU120" s="35"/>
      <c r="CPV120" s="35"/>
      <c r="CPW120" s="35"/>
      <c r="CPX120" s="35"/>
      <c r="CPY120" s="35"/>
      <c r="CPZ120" s="35"/>
      <c r="CQA120" s="35"/>
      <c r="CQB120" s="35"/>
      <c r="CQC120" s="35"/>
      <c r="CQD120" s="35"/>
      <c r="CQE120" s="35"/>
      <c r="CQF120" s="35"/>
      <c r="CQG120" s="35"/>
      <c r="CQH120" s="35"/>
      <c r="CQI120" s="35"/>
      <c r="CQJ120" s="35"/>
      <c r="CQK120" s="35"/>
      <c r="CQL120" s="35"/>
      <c r="CQM120" s="35"/>
      <c r="CQN120" s="35"/>
      <c r="CQO120" s="35"/>
      <c r="CQP120" s="35"/>
      <c r="CQQ120" s="35"/>
      <c r="CQR120" s="35"/>
      <c r="CQS120" s="35"/>
      <c r="CQT120" s="35"/>
      <c r="CQU120" s="35"/>
      <c r="CQV120" s="35"/>
      <c r="CQW120" s="35"/>
      <c r="CQX120" s="35"/>
      <c r="CQY120" s="35"/>
      <c r="CQZ120" s="35"/>
      <c r="CRA120" s="35"/>
      <c r="CRB120" s="35"/>
      <c r="CRC120" s="35"/>
      <c r="CRD120" s="35"/>
      <c r="CRE120" s="35"/>
      <c r="CRF120" s="35"/>
      <c r="CRG120" s="35"/>
      <c r="CRH120" s="35"/>
      <c r="CRI120" s="35"/>
      <c r="CRJ120" s="35"/>
      <c r="CRK120" s="35"/>
      <c r="CRL120" s="35"/>
      <c r="CRM120" s="35"/>
      <c r="CRN120" s="35"/>
      <c r="CRO120" s="35"/>
      <c r="CRP120" s="35"/>
      <c r="CRQ120" s="35"/>
      <c r="CRR120" s="35"/>
      <c r="CRS120" s="35"/>
      <c r="CRT120" s="35"/>
      <c r="CRU120" s="35"/>
      <c r="CRV120" s="35"/>
      <c r="CRW120" s="35"/>
      <c r="CRX120" s="35"/>
      <c r="CRY120" s="35"/>
      <c r="CRZ120" s="35"/>
      <c r="CSA120" s="35"/>
      <c r="CSB120" s="35"/>
      <c r="CSC120" s="35"/>
      <c r="CSD120" s="35"/>
      <c r="CSE120" s="35"/>
      <c r="CSF120" s="35"/>
      <c r="CSG120" s="35"/>
      <c r="CSH120" s="35"/>
      <c r="CSI120" s="35"/>
      <c r="CSJ120" s="35"/>
      <c r="CSK120" s="35"/>
      <c r="CSL120" s="35"/>
      <c r="CSM120" s="35"/>
      <c r="CSN120" s="35"/>
      <c r="CSO120" s="35"/>
      <c r="CSP120" s="35"/>
      <c r="CSQ120" s="35"/>
      <c r="CSR120" s="35"/>
      <c r="CSS120" s="35"/>
      <c r="CST120" s="35"/>
      <c r="CSU120" s="35"/>
      <c r="CSV120" s="35"/>
      <c r="CSW120" s="35"/>
      <c r="CSX120" s="35"/>
      <c r="CSY120" s="35"/>
      <c r="CSZ120" s="35"/>
      <c r="CTA120" s="35"/>
      <c r="CTB120" s="35"/>
      <c r="CTC120" s="35"/>
      <c r="CTD120" s="35"/>
      <c r="CTE120" s="35"/>
      <c r="CTF120" s="35"/>
      <c r="CTG120" s="35"/>
      <c r="CTH120" s="35"/>
      <c r="CTI120" s="35"/>
      <c r="CTJ120" s="35"/>
      <c r="CTK120" s="35"/>
      <c r="CTL120" s="35"/>
      <c r="CTM120" s="35"/>
      <c r="CTN120" s="35"/>
      <c r="CTO120" s="35"/>
      <c r="CTP120" s="35"/>
      <c r="CTQ120" s="35"/>
      <c r="CTR120" s="35"/>
      <c r="CTS120" s="35"/>
      <c r="CTT120" s="35"/>
      <c r="CTU120" s="35"/>
      <c r="CTV120" s="35"/>
      <c r="CTW120" s="35"/>
      <c r="CTX120" s="35"/>
      <c r="CTY120" s="35"/>
      <c r="CTZ120" s="35"/>
      <c r="CUA120" s="35"/>
      <c r="CUB120" s="35"/>
      <c r="CUC120" s="35"/>
      <c r="CUD120" s="35"/>
      <c r="CUE120" s="35"/>
      <c r="CUF120" s="35"/>
      <c r="CUG120" s="35"/>
      <c r="CUH120" s="35"/>
      <c r="CUI120" s="35"/>
      <c r="CUJ120" s="35"/>
      <c r="CUK120" s="35"/>
      <c r="CUL120" s="35"/>
      <c r="CUM120" s="35"/>
      <c r="CUN120" s="35"/>
      <c r="CUO120" s="35"/>
      <c r="CUP120" s="35"/>
      <c r="CUQ120" s="35"/>
      <c r="CUR120" s="35"/>
      <c r="CUS120" s="35"/>
      <c r="CUT120" s="35"/>
      <c r="CUU120" s="35"/>
      <c r="CUV120" s="35"/>
      <c r="CUW120" s="35"/>
      <c r="CUX120" s="35"/>
      <c r="CUY120" s="35"/>
      <c r="CUZ120" s="35"/>
      <c r="CVA120" s="35"/>
      <c r="CVB120" s="35"/>
      <c r="CVC120" s="35"/>
      <c r="CVD120" s="35"/>
      <c r="CVE120" s="35"/>
      <c r="CVF120" s="35"/>
      <c r="CVG120" s="35"/>
      <c r="CVH120" s="35"/>
      <c r="CVI120" s="35"/>
      <c r="CVJ120" s="35"/>
      <c r="CVK120" s="35"/>
      <c r="CVL120" s="35"/>
      <c r="CVM120" s="35"/>
      <c r="CVN120" s="35"/>
      <c r="CVO120" s="35"/>
      <c r="CVP120" s="35"/>
      <c r="CVQ120" s="35"/>
      <c r="CVR120" s="35"/>
      <c r="CVS120" s="35"/>
      <c r="CVT120" s="35"/>
      <c r="CVU120" s="35"/>
      <c r="CVV120" s="35"/>
      <c r="CVW120" s="35"/>
      <c r="CVX120" s="35"/>
      <c r="CVY120" s="35"/>
      <c r="CVZ120" s="35"/>
      <c r="CWA120" s="35"/>
      <c r="CWB120" s="35"/>
      <c r="CWC120" s="35"/>
      <c r="CWD120" s="35"/>
      <c r="CWE120" s="35"/>
      <c r="CWF120" s="35"/>
      <c r="CWG120" s="35"/>
      <c r="CWH120" s="35"/>
      <c r="CWI120" s="35"/>
      <c r="CWJ120" s="35"/>
      <c r="CWK120" s="35"/>
      <c r="CWL120" s="35"/>
      <c r="CWM120" s="35"/>
      <c r="CWN120" s="35"/>
      <c r="CWO120" s="35"/>
      <c r="CWP120" s="35"/>
      <c r="CWQ120" s="35"/>
      <c r="CWR120" s="35"/>
      <c r="CWS120" s="35"/>
      <c r="CWT120" s="35"/>
      <c r="CWU120" s="35"/>
      <c r="CWV120" s="35"/>
      <c r="CWW120" s="35"/>
      <c r="CWX120" s="35"/>
      <c r="CWY120" s="35"/>
      <c r="CWZ120" s="35"/>
      <c r="CXA120" s="35"/>
      <c r="CXB120" s="35"/>
      <c r="CXC120" s="35"/>
      <c r="CXD120" s="35"/>
      <c r="CXE120" s="35"/>
      <c r="CXF120" s="35"/>
      <c r="CXG120" s="35"/>
      <c r="CXH120" s="35"/>
      <c r="CXI120" s="35"/>
      <c r="CXJ120" s="35"/>
      <c r="CXK120" s="35"/>
      <c r="CXL120" s="35"/>
      <c r="CXM120" s="35"/>
      <c r="CXN120" s="35"/>
      <c r="CXO120" s="35"/>
      <c r="CXP120" s="35"/>
      <c r="CXQ120" s="35"/>
      <c r="CXR120" s="35"/>
      <c r="CXS120" s="35"/>
      <c r="CXT120" s="35"/>
      <c r="CXU120" s="35"/>
      <c r="CXV120" s="35"/>
      <c r="CXW120" s="35"/>
      <c r="CXX120" s="35"/>
      <c r="CXY120" s="35"/>
      <c r="CXZ120" s="35"/>
      <c r="CYA120" s="35"/>
      <c r="CYB120" s="35"/>
      <c r="CYC120" s="35"/>
      <c r="CYD120" s="35"/>
      <c r="CYE120" s="35"/>
      <c r="CYF120" s="35"/>
      <c r="CYG120" s="35"/>
      <c r="CYH120" s="35"/>
      <c r="CYI120" s="35"/>
      <c r="CYJ120" s="35"/>
      <c r="CYK120" s="35"/>
      <c r="CYL120" s="35"/>
      <c r="CYM120" s="35"/>
      <c r="CYN120" s="35"/>
      <c r="CYO120" s="35"/>
      <c r="CYP120" s="35"/>
      <c r="CYQ120" s="35"/>
      <c r="CYR120" s="35"/>
      <c r="CYS120" s="35"/>
      <c r="CYT120" s="35"/>
      <c r="CYU120" s="35"/>
      <c r="CYV120" s="35"/>
      <c r="CYW120" s="35"/>
      <c r="CYX120" s="35"/>
      <c r="CYY120" s="35"/>
      <c r="CYZ120" s="35"/>
      <c r="CZA120" s="35"/>
      <c r="CZB120" s="35"/>
      <c r="CZC120" s="35"/>
      <c r="CZD120" s="35"/>
      <c r="CZE120" s="35"/>
      <c r="CZF120" s="35"/>
      <c r="CZG120" s="35"/>
      <c r="CZH120" s="35"/>
      <c r="CZI120" s="35"/>
      <c r="CZJ120" s="35"/>
      <c r="CZK120" s="35"/>
      <c r="CZL120" s="35"/>
      <c r="CZM120" s="35"/>
      <c r="CZN120" s="35"/>
      <c r="CZO120" s="35"/>
      <c r="CZP120" s="35"/>
      <c r="CZQ120" s="35"/>
      <c r="CZR120" s="35"/>
      <c r="CZS120" s="35"/>
      <c r="CZT120" s="35"/>
      <c r="CZU120" s="35"/>
      <c r="CZV120" s="35"/>
      <c r="CZW120" s="35"/>
      <c r="CZX120" s="35"/>
      <c r="CZY120" s="35"/>
      <c r="CZZ120" s="35"/>
      <c r="DAA120" s="35"/>
      <c r="DAB120" s="35"/>
      <c r="DAC120" s="35"/>
      <c r="DAD120" s="35"/>
      <c r="DAE120" s="35"/>
      <c r="DAF120" s="35"/>
      <c r="DAG120" s="35"/>
      <c r="DAH120" s="35"/>
      <c r="DAI120" s="35"/>
      <c r="DAJ120" s="35"/>
      <c r="DAK120" s="35"/>
      <c r="DAL120" s="35"/>
      <c r="DAM120" s="35"/>
      <c r="DAN120" s="35"/>
      <c r="DAO120" s="35"/>
      <c r="DAP120" s="35"/>
      <c r="DAQ120" s="35"/>
      <c r="DAR120" s="35"/>
      <c r="DAS120" s="35"/>
      <c r="DAT120" s="35"/>
      <c r="DAU120" s="35"/>
      <c r="DAV120" s="35"/>
      <c r="DAW120" s="35"/>
      <c r="DAX120" s="35"/>
      <c r="DAY120" s="35"/>
      <c r="DAZ120" s="35"/>
      <c r="DBA120" s="35"/>
      <c r="DBB120" s="35"/>
      <c r="DBC120" s="35"/>
      <c r="DBD120" s="35"/>
      <c r="DBE120" s="35"/>
      <c r="DBF120" s="35"/>
      <c r="DBG120" s="35"/>
      <c r="DBH120" s="35"/>
      <c r="DBI120" s="35"/>
      <c r="DBJ120" s="35"/>
      <c r="DBK120" s="35"/>
      <c r="DBL120" s="35"/>
      <c r="DBM120" s="35"/>
      <c r="DBN120" s="35"/>
      <c r="DBO120" s="35"/>
      <c r="DBP120" s="35"/>
      <c r="DBQ120" s="35"/>
      <c r="DBR120" s="35"/>
      <c r="DBS120" s="35"/>
      <c r="DBT120" s="35"/>
      <c r="DBU120" s="35"/>
      <c r="DBV120" s="35"/>
      <c r="DBW120" s="35"/>
      <c r="DBX120" s="35"/>
      <c r="DBY120" s="35"/>
      <c r="DBZ120" s="35"/>
      <c r="DCA120" s="35"/>
      <c r="DCB120" s="35"/>
      <c r="DCC120" s="35"/>
      <c r="DCD120" s="35"/>
      <c r="DCE120" s="35"/>
      <c r="DCF120" s="35"/>
      <c r="DCG120" s="35"/>
      <c r="DCH120" s="35"/>
      <c r="DCI120" s="35"/>
      <c r="DCJ120" s="35"/>
      <c r="DCK120" s="35"/>
      <c r="DCL120" s="35"/>
      <c r="DCM120" s="35"/>
      <c r="DCN120" s="35"/>
      <c r="DCO120" s="35"/>
      <c r="DCP120" s="35"/>
      <c r="DCQ120" s="35"/>
      <c r="DCR120" s="35"/>
      <c r="DCS120" s="35"/>
      <c r="DCT120" s="35"/>
      <c r="DCU120" s="35"/>
      <c r="DCV120" s="35"/>
      <c r="DCW120" s="35"/>
      <c r="DCX120" s="35"/>
      <c r="DCY120" s="35"/>
      <c r="DCZ120" s="35"/>
      <c r="DDA120" s="35"/>
      <c r="DDB120" s="35"/>
      <c r="DDC120" s="35"/>
      <c r="DDD120" s="35"/>
      <c r="DDE120" s="35"/>
      <c r="DDF120" s="35"/>
      <c r="DDG120" s="35"/>
      <c r="DDH120" s="35"/>
      <c r="DDI120" s="35"/>
      <c r="DDJ120" s="35"/>
      <c r="DDK120" s="35"/>
      <c r="DDL120" s="35"/>
      <c r="DDM120" s="35"/>
      <c r="DDN120" s="35"/>
      <c r="DDO120" s="35"/>
      <c r="DDP120" s="35"/>
      <c r="DDQ120" s="35"/>
      <c r="DDR120" s="35"/>
      <c r="DDS120" s="35"/>
      <c r="DDT120" s="35"/>
      <c r="DDU120" s="35"/>
      <c r="DDV120" s="35"/>
      <c r="DDW120" s="35"/>
      <c r="DDX120" s="35"/>
      <c r="DDY120" s="35"/>
      <c r="DDZ120" s="35"/>
      <c r="DEA120" s="35"/>
      <c r="DEB120" s="35"/>
      <c r="DEC120" s="35"/>
      <c r="DED120" s="35"/>
      <c r="DEE120" s="35"/>
      <c r="DEF120" s="35"/>
      <c r="DEG120" s="35"/>
      <c r="DEH120" s="35"/>
      <c r="DEI120" s="35"/>
      <c r="DEJ120" s="35"/>
      <c r="DEK120" s="35"/>
      <c r="DEL120" s="35"/>
      <c r="DEM120" s="35"/>
      <c r="DEN120" s="35"/>
      <c r="DEO120" s="35"/>
      <c r="DEP120" s="35"/>
      <c r="DEQ120" s="35"/>
      <c r="DER120" s="35"/>
      <c r="DES120" s="35"/>
      <c r="DET120" s="35"/>
      <c r="DEU120" s="35"/>
      <c r="DEV120" s="35"/>
      <c r="DEW120" s="35"/>
      <c r="DEX120" s="35"/>
      <c r="DEY120" s="35"/>
      <c r="DEZ120" s="35"/>
      <c r="DFA120" s="35"/>
      <c r="DFB120" s="35"/>
      <c r="DFC120" s="35"/>
      <c r="DFD120" s="35"/>
      <c r="DFE120" s="35"/>
      <c r="DFF120" s="35"/>
      <c r="DFG120" s="35"/>
      <c r="DFH120" s="35"/>
      <c r="DFI120" s="35"/>
      <c r="DFJ120" s="35"/>
      <c r="DFK120" s="35"/>
      <c r="DFL120" s="35"/>
      <c r="DFM120" s="35"/>
      <c r="DFN120" s="35"/>
      <c r="DFO120" s="35"/>
      <c r="DFP120" s="35"/>
      <c r="DFQ120" s="35"/>
      <c r="DFR120" s="35"/>
      <c r="DFS120" s="35"/>
      <c r="DFT120" s="35"/>
      <c r="DFU120" s="35"/>
      <c r="DFV120" s="35"/>
      <c r="DFW120" s="35"/>
      <c r="DFX120" s="35"/>
      <c r="DFY120" s="35"/>
      <c r="DFZ120" s="35"/>
      <c r="DGA120" s="35"/>
      <c r="DGB120" s="35"/>
      <c r="DGC120" s="35"/>
      <c r="DGD120" s="35"/>
      <c r="DGE120" s="35"/>
      <c r="DGF120" s="35"/>
      <c r="DGG120" s="35"/>
      <c r="DGH120" s="35"/>
      <c r="DGI120" s="35"/>
      <c r="DGJ120" s="35"/>
      <c r="DGK120" s="35"/>
      <c r="DGL120" s="35"/>
      <c r="DGM120" s="35"/>
      <c r="DGN120" s="35"/>
      <c r="DGO120" s="35"/>
      <c r="DGP120" s="35"/>
      <c r="DGQ120" s="35"/>
      <c r="DGR120" s="35"/>
      <c r="DGS120" s="35"/>
      <c r="DGT120" s="35"/>
      <c r="DGU120" s="35"/>
      <c r="DGV120" s="35"/>
      <c r="DGW120" s="35"/>
      <c r="DGX120" s="35"/>
      <c r="DGY120" s="35"/>
      <c r="DGZ120" s="35"/>
      <c r="DHA120" s="35"/>
      <c r="DHB120" s="35"/>
      <c r="DHC120" s="35"/>
      <c r="DHD120" s="35"/>
      <c r="DHE120" s="35"/>
      <c r="DHF120" s="35"/>
      <c r="DHG120" s="35"/>
      <c r="DHH120" s="35"/>
      <c r="DHI120" s="35"/>
      <c r="DHJ120" s="35"/>
      <c r="DHK120" s="35"/>
      <c r="DHL120" s="35"/>
      <c r="DHM120" s="35"/>
      <c r="DHN120" s="35"/>
      <c r="DHO120" s="35"/>
      <c r="DHP120" s="35"/>
      <c r="DHQ120" s="35"/>
      <c r="DHR120" s="35"/>
      <c r="DHS120" s="35"/>
      <c r="DHT120" s="35"/>
      <c r="DHU120" s="35"/>
      <c r="DHV120" s="35"/>
      <c r="DHW120" s="35"/>
      <c r="DHX120" s="35"/>
      <c r="DHY120" s="35"/>
      <c r="DHZ120" s="35"/>
      <c r="DIA120" s="35"/>
      <c r="DIB120" s="35"/>
      <c r="DIC120" s="35"/>
      <c r="DID120" s="35"/>
      <c r="DIE120" s="35"/>
      <c r="DIF120" s="35"/>
      <c r="DIG120" s="35"/>
      <c r="DIH120" s="35"/>
      <c r="DII120" s="35"/>
      <c r="DIJ120" s="35"/>
      <c r="DIK120" s="35"/>
      <c r="DIL120" s="35"/>
      <c r="DIM120" s="35"/>
      <c r="DIN120" s="35"/>
      <c r="DIO120" s="35"/>
      <c r="DIP120" s="35"/>
      <c r="DIQ120" s="35"/>
      <c r="DIR120" s="35"/>
      <c r="DIS120" s="35"/>
      <c r="DIT120" s="35"/>
      <c r="DIU120" s="35"/>
      <c r="DIV120" s="35"/>
      <c r="DIW120" s="35"/>
      <c r="DIX120" s="35"/>
      <c r="DIY120" s="35"/>
      <c r="DIZ120" s="35"/>
      <c r="DJA120" s="35"/>
      <c r="DJB120" s="35"/>
      <c r="DJC120" s="35"/>
      <c r="DJD120" s="35"/>
      <c r="DJE120" s="35"/>
      <c r="DJF120" s="35"/>
      <c r="DJG120" s="35"/>
      <c r="DJH120" s="35"/>
      <c r="DJI120" s="35"/>
      <c r="DJJ120" s="35"/>
      <c r="DJK120" s="35"/>
      <c r="DJL120" s="35"/>
      <c r="DJM120" s="35"/>
      <c r="DJN120" s="35"/>
      <c r="DJO120" s="35"/>
      <c r="DJP120" s="35"/>
      <c r="DJQ120" s="35"/>
      <c r="DJR120" s="35"/>
      <c r="DJS120" s="35"/>
      <c r="DJT120" s="35"/>
      <c r="DJU120" s="35"/>
      <c r="DJV120" s="35"/>
      <c r="DJW120" s="35"/>
      <c r="DJX120" s="35"/>
      <c r="DJY120" s="35"/>
      <c r="DJZ120" s="35"/>
      <c r="DKA120" s="35"/>
      <c r="DKB120" s="35"/>
      <c r="DKC120" s="35"/>
      <c r="DKD120" s="35"/>
      <c r="DKE120" s="35"/>
      <c r="DKF120" s="35"/>
      <c r="DKG120" s="35"/>
      <c r="DKH120" s="35"/>
      <c r="DKI120" s="35"/>
      <c r="DKJ120" s="35"/>
      <c r="DKK120" s="35"/>
      <c r="DKL120" s="35"/>
      <c r="DKM120" s="35"/>
      <c r="DKN120" s="35"/>
      <c r="DKO120" s="35"/>
      <c r="DKP120" s="35"/>
      <c r="DKQ120" s="35"/>
      <c r="DKR120" s="35"/>
      <c r="DKS120" s="35"/>
      <c r="DKT120" s="35"/>
      <c r="DKU120" s="35"/>
      <c r="DKV120" s="35"/>
      <c r="DKW120" s="35"/>
      <c r="DKX120" s="35"/>
      <c r="DKY120" s="35"/>
      <c r="DKZ120" s="35"/>
      <c r="DLA120" s="35"/>
      <c r="DLB120" s="35"/>
      <c r="DLC120" s="35"/>
      <c r="DLD120" s="35"/>
      <c r="DLE120" s="35"/>
      <c r="DLF120" s="35"/>
      <c r="DLG120" s="35"/>
      <c r="DLH120" s="35"/>
      <c r="DLI120" s="35"/>
      <c r="DLJ120" s="35"/>
      <c r="DLK120" s="35"/>
      <c r="DLL120" s="35"/>
      <c r="DLM120" s="35"/>
      <c r="DLN120" s="35"/>
      <c r="DLO120" s="35"/>
      <c r="DLP120" s="35"/>
      <c r="DLQ120" s="35"/>
      <c r="DLR120" s="35"/>
      <c r="DLS120" s="35"/>
      <c r="DLT120" s="35"/>
      <c r="DLU120" s="35"/>
      <c r="DLV120" s="35"/>
      <c r="DLW120" s="35"/>
      <c r="DLX120" s="35"/>
      <c r="DLY120" s="35"/>
      <c r="DLZ120" s="35"/>
      <c r="DMA120" s="35"/>
      <c r="DMB120" s="35"/>
      <c r="DMC120" s="35"/>
      <c r="DMD120" s="35"/>
      <c r="DME120" s="35"/>
      <c r="DMF120" s="35"/>
      <c r="DMG120" s="35"/>
      <c r="DMH120" s="35"/>
      <c r="DMI120" s="35"/>
      <c r="DMJ120" s="35"/>
      <c r="DMK120" s="35"/>
      <c r="DML120" s="35"/>
      <c r="DMM120" s="35"/>
      <c r="DMN120" s="35"/>
      <c r="DMO120" s="35"/>
      <c r="DMP120" s="35"/>
      <c r="DMQ120" s="35"/>
      <c r="DMR120" s="35"/>
      <c r="DMS120" s="35"/>
      <c r="DMT120" s="35"/>
      <c r="DMU120" s="35"/>
      <c r="DMV120" s="35"/>
      <c r="DMW120" s="35"/>
      <c r="DMX120" s="35"/>
      <c r="DMY120" s="35"/>
      <c r="DMZ120" s="35"/>
      <c r="DNA120" s="35"/>
      <c r="DNB120" s="35"/>
      <c r="DNC120" s="35"/>
      <c r="DND120" s="35"/>
      <c r="DNE120" s="35"/>
      <c r="DNF120" s="35"/>
      <c r="DNG120" s="35"/>
      <c r="DNH120" s="35"/>
      <c r="DNI120" s="35"/>
      <c r="DNJ120" s="35"/>
      <c r="DNK120" s="35"/>
      <c r="DNL120" s="35"/>
      <c r="DNM120" s="35"/>
      <c r="DNN120" s="35"/>
      <c r="DNO120" s="35"/>
      <c r="DNP120" s="35"/>
      <c r="DNQ120" s="35"/>
      <c r="DNR120" s="35"/>
      <c r="DNS120" s="35"/>
      <c r="DNT120" s="35"/>
      <c r="DNU120" s="35"/>
      <c r="DNV120" s="35"/>
      <c r="DNW120" s="35"/>
      <c r="DNX120" s="35"/>
      <c r="DNY120" s="35"/>
      <c r="DNZ120" s="35"/>
      <c r="DOA120" s="35"/>
      <c r="DOB120" s="35"/>
      <c r="DOC120" s="35"/>
      <c r="DOD120" s="35"/>
      <c r="DOE120" s="35"/>
      <c r="DOF120" s="35"/>
      <c r="DOG120" s="35"/>
      <c r="DOH120" s="35"/>
      <c r="DOI120" s="35"/>
      <c r="DOJ120" s="35"/>
      <c r="DOK120" s="35"/>
      <c r="DOL120" s="35"/>
      <c r="DOM120" s="35"/>
      <c r="DON120" s="35"/>
      <c r="DOO120" s="35"/>
      <c r="DOP120" s="35"/>
      <c r="DOQ120" s="35"/>
      <c r="DOR120" s="35"/>
      <c r="DOS120" s="35"/>
      <c r="DOT120" s="35"/>
      <c r="DOU120" s="35"/>
      <c r="DOV120" s="35"/>
      <c r="DOW120" s="35"/>
      <c r="DOX120" s="35"/>
      <c r="DOY120" s="35"/>
      <c r="DOZ120" s="35"/>
      <c r="DPA120" s="35"/>
      <c r="DPB120" s="35"/>
      <c r="DPC120" s="35"/>
      <c r="DPD120" s="35"/>
      <c r="DPE120" s="35"/>
      <c r="DPF120" s="35"/>
      <c r="DPG120" s="35"/>
      <c r="DPH120" s="35"/>
      <c r="DPI120" s="35"/>
      <c r="DPJ120" s="35"/>
      <c r="DPK120" s="35"/>
      <c r="DPL120" s="35"/>
      <c r="DPM120" s="35"/>
      <c r="DPN120" s="35"/>
      <c r="DPO120" s="35"/>
      <c r="DPP120" s="35"/>
      <c r="DPQ120" s="35"/>
      <c r="DPR120" s="35"/>
      <c r="DPS120" s="35"/>
      <c r="DPT120" s="35"/>
      <c r="DPU120" s="35"/>
      <c r="DPV120" s="35"/>
      <c r="DPW120" s="35"/>
      <c r="DPX120" s="35"/>
      <c r="DPY120" s="35"/>
      <c r="DPZ120" s="35"/>
      <c r="DQA120" s="35"/>
      <c r="DQB120" s="35"/>
      <c r="DQC120" s="35"/>
      <c r="DQD120" s="35"/>
      <c r="DQE120" s="35"/>
      <c r="DQF120" s="35"/>
      <c r="DQG120" s="35"/>
      <c r="DQH120" s="35"/>
      <c r="DQI120" s="35"/>
      <c r="DQJ120" s="35"/>
      <c r="DQK120" s="35"/>
      <c r="DQL120" s="35"/>
      <c r="DQM120" s="35"/>
      <c r="DQN120" s="35"/>
      <c r="DQO120" s="35"/>
      <c r="DQP120" s="35"/>
      <c r="DQQ120" s="35"/>
      <c r="DQR120" s="35"/>
      <c r="DQS120" s="35"/>
      <c r="DQT120" s="35"/>
      <c r="DQU120" s="35"/>
      <c r="DQV120" s="35"/>
      <c r="DQW120" s="35"/>
      <c r="DQX120" s="35"/>
      <c r="DQY120" s="35"/>
      <c r="DQZ120" s="35"/>
      <c r="DRA120" s="35"/>
      <c r="DRB120" s="35"/>
      <c r="DRC120" s="35"/>
      <c r="DRD120" s="35"/>
      <c r="DRE120" s="35"/>
      <c r="DRF120" s="35"/>
      <c r="DRG120" s="35"/>
      <c r="DRH120" s="35"/>
      <c r="DRI120" s="35"/>
      <c r="DRJ120" s="35"/>
      <c r="DRK120" s="35"/>
      <c r="DRL120" s="35"/>
      <c r="DRM120" s="35"/>
      <c r="DRN120" s="35"/>
      <c r="DRO120" s="35"/>
      <c r="DRP120" s="35"/>
      <c r="DRQ120" s="35"/>
      <c r="DRR120" s="35"/>
      <c r="DRS120" s="35"/>
      <c r="DRT120" s="35"/>
      <c r="DRU120" s="35"/>
      <c r="DRV120" s="35"/>
      <c r="DRW120" s="35"/>
      <c r="DRX120" s="35"/>
      <c r="DRY120" s="35"/>
      <c r="DRZ120" s="35"/>
      <c r="DSA120" s="35"/>
      <c r="DSB120" s="35"/>
      <c r="DSC120" s="35"/>
      <c r="DSD120" s="35"/>
      <c r="DSE120" s="35"/>
      <c r="DSF120" s="35"/>
      <c r="DSG120" s="35"/>
      <c r="DSH120" s="35"/>
      <c r="DSI120" s="35"/>
      <c r="DSJ120" s="35"/>
      <c r="DSK120" s="35"/>
      <c r="DSL120" s="35"/>
      <c r="DSM120" s="35"/>
      <c r="DSN120" s="35"/>
      <c r="DSO120" s="35"/>
      <c r="DSP120" s="35"/>
      <c r="DSQ120" s="35"/>
      <c r="DSR120" s="35"/>
      <c r="DSS120" s="35"/>
      <c r="DST120" s="35"/>
      <c r="DSU120" s="35"/>
      <c r="DSV120" s="35"/>
      <c r="DSW120" s="35"/>
      <c r="DSX120" s="35"/>
      <c r="DSY120" s="35"/>
      <c r="DSZ120" s="35"/>
      <c r="DTA120" s="35"/>
      <c r="DTB120" s="35"/>
      <c r="DTC120" s="35"/>
      <c r="DTD120" s="35"/>
      <c r="DTE120" s="35"/>
      <c r="DTF120" s="35"/>
      <c r="DTG120" s="35"/>
      <c r="DTH120" s="35"/>
      <c r="DTI120" s="35"/>
      <c r="DTJ120" s="35"/>
      <c r="DTK120" s="35"/>
      <c r="DTL120" s="35"/>
      <c r="DTM120" s="35"/>
      <c r="DTN120" s="35"/>
      <c r="DTO120" s="35"/>
      <c r="DTP120" s="35"/>
      <c r="DTQ120" s="35"/>
      <c r="DTR120" s="35"/>
      <c r="DTS120" s="35"/>
      <c r="DTT120" s="35"/>
      <c r="DTU120" s="35"/>
      <c r="DTV120" s="35"/>
      <c r="DTW120" s="35"/>
      <c r="DTX120" s="35"/>
      <c r="DTY120" s="35"/>
      <c r="DTZ120" s="35"/>
      <c r="DUA120" s="35"/>
      <c r="DUB120" s="35"/>
      <c r="DUC120" s="35"/>
      <c r="DUD120" s="35"/>
      <c r="DUE120" s="35"/>
      <c r="DUF120" s="35"/>
      <c r="DUG120" s="35"/>
      <c r="DUH120" s="35"/>
      <c r="DUI120" s="35"/>
      <c r="DUJ120" s="35"/>
      <c r="DUK120" s="35"/>
      <c r="DUL120" s="35"/>
      <c r="DUM120" s="35"/>
      <c r="DUN120" s="35"/>
      <c r="DUO120" s="35"/>
      <c r="DUP120" s="35"/>
      <c r="DUQ120" s="35"/>
      <c r="DUR120" s="35"/>
      <c r="DUS120" s="35"/>
      <c r="DUT120" s="35"/>
      <c r="DUU120" s="35"/>
      <c r="DUV120" s="35"/>
      <c r="DUW120" s="35"/>
      <c r="DUX120" s="35"/>
      <c r="DUY120" s="35"/>
      <c r="DUZ120" s="35"/>
      <c r="DVA120" s="35"/>
      <c r="DVB120" s="35"/>
      <c r="DVC120" s="35"/>
      <c r="DVD120" s="35"/>
      <c r="DVE120" s="35"/>
      <c r="DVF120" s="35"/>
      <c r="DVG120" s="35"/>
      <c r="DVH120" s="35"/>
      <c r="DVI120" s="35"/>
      <c r="DVJ120" s="35"/>
      <c r="DVK120" s="35"/>
      <c r="DVL120" s="35"/>
      <c r="DVM120" s="35"/>
      <c r="DVN120" s="35"/>
      <c r="DVO120" s="35"/>
      <c r="DVP120" s="35"/>
      <c r="DVQ120" s="35"/>
      <c r="DVR120" s="35"/>
      <c r="DVS120" s="35"/>
      <c r="DVT120" s="35"/>
      <c r="DVU120" s="35"/>
      <c r="DVV120" s="35"/>
      <c r="DVW120" s="35"/>
      <c r="DVX120" s="35"/>
      <c r="DVY120" s="35"/>
      <c r="DVZ120" s="35"/>
      <c r="DWA120" s="35"/>
      <c r="DWB120" s="35"/>
      <c r="DWC120" s="35"/>
      <c r="DWD120" s="35"/>
      <c r="DWE120" s="35"/>
      <c r="DWF120" s="35"/>
      <c r="DWG120" s="35"/>
      <c r="DWH120" s="35"/>
      <c r="DWI120" s="35"/>
      <c r="DWJ120" s="35"/>
      <c r="DWK120" s="35"/>
      <c r="DWL120" s="35"/>
      <c r="DWM120" s="35"/>
      <c r="DWN120" s="35"/>
      <c r="DWO120" s="35"/>
      <c r="DWP120" s="35"/>
      <c r="DWQ120" s="35"/>
      <c r="DWR120" s="35"/>
      <c r="DWS120" s="35"/>
      <c r="DWT120" s="35"/>
      <c r="DWU120" s="35"/>
      <c r="DWV120" s="35"/>
      <c r="DWW120" s="35"/>
      <c r="DWX120" s="35"/>
      <c r="DWY120" s="35"/>
      <c r="DWZ120" s="35"/>
      <c r="DXA120" s="35"/>
      <c r="DXB120" s="35"/>
      <c r="DXC120" s="35"/>
      <c r="DXD120" s="35"/>
      <c r="DXE120" s="35"/>
      <c r="DXF120" s="35"/>
      <c r="DXG120" s="35"/>
      <c r="DXH120" s="35"/>
      <c r="DXI120" s="35"/>
      <c r="DXJ120" s="35"/>
      <c r="DXK120" s="35"/>
      <c r="DXL120" s="35"/>
      <c r="DXM120" s="35"/>
      <c r="DXN120" s="35"/>
      <c r="DXO120" s="35"/>
      <c r="DXP120" s="35"/>
      <c r="DXQ120" s="35"/>
      <c r="DXR120" s="35"/>
      <c r="DXS120" s="35"/>
      <c r="DXT120" s="35"/>
      <c r="DXU120" s="35"/>
      <c r="DXV120" s="35"/>
      <c r="DXW120" s="35"/>
      <c r="DXX120" s="35"/>
      <c r="DXY120" s="35"/>
      <c r="DXZ120" s="35"/>
      <c r="DYA120" s="35"/>
      <c r="DYB120" s="35"/>
      <c r="DYC120" s="35"/>
      <c r="DYD120" s="35"/>
      <c r="DYE120" s="35"/>
      <c r="DYF120" s="35"/>
      <c r="DYG120" s="35"/>
      <c r="DYH120" s="35"/>
      <c r="DYI120" s="35"/>
      <c r="DYJ120" s="35"/>
      <c r="DYK120" s="35"/>
      <c r="DYL120" s="35"/>
      <c r="DYM120" s="35"/>
      <c r="DYN120" s="35"/>
      <c r="DYO120" s="35"/>
      <c r="DYP120" s="35"/>
      <c r="DYQ120" s="35"/>
      <c r="DYR120" s="35"/>
      <c r="DYS120" s="35"/>
      <c r="DYT120" s="35"/>
      <c r="DYU120" s="35"/>
      <c r="DYV120" s="35"/>
      <c r="DYW120" s="35"/>
      <c r="DYX120" s="35"/>
      <c r="DYY120" s="35"/>
      <c r="DYZ120" s="35"/>
      <c r="DZA120" s="35"/>
      <c r="DZB120" s="35"/>
      <c r="DZC120" s="35"/>
      <c r="DZD120" s="35"/>
      <c r="DZE120" s="35"/>
      <c r="DZF120" s="35"/>
      <c r="DZG120" s="35"/>
      <c r="DZH120" s="35"/>
      <c r="DZI120" s="35"/>
      <c r="DZJ120" s="35"/>
      <c r="DZK120" s="35"/>
      <c r="DZL120" s="35"/>
      <c r="DZM120" s="35"/>
      <c r="DZN120" s="35"/>
      <c r="DZO120" s="35"/>
      <c r="DZP120" s="35"/>
      <c r="DZQ120" s="35"/>
      <c r="DZR120" s="35"/>
      <c r="DZS120" s="35"/>
      <c r="DZT120" s="35"/>
      <c r="DZU120" s="35"/>
      <c r="DZV120" s="35"/>
      <c r="DZW120" s="35"/>
      <c r="DZX120" s="35"/>
      <c r="DZY120" s="35"/>
      <c r="DZZ120" s="35"/>
      <c r="EAA120" s="35"/>
      <c r="EAB120" s="35"/>
      <c r="EAC120" s="35"/>
      <c r="EAD120" s="35"/>
      <c r="EAE120" s="35"/>
      <c r="EAF120" s="35"/>
      <c r="EAG120" s="35"/>
      <c r="EAH120" s="35"/>
      <c r="EAI120" s="35"/>
      <c r="EAJ120" s="35"/>
      <c r="EAK120" s="35"/>
      <c r="EAL120" s="35"/>
      <c r="EAM120" s="35"/>
      <c r="EAN120" s="35"/>
      <c r="EAO120" s="35"/>
      <c r="EAP120" s="35"/>
      <c r="EAQ120" s="35"/>
      <c r="EAR120" s="35"/>
      <c r="EAS120" s="35"/>
      <c r="EAT120" s="35"/>
      <c r="EAU120" s="35"/>
      <c r="EAV120" s="35"/>
      <c r="EAW120" s="35"/>
      <c r="EAX120" s="35"/>
      <c r="EAY120" s="35"/>
      <c r="EAZ120" s="35"/>
      <c r="EBA120" s="35"/>
      <c r="EBB120" s="35"/>
      <c r="EBC120" s="35"/>
      <c r="EBD120" s="35"/>
      <c r="EBE120" s="35"/>
      <c r="EBF120" s="35"/>
      <c r="EBG120" s="35"/>
      <c r="EBH120" s="35"/>
      <c r="EBI120" s="35"/>
      <c r="EBJ120" s="35"/>
      <c r="EBK120" s="35"/>
      <c r="EBL120" s="35"/>
      <c r="EBM120" s="35"/>
      <c r="EBN120" s="35"/>
      <c r="EBO120" s="35"/>
      <c r="EBP120" s="35"/>
      <c r="EBQ120" s="35"/>
      <c r="EBR120" s="35"/>
      <c r="EBS120" s="35"/>
      <c r="EBT120" s="35"/>
      <c r="EBU120" s="35"/>
      <c r="EBV120" s="35"/>
      <c r="EBW120" s="35"/>
      <c r="EBX120" s="35"/>
      <c r="EBY120" s="35"/>
      <c r="EBZ120" s="35"/>
      <c r="ECA120" s="35"/>
      <c r="ECB120" s="35"/>
      <c r="ECC120" s="35"/>
      <c r="ECD120" s="35"/>
      <c r="ECE120" s="35"/>
      <c r="ECF120" s="35"/>
      <c r="ECG120" s="35"/>
      <c r="ECH120" s="35"/>
      <c r="ECI120" s="35"/>
      <c r="ECJ120" s="35"/>
      <c r="ECK120" s="35"/>
      <c r="ECL120" s="35"/>
      <c r="ECM120" s="35"/>
      <c r="ECN120" s="35"/>
      <c r="ECO120" s="35"/>
      <c r="ECP120" s="35"/>
      <c r="ECQ120" s="35"/>
      <c r="ECR120" s="35"/>
      <c r="ECS120" s="35"/>
      <c r="ECT120" s="35"/>
      <c r="ECU120" s="35"/>
      <c r="ECV120" s="35"/>
      <c r="ECW120" s="35"/>
      <c r="ECX120" s="35"/>
      <c r="ECY120" s="35"/>
      <c r="ECZ120" s="35"/>
      <c r="EDA120" s="35"/>
      <c r="EDB120" s="35"/>
      <c r="EDC120" s="35"/>
      <c r="EDD120" s="35"/>
      <c r="EDE120" s="35"/>
      <c r="EDF120" s="35"/>
      <c r="EDG120" s="35"/>
      <c r="EDH120" s="35"/>
      <c r="EDI120" s="35"/>
      <c r="EDJ120" s="35"/>
      <c r="EDK120" s="35"/>
      <c r="EDL120" s="35"/>
      <c r="EDM120" s="35"/>
      <c r="EDN120" s="35"/>
      <c r="EDO120" s="35"/>
      <c r="EDP120" s="35"/>
      <c r="EDQ120" s="35"/>
      <c r="EDR120" s="35"/>
      <c r="EDS120" s="35"/>
      <c r="EDT120" s="35"/>
      <c r="EDU120" s="35"/>
      <c r="EDV120" s="35"/>
      <c r="EDW120" s="35"/>
      <c r="EDX120" s="35"/>
      <c r="EDY120" s="35"/>
      <c r="EDZ120" s="35"/>
      <c r="EEA120" s="35"/>
      <c r="EEB120" s="35"/>
      <c r="EEC120" s="35"/>
      <c r="EED120" s="35"/>
      <c r="EEE120" s="35"/>
      <c r="EEF120" s="35"/>
      <c r="EEG120" s="35"/>
      <c r="EEH120" s="35"/>
      <c r="EEI120" s="35"/>
      <c r="EEJ120" s="35"/>
      <c r="EEK120" s="35"/>
      <c r="EEL120" s="35"/>
      <c r="EEM120" s="35"/>
      <c r="EEN120" s="35"/>
      <c r="EEO120" s="35"/>
      <c r="EEP120" s="35"/>
      <c r="EEQ120" s="35"/>
      <c r="EER120" s="35"/>
      <c r="EES120" s="35"/>
      <c r="EET120" s="35"/>
      <c r="EEU120" s="35"/>
      <c r="EEV120" s="35"/>
      <c r="EEW120" s="35"/>
      <c r="EEX120" s="35"/>
      <c r="EEY120" s="35"/>
      <c r="EEZ120" s="35"/>
      <c r="EFA120" s="35"/>
      <c r="EFB120" s="35"/>
      <c r="EFC120" s="35"/>
      <c r="EFD120" s="35"/>
      <c r="EFE120" s="35"/>
      <c r="EFF120" s="35"/>
      <c r="EFG120" s="35"/>
      <c r="EFH120" s="35"/>
      <c r="EFI120" s="35"/>
      <c r="EFJ120" s="35"/>
      <c r="EFK120" s="35"/>
      <c r="EFL120" s="35"/>
      <c r="EFM120" s="35"/>
      <c r="EFN120" s="35"/>
      <c r="EFO120" s="35"/>
      <c r="EFP120" s="35"/>
      <c r="EFQ120" s="35"/>
      <c r="EFR120" s="35"/>
      <c r="EFS120" s="35"/>
      <c r="EFT120" s="35"/>
      <c r="EFU120" s="35"/>
      <c r="EFV120" s="35"/>
      <c r="EFW120" s="35"/>
      <c r="EFX120" s="35"/>
      <c r="EFY120" s="35"/>
      <c r="EFZ120" s="35"/>
      <c r="EGA120" s="35"/>
      <c r="EGB120" s="35"/>
      <c r="EGC120" s="35"/>
      <c r="EGD120" s="35"/>
      <c r="EGE120" s="35"/>
      <c r="EGF120" s="35"/>
      <c r="EGG120" s="35"/>
      <c r="EGH120" s="35"/>
      <c r="EGI120" s="35"/>
      <c r="EGJ120" s="35"/>
      <c r="EGK120" s="35"/>
      <c r="EGL120" s="35"/>
      <c r="EGM120" s="35"/>
      <c r="EGN120" s="35"/>
      <c r="EGO120" s="35"/>
      <c r="EGP120" s="35"/>
      <c r="EGQ120" s="35"/>
      <c r="EGR120" s="35"/>
      <c r="EGS120" s="35"/>
      <c r="EGT120" s="35"/>
      <c r="EGU120" s="35"/>
      <c r="EGV120" s="35"/>
      <c r="EGW120" s="35"/>
      <c r="EGX120" s="35"/>
      <c r="EGY120" s="35"/>
      <c r="EGZ120" s="35"/>
      <c r="EHA120" s="35"/>
      <c r="EHB120" s="35"/>
      <c r="EHC120" s="35"/>
      <c r="EHD120" s="35"/>
      <c r="EHE120" s="35"/>
      <c r="EHF120" s="35"/>
      <c r="EHG120" s="35"/>
      <c r="EHH120" s="35"/>
      <c r="EHI120" s="35"/>
      <c r="EHJ120" s="35"/>
      <c r="EHK120" s="35"/>
      <c r="EHL120" s="35"/>
      <c r="EHM120" s="35"/>
      <c r="EHN120" s="35"/>
      <c r="EHO120" s="35"/>
      <c r="EHP120" s="35"/>
      <c r="EHQ120" s="35"/>
      <c r="EHR120" s="35"/>
      <c r="EHS120" s="35"/>
      <c r="EHT120" s="35"/>
      <c r="EHU120" s="35"/>
      <c r="EHV120" s="35"/>
      <c r="EHW120" s="35"/>
      <c r="EHX120" s="35"/>
      <c r="EHY120" s="35"/>
      <c r="EHZ120" s="35"/>
      <c r="EIA120" s="35"/>
      <c r="EIB120" s="35"/>
      <c r="EIC120" s="35"/>
      <c r="EID120" s="35"/>
      <c r="EIE120" s="35"/>
      <c r="EIF120" s="35"/>
      <c r="EIG120" s="35"/>
      <c r="EIH120" s="35"/>
      <c r="EII120" s="35"/>
      <c r="EIJ120" s="35"/>
      <c r="EIK120" s="35"/>
      <c r="EIL120" s="35"/>
      <c r="EIM120" s="35"/>
      <c r="EIN120" s="35"/>
      <c r="EIO120" s="35"/>
      <c r="EIP120" s="35"/>
      <c r="EIQ120" s="35"/>
      <c r="EIR120" s="35"/>
      <c r="EIS120" s="35"/>
      <c r="EIT120" s="35"/>
      <c r="EIU120" s="35"/>
      <c r="EIV120" s="35"/>
      <c r="EIW120" s="35"/>
      <c r="EIX120" s="35"/>
      <c r="EIY120" s="35"/>
      <c r="EIZ120" s="35"/>
      <c r="EJA120" s="35"/>
      <c r="EJB120" s="35"/>
      <c r="EJC120" s="35"/>
      <c r="EJD120" s="35"/>
      <c r="EJE120" s="35"/>
      <c r="EJF120" s="35"/>
      <c r="EJG120" s="35"/>
      <c r="EJH120" s="35"/>
      <c r="EJI120" s="35"/>
      <c r="EJJ120" s="35"/>
      <c r="EJK120" s="35"/>
      <c r="EJL120" s="35"/>
      <c r="EJM120" s="35"/>
      <c r="EJN120" s="35"/>
      <c r="EJO120" s="35"/>
      <c r="EJP120" s="35"/>
      <c r="EJQ120" s="35"/>
      <c r="EJR120" s="35"/>
      <c r="EJS120" s="35"/>
      <c r="EJT120" s="35"/>
      <c r="EJU120" s="35"/>
      <c r="EJV120" s="35"/>
      <c r="EJW120" s="35"/>
      <c r="EJX120" s="35"/>
      <c r="EJY120" s="35"/>
      <c r="EJZ120" s="35"/>
      <c r="EKA120" s="35"/>
      <c r="EKB120" s="35"/>
      <c r="EKC120" s="35"/>
      <c r="EKD120" s="35"/>
      <c r="EKE120" s="35"/>
      <c r="EKF120" s="35"/>
      <c r="EKG120" s="35"/>
      <c r="EKH120" s="35"/>
      <c r="EKI120" s="35"/>
      <c r="EKJ120" s="35"/>
      <c r="EKK120" s="35"/>
      <c r="EKL120" s="35"/>
      <c r="EKM120" s="35"/>
      <c r="EKN120" s="35"/>
      <c r="EKO120" s="35"/>
      <c r="EKP120" s="35"/>
      <c r="EKQ120" s="35"/>
      <c r="EKR120" s="35"/>
      <c r="EKS120" s="35"/>
      <c r="EKT120" s="35"/>
      <c r="EKU120" s="35"/>
      <c r="EKV120" s="35"/>
      <c r="EKW120" s="35"/>
      <c r="EKX120" s="35"/>
      <c r="EKY120" s="35"/>
      <c r="EKZ120" s="35"/>
      <c r="ELA120" s="35"/>
      <c r="ELB120" s="35"/>
      <c r="ELC120" s="35"/>
      <c r="ELD120" s="35"/>
      <c r="ELE120" s="35"/>
      <c r="ELF120" s="35"/>
      <c r="ELG120" s="35"/>
      <c r="ELH120" s="35"/>
      <c r="ELI120" s="35"/>
      <c r="ELJ120" s="35"/>
      <c r="ELK120" s="35"/>
      <c r="ELL120" s="35"/>
      <c r="ELM120" s="35"/>
      <c r="ELN120" s="35"/>
      <c r="ELO120" s="35"/>
      <c r="ELP120" s="35"/>
      <c r="ELQ120" s="35"/>
      <c r="ELR120" s="35"/>
      <c r="ELS120" s="35"/>
      <c r="ELT120" s="35"/>
      <c r="ELU120" s="35"/>
      <c r="ELV120" s="35"/>
      <c r="ELW120" s="35"/>
      <c r="ELX120" s="35"/>
      <c r="ELY120" s="35"/>
      <c r="ELZ120" s="35"/>
      <c r="EMA120" s="35"/>
      <c r="EMB120" s="35"/>
      <c r="EMC120" s="35"/>
      <c r="EMD120" s="35"/>
      <c r="EME120" s="35"/>
      <c r="EMF120" s="35"/>
      <c r="EMG120" s="35"/>
      <c r="EMH120" s="35"/>
      <c r="EMI120" s="35"/>
      <c r="EMJ120" s="35"/>
      <c r="EMK120" s="35"/>
      <c r="EML120" s="35"/>
      <c r="EMM120" s="35"/>
      <c r="EMN120" s="35"/>
      <c r="EMO120" s="35"/>
      <c r="EMP120" s="35"/>
      <c r="EMQ120" s="35"/>
      <c r="EMR120" s="35"/>
      <c r="EMS120" s="35"/>
      <c r="EMT120" s="35"/>
      <c r="EMU120" s="35"/>
      <c r="EMV120" s="35"/>
      <c r="EMW120" s="35"/>
      <c r="EMX120" s="35"/>
      <c r="EMY120" s="35"/>
      <c r="EMZ120" s="35"/>
      <c r="ENA120" s="35"/>
      <c r="ENB120" s="35"/>
      <c r="ENC120" s="35"/>
      <c r="END120" s="35"/>
      <c r="ENE120" s="35"/>
      <c r="ENF120" s="35"/>
      <c r="ENG120" s="35"/>
      <c r="ENH120" s="35"/>
      <c r="ENI120" s="35"/>
      <c r="ENJ120" s="35"/>
      <c r="ENK120" s="35"/>
      <c r="ENL120" s="35"/>
      <c r="ENM120" s="35"/>
      <c r="ENN120" s="35"/>
      <c r="ENO120" s="35"/>
      <c r="ENP120" s="35"/>
      <c r="ENQ120" s="35"/>
      <c r="ENR120" s="35"/>
      <c r="ENS120" s="35"/>
      <c r="ENT120" s="35"/>
      <c r="ENU120" s="35"/>
      <c r="ENV120" s="35"/>
      <c r="ENW120" s="35"/>
      <c r="ENX120" s="35"/>
      <c r="ENY120" s="35"/>
      <c r="ENZ120" s="35"/>
      <c r="EOA120" s="35"/>
      <c r="EOB120" s="35"/>
      <c r="EOC120" s="35"/>
      <c r="EOD120" s="35"/>
      <c r="EOE120" s="35"/>
      <c r="EOF120" s="35"/>
      <c r="EOG120" s="35"/>
      <c r="EOH120" s="35"/>
      <c r="EOI120" s="35"/>
      <c r="EOJ120" s="35"/>
      <c r="EOK120" s="35"/>
      <c r="EOL120" s="35"/>
      <c r="EOM120" s="35"/>
      <c r="EON120" s="35"/>
      <c r="EOO120" s="35"/>
      <c r="EOP120" s="35"/>
      <c r="EOQ120" s="35"/>
      <c r="EOR120" s="35"/>
      <c r="EOS120" s="35"/>
      <c r="EOT120" s="35"/>
      <c r="EOU120" s="35"/>
      <c r="EOV120" s="35"/>
      <c r="EOW120" s="35"/>
      <c r="EOX120" s="35"/>
      <c r="EOY120" s="35"/>
      <c r="EOZ120" s="35"/>
      <c r="EPA120" s="35"/>
      <c r="EPB120" s="35"/>
      <c r="EPC120" s="35"/>
      <c r="EPD120" s="35"/>
      <c r="EPE120" s="35"/>
      <c r="EPF120" s="35"/>
      <c r="EPG120" s="35"/>
      <c r="EPH120" s="35"/>
      <c r="EPI120" s="35"/>
      <c r="EPJ120" s="35"/>
      <c r="EPK120" s="35"/>
      <c r="EPL120" s="35"/>
      <c r="EPM120" s="35"/>
      <c r="EPN120" s="35"/>
      <c r="EPO120" s="35"/>
      <c r="EPP120" s="35"/>
      <c r="EPQ120" s="35"/>
      <c r="EPR120" s="35"/>
      <c r="EPS120" s="35"/>
      <c r="EPT120" s="35"/>
      <c r="EPU120" s="35"/>
      <c r="EPV120" s="35"/>
      <c r="EPW120" s="35"/>
      <c r="EPX120" s="35"/>
      <c r="EPY120" s="35"/>
      <c r="EPZ120" s="35"/>
      <c r="EQA120" s="35"/>
      <c r="EQB120" s="35"/>
      <c r="EQC120" s="35"/>
      <c r="EQD120" s="35"/>
      <c r="EQE120" s="35"/>
      <c r="EQF120" s="35"/>
      <c r="EQG120" s="35"/>
      <c r="EQH120" s="35"/>
      <c r="EQI120" s="35"/>
      <c r="EQJ120" s="35"/>
      <c r="EQK120" s="35"/>
      <c r="EQL120" s="35"/>
      <c r="EQM120" s="35"/>
      <c r="EQN120" s="35"/>
      <c r="EQO120" s="35"/>
      <c r="EQP120" s="35"/>
      <c r="EQQ120" s="35"/>
      <c r="EQR120" s="35"/>
      <c r="EQS120" s="35"/>
      <c r="EQT120" s="35"/>
      <c r="EQU120" s="35"/>
      <c r="EQV120" s="35"/>
      <c r="EQW120" s="35"/>
      <c r="EQX120" s="35"/>
      <c r="EQY120" s="35"/>
      <c r="EQZ120" s="35"/>
      <c r="ERA120" s="35"/>
      <c r="ERB120" s="35"/>
      <c r="ERC120" s="35"/>
      <c r="ERD120" s="35"/>
      <c r="ERE120" s="35"/>
      <c r="ERF120" s="35"/>
      <c r="ERG120" s="35"/>
      <c r="ERH120" s="35"/>
      <c r="ERI120" s="35"/>
      <c r="ERJ120" s="35"/>
      <c r="ERK120" s="35"/>
      <c r="ERL120" s="35"/>
      <c r="ERM120" s="35"/>
      <c r="ERN120" s="35"/>
      <c r="ERO120" s="35"/>
      <c r="ERP120" s="35"/>
      <c r="ERQ120" s="35"/>
      <c r="ERR120" s="35"/>
      <c r="ERS120" s="35"/>
      <c r="ERT120" s="35"/>
      <c r="ERU120" s="35"/>
      <c r="ERV120" s="35"/>
      <c r="ERW120" s="35"/>
      <c r="ERX120" s="35"/>
      <c r="ERY120" s="35"/>
      <c r="ERZ120" s="35"/>
      <c r="ESA120" s="35"/>
      <c r="ESB120" s="35"/>
      <c r="ESC120" s="35"/>
      <c r="ESD120" s="35"/>
      <c r="ESE120" s="35"/>
      <c r="ESF120" s="35"/>
      <c r="ESG120" s="35"/>
      <c r="ESH120" s="35"/>
      <c r="ESI120" s="35"/>
      <c r="ESJ120" s="35"/>
      <c r="ESK120" s="35"/>
      <c r="ESL120" s="35"/>
      <c r="ESM120" s="35"/>
      <c r="ESN120" s="35"/>
      <c r="ESO120" s="35"/>
      <c r="ESP120" s="35"/>
      <c r="ESQ120" s="35"/>
      <c r="ESR120" s="35"/>
      <c r="ESS120" s="35"/>
      <c r="EST120" s="35"/>
      <c r="ESU120" s="35"/>
      <c r="ESV120" s="35"/>
      <c r="ESW120" s="35"/>
      <c r="ESX120" s="35"/>
      <c r="ESY120" s="35"/>
      <c r="ESZ120" s="35"/>
      <c r="ETA120" s="35"/>
      <c r="ETB120" s="35"/>
      <c r="ETC120" s="35"/>
      <c r="ETD120" s="35"/>
      <c r="ETE120" s="35"/>
      <c r="ETF120" s="35"/>
      <c r="ETG120" s="35"/>
      <c r="ETH120" s="35"/>
      <c r="ETI120" s="35"/>
      <c r="ETJ120" s="35"/>
      <c r="ETK120" s="35"/>
      <c r="ETL120" s="35"/>
      <c r="ETM120" s="35"/>
      <c r="ETN120" s="35"/>
      <c r="ETO120" s="35"/>
      <c r="ETP120" s="35"/>
      <c r="ETQ120" s="35"/>
      <c r="ETR120" s="35"/>
      <c r="ETS120" s="35"/>
      <c r="ETT120" s="35"/>
      <c r="ETU120" s="35"/>
      <c r="ETV120" s="35"/>
      <c r="ETW120" s="35"/>
      <c r="ETX120" s="35"/>
      <c r="ETY120" s="35"/>
      <c r="ETZ120" s="35"/>
      <c r="EUA120" s="35"/>
      <c r="EUB120" s="35"/>
      <c r="EUC120" s="35"/>
      <c r="EUD120" s="35"/>
      <c r="EUE120" s="35"/>
      <c r="EUF120" s="35"/>
      <c r="EUG120" s="35"/>
      <c r="EUH120" s="35"/>
      <c r="EUI120" s="35"/>
      <c r="EUJ120" s="35"/>
      <c r="EUK120" s="35"/>
      <c r="EUL120" s="35"/>
      <c r="EUM120" s="35"/>
      <c r="EUN120" s="35"/>
      <c r="EUO120" s="35"/>
      <c r="EUP120" s="35"/>
      <c r="EUQ120" s="35"/>
      <c r="EUR120" s="35"/>
      <c r="EUS120" s="35"/>
      <c r="EUT120" s="35"/>
      <c r="EUU120" s="35"/>
      <c r="EUV120" s="35"/>
      <c r="EUW120" s="35"/>
      <c r="EUX120" s="35"/>
      <c r="EUY120" s="35"/>
      <c r="EUZ120" s="35"/>
      <c r="EVA120" s="35"/>
      <c r="EVB120" s="35"/>
      <c r="EVC120" s="35"/>
      <c r="EVD120" s="35"/>
      <c r="EVE120" s="35"/>
      <c r="EVF120" s="35"/>
      <c r="EVG120" s="35"/>
      <c r="EVH120" s="35"/>
      <c r="EVI120" s="35"/>
      <c r="EVJ120" s="35"/>
      <c r="EVK120" s="35"/>
      <c r="EVL120" s="35"/>
      <c r="EVM120" s="35"/>
      <c r="EVN120" s="35"/>
      <c r="EVO120" s="35"/>
      <c r="EVP120" s="35"/>
      <c r="EVQ120" s="35"/>
      <c r="EVR120" s="35"/>
      <c r="EVS120" s="35"/>
      <c r="EVT120" s="35"/>
      <c r="EVU120" s="35"/>
      <c r="EVV120" s="35"/>
      <c r="EVW120" s="35"/>
      <c r="EVX120" s="35"/>
      <c r="EVY120" s="35"/>
      <c r="EVZ120" s="35"/>
      <c r="EWA120" s="35"/>
      <c r="EWB120" s="35"/>
      <c r="EWC120" s="35"/>
      <c r="EWD120" s="35"/>
      <c r="EWE120" s="35"/>
      <c r="EWF120" s="35"/>
      <c r="EWG120" s="35"/>
      <c r="EWH120" s="35"/>
      <c r="EWI120" s="35"/>
      <c r="EWJ120" s="35"/>
      <c r="EWK120" s="35"/>
      <c r="EWL120" s="35"/>
      <c r="EWM120" s="35"/>
      <c r="EWN120" s="35"/>
      <c r="EWO120" s="35"/>
      <c r="EWP120" s="35"/>
      <c r="EWQ120" s="35"/>
      <c r="EWR120" s="35"/>
      <c r="EWS120" s="35"/>
      <c r="EWT120" s="35"/>
      <c r="EWU120" s="35"/>
      <c r="EWV120" s="35"/>
      <c r="EWW120" s="35"/>
      <c r="EWX120" s="35"/>
      <c r="EWY120" s="35"/>
      <c r="EWZ120" s="35"/>
      <c r="EXA120" s="35"/>
      <c r="EXB120" s="35"/>
      <c r="EXC120" s="35"/>
      <c r="EXD120" s="35"/>
      <c r="EXE120" s="35"/>
      <c r="EXF120" s="35"/>
      <c r="EXG120" s="35"/>
      <c r="EXH120" s="35"/>
      <c r="EXI120" s="35"/>
      <c r="EXJ120" s="35"/>
      <c r="EXK120" s="35"/>
      <c r="EXL120" s="35"/>
      <c r="EXM120" s="35"/>
      <c r="EXN120" s="35"/>
      <c r="EXO120" s="35"/>
      <c r="EXP120" s="35"/>
      <c r="EXQ120" s="35"/>
      <c r="EXR120" s="35"/>
      <c r="EXS120" s="35"/>
      <c r="EXT120" s="35"/>
      <c r="EXU120" s="35"/>
      <c r="EXV120" s="35"/>
      <c r="EXW120" s="35"/>
      <c r="EXX120" s="35"/>
      <c r="EXY120" s="35"/>
      <c r="EXZ120" s="35"/>
      <c r="EYA120" s="35"/>
      <c r="EYB120" s="35"/>
      <c r="EYC120" s="35"/>
      <c r="EYD120" s="35"/>
      <c r="EYE120" s="35"/>
      <c r="EYF120" s="35"/>
      <c r="EYG120" s="35"/>
      <c r="EYH120" s="35"/>
      <c r="EYI120" s="35"/>
      <c r="EYJ120" s="35"/>
      <c r="EYK120" s="35"/>
      <c r="EYL120" s="35"/>
      <c r="EYM120" s="35"/>
      <c r="EYN120" s="35"/>
      <c r="EYO120" s="35"/>
      <c r="EYP120" s="35"/>
      <c r="EYQ120" s="35"/>
      <c r="EYR120" s="35"/>
      <c r="EYS120" s="35"/>
      <c r="EYT120" s="35"/>
      <c r="EYU120" s="35"/>
      <c r="EYV120" s="35"/>
      <c r="EYW120" s="35"/>
      <c r="EYX120" s="35"/>
      <c r="EYY120" s="35"/>
      <c r="EYZ120" s="35"/>
      <c r="EZA120" s="35"/>
      <c r="EZB120" s="35"/>
      <c r="EZC120" s="35"/>
      <c r="EZD120" s="35"/>
      <c r="EZE120" s="35"/>
      <c r="EZF120" s="35"/>
      <c r="EZG120" s="35"/>
      <c r="EZH120" s="35"/>
      <c r="EZI120" s="35"/>
      <c r="EZJ120" s="35"/>
      <c r="EZK120" s="35"/>
      <c r="EZL120" s="35"/>
      <c r="EZM120" s="35"/>
      <c r="EZN120" s="35"/>
      <c r="EZO120" s="35"/>
      <c r="EZP120" s="35"/>
      <c r="EZQ120" s="35"/>
      <c r="EZR120" s="35"/>
      <c r="EZS120" s="35"/>
      <c r="EZT120" s="35"/>
      <c r="EZU120" s="35"/>
      <c r="EZV120" s="35"/>
      <c r="EZW120" s="35"/>
      <c r="EZX120" s="35"/>
      <c r="EZY120" s="35"/>
      <c r="EZZ120" s="35"/>
      <c r="FAA120" s="35"/>
      <c r="FAB120" s="35"/>
      <c r="FAC120" s="35"/>
      <c r="FAD120" s="35"/>
      <c r="FAE120" s="35"/>
      <c r="FAF120" s="35"/>
      <c r="FAG120" s="35"/>
      <c r="FAH120" s="35"/>
      <c r="FAI120" s="35"/>
      <c r="FAJ120" s="35"/>
      <c r="FAK120" s="35"/>
      <c r="FAL120" s="35"/>
      <c r="FAM120" s="35"/>
      <c r="FAN120" s="35"/>
      <c r="FAO120" s="35"/>
      <c r="FAP120" s="35"/>
      <c r="FAQ120" s="35"/>
      <c r="FAR120" s="35"/>
      <c r="FAS120" s="35"/>
      <c r="FAT120" s="35"/>
      <c r="FAU120" s="35"/>
      <c r="FAV120" s="35"/>
      <c r="FAW120" s="35"/>
      <c r="FAX120" s="35"/>
      <c r="FAY120" s="35"/>
      <c r="FAZ120" s="35"/>
      <c r="FBA120" s="35"/>
      <c r="FBB120" s="35"/>
      <c r="FBC120" s="35"/>
      <c r="FBD120" s="35"/>
      <c r="FBE120" s="35"/>
      <c r="FBF120" s="35"/>
      <c r="FBG120" s="35"/>
      <c r="FBH120" s="35"/>
      <c r="FBI120" s="35"/>
      <c r="FBJ120" s="35"/>
      <c r="FBK120" s="35"/>
      <c r="FBL120" s="35"/>
      <c r="FBM120" s="35"/>
      <c r="FBN120" s="35"/>
      <c r="FBO120" s="35"/>
      <c r="FBP120" s="35"/>
      <c r="FBQ120" s="35"/>
      <c r="FBR120" s="35"/>
      <c r="FBS120" s="35"/>
      <c r="FBT120" s="35"/>
      <c r="FBU120" s="35"/>
      <c r="FBV120" s="35"/>
      <c r="FBW120" s="35"/>
      <c r="FBX120" s="35"/>
      <c r="FBY120" s="35"/>
      <c r="FBZ120" s="35"/>
      <c r="FCA120" s="35"/>
      <c r="FCB120" s="35"/>
      <c r="FCC120" s="35"/>
      <c r="FCD120" s="35"/>
      <c r="FCE120" s="35"/>
      <c r="FCF120" s="35"/>
      <c r="FCG120" s="35"/>
      <c r="FCH120" s="35"/>
      <c r="FCI120" s="35"/>
      <c r="FCJ120" s="35"/>
      <c r="FCK120" s="35"/>
      <c r="FCL120" s="35"/>
      <c r="FCM120" s="35"/>
      <c r="FCN120" s="35"/>
      <c r="FCO120" s="35"/>
      <c r="FCP120" s="35"/>
      <c r="FCQ120" s="35"/>
      <c r="FCR120" s="35"/>
      <c r="FCS120" s="35"/>
      <c r="FCT120" s="35"/>
      <c r="FCU120" s="35"/>
      <c r="FCV120" s="35"/>
      <c r="FCW120" s="35"/>
      <c r="FCX120" s="35"/>
      <c r="FCY120" s="35"/>
      <c r="FCZ120" s="35"/>
      <c r="FDA120" s="35"/>
      <c r="FDB120" s="35"/>
      <c r="FDC120" s="35"/>
      <c r="FDD120" s="35"/>
      <c r="FDE120" s="35"/>
      <c r="FDF120" s="35"/>
      <c r="FDG120" s="35"/>
      <c r="FDH120" s="35"/>
      <c r="FDI120" s="35"/>
      <c r="FDJ120" s="35"/>
      <c r="FDK120" s="35"/>
      <c r="FDL120" s="35"/>
      <c r="FDM120" s="35"/>
      <c r="FDN120" s="35"/>
      <c r="FDO120" s="35"/>
      <c r="FDP120" s="35"/>
      <c r="FDQ120" s="35"/>
      <c r="FDR120" s="35"/>
      <c r="FDS120" s="35"/>
      <c r="FDT120" s="35"/>
      <c r="FDU120" s="35"/>
      <c r="FDV120" s="35"/>
      <c r="FDW120" s="35"/>
      <c r="FDX120" s="35"/>
      <c r="FDY120" s="35"/>
      <c r="FDZ120" s="35"/>
      <c r="FEA120" s="35"/>
      <c r="FEB120" s="35"/>
      <c r="FEC120" s="35"/>
      <c r="FED120" s="35"/>
      <c r="FEE120" s="35"/>
      <c r="FEF120" s="35"/>
      <c r="FEG120" s="35"/>
      <c r="FEH120" s="35"/>
      <c r="FEI120" s="35"/>
      <c r="FEJ120" s="35"/>
      <c r="FEK120" s="35"/>
      <c r="FEL120" s="35"/>
      <c r="FEM120" s="35"/>
      <c r="FEN120" s="35"/>
      <c r="FEO120" s="35"/>
      <c r="FEP120" s="35"/>
      <c r="FEQ120" s="35"/>
      <c r="FER120" s="35"/>
      <c r="FES120" s="35"/>
      <c r="FET120" s="35"/>
      <c r="FEU120" s="35"/>
      <c r="FEV120" s="35"/>
      <c r="FEW120" s="35"/>
      <c r="FEX120" s="35"/>
      <c r="FEY120" s="35"/>
      <c r="FEZ120" s="35"/>
      <c r="FFA120" s="35"/>
      <c r="FFB120" s="35"/>
      <c r="FFC120" s="35"/>
      <c r="FFD120" s="35"/>
      <c r="FFE120" s="35"/>
      <c r="FFF120" s="35"/>
      <c r="FFG120" s="35"/>
      <c r="FFH120" s="35"/>
      <c r="FFI120" s="35"/>
      <c r="FFJ120" s="35"/>
      <c r="FFK120" s="35"/>
      <c r="FFL120" s="35"/>
      <c r="FFM120" s="35"/>
      <c r="FFN120" s="35"/>
      <c r="FFO120" s="35"/>
      <c r="FFP120" s="35"/>
      <c r="FFQ120" s="35"/>
      <c r="FFR120" s="35"/>
      <c r="FFS120" s="35"/>
      <c r="FFT120" s="35"/>
      <c r="FFU120" s="35"/>
      <c r="FFV120" s="35"/>
      <c r="FFW120" s="35"/>
      <c r="FFX120" s="35"/>
      <c r="FFY120" s="35"/>
      <c r="FFZ120" s="35"/>
      <c r="FGA120" s="35"/>
      <c r="FGB120" s="35"/>
      <c r="FGC120" s="35"/>
      <c r="FGD120" s="35"/>
      <c r="FGE120" s="35"/>
      <c r="FGF120" s="35"/>
      <c r="FGG120" s="35"/>
      <c r="FGH120" s="35"/>
      <c r="FGI120" s="35"/>
      <c r="FGJ120" s="35"/>
      <c r="FGK120" s="35"/>
      <c r="FGL120" s="35"/>
      <c r="FGM120" s="35"/>
      <c r="FGN120" s="35"/>
      <c r="FGO120" s="35"/>
      <c r="FGP120" s="35"/>
      <c r="FGQ120" s="35"/>
      <c r="FGR120" s="35"/>
      <c r="FGS120" s="35"/>
      <c r="FGT120" s="35"/>
      <c r="FGU120" s="35"/>
      <c r="FGV120" s="35"/>
      <c r="FGW120" s="35"/>
      <c r="FGX120" s="35"/>
      <c r="FGY120" s="35"/>
      <c r="FGZ120" s="35"/>
      <c r="FHA120" s="35"/>
      <c r="FHB120" s="35"/>
      <c r="FHC120" s="35"/>
      <c r="FHD120" s="35"/>
      <c r="FHE120" s="35"/>
      <c r="FHF120" s="35"/>
      <c r="FHG120" s="35"/>
      <c r="FHH120" s="35"/>
      <c r="FHI120" s="35"/>
      <c r="FHJ120" s="35"/>
      <c r="FHK120" s="35"/>
      <c r="FHL120" s="35"/>
      <c r="FHM120" s="35"/>
      <c r="FHN120" s="35"/>
      <c r="FHO120" s="35"/>
      <c r="FHP120" s="35"/>
      <c r="FHQ120" s="35"/>
      <c r="FHR120" s="35"/>
      <c r="FHS120" s="35"/>
      <c r="FHT120" s="35"/>
      <c r="FHU120" s="35"/>
      <c r="FHV120" s="35"/>
      <c r="FHW120" s="35"/>
      <c r="FHX120" s="35"/>
      <c r="FHY120" s="35"/>
      <c r="FHZ120" s="35"/>
      <c r="FIA120" s="35"/>
      <c r="FIB120" s="35"/>
      <c r="FIC120" s="35"/>
      <c r="FID120" s="35"/>
      <c r="FIE120" s="35"/>
      <c r="FIF120" s="35"/>
      <c r="FIG120" s="35"/>
      <c r="FIH120" s="35"/>
      <c r="FII120" s="35"/>
      <c r="FIJ120" s="35"/>
      <c r="FIK120" s="35"/>
      <c r="FIL120" s="35"/>
      <c r="FIM120" s="35"/>
      <c r="FIN120" s="35"/>
      <c r="FIO120" s="35"/>
      <c r="FIP120" s="35"/>
      <c r="FIQ120" s="35"/>
      <c r="FIR120" s="35"/>
      <c r="FIS120" s="35"/>
      <c r="FIT120" s="35"/>
      <c r="FIU120" s="35"/>
      <c r="FIV120" s="35"/>
      <c r="FIW120" s="35"/>
      <c r="FIX120" s="35"/>
      <c r="FIY120" s="35"/>
      <c r="FIZ120" s="35"/>
      <c r="FJA120" s="35"/>
      <c r="FJB120" s="35"/>
      <c r="FJC120" s="35"/>
      <c r="FJD120" s="35"/>
      <c r="FJE120" s="35"/>
      <c r="FJF120" s="35"/>
      <c r="FJG120" s="35"/>
      <c r="FJH120" s="35"/>
      <c r="FJI120" s="35"/>
      <c r="FJJ120" s="35"/>
      <c r="FJK120" s="35"/>
      <c r="FJL120" s="35"/>
      <c r="FJM120" s="35"/>
      <c r="FJN120" s="35"/>
      <c r="FJO120" s="35"/>
      <c r="FJP120" s="35"/>
      <c r="FJQ120" s="35"/>
      <c r="FJR120" s="35"/>
      <c r="FJS120" s="35"/>
      <c r="FJT120" s="35"/>
      <c r="FJU120" s="35"/>
      <c r="FJV120" s="35"/>
      <c r="FJW120" s="35"/>
      <c r="FJX120" s="35"/>
      <c r="FJY120" s="35"/>
      <c r="FJZ120" s="35"/>
      <c r="FKA120" s="35"/>
      <c r="FKB120" s="35"/>
      <c r="FKC120" s="35"/>
      <c r="FKD120" s="35"/>
      <c r="FKE120" s="35"/>
      <c r="FKF120" s="35"/>
      <c r="FKG120" s="35"/>
      <c r="FKH120" s="35"/>
      <c r="FKI120" s="35"/>
      <c r="FKJ120" s="35"/>
      <c r="FKK120" s="35"/>
      <c r="FKL120" s="35"/>
      <c r="FKM120" s="35"/>
      <c r="FKN120" s="35"/>
      <c r="FKO120" s="35"/>
      <c r="FKP120" s="35"/>
      <c r="FKQ120" s="35"/>
      <c r="FKR120" s="35"/>
      <c r="FKS120" s="35"/>
      <c r="FKT120" s="35"/>
      <c r="FKU120" s="35"/>
      <c r="FKV120" s="35"/>
      <c r="FKW120" s="35"/>
      <c r="FKX120" s="35"/>
      <c r="FKY120" s="35"/>
      <c r="FKZ120" s="35"/>
      <c r="FLA120" s="35"/>
      <c r="FLB120" s="35"/>
      <c r="FLC120" s="35"/>
      <c r="FLD120" s="35"/>
      <c r="FLE120" s="35"/>
      <c r="FLF120" s="35"/>
      <c r="FLG120" s="35"/>
      <c r="FLH120" s="35"/>
      <c r="FLI120" s="35"/>
      <c r="FLJ120" s="35"/>
      <c r="FLK120" s="35"/>
      <c r="FLL120" s="35"/>
      <c r="FLM120" s="35"/>
      <c r="FLN120" s="35"/>
      <c r="FLO120" s="35"/>
      <c r="FLP120" s="35"/>
      <c r="FLQ120" s="35"/>
      <c r="FLR120" s="35"/>
      <c r="FLS120" s="35"/>
      <c r="FLT120" s="35"/>
      <c r="FLU120" s="35"/>
      <c r="FLV120" s="35"/>
      <c r="FLW120" s="35"/>
      <c r="FLX120" s="35"/>
      <c r="FLY120" s="35"/>
      <c r="FLZ120" s="35"/>
      <c r="FMA120" s="35"/>
      <c r="FMB120" s="35"/>
      <c r="FMC120" s="35"/>
      <c r="FMD120" s="35"/>
      <c r="FME120" s="35"/>
      <c r="FMF120" s="35"/>
      <c r="FMG120" s="35"/>
      <c r="FMH120" s="35"/>
      <c r="FMI120" s="35"/>
      <c r="FMJ120" s="35"/>
      <c r="FMK120" s="35"/>
      <c r="FML120" s="35"/>
      <c r="FMM120" s="35"/>
      <c r="FMN120" s="35"/>
      <c r="FMO120" s="35"/>
      <c r="FMP120" s="35"/>
      <c r="FMQ120" s="35"/>
      <c r="FMR120" s="35"/>
      <c r="FMS120" s="35"/>
      <c r="FMT120" s="35"/>
      <c r="FMU120" s="35"/>
      <c r="FMV120" s="35"/>
      <c r="FMW120" s="35"/>
      <c r="FMX120" s="35"/>
      <c r="FMY120" s="35"/>
      <c r="FMZ120" s="35"/>
      <c r="FNA120" s="35"/>
      <c r="FNB120" s="35"/>
      <c r="FNC120" s="35"/>
      <c r="FND120" s="35"/>
      <c r="FNE120" s="35"/>
      <c r="FNF120" s="35"/>
      <c r="FNG120" s="35"/>
      <c r="FNH120" s="35"/>
      <c r="FNI120" s="35"/>
      <c r="FNJ120" s="35"/>
      <c r="FNK120" s="35"/>
      <c r="FNL120" s="35"/>
      <c r="FNM120" s="35"/>
      <c r="FNN120" s="35"/>
      <c r="FNO120" s="35"/>
      <c r="FNP120" s="35"/>
      <c r="FNQ120" s="35"/>
      <c r="FNR120" s="35"/>
      <c r="FNS120" s="35"/>
      <c r="FNT120" s="35"/>
      <c r="FNU120" s="35"/>
      <c r="FNV120" s="35"/>
      <c r="FNW120" s="35"/>
      <c r="FNX120" s="35"/>
      <c r="FNY120" s="35"/>
      <c r="FNZ120" s="35"/>
      <c r="FOA120" s="35"/>
      <c r="FOB120" s="35"/>
      <c r="FOC120" s="35"/>
      <c r="FOD120" s="35"/>
      <c r="FOE120" s="35"/>
      <c r="FOF120" s="35"/>
      <c r="FOG120" s="35"/>
      <c r="FOH120" s="35"/>
      <c r="FOI120" s="35"/>
      <c r="FOJ120" s="35"/>
      <c r="FOK120" s="35"/>
      <c r="FOL120" s="35"/>
      <c r="FOM120" s="35"/>
      <c r="FON120" s="35"/>
      <c r="FOO120" s="35"/>
      <c r="FOP120" s="35"/>
      <c r="FOQ120" s="35"/>
      <c r="FOR120" s="35"/>
      <c r="FOS120" s="35"/>
      <c r="FOT120" s="35"/>
      <c r="FOU120" s="35"/>
      <c r="FOV120" s="35"/>
      <c r="FOW120" s="35"/>
      <c r="FOX120" s="35"/>
      <c r="FOY120" s="35"/>
      <c r="FOZ120" s="35"/>
      <c r="FPA120" s="35"/>
      <c r="FPB120" s="35"/>
      <c r="FPC120" s="35"/>
      <c r="FPD120" s="35"/>
      <c r="FPE120" s="35"/>
      <c r="FPF120" s="35"/>
      <c r="FPG120" s="35"/>
      <c r="FPH120" s="35"/>
      <c r="FPI120" s="35"/>
      <c r="FPJ120" s="35"/>
      <c r="FPK120" s="35"/>
      <c r="FPL120" s="35"/>
      <c r="FPM120" s="35"/>
      <c r="FPN120" s="35"/>
      <c r="FPO120" s="35"/>
      <c r="FPP120" s="35"/>
      <c r="FPQ120" s="35"/>
      <c r="FPR120" s="35"/>
      <c r="FPS120" s="35"/>
      <c r="FPT120" s="35"/>
      <c r="FPU120" s="35"/>
      <c r="FPV120" s="35"/>
      <c r="FPW120" s="35"/>
      <c r="FPX120" s="35"/>
      <c r="FPY120" s="35"/>
      <c r="FPZ120" s="35"/>
      <c r="FQA120" s="35"/>
      <c r="FQB120" s="35"/>
      <c r="FQC120" s="35"/>
      <c r="FQD120" s="35"/>
      <c r="FQE120" s="35"/>
      <c r="FQF120" s="35"/>
      <c r="FQG120" s="35"/>
      <c r="FQH120" s="35"/>
      <c r="FQI120" s="35"/>
      <c r="FQJ120" s="35"/>
      <c r="FQK120" s="35"/>
      <c r="FQL120" s="35"/>
      <c r="FQM120" s="35"/>
      <c r="FQN120" s="35"/>
      <c r="FQO120" s="35"/>
      <c r="FQP120" s="35"/>
      <c r="FQQ120" s="35"/>
      <c r="FQR120" s="35"/>
      <c r="FQS120" s="35"/>
      <c r="FQT120" s="35"/>
      <c r="FQU120" s="35"/>
      <c r="FQV120" s="35"/>
      <c r="FQW120" s="35"/>
      <c r="FQX120" s="35"/>
      <c r="FQY120" s="35"/>
      <c r="FQZ120" s="35"/>
      <c r="FRA120" s="35"/>
      <c r="FRB120" s="35"/>
      <c r="FRC120" s="35"/>
      <c r="FRD120" s="35"/>
      <c r="FRE120" s="35"/>
      <c r="FRF120" s="35"/>
      <c r="FRG120" s="35"/>
      <c r="FRH120" s="35"/>
      <c r="FRI120" s="35"/>
      <c r="FRJ120" s="35"/>
      <c r="FRK120" s="35"/>
      <c r="FRL120" s="35"/>
      <c r="FRM120" s="35"/>
      <c r="FRN120" s="35"/>
      <c r="FRO120" s="35"/>
      <c r="FRP120" s="35"/>
      <c r="FRQ120" s="35"/>
      <c r="FRR120" s="35"/>
      <c r="FRS120" s="35"/>
      <c r="FRT120" s="35"/>
      <c r="FRU120" s="35"/>
      <c r="FRV120" s="35"/>
      <c r="FRW120" s="35"/>
      <c r="FRX120" s="35"/>
      <c r="FRY120" s="35"/>
      <c r="FRZ120" s="35"/>
      <c r="FSA120" s="35"/>
      <c r="FSB120" s="35"/>
      <c r="FSC120" s="35"/>
      <c r="FSD120" s="35"/>
      <c r="FSE120" s="35"/>
      <c r="FSF120" s="35"/>
      <c r="FSG120" s="35"/>
      <c r="FSH120" s="35"/>
      <c r="FSI120" s="35"/>
      <c r="FSJ120" s="35"/>
      <c r="FSK120" s="35"/>
      <c r="FSL120" s="35"/>
      <c r="FSM120" s="35"/>
      <c r="FSN120" s="35"/>
      <c r="FSO120" s="35"/>
      <c r="FSP120" s="35"/>
      <c r="FSQ120" s="35"/>
      <c r="FSR120" s="35"/>
      <c r="FSS120" s="35"/>
      <c r="FST120" s="35"/>
      <c r="FSU120" s="35"/>
      <c r="FSV120" s="35"/>
      <c r="FSW120" s="35"/>
      <c r="FSX120" s="35"/>
      <c r="FSY120" s="35"/>
      <c r="FSZ120" s="35"/>
      <c r="FTA120" s="35"/>
      <c r="FTB120" s="35"/>
      <c r="FTC120" s="35"/>
      <c r="FTD120" s="35"/>
      <c r="FTE120" s="35"/>
      <c r="FTF120" s="35"/>
      <c r="FTG120" s="35"/>
      <c r="FTH120" s="35"/>
      <c r="FTI120" s="35"/>
      <c r="FTJ120" s="35"/>
      <c r="FTK120" s="35"/>
      <c r="FTL120" s="35"/>
      <c r="FTM120" s="35"/>
      <c r="FTN120" s="35"/>
      <c r="FTO120" s="35"/>
      <c r="FTP120" s="35"/>
      <c r="FTQ120" s="35"/>
      <c r="FTR120" s="35"/>
      <c r="FTS120" s="35"/>
      <c r="FTT120" s="35"/>
      <c r="FTU120" s="35"/>
      <c r="FTV120" s="35"/>
      <c r="FTW120" s="35"/>
      <c r="FTX120" s="35"/>
      <c r="FTY120" s="35"/>
      <c r="FTZ120" s="35"/>
      <c r="FUA120" s="35"/>
      <c r="FUB120" s="35"/>
      <c r="FUC120" s="35"/>
      <c r="FUD120" s="35"/>
      <c r="FUE120" s="35"/>
      <c r="FUF120" s="35"/>
      <c r="FUG120" s="35"/>
      <c r="FUH120" s="35"/>
      <c r="FUI120" s="35"/>
      <c r="FUJ120" s="35"/>
      <c r="FUK120" s="35"/>
      <c r="FUL120" s="35"/>
      <c r="FUM120" s="35"/>
      <c r="FUN120" s="35"/>
      <c r="FUO120" s="35"/>
      <c r="FUP120" s="35"/>
      <c r="FUQ120" s="35"/>
      <c r="FUR120" s="35"/>
      <c r="FUS120" s="35"/>
      <c r="FUT120" s="35"/>
      <c r="FUU120" s="35"/>
      <c r="FUV120" s="35"/>
      <c r="FUW120" s="35"/>
      <c r="FUX120" s="35"/>
      <c r="FUY120" s="35"/>
      <c r="FUZ120" s="35"/>
      <c r="FVA120" s="35"/>
      <c r="FVB120" s="35"/>
      <c r="FVC120" s="35"/>
      <c r="FVD120" s="35"/>
      <c r="FVE120" s="35"/>
      <c r="FVF120" s="35"/>
      <c r="FVG120" s="35"/>
      <c r="FVH120" s="35"/>
      <c r="FVI120" s="35"/>
      <c r="FVJ120" s="35"/>
      <c r="FVK120" s="35"/>
      <c r="FVL120" s="35"/>
      <c r="FVM120" s="35"/>
      <c r="FVN120" s="35"/>
      <c r="FVO120" s="35"/>
      <c r="FVP120" s="35"/>
      <c r="FVQ120" s="35"/>
      <c r="FVR120" s="35"/>
      <c r="FVS120" s="35"/>
      <c r="FVT120" s="35"/>
      <c r="FVU120" s="35"/>
      <c r="FVV120" s="35"/>
      <c r="FVW120" s="35"/>
      <c r="FVX120" s="35"/>
      <c r="FVY120" s="35"/>
      <c r="FVZ120" s="35"/>
      <c r="FWA120" s="35"/>
      <c r="FWB120" s="35"/>
      <c r="FWC120" s="35"/>
      <c r="FWD120" s="35"/>
      <c r="FWE120" s="35"/>
      <c r="FWF120" s="35"/>
      <c r="FWG120" s="35"/>
      <c r="FWH120" s="35"/>
      <c r="FWI120" s="35"/>
      <c r="FWJ120" s="35"/>
      <c r="FWK120" s="35"/>
      <c r="FWL120" s="35"/>
      <c r="FWM120" s="35"/>
      <c r="FWN120" s="35"/>
      <c r="FWO120" s="35"/>
      <c r="FWP120" s="35"/>
      <c r="FWQ120" s="35"/>
      <c r="FWR120" s="35"/>
      <c r="FWS120" s="35"/>
      <c r="FWT120" s="35"/>
      <c r="FWU120" s="35"/>
      <c r="FWV120" s="35"/>
      <c r="FWW120" s="35"/>
      <c r="FWX120" s="35"/>
      <c r="FWY120" s="35"/>
      <c r="FWZ120" s="35"/>
      <c r="FXA120" s="35"/>
      <c r="FXB120" s="35"/>
      <c r="FXC120" s="35"/>
      <c r="FXD120" s="35"/>
      <c r="FXE120" s="35"/>
      <c r="FXF120" s="35"/>
      <c r="FXG120" s="35"/>
      <c r="FXH120" s="35"/>
      <c r="FXI120" s="35"/>
      <c r="FXJ120" s="35"/>
      <c r="FXK120" s="35"/>
      <c r="FXL120" s="35"/>
      <c r="FXM120" s="35"/>
      <c r="FXN120" s="35"/>
      <c r="FXO120" s="35"/>
      <c r="FXP120" s="35"/>
      <c r="FXQ120" s="35"/>
      <c r="FXR120" s="35"/>
      <c r="FXS120" s="35"/>
      <c r="FXT120" s="35"/>
      <c r="FXU120" s="35"/>
      <c r="FXV120" s="35"/>
      <c r="FXW120" s="35"/>
      <c r="FXX120" s="35"/>
      <c r="FXY120" s="35"/>
      <c r="FXZ120" s="35"/>
      <c r="FYA120" s="35"/>
      <c r="FYB120" s="35"/>
      <c r="FYC120" s="35"/>
      <c r="FYD120" s="35"/>
      <c r="FYE120" s="35"/>
      <c r="FYF120" s="35"/>
      <c r="FYG120" s="35"/>
      <c r="FYH120" s="35"/>
      <c r="FYI120" s="35"/>
      <c r="FYJ120" s="35"/>
      <c r="FYK120" s="35"/>
      <c r="FYL120" s="35"/>
      <c r="FYM120" s="35"/>
      <c r="FYN120" s="35"/>
      <c r="FYO120" s="35"/>
      <c r="FYP120" s="35"/>
      <c r="FYQ120" s="35"/>
      <c r="FYR120" s="35"/>
      <c r="FYS120" s="35"/>
      <c r="FYT120" s="35"/>
      <c r="FYU120" s="35"/>
      <c r="FYV120" s="35"/>
      <c r="FYW120" s="35"/>
      <c r="FYX120" s="35"/>
      <c r="FYY120" s="35"/>
      <c r="FYZ120" s="35"/>
      <c r="FZA120" s="35"/>
      <c r="FZB120" s="35"/>
      <c r="FZC120" s="35"/>
      <c r="FZD120" s="35"/>
      <c r="FZE120" s="35"/>
      <c r="FZF120" s="35"/>
      <c r="FZG120" s="35"/>
      <c r="FZH120" s="35"/>
      <c r="FZI120" s="35"/>
      <c r="FZJ120" s="35"/>
      <c r="FZK120" s="35"/>
      <c r="FZL120" s="35"/>
      <c r="FZM120" s="35"/>
      <c r="FZN120" s="35"/>
      <c r="FZO120" s="35"/>
      <c r="FZP120" s="35"/>
      <c r="FZQ120" s="35"/>
      <c r="FZR120" s="35"/>
      <c r="FZS120" s="35"/>
      <c r="FZT120" s="35"/>
      <c r="FZU120" s="35"/>
      <c r="FZV120" s="35"/>
      <c r="FZW120" s="35"/>
      <c r="FZX120" s="35"/>
      <c r="FZY120" s="35"/>
      <c r="FZZ120" s="35"/>
      <c r="GAA120" s="35"/>
      <c r="GAB120" s="35"/>
      <c r="GAC120" s="35"/>
      <c r="GAD120" s="35"/>
      <c r="GAE120" s="35"/>
      <c r="GAF120" s="35"/>
      <c r="GAG120" s="35"/>
      <c r="GAH120" s="35"/>
      <c r="GAI120" s="35"/>
      <c r="GAJ120" s="35"/>
      <c r="GAK120" s="35"/>
      <c r="GAL120" s="35"/>
      <c r="GAM120" s="35"/>
      <c r="GAN120" s="35"/>
      <c r="GAO120" s="35"/>
      <c r="GAP120" s="35"/>
      <c r="GAQ120" s="35"/>
      <c r="GAR120" s="35"/>
      <c r="GAS120" s="35"/>
      <c r="GAT120" s="35"/>
      <c r="GAU120" s="35"/>
      <c r="GAV120" s="35"/>
      <c r="GAW120" s="35"/>
      <c r="GAX120" s="35"/>
      <c r="GAY120" s="35"/>
      <c r="GAZ120" s="35"/>
      <c r="GBA120" s="35"/>
      <c r="GBB120" s="35"/>
      <c r="GBC120" s="35"/>
      <c r="GBD120" s="35"/>
      <c r="GBE120" s="35"/>
      <c r="GBF120" s="35"/>
      <c r="GBG120" s="35"/>
      <c r="GBH120" s="35"/>
      <c r="GBI120" s="35"/>
      <c r="GBJ120" s="35"/>
      <c r="GBK120" s="35"/>
      <c r="GBL120" s="35"/>
      <c r="GBM120" s="35"/>
      <c r="GBN120" s="35"/>
      <c r="GBO120" s="35"/>
      <c r="GBP120" s="35"/>
      <c r="GBQ120" s="35"/>
      <c r="GBR120" s="35"/>
      <c r="GBS120" s="35"/>
      <c r="GBT120" s="35"/>
      <c r="GBU120" s="35"/>
      <c r="GBV120" s="35"/>
      <c r="GBW120" s="35"/>
      <c r="GBX120" s="35"/>
      <c r="GBY120" s="35"/>
      <c r="GBZ120" s="35"/>
      <c r="GCA120" s="35"/>
      <c r="GCB120" s="35"/>
      <c r="GCC120" s="35"/>
      <c r="GCD120" s="35"/>
      <c r="GCE120" s="35"/>
      <c r="GCF120" s="35"/>
      <c r="GCG120" s="35"/>
      <c r="GCH120" s="35"/>
      <c r="GCI120" s="35"/>
      <c r="GCJ120" s="35"/>
      <c r="GCK120" s="35"/>
      <c r="GCL120" s="35"/>
      <c r="GCM120" s="35"/>
      <c r="GCN120" s="35"/>
      <c r="GCO120" s="35"/>
      <c r="GCP120" s="35"/>
      <c r="GCQ120" s="35"/>
      <c r="GCR120" s="35"/>
      <c r="GCS120" s="35"/>
      <c r="GCT120" s="35"/>
      <c r="GCU120" s="35"/>
      <c r="GCV120" s="35"/>
      <c r="GCW120" s="35"/>
      <c r="GCX120" s="35"/>
      <c r="GCY120" s="35"/>
      <c r="GCZ120" s="35"/>
      <c r="GDA120" s="35"/>
      <c r="GDB120" s="35"/>
      <c r="GDC120" s="35"/>
      <c r="GDD120" s="35"/>
      <c r="GDE120" s="35"/>
      <c r="GDF120" s="35"/>
      <c r="GDG120" s="35"/>
      <c r="GDH120" s="35"/>
      <c r="GDI120" s="35"/>
      <c r="GDJ120" s="35"/>
      <c r="GDK120" s="35"/>
      <c r="GDL120" s="35"/>
      <c r="GDM120" s="35"/>
      <c r="GDN120" s="35"/>
      <c r="GDO120" s="35"/>
      <c r="GDP120" s="35"/>
      <c r="GDQ120" s="35"/>
      <c r="GDR120" s="35"/>
      <c r="GDS120" s="35"/>
      <c r="GDT120" s="35"/>
      <c r="GDU120" s="35"/>
      <c r="GDV120" s="35"/>
      <c r="GDW120" s="35"/>
      <c r="GDX120" s="35"/>
      <c r="GDY120" s="35"/>
      <c r="GDZ120" s="35"/>
      <c r="GEA120" s="35"/>
      <c r="GEB120" s="35"/>
      <c r="GEC120" s="35"/>
      <c r="GED120" s="35"/>
      <c r="GEE120" s="35"/>
      <c r="GEF120" s="35"/>
      <c r="GEG120" s="35"/>
      <c r="GEH120" s="35"/>
      <c r="GEI120" s="35"/>
      <c r="GEJ120" s="35"/>
      <c r="GEK120" s="35"/>
      <c r="GEL120" s="35"/>
      <c r="GEM120" s="35"/>
      <c r="GEN120" s="35"/>
      <c r="GEO120" s="35"/>
      <c r="GEP120" s="35"/>
      <c r="GEQ120" s="35"/>
      <c r="GER120" s="35"/>
      <c r="GES120" s="35"/>
      <c r="GET120" s="35"/>
      <c r="GEU120" s="35"/>
      <c r="GEV120" s="35"/>
      <c r="GEW120" s="35"/>
      <c r="GEX120" s="35"/>
      <c r="GEY120" s="35"/>
      <c r="GEZ120" s="35"/>
      <c r="GFA120" s="35"/>
      <c r="GFB120" s="35"/>
      <c r="GFC120" s="35"/>
      <c r="GFD120" s="35"/>
      <c r="GFE120" s="35"/>
      <c r="GFF120" s="35"/>
      <c r="GFG120" s="35"/>
      <c r="GFH120" s="35"/>
      <c r="GFI120" s="35"/>
      <c r="GFJ120" s="35"/>
      <c r="GFK120" s="35"/>
      <c r="GFL120" s="35"/>
      <c r="GFM120" s="35"/>
      <c r="GFN120" s="35"/>
      <c r="GFO120" s="35"/>
      <c r="GFP120" s="35"/>
      <c r="GFQ120" s="35"/>
      <c r="GFR120" s="35"/>
      <c r="GFS120" s="35"/>
      <c r="GFT120" s="35"/>
      <c r="GFU120" s="35"/>
      <c r="GFV120" s="35"/>
      <c r="GFW120" s="35"/>
      <c r="GFX120" s="35"/>
      <c r="GFY120" s="35"/>
      <c r="GFZ120" s="35"/>
      <c r="GGA120" s="35"/>
      <c r="GGB120" s="35"/>
      <c r="GGC120" s="35"/>
      <c r="GGD120" s="35"/>
      <c r="GGE120" s="35"/>
      <c r="GGF120" s="35"/>
      <c r="GGG120" s="35"/>
      <c r="GGH120" s="35"/>
      <c r="GGI120" s="35"/>
      <c r="GGJ120" s="35"/>
      <c r="GGK120" s="35"/>
      <c r="GGL120" s="35"/>
      <c r="GGM120" s="35"/>
      <c r="GGN120" s="35"/>
      <c r="GGO120" s="35"/>
      <c r="GGP120" s="35"/>
      <c r="GGQ120" s="35"/>
      <c r="GGR120" s="35"/>
      <c r="GGS120" s="35"/>
      <c r="GGT120" s="35"/>
      <c r="GGU120" s="35"/>
      <c r="GGV120" s="35"/>
      <c r="GGW120" s="35"/>
      <c r="GGX120" s="35"/>
      <c r="GGY120" s="35"/>
      <c r="GGZ120" s="35"/>
      <c r="GHA120" s="35"/>
      <c r="GHB120" s="35"/>
      <c r="GHC120" s="35"/>
      <c r="GHD120" s="35"/>
      <c r="GHE120" s="35"/>
      <c r="GHF120" s="35"/>
      <c r="GHG120" s="35"/>
      <c r="GHH120" s="35"/>
      <c r="GHI120" s="35"/>
      <c r="GHJ120" s="35"/>
      <c r="GHK120" s="35"/>
      <c r="GHL120" s="35"/>
      <c r="GHM120" s="35"/>
      <c r="GHN120" s="35"/>
      <c r="GHO120" s="35"/>
      <c r="GHP120" s="35"/>
      <c r="GHQ120" s="35"/>
      <c r="GHR120" s="35"/>
      <c r="GHS120" s="35"/>
      <c r="GHT120" s="35"/>
      <c r="GHU120" s="35"/>
      <c r="GHV120" s="35"/>
      <c r="GHW120" s="35"/>
      <c r="GHX120" s="35"/>
      <c r="GHY120" s="35"/>
      <c r="GHZ120" s="35"/>
      <c r="GIA120" s="35"/>
      <c r="GIB120" s="35"/>
      <c r="GIC120" s="35"/>
      <c r="GID120" s="35"/>
      <c r="GIE120" s="35"/>
      <c r="GIF120" s="35"/>
      <c r="GIG120" s="35"/>
      <c r="GIH120" s="35"/>
      <c r="GII120" s="35"/>
      <c r="GIJ120" s="35"/>
      <c r="GIK120" s="35"/>
      <c r="GIL120" s="35"/>
      <c r="GIM120" s="35"/>
      <c r="GIN120" s="35"/>
      <c r="GIO120" s="35"/>
      <c r="GIP120" s="35"/>
      <c r="GIQ120" s="35"/>
      <c r="GIR120" s="35"/>
      <c r="GIS120" s="35"/>
      <c r="GIT120" s="35"/>
      <c r="GIU120" s="35"/>
      <c r="GIV120" s="35"/>
      <c r="GIW120" s="35"/>
      <c r="GIX120" s="35"/>
      <c r="GIY120" s="35"/>
      <c r="GIZ120" s="35"/>
      <c r="GJA120" s="35"/>
      <c r="GJB120" s="35"/>
      <c r="GJC120" s="35"/>
      <c r="GJD120" s="35"/>
      <c r="GJE120" s="35"/>
      <c r="GJF120" s="35"/>
      <c r="GJG120" s="35"/>
      <c r="GJH120" s="35"/>
      <c r="GJI120" s="35"/>
      <c r="GJJ120" s="35"/>
      <c r="GJK120" s="35"/>
      <c r="GJL120" s="35"/>
      <c r="GJM120" s="35"/>
      <c r="GJN120" s="35"/>
      <c r="GJO120" s="35"/>
      <c r="GJP120" s="35"/>
      <c r="GJQ120" s="35"/>
      <c r="GJR120" s="35"/>
      <c r="GJS120" s="35"/>
      <c r="GJT120" s="35"/>
      <c r="GJU120" s="35"/>
      <c r="GJV120" s="35"/>
      <c r="GJW120" s="35"/>
      <c r="GJX120" s="35"/>
      <c r="GJY120" s="35"/>
      <c r="GJZ120" s="35"/>
      <c r="GKA120" s="35"/>
      <c r="GKB120" s="35"/>
      <c r="GKC120" s="35"/>
      <c r="GKD120" s="35"/>
      <c r="GKE120" s="35"/>
      <c r="GKF120" s="35"/>
      <c r="GKG120" s="35"/>
      <c r="GKH120" s="35"/>
      <c r="GKI120" s="35"/>
      <c r="GKJ120" s="35"/>
      <c r="GKK120" s="35"/>
      <c r="GKL120" s="35"/>
      <c r="GKM120" s="35"/>
      <c r="GKN120" s="35"/>
      <c r="GKO120" s="35"/>
      <c r="GKP120" s="35"/>
      <c r="GKQ120" s="35"/>
      <c r="GKR120" s="35"/>
      <c r="GKS120" s="35"/>
      <c r="GKT120" s="35"/>
      <c r="GKU120" s="35"/>
      <c r="GKV120" s="35"/>
      <c r="GKW120" s="35"/>
      <c r="GKX120" s="35"/>
      <c r="GKY120" s="35"/>
      <c r="GKZ120" s="35"/>
      <c r="GLA120" s="35"/>
      <c r="GLB120" s="35"/>
      <c r="GLC120" s="35"/>
      <c r="GLD120" s="35"/>
      <c r="GLE120" s="35"/>
      <c r="GLF120" s="35"/>
      <c r="GLG120" s="35"/>
      <c r="GLH120" s="35"/>
      <c r="GLI120" s="35"/>
      <c r="GLJ120" s="35"/>
      <c r="GLK120" s="35"/>
      <c r="GLL120" s="35"/>
      <c r="GLM120" s="35"/>
      <c r="GLN120" s="35"/>
      <c r="GLO120" s="35"/>
      <c r="GLP120" s="35"/>
      <c r="GLQ120" s="35"/>
      <c r="GLR120" s="35"/>
      <c r="GLS120" s="35"/>
      <c r="GLT120" s="35"/>
      <c r="GLU120" s="35"/>
      <c r="GLV120" s="35"/>
      <c r="GLW120" s="35"/>
      <c r="GLX120" s="35"/>
      <c r="GLY120" s="35"/>
      <c r="GLZ120" s="35"/>
      <c r="GMA120" s="35"/>
      <c r="GMB120" s="35"/>
      <c r="GMC120" s="35"/>
      <c r="GMD120" s="35"/>
      <c r="GME120" s="35"/>
      <c r="GMF120" s="35"/>
      <c r="GMG120" s="35"/>
      <c r="GMH120" s="35"/>
      <c r="GMI120" s="35"/>
      <c r="GMJ120" s="35"/>
      <c r="GMK120" s="35"/>
      <c r="GML120" s="35"/>
      <c r="GMM120" s="35"/>
      <c r="GMN120" s="35"/>
      <c r="GMO120" s="35"/>
      <c r="GMP120" s="35"/>
      <c r="GMQ120" s="35"/>
      <c r="GMR120" s="35"/>
      <c r="GMS120" s="35"/>
      <c r="GMT120" s="35"/>
      <c r="GMU120" s="35"/>
      <c r="GMV120" s="35"/>
      <c r="GMW120" s="35"/>
      <c r="GMX120" s="35"/>
      <c r="GMY120" s="35"/>
      <c r="GMZ120" s="35"/>
      <c r="GNA120" s="35"/>
      <c r="GNB120" s="35"/>
      <c r="GNC120" s="35"/>
      <c r="GND120" s="35"/>
      <c r="GNE120" s="35"/>
      <c r="GNF120" s="35"/>
      <c r="GNG120" s="35"/>
      <c r="GNH120" s="35"/>
      <c r="GNI120" s="35"/>
      <c r="GNJ120" s="35"/>
      <c r="GNK120" s="35"/>
      <c r="GNL120" s="35"/>
      <c r="GNM120" s="35"/>
      <c r="GNN120" s="35"/>
      <c r="GNO120" s="35"/>
      <c r="GNP120" s="35"/>
      <c r="GNQ120" s="35"/>
      <c r="GNR120" s="35"/>
      <c r="GNS120" s="35"/>
      <c r="GNT120" s="35"/>
      <c r="GNU120" s="35"/>
      <c r="GNV120" s="35"/>
      <c r="GNW120" s="35"/>
      <c r="GNX120" s="35"/>
      <c r="GNY120" s="35"/>
      <c r="GNZ120" s="35"/>
      <c r="GOA120" s="35"/>
      <c r="GOB120" s="35"/>
      <c r="GOC120" s="35"/>
      <c r="GOD120" s="35"/>
      <c r="GOE120" s="35"/>
      <c r="GOF120" s="35"/>
      <c r="GOG120" s="35"/>
      <c r="GOH120" s="35"/>
      <c r="GOI120" s="35"/>
      <c r="GOJ120" s="35"/>
      <c r="GOK120" s="35"/>
      <c r="GOL120" s="35"/>
      <c r="GOM120" s="35"/>
      <c r="GON120" s="35"/>
      <c r="GOO120" s="35"/>
      <c r="GOP120" s="35"/>
      <c r="GOQ120" s="35"/>
      <c r="GOR120" s="35"/>
      <c r="GOS120" s="35"/>
      <c r="GOT120" s="35"/>
      <c r="GOU120" s="35"/>
      <c r="GOV120" s="35"/>
      <c r="GOW120" s="35"/>
      <c r="GOX120" s="35"/>
      <c r="GOY120" s="35"/>
      <c r="GOZ120" s="35"/>
      <c r="GPA120" s="35"/>
      <c r="GPB120" s="35"/>
      <c r="GPC120" s="35"/>
      <c r="GPD120" s="35"/>
      <c r="GPE120" s="35"/>
      <c r="GPF120" s="35"/>
      <c r="GPG120" s="35"/>
      <c r="GPH120" s="35"/>
      <c r="GPI120" s="35"/>
      <c r="GPJ120" s="35"/>
      <c r="GPK120" s="35"/>
      <c r="GPL120" s="35"/>
      <c r="GPM120" s="35"/>
      <c r="GPN120" s="35"/>
      <c r="GPO120" s="35"/>
      <c r="GPP120" s="35"/>
      <c r="GPQ120" s="35"/>
      <c r="GPR120" s="35"/>
      <c r="GPS120" s="35"/>
      <c r="GPT120" s="35"/>
      <c r="GPU120" s="35"/>
      <c r="GPV120" s="35"/>
      <c r="GPW120" s="35"/>
      <c r="GPX120" s="35"/>
      <c r="GPY120" s="35"/>
      <c r="GPZ120" s="35"/>
      <c r="GQA120" s="35"/>
      <c r="GQB120" s="35"/>
      <c r="GQC120" s="35"/>
      <c r="GQD120" s="35"/>
      <c r="GQE120" s="35"/>
      <c r="GQF120" s="35"/>
      <c r="GQG120" s="35"/>
      <c r="GQH120" s="35"/>
      <c r="GQI120" s="35"/>
      <c r="GQJ120" s="35"/>
      <c r="GQK120" s="35"/>
      <c r="GQL120" s="35"/>
      <c r="GQM120" s="35"/>
      <c r="GQN120" s="35"/>
      <c r="GQO120" s="35"/>
      <c r="GQP120" s="35"/>
      <c r="GQQ120" s="35"/>
      <c r="GQR120" s="35"/>
      <c r="GQS120" s="35"/>
      <c r="GQT120" s="35"/>
      <c r="GQU120" s="35"/>
      <c r="GQV120" s="35"/>
      <c r="GQW120" s="35"/>
      <c r="GQX120" s="35"/>
      <c r="GQY120" s="35"/>
      <c r="GQZ120" s="35"/>
      <c r="GRA120" s="35"/>
      <c r="GRB120" s="35"/>
      <c r="GRC120" s="35"/>
      <c r="GRD120" s="35"/>
      <c r="GRE120" s="35"/>
      <c r="GRF120" s="35"/>
      <c r="GRG120" s="35"/>
      <c r="GRH120" s="35"/>
      <c r="GRI120" s="35"/>
      <c r="GRJ120" s="35"/>
      <c r="GRK120" s="35"/>
      <c r="GRL120" s="35"/>
      <c r="GRM120" s="35"/>
      <c r="GRN120" s="35"/>
      <c r="GRO120" s="35"/>
      <c r="GRP120" s="35"/>
      <c r="GRQ120" s="35"/>
      <c r="GRR120" s="35"/>
      <c r="GRS120" s="35"/>
      <c r="GRT120" s="35"/>
      <c r="GRU120" s="35"/>
      <c r="GRV120" s="35"/>
      <c r="GRW120" s="35"/>
      <c r="GRX120" s="35"/>
      <c r="GRY120" s="35"/>
      <c r="GRZ120" s="35"/>
      <c r="GSA120" s="35"/>
      <c r="GSB120" s="35"/>
      <c r="GSC120" s="35"/>
      <c r="GSD120" s="35"/>
      <c r="GSE120" s="35"/>
      <c r="GSF120" s="35"/>
      <c r="GSG120" s="35"/>
      <c r="GSH120" s="35"/>
      <c r="GSI120" s="35"/>
      <c r="GSJ120" s="35"/>
      <c r="GSK120" s="35"/>
      <c r="GSL120" s="35"/>
      <c r="GSM120" s="35"/>
      <c r="GSN120" s="35"/>
      <c r="GSO120" s="35"/>
      <c r="GSP120" s="35"/>
      <c r="GSQ120" s="35"/>
      <c r="GSR120" s="35"/>
      <c r="GSS120" s="35"/>
      <c r="GST120" s="35"/>
      <c r="GSU120" s="35"/>
      <c r="GSV120" s="35"/>
      <c r="GSW120" s="35"/>
      <c r="GSX120" s="35"/>
      <c r="GSY120" s="35"/>
      <c r="GSZ120" s="35"/>
      <c r="GTA120" s="35"/>
      <c r="GTB120" s="35"/>
      <c r="GTC120" s="35"/>
      <c r="GTD120" s="35"/>
      <c r="GTE120" s="35"/>
      <c r="GTF120" s="35"/>
      <c r="GTG120" s="35"/>
      <c r="GTH120" s="35"/>
      <c r="GTI120" s="35"/>
      <c r="GTJ120" s="35"/>
      <c r="GTK120" s="35"/>
      <c r="GTL120" s="35"/>
      <c r="GTM120" s="35"/>
      <c r="GTN120" s="35"/>
      <c r="GTO120" s="35"/>
      <c r="GTP120" s="35"/>
      <c r="GTQ120" s="35"/>
      <c r="GTR120" s="35"/>
      <c r="GTS120" s="35"/>
      <c r="GTT120" s="35"/>
      <c r="GTU120" s="35"/>
      <c r="GTV120" s="35"/>
      <c r="GTW120" s="35"/>
      <c r="GTX120" s="35"/>
      <c r="GTY120" s="35"/>
      <c r="GTZ120" s="35"/>
      <c r="GUA120" s="35"/>
      <c r="GUB120" s="35"/>
      <c r="GUC120" s="35"/>
      <c r="GUD120" s="35"/>
      <c r="GUE120" s="35"/>
      <c r="GUF120" s="35"/>
      <c r="GUG120" s="35"/>
      <c r="GUH120" s="35"/>
      <c r="GUI120" s="35"/>
      <c r="GUJ120" s="35"/>
      <c r="GUK120" s="35"/>
      <c r="GUL120" s="35"/>
      <c r="GUM120" s="35"/>
      <c r="GUN120" s="35"/>
      <c r="GUO120" s="35"/>
      <c r="GUP120" s="35"/>
      <c r="GUQ120" s="35"/>
      <c r="GUR120" s="35"/>
      <c r="GUS120" s="35"/>
      <c r="GUT120" s="35"/>
      <c r="GUU120" s="35"/>
      <c r="GUV120" s="35"/>
      <c r="GUW120" s="35"/>
      <c r="GUX120" s="35"/>
      <c r="GUY120" s="35"/>
      <c r="GUZ120" s="35"/>
      <c r="GVA120" s="35"/>
      <c r="GVB120" s="35"/>
      <c r="GVC120" s="35"/>
      <c r="GVD120" s="35"/>
      <c r="GVE120" s="35"/>
      <c r="GVF120" s="35"/>
      <c r="GVG120" s="35"/>
      <c r="GVH120" s="35"/>
      <c r="GVI120" s="35"/>
      <c r="GVJ120" s="35"/>
      <c r="GVK120" s="35"/>
      <c r="GVL120" s="35"/>
      <c r="GVM120" s="35"/>
      <c r="GVN120" s="35"/>
      <c r="GVO120" s="35"/>
      <c r="GVP120" s="35"/>
      <c r="GVQ120" s="35"/>
      <c r="GVR120" s="35"/>
      <c r="GVS120" s="35"/>
      <c r="GVT120" s="35"/>
      <c r="GVU120" s="35"/>
      <c r="GVV120" s="35"/>
      <c r="GVW120" s="35"/>
      <c r="GVX120" s="35"/>
      <c r="GVY120" s="35"/>
      <c r="GVZ120" s="35"/>
      <c r="GWA120" s="35"/>
      <c r="GWB120" s="35"/>
      <c r="GWC120" s="35"/>
      <c r="GWD120" s="35"/>
      <c r="GWE120" s="35"/>
      <c r="GWF120" s="35"/>
      <c r="GWG120" s="35"/>
      <c r="GWH120" s="35"/>
      <c r="GWI120" s="35"/>
      <c r="GWJ120" s="35"/>
      <c r="GWK120" s="35"/>
      <c r="GWL120" s="35"/>
      <c r="GWM120" s="35"/>
      <c r="GWN120" s="35"/>
      <c r="GWO120" s="35"/>
      <c r="GWP120" s="35"/>
      <c r="GWQ120" s="35"/>
      <c r="GWR120" s="35"/>
      <c r="GWS120" s="35"/>
      <c r="GWT120" s="35"/>
      <c r="GWU120" s="35"/>
      <c r="GWV120" s="35"/>
      <c r="GWW120" s="35"/>
      <c r="GWX120" s="35"/>
      <c r="GWY120" s="35"/>
      <c r="GWZ120" s="35"/>
      <c r="GXA120" s="35"/>
      <c r="GXB120" s="35"/>
      <c r="GXC120" s="35"/>
      <c r="GXD120" s="35"/>
      <c r="GXE120" s="35"/>
      <c r="GXF120" s="35"/>
      <c r="GXG120" s="35"/>
      <c r="GXH120" s="35"/>
      <c r="GXI120" s="35"/>
      <c r="GXJ120" s="35"/>
      <c r="GXK120" s="35"/>
      <c r="GXL120" s="35"/>
      <c r="GXM120" s="35"/>
      <c r="GXN120" s="35"/>
      <c r="GXO120" s="35"/>
      <c r="GXP120" s="35"/>
      <c r="GXQ120" s="35"/>
      <c r="GXR120" s="35"/>
      <c r="GXS120" s="35"/>
      <c r="GXT120" s="35"/>
      <c r="GXU120" s="35"/>
      <c r="GXV120" s="35"/>
      <c r="GXW120" s="35"/>
      <c r="GXX120" s="35"/>
      <c r="GXY120" s="35"/>
      <c r="GXZ120" s="35"/>
      <c r="GYA120" s="35"/>
      <c r="GYB120" s="35"/>
      <c r="GYC120" s="35"/>
      <c r="GYD120" s="35"/>
      <c r="GYE120" s="35"/>
      <c r="GYF120" s="35"/>
      <c r="GYG120" s="35"/>
      <c r="GYH120" s="35"/>
      <c r="GYI120" s="35"/>
      <c r="GYJ120" s="35"/>
      <c r="GYK120" s="35"/>
      <c r="GYL120" s="35"/>
      <c r="GYM120" s="35"/>
      <c r="GYN120" s="35"/>
      <c r="GYO120" s="35"/>
      <c r="GYP120" s="35"/>
      <c r="GYQ120" s="35"/>
      <c r="GYR120" s="35"/>
      <c r="GYS120" s="35"/>
      <c r="GYT120" s="35"/>
      <c r="GYU120" s="35"/>
      <c r="GYV120" s="35"/>
      <c r="GYW120" s="35"/>
      <c r="GYX120" s="35"/>
      <c r="GYY120" s="35"/>
      <c r="GYZ120" s="35"/>
      <c r="GZA120" s="35"/>
      <c r="GZB120" s="35"/>
      <c r="GZC120" s="35"/>
      <c r="GZD120" s="35"/>
      <c r="GZE120" s="35"/>
      <c r="GZF120" s="35"/>
      <c r="GZG120" s="35"/>
      <c r="GZH120" s="35"/>
      <c r="GZI120" s="35"/>
      <c r="GZJ120" s="35"/>
      <c r="GZK120" s="35"/>
      <c r="GZL120" s="35"/>
      <c r="GZM120" s="35"/>
      <c r="GZN120" s="35"/>
      <c r="GZO120" s="35"/>
      <c r="GZP120" s="35"/>
      <c r="GZQ120" s="35"/>
      <c r="GZR120" s="35"/>
      <c r="GZS120" s="35"/>
      <c r="GZT120" s="35"/>
      <c r="GZU120" s="35"/>
      <c r="GZV120" s="35"/>
      <c r="GZW120" s="35"/>
      <c r="GZX120" s="35"/>
      <c r="GZY120" s="35"/>
      <c r="GZZ120" s="35"/>
      <c r="HAA120" s="35"/>
      <c r="HAB120" s="35"/>
      <c r="HAC120" s="35"/>
      <c r="HAD120" s="35"/>
      <c r="HAE120" s="35"/>
      <c r="HAF120" s="35"/>
      <c r="HAG120" s="35"/>
      <c r="HAH120" s="35"/>
      <c r="HAI120" s="35"/>
      <c r="HAJ120" s="35"/>
      <c r="HAK120" s="35"/>
      <c r="HAL120" s="35"/>
      <c r="HAM120" s="35"/>
      <c r="HAN120" s="35"/>
      <c r="HAO120" s="35"/>
      <c r="HAP120" s="35"/>
      <c r="HAQ120" s="35"/>
      <c r="HAR120" s="35"/>
      <c r="HAS120" s="35"/>
      <c r="HAT120" s="35"/>
      <c r="HAU120" s="35"/>
      <c r="HAV120" s="35"/>
      <c r="HAW120" s="35"/>
      <c r="HAX120" s="35"/>
      <c r="HAY120" s="35"/>
      <c r="HAZ120" s="35"/>
      <c r="HBA120" s="35"/>
      <c r="HBB120" s="35"/>
      <c r="HBC120" s="35"/>
      <c r="HBD120" s="35"/>
      <c r="HBE120" s="35"/>
      <c r="HBF120" s="35"/>
      <c r="HBG120" s="35"/>
      <c r="HBH120" s="35"/>
      <c r="HBI120" s="35"/>
      <c r="HBJ120" s="35"/>
      <c r="HBK120" s="35"/>
      <c r="HBL120" s="35"/>
      <c r="HBM120" s="35"/>
      <c r="HBN120" s="35"/>
      <c r="HBO120" s="35"/>
      <c r="HBP120" s="35"/>
      <c r="HBQ120" s="35"/>
      <c r="HBR120" s="35"/>
      <c r="HBS120" s="35"/>
      <c r="HBT120" s="35"/>
      <c r="HBU120" s="35"/>
      <c r="HBV120" s="35"/>
      <c r="HBW120" s="35"/>
      <c r="HBX120" s="35"/>
      <c r="HBY120" s="35"/>
      <c r="HBZ120" s="35"/>
      <c r="HCA120" s="35"/>
      <c r="HCB120" s="35"/>
      <c r="HCC120" s="35"/>
      <c r="HCD120" s="35"/>
      <c r="HCE120" s="35"/>
      <c r="HCF120" s="35"/>
      <c r="HCG120" s="35"/>
      <c r="HCH120" s="35"/>
      <c r="HCI120" s="35"/>
      <c r="HCJ120" s="35"/>
      <c r="HCK120" s="35"/>
      <c r="HCL120" s="35"/>
      <c r="HCM120" s="35"/>
      <c r="HCN120" s="35"/>
      <c r="HCO120" s="35"/>
      <c r="HCP120" s="35"/>
      <c r="HCQ120" s="35"/>
      <c r="HCR120" s="35"/>
      <c r="HCS120" s="35"/>
      <c r="HCT120" s="35"/>
      <c r="HCU120" s="35"/>
      <c r="HCV120" s="35"/>
      <c r="HCW120" s="35"/>
      <c r="HCX120" s="35"/>
      <c r="HCY120" s="35"/>
      <c r="HCZ120" s="35"/>
      <c r="HDA120" s="35"/>
      <c r="HDB120" s="35"/>
      <c r="HDC120" s="35"/>
      <c r="HDD120" s="35"/>
      <c r="HDE120" s="35"/>
      <c r="HDF120" s="35"/>
      <c r="HDG120" s="35"/>
      <c r="HDH120" s="35"/>
      <c r="HDI120" s="35"/>
      <c r="HDJ120" s="35"/>
      <c r="HDK120" s="35"/>
      <c r="HDL120" s="35"/>
      <c r="HDM120" s="35"/>
      <c r="HDN120" s="35"/>
      <c r="HDO120" s="35"/>
      <c r="HDP120" s="35"/>
      <c r="HDQ120" s="35"/>
      <c r="HDR120" s="35"/>
      <c r="HDS120" s="35"/>
      <c r="HDT120" s="35"/>
      <c r="HDU120" s="35"/>
      <c r="HDV120" s="35"/>
      <c r="HDW120" s="35"/>
      <c r="HDX120" s="35"/>
      <c r="HDY120" s="35"/>
      <c r="HDZ120" s="35"/>
      <c r="HEA120" s="35"/>
      <c r="HEB120" s="35"/>
      <c r="HEC120" s="35"/>
      <c r="HED120" s="35"/>
      <c r="HEE120" s="35"/>
      <c r="HEF120" s="35"/>
      <c r="HEG120" s="35"/>
      <c r="HEH120" s="35"/>
      <c r="HEI120" s="35"/>
      <c r="HEJ120" s="35"/>
      <c r="HEK120" s="35"/>
      <c r="HEL120" s="35"/>
      <c r="HEM120" s="35"/>
      <c r="HEN120" s="35"/>
      <c r="HEO120" s="35"/>
      <c r="HEP120" s="35"/>
      <c r="HEQ120" s="35"/>
      <c r="HER120" s="35"/>
      <c r="HES120" s="35"/>
      <c r="HET120" s="35"/>
      <c r="HEU120" s="35"/>
      <c r="HEV120" s="35"/>
      <c r="HEW120" s="35"/>
      <c r="HEX120" s="35"/>
      <c r="HEY120" s="35"/>
      <c r="HEZ120" s="35"/>
      <c r="HFA120" s="35"/>
      <c r="HFB120" s="35"/>
      <c r="HFC120" s="35"/>
      <c r="HFD120" s="35"/>
      <c r="HFE120" s="35"/>
      <c r="HFF120" s="35"/>
      <c r="HFG120" s="35"/>
      <c r="HFH120" s="35"/>
      <c r="HFI120" s="35"/>
      <c r="HFJ120" s="35"/>
      <c r="HFK120" s="35"/>
      <c r="HFL120" s="35"/>
      <c r="HFM120" s="35"/>
      <c r="HFN120" s="35"/>
      <c r="HFO120" s="35"/>
      <c r="HFP120" s="35"/>
      <c r="HFQ120" s="35"/>
      <c r="HFR120" s="35"/>
      <c r="HFS120" s="35"/>
      <c r="HFT120" s="35"/>
      <c r="HFU120" s="35"/>
      <c r="HFV120" s="35"/>
      <c r="HFW120" s="35"/>
      <c r="HFX120" s="35"/>
      <c r="HFY120" s="35"/>
      <c r="HFZ120" s="35"/>
      <c r="HGA120" s="35"/>
      <c r="HGB120" s="35"/>
      <c r="HGC120" s="35"/>
      <c r="HGD120" s="35"/>
      <c r="HGE120" s="35"/>
      <c r="HGF120" s="35"/>
      <c r="HGG120" s="35"/>
      <c r="HGH120" s="35"/>
      <c r="HGI120" s="35"/>
      <c r="HGJ120" s="35"/>
      <c r="HGK120" s="35"/>
      <c r="HGL120" s="35"/>
      <c r="HGM120" s="35"/>
      <c r="HGN120" s="35"/>
      <c r="HGO120" s="35"/>
      <c r="HGP120" s="35"/>
      <c r="HGQ120" s="35"/>
      <c r="HGR120" s="35"/>
      <c r="HGS120" s="35"/>
      <c r="HGT120" s="35"/>
      <c r="HGU120" s="35"/>
      <c r="HGV120" s="35"/>
      <c r="HGW120" s="35"/>
      <c r="HGX120" s="35"/>
      <c r="HGY120" s="35"/>
      <c r="HGZ120" s="35"/>
      <c r="HHA120" s="35"/>
      <c r="HHB120" s="35"/>
      <c r="HHC120" s="35"/>
      <c r="HHD120" s="35"/>
      <c r="HHE120" s="35"/>
      <c r="HHF120" s="35"/>
      <c r="HHG120" s="35"/>
      <c r="HHH120" s="35"/>
      <c r="HHI120" s="35"/>
      <c r="HHJ120" s="35"/>
      <c r="HHK120" s="35"/>
      <c r="HHL120" s="35"/>
      <c r="HHM120" s="35"/>
      <c r="HHN120" s="35"/>
      <c r="HHO120" s="35"/>
      <c r="HHP120" s="35"/>
      <c r="HHQ120" s="35"/>
      <c r="HHR120" s="35"/>
      <c r="HHS120" s="35"/>
      <c r="HHT120" s="35"/>
      <c r="HHU120" s="35"/>
      <c r="HHV120" s="35"/>
      <c r="HHW120" s="35"/>
      <c r="HHX120" s="35"/>
      <c r="HHY120" s="35"/>
      <c r="HHZ120" s="35"/>
      <c r="HIA120" s="35"/>
      <c r="HIB120" s="35"/>
      <c r="HIC120" s="35"/>
      <c r="HID120" s="35"/>
      <c r="HIE120" s="35"/>
      <c r="HIF120" s="35"/>
      <c r="HIG120" s="35"/>
      <c r="HIH120" s="35"/>
      <c r="HII120" s="35"/>
      <c r="HIJ120" s="35"/>
      <c r="HIK120" s="35"/>
      <c r="HIL120" s="35"/>
      <c r="HIM120" s="35"/>
      <c r="HIN120" s="35"/>
      <c r="HIO120" s="35"/>
      <c r="HIP120" s="35"/>
      <c r="HIQ120" s="35"/>
      <c r="HIR120" s="35"/>
      <c r="HIS120" s="35"/>
      <c r="HIT120" s="35"/>
      <c r="HIU120" s="35"/>
      <c r="HIV120" s="35"/>
      <c r="HIW120" s="35"/>
      <c r="HIX120" s="35"/>
      <c r="HIY120" s="35"/>
      <c r="HIZ120" s="35"/>
      <c r="HJA120" s="35"/>
      <c r="HJB120" s="35"/>
      <c r="HJC120" s="35"/>
      <c r="HJD120" s="35"/>
      <c r="HJE120" s="35"/>
      <c r="HJF120" s="35"/>
      <c r="HJG120" s="35"/>
      <c r="HJH120" s="35"/>
      <c r="HJI120" s="35"/>
      <c r="HJJ120" s="35"/>
      <c r="HJK120" s="35"/>
      <c r="HJL120" s="35"/>
      <c r="HJM120" s="35"/>
      <c r="HJN120" s="35"/>
      <c r="HJO120" s="35"/>
      <c r="HJP120" s="35"/>
      <c r="HJQ120" s="35"/>
      <c r="HJR120" s="35"/>
      <c r="HJS120" s="35"/>
      <c r="HJT120" s="35"/>
      <c r="HJU120" s="35"/>
      <c r="HJV120" s="35"/>
      <c r="HJW120" s="35"/>
      <c r="HJX120" s="35"/>
      <c r="HJY120" s="35"/>
      <c r="HJZ120" s="35"/>
      <c r="HKA120" s="35"/>
      <c r="HKB120" s="35"/>
      <c r="HKC120" s="35"/>
      <c r="HKD120" s="35"/>
      <c r="HKE120" s="35"/>
      <c r="HKF120" s="35"/>
      <c r="HKG120" s="35"/>
      <c r="HKH120" s="35"/>
      <c r="HKI120" s="35"/>
      <c r="HKJ120" s="35"/>
      <c r="HKK120" s="35"/>
      <c r="HKL120" s="35"/>
      <c r="HKM120" s="35"/>
      <c r="HKN120" s="35"/>
      <c r="HKO120" s="35"/>
      <c r="HKP120" s="35"/>
      <c r="HKQ120" s="35"/>
      <c r="HKR120" s="35"/>
      <c r="HKS120" s="35"/>
      <c r="HKT120" s="35"/>
      <c r="HKU120" s="35"/>
      <c r="HKV120" s="35"/>
      <c r="HKW120" s="35"/>
      <c r="HKX120" s="35"/>
      <c r="HKY120" s="35"/>
      <c r="HKZ120" s="35"/>
      <c r="HLA120" s="35"/>
      <c r="HLB120" s="35"/>
      <c r="HLC120" s="35"/>
      <c r="HLD120" s="35"/>
      <c r="HLE120" s="35"/>
      <c r="HLF120" s="35"/>
      <c r="HLG120" s="35"/>
      <c r="HLH120" s="35"/>
      <c r="HLI120" s="35"/>
      <c r="HLJ120" s="35"/>
      <c r="HLK120" s="35"/>
      <c r="HLL120" s="35"/>
      <c r="HLM120" s="35"/>
      <c r="HLN120" s="35"/>
      <c r="HLO120" s="35"/>
      <c r="HLP120" s="35"/>
      <c r="HLQ120" s="35"/>
      <c r="HLR120" s="35"/>
      <c r="HLS120" s="35"/>
      <c r="HLT120" s="35"/>
      <c r="HLU120" s="35"/>
      <c r="HLV120" s="35"/>
      <c r="HLW120" s="35"/>
      <c r="HLX120" s="35"/>
      <c r="HLY120" s="35"/>
      <c r="HLZ120" s="35"/>
      <c r="HMA120" s="35"/>
      <c r="HMB120" s="35"/>
      <c r="HMC120" s="35"/>
      <c r="HMD120" s="35"/>
      <c r="HME120" s="35"/>
      <c r="HMF120" s="35"/>
      <c r="HMG120" s="35"/>
      <c r="HMH120" s="35"/>
      <c r="HMI120" s="35"/>
      <c r="HMJ120" s="35"/>
      <c r="HMK120" s="35"/>
      <c r="HML120" s="35"/>
      <c r="HMM120" s="35"/>
      <c r="HMN120" s="35"/>
      <c r="HMO120" s="35"/>
      <c r="HMP120" s="35"/>
      <c r="HMQ120" s="35"/>
      <c r="HMR120" s="35"/>
      <c r="HMS120" s="35"/>
      <c r="HMT120" s="35"/>
      <c r="HMU120" s="35"/>
      <c r="HMV120" s="35"/>
      <c r="HMW120" s="35"/>
      <c r="HMX120" s="35"/>
      <c r="HMY120" s="35"/>
      <c r="HMZ120" s="35"/>
      <c r="HNA120" s="35"/>
      <c r="HNB120" s="35"/>
      <c r="HNC120" s="35"/>
      <c r="HND120" s="35"/>
      <c r="HNE120" s="35"/>
      <c r="HNF120" s="35"/>
      <c r="HNG120" s="35"/>
      <c r="HNH120" s="35"/>
      <c r="HNI120" s="35"/>
      <c r="HNJ120" s="35"/>
      <c r="HNK120" s="35"/>
      <c r="HNL120" s="35"/>
      <c r="HNM120" s="35"/>
      <c r="HNN120" s="35"/>
      <c r="HNO120" s="35"/>
      <c r="HNP120" s="35"/>
      <c r="HNQ120" s="35"/>
      <c r="HNR120" s="35"/>
      <c r="HNS120" s="35"/>
      <c r="HNT120" s="35"/>
      <c r="HNU120" s="35"/>
      <c r="HNV120" s="35"/>
      <c r="HNW120" s="35"/>
      <c r="HNX120" s="35"/>
      <c r="HNY120" s="35"/>
      <c r="HNZ120" s="35"/>
      <c r="HOA120" s="35"/>
      <c r="HOB120" s="35"/>
      <c r="HOC120" s="35"/>
      <c r="HOD120" s="35"/>
      <c r="HOE120" s="35"/>
      <c r="HOF120" s="35"/>
      <c r="HOG120" s="35"/>
      <c r="HOH120" s="35"/>
      <c r="HOI120" s="35"/>
      <c r="HOJ120" s="35"/>
      <c r="HOK120" s="35"/>
      <c r="HOL120" s="35"/>
      <c r="HOM120" s="35"/>
      <c r="HON120" s="35"/>
      <c r="HOO120" s="35"/>
      <c r="HOP120" s="35"/>
      <c r="HOQ120" s="35"/>
      <c r="HOR120" s="35"/>
      <c r="HOS120" s="35"/>
      <c r="HOT120" s="35"/>
      <c r="HOU120" s="35"/>
      <c r="HOV120" s="35"/>
      <c r="HOW120" s="35"/>
      <c r="HOX120" s="35"/>
      <c r="HOY120" s="35"/>
      <c r="HOZ120" s="35"/>
      <c r="HPA120" s="35"/>
      <c r="HPB120" s="35"/>
      <c r="HPC120" s="35"/>
      <c r="HPD120" s="35"/>
      <c r="HPE120" s="35"/>
      <c r="HPF120" s="35"/>
      <c r="HPG120" s="35"/>
      <c r="HPH120" s="35"/>
      <c r="HPI120" s="35"/>
      <c r="HPJ120" s="35"/>
      <c r="HPK120" s="35"/>
      <c r="HPL120" s="35"/>
      <c r="HPM120" s="35"/>
      <c r="HPN120" s="35"/>
      <c r="HPO120" s="35"/>
      <c r="HPP120" s="35"/>
      <c r="HPQ120" s="35"/>
      <c r="HPR120" s="35"/>
      <c r="HPS120" s="35"/>
      <c r="HPT120" s="35"/>
      <c r="HPU120" s="35"/>
      <c r="HPV120" s="35"/>
      <c r="HPW120" s="35"/>
      <c r="HPX120" s="35"/>
      <c r="HPY120" s="35"/>
      <c r="HPZ120" s="35"/>
      <c r="HQA120" s="35"/>
      <c r="HQB120" s="35"/>
      <c r="HQC120" s="35"/>
      <c r="HQD120" s="35"/>
      <c r="HQE120" s="35"/>
      <c r="HQF120" s="35"/>
      <c r="HQG120" s="35"/>
      <c r="HQH120" s="35"/>
      <c r="HQI120" s="35"/>
      <c r="HQJ120" s="35"/>
      <c r="HQK120" s="35"/>
      <c r="HQL120" s="35"/>
      <c r="HQM120" s="35"/>
      <c r="HQN120" s="35"/>
      <c r="HQO120" s="35"/>
      <c r="HQP120" s="35"/>
      <c r="HQQ120" s="35"/>
      <c r="HQR120" s="35"/>
      <c r="HQS120" s="35"/>
      <c r="HQT120" s="35"/>
      <c r="HQU120" s="35"/>
      <c r="HQV120" s="35"/>
      <c r="HQW120" s="35"/>
      <c r="HQX120" s="35"/>
      <c r="HQY120" s="35"/>
      <c r="HQZ120" s="35"/>
      <c r="HRA120" s="35"/>
      <c r="HRB120" s="35"/>
      <c r="HRC120" s="35"/>
      <c r="HRD120" s="35"/>
      <c r="HRE120" s="35"/>
      <c r="HRF120" s="35"/>
      <c r="HRG120" s="35"/>
      <c r="HRH120" s="35"/>
      <c r="HRI120" s="35"/>
      <c r="HRJ120" s="35"/>
      <c r="HRK120" s="35"/>
      <c r="HRL120" s="35"/>
      <c r="HRM120" s="35"/>
      <c r="HRN120" s="35"/>
      <c r="HRO120" s="35"/>
      <c r="HRP120" s="35"/>
      <c r="HRQ120" s="35"/>
      <c r="HRR120" s="35"/>
      <c r="HRS120" s="35"/>
      <c r="HRT120" s="35"/>
      <c r="HRU120" s="35"/>
      <c r="HRV120" s="35"/>
      <c r="HRW120" s="35"/>
      <c r="HRX120" s="35"/>
      <c r="HRY120" s="35"/>
      <c r="HRZ120" s="35"/>
      <c r="HSA120" s="35"/>
      <c r="HSB120" s="35"/>
      <c r="HSC120" s="35"/>
      <c r="HSD120" s="35"/>
      <c r="HSE120" s="35"/>
      <c r="HSF120" s="35"/>
      <c r="HSG120" s="35"/>
      <c r="HSH120" s="35"/>
      <c r="HSI120" s="35"/>
      <c r="HSJ120" s="35"/>
      <c r="HSK120" s="35"/>
      <c r="HSL120" s="35"/>
      <c r="HSM120" s="35"/>
      <c r="HSN120" s="35"/>
      <c r="HSO120" s="35"/>
      <c r="HSP120" s="35"/>
      <c r="HSQ120" s="35"/>
      <c r="HSR120" s="35"/>
      <c r="HSS120" s="35"/>
      <c r="HST120" s="35"/>
      <c r="HSU120" s="35"/>
      <c r="HSV120" s="35"/>
      <c r="HSW120" s="35"/>
      <c r="HSX120" s="35"/>
      <c r="HSY120" s="35"/>
      <c r="HSZ120" s="35"/>
      <c r="HTA120" s="35"/>
      <c r="HTB120" s="35"/>
      <c r="HTC120" s="35"/>
      <c r="HTD120" s="35"/>
      <c r="HTE120" s="35"/>
      <c r="HTF120" s="35"/>
      <c r="HTG120" s="35"/>
      <c r="HTH120" s="35"/>
      <c r="HTI120" s="35"/>
      <c r="HTJ120" s="35"/>
      <c r="HTK120" s="35"/>
      <c r="HTL120" s="35"/>
      <c r="HTM120" s="35"/>
      <c r="HTN120" s="35"/>
      <c r="HTO120" s="35"/>
      <c r="HTP120" s="35"/>
      <c r="HTQ120" s="35"/>
      <c r="HTR120" s="35"/>
      <c r="HTS120" s="35"/>
      <c r="HTT120" s="35"/>
      <c r="HTU120" s="35"/>
      <c r="HTV120" s="35"/>
      <c r="HTW120" s="35"/>
      <c r="HTX120" s="35"/>
      <c r="HTY120" s="35"/>
      <c r="HTZ120" s="35"/>
      <c r="HUA120" s="35"/>
      <c r="HUB120" s="35"/>
      <c r="HUC120" s="35"/>
      <c r="HUD120" s="35"/>
      <c r="HUE120" s="35"/>
      <c r="HUF120" s="35"/>
      <c r="HUG120" s="35"/>
      <c r="HUH120" s="35"/>
      <c r="HUI120" s="35"/>
      <c r="HUJ120" s="35"/>
      <c r="HUK120" s="35"/>
      <c r="HUL120" s="35"/>
      <c r="HUM120" s="35"/>
      <c r="HUN120" s="35"/>
      <c r="HUO120" s="35"/>
      <c r="HUP120" s="35"/>
      <c r="HUQ120" s="35"/>
      <c r="HUR120" s="35"/>
      <c r="HUS120" s="35"/>
      <c r="HUT120" s="35"/>
      <c r="HUU120" s="35"/>
      <c r="HUV120" s="35"/>
      <c r="HUW120" s="35"/>
      <c r="HUX120" s="35"/>
      <c r="HUY120" s="35"/>
      <c r="HUZ120" s="35"/>
      <c r="HVA120" s="35"/>
      <c r="HVB120" s="35"/>
      <c r="HVC120" s="35"/>
      <c r="HVD120" s="35"/>
      <c r="HVE120" s="35"/>
      <c r="HVF120" s="35"/>
      <c r="HVG120" s="35"/>
      <c r="HVH120" s="35"/>
      <c r="HVI120" s="35"/>
      <c r="HVJ120" s="35"/>
      <c r="HVK120" s="35"/>
      <c r="HVL120" s="35"/>
      <c r="HVM120" s="35"/>
      <c r="HVN120" s="35"/>
      <c r="HVO120" s="35"/>
      <c r="HVP120" s="35"/>
      <c r="HVQ120" s="35"/>
      <c r="HVR120" s="35"/>
      <c r="HVS120" s="35"/>
      <c r="HVT120" s="35"/>
      <c r="HVU120" s="35"/>
      <c r="HVV120" s="35"/>
      <c r="HVW120" s="35"/>
      <c r="HVX120" s="35"/>
      <c r="HVY120" s="35"/>
      <c r="HVZ120" s="35"/>
      <c r="HWA120" s="35"/>
      <c r="HWB120" s="35"/>
      <c r="HWC120" s="35"/>
      <c r="HWD120" s="35"/>
      <c r="HWE120" s="35"/>
      <c r="HWF120" s="35"/>
      <c r="HWG120" s="35"/>
      <c r="HWH120" s="35"/>
      <c r="HWI120" s="35"/>
      <c r="HWJ120" s="35"/>
      <c r="HWK120" s="35"/>
      <c r="HWL120" s="35"/>
      <c r="HWM120" s="35"/>
      <c r="HWN120" s="35"/>
      <c r="HWO120" s="35"/>
      <c r="HWP120" s="35"/>
      <c r="HWQ120" s="35"/>
      <c r="HWR120" s="35"/>
      <c r="HWS120" s="35"/>
      <c r="HWT120" s="35"/>
      <c r="HWU120" s="35"/>
      <c r="HWV120" s="35"/>
      <c r="HWW120" s="35"/>
      <c r="HWX120" s="35"/>
      <c r="HWY120" s="35"/>
      <c r="HWZ120" s="35"/>
      <c r="HXA120" s="35"/>
      <c r="HXB120" s="35"/>
      <c r="HXC120" s="35"/>
      <c r="HXD120" s="35"/>
      <c r="HXE120" s="35"/>
      <c r="HXF120" s="35"/>
      <c r="HXG120" s="35"/>
      <c r="HXH120" s="35"/>
      <c r="HXI120" s="35"/>
      <c r="HXJ120" s="35"/>
      <c r="HXK120" s="35"/>
      <c r="HXL120" s="35"/>
      <c r="HXM120" s="35"/>
      <c r="HXN120" s="35"/>
      <c r="HXO120" s="35"/>
      <c r="HXP120" s="35"/>
      <c r="HXQ120" s="35"/>
      <c r="HXR120" s="35"/>
      <c r="HXS120" s="35"/>
      <c r="HXT120" s="35"/>
      <c r="HXU120" s="35"/>
      <c r="HXV120" s="35"/>
      <c r="HXW120" s="35"/>
      <c r="HXX120" s="35"/>
      <c r="HXY120" s="35"/>
      <c r="HXZ120" s="35"/>
      <c r="HYA120" s="35"/>
      <c r="HYB120" s="35"/>
      <c r="HYC120" s="35"/>
      <c r="HYD120" s="35"/>
      <c r="HYE120" s="35"/>
      <c r="HYF120" s="35"/>
      <c r="HYG120" s="35"/>
      <c r="HYH120" s="35"/>
      <c r="HYI120" s="35"/>
      <c r="HYJ120" s="35"/>
      <c r="HYK120" s="35"/>
      <c r="HYL120" s="35"/>
      <c r="HYM120" s="35"/>
      <c r="HYN120" s="35"/>
      <c r="HYO120" s="35"/>
      <c r="HYP120" s="35"/>
      <c r="HYQ120" s="35"/>
      <c r="HYR120" s="35"/>
      <c r="HYS120" s="35"/>
      <c r="HYT120" s="35"/>
      <c r="HYU120" s="35"/>
      <c r="HYV120" s="35"/>
      <c r="HYW120" s="35"/>
      <c r="HYX120" s="35"/>
      <c r="HYY120" s="35"/>
      <c r="HYZ120" s="35"/>
      <c r="HZA120" s="35"/>
      <c r="HZB120" s="35"/>
      <c r="HZC120" s="35"/>
      <c r="HZD120" s="35"/>
      <c r="HZE120" s="35"/>
      <c r="HZF120" s="35"/>
      <c r="HZG120" s="35"/>
      <c r="HZH120" s="35"/>
      <c r="HZI120" s="35"/>
      <c r="HZJ120" s="35"/>
      <c r="HZK120" s="35"/>
      <c r="HZL120" s="35"/>
      <c r="HZM120" s="35"/>
      <c r="HZN120" s="35"/>
      <c r="HZO120" s="35"/>
      <c r="HZP120" s="35"/>
      <c r="HZQ120" s="35"/>
      <c r="HZR120" s="35"/>
      <c r="HZS120" s="35"/>
      <c r="HZT120" s="35"/>
      <c r="HZU120" s="35"/>
      <c r="HZV120" s="35"/>
      <c r="HZW120" s="35"/>
      <c r="HZX120" s="35"/>
      <c r="HZY120" s="35"/>
      <c r="HZZ120" s="35"/>
      <c r="IAA120" s="35"/>
      <c r="IAB120" s="35"/>
      <c r="IAC120" s="35"/>
      <c r="IAD120" s="35"/>
      <c r="IAE120" s="35"/>
      <c r="IAF120" s="35"/>
      <c r="IAG120" s="35"/>
      <c r="IAH120" s="35"/>
      <c r="IAI120" s="35"/>
      <c r="IAJ120" s="35"/>
      <c r="IAK120" s="35"/>
      <c r="IAL120" s="35"/>
      <c r="IAM120" s="35"/>
      <c r="IAN120" s="35"/>
      <c r="IAO120" s="35"/>
      <c r="IAP120" s="35"/>
      <c r="IAQ120" s="35"/>
      <c r="IAR120" s="35"/>
      <c r="IAS120" s="35"/>
      <c r="IAT120" s="35"/>
      <c r="IAU120" s="35"/>
      <c r="IAV120" s="35"/>
      <c r="IAW120" s="35"/>
      <c r="IAX120" s="35"/>
      <c r="IAY120" s="35"/>
      <c r="IAZ120" s="35"/>
      <c r="IBA120" s="35"/>
      <c r="IBB120" s="35"/>
      <c r="IBC120" s="35"/>
      <c r="IBD120" s="35"/>
      <c r="IBE120" s="35"/>
      <c r="IBF120" s="35"/>
      <c r="IBG120" s="35"/>
      <c r="IBH120" s="35"/>
      <c r="IBI120" s="35"/>
      <c r="IBJ120" s="35"/>
      <c r="IBK120" s="35"/>
      <c r="IBL120" s="35"/>
      <c r="IBM120" s="35"/>
      <c r="IBN120" s="35"/>
      <c r="IBO120" s="35"/>
      <c r="IBP120" s="35"/>
      <c r="IBQ120" s="35"/>
      <c r="IBR120" s="35"/>
      <c r="IBS120" s="35"/>
      <c r="IBT120" s="35"/>
      <c r="IBU120" s="35"/>
      <c r="IBV120" s="35"/>
      <c r="IBW120" s="35"/>
      <c r="IBX120" s="35"/>
      <c r="IBY120" s="35"/>
      <c r="IBZ120" s="35"/>
      <c r="ICA120" s="35"/>
      <c r="ICB120" s="35"/>
      <c r="ICC120" s="35"/>
      <c r="ICD120" s="35"/>
      <c r="ICE120" s="35"/>
      <c r="ICF120" s="35"/>
      <c r="ICG120" s="35"/>
      <c r="ICH120" s="35"/>
      <c r="ICI120" s="35"/>
      <c r="ICJ120" s="35"/>
      <c r="ICK120" s="35"/>
      <c r="ICL120" s="35"/>
      <c r="ICM120" s="35"/>
      <c r="ICN120" s="35"/>
      <c r="ICO120" s="35"/>
      <c r="ICP120" s="35"/>
      <c r="ICQ120" s="35"/>
      <c r="ICR120" s="35"/>
      <c r="ICS120" s="35"/>
      <c r="ICT120" s="35"/>
      <c r="ICU120" s="35"/>
      <c r="ICV120" s="35"/>
      <c r="ICW120" s="35"/>
      <c r="ICX120" s="35"/>
      <c r="ICY120" s="35"/>
      <c r="ICZ120" s="35"/>
      <c r="IDA120" s="35"/>
      <c r="IDB120" s="35"/>
      <c r="IDC120" s="35"/>
      <c r="IDD120" s="35"/>
      <c r="IDE120" s="35"/>
      <c r="IDF120" s="35"/>
      <c r="IDG120" s="35"/>
      <c r="IDH120" s="35"/>
      <c r="IDI120" s="35"/>
      <c r="IDJ120" s="35"/>
      <c r="IDK120" s="35"/>
      <c r="IDL120" s="35"/>
      <c r="IDM120" s="35"/>
      <c r="IDN120" s="35"/>
      <c r="IDO120" s="35"/>
      <c r="IDP120" s="35"/>
      <c r="IDQ120" s="35"/>
      <c r="IDR120" s="35"/>
      <c r="IDS120" s="35"/>
      <c r="IDT120" s="35"/>
      <c r="IDU120" s="35"/>
      <c r="IDV120" s="35"/>
      <c r="IDW120" s="35"/>
      <c r="IDX120" s="35"/>
      <c r="IDY120" s="35"/>
      <c r="IDZ120" s="35"/>
      <c r="IEA120" s="35"/>
      <c r="IEB120" s="35"/>
      <c r="IEC120" s="35"/>
      <c r="IED120" s="35"/>
      <c r="IEE120" s="35"/>
      <c r="IEF120" s="35"/>
      <c r="IEG120" s="35"/>
      <c r="IEH120" s="35"/>
      <c r="IEI120" s="35"/>
      <c r="IEJ120" s="35"/>
      <c r="IEK120" s="35"/>
      <c r="IEL120" s="35"/>
      <c r="IEM120" s="35"/>
      <c r="IEN120" s="35"/>
      <c r="IEO120" s="35"/>
      <c r="IEP120" s="35"/>
      <c r="IEQ120" s="35"/>
      <c r="IER120" s="35"/>
      <c r="IES120" s="35"/>
      <c r="IET120" s="35"/>
      <c r="IEU120" s="35"/>
      <c r="IEV120" s="35"/>
      <c r="IEW120" s="35"/>
      <c r="IEX120" s="35"/>
      <c r="IEY120" s="35"/>
      <c r="IEZ120" s="35"/>
      <c r="IFA120" s="35"/>
      <c r="IFB120" s="35"/>
      <c r="IFC120" s="35"/>
      <c r="IFD120" s="35"/>
      <c r="IFE120" s="35"/>
      <c r="IFF120" s="35"/>
      <c r="IFG120" s="35"/>
      <c r="IFH120" s="35"/>
      <c r="IFI120" s="35"/>
      <c r="IFJ120" s="35"/>
      <c r="IFK120" s="35"/>
      <c r="IFL120" s="35"/>
      <c r="IFM120" s="35"/>
      <c r="IFN120" s="35"/>
      <c r="IFO120" s="35"/>
      <c r="IFP120" s="35"/>
      <c r="IFQ120" s="35"/>
      <c r="IFR120" s="35"/>
      <c r="IFS120" s="35"/>
      <c r="IFT120" s="35"/>
      <c r="IFU120" s="35"/>
      <c r="IFV120" s="35"/>
      <c r="IFW120" s="35"/>
      <c r="IFX120" s="35"/>
      <c r="IFY120" s="35"/>
      <c r="IFZ120" s="35"/>
      <c r="IGA120" s="35"/>
      <c r="IGB120" s="35"/>
      <c r="IGC120" s="35"/>
      <c r="IGD120" s="35"/>
      <c r="IGE120" s="35"/>
      <c r="IGF120" s="35"/>
      <c r="IGG120" s="35"/>
      <c r="IGH120" s="35"/>
      <c r="IGI120" s="35"/>
      <c r="IGJ120" s="35"/>
      <c r="IGK120" s="35"/>
      <c r="IGL120" s="35"/>
      <c r="IGM120" s="35"/>
      <c r="IGN120" s="35"/>
      <c r="IGO120" s="35"/>
      <c r="IGP120" s="35"/>
      <c r="IGQ120" s="35"/>
      <c r="IGR120" s="35"/>
      <c r="IGS120" s="35"/>
      <c r="IGT120" s="35"/>
      <c r="IGU120" s="35"/>
      <c r="IGV120" s="35"/>
      <c r="IGW120" s="35"/>
      <c r="IGX120" s="35"/>
      <c r="IGY120" s="35"/>
      <c r="IGZ120" s="35"/>
      <c r="IHA120" s="35"/>
      <c r="IHB120" s="35"/>
      <c r="IHC120" s="35"/>
      <c r="IHD120" s="35"/>
      <c r="IHE120" s="35"/>
      <c r="IHF120" s="35"/>
      <c r="IHG120" s="35"/>
      <c r="IHH120" s="35"/>
      <c r="IHI120" s="35"/>
      <c r="IHJ120" s="35"/>
      <c r="IHK120" s="35"/>
      <c r="IHL120" s="35"/>
      <c r="IHM120" s="35"/>
      <c r="IHN120" s="35"/>
      <c r="IHO120" s="35"/>
      <c r="IHP120" s="35"/>
      <c r="IHQ120" s="35"/>
      <c r="IHR120" s="35"/>
      <c r="IHS120" s="35"/>
      <c r="IHT120" s="35"/>
      <c r="IHU120" s="35"/>
      <c r="IHV120" s="35"/>
      <c r="IHW120" s="35"/>
      <c r="IHX120" s="35"/>
      <c r="IHY120" s="35"/>
      <c r="IHZ120" s="35"/>
      <c r="IIA120" s="35"/>
      <c r="IIB120" s="35"/>
      <c r="IIC120" s="35"/>
      <c r="IID120" s="35"/>
      <c r="IIE120" s="35"/>
      <c r="IIF120" s="35"/>
      <c r="IIG120" s="35"/>
      <c r="IIH120" s="35"/>
      <c r="III120" s="35"/>
      <c r="IIJ120" s="35"/>
      <c r="IIK120" s="35"/>
      <c r="IIL120" s="35"/>
      <c r="IIM120" s="35"/>
      <c r="IIN120" s="35"/>
      <c r="IIO120" s="35"/>
      <c r="IIP120" s="35"/>
      <c r="IIQ120" s="35"/>
      <c r="IIR120" s="35"/>
      <c r="IIS120" s="35"/>
      <c r="IIT120" s="35"/>
      <c r="IIU120" s="35"/>
      <c r="IIV120" s="35"/>
      <c r="IIW120" s="35"/>
      <c r="IIX120" s="35"/>
      <c r="IIY120" s="35"/>
      <c r="IIZ120" s="35"/>
      <c r="IJA120" s="35"/>
      <c r="IJB120" s="35"/>
      <c r="IJC120" s="35"/>
      <c r="IJD120" s="35"/>
      <c r="IJE120" s="35"/>
      <c r="IJF120" s="35"/>
      <c r="IJG120" s="35"/>
      <c r="IJH120" s="35"/>
      <c r="IJI120" s="35"/>
      <c r="IJJ120" s="35"/>
      <c r="IJK120" s="35"/>
      <c r="IJL120" s="35"/>
      <c r="IJM120" s="35"/>
      <c r="IJN120" s="35"/>
      <c r="IJO120" s="35"/>
      <c r="IJP120" s="35"/>
      <c r="IJQ120" s="35"/>
      <c r="IJR120" s="35"/>
      <c r="IJS120" s="35"/>
      <c r="IJT120" s="35"/>
      <c r="IJU120" s="35"/>
      <c r="IJV120" s="35"/>
      <c r="IJW120" s="35"/>
      <c r="IJX120" s="35"/>
      <c r="IJY120" s="35"/>
      <c r="IJZ120" s="35"/>
      <c r="IKA120" s="35"/>
      <c r="IKB120" s="35"/>
      <c r="IKC120" s="35"/>
      <c r="IKD120" s="35"/>
      <c r="IKE120" s="35"/>
      <c r="IKF120" s="35"/>
      <c r="IKG120" s="35"/>
      <c r="IKH120" s="35"/>
      <c r="IKI120" s="35"/>
      <c r="IKJ120" s="35"/>
      <c r="IKK120" s="35"/>
      <c r="IKL120" s="35"/>
      <c r="IKM120" s="35"/>
      <c r="IKN120" s="35"/>
      <c r="IKO120" s="35"/>
      <c r="IKP120" s="35"/>
      <c r="IKQ120" s="35"/>
      <c r="IKR120" s="35"/>
      <c r="IKS120" s="35"/>
      <c r="IKT120" s="35"/>
      <c r="IKU120" s="35"/>
      <c r="IKV120" s="35"/>
      <c r="IKW120" s="35"/>
      <c r="IKX120" s="35"/>
      <c r="IKY120" s="35"/>
      <c r="IKZ120" s="35"/>
      <c r="ILA120" s="35"/>
      <c r="ILB120" s="35"/>
      <c r="ILC120" s="35"/>
      <c r="ILD120" s="35"/>
      <c r="ILE120" s="35"/>
      <c r="ILF120" s="35"/>
      <c r="ILG120" s="35"/>
      <c r="ILH120" s="35"/>
      <c r="ILI120" s="35"/>
      <c r="ILJ120" s="35"/>
      <c r="ILK120" s="35"/>
      <c r="ILL120" s="35"/>
      <c r="ILM120" s="35"/>
      <c r="ILN120" s="35"/>
      <c r="ILO120" s="35"/>
      <c r="ILP120" s="35"/>
      <c r="ILQ120" s="35"/>
      <c r="ILR120" s="35"/>
      <c r="ILS120" s="35"/>
      <c r="ILT120" s="35"/>
      <c r="ILU120" s="35"/>
      <c r="ILV120" s="35"/>
      <c r="ILW120" s="35"/>
      <c r="ILX120" s="35"/>
      <c r="ILY120" s="35"/>
      <c r="ILZ120" s="35"/>
      <c r="IMA120" s="35"/>
      <c r="IMB120" s="35"/>
      <c r="IMC120" s="35"/>
      <c r="IMD120" s="35"/>
      <c r="IME120" s="35"/>
      <c r="IMF120" s="35"/>
      <c r="IMG120" s="35"/>
      <c r="IMH120" s="35"/>
      <c r="IMI120" s="35"/>
      <c r="IMJ120" s="35"/>
      <c r="IMK120" s="35"/>
      <c r="IML120" s="35"/>
      <c r="IMM120" s="35"/>
      <c r="IMN120" s="35"/>
      <c r="IMO120" s="35"/>
      <c r="IMP120" s="35"/>
      <c r="IMQ120" s="35"/>
      <c r="IMR120" s="35"/>
      <c r="IMS120" s="35"/>
      <c r="IMT120" s="35"/>
      <c r="IMU120" s="35"/>
      <c r="IMV120" s="35"/>
      <c r="IMW120" s="35"/>
      <c r="IMX120" s="35"/>
      <c r="IMY120" s="35"/>
      <c r="IMZ120" s="35"/>
      <c r="INA120" s="35"/>
      <c r="INB120" s="35"/>
      <c r="INC120" s="35"/>
      <c r="IND120" s="35"/>
      <c r="INE120" s="35"/>
      <c r="INF120" s="35"/>
      <c r="ING120" s="35"/>
      <c r="INH120" s="35"/>
      <c r="INI120" s="35"/>
      <c r="INJ120" s="35"/>
      <c r="INK120" s="35"/>
      <c r="INL120" s="35"/>
      <c r="INM120" s="35"/>
      <c r="INN120" s="35"/>
      <c r="INO120" s="35"/>
      <c r="INP120" s="35"/>
      <c r="INQ120" s="35"/>
      <c r="INR120" s="35"/>
      <c r="INS120" s="35"/>
      <c r="INT120" s="35"/>
      <c r="INU120" s="35"/>
      <c r="INV120" s="35"/>
      <c r="INW120" s="35"/>
      <c r="INX120" s="35"/>
      <c r="INY120" s="35"/>
      <c r="INZ120" s="35"/>
      <c r="IOA120" s="35"/>
      <c r="IOB120" s="35"/>
      <c r="IOC120" s="35"/>
      <c r="IOD120" s="35"/>
      <c r="IOE120" s="35"/>
      <c r="IOF120" s="35"/>
      <c r="IOG120" s="35"/>
      <c r="IOH120" s="35"/>
      <c r="IOI120" s="35"/>
      <c r="IOJ120" s="35"/>
      <c r="IOK120" s="35"/>
      <c r="IOL120" s="35"/>
      <c r="IOM120" s="35"/>
      <c r="ION120" s="35"/>
      <c r="IOO120" s="35"/>
      <c r="IOP120" s="35"/>
      <c r="IOQ120" s="35"/>
      <c r="IOR120" s="35"/>
      <c r="IOS120" s="35"/>
      <c r="IOT120" s="35"/>
      <c r="IOU120" s="35"/>
      <c r="IOV120" s="35"/>
      <c r="IOW120" s="35"/>
      <c r="IOX120" s="35"/>
      <c r="IOY120" s="35"/>
      <c r="IOZ120" s="35"/>
      <c r="IPA120" s="35"/>
      <c r="IPB120" s="35"/>
      <c r="IPC120" s="35"/>
      <c r="IPD120" s="35"/>
      <c r="IPE120" s="35"/>
      <c r="IPF120" s="35"/>
      <c r="IPG120" s="35"/>
      <c r="IPH120" s="35"/>
      <c r="IPI120" s="35"/>
      <c r="IPJ120" s="35"/>
      <c r="IPK120" s="35"/>
      <c r="IPL120" s="35"/>
      <c r="IPM120" s="35"/>
      <c r="IPN120" s="35"/>
      <c r="IPO120" s="35"/>
      <c r="IPP120" s="35"/>
      <c r="IPQ120" s="35"/>
      <c r="IPR120" s="35"/>
      <c r="IPS120" s="35"/>
      <c r="IPT120" s="35"/>
      <c r="IPU120" s="35"/>
      <c r="IPV120" s="35"/>
      <c r="IPW120" s="35"/>
      <c r="IPX120" s="35"/>
      <c r="IPY120" s="35"/>
      <c r="IPZ120" s="35"/>
      <c r="IQA120" s="35"/>
      <c r="IQB120" s="35"/>
      <c r="IQC120" s="35"/>
      <c r="IQD120" s="35"/>
      <c r="IQE120" s="35"/>
      <c r="IQF120" s="35"/>
      <c r="IQG120" s="35"/>
      <c r="IQH120" s="35"/>
      <c r="IQI120" s="35"/>
      <c r="IQJ120" s="35"/>
      <c r="IQK120" s="35"/>
      <c r="IQL120" s="35"/>
      <c r="IQM120" s="35"/>
      <c r="IQN120" s="35"/>
      <c r="IQO120" s="35"/>
      <c r="IQP120" s="35"/>
      <c r="IQQ120" s="35"/>
      <c r="IQR120" s="35"/>
      <c r="IQS120" s="35"/>
      <c r="IQT120" s="35"/>
      <c r="IQU120" s="35"/>
      <c r="IQV120" s="35"/>
      <c r="IQW120" s="35"/>
      <c r="IQX120" s="35"/>
      <c r="IQY120" s="35"/>
      <c r="IQZ120" s="35"/>
      <c r="IRA120" s="35"/>
      <c r="IRB120" s="35"/>
      <c r="IRC120" s="35"/>
      <c r="IRD120" s="35"/>
      <c r="IRE120" s="35"/>
      <c r="IRF120" s="35"/>
      <c r="IRG120" s="35"/>
      <c r="IRH120" s="35"/>
      <c r="IRI120" s="35"/>
      <c r="IRJ120" s="35"/>
      <c r="IRK120" s="35"/>
      <c r="IRL120" s="35"/>
      <c r="IRM120" s="35"/>
      <c r="IRN120" s="35"/>
      <c r="IRO120" s="35"/>
      <c r="IRP120" s="35"/>
      <c r="IRQ120" s="35"/>
      <c r="IRR120" s="35"/>
      <c r="IRS120" s="35"/>
      <c r="IRT120" s="35"/>
      <c r="IRU120" s="35"/>
      <c r="IRV120" s="35"/>
      <c r="IRW120" s="35"/>
      <c r="IRX120" s="35"/>
      <c r="IRY120" s="35"/>
      <c r="IRZ120" s="35"/>
      <c r="ISA120" s="35"/>
      <c r="ISB120" s="35"/>
      <c r="ISC120" s="35"/>
      <c r="ISD120" s="35"/>
      <c r="ISE120" s="35"/>
      <c r="ISF120" s="35"/>
      <c r="ISG120" s="35"/>
      <c r="ISH120" s="35"/>
      <c r="ISI120" s="35"/>
      <c r="ISJ120" s="35"/>
      <c r="ISK120" s="35"/>
      <c r="ISL120" s="35"/>
      <c r="ISM120" s="35"/>
      <c r="ISN120" s="35"/>
      <c r="ISO120" s="35"/>
      <c r="ISP120" s="35"/>
      <c r="ISQ120" s="35"/>
      <c r="ISR120" s="35"/>
      <c r="ISS120" s="35"/>
      <c r="IST120" s="35"/>
      <c r="ISU120" s="35"/>
      <c r="ISV120" s="35"/>
      <c r="ISW120" s="35"/>
      <c r="ISX120" s="35"/>
      <c r="ISY120" s="35"/>
      <c r="ISZ120" s="35"/>
      <c r="ITA120" s="35"/>
      <c r="ITB120" s="35"/>
      <c r="ITC120" s="35"/>
      <c r="ITD120" s="35"/>
      <c r="ITE120" s="35"/>
      <c r="ITF120" s="35"/>
      <c r="ITG120" s="35"/>
      <c r="ITH120" s="35"/>
      <c r="ITI120" s="35"/>
      <c r="ITJ120" s="35"/>
      <c r="ITK120" s="35"/>
      <c r="ITL120" s="35"/>
      <c r="ITM120" s="35"/>
      <c r="ITN120" s="35"/>
      <c r="ITO120" s="35"/>
      <c r="ITP120" s="35"/>
      <c r="ITQ120" s="35"/>
      <c r="ITR120" s="35"/>
      <c r="ITS120" s="35"/>
      <c r="ITT120" s="35"/>
      <c r="ITU120" s="35"/>
      <c r="ITV120" s="35"/>
      <c r="ITW120" s="35"/>
      <c r="ITX120" s="35"/>
      <c r="ITY120" s="35"/>
      <c r="ITZ120" s="35"/>
      <c r="IUA120" s="35"/>
      <c r="IUB120" s="35"/>
      <c r="IUC120" s="35"/>
      <c r="IUD120" s="35"/>
      <c r="IUE120" s="35"/>
      <c r="IUF120" s="35"/>
      <c r="IUG120" s="35"/>
      <c r="IUH120" s="35"/>
      <c r="IUI120" s="35"/>
      <c r="IUJ120" s="35"/>
      <c r="IUK120" s="35"/>
      <c r="IUL120" s="35"/>
      <c r="IUM120" s="35"/>
      <c r="IUN120" s="35"/>
      <c r="IUO120" s="35"/>
      <c r="IUP120" s="35"/>
      <c r="IUQ120" s="35"/>
      <c r="IUR120" s="35"/>
      <c r="IUS120" s="35"/>
      <c r="IUT120" s="35"/>
      <c r="IUU120" s="35"/>
      <c r="IUV120" s="35"/>
      <c r="IUW120" s="35"/>
      <c r="IUX120" s="35"/>
      <c r="IUY120" s="35"/>
      <c r="IUZ120" s="35"/>
      <c r="IVA120" s="35"/>
      <c r="IVB120" s="35"/>
      <c r="IVC120" s="35"/>
      <c r="IVD120" s="35"/>
      <c r="IVE120" s="35"/>
      <c r="IVF120" s="35"/>
      <c r="IVG120" s="35"/>
      <c r="IVH120" s="35"/>
      <c r="IVI120" s="35"/>
      <c r="IVJ120" s="35"/>
      <c r="IVK120" s="35"/>
      <c r="IVL120" s="35"/>
      <c r="IVM120" s="35"/>
      <c r="IVN120" s="35"/>
      <c r="IVO120" s="35"/>
      <c r="IVP120" s="35"/>
      <c r="IVQ120" s="35"/>
      <c r="IVR120" s="35"/>
      <c r="IVS120" s="35"/>
      <c r="IVT120" s="35"/>
      <c r="IVU120" s="35"/>
      <c r="IVV120" s="35"/>
      <c r="IVW120" s="35"/>
      <c r="IVX120" s="35"/>
      <c r="IVY120" s="35"/>
      <c r="IVZ120" s="35"/>
      <c r="IWA120" s="35"/>
      <c r="IWB120" s="35"/>
      <c r="IWC120" s="35"/>
      <c r="IWD120" s="35"/>
      <c r="IWE120" s="35"/>
      <c r="IWF120" s="35"/>
      <c r="IWG120" s="35"/>
      <c r="IWH120" s="35"/>
      <c r="IWI120" s="35"/>
      <c r="IWJ120" s="35"/>
      <c r="IWK120" s="35"/>
      <c r="IWL120" s="35"/>
      <c r="IWM120" s="35"/>
      <c r="IWN120" s="35"/>
      <c r="IWO120" s="35"/>
      <c r="IWP120" s="35"/>
      <c r="IWQ120" s="35"/>
      <c r="IWR120" s="35"/>
      <c r="IWS120" s="35"/>
      <c r="IWT120" s="35"/>
      <c r="IWU120" s="35"/>
      <c r="IWV120" s="35"/>
      <c r="IWW120" s="35"/>
      <c r="IWX120" s="35"/>
      <c r="IWY120" s="35"/>
      <c r="IWZ120" s="35"/>
      <c r="IXA120" s="35"/>
      <c r="IXB120" s="35"/>
      <c r="IXC120" s="35"/>
      <c r="IXD120" s="35"/>
      <c r="IXE120" s="35"/>
      <c r="IXF120" s="35"/>
      <c r="IXG120" s="35"/>
      <c r="IXH120" s="35"/>
      <c r="IXI120" s="35"/>
      <c r="IXJ120" s="35"/>
      <c r="IXK120" s="35"/>
      <c r="IXL120" s="35"/>
      <c r="IXM120" s="35"/>
      <c r="IXN120" s="35"/>
      <c r="IXO120" s="35"/>
      <c r="IXP120" s="35"/>
      <c r="IXQ120" s="35"/>
      <c r="IXR120" s="35"/>
      <c r="IXS120" s="35"/>
      <c r="IXT120" s="35"/>
      <c r="IXU120" s="35"/>
      <c r="IXV120" s="35"/>
      <c r="IXW120" s="35"/>
      <c r="IXX120" s="35"/>
      <c r="IXY120" s="35"/>
      <c r="IXZ120" s="35"/>
      <c r="IYA120" s="35"/>
      <c r="IYB120" s="35"/>
      <c r="IYC120" s="35"/>
      <c r="IYD120" s="35"/>
      <c r="IYE120" s="35"/>
      <c r="IYF120" s="35"/>
      <c r="IYG120" s="35"/>
      <c r="IYH120" s="35"/>
      <c r="IYI120" s="35"/>
      <c r="IYJ120" s="35"/>
      <c r="IYK120" s="35"/>
      <c r="IYL120" s="35"/>
      <c r="IYM120" s="35"/>
      <c r="IYN120" s="35"/>
      <c r="IYO120" s="35"/>
      <c r="IYP120" s="35"/>
      <c r="IYQ120" s="35"/>
      <c r="IYR120" s="35"/>
      <c r="IYS120" s="35"/>
      <c r="IYT120" s="35"/>
      <c r="IYU120" s="35"/>
      <c r="IYV120" s="35"/>
      <c r="IYW120" s="35"/>
      <c r="IYX120" s="35"/>
      <c r="IYY120" s="35"/>
      <c r="IYZ120" s="35"/>
      <c r="IZA120" s="35"/>
      <c r="IZB120" s="35"/>
      <c r="IZC120" s="35"/>
      <c r="IZD120" s="35"/>
      <c r="IZE120" s="35"/>
      <c r="IZF120" s="35"/>
      <c r="IZG120" s="35"/>
      <c r="IZH120" s="35"/>
      <c r="IZI120" s="35"/>
      <c r="IZJ120" s="35"/>
      <c r="IZK120" s="35"/>
      <c r="IZL120" s="35"/>
      <c r="IZM120" s="35"/>
      <c r="IZN120" s="35"/>
      <c r="IZO120" s="35"/>
      <c r="IZP120" s="35"/>
      <c r="IZQ120" s="35"/>
      <c r="IZR120" s="35"/>
      <c r="IZS120" s="35"/>
      <c r="IZT120" s="35"/>
      <c r="IZU120" s="35"/>
      <c r="IZV120" s="35"/>
      <c r="IZW120" s="35"/>
      <c r="IZX120" s="35"/>
      <c r="IZY120" s="35"/>
      <c r="IZZ120" s="35"/>
      <c r="JAA120" s="35"/>
      <c r="JAB120" s="35"/>
      <c r="JAC120" s="35"/>
      <c r="JAD120" s="35"/>
      <c r="JAE120" s="35"/>
      <c r="JAF120" s="35"/>
      <c r="JAG120" s="35"/>
      <c r="JAH120" s="35"/>
      <c r="JAI120" s="35"/>
      <c r="JAJ120" s="35"/>
      <c r="JAK120" s="35"/>
      <c r="JAL120" s="35"/>
      <c r="JAM120" s="35"/>
      <c r="JAN120" s="35"/>
      <c r="JAO120" s="35"/>
      <c r="JAP120" s="35"/>
      <c r="JAQ120" s="35"/>
      <c r="JAR120" s="35"/>
      <c r="JAS120" s="35"/>
      <c r="JAT120" s="35"/>
      <c r="JAU120" s="35"/>
      <c r="JAV120" s="35"/>
      <c r="JAW120" s="35"/>
      <c r="JAX120" s="35"/>
      <c r="JAY120" s="35"/>
      <c r="JAZ120" s="35"/>
      <c r="JBA120" s="35"/>
      <c r="JBB120" s="35"/>
      <c r="JBC120" s="35"/>
      <c r="JBD120" s="35"/>
      <c r="JBE120" s="35"/>
      <c r="JBF120" s="35"/>
      <c r="JBG120" s="35"/>
      <c r="JBH120" s="35"/>
      <c r="JBI120" s="35"/>
      <c r="JBJ120" s="35"/>
      <c r="JBK120" s="35"/>
      <c r="JBL120" s="35"/>
      <c r="JBM120" s="35"/>
      <c r="JBN120" s="35"/>
      <c r="JBO120" s="35"/>
      <c r="JBP120" s="35"/>
      <c r="JBQ120" s="35"/>
      <c r="JBR120" s="35"/>
      <c r="JBS120" s="35"/>
      <c r="JBT120" s="35"/>
      <c r="JBU120" s="35"/>
      <c r="JBV120" s="35"/>
      <c r="JBW120" s="35"/>
      <c r="JBX120" s="35"/>
      <c r="JBY120" s="35"/>
      <c r="JBZ120" s="35"/>
      <c r="JCA120" s="35"/>
      <c r="JCB120" s="35"/>
      <c r="JCC120" s="35"/>
      <c r="JCD120" s="35"/>
      <c r="JCE120" s="35"/>
      <c r="JCF120" s="35"/>
      <c r="JCG120" s="35"/>
      <c r="JCH120" s="35"/>
      <c r="JCI120" s="35"/>
      <c r="JCJ120" s="35"/>
      <c r="JCK120" s="35"/>
      <c r="JCL120" s="35"/>
      <c r="JCM120" s="35"/>
      <c r="JCN120" s="35"/>
      <c r="JCO120" s="35"/>
      <c r="JCP120" s="35"/>
      <c r="JCQ120" s="35"/>
      <c r="JCR120" s="35"/>
      <c r="JCS120" s="35"/>
      <c r="JCT120" s="35"/>
      <c r="JCU120" s="35"/>
      <c r="JCV120" s="35"/>
      <c r="JCW120" s="35"/>
      <c r="JCX120" s="35"/>
      <c r="JCY120" s="35"/>
      <c r="JCZ120" s="35"/>
      <c r="JDA120" s="35"/>
      <c r="JDB120" s="35"/>
      <c r="JDC120" s="35"/>
      <c r="JDD120" s="35"/>
      <c r="JDE120" s="35"/>
      <c r="JDF120" s="35"/>
      <c r="JDG120" s="35"/>
      <c r="JDH120" s="35"/>
      <c r="JDI120" s="35"/>
      <c r="JDJ120" s="35"/>
      <c r="JDK120" s="35"/>
      <c r="JDL120" s="35"/>
      <c r="JDM120" s="35"/>
      <c r="JDN120" s="35"/>
      <c r="JDO120" s="35"/>
      <c r="JDP120" s="35"/>
      <c r="JDQ120" s="35"/>
      <c r="JDR120" s="35"/>
      <c r="JDS120" s="35"/>
      <c r="JDT120" s="35"/>
      <c r="JDU120" s="35"/>
      <c r="JDV120" s="35"/>
      <c r="JDW120" s="35"/>
      <c r="JDX120" s="35"/>
      <c r="JDY120" s="35"/>
      <c r="JDZ120" s="35"/>
      <c r="JEA120" s="35"/>
      <c r="JEB120" s="35"/>
      <c r="JEC120" s="35"/>
      <c r="JED120" s="35"/>
      <c r="JEE120" s="35"/>
      <c r="JEF120" s="35"/>
      <c r="JEG120" s="35"/>
      <c r="JEH120" s="35"/>
      <c r="JEI120" s="35"/>
      <c r="JEJ120" s="35"/>
      <c r="JEK120" s="35"/>
      <c r="JEL120" s="35"/>
      <c r="JEM120" s="35"/>
      <c r="JEN120" s="35"/>
      <c r="JEO120" s="35"/>
      <c r="JEP120" s="35"/>
      <c r="JEQ120" s="35"/>
      <c r="JER120" s="35"/>
      <c r="JES120" s="35"/>
      <c r="JET120" s="35"/>
      <c r="JEU120" s="35"/>
      <c r="JEV120" s="35"/>
      <c r="JEW120" s="35"/>
      <c r="JEX120" s="35"/>
      <c r="JEY120" s="35"/>
      <c r="JEZ120" s="35"/>
      <c r="JFA120" s="35"/>
      <c r="JFB120" s="35"/>
      <c r="JFC120" s="35"/>
      <c r="JFD120" s="35"/>
      <c r="JFE120" s="35"/>
      <c r="JFF120" s="35"/>
      <c r="JFG120" s="35"/>
      <c r="JFH120" s="35"/>
      <c r="JFI120" s="35"/>
      <c r="JFJ120" s="35"/>
      <c r="JFK120" s="35"/>
      <c r="JFL120" s="35"/>
      <c r="JFM120" s="35"/>
      <c r="JFN120" s="35"/>
      <c r="JFO120" s="35"/>
      <c r="JFP120" s="35"/>
      <c r="JFQ120" s="35"/>
      <c r="JFR120" s="35"/>
      <c r="JFS120" s="35"/>
      <c r="JFT120" s="35"/>
      <c r="JFU120" s="35"/>
      <c r="JFV120" s="35"/>
      <c r="JFW120" s="35"/>
      <c r="JFX120" s="35"/>
      <c r="JFY120" s="35"/>
      <c r="JFZ120" s="35"/>
      <c r="JGA120" s="35"/>
      <c r="JGB120" s="35"/>
      <c r="JGC120" s="35"/>
      <c r="JGD120" s="35"/>
      <c r="JGE120" s="35"/>
      <c r="JGF120" s="35"/>
      <c r="JGG120" s="35"/>
      <c r="JGH120" s="35"/>
      <c r="JGI120" s="35"/>
      <c r="JGJ120" s="35"/>
      <c r="JGK120" s="35"/>
      <c r="JGL120" s="35"/>
      <c r="JGM120" s="35"/>
      <c r="JGN120" s="35"/>
      <c r="JGO120" s="35"/>
      <c r="JGP120" s="35"/>
      <c r="JGQ120" s="35"/>
      <c r="JGR120" s="35"/>
      <c r="JGS120" s="35"/>
      <c r="JGT120" s="35"/>
      <c r="JGU120" s="35"/>
      <c r="JGV120" s="35"/>
      <c r="JGW120" s="35"/>
      <c r="JGX120" s="35"/>
      <c r="JGY120" s="35"/>
      <c r="JGZ120" s="35"/>
      <c r="JHA120" s="35"/>
      <c r="JHB120" s="35"/>
      <c r="JHC120" s="35"/>
      <c r="JHD120" s="35"/>
      <c r="JHE120" s="35"/>
      <c r="JHF120" s="35"/>
      <c r="JHG120" s="35"/>
      <c r="JHH120" s="35"/>
      <c r="JHI120" s="35"/>
      <c r="JHJ120" s="35"/>
      <c r="JHK120" s="35"/>
      <c r="JHL120" s="35"/>
      <c r="JHM120" s="35"/>
      <c r="JHN120" s="35"/>
      <c r="JHO120" s="35"/>
      <c r="JHP120" s="35"/>
      <c r="JHQ120" s="35"/>
      <c r="JHR120" s="35"/>
      <c r="JHS120" s="35"/>
      <c r="JHT120" s="35"/>
      <c r="JHU120" s="35"/>
      <c r="JHV120" s="35"/>
      <c r="JHW120" s="35"/>
      <c r="JHX120" s="35"/>
      <c r="JHY120" s="35"/>
      <c r="JHZ120" s="35"/>
      <c r="JIA120" s="35"/>
      <c r="JIB120" s="35"/>
      <c r="JIC120" s="35"/>
      <c r="JID120" s="35"/>
      <c r="JIE120" s="35"/>
      <c r="JIF120" s="35"/>
      <c r="JIG120" s="35"/>
      <c r="JIH120" s="35"/>
      <c r="JII120" s="35"/>
      <c r="JIJ120" s="35"/>
      <c r="JIK120" s="35"/>
      <c r="JIL120" s="35"/>
      <c r="JIM120" s="35"/>
      <c r="JIN120" s="35"/>
      <c r="JIO120" s="35"/>
      <c r="JIP120" s="35"/>
      <c r="JIQ120" s="35"/>
      <c r="JIR120" s="35"/>
      <c r="JIS120" s="35"/>
      <c r="JIT120" s="35"/>
      <c r="JIU120" s="35"/>
      <c r="JIV120" s="35"/>
      <c r="JIW120" s="35"/>
      <c r="JIX120" s="35"/>
      <c r="JIY120" s="35"/>
      <c r="JIZ120" s="35"/>
      <c r="JJA120" s="35"/>
      <c r="JJB120" s="35"/>
      <c r="JJC120" s="35"/>
      <c r="JJD120" s="35"/>
      <c r="JJE120" s="35"/>
      <c r="JJF120" s="35"/>
      <c r="JJG120" s="35"/>
      <c r="JJH120" s="35"/>
      <c r="JJI120" s="35"/>
      <c r="JJJ120" s="35"/>
      <c r="JJK120" s="35"/>
      <c r="JJL120" s="35"/>
      <c r="JJM120" s="35"/>
      <c r="JJN120" s="35"/>
      <c r="JJO120" s="35"/>
      <c r="JJP120" s="35"/>
      <c r="JJQ120" s="35"/>
      <c r="JJR120" s="35"/>
      <c r="JJS120" s="35"/>
      <c r="JJT120" s="35"/>
      <c r="JJU120" s="35"/>
      <c r="JJV120" s="35"/>
      <c r="JJW120" s="35"/>
      <c r="JJX120" s="35"/>
      <c r="JJY120" s="35"/>
      <c r="JJZ120" s="35"/>
      <c r="JKA120" s="35"/>
      <c r="JKB120" s="35"/>
      <c r="JKC120" s="35"/>
      <c r="JKD120" s="35"/>
      <c r="JKE120" s="35"/>
      <c r="JKF120" s="35"/>
      <c r="JKG120" s="35"/>
      <c r="JKH120" s="35"/>
      <c r="JKI120" s="35"/>
      <c r="JKJ120" s="35"/>
      <c r="JKK120" s="35"/>
      <c r="JKL120" s="35"/>
      <c r="JKM120" s="35"/>
      <c r="JKN120" s="35"/>
      <c r="JKO120" s="35"/>
      <c r="JKP120" s="35"/>
      <c r="JKQ120" s="35"/>
      <c r="JKR120" s="35"/>
      <c r="JKS120" s="35"/>
      <c r="JKT120" s="35"/>
      <c r="JKU120" s="35"/>
      <c r="JKV120" s="35"/>
      <c r="JKW120" s="35"/>
      <c r="JKX120" s="35"/>
      <c r="JKY120" s="35"/>
      <c r="JKZ120" s="35"/>
      <c r="JLA120" s="35"/>
      <c r="JLB120" s="35"/>
      <c r="JLC120" s="35"/>
      <c r="JLD120" s="35"/>
      <c r="JLE120" s="35"/>
      <c r="JLF120" s="35"/>
      <c r="JLG120" s="35"/>
      <c r="JLH120" s="35"/>
      <c r="JLI120" s="35"/>
      <c r="JLJ120" s="35"/>
      <c r="JLK120" s="35"/>
      <c r="JLL120" s="35"/>
      <c r="JLM120" s="35"/>
      <c r="JLN120" s="35"/>
      <c r="JLO120" s="35"/>
      <c r="JLP120" s="35"/>
      <c r="JLQ120" s="35"/>
      <c r="JLR120" s="35"/>
      <c r="JLS120" s="35"/>
      <c r="JLT120" s="35"/>
      <c r="JLU120" s="35"/>
      <c r="JLV120" s="35"/>
      <c r="JLW120" s="35"/>
      <c r="JLX120" s="35"/>
      <c r="JLY120" s="35"/>
      <c r="JLZ120" s="35"/>
      <c r="JMA120" s="35"/>
      <c r="JMB120" s="35"/>
      <c r="JMC120" s="35"/>
      <c r="JMD120" s="35"/>
      <c r="JME120" s="35"/>
      <c r="JMF120" s="35"/>
      <c r="JMG120" s="35"/>
      <c r="JMH120" s="35"/>
      <c r="JMI120" s="35"/>
      <c r="JMJ120" s="35"/>
      <c r="JMK120" s="35"/>
      <c r="JML120" s="35"/>
      <c r="JMM120" s="35"/>
      <c r="JMN120" s="35"/>
      <c r="JMO120" s="35"/>
      <c r="JMP120" s="35"/>
      <c r="JMQ120" s="35"/>
      <c r="JMR120" s="35"/>
      <c r="JMS120" s="35"/>
      <c r="JMT120" s="35"/>
      <c r="JMU120" s="35"/>
      <c r="JMV120" s="35"/>
      <c r="JMW120" s="35"/>
      <c r="JMX120" s="35"/>
      <c r="JMY120" s="35"/>
      <c r="JMZ120" s="35"/>
      <c r="JNA120" s="35"/>
      <c r="JNB120" s="35"/>
      <c r="JNC120" s="35"/>
      <c r="JND120" s="35"/>
      <c r="JNE120" s="35"/>
      <c r="JNF120" s="35"/>
      <c r="JNG120" s="35"/>
      <c r="JNH120" s="35"/>
      <c r="JNI120" s="35"/>
      <c r="JNJ120" s="35"/>
      <c r="JNK120" s="35"/>
      <c r="JNL120" s="35"/>
      <c r="JNM120" s="35"/>
      <c r="JNN120" s="35"/>
      <c r="JNO120" s="35"/>
      <c r="JNP120" s="35"/>
      <c r="JNQ120" s="35"/>
      <c r="JNR120" s="35"/>
      <c r="JNS120" s="35"/>
      <c r="JNT120" s="35"/>
      <c r="JNU120" s="35"/>
      <c r="JNV120" s="35"/>
      <c r="JNW120" s="35"/>
      <c r="JNX120" s="35"/>
      <c r="JNY120" s="35"/>
      <c r="JNZ120" s="35"/>
      <c r="JOA120" s="35"/>
      <c r="JOB120" s="35"/>
      <c r="JOC120" s="35"/>
      <c r="JOD120" s="35"/>
      <c r="JOE120" s="35"/>
      <c r="JOF120" s="35"/>
      <c r="JOG120" s="35"/>
      <c r="JOH120" s="35"/>
      <c r="JOI120" s="35"/>
      <c r="JOJ120" s="35"/>
      <c r="JOK120" s="35"/>
      <c r="JOL120" s="35"/>
      <c r="JOM120" s="35"/>
      <c r="JON120" s="35"/>
      <c r="JOO120" s="35"/>
      <c r="JOP120" s="35"/>
      <c r="JOQ120" s="35"/>
      <c r="JOR120" s="35"/>
      <c r="JOS120" s="35"/>
      <c r="JOT120" s="35"/>
      <c r="JOU120" s="35"/>
      <c r="JOV120" s="35"/>
      <c r="JOW120" s="35"/>
      <c r="JOX120" s="35"/>
      <c r="JOY120" s="35"/>
      <c r="JOZ120" s="35"/>
      <c r="JPA120" s="35"/>
      <c r="JPB120" s="35"/>
      <c r="JPC120" s="35"/>
      <c r="JPD120" s="35"/>
      <c r="JPE120" s="35"/>
      <c r="JPF120" s="35"/>
      <c r="JPG120" s="35"/>
      <c r="JPH120" s="35"/>
      <c r="JPI120" s="35"/>
      <c r="JPJ120" s="35"/>
      <c r="JPK120" s="35"/>
      <c r="JPL120" s="35"/>
      <c r="JPM120" s="35"/>
      <c r="JPN120" s="35"/>
      <c r="JPO120" s="35"/>
      <c r="JPP120" s="35"/>
      <c r="JPQ120" s="35"/>
      <c r="JPR120" s="35"/>
      <c r="JPS120" s="35"/>
      <c r="JPT120" s="35"/>
      <c r="JPU120" s="35"/>
      <c r="JPV120" s="35"/>
      <c r="JPW120" s="35"/>
      <c r="JPX120" s="35"/>
      <c r="JPY120" s="35"/>
      <c r="JPZ120" s="35"/>
      <c r="JQA120" s="35"/>
      <c r="JQB120" s="35"/>
      <c r="JQC120" s="35"/>
      <c r="JQD120" s="35"/>
      <c r="JQE120" s="35"/>
      <c r="JQF120" s="35"/>
      <c r="JQG120" s="35"/>
      <c r="JQH120" s="35"/>
      <c r="JQI120" s="35"/>
      <c r="JQJ120" s="35"/>
      <c r="JQK120" s="35"/>
      <c r="JQL120" s="35"/>
      <c r="JQM120" s="35"/>
      <c r="JQN120" s="35"/>
      <c r="JQO120" s="35"/>
      <c r="JQP120" s="35"/>
      <c r="JQQ120" s="35"/>
      <c r="JQR120" s="35"/>
      <c r="JQS120" s="35"/>
      <c r="JQT120" s="35"/>
      <c r="JQU120" s="35"/>
      <c r="JQV120" s="35"/>
      <c r="JQW120" s="35"/>
      <c r="JQX120" s="35"/>
      <c r="JQY120" s="35"/>
      <c r="JQZ120" s="35"/>
      <c r="JRA120" s="35"/>
      <c r="JRB120" s="35"/>
      <c r="JRC120" s="35"/>
      <c r="JRD120" s="35"/>
      <c r="JRE120" s="35"/>
      <c r="JRF120" s="35"/>
      <c r="JRG120" s="35"/>
      <c r="JRH120" s="35"/>
      <c r="JRI120" s="35"/>
      <c r="JRJ120" s="35"/>
      <c r="JRK120" s="35"/>
      <c r="JRL120" s="35"/>
      <c r="JRM120" s="35"/>
      <c r="JRN120" s="35"/>
      <c r="JRO120" s="35"/>
      <c r="JRP120" s="35"/>
      <c r="JRQ120" s="35"/>
      <c r="JRR120" s="35"/>
      <c r="JRS120" s="35"/>
      <c r="JRT120" s="35"/>
      <c r="JRU120" s="35"/>
      <c r="JRV120" s="35"/>
      <c r="JRW120" s="35"/>
      <c r="JRX120" s="35"/>
      <c r="JRY120" s="35"/>
      <c r="JRZ120" s="35"/>
      <c r="JSA120" s="35"/>
      <c r="JSB120" s="35"/>
      <c r="JSC120" s="35"/>
      <c r="JSD120" s="35"/>
      <c r="JSE120" s="35"/>
      <c r="JSF120" s="35"/>
      <c r="JSG120" s="35"/>
      <c r="JSH120" s="35"/>
      <c r="JSI120" s="35"/>
      <c r="JSJ120" s="35"/>
      <c r="JSK120" s="35"/>
      <c r="JSL120" s="35"/>
      <c r="JSM120" s="35"/>
      <c r="JSN120" s="35"/>
      <c r="JSO120" s="35"/>
      <c r="JSP120" s="35"/>
      <c r="JSQ120" s="35"/>
      <c r="JSR120" s="35"/>
      <c r="JSS120" s="35"/>
      <c r="JST120" s="35"/>
      <c r="JSU120" s="35"/>
      <c r="JSV120" s="35"/>
      <c r="JSW120" s="35"/>
      <c r="JSX120" s="35"/>
      <c r="JSY120" s="35"/>
      <c r="JSZ120" s="35"/>
      <c r="JTA120" s="35"/>
      <c r="JTB120" s="35"/>
      <c r="JTC120" s="35"/>
      <c r="JTD120" s="35"/>
      <c r="JTE120" s="35"/>
      <c r="JTF120" s="35"/>
      <c r="JTG120" s="35"/>
      <c r="JTH120" s="35"/>
      <c r="JTI120" s="35"/>
      <c r="JTJ120" s="35"/>
      <c r="JTK120" s="35"/>
      <c r="JTL120" s="35"/>
      <c r="JTM120" s="35"/>
      <c r="JTN120" s="35"/>
      <c r="JTO120" s="35"/>
      <c r="JTP120" s="35"/>
      <c r="JTQ120" s="35"/>
      <c r="JTR120" s="35"/>
      <c r="JTS120" s="35"/>
      <c r="JTT120" s="35"/>
      <c r="JTU120" s="35"/>
      <c r="JTV120" s="35"/>
      <c r="JTW120" s="35"/>
      <c r="JTX120" s="35"/>
      <c r="JTY120" s="35"/>
      <c r="JTZ120" s="35"/>
      <c r="JUA120" s="35"/>
      <c r="JUB120" s="35"/>
      <c r="JUC120" s="35"/>
      <c r="JUD120" s="35"/>
      <c r="JUE120" s="35"/>
      <c r="JUF120" s="35"/>
      <c r="JUG120" s="35"/>
      <c r="JUH120" s="35"/>
      <c r="JUI120" s="35"/>
      <c r="JUJ120" s="35"/>
      <c r="JUK120" s="35"/>
      <c r="JUL120" s="35"/>
      <c r="JUM120" s="35"/>
      <c r="JUN120" s="35"/>
      <c r="JUO120" s="35"/>
      <c r="JUP120" s="35"/>
      <c r="JUQ120" s="35"/>
      <c r="JUR120" s="35"/>
      <c r="JUS120" s="35"/>
      <c r="JUT120" s="35"/>
      <c r="JUU120" s="35"/>
      <c r="JUV120" s="35"/>
      <c r="JUW120" s="35"/>
      <c r="JUX120" s="35"/>
      <c r="JUY120" s="35"/>
      <c r="JUZ120" s="35"/>
      <c r="JVA120" s="35"/>
      <c r="JVB120" s="35"/>
      <c r="JVC120" s="35"/>
      <c r="JVD120" s="35"/>
      <c r="JVE120" s="35"/>
      <c r="JVF120" s="35"/>
      <c r="JVG120" s="35"/>
      <c r="JVH120" s="35"/>
      <c r="JVI120" s="35"/>
      <c r="JVJ120" s="35"/>
      <c r="JVK120" s="35"/>
      <c r="JVL120" s="35"/>
      <c r="JVM120" s="35"/>
      <c r="JVN120" s="35"/>
      <c r="JVO120" s="35"/>
      <c r="JVP120" s="35"/>
      <c r="JVQ120" s="35"/>
      <c r="JVR120" s="35"/>
      <c r="JVS120" s="35"/>
      <c r="JVT120" s="35"/>
      <c r="JVU120" s="35"/>
      <c r="JVV120" s="35"/>
      <c r="JVW120" s="35"/>
      <c r="JVX120" s="35"/>
      <c r="JVY120" s="35"/>
      <c r="JVZ120" s="35"/>
      <c r="JWA120" s="35"/>
      <c r="JWB120" s="35"/>
      <c r="JWC120" s="35"/>
      <c r="JWD120" s="35"/>
      <c r="JWE120" s="35"/>
      <c r="JWF120" s="35"/>
      <c r="JWG120" s="35"/>
      <c r="JWH120" s="35"/>
      <c r="JWI120" s="35"/>
      <c r="JWJ120" s="35"/>
      <c r="JWK120" s="35"/>
      <c r="JWL120" s="35"/>
      <c r="JWM120" s="35"/>
      <c r="JWN120" s="35"/>
      <c r="JWO120" s="35"/>
      <c r="JWP120" s="35"/>
      <c r="JWQ120" s="35"/>
      <c r="JWR120" s="35"/>
      <c r="JWS120" s="35"/>
      <c r="JWT120" s="35"/>
      <c r="JWU120" s="35"/>
      <c r="JWV120" s="35"/>
      <c r="JWW120" s="35"/>
      <c r="JWX120" s="35"/>
      <c r="JWY120" s="35"/>
      <c r="JWZ120" s="35"/>
      <c r="JXA120" s="35"/>
      <c r="JXB120" s="35"/>
      <c r="JXC120" s="35"/>
      <c r="JXD120" s="35"/>
      <c r="JXE120" s="35"/>
      <c r="JXF120" s="35"/>
      <c r="JXG120" s="35"/>
      <c r="JXH120" s="35"/>
      <c r="JXI120" s="35"/>
      <c r="JXJ120" s="35"/>
      <c r="JXK120" s="35"/>
      <c r="JXL120" s="35"/>
      <c r="JXM120" s="35"/>
      <c r="JXN120" s="35"/>
      <c r="JXO120" s="35"/>
      <c r="JXP120" s="35"/>
      <c r="JXQ120" s="35"/>
      <c r="JXR120" s="35"/>
      <c r="JXS120" s="35"/>
      <c r="JXT120" s="35"/>
      <c r="JXU120" s="35"/>
      <c r="JXV120" s="35"/>
      <c r="JXW120" s="35"/>
      <c r="JXX120" s="35"/>
      <c r="JXY120" s="35"/>
      <c r="JXZ120" s="35"/>
      <c r="JYA120" s="35"/>
      <c r="JYB120" s="35"/>
      <c r="JYC120" s="35"/>
      <c r="JYD120" s="35"/>
      <c r="JYE120" s="35"/>
      <c r="JYF120" s="35"/>
      <c r="JYG120" s="35"/>
      <c r="JYH120" s="35"/>
      <c r="JYI120" s="35"/>
      <c r="JYJ120" s="35"/>
      <c r="JYK120" s="35"/>
      <c r="JYL120" s="35"/>
      <c r="JYM120" s="35"/>
      <c r="JYN120" s="35"/>
      <c r="JYO120" s="35"/>
      <c r="JYP120" s="35"/>
      <c r="JYQ120" s="35"/>
      <c r="JYR120" s="35"/>
      <c r="JYS120" s="35"/>
      <c r="JYT120" s="35"/>
      <c r="JYU120" s="35"/>
      <c r="JYV120" s="35"/>
      <c r="JYW120" s="35"/>
      <c r="JYX120" s="35"/>
      <c r="JYY120" s="35"/>
      <c r="JYZ120" s="35"/>
      <c r="JZA120" s="35"/>
      <c r="JZB120" s="35"/>
      <c r="JZC120" s="35"/>
      <c r="JZD120" s="35"/>
      <c r="JZE120" s="35"/>
      <c r="JZF120" s="35"/>
      <c r="JZG120" s="35"/>
      <c r="JZH120" s="35"/>
      <c r="JZI120" s="35"/>
      <c r="JZJ120" s="35"/>
      <c r="JZK120" s="35"/>
      <c r="JZL120" s="35"/>
      <c r="JZM120" s="35"/>
      <c r="JZN120" s="35"/>
      <c r="JZO120" s="35"/>
      <c r="JZP120" s="35"/>
      <c r="JZQ120" s="35"/>
      <c r="JZR120" s="35"/>
      <c r="JZS120" s="35"/>
      <c r="JZT120" s="35"/>
      <c r="JZU120" s="35"/>
      <c r="JZV120" s="35"/>
      <c r="JZW120" s="35"/>
      <c r="JZX120" s="35"/>
      <c r="JZY120" s="35"/>
      <c r="JZZ120" s="35"/>
      <c r="KAA120" s="35"/>
      <c r="KAB120" s="35"/>
      <c r="KAC120" s="35"/>
      <c r="KAD120" s="35"/>
      <c r="KAE120" s="35"/>
      <c r="KAF120" s="35"/>
      <c r="KAG120" s="35"/>
      <c r="KAH120" s="35"/>
      <c r="KAI120" s="35"/>
      <c r="KAJ120" s="35"/>
      <c r="KAK120" s="35"/>
      <c r="KAL120" s="35"/>
      <c r="KAM120" s="35"/>
      <c r="KAN120" s="35"/>
      <c r="KAO120" s="35"/>
      <c r="KAP120" s="35"/>
      <c r="KAQ120" s="35"/>
      <c r="KAR120" s="35"/>
      <c r="KAS120" s="35"/>
      <c r="KAT120" s="35"/>
      <c r="KAU120" s="35"/>
      <c r="KAV120" s="35"/>
      <c r="KAW120" s="35"/>
      <c r="KAX120" s="35"/>
      <c r="KAY120" s="35"/>
      <c r="KAZ120" s="35"/>
      <c r="KBA120" s="35"/>
      <c r="KBB120" s="35"/>
      <c r="KBC120" s="35"/>
      <c r="KBD120" s="35"/>
      <c r="KBE120" s="35"/>
      <c r="KBF120" s="35"/>
      <c r="KBG120" s="35"/>
      <c r="KBH120" s="35"/>
      <c r="KBI120" s="35"/>
      <c r="KBJ120" s="35"/>
      <c r="KBK120" s="35"/>
      <c r="KBL120" s="35"/>
      <c r="KBM120" s="35"/>
      <c r="KBN120" s="35"/>
      <c r="KBO120" s="35"/>
      <c r="KBP120" s="35"/>
      <c r="KBQ120" s="35"/>
      <c r="KBR120" s="35"/>
      <c r="KBS120" s="35"/>
      <c r="KBT120" s="35"/>
      <c r="KBU120" s="35"/>
      <c r="KBV120" s="35"/>
      <c r="KBW120" s="35"/>
      <c r="KBX120" s="35"/>
      <c r="KBY120" s="35"/>
      <c r="KBZ120" s="35"/>
      <c r="KCA120" s="35"/>
      <c r="KCB120" s="35"/>
      <c r="KCC120" s="35"/>
      <c r="KCD120" s="35"/>
      <c r="KCE120" s="35"/>
      <c r="KCF120" s="35"/>
      <c r="KCG120" s="35"/>
      <c r="KCH120" s="35"/>
      <c r="KCI120" s="35"/>
      <c r="KCJ120" s="35"/>
      <c r="KCK120" s="35"/>
      <c r="KCL120" s="35"/>
      <c r="KCM120" s="35"/>
      <c r="KCN120" s="35"/>
      <c r="KCO120" s="35"/>
      <c r="KCP120" s="35"/>
      <c r="KCQ120" s="35"/>
      <c r="KCR120" s="35"/>
      <c r="KCS120" s="35"/>
      <c r="KCT120" s="35"/>
      <c r="KCU120" s="35"/>
      <c r="KCV120" s="35"/>
      <c r="KCW120" s="35"/>
      <c r="KCX120" s="35"/>
      <c r="KCY120" s="35"/>
      <c r="KCZ120" s="35"/>
      <c r="KDA120" s="35"/>
      <c r="KDB120" s="35"/>
      <c r="KDC120" s="35"/>
      <c r="KDD120" s="35"/>
      <c r="KDE120" s="35"/>
      <c r="KDF120" s="35"/>
      <c r="KDG120" s="35"/>
      <c r="KDH120" s="35"/>
      <c r="KDI120" s="35"/>
      <c r="KDJ120" s="35"/>
      <c r="KDK120" s="35"/>
      <c r="KDL120" s="35"/>
      <c r="KDM120" s="35"/>
      <c r="KDN120" s="35"/>
      <c r="KDO120" s="35"/>
      <c r="KDP120" s="35"/>
      <c r="KDQ120" s="35"/>
      <c r="KDR120" s="35"/>
      <c r="KDS120" s="35"/>
      <c r="KDT120" s="35"/>
      <c r="KDU120" s="35"/>
      <c r="KDV120" s="35"/>
      <c r="KDW120" s="35"/>
      <c r="KDX120" s="35"/>
      <c r="KDY120" s="35"/>
      <c r="KDZ120" s="35"/>
      <c r="KEA120" s="35"/>
      <c r="KEB120" s="35"/>
      <c r="KEC120" s="35"/>
      <c r="KED120" s="35"/>
      <c r="KEE120" s="35"/>
      <c r="KEF120" s="35"/>
      <c r="KEG120" s="35"/>
      <c r="KEH120" s="35"/>
      <c r="KEI120" s="35"/>
      <c r="KEJ120" s="35"/>
      <c r="KEK120" s="35"/>
      <c r="KEL120" s="35"/>
      <c r="KEM120" s="35"/>
      <c r="KEN120" s="35"/>
      <c r="KEO120" s="35"/>
      <c r="KEP120" s="35"/>
      <c r="KEQ120" s="35"/>
      <c r="KER120" s="35"/>
      <c r="KES120" s="35"/>
      <c r="KET120" s="35"/>
      <c r="KEU120" s="35"/>
      <c r="KEV120" s="35"/>
      <c r="KEW120" s="35"/>
      <c r="KEX120" s="35"/>
      <c r="KEY120" s="35"/>
      <c r="KEZ120" s="35"/>
      <c r="KFA120" s="35"/>
      <c r="KFB120" s="35"/>
      <c r="KFC120" s="35"/>
      <c r="KFD120" s="35"/>
      <c r="KFE120" s="35"/>
      <c r="KFF120" s="35"/>
      <c r="KFG120" s="35"/>
      <c r="KFH120" s="35"/>
      <c r="KFI120" s="35"/>
      <c r="KFJ120" s="35"/>
      <c r="KFK120" s="35"/>
      <c r="KFL120" s="35"/>
      <c r="KFM120" s="35"/>
      <c r="KFN120" s="35"/>
      <c r="KFO120" s="35"/>
      <c r="KFP120" s="35"/>
      <c r="KFQ120" s="35"/>
      <c r="KFR120" s="35"/>
      <c r="KFS120" s="35"/>
      <c r="KFT120" s="35"/>
      <c r="KFU120" s="35"/>
      <c r="KFV120" s="35"/>
      <c r="KFW120" s="35"/>
      <c r="KFX120" s="35"/>
      <c r="KFY120" s="35"/>
      <c r="KFZ120" s="35"/>
      <c r="KGA120" s="35"/>
      <c r="KGB120" s="35"/>
      <c r="KGC120" s="35"/>
      <c r="KGD120" s="35"/>
      <c r="KGE120" s="35"/>
      <c r="KGF120" s="35"/>
      <c r="KGG120" s="35"/>
      <c r="KGH120" s="35"/>
      <c r="KGI120" s="35"/>
      <c r="KGJ120" s="35"/>
      <c r="KGK120" s="35"/>
      <c r="KGL120" s="35"/>
      <c r="KGM120" s="35"/>
      <c r="KGN120" s="35"/>
      <c r="KGO120" s="35"/>
      <c r="KGP120" s="35"/>
      <c r="KGQ120" s="35"/>
      <c r="KGR120" s="35"/>
      <c r="KGS120" s="35"/>
      <c r="KGT120" s="35"/>
      <c r="KGU120" s="35"/>
      <c r="KGV120" s="35"/>
      <c r="KGW120" s="35"/>
      <c r="KGX120" s="35"/>
      <c r="KGY120" s="35"/>
      <c r="KGZ120" s="35"/>
      <c r="KHA120" s="35"/>
      <c r="KHB120" s="35"/>
      <c r="KHC120" s="35"/>
      <c r="KHD120" s="35"/>
      <c r="KHE120" s="35"/>
      <c r="KHF120" s="35"/>
      <c r="KHG120" s="35"/>
      <c r="KHH120" s="35"/>
      <c r="KHI120" s="35"/>
      <c r="KHJ120" s="35"/>
      <c r="KHK120" s="35"/>
      <c r="KHL120" s="35"/>
      <c r="KHM120" s="35"/>
      <c r="KHN120" s="35"/>
      <c r="KHO120" s="35"/>
      <c r="KHP120" s="35"/>
      <c r="KHQ120" s="35"/>
      <c r="KHR120" s="35"/>
      <c r="KHS120" s="35"/>
      <c r="KHT120" s="35"/>
      <c r="KHU120" s="35"/>
      <c r="KHV120" s="35"/>
      <c r="KHW120" s="35"/>
      <c r="KHX120" s="35"/>
      <c r="KHY120" s="35"/>
      <c r="KHZ120" s="35"/>
      <c r="KIA120" s="35"/>
      <c r="KIB120" s="35"/>
      <c r="KIC120" s="35"/>
      <c r="KID120" s="35"/>
      <c r="KIE120" s="35"/>
      <c r="KIF120" s="35"/>
      <c r="KIG120" s="35"/>
      <c r="KIH120" s="35"/>
      <c r="KII120" s="35"/>
      <c r="KIJ120" s="35"/>
      <c r="KIK120" s="35"/>
      <c r="KIL120" s="35"/>
      <c r="KIM120" s="35"/>
      <c r="KIN120" s="35"/>
      <c r="KIO120" s="35"/>
      <c r="KIP120" s="35"/>
      <c r="KIQ120" s="35"/>
      <c r="KIR120" s="35"/>
      <c r="KIS120" s="35"/>
      <c r="KIT120" s="35"/>
      <c r="KIU120" s="35"/>
      <c r="KIV120" s="35"/>
      <c r="KIW120" s="35"/>
      <c r="KIX120" s="35"/>
      <c r="KIY120" s="35"/>
      <c r="KIZ120" s="35"/>
      <c r="KJA120" s="35"/>
      <c r="KJB120" s="35"/>
      <c r="KJC120" s="35"/>
      <c r="KJD120" s="35"/>
      <c r="KJE120" s="35"/>
      <c r="KJF120" s="35"/>
      <c r="KJG120" s="35"/>
      <c r="KJH120" s="35"/>
      <c r="KJI120" s="35"/>
      <c r="KJJ120" s="35"/>
      <c r="KJK120" s="35"/>
      <c r="KJL120" s="35"/>
      <c r="KJM120" s="35"/>
      <c r="KJN120" s="35"/>
      <c r="KJO120" s="35"/>
      <c r="KJP120" s="35"/>
      <c r="KJQ120" s="35"/>
      <c r="KJR120" s="35"/>
      <c r="KJS120" s="35"/>
      <c r="KJT120" s="35"/>
      <c r="KJU120" s="35"/>
      <c r="KJV120" s="35"/>
      <c r="KJW120" s="35"/>
      <c r="KJX120" s="35"/>
      <c r="KJY120" s="35"/>
      <c r="KJZ120" s="35"/>
      <c r="KKA120" s="35"/>
      <c r="KKB120" s="35"/>
      <c r="KKC120" s="35"/>
      <c r="KKD120" s="35"/>
      <c r="KKE120" s="35"/>
      <c r="KKF120" s="35"/>
      <c r="KKG120" s="35"/>
      <c r="KKH120" s="35"/>
      <c r="KKI120" s="35"/>
      <c r="KKJ120" s="35"/>
      <c r="KKK120" s="35"/>
      <c r="KKL120" s="35"/>
      <c r="KKM120" s="35"/>
      <c r="KKN120" s="35"/>
      <c r="KKO120" s="35"/>
      <c r="KKP120" s="35"/>
      <c r="KKQ120" s="35"/>
      <c r="KKR120" s="35"/>
      <c r="KKS120" s="35"/>
      <c r="KKT120" s="35"/>
      <c r="KKU120" s="35"/>
      <c r="KKV120" s="35"/>
      <c r="KKW120" s="35"/>
      <c r="KKX120" s="35"/>
      <c r="KKY120" s="35"/>
      <c r="KKZ120" s="35"/>
      <c r="KLA120" s="35"/>
      <c r="KLB120" s="35"/>
      <c r="KLC120" s="35"/>
      <c r="KLD120" s="35"/>
      <c r="KLE120" s="35"/>
      <c r="KLF120" s="35"/>
      <c r="KLG120" s="35"/>
      <c r="KLH120" s="35"/>
      <c r="KLI120" s="35"/>
      <c r="KLJ120" s="35"/>
      <c r="KLK120" s="35"/>
      <c r="KLL120" s="35"/>
      <c r="KLM120" s="35"/>
      <c r="KLN120" s="35"/>
      <c r="KLO120" s="35"/>
      <c r="KLP120" s="35"/>
      <c r="KLQ120" s="35"/>
      <c r="KLR120" s="35"/>
      <c r="KLS120" s="35"/>
      <c r="KLT120" s="35"/>
      <c r="KLU120" s="35"/>
      <c r="KLV120" s="35"/>
      <c r="KLW120" s="35"/>
      <c r="KLX120" s="35"/>
      <c r="KLY120" s="35"/>
      <c r="KLZ120" s="35"/>
      <c r="KMA120" s="35"/>
      <c r="KMB120" s="35"/>
      <c r="KMC120" s="35"/>
      <c r="KMD120" s="35"/>
      <c r="KME120" s="35"/>
      <c r="KMF120" s="35"/>
      <c r="KMG120" s="35"/>
      <c r="KMH120" s="35"/>
      <c r="KMI120" s="35"/>
      <c r="KMJ120" s="35"/>
      <c r="KMK120" s="35"/>
      <c r="KML120" s="35"/>
      <c r="KMM120" s="35"/>
      <c r="KMN120" s="35"/>
      <c r="KMO120" s="35"/>
      <c r="KMP120" s="35"/>
      <c r="KMQ120" s="35"/>
      <c r="KMR120" s="35"/>
      <c r="KMS120" s="35"/>
      <c r="KMT120" s="35"/>
      <c r="KMU120" s="35"/>
      <c r="KMV120" s="35"/>
      <c r="KMW120" s="35"/>
      <c r="KMX120" s="35"/>
      <c r="KMY120" s="35"/>
      <c r="KMZ120" s="35"/>
      <c r="KNA120" s="35"/>
      <c r="KNB120" s="35"/>
      <c r="KNC120" s="35"/>
      <c r="KND120" s="35"/>
      <c r="KNE120" s="35"/>
      <c r="KNF120" s="35"/>
      <c r="KNG120" s="35"/>
      <c r="KNH120" s="35"/>
      <c r="KNI120" s="35"/>
      <c r="KNJ120" s="35"/>
      <c r="KNK120" s="35"/>
      <c r="KNL120" s="35"/>
      <c r="KNM120" s="35"/>
      <c r="KNN120" s="35"/>
      <c r="KNO120" s="35"/>
      <c r="KNP120" s="35"/>
      <c r="KNQ120" s="35"/>
      <c r="KNR120" s="35"/>
      <c r="KNS120" s="35"/>
      <c r="KNT120" s="35"/>
      <c r="KNU120" s="35"/>
      <c r="KNV120" s="35"/>
      <c r="KNW120" s="35"/>
      <c r="KNX120" s="35"/>
      <c r="KNY120" s="35"/>
      <c r="KNZ120" s="35"/>
      <c r="KOA120" s="35"/>
      <c r="KOB120" s="35"/>
      <c r="KOC120" s="35"/>
      <c r="KOD120" s="35"/>
      <c r="KOE120" s="35"/>
      <c r="KOF120" s="35"/>
      <c r="KOG120" s="35"/>
      <c r="KOH120" s="35"/>
      <c r="KOI120" s="35"/>
      <c r="KOJ120" s="35"/>
      <c r="KOK120" s="35"/>
      <c r="KOL120" s="35"/>
      <c r="KOM120" s="35"/>
      <c r="KON120" s="35"/>
      <c r="KOO120" s="35"/>
      <c r="KOP120" s="35"/>
      <c r="KOQ120" s="35"/>
      <c r="KOR120" s="35"/>
      <c r="KOS120" s="35"/>
      <c r="KOT120" s="35"/>
      <c r="KOU120" s="35"/>
      <c r="KOV120" s="35"/>
      <c r="KOW120" s="35"/>
      <c r="KOX120" s="35"/>
      <c r="KOY120" s="35"/>
      <c r="KOZ120" s="35"/>
      <c r="KPA120" s="35"/>
      <c r="KPB120" s="35"/>
      <c r="KPC120" s="35"/>
      <c r="KPD120" s="35"/>
      <c r="KPE120" s="35"/>
      <c r="KPF120" s="35"/>
      <c r="KPG120" s="35"/>
      <c r="KPH120" s="35"/>
      <c r="KPI120" s="35"/>
      <c r="KPJ120" s="35"/>
      <c r="KPK120" s="35"/>
      <c r="KPL120" s="35"/>
      <c r="KPM120" s="35"/>
      <c r="KPN120" s="35"/>
      <c r="KPO120" s="35"/>
      <c r="KPP120" s="35"/>
      <c r="KPQ120" s="35"/>
      <c r="KPR120" s="35"/>
      <c r="KPS120" s="35"/>
      <c r="KPT120" s="35"/>
      <c r="KPU120" s="35"/>
      <c r="KPV120" s="35"/>
      <c r="KPW120" s="35"/>
      <c r="KPX120" s="35"/>
      <c r="KPY120" s="35"/>
      <c r="KPZ120" s="35"/>
      <c r="KQA120" s="35"/>
      <c r="KQB120" s="35"/>
      <c r="KQC120" s="35"/>
      <c r="KQD120" s="35"/>
      <c r="KQE120" s="35"/>
      <c r="KQF120" s="35"/>
      <c r="KQG120" s="35"/>
      <c r="KQH120" s="35"/>
      <c r="KQI120" s="35"/>
      <c r="KQJ120" s="35"/>
      <c r="KQK120" s="35"/>
      <c r="KQL120" s="35"/>
      <c r="KQM120" s="35"/>
      <c r="KQN120" s="35"/>
      <c r="KQO120" s="35"/>
      <c r="KQP120" s="35"/>
      <c r="KQQ120" s="35"/>
      <c r="KQR120" s="35"/>
      <c r="KQS120" s="35"/>
      <c r="KQT120" s="35"/>
      <c r="KQU120" s="35"/>
      <c r="KQV120" s="35"/>
      <c r="KQW120" s="35"/>
      <c r="KQX120" s="35"/>
      <c r="KQY120" s="35"/>
      <c r="KQZ120" s="35"/>
      <c r="KRA120" s="35"/>
      <c r="KRB120" s="35"/>
      <c r="KRC120" s="35"/>
      <c r="KRD120" s="35"/>
      <c r="KRE120" s="35"/>
      <c r="KRF120" s="35"/>
      <c r="KRG120" s="35"/>
      <c r="KRH120" s="35"/>
      <c r="KRI120" s="35"/>
      <c r="KRJ120" s="35"/>
      <c r="KRK120" s="35"/>
      <c r="KRL120" s="35"/>
      <c r="KRM120" s="35"/>
      <c r="KRN120" s="35"/>
      <c r="KRO120" s="35"/>
      <c r="KRP120" s="35"/>
      <c r="KRQ120" s="35"/>
      <c r="KRR120" s="35"/>
      <c r="KRS120" s="35"/>
      <c r="KRT120" s="35"/>
      <c r="KRU120" s="35"/>
      <c r="KRV120" s="35"/>
      <c r="KRW120" s="35"/>
      <c r="KRX120" s="35"/>
      <c r="KRY120" s="35"/>
      <c r="KRZ120" s="35"/>
      <c r="KSA120" s="35"/>
      <c r="KSB120" s="35"/>
      <c r="KSC120" s="35"/>
      <c r="KSD120" s="35"/>
      <c r="KSE120" s="35"/>
      <c r="KSF120" s="35"/>
      <c r="KSG120" s="35"/>
      <c r="KSH120" s="35"/>
      <c r="KSI120" s="35"/>
      <c r="KSJ120" s="35"/>
      <c r="KSK120" s="35"/>
      <c r="KSL120" s="35"/>
      <c r="KSM120" s="35"/>
      <c r="KSN120" s="35"/>
      <c r="KSO120" s="35"/>
      <c r="KSP120" s="35"/>
      <c r="KSQ120" s="35"/>
      <c r="KSR120" s="35"/>
      <c r="KSS120" s="35"/>
      <c r="KST120" s="35"/>
      <c r="KSU120" s="35"/>
      <c r="KSV120" s="35"/>
      <c r="KSW120" s="35"/>
      <c r="KSX120" s="35"/>
      <c r="KSY120" s="35"/>
      <c r="KSZ120" s="35"/>
      <c r="KTA120" s="35"/>
      <c r="KTB120" s="35"/>
      <c r="KTC120" s="35"/>
      <c r="KTD120" s="35"/>
      <c r="KTE120" s="35"/>
      <c r="KTF120" s="35"/>
      <c r="KTG120" s="35"/>
      <c r="KTH120" s="35"/>
      <c r="KTI120" s="35"/>
      <c r="KTJ120" s="35"/>
      <c r="KTK120" s="35"/>
      <c r="KTL120" s="35"/>
      <c r="KTM120" s="35"/>
      <c r="KTN120" s="35"/>
      <c r="KTO120" s="35"/>
      <c r="KTP120" s="35"/>
      <c r="KTQ120" s="35"/>
      <c r="KTR120" s="35"/>
      <c r="KTS120" s="35"/>
      <c r="KTT120" s="35"/>
      <c r="KTU120" s="35"/>
      <c r="KTV120" s="35"/>
      <c r="KTW120" s="35"/>
      <c r="KTX120" s="35"/>
      <c r="KTY120" s="35"/>
      <c r="KTZ120" s="35"/>
      <c r="KUA120" s="35"/>
      <c r="KUB120" s="35"/>
      <c r="KUC120" s="35"/>
      <c r="KUD120" s="35"/>
      <c r="KUE120" s="35"/>
      <c r="KUF120" s="35"/>
      <c r="KUG120" s="35"/>
      <c r="KUH120" s="35"/>
      <c r="KUI120" s="35"/>
      <c r="KUJ120" s="35"/>
      <c r="KUK120" s="35"/>
      <c r="KUL120" s="35"/>
      <c r="KUM120" s="35"/>
      <c r="KUN120" s="35"/>
      <c r="KUO120" s="35"/>
      <c r="KUP120" s="35"/>
      <c r="KUQ120" s="35"/>
      <c r="KUR120" s="35"/>
      <c r="KUS120" s="35"/>
      <c r="KUT120" s="35"/>
      <c r="KUU120" s="35"/>
      <c r="KUV120" s="35"/>
      <c r="KUW120" s="35"/>
      <c r="KUX120" s="35"/>
      <c r="KUY120" s="35"/>
      <c r="KUZ120" s="35"/>
      <c r="KVA120" s="35"/>
      <c r="KVB120" s="35"/>
      <c r="KVC120" s="35"/>
      <c r="KVD120" s="35"/>
      <c r="KVE120" s="35"/>
      <c r="KVF120" s="35"/>
      <c r="KVG120" s="35"/>
      <c r="KVH120" s="35"/>
      <c r="KVI120" s="35"/>
      <c r="KVJ120" s="35"/>
      <c r="KVK120" s="35"/>
      <c r="KVL120" s="35"/>
      <c r="KVM120" s="35"/>
      <c r="KVN120" s="35"/>
      <c r="KVO120" s="35"/>
      <c r="KVP120" s="35"/>
      <c r="KVQ120" s="35"/>
      <c r="KVR120" s="35"/>
      <c r="KVS120" s="35"/>
      <c r="KVT120" s="35"/>
      <c r="KVU120" s="35"/>
      <c r="KVV120" s="35"/>
      <c r="KVW120" s="35"/>
      <c r="KVX120" s="35"/>
      <c r="KVY120" s="35"/>
      <c r="KVZ120" s="35"/>
      <c r="KWA120" s="35"/>
      <c r="KWB120" s="35"/>
      <c r="KWC120" s="35"/>
      <c r="KWD120" s="35"/>
      <c r="KWE120" s="35"/>
      <c r="KWF120" s="35"/>
      <c r="KWG120" s="35"/>
      <c r="KWH120" s="35"/>
      <c r="KWI120" s="35"/>
      <c r="KWJ120" s="35"/>
      <c r="KWK120" s="35"/>
      <c r="KWL120" s="35"/>
      <c r="KWM120" s="35"/>
      <c r="KWN120" s="35"/>
      <c r="KWO120" s="35"/>
      <c r="KWP120" s="35"/>
      <c r="KWQ120" s="35"/>
      <c r="KWR120" s="35"/>
      <c r="KWS120" s="35"/>
      <c r="KWT120" s="35"/>
      <c r="KWU120" s="35"/>
      <c r="KWV120" s="35"/>
      <c r="KWW120" s="35"/>
      <c r="KWX120" s="35"/>
      <c r="KWY120" s="35"/>
      <c r="KWZ120" s="35"/>
      <c r="KXA120" s="35"/>
      <c r="KXB120" s="35"/>
      <c r="KXC120" s="35"/>
      <c r="KXD120" s="35"/>
      <c r="KXE120" s="35"/>
      <c r="KXF120" s="35"/>
      <c r="KXG120" s="35"/>
      <c r="KXH120" s="35"/>
      <c r="KXI120" s="35"/>
      <c r="KXJ120" s="35"/>
      <c r="KXK120" s="35"/>
      <c r="KXL120" s="35"/>
      <c r="KXM120" s="35"/>
      <c r="KXN120" s="35"/>
      <c r="KXO120" s="35"/>
      <c r="KXP120" s="35"/>
      <c r="KXQ120" s="35"/>
      <c r="KXR120" s="35"/>
      <c r="KXS120" s="35"/>
      <c r="KXT120" s="35"/>
      <c r="KXU120" s="35"/>
      <c r="KXV120" s="35"/>
      <c r="KXW120" s="35"/>
      <c r="KXX120" s="35"/>
      <c r="KXY120" s="35"/>
      <c r="KXZ120" s="35"/>
      <c r="KYA120" s="35"/>
      <c r="KYB120" s="35"/>
      <c r="KYC120" s="35"/>
      <c r="KYD120" s="35"/>
      <c r="KYE120" s="35"/>
      <c r="KYF120" s="35"/>
      <c r="KYG120" s="35"/>
      <c r="KYH120" s="35"/>
      <c r="KYI120" s="35"/>
      <c r="KYJ120" s="35"/>
      <c r="KYK120" s="35"/>
      <c r="KYL120" s="35"/>
      <c r="KYM120" s="35"/>
      <c r="KYN120" s="35"/>
      <c r="KYO120" s="35"/>
      <c r="KYP120" s="35"/>
      <c r="KYQ120" s="35"/>
      <c r="KYR120" s="35"/>
      <c r="KYS120" s="35"/>
      <c r="KYT120" s="35"/>
      <c r="KYU120" s="35"/>
      <c r="KYV120" s="35"/>
      <c r="KYW120" s="35"/>
      <c r="KYX120" s="35"/>
      <c r="KYY120" s="35"/>
      <c r="KYZ120" s="35"/>
      <c r="KZA120" s="35"/>
      <c r="KZB120" s="35"/>
      <c r="KZC120" s="35"/>
      <c r="KZD120" s="35"/>
      <c r="KZE120" s="35"/>
      <c r="KZF120" s="35"/>
      <c r="KZG120" s="35"/>
      <c r="KZH120" s="35"/>
      <c r="KZI120" s="35"/>
      <c r="KZJ120" s="35"/>
      <c r="KZK120" s="35"/>
      <c r="KZL120" s="35"/>
      <c r="KZM120" s="35"/>
      <c r="KZN120" s="35"/>
      <c r="KZO120" s="35"/>
      <c r="KZP120" s="35"/>
      <c r="KZQ120" s="35"/>
      <c r="KZR120" s="35"/>
      <c r="KZS120" s="35"/>
      <c r="KZT120" s="35"/>
      <c r="KZU120" s="35"/>
      <c r="KZV120" s="35"/>
      <c r="KZW120" s="35"/>
      <c r="KZX120" s="35"/>
      <c r="KZY120" s="35"/>
      <c r="KZZ120" s="35"/>
      <c r="LAA120" s="35"/>
      <c r="LAB120" s="35"/>
      <c r="LAC120" s="35"/>
      <c r="LAD120" s="35"/>
      <c r="LAE120" s="35"/>
      <c r="LAF120" s="35"/>
      <c r="LAG120" s="35"/>
      <c r="LAH120" s="35"/>
      <c r="LAI120" s="35"/>
      <c r="LAJ120" s="35"/>
      <c r="LAK120" s="35"/>
      <c r="LAL120" s="35"/>
      <c r="LAM120" s="35"/>
      <c r="LAN120" s="35"/>
      <c r="LAO120" s="35"/>
      <c r="LAP120" s="35"/>
      <c r="LAQ120" s="35"/>
      <c r="LAR120" s="35"/>
      <c r="LAS120" s="35"/>
      <c r="LAT120" s="35"/>
      <c r="LAU120" s="35"/>
      <c r="LAV120" s="35"/>
      <c r="LAW120" s="35"/>
      <c r="LAX120" s="35"/>
      <c r="LAY120" s="35"/>
      <c r="LAZ120" s="35"/>
      <c r="LBA120" s="35"/>
      <c r="LBB120" s="35"/>
      <c r="LBC120" s="35"/>
      <c r="LBD120" s="35"/>
      <c r="LBE120" s="35"/>
      <c r="LBF120" s="35"/>
      <c r="LBG120" s="35"/>
      <c r="LBH120" s="35"/>
      <c r="LBI120" s="35"/>
      <c r="LBJ120" s="35"/>
      <c r="LBK120" s="35"/>
      <c r="LBL120" s="35"/>
      <c r="LBM120" s="35"/>
      <c r="LBN120" s="35"/>
      <c r="LBO120" s="35"/>
      <c r="LBP120" s="35"/>
      <c r="LBQ120" s="35"/>
      <c r="LBR120" s="35"/>
      <c r="LBS120" s="35"/>
      <c r="LBT120" s="35"/>
      <c r="LBU120" s="35"/>
      <c r="LBV120" s="35"/>
      <c r="LBW120" s="35"/>
      <c r="LBX120" s="35"/>
      <c r="LBY120" s="35"/>
      <c r="LBZ120" s="35"/>
      <c r="LCA120" s="35"/>
      <c r="LCB120" s="35"/>
      <c r="LCC120" s="35"/>
      <c r="LCD120" s="35"/>
      <c r="LCE120" s="35"/>
      <c r="LCF120" s="35"/>
      <c r="LCG120" s="35"/>
      <c r="LCH120" s="35"/>
      <c r="LCI120" s="35"/>
      <c r="LCJ120" s="35"/>
      <c r="LCK120" s="35"/>
      <c r="LCL120" s="35"/>
      <c r="LCM120" s="35"/>
      <c r="LCN120" s="35"/>
      <c r="LCO120" s="35"/>
      <c r="LCP120" s="35"/>
      <c r="LCQ120" s="35"/>
      <c r="LCR120" s="35"/>
      <c r="LCS120" s="35"/>
      <c r="LCT120" s="35"/>
      <c r="LCU120" s="35"/>
      <c r="LCV120" s="35"/>
      <c r="LCW120" s="35"/>
      <c r="LCX120" s="35"/>
      <c r="LCY120" s="35"/>
      <c r="LCZ120" s="35"/>
      <c r="LDA120" s="35"/>
      <c r="LDB120" s="35"/>
      <c r="LDC120" s="35"/>
      <c r="LDD120" s="35"/>
      <c r="LDE120" s="35"/>
      <c r="LDF120" s="35"/>
      <c r="LDG120" s="35"/>
      <c r="LDH120" s="35"/>
      <c r="LDI120" s="35"/>
      <c r="LDJ120" s="35"/>
      <c r="LDK120" s="35"/>
      <c r="LDL120" s="35"/>
      <c r="LDM120" s="35"/>
      <c r="LDN120" s="35"/>
      <c r="LDO120" s="35"/>
      <c r="LDP120" s="35"/>
      <c r="LDQ120" s="35"/>
      <c r="LDR120" s="35"/>
      <c r="LDS120" s="35"/>
      <c r="LDT120" s="35"/>
      <c r="LDU120" s="35"/>
      <c r="LDV120" s="35"/>
      <c r="LDW120" s="35"/>
      <c r="LDX120" s="35"/>
      <c r="LDY120" s="35"/>
      <c r="LDZ120" s="35"/>
      <c r="LEA120" s="35"/>
      <c r="LEB120" s="35"/>
      <c r="LEC120" s="35"/>
      <c r="LED120" s="35"/>
      <c r="LEE120" s="35"/>
      <c r="LEF120" s="35"/>
      <c r="LEG120" s="35"/>
      <c r="LEH120" s="35"/>
      <c r="LEI120" s="35"/>
      <c r="LEJ120" s="35"/>
      <c r="LEK120" s="35"/>
      <c r="LEL120" s="35"/>
      <c r="LEM120" s="35"/>
      <c r="LEN120" s="35"/>
      <c r="LEO120" s="35"/>
      <c r="LEP120" s="35"/>
      <c r="LEQ120" s="35"/>
      <c r="LER120" s="35"/>
      <c r="LES120" s="35"/>
      <c r="LET120" s="35"/>
      <c r="LEU120" s="35"/>
      <c r="LEV120" s="35"/>
      <c r="LEW120" s="35"/>
      <c r="LEX120" s="35"/>
      <c r="LEY120" s="35"/>
      <c r="LEZ120" s="35"/>
      <c r="LFA120" s="35"/>
      <c r="LFB120" s="35"/>
      <c r="LFC120" s="35"/>
      <c r="LFD120" s="35"/>
      <c r="LFE120" s="35"/>
      <c r="LFF120" s="35"/>
      <c r="LFG120" s="35"/>
      <c r="LFH120" s="35"/>
      <c r="LFI120" s="35"/>
      <c r="LFJ120" s="35"/>
      <c r="LFK120" s="35"/>
      <c r="LFL120" s="35"/>
      <c r="LFM120" s="35"/>
      <c r="LFN120" s="35"/>
      <c r="LFO120" s="35"/>
      <c r="LFP120" s="35"/>
      <c r="LFQ120" s="35"/>
      <c r="LFR120" s="35"/>
      <c r="LFS120" s="35"/>
      <c r="LFT120" s="35"/>
      <c r="LFU120" s="35"/>
      <c r="LFV120" s="35"/>
      <c r="LFW120" s="35"/>
      <c r="LFX120" s="35"/>
      <c r="LFY120" s="35"/>
      <c r="LFZ120" s="35"/>
      <c r="LGA120" s="35"/>
      <c r="LGB120" s="35"/>
      <c r="LGC120" s="35"/>
      <c r="LGD120" s="35"/>
      <c r="LGE120" s="35"/>
      <c r="LGF120" s="35"/>
      <c r="LGG120" s="35"/>
      <c r="LGH120" s="35"/>
      <c r="LGI120" s="35"/>
      <c r="LGJ120" s="35"/>
      <c r="LGK120" s="35"/>
      <c r="LGL120" s="35"/>
      <c r="LGM120" s="35"/>
      <c r="LGN120" s="35"/>
      <c r="LGO120" s="35"/>
      <c r="LGP120" s="35"/>
      <c r="LGQ120" s="35"/>
      <c r="LGR120" s="35"/>
      <c r="LGS120" s="35"/>
      <c r="LGT120" s="35"/>
      <c r="LGU120" s="35"/>
      <c r="LGV120" s="35"/>
      <c r="LGW120" s="35"/>
      <c r="LGX120" s="35"/>
      <c r="LGY120" s="35"/>
      <c r="LGZ120" s="35"/>
      <c r="LHA120" s="35"/>
      <c r="LHB120" s="35"/>
      <c r="LHC120" s="35"/>
      <c r="LHD120" s="35"/>
      <c r="LHE120" s="35"/>
      <c r="LHF120" s="35"/>
      <c r="LHG120" s="35"/>
      <c r="LHH120" s="35"/>
      <c r="LHI120" s="35"/>
      <c r="LHJ120" s="35"/>
      <c r="LHK120" s="35"/>
      <c r="LHL120" s="35"/>
      <c r="LHM120" s="35"/>
      <c r="LHN120" s="35"/>
      <c r="LHO120" s="35"/>
      <c r="LHP120" s="35"/>
      <c r="LHQ120" s="35"/>
      <c r="LHR120" s="35"/>
      <c r="LHS120" s="35"/>
      <c r="LHT120" s="35"/>
      <c r="LHU120" s="35"/>
      <c r="LHV120" s="35"/>
      <c r="LHW120" s="35"/>
      <c r="LHX120" s="35"/>
      <c r="LHY120" s="35"/>
      <c r="LHZ120" s="35"/>
      <c r="LIA120" s="35"/>
      <c r="LIB120" s="35"/>
      <c r="LIC120" s="35"/>
      <c r="LID120" s="35"/>
      <c r="LIE120" s="35"/>
      <c r="LIF120" s="35"/>
      <c r="LIG120" s="35"/>
      <c r="LIH120" s="35"/>
      <c r="LII120" s="35"/>
      <c r="LIJ120" s="35"/>
      <c r="LIK120" s="35"/>
      <c r="LIL120" s="35"/>
      <c r="LIM120" s="35"/>
      <c r="LIN120" s="35"/>
      <c r="LIO120" s="35"/>
      <c r="LIP120" s="35"/>
      <c r="LIQ120" s="35"/>
      <c r="LIR120" s="35"/>
      <c r="LIS120" s="35"/>
      <c r="LIT120" s="35"/>
      <c r="LIU120" s="35"/>
      <c r="LIV120" s="35"/>
      <c r="LIW120" s="35"/>
      <c r="LIX120" s="35"/>
      <c r="LIY120" s="35"/>
      <c r="LIZ120" s="35"/>
      <c r="LJA120" s="35"/>
      <c r="LJB120" s="35"/>
      <c r="LJC120" s="35"/>
      <c r="LJD120" s="35"/>
      <c r="LJE120" s="35"/>
      <c r="LJF120" s="35"/>
      <c r="LJG120" s="35"/>
      <c r="LJH120" s="35"/>
      <c r="LJI120" s="35"/>
      <c r="LJJ120" s="35"/>
      <c r="LJK120" s="35"/>
      <c r="LJL120" s="35"/>
      <c r="LJM120" s="35"/>
      <c r="LJN120" s="35"/>
      <c r="LJO120" s="35"/>
      <c r="LJP120" s="35"/>
      <c r="LJQ120" s="35"/>
      <c r="LJR120" s="35"/>
      <c r="LJS120" s="35"/>
      <c r="LJT120" s="35"/>
      <c r="LJU120" s="35"/>
      <c r="LJV120" s="35"/>
      <c r="LJW120" s="35"/>
      <c r="LJX120" s="35"/>
      <c r="LJY120" s="35"/>
      <c r="LJZ120" s="35"/>
      <c r="LKA120" s="35"/>
      <c r="LKB120" s="35"/>
      <c r="LKC120" s="35"/>
      <c r="LKD120" s="35"/>
      <c r="LKE120" s="35"/>
      <c r="LKF120" s="35"/>
      <c r="LKG120" s="35"/>
      <c r="LKH120" s="35"/>
      <c r="LKI120" s="35"/>
      <c r="LKJ120" s="35"/>
      <c r="LKK120" s="35"/>
      <c r="LKL120" s="35"/>
      <c r="LKM120" s="35"/>
      <c r="LKN120" s="35"/>
      <c r="LKO120" s="35"/>
      <c r="LKP120" s="35"/>
      <c r="LKQ120" s="35"/>
      <c r="LKR120" s="35"/>
      <c r="LKS120" s="35"/>
      <c r="LKT120" s="35"/>
      <c r="LKU120" s="35"/>
      <c r="LKV120" s="35"/>
      <c r="LKW120" s="35"/>
      <c r="LKX120" s="35"/>
      <c r="LKY120" s="35"/>
      <c r="LKZ120" s="35"/>
      <c r="LLA120" s="35"/>
      <c r="LLB120" s="35"/>
      <c r="LLC120" s="35"/>
      <c r="LLD120" s="35"/>
      <c r="LLE120" s="35"/>
      <c r="LLF120" s="35"/>
      <c r="LLG120" s="35"/>
      <c r="LLH120" s="35"/>
      <c r="LLI120" s="35"/>
      <c r="LLJ120" s="35"/>
      <c r="LLK120" s="35"/>
      <c r="LLL120" s="35"/>
      <c r="LLM120" s="35"/>
      <c r="LLN120" s="35"/>
      <c r="LLO120" s="35"/>
      <c r="LLP120" s="35"/>
      <c r="LLQ120" s="35"/>
      <c r="LLR120" s="35"/>
      <c r="LLS120" s="35"/>
      <c r="LLT120" s="35"/>
      <c r="LLU120" s="35"/>
      <c r="LLV120" s="35"/>
      <c r="LLW120" s="35"/>
      <c r="LLX120" s="35"/>
      <c r="LLY120" s="35"/>
      <c r="LLZ120" s="35"/>
      <c r="LMA120" s="35"/>
      <c r="LMB120" s="35"/>
      <c r="LMC120" s="35"/>
      <c r="LMD120" s="35"/>
      <c r="LME120" s="35"/>
      <c r="LMF120" s="35"/>
      <c r="LMG120" s="35"/>
      <c r="LMH120" s="35"/>
      <c r="LMI120" s="35"/>
      <c r="LMJ120" s="35"/>
      <c r="LMK120" s="35"/>
      <c r="LML120" s="35"/>
      <c r="LMM120" s="35"/>
      <c r="LMN120" s="35"/>
      <c r="LMO120" s="35"/>
      <c r="LMP120" s="35"/>
      <c r="LMQ120" s="35"/>
      <c r="LMR120" s="35"/>
      <c r="LMS120" s="35"/>
      <c r="LMT120" s="35"/>
      <c r="LMU120" s="35"/>
      <c r="LMV120" s="35"/>
      <c r="LMW120" s="35"/>
      <c r="LMX120" s="35"/>
      <c r="LMY120" s="35"/>
      <c r="LMZ120" s="35"/>
      <c r="LNA120" s="35"/>
      <c r="LNB120" s="35"/>
      <c r="LNC120" s="35"/>
      <c r="LND120" s="35"/>
      <c r="LNE120" s="35"/>
      <c r="LNF120" s="35"/>
      <c r="LNG120" s="35"/>
      <c r="LNH120" s="35"/>
      <c r="LNI120" s="35"/>
      <c r="LNJ120" s="35"/>
      <c r="LNK120" s="35"/>
      <c r="LNL120" s="35"/>
      <c r="LNM120" s="35"/>
      <c r="LNN120" s="35"/>
      <c r="LNO120" s="35"/>
      <c r="LNP120" s="35"/>
      <c r="LNQ120" s="35"/>
      <c r="LNR120" s="35"/>
      <c r="LNS120" s="35"/>
      <c r="LNT120" s="35"/>
      <c r="LNU120" s="35"/>
      <c r="LNV120" s="35"/>
      <c r="LNW120" s="35"/>
      <c r="LNX120" s="35"/>
      <c r="LNY120" s="35"/>
      <c r="LNZ120" s="35"/>
      <c r="LOA120" s="35"/>
      <c r="LOB120" s="35"/>
      <c r="LOC120" s="35"/>
      <c r="LOD120" s="35"/>
      <c r="LOE120" s="35"/>
      <c r="LOF120" s="35"/>
      <c r="LOG120" s="35"/>
      <c r="LOH120" s="35"/>
      <c r="LOI120" s="35"/>
      <c r="LOJ120" s="35"/>
      <c r="LOK120" s="35"/>
      <c r="LOL120" s="35"/>
      <c r="LOM120" s="35"/>
      <c r="LON120" s="35"/>
      <c r="LOO120" s="35"/>
      <c r="LOP120" s="35"/>
      <c r="LOQ120" s="35"/>
      <c r="LOR120" s="35"/>
      <c r="LOS120" s="35"/>
      <c r="LOT120" s="35"/>
      <c r="LOU120" s="35"/>
      <c r="LOV120" s="35"/>
      <c r="LOW120" s="35"/>
      <c r="LOX120" s="35"/>
      <c r="LOY120" s="35"/>
      <c r="LOZ120" s="35"/>
      <c r="LPA120" s="35"/>
      <c r="LPB120" s="35"/>
      <c r="LPC120" s="35"/>
      <c r="LPD120" s="35"/>
      <c r="LPE120" s="35"/>
      <c r="LPF120" s="35"/>
      <c r="LPG120" s="35"/>
      <c r="LPH120" s="35"/>
      <c r="LPI120" s="35"/>
      <c r="LPJ120" s="35"/>
      <c r="LPK120" s="35"/>
      <c r="LPL120" s="35"/>
      <c r="LPM120" s="35"/>
      <c r="LPN120" s="35"/>
      <c r="LPO120" s="35"/>
      <c r="LPP120" s="35"/>
      <c r="LPQ120" s="35"/>
      <c r="LPR120" s="35"/>
      <c r="LPS120" s="35"/>
      <c r="LPT120" s="35"/>
      <c r="LPU120" s="35"/>
      <c r="LPV120" s="35"/>
      <c r="LPW120" s="35"/>
      <c r="LPX120" s="35"/>
      <c r="LPY120" s="35"/>
      <c r="LPZ120" s="35"/>
      <c r="LQA120" s="35"/>
      <c r="LQB120" s="35"/>
      <c r="LQC120" s="35"/>
      <c r="LQD120" s="35"/>
      <c r="LQE120" s="35"/>
      <c r="LQF120" s="35"/>
      <c r="LQG120" s="35"/>
      <c r="LQH120" s="35"/>
      <c r="LQI120" s="35"/>
      <c r="LQJ120" s="35"/>
      <c r="LQK120" s="35"/>
      <c r="LQL120" s="35"/>
      <c r="LQM120" s="35"/>
      <c r="LQN120" s="35"/>
      <c r="LQO120" s="35"/>
      <c r="LQP120" s="35"/>
      <c r="LQQ120" s="35"/>
      <c r="LQR120" s="35"/>
      <c r="LQS120" s="35"/>
      <c r="LQT120" s="35"/>
      <c r="LQU120" s="35"/>
      <c r="LQV120" s="35"/>
      <c r="LQW120" s="35"/>
      <c r="LQX120" s="35"/>
      <c r="LQY120" s="35"/>
      <c r="LQZ120" s="35"/>
      <c r="LRA120" s="35"/>
      <c r="LRB120" s="35"/>
      <c r="LRC120" s="35"/>
      <c r="LRD120" s="35"/>
      <c r="LRE120" s="35"/>
      <c r="LRF120" s="35"/>
      <c r="LRG120" s="35"/>
      <c r="LRH120" s="35"/>
      <c r="LRI120" s="35"/>
      <c r="LRJ120" s="35"/>
      <c r="LRK120" s="35"/>
      <c r="LRL120" s="35"/>
      <c r="LRM120" s="35"/>
      <c r="LRN120" s="35"/>
      <c r="LRO120" s="35"/>
      <c r="LRP120" s="35"/>
      <c r="LRQ120" s="35"/>
      <c r="LRR120" s="35"/>
      <c r="LRS120" s="35"/>
      <c r="LRT120" s="35"/>
      <c r="LRU120" s="35"/>
      <c r="LRV120" s="35"/>
      <c r="LRW120" s="35"/>
      <c r="LRX120" s="35"/>
      <c r="LRY120" s="35"/>
      <c r="LRZ120" s="35"/>
      <c r="LSA120" s="35"/>
      <c r="LSB120" s="35"/>
      <c r="LSC120" s="35"/>
      <c r="LSD120" s="35"/>
      <c r="LSE120" s="35"/>
      <c r="LSF120" s="35"/>
      <c r="LSG120" s="35"/>
      <c r="LSH120" s="35"/>
      <c r="LSI120" s="35"/>
      <c r="LSJ120" s="35"/>
      <c r="LSK120" s="35"/>
      <c r="LSL120" s="35"/>
      <c r="LSM120" s="35"/>
      <c r="LSN120" s="35"/>
      <c r="LSO120" s="35"/>
      <c r="LSP120" s="35"/>
      <c r="LSQ120" s="35"/>
      <c r="LSR120" s="35"/>
      <c r="LSS120" s="35"/>
      <c r="LST120" s="35"/>
      <c r="LSU120" s="35"/>
      <c r="LSV120" s="35"/>
      <c r="LSW120" s="35"/>
      <c r="LSX120" s="35"/>
      <c r="LSY120" s="35"/>
      <c r="LSZ120" s="35"/>
      <c r="LTA120" s="35"/>
      <c r="LTB120" s="35"/>
      <c r="LTC120" s="35"/>
      <c r="LTD120" s="35"/>
      <c r="LTE120" s="35"/>
      <c r="LTF120" s="35"/>
      <c r="LTG120" s="35"/>
      <c r="LTH120" s="35"/>
      <c r="LTI120" s="35"/>
      <c r="LTJ120" s="35"/>
      <c r="LTK120" s="35"/>
      <c r="LTL120" s="35"/>
      <c r="LTM120" s="35"/>
      <c r="LTN120" s="35"/>
      <c r="LTO120" s="35"/>
      <c r="LTP120" s="35"/>
      <c r="LTQ120" s="35"/>
      <c r="LTR120" s="35"/>
      <c r="LTS120" s="35"/>
      <c r="LTT120" s="35"/>
      <c r="LTU120" s="35"/>
      <c r="LTV120" s="35"/>
      <c r="LTW120" s="35"/>
      <c r="LTX120" s="35"/>
      <c r="LTY120" s="35"/>
      <c r="LTZ120" s="35"/>
      <c r="LUA120" s="35"/>
      <c r="LUB120" s="35"/>
      <c r="LUC120" s="35"/>
      <c r="LUD120" s="35"/>
      <c r="LUE120" s="35"/>
      <c r="LUF120" s="35"/>
      <c r="LUG120" s="35"/>
      <c r="LUH120" s="35"/>
      <c r="LUI120" s="35"/>
      <c r="LUJ120" s="35"/>
      <c r="LUK120" s="35"/>
      <c r="LUL120" s="35"/>
      <c r="LUM120" s="35"/>
      <c r="LUN120" s="35"/>
      <c r="LUO120" s="35"/>
      <c r="LUP120" s="35"/>
      <c r="LUQ120" s="35"/>
      <c r="LUR120" s="35"/>
      <c r="LUS120" s="35"/>
      <c r="LUT120" s="35"/>
      <c r="LUU120" s="35"/>
      <c r="LUV120" s="35"/>
      <c r="LUW120" s="35"/>
      <c r="LUX120" s="35"/>
      <c r="LUY120" s="35"/>
      <c r="LUZ120" s="35"/>
      <c r="LVA120" s="35"/>
      <c r="LVB120" s="35"/>
      <c r="LVC120" s="35"/>
      <c r="LVD120" s="35"/>
      <c r="LVE120" s="35"/>
      <c r="LVF120" s="35"/>
      <c r="LVG120" s="35"/>
      <c r="LVH120" s="35"/>
      <c r="LVI120" s="35"/>
      <c r="LVJ120" s="35"/>
      <c r="LVK120" s="35"/>
      <c r="LVL120" s="35"/>
      <c r="LVM120" s="35"/>
      <c r="LVN120" s="35"/>
      <c r="LVO120" s="35"/>
      <c r="LVP120" s="35"/>
      <c r="LVQ120" s="35"/>
      <c r="LVR120" s="35"/>
      <c r="LVS120" s="35"/>
      <c r="LVT120" s="35"/>
      <c r="LVU120" s="35"/>
      <c r="LVV120" s="35"/>
      <c r="LVW120" s="35"/>
      <c r="LVX120" s="35"/>
      <c r="LVY120" s="35"/>
      <c r="LVZ120" s="35"/>
      <c r="LWA120" s="35"/>
      <c r="LWB120" s="35"/>
      <c r="LWC120" s="35"/>
      <c r="LWD120" s="35"/>
      <c r="LWE120" s="35"/>
      <c r="LWF120" s="35"/>
      <c r="LWG120" s="35"/>
      <c r="LWH120" s="35"/>
      <c r="LWI120" s="35"/>
      <c r="LWJ120" s="35"/>
      <c r="LWK120" s="35"/>
      <c r="LWL120" s="35"/>
      <c r="LWM120" s="35"/>
      <c r="LWN120" s="35"/>
      <c r="LWO120" s="35"/>
      <c r="LWP120" s="35"/>
      <c r="LWQ120" s="35"/>
      <c r="LWR120" s="35"/>
      <c r="LWS120" s="35"/>
      <c r="LWT120" s="35"/>
      <c r="LWU120" s="35"/>
      <c r="LWV120" s="35"/>
      <c r="LWW120" s="35"/>
      <c r="LWX120" s="35"/>
      <c r="LWY120" s="35"/>
      <c r="LWZ120" s="35"/>
      <c r="LXA120" s="35"/>
      <c r="LXB120" s="35"/>
      <c r="LXC120" s="35"/>
      <c r="LXD120" s="35"/>
      <c r="LXE120" s="35"/>
      <c r="LXF120" s="35"/>
      <c r="LXG120" s="35"/>
      <c r="LXH120" s="35"/>
      <c r="LXI120" s="35"/>
      <c r="LXJ120" s="35"/>
      <c r="LXK120" s="35"/>
      <c r="LXL120" s="35"/>
      <c r="LXM120" s="35"/>
      <c r="LXN120" s="35"/>
      <c r="LXO120" s="35"/>
      <c r="LXP120" s="35"/>
      <c r="LXQ120" s="35"/>
      <c r="LXR120" s="35"/>
      <c r="LXS120" s="35"/>
      <c r="LXT120" s="35"/>
      <c r="LXU120" s="35"/>
      <c r="LXV120" s="35"/>
      <c r="LXW120" s="35"/>
      <c r="LXX120" s="35"/>
      <c r="LXY120" s="35"/>
      <c r="LXZ120" s="35"/>
      <c r="LYA120" s="35"/>
      <c r="LYB120" s="35"/>
      <c r="LYC120" s="35"/>
      <c r="LYD120" s="35"/>
      <c r="LYE120" s="35"/>
      <c r="LYF120" s="35"/>
      <c r="LYG120" s="35"/>
      <c r="LYH120" s="35"/>
      <c r="LYI120" s="35"/>
      <c r="LYJ120" s="35"/>
      <c r="LYK120" s="35"/>
      <c r="LYL120" s="35"/>
      <c r="LYM120" s="35"/>
      <c r="LYN120" s="35"/>
      <c r="LYO120" s="35"/>
      <c r="LYP120" s="35"/>
      <c r="LYQ120" s="35"/>
      <c r="LYR120" s="35"/>
      <c r="LYS120" s="35"/>
      <c r="LYT120" s="35"/>
      <c r="LYU120" s="35"/>
      <c r="LYV120" s="35"/>
      <c r="LYW120" s="35"/>
      <c r="LYX120" s="35"/>
      <c r="LYY120" s="35"/>
      <c r="LYZ120" s="35"/>
      <c r="LZA120" s="35"/>
      <c r="LZB120" s="35"/>
      <c r="LZC120" s="35"/>
      <c r="LZD120" s="35"/>
      <c r="LZE120" s="35"/>
      <c r="LZF120" s="35"/>
      <c r="LZG120" s="35"/>
      <c r="LZH120" s="35"/>
      <c r="LZI120" s="35"/>
      <c r="LZJ120" s="35"/>
      <c r="LZK120" s="35"/>
      <c r="LZL120" s="35"/>
      <c r="LZM120" s="35"/>
      <c r="LZN120" s="35"/>
      <c r="LZO120" s="35"/>
      <c r="LZP120" s="35"/>
      <c r="LZQ120" s="35"/>
      <c r="LZR120" s="35"/>
      <c r="LZS120" s="35"/>
      <c r="LZT120" s="35"/>
      <c r="LZU120" s="35"/>
      <c r="LZV120" s="35"/>
      <c r="LZW120" s="35"/>
      <c r="LZX120" s="35"/>
      <c r="LZY120" s="35"/>
      <c r="LZZ120" s="35"/>
      <c r="MAA120" s="35"/>
      <c r="MAB120" s="35"/>
      <c r="MAC120" s="35"/>
      <c r="MAD120" s="35"/>
      <c r="MAE120" s="35"/>
      <c r="MAF120" s="35"/>
      <c r="MAG120" s="35"/>
      <c r="MAH120" s="35"/>
      <c r="MAI120" s="35"/>
      <c r="MAJ120" s="35"/>
      <c r="MAK120" s="35"/>
      <c r="MAL120" s="35"/>
      <c r="MAM120" s="35"/>
      <c r="MAN120" s="35"/>
      <c r="MAO120" s="35"/>
      <c r="MAP120" s="35"/>
      <c r="MAQ120" s="35"/>
      <c r="MAR120" s="35"/>
      <c r="MAS120" s="35"/>
      <c r="MAT120" s="35"/>
      <c r="MAU120" s="35"/>
      <c r="MAV120" s="35"/>
      <c r="MAW120" s="35"/>
      <c r="MAX120" s="35"/>
      <c r="MAY120" s="35"/>
      <c r="MAZ120" s="35"/>
      <c r="MBA120" s="35"/>
      <c r="MBB120" s="35"/>
      <c r="MBC120" s="35"/>
      <c r="MBD120" s="35"/>
      <c r="MBE120" s="35"/>
      <c r="MBF120" s="35"/>
      <c r="MBG120" s="35"/>
      <c r="MBH120" s="35"/>
      <c r="MBI120" s="35"/>
      <c r="MBJ120" s="35"/>
      <c r="MBK120" s="35"/>
      <c r="MBL120" s="35"/>
      <c r="MBM120" s="35"/>
      <c r="MBN120" s="35"/>
      <c r="MBO120" s="35"/>
      <c r="MBP120" s="35"/>
      <c r="MBQ120" s="35"/>
      <c r="MBR120" s="35"/>
      <c r="MBS120" s="35"/>
      <c r="MBT120" s="35"/>
      <c r="MBU120" s="35"/>
      <c r="MBV120" s="35"/>
      <c r="MBW120" s="35"/>
      <c r="MBX120" s="35"/>
      <c r="MBY120" s="35"/>
      <c r="MBZ120" s="35"/>
      <c r="MCA120" s="35"/>
      <c r="MCB120" s="35"/>
      <c r="MCC120" s="35"/>
      <c r="MCD120" s="35"/>
      <c r="MCE120" s="35"/>
      <c r="MCF120" s="35"/>
      <c r="MCG120" s="35"/>
      <c r="MCH120" s="35"/>
      <c r="MCI120" s="35"/>
      <c r="MCJ120" s="35"/>
      <c r="MCK120" s="35"/>
      <c r="MCL120" s="35"/>
      <c r="MCM120" s="35"/>
      <c r="MCN120" s="35"/>
      <c r="MCO120" s="35"/>
      <c r="MCP120" s="35"/>
      <c r="MCQ120" s="35"/>
      <c r="MCR120" s="35"/>
      <c r="MCS120" s="35"/>
      <c r="MCT120" s="35"/>
      <c r="MCU120" s="35"/>
      <c r="MCV120" s="35"/>
      <c r="MCW120" s="35"/>
      <c r="MCX120" s="35"/>
      <c r="MCY120" s="35"/>
      <c r="MCZ120" s="35"/>
      <c r="MDA120" s="35"/>
      <c r="MDB120" s="35"/>
      <c r="MDC120" s="35"/>
      <c r="MDD120" s="35"/>
      <c r="MDE120" s="35"/>
      <c r="MDF120" s="35"/>
      <c r="MDG120" s="35"/>
      <c r="MDH120" s="35"/>
      <c r="MDI120" s="35"/>
      <c r="MDJ120" s="35"/>
      <c r="MDK120" s="35"/>
      <c r="MDL120" s="35"/>
      <c r="MDM120" s="35"/>
      <c r="MDN120" s="35"/>
      <c r="MDO120" s="35"/>
      <c r="MDP120" s="35"/>
      <c r="MDQ120" s="35"/>
      <c r="MDR120" s="35"/>
      <c r="MDS120" s="35"/>
      <c r="MDT120" s="35"/>
      <c r="MDU120" s="35"/>
      <c r="MDV120" s="35"/>
      <c r="MDW120" s="35"/>
      <c r="MDX120" s="35"/>
      <c r="MDY120" s="35"/>
      <c r="MDZ120" s="35"/>
      <c r="MEA120" s="35"/>
      <c r="MEB120" s="35"/>
      <c r="MEC120" s="35"/>
      <c r="MED120" s="35"/>
      <c r="MEE120" s="35"/>
      <c r="MEF120" s="35"/>
      <c r="MEG120" s="35"/>
      <c r="MEH120" s="35"/>
      <c r="MEI120" s="35"/>
      <c r="MEJ120" s="35"/>
      <c r="MEK120" s="35"/>
      <c r="MEL120" s="35"/>
      <c r="MEM120" s="35"/>
      <c r="MEN120" s="35"/>
      <c r="MEO120" s="35"/>
      <c r="MEP120" s="35"/>
      <c r="MEQ120" s="35"/>
      <c r="MER120" s="35"/>
      <c r="MES120" s="35"/>
      <c r="MET120" s="35"/>
      <c r="MEU120" s="35"/>
      <c r="MEV120" s="35"/>
      <c r="MEW120" s="35"/>
      <c r="MEX120" s="35"/>
      <c r="MEY120" s="35"/>
      <c r="MEZ120" s="35"/>
      <c r="MFA120" s="35"/>
      <c r="MFB120" s="35"/>
      <c r="MFC120" s="35"/>
      <c r="MFD120" s="35"/>
      <c r="MFE120" s="35"/>
      <c r="MFF120" s="35"/>
      <c r="MFG120" s="35"/>
      <c r="MFH120" s="35"/>
      <c r="MFI120" s="35"/>
      <c r="MFJ120" s="35"/>
      <c r="MFK120" s="35"/>
      <c r="MFL120" s="35"/>
      <c r="MFM120" s="35"/>
      <c r="MFN120" s="35"/>
      <c r="MFO120" s="35"/>
      <c r="MFP120" s="35"/>
      <c r="MFQ120" s="35"/>
      <c r="MFR120" s="35"/>
      <c r="MFS120" s="35"/>
      <c r="MFT120" s="35"/>
      <c r="MFU120" s="35"/>
      <c r="MFV120" s="35"/>
      <c r="MFW120" s="35"/>
      <c r="MFX120" s="35"/>
      <c r="MFY120" s="35"/>
      <c r="MFZ120" s="35"/>
      <c r="MGA120" s="35"/>
      <c r="MGB120" s="35"/>
      <c r="MGC120" s="35"/>
      <c r="MGD120" s="35"/>
      <c r="MGE120" s="35"/>
      <c r="MGF120" s="35"/>
      <c r="MGG120" s="35"/>
      <c r="MGH120" s="35"/>
      <c r="MGI120" s="35"/>
      <c r="MGJ120" s="35"/>
      <c r="MGK120" s="35"/>
      <c r="MGL120" s="35"/>
      <c r="MGM120" s="35"/>
      <c r="MGN120" s="35"/>
      <c r="MGO120" s="35"/>
      <c r="MGP120" s="35"/>
      <c r="MGQ120" s="35"/>
      <c r="MGR120" s="35"/>
      <c r="MGS120" s="35"/>
      <c r="MGT120" s="35"/>
      <c r="MGU120" s="35"/>
      <c r="MGV120" s="35"/>
      <c r="MGW120" s="35"/>
      <c r="MGX120" s="35"/>
      <c r="MGY120" s="35"/>
      <c r="MGZ120" s="35"/>
      <c r="MHA120" s="35"/>
      <c r="MHB120" s="35"/>
      <c r="MHC120" s="35"/>
      <c r="MHD120" s="35"/>
      <c r="MHE120" s="35"/>
      <c r="MHF120" s="35"/>
      <c r="MHG120" s="35"/>
      <c r="MHH120" s="35"/>
      <c r="MHI120" s="35"/>
      <c r="MHJ120" s="35"/>
      <c r="MHK120" s="35"/>
      <c r="MHL120" s="35"/>
      <c r="MHM120" s="35"/>
      <c r="MHN120" s="35"/>
      <c r="MHO120" s="35"/>
      <c r="MHP120" s="35"/>
      <c r="MHQ120" s="35"/>
      <c r="MHR120" s="35"/>
      <c r="MHS120" s="35"/>
      <c r="MHT120" s="35"/>
      <c r="MHU120" s="35"/>
      <c r="MHV120" s="35"/>
      <c r="MHW120" s="35"/>
      <c r="MHX120" s="35"/>
      <c r="MHY120" s="35"/>
      <c r="MHZ120" s="35"/>
      <c r="MIA120" s="35"/>
      <c r="MIB120" s="35"/>
      <c r="MIC120" s="35"/>
      <c r="MID120" s="35"/>
      <c r="MIE120" s="35"/>
      <c r="MIF120" s="35"/>
      <c r="MIG120" s="35"/>
      <c r="MIH120" s="35"/>
      <c r="MII120" s="35"/>
      <c r="MIJ120" s="35"/>
      <c r="MIK120" s="35"/>
      <c r="MIL120" s="35"/>
      <c r="MIM120" s="35"/>
      <c r="MIN120" s="35"/>
      <c r="MIO120" s="35"/>
      <c r="MIP120" s="35"/>
      <c r="MIQ120" s="35"/>
      <c r="MIR120" s="35"/>
      <c r="MIS120" s="35"/>
      <c r="MIT120" s="35"/>
      <c r="MIU120" s="35"/>
      <c r="MIV120" s="35"/>
      <c r="MIW120" s="35"/>
      <c r="MIX120" s="35"/>
      <c r="MIY120" s="35"/>
      <c r="MIZ120" s="35"/>
      <c r="MJA120" s="35"/>
      <c r="MJB120" s="35"/>
      <c r="MJC120" s="35"/>
      <c r="MJD120" s="35"/>
      <c r="MJE120" s="35"/>
      <c r="MJF120" s="35"/>
      <c r="MJG120" s="35"/>
      <c r="MJH120" s="35"/>
      <c r="MJI120" s="35"/>
      <c r="MJJ120" s="35"/>
      <c r="MJK120" s="35"/>
      <c r="MJL120" s="35"/>
      <c r="MJM120" s="35"/>
      <c r="MJN120" s="35"/>
      <c r="MJO120" s="35"/>
      <c r="MJP120" s="35"/>
      <c r="MJQ120" s="35"/>
      <c r="MJR120" s="35"/>
      <c r="MJS120" s="35"/>
      <c r="MJT120" s="35"/>
      <c r="MJU120" s="35"/>
      <c r="MJV120" s="35"/>
      <c r="MJW120" s="35"/>
      <c r="MJX120" s="35"/>
      <c r="MJY120" s="35"/>
      <c r="MJZ120" s="35"/>
      <c r="MKA120" s="35"/>
      <c r="MKB120" s="35"/>
      <c r="MKC120" s="35"/>
      <c r="MKD120" s="35"/>
      <c r="MKE120" s="35"/>
      <c r="MKF120" s="35"/>
      <c r="MKG120" s="35"/>
      <c r="MKH120" s="35"/>
      <c r="MKI120" s="35"/>
      <c r="MKJ120" s="35"/>
      <c r="MKK120" s="35"/>
      <c r="MKL120" s="35"/>
      <c r="MKM120" s="35"/>
      <c r="MKN120" s="35"/>
      <c r="MKO120" s="35"/>
      <c r="MKP120" s="35"/>
      <c r="MKQ120" s="35"/>
      <c r="MKR120" s="35"/>
      <c r="MKS120" s="35"/>
      <c r="MKT120" s="35"/>
      <c r="MKU120" s="35"/>
      <c r="MKV120" s="35"/>
      <c r="MKW120" s="35"/>
      <c r="MKX120" s="35"/>
      <c r="MKY120" s="35"/>
      <c r="MKZ120" s="35"/>
      <c r="MLA120" s="35"/>
      <c r="MLB120" s="35"/>
      <c r="MLC120" s="35"/>
      <c r="MLD120" s="35"/>
      <c r="MLE120" s="35"/>
      <c r="MLF120" s="35"/>
      <c r="MLG120" s="35"/>
      <c r="MLH120" s="35"/>
      <c r="MLI120" s="35"/>
      <c r="MLJ120" s="35"/>
      <c r="MLK120" s="35"/>
      <c r="MLL120" s="35"/>
      <c r="MLM120" s="35"/>
      <c r="MLN120" s="35"/>
      <c r="MLO120" s="35"/>
      <c r="MLP120" s="35"/>
      <c r="MLQ120" s="35"/>
      <c r="MLR120" s="35"/>
      <c r="MLS120" s="35"/>
      <c r="MLT120" s="35"/>
      <c r="MLU120" s="35"/>
      <c r="MLV120" s="35"/>
      <c r="MLW120" s="35"/>
      <c r="MLX120" s="35"/>
      <c r="MLY120" s="35"/>
      <c r="MLZ120" s="35"/>
      <c r="MMA120" s="35"/>
      <c r="MMB120" s="35"/>
      <c r="MMC120" s="35"/>
      <c r="MMD120" s="35"/>
      <c r="MME120" s="35"/>
      <c r="MMF120" s="35"/>
      <c r="MMG120" s="35"/>
      <c r="MMH120" s="35"/>
      <c r="MMI120" s="35"/>
      <c r="MMJ120" s="35"/>
      <c r="MMK120" s="35"/>
      <c r="MML120" s="35"/>
      <c r="MMM120" s="35"/>
      <c r="MMN120" s="35"/>
      <c r="MMO120" s="35"/>
      <c r="MMP120" s="35"/>
      <c r="MMQ120" s="35"/>
      <c r="MMR120" s="35"/>
      <c r="MMS120" s="35"/>
      <c r="MMT120" s="35"/>
      <c r="MMU120" s="35"/>
      <c r="MMV120" s="35"/>
      <c r="MMW120" s="35"/>
      <c r="MMX120" s="35"/>
      <c r="MMY120" s="35"/>
      <c r="MMZ120" s="35"/>
      <c r="MNA120" s="35"/>
      <c r="MNB120" s="35"/>
      <c r="MNC120" s="35"/>
      <c r="MND120" s="35"/>
      <c r="MNE120" s="35"/>
      <c r="MNF120" s="35"/>
      <c r="MNG120" s="35"/>
      <c r="MNH120" s="35"/>
      <c r="MNI120" s="35"/>
      <c r="MNJ120" s="35"/>
      <c r="MNK120" s="35"/>
      <c r="MNL120" s="35"/>
      <c r="MNM120" s="35"/>
      <c r="MNN120" s="35"/>
      <c r="MNO120" s="35"/>
      <c r="MNP120" s="35"/>
      <c r="MNQ120" s="35"/>
      <c r="MNR120" s="35"/>
      <c r="MNS120" s="35"/>
      <c r="MNT120" s="35"/>
      <c r="MNU120" s="35"/>
      <c r="MNV120" s="35"/>
      <c r="MNW120" s="35"/>
      <c r="MNX120" s="35"/>
      <c r="MNY120" s="35"/>
      <c r="MNZ120" s="35"/>
      <c r="MOA120" s="35"/>
      <c r="MOB120" s="35"/>
      <c r="MOC120" s="35"/>
      <c r="MOD120" s="35"/>
      <c r="MOE120" s="35"/>
      <c r="MOF120" s="35"/>
      <c r="MOG120" s="35"/>
      <c r="MOH120" s="35"/>
      <c r="MOI120" s="35"/>
      <c r="MOJ120" s="35"/>
      <c r="MOK120" s="35"/>
      <c r="MOL120" s="35"/>
      <c r="MOM120" s="35"/>
      <c r="MON120" s="35"/>
      <c r="MOO120" s="35"/>
      <c r="MOP120" s="35"/>
      <c r="MOQ120" s="35"/>
      <c r="MOR120" s="35"/>
      <c r="MOS120" s="35"/>
      <c r="MOT120" s="35"/>
      <c r="MOU120" s="35"/>
      <c r="MOV120" s="35"/>
      <c r="MOW120" s="35"/>
      <c r="MOX120" s="35"/>
      <c r="MOY120" s="35"/>
      <c r="MOZ120" s="35"/>
      <c r="MPA120" s="35"/>
      <c r="MPB120" s="35"/>
      <c r="MPC120" s="35"/>
      <c r="MPD120" s="35"/>
      <c r="MPE120" s="35"/>
      <c r="MPF120" s="35"/>
      <c r="MPG120" s="35"/>
      <c r="MPH120" s="35"/>
      <c r="MPI120" s="35"/>
      <c r="MPJ120" s="35"/>
      <c r="MPK120" s="35"/>
      <c r="MPL120" s="35"/>
      <c r="MPM120" s="35"/>
      <c r="MPN120" s="35"/>
      <c r="MPO120" s="35"/>
      <c r="MPP120" s="35"/>
      <c r="MPQ120" s="35"/>
      <c r="MPR120" s="35"/>
      <c r="MPS120" s="35"/>
      <c r="MPT120" s="35"/>
      <c r="MPU120" s="35"/>
      <c r="MPV120" s="35"/>
      <c r="MPW120" s="35"/>
      <c r="MPX120" s="35"/>
      <c r="MPY120" s="35"/>
      <c r="MPZ120" s="35"/>
      <c r="MQA120" s="35"/>
      <c r="MQB120" s="35"/>
      <c r="MQC120" s="35"/>
      <c r="MQD120" s="35"/>
      <c r="MQE120" s="35"/>
      <c r="MQF120" s="35"/>
      <c r="MQG120" s="35"/>
      <c r="MQH120" s="35"/>
      <c r="MQI120" s="35"/>
      <c r="MQJ120" s="35"/>
      <c r="MQK120" s="35"/>
      <c r="MQL120" s="35"/>
      <c r="MQM120" s="35"/>
      <c r="MQN120" s="35"/>
      <c r="MQO120" s="35"/>
      <c r="MQP120" s="35"/>
      <c r="MQQ120" s="35"/>
      <c r="MQR120" s="35"/>
      <c r="MQS120" s="35"/>
      <c r="MQT120" s="35"/>
      <c r="MQU120" s="35"/>
      <c r="MQV120" s="35"/>
      <c r="MQW120" s="35"/>
      <c r="MQX120" s="35"/>
      <c r="MQY120" s="35"/>
      <c r="MQZ120" s="35"/>
      <c r="MRA120" s="35"/>
      <c r="MRB120" s="35"/>
      <c r="MRC120" s="35"/>
      <c r="MRD120" s="35"/>
      <c r="MRE120" s="35"/>
      <c r="MRF120" s="35"/>
      <c r="MRG120" s="35"/>
      <c r="MRH120" s="35"/>
      <c r="MRI120" s="35"/>
      <c r="MRJ120" s="35"/>
      <c r="MRK120" s="35"/>
      <c r="MRL120" s="35"/>
      <c r="MRM120" s="35"/>
      <c r="MRN120" s="35"/>
      <c r="MRO120" s="35"/>
      <c r="MRP120" s="35"/>
      <c r="MRQ120" s="35"/>
      <c r="MRR120" s="35"/>
      <c r="MRS120" s="35"/>
      <c r="MRT120" s="35"/>
      <c r="MRU120" s="35"/>
      <c r="MRV120" s="35"/>
      <c r="MRW120" s="35"/>
      <c r="MRX120" s="35"/>
      <c r="MRY120" s="35"/>
      <c r="MRZ120" s="35"/>
      <c r="MSA120" s="35"/>
      <c r="MSB120" s="35"/>
      <c r="MSC120" s="35"/>
      <c r="MSD120" s="35"/>
      <c r="MSE120" s="35"/>
      <c r="MSF120" s="35"/>
      <c r="MSG120" s="35"/>
      <c r="MSH120" s="35"/>
      <c r="MSI120" s="35"/>
      <c r="MSJ120" s="35"/>
      <c r="MSK120" s="35"/>
      <c r="MSL120" s="35"/>
      <c r="MSM120" s="35"/>
      <c r="MSN120" s="35"/>
      <c r="MSO120" s="35"/>
      <c r="MSP120" s="35"/>
      <c r="MSQ120" s="35"/>
      <c r="MSR120" s="35"/>
      <c r="MSS120" s="35"/>
      <c r="MST120" s="35"/>
      <c r="MSU120" s="35"/>
      <c r="MSV120" s="35"/>
      <c r="MSW120" s="35"/>
      <c r="MSX120" s="35"/>
      <c r="MSY120" s="35"/>
      <c r="MSZ120" s="35"/>
      <c r="MTA120" s="35"/>
      <c r="MTB120" s="35"/>
      <c r="MTC120" s="35"/>
      <c r="MTD120" s="35"/>
      <c r="MTE120" s="35"/>
      <c r="MTF120" s="35"/>
      <c r="MTG120" s="35"/>
      <c r="MTH120" s="35"/>
      <c r="MTI120" s="35"/>
      <c r="MTJ120" s="35"/>
      <c r="MTK120" s="35"/>
      <c r="MTL120" s="35"/>
      <c r="MTM120" s="35"/>
      <c r="MTN120" s="35"/>
      <c r="MTO120" s="35"/>
      <c r="MTP120" s="35"/>
      <c r="MTQ120" s="35"/>
      <c r="MTR120" s="35"/>
      <c r="MTS120" s="35"/>
      <c r="MTT120" s="35"/>
      <c r="MTU120" s="35"/>
      <c r="MTV120" s="35"/>
      <c r="MTW120" s="35"/>
      <c r="MTX120" s="35"/>
      <c r="MTY120" s="35"/>
      <c r="MTZ120" s="35"/>
      <c r="MUA120" s="35"/>
      <c r="MUB120" s="35"/>
      <c r="MUC120" s="35"/>
      <c r="MUD120" s="35"/>
      <c r="MUE120" s="35"/>
      <c r="MUF120" s="35"/>
      <c r="MUG120" s="35"/>
      <c r="MUH120" s="35"/>
      <c r="MUI120" s="35"/>
      <c r="MUJ120" s="35"/>
      <c r="MUK120" s="35"/>
      <c r="MUL120" s="35"/>
      <c r="MUM120" s="35"/>
      <c r="MUN120" s="35"/>
      <c r="MUO120" s="35"/>
      <c r="MUP120" s="35"/>
      <c r="MUQ120" s="35"/>
      <c r="MUR120" s="35"/>
      <c r="MUS120" s="35"/>
      <c r="MUT120" s="35"/>
      <c r="MUU120" s="35"/>
      <c r="MUV120" s="35"/>
      <c r="MUW120" s="35"/>
      <c r="MUX120" s="35"/>
      <c r="MUY120" s="35"/>
      <c r="MUZ120" s="35"/>
      <c r="MVA120" s="35"/>
      <c r="MVB120" s="35"/>
      <c r="MVC120" s="35"/>
      <c r="MVD120" s="35"/>
      <c r="MVE120" s="35"/>
      <c r="MVF120" s="35"/>
      <c r="MVG120" s="35"/>
      <c r="MVH120" s="35"/>
      <c r="MVI120" s="35"/>
      <c r="MVJ120" s="35"/>
      <c r="MVK120" s="35"/>
      <c r="MVL120" s="35"/>
      <c r="MVM120" s="35"/>
      <c r="MVN120" s="35"/>
      <c r="MVO120" s="35"/>
      <c r="MVP120" s="35"/>
      <c r="MVQ120" s="35"/>
      <c r="MVR120" s="35"/>
      <c r="MVS120" s="35"/>
      <c r="MVT120" s="35"/>
      <c r="MVU120" s="35"/>
      <c r="MVV120" s="35"/>
      <c r="MVW120" s="35"/>
      <c r="MVX120" s="35"/>
      <c r="MVY120" s="35"/>
      <c r="MVZ120" s="35"/>
      <c r="MWA120" s="35"/>
      <c r="MWB120" s="35"/>
      <c r="MWC120" s="35"/>
      <c r="MWD120" s="35"/>
      <c r="MWE120" s="35"/>
      <c r="MWF120" s="35"/>
      <c r="MWG120" s="35"/>
      <c r="MWH120" s="35"/>
      <c r="MWI120" s="35"/>
      <c r="MWJ120" s="35"/>
      <c r="MWK120" s="35"/>
      <c r="MWL120" s="35"/>
      <c r="MWM120" s="35"/>
      <c r="MWN120" s="35"/>
      <c r="MWO120" s="35"/>
      <c r="MWP120" s="35"/>
      <c r="MWQ120" s="35"/>
      <c r="MWR120" s="35"/>
      <c r="MWS120" s="35"/>
      <c r="MWT120" s="35"/>
      <c r="MWU120" s="35"/>
      <c r="MWV120" s="35"/>
      <c r="MWW120" s="35"/>
      <c r="MWX120" s="35"/>
      <c r="MWY120" s="35"/>
      <c r="MWZ120" s="35"/>
      <c r="MXA120" s="35"/>
      <c r="MXB120" s="35"/>
      <c r="MXC120" s="35"/>
      <c r="MXD120" s="35"/>
      <c r="MXE120" s="35"/>
      <c r="MXF120" s="35"/>
      <c r="MXG120" s="35"/>
      <c r="MXH120" s="35"/>
      <c r="MXI120" s="35"/>
      <c r="MXJ120" s="35"/>
      <c r="MXK120" s="35"/>
      <c r="MXL120" s="35"/>
      <c r="MXM120" s="35"/>
      <c r="MXN120" s="35"/>
      <c r="MXO120" s="35"/>
      <c r="MXP120" s="35"/>
      <c r="MXQ120" s="35"/>
      <c r="MXR120" s="35"/>
      <c r="MXS120" s="35"/>
      <c r="MXT120" s="35"/>
      <c r="MXU120" s="35"/>
      <c r="MXV120" s="35"/>
      <c r="MXW120" s="35"/>
      <c r="MXX120" s="35"/>
      <c r="MXY120" s="35"/>
      <c r="MXZ120" s="35"/>
      <c r="MYA120" s="35"/>
      <c r="MYB120" s="35"/>
      <c r="MYC120" s="35"/>
      <c r="MYD120" s="35"/>
      <c r="MYE120" s="35"/>
      <c r="MYF120" s="35"/>
      <c r="MYG120" s="35"/>
      <c r="MYH120" s="35"/>
      <c r="MYI120" s="35"/>
      <c r="MYJ120" s="35"/>
      <c r="MYK120" s="35"/>
      <c r="MYL120" s="35"/>
      <c r="MYM120" s="35"/>
      <c r="MYN120" s="35"/>
      <c r="MYO120" s="35"/>
      <c r="MYP120" s="35"/>
      <c r="MYQ120" s="35"/>
      <c r="MYR120" s="35"/>
      <c r="MYS120" s="35"/>
      <c r="MYT120" s="35"/>
      <c r="MYU120" s="35"/>
      <c r="MYV120" s="35"/>
      <c r="MYW120" s="35"/>
      <c r="MYX120" s="35"/>
      <c r="MYY120" s="35"/>
      <c r="MYZ120" s="35"/>
      <c r="MZA120" s="35"/>
      <c r="MZB120" s="35"/>
      <c r="MZC120" s="35"/>
      <c r="MZD120" s="35"/>
      <c r="MZE120" s="35"/>
      <c r="MZF120" s="35"/>
      <c r="MZG120" s="35"/>
      <c r="MZH120" s="35"/>
      <c r="MZI120" s="35"/>
      <c r="MZJ120" s="35"/>
      <c r="MZK120" s="35"/>
      <c r="MZL120" s="35"/>
      <c r="MZM120" s="35"/>
      <c r="MZN120" s="35"/>
      <c r="MZO120" s="35"/>
      <c r="MZP120" s="35"/>
      <c r="MZQ120" s="35"/>
      <c r="MZR120" s="35"/>
      <c r="MZS120" s="35"/>
      <c r="MZT120" s="35"/>
      <c r="MZU120" s="35"/>
      <c r="MZV120" s="35"/>
      <c r="MZW120" s="35"/>
      <c r="MZX120" s="35"/>
      <c r="MZY120" s="35"/>
      <c r="MZZ120" s="35"/>
      <c r="NAA120" s="35"/>
      <c r="NAB120" s="35"/>
      <c r="NAC120" s="35"/>
      <c r="NAD120" s="35"/>
      <c r="NAE120" s="35"/>
      <c r="NAF120" s="35"/>
      <c r="NAG120" s="35"/>
      <c r="NAH120" s="35"/>
      <c r="NAI120" s="35"/>
      <c r="NAJ120" s="35"/>
      <c r="NAK120" s="35"/>
      <c r="NAL120" s="35"/>
      <c r="NAM120" s="35"/>
      <c r="NAN120" s="35"/>
      <c r="NAO120" s="35"/>
      <c r="NAP120" s="35"/>
      <c r="NAQ120" s="35"/>
      <c r="NAR120" s="35"/>
      <c r="NAS120" s="35"/>
      <c r="NAT120" s="35"/>
      <c r="NAU120" s="35"/>
      <c r="NAV120" s="35"/>
      <c r="NAW120" s="35"/>
      <c r="NAX120" s="35"/>
      <c r="NAY120" s="35"/>
      <c r="NAZ120" s="35"/>
      <c r="NBA120" s="35"/>
      <c r="NBB120" s="35"/>
      <c r="NBC120" s="35"/>
      <c r="NBD120" s="35"/>
      <c r="NBE120" s="35"/>
      <c r="NBF120" s="35"/>
      <c r="NBG120" s="35"/>
      <c r="NBH120" s="35"/>
      <c r="NBI120" s="35"/>
      <c r="NBJ120" s="35"/>
      <c r="NBK120" s="35"/>
      <c r="NBL120" s="35"/>
      <c r="NBM120" s="35"/>
      <c r="NBN120" s="35"/>
      <c r="NBO120" s="35"/>
      <c r="NBP120" s="35"/>
      <c r="NBQ120" s="35"/>
      <c r="NBR120" s="35"/>
      <c r="NBS120" s="35"/>
      <c r="NBT120" s="35"/>
      <c r="NBU120" s="35"/>
      <c r="NBV120" s="35"/>
      <c r="NBW120" s="35"/>
      <c r="NBX120" s="35"/>
      <c r="NBY120" s="35"/>
      <c r="NBZ120" s="35"/>
      <c r="NCA120" s="35"/>
      <c r="NCB120" s="35"/>
      <c r="NCC120" s="35"/>
      <c r="NCD120" s="35"/>
      <c r="NCE120" s="35"/>
      <c r="NCF120" s="35"/>
      <c r="NCG120" s="35"/>
      <c r="NCH120" s="35"/>
      <c r="NCI120" s="35"/>
      <c r="NCJ120" s="35"/>
      <c r="NCK120" s="35"/>
      <c r="NCL120" s="35"/>
      <c r="NCM120" s="35"/>
      <c r="NCN120" s="35"/>
      <c r="NCO120" s="35"/>
      <c r="NCP120" s="35"/>
      <c r="NCQ120" s="35"/>
      <c r="NCR120" s="35"/>
      <c r="NCS120" s="35"/>
      <c r="NCT120" s="35"/>
      <c r="NCU120" s="35"/>
      <c r="NCV120" s="35"/>
      <c r="NCW120" s="35"/>
      <c r="NCX120" s="35"/>
      <c r="NCY120" s="35"/>
      <c r="NCZ120" s="35"/>
      <c r="NDA120" s="35"/>
      <c r="NDB120" s="35"/>
      <c r="NDC120" s="35"/>
      <c r="NDD120" s="35"/>
      <c r="NDE120" s="35"/>
      <c r="NDF120" s="35"/>
      <c r="NDG120" s="35"/>
      <c r="NDH120" s="35"/>
      <c r="NDI120" s="35"/>
      <c r="NDJ120" s="35"/>
      <c r="NDK120" s="35"/>
      <c r="NDL120" s="35"/>
      <c r="NDM120" s="35"/>
      <c r="NDN120" s="35"/>
      <c r="NDO120" s="35"/>
      <c r="NDP120" s="35"/>
      <c r="NDQ120" s="35"/>
      <c r="NDR120" s="35"/>
      <c r="NDS120" s="35"/>
      <c r="NDT120" s="35"/>
      <c r="NDU120" s="35"/>
      <c r="NDV120" s="35"/>
      <c r="NDW120" s="35"/>
      <c r="NDX120" s="35"/>
      <c r="NDY120" s="35"/>
      <c r="NDZ120" s="35"/>
      <c r="NEA120" s="35"/>
      <c r="NEB120" s="35"/>
      <c r="NEC120" s="35"/>
      <c r="NED120" s="35"/>
      <c r="NEE120" s="35"/>
      <c r="NEF120" s="35"/>
      <c r="NEG120" s="35"/>
      <c r="NEH120" s="35"/>
      <c r="NEI120" s="35"/>
      <c r="NEJ120" s="35"/>
      <c r="NEK120" s="35"/>
      <c r="NEL120" s="35"/>
      <c r="NEM120" s="35"/>
      <c r="NEN120" s="35"/>
      <c r="NEO120" s="35"/>
      <c r="NEP120" s="35"/>
      <c r="NEQ120" s="35"/>
      <c r="NER120" s="35"/>
      <c r="NES120" s="35"/>
      <c r="NET120" s="35"/>
      <c r="NEU120" s="35"/>
      <c r="NEV120" s="35"/>
      <c r="NEW120" s="35"/>
      <c r="NEX120" s="35"/>
      <c r="NEY120" s="35"/>
      <c r="NEZ120" s="35"/>
      <c r="NFA120" s="35"/>
      <c r="NFB120" s="35"/>
      <c r="NFC120" s="35"/>
      <c r="NFD120" s="35"/>
      <c r="NFE120" s="35"/>
      <c r="NFF120" s="35"/>
      <c r="NFG120" s="35"/>
      <c r="NFH120" s="35"/>
      <c r="NFI120" s="35"/>
      <c r="NFJ120" s="35"/>
      <c r="NFK120" s="35"/>
      <c r="NFL120" s="35"/>
      <c r="NFM120" s="35"/>
      <c r="NFN120" s="35"/>
      <c r="NFO120" s="35"/>
      <c r="NFP120" s="35"/>
      <c r="NFQ120" s="35"/>
      <c r="NFR120" s="35"/>
      <c r="NFS120" s="35"/>
      <c r="NFT120" s="35"/>
      <c r="NFU120" s="35"/>
      <c r="NFV120" s="35"/>
      <c r="NFW120" s="35"/>
      <c r="NFX120" s="35"/>
      <c r="NFY120" s="35"/>
      <c r="NFZ120" s="35"/>
      <c r="NGA120" s="35"/>
      <c r="NGB120" s="35"/>
      <c r="NGC120" s="35"/>
      <c r="NGD120" s="35"/>
      <c r="NGE120" s="35"/>
      <c r="NGF120" s="35"/>
      <c r="NGG120" s="35"/>
      <c r="NGH120" s="35"/>
      <c r="NGI120" s="35"/>
      <c r="NGJ120" s="35"/>
      <c r="NGK120" s="35"/>
      <c r="NGL120" s="35"/>
      <c r="NGM120" s="35"/>
      <c r="NGN120" s="35"/>
      <c r="NGO120" s="35"/>
      <c r="NGP120" s="35"/>
      <c r="NGQ120" s="35"/>
      <c r="NGR120" s="35"/>
      <c r="NGS120" s="35"/>
      <c r="NGT120" s="35"/>
      <c r="NGU120" s="35"/>
      <c r="NGV120" s="35"/>
      <c r="NGW120" s="35"/>
      <c r="NGX120" s="35"/>
      <c r="NGY120" s="35"/>
      <c r="NGZ120" s="35"/>
      <c r="NHA120" s="35"/>
      <c r="NHB120" s="35"/>
      <c r="NHC120" s="35"/>
      <c r="NHD120" s="35"/>
      <c r="NHE120" s="35"/>
      <c r="NHF120" s="35"/>
      <c r="NHG120" s="35"/>
      <c r="NHH120" s="35"/>
      <c r="NHI120" s="35"/>
      <c r="NHJ120" s="35"/>
      <c r="NHK120" s="35"/>
      <c r="NHL120" s="35"/>
      <c r="NHM120" s="35"/>
      <c r="NHN120" s="35"/>
      <c r="NHO120" s="35"/>
      <c r="NHP120" s="35"/>
      <c r="NHQ120" s="35"/>
      <c r="NHR120" s="35"/>
      <c r="NHS120" s="35"/>
      <c r="NHT120" s="35"/>
      <c r="NHU120" s="35"/>
      <c r="NHV120" s="35"/>
      <c r="NHW120" s="35"/>
      <c r="NHX120" s="35"/>
      <c r="NHY120" s="35"/>
      <c r="NHZ120" s="35"/>
      <c r="NIA120" s="35"/>
      <c r="NIB120" s="35"/>
      <c r="NIC120" s="35"/>
      <c r="NID120" s="35"/>
      <c r="NIE120" s="35"/>
      <c r="NIF120" s="35"/>
      <c r="NIG120" s="35"/>
      <c r="NIH120" s="35"/>
      <c r="NII120" s="35"/>
      <c r="NIJ120" s="35"/>
      <c r="NIK120" s="35"/>
      <c r="NIL120" s="35"/>
      <c r="NIM120" s="35"/>
      <c r="NIN120" s="35"/>
      <c r="NIO120" s="35"/>
      <c r="NIP120" s="35"/>
      <c r="NIQ120" s="35"/>
      <c r="NIR120" s="35"/>
      <c r="NIS120" s="35"/>
      <c r="NIT120" s="35"/>
      <c r="NIU120" s="35"/>
      <c r="NIV120" s="35"/>
      <c r="NIW120" s="35"/>
      <c r="NIX120" s="35"/>
      <c r="NIY120" s="35"/>
      <c r="NIZ120" s="35"/>
      <c r="NJA120" s="35"/>
      <c r="NJB120" s="35"/>
      <c r="NJC120" s="35"/>
      <c r="NJD120" s="35"/>
      <c r="NJE120" s="35"/>
      <c r="NJF120" s="35"/>
      <c r="NJG120" s="35"/>
      <c r="NJH120" s="35"/>
      <c r="NJI120" s="35"/>
      <c r="NJJ120" s="35"/>
      <c r="NJK120" s="35"/>
      <c r="NJL120" s="35"/>
      <c r="NJM120" s="35"/>
      <c r="NJN120" s="35"/>
      <c r="NJO120" s="35"/>
      <c r="NJP120" s="35"/>
      <c r="NJQ120" s="35"/>
      <c r="NJR120" s="35"/>
      <c r="NJS120" s="35"/>
      <c r="NJT120" s="35"/>
      <c r="NJU120" s="35"/>
      <c r="NJV120" s="35"/>
      <c r="NJW120" s="35"/>
      <c r="NJX120" s="35"/>
      <c r="NJY120" s="35"/>
      <c r="NJZ120" s="35"/>
      <c r="NKA120" s="35"/>
      <c r="NKB120" s="35"/>
      <c r="NKC120" s="35"/>
      <c r="NKD120" s="35"/>
      <c r="NKE120" s="35"/>
      <c r="NKF120" s="35"/>
      <c r="NKG120" s="35"/>
      <c r="NKH120" s="35"/>
      <c r="NKI120" s="35"/>
      <c r="NKJ120" s="35"/>
      <c r="NKK120" s="35"/>
      <c r="NKL120" s="35"/>
      <c r="NKM120" s="35"/>
      <c r="NKN120" s="35"/>
      <c r="NKO120" s="35"/>
      <c r="NKP120" s="35"/>
      <c r="NKQ120" s="35"/>
      <c r="NKR120" s="35"/>
      <c r="NKS120" s="35"/>
      <c r="NKT120" s="35"/>
      <c r="NKU120" s="35"/>
      <c r="NKV120" s="35"/>
      <c r="NKW120" s="35"/>
      <c r="NKX120" s="35"/>
      <c r="NKY120" s="35"/>
      <c r="NKZ120" s="35"/>
      <c r="NLA120" s="35"/>
      <c r="NLB120" s="35"/>
      <c r="NLC120" s="35"/>
      <c r="NLD120" s="35"/>
      <c r="NLE120" s="35"/>
      <c r="NLF120" s="35"/>
      <c r="NLG120" s="35"/>
      <c r="NLH120" s="35"/>
      <c r="NLI120" s="35"/>
      <c r="NLJ120" s="35"/>
      <c r="NLK120" s="35"/>
      <c r="NLL120" s="35"/>
      <c r="NLM120" s="35"/>
      <c r="NLN120" s="35"/>
      <c r="NLO120" s="35"/>
      <c r="NLP120" s="35"/>
      <c r="NLQ120" s="35"/>
      <c r="NLR120" s="35"/>
      <c r="NLS120" s="35"/>
      <c r="NLT120" s="35"/>
      <c r="NLU120" s="35"/>
      <c r="NLV120" s="35"/>
      <c r="NLW120" s="35"/>
      <c r="NLX120" s="35"/>
      <c r="NLY120" s="35"/>
      <c r="NLZ120" s="35"/>
      <c r="NMA120" s="35"/>
      <c r="NMB120" s="35"/>
      <c r="NMC120" s="35"/>
      <c r="NMD120" s="35"/>
      <c r="NME120" s="35"/>
      <c r="NMF120" s="35"/>
      <c r="NMG120" s="35"/>
      <c r="NMH120" s="35"/>
      <c r="NMI120" s="35"/>
      <c r="NMJ120" s="35"/>
      <c r="NMK120" s="35"/>
      <c r="NML120" s="35"/>
      <c r="NMM120" s="35"/>
      <c r="NMN120" s="35"/>
      <c r="NMO120" s="35"/>
      <c r="NMP120" s="35"/>
      <c r="NMQ120" s="35"/>
      <c r="NMR120" s="35"/>
      <c r="NMS120" s="35"/>
      <c r="NMT120" s="35"/>
      <c r="NMU120" s="35"/>
      <c r="NMV120" s="35"/>
      <c r="NMW120" s="35"/>
      <c r="NMX120" s="35"/>
      <c r="NMY120" s="35"/>
      <c r="NMZ120" s="35"/>
      <c r="NNA120" s="35"/>
      <c r="NNB120" s="35"/>
      <c r="NNC120" s="35"/>
      <c r="NND120" s="35"/>
      <c r="NNE120" s="35"/>
      <c r="NNF120" s="35"/>
      <c r="NNG120" s="35"/>
      <c r="NNH120" s="35"/>
      <c r="NNI120" s="35"/>
      <c r="NNJ120" s="35"/>
      <c r="NNK120" s="35"/>
      <c r="NNL120" s="35"/>
      <c r="NNM120" s="35"/>
      <c r="NNN120" s="35"/>
      <c r="NNO120" s="35"/>
      <c r="NNP120" s="35"/>
      <c r="NNQ120" s="35"/>
      <c r="NNR120" s="35"/>
      <c r="NNS120" s="35"/>
      <c r="NNT120" s="35"/>
      <c r="NNU120" s="35"/>
      <c r="NNV120" s="35"/>
      <c r="NNW120" s="35"/>
      <c r="NNX120" s="35"/>
      <c r="NNY120" s="35"/>
      <c r="NNZ120" s="35"/>
      <c r="NOA120" s="35"/>
      <c r="NOB120" s="35"/>
      <c r="NOC120" s="35"/>
      <c r="NOD120" s="35"/>
      <c r="NOE120" s="35"/>
      <c r="NOF120" s="35"/>
      <c r="NOG120" s="35"/>
      <c r="NOH120" s="35"/>
      <c r="NOI120" s="35"/>
      <c r="NOJ120" s="35"/>
      <c r="NOK120" s="35"/>
      <c r="NOL120" s="35"/>
      <c r="NOM120" s="35"/>
      <c r="NON120" s="35"/>
      <c r="NOO120" s="35"/>
      <c r="NOP120" s="35"/>
      <c r="NOQ120" s="35"/>
      <c r="NOR120" s="35"/>
      <c r="NOS120" s="35"/>
      <c r="NOT120" s="35"/>
      <c r="NOU120" s="35"/>
      <c r="NOV120" s="35"/>
      <c r="NOW120" s="35"/>
      <c r="NOX120" s="35"/>
      <c r="NOY120" s="35"/>
      <c r="NOZ120" s="35"/>
      <c r="NPA120" s="35"/>
      <c r="NPB120" s="35"/>
      <c r="NPC120" s="35"/>
      <c r="NPD120" s="35"/>
      <c r="NPE120" s="35"/>
      <c r="NPF120" s="35"/>
      <c r="NPG120" s="35"/>
      <c r="NPH120" s="35"/>
      <c r="NPI120" s="35"/>
      <c r="NPJ120" s="35"/>
      <c r="NPK120" s="35"/>
      <c r="NPL120" s="35"/>
      <c r="NPM120" s="35"/>
      <c r="NPN120" s="35"/>
      <c r="NPO120" s="35"/>
      <c r="NPP120" s="35"/>
      <c r="NPQ120" s="35"/>
      <c r="NPR120" s="35"/>
      <c r="NPS120" s="35"/>
      <c r="NPT120" s="35"/>
      <c r="NPU120" s="35"/>
      <c r="NPV120" s="35"/>
      <c r="NPW120" s="35"/>
      <c r="NPX120" s="35"/>
      <c r="NPY120" s="35"/>
      <c r="NPZ120" s="35"/>
      <c r="NQA120" s="35"/>
      <c r="NQB120" s="35"/>
      <c r="NQC120" s="35"/>
      <c r="NQD120" s="35"/>
      <c r="NQE120" s="35"/>
      <c r="NQF120" s="35"/>
      <c r="NQG120" s="35"/>
      <c r="NQH120" s="35"/>
      <c r="NQI120" s="35"/>
      <c r="NQJ120" s="35"/>
      <c r="NQK120" s="35"/>
      <c r="NQL120" s="35"/>
      <c r="NQM120" s="35"/>
      <c r="NQN120" s="35"/>
      <c r="NQO120" s="35"/>
      <c r="NQP120" s="35"/>
      <c r="NQQ120" s="35"/>
      <c r="NQR120" s="35"/>
      <c r="NQS120" s="35"/>
      <c r="NQT120" s="35"/>
      <c r="NQU120" s="35"/>
      <c r="NQV120" s="35"/>
      <c r="NQW120" s="35"/>
      <c r="NQX120" s="35"/>
      <c r="NQY120" s="35"/>
      <c r="NQZ120" s="35"/>
      <c r="NRA120" s="35"/>
      <c r="NRB120" s="35"/>
      <c r="NRC120" s="35"/>
      <c r="NRD120" s="35"/>
      <c r="NRE120" s="35"/>
      <c r="NRF120" s="35"/>
      <c r="NRG120" s="35"/>
      <c r="NRH120" s="35"/>
      <c r="NRI120" s="35"/>
      <c r="NRJ120" s="35"/>
      <c r="NRK120" s="35"/>
      <c r="NRL120" s="35"/>
      <c r="NRM120" s="35"/>
      <c r="NRN120" s="35"/>
      <c r="NRO120" s="35"/>
      <c r="NRP120" s="35"/>
      <c r="NRQ120" s="35"/>
      <c r="NRR120" s="35"/>
      <c r="NRS120" s="35"/>
      <c r="NRT120" s="35"/>
      <c r="NRU120" s="35"/>
      <c r="NRV120" s="35"/>
      <c r="NRW120" s="35"/>
      <c r="NRX120" s="35"/>
      <c r="NRY120" s="35"/>
      <c r="NRZ120" s="35"/>
      <c r="NSA120" s="35"/>
      <c r="NSB120" s="35"/>
      <c r="NSC120" s="35"/>
      <c r="NSD120" s="35"/>
      <c r="NSE120" s="35"/>
      <c r="NSF120" s="35"/>
      <c r="NSG120" s="35"/>
      <c r="NSH120" s="35"/>
      <c r="NSI120" s="35"/>
      <c r="NSJ120" s="35"/>
      <c r="NSK120" s="35"/>
      <c r="NSL120" s="35"/>
      <c r="NSM120" s="35"/>
      <c r="NSN120" s="35"/>
      <c r="NSO120" s="35"/>
      <c r="NSP120" s="35"/>
      <c r="NSQ120" s="35"/>
      <c r="NSR120" s="35"/>
      <c r="NSS120" s="35"/>
      <c r="NST120" s="35"/>
      <c r="NSU120" s="35"/>
      <c r="NSV120" s="35"/>
      <c r="NSW120" s="35"/>
      <c r="NSX120" s="35"/>
      <c r="NSY120" s="35"/>
      <c r="NSZ120" s="35"/>
      <c r="NTA120" s="35"/>
      <c r="NTB120" s="35"/>
      <c r="NTC120" s="35"/>
      <c r="NTD120" s="35"/>
      <c r="NTE120" s="35"/>
      <c r="NTF120" s="35"/>
      <c r="NTG120" s="35"/>
      <c r="NTH120" s="35"/>
      <c r="NTI120" s="35"/>
      <c r="NTJ120" s="35"/>
      <c r="NTK120" s="35"/>
      <c r="NTL120" s="35"/>
      <c r="NTM120" s="35"/>
      <c r="NTN120" s="35"/>
      <c r="NTO120" s="35"/>
      <c r="NTP120" s="35"/>
      <c r="NTQ120" s="35"/>
      <c r="NTR120" s="35"/>
      <c r="NTS120" s="35"/>
      <c r="NTT120" s="35"/>
      <c r="NTU120" s="35"/>
      <c r="NTV120" s="35"/>
      <c r="NTW120" s="35"/>
      <c r="NTX120" s="35"/>
      <c r="NTY120" s="35"/>
      <c r="NTZ120" s="35"/>
      <c r="NUA120" s="35"/>
      <c r="NUB120" s="35"/>
      <c r="NUC120" s="35"/>
      <c r="NUD120" s="35"/>
      <c r="NUE120" s="35"/>
      <c r="NUF120" s="35"/>
      <c r="NUG120" s="35"/>
      <c r="NUH120" s="35"/>
      <c r="NUI120" s="35"/>
      <c r="NUJ120" s="35"/>
      <c r="NUK120" s="35"/>
      <c r="NUL120" s="35"/>
      <c r="NUM120" s="35"/>
      <c r="NUN120" s="35"/>
      <c r="NUO120" s="35"/>
      <c r="NUP120" s="35"/>
      <c r="NUQ120" s="35"/>
      <c r="NUR120" s="35"/>
      <c r="NUS120" s="35"/>
      <c r="NUT120" s="35"/>
      <c r="NUU120" s="35"/>
      <c r="NUV120" s="35"/>
      <c r="NUW120" s="35"/>
      <c r="NUX120" s="35"/>
      <c r="NUY120" s="35"/>
      <c r="NUZ120" s="35"/>
      <c r="NVA120" s="35"/>
      <c r="NVB120" s="35"/>
      <c r="NVC120" s="35"/>
      <c r="NVD120" s="35"/>
      <c r="NVE120" s="35"/>
      <c r="NVF120" s="35"/>
      <c r="NVG120" s="35"/>
      <c r="NVH120" s="35"/>
      <c r="NVI120" s="35"/>
      <c r="NVJ120" s="35"/>
      <c r="NVK120" s="35"/>
      <c r="NVL120" s="35"/>
      <c r="NVM120" s="35"/>
      <c r="NVN120" s="35"/>
      <c r="NVO120" s="35"/>
      <c r="NVP120" s="35"/>
      <c r="NVQ120" s="35"/>
      <c r="NVR120" s="35"/>
      <c r="NVS120" s="35"/>
      <c r="NVT120" s="35"/>
      <c r="NVU120" s="35"/>
      <c r="NVV120" s="35"/>
      <c r="NVW120" s="35"/>
      <c r="NVX120" s="35"/>
      <c r="NVY120" s="35"/>
      <c r="NVZ120" s="35"/>
      <c r="NWA120" s="35"/>
      <c r="NWB120" s="35"/>
      <c r="NWC120" s="35"/>
      <c r="NWD120" s="35"/>
      <c r="NWE120" s="35"/>
      <c r="NWF120" s="35"/>
      <c r="NWG120" s="35"/>
      <c r="NWH120" s="35"/>
      <c r="NWI120" s="35"/>
      <c r="NWJ120" s="35"/>
      <c r="NWK120" s="35"/>
      <c r="NWL120" s="35"/>
      <c r="NWM120" s="35"/>
      <c r="NWN120" s="35"/>
      <c r="NWO120" s="35"/>
      <c r="NWP120" s="35"/>
      <c r="NWQ120" s="35"/>
      <c r="NWR120" s="35"/>
      <c r="NWS120" s="35"/>
      <c r="NWT120" s="35"/>
      <c r="NWU120" s="35"/>
      <c r="NWV120" s="35"/>
      <c r="NWW120" s="35"/>
      <c r="NWX120" s="35"/>
      <c r="NWY120" s="35"/>
      <c r="NWZ120" s="35"/>
      <c r="NXA120" s="35"/>
      <c r="NXB120" s="35"/>
      <c r="NXC120" s="35"/>
      <c r="NXD120" s="35"/>
      <c r="NXE120" s="35"/>
      <c r="NXF120" s="35"/>
      <c r="NXG120" s="35"/>
      <c r="NXH120" s="35"/>
      <c r="NXI120" s="35"/>
      <c r="NXJ120" s="35"/>
      <c r="NXK120" s="35"/>
      <c r="NXL120" s="35"/>
      <c r="NXM120" s="35"/>
      <c r="NXN120" s="35"/>
      <c r="NXO120" s="35"/>
      <c r="NXP120" s="35"/>
      <c r="NXQ120" s="35"/>
      <c r="NXR120" s="35"/>
      <c r="NXS120" s="35"/>
      <c r="NXT120" s="35"/>
      <c r="NXU120" s="35"/>
      <c r="NXV120" s="35"/>
      <c r="NXW120" s="35"/>
      <c r="NXX120" s="35"/>
      <c r="NXY120" s="35"/>
      <c r="NXZ120" s="35"/>
      <c r="NYA120" s="35"/>
      <c r="NYB120" s="35"/>
      <c r="NYC120" s="35"/>
      <c r="NYD120" s="35"/>
      <c r="NYE120" s="35"/>
      <c r="NYF120" s="35"/>
      <c r="NYG120" s="35"/>
      <c r="NYH120" s="35"/>
      <c r="NYI120" s="35"/>
      <c r="NYJ120" s="35"/>
      <c r="NYK120" s="35"/>
      <c r="NYL120" s="35"/>
      <c r="NYM120" s="35"/>
      <c r="NYN120" s="35"/>
      <c r="NYO120" s="35"/>
      <c r="NYP120" s="35"/>
      <c r="NYQ120" s="35"/>
      <c r="NYR120" s="35"/>
      <c r="NYS120" s="35"/>
      <c r="NYT120" s="35"/>
      <c r="NYU120" s="35"/>
      <c r="NYV120" s="35"/>
      <c r="NYW120" s="35"/>
      <c r="NYX120" s="35"/>
      <c r="NYY120" s="35"/>
      <c r="NYZ120" s="35"/>
      <c r="NZA120" s="35"/>
      <c r="NZB120" s="35"/>
      <c r="NZC120" s="35"/>
      <c r="NZD120" s="35"/>
      <c r="NZE120" s="35"/>
      <c r="NZF120" s="35"/>
      <c r="NZG120" s="35"/>
      <c r="NZH120" s="35"/>
      <c r="NZI120" s="35"/>
      <c r="NZJ120" s="35"/>
      <c r="NZK120" s="35"/>
      <c r="NZL120" s="35"/>
      <c r="NZM120" s="35"/>
      <c r="NZN120" s="35"/>
      <c r="NZO120" s="35"/>
      <c r="NZP120" s="35"/>
      <c r="NZQ120" s="35"/>
      <c r="NZR120" s="35"/>
      <c r="NZS120" s="35"/>
      <c r="NZT120" s="35"/>
      <c r="NZU120" s="35"/>
      <c r="NZV120" s="35"/>
      <c r="NZW120" s="35"/>
      <c r="NZX120" s="35"/>
      <c r="NZY120" s="35"/>
      <c r="NZZ120" s="35"/>
      <c r="OAA120" s="35"/>
      <c r="OAB120" s="35"/>
      <c r="OAC120" s="35"/>
      <c r="OAD120" s="35"/>
      <c r="OAE120" s="35"/>
      <c r="OAF120" s="35"/>
      <c r="OAG120" s="35"/>
      <c r="OAH120" s="35"/>
      <c r="OAI120" s="35"/>
      <c r="OAJ120" s="35"/>
      <c r="OAK120" s="35"/>
      <c r="OAL120" s="35"/>
      <c r="OAM120" s="35"/>
      <c r="OAN120" s="35"/>
      <c r="OAO120" s="35"/>
      <c r="OAP120" s="35"/>
      <c r="OAQ120" s="35"/>
      <c r="OAR120" s="35"/>
      <c r="OAS120" s="35"/>
      <c r="OAT120" s="35"/>
      <c r="OAU120" s="35"/>
      <c r="OAV120" s="35"/>
      <c r="OAW120" s="35"/>
      <c r="OAX120" s="35"/>
      <c r="OAY120" s="35"/>
      <c r="OAZ120" s="35"/>
      <c r="OBA120" s="35"/>
      <c r="OBB120" s="35"/>
      <c r="OBC120" s="35"/>
      <c r="OBD120" s="35"/>
      <c r="OBE120" s="35"/>
      <c r="OBF120" s="35"/>
      <c r="OBG120" s="35"/>
      <c r="OBH120" s="35"/>
      <c r="OBI120" s="35"/>
      <c r="OBJ120" s="35"/>
      <c r="OBK120" s="35"/>
      <c r="OBL120" s="35"/>
      <c r="OBM120" s="35"/>
      <c r="OBN120" s="35"/>
      <c r="OBO120" s="35"/>
      <c r="OBP120" s="35"/>
      <c r="OBQ120" s="35"/>
      <c r="OBR120" s="35"/>
      <c r="OBS120" s="35"/>
      <c r="OBT120" s="35"/>
      <c r="OBU120" s="35"/>
      <c r="OBV120" s="35"/>
      <c r="OBW120" s="35"/>
      <c r="OBX120" s="35"/>
      <c r="OBY120" s="35"/>
      <c r="OBZ120" s="35"/>
      <c r="OCA120" s="35"/>
      <c r="OCB120" s="35"/>
      <c r="OCC120" s="35"/>
      <c r="OCD120" s="35"/>
      <c r="OCE120" s="35"/>
      <c r="OCF120" s="35"/>
      <c r="OCG120" s="35"/>
      <c r="OCH120" s="35"/>
      <c r="OCI120" s="35"/>
      <c r="OCJ120" s="35"/>
      <c r="OCK120" s="35"/>
      <c r="OCL120" s="35"/>
      <c r="OCM120" s="35"/>
      <c r="OCN120" s="35"/>
      <c r="OCO120" s="35"/>
      <c r="OCP120" s="35"/>
      <c r="OCQ120" s="35"/>
      <c r="OCR120" s="35"/>
      <c r="OCS120" s="35"/>
      <c r="OCT120" s="35"/>
      <c r="OCU120" s="35"/>
      <c r="OCV120" s="35"/>
      <c r="OCW120" s="35"/>
      <c r="OCX120" s="35"/>
      <c r="OCY120" s="35"/>
      <c r="OCZ120" s="35"/>
      <c r="ODA120" s="35"/>
      <c r="ODB120" s="35"/>
      <c r="ODC120" s="35"/>
      <c r="ODD120" s="35"/>
      <c r="ODE120" s="35"/>
      <c r="ODF120" s="35"/>
      <c r="ODG120" s="35"/>
      <c r="ODH120" s="35"/>
      <c r="ODI120" s="35"/>
      <c r="ODJ120" s="35"/>
      <c r="ODK120" s="35"/>
      <c r="ODL120" s="35"/>
      <c r="ODM120" s="35"/>
      <c r="ODN120" s="35"/>
      <c r="ODO120" s="35"/>
      <c r="ODP120" s="35"/>
      <c r="ODQ120" s="35"/>
      <c r="ODR120" s="35"/>
      <c r="ODS120" s="35"/>
      <c r="ODT120" s="35"/>
      <c r="ODU120" s="35"/>
      <c r="ODV120" s="35"/>
      <c r="ODW120" s="35"/>
      <c r="ODX120" s="35"/>
      <c r="ODY120" s="35"/>
      <c r="ODZ120" s="35"/>
      <c r="OEA120" s="35"/>
      <c r="OEB120" s="35"/>
      <c r="OEC120" s="35"/>
      <c r="OED120" s="35"/>
      <c r="OEE120" s="35"/>
      <c r="OEF120" s="35"/>
      <c r="OEG120" s="35"/>
      <c r="OEH120" s="35"/>
      <c r="OEI120" s="35"/>
      <c r="OEJ120" s="35"/>
      <c r="OEK120" s="35"/>
      <c r="OEL120" s="35"/>
      <c r="OEM120" s="35"/>
      <c r="OEN120" s="35"/>
      <c r="OEO120" s="35"/>
      <c r="OEP120" s="35"/>
      <c r="OEQ120" s="35"/>
      <c r="OER120" s="35"/>
      <c r="OES120" s="35"/>
      <c r="OET120" s="35"/>
      <c r="OEU120" s="35"/>
      <c r="OEV120" s="35"/>
      <c r="OEW120" s="35"/>
      <c r="OEX120" s="35"/>
      <c r="OEY120" s="35"/>
      <c r="OEZ120" s="35"/>
      <c r="OFA120" s="35"/>
      <c r="OFB120" s="35"/>
      <c r="OFC120" s="35"/>
      <c r="OFD120" s="35"/>
      <c r="OFE120" s="35"/>
      <c r="OFF120" s="35"/>
      <c r="OFG120" s="35"/>
      <c r="OFH120" s="35"/>
      <c r="OFI120" s="35"/>
      <c r="OFJ120" s="35"/>
      <c r="OFK120" s="35"/>
      <c r="OFL120" s="35"/>
      <c r="OFM120" s="35"/>
      <c r="OFN120" s="35"/>
      <c r="OFO120" s="35"/>
      <c r="OFP120" s="35"/>
      <c r="OFQ120" s="35"/>
      <c r="OFR120" s="35"/>
      <c r="OFS120" s="35"/>
      <c r="OFT120" s="35"/>
      <c r="OFU120" s="35"/>
      <c r="OFV120" s="35"/>
      <c r="OFW120" s="35"/>
      <c r="OFX120" s="35"/>
      <c r="OFY120" s="35"/>
      <c r="OFZ120" s="35"/>
      <c r="OGA120" s="35"/>
      <c r="OGB120" s="35"/>
      <c r="OGC120" s="35"/>
      <c r="OGD120" s="35"/>
      <c r="OGE120" s="35"/>
      <c r="OGF120" s="35"/>
      <c r="OGG120" s="35"/>
      <c r="OGH120" s="35"/>
      <c r="OGI120" s="35"/>
      <c r="OGJ120" s="35"/>
      <c r="OGK120" s="35"/>
      <c r="OGL120" s="35"/>
      <c r="OGM120" s="35"/>
      <c r="OGN120" s="35"/>
      <c r="OGO120" s="35"/>
      <c r="OGP120" s="35"/>
      <c r="OGQ120" s="35"/>
      <c r="OGR120" s="35"/>
      <c r="OGS120" s="35"/>
      <c r="OGT120" s="35"/>
      <c r="OGU120" s="35"/>
      <c r="OGV120" s="35"/>
      <c r="OGW120" s="35"/>
      <c r="OGX120" s="35"/>
      <c r="OGY120" s="35"/>
      <c r="OGZ120" s="35"/>
      <c r="OHA120" s="35"/>
      <c r="OHB120" s="35"/>
      <c r="OHC120" s="35"/>
      <c r="OHD120" s="35"/>
      <c r="OHE120" s="35"/>
      <c r="OHF120" s="35"/>
      <c r="OHG120" s="35"/>
      <c r="OHH120" s="35"/>
      <c r="OHI120" s="35"/>
      <c r="OHJ120" s="35"/>
      <c r="OHK120" s="35"/>
      <c r="OHL120" s="35"/>
      <c r="OHM120" s="35"/>
      <c r="OHN120" s="35"/>
      <c r="OHO120" s="35"/>
      <c r="OHP120" s="35"/>
      <c r="OHQ120" s="35"/>
      <c r="OHR120" s="35"/>
      <c r="OHS120" s="35"/>
      <c r="OHT120" s="35"/>
      <c r="OHU120" s="35"/>
      <c r="OHV120" s="35"/>
      <c r="OHW120" s="35"/>
      <c r="OHX120" s="35"/>
      <c r="OHY120" s="35"/>
      <c r="OHZ120" s="35"/>
      <c r="OIA120" s="35"/>
      <c r="OIB120" s="35"/>
      <c r="OIC120" s="35"/>
      <c r="OID120" s="35"/>
      <c r="OIE120" s="35"/>
      <c r="OIF120" s="35"/>
      <c r="OIG120" s="35"/>
      <c r="OIH120" s="35"/>
      <c r="OII120" s="35"/>
      <c r="OIJ120" s="35"/>
      <c r="OIK120" s="35"/>
      <c r="OIL120" s="35"/>
      <c r="OIM120" s="35"/>
      <c r="OIN120" s="35"/>
      <c r="OIO120" s="35"/>
      <c r="OIP120" s="35"/>
      <c r="OIQ120" s="35"/>
      <c r="OIR120" s="35"/>
      <c r="OIS120" s="35"/>
      <c r="OIT120" s="35"/>
      <c r="OIU120" s="35"/>
      <c r="OIV120" s="35"/>
      <c r="OIW120" s="35"/>
      <c r="OIX120" s="35"/>
      <c r="OIY120" s="35"/>
      <c r="OIZ120" s="35"/>
      <c r="OJA120" s="35"/>
      <c r="OJB120" s="35"/>
      <c r="OJC120" s="35"/>
      <c r="OJD120" s="35"/>
      <c r="OJE120" s="35"/>
      <c r="OJF120" s="35"/>
      <c r="OJG120" s="35"/>
      <c r="OJH120" s="35"/>
      <c r="OJI120" s="35"/>
      <c r="OJJ120" s="35"/>
      <c r="OJK120" s="35"/>
      <c r="OJL120" s="35"/>
      <c r="OJM120" s="35"/>
      <c r="OJN120" s="35"/>
      <c r="OJO120" s="35"/>
      <c r="OJP120" s="35"/>
      <c r="OJQ120" s="35"/>
      <c r="OJR120" s="35"/>
      <c r="OJS120" s="35"/>
      <c r="OJT120" s="35"/>
      <c r="OJU120" s="35"/>
      <c r="OJV120" s="35"/>
      <c r="OJW120" s="35"/>
      <c r="OJX120" s="35"/>
      <c r="OJY120" s="35"/>
      <c r="OJZ120" s="35"/>
      <c r="OKA120" s="35"/>
      <c r="OKB120" s="35"/>
      <c r="OKC120" s="35"/>
      <c r="OKD120" s="35"/>
      <c r="OKE120" s="35"/>
      <c r="OKF120" s="35"/>
      <c r="OKG120" s="35"/>
      <c r="OKH120" s="35"/>
      <c r="OKI120" s="35"/>
      <c r="OKJ120" s="35"/>
      <c r="OKK120" s="35"/>
      <c r="OKL120" s="35"/>
      <c r="OKM120" s="35"/>
      <c r="OKN120" s="35"/>
      <c r="OKO120" s="35"/>
      <c r="OKP120" s="35"/>
      <c r="OKQ120" s="35"/>
      <c r="OKR120" s="35"/>
      <c r="OKS120" s="35"/>
      <c r="OKT120" s="35"/>
      <c r="OKU120" s="35"/>
      <c r="OKV120" s="35"/>
      <c r="OKW120" s="35"/>
      <c r="OKX120" s="35"/>
      <c r="OKY120" s="35"/>
      <c r="OKZ120" s="35"/>
      <c r="OLA120" s="35"/>
      <c r="OLB120" s="35"/>
      <c r="OLC120" s="35"/>
      <c r="OLD120" s="35"/>
      <c r="OLE120" s="35"/>
      <c r="OLF120" s="35"/>
      <c r="OLG120" s="35"/>
      <c r="OLH120" s="35"/>
      <c r="OLI120" s="35"/>
      <c r="OLJ120" s="35"/>
      <c r="OLK120" s="35"/>
      <c r="OLL120" s="35"/>
      <c r="OLM120" s="35"/>
      <c r="OLN120" s="35"/>
      <c r="OLO120" s="35"/>
      <c r="OLP120" s="35"/>
      <c r="OLQ120" s="35"/>
      <c r="OLR120" s="35"/>
      <c r="OLS120" s="35"/>
      <c r="OLT120" s="35"/>
      <c r="OLU120" s="35"/>
      <c r="OLV120" s="35"/>
      <c r="OLW120" s="35"/>
      <c r="OLX120" s="35"/>
      <c r="OLY120" s="35"/>
      <c r="OLZ120" s="35"/>
      <c r="OMA120" s="35"/>
      <c r="OMB120" s="35"/>
      <c r="OMC120" s="35"/>
      <c r="OMD120" s="35"/>
      <c r="OME120" s="35"/>
      <c r="OMF120" s="35"/>
      <c r="OMG120" s="35"/>
      <c r="OMH120" s="35"/>
      <c r="OMI120" s="35"/>
      <c r="OMJ120" s="35"/>
      <c r="OMK120" s="35"/>
      <c r="OML120" s="35"/>
      <c r="OMM120" s="35"/>
      <c r="OMN120" s="35"/>
      <c r="OMO120" s="35"/>
      <c r="OMP120" s="35"/>
      <c r="OMQ120" s="35"/>
      <c r="OMR120" s="35"/>
      <c r="OMS120" s="35"/>
      <c r="OMT120" s="35"/>
      <c r="OMU120" s="35"/>
      <c r="OMV120" s="35"/>
      <c r="OMW120" s="35"/>
      <c r="OMX120" s="35"/>
      <c r="OMY120" s="35"/>
      <c r="OMZ120" s="35"/>
      <c r="ONA120" s="35"/>
      <c r="ONB120" s="35"/>
      <c r="ONC120" s="35"/>
      <c r="OND120" s="35"/>
      <c r="ONE120" s="35"/>
      <c r="ONF120" s="35"/>
      <c r="ONG120" s="35"/>
      <c r="ONH120" s="35"/>
      <c r="ONI120" s="35"/>
      <c r="ONJ120" s="35"/>
      <c r="ONK120" s="35"/>
      <c r="ONL120" s="35"/>
      <c r="ONM120" s="35"/>
      <c r="ONN120" s="35"/>
      <c r="ONO120" s="35"/>
      <c r="ONP120" s="35"/>
      <c r="ONQ120" s="35"/>
      <c r="ONR120" s="35"/>
      <c r="ONS120" s="35"/>
      <c r="ONT120" s="35"/>
      <c r="ONU120" s="35"/>
      <c r="ONV120" s="35"/>
      <c r="ONW120" s="35"/>
      <c r="ONX120" s="35"/>
      <c r="ONY120" s="35"/>
      <c r="ONZ120" s="35"/>
      <c r="OOA120" s="35"/>
      <c r="OOB120" s="35"/>
      <c r="OOC120" s="35"/>
      <c r="OOD120" s="35"/>
      <c r="OOE120" s="35"/>
      <c r="OOF120" s="35"/>
      <c r="OOG120" s="35"/>
      <c r="OOH120" s="35"/>
      <c r="OOI120" s="35"/>
      <c r="OOJ120" s="35"/>
      <c r="OOK120" s="35"/>
      <c r="OOL120" s="35"/>
      <c r="OOM120" s="35"/>
      <c r="OON120" s="35"/>
      <c r="OOO120" s="35"/>
      <c r="OOP120" s="35"/>
      <c r="OOQ120" s="35"/>
      <c r="OOR120" s="35"/>
      <c r="OOS120" s="35"/>
      <c r="OOT120" s="35"/>
      <c r="OOU120" s="35"/>
      <c r="OOV120" s="35"/>
      <c r="OOW120" s="35"/>
      <c r="OOX120" s="35"/>
      <c r="OOY120" s="35"/>
      <c r="OOZ120" s="35"/>
      <c r="OPA120" s="35"/>
      <c r="OPB120" s="35"/>
      <c r="OPC120" s="35"/>
      <c r="OPD120" s="35"/>
      <c r="OPE120" s="35"/>
      <c r="OPF120" s="35"/>
      <c r="OPG120" s="35"/>
      <c r="OPH120" s="35"/>
      <c r="OPI120" s="35"/>
      <c r="OPJ120" s="35"/>
      <c r="OPK120" s="35"/>
      <c r="OPL120" s="35"/>
      <c r="OPM120" s="35"/>
      <c r="OPN120" s="35"/>
      <c r="OPO120" s="35"/>
      <c r="OPP120" s="35"/>
      <c r="OPQ120" s="35"/>
      <c r="OPR120" s="35"/>
      <c r="OPS120" s="35"/>
      <c r="OPT120" s="35"/>
      <c r="OPU120" s="35"/>
      <c r="OPV120" s="35"/>
      <c r="OPW120" s="35"/>
      <c r="OPX120" s="35"/>
      <c r="OPY120" s="35"/>
      <c r="OPZ120" s="35"/>
      <c r="OQA120" s="35"/>
      <c r="OQB120" s="35"/>
      <c r="OQC120" s="35"/>
      <c r="OQD120" s="35"/>
      <c r="OQE120" s="35"/>
      <c r="OQF120" s="35"/>
      <c r="OQG120" s="35"/>
      <c r="OQH120" s="35"/>
      <c r="OQI120" s="35"/>
      <c r="OQJ120" s="35"/>
      <c r="OQK120" s="35"/>
      <c r="OQL120" s="35"/>
      <c r="OQM120" s="35"/>
      <c r="OQN120" s="35"/>
      <c r="OQO120" s="35"/>
      <c r="OQP120" s="35"/>
      <c r="OQQ120" s="35"/>
      <c r="OQR120" s="35"/>
      <c r="OQS120" s="35"/>
      <c r="OQT120" s="35"/>
      <c r="OQU120" s="35"/>
      <c r="OQV120" s="35"/>
      <c r="OQW120" s="35"/>
      <c r="OQX120" s="35"/>
      <c r="OQY120" s="35"/>
      <c r="OQZ120" s="35"/>
      <c r="ORA120" s="35"/>
      <c r="ORB120" s="35"/>
      <c r="ORC120" s="35"/>
      <c r="ORD120" s="35"/>
      <c r="ORE120" s="35"/>
      <c r="ORF120" s="35"/>
      <c r="ORG120" s="35"/>
      <c r="ORH120" s="35"/>
      <c r="ORI120" s="35"/>
      <c r="ORJ120" s="35"/>
      <c r="ORK120" s="35"/>
      <c r="ORL120" s="35"/>
      <c r="ORM120" s="35"/>
      <c r="ORN120" s="35"/>
      <c r="ORO120" s="35"/>
      <c r="ORP120" s="35"/>
      <c r="ORQ120" s="35"/>
      <c r="ORR120" s="35"/>
      <c r="ORS120" s="35"/>
      <c r="ORT120" s="35"/>
      <c r="ORU120" s="35"/>
      <c r="ORV120" s="35"/>
      <c r="ORW120" s="35"/>
      <c r="ORX120" s="35"/>
      <c r="ORY120" s="35"/>
      <c r="ORZ120" s="35"/>
      <c r="OSA120" s="35"/>
      <c r="OSB120" s="35"/>
      <c r="OSC120" s="35"/>
      <c r="OSD120" s="35"/>
      <c r="OSE120" s="35"/>
      <c r="OSF120" s="35"/>
      <c r="OSG120" s="35"/>
      <c r="OSH120" s="35"/>
      <c r="OSI120" s="35"/>
      <c r="OSJ120" s="35"/>
      <c r="OSK120" s="35"/>
      <c r="OSL120" s="35"/>
      <c r="OSM120" s="35"/>
      <c r="OSN120" s="35"/>
      <c r="OSO120" s="35"/>
      <c r="OSP120" s="35"/>
      <c r="OSQ120" s="35"/>
      <c r="OSR120" s="35"/>
      <c r="OSS120" s="35"/>
      <c r="OST120" s="35"/>
      <c r="OSU120" s="35"/>
      <c r="OSV120" s="35"/>
      <c r="OSW120" s="35"/>
      <c r="OSX120" s="35"/>
      <c r="OSY120" s="35"/>
      <c r="OSZ120" s="35"/>
      <c r="OTA120" s="35"/>
      <c r="OTB120" s="35"/>
      <c r="OTC120" s="35"/>
      <c r="OTD120" s="35"/>
      <c r="OTE120" s="35"/>
      <c r="OTF120" s="35"/>
      <c r="OTG120" s="35"/>
      <c r="OTH120" s="35"/>
      <c r="OTI120" s="35"/>
      <c r="OTJ120" s="35"/>
      <c r="OTK120" s="35"/>
      <c r="OTL120" s="35"/>
      <c r="OTM120" s="35"/>
      <c r="OTN120" s="35"/>
      <c r="OTO120" s="35"/>
      <c r="OTP120" s="35"/>
      <c r="OTQ120" s="35"/>
      <c r="OTR120" s="35"/>
      <c r="OTS120" s="35"/>
      <c r="OTT120" s="35"/>
      <c r="OTU120" s="35"/>
      <c r="OTV120" s="35"/>
      <c r="OTW120" s="35"/>
      <c r="OTX120" s="35"/>
      <c r="OTY120" s="35"/>
      <c r="OTZ120" s="35"/>
      <c r="OUA120" s="35"/>
      <c r="OUB120" s="35"/>
      <c r="OUC120" s="35"/>
      <c r="OUD120" s="35"/>
      <c r="OUE120" s="35"/>
      <c r="OUF120" s="35"/>
      <c r="OUG120" s="35"/>
      <c r="OUH120" s="35"/>
      <c r="OUI120" s="35"/>
      <c r="OUJ120" s="35"/>
      <c r="OUK120" s="35"/>
      <c r="OUL120" s="35"/>
      <c r="OUM120" s="35"/>
      <c r="OUN120" s="35"/>
      <c r="OUO120" s="35"/>
      <c r="OUP120" s="35"/>
      <c r="OUQ120" s="35"/>
      <c r="OUR120" s="35"/>
      <c r="OUS120" s="35"/>
      <c r="OUT120" s="35"/>
      <c r="OUU120" s="35"/>
      <c r="OUV120" s="35"/>
      <c r="OUW120" s="35"/>
      <c r="OUX120" s="35"/>
      <c r="OUY120" s="35"/>
      <c r="OUZ120" s="35"/>
      <c r="OVA120" s="35"/>
      <c r="OVB120" s="35"/>
      <c r="OVC120" s="35"/>
      <c r="OVD120" s="35"/>
      <c r="OVE120" s="35"/>
      <c r="OVF120" s="35"/>
      <c r="OVG120" s="35"/>
      <c r="OVH120" s="35"/>
      <c r="OVI120" s="35"/>
      <c r="OVJ120" s="35"/>
      <c r="OVK120" s="35"/>
      <c r="OVL120" s="35"/>
      <c r="OVM120" s="35"/>
      <c r="OVN120" s="35"/>
      <c r="OVO120" s="35"/>
      <c r="OVP120" s="35"/>
      <c r="OVQ120" s="35"/>
      <c r="OVR120" s="35"/>
      <c r="OVS120" s="35"/>
      <c r="OVT120" s="35"/>
      <c r="OVU120" s="35"/>
      <c r="OVV120" s="35"/>
      <c r="OVW120" s="35"/>
      <c r="OVX120" s="35"/>
      <c r="OVY120" s="35"/>
      <c r="OVZ120" s="35"/>
      <c r="OWA120" s="35"/>
      <c r="OWB120" s="35"/>
      <c r="OWC120" s="35"/>
      <c r="OWD120" s="35"/>
      <c r="OWE120" s="35"/>
      <c r="OWF120" s="35"/>
      <c r="OWG120" s="35"/>
      <c r="OWH120" s="35"/>
      <c r="OWI120" s="35"/>
      <c r="OWJ120" s="35"/>
      <c r="OWK120" s="35"/>
      <c r="OWL120" s="35"/>
      <c r="OWM120" s="35"/>
      <c r="OWN120" s="35"/>
      <c r="OWO120" s="35"/>
      <c r="OWP120" s="35"/>
      <c r="OWQ120" s="35"/>
      <c r="OWR120" s="35"/>
      <c r="OWS120" s="35"/>
      <c r="OWT120" s="35"/>
      <c r="OWU120" s="35"/>
      <c r="OWV120" s="35"/>
      <c r="OWW120" s="35"/>
      <c r="OWX120" s="35"/>
      <c r="OWY120" s="35"/>
      <c r="OWZ120" s="35"/>
      <c r="OXA120" s="35"/>
      <c r="OXB120" s="35"/>
      <c r="OXC120" s="35"/>
      <c r="OXD120" s="35"/>
      <c r="OXE120" s="35"/>
      <c r="OXF120" s="35"/>
      <c r="OXG120" s="35"/>
      <c r="OXH120" s="35"/>
      <c r="OXI120" s="35"/>
      <c r="OXJ120" s="35"/>
      <c r="OXK120" s="35"/>
      <c r="OXL120" s="35"/>
      <c r="OXM120" s="35"/>
      <c r="OXN120" s="35"/>
      <c r="OXO120" s="35"/>
      <c r="OXP120" s="35"/>
      <c r="OXQ120" s="35"/>
      <c r="OXR120" s="35"/>
      <c r="OXS120" s="35"/>
      <c r="OXT120" s="35"/>
      <c r="OXU120" s="35"/>
      <c r="OXV120" s="35"/>
      <c r="OXW120" s="35"/>
      <c r="OXX120" s="35"/>
      <c r="OXY120" s="35"/>
      <c r="OXZ120" s="35"/>
      <c r="OYA120" s="35"/>
      <c r="OYB120" s="35"/>
      <c r="OYC120" s="35"/>
      <c r="OYD120" s="35"/>
      <c r="OYE120" s="35"/>
      <c r="OYF120" s="35"/>
      <c r="OYG120" s="35"/>
      <c r="OYH120" s="35"/>
      <c r="OYI120" s="35"/>
      <c r="OYJ120" s="35"/>
      <c r="OYK120" s="35"/>
      <c r="OYL120" s="35"/>
      <c r="OYM120" s="35"/>
      <c r="OYN120" s="35"/>
      <c r="OYO120" s="35"/>
      <c r="OYP120" s="35"/>
      <c r="OYQ120" s="35"/>
      <c r="OYR120" s="35"/>
      <c r="OYS120" s="35"/>
      <c r="OYT120" s="35"/>
      <c r="OYU120" s="35"/>
      <c r="OYV120" s="35"/>
      <c r="OYW120" s="35"/>
      <c r="OYX120" s="35"/>
      <c r="OYY120" s="35"/>
      <c r="OYZ120" s="35"/>
      <c r="OZA120" s="35"/>
      <c r="OZB120" s="35"/>
      <c r="OZC120" s="35"/>
      <c r="OZD120" s="35"/>
      <c r="OZE120" s="35"/>
      <c r="OZF120" s="35"/>
      <c r="OZG120" s="35"/>
      <c r="OZH120" s="35"/>
      <c r="OZI120" s="35"/>
      <c r="OZJ120" s="35"/>
      <c r="OZK120" s="35"/>
      <c r="OZL120" s="35"/>
      <c r="OZM120" s="35"/>
      <c r="OZN120" s="35"/>
      <c r="OZO120" s="35"/>
      <c r="OZP120" s="35"/>
      <c r="OZQ120" s="35"/>
      <c r="OZR120" s="35"/>
      <c r="OZS120" s="35"/>
      <c r="OZT120" s="35"/>
      <c r="OZU120" s="35"/>
      <c r="OZV120" s="35"/>
      <c r="OZW120" s="35"/>
      <c r="OZX120" s="35"/>
      <c r="OZY120" s="35"/>
      <c r="OZZ120" s="35"/>
      <c r="PAA120" s="35"/>
      <c r="PAB120" s="35"/>
      <c r="PAC120" s="35"/>
      <c r="PAD120" s="35"/>
      <c r="PAE120" s="35"/>
      <c r="PAF120" s="35"/>
      <c r="PAG120" s="35"/>
      <c r="PAH120" s="35"/>
      <c r="PAI120" s="35"/>
      <c r="PAJ120" s="35"/>
      <c r="PAK120" s="35"/>
      <c r="PAL120" s="35"/>
      <c r="PAM120" s="35"/>
      <c r="PAN120" s="35"/>
      <c r="PAO120" s="35"/>
      <c r="PAP120" s="35"/>
      <c r="PAQ120" s="35"/>
      <c r="PAR120" s="35"/>
      <c r="PAS120" s="35"/>
      <c r="PAT120" s="35"/>
      <c r="PAU120" s="35"/>
      <c r="PAV120" s="35"/>
      <c r="PAW120" s="35"/>
      <c r="PAX120" s="35"/>
      <c r="PAY120" s="35"/>
      <c r="PAZ120" s="35"/>
      <c r="PBA120" s="35"/>
      <c r="PBB120" s="35"/>
      <c r="PBC120" s="35"/>
      <c r="PBD120" s="35"/>
      <c r="PBE120" s="35"/>
      <c r="PBF120" s="35"/>
      <c r="PBG120" s="35"/>
      <c r="PBH120" s="35"/>
      <c r="PBI120" s="35"/>
      <c r="PBJ120" s="35"/>
      <c r="PBK120" s="35"/>
      <c r="PBL120" s="35"/>
      <c r="PBM120" s="35"/>
      <c r="PBN120" s="35"/>
      <c r="PBO120" s="35"/>
      <c r="PBP120" s="35"/>
      <c r="PBQ120" s="35"/>
      <c r="PBR120" s="35"/>
      <c r="PBS120" s="35"/>
      <c r="PBT120" s="35"/>
      <c r="PBU120" s="35"/>
      <c r="PBV120" s="35"/>
      <c r="PBW120" s="35"/>
      <c r="PBX120" s="35"/>
      <c r="PBY120" s="35"/>
      <c r="PBZ120" s="35"/>
      <c r="PCA120" s="35"/>
      <c r="PCB120" s="35"/>
      <c r="PCC120" s="35"/>
      <c r="PCD120" s="35"/>
      <c r="PCE120" s="35"/>
      <c r="PCF120" s="35"/>
      <c r="PCG120" s="35"/>
      <c r="PCH120" s="35"/>
      <c r="PCI120" s="35"/>
      <c r="PCJ120" s="35"/>
      <c r="PCK120" s="35"/>
      <c r="PCL120" s="35"/>
      <c r="PCM120" s="35"/>
      <c r="PCN120" s="35"/>
      <c r="PCO120" s="35"/>
      <c r="PCP120" s="35"/>
      <c r="PCQ120" s="35"/>
      <c r="PCR120" s="35"/>
      <c r="PCS120" s="35"/>
      <c r="PCT120" s="35"/>
      <c r="PCU120" s="35"/>
      <c r="PCV120" s="35"/>
      <c r="PCW120" s="35"/>
      <c r="PCX120" s="35"/>
      <c r="PCY120" s="35"/>
      <c r="PCZ120" s="35"/>
      <c r="PDA120" s="35"/>
      <c r="PDB120" s="35"/>
      <c r="PDC120" s="35"/>
      <c r="PDD120" s="35"/>
      <c r="PDE120" s="35"/>
      <c r="PDF120" s="35"/>
      <c r="PDG120" s="35"/>
      <c r="PDH120" s="35"/>
      <c r="PDI120" s="35"/>
      <c r="PDJ120" s="35"/>
      <c r="PDK120" s="35"/>
      <c r="PDL120" s="35"/>
      <c r="PDM120" s="35"/>
      <c r="PDN120" s="35"/>
      <c r="PDO120" s="35"/>
      <c r="PDP120" s="35"/>
      <c r="PDQ120" s="35"/>
      <c r="PDR120" s="35"/>
      <c r="PDS120" s="35"/>
      <c r="PDT120" s="35"/>
      <c r="PDU120" s="35"/>
      <c r="PDV120" s="35"/>
      <c r="PDW120" s="35"/>
      <c r="PDX120" s="35"/>
      <c r="PDY120" s="35"/>
      <c r="PDZ120" s="35"/>
      <c r="PEA120" s="35"/>
      <c r="PEB120" s="35"/>
      <c r="PEC120" s="35"/>
      <c r="PED120" s="35"/>
      <c r="PEE120" s="35"/>
      <c r="PEF120" s="35"/>
      <c r="PEG120" s="35"/>
      <c r="PEH120" s="35"/>
      <c r="PEI120" s="35"/>
      <c r="PEJ120" s="35"/>
      <c r="PEK120" s="35"/>
      <c r="PEL120" s="35"/>
      <c r="PEM120" s="35"/>
      <c r="PEN120" s="35"/>
      <c r="PEO120" s="35"/>
      <c r="PEP120" s="35"/>
      <c r="PEQ120" s="35"/>
      <c r="PER120" s="35"/>
      <c r="PES120" s="35"/>
      <c r="PET120" s="35"/>
      <c r="PEU120" s="35"/>
      <c r="PEV120" s="35"/>
      <c r="PEW120" s="35"/>
      <c r="PEX120" s="35"/>
      <c r="PEY120" s="35"/>
      <c r="PEZ120" s="35"/>
      <c r="PFA120" s="35"/>
      <c r="PFB120" s="35"/>
      <c r="PFC120" s="35"/>
      <c r="PFD120" s="35"/>
      <c r="PFE120" s="35"/>
      <c r="PFF120" s="35"/>
      <c r="PFG120" s="35"/>
      <c r="PFH120" s="35"/>
      <c r="PFI120" s="35"/>
      <c r="PFJ120" s="35"/>
      <c r="PFK120" s="35"/>
      <c r="PFL120" s="35"/>
      <c r="PFM120" s="35"/>
      <c r="PFN120" s="35"/>
      <c r="PFO120" s="35"/>
      <c r="PFP120" s="35"/>
      <c r="PFQ120" s="35"/>
      <c r="PFR120" s="35"/>
      <c r="PFS120" s="35"/>
      <c r="PFT120" s="35"/>
      <c r="PFU120" s="35"/>
      <c r="PFV120" s="35"/>
      <c r="PFW120" s="35"/>
      <c r="PFX120" s="35"/>
      <c r="PFY120" s="35"/>
      <c r="PFZ120" s="35"/>
      <c r="PGA120" s="35"/>
      <c r="PGB120" s="35"/>
      <c r="PGC120" s="35"/>
      <c r="PGD120" s="35"/>
      <c r="PGE120" s="35"/>
      <c r="PGF120" s="35"/>
      <c r="PGG120" s="35"/>
      <c r="PGH120" s="35"/>
      <c r="PGI120" s="35"/>
      <c r="PGJ120" s="35"/>
      <c r="PGK120" s="35"/>
      <c r="PGL120" s="35"/>
      <c r="PGM120" s="35"/>
      <c r="PGN120" s="35"/>
      <c r="PGO120" s="35"/>
      <c r="PGP120" s="35"/>
      <c r="PGQ120" s="35"/>
      <c r="PGR120" s="35"/>
      <c r="PGS120" s="35"/>
      <c r="PGT120" s="35"/>
      <c r="PGU120" s="35"/>
      <c r="PGV120" s="35"/>
      <c r="PGW120" s="35"/>
      <c r="PGX120" s="35"/>
      <c r="PGY120" s="35"/>
      <c r="PGZ120" s="35"/>
      <c r="PHA120" s="35"/>
      <c r="PHB120" s="35"/>
      <c r="PHC120" s="35"/>
      <c r="PHD120" s="35"/>
      <c r="PHE120" s="35"/>
      <c r="PHF120" s="35"/>
      <c r="PHG120" s="35"/>
      <c r="PHH120" s="35"/>
      <c r="PHI120" s="35"/>
      <c r="PHJ120" s="35"/>
      <c r="PHK120" s="35"/>
      <c r="PHL120" s="35"/>
      <c r="PHM120" s="35"/>
      <c r="PHN120" s="35"/>
      <c r="PHO120" s="35"/>
      <c r="PHP120" s="35"/>
      <c r="PHQ120" s="35"/>
      <c r="PHR120" s="35"/>
      <c r="PHS120" s="35"/>
      <c r="PHT120" s="35"/>
      <c r="PHU120" s="35"/>
      <c r="PHV120" s="35"/>
      <c r="PHW120" s="35"/>
      <c r="PHX120" s="35"/>
      <c r="PHY120" s="35"/>
      <c r="PHZ120" s="35"/>
      <c r="PIA120" s="35"/>
      <c r="PIB120" s="35"/>
      <c r="PIC120" s="35"/>
      <c r="PID120" s="35"/>
      <c r="PIE120" s="35"/>
      <c r="PIF120" s="35"/>
      <c r="PIG120" s="35"/>
      <c r="PIH120" s="35"/>
      <c r="PII120" s="35"/>
      <c r="PIJ120" s="35"/>
      <c r="PIK120" s="35"/>
      <c r="PIL120" s="35"/>
      <c r="PIM120" s="35"/>
      <c r="PIN120" s="35"/>
      <c r="PIO120" s="35"/>
      <c r="PIP120" s="35"/>
      <c r="PIQ120" s="35"/>
      <c r="PIR120" s="35"/>
      <c r="PIS120" s="35"/>
      <c r="PIT120" s="35"/>
      <c r="PIU120" s="35"/>
      <c r="PIV120" s="35"/>
      <c r="PIW120" s="35"/>
      <c r="PIX120" s="35"/>
      <c r="PIY120" s="35"/>
      <c r="PIZ120" s="35"/>
      <c r="PJA120" s="35"/>
      <c r="PJB120" s="35"/>
      <c r="PJC120" s="35"/>
      <c r="PJD120" s="35"/>
      <c r="PJE120" s="35"/>
      <c r="PJF120" s="35"/>
      <c r="PJG120" s="35"/>
      <c r="PJH120" s="35"/>
      <c r="PJI120" s="35"/>
      <c r="PJJ120" s="35"/>
      <c r="PJK120" s="35"/>
      <c r="PJL120" s="35"/>
      <c r="PJM120" s="35"/>
      <c r="PJN120" s="35"/>
      <c r="PJO120" s="35"/>
      <c r="PJP120" s="35"/>
      <c r="PJQ120" s="35"/>
      <c r="PJR120" s="35"/>
      <c r="PJS120" s="35"/>
      <c r="PJT120" s="35"/>
      <c r="PJU120" s="35"/>
      <c r="PJV120" s="35"/>
      <c r="PJW120" s="35"/>
      <c r="PJX120" s="35"/>
      <c r="PJY120" s="35"/>
      <c r="PJZ120" s="35"/>
      <c r="PKA120" s="35"/>
      <c r="PKB120" s="35"/>
      <c r="PKC120" s="35"/>
      <c r="PKD120" s="35"/>
      <c r="PKE120" s="35"/>
      <c r="PKF120" s="35"/>
      <c r="PKG120" s="35"/>
      <c r="PKH120" s="35"/>
      <c r="PKI120" s="35"/>
      <c r="PKJ120" s="35"/>
      <c r="PKK120" s="35"/>
      <c r="PKL120" s="35"/>
      <c r="PKM120" s="35"/>
      <c r="PKN120" s="35"/>
      <c r="PKO120" s="35"/>
      <c r="PKP120" s="35"/>
      <c r="PKQ120" s="35"/>
      <c r="PKR120" s="35"/>
      <c r="PKS120" s="35"/>
      <c r="PKT120" s="35"/>
      <c r="PKU120" s="35"/>
      <c r="PKV120" s="35"/>
      <c r="PKW120" s="35"/>
      <c r="PKX120" s="35"/>
      <c r="PKY120" s="35"/>
      <c r="PKZ120" s="35"/>
      <c r="PLA120" s="35"/>
      <c r="PLB120" s="35"/>
      <c r="PLC120" s="35"/>
      <c r="PLD120" s="35"/>
      <c r="PLE120" s="35"/>
      <c r="PLF120" s="35"/>
      <c r="PLG120" s="35"/>
      <c r="PLH120" s="35"/>
      <c r="PLI120" s="35"/>
      <c r="PLJ120" s="35"/>
      <c r="PLK120" s="35"/>
      <c r="PLL120" s="35"/>
      <c r="PLM120" s="35"/>
      <c r="PLN120" s="35"/>
      <c r="PLO120" s="35"/>
      <c r="PLP120" s="35"/>
      <c r="PLQ120" s="35"/>
      <c r="PLR120" s="35"/>
      <c r="PLS120" s="35"/>
      <c r="PLT120" s="35"/>
      <c r="PLU120" s="35"/>
      <c r="PLV120" s="35"/>
      <c r="PLW120" s="35"/>
      <c r="PLX120" s="35"/>
      <c r="PLY120" s="35"/>
      <c r="PLZ120" s="35"/>
      <c r="PMA120" s="35"/>
      <c r="PMB120" s="35"/>
      <c r="PMC120" s="35"/>
      <c r="PMD120" s="35"/>
      <c r="PME120" s="35"/>
      <c r="PMF120" s="35"/>
      <c r="PMG120" s="35"/>
      <c r="PMH120" s="35"/>
      <c r="PMI120" s="35"/>
      <c r="PMJ120" s="35"/>
      <c r="PMK120" s="35"/>
      <c r="PML120" s="35"/>
      <c r="PMM120" s="35"/>
      <c r="PMN120" s="35"/>
      <c r="PMO120" s="35"/>
      <c r="PMP120" s="35"/>
      <c r="PMQ120" s="35"/>
      <c r="PMR120" s="35"/>
      <c r="PMS120" s="35"/>
      <c r="PMT120" s="35"/>
      <c r="PMU120" s="35"/>
      <c r="PMV120" s="35"/>
      <c r="PMW120" s="35"/>
      <c r="PMX120" s="35"/>
      <c r="PMY120" s="35"/>
      <c r="PMZ120" s="35"/>
      <c r="PNA120" s="35"/>
      <c r="PNB120" s="35"/>
      <c r="PNC120" s="35"/>
      <c r="PND120" s="35"/>
      <c r="PNE120" s="35"/>
      <c r="PNF120" s="35"/>
      <c r="PNG120" s="35"/>
      <c r="PNH120" s="35"/>
      <c r="PNI120" s="35"/>
      <c r="PNJ120" s="35"/>
      <c r="PNK120" s="35"/>
      <c r="PNL120" s="35"/>
      <c r="PNM120" s="35"/>
      <c r="PNN120" s="35"/>
      <c r="PNO120" s="35"/>
      <c r="PNP120" s="35"/>
      <c r="PNQ120" s="35"/>
      <c r="PNR120" s="35"/>
      <c r="PNS120" s="35"/>
      <c r="PNT120" s="35"/>
      <c r="PNU120" s="35"/>
      <c r="PNV120" s="35"/>
      <c r="PNW120" s="35"/>
      <c r="PNX120" s="35"/>
      <c r="PNY120" s="35"/>
      <c r="PNZ120" s="35"/>
      <c r="POA120" s="35"/>
      <c r="POB120" s="35"/>
      <c r="POC120" s="35"/>
      <c r="POD120" s="35"/>
      <c r="POE120" s="35"/>
      <c r="POF120" s="35"/>
      <c r="POG120" s="35"/>
      <c r="POH120" s="35"/>
      <c r="POI120" s="35"/>
      <c r="POJ120" s="35"/>
      <c r="POK120" s="35"/>
      <c r="POL120" s="35"/>
      <c r="POM120" s="35"/>
      <c r="PON120" s="35"/>
      <c r="POO120" s="35"/>
      <c r="POP120" s="35"/>
      <c r="POQ120" s="35"/>
      <c r="POR120" s="35"/>
      <c r="POS120" s="35"/>
      <c r="POT120" s="35"/>
      <c r="POU120" s="35"/>
      <c r="POV120" s="35"/>
      <c r="POW120" s="35"/>
      <c r="POX120" s="35"/>
      <c r="POY120" s="35"/>
      <c r="POZ120" s="35"/>
      <c r="PPA120" s="35"/>
      <c r="PPB120" s="35"/>
      <c r="PPC120" s="35"/>
      <c r="PPD120" s="35"/>
      <c r="PPE120" s="35"/>
      <c r="PPF120" s="35"/>
      <c r="PPG120" s="35"/>
      <c r="PPH120" s="35"/>
      <c r="PPI120" s="35"/>
      <c r="PPJ120" s="35"/>
      <c r="PPK120" s="35"/>
      <c r="PPL120" s="35"/>
      <c r="PPM120" s="35"/>
      <c r="PPN120" s="35"/>
      <c r="PPO120" s="35"/>
      <c r="PPP120" s="35"/>
      <c r="PPQ120" s="35"/>
      <c r="PPR120" s="35"/>
      <c r="PPS120" s="35"/>
      <c r="PPT120" s="35"/>
      <c r="PPU120" s="35"/>
      <c r="PPV120" s="35"/>
      <c r="PPW120" s="35"/>
      <c r="PPX120" s="35"/>
      <c r="PPY120" s="35"/>
      <c r="PPZ120" s="35"/>
      <c r="PQA120" s="35"/>
      <c r="PQB120" s="35"/>
      <c r="PQC120" s="35"/>
      <c r="PQD120" s="35"/>
      <c r="PQE120" s="35"/>
      <c r="PQF120" s="35"/>
      <c r="PQG120" s="35"/>
      <c r="PQH120" s="35"/>
      <c r="PQI120" s="35"/>
      <c r="PQJ120" s="35"/>
      <c r="PQK120" s="35"/>
      <c r="PQL120" s="35"/>
      <c r="PQM120" s="35"/>
      <c r="PQN120" s="35"/>
      <c r="PQO120" s="35"/>
      <c r="PQP120" s="35"/>
      <c r="PQQ120" s="35"/>
      <c r="PQR120" s="35"/>
      <c r="PQS120" s="35"/>
      <c r="PQT120" s="35"/>
      <c r="PQU120" s="35"/>
      <c r="PQV120" s="35"/>
      <c r="PQW120" s="35"/>
      <c r="PQX120" s="35"/>
      <c r="PQY120" s="35"/>
      <c r="PQZ120" s="35"/>
      <c r="PRA120" s="35"/>
      <c r="PRB120" s="35"/>
      <c r="PRC120" s="35"/>
      <c r="PRD120" s="35"/>
      <c r="PRE120" s="35"/>
      <c r="PRF120" s="35"/>
      <c r="PRG120" s="35"/>
      <c r="PRH120" s="35"/>
      <c r="PRI120" s="35"/>
      <c r="PRJ120" s="35"/>
      <c r="PRK120" s="35"/>
      <c r="PRL120" s="35"/>
      <c r="PRM120" s="35"/>
      <c r="PRN120" s="35"/>
      <c r="PRO120" s="35"/>
      <c r="PRP120" s="35"/>
      <c r="PRQ120" s="35"/>
      <c r="PRR120" s="35"/>
      <c r="PRS120" s="35"/>
      <c r="PRT120" s="35"/>
      <c r="PRU120" s="35"/>
      <c r="PRV120" s="35"/>
      <c r="PRW120" s="35"/>
      <c r="PRX120" s="35"/>
      <c r="PRY120" s="35"/>
      <c r="PRZ120" s="35"/>
      <c r="PSA120" s="35"/>
      <c r="PSB120" s="35"/>
      <c r="PSC120" s="35"/>
      <c r="PSD120" s="35"/>
      <c r="PSE120" s="35"/>
      <c r="PSF120" s="35"/>
      <c r="PSG120" s="35"/>
      <c r="PSH120" s="35"/>
      <c r="PSI120" s="35"/>
      <c r="PSJ120" s="35"/>
      <c r="PSK120" s="35"/>
      <c r="PSL120" s="35"/>
      <c r="PSM120" s="35"/>
      <c r="PSN120" s="35"/>
      <c r="PSO120" s="35"/>
      <c r="PSP120" s="35"/>
      <c r="PSQ120" s="35"/>
      <c r="PSR120" s="35"/>
      <c r="PSS120" s="35"/>
      <c r="PST120" s="35"/>
      <c r="PSU120" s="35"/>
      <c r="PSV120" s="35"/>
      <c r="PSW120" s="35"/>
      <c r="PSX120" s="35"/>
      <c r="PSY120" s="35"/>
      <c r="PSZ120" s="35"/>
      <c r="PTA120" s="35"/>
      <c r="PTB120" s="35"/>
      <c r="PTC120" s="35"/>
      <c r="PTD120" s="35"/>
      <c r="PTE120" s="35"/>
      <c r="PTF120" s="35"/>
      <c r="PTG120" s="35"/>
      <c r="PTH120" s="35"/>
      <c r="PTI120" s="35"/>
      <c r="PTJ120" s="35"/>
      <c r="PTK120" s="35"/>
      <c r="PTL120" s="35"/>
      <c r="PTM120" s="35"/>
      <c r="PTN120" s="35"/>
      <c r="PTO120" s="35"/>
      <c r="PTP120" s="35"/>
      <c r="PTQ120" s="35"/>
      <c r="PTR120" s="35"/>
      <c r="PTS120" s="35"/>
      <c r="PTT120" s="35"/>
      <c r="PTU120" s="35"/>
      <c r="PTV120" s="35"/>
      <c r="PTW120" s="35"/>
      <c r="PTX120" s="35"/>
      <c r="PTY120" s="35"/>
      <c r="PTZ120" s="35"/>
      <c r="PUA120" s="35"/>
      <c r="PUB120" s="35"/>
      <c r="PUC120" s="35"/>
      <c r="PUD120" s="35"/>
      <c r="PUE120" s="35"/>
      <c r="PUF120" s="35"/>
      <c r="PUG120" s="35"/>
      <c r="PUH120" s="35"/>
      <c r="PUI120" s="35"/>
      <c r="PUJ120" s="35"/>
      <c r="PUK120" s="35"/>
      <c r="PUL120" s="35"/>
      <c r="PUM120" s="35"/>
      <c r="PUN120" s="35"/>
      <c r="PUO120" s="35"/>
      <c r="PUP120" s="35"/>
      <c r="PUQ120" s="35"/>
      <c r="PUR120" s="35"/>
      <c r="PUS120" s="35"/>
      <c r="PUT120" s="35"/>
      <c r="PUU120" s="35"/>
      <c r="PUV120" s="35"/>
      <c r="PUW120" s="35"/>
      <c r="PUX120" s="35"/>
      <c r="PUY120" s="35"/>
      <c r="PUZ120" s="35"/>
      <c r="PVA120" s="35"/>
      <c r="PVB120" s="35"/>
      <c r="PVC120" s="35"/>
      <c r="PVD120" s="35"/>
      <c r="PVE120" s="35"/>
      <c r="PVF120" s="35"/>
      <c r="PVG120" s="35"/>
      <c r="PVH120" s="35"/>
      <c r="PVI120" s="35"/>
      <c r="PVJ120" s="35"/>
      <c r="PVK120" s="35"/>
      <c r="PVL120" s="35"/>
      <c r="PVM120" s="35"/>
      <c r="PVN120" s="35"/>
      <c r="PVO120" s="35"/>
      <c r="PVP120" s="35"/>
      <c r="PVQ120" s="35"/>
      <c r="PVR120" s="35"/>
      <c r="PVS120" s="35"/>
      <c r="PVT120" s="35"/>
      <c r="PVU120" s="35"/>
      <c r="PVV120" s="35"/>
      <c r="PVW120" s="35"/>
      <c r="PVX120" s="35"/>
      <c r="PVY120" s="35"/>
      <c r="PVZ120" s="35"/>
      <c r="PWA120" s="35"/>
      <c r="PWB120" s="35"/>
      <c r="PWC120" s="35"/>
      <c r="PWD120" s="35"/>
      <c r="PWE120" s="35"/>
      <c r="PWF120" s="35"/>
      <c r="PWG120" s="35"/>
      <c r="PWH120" s="35"/>
      <c r="PWI120" s="35"/>
      <c r="PWJ120" s="35"/>
      <c r="PWK120" s="35"/>
      <c r="PWL120" s="35"/>
      <c r="PWM120" s="35"/>
      <c r="PWN120" s="35"/>
      <c r="PWO120" s="35"/>
      <c r="PWP120" s="35"/>
      <c r="PWQ120" s="35"/>
      <c r="PWR120" s="35"/>
      <c r="PWS120" s="35"/>
      <c r="PWT120" s="35"/>
      <c r="PWU120" s="35"/>
      <c r="PWV120" s="35"/>
      <c r="PWW120" s="35"/>
      <c r="PWX120" s="35"/>
      <c r="PWY120" s="35"/>
      <c r="PWZ120" s="35"/>
      <c r="PXA120" s="35"/>
      <c r="PXB120" s="35"/>
      <c r="PXC120" s="35"/>
      <c r="PXD120" s="35"/>
      <c r="PXE120" s="35"/>
      <c r="PXF120" s="35"/>
      <c r="PXG120" s="35"/>
      <c r="PXH120" s="35"/>
      <c r="PXI120" s="35"/>
      <c r="PXJ120" s="35"/>
      <c r="PXK120" s="35"/>
      <c r="PXL120" s="35"/>
      <c r="PXM120" s="35"/>
      <c r="PXN120" s="35"/>
      <c r="PXO120" s="35"/>
      <c r="PXP120" s="35"/>
      <c r="PXQ120" s="35"/>
      <c r="PXR120" s="35"/>
      <c r="PXS120" s="35"/>
      <c r="PXT120" s="35"/>
      <c r="PXU120" s="35"/>
      <c r="PXV120" s="35"/>
      <c r="PXW120" s="35"/>
      <c r="PXX120" s="35"/>
      <c r="PXY120" s="35"/>
      <c r="PXZ120" s="35"/>
      <c r="PYA120" s="35"/>
      <c r="PYB120" s="35"/>
      <c r="PYC120" s="35"/>
      <c r="PYD120" s="35"/>
      <c r="PYE120" s="35"/>
      <c r="PYF120" s="35"/>
      <c r="PYG120" s="35"/>
      <c r="PYH120" s="35"/>
      <c r="PYI120" s="35"/>
      <c r="PYJ120" s="35"/>
      <c r="PYK120" s="35"/>
      <c r="PYL120" s="35"/>
      <c r="PYM120" s="35"/>
      <c r="PYN120" s="35"/>
      <c r="PYO120" s="35"/>
      <c r="PYP120" s="35"/>
      <c r="PYQ120" s="35"/>
      <c r="PYR120" s="35"/>
      <c r="PYS120" s="35"/>
      <c r="PYT120" s="35"/>
      <c r="PYU120" s="35"/>
      <c r="PYV120" s="35"/>
      <c r="PYW120" s="35"/>
      <c r="PYX120" s="35"/>
      <c r="PYY120" s="35"/>
      <c r="PYZ120" s="35"/>
      <c r="PZA120" s="35"/>
      <c r="PZB120" s="35"/>
      <c r="PZC120" s="35"/>
      <c r="PZD120" s="35"/>
      <c r="PZE120" s="35"/>
      <c r="PZF120" s="35"/>
      <c r="PZG120" s="35"/>
      <c r="PZH120" s="35"/>
      <c r="PZI120" s="35"/>
      <c r="PZJ120" s="35"/>
      <c r="PZK120" s="35"/>
      <c r="PZL120" s="35"/>
      <c r="PZM120" s="35"/>
      <c r="PZN120" s="35"/>
      <c r="PZO120" s="35"/>
      <c r="PZP120" s="35"/>
      <c r="PZQ120" s="35"/>
      <c r="PZR120" s="35"/>
      <c r="PZS120" s="35"/>
      <c r="PZT120" s="35"/>
      <c r="PZU120" s="35"/>
      <c r="PZV120" s="35"/>
      <c r="PZW120" s="35"/>
      <c r="PZX120" s="35"/>
      <c r="PZY120" s="35"/>
      <c r="PZZ120" s="35"/>
      <c r="QAA120" s="35"/>
      <c r="QAB120" s="35"/>
      <c r="QAC120" s="35"/>
      <c r="QAD120" s="35"/>
      <c r="QAE120" s="35"/>
      <c r="QAF120" s="35"/>
      <c r="QAG120" s="35"/>
      <c r="QAH120" s="35"/>
      <c r="QAI120" s="35"/>
      <c r="QAJ120" s="35"/>
      <c r="QAK120" s="35"/>
      <c r="QAL120" s="35"/>
      <c r="QAM120" s="35"/>
      <c r="QAN120" s="35"/>
      <c r="QAO120" s="35"/>
      <c r="QAP120" s="35"/>
      <c r="QAQ120" s="35"/>
      <c r="QAR120" s="35"/>
      <c r="QAS120" s="35"/>
      <c r="QAT120" s="35"/>
      <c r="QAU120" s="35"/>
      <c r="QAV120" s="35"/>
      <c r="QAW120" s="35"/>
      <c r="QAX120" s="35"/>
      <c r="QAY120" s="35"/>
      <c r="QAZ120" s="35"/>
      <c r="QBA120" s="35"/>
      <c r="QBB120" s="35"/>
      <c r="QBC120" s="35"/>
      <c r="QBD120" s="35"/>
      <c r="QBE120" s="35"/>
      <c r="QBF120" s="35"/>
      <c r="QBG120" s="35"/>
      <c r="QBH120" s="35"/>
      <c r="QBI120" s="35"/>
      <c r="QBJ120" s="35"/>
      <c r="QBK120" s="35"/>
      <c r="QBL120" s="35"/>
      <c r="QBM120" s="35"/>
      <c r="QBN120" s="35"/>
      <c r="QBO120" s="35"/>
      <c r="QBP120" s="35"/>
      <c r="QBQ120" s="35"/>
      <c r="QBR120" s="35"/>
      <c r="QBS120" s="35"/>
      <c r="QBT120" s="35"/>
      <c r="QBU120" s="35"/>
      <c r="QBV120" s="35"/>
      <c r="QBW120" s="35"/>
      <c r="QBX120" s="35"/>
      <c r="QBY120" s="35"/>
      <c r="QBZ120" s="35"/>
      <c r="QCA120" s="35"/>
      <c r="QCB120" s="35"/>
      <c r="QCC120" s="35"/>
      <c r="QCD120" s="35"/>
      <c r="QCE120" s="35"/>
      <c r="QCF120" s="35"/>
      <c r="QCG120" s="35"/>
      <c r="QCH120" s="35"/>
      <c r="QCI120" s="35"/>
      <c r="QCJ120" s="35"/>
      <c r="QCK120" s="35"/>
      <c r="QCL120" s="35"/>
      <c r="QCM120" s="35"/>
      <c r="QCN120" s="35"/>
      <c r="QCO120" s="35"/>
      <c r="QCP120" s="35"/>
      <c r="QCQ120" s="35"/>
      <c r="QCR120" s="35"/>
      <c r="QCS120" s="35"/>
      <c r="QCT120" s="35"/>
      <c r="QCU120" s="35"/>
      <c r="QCV120" s="35"/>
      <c r="QCW120" s="35"/>
      <c r="QCX120" s="35"/>
      <c r="QCY120" s="35"/>
      <c r="QCZ120" s="35"/>
      <c r="QDA120" s="35"/>
      <c r="QDB120" s="35"/>
      <c r="QDC120" s="35"/>
      <c r="QDD120" s="35"/>
      <c r="QDE120" s="35"/>
      <c r="QDF120" s="35"/>
      <c r="QDG120" s="35"/>
      <c r="QDH120" s="35"/>
      <c r="QDI120" s="35"/>
      <c r="QDJ120" s="35"/>
      <c r="QDK120" s="35"/>
      <c r="QDL120" s="35"/>
      <c r="QDM120" s="35"/>
      <c r="QDN120" s="35"/>
      <c r="QDO120" s="35"/>
      <c r="QDP120" s="35"/>
      <c r="QDQ120" s="35"/>
      <c r="QDR120" s="35"/>
      <c r="QDS120" s="35"/>
      <c r="QDT120" s="35"/>
      <c r="QDU120" s="35"/>
      <c r="QDV120" s="35"/>
      <c r="QDW120" s="35"/>
      <c r="QDX120" s="35"/>
      <c r="QDY120" s="35"/>
      <c r="QDZ120" s="35"/>
      <c r="QEA120" s="35"/>
      <c r="QEB120" s="35"/>
      <c r="QEC120" s="35"/>
      <c r="QED120" s="35"/>
      <c r="QEE120" s="35"/>
      <c r="QEF120" s="35"/>
      <c r="QEG120" s="35"/>
      <c r="QEH120" s="35"/>
      <c r="QEI120" s="35"/>
      <c r="QEJ120" s="35"/>
      <c r="QEK120" s="35"/>
      <c r="QEL120" s="35"/>
      <c r="QEM120" s="35"/>
      <c r="QEN120" s="35"/>
      <c r="QEO120" s="35"/>
      <c r="QEP120" s="35"/>
      <c r="QEQ120" s="35"/>
      <c r="QER120" s="35"/>
      <c r="QES120" s="35"/>
      <c r="QET120" s="35"/>
      <c r="QEU120" s="35"/>
      <c r="QEV120" s="35"/>
      <c r="QEW120" s="35"/>
      <c r="QEX120" s="35"/>
      <c r="QEY120" s="35"/>
      <c r="QEZ120" s="35"/>
      <c r="QFA120" s="35"/>
      <c r="QFB120" s="35"/>
      <c r="QFC120" s="35"/>
      <c r="QFD120" s="35"/>
      <c r="QFE120" s="35"/>
      <c r="QFF120" s="35"/>
      <c r="QFG120" s="35"/>
      <c r="QFH120" s="35"/>
      <c r="QFI120" s="35"/>
      <c r="QFJ120" s="35"/>
      <c r="QFK120" s="35"/>
      <c r="QFL120" s="35"/>
      <c r="QFM120" s="35"/>
      <c r="QFN120" s="35"/>
      <c r="QFO120" s="35"/>
      <c r="QFP120" s="35"/>
      <c r="QFQ120" s="35"/>
      <c r="QFR120" s="35"/>
      <c r="QFS120" s="35"/>
      <c r="QFT120" s="35"/>
      <c r="QFU120" s="35"/>
      <c r="QFV120" s="35"/>
      <c r="QFW120" s="35"/>
      <c r="QFX120" s="35"/>
      <c r="QFY120" s="35"/>
      <c r="QFZ120" s="35"/>
      <c r="QGA120" s="35"/>
      <c r="QGB120" s="35"/>
      <c r="QGC120" s="35"/>
      <c r="QGD120" s="35"/>
      <c r="QGE120" s="35"/>
      <c r="QGF120" s="35"/>
      <c r="QGG120" s="35"/>
      <c r="QGH120" s="35"/>
      <c r="QGI120" s="35"/>
      <c r="QGJ120" s="35"/>
      <c r="QGK120" s="35"/>
      <c r="QGL120" s="35"/>
      <c r="QGM120" s="35"/>
      <c r="QGN120" s="35"/>
      <c r="QGO120" s="35"/>
      <c r="QGP120" s="35"/>
      <c r="QGQ120" s="35"/>
      <c r="QGR120" s="35"/>
      <c r="QGS120" s="35"/>
      <c r="QGT120" s="35"/>
      <c r="QGU120" s="35"/>
      <c r="QGV120" s="35"/>
      <c r="QGW120" s="35"/>
      <c r="QGX120" s="35"/>
      <c r="QGY120" s="35"/>
      <c r="QGZ120" s="35"/>
      <c r="QHA120" s="35"/>
      <c r="QHB120" s="35"/>
      <c r="QHC120" s="35"/>
      <c r="QHD120" s="35"/>
      <c r="QHE120" s="35"/>
      <c r="QHF120" s="35"/>
      <c r="QHG120" s="35"/>
      <c r="QHH120" s="35"/>
      <c r="QHI120" s="35"/>
      <c r="QHJ120" s="35"/>
      <c r="QHK120" s="35"/>
      <c r="QHL120" s="35"/>
      <c r="QHM120" s="35"/>
      <c r="QHN120" s="35"/>
      <c r="QHO120" s="35"/>
      <c r="QHP120" s="35"/>
      <c r="QHQ120" s="35"/>
      <c r="QHR120" s="35"/>
      <c r="QHS120" s="35"/>
      <c r="QHT120" s="35"/>
      <c r="QHU120" s="35"/>
      <c r="QHV120" s="35"/>
      <c r="QHW120" s="35"/>
      <c r="QHX120" s="35"/>
      <c r="QHY120" s="35"/>
      <c r="QHZ120" s="35"/>
      <c r="QIA120" s="35"/>
      <c r="QIB120" s="35"/>
      <c r="QIC120" s="35"/>
      <c r="QID120" s="35"/>
      <c r="QIE120" s="35"/>
      <c r="QIF120" s="35"/>
      <c r="QIG120" s="35"/>
      <c r="QIH120" s="35"/>
      <c r="QII120" s="35"/>
      <c r="QIJ120" s="35"/>
      <c r="QIK120" s="35"/>
      <c r="QIL120" s="35"/>
      <c r="QIM120" s="35"/>
      <c r="QIN120" s="35"/>
      <c r="QIO120" s="35"/>
      <c r="QIP120" s="35"/>
      <c r="QIQ120" s="35"/>
      <c r="QIR120" s="35"/>
      <c r="QIS120" s="35"/>
      <c r="QIT120" s="35"/>
      <c r="QIU120" s="35"/>
      <c r="QIV120" s="35"/>
      <c r="QIW120" s="35"/>
      <c r="QIX120" s="35"/>
      <c r="QIY120" s="35"/>
      <c r="QIZ120" s="35"/>
      <c r="QJA120" s="35"/>
      <c r="QJB120" s="35"/>
      <c r="QJC120" s="35"/>
      <c r="QJD120" s="35"/>
      <c r="QJE120" s="35"/>
      <c r="QJF120" s="35"/>
      <c r="QJG120" s="35"/>
      <c r="QJH120" s="35"/>
      <c r="QJI120" s="35"/>
      <c r="QJJ120" s="35"/>
      <c r="QJK120" s="35"/>
      <c r="QJL120" s="35"/>
      <c r="QJM120" s="35"/>
      <c r="QJN120" s="35"/>
      <c r="QJO120" s="35"/>
      <c r="QJP120" s="35"/>
      <c r="QJQ120" s="35"/>
      <c r="QJR120" s="35"/>
      <c r="QJS120" s="35"/>
      <c r="QJT120" s="35"/>
      <c r="QJU120" s="35"/>
      <c r="QJV120" s="35"/>
      <c r="QJW120" s="35"/>
      <c r="QJX120" s="35"/>
      <c r="QJY120" s="35"/>
      <c r="QJZ120" s="35"/>
      <c r="QKA120" s="35"/>
      <c r="QKB120" s="35"/>
      <c r="QKC120" s="35"/>
      <c r="QKD120" s="35"/>
      <c r="QKE120" s="35"/>
      <c r="QKF120" s="35"/>
      <c r="QKG120" s="35"/>
      <c r="QKH120" s="35"/>
      <c r="QKI120" s="35"/>
      <c r="QKJ120" s="35"/>
      <c r="QKK120" s="35"/>
      <c r="QKL120" s="35"/>
      <c r="QKM120" s="35"/>
      <c r="QKN120" s="35"/>
      <c r="QKO120" s="35"/>
      <c r="QKP120" s="35"/>
      <c r="QKQ120" s="35"/>
      <c r="QKR120" s="35"/>
      <c r="QKS120" s="35"/>
      <c r="QKT120" s="35"/>
      <c r="QKU120" s="35"/>
      <c r="QKV120" s="35"/>
      <c r="QKW120" s="35"/>
      <c r="QKX120" s="35"/>
      <c r="QKY120" s="35"/>
      <c r="QKZ120" s="35"/>
      <c r="QLA120" s="35"/>
      <c r="QLB120" s="35"/>
      <c r="QLC120" s="35"/>
      <c r="QLD120" s="35"/>
      <c r="QLE120" s="35"/>
      <c r="QLF120" s="35"/>
      <c r="QLG120" s="35"/>
      <c r="QLH120" s="35"/>
      <c r="QLI120" s="35"/>
      <c r="QLJ120" s="35"/>
      <c r="QLK120" s="35"/>
      <c r="QLL120" s="35"/>
      <c r="QLM120" s="35"/>
      <c r="QLN120" s="35"/>
      <c r="QLO120" s="35"/>
      <c r="QLP120" s="35"/>
      <c r="QLQ120" s="35"/>
      <c r="QLR120" s="35"/>
      <c r="QLS120" s="35"/>
      <c r="QLT120" s="35"/>
      <c r="QLU120" s="35"/>
      <c r="QLV120" s="35"/>
      <c r="QLW120" s="35"/>
      <c r="QLX120" s="35"/>
      <c r="QLY120" s="35"/>
      <c r="QLZ120" s="35"/>
      <c r="QMA120" s="35"/>
      <c r="QMB120" s="35"/>
      <c r="QMC120" s="35"/>
      <c r="QMD120" s="35"/>
      <c r="QME120" s="35"/>
      <c r="QMF120" s="35"/>
      <c r="QMG120" s="35"/>
      <c r="QMH120" s="35"/>
      <c r="QMI120" s="35"/>
      <c r="QMJ120" s="35"/>
      <c r="QMK120" s="35"/>
      <c r="QML120" s="35"/>
      <c r="QMM120" s="35"/>
      <c r="QMN120" s="35"/>
      <c r="QMO120" s="35"/>
      <c r="QMP120" s="35"/>
      <c r="QMQ120" s="35"/>
      <c r="QMR120" s="35"/>
      <c r="QMS120" s="35"/>
      <c r="QMT120" s="35"/>
      <c r="QMU120" s="35"/>
      <c r="QMV120" s="35"/>
      <c r="QMW120" s="35"/>
      <c r="QMX120" s="35"/>
      <c r="QMY120" s="35"/>
      <c r="QMZ120" s="35"/>
      <c r="QNA120" s="35"/>
      <c r="QNB120" s="35"/>
      <c r="QNC120" s="35"/>
      <c r="QND120" s="35"/>
      <c r="QNE120" s="35"/>
      <c r="QNF120" s="35"/>
      <c r="QNG120" s="35"/>
      <c r="QNH120" s="35"/>
      <c r="QNI120" s="35"/>
      <c r="QNJ120" s="35"/>
      <c r="QNK120" s="35"/>
      <c r="QNL120" s="35"/>
      <c r="QNM120" s="35"/>
      <c r="QNN120" s="35"/>
      <c r="QNO120" s="35"/>
      <c r="QNP120" s="35"/>
      <c r="QNQ120" s="35"/>
      <c r="QNR120" s="35"/>
      <c r="QNS120" s="35"/>
      <c r="QNT120" s="35"/>
      <c r="QNU120" s="35"/>
      <c r="QNV120" s="35"/>
      <c r="QNW120" s="35"/>
      <c r="QNX120" s="35"/>
      <c r="QNY120" s="35"/>
      <c r="QNZ120" s="35"/>
      <c r="QOA120" s="35"/>
      <c r="QOB120" s="35"/>
      <c r="QOC120" s="35"/>
      <c r="QOD120" s="35"/>
      <c r="QOE120" s="35"/>
      <c r="QOF120" s="35"/>
      <c r="QOG120" s="35"/>
      <c r="QOH120" s="35"/>
      <c r="QOI120" s="35"/>
      <c r="QOJ120" s="35"/>
      <c r="QOK120" s="35"/>
      <c r="QOL120" s="35"/>
      <c r="QOM120" s="35"/>
      <c r="QON120" s="35"/>
      <c r="QOO120" s="35"/>
      <c r="QOP120" s="35"/>
      <c r="QOQ120" s="35"/>
      <c r="QOR120" s="35"/>
      <c r="QOS120" s="35"/>
      <c r="QOT120" s="35"/>
      <c r="QOU120" s="35"/>
      <c r="QOV120" s="35"/>
      <c r="QOW120" s="35"/>
      <c r="QOX120" s="35"/>
      <c r="QOY120" s="35"/>
      <c r="QOZ120" s="35"/>
      <c r="QPA120" s="35"/>
      <c r="QPB120" s="35"/>
      <c r="QPC120" s="35"/>
      <c r="QPD120" s="35"/>
      <c r="QPE120" s="35"/>
      <c r="QPF120" s="35"/>
      <c r="QPG120" s="35"/>
      <c r="QPH120" s="35"/>
      <c r="QPI120" s="35"/>
      <c r="QPJ120" s="35"/>
      <c r="QPK120" s="35"/>
      <c r="QPL120" s="35"/>
      <c r="QPM120" s="35"/>
      <c r="QPN120" s="35"/>
      <c r="QPO120" s="35"/>
      <c r="QPP120" s="35"/>
      <c r="QPQ120" s="35"/>
      <c r="QPR120" s="35"/>
      <c r="QPS120" s="35"/>
      <c r="QPT120" s="35"/>
      <c r="QPU120" s="35"/>
      <c r="QPV120" s="35"/>
      <c r="QPW120" s="35"/>
      <c r="QPX120" s="35"/>
      <c r="QPY120" s="35"/>
      <c r="QPZ120" s="35"/>
      <c r="QQA120" s="35"/>
      <c r="QQB120" s="35"/>
      <c r="QQC120" s="35"/>
      <c r="QQD120" s="35"/>
      <c r="QQE120" s="35"/>
      <c r="QQF120" s="35"/>
      <c r="QQG120" s="35"/>
      <c r="QQH120" s="35"/>
      <c r="QQI120" s="35"/>
      <c r="QQJ120" s="35"/>
      <c r="QQK120" s="35"/>
      <c r="QQL120" s="35"/>
      <c r="QQM120" s="35"/>
      <c r="QQN120" s="35"/>
      <c r="QQO120" s="35"/>
      <c r="QQP120" s="35"/>
      <c r="QQQ120" s="35"/>
      <c r="QQR120" s="35"/>
      <c r="QQS120" s="35"/>
      <c r="QQT120" s="35"/>
      <c r="QQU120" s="35"/>
      <c r="QQV120" s="35"/>
      <c r="QQW120" s="35"/>
      <c r="QQX120" s="35"/>
      <c r="QQY120" s="35"/>
      <c r="QQZ120" s="35"/>
      <c r="QRA120" s="35"/>
      <c r="QRB120" s="35"/>
      <c r="QRC120" s="35"/>
      <c r="QRD120" s="35"/>
      <c r="QRE120" s="35"/>
      <c r="QRF120" s="35"/>
      <c r="QRG120" s="35"/>
      <c r="QRH120" s="35"/>
      <c r="QRI120" s="35"/>
      <c r="QRJ120" s="35"/>
      <c r="QRK120" s="35"/>
      <c r="QRL120" s="35"/>
      <c r="QRM120" s="35"/>
      <c r="QRN120" s="35"/>
      <c r="QRO120" s="35"/>
      <c r="QRP120" s="35"/>
      <c r="QRQ120" s="35"/>
      <c r="QRR120" s="35"/>
      <c r="QRS120" s="35"/>
      <c r="QRT120" s="35"/>
      <c r="QRU120" s="35"/>
      <c r="QRV120" s="35"/>
      <c r="QRW120" s="35"/>
      <c r="QRX120" s="35"/>
      <c r="QRY120" s="35"/>
      <c r="QRZ120" s="35"/>
      <c r="QSA120" s="35"/>
      <c r="QSB120" s="35"/>
      <c r="QSC120" s="35"/>
      <c r="QSD120" s="35"/>
      <c r="QSE120" s="35"/>
      <c r="QSF120" s="35"/>
      <c r="QSG120" s="35"/>
      <c r="QSH120" s="35"/>
      <c r="QSI120" s="35"/>
      <c r="QSJ120" s="35"/>
      <c r="QSK120" s="35"/>
      <c r="QSL120" s="35"/>
      <c r="QSM120" s="35"/>
      <c r="QSN120" s="35"/>
      <c r="QSO120" s="35"/>
      <c r="QSP120" s="35"/>
      <c r="QSQ120" s="35"/>
      <c r="QSR120" s="35"/>
      <c r="QSS120" s="35"/>
      <c r="QST120" s="35"/>
      <c r="QSU120" s="35"/>
      <c r="QSV120" s="35"/>
      <c r="QSW120" s="35"/>
      <c r="QSX120" s="35"/>
      <c r="QSY120" s="35"/>
      <c r="QSZ120" s="35"/>
      <c r="QTA120" s="35"/>
      <c r="QTB120" s="35"/>
      <c r="QTC120" s="35"/>
      <c r="QTD120" s="35"/>
      <c r="QTE120" s="35"/>
      <c r="QTF120" s="35"/>
      <c r="QTG120" s="35"/>
      <c r="QTH120" s="35"/>
      <c r="QTI120" s="35"/>
      <c r="QTJ120" s="35"/>
      <c r="QTK120" s="35"/>
      <c r="QTL120" s="35"/>
      <c r="QTM120" s="35"/>
      <c r="QTN120" s="35"/>
      <c r="QTO120" s="35"/>
      <c r="QTP120" s="35"/>
      <c r="QTQ120" s="35"/>
      <c r="QTR120" s="35"/>
      <c r="QTS120" s="35"/>
      <c r="QTT120" s="35"/>
      <c r="QTU120" s="35"/>
      <c r="QTV120" s="35"/>
      <c r="QTW120" s="35"/>
      <c r="QTX120" s="35"/>
      <c r="QTY120" s="35"/>
      <c r="QTZ120" s="35"/>
      <c r="QUA120" s="35"/>
      <c r="QUB120" s="35"/>
      <c r="QUC120" s="35"/>
      <c r="QUD120" s="35"/>
      <c r="QUE120" s="35"/>
      <c r="QUF120" s="35"/>
      <c r="QUG120" s="35"/>
      <c r="QUH120" s="35"/>
      <c r="QUI120" s="35"/>
      <c r="QUJ120" s="35"/>
      <c r="QUK120" s="35"/>
      <c r="QUL120" s="35"/>
      <c r="QUM120" s="35"/>
      <c r="QUN120" s="35"/>
      <c r="QUO120" s="35"/>
      <c r="QUP120" s="35"/>
      <c r="QUQ120" s="35"/>
      <c r="QUR120" s="35"/>
      <c r="QUS120" s="35"/>
      <c r="QUT120" s="35"/>
      <c r="QUU120" s="35"/>
      <c r="QUV120" s="35"/>
      <c r="QUW120" s="35"/>
      <c r="QUX120" s="35"/>
      <c r="QUY120" s="35"/>
      <c r="QUZ120" s="35"/>
      <c r="QVA120" s="35"/>
      <c r="QVB120" s="35"/>
      <c r="QVC120" s="35"/>
      <c r="QVD120" s="35"/>
      <c r="QVE120" s="35"/>
      <c r="QVF120" s="35"/>
      <c r="QVG120" s="35"/>
      <c r="QVH120" s="35"/>
      <c r="QVI120" s="35"/>
      <c r="QVJ120" s="35"/>
      <c r="QVK120" s="35"/>
      <c r="QVL120" s="35"/>
      <c r="QVM120" s="35"/>
      <c r="QVN120" s="35"/>
      <c r="QVO120" s="35"/>
      <c r="QVP120" s="35"/>
      <c r="QVQ120" s="35"/>
      <c r="QVR120" s="35"/>
      <c r="QVS120" s="35"/>
      <c r="QVT120" s="35"/>
      <c r="QVU120" s="35"/>
      <c r="QVV120" s="35"/>
      <c r="QVW120" s="35"/>
      <c r="QVX120" s="35"/>
      <c r="QVY120" s="35"/>
      <c r="QVZ120" s="35"/>
      <c r="QWA120" s="35"/>
      <c r="QWB120" s="35"/>
      <c r="QWC120" s="35"/>
      <c r="QWD120" s="35"/>
      <c r="QWE120" s="35"/>
      <c r="QWF120" s="35"/>
      <c r="QWG120" s="35"/>
      <c r="QWH120" s="35"/>
      <c r="QWI120" s="35"/>
      <c r="QWJ120" s="35"/>
      <c r="QWK120" s="35"/>
      <c r="QWL120" s="35"/>
      <c r="QWM120" s="35"/>
      <c r="QWN120" s="35"/>
      <c r="QWO120" s="35"/>
      <c r="QWP120" s="35"/>
      <c r="QWQ120" s="35"/>
      <c r="QWR120" s="35"/>
      <c r="QWS120" s="35"/>
      <c r="QWT120" s="35"/>
      <c r="QWU120" s="35"/>
      <c r="QWV120" s="35"/>
      <c r="QWW120" s="35"/>
      <c r="QWX120" s="35"/>
      <c r="QWY120" s="35"/>
      <c r="QWZ120" s="35"/>
      <c r="QXA120" s="35"/>
      <c r="QXB120" s="35"/>
      <c r="QXC120" s="35"/>
      <c r="QXD120" s="35"/>
      <c r="QXE120" s="35"/>
      <c r="QXF120" s="35"/>
      <c r="QXG120" s="35"/>
      <c r="QXH120" s="35"/>
      <c r="QXI120" s="35"/>
      <c r="QXJ120" s="35"/>
      <c r="QXK120" s="35"/>
      <c r="QXL120" s="35"/>
      <c r="QXM120" s="35"/>
      <c r="QXN120" s="35"/>
      <c r="QXO120" s="35"/>
      <c r="QXP120" s="35"/>
      <c r="QXQ120" s="35"/>
      <c r="QXR120" s="35"/>
      <c r="QXS120" s="35"/>
      <c r="QXT120" s="35"/>
      <c r="QXU120" s="35"/>
      <c r="QXV120" s="35"/>
      <c r="QXW120" s="35"/>
      <c r="QXX120" s="35"/>
      <c r="QXY120" s="35"/>
      <c r="QXZ120" s="35"/>
      <c r="QYA120" s="35"/>
      <c r="QYB120" s="35"/>
      <c r="QYC120" s="35"/>
      <c r="QYD120" s="35"/>
      <c r="QYE120" s="35"/>
      <c r="QYF120" s="35"/>
      <c r="QYG120" s="35"/>
      <c r="QYH120" s="35"/>
      <c r="QYI120" s="35"/>
      <c r="QYJ120" s="35"/>
      <c r="QYK120" s="35"/>
      <c r="QYL120" s="35"/>
      <c r="QYM120" s="35"/>
      <c r="QYN120" s="35"/>
      <c r="QYO120" s="35"/>
      <c r="QYP120" s="35"/>
      <c r="QYQ120" s="35"/>
      <c r="QYR120" s="35"/>
      <c r="QYS120" s="35"/>
      <c r="QYT120" s="35"/>
      <c r="QYU120" s="35"/>
      <c r="QYV120" s="35"/>
      <c r="QYW120" s="35"/>
      <c r="QYX120" s="35"/>
      <c r="QYY120" s="35"/>
      <c r="QYZ120" s="35"/>
      <c r="QZA120" s="35"/>
      <c r="QZB120" s="35"/>
      <c r="QZC120" s="35"/>
      <c r="QZD120" s="35"/>
      <c r="QZE120" s="35"/>
      <c r="QZF120" s="35"/>
      <c r="QZG120" s="35"/>
      <c r="QZH120" s="35"/>
      <c r="QZI120" s="35"/>
      <c r="QZJ120" s="35"/>
      <c r="QZK120" s="35"/>
      <c r="QZL120" s="35"/>
      <c r="QZM120" s="35"/>
      <c r="QZN120" s="35"/>
      <c r="QZO120" s="35"/>
      <c r="QZP120" s="35"/>
      <c r="QZQ120" s="35"/>
      <c r="QZR120" s="35"/>
      <c r="QZS120" s="35"/>
      <c r="QZT120" s="35"/>
      <c r="QZU120" s="35"/>
      <c r="QZV120" s="35"/>
      <c r="QZW120" s="35"/>
      <c r="QZX120" s="35"/>
      <c r="QZY120" s="35"/>
      <c r="QZZ120" s="35"/>
      <c r="RAA120" s="35"/>
      <c r="RAB120" s="35"/>
      <c r="RAC120" s="35"/>
      <c r="RAD120" s="35"/>
      <c r="RAE120" s="35"/>
      <c r="RAF120" s="35"/>
      <c r="RAG120" s="35"/>
      <c r="RAH120" s="35"/>
      <c r="RAI120" s="35"/>
      <c r="RAJ120" s="35"/>
      <c r="RAK120" s="35"/>
      <c r="RAL120" s="35"/>
      <c r="RAM120" s="35"/>
      <c r="RAN120" s="35"/>
      <c r="RAO120" s="35"/>
      <c r="RAP120" s="35"/>
      <c r="RAQ120" s="35"/>
      <c r="RAR120" s="35"/>
      <c r="RAS120" s="35"/>
      <c r="RAT120" s="35"/>
      <c r="RAU120" s="35"/>
      <c r="RAV120" s="35"/>
      <c r="RAW120" s="35"/>
      <c r="RAX120" s="35"/>
      <c r="RAY120" s="35"/>
      <c r="RAZ120" s="35"/>
      <c r="RBA120" s="35"/>
      <c r="RBB120" s="35"/>
      <c r="RBC120" s="35"/>
      <c r="RBD120" s="35"/>
      <c r="RBE120" s="35"/>
      <c r="RBF120" s="35"/>
      <c r="RBG120" s="35"/>
      <c r="RBH120" s="35"/>
      <c r="RBI120" s="35"/>
      <c r="RBJ120" s="35"/>
      <c r="RBK120" s="35"/>
      <c r="RBL120" s="35"/>
      <c r="RBM120" s="35"/>
      <c r="RBN120" s="35"/>
      <c r="RBO120" s="35"/>
      <c r="RBP120" s="35"/>
      <c r="RBQ120" s="35"/>
      <c r="RBR120" s="35"/>
      <c r="RBS120" s="35"/>
      <c r="RBT120" s="35"/>
      <c r="RBU120" s="35"/>
      <c r="RBV120" s="35"/>
      <c r="RBW120" s="35"/>
      <c r="RBX120" s="35"/>
      <c r="RBY120" s="35"/>
      <c r="RBZ120" s="35"/>
      <c r="RCA120" s="35"/>
      <c r="RCB120" s="35"/>
      <c r="RCC120" s="35"/>
      <c r="RCD120" s="35"/>
      <c r="RCE120" s="35"/>
      <c r="RCF120" s="35"/>
      <c r="RCG120" s="35"/>
      <c r="RCH120" s="35"/>
      <c r="RCI120" s="35"/>
      <c r="RCJ120" s="35"/>
      <c r="RCK120" s="35"/>
      <c r="RCL120" s="35"/>
      <c r="RCM120" s="35"/>
      <c r="RCN120" s="35"/>
      <c r="RCO120" s="35"/>
      <c r="RCP120" s="35"/>
      <c r="RCQ120" s="35"/>
      <c r="RCR120" s="35"/>
      <c r="RCS120" s="35"/>
      <c r="RCT120" s="35"/>
      <c r="RCU120" s="35"/>
      <c r="RCV120" s="35"/>
      <c r="RCW120" s="35"/>
      <c r="RCX120" s="35"/>
      <c r="RCY120" s="35"/>
      <c r="RCZ120" s="35"/>
      <c r="RDA120" s="35"/>
      <c r="RDB120" s="35"/>
      <c r="RDC120" s="35"/>
      <c r="RDD120" s="35"/>
      <c r="RDE120" s="35"/>
      <c r="RDF120" s="35"/>
      <c r="RDG120" s="35"/>
      <c r="RDH120" s="35"/>
      <c r="RDI120" s="35"/>
      <c r="RDJ120" s="35"/>
      <c r="RDK120" s="35"/>
      <c r="RDL120" s="35"/>
      <c r="RDM120" s="35"/>
      <c r="RDN120" s="35"/>
      <c r="RDO120" s="35"/>
      <c r="RDP120" s="35"/>
      <c r="RDQ120" s="35"/>
      <c r="RDR120" s="35"/>
      <c r="RDS120" s="35"/>
      <c r="RDT120" s="35"/>
      <c r="RDU120" s="35"/>
      <c r="RDV120" s="35"/>
      <c r="RDW120" s="35"/>
      <c r="RDX120" s="35"/>
      <c r="RDY120" s="35"/>
      <c r="RDZ120" s="35"/>
      <c r="REA120" s="35"/>
      <c r="REB120" s="35"/>
      <c r="REC120" s="35"/>
      <c r="RED120" s="35"/>
      <c r="REE120" s="35"/>
      <c r="REF120" s="35"/>
      <c r="REG120" s="35"/>
      <c r="REH120" s="35"/>
      <c r="REI120" s="35"/>
      <c r="REJ120" s="35"/>
      <c r="REK120" s="35"/>
      <c r="REL120" s="35"/>
      <c r="REM120" s="35"/>
      <c r="REN120" s="35"/>
      <c r="REO120" s="35"/>
      <c r="REP120" s="35"/>
      <c r="REQ120" s="35"/>
      <c r="RER120" s="35"/>
      <c r="RES120" s="35"/>
      <c r="RET120" s="35"/>
      <c r="REU120" s="35"/>
      <c r="REV120" s="35"/>
      <c r="REW120" s="35"/>
      <c r="REX120" s="35"/>
      <c r="REY120" s="35"/>
      <c r="REZ120" s="35"/>
      <c r="RFA120" s="35"/>
      <c r="RFB120" s="35"/>
      <c r="RFC120" s="35"/>
      <c r="RFD120" s="35"/>
      <c r="RFE120" s="35"/>
      <c r="RFF120" s="35"/>
      <c r="RFG120" s="35"/>
      <c r="RFH120" s="35"/>
      <c r="RFI120" s="35"/>
      <c r="RFJ120" s="35"/>
      <c r="RFK120" s="35"/>
      <c r="RFL120" s="35"/>
      <c r="RFM120" s="35"/>
      <c r="RFN120" s="35"/>
      <c r="RFO120" s="35"/>
      <c r="RFP120" s="35"/>
      <c r="RFQ120" s="35"/>
      <c r="RFR120" s="35"/>
      <c r="RFS120" s="35"/>
      <c r="RFT120" s="35"/>
      <c r="RFU120" s="35"/>
      <c r="RFV120" s="35"/>
      <c r="RFW120" s="35"/>
      <c r="RFX120" s="35"/>
      <c r="RFY120" s="35"/>
      <c r="RFZ120" s="35"/>
      <c r="RGA120" s="35"/>
      <c r="RGB120" s="35"/>
      <c r="RGC120" s="35"/>
      <c r="RGD120" s="35"/>
      <c r="RGE120" s="35"/>
      <c r="RGF120" s="35"/>
      <c r="RGG120" s="35"/>
      <c r="RGH120" s="35"/>
      <c r="RGI120" s="35"/>
      <c r="RGJ120" s="35"/>
      <c r="RGK120" s="35"/>
      <c r="RGL120" s="35"/>
      <c r="RGM120" s="35"/>
      <c r="RGN120" s="35"/>
      <c r="RGO120" s="35"/>
      <c r="RGP120" s="35"/>
      <c r="RGQ120" s="35"/>
      <c r="RGR120" s="35"/>
      <c r="RGS120" s="35"/>
      <c r="RGT120" s="35"/>
      <c r="RGU120" s="35"/>
      <c r="RGV120" s="35"/>
      <c r="RGW120" s="35"/>
      <c r="RGX120" s="35"/>
      <c r="RGY120" s="35"/>
      <c r="RGZ120" s="35"/>
      <c r="RHA120" s="35"/>
      <c r="RHB120" s="35"/>
      <c r="RHC120" s="35"/>
      <c r="RHD120" s="35"/>
      <c r="RHE120" s="35"/>
      <c r="RHF120" s="35"/>
      <c r="RHG120" s="35"/>
      <c r="RHH120" s="35"/>
      <c r="RHI120" s="35"/>
      <c r="RHJ120" s="35"/>
      <c r="RHK120" s="35"/>
      <c r="RHL120" s="35"/>
      <c r="RHM120" s="35"/>
      <c r="RHN120" s="35"/>
      <c r="RHO120" s="35"/>
      <c r="RHP120" s="35"/>
      <c r="RHQ120" s="35"/>
      <c r="RHR120" s="35"/>
      <c r="RHS120" s="35"/>
      <c r="RHT120" s="35"/>
      <c r="RHU120" s="35"/>
      <c r="RHV120" s="35"/>
      <c r="RHW120" s="35"/>
      <c r="RHX120" s="35"/>
      <c r="RHY120" s="35"/>
      <c r="RHZ120" s="35"/>
      <c r="RIA120" s="35"/>
      <c r="RIB120" s="35"/>
      <c r="RIC120" s="35"/>
      <c r="RID120" s="35"/>
      <c r="RIE120" s="35"/>
      <c r="RIF120" s="35"/>
      <c r="RIG120" s="35"/>
      <c r="RIH120" s="35"/>
      <c r="RII120" s="35"/>
      <c r="RIJ120" s="35"/>
      <c r="RIK120" s="35"/>
      <c r="RIL120" s="35"/>
      <c r="RIM120" s="35"/>
      <c r="RIN120" s="35"/>
      <c r="RIO120" s="35"/>
      <c r="RIP120" s="35"/>
      <c r="RIQ120" s="35"/>
      <c r="RIR120" s="35"/>
      <c r="RIS120" s="35"/>
      <c r="RIT120" s="35"/>
      <c r="RIU120" s="35"/>
      <c r="RIV120" s="35"/>
      <c r="RIW120" s="35"/>
      <c r="RIX120" s="35"/>
      <c r="RIY120" s="35"/>
      <c r="RIZ120" s="35"/>
      <c r="RJA120" s="35"/>
      <c r="RJB120" s="35"/>
      <c r="RJC120" s="35"/>
      <c r="RJD120" s="35"/>
      <c r="RJE120" s="35"/>
      <c r="RJF120" s="35"/>
      <c r="RJG120" s="35"/>
      <c r="RJH120" s="35"/>
      <c r="RJI120" s="35"/>
      <c r="RJJ120" s="35"/>
      <c r="RJK120" s="35"/>
      <c r="RJL120" s="35"/>
      <c r="RJM120" s="35"/>
      <c r="RJN120" s="35"/>
      <c r="RJO120" s="35"/>
      <c r="RJP120" s="35"/>
      <c r="RJQ120" s="35"/>
      <c r="RJR120" s="35"/>
      <c r="RJS120" s="35"/>
      <c r="RJT120" s="35"/>
      <c r="RJU120" s="35"/>
      <c r="RJV120" s="35"/>
      <c r="RJW120" s="35"/>
      <c r="RJX120" s="35"/>
      <c r="RJY120" s="35"/>
      <c r="RJZ120" s="35"/>
      <c r="RKA120" s="35"/>
      <c r="RKB120" s="35"/>
      <c r="RKC120" s="35"/>
      <c r="RKD120" s="35"/>
      <c r="RKE120" s="35"/>
      <c r="RKF120" s="35"/>
      <c r="RKG120" s="35"/>
      <c r="RKH120" s="35"/>
      <c r="RKI120" s="35"/>
      <c r="RKJ120" s="35"/>
      <c r="RKK120" s="35"/>
      <c r="RKL120" s="35"/>
      <c r="RKM120" s="35"/>
      <c r="RKN120" s="35"/>
      <c r="RKO120" s="35"/>
      <c r="RKP120" s="35"/>
      <c r="RKQ120" s="35"/>
      <c r="RKR120" s="35"/>
      <c r="RKS120" s="35"/>
      <c r="RKT120" s="35"/>
      <c r="RKU120" s="35"/>
      <c r="RKV120" s="35"/>
      <c r="RKW120" s="35"/>
      <c r="RKX120" s="35"/>
      <c r="RKY120" s="35"/>
      <c r="RKZ120" s="35"/>
      <c r="RLA120" s="35"/>
      <c r="RLB120" s="35"/>
      <c r="RLC120" s="35"/>
      <c r="RLD120" s="35"/>
      <c r="RLE120" s="35"/>
      <c r="RLF120" s="35"/>
      <c r="RLG120" s="35"/>
      <c r="RLH120" s="35"/>
      <c r="RLI120" s="35"/>
      <c r="RLJ120" s="35"/>
      <c r="RLK120" s="35"/>
      <c r="RLL120" s="35"/>
      <c r="RLM120" s="35"/>
      <c r="RLN120" s="35"/>
      <c r="RLO120" s="35"/>
      <c r="RLP120" s="35"/>
      <c r="RLQ120" s="35"/>
      <c r="RLR120" s="35"/>
      <c r="RLS120" s="35"/>
      <c r="RLT120" s="35"/>
      <c r="RLU120" s="35"/>
      <c r="RLV120" s="35"/>
      <c r="RLW120" s="35"/>
      <c r="RLX120" s="35"/>
      <c r="RLY120" s="35"/>
      <c r="RLZ120" s="35"/>
      <c r="RMA120" s="35"/>
      <c r="RMB120" s="35"/>
      <c r="RMC120" s="35"/>
      <c r="RMD120" s="35"/>
      <c r="RME120" s="35"/>
      <c r="RMF120" s="35"/>
      <c r="RMG120" s="35"/>
      <c r="RMH120" s="35"/>
      <c r="RMI120" s="35"/>
      <c r="RMJ120" s="35"/>
      <c r="RMK120" s="35"/>
      <c r="RML120" s="35"/>
      <c r="RMM120" s="35"/>
      <c r="RMN120" s="35"/>
      <c r="RMO120" s="35"/>
      <c r="RMP120" s="35"/>
      <c r="RMQ120" s="35"/>
      <c r="RMR120" s="35"/>
      <c r="RMS120" s="35"/>
      <c r="RMT120" s="35"/>
      <c r="RMU120" s="35"/>
      <c r="RMV120" s="35"/>
      <c r="RMW120" s="35"/>
      <c r="RMX120" s="35"/>
      <c r="RMY120" s="35"/>
      <c r="RMZ120" s="35"/>
      <c r="RNA120" s="35"/>
      <c r="RNB120" s="35"/>
      <c r="RNC120" s="35"/>
      <c r="RND120" s="35"/>
      <c r="RNE120" s="35"/>
      <c r="RNF120" s="35"/>
      <c r="RNG120" s="35"/>
      <c r="RNH120" s="35"/>
      <c r="RNI120" s="35"/>
      <c r="RNJ120" s="35"/>
      <c r="RNK120" s="35"/>
      <c r="RNL120" s="35"/>
      <c r="RNM120" s="35"/>
      <c r="RNN120" s="35"/>
      <c r="RNO120" s="35"/>
      <c r="RNP120" s="35"/>
      <c r="RNQ120" s="35"/>
      <c r="RNR120" s="35"/>
      <c r="RNS120" s="35"/>
      <c r="RNT120" s="35"/>
      <c r="RNU120" s="35"/>
      <c r="RNV120" s="35"/>
      <c r="RNW120" s="35"/>
      <c r="RNX120" s="35"/>
      <c r="RNY120" s="35"/>
      <c r="RNZ120" s="35"/>
      <c r="ROA120" s="35"/>
      <c r="ROB120" s="35"/>
      <c r="ROC120" s="35"/>
      <c r="ROD120" s="35"/>
      <c r="ROE120" s="35"/>
      <c r="ROF120" s="35"/>
      <c r="ROG120" s="35"/>
      <c r="ROH120" s="35"/>
      <c r="ROI120" s="35"/>
      <c r="ROJ120" s="35"/>
      <c r="ROK120" s="35"/>
      <c r="ROL120" s="35"/>
      <c r="ROM120" s="35"/>
      <c r="RON120" s="35"/>
      <c r="ROO120" s="35"/>
      <c r="ROP120" s="35"/>
      <c r="ROQ120" s="35"/>
      <c r="ROR120" s="35"/>
      <c r="ROS120" s="35"/>
      <c r="ROT120" s="35"/>
      <c r="ROU120" s="35"/>
      <c r="ROV120" s="35"/>
      <c r="ROW120" s="35"/>
      <c r="ROX120" s="35"/>
      <c r="ROY120" s="35"/>
      <c r="ROZ120" s="35"/>
      <c r="RPA120" s="35"/>
      <c r="RPB120" s="35"/>
      <c r="RPC120" s="35"/>
      <c r="RPD120" s="35"/>
      <c r="RPE120" s="35"/>
      <c r="RPF120" s="35"/>
      <c r="RPG120" s="35"/>
      <c r="RPH120" s="35"/>
      <c r="RPI120" s="35"/>
      <c r="RPJ120" s="35"/>
      <c r="RPK120" s="35"/>
      <c r="RPL120" s="35"/>
      <c r="RPM120" s="35"/>
      <c r="RPN120" s="35"/>
      <c r="RPO120" s="35"/>
      <c r="RPP120" s="35"/>
      <c r="RPQ120" s="35"/>
      <c r="RPR120" s="35"/>
      <c r="RPS120" s="35"/>
      <c r="RPT120" s="35"/>
      <c r="RPU120" s="35"/>
      <c r="RPV120" s="35"/>
      <c r="RPW120" s="35"/>
      <c r="RPX120" s="35"/>
      <c r="RPY120" s="35"/>
      <c r="RPZ120" s="35"/>
      <c r="RQA120" s="35"/>
      <c r="RQB120" s="35"/>
      <c r="RQC120" s="35"/>
      <c r="RQD120" s="35"/>
      <c r="RQE120" s="35"/>
      <c r="RQF120" s="35"/>
      <c r="RQG120" s="35"/>
      <c r="RQH120" s="35"/>
      <c r="RQI120" s="35"/>
      <c r="RQJ120" s="35"/>
      <c r="RQK120" s="35"/>
      <c r="RQL120" s="35"/>
      <c r="RQM120" s="35"/>
      <c r="RQN120" s="35"/>
      <c r="RQO120" s="35"/>
      <c r="RQP120" s="35"/>
      <c r="RQQ120" s="35"/>
      <c r="RQR120" s="35"/>
      <c r="RQS120" s="35"/>
      <c r="RQT120" s="35"/>
      <c r="RQU120" s="35"/>
      <c r="RQV120" s="35"/>
      <c r="RQW120" s="35"/>
      <c r="RQX120" s="35"/>
      <c r="RQY120" s="35"/>
      <c r="RQZ120" s="35"/>
      <c r="RRA120" s="35"/>
      <c r="RRB120" s="35"/>
      <c r="RRC120" s="35"/>
      <c r="RRD120" s="35"/>
      <c r="RRE120" s="35"/>
      <c r="RRF120" s="35"/>
      <c r="RRG120" s="35"/>
      <c r="RRH120" s="35"/>
      <c r="RRI120" s="35"/>
      <c r="RRJ120" s="35"/>
      <c r="RRK120" s="35"/>
      <c r="RRL120" s="35"/>
      <c r="RRM120" s="35"/>
      <c r="RRN120" s="35"/>
      <c r="RRO120" s="35"/>
      <c r="RRP120" s="35"/>
      <c r="RRQ120" s="35"/>
      <c r="RRR120" s="35"/>
      <c r="RRS120" s="35"/>
      <c r="RRT120" s="35"/>
      <c r="RRU120" s="35"/>
      <c r="RRV120" s="35"/>
      <c r="RRW120" s="35"/>
      <c r="RRX120" s="35"/>
      <c r="RRY120" s="35"/>
      <c r="RRZ120" s="35"/>
      <c r="RSA120" s="35"/>
      <c r="RSB120" s="35"/>
      <c r="RSC120" s="35"/>
      <c r="RSD120" s="35"/>
      <c r="RSE120" s="35"/>
      <c r="RSF120" s="35"/>
      <c r="RSG120" s="35"/>
      <c r="RSH120" s="35"/>
      <c r="RSI120" s="35"/>
      <c r="RSJ120" s="35"/>
      <c r="RSK120" s="35"/>
      <c r="RSL120" s="35"/>
      <c r="RSM120" s="35"/>
      <c r="RSN120" s="35"/>
      <c r="RSO120" s="35"/>
      <c r="RSP120" s="35"/>
      <c r="RSQ120" s="35"/>
      <c r="RSR120" s="35"/>
      <c r="RSS120" s="35"/>
      <c r="RST120" s="35"/>
      <c r="RSU120" s="35"/>
      <c r="RSV120" s="35"/>
      <c r="RSW120" s="35"/>
      <c r="RSX120" s="35"/>
      <c r="RSY120" s="35"/>
      <c r="RSZ120" s="35"/>
      <c r="RTA120" s="35"/>
      <c r="RTB120" s="35"/>
      <c r="RTC120" s="35"/>
      <c r="RTD120" s="35"/>
      <c r="RTE120" s="35"/>
      <c r="RTF120" s="35"/>
      <c r="RTG120" s="35"/>
      <c r="RTH120" s="35"/>
      <c r="RTI120" s="35"/>
      <c r="RTJ120" s="35"/>
      <c r="RTK120" s="35"/>
      <c r="RTL120" s="35"/>
      <c r="RTM120" s="35"/>
      <c r="RTN120" s="35"/>
      <c r="RTO120" s="35"/>
      <c r="RTP120" s="35"/>
      <c r="RTQ120" s="35"/>
      <c r="RTR120" s="35"/>
      <c r="RTS120" s="35"/>
      <c r="RTT120" s="35"/>
      <c r="RTU120" s="35"/>
      <c r="RTV120" s="35"/>
      <c r="RTW120" s="35"/>
      <c r="RTX120" s="35"/>
      <c r="RTY120" s="35"/>
      <c r="RTZ120" s="35"/>
      <c r="RUA120" s="35"/>
      <c r="RUB120" s="35"/>
      <c r="RUC120" s="35"/>
      <c r="RUD120" s="35"/>
      <c r="RUE120" s="35"/>
      <c r="RUF120" s="35"/>
      <c r="RUG120" s="35"/>
      <c r="RUH120" s="35"/>
      <c r="RUI120" s="35"/>
      <c r="RUJ120" s="35"/>
      <c r="RUK120" s="35"/>
      <c r="RUL120" s="35"/>
      <c r="RUM120" s="35"/>
      <c r="RUN120" s="35"/>
      <c r="RUO120" s="35"/>
      <c r="RUP120" s="35"/>
      <c r="RUQ120" s="35"/>
      <c r="RUR120" s="35"/>
      <c r="RUS120" s="35"/>
      <c r="RUT120" s="35"/>
      <c r="RUU120" s="35"/>
      <c r="RUV120" s="35"/>
      <c r="RUW120" s="35"/>
      <c r="RUX120" s="35"/>
      <c r="RUY120" s="35"/>
      <c r="RUZ120" s="35"/>
      <c r="RVA120" s="35"/>
      <c r="RVB120" s="35"/>
      <c r="RVC120" s="35"/>
      <c r="RVD120" s="35"/>
      <c r="RVE120" s="35"/>
      <c r="RVF120" s="35"/>
      <c r="RVG120" s="35"/>
      <c r="RVH120" s="35"/>
      <c r="RVI120" s="35"/>
      <c r="RVJ120" s="35"/>
      <c r="RVK120" s="35"/>
      <c r="RVL120" s="35"/>
      <c r="RVM120" s="35"/>
      <c r="RVN120" s="35"/>
      <c r="RVO120" s="35"/>
      <c r="RVP120" s="35"/>
      <c r="RVQ120" s="35"/>
      <c r="RVR120" s="35"/>
      <c r="RVS120" s="35"/>
      <c r="RVT120" s="35"/>
      <c r="RVU120" s="35"/>
      <c r="RVV120" s="35"/>
      <c r="RVW120" s="35"/>
      <c r="RVX120" s="35"/>
      <c r="RVY120" s="35"/>
      <c r="RVZ120" s="35"/>
      <c r="RWA120" s="35"/>
      <c r="RWB120" s="35"/>
      <c r="RWC120" s="35"/>
      <c r="RWD120" s="35"/>
      <c r="RWE120" s="35"/>
      <c r="RWF120" s="35"/>
      <c r="RWG120" s="35"/>
      <c r="RWH120" s="35"/>
      <c r="RWI120" s="35"/>
      <c r="RWJ120" s="35"/>
      <c r="RWK120" s="35"/>
      <c r="RWL120" s="35"/>
      <c r="RWM120" s="35"/>
      <c r="RWN120" s="35"/>
      <c r="RWO120" s="35"/>
      <c r="RWP120" s="35"/>
      <c r="RWQ120" s="35"/>
      <c r="RWR120" s="35"/>
      <c r="RWS120" s="35"/>
      <c r="RWT120" s="35"/>
      <c r="RWU120" s="35"/>
      <c r="RWV120" s="35"/>
      <c r="RWW120" s="35"/>
      <c r="RWX120" s="35"/>
      <c r="RWY120" s="35"/>
      <c r="RWZ120" s="35"/>
      <c r="RXA120" s="35"/>
      <c r="RXB120" s="35"/>
      <c r="RXC120" s="35"/>
      <c r="RXD120" s="35"/>
      <c r="RXE120" s="35"/>
      <c r="RXF120" s="35"/>
      <c r="RXG120" s="35"/>
      <c r="RXH120" s="35"/>
      <c r="RXI120" s="35"/>
      <c r="RXJ120" s="35"/>
      <c r="RXK120" s="35"/>
      <c r="RXL120" s="35"/>
      <c r="RXM120" s="35"/>
      <c r="RXN120" s="35"/>
      <c r="RXO120" s="35"/>
      <c r="RXP120" s="35"/>
      <c r="RXQ120" s="35"/>
      <c r="RXR120" s="35"/>
      <c r="RXS120" s="35"/>
      <c r="RXT120" s="35"/>
      <c r="RXU120" s="35"/>
      <c r="RXV120" s="35"/>
      <c r="RXW120" s="35"/>
      <c r="RXX120" s="35"/>
      <c r="RXY120" s="35"/>
      <c r="RXZ120" s="35"/>
      <c r="RYA120" s="35"/>
      <c r="RYB120" s="35"/>
      <c r="RYC120" s="35"/>
      <c r="RYD120" s="35"/>
      <c r="RYE120" s="35"/>
      <c r="RYF120" s="35"/>
      <c r="RYG120" s="35"/>
      <c r="RYH120" s="35"/>
      <c r="RYI120" s="35"/>
      <c r="RYJ120" s="35"/>
      <c r="RYK120" s="35"/>
      <c r="RYL120" s="35"/>
      <c r="RYM120" s="35"/>
      <c r="RYN120" s="35"/>
      <c r="RYO120" s="35"/>
      <c r="RYP120" s="35"/>
      <c r="RYQ120" s="35"/>
      <c r="RYR120" s="35"/>
      <c r="RYS120" s="35"/>
      <c r="RYT120" s="35"/>
      <c r="RYU120" s="35"/>
      <c r="RYV120" s="35"/>
      <c r="RYW120" s="35"/>
      <c r="RYX120" s="35"/>
      <c r="RYY120" s="35"/>
      <c r="RYZ120" s="35"/>
      <c r="RZA120" s="35"/>
      <c r="RZB120" s="35"/>
      <c r="RZC120" s="35"/>
      <c r="RZD120" s="35"/>
      <c r="RZE120" s="35"/>
      <c r="RZF120" s="35"/>
      <c r="RZG120" s="35"/>
      <c r="RZH120" s="35"/>
      <c r="RZI120" s="35"/>
      <c r="RZJ120" s="35"/>
      <c r="RZK120" s="35"/>
      <c r="RZL120" s="35"/>
      <c r="RZM120" s="35"/>
      <c r="RZN120" s="35"/>
      <c r="RZO120" s="35"/>
      <c r="RZP120" s="35"/>
      <c r="RZQ120" s="35"/>
      <c r="RZR120" s="35"/>
      <c r="RZS120" s="35"/>
      <c r="RZT120" s="35"/>
      <c r="RZU120" s="35"/>
      <c r="RZV120" s="35"/>
      <c r="RZW120" s="35"/>
      <c r="RZX120" s="35"/>
      <c r="RZY120" s="35"/>
      <c r="RZZ120" s="35"/>
      <c r="SAA120" s="35"/>
      <c r="SAB120" s="35"/>
      <c r="SAC120" s="35"/>
      <c r="SAD120" s="35"/>
      <c r="SAE120" s="35"/>
      <c r="SAF120" s="35"/>
      <c r="SAG120" s="35"/>
      <c r="SAH120" s="35"/>
      <c r="SAI120" s="35"/>
      <c r="SAJ120" s="35"/>
      <c r="SAK120" s="35"/>
      <c r="SAL120" s="35"/>
      <c r="SAM120" s="35"/>
      <c r="SAN120" s="35"/>
      <c r="SAO120" s="35"/>
      <c r="SAP120" s="35"/>
      <c r="SAQ120" s="35"/>
      <c r="SAR120" s="35"/>
      <c r="SAS120" s="35"/>
      <c r="SAT120" s="35"/>
      <c r="SAU120" s="35"/>
      <c r="SAV120" s="35"/>
      <c r="SAW120" s="35"/>
      <c r="SAX120" s="35"/>
      <c r="SAY120" s="35"/>
      <c r="SAZ120" s="35"/>
      <c r="SBA120" s="35"/>
      <c r="SBB120" s="35"/>
      <c r="SBC120" s="35"/>
      <c r="SBD120" s="35"/>
      <c r="SBE120" s="35"/>
      <c r="SBF120" s="35"/>
      <c r="SBG120" s="35"/>
      <c r="SBH120" s="35"/>
      <c r="SBI120" s="35"/>
      <c r="SBJ120" s="35"/>
      <c r="SBK120" s="35"/>
      <c r="SBL120" s="35"/>
      <c r="SBM120" s="35"/>
      <c r="SBN120" s="35"/>
      <c r="SBO120" s="35"/>
      <c r="SBP120" s="35"/>
      <c r="SBQ120" s="35"/>
      <c r="SBR120" s="35"/>
      <c r="SBS120" s="35"/>
      <c r="SBT120" s="35"/>
      <c r="SBU120" s="35"/>
      <c r="SBV120" s="35"/>
      <c r="SBW120" s="35"/>
      <c r="SBX120" s="35"/>
      <c r="SBY120" s="35"/>
      <c r="SBZ120" s="35"/>
      <c r="SCA120" s="35"/>
      <c r="SCB120" s="35"/>
      <c r="SCC120" s="35"/>
      <c r="SCD120" s="35"/>
      <c r="SCE120" s="35"/>
      <c r="SCF120" s="35"/>
      <c r="SCG120" s="35"/>
      <c r="SCH120" s="35"/>
      <c r="SCI120" s="35"/>
      <c r="SCJ120" s="35"/>
      <c r="SCK120" s="35"/>
      <c r="SCL120" s="35"/>
      <c r="SCM120" s="35"/>
      <c r="SCN120" s="35"/>
      <c r="SCO120" s="35"/>
      <c r="SCP120" s="35"/>
      <c r="SCQ120" s="35"/>
      <c r="SCR120" s="35"/>
      <c r="SCS120" s="35"/>
      <c r="SCT120" s="35"/>
      <c r="SCU120" s="35"/>
      <c r="SCV120" s="35"/>
      <c r="SCW120" s="35"/>
      <c r="SCX120" s="35"/>
      <c r="SCY120" s="35"/>
      <c r="SCZ120" s="35"/>
      <c r="SDA120" s="35"/>
      <c r="SDB120" s="35"/>
      <c r="SDC120" s="35"/>
      <c r="SDD120" s="35"/>
      <c r="SDE120" s="35"/>
      <c r="SDF120" s="35"/>
      <c r="SDG120" s="35"/>
      <c r="SDH120" s="35"/>
      <c r="SDI120" s="35"/>
      <c r="SDJ120" s="35"/>
      <c r="SDK120" s="35"/>
      <c r="SDL120" s="35"/>
      <c r="SDM120" s="35"/>
      <c r="SDN120" s="35"/>
      <c r="SDO120" s="35"/>
      <c r="SDP120" s="35"/>
      <c r="SDQ120" s="35"/>
      <c r="SDR120" s="35"/>
      <c r="SDS120" s="35"/>
      <c r="SDT120" s="35"/>
      <c r="SDU120" s="35"/>
      <c r="SDV120" s="35"/>
      <c r="SDW120" s="35"/>
      <c r="SDX120" s="35"/>
      <c r="SDY120" s="35"/>
      <c r="SDZ120" s="35"/>
      <c r="SEA120" s="35"/>
      <c r="SEB120" s="35"/>
      <c r="SEC120" s="35"/>
      <c r="SED120" s="35"/>
      <c r="SEE120" s="35"/>
      <c r="SEF120" s="35"/>
      <c r="SEG120" s="35"/>
      <c r="SEH120" s="35"/>
      <c r="SEI120" s="35"/>
      <c r="SEJ120" s="35"/>
      <c r="SEK120" s="35"/>
      <c r="SEL120" s="35"/>
      <c r="SEM120" s="35"/>
      <c r="SEN120" s="35"/>
      <c r="SEO120" s="35"/>
      <c r="SEP120" s="35"/>
      <c r="SEQ120" s="35"/>
      <c r="SER120" s="35"/>
      <c r="SES120" s="35"/>
      <c r="SET120" s="35"/>
      <c r="SEU120" s="35"/>
      <c r="SEV120" s="35"/>
      <c r="SEW120" s="35"/>
      <c r="SEX120" s="35"/>
      <c r="SEY120" s="35"/>
      <c r="SEZ120" s="35"/>
      <c r="SFA120" s="35"/>
      <c r="SFB120" s="35"/>
      <c r="SFC120" s="35"/>
      <c r="SFD120" s="35"/>
      <c r="SFE120" s="35"/>
      <c r="SFF120" s="35"/>
      <c r="SFG120" s="35"/>
      <c r="SFH120" s="35"/>
      <c r="SFI120" s="35"/>
      <c r="SFJ120" s="35"/>
      <c r="SFK120" s="35"/>
      <c r="SFL120" s="35"/>
      <c r="SFM120" s="35"/>
      <c r="SFN120" s="35"/>
      <c r="SFO120" s="35"/>
      <c r="SFP120" s="35"/>
      <c r="SFQ120" s="35"/>
      <c r="SFR120" s="35"/>
      <c r="SFS120" s="35"/>
      <c r="SFT120" s="35"/>
      <c r="SFU120" s="35"/>
      <c r="SFV120" s="35"/>
      <c r="SFW120" s="35"/>
      <c r="SFX120" s="35"/>
      <c r="SFY120" s="35"/>
      <c r="SFZ120" s="35"/>
      <c r="SGA120" s="35"/>
      <c r="SGB120" s="35"/>
      <c r="SGC120" s="35"/>
      <c r="SGD120" s="35"/>
      <c r="SGE120" s="35"/>
      <c r="SGF120" s="35"/>
      <c r="SGG120" s="35"/>
      <c r="SGH120" s="35"/>
      <c r="SGI120" s="35"/>
      <c r="SGJ120" s="35"/>
      <c r="SGK120" s="35"/>
      <c r="SGL120" s="35"/>
      <c r="SGM120" s="35"/>
      <c r="SGN120" s="35"/>
      <c r="SGO120" s="35"/>
      <c r="SGP120" s="35"/>
      <c r="SGQ120" s="35"/>
      <c r="SGR120" s="35"/>
      <c r="SGS120" s="35"/>
      <c r="SGT120" s="35"/>
      <c r="SGU120" s="35"/>
      <c r="SGV120" s="35"/>
      <c r="SGW120" s="35"/>
      <c r="SGX120" s="35"/>
      <c r="SGY120" s="35"/>
      <c r="SGZ120" s="35"/>
      <c r="SHA120" s="35"/>
      <c r="SHB120" s="35"/>
      <c r="SHC120" s="35"/>
      <c r="SHD120" s="35"/>
      <c r="SHE120" s="35"/>
      <c r="SHF120" s="35"/>
      <c r="SHG120" s="35"/>
      <c r="SHH120" s="35"/>
      <c r="SHI120" s="35"/>
      <c r="SHJ120" s="35"/>
      <c r="SHK120" s="35"/>
      <c r="SHL120" s="35"/>
      <c r="SHM120" s="35"/>
      <c r="SHN120" s="35"/>
      <c r="SHO120" s="35"/>
      <c r="SHP120" s="35"/>
      <c r="SHQ120" s="35"/>
      <c r="SHR120" s="35"/>
      <c r="SHS120" s="35"/>
      <c r="SHT120" s="35"/>
      <c r="SHU120" s="35"/>
      <c r="SHV120" s="35"/>
      <c r="SHW120" s="35"/>
      <c r="SHX120" s="35"/>
      <c r="SHY120" s="35"/>
      <c r="SHZ120" s="35"/>
      <c r="SIA120" s="35"/>
      <c r="SIB120" s="35"/>
      <c r="SIC120" s="35"/>
      <c r="SID120" s="35"/>
      <c r="SIE120" s="35"/>
      <c r="SIF120" s="35"/>
      <c r="SIG120" s="35"/>
      <c r="SIH120" s="35"/>
      <c r="SII120" s="35"/>
      <c r="SIJ120" s="35"/>
      <c r="SIK120" s="35"/>
      <c r="SIL120" s="35"/>
      <c r="SIM120" s="35"/>
      <c r="SIN120" s="35"/>
      <c r="SIO120" s="35"/>
      <c r="SIP120" s="35"/>
      <c r="SIQ120" s="35"/>
      <c r="SIR120" s="35"/>
      <c r="SIS120" s="35"/>
      <c r="SIT120" s="35"/>
      <c r="SIU120" s="35"/>
      <c r="SIV120" s="35"/>
      <c r="SIW120" s="35"/>
      <c r="SIX120" s="35"/>
      <c r="SIY120" s="35"/>
      <c r="SIZ120" s="35"/>
      <c r="SJA120" s="35"/>
      <c r="SJB120" s="35"/>
      <c r="SJC120" s="35"/>
      <c r="SJD120" s="35"/>
      <c r="SJE120" s="35"/>
      <c r="SJF120" s="35"/>
      <c r="SJG120" s="35"/>
      <c r="SJH120" s="35"/>
      <c r="SJI120" s="35"/>
      <c r="SJJ120" s="35"/>
      <c r="SJK120" s="35"/>
      <c r="SJL120" s="35"/>
      <c r="SJM120" s="35"/>
      <c r="SJN120" s="35"/>
      <c r="SJO120" s="35"/>
      <c r="SJP120" s="35"/>
      <c r="SJQ120" s="35"/>
      <c r="SJR120" s="35"/>
      <c r="SJS120" s="35"/>
      <c r="SJT120" s="35"/>
      <c r="SJU120" s="35"/>
      <c r="SJV120" s="35"/>
      <c r="SJW120" s="35"/>
      <c r="SJX120" s="35"/>
      <c r="SJY120" s="35"/>
      <c r="SJZ120" s="35"/>
      <c r="SKA120" s="35"/>
      <c r="SKB120" s="35"/>
      <c r="SKC120" s="35"/>
      <c r="SKD120" s="35"/>
      <c r="SKE120" s="35"/>
      <c r="SKF120" s="35"/>
      <c r="SKG120" s="35"/>
      <c r="SKH120" s="35"/>
      <c r="SKI120" s="35"/>
      <c r="SKJ120" s="35"/>
      <c r="SKK120" s="35"/>
      <c r="SKL120" s="35"/>
      <c r="SKM120" s="35"/>
      <c r="SKN120" s="35"/>
      <c r="SKO120" s="35"/>
      <c r="SKP120" s="35"/>
      <c r="SKQ120" s="35"/>
      <c r="SKR120" s="35"/>
      <c r="SKS120" s="35"/>
      <c r="SKT120" s="35"/>
      <c r="SKU120" s="35"/>
      <c r="SKV120" s="35"/>
      <c r="SKW120" s="35"/>
      <c r="SKX120" s="35"/>
      <c r="SKY120" s="35"/>
      <c r="SKZ120" s="35"/>
      <c r="SLA120" s="35"/>
      <c r="SLB120" s="35"/>
      <c r="SLC120" s="35"/>
      <c r="SLD120" s="35"/>
      <c r="SLE120" s="35"/>
      <c r="SLF120" s="35"/>
      <c r="SLG120" s="35"/>
      <c r="SLH120" s="35"/>
      <c r="SLI120" s="35"/>
      <c r="SLJ120" s="35"/>
      <c r="SLK120" s="35"/>
      <c r="SLL120" s="35"/>
      <c r="SLM120" s="35"/>
      <c r="SLN120" s="35"/>
      <c r="SLO120" s="35"/>
      <c r="SLP120" s="35"/>
      <c r="SLQ120" s="35"/>
      <c r="SLR120" s="35"/>
      <c r="SLS120" s="35"/>
      <c r="SLT120" s="35"/>
      <c r="SLU120" s="35"/>
      <c r="SLV120" s="35"/>
      <c r="SLW120" s="35"/>
      <c r="SLX120" s="35"/>
      <c r="SLY120" s="35"/>
      <c r="SLZ120" s="35"/>
      <c r="SMA120" s="35"/>
      <c r="SMB120" s="35"/>
      <c r="SMC120" s="35"/>
      <c r="SMD120" s="35"/>
      <c r="SME120" s="35"/>
      <c r="SMF120" s="35"/>
      <c r="SMG120" s="35"/>
      <c r="SMH120" s="35"/>
      <c r="SMI120" s="35"/>
      <c r="SMJ120" s="35"/>
      <c r="SMK120" s="35"/>
      <c r="SML120" s="35"/>
      <c r="SMM120" s="35"/>
      <c r="SMN120" s="35"/>
      <c r="SMO120" s="35"/>
      <c r="SMP120" s="35"/>
      <c r="SMQ120" s="35"/>
      <c r="SMR120" s="35"/>
      <c r="SMS120" s="35"/>
      <c r="SMT120" s="35"/>
      <c r="SMU120" s="35"/>
      <c r="SMV120" s="35"/>
      <c r="SMW120" s="35"/>
      <c r="SMX120" s="35"/>
      <c r="SMY120" s="35"/>
      <c r="SMZ120" s="35"/>
      <c r="SNA120" s="35"/>
      <c r="SNB120" s="35"/>
      <c r="SNC120" s="35"/>
      <c r="SND120" s="35"/>
      <c r="SNE120" s="35"/>
      <c r="SNF120" s="35"/>
      <c r="SNG120" s="35"/>
      <c r="SNH120" s="35"/>
      <c r="SNI120" s="35"/>
      <c r="SNJ120" s="35"/>
      <c r="SNK120" s="35"/>
      <c r="SNL120" s="35"/>
      <c r="SNM120" s="35"/>
      <c r="SNN120" s="35"/>
      <c r="SNO120" s="35"/>
      <c r="SNP120" s="35"/>
      <c r="SNQ120" s="35"/>
      <c r="SNR120" s="35"/>
      <c r="SNS120" s="35"/>
      <c r="SNT120" s="35"/>
      <c r="SNU120" s="35"/>
      <c r="SNV120" s="35"/>
      <c r="SNW120" s="35"/>
      <c r="SNX120" s="35"/>
      <c r="SNY120" s="35"/>
      <c r="SNZ120" s="35"/>
      <c r="SOA120" s="35"/>
      <c r="SOB120" s="35"/>
      <c r="SOC120" s="35"/>
      <c r="SOD120" s="35"/>
      <c r="SOE120" s="35"/>
      <c r="SOF120" s="35"/>
      <c r="SOG120" s="35"/>
      <c r="SOH120" s="35"/>
      <c r="SOI120" s="35"/>
      <c r="SOJ120" s="35"/>
      <c r="SOK120" s="35"/>
      <c r="SOL120" s="35"/>
      <c r="SOM120" s="35"/>
      <c r="SON120" s="35"/>
      <c r="SOO120" s="35"/>
      <c r="SOP120" s="35"/>
      <c r="SOQ120" s="35"/>
      <c r="SOR120" s="35"/>
      <c r="SOS120" s="35"/>
      <c r="SOT120" s="35"/>
      <c r="SOU120" s="35"/>
      <c r="SOV120" s="35"/>
      <c r="SOW120" s="35"/>
      <c r="SOX120" s="35"/>
      <c r="SOY120" s="35"/>
      <c r="SOZ120" s="35"/>
      <c r="SPA120" s="35"/>
      <c r="SPB120" s="35"/>
      <c r="SPC120" s="35"/>
      <c r="SPD120" s="35"/>
      <c r="SPE120" s="35"/>
      <c r="SPF120" s="35"/>
      <c r="SPG120" s="35"/>
      <c r="SPH120" s="35"/>
      <c r="SPI120" s="35"/>
      <c r="SPJ120" s="35"/>
      <c r="SPK120" s="35"/>
      <c r="SPL120" s="35"/>
      <c r="SPM120" s="35"/>
      <c r="SPN120" s="35"/>
      <c r="SPO120" s="35"/>
      <c r="SPP120" s="35"/>
      <c r="SPQ120" s="35"/>
      <c r="SPR120" s="35"/>
      <c r="SPS120" s="35"/>
      <c r="SPT120" s="35"/>
      <c r="SPU120" s="35"/>
      <c r="SPV120" s="35"/>
      <c r="SPW120" s="35"/>
      <c r="SPX120" s="35"/>
      <c r="SPY120" s="35"/>
      <c r="SPZ120" s="35"/>
      <c r="SQA120" s="35"/>
      <c r="SQB120" s="35"/>
      <c r="SQC120" s="35"/>
      <c r="SQD120" s="35"/>
      <c r="SQE120" s="35"/>
      <c r="SQF120" s="35"/>
      <c r="SQG120" s="35"/>
      <c r="SQH120" s="35"/>
      <c r="SQI120" s="35"/>
      <c r="SQJ120" s="35"/>
      <c r="SQK120" s="35"/>
      <c r="SQL120" s="35"/>
      <c r="SQM120" s="35"/>
      <c r="SQN120" s="35"/>
      <c r="SQO120" s="35"/>
      <c r="SQP120" s="35"/>
      <c r="SQQ120" s="35"/>
      <c r="SQR120" s="35"/>
      <c r="SQS120" s="35"/>
      <c r="SQT120" s="35"/>
      <c r="SQU120" s="35"/>
      <c r="SQV120" s="35"/>
      <c r="SQW120" s="35"/>
      <c r="SQX120" s="35"/>
      <c r="SQY120" s="35"/>
      <c r="SQZ120" s="35"/>
      <c r="SRA120" s="35"/>
      <c r="SRB120" s="35"/>
      <c r="SRC120" s="35"/>
      <c r="SRD120" s="35"/>
      <c r="SRE120" s="35"/>
      <c r="SRF120" s="35"/>
      <c r="SRG120" s="35"/>
      <c r="SRH120" s="35"/>
      <c r="SRI120" s="35"/>
      <c r="SRJ120" s="35"/>
      <c r="SRK120" s="35"/>
      <c r="SRL120" s="35"/>
      <c r="SRM120" s="35"/>
      <c r="SRN120" s="35"/>
      <c r="SRO120" s="35"/>
      <c r="SRP120" s="35"/>
      <c r="SRQ120" s="35"/>
      <c r="SRR120" s="35"/>
      <c r="SRS120" s="35"/>
      <c r="SRT120" s="35"/>
      <c r="SRU120" s="35"/>
      <c r="SRV120" s="35"/>
      <c r="SRW120" s="35"/>
      <c r="SRX120" s="35"/>
      <c r="SRY120" s="35"/>
      <c r="SRZ120" s="35"/>
      <c r="SSA120" s="35"/>
      <c r="SSB120" s="35"/>
      <c r="SSC120" s="35"/>
      <c r="SSD120" s="35"/>
      <c r="SSE120" s="35"/>
      <c r="SSF120" s="35"/>
      <c r="SSG120" s="35"/>
      <c r="SSH120" s="35"/>
      <c r="SSI120" s="35"/>
      <c r="SSJ120" s="35"/>
      <c r="SSK120" s="35"/>
      <c r="SSL120" s="35"/>
      <c r="SSM120" s="35"/>
      <c r="SSN120" s="35"/>
      <c r="SSO120" s="35"/>
      <c r="SSP120" s="35"/>
      <c r="SSQ120" s="35"/>
      <c r="SSR120" s="35"/>
      <c r="SSS120" s="35"/>
      <c r="SST120" s="35"/>
      <c r="SSU120" s="35"/>
      <c r="SSV120" s="35"/>
      <c r="SSW120" s="35"/>
      <c r="SSX120" s="35"/>
      <c r="SSY120" s="35"/>
      <c r="SSZ120" s="35"/>
      <c r="STA120" s="35"/>
      <c r="STB120" s="35"/>
      <c r="STC120" s="35"/>
      <c r="STD120" s="35"/>
      <c r="STE120" s="35"/>
      <c r="STF120" s="35"/>
      <c r="STG120" s="35"/>
      <c r="STH120" s="35"/>
      <c r="STI120" s="35"/>
      <c r="STJ120" s="35"/>
      <c r="STK120" s="35"/>
      <c r="STL120" s="35"/>
      <c r="STM120" s="35"/>
      <c r="STN120" s="35"/>
      <c r="STO120" s="35"/>
      <c r="STP120" s="35"/>
      <c r="STQ120" s="35"/>
      <c r="STR120" s="35"/>
      <c r="STS120" s="35"/>
      <c r="STT120" s="35"/>
      <c r="STU120" s="35"/>
      <c r="STV120" s="35"/>
      <c r="STW120" s="35"/>
      <c r="STX120" s="35"/>
      <c r="STY120" s="35"/>
      <c r="STZ120" s="35"/>
      <c r="SUA120" s="35"/>
      <c r="SUB120" s="35"/>
      <c r="SUC120" s="35"/>
      <c r="SUD120" s="35"/>
      <c r="SUE120" s="35"/>
      <c r="SUF120" s="35"/>
      <c r="SUG120" s="35"/>
      <c r="SUH120" s="35"/>
      <c r="SUI120" s="35"/>
      <c r="SUJ120" s="35"/>
      <c r="SUK120" s="35"/>
      <c r="SUL120" s="35"/>
      <c r="SUM120" s="35"/>
      <c r="SUN120" s="35"/>
      <c r="SUO120" s="35"/>
      <c r="SUP120" s="35"/>
      <c r="SUQ120" s="35"/>
      <c r="SUR120" s="35"/>
      <c r="SUS120" s="35"/>
      <c r="SUT120" s="35"/>
      <c r="SUU120" s="35"/>
      <c r="SUV120" s="35"/>
      <c r="SUW120" s="35"/>
      <c r="SUX120" s="35"/>
      <c r="SUY120" s="35"/>
      <c r="SUZ120" s="35"/>
      <c r="SVA120" s="35"/>
      <c r="SVB120" s="35"/>
      <c r="SVC120" s="35"/>
      <c r="SVD120" s="35"/>
      <c r="SVE120" s="35"/>
      <c r="SVF120" s="35"/>
      <c r="SVG120" s="35"/>
      <c r="SVH120" s="35"/>
      <c r="SVI120" s="35"/>
      <c r="SVJ120" s="35"/>
      <c r="SVK120" s="35"/>
      <c r="SVL120" s="35"/>
      <c r="SVM120" s="35"/>
      <c r="SVN120" s="35"/>
      <c r="SVO120" s="35"/>
      <c r="SVP120" s="35"/>
      <c r="SVQ120" s="35"/>
      <c r="SVR120" s="35"/>
      <c r="SVS120" s="35"/>
      <c r="SVT120" s="35"/>
      <c r="SVU120" s="35"/>
      <c r="SVV120" s="35"/>
      <c r="SVW120" s="35"/>
      <c r="SVX120" s="35"/>
      <c r="SVY120" s="35"/>
      <c r="SVZ120" s="35"/>
      <c r="SWA120" s="35"/>
      <c r="SWB120" s="35"/>
      <c r="SWC120" s="35"/>
      <c r="SWD120" s="35"/>
      <c r="SWE120" s="35"/>
      <c r="SWF120" s="35"/>
      <c r="SWG120" s="35"/>
      <c r="SWH120" s="35"/>
      <c r="SWI120" s="35"/>
      <c r="SWJ120" s="35"/>
      <c r="SWK120" s="35"/>
      <c r="SWL120" s="35"/>
      <c r="SWM120" s="35"/>
      <c r="SWN120" s="35"/>
      <c r="SWO120" s="35"/>
      <c r="SWP120" s="35"/>
      <c r="SWQ120" s="35"/>
      <c r="SWR120" s="35"/>
      <c r="SWS120" s="35"/>
      <c r="SWT120" s="35"/>
      <c r="SWU120" s="35"/>
      <c r="SWV120" s="35"/>
      <c r="SWW120" s="35"/>
      <c r="SWX120" s="35"/>
      <c r="SWY120" s="35"/>
      <c r="SWZ120" s="35"/>
      <c r="SXA120" s="35"/>
      <c r="SXB120" s="35"/>
      <c r="SXC120" s="35"/>
      <c r="SXD120" s="35"/>
      <c r="SXE120" s="35"/>
      <c r="SXF120" s="35"/>
      <c r="SXG120" s="35"/>
      <c r="SXH120" s="35"/>
      <c r="SXI120" s="35"/>
      <c r="SXJ120" s="35"/>
      <c r="SXK120" s="35"/>
      <c r="SXL120" s="35"/>
      <c r="SXM120" s="35"/>
      <c r="SXN120" s="35"/>
      <c r="SXO120" s="35"/>
      <c r="SXP120" s="35"/>
      <c r="SXQ120" s="35"/>
      <c r="SXR120" s="35"/>
      <c r="SXS120" s="35"/>
      <c r="SXT120" s="35"/>
      <c r="SXU120" s="35"/>
      <c r="SXV120" s="35"/>
      <c r="SXW120" s="35"/>
      <c r="SXX120" s="35"/>
      <c r="SXY120" s="35"/>
      <c r="SXZ120" s="35"/>
      <c r="SYA120" s="35"/>
      <c r="SYB120" s="35"/>
      <c r="SYC120" s="35"/>
      <c r="SYD120" s="35"/>
      <c r="SYE120" s="35"/>
      <c r="SYF120" s="35"/>
      <c r="SYG120" s="35"/>
      <c r="SYH120" s="35"/>
      <c r="SYI120" s="35"/>
      <c r="SYJ120" s="35"/>
      <c r="SYK120" s="35"/>
      <c r="SYL120" s="35"/>
      <c r="SYM120" s="35"/>
      <c r="SYN120" s="35"/>
      <c r="SYO120" s="35"/>
      <c r="SYP120" s="35"/>
      <c r="SYQ120" s="35"/>
      <c r="SYR120" s="35"/>
      <c r="SYS120" s="35"/>
      <c r="SYT120" s="35"/>
      <c r="SYU120" s="35"/>
      <c r="SYV120" s="35"/>
      <c r="SYW120" s="35"/>
      <c r="SYX120" s="35"/>
      <c r="SYY120" s="35"/>
      <c r="SYZ120" s="35"/>
      <c r="SZA120" s="35"/>
      <c r="SZB120" s="35"/>
      <c r="SZC120" s="35"/>
      <c r="SZD120" s="35"/>
      <c r="SZE120" s="35"/>
      <c r="SZF120" s="35"/>
      <c r="SZG120" s="35"/>
      <c r="SZH120" s="35"/>
      <c r="SZI120" s="35"/>
      <c r="SZJ120" s="35"/>
      <c r="SZK120" s="35"/>
      <c r="SZL120" s="35"/>
      <c r="SZM120" s="35"/>
      <c r="SZN120" s="35"/>
      <c r="SZO120" s="35"/>
      <c r="SZP120" s="35"/>
      <c r="SZQ120" s="35"/>
      <c r="SZR120" s="35"/>
      <c r="SZS120" s="35"/>
      <c r="SZT120" s="35"/>
      <c r="SZU120" s="35"/>
      <c r="SZV120" s="35"/>
      <c r="SZW120" s="35"/>
      <c r="SZX120" s="35"/>
      <c r="SZY120" s="35"/>
      <c r="SZZ120" s="35"/>
      <c r="TAA120" s="35"/>
      <c r="TAB120" s="35"/>
      <c r="TAC120" s="35"/>
      <c r="TAD120" s="35"/>
      <c r="TAE120" s="35"/>
      <c r="TAF120" s="35"/>
      <c r="TAG120" s="35"/>
      <c r="TAH120" s="35"/>
      <c r="TAI120" s="35"/>
      <c r="TAJ120" s="35"/>
      <c r="TAK120" s="35"/>
      <c r="TAL120" s="35"/>
      <c r="TAM120" s="35"/>
      <c r="TAN120" s="35"/>
      <c r="TAO120" s="35"/>
      <c r="TAP120" s="35"/>
      <c r="TAQ120" s="35"/>
      <c r="TAR120" s="35"/>
      <c r="TAS120" s="35"/>
      <c r="TAT120" s="35"/>
      <c r="TAU120" s="35"/>
      <c r="TAV120" s="35"/>
      <c r="TAW120" s="35"/>
      <c r="TAX120" s="35"/>
      <c r="TAY120" s="35"/>
      <c r="TAZ120" s="35"/>
      <c r="TBA120" s="35"/>
      <c r="TBB120" s="35"/>
      <c r="TBC120" s="35"/>
      <c r="TBD120" s="35"/>
      <c r="TBE120" s="35"/>
      <c r="TBF120" s="35"/>
      <c r="TBG120" s="35"/>
      <c r="TBH120" s="35"/>
      <c r="TBI120" s="35"/>
      <c r="TBJ120" s="35"/>
      <c r="TBK120" s="35"/>
      <c r="TBL120" s="35"/>
      <c r="TBM120" s="35"/>
      <c r="TBN120" s="35"/>
      <c r="TBO120" s="35"/>
      <c r="TBP120" s="35"/>
      <c r="TBQ120" s="35"/>
      <c r="TBR120" s="35"/>
      <c r="TBS120" s="35"/>
      <c r="TBT120" s="35"/>
      <c r="TBU120" s="35"/>
      <c r="TBV120" s="35"/>
      <c r="TBW120" s="35"/>
      <c r="TBX120" s="35"/>
      <c r="TBY120" s="35"/>
      <c r="TBZ120" s="35"/>
      <c r="TCA120" s="35"/>
      <c r="TCB120" s="35"/>
      <c r="TCC120" s="35"/>
      <c r="TCD120" s="35"/>
      <c r="TCE120" s="35"/>
      <c r="TCF120" s="35"/>
      <c r="TCG120" s="35"/>
      <c r="TCH120" s="35"/>
      <c r="TCI120" s="35"/>
      <c r="TCJ120" s="35"/>
      <c r="TCK120" s="35"/>
      <c r="TCL120" s="35"/>
      <c r="TCM120" s="35"/>
      <c r="TCN120" s="35"/>
      <c r="TCO120" s="35"/>
      <c r="TCP120" s="35"/>
      <c r="TCQ120" s="35"/>
      <c r="TCR120" s="35"/>
      <c r="TCS120" s="35"/>
      <c r="TCT120" s="35"/>
      <c r="TCU120" s="35"/>
      <c r="TCV120" s="35"/>
      <c r="TCW120" s="35"/>
      <c r="TCX120" s="35"/>
      <c r="TCY120" s="35"/>
      <c r="TCZ120" s="35"/>
      <c r="TDA120" s="35"/>
      <c r="TDB120" s="35"/>
      <c r="TDC120" s="35"/>
      <c r="TDD120" s="35"/>
      <c r="TDE120" s="35"/>
      <c r="TDF120" s="35"/>
      <c r="TDG120" s="35"/>
      <c r="TDH120" s="35"/>
      <c r="TDI120" s="35"/>
      <c r="TDJ120" s="35"/>
      <c r="TDK120" s="35"/>
      <c r="TDL120" s="35"/>
      <c r="TDM120" s="35"/>
      <c r="TDN120" s="35"/>
      <c r="TDO120" s="35"/>
      <c r="TDP120" s="35"/>
      <c r="TDQ120" s="35"/>
      <c r="TDR120" s="35"/>
      <c r="TDS120" s="35"/>
      <c r="TDT120" s="35"/>
      <c r="TDU120" s="35"/>
      <c r="TDV120" s="35"/>
      <c r="TDW120" s="35"/>
      <c r="TDX120" s="35"/>
      <c r="TDY120" s="35"/>
      <c r="TDZ120" s="35"/>
      <c r="TEA120" s="35"/>
      <c r="TEB120" s="35"/>
      <c r="TEC120" s="35"/>
      <c r="TED120" s="35"/>
      <c r="TEE120" s="35"/>
      <c r="TEF120" s="35"/>
      <c r="TEG120" s="35"/>
      <c r="TEH120" s="35"/>
      <c r="TEI120" s="35"/>
      <c r="TEJ120" s="35"/>
      <c r="TEK120" s="35"/>
      <c r="TEL120" s="35"/>
      <c r="TEM120" s="35"/>
      <c r="TEN120" s="35"/>
      <c r="TEO120" s="35"/>
      <c r="TEP120" s="35"/>
      <c r="TEQ120" s="35"/>
      <c r="TER120" s="35"/>
      <c r="TES120" s="35"/>
      <c r="TET120" s="35"/>
      <c r="TEU120" s="35"/>
      <c r="TEV120" s="35"/>
      <c r="TEW120" s="35"/>
      <c r="TEX120" s="35"/>
      <c r="TEY120" s="35"/>
      <c r="TEZ120" s="35"/>
      <c r="TFA120" s="35"/>
      <c r="TFB120" s="35"/>
      <c r="TFC120" s="35"/>
      <c r="TFD120" s="35"/>
      <c r="TFE120" s="35"/>
      <c r="TFF120" s="35"/>
      <c r="TFG120" s="35"/>
      <c r="TFH120" s="35"/>
      <c r="TFI120" s="35"/>
      <c r="TFJ120" s="35"/>
      <c r="TFK120" s="35"/>
      <c r="TFL120" s="35"/>
      <c r="TFM120" s="35"/>
      <c r="TFN120" s="35"/>
      <c r="TFO120" s="35"/>
      <c r="TFP120" s="35"/>
      <c r="TFQ120" s="35"/>
      <c r="TFR120" s="35"/>
      <c r="TFS120" s="35"/>
      <c r="TFT120" s="35"/>
      <c r="TFU120" s="35"/>
      <c r="TFV120" s="35"/>
      <c r="TFW120" s="35"/>
      <c r="TFX120" s="35"/>
      <c r="TFY120" s="35"/>
      <c r="TFZ120" s="35"/>
      <c r="TGA120" s="35"/>
      <c r="TGB120" s="35"/>
      <c r="TGC120" s="35"/>
      <c r="TGD120" s="35"/>
      <c r="TGE120" s="35"/>
      <c r="TGF120" s="35"/>
      <c r="TGG120" s="35"/>
      <c r="TGH120" s="35"/>
      <c r="TGI120" s="35"/>
      <c r="TGJ120" s="35"/>
      <c r="TGK120" s="35"/>
      <c r="TGL120" s="35"/>
      <c r="TGM120" s="35"/>
      <c r="TGN120" s="35"/>
      <c r="TGO120" s="35"/>
      <c r="TGP120" s="35"/>
      <c r="TGQ120" s="35"/>
      <c r="TGR120" s="35"/>
      <c r="TGS120" s="35"/>
      <c r="TGT120" s="35"/>
      <c r="TGU120" s="35"/>
      <c r="TGV120" s="35"/>
      <c r="TGW120" s="35"/>
      <c r="TGX120" s="35"/>
      <c r="TGY120" s="35"/>
      <c r="TGZ120" s="35"/>
      <c r="THA120" s="35"/>
      <c r="THB120" s="35"/>
      <c r="THC120" s="35"/>
      <c r="THD120" s="35"/>
      <c r="THE120" s="35"/>
      <c r="THF120" s="35"/>
      <c r="THG120" s="35"/>
      <c r="THH120" s="35"/>
      <c r="THI120" s="35"/>
      <c r="THJ120" s="35"/>
      <c r="THK120" s="35"/>
      <c r="THL120" s="35"/>
      <c r="THM120" s="35"/>
      <c r="THN120" s="35"/>
      <c r="THO120" s="35"/>
      <c r="THP120" s="35"/>
      <c r="THQ120" s="35"/>
      <c r="THR120" s="35"/>
      <c r="THS120" s="35"/>
      <c r="THT120" s="35"/>
      <c r="THU120" s="35"/>
      <c r="THV120" s="35"/>
      <c r="THW120" s="35"/>
      <c r="THX120" s="35"/>
      <c r="THY120" s="35"/>
      <c r="THZ120" s="35"/>
      <c r="TIA120" s="35"/>
      <c r="TIB120" s="35"/>
      <c r="TIC120" s="35"/>
      <c r="TID120" s="35"/>
      <c r="TIE120" s="35"/>
      <c r="TIF120" s="35"/>
      <c r="TIG120" s="35"/>
      <c r="TIH120" s="35"/>
      <c r="TII120" s="35"/>
      <c r="TIJ120" s="35"/>
      <c r="TIK120" s="35"/>
      <c r="TIL120" s="35"/>
      <c r="TIM120" s="35"/>
      <c r="TIN120" s="35"/>
      <c r="TIO120" s="35"/>
      <c r="TIP120" s="35"/>
      <c r="TIQ120" s="35"/>
      <c r="TIR120" s="35"/>
      <c r="TIS120" s="35"/>
      <c r="TIT120" s="35"/>
      <c r="TIU120" s="35"/>
      <c r="TIV120" s="35"/>
      <c r="TIW120" s="35"/>
      <c r="TIX120" s="35"/>
      <c r="TIY120" s="35"/>
      <c r="TIZ120" s="35"/>
      <c r="TJA120" s="35"/>
      <c r="TJB120" s="35"/>
      <c r="TJC120" s="35"/>
      <c r="TJD120" s="35"/>
      <c r="TJE120" s="35"/>
      <c r="TJF120" s="35"/>
      <c r="TJG120" s="35"/>
      <c r="TJH120" s="35"/>
      <c r="TJI120" s="35"/>
      <c r="TJJ120" s="35"/>
      <c r="TJK120" s="35"/>
      <c r="TJL120" s="35"/>
      <c r="TJM120" s="35"/>
      <c r="TJN120" s="35"/>
      <c r="TJO120" s="35"/>
      <c r="TJP120" s="35"/>
      <c r="TJQ120" s="35"/>
      <c r="TJR120" s="35"/>
      <c r="TJS120" s="35"/>
      <c r="TJT120" s="35"/>
      <c r="TJU120" s="35"/>
      <c r="TJV120" s="35"/>
      <c r="TJW120" s="35"/>
      <c r="TJX120" s="35"/>
      <c r="TJY120" s="35"/>
      <c r="TJZ120" s="35"/>
      <c r="TKA120" s="35"/>
      <c r="TKB120" s="35"/>
      <c r="TKC120" s="35"/>
      <c r="TKD120" s="35"/>
      <c r="TKE120" s="35"/>
      <c r="TKF120" s="35"/>
      <c r="TKG120" s="35"/>
      <c r="TKH120" s="35"/>
      <c r="TKI120" s="35"/>
      <c r="TKJ120" s="35"/>
      <c r="TKK120" s="35"/>
      <c r="TKL120" s="35"/>
      <c r="TKM120" s="35"/>
      <c r="TKN120" s="35"/>
      <c r="TKO120" s="35"/>
      <c r="TKP120" s="35"/>
      <c r="TKQ120" s="35"/>
      <c r="TKR120" s="35"/>
      <c r="TKS120" s="35"/>
      <c r="TKT120" s="35"/>
      <c r="TKU120" s="35"/>
      <c r="TKV120" s="35"/>
      <c r="TKW120" s="35"/>
      <c r="TKX120" s="35"/>
      <c r="TKY120" s="35"/>
      <c r="TKZ120" s="35"/>
      <c r="TLA120" s="35"/>
      <c r="TLB120" s="35"/>
      <c r="TLC120" s="35"/>
      <c r="TLD120" s="35"/>
      <c r="TLE120" s="35"/>
      <c r="TLF120" s="35"/>
      <c r="TLG120" s="35"/>
      <c r="TLH120" s="35"/>
      <c r="TLI120" s="35"/>
      <c r="TLJ120" s="35"/>
      <c r="TLK120" s="35"/>
      <c r="TLL120" s="35"/>
      <c r="TLM120" s="35"/>
      <c r="TLN120" s="35"/>
      <c r="TLO120" s="35"/>
      <c r="TLP120" s="35"/>
      <c r="TLQ120" s="35"/>
      <c r="TLR120" s="35"/>
      <c r="TLS120" s="35"/>
      <c r="TLT120" s="35"/>
      <c r="TLU120" s="35"/>
      <c r="TLV120" s="35"/>
      <c r="TLW120" s="35"/>
      <c r="TLX120" s="35"/>
      <c r="TLY120" s="35"/>
      <c r="TLZ120" s="35"/>
      <c r="TMA120" s="35"/>
      <c r="TMB120" s="35"/>
      <c r="TMC120" s="35"/>
      <c r="TMD120" s="35"/>
      <c r="TME120" s="35"/>
      <c r="TMF120" s="35"/>
      <c r="TMG120" s="35"/>
      <c r="TMH120" s="35"/>
      <c r="TMI120" s="35"/>
      <c r="TMJ120" s="35"/>
      <c r="TMK120" s="35"/>
      <c r="TML120" s="35"/>
      <c r="TMM120" s="35"/>
      <c r="TMN120" s="35"/>
      <c r="TMO120" s="35"/>
      <c r="TMP120" s="35"/>
      <c r="TMQ120" s="35"/>
      <c r="TMR120" s="35"/>
      <c r="TMS120" s="35"/>
      <c r="TMT120" s="35"/>
      <c r="TMU120" s="35"/>
      <c r="TMV120" s="35"/>
      <c r="TMW120" s="35"/>
      <c r="TMX120" s="35"/>
      <c r="TMY120" s="35"/>
      <c r="TMZ120" s="35"/>
      <c r="TNA120" s="35"/>
      <c r="TNB120" s="35"/>
      <c r="TNC120" s="35"/>
      <c r="TND120" s="35"/>
      <c r="TNE120" s="35"/>
      <c r="TNF120" s="35"/>
      <c r="TNG120" s="35"/>
      <c r="TNH120" s="35"/>
      <c r="TNI120" s="35"/>
      <c r="TNJ120" s="35"/>
      <c r="TNK120" s="35"/>
      <c r="TNL120" s="35"/>
      <c r="TNM120" s="35"/>
      <c r="TNN120" s="35"/>
      <c r="TNO120" s="35"/>
      <c r="TNP120" s="35"/>
      <c r="TNQ120" s="35"/>
      <c r="TNR120" s="35"/>
      <c r="TNS120" s="35"/>
      <c r="TNT120" s="35"/>
      <c r="TNU120" s="35"/>
      <c r="TNV120" s="35"/>
      <c r="TNW120" s="35"/>
      <c r="TNX120" s="35"/>
      <c r="TNY120" s="35"/>
      <c r="TNZ120" s="35"/>
      <c r="TOA120" s="35"/>
      <c r="TOB120" s="35"/>
      <c r="TOC120" s="35"/>
      <c r="TOD120" s="35"/>
      <c r="TOE120" s="35"/>
      <c r="TOF120" s="35"/>
      <c r="TOG120" s="35"/>
      <c r="TOH120" s="35"/>
      <c r="TOI120" s="35"/>
      <c r="TOJ120" s="35"/>
      <c r="TOK120" s="35"/>
      <c r="TOL120" s="35"/>
      <c r="TOM120" s="35"/>
      <c r="TON120" s="35"/>
      <c r="TOO120" s="35"/>
      <c r="TOP120" s="35"/>
      <c r="TOQ120" s="35"/>
      <c r="TOR120" s="35"/>
      <c r="TOS120" s="35"/>
      <c r="TOT120" s="35"/>
      <c r="TOU120" s="35"/>
      <c r="TOV120" s="35"/>
      <c r="TOW120" s="35"/>
      <c r="TOX120" s="35"/>
      <c r="TOY120" s="35"/>
      <c r="TOZ120" s="35"/>
      <c r="TPA120" s="35"/>
      <c r="TPB120" s="35"/>
      <c r="TPC120" s="35"/>
      <c r="TPD120" s="35"/>
      <c r="TPE120" s="35"/>
      <c r="TPF120" s="35"/>
      <c r="TPG120" s="35"/>
      <c r="TPH120" s="35"/>
      <c r="TPI120" s="35"/>
      <c r="TPJ120" s="35"/>
      <c r="TPK120" s="35"/>
      <c r="TPL120" s="35"/>
      <c r="TPM120" s="35"/>
      <c r="TPN120" s="35"/>
      <c r="TPO120" s="35"/>
      <c r="TPP120" s="35"/>
      <c r="TPQ120" s="35"/>
      <c r="TPR120" s="35"/>
      <c r="TPS120" s="35"/>
      <c r="TPT120" s="35"/>
      <c r="TPU120" s="35"/>
      <c r="TPV120" s="35"/>
      <c r="TPW120" s="35"/>
      <c r="TPX120" s="35"/>
      <c r="TPY120" s="35"/>
      <c r="TPZ120" s="35"/>
      <c r="TQA120" s="35"/>
      <c r="TQB120" s="35"/>
      <c r="TQC120" s="35"/>
      <c r="TQD120" s="35"/>
      <c r="TQE120" s="35"/>
      <c r="TQF120" s="35"/>
      <c r="TQG120" s="35"/>
      <c r="TQH120" s="35"/>
      <c r="TQI120" s="35"/>
      <c r="TQJ120" s="35"/>
      <c r="TQK120" s="35"/>
      <c r="TQL120" s="35"/>
      <c r="TQM120" s="35"/>
      <c r="TQN120" s="35"/>
      <c r="TQO120" s="35"/>
      <c r="TQP120" s="35"/>
      <c r="TQQ120" s="35"/>
      <c r="TQR120" s="35"/>
      <c r="TQS120" s="35"/>
      <c r="TQT120" s="35"/>
      <c r="TQU120" s="35"/>
      <c r="TQV120" s="35"/>
      <c r="TQW120" s="35"/>
      <c r="TQX120" s="35"/>
      <c r="TQY120" s="35"/>
      <c r="TQZ120" s="35"/>
      <c r="TRA120" s="35"/>
      <c r="TRB120" s="35"/>
      <c r="TRC120" s="35"/>
      <c r="TRD120" s="35"/>
      <c r="TRE120" s="35"/>
      <c r="TRF120" s="35"/>
      <c r="TRG120" s="35"/>
      <c r="TRH120" s="35"/>
      <c r="TRI120" s="35"/>
      <c r="TRJ120" s="35"/>
      <c r="TRK120" s="35"/>
      <c r="TRL120" s="35"/>
      <c r="TRM120" s="35"/>
      <c r="TRN120" s="35"/>
      <c r="TRO120" s="35"/>
      <c r="TRP120" s="35"/>
      <c r="TRQ120" s="35"/>
      <c r="TRR120" s="35"/>
      <c r="TRS120" s="35"/>
      <c r="TRT120" s="35"/>
      <c r="TRU120" s="35"/>
      <c r="TRV120" s="35"/>
      <c r="TRW120" s="35"/>
      <c r="TRX120" s="35"/>
      <c r="TRY120" s="35"/>
      <c r="TRZ120" s="35"/>
      <c r="TSA120" s="35"/>
      <c r="TSB120" s="35"/>
      <c r="TSC120" s="35"/>
      <c r="TSD120" s="35"/>
      <c r="TSE120" s="35"/>
      <c r="TSF120" s="35"/>
      <c r="TSG120" s="35"/>
      <c r="TSH120" s="35"/>
      <c r="TSI120" s="35"/>
      <c r="TSJ120" s="35"/>
      <c r="TSK120" s="35"/>
      <c r="TSL120" s="35"/>
      <c r="TSM120" s="35"/>
      <c r="TSN120" s="35"/>
      <c r="TSO120" s="35"/>
      <c r="TSP120" s="35"/>
      <c r="TSQ120" s="35"/>
      <c r="TSR120" s="35"/>
      <c r="TSS120" s="35"/>
      <c r="TST120" s="35"/>
      <c r="TSU120" s="35"/>
      <c r="TSV120" s="35"/>
      <c r="TSW120" s="35"/>
      <c r="TSX120" s="35"/>
      <c r="TSY120" s="35"/>
      <c r="TSZ120" s="35"/>
      <c r="TTA120" s="35"/>
      <c r="TTB120" s="35"/>
      <c r="TTC120" s="35"/>
      <c r="TTD120" s="35"/>
      <c r="TTE120" s="35"/>
      <c r="TTF120" s="35"/>
      <c r="TTG120" s="35"/>
      <c r="TTH120" s="35"/>
      <c r="TTI120" s="35"/>
      <c r="TTJ120" s="35"/>
      <c r="TTK120" s="35"/>
      <c r="TTL120" s="35"/>
      <c r="TTM120" s="35"/>
      <c r="TTN120" s="35"/>
      <c r="TTO120" s="35"/>
      <c r="TTP120" s="35"/>
      <c r="TTQ120" s="35"/>
      <c r="TTR120" s="35"/>
      <c r="TTS120" s="35"/>
      <c r="TTT120" s="35"/>
      <c r="TTU120" s="35"/>
      <c r="TTV120" s="35"/>
      <c r="TTW120" s="35"/>
      <c r="TTX120" s="35"/>
      <c r="TTY120" s="35"/>
      <c r="TTZ120" s="35"/>
      <c r="TUA120" s="35"/>
      <c r="TUB120" s="35"/>
      <c r="TUC120" s="35"/>
      <c r="TUD120" s="35"/>
      <c r="TUE120" s="35"/>
      <c r="TUF120" s="35"/>
      <c r="TUG120" s="35"/>
      <c r="TUH120" s="35"/>
      <c r="TUI120" s="35"/>
      <c r="TUJ120" s="35"/>
      <c r="TUK120" s="35"/>
      <c r="TUL120" s="35"/>
      <c r="TUM120" s="35"/>
      <c r="TUN120" s="35"/>
      <c r="TUO120" s="35"/>
      <c r="TUP120" s="35"/>
      <c r="TUQ120" s="35"/>
      <c r="TUR120" s="35"/>
      <c r="TUS120" s="35"/>
      <c r="TUT120" s="35"/>
      <c r="TUU120" s="35"/>
      <c r="TUV120" s="35"/>
      <c r="TUW120" s="35"/>
      <c r="TUX120" s="35"/>
      <c r="TUY120" s="35"/>
      <c r="TUZ120" s="35"/>
      <c r="TVA120" s="35"/>
      <c r="TVB120" s="35"/>
      <c r="TVC120" s="35"/>
      <c r="TVD120" s="35"/>
      <c r="TVE120" s="35"/>
      <c r="TVF120" s="35"/>
      <c r="TVG120" s="35"/>
      <c r="TVH120" s="35"/>
      <c r="TVI120" s="35"/>
      <c r="TVJ120" s="35"/>
      <c r="TVK120" s="35"/>
      <c r="TVL120" s="35"/>
      <c r="TVM120" s="35"/>
      <c r="TVN120" s="35"/>
      <c r="TVO120" s="35"/>
      <c r="TVP120" s="35"/>
      <c r="TVQ120" s="35"/>
      <c r="TVR120" s="35"/>
      <c r="TVS120" s="35"/>
      <c r="TVT120" s="35"/>
      <c r="TVU120" s="35"/>
      <c r="TVV120" s="35"/>
      <c r="TVW120" s="35"/>
      <c r="TVX120" s="35"/>
      <c r="TVY120" s="35"/>
      <c r="TVZ120" s="35"/>
      <c r="TWA120" s="35"/>
      <c r="TWB120" s="35"/>
      <c r="TWC120" s="35"/>
      <c r="TWD120" s="35"/>
      <c r="TWE120" s="35"/>
      <c r="TWF120" s="35"/>
      <c r="TWG120" s="35"/>
      <c r="TWH120" s="35"/>
      <c r="TWI120" s="35"/>
      <c r="TWJ120" s="35"/>
      <c r="TWK120" s="35"/>
      <c r="TWL120" s="35"/>
      <c r="TWM120" s="35"/>
      <c r="TWN120" s="35"/>
      <c r="TWO120" s="35"/>
      <c r="TWP120" s="35"/>
      <c r="TWQ120" s="35"/>
      <c r="TWR120" s="35"/>
      <c r="TWS120" s="35"/>
      <c r="TWT120" s="35"/>
      <c r="TWU120" s="35"/>
      <c r="TWV120" s="35"/>
      <c r="TWW120" s="35"/>
      <c r="TWX120" s="35"/>
      <c r="TWY120" s="35"/>
      <c r="TWZ120" s="35"/>
      <c r="TXA120" s="35"/>
      <c r="TXB120" s="35"/>
      <c r="TXC120" s="35"/>
      <c r="TXD120" s="35"/>
      <c r="TXE120" s="35"/>
      <c r="TXF120" s="35"/>
      <c r="TXG120" s="35"/>
      <c r="TXH120" s="35"/>
      <c r="TXI120" s="35"/>
      <c r="TXJ120" s="35"/>
      <c r="TXK120" s="35"/>
      <c r="TXL120" s="35"/>
      <c r="TXM120" s="35"/>
      <c r="TXN120" s="35"/>
      <c r="TXO120" s="35"/>
      <c r="TXP120" s="35"/>
      <c r="TXQ120" s="35"/>
      <c r="TXR120" s="35"/>
      <c r="TXS120" s="35"/>
      <c r="TXT120" s="35"/>
      <c r="TXU120" s="35"/>
      <c r="TXV120" s="35"/>
      <c r="TXW120" s="35"/>
      <c r="TXX120" s="35"/>
      <c r="TXY120" s="35"/>
      <c r="TXZ120" s="35"/>
      <c r="TYA120" s="35"/>
      <c r="TYB120" s="35"/>
      <c r="TYC120" s="35"/>
      <c r="TYD120" s="35"/>
      <c r="TYE120" s="35"/>
      <c r="TYF120" s="35"/>
      <c r="TYG120" s="35"/>
      <c r="TYH120" s="35"/>
      <c r="TYI120" s="35"/>
      <c r="TYJ120" s="35"/>
      <c r="TYK120" s="35"/>
      <c r="TYL120" s="35"/>
      <c r="TYM120" s="35"/>
      <c r="TYN120" s="35"/>
      <c r="TYO120" s="35"/>
      <c r="TYP120" s="35"/>
      <c r="TYQ120" s="35"/>
      <c r="TYR120" s="35"/>
      <c r="TYS120" s="35"/>
      <c r="TYT120" s="35"/>
      <c r="TYU120" s="35"/>
      <c r="TYV120" s="35"/>
      <c r="TYW120" s="35"/>
      <c r="TYX120" s="35"/>
      <c r="TYY120" s="35"/>
      <c r="TYZ120" s="35"/>
      <c r="TZA120" s="35"/>
      <c r="TZB120" s="35"/>
      <c r="TZC120" s="35"/>
      <c r="TZD120" s="35"/>
      <c r="TZE120" s="35"/>
      <c r="TZF120" s="35"/>
      <c r="TZG120" s="35"/>
      <c r="TZH120" s="35"/>
      <c r="TZI120" s="35"/>
      <c r="TZJ120" s="35"/>
      <c r="TZK120" s="35"/>
      <c r="TZL120" s="35"/>
      <c r="TZM120" s="35"/>
      <c r="TZN120" s="35"/>
      <c r="TZO120" s="35"/>
      <c r="TZP120" s="35"/>
      <c r="TZQ120" s="35"/>
      <c r="TZR120" s="35"/>
      <c r="TZS120" s="35"/>
      <c r="TZT120" s="35"/>
      <c r="TZU120" s="35"/>
      <c r="TZV120" s="35"/>
      <c r="TZW120" s="35"/>
      <c r="TZX120" s="35"/>
      <c r="TZY120" s="35"/>
      <c r="TZZ120" s="35"/>
      <c r="UAA120" s="35"/>
      <c r="UAB120" s="35"/>
      <c r="UAC120" s="35"/>
      <c r="UAD120" s="35"/>
      <c r="UAE120" s="35"/>
      <c r="UAF120" s="35"/>
      <c r="UAG120" s="35"/>
      <c r="UAH120" s="35"/>
      <c r="UAI120" s="35"/>
      <c r="UAJ120" s="35"/>
      <c r="UAK120" s="35"/>
      <c r="UAL120" s="35"/>
      <c r="UAM120" s="35"/>
      <c r="UAN120" s="35"/>
      <c r="UAO120" s="35"/>
      <c r="UAP120" s="35"/>
      <c r="UAQ120" s="35"/>
      <c r="UAR120" s="35"/>
      <c r="UAS120" s="35"/>
      <c r="UAT120" s="35"/>
      <c r="UAU120" s="35"/>
      <c r="UAV120" s="35"/>
      <c r="UAW120" s="35"/>
      <c r="UAX120" s="35"/>
      <c r="UAY120" s="35"/>
      <c r="UAZ120" s="35"/>
      <c r="UBA120" s="35"/>
      <c r="UBB120" s="35"/>
      <c r="UBC120" s="35"/>
      <c r="UBD120" s="35"/>
      <c r="UBE120" s="35"/>
      <c r="UBF120" s="35"/>
      <c r="UBG120" s="35"/>
      <c r="UBH120" s="35"/>
      <c r="UBI120" s="35"/>
      <c r="UBJ120" s="35"/>
      <c r="UBK120" s="35"/>
      <c r="UBL120" s="35"/>
      <c r="UBM120" s="35"/>
      <c r="UBN120" s="35"/>
      <c r="UBO120" s="35"/>
      <c r="UBP120" s="35"/>
      <c r="UBQ120" s="35"/>
      <c r="UBR120" s="35"/>
      <c r="UBS120" s="35"/>
      <c r="UBT120" s="35"/>
      <c r="UBU120" s="35"/>
      <c r="UBV120" s="35"/>
      <c r="UBW120" s="35"/>
      <c r="UBX120" s="35"/>
      <c r="UBY120" s="35"/>
      <c r="UBZ120" s="35"/>
      <c r="UCA120" s="35"/>
      <c r="UCB120" s="35"/>
      <c r="UCC120" s="35"/>
      <c r="UCD120" s="35"/>
      <c r="UCE120" s="35"/>
      <c r="UCF120" s="35"/>
      <c r="UCG120" s="35"/>
      <c r="UCH120" s="35"/>
      <c r="UCI120" s="35"/>
      <c r="UCJ120" s="35"/>
      <c r="UCK120" s="35"/>
      <c r="UCL120" s="35"/>
      <c r="UCM120" s="35"/>
      <c r="UCN120" s="35"/>
      <c r="UCO120" s="35"/>
      <c r="UCP120" s="35"/>
      <c r="UCQ120" s="35"/>
      <c r="UCR120" s="35"/>
      <c r="UCS120" s="35"/>
      <c r="UCT120" s="35"/>
      <c r="UCU120" s="35"/>
      <c r="UCV120" s="35"/>
      <c r="UCW120" s="35"/>
      <c r="UCX120" s="35"/>
      <c r="UCY120" s="35"/>
      <c r="UCZ120" s="35"/>
      <c r="UDA120" s="35"/>
      <c r="UDB120" s="35"/>
      <c r="UDC120" s="35"/>
      <c r="UDD120" s="35"/>
      <c r="UDE120" s="35"/>
      <c r="UDF120" s="35"/>
      <c r="UDG120" s="35"/>
      <c r="UDH120" s="35"/>
      <c r="UDI120" s="35"/>
      <c r="UDJ120" s="35"/>
      <c r="UDK120" s="35"/>
      <c r="UDL120" s="35"/>
      <c r="UDM120" s="35"/>
      <c r="UDN120" s="35"/>
      <c r="UDO120" s="35"/>
      <c r="UDP120" s="35"/>
      <c r="UDQ120" s="35"/>
      <c r="UDR120" s="35"/>
      <c r="UDS120" s="35"/>
      <c r="UDT120" s="35"/>
      <c r="UDU120" s="35"/>
      <c r="UDV120" s="35"/>
      <c r="UDW120" s="35"/>
      <c r="UDX120" s="35"/>
      <c r="UDY120" s="35"/>
      <c r="UDZ120" s="35"/>
      <c r="UEA120" s="35"/>
      <c r="UEB120" s="35"/>
      <c r="UEC120" s="35"/>
      <c r="UED120" s="35"/>
      <c r="UEE120" s="35"/>
      <c r="UEF120" s="35"/>
      <c r="UEG120" s="35"/>
      <c r="UEH120" s="35"/>
      <c r="UEI120" s="35"/>
      <c r="UEJ120" s="35"/>
      <c r="UEK120" s="35"/>
      <c r="UEL120" s="35"/>
      <c r="UEM120" s="35"/>
      <c r="UEN120" s="35"/>
      <c r="UEO120" s="35"/>
      <c r="UEP120" s="35"/>
      <c r="UEQ120" s="35"/>
      <c r="UER120" s="35"/>
      <c r="UES120" s="35"/>
      <c r="UET120" s="35"/>
      <c r="UEU120" s="35"/>
      <c r="UEV120" s="35"/>
      <c r="UEW120" s="35"/>
      <c r="UEX120" s="35"/>
      <c r="UEY120" s="35"/>
      <c r="UEZ120" s="35"/>
      <c r="UFA120" s="35"/>
      <c r="UFB120" s="35"/>
      <c r="UFC120" s="35"/>
      <c r="UFD120" s="35"/>
      <c r="UFE120" s="35"/>
      <c r="UFF120" s="35"/>
      <c r="UFG120" s="35"/>
      <c r="UFH120" s="35"/>
      <c r="UFI120" s="35"/>
      <c r="UFJ120" s="35"/>
      <c r="UFK120" s="35"/>
      <c r="UFL120" s="35"/>
      <c r="UFM120" s="35"/>
      <c r="UFN120" s="35"/>
      <c r="UFO120" s="35"/>
      <c r="UFP120" s="35"/>
      <c r="UFQ120" s="35"/>
      <c r="UFR120" s="35"/>
      <c r="UFS120" s="35"/>
      <c r="UFT120" s="35"/>
      <c r="UFU120" s="35"/>
      <c r="UFV120" s="35"/>
      <c r="UFW120" s="35"/>
      <c r="UFX120" s="35"/>
      <c r="UFY120" s="35"/>
      <c r="UFZ120" s="35"/>
      <c r="UGA120" s="35"/>
      <c r="UGB120" s="35"/>
      <c r="UGC120" s="35"/>
      <c r="UGD120" s="35"/>
      <c r="UGE120" s="35"/>
      <c r="UGF120" s="35"/>
      <c r="UGG120" s="35"/>
      <c r="UGH120" s="35"/>
      <c r="UGI120" s="35"/>
      <c r="UGJ120" s="35"/>
      <c r="UGK120" s="35"/>
      <c r="UGL120" s="35"/>
      <c r="UGM120" s="35"/>
      <c r="UGN120" s="35"/>
      <c r="UGO120" s="35"/>
      <c r="UGP120" s="35"/>
      <c r="UGQ120" s="35"/>
      <c r="UGR120" s="35"/>
      <c r="UGS120" s="35"/>
      <c r="UGT120" s="35"/>
      <c r="UGU120" s="35"/>
      <c r="UGV120" s="35"/>
      <c r="UGW120" s="35"/>
      <c r="UGX120" s="35"/>
      <c r="UGY120" s="35"/>
      <c r="UGZ120" s="35"/>
      <c r="UHA120" s="35"/>
      <c r="UHB120" s="35"/>
      <c r="UHC120" s="35"/>
      <c r="UHD120" s="35"/>
      <c r="UHE120" s="35"/>
      <c r="UHF120" s="35"/>
      <c r="UHG120" s="35"/>
      <c r="UHH120" s="35"/>
      <c r="UHI120" s="35"/>
      <c r="UHJ120" s="35"/>
      <c r="UHK120" s="35"/>
      <c r="UHL120" s="35"/>
      <c r="UHM120" s="35"/>
      <c r="UHN120" s="35"/>
      <c r="UHO120" s="35"/>
      <c r="UHP120" s="35"/>
      <c r="UHQ120" s="35"/>
      <c r="UHR120" s="35"/>
      <c r="UHS120" s="35"/>
      <c r="UHT120" s="35"/>
      <c r="UHU120" s="35"/>
      <c r="UHV120" s="35"/>
      <c r="UHW120" s="35"/>
      <c r="UHX120" s="35"/>
      <c r="UHY120" s="35"/>
      <c r="UHZ120" s="35"/>
      <c r="UIA120" s="35"/>
      <c r="UIB120" s="35"/>
      <c r="UIC120" s="35"/>
      <c r="UID120" s="35"/>
      <c r="UIE120" s="35"/>
      <c r="UIF120" s="35"/>
      <c r="UIG120" s="35"/>
      <c r="UIH120" s="35"/>
      <c r="UII120" s="35"/>
      <c r="UIJ120" s="35"/>
      <c r="UIK120" s="35"/>
      <c r="UIL120" s="35"/>
      <c r="UIM120" s="35"/>
      <c r="UIN120" s="35"/>
      <c r="UIO120" s="35"/>
      <c r="UIP120" s="35"/>
      <c r="UIQ120" s="35"/>
      <c r="UIR120" s="35"/>
      <c r="UIS120" s="35"/>
      <c r="UIT120" s="35"/>
      <c r="UIU120" s="35"/>
      <c r="UIV120" s="35"/>
      <c r="UIW120" s="35"/>
      <c r="UIX120" s="35"/>
      <c r="UIY120" s="35"/>
      <c r="UIZ120" s="35"/>
      <c r="UJA120" s="35"/>
      <c r="UJB120" s="35"/>
      <c r="UJC120" s="35"/>
      <c r="UJD120" s="35"/>
      <c r="UJE120" s="35"/>
      <c r="UJF120" s="35"/>
      <c r="UJG120" s="35"/>
      <c r="UJH120" s="35"/>
      <c r="UJI120" s="35"/>
      <c r="UJJ120" s="35"/>
      <c r="UJK120" s="35"/>
      <c r="UJL120" s="35"/>
      <c r="UJM120" s="35"/>
      <c r="UJN120" s="35"/>
      <c r="UJO120" s="35"/>
      <c r="UJP120" s="35"/>
      <c r="UJQ120" s="35"/>
      <c r="UJR120" s="35"/>
      <c r="UJS120" s="35"/>
      <c r="UJT120" s="35"/>
      <c r="UJU120" s="35"/>
      <c r="UJV120" s="35"/>
      <c r="UJW120" s="35"/>
      <c r="UJX120" s="35"/>
      <c r="UJY120" s="35"/>
      <c r="UJZ120" s="35"/>
      <c r="UKA120" s="35"/>
      <c r="UKB120" s="35"/>
      <c r="UKC120" s="35"/>
      <c r="UKD120" s="35"/>
      <c r="UKE120" s="35"/>
      <c r="UKF120" s="35"/>
      <c r="UKG120" s="35"/>
      <c r="UKH120" s="35"/>
      <c r="UKI120" s="35"/>
      <c r="UKJ120" s="35"/>
      <c r="UKK120" s="35"/>
      <c r="UKL120" s="35"/>
      <c r="UKM120" s="35"/>
      <c r="UKN120" s="35"/>
      <c r="UKO120" s="35"/>
      <c r="UKP120" s="35"/>
      <c r="UKQ120" s="35"/>
      <c r="UKR120" s="35"/>
      <c r="UKS120" s="35"/>
      <c r="UKT120" s="35"/>
      <c r="UKU120" s="35"/>
      <c r="UKV120" s="35"/>
      <c r="UKW120" s="35"/>
      <c r="UKX120" s="35"/>
      <c r="UKY120" s="35"/>
      <c r="UKZ120" s="35"/>
      <c r="ULA120" s="35"/>
      <c r="ULB120" s="35"/>
      <c r="ULC120" s="35"/>
      <c r="ULD120" s="35"/>
      <c r="ULE120" s="35"/>
      <c r="ULF120" s="35"/>
      <c r="ULG120" s="35"/>
      <c r="ULH120" s="35"/>
      <c r="ULI120" s="35"/>
      <c r="ULJ120" s="35"/>
      <c r="ULK120" s="35"/>
      <c r="ULL120" s="35"/>
      <c r="ULM120" s="35"/>
      <c r="ULN120" s="35"/>
      <c r="ULO120" s="35"/>
      <c r="ULP120" s="35"/>
      <c r="ULQ120" s="35"/>
      <c r="ULR120" s="35"/>
      <c r="ULS120" s="35"/>
      <c r="ULT120" s="35"/>
      <c r="ULU120" s="35"/>
      <c r="ULV120" s="35"/>
      <c r="ULW120" s="35"/>
      <c r="ULX120" s="35"/>
      <c r="ULY120" s="35"/>
      <c r="ULZ120" s="35"/>
      <c r="UMA120" s="35"/>
      <c r="UMB120" s="35"/>
      <c r="UMC120" s="35"/>
      <c r="UMD120" s="35"/>
      <c r="UME120" s="35"/>
      <c r="UMF120" s="35"/>
      <c r="UMG120" s="35"/>
      <c r="UMH120" s="35"/>
      <c r="UMI120" s="35"/>
      <c r="UMJ120" s="35"/>
      <c r="UMK120" s="35"/>
      <c r="UML120" s="35"/>
      <c r="UMM120" s="35"/>
      <c r="UMN120" s="35"/>
      <c r="UMO120" s="35"/>
      <c r="UMP120" s="35"/>
      <c r="UMQ120" s="35"/>
      <c r="UMR120" s="35"/>
      <c r="UMS120" s="35"/>
      <c r="UMT120" s="35"/>
      <c r="UMU120" s="35"/>
      <c r="UMV120" s="35"/>
      <c r="UMW120" s="35"/>
      <c r="UMX120" s="35"/>
      <c r="UMY120" s="35"/>
      <c r="UMZ120" s="35"/>
      <c r="UNA120" s="35"/>
      <c r="UNB120" s="35"/>
      <c r="UNC120" s="35"/>
      <c r="UND120" s="35"/>
      <c r="UNE120" s="35"/>
      <c r="UNF120" s="35"/>
      <c r="UNG120" s="35"/>
      <c r="UNH120" s="35"/>
      <c r="UNI120" s="35"/>
      <c r="UNJ120" s="35"/>
      <c r="UNK120" s="35"/>
      <c r="UNL120" s="35"/>
      <c r="UNM120" s="35"/>
      <c r="UNN120" s="35"/>
      <c r="UNO120" s="35"/>
      <c r="UNP120" s="35"/>
      <c r="UNQ120" s="35"/>
      <c r="UNR120" s="35"/>
      <c r="UNS120" s="35"/>
      <c r="UNT120" s="35"/>
      <c r="UNU120" s="35"/>
      <c r="UNV120" s="35"/>
      <c r="UNW120" s="35"/>
      <c r="UNX120" s="35"/>
      <c r="UNY120" s="35"/>
      <c r="UNZ120" s="35"/>
      <c r="UOA120" s="35"/>
      <c r="UOB120" s="35"/>
      <c r="UOC120" s="35"/>
      <c r="UOD120" s="35"/>
      <c r="UOE120" s="35"/>
      <c r="UOF120" s="35"/>
      <c r="UOG120" s="35"/>
      <c r="UOH120" s="35"/>
      <c r="UOI120" s="35"/>
      <c r="UOJ120" s="35"/>
      <c r="UOK120" s="35"/>
      <c r="UOL120" s="35"/>
      <c r="UOM120" s="35"/>
      <c r="UON120" s="35"/>
      <c r="UOO120" s="35"/>
      <c r="UOP120" s="35"/>
      <c r="UOQ120" s="35"/>
      <c r="UOR120" s="35"/>
      <c r="UOS120" s="35"/>
      <c r="UOT120" s="35"/>
      <c r="UOU120" s="35"/>
      <c r="UOV120" s="35"/>
      <c r="UOW120" s="35"/>
      <c r="UOX120" s="35"/>
      <c r="UOY120" s="35"/>
      <c r="UOZ120" s="35"/>
      <c r="UPA120" s="35"/>
      <c r="UPB120" s="35"/>
      <c r="UPC120" s="35"/>
      <c r="UPD120" s="35"/>
      <c r="UPE120" s="35"/>
      <c r="UPF120" s="35"/>
      <c r="UPG120" s="35"/>
      <c r="UPH120" s="35"/>
      <c r="UPI120" s="35"/>
      <c r="UPJ120" s="35"/>
      <c r="UPK120" s="35"/>
      <c r="UPL120" s="35"/>
      <c r="UPM120" s="35"/>
      <c r="UPN120" s="35"/>
      <c r="UPO120" s="35"/>
      <c r="UPP120" s="35"/>
      <c r="UPQ120" s="35"/>
      <c r="UPR120" s="35"/>
      <c r="UPS120" s="35"/>
      <c r="UPT120" s="35"/>
      <c r="UPU120" s="35"/>
      <c r="UPV120" s="35"/>
      <c r="UPW120" s="35"/>
      <c r="UPX120" s="35"/>
      <c r="UPY120" s="35"/>
      <c r="UPZ120" s="35"/>
      <c r="UQA120" s="35"/>
      <c r="UQB120" s="35"/>
      <c r="UQC120" s="35"/>
      <c r="UQD120" s="35"/>
      <c r="UQE120" s="35"/>
      <c r="UQF120" s="35"/>
      <c r="UQG120" s="35"/>
      <c r="UQH120" s="35"/>
      <c r="UQI120" s="35"/>
      <c r="UQJ120" s="35"/>
      <c r="UQK120" s="35"/>
      <c r="UQL120" s="35"/>
      <c r="UQM120" s="35"/>
      <c r="UQN120" s="35"/>
      <c r="UQO120" s="35"/>
      <c r="UQP120" s="35"/>
      <c r="UQQ120" s="35"/>
      <c r="UQR120" s="35"/>
      <c r="UQS120" s="35"/>
      <c r="UQT120" s="35"/>
      <c r="UQU120" s="35"/>
      <c r="UQV120" s="35"/>
      <c r="UQW120" s="35"/>
      <c r="UQX120" s="35"/>
      <c r="UQY120" s="35"/>
      <c r="UQZ120" s="35"/>
      <c r="URA120" s="35"/>
      <c r="URB120" s="35"/>
      <c r="URC120" s="35"/>
      <c r="URD120" s="35"/>
      <c r="URE120" s="35"/>
      <c r="URF120" s="35"/>
      <c r="URG120" s="35"/>
      <c r="URH120" s="35"/>
      <c r="URI120" s="35"/>
      <c r="URJ120" s="35"/>
      <c r="URK120" s="35"/>
      <c r="URL120" s="35"/>
      <c r="URM120" s="35"/>
      <c r="URN120" s="35"/>
      <c r="URO120" s="35"/>
      <c r="URP120" s="35"/>
      <c r="URQ120" s="35"/>
      <c r="URR120" s="35"/>
      <c r="URS120" s="35"/>
      <c r="URT120" s="35"/>
      <c r="URU120" s="35"/>
      <c r="URV120" s="35"/>
      <c r="URW120" s="35"/>
      <c r="URX120" s="35"/>
      <c r="URY120" s="35"/>
      <c r="URZ120" s="35"/>
      <c r="USA120" s="35"/>
      <c r="USB120" s="35"/>
      <c r="USC120" s="35"/>
      <c r="USD120" s="35"/>
      <c r="USE120" s="35"/>
      <c r="USF120" s="35"/>
      <c r="USG120" s="35"/>
      <c r="USH120" s="35"/>
      <c r="USI120" s="35"/>
      <c r="USJ120" s="35"/>
      <c r="USK120" s="35"/>
      <c r="USL120" s="35"/>
      <c r="USM120" s="35"/>
      <c r="USN120" s="35"/>
      <c r="USO120" s="35"/>
      <c r="USP120" s="35"/>
      <c r="USQ120" s="35"/>
      <c r="USR120" s="35"/>
      <c r="USS120" s="35"/>
      <c r="UST120" s="35"/>
      <c r="USU120" s="35"/>
      <c r="USV120" s="35"/>
      <c r="USW120" s="35"/>
      <c r="USX120" s="35"/>
      <c r="USY120" s="35"/>
      <c r="USZ120" s="35"/>
      <c r="UTA120" s="35"/>
      <c r="UTB120" s="35"/>
      <c r="UTC120" s="35"/>
      <c r="UTD120" s="35"/>
      <c r="UTE120" s="35"/>
      <c r="UTF120" s="35"/>
      <c r="UTG120" s="35"/>
      <c r="UTH120" s="35"/>
      <c r="UTI120" s="35"/>
      <c r="UTJ120" s="35"/>
      <c r="UTK120" s="35"/>
      <c r="UTL120" s="35"/>
      <c r="UTM120" s="35"/>
      <c r="UTN120" s="35"/>
      <c r="UTO120" s="35"/>
      <c r="UTP120" s="35"/>
      <c r="UTQ120" s="35"/>
      <c r="UTR120" s="35"/>
      <c r="UTS120" s="35"/>
      <c r="UTT120" s="35"/>
      <c r="UTU120" s="35"/>
      <c r="UTV120" s="35"/>
      <c r="UTW120" s="35"/>
      <c r="UTX120" s="35"/>
      <c r="UTY120" s="35"/>
      <c r="UTZ120" s="35"/>
      <c r="UUA120" s="35"/>
      <c r="UUB120" s="35"/>
      <c r="UUC120" s="35"/>
      <c r="UUD120" s="35"/>
      <c r="UUE120" s="35"/>
      <c r="UUF120" s="35"/>
      <c r="UUG120" s="35"/>
      <c r="UUH120" s="35"/>
      <c r="UUI120" s="35"/>
      <c r="UUJ120" s="35"/>
      <c r="UUK120" s="35"/>
      <c r="UUL120" s="35"/>
      <c r="UUM120" s="35"/>
      <c r="UUN120" s="35"/>
      <c r="UUO120" s="35"/>
      <c r="UUP120" s="35"/>
      <c r="UUQ120" s="35"/>
      <c r="UUR120" s="35"/>
      <c r="UUS120" s="35"/>
      <c r="UUT120" s="35"/>
      <c r="UUU120" s="35"/>
      <c r="UUV120" s="35"/>
      <c r="UUW120" s="35"/>
      <c r="UUX120" s="35"/>
      <c r="UUY120" s="35"/>
      <c r="UUZ120" s="35"/>
      <c r="UVA120" s="35"/>
      <c r="UVB120" s="35"/>
      <c r="UVC120" s="35"/>
      <c r="UVD120" s="35"/>
      <c r="UVE120" s="35"/>
      <c r="UVF120" s="35"/>
      <c r="UVG120" s="35"/>
      <c r="UVH120" s="35"/>
      <c r="UVI120" s="35"/>
      <c r="UVJ120" s="35"/>
      <c r="UVK120" s="35"/>
      <c r="UVL120" s="35"/>
      <c r="UVM120" s="35"/>
      <c r="UVN120" s="35"/>
      <c r="UVO120" s="35"/>
      <c r="UVP120" s="35"/>
      <c r="UVQ120" s="35"/>
      <c r="UVR120" s="35"/>
      <c r="UVS120" s="35"/>
      <c r="UVT120" s="35"/>
      <c r="UVU120" s="35"/>
      <c r="UVV120" s="35"/>
      <c r="UVW120" s="35"/>
      <c r="UVX120" s="35"/>
      <c r="UVY120" s="35"/>
      <c r="UVZ120" s="35"/>
      <c r="UWA120" s="35"/>
      <c r="UWB120" s="35"/>
      <c r="UWC120" s="35"/>
      <c r="UWD120" s="35"/>
      <c r="UWE120" s="35"/>
      <c r="UWF120" s="35"/>
      <c r="UWG120" s="35"/>
      <c r="UWH120" s="35"/>
      <c r="UWI120" s="35"/>
      <c r="UWJ120" s="35"/>
      <c r="UWK120" s="35"/>
      <c r="UWL120" s="35"/>
      <c r="UWM120" s="35"/>
      <c r="UWN120" s="35"/>
      <c r="UWO120" s="35"/>
      <c r="UWP120" s="35"/>
      <c r="UWQ120" s="35"/>
      <c r="UWR120" s="35"/>
      <c r="UWS120" s="35"/>
      <c r="UWT120" s="35"/>
      <c r="UWU120" s="35"/>
      <c r="UWV120" s="35"/>
      <c r="UWW120" s="35"/>
      <c r="UWX120" s="35"/>
      <c r="UWY120" s="35"/>
      <c r="UWZ120" s="35"/>
      <c r="UXA120" s="35"/>
      <c r="UXB120" s="35"/>
      <c r="UXC120" s="35"/>
      <c r="UXD120" s="35"/>
      <c r="UXE120" s="35"/>
      <c r="UXF120" s="35"/>
      <c r="UXG120" s="35"/>
      <c r="UXH120" s="35"/>
      <c r="UXI120" s="35"/>
      <c r="UXJ120" s="35"/>
      <c r="UXK120" s="35"/>
      <c r="UXL120" s="35"/>
      <c r="UXM120" s="35"/>
      <c r="UXN120" s="35"/>
      <c r="UXO120" s="35"/>
      <c r="UXP120" s="35"/>
      <c r="UXQ120" s="35"/>
      <c r="UXR120" s="35"/>
      <c r="UXS120" s="35"/>
      <c r="UXT120" s="35"/>
      <c r="UXU120" s="35"/>
      <c r="UXV120" s="35"/>
      <c r="UXW120" s="35"/>
      <c r="UXX120" s="35"/>
      <c r="UXY120" s="35"/>
      <c r="UXZ120" s="35"/>
      <c r="UYA120" s="35"/>
      <c r="UYB120" s="35"/>
      <c r="UYC120" s="35"/>
      <c r="UYD120" s="35"/>
      <c r="UYE120" s="35"/>
      <c r="UYF120" s="35"/>
      <c r="UYG120" s="35"/>
      <c r="UYH120" s="35"/>
      <c r="UYI120" s="35"/>
      <c r="UYJ120" s="35"/>
      <c r="UYK120" s="35"/>
      <c r="UYL120" s="35"/>
      <c r="UYM120" s="35"/>
      <c r="UYN120" s="35"/>
      <c r="UYO120" s="35"/>
      <c r="UYP120" s="35"/>
      <c r="UYQ120" s="35"/>
      <c r="UYR120" s="35"/>
      <c r="UYS120" s="35"/>
      <c r="UYT120" s="35"/>
      <c r="UYU120" s="35"/>
      <c r="UYV120" s="35"/>
      <c r="UYW120" s="35"/>
      <c r="UYX120" s="35"/>
      <c r="UYY120" s="35"/>
      <c r="UYZ120" s="35"/>
      <c r="UZA120" s="35"/>
      <c r="UZB120" s="35"/>
      <c r="UZC120" s="35"/>
      <c r="UZD120" s="35"/>
      <c r="UZE120" s="35"/>
      <c r="UZF120" s="35"/>
      <c r="UZG120" s="35"/>
      <c r="UZH120" s="35"/>
      <c r="UZI120" s="35"/>
      <c r="UZJ120" s="35"/>
      <c r="UZK120" s="35"/>
      <c r="UZL120" s="35"/>
      <c r="UZM120" s="35"/>
      <c r="UZN120" s="35"/>
      <c r="UZO120" s="35"/>
      <c r="UZP120" s="35"/>
      <c r="UZQ120" s="35"/>
      <c r="UZR120" s="35"/>
      <c r="UZS120" s="35"/>
      <c r="UZT120" s="35"/>
      <c r="UZU120" s="35"/>
      <c r="UZV120" s="35"/>
      <c r="UZW120" s="35"/>
      <c r="UZX120" s="35"/>
      <c r="UZY120" s="35"/>
      <c r="UZZ120" s="35"/>
      <c r="VAA120" s="35"/>
      <c r="VAB120" s="35"/>
      <c r="VAC120" s="35"/>
      <c r="VAD120" s="35"/>
      <c r="VAE120" s="35"/>
      <c r="VAF120" s="35"/>
      <c r="VAG120" s="35"/>
      <c r="VAH120" s="35"/>
      <c r="VAI120" s="35"/>
      <c r="VAJ120" s="35"/>
      <c r="VAK120" s="35"/>
      <c r="VAL120" s="35"/>
      <c r="VAM120" s="35"/>
      <c r="VAN120" s="35"/>
      <c r="VAO120" s="35"/>
      <c r="VAP120" s="35"/>
      <c r="VAQ120" s="35"/>
      <c r="VAR120" s="35"/>
      <c r="VAS120" s="35"/>
      <c r="VAT120" s="35"/>
      <c r="VAU120" s="35"/>
      <c r="VAV120" s="35"/>
      <c r="VAW120" s="35"/>
      <c r="VAX120" s="35"/>
      <c r="VAY120" s="35"/>
      <c r="VAZ120" s="35"/>
      <c r="VBA120" s="35"/>
      <c r="VBB120" s="35"/>
      <c r="VBC120" s="35"/>
      <c r="VBD120" s="35"/>
      <c r="VBE120" s="35"/>
      <c r="VBF120" s="35"/>
      <c r="VBG120" s="35"/>
      <c r="VBH120" s="35"/>
      <c r="VBI120" s="35"/>
      <c r="VBJ120" s="35"/>
      <c r="VBK120" s="35"/>
      <c r="VBL120" s="35"/>
      <c r="VBM120" s="35"/>
      <c r="VBN120" s="35"/>
      <c r="VBO120" s="35"/>
      <c r="VBP120" s="35"/>
      <c r="VBQ120" s="35"/>
      <c r="VBR120" s="35"/>
      <c r="VBS120" s="35"/>
      <c r="VBT120" s="35"/>
      <c r="VBU120" s="35"/>
      <c r="VBV120" s="35"/>
      <c r="VBW120" s="35"/>
      <c r="VBX120" s="35"/>
      <c r="VBY120" s="35"/>
      <c r="VBZ120" s="35"/>
      <c r="VCA120" s="35"/>
      <c r="VCB120" s="35"/>
      <c r="VCC120" s="35"/>
      <c r="VCD120" s="35"/>
      <c r="VCE120" s="35"/>
      <c r="VCF120" s="35"/>
      <c r="VCG120" s="35"/>
      <c r="VCH120" s="35"/>
      <c r="VCI120" s="35"/>
      <c r="VCJ120" s="35"/>
      <c r="VCK120" s="35"/>
      <c r="VCL120" s="35"/>
      <c r="VCM120" s="35"/>
      <c r="VCN120" s="35"/>
      <c r="VCO120" s="35"/>
      <c r="VCP120" s="35"/>
      <c r="VCQ120" s="35"/>
      <c r="VCR120" s="35"/>
      <c r="VCS120" s="35"/>
      <c r="VCT120" s="35"/>
      <c r="VCU120" s="35"/>
      <c r="VCV120" s="35"/>
      <c r="VCW120" s="35"/>
      <c r="VCX120" s="35"/>
      <c r="VCY120" s="35"/>
      <c r="VCZ120" s="35"/>
      <c r="VDA120" s="35"/>
      <c r="VDB120" s="35"/>
      <c r="VDC120" s="35"/>
      <c r="VDD120" s="35"/>
      <c r="VDE120" s="35"/>
      <c r="VDF120" s="35"/>
      <c r="VDG120" s="35"/>
      <c r="VDH120" s="35"/>
      <c r="VDI120" s="35"/>
      <c r="VDJ120" s="35"/>
      <c r="VDK120" s="35"/>
      <c r="VDL120" s="35"/>
      <c r="VDM120" s="35"/>
      <c r="VDN120" s="35"/>
      <c r="VDO120" s="35"/>
      <c r="VDP120" s="35"/>
      <c r="VDQ120" s="35"/>
      <c r="VDR120" s="35"/>
      <c r="VDS120" s="35"/>
      <c r="VDT120" s="35"/>
      <c r="VDU120" s="35"/>
      <c r="VDV120" s="35"/>
      <c r="VDW120" s="35"/>
      <c r="VDX120" s="35"/>
      <c r="VDY120" s="35"/>
      <c r="VDZ120" s="35"/>
      <c r="VEA120" s="35"/>
      <c r="VEB120" s="35"/>
      <c r="VEC120" s="35"/>
      <c r="VED120" s="35"/>
      <c r="VEE120" s="35"/>
      <c r="VEF120" s="35"/>
      <c r="VEG120" s="35"/>
      <c r="VEH120" s="35"/>
      <c r="VEI120" s="35"/>
      <c r="VEJ120" s="35"/>
      <c r="VEK120" s="35"/>
      <c r="VEL120" s="35"/>
      <c r="VEM120" s="35"/>
      <c r="VEN120" s="35"/>
      <c r="VEO120" s="35"/>
      <c r="VEP120" s="35"/>
      <c r="VEQ120" s="35"/>
      <c r="VER120" s="35"/>
      <c r="VES120" s="35"/>
      <c r="VET120" s="35"/>
      <c r="VEU120" s="35"/>
      <c r="VEV120" s="35"/>
      <c r="VEW120" s="35"/>
      <c r="VEX120" s="35"/>
      <c r="VEY120" s="35"/>
      <c r="VEZ120" s="35"/>
      <c r="VFA120" s="35"/>
      <c r="VFB120" s="35"/>
      <c r="VFC120" s="35"/>
      <c r="VFD120" s="35"/>
      <c r="VFE120" s="35"/>
      <c r="VFF120" s="35"/>
      <c r="VFG120" s="35"/>
      <c r="VFH120" s="35"/>
      <c r="VFI120" s="35"/>
      <c r="VFJ120" s="35"/>
      <c r="VFK120" s="35"/>
      <c r="VFL120" s="35"/>
      <c r="VFM120" s="35"/>
      <c r="VFN120" s="35"/>
      <c r="VFO120" s="35"/>
      <c r="VFP120" s="35"/>
      <c r="VFQ120" s="35"/>
      <c r="VFR120" s="35"/>
      <c r="VFS120" s="35"/>
      <c r="VFT120" s="35"/>
      <c r="VFU120" s="35"/>
      <c r="VFV120" s="35"/>
      <c r="VFW120" s="35"/>
      <c r="VFX120" s="35"/>
      <c r="VFY120" s="35"/>
      <c r="VFZ120" s="35"/>
      <c r="VGA120" s="35"/>
      <c r="VGB120" s="35"/>
      <c r="VGC120" s="35"/>
      <c r="VGD120" s="35"/>
      <c r="VGE120" s="35"/>
      <c r="VGF120" s="35"/>
      <c r="VGG120" s="35"/>
      <c r="VGH120" s="35"/>
      <c r="VGI120" s="35"/>
      <c r="VGJ120" s="35"/>
      <c r="VGK120" s="35"/>
      <c r="VGL120" s="35"/>
      <c r="VGM120" s="35"/>
      <c r="VGN120" s="35"/>
      <c r="VGO120" s="35"/>
      <c r="VGP120" s="35"/>
      <c r="VGQ120" s="35"/>
      <c r="VGR120" s="35"/>
      <c r="VGS120" s="35"/>
      <c r="VGT120" s="35"/>
      <c r="VGU120" s="35"/>
      <c r="VGV120" s="35"/>
      <c r="VGW120" s="35"/>
      <c r="VGX120" s="35"/>
      <c r="VGY120" s="35"/>
      <c r="VGZ120" s="35"/>
      <c r="VHA120" s="35"/>
      <c r="VHB120" s="35"/>
      <c r="VHC120" s="35"/>
      <c r="VHD120" s="35"/>
      <c r="VHE120" s="35"/>
      <c r="VHF120" s="35"/>
      <c r="VHG120" s="35"/>
      <c r="VHH120" s="35"/>
      <c r="VHI120" s="35"/>
      <c r="VHJ120" s="35"/>
      <c r="VHK120" s="35"/>
      <c r="VHL120" s="35"/>
      <c r="VHM120" s="35"/>
      <c r="VHN120" s="35"/>
      <c r="VHO120" s="35"/>
      <c r="VHP120" s="35"/>
      <c r="VHQ120" s="35"/>
      <c r="VHR120" s="35"/>
      <c r="VHS120" s="35"/>
      <c r="VHT120" s="35"/>
      <c r="VHU120" s="35"/>
      <c r="VHV120" s="35"/>
      <c r="VHW120" s="35"/>
      <c r="VHX120" s="35"/>
      <c r="VHY120" s="35"/>
      <c r="VHZ120" s="35"/>
      <c r="VIA120" s="35"/>
      <c r="VIB120" s="35"/>
      <c r="VIC120" s="35"/>
      <c r="VID120" s="35"/>
      <c r="VIE120" s="35"/>
      <c r="VIF120" s="35"/>
      <c r="VIG120" s="35"/>
      <c r="VIH120" s="35"/>
      <c r="VII120" s="35"/>
      <c r="VIJ120" s="35"/>
      <c r="VIK120" s="35"/>
      <c r="VIL120" s="35"/>
      <c r="VIM120" s="35"/>
      <c r="VIN120" s="35"/>
      <c r="VIO120" s="35"/>
      <c r="VIP120" s="35"/>
      <c r="VIQ120" s="35"/>
      <c r="VIR120" s="35"/>
      <c r="VIS120" s="35"/>
      <c r="VIT120" s="35"/>
      <c r="VIU120" s="35"/>
      <c r="VIV120" s="35"/>
      <c r="VIW120" s="35"/>
      <c r="VIX120" s="35"/>
      <c r="VIY120" s="35"/>
      <c r="VIZ120" s="35"/>
      <c r="VJA120" s="35"/>
      <c r="VJB120" s="35"/>
      <c r="VJC120" s="35"/>
      <c r="VJD120" s="35"/>
      <c r="VJE120" s="35"/>
      <c r="VJF120" s="35"/>
      <c r="VJG120" s="35"/>
      <c r="VJH120" s="35"/>
      <c r="VJI120" s="35"/>
      <c r="VJJ120" s="35"/>
      <c r="VJK120" s="35"/>
      <c r="VJL120" s="35"/>
      <c r="VJM120" s="35"/>
      <c r="VJN120" s="35"/>
      <c r="VJO120" s="35"/>
      <c r="VJP120" s="35"/>
      <c r="VJQ120" s="35"/>
      <c r="VJR120" s="35"/>
      <c r="VJS120" s="35"/>
      <c r="VJT120" s="35"/>
      <c r="VJU120" s="35"/>
      <c r="VJV120" s="35"/>
      <c r="VJW120" s="35"/>
      <c r="VJX120" s="35"/>
      <c r="VJY120" s="35"/>
      <c r="VJZ120" s="35"/>
      <c r="VKA120" s="35"/>
      <c r="VKB120" s="35"/>
      <c r="VKC120" s="35"/>
      <c r="VKD120" s="35"/>
      <c r="VKE120" s="35"/>
      <c r="VKF120" s="35"/>
      <c r="VKG120" s="35"/>
      <c r="VKH120" s="35"/>
      <c r="VKI120" s="35"/>
      <c r="VKJ120" s="35"/>
      <c r="VKK120" s="35"/>
      <c r="VKL120" s="35"/>
      <c r="VKM120" s="35"/>
      <c r="VKN120" s="35"/>
      <c r="VKO120" s="35"/>
      <c r="VKP120" s="35"/>
      <c r="VKQ120" s="35"/>
      <c r="VKR120" s="35"/>
      <c r="VKS120" s="35"/>
      <c r="VKT120" s="35"/>
      <c r="VKU120" s="35"/>
      <c r="VKV120" s="35"/>
      <c r="VKW120" s="35"/>
      <c r="VKX120" s="35"/>
      <c r="VKY120" s="35"/>
      <c r="VKZ120" s="35"/>
      <c r="VLA120" s="35"/>
      <c r="VLB120" s="35"/>
      <c r="VLC120" s="35"/>
      <c r="VLD120" s="35"/>
      <c r="VLE120" s="35"/>
      <c r="VLF120" s="35"/>
      <c r="VLG120" s="35"/>
      <c r="VLH120" s="35"/>
      <c r="VLI120" s="35"/>
      <c r="VLJ120" s="35"/>
      <c r="VLK120" s="35"/>
      <c r="VLL120" s="35"/>
      <c r="VLM120" s="35"/>
      <c r="VLN120" s="35"/>
      <c r="VLO120" s="35"/>
      <c r="VLP120" s="35"/>
      <c r="VLQ120" s="35"/>
      <c r="VLR120" s="35"/>
      <c r="VLS120" s="35"/>
      <c r="VLT120" s="35"/>
      <c r="VLU120" s="35"/>
      <c r="VLV120" s="35"/>
      <c r="VLW120" s="35"/>
      <c r="VLX120" s="35"/>
      <c r="VLY120" s="35"/>
      <c r="VLZ120" s="35"/>
      <c r="VMA120" s="35"/>
      <c r="VMB120" s="35"/>
      <c r="VMC120" s="35"/>
      <c r="VMD120" s="35"/>
      <c r="VME120" s="35"/>
      <c r="VMF120" s="35"/>
      <c r="VMG120" s="35"/>
      <c r="VMH120" s="35"/>
      <c r="VMI120" s="35"/>
      <c r="VMJ120" s="35"/>
      <c r="VMK120" s="35"/>
      <c r="VML120" s="35"/>
      <c r="VMM120" s="35"/>
      <c r="VMN120" s="35"/>
      <c r="VMO120" s="35"/>
      <c r="VMP120" s="35"/>
      <c r="VMQ120" s="35"/>
      <c r="VMR120" s="35"/>
      <c r="VMS120" s="35"/>
      <c r="VMT120" s="35"/>
      <c r="VMU120" s="35"/>
      <c r="VMV120" s="35"/>
      <c r="VMW120" s="35"/>
      <c r="VMX120" s="35"/>
      <c r="VMY120" s="35"/>
      <c r="VMZ120" s="35"/>
      <c r="VNA120" s="35"/>
      <c r="VNB120" s="35"/>
      <c r="VNC120" s="35"/>
      <c r="VND120" s="35"/>
      <c r="VNE120" s="35"/>
      <c r="VNF120" s="35"/>
      <c r="VNG120" s="35"/>
      <c r="VNH120" s="35"/>
      <c r="VNI120" s="35"/>
      <c r="VNJ120" s="35"/>
      <c r="VNK120" s="35"/>
      <c r="VNL120" s="35"/>
      <c r="VNM120" s="35"/>
      <c r="VNN120" s="35"/>
      <c r="VNO120" s="35"/>
      <c r="VNP120" s="35"/>
      <c r="VNQ120" s="35"/>
      <c r="VNR120" s="35"/>
      <c r="VNS120" s="35"/>
      <c r="VNT120" s="35"/>
      <c r="VNU120" s="35"/>
      <c r="VNV120" s="35"/>
      <c r="VNW120" s="35"/>
      <c r="VNX120" s="35"/>
      <c r="VNY120" s="35"/>
      <c r="VNZ120" s="35"/>
      <c r="VOA120" s="35"/>
      <c r="VOB120" s="35"/>
      <c r="VOC120" s="35"/>
      <c r="VOD120" s="35"/>
      <c r="VOE120" s="35"/>
      <c r="VOF120" s="35"/>
      <c r="VOG120" s="35"/>
      <c r="VOH120" s="35"/>
      <c r="VOI120" s="35"/>
      <c r="VOJ120" s="35"/>
      <c r="VOK120" s="35"/>
      <c r="VOL120" s="35"/>
      <c r="VOM120" s="35"/>
      <c r="VON120" s="35"/>
      <c r="VOO120" s="35"/>
      <c r="VOP120" s="35"/>
      <c r="VOQ120" s="35"/>
      <c r="VOR120" s="35"/>
      <c r="VOS120" s="35"/>
      <c r="VOT120" s="35"/>
      <c r="VOU120" s="35"/>
      <c r="VOV120" s="35"/>
      <c r="VOW120" s="35"/>
      <c r="VOX120" s="35"/>
      <c r="VOY120" s="35"/>
      <c r="VOZ120" s="35"/>
      <c r="VPA120" s="35"/>
      <c r="VPB120" s="35"/>
      <c r="VPC120" s="35"/>
      <c r="VPD120" s="35"/>
      <c r="VPE120" s="35"/>
      <c r="VPF120" s="35"/>
      <c r="VPG120" s="35"/>
      <c r="VPH120" s="35"/>
      <c r="VPI120" s="35"/>
      <c r="VPJ120" s="35"/>
      <c r="VPK120" s="35"/>
      <c r="VPL120" s="35"/>
      <c r="VPM120" s="35"/>
      <c r="VPN120" s="35"/>
      <c r="VPO120" s="35"/>
      <c r="VPP120" s="35"/>
      <c r="VPQ120" s="35"/>
      <c r="VPR120" s="35"/>
      <c r="VPS120" s="35"/>
      <c r="VPT120" s="35"/>
      <c r="VPU120" s="35"/>
      <c r="VPV120" s="35"/>
      <c r="VPW120" s="35"/>
      <c r="VPX120" s="35"/>
      <c r="VPY120" s="35"/>
      <c r="VPZ120" s="35"/>
      <c r="VQA120" s="35"/>
      <c r="VQB120" s="35"/>
      <c r="VQC120" s="35"/>
      <c r="VQD120" s="35"/>
      <c r="VQE120" s="35"/>
      <c r="VQF120" s="35"/>
      <c r="VQG120" s="35"/>
      <c r="VQH120" s="35"/>
      <c r="VQI120" s="35"/>
      <c r="VQJ120" s="35"/>
      <c r="VQK120" s="35"/>
      <c r="VQL120" s="35"/>
      <c r="VQM120" s="35"/>
      <c r="VQN120" s="35"/>
      <c r="VQO120" s="35"/>
      <c r="VQP120" s="35"/>
      <c r="VQQ120" s="35"/>
      <c r="VQR120" s="35"/>
      <c r="VQS120" s="35"/>
      <c r="VQT120" s="35"/>
      <c r="VQU120" s="35"/>
      <c r="VQV120" s="35"/>
      <c r="VQW120" s="35"/>
      <c r="VQX120" s="35"/>
      <c r="VQY120" s="35"/>
      <c r="VQZ120" s="35"/>
      <c r="VRA120" s="35"/>
      <c r="VRB120" s="35"/>
      <c r="VRC120" s="35"/>
      <c r="VRD120" s="35"/>
      <c r="VRE120" s="35"/>
      <c r="VRF120" s="35"/>
      <c r="VRG120" s="35"/>
      <c r="VRH120" s="35"/>
      <c r="VRI120" s="35"/>
      <c r="VRJ120" s="35"/>
      <c r="VRK120" s="35"/>
      <c r="VRL120" s="35"/>
      <c r="VRM120" s="35"/>
      <c r="VRN120" s="35"/>
      <c r="VRO120" s="35"/>
      <c r="VRP120" s="35"/>
      <c r="VRQ120" s="35"/>
      <c r="VRR120" s="35"/>
      <c r="VRS120" s="35"/>
      <c r="VRT120" s="35"/>
      <c r="VRU120" s="35"/>
      <c r="VRV120" s="35"/>
      <c r="VRW120" s="35"/>
      <c r="VRX120" s="35"/>
      <c r="VRY120" s="35"/>
      <c r="VRZ120" s="35"/>
      <c r="VSA120" s="35"/>
      <c r="VSB120" s="35"/>
      <c r="VSC120" s="35"/>
      <c r="VSD120" s="35"/>
      <c r="VSE120" s="35"/>
      <c r="VSF120" s="35"/>
      <c r="VSG120" s="35"/>
      <c r="VSH120" s="35"/>
      <c r="VSI120" s="35"/>
      <c r="VSJ120" s="35"/>
      <c r="VSK120" s="35"/>
      <c r="VSL120" s="35"/>
      <c r="VSM120" s="35"/>
      <c r="VSN120" s="35"/>
      <c r="VSO120" s="35"/>
      <c r="VSP120" s="35"/>
      <c r="VSQ120" s="35"/>
      <c r="VSR120" s="35"/>
      <c r="VSS120" s="35"/>
      <c r="VST120" s="35"/>
      <c r="VSU120" s="35"/>
      <c r="VSV120" s="35"/>
      <c r="VSW120" s="35"/>
      <c r="VSX120" s="35"/>
      <c r="VSY120" s="35"/>
      <c r="VSZ120" s="35"/>
      <c r="VTA120" s="35"/>
      <c r="VTB120" s="35"/>
      <c r="VTC120" s="35"/>
      <c r="VTD120" s="35"/>
      <c r="VTE120" s="35"/>
      <c r="VTF120" s="35"/>
      <c r="VTG120" s="35"/>
      <c r="VTH120" s="35"/>
      <c r="VTI120" s="35"/>
      <c r="VTJ120" s="35"/>
      <c r="VTK120" s="35"/>
      <c r="VTL120" s="35"/>
      <c r="VTM120" s="35"/>
      <c r="VTN120" s="35"/>
      <c r="VTO120" s="35"/>
      <c r="VTP120" s="35"/>
      <c r="VTQ120" s="35"/>
      <c r="VTR120" s="35"/>
      <c r="VTS120" s="35"/>
      <c r="VTT120" s="35"/>
      <c r="VTU120" s="35"/>
      <c r="VTV120" s="35"/>
      <c r="VTW120" s="35"/>
      <c r="VTX120" s="35"/>
      <c r="VTY120" s="35"/>
      <c r="VTZ120" s="35"/>
      <c r="VUA120" s="35"/>
      <c r="VUB120" s="35"/>
      <c r="VUC120" s="35"/>
      <c r="VUD120" s="35"/>
      <c r="VUE120" s="35"/>
      <c r="VUF120" s="35"/>
      <c r="VUG120" s="35"/>
      <c r="VUH120" s="35"/>
      <c r="VUI120" s="35"/>
      <c r="VUJ120" s="35"/>
      <c r="VUK120" s="35"/>
      <c r="VUL120" s="35"/>
      <c r="VUM120" s="35"/>
      <c r="VUN120" s="35"/>
      <c r="VUO120" s="35"/>
      <c r="VUP120" s="35"/>
      <c r="VUQ120" s="35"/>
      <c r="VUR120" s="35"/>
      <c r="VUS120" s="35"/>
      <c r="VUT120" s="35"/>
      <c r="VUU120" s="35"/>
      <c r="VUV120" s="35"/>
      <c r="VUW120" s="35"/>
      <c r="VUX120" s="35"/>
      <c r="VUY120" s="35"/>
      <c r="VUZ120" s="35"/>
      <c r="VVA120" s="35"/>
      <c r="VVB120" s="35"/>
      <c r="VVC120" s="35"/>
      <c r="VVD120" s="35"/>
      <c r="VVE120" s="35"/>
      <c r="VVF120" s="35"/>
      <c r="VVG120" s="35"/>
      <c r="VVH120" s="35"/>
      <c r="VVI120" s="35"/>
      <c r="VVJ120" s="35"/>
      <c r="VVK120" s="35"/>
      <c r="VVL120" s="35"/>
      <c r="VVM120" s="35"/>
      <c r="VVN120" s="35"/>
      <c r="VVO120" s="35"/>
      <c r="VVP120" s="35"/>
      <c r="VVQ120" s="35"/>
      <c r="VVR120" s="35"/>
      <c r="VVS120" s="35"/>
      <c r="VVT120" s="35"/>
      <c r="VVU120" s="35"/>
      <c r="VVV120" s="35"/>
      <c r="VVW120" s="35"/>
      <c r="VVX120" s="35"/>
      <c r="VVY120" s="35"/>
      <c r="VVZ120" s="35"/>
      <c r="VWA120" s="35"/>
      <c r="VWB120" s="35"/>
      <c r="VWC120" s="35"/>
      <c r="VWD120" s="35"/>
      <c r="VWE120" s="35"/>
      <c r="VWF120" s="35"/>
      <c r="VWG120" s="35"/>
      <c r="VWH120" s="35"/>
      <c r="VWI120" s="35"/>
      <c r="VWJ120" s="35"/>
      <c r="VWK120" s="35"/>
      <c r="VWL120" s="35"/>
      <c r="VWM120" s="35"/>
      <c r="VWN120" s="35"/>
      <c r="VWO120" s="35"/>
      <c r="VWP120" s="35"/>
      <c r="VWQ120" s="35"/>
      <c r="VWR120" s="35"/>
      <c r="VWS120" s="35"/>
      <c r="VWT120" s="35"/>
      <c r="VWU120" s="35"/>
      <c r="VWV120" s="35"/>
      <c r="VWW120" s="35"/>
      <c r="VWX120" s="35"/>
      <c r="VWY120" s="35"/>
      <c r="VWZ120" s="35"/>
      <c r="VXA120" s="35"/>
      <c r="VXB120" s="35"/>
      <c r="VXC120" s="35"/>
      <c r="VXD120" s="35"/>
      <c r="VXE120" s="35"/>
      <c r="VXF120" s="35"/>
      <c r="VXG120" s="35"/>
      <c r="VXH120" s="35"/>
      <c r="VXI120" s="35"/>
      <c r="VXJ120" s="35"/>
      <c r="VXK120" s="35"/>
      <c r="VXL120" s="35"/>
      <c r="VXM120" s="35"/>
      <c r="VXN120" s="35"/>
      <c r="VXO120" s="35"/>
      <c r="VXP120" s="35"/>
      <c r="VXQ120" s="35"/>
      <c r="VXR120" s="35"/>
      <c r="VXS120" s="35"/>
      <c r="VXT120" s="35"/>
      <c r="VXU120" s="35"/>
      <c r="VXV120" s="35"/>
      <c r="VXW120" s="35"/>
      <c r="VXX120" s="35"/>
      <c r="VXY120" s="35"/>
      <c r="VXZ120" s="35"/>
      <c r="VYA120" s="35"/>
      <c r="VYB120" s="35"/>
      <c r="VYC120" s="35"/>
      <c r="VYD120" s="35"/>
      <c r="VYE120" s="35"/>
      <c r="VYF120" s="35"/>
      <c r="VYG120" s="35"/>
      <c r="VYH120" s="35"/>
      <c r="VYI120" s="35"/>
      <c r="VYJ120" s="35"/>
      <c r="VYK120" s="35"/>
      <c r="VYL120" s="35"/>
      <c r="VYM120" s="35"/>
      <c r="VYN120" s="35"/>
      <c r="VYO120" s="35"/>
      <c r="VYP120" s="35"/>
      <c r="VYQ120" s="35"/>
      <c r="VYR120" s="35"/>
      <c r="VYS120" s="35"/>
      <c r="VYT120" s="35"/>
      <c r="VYU120" s="35"/>
      <c r="VYV120" s="35"/>
      <c r="VYW120" s="35"/>
      <c r="VYX120" s="35"/>
      <c r="VYY120" s="35"/>
      <c r="VYZ120" s="35"/>
      <c r="VZA120" s="35"/>
      <c r="VZB120" s="35"/>
      <c r="VZC120" s="35"/>
      <c r="VZD120" s="35"/>
      <c r="VZE120" s="35"/>
      <c r="VZF120" s="35"/>
      <c r="VZG120" s="35"/>
      <c r="VZH120" s="35"/>
      <c r="VZI120" s="35"/>
      <c r="VZJ120" s="35"/>
      <c r="VZK120" s="35"/>
      <c r="VZL120" s="35"/>
      <c r="VZM120" s="35"/>
      <c r="VZN120" s="35"/>
      <c r="VZO120" s="35"/>
      <c r="VZP120" s="35"/>
      <c r="VZQ120" s="35"/>
      <c r="VZR120" s="35"/>
      <c r="VZS120" s="35"/>
      <c r="VZT120" s="35"/>
      <c r="VZU120" s="35"/>
      <c r="VZV120" s="35"/>
      <c r="VZW120" s="35"/>
      <c r="VZX120" s="35"/>
      <c r="VZY120" s="35"/>
      <c r="VZZ120" s="35"/>
      <c r="WAA120" s="35"/>
      <c r="WAB120" s="35"/>
      <c r="WAC120" s="35"/>
      <c r="WAD120" s="35"/>
      <c r="WAE120" s="35"/>
      <c r="WAF120" s="35"/>
      <c r="WAG120" s="35"/>
      <c r="WAH120" s="35"/>
      <c r="WAI120" s="35"/>
      <c r="WAJ120" s="35"/>
      <c r="WAK120" s="35"/>
      <c r="WAL120" s="35"/>
      <c r="WAM120" s="35"/>
      <c r="WAN120" s="35"/>
      <c r="WAO120" s="35"/>
      <c r="WAP120" s="35"/>
      <c r="WAQ120" s="35"/>
      <c r="WAR120" s="35"/>
      <c r="WAS120" s="35"/>
      <c r="WAT120" s="35"/>
      <c r="WAU120" s="35"/>
      <c r="WAV120" s="35"/>
      <c r="WAW120" s="35"/>
      <c r="WAX120" s="35"/>
      <c r="WAY120" s="35"/>
      <c r="WAZ120" s="35"/>
      <c r="WBA120" s="35"/>
      <c r="WBB120" s="35"/>
      <c r="WBC120" s="35"/>
      <c r="WBD120" s="35"/>
      <c r="WBE120" s="35"/>
      <c r="WBF120" s="35"/>
      <c r="WBG120" s="35"/>
      <c r="WBH120" s="35"/>
      <c r="WBI120" s="35"/>
      <c r="WBJ120" s="35"/>
      <c r="WBK120" s="35"/>
      <c r="WBL120" s="35"/>
      <c r="WBM120" s="35"/>
      <c r="WBN120" s="35"/>
      <c r="WBO120" s="35"/>
      <c r="WBP120" s="35"/>
      <c r="WBQ120" s="35"/>
      <c r="WBR120" s="35"/>
      <c r="WBS120" s="35"/>
      <c r="WBT120" s="35"/>
      <c r="WBU120" s="35"/>
      <c r="WBV120" s="35"/>
      <c r="WBW120" s="35"/>
      <c r="WBX120" s="35"/>
      <c r="WBY120" s="35"/>
      <c r="WBZ120" s="35"/>
      <c r="WCA120" s="35"/>
      <c r="WCB120" s="35"/>
      <c r="WCC120" s="35"/>
      <c r="WCD120" s="35"/>
      <c r="WCE120" s="35"/>
      <c r="WCF120" s="35"/>
      <c r="WCG120" s="35"/>
      <c r="WCH120" s="35"/>
      <c r="WCI120" s="35"/>
      <c r="WCJ120" s="35"/>
      <c r="WCK120" s="35"/>
      <c r="WCL120" s="35"/>
      <c r="WCM120" s="35"/>
      <c r="WCN120" s="35"/>
      <c r="WCO120" s="35"/>
      <c r="WCP120" s="35"/>
      <c r="WCQ120" s="35"/>
      <c r="WCR120" s="35"/>
      <c r="WCS120" s="35"/>
      <c r="WCT120" s="35"/>
      <c r="WCU120" s="35"/>
      <c r="WCV120" s="35"/>
      <c r="WCW120" s="35"/>
      <c r="WCX120" s="35"/>
      <c r="WCY120" s="35"/>
      <c r="WCZ120" s="35"/>
      <c r="WDA120" s="35"/>
      <c r="WDB120" s="35"/>
      <c r="WDC120" s="35"/>
      <c r="WDD120" s="35"/>
      <c r="WDE120" s="35"/>
      <c r="WDF120" s="35"/>
      <c r="WDG120" s="35"/>
      <c r="WDH120" s="35"/>
      <c r="WDI120" s="35"/>
      <c r="WDJ120" s="35"/>
      <c r="WDK120" s="35"/>
      <c r="WDL120" s="35"/>
      <c r="WDM120" s="35"/>
      <c r="WDN120" s="35"/>
      <c r="WDO120" s="35"/>
      <c r="WDP120" s="35"/>
      <c r="WDQ120" s="35"/>
      <c r="WDR120" s="35"/>
      <c r="WDS120" s="35"/>
      <c r="WDT120" s="35"/>
      <c r="WDU120" s="35"/>
      <c r="WDV120" s="35"/>
      <c r="WDW120" s="35"/>
      <c r="WDX120" s="35"/>
      <c r="WDY120" s="35"/>
      <c r="WDZ120" s="35"/>
      <c r="WEA120" s="35"/>
      <c r="WEB120" s="35"/>
      <c r="WEC120" s="35"/>
      <c r="WED120" s="35"/>
      <c r="WEE120" s="35"/>
      <c r="WEF120" s="35"/>
      <c r="WEG120" s="35"/>
      <c r="WEH120" s="35"/>
      <c r="WEI120" s="35"/>
      <c r="WEJ120" s="35"/>
      <c r="WEK120" s="35"/>
      <c r="WEL120" s="35"/>
      <c r="WEM120" s="35"/>
      <c r="WEN120" s="35"/>
      <c r="WEO120" s="35"/>
      <c r="WEP120" s="35"/>
      <c r="WEQ120" s="35"/>
      <c r="WER120" s="35"/>
      <c r="WES120" s="35"/>
      <c r="WET120" s="35"/>
      <c r="WEU120" s="35"/>
      <c r="WEV120" s="35"/>
      <c r="WEW120" s="35"/>
      <c r="WEX120" s="35"/>
      <c r="WEY120" s="35"/>
      <c r="WEZ120" s="35"/>
      <c r="WFA120" s="35"/>
      <c r="WFB120" s="35"/>
      <c r="WFC120" s="35"/>
      <c r="WFD120" s="35"/>
      <c r="WFE120" s="35"/>
      <c r="WFF120" s="35"/>
      <c r="WFG120" s="35"/>
      <c r="WFH120" s="35"/>
      <c r="WFI120" s="35"/>
      <c r="WFJ120" s="35"/>
      <c r="WFK120" s="35"/>
      <c r="WFL120" s="35"/>
      <c r="WFM120" s="35"/>
      <c r="WFN120" s="35"/>
      <c r="WFO120" s="35"/>
      <c r="WFP120" s="35"/>
      <c r="WFQ120" s="35"/>
      <c r="WFR120" s="35"/>
      <c r="WFS120" s="35"/>
      <c r="WFT120" s="35"/>
      <c r="WFU120" s="35"/>
      <c r="WFV120" s="35"/>
      <c r="WFW120" s="35"/>
      <c r="WFX120" s="35"/>
      <c r="WFY120" s="35"/>
      <c r="WFZ120" s="35"/>
      <c r="WGA120" s="35"/>
      <c r="WGB120" s="35"/>
      <c r="WGC120" s="35"/>
      <c r="WGD120" s="35"/>
      <c r="WGE120" s="35"/>
      <c r="WGF120" s="35"/>
      <c r="WGG120" s="35"/>
      <c r="WGH120" s="35"/>
      <c r="WGI120" s="35"/>
      <c r="WGJ120" s="35"/>
      <c r="WGK120" s="35"/>
      <c r="WGL120" s="35"/>
      <c r="WGM120" s="35"/>
      <c r="WGN120" s="35"/>
      <c r="WGO120" s="35"/>
      <c r="WGP120" s="35"/>
      <c r="WGQ120" s="35"/>
      <c r="WGR120" s="35"/>
      <c r="WGS120" s="35"/>
      <c r="WGT120" s="35"/>
      <c r="WGU120" s="35"/>
      <c r="WGV120" s="35"/>
      <c r="WGW120" s="35"/>
      <c r="WGX120" s="35"/>
      <c r="WGY120" s="35"/>
      <c r="WGZ120" s="35"/>
      <c r="WHA120" s="35"/>
      <c r="WHB120" s="35"/>
      <c r="WHC120" s="35"/>
      <c r="WHD120" s="35"/>
      <c r="WHE120" s="35"/>
      <c r="WHF120" s="35"/>
      <c r="WHG120" s="35"/>
      <c r="WHH120" s="35"/>
      <c r="WHI120" s="35"/>
      <c r="WHJ120" s="35"/>
      <c r="WHK120" s="35"/>
      <c r="WHL120" s="35"/>
      <c r="WHM120" s="35"/>
      <c r="WHN120" s="35"/>
      <c r="WHO120" s="35"/>
      <c r="WHP120" s="35"/>
      <c r="WHQ120" s="35"/>
      <c r="WHR120" s="35"/>
      <c r="WHS120" s="35"/>
      <c r="WHT120" s="35"/>
      <c r="WHU120" s="35"/>
      <c r="WHV120" s="35"/>
      <c r="WHW120" s="35"/>
      <c r="WHX120" s="35"/>
      <c r="WHY120" s="35"/>
      <c r="WHZ120" s="35"/>
      <c r="WIA120" s="35"/>
      <c r="WIB120" s="35"/>
      <c r="WIC120" s="35"/>
      <c r="WID120" s="35"/>
      <c r="WIE120" s="35"/>
      <c r="WIF120" s="35"/>
      <c r="WIG120" s="35"/>
      <c r="WIH120" s="35"/>
      <c r="WII120" s="35"/>
      <c r="WIJ120" s="35"/>
      <c r="WIK120" s="35"/>
      <c r="WIL120" s="35"/>
      <c r="WIM120" s="35"/>
      <c r="WIN120" s="35"/>
      <c r="WIO120" s="35"/>
      <c r="WIP120" s="35"/>
      <c r="WIQ120" s="35"/>
      <c r="WIR120" s="35"/>
      <c r="WIS120" s="35"/>
      <c r="WIT120" s="35"/>
      <c r="WIU120" s="35"/>
      <c r="WIV120" s="35"/>
      <c r="WIW120" s="35"/>
      <c r="WIX120" s="35"/>
      <c r="WIY120" s="35"/>
      <c r="WIZ120" s="35"/>
      <c r="WJA120" s="35"/>
      <c r="WJB120" s="35"/>
      <c r="WJC120" s="35"/>
      <c r="WJD120" s="35"/>
      <c r="WJE120" s="35"/>
      <c r="WJF120" s="35"/>
      <c r="WJG120" s="35"/>
      <c r="WJH120" s="35"/>
      <c r="WJI120" s="35"/>
      <c r="WJJ120" s="35"/>
      <c r="WJK120" s="35"/>
      <c r="WJL120" s="35"/>
      <c r="WJM120" s="35"/>
      <c r="WJN120" s="35"/>
      <c r="WJO120" s="35"/>
      <c r="WJP120" s="35"/>
      <c r="WJQ120" s="35"/>
      <c r="WJR120" s="35"/>
      <c r="WJS120" s="35"/>
      <c r="WJT120" s="35"/>
      <c r="WJU120" s="35"/>
      <c r="WJV120" s="35"/>
      <c r="WJW120" s="35"/>
      <c r="WJX120" s="35"/>
      <c r="WJY120" s="35"/>
      <c r="WJZ120" s="35"/>
      <c r="WKA120" s="35"/>
      <c r="WKB120" s="35"/>
      <c r="WKC120" s="35"/>
      <c r="WKD120" s="35"/>
      <c r="WKE120" s="35"/>
      <c r="WKF120" s="35"/>
      <c r="WKG120" s="35"/>
      <c r="WKH120" s="35"/>
      <c r="WKI120" s="35"/>
      <c r="WKJ120" s="35"/>
      <c r="WKK120" s="35"/>
      <c r="WKL120" s="35"/>
      <c r="WKM120" s="35"/>
      <c r="WKN120" s="35"/>
      <c r="WKO120" s="35"/>
      <c r="WKP120" s="35"/>
      <c r="WKQ120" s="35"/>
      <c r="WKR120" s="35"/>
      <c r="WKS120" s="35"/>
      <c r="WKT120" s="35"/>
      <c r="WKU120" s="35"/>
      <c r="WKV120" s="35"/>
      <c r="WKW120" s="35"/>
      <c r="WKX120" s="35"/>
      <c r="WKY120" s="35"/>
      <c r="WKZ120" s="35"/>
      <c r="WLA120" s="35"/>
      <c r="WLB120" s="35"/>
      <c r="WLC120" s="35"/>
      <c r="WLD120" s="35"/>
      <c r="WLE120" s="35"/>
      <c r="WLF120" s="35"/>
      <c r="WLG120" s="35"/>
      <c r="WLH120" s="35"/>
      <c r="WLI120" s="35"/>
      <c r="WLJ120" s="35"/>
      <c r="WLK120" s="35"/>
      <c r="WLL120" s="35"/>
      <c r="WLM120" s="35"/>
      <c r="WLN120" s="35"/>
      <c r="WLO120" s="35"/>
      <c r="WLP120" s="35"/>
      <c r="WLQ120" s="35"/>
      <c r="WLR120" s="35"/>
      <c r="WLS120" s="35"/>
      <c r="WLT120" s="35"/>
      <c r="WLU120" s="35"/>
      <c r="WLV120" s="35"/>
      <c r="WLW120" s="35"/>
      <c r="WLX120" s="35"/>
      <c r="WLY120" s="35"/>
      <c r="WLZ120" s="35"/>
      <c r="WMA120" s="35"/>
      <c r="WMB120" s="35"/>
      <c r="WMC120" s="35"/>
      <c r="WMD120" s="35"/>
      <c r="WME120" s="35"/>
      <c r="WMF120" s="35"/>
      <c r="WMG120" s="35"/>
      <c r="WMH120" s="35"/>
      <c r="WMI120" s="35"/>
      <c r="WMJ120" s="35"/>
      <c r="WMK120" s="35"/>
      <c r="WML120" s="35"/>
      <c r="WMM120" s="35"/>
      <c r="WMN120" s="35"/>
      <c r="WMO120" s="35"/>
      <c r="WMP120" s="35"/>
      <c r="WMQ120" s="35"/>
      <c r="WMR120" s="35"/>
      <c r="WMS120" s="35"/>
      <c r="WMT120" s="35"/>
      <c r="WMU120" s="35"/>
      <c r="WMV120" s="35"/>
      <c r="WMW120" s="35"/>
      <c r="WMX120" s="35"/>
      <c r="WMY120" s="35"/>
      <c r="WMZ120" s="35"/>
      <c r="WNA120" s="35"/>
      <c r="WNB120" s="35"/>
      <c r="WNC120" s="35"/>
      <c r="WND120" s="35"/>
      <c r="WNE120" s="35"/>
      <c r="WNF120" s="35"/>
      <c r="WNG120" s="35"/>
      <c r="WNH120" s="35"/>
      <c r="WNI120" s="35"/>
      <c r="WNJ120" s="35"/>
      <c r="WNK120" s="35"/>
      <c r="WNL120" s="35"/>
      <c r="WNM120" s="35"/>
      <c r="WNN120" s="35"/>
      <c r="WNO120" s="35"/>
      <c r="WNP120" s="35"/>
      <c r="WNQ120" s="35"/>
      <c r="WNR120" s="35"/>
      <c r="WNS120" s="35"/>
      <c r="WNT120" s="35"/>
      <c r="WNU120" s="35"/>
      <c r="WNV120" s="35"/>
      <c r="WNW120" s="35"/>
      <c r="WNX120" s="35"/>
      <c r="WNY120" s="35"/>
      <c r="WNZ120" s="35"/>
      <c r="WOA120" s="35"/>
      <c r="WOB120" s="35"/>
      <c r="WOC120" s="35"/>
      <c r="WOD120" s="35"/>
      <c r="WOE120" s="35"/>
      <c r="WOF120" s="35"/>
      <c r="WOG120" s="35"/>
      <c r="WOH120" s="35"/>
      <c r="WOI120" s="35"/>
      <c r="WOJ120" s="35"/>
      <c r="WOK120" s="35"/>
      <c r="WOL120" s="35"/>
      <c r="WOM120" s="35"/>
      <c r="WON120" s="35"/>
      <c r="WOO120" s="35"/>
      <c r="WOP120" s="35"/>
      <c r="WOQ120" s="35"/>
      <c r="WOR120" s="35"/>
      <c r="WOS120" s="35"/>
      <c r="WOT120" s="35"/>
      <c r="WOU120" s="35"/>
      <c r="WOV120" s="35"/>
      <c r="WOW120" s="35"/>
      <c r="WOX120" s="35"/>
      <c r="WOY120" s="35"/>
      <c r="WOZ120" s="35"/>
      <c r="WPA120" s="35"/>
      <c r="WPB120" s="35"/>
      <c r="WPC120" s="35"/>
      <c r="WPD120" s="35"/>
      <c r="WPE120" s="35"/>
      <c r="WPF120" s="35"/>
      <c r="WPG120" s="35"/>
      <c r="WPH120" s="35"/>
      <c r="WPI120" s="35"/>
      <c r="WPJ120" s="35"/>
      <c r="WPK120" s="35"/>
      <c r="WPL120" s="35"/>
      <c r="WPM120" s="35"/>
      <c r="WPN120" s="35"/>
      <c r="WPO120" s="35"/>
      <c r="WPP120" s="35"/>
      <c r="WPQ120" s="35"/>
      <c r="WPR120" s="35"/>
      <c r="WPS120" s="35"/>
      <c r="WPT120" s="35"/>
      <c r="WPU120" s="35"/>
      <c r="WPV120" s="35"/>
      <c r="WPW120" s="35"/>
      <c r="WPX120" s="35"/>
      <c r="WPY120" s="35"/>
      <c r="WPZ120" s="35"/>
      <c r="WQA120" s="35"/>
      <c r="WQB120" s="35"/>
      <c r="WQC120" s="35"/>
      <c r="WQD120" s="35"/>
      <c r="WQE120" s="35"/>
      <c r="WQF120" s="35"/>
      <c r="WQG120" s="35"/>
      <c r="WQH120" s="35"/>
      <c r="WQI120" s="35"/>
      <c r="WQJ120" s="35"/>
      <c r="WQK120" s="35"/>
      <c r="WQL120" s="35"/>
      <c r="WQM120" s="35"/>
      <c r="WQN120" s="35"/>
      <c r="WQO120" s="35"/>
      <c r="WQP120" s="35"/>
      <c r="WQQ120" s="35"/>
      <c r="WQR120" s="35"/>
      <c r="WQS120" s="35"/>
      <c r="WQT120" s="35"/>
      <c r="WQU120" s="35"/>
      <c r="WQV120" s="35"/>
      <c r="WQW120" s="35"/>
      <c r="WQX120" s="35"/>
      <c r="WQY120" s="35"/>
      <c r="WQZ120" s="35"/>
      <c r="WRA120" s="35"/>
      <c r="WRB120" s="35"/>
      <c r="WRC120" s="35"/>
      <c r="WRD120" s="35"/>
      <c r="WRE120" s="35"/>
      <c r="WRF120" s="35"/>
      <c r="WRG120" s="35"/>
      <c r="WRH120" s="35"/>
      <c r="WRI120" s="35"/>
      <c r="WRJ120" s="35"/>
      <c r="WRK120" s="35"/>
      <c r="WRL120" s="35"/>
      <c r="WRM120" s="35"/>
      <c r="WRN120" s="35"/>
      <c r="WRO120" s="35"/>
      <c r="WRP120" s="35"/>
      <c r="WRQ120" s="35"/>
      <c r="WRR120" s="35"/>
      <c r="WRS120" s="35"/>
      <c r="WRT120" s="35"/>
      <c r="WRU120" s="35"/>
      <c r="WRV120" s="35"/>
      <c r="WRW120" s="35"/>
      <c r="WRX120" s="35"/>
      <c r="WRY120" s="35"/>
      <c r="WRZ120" s="35"/>
      <c r="WSA120" s="35"/>
      <c r="WSB120" s="35"/>
      <c r="WSC120" s="35"/>
      <c r="WSD120" s="35"/>
      <c r="WSE120" s="35"/>
      <c r="WSF120" s="35"/>
      <c r="WSG120" s="35"/>
      <c r="WSH120" s="35"/>
      <c r="WSI120" s="35"/>
      <c r="WSJ120" s="35"/>
      <c r="WSK120" s="35"/>
      <c r="WSL120" s="35"/>
      <c r="WSM120" s="35"/>
      <c r="WSN120" s="35"/>
      <c r="WSO120" s="35"/>
      <c r="WSP120" s="35"/>
      <c r="WSQ120" s="35"/>
      <c r="WSR120" s="35"/>
      <c r="WSS120" s="35"/>
      <c r="WST120" s="35"/>
      <c r="WSU120" s="35"/>
      <c r="WSV120" s="35"/>
      <c r="WSW120" s="35"/>
      <c r="WSX120" s="35"/>
      <c r="WSY120" s="35"/>
      <c r="WSZ120" s="35"/>
      <c r="WTA120" s="35"/>
      <c r="WTB120" s="35"/>
      <c r="WTC120" s="35"/>
      <c r="WTD120" s="35"/>
      <c r="WTE120" s="35"/>
      <c r="WTF120" s="35"/>
      <c r="WTG120" s="35"/>
      <c r="WTH120" s="35"/>
      <c r="WTI120" s="35"/>
      <c r="WTJ120" s="35"/>
      <c r="WTK120" s="35"/>
      <c r="WTL120" s="35"/>
      <c r="WTM120" s="35"/>
      <c r="WTN120" s="35"/>
      <c r="WTO120" s="35"/>
      <c r="WTP120" s="35"/>
      <c r="WTQ120" s="35"/>
      <c r="WTR120" s="35"/>
      <c r="WTS120" s="35"/>
      <c r="WTT120" s="35"/>
      <c r="WTU120" s="35"/>
      <c r="WTV120" s="35"/>
      <c r="WTW120" s="35"/>
      <c r="WTX120" s="35"/>
      <c r="WTY120" s="35"/>
      <c r="WTZ120" s="35"/>
      <c r="WUA120" s="35"/>
      <c r="WUB120" s="35"/>
      <c r="WUC120" s="35"/>
      <c r="WUD120" s="35"/>
      <c r="WUE120" s="35"/>
      <c r="WUF120" s="35"/>
      <c r="WUG120" s="35"/>
      <c r="WUH120" s="35"/>
      <c r="WUI120" s="35"/>
      <c r="WUJ120" s="35"/>
      <c r="WUK120" s="35"/>
      <c r="WUL120" s="35"/>
      <c r="WUM120" s="35"/>
      <c r="WUN120" s="35"/>
      <c r="WUO120" s="35"/>
      <c r="WUP120" s="35"/>
      <c r="WUQ120" s="35"/>
      <c r="WUR120" s="35"/>
      <c r="WUS120" s="35"/>
      <c r="WUT120" s="35"/>
      <c r="WUU120" s="35"/>
      <c r="WUV120" s="35"/>
      <c r="WUW120" s="35"/>
      <c r="WUX120" s="35"/>
      <c r="WUY120" s="35"/>
      <c r="WUZ120" s="35"/>
      <c r="WVA120" s="35"/>
      <c r="WVB120" s="35"/>
      <c r="WVC120" s="35"/>
      <c r="WVD120" s="35"/>
      <c r="WVE120" s="35"/>
      <c r="WVF120" s="35"/>
      <c r="WVG120" s="35"/>
      <c r="WVH120" s="35"/>
      <c r="WVI120" s="35"/>
      <c r="WVJ120" s="35"/>
      <c r="WVK120" s="35"/>
      <c r="WVL120" s="35"/>
      <c r="WVM120" s="35"/>
      <c r="WVN120" s="35"/>
      <c r="WVO120" s="35"/>
      <c r="WVP120" s="35"/>
      <c r="WVQ120" s="35"/>
      <c r="WVR120" s="35"/>
      <c r="WVS120" s="35"/>
      <c r="WVT120" s="35"/>
      <c r="WVU120" s="35"/>
      <c r="WVV120" s="35"/>
      <c r="WVW120" s="35"/>
      <c r="WVX120" s="35"/>
      <c r="WVY120" s="35"/>
      <c r="WVZ120" s="35"/>
      <c r="WWA120" s="35"/>
      <c r="WWB120" s="35"/>
      <c r="WWC120" s="35"/>
      <c r="WWD120" s="35"/>
      <c r="WWE120" s="35"/>
      <c r="WWF120" s="35"/>
      <c r="WWG120" s="35"/>
      <c r="WWH120" s="35"/>
      <c r="WWI120" s="35"/>
      <c r="WWJ120" s="35"/>
      <c r="WWK120" s="35"/>
      <c r="WWL120" s="35"/>
      <c r="WWM120" s="35"/>
      <c r="WWN120" s="35"/>
      <c r="WWO120" s="35"/>
      <c r="WWP120" s="35"/>
      <c r="WWQ120" s="35"/>
      <c r="WWR120" s="35"/>
      <c r="WWS120" s="35"/>
      <c r="WWT120" s="35"/>
      <c r="WWU120" s="35"/>
      <c r="WWV120" s="35"/>
      <c r="WWW120" s="35"/>
      <c r="WWX120" s="35"/>
      <c r="WWY120" s="35"/>
      <c r="WWZ120" s="35"/>
      <c r="WXA120" s="35"/>
      <c r="WXB120" s="35"/>
      <c r="WXC120" s="35"/>
      <c r="WXD120" s="35"/>
      <c r="WXE120" s="35"/>
      <c r="WXF120" s="35"/>
      <c r="WXG120" s="35"/>
      <c r="WXH120" s="35"/>
      <c r="WXI120" s="35"/>
      <c r="WXJ120" s="35"/>
      <c r="WXK120" s="35"/>
      <c r="WXL120" s="35"/>
      <c r="WXM120" s="35"/>
      <c r="WXN120" s="35"/>
      <c r="WXO120" s="35"/>
      <c r="WXP120" s="35"/>
      <c r="WXQ120" s="35"/>
      <c r="WXR120" s="35"/>
      <c r="WXS120" s="35"/>
      <c r="WXT120" s="35"/>
      <c r="WXU120" s="35"/>
      <c r="WXV120" s="35"/>
      <c r="WXW120" s="35"/>
      <c r="WXX120" s="35"/>
      <c r="WXY120" s="35"/>
      <c r="WXZ120" s="35"/>
      <c r="WYA120" s="35"/>
      <c r="WYB120" s="35"/>
      <c r="WYC120" s="35"/>
      <c r="WYD120" s="35"/>
      <c r="WYE120" s="35"/>
      <c r="WYF120" s="35"/>
      <c r="WYG120" s="35"/>
      <c r="WYH120" s="35"/>
      <c r="WYI120" s="35"/>
      <c r="WYJ120" s="35"/>
      <c r="WYK120" s="35"/>
      <c r="WYL120" s="35"/>
      <c r="WYM120" s="35"/>
      <c r="WYN120" s="35"/>
      <c r="WYO120" s="35"/>
      <c r="WYP120" s="35"/>
      <c r="WYQ120" s="35"/>
      <c r="WYR120" s="35"/>
      <c r="WYS120" s="35"/>
      <c r="WYT120" s="35"/>
      <c r="WYU120" s="35"/>
      <c r="WYV120" s="35"/>
      <c r="WYW120" s="35"/>
      <c r="WYX120" s="35"/>
      <c r="WYY120" s="35"/>
      <c r="WYZ120" s="35"/>
      <c r="WZA120" s="35"/>
      <c r="WZB120" s="35"/>
      <c r="WZC120" s="35"/>
      <c r="WZD120" s="35"/>
      <c r="WZE120" s="35"/>
      <c r="WZF120" s="35"/>
      <c r="WZG120" s="35"/>
      <c r="WZH120" s="35"/>
      <c r="WZI120" s="35"/>
      <c r="WZJ120" s="35"/>
      <c r="WZK120" s="35"/>
      <c r="WZL120" s="35"/>
      <c r="WZM120" s="35"/>
      <c r="WZN120" s="35"/>
      <c r="WZO120" s="35"/>
      <c r="WZP120" s="35"/>
      <c r="WZQ120" s="35"/>
      <c r="WZR120" s="35"/>
      <c r="WZS120" s="35"/>
      <c r="WZT120" s="35"/>
      <c r="WZU120" s="35"/>
      <c r="WZV120" s="35"/>
      <c r="WZW120" s="35"/>
      <c r="WZX120" s="35"/>
      <c r="WZY120" s="35"/>
      <c r="WZZ120" s="35"/>
      <c r="XAA120" s="35"/>
      <c r="XAB120" s="35"/>
      <c r="XAC120" s="35"/>
      <c r="XAD120" s="35"/>
      <c r="XAE120" s="35"/>
      <c r="XAF120" s="35"/>
      <c r="XAG120" s="35"/>
      <c r="XAH120" s="35"/>
      <c r="XAI120" s="35"/>
      <c r="XAJ120" s="35"/>
      <c r="XAK120" s="35"/>
      <c r="XAL120" s="35"/>
      <c r="XAM120" s="35"/>
      <c r="XAN120" s="35"/>
      <c r="XAO120" s="35"/>
      <c r="XAP120" s="35"/>
      <c r="XAQ120" s="35"/>
      <c r="XAR120" s="35"/>
      <c r="XAS120" s="35"/>
      <c r="XAT120" s="35"/>
      <c r="XAU120" s="35"/>
      <c r="XAV120" s="35"/>
      <c r="XAW120" s="35"/>
      <c r="XAX120" s="35"/>
      <c r="XAY120" s="35"/>
      <c r="XAZ120" s="35"/>
      <c r="XBA120" s="35"/>
      <c r="XBB120" s="35"/>
      <c r="XBC120" s="35"/>
      <c r="XBD120" s="35"/>
      <c r="XBE120" s="35"/>
      <c r="XBF120" s="35"/>
      <c r="XBG120" s="35"/>
      <c r="XBH120" s="35"/>
      <c r="XBI120" s="35"/>
      <c r="XBJ120" s="35"/>
      <c r="XBK120" s="35"/>
      <c r="XBL120" s="35"/>
      <c r="XBM120" s="35"/>
      <c r="XBN120" s="35"/>
      <c r="XBO120" s="35"/>
      <c r="XBP120" s="35"/>
      <c r="XBQ120" s="35"/>
      <c r="XBR120" s="35"/>
      <c r="XBS120" s="35"/>
      <c r="XBT120" s="35"/>
      <c r="XBU120" s="35"/>
      <c r="XBV120" s="35"/>
      <c r="XBW120" s="35"/>
      <c r="XBX120" s="35"/>
      <c r="XBY120" s="35"/>
      <c r="XBZ120" s="35"/>
      <c r="XCA120" s="35"/>
      <c r="XCB120" s="35"/>
      <c r="XCC120" s="35"/>
      <c r="XCD120" s="35"/>
      <c r="XCE120" s="35"/>
      <c r="XCF120" s="35"/>
      <c r="XCG120" s="35"/>
      <c r="XCH120" s="35"/>
      <c r="XCI120" s="35"/>
      <c r="XCJ120" s="35"/>
      <c r="XCK120" s="35"/>
      <c r="XCL120" s="35"/>
      <c r="XCM120" s="35"/>
      <c r="XCN120" s="35"/>
      <c r="XCO120" s="35"/>
      <c r="XCP120" s="35"/>
      <c r="XCQ120" s="35"/>
      <c r="XCR120" s="35"/>
      <c r="XCS120" s="35"/>
      <c r="XCT120" s="35"/>
      <c r="XCU120" s="35"/>
      <c r="XCV120" s="35"/>
      <c r="XCW120" s="35"/>
      <c r="XCX120" s="35"/>
      <c r="XCY120" s="35"/>
      <c r="XCZ120" s="35"/>
      <c r="XDA120" s="35"/>
      <c r="XDB120" s="35"/>
      <c r="XDC120" s="35"/>
      <c r="XDD120" s="35"/>
      <c r="XDE120" s="35"/>
      <c r="XDF120" s="35"/>
      <c r="XDG120" s="35"/>
      <c r="XDH120" s="35"/>
      <c r="XDI120" s="35"/>
      <c r="XDJ120" s="35"/>
      <c r="XDK120" s="35"/>
      <c r="XDL120" s="35"/>
      <c r="XDM120" s="35"/>
      <c r="XDN120" s="35"/>
      <c r="XDO120" s="35"/>
      <c r="XDP120" s="35"/>
      <c r="XDQ120" s="35"/>
      <c r="XDR120" s="35"/>
      <c r="XDS120" s="35"/>
      <c r="XDT120" s="35"/>
      <c r="XDU120" s="35"/>
      <c r="XDV120" s="35"/>
      <c r="XDW120" s="35"/>
      <c r="XDX120" s="35"/>
      <c r="XDY120" s="35"/>
      <c r="XDZ120" s="35"/>
      <c r="XEA120" s="35"/>
      <c r="XEB120" s="35"/>
      <c r="XEC120" s="35"/>
      <c r="XED120" s="35"/>
      <c r="XEE120" s="35"/>
      <c r="XEF120" s="35"/>
      <c r="XEG120" s="35"/>
      <c r="XEH120" s="35"/>
      <c r="XEI120" s="35"/>
      <c r="XEJ120" s="35"/>
      <c r="XEK120" s="35"/>
      <c r="XEL120" s="35"/>
      <c r="XEM120" s="35"/>
      <c r="XEN120" s="35"/>
      <c r="XEO120" s="35"/>
      <c r="XEP120" s="35"/>
      <c r="XEQ120" s="35"/>
      <c r="XER120" s="35"/>
      <c r="XES120" s="35"/>
      <c r="XET120" s="35"/>
      <c r="XEU120" s="35"/>
      <c r="XEV120" s="35"/>
      <c r="XEW120" s="35"/>
      <c r="XEX120" s="35"/>
      <c r="XEY120" s="35"/>
      <c r="XEZ120" s="35"/>
      <c r="XFA120" s="35"/>
      <c r="XFB120" s="35"/>
      <c r="XFC120" s="35"/>
      <c r="XFD120" s="35"/>
    </row>
    <row r="121" spans="1:16384" s="23" customFormat="1" ht="33.75" customHeight="1" x14ac:dyDescent="0.25">
      <c r="A121" s="35" t="s">
        <v>29273</v>
      </c>
      <c r="B121" s="35" t="s">
        <v>16072</v>
      </c>
      <c r="C121" s="32" t="s">
        <v>150</v>
      </c>
      <c r="D121" s="41" t="s">
        <v>151</v>
      </c>
      <c r="E121" s="38" t="s">
        <v>16068</v>
      </c>
      <c r="F121" s="372">
        <v>112000</v>
      </c>
      <c r="G121" s="21" t="s">
        <v>17</v>
      </c>
      <c r="H121" s="22" t="s">
        <v>18</v>
      </c>
      <c r="I121" s="16">
        <v>91039</v>
      </c>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c r="IP121" s="35"/>
      <c r="IQ121" s="35"/>
      <c r="IR121" s="35"/>
      <c r="IS121" s="35"/>
      <c r="IT121" s="35"/>
      <c r="IU121" s="35"/>
      <c r="IV121" s="35"/>
      <c r="IW121" s="35"/>
      <c r="IX121" s="35"/>
      <c r="IY121" s="35"/>
      <c r="IZ121" s="35"/>
      <c r="JA121" s="35"/>
      <c r="JB121" s="35"/>
      <c r="JC121" s="35"/>
      <c r="JD121" s="35"/>
      <c r="JE121" s="35"/>
      <c r="JF121" s="35"/>
      <c r="JG121" s="35"/>
      <c r="JH121" s="35"/>
      <c r="JI121" s="35"/>
      <c r="JJ121" s="35"/>
      <c r="JK121" s="35"/>
      <c r="JL121" s="35"/>
      <c r="JM121" s="35"/>
      <c r="JN121" s="35"/>
      <c r="JO121" s="35"/>
      <c r="JP121" s="35"/>
      <c r="JQ121" s="35"/>
      <c r="JR121" s="35"/>
      <c r="JS121" s="35"/>
      <c r="JT121" s="35"/>
      <c r="JU121" s="35"/>
      <c r="JV121" s="35"/>
      <c r="JW121" s="35"/>
      <c r="JX121" s="35"/>
      <c r="JY121" s="35"/>
      <c r="JZ121" s="35"/>
      <c r="KA121" s="35"/>
      <c r="KB121" s="35"/>
      <c r="KC121" s="35"/>
      <c r="KD121" s="35"/>
      <c r="KE121" s="35"/>
      <c r="KF121" s="35"/>
      <c r="KG121" s="35"/>
      <c r="KH121" s="35"/>
      <c r="KI121" s="35"/>
      <c r="KJ121" s="35"/>
      <c r="KK121" s="35"/>
      <c r="KL121" s="35"/>
      <c r="KM121" s="35"/>
      <c r="KN121" s="35"/>
      <c r="KO121" s="35"/>
      <c r="KP121" s="35"/>
      <c r="KQ121" s="35"/>
      <c r="KR121" s="35"/>
      <c r="KS121" s="35"/>
      <c r="KT121" s="35"/>
      <c r="KU121" s="35"/>
      <c r="KV121" s="35"/>
      <c r="KW121" s="35"/>
      <c r="KX121" s="35"/>
      <c r="KY121" s="35"/>
      <c r="KZ121" s="35"/>
      <c r="LA121" s="35"/>
      <c r="LB121" s="35"/>
      <c r="LC121" s="35"/>
      <c r="LD121" s="35"/>
      <c r="LE121" s="35"/>
      <c r="LF121" s="35"/>
      <c r="LG121" s="35"/>
      <c r="LH121" s="35"/>
      <c r="LI121" s="35"/>
      <c r="LJ121" s="35"/>
      <c r="LK121" s="35"/>
      <c r="LL121" s="35"/>
      <c r="LM121" s="35"/>
      <c r="LN121" s="35"/>
      <c r="LO121" s="35"/>
      <c r="LP121" s="35"/>
      <c r="LQ121" s="35"/>
      <c r="LR121" s="35"/>
      <c r="LS121" s="35"/>
      <c r="LT121" s="35"/>
      <c r="LU121" s="35"/>
      <c r="LV121" s="35"/>
      <c r="LW121" s="35"/>
      <c r="LX121" s="35"/>
      <c r="LY121" s="35"/>
      <c r="LZ121" s="35"/>
      <c r="MA121" s="35"/>
      <c r="MB121" s="35"/>
      <c r="MC121" s="35"/>
      <c r="MD121" s="35"/>
      <c r="ME121" s="35"/>
      <c r="MF121" s="35"/>
      <c r="MG121" s="35"/>
      <c r="MH121" s="35"/>
      <c r="MI121" s="35"/>
      <c r="MJ121" s="35"/>
      <c r="MK121" s="35"/>
      <c r="ML121" s="35"/>
      <c r="MM121" s="35"/>
      <c r="MN121" s="35"/>
      <c r="MO121" s="35"/>
      <c r="MP121" s="35"/>
      <c r="MQ121" s="35"/>
      <c r="MR121" s="35"/>
      <c r="MS121" s="35"/>
      <c r="MT121" s="35"/>
      <c r="MU121" s="35"/>
      <c r="MV121" s="35"/>
      <c r="MW121" s="35"/>
      <c r="MX121" s="35"/>
      <c r="MY121" s="35"/>
      <c r="MZ121" s="35"/>
      <c r="NA121" s="35"/>
      <c r="NB121" s="35"/>
      <c r="NC121" s="35"/>
      <c r="ND121" s="35"/>
      <c r="NE121" s="35"/>
      <c r="NF121" s="35"/>
      <c r="NG121" s="35"/>
      <c r="NH121" s="35"/>
      <c r="NI121" s="35"/>
      <c r="NJ121" s="35"/>
      <c r="NK121" s="35"/>
      <c r="NL121" s="35"/>
      <c r="NM121" s="35"/>
      <c r="NN121" s="35"/>
      <c r="NO121" s="35"/>
      <c r="NP121" s="35"/>
      <c r="NQ121" s="35"/>
      <c r="NR121" s="35"/>
      <c r="NS121" s="35"/>
      <c r="NT121" s="35"/>
      <c r="NU121" s="35"/>
      <c r="NV121" s="35"/>
      <c r="NW121" s="35"/>
      <c r="NX121" s="35"/>
      <c r="NY121" s="35"/>
      <c r="NZ121" s="35"/>
      <c r="OA121" s="35"/>
      <c r="OB121" s="35"/>
      <c r="OC121" s="35"/>
      <c r="OD121" s="35"/>
      <c r="OE121" s="35"/>
      <c r="OF121" s="35"/>
      <c r="OG121" s="35"/>
      <c r="OH121" s="35"/>
      <c r="OI121" s="35"/>
      <c r="OJ121" s="35"/>
      <c r="OK121" s="35"/>
      <c r="OL121" s="35"/>
      <c r="OM121" s="35"/>
      <c r="ON121" s="35"/>
      <c r="OO121" s="35"/>
      <c r="OP121" s="35"/>
      <c r="OQ121" s="35"/>
      <c r="OR121" s="35"/>
      <c r="OS121" s="35"/>
      <c r="OT121" s="35"/>
      <c r="OU121" s="35"/>
      <c r="OV121" s="35"/>
      <c r="OW121" s="35"/>
      <c r="OX121" s="35"/>
      <c r="OY121" s="35"/>
      <c r="OZ121" s="35"/>
      <c r="PA121" s="35"/>
      <c r="PB121" s="35"/>
      <c r="PC121" s="35"/>
      <c r="PD121" s="35"/>
      <c r="PE121" s="35"/>
      <c r="PF121" s="35"/>
      <c r="PG121" s="35"/>
      <c r="PH121" s="35"/>
      <c r="PI121" s="35"/>
      <c r="PJ121" s="35"/>
      <c r="PK121" s="35"/>
      <c r="PL121" s="35"/>
      <c r="PM121" s="35"/>
      <c r="PN121" s="35"/>
      <c r="PO121" s="35"/>
      <c r="PP121" s="35"/>
      <c r="PQ121" s="35"/>
      <c r="PR121" s="35"/>
      <c r="PS121" s="35"/>
      <c r="PT121" s="35"/>
      <c r="PU121" s="35"/>
      <c r="PV121" s="35"/>
      <c r="PW121" s="35"/>
      <c r="PX121" s="35"/>
      <c r="PY121" s="35"/>
      <c r="PZ121" s="35"/>
      <c r="QA121" s="35"/>
      <c r="QB121" s="35"/>
      <c r="QC121" s="35"/>
      <c r="QD121" s="35"/>
      <c r="QE121" s="35"/>
      <c r="QF121" s="35"/>
      <c r="QG121" s="35"/>
      <c r="QH121" s="35"/>
      <c r="QI121" s="35"/>
      <c r="QJ121" s="35"/>
      <c r="QK121" s="35"/>
      <c r="QL121" s="35"/>
      <c r="QM121" s="35"/>
      <c r="QN121" s="35"/>
      <c r="QO121" s="35"/>
      <c r="QP121" s="35"/>
      <c r="QQ121" s="35"/>
      <c r="QR121" s="35"/>
      <c r="QS121" s="35"/>
      <c r="QT121" s="35"/>
      <c r="QU121" s="35"/>
      <c r="QV121" s="35"/>
      <c r="QW121" s="35"/>
      <c r="QX121" s="35"/>
      <c r="QY121" s="35"/>
      <c r="QZ121" s="35"/>
      <c r="RA121" s="35"/>
      <c r="RB121" s="35"/>
      <c r="RC121" s="35"/>
      <c r="RD121" s="35"/>
      <c r="RE121" s="35"/>
      <c r="RF121" s="35"/>
      <c r="RG121" s="35"/>
      <c r="RH121" s="35"/>
      <c r="RI121" s="35"/>
      <c r="RJ121" s="35"/>
      <c r="RK121" s="35"/>
      <c r="RL121" s="35"/>
      <c r="RM121" s="35"/>
      <c r="RN121" s="35"/>
      <c r="RO121" s="35"/>
      <c r="RP121" s="35"/>
      <c r="RQ121" s="35"/>
      <c r="RR121" s="35"/>
      <c r="RS121" s="35"/>
      <c r="RT121" s="35"/>
      <c r="RU121" s="35"/>
      <c r="RV121" s="35"/>
      <c r="RW121" s="35"/>
      <c r="RX121" s="35"/>
      <c r="RY121" s="35"/>
      <c r="RZ121" s="35"/>
      <c r="SA121" s="35"/>
      <c r="SB121" s="35"/>
      <c r="SC121" s="35"/>
      <c r="SD121" s="35"/>
      <c r="SE121" s="35"/>
      <c r="SF121" s="35"/>
      <c r="SG121" s="35"/>
      <c r="SH121" s="35"/>
      <c r="SI121" s="35"/>
      <c r="SJ121" s="35"/>
      <c r="SK121" s="35"/>
      <c r="SL121" s="35"/>
      <c r="SM121" s="35"/>
      <c r="SN121" s="35"/>
      <c r="SO121" s="35"/>
      <c r="SP121" s="35"/>
      <c r="SQ121" s="35"/>
      <c r="SR121" s="35"/>
      <c r="SS121" s="35"/>
      <c r="ST121" s="35"/>
      <c r="SU121" s="35"/>
      <c r="SV121" s="35"/>
      <c r="SW121" s="35"/>
      <c r="SX121" s="35"/>
      <c r="SY121" s="35"/>
      <c r="SZ121" s="35"/>
      <c r="TA121" s="35"/>
      <c r="TB121" s="35"/>
      <c r="TC121" s="35"/>
      <c r="TD121" s="35"/>
      <c r="TE121" s="35"/>
      <c r="TF121" s="35"/>
      <c r="TG121" s="35"/>
      <c r="TH121" s="35"/>
      <c r="TI121" s="35"/>
      <c r="TJ121" s="35"/>
      <c r="TK121" s="35"/>
      <c r="TL121" s="35"/>
      <c r="TM121" s="35"/>
      <c r="TN121" s="35"/>
      <c r="TO121" s="35"/>
      <c r="TP121" s="35"/>
      <c r="TQ121" s="35"/>
      <c r="TR121" s="35"/>
      <c r="TS121" s="35"/>
      <c r="TT121" s="35"/>
      <c r="TU121" s="35"/>
      <c r="TV121" s="35"/>
      <c r="TW121" s="35"/>
      <c r="TX121" s="35"/>
      <c r="TY121" s="35"/>
      <c r="TZ121" s="35"/>
      <c r="UA121" s="35"/>
      <c r="UB121" s="35"/>
      <c r="UC121" s="35"/>
      <c r="UD121" s="35"/>
      <c r="UE121" s="35"/>
      <c r="UF121" s="35"/>
      <c r="UG121" s="35"/>
      <c r="UH121" s="35"/>
      <c r="UI121" s="35"/>
      <c r="UJ121" s="35"/>
      <c r="UK121" s="35"/>
      <c r="UL121" s="35"/>
      <c r="UM121" s="35"/>
      <c r="UN121" s="35"/>
      <c r="UO121" s="35"/>
      <c r="UP121" s="35"/>
      <c r="UQ121" s="35"/>
      <c r="UR121" s="35"/>
      <c r="US121" s="35"/>
      <c r="UT121" s="35"/>
      <c r="UU121" s="35"/>
      <c r="UV121" s="35"/>
      <c r="UW121" s="35"/>
      <c r="UX121" s="35"/>
      <c r="UY121" s="35"/>
      <c r="UZ121" s="35"/>
      <c r="VA121" s="35"/>
      <c r="VB121" s="35"/>
      <c r="VC121" s="35"/>
      <c r="VD121" s="35"/>
      <c r="VE121" s="35"/>
      <c r="VF121" s="35"/>
      <c r="VG121" s="35"/>
      <c r="VH121" s="35"/>
      <c r="VI121" s="35"/>
      <c r="VJ121" s="35"/>
      <c r="VK121" s="35"/>
      <c r="VL121" s="35"/>
      <c r="VM121" s="35"/>
      <c r="VN121" s="35"/>
      <c r="VO121" s="35"/>
      <c r="VP121" s="35"/>
      <c r="VQ121" s="35"/>
      <c r="VR121" s="35"/>
      <c r="VS121" s="35"/>
      <c r="VT121" s="35"/>
      <c r="VU121" s="35"/>
      <c r="VV121" s="35"/>
      <c r="VW121" s="35"/>
      <c r="VX121" s="35"/>
      <c r="VY121" s="35"/>
      <c r="VZ121" s="35"/>
      <c r="WA121" s="35"/>
      <c r="WB121" s="35"/>
      <c r="WC121" s="35"/>
      <c r="WD121" s="35"/>
      <c r="WE121" s="35"/>
      <c r="WF121" s="35"/>
      <c r="WG121" s="35"/>
      <c r="WH121" s="35"/>
      <c r="WI121" s="35"/>
      <c r="WJ121" s="35"/>
      <c r="WK121" s="35"/>
      <c r="WL121" s="35"/>
      <c r="WM121" s="35"/>
      <c r="WN121" s="35"/>
      <c r="WO121" s="35"/>
      <c r="WP121" s="35"/>
      <c r="WQ121" s="35"/>
      <c r="WR121" s="35"/>
      <c r="WS121" s="35"/>
      <c r="WT121" s="35"/>
      <c r="WU121" s="35"/>
      <c r="WV121" s="35"/>
      <c r="WW121" s="35"/>
      <c r="WX121" s="35"/>
      <c r="WY121" s="35"/>
      <c r="WZ121" s="35"/>
      <c r="XA121" s="35"/>
      <c r="XB121" s="35"/>
      <c r="XC121" s="35"/>
      <c r="XD121" s="35"/>
      <c r="XE121" s="35"/>
      <c r="XF121" s="35"/>
      <c r="XG121" s="35"/>
      <c r="XH121" s="35"/>
      <c r="XI121" s="35"/>
      <c r="XJ121" s="35"/>
      <c r="XK121" s="35"/>
      <c r="XL121" s="35"/>
      <c r="XM121" s="35"/>
      <c r="XN121" s="35"/>
      <c r="XO121" s="35"/>
      <c r="XP121" s="35"/>
      <c r="XQ121" s="35"/>
      <c r="XR121" s="35"/>
      <c r="XS121" s="35"/>
      <c r="XT121" s="35"/>
      <c r="XU121" s="35"/>
      <c r="XV121" s="35"/>
      <c r="XW121" s="35"/>
      <c r="XX121" s="35"/>
      <c r="XY121" s="35"/>
      <c r="XZ121" s="35"/>
      <c r="YA121" s="35"/>
      <c r="YB121" s="35"/>
      <c r="YC121" s="35"/>
      <c r="YD121" s="35"/>
      <c r="YE121" s="35"/>
      <c r="YF121" s="35"/>
      <c r="YG121" s="35"/>
      <c r="YH121" s="35"/>
      <c r="YI121" s="35"/>
      <c r="YJ121" s="35"/>
      <c r="YK121" s="35"/>
      <c r="YL121" s="35"/>
      <c r="YM121" s="35"/>
      <c r="YN121" s="35"/>
      <c r="YO121" s="35"/>
      <c r="YP121" s="35"/>
      <c r="YQ121" s="35"/>
      <c r="YR121" s="35"/>
      <c r="YS121" s="35"/>
      <c r="YT121" s="35"/>
      <c r="YU121" s="35"/>
      <c r="YV121" s="35"/>
      <c r="YW121" s="35"/>
      <c r="YX121" s="35"/>
      <c r="YY121" s="35"/>
      <c r="YZ121" s="35"/>
      <c r="ZA121" s="35"/>
      <c r="ZB121" s="35"/>
      <c r="ZC121" s="35"/>
      <c r="ZD121" s="35"/>
      <c r="ZE121" s="35"/>
      <c r="ZF121" s="35"/>
      <c r="ZG121" s="35"/>
      <c r="ZH121" s="35"/>
      <c r="ZI121" s="35"/>
      <c r="ZJ121" s="35"/>
      <c r="ZK121" s="35"/>
      <c r="ZL121" s="35"/>
      <c r="ZM121" s="35"/>
      <c r="ZN121" s="35"/>
      <c r="ZO121" s="35"/>
      <c r="ZP121" s="35"/>
      <c r="ZQ121" s="35"/>
      <c r="ZR121" s="35"/>
      <c r="ZS121" s="35"/>
      <c r="ZT121" s="35"/>
      <c r="ZU121" s="35"/>
      <c r="ZV121" s="35"/>
      <c r="ZW121" s="35"/>
      <c r="ZX121" s="35"/>
      <c r="ZY121" s="35"/>
      <c r="ZZ121" s="35"/>
      <c r="AAA121" s="35"/>
      <c r="AAB121" s="35"/>
      <c r="AAC121" s="35"/>
      <c r="AAD121" s="35"/>
      <c r="AAE121" s="35"/>
      <c r="AAF121" s="35"/>
      <c r="AAG121" s="35"/>
      <c r="AAH121" s="35"/>
      <c r="AAI121" s="35"/>
      <c r="AAJ121" s="35"/>
      <c r="AAK121" s="35"/>
      <c r="AAL121" s="35"/>
      <c r="AAM121" s="35"/>
      <c r="AAN121" s="35"/>
      <c r="AAO121" s="35"/>
      <c r="AAP121" s="35"/>
      <c r="AAQ121" s="35"/>
      <c r="AAR121" s="35"/>
      <c r="AAS121" s="35"/>
      <c r="AAT121" s="35"/>
      <c r="AAU121" s="35"/>
      <c r="AAV121" s="35"/>
      <c r="AAW121" s="35"/>
      <c r="AAX121" s="35"/>
      <c r="AAY121" s="35"/>
      <c r="AAZ121" s="35"/>
      <c r="ABA121" s="35"/>
      <c r="ABB121" s="35"/>
      <c r="ABC121" s="35"/>
      <c r="ABD121" s="35"/>
      <c r="ABE121" s="35"/>
      <c r="ABF121" s="35"/>
      <c r="ABG121" s="35"/>
      <c r="ABH121" s="35"/>
      <c r="ABI121" s="35"/>
      <c r="ABJ121" s="35"/>
      <c r="ABK121" s="35"/>
      <c r="ABL121" s="35"/>
      <c r="ABM121" s="35"/>
      <c r="ABN121" s="35"/>
      <c r="ABO121" s="35"/>
      <c r="ABP121" s="35"/>
      <c r="ABQ121" s="35"/>
      <c r="ABR121" s="35"/>
      <c r="ABS121" s="35"/>
      <c r="ABT121" s="35"/>
      <c r="ABU121" s="35"/>
      <c r="ABV121" s="35"/>
      <c r="ABW121" s="35"/>
      <c r="ABX121" s="35"/>
      <c r="ABY121" s="35"/>
      <c r="ABZ121" s="35"/>
      <c r="ACA121" s="35"/>
      <c r="ACB121" s="35"/>
      <c r="ACC121" s="35"/>
      <c r="ACD121" s="35"/>
      <c r="ACE121" s="35"/>
      <c r="ACF121" s="35"/>
      <c r="ACG121" s="35"/>
      <c r="ACH121" s="35"/>
      <c r="ACI121" s="35"/>
      <c r="ACJ121" s="35"/>
      <c r="ACK121" s="35"/>
      <c r="ACL121" s="35"/>
      <c r="ACM121" s="35"/>
      <c r="ACN121" s="35"/>
      <c r="ACO121" s="35"/>
      <c r="ACP121" s="35"/>
      <c r="ACQ121" s="35"/>
      <c r="ACR121" s="35"/>
      <c r="ACS121" s="35"/>
      <c r="ACT121" s="35"/>
      <c r="ACU121" s="35"/>
      <c r="ACV121" s="35"/>
      <c r="ACW121" s="35"/>
      <c r="ACX121" s="35"/>
      <c r="ACY121" s="35"/>
      <c r="ACZ121" s="35"/>
      <c r="ADA121" s="35"/>
      <c r="ADB121" s="35"/>
      <c r="ADC121" s="35"/>
      <c r="ADD121" s="35"/>
      <c r="ADE121" s="35"/>
      <c r="ADF121" s="35"/>
      <c r="ADG121" s="35"/>
      <c r="ADH121" s="35"/>
      <c r="ADI121" s="35"/>
      <c r="ADJ121" s="35"/>
      <c r="ADK121" s="35"/>
      <c r="ADL121" s="35"/>
      <c r="ADM121" s="35"/>
      <c r="ADN121" s="35"/>
      <c r="ADO121" s="35"/>
      <c r="ADP121" s="35"/>
      <c r="ADQ121" s="35"/>
      <c r="ADR121" s="35"/>
      <c r="ADS121" s="35"/>
      <c r="ADT121" s="35"/>
      <c r="ADU121" s="35"/>
      <c r="ADV121" s="35"/>
      <c r="ADW121" s="35"/>
      <c r="ADX121" s="35"/>
      <c r="ADY121" s="35"/>
      <c r="ADZ121" s="35"/>
      <c r="AEA121" s="35"/>
      <c r="AEB121" s="35"/>
      <c r="AEC121" s="35"/>
      <c r="AED121" s="35"/>
      <c r="AEE121" s="35"/>
      <c r="AEF121" s="35"/>
      <c r="AEG121" s="35"/>
      <c r="AEH121" s="35"/>
      <c r="AEI121" s="35"/>
      <c r="AEJ121" s="35"/>
      <c r="AEK121" s="35"/>
      <c r="AEL121" s="35"/>
      <c r="AEM121" s="35"/>
      <c r="AEN121" s="35"/>
      <c r="AEO121" s="35"/>
      <c r="AEP121" s="35"/>
      <c r="AEQ121" s="35"/>
      <c r="AER121" s="35"/>
      <c r="AES121" s="35"/>
      <c r="AET121" s="35"/>
      <c r="AEU121" s="35"/>
      <c r="AEV121" s="35"/>
      <c r="AEW121" s="35"/>
      <c r="AEX121" s="35"/>
      <c r="AEY121" s="35"/>
      <c r="AEZ121" s="35"/>
      <c r="AFA121" s="35"/>
      <c r="AFB121" s="35"/>
      <c r="AFC121" s="35"/>
      <c r="AFD121" s="35"/>
      <c r="AFE121" s="35"/>
      <c r="AFF121" s="35"/>
      <c r="AFG121" s="35"/>
      <c r="AFH121" s="35"/>
      <c r="AFI121" s="35"/>
      <c r="AFJ121" s="35"/>
      <c r="AFK121" s="35"/>
      <c r="AFL121" s="35"/>
      <c r="AFM121" s="35"/>
      <c r="AFN121" s="35"/>
      <c r="AFO121" s="35"/>
      <c r="AFP121" s="35"/>
      <c r="AFQ121" s="35"/>
      <c r="AFR121" s="35"/>
      <c r="AFS121" s="35"/>
      <c r="AFT121" s="35"/>
      <c r="AFU121" s="35"/>
      <c r="AFV121" s="35"/>
      <c r="AFW121" s="35"/>
      <c r="AFX121" s="35"/>
      <c r="AFY121" s="35"/>
      <c r="AFZ121" s="35"/>
      <c r="AGA121" s="35"/>
      <c r="AGB121" s="35"/>
      <c r="AGC121" s="35"/>
      <c r="AGD121" s="35"/>
      <c r="AGE121" s="35"/>
      <c r="AGF121" s="35"/>
      <c r="AGG121" s="35"/>
      <c r="AGH121" s="35"/>
      <c r="AGI121" s="35"/>
      <c r="AGJ121" s="35"/>
      <c r="AGK121" s="35"/>
      <c r="AGL121" s="35"/>
      <c r="AGM121" s="35"/>
      <c r="AGN121" s="35"/>
      <c r="AGO121" s="35"/>
      <c r="AGP121" s="35"/>
      <c r="AGQ121" s="35"/>
      <c r="AGR121" s="35"/>
      <c r="AGS121" s="35"/>
      <c r="AGT121" s="35"/>
      <c r="AGU121" s="35"/>
      <c r="AGV121" s="35"/>
      <c r="AGW121" s="35"/>
      <c r="AGX121" s="35"/>
      <c r="AGY121" s="35"/>
      <c r="AGZ121" s="35"/>
      <c r="AHA121" s="35"/>
      <c r="AHB121" s="35"/>
      <c r="AHC121" s="35"/>
      <c r="AHD121" s="35"/>
      <c r="AHE121" s="35"/>
      <c r="AHF121" s="35"/>
      <c r="AHG121" s="35"/>
      <c r="AHH121" s="35"/>
      <c r="AHI121" s="35"/>
      <c r="AHJ121" s="35"/>
      <c r="AHK121" s="35"/>
      <c r="AHL121" s="35"/>
      <c r="AHM121" s="35"/>
      <c r="AHN121" s="35"/>
      <c r="AHO121" s="35"/>
      <c r="AHP121" s="35"/>
      <c r="AHQ121" s="35"/>
      <c r="AHR121" s="35"/>
      <c r="AHS121" s="35"/>
      <c r="AHT121" s="35"/>
      <c r="AHU121" s="35"/>
      <c r="AHV121" s="35"/>
      <c r="AHW121" s="35"/>
      <c r="AHX121" s="35"/>
      <c r="AHY121" s="35"/>
      <c r="AHZ121" s="35"/>
      <c r="AIA121" s="35"/>
      <c r="AIB121" s="35"/>
      <c r="AIC121" s="35"/>
      <c r="AID121" s="35"/>
      <c r="AIE121" s="35"/>
      <c r="AIF121" s="35"/>
      <c r="AIG121" s="35"/>
      <c r="AIH121" s="35"/>
      <c r="AII121" s="35"/>
      <c r="AIJ121" s="35"/>
      <c r="AIK121" s="35"/>
      <c r="AIL121" s="35"/>
      <c r="AIM121" s="35"/>
      <c r="AIN121" s="35"/>
      <c r="AIO121" s="35"/>
      <c r="AIP121" s="35"/>
      <c r="AIQ121" s="35"/>
      <c r="AIR121" s="35"/>
      <c r="AIS121" s="35"/>
      <c r="AIT121" s="35"/>
      <c r="AIU121" s="35"/>
      <c r="AIV121" s="35"/>
      <c r="AIW121" s="35"/>
      <c r="AIX121" s="35"/>
      <c r="AIY121" s="35"/>
      <c r="AIZ121" s="35"/>
      <c r="AJA121" s="35"/>
      <c r="AJB121" s="35"/>
      <c r="AJC121" s="35"/>
      <c r="AJD121" s="35"/>
      <c r="AJE121" s="35"/>
      <c r="AJF121" s="35"/>
      <c r="AJG121" s="35"/>
      <c r="AJH121" s="35"/>
      <c r="AJI121" s="35"/>
      <c r="AJJ121" s="35"/>
      <c r="AJK121" s="35"/>
      <c r="AJL121" s="35"/>
      <c r="AJM121" s="35"/>
      <c r="AJN121" s="35"/>
      <c r="AJO121" s="35"/>
      <c r="AJP121" s="35"/>
      <c r="AJQ121" s="35"/>
      <c r="AJR121" s="35"/>
      <c r="AJS121" s="35"/>
      <c r="AJT121" s="35"/>
      <c r="AJU121" s="35"/>
      <c r="AJV121" s="35"/>
      <c r="AJW121" s="35"/>
      <c r="AJX121" s="35"/>
      <c r="AJY121" s="35"/>
      <c r="AJZ121" s="35"/>
      <c r="AKA121" s="35"/>
      <c r="AKB121" s="35"/>
      <c r="AKC121" s="35"/>
      <c r="AKD121" s="35"/>
      <c r="AKE121" s="35"/>
      <c r="AKF121" s="35"/>
      <c r="AKG121" s="35"/>
      <c r="AKH121" s="35"/>
      <c r="AKI121" s="35"/>
      <c r="AKJ121" s="35"/>
      <c r="AKK121" s="35"/>
      <c r="AKL121" s="35"/>
      <c r="AKM121" s="35"/>
      <c r="AKN121" s="35"/>
      <c r="AKO121" s="35"/>
      <c r="AKP121" s="35"/>
      <c r="AKQ121" s="35"/>
      <c r="AKR121" s="35"/>
      <c r="AKS121" s="35"/>
      <c r="AKT121" s="35"/>
      <c r="AKU121" s="35"/>
      <c r="AKV121" s="35"/>
      <c r="AKW121" s="35"/>
      <c r="AKX121" s="35"/>
      <c r="AKY121" s="35"/>
      <c r="AKZ121" s="35"/>
      <c r="ALA121" s="35"/>
      <c r="ALB121" s="35"/>
      <c r="ALC121" s="35"/>
      <c r="ALD121" s="35"/>
      <c r="ALE121" s="35"/>
      <c r="ALF121" s="35"/>
      <c r="ALG121" s="35"/>
      <c r="ALH121" s="35"/>
      <c r="ALI121" s="35"/>
      <c r="ALJ121" s="35"/>
      <c r="ALK121" s="35"/>
      <c r="ALL121" s="35"/>
      <c r="ALM121" s="35"/>
      <c r="ALN121" s="35"/>
      <c r="ALO121" s="35"/>
      <c r="ALP121" s="35"/>
      <c r="ALQ121" s="35"/>
      <c r="ALR121" s="35"/>
      <c r="ALS121" s="35"/>
      <c r="ALT121" s="35"/>
      <c r="ALU121" s="35"/>
      <c r="ALV121" s="35"/>
      <c r="ALW121" s="35"/>
      <c r="ALX121" s="35"/>
      <c r="ALY121" s="35"/>
      <c r="ALZ121" s="35"/>
      <c r="AMA121" s="35"/>
      <c r="AMB121" s="35"/>
      <c r="AMC121" s="35"/>
      <c r="AMD121" s="35"/>
      <c r="AME121" s="35"/>
      <c r="AMF121" s="35"/>
      <c r="AMG121" s="35"/>
      <c r="AMH121" s="35"/>
      <c r="AMI121" s="35"/>
      <c r="AMJ121" s="35"/>
      <c r="AMK121" s="35"/>
      <c r="AML121" s="35"/>
      <c r="AMM121" s="35"/>
      <c r="AMN121" s="35"/>
      <c r="AMO121" s="35"/>
      <c r="AMP121" s="35"/>
      <c r="AMQ121" s="35"/>
      <c r="AMR121" s="35"/>
      <c r="AMS121" s="35"/>
      <c r="AMT121" s="35"/>
      <c r="AMU121" s="35"/>
      <c r="AMV121" s="35"/>
      <c r="AMW121" s="35"/>
      <c r="AMX121" s="35"/>
      <c r="AMY121" s="35"/>
      <c r="AMZ121" s="35"/>
      <c r="ANA121" s="35"/>
      <c r="ANB121" s="35"/>
      <c r="ANC121" s="35"/>
      <c r="AND121" s="35"/>
      <c r="ANE121" s="35"/>
      <c r="ANF121" s="35"/>
      <c r="ANG121" s="35"/>
      <c r="ANH121" s="35"/>
      <c r="ANI121" s="35"/>
      <c r="ANJ121" s="35"/>
      <c r="ANK121" s="35"/>
      <c r="ANL121" s="35"/>
      <c r="ANM121" s="35"/>
      <c r="ANN121" s="35"/>
      <c r="ANO121" s="35"/>
      <c r="ANP121" s="35"/>
      <c r="ANQ121" s="35"/>
      <c r="ANR121" s="35"/>
      <c r="ANS121" s="35"/>
      <c r="ANT121" s="35"/>
      <c r="ANU121" s="35"/>
      <c r="ANV121" s="35"/>
      <c r="ANW121" s="35"/>
      <c r="ANX121" s="35"/>
      <c r="ANY121" s="35"/>
      <c r="ANZ121" s="35"/>
      <c r="AOA121" s="35"/>
      <c r="AOB121" s="35"/>
      <c r="AOC121" s="35"/>
      <c r="AOD121" s="35"/>
      <c r="AOE121" s="35"/>
      <c r="AOF121" s="35"/>
      <c r="AOG121" s="35"/>
      <c r="AOH121" s="35"/>
      <c r="AOI121" s="35"/>
      <c r="AOJ121" s="35"/>
      <c r="AOK121" s="35"/>
      <c r="AOL121" s="35"/>
      <c r="AOM121" s="35"/>
      <c r="AON121" s="35"/>
      <c r="AOO121" s="35"/>
      <c r="AOP121" s="35"/>
      <c r="AOQ121" s="35"/>
      <c r="AOR121" s="35"/>
      <c r="AOS121" s="35"/>
      <c r="AOT121" s="35"/>
      <c r="AOU121" s="35"/>
      <c r="AOV121" s="35"/>
      <c r="AOW121" s="35"/>
      <c r="AOX121" s="35"/>
      <c r="AOY121" s="35"/>
      <c r="AOZ121" s="35"/>
      <c r="APA121" s="35"/>
      <c r="APB121" s="35"/>
      <c r="APC121" s="35"/>
      <c r="APD121" s="35"/>
      <c r="APE121" s="35"/>
      <c r="APF121" s="35"/>
      <c r="APG121" s="35"/>
      <c r="APH121" s="35"/>
      <c r="API121" s="35"/>
      <c r="APJ121" s="35"/>
      <c r="APK121" s="35"/>
      <c r="APL121" s="35"/>
      <c r="APM121" s="35"/>
      <c r="APN121" s="35"/>
      <c r="APO121" s="35"/>
      <c r="APP121" s="35"/>
      <c r="APQ121" s="35"/>
      <c r="APR121" s="35"/>
      <c r="APS121" s="35"/>
      <c r="APT121" s="35"/>
      <c r="APU121" s="35"/>
      <c r="APV121" s="35"/>
      <c r="APW121" s="35"/>
      <c r="APX121" s="35"/>
      <c r="APY121" s="35"/>
      <c r="APZ121" s="35"/>
      <c r="AQA121" s="35"/>
      <c r="AQB121" s="35"/>
      <c r="AQC121" s="35"/>
      <c r="AQD121" s="35"/>
      <c r="AQE121" s="35"/>
      <c r="AQF121" s="35"/>
      <c r="AQG121" s="35"/>
      <c r="AQH121" s="35"/>
      <c r="AQI121" s="35"/>
      <c r="AQJ121" s="35"/>
      <c r="AQK121" s="35"/>
      <c r="AQL121" s="35"/>
      <c r="AQM121" s="35"/>
      <c r="AQN121" s="35"/>
      <c r="AQO121" s="35"/>
      <c r="AQP121" s="35"/>
      <c r="AQQ121" s="35"/>
      <c r="AQR121" s="35"/>
      <c r="AQS121" s="35"/>
      <c r="AQT121" s="35"/>
      <c r="AQU121" s="35"/>
      <c r="AQV121" s="35"/>
      <c r="AQW121" s="35"/>
      <c r="AQX121" s="35"/>
      <c r="AQY121" s="35"/>
      <c r="AQZ121" s="35"/>
      <c r="ARA121" s="35"/>
      <c r="ARB121" s="35"/>
      <c r="ARC121" s="35"/>
      <c r="ARD121" s="35"/>
      <c r="ARE121" s="35"/>
      <c r="ARF121" s="35"/>
      <c r="ARG121" s="35"/>
      <c r="ARH121" s="35"/>
      <c r="ARI121" s="35"/>
      <c r="ARJ121" s="35"/>
      <c r="ARK121" s="35"/>
      <c r="ARL121" s="35"/>
      <c r="ARM121" s="35"/>
      <c r="ARN121" s="35"/>
      <c r="ARO121" s="35"/>
      <c r="ARP121" s="35"/>
      <c r="ARQ121" s="35"/>
      <c r="ARR121" s="35"/>
      <c r="ARS121" s="35"/>
      <c r="ART121" s="35"/>
      <c r="ARU121" s="35"/>
      <c r="ARV121" s="35"/>
      <c r="ARW121" s="35"/>
      <c r="ARX121" s="35"/>
      <c r="ARY121" s="35"/>
      <c r="ARZ121" s="35"/>
      <c r="ASA121" s="35"/>
      <c r="ASB121" s="35"/>
      <c r="ASC121" s="35"/>
      <c r="ASD121" s="35"/>
      <c r="ASE121" s="35"/>
      <c r="ASF121" s="35"/>
      <c r="ASG121" s="35"/>
      <c r="ASH121" s="35"/>
      <c r="ASI121" s="35"/>
      <c r="ASJ121" s="35"/>
      <c r="ASK121" s="35"/>
      <c r="ASL121" s="35"/>
      <c r="ASM121" s="35"/>
      <c r="ASN121" s="35"/>
      <c r="ASO121" s="35"/>
      <c r="ASP121" s="35"/>
      <c r="ASQ121" s="35"/>
      <c r="ASR121" s="35"/>
      <c r="ASS121" s="35"/>
      <c r="AST121" s="35"/>
      <c r="ASU121" s="35"/>
      <c r="ASV121" s="35"/>
      <c r="ASW121" s="35"/>
      <c r="ASX121" s="35"/>
      <c r="ASY121" s="35"/>
      <c r="ASZ121" s="35"/>
      <c r="ATA121" s="35"/>
      <c r="ATB121" s="35"/>
      <c r="ATC121" s="35"/>
      <c r="ATD121" s="35"/>
      <c r="ATE121" s="35"/>
      <c r="ATF121" s="35"/>
      <c r="ATG121" s="35"/>
      <c r="ATH121" s="35"/>
      <c r="ATI121" s="35"/>
      <c r="ATJ121" s="35"/>
      <c r="ATK121" s="35"/>
      <c r="ATL121" s="35"/>
      <c r="ATM121" s="35"/>
      <c r="ATN121" s="35"/>
      <c r="ATO121" s="35"/>
      <c r="ATP121" s="35"/>
      <c r="ATQ121" s="35"/>
      <c r="ATR121" s="35"/>
      <c r="ATS121" s="35"/>
      <c r="ATT121" s="35"/>
      <c r="ATU121" s="35"/>
      <c r="ATV121" s="35"/>
      <c r="ATW121" s="35"/>
      <c r="ATX121" s="35"/>
      <c r="ATY121" s="35"/>
      <c r="ATZ121" s="35"/>
      <c r="AUA121" s="35"/>
      <c r="AUB121" s="35"/>
      <c r="AUC121" s="35"/>
      <c r="AUD121" s="35"/>
      <c r="AUE121" s="35"/>
      <c r="AUF121" s="35"/>
      <c r="AUG121" s="35"/>
      <c r="AUH121" s="35"/>
      <c r="AUI121" s="35"/>
      <c r="AUJ121" s="35"/>
      <c r="AUK121" s="35"/>
      <c r="AUL121" s="35"/>
      <c r="AUM121" s="35"/>
      <c r="AUN121" s="35"/>
      <c r="AUO121" s="35"/>
      <c r="AUP121" s="35"/>
      <c r="AUQ121" s="35"/>
      <c r="AUR121" s="35"/>
      <c r="AUS121" s="35"/>
      <c r="AUT121" s="35"/>
      <c r="AUU121" s="35"/>
      <c r="AUV121" s="35"/>
      <c r="AUW121" s="35"/>
      <c r="AUX121" s="35"/>
      <c r="AUY121" s="35"/>
      <c r="AUZ121" s="35"/>
      <c r="AVA121" s="35"/>
      <c r="AVB121" s="35"/>
      <c r="AVC121" s="35"/>
      <c r="AVD121" s="35"/>
      <c r="AVE121" s="35"/>
      <c r="AVF121" s="35"/>
      <c r="AVG121" s="35"/>
      <c r="AVH121" s="35"/>
      <c r="AVI121" s="35"/>
      <c r="AVJ121" s="35"/>
      <c r="AVK121" s="35"/>
      <c r="AVL121" s="35"/>
      <c r="AVM121" s="35"/>
      <c r="AVN121" s="35"/>
      <c r="AVO121" s="35"/>
      <c r="AVP121" s="35"/>
      <c r="AVQ121" s="35"/>
      <c r="AVR121" s="35"/>
      <c r="AVS121" s="35"/>
      <c r="AVT121" s="35"/>
      <c r="AVU121" s="35"/>
      <c r="AVV121" s="35"/>
      <c r="AVW121" s="35"/>
      <c r="AVX121" s="35"/>
      <c r="AVY121" s="35"/>
      <c r="AVZ121" s="35"/>
      <c r="AWA121" s="35"/>
      <c r="AWB121" s="35"/>
      <c r="AWC121" s="35"/>
      <c r="AWD121" s="35"/>
      <c r="AWE121" s="35"/>
      <c r="AWF121" s="35"/>
      <c r="AWG121" s="35"/>
      <c r="AWH121" s="35"/>
      <c r="AWI121" s="35"/>
      <c r="AWJ121" s="35"/>
      <c r="AWK121" s="35"/>
      <c r="AWL121" s="35"/>
      <c r="AWM121" s="35"/>
      <c r="AWN121" s="35"/>
      <c r="AWO121" s="35"/>
      <c r="AWP121" s="35"/>
      <c r="AWQ121" s="35"/>
      <c r="AWR121" s="35"/>
      <c r="AWS121" s="35"/>
      <c r="AWT121" s="35"/>
      <c r="AWU121" s="35"/>
      <c r="AWV121" s="35"/>
      <c r="AWW121" s="35"/>
      <c r="AWX121" s="35"/>
      <c r="AWY121" s="35"/>
      <c r="AWZ121" s="35"/>
      <c r="AXA121" s="35"/>
      <c r="AXB121" s="35"/>
      <c r="AXC121" s="35"/>
      <c r="AXD121" s="35"/>
      <c r="AXE121" s="35"/>
      <c r="AXF121" s="35"/>
      <c r="AXG121" s="35"/>
      <c r="AXH121" s="35"/>
      <c r="AXI121" s="35"/>
      <c r="AXJ121" s="35"/>
      <c r="AXK121" s="35"/>
      <c r="AXL121" s="35"/>
      <c r="AXM121" s="35"/>
      <c r="AXN121" s="35"/>
      <c r="AXO121" s="35"/>
      <c r="AXP121" s="35"/>
      <c r="AXQ121" s="35"/>
      <c r="AXR121" s="35"/>
      <c r="AXS121" s="35"/>
      <c r="AXT121" s="35"/>
      <c r="AXU121" s="35"/>
      <c r="AXV121" s="35"/>
      <c r="AXW121" s="35"/>
      <c r="AXX121" s="35"/>
      <c r="AXY121" s="35"/>
      <c r="AXZ121" s="35"/>
      <c r="AYA121" s="35"/>
      <c r="AYB121" s="35"/>
      <c r="AYC121" s="35"/>
      <c r="AYD121" s="35"/>
      <c r="AYE121" s="35"/>
      <c r="AYF121" s="35"/>
      <c r="AYG121" s="35"/>
      <c r="AYH121" s="35"/>
      <c r="AYI121" s="35"/>
      <c r="AYJ121" s="35"/>
      <c r="AYK121" s="35"/>
      <c r="AYL121" s="35"/>
      <c r="AYM121" s="35"/>
      <c r="AYN121" s="35"/>
      <c r="AYO121" s="35"/>
      <c r="AYP121" s="35"/>
      <c r="AYQ121" s="35"/>
      <c r="AYR121" s="35"/>
      <c r="AYS121" s="35"/>
      <c r="AYT121" s="35"/>
      <c r="AYU121" s="35"/>
      <c r="AYV121" s="35"/>
      <c r="AYW121" s="35"/>
      <c r="AYX121" s="35"/>
      <c r="AYY121" s="35"/>
      <c r="AYZ121" s="35"/>
      <c r="AZA121" s="35"/>
      <c r="AZB121" s="35"/>
      <c r="AZC121" s="35"/>
      <c r="AZD121" s="35"/>
      <c r="AZE121" s="35"/>
      <c r="AZF121" s="35"/>
      <c r="AZG121" s="35"/>
      <c r="AZH121" s="35"/>
      <c r="AZI121" s="35"/>
      <c r="AZJ121" s="35"/>
      <c r="AZK121" s="35"/>
      <c r="AZL121" s="35"/>
      <c r="AZM121" s="35"/>
      <c r="AZN121" s="35"/>
      <c r="AZO121" s="35"/>
      <c r="AZP121" s="35"/>
      <c r="AZQ121" s="35"/>
      <c r="AZR121" s="35"/>
      <c r="AZS121" s="35"/>
      <c r="AZT121" s="35"/>
      <c r="AZU121" s="35"/>
      <c r="AZV121" s="35"/>
      <c r="AZW121" s="35"/>
      <c r="AZX121" s="35"/>
      <c r="AZY121" s="35"/>
      <c r="AZZ121" s="35"/>
      <c r="BAA121" s="35"/>
      <c r="BAB121" s="35"/>
      <c r="BAC121" s="35"/>
      <c r="BAD121" s="35"/>
      <c r="BAE121" s="35"/>
      <c r="BAF121" s="35"/>
      <c r="BAG121" s="35"/>
      <c r="BAH121" s="35"/>
      <c r="BAI121" s="35"/>
      <c r="BAJ121" s="35"/>
      <c r="BAK121" s="35"/>
      <c r="BAL121" s="35"/>
      <c r="BAM121" s="35"/>
      <c r="BAN121" s="35"/>
      <c r="BAO121" s="35"/>
      <c r="BAP121" s="35"/>
      <c r="BAQ121" s="35"/>
      <c r="BAR121" s="35"/>
      <c r="BAS121" s="35"/>
      <c r="BAT121" s="35"/>
      <c r="BAU121" s="35"/>
      <c r="BAV121" s="35"/>
      <c r="BAW121" s="35"/>
      <c r="BAX121" s="35"/>
      <c r="BAY121" s="35"/>
      <c r="BAZ121" s="35"/>
      <c r="BBA121" s="35"/>
      <c r="BBB121" s="35"/>
      <c r="BBC121" s="35"/>
      <c r="BBD121" s="35"/>
      <c r="BBE121" s="35"/>
      <c r="BBF121" s="35"/>
      <c r="BBG121" s="35"/>
      <c r="BBH121" s="35"/>
      <c r="BBI121" s="35"/>
      <c r="BBJ121" s="35"/>
      <c r="BBK121" s="35"/>
      <c r="BBL121" s="35"/>
      <c r="BBM121" s="35"/>
      <c r="BBN121" s="35"/>
      <c r="BBO121" s="35"/>
      <c r="BBP121" s="35"/>
      <c r="BBQ121" s="35"/>
      <c r="BBR121" s="35"/>
      <c r="BBS121" s="35"/>
      <c r="BBT121" s="35"/>
      <c r="BBU121" s="35"/>
      <c r="BBV121" s="35"/>
      <c r="BBW121" s="35"/>
      <c r="BBX121" s="35"/>
      <c r="BBY121" s="35"/>
      <c r="BBZ121" s="35"/>
      <c r="BCA121" s="35"/>
      <c r="BCB121" s="35"/>
      <c r="BCC121" s="35"/>
      <c r="BCD121" s="35"/>
      <c r="BCE121" s="35"/>
      <c r="BCF121" s="35"/>
      <c r="BCG121" s="35"/>
      <c r="BCH121" s="35"/>
      <c r="BCI121" s="35"/>
      <c r="BCJ121" s="35"/>
      <c r="BCK121" s="35"/>
      <c r="BCL121" s="35"/>
      <c r="BCM121" s="35"/>
      <c r="BCN121" s="35"/>
      <c r="BCO121" s="35"/>
      <c r="BCP121" s="35"/>
      <c r="BCQ121" s="35"/>
      <c r="BCR121" s="35"/>
      <c r="BCS121" s="35"/>
      <c r="BCT121" s="35"/>
      <c r="BCU121" s="35"/>
      <c r="BCV121" s="35"/>
      <c r="BCW121" s="35"/>
      <c r="BCX121" s="35"/>
      <c r="BCY121" s="35"/>
      <c r="BCZ121" s="35"/>
      <c r="BDA121" s="35"/>
      <c r="BDB121" s="35"/>
      <c r="BDC121" s="35"/>
      <c r="BDD121" s="35"/>
      <c r="BDE121" s="35"/>
      <c r="BDF121" s="35"/>
      <c r="BDG121" s="35"/>
      <c r="BDH121" s="35"/>
      <c r="BDI121" s="35"/>
      <c r="BDJ121" s="35"/>
      <c r="BDK121" s="35"/>
      <c r="BDL121" s="35"/>
      <c r="BDM121" s="35"/>
      <c r="BDN121" s="35"/>
      <c r="BDO121" s="35"/>
      <c r="BDP121" s="35"/>
      <c r="BDQ121" s="35"/>
      <c r="BDR121" s="35"/>
      <c r="BDS121" s="35"/>
      <c r="BDT121" s="35"/>
      <c r="BDU121" s="35"/>
      <c r="BDV121" s="35"/>
      <c r="BDW121" s="35"/>
      <c r="BDX121" s="35"/>
      <c r="BDY121" s="35"/>
      <c r="BDZ121" s="35"/>
      <c r="BEA121" s="35"/>
      <c r="BEB121" s="35"/>
      <c r="BEC121" s="35"/>
      <c r="BED121" s="35"/>
      <c r="BEE121" s="35"/>
      <c r="BEF121" s="35"/>
      <c r="BEG121" s="35"/>
      <c r="BEH121" s="35"/>
      <c r="BEI121" s="35"/>
      <c r="BEJ121" s="35"/>
      <c r="BEK121" s="35"/>
      <c r="BEL121" s="35"/>
      <c r="BEM121" s="35"/>
      <c r="BEN121" s="35"/>
      <c r="BEO121" s="35"/>
      <c r="BEP121" s="35"/>
      <c r="BEQ121" s="35"/>
      <c r="BER121" s="35"/>
      <c r="BES121" s="35"/>
      <c r="BET121" s="35"/>
      <c r="BEU121" s="35"/>
      <c r="BEV121" s="35"/>
      <c r="BEW121" s="35"/>
      <c r="BEX121" s="35"/>
      <c r="BEY121" s="35"/>
      <c r="BEZ121" s="35"/>
      <c r="BFA121" s="35"/>
      <c r="BFB121" s="35"/>
      <c r="BFC121" s="35"/>
      <c r="BFD121" s="35"/>
      <c r="BFE121" s="35"/>
      <c r="BFF121" s="35"/>
      <c r="BFG121" s="35"/>
      <c r="BFH121" s="35"/>
      <c r="BFI121" s="35"/>
      <c r="BFJ121" s="35"/>
      <c r="BFK121" s="35"/>
      <c r="BFL121" s="35"/>
      <c r="BFM121" s="35"/>
      <c r="BFN121" s="35"/>
      <c r="BFO121" s="35"/>
      <c r="BFP121" s="35"/>
      <c r="BFQ121" s="35"/>
      <c r="BFR121" s="35"/>
      <c r="BFS121" s="35"/>
      <c r="BFT121" s="35"/>
      <c r="BFU121" s="35"/>
      <c r="BFV121" s="35"/>
      <c r="BFW121" s="35"/>
      <c r="BFX121" s="35"/>
      <c r="BFY121" s="35"/>
      <c r="BFZ121" s="35"/>
      <c r="BGA121" s="35"/>
      <c r="BGB121" s="35"/>
      <c r="BGC121" s="35"/>
      <c r="BGD121" s="35"/>
      <c r="BGE121" s="35"/>
      <c r="BGF121" s="35"/>
      <c r="BGG121" s="35"/>
      <c r="BGH121" s="35"/>
      <c r="BGI121" s="35"/>
      <c r="BGJ121" s="35"/>
      <c r="BGK121" s="35"/>
      <c r="BGL121" s="35"/>
      <c r="BGM121" s="35"/>
      <c r="BGN121" s="35"/>
      <c r="BGO121" s="35"/>
      <c r="BGP121" s="35"/>
      <c r="BGQ121" s="35"/>
      <c r="BGR121" s="35"/>
      <c r="BGS121" s="35"/>
      <c r="BGT121" s="35"/>
      <c r="BGU121" s="35"/>
      <c r="BGV121" s="35"/>
      <c r="BGW121" s="35"/>
      <c r="BGX121" s="35"/>
      <c r="BGY121" s="35"/>
      <c r="BGZ121" s="35"/>
      <c r="BHA121" s="35"/>
      <c r="BHB121" s="35"/>
      <c r="BHC121" s="35"/>
      <c r="BHD121" s="35"/>
      <c r="BHE121" s="35"/>
      <c r="BHF121" s="35"/>
      <c r="BHG121" s="35"/>
      <c r="BHH121" s="35"/>
      <c r="BHI121" s="35"/>
      <c r="BHJ121" s="35"/>
      <c r="BHK121" s="35"/>
      <c r="BHL121" s="35"/>
      <c r="BHM121" s="35"/>
      <c r="BHN121" s="35"/>
      <c r="BHO121" s="35"/>
      <c r="BHP121" s="35"/>
      <c r="BHQ121" s="35"/>
      <c r="BHR121" s="35"/>
      <c r="BHS121" s="35"/>
      <c r="BHT121" s="35"/>
      <c r="BHU121" s="35"/>
      <c r="BHV121" s="35"/>
      <c r="BHW121" s="35"/>
      <c r="BHX121" s="35"/>
      <c r="BHY121" s="35"/>
      <c r="BHZ121" s="35"/>
      <c r="BIA121" s="35"/>
      <c r="BIB121" s="35"/>
      <c r="BIC121" s="35"/>
      <c r="BID121" s="35"/>
      <c r="BIE121" s="35"/>
      <c r="BIF121" s="35"/>
      <c r="BIG121" s="35"/>
      <c r="BIH121" s="35"/>
      <c r="BII121" s="35"/>
      <c r="BIJ121" s="35"/>
      <c r="BIK121" s="35"/>
      <c r="BIL121" s="35"/>
      <c r="BIM121" s="35"/>
      <c r="BIN121" s="35"/>
      <c r="BIO121" s="35"/>
      <c r="BIP121" s="35"/>
      <c r="BIQ121" s="35"/>
      <c r="BIR121" s="35"/>
      <c r="BIS121" s="35"/>
      <c r="BIT121" s="35"/>
      <c r="BIU121" s="35"/>
      <c r="BIV121" s="35"/>
      <c r="BIW121" s="35"/>
      <c r="BIX121" s="35"/>
      <c r="BIY121" s="35"/>
      <c r="BIZ121" s="35"/>
      <c r="BJA121" s="35"/>
      <c r="BJB121" s="35"/>
      <c r="BJC121" s="35"/>
      <c r="BJD121" s="35"/>
      <c r="BJE121" s="35"/>
      <c r="BJF121" s="35"/>
      <c r="BJG121" s="35"/>
      <c r="BJH121" s="35"/>
      <c r="BJI121" s="35"/>
      <c r="BJJ121" s="35"/>
      <c r="BJK121" s="35"/>
      <c r="BJL121" s="35"/>
      <c r="BJM121" s="35"/>
      <c r="BJN121" s="35"/>
      <c r="BJO121" s="35"/>
      <c r="BJP121" s="35"/>
      <c r="BJQ121" s="35"/>
      <c r="BJR121" s="35"/>
      <c r="BJS121" s="35"/>
      <c r="BJT121" s="35"/>
      <c r="BJU121" s="35"/>
      <c r="BJV121" s="35"/>
      <c r="BJW121" s="35"/>
      <c r="BJX121" s="35"/>
      <c r="BJY121" s="35"/>
      <c r="BJZ121" s="35"/>
      <c r="BKA121" s="35"/>
      <c r="BKB121" s="35"/>
      <c r="BKC121" s="35"/>
      <c r="BKD121" s="35"/>
      <c r="BKE121" s="35"/>
      <c r="BKF121" s="35"/>
      <c r="BKG121" s="35"/>
      <c r="BKH121" s="35"/>
      <c r="BKI121" s="35"/>
      <c r="BKJ121" s="35"/>
      <c r="BKK121" s="35"/>
      <c r="BKL121" s="35"/>
      <c r="BKM121" s="35"/>
      <c r="BKN121" s="35"/>
      <c r="BKO121" s="35"/>
      <c r="BKP121" s="35"/>
      <c r="BKQ121" s="35"/>
      <c r="BKR121" s="35"/>
      <c r="BKS121" s="35"/>
      <c r="BKT121" s="35"/>
      <c r="BKU121" s="35"/>
      <c r="BKV121" s="35"/>
      <c r="BKW121" s="35"/>
      <c r="BKX121" s="35"/>
      <c r="BKY121" s="35"/>
      <c r="BKZ121" s="35"/>
      <c r="BLA121" s="35"/>
      <c r="BLB121" s="35"/>
      <c r="BLC121" s="35"/>
      <c r="BLD121" s="35"/>
      <c r="BLE121" s="35"/>
      <c r="BLF121" s="35"/>
      <c r="BLG121" s="35"/>
      <c r="BLH121" s="35"/>
      <c r="BLI121" s="35"/>
      <c r="BLJ121" s="35"/>
      <c r="BLK121" s="35"/>
      <c r="BLL121" s="35"/>
      <c r="BLM121" s="35"/>
      <c r="BLN121" s="35"/>
      <c r="BLO121" s="35"/>
      <c r="BLP121" s="35"/>
      <c r="BLQ121" s="35"/>
      <c r="BLR121" s="35"/>
      <c r="BLS121" s="35"/>
      <c r="BLT121" s="35"/>
      <c r="BLU121" s="35"/>
      <c r="BLV121" s="35"/>
      <c r="BLW121" s="35"/>
      <c r="BLX121" s="35"/>
      <c r="BLY121" s="35"/>
      <c r="BLZ121" s="35"/>
      <c r="BMA121" s="35"/>
      <c r="BMB121" s="35"/>
      <c r="BMC121" s="35"/>
      <c r="BMD121" s="35"/>
      <c r="BME121" s="35"/>
      <c r="BMF121" s="35"/>
      <c r="BMG121" s="35"/>
      <c r="BMH121" s="35"/>
      <c r="BMI121" s="35"/>
      <c r="BMJ121" s="35"/>
      <c r="BMK121" s="35"/>
      <c r="BML121" s="35"/>
      <c r="BMM121" s="35"/>
      <c r="BMN121" s="35"/>
      <c r="BMO121" s="35"/>
      <c r="BMP121" s="35"/>
      <c r="BMQ121" s="35"/>
      <c r="BMR121" s="35"/>
      <c r="BMS121" s="35"/>
      <c r="BMT121" s="35"/>
      <c r="BMU121" s="35"/>
      <c r="BMV121" s="35"/>
      <c r="BMW121" s="35"/>
      <c r="BMX121" s="35"/>
      <c r="BMY121" s="35"/>
      <c r="BMZ121" s="35"/>
      <c r="BNA121" s="35"/>
      <c r="BNB121" s="35"/>
      <c r="BNC121" s="35"/>
      <c r="BND121" s="35"/>
      <c r="BNE121" s="35"/>
      <c r="BNF121" s="35"/>
      <c r="BNG121" s="35"/>
      <c r="BNH121" s="35"/>
      <c r="BNI121" s="35"/>
      <c r="BNJ121" s="35"/>
      <c r="BNK121" s="35"/>
      <c r="BNL121" s="35"/>
      <c r="BNM121" s="35"/>
      <c r="BNN121" s="35"/>
      <c r="BNO121" s="35"/>
      <c r="BNP121" s="35"/>
      <c r="BNQ121" s="35"/>
      <c r="BNR121" s="35"/>
      <c r="BNS121" s="35"/>
      <c r="BNT121" s="35"/>
      <c r="BNU121" s="35"/>
      <c r="BNV121" s="35"/>
      <c r="BNW121" s="35"/>
      <c r="BNX121" s="35"/>
      <c r="BNY121" s="35"/>
      <c r="BNZ121" s="35"/>
      <c r="BOA121" s="35"/>
      <c r="BOB121" s="35"/>
      <c r="BOC121" s="35"/>
      <c r="BOD121" s="35"/>
      <c r="BOE121" s="35"/>
      <c r="BOF121" s="35"/>
      <c r="BOG121" s="35"/>
      <c r="BOH121" s="35"/>
      <c r="BOI121" s="35"/>
      <c r="BOJ121" s="35"/>
      <c r="BOK121" s="35"/>
      <c r="BOL121" s="35"/>
      <c r="BOM121" s="35"/>
      <c r="BON121" s="35"/>
      <c r="BOO121" s="35"/>
      <c r="BOP121" s="35"/>
      <c r="BOQ121" s="35"/>
      <c r="BOR121" s="35"/>
      <c r="BOS121" s="35"/>
      <c r="BOT121" s="35"/>
      <c r="BOU121" s="35"/>
      <c r="BOV121" s="35"/>
      <c r="BOW121" s="35"/>
      <c r="BOX121" s="35"/>
      <c r="BOY121" s="35"/>
      <c r="BOZ121" s="35"/>
      <c r="BPA121" s="35"/>
      <c r="BPB121" s="35"/>
      <c r="BPC121" s="35"/>
      <c r="BPD121" s="35"/>
      <c r="BPE121" s="35"/>
      <c r="BPF121" s="35"/>
      <c r="BPG121" s="35"/>
      <c r="BPH121" s="35"/>
      <c r="BPI121" s="35"/>
      <c r="BPJ121" s="35"/>
      <c r="BPK121" s="35"/>
      <c r="BPL121" s="35"/>
      <c r="BPM121" s="35"/>
      <c r="BPN121" s="35"/>
      <c r="BPO121" s="35"/>
      <c r="BPP121" s="35"/>
      <c r="BPQ121" s="35"/>
      <c r="BPR121" s="35"/>
      <c r="BPS121" s="35"/>
      <c r="BPT121" s="35"/>
      <c r="BPU121" s="35"/>
      <c r="BPV121" s="35"/>
      <c r="BPW121" s="35"/>
      <c r="BPX121" s="35"/>
      <c r="BPY121" s="35"/>
      <c r="BPZ121" s="35"/>
      <c r="BQA121" s="35"/>
      <c r="BQB121" s="35"/>
      <c r="BQC121" s="35"/>
      <c r="BQD121" s="35"/>
      <c r="BQE121" s="35"/>
      <c r="BQF121" s="35"/>
      <c r="BQG121" s="35"/>
      <c r="BQH121" s="35"/>
      <c r="BQI121" s="35"/>
      <c r="BQJ121" s="35"/>
      <c r="BQK121" s="35"/>
      <c r="BQL121" s="35"/>
      <c r="BQM121" s="35"/>
      <c r="BQN121" s="35"/>
      <c r="BQO121" s="35"/>
      <c r="BQP121" s="35"/>
      <c r="BQQ121" s="35"/>
      <c r="BQR121" s="35"/>
      <c r="BQS121" s="35"/>
      <c r="BQT121" s="35"/>
      <c r="BQU121" s="35"/>
      <c r="BQV121" s="35"/>
      <c r="BQW121" s="35"/>
      <c r="BQX121" s="35"/>
      <c r="BQY121" s="35"/>
      <c r="BQZ121" s="35"/>
      <c r="BRA121" s="35"/>
      <c r="BRB121" s="35"/>
      <c r="BRC121" s="35"/>
      <c r="BRD121" s="35"/>
      <c r="BRE121" s="35"/>
      <c r="BRF121" s="35"/>
      <c r="BRG121" s="35"/>
      <c r="BRH121" s="35"/>
      <c r="BRI121" s="35"/>
      <c r="BRJ121" s="35"/>
      <c r="BRK121" s="35"/>
      <c r="BRL121" s="35"/>
      <c r="BRM121" s="35"/>
      <c r="BRN121" s="35"/>
      <c r="BRO121" s="35"/>
      <c r="BRP121" s="35"/>
      <c r="BRQ121" s="35"/>
      <c r="BRR121" s="35"/>
      <c r="BRS121" s="35"/>
      <c r="BRT121" s="35"/>
      <c r="BRU121" s="35"/>
      <c r="BRV121" s="35"/>
      <c r="BRW121" s="35"/>
      <c r="BRX121" s="35"/>
      <c r="BRY121" s="35"/>
      <c r="BRZ121" s="35"/>
      <c r="BSA121" s="35"/>
      <c r="BSB121" s="35"/>
      <c r="BSC121" s="35"/>
      <c r="BSD121" s="35"/>
      <c r="BSE121" s="35"/>
      <c r="BSF121" s="35"/>
      <c r="BSG121" s="35"/>
      <c r="BSH121" s="35"/>
      <c r="BSI121" s="35"/>
      <c r="BSJ121" s="35"/>
      <c r="BSK121" s="35"/>
      <c r="BSL121" s="35"/>
      <c r="BSM121" s="35"/>
      <c r="BSN121" s="35"/>
      <c r="BSO121" s="35"/>
      <c r="BSP121" s="35"/>
      <c r="BSQ121" s="35"/>
      <c r="BSR121" s="35"/>
      <c r="BSS121" s="35"/>
      <c r="BST121" s="35"/>
      <c r="BSU121" s="35"/>
      <c r="BSV121" s="35"/>
      <c r="BSW121" s="35"/>
      <c r="BSX121" s="35"/>
      <c r="BSY121" s="35"/>
      <c r="BSZ121" s="35"/>
      <c r="BTA121" s="35"/>
      <c r="BTB121" s="35"/>
      <c r="BTC121" s="35"/>
      <c r="BTD121" s="35"/>
      <c r="BTE121" s="35"/>
      <c r="BTF121" s="35"/>
      <c r="BTG121" s="35"/>
      <c r="BTH121" s="35"/>
      <c r="BTI121" s="35"/>
      <c r="BTJ121" s="35"/>
      <c r="BTK121" s="35"/>
      <c r="BTL121" s="35"/>
      <c r="BTM121" s="35"/>
      <c r="BTN121" s="35"/>
      <c r="BTO121" s="35"/>
      <c r="BTP121" s="35"/>
      <c r="BTQ121" s="35"/>
      <c r="BTR121" s="35"/>
      <c r="BTS121" s="35"/>
      <c r="BTT121" s="35"/>
      <c r="BTU121" s="35"/>
      <c r="BTV121" s="35"/>
      <c r="BTW121" s="35"/>
      <c r="BTX121" s="35"/>
      <c r="BTY121" s="35"/>
      <c r="BTZ121" s="35"/>
      <c r="BUA121" s="35"/>
      <c r="BUB121" s="35"/>
      <c r="BUC121" s="35"/>
      <c r="BUD121" s="35"/>
      <c r="BUE121" s="35"/>
      <c r="BUF121" s="35"/>
      <c r="BUG121" s="35"/>
      <c r="BUH121" s="35"/>
      <c r="BUI121" s="35"/>
      <c r="BUJ121" s="35"/>
      <c r="BUK121" s="35"/>
      <c r="BUL121" s="35"/>
      <c r="BUM121" s="35"/>
      <c r="BUN121" s="35"/>
      <c r="BUO121" s="35"/>
      <c r="BUP121" s="35"/>
      <c r="BUQ121" s="35"/>
      <c r="BUR121" s="35"/>
      <c r="BUS121" s="35"/>
      <c r="BUT121" s="35"/>
      <c r="BUU121" s="35"/>
      <c r="BUV121" s="35"/>
      <c r="BUW121" s="35"/>
      <c r="BUX121" s="35"/>
      <c r="BUY121" s="35"/>
      <c r="BUZ121" s="35"/>
      <c r="BVA121" s="35"/>
      <c r="BVB121" s="35"/>
      <c r="BVC121" s="35"/>
      <c r="BVD121" s="35"/>
      <c r="BVE121" s="35"/>
      <c r="BVF121" s="35"/>
      <c r="BVG121" s="35"/>
      <c r="BVH121" s="35"/>
      <c r="BVI121" s="35"/>
      <c r="BVJ121" s="35"/>
      <c r="BVK121" s="35"/>
      <c r="BVL121" s="35"/>
      <c r="BVM121" s="35"/>
      <c r="BVN121" s="35"/>
      <c r="BVO121" s="35"/>
      <c r="BVP121" s="35"/>
      <c r="BVQ121" s="35"/>
      <c r="BVR121" s="35"/>
      <c r="BVS121" s="35"/>
      <c r="BVT121" s="35"/>
      <c r="BVU121" s="35"/>
      <c r="BVV121" s="35"/>
      <c r="BVW121" s="35"/>
      <c r="BVX121" s="35"/>
      <c r="BVY121" s="35"/>
      <c r="BVZ121" s="35"/>
      <c r="BWA121" s="35"/>
      <c r="BWB121" s="35"/>
      <c r="BWC121" s="35"/>
      <c r="BWD121" s="35"/>
      <c r="BWE121" s="35"/>
      <c r="BWF121" s="35"/>
      <c r="BWG121" s="35"/>
      <c r="BWH121" s="35"/>
      <c r="BWI121" s="35"/>
      <c r="BWJ121" s="35"/>
      <c r="BWK121" s="35"/>
      <c r="BWL121" s="35"/>
      <c r="BWM121" s="35"/>
      <c r="BWN121" s="35"/>
      <c r="BWO121" s="35"/>
      <c r="BWP121" s="35"/>
      <c r="BWQ121" s="35"/>
      <c r="BWR121" s="35"/>
      <c r="BWS121" s="35"/>
      <c r="BWT121" s="35"/>
      <c r="BWU121" s="35"/>
      <c r="BWV121" s="35"/>
      <c r="BWW121" s="35"/>
      <c r="BWX121" s="35"/>
      <c r="BWY121" s="35"/>
      <c r="BWZ121" s="35"/>
      <c r="BXA121" s="35"/>
      <c r="BXB121" s="35"/>
      <c r="BXC121" s="35"/>
      <c r="BXD121" s="35"/>
      <c r="BXE121" s="35"/>
      <c r="BXF121" s="35"/>
      <c r="BXG121" s="35"/>
      <c r="BXH121" s="35"/>
      <c r="BXI121" s="35"/>
      <c r="BXJ121" s="35"/>
      <c r="BXK121" s="35"/>
      <c r="BXL121" s="35"/>
      <c r="BXM121" s="35"/>
      <c r="BXN121" s="35"/>
      <c r="BXO121" s="35"/>
      <c r="BXP121" s="35"/>
      <c r="BXQ121" s="35"/>
      <c r="BXR121" s="35"/>
      <c r="BXS121" s="35"/>
      <c r="BXT121" s="35"/>
      <c r="BXU121" s="35"/>
      <c r="BXV121" s="35"/>
      <c r="BXW121" s="35"/>
      <c r="BXX121" s="35"/>
      <c r="BXY121" s="35"/>
      <c r="BXZ121" s="35"/>
      <c r="BYA121" s="35"/>
      <c r="BYB121" s="35"/>
      <c r="BYC121" s="35"/>
      <c r="BYD121" s="35"/>
      <c r="BYE121" s="35"/>
      <c r="BYF121" s="35"/>
      <c r="BYG121" s="35"/>
      <c r="BYH121" s="35"/>
      <c r="BYI121" s="35"/>
      <c r="BYJ121" s="35"/>
      <c r="BYK121" s="35"/>
      <c r="BYL121" s="35"/>
      <c r="BYM121" s="35"/>
      <c r="BYN121" s="35"/>
      <c r="BYO121" s="35"/>
      <c r="BYP121" s="35"/>
      <c r="BYQ121" s="35"/>
      <c r="BYR121" s="35"/>
      <c r="BYS121" s="35"/>
      <c r="BYT121" s="35"/>
      <c r="BYU121" s="35"/>
      <c r="BYV121" s="35"/>
      <c r="BYW121" s="35"/>
      <c r="BYX121" s="35"/>
      <c r="BYY121" s="35"/>
      <c r="BYZ121" s="35"/>
      <c r="BZA121" s="35"/>
      <c r="BZB121" s="35"/>
      <c r="BZC121" s="35"/>
      <c r="BZD121" s="35"/>
      <c r="BZE121" s="35"/>
      <c r="BZF121" s="35"/>
      <c r="BZG121" s="35"/>
      <c r="BZH121" s="35"/>
      <c r="BZI121" s="35"/>
      <c r="BZJ121" s="35"/>
      <c r="BZK121" s="35"/>
      <c r="BZL121" s="35"/>
      <c r="BZM121" s="35"/>
      <c r="BZN121" s="35"/>
      <c r="BZO121" s="35"/>
      <c r="BZP121" s="35"/>
      <c r="BZQ121" s="35"/>
      <c r="BZR121" s="35"/>
      <c r="BZS121" s="35"/>
      <c r="BZT121" s="35"/>
      <c r="BZU121" s="35"/>
      <c r="BZV121" s="35"/>
      <c r="BZW121" s="35"/>
      <c r="BZX121" s="35"/>
      <c r="BZY121" s="35"/>
      <c r="BZZ121" s="35"/>
      <c r="CAA121" s="35"/>
      <c r="CAB121" s="35"/>
      <c r="CAC121" s="35"/>
      <c r="CAD121" s="35"/>
      <c r="CAE121" s="35"/>
      <c r="CAF121" s="35"/>
      <c r="CAG121" s="35"/>
      <c r="CAH121" s="35"/>
      <c r="CAI121" s="35"/>
      <c r="CAJ121" s="35"/>
      <c r="CAK121" s="35"/>
      <c r="CAL121" s="35"/>
      <c r="CAM121" s="35"/>
      <c r="CAN121" s="35"/>
      <c r="CAO121" s="35"/>
      <c r="CAP121" s="35"/>
      <c r="CAQ121" s="35"/>
      <c r="CAR121" s="35"/>
      <c r="CAS121" s="35"/>
      <c r="CAT121" s="35"/>
      <c r="CAU121" s="35"/>
      <c r="CAV121" s="35"/>
      <c r="CAW121" s="35"/>
      <c r="CAX121" s="35"/>
      <c r="CAY121" s="35"/>
      <c r="CAZ121" s="35"/>
      <c r="CBA121" s="35"/>
      <c r="CBB121" s="35"/>
      <c r="CBC121" s="35"/>
      <c r="CBD121" s="35"/>
      <c r="CBE121" s="35"/>
      <c r="CBF121" s="35"/>
      <c r="CBG121" s="35"/>
      <c r="CBH121" s="35"/>
      <c r="CBI121" s="35"/>
      <c r="CBJ121" s="35"/>
      <c r="CBK121" s="35"/>
      <c r="CBL121" s="35"/>
      <c r="CBM121" s="35"/>
      <c r="CBN121" s="35"/>
      <c r="CBO121" s="35"/>
      <c r="CBP121" s="35"/>
      <c r="CBQ121" s="35"/>
      <c r="CBR121" s="35"/>
      <c r="CBS121" s="35"/>
      <c r="CBT121" s="35"/>
      <c r="CBU121" s="35"/>
      <c r="CBV121" s="35"/>
      <c r="CBW121" s="35"/>
      <c r="CBX121" s="35"/>
      <c r="CBY121" s="35"/>
      <c r="CBZ121" s="35"/>
      <c r="CCA121" s="35"/>
      <c r="CCB121" s="35"/>
      <c r="CCC121" s="35"/>
      <c r="CCD121" s="35"/>
      <c r="CCE121" s="35"/>
      <c r="CCF121" s="35"/>
      <c r="CCG121" s="35"/>
      <c r="CCH121" s="35"/>
      <c r="CCI121" s="35"/>
      <c r="CCJ121" s="35"/>
      <c r="CCK121" s="35"/>
      <c r="CCL121" s="35"/>
      <c r="CCM121" s="35"/>
      <c r="CCN121" s="35"/>
      <c r="CCO121" s="35"/>
      <c r="CCP121" s="35"/>
      <c r="CCQ121" s="35"/>
      <c r="CCR121" s="35"/>
      <c r="CCS121" s="35"/>
      <c r="CCT121" s="35"/>
      <c r="CCU121" s="35"/>
      <c r="CCV121" s="35"/>
      <c r="CCW121" s="35"/>
      <c r="CCX121" s="35"/>
      <c r="CCY121" s="35"/>
      <c r="CCZ121" s="35"/>
      <c r="CDA121" s="35"/>
      <c r="CDB121" s="35"/>
      <c r="CDC121" s="35"/>
      <c r="CDD121" s="35"/>
      <c r="CDE121" s="35"/>
      <c r="CDF121" s="35"/>
      <c r="CDG121" s="35"/>
      <c r="CDH121" s="35"/>
      <c r="CDI121" s="35"/>
      <c r="CDJ121" s="35"/>
      <c r="CDK121" s="35"/>
      <c r="CDL121" s="35"/>
      <c r="CDM121" s="35"/>
      <c r="CDN121" s="35"/>
      <c r="CDO121" s="35"/>
      <c r="CDP121" s="35"/>
      <c r="CDQ121" s="35"/>
      <c r="CDR121" s="35"/>
      <c r="CDS121" s="35"/>
      <c r="CDT121" s="35"/>
      <c r="CDU121" s="35"/>
      <c r="CDV121" s="35"/>
      <c r="CDW121" s="35"/>
      <c r="CDX121" s="35"/>
      <c r="CDY121" s="35"/>
      <c r="CDZ121" s="35"/>
      <c r="CEA121" s="35"/>
      <c r="CEB121" s="35"/>
      <c r="CEC121" s="35"/>
      <c r="CED121" s="35"/>
      <c r="CEE121" s="35"/>
      <c r="CEF121" s="35"/>
      <c r="CEG121" s="35"/>
      <c r="CEH121" s="35"/>
      <c r="CEI121" s="35"/>
      <c r="CEJ121" s="35"/>
      <c r="CEK121" s="35"/>
      <c r="CEL121" s="35"/>
      <c r="CEM121" s="35"/>
      <c r="CEN121" s="35"/>
      <c r="CEO121" s="35"/>
      <c r="CEP121" s="35"/>
      <c r="CEQ121" s="35"/>
      <c r="CER121" s="35"/>
      <c r="CES121" s="35"/>
      <c r="CET121" s="35"/>
      <c r="CEU121" s="35"/>
      <c r="CEV121" s="35"/>
      <c r="CEW121" s="35"/>
      <c r="CEX121" s="35"/>
      <c r="CEY121" s="35"/>
      <c r="CEZ121" s="35"/>
      <c r="CFA121" s="35"/>
      <c r="CFB121" s="35"/>
      <c r="CFC121" s="35"/>
      <c r="CFD121" s="35"/>
      <c r="CFE121" s="35"/>
      <c r="CFF121" s="35"/>
      <c r="CFG121" s="35"/>
      <c r="CFH121" s="35"/>
      <c r="CFI121" s="35"/>
      <c r="CFJ121" s="35"/>
      <c r="CFK121" s="35"/>
      <c r="CFL121" s="35"/>
      <c r="CFM121" s="35"/>
      <c r="CFN121" s="35"/>
      <c r="CFO121" s="35"/>
      <c r="CFP121" s="35"/>
      <c r="CFQ121" s="35"/>
      <c r="CFR121" s="35"/>
      <c r="CFS121" s="35"/>
      <c r="CFT121" s="35"/>
      <c r="CFU121" s="35"/>
      <c r="CFV121" s="35"/>
      <c r="CFW121" s="35"/>
      <c r="CFX121" s="35"/>
      <c r="CFY121" s="35"/>
      <c r="CFZ121" s="35"/>
      <c r="CGA121" s="35"/>
      <c r="CGB121" s="35"/>
      <c r="CGC121" s="35"/>
      <c r="CGD121" s="35"/>
      <c r="CGE121" s="35"/>
      <c r="CGF121" s="35"/>
      <c r="CGG121" s="35"/>
      <c r="CGH121" s="35"/>
      <c r="CGI121" s="35"/>
      <c r="CGJ121" s="35"/>
      <c r="CGK121" s="35"/>
      <c r="CGL121" s="35"/>
      <c r="CGM121" s="35"/>
      <c r="CGN121" s="35"/>
      <c r="CGO121" s="35"/>
      <c r="CGP121" s="35"/>
      <c r="CGQ121" s="35"/>
      <c r="CGR121" s="35"/>
      <c r="CGS121" s="35"/>
      <c r="CGT121" s="35"/>
      <c r="CGU121" s="35"/>
      <c r="CGV121" s="35"/>
      <c r="CGW121" s="35"/>
      <c r="CGX121" s="35"/>
      <c r="CGY121" s="35"/>
      <c r="CGZ121" s="35"/>
      <c r="CHA121" s="35"/>
      <c r="CHB121" s="35"/>
      <c r="CHC121" s="35"/>
      <c r="CHD121" s="35"/>
      <c r="CHE121" s="35"/>
      <c r="CHF121" s="35"/>
      <c r="CHG121" s="35"/>
      <c r="CHH121" s="35"/>
      <c r="CHI121" s="35"/>
      <c r="CHJ121" s="35"/>
      <c r="CHK121" s="35"/>
      <c r="CHL121" s="35"/>
      <c r="CHM121" s="35"/>
      <c r="CHN121" s="35"/>
      <c r="CHO121" s="35"/>
      <c r="CHP121" s="35"/>
      <c r="CHQ121" s="35"/>
      <c r="CHR121" s="35"/>
      <c r="CHS121" s="35"/>
      <c r="CHT121" s="35"/>
      <c r="CHU121" s="35"/>
      <c r="CHV121" s="35"/>
      <c r="CHW121" s="35"/>
      <c r="CHX121" s="35"/>
      <c r="CHY121" s="35"/>
      <c r="CHZ121" s="35"/>
      <c r="CIA121" s="35"/>
      <c r="CIB121" s="35"/>
      <c r="CIC121" s="35"/>
      <c r="CID121" s="35"/>
      <c r="CIE121" s="35"/>
      <c r="CIF121" s="35"/>
      <c r="CIG121" s="35"/>
      <c r="CIH121" s="35"/>
      <c r="CII121" s="35"/>
      <c r="CIJ121" s="35"/>
      <c r="CIK121" s="35"/>
      <c r="CIL121" s="35"/>
      <c r="CIM121" s="35"/>
      <c r="CIN121" s="35"/>
      <c r="CIO121" s="35"/>
      <c r="CIP121" s="35"/>
      <c r="CIQ121" s="35"/>
      <c r="CIR121" s="35"/>
      <c r="CIS121" s="35"/>
      <c r="CIT121" s="35"/>
      <c r="CIU121" s="35"/>
      <c r="CIV121" s="35"/>
      <c r="CIW121" s="35"/>
      <c r="CIX121" s="35"/>
      <c r="CIY121" s="35"/>
      <c r="CIZ121" s="35"/>
      <c r="CJA121" s="35"/>
      <c r="CJB121" s="35"/>
      <c r="CJC121" s="35"/>
      <c r="CJD121" s="35"/>
      <c r="CJE121" s="35"/>
      <c r="CJF121" s="35"/>
      <c r="CJG121" s="35"/>
      <c r="CJH121" s="35"/>
      <c r="CJI121" s="35"/>
      <c r="CJJ121" s="35"/>
      <c r="CJK121" s="35"/>
      <c r="CJL121" s="35"/>
      <c r="CJM121" s="35"/>
      <c r="CJN121" s="35"/>
      <c r="CJO121" s="35"/>
      <c r="CJP121" s="35"/>
      <c r="CJQ121" s="35"/>
      <c r="CJR121" s="35"/>
      <c r="CJS121" s="35"/>
      <c r="CJT121" s="35"/>
      <c r="CJU121" s="35"/>
      <c r="CJV121" s="35"/>
      <c r="CJW121" s="35"/>
      <c r="CJX121" s="35"/>
      <c r="CJY121" s="35"/>
      <c r="CJZ121" s="35"/>
      <c r="CKA121" s="35"/>
      <c r="CKB121" s="35"/>
      <c r="CKC121" s="35"/>
      <c r="CKD121" s="35"/>
      <c r="CKE121" s="35"/>
      <c r="CKF121" s="35"/>
      <c r="CKG121" s="35"/>
      <c r="CKH121" s="35"/>
      <c r="CKI121" s="35"/>
      <c r="CKJ121" s="35"/>
      <c r="CKK121" s="35"/>
      <c r="CKL121" s="35"/>
      <c r="CKM121" s="35"/>
      <c r="CKN121" s="35"/>
      <c r="CKO121" s="35"/>
      <c r="CKP121" s="35"/>
      <c r="CKQ121" s="35"/>
      <c r="CKR121" s="35"/>
      <c r="CKS121" s="35"/>
      <c r="CKT121" s="35"/>
      <c r="CKU121" s="35"/>
      <c r="CKV121" s="35"/>
      <c r="CKW121" s="35"/>
      <c r="CKX121" s="35"/>
      <c r="CKY121" s="35"/>
      <c r="CKZ121" s="35"/>
      <c r="CLA121" s="35"/>
      <c r="CLB121" s="35"/>
      <c r="CLC121" s="35"/>
      <c r="CLD121" s="35"/>
      <c r="CLE121" s="35"/>
      <c r="CLF121" s="35"/>
      <c r="CLG121" s="35"/>
      <c r="CLH121" s="35"/>
      <c r="CLI121" s="35"/>
      <c r="CLJ121" s="35"/>
      <c r="CLK121" s="35"/>
      <c r="CLL121" s="35"/>
      <c r="CLM121" s="35"/>
      <c r="CLN121" s="35"/>
      <c r="CLO121" s="35"/>
      <c r="CLP121" s="35"/>
      <c r="CLQ121" s="35"/>
      <c r="CLR121" s="35"/>
      <c r="CLS121" s="35"/>
      <c r="CLT121" s="35"/>
      <c r="CLU121" s="35"/>
      <c r="CLV121" s="35"/>
      <c r="CLW121" s="35"/>
      <c r="CLX121" s="35"/>
      <c r="CLY121" s="35"/>
      <c r="CLZ121" s="35"/>
      <c r="CMA121" s="35"/>
      <c r="CMB121" s="35"/>
      <c r="CMC121" s="35"/>
      <c r="CMD121" s="35"/>
      <c r="CME121" s="35"/>
      <c r="CMF121" s="35"/>
      <c r="CMG121" s="35"/>
      <c r="CMH121" s="35"/>
      <c r="CMI121" s="35"/>
      <c r="CMJ121" s="35"/>
      <c r="CMK121" s="35"/>
      <c r="CML121" s="35"/>
      <c r="CMM121" s="35"/>
      <c r="CMN121" s="35"/>
      <c r="CMO121" s="35"/>
      <c r="CMP121" s="35"/>
      <c r="CMQ121" s="35"/>
      <c r="CMR121" s="35"/>
      <c r="CMS121" s="35"/>
      <c r="CMT121" s="35"/>
      <c r="CMU121" s="35"/>
      <c r="CMV121" s="35"/>
      <c r="CMW121" s="35"/>
      <c r="CMX121" s="35"/>
      <c r="CMY121" s="35"/>
      <c r="CMZ121" s="35"/>
      <c r="CNA121" s="35"/>
      <c r="CNB121" s="35"/>
      <c r="CNC121" s="35"/>
      <c r="CND121" s="35"/>
      <c r="CNE121" s="35"/>
      <c r="CNF121" s="35"/>
      <c r="CNG121" s="35"/>
      <c r="CNH121" s="35"/>
      <c r="CNI121" s="35"/>
      <c r="CNJ121" s="35"/>
      <c r="CNK121" s="35"/>
      <c r="CNL121" s="35"/>
      <c r="CNM121" s="35"/>
      <c r="CNN121" s="35"/>
      <c r="CNO121" s="35"/>
      <c r="CNP121" s="35"/>
      <c r="CNQ121" s="35"/>
      <c r="CNR121" s="35"/>
      <c r="CNS121" s="35"/>
      <c r="CNT121" s="35"/>
      <c r="CNU121" s="35"/>
      <c r="CNV121" s="35"/>
      <c r="CNW121" s="35"/>
      <c r="CNX121" s="35"/>
      <c r="CNY121" s="35"/>
      <c r="CNZ121" s="35"/>
      <c r="COA121" s="35"/>
      <c r="COB121" s="35"/>
      <c r="COC121" s="35"/>
      <c r="COD121" s="35"/>
      <c r="COE121" s="35"/>
      <c r="COF121" s="35"/>
      <c r="COG121" s="35"/>
      <c r="COH121" s="35"/>
      <c r="COI121" s="35"/>
      <c r="COJ121" s="35"/>
      <c r="COK121" s="35"/>
      <c r="COL121" s="35"/>
      <c r="COM121" s="35"/>
      <c r="CON121" s="35"/>
      <c r="COO121" s="35"/>
      <c r="COP121" s="35"/>
      <c r="COQ121" s="35"/>
      <c r="COR121" s="35"/>
      <c r="COS121" s="35"/>
      <c r="COT121" s="35"/>
      <c r="COU121" s="35"/>
      <c r="COV121" s="35"/>
      <c r="COW121" s="35"/>
      <c r="COX121" s="35"/>
      <c r="COY121" s="35"/>
      <c r="COZ121" s="35"/>
      <c r="CPA121" s="35"/>
      <c r="CPB121" s="35"/>
      <c r="CPC121" s="35"/>
      <c r="CPD121" s="35"/>
      <c r="CPE121" s="35"/>
      <c r="CPF121" s="35"/>
      <c r="CPG121" s="35"/>
      <c r="CPH121" s="35"/>
      <c r="CPI121" s="35"/>
      <c r="CPJ121" s="35"/>
      <c r="CPK121" s="35"/>
      <c r="CPL121" s="35"/>
      <c r="CPM121" s="35"/>
      <c r="CPN121" s="35"/>
      <c r="CPO121" s="35"/>
      <c r="CPP121" s="35"/>
      <c r="CPQ121" s="35"/>
      <c r="CPR121" s="35"/>
      <c r="CPS121" s="35"/>
      <c r="CPT121" s="35"/>
      <c r="CPU121" s="35"/>
      <c r="CPV121" s="35"/>
      <c r="CPW121" s="35"/>
      <c r="CPX121" s="35"/>
      <c r="CPY121" s="35"/>
      <c r="CPZ121" s="35"/>
      <c r="CQA121" s="35"/>
      <c r="CQB121" s="35"/>
      <c r="CQC121" s="35"/>
      <c r="CQD121" s="35"/>
      <c r="CQE121" s="35"/>
      <c r="CQF121" s="35"/>
      <c r="CQG121" s="35"/>
      <c r="CQH121" s="35"/>
      <c r="CQI121" s="35"/>
      <c r="CQJ121" s="35"/>
      <c r="CQK121" s="35"/>
      <c r="CQL121" s="35"/>
      <c r="CQM121" s="35"/>
      <c r="CQN121" s="35"/>
      <c r="CQO121" s="35"/>
      <c r="CQP121" s="35"/>
      <c r="CQQ121" s="35"/>
      <c r="CQR121" s="35"/>
      <c r="CQS121" s="35"/>
      <c r="CQT121" s="35"/>
      <c r="CQU121" s="35"/>
      <c r="CQV121" s="35"/>
      <c r="CQW121" s="35"/>
      <c r="CQX121" s="35"/>
      <c r="CQY121" s="35"/>
      <c r="CQZ121" s="35"/>
      <c r="CRA121" s="35"/>
      <c r="CRB121" s="35"/>
      <c r="CRC121" s="35"/>
      <c r="CRD121" s="35"/>
      <c r="CRE121" s="35"/>
      <c r="CRF121" s="35"/>
      <c r="CRG121" s="35"/>
      <c r="CRH121" s="35"/>
      <c r="CRI121" s="35"/>
      <c r="CRJ121" s="35"/>
      <c r="CRK121" s="35"/>
      <c r="CRL121" s="35"/>
      <c r="CRM121" s="35"/>
      <c r="CRN121" s="35"/>
      <c r="CRO121" s="35"/>
      <c r="CRP121" s="35"/>
      <c r="CRQ121" s="35"/>
      <c r="CRR121" s="35"/>
      <c r="CRS121" s="35"/>
      <c r="CRT121" s="35"/>
      <c r="CRU121" s="35"/>
      <c r="CRV121" s="35"/>
      <c r="CRW121" s="35"/>
      <c r="CRX121" s="35"/>
      <c r="CRY121" s="35"/>
      <c r="CRZ121" s="35"/>
      <c r="CSA121" s="35"/>
      <c r="CSB121" s="35"/>
      <c r="CSC121" s="35"/>
      <c r="CSD121" s="35"/>
      <c r="CSE121" s="35"/>
      <c r="CSF121" s="35"/>
      <c r="CSG121" s="35"/>
      <c r="CSH121" s="35"/>
      <c r="CSI121" s="35"/>
      <c r="CSJ121" s="35"/>
      <c r="CSK121" s="35"/>
      <c r="CSL121" s="35"/>
      <c r="CSM121" s="35"/>
      <c r="CSN121" s="35"/>
      <c r="CSO121" s="35"/>
      <c r="CSP121" s="35"/>
      <c r="CSQ121" s="35"/>
      <c r="CSR121" s="35"/>
      <c r="CSS121" s="35"/>
      <c r="CST121" s="35"/>
      <c r="CSU121" s="35"/>
      <c r="CSV121" s="35"/>
      <c r="CSW121" s="35"/>
      <c r="CSX121" s="35"/>
      <c r="CSY121" s="35"/>
      <c r="CSZ121" s="35"/>
      <c r="CTA121" s="35"/>
      <c r="CTB121" s="35"/>
      <c r="CTC121" s="35"/>
      <c r="CTD121" s="35"/>
      <c r="CTE121" s="35"/>
      <c r="CTF121" s="35"/>
      <c r="CTG121" s="35"/>
      <c r="CTH121" s="35"/>
      <c r="CTI121" s="35"/>
      <c r="CTJ121" s="35"/>
      <c r="CTK121" s="35"/>
      <c r="CTL121" s="35"/>
      <c r="CTM121" s="35"/>
      <c r="CTN121" s="35"/>
      <c r="CTO121" s="35"/>
      <c r="CTP121" s="35"/>
      <c r="CTQ121" s="35"/>
      <c r="CTR121" s="35"/>
      <c r="CTS121" s="35"/>
      <c r="CTT121" s="35"/>
      <c r="CTU121" s="35"/>
      <c r="CTV121" s="35"/>
      <c r="CTW121" s="35"/>
      <c r="CTX121" s="35"/>
      <c r="CTY121" s="35"/>
      <c r="CTZ121" s="35"/>
      <c r="CUA121" s="35"/>
      <c r="CUB121" s="35"/>
      <c r="CUC121" s="35"/>
      <c r="CUD121" s="35"/>
      <c r="CUE121" s="35"/>
      <c r="CUF121" s="35"/>
      <c r="CUG121" s="35"/>
      <c r="CUH121" s="35"/>
      <c r="CUI121" s="35"/>
      <c r="CUJ121" s="35"/>
      <c r="CUK121" s="35"/>
      <c r="CUL121" s="35"/>
      <c r="CUM121" s="35"/>
      <c r="CUN121" s="35"/>
      <c r="CUO121" s="35"/>
      <c r="CUP121" s="35"/>
      <c r="CUQ121" s="35"/>
      <c r="CUR121" s="35"/>
      <c r="CUS121" s="35"/>
      <c r="CUT121" s="35"/>
      <c r="CUU121" s="35"/>
      <c r="CUV121" s="35"/>
      <c r="CUW121" s="35"/>
      <c r="CUX121" s="35"/>
      <c r="CUY121" s="35"/>
      <c r="CUZ121" s="35"/>
      <c r="CVA121" s="35"/>
      <c r="CVB121" s="35"/>
      <c r="CVC121" s="35"/>
      <c r="CVD121" s="35"/>
      <c r="CVE121" s="35"/>
      <c r="CVF121" s="35"/>
      <c r="CVG121" s="35"/>
      <c r="CVH121" s="35"/>
      <c r="CVI121" s="35"/>
      <c r="CVJ121" s="35"/>
      <c r="CVK121" s="35"/>
      <c r="CVL121" s="35"/>
      <c r="CVM121" s="35"/>
      <c r="CVN121" s="35"/>
      <c r="CVO121" s="35"/>
      <c r="CVP121" s="35"/>
      <c r="CVQ121" s="35"/>
      <c r="CVR121" s="35"/>
      <c r="CVS121" s="35"/>
      <c r="CVT121" s="35"/>
      <c r="CVU121" s="35"/>
      <c r="CVV121" s="35"/>
      <c r="CVW121" s="35"/>
      <c r="CVX121" s="35"/>
      <c r="CVY121" s="35"/>
      <c r="CVZ121" s="35"/>
      <c r="CWA121" s="35"/>
      <c r="CWB121" s="35"/>
      <c r="CWC121" s="35"/>
      <c r="CWD121" s="35"/>
      <c r="CWE121" s="35"/>
      <c r="CWF121" s="35"/>
      <c r="CWG121" s="35"/>
      <c r="CWH121" s="35"/>
      <c r="CWI121" s="35"/>
      <c r="CWJ121" s="35"/>
      <c r="CWK121" s="35"/>
      <c r="CWL121" s="35"/>
      <c r="CWM121" s="35"/>
      <c r="CWN121" s="35"/>
      <c r="CWO121" s="35"/>
      <c r="CWP121" s="35"/>
      <c r="CWQ121" s="35"/>
      <c r="CWR121" s="35"/>
      <c r="CWS121" s="35"/>
      <c r="CWT121" s="35"/>
      <c r="CWU121" s="35"/>
      <c r="CWV121" s="35"/>
      <c r="CWW121" s="35"/>
      <c r="CWX121" s="35"/>
      <c r="CWY121" s="35"/>
      <c r="CWZ121" s="35"/>
      <c r="CXA121" s="35"/>
      <c r="CXB121" s="35"/>
      <c r="CXC121" s="35"/>
      <c r="CXD121" s="35"/>
      <c r="CXE121" s="35"/>
      <c r="CXF121" s="35"/>
      <c r="CXG121" s="35"/>
      <c r="CXH121" s="35"/>
      <c r="CXI121" s="35"/>
      <c r="CXJ121" s="35"/>
      <c r="CXK121" s="35"/>
      <c r="CXL121" s="35"/>
      <c r="CXM121" s="35"/>
      <c r="CXN121" s="35"/>
      <c r="CXO121" s="35"/>
      <c r="CXP121" s="35"/>
      <c r="CXQ121" s="35"/>
      <c r="CXR121" s="35"/>
      <c r="CXS121" s="35"/>
      <c r="CXT121" s="35"/>
      <c r="CXU121" s="35"/>
      <c r="CXV121" s="35"/>
      <c r="CXW121" s="35"/>
      <c r="CXX121" s="35"/>
      <c r="CXY121" s="35"/>
      <c r="CXZ121" s="35"/>
      <c r="CYA121" s="35"/>
      <c r="CYB121" s="35"/>
      <c r="CYC121" s="35"/>
      <c r="CYD121" s="35"/>
      <c r="CYE121" s="35"/>
      <c r="CYF121" s="35"/>
      <c r="CYG121" s="35"/>
      <c r="CYH121" s="35"/>
      <c r="CYI121" s="35"/>
      <c r="CYJ121" s="35"/>
      <c r="CYK121" s="35"/>
      <c r="CYL121" s="35"/>
      <c r="CYM121" s="35"/>
      <c r="CYN121" s="35"/>
      <c r="CYO121" s="35"/>
      <c r="CYP121" s="35"/>
      <c r="CYQ121" s="35"/>
      <c r="CYR121" s="35"/>
      <c r="CYS121" s="35"/>
      <c r="CYT121" s="35"/>
      <c r="CYU121" s="35"/>
      <c r="CYV121" s="35"/>
      <c r="CYW121" s="35"/>
      <c r="CYX121" s="35"/>
      <c r="CYY121" s="35"/>
      <c r="CYZ121" s="35"/>
      <c r="CZA121" s="35"/>
      <c r="CZB121" s="35"/>
      <c r="CZC121" s="35"/>
      <c r="CZD121" s="35"/>
      <c r="CZE121" s="35"/>
      <c r="CZF121" s="35"/>
      <c r="CZG121" s="35"/>
      <c r="CZH121" s="35"/>
      <c r="CZI121" s="35"/>
      <c r="CZJ121" s="35"/>
      <c r="CZK121" s="35"/>
      <c r="CZL121" s="35"/>
      <c r="CZM121" s="35"/>
      <c r="CZN121" s="35"/>
      <c r="CZO121" s="35"/>
      <c r="CZP121" s="35"/>
      <c r="CZQ121" s="35"/>
      <c r="CZR121" s="35"/>
      <c r="CZS121" s="35"/>
      <c r="CZT121" s="35"/>
      <c r="CZU121" s="35"/>
      <c r="CZV121" s="35"/>
      <c r="CZW121" s="35"/>
      <c r="CZX121" s="35"/>
      <c r="CZY121" s="35"/>
      <c r="CZZ121" s="35"/>
      <c r="DAA121" s="35"/>
      <c r="DAB121" s="35"/>
      <c r="DAC121" s="35"/>
      <c r="DAD121" s="35"/>
      <c r="DAE121" s="35"/>
      <c r="DAF121" s="35"/>
      <c r="DAG121" s="35"/>
      <c r="DAH121" s="35"/>
      <c r="DAI121" s="35"/>
      <c r="DAJ121" s="35"/>
      <c r="DAK121" s="35"/>
      <c r="DAL121" s="35"/>
      <c r="DAM121" s="35"/>
      <c r="DAN121" s="35"/>
      <c r="DAO121" s="35"/>
      <c r="DAP121" s="35"/>
      <c r="DAQ121" s="35"/>
      <c r="DAR121" s="35"/>
      <c r="DAS121" s="35"/>
      <c r="DAT121" s="35"/>
      <c r="DAU121" s="35"/>
      <c r="DAV121" s="35"/>
      <c r="DAW121" s="35"/>
      <c r="DAX121" s="35"/>
      <c r="DAY121" s="35"/>
      <c r="DAZ121" s="35"/>
      <c r="DBA121" s="35"/>
      <c r="DBB121" s="35"/>
      <c r="DBC121" s="35"/>
      <c r="DBD121" s="35"/>
      <c r="DBE121" s="35"/>
      <c r="DBF121" s="35"/>
      <c r="DBG121" s="35"/>
      <c r="DBH121" s="35"/>
      <c r="DBI121" s="35"/>
      <c r="DBJ121" s="35"/>
      <c r="DBK121" s="35"/>
      <c r="DBL121" s="35"/>
      <c r="DBM121" s="35"/>
      <c r="DBN121" s="35"/>
      <c r="DBO121" s="35"/>
      <c r="DBP121" s="35"/>
      <c r="DBQ121" s="35"/>
      <c r="DBR121" s="35"/>
      <c r="DBS121" s="35"/>
      <c r="DBT121" s="35"/>
      <c r="DBU121" s="35"/>
      <c r="DBV121" s="35"/>
      <c r="DBW121" s="35"/>
      <c r="DBX121" s="35"/>
      <c r="DBY121" s="35"/>
      <c r="DBZ121" s="35"/>
      <c r="DCA121" s="35"/>
      <c r="DCB121" s="35"/>
      <c r="DCC121" s="35"/>
      <c r="DCD121" s="35"/>
      <c r="DCE121" s="35"/>
      <c r="DCF121" s="35"/>
      <c r="DCG121" s="35"/>
      <c r="DCH121" s="35"/>
      <c r="DCI121" s="35"/>
      <c r="DCJ121" s="35"/>
      <c r="DCK121" s="35"/>
      <c r="DCL121" s="35"/>
      <c r="DCM121" s="35"/>
      <c r="DCN121" s="35"/>
      <c r="DCO121" s="35"/>
      <c r="DCP121" s="35"/>
      <c r="DCQ121" s="35"/>
      <c r="DCR121" s="35"/>
      <c r="DCS121" s="35"/>
      <c r="DCT121" s="35"/>
      <c r="DCU121" s="35"/>
      <c r="DCV121" s="35"/>
      <c r="DCW121" s="35"/>
      <c r="DCX121" s="35"/>
      <c r="DCY121" s="35"/>
      <c r="DCZ121" s="35"/>
      <c r="DDA121" s="35"/>
      <c r="DDB121" s="35"/>
      <c r="DDC121" s="35"/>
      <c r="DDD121" s="35"/>
      <c r="DDE121" s="35"/>
      <c r="DDF121" s="35"/>
      <c r="DDG121" s="35"/>
      <c r="DDH121" s="35"/>
      <c r="DDI121" s="35"/>
      <c r="DDJ121" s="35"/>
      <c r="DDK121" s="35"/>
      <c r="DDL121" s="35"/>
      <c r="DDM121" s="35"/>
      <c r="DDN121" s="35"/>
      <c r="DDO121" s="35"/>
      <c r="DDP121" s="35"/>
      <c r="DDQ121" s="35"/>
      <c r="DDR121" s="35"/>
      <c r="DDS121" s="35"/>
      <c r="DDT121" s="35"/>
      <c r="DDU121" s="35"/>
      <c r="DDV121" s="35"/>
      <c r="DDW121" s="35"/>
      <c r="DDX121" s="35"/>
      <c r="DDY121" s="35"/>
      <c r="DDZ121" s="35"/>
      <c r="DEA121" s="35"/>
      <c r="DEB121" s="35"/>
      <c r="DEC121" s="35"/>
      <c r="DED121" s="35"/>
      <c r="DEE121" s="35"/>
      <c r="DEF121" s="35"/>
      <c r="DEG121" s="35"/>
      <c r="DEH121" s="35"/>
      <c r="DEI121" s="35"/>
      <c r="DEJ121" s="35"/>
      <c r="DEK121" s="35"/>
      <c r="DEL121" s="35"/>
      <c r="DEM121" s="35"/>
      <c r="DEN121" s="35"/>
      <c r="DEO121" s="35"/>
      <c r="DEP121" s="35"/>
      <c r="DEQ121" s="35"/>
      <c r="DER121" s="35"/>
      <c r="DES121" s="35"/>
      <c r="DET121" s="35"/>
      <c r="DEU121" s="35"/>
      <c r="DEV121" s="35"/>
      <c r="DEW121" s="35"/>
      <c r="DEX121" s="35"/>
      <c r="DEY121" s="35"/>
      <c r="DEZ121" s="35"/>
      <c r="DFA121" s="35"/>
      <c r="DFB121" s="35"/>
      <c r="DFC121" s="35"/>
      <c r="DFD121" s="35"/>
      <c r="DFE121" s="35"/>
      <c r="DFF121" s="35"/>
      <c r="DFG121" s="35"/>
      <c r="DFH121" s="35"/>
      <c r="DFI121" s="35"/>
      <c r="DFJ121" s="35"/>
      <c r="DFK121" s="35"/>
      <c r="DFL121" s="35"/>
      <c r="DFM121" s="35"/>
      <c r="DFN121" s="35"/>
      <c r="DFO121" s="35"/>
      <c r="DFP121" s="35"/>
      <c r="DFQ121" s="35"/>
      <c r="DFR121" s="35"/>
      <c r="DFS121" s="35"/>
      <c r="DFT121" s="35"/>
      <c r="DFU121" s="35"/>
      <c r="DFV121" s="35"/>
      <c r="DFW121" s="35"/>
      <c r="DFX121" s="35"/>
      <c r="DFY121" s="35"/>
      <c r="DFZ121" s="35"/>
      <c r="DGA121" s="35"/>
      <c r="DGB121" s="35"/>
      <c r="DGC121" s="35"/>
      <c r="DGD121" s="35"/>
      <c r="DGE121" s="35"/>
      <c r="DGF121" s="35"/>
      <c r="DGG121" s="35"/>
      <c r="DGH121" s="35"/>
      <c r="DGI121" s="35"/>
      <c r="DGJ121" s="35"/>
      <c r="DGK121" s="35"/>
      <c r="DGL121" s="35"/>
      <c r="DGM121" s="35"/>
      <c r="DGN121" s="35"/>
      <c r="DGO121" s="35"/>
      <c r="DGP121" s="35"/>
      <c r="DGQ121" s="35"/>
      <c r="DGR121" s="35"/>
      <c r="DGS121" s="35"/>
      <c r="DGT121" s="35"/>
      <c r="DGU121" s="35"/>
      <c r="DGV121" s="35"/>
      <c r="DGW121" s="35"/>
      <c r="DGX121" s="35"/>
      <c r="DGY121" s="35"/>
      <c r="DGZ121" s="35"/>
      <c r="DHA121" s="35"/>
      <c r="DHB121" s="35"/>
      <c r="DHC121" s="35"/>
      <c r="DHD121" s="35"/>
      <c r="DHE121" s="35"/>
      <c r="DHF121" s="35"/>
      <c r="DHG121" s="35"/>
      <c r="DHH121" s="35"/>
      <c r="DHI121" s="35"/>
      <c r="DHJ121" s="35"/>
      <c r="DHK121" s="35"/>
      <c r="DHL121" s="35"/>
      <c r="DHM121" s="35"/>
      <c r="DHN121" s="35"/>
      <c r="DHO121" s="35"/>
      <c r="DHP121" s="35"/>
      <c r="DHQ121" s="35"/>
      <c r="DHR121" s="35"/>
      <c r="DHS121" s="35"/>
      <c r="DHT121" s="35"/>
      <c r="DHU121" s="35"/>
      <c r="DHV121" s="35"/>
      <c r="DHW121" s="35"/>
      <c r="DHX121" s="35"/>
      <c r="DHY121" s="35"/>
      <c r="DHZ121" s="35"/>
      <c r="DIA121" s="35"/>
      <c r="DIB121" s="35"/>
      <c r="DIC121" s="35"/>
      <c r="DID121" s="35"/>
      <c r="DIE121" s="35"/>
      <c r="DIF121" s="35"/>
      <c r="DIG121" s="35"/>
      <c r="DIH121" s="35"/>
      <c r="DII121" s="35"/>
      <c r="DIJ121" s="35"/>
      <c r="DIK121" s="35"/>
      <c r="DIL121" s="35"/>
      <c r="DIM121" s="35"/>
      <c r="DIN121" s="35"/>
      <c r="DIO121" s="35"/>
      <c r="DIP121" s="35"/>
      <c r="DIQ121" s="35"/>
      <c r="DIR121" s="35"/>
      <c r="DIS121" s="35"/>
      <c r="DIT121" s="35"/>
      <c r="DIU121" s="35"/>
      <c r="DIV121" s="35"/>
      <c r="DIW121" s="35"/>
      <c r="DIX121" s="35"/>
      <c r="DIY121" s="35"/>
      <c r="DIZ121" s="35"/>
      <c r="DJA121" s="35"/>
      <c r="DJB121" s="35"/>
      <c r="DJC121" s="35"/>
      <c r="DJD121" s="35"/>
      <c r="DJE121" s="35"/>
      <c r="DJF121" s="35"/>
      <c r="DJG121" s="35"/>
      <c r="DJH121" s="35"/>
      <c r="DJI121" s="35"/>
      <c r="DJJ121" s="35"/>
      <c r="DJK121" s="35"/>
      <c r="DJL121" s="35"/>
      <c r="DJM121" s="35"/>
      <c r="DJN121" s="35"/>
      <c r="DJO121" s="35"/>
      <c r="DJP121" s="35"/>
      <c r="DJQ121" s="35"/>
      <c r="DJR121" s="35"/>
      <c r="DJS121" s="35"/>
      <c r="DJT121" s="35"/>
      <c r="DJU121" s="35"/>
      <c r="DJV121" s="35"/>
      <c r="DJW121" s="35"/>
      <c r="DJX121" s="35"/>
      <c r="DJY121" s="35"/>
      <c r="DJZ121" s="35"/>
      <c r="DKA121" s="35"/>
      <c r="DKB121" s="35"/>
      <c r="DKC121" s="35"/>
      <c r="DKD121" s="35"/>
      <c r="DKE121" s="35"/>
      <c r="DKF121" s="35"/>
      <c r="DKG121" s="35"/>
      <c r="DKH121" s="35"/>
      <c r="DKI121" s="35"/>
      <c r="DKJ121" s="35"/>
      <c r="DKK121" s="35"/>
      <c r="DKL121" s="35"/>
      <c r="DKM121" s="35"/>
      <c r="DKN121" s="35"/>
      <c r="DKO121" s="35"/>
      <c r="DKP121" s="35"/>
      <c r="DKQ121" s="35"/>
      <c r="DKR121" s="35"/>
      <c r="DKS121" s="35"/>
      <c r="DKT121" s="35"/>
      <c r="DKU121" s="35"/>
      <c r="DKV121" s="35"/>
      <c r="DKW121" s="35"/>
      <c r="DKX121" s="35"/>
      <c r="DKY121" s="35"/>
      <c r="DKZ121" s="35"/>
      <c r="DLA121" s="35"/>
      <c r="DLB121" s="35"/>
      <c r="DLC121" s="35"/>
      <c r="DLD121" s="35"/>
      <c r="DLE121" s="35"/>
      <c r="DLF121" s="35"/>
      <c r="DLG121" s="35"/>
      <c r="DLH121" s="35"/>
      <c r="DLI121" s="35"/>
      <c r="DLJ121" s="35"/>
      <c r="DLK121" s="35"/>
      <c r="DLL121" s="35"/>
      <c r="DLM121" s="35"/>
      <c r="DLN121" s="35"/>
      <c r="DLO121" s="35"/>
      <c r="DLP121" s="35"/>
      <c r="DLQ121" s="35"/>
      <c r="DLR121" s="35"/>
      <c r="DLS121" s="35"/>
      <c r="DLT121" s="35"/>
      <c r="DLU121" s="35"/>
      <c r="DLV121" s="35"/>
      <c r="DLW121" s="35"/>
      <c r="DLX121" s="35"/>
      <c r="DLY121" s="35"/>
      <c r="DLZ121" s="35"/>
      <c r="DMA121" s="35"/>
      <c r="DMB121" s="35"/>
      <c r="DMC121" s="35"/>
      <c r="DMD121" s="35"/>
      <c r="DME121" s="35"/>
      <c r="DMF121" s="35"/>
      <c r="DMG121" s="35"/>
      <c r="DMH121" s="35"/>
      <c r="DMI121" s="35"/>
      <c r="DMJ121" s="35"/>
      <c r="DMK121" s="35"/>
      <c r="DML121" s="35"/>
      <c r="DMM121" s="35"/>
      <c r="DMN121" s="35"/>
      <c r="DMO121" s="35"/>
      <c r="DMP121" s="35"/>
      <c r="DMQ121" s="35"/>
      <c r="DMR121" s="35"/>
      <c r="DMS121" s="35"/>
      <c r="DMT121" s="35"/>
      <c r="DMU121" s="35"/>
      <c r="DMV121" s="35"/>
      <c r="DMW121" s="35"/>
      <c r="DMX121" s="35"/>
      <c r="DMY121" s="35"/>
      <c r="DMZ121" s="35"/>
      <c r="DNA121" s="35"/>
      <c r="DNB121" s="35"/>
      <c r="DNC121" s="35"/>
      <c r="DND121" s="35"/>
      <c r="DNE121" s="35"/>
      <c r="DNF121" s="35"/>
      <c r="DNG121" s="35"/>
      <c r="DNH121" s="35"/>
      <c r="DNI121" s="35"/>
      <c r="DNJ121" s="35"/>
      <c r="DNK121" s="35"/>
      <c r="DNL121" s="35"/>
      <c r="DNM121" s="35"/>
      <c r="DNN121" s="35"/>
      <c r="DNO121" s="35"/>
      <c r="DNP121" s="35"/>
      <c r="DNQ121" s="35"/>
      <c r="DNR121" s="35"/>
      <c r="DNS121" s="35"/>
      <c r="DNT121" s="35"/>
      <c r="DNU121" s="35"/>
      <c r="DNV121" s="35"/>
      <c r="DNW121" s="35"/>
      <c r="DNX121" s="35"/>
      <c r="DNY121" s="35"/>
      <c r="DNZ121" s="35"/>
      <c r="DOA121" s="35"/>
      <c r="DOB121" s="35"/>
      <c r="DOC121" s="35"/>
      <c r="DOD121" s="35"/>
      <c r="DOE121" s="35"/>
      <c r="DOF121" s="35"/>
      <c r="DOG121" s="35"/>
      <c r="DOH121" s="35"/>
      <c r="DOI121" s="35"/>
      <c r="DOJ121" s="35"/>
      <c r="DOK121" s="35"/>
      <c r="DOL121" s="35"/>
      <c r="DOM121" s="35"/>
      <c r="DON121" s="35"/>
      <c r="DOO121" s="35"/>
      <c r="DOP121" s="35"/>
      <c r="DOQ121" s="35"/>
      <c r="DOR121" s="35"/>
      <c r="DOS121" s="35"/>
      <c r="DOT121" s="35"/>
      <c r="DOU121" s="35"/>
      <c r="DOV121" s="35"/>
      <c r="DOW121" s="35"/>
      <c r="DOX121" s="35"/>
      <c r="DOY121" s="35"/>
      <c r="DOZ121" s="35"/>
      <c r="DPA121" s="35"/>
      <c r="DPB121" s="35"/>
      <c r="DPC121" s="35"/>
      <c r="DPD121" s="35"/>
      <c r="DPE121" s="35"/>
      <c r="DPF121" s="35"/>
      <c r="DPG121" s="35"/>
      <c r="DPH121" s="35"/>
      <c r="DPI121" s="35"/>
      <c r="DPJ121" s="35"/>
      <c r="DPK121" s="35"/>
      <c r="DPL121" s="35"/>
      <c r="DPM121" s="35"/>
      <c r="DPN121" s="35"/>
      <c r="DPO121" s="35"/>
      <c r="DPP121" s="35"/>
      <c r="DPQ121" s="35"/>
      <c r="DPR121" s="35"/>
      <c r="DPS121" s="35"/>
      <c r="DPT121" s="35"/>
      <c r="DPU121" s="35"/>
      <c r="DPV121" s="35"/>
      <c r="DPW121" s="35"/>
      <c r="DPX121" s="35"/>
      <c r="DPY121" s="35"/>
      <c r="DPZ121" s="35"/>
      <c r="DQA121" s="35"/>
      <c r="DQB121" s="35"/>
      <c r="DQC121" s="35"/>
      <c r="DQD121" s="35"/>
      <c r="DQE121" s="35"/>
      <c r="DQF121" s="35"/>
      <c r="DQG121" s="35"/>
      <c r="DQH121" s="35"/>
      <c r="DQI121" s="35"/>
      <c r="DQJ121" s="35"/>
      <c r="DQK121" s="35"/>
      <c r="DQL121" s="35"/>
      <c r="DQM121" s="35"/>
      <c r="DQN121" s="35"/>
      <c r="DQO121" s="35"/>
      <c r="DQP121" s="35"/>
      <c r="DQQ121" s="35"/>
      <c r="DQR121" s="35"/>
      <c r="DQS121" s="35"/>
      <c r="DQT121" s="35"/>
      <c r="DQU121" s="35"/>
      <c r="DQV121" s="35"/>
      <c r="DQW121" s="35"/>
      <c r="DQX121" s="35"/>
      <c r="DQY121" s="35"/>
      <c r="DQZ121" s="35"/>
      <c r="DRA121" s="35"/>
      <c r="DRB121" s="35"/>
      <c r="DRC121" s="35"/>
      <c r="DRD121" s="35"/>
      <c r="DRE121" s="35"/>
      <c r="DRF121" s="35"/>
      <c r="DRG121" s="35"/>
      <c r="DRH121" s="35"/>
      <c r="DRI121" s="35"/>
      <c r="DRJ121" s="35"/>
      <c r="DRK121" s="35"/>
      <c r="DRL121" s="35"/>
      <c r="DRM121" s="35"/>
      <c r="DRN121" s="35"/>
      <c r="DRO121" s="35"/>
      <c r="DRP121" s="35"/>
      <c r="DRQ121" s="35"/>
      <c r="DRR121" s="35"/>
      <c r="DRS121" s="35"/>
      <c r="DRT121" s="35"/>
      <c r="DRU121" s="35"/>
      <c r="DRV121" s="35"/>
      <c r="DRW121" s="35"/>
      <c r="DRX121" s="35"/>
      <c r="DRY121" s="35"/>
      <c r="DRZ121" s="35"/>
      <c r="DSA121" s="35"/>
      <c r="DSB121" s="35"/>
      <c r="DSC121" s="35"/>
      <c r="DSD121" s="35"/>
      <c r="DSE121" s="35"/>
      <c r="DSF121" s="35"/>
      <c r="DSG121" s="35"/>
      <c r="DSH121" s="35"/>
      <c r="DSI121" s="35"/>
      <c r="DSJ121" s="35"/>
      <c r="DSK121" s="35"/>
      <c r="DSL121" s="35"/>
      <c r="DSM121" s="35"/>
      <c r="DSN121" s="35"/>
      <c r="DSO121" s="35"/>
      <c r="DSP121" s="35"/>
      <c r="DSQ121" s="35"/>
      <c r="DSR121" s="35"/>
      <c r="DSS121" s="35"/>
      <c r="DST121" s="35"/>
      <c r="DSU121" s="35"/>
      <c r="DSV121" s="35"/>
      <c r="DSW121" s="35"/>
      <c r="DSX121" s="35"/>
      <c r="DSY121" s="35"/>
      <c r="DSZ121" s="35"/>
      <c r="DTA121" s="35"/>
      <c r="DTB121" s="35"/>
      <c r="DTC121" s="35"/>
      <c r="DTD121" s="35"/>
      <c r="DTE121" s="35"/>
      <c r="DTF121" s="35"/>
      <c r="DTG121" s="35"/>
      <c r="DTH121" s="35"/>
      <c r="DTI121" s="35"/>
      <c r="DTJ121" s="35"/>
      <c r="DTK121" s="35"/>
      <c r="DTL121" s="35"/>
      <c r="DTM121" s="35"/>
      <c r="DTN121" s="35"/>
      <c r="DTO121" s="35"/>
      <c r="DTP121" s="35"/>
      <c r="DTQ121" s="35"/>
      <c r="DTR121" s="35"/>
      <c r="DTS121" s="35"/>
      <c r="DTT121" s="35"/>
      <c r="DTU121" s="35"/>
      <c r="DTV121" s="35"/>
      <c r="DTW121" s="35"/>
      <c r="DTX121" s="35"/>
      <c r="DTY121" s="35"/>
      <c r="DTZ121" s="35"/>
      <c r="DUA121" s="35"/>
      <c r="DUB121" s="35"/>
      <c r="DUC121" s="35"/>
      <c r="DUD121" s="35"/>
      <c r="DUE121" s="35"/>
      <c r="DUF121" s="35"/>
      <c r="DUG121" s="35"/>
      <c r="DUH121" s="35"/>
      <c r="DUI121" s="35"/>
      <c r="DUJ121" s="35"/>
      <c r="DUK121" s="35"/>
      <c r="DUL121" s="35"/>
      <c r="DUM121" s="35"/>
      <c r="DUN121" s="35"/>
      <c r="DUO121" s="35"/>
      <c r="DUP121" s="35"/>
      <c r="DUQ121" s="35"/>
      <c r="DUR121" s="35"/>
      <c r="DUS121" s="35"/>
      <c r="DUT121" s="35"/>
      <c r="DUU121" s="35"/>
      <c r="DUV121" s="35"/>
      <c r="DUW121" s="35"/>
      <c r="DUX121" s="35"/>
      <c r="DUY121" s="35"/>
      <c r="DUZ121" s="35"/>
      <c r="DVA121" s="35"/>
      <c r="DVB121" s="35"/>
      <c r="DVC121" s="35"/>
      <c r="DVD121" s="35"/>
      <c r="DVE121" s="35"/>
      <c r="DVF121" s="35"/>
      <c r="DVG121" s="35"/>
      <c r="DVH121" s="35"/>
      <c r="DVI121" s="35"/>
      <c r="DVJ121" s="35"/>
      <c r="DVK121" s="35"/>
      <c r="DVL121" s="35"/>
      <c r="DVM121" s="35"/>
      <c r="DVN121" s="35"/>
      <c r="DVO121" s="35"/>
      <c r="DVP121" s="35"/>
      <c r="DVQ121" s="35"/>
      <c r="DVR121" s="35"/>
      <c r="DVS121" s="35"/>
      <c r="DVT121" s="35"/>
      <c r="DVU121" s="35"/>
      <c r="DVV121" s="35"/>
      <c r="DVW121" s="35"/>
      <c r="DVX121" s="35"/>
      <c r="DVY121" s="35"/>
      <c r="DVZ121" s="35"/>
      <c r="DWA121" s="35"/>
      <c r="DWB121" s="35"/>
      <c r="DWC121" s="35"/>
      <c r="DWD121" s="35"/>
      <c r="DWE121" s="35"/>
      <c r="DWF121" s="35"/>
      <c r="DWG121" s="35"/>
      <c r="DWH121" s="35"/>
      <c r="DWI121" s="35"/>
      <c r="DWJ121" s="35"/>
      <c r="DWK121" s="35"/>
      <c r="DWL121" s="35"/>
      <c r="DWM121" s="35"/>
      <c r="DWN121" s="35"/>
      <c r="DWO121" s="35"/>
      <c r="DWP121" s="35"/>
      <c r="DWQ121" s="35"/>
      <c r="DWR121" s="35"/>
      <c r="DWS121" s="35"/>
      <c r="DWT121" s="35"/>
      <c r="DWU121" s="35"/>
      <c r="DWV121" s="35"/>
      <c r="DWW121" s="35"/>
      <c r="DWX121" s="35"/>
      <c r="DWY121" s="35"/>
      <c r="DWZ121" s="35"/>
      <c r="DXA121" s="35"/>
      <c r="DXB121" s="35"/>
      <c r="DXC121" s="35"/>
      <c r="DXD121" s="35"/>
      <c r="DXE121" s="35"/>
      <c r="DXF121" s="35"/>
      <c r="DXG121" s="35"/>
      <c r="DXH121" s="35"/>
      <c r="DXI121" s="35"/>
      <c r="DXJ121" s="35"/>
      <c r="DXK121" s="35"/>
      <c r="DXL121" s="35"/>
      <c r="DXM121" s="35"/>
      <c r="DXN121" s="35"/>
      <c r="DXO121" s="35"/>
      <c r="DXP121" s="35"/>
      <c r="DXQ121" s="35"/>
      <c r="DXR121" s="35"/>
      <c r="DXS121" s="35"/>
      <c r="DXT121" s="35"/>
      <c r="DXU121" s="35"/>
      <c r="DXV121" s="35"/>
      <c r="DXW121" s="35"/>
      <c r="DXX121" s="35"/>
      <c r="DXY121" s="35"/>
      <c r="DXZ121" s="35"/>
      <c r="DYA121" s="35"/>
      <c r="DYB121" s="35"/>
      <c r="DYC121" s="35"/>
      <c r="DYD121" s="35"/>
      <c r="DYE121" s="35"/>
      <c r="DYF121" s="35"/>
      <c r="DYG121" s="35"/>
      <c r="DYH121" s="35"/>
      <c r="DYI121" s="35"/>
      <c r="DYJ121" s="35"/>
      <c r="DYK121" s="35"/>
      <c r="DYL121" s="35"/>
      <c r="DYM121" s="35"/>
      <c r="DYN121" s="35"/>
      <c r="DYO121" s="35"/>
      <c r="DYP121" s="35"/>
      <c r="DYQ121" s="35"/>
      <c r="DYR121" s="35"/>
      <c r="DYS121" s="35"/>
      <c r="DYT121" s="35"/>
      <c r="DYU121" s="35"/>
      <c r="DYV121" s="35"/>
      <c r="DYW121" s="35"/>
      <c r="DYX121" s="35"/>
      <c r="DYY121" s="35"/>
      <c r="DYZ121" s="35"/>
      <c r="DZA121" s="35"/>
      <c r="DZB121" s="35"/>
      <c r="DZC121" s="35"/>
      <c r="DZD121" s="35"/>
      <c r="DZE121" s="35"/>
      <c r="DZF121" s="35"/>
      <c r="DZG121" s="35"/>
      <c r="DZH121" s="35"/>
      <c r="DZI121" s="35"/>
      <c r="DZJ121" s="35"/>
      <c r="DZK121" s="35"/>
      <c r="DZL121" s="35"/>
      <c r="DZM121" s="35"/>
      <c r="DZN121" s="35"/>
      <c r="DZO121" s="35"/>
      <c r="DZP121" s="35"/>
      <c r="DZQ121" s="35"/>
      <c r="DZR121" s="35"/>
      <c r="DZS121" s="35"/>
      <c r="DZT121" s="35"/>
      <c r="DZU121" s="35"/>
      <c r="DZV121" s="35"/>
      <c r="DZW121" s="35"/>
      <c r="DZX121" s="35"/>
      <c r="DZY121" s="35"/>
      <c r="DZZ121" s="35"/>
      <c r="EAA121" s="35"/>
      <c r="EAB121" s="35"/>
      <c r="EAC121" s="35"/>
      <c r="EAD121" s="35"/>
      <c r="EAE121" s="35"/>
      <c r="EAF121" s="35"/>
      <c r="EAG121" s="35"/>
      <c r="EAH121" s="35"/>
      <c r="EAI121" s="35"/>
      <c r="EAJ121" s="35"/>
      <c r="EAK121" s="35"/>
      <c r="EAL121" s="35"/>
      <c r="EAM121" s="35"/>
      <c r="EAN121" s="35"/>
      <c r="EAO121" s="35"/>
      <c r="EAP121" s="35"/>
      <c r="EAQ121" s="35"/>
      <c r="EAR121" s="35"/>
      <c r="EAS121" s="35"/>
      <c r="EAT121" s="35"/>
      <c r="EAU121" s="35"/>
      <c r="EAV121" s="35"/>
      <c r="EAW121" s="35"/>
      <c r="EAX121" s="35"/>
      <c r="EAY121" s="35"/>
      <c r="EAZ121" s="35"/>
      <c r="EBA121" s="35"/>
      <c r="EBB121" s="35"/>
      <c r="EBC121" s="35"/>
      <c r="EBD121" s="35"/>
      <c r="EBE121" s="35"/>
      <c r="EBF121" s="35"/>
      <c r="EBG121" s="35"/>
      <c r="EBH121" s="35"/>
      <c r="EBI121" s="35"/>
      <c r="EBJ121" s="35"/>
      <c r="EBK121" s="35"/>
      <c r="EBL121" s="35"/>
      <c r="EBM121" s="35"/>
      <c r="EBN121" s="35"/>
      <c r="EBO121" s="35"/>
      <c r="EBP121" s="35"/>
      <c r="EBQ121" s="35"/>
      <c r="EBR121" s="35"/>
      <c r="EBS121" s="35"/>
      <c r="EBT121" s="35"/>
      <c r="EBU121" s="35"/>
      <c r="EBV121" s="35"/>
      <c r="EBW121" s="35"/>
      <c r="EBX121" s="35"/>
      <c r="EBY121" s="35"/>
      <c r="EBZ121" s="35"/>
      <c r="ECA121" s="35"/>
      <c r="ECB121" s="35"/>
      <c r="ECC121" s="35"/>
      <c r="ECD121" s="35"/>
      <c r="ECE121" s="35"/>
      <c r="ECF121" s="35"/>
      <c r="ECG121" s="35"/>
      <c r="ECH121" s="35"/>
      <c r="ECI121" s="35"/>
      <c r="ECJ121" s="35"/>
      <c r="ECK121" s="35"/>
      <c r="ECL121" s="35"/>
      <c r="ECM121" s="35"/>
      <c r="ECN121" s="35"/>
      <c r="ECO121" s="35"/>
      <c r="ECP121" s="35"/>
      <c r="ECQ121" s="35"/>
      <c r="ECR121" s="35"/>
      <c r="ECS121" s="35"/>
      <c r="ECT121" s="35"/>
      <c r="ECU121" s="35"/>
      <c r="ECV121" s="35"/>
      <c r="ECW121" s="35"/>
      <c r="ECX121" s="35"/>
      <c r="ECY121" s="35"/>
      <c r="ECZ121" s="35"/>
      <c r="EDA121" s="35"/>
      <c r="EDB121" s="35"/>
      <c r="EDC121" s="35"/>
      <c r="EDD121" s="35"/>
      <c r="EDE121" s="35"/>
      <c r="EDF121" s="35"/>
      <c r="EDG121" s="35"/>
      <c r="EDH121" s="35"/>
      <c r="EDI121" s="35"/>
      <c r="EDJ121" s="35"/>
      <c r="EDK121" s="35"/>
      <c r="EDL121" s="35"/>
      <c r="EDM121" s="35"/>
      <c r="EDN121" s="35"/>
      <c r="EDO121" s="35"/>
      <c r="EDP121" s="35"/>
      <c r="EDQ121" s="35"/>
      <c r="EDR121" s="35"/>
      <c r="EDS121" s="35"/>
      <c r="EDT121" s="35"/>
      <c r="EDU121" s="35"/>
      <c r="EDV121" s="35"/>
      <c r="EDW121" s="35"/>
      <c r="EDX121" s="35"/>
      <c r="EDY121" s="35"/>
      <c r="EDZ121" s="35"/>
      <c r="EEA121" s="35"/>
      <c r="EEB121" s="35"/>
      <c r="EEC121" s="35"/>
      <c r="EED121" s="35"/>
      <c r="EEE121" s="35"/>
      <c r="EEF121" s="35"/>
      <c r="EEG121" s="35"/>
      <c r="EEH121" s="35"/>
      <c r="EEI121" s="35"/>
      <c r="EEJ121" s="35"/>
      <c r="EEK121" s="35"/>
      <c r="EEL121" s="35"/>
      <c r="EEM121" s="35"/>
      <c r="EEN121" s="35"/>
      <c r="EEO121" s="35"/>
      <c r="EEP121" s="35"/>
      <c r="EEQ121" s="35"/>
      <c r="EER121" s="35"/>
      <c r="EES121" s="35"/>
      <c r="EET121" s="35"/>
      <c r="EEU121" s="35"/>
      <c r="EEV121" s="35"/>
      <c r="EEW121" s="35"/>
      <c r="EEX121" s="35"/>
      <c r="EEY121" s="35"/>
      <c r="EEZ121" s="35"/>
      <c r="EFA121" s="35"/>
      <c r="EFB121" s="35"/>
      <c r="EFC121" s="35"/>
      <c r="EFD121" s="35"/>
      <c r="EFE121" s="35"/>
      <c r="EFF121" s="35"/>
      <c r="EFG121" s="35"/>
      <c r="EFH121" s="35"/>
      <c r="EFI121" s="35"/>
      <c r="EFJ121" s="35"/>
      <c r="EFK121" s="35"/>
      <c r="EFL121" s="35"/>
      <c r="EFM121" s="35"/>
      <c r="EFN121" s="35"/>
      <c r="EFO121" s="35"/>
      <c r="EFP121" s="35"/>
      <c r="EFQ121" s="35"/>
      <c r="EFR121" s="35"/>
      <c r="EFS121" s="35"/>
      <c r="EFT121" s="35"/>
      <c r="EFU121" s="35"/>
      <c r="EFV121" s="35"/>
      <c r="EFW121" s="35"/>
      <c r="EFX121" s="35"/>
      <c r="EFY121" s="35"/>
      <c r="EFZ121" s="35"/>
      <c r="EGA121" s="35"/>
      <c r="EGB121" s="35"/>
      <c r="EGC121" s="35"/>
      <c r="EGD121" s="35"/>
      <c r="EGE121" s="35"/>
      <c r="EGF121" s="35"/>
      <c r="EGG121" s="35"/>
      <c r="EGH121" s="35"/>
      <c r="EGI121" s="35"/>
      <c r="EGJ121" s="35"/>
      <c r="EGK121" s="35"/>
      <c r="EGL121" s="35"/>
      <c r="EGM121" s="35"/>
      <c r="EGN121" s="35"/>
      <c r="EGO121" s="35"/>
      <c r="EGP121" s="35"/>
      <c r="EGQ121" s="35"/>
      <c r="EGR121" s="35"/>
      <c r="EGS121" s="35"/>
      <c r="EGT121" s="35"/>
      <c r="EGU121" s="35"/>
      <c r="EGV121" s="35"/>
      <c r="EGW121" s="35"/>
      <c r="EGX121" s="35"/>
      <c r="EGY121" s="35"/>
      <c r="EGZ121" s="35"/>
      <c r="EHA121" s="35"/>
      <c r="EHB121" s="35"/>
      <c r="EHC121" s="35"/>
      <c r="EHD121" s="35"/>
      <c r="EHE121" s="35"/>
      <c r="EHF121" s="35"/>
      <c r="EHG121" s="35"/>
      <c r="EHH121" s="35"/>
      <c r="EHI121" s="35"/>
      <c r="EHJ121" s="35"/>
      <c r="EHK121" s="35"/>
      <c r="EHL121" s="35"/>
      <c r="EHM121" s="35"/>
      <c r="EHN121" s="35"/>
      <c r="EHO121" s="35"/>
      <c r="EHP121" s="35"/>
      <c r="EHQ121" s="35"/>
      <c r="EHR121" s="35"/>
      <c r="EHS121" s="35"/>
      <c r="EHT121" s="35"/>
      <c r="EHU121" s="35"/>
      <c r="EHV121" s="35"/>
      <c r="EHW121" s="35"/>
      <c r="EHX121" s="35"/>
      <c r="EHY121" s="35"/>
      <c r="EHZ121" s="35"/>
      <c r="EIA121" s="35"/>
      <c r="EIB121" s="35"/>
      <c r="EIC121" s="35"/>
      <c r="EID121" s="35"/>
      <c r="EIE121" s="35"/>
      <c r="EIF121" s="35"/>
      <c r="EIG121" s="35"/>
      <c r="EIH121" s="35"/>
      <c r="EII121" s="35"/>
      <c r="EIJ121" s="35"/>
      <c r="EIK121" s="35"/>
      <c r="EIL121" s="35"/>
      <c r="EIM121" s="35"/>
      <c r="EIN121" s="35"/>
      <c r="EIO121" s="35"/>
      <c r="EIP121" s="35"/>
      <c r="EIQ121" s="35"/>
      <c r="EIR121" s="35"/>
      <c r="EIS121" s="35"/>
      <c r="EIT121" s="35"/>
      <c r="EIU121" s="35"/>
      <c r="EIV121" s="35"/>
      <c r="EIW121" s="35"/>
      <c r="EIX121" s="35"/>
      <c r="EIY121" s="35"/>
      <c r="EIZ121" s="35"/>
      <c r="EJA121" s="35"/>
      <c r="EJB121" s="35"/>
      <c r="EJC121" s="35"/>
      <c r="EJD121" s="35"/>
      <c r="EJE121" s="35"/>
      <c r="EJF121" s="35"/>
      <c r="EJG121" s="35"/>
      <c r="EJH121" s="35"/>
      <c r="EJI121" s="35"/>
      <c r="EJJ121" s="35"/>
      <c r="EJK121" s="35"/>
      <c r="EJL121" s="35"/>
      <c r="EJM121" s="35"/>
      <c r="EJN121" s="35"/>
      <c r="EJO121" s="35"/>
      <c r="EJP121" s="35"/>
      <c r="EJQ121" s="35"/>
      <c r="EJR121" s="35"/>
      <c r="EJS121" s="35"/>
      <c r="EJT121" s="35"/>
      <c r="EJU121" s="35"/>
      <c r="EJV121" s="35"/>
      <c r="EJW121" s="35"/>
      <c r="EJX121" s="35"/>
      <c r="EJY121" s="35"/>
      <c r="EJZ121" s="35"/>
      <c r="EKA121" s="35"/>
      <c r="EKB121" s="35"/>
      <c r="EKC121" s="35"/>
      <c r="EKD121" s="35"/>
      <c r="EKE121" s="35"/>
      <c r="EKF121" s="35"/>
      <c r="EKG121" s="35"/>
      <c r="EKH121" s="35"/>
      <c r="EKI121" s="35"/>
      <c r="EKJ121" s="35"/>
      <c r="EKK121" s="35"/>
      <c r="EKL121" s="35"/>
      <c r="EKM121" s="35"/>
      <c r="EKN121" s="35"/>
      <c r="EKO121" s="35"/>
      <c r="EKP121" s="35"/>
      <c r="EKQ121" s="35"/>
      <c r="EKR121" s="35"/>
      <c r="EKS121" s="35"/>
      <c r="EKT121" s="35"/>
      <c r="EKU121" s="35"/>
      <c r="EKV121" s="35"/>
      <c r="EKW121" s="35"/>
      <c r="EKX121" s="35"/>
      <c r="EKY121" s="35"/>
      <c r="EKZ121" s="35"/>
      <c r="ELA121" s="35"/>
      <c r="ELB121" s="35"/>
      <c r="ELC121" s="35"/>
      <c r="ELD121" s="35"/>
      <c r="ELE121" s="35"/>
      <c r="ELF121" s="35"/>
      <c r="ELG121" s="35"/>
      <c r="ELH121" s="35"/>
      <c r="ELI121" s="35"/>
      <c r="ELJ121" s="35"/>
      <c r="ELK121" s="35"/>
      <c r="ELL121" s="35"/>
      <c r="ELM121" s="35"/>
      <c r="ELN121" s="35"/>
      <c r="ELO121" s="35"/>
      <c r="ELP121" s="35"/>
      <c r="ELQ121" s="35"/>
      <c r="ELR121" s="35"/>
      <c r="ELS121" s="35"/>
      <c r="ELT121" s="35"/>
      <c r="ELU121" s="35"/>
      <c r="ELV121" s="35"/>
      <c r="ELW121" s="35"/>
      <c r="ELX121" s="35"/>
      <c r="ELY121" s="35"/>
      <c r="ELZ121" s="35"/>
      <c r="EMA121" s="35"/>
      <c r="EMB121" s="35"/>
      <c r="EMC121" s="35"/>
      <c r="EMD121" s="35"/>
      <c r="EME121" s="35"/>
      <c r="EMF121" s="35"/>
      <c r="EMG121" s="35"/>
      <c r="EMH121" s="35"/>
      <c r="EMI121" s="35"/>
      <c r="EMJ121" s="35"/>
      <c r="EMK121" s="35"/>
      <c r="EML121" s="35"/>
      <c r="EMM121" s="35"/>
      <c r="EMN121" s="35"/>
      <c r="EMO121" s="35"/>
      <c r="EMP121" s="35"/>
      <c r="EMQ121" s="35"/>
      <c r="EMR121" s="35"/>
      <c r="EMS121" s="35"/>
      <c r="EMT121" s="35"/>
      <c r="EMU121" s="35"/>
      <c r="EMV121" s="35"/>
      <c r="EMW121" s="35"/>
      <c r="EMX121" s="35"/>
      <c r="EMY121" s="35"/>
      <c r="EMZ121" s="35"/>
      <c r="ENA121" s="35"/>
      <c r="ENB121" s="35"/>
      <c r="ENC121" s="35"/>
      <c r="END121" s="35"/>
      <c r="ENE121" s="35"/>
      <c r="ENF121" s="35"/>
      <c r="ENG121" s="35"/>
      <c r="ENH121" s="35"/>
      <c r="ENI121" s="35"/>
      <c r="ENJ121" s="35"/>
      <c r="ENK121" s="35"/>
      <c r="ENL121" s="35"/>
      <c r="ENM121" s="35"/>
      <c r="ENN121" s="35"/>
      <c r="ENO121" s="35"/>
      <c r="ENP121" s="35"/>
      <c r="ENQ121" s="35"/>
      <c r="ENR121" s="35"/>
      <c r="ENS121" s="35"/>
      <c r="ENT121" s="35"/>
      <c r="ENU121" s="35"/>
      <c r="ENV121" s="35"/>
      <c r="ENW121" s="35"/>
      <c r="ENX121" s="35"/>
      <c r="ENY121" s="35"/>
      <c r="ENZ121" s="35"/>
      <c r="EOA121" s="35"/>
      <c r="EOB121" s="35"/>
      <c r="EOC121" s="35"/>
      <c r="EOD121" s="35"/>
      <c r="EOE121" s="35"/>
      <c r="EOF121" s="35"/>
      <c r="EOG121" s="35"/>
      <c r="EOH121" s="35"/>
      <c r="EOI121" s="35"/>
      <c r="EOJ121" s="35"/>
      <c r="EOK121" s="35"/>
      <c r="EOL121" s="35"/>
      <c r="EOM121" s="35"/>
      <c r="EON121" s="35"/>
      <c r="EOO121" s="35"/>
      <c r="EOP121" s="35"/>
      <c r="EOQ121" s="35"/>
      <c r="EOR121" s="35"/>
      <c r="EOS121" s="35"/>
      <c r="EOT121" s="35"/>
      <c r="EOU121" s="35"/>
      <c r="EOV121" s="35"/>
      <c r="EOW121" s="35"/>
      <c r="EOX121" s="35"/>
      <c r="EOY121" s="35"/>
      <c r="EOZ121" s="35"/>
      <c r="EPA121" s="35"/>
      <c r="EPB121" s="35"/>
      <c r="EPC121" s="35"/>
      <c r="EPD121" s="35"/>
      <c r="EPE121" s="35"/>
      <c r="EPF121" s="35"/>
      <c r="EPG121" s="35"/>
      <c r="EPH121" s="35"/>
      <c r="EPI121" s="35"/>
      <c r="EPJ121" s="35"/>
      <c r="EPK121" s="35"/>
      <c r="EPL121" s="35"/>
      <c r="EPM121" s="35"/>
      <c r="EPN121" s="35"/>
      <c r="EPO121" s="35"/>
      <c r="EPP121" s="35"/>
      <c r="EPQ121" s="35"/>
      <c r="EPR121" s="35"/>
      <c r="EPS121" s="35"/>
      <c r="EPT121" s="35"/>
      <c r="EPU121" s="35"/>
      <c r="EPV121" s="35"/>
      <c r="EPW121" s="35"/>
      <c r="EPX121" s="35"/>
      <c r="EPY121" s="35"/>
      <c r="EPZ121" s="35"/>
      <c r="EQA121" s="35"/>
      <c r="EQB121" s="35"/>
      <c r="EQC121" s="35"/>
      <c r="EQD121" s="35"/>
      <c r="EQE121" s="35"/>
      <c r="EQF121" s="35"/>
      <c r="EQG121" s="35"/>
      <c r="EQH121" s="35"/>
      <c r="EQI121" s="35"/>
      <c r="EQJ121" s="35"/>
      <c r="EQK121" s="35"/>
      <c r="EQL121" s="35"/>
      <c r="EQM121" s="35"/>
      <c r="EQN121" s="35"/>
      <c r="EQO121" s="35"/>
      <c r="EQP121" s="35"/>
      <c r="EQQ121" s="35"/>
      <c r="EQR121" s="35"/>
      <c r="EQS121" s="35"/>
      <c r="EQT121" s="35"/>
      <c r="EQU121" s="35"/>
      <c r="EQV121" s="35"/>
      <c r="EQW121" s="35"/>
      <c r="EQX121" s="35"/>
      <c r="EQY121" s="35"/>
      <c r="EQZ121" s="35"/>
      <c r="ERA121" s="35"/>
      <c r="ERB121" s="35"/>
      <c r="ERC121" s="35"/>
      <c r="ERD121" s="35"/>
      <c r="ERE121" s="35"/>
      <c r="ERF121" s="35"/>
      <c r="ERG121" s="35"/>
      <c r="ERH121" s="35"/>
      <c r="ERI121" s="35"/>
      <c r="ERJ121" s="35"/>
      <c r="ERK121" s="35"/>
      <c r="ERL121" s="35"/>
      <c r="ERM121" s="35"/>
      <c r="ERN121" s="35"/>
      <c r="ERO121" s="35"/>
      <c r="ERP121" s="35"/>
      <c r="ERQ121" s="35"/>
      <c r="ERR121" s="35"/>
      <c r="ERS121" s="35"/>
      <c r="ERT121" s="35"/>
      <c r="ERU121" s="35"/>
      <c r="ERV121" s="35"/>
      <c r="ERW121" s="35"/>
      <c r="ERX121" s="35"/>
      <c r="ERY121" s="35"/>
      <c r="ERZ121" s="35"/>
      <c r="ESA121" s="35"/>
      <c r="ESB121" s="35"/>
      <c r="ESC121" s="35"/>
      <c r="ESD121" s="35"/>
      <c r="ESE121" s="35"/>
      <c r="ESF121" s="35"/>
      <c r="ESG121" s="35"/>
      <c r="ESH121" s="35"/>
      <c r="ESI121" s="35"/>
      <c r="ESJ121" s="35"/>
      <c r="ESK121" s="35"/>
      <c r="ESL121" s="35"/>
      <c r="ESM121" s="35"/>
      <c r="ESN121" s="35"/>
      <c r="ESO121" s="35"/>
      <c r="ESP121" s="35"/>
      <c r="ESQ121" s="35"/>
      <c r="ESR121" s="35"/>
      <c r="ESS121" s="35"/>
      <c r="EST121" s="35"/>
      <c r="ESU121" s="35"/>
      <c r="ESV121" s="35"/>
      <c r="ESW121" s="35"/>
      <c r="ESX121" s="35"/>
      <c r="ESY121" s="35"/>
      <c r="ESZ121" s="35"/>
      <c r="ETA121" s="35"/>
      <c r="ETB121" s="35"/>
      <c r="ETC121" s="35"/>
      <c r="ETD121" s="35"/>
      <c r="ETE121" s="35"/>
      <c r="ETF121" s="35"/>
      <c r="ETG121" s="35"/>
      <c r="ETH121" s="35"/>
      <c r="ETI121" s="35"/>
      <c r="ETJ121" s="35"/>
      <c r="ETK121" s="35"/>
      <c r="ETL121" s="35"/>
      <c r="ETM121" s="35"/>
      <c r="ETN121" s="35"/>
      <c r="ETO121" s="35"/>
      <c r="ETP121" s="35"/>
      <c r="ETQ121" s="35"/>
      <c r="ETR121" s="35"/>
      <c r="ETS121" s="35"/>
      <c r="ETT121" s="35"/>
      <c r="ETU121" s="35"/>
      <c r="ETV121" s="35"/>
      <c r="ETW121" s="35"/>
      <c r="ETX121" s="35"/>
      <c r="ETY121" s="35"/>
      <c r="ETZ121" s="35"/>
      <c r="EUA121" s="35"/>
      <c r="EUB121" s="35"/>
      <c r="EUC121" s="35"/>
      <c r="EUD121" s="35"/>
      <c r="EUE121" s="35"/>
      <c r="EUF121" s="35"/>
      <c r="EUG121" s="35"/>
      <c r="EUH121" s="35"/>
      <c r="EUI121" s="35"/>
      <c r="EUJ121" s="35"/>
      <c r="EUK121" s="35"/>
      <c r="EUL121" s="35"/>
      <c r="EUM121" s="35"/>
      <c r="EUN121" s="35"/>
      <c r="EUO121" s="35"/>
      <c r="EUP121" s="35"/>
      <c r="EUQ121" s="35"/>
      <c r="EUR121" s="35"/>
      <c r="EUS121" s="35"/>
      <c r="EUT121" s="35"/>
      <c r="EUU121" s="35"/>
      <c r="EUV121" s="35"/>
      <c r="EUW121" s="35"/>
      <c r="EUX121" s="35"/>
      <c r="EUY121" s="35"/>
      <c r="EUZ121" s="35"/>
      <c r="EVA121" s="35"/>
      <c r="EVB121" s="35"/>
      <c r="EVC121" s="35"/>
      <c r="EVD121" s="35"/>
      <c r="EVE121" s="35"/>
      <c r="EVF121" s="35"/>
      <c r="EVG121" s="35"/>
      <c r="EVH121" s="35"/>
      <c r="EVI121" s="35"/>
      <c r="EVJ121" s="35"/>
      <c r="EVK121" s="35"/>
      <c r="EVL121" s="35"/>
      <c r="EVM121" s="35"/>
      <c r="EVN121" s="35"/>
      <c r="EVO121" s="35"/>
      <c r="EVP121" s="35"/>
      <c r="EVQ121" s="35"/>
      <c r="EVR121" s="35"/>
      <c r="EVS121" s="35"/>
      <c r="EVT121" s="35"/>
      <c r="EVU121" s="35"/>
      <c r="EVV121" s="35"/>
      <c r="EVW121" s="35"/>
      <c r="EVX121" s="35"/>
      <c r="EVY121" s="35"/>
      <c r="EVZ121" s="35"/>
      <c r="EWA121" s="35"/>
      <c r="EWB121" s="35"/>
      <c r="EWC121" s="35"/>
      <c r="EWD121" s="35"/>
      <c r="EWE121" s="35"/>
      <c r="EWF121" s="35"/>
      <c r="EWG121" s="35"/>
      <c r="EWH121" s="35"/>
      <c r="EWI121" s="35"/>
      <c r="EWJ121" s="35"/>
      <c r="EWK121" s="35"/>
      <c r="EWL121" s="35"/>
      <c r="EWM121" s="35"/>
      <c r="EWN121" s="35"/>
      <c r="EWO121" s="35"/>
      <c r="EWP121" s="35"/>
      <c r="EWQ121" s="35"/>
      <c r="EWR121" s="35"/>
      <c r="EWS121" s="35"/>
      <c r="EWT121" s="35"/>
      <c r="EWU121" s="35"/>
      <c r="EWV121" s="35"/>
      <c r="EWW121" s="35"/>
      <c r="EWX121" s="35"/>
      <c r="EWY121" s="35"/>
      <c r="EWZ121" s="35"/>
      <c r="EXA121" s="35"/>
      <c r="EXB121" s="35"/>
      <c r="EXC121" s="35"/>
      <c r="EXD121" s="35"/>
      <c r="EXE121" s="35"/>
      <c r="EXF121" s="35"/>
      <c r="EXG121" s="35"/>
      <c r="EXH121" s="35"/>
      <c r="EXI121" s="35"/>
      <c r="EXJ121" s="35"/>
      <c r="EXK121" s="35"/>
      <c r="EXL121" s="35"/>
      <c r="EXM121" s="35"/>
      <c r="EXN121" s="35"/>
      <c r="EXO121" s="35"/>
      <c r="EXP121" s="35"/>
      <c r="EXQ121" s="35"/>
      <c r="EXR121" s="35"/>
      <c r="EXS121" s="35"/>
      <c r="EXT121" s="35"/>
      <c r="EXU121" s="35"/>
      <c r="EXV121" s="35"/>
      <c r="EXW121" s="35"/>
      <c r="EXX121" s="35"/>
      <c r="EXY121" s="35"/>
      <c r="EXZ121" s="35"/>
      <c r="EYA121" s="35"/>
      <c r="EYB121" s="35"/>
      <c r="EYC121" s="35"/>
      <c r="EYD121" s="35"/>
      <c r="EYE121" s="35"/>
      <c r="EYF121" s="35"/>
      <c r="EYG121" s="35"/>
      <c r="EYH121" s="35"/>
      <c r="EYI121" s="35"/>
      <c r="EYJ121" s="35"/>
      <c r="EYK121" s="35"/>
      <c r="EYL121" s="35"/>
      <c r="EYM121" s="35"/>
      <c r="EYN121" s="35"/>
      <c r="EYO121" s="35"/>
      <c r="EYP121" s="35"/>
      <c r="EYQ121" s="35"/>
      <c r="EYR121" s="35"/>
      <c r="EYS121" s="35"/>
      <c r="EYT121" s="35"/>
      <c r="EYU121" s="35"/>
      <c r="EYV121" s="35"/>
      <c r="EYW121" s="35"/>
      <c r="EYX121" s="35"/>
      <c r="EYY121" s="35"/>
      <c r="EYZ121" s="35"/>
      <c r="EZA121" s="35"/>
      <c r="EZB121" s="35"/>
      <c r="EZC121" s="35"/>
      <c r="EZD121" s="35"/>
      <c r="EZE121" s="35"/>
      <c r="EZF121" s="35"/>
      <c r="EZG121" s="35"/>
      <c r="EZH121" s="35"/>
      <c r="EZI121" s="35"/>
      <c r="EZJ121" s="35"/>
      <c r="EZK121" s="35"/>
      <c r="EZL121" s="35"/>
      <c r="EZM121" s="35"/>
      <c r="EZN121" s="35"/>
      <c r="EZO121" s="35"/>
      <c r="EZP121" s="35"/>
      <c r="EZQ121" s="35"/>
      <c r="EZR121" s="35"/>
      <c r="EZS121" s="35"/>
      <c r="EZT121" s="35"/>
      <c r="EZU121" s="35"/>
      <c r="EZV121" s="35"/>
      <c r="EZW121" s="35"/>
      <c r="EZX121" s="35"/>
      <c r="EZY121" s="35"/>
      <c r="EZZ121" s="35"/>
      <c r="FAA121" s="35"/>
      <c r="FAB121" s="35"/>
      <c r="FAC121" s="35"/>
      <c r="FAD121" s="35"/>
      <c r="FAE121" s="35"/>
      <c r="FAF121" s="35"/>
      <c r="FAG121" s="35"/>
      <c r="FAH121" s="35"/>
      <c r="FAI121" s="35"/>
      <c r="FAJ121" s="35"/>
      <c r="FAK121" s="35"/>
      <c r="FAL121" s="35"/>
      <c r="FAM121" s="35"/>
      <c r="FAN121" s="35"/>
      <c r="FAO121" s="35"/>
      <c r="FAP121" s="35"/>
      <c r="FAQ121" s="35"/>
      <c r="FAR121" s="35"/>
      <c r="FAS121" s="35"/>
      <c r="FAT121" s="35"/>
      <c r="FAU121" s="35"/>
      <c r="FAV121" s="35"/>
      <c r="FAW121" s="35"/>
      <c r="FAX121" s="35"/>
      <c r="FAY121" s="35"/>
      <c r="FAZ121" s="35"/>
      <c r="FBA121" s="35"/>
      <c r="FBB121" s="35"/>
      <c r="FBC121" s="35"/>
      <c r="FBD121" s="35"/>
      <c r="FBE121" s="35"/>
      <c r="FBF121" s="35"/>
      <c r="FBG121" s="35"/>
      <c r="FBH121" s="35"/>
      <c r="FBI121" s="35"/>
      <c r="FBJ121" s="35"/>
      <c r="FBK121" s="35"/>
      <c r="FBL121" s="35"/>
      <c r="FBM121" s="35"/>
      <c r="FBN121" s="35"/>
      <c r="FBO121" s="35"/>
      <c r="FBP121" s="35"/>
      <c r="FBQ121" s="35"/>
      <c r="FBR121" s="35"/>
      <c r="FBS121" s="35"/>
      <c r="FBT121" s="35"/>
      <c r="FBU121" s="35"/>
      <c r="FBV121" s="35"/>
      <c r="FBW121" s="35"/>
      <c r="FBX121" s="35"/>
      <c r="FBY121" s="35"/>
      <c r="FBZ121" s="35"/>
      <c r="FCA121" s="35"/>
      <c r="FCB121" s="35"/>
      <c r="FCC121" s="35"/>
      <c r="FCD121" s="35"/>
      <c r="FCE121" s="35"/>
      <c r="FCF121" s="35"/>
      <c r="FCG121" s="35"/>
      <c r="FCH121" s="35"/>
      <c r="FCI121" s="35"/>
      <c r="FCJ121" s="35"/>
      <c r="FCK121" s="35"/>
      <c r="FCL121" s="35"/>
      <c r="FCM121" s="35"/>
      <c r="FCN121" s="35"/>
      <c r="FCO121" s="35"/>
      <c r="FCP121" s="35"/>
      <c r="FCQ121" s="35"/>
      <c r="FCR121" s="35"/>
      <c r="FCS121" s="35"/>
      <c r="FCT121" s="35"/>
      <c r="FCU121" s="35"/>
      <c r="FCV121" s="35"/>
      <c r="FCW121" s="35"/>
      <c r="FCX121" s="35"/>
      <c r="FCY121" s="35"/>
      <c r="FCZ121" s="35"/>
      <c r="FDA121" s="35"/>
      <c r="FDB121" s="35"/>
      <c r="FDC121" s="35"/>
      <c r="FDD121" s="35"/>
      <c r="FDE121" s="35"/>
      <c r="FDF121" s="35"/>
      <c r="FDG121" s="35"/>
      <c r="FDH121" s="35"/>
      <c r="FDI121" s="35"/>
      <c r="FDJ121" s="35"/>
      <c r="FDK121" s="35"/>
      <c r="FDL121" s="35"/>
      <c r="FDM121" s="35"/>
      <c r="FDN121" s="35"/>
      <c r="FDO121" s="35"/>
      <c r="FDP121" s="35"/>
      <c r="FDQ121" s="35"/>
      <c r="FDR121" s="35"/>
      <c r="FDS121" s="35"/>
      <c r="FDT121" s="35"/>
      <c r="FDU121" s="35"/>
      <c r="FDV121" s="35"/>
      <c r="FDW121" s="35"/>
      <c r="FDX121" s="35"/>
      <c r="FDY121" s="35"/>
      <c r="FDZ121" s="35"/>
      <c r="FEA121" s="35"/>
      <c r="FEB121" s="35"/>
      <c r="FEC121" s="35"/>
      <c r="FED121" s="35"/>
      <c r="FEE121" s="35"/>
      <c r="FEF121" s="35"/>
      <c r="FEG121" s="35"/>
      <c r="FEH121" s="35"/>
      <c r="FEI121" s="35"/>
      <c r="FEJ121" s="35"/>
      <c r="FEK121" s="35"/>
      <c r="FEL121" s="35"/>
      <c r="FEM121" s="35"/>
      <c r="FEN121" s="35"/>
      <c r="FEO121" s="35"/>
      <c r="FEP121" s="35"/>
      <c r="FEQ121" s="35"/>
      <c r="FER121" s="35"/>
      <c r="FES121" s="35"/>
      <c r="FET121" s="35"/>
      <c r="FEU121" s="35"/>
      <c r="FEV121" s="35"/>
      <c r="FEW121" s="35"/>
      <c r="FEX121" s="35"/>
      <c r="FEY121" s="35"/>
      <c r="FEZ121" s="35"/>
      <c r="FFA121" s="35"/>
      <c r="FFB121" s="35"/>
      <c r="FFC121" s="35"/>
      <c r="FFD121" s="35"/>
      <c r="FFE121" s="35"/>
      <c r="FFF121" s="35"/>
      <c r="FFG121" s="35"/>
      <c r="FFH121" s="35"/>
      <c r="FFI121" s="35"/>
      <c r="FFJ121" s="35"/>
      <c r="FFK121" s="35"/>
      <c r="FFL121" s="35"/>
      <c r="FFM121" s="35"/>
      <c r="FFN121" s="35"/>
      <c r="FFO121" s="35"/>
      <c r="FFP121" s="35"/>
      <c r="FFQ121" s="35"/>
      <c r="FFR121" s="35"/>
      <c r="FFS121" s="35"/>
      <c r="FFT121" s="35"/>
      <c r="FFU121" s="35"/>
      <c r="FFV121" s="35"/>
      <c r="FFW121" s="35"/>
      <c r="FFX121" s="35"/>
      <c r="FFY121" s="35"/>
      <c r="FFZ121" s="35"/>
      <c r="FGA121" s="35"/>
      <c r="FGB121" s="35"/>
      <c r="FGC121" s="35"/>
      <c r="FGD121" s="35"/>
      <c r="FGE121" s="35"/>
      <c r="FGF121" s="35"/>
      <c r="FGG121" s="35"/>
      <c r="FGH121" s="35"/>
      <c r="FGI121" s="35"/>
      <c r="FGJ121" s="35"/>
      <c r="FGK121" s="35"/>
      <c r="FGL121" s="35"/>
      <c r="FGM121" s="35"/>
      <c r="FGN121" s="35"/>
      <c r="FGO121" s="35"/>
      <c r="FGP121" s="35"/>
      <c r="FGQ121" s="35"/>
      <c r="FGR121" s="35"/>
      <c r="FGS121" s="35"/>
      <c r="FGT121" s="35"/>
      <c r="FGU121" s="35"/>
      <c r="FGV121" s="35"/>
      <c r="FGW121" s="35"/>
      <c r="FGX121" s="35"/>
      <c r="FGY121" s="35"/>
      <c r="FGZ121" s="35"/>
      <c r="FHA121" s="35"/>
      <c r="FHB121" s="35"/>
      <c r="FHC121" s="35"/>
      <c r="FHD121" s="35"/>
      <c r="FHE121" s="35"/>
      <c r="FHF121" s="35"/>
      <c r="FHG121" s="35"/>
      <c r="FHH121" s="35"/>
      <c r="FHI121" s="35"/>
      <c r="FHJ121" s="35"/>
      <c r="FHK121" s="35"/>
      <c r="FHL121" s="35"/>
      <c r="FHM121" s="35"/>
      <c r="FHN121" s="35"/>
      <c r="FHO121" s="35"/>
      <c r="FHP121" s="35"/>
      <c r="FHQ121" s="35"/>
      <c r="FHR121" s="35"/>
      <c r="FHS121" s="35"/>
      <c r="FHT121" s="35"/>
      <c r="FHU121" s="35"/>
      <c r="FHV121" s="35"/>
      <c r="FHW121" s="35"/>
      <c r="FHX121" s="35"/>
      <c r="FHY121" s="35"/>
      <c r="FHZ121" s="35"/>
      <c r="FIA121" s="35"/>
      <c r="FIB121" s="35"/>
      <c r="FIC121" s="35"/>
      <c r="FID121" s="35"/>
      <c r="FIE121" s="35"/>
      <c r="FIF121" s="35"/>
      <c r="FIG121" s="35"/>
      <c r="FIH121" s="35"/>
      <c r="FII121" s="35"/>
      <c r="FIJ121" s="35"/>
      <c r="FIK121" s="35"/>
      <c r="FIL121" s="35"/>
      <c r="FIM121" s="35"/>
      <c r="FIN121" s="35"/>
      <c r="FIO121" s="35"/>
      <c r="FIP121" s="35"/>
      <c r="FIQ121" s="35"/>
      <c r="FIR121" s="35"/>
      <c r="FIS121" s="35"/>
      <c r="FIT121" s="35"/>
      <c r="FIU121" s="35"/>
      <c r="FIV121" s="35"/>
      <c r="FIW121" s="35"/>
      <c r="FIX121" s="35"/>
      <c r="FIY121" s="35"/>
      <c r="FIZ121" s="35"/>
      <c r="FJA121" s="35"/>
      <c r="FJB121" s="35"/>
      <c r="FJC121" s="35"/>
      <c r="FJD121" s="35"/>
      <c r="FJE121" s="35"/>
      <c r="FJF121" s="35"/>
      <c r="FJG121" s="35"/>
      <c r="FJH121" s="35"/>
      <c r="FJI121" s="35"/>
      <c r="FJJ121" s="35"/>
      <c r="FJK121" s="35"/>
      <c r="FJL121" s="35"/>
      <c r="FJM121" s="35"/>
      <c r="FJN121" s="35"/>
      <c r="FJO121" s="35"/>
      <c r="FJP121" s="35"/>
      <c r="FJQ121" s="35"/>
      <c r="FJR121" s="35"/>
      <c r="FJS121" s="35"/>
      <c r="FJT121" s="35"/>
      <c r="FJU121" s="35"/>
      <c r="FJV121" s="35"/>
      <c r="FJW121" s="35"/>
      <c r="FJX121" s="35"/>
      <c r="FJY121" s="35"/>
      <c r="FJZ121" s="35"/>
      <c r="FKA121" s="35"/>
      <c r="FKB121" s="35"/>
      <c r="FKC121" s="35"/>
      <c r="FKD121" s="35"/>
      <c r="FKE121" s="35"/>
      <c r="FKF121" s="35"/>
      <c r="FKG121" s="35"/>
      <c r="FKH121" s="35"/>
      <c r="FKI121" s="35"/>
      <c r="FKJ121" s="35"/>
      <c r="FKK121" s="35"/>
      <c r="FKL121" s="35"/>
      <c r="FKM121" s="35"/>
      <c r="FKN121" s="35"/>
      <c r="FKO121" s="35"/>
      <c r="FKP121" s="35"/>
      <c r="FKQ121" s="35"/>
      <c r="FKR121" s="35"/>
      <c r="FKS121" s="35"/>
      <c r="FKT121" s="35"/>
      <c r="FKU121" s="35"/>
      <c r="FKV121" s="35"/>
      <c r="FKW121" s="35"/>
      <c r="FKX121" s="35"/>
      <c r="FKY121" s="35"/>
      <c r="FKZ121" s="35"/>
      <c r="FLA121" s="35"/>
      <c r="FLB121" s="35"/>
      <c r="FLC121" s="35"/>
      <c r="FLD121" s="35"/>
      <c r="FLE121" s="35"/>
      <c r="FLF121" s="35"/>
      <c r="FLG121" s="35"/>
      <c r="FLH121" s="35"/>
      <c r="FLI121" s="35"/>
      <c r="FLJ121" s="35"/>
      <c r="FLK121" s="35"/>
      <c r="FLL121" s="35"/>
      <c r="FLM121" s="35"/>
      <c r="FLN121" s="35"/>
      <c r="FLO121" s="35"/>
      <c r="FLP121" s="35"/>
      <c r="FLQ121" s="35"/>
      <c r="FLR121" s="35"/>
      <c r="FLS121" s="35"/>
      <c r="FLT121" s="35"/>
      <c r="FLU121" s="35"/>
      <c r="FLV121" s="35"/>
      <c r="FLW121" s="35"/>
      <c r="FLX121" s="35"/>
      <c r="FLY121" s="35"/>
      <c r="FLZ121" s="35"/>
      <c r="FMA121" s="35"/>
      <c r="FMB121" s="35"/>
      <c r="FMC121" s="35"/>
      <c r="FMD121" s="35"/>
      <c r="FME121" s="35"/>
      <c r="FMF121" s="35"/>
      <c r="FMG121" s="35"/>
      <c r="FMH121" s="35"/>
      <c r="FMI121" s="35"/>
      <c r="FMJ121" s="35"/>
      <c r="FMK121" s="35"/>
      <c r="FML121" s="35"/>
      <c r="FMM121" s="35"/>
      <c r="FMN121" s="35"/>
      <c r="FMO121" s="35"/>
      <c r="FMP121" s="35"/>
      <c r="FMQ121" s="35"/>
      <c r="FMR121" s="35"/>
      <c r="FMS121" s="35"/>
      <c r="FMT121" s="35"/>
      <c r="FMU121" s="35"/>
      <c r="FMV121" s="35"/>
      <c r="FMW121" s="35"/>
      <c r="FMX121" s="35"/>
      <c r="FMY121" s="35"/>
      <c r="FMZ121" s="35"/>
      <c r="FNA121" s="35"/>
      <c r="FNB121" s="35"/>
      <c r="FNC121" s="35"/>
      <c r="FND121" s="35"/>
      <c r="FNE121" s="35"/>
      <c r="FNF121" s="35"/>
      <c r="FNG121" s="35"/>
      <c r="FNH121" s="35"/>
      <c r="FNI121" s="35"/>
      <c r="FNJ121" s="35"/>
      <c r="FNK121" s="35"/>
      <c r="FNL121" s="35"/>
      <c r="FNM121" s="35"/>
      <c r="FNN121" s="35"/>
      <c r="FNO121" s="35"/>
      <c r="FNP121" s="35"/>
      <c r="FNQ121" s="35"/>
      <c r="FNR121" s="35"/>
      <c r="FNS121" s="35"/>
      <c r="FNT121" s="35"/>
      <c r="FNU121" s="35"/>
      <c r="FNV121" s="35"/>
      <c r="FNW121" s="35"/>
      <c r="FNX121" s="35"/>
      <c r="FNY121" s="35"/>
      <c r="FNZ121" s="35"/>
      <c r="FOA121" s="35"/>
      <c r="FOB121" s="35"/>
      <c r="FOC121" s="35"/>
      <c r="FOD121" s="35"/>
      <c r="FOE121" s="35"/>
      <c r="FOF121" s="35"/>
      <c r="FOG121" s="35"/>
      <c r="FOH121" s="35"/>
      <c r="FOI121" s="35"/>
      <c r="FOJ121" s="35"/>
      <c r="FOK121" s="35"/>
      <c r="FOL121" s="35"/>
      <c r="FOM121" s="35"/>
      <c r="FON121" s="35"/>
      <c r="FOO121" s="35"/>
      <c r="FOP121" s="35"/>
      <c r="FOQ121" s="35"/>
      <c r="FOR121" s="35"/>
      <c r="FOS121" s="35"/>
      <c r="FOT121" s="35"/>
      <c r="FOU121" s="35"/>
      <c r="FOV121" s="35"/>
      <c r="FOW121" s="35"/>
      <c r="FOX121" s="35"/>
      <c r="FOY121" s="35"/>
      <c r="FOZ121" s="35"/>
      <c r="FPA121" s="35"/>
      <c r="FPB121" s="35"/>
      <c r="FPC121" s="35"/>
      <c r="FPD121" s="35"/>
      <c r="FPE121" s="35"/>
      <c r="FPF121" s="35"/>
      <c r="FPG121" s="35"/>
      <c r="FPH121" s="35"/>
      <c r="FPI121" s="35"/>
      <c r="FPJ121" s="35"/>
      <c r="FPK121" s="35"/>
      <c r="FPL121" s="35"/>
      <c r="FPM121" s="35"/>
      <c r="FPN121" s="35"/>
      <c r="FPO121" s="35"/>
      <c r="FPP121" s="35"/>
      <c r="FPQ121" s="35"/>
      <c r="FPR121" s="35"/>
      <c r="FPS121" s="35"/>
      <c r="FPT121" s="35"/>
      <c r="FPU121" s="35"/>
      <c r="FPV121" s="35"/>
      <c r="FPW121" s="35"/>
      <c r="FPX121" s="35"/>
      <c r="FPY121" s="35"/>
      <c r="FPZ121" s="35"/>
      <c r="FQA121" s="35"/>
      <c r="FQB121" s="35"/>
      <c r="FQC121" s="35"/>
      <c r="FQD121" s="35"/>
      <c r="FQE121" s="35"/>
      <c r="FQF121" s="35"/>
      <c r="FQG121" s="35"/>
      <c r="FQH121" s="35"/>
      <c r="FQI121" s="35"/>
      <c r="FQJ121" s="35"/>
      <c r="FQK121" s="35"/>
      <c r="FQL121" s="35"/>
      <c r="FQM121" s="35"/>
      <c r="FQN121" s="35"/>
      <c r="FQO121" s="35"/>
      <c r="FQP121" s="35"/>
      <c r="FQQ121" s="35"/>
      <c r="FQR121" s="35"/>
      <c r="FQS121" s="35"/>
      <c r="FQT121" s="35"/>
      <c r="FQU121" s="35"/>
      <c r="FQV121" s="35"/>
      <c r="FQW121" s="35"/>
      <c r="FQX121" s="35"/>
      <c r="FQY121" s="35"/>
      <c r="FQZ121" s="35"/>
      <c r="FRA121" s="35"/>
      <c r="FRB121" s="35"/>
      <c r="FRC121" s="35"/>
      <c r="FRD121" s="35"/>
      <c r="FRE121" s="35"/>
      <c r="FRF121" s="35"/>
      <c r="FRG121" s="35"/>
      <c r="FRH121" s="35"/>
      <c r="FRI121" s="35"/>
      <c r="FRJ121" s="35"/>
      <c r="FRK121" s="35"/>
      <c r="FRL121" s="35"/>
      <c r="FRM121" s="35"/>
      <c r="FRN121" s="35"/>
      <c r="FRO121" s="35"/>
      <c r="FRP121" s="35"/>
      <c r="FRQ121" s="35"/>
      <c r="FRR121" s="35"/>
      <c r="FRS121" s="35"/>
      <c r="FRT121" s="35"/>
      <c r="FRU121" s="35"/>
      <c r="FRV121" s="35"/>
      <c r="FRW121" s="35"/>
      <c r="FRX121" s="35"/>
      <c r="FRY121" s="35"/>
      <c r="FRZ121" s="35"/>
      <c r="FSA121" s="35"/>
      <c r="FSB121" s="35"/>
      <c r="FSC121" s="35"/>
      <c r="FSD121" s="35"/>
      <c r="FSE121" s="35"/>
      <c r="FSF121" s="35"/>
      <c r="FSG121" s="35"/>
      <c r="FSH121" s="35"/>
      <c r="FSI121" s="35"/>
      <c r="FSJ121" s="35"/>
      <c r="FSK121" s="35"/>
      <c r="FSL121" s="35"/>
      <c r="FSM121" s="35"/>
      <c r="FSN121" s="35"/>
      <c r="FSO121" s="35"/>
      <c r="FSP121" s="35"/>
      <c r="FSQ121" s="35"/>
      <c r="FSR121" s="35"/>
      <c r="FSS121" s="35"/>
      <c r="FST121" s="35"/>
      <c r="FSU121" s="35"/>
      <c r="FSV121" s="35"/>
      <c r="FSW121" s="35"/>
      <c r="FSX121" s="35"/>
      <c r="FSY121" s="35"/>
      <c r="FSZ121" s="35"/>
      <c r="FTA121" s="35"/>
      <c r="FTB121" s="35"/>
      <c r="FTC121" s="35"/>
      <c r="FTD121" s="35"/>
      <c r="FTE121" s="35"/>
      <c r="FTF121" s="35"/>
      <c r="FTG121" s="35"/>
      <c r="FTH121" s="35"/>
      <c r="FTI121" s="35"/>
      <c r="FTJ121" s="35"/>
      <c r="FTK121" s="35"/>
      <c r="FTL121" s="35"/>
      <c r="FTM121" s="35"/>
      <c r="FTN121" s="35"/>
      <c r="FTO121" s="35"/>
      <c r="FTP121" s="35"/>
      <c r="FTQ121" s="35"/>
      <c r="FTR121" s="35"/>
      <c r="FTS121" s="35"/>
      <c r="FTT121" s="35"/>
      <c r="FTU121" s="35"/>
      <c r="FTV121" s="35"/>
      <c r="FTW121" s="35"/>
      <c r="FTX121" s="35"/>
      <c r="FTY121" s="35"/>
      <c r="FTZ121" s="35"/>
      <c r="FUA121" s="35"/>
      <c r="FUB121" s="35"/>
      <c r="FUC121" s="35"/>
      <c r="FUD121" s="35"/>
      <c r="FUE121" s="35"/>
      <c r="FUF121" s="35"/>
      <c r="FUG121" s="35"/>
      <c r="FUH121" s="35"/>
      <c r="FUI121" s="35"/>
      <c r="FUJ121" s="35"/>
      <c r="FUK121" s="35"/>
      <c r="FUL121" s="35"/>
      <c r="FUM121" s="35"/>
      <c r="FUN121" s="35"/>
      <c r="FUO121" s="35"/>
      <c r="FUP121" s="35"/>
      <c r="FUQ121" s="35"/>
      <c r="FUR121" s="35"/>
      <c r="FUS121" s="35"/>
      <c r="FUT121" s="35"/>
      <c r="FUU121" s="35"/>
      <c r="FUV121" s="35"/>
      <c r="FUW121" s="35"/>
      <c r="FUX121" s="35"/>
      <c r="FUY121" s="35"/>
      <c r="FUZ121" s="35"/>
      <c r="FVA121" s="35"/>
      <c r="FVB121" s="35"/>
      <c r="FVC121" s="35"/>
      <c r="FVD121" s="35"/>
      <c r="FVE121" s="35"/>
      <c r="FVF121" s="35"/>
      <c r="FVG121" s="35"/>
      <c r="FVH121" s="35"/>
      <c r="FVI121" s="35"/>
      <c r="FVJ121" s="35"/>
      <c r="FVK121" s="35"/>
      <c r="FVL121" s="35"/>
      <c r="FVM121" s="35"/>
      <c r="FVN121" s="35"/>
      <c r="FVO121" s="35"/>
      <c r="FVP121" s="35"/>
      <c r="FVQ121" s="35"/>
      <c r="FVR121" s="35"/>
      <c r="FVS121" s="35"/>
      <c r="FVT121" s="35"/>
      <c r="FVU121" s="35"/>
      <c r="FVV121" s="35"/>
      <c r="FVW121" s="35"/>
      <c r="FVX121" s="35"/>
      <c r="FVY121" s="35"/>
      <c r="FVZ121" s="35"/>
      <c r="FWA121" s="35"/>
      <c r="FWB121" s="35"/>
      <c r="FWC121" s="35"/>
      <c r="FWD121" s="35"/>
      <c r="FWE121" s="35"/>
      <c r="FWF121" s="35"/>
      <c r="FWG121" s="35"/>
      <c r="FWH121" s="35"/>
      <c r="FWI121" s="35"/>
      <c r="FWJ121" s="35"/>
      <c r="FWK121" s="35"/>
      <c r="FWL121" s="35"/>
      <c r="FWM121" s="35"/>
      <c r="FWN121" s="35"/>
      <c r="FWO121" s="35"/>
      <c r="FWP121" s="35"/>
      <c r="FWQ121" s="35"/>
      <c r="FWR121" s="35"/>
      <c r="FWS121" s="35"/>
      <c r="FWT121" s="35"/>
      <c r="FWU121" s="35"/>
      <c r="FWV121" s="35"/>
      <c r="FWW121" s="35"/>
      <c r="FWX121" s="35"/>
      <c r="FWY121" s="35"/>
      <c r="FWZ121" s="35"/>
      <c r="FXA121" s="35"/>
      <c r="FXB121" s="35"/>
      <c r="FXC121" s="35"/>
      <c r="FXD121" s="35"/>
      <c r="FXE121" s="35"/>
      <c r="FXF121" s="35"/>
      <c r="FXG121" s="35"/>
      <c r="FXH121" s="35"/>
      <c r="FXI121" s="35"/>
      <c r="FXJ121" s="35"/>
      <c r="FXK121" s="35"/>
      <c r="FXL121" s="35"/>
      <c r="FXM121" s="35"/>
      <c r="FXN121" s="35"/>
      <c r="FXO121" s="35"/>
      <c r="FXP121" s="35"/>
      <c r="FXQ121" s="35"/>
      <c r="FXR121" s="35"/>
      <c r="FXS121" s="35"/>
      <c r="FXT121" s="35"/>
      <c r="FXU121" s="35"/>
      <c r="FXV121" s="35"/>
      <c r="FXW121" s="35"/>
      <c r="FXX121" s="35"/>
      <c r="FXY121" s="35"/>
      <c r="FXZ121" s="35"/>
      <c r="FYA121" s="35"/>
      <c r="FYB121" s="35"/>
      <c r="FYC121" s="35"/>
      <c r="FYD121" s="35"/>
      <c r="FYE121" s="35"/>
      <c r="FYF121" s="35"/>
      <c r="FYG121" s="35"/>
      <c r="FYH121" s="35"/>
      <c r="FYI121" s="35"/>
      <c r="FYJ121" s="35"/>
      <c r="FYK121" s="35"/>
      <c r="FYL121" s="35"/>
      <c r="FYM121" s="35"/>
      <c r="FYN121" s="35"/>
      <c r="FYO121" s="35"/>
      <c r="FYP121" s="35"/>
      <c r="FYQ121" s="35"/>
      <c r="FYR121" s="35"/>
      <c r="FYS121" s="35"/>
      <c r="FYT121" s="35"/>
      <c r="FYU121" s="35"/>
      <c r="FYV121" s="35"/>
      <c r="FYW121" s="35"/>
      <c r="FYX121" s="35"/>
      <c r="FYY121" s="35"/>
      <c r="FYZ121" s="35"/>
      <c r="FZA121" s="35"/>
      <c r="FZB121" s="35"/>
      <c r="FZC121" s="35"/>
      <c r="FZD121" s="35"/>
      <c r="FZE121" s="35"/>
      <c r="FZF121" s="35"/>
      <c r="FZG121" s="35"/>
      <c r="FZH121" s="35"/>
      <c r="FZI121" s="35"/>
      <c r="FZJ121" s="35"/>
      <c r="FZK121" s="35"/>
      <c r="FZL121" s="35"/>
      <c r="FZM121" s="35"/>
      <c r="FZN121" s="35"/>
      <c r="FZO121" s="35"/>
      <c r="FZP121" s="35"/>
      <c r="FZQ121" s="35"/>
      <c r="FZR121" s="35"/>
      <c r="FZS121" s="35"/>
      <c r="FZT121" s="35"/>
      <c r="FZU121" s="35"/>
      <c r="FZV121" s="35"/>
      <c r="FZW121" s="35"/>
      <c r="FZX121" s="35"/>
      <c r="FZY121" s="35"/>
      <c r="FZZ121" s="35"/>
      <c r="GAA121" s="35"/>
      <c r="GAB121" s="35"/>
      <c r="GAC121" s="35"/>
      <c r="GAD121" s="35"/>
      <c r="GAE121" s="35"/>
      <c r="GAF121" s="35"/>
      <c r="GAG121" s="35"/>
      <c r="GAH121" s="35"/>
      <c r="GAI121" s="35"/>
      <c r="GAJ121" s="35"/>
      <c r="GAK121" s="35"/>
      <c r="GAL121" s="35"/>
      <c r="GAM121" s="35"/>
      <c r="GAN121" s="35"/>
      <c r="GAO121" s="35"/>
      <c r="GAP121" s="35"/>
      <c r="GAQ121" s="35"/>
      <c r="GAR121" s="35"/>
      <c r="GAS121" s="35"/>
      <c r="GAT121" s="35"/>
      <c r="GAU121" s="35"/>
      <c r="GAV121" s="35"/>
      <c r="GAW121" s="35"/>
      <c r="GAX121" s="35"/>
      <c r="GAY121" s="35"/>
      <c r="GAZ121" s="35"/>
      <c r="GBA121" s="35"/>
      <c r="GBB121" s="35"/>
      <c r="GBC121" s="35"/>
      <c r="GBD121" s="35"/>
      <c r="GBE121" s="35"/>
      <c r="GBF121" s="35"/>
      <c r="GBG121" s="35"/>
      <c r="GBH121" s="35"/>
      <c r="GBI121" s="35"/>
      <c r="GBJ121" s="35"/>
      <c r="GBK121" s="35"/>
      <c r="GBL121" s="35"/>
      <c r="GBM121" s="35"/>
      <c r="GBN121" s="35"/>
      <c r="GBO121" s="35"/>
      <c r="GBP121" s="35"/>
      <c r="GBQ121" s="35"/>
      <c r="GBR121" s="35"/>
      <c r="GBS121" s="35"/>
      <c r="GBT121" s="35"/>
      <c r="GBU121" s="35"/>
      <c r="GBV121" s="35"/>
      <c r="GBW121" s="35"/>
      <c r="GBX121" s="35"/>
      <c r="GBY121" s="35"/>
      <c r="GBZ121" s="35"/>
      <c r="GCA121" s="35"/>
      <c r="GCB121" s="35"/>
      <c r="GCC121" s="35"/>
      <c r="GCD121" s="35"/>
      <c r="GCE121" s="35"/>
      <c r="GCF121" s="35"/>
      <c r="GCG121" s="35"/>
      <c r="GCH121" s="35"/>
      <c r="GCI121" s="35"/>
      <c r="GCJ121" s="35"/>
      <c r="GCK121" s="35"/>
      <c r="GCL121" s="35"/>
      <c r="GCM121" s="35"/>
      <c r="GCN121" s="35"/>
      <c r="GCO121" s="35"/>
      <c r="GCP121" s="35"/>
      <c r="GCQ121" s="35"/>
      <c r="GCR121" s="35"/>
      <c r="GCS121" s="35"/>
      <c r="GCT121" s="35"/>
      <c r="GCU121" s="35"/>
      <c r="GCV121" s="35"/>
      <c r="GCW121" s="35"/>
      <c r="GCX121" s="35"/>
      <c r="GCY121" s="35"/>
      <c r="GCZ121" s="35"/>
      <c r="GDA121" s="35"/>
      <c r="GDB121" s="35"/>
      <c r="GDC121" s="35"/>
      <c r="GDD121" s="35"/>
      <c r="GDE121" s="35"/>
      <c r="GDF121" s="35"/>
      <c r="GDG121" s="35"/>
      <c r="GDH121" s="35"/>
      <c r="GDI121" s="35"/>
      <c r="GDJ121" s="35"/>
      <c r="GDK121" s="35"/>
      <c r="GDL121" s="35"/>
      <c r="GDM121" s="35"/>
      <c r="GDN121" s="35"/>
      <c r="GDO121" s="35"/>
      <c r="GDP121" s="35"/>
      <c r="GDQ121" s="35"/>
      <c r="GDR121" s="35"/>
      <c r="GDS121" s="35"/>
      <c r="GDT121" s="35"/>
      <c r="GDU121" s="35"/>
      <c r="GDV121" s="35"/>
      <c r="GDW121" s="35"/>
      <c r="GDX121" s="35"/>
      <c r="GDY121" s="35"/>
      <c r="GDZ121" s="35"/>
      <c r="GEA121" s="35"/>
      <c r="GEB121" s="35"/>
      <c r="GEC121" s="35"/>
      <c r="GED121" s="35"/>
      <c r="GEE121" s="35"/>
      <c r="GEF121" s="35"/>
      <c r="GEG121" s="35"/>
      <c r="GEH121" s="35"/>
      <c r="GEI121" s="35"/>
      <c r="GEJ121" s="35"/>
      <c r="GEK121" s="35"/>
      <c r="GEL121" s="35"/>
      <c r="GEM121" s="35"/>
      <c r="GEN121" s="35"/>
      <c r="GEO121" s="35"/>
      <c r="GEP121" s="35"/>
      <c r="GEQ121" s="35"/>
      <c r="GER121" s="35"/>
      <c r="GES121" s="35"/>
      <c r="GET121" s="35"/>
      <c r="GEU121" s="35"/>
      <c r="GEV121" s="35"/>
      <c r="GEW121" s="35"/>
      <c r="GEX121" s="35"/>
      <c r="GEY121" s="35"/>
      <c r="GEZ121" s="35"/>
      <c r="GFA121" s="35"/>
      <c r="GFB121" s="35"/>
      <c r="GFC121" s="35"/>
      <c r="GFD121" s="35"/>
      <c r="GFE121" s="35"/>
      <c r="GFF121" s="35"/>
      <c r="GFG121" s="35"/>
      <c r="GFH121" s="35"/>
      <c r="GFI121" s="35"/>
      <c r="GFJ121" s="35"/>
      <c r="GFK121" s="35"/>
      <c r="GFL121" s="35"/>
      <c r="GFM121" s="35"/>
      <c r="GFN121" s="35"/>
      <c r="GFO121" s="35"/>
      <c r="GFP121" s="35"/>
      <c r="GFQ121" s="35"/>
      <c r="GFR121" s="35"/>
      <c r="GFS121" s="35"/>
      <c r="GFT121" s="35"/>
      <c r="GFU121" s="35"/>
      <c r="GFV121" s="35"/>
      <c r="GFW121" s="35"/>
      <c r="GFX121" s="35"/>
      <c r="GFY121" s="35"/>
      <c r="GFZ121" s="35"/>
      <c r="GGA121" s="35"/>
      <c r="GGB121" s="35"/>
      <c r="GGC121" s="35"/>
      <c r="GGD121" s="35"/>
      <c r="GGE121" s="35"/>
      <c r="GGF121" s="35"/>
      <c r="GGG121" s="35"/>
      <c r="GGH121" s="35"/>
      <c r="GGI121" s="35"/>
      <c r="GGJ121" s="35"/>
      <c r="GGK121" s="35"/>
      <c r="GGL121" s="35"/>
      <c r="GGM121" s="35"/>
      <c r="GGN121" s="35"/>
      <c r="GGO121" s="35"/>
      <c r="GGP121" s="35"/>
      <c r="GGQ121" s="35"/>
      <c r="GGR121" s="35"/>
      <c r="GGS121" s="35"/>
      <c r="GGT121" s="35"/>
      <c r="GGU121" s="35"/>
      <c r="GGV121" s="35"/>
      <c r="GGW121" s="35"/>
      <c r="GGX121" s="35"/>
      <c r="GGY121" s="35"/>
      <c r="GGZ121" s="35"/>
      <c r="GHA121" s="35"/>
      <c r="GHB121" s="35"/>
      <c r="GHC121" s="35"/>
      <c r="GHD121" s="35"/>
      <c r="GHE121" s="35"/>
      <c r="GHF121" s="35"/>
      <c r="GHG121" s="35"/>
      <c r="GHH121" s="35"/>
      <c r="GHI121" s="35"/>
      <c r="GHJ121" s="35"/>
      <c r="GHK121" s="35"/>
      <c r="GHL121" s="35"/>
      <c r="GHM121" s="35"/>
      <c r="GHN121" s="35"/>
      <c r="GHO121" s="35"/>
      <c r="GHP121" s="35"/>
      <c r="GHQ121" s="35"/>
      <c r="GHR121" s="35"/>
      <c r="GHS121" s="35"/>
      <c r="GHT121" s="35"/>
      <c r="GHU121" s="35"/>
      <c r="GHV121" s="35"/>
      <c r="GHW121" s="35"/>
      <c r="GHX121" s="35"/>
      <c r="GHY121" s="35"/>
      <c r="GHZ121" s="35"/>
      <c r="GIA121" s="35"/>
      <c r="GIB121" s="35"/>
      <c r="GIC121" s="35"/>
      <c r="GID121" s="35"/>
      <c r="GIE121" s="35"/>
      <c r="GIF121" s="35"/>
      <c r="GIG121" s="35"/>
      <c r="GIH121" s="35"/>
      <c r="GII121" s="35"/>
      <c r="GIJ121" s="35"/>
      <c r="GIK121" s="35"/>
      <c r="GIL121" s="35"/>
      <c r="GIM121" s="35"/>
      <c r="GIN121" s="35"/>
      <c r="GIO121" s="35"/>
      <c r="GIP121" s="35"/>
      <c r="GIQ121" s="35"/>
      <c r="GIR121" s="35"/>
      <c r="GIS121" s="35"/>
      <c r="GIT121" s="35"/>
      <c r="GIU121" s="35"/>
      <c r="GIV121" s="35"/>
      <c r="GIW121" s="35"/>
      <c r="GIX121" s="35"/>
      <c r="GIY121" s="35"/>
      <c r="GIZ121" s="35"/>
      <c r="GJA121" s="35"/>
      <c r="GJB121" s="35"/>
      <c r="GJC121" s="35"/>
      <c r="GJD121" s="35"/>
      <c r="GJE121" s="35"/>
      <c r="GJF121" s="35"/>
      <c r="GJG121" s="35"/>
      <c r="GJH121" s="35"/>
      <c r="GJI121" s="35"/>
      <c r="GJJ121" s="35"/>
      <c r="GJK121" s="35"/>
      <c r="GJL121" s="35"/>
      <c r="GJM121" s="35"/>
      <c r="GJN121" s="35"/>
      <c r="GJO121" s="35"/>
      <c r="GJP121" s="35"/>
      <c r="GJQ121" s="35"/>
      <c r="GJR121" s="35"/>
      <c r="GJS121" s="35"/>
      <c r="GJT121" s="35"/>
      <c r="GJU121" s="35"/>
      <c r="GJV121" s="35"/>
      <c r="GJW121" s="35"/>
      <c r="GJX121" s="35"/>
      <c r="GJY121" s="35"/>
      <c r="GJZ121" s="35"/>
      <c r="GKA121" s="35"/>
      <c r="GKB121" s="35"/>
      <c r="GKC121" s="35"/>
      <c r="GKD121" s="35"/>
      <c r="GKE121" s="35"/>
      <c r="GKF121" s="35"/>
      <c r="GKG121" s="35"/>
      <c r="GKH121" s="35"/>
      <c r="GKI121" s="35"/>
      <c r="GKJ121" s="35"/>
      <c r="GKK121" s="35"/>
      <c r="GKL121" s="35"/>
      <c r="GKM121" s="35"/>
      <c r="GKN121" s="35"/>
      <c r="GKO121" s="35"/>
      <c r="GKP121" s="35"/>
      <c r="GKQ121" s="35"/>
      <c r="GKR121" s="35"/>
      <c r="GKS121" s="35"/>
      <c r="GKT121" s="35"/>
      <c r="GKU121" s="35"/>
      <c r="GKV121" s="35"/>
      <c r="GKW121" s="35"/>
      <c r="GKX121" s="35"/>
      <c r="GKY121" s="35"/>
      <c r="GKZ121" s="35"/>
      <c r="GLA121" s="35"/>
      <c r="GLB121" s="35"/>
      <c r="GLC121" s="35"/>
      <c r="GLD121" s="35"/>
      <c r="GLE121" s="35"/>
      <c r="GLF121" s="35"/>
      <c r="GLG121" s="35"/>
      <c r="GLH121" s="35"/>
      <c r="GLI121" s="35"/>
      <c r="GLJ121" s="35"/>
      <c r="GLK121" s="35"/>
      <c r="GLL121" s="35"/>
      <c r="GLM121" s="35"/>
      <c r="GLN121" s="35"/>
      <c r="GLO121" s="35"/>
      <c r="GLP121" s="35"/>
      <c r="GLQ121" s="35"/>
      <c r="GLR121" s="35"/>
      <c r="GLS121" s="35"/>
      <c r="GLT121" s="35"/>
      <c r="GLU121" s="35"/>
      <c r="GLV121" s="35"/>
      <c r="GLW121" s="35"/>
      <c r="GLX121" s="35"/>
      <c r="GLY121" s="35"/>
      <c r="GLZ121" s="35"/>
      <c r="GMA121" s="35"/>
      <c r="GMB121" s="35"/>
      <c r="GMC121" s="35"/>
      <c r="GMD121" s="35"/>
      <c r="GME121" s="35"/>
      <c r="GMF121" s="35"/>
      <c r="GMG121" s="35"/>
      <c r="GMH121" s="35"/>
      <c r="GMI121" s="35"/>
      <c r="GMJ121" s="35"/>
      <c r="GMK121" s="35"/>
      <c r="GML121" s="35"/>
      <c r="GMM121" s="35"/>
      <c r="GMN121" s="35"/>
      <c r="GMO121" s="35"/>
      <c r="GMP121" s="35"/>
      <c r="GMQ121" s="35"/>
      <c r="GMR121" s="35"/>
      <c r="GMS121" s="35"/>
      <c r="GMT121" s="35"/>
      <c r="GMU121" s="35"/>
      <c r="GMV121" s="35"/>
      <c r="GMW121" s="35"/>
      <c r="GMX121" s="35"/>
      <c r="GMY121" s="35"/>
      <c r="GMZ121" s="35"/>
      <c r="GNA121" s="35"/>
      <c r="GNB121" s="35"/>
      <c r="GNC121" s="35"/>
      <c r="GND121" s="35"/>
      <c r="GNE121" s="35"/>
      <c r="GNF121" s="35"/>
      <c r="GNG121" s="35"/>
      <c r="GNH121" s="35"/>
      <c r="GNI121" s="35"/>
      <c r="GNJ121" s="35"/>
      <c r="GNK121" s="35"/>
      <c r="GNL121" s="35"/>
      <c r="GNM121" s="35"/>
      <c r="GNN121" s="35"/>
      <c r="GNO121" s="35"/>
      <c r="GNP121" s="35"/>
      <c r="GNQ121" s="35"/>
      <c r="GNR121" s="35"/>
      <c r="GNS121" s="35"/>
      <c r="GNT121" s="35"/>
      <c r="GNU121" s="35"/>
      <c r="GNV121" s="35"/>
      <c r="GNW121" s="35"/>
      <c r="GNX121" s="35"/>
      <c r="GNY121" s="35"/>
      <c r="GNZ121" s="35"/>
      <c r="GOA121" s="35"/>
      <c r="GOB121" s="35"/>
      <c r="GOC121" s="35"/>
      <c r="GOD121" s="35"/>
      <c r="GOE121" s="35"/>
      <c r="GOF121" s="35"/>
      <c r="GOG121" s="35"/>
      <c r="GOH121" s="35"/>
      <c r="GOI121" s="35"/>
      <c r="GOJ121" s="35"/>
      <c r="GOK121" s="35"/>
      <c r="GOL121" s="35"/>
      <c r="GOM121" s="35"/>
      <c r="GON121" s="35"/>
      <c r="GOO121" s="35"/>
      <c r="GOP121" s="35"/>
      <c r="GOQ121" s="35"/>
      <c r="GOR121" s="35"/>
      <c r="GOS121" s="35"/>
      <c r="GOT121" s="35"/>
      <c r="GOU121" s="35"/>
      <c r="GOV121" s="35"/>
      <c r="GOW121" s="35"/>
      <c r="GOX121" s="35"/>
      <c r="GOY121" s="35"/>
      <c r="GOZ121" s="35"/>
      <c r="GPA121" s="35"/>
      <c r="GPB121" s="35"/>
      <c r="GPC121" s="35"/>
      <c r="GPD121" s="35"/>
      <c r="GPE121" s="35"/>
      <c r="GPF121" s="35"/>
      <c r="GPG121" s="35"/>
      <c r="GPH121" s="35"/>
      <c r="GPI121" s="35"/>
      <c r="GPJ121" s="35"/>
      <c r="GPK121" s="35"/>
      <c r="GPL121" s="35"/>
      <c r="GPM121" s="35"/>
      <c r="GPN121" s="35"/>
      <c r="GPO121" s="35"/>
      <c r="GPP121" s="35"/>
      <c r="GPQ121" s="35"/>
      <c r="GPR121" s="35"/>
      <c r="GPS121" s="35"/>
      <c r="GPT121" s="35"/>
      <c r="GPU121" s="35"/>
      <c r="GPV121" s="35"/>
      <c r="GPW121" s="35"/>
      <c r="GPX121" s="35"/>
      <c r="GPY121" s="35"/>
      <c r="GPZ121" s="35"/>
      <c r="GQA121" s="35"/>
      <c r="GQB121" s="35"/>
      <c r="GQC121" s="35"/>
      <c r="GQD121" s="35"/>
      <c r="GQE121" s="35"/>
      <c r="GQF121" s="35"/>
      <c r="GQG121" s="35"/>
      <c r="GQH121" s="35"/>
      <c r="GQI121" s="35"/>
      <c r="GQJ121" s="35"/>
      <c r="GQK121" s="35"/>
      <c r="GQL121" s="35"/>
      <c r="GQM121" s="35"/>
      <c r="GQN121" s="35"/>
      <c r="GQO121" s="35"/>
      <c r="GQP121" s="35"/>
      <c r="GQQ121" s="35"/>
      <c r="GQR121" s="35"/>
      <c r="GQS121" s="35"/>
      <c r="GQT121" s="35"/>
      <c r="GQU121" s="35"/>
      <c r="GQV121" s="35"/>
      <c r="GQW121" s="35"/>
      <c r="GQX121" s="35"/>
      <c r="GQY121" s="35"/>
      <c r="GQZ121" s="35"/>
      <c r="GRA121" s="35"/>
      <c r="GRB121" s="35"/>
      <c r="GRC121" s="35"/>
      <c r="GRD121" s="35"/>
      <c r="GRE121" s="35"/>
      <c r="GRF121" s="35"/>
      <c r="GRG121" s="35"/>
      <c r="GRH121" s="35"/>
      <c r="GRI121" s="35"/>
      <c r="GRJ121" s="35"/>
      <c r="GRK121" s="35"/>
      <c r="GRL121" s="35"/>
      <c r="GRM121" s="35"/>
      <c r="GRN121" s="35"/>
      <c r="GRO121" s="35"/>
      <c r="GRP121" s="35"/>
      <c r="GRQ121" s="35"/>
      <c r="GRR121" s="35"/>
      <c r="GRS121" s="35"/>
      <c r="GRT121" s="35"/>
      <c r="GRU121" s="35"/>
      <c r="GRV121" s="35"/>
      <c r="GRW121" s="35"/>
      <c r="GRX121" s="35"/>
      <c r="GRY121" s="35"/>
      <c r="GRZ121" s="35"/>
      <c r="GSA121" s="35"/>
      <c r="GSB121" s="35"/>
      <c r="GSC121" s="35"/>
      <c r="GSD121" s="35"/>
      <c r="GSE121" s="35"/>
      <c r="GSF121" s="35"/>
      <c r="GSG121" s="35"/>
      <c r="GSH121" s="35"/>
      <c r="GSI121" s="35"/>
      <c r="GSJ121" s="35"/>
      <c r="GSK121" s="35"/>
      <c r="GSL121" s="35"/>
      <c r="GSM121" s="35"/>
      <c r="GSN121" s="35"/>
      <c r="GSO121" s="35"/>
      <c r="GSP121" s="35"/>
      <c r="GSQ121" s="35"/>
      <c r="GSR121" s="35"/>
      <c r="GSS121" s="35"/>
      <c r="GST121" s="35"/>
      <c r="GSU121" s="35"/>
      <c r="GSV121" s="35"/>
      <c r="GSW121" s="35"/>
      <c r="GSX121" s="35"/>
      <c r="GSY121" s="35"/>
      <c r="GSZ121" s="35"/>
      <c r="GTA121" s="35"/>
      <c r="GTB121" s="35"/>
      <c r="GTC121" s="35"/>
      <c r="GTD121" s="35"/>
      <c r="GTE121" s="35"/>
      <c r="GTF121" s="35"/>
      <c r="GTG121" s="35"/>
      <c r="GTH121" s="35"/>
      <c r="GTI121" s="35"/>
      <c r="GTJ121" s="35"/>
      <c r="GTK121" s="35"/>
      <c r="GTL121" s="35"/>
      <c r="GTM121" s="35"/>
      <c r="GTN121" s="35"/>
      <c r="GTO121" s="35"/>
      <c r="GTP121" s="35"/>
      <c r="GTQ121" s="35"/>
      <c r="GTR121" s="35"/>
      <c r="GTS121" s="35"/>
      <c r="GTT121" s="35"/>
      <c r="GTU121" s="35"/>
      <c r="GTV121" s="35"/>
      <c r="GTW121" s="35"/>
      <c r="GTX121" s="35"/>
      <c r="GTY121" s="35"/>
      <c r="GTZ121" s="35"/>
      <c r="GUA121" s="35"/>
      <c r="GUB121" s="35"/>
      <c r="GUC121" s="35"/>
      <c r="GUD121" s="35"/>
      <c r="GUE121" s="35"/>
      <c r="GUF121" s="35"/>
      <c r="GUG121" s="35"/>
      <c r="GUH121" s="35"/>
      <c r="GUI121" s="35"/>
      <c r="GUJ121" s="35"/>
      <c r="GUK121" s="35"/>
      <c r="GUL121" s="35"/>
      <c r="GUM121" s="35"/>
      <c r="GUN121" s="35"/>
      <c r="GUO121" s="35"/>
      <c r="GUP121" s="35"/>
      <c r="GUQ121" s="35"/>
      <c r="GUR121" s="35"/>
      <c r="GUS121" s="35"/>
      <c r="GUT121" s="35"/>
      <c r="GUU121" s="35"/>
      <c r="GUV121" s="35"/>
      <c r="GUW121" s="35"/>
      <c r="GUX121" s="35"/>
      <c r="GUY121" s="35"/>
      <c r="GUZ121" s="35"/>
      <c r="GVA121" s="35"/>
      <c r="GVB121" s="35"/>
      <c r="GVC121" s="35"/>
      <c r="GVD121" s="35"/>
      <c r="GVE121" s="35"/>
      <c r="GVF121" s="35"/>
      <c r="GVG121" s="35"/>
      <c r="GVH121" s="35"/>
      <c r="GVI121" s="35"/>
      <c r="GVJ121" s="35"/>
      <c r="GVK121" s="35"/>
      <c r="GVL121" s="35"/>
      <c r="GVM121" s="35"/>
      <c r="GVN121" s="35"/>
      <c r="GVO121" s="35"/>
      <c r="GVP121" s="35"/>
      <c r="GVQ121" s="35"/>
      <c r="GVR121" s="35"/>
      <c r="GVS121" s="35"/>
      <c r="GVT121" s="35"/>
      <c r="GVU121" s="35"/>
      <c r="GVV121" s="35"/>
      <c r="GVW121" s="35"/>
      <c r="GVX121" s="35"/>
      <c r="GVY121" s="35"/>
      <c r="GVZ121" s="35"/>
      <c r="GWA121" s="35"/>
      <c r="GWB121" s="35"/>
      <c r="GWC121" s="35"/>
      <c r="GWD121" s="35"/>
      <c r="GWE121" s="35"/>
      <c r="GWF121" s="35"/>
      <c r="GWG121" s="35"/>
      <c r="GWH121" s="35"/>
      <c r="GWI121" s="35"/>
      <c r="GWJ121" s="35"/>
      <c r="GWK121" s="35"/>
      <c r="GWL121" s="35"/>
      <c r="GWM121" s="35"/>
      <c r="GWN121" s="35"/>
      <c r="GWO121" s="35"/>
      <c r="GWP121" s="35"/>
      <c r="GWQ121" s="35"/>
      <c r="GWR121" s="35"/>
      <c r="GWS121" s="35"/>
      <c r="GWT121" s="35"/>
      <c r="GWU121" s="35"/>
      <c r="GWV121" s="35"/>
      <c r="GWW121" s="35"/>
      <c r="GWX121" s="35"/>
      <c r="GWY121" s="35"/>
      <c r="GWZ121" s="35"/>
      <c r="GXA121" s="35"/>
      <c r="GXB121" s="35"/>
      <c r="GXC121" s="35"/>
      <c r="GXD121" s="35"/>
      <c r="GXE121" s="35"/>
      <c r="GXF121" s="35"/>
      <c r="GXG121" s="35"/>
      <c r="GXH121" s="35"/>
      <c r="GXI121" s="35"/>
      <c r="GXJ121" s="35"/>
      <c r="GXK121" s="35"/>
      <c r="GXL121" s="35"/>
      <c r="GXM121" s="35"/>
      <c r="GXN121" s="35"/>
      <c r="GXO121" s="35"/>
      <c r="GXP121" s="35"/>
      <c r="GXQ121" s="35"/>
      <c r="GXR121" s="35"/>
      <c r="GXS121" s="35"/>
      <c r="GXT121" s="35"/>
      <c r="GXU121" s="35"/>
      <c r="GXV121" s="35"/>
      <c r="GXW121" s="35"/>
      <c r="GXX121" s="35"/>
      <c r="GXY121" s="35"/>
      <c r="GXZ121" s="35"/>
      <c r="GYA121" s="35"/>
      <c r="GYB121" s="35"/>
      <c r="GYC121" s="35"/>
      <c r="GYD121" s="35"/>
      <c r="GYE121" s="35"/>
      <c r="GYF121" s="35"/>
      <c r="GYG121" s="35"/>
      <c r="GYH121" s="35"/>
      <c r="GYI121" s="35"/>
      <c r="GYJ121" s="35"/>
      <c r="GYK121" s="35"/>
      <c r="GYL121" s="35"/>
      <c r="GYM121" s="35"/>
      <c r="GYN121" s="35"/>
      <c r="GYO121" s="35"/>
      <c r="GYP121" s="35"/>
      <c r="GYQ121" s="35"/>
      <c r="GYR121" s="35"/>
      <c r="GYS121" s="35"/>
      <c r="GYT121" s="35"/>
      <c r="GYU121" s="35"/>
      <c r="GYV121" s="35"/>
      <c r="GYW121" s="35"/>
      <c r="GYX121" s="35"/>
      <c r="GYY121" s="35"/>
      <c r="GYZ121" s="35"/>
      <c r="GZA121" s="35"/>
      <c r="GZB121" s="35"/>
      <c r="GZC121" s="35"/>
      <c r="GZD121" s="35"/>
      <c r="GZE121" s="35"/>
      <c r="GZF121" s="35"/>
      <c r="GZG121" s="35"/>
      <c r="GZH121" s="35"/>
      <c r="GZI121" s="35"/>
      <c r="GZJ121" s="35"/>
      <c r="GZK121" s="35"/>
      <c r="GZL121" s="35"/>
      <c r="GZM121" s="35"/>
      <c r="GZN121" s="35"/>
      <c r="GZO121" s="35"/>
      <c r="GZP121" s="35"/>
      <c r="GZQ121" s="35"/>
      <c r="GZR121" s="35"/>
      <c r="GZS121" s="35"/>
      <c r="GZT121" s="35"/>
      <c r="GZU121" s="35"/>
      <c r="GZV121" s="35"/>
      <c r="GZW121" s="35"/>
      <c r="GZX121" s="35"/>
      <c r="GZY121" s="35"/>
      <c r="GZZ121" s="35"/>
      <c r="HAA121" s="35"/>
      <c r="HAB121" s="35"/>
      <c r="HAC121" s="35"/>
      <c r="HAD121" s="35"/>
      <c r="HAE121" s="35"/>
      <c r="HAF121" s="35"/>
      <c r="HAG121" s="35"/>
      <c r="HAH121" s="35"/>
      <c r="HAI121" s="35"/>
      <c r="HAJ121" s="35"/>
      <c r="HAK121" s="35"/>
      <c r="HAL121" s="35"/>
      <c r="HAM121" s="35"/>
      <c r="HAN121" s="35"/>
      <c r="HAO121" s="35"/>
      <c r="HAP121" s="35"/>
      <c r="HAQ121" s="35"/>
      <c r="HAR121" s="35"/>
      <c r="HAS121" s="35"/>
      <c r="HAT121" s="35"/>
      <c r="HAU121" s="35"/>
      <c r="HAV121" s="35"/>
      <c r="HAW121" s="35"/>
      <c r="HAX121" s="35"/>
      <c r="HAY121" s="35"/>
      <c r="HAZ121" s="35"/>
      <c r="HBA121" s="35"/>
      <c r="HBB121" s="35"/>
      <c r="HBC121" s="35"/>
      <c r="HBD121" s="35"/>
      <c r="HBE121" s="35"/>
      <c r="HBF121" s="35"/>
      <c r="HBG121" s="35"/>
      <c r="HBH121" s="35"/>
      <c r="HBI121" s="35"/>
      <c r="HBJ121" s="35"/>
      <c r="HBK121" s="35"/>
      <c r="HBL121" s="35"/>
      <c r="HBM121" s="35"/>
      <c r="HBN121" s="35"/>
      <c r="HBO121" s="35"/>
      <c r="HBP121" s="35"/>
      <c r="HBQ121" s="35"/>
      <c r="HBR121" s="35"/>
      <c r="HBS121" s="35"/>
      <c r="HBT121" s="35"/>
      <c r="HBU121" s="35"/>
      <c r="HBV121" s="35"/>
      <c r="HBW121" s="35"/>
      <c r="HBX121" s="35"/>
      <c r="HBY121" s="35"/>
      <c r="HBZ121" s="35"/>
      <c r="HCA121" s="35"/>
      <c r="HCB121" s="35"/>
      <c r="HCC121" s="35"/>
      <c r="HCD121" s="35"/>
      <c r="HCE121" s="35"/>
      <c r="HCF121" s="35"/>
      <c r="HCG121" s="35"/>
      <c r="HCH121" s="35"/>
      <c r="HCI121" s="35"/>
      <c r="HCJ121" s="35"/>
      <c r="HCK121" s="35"/>
      <c r="HCL121" s="35"/>
      <c r="HCM121" s="35"/>
      <c r="HCN121" s="35"/>
      <c r="HCO121" s="35"/>
      <c r="HCP121" s="35"/>
      <c r="HCQ121" s="35"/>
      <c r="HCR121" s="35"/>
      <c r="HCS121" s="35"/>
      <c r="HCT121" s="35"/>
      <c r="HCU121" s="35"/>
      <c r="HCV121" s="35"/>
      <c r="HCW121" s="35"/>
      <c r="HCX121" s="35"/>
      <c r="HCY121" s="35"/>
      <c r="HCZ121" s="35"/>
      <c r="HDA121" s="35"/>
      <c r="HDB121" s="35"/>
      <c r="HDC121" s="35"/>
      <c r="HDD121" s="35"/>
      <c r="HDE121" s="35"/>
      <c r="HDF121" s="35"/>
      <c r="HDG121" s="35"/>
      <c r="HDH121" s="35"/>
      <c r="HDI121" s="35"/>
      <c r="HDJ121" s="35"/>
      <c r="HDK121" s="35"/>
      <c r="HDL121" s="35"/>
      <c r="HDM121" s="35"/>
      <c r="HDN121" s="35"/>
      <c r="HDO121" s="35"/>
      <c r="HDP121" s="35"/>
      <c r="HDQ121" s="35"/>
      <c r="HDR121" s="35"/>
      <c r="HDS121" s="35"/>
      <c r="HDT121" s="35"/>
      <c r="HDU121" s="35"/>
      <c r="HDV121" s="35"/>
      <c r="HDW121" s="35"/>
      <c r="HDX121" s="35"/>
      <c r="HDY121" s="35"/>
      <c r="HDZ121" s="35"/>
      <c r="HEA121" s="35"/>
      <c r="HEB121" s="35"/>
      <c r="HEC121" s="35"/>
      <c r="HED121" s="35"/>
      <c r="HEE121" s="35"/>
      <c r="HEF121" s="35"/>
      <c r="HEG121" s="35"/>
      <c r="HEH121" s="35"/>
      <c r="HEI121" s="35"/>
      <c r="HEJ121" s="35"/>
      <c r="HEK121" s="35"/>
      <c r="HEL121" s="35"/>
      <c r="HEM121" s="35"/>
      <c r="HEN121" s="35"/>
      <c r="HEO121" s="35"/>
      <c r="HEP121" s="35"/>
      <c r="HEQ121" s="35"/>
      <c r="HER121" s="35"/>
      <c r="HES121" s="35"/>
      <c r="HET121" s="35"/>
      <c r="HEU121" s="35"/>
      <c r="HEV121" s="35"/>
      <c r="HEW121" s="35"/>
      <c r="HEX121" s="35"/>
      <c r="HEY121" s="35"/>
      <c r="HEZ121" s="35"/>
      <c r="HFA121" s="35"/>
      <c r="HFB121" s="35"/>
      <c r="HFC121" s="35"/>
      <c r="HFD121" s="35"/>
      <c r="HFE121" s="35"/>
      <c r="HFF121" s="35"/>
      <c r="HFG121" s="35"/>
      <c r="HFH121" s="35"/>
      <c r="HFI121" s="35"/>
      <c r="HFJ121" s="35"/>
      <c r="HFK121" s="35"/>
      <c r="HFL121" s="35"/>
      <c r="HFM121" s="35"/>
      <c r="HFN121" s="35"/>
      <c r="HFO121" s="35"/>
      <c r="HFP121" s="35"/>
      <c r="HFQ121" s="35"/>
      <c r="HFR121" s="35"/>
      <c r="HFS121" s="35"/>
      <c r="HFT121" s="35"/>
      <c r="HFU121" s="35"/>
      <c r="HFV121" s="35"/>
      <c r="HFW121" s="35"/>
      <c r="HFX121" s="35"/>
      <c r="HFY121" s="35"/>
      <c r="HFZ121" s="35"/>
      <c r="HGA121" s="35"/>
      <c r="HGB121" s="35"/>
      <c r="HGC121" s="35"/>
      <c r="HGD121" s="35"/>
      <c r="HGE121" s="35"/>
      <c r="HGF121" s="35"/>
      <c r="HGG121" s="35"/>
      <c r="HGH121" s="35"/>
      <c r="HGI121" s="35"/>
      <c r="HGJ121" s="35"/>
      <c r="HGK121" s="35"/>
      <c r="HGL121" s="35"/>
      <c r="HGM121" s="35"/>
      <c r="HGN121" s="35"/>
      <c r="HGO121" s="35"/>
      <c r="HGP121" s="35"/>
      <c r="HGQ121" s="35"/>
      <c r="HGR121" s="35"/>
      <c r="HGS121" s="35"/>
      <c r="HGT121" s="35"/>
      <c r="HGU121" s="35"/>
      <c r="HGV121" s="35"/>
      <c r="HGW121" s="35"/>
      <c r="HGX121" s="35"/>
      <c r="HGY121" s="35"/>
      <c r="HGZ121" s="35"/>
      <c r="HHA121" s="35"/>
      <c r="HHB121" s="35"/>
      <c r="HHC121" s="35"/>
      <c r="HHD121" s="35"/>
      <c r="HHE121" s="35"/>
      <c r="HHF121" s="35"/>
      <c r="HHG121" s="35"/>
      <c r="HHH121" s="35"/>
      <c r="HHI121" s="35"/>
      <c r="HHJ121" s="35"/>
      <c r="HHK121" s="35"/>
      <c r="HHL121" s="35"/>
      <c r="HHM121" s="35"/>
      <c r="HHN121" s="35"/>
      <c r="HHO121" s="35"/>
      <c r="HHP121" s="35"/>
      <c r="HHQ121" s="35"/>
      <c r="HHR121" s="35"/>
      <c r="HHS121" s="35"/>
      <c r="HHT121" s="35"/>
      <c r="HHU121" s="35"/>
      <c r="HHV121" s="35"/>
      <c r="HHW121" s="35"/>
      <c r="HHX121" s="35"/>
      <c r="HHY121" s="35"/>
      <c r="HHZ121" s="35"/>
      <c r="HIA121" s="35"/>
      <c r="HIB121" s="35"/>
      <c r="HIC121" s="35"/>
      <c r="HID121" s="35"/>
      <c r="HIE121" s="35"/>
      <c r="HIF121" s="35"/>
      <c r="HIG121" s="35"/>
      <c r="HIH121" s="35"/>
      <c r="HII121" s="35"/>
      <c r="HIJ121" s="35"/>
      <c r="HIK121" s="35"/>
      <c r="HIL121" s="35"/>
      <c r="HIM121" s="35"/>
      <c r="HIN121" s="35"/>
      <c r="HIO121" s="35"/>
      <c r="HIP121" s="35"/>
      <c r="HIQ121" s="35"/>
      <c r="HIR121" s="35"/>
      <c r="HIS121" s="35"/>
      <c r="HIT121" s="35"/>
      <c r="HIU121" s="35"/>
      <c r="HIV121" s="35"/>
      <c r="HIW121" s="35"/>
      <c r="HIX121" s="35"/>
      <c r="HIY121" s="35"/>
      <c r="HIZ121" s="35"/>
      <c r="HJA121" s="35"/>
      <c r="HJB121" s="35"/>
      <c r="HJC121" s="35"/>
      <c r="HJD121" s="35"/>
      <c r="HJE121" s="35"/>
      <c r="HJF121" s="35"/>
      <c r="HJG121" s="35"/>
      <c r="HJH121" s="35"/>
      <c r="HJI121" s="35"/>
      <c r="HJJ121" s="35"/>
      <c r="HJK121" s="35"/>
      <c r="HJL121" s="35"/>
      <c r="HJM121" s="35"/>
      <c r="HJN121" s="35"/>
      <c r="HJO121" s="35"/>
      <c r="HJP121" s="35"/>
      <c r="HJQ121" s="35"/>
      <c r="HJR121" s="35"/>
      <c r="HJS121" s="35"/>
      <c r="HJT121" s="35"/>
      <c r="HJU121" s="35"/>
      <c r="HJV121" s="35"/>
      <c r="HJW121" s="35"/>
      <c r="HJX121" s="35"/>
      <c r="HJY121" s="35"/>
      <c r="HJZ121" s="35"/>
      <c r="HKA121" s="35"/>
      <c r="HKB121" s="35"/>
      <c r="HKC121" s="35"/>
      <c r="HKD121" s="35"/>
      <c r="HKE121" s="35"/>
      <c r="HKF121" s="35"/>
      <c r="HKG121" s="35"/>
      <c r="HKH121" s="35"/>
      <c r="HKI121" s="35"/>
      <c r="HKJ121" s="35"/>
      <c r="HKK121" s="35"/>
      <c r="HKL121" s="35"/>
      <c r="HKM121" s="35"/>
      <c r="HKN121" s="35"/>
      <c r="HKO121" s="35"/>
      <c r="HKP121" s="35"/>
      <c r="HKQ121" s="35"/>
      <c r="HKR121" s="35"/>
      <c r="HKS121" s="35"/>
      <c r="HKT121" s="35"/>
      <c r="HKU121" s="35"/>
      <c r="HKV121" s="35"/>
      <c r="HKW121" s="35"/>
      <c r="HKX121" s="35"/>
      <c r="HKY121" s="35"/>
      <c r="HKZ121" s="35"/>
      <c r="HLA121" s="35"/>
      <c r="HLB121" s="35"/>
      <c r="HLC121" s="35"/>
      <c r="HLD121" s="35"/>
      <c r="HLE121" s="35"/>
      <c r="HLF121" s="35"/>
      <c r="HLG121" s="35"/>
      <c r="HLH121" s="35"/>
      <c r="HLI121" s="35"/>
      <c r="HLJ121" s="35"/>
      <c r="HLK121" s="35"/>
      <c r="HLL121" s="35"/>
      <c r="HLM121" s="35"/>
      <c r="HLN121" s="35"/>
      <c r="HLO121" s="35"/>
      <c r="HLP121" s="35"/>
      <c r="HLQ121" s="35"/>
      <c r="HLR121" s="35"/>
      <c r="HLS121" s="35"/>
      <c r="HLT121" s="35"/>
      <c r="HLU121" s="35"/>
      <c r="HLV121" s="35"/>
      <c r="HLW121" s="35"/>
      <c r="HLX121" s="35"/>
      <c r="HLY121" s="35"/>
      <c r="HLZ121" s="35"/>
      <c r="HMA121" s="35"/>
      <c r="HMB121" s="35"/>
      <c r="HMC121" s="35"/>
      <c r="HMD121" s="35"/>
      <c r="HME121" s="35"/>
      <c r="HMF121" s="35"/>
      <c r="HMG121" s="35"/>
      <c r="HMH121" s="35"/>
      <c r="HMI121" s="35"/>
      <c r="HMJ121" s="35"/>
      <c r="HMK121" s="35"/>
      <c r="HML121" s="35"/>
      <c r="HMM121" s="35"/>
      <c r="HMN121" s="35"/>
      <c r="HMO121" s="35"/>
      <c r="HMP121" s="35"/>
      <c r="HMQ121" s="35"/>
      <c r="HMR121" s="35"/>
      <c r="HMS121" s="35"/>
      <c r="HMT121" s="35"/>
      <c r="HMU121" s="35"/>
      <c r="HMV121" s="35"/>
      <c r="HMW121" s="35"/>
      <c r="HMX121" s="35"/>
      <c r="HMY121" s="35"/>
      <c r="HMZ121" s="35"/>
      <c r="HNA121" s="35"/>
      <c r="HNB121" s="35"/>
      <c r="HNC121" s="35"/>
      <c r="HND121" s="35"/>
      <c r="HNE121" s="35"/>
      <c r="HNF121" s="35"/>
      <c r="HNG121" s="35"/>
      <c r="HNH121" s="35"/>
      <c r="HNI121" s="35"/>
      <c r="HNJ121" s="35"/>
      <c r="HNK121" s="35"/>
      <c r="HNL121" s="35"/>
      <c r="HNM121" s="35"/>
      <c r="HNN121" s="35"/>
      <c r="HNO121" s="35"/>
      <c r="HNP121" s="35"/>
      <c r="HNQ121" s="35"/>
      <c r="HNR121" s="35"/>
      <c r="HNS121" s="35"/>
      <c r="HNT121" s="35"/>
      <c r="HNU121" s="35"/>
      <c r="HNV121" s="35"/>
      <c r="HNW121" s="35"/>
      <c r="HNX121" s="35"/>
      <c r="HNY121" s="35"/>
      <c r="HNZ121" s="35"/>
      <c r="HOA121" s="35"/>
      <c r="HOB121" s="35"/>
      <c r="HOC121" s="35"/>
      <c r="HOD121" s="35"/>
      <c r="HOE121" s="35"/>
      <c r="HOF121" s="35"/>
      <c r="HOG121" s="35"/>
      <c r="HOH121" s="35"/>
      <c r="HOI121" s="35"/>
      <c r="HOJ121" s="35"/>
      <c r="HOK121" s="35"/>
      <c r="HOL121" s="35"/>
      <c r="HOM121" s="35"/>
      <c r="HON121" s="35"/>
      <c r="HOO121" s="35"/>
      <c r="HOP121" s="35"/>
      <c r="HOQ121" s="35"/>
      <c r="HOR121" s="35"/>
      <c r="HOS121" s="35"/>
      <c r="HOT121" s="35"/>
      <c r="HOU121" s="35"/>
      <c r="HOV121" s="35"/>
      <c r="HOW121" s="35"/>
      <c r="HOX121" s="35"/>
      <c r="HOY121" s="35"/>
      <c r="HOZ121" s="35"/>
      <c r="HPA121" s="35"/>
      <c r="HPB121" s="35"/>
      <c r="HPC121" s="35"/>
      <c r="HPD121" s="35"/>
      <c r="HPE121" s="35"/>
      <c r="HPF121" s="35"/>
      <c r="HPG121" s="35"/>
      <c r="HPH121" s="35"/>
      <c r="HPI121" s="35"/>
      <c r="HPJ121" s="35"/>
      <c r="HPK121" s="35"/>
      <c r="HPL121" s="35"/>
      <c r="HPM121" s="35"/>
      <c r="HPN121" s="35"/>
      <c r="HPO121" s="35"/>
      <c r="HPP121" s="35"/>
      <c r="HPQ121" s="35"/>
      <c r="HPR121" s="35"/>
      <c r="HPS121" s="35"/>
      <c r="HPT121" s="35"/>
      <c r="HPU121" s="35"/>
      <c r="HPV121" s="35"/>
      <c r="HPW121" s="35"/>
      <c r="HPX121" s="35"/>
      <c r="HPY121" s="35"/>
      <c r="HPZ121" s="35"/>
      <c r="HQA121" s="35"/>
      <c r="HQB121" s="35"/>
      <c r="HQC121" s="35"/>
      <c r="HQD121" s="35"/>
      <c r="HQE121" s="35"/>
      <c r="HQF121" s="35"/>
      <c r="HQG121" s="35"/>
      <c r="HQH121" s="35"/>
      <c r="HQI121" s="35"/>
      <c r="HQJ121" s="35"/>
      <c r="HQK121" s="35"/>
      <c r="HQL121" s="35"/>
      <c r="HQM121" s="35"/>
      <c r="HQN121" s="35"/>
      <c r="HQO121" s="35"/>
      <c r="HQP121" s="35"/>
      <c r="HQQ121" s="35"/>
      <c r="HQR121" s="35"/>
      <c r="HQS121" s="35"/>
      <c r="HQT121" s="35"/>
      <c r="HQU121" s="35"/>
      <c r="HQV121" s="35"/>
      <c r="HQW121" s="35"/>
      <c r="HQX121" s="35"/>
      <c r="HQY121" s="35"/>
      <c r="HQZ121" s="35"/>
      <c r="HRA121" s="35"/>
      <c r="HRB121" s="35"/>
      <c r="HRC121" s="35"/>
      <c r="HRD121" s="35"/>
      <c r="HRE121" s="35"/>
      <c r="HRF121" s="35"/>
      <c r="HRG121" s="35"/>
      <c r="HRH121" s="35"/>
      <c r="HRI121" s="35"/>
      <c r="HRJ121" s="35"/>
      <c r="HRK121" s="35"/>
      <c r="HRL121" s="35"/>
      <c r="HRM121" s="35"/>
      <c r="HRN121" s="35"/>
      <c r="HRO121" s="35"/>
      <c r="HRP121" s="35"/>
      <c r="HRQ121" s="35"/>
      <c r="HRR121" s="35"/>
      <c r="HRS121" s="35"/>
      <c r="HRT121" s="35"/>
      <c r="HRU121" s="35"/>
      <c r="HRV121" s="35"/>
      <c r="HRW121" s="35"/>
      <c r="HRX121" s="35"/>
      <c r="HRY121" s="35"/>
      <c r="HRZ121" s="35"/>
      <c r="HSA121" s="35"/>
      <c r="HSB121" s="35"/>
      <c r="HSC121" s="35"/>
      <c r="HSD121" s="35"/>
      <c r="HSE121" s="35"/>
      <c r="HSF121" s="35"/>
      <c r="HSG121" s="35"/>
      <c r="HSH121" s="35"/>
      <c r="HSI121" s="35"/>
      <c r="HSJ121" s="35"/>
      <c r="HSK121" s="35"/>
      <c r="HSL121" s="35"/>
      <c r="HSM121" s="35"/>
      <c r="HSN121" s="35"/>
      <c r="HSO121" s="35"/>
      <c r="HSP121" s="35"/>
      <c r="HSQ121" s="35"/>
      <c r="HSR121" s="35"/>
      <c r="HSS121" s="35"/>
      <c r="HST121" s="35"/>
      <c r="HSU121" s="35"/>
      <c r="HSV121" s="35"/>
      <c r="HSW121" s="35"/>
      <c r="HSX121" s="35"/>
      <c r="HSY121" s="35"/>
      <c r="HSZ121" s="35"/>
      <c r="HTA121" s="35"/>
      <c r="HTB121" s="35"/>
      <c r="HTC121" s="35"/>
      <c r="HTD121" s="35"/>
      <c r="HTE121" s="35"/>
      <c r="HTF121" s="35"/>
      <c r="HTG121" s="35"/>
      <c r="HTH121" s="35"/>
      <c r="HTI121" s="35"/>
      <c r="HTJ121" s="35"/>
      <c r="HTK121" s="35"/>
      <c r="HTL121" s="35"/>
      <c r="HTM121" s="35"/>
      <c r="HTN121" s="35"/>
      <c r="HTO121" s="35"/>
      <c r="HTP121" s="35"/>
      <c r="HTQ121" s="35"/>
      <c r="HTR121" s="35"/>
      <c r="HTS121" s="35"/>
      <c r="HTT121" s="35"/>
      <c r="HTU121" s="35"/>
      <c r="HTV121" s="35"/>
      <c r="HTW121" s="35"/>
      <c r="HTX121" s="35"/>
      <c r="HTY121" s="35"/>
      <c r="HTZ121" s="35"/>
      <c r="HUA121" s="35"/>
      <c r="HUB121" s="35"/>
      <c r="HUC121" s="35"/>
      <c r="HUD121" s="35"/>
      <c r="HUE121" s="35"/>
      <c r="HUF121" s="35"/>
      <c r="HUG121" s="35"/>
      <c r="HUH121" s="35"/>
      <c r="HUI121" s="35"/>
      <c r="HUJ121" s="35"/>
      <c r="HUK121" s="35"/>
      <c r="HUL121" s="35"/>
      <c r="HUM121" s="35"/>
      <c r="HUN121" s="35"/>
      <c r="HUO121" s="35"/>
      <c r="HUP121" s="35"/>
      <c r="HUQ121" s="35"/>
      <c r="HUR121" s="35"/>
      <c r="HUS121" s="35"/>
      <c r="HUT121" s="35"/>
      <c r="HUU121" s="35"/>
      <c r="HUV121" s="35"/>
      <c r="HUW121" s="35"/>
      <c r="HUX121" s="35"/>
      <c r="HUY121" s="35"/>
      <c r="HUZ121" s="35"/>
      <c r="HVA121" s="35"/>
      <c r="HVB121" s="35"/>
      <c r="HVC121" s="35"/>
      <c r="HVD121" s="35"/>
      <c r="HVE121" s="35"/>
      <c r="HVF121" s="35"/>
      <c r="HVG121" s="35"/>
      <c r="HVH121" s="35"/>
      <c r="HVI121" s="35"/>
      <c r="HVJ121" s="35"/>
      <c r="HVK121" s="35"/>
      <c r="HVL121" s="35"/>
      <c r="HVM121" s="35"/>
      <c r="HVN121" s="35"/>
      <c r="HVO121" s="35"/>
      <c r="HVP121" s="35"/>
      <c r="HVQ121" s="35"/>
      <c r="HVR121" s="35"/>
      <c r="HVS121" s="35"/>
      <c r="HVT121" s="35"/>
      <c r="HVU121" s="35"/>
      <c r="HVV121" s="35"/>
      <c r="HVW121" s="35"/>
      <c r="HVX121" s="35"/>
      <c r="HVY121" s="35"/>
      <c r="HVZ121" s="35"/>
      <c r="HWA121" s="35"/>
      <c r="HWB121" s="35"/>
      <c r="HWC121" s="35"/>
      <c r="HWD121" s="35"/>
      <c r="HWE121" s="35"/>
      <c r="HWF121" s="35"/>
      <c r="HWG121" s="35"/>
      <c r="HWH121" s="35"/>
      <c r="HWI121" s="35"/>
      <c r="HWJ121" s="35"/>
      <c r="HWK121" s="35"/>
      <c r="HWL121" s="35"/>
      <c r="HWM121" s="35"/>
      <c r="HWN121" s="35"/>
      <c r="HWO121" s="35"/>
      <c r="HWP121" s="35"/>
      <c r="HWQ121" s="35"/>
      <c r="HWR121" s="35"/>
      <c r="HWS121" s="35"/>
      <c r="HWT121" s="35"/>
      <c r="HWU121" s="35"/>
      <c r="HWV121" s="35"/>
      <c r="HWW121" s="35"/>
      <c r="HWX121" s="35"/>
      <c r="HWY121" s="35"/>
      <c r="HWZ121" s="35"/>
      <c r="HXA121" s="35"/>
      <c r="HXB121" s="35"/>
      <c r="HXC121" s="35"/>
      <c r="HXD121" s="35"/>
      <c r="HXE121" s="35"/>
      <c r="HXF121" s="35"/>
      <c r="HXG121" s="35"/>
      <c r="HXH121" s="35"/>
      <c r="HXI121" s="35"/>
      <c r="HXJ121" s="35"/>
      <c r="HXK121" s="35"/>
      <c r="HXL121" s="35"/>
      <c r="HXM121" s="35"/>
      <c r="HXN121" s="35"/>
      <c r="HXO121" s="35"/>
      <c r="HXP121" s="35"/>
      <c r="HXQ121" s="35"/>
      <c r="HXR121" s="35"/>
      <c r="HXS121" s="35"/>
      <c r="HXT121" s="35"/>
      <c r="HXU121" s="35"/>
      <c r="HXV121" s="35"/>
      <c r="HXW121" s="35"/>
      <c r="HXX121" s="35"/>
      <c r="HXY121" s="35"/>
      <c r="HXZ121" s="35"/>
      <c r="HYA121" s="35"/>
      <c r="HYB121" s="35"/>
      <c r="HYC121" s="35"/>
      <c r="HYD121" s="35"/>
      <c r="HYE121" s="35"/>
      <c r="HYF121" s="35"/>
      <c r="HYG121" s="35"/>
      <c r="HYH121" s="35"/>
      <c r="HYI121" s="35"/>
      <c r="HYJ121" s="35"/>
      <c r="HYK121" s="35"/>
      <c r="HYL121" s="35"/>
      <c r="HYM121" s="35"/>
      <c r="HYN121" s="35"/>
      <c r="HYO121" s="35"/>
      <c r="HYP121" s="35"/>
      <c r="HYQ121" s="35"/>
      <c r="HYR121" s="35"/>
      <c r="HYS121" s="35"/>
      <c r="HYT121" s="35"/>
      <c r="HYU121" s="35"/>
      <c r="HYV121" s="35"/>
      <c r="HYW121" s="35"/>
      <c r="HYX121" s="35"/>
      <c r="HYY121" s="35"/>
      <c r="HYZ121" s="35"/>
      <c r="HZA121" s="35"/>
      <c r="HZB121" s="35"/>
      <c r="HZC121" s="35"/>
      <c r="HZD121" s="35"/>
      <c r="HZE121" s="35"/>
      <c r="HZF121" s="35"/>
      <c r="HZG121" s="35"/>
      <c r="HZH121" s="35"/>
      <c r="HZI121" s="35"/>
      <c r="HZJ121" s="35"/>
      <c r="HZK121" s="35"/>
      <c r="HZL121" s="35"/>
      <c r="HZM121" s="35"/>
      <c r="HZN121" s="35"/>
      <c r="HZO121" s="35"/>
      <c r="HZP121" s="35"/>
      <c r="HZQ121" s="35"/>
      <c r="HZR121" s="35"/>
      <c r="HZS121" s="35"/>
      <c r="HZT121" s="35"/>
      <c r="HZU121" s="35"/>
      <c r="HZV121" s="35"/>
      <c r="HZW121" s="35"/>
      <c r="HZX121" s="35"/>
      <c r="HZY121" s="35"/>
      <c r="HZZ121" s="35"/>
      <c r="IAA121" s="35"/>
      <c r="IAB121" s="35"/>
      <c r="IAC121" s="35"/>
      <c r="IAD121" s="35"/>
      <c r="IAE121" s="35"/>
      <c r="IAF121" s="35"/>
      <c r="IAG121" s="35"/>
      <c r="IAH121" s="35"/>
      <c r="IAI121" s="35"/>
      <c r="IAJ121" s="35"/>
      <c r="IAK121" s="35"/>
      <c r="IAL121" s="35"/>
      <c r="IAM121" s="35"/>
      <c r="IAN121" s="35"/>
      <c r="IAO121" s="35"/>
      <c r="IAP121" s="35"/>
      <c r="IAQ121" s="35"/>
      <c r="IAR121" s="35"/>
      <c r="IAS121" s="35"/>
      <c r="IAT121" s="35"/>
      <c r="IAU121" s="35"/>
      <c r="IAV121" s="35"/>
      <c r="IAW121" s="35"/>
      <c r="IAX121" s="35"/>
      <c r="IAY121" s="35"/>
      <c r="IAZ121" s="35"/>
      <c r="IBA121" s="35"/>
      <c r="IBB121" s="35"/>
      <c r="IBC121" s="35"/>
      <c r="IBD121" s="35"/>
      <c r="IBE121" s="35"/>
      <c r="IBF121" s="35"/>
      <c r="IBG121" s="35"/>
      <c r="IBH121" s="35"/>
      <c r="IBI121" s="35"/>
      <c r="IBJ121" s="35"/>
      <c r="IBK121" s="35"/>
      <c r="IBL121" s="35"/>
      <c r="IBM121" s="35"/>
      <c r="IBN121" s="35"/>
      <c r="IBO121" s="35"/>
      <c r="IBP121" s="35"/>
      <c r="IBQ121" s="35"/>
      <c r="IBR121" s="35"/>
      <c r="IBS121" s="35"/>
      <c r="IBT121" s="35"/>
      <c r="IBU121" s="35"/>
      <c r="IBV121" s="35"/>
      <c r="IBW121" s="35"/>
      <c r="IBX121" s="35"/>
      <c r="IBY121" s="35"/>
      <c r="IBZ121" s="35"/>
      <c r="ICA121" s="35"/>
      <c r="ICB121" s="35"/>
      <c r="ICC121" s="35"/>
      <c r="ICD121" s="35"/>
      <c r="ICE121" s="35"/>
      <c r="ICF121" s="35"/>
      <c r="ICG121" s="35"/>
      <c r="ICH121" s="35"/>
      <c r="ICI121" s="35"/>
      <c r="ICJ121" s="35"/>
      <c r="ICK121" s="35"/>
      <c r="ICL121" s="35"/>
      <c r="ICM121" s="35"/>
      <c r="ICN121" s="35"/>
      <c r="ICO121" s="35"/>
      <c r="ICP121" s="35"/>
      <c r="ICQ121" s="35"/>
      <c r="ICR121" s="35"/>
      <c r="ICS121" s="35"/>
      <c r="ICT121" s="35"/>
      <c r="ICU121" s="35"/>
      <c r="ICV121" s="35"/>
      <c r="ICW121" s="35"/>
      <c r="ICX121" s="35"/>
      <c r="ICY121" s="35"/>
      <c r="ICZ121" s="35"/>
      <c r="IDA121" s="35"/>
      <c r="IDB121" s="35"/>
      <c r="IDC121" s="35"/>
      <c r="IDD121" s="35"/>
      <c r="IDE121" s="35"/>
      <c r="IDF121" s="35"/>
      <c r="IDG121" s="35"/>
      <c r="IDH121" s="35"/>
      <c r="IDI121" s="35"/>
      <c r="IDJ121" s="35"/>
      <c r="IDK121" s="35"/>
      <c r="IDL121" s="35"/>
      <c r="IDM121" s="35"/>
      <c r="IDN121" s="35"/>
      <c r="IDO121" s="35"/>
      <c r="IDP121" s="35"/>
      <c r="IDQ121" s="35"/>
      <c r="IDR121" s="35"/>
      <c r="IDS121" s="35"/>
      <c r="IDT121" s="35"/>
      <c r="IDU121" s="35"/>
      <c r="IDV121" s="35"/>
      <c r="IDW121" s="35"/>
      <c r="IDX121" s="35"/>
      <c r="IDY121" s="35"/>
      <c r="IDZ121" s="35"/>
      <c r="IEA121" s="35"/>
      <c r="IEB121" s="35"/>
      <c r="IEC121" s="35"/>
      <c r="IED121" s="35"/>
      <c r="IEE121" s="35"/>
      <c r="IEF121" s="35"/>
      <c r="IEG121" s="35"/>
      <c r="IEH121" s="35"/>
      <c r="IEI121" s="35"/>
      <c r="IEJ121" s="35"/>
      <c r="IEK121" s="35"/>
      <c r="IEL121" s="35"/>
      <c r="IEM121" s="35"/>
      <c r="IEN121" s="35"/>
      <c r="IEO121" s="35"/>
      <c r="IEP121" s="35"/>
      <c r="IEQ121" s="35"/>
      <c r="IER121" s="35"/>
      <c r="IES121" s="35"/>
      <c r="IET121" s="35"/>
      <c r="IEU121" s="35"/>
      <c r="IEV121" s="35"/>
      <c r="IEW121" s="35"/>
      <c r="IEX121" s="35"/>
      <c r="IEY121" s="35"/>
      <c r="IEZ121" s="35"/>
      <c r="IFA121" s="35"/>
      <c r="IFB121" s="35"/>
      <c r="IFC121" s="35"/>
      <c r="IFD121" s="35"/>
      <c r="IFE121" s="35"/>
      <c r="IFF121" s="35"/>
      <c r="IFG121" s="35"/>
      <c r="IFH121" s="35"/>
      <c r="IFI121" s="35"/>
      <c r="IFJ121" s="35"/>
      <c r="IFK121" s="35"/>
      <c r="IFL121" s="35"/>
      <c r="IFM121" s="35"/>
      <c r="IFN121" s="35"/>
      <c r="IFO121" s="35"/>
      <c r="IFP121" s="35"/>
      <c r="IFQ121" s="35"/>
      <c r="IFR121" s="35"/>
      <c r="IFS121" s="35"/>
      <c r="IFT121" s="35"/>
      <c r="IFU121" s="35"/>
      <c r="IFV121" s="35"/>
      <c r="IFW121" s="35"/>
      <c r="IFX121" s="35"/>
      <c r="IFY121" s="35"/>
      <c r="IFZ121" s="35"/>
      <c r="IGA121" s="35"/>
      <c r="IGB121" s="35"/>
      <c r="IGC121" s="35"/>
      <c r="IGD121" s="35"/>
      <c r="IGE121" s="35"/>
      <c r="IGF121" s="35"/>
      <c r="IGG121" s="35"/>
      <c r="IGH121" s="35"/>
      <c r="IGI121" s="35"/>
      <c r="IGJ121" s="35"/>
      <c r="IGK121" s="35"/>
      <c r="IGL121" s="35"/>
      <c r="IGM121" s="35"/>
      <c r="IGN121" s="35"/>
      <c r="IGO121" s="35"/>
      <c r="IGP121" s="35"/>
      <c r="IGQ121" s="35"/>
      <c r="IGR121" s="35"/>
      <c r="IGS121" s="35"/>
      <c r="IGT121" s="35"/>
      <c r="IGU121" s="35"/>
      <c r="IGV121" s="35"/>
      <c r="IGW121" s="35"/>
      <c r="IGX121" s="35"/>
      <c r="IGY121" s="35"/>
      <c r="IGZ121" s="35"/>
      <c r="IHA121" s="35"/>
      <c r="IHB121" s="35"/>
      <c r="IHC121" s="35"/>
      <c r="IHD121" s="35"/>
      <c r="IHE121" s="35"/>
      <c r="IHF121" s="35"/>
      <c r="IHG121" s="35"/>
      <c r="IHH121" s="35"/>
      <c r="IHI121" s="35"/>
      <c r="IHJ121" s="35"/>
      <c r="IHK121" s="35"/>
      <c r="IHL121" s="35"/>
      <c r="IHM121" s="35"/>
      <c r="IHN121" s="35"/>
      <c r="IHO121" s="35"/>
      <c r="IHP121" s="35"/>
      <c r="IHQ121" s="35"/>
      <c r="IHR121" s="35"/>
      <c r="IHS121" s="35"/>
      <c r="IHT121" s="35"/>
      <c r="IHU121" s="35"/>
      <c r="IHV121" s="35"/>
      <c r="IHW121" s="35"/>
      <c r="IHX121" s="35"/>
      <c r="IHY121" s="35"/>
      <c r="IHZ121" s="35"/>
      <c r="IIA121" s="35"/>
      <c r="IIB121" s="35"/>
      <c r="IIC121" s="35"/>
      <c r="IID121" s="35"/>
      <c r="IIE121" s="35"/>
      <c r="IIF121" s="35"/>
      <c r="IIG121" s="35"/>
      <c r="IIH121" s="35"/>
      <c r="III121" s="35"/>
      <c r="IIJ121" s="35"/>
      <c r="IIK121" s="35"/>
      <c r="IIL121" s="35"/>
      <c r="IIM121" s="35"/>
      <c r="IIN121" s="35"/>
      <c r="IIO121" s="35"/>
      <c r="IIP121" s="35"/>
      <c r="IIQ121" s="35"/>
      <c r="IIR121" s="35"/>
      <c r="IIS121" s="35"/>
      <c r="IIT121" s="35"/>
      <c r="IIU121" s="35"/>
      <c r="IIV121" s="35"/>
      <c r="IIW121" s="35"/>
      <c r="IIX121" s="35"/>
      <c r="IIY121" s="35"/>
      <c r="IIZ121" s="35"/>
      <c r="IJA121" s="35"/>
      <c r="IJB121" s="35"/>
      <c r="IJC121" s="35"/>
      <c r="IJD121" s="35"/>
      <c r="IJE121" s="35"/>
      <c r="IJF121" s="35"/>
      <c r="IJG121" s="35"/>
      <c r="IJH121" s="35"/>
      <c r="IJI121" s="35"/>
      <c r="IJJ121" s="35"/>
      <c r="IJK121" s="35"/>
      <c r="IJL121" s="35"/>
      <c r="IJM121" s="35"/>
      <c r="IJN121" s="35"/>
      <c r="IJO121" s="35"/>
      <c r="IJP121" s="35"/>
      <c r="IJQ121" s="35"/>
      <c r="IJR121" s="35"/>
      <c r="IJS121" s="35"/>
      <c r="IJT121" s="35"/>
      <c r="IJU121" s="35"/>
      <c r="IJV121" s="35"/>
      <c r="IJW121" s="35"/>
      <c r="IJX121" s="35"/>
      <c r="IJY121" s="35"/>
      <c r="IJZ121" s="35"/>
      <c r="IKA121" s="35"/>
      <c r="IKB121" s="35"/>
      <c r="IKC121" s="35"/>
      <c r="IKD121" s="35"/>
      <c r="IKE121" s="35"/>
      <c r="IKF121" s="35"/>
      <c r="IKG121" s="35"/>
      <c r="IKH121" s="35"/>
      <c r="IKI121" s="35"/>
      <c r="IKJ121" s="35"/>
      <c r="IKK121" s="35"/>
      <c r="IKL121" s="35"/>
      <c r="IKM121" s="35"/>
      <c r="IKN121" s="35"/>
      <c r="IKO121" s="35"/>
      <c r="IKP121" s="35"/>
      <c r="IKQ121" s="35"/>
      <c r="IKR121" s="35"/>
      <c r="IKS121" s="35"/>
      <c r="IKT121" s="35"/>
      <c r="IKU121" s="35"/>
      <c r="IKV121" s="35"/>
      <c r="IKW121" s="35"/>
      <c r="IKX121" s="35"/>
      <c r="IKY121" s="35"/>
      <c r="IKZ121" s="35"/>
      <c r="ILA121" s="35"/>
      <c r="ILB121" s="35"/>
      <c r="ILC121" s="35"/>
      <c r="ILD121" s="35"/>
      <c r="ILE121" s="35"/>
      <c r="ILF121" s="35"/>
      <c r="ILG121" s="35"/>
      <c r="ILH121" s="35"/>
      <c r="ILI121" s="35"/>
      <c r="ILJ121" s="35"/>
      <c r="ILK121" s="35"/>
      <c r="ILL121" s="35"/>
      <c r="ILM121" s="35"/>
      <c r="ILN121" s="35"/>
      <c r="ILO121" s="35"/>
      <c r="ILP121" s="35"/>
      <c r="ILQ121" s="35"/>
      <c r="ILR121" s="35"/>
      <c r="ILS121" s="35"/>
      <c r="ILT121" s="35"/>
      <c r="ILU121" s="35"/>
      <c r="ILV121" s="35"/>
      <c r="ILW121" s="35"/>
      <c r="ILX121" s="35"/>
      <c r="ILY121" s="35"/>
      <c r="ILZ121" s="35"/>
      <c r="IMA121" s="35"/>
      <c r="IMB121" s="35"/>
      <c r="IMC121" s="35"/>
      <c r="IMD121" s="35"/>
      <c r="IME121" s="35"/>
      <c r="IMF121" s="35"/>
      <c r="IMG121" s="35"/>
      <c r="IMH121" s="35"/>
      <c r="IMI121" s="35"/>
      <c r="IMJ121" s="35"/>
      <c r="IMK121" s="35"/>
      <c r="IML121" s="35"/>
      <c r="IMM121" s="35"/>
      <c r="IMN121" s="35"/>
      <c r="IMO121" s="35"/>
      <c r="IMP121" s="35"/>
      <c r="IMQ121" s="35"/>
      <c r="IMR121" s="35"/>
      <c r="IMS121" s="35"/>
      <c r="IMT121" s="35"/>
      <c r="IMU121" s="35"/>
      <c r="IMV121" s="35"/>
      <c r="IMW121" s="35"/>
      <c r="IMX121" s="35"/>
      <c r="IMY121" s="35"/>
      <c r="IMZ121" s="35"/>
      <c r="INA121" s="35"/>
      <c r="INB121" s="35"/>
      <c r="INC121" s="35"/>
      <c r="IND121" s="35"/>
      <c r="INE121" s="35"/>
      <c r="INF121" s="35"/>
      <c r="ING121" s="35"/>
      <c r="INH121" s="35"/>
      <c r="INI121" s="35"/>
      <c r="INJ121" s="35"/>
      <c r="INK121" s="35"/>
      <c r="INL121" s="35"/>
      <c r="INM121" s="35"/>
      <c r="INN121" s="35"/>
      <c r="INO121" s="35"/>
      <c r="INP121" s="35"/>
      <c r="INQ121" s="35"/>
      <c r="INR121" s="35"/>
      <c r="INS121" s="35"/>
      <c r="INT121" s="35"/>
      <c r="INU121" s="35"/>
      <c r="INV121" s="35"/>
      <c r="INW121" s="35"/>
      <c r="INX121" s="35"/>
      <c r="INY121" s="35"/>
      <c r="INZ121" s="35"/>
      <c r="IOA121" s="35"/>
      <c r="IOB121" s="35"/>
      <c r="IOC121" s="35"/>
      <c r="IOD121" s="35"/>
      <c r="IOE121" s="35"/>
      <c r="IOF121" s="35"/>
      <c r="IOG121" s="35"/>
      <c r="IOH121" s="35"/>
      <c r="IOI121" s="35"/>
      <c r="IOJ121" s="35"/>
      <c r="IOK121" s="35"/>
      <c r="IOL121" s="35"/>
      <c r="IOM121" s="35"/>
      <c r="ION121" s="35"/>
      <c r="IOO121" s="35"/>
      <c r="IOP121" s="35"/>
      <c r="IOQ121" s="35"/>
      <c r="IOR121" s="35"/>
      <c r="IOS121" s="35"/>
      <c r="IOT121" s="35"/>
      <c r="IOU121" s="35"/>
      <c r="IOV121" s="35"/>
      <c r="IOW121" s="35"/>
      <c r="IOX121" s="35"/>
      <c r="IOY121" s="35"/>
      <c r="IOZ121" s="35"/>
      <c r="IPA121" s="35"/>
      <c r="IPB121" s="35"/>
      <c r="IPC121" s="35"/>
      <c r="IPD121" s="35"/>
      <c r="IPE121" s="35"/>
      <c r="IPF121" s="35"/>
      <c r="IPG121" s="35"/>
      <c r="IPH121" s="35"/>
      <c r="IPI121" s="35"/>
      <c r="IPJ121" s="35"/>
      <c r="IPK121" s="35"/>
      <c r="IPL121" s="35"/>
      <c r="IPM121" s="35"/>
      <c r="IPN121" s="35"/>
      <c r="IPO121" s="35"/>
      <c r="IPP121" s="35"/>
      <c r="IPQ121" s="35"/>
      <c r="IPR121" s="35"/>
      <c r="IPS121" s="35"/>
      <c r="IPT121" s="35"/>
      <c r="IPU121" s="35"/>
      <c r="IPV121" s="35"/>
      <c r="IPW121" s="35"/>
      <c r="IPX121" s="35"/>
      <c r="IPY121" s="35"/>
      <c r="IPZ121" s="35"/>
      <c r="IQA121" s="35"/>
      <c r="IQB121" s="35"/>
      <c r="IQC121" s="35"/>
      <c r="IQD121" s="35"/>
      <c r="IQE121" s="35"/>
      <c r="IQF121" s="35"/>
      <c r="IQG121" s="35"/>
      <c r="IQH121" s="35"/>
      <c r="IQI121" s="35"/>
      <c r="IQJ121" s="35"/>
      <c r="IQK121" s="35"/>
      <c r="IQL121" s="35"/>
      <c r="IQM121" s="35"/>
      <c r="IQN121" s="35"/>
      <c r="IQO121" s="35"/>
      <c r="IQP121" s="35"/>
      <c r="IQQ121" s="35"/>
      <c r="IQR121" s="35"/>
      <c r="IQS121" s="35"/>
      <c r="IQT121" s="35"/>
      <c r="IQU121" s="35"/>
      <c r="IQV121" s="35"/>
      <c r="IQW121" s="35"/>
      <c r="IQX121" s="35"/>
      <c r="IQY121" s="35"/>
      <c r="IQZ121" s="35"/>
      <c r="IRA121" s="35"/>
      <c r="IRB121" s="35"/>
      <c r="IRC121" s="35"/>
      <c r="IRD121" s="35"/>
      <c r="IRE121" s="35"/>
      <c r="IRF121" s="35"/>
      <c r="IRG121" s="35"/>
      <c r="IRH121" s="35"/>
      <c r="IRI121" s="35"/>
      <c r="IRJ121" s="35"/>
      <c r="IRK121" s="35"/>
      <c r="IRL121" s="35"/>
      <c r="IRM121" s="35"/>
      <c r="IRN121" s="35"/>
      <c r="IRO121" s="35"/>
      <c r="IRP121" s="35"/>
      <c r="IRQ121" s="35"/>
      <c r="IRR121" s="35"/>
      <c r="IRS121" s="35"/>
      <c r="IRT121" s="35"/>
      <c r="IRU121" s="35"/>
      <c r="IRV121" s="35"/>
      <c r="IRW121" s="35"/>
      <c r="IRX121" s="35"/>
      <c r="IRY121" s="35"/>
      <c r="IRZ121" s="35"/>
      <c r="ISA121" s="35"/>
      <c r="ISB121" s="35"/>
      <c r="ISC121" s="35"/>
      <c r="ISD121" s="35"/>
      <c r="ISE121" s="35"/>
      <c r="ISF121" s="35"/>
      <c r="ISG121" s="35"/>
      <c r="ISH121" s="35"/>
      <c r="ISI121" s="35"/>
      <c r="ISJ121" s="35"/>
      <c r="ISK121" s="35"/>
      <c r="ISL121" s="35"/>
      <c r="ISM121" s="35"/>
      <c r="ISN121" s="35"/>
      <c r="ISO121" s="35"/>
      <c r="ISP121" s="35"/>
      <c r="ISQ121" s="35"/>
      <c r="ISR121" s="35"/>
      <c r="ISS121" s="35"/>
      <c r="IST121" s="35"/>
      <c r="ISU121" s="35"/>
      <c r="ISV121" s="35"/>
      <c r="ISW121" s="35"/>
      <c r="ISX121" s="35"/>
      <c r="ISY121" s="35"/>
      <c r="ISZ121" s="35"/>
      <c r="ITA121" s="35"/>
      <c r="ITB121" s="35"/>
      <c r="ITC121" s="35"/>
      <c r="ITD121" s="35"/>
      <c r="ITE121" s="35"/>
      <c r="ITF121" s="35"/>
      <c r="ITG121" s="35"/>
      <c r="ITH121" s="35"/>
      <c r="ITI121" s="35"/>
      <c r="ITJ121" s="35"/>
      <c r="ITK121" s="35"/>
      <c r="ITL121" s="35"/>
      <c r="ITM121" s="35"/>
      <c r="ITN121" s="35"/>
      <c r="ITO121" s="35"/>
      <c r="ITP121" s="35"/>
      <c r="ITQ121" s="35"/>
      <c r="ITR121" s="35"/>
      <c r="ITS121" s="35"/>
      <c r="ITT121" s="35"/>
      <c r="ITU121" s="35"/>
      <c r="ITV121" s="35"/>
      <c r="ITW121" s="35"/>
      <c r="ITX121" s="35"/>
      <c r="ITY121" s="35"/>
      <c r="ITZ121" s="35"/>
      <c r="IUA121" s="35"/>
      <c r="IUB121" s="35"/>
      <c r="IUC121" s="35"/>
      <c r="IUD121" s="35"/>
      <c r="IUE121" s="35"/>
      <c r="IUF121" s="35"/>
      <c r="IUG121" s="35"/>
      <c r="IUH121" s="35"/>
      <c r="IUI121" s="35"/>
      <c r="IUJ121" s="35"/>
      <c r="IUK121" s="35"/>
      <c r="IUL121" s="35"/>
      <c r="IUM121" s="35"/>
      <c r="IUN121" s="35"/>
      <c r="IUO121" s="35"/>
      <c r="IUP121" s="35"/>
      <c r="IUQ121" s="35"/>
      <c r="IUR121" s="35"/>
      <c r="IUS121" s="35"/>
      <c r="IUT121" s="35"/>
      <c r="IUU121" s="35"/>
      <c r="IUV121" s="35"/>
      <c r="IUW121" s="35"/>
      <c r="IUX121" s="35"/>
      <c r="IUY121" s="35"/>
      <c r="IUZ121" s="35"/>
      <c r="IVA121" s="35"/>
      <c r="IVB121" s="35"/>
      <c r="IVC121" s="35"/>
      <c r="IVD121" s="35"/>
      <c r="IVE121" s="35"/>
      <c r="IVF121" s="35"/>
      <c r="IVG121" s="35"/>
      <c r="IVH121" s="35"/>
      <c r="IVI121" s="35"/>
      <c r="IVJ121" s="35"/>
      <c r="IVK121" s="35"/>
      <c r="IVL121" s="35"/>
      <c r="IVM121" s="35"/>
      <c r="IVN121" s="35"/>
      <c r="IVO121" s="35"/>
      <c r="IVP121" s="35"/>
      <c r="IVQ121" s="35"/>
      <c r="IVR121" s="35"/>
      <c r="IVS121" s="35"/>
      <c r="IVT121" s="35"/>
      <c r="IVU121" s="35"/>
      <c r="IVV121" s="35"/>
      <c r="IVW121" s="35"/>
      <c r="IVX121" s="35"/>
      <c r="IVY121" s="35"/>
      <c r="IVZ121" s="35"/>
      <c r="IWA121" s="35"/>
      <c r="IWB121" s="35"/>
      <c r="IWC121" s="35"/>
      <c r="IWD121" s="35"/>
      <c r="IWE121" s="35"/>
      <c r="IWF121" s="35"/>
      <c r="IWG121" s="35"/>
      <c r="IWH121" s="35"/>
      <c r="IWI121" s="35"/>
      <c r="IWJ121" s="35"/>
      <c r="IWK121" s="35"/>
      <c r="IWL121" s="35"/>
      <c r="IWM121" s="35"/>
      <c r="IWN121" s="35"/>
      <c r="IWO121" s="35"/>
      <c r="IWP121" s="35"/>
      <c r="IWQ121" s="35"/>
      <c r="IWR121" s="35"/>
      <c r="IWS121" s="35"/>
      <c r="IWT121" s="35"/>
      <c r="IWU121" s="35"/>
      <c r="IWV121" s="35"/>
      <c r="IWW121" s="35"/>
      <c r="IWX121" s="35"/>
      <c r="IWY121" s="35"/>
      <c r="IWZ121" s="35"/>
      <c r="IXA121" s="35"/>
      <c r="IXB121" s="35"/>
      <c r="IXC121" s="35"/>
      <c r="IXD121" s="35"/>
      <c r="IXE121" s="35"/>
      <c r="IXF121" s="35"/>
      <c r="IXG121" s="35"/>
      <c r="IXH121" s="35"/>
      <c r="IXI121" s="35"/>
      <c r="IXJ121" s="35"/>
      <c r="IXK121" s="35"/>
      <c r="IXL121" s="35"/>
      <c r="IXM121" s="35"/>
      <c r="IXN121" s="35"/>
      <c r="IXO121" s="35"/>
      <c r="IXP121" s="35"/>
      <c r="IXQ121" s="35"/>
      <c r="IXR121" s="35"/>
      <c r="IXS121" s="35"/>
      <c r="IXT121" s="35"/>
      <c r="IXU121" s="35"/>
      <c r="IXV121" s="35"/>
      <c r="IXW121" s="35"/>
      <c r="IXX121" s="35"/>
      <c r="IXY121" s="35"/>
      <c r="IXZ121" s="35"/>
      <c r="IYA121" s="35"/>
      <c r="IYB121" s="35"/>
      <c r="IYC121" s="35"/>
      <c r="IYD121" s="35"/>
      <c r="IYE121" s="35"/>
      <c r="IYF121" s="35"/>
      <c r="IYG121" s="35"/>
      <c r="IYH121" s="35"/>
      <c r="IYI121" s="35"/>
      <c r="IYJ121" s="35"/>
      <c r="IYK121" s="35"/>
      <c r="IYL121" s="35"/>
      <c r="IYM121" s="35"/>
      <c r="IYN121" s="35"/>
      <c r="IYO121" s="35"/>
      <c r="IYP121" s="35"/>
      <c r="IYQ121" s="35"/>
      <c r="IYR121" s="35"/>
      <c r="IYS121" s="35"/>
      <c r="IYT121" s="35"/>
      <c r="IYU121" s="35"/>
      <c r="IYV121" s="35"/>
      <c r="IYW121" s="35"/>
      <c r="IYX121" s="35"/>
      <c r="IYY121" s="35"/>
      <c r="IYZ121" s="35"/>
      <c r="IZA121" s="35"/>
      <c r="IZB121" s="35"/>
      <c r="IZC121" s="35"/>
      <c r="IZD121" s="35"/>
      <c r="IZE121" s="35"/>
      <c r="IZF121" s="35"/>
      <c r="IZG121" s="35"/>
      <c r="IZH121" s="35"/>
      <c r="IZI121" s="35"/>
      <c r="IZJ121" s="35"/>
      <c r="IZK121" s="35"/>
      <c r="IZL121" s="35"/>
      <c r="IZM121" s="35"/>
      <c r="IZN121" s="35"/>
      <c r="IZO121" s="35"/>
      <c r="IZP121" s="35"/>
      <c r="IZQ121" s="35"/>
      <c r="IZR121" s="35"/>
      <c r="IZS121" s="35"/>
      <c r="IZT121" s="35"/>
      <c r="IZU121" s="35"/>
      <c r="IZV121" s="35"/>
      <c r="IZW121" s="35"/>
      <c r="IZX121" s="35"/>
      <c r="IZY121" s="35"/>
      <c r="IZZ121" s="35"/>
      <c r="JAA121" s="35"/>
      <c r="JAB121" s="35"/>
      <c r="JAC121" s="35"/>
      <c r="JAD121" s="35"/>
      <c r="JAE121" s="35"/>
      <c r="JAF121" s="35"/>
      <c r="JAG121" s="35"/>
      <c r="JAH121" s="35"/>
      <c r="JAI121" s="35"/>
      <c r="JAJ121" s="35"/>
      <c r="JAK121" s="35"/>
      <c r="JAL121" s="35"/>
      <c r="JAM121" s="35"/>
      <c r="JAN121" s="35"/>
      <c r="JAO121" s="35"/>
      <c r="JAP121" s="35"/>
      <c r="JAQ121" s="35"/>
      <c r="JAR121" s="35"/>
      <c r="JAS121" s="35"/>
      <c r="JAT121" s="35"/>
      <c r="JAU121" s="35"/>
      <c r="JAV121" s="35"/>
      <c r="JAW121" s="35"/>
      <c r="JAX121" s="35"/>
      <c r="JAY121" s="35"/>
      <c r="JAZ121" s="35"/>
      <c r="JBA121" s="35"/>
      <c r="JBB121" s="35"/>
      <c r="JBC121" s="35"/>
      <c r="JBD121" s="35"/>
      <c r="JBE121" s="35"/>
      <c r="JBF121" s="35"/>
      <c r="JBG121" s="35"/>
      <c r="JBH121" s="35"/>
      <c r="JBI121" s="35"/>
      <c r="JBJ121" s="35"/>
      <c r="JBK121" s="35"/>
      <c r="JBL121" s="35"/>
      <c r="JBM121" s="35"/>
      <c r="JBN121" s="35"/>
      <c r="JBO121" s="35"/>
      <c r="JBP121" s="35"/>
      <c r="JBQ121" s="35"/>
      <c r="JBR121" s="35"/>
      <c r="JBS121" s="35"/>
      <c r="JBT121" s="35"/>
      <c r="JBU121" s="35"/>
      <c r="JBV121" s="35"/>
      <c r="JBW121" s="35"/>
      <c r="JBX121" s="35"/>
      <c r="JBY121" s="35"/>
      <c r="JBZ121" s="35"/>
      <c r="JCA121" s="35"/>
      <c r="JCB121" s="35"/>
      <c r="JCC121" s="35"/>
      <c r="JCD121" s="35"/>
      <c r="JCE121" s="35"/>
      <c r="JCF121" s="35"/>
      <c r="JCG121" s="35"/>
      <c r="JCH121" s="35"/>
      <c r="JCI121" s="35"/>
      <c r="JCJ121" s="35"/>
      <c r="JCK121" s="35"/>
      <c r="JCL121" s="35"/>
      <c r="JCM121" s="35"/>
      <c r="JCN121" s="35"/>
      <c r="JCO121" s="35"/>
      <c r="JCP121" s="35"/>
      <c r="JCQ121" s="35"/>
      <c r="JCR121" s="35"/>
      <c r="JCS121" s="35"/>
      <c r="JCT121" s="35"/>
      <c r="JCU121" s="35"/>
      <c r="JCV121" s="35"/>
      <c r="JCW121" s="35"/>
      <c r="JCX121" s="35"/>
      <c r="JCY121" s="35"/>
      <c r="JCZ121" s="35"/>
      <c r="JDA121" s="35"/>
      <c r="JDB121" s="35"/>
      <c r="JDC121" s="35"/>
      <c r="JDD121" s="35"/>
      <c r="JDE121" s="35"/>
      <c r="JDF121" s="35"/>
      <c r="JDG121" s="35"/>
      <c r="JDH121" s="35"/>
      <c r="JDI121" s="35"/>
      <c r="JDJ121" s="35"/>
      <c r="JDK121" s="35"/>
      <c r="JDL121" s="35"/>
      <c r="JDM121" s="35"/>
      <c r="JDN121" s="35"/>
      <c r="JDO121" s="35"/>
      <c r="JDP121" s="35"/>
      <c r="JDQ121" s="35"/>
      <c r="JDR121" s="35"/>
      <c r="JDS121" s="35"/>
      <c r="JDT121" s="35"/>
      <c r="JDU121" s="35"/>
      <c r="JDV121" s="35"/>
      <c r="JDW121" s="35"/>
      <c r="JDX121" s="35"/>
      <c r="JDY121" s="35"/>
      <c r="JDZ121" s="35"/>
      <c r="JEA121" s="35"/>
      <c r="JEB121" s="35"/>
      <c r="JEC121" s="35"/>
      <c r="JED121" s="35"/>
      <c r="JEE121" s="35"/>
      <c r="JEF121" s="35"/>
      <c r="JEG121" s="35"/>
      <c r="JEH121" s="35"/>
      <c r="JEI121" s="35"/>
      <c r="JEJ121" s="35"/>
      <c r="JEK121" s="35"/>
      <c r="JEL121" s="35"/>
      <c r="JEM121" s="35"/>
      <c r="JEN121" s="35"/>
      <c r="JEO121" s="35"/>
      <c r="JEP121" s="35"/>
      <c r="JEQ121" s="35"/>
      <c r="JER121" s="35"/>
      <c r="JES121" s="35"/>
      <c r="JET121" s="35"/>
      <c r="JEU121" s="35"/>
      <c r="JEV121" s="35"/>
      <c r="JEW121" s="35"/>
      <c r="JEX121" s="35"/>
      <c r="JEY121" s="35"/>
      <c r="JEZ121" s="35"/>
      <c r="JFA121" s="35"/>
      <c r="JFB121" s="35"/>
      <c r="JFC121" s="35"/>
      <c r="JFD121" s="35"/>
      <c r="JFE121" s="35"/>
      <c r="JFF121" s="35"/>
      <c r="JFG121" s="35"/>
      <c r="JFH121" s="35"/>
      <c r="JFI121" s="35"/>
      <c r="JFJ121" s="35"/>
      <c r="JFK121" s="35"/>
      <c r="JFL121" s="35"/>
      <c r="JFM121" s="35"/>
      <c r="JFN121" s="35"/>
      <c r="JFO121" s="35"/>
      <c r="JFP121" s="35"/>
      <c r="JFQ121" s="35"/>
      <c r="JFR121" s="35"/>
      <c r="JFS121" s="35"/>
      <c r="JFT121" s="35"/>
      <c r="JFU121" s="35"/>
      <c r="JFV121" s="35"/>
      <c r="JFW121" s="35"/>
      <c r="JFX121" s="35"/>
      <c r="JFY121" s="35"/>
      <c r="JFZ121" s="35"/>
      <c r="JGA121" s="35"/>
      <c r="JGB121" s="35"/>
      <c r="JGC121" s="35"/>
      <c r="JGD121" s="35"/>
      <c r="JGE121" s="35"/>
      <c r="JGF121" s="35"/>
      <c r="JGG121" s="35"/>
      <c r="JGH121" s="35"/>
      <c r="JGI121" s="35"/>
      <c r="JGJ121" s="35"/>
      <c r="JGK121" s="35"/>
      <c r="JGL121" s="35"/>
      <c r="JGM121" s="35"/>
      <c r="JGN121" s="35"/>
      <c r="JGO121" s="35"/>
      <c r="JGP121" s="35"/>
      <c r="JGQ121" s="35"/>
      <c r="JGR121" s="35"/>
      <c r="JGS121" s="35"/>
      <c r="JGT121" s="35"/>
      <c r="JGU121" s="35"/>
      <c r="JGV121" s="35"/>
      <c r="JGW121" s="35"/>
      <c r="JGX121" s="35"/>
      <c r="JGY121" s="35"/>
      <c r="JGZ121" s="35"/>
      <c r="JHA121" s="35"/>
      <c r="JHB121" s="35"/>
      <c r="JHC121" s="35"/>
      <c r="JHD121" s="35"/>
      <c r="JHE121" s="35"/>
      <c r="JHF121" s="35"/>
      <c r="JHG121" s="35"/>
      <c r="JHH121" s="35"/>
      <c r="JHI121" s="35"/>
      <c r="JHJ121" s="35"/>
      <c r="JHK121" s="35"/>
      <c r="JHL121" s="35"/>
      <c r="JHM121" s="35"/>
      <c r="JHN121" s="35"/>
      <c r="JHO121" s="35"/>
      <c r="JHP121" s="35"/>
      <c r="JHQ121" s="35"/>
      <c r="JHR121" s="35"/>
      <c r="JHS121" s="35"/>
      <c r="JHT121" s="35"/>
      <c r="JHU121" s="35"/>
      <c r="JHV121" s="35"/>
      <c r="JHW121" s="35"/>
      <c r="JHX121" s="35"/>
      <c r="JHY121" s="35"/>
      <c r="JHZ121" s="35"/>
      <c r="JIA121" s="35"/>
      <c r="JIB121" s="35"/>
      <c r="JIC121" s="35"/>
      <c r="JID121" s="35"/>
      <c r="JIE121" s="35"/>
      <c r="JIF121" s="35"/>
      <c r="JIG121" s="35"/>
      <c r="JIH121" s="35"/>
      <c r="JII121" s="35"/>
      <c r="JIJ121" s="35"/>
      <c r="JIK121" s="35"/>
      <c r="JIL121" s="35"/>
      <c r="JIM121" s="35"/>
      <c r="JIN121" s="35"/>
      <c r="JIO121" s="35"/>
      <c r="JIP121" s="35"/>
      <c r="JIQ121" s="35"/>
      <c r="JIR121" s="35"/>
      <c r="JIS121" s="35"/>
      <c r="JIT121" s="35"/>
      <c r="JIU121" s="35"/>
      <c r="JIV121" s="35"/>
      <c r="JIW121" s="35"/>
      <c r="JIX121" s="35"/>
      <c r="JIY121" s="35"/>
      <c r="JIZ121" s="35"/>
      <c r="JJA121" s="35"/>
      <c r="JJB121" s="35"/>
      <c r="JJC121" s="35"/>
      <c r="JJD121" s="35"/>
      <c r="JJE121" s="35"/>
      <c r="JJF121" s="35"/>
      <c r="JJG121" s="35"/>
      <c r="JJH121" s="35"/>
      <c r="JJI121" s="35"/>
      <c r="JJJ121" s="35"/>
      <c r="JJK121" s="35"/>
      <c r="JJL121" s="35"/>
      <c r="JJM121" s="35"/>
      <c r="JJN121" s="35"/>
      <c r="JJO121" s="35"/>
      <c r="JJP121" s="35"/>
      <c r="JJQ121" s="35"/>
      <c r="JJR121" s="35"/>
      <c r="JJS121" s="35"/>
      <c r="JJT121" s="35"/>
      <c r="JJU121" s="35"/>
      <c r="JJV121" s="35"/>
      <c r="JJW121" s="35"/>
      <c r="JJX121" s="35"/>
      <c r="JJY121" s="35"/>
      <c r="JJZ121" s="35"/>
      <c r="JKA121" s="35"/>
      <c r="JKB121" s="35"/>
      <c r="JKC121" s="35"/>
      <c r="JKD121" s="35"/>
      <c r="JKE121" s="35"/>
      <c r="JKF121" s="35"/>
      <c r="JKG121" s="35"/>
      <c r="JKH121" s="35"/>
      <c r="JKI121" s="35"/>
      <c r="JKJ121" s="35"/>
      <c r="JKK121" s="35"/>
      <c r="JKL121" s="35"/>
      <c r="JKM121" s="35"/>
      <c r="JKN121" s="35"/>
      <c r="JKO121" s="35"/>
      <c r="JKP121" s="35"/>
      <c r="JKQ121" s="35"/>
      <c r="JKR121" s="35"/>
      <c r="JKS121" s="35"/>
      <c r="JKT121" s="35"/>
      <c r="JKU121" s="35"/>
      <c r="JKV121" s="35"/>
      <c r="JKW121" s="35"/>
      <c r="JKX121" s="35"/>
      <c r="JKY121" s="35"/>
      <c r="JKZ121" s="35"/>
      <c r="JLA121" s="35"/>
      <c r="JLB121" s="35"/>
      <c r="JLC121" s="35"/>
      <c r="JLD121" s="35"/>
      <c r="JLE121" s="35"/>
      <c r="JLF121" s="35"/>
      <c r="JLG121" s="35"/>
      <c r="JLH121" s="35"/>
      <c r="JLI121" s="35"/>
      <c r="JLJ121" s="35"/>
      <c r="JLK121" s="35"/>
      <c r="JLL121" s="35"/>
      <c r="JLM121" s="35"/>
      <c r="JLN121" s="35"/>
      <c r="JLO121" s="35"/>
      <c r="JLP121" s="35"/>
      <c r="JLQ121" s="35"/>
      <c r="JLR121" s="35"/>
      <c r="JLS121" s="35"/>
      <c r="JLT121" s="35"/>
      <c r="JLU121" s="35"/>
      <c r="JLV121" s="35"/>
      <c r="JLW121" s="35"/>
      <c r="JLX121" s="35"/>
      <c r="JLY121" s="35"/>
      <c r="JLZ121" s="35"/>
      <c r="JMA121" s="35"/>
      <c r="JMB121" s="35"/>
      <c r="JMC121" s="35"/>
      <c r="JMD121" s="35"/>
      <c r="JME121" s="35"/>
      <c r="JMF121" s="35"/>
      <c r="JMG121" s="35"/>
      <c r="JMH121" s="35"/>
      <c r="JMI121" s="35"/>
      <c r="JMJ121" s="35"/>
      <c r="JMK121" s="35"/>
      <c r="JML121" s="35"/>
      <c r="JMM121" s="35"/>
      <c r="JMN121" s="35"/>
      <c r="JMO121" s="35"/>
      <c r="JMP121" s="35"/>
      <c r="JMQ121" s="35"/>
      <c r="JMR121" s="35"/>
      <c r="JMS121" s="35"/>
      <c r="JMT121" s="35"/>
      <c r="JMU121" s="35"/>
      <c r="JMV121" s="35"/>
      <c r="JMW121" s="35"/>
      <c r="JMX121" s="35"/>
      <c r="JMY121" s="35"/>
      <c r="JMZ121" s="35"/>
      <c r="JNA121" s="35"/>
      <c r="JNB121" s="35"/>
      <c r="JNC121" s="35"/>
      <c r="JND121" s="35"/>
      <c r="JNE121" s="35"/>
      <c r="JNF121" s="35"/>
      <c r="JNG121" s="35"/>
      <c r="JNH121" s="35"/>
      <c r="JNI121" s="35"/>
      <c r="JNJ121" s="35"/>
      <c r="JNK121" s="35"/>
      <c r="JNL121" s="35"/>
      <c r="JNM121" s="35"/>
      <c r="JNN121" s="35"/>
      <c r="JNO121" s="35"/>
      <c r="JNP121" s="35"/>
      <c r="JNQ121" s="35"/>
      <c r="JNR121" s="35"/>
      <c r="JNS121" s="35"/>
      <c r="JNT121" s="35"/>
      <c r="JNU121" s="35"/>
      <c r="JNV121" s="35"/>
      <c r="JNW121" s="35"/>
      <c r="JNX121" s="35"/>
      <c r="JNY121" s="35"/>
      <c r="JNZ121" s="35"/>
      <c r="JOA121" s="35"/>
      <c r="JOB121" s="35"/>
      <c r="JOC121" s="35"/>
      <c r="JOD121" s="35"/>
      <c r="JOE121" s="35"/>
      <c r="JOF121" s="35"/>
      <c r="JOG121" s="35"/>
      <c r="JOH121" s="35"/>
      <c r="JOI121" s="35"/>
      <c r="JOJ121" s="35"/>
      <c r="JOK121" s="35"/>
      <c r="JOL121" s="35"/>
      <c r="JOM121" s="35"/>
      <c r="JON121" s="35"/>
      <c r="JOO121" s="35"/>
      <c r="JOP121" s="35"/>
      <c r="JOQ121" s="35"/>
      <c r="JOR121" s="35"/>
      <c r="JOS121" s="35"/>
      <c r="JOT121" s="35"/>
      <c r="JOU121" s="35"/>
      <c r="JOV121" s="35"/>
      <c r="JOW121" s="35"/>
      <c r="JOX121" s="35"/>
      <c r="JOY121" s="35"/>
      <c r="JOZ121" s="35"/>
      <c r="JPA121" s="35"/>
      <c r="JPB121" s="35"/>
      <c r="JPC121" s="35"/>
      <c r="JPD121" s="35"/>
      <c r="JPE121" s="35"/>
      <c r="JPF121" s="35"/>
      <c r="JPG121" s="35"/>
      <c r="JPH121" s="35"/>
      <c r="JPI121" s="35"/>
      <c r="JPJ121" s="35"/>
      <c r="JPK121" s="35"/>
      <c r="JPL121" s="35"/>
      <c r="JPM121" s="35"/>
      <c r="JPN121" s="35"/>
      <c r="JPO121" s="35"/>
      <c r="JPP121" s="35"/>
      <c r="JPQ121" s="35"/>
      <c r="JPR121" s="35"/>
      <c r="JPS121" s="35"/>
      <c r="JPT121" s="35"/>
      <c r="JPU121" s="35"/>
      <c r="JPV121" s="35"/>
      <c r="JPW121" s="35"/>
      <c r="JPX121" s="35"/>
      <c r="JPY121" s="35"/>
      <c r="JPZ121" s="35"/>
      <c r="JQA121" s="35"/>
      <c r="JQB121" s="35"/>
      <c r="JQC121" s="35"/>
      <c r="JQD121" s="35"/>
      <c r="JQE121" s="35"/>
      <c r="JQF121" s="35"/>
      <c r="JQG121" s="35"/>
      <c r="JQH121" s="35"/>
      <c r="JQI121" s="35"/>
      <c r="JQJ121" s="35"/>
      <c r="JQK121" s="35"/>
      <c r="JQL121" s="35"/>
      <c r="JQM121" s="35"/>
      <c r="JQN121" s="35"/>
      <c r="JQO121" s="35"/>
      <c r="JQP121" s="35"/>
      <c r="JQQ121" s="35"/>
      <c r="JQR121" s="35"/>
      <c r="JQS121" s="35"/>
      <c r="JQT121" s="35"/>
      <c r="JQU121" s="35"/>
      <c r="JQV121" s="35"/>
      <c r="JQW121" s="35"/>
      <c r="JQX121" s="35"/>
      <c r="JQY121" s="35"/>
      <c r="JQZ121" s="35"/>
      <c r="JRA121" s="35"/>
      <c r="JRB121" s="35"/>
      <c r="JRC121" s="35"/>
      <c r="JRD121" s="35"/>
      <c r="JRE121" s="35"/>
      <c r="JRF121" s="35"/>
      <c r="JRG121" s="35"/>
      <c r="JRH121" s="35"/>
      <c r="JRI121" s="35"/>
      <c r="JRJ121" s="35"/>
      <c r="JRK121" s="35"/>
      <c r="JRL121" s="35"/>
      <c r="JRM121" s="35"/>
      <c r="JRN121" s="35"/>
      <c r="JRO121" s="35"/>
      <c r="JRP121" s="35"/>
      <c r="JRQ121" s="35"/>
      <c r="JRR121" s="35"/>
      <c r="JRS121" s="35"/>
      <c r="JRT121" s="35"/>
      <c r="JRU121" s="35"/>
      <c r="JRV121" s="35"/>
      <c r="JRW121" s="35"/>
      <c r="JRX121" s="35"/>
      <c r="JRY121" s="35"/>
      <c r="JRZ121" s="35"/>
      <c r="JSA121" s="35"/>
      <c r="JSB121" s="35"/>
      <c r="JSC121" s="35"/>
      <c r="JSD121" s="35"/>
      <c r="JSE121" s="35"/>
      <c r="JSF121" s="35"/>
      <c r="JSG121" s="35"/>
      <c r="JSH121" s="35"/>
      <c r="JSI121" s="35"/>
      <c r="JSJ121" s="35"/>
      <c r="JSK121" s="35"/>
      <c r="JSL121" s="35"/>
      <c r="JSM121" s="35"/>
      <c r="JSN121" s="35"/>
      <c r="JSO121" s="35"/>
      <c r="JSP121" s="35"/>
      <c r="JSQ121" s="35"/>
      <c r="JSR121" s="35"/>
      <c r="JSS121" s="35"/>
      <c r="JST121" s="35"/>
      <c r="JSU121" s="35"/>
      <c r="JSV121" s="35"/>
      <c r="JSW121" s="35"/>
      <c r="JSX121" s="35"/>
      <c r="JSY121" s="35"/>
      <c r="JSZ121" s="35"/>
      <c r="JTA121" s="35"/>
      <c r="JTB121" s="35"/>
      <c r="JTC121" s="35"/>
      <c r="JTD121" s="35"/>
      <c r="JTE121" s="35"/>
      <c r="JTF121" s="35"/>
      <c r="JTG121" s="35"/>
      <c r="JTH121" s="35"/>
      <c r="JTI121" s="35"/>
      <c r="JTJ121" s="35"/>
      <c r="JTK121" s="35"/>
      <c r="JTL121" s="35"/>
      <c r="JTM121" s="35"/>
      <c r="JTN121" s="35"/>
      <c r="JTO121" s="35"/>
      <c r="JTP121" s="35"/>
      <c r="JTQ121" s="35"/>
      <c r="JTR121" s="35"/>
      <c r="JTS121" s="35"/>
      <c r="JTT121" s="35"/>
      <c r="JTU121" s="35"/>
      <c r="JTV121" s="35"/>
      <c r="JTW121" s="35"/>
      <c r="JTX121" s="35"/>
      <c r="JTY121" s="35"/>
      <c r="JTZ121" s="35"/>
      <c r="JUA121" s="35"/>
      <c r="JUB121" s="35"/>
      <c r="JUC121" s="35"/>
      <c r="JUD121" s="35"/>
      <c r="JUE121" s="35"/>
      <c r="JUF121" s="35"/>
      <c r="JUG121" s="35"/>
      <c r="JUH121" s="35"/>
      <c r="JUI121" s="35"/>
      <c r="JUJ121" s="35"/>
      <c r="JUK121" s="35"/>
      <c r="JUL121" s="35"/>
      <c r="JUM121" s="35"/>
      <c r="JUN121" s="35"/>
      <c r="JUO121" s="35"/>
      <c r="JUP121" s="35"/>
      <c r="JUQ121" s="35"/>
      <c r="JUR121" s="35"/>
      <c r="JUS121" s="35"/>
      <c r="JUT121" s="35"/>
      <c r="JUU121" s="35"/>
      <c r="JUV121" s="35"/>
      <c r="JUW121" s="35"/>
      <c r="JUX121" s="35"/>
      <c r="JUY121" s="35"/>
      <c r="JUZ121" s="35"/>
      <c r="JVA121" s="35"/>
      <c r="JVB121" s="35"/>
      <c r="JVC121" s="35"/>
      <c r="JVD121" s="35"/>
      <c r="JVE121" s="35"/>
      <c r="JVF121" s="35"/>
      <c r="JVG121" s="35"/>
      <c r="JVH121" s="35"/>
      <c r="JVI121" s="35"/>
      <c r="JVJ121" s="35"/>
      <c r="JVK121" s="35"/>
      <c r="JVL121" s="35"/>
      <c r="JVM121" s="35"/>
      <c r="JVN121" s="35"/>
      <c r="JVO121" s="35"/>
      <c r="JVP121" s="35"/>
      <c r="JVQ121" s="35"/>
      <c r="JVR121" s="35"/>
      <c r="JVS121" s="35"/>
      <c r="JVT121" s="35"/>
      <c r="JVU121" s="35"/>
      <c r="JVV121" s="35"/>
      <c r="JVW121" s="35"/>
      <c r="JVX121" s="35"/>
      <c r="JVY121" s="35"/>
      <c r="JVZ121" s="35"/>
      <c r="JWA121" s="35"/>
      <c r="JWB121" s="35"/>
      <c r="JWC121" s="35"/>
      <c r="JWD121" s="35"/>
      <c r="JWE121" s="35"/>
      <c r="JWF121" s="35"/>
      <c r="JWG121" s="35"/>
      <c r="JWH121" s="35"/>
      <c r="JWI121" s="35"/>
      <c r="JWJ121" s="35"/>
      <c r="JWK121" s="35"/>
      <c r="JWL121" s="35"/>
      <c r="JWM121" s="35"/>
      <c r="JWN121" s="35"/>
      <c r="JWO121" s="35"/>
      <c r="JWP121" s="35"/>
      <c r="JWQ121" s="35"/>
      <c r="JWR121" s="35"/>
      <c r="JWS121" s="35"/>
      <c r="JWT121" s="35"/>
      <c r="JWU121" s="35"/>
      <c r="JWV121" s="35"/>
      <c r="JWW121" s="35"/>
      <c r="JWX121" s="35"/>
      <c r="JWY121" s="35"/>
      <c r="JWZ121" s="35"/>
      <c r="JXA121" s="35"/>
      <c r="JXB121" s="35"/>
      <c r="JXC121" s="35"/>
      <c r="JXD121" s="35"/>
      <c r="JXE121" s="35"/>
      <c r="JXF121" s="35"/>
      <c r="JXG121" s="35"/>
      <c r="JXH121" s="35"/>
      <c r="JXI121" s="35"/>
      <c r="JXJ121" s="35"/>
      <c r="JXK121" s="35"/>
      <c r="JXL121" s="35"/>
      <c r="JXM121" s="35"/>
      <c r="JXN121" s="35"/>
      <c r="JXO121" s="35"/>
      <c r="JXP121" s="35"/>
      <c r="JXQ121" s="35"/>
      <c r="JXR121" s="35"/>
      <c r="JXS121" s="35"/>
      <c r="JXT121" s="35"/>
      <c r="JXU121" s="35"/>
      <c r="JXV121" s="35"/>
      <c r="JXW121" s="35"/>
      <c r="JXX121" s="35"/>
      <c r="JXY121" s="35"/>
      <c r="JXZ121" s="35"/>
      <c r="JYA121" s="35"/>
      <c r="JYB121" s="35"/>
      <c r="JYC121" s="35"/>
      <c r="JYD121" s="35"/>
      <c r="JYE121" s="35"/>
      <c r="JYF121" s="35"/>
      <c r="JYG121" s="35"/>
      <c r="JYH121" s="35"/>
      <c r="JYI121" s="35"/>
      <c r="JYJ121" s="35"/>
      <c r="JYK121" s="35"/>
      <c r="JYL121" s="35"/>
      <c r="JYM121" s="35"/>
      <c r="JYN121" s="35"/>
      <c r="JYO121" s="35"/>
      <c r="JYP121" s="35"/>
      <c r="JYQ121" s="35"/>
      <c r="JYR121" s="35"/>
      <c r="JYS121" s="35"/>
      <c r="JYT121" s="35"/>
      <c r="JYU121" s="35"/>
      <c r="JYV121" s="35"/>
      <c r="JYW121" s="35"/>
      <c r="JYX121" s="35"/>
      <c r="JYY121" s="35"/>
      <c r="JYZ121" s="35"/>
      <c r="JZA121" s="35"/>
      <c r="JZB121" s="35"/>
      <c r="JZC121" s="35"/>
      <c r="JZD121" s="35"/>
      <c r="JZE121" s="35"/>
      <c r="JZF121" s="35"/>
      <c r="JZG121" s="35"/>
      <c r="JZH121" s="35"/>
      <c r="JZI121" s="35"/>
      <c r="JZJ121" s="35"/>
      <c r="JZK121" s="35"/>
      <c r="JZL121" s="35"/>
      <c r="JZM121" s="35"/>
      <c r="JZN121" s="35"/>
      <c r="JZO121" s="35"/>
      <c r="JZP121" s="35"/>
      <c r="JZQ121" s="35"/>
      <c r="JZR121" s="35"/>
      <c r="JZS121" s="35"/>
      <c r="JZT121" s="35"/>
      <c r="JZU121" s="35"/>
      <c r="JZV121" s="35"/>
      <c r="JZW121" s="35"/>
      <c r="JZX121" s="35"/>
      <c r="JZY121" s="35"/>
      <c r="JZZ121" s="35"/>
      <c r="KAA121" s="35"/>
      <c r="KAB121" s="35"/>
      <c r="KAC121" s="35"/>
      <c r="KAD121" s="35"/>
      <c r="KAE121" s="35"/>
      <c r="KAF121" s="35"/>
      <c r="KAG121" s="35"/>
      <c r="KAH121" s="35"/>
      <c r="KAI121" s="35"/>
      <c r="KAJ121" s="35"/>
      <c r="KAK121" s="35"/>
      <c r="KAL121" s="35"/>
      <c r="KAM121" s="35"/>
      <c r="KAN121" s="35"/>
      <c r="KAO121" s="35"/>
      <c r="KAP121" s="35"/>
      <c r="KAQ121" s="35"/>
      <c r="KAR121" s="35"/>
      <c r="KAS121" s="35"/>
      <c r="KAT121" s="35"/>
      <c r="KAU121" s="35"/>
      <c r="KAV121" s="35"/>
      <c r="KAW121" s="35"/>
      <c r="KAX121" s="35"/>
      <c r="KAY121" s="35"/>
      <c r="KAZ121" s="35"/>
      <c r="KBA121" s="35"/>
      <c r="KBB121" s="35"/>
      <c r="KBC121" s="35"/>
      <c r="KBD121" s="35"/>
      <c r="KBE121" s="35"/>
      <c r="KBF121" s="35"/>
      <c r="KBG121" s="35"/>
      <c r="KBH121" s="35"/>
      <c r="KBI121" s="35"/>
      <c r="KBJ121" s="35"/>
      <c r="KBK121" s="35"/>
      <c r="KBL121" s="35"/>
      <c r="KBM121" s="35"/>
      <c r="KBN121" s="35"/>
      <c r="KBO121" s="35"/>
      <c r="KBP121" s="35"/>
      <c r="KBQ121" s="35"/>
      <c r="KBR121" s="35"/>
      <c r="KBS121" s="35"/>
      <c r="KBT121" s="35"/>
      <c r="KBU121" s="35"/>
      <c r="KBV121" s="35"/>
      <c r="KBW121" s="35"/>
      <c r="KBX121" s="35"/>
      <c r="KBY121" s="35"/>
      <c r="KBZ121" s="35"/>
      <c r="KCA121" s="35"/>
      <c r="KCB121" s="35"/>
      <c r="KCC121" s="35"/>
      <c r="KCD121" s="35"/>
      <c r="KCE121" s="35"/>
      <c r="KCF121" s="35"/>
      <c r="KCG121" s="35"/>
      <c r="KCH121" s="35"/>
      <c r="KCI121" s="35"/>
      <c r="KCJ121" s="35"/>
      <c r="KCK121" s="35"/>
      <c r="KCL121" s="35"/>
      <c r="KCM121" s="35"/>
      <c r="KCN121" s="35"/>
      <c r="KCO121" s="35"/>
      <c r="KCP121" s="35"/>
      <c r="KCQ121" s="35"/>
      <c r="KCR121" s="35"/>
      <c r="KCS121" s="35"/>
      <c r="KCT121" s="35"/>
      <c r="KCU121" s="35"/>
      <c r="KCV121" s="35"/>
      <c r="KCW121" s="35"/>
      <c r="KCX121" s="35"/>
      <c r="KCY121" s="35"/>
      <c r="KCZ121" s="35"/>
      <c r="KDA121" s="35"/>
      <c r="KDB121" s="35"/>
      <c r="KDC121" s="35"/>
      <c r="KDD121" s="35"/>
      <c r="KDE121" s="35"/>
      <c r="KDF121" s="35"/>
      <c r="KDG121" s="35"/>
      <c r="KDH121" s="35"/>
      <c r="KDI121" s="35"/>
      <c r="KDJ121" s="35"/>
      <c r="KDK121" s="35"/>
      <c r="KDL121" s="35"/>
      <c r="KDM121" s="35"/>
      <c r="KDN121" s="35"/>
      <c r="KDO121" s="35"/>
      <c r="KDP121" s="35"/>
      <c r="KDQ121" s="35"/>
      <c r="KDR121" s="35"/>
      <c r="KDS121" s="35"/>
      <c r="KDT121" s="35"/>
      <c r="KDU121" s="35"/>
      <c r="KDV121" s="35"/>
      <c r="KDW121" s="35"/>
      <c r="KDX121" s="35"/>
      <c r="KDY121" s="35"/>
      <c r="KDZ121" s="35"/>
      <c r="KEA121" s="35"/>
      <c r="KEB121" s="35"/>
      <c r="KEC121" s="35"/>
      <c r="KED121" s="35"/>
      <c r="KEE121" s="35"/>
      <c r="KEF121" s="35"/>
      <c r="KEG121" s="35"/>
      <c r="KEH121" s="35"/>
      <c r="KEI121" s="35"/>
      <c r="KEJ121" s="35"/>
      <c r="KEK121" s="35"/>
      <c r="KEL121" s="35"/>
      <c r="KEM121" s="35"/>
      <c r="KEN121" s="35"/>
      <c r="KEO121" s="35"/>
      <c r="KEP121" s="35"/>
      <c r="KEQ121" s="35"/>
      <c r="KER121" s="35"/>
      <c r="KES121" s="35"/>
      <c r="KET121" s="35"/>
      <c r="KEU121" s="35"/>
      <c r="KEV121" s="35"/>
      <c r="KEW121" s="35"/>
      <c r="KEX121" s="35"/>
      <c r="KEY121" s="35"/>
      <c r="KEZ121" s="35"/>
      <c r="KFA121" s="35"/>
      <c r="KFB121" s="35"/>
      <c r="KFC121" s="35"/>
      <c r="KFD121" s="35"/>
      <c r="KFE121" s="35"/>
      <c r="KFF121" s="35"/>
      <c r="KFG121" s="35"/>
      <c r="KFH121" s="35"/>
      <c r="KFI121" s="35"/>
      <c r="KFJ121" s="35"/>
      <c r="KFK121" s="35"/>
      <c r="KFL121" s="35"/>
      <c r="KFM121" s="35"/>
      <c r="KFN121" s="35"/>
      <c r="KFO121" s="35"/>
      <c r="KFP121" s="35"/>
      <c r="KFQ121" s="35"/>
      <c r="KFR121" s="35"/>
      <c r="KFS121" s="35"/>
      <c r="KFT121" s="35"/>
      <c r="KFU121" s="35"/>
      <c r="KFV121" s="35"/>
      <c r="KFW121" s="35"/>
      <c r="KFX121" s="35"/>
      <c r="KFY121" s="35"/>
      <c r="KFZ121" s="35"/>
      <c r="KGA121" s="35"/>
      <c r="KGB121" s="35"/>
      <c r="KGC121" s="35"/>
      <c r="KGD121" s="35"/>
      <c r="KGE121" s="35"/>
      <c r="KGF121" s="35"/>
      <c r="KGG121" s="35"/>
      <c r="KGH121" s="35"/>
      <c r="KGI121" s="35"/>
      <c r="KGJ121" s="35"/>
      <c r="KGK121" s="35"/>
      <c r="KGL121" s="35"/>
      <c r="KGM121" s="35"/>
      <c r="KGN121" s="35"/>
      <c r="KGO121" s="35"/>
      <c r="KGP121" s="35"/>
      <c r="KGQ121" s="35"/>
      <c r="KGR121" s="35"/>
      <c r="KGS121" s="35"/>
      <c r="KGT121" s="35"/>
      <c r="KGU121" s="35"/>
      <c r="KGV121" s="35"/>
      <c r="KGW121" s="35"/>
      <c r="KGX121" s="35"/>
      <c r="KGY121" s="35"/>
      <c r="KGZ121" s="35"/>
      <c r="KHA121" s="35"/>
      <c r="KHB121" s="35"/>
      <c r="KHC121" s="35"/>
      <c r="KHD121" s="35"/>
      <c r="KHE121" s="35"/>
      <c r="KHF121" s="35"/>
      <c r="KHG121" s="35"/>
      <c r="KHH121" s="35"/>
      <c r="KHI121" s="35"/>
      <c r="KHJ121" s="35"/>
      <c r="KHK121" s="35"/>
      <c r="KHL121" s="35"/>
      <c r="KHM121" s="35"/>
      <c r="KHN121" s="35"/>
      <c r="KHO121" s="35"/>
      <c r="KHP121" s="35"/>
      <c r="KHQ121" s="35"/>
      <c r="KHR121" s="35"/>
      <c r="KHS121" s="35"/>
      <c r="KHT121" s="35"/>
      <c r="KHU121" s="35"/>
      <c r="KHV121" s="35"/>
      <c r="KHW121" s="35"/>
      <c r="KHX121" s="35"/>
      <c r="KHY121" s="35"/>
      <c r="KHZ121" s="35"/>
      <c r="KIA121" s="35"/>
      <c r="KIB121" s="35"/>
      <c r="KIC121" s="35"/>
      <c r="KID121" s="35"/>
      <c r="KIE121" s="35"/>
      <c r="KIF121" s="35"/>
      <c r="KIG121" s="35"/>
      <c r="KIH121" s="35"/>
      <c r="KII121" s="35"/>
      <c r="KIJ121" s="35"/>
      <c r="KIK121" s="35"/>
      <c r="KIL121" s="35"/>
      <c r="KIM121" s="35"/>
      <c r="KIN121" s="35"/>
      <c r="KIO121" s="35"/>
      <c r="KIP121" s="35"/>
      <c r="KIQ121" s="35"/>
      <c r="KIR121" s="35"/>
      <c r="KIS121" s="35"/>
      <c r="KIT121" s="35"/>
      <c r="KIU121" s="35"/>
      <c r="KIV121" s="35"/>
      <c r="KIW121" s="35"/>
      <c r="KIX121" s="35"/>
      <c r="KIY121" s="35"/>
      <c r="KIZ121" s="35"/>
      <c r="KJA121" s="35"/>
      <c r="KJB121" s="35"/>
      <c r="KJC121" s="35"/>
      <c r="KJD121" s="35"/>
      <c r="KJE121" s="35"/>
      <c r="KJF121" s="35"/>
      <c r="KJG121" s="35"/>
      <c r="KJH121" s="35"/>
      <c r="KJI121" s="35"/>
      <c r="KJJ121" s="35"/>
      <c r="KJK121" s="35"/>
      <c r="KJL121" s="35"/>
      <c r="KJM121" s="35"/>
      <c r="KJN121" s="35"/>
      <c r="KJO121" s="35"/>
      <c r="KJP121" s="35"/>
      <c r="KJQ121" s="35"/>
      <c r="KJR121" s="35"/>
      <c r="KJS121" s="35"/>
      <c r="KJT121" s="35"/>
      <c r="KJU121" s="35"/>
      <c r="KJV121" s="35"/>
      <c r="KJW121" s="35"/>
      <c r="KJX121" s="35"/>
      <c r="KJY121" s="35"/>
      <c r="KJZ121" s="35"/>
      <c r="KKA121" s="35"/>
      <c r="KKB121" s="35"/>
      <c r="KKC121" s="35"/>
      <c r="KKD121" s="35"/>
      <c r="KKE121" s="35"/>
      <c r="KKF121" s="35"/>
      <c r="KKG121" s="35"/>
      <c r="KKH121" s="35"/>
      <c r="KKI121" s="35"/>
      <c r="KKJ121" s="35"/>
      <c r="KKK121" s="35"/>
      <c r="KKL121" s="35"/>
      <c r="KKM121" s="35"/>
      <c r="KKN121" s="35"/>
      <c r="KKO121" s="35"/>
      <c r="KKP121" s="35"/>
      <c r="KKQ121" s="35"/>
      <c r="KKR121" s="35"/>
      <c r="KKS121" s="35"/>
      <c r="KKT121" s="35"/>
      <c r="KKU121" s="35"/>
      <c r="KKV121" s="35"/>
      <c r="KKW121" s="35"/>
      <c r="KKX121" s="35"/>
      <c r="KKY121" s="35"/>
      <c r="KKZ121" s="35"/>
      <c r="KLA121" s="35"/>
      <c r="KLB121" s="35"/>
      <c r="KLC121" s="35"/>
      <c r="KLD121" s="35"/>
      <c r="KLE121" s="35"/>
      <c r="KLF121" s="35"/>
      <c r="KLG121" s="35"/>
      <c r="KLH121" s="35"/>
      <c r="KLI121" s="35"/>
      <c r="KLJ121" s="35"/>
      <c r="KLK121" s="35"/>
      <c r="KLL121" s="35"/>
      <c r="KLM121" s="35"/>
      <c r="KLN121" s="35"/>
      <c r="KLO121" s="35"/>
      <c r="KLP121" s="35"/>
      <c r="KLQ121" s="35"/>
      <c r="KLR121" s="35"/>
      <c r="KLS121" s="35"/>
      <c r="KLT121" s="35"/>
      <c r="KLU121" s="35"/>
      <c r="KLV121" s="35"/>
      <c r="KLW121" s="35"/>
      <c r="KLX121" s="35"/>
      <c r="KLY121" s="35"/>
      <c r="KLZ121" s="35"/>
      <c r="KMA121" s="35"/>
      <c r="KMB121" s="35"/>
      <c r="KMC121" s="35"/>
      <c r="KMD121" s="35"/>
      <c r="KME121" s="35"/>
      <c r="KMF121" s="35"/>
      <c r="KMG121" s="35"/>
      <c r="KMH121" s="35"/>
      <c r="KMI121" s="35"/>
      <c r="KMJ121" s="35"/>
      <c r="KMK121" s="35"/>
      <c r="KML121" s="35"/>
      <c r="KMM121" s="35"/>
      <c r="KMN121" s="35"/>
      <c r="KMO121" s="35"/>
      <c r="KMP121" s="35"/>
      <c r="KMQ121" s="35"/>
      <c r="KMR121" s="35"/>
      <c r="KMS121" s="35"/>
      <c r="KMT121" s="35"/>
      <c r="KMU121" s="35"/>
      <c r="KMV121" s="35"/>
      <c r="KMW121" s="35"/>
      <c r="KMX121" s="35"/>
      <c r="KMY121" s="35"/>
      <c r="KMZ121" s="35"/>
      <c r="KNA121" s="35"/>
      <c r="KNB121" s="35"/>
      <c r="KNC121" s="35"/>
      <c r="KND121" s="35"/>
      <c r="KNE121" s="35"/>
      <c r="KNF121" s="35"/>
      <c r="KNG121" s="35"/>
      <c r="KNH121" s="35"/>
      <c r="KNI121" s="35"/>
      <c r="KNJ121" s="35"/>
      <c r="KNK121" s="35"/>
      <c r="KNL121" s="35"/>
      <c r="KNM121" s="35"/>
      <c r="KNN121" s="35"/>
      <c r="KNO121" s="35"/>
      <c r="KNP121" s="35"/>
      <c r="KNQ121" s="35"/>
      <c r="KNR121" s="35"/>
      <c r="KNS121" s="35"/>
      <c r="KNT121" s="35"/>
      <c r="KNU121" s="35"/>
      <c r="KNV121" s="35"/>
      <c r="KNW121" s="35"/>
      <c r="KNX121" s="35"/>
      <c r="KNY121" s="35"/>
      <c r="KNZ121" s="35"/>
      <c r="KOA121" s="35"/>
      <c r="KOB121" s="35"/>
      <c r="KOC121" s="35"/>
      <c r="KOD121" s="35"/>
      <c r="KOE121" s="35"/>
      <c r="KOF121" s="35"/>
      <c r="KOG121" s="35"/>
      <c r="KOH121" s="35"/>
      <c r="KOI121" s="35"/>
      <c r="KOJ121" s="35"/>
      <c r="KOK121" s="35"/>
      <c r="KOL121" s="35"/>
      <c r="KOM121" s="35"/>
      <c r="KON121" s="35"/>
      <c r="KOO121" s="35"/>
      <c r="KOP121" s="35"/>
      <c r="KOQ121" s="35"/>
      <c r="KOR121" s="35"/>
      <c r="KOS121" s="35"/>
      <c r="KOT121" s="35"/>
      <c r="KOU121" s="35"/>
      <c r="KOV121" s="35"/>
      <c r="KOW121" s="35"/>
      <c r="KOX121" s="35"/>
      <c r="KOY121" s="35"/>
      <c r="KOZ121" s="35"/>
      <c r="KPA121" s="35"/>
      <c r="KPB121" s="35"/>
      <c r="KPC121" s="35"/>
      <c r="KPD121" s="35"/>
      <c r="KPE121" s="35"/>
      <c r="KPF121" s="35"/>
      <c r="KPG121" s="35"/>
      <c r="KPH121" s="35"/>
      <c r="KPI121" s="35"/>
      <c r="KPJ121" s="35"/>
      <c r="KPK121" s="35"/>
      <c r="KPL121" s="35"/>
      <c r="KPM121" s="35"/>
      <c r="KPN121" s="35"/>
      <c r="KPO121" s="35"/>
      <c r="KPP121" s="35"/>
      <c r="KPQ121" s="35"/>
      <c r="KPR121" s="35"/>
      <c r="KPS121" s="35"/>
      <c r="KPT121" s="35"/>
      <c r="KPU121" s="35"/>
      <c r="KPV121" s="35"/>
      <c r="KPW121" s="35"/>
      <c r="KPX121" s="35"/>
      <c r="KPY121" s="35"/>
      <c r="KPZ121" s="35"/>
      <c r="KQA121" s="35"/>
      <c r="KQB121" s="35"/>
      <c r="KQC121" s="35"/>
      <c r="KQD121" s="35"/>
      <c r="KQE121" s="35"/>
      <c r="KQF121" s="35"/>
      <c r="KQG121" s="35"/>
      <c r="KQH121" s="35"/>
      <c r="KQI121" s="35"/>
      <c r="KQJ121" s="35"/>
      <c r="KQK121" s="35"/>
      <c r="KQL121" s="35"/>
      <c r="KQM121" s="35"/>
      <c r="KQN121" s="35"/>
      <c r="KQO121" s="35"/>
      <c r="KQP121" s="35"/>
      <c r="KQQ121" s="35"/>
      <c r="KQR121" s="35"/>
      <c r="KQS121" s="35"/>
      <c r="KQT121" s="35"/>
      <c r="KQU121" s="35"/>
      <c r="KQV121" s="35"/>
      <c r="KQW121" s="35"/>
      <c r="KQX121" s="35"/>
      <c r="KQY121" s="35"/>
      <c r="KQZ121" s="35"/>
      <c r="KRA121" s="35"/>
      <c r="KRB121" s="35"/>
      <c r="KRC121" s="35"/>
      <c r="KRD121" s="35"/>
      <c r="KRE121" s="35"/>
      <c r="KRF121" s="35"/>
      <c r="KRG121" s="35"/>
      <c r="KRH121" s="35"/>
      <c r="KRI121" s="35"/>
      <c r="KRJ121" s="35"/>
      <c r="KRK121" s="35"/>
      <c r="KRL121" s="35"/>
      <c r="KRM121" s="35"/>
      <c r="KRN121" s="35"/>
      <c r="KRO121" s="35"/>
      <c r="KRP121" s="35"/>
      <c r="KRQ121" s="35"/>
      <c r="KRR121" s="35"/>
      <c r="KRS121" s="35"/>
      <c r="KRT121" s="35"/>
      <c r="KRU121" s="35"/>
      <c r="KRV121" s="35"/>
      <c r="KRW121" s="35"/>
      <c r="KRX121" s="35"/>
      <c r="KRY121" s="35"/>
      <c r="KRZ121" s="35"/>
      <c r="KSA121" s="35"/>
      <c r="KSB121" s="35"/>
      <c r="KSC121" s="35"/>
      <c r="KSD121" s="35"/>
      <c r="KSE121" s="35"/>
      <c r="KSF121" s="35"/>
      <c r="KSG121" s="35"/>
      <c r="KSH121" s="35"/>
      <c r="KSI121" s="35"/>
      <c r="KSJ121" s="35"/>
      <c r="KSK121" s="35"/>
      <c r="KSL121" s="35"/>
      <c r="KSM121" s="35"/>
      <c r="KSN121" s="35"/>
      <c r="KSO121" s="35"/>
      <c r="KSP121" s="35"/>
      <c r="KSQ121" s="35"/>
      <c r="KSR121" s="35"/>
      <c r="KSS121" s="35"/>
      <c r="KST121" s="35"/>
      <c r="KSU121" s="35"/>
      <c r="KSV121" s="35"/>
      <c r="KSW121" s="35"/>
      <c r="KSX121" s="35"/>
      <c r="KSY121" s="35"/>
      <c r="KSZ121" s="35"/>
      <c r="KTA121" s="35"/>
      <c r="KTB121" s="35"/>
      <c r="KTC121" s="35"/>
      <c r="KTD121" s="35"/>
      <c r="KTE121" s="35"/>
      <c r="KTF121" s="35"/>
      <c r="KTG121" s="35"/>
      <c r="KTH121" s="35"/>
      <c r="KTI121" s="35"/>
      <c r="KTJ121" s="35"/>
      <c r="KTK121" s="35"/>
      <c r="KTL121" s="35"/>
      <c r="KTM121" s="35"/>
      <c r="KTN121" s="35"/>
      <c r="KTO121" s="35"/>
      <c r="KTP121" s="35"/>
      <c r="KTQ121" s="35"/>
      <c r="KTR121" s="35"/>
      <c r="KTS121" s="35"/>
      <c r="KTT121" s="35"/>
      <c r="KTU121" s="35"/>
      <c r="KTV121" s="35"/>
      <c r="KTW121" s="35"/>
      <c r="KTX121" s="35"/>
      <c r="KTY121" s="35"/>
      <c r="KTZ121" s="35"/>
      <c r="KUA121" s="35"/>
      <c r="KUB121" s="35"/>
      <c r="KUC121" s="35"/>
      <c r="KUD121" s="35"/>
      <c r="KUE121" s="35"/>
      <c r="KUF121" s="35"/>
      <c r="KUG121" s="35"/>
      <c r="KUH121" s="35"/>
      <c r="KUI121" s="35"/>
      <c r="KUJ121" s="35"/>
      <c r="KUK121" s="35"/>
      <c r="KUL121" s="35"/>
      <c r="KUM121" s="35"/>
      <c r="KUN121" s="35"/>
      <c r="KUO121" s="35"/>
      <c r="KUP121" s="35"/>
      <c r="KUQ121" s="35"/>
      <c r="KUR121" s="35"/>
      <c r="KUS121" s="35"/>
      <c r="KUT121" s="35"/>
      <c r="KUU121" s="35"/>
      <c r="KUV121" s="35"/>
      <c r="KUW121" s="35"/>
      <c r="KUX121" s="35"/>
      <c r="KUY121" s="35"/>
      <c r="KUZ121" s="35"/>
      <c r="KVA121" s="35"/>
      <c r="KVB121" s="35"/>
      <c r="KVC121" s="35"/>
      <c r="KVD121" s="35"/>
      <c r="KVE121" s="35"/>
      <c r="KVF121" s="35"/>
      <c r="KVG121" s="35"/>
      <c r="KVH121" s="35"/>
      <c r="KVI121" s="35"/>
      <c r="KVJ121" s="35"/>
      <c r="KVK121" s="35"/>
      <c r="KVL121" s="35"/>
      <c r="KVM121" s="35"/>
      <c r="KVN121" s="35"/>
      <c r="KVO121" s="35"/>
      <c r="KVP121" s="35"/>
      <c r="KVQ121" s="35"/>
      <c r="KVR121" s="35"/>
      <c r="KVS121" s="35"/>
      <c r="KVT121" s="35"/>
      <c r="KVU121" s="35"/>
      <c r="KVV121" s="35"/>
      <c r="KVW121" s="35"/>
      <c r="KVX121" s="35"/>
      <c r="KVY121" s="35"/>
      <c r="KVZ121" s="35"/>
      <c r="KWA121" s="35"/>
      <c r="KWB121" s="35"/>
      <c r="KWC121" s="35"/>
      <c r="KWD121" s="35"/>
      <c r="KWE121" s="35"/>
      <c r="KWF121" s="35"/>
      <c r="KWG121" s="35"/>
      <c r="KWH121" s="35"/>
      <c r="KWI121" s="35"/>
      <c r="KWJ121" s="35"/>
      <c r="KWK121" s="35"/>
      <c r="KWL121" s="35"/>
      <c r="KWM121" s="35"/>
      <c r="KWN121" s="35"/>
      <c r="KWO121" s="35"/>
      <c r="KWP121" s="35"/>
      <c r="KWQ121" s="35"/>
      <c r="KWR121" s="35"/>
      <c r="KWS121" s="35"/>
      <c r="KWT121" s="35"/>
      <c r="KWU121" s="35"/>
      <c r="KWV121" s="35"/>
      <c r="KWW121" s="35"/>
      <c r="KWX121" s="35"/>
      <c r="KWY121" s="35"/>
      <c r="KWZ121" s="35"/>
      <c r="KXA121" s="35"/>
      <c r="KXB121" s="35"/>
      <c r="KXC121" s="35"/>
      <c r="KXD121" s="35"/>
      <c r="KXE121" s="35"/>
      <c r="KXF121" s="35"/>
      <c r="KXG121" s="35"/>
      <c r="KXH121" s="35"/>
      <c r="KXI121" s="35"/>
      <c r="KXJ121" s="35"/>
      <c r="KXK121" s="35"/>
      <c r="KXL121" s="35"/>
      <c r="KXM121" s="35"/>
      <c r="KXN121" s="35"/>
      <c r="KXO121" s="35"/>
      <c r="KXP121" s="35"/>
      <c r="KXQ121" s="35"/>
      <c r="KXR121" s="35"/>
      <c r="KXS121" s="35"/>
      <c r="KXT121" s="35"/>
      <c r="KXU121" s="35"/>
      <c r="KXV121" s="35"/>
      <c r="KXW121" s="35"/>
      <c r="KXX121" s="35"/>
      <c r="KXY121" s="35"/>
      <c r="KXZ121" s="35"/>
      <c r="KYA121" s="35"/>
      <c r="KYB121" s="35"/>
      <c r="KYC121" s="35"/>
      <c r="KYD121" s="35"/>
      <c r="KYE121" s="35"/>
      <c r="KYF121" s="35"/>
      <c r="KYG121" s="35"/>
      <c r="KYH121" s="35"/>
      <c r="KYI121" s="35"/>
      <c r="KYJ121" s="35"/>
      <c r="KYK121" s="35"/>
      <c r="KYL121" s="35"/>
      <c r="KYM121" s="35"/>
      <c r="KYN121" s="35"/>
      <c r="KYO121" s="35"/>
      <c r="KYP121" s="35"/>
      <c r="KYQ121" s="35"/>
      <c r="KYR121" s="35"/>
      <c r="KYS121" s="35"/>
      <c r="KYT121" s="35"/>
      <c r="KYU121" s="35"/>
      <c r="KYV121" s="35"/>
      <c r="KYW121" s="35"/>
      <c r="KYX121" s="35"/>
      <c r="KYY121" s="35"/>
      <c r="KYZ121" s="35"/>
      <c r="KZA121" s="35"/>
      <c r="KZB121" s="35"/>
      <c r="KZC121" s="35"/>
      <c r="KZD121" s="35"/>
      <c r="KZE121" s="35"/>
      <c r="KZF121" s="35"/>
      <c r="KZG121" s="35"/>
      <c r="KZH121" s="35"/>
      <c r="KZI121" s="35"/>
      <c r="KZJ121" s="35"/>
      <c r="KZK121" s="35"/>
      <c r="KZL121" s="35"/>
      <c r="KZM121" s="35"/>
      <c r="KZN121" s="35"/>
      <c r="KZO121" s="35"/>
      <c r="KZP121" s="35"/>
      <c r="KZQ121" s="35"/>
      <c r="KZR121" s="35"/>
      <c r="KZS121" s="35"/>
      <c r="KZT121" s="35"/>
      <c r="KZU121" s="35"/>
      <c r="KZV121" s="35"/>
      <c r="KZW121" s="35"/>
      <c r="KZX121" s="35"/>
      <c r="KZY121" s="35"/>
      <c r="KZZ121" s="35"/>
      <c r="LAA121" s="35"/>
      <c r="LAB121" s="35"/>
      <c r="LAC121" s="35"/>
      <c r="LAD121" s="35"/>
      <c r="LAE121" s="35"/>
      <c r="LAF121" s="35"/>
      <c r="LAG121" s="35"/>
      <c r="LAH121" s="35"/>
      <c r="LAI121" s="35"/>
      <c r="LAJ121" s="35"/>
      <c r="LAK121" s="35"/>
      <c r="LAL121" s="35"/>
      <c r="LAM121" s="35"/>
      <c r="LAN121" s="35"/>
      <c r="LAO121" s="35"/>
      <c r="LAP121" s="35"/>
      <c r="LAQ121" s="35"/>
      <c r="LAR121" s="35"/>
      <c r="LAS121" s="35"/>
      <c r="LAT121" s="35"/>
      <c r="LAU121" s="35"/>
      <c r="LAV121" s="35"/>
      <c r="LAW121" s="35"/>
      <c r="LAX121" s="35"/>
      <c r="LAY121" s="35"/>
      <c r="LAZ121" s="35"/>
      <c r="LBA121" s="35"/>
      <c r="LBB121" s="35"/>
      <c r="LBC121" s="35"/>
      <c r="LBD121" s="35"/>
      <c r="LBE121" s="35"/>
      <c r="LBF121" s="35"/>
      <c r="LBG121" s="35"/>
      <c r="LBH121" s="35"/>
      <c r="LBI121" s="35"/>
      <c r="LBJ121" s="35"/>
      <c r="LBK121" s="35"/>
      <c r="LBL121" s="35"/>
      <c r="LBM121" s="35"/>
      <c r="LBN121" s="35"/>
      <c r="LBO121" s="35"/>
      <c r="LBP121" s="35"/>
      <c r="LBQ121" s="35"/>
      <c r="LBR121" s="35"/>
      <c r="LBS121" s="35"/>
      <c r="LBT121" s="35"/>
      <c r="LBU121" s="35"/>
      <c r="LBV121" s="35"/>
      <c r="LBW121" s="35"/>
      <c r="LBX121" s="35"/>
      <c r="LBY121" s="35"/>
      <c r="LBZ121" s="35"/>
      <c r="LCA121" s="35"/>
      <c r="LCB121" s="35"/>
      <c r="LCC121" s="35"/>
      <c r="LCD121" s="35"/>
      <c r="LCE121" s="35"/>
      <c r="LCF121" s="35"/>
      <c r="LCG121" s="35"/>
      <c r="LCH121" s="35"/>
      <c r="LCI121" s="35"/>
      <c r="LCJ121" s="35"/>
      <c r="LCK121" s="35"/>
      <c r="LCL121" s="35"/>
      <c r="LCM121" s="35"/>
      <c r="LCN121" s="35"/>
      <c r="LCO121" s="35"/>
      <c r="LCP121" s="35"/>
      <c r="LCQ121" s="35"/>
      <c r="LCR121" s="35"/>
      <c r="LCS121" s="35"/>
      <c r="LCT121" s="35"/>
      <c r="LCU121" s="35"/>
      <c r="LCV121" s="35"/>
      <c r="LCW121" s="35"/>
      <c r="LCX121" s="35"/>
      <c r="LCY121" s="35"/>
      <c r="LCZ121" s="35"/>
      <c r="LDA121" s="35"/>
      <c r="LDB121" s="35"/>
      <c r="LDC121" s="35"/>
      <c r="LDD121" s="35"/>
      <c r="LDE121" s="35"/>
      <c r="LDF121" s="35"/>
      <c r="LDG121" s="35"/>
      <c r="LDH121" s="35"/>
      <c r="LDI121" s="35"/>
      <c r="LDJ121" s="35"/>
      <c r="LDK121" s="35"/>
      <c r="LDL121" s="35"/>
      <c r="LDM121" s="35"/>
      <c r="LDN121" s="35"/>
      <c r="LDO121" s="35"/>
      <c r="LDP121" s="35"/>
      <c r="LDQ121" s="35"/>
      <c r="LDR121" s="35"/>
      <c r="LDS121" s="35"/>
      <c r="LDT121" s="35"/>
      <c r="LDU121" s="35"/>
      <c r="LDV121" s="35"/>
      <c r="LDW121" s="35"/>
      <c r="LDX121" s="35"/>
      <c r="LDY121" s="35"/>
      <c r="LDZ121" s="35"/>
      <c r="LEA121" s="35"/>
      <c r="LEB121" s="35"/>
      <c r="LEC121" s="35"/>
      <c r="LED121" s="35"/>
      <c r="LEE121" s="35"/>
      <c r="LEF121" s="35"/>
      <c r="LEG121" s="35"/>
      <c r="LEH121" s="35"/>
      <c r="LEI121" s="35"/>
      <c r="LEJ121" s="35"/>
      <c r="LEK121" s="35"/>
      <c r="LEL121" s="35"/>
      <c r="LEM121" s="35"/>
      <c r="LEN121" s="35"/>
      <c r="LEO121" s="35"/>
      <c r="LEP121" s="35"/>
      <c r="LEQ121" s="35"/>
      <c r="LER121" s="35"/>
      <c r="LES121" s="35"/>
      <c r="LET121" s="35"/>
      <c r="LEU121" s="35"/>
      <c r="LEV121" s="35"/>
      <c r="LEW121" s="35"/>
      <c r="LEX121" s="35"/>
      <c r="LEY121" s="35"/>
      <c r="LEZ121" s="35"/>
      <c r="LFA121" s="35"/>
      <c r="LFB121" s="35"/>
      <c r="LFC121" s="35"/>
      <c r="LFD121" s="35"/>
      <c r="LFE121" s="35"/>
      <c r="LFF121" s="35"/>
      <c r="LFG121" s="35"/>
      <c r="LFH121" s="35"/>
      <c r="LFI121" s="35"/>
      <c r="LFJ121" s="35"/>
      <c r="LFK121" s="35"/>
      <c r="LFL121" s="35"/>
      <c r="LFM121" s="35"/>
      <c r="LFN121" s="35"/>
      <c r="LFO121" s="35"/>
      <c r="LFP121" s="35"/>
      <c r="LFQ121" s="35"/>
      <c r="LFR121" s="35"/>
      <c r="LFS121" s="35"/>
      <c r="LFT121" s="35"/>
      <c r="LFU121" s="35"/>
      <c r="LFV121" s="35"/>
      <c r="LFW121" s="35"/>
      <c r="LFX121" s="35"/>
      <c r="LFY121" s="35"/>
      <c r="LFZ121" s="35"/>
      <c r="LGA121" s="35"/>
      <c r="LGB121" s="35"/>
      <c r="LGC121" s="35"/>
      <c r="LGD121" s="35"/>
      <c r="LGE121" s="35"/>
      <c r="LGF121" s="35"/>
      <c r="LGG121" s="35"/>
      <c r="LGH121" s="35"/>
      <c r="LGI121" s="35"/>
      <c r="LGJ121" s="35"/>
      <c r="LGK121" s="35"/>
      <c r="LGL121" s="35"/>
      <c r="LGM121" s="35"/>
      <c r="LGN121" s="35"/>
      <c r="LGO121" s="35"/>
      <c r="LGP121" s="35"/>
      <c r="LGQ121" s="35"/>
      <c r="LGR121" s="35"/>
      <c r="LGS121" s="35"/>
      <c r="LGT121" s="35"/>
      <c r="LGU121" s="35"/>
      <c r="LGV121" s="35"/>
      <c r="LGW121" s="35"/>
      <c r="LGX121" s="35"/>
      <c r="LGY121" s="35"/>
      <c r="LGZ121" s="35"/>
      <c r="LHA121" s="35"/>
      <c r="LHB121" s="35"/>
      <c r="LHC121" s="35"/>
      <c r="LHD121" s="35"/>
      <c r="LHE121" s="35"/>
      <c r="LHF121" s="35"/>
      <c r="LHG121" s="35"/>
      <c r="LHH121" s="35"/>
      <c r="LHI121" s="35"/>
      <c r="LHJ121" s="35"/>
      <c r="LHK121" s="35"/>
      <c r="LHL121" s="35"/>
      <c r="LHM121" s="35"/>
      <c r="LHN121" s="35"/>
      <c r="LHO121" s="35"/>
      <c r="LHP121" s="35"/>
      <c r="LHQ121" s="35"/>
      <c r="LHR121" s="35"/>
      <c r="LHS121" s="35"/>
      <c r="LHT121" s="35"/>
      <c r="LHU121" s="35"/>
      <c r="LHV121" s="35"/>
      <c r="LHW121" s="35"/>
      <c r="LHX121" s="35"/>
      <c r="LHY121" s="35"/>
      <c r="LHZ121" s="35"/>
      <c r="LIA121" s="35"/>
      <c r="LIB121" s="35"/>
      <c r="LIC121" s="35"/>
      <c r="LID121" s="35"/>
      <c r="LIE121" s="35"/>
      <c r="LIF121" s="35"/>
      <c r="LIG121" s="35"/>
      <c r="LIH121" s="35"/>
      <c r="LII121" s="35"/>
      <c r="LIJ121" s="35"/>
      <c r="LIK121" s="35"/>
      <c r="LIL121" s="35"/>
      <c r="LIM121" s="35"/>
      <c r="LIN121" s="35"/>
      <c r="LIO121" s="35"/>
      <c r="LIP121" s="35"/>
      <c r="LIQ121" s="35"/>
      <c r="LIR121" s="35"/>
      <c r="LIS121" s="35"/>
      <c r="LIT121" s="35"/>
      <c r="LIU121" s="35"/>
      <c r="LIV121" s="35"/>
      <c r="LIW121" s="35"/>
      <c r="LIX121" s="35"/>
      <c r="LIY121" s="35"/>
      <c r="LIZ121" s="35"/>
      <c r="LJA121" s="35"/>
      <c r="LJB121" s="35"/>
      <c r="LJC121" s="35"/>
      <c r="LJD121" s="35"/>
      <c r="LJE121" s="35"/>
      <c r="LJF121" s="35"/>
      <c r="LJG121" s="35"/>
      <c r="LJH121" s="35"/>
      <c r="LJI121" s="35"/>
      <c r="LJJ121" s="35"/>
      <c r="LJK121" s="35"/>
      <c r="LJL121" s="35"/>
      <c r="LJM121" s="35"/>
      <c r="LJN121" s="35"/>
      <c r="LJO121" s="35"/>
      <c r="LJP121" s="35"/>
      <c r="LJQ121" s="35"/>
      <c r="LJR121" s="35"/>
      <c r="LJS121" s="35"/>
      <c r="LJT121" s="35"/>
      <c r="LJU121" s="35"/>
      <c r="LJV121" s="35"/>
      <c r="LJW121" s="35"/>
      <c r="LJX121" s="35"/>
      <c r="LJY121" s="35"/>
      <c r="LJZ121" s="35"/>
      <c r="LKA121" s="35"/>
      <c r="LKB121" s="35"/>
      <c r="LKC121" s="35"/>
      <c r="LKD121" s="35"/>
      <c r="LKE121" s="35"/>
      <c r="LKF121" s="35"/>
      <c r="LKG121" s="35"/>
      <c r="LKH121" s="35"/>
      <c r="LKI121" s="35"/>
      <c r="LKJ121" s="35"/>
      <c r="LKK121" s="35"/>
      <c r="LKL121" s="35"/>
      <c r="LKM121" s="35"/>
      <c r="LKN121" s="35"/>
      <c r="LKO121" s="35"/>
      <c r="LKP121" s="35"/>
      <c r="LKQ121" s="35"/>
      <c r="LKR121" s="35"/>
      <c r="LKS121" s="35"/>
      <c r="LKT121" s="35"/>
      <c r="LKU121" s="35"/>
      <c r="LKV121" s="35"/>
      <c r="LKW121" s="35"/>
      <c r="LKX121" s="35"/>
      <c r="LKY121" s="35"/>
      <c r="LKZ121" s="35"/>
      <c r="LLA121" s="35"/>
      <c r="LLB121" s="35"/>
      <c r="LLC121" s="35"/>
      <c r="LLD121" s="35"/>
      <c r="LLE121" s="35"/>
      <c r="LLF121" s="35"/>
      <c r="LLG121" s="35"/>
      <c r="LLH121" s="35"/>
      <c r="LLI121" s="35"/>
      <c r="LLJ121" s="35"/>
      <c r="LLK121" s="35"/>
      <c r="LLL121" s="35"/>
      <c r="LLM121" s="35"/>
      <c r="LLN121" s="35"/>
      <c r="LLO121" s="35"/>
      <c r="LLP121" s="35"/>
      <c r="LLQ121" s="35"/>
      <c r="LLR121" s="35"/>
      <c r="LLS121" s="35"/>
      <c r="LLT121" s="35"/>
      <c r="LLU121" s="35"/>
      <c r="LLV121" s="35"/>
      <c r="LLW121" s="35"/>
      <c r="LLX121" s="35"/>
      <c r="LLY121" s="35"/>
      <c r="LLZ121" s="35"/>
      <c r="LMA121" s="35"/>
      <c r="LMB121" s="35"/>
      <c r="LMC121" s="35"/>
      <c r="LMD121" s="35"/>
      <c r="LME121" s="35"/>
      <c r="LMF121" s="35"/>
      <c r="LMG121" s="35"/>
      <c r="LMH121" s="35"/>
      <c r="LMI121" s="35"/>
      <c r="LMJ121" s="35"/>
      <c r="LMK121" s="35"/>
      <c r="LML121" s="35"/>
      <c r="LMM121" s="35"/>
      <c r="LMN121" s="35"/>
      <c r="LMO121" s="35"/>
      <c r="LMP121" s="35"/>
      <c r="LMQ121" s="35"/>
      <c r="LMR121" s="35"/>
      <c r="LMS121" s="35"/>
      <c r="LMT121" s="35"/>
      <c r="LMU121" s="35"/>
      <c r="LMV121" s="35"/>
      <c r="LMW121" s="35"/>
      <c r="LMX121" s="35"/>
      <c r="LMY121" s="35"/>
      <c r="LMZ121" s="35"/>
      <c r="LNA121" s="35"/>
      <c r="LNB121" s="35"/>
      <c r="LNC121" s="35"/>
      <c r="LND121" s="35"/>
      <c r="LNE121" s="35"/>
      <c r="LNF121" s="35"/>
      <c r="LNG121" s="35"/>
      <c r="LNH121" s="35"/>
      <c r="LNI121" s="35"/>
      <c r="LNJ121" s="35"/>
      <c r="LNK121" s="35"/>
      <c r="LNL121" s="35"/>
      <c r="LNM121" s="35"/>
      <c r="LNN121" s="35"/>
      <c r="LNO121" s="35"/>
      <c r="LNP121" s="35"/>
      <c r="LNQ121" s="35"/>
      <c r="LNR121" s="35"/>
      <c r="LNS121" s="35"/>
      <c r="LNT121" s="35"/>
      <c r="LNU121" s="35"/>
      <c r="LNV121" s="35"/>
      <c r="LNW121" s="35"/>
      <c r="LNX121" s="35"/>
      <c r="LNY121" s="35"/>
      <c r="LNZ121" s="35"/>
      <c r="LOA121" s="35"/>
      <c r="LOB121" s="35"/>
      <c r="LOC121" s="35"/>
      <c r="LOD121" s="35"/>
      <c r="LOE121" s="35"/>
      <c r="LOF121" s="35"/>
      <c r="LOG121" s="35"/>
      <c r="LOH121" s="35"/>
      <c r="LOI121" s="35"/>
      <c r="LOJ121" s="35"/>
      <c r="LOK121" s="35"/>
      <c r="LOL121" s="35"/>
      <c r="LOM121" s="35"/>
      <c r="LON121" s="35"/>
      <c r="LOO121" s="35"/>
      <c r="LOP121" s="35"/>
      <c r="LOQ121" s="35"/>
      <c r="LOR121" s="35"/>
      <c r="LOS121" s="35"/>
      <c r="LOT121" s="35"/>
      <c r="LOU121" s="35"/>
      <c r="LOV121" s="35"/>
      <c r="LOW121" s="35"/>
      <c r="LOX121" s="35"/>
      <c r="LOY121" s="35"/>
      <c r="LOZ121" s="35"/>
      <c r="LPA121" s="35"/>
      <c r="LPB121" s="35"/>
      <c r="LPC121" s="35"/>
      <c r="LPD121" s="35"/>
      <c r="LPE121" s="35"/>
      <c r="LPF121" s="35"/>
      <c r="LPG121" s="35"/>
      <c r="LPH121" s="35"/>
      <c r="LPI121" s="35"/>
      <c r="LPJ121" s="35"/>
      <c r="LPK121" s="35"/>
      <c r="LPL121" s="35"/>
      <c r="LPM121" s="35"/>
      <c r="LPN121" s="35"/>
      <c r="LPO121" s="35"/>
      <c r="LPP121" s="35"/>
      <c r="LPQ121" s="35"/>
      <c r="LPR121" s="35"/>
      <c r="LPS121" s="35"/>
      <c r="LPT121" s="35"/>
      <c r="LPU121" s="35"/>
      <c r="LPV121" s="35"/>
      <c r="LPW121" s="35"/>
      <c r="LPX121" s="35"/>
      <c r="LPY121" s="35"/>
      <c r="LPZ121" s="35"/>
      <c r="LQA121" s="35"/>
      <c r="LQB121" s="35"/>
      <c r="LQC121" s="35"/>
      <c r="LQD121" s="35"/>
      <c r="LQE121" s="35"/>
      <c r="LQF121" s="35"/>
      <c r="LQG121" s="35"/>
      <c r="LQH121" s="35"/>
      <c r="LQI121" s="35"/>
      <c r="LQJ121" s="35"/>
      <c r="LQK121" s="35"/>
      <c r="LQL121" s="35"/>
      <c r="LQM121" s="35"/>
      <c r="LQN121" s="35"/>
      <c r="LQO121" s="35"/>
      <c r="LQP121" s="35"/>
      <c r="LQQ121" s="35"/>
      <c r="LQR121" s="35"/>
      <c r="LQS121" s="35"/>
      <c r="LQT121" s="35"/>
      <c r="LQU121" s="35"/>
      <c r="LQV121" s="35"/>
      <c r="LQW121" s="35"/>
      <c r="LQX121" s="35"/>
      <c r="LQY121" s="35"/>
      <c r="LQZ121" s="35"/>
      <c r="LRA121" s="35"/>
      <c r="LRB121" s="35"/>
      <c r="LRC121" s="35"/>
      <c r="LRD121" s="35"/>
      <c r="LRE121" s="35"/>
      <c r="LRF121" s="35"/>
      <c r="LRG121" s="35"/>
      <c r="LRH121" s="35"/>
      <c r="LRI121" s="35"/>
      <c r="LRJ121" s="35"/>
      <c r="LRK121" s="35"/>
      <c r="LRL121" s="35"/>
      <c r="LRM121" s="35"/>
      <c r="LRN121" s="35"/>
      <c r="LRO121" s="35"/>
      <c r="LRP121" s="35"/>
      <c r="LRQ121" s="35"/>
      <c r="LRR121" s="35"/>
      <c r="LRS121" s="35"/>
      <c r="LRT121" s="35"/>
      <c r="LRU121" s="35"/>
      <c r="LRV121" s="35"/>
      <c r="LRW121" s="35"/>
      <c r="LRX121" s="35"/>
      <c r="LRY121" s="35"/>
      <c r="LRZ121" s="35"/>
      <c r="LSA121" s="35"/>
      <c r="LSB121" s="35"/>
      <c r="LSC121" s="35"/>
      <c r="LSD121" s="35"/>
      <c r="LSE121" s="35"/>
      <c r="LSF121" s="35"/>
      <c r="LSG121" s="35"/>
      <c r="LSH121" s="35"/>
      <c r="LSI121" s="35"/>
      <c r="LSJ121" s="35"/>
      <c r="LSK121" s="35"/>
      <c r="LSL121" s="35"/>
      <c r="LSM121" s="35"/>
      <c r="LSN121" s="35"/>
      <c r="LSO121" s="35"/>
      <c r="LSP121" s="35"/>
      <c r="LSQ121" s="35"/>
      <c r="LSR121" s="35"/>
      <c r="LSS121" s="35"/>
      <c r="LST121" s="35"/>
      <c r="LSU121" s="35"/>
      <c r="LSV121" s="35"/>
      <c r="LSW121" s="35"/>
      <c r="LSX121" s="35"/>
      <c r="LSY121" s="35"/>
      <c r="LSZ121" s="35"/>
      <c r="LTA121" s="35"/>
      <c r="LTB121" s="35"/>
      <c r="LTC121" s="35"/>
      <c r="LTD121" s="35"/>
      <c r="LTE121" s="35"/>
      <c r="LTF121" s="35"/>
      <c r="LTG121" s="35"/>
      <c r="LTH121" s="35"/>
      <c r="LTI121" s="35"/>
      <c r="LTJ121" s="35"/>
      <c r="LTK121" s="35"/>
      <c r="LTL121" s="35"/>
      <c r="LTM121" s="35"/>
      <c r="LTN121" s="35"/>
      <c r="LTO121" s="35"/>
      <c r="LTP121" s="35"/>
      <c r="LTQ121" s="35"/>
      <c r="LTR121" s="35"/>
      <c r="LTS121" s="35"/>
      <c r="LTT121" s="35"/>
      <c r="LTU121" s="35"/>
      <c r="LTV121" s="35"/>
      <c r="LTW121" s="35"/>
      <c r="LTX121" s="35"/>
      <c r="LTY121" s="35"/>
      <c r="LTZ121" s="35"/>
      <c r="LUA121" s="35"/>
      <c r="LUB121" s="35"/>
      <c r="LUC121" s="35"/>
      <c r="LUD121" s="35"/>
      <c r="LUE121" s="35"/>
      <c r="LUF121" s="35"/>
      <c r="LUG121" s="35"/>
      <c r="LUH121" s="35"/>
      <c r="LUI121" s="35"/>
      <c r="LUJ121" s="35"/>
      <c r="LUK121" s="35"/>
      <c r="LUL121" s="35"/>
      <c r="LUM121" s="35"/>
      <c r="LUN121" s="35"/>
      <c r="LUO121" s="35"/>
      <c r="LUP121" s="35"/>
      <c r="LUQ121" s="35"/>
      <c r="LUR121" s="35"/>
      <c r="LUS121" s="35"/>
      <c r="LUT121" s="35"/>
      <c r="LUU121" s="35"/>
      <c r="LUV121" s="35"/>
      <c r="LUW121" s="35"/>
      <c r="LUX121" s="35"/>
      <c r="LUY121" s="35"/>
      <c r="LUZ121" s="35"/>
      <c r="LVA121" s="35"/>
      <c r="LVB121" s="35"/>
      <c r="LVC121" s="35"/>
      <c r="LVD121" s="35"/>
      <c r="LVE121" s="35"/>
      <c r="LVF121" s="35"/>
      <c r="LVG121" s="35"/>
      <c r="LVH121" s="35"/>
      <c r="LVI121" s="35"/>
      <c r="LVJ121" s="35"/>
      <c r="LVK121" s="35"/>
      <c r="LVL121" s="35"/>
      <c r="LVM121" s="35"/>
      <c r="LVN121" s="35"/>
      <c r="LVO121" s="35"/>
      <c r="LVP121" s="35"/>
      <c r="LVQ121" s="35"/>
      <c r="LVR121" s="35"/>
      <c r="LVS121" s="35"/>
      <c r="LVT121" s="35"/>
      <c r="LVU121" s="35"/>
      <c r="LVV121" s="35"/>
      <c r="LVW121" s="35"/>
      <c r="LVX121" s="35"/>
      <c r="LVY121" s="35"/>
      <c r="LVZ121" s="35"/>
      <c r="LWA121" s="35"/>
      <c r="LWB121" s="35"/>
      <c r="LWC121" s="35"/>
      <c r="LWD121" s="35"/>
      <c r="LWE121" s="35"/>
      <c r="LWF121" s="35"/>
      <c r="LWG121" s="35"/>
      <c r="LWH121" s="35"/>
      <c r="LWI121" s="35"/>
      <c r="LWJ121" s="35"/>
      <c r="LWK121" s="35"/>
      <c r="LWL121" s="35"/>
      <c r="LWM121" s="35"/>
      <c r="LWN121" s="35"/>
      <c r="LWO121" s="35"/>
      <c r="LWP121" s="35"/>
      <c r="LWQ121" s="35"/>
      <c r="LWR121" s="35"/>
      <c r="LWS121" s="35"/>
      <c r="LWT121" s="35"/>
      <c r="LWU121" s="35"/>
      <c r="LWV121" s="35"/>
      <c r="LWW121" s="35"/>
      <c r="LWX121" s="35"/>
      <c r="LWY121" s="35"/>
      <c r="LWZ121" s="35"/>
      <c r="LXA121" s="35"/>
      <c r="LXB121" s="35"/>
      <c r="LXC121" s="35"/>
      <c r="LXD121" s="35"/>
      <c r="LXE121" s="35"/>
      <c r="LXF121" s="35"/>
      <c r="LXG121" s="35"/>
      <c r="LXH121" s="35"/>
      <c r="LXI121" s="35"/>
      <c r="LXJ121" s="35"/>
      <c r="LXK121" s="35"/>
      <c r="LXL121" s="35"/>
      <c r="LXM121" s="35"/>
      <c r="LXN121" s="35"/>
      <c r="LXO121" s="35"/>
      <c r="LXP121" s="35"/>
      <c r="LXQ121" s="35"/>
      <c r="LXR121" s="35"/>
      <c r="LXS121" s="35"/>
      <c r="LXT121" s="35"/>
      <c r="LXU121" s="35"/>
      <c r="LXV121" s="35"/>
      <c r="LXW121" s="35"/>
      <c r="LXX121" s="35"/>
      <c r="LXY121" s="35"/>
      <c r="LXZ121" s="35"/>
      <c r="LYA121" s="35"/>
      <c r="LYB121" s="35"/>
      <c r="LYC121" s="35"/>
      <c r="LYD121" s="35"/>
      <c r="LYE121" s="35"/>
      <c r="LYF121" s="35"/>
      <c r="LYG121" s="35"/>
      <c r="LYH121" s="35"/>
      <c r="LYI121" s="35"/>
      <c r="LYJ121" s="35"/>
      <c r="LYK121" s="35"/>
      <c r="LYL121" s="35"/>
      <c r="LYM121" s="35"/>
      <c r="LYN121" s="35"/>
      <c r="LYO121" s="35"/>
      <c r="LYP121" s="35"/>
      <c r="LYQ121" s="35"/>
      <c r="LYR121" s="35"/>
      <c r="LYS121" s="35"/>
      <c r="LYT121" s="35"/>
      <c r="LYU121" s="35"/>
      <c r="LYV121" s="35"/>
      <c r="LYW121" s="35"/>
      <c r="LYX121" s="35"/>
      <c r="LYY121" s="35"/>
      <c r="LYZ121" s="35"/>
      <c r="LZA121" s="35"/>
      <c r="LZB121" s="35"/>
      <c r="LZC121" s="35"/>
      <c r="LZD121" s="35"/>
      <c r="LZE121" s="35"/>
      <c r="LZF121" s="35"/>
      <c r="LZG121" s="35"/>
      <c r="LZH121" s="35"/>
      <c r="LZI121" s="35"/>
      <c r="LZJ121" s="35"/>
      <c r="LZK121" s="35"/>
      <c r="LZL121" s="35"/>
      <c r="LZM121" s="35"/>
      <c r="LZN121" s="35"/>
      <c r="LZO121" s="35"/>
      <c r="LZP121" s="35"/>
      <c r="LZQ121" s="35"/>
      <c r="LZR121" s="35"/>
      <c r="LZS121" s="35"/>
      <c r="LZT121" s="35"/>
      <c r="LZU121" s="35"/>
      <c r="LZV121" s="35"/>
      <c r="LZW121" s="35"/>
      <c r="LZX121" s="35"/>
      <c r="LZY121" s="35"/>
      <c r="LZZ121" s="35"/>
      <c r="MAA121" s="35"/>
      <c r="MAB121" s="35"/>
      <c r="MAC121" s="35"/>
      <c r="MAD121" s="35"/>
      <c r="MAE121" s="35"/>
      <c r="MAF121" s="35"/>
      <c r="MAG121" s="35"/>
      <c r="MAH121" s="35"/>
      <c r="MAI121" s="35"/>
      <c r="MAJ121" s="35"/>
      <c r="MAK121" s="35"/>
      <c r="MAL121" s="35"/>
      <c r="MAM121" s="35"/>
      <c r="MAN121" s="35"/>
      <c r="MAO121" s="35"/>
      <c r="MAP121" s="35"/>
      <c r="MAQ121" s="35"/>
      <c r="MAR121" s="35"/>
      <c r="MAS121" s="35"/>
      <c r="MAT121" s="35"/>
      <c r="MAU121" s="35"/>
      <c r="MAV121" s="35"/>
      <c r="MAW121" s="35"/>
      <c r="MAX121" s="35"/>
      <c r="MAY121" s="35"/>
      <c r="MAZ121" s="35"/>
      <c r="MBA121" s="35"/>
      <c r="MBB121" s="35"/>
      <c r="MBC121" s="35"/>
      <c r="MBD121" s="35"/>
      <c r="MBE121" s="35"/>
      <c r="MBF121" s="35"/>
      <c r="MBG121" s="35"/>
      <c r="MBH121" s="35"/>
      <c r="MBI121" s="35"/>
      <c r="MBJ121" s="35"/>
      <c r="MBK121" s="35"/>
      <c r="MBL121" s="35"/>
      <c r="MBM121" s="35"/>
      <c r="MBN121" s="35"/>
      <c r="MBO121" s="35"/>
      <c r="MBP121" s="35"/>
      <c r="MBQ121" s="35"/>
      <c r="MBR121" s="35"/>
      <c r="MBS121" s="35"/>
      <c r="MBT121" s="35"/>
      <c r="MBU121" s="35"/>
      <c r="MBV121" s="35"/>
      <c r="MBW121" s="35"/>
      <c r="MBX121" s="35"/>
      <c r="MBY121" s="35"/>
      <c r="MBZ121" s="35"/>
      <c r="MCA121" s="35"/>
      <c r="MCB121" s="35"/>
      <c r="MCC121" s="35"/>
      <c r="MCD121" s="35"/>
      <c r="MCE121" s="35"/>
      <c r="MCF121" s="35"/>
      <c r="MCG121" s="35"/>
      <c r="MCH121" s="35"/>
      <c r="MCI121" s="35"/>
      <c r="MCJ121" s="35"/>
      <c r="MCK121" s="35"/>
      <c r="MCL121" s="35"/>
      <c r="MCM121" s="35"/>
      <c r="MCN121" s="35"/>
      <c r="MCO121" s="35"/>
      <c r="MCP121" s="35"/>
      <c r="MCQ121" s="35"/>
      <c r="MCR121" s="35"/>
      <c r="MCS121" s="35"/>
      <c r="MCT121" s="35"/>
      <c r="MCU121" s="35"/>
      <c r="MCV121" s="35"/>
      <c r="MCW121" s="35"/>
      <c r="MCX121" s="35"/>
      <c r="MCY121" s="35"/>
      <c r="MCZ121" s="35"/>
      <c r="MDA121" s="35"/>
      <c r="MDB121" s="35"/>
      <c r="MDC121" s="35"/>
      <c r="MDD121" s="35"/>
      <c r="MDE121" s="35"/>
      <c r="MDF121" s="35"/>
      <c r="MDG121" s="35"/>
      <c r="MDH121" s="35"/>
      <c r="MDI121" s="35"/>
      <c r="MDJ121" s="35"/>
      <c r="MDK121" s="35"/>
      <c r="MDL121" s="35"/>
      <c r="MDM121" s="35"/>
      <c r="MDN121" s="35"/>
      <c r="MDO121" s="35"/>
      <c r="MDP121" s="35"/>
      <c r="MDQ121" s="35"/>
      <c r="MDR121" s="35"/>
      <c r="MDS121" s="35"/>
      <c r="MDT121" s="35"/>
      <c r="MDU121" s="35"/>
      <c r="MDV121" s="35"/>
      <c r="MDW121" s="35"/>
      <c r="MDX121" s="35"/>
      <c r="MDY121" s="35"/>
      <c r="MDZ121" s="35"/>
      <c r="MEA121" s="35"/>
      <c r="MEB121" s="35"/>
      <c r="MEC121" s="35"/>
      <c r="MED121" s="35"/>
      <c r="MEE121" s="35"/>
      <c r="MEF121" s="35"/>
      <c r="MEG121" s="35"/>
      <c r="MEH121" s="35"/>
      <c r="MEI121" s="35"/>
      <c r="MEJ121" s="35"/>
      <c r="MEK121" s="35"/>
      <c r="MEL121" s="35"/>
      <c r="MEM121" s="35"/>
      <c r="MEN121" s="35"/>
      <c r="MEO121" s="35"/>
      <c r="MEP121" s="35"/>
      <c r="MEQ121" s="35"/>
      <c r="MER121" s="35"/>
      <c r="MES121" s="35"/>
      <c r="MET121" s="35"/>
      <c r="MEU121" s="35"/>
      <c r="MEV121" s="35"/>
      <c r="MEW121" s="35"/>
      <c r="MEX121" s="35"/>
      <c r="MEY121" s="35"/>
      <c r="MEZ121" s="35"/>
      <c r="MFA121" s="35"/>
      <c r="MFB121" s="35"/>
      <c r="MFC121" s="35"/>
      <c r="MFD121" s="35"/>
      <c r="MFE121" s="35"/>
      <c r="MFF121" s="35"/>
      <c r="MFG121" s="35"/>
      <c r="MFH121" s="35"/>
      <c r="MFI121" s="35"/>
      <c r="MFJ121" s="35"/>
      <c r="MFK121" s="35"/>
      <c r="MFL121" s="35"/>
      <c r="MFM121" s="35"/>
      <c r="MFN121" s="35"/>
      <c r="MFO121" s="35"/>
      <c r="MFP121" s="35"/>
      <c r="MFQ121" s="35"/>
      <c r="MFR121" s="35"/>
      <c r="MFS121" s="35"/>
      <c r="MFT121" s="35"/>
      <c r="MFU121" s="35"/>
      <c r="MFV121" s="35"/>
      <c r="MFW121" s="35"/>
      <c r="MFX121" s="35"/>
      <c r="MFY121" s="35"/>
      <c r="MFZ121" s="35"/>
      <c r="MGA121" s="35"/>
      <c r="MGB121" s="35"/>
      <c r="MGC121" s="35"/>
      <c r="MGD121" s="35"/>
      <c r="MGE121" s="35"/>
      <c r="MGF121" s="35"/>
      <c r="MGG121" s="35"/>
      <c r="MGH121" s="35"/>
      <c r="MGI121" s="35"/>
      <c r="MGJ121" s="35"/>
      <c r="MGK121" s="35"/>
      <c r="MGL121" s="35"/>
      <c r="MGM121" s="35"/>
      <c r="MGN121" s="35"/>
      <c r="MGO121" s="35"/>
      <c r="MGP121" s="35"/>
      <c r="MGQ121" s="35"/>
      <c r="MGR121" s="35"/>
      <c r="MGS121" s="35"/>
      <c r="MGT121" s="35"/>
      <c r="MGU121" s="35"/>
      <c r="MGV121" s="35"/>
      <c r="MGW121" s="35"/>
      <c r="MGX121" s="35"/>
      <c r="MGY121" s="35"/>
      <c r="MGZ121" s="35"/>
      <c r="MHA121" s="35"/>
      <c r="MHB121" s="35"/>
      <c r="MHC121" s="35"/>
      <c r="MHD121" s="35"/>
      <c r="MHE121" s="35"/>
      <c r="MHF121" s="35"/>
      <c r="MHG121" s="35"/>
      <c r="MHH121" s="35"/>
      <c r="MHI121" s="35"/>
      <c r="MHJ121" s="35"/>
      <c r="MHK121" s="35"/>
      <c r="MHL121" s="35"/>
      <c r="MHM121" s="35"/>
      <c r="MHN121" s="35"/>
      <c r="MHO121" s="35"/>
      <c r="MHP121" s="35"/>
      <c r="MHQ121" s="35"/>
      <c r="MHR121" s="35"/>
      <c r="MHS121" s="35"/>
      <c r="MHT121" s="35"/>
      <c r="MHU121" s="35"/>
      <c r="MHV121" s="35"/>
      <c r="MHW121" s="35"/>
      <c r="MHX121" s="35"/>
      <c r="MHY121" s="35"/>
      <c r="MHZ121" s="35"/>
      <c r="MIA121" s="35"/>
      <c r="MIB121" s="35"/>
      <c r="MIC121" s="35"/>
      <c r="MID121" s="35"/>
      <c r="MIE121" s="35"/>
      <c r="MIF121" s="35"/>
      <c r="MIG121" s="35"/>
      <c r="MIH121" s="35"/>
      <c r="MII121" s="35"/>
      <c r="MIJ121" s="35"/>
      <c r="MIK121" s="35"/>
      <c r="MIL121" s="35"/>
      <c r="MIM121" s="35"/>
      <c r="MIN121" s="35"/>
      <c r="MIO121" s="35"/>
      <c r="MIP121" s="35"/>
      <c r="MIQ121" s="35"/>
      <c r="MIR121" s="35"/>
      <c r="MIS121" s="35"/>
      <c r="MIT121" s="35"/>
      <c r="MIU121" s="35"/>
      <c r="MIV121" s="35"/>
      <c r="MIW121" s="35"/>
      <c r="MIX121" s="35"/>
      <c r="MIY121" s="35"/>
      <c r="MIZ121" s="35"/>
      <c r="MJA121" s="35"/>
      <c r="MJB121" s="35"/>
      <c r="MJC121" s="35"/>
      <c r="MJD121" s="35"/>
      <c r="MJE121" s="35"/>
      <c r="MJF121" s="35"/>
      <c r="MJG121" s="35"/>
      <c r="MJH121" s="35"/>
      <c r="MJI121" s="35"/>
      <c r="MJJ121" s="35"/>
      <c r="MJK121" s="35"/>
      <c r="MJL121" s="35"/>
      <c r="MJM121" s="35"/>
      <c r="MJN121" s="35"/>
      <c r="MJO121" s="35"/>
      <c r="MJP121" s="35"/>
      <c r="MJQ121" s="35"/>
      <c r="MJR121" s="35"/>
      <c r="MJS121" s="35"/>
      <c r="MJT121" s="35"/>
      <c r="MJU121" s="35"/>
      <c r="MJV121" s="35"/>
      <c r="MJW121" s="35"/>
      <c r="MJX121" s="35"/>
      <c r="MJY121" s="35"/>
      <c r="MJZ121" s="35"/>
      <c r="MKA121" s="35"/>
      <c r="MKB121" s="35"/>
      <c r="MKC121" s="35"/>
      <c r="MKD121" s="35"/>
      <c r="MKE121" s="35"/>
      <c r="MKF121" s="35"/>
      <c r="MKG121" s="35"/>
      <c r="MKH121" s="35"/>
      <c r="MKI121" s="35"/>
      <c r="MKJ121" s="35"/>
      <c r="MKK121" s="35"/>
      <c r="MKL121" s="35"/>
      <c r="MKM121" s="35"/>
      <c r="MKN121" s="35"/>
      <c r="MKO121" s="35"/>
      <c r="MKP121" s="35"/>
      <c r="MKQ121" s="35"/>
      <c r="MKR121" s="35"/>
      <c r="MKS121" s="35"/>
      <c r="MKT121" s="35"/>
      <c r="MKU121" s="35"/>
      <c r="MKV121" s="35"/>
      <c r="MKW121" s="35"/>
      <c r="MKX121" s="35"/>
      <c r="MKY121" s="35"/>
      <c r="MKZ121" s="35"/>
      <c r="MLA121" s="35"/>
      <c r="MLB121" s="35"/>
      <c r="MLC121" s="35"/>
      <c r="MLD121" s="35"/>
      <c r="MLE121" s="35"/>
      <c r="MLF121" s="35"/>
      <c r="MLG121" s="35"/>
      <c r="MLH121" s="35"/>
      <c r="MLI121" s="35"/>
      <c r="MLJ121" s="35"/>
      <c r="MLK121" s="35"/>
      <c r="MLL121" s="35"/>
      <c r="MLM121" s="35"/>
      <c r="MLN121" s="35"/>
      <c r="MLO121" s="35"/>
      <c r="MLP121" s="35"/>
      <c r="MLQ121" s="35"/>
      <c r="MLR121" s="35"/>
      <c r="MLS121" s="35"/>
      <c r="MLT121" s="35"/>
      <c r="MLU121" s="35"/>
      <c r="MLV121" s="35"/>
      <c r="MLW121" s="35"/>
      <c r="MLX121" s="35"/>
      <c r="MLY121" s="35"/>
      <c r="MLZ121" s="35"/>
      <c r="MMA121" s="35"/>
      <c r="MMB121" s="35"/>
      <c r="MMC121" s="35"/>
      <c r="MMD121" s="35"/>
      <c r="MME121" s="35"/>
      <c r="MMF121" s="35"/>
      <c r="MMG121" s="35"/>
      <c r="MMH121" s="35"/>
      <c r="MMI121" s="35"/>
      <c r="MMJ121" s="35"/>
      <c r="MMK121" s="35"/>
      <c r="MML121" s="35"/>
      <c r="MMM121" s="35"/>
      <c r="MMN121" s="35"/>
      <c r="MMO121" s="35"/>
      <c r="MMP121" s="35"/>
      <c r="MMQ121" s="35"/>
      <c r="MMR121" s="35"/>
      <c r="MMS121" s="35"/>
      <c r="MMT121" s="35"/>
      <c r="MMU121" s="35"/>
      <c r="MMV121" s="35"/>
      <c r="MMW121" s="35"/>
      <c r="MMX121" s="35"/>
      <c r="MMY121" s="35"/>
      <c r="MMZ121" s="35"/>
      <c r="MNA121" s="35"/>
      <c r="MNB121" s="35"/>
      <c r="MNC121" s="35"/>
      <c r="MND121" s="35"/>
      <c r="MNE121" s="35"/>
      <c r="MNF121" s="35"/>
      <c r="MNG121" s="35"/>
      <c r="MNH121" s="35"/>
      <c r="MNI121" s="35"/>
      <c r="MNJ121" s="35"/>
      <c r="MNK121" s="35"/>
      <c r="MNL121" s="35"/>
      <c r="MNM121" s="35"/>
      <c r="MNN121" s="35"/>
      <c r="MNO121" s="35"/>
      <c r="MNP121" s="35"/>
      <c r="MNQ121" s="35"/>
      <c r="MNR121" s="35"/>
      <c r="MNS121" s="35"/>
      <c r="MNT121" s="35"/>
      <c r="MNU121" s="35"/>
      <c r="MNV121" s="35"/>
      <c r="MNW121" s="35"/>
      <c r="MNX121" s="35"/>
      <c r="MNY121" s="35"/>
      <c r="MNZ121" s="35"/>
      <c r="MOA121" s="35"/>
      <c r="MOB121" s="35"/>
      <c r="MOC121" s="35"/>
      <c r="MOD121" s="35"/>
      <c r="MOE121" s="35"/>
      <c r="MOF121" s="35"/>
      <c r="MOG121" s="35"/>
      <c r="MOH121" s="35"/>
      <c r="MOI121" s="35"/>
      <c r="MOJ121" s="35"/>
      <c r="MOK121" s="35"/>
      <c r="MOL121" s="35"/>
      <c r="MOM121" s="35"/>
      <c r="MON121" s="35"/>
      <c r="MOO121" s="35"/>
      <c r="MOP121" s="35"/>
      <c r="MOQ121" s="35"/>
      <c r="MOR121" s="35"/>
      <c r="MOS121" s="35"/>
      <c r="MOT121" s="35"/>
      <c r="MOU121" s="35"/>
      <c r="MOV121" s="35"/>
      <c r="MOW121" s="35"/>
      <c r="MOX121" s="35"/>
      <c r="MOY121" s="35"/>
      <c r="MOZ121" s="35"/>
      <c r="MPA121" s="35"/>
      <c r="MPB121" s="35"/>
      <c r="MPC121" s="35"/>
      <c r="MPD121" s="35"/>
      <c r="MPE121" s="35"/>
      <c r="MPF121" s="35"/>
      <c r="MPG121" s="35"/>
      <c r="MPH121" s="35"/>
      <c r="MPI121" s="35"/>
      <c r="MPJ121" s="35"/>
      <c r="MPK121" s="35"/>
      <c r="MPL121" s="35"/>
      <c r="MPM121" s="35"/>
      <c r="MPN121" s="35"/>
      <c r="MPO121" s="35"/>
      <c r="MPP121" s="35"/>
      <c r="MPQ121" s="35"/>
      <c r="MPR121" s="35"/>
      <c r="MPS121" s="35"/>
      <c r="MPT121" s="35"/>
      <c r="MPU121" s="35"/>
      <c r="MPV121" s="35"/>
      <c r="MPW121" s="35"/>
      <c r="MPX121" s="35"/>
      <c r="MPY121" s="35"/>
      <c r="MPZ121" s="35"/>
      <c r="MQA121" s="35"/>
      <c r="MQB121" s="35"/>
      <c r="MQC121" s="35"/>
      <c r="MQD121" s="35"/>
      <c r="MQE121" s="35"/>
      <c r="MQF121" s="35"/>
      <c r="MQG121" s="35"/>
      <c r="MQH121" s="35"/>
      <c r="MQI121" s="35"/>
      <c r="MQJ121" s="35"/>
      <c r="MQK121" s="35"/>
      <c r="MQL121" s="35"/>
      <c r="MQM121" s="35"/>
      <c r="MQN121" s="35"/>
      <c r="MQO121" s="35"/>
      <c r="MQP121" s="35"/>
      <c r="MQQ121" s="35"/>
      <c r="MQR121" s="35"/>
      <c r="MQS121" s="35"/>
      <c r="MQT121" s="35"/>
      <c r="MQU121" s="35"/>
      <c r="MQV121" s="35"/>
      <c r="MQW121" s="35"/>
      <c r="MQX121" s="35"/>
      <c r="MQY121" s="35"/>
      <c r="MQZ121" s="35"/>
      <c r="MRA121" s="35"/>
      <c r="MRB121" s="35"/>
      <c r="MRC121" s="35"/>
      <c r="MRD121" s="35"/>
      <c r="MRE121" s="35"/>
      <c r="MRF121" s="35"/>
      <c r="MRG121" s="35"/>
      <c r="MRH121" s="35"/>
      <c r="MRI121" s="35"/>
      <c r="MRJ121" s="35"/>
      <c r="MRK121" s="35"/>
      <c r="MRL121" s="35"/>
      <c r="MRM121" s="35"/>
      <c r="MRN121" s="35"/>
      <c r="MRO121" s="35"/>
      <c r="MRP121" s="35"/>
      <c r="MRQ121" s="35"/>
      <c r="MRR121" s="35"/>
      <c r="MRS121" s="35"/>
      <c r="MRT121" s="35"/>
      <c r="MRU121" s="35"/>
      <c r="MRV121" s="35"/>
      <c r="MRW121" s="35"/>
      <c r="MRX121" s="35"/>
      <c r="MRY121" s="35"/>
      <c r="MRZ121" s="35"/>
      <c r="MSA121" s="35"/>
      <c r="MSB121" s="35"/>
      <c r="MSC121" s="35"/>
      <c r="MSD121" s="35"/>
      <c r="MSE121" s="35"/>
      <c r="MSF121" s="35"/>
      <c r="MSG121" s="35"/>
      <c r="MSH121" s="35"/>
      <c r="MSI121" s="35"/>
      <c r="MSJ121" s="35"/>
      <c r="MSK121" s="35"/>
      <c r="MSL121" s="35"/>
      <c r="MSM121" s="35"/>
      <c r="MSN121" s="35"/>
      <c r="MSO121" s="35"/>
      <c r="MSP121" s="35"/>
      <c r="MSQ121" s="35"/>
      <c r="MSR121" s="35"/>
      <c r="MSS121" s="35"/>
      <c r="MST121" s="35"/>
      <c r="MSU121" s="35"/>
      <c r="MSV121" s="35"/>
      <c r="MSW121" s="35"/>
      <c r="MSX121" s="35"/>
      <c r="MSY121" s="35"/>
      <c r="MSZ121" s="35"/>
      <c r="MTA121" s="35"/>
      <c r="MTB121" s="35"/>
      <c r="MTC121" s="35"/>
      <c r="MTD121" s="35"/>
      <c r="MTE121" s="35"/>
      <c r="MTF121" s="35"/>
      <c r="MTG121" s="35"/>
      <c r="MTH121" s="35"/>
      <c r="MTI121" s="35"/>
      <c r="MTJ121" s="35"/>
      <c r="MTK121" s="35"/>
      <c r="MTL121" s="35"/>
      <c r="MTM121" s="35"/>
      <c r="MTN121" s="35"/>
      <c r="MTO121" s="35"/>
      <c r="MTP121" s="35"/>
      <c r="MTQ121" s="35"/>
      <c r="MTR121" s="35"/>
      <c r="MTS121" s="35"/>
      <c r="MTT121" s="35"/>
      <c r="MTU121" s="35"/>
      <c r="MTV121" s="35"/>
      <c r="MTW121" s="35"/>
      <c r="MTX121" s="35"/>
      <c r="MTY121" s="35"/>
      <c r="MTZ121" s="35"/>
      <c r="MUA121" s="35"/>
      <c r="MUB121" s="35"/>
      <c r="MUC121" s="35"/>
      <c r="MUD121" s="35"/>
      <c r="MUE121" s="35"/>
      <c r="MUF121" s="35"/>
      <c r="MUG121" s="35"/>
      <c r="MUH121" s="35"/>
      <c r="MUI121" s="35"/>
      <c r="MUJ121" s="35"/>
      <c r="MUK121" s="35"/>
      <c r="MUL121" s="35"/>
      <c r="MUM121" s="35"/>
      <c r="MUN121" s="35"/>
      <c r="MUO121" s="35"/>
      <c r="MUP121" s="35"/>
      <c r="MUQ121" s="35"/>
      <c r="MUR121" s="35"/>
      <c r="MUS121" s="35"/>
      <c r="MUT121" s="35"/>
      <c r="MUU121" s="35"/>
      <c r="MUV121" s="35"/>
      <c r="MUW121" s="35"/>
      <c r="MUX121" s="35"/>
      <c r="MUY121" s="35"/>
      <c r="MUZ121" s="35"/>
      <c r="MVA121" s="35"/>
      <c r="MVB121" s="35"/>
      <c r="MVC121" s="35"/>
      <c r="MVD121" s="35"/>
      <c r="MVE121" s="35"/>
      <c r="MVF121" s="35"/>
      <c r="MVG121" s="35"/>
      <c r="MVH121" s="35"/>
      <c r="MVI121" s="35"/>
      <c r="MVJ121" s="35"/>
      <c r="MVK121" s="35"/>
      <c r="MVL121" s="35"/>
      <c r="MVM121" s="35"/>
      <c r="MVN121" s="35"/>
      <c r="MVO121" s="35"/>
      <c r="MVP121" s="35"/>
      <c r="MVQ121" s="35"/>
      <c r="MVR121" s="35"/>
      <c r="MVS121" s="35"/>
      <c r="MVT121" s="35"/>
      <c r="MVU121" s="35"/>
      <c r="MVV121" s="35"/>
      <c r="MVW121" s="35"/>
      <c r="MVX121" s="35"/>
      <c r="MVY121" s="35"/>
      <c r="MVZ121" s="35"/>
      <c r="MWA121" s="35"/>
      <c r="MWB121" s="35"/>
      <c r="MWC121" s="35"/>
      <c r="MWD121" s="35"/>
      <c r="MWE121" s="35"/>
      <c r="MWF121" s="35"/>
      <c r="MWG121" s="35"/>
      <c r="MWH121" s="35"/>
      <c r="MWI121" s="35"/>
      <c r="MWJ121" s="35"/>
      <c r="MWK121" s="35"/>
      <c r="MWL121" s="35"/>
      <c r="MWM121" s="35"/>
      <c r="MWN121" s="35"/>
      <c r="MWO121" s="35"/>
      <c r="MWP121" s="35"/>
      <c r="MWQ121" s="35"/>
      <c r="MWR121" s="35"/>
      <c r="MWS121" s="35"/>
      <c r="MWT121" s="35"/>
      <c r="MWU121" s="35"/>
      <c r="MWV121" s="35"/>
      <c r="MWW121" s="35"/>
      <c r="MWX121" s="35"/>
      <c r="MWY121" s="35"/>
      <c r="MWZ121" s="35"/>
      <c r="MXA121" s="35"/>
      <c r="MXB121" s="35"/>
      <c r="MXC121" s="35"/>
      <c r="MXD121" s="35"/>
      <c r="MXE121" s="35"/>
      <c r="MXF121" s="35"/>
      <c r="MXG121" s="35"/>
      <c r="MXH121" s="35"/>
      <c r="MXI121" s="35"/>
      <c r="MXJ121" s="35"/>
      <c r="MXK121" s="35"/>
      <c r="MXL121" s="35"/>
      <c r="MXM121" s="35"/>
      <c r="MXN121" s="35"/>
      <c r="MXO121" s="35"/>
      <c r="MXP121" s="35"/>
      <c r="MXQ121" s="35"/>
      <c r="MXR121" s="35"/>
      <c r="MXS121" s="35"/>
      <c r="MXT121" s="35"/>
      <c r="MXU121" s="35"/>
      <c r="MXV121" s="35"/>
      <c r="MXW121" s="35"/>
      <c r="MXX121" s="35"/>
      <c r="MXY121" s="35"/>
      <c r="MXZ121" s="35"/>
      <c r="MYA121" s="35"/>
      <c r="MYB121" s="35"/>
      <c r="MYC121" s="35"/>
      <c r="MYD121" s="35"/>
      <c r="MYE121" s="35"/>
      <c r="MYF121" s="35"/>
      <c r="MYG121" s="35"/>
      <c r="MYH121" s="35"/>
      <c r="MYI121" s="35"/>
      <c r="MYJ121" s="35"/>
      <c r="MYK121" s="35"/>
      <c r="MYL121" s="35"/>
      <c r="MYM121" s="35"/>
      <c r="MYN121" s="35"/>
      <c r="MYO121" s="35"/>
      <c r="MYP121" s="35"/>
      <c r="MYQ121" s="35"/>
      <c r="MYR121" s="35"/>
      <c r="MYS121" s="35"/>
      <c r="MYT121" s="35"/>
      <c r="MYU121" s="35"/>
      <c r="MYV121" s="35"/>
      <c r="MYW121" s="35"/>
      <c r="MYX121" s="35"/>
      <c r="MYY121" s="35"/>
      <c r="MYZ121" s="35"/>
      <c r="MZA121" s="35"/>
      <c r="MZB121" s="35"/>
      <c r="MZC121" s="35"/>
      <c r="MZD121" s="35"/>
      <c r="MZE121" s="35"/>
      <c r="MZF121" s="35"/>
      <c r="MZG121" s="35"/>
      <c r="MZH121" s="35"/>
      <c r="MZI121" s="35"/>
      <c r="MZJ121" s="35"/>
      <c r="MZK121" s="35"/>
      <c r="MZL121" s="35"/>
      <c r="MZM121" s="35"/>
      <c r="MZN121" s="35"/>
      <c r="MZO121" s="35"/>
      <c r="MZP121" s="35"/>
      <c r="MZQ121" s="35"/>
      <c r="MZR121" s="35"/>
      <c r="MZS121" s="35"/>
      <c r="MZT121" s="35"/>
      <c r="MZU121" s="35"/>
      <c r="MZV121" s="35"/>
      <c r="MZW121" s="35"/>
      <c r="MZX121" s="35"/>
      <c r="MZY121" s="35"/>
      <c r="MZZ121" s="35"/>
      <c r="NAA121" s="35"/>
      <c r="NAB121" s="35"/>
      <c r="NAC121" s="35"/>
      <c r="NAD121" s="35"/>
      <c r="NAE121" s="35"/>
      <c r="NAF121" s="35"/>
      <c r="NAG121" s="35"/>
      <c r="NAH121" s="35"/>
      <c r="NAI121" s="35"/>
      <c r="NAJ121" s="35"/>
      <c r="NAK121" s="35"/>
      <c r="NAL121" s="35"/>
      <c r="NAM121" s="35"/>
      <c r="NAN121" s="35"/>
      <c r="NAO121" s="35"/>
      <c r="NAP121" s="35"/>
      <c r="NAQ121" s="35"/>
      <c r="NAR121" s="35"/>
      <c r="NAS121" s="35"/>
      <c r="NAT121" s="35"/>
      <c r="NAU121" s="35"/>
      <c r="NAV121" s="35"/>
      <c r="NAW121" s="35"/>
      <c r="NAX121" s="35"/>
      <c r="NAY121" s="35"/>
      <c r="NAZ121" s="35"/>
      <c r="NBA121" s="35"/>
      <c r="NBB121" s="35"/>
      <c r="NBC121" s="35"/>
      <c r="NBD121" s="35"/>
      <c r="NBE121" s="35"/>
      <c r="NBF121" s="35"/>
      <c r="NBG121" s="35"/>
      <c r="NBH121" s="35"/>
      <c r="NBI121" s="35"/>
      <c r="NBJ121" s="35"/>
      <c r="NBK121" s="35"/>
      <c r="NBL121" s="35"/>
      <c r="NBM121" s="35"/>
      <c r="NBN121" s="35"/>
      <c r="NBO121" s="35"/>
      <c r="NBP121" s="35"/>
      <c r="NBQ121" s="35"/>
      <c r="NBR121" s="35"/>
      <c r="NBS121" s="35"/>
      <c r="NBT121" s="35"/>
      <c r="NBU121" s="35"/>
      <c r="NBV121" s="35"/>
      <c r="NBW121" s="35"/>
      <c r="NBX121" s="35"/>
      <c r="NBY121" s="35"/>
      <c r="NBZ121" s="35"/>
      <c r="NCA121" s="35"/>
      <c r="NCB121" s="35"/>
      <c r="NCC121" s="35"/>
      <c r="NCD121" s="35"/>
      <c r="NCE121" s="35"/>
      <c r="NCF121" s="35"/>
      <c r="NCG121" s="35"/>
      <c r="NCH121" s="35"/>
      <c r="NCI121" s="35"/>
      <c r="NCJ121" s="35"/>
      <c r="NCK121" s="35"/>
      <c r="NCL121" s="35"/>
      <c r="NCM121" s="35"/>
      <c r="NCN121" s="35"/>
      <c r="NCO121" s="35"/>
      <c r="NCP121" s="35"/>
      <c r="NCQ121" s="35"/>
      <c r="NCR121" s="35"/>
      <c r="NCS121" s="35"/>
      <c r="NCT121" s="35"/>
      <c r="NCU121" s="35"/>
      <c r="NCV121" s="35"/>
      <c r="NCW121" s="35"/>
      <c r="NCX121" s="35"/>
      <c r="NCY121" s="35"/>
      <c r="NCZ121" s="35"/>
      <c r="NDA121" s="35"/>
      <c r="NDB121" s="35"/>
      <c r="NDC121" s="35"/>
      <c r="NDD121" s="35"/>
      <c r="NDE121" s="35"/>
      <c r="NDF121" s="35"/>
      <c r="NDG121" s="35"/>
      <c r="NDH121" s="35"/>
      <c r="NDI121" s="35"/>
      <c r="NDJ121" s="35"/>
      <c r="NDK121" s="35"/>
      <c r="NDL121" s="35"/>
      <c r="NDM121" s="35"/>
      <c r="NDN121" s="35"/>
      <c r="NDO121" s="35"/>
      <c r="NDP121" s="35"/>
      <c r="NDQ121" s="35"/>
      <c r="NDR121" s="35"/>
      <c r="NDS121" s="35"/>
      <c r="NDT121" s="35"/>
      <c r="NDU121" s="35"/>
      <c r="NDV121" s="35"/>
      <c r="NDW121" s="35"/>
      <c r="NDX121" s="35"/>
      <c r="NDY121" s="35"/>
      <c r="NDZ121" s="35"/>
      <c r="NEA121" s="35"/>
      <c r="NEB121" s="35"/>
      <c r="NEC121" s="35"/>
      <c r="NED121" s="35"/>
      <c r="NEE121" s="35"/>
      <c r="NEF121" s="35"/>
      <c r="NEG121" s="35"/>
      <c r="NEH121" s="35"/>
      <c r="NEI121" s="35"/>
      <c r="NEJ121" s="35"/>
      <c r="NEK121" s="35"/>
      <c r="NEL121" s="35"/>
      <c r="NEM121" s="35"/>
      <c r="NEN121" s="35"/>
      <c r="NEO121" s="35"/>
      <c r="NEP121" s="35"/>
      <c r="NEQ121" s="35"/>
      <c r="NER121" s="35"/>
      <c r="NES121" s="35"/>
      <c r="NET121" s="35"/>
      <c r="NEU121" s="35"/>
      <c r="NEV121" s="35"/>
      <c r="NEW121" s="35"/>
      <c r="NEX121" s="35"/>
      <c r="NEY121" s="35"/>
      <c r="NEZ121" s="35"/>
      <c r="NFA121" s="35"/>
      <c r="NFB121" s="35"/>
      <c r="NFC121" s="35"/>
      <c r="NFD121" s="35"/>
      <c r="NFE121" s="35"/>
      <c r="NFF121" s="35"/>
      <c r="NFG121" s="35"/>
      <c r="NFH121" s="35"/>
      <c r="NFI121" s="35"/>
      <c r="NFJ121" s="35"/>
      <c r="NFK121" s="35"/>
      <c r="NFL121" s="35"/>
      <c r="NFM121" s="35"/>
      <c r="NFN121" s="35"/>
      <c r="NFO121" s="35"/>
      <c r="NFP121" s="35"/>
      <c r="NFQ121" s="35"/>
      <c r="NFR121" s="35"/>
      <c r="NFS121" s="35"/>
      <c r="NFT121" s="35"/>
      <c r="NFU121" s="35"/>
      <c r="NFV121" s="35"/>
      <c r="NFW121" s="35"/>
      <c r="NFX121" s="35"/>
      <c r="NFY121" s="35"/>
      <c r="NFZ121" s="35"/>
      <c r="NGA121" s="35"/>
      <c r="NGB121" s="35"/>
      <c r="NGC121" s="35"/>
      <c r="NGD121" s="35"/>
      <c r="NGE121" s="35"/>
      <c r="NGF121" s="35"/>
      <c r="NGG121" s="35"/>
      <c r="NGH121" s="35"/>
      <c r="NGI121" s="35"/>
      <c r="NGJ121" s="35"/>
      <c r="NGK121" s="35"/>
      <c r="NGL121" s="35"/>
      <c r="NGM121" s="35"/>
      <c r="NGN121" s="35"/>
      <c r="NGO121" s="35"/>
      <c r="NGP121" s="35"/>
      <c r="NGQ121" s="35"/>
      <c r="NGR121" s="35"/>
      <c r="NGS121" s="35"/>
      <c r="NGT121" s="35"/>
      <c r="NGU121" s="35"/>
      <c r="NGV121" s="35"/>
      <c r="NGW121" s="35"/>
      <c r="NGX121" s="35"/>
      <c r="NGY121" s="35"/>
      <c r="NGZ121" s="35"/>
      <c r="NHA121" s="35"/>
      <c r="NHB121" s="35"/>
      <c r="NHC121" s="35"/>
      <c r="NHD121" s="35"/>
      <c r="NHE121" s="35"/>
      <c r="NHF121" s="35"/>
      <c r="NHG121" s="35"/>
      <c r="NHH121" s="35"/>
      <c r="NHI121" s="35"/>
      <c r="NHJ121" s="35"/>
      <c r="NHK121" s="35"/>
      <c r="NHL121" s="35"/>
      <c r="NHM121" s="35"/>
      <c r="NHN121" s="35"/>
      <c r="NHO121" s="35"/>
      <c r="NHP121" s="35"/>
      <c r="NHQ121" s="35"/>
      <c r="NHR121" s="35"/>
      <c r="NHS121" s="35"/>
      <c r="NHT121" s="35"/>
      <c r="NHU121" s="35"/>
      <c r="NHV121" s="35"/>
      <c r="NHW121" s="35"/>
      <c r="NHX121" s="35"/>
      <c r="NHY121" s="35"/>
      <c r="NHZ121" s="35"/>
      <c r="NIA121" s="35"/>
      <c r="NIB121" s="35"/>
      <c r="NIC121" s="35"/>
      <c r="NID121" s="35"/>
      <c r="NIE121" s="35"/>
      <c r="NIF121" s="35"/>
      <c r="NIG121" s="35"/>
      <c r="NIH121" s="35"/>
      <c r="NII121" s="35"/>
      <c r="NIJ121" s="35"/>
      <c r="NIK121" s="35"/>
      <c r="NIL121" s="35"/>
      <c r="NIM121" s="35"/>
      <c r="NIN121" s="35"/>
      <c r="NIO121" s="35"/>
      <c r="NIP121" s="35"/>
      <c r="NIQ121" s="35"/>
      <c r="NIR121" s="35"/>
      <c r="NIS121" s="35"/>
      <c r="NIT121" s="35"/>
      <c r="NIU121" s="35"/>
      <c r="NIV121" s="35"/>
      <c r="NIW121" s="35"/>
      <c r="NIX121" s="35"/>
      <c r="NIY121" s="35"/>
      <c r="NIZ121" s="35"/>
      <c r="NJA121" s="35"/>
      <c r="NJB121" s="35"/>
      <c r="NJC121" s="35"/>
      <c r="NJD121" s="35"/>
      <c r="NJE121" s="35"/>
      <c r="NJF121" s="35"/>
      <c r="NJG121" s="35"/>
      <c r="NJH121" s="35"/>
      <c r="NJI121" s="35"/>
      <c r="NJJ121" s="35"/>
      <c r="NJK121" s="35"/>
      <c r="NJL121" s="35"/>
      <c r="NJM121" s="35"/>
      <c r="NJN121" s="35"/>
      <c r="NJO121" s="35"/>
      <c r="NJP121" s="35"/>
      <c r="NJQ121" s="35"/>
      <c r="NJR121" s="35"/>
      <c r="NJS121" s="35"/>
      <c r="NJT121" s="35"/>
      <c r="NJU121" s="35"/>
      <c r="NJV121" s="35"/>
      <c r="NJW121" s="35"/>
      <c r="NJX121" s="35"/>
      <c r="NJY121" s="35"/>
      <c r="NJZ121" s="35"/>
      <c r="NKA121" s="35"/>
      <c r="NKB121" s="35"/>
      <c r="NKC121" s="35"/>
      <c r="NKD121" s="35"/>
      <c r="NKE121" s="35"/>
      <c r="NKF121" s="35"/>
      <c r="NKG121" s="35"/>
      <c r="NKH121" s="35"/>
      <c r="NKI121" s="35"/>
      <c r="NKJ121" s="35"/>
      <c r="NKK121" s="35"/>
      <c r="NKL121" s="35"/>
      <c r="NKM121" s="35"/>
      <c r="NKN121" s="35"/>
      <c r="NKO121" s="35"/>
      <c r="NKP121" s="35"/>
      <c r="NKQ121" s="35"/>
      <c r="NKR121" s="35"/>
      <c r="NKS121" s="35"/>
      <c r="NKT121" s="35"/>
      <c r="NKU121" s="35"/>
      <c r="NKV121" s="35"/>
      <c r="NKW121" s="35"/>
      <c r="NKX121" s="35"/>
      <c r="NKY121" s="35"/>
      <c r="NKZ121" s="35"/>
      <c r="NLA121" s="35"/>
      <c r="NLB121" s="35"/>
      <c r="NLC121" s="35"/>
      <c r="NLD121" s="35"/>
      <c r="NLE121" s="35"/>
      <c r="NLF121" s="35"/>
      <c r="NLG121" s="35"/>
      <c r="NLH121" s="35"/>
      <c r="NLI121" s="35"/>
      <c r="NLJ121" s="35"/>
      <c r="NLK121" s="35"/>
      <c r="NLL121" s="35"/>
      <c r="NLM121" s="35"/>
      <c r="NLN121" s="35"/>
      <c r="NLO121" s="35"/>
      <c r="NLP121" s="35"/>
      <c r="NLQ121" s="35"/>
      <c r="NLR121" s="35"/>
      <c r="NLS121" s="35"/>
      <c r="NLT121" s="35"/>
      <c r="NLU121" s="35"/>
      <c r="NLV121" s="35"/>
      <c r="NLW121" s="35"/>
      <c r="NLX121" s="35"/>
      <c r="NLY121" s="35"/>
      <c r="NLZ121" s="35"/>
      <c r="NMA121" s="35"/>
      <c r="NMB121" s="35"/>
      <c r="NMC121" s="35"/>
      <c r="NMD121" s="35"/>
      <c r="NME121" s="35"/>
      <c r="NMF121" s="35"/>
      <c r="NMG121" s="35"/>
      <c r="NMH121" s="35"/>
      <c r="NMI121" s="35"/>
      <c r="NMJ121" s="35"/>
      <c r="NMK121" s="35"/>
      <c r="NML121" s="35"/>
      <c r="NMM121" s="35"/>
      <c r="NMN121" s="35"/>
      <c r="NMO121" s="35"/>
      <c r="NMP121" s="35"/>
      <c r="NMQ121" s="35"/>
      <c r="NMR121" s="35"/>
      <c r="NMS121" s="35"/>
      <c r="NMT121" s="35"/>
      <c r="NMU121" s="35"/>
      <c r="NMV121" s="35"/>
      <c r="NMW121" s="35"/>
      <c r="NMX121" s="35"/>
      <c r="NMY121" s="35"/>
      <c r="NMZ121" s="35"/>
      <c r="NNA121" s="35"/>
      <c r="NNB121" s="35"/>
      <c r="NNC121" s="35"/>
      <c r="NND121" s="35"/>
      <c r="NNE121" s="35"/>
      <c r="NNF121" s="35"/>
      <c r="NNG121" s="35"/>
      <c r="NNH121" s="35"/>
      <c r="NNI121" s="35"/>
      <c r="NNJ121" s="35"/>
      <c r="NNK121" s="35"/>
      <c r="NNL121" s="35"/>
      <c r="NNM121" s="35"/>
      <c r="NNN121" s="35"/>
      <c r="NNO121" s="35"/>
      <c r="NNP121" s="35"/>
      <c r="NNQ121" s="35"/>
      <c r="NNR121" s="35"/>
      <c r="NNS121" s="35"/>
      <c r="NNT121" s="35"/>
      <c r="NNU121" s="35"/>
      <c r="NNV121" s="35"/>
      <c r="NNW121" s="35"/>
      <c r="NNX121" s="35"/>
      <c r="NNY121" s="35"/>
      <c r="NNZ121" s="35"/>
      <c r="NOA121" s="35"/>
      <c r="NOB121" s="35"/>
      <c r="NOC121" s="35"/>
      <c r="NOD121" s="35"/>
      <c r="NOE121" s="35"/>
      <c r="NOF121" s="35"/>
      <c r="NOG121" s="35"/>
      <c r="NOH121" s="35"/>
      <c r="NOI121" s="35"/>
      <c r="NOJ121" s="35"/>
      <c r="NOK121" s="35"/>
      <c r="NOL121" s="35"/>
      <c r="NOM121" s="35"/>
      <c r="NON121" s="35"/>
      <c r="NOO121" s="35"/>
      <c r="NOP121" s="35"/>
      <c r="NOQ121" s="35"/>
      <c r="NOR121" s="35"/>
      <c r="NOS121" s="35"/>
      <c r="NOT121" s="35"/>
      <c r="NOU121" s="35"/>
      <c r="NOV121" s="35"/>
      <c r="NOW121" s="35"/>
      <c r="NOX121" s="35"/>
      <c r="NOY121" s="35"/>
      <c r="NOZ121" s="35"/>
      <c r="NPA121" s="35"/>
      <c r="NPB121" s="35"/>
      <c r="NPC121" s="35"/>
      <c r="NPD121" s="35"/>
      <c r="NPE121" s="35"/>
      <c r="NPF121" s="35"/>
      <c r="NPG121" s="35"/>
      <c r="NPH121" s="35"/>
      <c r="NPI121" s="35"/>
      <c r="NPJ121" s="35"/>
      <c r="NPK121" s="35"/>
      <c r="NPL121" s="35"/>
      <c r="NPM121" s="35"/>
      <c r="NPN121" s="35"/>
      <c r="NPO121" s="35"/>
      <c r="NPP121" s="35"/>
      <c r="NPQ121" s="35"/>
      <c r="NPR121" s="35"/>
      <c r="NPS121" s="35"/>
      <c r="NPT121" s="35"/>
      <c r="NPU121" s="35"/>
      <c r="NPV121" s="35"/>
      <c r="NPW121" s="35"/>
      <c r="NPX121" s="35"/>
      <c r="NPY121" s="35"/>
      <c r="NPZ121" s="35"/>
      <c r="NQA121" s="35"/>
      <c r="NQB121" s="35"/>
      <c r="NQC121" s="35"/>
      <c r="NQD121" s="35"/>
      <c r="NQE121" s="35"/>
      <c r="NQF121" s="35"/>
      <c r="NQG121" s="35"/>
      <c r="NQH121" s="35"/>
      <c r="NQI121" s="35"/>
      <c r="NQJ121" s="35"/>
      <c r="NQK121" s="35"/>
      <c r="NQL121" s="35"/>
      <c r="NQM121" s="35"/>
      <c r="NQN121" s="35"/>
      <c r="NQO121" s="35"/>
      <c r="NQP121" s="35"/>
      <c r="NQQ121" s="35"/>
      <c r="NQR121" s="35"/>
      <c r="NQS121" s="35"/>
      <c r="NQT121" s="35"/>
      <c r="NQU121" s="35"/>
      <c r="NQV121" s="35"/>
      <c r="NQW121" s="35"/>
      <c r="NQX121" s="35"/>
      <c r="NQY121" s="35"/>
      <c r="NQZ121" s="35"/>
      <c r="NRA121" s="35"/>
      <c r="NRB121" s="35"/>
      <c r="NRC121" s="35"/>
      <c r="NRD121" s="35"/>
      <c r="NRE121" s="35"/>
      <c r="NRF121" s="35"/>
      <c r="NRG121" s="35"/>
      <c r="NRH121" s="35"/>
      <c r="NRI121" s="35"/>
      <c r="NRJ121" s="35"/>
      <c r="NRK121" s="35"/>
      <c r="NRL121" s="35"/>
      <c r="NRM121" s="35"/>
      <c r="NRN121" s="35"/>
      <c r="NRO121" s="35"/>
      <c r="NRP121" s="35"/>
      <c r="NRQ121" s="35"/>
      <c r="NRR121" s="35"/>
      <c r="NRS121" s="35"/>
      <c r="NRT121" s="35"/>
      <c r="NRU121" s="35"/>
      <c r="NRV121" s="35"/>
      <c r="NRW121" s="35"/>
      <c r="NRX121" s="35"/>
      <c r="NRY121" s="35"/>
      <c r="NRZ121" s="35"/>
      <c r="NSA121" s="35"/>
      <c r="NSB121" s="35"/>
      <c r="NSC121" s="35"/>
      <c r="NSD121" s="35"/>
      <c r="NSE121" s="35"/>
      <c r="NSF121" s="35"/>
      <c r="NSG121" s="35"/>
      <c r="NSH121" s="35"/>
      <c r="NSI121" s="35"/>
      <c r="NSJ121" s="35"/>
      <c r="NSK121" s="35"/>
      <c r="NSL121" s="35"/>
      <c r="NSM121" s="35"/>
      <c r="NSN121" s="35"/>
      <c r="NSO121" s="35"/>
      <c r="NSP121" s="35"/>
      <c r="NSQ121" s="35"/>
      <c r="NSR121" s="35"/>
      <c r="NSS121" s="35"/>
      <c r="NST121" s="35"/>
      <c r="NSU121" s="35"/>
      <c r="NSV121" s="35"/>
      <c r="NSW121" s="35"/>
      <c r="NSX121" s="35"/>
      <c r="NSY121" s="35"/>
      <c r="NSZ121" s="35"/>
      <c r="NTA121" s="35"/>
      <c r="NTB121" s="35"/>
      <c r="NTC121" s="35"/>
      <c r="NTD121" s="35"/>
      <c r="NTE121" s="35"/>
      <c r="NTF121" s="35"/>
      <c r="NTG121" s="35"/>
      <c r="NTH121" s="35"/>
      <c r="NTI121" s="35"/>
      <c r="NTJ121" s="35"/>
      <c r="NTK121" s="35"/>
      <c r="NTL121" s="35"/>
      <c r="NTM121" s="35"/>
      <c r="NTN121" s="35"/>
      <c r="NTO121" s="35"/>
      <c r="NTP121" s="35"/>
      <c r="NTQ121" s="35"/>
      <c r="NTR121" s="35"/>
      <c r="NTS121" s="35"/>
      <c r="NTT121" s="35"/>
      <c r="NTU121" s="35"/>
      <c r="NTV121" s="35"/>
      <c r="NTW121" s="35"/>
      <c r="NTX121" s="35"/>
      <c r="NTY121" s="35"/>
      <c r="NTZ121" s="35"/>
      <c r="NUA121" s="35"/>
      <c r="NUB121" s="35"/>
      <c r="NUC121" s="35"/>
      <c r="NUD121" s="35"/>
      <c r="NUE121" s="35"/>
      <c r="NUF121" s="35"/>
      <c r="NUG121" s="35"/>
      <c r="NUH121" s="35"/>
      <c r="NUI121" s="35"/>
      <c r="NUJ121" s="35"/>
      <c r="NUK121" s="35"/>
      <c r="NUL121" s="35"/>
      <c r="NUM121" s="35"/>
      <c r="NUN121" s="35"/>
      <c r="NUO121" s="35"/>
      <c r="NUP121" s="35"/>
      <c r="NUQ121" s="35"/>
      <c r="NUR121" s="35"/>
      <c r="NUS121" s="35"/>
      <c r="NUT121" s="35"/>
      <c r="NUU121" s="35"/>
      <c r="NUV121" s="35"/>
      <c r="NUW121" s="35"/>
      <c r="NUX121" s="35"/>
      <c r="NUY121" s="35"/>
      <c r="NUZ121" s="35"/>
      <c r="NVA121" s="35"/>
      <c r="NVB121" s="35"/>
      <c r="NVC121" s="35"/>
      <c r="NVD121" s="35"/>
      <c r="NVE121" s="35"/>
      <c r="NVF121" s="35"/>
      <c r="NVG121" s="35"/>
      <c r="NVH121" s="35"/>
      <c r="NVI121" s="35"/>
      <c r="NVJ121" s="35"/>
      <c r="NVK121" s="35"/>
      <c r="NVL121" s="35"/>
      <c r="NVM121" s="35"/>
      <c r="NVN121" s="35"/>
      <c r="NVO121" s="35"/>
      <c r="NVP121" s="35"/>
      <c r="NVQ121" s="35"/>
      <c r="NVR121" s="35"/>
      <c r="NVS121" s="35"/>
      <c r="NVT121" s="35"/>
      <c r="NVU121" s="35"/>
      <c r="NVV121" s="35"/>
      <c r="NVW121" s="35"/>
      <c r="NVX121" s="35"/>
      <c r="NVY121" s="35"/>
      <c r="NVZ121" s="35"/>
      <c r="NWA121" s="35"/>
      <c r="NWB121" s="35"/>
      <c r="NWC121" s="35"/>
      <c r="NWD121" s="35"/>
      <c r="NWE121" s="35"/>
      <c r="NWF121" s="35"/>
      <c r="NWG121" s="35"/>
      <c r="NWH121" s="35"/>
      <c r="NWI121" s="35"/>
      <c r="NWJ121" s="35"/>
      <c r="NWK121" s="35"/>
      <c r="NWL121" s="35"/>
      <c r="NWM121" s="35"/>
      <c r="NWN121" s="35"/>
      <c r="NWO121" s="35"/>
      <c r="NWP121" s="35"/>
      <c r="NWQ121" s="35"/>
      <c r="NWR121" s="35"/>
      <c r="NWS121" s="35"/>
      <c r="NWT121" s="35"/>
      <c r="NWU121" s="35"/>
      <c r="NWV121" s="35"/>
      <c r="NWW121" s="35"/>
      <c r="NWX121" s="35"/>
      <c r="NWY121" s="35"/>
      <c r="NWZ121" s="35"/>
      <c r="NXA121" s="35"/>
      <c r="NXB121" s="35"/>
      <c r="NXC121" s="35"/>
      <c r="NXD121" s="35"/>
      <c r="NXE121" s="35"/>
      <c r="NXF121" s="35"/>
      <c r="NXG121" s="35"/>
      <c r="NXH121" s="35"/>
      <c r="NXI121" s="35"/>
      <c r="NXJ121" s="35"/>
      <c r="NXK121" s="35"/>
      <c r="NXL121" s="35"/>
      <c r="NXM121" s="35"/>
      <c r="NXN121" s="35"/>
      <c r="NXO121" s="35"/>
      <c r="NXP121" s="35"/>
      <c r="NXQ121" s="35"/>
      <c r="NXR121" s="35"/>
      <c r="NXS121" s="35"/>
      <c r="NXT121" s="35"/>
      <c r="NXU121" s="35"/>
      <c r="NXV121" s="35"/>
      <c r="NXW121" s="35"/>
      <c r="NXX121" s="35"/>
      <c r="NXY121" s="35"/>
      <c r="NXZ121" s="35"/>
      <c r="NYA121" s="35"/>
      <c r="NYB121" s="35"/>
      <c r="NYC121" s="35"/>
      <c r="NYD121" s="35"/>
      <c r="NYE121" s="35"/>
      <c r="NYF121" s="35"/>
      <c r="NYG121" s="35"/>
      <c r="NYH121" s="35"/>
      <c r="NYI121" s="35"/>
      <c r="NYJ121" s="35"/>
      <c r="NYK121" s="35"/>
      <c r="NYL121" s="35"/>
      <c r="NYM121" s="35"/>
      <c r="NYN121" s="35"/>
      <c r="NYO121" s="35"/>
      <c r="NYP121" s="35"/>
      <c r="NYQ121" s="35"/>
      <c r="NYR121" s="35"/>
      <c r="NYS121" s="35"/>
      <c r="NYT121" s="35"/>
      <c r="NYU121" s="35"/>
      <c r="NYV121" s="35"/>
      <c r="NYW121" s="35"/>
      <c r="NYX121" s="35"/>
      <c r="NYY121" s="35"/>
      <c r="NYZ121" s="35"/>
      <c r="NZA121" s="35"/>
      <c r="NZB121" s="35"/>
      <c r="NZC121" s="35"/>
      <c r="NZD121" s="35"/>
      <c r="NZE121" s="35"/>
      <c r="NZF121" s="35"/>
      <c r="NZG121" s="35"/>
      <c r="NZH121" s="35"/>
      <c r="NZI121" s="35"/>
      <c r="NZJ121" s="35"/>
      <c r="NZK121" s="35"/>
      <c r="NZL121" s="35"/>
      <c r="NZM121" s="35"/>
      <c r="NZN121" s="35"/>
      <c r="NZO121" s="35"/>
      <c r="NZP121" s="35"/>
      <c r="NZQ121" s="35"/>
      <c r="NZR121" s="35"/>
      <c r="NZS121" s="35"/>
      <c r="NZT121" s="35"/>
      <c r="NZU121" s="35"/>
      <c r="NZV121" s="35"/>
      <c r="NZW121" s="35"/>
      <c r="NZX121" s="35"/>
      <c r="NZY121" s="35"/>
      <c r="NZZ121" s="35"/>
      <c r="OAA121" s="35"/>
      <c r="OAB121" s="35"/>
      <c r="OAC121" s="35"/>
      <c r="OAD121" s="35"/>
      <c r="OAE121" s="35"/>
      <c r="OAF121" s="35"/>
      <c r="OAG121" s="35"/>
      <c r="OAH121" s="35"/>
      <c r="OAI121" s="35"/>
      <c r="OAJ121" s="35"/>
      <c r="OAK121" s="35"/>
      <c r="OAL121" s="35"/>
      <c r="OAM121" s="35"/>
      <c r="OAN121" s="35"/>
      <c r="OAO121" s="35"/>
      <c r="OAP121" s="35"/>
      <c r="OAQ121" s="35"/>
      <c r="OAR121" s="35"/>
      <c r="OAS121" s="35"/>
      <c r="OAT121" s="35"/>
      <c r="OAU121" s="35"/>
      <c r="OAV121" s="35"/>
      <c r="OAW121" s="35"/>
      <c r="OAX121" s="35"/>
      <c r="OAY121" s="35"/>
      <c r="OAZ121" s="35"/>
      <c r="OBA121" s="35"/>
      <c r="OBB121" s="35"/>
      <c r="OBC121" s="35"/>
      <c r="OBD121" s="35"/>
      <c r="OBE121" s="35"/>
      <c r="OBF121" s="35"/>
      <c r="OBG121" s="35"/>
      <c r="OBH121" s="35"/>
      <c r="OBI121" s="35"/>
      <c r="OBJ121" s="35"/>
      <c r="OBK121" s="35"/>
      <c r="OBL121" s="35"/>
      <c r="OBM121" s="35"/>
      <c r="OBN121" s="35"/>
      <c r="OBO121" s="35"/>
      <c r="OBP121" s="35"/>
      <c r="OBQ121" s="35"/>
      <c r="OBR121" s="35"/>
      <c r="OBS121" s="35"/>
      <c r="OBT121" s="35"/>
      <c r="OBU121" s="35"/>
      <c r="OBV121" s="35"/>
      <c r="OBW121" s="35"/>
      <c r="OBX121" s="35"/>
      <c r="OBY121" s="35"/>
      <c r="OBZ121" s="35"/>
      <c r="OCA121" s="35"/>
      <c r="OCB121" s="35"/>
      <c r="OCC121" s="35"/>
      <c r="OCD121" s="35"/>
      <c r="OCE121" s="35"/>
      <c r="OCF121" s="35"/>
      <c r="OCG121" s="35"/>
      <c r="OCH121" s="35"/>
      <c r="OCI121" s="35"/>
      <c r="OCJ121" s="35"/>
      <c r="OCK121" s="35"/>
      <c r="OCL121" s="35"/>
      <c r="OCM121" s="35"/>
      <c r="OCN121" s="35"/>
      <c r="OCO121" s="35"/>
      <c r="OCP121" s="35"/>
      <c r="OCQ121" s="35"/>
      <c r="OCR121" s="35"/>
      <c r="OCS121" s="35"/>
      <c r="OCT121" s="35"/>
      <c r="OCU121" s="35"/>
      <c r="OCV121" s="35"/>
      <c r="OCW121" s="35"/>
      <c r="OCX121" s="35"/>
      <c r="OCY121" s="35"/>
      <c r="OCZ121" s="35"/>
      <c r="ODA121" s="35"/>
      <c r="ODB121" s="35"/>
      <c r="ODC121" s="35"/>
      <c r="ODD121" s="35"/>
      <c r="ODE121" s="35"/>
      <c r="ODF121" s="35"/>
      <c r="ODG121" s="35"/>
      <c r="ODH121" s="35"/>
      <c r="ODI121" s="35"/>
      <c r="ODJ121" s="35"/>
      <c r="ODK121" s="35"/>
      <c r="ODL121" s="35"/>
      <c r="ODM121" s="35"/>
      <c r="ODN121" s="35"/>
      <c r="ODO121" s="35"/>
      <c r="ODP121" s="35"/>
      <c r="ODQ121" s="35"/>
      <c r="ODR121" s="35"/>
      <c r="ODS121" s="35"/>
      <c r="ODT121" s="35"/>
      <c r="ODU121" s="35"/>
      <c r="ODV121" s="35"/>
      <c r="ODW121" s="35"/>
      <c r="ODX121" s="35"/>
      <c r="ODY121" s="35"/>
      <c r="ODZ121" s="35"/>
      <c r="OEA121" s="35"/>
      <c r="OEB121" s="35"/>
      <c r="OEC121" s="35"/>
      <c r="OED121" s="35"/>
      <c r="OEE121" s="35"/>
      <c r="OEF121" s="35"/>
      <c r="OEG121" s="35"/>
      <c r="OEH121" s="35"/>
      <c r="OEI121" s="35"/>
      <c r="OEJ121" s="35"/>
      <c r="OEK121" s="35"/>
      <c r="OEL121" s="35"/>
      <c r="OEM121" s="35"/>
      <c r="OEN121" s="35"/>
      <c r="OEO121" s="35"/>
      <c r="OEP121" s="35"/>
      <c r="OEQ121" s="35"/>
      <c r="OER121" s="35"/>
      <c r="OES121" s="35"/>
      <c r="OET121" s="35"/>
      <c r="OEU121" s="35"/>
      <c r="OEV121" s="35"/>
      <c r="OEW121" s="35"/>
      <c r="OEX121" s="35"/>
      <c r="OEY121" s="35"/>
      <c r="OEZ121" s="35"/>
      <c r="OFA121" s="35"/>
      <c r="OFB121" s="35"/>
      <c r="OFC121" s="35"/>
      <c r="OFD121" s="35"/>
      <c r="OFE121" s="35"/>
      <c r="OFF121" s="35"/>
      <c r="OFG121" s="35"/>
      <c r="OFH121" s="35"/>
      <c r="OFI121" s="35"/>
      <c r="OFJ121" s="35"/>
      <c r="OFK121" s="35"/>
      <c r="OFL121" s="35"/>
      <c r="OFM121" s="35"/>
      <c r="OFN121" s="35"/>
      <c r="OFO121" s="35"/>
      <c r="OFP121" s="35"/>
      <c r="OFQ121" s="35"/>
      <c r="OFR121" s="35"/>
      <c r="OFS121" s="35"/>
      <c r="OFT121" s="35"/>
      <c r="OFU121" s="35"/>
      <c r="OFV121" s="35"/>
      <c r="OFW121" s="35"/>
      <c r="OFX121" s="35"/>
      <c r="OFY121" s="35"/>
      <c r="OFZ121" s="35"/>
      <c r="OGA121" s="35"/>
      <c r="OGB121" s="35"/>
      <c r="OGC121" s="35"/>
      <c r="OGD121" s="35"/>
      <c r="OGE121" s="35"/>
      <c r="OGF121" s="35"/>
      <c r="OGG121" s="35"/>
      <c r="OGH121" s="35"/>
      <c r="OGI121" s="35"/>
      <c r="OGJ121" s="35"/>
      <c r="OGK121" s="35"/>
      <c r="OGL121" s="35"/>
      <c r="OGM121" s="35"/>
      <c r="OGN121" s="35"/>
      <c r="OGO121" s="35"/>
      <c r="OGP121" s="35"/>
      <c r="OGQ121" s="35"/>
      <c r="OGR121" s="35"/>
      <c r="OGS121" s="35"/>
      <c r="OGT121" s="35"/>
      <c r="OGU121" s="35"/>
      <c r="OGV121" s="35"/>
      <c r="OGW121" s="35"/>
      <c r="OGX121" s="35"/>
      <c r="OGY121" s="35"/>
      <c r="OGZ121" s="35"/>
      <c r="OHA121" s="35"/>
      <c r="OHB121" s="35"/>
      <c r="OHC121" s="35"/>
      <c r="OHD121" s="35"/>
      <c r="OHE121" s="35"/>
      <c r="OHF121" s="35"/>
      <c r="OHG121" s="35"/>
      <c r="OHH121" s="35"/>
      <c r="OHI121" s="35"/>
      <c r="OHJ121" s="35"/>
      <c r="OHK121" s="35"/>
      <c r="OHL121" s="35"/>
      <c r="OHM121" s="35"/>
      <c r="OHN121" s="35"/>
      <c r="OHO121" s="35"/>
      <c r="OHP121" s="35"/>
      <c r="OHQ121" s="35"/>
      <c r="OHR121" s="35"/>
      <c r="OHS121" s="35"/>
      <c r="OHT121" s="35"/>
      <c r="OHU121" s="35"/>
      <c r="OHV121" s="35"/>
      <c r="OHW121" s="35"/>
      <c r="OHX121" s="35"/>
      <c r="OHY121" s="35"/>
      <c r="OHZ121" s="35"/>
      <c r="OIA121" s="35"/>
      <c r="OIB121" s="35"/>
      <c r="OIC121" s="35"/>
      <c r="OID121" s="35"/>
      <c r="OIE121" s="35"/>
      <c r="OIF121" s="35"/>
      <c r="OIG121" s="35"/>
      <c r="OIH121" s="35"/>
      <c r="OII121" s="35"/>
      <c r="OIJ121" s="35"/>
      <c r="OIK121" s="35"/>
      <c r="OIL121" s="35"/>
      <c r="OIM121" s="35"/>
      <c r="OIN121" s="35"/>
      <c r="OIO121" s="35"/>
      <c r="OIP121" s="35"/>
      <c r="OIQ121" s="35"/>
      <c r="OIR121" s="35"/>
      <c r="OIS121" s="35"/>
      <c r="OIT121" s="35"/>
      <c r="OIU121" s="35"/>
      <c r="OIV121" s="35"/>
      <c r="OIW121" s="35"/>
      <c r="OIX121" s="35"/>
      <c r="OIY121" s="35"/>
      <c r="OIZ121" s="35"/>
      <c r="OJA121" s="35"/>
      <c r="OJB121" s="35"/>
      <c r="OJC121" s="35"/>
      <c r="OJD121" s="35"/>
      <c r="OJE121" s="35"/>
      <c r="OJF121" s="35"/>
      <c r="OJG121" s="35"/>
      <c r="OJH121" s="35"/>
      <c r="OJI121" s="35"/>
      <c r="OJJ121" s="35"/>
      <c r="OJK121" s="35"/>
      <c r="OJL121" s="35"/>
      <c r="OJM121" s="35"/>
      <c r="OJN121" s="35"/>
      <c r="OJO121" s="35"/>
      <c r="OJP121" s="35"/>
      <c r="OJQ121" s="35"/>
      <c r="OJR121" s="35"/>
      <c r="OJS121" s="35"/>
      <c r="OJT121" s="35"/>
      <c r="OJU121" s="35"/>
      <c r="OJV121" s="35"/>
      <c r="OJW121" s="35"/>
      <c r="OJX121" s="35"/>
      <c r="OJY121" s="35"/>
      <c r="OJZ121" s="35"/>
      <c r="OKA121" s="35"/>
      <c r="OKB121" s="35"/>
      <c r="OKC121" s="35"/>
      <c r="OKD121" s="35"/>
      <c r="OKE121" s="35"/>
      <c r="OKF121" s="35"/>
      <c r="OKG121" s="35"/>
      <c r="OKH121" s="35"/>
      <c r="OKI121" s="35"/>
      <c r="OKJ121" s="35"/>
      <c r="OKK121" s="35"/>
      <c r="OKL121" s="35"/>
      <c r="OKM121" s="35"/>
      <c r="OKN121" s="35"/>
      <c r="OKO121" s="35"/>
      <c r="OKP121" s="35"/>
      <c r="OKQ121" s="35"/>
      <c r="OKR121" s="35"/>
      <c r="OKS121" s="35"/>
      <c r="OKT121" s="35"/>
      <c r="OKU121" s="35"/>
      <c r="OKV121" s="35"/>
      <c r="OKW121" s="35"/>
      <c r="OKX121" s="35"/>
      <c r="OKY121" s="35"/>
      <c r="OKZ121" s="35"/>
      <c r="OLA121" s="35"/>
      <c r="OLB121" s="35"/>
      <c r="OLC121" s="35"/>
      <c r="OLD121" s="35"/>
      <c r="OLE121" s="35"/>
      <c r="OLF121" s="35"/>
      <c r="OLG121" s="35"/>
      <c r="OLH121" s="35"/>
      <c r="OLI121" s="35"/>
      <c r="OLJ121" s="35"/>
      <c r="OLK121" s="35"/>
      <c r="OLL121" s="35"/>
      <c r="OLM121" s="35"/>
      <c r="OLN121" s="35"/>
      <c r="OLO121" s="35"/>
      <c r="OLP121" s="35"/>
      <c r="OLQ121" s="35"/>
      <c r="OLR121" s="35"/>
      <c r="OLS121" s="35"/>
      <c r="OLT121" s="35"/>
      <c r="OLU121" s="35"/>
      <c r="OLV121" s="35"/>
      <c r="OLW121" s="35"/>
      <c r="OLX121" s="35"/>
      <c r="OLY121" s="35"/>
      <c r="OLZ121" s="35"/>
      <c r="OMA121" s="35"/>
      <c r="OMB121" s="35"/>
      <c r="OMC121" s="35"/>
      <c r="OMD121" s="35"/>
      <c r="OME121" s="35"/>
      <c r="OMF121" s="35"/>
      <c r="OMG121" s="35"/>
      <c r="OMH121" s="35"/>
      <c r="OMI121" s="35"/>
      <c r="OMJ121" s="35"/>
      <c r="OMK121" s="35"/>
      <c r="OML121" s="35"/>
      <c r="OMM121" s="35"/>
      <c r="OMN121" s="35"/>
      <c r="OMO121" s="35"/>
      <c r="OMP121" s="35"/>
      <c r="OMQ121" s="35"/>
      <c r="OMR121" s="35"/>
      <c r="OMS121" s="35"/>
      <c r="OMT121" s="35"/>
      <c r="OMU121" s="35"/>
      <c r="OMV121" s="35"/>
      <c r="OMW121" s="35"/>
      <c r="OMX121" s="35"/>
      <c r="OMY121" s="35"/>
      <c r="OMZ121" s="35"/>
      <c r="ONA121" s="35"/>
      <c r="ONB121" s="35"/>
      <c r="ONC121" s="35"/>
      <c r="OND121" s="35"/>
      <c r="ONE121" s="35"/>
      <c r="ONF121" s="35"/>
      <c r="ONG121" s="35"/>
      <c r="ONH121" s="35"/>
      <c r="ONI121" s="35"/>
      <c r="ONJ121" s="35"/>
      <c r="ONK121" s="35"/>
      <c r="ONL121" s="35"/>
      <c r="ONM121" s="35"/>
      <c r="ONN121" s="35"/>
      <c r="ONO121" s="35"/>
      <c r="ONP121" s="35"/>
      <c r="ONQ121" s="35"/>
      <c r="ONR121" s="35"/>
      <c r="ONS121" s="35"/>
      <c r="ONT121" s="35"/>
      <c r="ONU121" s="35"/>
      <c r="ONV121" s="35"/>
      <c r="ONW121" s="35"/>
      <c r="ONX121" s="35"/>
      <c r="ONY121" s="35"/>
      <c r="ONZ121" s="35"/>
      <c r="OOA121" s="35"/>
      <c r="OOB121" s="35"/>
      <c r="OOC121" s="35"/>
      <c r="OOD121" s="35"/>
      <c r="OOE121" s="35"/>
      <c r="OOF121" s="35"/>
      <c r="OOG121" s="35"/>
      <c r="OOH121" s="35"/>
      <c r="OOI121" s="35"/>
      <c r="OOJ121" s="35"/>
      <c r="OOK121" s="35"/>
      <c r="OOL121" s="35"/>
      <c r="OOM121" s="35"/>
      <c r="OON121" s="35"/>
      <c r="OOO121" s="35"/>
      <c r="OOP121" s="35"/>
      <c r="OOQ121" s="35"/>
      <c r="OOR121" s="35"/>
      <c r="OOS121" s="35"/>
      <c r="OOT121" s="35"/>
      <c r="OOU121" s="35"/>
      <c r="OOV121" s="35"/>
      <c r="OOW121" s="35"/>
      <c r="OOX121" s="35"/>
      <c r="OOY121" s="35"/>
      <c r="OOZ121" s="35"/>
      <c r="OPA121" s="35"/>
      <c r="OPB121" s="35"/>
      <c r="OPC121" s="35"/>
      <c r="OPD121" s="35"/>
      <c r="OPE121" s="35"/>
      <c r="OPF121" s="35"/>
      <c r="OPG121" s="35"/>
      <c r="OPH121" s="35"/>
      <c r="OPI121" s="35"/>
      <c r="OPJ121" s="35"/>
      <c r="OPK121" s="35"/>
      <c r="OPL121" s="35"/>
      <c r="OPM121" s="35"/>
      <c r="OPN121" s="35"/>
      <c r="OPO121" s="35"/>
      <c r="OPP121" s="35"/>
      <c r="OPQ121" s="35"/>
      <c r="OPR121" s="35"/>
      <c r="OPS121" s="35"/>
      <c r="OPT121" s="35"/>
      <c r="OPU121" s="35"/>
      <c r="OPV121" s="35"/>
      <c r="OPW121" s="35"/>
      <c r="OPX121" s="35"/>
      <c r="OPY121" s="35"/>
      <c r="OPZ121" s="35"/>
      <c r="OQA121" s="35"/>
      <c r="OQB121" s="35"/>
      <c r="OQC121" s="35"/>
      <c r="OQD121" s="35"/>
      <c r="OQE121" s="35"/>
      <c r="OQF121" s="35"/>
      <c r="OQG121" s="35"/>
      <c r="OQH121" s="35"/>
      <c r="OQI121" s="35"/>
      <c r="OQJ121" s="35"/>
      <c r="OQK121" s="35"/>
      <c r="OQL121" s="35"/>
      <c r="OQM121" s="35"/>
      <c r="OQN121" s="35"/>
      <c r="OQO121" s="35"/>
      <c r="OQP121" s="35"/>
      <c r="OQQ121" s="35"/>
      <c r="OQR121" s="35"/>
      <c r="OQS121" s="35"/>
      <c r="OQT121" s="35"/>
      <c r="OQU121" s="35"/>
      <c r="OQV121" s="35"/>
      <c r="OQW121" s="35"/>
      <c r="OQX121" s="35"/>
      <c r="OQY121" s="35"/>
      <c r="OQZ121" s="35"/>
      <c r="ORA121" s="35"/>
      <c r="ORB121" s="35"/>
      <c r="ORC121" s="35"/>
      <c r="ORD121" s="35"/>
      <c r="ORE121" s="35"/>
      <c r="ORF121" s="35"/>
      <c r="ORG121" s="35"/>
      <c r="ORH121" s="35"/>
      <c r="ORI121" s="35"/>
      <c r="ORJ121" s="35"/>
      <c r="ORK121" s="35"/>
      <c r="ORL121" s="35"/>
      <c r="ORM121" s="35"/>
      <c r="ORN121" s="35"/>
      <c r="ORO121" s="35"/>
      <c r="ORP121" s="35"/>
      <c r="ORQ121" s="35"/>
      <c r="ORR121" s="35"/>
      <c r="ORS121" s="35"/>
      <c r="ORT121" s="35"/>
      <c r="ORU121" s="35"/>
      <c r="ORV121" s="35"/>
      <c r="ORW121" s="35"/>
      <c r="ORX121" s="35"/>
      <c r="ORY121" s="35"/>
      <c r="ORZ121" s="35"/>
      <c r="OSA121" s="35"/>
      <c r="OSB121" s="35"/>
      <c r="OSC121" s="35"/>
      <c r="OSD121" s="35"/>
      <c r="OSE121" s="35"/>
      <c r="OSF121" s="35"/>
      <c r="OSG121" s="35"/>
      <c r="OSH121" s="35"/>
      <c r="OSI121" s="35"/>
      <c r="OSJ121" s="35"/>
      <c r="OSK121" s="35"/>
      <c r="OSL121" s="35"/>
      <c r="OSM121" s="35"/>
      <c r="OSN121" s="35"/>
      <c r="OSO121" s="35"/>
      <c r="OSP121" s="35"/>
      <c r="OSQ121" s="35"/>
      <c r="OSR121" s="35"/>
      <c r="OSS121" s="35"/>
      <c r="OST121" s="35"/>
      <c r="OSU121" s="35"/>
      <c r="OSV121" s="35"/>
      <c r="OSW121" s="35"/>
      <c r="OSX121" s="35"/>
      <c r="OSY121" s="35"/>
      <c r="OSZ121" s="35"/>
      <c r="OTA121" s="35"/>
      <c r="OTB121" s="35"/>
      <c r="OTC121" s="35"/>
      <c r="OTD121" s="35"/>
      <c r="OTE121" s="35"/>
      <c r="OTF121" s="35"/>
      <c r="OTG121" s="35"/>
      <c r="OTH121" s="35"/>
      <c r="OTI121" s="35"/>
      <c r="OTJ121" s="35"/>
      <c r="OTK121" s="35"/>
      <c r="OTL121" s="35"/>
      <c r="OTM121" s="35"/>
      <c r="OTN121" s="35"/>
      <c r="OTO121" s="35"/>
      <c r="OTP121" s="35"/>
      <c r="OTQ121" s="35"/>
      <c r="OTR121" s="35"/>
      <c r="OTS121" s="35"/>
      <c r="OTT121" s="35"/>
      <c r="OTU121" s="35"/>
      <c r="OTV121" s="35"/>
      <c r="OTW121" s="35"/>
      <c r="OTX121" s="35"/>
      <c r="OTY121" s="35"/>
      <c r="OTZ121" s="35"/>
      <c r="OUA121" s="35"/>
      <c r="OUB121" s="35"/>
      <c r="OUC121" s="35"/>
      <c r="OUD121" s="35"/>
      <c r="OUE121" s="35"/>
      <c r="OUF121" s="35"/>
      <c r="OUG121" s="35"/>
      <c r="OUH121" s="35"/>
      <c r="OUI121" s="35"/>
      <c r="OUJ121" s="35"/>
      <c r="OUK121" s="35"/>
      <c r="OUL121" s="35"/>
      <c r="OUM121" s="35"/>
      <c r="OUN121" s="35"/>
      <c r="OUO121" s="35"/>
      <c r="OUP121" s="35"/>
      <c r="OUQ121" s="35"/>
      <c r="OUR121" s="35"/>
      <c r="OUS121" s="35"/>
      <c r="OUT121" s="35"/>
      <c r="OUU121" s="35"/>
      <c r="OUV121" s="35"/>
      <c r="OUW121" s="35"/>
      <c r="OUX121" s="35"/>
      <c r="OUY121" s="35"/>
      <c r="OUZ121" s="35"/>
      <c r="OVA121" s="35"/>
      <c r="OVB121" s="35"/>
      <c r="OVC121" s="35"/>
      <c r="OVD121" s="35"/>
      <c r="OVE121" s="35"/>
      <c r="OVF121" s="35"/>
      <c r="OVG121" s="35"/>
      <c r="OVH121" s="35"/>
      <c r="OVI121" s="35"/>
      <c r="OVJ121" s="35"/>
      <c r="OVK121" s="35"/>
      <c r="OVL121" s="35"/>
      <c r="OVM121" s="35"/>
      <c r="OVN121" s="35"/>
      <c r="OVO121" s="35"/>
      <c r="OVP121" s="35"/>
      <c r="OVQ121" s="35"/>
      <c r="OVR121" s="35"/>
      <c r="OVS121" s="35"/>
      <c r="OVT121" s="35"/>
      <c r="OVU121" s="35"/>
      <c r="OVV121" s="35"/>
      <c r="OVW121" s="35"/>
      <c r="OVX121" s="35"/>
      <c r="OVY121" s="35"/>
      <c r="OVZ121" s="35"/>
      <c r="OWA121" s="35"/>
      <c r="OWB121" s="35"/>
      <c r="OWC121" s="35"/>
      <c r="OWD121" s="35"/>
      <c r="OWE121" s="35"/>
      <c r="OWF121" s="35"/>
      <c r="OWG121" s="35"/>
      <c r="OWH121" s="35"/>
      <c r="OWI121" s="35"/>
      <c r="OWJ121" s="35"/>
      <c r="OWK121" s="35"/>
      <c r="OWL121" s="35"/>
      <c r="OWM121" s="35"/>
      <c r="OWN121" s="35"/>
      <c r="OWO121" s="35"/>
      <c r="OWP121" s="35"/>
      <c r="OWQ121" s="35"/>
      <c r="OWR121" s="35"/>
      <c r="OWS121" s="35"/>
      <c r="OWT121" s="35"/>
      <c r="OWU121" s="35"/>
      <c r="OWV121" s="35"/>
      <c r="OWW121" s="35"/>
      <c r="OWX121" s="35"/>
      <c r="OWY121" s="35"/>
      <c r="OWZ121" s="35"/>
      <c r="OXA121" s="35"/>
      <c r="OXB121" s="35"/>
      <c r="OXC121" s="35"/>
      <c r="OXD121" s="35"/>
      <c r="OXE121" s="35"/>
      <c r="OXF121" s="35"/>
      <c r="OXG121" s="35"/>
      <c r="OXH121" s="35"/>
      <c r="OXI121" s="35"/>
      <c r="OXJ121" s="35"/>
      <c r="OXK121" s="35"/>
      <c r="OXL121" s="35"/>
      <c r="OXM121" s="35"/>
      <c r="OXN121" s="35"/>
      <c r="OXO121" s="35"/>
      <c r="OXP121" s="35"/>
      <c r="OXQ121" s="35"/>
      <c r="OXR121" s="35"/>
      <c r="OXS121" s="35"/>
      <c r="OXT121" s="35"/>
      <c r="OXU121" s="35"/>
      <c r="OXV121" s="35"/>
      <c r="OXW121" s="35"/>
      <c r="OXX121" s="35"/>
      <c r="OXY121" s="35"/>
      <c r="OXZ121" s="35"/>
      <c r="OYA121" s="35"/>
      <c r="OYB121" s="35"/>
      <c r="OYC121" s="35"/>
      <c r="OYD121" s="35"/>
      <c r="OYE121" s="35"/>
      <c r="OYF121" s="35"/>
      <c r="OYG121" s="35"/>
      <c r="OYH121" s="35"/>
      <c r="OYI121" s="35"/>
      <c r="OYJ121" s="35"/>
      <c r="OYK121" s="35"/>
      <c r="OYL121" s="35"/>
      <c r="OYM121" s="35"/>
      <c r="OYN121" s="35"/>
      <c r="OYO121" s="35"/>
      <c r="OYP121" s="35"/>
      <c r="OYQ121" s="35"/>
      <c r="OYR121" s="35"/>
      <c r="OYS121" s="35"/>
      <c r="OYT121" s="35"/>
      <c r="OYU121" s="35"/>
      <c r="OYV121" s="35"/>
      <c r="OYW121" s="35"/>
      <c r="OYX121" s="35"/>
      <c r="OYY121" s="35"/>
      <c r="OYZ121" s="35"/>
      <c r="OZA121" s="35"/>
      <c r="OZB121" s="35"/>
      <c r="OZC121" s="35"/>
      <c r="OZD121" s="35"/>
      <c r="OZE121" s="35"/>
      <c r="OZF121" s="35"/>
      <c r="OZG121" s="35"/>
      <c r="OZH121" s="35"/>
      <c r="OZI121" s="35"/>
      <c r="OZJ121" s="35"/>
      <c r="OZK121" s="35"/>
      <c r="OZL121" s="35"/>
      <c r="OZM121" s="35"/>
      <c r="OZN121" s="35"/>
      <c r="OZO121" s="35"/>
      <c r="OZP121" s="35"/>
      <c r="OZQ121" s="35"/>
      <c r="OZR121" s="35"/>
      <c r="OZS121" s="35"/>
      <c r="OZT121" s="35"/>
      <c r="OZU121" s="35"/>
      <c r="OZV121" s="35"/>
      <c r="OZW121" s="35"/>
      <c r="OZX121" s="35"/>
      <c r="OZY121" s="35"/>
      <c r="OZZ121" s="35"/>
      <c r="PAA121" s="35"/>
      <c r="PAB121" s="35"/>
      <c r="PAC121" s="35"/>
      <c r="PAD121" s="35"/>
      <c r="PAE121" s="35"/>
      <c r="PAF121" s="35"/>
      <c r="PAG121" s="35"/>
      <c r="PAH121" s="35"/>
      <c r="PAI121" s="35"/>
      <c r="PAJ121" s="35"/>
      <c r="PAK121" s="35"/>
      <c r="PAL121" s="35"/>
      <c r="PAM121" s="35"/>
      <c r="PAN121" s="35"/>
      <c r="PAO121" s="35"/>
      <c r="PAP121" s="35"/>
      <c r="PAQ121" s="35"/>
      <c r="PAR121" s="35"/>
      <c r="PAS121" s="35"/>
      <c r="PAT121" s="35"/>
      <c r="PAU121" s="35"/>
      <c r="PAV121" s="35"/>
      <c r="PAW121" s="35"/>
      <c r="PAX121" s="35"/>
      <c r="PAY121" s="35"/>
      <c r="PAZ121" s="35"/>
      <c r="PBA121" s="35"/>
      <c r="PBB121" s="35"/>
      <c r="PBC121" s="35"/>
      <c r="PBD121" s="35"/>
      <c r="PBE121" s="35"/>
      <c r="PBF121" s="35"/>
      <c r="PBG121" s="35"/>
      <c r="PBH121" s="35"/>
      <c r="PBI121" s="35"/>
      <c r="PBJ121" s="35"/>
      <c r="PBK121" s="35"/>
      <c r="PBL121" s="35"/>
      <c r="PBM121" s="35"/>
      <c r="PBN121" s="35"/>
      <c r="PBO121" s="35"/>
      <c r="PBP121" s="35"/>
      <c r="PBQ121" s="35"/>
      <c r="PBR121" s="35"/>
      <c r="PBS121" s="35"/>
      <c r="PBT121" s="35"/>
      <c r="PBU121" s="35"/>
      <c r="PBV121" s="35"/>
      <c r="PBW121" s="35"/>
      <c r="PBX121" s="35"/>
      <c r="PBY121" s="35"/>
      <c r="PBZ121" s="35"/>
      <c r="PCA121" s="35"/>
      <c r="PCB121" s="35"/>
      <c r="PCC121" s="35"/>
      <c r="PCD121" s="35"/>
      <c r="PCE121" s="35"/>
      <c r="PCF121" s="35"/>
      <c r="PCG121" s="35"/>
      <c r="PCH121" s="35"/>
      <c r="PCI121" s="35"/>
      <c r="PCJ121" s="35"/>
      <c r="PCK121" s="35"/>
      <c r="PCL121" s="35"/>
      <c r="PCM121" s="35"/>
      <c r="PCN121" s="35"/>
      <c r="PCO121" s="35"/>
      <c r="PCP121" s="35"/>
      <c r="PCQ121" s="35"/>
      <c r="PCR121" s="35"/>
      <c r="PCS121" s="35"/>
      <c r="PCT121" s="35"/>
      <c r="PCU121" s="35"/>
      <c r="PCV121" s="35"/>
      <c r="PCW121" s="35"/>
      <c r="PCX121" s="35"/>
      <c r="PCY121" s="35"/>
      <c r="PCZ121" s="35"/>
      <c r="PDA121" s="35"/>
      <c r="PDB121" s="35"/>
      <c r="PDC121" s="35"/>
      <c r="PDD121" s="35"/>
      <c r="PDE121" s="35"/>
      <c r="PDF121" s="35"/>
      <c r="PDG121" s="35"/>
      <c r="PDH121" s="35"/>
      <c r="PDI121" s="35"/>
      <c r="PDJ121" s="35"/>
      <c r="PDK121" s="35"/>
      <c r="PDL121" s="35"/>
      <c r="PDM121" s="35"/>
      <c r="PDN121" s="35"/>
      <c r="PDO121" s="35"/>
      <c r="PDP121" s="35"/>
      <c r="PDQ121" s="35"/>
      <c r="PDR121" s="35"/>
      <c r="PDS121" s="35"/>
      <c r="PDT121" s="35"/>
      <c r="PDU121" s="35"/>
      <c r="PDV121" s="35"/>
      <c r="PDW121" s="35"/>
      <c r="PDX121" s="35"/>
      <c r="PDY121" s="35"/>
      <c r="PDZ121" s="35"/>
      <c r="PEA121" s="35"/>
      <c r="PEB121" s="35"/>
      <c r="PEC121" s="35"/>
      <c r="PED121" s="35"/>
      <c r="PEE121" s="35"/>
      <c r="PEF121" s="35"/>
      <c r="PEG121" s="35"/>
      <c r="PEH121" s="35"/>
      <c r="PEI121" s="35"/>
      <c r="PEJ121" s="35"/>
      <c r="PEK121" s="35"/>
      <c r="PEL121" s="35"/>
      <c r="PEM121" s="35"/>
      <c r="PEN121" s="35"/>
      <c r="PEO121" s="35"/>
      <c r="PEP121" s="35"/>
      <c r="PEQ121" s="35"/>
      <c r="PER121" s="35"/>
      <c r="PES121" s="35"/>
      <c r="PET121" s="35"/>
      <c r="PEU121" s="35"/>
      <c r="PEV121" s="35"/>
      <c r="PEW121" s="35"/>
      <c r="PEX121" s="35"/>
      <c r="PEY121" s="35"/>
      <c r="PEZ121" s="35"/>
      <c r="PFA121" s="35"/>
      <c r="PFB121" s="35"/>
      <c r="PFC121" s="35"/>
      <c r="PFD121" s="35"/>
      <c r="PFE121" s="35"/>
      <c r="PFF121" s="35"/>
      <c r="PFG121" s="35"/>
      <c r="PFH121" s="35"/>
      <c r="PFI121" s="35"/>
      <c r="PFJ121" s="35"/>
      <c r="PFK121" s="35"/>
      <c r="PFL121" s="35"/>
      <c r="PFM121" s="35"/>
      <c r="PFN121" s="35"/>
      <c r="PFO121" s="35"/>
      <c r="PFP121" s="35"/>
      <c r="PFQ121" s="35"/>
      <c r="PFR121" s="35"/>
      <c r="PFS121" s="35"/>
      <c r="PFT121" s="35"/>
      <c r="PFU121" s="35"/>
      <c r="PFV121" s="35"/>
      <c r="PFW121" s="35"/>
      <c r="PFX121" s="35"/>
      <c r="PFY121" s="35"/>
      <c r="PFZ121" s="35"/>
      <c r="PGA121" s="35"/>
      <c r="PGB121" s="35"/>
      <c r="PGC121" s="35"/>
      <c r="PGD121" s="35"/>
      <c r="PGE121" s="35"/>
      <c r="PGF121" s="35"/>
      <c r="PGG121" s="35"/>
      <c r="PGH121" s="35"/>
      <c r="PGI121" s="35"/>
      <c r="PGJ121" s="35"/>
      <c r="PGK121" s="35"/>
      <c r="PGL121" s="35"/>
      <c r="PGM121" s="35"/>
      <c r="PGN121" s="35"/>
      <c r="PGO121" s="35"/>
      <c r="PGP121" s="35"/>
      <c r="PGQ121" s="35"/>
      <c r="PGR121" s="35"/>
      <c r="PGS121" s="35"/>
      <c r="PGT121" s="35"/>
      <c r="PGU121" s="35"/>
      <c r="PGV121" s="35"/>
      <c r="PGW121" s="35"/>
      <c r="PGX121" s="35"/>
      <c r="PGY121" s="35"/>
      <c r="PGZ121" s="35"/>
      <c r="PHA121" s="35"/>
      <c r="PHB121" s="35"/>
      <c r="PHC121" s="35"/>
      <c r="PHD121" s="35"/>
      <c r="PHE121" s="35"/>
      <c r="PHF121" s="35"/>
      <c r="PHG121" s="35"/>
      <c r="PHH121" s="35"/>
      <c r="PHI121" s="35"/>
      <c r="PHJ121" s="35"/>
      <c r="PHK121" s="35"/>
      <c r="PHL121" s="35"/>
      <c r="PHM121" s="35"/>
      <c r="PHN121" s="35"/>
      <c r="PHO121" s="35"/>
      <c r="PHP121" s="35"/>
      <c r="PHQ121" s="35"/>
      <c r="PHR121" s="35"/>
      <c r="PHS121" s="35"/>
      <c r="PHT121" s="35"/>
      <c r="PHU121" s="35"/>
      <c r="PHV121" s="35"/>
      <c r="PHW121" s="35"/>
      <c r="PHX121" s="35"/>
      <c r="PHY121" s="35"/>
      <c r="PHZ121" s="35"/>
      <c r="PIA121" s="35"/>
      <c r="PIB121" s="35"/>
      <c r="PIC121" s="35"/>
      <c r="PID121" s="35"/>
      <c r="PIE121" s="35"/>
      <c r="PIF121" s="35"/>
      <c r="PIG121" s="35"/>
      <c r="PIH121" s="35"/>
      <c r="PII121" s="35"/>
      <c r="PIJ121" s="35"/>
      <c r="PIK121" s="35"/>
      <c r="PIL121" s="35"/>
      <c r="PIM121" s="35"/>
      <c r="PIN121" s="35"/>
      <c r="PIO121" s="35"/>
      <c r="PIP121" s="35"/>
      <c r="PIQ121" s="35"/>
      <c r="PIR121" s="35"/>
      <c r="PIS121" s="35"/>
      <c r="PIT121" s="35"/>
      <c r="PIU121" s="35"/>
      <c r="PIV121" s="35"/>
      <c r="PIW121" s="35"/>
      <c r="PIX121" s="35"/>
      <c r="PIY121" s="35"/>
      <c r="PIZ121" s="35"/>
      <c r="PJA121" s="35"/>
      <c r="PJB121" s="35"/>
      <c r="PJC121" s="35"/>
      <c r="PJD121" s="35"/>
      <c r="PJE121" s="35"/>
      <c r="PJF121" s="35"/>
      <c r="PJG121" s="35"/>
      <c r="PJH121" s="35"/>
      <c r="PJI121" s="35"/>
      <c r="PJJ121" s="35"/>
      <c r="PJK121" s="35"/>
      <c r="PJL121" s="35"/>
      <c r="PJM121" s="35"/>
      <c r="PJN121" s="35"/>
      <c r="PJO121" s="35"/>
      <c r="PJP121" s="35"/>
      <c r="PJQ121" s="35"/>
      <c r="PJR121" s="35"/>
      <c r="PJS121" s="35"/>
      <c r="PJT121" s="35"/>
      <c r="PJU121" s="35"/>
      <c r="PJV121" s="35"/>
      <c r="PJW121" s="35"/>
      <c r="PJX121" s="35"/>
      <c r="PJY121" s="35"/>
      <c r="PJZ121" s="35"/>
      <c r="PKA121" s="35"/>
      <c r="PKB121" s="35"/>
      <c r="PKC121" s="35"/>
      <c r="PKD121" s="35"/>
      <c r="PKE121" s="35"/>
      <c r="PKF121" s="35"/>
      <c r="PKG121" s="35"/>
      <c r="PKH121" s="35"/>
      <c r="PKI121" s="35"/>
      <c r="PKJ121" s="35"/>
      <c r="PKK121" s="35"/>
      <c r="PKL121" s="35"/>
      <c r="PKM121" s="35"/>
      <c r="PKN121" s="35"/>
      <c r="PKO121" s="35"/>
      <c r="PKP121" s="35"/>
      <c r="PKQ121" s="35"/>
      <c r="PKR121" s="35"/>
      <c r="PKS121" s="35"/>
      <c r="PKT121" s="35"/>
      <c r="PKU121" s="35"/>
      <c r="PKV121" s="35"/>
      <c r="PKW121" s="35"/>
      <c r="PKX121" s="35"/>
      <c r="PKY121" s="35"/>
      <c r="PKZ121" s="35"/>
      <c r="PLA121" s="35"/>
      <c r="PLB121" s="35"/>
      <c r="PLC121" s="35"/>
      <c r="PLD121" s="35"/>
      <c r="PLE121" s="35"/>
      <c r="PLF121" s="35"/>
      <c r="PLG121" s="35"/>
      <c r="PLH121" s="35"/>
      <c r="PLI121" s="35"/>
      <c r="PLJ121" s="35"/>
      <c r="PLK121" s="35"/>
      <c r="PLL121" s="35"/>
      <c r="PLM121" s="35"/>
      <c r="PLN121" s="35"/>
      <c r="PLO121" s="35"/>
      <c r="PLP121" s="35"/>
      <c r="PLQ121" s="35"/>
      <c r="PLR121" s="35"/>
      <c r="PLS121" s="35"/>
      <c r="PLT121" s="35"/>
      <c r="PLU121" s="35"/>
      <c r="PLV121" s="35"/>
      <c r="PLW121" s="35"/>
      <c r="PLX121" s="35"/>
      <c r="PLY121" s="35"/>
      <c r="PLZ121" s="35"/>
      <c r="PMA121" s="35"/>
      <c r="PMB121" s="35"/>
      <c r="PMC121" s="35"/>
      <c r="PMD121" s="35"/>
      <c r="PME121" s="35"/>
      <c r="PMF121" s="35"/>
      <c r="PMG121" s="35"/>
      <c r="PMH121" s="35"/>
      <c r="PMI121" s="35"/>
      <c r="PMJ121" s="35"/>
      <c r="PMK121" s="35"/>
      <c r="PML121" s="35"/>
      <c r="PMM121" s="35"/>
      <c r="PMN121" s="35"/>
      <c r="PMO121" s="35"/>
      <c r="PMP121" s="35"/>
      <c r="PMQ121" s="35"/>
      <c r="PMR121" s="35"/>
      <c r="PMS121" s="35"/>
      <c r="PMT121" s="35"/>
      <c r="PMU121" s="35"/>
      <c r="PMV121" s="35"/>
      <c r="PMW121" s="35"/>
      <c r="PMX121" s="35"/>
      <c r="PMY121" s="35"/>
      <c r="PMZ121" s="35"/>
      <c r="PNA121" s="35"/>
      <c r="PNB121" s="35"/>
      <c r="PNC121" s="35"/>
      <c r="PND121" s="35"/>
      <c r="PNE121" s="35"/>
      <c r="PNF121" s="35"/>
      <c r="PNG121" s="35"/>
      <c r="PNH121" s="35"/>
      <c r="PNI121" s="35"/>
      <c r="PNJ121" s="35"/>
      <c r="PNK121" s="35"/>
      <c r="PNL121" s="35"/>
      <c r="PNM121" s="35"/>
      <c r="PNN121" s="35"/>
      <c r="PNO121" s="35"/>
      <c r="PNP121" s="35"/>
      <c r="PNQ121" s="35"/>
      <c r="PNR121" s="35"/>
      <c r="PNS121" s="35"/>
      <c r="PNT121" s="35"/>
      <c r="PNU121" s="35"/>
      <c r="PNV121" s="35"/>
      <c r="PNW121" s="35"/>
      <c r="PNX121" s="35"/>
      <c r="PNY121" s="35"/>
      <c r="PNZ121" s="35"/>
      <c r="POA121" s="35"/>
      <c r="POB121" s="35"/>
      <c r="POC121" s="35"/>
      <c r="POD121" s="35"/>
      <c r="POE121" s="35"/>
      <c r="POF121" s="35"/>
      <c r="POG121" s="35"/>
      <c r="POH121" s="35"/>
      <c r="POI121" s="35"/>
      <c r="POJ121" s="35"/>
      <c r="POK121" s="35"/>
      <c r="POL121" s="35"/>
      <c r="POM121" s="35"/>
      <c r="PON121" s="35"/>
      <c r="POO121" s="35"/>
      <c r="POP121" s="35"/>
      <c r="POQ121" s="35"/>
      <c r="POR121" s="35"/>
      <c r="POS121" s="35"/>
      <c r="POT121" s="35"/>
      <c r="POU121" s="35"/>
      <c r="POV121" s="35"/>
      <c r="POW121" s="35"/>
      <c r="POX121" s="35"/>
      <c r="POY121" s="35"/>
      <c r="POZ121" s="35"/>
      <c r="PPA121" s="35"/>
      <c r="PPB121" s="35"/>
      <c r="PPC121" s="35"/>
      <c r="PPD121" s="35"/>
      <c r="PPE121" s="35"/>
      <c r="PPF121" s="35"/>
      <c r="PPG121" s="35"/>
      <c r="PPH121" s="35"/>
      <c r="PPI121" s="35"/>
      <c r="PPJ121" s="35"/>
      <c r="PPK121" s="35"/>
      <c r="PPL121" s="35"/>
      <c r="PPM121" s="35"/>
      <c r="PPN121" s="35"/>
      <c r="PPO121" s="35"/>
      <c r="PPP121" s="35"/>
      <c r="PPQ121" s="35"/>
      <c r="PPR121" s="35"/>
      <c r="PPS121" s="35"/>
      <c r="PPT121" s="35"/>
      <c r="PPU121" s="35"/>
      <c r="PPV121" s="35"/>
      <c r="PPW121" s="35"/>
      <c r="PPX121" s="35"/>
      <c r="PPY121" s="35"/>
      <c r="PPZ121" s="35"/>
      <c r="PQA121" s="35"/>
      <c r="PQB121" s="35"/>
      <c r="PQC121" s="35"/>
      <c r="PQD121" s="35"/>
      <c r="PQE121" s="35"/>
      <c r="PQF121" s="35"/>
      <c r="PQG121" s="35"/>
      <c r="PQH121" s="35"/>
      <c r="PQI121" s="35"/>
      <c r="PQJ121" s="35"/>
      <c r="PQK121" s="35"/>
      <c r="PQL121" s="35"/>
      <c r="PQM121" s="35"/>
      <c r="PQN121" s="35"/>
      <c r="PQO121" s="35"/>
      <c r="PQP121" s="35"/>
      <c r="PQQ121" s="35"/>
      <c r="PQR121" s="35"/>
      <c r="PQS121" s="35"/>
      <c r="PQT121" s="35"/>
      <c r="PQU121" s="35"/>
      <c r="PQV121" s="35"/>
      <c r="PQW121" s="35"/>
      <c r="PQX121" s="35"/>
      <c r="PQY121" s="35"/>
      <c r="PQZ121" s="35"/>
      <c r="PRA121" s="35"/>
      <c r="PRB121" s="35"/>
      <c r="PRC121" s="35"/>
      <c r="PRD121" s="35"/>
      <c r="PRE121" s="35"/>
      <c r="PRF121" s="35"/>
      <c r="PRG121" s="35"/>
      <c r="PRH121" s="35"/>
      <c r="PRI121" s="35"/>
      <c r="PRJ121" s="35"/>
      <c r="PRK121" s="35"/>
      <c r="PRL121" s="35"/>
      <c r="PRM121" s="35"/>
      <c r="PRN121" s="35"/>
      <c r="PRO121" s="35"/>
      <c r="PRP121" s="35"/>
      <c r="PRQ121" s="35"/>
      <c r="PRR121" s="35"/>
      <c r="PRS121" s="35"/>
      <c r="PRT121" s="35"/>
      <c r="PRU121" s="35"/>
      <c r="PRV121" s="35"/>
      <c r="PRW121" s="35"/>
      <c r="PRX121" s="35"/>
      <c r="PRY121" s="35"/>
      <c r="PRZ121" s="35"/>
      <c r="PSA121" s="35"/>
      <c r="PSB121" s="35"/>
      <c r="PSC121" s="35"/>
      <c r="PSD121" s="35"/>
      <c r="PSE121" s="35"/>
      <c r="PSF121" s="35"/>
      <c r="PSG121" s="35"/>
      <c r="PSH121" s="35"/>
      <c r="PSI121" s="35"/>
      <c r="PSJ121" s="35"/>
      <c r="PSK121" s="35"/>
      <c r="PSL121" s="35"/>
      <c r="PSM121" s="35"/>
      <c r="PSN121" s="35"/>
      <c r="PSO121" s="35"/>
      <c r="PSP121" s="35"/>
      <c r="PSQ121" s="35"/>
      <c r="PSR121" s="35"/>
      <c r="PSS121" s="35"/>
      <c r="PST121" s="35"/>
      <c r="PSU121" s="35"/>
      <c r="PSV121" s="35"/>
      <c r="PSW121" s="35"/>
      <c r="PSX121" s="35"/>
      <c r="PSY121" s="35"/>
      <c r="PSZ121" s="35"/>
      <c r="PTA121" s="35"/>
      <c r="PTB121" s="35"/>
      <c r="PTC121" s="35"/>
      <c r="PTD121" s="35"/>
      <c r="PTE121" s="35"/>
      <c r="PTF121" s="35"/>
      <c r="PTG121" s="35"/>
      <c r="PTH121" s="35"/>
      <c r="PTI121" s="35"/>
      <c r="PTJ121" s="35"/>
      <c r="PTK121" s="35"/>
      <c r="PTL121" s="35"/>
      <c r="PTM121" s="35"/>
      <c r="PTN121" s="35"/>
      <c r="PTO121" s="35"/>
      <c r="PTP121" s="35"/>
      <c r="PTQ121" s="35"/>
      <c r="PTR121" s="35"/>
      <c r="PTS121" s="35"/>
      <c r="PTT121" s="35"/>
      <c r="PTU121" s="35"/>
      <c r="PTV121" s="35"/>
      <c r="PTW121" s="35"/>
      <c r="PTX121" s="35"/>
      <c r="PTY121" s="35"/>
      <c r="PTZ121" s="35"/>
      <c r="PUA121" s="35"/>
      <c r="PUB121" s="35"/>
      <c r="PUC121" s="35"/>
      <c r="PUD121" s="35"/>
      <c r="PUE121" s="35"/>
      <c r="PUF121" s="35"/>
      <c r="PUG121" s="35"/>
      <c r="PUH121" s="35"/>
      <c r="PUI121" s="35"/>
      <c r="PUJ121" s="35"/>
      <c r="PUK121" s="35"/>
      <c r="PUL121" s="35"/>
      <c r="PUM121" s="35"/>
      <c r="PUN121" s="35"/>
      <c r="PUO121" s="35"/>
      <c r="PUP121" s="35"/>
      <c r="PUQ121" s="35"/>
      <c r="PUR121" s="35"/>
      <c r="PUS121" s="35"/>
      <c r="PUT121" s="35"/>
      <c r="PUU121" s="35"/>
      <c r="PUV121" s="35"/>
      <c r="PUW121" s="35"/>
      <c r="PUX121" s="35"/>
      <c r="PUY121" s="35"/>
      <c r="PUZ121" s="35"/>
      <c r="PVA121" s="35"/>
      <c r="PVB121" s="35"/>
      <c r="PVC121" s="35"/>
      <c r="PVD121" s="35"/>
      <c r="PVE121" s="35"/>
      <c r="PVF121" s="35"/>
      <c r="PVG121" s="35"/>
      <c r="PVH121" s="35"/>
      <c r="PVI121" s="35"/>
      <c r="PVJ121" s="35"/>
      <c r="PVK121" s="35"/>
      <c r="PVL121" s="35"/>
      <c r="PVM121" s="35"/>
      <c r="PVN121" s="35"/>
      <c r="PVO121" s="35"/>
      <c r="PVP121" s="35"/>
      <c r="PVQ121" s="35"/>
      <c r="PVR121" s="35"/>
      <c r="PVS121" s="35"/>
      <c r="PVT121" s="35"/>
      <c r="PVU121" s="35"/>
      <c r="PVV121" s="35"/>
      <c r="PVW121" s="35"/>
      <c r="PVX121" s="35"/>
      <c r="PVY121" s="35"/>
      <c r="PVZ121" s="35"/>
      <c r="PWA121" s="35"/>
      <c r="PWB121" s="35"/>
      <c r="PWC121" s="35"/>
      <c r="PWD121" s="35"/>
      <c r="PWE121" s="35"/>
      <c r="PWF121" s="35"/>
      <c r="PWG121" s="35"/>
      <c r="PWH121" s="35"/>
      <c r="PWI121" s="35"/>
      <c r="PWJ121" s="35"/>
      <c r="PWK121" s="35"/>
      <c r="PWL121" s="35"/>
      <c r="PWM121" s="35"/>
      <c r="PWN121" s="35"/>
      <c r="PWO121" s="35"/>
      <c r="PWP121" s="35"/>
      <c r="PWQ121" s="35"/>
      <c r="PWR121" s="35"/>
      <c r="PWS121" s="35"/>
      <c r="PWT121" s="35"/>
      <c r="PWU121" s="35"/>
      <c r="PWV121" s="35"/>
      <c r="PWW121" s="35"/>
      <c r="PWX121" s="35"/>
      <c r="PWY121" s="35"/>
      <c r="PWZ121" s="35"/>
      <c r="PXA121" s="35"/>
      <c r="PXB121" s="35"/>
      <c r="PXC121" s="35"/>
      <c r="PXD121" s="35"/>
      <c r="PXE121" s="35"/>
      <c r="PXF121" s="35"/>
      <c r="PXG121" s="35"/>
      <c r="PXH121" s="35"/>
      <c r="PXI121" s="35"/>
      <c r="PXJ121" s="35"/>
      <c r="PXK121" s="35"/>
      <c r="PXL121" s="35"/>
      <c r="PXM121" s="35"/>
      <c r="PXN121" s="35"/>
      <c r="PXO121" s="35"/>
      <c r="PXP121" s="35"/>
      <c r="PXQ121" s="35"/>
      <c r="PXR121" s="35"/>
      <c r="PXS121" s="35"/>
      <c r="PXT121" s="35"/>
      <c r="PXU121" s="35"/>
      <c r="PXV121" s="35"/>
      <c r="PXW121" s="35"/>
      <c r="PXX121" s="35"/>
      <c r="PXY121" s="35"/>
      <c r="PXZ121" s="35"/>
      <c r="PYA121" s="35"/>
      <c r="PYB121" s="35"/>
      <c r="PYC121" s="35"/>
      <c r="PYD121" s="35"/>
      <c r="PYE121" s="35"/>
      <c r="PYF121" s="35"/>
      <c r="PYG121" s="35"/>
      <c r="PYH121" s="35"/>
      <c r="PYI121" s="35"/>
      <c r="PYJ121" s="35"/>
      <c r="PYK121" s="35"/>
      <c r="PYL121" s="35"/>
      <c r="PYM121" s="35"/>
      <c r="PYN121" s="35"/>
      <c r="PYO121" s="35"/>
      <c r="PYP121" s="35"/>
      <c r="PYQ121" s="35"/>
      <c r="PYR121" s="35"/>
      <c r="PYS121" s="35"/>
      <c r="PYT121" s="35"/>
      <c r="PYU121" s="35"/>
      <c r="PYV121" s="35"/>
      <c r="PYW121" s="35"/>
      <c r="PYX121" s="35"/>
      <c r="PYY121" s="35"/>
      <c r="PYZ121" s="35"/>
      <c r="PZA121" s="35"/>
      <c r="PZB121" s="35"/>
      <c r="PZC121" s="35"/>
      <c r="PZD121" s="35"/>
      <c r="PZE121" s="35"/>
      <c r="PZF121" s="35"/>
      <c r="PZG121" s="35"/>
      <c r="PZH121" s="35"/>
      <c r="PZI121" s="35"/>
      <c r="PZJ121" s="35"/>
      <c r="PZK121" s="35"/>
      <c r="PZL121" s="35"/>
      <c r="PZM121" s="35"/>
      <c r="PZN121" s="35"/>
      <c r="PZO121" s="35"/>
      <c r="PZP121" s="35"/>
      <c r="PZQ121" s="35"/>
      <c r="PZR121" s="35"/>
      <c r="PZS121" s="35"/>
      <c r="PZT121" s="35"/>
      <c r="PZU121" s="35"/>
      <c r="PZV121" s="35"/>
      <c r="PZW121" s="35"/>
      <c r="PZX121" s="35"/>
      <c r="PZY121" s="35"/>
      <c r="PZZ121" s="35"/>
      <c r="QAA121" s="35"/>
      <c r="QAB121" s="35"/>
      <c r="QAC121" s="35"/>
      <c r="QAD121" s="35"/>
      <c r="QAE121" s="35"/>
      <c r="QAF121" s="35"/>
      <c r="QAG121" s="35"/>
      <c r="QAH121" s="35"/>
      <c r="QAI121" s="35"/>
      <c r="QAJ121" s="35"/>
      <c r="QAK121" s="35"/>
      <c r="QAL121" s="35"/>
      <c r="QAM121" s="35"/>
      <c r="QAN121" s="35"/>
      <c r="QAO121" s="35"/>
      <c r="QAP121" s="35"/>
      <c r="QAQ121" s="35"/>
      <c r="QAR121" s="35"/>
      <c r="QAS121" s="35"/>
      <c r="QAT121" s="35"/>
      <c r="QAU121" s="35"/>
      <c r="QAV121" s="35"/>
      <c r="QAW121" s="35"/>
      <c r="QAX121" s="35"/>
      <c r="QAY121" s="35"/>
      <c r="QAZ121" s="35"/>
      <c r="QBA121" s="35"/>
      <c r="QBB121" s="35"/>
      <c r="QBC121" s="35"/>
      <c r="QBD121" s="35"/>
      <c r="QBE121" s="35"/>
      <c r="QBF121" s="35"/>
      <c r="QBG121" s="35"/>
      <c r="QBH121" s="35"/>
      <c r="QBI121" s="35"/>
      <c r="QBJ121" s="35"/>
      <c r="QBK121" s="35"/>
      <c r="QBL121" s="35"/>
      <c r="QBM121" s="35"/>
      <c r="QBN121" s="35"/>
      <c r="QBO121" s="35"/>
      <c r="QBP121" s="35"/>
      <c r="QBQ121" s="35"/>
      <c r="QBR121" s="35"/>
      <c r="QBS121" s="35"/>
      <c r="QBT121" s="35"/>
      <c r="QBU121" s="35"/>
      <c r="QBV121" s="35"/>
      <c r="QBW121" s="35"/>
      <c r="QBX121" s="35"/>
      <c r="QBY121" s="35"/>
      <c r="QBZ121" s="35"/>
      <c r="QCA121" s="35"/>
      <c r="QCB121" s="35"/>
      <c r="QCC121" s="35"/>
      <c r="QCD121" s="35"/>
      <c r="QCE121" s="35"/>
      <c r="QCF121" s="35"/>
      <c r="QCG121" s="35"/>
      <c r="QCH121" s="35"/>
      <c r="QCI121" s="35"/>
      <c r="QCJ121" s="35"/>
      <c r="QCK121" s="35"/>
      <c r="QCL121" s="35"/>
      <c r="QCM121" s="35"/>
      <c r="QCN121" s="35"/>
      <c r="QCO121" s="35"/>
      <c r="QCP121" s="35"/>
      <c r="QCQ121" s="35"/>
      <c r="QCR121" s="35"/>
      <c r="QCS121" s="35"/>
      <c r="QCT121" s="35"/>
      <c r="QCU121" s="35"/>
      <c r="QCV121" s="35"/>
      <c r="QCW121" s="35"/>
      <c r="QCX121" s="35"/>
      <c r="QCY121" s="35"/>
      <c r="QCZ121" s="35"/>
      <c r="QDA121" s="35"/>
      <c r="QDB121" s="35"/>
      <c r="QDC121" s="35"/>
      <c r="QDD121" s="35"/>
      <c r="QDE121" s="35"/>
      <c r="QDF121" s="35"/>
      <c r="QDG121" s="35"/>
      <c r="QDH121" s="35"/>
      <c r="QDI121" s="35"/>
      <c r="QDJ121" s="35"/>
      <c r="QDK121" s="35"/>
      <c r="QDL121" s="35"/>
      <c r="QDM121" s="35"/>
      <c r="QDN121" s="35"/>
      <c r="QDO121" s="35"/>
      <c r="QDP121" s="35"/>
      <c r="QDQ121" s="35"/>
      <c r="QDR121" s="35"/>
      <c r="QDS121" s="35"/>
      <c r="QDT121" s="35"/>
      <c r="QDU121" s="35"/>
      <c r="QDV121" s="35"/>
      <c r="QDW121" s="35"/>
      <c r="QDX121" s="35"/>
      <c r="QDY121" s="35"/>
      <c r="QDZ121" s="35"/>
      <c r="QEA121" s="35"/>
      <c r="QEB121" s="35"/>
      <c r="QEC121" s="35"/>
      <c r="QED121" s="35"/>
      <c r="QEE121" s="35"/>
      <c r="QEF121" s="35"/>
      <c r="QEG121" s="35"/>
      <c r="QEH121" s="35"/>
      <c r="QEI121" s="35"/>
      <c r="QEJ121" s="35"/>
      <c r="QEK121" s="35"/>
      <c r="QEL121" s="35"/>
      <c r="QEM121" s="35"/>
      <c r="QEN121" s="35"/>
      <c r="QEO121" s="35"/>
      <c r="QEP121" s="35"/>
      <c r="QEQ121" s="35"/>
      <c r="QER121" s="35"/>
      <c r="QES121" s="35"/>
      <c r="QET121" s="35"/>
      <c r="QEU121" s="35"/>
      <c r="QEV121" s="35"/>
      <c r="QEW121" s="35"/>
      <c r="QEX121" s="35"/>
      <c r="QEY121" s="35"/>
      <c r="QEZ121" s="35"/>
      <c r="QFA121" s="35"/>
      <c r="QFB121" s="35"/>
      <c r="QFC121" s="35"/>
      <c r="QFD121" s="35"/>
      <c r="QFE121" s="35"/>
      <c r="QFF121" s="35"/>
      <c r="QFG121" s="35"/>
      <c r="QFH121" s="35"/>
      <c r="QFI121" s="35"/>
      <c r="QFJ121" s="35"/>
      <c r="QFK121" s="35"/>
      <c r="QFL121" s="35"/>
      <c r="QFM121" s="35"/>
      <c r="QFN121" s="35"/>
      <c r="QFO121" s="35"/>
      <c r="QFP121" s="35"/>
      <c r="QFQ121" s="35"/>
      <c r="QFR121" s="35"/>
      <c r="QFS121" s="35"/>
      <c r="QFT121" s="35"/>
      <c r="QFU121" s="35"/>
      <c r="QFV121" s="35"/>
      <c r="QFW121" s="35"/>
      <c r="QFX121" s="35"/>
      <c r="QFY121" s="35"/>
      <c r="QFZ121" s="35"/>
      <c r="QGA121" s="35"/>
      <c r="QGB121" s="35"/>
      <c r="QGC121" s="35"/>
      <c r="QGD121" s="35"/>
      <c r="QGE121" s="35"/>
      <c r="QGF121" s="35"/>
      <c r="QGG121" s="35"/>
      <c r="QGH121" s="35"/>
      <c r="QGI121" s="35"/>
      <c r="QGJ121" s="35"/>
      <c r="QGK121" s="35"/>
      <c r="QGL121" s="35"/>
      <c r="QGM121" s="35"/>
      <c r="QGN121" s="35"/>
      <c r="QGO121" s="35"/>
      <c r="QGP121" s="35"/>
      <c r="QGQ121" s="35"/>
      <c r="QGR121" s="35"/>
      <c r="QGS121" s="35"/>
      <c r="QGT121" s="35"/>
      <c r="QGU121" s="35"/>
      <c r="QGV121" s="35"/>
      <c r="QGW121" s="35"/>
      <c r="QGX121" s="35"/>
      <c r="QGY121" s="35"/>
      <c r="QGZ121" s="35"/>
      <c r="QHA121" s="35"/>
      <c r="QHB121" s="35"/>
      <c r="QHC121" s="35"/>
      <c r="QHD121" s="35"/>
      <c r="QHE121" s="35"/>
      <c r="QHF121" s="35"/>
      <c r="QHG121" s="35"/>
      <c r="QHH121" s="35"/>
      <c r="QHI121" s="35"/>
      <c r="QHJ121" s="35"/>
      <c r="QHK121" s="35"/>
      <c r="QHL121" s="35"/>
      <c r="QHM121" s="35"/>
      <c r="QHN121" s="35"/>
      <c r="QHO121" s="35"/>
      <c r="QHP121" s="35"/>
      <c r="QHQ121" s="35"/>
      <c r="QHR121" s="35"/>
      <c r="QHS121" s="35"/>
      <c r="QHT121" s="35"/>
      <c r="QHU121" s="35"/>
      <c r="QHV121" s="35"/>
      <c r="QHW121" s="35"/>
      <c r="QHX121" s="35"/>
      <c r="QHY121" s="35"/>
      <c r="QHZ121" s="35"/>
      <c r="QIA121" s="35"/>
      <c r="QIB121" s="35"/>
      <c r="QIC121" s="35"/>
      <c r="QID121" s="35"/>
      <c r="QIE121" s="35"/>
      <c r="QIF121" s="35"/>
      <c r="QIG121" s="35"/>
      <c r="QIH121" s="35"/>
      <c r="QII121" s="35"/>
      <c r="QIJ121" s="35"/>
      <c r="QIK121" s="35"/>
      <c r="QIL121" s="35"/>
      <c r="QIM121" s="35"/>
      <c r="QIN121" s="35"/>
      <c r="QIO121" s="35"/>
      <c r="QIP121" s="35"/>
      <c r="QIQ121" s="35"/>
      <c r="QIR121" s="35"/>
      <c r="QIS121" s="35"/>
      <c r="QIT121" s="35"/>
      <c r="QIU121" s="35"/>
      <c r="QIV121" s="35"/>
      <c r="QIW121" s="35"/>
      <c r="QIX121" s="35"/>
      <c r="QIY121" s="35"/>
      <c r="QIZ121" s="35"/>
      <c r="QJA121" s="35"/>
      <c r="QJB121" s="35"/>
      <c r="QJC121" s="35"/>
      <c r="QJD121" s="35"/>
      <c r="QJE121" s="35"/>
      <c r="QJF121" s="35"/>
      <c r="QJG121" s="35"/>
      <c r="QJH121" s="35"/>
      <c r="QJI121" s="35"/>
      <c r="QJJ121" s="35"/>
      <c r="QJK121" s="35"/>
      <c r="QJL121" s="35"/>
      <c r="QJM121" s="35"/>
      <c r="QJN121" s="35"/>
      <c r="QJO121" s="35"/>
      <c r="QJP121" s="35"/>
      <c r="QJQ121" s="35"/>
      <c r="QJR121" s="35"/>
      <c r="QJS121" s="35"/>
      <c r="QJT121" s="35"/>
      <c r="QJU121" s="35"/>
      <c r="QJV121" s="35"/>
      <c r="QJW121" s="35"/>
      <c r="QJX121" s="35"/>
      <c r="QJY121" s="35"/>
      <c r="QJZ121" s="35"/>
      <c r="QKA121" s="35"/>
      <c r="QKB121" s="35"/>
      <c r="QKC121" s="35"/>
      <c r="QKD121" s="35"/>
      <c r="QKE121" s="35"/>
      <c r="QKF121" s="35"/>
      <c r="QKG121" s="35"/>
      <c r="QKH121" s="35"/>
      <c r="QKI121" s="35"/>
      <c r="QKJ121" s="35"/>
      <c r="QKK121" s="35"/>
      <c r="QKL121" s="35"/>
      <c r="QKM121" s="35"/>
      <c r="QKN121" s="35"/>
      <c r="QKO121" s="35"/>
      <c r="QKP121" s="35"/>
      <c r="QKQ121" s="35"/>
      <c r="QKR121" s="35"/>
      <c r="QKS121" s="35"/>
      <c r="QKT121" s="35"/>
      <c r="QKU121" s="35"/>
      <c r="QKV121" s="35"/>
      <c r="QKW121" s="35"/>
      <c r="QKX121" s="35"/>
      <c r="QKY121" s="35"/>
      <c r="QKZ121" s="35"/>
      <c r="QLA121" s="35"/>
      <c r="QLB121" s="35"/>
      <c r="QLC121" s="35"/>
      <c r="QLD121" s="35"/>
      <c r="QLE121" s="35"/>
      <c r="QLF121" s="35"/>
      <c r="QLG121" s="35"/>
      <c r="QLH121" s="35"/>
      <c r="QLI121" s="35"/>
      <c r="QLJ121" s="35"/>
      <c r="QLK121" s="35"/>
      <c r="QLL121" s="35"/>
      <c r="QLM121" s="35"/>
      <c r="QLN121" s="35"/>
      <c r="QLO121" s="35"/>
      <c r="QLP121" s="35"/>
      <c r="QLQ121" s="35"/>
      <c r="QLR121" s="35"/>
      <c r="QLS121" s="35"/>
      <c r="QLT121" s="35"/>
      <c r="QLU121" s="35"/>
      <c r="QLV121" s="35"/>
      <c r="QLW121" s="35"/>
      <c r="QLX121" s="35"/>
      <c r="QLY121" s="35"/>
      <c r="QLZ121" s="35"/>
      <c r="QMA121" s="35"/>
      <c r="QMB121" s="35"/>
      <c r="QMC121" s="35"/>
      <c r="QMD121" s="35"/>
      <c r="QME121" s="35"/>
      <c r="QMF121" s="35"/>
      <c r="QMG121" s="35"/>
      <c r="QMH121" s="35"/>
      <c r="QMI121" s="35"/>
      <c r="QMJ121" s="35"/>
      <c r="QMK121" s="35"/>
      <c r="QML121" s="35"/>
      <c r="QMM121" s="35"/>
      <c r="QMN121" s="35"/>
      <c r="QMO121" s="35"/>
      <c r="QMP121" s="35"/>
      <c r="QMQ121" s="35"/>
      <c r="QMR121" s="35"/>
      <c r="QMS121" s="35"/>
      <c r="QMT121" s="35"/>
      <c r="QMU121" s="35"/>
      <c r="QMV121" s="35"/>
      <c r="QMW121" s="35"/>
      <c r="QMX121" s="35"/>
      <c r="QMY121" s="35"/>
      <c r="QMZ121" s="35"/>
      <c r="QNA121" s="35"/>
      <c r="QNB121" s="35"/>
      <c r="QNC121" s="35"/>
      <c r="QND121" s="35"/>
      <c r="QNE121" s="35"/>
      <c r="QNF121" s="35"/>
      <c r="QNG121" s="35"/>
      <c r="QNH121" s="35"/>
      <c r="QNI121" s="35"/>
      <c r="QNJ121" s="35"/>
      <c r="QNK121" s="35"/>
      <c r="QNL121" s="35"/>
      <c r="QNM121" s="35"/>
      <c r="QNN121" s="35"/>
      <c r="QNO121" s="35"/>
      <c r="QNP121" s="35"/>
      <c r="QNQ121" s="35"/>
      <c r="QNR121" s="35"/>
      <c r="QNS121" s="35"/>
      <c r="QNT121" s="35"/>
      <c r="QNU121" s="35"/>
      <c r="QNV121" s="35"/>
      <c r="QNW121" s="35"/>
      <c r="QNX121" s="35"/>
      <c r="QNY121" s="35"/>
      <c r="QNZ121" s="35"/>
      <c r="QOA121" s="35"/>
      <c r="QOB121" s="35"/>
      <c r="QOC121" s="35"/>
      <c r="QOD121" s="35"/>
      <c r="QOE121" s="35"/>
      <c r="QOF121" s="35"/>
      <c r="QOG121" s="35"/>
      <c r="QOH121" s="35"/>
      <c r="QOI121" s="35"/>
      <c r="QOJ121" s="35"/>
      <c r="QOK121" s="35"/>
      <c r="QOL121" s="35"/>
      <c r="QOM121" s="35"/>
      <c r="QON121" s="35"/>
      <c r="QOO121" s="35"/>
      <c r="QOP121" s="35"/>
      <c r="QOQ121" s="35"/>
      <c r="QOR121" s="35"/>
      <c r="QOS121" s="35"/>
      <c r="QOT121" s="35"/>
      <c r="QOU121" s="35"/>
      <c r="QOV121" s="35"/>
      <c r="QOW121" s="35"/>
      <c r="QOX121" s="35"/>
      <c r="QOY121" s="35"/>
      <c r="QOZ121" s="35"/>
      <c r="QPA121" s="35"/>
      <c r="QPB121" s="35"/>
      <c r="QPC121" s="35"/>
      <c r="QPD121" s="35"/>
      <c r="QPE121" s="35"/>
      <c r="QPF121" s="35"/>
      <c r="QPG121" s="35"/>
      <c r="QPH121" s="35"/>
      <c r="QPI121" s="35"/>
      <c r="QPJ121" s="35"/>
      <c r="QPK121" s="35"/>
      <c r="QPL121" s="35"/>
      <c r="QPM121" s="35"/>
      <c r="QPN121" s="35"/>
      <c r="QPO121" s="35"/>
      <c r="QPP121" s="35"/>
      <c r="QPQ121" s="35"/>
      <c r="QPR121" s="35"/>
      <c r="QPS121" s="35"/>
      <c r="QPT121" s="35"/>
      <c r="QPU121" s="35"/>
      <c r="QPV121" s="35"/>
      <c r="QPW121" s="35"/>
      <c r="QPX121" s="35"/>
      <c r="QPY121" s="35"/>
      <c r="QPZ121" s="35"/>
      <c r="QQA121" s="35"/>
      <c r="QQB121" s="35"/>
      <c r="QQC121" s="35"/>
      <c r="QQD121" s="35"/>
      <c r="QQE121" s="35"/>
      <c r="QQF121" s="35"/>
      <c r="QQG121" s="35"/>
      <c r="QQH121" s="35"/>
      <c r="QQI121" s="35"/>
      <c r="QQJ121" s="35"/>
      <c r="QQK121" s="35"/>
      <c r="QQL121" s="35"/>
      <c r="QQM121" s="35"/>
      <c r="QQN121" s="35"/>
      <c r="QQO121" s="35"/>
      <c r="QQP121" s="35"/>
      <c r="QQQ121" s="35"/>
      <c r="QQR121" s="35"/>
      <c r="QQS121" s="35"/>
      <c r="QQT121" s="35"/>
      <c r="QQU121" s="35"/>
      <c r="QQV121" s="35"/>
      <c r="QQW121" s="35"/>
      <c r="QQX121" s="35"/>
      <c r="QQY121" s="35"/>
      <c r="QQZ121" s="35"/>
      <c r="QRA121" s="35"/>
      <c r="QRB121" s="35"/>
      <c r="QRC121" s="35"/>
      <c r="QRD121" s="35"/>
      <c r="QRE121" s="35"/>
      <c r="QRF121" s="35"/>
      <c r="QRG121" s="35"/>
      <c r="QRH121" s="35"/>
      <c r="QRI121" s="35"/>
      <c r="QRJ121" s="35"/>
      <c r="QRK121" s="35"/>
      <c r="QRL121" s="35"/>
      <c r="QRM121" s="35"/>
      <c r="QRN121" s="35"/>
      <c r="QRO121" s="35"/>
      <c r="QRP121" s="35"/>
      <c r="QRQ121" s="35"/>
      <c r="QRR121" s="35"/>
      <c r="QRS121" s="35"/>
      <c r="QRT121" s="35"/>
      <c r="QRU121" s="35"/>
      <c r="QRV121" s="35"/>
      <c r="QRW121" s="35"/>
      <c r="QRX121" s="35"/>
      <c r="QRY121" s="35"/>
      <c r="QRZ121" s="35"/>
      <c r="QSA121" s="35"/>
      <c r="QSB121" s="35"/>
      <c r="QSC121" s="35"/>
      <c r="QSD121" s="35"/>
      <c r="QSE121" s="35"/>
      <c r="QSF121" s="35"/>
      <c r="QSG121" s="35"/>
      <c r="QSH121" s="35"/>
      <c r="QSI121" s="35"/>
      <c r="QSJ121" s="35"/>
      <c r="QSK121" s="35"/>
      <c r="QSL121" s="35"/>
      <c r="QSM121" s="35"/>
      <c r="QSN121" s="35"/>
      <c r="QSO121" s="35"/>
      <c r="QSP121" s="35"/>
      <c r="QSQ121" s="35"/>
      <c r="QSR121" s="35"/>
      <c r="QSS121" s="35"/>
      <c r="QST121" s="35"/>
      <c r="QSU121" s="35"/>
      <c r="QSV121" s="35"/>
      <c r="QSW121" s="35"/>
      <c r="QSX121" s="35"/>
      <c r="QSY121" s="35"/>
      <c r="QSZ121" s="35"/>
      <c r="QTA121" s="35"/>
      <c r="QTB121" s="35"/>
      <c r="QTC121" s="35"/>
      <c r="QTD121" s="35"/>
      <c r="QTE121" s="35"/>
      <c r="QTF121" s="35"/>
      <c r="QTG121" s="35"/>
      <c r="QTH121" s="35"/>
      <c r="QTI121" s="35"/>
      <c r="QTJ121" s="35"/>
      <c r="QTK121" s="35"/>
      <c r="QTL121" s="35"/>
      <c r="QTM121" s="35"/>
      <c r="QTN121" s="35"/>
      <c r="QTO121" s="35"/>
      <c r="QTP121" s="35"/>
      <c r="QTQ121" s="35"/>
      <c r="QTR121" s="35"/>
      <c r="QTS121" s="35"/>
      <c r="QTT121" s="35"/>
      <c r="QTU121" s="35"/>
      <c r="QTV121" s="35"/>
      <c r="QTW121" s="35"/>
      <c r="QTX121" s="35"/>
      <c r="QTY121" s="35"/>
      <c r="QTZ121" s="35"/>
      <c r="QUA121" s="35"/>
      <c r="QUB121" s="35"/>
      <c r="QUC121" s="35"/>
      <c r="QUD121" s="35"/>
      <c r="QUE121" s="35"/>
      <c r="QUF121" s="35"/>
      <c r="QUG121" s="35"/>
      <c r="QUH121" s="35"/>
      <c r="QUI121" s="35"/>
      <c r="QUJ121" s="35"/>
      <c r="QUK121" s="35"/>
      <c r="QUL121" s="35"/>
      <c r="QUM121" s="35"/>
      <c r="QUN121" s="35"/>
      <c r="QUO121" s="35"/>
      <c r="QUP121" s="35"/>
      <c r="QUQ121" s="35"/>
      <c r="QUR121" s="35"/>
      <c r="QUS121" s="35"/>
      <c r="QUT121" s="35"/>
      <c r="QUU121" s="35"/>
      <c r="QUV121" s="35"/>
      <c r="QUW121" s="35"/>
      <c r="QUX121" s="35"/>
      <c r="QUY121" s="35"/>
      <c r="QUZ121" s="35"/>
      <c r="QVA121" s="35"/>
      <c r="QVB121" s="35"/>
      <c r="QVC121" s="35"/>
      <c r="QVD121" s="35"/>
      <c r="QVE121" s="35"/>
      <c r="QVF121" s="35"/>
      <c r="QVG121" s="35"/>
      <c r="QVH121" s="35"/>
      <c r="QVI121" s="35"/>
      <c r="QVJ121" s="35"/>
      <c r="QVK121" s="35"/>
      <c r="QVL121" s="35"/>
      <c r="QVM121" s="35"/>
      <c r="QVN121" s="35"/>
      <c r="QVO121" s="35"/>
      <c r="QVP121" s="35"/>
      <c r="QVQ121" s="35"/>
      <c r="QVR121" s="35"/>
      <c r="QVS121" s="35"/>
      <c r="QVT121" s="35"/>
      <c r="QVU121" s="35"/>
      <c r="QVV121" s="35"/>
      <c r="QVW121" s="35"/>
      <c r="QVX121" s="35"/>
      <c r="QVY121" s="35"/>
      <c r="QVZ121" s="35"/>
      <c r="QWA121" s="35"/>
      <c r="QWB121" s="35"/>
      <c r="QWC121" s="35"/>
      <c r="QWD121" s="35"/>
      <c r="QWE121" s="35"/>
      <c r="QWF121" s="35"/>
      <c r="QWG121" s="35"/>
      <c r="QWH121" s="35"/>
      <c r="QWI121" s="35"/>
      <c r="QWJ121" s="35"/>
      <c r="QWK121" s="35"/>
      <c r="QWL121" s="35"/>
      <c r="QWM121" s="35"/>
      <c r="QWN121" s="35"/>
      <c r="QWO121" s="35"/>
      <c r="QWP121" s="35"/>
      <c r="QWQ121" s="35"/>
      <c r="QWR121" s="35"/>
      <c r="QWS121" s="35"/>
      <c r="QWT121" s="35"/>
      <c r="QWU121" s="35"/>
      <c r="QWV121" s="35"/>
      <c r="QWW121" s="35"/>
      <c r="QWX121" s="35"/>
      <c r="QWY121" s="35"/>
      <c r="QWZ121" s="35"/>
      <c r="QXA121" s="35"/>
      <c r="QXB121" s="35"/>
      <c r="QXC121" s="35"/>
      <c r="QXD121" s="35"/>
      <c r="QXE121" s="35"/>
      <c r="QXF121" s="35"/>
      <c r="QXG121" s="35"/>
      <c r="QXH121" s="35"/>
      <c r="QXI121" s="35"/>
      <c r="QXJ121" s="35"/>
      <c r="QXK121" s="35"/>
      <c r="QXL121" s="35"/>
      <c r="QXM121" s="35"/>
      <c r="QXN121" s="35"/>
      <c r="QXO121" s="35"/>
      <c r="QXP121" s="35"/>
      <c r="QXQ121" s="35"/>
      <c r="QXR121" s="35"/>
      <c r="QXS121" s="35"/>
      <c r="QXT121" s="35"/>
      <c r="QXU121" s="35"/>
      <c r="QXV121" s="35"/>
      <c r="QXW121" s="35"/>
      <c r="QXX121" s="35"/>
      <c r="QXY121" s="35"/>
      <c r="QXZ121" s="35"/>
      <c r="QYA121" s="35"/>
      <c r="QYB121" s="35"/>
      <c r="QYC121" s="35"/>
      <c r="QYD121" s="35"/>
      <c r="QYE121" s="35"/>
      <c r="QYF121" s="35"/>
      <c r="QYG121" s="35"/>
      <c r="QYH121" s="35"/>
      <c r="QYI121" s="35"/>
      <c r="QYJ121" s="35"/>
      <c r="QYK121" s="35"/>
      <c r="QYL121" s="35"/>
      <c r="QYM121" s="35"/>
      <c r="QYN121" s="35"/>
      <c r="QYO121" s="35"/>
      <c r="QYP121" s="35"/>
      <c r="QYQ121" s="35"/>
      <c r="QYR121" s="35"/>
      <c r="QYS121" s="35"/>
      <c r="QYT121" s="35"/>
      <c r="QYU121" s="35"/>
      <c r="QYV121" s="35"/>
      <c r="QYW121" s="35"/>
      <c r="QYX121" s="35"/>
      <c r="QYY121" s="35"/>
      <c r="QYZ121" s="35"/>
      <c r="QZA121" s="35"/>
      <c r="QZB121" s="35"/>
      <c r="QZC121" s="35"/>
      <c r="QZD121" s="35"/>
      <c r="QZE121" s="35"/>
      <c r="QZF121" s="35"/>
      <c r="QZG121" s="35"/>
      <c r="QZH121" s="35"/>
      <c r="QZI121" s="35"/>
      <c r="QZJ121" s="35"/>
      <c r="QZK121" s="35"/>
      <c r="QZL121" s="35"/>
      <c r="QZM121" s="35"/>
      <c r="QZN121" s="35"/>
      <c r="QZO121" s="35"/>
      <c r="QZP121" s="35"/>
      <c r="QZQ121" s="35"/>
      <c r="QZR121" s="35"/>
      <c r="QZS121" s="35"/>
      <c r="QZT121" s="35"/>
      <c r="QZU121" s="35"/>
      <c r="QZV121" s="35"/>
      <c r="QZW121" s="35"/>
      <c r="QZX121" s="35"/>
      <c r="QZY121" s="35"/>
      <c r="QZZ121" s="35"/>
      <c r="RAA121" s="35"/>
      <c r="RAB121" s="35"/>
      <c r="RAC121" s="35"/>
      <c r="RAD121" s="35"/>
      <c r="RAE121" s="35"/>
      <c r="RAF121" s="35"/>
      <c r="RAG121" s="35"/>
      <c r="RAH121" s="35"/>
      <c r="RAI121" s="35"/>
      <c r="RAJ121" s="35"/>
      <c r="RAK121" s="35"/>
      <c r="RAL121" s="35"/>
      <c r="RAM121" s="35"/>
      <c r="RAN121" s="35"/>
      <c r="RAO121" s="35"/>
      <c r="RAP121" s="35"/>
      <c r="RAQ121" s="35"/>
      <c r="RAR121" s="35"/>
      <c r="RAS121" s="35"/>
      <c r="RAT121" s="35"/>
      <c r="RAU121" s="35"/>
      <c r="RAV121" s="35"/>
      <c r="RAW121" s="35"/>
      <c r="RAX121" s="35"/>
      <c r="RAY121" s="35"/>
      <c r="RAZ121" s="35"/>
      <c r="RBA121" s="35"/>
      <c r="RBB121" s="35"/>
      <c r="RBC121" s="35"/>
      <c r="RBD121" s="35"/>
      <c r="RBE121" s="35"/>
      <c r="RBF121" s="35"/>
      <c r="RBG121" s="35"/>
      <c r="RBH121" s="35"/>
      <c r="RBI121" s="35"/>
      <c r="RBJ121" s="35"/>
      <c r="RBK121" s="35"/>
      <c r="RBL121" s="35"/>
      <c r="RBM121" s="35"/>
      <c r="RBN121" s="35"/>
      <c r="RBO121" s="35"/>
      <c r="RBP121" s="35"/>
      <c r="RBQ121" s="35"/>
      <c r="RBR121" s="35"/>
      <c r="RBS121" s="35"/>
      <c r="RBT121" s="35"/>
      <c r="RBU121" s="35"/>
      <c r="RBV121" s="35"/>
      <c r="RBW121" s="35"/>
      <c r="RBX121" s="35"/>
      <c r="RBY121" s="35"/>
      <c r="RBZ121" s="35"/>
      <c r="RCA121" s="35"/>
      <c r="RCB121" s="35"/>
      <c r="RCC121" s="35"/>
      <c r="RCD121" s="35"/>
      <c r="RCE121" s="35"/>
      <c r="RCF121" s="35"/>
      <c r="RCG121" s="35"/>
      <c r="RCH121" s="35"/>
      <c r="RCI121" s="35"/>
      <c r="RCJ121" s="35"/>
      <c r="RCK121" s="35"/>
      <c r="RCL121" s="35"/>
      <c r="RCM121" s="35"/>
      <c r="RCN121" s="35"/>
      <c r="RCO121" s="35"/>
      <c r="RCP121" s="35"/>
      <c r="RCQ121" s="35"/>
      <c r="RCR121" s="35"/>
      <c r="RCS121" s="35"/>
      <c r="RCT121" s="35"/>
      <c r="RCU121" s="35"/>
      <c r="RCV121" s="35"/>
      <c r="RCW121" s="35"/>
      <c r="RCX121" s="35"/>
      <c r="RCY121" s="35"/>
      <c r="RCZ121" s="35"/>
      <c r="RDA121" s="35"/>
      <c r="RDB121" s="35"/>
      <c r="RDC121" s="35"/>
      <c r="RDD121" s="35"/>
      <c r="RDE121" s="35"/>
      <c r="RDF121" s="35"/>
      <c r="RDG121" s="35"/>
      <c r="RDH121" s="35"/>
      <c r="RDI121" s="35"/>
      <c r="RDJ121" s="35"/>
      <c r="RDK121" s="35"/>
      <c r="RDL121" s="35"/>
      <c r="RDM121" s="35"/>
      <c r="RDN121" s="35"/>
      <c r="RDO121" s="35"/>
      <c r="RDP121" s="35"/>
      <c r="RDQ121" s="35"/>
      <c r="RDR121" s="35"/>
      <c r="RDS121" s="35"/>
      <c r="RDT121" s="35"/>
      <c r="RDU121" s="35"/>
      <c r="RDV121" s="35"/>
      <c r="RDW121" s="35"/>
      <c r="RDX121" s="35"/>
      <c r="RDY121" s="35"/>
      <c r="RDZ121" s="35"/>
      <c r="REA121" s="35"/>
      <c r="REB121" s="35"/>
      <c r="REC121" s="35"/>
      <c r="RED121" s="35"/>
      <c r="REE121" s="35"/>
      <c r="REF121" s="35"/>
      <c r="REG121" s="35"/>
      <c r="REH121" s="35"/>
      <c r="REI121" s="35"/>
      <c r="REJ121" s="35"/>
      <c r="REK121" s="35"/>
      <c r="REL121" s="35"/>
      <c r="REM121" s="35"/>
      <c r="REN121" s="35"/>
      <c r="REO121" s="35"/>
      <c r="REP121" s="35"/>
      <c r="REQ121" s="35"/>
      <c r="RER121" s="35"/>
      <c r="RES121" s="35"/>
      <c r="RET121" s="35"/>
      <c r="REU121" s="35"/>
      <c r="REV121" s="35"/>
      <c r="REW121" s="35"/>
      <c r="REX121" s="35"/>
      <c r="REY121" s="35"/>
      <c r="REZ121" s="35"/>
      <c r="RFA121" s="35"/>
      <c r="RFB121" s="35"/>
      <c r="RFC121" s="35"/>
      <c r="RFD121" s="35"/>
      <c r="RFE121" s="35"/>
      <c r="RFF121" s="35"/>
      <c r="RFG121" s="35"/>
      <c r="RFH121" s="35"/>
      <c r="RFI121" s="35"/>
      <c r="RFJ121" s="35"/>
      <c r="RFK121" s="35"/>
      <c r="RFL121" s="35"/>
      <c r="RFM121" s="35"/>
      <c r="RFN121" s="35"/>
      <c r="RFO121" s="35"/>
      <c r="RFP121" s="35"/>
      <c r="RFQ121" s="35"/>
      <c r="RFR121" s="35"/>
      <c r="RFS121" s="35"/>
      <c r="RFT121" s="35"/>
      <c r="RFU121" s="35"/>
      <c r="RFV121" s="35"/>
      <c r="RFW121" s="35"/>
      <c r="RFX121" s="35"/>
      <c r="RFY121" s="35"/>
      <c r="RFZ121" s="35"/>
      <c r="RGA121" s="35"/>
      <c r="RGB121" s="35"/>
      <c r="RGC121" s="35"/>
      <c r="RGD121" s="35"/>
      <c r="RGE121" s="35"/>
      <c r="RGF121" s="35"/>
      <c r="RGG121" s="35"/>
      <c r="RGH121" s="35"/>
      <c r="RGI121" s="35"/>
      <c r="RGJ121" s="35"/>
      <c r="RGK121" s="35"/>
      <c r="RGL121" s="35"/>
      <c r="RGM121" s="35"/>
      <c r="RGN121" s="35"/>
      <c r="RGO121" s="35"/>
      <c r="RGP121" s="35"/>
      <c r="RGQ121" s="35"/>
      <c r="RGR121" s="35"/>
      <c r="RGS121" s="35"/>
      <c r="RGT121" s="35"/>
      <c r="RGU121" s="35"/>
      <c r="RGV121" s="35"/>
      <c r="RGW121" s="35"/>
      <c r="RGX121" s="35"/>
      <c r="RGY121" s="35"/>
      <c r="RGZ121" s="35"/>
      <c r="RHA121" s="35"/>
      <c r="RHB121" s="35"/>
      <c r="RHC121" s="35"/>
      <c r="RHD121" s="35"/>
      <c r="RHE121" s="35"/>
      <c r="RHF121" s="35"/>
      <c r="RHG121" s="35"/>
      <c r="RHH121" s="35"/>
      <c r="RHI121" s="35"/>
      <c r="RHJ121" s="35"/>
      <c r="RHK121" s="35"/>
      <c r="RHL121" s="35"/>
      <c r="RHM121" s="35"/>
      <c r="RHN121" s="35"/>
      <c r="RHO121" s="35"/>
      <c r="RHP121" s="35"/>
      <c r="RHQ121" s="35"/>
      <c r="RHR121" s="35"/>
      <c r="RHS121" s="35"/>
      <c r="RHT121" s="35"/>
      <c r="RHU121" s="35"/>
      <c r="RHV121" s="35"/>
      <c r="RHW121" s="35"/>
      <c r="RHX121" s="35"/>
      <c r="RHY121" s="35"/>
      <c r="RHZ121" s="35"/>
      <c r="RIA121" s="35"/>
      <c r="RIB121" s="35"/>
      <c r="RIC121" s="35"/>
      <c r="RID121" s="35"/>
      <c r="RIE121" s="35"/>
      <c r="RIF121" s="35"/>
      <c r="RIG121" s="35"/>
      <c r="RIH121" s="35"/>
      <c r="RII121" s="35"/>
      <c r="RIJ121" s="35"/>
      <c r="RIK121" s="35"/>
      <c r="RIL121" s="35"/>
      <c r="RIM121" s="35"/>
      <c r="RIN121" s="35"/>
      <c r="RIO121" s="35"/>
      <c r="RIP121" s="35"/>
      <c r="RIQ121" s="35"/>
      <c r="RIR121" s="35"/>
      <c r="RIS121" s="35"/>
      <c r="RIT121" s="35"/>
      <c r="RIU121" s="35"/>
      <c r="RIV121" s="35"/>
      <c r="RIW121" s="35"/>
      <c r="RIX121" s="35"/>
      <c r="RIY121" s="35"/>
      <c r="RIZ121" s="35"/>
      <c r="RJA121" s="35"/>
      <c r="RJB121" s="35"/>
      <c r="RJC121" s="35"/>
      <c r="RJD121" s="35"/>
      <c r="RJE121" s="35"/>
      <c r="RJF121" s="35"/>
      <c r="RJG121" s="35"/>
      <c r="RJH121" s="35"/>
      <c r="RJI121" s="35"/>
      <c r="RJJ121" s="35"/>
      <c r="RJK121" s="35"/>
      <c r="RJL121" s="35"/>
      <c r="RJM121" s="35"/>
      <c r="RJN121" s="35"/>
      <c r="RJO121" s="35"/>
      <c r="RJP121" s="35"/>
      <c r="RJQ121" s="35"/>
      <c r="RJR121" s="35"/>
      <c r="RJS121" s="35"/>
      <c r="RJT121" s="35"/>
      <c r="RJU121" s="35"/>
      <c r="RJV121" s="35"/>
      <c r="RJW121" s="35"/>
      <c r="RJX121" s="35"/>
      <c r="RJY121" s="35"/>
      <c r="RJZ121" s="35"/>
      <c r="RKA121" s="35"/>
      <c r="RKB121" s="35"/>
      <c r="RKC121" s="35"/>
      <c r="RKD121" s="35"/>
      <c r="RKE121" s="35"/>
      <c r="RKF121" s="35"/>
      <c r="RKG121" s="35"/>
      <c r="RKH121" s="35"/>
      <c r="RKI121" s="35"/>
      <c r="RKJ121" s="35"/>
      <c r="RKK121" s="35"/>
      <c r="RKL121" s="35"/>
      <c r="RKM121" s="35"/>
      <c r="RKN121" s="35"/>
      <c r="RKO121" s="35"/>
      <c r="RKP121" s="35"/>
      <c r="RKQ121" s="35"/>
      <c r="RKR121" s="35"/>
      <c r="RKS121" s="35"/>
      <c r="RKT121" s="35"/>
      <c r="RKU121" s="35"/>
      <c r="RKV121" s="35"/>
      <c r="RKW121" s="35"/>
      <c r="RKX121" s="35"/>
      <c r="RKY121" s="35"/>
      <c r="RKZ121" s="35"/>
      <c r="RLA121" s="35"/>
      <c r="RLB121" s="35"/>
      <c r="RLC121" s="35"/>
      <c r="RLD121" s="35"/>
      <c r="RLE121" s="35"/>
      <c r="RLF121" s="35"/>
      <c r="RLG121" s="35"/>
      <c r="RLH121" s="35"/>
      <c r="RLI121" s="35"/>
      <c r="RLJ121" s="35"/>
      <c r="RLK121" s="35"/>
      <c r="RLL121" s="35"/>
      <c r="RLM121" s="35"/>
      <c r="RLN121" s="35"/>
      <c r="RLO121" s="35"/>
      <c r="RLP121" s="35"/>
      <c r="RLQ121" s="35"/>
      <c r="RLR121" s="35"/>
      <c r="RLS121" s="35"/>
      <c r="RLT121" s="35"/>
      <c r="RLU121" s="35"/>
      <c r="RLV121" s="35"/>
      <c r="RLW121" s="35"/>
      <c r="RLX121" s="35"/>
      <c r="RLY121" s="35"/>
      <c r="RLZ121" s="35"/>
      <c r="RMA121" s="35"/>
      <c r="RMB121" s="35"/>
      <c r="RMC121" s="35"/>
      <c r="RMD121" s="35"/>
      <c r="RME121" s="35"/>
      <c r="RMF121" s="35"/>
      <c r="RMG121" s="35"/>
      <c r="RMH121" s="35"/>
      <c r="RMI121" s="35"/>
      <c r="RMJ121" s="35"/>
      <c r="RMK121" s="35"/>
      <c r="RML121" s="35"/>
      <c r="RMM121" s="35"/>
      <c r="RMN121" s="35"/>
      <c r="RMO121" s="35"/>
      <c r="RMP121" s="35"/>
      <c r="RMQ121" s="35"/>
      <c r="RMR121" s="35"/>
      <c r="RMS121" s="35"/>
      <c r="RMT121" s="35"/>
      <c r="RMU121" s="35"/>
      <c r="RMV121" s="35"/>
      <c r="RMW121" s="35"/>
      <c r="RMX121" s="35"/>
      <c r="RMY121" s="35"/>
      <c r="RMZ121" s="35"/>
      <c r="RNA121" s="35"/>
      <c r="RNB121" s="35"/>
      <c r="RNC121" s="35"/>
      <c r="RND121" s="35"/>
      <c r="RNE121" s="35"/>
      <c r="RNF121" s="35"/>
      <c r="RNG121" s="35"/>
      <c r="RNH121" s="35"/>
      <c r="RNI121" s="35"/>
      <c r="RNJ121" s="35"/>
      <c r="RNK121" s="35"/>
      <c r="RNL121" s="35"/>
      <c r="RNM121" s="35"/>
      <c r="RNN121" s="35"/>
      <c r="RNO121" s="35"/>
      <c r="RNP121" s="35"/>
      <c r="RNQ121" s="35"/>
      <c r="RNR121" s="35"/>
      <c r="RNS121" s="35"/>
      <c r="RNT121" s="35"/>
      <c r="RNU121" s="35"/>
      <c r="RNV121" s="35"/>
      <c r="RNW121" s="35"/>
      <c r="RNX121" s="35"/>
      <c r="RNY121" s="35"/>
      <c r="RNZ121" s="35"/>
      <c r="ROA121" s="35"/>
      <c r="ROB121" s="35"/>
      <c r="ROC121" s="35"/>
      <c r="ROD121" s="35"/>
      <c r="ROE121" s="35"/>
      <c r="ROF121" s="35"/>
      <c r="ROG121" s="35"/>
      <c r="ROH121" s="35"/>
      <c r="ROI121" s="35"/>
      <c r="ROJ121" s="35"/>
      <c r="ROK121" s="35"/>
      <c r="ROL121" s="35"/>
      <c r="ROM121" s="35"/>
      <c r="RON121" s="35"/>
      <c r="ROO121" s="35"/>
      <c r="ROP121" s="35"/>
      <c r="ROQ121" s="35"/>
      <c r="ROR121" s="35"/>
      <c r="ROS121" s="35"/>
      <c r="ROT121" s="35"/>
      <c r="ROU121" s="35"/>
      <c r="ROV121" s="35"/>
      <c r="ROW121" s="35"/>
      <c r="ROX121" s="35"/>
      <c r="ROY121" s="35"/>
      <c r="ROZ121" s="35"/>
      <c r="RPA121" s="35"/>
      <c r="RPB121" s="35"/>
      <c r="RPC121" s="35"/>
      <c r="RPD121" s="35"/>
      <c r="RPE121" s="35"/>
      <c r="RPF121" s="35"/>
      <c r="RPG121" s="35"/>
      <c r="RPH121" s="35"/>
      <c r="RPI121" s="35"/>
      <c r="RPJ121" s="35"/>
      <c r="RPK121" s="35"/>
      <c r="RPL121" s="35"/>
      <c r="RPM121" s="35"/>
      <c r="RPN121" s="35"/>
      <c r="RPO121" s="35"/>
      <c r="RPP121" s="35"/>
      <c r="RPQ121" s="35"/>
      <c r="RPR121" s="35"/>
      <c r="RPS121" s="35"/>
      <c r="RPT121" s="35"/>
      <c r="RPU121" s="35"/>
      <c r="RPV121" s="35"/>
      <c r="RPW121" s="35"/>
      <c r="RPX121" s="35"/>
      <c r="RPY121" s="35"/>
      <c r="RPZ121" s="35"/>
      <c r="RQA121" s="35"/>
      <c r="RQB121" s="35"/>
      <c r="RQC121" s="35"/>
      <c r="RQD121" s="35"/>
      <c r="RQE121" s="35"/>
      <c r="RQF121" s="35"/>
      <c r="RQG121" s="35"/>
      <c r="RQH121" s="35"/>
      <c r="RQI121" s="35"/>
      <c r="RQJ121" s="35"/>
      <c r="RQK121" s="35"/>
      <c r="RQL121" s="35"/>
      <c r="RQM121" s="35"/>
      <c r="RQN121" s="35"/>
      <c r="RQO121" s="35"/>
      <c r="RQP121" s="35"/>
      <c r="RQQ121" s="35"/>
      <c r="RQR121" s="35"/>
      <c r="RQS121" s="35"/>
      <c r="RQT121" s="35"/>
      <c r="RQU121" s="35"/>
      <c r="RQV121" s="35"/>
      <c r="RQW121" s="35"/>
      <c r="RQX121" s="35"/>
      <c r="RQY121" s="35"/>
      <c r="RQZ121" s="35"/>
      <c r="RRA121" s="35"/>
      <c r="RRB121" s="35"/>
      <c r="RRC121" s="35"/>
      <c r="RRD121" s="35"/>
      <c r="RRE121" s="35"/>
      <c r="RRF121" s="35"/>
      <c r="RRG121" s="35"/>
      <c r="RRH121" s="35"/>
      <c r="RRI121" s="35"/>
      <c r="RRJ121" s="35"/>
      <c r="RRK121" s="35"/>
      <c r="RRL121" s="35"/>
      <c r="RRM121" s="35"/>
      <c r="RRN121" s="35"/>
      <c r="RRO121" s="35"/>
      <c r="RRP121" s="35"/>
      <c r="RRQ121" s="35"/>
      <c r="RRR121" s="35"/>
      <c r="RRS121" s="35"/>
      <c r="RRT121" s="35"/>
      <c r="RRU121" s="35"/>
      <c r="RRV121" s="35"/>
      <c r="RRW121" s="35"/>
      <c r="RRX121" s="35"/>
      <c r="RRY121" s="35"/>
      <c r="RRZ121" s="35"/>
      <c r="RSA121" s="35"/>
      <c r="RSB121" s="35"/>
      <c r="RSC121" s="35"/>
      <c r="RSD121" s="35"/>
      <c r="RSE121" s="35"/>
      <c r="RSF121" s="35"/>
      <c r="RSG121" s="35"/>
      <c r="RSH121" s="35"/>
      <c r="RSI121" s="35"/>
      <c r="RSJ121" s="35"/>
      <c r="RSK121" s="35"/>
      <c r="RSL121" s="35"/>
      <c r="RSM121" s="35"/>
      <c r="RSN121" s="35"/>
      <c r="RSO121" s="35"/>
      <c r="RSP121" s="35"/>
      <c r="RSQ121" s="35"/>
      <c r="RSR121" s="35"/>
      <c r="RSS121" s="35"/>
      <c r="RST121" s="35"/>
      <c r="RSU121" s="35"/>
      <c r="RSV121" s="35"/>
      <c r="RSW121" s="35"/>
      <c r="RSX121" s="35"/>
      <c r="RSY121" s="35"/>
      <c r="RSZ121" s="35"/>
      <c r="RTA121" s="35"/>
      <c r="RTB121" s="35"/>
      <c r="RTC121" s="35"/>
      <c r="RTD121" s="35"/>
      <c r="RTE121" s="35"/>
      <c r="RTF121" s="35"/>
      <c r="RTG121" s="35"/>
      <c r="RTH121" s="35"/>
      <c r="RTI121" s="35"/>
      <c r="RTJ121" s="35"/>
      <c r="RTK121" s="35"/>
      <c r="RTL121" s="35"/>
      <c r="RTM121" s="35"/>
      <c r="RTN121" s="35"/>
      <c r="RTO121" s="35"/>
      <c r="RTP121" s="35"/>
      <c r="RTQ121" s="35"/>
      <c r="RTR121" s="35"/>
      <c r="RTS121" s="35"/>
      <c r="RTT121" s="35"/>
      <c r="RTU121" s="35"/>
      <c r="RTV121" s="35"/>
      <c r="RTW121" s="35"/>
      <c r="RTX121" s="35"/>
      <c r="RTY121" s="35"/>
      <c r="RTZ121" s="35"/>
      <c r="RUA121" s="35"/>
      <c r="RUB121" s="35"/>
      <c r="RUC121" s="35"/>
      <c r="RUD121" s="35"/>
      <c r="RUE121" s="35"/>
      <c r="RUF121" s="35"/>
      <c r="RUG121" s="35"/>
      <c r="RUH121" s="35"/>
      <c r="RUI121" s="35"/>
      <c r="RUJ121" s="35"/>
      <c r="RUK121" s="35"/>
      <c r="RUL121" s="35"/>
      <c r="RUM121" s="35"/>
      <c r="RUN121" s="35"/>
      <c r="RUO121" s="35"/>
      <c r="RUP121" s="35"/>
      <c r="RUQ121" s="35"/>
      <c r="RUR121" s="35"/>
      <c r="RUS121" s="35"/>
      <c r="RUT121" s="35"/>
      <c r="RUU121" s="35"/>
      <c r="RUV121" s="35"/>
      <c r="RUW121" s="35"/>
      <c r="RUX121" s="35"/>
      <c r="RUY121" s="35"/>
      <c r="RUZ121" s="35"/>
      <c r="RVA121" s="35"/>
      <c r="RVB121" s="35"/>
      <c r="RVC121" s="35"/>
      <c r="RVD121" s="35"/>
      <c r="RVE121" s="35"/>
      <c r="RVF121" s="35"/>
      <c r="RVG121" s="35"/>
      <c r="RVH121" s="35"/>
      <c r="RVI121" s="35"/>
      <c r="RVJ121" s="35"/>
      <c r="RVK121" s="35"/>
      <c r="RVL121" s="35"/>
      <c r="RVM121" s="35"/>
      <c r="RVN121" s="35"/>
      <c r="RVO121" s="35"/>
      <c r="RVP121" s="35"/>
      <c r="RVQ121" s="35"/>
      <c r="RVR121" s="35"/>
      <c r="RVS121" s="35"/>
      <c r="RVT121" s="35"/>
      <c r="RVU121" s="35"/>
      <c r="RVV121" s="35"/>
      <c r="RVW121" s="35"/>
      <c r="RVX121" s="35"/>
      <c r="RVY121" s="35"/>
      <c r="RVZ121" s="35"/>
      <c r="RWA121" s="35"/>
      <c r="RWB121" s="35"/>
      <c r="RWC121" s="35"/>
      <c r="RWD121" s="35"/>
      <c r="RWE121" s="35"/>
      <c r="RWF121" s="35"/>
      <c r="RWG121" s="35"/>
      <c r="RWH121" s="35"/>
      <c r="RWI121" s="35"/>
      <c r="RWJ121" s="35"/>
      <c r="RWK121" s="35"/>
      <c r="RWL121" s="35"/>
      <c r="RWM121" s="35"/>
      <c r="RWN121" s="35"/>
      <c r="RWO121" s="35"/>
      <c r="RWP121" s="35"/>
      <c r="RWQ121" s="35"/>
      <c r="RWR121" s="35"/>
      <c r="RWS121" s="35"/>
      <c r="RWT121" s="35"/>
      <c r="RWU121" s="35"/>
      <c r="RWV121" s="35"/>
      <c r="RWW121" s="35"/>
      <c r="RWX121" s="35"/>
      <c r="RWY121" s="35"/>
      <c r="RWZ121" s="35"/>
      <c r="RXA121" s="35"/>
      <c r="RXB121" s="35"/>
      <c r="RXC121" s="35"/>
      <c r="RXD121" s="35"/>
      <c r="RXE121" s="35"/>
      <c r="RXF121" s="35"/>
      <c r="RXG121" s="35"/>
      <c r="RXH121" s="35"/>
      <c r="RXI121" s="35"/>
      <c r="RXJ121" s="35"/>
      <c r="RXK121" s="35"/>
      <c r="RXL121" s="35"/>
      <c r="RXM121" s="35"/>
      <c r="RXN121" s="35"/>
      <c r="RXO121" s="35"/>
      <c r="RXP121" s="35"/>
      <c r="RXQ121" s="35"/>
      <c r="RXR121" s="35"/>
      <c r="RXS121" s="35"/>
      <c r="RXT121" s="35"/>
      <c r="RXU121" s="35"/>
      <c r="RXV121" s="35"/>
      <c r="RXW121" s="35"/>
      <c r="RXX121" s="35"/>
      <c r="RXY121" s="35"/>
      <c r="RXZ121" s="35"/>
      <c r="RYA121" s="35"/>
      <c r="RYB121" s="35"/>
      <c r="RYC121" s="35"/>
      <c r="RYD121" s="35"/>
      <c r="RYE121" s="35"/>
      <c r="RYF121" s="35"/>
      <c r="RYG121" s="35"/>
      <c r="RYH121" s="35"/>
      <c r="RYI121" s="35"/>
      <c r="RYJ121" s="35"/>
      <c r="RYK121" s="35"/>
      <c r="RYL121" s="35"/>
      <c r="RYM121" s="35"/>
      <c r="RYN121" s="35"/>
      <c r="RYO121" s="35"/>
      <c r="RYP121" s="35"/>
      <c r="RYQ121" s="35"/>
      <c r="RYR121" s="35"/>
      <c r="RYS121" s="35"/>
      <c r="RYT121" s="35"/>
      <c r="RYU121" s="35"/>
      <c r="RYV121" s="35"/>
      <c r="RYW121" s="35"/>
      <c r="RYX121" s="35"/>
      <c r="RYY121" s="35"/>
      <c r="RYZ121" s="35"/>
      <c r="RZA121" s="35"/>
      <c r="RZB121" s="35"/>
      <c r="RZC121" s="35"/>
      <c r="RZD121" s="35"/>
      <c r="RZE121" s="35"/>
      <c r="RZF121" s="35"/>
      <c r="RZG121" s="35"/>
      <c r="RZH121" s="35"/>
      <c r="RZI121" s="35"/>
      <c r="RZJ121" s="35"/>
      <c r="RZK121" s="35"/>
      <c r="RZL121" s="35"/>
      <c r="RZM121" s="35"/>
      <c r="RZN121" s="35"/>
      <c r="RZO121" s="35"/>
      <c r="RZP121" s="35"/>
      <c r="RZQ121" s="35"/>
      <c r="RZR121" s="35"/>
      <c r="RZS121" s="35"/>
      <c r="RZT121" s="35"/>
      <c r="RZU121" s="35"/>
      <c r="RZV121" s="35"/>
      <c r="RZW121" s="35"/>
      <c r="RZX121" s="35"/>
      <c r="RZY121" s="35"/>
      <c r="RZZ121" s="35"/>
      <c r="SAA121" s="35"/>
      <c r="SAB121" s="35"/>
      <c r="SAC121" s="35"/>
      <c r="SAD121" s="35"/>
      <c r="SAE121" s="35"/>
      <c r="SAF121" s="35"/>
      <c r="SAG121" s="35"/>
      <c r="SAH121" s="35"/>
      <c r="SAI121" s="35"/>
      <c r="SAJ121" s="35"/>
      <c r="SAK121" s="35"/>
      <c r="SAL121" s="35"/>
      <c r="SAM121" s="35"/>
      <c r="SAN121" s="35"/>
      <c r="SAO121" s="35"/>
      <c r="SAP121" s="35"/>
      <c r="SAQ121" s="35"/>
      <c r="SAR121" s="35"/>
      <c r="SAS121" s="35"/>
      <c r="SAT121" s="35"/>
      <c r="SAU121" s="35"/>
      <c r="SAV121" s="35"/>
      <c r="SAW121" s="35"/>
      <c r="SAX121" s="35"/>
      <c r="SAY121" s="35"/>
      <c r="SAZ121" s="35"/>
      <c r="SBA121" s="35"/>
      <c r="SBB121" s="35"/>
      <c r="SBC121" s="35"/>
      <c r="SBD121" s="35"/>
      <c r="SBE121" s="35"/>
      <c r="SBF121" s="35"/>
      <c r="SBG121" s="35"/>
      <c r="SBH121" s="35"/>
      <c r="SBI121" s="35"/>
      <c r="SBJ121" s="35"/>
      <c r="SBK121" s="35"/>
      <c r="SBL121" s="35"/>
      <c r="SBM121" s="35"/>
      <c r="SBN121" s="35"/>
      <c r="SBO121" s="35"/>
      <c r="SBP121" s="35"/>
      <c r="SBQ121" s="35"/>
      <c r="SBR121" s="35"/>
      <c r="SBS121" s="35"/>
      <c r="SBT121" s="35"/>
      <c r="SBU121" s="35"/>
      <c r="SBV121" s="35"/>
      <c r="SBW121" s="35"/>
      <c r="SBX121" s="35"/>
      <c r="SBY121" s="35"/>
      <c r="SBZ121" s="35"/>
      <c r="SCA121" s="35"/>
      <c r="SCB121" s="35"/>
      <c r="SCC121" s="35"/>
      <c r="SCD121" s="35"/>
      <c r="SCE121" s="35"/>
      <c r="SCF121" s="35"/>
      <c r="SCG121" s="35"/>
      <c r="SCH121" s="35"/>
      <c r="SCI121" s="35"/>
      <c r="SCJ121" s="35"/>
      <c r="SCK121" s="35"/>
      <c r="SCL121" s="35"/>
      <c r="SCM121" s="35"/>
      <c r="SCN121" s="35"/>
      <c r="SCO121" s="35"/>
      <c r="SCP121" s="35"/>
      <c r="SCQ121" s="35"/>
      <c r="SCR121" s="35"/>
      <c r="SCS121" s="35"/>
      <c r="SCT121" s="35"/>
      <c r="SCU121" s="35"/>
      <c r="SCV121" s="35"/>
      <c r="SCW121" s="35"/>
      <c r="SCX121" s="35"/>
      <c r="SCY121" s="35"/>
      <c r="SCZ121" s="35"/>
      <c r="SDA121" s="35"/>
      <c r="SDB121" s="35"/>
      <c r="SDC121" s="35"/>
      <c r="SDD121" s="35"/>
      <c r="SDE121" s="35"/>
      <c r="SDF121" s="35"/>
      <c r="SDG121" s="35"/>
      <c r="SDH121" s="35"/>
      <c r="SDI121" s="35"/>
      <c r="SDJ121" s="35"/>
      <c r="SDK121" s="35"/>
      <c r="SDL121" s="35"/>
      <c r="SDM121" s="35"/>
      <c r="SDN121" s="35"/>
      <c r="SDO121" s="35"/>
      <c r="SDP121" s="35"/>
      <c r="SDQ121" s="35"/>
      <c r="SDR121" s="35"/>
      <c r="SDS121" s="35"/>
      <c r="SDT121" s="35"/>
      <c r="SDU121" s="35"/>
      <c r="SDV121" s="35"/>
      <c r="SDW121" s="35"/>
      <c r="SDX121" s="35"/>
      <c r="SDY121" s="35"/>
      <c r="SDZ121" s="35"/>
      <c r="SEA121" s="35"/>
      <c r="SEB121" s="35"/>
      <c r="SEC121" s="35"/>
      <c r="SED121" s="35"/>
      <c r="SEE121" s="35"/>
      <c r="SEF121" s="35"/>
      <c r="SEG121" s="35"/>
      <c r="SEH121" s="35"/>
      <c r="SEI121" s="35"/>
      <c r="SEJ121" s="35"/>
      <c r="SEK121" s="35"/>
      <c r="SEL121" s="35"/>
      <c r="SEM121" s="35"/>
      <c r="SEN121" s="35"/>
      <c r="SEO121" s="35"/>
      <c r="SEP121" s="35"/>
      <c r="SEQ121" s="35"/>
      <c r="SER121" s="35"/>
      <c r="SES121" s="35"/>
      <c r="SET121" s="35"/>
      <c r="SEU121" s="35"/>
      <c r="SEV121" s="35"/>
      <c r="SEW121" s="35"/>
      <c r="SEX121" s="35"/>
      <c r="SEY121" s="35"/>
      <c r="SEZ121" s="35"/>
      <c r="SFA121" s="35"/>
      <c r="SFB121" s="35"/>
      <c r="SFC121" s="35"/>
      <c r="SFD121" s="35"/>
      <c r="SFE121" s="35"/>
      <c r="SFF121" s="35"/>
      <c r="SFG121" s="35"/>
      <c r="SFH121" s="35"/>
      <c r="SFI121" s="35"/>
      <c r="SFJ121" s="35"/>
      <c r="SFK121" s="35"/>
      <c r="SFL121" s="35"/>
      <c r="SFM121" s="35"/>
      <c r="SFN121" s="35"/>
      <c r="SFO121" s="35"/>
      <c r="SFP121" s="35"/>
      <c r="SFQ121" s="35"/>
      <c r="SFR121" s="35"/>
      <c r="SFS121" s="35"/>
      <c r="SFT121" s="35"/>
      <c r="SFU121" s="35"/>
      <c r="SFV121" s="35"/>
      <c r="SFW121" s="35"/>
      <c r="SFX121" s="35"/>
      <c r="SFY121" s="35"/>
      <c r="SFZ121" s="35"/>
      <c r="SGA121" s="35"/>
      <c r="SGB121" s="35"/>
      <c r="SGC121" s="35"/>
      <c r="SGD121" s="35"/>
      <c r="SGE121" s="35"/>
      <c r="SGF121" s="35"/>
      <c r="SGG121" s="35"/>
      <c r="SGH121" s="35"/>
      <c r="SGI121" s="35"/>
      <c r="SGJ121" s="35"/>
      <c r="SGK121" s="35"/>
      <c r="SGL121" s="35"/>
      <c r="SGM121" s="35"/>
      <c r="SGN121" s="35"/>
      <c r="SGO121" s="35"/>
      <c r="SGP121" s="35"/>
      <c r="SGQ121" s="35"/>
      <c r="SGR121" s="35"/>
      <c r="SGS121" s="35"/>
      <c r="SGT121" s="35"/>
      <c r="SGU121" s="35"/>
      <c r="SGV121" s="35"/>
      <c r="SGW121" s="35"/>
      <c r="SGX121" s="35"/>
      <c r="SGY121" s="35"/>
      <c r="SGZ121" s="35"/>
      <c r="SHA121" s="35"/>
      <c r="SHB121" s="35"/>
      <c r="SHC121" s="35"/>
      <c r="SHD121" s="35"/>
      <c r="SHE121" s="35"/>
      <c r="SHF121" s="35"/>
      <c r="SHG121" s="35"/>
      <c r="SHH121" s="35"/>
      <c r="SHI121" s="35"/>
      <c r="SHJ121" s="35"/>
      <c r="SHK121" s="35"/>
      <c r="SHL121" s="35"/>
      <c r="SHM121" s="35"/>
      <c r="SHN121" s="35"/>
      <c r="SHO121" s="35"/>
      <c r="SHP121" s="35"/>
      <c r="SHQ121" s="35"/>
      <c r="SHR121" s="35"/>
      <c r="SHS121" s="35"/>
      <c r="SHT121" s="35"/>
      <c r="SHU121" s="35"/>
      <c r="SHV121" s="35"/>
      <c r="SHW121" s="35"/>
      <c r="SHX121" s="35"/>
      <c r="SHY121" s="35"/>
      <c r="SHZ121" s="35"/>
      <c r="SIA121" s="35"/>
      <c r="SIB121" s="35"/>
      <c r="SIC121" s="35"/>
      <c r="SID121" s="35"/>
      <c r="SIE121" s="35"/>
      <c r="SIF121" s="35"/>
      <c r="SIG121" s="35"/>
      <c r="SIH121" s="35"/>
      <c r="SII121" s="35"/>
      <c r="SIJ121" s="35"/>
      <c r="SIK121" s="35"/>
      <c r="SIL121" s="35"/>
      <c r="SIM121" s="35"/>
      <c r="SIN121" s="35"/>
      <c r="SIO121" s="35"/>
      <c r="SIP121" s="35"/>
      <c r="SIQ121" s="35"/>
      <c r="SIR121" s="35"/>
      <c r="SIS121" s="35"/>
      <c r="SIT121" s="35"/>
      <c r="SIU121" s="35"/>
      <c r="SIV121" s="35"/>
      <c r="SIW121" s="35"/>
      <c r="SIX121" s="35"/>
      <c r="SIY121" s="35"/>
      <c r="SIZ121" s="35"/>
      <c r="SJA121" s="35"/>
      <c r="SJB121" s="35"/>
      <c r="SJC121" s="35"/>
      <c r="SJD121" s="35"/>
      <c r="SJE121" s="35"/>
      <c r="SJF121" s="35"/>
      <c r="SJG121" s="35"/>
      <c r="SJH121" s="35"/>
      <c r="SJI121" s="35"/>
      <c r="SJJ121" s="35"/>
      <c r="SJK121" s="35"/>
      <c r="SJL121" s="35"/>
      <c r="SJM121" s="35"/>
      <c r="SJN121" s="35"/>
      <c r="SJO121" s="35"/>
      <c r="SJP121" s="35"/>
      <c r="SJQ121" s="35"/>
      <c r="SJR121" s="35"/>
      <c r="SJS121" s="35"/>
      <c r="SJT121" s="35"/>
      <c r="SJU121" s="35"/>
      <c r="SJV121" s="35"/>
      <c r="SJW121" s="35"/>
      <c r="SJX121" s="35"/>
      <c r="SJY121" s="35"/>
      <c r="SJZ121" s="35"/>
      <c r="SKA121" s="35"/>
      <c r="SKB121" s="35"/>
      <c r="SKC121" s="35"/>
      <c r="SKD121" s="35"/>
      <c r="SKE121" s="35"/>
      <c r="SKF121" s="35"/>
      <c r="SKG121" s="35"/>
      <c r="SKH121" s="35"/>
      <c r="SKI121" s="35"/>
      <c r="SKJ121" s="35"/>
      <c r="SKK121" s="35"/>
      <c r="SKL121" s="35"/>
      <c r="SKM121" s="35"/>
      <c r="SKN121" s="35"/>
      <c r="SKO121" s="35"/>
      <c r="SKP121" s="35"/>
      <c r="SKQ121" s="35"/>
      <c r="SKR121" s="35"/>
      <c r="SKS121" s="35"/>
      <c r="SKT121" s="35"/>
      <c r="SKU121" s="35"/>
      <c r="SKV121" s="35"/>
      <c r="SKW121" s="35"/>
      <c r="SKX121" s="35"/>
      <c r="SKY121" s="35"/>
      <c r="SKZ121" s="35"/>
      <c r="SLA121" s="35"/>
      <c r="SLB121" s="35"/>
      <c r="SLC121" s="35"/>
      <c r="SLD121" s="35"/>
      <c r="SLE121" s="35"/>
      <c r="SLF121" s="35"/>
      <c r="SLG121" s="35"/>
      <c r="SLH121" s="35"/>
      <c r="SLI121" s="35"/>
      <c r="SLJ121" s="35"/>
      <c r="SLK121" s="35"/>
      <c r="SLL121" s="35"/>
      <c r="SLM121" s="35"/>
      <c r="SLN121" s="35"/>
      <c r="SLO121" s="35"/>
      <c r="SLP121" s="35"/>
      <c r="SLQ121" s="35"/>
      <c r="SLR121" s="35"/>
      <c r="SLS121" s="35"/>
      <c r="SLT121" s="35"/>
      <c r="SLU121" s="35"/>
      <c r="SLV121" s="35"/>
      <c r="SLW121" s="35"/>
      <c r="SLX121" s="35"/>
      <c r="SLY121" s="35"/>
      <c r="SLZ121" s="35"/>
      <c r="SMA121" s="35"/>
      <c r="SMB121" s="35"/>
      <c r="SMC121" s="35"/>
      <c r="SMD121" s="35"/>
      <c r="SME121" s="35"/>
      <c r="SMF121" s="35"/>
      <c r="SMG121" s="35"/>
      <c r="SMH121" s="35"/>
      <c r="SMI121" s="35"/>
      <c r="SMJ121" s="35"/>
      <c r="SMK121" s="35"/>
      <c r="SML121" s="35"/>
      <c r="SMM121" s="35"/>
      <c r="SMN121" s="35"/>
      <c r="SMO121" s="35"/>
      <c r="SMP121" s="35"/>
      <c r="SMQ121" s="35"/>
      <c r="SMR121" s="35"/>
      <c r="SMS121" s="35"/>
      <c r="SMT121" s="35"/>
      <c r="SMU121" s="35"/>
      <c r="SMV121" s="35"/>
      <c r="SMW121" s="35"/>
      <c r="SMX121" s="35"/>
      <c r="SMY121" s="35"/>
      <c r="SMZ121" s="35"/>
      <c r="SNA121" s="35"/>
      <c r="SNB121" s="35"/>
      <c r="SNC121" s="35"/>
      <c r="SND121" s="35"/>
      <c r="SNE121" s="35"/>
      <c r="SNF121" s="35"/>
      <c r="SNG121" s="35"/>
      <c r="SNH121" s="35"/>
      <c r="SNI121" s="35"/>
      <c r="SNJ121" s="35"/>
      <c r="SNK121" s="35"/>
      <c r="SNL121" s="35"/>
      <c r="SNM121" s="35"/>
      <c r="SNN121" s="35"/>
      <c r="SNO121" s="35"/>
      <c r="SNP121" s="35"/>
      <c r="SNQ121" s="35"/>
      <c r="SNR121" s="35"/>
      <c r="SNS121" s="35"/>
      <c r="SNT121" s="35"/>
      <c r="SNU121" s="35"/>
      <c r="SNV121" s="35"/>
      <c r="SNW121" s="35"/>
      <c r="SNX121" s="35"/>
      <c r="SNY121" s="35"/>
      <c r="SNZ121" s="35"/>
      <c r="SOA121" s="35"/>
      <c r="SOB121" s="35"/>
      <c r="SOC121" s="35"/>
      <c r="SOD121" s="35"/>
      <c r="SOE121" s="35"/>
      <c r="SOF121" s="35"/>
      <c r="SOG121" s="35"/>
      <c r="SOH121" s="35"/>
      <c r="SOI121" s="35"/>
      <c r="SOJ121" s="35"/>
      <c r="SOK121" s="35"/>
      <c r="SOL121" s="35"/>
      <c r="SOM121" s="35"/>
      <c r="SON121" s="35"/>
      <c r="SOO121" s="35"/>
      <c r="SOP121" s="35"/>
      <c r="SOQ121" s="35"/>
      <c r="SOR121" s="35"/>
      <c r="SOS121" s="35"/>
      <c r="SOT121" s="35"/>
      <c r="SOU121" s="35"/>
      <c r="SOV121" s="35"/>
      <c r="SOW121" s="35"/>
      <c r="SOX121" s="35"/>
      <c r="SOY121" s="35"/>
      <c r="SOZ121" s="35"/>
      <c r="SPA121" s="35"/>
      <c r="SPB121" s="35"/>
      <c r="SPC121" s="35"/>
      <c r="SPD121" s="35"/>
      <c r="SPE121" s="35"/>
      <c r="SPF121" s="35"/>
      <c r="SPG121" s="35"/>
      <c r="SPH121" s="35"/>
      <c r="SPI121" s="35"/>
      <c r="SPJ121" s="35"/>
      <c r="SPK121" s="35"/>
      <c r="SPL121" s="35"/>
      <c r="SPM121" s="35"/>
      <c r="SPN121" s="35"/>
      <c r="SPO121" s="35"/>
      <c r="SPP121" s="35"/>
      <c r="SPQ121" s="35"/>
      <c r="SPR121" s="35"/>
      <c r="SPS121" s="35"/>
      <c r="SPT121" s="35"/>
      <c r="SPU121" s="35"/>
      <c r="SPV121" s="35"/>
      <c r="SPW121" s="35"/>
      <c r="SPX121" s="35"/>
      <c r="SPY121" s="35"/>
      <c r="SPZ121" s="35"/>
      <c r="SQA121" s="35"/>
      <c r="SQB121" s="35"/>
      <c r="SQC121" s="35"/>
      <c r="SQD121" s="35"/>
      <c r="SQE121" s="35"/>
      <c r="SQF121" s="35"/>
      <c r="SQG121" s="35"/>
      <c r="SQH121" s="35"/>
      <c r="SQI121" s="35"/>
      <c r="SQJ121" s="35"/>
      <c r="SQK121" s="35"/>
      <c r="SQL121" s="35"/>
      <c r="SQM121" s="35"/>
      <c r="SQN121" s="35"/>
      <c r="SQO121" s="35"/>
      <c r="SQP121" s="35"/>
      <c r="SQQ121" s="35"/>
      <c r="SQR121" s="35"/>
      <c r="SQS121" s="35"/>
      <c r="SQT121" s="35"/>
      <c r="SQU121" s="35"/>
      <c r="SQV121" s="35"/>
      <c r="SQW121" s="35"/>
      <c r="SQX121" s="35"/>
      <c r="SQY121" s="35"/>
      <c r="SQZ121" s="35"/>
      <c r="SRA121" s="35"/>
      <c r="SRB121" s="35"/>
      <c r="SRC121" s="35"/>
      <c r="SRD121" s="35"/>
      <c r="SRE121" s="35"/>
      <c r="SRF121" s="35"/>
      <c r="SRG121" s="35"/>
      <c r="SRH121" s="35"/>
      <c r="SRI121" s="35"/>
      <c r="SRJ121" s="35"/>
      <c r="SRK121" s="35"/>
      <c r="SRL121" s="35"/>
      <c r="SRM121" s="35"/>
      <c r="SRN121" s="35"/>
      <c r="SRO121" s="35"/>
      <c r="SRP121" s="35"/>
      <c r="SRQ121" s="35"/>
      <c r="SRR121" s="35"/>
      <c r="SRS121" s="35"/>
      <c r="SRT121" s="35"/>
      <c r="SRU121" s="35"/>
      <c r="SRV121" s="35"/>
      <c r="SRW121" s="35"/>
      <c r="SRX121" s="35"/>
      <c r="SRY121" s="35"/>
      <c r="SRZ121" s="35"/>
      <c r="SSA121" s="35"/>
      <c r="SSB121" s="35"/>
      <c r="SSC121" s="35"/>
      <c r="SSD121" s="35"/>
      <c r="SSE121" s="35"/>
      <c r="SSF121" s="35"/>
      <c r="SSG121" s="35"/>
      <c r="SSH121" s="35"/>
      <c r="SSI121" s="35"/>
      <c r="SSJ121" s="35"/>
      <c r="SSK121" s="35"/>
      <c r="SSL121" s="35"/>
      <c r="SSM121" s="35"/>
      <c r="SSN121" s="35"/>
      <c r="SSO121" s="35"/>
      <c r="SSP121" s="35"/>
      <c r="SSQ121" s="35"/>
      <c r="SSR121" s="35"/>
      <c r="SSS121" s="35"/>
      <c r="SST121" s="35"/>
      <c r="SSU121" s="35"/>
      <c r="SSV121" s="35"/>
      <c r="SSW121" s="35"/>
      <c r="SSX121" s="35"/>
      <c r="SSY121" s="35"/>
      <c r="SSZ121" s="35"/>
      <c r="STA121" s="35"/>
      <c r="STB121" s="35"/>
      <c r="STC121" s="35"/>
      <c r="STD121" s="35"/>
      <c r="STE121" s="35"/>
      <c r="STF121" s="35"/>
      <c r="STG121" s="35"/>
      <c r="STH121" s="35"/>
      <c r="STI121" s="35"/>
      <c r="STJ121" s="35"/>
      <c r="STK121" s="35"/>
      <c r="STL121" s="35"/>
      <c r="STM121" s="35"/>
      <c r="STN121" s="35"/>
      <c r="STO121" s="35"/>
      <c r="STP121" s="35"/>
      <c r="STQ121" s="35"/>
      <c r="STR121" s="35"/>
      <c r="STS121" s="35"/>
      <c r="STT121" s="35"/>
      <c r="STU121" s="35"/>
      <c r="STV121" s="35"/>
      <c r="STW121" s="35"/>
      <c r="STX121" s="35"/>
      <c r="STY121" s="35"/>
      <c r="STZ121" s="35"/>
      <c r="SUA121" s="35"/>
      <c r="SUB121" s="35"/>
      <c r="SUC121" s="35"/>
      <c r="SUD121" s="35"/>
      <c r="SUE121" s="35"/>
      <c r="SUF121" s="35"/>
      <c r="SUG121" s="35"/>
      <c r="SUH121" s="35"/>
      <c r="SUI121" s="35"/>
      <c r="SUJ121" s="35"/>
      <c r="SUK121" s="35"/>
      <c r="SUL121" s="35"/>
      <c r="SUM121" s="35"/>
      <c r="SUN121" s="35"/>
      <c r="SUO121" s="35"/>
      <c r="SUP121" s="35"/>
      <c r="SUQ121" s="35"/>
      <c r="SUR121" s="35"/>
      <c r="SUS121" s="35"/>
      <c r="SUT121" s="35"/>
      <c r="SUU121" s="35"/>
      <c r="SUV121" s="35"/>
      <c r="SUW121" s="35"/>
      <c r="SUX121" s="35"/>
      <c r="SUY121" s="35"/>
      <c r="SUZ121" s="35"/>
      <c r="SVA121" s="35"/>
      <c r="SVB121" s="35"/>
      <c r="SVC121" s="35"/>
      <c r="SVD121" s="35"/>
      <c r="SVE121" s="35"/>
      <c r="SVF121" s="35"/>
      <c r="SVG121" s="35"/>
      <c r="SVH121" s="35"/>
      <c r="SVI121" s="35"/>
      <c r="SVJ121" s="35"/>
      <c r="SVK121" s="35"/>
      <c r="SVL121" s="35"/>
      <c r="SVM121" s="35"/>
      <c r="SVN121" s="35"/>
      <c r="SVO121" s="35"/>
      <c r="SVP121" s="35"/>
      <c r="SVQ121" s="35"/>
      <c r="SVR121" s="35"/>
      <c r="SVS121" s="35"/>
      <c r="SVT121" s="35"/>
      <c r="SVU121" s="35"/>
      <c r="SVV121" s="35"/>
      <c r="SVW121" s="35"/>
      <c r="SVX121" s="35"/>
      <c r="SVY121" s="35"/>
      <c r="SVZ121" s="35"/>
      <c r="SWA121" s="35"/>
      <c r="SWB121" s="35"/>
      <c r="SWC121" s="35"/>
      <c r="SWD121" s="35"/>
      <c r="SWE121" s="35"/>
      <c r="SWF121" s="35"/>
      <c r="SWG121" s="35"/>
      <c r="SWH121" s="35"/>
      <c r="SWI121" s="35"/>
      <c r="SWJ121" s="35"/>
      <c r="SWK121" s="35"/>
      <c r="SWL121" s="35"/>
      <c r="SWM121" s="35"/>
      <c r="SWN121" s="35"/>
      <c r="SWO121" s="35"/>
      <c r="SWP121" s="35"/>
      <c r="SWQ121" s="35"/>
      <c r="SWR121" s="35"/>
      <c r="SWS121" s="35"/>
      <c r="SWT121" s="35"/>
      <c r="SWU121" s="35"/>
      <c r="SWV121" s="35"/>
      <c r="SWW121" s="35"/>
      <c r="SWX121" s="35"/>
      <c r="SWY121" s="35"/>
      <c r="SWZ121" s="35"/>
      <c r="SXA121" s="35"/>
      <c r="SXB121" s="35"/>
      <c r="SXC121" s="35"/>
      <c r="SXD121" s="35"/>
      <c r="SXE121" s="35"/>
      <c r="SXF121" s="35"/>
      <c r="SXG121" s="35"/>
      <c r="SXH121" s="35"/>
      <c r="SXI121" s="35"/>
      <c r="SXJ121" s="35"/>
      <c r="SXK121" s="35"/>
      <c r="SXL121" s="35"/>
      <c r="SXM121" s="35"/>
      <c r="SXN121" s="35"/>
      <c r="SXO121" s="35"/>
      <c r="SXP121" s="35"/>
      <c r="SXQ121" s="35"/>
      <c r="SXR121" s="35"/>
      <c r="SXS121" s="35"/>
      <c r="SXT121" s="35"/>
      <c r="SXU121" s="35"/>
      <c r="SXV121" s="35"/>
      <c r="SXW121" s="35"/>
      <c r="SXX121" s="35"/>
      <c r="SXY121" s="35"/>
      <c r="SXZ121" s="35"/>
      <c r="SYA121" s="35"/>
      <c r="SYB121" s="35"/>
      <c r="SYC121" s="35"/>
      <c r="SYD121" s="35"/>
      <c r="SYE121" s="35"/>
      <c r="SYF121" s="35"/>
      <c r="SYG121" s="35"/>
      <c r="SYH121" s="35"/>
      <c r="SYI121" s="35"/>
      <c r="SYJ121" s="35"/>
      <c r="SYK121" s="35"/>
      <c r="SYL121" s="35"/>
      <c r="SYM121" s="35"/>
      <c r="SYN121" s="35"/>
      <c r="SYO121" s="35"/>
      <c r="SYP121" s="35"/>
      <c r="SYQ121" s="35"/>
      <c r="SYR121" s="35"/>
      <c r="SYS121" s="35"/>
      <c r="SYT121" s="35"/>
      <c r="SYU121" s="35"/>
      <c r="SYV121" s="35"/>
      <c r="SYW121" s="35"/>
      <c r="SYX121" s="35"/>
      <c r="SYY121" s="35"/>
      <c r="SYZ121" s="35"/>
      <c r="SZA121" s="35"/>
      <c r="SZB121" s="35"/>
      <c r="SZC121" s="35"/>
      <c r="SZD121" s="35"/>
      <c r="SZE121" s="35"/>
      <c r="SZF121" s="35"/>
      <c r="SZG121" s="35"/>
      <c r="SZH121" s="35"/>
      <c r="SZI121" s="35"/>
      <c r="SZJ121" s="35"/>
      <c r="SZK121" s="35"/>
      <c r="SZL121" s="35"/>
      <c r="SZM121" s="35"/>
      <c r="SZN121" s="35"/>
      <c r="SZO121" s="35"/>
      <c r="SZP121" s="35"/>
      <c r="SZQ121" s="35"/>
      <c r="SZR121" s="35"/>
      <c r="SZS121" s="35"/>
      <c r="SZT121" s="35"/>
      <c r="SZU121" s="35"/>
      <c r="SZV121" s="35"/>
      <c r="SZW121" s="35"/>
      <c r="SZX121" s="35"/>
      <c r="SZY121" s="35"/>
      <c r="SZZ121" s="35"/>
      <c r="TAA121" s="35"/>
      <c r="TAB121" s="35"/>
      <c r="TAC121" s="35"/>
      <c r="TAD121" s="35"/>
      <c r="TAE121" s="35"/>
      <c r="TAF121" s="35"/>
      <c r="TAG121" s="35"/>
      <c r="TAH121" s="35"/>
      <c r="TAI121" s="35"/>
      <c r="TAJ121" s="35"/>
      <c r="TAK121" s="35"/>
      <c r="TAL121" s="35"/>
      <c r="TAM121" s="35"/>
      <c r="TAN121" s="35"/>
      <c r="TAO121" s="35"/>
      <c r="TAP121" s="35"/>
      <c r="TAQ121" s="35"/>
      <c r="TAR121" s="35"/>
      <c r="TAS121" s="35"/>
      <c r="TAT121" s="35"/>
      <c r="TAU121" s="35"/>
      <c r="TAV121" s="35"/>
      <c r="TAW121" s="35"/>
      <c r="TAX121" s="35"/>
      <c r="TAY121" s="35"/>
      <c r="TAZ121" s="35"/>
      <c r="TBA121" s="35"/>
      <c r="TBB121" s="35"/>
      <c r="TBC121" s="35"/>
      <c r="TBD121" s="35"/>
      <c r="TBE121" s="35"/>
      <c r="TBF121" s="35"/>
      <c r="TBG121" s="35"/>
      <c r="TBH121" s="35"/>
      <c r="TBI121" s="35"/>
      <c r="TBJ121" s="35"/>
      <c r="TBK121" s="35"/>
      <c r="TBL121" s="35"/>
      <c r="TBM121" s="35"/>
      <c r="TBN121" s="35"/>
      <c r="TBO121" s="35"/>
      <c r="TBP121" s="35"/>
      <c r="TBQ121" s="35"/>
      <c r="TBR121" s="35"/>
      <c r="TBS121" s="35"/>
      <c r="TBT121" s="35"/>
      <c r="TBU121" s="35"/>
      <c r="TBV121" s="35"/>
      <c r="TBW121" s="35"/>
      <c r="TBX121" s="35"/>
      <c r="TBY121" s="35"/>
      <c r="TBZ121" s="35"/>
      <c r="TCA121" s="35"/>
      <c r="TCB121" s="35"/>
      <c r="TCC121" s="35"/>
      <c r="TCD121" s="35"/>
      <c r="TCE121" s="35"/>
      <c r="TCF121" s="35"/>
      <c r="TCG121" s="35"/>
      <c r="TCH121" s="35"/>
      <c r="TCI121" s="35"/>
      <c r="TCJ121" s="35"/>
      <c r="TCK121" s="35"/>
      <c r="TCL121" s="35"/>
      <c r="TCM121" s="35"/>
      <c r="TCN121" s="35"/>
      <c r="TCO121" s="35"/>
      <c r="TCP121" s="35"/>
      <c r="TCQ121" s="35"/>
      <c r="TCR121" s="35"/>
      <c r="TCS121" s="35"/>
      <c r="TCT121" s="35"/>
      <c r="TCU121" s="35"/>
      <c r="TCV121" s="35"/>
      <c r="TCW121" s="35"/>
      <c r="TCX121" s="35"/>
      <c r="TCY121" s="35"/>
      <c r="TCZ121" s="35"/>
      <c r="TDA121" s="35"/>
      <c r="TDB121" s="35"/>
      <c r="TDC121" s="35"/>
      <c r="TDD121" s="35"/>
      <c r="TDE121" s="35"/>
      <c r="TDF121" s="35"/>
      <c r="TDG121" s="35"/>
      <c r="TDH121" s="35"/>
      <c r="TDI121" s="35"/>
      <c r="TDJ121" s="35"/>
      <c r="TDK121" s="35"/>
      <c r="TDL121" s="35"/>
      <c r="TDM121" s="35"/>
      <c r="TDN121" s="35"/>
      <c r="TDO121" s="35"/>
      <c r="TDP121" s="35"/>
      <c r="TDQ121" s="35"/>
      <c r="TDR121" s="35"/>
      <c r="TDS121" s="35"/>
      <c r="TDT121" s="35"/>
      <c r="TDU121" s="35"/>
      <c r="TDV121" s="35"/>
      <c r="TDW121" s="35"/>
      <c r="TDX121" s="35"/>
      <c r="TDY121" s="35"/>
      <c r="TDZ121" s="35"/>
      <c r="TEA121" s="35"/>
      <c r="TEB121" s="35"/>
      <c r="TEC121" s="35"/>
      <c r="TED121" s="35"/>
      <c r="TEE121" s="35"/>
      <c r="TEF121" s="35"/>
      <c r="TEG121" s="35"/>
      <c r="TEH121" s="35"/>
      <c r="TEI121" s="35"/>
      <c r="TEJ121" s="35"/>
      <c r="TEK121" s="35"/>
      <c r="TEL121" s="35"/>
      <c r="TEM121" s="35"/>
      <c r="TEN121" s="35"/>
      <c r="TEO121" s="35"/>
      <c r="TEP121" s="35"/>
      <c r="TEQ121" s="35"/>
      <c r="TER121" s="35"/>
      <c r="TES121" s="35"/>
      <c r="TET121" s="35"/>
      <c r="TEU121" s="35"/>
      <c r="TEV121" s="35"/>
      <c r="TEW121" s="35"/>
      <c r="TEX121" s="35"/>
      <c r="TEY121" s="35"/>
      <c r="TEZ121" s="35"/>
      <c r="TFA121" s="35"/>
      <c r="TFB121" s="35"/>
      <c r="TFC121" s="35"/>
      <c r="TFD121" s="35"/>
      <c r="TFE121" s="35"/>
      <c r="TFF121" s="35"/>
      <c r="TFG121" s="35"/>
      <c r="TFH121" s="35"/>
      <c r="TFI121" s="35"/>
      <c r="TFJ121" s="35"/>
      <c r="TFK121" s="35"/>
      <c r="TFL121" s="35"/>
      <c r="TFM121" s="35"/>
      <c r="TFN121" s="35"/>
      <c r="TFO121" s="35"/>
      <c r="TFP121" s="35"/>
      <c r="TFQ121" s="35"/>
      <c r="TFR121" s="35"/>
      <c r="TFS121" s="35"/>
      <c r="TFT121" s="35"/>
      <c r="TFU121" s="35"/>
      <c r="TFV121" s="35"/>
      <c r="TFW121" s="35"/>
      <c r="TFX121" s="35"/>
      <c r="TFY121" s="35"/>
      <c r="TFZ121" s="35"/>
      <c r="TGA121" s="35"/>
      <c r="TGB121" s="35"/>
      <c r="TGC121" s="35"/>
      <c r="TGD121" s="35"/>
      <c r="TGE121" s="35"/>
      <c r="TGF121" s="35"/>
      <c r="TGG121" s="35"/>
      <c r="TGH121" s="35"/>
      <c r="TGI121" s="35"/>
      <c r="TGJ121" s="35"/>
      <c r="TGK121" s="35"/>
      <c r="TGL121" s="35"/>
      <c r="TGM121" s="35"/>
      <c r="TGN121" s="35"/>
      <c r="TGO121" s="35"/>
      <c r="TGP121" s="35"/>
      <c r="TGQ121" s="35"/>
      <c r="TGR121" s="35"/>
      <c r="TGS121" s="35"/>
      <c r="TGT121" s="35"/>
      <c r="TGU121" s="35"/>
      <c r="TGV121" s="35"/>
      <c r="TGW121" s="35"/>
      <c r="TGX121" s="35"/>
      <c r="TGY121" s="35"/>
      <c r="TGZ121" s="35"/>
      <c r="THA121" s="35"/>
      <c r="THB121" s="35"/>
      <c r="THC121" s="35"/>
      <c r="THD121" s="35"/>
      <c r="THE121" s="35"/>
      <c r="THF121" s="35"/>
      <c r="THG121" s="35"/>
      <c r="THH121" s="35"/>
      <c r="THI121" s="35"/>
      <c r="THJ121" s="35"/>
      <c r="THK121" s="35"/>
      <c r="THL121" s="35"/>
      <c r="THM121" s="35"/>
      <c r="THN121" s="35"/>
      <c r="THO121" s="35"/>
      <c r="THP121" s="35"/>
      <c r="THQ121" s="35"/>
      <c r="THR121" s="35"/>
      <c r="THS121" s="35"/>
      <c r="THT121" s="35"/>
      <c r="THU121" s="35"/>
      <c r="THV121" s="35"/>
      <c r="THW121" s="35"/>
      <c r="THX121" s="35"/>
      <c r="THY121" s="35"/>
      <c r="THZ121" s="35"/>
      <c r="TIA121" s="35"/>
      <c r="TIB121" s="35"/>
      <c r="TIC121" s="35"/>
      <c r="TID121" s="35"/>
      <c r="TIE121" s="35"/>
      <c r="TIF121" s="35"/>
      <c r="TIG121" s="35"/>
      <c r="TIH121" s="35"/>
      <c r="TII121" s="35"/>
      <c r="TIJ121" s="35"/>
      <c r="TIK121" s="35"/>
      <c r="TIL121" s="35"/>
      <c r="TIM121" s="35"/>
      <c r="TIN121" s="35"/>
      <c r="TIO121" s="35"/>
      <c r="TIP121" s="35"/>
      <c r="TIQ121" s="35"/>
      <c r="TIR121" s="35"/>
      <c r="TIS121" s="35"/>
      <c r="TIT121" s="35"/>
      <c r="TIU121" s="35"/>
      <c r="TIV121" s="35"/>
      <c r="TIW121" s="35"/>
      <c r="TIX121" s="35"/>
      <c r="TIY121" s="35"/>
      <c r="TIZ121" s="35"/>
      <c r="TJA121" s="35"/>
      <c r="TJB121" s="35"/>
      <c r="TJC121" s="35"/>
      <c r="TJD121" s="35"/>
      <c r="TJE121" s="35"/>
      <c r="TJF121" s="35"/>
      <c r="TJG121" s="35"/>
      <c r="TJH121" s="35"/>
      <c r="TJI121" s="35"/>
      <c r="TJJ121" s="35"/>
      <c r="TJK121" s="35"/>
      <c r="TJL121" s="35"/>
      <c r="TJM121" s="35"/>
      <c r="TJN121" s="35"/>
      <c r="TJO121" s="35"/>
      <c r="TJP121" s="35"/>
      <c r="TJQ121" s="35"/>
      <c r="TJR121" s="35"/>
      <c r="TJS121" s="35"/>
      <c r="TJT121" s="35"/>
      <c r="TJU121" s="35"/>
      <c r="TJV121" s="35"/>
      <c r="TJW121" s="35"/>
      <c r="TJX121" s="35"/>
      <c r="TJY121" s="35"/>
      <c r="TJZ121" s="35"/>
      <c r="TKA121" s="35"/>
      <c r="TKB121" s="35"/>
      <c r="TKC121" s="35"/>
      <c r="TKD121" s="35"/>
      <c r="TKE121" s="35"/>
      <c r="TKF121" s="35"/>
      <c r="TKG121" s="35"/>
      <c r="TKH121" s="35"/>
      <c r="TKI121" s="35"/>
      <c r="TKJ121" s="35"/>
      <c r="TKK121" s="35"/>
      <c r="TKL121" s="35"/>
      <c r="TKM121" s="35"/>
      <c r="TKN121" s="35"/>
      <c r="TKO121" s="35"/>
      <c r="TKP121" s="35"/>
      <c r="TKQ121" s="35"/>
      <c r="TKR121" s="35"/>
      <c r="TKS121" s="35"/>
      <c r="TKT121" s="35"/>
      <c r="TKU121" s="35"/>
      <c r="TKV121" s="35"/>
      <c r="TKW121" s="35"/>
      <c r="TKX121" s="35"/>
      <c r="TKY121" s="35"/>
      <c r="TKZ121" s="35"/>
      <c r="TLA121" s="35"/>
      <c r="TLB121" s="35"/>
      <c r="TLC121" s="35"/>
      <c r="TLD121" s="35"/>
      <c r="TLE121" s="35"/>
      <c r="TLF121" s="35"/>
      <c r="TLG121" s="35"/>
      <c r="TLH121" s="35"/>
      <c r="TLI121" s="35"/>
      <c r="TLJ121" s="35"/>
      <c r="TLK121" s="35"/>
      <c r="TLL121" s="35"/>
      <c r="TLM121" s="35"/>
      <c r="TLN121" s="35"/>
      <c r="TLO121" s="35"/>
      <c r="TLP121" s="35"/>
      <c r="TLQ121" s="35"/>
      <c r="TLR121" s="35"/>
      <c r="TLS121" s="35"/>
      <c r="TLT121" s="35"/>
      <c r="TLU121" s="35"/>
      <c r="TLV121" s="35"/>
      <c r="TLW121" s="35"/>
      <c r="TLX121" s="35"/>
      <c r="TLY121" s="35"/>
      <c r="TLZ121" s="35"/>
      <c r="TMA121" s="35"/>
      <c r="TMB121" s="35"/>
      <c r="TMC121" s="35"/>
      <c r="TMD121" s="35"/>
      <c r="TME121" s="35"/>
      <c r="TMF121" s="35"/>
      <c r="TMG121" s="35"/>
      <c r="TMH121" s="35"/>
      <c r="TMI121" s="35"/>
      <c r="TMJ121" s="35"/>
      <c r="TMK121" s="35"/>
      <c r="TML121" s="35"/>
      <c r="TMM121" s="35"/>
      <c r="TMN121" s="35"/>
      <c r="TMO121" s="35"/>
      <c r="TMP121" s="35"/>
      <c r="TMQ121" s="35"/>
      <c r="TMR121" s="35"/>
      <c r="TMS121" s="35"/>
      <c r="TMT121" s="35"/>
      <c r="TMU121" s="35"/>
      <c r="TMV121" s="35"/>
      <c r="TMW121" s="35"/>
      <c r="TMX121" s="35"/>
      <c r="TMY121" s="35"/>
      <c r="TMZ121" s="35"/>
      <c r="TNA121" s="35"/>
      <c r="TNB121" s="35"/>
      <c r="TNC121" s="35"/>
      <c r="TND121" s="35"/>
      <c r="TNE121" s="35"/>
      <c r="TNF121" s="35"/>
      <c r="TNG121" s="35"/>
      <c r="TNH121" s="35"/>
      <c r="TNI121" s="35"/>
      <c r="TNJ121" s="35"/>
      <c r="TNK121" s="35"/>
      <c r="TNL121" s="35"/>
      <c r="TNM121" s="35"/>
      <c r="TNN121" s="35"/>
      <c r="TNO121" s="35"/>
      <c r="TNP121" s="35"/>
      <c r="TNQ121" s="35"/>
      <c r="TNR121" s="35"/>
      <c r="TNS121" s="35"/>
      <c r="TNT121" s="35"/>
      <c r="TNU121" s="35"/>
      <c r="TNV121" s="35"/>
      <c r="TNW121" s="35"/>
      <c r="TNX121" s="35"/>
      <c r="TNY121" s="35"/>
      <c r="TNZ121" s="35"/>
      <c r="TOA121" s="35"/>
      <c r="TOB121" s="35"/>
      <c r="TOC121" s="35"/>
      <c r="TOD121" s="35"/>
      <c r="TOE121" s="35"/>
      <c r="TOF121" s="35"/>
      <c r="TOG121" s="35"/>
      <c r="TOH121" s="35"/>
      <c r="TOI121" s="35"/>
      <c r="TOJ121" s="35"/>
      <c r="TOK121" s="35"/>
      <c r="TOL121" s="35"/>
      <c r="TOM121" s="35"/>
      <c r="TON121" s="35"/>
      <c r="TOO121" s="35"/>
      <c r="TOP121" s="35"/>
      <c r="TOQ121" s="35"/>
      <c r="TOR121" s="35"/>
      <c r="TOS121" s="35"/>
      <c r="TOT121" s="35"/>
      <c r="TOU121" s="35"/>
      <c r="TOV121" s="35"/>
      <c r="TOW121" s="35"/>
      <c r="TOX121" s="35"/>
      <c r="TOY121" s="35"/>
      <c r="TOZ121" s="35"/>
      <c r="TPA121" s="35"/>
      <c r="TPB121" s="35"/>
      <c r="TPC121" s="35"/>
      <c r="TPD121" s="35"/>
      <c r="TPE121" s="35"/>
      <c r="TPF121" s="35"/>
      <c r="TPG121" s="35"/>
      <c r="TPH121" s="35"/>
      <c r="TPI121" s="35"/>
      <c r="TPJ121" s="35"/>
      <c r="TPK121" s="35"/>
      <c r="TPL121" s="35"/>
      <c r="TPM121" s="35"/>
      <c r="TPN121" s="35"/>
      <c r="TPO121" s="35"/>
      <c r="TPP121" s="35"/>
      <c r="TPQ121" s="35"/>
      <c r="TPR121" s="35"/>
      <c r="TPS121" s="35"/>
      <c r="TPT121" s="35"/>
      <c r="TPU121" s="35"/>
      <c r="TPV121" s="35"/>
      <c r="TPW121" s="35"/>
      <c r="TPX121" s="35"/>
      <c r="TPY121" s="35"/>
      <c r="TPZ121" s="35"/>
      <c r="TQA121" s="35"/>
      <c r="TQB121" s="35"/>
      <c r="TQC121" s="35"/>
      <c r="TQD121" s="35"/>
      <c r="TQE121" s="35"/>
      <c r="TQF121" s="35"/>
      <c r="TQG121" s="35"/>
      <c r="TQH121" s="35"/>
      <c r="TQI121" s="35"/>
      <c r="TQJ121" s="35"/>
      <c r="TQK121" s="35"/>
      <c r="TQL121" s="35"/>
      <c r="TQM121" s="35"/>
      <c r="TQN121" s="35"/>
      <c r="TQO121" s="35"/>
      <c r="TQP121" s="35"/>
      <c r="TQQ121" s="35"/>
      <c r="TQR121" s="35"/>
      <c r="TQS121" s="35"/>
      <c r="TQT121" s="35"/>
      <c r="TQU121" s="35"/>
      <c r="TQV121" s="35"/>
      <c r="TQW121" s="35"/>
      <c r="TQX121" s="35"/>
      <c r="TQY121" s="35"/>
      <c r="TQZ121" s="35"/>
      <c r="TRA121" s="35"/>
      <c r="TRB121" s="35"/>
      <c r="TRC121" s="35"/>
      <c r="TRD121" s="35"/>
      <c r="TRE121" s="35"/>
      <c r="TRF121" s="35"/>
      <c r="TRG121" s="35"/>
      <c r="TRH121" s="35"/>
      <c r="TRI121" s="35"/>
      <c r="TRJ121" s="35"/>
      <c r="TRK121" s="35"/>
      <c r="TRL121" s="35"/>
      <c r="TRM121" s="35"/>
      <c r="TRN121" s="35"/>
      <c r="TRO121" s="35"/>
      <c r="TRP121" s="35"/>
      <c r="TRQ121" s="35"/>
      <c r="TRR121" s="35"/>
      <c r="TRS121" s="35"/>
      <c r="TRT121" s="35"/>
      <c r="TRU121" s="35"/>
      <c r="TRV121" s="35"/>
      <c r="TRW121" s="35"/>
      <c r="TRX121" s="35"/>
      <c r="TRY121" s="35"/>
      <c r="TRZ121" s="35"/>
      <c r="TSA121" s="35"/>
      <c r="TSB121" s="35"/>
      <c r="TSC121" s="35"/>
      <c r="TSD121" s="35"/>
      <c r="TSE121" s="35"/>
      <c r="TSF121" s="35"/>
      <c r="TSG121" s="35"/>
      <c r="TSH121" s="35"/>
      <c r="TSI121" s="35"/>
      <c r="TSJ121" s="35"/>
      <c r="TSK121" s="35"/>
      <c r="TSL121" s="35"/>
      <c r="TSM121" s="35"/>
      <c r="TSN121" s="35"/>
      <c r="TSO121" s="35"/>
      <c r="TSP121" s="35"/>
      <c r="TSQ121" s="35"/>
      <c r="TSR121" s="35"/>
      <c r="TSS121" s="35"/>
      <c r="TST121" s="35"/>
      <c r="TSU121" s="35"/>
      <c r="TSV121" s="35"/>
      <c r="TSW121" s="35"/>
      <c r="TSX121" s="35"/>
      <c r="TSY121" s="35"/>
      <c r="TSZ121" s="35"/>
      <c r="TTA121" s="35"/>
      <c r="TTB121" s="35"/>
      <c r="TTC121" s="35"/>
      <c r="TTD121" s="35"/>
      <c r="TTE121" s="35"/>
      <c r="TTF121" s="35"/>
      <c r="TTG121" s="35"/>
      <c r="TTH121" s="35"/>
      <c r="TTI121" s="35"/>
      <c r="TTJ121" s="35"/>
      <c r="TTK121" s="35"/>
      <c r="TTL121" s="35"/>
      <c r="TTM121" s="35"/>
      <c r="TTN121" s="35"/>
      <c r="TTO121" s="35"/>
      <c r="TTP121" s="35"/>
      <c r="TTQ121" s="35"/>
      <c r="TTR121" s="35"/>
      <c r="TTS121" s="35"/>
      <c r="TTT121" s="35"/>
      <c r="TTU121" s="35"/>
      <c r="TTV121" s="35"/>
      <c r="TTW121" s="35"/>
      <c r="TTX121" s="35"/>
      <c r="TTY121" s="35"/>
      <c r="TTZ121" s="35"/>
      <c r="TUA121" s="35"/>
      <c r="TUB121" s="35"/>
      <c r="TUC121" s="35"/>
      <c r="TUD121" s="35"/>
      <c r="TUE121" s="35"/>
      <c r="TUF121" s="35"/>
      <c r="TUG121" s="35"/>
      <c r="TUH121" s="35"/>
      <c r="TUI121" s="35"/>
      <c r="TUJ121" s="35"/>
      <c r="TUK121" s="35"/>
      <c r="TUL121" s="35"/>
      <c r="TUM121" s="35"/>
      <c r="TUN121" s="35"/>
      <c r="TUO121" s="35"/>
      <c r="TUP121" s="35"/>
      <c r="TUQ121" s="35"/>
      <c r="TUR121" s="35"/>
      <c r="TUS121" s="35"/>
      <c r="TUT121" s="35"/>
      <c r="TUU121" s="35"/>
      <c r="TUV121" s="35"/>
      <c r="TUW121" s="35"/>
      <c r="TUX121" s="35"/>
      <c r="TUY121" s="35"/>
      <c r="TUZ121" s="35"/>
      <c r="TVA121" s="35"/>
      <c r="TVB121" s="35"/>
      <c r="TVC121" s="35"/>
      <c r="TVD121" s="35"/>
      <c r="TVE121" s="35"/>
      <c r="TVF121" s="35"/>
      <c r="TVG121" s="35"/>
      <c r="TVH121" s="35"/>
      <c r="TVI121" s="35"/>
      <c r="TVJ121" s="35"/>
      <c r="TVK121" s="35"/>
      <c r="TVL121" s="35"/>
      <c r="TVM121" s="35"/>
      <c r="TVN121" s="35"/>
      <c r="TVO121" s="35"/>
      <c r="TVP121" s="35"/>
      <c r="TVQ121" s="35"/>
      <c r="TVR121" s="35"/>
      <c r="TVS121" s="35"/>
      <c r="TVT121" s="35"/>
      <c r="TVU121" s="35"/>
      <c r="TVV121" s="35"/>
      <c r="TVW121" s="35"/>
      <c r="TVX121" s="35"/>
      <c r="TVY121" s="35"/>
      <c r="TVZ121" s="35"/>
      <c r="TWA121" s="35"/>
      <c r="TWB121" s="35"/>
      <c r="TWC121" s="35"/>
      <c r="TWD121" s="35"/>
      <c r="TWE121" s="35"/>
      <c r="TWF121" s="35"/>
      <c r="TWG121" s="35"/>
      <c r="TWH121" s="35"/>
      <c r="TWI121" s="35"/>
      <c r="TWJ121" s="35"/>
      <c r="TWK121" s="35"/>
      <c r="TWL121" s="35"/>
      <c r="TWM121" s="35"/>
      <c r="TWN121" s="35"/>
      <c r="TWO121" s="35"/>
      <c r="TWP121" s="35"/>
      <c r="TWQ121" s="35"/>
      <c r="TWR121" s="35"/>
      <c r="TWS121" s="35"/>
      <c r="TWT121" s="35"/>
      <c r="TWU121" s="35"/>
      <c r="TWV121" s="35"/>
      <c r="TWW121" s="35"/>
      <c r="TWX121" s="35"/>
      <c r="TWY121" s="35"/>
      <c r="TWZ121" s="35"/>
      <c r="TXA121" s="35"/>
      <c r="TXB121" s="35"/>
      <c r="TXC121" s="35"/>
      <c r="TXD121" s="35"/>
      <c r="TXE121" s="35"/>
      <c r="TXF121" s="35"/>
      <c r="TXG121" s="35"/>
      <c r="TXH121" s="35"/>
      <c r="TXI121" s="35"/>
      <c r="TXJ121" s="35"/>
      <c r="TXK121" s="35"/>
      <c r="TXL121" s="35"/>
      <c r="TXM121" s="35"/>
      <c r="TXN121" s="35"/>
      <c r="TXO121" s="35"/>
      <c r="TXP121" s="35"/>
      <c r="TXQ121" s="35"/>
      <c r="TXR121" s="35"/>
      <c r="TXS121" s="35"/>
      <c r="TXT121" s="35"/>
      <c r="TXU121" s="35"/>
      <c r="TXV121" s="35"/>
      <c r="TXW121" s="35"/>
      <c r="TXX121" s="35"/>
      <c r="TXY121" s="35"/>
      <c r="TXZ121" s="35"/>
      <c r="TYA121" s="35"/>
      <c r="TYB121" s="35"/>
      <c r="TYC121" s="35"/>
      <c r="TYD121" s="35"/>
      <c r="TYE121" s="35"/>
      <c r="TYF121" s="35"/>
      <c r="TYG121" s="35"/>
      <c r="TYH121" s="35"/>
      <c r="TYI121" s="35"/>
      <c r="TYJ121" s="35"/>
      <c r="TYK121" s="35"/>
      <c r="TYL121" s="35"/>
      <c r="TYM121" s="35"/>
      <c r="TYN121" s="35"/>
      <c r="TYO121" s="35"/>
      <c r="TYP121" s="35"/>
      <c r="TYQ121" s="35"/>
      <c r="TYR121" s="35"/>
      <c r="TYS121" s="35"/>
      <c r="TYT121" s="35"/>
      <c r="TYU121" s="35"/>
      <c r="TYV121" s="35"/>
      <c r="TYW121" s="35"/>
      <c r="TYX121" s="35"/>
      <c r="TYY121" s="35"/>
      <c r="TYZ121" s="35"/>
      <c r="TZA121" s="35"/>
      <c r="TZB121" s="35"/>
      <c r="TZC121" s="35"/>
      <c r="TZD121" s="35"/>
      <c r="TZE121" s="35"/>
      <c r="TZF121" s="35"/>
      <c r="TZG121" s="35"/>
      <c r="TZH121" s="35"/>
      <c r="TZI121" s="35"/>
      <c r="TZJ121" s="35"/>
      <c r="TZK121" s="35"/>
      <c r="TZL121" s="35"/>
      <c r="TZM121" s="35"/>
      <c r="TZN121" s="35"/>
      <c r="TZO121" s="35"/>
      <c r="TZP121" s="35"/>
      <c r="TZQ121" s="35"/>
      <c r="TZR121" s="35"/>
      <c r="TZS121" s="35"/>
      <c r="TZT121" s="35"/>
      <c r="TZU121" s="35"/>
      <c r="TZV121" s="35"/>
      <c r="TZW121" s="35"/>
      <c r="TZX121" s="35"/>
      <c r="TZY121" s="35"/>
      <c r="TZZ121" s="35"/>
      <c r="UAA121" s="35"/>
      <c r="UAB121" s="35"/>
      <c r="UAC121" s="35"/>
      <c r="UAD121" s="35"/>
      <c r="UAE121" s="35"/>
      <c r="UAF121" s="35"/>
      <c r="UAG121" s="35"/>
      <c r="UAH121" s="35"/>
      <c r="UAI121" s="35"/>
      <c r="UAJ121" s="35"/>
      <c r="UAK121" s="35"/>
      <c r="UAL121" s="35"/>
      <c r="UAM121" s="35"/>
      <c r="UAN121" s="35"/>
      <c r="UAO121" s="35"/>
      <c r="UAP121" s="35"/>
      <c r="UAQ121" s="35"/>
      <c r="UAR121" s="35"/>
      <c r="UAS121" s="35"/>
      <c r="UAT121" s="35"/>
      <c r="UAU121" s="35"/>
      <c r="UAV121" s="35"/>
      <c r="UAW121" s="35"/>
      <c r="UAX121" s="35"/>
      <c r="UAY121" s="35"/>
      <c r="UAZ121" s="35"/>
      <c r="UBA121" s="35"/>
      <c r="UBB121" s="35"/>
      <c r="UBC121" s="35"/>
      <c r="UBD121" s="35"/>
      <c r="UBE121" s="35"/>
      <c r="UBF121" s="35"/>
      <c r="UBG121" s="35"/>
      <c r="UBH121" s="35"/>
      <c r="UBI121" s="35"/>
      <c r="UBJ121" s="35"/>
      <c r="UBK121" s="35"/>
      <c r="UBL121" s="35"/>
      <c r="UBM121" s="35"/>
      <c r="UBN121" s="35"/>
      <c r="UBO121" s="35"/>
      <c r="UBP121" s="35"/>
      <c r="UBQ121" s="35"/>
      <c r="UBR121" s="35"/>
      <c r="UBS121" s="35"/>
      <c r="UBT121" s="35"/>
      <c r="UBU121" s="35"/>
      <c r="UBV121" s="35"/>
      <c r="UBW121" s="35"/>
      <c r="UBX121" s="35"/>
      <c r="UBY121" s="35"/>
      <c r="UBZ121" s="35"/>
      <c r="UCA121" s="35"/>
      <c r="UCB121" s="35"/>
      <c r="UCC121" s="35"/>
      <c r="UCD121" s="35"/>
      <c r="UCE121" s="35"/>
      <c r="UCF121" s="35"/>
      <c r="UCG121" s="35"/>
      <c r="UCH121" s="35"/>
      <c r="UCI121" s="35"/>
      <c r="UCJ121" s="35"/>
      <c r="UCK121" s="35"/>
      <c r="UCL121" s="35"/>
      <c r="UCM121" s="35"/>
      <c r="UCN121" s="35"/>
      <c r="UCO121" s="35"/>
      <c r="UCP121" s="35"/>
      <c r="UCQ121" s="35"/>
      <c r="UCR121" s="35"/>
      <c r="UCS121" s="35"/>
      <c r="UCT121" s="35"/>
      <c r="UCU121" s="35"/>
      <c r="UCV121" s="35"/>
      <c r="UCW121" s="35"/>
      <c r="UCX121" s="35"/>
      <c r="UCY121" s="35"/>
      <c r="UCZ121" s="35"/>
      <c r="UDA121" s="35"/>
      <c r="UDB121" s="35"/>
      <c r="UDC121" s="35"/>
      <c r="UDD121" s="35"/>
      <c r="UDE121" s="35"/>
      <c r="UDF121" s="35"/>
      <c r="UDG121" s="35"/>
      <c r="UDH121" s="35"/>
      <c r="UDI121" s="35"/>
      <c r="UDJ121" s="35"/>
      <c r="UDK121" s="35"/>
      <c r="UDL121" s="35"/>
      <c r="UDM121" s="35"/>
      <c r="UDN121" s="35"/>
      <c r="UDO121" s="35"/>
      <c r="UDP121" s="35"/>
      <c r="UDQ121" s="35"/>
      <c r="UDR121" s="35"/>
      <c r="UDS121" s="35"/>
      <c r="UDT121" s="35"/>
      <c r="UDU121" s="35"/>
      <c r="UDV121" s="35"/>
      <c r="UDW121" s="35"/>
      <c r="UDX121" s="35"/>
      <c r="UDY121" s="35"/>
      <c r="UDZ121" s="35"/>
      <c r="UEA121" s="35"/>
      <c r="UEB121" s="35"/>
      <c r="UEC121" s="35"/>
      <c r="UED121" s="35"/>
      <c r="UEE121" s="35"/>
      <c r="UEF121" s="35"/>
      <c r="UEG121" s="35"/>
      <c r="UEH121" s="35"/>
      <c r="UEI121" s="35"/>
      <c r="UEJ121" s="35"/>
      <c r="UEK121" s="35"/>
      <c r="UEL121" s="35"/>
      <c r="UEM121" s="35"/>
      <c r="UEN121" s="35"/>
      <c r="UEO121" s="35"/>
      <c r="UEP121" s="35"/>
      <c r="UEQ121" s="35"/>
      <c r="UER121" s="35"/>
      <c r="UES121" s="35"/>
      <c r="UET121" s="35"/>
      <c r="UEU121" s="35"/>
      <c r="UEV121" s="35"/>
      <c r="UEW121" s="35"/>
      <c r="UEX121" s="35"/>
      <c r="UEY121" s="35"/>
      <c r="UEZ121" s="35"/>
      <c r="UFA121" s="35"/>
      <c r="UFB121" s="35"/>
      <c r="UFC121" s="35"/>
      <c r="UFD121" s="35"/>
      <c r="UFE121" s="35"/>
      <c r="UFF121" s="35"/>
      <c r="UFG121" s="35"/>
      <c r="UFH121" s="35"/>
      <c r="UFI121" s="35"/>
      <c r="UFJ121" s="35"/>
      <c r="UFK121" s="35"/>
      <c r="UFL121" s="35"/>
      <c r="UFM121" s="35"/>
      <c r="UFN121" s="35"/>
      <c r="UFO121" s="35"/>
      <c r="UFP121" s="35"/>
      <c r="UFQ121" s="35"/>
      <c r="UFR121" s="35"/>
      <c r="UFS121" s="35"/>
      <c r="UFT121" s="35"/>
      <c r="UFU121" s="35"/>
      <c r="UFV121" s="35"/>
      <c r="UFW121" s="35"/>
      <c r="UFX121" s="35"/>
      <c r="UFY121" s="35"/>
      <c r="UFZ121" s="35"/>
      <c r="UGA121" s="35"/>
      <c r="UGB121" s="35"/>
      <c r="UGC121" s="35"/>
      <c r="UGD121" s="35"/>
      <c r="UGE121" s="35"/>
      <c r="UGF121" s="35"/>
      <c r="UGG121" s="35"/>
      <c r="UGH121" s="35"/>
      <c r="UGI121" s="35"/>
      <c r="UGJ121" s="35"/>
      <c r="UGK121" s="35"/>
      <c r="UGL121" s="35"/>
      <c r="UGM121" s="35"/>
      <c r="UGN121" s="35"/>
      <c r="UGO121" s="35"/>
      <c r="UGP121" s="35"/>
      <c r="UGQ121" s="35"/>
      <c r="UGR121" s="35"/>
      <c r="UGS121" s="35"/>
      <c r="UGT121" s="35"/>
      <c r="UGU121" s="35"/>
      <c r="UGV121" s="35"/>
      <c r="UGW121" s="35"/>
      <c r="UGX121" s="35"/>
      <c r="UGY121" s="35"/>
      <c r="UGZ121" s="35"/>
      <c r="UHA121" s="35"/>
      <c r="UHB121" s="35"/>
      <c r="UHC121" s="35"/>
      <c r="UHD121" s="35"/>
      <c r="UHE121" s="35"/>
      <c r="UHF121" s="35"/>
      <c r="UHG121" s="35"/>
      <c r="UHH121" s="35"/>
      <c r="UHI121" s="35"/>
      <c r="UHJ121" s="35"/>
      <c r="UHK121" s="35"/>
      <c r="UHL121" s="35"/>
      <c r="UHM121" s="35"/>
      <c r="UHN121" s="35"/>
      <c r="UHO121" s="35"/>
      <c r="UHP121" s="35"/>
      <c r="UHQ121" s="35"/>
      <c r="UHR121" s="35"/>
      <c r="UHS121" s="35"/>
      <c r="UHT121" s="35"/>
      <c r="UHU121" s="35"/>
      <c r="UHV121" s="35"/>
      <c r="UHW121" s="35"/>
      <c r="UHX121" s="35"/>
      <c r="UHY121" s="35"/>
      <c r="UHZ121" s="35"/>
      <c r="UIA121" s="35"/>
      <c r="UIB121" s="35"/>
      <c r="UIC121" s="35"/>
      <c r="UID121" s="35"/>
      <c r="UIE121" s="35"/>
      <c r="UIF121" s="35"/>
      <c r="UIG121" s="35"/>
      <c r="UIH121" s="35"/>
      <c r="UII121" s="35"/>
      <c r="UIJ121" s="35"/>
      <c r="UIK121" s="35"/>
      <c r="UIL121" s="35"/>
      <c r="UIM121" s="35"/>
      <c r="UIN121" s="35"/>
      <c r="UIO121" s="35"/>
      <c r="UIP121" s="35"/>
      <c r="UIQ121" s="35"/>
      <c r="UIR121" s="35"/>
      <c r="UIS121" s="35"/>
      <c r="UIT121" s="35"/>
      <c r="UIU121" s="35"/>
      <c r="UIV121" s="35"/>
      <c r="UIW121" s="35"/>
      <c r="UIX121" s="35"/>
      <c r="UIY121" s="35"/>
      <c r="UIZ121" s="35"/>
      <c r="UJA121" s="35"/>
      <c r="UJB121" s="35"/>
      <c r="UJC121" s="35"/>
      <c r="UJD121" s="35"/>
      <c r="UJE121" s="35"/>
      <c r="UJF121" s="35"/>
      <c r="UJG121" s="35"/>
      <c r="UJH121" s="35"/>
      <c r="UJI121" s="35"/>
      <c r="UJJ121" s="35"/>
      <c r="UJK121" s="35"/>
      <c r="UJL121" s="35"/>
      <c r="UJM121" s="35"/>
      <c r="UJN121" s="35"/>
      <c r="UJO121" s="35"/>
      <c r="UJP121" s="35"/>
      <c r="UJQ121" s="35"/>
      <c r="UJR121" s="35"/>
      <c r="UJS121" s="35"/>
      <c r="UJT121" s="35"/>
      <c r="UJU121" s="35"/>
      <c r="UJV121" s="35"/>
      <c r="UJW121" s="35"/>
      <c r="UJX121" s="35"/>
      <c r="UJY121" s="35"/>
      <c r="UJZ121" s="35"/>
      <c r="UKA121" s="35"/>
      <c r="UKB121" s="35"/>
      <c r="UKC121" s="35"/>
      <c r="UKD121" s="35"/>
      <c r="UKE121" s="35"/>
      <c r="UKF121" s="35"/>
      <c r="UKG121" s="35"/>
      <c r="UKH121" s="35"/>
      <c r="UKI121" s="35"/>
      <c r="UKJ121" s="35"/>
      <c r="UKK121" s="35"/>
      <c r="UKL121" s="35"/>
      <c r="UKM121" s="35"/>
      <c r="UKN121" s="35"/>
      <c r="UKO121" s="35"/>
      <c r="UKP121" s="35"/>
      <c r="UKQ121" s="35"/>
      <c r="UKR121" s="35"/>
      <c r="UKS121" s="35"/>
      <c r="UKT121" s="35"/>
      <c r="UKU121" s="35"/>
      <c r="UKV121" s="35"/>
      <c r="UKW121" s="35"/>
      <c r="UKX121" s="35"/>
      <c r="UKY121" s="35"/>
      <c r="UKZ121" s="35"/>
      <c r="ULA121" s="35"/>
      <c r="ULB121" s="35"/>
      <c r="ULC121" s="35"/>
      <c r="ULD121" s="35"/>
      <c r="ULE121" s="35"/>
      <c r="ULF121" s="35"/>
      <c r="ULG121" s="35"/>
      <c r="ULH121" s="35"/>
      <c r="ULI121" s="35"/>
      <c r="ULJ121" s="35"/>
      <c r="ULK121" s="35"/>
      <c r="ULL121" s="35"/>
      <c r="ULM121" s="35"/>
      <c r="ULN121" s="35"/>
      <c r="ULO121" s="35"/>
      <c r="ULP121" s="35"/>
      <c r="ULQ121" s="35"/>
      <c r="ULR121" s="35"/>
      <c r="ULS121" s="35"/>
      <c r="ULT121" s="35"/>
      <c r="ULU121" s="35"/>
      <c r="ULV121" s="35"/>
      <c r="ULW121" s="35"/>
      <c r="ULX121" s="35"/>
      <c r="ULY121" s="35"/>
      <c r="ULZ121" s="35"/>
      <c r="UMA121" s="35"/>
      <c r="UMB121" s="35"/>
      <c r="UMC121" s="35"/>
      <c r="UMD121" s="35"/>
      <c r="UME121" s="35"/>
      <c r="UMF121" s="35"/>
      <c r="UMG121" s="35"/>
      <c r="UMH121" s="35"/>
      <c r="UMI121" s="35"/>
      <c r="UMJ121" s="35"/>
      <c r="UMK121" s="35"/>
      <c r="UML121" s="35"/>
      <c r="UMM121" s="35"/>
      <c r="UMN121" s="35"/>
      <c r="UMO121" s="35"/>
      <c r="UMP121" s="35"/>
      <c r="UMQ121" s="35"/>
      <c r="UMR121" s="35"/>
      <c r="UMS121" s="35"/>
      <c r="UMT121" s="35"/>
      <c r="UMU121" s="35"/>
      <c r="UMV121" s="35"/>
      <c r="UMW121" s="35"/>
      <c r="UMX121" s="35"/>
      <c r="UMY121" s="35"/>
      <c r="UMZ121" s="35"/>
      <c r="UNA121" s="35"/>
      <c r="UNB121" s="35"/>
      <c r="UNC121" s="35"/>
      <c r="UND121" s="35"/>
      <c r="UNE121" s="35"/>
      <c r="UNF121" s="35"/>
      <c r="UNG121" s="35"/>
      <c r="UNH121" s="35"/>
      <c r="UNI121" s="35"/>
      <c r="UNJ121" s="35"/>
      <c r="UNK121" s="35"/>
      <c r="UNL121" s="35"/>
      <c r="UNM121" s="35"/>
      <c r="UNN121" s="35"/>
      <c r="UNO121" s="35"/>
      <c r="UNP121" s="35"/>
      <c r="UNQ121" s="35"/>
      <c r="UNR121" s="35"/>
      <c r="UNS121" s="35"/>
      <c r="UNT121" s="35"/>
      <c r="UNU121" s="35"/>
      <c r="UNV121" s="35"/>
      <c r="UNW121" s="35"/>
      <c r="UNX121" s="35"/>
      <c r="UNY121" s="35"/>
      <c r="UNZ121" s="35"/>
      <c r="UOA121" s="35"/>
      <c r="UOB121" s="35"/>
      <c r="UOC121" s="35"/>
      <c r="UOD121" s="35"/>
      <c r="UOE121" s="35"/>
      <c r="UOF121" s="35"/>
      <c r="UOG121" s="35"/>
      <c r="UOH121" s="35"/>
      <c r="UOI121" s="35"/>
      <c r="UOJ121" s="35"/>
      <c r="UOK121" s="35"/>
      <c r="UOL121" s="35"/>
      <c r="UOM121" s="35"/>
      <c r="UON121" s="35"/>
      <c r="UOO121" s="35"/>
      <c r="UOP121" s="35"/>
      <c r="UOQ121" s="35"/>
      <c r="UOR121" s="35"/>
      <c r="UOS121" s="35"/>
      <c r="UOT121" s="35"/>
      <c r="UOU121" s="35"/>
      <c r="UOV121" s="35"/>
      <c r="UOW121" s="35"/>
      <c r="UOX121" s="35"/>
      <c r="UOY121" s="35"/>
      <c r="UOZ121" s="35"/>
      <c r="UPA121" s="35"/>
      <c r="UPB121" s="35"/>
      <c r="UPC121" s="35"/>
      <c r="UPD121" s="35"/>
      <c r="UPE121" s="35"/>
      <c r="UPF121" s="35"/>
      <c r="UPG121" s="35"/>
      <c r="UPH121" s="35"/>
      <c r="UPI121" s="35"/>
      <c r="UPJ121" s="35"/>
      <c r="UPK121" s="35"/>
      <c r="UPL121" s="35"/>
      <c r="UPM121" s="35"/>
      <c r="UPN121" s="35"/>
      <c r="UPO121" s="35"/>
      <c r="UPP121" s="35"/>
      <c r="UPQ121" s="35"/>
      <c r="UPR121" s="35"/>
      <c r="UPS121" s="35"/>
      <c r="UPT121" s="35"/>
      <c r="UPU121" s="35"/>
      <c r="UPV121" s="35"/>
      <c r="UPW121" s="35"/>
      <c r="UPX121" s="35"/>
      <c r="UPY121" s="35"/>
      <c r="UPZ121" s="35"/>
      <c r="UQA121" s="35"/>
      <c r="UQB121" s="35"/>
      <c r="UQC121" s="35"/>
      <c r="UQD121" s="35"/>
      <c r="UQE121" s="35"/>
      <c r="UQF121" s="35"/>
      <c r="UQG121" s="35"/>
      <c r="UQH121" s="35"/>
      <c r="UQI121" s="35"/>
      <c r="UQJ121" s="35"/>
      <c r="UQK121" s="35"/>
      <c r="UQL121" s="35"/>
      <c r="UQM121" s="35"/>
      <c r="UQN121" s="35"/>
      <c r="UQO121" s="35"/>
      <c r="UQP121" s="35"/>
      <c r="UQQ121" s="35"/>
      <c r="UQR121" s="35"/>
      <c r="UQS121" s="35"/>
      <c r="UQT121" s="35"/>
      <c r="UQU121" s="35"/>
      <c r="UQV121" s="35"/>
      <c r="UQW121" s="35"/>
      <c r="UQX121" s="35"/>
      <c r="UQY121" s="35"/>
      <c r="UQZ121" s="35"/>
      <c r="URA121" s="35"/>
      <c r="URB121" s="35"/>
      <c r="URC121" s="35"/>
      <c r="URD121" s="35"/>
      <c r="URE121" s="35"/>
      <c r="URF121" s="35"/>
      <c r="URG121" s="35"/>
      <c r="URH121" s="35"/>
      <c r="URI121" s="35"/>
      <c r="URJ121" s="35"/>
      <c r="URK121" s="35"/>
      <c r="URL121" s="35"/>
      <c r="URM121" s="35"/>
      <c r="URN121" s="35"/>
      <c r="URO121" s="35"/>
      <c r="URP121" s="35"/>
      <c r="URQ121" s="35"/>
      <c r="URR121" s="35"/>
      <c r="URS121" s="35"/>
      <c r="URT121" s="35"/>
      <c r="URU121" s="35"/>
      <c r="URV121" s="35"/>
      <c r="URW121" s="35"/>
      <c r="URX121" s="35"/>
      <c r="URY121" s="35"/>
      <c r="URZ121" s="35"/>
      <c r="USA121" s="35"/>
      <c r="USB121" s="35"/>
      <c r="USC121" s="35"/>
      <c r="USD121" s="35"/>
      <c r="USE121" s="35"/>
      <c r="USF121" s="35"/>
      <c r="USG121" s="35"/>
      <c r="USH121" s="35"/>
      <c r="USI121" s="35"/>
      <c r="USJ121" s="35"/>
      <c r="USK121" s="35"/>
      <c r="USL121" s="35"/>
      <c r="USM121" s="35"/>
      <c r="USN121" s="35"/>
      <c r="USO121" s="35"/>
      <c r="USP121" s="35"/>
      <c r="USQ121" s="35"/>
      <c r="USR121" s="35"/>
      <c r="USS121" s="35"/>
      <c r="UST121" s="35"/>
      <c r="USU121" s="35"/>
      <c r="USV121" s="35"/>
      <c r="USW121" s="35"/>
      <c r="USX121" s="35"/>
      <c r="USY121" s="35"/>
      <c r="USZ121" s="35"/>
      <c r="UTA121" s="35"/>
      <c r="UTB121" s="35"/>
      <c r="UTC121" s="35"/>
      <c r="UTD121" s="35"/>
      <c r="UTE121" s="35"/>
      <c r="UTF121" s="35"/>
      <c r="UTG121" s="35"/>
      <c r="UTH121" s="35"/>
      <c r="UTI121" s="35"/>
      <c r="UTJ121" s="35"/>
      <c r="UTK121" s="35"/>
      <c r="UTL121" s="35"/>
      <c r="UTM121" s="35"/>
      <c r="UTN121" s="35"/>
      <c r="UTO121" s="35"/>
      <c r="UTP121" s="35"/>
      <c r="UTQ121" s="35"/>
      <c r="UTR121" s="35"/>
      <c r="UTS121" s="35"/>
      <c r="UTT121" s="35"/>
      <c r="UTU121" s="35"/>
      <c r="UTV121" s="35"/>
      <c r="UTW121" s="35"/>
      <c r="UTX121" s="35"/>
      <c r="UTY121" s="35"/>
      <c r="UTZ121" s="35"/>
      <c r="UUA121" s="35"/>
      <c r="UUB121" s="35"/>
      <c r="UUC121" s="35"/>
      <c r="UUD121" s="35"/>
      <c r="UUE121" s="35"/>
      <c r="UUF121" s="35"/>
      <c r="UUG121" s="35"/>
      <c r="UUH121" s="35"/>
      <c r="UUI121" s="35"/>
      <c r="UUJ121" s="35"/>
      <c r="UUK121" s="35"/>
      <c r="UUL121" s="35"/>
      <c r="UUM121" s="35"/>
      <c r="UUN121" s="35"/>
      <c r="UUO121" s="35"/>
      <c r="UUP121" s="35"/>
      <c r="UUQ121" s="35"/>
      <c r="UUR121" s="35"/>
      <c r="UUS121" s="35"/>
      <c r="UUT121" s="35"/>
      <c r="UUU121" s="35"/>
      <c r="UUV121" s="35"/>
      <c r="UUW121" s="35"/>
      <c r="UUX121" s="35"/>
      <c r="UUY121" s="35"/>
      <c r="UUZ121" s="35"/>
      <c r="UVA121" s="35"/>
      <c r="UVB121" s="35"/>
      <c r="UVC121" s="35"/>
      <c r="UVD121" s="35"/>
      <c r="UVE121" s="35"/>
      <c r="UVF121" s="35"/>
      <c r="UVG121" s="35"/>
      <c r="UVH121" s="35"/>
      <c r="UVI121" s="35"/>
      <c r="UVJ121" s="35"/>
      <c r="UVK121" s="35"/>
      <c r="UVL121" s="35"/>
      <c r="UVM121" s="35"/>
      <c r="UVN121" s="35"/>
      <c r="UVO121" s="35"/>
      <c r="UVP121" s="35"/>
      <c r="UVQ121" s="35"/>
      <c r="UVR121" s="35"/>
      <c r="UVS121" s="35"/>
      <c r="UVT121" s="35"/>
      <c r="UVU121" s="35"/>
      <c r="UVV121" s="35"/>
      <c r="UVW121" s="35"/>
      <c r="UVX121" s="35"/>
      <c r="UVY121" s="35"/>
      <c r="UVZ121" s="35"/>
      <c r="UWA121" s="35"/>
      <c r="UWB121" s="35"/>
      <c r="UWC121" s="35"/>
      <c r="UWD121" s="35"/>
      <c r="UWE121" s="35"/>
      <c r="UWF121" s="35"/>
      <c r="UWG121" s="35"/>
      <c r="UWH121" s="35"/>
      <c r="UWI121" s="35"/>
      <c r="UWJ121" s="35"/>
      <c r="UWK121" s="35"/>
      <c r="UWL121" s="35"/>
      <c r="UWM121" s="35"/>
      <c r="UWN121" s="35"/>
      <c r="UWO121" s="35"/>
      <c r="UWP121" s="35"/>
      <c r="UWQ121" s="35"/>
      <c r="UWR121" s="35"/>
      <c r="UWS121" s="35"/>
      <c r="UWT121" s="35"/>
      <c r="UWU121" s="35"/>
      <c r="UWV121" s="35"/>
      <c r="UWW121" s="35"/>
      <c r="UWX121" s="35"/>
      <c r="UWY121" s="35"/>
      <c r="UWZ121" s="35"/>
      <c r="UXA121" s="35"/>
      <c r="UXB121" s="35"/>
      <c r="UXC121" s="35"/>
      <c r="UXD121" s="35"/>
      <c r="UXE121" s="35"/>
      <c r="UXF121" s="35"/>
      <c r="UXG121" s="35"/>
      <c r="UXH121" s="35"/>
      <c r="UXI121" s="35"/>
      <c r="UXJ121" s="35"/>
      <c r="UXK121" s="35"/>
      <c r="UXL121" s="35"/>
      <c r="UXM121" s="35"/>
      <c r="UXN121" s="35"/>
      <c r="UXO121" s="35"/>
      <c r="UXP121" s="35"/>
      <c r="UXQ121" s="35"/>
      <c r="UXR121" s="35"/>
      <c r="UXS121" s="35"/>
      <c r="UXT121" s="35"/>
      <c r="UXU121" s="35"/>
      <c r="UXV121" s="35"/>
      <c r="UXW121" s="35"/>
      <c r="UXX121" s="35"/>
      <c r="UXY121" s="35"/>
      <c r="UXZ121" s="35"/>
      <c r="UYA121" s="35"/>
      <c r="UYB121" s="35"/>
      <c r="UYC121" s="35"/>
      <c r="UYD121" s="35"/>
      <c r="UYE121" s="35"/>
      <c r="UYF121" s="35"/>
      <c r="UYG121" s="35"/>
      <c r="UYH121" s="35"/>
      <c r="UYI121" s="35"/>
      <c r="UYJ121" s="35"/>
      <c r="UYK121" s="35"/>
      <c r="UYL121" s="35"/>
      <c r="UYM121" s="35"/>
      <c r="UYN121" s="35"/>
      <c r="UYO121" s="35"/>
      <c r="UYP121" s="35"/>
      <c r="UYQ121" s="35"/>
      <c r="UYR121" s="35"/>
      <c r="UYS121" s="35"/>
      <c r="UYT121" s="35"/>
      <c r="UYU121" s="35"/>
      <c r="UYV121" s="35"/>
      <c r="UYW121" s="35"/>
      <c r="UYX121" s="35"/>
      <c r="UYY121" s="35"/>
      <c r="UYZ121" s="35"/>
      <c r="UZA121" s="35"/>
      <c r="UZB121" s="35"/>
      <c r="UZC121" s="35"/>
      <c r="UZD121" s="35"/>
      <c r="UZE121" s="35"/>
      <c r="UZF121" s="35"/>
      <c r="UZG121" s="35"/>
      <c r="UZH121" s="35"/>
      <c r="UZI121" s="35"/>
      <c r="UZJ121" s="35"/>
      <c r="UZK121" s="35"/>
      <c r="UZL121" s="35"/>
      <c r="UZM121" s="35"/>
      <c r="UZN121" s="35"/>
      <c r="UZO121" s="35"/>
      <c r="UZP121" s="35"/>
      <c r="UZQ121" s="35"/>
      <c r="UZR121" s="35"/>
      <c r="UZS121" s="35"/>
      <c r="UZT121" s="35"/>
      <c r="UZU121" s="35"/>
      <c r="UZV121" s="35"/>
      <c r="UZW121" s="35"/>
      <c r="UZX121" s="35"/>
      <c r="UZY121" s="35"/>
      <c r="UZZ121" s="35"/>
      <c r="VAA121" s="35"/>
      <c r="VAB121" s="35"/>
      <c r="VAC121" s="35"/>
      <c r="VAD121" s="35"/>
      <c r="VAE121" s="35"/>
      <c r="VAF121" s="35"/>
      <c r="VAG121" s="35"/>
      <c r="VAH121" s="35"/>
      <c r="VAI121" s="35"/>
      <c r="VAJ121" s="35"/>
      <c r="VAK121" s="35"/>
      <c r="VAL121" s="35"/>
      <c r="VAM121" s="35"/>
      <c r="VAN121" s="35"/>
      <c r="VAO121" s="35"/>
      <c r="VAP121" s="35"/>
      <c r="VAQ121" s="35"/>
      <c r="VAR121" s="35"/>
      <c r="VAS121" s="35"/>
      <c r="VAT121" s="35"/>
      <c r="VAU121" s="35"/>
      <c r="VAV121" s="35"/>
      <c r="VAW121" s="35"/>
      <c r="VAX121" s="35"/>
      <c r="VAY121" s="35"/>
      <c r="VAZ121" s="35"/>
      <c r="VBA121" s="35"/>
      <c r="VBB121" s="35"/>
      <c r="VBC121" s="35"/>
      <c r="VBD121" s="35"/>
      <c r="VBE121" s="35"/>
      <c r="VBF121" s="35"/>
      <c r="VBG121" s="35"/>
      <c r="VBH121" s="35"/>
      <c r="VBI121" s="35"/>
      <c r="VBJ121" s="35"/>
      <c r="VBK121" s="35"/>
      <c r="VBL121" s="35"/>
      <c r="VBM121" s="35"/>
      <c r="VBN121" s="35"/>
      <c r="VBO121" s="35"/>
      <c r="VBP121" s="35"/>
      <c r="VBQ121" s="35"/>
      <c r="VBR121" s="35"/>
      <c r="VBS121" s="35"/>
      <c r="VBT121" s="35"/>
      <c r="VBU121" s="35"/>
      <c r="VBV121" s="35"/>
      <c r="VBW121" s="35"/>
      <c r="VBX121" s="35"/>
      <c r="VBY121" s="35"/>
      <c r="VBZ121" s="35"/>
      <c r="VCA121" s="35"/>
      <c r="VCB121" s="35"/>
      <c r="VCC121" s="35"/>
      <c r="VCD121" s="35"/>
      <c r="VCE121" s="35"/>
      <c r="VCF121" s="35"/>
      <c r="VCG121" s="35"/>
      <c r="VCH121" s="35"/>
      <c r="VCI121" s="35"/>
      <c r="VCJ121" s="35"/>
      <c r="VCK121" s="35"/>
      <c r="VCL121" s="35"/>
      <c r="VCM121" s="35"/>
      <c r="VCN121" s="35"/>
      <c r="VCO121" s="35"/>
      <c r="VCP121" s="35"/>
      <c r="VCQ121" s="35"/>
      <c r="VCR121" s="35"/>
      <c r="VCS121" s="35"/>
      <c r="VCT121" s="35"/>
      <c r="VCU121" s="35"/>
      <c r="VCV121" s="35"/>
      <c r="VCW121" s="35"/>
      <c r="VCX121" s="35"/>
      <c r="VCY121" s="35"/>
      <c r="VCZ121" s="35"/>
      <c r="VDA121" s="35"/>
      <c r="VDB121" s="35"/>
      <c r="VDC121" s="35"/>
      <c r="VDD121" s="35"/>
      <c r="VDE121" s="35"/>
      <c r="VDF121" s="35"/>
      <c r="VDG121" s="35"/>
      <c r="VDH121" s="35"/>
      <c r="VDI121" s="35"/>
      <c r="VDJ121" s="35"/>
      <c r="VDK121" s="35"/>
      <c r="VDL121" s="35"/>
      <c r="VDM121" s="35"/>
      <c r="VDN121" s="35"/>
      <c r="VDO121" s="35"/>
      <c r="VDP121" s="35"/>
      <c r="VDQ121" s="35"/>
      <c r="VDR121" s="35"/>
      <c r="VDS121" s="35"/>
      <c r="VDT121" s="35"/>
      <c r="VDU121" s="35"/>
      <c r="VDV121" s="35"/>
      <c r="VDW121" s="35"/>
      <c r="VDX121" s="35"/>
      <c r="VDY121" s="35"/>
      <c r="VDZ121" s="35"/>
      <c r="VEA121" s="35"/>
      <c r="VEB121" s="35"/>
      <c r="VEC121" s="35"/>
      <c r="VED121" s="35"/>
      <c r="VEE121" s="35"/>
      <c r="VEF121" s="35"/>
      <c r="VEG121" s="35"/>
      <c r="VEH121" s="35"/>
      <c r="VEI121" s="35"/>
      <c r="VEJ121" s="35"/>
      <c r="VEK121" s="35"/>
      <c r="VEL121" s="35"/>
      <c r="VEM121" s="35"/>
      <c r="VEN121" s="35"/>
      <c r="VEO121" s="35"/>
      <c r="VEP121" s="35"/>
      <c r="VEQ121" s="35"/>
      <c r="VER121" s="35"/>
      <c r="VES121" s="35"/>
      <c r="VET121" s="35"/>
      <c r="VEU121" s="35"/>
      <c r="VEV121" s="35"/>
      <c r="VEW121" s="35"/>
      <c r="VEX121" s="35"/>
      <c r="VEY121" s="35"/>
      <c r="VEZ121" s="35"/>
      <c r="VFA121" s="35"/>
      <c r="VFB121" s="35"/>
      <c r="VFC121" s="35"/>
      <c r="VFD121" s="35"/>
      <c r="VFE121" s="35"/>
      <c r="VFF121" s="35"/>
      <c r="VFG121" s="35"/>
      <c r="VFH121" s="35"/>
      <c r="VFI121" s="35"/>
      <c r="VFJ121" s="35"/>
      <c r="VFK121" s="35"/>
      <c r="VFL121" s="35"/>
      <c r="VFM121" s="35"/>
      <c r="VFN121" s="35"/>
      <c r="VFO121" s="35"/>
      <c r="VFP121" s="35"/>
      <c r="VFQ121" s="35"/>
      <c r="VFR121" s="35"/>
      <c r="VFS121" s="35"/>
      <c r="VFT121" s="35"/>
      <c r="VFU121" s="35"/>
      <c r="VFV121" s="35"/>
      <c r="VFW121" s="35"/>
      <c r="VFX121" s="35"/>
      <c r="VFY121" s="35"/>
      <c r="VFZ121" s="35"/>
      <c r="VGA121" s="35"/>
      <c r="VGB121" s="35"/>
      <c r="VGC121" s="35"/>
      <c r="VGD121" s="35"/>
      <c r="VGE121" s="35"/>
      <c r="VGF121" s="35"/>
      <c r="VGG121" s="35"/>
      <c r="VGH121" s="35"/>
      <c r="VGI121" s="35"/>
      <c r="VGJ121" s="35"/>
      <c r="VGK121" s="35"/>
      <c r="VGL121" s="35"/>
      <c r="VGM121" s="35"/>
      <c r="VGN121" s="35"/>
      <c r="VGO121" s="35"/>
      <c r="VGP121" s="35"/>
      <c r="VGQ121" s="35"/>
      <c r="VGR121" s="35"/>
      <c r="VGS121" s="35"/>
      <c r="VGT121" s="35"/>
      <c r="VGU121" s="35"/>
      <c r="VGV121" s="35"/>
      <c r="VGW121" s="35"/>
      <c r="VGX121" s="35"/>
      <c r="VGY121" s="35"/>
      <c r="VGZ121" s="35"/>
      <c r="VHA121" s="35"/>
      <c r="VHB121" s="35"/>
      <c r="VHC121" s="35"/>
      <c r="VHD121" s="35"/>
      <c r="VHE121" s="35"/>
      <c r="VHF121" s="35"/>
      <c r="VHG121" s="35"/>
      <c r="VHH121" s="35"/>
      <c r="VHI121" s="35"/>
      <c r="VHJ121" s="35"/>
      <c r="VHK121" s="35"/>
      <c r="VHL121" s="35"/>
      <c r="VHM121" s="35"/>
      <c r="VHN121" s="35"/>
      <c r="VHO121" s="35"/>
      <c r="VHP121" s="35"/>
      <c r="VHQ121" s="35"/>
      <c r="VHR121" s="35"/>
      <c r="VHS121" s="35"/>
      <c r="VHT121" s="35"/>
      <c r="VHU121" s="35"/>
      <c r="VHV121" s="35"/>
      <c r="VHW121" s="35"/>
      <c r="VHX121" s="35"/>
      <c r="VHY121" s="35"/>
      <c r="VHZ121" s="35"/>
      <c r="VIA121" s="35"/>
      <c r="VIB121" s="35"/>
      <c r="VIC121" s="35"/>
      <c r="VID121" s="35"/>
      <c r="VIE121" s="35"/>
      <c r="VIF121" s="35"/>
      <c r="VIG121" s="35"/>
      <c r="VIH121" s="35"/>
      <c r="VII121" s="35"/>
      <c r="VIJ121" s="35"/>
      <c r="VIK121" s="35"/>
      <c r="VIL121" s="35"/>
      <c r="VIM121" s="35"/>
      <c r="VIN121" s="35"/>
      <c r="VIO121" s="35"/>
      <c r="VIP121" s="35"/>
      <c r="VIQ121" s="35"/>
      <c r="VIR121" s="35"/>
      <c r="VIS121" s="35"/>
      <c r="VIT121" s="35"/>
      <c r="VIU121" s="35"/>
      <c r="VIV121" s="35"/>
      <c r="VIW121" s="35"/>
      <c r="VIX121" s="35"/>
      <c r="VIY121" s="35"/>
      <c r="VIZ121" s="35"/>
      <c r="VJA121" s="35"/>
      <c r="VJB121" s="35"/>
      <c r="VJC121" s="35"/>
      <c r="VJD121" s="35"/>
      <c r="VJE121" s="35"/>
      <c r="VJF121" s="35"/>
      <c r="VJG121" s="35"/>
      <c r="VJH121" s="35"/>
      <c r="VJI121" s="35"/>
      <c r="VJJ121" s="35"/>
      <c r="VJK121" s="35"/>
      <c r="VJL121" s="35"/>
      <c r="VJM121" s="35"/>
      <c r="VJN121" s="35"/>
      <c r="VJO121" s="35"/>
      <c r="VJP121" s="35"/>
      <c r="VJQ121" s="35"/>
      <c r="VJR121" s="35"/>
      <c r="VJS121" s="35"/>
      <c r="VJT121" s="35"/>
      <c r="VJU121" s="35"/>
      <c r="VJV121" s="35"/>
      <c r="VJW121" s="35"/>
      <c r="VJX121" s="35"/>
      <c r="VJY121" s="35"/>
      <c r="VJZ121" s="35"/>
      <c r="VKA121" s="35"/>
      <c r="VKB121" s="35"/>
      <c r="VKC121" s="35"/>
      <c r="VKD121" s="35"/>
      <c r="VKE121" s="35"/>
      <c r="VKF121" s="35"/>
      <c r="VKG121" s="35"/>
      <c r="VKH121" s="35"/>
      <c r="VKI121" s="35"/>
      <c r="VKJ121" s="35"/>
      <c r="VKK121" s="35"/>
      <c r="VKL121" s="35"/>
      <c r="VKM121" s="35"/>
      <c r="VKN121" s="35"/>
      <c r="VKO121" s="35"/>
      <c r="VKP121" s="35"/>
      <c r="VKQ121" s="35"/>
      <c r="VKR121" s="35"/>
      <c r="VKS121" s="35"/>
      <c r="VKT121" s="35"/>
      <c r="VKU121" s="35"/>
      <c r="VKV121" s="35"/>
      <c r="VKW121" s="35"/>
      <c r="VKX121" s="35"/>
      <c r="VKY121" s="35"/>
      <c r="VKZ121" s="35"/>
      <c r="VLA121" s="35"/>
      <c r="VLB121" s="35"/>
      <c r="VLC121" s="35"/>
      <c r="VLD121" s="35"/>
      <c r="VLE121" s="35"/>
      <c r="VLF121" s="35"/>
      <c r="VLG121" s="35"/>
      <c r="VLH121" s="35"/>
      <c r="VLI121" s="35"/>
      <c r="VLJ121" s="35"/>
      <c r="VLK121" s="35"/>
      <c r="VLL121" s="35"/>
      <c r="VLM121" s="35"/>
      <c r="VLN121" s="35"/>
      <c r="VLO121" s="35"/>
      <c r="VLP121" s="35"/>
      <c r="VLQ121" s="35"/>
      <c r="VLR121" s="35"/>
      <c r="VLS121" s="35"/>
      <c r="VLT121" s="35"/>
      <c r="VLU121" s="35"/>
      <c r="VLV121" s="35"/>
      <c r="VLW121" s="35"/>
      <c r="VLX121" s="35"/>
      <c r="VLY121" s="35"/>
      <c r="VLZ121" s="35"/>
      <c r="VMA121" s="35"/>
      <c r="VMB121" s="35"/>
      <c r="VMC121" s="35"/>
      <c r="VMD121" s="35"/>
      <c r="VME121" s="35"/>
      <c r="VMF121" s="35"/>
      <c r="VMG121" s="35"/>
      <c r="VMH121" s="35"/>
      <c r="VMI121" s="35"/>
      <c r="VMJ121" s="35"/>
      <c r="VMK121" s="35"/>
      <c r="VML121" s="35"/>
      <c r="VMM121" s="35"/>
      <c r="VMN121" s="35"/>
      <c r="VMO121" s="35"/>
      <c r="VMP121" s="35"/>
      <c r="VMQ121" s="35"/>
      <c r="VMR121" s="35"/>
      <c r="VMS121" s="35"/>
      <c r="VMT121" s="35"/>
      <c r="VMU121" s="35"/>
      <c r="VMV121" s="35"/>
      <c r="VMW121" s="35"/>
      <c r="VMX121" s="35"/>
      <c r="VMY121" s="35"/>
      <c r="VMZ121" s="35"/>
      <c r="VNA121" s="35"/>
      <c r="VNB121" s="35"/>
      <c r="VNC121" s="35"/>
      <c r="VND121" s="35"/>
      <c r="VNE121" s="35"/>
      <c r="VNF121" s="35"/>
      <c r="VNG121" s="35"/>
      <c r="VNH121" s="35"/>
      <c r="VNI121" s="35"/>
      <c r="VNJ121" s="35"/>
      <c r="VNK121" s="35"/>
      <c r="VNL121" s="35"/>
      <c r="VNM121" s="35"/>
      <c r="VNN121" s="35"/>
      <c r="VNO121" s="35"/>
      <c r="VNP121" s="35"/>
      <c r="VNQ121" s="35"/>
      <c r="VNR121" s="35"/>
      <c r="VNS121" s="35"/>
      <c r="VNT121" s="35"/>
      <c r="VNU121" s="35"/>
      <c r="VNV121" s="35"/>
      <c r="VNW121" s="35"/>
      <c r="VNX121" s="35"/>
      <c r="VNY121" s="35"/>
      <c r="VNZ121" s="35"/>
      <c r="VOA121" s="35"/>
      <c r="VOB121" s="35"/>
      <c r="VOC121" s="35"/>
      <c r="VOD121" s="35"/>
      <c r="VOE121" s="35"/>
      <c r="VOF121" s="35"/>
      <c r="VOG121" s="35"/>
      <c r="VOH121" s="35"/>
      <c r="VOI121" s="35"/>
      <c r="VOJ121" s="35"/>
      <c r="VOK121" s="35"/>
      <c r="VOL121" s="35"/>
      <c r="VOM121" s="35"/>
      <c r="VON121" s="35"/>
      <c r="VOO121" s="35"/>
      <c r="VOP121" s="35"/>
      <c r="VOQ121" s="35"/>
      <c r="VOR121" s="35"/>
      <c r="VOS121" s="35"/>
      <c r="VOT121" s="35"/>
      <c r="VOU121" s="35"/>
      <c r="VOV121" s="35"/>
      <c r="VOW121" s="35"/>
      <c r="VOX121" s="35"/>
      <c r="VOY121" s="35"/>
      <c r="VOZ121" s="35"/>
      <c r="VPA121" s="35"/>
      <c r="VPB121" s="35"/>
      <c r="VPC121" s="35"/>
      <c r="VPD121" s="35"/>
      <c r="VPE121" s="35"/>
      <c r="VPF121" s="35"/>
      <c r="VPG121" s="35"/>
      <c r="VPH121" s="35"/>
      <c r="VPI121" s="35"/>
      <c r="VPJ121" s="35"/>
      <c r="VPK121" s="35"/>
      <c r="VPL121" s="35"/>
      <c r="VPM121" s="35"/>
      <c r="VPN121" s="35"/>
      <c r="VPO121" s="35"/>
      <c r="VPP121" s="35"/>
      <c r="VPQ121" s="35"/>
      <c r="VPR121" s="35"/>
      <c r="VPS121" s="35"/>
      <c r="VPT121" s="35"/>
      <c r="VPU121" s="35"/>
      <c r="VPV121" s="35"/>
      <c r="VPW121" s="35"/>
      <c r="VPX121" s="35"/>
      <c r="VPY121" s="35"/>
      <c r="VPZ121" s="35"/>
      <c r="VQA121" s="35"/>
      <c r="VQB121" s="35"/>
      <c r="VQC121" s="35"/>
      <c r="VQD121" s="35"/>
      <c r="VQE121" s="35"/>
      <c r="VQF121" s="35"/>
      <c r="VQG121" s="35"/>
      <c r="VQH121" s="35"/>
      <c r="VQI121" s="35"/>
      <c r="VQJ121" s="35"/>
      <c r="VQK121" s="35"/>
      <c r="VQL121" s="35"/>
      <c r="VQM121" s="35"/>
      <c r="VQN121" s="35"/>
      <c r="VQO121" s="35"/>
      <c r="VQP121" s="35"/>
      <c r="VQQ121" s="35"/>
      <c r="VQR121" s="35"/>
      <c r="VQS121" s="35"/>
      <c r="VQT121" s="35"/>
      <c r="VQU121" s="35"/>
      <c r="VQV121" s="35"/>
      <c r="VQW121" s="35"/>
      <c r="VQX121" s="35"/>
      <c r="VQY121" s="35"/>
      <c r="VQZ121" s="35"/>
      <c r="VRA121" s="35"/>
      <c r="VRB121" s="35"/>
      <c r="VRC121" s="35"/>
      <c r="VRD121" s="35"/>
      <c r="VRE121" s="35"/>
      <c r="VRF121" s="35"/>
      <c r="VRG121" s="35"/>
      <c r="VRH121" s="35"/>
      <c r="VRI121" s="35"/>
      <c r="VRJ121" s="35"/>
      <c r="VRK121" s="35"/>
      <c r="VRL121" s="35"/>
      <c r="VRM121" s="35"/>
      <c r="VRN121" s="35"/>
      <c r="VRO121" s="35"/>
      <c r="VRP121" s="35"/>
      <c r="VRQ121" s="35"/>
      <c r="VRR121" s="35"/>
      <c r="VRS121" s="35"/>
      <c r="VRT121" s="35"/>
      <c r="VRU121" s="35"/>
      <c r="VRV121" s="35"/>
      <c r="VRW121" s="35"/>
      <c r="VRX121" s="35"/>
      <c r="VRY121" s="35"/>
      <c r="VRZ121" s="35"/>
      <c r="VSA121" s="35"/>
      <c r="VSB121" s="35"/>
      <c r="VSC121" s="35"/>
      <c r="VSD121" s="35"/>
      <c r="VSE121" s="35"/>
      <c r="VSF121" s="35"/>
      <c r="VSG121" s="35"/>
      <c r="VSH121" s="35"/>
      <c r="VSI121" s="35"/>
      <c r="VSJ121" s="35"/>
      <c r="VSK121" s="35"/>
      <c r="VSL121" s="35"/>
      <c r="VSM121" s="35"/>
      <c r="VSN121" s="35"/>
      <c r="VSO121" s="35"/>
      <c r="VSP121" s="35"/>
      <c r="VSQ121" s="35"/>
      <c r="VSR121" s="35"/>
      <c r="VSS121" s="35"/>
      <c r="VST121" s="35"/>
      <c r="VSU121" s="35"/>
      <c r="VSV121" s="35"/>
      <c r="VSW121" s="35"/>
      <c r="VSX121" s="35"/>
      <c r="VSY121" s="35"/>
      <c r="VSZ121" s="35"/>
      <c r="VTA121" s="35"/>
      <c r="VTB121" s="35"/>
      <c r="VTC121" s="35"/>
      <c r="VTD121" s="35"/>
      <c r="VTE121" s="35"/>
      <c r="VTF121" s="35"/>
      <c r="VTG121" s="35"/>
      <c r="VTH121" s="35"/>
      <c r="VTI121" s="35"/>
      <c r="VTJ121" s="35"/>
      <c r="VTK121" s="35"/>
      <c r="VTL121" s="35"/>
      <c r="VTM121" s="35"/>
      <c r="VTN121" s="35"/>
      <c r="VTO121" s="35"/>
      <c r="VTP121" s="35"/>
      <c r="VTQ121" s="35"/>
      <c r="VTR121" s="35"/>
      <c r="VTS121" s="35"/>
      <c r="VTT121" s="35"/>
      <c r="VTU121" s="35"/>
      <c r="VTV121" s="35"/>
      <c r="VTW121" s="35"/>
      <c r="VTX121" s="35"/>
      <c r="VTY121" s="35"/>
      <c r="VTZ121" s="35"/>
      <c r="VUA121" s="35"/>
      <c r="VUB121" s="35"/>
      <c r="VUC121" s="35"/>
      <c r="VUD121" s="35"/>
      <c r="VUE121" s="35"/>
      <c r="VUF121" s="35"/>
      <c r="VUG121" s="35"/>
      <c r="VUH121" s="35"/>
      <c r="VUI121" s="35"/>
      <c r="VUJ121" s="35"/>
      <c r="VUK121" s="35"/>
      <c r="VUL121" s="35"/>
      <c r="VUM121" s="35"/>
      <c r="VUN121" s="35"/>
      <c r="VUO121" s="35"/>
      <c r="VUP121" s="35"/>
      <c r="VUQ121" s="35"/>
      <c r="VUR121" s="35"/>
      <c r="VUS121" s="35"/>
      <c r="VUT121" s="35"/>
      <c r="VUU121" s="35"/>
      <c r="VUV121" s="35"/>
      <c r="VUW121" s="35"/>
      <c r="VUX121" s="35"/>
      <c r="VUY121" s="35"/>
      <c r="VUZ121" s="35"/>
      <c r="VVA121" s="35"/>
      <c r="VVB121" s="35"/>
      <c r="VVC121" s="35"/>
      <c r="VVD121" s="35"/>
      <c r="VVE121" s="35"/>
      <c r="VVF121" s="35"/>
      <c r="VVG121" s="35"/>
      <c r="VVH121" s="35"/>
      <c r="VVI121" s="35"/>
      <c r="VVJ121" s="35"/>
      <c r="VVK121" s="35"/>
      <c r="VVL121" s="35"/>
      <c r="VVM121" s="35"/>
      <c r="VVN121" s="35"/>
      <c r="VVO121" s="35"/>
      <c r="VVP121" s="35"/>
      <c r="VVQ121" s="35"/>
      <c r="VVR121" s="35"/>
      <c r="VVS121" s="35"/>
      <c r="VVT121" s="35"/>
      <c r="VVU121" s="35"/>
      <c r="VVV121" s="35"/>
      <c r="VVW121" s="35"/>
      <c r="VVX121" s="35"/>
      <c r="VVY121" s="35"/>
      <c r="VVZ121" s="35"/>
      <c r="VWA121" s="35"/>
      <c r="VWB121" s="35"/>
      <c r="VWC121" s="35"/>
      <c r="VWD121" s="35"/>
      <c r="VWE121" s="35"/>
      <c r="VWF121" s="35"/>
      <c r="VWG121" s="35"/>
      <c r="VWH121" s="35"/>
      <c r="VWI121" s="35"/>
      <c r="VWJ121" s="35"/>
      <c r="VWK121" s="35"/>
      <c r="VWL121" s="35"/>
      <c r="VWM121" s="35"/>
      <c r="VWN121" s="35"/>
      <c r="VWO121" s="35"/>
      <c r="VWP121" s="35"/>
      <c r="VWQ121" s="35"/>
      <c r="VWR121" s="35"/>
      <c r="VWS121" s="35"/>
      <c r="VWT121" s="35"/>
      <c r="VWU121" s="35"/>
      <c r="VWV121" s="35"/>
      <c r="VWW121" s="35"/>
      <c r="VWX121" s="35"/>
      <c r="VWY121" s="35"/>
      <c r="VWZ121" s="35"/>
      <c r="VXA121" s="35"/>
      <c r="VXB121" s="35"/>
      <c r="VXC121" s="35"/>
      <c r="VXD121" s="35"/>
      <c r="VXE121" s="35"/>
      <c r="VXF121" s="35"/>
      <c r="VXG121" s="35"/>
      <c r="VXH121" s="35"/>
      <c r="VXI121" s="35"/>
      <c r="VXJ121" s="35"/>
      <c r="VXK121" s="35"/>
      <c r="VXL121" s="35"/>
      <c r="VXM121" s="35"/>
      <c r="VXN121" s="35"/>
      <c r="VXO121" s="35"/>
      <c r="VXP121" s="35"/>
      <c r="VXQ121" s="35"/>
      <c r="VXR121" s="35"/>
      <c r="VXS121" s="35"/>
      <c r="VXT121" s="35"/>
      <c r="VXU121" s="35"/>
      <c r="VXV121" s="35"/>
      <c r="VXW121" s="35"/>
      <c r="VXX121" s="35"/>
      <c r="VXY121" s="35"/>
      <c r="VXZ121" s="35"/>
      <c r="VYA121" s="35"/>
      <c r="VYB121" s="35"/>
      <c r="VYC121" s="35"/>
      <c r="VYD121" s="35"/>
      <c r="VYE121" s="35"/>
      <c r="VYF121" s="35"/>
      <c r="VYG121" s="35"/>
      <c r="VYH121" s="35"/>
      <c r="VYI121" s="35"/>
      <c r="VYJ121" s="35"/>
      <c r="VYK121" s="35"/>
      <c r="VYL121" s="35"/>
      <c r="VYM121" s="35"/>
      <c r="VYN121" s="35"/>
      <c r="VYO121" s="35"/>
      <c r="VYP121" s="35"/>
      <c r="VYQ121" s="35"/>
      <c r="VYR121" s="35"/>
      <c r="VYS121" s="35"/>
      <c r="VYT121" s="35"/>
      <c r="VYU121" s="35"/>
      <c r="VYV121" s="35"/>
      <c r="VYW121" s="35"/>
      <c r="VYX121" s="35"/>
      <c r="VYY121" s="35"/>
      <c r="VYZ121" s="35"/>
      <c r="VZA121" s="35"/>
      <c r="VZB121" s="35"/>
      <c r="VZC121" s="35"/>
      <c r="VZD121" s="35"/>
      <c r="VZE121" s="35"/>
      <c r="VZF121" s="35"/>
      <c r="VZG121" s="35"/>
      <c r="VZH121" s="35"/>
      <c r="VZI121" s="35"/>
      <c r="VZJ121" s="35"/>
      <c r="VZK121" s="35"/>
      <c r="VZL121" s="35"/>
      <c r="VZM121" s="35"/>
      <c r="VZN121" s="35"/>
      <c r="VZO121" s="35"/>
      <c r="VZP121" s="35"/>
      <c r="VZQ121" s="35"/>
      <c r="VZR121" s="35"/>
      <c r="VZS121" s="35"/>
      <c r="VZT121" s="35"/>
      <c r="VZU121" s="35"/>
      <c r="VZV121" s="35"/>
      <c r="VZW121" s="35"/>
      <c r="VZX121" s="35"/>
      <c r="VZY121" s="35"/>
      <c r="VZZ121" s="35"/>
      <c r="WAA121" s="35"/>
      <c r="WAB121" s="35"/>
      <c r="WAC121" s="35"/>
      <c r="WAD121" s="35"/>
      <c r="WAE121" s="35"/>
      <c r="WAF121" s="35"/>
      <c r="WAG121" s="35"/>
      <c r="WAH121" s="35"/>
      <c r="WAI121" s="35"/>
      <c r="WAJ121" s="35"/>
      <c r="WAK121" s="35"/>
      <c r="WAL121" s="35"/>
      <c r="WAM121" s="35"/>
      <c r="WAN121" s="35"/>
      <c r="WAO121" s="35"/>
      <c r="WAP121" s="35"/>
      <c r="WAQ121" s="35"/>
      <c r="WAR121" s="35"/>
      <c r="WAS121" s="35"/>
      <c r="WAT121" s="35"/>
      <c r="WAU121" s="35"/>
      <c r="WAV121" s="35"/>
      <c r="WAW121" s="35"/>
      <c r="WAX121" s="35"/>
      <c r="WAY121" s="35"/>
      <c r="WAZ121" s="35"/>
      <c r="WBA121" s="35"/>
      <c r="WBB121" s="35"/>
      <c r="WBC121" s="35"/>
      <c r="WBD121" s="35"/>
      <c r="WBE121" s="35"/>
      <c r="WBF121" s="35"/>
      <c r="WBG121" s="35"/>
      <c r="WBH121" s="35"/>
      <c r="WBI121" s="35"/>
      <c r="WBJ121" s="35"/>
      <c r="WBK121" s="35"/>
      <c r="WBL121" s="35"/>
      <c r="WBM121" s="35"/>
      <c r="WBN121" s="35"/>
      <c r="WBO121" s="35"/>
      <c r="WBP121" s="35"/>
      <c r="WBQ121" s="35"/>
      <c r="WBR121" s="35"/>
      <c r="WBS121" s="35"/>
      <c r="WBT121" s="35"/>
      <c r="WBU121" s="35"/>
      <c r="WBV121" s="35"/>
      <c r="WBW121" s="35"/>
      <c r="WBX121" s="35"/>
      <c r="WBY121" s="35"/>
      <c r="WBZ121" s="35"/>
      <c r="WCA121" s="35"/>
      <c r="WCB121" s="35"/>
      <c r="WCC121" s="35"/>
      <c r="WCD121" s="35"/>
      <c r="WCE121" s="35"/>
      <c r="WCF121" s="35"/>
      <c r="WCG121" s="35"/>
      <c r="WCH121" s="35"/>
      <c r="WCI121" s="35"/>
      <c r="WCJ121" s="35"/>
      <c r="WCK121" s="35"/>
      <c r="WCL121" s="35"/>
      <c r="WCM121" s="35"/>
      <c r="WCN121" s="35"/>
      <c r="WCO121" s="35"/>
      <c r="WCP121" s="35"/>
      <c r="WCQ121" s="35"/>
      <c r="WCR121" s="35"/>
      <c r="WCS121" s="35"/>
      <c r="WCT121" s="35"/>
      <c r="WCU121" s="35"/>
      <c r="WCV121" s="35"/>
      <c r="WCW121" s="35"/>
      <c r="WCX121" s="35"/>
      <c r="WCY121" s="35"/>
      <c r="WCZ121" s="35"/>
      <c r="WDA121" s="35"/>
      <c r="WDB121" s="35"/>
      <c r="WDC121" s="35"/>
      <c r="WDD121" s="35"/>
      <c r="WDE121" s="35"/>
      <c r="WDF121" s="35"/>
      <c r="WDG121" s="35"/>
      <c r="WDH121" s="35"/>
      <c r="WDI121" s="35"/>
      <c r="WDJ121" s="35"/>
      <c r="WDK121" s="35"/>
      <c r="WDL121" s="35"/>
      <c r="WDM121" s="35"/>
      <c r="WDN121" s="35"/>
      <c r="WDO121" s="35"/>
      <c r="WDP121" s="35"/>
      <c r="WDQ121" s="35"/>
      <c r="WDR121" s="35"/>
      <c r="WDS121" s="35"/>
      <c r="WDT121" s="35"/>
      <c r="WDU121" s="35"/>
      <c r="WDV121" s="35"/>
      <c r="WDW121" s="35"/>
      <c r="WDX121" s="35"/>
      <c r="WDY121" s="35"/>
      <c r="WDZ121" s="35"/>
      <c r="WEA121" s="35"/>
      <c r="WEB121" s="35"/>
      <c r="WEC121" s="35"/>
      <c r="WED121" s="35"/>
      <c r="WEE121" s="35"/>
      <c r="WEF121" s="35"/>
      <c r="WEG121" s="35"/>
      <c r="WEH121" s="35"/>
      <c r="WEI121" s="35"/>
      <c r="WEJ121" s="35"/>
      <c r="WEK121" s="35"/>
      <c r="WEL121" s="35"/>
      <c r="WEM121" s="35"/>
      <c r="WEN121" s="35"/>
      <c r="WEO121" s="35"/>
      <c r="WEP121" s="35"/>
      <c r="WEQ121" s="35"/>
      <c r="WER121" s="35"/>
      <c r="WES121" s="35"/>
      <c r="WET121" s="35"/>
      <c r="WEU121" s="35"/>
      <c r="WEV121" s="35"/>
      <c r="WEW121" s="35"/>
      <c r="WEX121" s="35"/>
      <c r="WEY121" s="35"/>
      <c r="WEZ121" s="35"/>
      <c r="WFA121" s="35"/>
      <c r="WFB121" s="35"/>
      <c r="WFC121" s="35"/>
      <c r="WFD121" s="35"/>
      <c r="WFE121" s="35"/>
      <c r="WFF121" s="35"/>
      <c r="WFG121" s="35"/>
      <c r="WFH121" s="35"/>
      <c r="WFI121" s="35"/>
      <c r="WFJ121" s="35"/>
      <c r="WFK121" s="35"/>
      <c r="WFL121" s="35"/>
      <c r="WFM121" s="35"/>
      <c r="WFN121" s="35"/>
      <c r="WFO121" s="35"/>
      <c r="WFP121" s="35"/>
      <c r="WFQ121" s="35"/>
      <c r="WFR121" s="35"/>
      <c r="WFS121" s="35"/>
      <c r="WFT121" s="35"/>
      <c r="WFU121" s="35"/>
      <c r="WFV121" s="35"/>
      <c r="WFW121" s="35"/>
      <c r="WFX121" s="35"/>
      <c r="WFY121" s="35"/>
      <c r="WFZ121" s="35"/>
      <c r="WGA121" s="35"/>
      <c r="WGB121" s="35"/>
      <c r="WGC121" s="35"/>
      <c r="WGD121" s="35"/>
      <c r="WGE121" s="35"/>
      <c r="WGF121" s="35"/>
      <c r="WGG121" s="35"/>
      <c r="WGH121" s="35"/>
      <c r="WGI121" s="35"/>
      <c r="WGJ121" s="35"/>
      <c r="WGK121" s="35"/>
      <c r="WGL121" s="35"/>
      <c r="WGM121" s="35"/>
      <c r="WGN121" s="35"/>
      <c r="WGO121" s="35"/>
      <c r="WGP121" s="35"/>
      <c r="WGQ121" s="35"/>
      <c r="WGR121" s="35"/>
      <c r="WGS121" s="35"/>
      <c r="WGT121" s="35"/>
      <c r="WGU121" s="35"/>
      <c r="WGV121" s="35"/>
      <c r="WGW121" s="35"/>
      <c r="WGX121" s="35"/>
      <c r="WGY121" s="35"/>
      <c r="WGZ121" s="35"/>
      <c r="WHA121" s="35"/>
      <c r="WHB121" s="35"/>
      <c r="WHC121" s="35"/>
      <c r="WHD121" s="35"/>
      <c r="WHE121" s="35"/>
      <c r="WHF121" s="35"/>
      <c r="WHG121" s="35"/>
      <c r="WHH121" s="35"/>
      <c r="WHI121" s="35"/>
      <c r="WHJ121" s="35"/>
      <c r="WHK121" s="35"/>
      <c r="WHL121" s="35"/>
      <c r="WHM121" s="35"/>
      <c r="WHN121" s="35"/>
      <c r="WHO121" s="35"/>
      <c r="WHP121" s="35"/>
      <c r="WHQ121" s="35"/>
      <c r="WHR121" s="35"/>
      <c r="WHS121" s="35"/>
      <c r="WHT121" s="35"/>
      <c r="WHU121" s="35"/>
      <c r="WHV121" s="35"/>
      <c r="WHW121" s="35"/>
      <c r="WHX121" s="35"/>
      <c r="WHY121" s="35"/>
      <c r="WHZ121" s="35"/>
      <c r="WIA121" s="35"/>
      <c r="WIB121" s="35"/>
      <c r="WIC121" s="35"/>
      <c r="WID121" s="35"/>
      <c r="WIE121" s="35"/>
      <c r="WIF121" s="35"/>
      <c r="WIG121" s="35"/>
      <c r="WIH121" s="35"/>
      <c r="WII121" s="35"/>
      <c r="WIJ121" s="35"/>
      <c r="WIK121" s="35"/>
      <c r="WIL121" s="35"/>
      <c r="WIM121" s="35"/>
      <c r="WIN121" s="35"/>
      <c r="WIO121" s="35"/>
      <c r="WIP121" s="35"/>
      <c r="WIQ121" s="35"/>
      <c r="WIR121" s="35"/>
      <c r="WIS121" s="35"/>
      <c r="WIT121" s="35"/>
      <c r="WIU121" s="35"/>
      <c r="WIV121" s="35"/>
      <c r="WIW121" s="35"/>
      <c r="WIX121" s="35"/>
      <c r="WIY121" s="35"/>
      <c r="WIZ121" s="35"/>
      <c r="WJA121" s="35"/>
      <c r="WJB121" s="35"/>
      <c r="WJC121" s="35"/>
      <c r="WJD121" s="35"/>
      <c r="WJE121" s="35"/>
      <c r="WJF121" s="35"/>
      <c r="WJG121" s="35"/>
      <c r="WJH121" s="35"/>
      <c r="WJI121" s="35"/>
      <c r="WJJ121" s="35"/>
      <c r="WJK121" s="35"/>
      <c r="WJL121" s="35"/>
      <c r="WJM121" s="35"/>
      <c r="WJN121" s="35"/>
      <c r="WJO121" s="35"/>
      <c r="WJP121" s="35"/>
      <c r="WJQ121" s="35"/>
      <c r="WJR121" s="35"/>
      <c r="WJS121" s="35"/>
      <c r="WJT121" s="35"/>
      <c r="WJU121" s="35"/>
      <c r="WJV121" s="35"/>
      <c r="WJW121" s="35"/>
      <c r="WJX121" s="35"/>
      <c r="WJY121" s="35"/>
      <c r="WJZ121" s="35"/>
      <c r="WKA121" s="35"/>
      <c r="WKB121" s="35"/>
      <c r="WKC121" s="35"/>
      <c r="WKD121" s="35"/>
      <c r="WKE121" s="35"/>
      <c r="WKF121" s="35"/>
      <c r="WKG121" s="35"/>
      <c r="WKH121" s="35"/>
      <c r="WKI121" s="35"/>
      <c r="WKJ121" s="35"/>
      <c r="WKK121" s="35"/>
      <c r="WKL121" s="35"/>
      <c r="WKM121" s="35"/>
      <c r="WKN121" s="35"/>
      <c r="WKO121" s="35"/>
      <c r="WKP121" s="35"/>
      <c r="WKQ121" s="35"/>
      <c r="WKR121" s="35"/>
      <c r="WKS121" s="35"/>
      <c r="WKT121" s="35"/>
      <c r="WKU121" s="35"/>
      <c r="WKV121" s="35"/>
      <c r="WKW121" s="35"/>
      <c r="WKX121" s="35"/>
      <c r="WKY121" s="35"/>
      <c r="WKZ121" s="35"/>
      <c r="WLA121" s="35"/>
      <c r="WLB121" s="35"/>
      <c r="WLC121" s="35"/>
      <c r="WLD121" s="35"/>
      <c r="WLE121" s="35"/>
      <c r="WLF121" s="35"/>
      <c r="WLG121" s="35"/>
      <c r="WLH121" s="35"/>
      <c r="WLI121" s="35"/>
      <c r="WLJ121" s="35"/>
      <c r="WLK121" s="35"/>
      <c r="WLL121" s="35"/>
      <c r="WLM121" s="35"/>
      <c r="WLN121" s="35"/>
      <c r="WLO121" s="35"/>
      <c r="WLP121" s="35"/>
      <c r="WLQ121" s="35"/>
      <c r="WLR121" s="35"/>
      <c r="WLS121" s="35"/>
      <c r="WLT121" s="35"/>
      <c r="WLU121" s="35"/>
      <c r="WLV121" s="35"/>
      <c r="WLW121" s="35"/>
      <c r="WLX121" s="35"/>
      <c r="WLY121" s="35"/>
      <c r="WLZ121" s="35"/>
      <c r="WMA121" s="35"/>
      <c r="WMB121" s="35"/>
      <c r="WMC121" s="35"/>
      <c r="WMD121" s="35"/>
      <c r="WME121" s="35"/>
      <c r="WMF121" s="35"/>
      <c r="WMG121" s="35"/>
      <c r="WMH121" s="35"/>
      <c r="WMI121" s="35"/>
      <c r="WMJ121" s="35"/>
      <c r="WMK121" s="35"/>
      <c r="WML121" s="35"/>
      <c r="WMM121" s="35"/>
      <c r="WMN121" s="35"/>
      <c r="WMO121" s="35"/>
      <c r="WMP121" s="35"/>
      <c r="WMQ121" s="35"/>
      <c r="WMR121" s="35"/>
      <c r="WMS121" s="35"/>
      <c r="WMT121" s="35"/>
      <c r="WMU121" s="35"/>
      <c r="WMV121" s="35"/>
      <c r="WMW121" s="35"/>
      <c r="WMX121" s="35"/>
      <c r="WMY121" s="35"/>
      <c r="WMZ121" s="35"/>
      <c r="WNA121" s="35"/>
      <c r="WNB121" s="35"/>
      <c r="WNC121" s="35"/>
      <c r="WND121" s="35"/>
      <c r="WNE121" s="35"/>
      <c r="WNF121" s="35"/>
      <c r="WNG121" s="35"/>
      <c r="WNH121" s="35"/>
      <c r="WNI121" s="35"/>
      <c r="WNJ121" s="35"/>
      <c r="WNK121" s="35"/>
      <c r="WNL121" s="35"/>
      <c r="WNM121" s="35"/>
      <c r="WNN121" s="35"/>
      <c r="WNO121" s="35"/>
      <c r="WNP121" s="35"/>
      <c r="WNQ121" s="35"/>
      <c r="WNR121" s="35"/>
      <c r="WNS121" s="35"/>
      <c r="WNT121" s="35"/>
      <c r="WNU121" s="35"/>
      <c r="WNV121" s="35"/>
      <c r="WNW121" s="35"/>
      <c r="WNX121" s="35"/>
      <c r="WNY121" s="35"/>
      <c r="WNZ121" s="35"/>
      <c r="WOA121" s="35"/>
      <c r="WOB121" s="35"/>
      <c r="WOC121" s="35"/>
      <c r="WOD121" s="35"/>
      <c r="WOE121" s="35"/>
      <c r="WOF121" s="35"/>
      <c r="WOG121" s="35"/>
      <c r="WOH121" s="35"/>
      <c r="WOI121" s="35"/>
      <c r="WOJ121" s="35"/>
      <c r="WOK121" s="35"/>
      <c r="WOL121" s="35"/>
      <c r="WOM121" s="35"/>
      <c r="WON121" s="35"/>
      <c r="WOO121" s="35"/>
      <c r="WOP121" s="35"/>
      <c r="WOQ121" s="35"/>
      <c r="WOR121" s="35"/>
      <c r="WOS121" s="35"/>
      <c r="WOT121" s="35"/>
      <c r="WOU121" s="35"/>
      <c r="WOV121" s="35"/>
      <c r="WOW121" s="35"/>
      <c r="WOX121" s="35"/>
      <c r="WOY121" s="35"/>
      <c r="WOZ121" s="35"/>
      <c r="WPA121" s="35"/>
      <c r="WPB121" s="35"/>
      <c r="WPC121" s="35"/>
      <c r="WPD121" s="35"/>
      <c r="WPE121" s="35"/>
      <c r="WPF121" s="35"/>
      <c r="WPG121" s="35"/>
      <c r="WPH121" s="35"/>
      <c r="WPI121" s="35"/>
      <c r="WPJ121" s="35"/>
      <c r="WPK121" s="35"/>
      <c r="WPL121" s="35"/>
      <c r="WPM121" s="35"/>
      <c r="WPN121" s="35"/>
      <c r="WPO121" s="35"/>
      <c r="WPP121" s="35"/>
      <c r="WPQ121" s="35"/>
      <c r="WPR121" s="35"/>
      <c r="WPS121" s="35"/>
      <c r="WPT121" s="35"/>
      <c r="WPU121" s="35"/>
      <c r="WPV121" s="35"/>
      <c r="WPW121" s="35"/>
      <c r="WPX121" s="35"/>
      <c r="WPY121" s="35"/>
      <c r="WPZ121" s="35"/>
      <c r="WQA121" s="35"/>
      <c r="WQB121" s="35"/>
      <c r="WQC121" s="35"/>
      <c r="WQD121" s="35"/>
      <c r="WQE121" s="35"/>
      <c r="WQF121" s="35"/>
      <c r="WQG121" s="35"/>
      <c r="WQH121" s="35"/>
      <c r="WQI121" s="35"/>
      <c r="WQJ121" s="35"/>
      <c r="WQK121" s="35"/>
      <c r="WQL121" s="35"/>
      <c r="WQM121" s="35"/>
      <c r="WQN121" s="35"/>
      <c r="WQO121" s="35"/>
      <c r="WQP121" s="35"/>
      <c r="WQQ121" s="35"/>
      <c r="WQR121" s="35"/>
      <c r="WQS121" s="35"/>
      <c r="WQT121" s="35"/>
      <c r="WQU121" s="35"/>
      <c r="WQV121" s="35"/>
      <c r="WQW121" s="35"/>
      <c r="WQX121" s="35"/>
      <c r="WQY121" s="35"/>
      <c r="WQZ121" s="35"/>
      <c r="WRA121" s="35"/>
      <c r="WRB121" s="35"/>
      <c r="WRC121" s="35"/>
      <c r="WRD121" s="35"/>
      <c r="WRE121" s="35"/>
      <c r="WRF121" s="35"/>
      <c r="WRG121" s="35"/>
      <c r="WRH121" s="35"/>
      <c r="WRI121" s="35"/>
      <c r="WRJ121" s="35"/>
      <c r="WRK121" s="35"/>
      <c r="WRL121" s="35"/>
      <c r="WRM121" s="35"/>
      <c r="WRN121" s="35"/>
      <c r="WRO121" s="35"/>
      <c r="WRP121" s="35"/>
      <c r="WRQ121" s="35"/>
      <c r="WRR121" s="35"/>
      <c r="WRS121" s="35"/>
      <c r="WRT121" s="35"/>
      <c r="WRU121" s="35"/>
      <c r="WRV121" s="35"/>
      <c r="WRW121" s="35"/>
      <c r="WRX121" s="35"/>
      <c r="WRY121" s="35"/>
      <c r="WRZ121" s="35"/>
      <c r="WSA121" s="35"/>
      <c r="WSB121" s="35"/>
      <c r="WSC121" s="35"/>
      <c r="WSD121" s="35"/>
      <c r="WSE121" s="35"/>
      <c r="WSF121" s="35"/>
      <c r="WSG121" s="35"/>
      <c r="WSH121" s="35"/>
      <c r="WSI121" s="35"/>
      <c r="WSJ121" s="35"/>
      <c r="WSK121" s="35"/>
      <c r="WSL121" s="35"/>
      <c r="WSM121" s="35"/>
      <c r="WSN121" s="35"/>
      <c r="WSO121" s="35"/>
      <c r="WSP121" s="35"/>
      <c r="WSQ121" s="35"/>
      <c r="WSR121" s="35"/>
      <c r="WSS121" s="35"/>
      <c r="WST121" s="35"/>
      <c r="WSU121" s="35"/>
      <c r="WSV121" s="35"/>
      <c r="WSW121" s="35"/>
      <c r="WSX121" s="35"/>
      <c r="WSY121" s="35"/>
      <c r="WSZ121" s="35"/>
      <c r="WTA121" s="35"/>
      <c r="WTB121" s="35"/>
      <c r="WTC121" s="35"/>
      <c r="WTD121" s="35"/>
      <c r="WTE121" s="35"/>
      <c r="WTF121" s="35"/>
      <c r="WTG121" s="35"/>
      <c r="WTH121" s="35"/>
      <c r="WTI121" s="35"/>
      <c r="WTJ121" s="35"/>
      <c r="WTK121" s="35"/>
      <c r="WTL121" s="35"/>
      <c r="WTM121" s="35"/>
      <c r="WTN121" s="35"/>
      <c r="WTO121" s="35"/>
      <c r="WTP121" s="35"/>
      <c r="WTQ121" s="35"/>
      <c r="WTR121" s="35"/>
      <c r="WTS121" s="35"/>
      <c r="WTT121" s="35"/>
      <c r="WTU121" s="35"/>
      <c r="WTV121" s="35"/>
      <c r="WTW121" s="35"/>
      <c r="WTX121" s="35"/>
      <c r="WTY121" s="35"/>
      <c r="WTZ121" s="35"/>
      <c r="WUA121" s="35"/>
      <c r="WUB121" s="35"/>
      <c r="WUC121" s="35"/>
      <c r="WUD121" s="35"/>
      <c r="WUE121" s="35"/>
      <c r="WUF121" s="35"/>
      <c r="WUG121" s="35"/>
      <c r="WUH121" s="35"/>
      <c r="WUI121" s="35"/>
      <c r="WUJ121" s="35"/>
      <c r="WUK121" s="35"/>
      <c r="WUL121" s="35"/>
      <c r="WUM121" s="35"/>
      <c r="WUN121" s="35"/>
      <c r="WUO121" s="35"/>
      <c r="WUP121" s="35"/>
      <c r="WUQ121" s="35"/>
      <c r="WUR121" s="35"/>
      <c r="WUS121" s="35"/>
      <c r="WUT121" s="35"/>
      <c r="WUU121" s="35"/>
      <c r="WUV121" s="35"/>
      <c r="WUW121" s="35"/>
      <c r="WUX121" s="35"/>
      <c r="WUY121" s="35"/>
      <c r="WUZ121" s="35"/>
      <c r="WVA121" s="35"/>
      <c r="WVB121" s="35"/>
      <c r="WVC121" s="35"/>
      <c r="WVD121" s="35"/>
      <c r="WVE121" s="35"/>
      <c r="WVF121" s="35"/>
      <c r="WVG121" s="35"/>
      <c r="WVH121" s="35"/>
      <c r="WVI121" s="35"/>
      <c r="WVJ121" s="35"/>
      <c r="WVK121" s="35"/>
      <c r="WVL121" s="35"/>
      <c r="WVM121" s="35"/>
      <c r="WVN121" s="35"/>
      <c r="WVO121" s="35"/>
      <c r="WVP121" s="35"/>
      <c r="WVQ121" s="35"/>
      <c r="WVR121" s="35"/>
      <c r="WVS121" s="35"/>
      <c r="WVT121" s="35"/>
      <c r="WVU121" s="35"/>
      <c r="WVV121" s="35"/>
      <c r="WVW121" s="35"/>
      <c r="WVX121" s="35"/>
      <c r="WVY121" s="35"/>
      <c r="WVZ121" s="35"/>
      <c r="WWA121" s="35"/>
      <c r="WWB121" s="35"/>
      <c r="WWC121" s="35"/>
      <c r="WWD121" s="35"/>
      <c r="WWE121" s="35"/>
      <c r="WWF121" s="35"/>
      <c r="WWG121" s="35"/>
      <c r="WWH121" s="35"/>
      <c r="WWI121" s="35"/>
      <c r="WWJ121" s="35"/>
      <c r="WWK121" s="35"/>
      <c r="WWL121" s="35"/>
      <c r="WWM121" s="35"/>
      <c r="WWN121" s="35"/>
      <c r="WWO121" s="35"/>
      <c r="WWP121" s="35"/>
      <c r="WWQ121" s="35"/>
      <c r="WWR121" s="35"/>
      <c r="WWS121" s="35"/>
      <c r="WWT121" s="35"/>
      <c r="WWU121" s="35"/>
      <c r="WWV121" s="35"/>
      <c r="WWW121" s="35"/>
      <c r="WWX121" s="35"/>
      <c r="WWY121" s="35"/>
      <c r="WWZ121" s="35"/>
      <c r="WXA121" s="35"/>
      <c r="WXB121" s="35"/>
      <c r="WXC121" s="35"/>
      <c r="WXD121" s="35"/>
      <c r="WXE121" s="35"/>
      <c r="WXF121" s="35"/>
      <c r="WXG121" s="35"/>
      <c r="WXH121" s="35"/>
      <c r="WXI121" s="35"/>
      <c r="WXJ121" s="35"/>
      <c r="WXK121" s="35"/>
      <c r="WXL121" s="35"/>
      <c r="WXM121" s="35"/>
      <c r="WXN121" s="35"/>
      <c r="WXO121" s="35"/>
      <c r="WXP121" s="35"/>
      <c r="WXQ121" s="35"/>
      <c r="WXR121" s="35"/>
      <c r="WXS121" s="35"/>
      <c r="WXT121" s="35"/>
      <c r="WXU121" s="35"/>
      <c r="WXV121" s="35"/>
      <c r="WXW121" s="35"/>
      <c r="WXX121" s="35"/>
      <c r="WXY121" s="35"/>
      <c r="WXZ121" s="35"/>
      <c r="WYA121" s="35"/>
      <c r="WYB121" s="35"/>
      <c r="WYC121" s="35"/>
      <c r="WYD121" s="35"/>
      <c r="WYE121" s="35"/>
      <c r="WYF121" s="35"/>
      <c r="WYG121" s="35"/>
      <c r="WYH121" s="35"/>
      <c r="WYI121" s="35"/>
      <c r="WYJ121" s="35"/>
      <c r="WYK121" s="35"/>
      <c r="WYL121" s="35"/>
      <c r="WYM121" s="35"/>
      <c r="WYN121" s="35"/>
      <c r="WYO121" s="35"/>
      <c r="WYP121" s="35"/>
      <c r="WYQ121" s="35"/>
      <c r="WYR121" s="35"/>
      <c r="WYS121" s="35"/>
      <c r="WYT121" s="35"/>
      <c r="WYU121" s="35"/>
      <c r="WYV121" s="35"/>
      <c r="WYW121" s="35"/>
      <c r="WYX121" s="35"/>
      <c r="WYY121" s="35"/>
      <c r="WYZ121" s="35"/>
      <c r="WZA121" s="35"/>
      <c r="WZB121" s="35"/>
      <c r="WZC121" s="35"/>
      <c r="WZD121" s="35"/>
      <c r="WZE121" s="35"/>
      <c r="WZF121" s="35"/>
      <c r="WZG121" s="35"/>
      <c r="WZH121" s="35"/>
      <c r="WZI121" s="35"/>
      <c r="WZJ121" s="35"/>
      <c r="WZK121" s="35"/>
      <c r="WZL121" s="35"/>
      <c r="WZM121" s="35"/>
      <c r="WZN121" s="35"/>
      <c r="WZO121" s="35"/>
      <c r="WZP121" s="35"/>
      <c r="WZQ121" s="35"/>
      <c r="WZR121" s="35"/>
      <c r="WZS121" s="35"/>
      <c r="WZT121" s="35"/>
      <c r="WZU121" s="35"/>
      <c r="WZV121" s="35"/>
      <c r="WZW121" s="35"/>
      <c r="WZX121" s="35"/>
      <c r="WZY121" s="35"/>
      <c r="WZZ121" s="35"/>
      <c r="XAA121" s="35"/>
      <c r="XAB121" s="35"/>
      <c r="XAC121" s="35"/>
      <c r="XAD121" s="35"/>
      <c r="XAE121" s="35"/>
      <c r="XAF121" s="35"/>
      <c r="XAG121" s="35"/>
      <c r="XAH121" s="35"/>
      <c r="XAI121" s="35"/>
      <c r="XAJ121" s="35"/>
      <c r="XAK121" s="35"/>
      <c r="XAL121" s="35"/>
      <c r="XAM121" s="35"/>
      <c r="XAN121" s="35"/>
      <c r="XAO121" s="35"/>
      <c r="XAP121" s="35"/>
      <c r="XAQ121" s="35"/>
      <c r="XAR121" s="35"/>
      <c r="XAS121" s="35"/>
      <c r="XAT121" s="35"/>
      <c r="XAU121" s="35"/>
      <c r="XAV121" s="35"/>
      <c r="XAW121" s="35"/>
      <c r="XAX121" s="35"/>
      <c r="XAY121" s="35"/>
      <c r="XAZ121" s="35"/>
      <c r="XBA121" s="35"/>
      <c r="XBB121" s="35"/>
      <c r="XBC121" s="35"/>
      <c r="XBD121" s="35"/>
      <c r="XBE121" s="35"/>
      <c r="XBF121" s="35"/>
      <c r="XBG121" s="35"/>
      <c r="XBH121" s="35"/>
      <c r="XBI121" s="35"/>
      <c r="XBJ121" s="35"/>
      <c r="XBK121" s="35"/>
      <c r="XBL121" s="35"/>
      <c r="XBM121" s="35"/>
      <c r="XBN121" s="35"/>
      <c r="XBO121" s="35"/>
      <c r="XBP121" s="35"/>
      <c r="XBQ121" s="35"/>
      <c r="XBR121" s="35"/>
      <c r="XBS121" s="35"/>
      <c r="XBT121" s="35"/>
      <c r="XBU121" s="35"/>
      <c r="XBV121" s="35"/>
      <c r="XBW121" s="35"/>
      <c r="XBX121" s="35"/>
      <c r="XBY121" s="35"/>
      <c r="XBZ121" s="35"/>
      <c r="XCA121" s="35"/>
      <c r="XCB121" s="35"/>
      <c r="XCC121" s="35"/>
      <c r="XCD121" s="35"/>
      <c r="XCE121" s="35"/>
      <c r="XCF121" s="35"/>
      <c r="XCG121" s="35"/>
      <c r="XCH121" s="35"/>
      <c r="XCI121" s="35"/>
      <c r="XCJ121" s="35"/>
      <c r="XCK121" s="35"/>
      <c r="XCL121" s="35"/>
      <c r="XCM121" s="35"/>
      <c r="XCN121" s="35"/>
      <c r="XCO121" s="35"/>
      <c r="XCP121" s="35"/>
      <c r="XCQ121" s="35"/>
      <c r="XCR121" s="35"/>
      <c r="XCS121" s="35"/>
      <c r="XCT121" s="35"/>
      <c r="XCU121" s="35"/>
      <c r="XCV121" s="35"/>
      <c r="XCW121" s="35"/>
      <c r="XCX121" s="35"/>
      <c r="XCY121" s="35"/>
      <c r="XCZ121" s="35"/>
      <c r="XDA121" s="35"/>
      <c r="XDB121" s="35"/>
      <c r="XDC121" s="35"/>
      <c r="XDD121" s="35"/>
      <c r="XDE121" s="35"/>
      <c r="XDF121" s="35"/>
      <c r="XDG121" s="35"/>
      <c r="XDH121" s="35"/>
      <c r="XDI121" s="35"/>
      <c r="XDJ121" s="35"/>
      <c r="XDK121" s="35"/>
      <c r="XDL121" s="35"/>
      <c r="XDM121" s="35"/>
      <c r="XDN121" s="35"/>
      <c r="XDO121" s="35"/>
      <c r="XDP121" s="35"/>
      <c r="XDQ121" s="35"/>
      <c r="XDR121" s="35"/>
      <c r="XDS121" s="35"/>
      <c r="XDT121" s="35"/>
      <c r="XDU121" s="35"/>
      <c r="XDV121" s="35"/>
      <c r="XDW121" s="35"/>
      <c r="XDX121" s="35"/>
      <c r="XDY121" s="35"/>
      <c r="XDZ121" s="35"/>
      <c r="XEA121" s="35"/>
      <c r="XEB121" s="35"/>
      <c r="XEC121" s="35"/>
      <c r="XED121" s="35"/>
      <c r="XEE121" s="35"/>
      <c r="XEF121" s="35"/>
      <c r="XEG121" s="35"/>
      <c r="XEH121" s="35"/>
      <c r="XEI121" s="35"/>
      <c r="XEJ121" s="35"/>
      <c r="XEK121" s="35"/>
      <c r="XEL121" s="35"/>
      <c r="XEM121" s="35"/>
      <c r="XEN121" s="35"/>
      <c r="XEO121" s="35"/>
      <c r="XEP121" s="35"/>
      <c r="XEQ121" s="35"/>
      <c r="XER121" s="35"/>
      <c r="XES121" s="35"/>
      <c r="XET121" s="35"/>
      <c r="XEU121" s="35"/>
      <c r="XEV121" s="35"/>
      <c r="XEW121" s="35"/>
      <c r="XEX121" s="35"/>
      <c r="XEY121" s="35"/>
      <c r="XEZ121" s="35"/>
      <c r="XFA121" s="35"/>
      <c r="XFB121" s="35"/>
      <c r="XFC121" s="35"/>
      <c r="XFD121" s="35"/>
    </row>
    <row r="122" spans="1:16384" s="23" customFormat="1" ht="33.75" customHeight="1" x14ac:dyDescent="0.25">
      <c r="A122" s="35" t="s">
        <v>29274</v>
      </c>
      <c r="B122" s="35" t="s">
        <v>16073</v>
      </c>
      <c r="C122" s="32" t="s">
        <v>10135</v>
      </c>
      <c r="D122" s="41" t="s">
        <v>148</v>
      </c>
      <c r="E122" s="38" t="s">
        <v>16068</v>
      </c>
      <c r="F122" s="372">
        <v>82400</v>
      </c>
      <c r="G122" s="21" t="s">
        <v>17</v>
      </c>
      <c r="H122" s="22" t="s">
        <v>18</v>
      </c>
      <c r="I122" s="16">
        <v>91039</v>
      </c>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5"/>
      <c r="FM122" s="35"/>
      <c r="FN122" s="35"/>
      <c r="FO122" s="35"/>
      <c r="FP122" s="35"/>
      <c r="FQ122" s="35"/>
      <c r="FR122" s="35"/>
      <c r="FS122" s="35"/>
      <c r="FT122" s="35"/>
      <c r="FU122" s="35"/>
      <c r="FV122" s="35"/>
      <c r="FW122" s="35"/>
      <c r="FX122" s="35"/>
      <c r="FY122" s="35"/>
      <c r="FZ122" s="35"/>
      <c r="GA122" s="35"/>
      <c r="GB122" s="35"/>
      <c r="GC122" s="35"/>
      <c r="GD122" s="35"/>
      <c r="GE122" s="35"/>
      <c r="GF122" s="35"/>
      <c r="GG122" s="35"/>
      <c r="GH122" s="35"/>
      <c r="GI122" s="35"/>
      <c r="GJ122" s="35"/>
      <c r="GK122" s="35"/>
      <c r="GL122" s="35"/>
      <c r="GM122" s="35"/>
      <c r="GN122" s="35"/>
      <c r="GO122" s="35"/>
      <c r="GP122" s="35"/>
      <c r="GQ122" s="35"/>
      <c r="GR122" s="35"/>
      <c r="GS122" s="35"/>
      <c r="GT122" s="35"/>
      <c r="GU122" s="35"/>
      <c r="GV122" s="35"/>
      <c r="GW122" s="35"/>
      <c r="GX122" s="35"/>
      <c r="GY122" s="35"/>
      <c r="GZ122" s="35"/>
      <c r="HA122" s="35"/>
      <c r="HB122" s="35"/>
      <c r="HC122" s="35"/>
      <c r="HD122" s="35"/>
      <c r="HE122" s="35"/>
      <c r="HF122" s="35"/>
      <c r="HG122" s="35"/>
      <c r="HH122" s="35"/>
      <c r="HI122" s="35"/>
      <c r="HJ122" s="35"/>
      <c r="HK122" s="35"/>
      <c r="HL122" s="35"/>
      <c r="HM122" s="35"/>
      <c r="HN122" s="35"/>
      <c r="HO122" s="35"/>
      <c r="HP122" s="35"/>
      <c r="HQ122" s="35"/>
      <c r="HR122" s="35"/>
      <c r="HS122" s="35"/>
      <c r="HT122" s="35"/>
      <c r="HU122" s="35"/>
      <c r="HV122" s="35"/>
      <c r="HW122" s="35"/>
      <c r="HX122" s="35"/>
      <c r="HY122" s="35"/>
      <c r="HZ122" s="35"/>
      <c r="IA122" s="35"/>
      <c r="IB122" s="35"/>
      <c r="IC122" s="35"/>
      <c r="ID122" s="35"/>
      <c r="IE122" s="35"/>
      <c r="IF122" s="35"/>
      <c r="IG122" s="35"/>
      <c r="IH122" s="35"/>
      <c r="II122" s="35"/>
      <c r="IJ122" s="35"/>
      <c r="IK122" s="35"/>
      <c r="IL122" s="35"/>
      <c r="IM122" s="35"/>
      <c r="IN122" s="35"/>
      <c r="IO122" s="35"/>
      <c r="IP122" s="35"/>
      <c r="IQ122" s="35"/>
      <c r="IR122" s="35"/>
      <c r="IS122" s="35"/>
      <c r="IT122" s="35"/>
      <c r="IU122" s="35"/>
      <c r="IV122" s="35"/>
      <c r="IW122" s="35"/>
      <c r="IX122" s="35"/>
      <c r="IY122" s="35"/>
      <c r="IZ122" s="35"/>
      <c r="JA122" s="35"/>
      <c r="JB122" s="35"/>
      <c r="JC122" s="35"/>
      <c r="JD122" s="35"/>
      <c r="JE122" s="35"/>
      <c r="JF122" s="35"/>
      <c r="JG122" s="35"/>
      <c r="JH122" s="35"/>
      <c r="JI122" s="35"/>
      <c r="JJ122" s="35"/>
      <c r="JK122" s="35"/>
      <c r="JL122" s="35"/>
      <c r="JM122" s="35"/>
      <c r="JN122" s="35"/>
      <c r="JO122" s="35"/>
      <c r="JP122" s="35"/>
      <c r="JQ122" s="35"/>
      <c r="JR122" s="35"/>
      <c r="JS122" s="35"/>
      <c r="JT122" s="35"/>
      <c r="JU122" s="35"/>
      <c r="JV122" s="35"/>
      <c r="JW122" s="35"/>
      <c r="JX122" s="35"/>
      <c r="JY122" s="35"/>
      <c r="JZ122" s="35"/>
      <c r="KA122" s="35"/>
      <c r="KB122" s="35"/>
      <c r="KC122" s="35"/>
      <c r="KD122" s="35"/>
      <c r="KE122" s="35"/>
      <c r="KF122" s="35"/>
      <c r="KG122" s="35"/>
      <c r="KH122" s="35"/>
      <c r="KI122" s="35"/>
      <c r="KJ122" s="35"/>
      <c r="KK122" s="35"/>
      <c r="KL122" s="35"/>
      <c r="KM122" s="35"/>
      <c r="KN122" s="35"/>
      <c r="KO122" s="35"/>
      <c r="KP122" s="35"/>
      <c r="KQ122" s="35"/>
      <c r="KR122" s="35"/>
      <c r="KS122" s="35"/>
      <c r="KT122" s="35"/>
      <c r="KU122" s="35"/>
      <c r="KV122" s="35"/>
      <c r="KW122" s="35"/>
      <c r="KX122" s="35"/>
      <c r="KY122" s="35"/>
      <c r="KZ122" s="35"/>
      <c r="LA122" s="35"/>
      <c r="LB122" s="35"/>
      <c r="LC122" s="35"/>
      <c r="LD122" s="35"/>
      <c r="LE122" s="35"/>
      <c r="LF122" s="35"/>
      <c r="LG122" s="35"/>
      <c r="LH122" s="35"/>
      <c r="LI122" s="35"/>
      <c r="LJ122" s="35"/>
      <c r="LK122" s="35"/>
      <c r="LL122" s="35"/>
      <c r="LM122" s="35"/>
      <c r="LN122" s="35"/>
      <c r="LO122" s="35"/>
      <c r="LP122" s="35"/>
      <c r="LQ122" s="35"/>
      <c r="LR122" s="35"/>
      <c r="LS122" s="35"/>
      <c r="LT122" s="35"/>
      <c r="LU122" s="35"/>
      <c r="LV122" s="35"/>
      <c r="LW122" s="35"/>
      <c r="LX122" s="35"/>
      <c r="LY122" s="35"/>
      <c r="LZ122" s="35"/>
      <c r="MA122" s="35"/>
      <c r="MB122" s="35"/>
      <c r="MC122" s="35"/>
      <c r="MD122" s="35"/>
      <c r="ME122" s="35"/>
      <c r="MF122" s="35"/>
      <c r="MG122" s="35"/>
      <c r="MH122" s="35"/>
      <c r="MI122" s="35"/>
      <c r="MJ122" s="35"/>
      <c r="MK122" s="35"/>
      <c r="ML122" s="35"/>
      <c r="MM122" s="35"/>
      <c r="MN122" s="35"/>
      <c r="MO122" s="35"/>
      <c r="MP122" s="35"/>
      <c r="MQ122" s="35"/>
      <c r="MR122" s="35"/>
      <c r="MS122" s="35"/>
      <c r="MT122" s="35"/>
      <c r="MU122" s="35"/>
      <c r="MV122" s="35"/>
      <c r="MW122" s="35"/>
      <c r="MX122" s="35"/>
      <c r="MY122" s="35"/>
      <c r="MZ122" s="35"/>
      <c r="NA122" s="35"/>
      <c r="NB122" s="35"/>
      <c r="NC122" s="35"/>
      <c r="ND122" s="35"/>
      <c r="NE122" s="35"/>
      <c r="NF122" s="35"/>
      <c r="NG122" s="35"/>
      <c r="NH122" s="35"/>
      <c r="NI122" s="35"/>
      <c r="NJ122" s="35"/>
      <c r="NK122" s="35"/>
      <c r="NL122" s="35"/>
      <c r="NM122" s="35"/>
      <c r="NN122" s="35"/>
      <c r="NO122" s="35"/>
      <c r="NP122" s="35"/>
      <c r="NQ122" s="35"/>
      <c r="NR122" s="35"/>
      <c r="NS122" s="35"/>
      <c r="NT122" s="35"/>
      <c r="NU122" s="35"/>
      <c r="NV122" s="35"/>
      <c r="NW122" s="35"/>
      <c r="NX122" s="35"/>
      <c r="NY122" s="35"/>
      <c r="NZ122" s="35"/>
      <c r="OA122" s="35"/>
      <c r="OB122" s="35"/>
      <c r="OC122" s="35"/>
      <c r="OD122" s="35"/>
      <c r="OE122" s="35"/>
      <c r="OF122" s="35"/>
      <c r="OG122" s="35"/>
      <c r="OH122" s="35"/>
      <c r="OI122" s="35"/>
      <c r="OJ122" s="35"/>
      <c r="OK122" s="35"/>
      <c r="OL122" s="35"/>
      <c r="OM122" s="35"/>
      <c r="ON122" s="35"/>
      <c r="OO122" s="35"/>
      <c r="OP122" s="35"/>
      <c r="OQ122" s="35"/>
      <c r="OR122" s="35"/>
      <c r="OS122" s="35"/>
      <c r="OT122" s="35"/>
      <c r="OU122" s="35"/>
      <c r="OV122" s="35"/>
      <c r="OW122" s="35"/>
      <c r="OX122" s="35"/>
      <c r="OY122" s="35"/>
      <c r="OZ122" s="35"/>
      <c r="PA122" s="35"/>
      <c r="PB122" s="35"/>
      <c r="PC122" s="35"/>
      <c r="PD122" s="35"/>
      <c r="PE122" s="35"/>
      <c r="PF122" s="35"/>
      <c r="PG122" s="35"/>
      <c r="PH122" s="35"/>
      <c r="PI122" s="35"/>
      <c r="PJ122" s="35"/>
      <c r="PK122" s="35"/>
      <c r="PL122" s="35"/>
      <c r="PM122" s="35"/>
      <c r="PN122" s="35"/>
      <c r="PO122" s="35"/>
      <c r="PP122" s="35"/>
      <c r="PQ122" s="35"/>
      <c r="PR122" s="35"/>
      <c r="PS122" s="35"/>
      <c r="PT122" s="35"/>
      <c r="PU122" s="35"/>
      <c r="PV122" s="35"/>
      <c r="PW122" s="35"/>
      <c r="PX122" s="35"/>
      <c r="PY122" s="35"/>
      <c r="PZ122" s="35"/>
      <c r="QA122" s="35"/>
      <c r="QB122" s="35"/>
      <c r="QC122" s="35"/>
      <c r="QD122" s="35"/>
      <c r="QE122" s="35"/>
      <c r="QF122" s="35"/>
      <c r="QG122" s="35"/>
      <c r="QH122" s="35"/>
      <c r="QI122" s="35"/>
      <c r="QJ122" s="35"/>
      <c r="QK122" s="35"/>
      <c r="QL122" s="35"/>
      <c r="QM122" s="35"/>
      <c r="QN122" s="35"/>
      <c r="QO122" s="35"/>
      <c r="QP122" s="35"/>
      <c r="QQ122" s="35"/>
      <c r="QR122" s="35"/>
      <c r="QS122" s="35"/>
      <c r="QT122" s="35"/>
      <c r="QU122" s="35"/>
      <c r="QV122" s="35"/>
      <c r="QW122" s="35"/>
      <c r="QX122" s="35"/>
      <c r="QY122" s="35"/>
      <c r="QZ122" s="35"/>
      <c r="RA122" s="35"/>
      <c r="RB122" s="35"/>
      <c r="RC122" s="35"/>
      <c r="RD122" s="35"/>
      <c r="RE122" s="35"/>
      <c r="RF122" s="35"/>
      <c r="RG122" s="35"/>
      <c r="RH122" s="35"/>
      <c r="RI122" s="35"/>
      <c r="RJ122" s="35"/>
      <c r="RK122" s="35"/>
      <c r="RL122" s="35"/>
      <c r="RM122" s="35"/>
      <c r="RN122" s="35"/>
      <c r="RO122" s="35"/>
      <c r="RP122" s="35"/>
      <c r="RQ122" s="35"/>
      <c r="RR122" s="35"/>
      <c r="RS122" s="35"/>
      <c r="RT122" s="35"/>
      <c r="RU122" s="35"/>
      <c r="RV122" s="35"/>
      <c r="RW122" s="35"/>
      <c r="RX122" s="35"/>
      <c r="RY122" s="35"/>
      <c r="RZ122" s="35"/>
      <c r="SA122" s="35"/>
      <c r="SB122" s="35"/>
      <c r="SC122" s="35"/>
      <c r="SD122" s="35"/>
      <c r="SE122" s="35"/>
      <c r="SF122" s="35"/>
      <c r="SG122" s="35"/>
      <c r="SH122" s="35"/>
      <c r="SI122" s="35"/>
      <c r="SJ122" s="35"/>
      <c r="SK122" s="35"/>
      <c r="SL122" s="35"/>
      <c r="SM122" s="35"/>
      <c r="SN122" s="35"/>
      <c r="SO122" s="35"/>
      <c r="SP122" s="35"/>
      <c r="SQ122" s="35"/>
      <c r="SR122" s="35"/>
      <c r="SS122" s="35"/>
      <c r="ST122" s="35"/>
      <c r="SU122" s="35"/>
      <c r="SV122" s="35"/>
      <c r="SW122" s="35"/>
      <c r="SX122" s="35"/>
      <c r="SY122" s="35"/>
      <c r="SZ122" s="35"/>
      <c r="TA122" s="35"/>
      <c r="TB122" s="35"/>
      <c r="TC122" s="35"/>
      <c r="TD122" s="35"/>
      <c r="TE122" s="35"/>
      <c r="TF122" s="35"/>
      <c r="TG122" s="35"/>
      <c r="TH122" s="35"/>
      <c r="TI122" s="35"/>
      <c r="TJ122" s="35"/>
      <c r="TK122" s="35"/>
      <c r="TL122" s="35"/>
      <c r="TM122" s="35"/>
      <c r="TN122" s="35"/>
      <c r="TO122" s="35"/>
      <c r="TP122" s="35"/>
      <c r="TQ122" s="35"/>
      <c r="TR122" s="35"/>
      <c r="TS122" s="35"/>
      <c r="TT122" s="35"/>
      <c r="TU122" s="35"/>
      <c r="TV122" s="35"/>
      <c r="TW122" s="35"/>
      <c r="TX122" s="35"/>
      <c r="TY122" s="35"/>
      <c r="TZ122" s="35"/>
      <c r="UA122" s="35"/>
      <c r="UB122" s="35"/>
      <c r="UC122" s="35"/>
      <c r="UD122" s="35"/>
      <c r="UE122" s="35"/>
      <c r="UF122" s="35"/>
      <c r="UG122" s="35"/>
      <c r="UH122" s="35"/>
      <c r="UI122" s="35"/>
      <c r="UJ122" s="35"/>
      <c r="UK122" s="35"/>
      <c r="UL122" s="35"/>
      <c r="UM122" s="35"/>
      <c r="UN122" s="35"/>
      <c r="UO122" s="35"/>
      <c r="UP122" s="35"/>
      <c r="UQ122" s="35"/>
      <c r="UR122" s="35"/>
      <c r="US122" s="35"/>
      <c r="UT122" s="35"/>
      <c r="UU122" s="35"/>
      <c r="UV122" s="35"/>
      <c r="UW122" s="35"/>
      <c r="UX122" s="35"/>
      <c r="UY122" s="35"/>
      <c r="UZ122" s="35"/>
      <c r="VA122" s="35"/>
      <c r="VB122" s="35"/>
      <c r="VC122" s="35"/>
      <c r="VD122" s="35"/>
      <c r="VE122" s="35"/>
      <c r="VF122" s="35"/>
      <c r="VG122" s="35"/>
      <c r="VH122" s="35"/>
      <c r="VI122" s="35"/>
      <c r="VJ122" s="35"/>
      <c r="VK122" s="35"/>
      <c r="VL122" s="35"/>
      <c r="VM122" s="35"/>
      <c r="VN122" s="35"/>
      <c r="VO122" s="35"/>
      <c r="VP122" s="35"/>
      <c r="VQ122" s="35"/>
      <c r="VR122" s="35"/>
      <c r="VS122" s="35"/>
      <c r="VT122" s="35"/>
      <c r="VU122" s="35"/>
      <c r="VV122" s="35"/>
      <c r="VW122" s="35"/>
      <c r="VX122" s="35"/>
      <c r="VY122" s="35"/>
      <c r="VZ122" s="35"/>
      <c r="WA122" s="35"/>
      <c r="WB122" s="35"/>
      <c r="WC122" s="35"/>
      <c r="WD122" s="35"/>
      <c r="WE122" s="35"/>
      <c r="WF122" s="35"/>
      <c r="WG122" s="35"/>
      <c r="WH122" s="35"/>
      <c r="WI122" s="35"/>
      <c r="WJ122" s="35"/>
      <c r="WK122" s="35"/>
      <c r="WL122" s="35"/>
      <c r="WM122" s="35"/>
      <c r="WN122" s="35"/>
      <c r="WO122" s="35"/>
      <c r="WP122" s="35"/>
      <c r="WQ122" s="35"/>
      <c r="WR122" s="35"/>
      <c r="WS122" s="35"/>
      <c r="WT122" s="35"/>
      <c r="WU122" s="35"/>
      <c r="WV122" s="35"/>
      <c r="WW122" s="35"/>
      <c r="WX122" s="35"/>
      <c r="WY122" s="35"/>
      <c r="WZ122" s="35"/>
      <c r="XA122" s="35"/>
      <c r="XB122" s="35"/>
      <c r="XC122" s="35"/>
      <c r="XD122" s="35"/>
      <c r="XE122" s="35"/>
      <c r="XF122" s="35"/>
      <c r="XG122" s="35"/>
      <c r="XH122" s="35"/>
      <c r="XI122" s="35"/>
      <c r="XJ122" s="35"/>
      <c r="XK122" s="35"/>
      <c r="XL122" s="35"/>
      <c r="XM122" s="35"/>
      <c r="XN122" s="35"/>
      <c r="XO122" s="35"/>
      <c r="XP122" s="35"/>
      <c r="XQ122" s="35"/>
      <c r="XR122" s="35"/>
      <c r="XS122" s="35"/>
      <c r="XT122" s="35"/>
      <c r="XU122" s="35"/>
      <c r="XV122" s="35"/>
      <c r="XW122" s="35"/>
      <c r="XX122" s="35"/>
      <c r="XY122" s="35"/>
      <c r="XZ122" s="35"/>
      <c r="YA122" s="35"/>
      <c r="YB122" s="35"/>
      <c r="YC122" s="35"/>
      <c r="YD122" s="35"/>
      <c r="YE122" s="35"/>
      <c r="YF122" s="35"/>
      <c r="YG122" s="35"/>
      <c r="YH122" s="35"/>
      <c r="YI122" s="35"/>
      <c r="YJ122" s="35"/>
      <c r="YK122" s="35"/>
      <c r="YL122" s="35"/>
      <c r="YM122" s="35"/>
      <c r="YN122" s="35"/>
      <c r="YO122" s="35"/>
      <c r="YP122" s="35"/>
      <c r="YQ122" s="35"/>
      <c r="YR122" s="35"/>
      <c r="YS122" s="35"/>
      <c r="YT122" s="35"/>
      <c r="YU122" s="35"/>
      <c r="YV122" s="35"/>
      <c r="YW122" s="35"/>
      <c r="YX122" s="35"/>
      <c r="YY122" s="35"/>
      <c r="YZ122" s="35"/>
      <c r="ZA122" s="35"/>
      <c r="ZB122" s="35"/>
      <c r="ZC122" s="35"/>
      <c r="ZD122" s="35"/>
      <c r="ZE122" s="35"/>
      <c r="ZF122" s="35"/>
      <c r="ZG122" s="35"/>
      <c r="ZH122" s="35"/>
      <c r="ZI122" s="35"/>
      <c r="ZJ122" s="35"/>
      <c r="ZK122" s="35"/>
      <c r="ZL122" s="35"/>
      <c r="ZM122" s="35"/>
      <c r="ZN122" s="35"/>
      <c r="ZO122" s="35"/>
      <c r="ZP122" s="35"/>
      <c r="ZQ122" s="35"/>
      <c r="ZR122" s="35"/>
      <c r="ZS122" s="35"/>
      <c r="ZT122" s="35"/>
      <c r="ZU122" s="35"/>
      <c r="ZV122" s="35"/>
      <c r="ZW122" s="35"/>
      <c r="ZX122" s="35"/>
      <c r="ZY122" s="35"/>
      <c r="ZZ122" s="35"/>
      <c r="AAA122" s="35"/>
      <c r="AAB122" s="35"/>
      <c r="AAC122" s="35"/>
      <c r="AAD122" s="35"/>
      <c r="AAE122" s="35"/>
      <c r="AAF122" s="35"/>
      <c r="AAG122" s="35"/>
      <c r="AAH122" s="35"/>
      <c r="AAI122" s="35"/>
      <c r="AAJ122" s="35"/>
      <c r="AAK122" s="35"/>
      <c r="AAL122" s="35"/>
      <c r="AAM122" s="35"/>
      <c r="AAN122" s="35"/>
      <c r="AAO122" s="35"/>
      <c r="AAP122" s="35"/>
      <c r="AAQ122" s="35"/>
      <c r="AAR122" s="35"/>
      <c r="AAS122" s="35"/>
      <c r="AAT122" s="35"/>
      <c r="AAU122" s="35"/>
      <c r="AAV122" s="35"/>
      <c r="AAW122" s="35"/>
      <c r="AAX122" s="35"/>
      <c r="AAY122" s="35"/>
      <c r="AAZ122" s="35"/>
      <c r="ABA122" s="35"/>
      <c r="ABB122" s="35"/>
      <c r="ABC122" s="35"/>
      <c r="ABD122" s="35"/>
      <c r="ABE122" s="35"/>
      <c r="ABF122" s="35"/>
      <c r="ABG122" s="35"/>
      <c r="ABH122" s="35"/>
      <c r="ABI122" s="35"/>
      <c r="ABJ122" s="35"/>
      <c r="ABK122" s="35"/>
      <c r="ABL122" s="35"/>
      <c r="ABM122" s="35"/>
      <c r="ABN122" s="35"/>
      <c r="ABO122" s="35"/>
      <c r="ABP122" s="35"/>
      <c r="ABQ122" s="35"/>
      <c r="ABR122" s="35"/>
      <c r="ABS122" s="35"/>
      <c r="ABT122" s="35"/>
      <c r="ABU122" s="35"/>
      <c r="ABV122" s="35"/>
      <c r="ABW122" s="35"/>
      <c r="ABX122" s="35"/>
      <c r="ABY122" s="35"/>
      <c r="ABZ122" s="35"/>
      <c r="ACA122" s="35"/>
      <c r="ACB122" s="35"/>
      <c r="ACC122" s="35"/>
      <c r="ACD122" s="35"/>
      <c r="ACE122" s="35"/>
      <c r="ACF122" s="35"/>
      <c r="ACG122" s="35"/>
      <c r="ACH122" s="35"/>
      <c r="ACI122" s="35"/>
      <c r="ACJ122" s="35"/>
      <c r="ACK122" s="35"/>
      <c r="ACL122" s="35"/>
      <c r="ACM122" s="35"/>
      <c r="ACN122" s="35"/>
      <c r="ACO122" s="35"/>
      <c r="ACP122" s="35"/>
      <c r="ACQ122" s="35"/>
      <c r="ACR122" s="35"/>
      <c r="ACS122" s="35"/>
      <c r="ACT122" s="35"/>
      <c r="ACU122" s="35"/>
      <c r="ACV122" s="35"/>
      <c r="ACW122" s="35"/>
      <c r="ACX122" s="35"/>
      <c r="ACY122" s="35"/>
      <c r="ACZ122" s="35"/>
      <c r="ADA122" s="35"/>
      <c r="ADB122" s="35"/>
      <c r="ADC122" s="35"/>
      <c r="ADD122" s="35"/>
      <c r="ADE122" s="35"/>
      <c r="ADF122" s="35"/>
      <c r="ADG122" s="35"/>
      <c r="ADH122" s="35"/>
      <c r="ADI122" s="35"/>
      <c r="ADJ122" s="35"/>
      <c r="ADK122" s="35"/>
      <c r="ADL122" s="35"/>
      <c r="ADM122" s="35"/>
      <c r="ADN122" s="35"/>
      <c r="ADO122" s="35"/>
      <c r="ADP122" s="35"/>
      <c r="ADQ122" s="35"/>
      <c r="ADR122" s="35"/>
      <c r="ADS122" s="35"/>
      <c r="ADT122" s="35"/>
      <c r="ADU122" s="35"/>
      <c r="ADV122" s="35"/>
      <c r="ADW122" s="35"/>
      <c r="ADX122" s="35"/>
      <c r="ADY122" s="35"/>
      <c r="ADZ122" s="35"/>
      <c r="AEA122" s="35"/>
      <c r="AEB122" s="35"/>
      <c r="AEC122" s="35"/>
      <c r="AED122" s="35"/>
      <c r="AEE122" s="35"/>
      <c r="AEF122" s="35"/>
      <c r="AEG122" s="35"/>
      <c r="AEH122" s="35"/>
      <c r="AEI122" s="35"/>
      <c r="AEJ122" s="35"/>
      <c r="AEK122" s="35"/>
      <c r="AEL122" s="35"/>
      <c r="AEM122" s="35"/>
      <c r="AEN122" s="35"/>
      <c r="AEO122" s="35"/>
      <c r="AEP122" s="35"/>
      <c r="AEQ122" s="35"/>
      <c r="AER122" s="35"/>
      <c r="AES122" s="35"/>
      <c r="AET122" s="35"/>
      <c r="AEU122" s="35"/>
      <c r="AEV122" s="35"/>
      <c r="AEW122" s="35"/>
      <c r="AEX122" s="35"/>
      <c r="AEY122" s="35"/>
      <c r="AEZ122" s="35"/>
      <c r="AFA122" s="35"/>
      <c r="AFB122" s="35"/>
      <c r="AFC122" s="35"/>
      <c r="AFD122" s="35"/>
      <c r="AFE122" s="35"/>
      <c r="AFF122" s="35"/>
      <c r="AFG122" s="35"/>
      <c r="AFH122" s="35"/>
      <c r="AFI122" s="35"/>
      <c r="AFJ122" s="35"/>
      <c r="AFK122" s="35"/>
      <c r="AFL122" s="35"/>
      <c r="AFM122" s="35"/>
      <c r="AFN122" s="35"/>
      <c r="AFO122" s="35"/>
      <c r="AFP122" s="35"/>
      <c r="AFQ122" s="35"/>
      <c r="AFR122" s="35"/>
      <c r="AFS122" s="35"/>
      <c r="AFT122" s="35"/>
      <c r="AFU122" s="35"/>
      <c r="AFV122" s="35"/>
      <c r="AFW122" s="35"/>
      <c r="AFX122" s="35"/>
      <c r="AFY122" s="35"/>
      <c r="AFZ122" s="35"/>
      <c r="AGA122" s="35"/>
      <c r="AGB122" s="35"/>
      <c r="AGC122" s="35"/>
      <c r="AGD122" s="35"/>
      <c r="AGE122" s="35"/>
      <c r="AGF122" s="35"/>
      <c r="AGG122" s="35"/>
      <c r="AGH122" s="35"/>
      <c r="AGI122" s="35"/>
      <c r="AGJ122" s="35"/>
      <c r="AGK122" s="35"/>
      <c r="AGL122" s="35"/>
      <c r="AGM122" s="35"/>
      <c r="AGN122" s="35"/>
      <c r="AGO122" s="35"/>
      <c r="AGP122" s="35"/>
      <c r="AGQ122" s="35"/>
      <c r="AGR122" s="35"/>
      <c r="AGS122" s="35"/>
      <c r="AGT122" s="35"/>
      <c r="AGU122" s="35"/>
      <c r="AGV122" s="35"/>
      <c r="AGW122" s="35"/>
      <c r="AGX122" s="35"/>
      <c r="AGY122" s="35"/>
      <c r="AGZ122" s="35"/>
      <c r="AHA122" s="35"/>
      <c r="AHB122" s="35"/>
      <c r="AHC122" s="35"/>
      <c r="AHD122" s="35"/>
      <c r="AHE122" s="35"/>
      <c r="AHF122" s="35"/>
      <c r="AHG122" s="35"/>
      <c r="AHH122" s="35"/>
      <c r="AHI122" s="35"/>
      <c r="AHJ122" s="35"/>
      <c r="AHK122" s="35"/>
      <c r="AHL122" s="35"/>
      <c r="AHM122" s="35"/>
      <c r="AHN122" s="35"/>
      <c r="AHO122" s="35"/>
      <c r="AHP122" s="35"/>
      <c r="AHQ122" s="35"/>
      <c r="AHR122" s="35"/>
      <c r="AHS122" s="35"/>
      <c r="AHT122" s="35"/>
      <c r="AHU122" s="35"/>
      <c r="AHV122" s="35"/>
      <c r="AHW122" s="35"/>
      <c r="AHX122" s="35"/>
      <c r="AHY122" s="35"/>
      <c r="AHZ122" s="35"/>
      <c r="AIA122" s="35"/>
      <c r="AIB122" s="35"/>
      <c r="AIC122" s="35"/>
      <c r="AID122" s="35"/>
      <c r="AIE122" s="35"/>
      <c r="AIF122" s="35"/>
      <c r="AIG122" s="35"/>
      <c r="AIH122" s="35"/>
      <c r="AII122" s="35"/>
      <c r="AIJ122" s="35"/>
      <c r="AIK122" s="35"/>
      <c r="AIL122" s="35"/>
      <c r="AIM122" s="35"/>
      <c r="AIN122" s="35"/>
      <c r="AIO122" s="35"/>
      <c r="AIP122" s="35"/>
      <c r="AIQ122" s="35"/>
      <c r="AIR122" s="35"/>
      <c r="AIS122" s="35"/>
      <c r="AIT122" s="35"/>
      <c r="AIU122" s="35"/>
      <c r="AIV122" s="35"/>
      <c r="AIW122" s="35"/>
      <c r="AIX122" s="35"/>
      <c r="AIY122" s="35"/>
      <c r="AIZ122" s="35"/>
      <c r="AJA122" s="35"/>
      <c r="AJB122" s="35"/>
      <c r="AJC122" s="35"/>
      <c r="AJD122" s="35"/>
      <c r="AJE122" s="35"/>
      <c r="AJF122" s="35"/>
      <c r="AJG122" s="35"/>
      <c r="AJH122" s="35"/>
      <c r="AJI122" s="35"/>
      <c r="AJJ122" s="35"/>
      <c r="AJK122" s="35"/>
      <c r="AJL122" s="35"/>
      <c r="AJM122" s="35"/>
      <c r="AJN122" s="35"/>
      <c r="AJO122" s="35"/>
      <c r="AJP122" s="35"/>
      <c r="AJQ122" s="35"/>
      <c r="AJR122" s="35"/>
      <c r="AJS122" s="35"/>
      <c r="AJT122" s="35"/>
      <c r="AJU122" s="35"/>
      <c r="AJV122" s="35"/>
      <c r="AJW122" s="35"/>
      <c r="AJX122" s="35"/>
      <c r="AJY122" s="35"/>
      <c r="AJZ122" s="35"/>
      <c r="AKA122" s="35"/>
      <c r="AKB122" s="35"/>
      <c r="AKC122" s="35"/>
      <c r="AKD122" s="35"/>
      <c r="AKE122" s="35"/>
      <c r="AKF122" s="35"/>
      <c r="AKG122" s="35"/>
      <c r="AKH122" s="35"/>
      <c r="AKI122" s="35"/>
      <c r="AKJ122" s="35"/>
      <c r="AKK122" s="35"/>
      <c r="AKL122" s="35"/>
      <c r="AKM122" s="35"/>
      <c r="AKN122" s="35"/>
      <c r="AKO122" s="35"/>
      <c r="AKP122" s="35"/>
      <c r="AKQ122" s="35"/>
      <c r="AKR122" s="35"/>
      <c r="AKS122" s="35"/>
      <c r="AKT122" s="35"/>
      <c r="AKU122" s="35"/>
      <c r="AKV122" s="35"/>
      <c r="AKW122" s="35"/>
      <c r="AKX122" s="35"/>
      <c r="AKY122" s="35"/>
      <c r="AKZ122" s="35"/>
      <c r="ALA122" s="35"/>
      <c r="ALB122" s="35"/>
      <c r="ALC122" s="35"/>
      <c r="ALD122" s="35"/>
      <c r="ALE122" s="35"/>
      <c r="ALF122" s="35"/>
      <c r="ALG122" s="35"/>
      <c r="ALH122" s="35"/>
      <c r="ALI122" s="35"/>
      <c r="ALJ122" s="35"/>
      <c r="ALK122" s="35"/>
      <c r="ALL122" s="35"/>
      <c r="ALM122" s="35"/>
      <c r="ALN122" s="35"/>
      <c r="ALO122" s="35"/>
      <c r="ALP122" s="35"/>
      <c r="ALQ122" s="35"/>
      <c r="ALR122" s="35"/>
      <c r="ALS122" s="35"/>
      <c r="ALT122" s="35"/>
      <c r="ALU122" s="35"/>
      <c r="ALV122" s="35"/>
      <c r="ALW122" s="35"/>
      <c r="ALX122" s="35"/>
      <c r="ALY122" s="35"/>
      <c r="ALZ122" s="35"/>
      <c r="AMA122" s="35"/>
      <c r="AMB122" s="35"/>
      <c r="AMC122" s="35"/>
      <c r="AMD122" s="35"/>
      <c r="AME122" s="35"/>
      <c r="AMF122" s="35"/>
      <c r="AMG122" s="35"/>
      <c r="AMH122" s="35"/>
      <c r="AMI122" s="35"/>
      <c r="AMJ122" s="35"/>
      <c r="AMK122" s="35"/>
      <c r="AML122" s="35"/>
      <c r="AMM122" s="35"/>
      <c r="AMN122" s="35"/>
      <c r="AMO122" s="35"/>
      <c r="AMP122" s="35"/>
      <c r="AMQ122" s="35"/>
      <c r="AMR122" s="35"/>
      <c r="AMS122" s="35"/>
      <c r="AMT122" s="35"/>
      <c r="AMU122" s="35"/>
      <c r="AMV122" s="35"/>
      <c r="AMW122" s="35"/>
      <c r="AMX122" s="35"/>
      <c r="AMY122" s="35"/>
      <c r="AMZ122" s="35"/>
      <c r="ANA122" s="35"/>
      <c r="ANB122" s="35"/>
      <c r="ANC122" s="35"/>
      <c r="AND122" s="35"/>
      <c r="ANE122" s="35"/>
      <c r="ANF122" s="35"/>
      <c r="ANG122" s="35"/>
      <c r="ANH122" s="35"/>
      <c r="ANI122" s="35"/>
      <c r="ANJ122" s="35"/>
      <c r="ANK122" s="35"/>
      <c r="ANL122" s="35"/>
      <c r="ANM122" s="35"/>
      <c r="ANN122" s="35"/>
      <c r="ANO122" s="35"/>
      <c r="ANP122" s="35"/>
      <c r="ANQ122" s="35"/>
      <c r="ANR122" s="35"/>
      <c r="ANS122" s="35"/>
      <c r="ANT122" s="35"/>
      <c r="ANU122" s="35"/>
      <c r="ANV122" s="35"/>
      <c r="ANW122" s="35"/>
      <c r="ANX122" s="35"/>
      <c r="ANY122" s="35"/>
      <c r="ANZ122" s="35"/>
      <c r="AOA122" s="35"/>
      <c r="AOB122" s="35"/>
      <c r="AOC122" s="35"/>
      <c r="AOD122" s="35"/>
      <c r="AOE122" s="35"/>
      <c r="AOF122" s="35"/>
      <c r="AOG122" s="35"/>
      <c r="AOH122" s="35"/>
      <c r="AOI122" s="35"/>
      <c r="AOJ122" s="35"/>
      <c r="AOK122" s="35"/>
      <c r="AOL122" s="35"/>
      <c r="AOM122" s="35"/>
      <c r="AON122" s="35"/>
      <c r="AOO122" s="35"/>
      <c r="AOP122" s="35"/>
      <c r="AOQ122" s="35"/>
      <c r="AOR122" s="35"/>
      <c r="AOS122" s="35"/>
      <c r="AOT122" s="35"/>
      <c r="AOU122" s="35"/>
      <c r="AOV122" s="35"/>
      <c r="AOW122" s="35"/>
      <c r="AOX122" s="35"/>
      <c r="AOY122" s="35"/>
      <c r="AOZ122" s="35"/>
      <c r="APA122" s="35"/>
      <c r="APB122" s="35"/>
      <c r="APC122" s="35"/>
      <c r="APD122" s="35"/>
      <c r="APE122" s="35"/>
      <c r="APF122" s="35"/>
      <c r="APG122" s="35"/>
      <c r="APH122" s="35"/>
      <c r="API122" s="35"/>
      <c r="APJ122" s="35"/>
      <c r="APK122" s="35"/>
      <c r="APL122" s="35"/>
      <c r="APM122" s="35"/>
      <c r="APN122" s="35"/>
      <c r="APO122" s="35"/>
      <c r="APP122" s="35"/>
      <c r="APQ122" s="35"/>
      <c r="APR122" s="35"/>
      <c r="APS122" s="35"/>
      <c r="APT122" s="35"/>
      <c r="APU122" s="35"/>
      <c r="APV122" s="35"/>
      <c r="APW122" s="35"/>
      <c r="APX122" s="35"/>
      <c r="APY122" s="35"/>
      <c r="APZ122" s="35"/>
      <c r="AQA122" s="35"/>
      <c r="AQB122" s="35"/>
      <c r="AQC122" s="35"/>
      <c r="AQD122" s="35"/>
      <c r="AQE122" s="35"/>
      <c r="AQF122" s="35"/>
      <c r="AQG122" s="35"/>
      <c r="AQH122" s="35"/>
      <c r="AQI122" s="35"/>
      <c r="AQJ122" s="35"/>
      <c r="AQK122" s="35"/>
      <c r="AQL122" s="35"/>
      <c r="AQM122" s="35"/>
      <c r="AQN122" s="35"/>
      <c r="AQO122" s="35"/>
      <c r="AQP122" s="35"/>
      <c r="AQQ122" s="35"/>
      <c r="AQR122" s="35"/>
      <c r="AQS122" s="35"/>
      <c r="AQT122" s="35"/>
      <c r="AQU122" s="35"/>
      <c r="AQV122" s="35"/>
      <c r="AQW122" s="35"/>
      <c r="AQX122" s="35"/>
      <c r="AQY122" s="35"/>
      <c r="AQZ122" s="35"/>
      <c r="ARA122" s="35"/>
      <c r="ARB122" s="35"/>
      <c r="ARC122" s="35"/>
      <c r="ARD122" s="35"/>
      <c r="ARE122" s="35"/>
      <c r="ARF122" s="35"/>
      <c r="ARG122" s="35"/>
      <c r="ARH122" s="35"/>
      <c r="ARI122" s="35"/>
      <c r="ARJ122" s="35"/>
      <c r="ARK122" s="35"/>
      <c r="ARL122" s="35"/>
      <c r="ARM122" s="35"/>
      <c r="ARN122" s="35"/>
      <c r="ARO122" s="35"/>
      <c r="ARP122" s="35"/>
      <c r="ARQ122" s="35"/>
      <c r="ARR122" s="35"/>
      <c r="ARS122" s="35"/>
      <c r="ART122" s="35"/>
      <c r="ARU122" s="35"/>
      <c r="ARV122" s="35"/>
      <c r="ARW122" s="35"/>
      <c r="ARX122" s="35"/>
      <c r="ARY122" s="35"/>
      <c r="ARZ122" s="35"/>
      <c r="ASA122" s="35"/>
      <c r="ASB122" s="35"/>
      <c r="ASC122" s="35"/>
      <c r="ASD122" s="35"/>
      <c r="ASE122" s="35"/>
      <c r="ASF122" s="35"/>
      <c r="ASG122" s="35"/>
      <c r="ASH122" s="35"/>
      <c r="ASI122" s="35"/>
      <c r="ASJ122" s="35"/>
      <c r="ASK122" s="35"/>
      <c r="ASL122" s="35"/>
      <c r="ASM122" s="35"/>
      <c r="ASN122" s="35"/>
      <c r="ASO122" s="35"/>
      <c r="ASP122" s="35"/>
      <c r="ASQ122" s="35"/>
      <c r="ASR122" s="35"/>
      <c r="ASS122" s="35"/>
      <c r="AST122" s="35"/>
      <c r="ASU122" s="35"/>
      <c r="ASV122" s="35"/>
      <c r="ASW122" s="35"/>
      <c r="ASX122" s="35"/>
      <c r="ASY122" s="35"/>
      <c r="ASZ122" s="35"/>
      <c r="ATA122" s="35"/>
      <c r="ATB122" s="35"/>
      <c r="ATC122" s="35"/>
      <c r="ATD122" s="35"/>
      <c r="ATE122" s="35"/>
      <c r="ATF122" s="35"/>
      <c r="ATG122" s="35"/>
      <c r="ATH122" s="35"/>
      <c r="ATI122" s="35"/>
      <c r="ATJ122" s="35"/>
      <c r="ATK122" s="35"/>
      <c r="ATL122" s="35"/>
      <c r="ATM122" s="35"/>
      <c r="ATN122" s="35"/>
      <c r="ATO122" s="35"/>
      <c r="ATP122" s="35"/>
      <c r="ATQ122" s="35"/>
      <c r="ATR122" s="35"/>
      <c r="ATS122" s="35"/>
      <c r="ATT122" s="35"/>
      <c r="ATU122" s="35"/>
      <c r="ATV122" s="35"/>
      <c r="ATW122" s="35"/>
      <c r="ATX122" s="35"/>
      <c r="ATY122" s="35"/>
      <c r="ATZ122" s="35"/>
      <c r="AUA122" s="35"/>
      <c r="AUB122" s="35"/>
      <c r="AUC122" s="35"/>
      <c r="AUD122" s="35"/>
      <c r="AUE122" s="35"/>
      <c r="AUF122" s="35"/>
      <c r="AUG122" s="35"/>
      <c r="AUH122" s="35"/>
      <c r="AUI122" s="35"/>
      <c r="AUJ122" s="35"/>
      <c r="AUK122" s="35"/>
      <c r="AUL122" s="35"/>
      <c r="AUM122" s="35"/>
      <c r="AUN122" s="35"/>
      <c r="AUO122" s="35"/>
      <c r="AUP122" s="35"/>
      <c r="AUQ122" s="35"/>
      <c r="AUR122" s="35"/>
      <c r="AUS122" s="35"/>
      <c r="AUT122" s="35"/>
      <c r="AUU122" s="35"/>
      <c r="AUV122" s="35"/>
      <c r="AUW122" s="35"/>
      <c r="AUX122" s="35"/>
      <c r="AUY122" s="35"/>
      <c r="AUZ122" s="35"/>
      <c r="AVA122" s="35"/>
      <c r="AVB122" s="35"/>
      <c r="AVC122" s="35"/>
      <c r="AVD122" s="35"/>
      <c r="AVE122" s="35"/>
      <c r="AVF122" s="35"/>
      <c r="AVG122" s="35"/>
      <c r="AVH122" s="35"/>
      <c r="AVI122" s="35"/>
      <c r="AVJ122" s="35"/>
      <c r="AVK122" s="35"/>
      <c r="AVL122" s="35"/>
      <c r="AVM122" s="35"/>
      <c r="AVN122" s="35"/>
      <c r="AVO122" s="35"/>
      <c r="AVP122" s="35"/>
      <c r="AVQ122" s="35"/>
      <c r="AVR122" s="35"/>
      <c r="AVS122" s="35"/>
      <c r="AVT122" s="35"/>
      <c r="AVU122" s="35"/>
      <c r="AVV122" s="35"/>
      <c r="AVW122" s="35"/>
      <c r="AVX122" s="35"/>
      <c r="AVY122" s="35"/>
      <c r="AVZ122" s="35"/>
      <c r="AWA122" s="35"/>
      <c r="AWB122" s="35"/>
      <c r="AWC122" s="35"/>
      <c r="AWD122" s="35"/>
      <c r="AWE122" s="35"/>
      <c r="AWF122" s="35"/>
      <c r="AWG122" s="35"/>
      <c r="AWH122" s="35"/>
      <c r="AWI122" s="35"/>
      <c r="AWJ122" s="35"/>
      <c r="AWK122" s="35"/>
      <c r="AWL122" s="35"/>
      <c r="AWM122" s="35"/>
      <c r="AWN122" s="35"/>
      <c r="AWO122" s="35"/>
      <c r="AWP122" s="35"/>
      <c r="AWQ122" s="35"/>
      <c r="AWR122" s="35"/>
      <c r="AWS122" s="35"/>
      <c r="AWT122" s="35"/>
      <c r="AWU122" s="35"/>
      <c r="AWV122" s="35"/>
      <c r="AWW122" s="35"/>
      <c r="AWX122" s="35"/>
      <c r="AWY122" s="35"/>
      <c r="AWZ122" s="35"/>
      <c r="AXA122" s="35"/>
      <c r="AXB122" s="35"/>
      <c r="AXC122" s="35"/>
      <c r="AXD122" s="35"/>
      <c r="AXE122" s="35"/>
      <c r="AXF122" s="35"/>
      <c r="AXG122" s="35"/>
      <c r="AXH122" s="35"/>
      <c r="AXI122" s="35"/>
      <c r="AXJ122" s="35"/>
      <c r="AXK122" s="35"/>
      <c r="AXL122" s="35"/>
      <c r="AXM122" s="35"/>
      <c r="AXN122" s="35"/>
      <c r="AXO122" s="35"/>
      <c r="AXP122" s="35"/>
      <c r="AXQ122" s="35"/>
      <c r="AXR122" s="35"/>
      <c r="AXS122" s="35"/>
      <c r="AXT122" s="35"/>
      <c r="AXU122" s="35"/>
      <c r="AXV122" s="35"/>
      <c r="AXW122" s="35"/>
      <c r="AXX122" s="35"/>
      <c r="AXY122" s="35"/>
      <c r="AXZ122" s="35"/>
      <c r="AYA122" s="35"/>
      <c r="AYB122" s="35"/>
      <c r="AYC122" s="35"/>
      <c r="AYD122" s="35"/>
      <c r="AYE122" s="35"/>
      <c r="AYF122" s="35"/>
      <c r="AYG122" s="35"/>
      <c r="AYH122" s="35"/>
      <c r="AYI122" s="35"/>
      <c r="AYJ122" s="35"/>
      <c r="AYK122" s="35"/>
      <c r="AYL122" s="35"/>
      <c r="AYM122" s="35"/>
      <c r="AYN122" s="35"/>
      <c r="AYO122" s="35"/>
      <c r="AYP122" s="35"/>
      <c r="AYQ122" s="35"/>
      <c r="AYR122" s="35"/>
      <c r="AYS122" s="35"/>
      <c r="AYT122" s="35"/>
      <c r="AYU122" s="35"/>
      <c r="AYV122" s="35"/>
      <c r="AYW122" s="35"/>
      <c r="AYX122" s="35"/>
      <c r="AYY122" s="35"/>
      <c r="AYZ122" s="35"/>
      <c r="AZA122" s="35"/>
      <c r="AZB122" s="35"/>
      <c r="AZC122" s="35"/>
      <c r="AZD122" s="35"/>
      <c r="AZE122" s="35"/>
      <c r="AZF122" s="35"/>
      <c r="AZG122" s="35"/>
      <c r="AZH122" s="35"/>
      <c r="AZI122" s="35"/>
      <c r="AZJ122" s="35"/>
      <c r="AZK122" s="35"/>
      <c r="AZL122" s="35"/>
      <c r="AZM122" s="35"/>
      <c r="AZN122" s="35"/>
      <c r="AZO122" s="35"/>
      <c r="AZP122" s="35"/>
      <c r="AZQ122" s="35"/>
      <c r="AZR122" s="35"/>
      <c r="AZS122" s="35"/>
      <c r="AZT122" s="35"/>
      <c r="AZU122" s="35"/>
      <c r="AZV122" s="35"/>
      <c r="AZW122" s="35"/>
      <c r="AZX122" s="35"/>
      <c r="AZY122" s="35"/>
      <c r="AZZ122" s="35"/>
      <c r="BAA122" s="35"/>
      <c r="BAB122" s="35"/>
      <c r="BAC122" s="35"/>
      <c r="BAD122" s="35"/>
      <c r="BAE122" s="35"/>
      <c r="BAF122" s="35"/>
      <c r="BAG122" s="35"/>
      <c r="BAH122" s="35"/>
      <c r="BAI122" s="35"/>
      <c r="BAJ122" s="35"/>
      <c r="BAK122" s="35"/>
      <c r="BAL122" s="35"/>
      <c r="BAM122" s="35"/>
      <c r="BAN122" s="35"/>
      <c r="BAO122" s="35"/>
      <c r="BAP122" s="35"/>
      <c r="BAQ122" s="35"/>
      <c r="BAR122" s="35"/>
      <c r="BAS122" s="35"/>
      <c r="BAT122" s="35"/>
      <c r="BAU122" s="35"/>
      <c r="BAV122" s="35"/>
      <c r="BAW122" s="35"/>
      <c r="BAX122" s="35"/>
      <c r="BAY122" s="35"/>
      <c r="BAZ122" s="35"/>
      <c r="BBA122" s="35"/>
      <c r="BBB122" s="35"/>
      <c r="BBC122" s="35"/>
      <c r="BBD122" s="35"/>
      <c r="BBE122" s="35"/>
      <c r="BBF122" s="35"/>
      <c r="BBG122" s="35"/>
      <c r="BBH122" s="35"/>
      <c r="BBI122" s="35"/>
      <c r="BBJ122" s="35"/>
      <c r="BBK122" s="35"/>
      <c r="BBL122" s="35"/>
      <c r="BBM122" s="35"/>
      <c r="BBN122" s="35"/>
      <c r="BBO122" s="35"/>
      <c r="BBP122" s="35"/>
      <c r="BBQ122" s="35"/>
      <c r="BBR122" s="35"/>
      <c r="BBS122" s="35"/>
      <c r="BBT122" s="35"/>
      <c r="BBU122" s="35"/>
      <c r="BBV122" s="35"/>
      <c r="BBW122" s="35"/>
      <c r="BBX122" s="35"/>
      <c r="BBY122" s="35"/>
      <c r="BBZ122" s="35"/>
      <c r="BCA122" s="35"/>
      <c r="BCB122" s="35"/>
      <c r="BCC122" s="35"/>
      <c r="BCD122" s="35"/>
      <c r="BCE122" s="35"/>
      <c r="BCF122" s="35"/>
      <c r="BCG122" s="35"/>
      <c r="BCH122" s="35"/>
      <c r="BCI122" s="35"/>
      <c r="BCJ122" s="35"/>
      <c r="BCK122" s="35"/>
      <c r="BCL122" s="35"/>
      <c r="BCM122" s="35"/>
      <c r="BCN122" s="35"/>
      <c r="BCO122" s="35"/>
      <c r="BCP122" s="35"/>
      <c r="BCQ122" s="35"/>
      <c r="BCR122" s="35"/>
      <c r="BCS122" s="35"/>
      <c r="BCT122" s="35"/>
      <c r="BCU122" s="35"/>
      <c r="BCV122" s="35"/>
      <c r="BCW122" s="35"/>
      <c r="BCX122" s="35"/>
      <c r="BCY122" s="35"/>
      <c r="BCZ122" s="35"/>
      <c r="BDA122" s="35"/>
      <c r="BDB122" s="35"/>
      <c r="BDC122" s="35"/>
      <c r="BDD122" s="35"/>
      <c r="BDE122" s="35"/>
      <c r="BDF122" s="35"/>
      <c r="BDG122" s="35"/>
      <c r="BDH122" s="35"/>
      <c r="BDI122" s="35"/>
      <c r="BDJ122" s="35"/>
      <c r="BDK122" s="35"/>
      <c r="BDL122" s="35"/>
      <c r="BDM122" s="35"/>
      <c r="BDN122" s="35"/>
      <c r="BDO122" s="35"/>
      <c r="BDP122" s="35"/>
      <c r="BDQ122" s="35"/>
      <c r="BDR122" s="35"/>
      <c r="BDS122" s="35"/>
      <c r="BDT122" s="35"/>
      <c r="BDU122" s="35"/>
      <c r="BDV122" s="35"/>
      <c r="BDW122" s="35"/>
      <c r="BDX122" s="35"/>
      <c r="BDY122" s="35"/>
      <c r="BDZ122" s="35"/>
      <c r="BEA122" s="35"/>
      <c r="BEB122" s="35"/>
      <c r="BEC122" s="35"/>
      <c r="BED122" s="35"/>
      <c r="BEE122" s="35"/>
      <c r="BEF122" s="35"/>
      <c r="BEG122" s="35"/>
      <c r="BEH122" s="35"/>
      <c r="BEI122" s="35"/>
      <c r="BEJ122" s="35"/>
      <c r="BEK122" s="35"/>
      <c r="BEL122" s="35"/>
      <c r="BEM122" s="35"/>
      <c r="BEN122" s="35"/>
      <c r="BEO122" s="35"/>
      <c r="BEP122" s="35"/>
      <c r="BEQ122" s="35"/>
      <c r="BER122" s="35"/>
      <c r="BES122" s="35"/>
      <c r="BET122" s="35"/>
      <c r="BEU122" s="35"/>
      <c r="BEV122" s="35"/>
      <c r="BEW122" s="35"/>
      <c r="BEX122" s="35"/>
      <c r="BEY122" s="35"/>
      <c r="BEZ122" s="35"/>
      <c r="BFA122" s="35"/>
      <c r="BFB122" s="35"/>
      <c r="BFC122" s="35"/>
      <c r="BFD122" s="35"/>
      <c r="BFE122" s="35"/>
      <c r="BFF122" s="35"/>
      <c r="BFG122" s="35"/>
      <c r="BFH122" s="35"/>
      <c r="BFI122" s="35"/>
      <c r="BFJ122" s="35"/>
      <c r="BFK122" s="35"/>
      <c r="BFL122" s="35"/>
      <c r="BFM122" s="35"/>
      <c r="BFN122" s="35"/>
      <c r="BFO122" s="35"/>
      <c r="BFP122" s="35"/>
      <c r="BFQ122" s="35"/>
      <c r="BFR122" s="35"/>
      <c r="BFS122" s="35"/>
      <c r="BFT122" s="35"/>
      <c r="BFU122" s="35"/>
      <c r="BFV122" s="35"/>
      <c r="BFW122" s="35"/>
      <c r="BFX122" s="35"/>
      <c r="BFY122" s="35"/>
      <c r="BFZ122" s="35"/>
      <c r="BGA122" s="35"/>
      <c r="BGB122" s="35"/>
      <c r="BGC122" s="35"/>
      <c r="BGD122" s="35"/>
      <c r="BGE122" s="35"/>
      <c r="BGF122" s="35"/>
      <c r="BGG122" s="35"/>
      <c r="BGH122" s="35"/>
      <c r="BGI122" s="35"/>
      <c r="BGJ122" s="35"/>
      <c r="BGK122" s="35"/>
      <c r="BGL122" s="35"/>
      <c r="BGM122" s="35"/>
      <c r="BGN122" s="35"/>
      <c r="BGO122" s="35"/>
      <c r="BGP122" s="35"/>
      <c r="BGQ122" s="35"/>
      <c r="BGR122" s="35"/>
      <c r="BGS122" s="35"/>
      <c r="BGT122" s="35"/>
      <c r="BGU122" s="35"/>
      <c r="BGV122" s="35"/>
      <c r="BGW122" s="35"/>
      <c r="BGX122" s="35"/>
      <c r="BGY122" s="35"/>
      <c r="BGZ122" s="35"/>
      <c r="BHA122" s="35"/>
      <c r="BHB122" s="35"/>
      <c r="BHC122" s="35"/>
      <c r="BHD122" s="35"/>
      <c r="BHE122" s="35"/>
      <c r="BHF122" s="35"/>
      <c r="BHG122" s="35"/>
      <c r="BHH122" s="35"/>
      <c r="BHI122" s="35"/>
      <c r="BHJ122" s="35"/>
      <c r="BHK122" s="35"/>
      <c r="BHL122" s="35"/>
      <c r="BHM122" s="35"/>
      <c r="BHN122" s="35"/>
      <c r="BHO122" s="35"/>
      <c r="BHP122" s="35"/>
      <c r="BHQ122" s="35"/>
      <c r="BHR122" s="35"/>
      <c r="BHS122" s="35"/>
      <c r="BHT122" s="35"/>
      <c r="BHU122" s="35"/>
      <c r="BHV122" s="35"/>
      <c r="BHW122" s="35"/>
      <c r="BHX122" s="35"/>
      <c r="BHY122" s="35"/>
      <c r="BHZ122" s="35"/>
      <c r="BIA122" s="35"/>
      <c r="BIB122" s="35"/>
      <c r="BIC122" s="35"/>
      <c r="BID122" s="35"/>
      <c r="BIE122" s="35"/>
      <c r="BIF122" s="35"/>
      <c r="BIG122" s="35"/>
      <c r="BIH122" s="35"/>
      <c r="BII122" s="35"/>
      <c r="BIJ122" s="35"/>
      <c r="BIK122" s="35"/>
      <c r="BIL122" s="35"/>
      <c r="BIM122" s="35"/>
      <c r="BIN122" s="35"/>
      <c r="BIO122" s="35"/>
      <c r="BIP122" s="35"/>
      <c r="BIQ122" s="35"/>
      <c r="BIR122" s="35"/>
      <c r="BIS122" s="35"/>
      <c r="BIT122" s="35"/>
      <c r="BIU122" s="35"/>
      <c r="BIV122" s="35"/>
      <c r="BIW122" s="35"/>
      <c r="BIX122" s="35"/>
      <c r="BIY122" s="35"/>
      <c r="BIZ122" s="35"/>
      <c r="BJA122" s="35"/>
      <c r="BJB122" s="35"/>
      <c r="BJC122" s="35"/>
      <c r="BJD122" s="35"/>
      <c r="BJE122" s="35"/>
      <c r="BJF122" s="35"/>
      <c r="BJG122" s="35"/>
      <c r="BJH122" s="35"/>
      <c r="BJI122" s="35"/>
      <c r="BJJ122" s="35"/>
      <c r="BJK122" s="35"/>
      <c r="BJL122" s="35"/>
      <c r="BJM122" s="35"/>
      <c r="BJN122" s="35"/>
      <c r="BJO122" s="35"/>
      <c r="BJP122" s="35"/>
      <c r="BJQ122" s="35"/>
      <c r="BJR122" s="35"/>
      <c r="BJS122" s="35"/>
      <c r="BJT122" s="35"/>
      <c r="BJU122" s="35"/>
      <c r="BJV122" s="35"/>
      <c r="BJW122" s="35"/>
      <c r="BJX122" s="35"/>
      <c r="BJY122" s="35"/>
      <c r="BJZ122" s="35"/>
      <c r="BKA122" s="35"/>
      <c r="BKB122" s="35"/>
      <c r="BKC122" s="35"/>
      <c r="BKD122" s="35"/>
      <c r="BKE122" s="35"/>
      <c r="BKF122" s="35"/>
      <c r="BKG122" s="35"/>
      <c r="BKH122" s="35"/>
      <c r="BKI122" s="35"/>
      <c r="BKJ122" s="35"/>
      <c r="BKK122" s="35"/>
      <c r="BKL122" s="35"/>
      <c r="BKM122" s="35"/>
      <c r="BKN122" s="35"/>
      <c r="BKO122" s="35"/>
      <c r="BKP122" s="35"/>
      <c r="BKQ122" s="35"/>
      <c r="BKR122" s="35"/>
      <c r="BKS122" s="35"/>
      <c r="BKT122" s="35"/>
      <c r="BKU122" s="35"/>
      <c r="BKV122" s="35"/>
      <c r="BKW122" s="35"/>
      <c r="BKX122" s="35"/>
      <c r="BKY122" s="35"/>
      <c r="BKZ122" s="35"/>
      <c r="BLA122" s="35"/>
      <c r="BLB122" s="35"/>
      <c r="BLC122" s="35"/>
      <c r="BLD122" s="35"/>
      <c r="BLE122" s="35"/>
      <c r="BLF122" s="35"/>
      <c r="BLG122" s="35"/>
      <c r="BLH122" s="35"/>
      <c r="BLI122" s="35"/>
      <c r="BLJ122" s="35"/>
      <c r="BLK122" s="35"/>
      <c r="BLL122" s="35"/>
      <c r="BLM122" s="35"/>
      <c r="BLN122" s="35"/>
      <c r="BLO122" s="35"/>
      <c r="BLP122" s="35"/>
      <c r="BLQ122" s="35"/>
      <c r="BLR122" s="35"/>
      <c r="BLS122" s="35"/>
      <c r="BLT122" s="35"/>
      <c r="BLU122" s="35"/>
      <c r="BLV122" s="35"/>
      <c r="BLW122" s="35"/>
      <c r="BLX122" s="35"/>
      <c r="BLY122" s="35"/>
      <c r="BLZ122" s="35"/>
      <c r="BMA122" s="35"/>
      <c r="BMB122" s="35"/>
      <c r="BMC122" s="35"/>
      <c r="BMD122" s="35"/>
      <c r="BME122" s="35"/>
      <c r="BMF122" s="35"/>
      <c r="BMG122" s="35"/>
      <c r="BMH122" s="35"/>
      <c r="BMI122" s="35"/>
      <c r="BMJ122" s="35"/>
      <c r="BMK122" s="35"/>
      <c r="BML122" s="35"/>
      <c r="BMM122" s="35"/>
      <c r="BMN122" s="35"/>
      <c r="BMO122" s="35"/>
      <c r="BMP122" s="35"/>
      <c r="BMQ122" s="35"/>
      <c r="BMR122" s="35"/>
      <c r="BMS122" s="35"/>
      <c r="BMT122" s="35"/>
      <c r="BMU122" s="35"/>
      <c r="BMV122" s="35"/>
      <c r="BMW122" s="35"/>
      <c r="BMX122" s="35"/>
      <c r="BMY122" s="35"/>
      <c r="BMZ122" s="35"/>
      <c r="BNA122" s="35"/>
      <c r="BNB122" s="35"/>
      <c r="BNC122" s="35"/>
      <c r="BND122" s="35"/>
      <c r="BNE122" s="35"/>
      <c r="BNF122" s="35"/>
      <c r="BNG122" s="35"/>
      <c r="BNH122" s="35"/>
      <c r="BNI122" s="35"/>
      <c r="BNJ122" s="35"/>
      <c r="BNK122" s="35"/>
      <c r="BNL122" s="35"/>
      <c r="BNM122" s="35"/>
      <c r="BNN122" s="35"/>
      <c r="BNO122" s="35"/>
      <c r="BNP122" s="35"/>
      <c r="BNQ122" s="35"/>
      <c r="BNR122" s="35"/>
      <c r="BNS122" s="35"/>
      <c r="BNT122" s="35"/>
      <c r="BNU122" s="35"/>
      <c r="BNV122" s="35"/>
      <c r="BNW122" s="35"/>
      <c r="BNX122" s="35"/>
      <c r="BNY122" s="35"/>
      <c r="BNZ122" s="35"/>
      <c r="BOA122" s="35"/>
      <c r="BOB122" s="35"/>
      <c r="BOC122" s="35"/>
      <c r="BOD122" s="35"/>
      <c r="BOE122" s="35"/>
      <c r="BOF122" s="35"/>
      <c r="BOG122" s="35"/>
      <c r="BOH122" s="35"/>
      <c r="BOI122" s="35"/>
      <c r="BOJ122" s="35"/>
      <c r="BOK122" s="35"/>
      <c r="BOL122" s="35"/>
      <c r="BOM122" s="35"/>
      <c r="BON122" s="35"/>
      <c r="BOO122" s="35"/>
      <c r="BOP122" s="35"/>
      <c r="BOQ122" s="35"/>
      <c r="BOR122" s="35"/>
      <c r="BOS122" s="35"/>
      <c r="BOT122" s="35"/>
      <c r="BOU122" s="35"/>
      <c r="BOV122" s="35"/>
      <c r="BOW122" s="35"/>
      <c r="BOX122" s="35"/>
      <c r="BOY122" s="35"/>
      <c r="BOZ122" s="35"/>
      <c r="BPA122" s="35"/>
      <c r="BPB122" s="35"/>
      <c r="BPC122" s="35"/>
      <c r="BPD122" s="35"/>
      <c r="BPE122" s="35"/>
      <c r="BPF122" s="35"/>
      <c r="BPG122" s="35"/>
      <c r="BPH122" s="35"/>
      <c r="BPI122" s="35"/>
      <c r="BPJ122" s="35"/>
      <c r="BPK122" s="35"/>
      <c r="BPL122" s="35"/>
      <c r="BPM122" s="35"/>
      <c r="BPN122" s="35"/>
      <c r="BPO122" s="35"/>
      <c r="BPP122" s="35"/>
      <c r="BPQ122" s="35"/>
      <c r="BPR122" s="35"/>
      <c r="BPS122" s="35"/>
      <c r="BPT122" s="35"/>
      <c r="BPU122" s="35"/>
      <c r="BPV122" s="35"/>
      <c r="BPW122" s="35"/>
      <c r="BPX122" s="35"/>
      <c r="BPY122" s="35"/>
      <c r="BPZ122" s="35"/>
      <c r="BQA122" s="35"/>
      <c r="BQB122" s="35"/>
      <c r="BQC122" s="35"/>
      <c r="BQD122" s="35"/>
      <c r="BQE122" s="35"/>
      <c r="BQF122" s="35"/>
      <c r="BQG122" s="35"/>
      <c r="BQH122" s="35"/>
      <c r="BQI122" s="35"/>
      <c r="BQJ122" s="35"/>
      <c r="BQK122" s="35"/>
      <c r="BQL122" s="35"/>
      <c r="BQM122" s="35"/>
      <c r="BQN122" s="35"/>
      <c r="BQO122" s="35"/>
      <c r="BQP122" s="35"/>
      <c r="BQQ122" s="35"/>
      <c r="BQR122" s="35"/>
      <c r="BQS122" s="35"/>
      <c r="BQT122" s="35"/>
      <c r="BQU122" s="35"/>
      <c r="BQV122" s="35"/>
      <c r="BQW122" s="35"/>
      <c r="BQX122" s="35"/>
      <c r="BQY122" s="35"/>
      <c r="BQZ122" s="35"/>
      <c r="BRA122" s="35"/>
      <c r="BRB122" s="35"/>
      <c r="BRC122" s="35"/>
      <c r="BRD122" s="35"/>
      <c r="BRE122" s="35"/>
      <c r="BRF122" s="35"/>
      <c r="BRG122" s="35"/>
      <c r="BRH122" s="35"/>
      <c r="BRI122" s="35"/>
      <c r="BRJ122" s="35"/>
      <c r="BRK122" s="35"/>
      <c r="BRL122" s="35"/>
      <c r="BRM122" s="35"/>
      <c r="BRN122" s="35"/>
      <c r="BRO122" s="35"/>
      <c r="BRP122" s="35"/>
      <c r="BRQ122" s="35"/>
      <c r="BRR122" s="35"/>
      <c r="BRS122" s="35"/>
      <c r="BRT122" s="35"/>
      <c r="BRU122" s="35"/>
      <c r="BRV122" s="35"/>
      <c r="BRW122" s="35"/>
      <c r="BRX122" s="35"/>
      <c r="BRY122" s="35"/>
      <c r="BRZ122" s="35"/>
      <c r="BSA122" s="35"/>
      <c r="BSB122" s="35"/>
      <c r="BSC122" s="35"/>
      <c r="BSD122" s="35"/>
      <c r="BSE122" s="35"/>
      <c r="BSF122" s="35"/>
      <c r="BSG122" s="35"/>
      <c r="BSH122" s="35"/>
      <c r="BSI122" s="35"/>
      <c r="BSJ122" s="35"/>
      <c r="BSK122" s="35"/>
      <c r="BSL122" s="35"/>
      <c r="BSM122" s="35"/>
      <c r="BSN122" s="35"/>
      <c r="BSO122" s="35"/>
      <c r="BSP122" s="35"/>
      <c r="BSQ122" s="35"/>
      <c r="BSR122" s="35"/>
      <c r="BSS122" s="35"/>
      <c r="BST122" s="35"/>
      <c r="BSU122" s="35"/>
      <c r="BSV122" s="35"/>
      <c r="BSW122" s="35"/>
      <c r="BSX122" s="35"/>
      <c r="BSY122" s="35"/>
      <c r="BSZ122" s="35"/>
      <c r="BTA122" s="35"/>
      <c r="BTB122" s="35"/>
      <c r="BTC122" s="35"/>
      <c r="BTD122" s="35"/>
      <c r="BTE122" s="35"/>
      <c r="BTF122" s="35"/>
      <c r="BTG122" s="35"/>
      <c r="BTH122" s="35"/>
      <c r="BTI122" s="35"/>
      <c r="BTJ122" s="35"/>
      <c r="BTK122" s="35"/>
      <c r="BTL122" s="35"/>
      <c r="BTM122" s="35"/>
      <c r="BTN122" s="35"/>
      <c r="BTO122" s="35"/>
      <c r="BTP122" s="35"/>
      <c r="BTQ122" s="35"/>
      <c r="BTR122" s="35"/>
      <c r="BTS122" s="35"/>
      <c r="BTT122" s="35"/>
      <c r="BTU122" s="35"/>
      <c r="BTV122" s="35"/>
      <c r="BTW122" s="35"/>
      <c r="BTX122" s="35"/>
      <c r="BTY122" s="35"/>
      <c r="BTZ122" s="35"/>
      <c r="BUA122" s="35"/>
      <c r="BUB122" s="35"/>
      <c r="BUC122" s="35"/>
      <c r="BUD122" s="35"/>
      <c r="BUE122" s="35"/>
      <c r="BUF122" s="35"/>
      <c r="BUG122" s="35"/>
      <c r="BUH122" s="35"/>
      <c r="BUI122" s="35"/>
      <c r="BUJ122" s="35"/>
      <c r="BUK122" s="35"/>
      <c r="BUL122" s="35"/>
      <c r="BUM122" s="35"/>
      <c r="BUN122" s="35"/>
      <c r="BUO122" s="35"/>
      <c r="BUP122" s="35"/>
      <c r="BUQ122" s="35"/>
      <c r="BUR122" s="35"/>
      <c r="BUS122" s="35"/>
      <c r="BUT122" s="35"/>
      <c r="BUU122" s="35"/>
      <c r="BUV122" s="35"/>
      <c r="BUW122" s="35"/>
      <c r="BUX122" s="35"/>
      <c r="BUY122" s="35"/>
      <c r="BUZ122" s="35"/>
      <c r="BVA122" s="35"/>
      <c r="BVB122" s="35"/>
      <c r="BVC122" s="35"/>
      <c r="BVD122" s="35"/>
      <c r="BVE122" s="35"/>
      <c r="BVF122" s="35"/>
      <c r="BVG122" s="35"/>
      <c r="BVH122" s="35"/>
      <c r="BVI122" s="35"/>
      <c r="BVJ122" s="35"/>
      <c r="BVK122" s="35"/>
      <c r="BVL122" s="35"/>
      <c r="BVM122" s="35"/>
      <c r="BVN122" s="35"/>
      <c r="BVO122" s="35"/>
      <c r="BVP122" s="35"/>
      <c r="BVQ122" s="35"/>
      <c r="BVR122" s="35"/>
      <c r="BVS122" s="35"/>
      <c r="BVT122" s="35"/>
      <c r="BVU122" s="35"/>
      <c r="BVV122" s="35"/>
      <c r="BVW122" s="35"/>
      <c r="BVX122" s="35"/>
      <c r="BVY122" s="35"/>
      <c r="BVZ122" s="35"/>
      <c r="BWA122" s="35"/>
      <c r="BWB122" s="35"/>
      <c r="BWC122" s="35"/>
      <c r="BWD122" s="35"/>
      <c r="BWE122" s="35"/>
      <c r="BWF122" s="35"/>
      <c r="BWG122" s="35"/>
      <c r="BWH122" s="35"/>
      <c r="BWI122" s="35"/>
      <c r="BWJ122" s="35"/>
      <c r="BWK122" s="35"/>
      <c r="BWL122" s="35"/>
      <c r="BWM122" s="35"/>
      <c r="BWN122" s="35"/>
      <c r="BWO122" s="35"/>
      <c r="BWP122" s="35"/>
      <c r="BWQ122" s="35"/>
      <c r="BWR122" s="35"/>
      <c r="BWS122" s="35"/>
      <c r="BWT122" s="35"/>
      <c r="BWU122" s="35"/>
      <c r="BWV122" s="35"/>
      <c r="BWW122" s="35"/>
      <c r="BWX122" s="35"/>
      <c r="BWY122" s="35"/>
      <c r="BWZ122" s="35"/>
      <c r="BXA122" s="35"/>
      <c r="BXB122" s="35"/>
      <c r="BXC122" s="35"/>
      <c r="BXD122" s="35"/>
      <c r="BXE122" s="35"/>
      <c r="BXF122" s="35"/>
      <c r="BXG122" s="35"/>
      <c r="BXH122" s="35"/>
      <c r="BXI122" s="35"/>
      <c r="BXJ122" s="35"/>
      <c r="BXK122" s="35"/>
      <c r="BXL122" s="35"/>
      <c r="BXM122" s="35"/>
      <c r="BXN122" s="35"/>
      <c r="BXO122" s="35"/>
      <c r="BXP122" s="35"/>
      <c r="BXQ122" s="35"/>
      <c r="BXR122" s="35"/>
      <c r="BXS122" s="35"/>
      <c r="BXT122" s="35"/>
      <c r="BXU122" s="35"/>
      <c r="BXV122" s="35"/>
      <c r="BXW122" s="35"/>
      <c r="BXX122" s="35"/>
      <c r="BXY122" s="35"/>
      <c r="BXZ122" s="35"/>
      <c r="BYA122" s="35"/>
      <c r="BYB122" s="35"/>
      <c r="BYC122" s="35"/>
      <c r="BYD122" s="35"/>
      <c r="BYE122" s="35"/>
      <c r="BYF122" s="35"/>
      <c r="BYG122" s="35"/>
      <c r="BYH122" s="35"/>
      <c r="BYI122" s="35"/>
      <c r="BYJ122" s="35"/>
      <c r="BYK122" s="35"/>
      <c r="BYL122" s="35"/>
      <c r="BYM122" s="35"/>
      <c r="BYN122" s="35"/>
      <c r="BYO122" s="35"/>
      <c r="BYP122" s="35"/>
      <c r="BYQ122" s="35"/>
      <c r="BYR122" s="35"/>
      <c r="BYS122" s="35"/>
      <c r="BYT122" s="35"/>
      <c r="BYU122" s="35"/>
      <c r="BYV122" s="35"/>
      <c r="BYW122" s="35"/>
      <c r="BYX122" s="35"/>
      <c r="BYY122" s="35"/>
      <c r="BYZ122" s="35"/>
      <c r="BZA122" s="35"/>
      <c r="BZB122" s="35"/>
      <c r="BZC122" s="35"/>
      <c r="BZD122" s="35"/>
      <c r="BZE122" s="35"/>
      <c r="BZF122" s="35"/>
      <c r="BZG122" s="35"/>
      <c r="BZH122" s="35"/>
      <c r="BZI122" s="35"/>
      <c r="BZJ122" s="35"/>
      <c r="BZK122" s="35"/>
      <c r="BZL122" s="35"/>
      <c r="BZM122" s="35"/>
      <c r="BZN122" s="35"/>
      <c r="BZO122" s="35"/>
      <c r="BZP122" s="35"/>
      <c r="BZQ122" s="35"/>
      <c r="BZR122" s="35"/>
      <c r="BZS122" s="35"/>
      <c r="BZT122" s="35"/>
      <c r="BZU122" s="35"/>
      <c r="BZV122" s="35"/>
      <c r="BZW122" s="35"/>
      <c r="BZX122" s="35"/>
      <c r="BZY122" s="35"/>
      <c r="BZZ122" s="35"/>
      <c r="CAA122" s="35"/>
      <c r="CAB122" s="35"/>
      <c r="CAC122" s="35"/>
      <c r="CAD122" s="35"/>
      <c r="CAE122" s="35"/>
      <c r="CAF122" s="35"/>
      <c r="CAG122" s="35"/>
      <c r="CAH122" s="35"/>
      <c r="CAI122" s="35"/>
      <c r="CAJ122" s="35"/>
      <c r="CAK122" s="35"/>
      <c r="CAL122" s="35"/>
      <c r="CAM122" s="35"/>
      <c r="CAN122" s="35"/>
      <c r="CAO122" s="35"/>
      <c r="CAP122" s="35"/>
      <c r="CAQ122" s="35"/>
      <c r="CAR122" s="35"/>
      <c r="CAS122" s="35"/>
      <c r="CAT122" s="35"/>
      <c r="CAU122" s="35"/>
      <c r="CAV122" s="35"/>
      <c r="CAW122" s="35"/>
      <c r="CAX122" s="35"/>
      <c r="CAY122" s="35"/>
      <c r="CAZ122" s="35"/>
      <c r="CBA122" s="35"/>
      <c r="CBB122" s="35"/>
      <c r="CBC122" s="35"/>
      <c r="CBD122" s="35"/>
      <c r="CBE122" s="35"/>
      <c r="CBF122" s="35"/>
      <c r="CBG122" s="35"/>
      <c r="CBH122" s="35"/>
      <c r="CBI122" s="35"/>
      <c r="CBJ122" s="35"/>
      <c r="CBK122" s="35"/>
      <c r="CBL122" s="35"/>
      <c r="CBM122" s="35"/>
      <c r="CBN122" s="35"/>
      <c r="CBO122" s="35"/>
      <c r="CBP122" s="35"/>
      <c r="CBQ122" s="35"/>
      <c r="CBR122" s="35"/>
      <c r="CBS122" s="35"/>
      <c r="CBT122" s="35"/>
      <c r="CBU122" s="35"/>
      <c r="CBV122" s="35"/>
      <c r="CBW122" s="35"/>
      <c r="CBX122" s="35"/>
      <c r="CBY122" s="35"/>
      <c r="CBZ122" s="35"/>
      <c r="CCA122" s="35"/>
      <c r="CCB122" s="35"/>
      <c r="CCC122" s="35"/>
      <c r="CCD122" s="35"/>
      <c r="CCE122" s="35"/>
      <c r="CCF122" s="35"/>
      <c r="CCG122" s="35"/>
      <c r="CCH122" s="35"/>
      <c r="CCI122" s="35"/>
      <c r="CCJ122" s="35"/>
      <c r="CCK122" s="35"/>
      <c r="CCL122" s="35"/>
      <c r="CCM122" s="35"/>
      <c r="CCN122" s="35"/>
      <c r="CCO122" s="35"/>
      <c r="CCP122" s="35"/>
      <c r="CCQ122" s="35"/>
      <c r="CCR122" s="35"/>
      <c r="CCS122" s="35"/>
      <c r="CCT122" s="35"/>
      <c r="CCU122" s="35"/>
      <c r="CCV122" s="35"/>
      <c r="CCW122" s="35"/>
      <c r="CCX122" s="35"/>
      <c r="CCY122" s="35"/>
      <c r="CCZ122" s="35"/>
      <c r="CDA122" s="35"/>
      <c r="CDB122" s="35"/>
      <c r="CDC122" s="35"/>
      <c r="CDD122" s="35"/>
      <c r="CDE122" s="35"/>
      <c r="CDF122" s="35"/>
      <c r="CDG122" s="35"/>
      <c r="CDH122" s="35"/>
      <c r="CDI122" s="35"/>
      <c r="CDJ122" s="35"/>
      <c r="CDK122" s="35"/>
      <c r="CDL122" s="35"/>
      <c r="CDM122" s="35"/>
      <c r="CDN122" s="35"/>
      <c r="CDO122" s="35"/>
      <c r="CDP122" s="35"/>
      <c r="CDQ122" s="35"/>
      <c r="CDR122" s="35"/>
      <c r="CDS122" s="35"/>
      <c r="CDT122" s="35"/>
      <c r="CDU122" s="35"/>
      <c r="CDV122" s="35"/>
      <c r="CDW122" s="35"/>
      <c r="CDX122" s="35"/>
      <c r="CDY122" s="35"/>
      <c r="CDZ122" s="35"/>
      <c r="CEA122" s="35"/>
      <c r="CEB122" s="35"/>
      <c r="CEC122" s="35"/>
      <c r="CED122" s="35"/>
      <c r="CEE122" s="35"/>
      <c r="CEF122" s="35"/>
      <c r="CEG122" s="35"/>
      <c r="CEH122" s="35"/>
      <c r="CEI122" s="35"/>
      <c r="CEJ122" s="35"/>
      <c r="CEK122" s="35"/>
      <c r="CEL122" s="35"/>
      <c r="CEM122" s="35"/>
      <c r="CEN122" s="35"/>
      <c r="CEO122" s="35"/>
      <c r="CEP122" s="35"/>
      <c r="CEQ122" s="35"/>
      <c r="CER122" s="35"/>
      <c r="CES122" s="35"/>
      <c r="CET122" s="35"/>
      <c r="CEU122" s="35"/>
      <c r="CEV122" s="35"/>
      <c r="CEW122" s="35"/>
      <c r="CEX122" s="35"/>
      <c r="CEY122" s="35"/>
      <c r="CEZ122" s="35"/>
      <c r="CFA122" s="35"/>
      <c r="CFB122" s="35"/>
      <c r="CFC122" s="35"/>
      <c r="CFD122" s="35"/>
      <c r="CFE122" s="35"/>
      <c r="CFF122" s="35"/>
      <c r="CFG122" s="35"/>
      <c r="CFH122" s="35"/>
      <c r="CFI122" s="35"/>
      <c r="CFJ122" s="35"/>
      <c r="CFK122" s="35"/>
      <c r="CFL122" s="35"/>
      <c r="CFM122" s="35"/>
      <c r="CFN122" s="35"/>
      <c r="CFO122" s="35"/>
      <c r="CFP122" s="35"/>
      <c r="CFQ122" s="35"/>
      <c r="CFR122" s="35"/>
      <c r="CFS122" s="35"/>
      <c r="CFT122" s="35"/>
      <c r="CFU122" s="35"/>
      <c r="CFV122" s="35"/>
      <c r="CFW122" s="35"/>
      <c r="CFX122" s="35"/>
      <c r="CFY122" s="35"/>
      <c r="CFZ122" s="35"/>
      <c r="CGA122" s="35"/>
      <c r="CGB122" s="35"/>
      <c r="CGC122" s="35"/>
      <c r="CGD122" s="35"/>
      <c r="CGE122" s="35"/>
      <c r="CGF122" s="35"/>
      <c r="CGG122" s="35"/>
      <c r="CGH122" s="35"/>
      <c r="CGI122" s="35"/>
      <c r="CGJ122" s="35"/>
      <c r="CGK122" s="35"/>
      <c r="CGL122" s="35"/>
      <c r="CGM122" s="35"/>
      <c r="CGN122" s="35"/>
      <c r="CGO122" s="35"/>
      <c r="CGP122" s="35"/>
      <c r="CGQ122" s="35"/>
      <c r="CGR122" s="35"/>
      <c r="CGS122" s="35"/>
      <c r="CGT122" s="35"/>
      <c r="CGU122" s="35"/>
      <c r="CGV122" s="35"/>
      <c r="CGW122" s="35"/>
      <c r="CGX122" s="35"/>
      <c r="CGY122" s="35"/>
      <c r="CGZ122" s="35"/>
      <c r="CHA122" s="35"/>
      <c r="CHB122" s="35"/>
      <c r="CHC122" s="35"/>
      <c r="CHD122" s="35"/>
      <c r="CHE122" s="35"/>
      <c r="CHF122" s="35"/>
      <c r="CHG122" s="35"/>
      <c r="CHH122" s="35"/>
      <c r="CHI122" s="35"/>
      <c r="CHJ122" s="35"/>
      <c r="CHK122" s="35"/>
      <c r="CHL122" s="35"/>
      <c r="CHM122" s="35"/>
      <c r="CHN122" s="35"/>
      <c r="CHO122" s="35"/>
      <c r="CHP122" s="35"/>
      <c r="CHQ122" s="35"/>
      <c r="CHR122" s="35"/>
      <c r="CHS122" s="35"/>
      <c r="CHT122" s="35"/>
      <c r="CHU122" s="35"/>
      <c r="CHV122" s="35"/>
      <c r="CHW122" s="35"/>
      <c r="CHX122" s="35"/>
      <c r="CHY122" s="35"/>
      <c r="CHZ122" s="35"/>
      <c r="CIA122" s="35"/>
      <c r="CIB122" s="35"/>
      <c r="CIC122" s="35"/>
      <c r="CID122" s="35"/>
      <c r="CIE122" s="35"/>
      <c r="CIF122" s="35"/>
      <c r="CIG122" s="35"/>
      <c r="CIH122" s="35"/>
      <c r="CII122" s="35"/>
      <c r="CIJ122" s="35"/>
      <c r="CIK122" s="35"/>
      <c r="CIL122" s="35"/>
      <c r="CIM122" s="35"/>
      <c r="CIN122" s="35"/>
      <c r="CIO122" s="35"/>
      <c r="CIP122" s="35"/>
      <c r="CIQ122" s="35"/>
      <c r="CIR122" s="35"/>
      <c r="CIS122" s="35"/>
      <c r="CIT122" s="35"/>
      <c r="CIU122" s="35"/>
      <c r="CIV122" s="35"/>
      <c r="CIW122" s="35"/>
      <c r="CIX122" s="35"/>
      <c r="CIY122" s="35"/>
      <c r="CIZ122" s="35"/>
      <c r="CJA122" s="35"/>
      <c r="CJB122" s="35"/>
      <c r="CJC122" s="35"/>
      <c r="CJD122" s="35"/>
      <c r="CJE122" s="35"/>
      <c r="CJF122" s="35"/>
      <c r="CJG122" s="35"/>
      <c r="CJH122" s="35"/>
      <c r="CJI122" s="35"/>
      <c r="CJJ122" s="35"/>
      <c r="CJK122" s="35"/>
      <c r="CJL122" s="35"/>
      <c r="CJM122" s="35"/>
      <c r="CJN122" s="35"/>
      <c r="CJO122" s="35"/>
      <c r="CJP122" s="35"/>
      <c r="CJQ122" s="35"/>
      <c r="CJR122" s="35"/>
      <c r="CJS122" s="35"/>
      <c r="CJT122" s="35"/>
      <c r="CJU122" s="35"/>
      <c r="CJV122" s="35"/>
      <c r="CJW122" s="35"/>
      <c r="CJX122" s="35"/>
      <c r="CJY122" s="35"/>
      <c r="CJZ122" s="35"/>
      <c r="CKA122" s="35"/>
      <c r="CKB122" s="35"/>
      <c r="CKC122" s="35"/>
      <c r="CKD122" s="35"/>
      <c r="CKE122" s="35"/>
      <c r="CKF122" s="35"/>
      <c r="CKG122" s="35"/>
      <c r="CKH122" s="35"/>
      <c r="CKI122" s="35"/>
      <c r="CKJ122" s="35"/>
      <c r="CKK122" s="35"/>
      <c r="CKL122" s="35"/>
      <c r="CKM122" s="35"/>
      <c r="CKN122" s="35"/>
      <c r="CKO122" s="35"/>
      <c r="CKP122" s="35"/>
      <c r="CKQ122" s="35"/>
      <c r="CKR122" s="35"/>
      <c r="CKS122" s="35"/>
      <c r="CKT122" s="35"/>
      <c r="CKU122" s="35"/>
      <c r="CKV122" s="35"/>
      <c r="CKW122" s="35"/>
      <c r="CKX122" s="35"/>
      <c r="CKY122" s="35"/>
      <c r="CKZ122" s="35"/>
      <c r="CLA122" s="35"/>
      <c r="CLB122" s="35"/>
      <c r="CLC122" s="35"/>
      <c r="CLD122" s="35"/>
      <c r="CLE122" s="35"/>
      <c r="CLF122" s="35"/>
      <c r="CLG122" s="35"/>
      <c r="CLH122" s="35"/>
      <c r="CLI122" s="35"/>
      <c r="CLJ122" s="35"/>
      <c r="CLK122" s="35"/>
      <c r="CLL122" s="35"/>
      <c r="CLM122" s="35"/>
      <c r="CLN122" s="35"/>
      <c r="CLO122" s="35"/>
      <c r="CLP122" s="35"/>
      <c r="CLQ122" s="35"/>
      <c r="CLR122" s="35"/>
      <c r="CLS122" s="35"/>
      <c r="CLT122" s="35"/>
      <c r="CLU122" s="35"/>
      <c r="CLV122" s="35"/>
      <c r="CLW122" s="35"/>
      <c r="CLX122" s="35"/>
      <c r="CLY122" s="35"/>
      <c r="CLZ122" s="35"/>
      <c r="CMA122" s="35"/>
      <c r="CMB122" s="35"/>
      <c r="CMC122" s="35"/>
      <c r="CMD122" s="35"/>
      <c r="CME122" s="35"/>
      <c r="CMF122" s="35"/>
      <c r="CMG122" s="35"/>
      <c r="CMH122" s="35"/>
      <c r="CMI122" s="35"/>
      <c r="CMJ122" s="35"/>
      <c r="CMK122" s="35"/>
      <c r="CML122" s="35"/>
      <c r="CMM122" s="35"/>
      <c r="CMN122" s="35"/>
      <c r="CMO122" s="35"/>
      <c r="CMP122" s="35"/>
      <c r="CMQ122" s="35"/>
      <c r="CMR122" s="35"/>
      <c r="CMS122" s="35"/>
      <c r="CMT122" s="35"/>
      <c r="CMU122" s="35"/>
      <c r="CMV122" s="35"/>
      <c r="CMW122" s="35"/>
      <c r="CMX122" s="35"/>
      <c r="CMY122" s="35"/>
      <c r="CMZ122" s="35"/>
      <c r="CNA122" s="35"/>
      <c r="CNB122" s="35"/>
      <c r="CNC122" s="35"/>
      <c r="CND122" s="35"/>
      <c r="CNE122" s="35"/>
      <c r="CNF122" s="35"/>
      <c r="CNG122" s="35"/>
      <c r="CNH122" s="35"/>
      <c r="CNI122" s="35"/>
      <c r="CNJ122" s="35"/>
      <c r="CNK122" s="35"/>
      <c r="CNL122" s="35"/>
      <c r="CNM122" s="35"/>
      <c r="CNN122" s="35"/>
      <c r="CNO122" s="35"/>
      <c r="CNP122" s="35"/>
      <c r="CNQ122" s="35"/>
      <c r="CNR122" s="35"/>
      <c r="CNS122" s="35"/>
      <c r="CNT122" s="35"/>
      <c r="CNU122" s="35"/>
      <c r="CNV122" s="35"/>
      <c r="CNW122" s="35"/>
      <c r="CNX122" s="35"/>
      <c r="CNY122" s="35"/>
      <c r="CNZ122" s="35"/>
      <c r="COA122" s="35"/>
      <c r="COB122" s="35"/>
      <c r="COC122" s="35"/>
      <c r="COD122" s="35"/>
      <c r="COE122" s="35"/>
      <c r="COF122" s="35"/>
      <c r="COG122" s="35"/>
      <c r="COH122" s="35"/>
      <c r="COI122" s="35"/>
      <c r="COJ122" s="35"/>
      <c r="COK122" s="35"/>
      <c r="COL122" s="35"/>
      <c r="COM122" s="35"/>
      <c r="CON122" s="35"/>
      <c r="COO122" s="35"/>
      <c r="COP122" s="35"/>
      <c r="COQ122" s="35"/>
      <c r="COR122" s="35"/>
      <c r="COS122" s="35"/>
      <c r="COT122" s="35"/>
      <c r="COU122" s="35"/>
      <c r="COV122" s="35"/>
      <c r="COW122" s="35"/>
      <c r="COX122" s="35"/>
      <c r="COY122" s="35"/>
      <c r="COZ122" s="35"/>
      <c r="CPA122" s="35"/>
      <c r="CPB122" s="35"/>
      <c r="CPC122" s="35"/>
      <c r="CPD122" s="35"/>
      <c r="CPE122" s="35"/>
      <c r="CPF122" s="35"/>
      <c r="CPG122" s="35"/>
      <c r="CPH122" s="35"/>
      <c r="CPI122" s="35"/>
      <c r="CPJ122" s="35"/>
      <c r="CPK122" s="35"/>
      <c r="CPL122" s="35"/>
      <c r="CPM122" s="35"/>
      <c r="CPN122" s="35"/>
      <c r="CPO122" s="35"/>
      <c r="CPP122" s="35"/>
      <c r="CPQ122" s="35"/>
      <c r="CPR122" s="35"/>
      <c r="CPS122" s="35"/>
      <c r="CPT122" s="35"/>
      <c r="CPU122" s="35"/>
      <c r="CPV122" s="35"/>
      <c r="CPW122" s="35"/>
      <c r="CPX122" s="35"/>
      <c r="CPY122" s="35"/>
      <c r="CPZ122" s="35"/>
      <c r="CQA122" s="35"/>
      <c r="CQB122" s="35"/>
      <c r="CQC122" s="35"/>
      <c r="CQD122" s="35"/>
      <c r="CQE122" s="35"/>
      <c r="CQF122" s="35"/>
      <c r="CQG122" s="35"/>
      <c r="CQH122" s="35"/>
      <c r="CQI122" s="35"/>
      <c r="CQJ122" s="35"/>
      <c r="CQK122" s="35"/>
      <c r="CQL122" s="35"/>
      <c r="CQM122" s="35"/>
      <c r="CQN122" s="35"/>
      <c r="CQO122" s="35"/>
      <c r="CQP122" s="35"/>
      <c r="CQQ122" s="35"/>
      <c r="CQR122" s="35"/>
      <c r="CQS122" s="35"/>
      <c r="CQT122" s="35"/>
      <c r="CQU122" s="35"/>
      <c r="CQV122" s="35"/>
      <c r="CQW122" s="35"/>
      <c r="CQX122" s="35"/>
      <c r="CQY122" s="35"/>
      <c r="CQZ122" s="35"/>
      <c r="CRA122" s="35"/>
      <c r="CRB122" s="35"/>
      <c r="CRC122" s="35"/>
      <c r="CRD122" s="35"/>
      <c r="CRE122" s="35"/>
      <c r="CRF122" s="35"/>
      <c r="CRG122" s="35"/>
      <c r="CRH122" s="35"/>
      <c r="CRI122" s="35"/>
      <c r="CRJ122" s="35"/>
      <c r="CRK122" s="35"/>
      <c r="CRL122" s="35"/>
      <c r="CRM122" s="35"/>
      <c r="CRN122" s="35"/>
      <c r="CRO122" s="35"/>
      <c r="CRP122" s="35"/>
      <c r="CRQ122" s="35"/>
      <c r="CRR122" s="35"/>
      <c r="CRS122" s="35"/>
      <c r="CRT122" s="35"/>
      <c r="CRU122" s="35"/>
      <c r="CRV122" s="35"/>
      <c r="CRW122" s="35"/>
      <c r="CRX122" s="35"/>
      <c r="CRY122" s="35"/>
      <c r="CRZ122" s="35"/>
      <c r="CSA122" s="35"/>
      <c r="CSB122" s="35"/>
      <c r="CSC122" s="35"/>
      <c r="CSD122" s="35"/>
      <c r="CSE122" s="35"/>
      <c r="CSF122" s="35"/>
      <c r="CSG122" s="35"/>
      <c r="CSH122" s="35"/>
      <c r="CSI122" s="35"/>
      <c r="CSJ122" s="35"/>
      <c r="CSK122" s="35"/>
      <c r="CSL122" s="35"/>
      <c r="CSM122" s="35"/>
      <c r="CSN122" s="35"/>
      <c r="CSO122" s="35"/>
      <c r="CSP122" s="35"/>
      <c r="CSQ122" s="35"/>
      <c r="CSR122" s="35"/>
      <c r="CSS122" s="35"/>
      <c r="CST122" s="35"/>
      <c r="CSU122" s="35"/>
      <c r="CSV122" s="35"/>
      <c r="CSW122" s="35"/>
      <c r="CSX122" s="35"/>
      <c r="CSY122" s="35"/>
      <c r="CSZ122" s="35"/>
      <c r="CTA122" s="35"/>
      <c r="CTB122" s="35"/>
      <c r="CTC122" s="35"/>
      <c r="CTD122" s="35"/>
      <c r="CTE122" s="35"/>
      <c r="CTF122" s="35"/>
      <c r="CTG122" s="35"/>
      <c r="CTH122" s="35"/>
      <c r="CTI122" s="35"/>
      <c r="CTJ122" s="35"/>
      <c r="CTK122" s="35"/>
      <c r="CTL122" s="35"/>
      <c r="CTM122" s="35"/>
      <c r="CTN122" s="35"/>
      <c r="CTO122" s="35"/>
      <c r="CTP122" s="35"/>
      <c r="CTQ122" s="35"/>
      <c r="CTR122" s="35"/>
      <c r="CTS122" s="35"/>
      <c r="CTT122" s="35"/>
      <c r="CTU122" s="35"/>
      <c r="CTV122" s="35"/>
      <c r="CTW122" s="35"/>
      <c r="CTX122" s="35"/>
      <c r="CTY122" s="35"/>
      <c r="CTZ122" s="35"/>
      <c r="CUA122" s="35"/>
      <c r="CUB122" s="35"/>
      <c r="CUC122" s="35"/>
      <c r="CUD122" s="35"/>
      <c r="CUE122" s="35"/>
      <c r="CUF122" s="35"/>
      <c r="CUG122" s="35"/>
      <c r="CUH122" s="35"/>
      <c r="CUI122" s="35"/>
      <c r="CUJ122" s="35"/>
      <c r="CUK122" s="35"/>
      <c r="CUL122" s="35"/>
      <c r="CUM122" s="35"/>
      <c r="CUN122" s="35"/>
      <c r="CUO122" s="35"/>
      <c r="CUP122" s="35"/>
      <c r="CUQ122" s="35"/>
      <c r="CUR122" s="35"/>
      <c r="CUS122" s="35"/>
      <c r="CUT122" s="35"/>
      <c r="CUU122" s="35"/>
      <c r="CUV122" s="35"/>
      <c r="CUW122" s="35"/>
      <c r="CUX122" s="35"/>
      <c r="CUY122" s="35"/>
      <c r="CUZ122" s="35"/>
      <c r="CVA122" s="35"/>
      <c r="CVB122" s="35"/>
      <c r="CVC122" s="35"/>
      <c r="CVD122" s="35"/>
      <c r="CVE122" s="35"/>
      <c r="CVF122" s="35"/>
      <c r="CVG122" s="35"/>
      <c r="CVH122" s="35"/>
      <c r="CVI122" s="35"/>
      <c r="CVJ122" s="35"/>
      <c r="CVK122" s="35"/>
      <c r="CVL122" s="35"/>
      <c r="CVM122" s="35"/>
      <c r="CVN122" s="35"/>
      <c r="CVO122" s="35"/>
      <c r="CVP122" s="35"/>
      <c r="CVQ122" s="35"/>
      <c r="CVR122" s="35"/>
      <c r="CVS122" s="35"/>
      <c r="CVT122" s="35"/>
      <c r="CVU122" s="35"/>
      <c r="CVV122" s="35"/>
      <c r="CVW122" s="35"/>
      <c r="CVX122" s="35"/>
      <c r="CVY122" s="35"/>
      <c r="CVZ122" s="35"/>
      <c r="CWA122" s="35"/>
      <c r="CWB122" s="35"/>
      <c r="CWC122" s="35"/>
      <c r="CWD122" s="35"/>
      <c r="CWE122" s="35"/>
      <c r="CWF122" s="35"/>
      <c r="CWG122" s="35"/>
      <c r="CWH122" s="35"/>
      <c r="CWI122" s="35"/>
      <c r="CWJ122" s="35"/>
      <c r="CWK122" s="35"/>
      <c r="CWL122" s="35"/>
      <c r="CWM122" s="35"/>
      <c r="CWN122" s="35"/>
      <c r="CWO122" s="35"/>
      <c r="CWP122" s="35"/>
      <c r="CWQ122" s="35"/>
      <c r="CWR122" s="35"/>
      <c r="CWS122" s="35"/>
      <c r="CWT122" s="35"/>
      <c r="CWU122" s="35"/>
      <c r="CWV122" s="35"/>
      <c r="CWW122" s="35"/>
      <c r="CWX122" s="35"/>
      <c r="CWY122" s="35"/>
      <c r="CWZ122" s="35"/>
      <c r="CXA122" s="35"/>
      <c r="CXB122" s="35"/>
      <c r="CXC122" s="35"/>
      <c r="CXD122" s="35"/>
      <c r="CXE122" s="35"/>
      <c r="CXF122" s="35"/>
      <c r="CXG122" s="35"/>
      <c r="CXH122" s="35"/>
      <c r="CXI122" s="35"/>
      <c r="CXJ122" s="35"/>
      <c r="CXK122" s="35"/>
      <c r="CXL122" s="35"/>
      <c r="CXM122" s="35"/>
      <c r="CXN122" s="35"/>
      <c r="CXO122" s="35"/>
      <c r="CXP122" s="35"/>
      <c r="CXQ122" s="35"/>
      <c r="CXR122" s="35"/>
      <c r="CXS122" s="35"/>
      <c r="CXT122" s="35"/>
      <c r="CXU122" s="35"/>
      <c r="CXV122" s="35"/>
      <c r="CXW122" s="35"/>
      <c r="CXX122" s="35"/>
      <c r="CXY122" s="35"/>
      <c r="CXZ122" s="35"/>
      <c r="CYA122" s="35"/>
      <c r="CYB122" s="35"/>
      <c r="CYC122" s="35"/>
      <c r="CYD122" s="35"/>
      <c r="CYE122" s="35"/>
      <c r="CYF122" s="35"/>
      <c r="CYG122" s="35"/>
      <c r="CYH122" s="35"/>
      <c r="CYI122" s="35"/>
      <c r="CYJ122" s="35"/>
      <c r="CYK122" s="35"/>
      <c r="CYL122" s="35"/>
      <c r="CYM122" s="35"/>
      <c r="CYN122" s="35"/>
      <c r="CYO122" s="35"/>
      <c r="CYP122" s="35"/>
      <c r="CYQ122" s="35"/>
      <c r="CYR122" s="35"/>
      <c r="CYS122" s="35"/>
      <c r="CYT122" s="35"/>
      <c r="CYU122" s="35"/>
      <c r="CYV122" s="35"/>
      <c r="CYW122" s="35"/>
      <c r="CYX122" s="35"/>
      <c r="CYY122" s="35"/>
      <c r="CYZ122" s="35"/>
      <c r="CZA122" s="35"/>
      <c r="CZB122" s="35"/>
      <c r="CZC122" s="35"/>
      <c r="CZD122" s="35"/>
      <c r="CZE122" s="35"/>
      <c r="CZF122" s="35"/>
      <c r="CZG122" s="35"/>
      <c r="CZH122" s="35"/>
      <c r="CZI122" s="35"/>
      <c r="CZJ122" s="35"/>
      <c r="CZK122" s="35"/>
      <c r="CZL122" s="35"/>
      <c r="CZM122" s="35"/>
      <c r="CZN122" s="35"/>
      <c r="CZO122" s="35"/>
      <c r="CZP122" s="35"/>
      <c r="CZQ122" s="35"/>
      <c r="CZR122" s="35"/>
      <c r="CZS122" s="35"/>
      <c r="CZT122" s="35"/>
      <c r="CZU122" s="35"/>
      <c r="CZV122" s="35"/>
      <c r="CZW122" s="35"/>
      <c r="CZX122" s="35"/>
      <c r="CZY122" s="35"/>
      <c r="CZZ122" s="35"/>
      <c r="DAA122" s="35"/>
      <c r="DAB122" s="35"/>
      <c r="DAC122" s="35"/>
      <c r="DAD122" s="35"/>
      <c r="DAE122" s="35"/>
      <c r="DAF122" s="35"/>
      <c r="DAG122" s="35"/>
      <c r="DAH122" s="35"/>
      <c r="DAI122" s="35"/>
      <c r="DAJ122" s="35"/>
      <c r="DAK122" s="35"/>
      <c r="DAL122" s="35"/>
      <c r="DAM122" s="35"/>
      <c r="DAN122" s="35"/>
      <c r="DAO122" s="35"/>
      <c r="DAP122" s="35"/>
      <c r="DAQ122" s="35"/>
      <c r="DAR122" s="35"/>
      <c r="DAS122" s="35"/>
      <c r="DAT122" s="35"/>
      <c r="DAU122" s="35"/>
      <c r="DAV122" s="35"/>
      <c r="DAW122" s="35"/>
      <c r="DAX122" s="35"/>
      <c r="DAY122" s="35"/>
      <c r="DAZ122" s="35"/>
      <c r="DBA122" s="35"/>
      <c r="DBB122" s="35"/>
      <c r="DBC122" s="35"/>
      <c r="DBD122" s="35"/>
      <c r="DBE122" s="35"/>
      <c r="DBF122" s="35"/>
      <c r="DBG122" s="35"/>
      <c r="DBH122" s="35"/>
      <c r="DBI122" s="35"/>
      <c r="DBJ122" s="35"/>
      <c r="DBK122" s="35"/>
      <c r="DBL122" s="35"/>
      <c r="DBM122" s="35"/>
      <c r="DBN122" s="35"/>
      <c r="DBO122" s="35"/>
      <c r="DBP122" s="35"/>
      <c r="DBQ122" s="35"/>
      <c r="DBR122" s="35"/>
      <c r="DBS122" s="35"/>
      <c r="DBT122" s="35"/>
      <c r="DBU122" s="35"/>
      <c r="DBV122" s="35"/>
      <c r="DBW122" s="35"/>
      <c r="DBX122" s="35"/>
      <c r="DBY122" s="35"/>
      <c r="DBZ122" s="35"/>
      <c r="DCA122" s="35"/>
      <c r="DCB122" s="35"/>
      <c r="DCC122" s="35"/>
      <c r="DCD122" s="35"/>
      <c r="DCE122" s="35"/>
      <c r="DCF122" s="35"/>
      <c r="DCG122" s="35"/>
      <c r="DCH122" s="35"/>
      <c r="DCI122" s="35"/>
      <c r="DCJ122" s="35"/>
      <c r="DCK122" s="35"/>
      <c r="DCL122" s="35"/>
      <c r="DCM122" s="35"/>
      <c r="DCN122" s="35"/>
      <c r="DCO122" s="35"/>
      <c r="DCP122" s="35"/>
      <c r="DCQ122" s="35"/>
      <c r="DCR122" s="35"/>
      <c r="DCS122" s="35"/>
      <c r="DCT122" s="35"/>
      <c r="DCU122" s="35"/>
      <c r="DCV122" s="35"/>
      <c r="DCW122" s="35"/>
      <c r="DCX122" s="35"/>
      <c r="DCY122" s="35"/>
      <c r="DCZ122" s="35"/>
      <c r="DDA122" s="35"/>
      <c r="DDB122" s="35"/>
      <c r="DDC122" s="35"/>
      <c r="DDD122" s="35"/>
      <c r="DDE122" s="35"/>
      <c r="DDF122" s="35"/>
      <c r="DDG122" s="35"/>
      <c r="DDH122" s="35"/>
      <c r="DDI122" s="35"/>
      <c r="DDJ122" s="35"/>
      <c r="DDK122" s="35"/>
      <c r="DDL122" s="35"/>
      <c r="DDM122" s="35"/>
      <c r="DDN122" s="35"/>
      <c r="DDO122" s="35"/>
      <c r="DDP122" s="35"/>
      <c r="DDQ122" s="35"/>
      <c r="DDR122" s="35"/>
      <c r="DDS122" s="35"/>
      <c r="DDT122" s="35"/>
      <c r="DDU122" s="35"/>
      <c r="DDV122" s="35"/>
      <c r="DDW122" s="35"/>
      <c r="DDX122" s="35"/>
      <c r="DDY122" s="35"/>
      <c r="DDZ122" s="35"/>
      <c r="DEA122" s="35"/>
      <c r="DEB122" s="35"/>
      <c r="DEC122" s="35"/>
      <c r="DED122" s="35"/>
      <c r="DEE122" s="35"/>
      <c r="DEF122" s="35"/>
      <c r="DEG122" s="35"/>
      <c r="DEH122" s="35"/>
      <c r="DEI122" s="35"/>
      <c r="DEJ122" s="35"/>
      <c r="DEK122" s="35"/>
      <c r="DEL122" s="35"/>
      <c r="DEM122" s="35"/>
      <c r="DEN122" s="35"/>
      <c r="DEO122" s="35"/>
      <c r="DEP122" s="35"/>
      <c r="DEQ122" s="35"/>
      <c r="DER122" s="35"/>
      <c r="DES122" s="35"/>
      <c r="DET122" s="35"/>
      <c r="DEU122" s="35"/>
      <c r="DEV122" s="35"/>
      <c r="DEW122" s="35"/>
      <c r="DEX122" s="35"/>
      <c r="DEY122" s="35"/>
      <c r="DEZ122" s="35"/>
      <c r="DFA122" s="35"/>
      <c r="DFB122" s="35"/>
      <c r="DFC122" s="35"/>
      <c r="DFD122" s="35"/>
      <c r="DFE122" s="35"/>
      <c r="DFF122" s="35"/>
      <c r="DFG122" s="35"/>
      <c r="DFH122" s="35"/>
      <c r="DFI122" s="35"/>
      <c r="DFJ122" s="35"/>
      <c r="DFK122" s="35"/>
      <c r="DFL122" s="35"/>
      <c r="DFM122" s="35"/>
      <c r="DFN122" s="35"/>
      <c r="DFO122" s="35"/>
      <c r="DFP122" s="35"/>
      <c r="DFQ122" s="35"/>
      <c r="DFR122" s="35"/>
      <c r="DFS122" s="35"/>
      <c r="DFT122" s="35"/>
      <c r="DFU122" s="35"/>
      <c r="DFV122" s="35"/>
      <c r="DFW122" s="35"/>
      <c r="DFX122" s="35"/>
      <c r="DFY122" s="35"/>
      <c r="DFZ122" s="35"/>
      <c r="DGA122" s="35"/>
      <c r="DGB122" s="35"/>
      <c r="DGC122" s="35"/>
      <c r="DGD122" s="35"/>
      <c r="DGE122" s="35"/>
      <c r="DGF122" s="35"/>
      <c r="DGG122" s="35"/>
      <c r="DGH122" s="35"/>
      <c r="DGI122" s="35"/>
      <c r="DGJ122" s="35"/>
      <c r="DGK122" s="35"/>
      <c r="DGL122" s="35"/>
      <c r="DGM122" s="35"/>
      <c r="DGN122" s="35"/>
      <c r="DGO122" s="35"/>
      <c r="DGP122" s="35"/>
      <c r="DGQ122" s="35"/>
      <c r="DGR122" s="35"/>
      <c r="DGS122" s="35"/>
      <c r="DGT122" s="35"/>
      <c r="DGU122" s="35"/>
      <c r="DGV122" s="35"/>
      <c r="DGW122" s="35"/>
      <c r="DGX122" s="35"/>
      <c r="DGY122" s="35"/>
      <c r="DGZ122" s="35"/>
      <c r="DHA122" s="35"/>
      <c r="DHB122" s="35"/>
      <c r="DHC122" s="35"/>
      <c r="DHD122" s="35"/>
      <c r="DHE122" s="35"/>
      <c r="DHF122" s="35"/>
      <c r="DHG122" s="35"/>
      <c r="DHH122" s="35"/>
      <c r="DHI122" s="35"/>
      <c r="DHJ122" s="35"/>
      <c r="DHK122" s="35"/>
      <c r="DHL122" s="35"/>
      <c r="DHM122" s="35"/>
      <c r="DHN122" s="35"/>
      <c r="DHO122" s="35"/>
      <c r="DHP122" s="35"/>
      <c r="DHQ122" s="35"/>
      <c r="DHR122" s="35"/>
      <c r="DHS122" s="35"/>
      <c r="DHT122" s="35"/>
      <c r="DHU122" s="35"/>
      <c r="DHV122" s="35"/>
      <c r="DHW122" s="35"/>
      <c r="DHX122" s="35"/>
      <c r="DHY122" s="35"/>
      <c r="DHZ122" s="35"/>
      <c r="DIA122" s="35"/>
      <c r="DIB122" s="35"/>
      <c r="DIC122" s="35"/>
      <c r="DID122" s="35"/>
      <c r="DIE122" s="35"/>
      <c r="DIF122" s="35"/>
      <c r="DIG122" s="35"/>
      <c r="DIH122" s="35"/>
      <c r="DII122" s="35"/>
      <c r="DIJ122" s="35"/>
      <c r="DIK122" s="35"/>
      <c r="DIL122" s="35"/>
      <c r="DIM122" s="35"/>
      <c r="DIN122" s="35"/>
      <c r="DIO122" s="35"/>
      <c r="DIP122" s="35"/>
      <c r="DIQ122" s="35"/>
      <c r="DIR122" s="35"/>
      <c r="DIS122" s="35"/>
      <c r="DIT122" s="35"/>
      <c r="DIU122" s="35"/>
      <c r="DIV122" s="35"/>
      <c r="DIW122" s="35"/>
      <c r="DIX122" s="35"/>
      <c r="DIY122" s="35"/>
      <c r="DIZ122" s="35"/>
      <c r="DJA122" s="35"/>
      <c r="DJB122" s="35"/>
      <c r="DJC122" s="35"/>
      <c r="DJD122" s="35"/>
      <c r="DJE122" s="35"/>
      <c r="DJF122" s="35"/>
      <c r="DJG122" s="35"/>
      <c r="DJH122" s="35"/>
      <c r="DJI122" s="35"/>
      <c r="DJJ122" s="35"/>
      <c r="DJK122" s="35"/>
      <c r="DJL122" s="35"/>
      <c r="DJM122" s="35"/>
      <c r="DJN122" s="35"/>
      <c r="DJO122" s="35"/>
      <c r="DJP122" s="35"/>
      <c r="DJQ122" s="35"/>
      <c r="DJR122" s="35"/>
      <c r="DJS122" s="35"/>
      <c r="DJT122" s="35"/>
      <c r="DJU122" s="35"/>
      <c r="DJV122" s="35"/>
      <c r="DJW122" s="35"/>
      <c r="DJX122" s="35"/>
      <c r="DJY122" s="35"/>
      <c r="DJZ122" s="35"/>
      <c r="DKA122" s="35"/>
      <c r="DKB122" s="35"/>
      <c r="DKC122" s="35"/>
      <c r="DKD122" s="35"/>
      <c r="DKE122" s="35"/>
      <c r="DKF122" s="35"/>
      <c r="DKG122" s="35"/>
      <c r="DKH122" s="35"/>
      <c r="DKI122" s="35"/>
      <c r="DKJ122" s="35"/>
      <c r="DKK122" s="35"/>
      <c r="DKL122" s="35"/>
      <c r="DKM122" s="35"/>
      <c r="DKN122" s="35"/>
      <c r="DKO122" s="35"/>
      <c r="DKP122" s="35"/>
      <c r="DKQ122" s="35"/>
      <c r="DKR122" s="35"/>
      <c r="DKS122" s="35"/>
      <c r="DKT122" s="35"/>
      <c r="DKU122" s="35"/>
      <c r="DKV122" s="35"/>
      <c r="DKW122" s="35"/>
      <c r="DKX122" s="35"/>
      <c r="DKY122" s="35"/>
      <c r="DKZ122" s="35"/>
      <c r="DLA122" s="35"/>
      <c r="DLB122" s="35"/>
      <c r="DLC122" s="35"/>
      <c r="DLD122" s="35"/>
      <c r="DLE122" s="35"/>
      <c r="DLF122" s="35"/>
      <c r="DLG122" s="35"/>
      <c r="DLH122" s="35"/>
      <c r="DLI122" s="35"/>
      <c r="DLJ122" s="35"/>
      <c r="DLK122" s="35"/>
      <c r="DLL122" s="35"/>
      <c r="DLM122" s="35"/>
      <c r="DLN122" s="35"/>
      <c r="DLO122" s="35"/>
      <c r="DLP122" s="35"/>
      <c r="DLQ122" s="35"/>
      <c r="DLR122" s="35"/>
      <c r="DLS122" s="35"/>
      <c r="DLT122" s="35"/>
      <c r="DLU122" s="35"/>
      <c r="DLV122" s="35"/>
      <c r="DLW122" s="35"/>
      <c r="DLX122" s="35"/>
      <c r="DLY122" s="35"/>
      <c r="DLZ122" s="35"/>
      <c r="DMA122" s="35"/>
      <c r="DMB122" s="35"/>
      <c r="DMC122" s="35"/>
      <c r="DMD122" s="35"/>
      <c r="DME122" s="35"/>
      <c r="DMF122" s="35"/>
      <c r="DMG122" s="35"/>
      <c r="DMH122" s="35"/>
      <c r="DMI122" s="35"/>
      <c r="DMJ122" s="35"/>
      <c r="DMK122" s="35"/>
      <c r="DML122" s="35"/>
      <c r="DMM122" s="35"/>
      <c r="DMN122" s="35"/>
      <c r="DMO122" s="35"/>
      <c r="DMP122" s="35"/>
      <c r="DMQ122" s="35"/>
      <c r="DMR122" s="35"/>
      <c r="DMS122" s="35"/>
      <c r="DMT122" s="35"/>
      <c r="DMU122" s="35"/>
      <c r="DMV122" s="35"/>
      <c r="DMW122" s="35"/>
      <c r="DMX122" s="35"/>
      <c r="DMY122" s="35"/>
      <c r="DMZ122" s="35"/>
      <c r="DNA122" s="35"/>
      <c r="DNB122" s="35"/>
      <c r="DNC122" s="35"/>
      <c r="DND122" s="35"/>
      <c r="DNE122" s="35"/>
      <c r="DNF122" s="35"/>
      <c r="DNG122" s="35"/>
      <c r="DNH122" s="35"/>
      <c r="DNI122" s="35"/>
      <c r="DNJ122" s="35"/>
      <c r="DNK122" s="35"/>
      <c r="DNL122" s="35"/>
      <c r="DNM122" s="35"/>
      <c r="DNN122" s="35"/>
      <c r="DNO122" s="35"/>
      <c r="DNP122" s="35"/>
      <c r="DNQ122" s="35"/>
      <c r="DNR122" s="35"/>
      <c r="DNS122" s="35"/>
      <c r="DNT122" s="35"/>
      <c r="DNU122" s="35"/>
      <c r="DNV122" s="35"/>
      <c r="DNW122" s="35"/>
      <c r="DNX122" s="35"/>
      <c r="DNY122" s="35"/>
      <c r="DNZ122" s="35"/>
      <c r="DOA122" s="35"/>
      <c r="DOB122" s="35"/>
      <c r="DOC122" s="35"/>
      <c r="DOD122" s="35"/>
      <c r="DOE122" s="35"/>
      <c r="DOF122" s="35"/>
      <c r="DOG122" s="35"/>
      <c r="DOH122" s="35"/>
      <c r="DOI122" s="35"/>
      <c r="DOJ122" s="35"/>
      <c r="DOK122" s="35"/>
      <c r="DOL122" s="35"/>
      <c r="DOM122" s="35"/>
      <c r="DON122" s="35"/>
      <c r="DOO122" s="35"/>
      <c r="DOP122" s="35"/>
      <c r="DOQ122" s="35"/>
      <c r="DOR122" s="35"/>
      <c r="DOS122" s="35"/>
      <c r="DOT122" s="35"/>
      <c r="DOU122" s="35"/>
      <c r="DOV122" s="35"/>
      <c r="DOW122" s="35"/>
      <c r="DOX122" s="35"/>
      <c r="DOY122" s="35"/>
      <c r="DOZ122" s="35"/>
      <c r="DPA122" s="35"/>
      <c r="DPB122" s="35"/>
      <c r="DPC122" s="35"/>
      <c r="DPD122" s="35"/>
      <c r="DPE122" s="35"/>
      <c r="DPF122" s="35"/>
      <c r="DPG122" s="35"/>
      <c r="DPH122" s="35"/>
      <c r="DPI122" s="35"/>
      <c r="DPJ122" s="35"/>
      <c r="DPK122" s="35"/>
      <c r="DPL122" s="35"/>
      <c r="DPM122" s="35"/>
      <c r="DPN122" s="35"/>
      <c r="DPO122" s="35"/>
      <c r="DPP122" s="35"/>
      <c r="DPQ122" s="35"/>
      <c r="DPR122" s="35"/>
      <c r="DPS122" s="35"/>
      <c r="DPT122" s="35"/>
      <c r="DPU122" s="35"/>
      <c r="DPV122" s="35"/>
      <c r="DPW122" s="35"/>
      <c r="DPX122" s="35"/>
      <c r="DPY122" s="35"/>
      <c r="DPZ122" s="35"/>
      <c r="DQA122" s="35"/>
      <c r="DQB122" s="35"/>
      <c r="DQC122" s="35"/>
      <c r="DQD122" s="35"/>
      <c r="DQE122" s="35"/>
      <c r="DQF122" s="35"/>
      <c r="DQG122" s="35"/>
      <c r="DQH122" s="35"/>
      <c r="DQI122" s="35"/>
      <c r="DQJ122" s="35"/>
      <c r="DQK122" s="35"/>
      <c r="DQL122" s="35"/>
      <c r="DQM122" s="35"/>
      <c r="DQN122" s="35"/>
      <c r="DQO122" s="35"/>
      <c r="DQP122" s="35"/>
      <c r="DQQ122" s="35"/>
      <c r="DQR122" s="35"/>
      <c r="DQS122" s="35"/>
      <c r="DQT122" s="35"/>
      <c r="DQU122" s="35"/>
      <c r="DQV122" s="35"/>
      <c r="DQW122" s="35"/>
      <c r="DQX122" s="35"/>
      <c r="DQY122" s="35"/>
      <c r="DQZ122" s="35"/>
      <c r="DRA122" s="35"/>
      <c r="DRB122" s="35"/>
      <c r="DRC122" s="35"/>
      <c r="DRD122" s="35"/>
      <c r="DRE122" s="35"/>
      <c r="DRF122" s="35"/>
      <c r="DRG122" s="35"/>
      <c r="DRH122" s="35"/>
      <c r="DRI122" s="35"/>
      <c r="DRJ122" s="35"/>
      <c r="DRK122" s="35"/>
      <c r="DRL122" s="35"/>
      <c r="DRM122" s="35"/>
      <c r="DRN122" s="35"/>
      <c r="DRO122" s="35"/>
      <c r="DRP122" s="35"/>
      <c r="DRQ122" s="35"/>
      <c r="DRR122" s="35"/>
      <c r="DRS122" s="35"/>
      <c r="DRT122" s="35"/>
      <c r="DRU122" s="35"/>
      <c r="DRV122" s="35"/>
      <c r="DRW122" s="35"/>
      <c r="DRX122" s="35"/>
      <c r="DRY122" s="35"/>
      <c r="DRZ122" s="35"/>
      <c r="DSA122" s="35"/>
      <c r="DSB122" s="35"/>
      <c r="DSC122" s="35"/>
      <c r="DSD122" s="35"/>
      <c r="DSE122" s="35"/>
      <c r="DSF122" s="35"/>
      <c r="DSG122" s="35"/>
      <c r="DSH122" s="35"/>
      <c r="DSI122" s="35"/>
      <c r="DSJ122" s="35"/>
      <c r="DSK122" s="35"/>
      <c r="DSL122" s="35"/>
      <c r="DSM122" s="35"/>
      <c r="DSN122" s="35"/>
      <c r="DSO122" s="35"/>
      <c r="DSP122" s="35"/>
      <c r="DSQ122" s="35"/>
      <c r="DSR122" s="35"/>
      <c r="DSS122" s="35"/>
      <c r="DST122" s="35"/>
      <c r="DSU122" s="35"/>
      <c r="DSV122" s="35"/>
      <c r="DSW122" s="35"/>
      <c r="DSX122" s="35"/>
      <c r="DSY122" s="35"/>
      <c r="DSZ122" s="35"/>
      <c r="DTA122" s="35"/>
      <c r="DTB122" s="35"/>
      <c r="DTC122" s="35"/>
      <c r="DTD122" s="35"/>
      <c r="DTE122" s="35"/>
      <c r="DTF122" s="35"/>
      <c r="DTG122" s="35"/>
      <c r="DTH122" s="35"/>
      <c r="DTI122" s="35"/>
      <c r="DTJ122" s="35"/>
      <c r="DTK122" s="35"/>
      <c r="DTL122" s="35"/>
      <c r="DTM122" s="35"/>
      <c r="DTN122" s="35"/>
      <c r="DTO122" s="35"/>
      <c r="DTP122" s="35"/>
      <c r="DTQ122" s="35"/>
      <c r="DTR122" s="35"/>
      <c r="DTS122" s="35"/>
      <c r="DTT122" s="35"/>
      <c r="DTU122" s="35"/>
      <c r="DTV122" s="35"/>
      <c r="DTW122" s="35"/>
      <c r="DTX122" s="35"/>
      <c r="DTY122" s="35"/>
      <c r="DTZ122" s="35"/>
      <c r="DUA122" s="35"/>
      <c r="DUB122" s="35"/>
      <c r="DUC122" s="35"/>
      <c r="DUD122" s="35"/>
      <c r="DUE122" s="35"/>
      <c r="DUF122" s="35"/>
      <c r="DUG122" s="35"/>
      <c r="DUH122" s="35"/>
      <c r="DUI122" s="35"/>
      <c r="DUJ122" s="35"/>
      <c r="DUK122" s="35"/>
      <c r="DUL122" s="35"/>
      <c r="DUM122" s="35"/>
      <c r="DUN122" s="35"/>
      <c r="DUO122" s="35"/>
      <c r="DUP122" s="35"/>
      <c r="DUQ122" s="35"/>
      <c r="DUR122" s="35"/>
      <c r="DUS122" s="35"/>
      <c r="DUT122" s="35"/>
      <c r="DUU122" s="35"/>
      <c r="DUV122" s="35"/>
      <c r="DUW122" s="35"/>
      <c r="DUX122" s="35"/>
      <c r="DUY122" s="35"/>
      <c r="DUZ122" s="35"/>
      <c r="DVA122" s="35"/>
      <c r="DVB122" s="35"/>
      <c r="DVC122" s="35"/>
      <c r="DVD122" s="35"/>
      <c r="DVE122" s="35"/>
      <c r="DVF122" s="35"/>
      <c r="DVG122" s="35"/>
      <c r="DVH122" s="35"/>
      <c r="DVI122" s="35"/>
      <c r="DVJ122" s="35"/>
      <c r="DVK122" s="35"/>
      <c r="DVL122" s="35"/>
      <c r="DVM122" s="35"/>
      <c r="DVN122" s="35"/>
      <c r="DVO122" s="35"/>
      <c r="DVP122" s="35"/>
      <c r="DVQ122" s="35"/>
      <c r="DVR122" s="35"/>
      <c r="DVS122" s="35"/>
      <c r="DVT122" s="35"/>
      <c r="DVU122" s="35"/>
      <c r="DVV122" s="35"/>
      <c r="DVW122" s="35"/>
      <c r="DVX122" s="35"/>
      <c r="DVY122" s="35"/>
      <c r="DVZ122" s="35"/>
      <c r="DWA122" s="35"/>
      <c r="DWB122" s="35"/>
      <c r="DWC122" s="35"/>
      <c r="DWD122" s="35"/>
      <c r="DWE122" s="35"/>
      <c r="DWF122" s="35"/>
      <c r="DWG122" s="35"/>
      <c r="DWH122" s="35"/>
      <c r="DWI122" s="35"/>
      <c r="DWJ122" s="35"/>
      <c r="DWK122" s="35"/>
      <c r="DWL122" s="35"/>
      <c r="DWM122" s="35"/>
      <c r="DWN122" s="35"/>
      <c r="DWO122" s="35"/>
      <c r="DWP122" s="35"/>
      <c r="DWQ122" s="35"/>
      <c r="DWR122" s="35"/>
      <c r="DWS122" s="35"/>
      <c r="DWT122" s="35"/>
      <c r="DWU122" s="35"/>
      <c r="DWV122" s="35"/>
      <c r="DWW122" s="35"/>
      <c r="DWX122" s="35"/>
      <c r="DWY122" s="35"/>
      <c r="DWZ122" s="35"/>
      <c r="DXA122" s="35"/>
      <c r="DXB122" s="35"/>
      <c r="DXC122" s="35"/>
      <c r="DXD122" s="35"/>
      <c r="DXE122" s="35"/>
      <c r="DXF122" s="35"/>
      <c r="DXG122" s="35"/>
      <c r="DXH122" s="35"/>
      <c r="DXI122" s="35"/>
      <c r="DXJ122" s="35"/>
      <c r="DXK122" s="35"/>
      <c r="DXL122" s="35"/>
      <c r="DXM122" s="35"/>
      <c r="DXN122" s="35"/>
      <c r="DXO122" s="35"/>
      <c r="DXP122" s="35"/>
      <c r="DXQ122" s="35"/>
      <c r="DXR122" s="35"/>
      <c r="DXS122" s="35"/>
      <c r="DXT122" s="35"/>
      <c r="DXU122" s="35"/>
      <c r="DXV122" s="35"/>
      <c r="DXW122" s="35"/>
      <c r="DXX122" s="35"/>
      <c r="DXY122" s="35"/>
      <c r="DXZ122" s="35"/>
      <c r="DYA122" s="35"/>
      <c r="DYB122" s="35"/>
      <c r="DYC122" s="35"/>
      <c r="DYD122" s="35"/>
      <c r="DYE122" s="35"/>
      <c r="DYF122" s="35"/>
      <c r="DYG122" s="35"/>
      <c r="DYH122" s="35"/>
      <c r="DYI122" s="35"/>
      <c r="DYJ122" s="35"/>
      <c r="DYK122" s="35"/>
      <c r="DYL122" s="35"/>
      <c r="DYM122" s="35"/>
      <c r="DYN122" s="35"/>
      <c r="DYO122" s="35"/>
      <c r="DYP122" s="35"/>
      <c r="DYQ122" s="35"/>
      <c r="DYR122" s="35"/>
      <c r="DYS122" s="35"/>
      <c r="DYT122" s="35"/>
      <c r="DYU122" s="35"/>
      <c r="DYV122" s="35"/>
      <c r="DYW122" s="35"/>
      <c r="DYX122" s="35"/>
      <c r="DYY122" s="35"/>
      <c r="DYZ122" s="35"/>
      <c r="DZA122" s="35"/>
      <c r="DZB122" s="35"/>
      <c r="DZC122" s="35"/>
      <c r="DZD122" s="35"/>
      <c r="DZE122" s="35"/>
      <c r="DZF122" s="35"/>
      <c r="DZG122" s="35"/>
      <c r="DZH122" s="35"/>
      <c r="DZI122" s="35"/>
      <c r="DZJ122" s="35"/>
      <c r="DZK122" s="35"/>
      <c r="DZL122" s="35"/>
      <c r="DZM122" s="35"/>
      <c r="DZN122" s="35"/>
      <c r="DZO122" s="35"/>
      <c r="DZP122" s="35"/>
      <c r="DZQ122" s="35"/>
      <c r="DZR122" s="35"/>
      <c r="DZS122" s="35"/>
      <c r="DZT122" s="35"/>
      <c r="DZU122" s="35"/>
      <c r="DZV122" s="35"/>
      <c r="DZW122" s="35"/>
      <c r="DZX122" s="35"/>
      <c r="DZY122" s="35"/>
      <c r="DZZ122" s="35"/>
      <c r="EAA122" s="35"/>
      <c r="EAB122" s="35"/>
      <c r="EAC122" s="35"/>
      <c r="EAD122" s="35"/>
      <c r="EAE122" s="35"/>
      <c r="EAF122" s="35"/>
      <c r="EAG122" s="35"/>
      <c r="EAH122" s="35"/>
      <c r="EAI122" s="35"/>
      <c r="EAJ122" s="35"/>
      <c r="EAK122" s="35"/>
      <c r="EAL122" s="35"/>
      <c r="EAM122" s="35"/>
      <c r="EAN122" s="35"/>
      <c r="EAO122" s="35"/>
      <c r="EAP122" s="35"/>
      <c r="EAQ122" s="35"/>
      <c r="EAR122" s="35"/>
      <c r="EAS122" s="35"/>
      <c r="EAT122" s="35"/>
      <c r="EAU122" s="35"/>
      <c r="EAV122" s="35"/>
      <c r="EAW122" s="35"/>
      <c r="EAX122" s="35"/>
      <c r="EAY122" s="35"/>
      <c r="EAZ122" s="35"/>
      <c r="EBA122" s="35"/>
      <c r="EBB122" s="35"/>
      <c r="EBC122" s="35"/>
      <c r="EBD122" s="35"/>
      <c r="EBE122" s="35"/>
      <c r="EBF122" s="35"/>
      <c r="EBG122" s="35"/>
      <c r="EBH122" s="35"/>
      <c r="EBI122" s="35"/>
      <c r="EBJ122" s="35"/>
      <c r="EBK122" s="35"/>
      <c r="EBL122" s="35"/>
      <c r="EBM122" s="35"/>
      <c r="EBN122" s="35"/>
      <c r="EBO122" s="35"/>
      <c r="EBP122" s="35"/>
      <c r="EBQ122" s="35"/>
      <c r="EBR122" s="35"/>
      <c r="EBS122" s="35"/>
      <c r="EBT122" s="35"/>
      <c r="EBU122" s="35"/>
      <c r="EBV122" s="35"/>
      <c r="EBW122" s="35"/>
      <c r="EBX122" s="35"/>
      <c r="EBY122" s="35"/>
      <c r="EBZ122" s="35"/>
      <c r="ECA122" s="35"/>
      <c r="ECB122" s="35"/>
      <c r="ECC122" s="35"/>
      <c r="ECD122" s="35"/>
      <c r="ECE122" s="35"/>
      <c r="ECF122" s="35"/>
      <c r="ECG122" s="35"/>
      <c r="ECH122" s="35"/>
      <c r="ECI122" s="35"/>
      <c r="ECJ122" s="35"/>
      <c r="ECK122" s="35"/>
      <c r="ECL122" s="35"/>
      <c r="ECM122" s="35"/>
      <c r="ECN122" s="35"/>
      <c r="ECO122" s="35"/>
      <c r="ECP122" s="35"/>
      <c r="ECQ122" s="35"/>
      <c r="ECR122" s="35"/>
      <c r="ECS122" s="35"/>
      <c r="ECT122" s="35"/>
      <c r="ECU122" s="35"/>
      <c r="ECV122" s="35"/>
      <c r="ECW122" s="35"/>
      <c r="ECX122" s="35"/>
      <c r="ECY122" s="35"/>
      <c r="ECZ122" s="35"/>
      <c r="EDA122" s="35"/>
      <c r="EDB122" s="35"/>
      <c r="EDC122" s="35"/>
      <c r="EDD122" s="35"/>
      <c r="EDE122" s="35"/>
      <c r="EDF122" s="35"/>
      <c r="EDG122" s="35"/>
      <c r="EDH122" s="35"/>
      <c r="EDI122" s="35"/>
      <c r="EDJ122" s="35"/>
      <c r="EDK122" s="35"/>
      <c r="EDL122" s="35"/>
      <c r="EDM122" s="35"/>
      <c r="EDN122" s="35"/>
      <c r="EDO122" s="35"/>
      <c r="EDP122" s="35"/>
      <c r="EDQ122" s="35"/>
      <c r="EDR122" s="35"/>
      <c r="EDS122" s="35"/>
      <c r="EDT122" s="35"/>
      <c r="EDU122" s="35"/>
      <c r="EDV122" s="35"/>
      <c r="EDW122" s="35"/>
      <c r="EDX122" s="35"/>
      <c r="EDY122" s="35"/>
      <c r="EDZ122" s="35"/>
      <c r="EEA122" s="35"/>
      <c r="EEB122" s="35"/>
      <c r="EEC122" s="35"/>
      <c r="EED122" s="35"/>
      <c r="EEE122" s="35"/>
      <c r="EEF122" s="35"/>
      <c r="EEG122" s="35"/>
      <c r="EEH122" s="35"/>
      <c r="EEI122" s="35"/>
      <c r="EEJ122" s="35"/>
      <c r="EEK122" s="35"/>
      <c r="EEL122" s="35"/>
      <c r="EEM122" s="35"/>
      <c r="EEN122" s="35"/>
      <c r="EEO122" s="35"/>
      <c r="EEP122" s="35"/>
      <c r="EEQ122" s="35"/>
      <c r="EER122" s="35"/>
      <c r="EES122" s="35"/>
      <c r="EET122" s="35"/>
      <c r="EEU122" s="35"/>
      <c r="EEV122" s="35"/>
      <c r="EEW122" s="35"/>
      <c r="EEX122" s="35"/>
      <c r="EEY122" s="35"/>
      <c r="EEZ122" s="35"/>
      <c r="EFA122" s="35"/>
      <c r="EFB122" s="35"/>
      <c r="EFC122" s="35"/>
      <c r="EFD122" s="35"/>
      <c r="EFE122" s="35"/>
      <c r="EFF122" s="35"/>
      <c r="EFG122" s="35"/>
      <c r="EFH122" s="35"/>
      <c r="EFI122" s="35"/>
      <c r="EFJ122" s="35"/>
      <c r="EFK122" s="35"/>
      <c r="EFL122" s="35"/>
      <c r="EFM122" s="35"/>
      <c r="EFN122" s="35"/>
      <c r="EFO122" s="35"/>
      <c r="EFP122" s="35"/>
      <c r="EFQ122" s="35"/>
      <c r="EFR122" s="35"/>
      <c r="EFS122" s="35"/>
      <c r="EFT122" s="35"/>
      <c r="EFU122" s="35"/>
      <c r="EFV122" s="35"/>
      <c r="EFW122" s="35"/>
      <c r="EFX122" s="35"/>
      <c r="EFY122" s="35"/>
      <c r="EFZ122" s="35"/>
      <c r="EGA122" s="35"/>
      <c r="EGB122" s="35"/>
      <c r="EGC122" s="35"/>
      <c r="EGD122" s="35"/>
      <c r="EGE122" s="35"/>
      <c r="EGF122" s="35"/>
      <c r="EGG122" s="35"/>
      <c r="EGH122" s="35"/>
      <c r="EGI122" s="35"/>
      <c r="EGJ122" s="35"/>
      <c r="EGK122" s="35"/>
      <c r="EGL122" s="35"/>
      <c r="EGM122" s="35"/>
      <c r="EGN122" s="35"/>
      <c r="EGO122" s="35"/>
      <c r="EGP122" s="35"/>
      <c r="EGQ122" s="35"/>
      <c r="EGR122" s="35"/>
      <c r="EGS122" s="35"/>
      <c r="EGT122" s="35"/>
      <c r="EGU122" s="35"/>
      <c r="EGV122" s="35"/>
      <c r="EGW122" s="35"/>
      <c r="EGX122" s="35"/>
      <c r="EGY122" s="35"/>
      <c r="EGZ122" s="35"/>
      <c r="EHA122" s="35"/>
      <c r="EHB122" s="35"/>
      <c r="EHC122" s="35"/>
      <c r="EHD122" s="35"/>
      <c r="EHE122" s="35"/>
      <c r="EHF122" s="35"/>
      <c r="EHG122" s="35"/>
      <c r="EHH122" s="35"/>
      <c r="EHI122" s="35"/>
      <c r="EHJ122" s="35"/>
      <c r="EHK122" s="35"/>
      <c r="EHL122" s="35"/>
      <c r="EHM122" s="35"/>
      <c r="EHN122" s="35"/>
      <c r="EHO122" s="35"/>
      <c r="EHP122" s="35"/>
      <c r="EHQ122" s="35"/>
      <c r="EHR122" s="35"/>
      <c r="EHS122" s="35"/>
      <c r="EHT122" s="35"/>
      <c r="EHU122" s="35"/>
      <c r="EHV122" s="35"/>
      <c r="EHW122" s="35"/>
      <c r="EHX122" s="35"/>
      <c r="EHY122" s="35"/>
      <c r="EHZ122" s="35"/>
      <c r="EIA122" s="35"/>
      <c r="EIB122" s="35"/>
      <c r="EIC122" s="35"/>
      <c r="EID122" s="35"/>
      <c r="EIE122" s="35"/>
      <c r="EIF122" s="35"/>
      <c r="EIG122" s="35"/>
      <c r="EIH122" s="35"/>
      <c r="EII122" s="35"/>
      <c r="EIJ122" s="35"/>
      <c r="EIK122" s="35"/>
      <c r="EIL122" s="35"/>
      <c r="EIM122" s="35"/>
      <c r="EIN122" s="35"/>
      <c r="EIO122" s="35"/>
      <c r="EIP122" s="35"/>
      <c r="EIQ122" s="35"/>
      <c r="EIR122" s="35"/>
      <c r="EIS122" s="35"/>
      <c r="EIT122" s="35"/>
      <c r="EIU122" s="35"/>
      <c r="EIV122" s="35"/>
      <c r="EIW122" s="35"/>
      <c r="EIX122" s="35"/>
      <c r="EIY122" s="35"/>
      <c r="EIZ122" s="35"/>
      <c r="EJA122" s="35"/>
      <c r="EJB122" s="35"/>
      <c r="EJC122" s="35"/>
      <c r="EJD122" s="35"/>
      <c r="EJE122" s="35"/>
      <c r="EJF122" s="35"/>
      <c r="EJG122" s="35"/>
      <c r="EJH122" s="35"/>
      <c r="EJI122" s="35"/>
      <c r="EJJ122" s="35"/>
      <c r="EJK122" s="35"/>
      <c r="EJL122" s="35"/>
      <c r="EJM122" s="35"/>
      <c r="EJN122" s="35"/>
      <c r="EJO122" s="35"/>
      <c r="EJP122" s="35"/>
      <c r="EJQ122" s="35"/>
      <c r="EJR122" s="35"/>
      <c r="EJS122" s="35"/>
      <c r="EJT122" s="35"/>
      <c r="EJU122" s="35"/>
      <c r="EJV122" s="35"/>
      <c r="EJW122" s="35"/>
      <c r="EJX122" s="35"/>
      <c r="EJY122" s="35"/>
      <c r="EJZ122" s="35"/>
      <c r="EKA122" s="35"/>
      <c r="EKB122" s="35"/>
      <c r="EKC122" s="35"/>
      <c r="EKD122" s="35"/>
      <c r="EKE122" s="35"/>
      <c r="EKF122" s="35"/>
      <c r="EKG122" s="35"/>
      <c r="EKH122" s="35"/>
      <c r="EKI122" s="35"/>
      <c r="EKJ122" s="35"/>
      <c r="EKK122" s="35"/>
      <c r="EKL122" s="35"/>
      <c r="EKM122" s="35"/>
      <c r="EKN122" s="35"/>
      <c r="EKO122" s="35"/>
      <c r="EKP122" s="35"/>
      <c r="EKQ122" s="35"/>
      <c r="EKR122" s="35"/>
      <c r="EKS122" s="35"/>
      <c r="EKT122" s="35"/>
      <c r="EKU122" s="35"/>
      <c r="EKV122" s="35"/>
      <c r="EKW122" s="35"/>
      <c r="EKX122" s="35"/>
      <c r="EKY122" s="35"/>
      <c r="EKZ122" s="35"/>
      <c r="ELA122" s="35"/>
      <c r="ELB122" s="35"/>
      <c r="ELC122" s="35"/>
      <c r="ELD122" s="35"/>
      <c r="ELE122" s="35"/>
      <c r="ELF122" s="35"/>
      <c r="ELG122" s="35"/>
      <c r="ELH122" s="35"/>
      <c r="ELI122" s="35"/>
      <c r="ELJ122" s="35"/>
      <c r="ELK122" s="35"/>
      <c r="ELL122" s="35"/>
      <c r="ELM122" s="35"/>
      <c r="ELN122" s="35"/>
      <c r="ELO122" s="35"/>
      <c r="ELP122" s="35"/>
      <c r="ELQ122" s="35"/>
      <c r="ELR122" s="35"/>
      <c r="ELS122" s="35"/>
      <c r="ELT122" s="35"/>
      <c r="ELU122" s="35"/>
      <c r="ELV122" s="35"/>
      <c r="ELW122" s="35"/>
      <c r="ELX122" s="35"/>
      <c r="ELY122" s="35"/>
      <c r="ELZ122" s="35"/>
      <c r="EMA122" s="35"/>
      <c r="EMB122" s="35"/>
      <c r="EMC122" s="35"/>
      <c r="EMD122" s="35"/>
      <c r="EME122" s="35"/>
      <c r="EMF122" s="35"/>
      <c r="EMG122" s="35"/>
      <c r="EMH122" s="35"/>
      <c r="EMI122" s="35"/>
      <c r="EMJ122" s="35"/>
      <c r="EMK122" s="35"/>
      <c r="EML122" s="35"/>
      <c r="EMM122" s="35"/>
      <c r="EMN122" s="35"/>
      <c r="EMO122" s="35"/>
      <c r="EMP122" s="35"/>
      <c r="EMQ122" s="35"/>
      <c r="EMR122" s="35"/>
      <c r="EMS122" s="35"/>
      <c r="EMT122" s="35"/>
      <c r="EMU122" s="35"/>
      <c r="EMV122" s="35"/>
      <c r="EMW122" s="35"/>
      <c r="EMX122" s="35"/>
      <c r="EMY122" s="35"/>
      <c r="EMZ122" s="35"/>
      <c r="ENA122" s="35"/>
      <c r="ENB122" s="35"/>
      <c r="ENC122" s="35"/>
      <c r="END122" s="35"/>
      <c r="ENE122" s="35"/>
      <c r="ENF122" s="35"/>
      <c r="ENG122" s="35"/>
      <c r="ENH122" s="35"/>
      <c r="ENI122" s="35"/>
      <c r="ENJ122" s="35"/>
      <c r="ENK122" s="35"/>
      <c r="ENL122" s="35"/>
      <c r="ENM122" s="35"/>
      <c r="ENN122" s="35"/>
      <c r="ENO122" s="35"/>
      <c r="ENP122" s="35"/>
      <c r="ENQ122" s="35"/>
      <c r="ENR122" s="35"/>
      <c r="ENS122" s="35"/>
      <c r="ENT122" s="35"/>
      <c r="ENU122" s="35"/>
      <c r="ENV122" s="35"/>
      <c r="ENW122" s="35"/>
      <c r="ENX122" s="35"/>
      <c r="ENY122" s="35"/>
      <c r="ENZ122" s="35"/>
      <c r="EOA122" s="35"/>
      <c r="EOB122" s="35"/>
      <c r="EOC122" s="35"/>
      <c r="EOD122" s="35"/>
      <c r="EOE122" s="35"/>
      <c r="EOF122" s="35"/>
      <c r="EOG122" s="35"/>
      <c r="EOH122" s="35"/>
      <c r="EOI122" s="35"/>
      <c r="EOJ122" s="35"/>
      <c r="EOK122" s="35"/>
      <c r="EOL122" s="35"/>
      <c r="EOM122" s="35"/>
      <c r="EON122" s="35"/>
      <c r="EOO122" s="35"/>
      <c r="EOP122" s="35"/>
      <c r="EOQ122" s="35"/>
      <c r="EOR122" s="35"/>
      <c r="EOS122" s="35"/>
      <c r="EOT122" s="35"/>
      <c r="EOU122" s="35"/>
      <c r="EOV122" s="35"/>
      <c r="EOW122" s="35"/>
      <c r="EOX122" s="35"/>
      <c r="EOY122" s="35"/>
      <c r="EOZ122" s="35"/>
      <c r="EPA122" s="35"/>
      <c r="EPB122" s="35"/>
      <c r="EPC122" s="35"/>
      <c r="EPD122" s="35"/>
      <c r="EPE122" s="35"/>
      <c r="EPF122" s="35"/>
      <c r="EPG122" s="35"/>
      <c r="EPH122" s="35"/>
      <c r="EPI122" s="35"/>
      <c r="EPJ122" s="35"/>
      <c r="EPK122" s="35"/>
      <c r="EPL122" s="35"/>
      <c r="EPM122" s="35"/>
      <c r="EPN122" s="35"/>
      <c r="EPO122" s="35"/>
      <c r="EPP122" s="35"/>
      <c r="EPQ122" s="35"/>
      <c r="EPR122" s="35"/>
      <c r="EPS122" s="35"/>
      <c r="EPT122" s="35"/>
      <c r="EPU122" s="35"/>
      <c r="EPV122" s="35"/>
      <c r="EPW122" s="35"/>
      <c r="EPX122" s="35"/>
      <c r="EPY122" s="35"/>
      <c r="EPZ122" s="35"/>
      <c r="EQA122" s="35"/>
      <c r="EQB122" s="35"/>
      <c r="EQC122" s="35"/>
      <c r="EQD122" s="35"/>
      <c r="EQE122" s="35"/>
      <c r="EQF122" s="35"/>
      <c r="EQG122" s="35"/>
      <c r="EQH122" s="35"/>
      <c r="EQI122" s="35"/>
      <c r="EQJ122" s="35"/>
      <c r="EQK122" s="35"/>
      <c r="EQL122" s="35"/>
      <c r="EQM122" s="35"/>
      <c r="EQN122" s="35"/>
      <c r="EQO122" s="35"/>
      <c r="EQP122" s="35"/>
      <c r="EQQ122" s="35"/>
      <c r="EQR122" s="35"/>
      <c r="EQS122" s="35"/>
      <c r="EQT122" s="35"/>
      <c r="EQU122" s="35"/>
      <c r="EQV122" s="35"/>
      <c r="EQW122" s="35"/>
      <c r="EQX122" s="35"/>
      <c r="EQY122" s="35"/>
      <c r="EQZ122" s="35"/>
      <c r="ERA122" s="35"/>
      <c r="ERB122" s="35"/>
      <c r="ERC122" s="35"/>
      <c r="ERD122" s="35"/>
      <c r="ERE122" s="35"/>
      <c r="ERF122" s="35"/>
      <c r="ERG122" s="35"/>
      <c r="ERH122" s="35"/>
      <c r="ERI122" s="35"/>
      <c r="ERJ122" s="35"/>
      <c r="ERK122" s="35"/>
      <c r="ERL122" s="35"/>
      <c r="ERM122" s="35"/>
      <c r="ERN122" s="35"/>
      <c r="ERO122" s="35"/>
      <c r="ERP122" s="35"/>
      <c r="ERQ122" s="35"/>
      <c r="ERR122" s="35"/>
      <c r="ERS122" s="35"/>
      <c r="ERT122" s="35"/>
      <c r="ERU122" s="35"/>
      <c r="ERV122" s="35"/>
      <c r="ERW122" s="35"/>
      <c r="ERX122" s="35"/>
      <c r="ERY122" s="35"/>
      <c r="ERZ122" s="35"/>
      <c r="ESA122" s="35"/>
      <c r="ESB122" s="35"/>
      <c r="ESC122" s="35"/>
      <c r="ESD122" s="35"/>
      <c r="ESE122" s="35"/>
      <c r="ESF122" s="35"/>
      <c r="ESG122" s="35"/>
      <c r="ESH122" s="35"/>
      <c r="ESI122" s="35"/>
      <c r="ESJ122" s="35"/>
      <c r="ESK122" s="35"/>
      <c r="ESL122" s="35"/>
      <c r="ESM122" s="35"/>
      <c r="ESN122" s="35"/>
      <c r="ESO122" s="35"/>
      <c r="ESP122" s="35"/>
      <c r="ESQ122" s="35"/>
      <c r="ESR122" s="35"/>
      <c r="ESS122" s="35"/>
      <c r="EST122" s="35"/>
      <c r="ESU122" s="35"/>
      <c r="ESV122" s="35"/>
      <c r="ESW122" s="35"/>
      <c r="ESX122" s="35"/>
      <c r="ESY122" s="35"/>
      <c r="ESZ122" s="35"/>
      <c r="ETA122" s="35"/>
      <c r="ETB122" s="35"/>
      <c r="ETC122" s="35"/>
      <c r="ETD122" s="35"/>
      <c r="ETE122" s="35"/>
      <c r="ETF122" s="35"/>
      <c r="ETG122" s="35"/>
      <c r="ETH122" s="35"/>
      <c r="ETI122" s="35"/>
      <c r="ETJ122" s="35"/>
      <c r="ETK122" s="35"/>
      <c r="ETL122" s="35"/>
      <c r="ETM122" s="35"/>
      <c r="ETN122" s="35"/>
      <c r="ETO122" s="35"/>
      <c r="ETP122" s="35"/>
      <c r="ETQ122" s="35"/>
      <c r="ETR122" s="35"/>
      <c r="ETS122" s="35"/>
      <c r="ETT122" s="35"/>
      <c r="ETU122" s="35"/>
      <c r="ETV122" s="35"/>
      <c r="ETW122" s="35"/>
      <c r="ETX122" s="35"/>
      <c r="ETY122" s="35"/>
      <c r="ETZ122" s="35"/>
      <c r="EUA122" s="35"/>
      <c r="EUB122" s="35"/>
      <c r="EUC122" s="35"/>
      <c r="EUD122" s="35"/>
      <c r="EUE122" s="35"/>
      <c r="EUF122" s="35"/>
      <c r="EUG122" s="35"/>
      <c r="EUH122" s="35"/>
      <c r="EUI122" s="35"/>
      <c r="EUJ122" s="35"/>
      <c r="EUK122" s="35"/>
      <c r="EUL122" s="35"/>
      <c r="EUM122" s="35"/>
      <c r="EUN122" s="35"/>
      <c r="EUO122" s="35"/>
      <c r="EUP122" s="35"/>
      <c r="EUQ122" s="35"/>
      <c r="EUR122" s="35"/>
      <c r="EUS122" s="35"/>
      <c r="EUT122" s="35"/>
      <c r="EUU122" s="35"/>
      <c r="EUV122" s="35"/>
      <c r="EUW122" s="35"/>
      <c r="EUX122" s="35"/>
      <c r="EUY122" s="35"/>
      <c r="EUZ122" s="35"/>
      <c r="EVA122" s="35"/>
      <c r="EVB122" s="35"/>
      <c r="EVC122" s="35"/>
      <c r="EVD122" s="35"/>
      <c r="EVE122" s="35"/>
      <c r="EVF122" s="35"/>
      <c r="EVG122" s="35"/>
      <c r="EVH122" s="35"/>
      <c r="EVI122" s="35"/>
      <c r="EVJ122" s="35"/>
      <c r="EVK122" s="35"/>
      <c r="EVL122" s="35"/>
      <c r="EVM122" s="35"/>
      <c r="EVN122" s="35"/>
      <c r="EVO122" s="35"/>
      <c r="EVP122" s="35"/>
      <c r="EVQ122" s="35"/>
      <c r="EVR122" s="35"/>
      <c r="EVS122" s="35"/>
      <c r="EVT122" s="35"/>
      <c r="EVU122" s="35"/>
      <c r="EVV122" s="35"/>
      <c r="EVW122" s="35"/>
      <c r="EVX122" s="35"/>
      <c r="EVY122" s="35"/>
      <c r="EVZ122" s="35"/>
      <c r="EWA122" s="35"/>
      <c r="EWB122" s="35"/>
      <c r="EWC122" s="35"/>
      <c r="EWD122" s="35"/>
      <c r="EWE122" s="35"/>
      <c r="EWF122" s="35"/>
      <c r="EWG122" s="35"/>
      <c r="EWH122" s="35"/>
      <c r="EWI122" s="35"/>
      <c r="EWJ122" s="35"/>
      <c r="EWK122" s="35"/>
      <c r="EWL122" s="35"/>
      <c r="EWM122" s="35"/>
      <c r="EWN122" s="35"/>
      <c r="EWO122" s="35"/>
      <c r="EWP122" s="35"/>
      <c r="EWQ122" s="35"/>
      <c r="EWR122" s="35"/>
      <c r="EWS122" s="35"/>
      <c r="EWT122" s="35"/>
      <c r="EWU122" s="35"/>
      <c r="EWV122" s="35"/>
      <c r="EWW122" s="35"/>
      <c r="EWX122" s="35"/>
      <c r="EWY122" s="35"/>
      <c r="EWZ122" s="35"/>
      <c r="EXA122" s="35"/>
      <c r="EXB122" s="35"/>
      <c r="EXC122" s="35"/>
      <c r="EXD122" s="35"/>
      <c r="EXE122" s="35"/>
      <c r="EXF122" s="35"/>
      <c r="EXG122" s="35"/>
      <c r="EXH122" s="35"/>
      <c r="EXI122" s="35"/>
      <c r="EXJ122" s="35"/>
      <c r="EXK122" s="35"/>
      <c r="EXL122" s="35"/>
      <c r="EXM122" s="35"/>
      <c r="EXN122" s="35"/>
      <c r="EXO122" s="35"/>
      <c r="EXP122" s="35"/>
      <c r="EXQ122" s="35"/>
      <c r="EXR122" s="35"/>
      <c r="EXS122" s="35"/>
      <c r="EXT122" s="35"/>
      <c r="EXU122" s="35"/>
      <c r="EXV122" s="35"/>
      <c r="EXW122" s="35"/>
      <c r="EXX122" s="35"/>
      <c r="EXY122" s="35"/>
      <c r="EXZ122" s="35"/>
      <c r="EYA122" s="35"/>
      <c r="EYB122" s="35"/>
      <c r="EYC122" s="35"/>
      <c r="EYD122" s="35"/>
      <c r="EYE122" s="35"/>
      <c r="EYF122" s="35"/>
      <c r="EYG122" s="35"/>
      <c r="EYH122" s="35"/>
      <c r="EYI122" s="35"/>
      <c r="EYJ122" s="35"/>
      <c r="EYK122" s="35"/>
      <c r="EYL122" s="35"/>
      <c r="EYM122" s="35"/>
      <c r="EYN122" s="35"/>
      <c r="EYO122" s="35"/>
      <c r="EYP122" s="35"/>
      <c r="EYQ122" s="35"/>
      <c r="EYR122" s="35"/>
      <c r="EYS122" s="35"/>
      <c r="EYT122" s="35"/>
      <c r="EYU122" s="35"/>
      <c r="EYV122" s="35"/>
      <c r="EYW122" s="35"/>
      <c r="EYX122" s="35"/>
      <c r="EYY122" s="35"/>
      <c r="EYZ122" s="35"/>
      <c r="EZA122" s="35"/>
      <c r="EZB122" s="35"/>
      <c r="EZC122" s="35"/>
      <c r="EZD122" s="35"/>
      <c r="EZE122" s="35"/>
      <c r="EZF122" s="35"/>
      <c r="EZG122" s="35"/>
      <c r="EZH122" s="35"/>
      <c r="EZI122" s="35"/>
      <c r="EZJ122" s="35"/>
      <c r="EZK122" s="35"/>
      <c r="EZL122" s="35"/>
      <c r="EZM122" s="35"/>
      <c r="EZN122" s="35"/>
      <c r="EZO122" s="35"/>
      <c r="EZP122" s="35"/>
      <c r="EZQ122" s="35"/>
      <c r="EZR122" s="35"/>
      <c r="EZS122" s="35"/>
      <c r="EZT122" s="35"/>
      <c r="EZU122" s="35"/>
      <c r="EZV122" s="35"/>
      <c r="EZW122" s="35"/>
      <c r="EZX122" s="35"/>
      <c r="EZY122" s="35"/>
      <c r="EZZ122" s="35"/>
      <c r="FAA122" s="35"/>
      <c r="FAB122" s="35"/>
      <c r="FAC122" s="35"/>
      <c r="FAD122" s="35"/>
      <c r="FAE122" s="35"/>
      <c r="FAF122" s="35"/>
      <c r="FAG122" s="35"/>
      <c r="FAH122" s="35"/>
      <c r="FAI122" s="35"/>
      <c r="FAJ122" s="35"/>
      <c r="FAK122" s="35"/>
      <c r="FAL122" s="35"/>
      <c r="FAM122" s="35"/>
      <c r="FAN122" s="35"/>
      <c r="FAO122" s="35"/>
      <c r="FAP122" s="35"/>
      <c r="FAQ122" s="35"/>
      <c r="FAR122" s="35"/>
      <c r="FAS122" s="35"/>
      <c r="FAT122" s="35"/>
      <c r="FAU122" s="35"/>
      <c r="FAV122" s="35"/>
      <c r="FAW122" s="35"/>
      <c r="FAX122" s="35"/>
      <c r="FAY122" s="35"/>
      <c r="FAZ122" s="35"/>
      <c r="FBA122" s="35"/>
      <c r="FBB122" s="35"/>
      <c r="FBC122" s="35"/>
      <c r="FBD122" s="35"/>
      <c r="FBE122" s="35"/>
      <c r="FBF122" s="35"/>
      <c r="FBG122" s="35"/>
      <c r="FBH122" s="35"/>
      <c r="FBI122" s="35"/>
      <c r="FBJ122" s="35"/>
      <c r="FBK122" s="35"/>
      <c r="FBL122" s="35"/>
      <c r="FBM122" s="35"/>
      <c r="FBN122" s="35"/>
      <c r="FBO122" s="35"/>
      <c r="FBP122" s="35"/>
      <c r="FBQ122" s="35"/>
      <c r="FBR122" s="35"/>
      <c r="FBS122" s="35"/>
      <c r="FBT122" s="35"/>
      <c r="FBU122" s="35"/>
      <c r="FBV122" s="35"/>
      <c r="FBW122" s="35"/>
      <c r="FBX122" s="35"/>
      <c r="FBY122" s="35"/>
      <c r="FBZ122" s="35"/>
      <c r="FCA122" s="35"/>
      <c r="FCB122" s="35"/>
      <c r="FCC122" s="35"/>
      <c r="FCD122" s="35"/>
      <c r="FCE122" s="35"/>
      <c r="FCF122" s="35"/>
      <c r="FCG122" s="35"/>
      <c r="FCH122" s="35"/>
      <c r="FCI122" s="35"/>
      <c r="FCJ122" s="35"/>
      <c r="FCK122" s="35"/>
      <c r="FCL122" s="35"/>
      <c r="FCM122" s="35"/>
      <c r="FCN122" s="35"/>
      <c r="FCO122" s="35"/>
      <c r="FCP122" s="35"/>
      <c r="FCQ122" s="35"/>
      <c r="FCR122" s="35"/>
      <c r="FCS122" s="35"/>
      <c r="FCT122" s="35"/>
      <c r="FCU122" s="35"/>
      <c r="FCV122" s="35"/>
      <c r="FCW122" s="35"/>
      <c r="FCX122" s="35"/>
      <c r="FCY122" s="35"/>
      <c r="FCZ122" s="35"/>
      <c r="FDA122" s="35"/>
      <c r="FDB122" s="35"/>
      <c r="FDC122" s="35"/>
      <c r="FDD122" s="35"/>
      <c r="FDE122" s="35"/>
      <c r="FDF122" s="35"/>
      <c r="FDG122" s="35"/>
      <c r="FDH122" s="35"/>
      <c r="FDI122" s="35"/>
      <c r="FDJ122" s="35"/>
      <c r="FDK122" s="35"/>
      <c r="FDL122" s="35"/>
      <c r="FDM122" s="35"/>
      <c r="FDN122" s="35"/>
      <c r="FDO122" s="35"/>
      <c r="FDP122" s="35"/>
      <c r="FDQ122" s="35"/>
      <c r="FDR122" s="35"/>
      <c r="FDS122" s="35"/>
      <c r="FDT122" s="35"/>
      <c r="FDU122" s="35"/>
      <c r="FDV122" s="35"/>
      <c r="FDW122" s="35"/>
      <c r="FDX122" s="35"/>
      <c r="FDY122" s="35"/>
      <c r="FDZ122" s="35"/>
      <c r="FEA122" s="35"/>
      <c r="FEB122" s="35"/>
      <c r="FEC122" s="35"/>
      <c r="FED122" s="35"/>
      <c r="FEE122" s="35"/>
      <c r="FEF122" s="35"/>
      <c r="FEG122" s="35"/>
      <c r="FEH122" s="35"/>
      <c r="FEI122" s="35"/>
      <c r="FEJ122" s="35"/>
      <c r="FEK122" s="35"/>
      <c r="FEL122" s="35"/>
      <c r="FEM122" s="35"/>
      <c r="FEN122" s="35"/>
      <c r="FEO122" s="35"/>
      <c r="FEP122" s="35"/>
      <c r="FEQ122" s="35"/>
      <c r="FER122" s="35"/>
      <c r="FES122" s="35"/>
      <c r="FET122" s="35"/>
      <c r="FEU122" s="35"/>
      <c r="FEV122" s="35"/>
      <c r="FEW122" s="35"/>
      <c r="FEX122" s="35"/>
      <c r="FEY122" s="35"/>
      <c r="FEZ122" s="35"/>
      <c r="FFA122" s="35"/>
      <c r="FFB122" s="35"/>
      <c r="FFC122" s="35"/>
      <c r="FFD122" s="35"/>
      <c r="FFE122" s="35"/>
      <c r="FFF122" s="35"/>
      <c r="FFG122" s="35"/>
      <c r="FFH122" s="35"/>
      <c r="FFI122" s="35"/>
      <c r="FFJ122" s="35"/>
      <c r="FFK122" s="35"/>
      <c r="FFL122" s="35"/>
      <c r="FFM122" s="35"/>
      <c r="FFN122" s="35"/>
      <c r="FFO122" s="35"/>
      <c r="FFP122" s="35"/>
      <c r="FFQ122" s="35"/>
      <c r="FFR122" s="35"/>
      <c r="FFS122" s="35"/>
      <c r="FFT122" s="35"/>
      <c r="FFU122" s="35"/>
      <c r="FFV122" s="35"/>
      <c r="FFW122" s="35"/>
      <c r="FFX122" s="35"/>
      <c r="FFY122" s="35"/>
      <c r="FFZ122" s="35"/>
      <c r="FGA122" s="35"/>
      <c r="FGB122" s="35"/>
      <c r="FGC122" s="35"/>
      <c r="FGD122" s="35"/>
      <c r="FGE122" s="35"/>
      <c r="FGF122" s="35"/>
      <c r="FGG122" s="35"/>
      <c r="FGH122" s="35"/>
      <c r="FGI122" s="35"/>
      <c r="FGJ122" s="35"/>
      <c r="FGK122" s="35"/>
      <c r="FGL122" s="35"/>
      <c r="FGM122" s="35"/>
      <c r="FGN122" s="35"/>
      <c r="FGO122" s="35"/>
      <c r="FGP122" s="35"/>
      <c r="FGQ122" s="35"/>
      <c r="FGR122" s="35"/>
      <c r="FGS122" s="35"/>
      <c r="FGT122" s="35"/>
      <c r="FGU122" s="35"/>
      <c r="FGV122" s="35"/>
      <c r="FGW122" s="35"/>
      <c r="FGX122" s="35"/>
      <c r="FGY122" s="35"/>
      <c r="FGZ122" s="35"/>
      <c r="FHA122" s="35"/>
      <c r="FHB122" s="35"/>
      <c r="FHC122" s="35"/>
      <c r="FHD122" s="35"/>
      <c r="FHE122" s="35"/>
      <c r="FHF122" s="35"/>
      <c r="FHG122" s="35"/>
      <c r="FHH122" s="35"/>
      <c r="FHI122" s="35"/>
      <c r="FHJ122" s="35"/>
      <c r="FHK122" s="35"/>
      <c r="FHL122" s="35"/>
      <c r="FHM122" s="35"/>
      <c r="FHN122" s="35"/>
      <c r="FHO122" s="35"/>
      <c r="FHP122" s="35"/>
      <c r="FHQ122" s="35"/>
      <c r="FHR122" s="35"/>
      <c r="FHS122" s="35"/>
      <c r="FHT122" s="35"/>
      <c r="FHU122" s="35"/>
      <c r="FHV122" s="35"/>
      <c r="FHW122" s="35"/>
      <c r="FHX122" s="35"/>
      <c r="FHY122" s="35"/>
      <c r="FHZ122" s="35"/>
      <c r="FIA122" s="35"/>
      <c r="FIB122" s="35"/>
      <c r="FIC122" s="35"/>
      <c r="FID122" s="35"/>
      <c r="FIE122" s="35"/>
      <c r="FIF122" s="35"/>
      <c r="FIG122" s="35"/>
      <c r="FIH122" s="35"/>
      <c r="FII122" s="35"/>
      <c r="FIJ122" s="35"/>
      <c r="FIK122" s="35"/>
      <c r="FIL122" s="35"/>
      <c r="FIM122" s="35"/>
      <c r="FIN122" s="35"/>
      <c r="FIO122" s="35"/>
      <c r="FIP122" s="35"/>
      <c r="FIQ122" s="35"/>
      <c r="FIR122" s="35"/>
      <c r="FIS122" s="35"/>
      <c r="FIT122" s="35"/>
      <c r="FIU122" s="35"/>
      <c r="FIV122" s="35"/>
      <c r="FIW122" s="35"/>
      <c r="FIX122" s="35"/>
      <c r="FIY122" s="35"/>
      <c r="FIZ122" s="35"/>
      <c r="FJA122" s="35"/>
      <c r="FJB122" s="35"/>
      <c r="FJC122" s="35"/>
      <c r="FJD122" s="35"/>
      <c r="FJE122" s="35"/>
      <c r="FJF122" s="35"/>
      <c r="FJG122" s="35"/>
      <c r="FJH122" s="35"/>
      <c r="FJI122" s="35"/>
      <c r="FJJ122" s="35"/>
      <c r="FJK122" s="35"/>
      <c r="FJL122" s="35"/>
      <c r="FJM122" s="35"/>
      <c r="FJN122" s="35"/>
      <c r="FJO122" s="35"/>
      <c r="FJP122" s="35"/>
      <c r="FJQ122" s="35"/>
      <c r="FJR122" s="35"/>
      <c r="FJS122" s="35"/>
      <c r="FJT122" s="35"/>
      <c r="FJU122" s="35"/>
      <c r="FJV122" s="35"/>
      <c r="FJW122" s="35"/>
      <c r="FJX122" s="35"/>
      <c r="FJY122" s="35"/>
      <c r="FJZ122" s="35"/>
      <c r="FKA122" s="35"/>
      <c r="FKB122" s="35"/>
      <c r="FKC122" s="35"/>
      <c r="FKD122" s="35"/>
      <c r="FKE122" s="35"/>
      <c r="FKF122" s="35"/>
      <c r="FKG122" s="35"/>
      <c r="FKH122" s="35"/>
      <c r="FKI122" s="35"/>
      <c r="FKJ122" s="35"/>
      <c r="FKK122" s="35"/>
      <c r="FKL122" s="35"/>
      <c r="FKM122" s="35"/>
      <c r="FKN122" s="35"/>
      <c r="FKO122" s="35"/>
      <c r="FKP122" s="35"/>
      <c r="FKQ122" s="35"/>
      <c r="FKR122" s="35"/>
      <c r="FKS122" s="35"/>
      <c r="FKT122" s="35"/>
      <c r="FKU122" s="35"/>
      <c r="FKV122" s="35"/>
      <c r="FKW122" s="35"/>
      <c r="FKX122" s="35"/>
      <c r="FKY122" s="35"/>
      <c r="FKZ122" s="35"/>
      <c r="FLA122" s="35"/>
      <c r="FLB122" s="35"/>
      <c r="FLC122" s="35"/>
      <c r="FLD122" s="35"/>
      <c r="FLE122" s="35"/>
      <c r="FLF122" s="35"/>
      <c r="FLG122" s="35"/>
      <c r="FLH122" s="35"/>
      <c r="FLI122" s="35"/>
      <c r="FLJ122" s="35"/>
      <c r="FLK122" s="35"/>
      <c r="FLL122" s="35"/>
      <c r="FLM122" s="35"/>
      <c r="FLN122" s="35"/>
      <c r="FLO122" s="35"/>
      <c r="FLP122" s="35"/>
      <c r="FLQ122" s="35"/>
      <c r="FLR122" s="35"/>
      <c r="FLS122" s="35"/>
      <c r="FLT122" s="35"/>
      <c r="FLU122" s="35"/>
      <c r="FLV122" s="35"/>
      <c r="FLW122" s="35"/>
      <c r="FLX122" s="35"/>
      <c r="FLY122" s="35"/>
      <c r="FLZ122" s="35"/>
      <c r="FMA122" s="35"/>
      <c r="FMB122" s="35"/>
      <c r="FMC122" s="35"/>
      <c r="FMD122" s="35"/>
      <c r="FME122" s="35"/>
      <c r="FMF122" s="35"/>
      <c r="FMG122" s="35"/>
      <c r="FMH122" s="35"/>
      <c r="FMI122" s="35"/>
      <c r="FMJ122" s="35"/>
      <c r="FMK122" s="35"/>
      <c r="FML122" s="35"/>
      <c r="FMM122" s="35"/>
      <c r="FMN122" s="35"/>
      <c r="FMO122" s="35"/>
      <c r="FMP122" s="35"/>
      <c r="FMQ122" s="35"/>
      <c r="FMR122" s="35"/>
      <c r="FMS122" s="35"/>
      <c r="FMT122" s="35"/>
      <c r="FMU122" s="35"/>
      <c r="FMV122" s="35"/>
      <c r="FMW122" s="35"/>
      <c r="FMX122" s="35"/>
      <c r="FMY122" s="35"/>
      <c r="FMZ122" s="35"/>
      <c r="FNA122" s="35"/>
      <c r="FNB122" s="35"/>
      <c r="FNC122" s="35"/>
      <c r="FND122" s="35"/>
      <c r="FNE122" s="35"/>
      <c r="FNF122" s="35"/>
      <c r="FNG122" s="35"/>
      <c r="FNH122" s="35"/>
      <c r="FNI122" s="35"/>
      <c r="FNJ122" s="35"/>
      <c r="FNK122" s="35"/>
      <c r="FNL122" s="35"/>
      <c r="FNM122" s="35"/>
      <c r="FNN122" s="35"/>
      <c r="FNO122" s="35"/>
      <c r="FNP122" s="35"/>
      <c r="FNQ122" s="35"/>
      <c r="FNR122" s="35"/>
      <c r="FNS122" s="35"/>
      <c r="FNT122" s="35"/>
      <c r="FNU122" s="35"/>
      <c r="FNV122" s="35"/>
      <c r="FNW122" s="35"/>
      <c r="FNX122" s="35"/>
      <c r="FNY122" s="35"/>
      <c r="FNZ122" s="35"/>
      <c r="FOA122" s="35"/>
      <c r="FOB122" s="35"/>
      <c r="FOC122" s="35"/>
      <c r="FOD122" s="35"/>
      <c r="FOE122" s="35"/>
      <c r="FOF122" s="35"/>
      <c r="FOG122" s="35"/>
      <c r="FOH122" s="35"/>
      <c r="FOI122" s="35"/>
      <c r="FOJ122" s="35"/>
      <c r="FOK122" s="35"/>
      <c r="FOL122" s="35"/>
      <c r="FOM122" s="35"/>
      <c r="FON122" s="35"/>
      <c r="FOO122" s="35"/>
      <c r="FOP122" s="35"/>
      <c r="FOQ122" s="35"/>
      <c r="FOR122" s="35"/>
      <c r="FOS122" s="35"/>
      <c r="FOT122" s="35"/>
      <c r="FOU122" s="35"/>
      <c r="FOV122" s="35"/>
      <c r="FOW122" s="35"/>
      <c r="FOX122" s="35"/>
      <c r="FOY122" s="35"/>
      <c r="FOZ122" s="35"/>
      <c r="FPA122" s="35"/>
      <c r="FPB122" s="35"/>
      <c r="FPC122" s="35"/>
      <c r="FPD122" s="35"/>
      <c r="FPE122" s="35"/>
      <c r="FPF122" s="35"/>
      <c r="FPG122" s="35"/>
      <c r="FPH122" s="35"/>
      <c r="FPI122" s="35"/>
      <c r="FPJ122" s="35"/>
      <c r="FPK122" s="35"/>
      <c r="FPL122" s="35"/>
      <c r="FPM122" s="35"/>
      <c r="FPN122" s="35"/>
      <c r="FPO122" s="35"/>
      <c r="FPP122" s="35"/>
      <c r="FPQ122" s="35"/>
      <c r="FPR122" s="35"/>
      <c r="FPS122" s="35"/>
      <c r="FPT122" s="35"/>
      <c r="FPU122" s="35"/>
      <c r="FPV122" s="35"/>
      <c r="FPW122" s="35"/>
      <c r="FPX122" s="35"/>
      <c r="FPY122" s="35"/>
      <c r="FPZ122" s="35"/>
      <c r="FQA122" s="35"/>
      <c r="FQB122" s="35"/>
      <c r="FQC122" s="35"/>
      <c r="FQD122" s="35"/>
      <c r="FQE122" s="35"/>
      <c r="FQF122" s="35"/>
      <c r="FQG122" s="35"/>
      <c r="FQH122" s="35"/>
      <c r="FQI122" s="35"/>
      <c r="FQJ122" s="35"/>
      <c r="FQK122" s="35"/>
      <c r="FQL122" s="35"/>
      <c r="FQM122" s="35"/>
      <c r="FQN122" s="35"/>
      <c r="FQO122" s="35"/>
      <c r="FQP122" s="35"/>
      <c r="FQQ122" s="35"/>
      <c r="FQR122" s="35"/>
      <c r="FQS122" s="35"/>
      <c r="FQT122" s="35"/>
      <c r="FQU122" s="35"/>
      <c r="FQV122" s="35"/>
      <c r="FQW122" s="35"/>
      <c r="FQX122" s="35"/>
      <c r="FQY122" s="35"/>
      <c r="FQZ122" s="35"/>
      <c r="FRA122" s="35"/>
      <c r="FRB122" s="35"/>
      <c r="FRC122" s="35"/>
      <c r="FRD122" s="35"/>
      <c r="FRE122" s="35"/>
      <c r="FRF122" s="35"/>
      <c r="FRG122" s="35"/>
      <c r="FRH122" s="35"/>
      <c r="FRI122" s="35"/>
      <c r="FRJ122" s="35"/>
      <c r="FRK122" s="35"/>
      <c r="FRL122" s="35"/>
      <c r="FRM122" s="35"/>
      <c r="FRN122" s="35"/>
      <c r="FRO122" s="35"/>
      <c r="FRP122" s="35"/>
      <c r="FRQ122" s="35"/>
      <c r="FRR122" s="35"/>
      <c r="FRS122" s="35"/>
      <c r="FRT122" s="35"/>
      <c r="FRU122" s="35"/>
      <c r="FRV122" s="35"/>
      <c r="FRW122" s="35"/>
      <c r="FRX122" s="35"/>
      <c r="FRY122" s="35"/>
      <c r="FRZ122" s="35"/>
      <c r="FSA122" s="35"/>
      <c r="FSB122" s="35"/>
      <c r="FSC122" s="35"/>
      <c r="FSD122" s="35"/>
      <c r="FSE122" s="35"/>
      <c r="FSF122" s="35"/>
      <c r="FSG122" s="35"/>
      <c r="FSH122" s="35"/>
      <c r="FSI122" s="35"/>
      <c r="FSJ122" s="35"/>
      <c r="FSK122" s="35"/>
      <c r="FSL122" s="35"/>
      <c r="FSM122" s="35"/>
      <c r="FSN122" s="35"/>
      <c r="FSO122" s="35"/>
      <c r="FSP122" s="35"/>
      <c r="FSQ122" s="35"/>
      <c r="FSR122" s="35"/>
      <c r="FSS122" s="35"/>
      <c r="FST122" s="35"/>
      <c r="FSU122" s="35"/>
      <c r="FSV122" s="35"/>
      <c r="FSW122" s="35"/>
      <c r="FSX122" s="35"/>
      <c r="FSY122" s="35"/>
      <c r="FSZ122" s="35"/>
      <c r="FTA122" s="35"/>
      <c r="FTB122" s="35"/>
      <c r="FTC122" s="35"/>
      <c r="FTD122" s="35"/>
      <c r="FTE122" s="35"/>
      <c r="FTF122" s="35"/>
      <c r="FTG122" s="35"/>
      <c r="FTH122" s="35"/>
      <c r="FTI122" s="35"/>
      <c r="FTJ122" s="35"/>
      <c r="FTK122" s="35"/>
      <c r="FTL122" s="35"/>
      <c r="FTM122" s="35"/>
      <c r="FTN122" s="35"/>
      <c r="FTO122" s="35"/>
      <c r="FTP122" s="35"/>
      <c r="FTQ122" s="35"/>
      <c r="FTR122" s="35"/>
      <c r="FTS122" s="35"/>
      <c r="FTT122" s="35"/>
      <c r="FTU122" s="35"/>
      <c r="FTV122" s="35"/>
      <c r="FTW122" s="35"/>
      <c r="FTX122" s="35"/>
      <c r="FTY122" s="35"/>
      <c r="FTZ122" s="35"/>
      <c r="FUA122" s="35"/>
      <c r="FUB122" s="35"/>
      <c r="FUC122" s="35"/>
      <c r="FUD122" s="35"/>
      <c r="FUE122" s="35"/>
      <c r="FUF122" s="35"/>
      <c r="FUG122" s="35"/>
      <c r="FUH122" s="35"/>
      <c r="FUI122" s="35"/>
      <c r="FUJ122" s="35"/>
      <c r="FUK122" s="35"/>
      <c r="FUL122" s="35"/>
      <c r="FUM122" s="35"/>
      <c r="FUN122" s="35"/>
      <c r="FUO122" s="35"/>
      <c r="FUP122" s="35"/>
      <c r="FUQ122" s="35"/>
      <c r="FUR122" s="35"/>
      <c r="FUS122" s="35"/>
      <c r="FUT122" s="35"/>
      <c r="FUU122" s="35"/>
      <c r="FUV122" s="35"/>
      <c r="FUW122" s="35"/>
      <c r="FUX122" s="35"/>
      <c r="FUY122" s="35"/>
      <c r="FUZ122" s="35"/>
      <c r="FVA122" s="35"/>
      <c r="FVB122" s="35"/>
      <c r="FVC122" s="35"/>
      <c r="FVD122" s="35"/>
      <c r="FVE122" s="35"/>
      <c r="FVF122" s="35"/>
      <c r="FVG122" s="35"/>
      <c r="FVH122" s="35"/>
      <c r="FVI122" s="35"/>
      <c r="FVJ122" s="35"/>
      <c r="FVK122" s="35"/>
      <c r="FVL122" s="35"/>
      <c r="FVM122" s="35"/>
      <c r="FVN122" s="35"/>
      <c r="FVO122" s="35"/>
      <c r="FVP122" s="35"/>
      <c r="FVQ122" s="35"/>
      <c r="FVR122" s="35"/>
      <c r="FVS122" s="35"/>
      <c r="FVT122" s="35"/>
      <c r="FVU122" s="35"/>
      <c r="FVV122" s="35"/>
      <c r="FVW122" s="35"/>
      <c r="FVX122" s="35"/>
      <c r="FVY122" s="35"/>
      <c r="FVZ122" s="35"/>
      <c r="FWA122" s="35"/>
      <c r="FWB122" s="35"/>
      <c r="FWC122" s="35"/>
      <c r="FWD122" s="35"/>
      <c r="FWE122" s="35"/>
      <c r="FWF122" s="35"/>
      <c r="FWG122" s="35"/>
      <c r="FWH122" s="35"/>
      <c r="FWI122" s="35"/>
      <c r="FWJ122" s="35"/>
      <c r="FWK122" s="35"/>
      <c r="FWL122" s="35"/>
      <c r="FWM122" s="35"/>
      <c r="FWN122" s="35"/>
      <c r="FWO122" s="35"/>
      <c r="FWP122" s="35"/>
      <c r="FWQ122" s="35"/>
      <c r="FWR122" s="35"/>
      <c r="FWS122" s="35"/>
      <c r="FWT122" s="35"/>
      <c r="FWU122" s="35"/>
      <c r="FWV122" s="35"/>
      <c r="FWW122" s="35"/>
      <c r="FWX122" s="35"/>
      <c r="FWY122" s="35"/>
      <c r="FWZ122" s="35"/>
      <c r="FXA122" s="35"/>
      <c r="FXB122" s="35"/>
      <c r="FXC122" s="35"/>
      <c r="FXD122" s="35"/>
      <c r="FXE122" s="35"/>
      <c r="FXF122" s="35"/>
      <c r="FXG122" s="35"/>
      <c r="FXH122" s="35"/>
      <c r="FXI122" s="35"/>
      <c r="FXJ122" s="35"/>
      <c r="FXK122" s="35"/>
      <c r="FXL122" s="35"/>
      <c r="FXM122" s="35"/>
      <c r="FXN122" s="35"/>
      <c r="FXO122" s="35"/>
      <c r="FXP122" s="35"/>
      <c r="FXQ122" s="35"/>
      <c r="FXR122" s="35"/>
      <c r="FXS122" s="35"/>
      <c r="FXT122" s="35"/>
      <c r="FXU122" s="35"/>
      <c r="FXV122" s="35"/>
      <c r="FXW122" s="35"/>
      <c r="FXX122" s="35"/>
      <c r="FXY122" s="35"/>
      <c r="FXZ122" s="35"/>
      <c r="FYA122" s="35"/>
      <c r="FYB122" s="35"/>
      <c r="FYC122" s="35"/>
      <c r="FYD122" s="35"/>
      <c r="FYE122" s="35"/>
      <c r="FYF122" s="35"/>
      <c r="FYG122" s="35"/>
      <c r="FYH122" s="35"/>
      <c r="FYI122" s="35"/>
      <c r="FYJ122" s="35"/>
      <c r="FYK122" s="35"/>
      <c r="FYL122" s="35"/>
      <c r="FYM122" s="35"/>
      <c r="FYN122" s="35"/>
      <c r="FYO122" s="35"/>
      <c r="FYP122" s="35"/>
      <c r="FYQ122" s="35"/>
      <c r="FYR122" s="35"/>
      <c r="FYS122" s="35"/>
      <c r="FYT122" s="35"/>
      <c r="FYU122" s="35"/>
      <c r="FYV122" s="35"/>
      <c r="FYW122" s="35"/>
      <c r="FYX122" s="35"/>
      <c r="FYY122" s="35"/>
      <c r="FYZ122" s="35"/>
      <c r="FZA122" s="35"/>
      <c r="FZB122" s="35"/>
      <c r="FZC122" s="35"/>
      <c r="FZD122" s="35"/>
      <c r="FZE122" s="35"/>
      <c r="FZF122" s="35"/>
      <c r="FZG122" s="35"/>
      <c r="FZH122" s="35"/>
      <c r="FZI122" s="35"/>
      <c r="FZJ122" s="35"/>
      <c r="FZK122" s="35"/>
      <c r="FZL122" s="35"/>
      <c r="FZM122" s="35"/>
      <c r="FZN122" s="35"/>
      <c r="FZO122" s="35"/>
      <c r="FZP122" s="35"/>
      <c r="FZQ122" s="35"/>
      <c r="FZR122" s="35"/>
      <c r="FZS122" s="35"/>
      <c r="FZT122" s="35"/>
      <c r="FZU122" s="35"/>
      <c r="FZV122" s="35"/>
      <c r="FZW122" s="35"/>
      <c r="FZX122" s="35"/>
      <c r="FZY122" s="35"/>
      <c r="FZZ122" s="35"/>
      <c r="GAA122" s="35"/>
      <c r="GAB122" s="35"/>
      <c r="GAC122" s="35"/>
      <c r="GAD122" s="35"/>
      <c r="GAE122" s="35"/>
      <c r="GAF122" s="35"/>
      <c r="GAG122" s="35"/>
      <c r="GAH122" s="35"/>
      <c r="GAI122" s="35"/>
      <c r="GAJ122" s="35"/>
      <c r="GAK122" s="35"/>
      <c r="GAL122" s="35"/>
      <c r="GAM122" s="35"/>
      <c r="GAN122" s="35"/>
      <c r="GAO122" s="35"/>
      <c r="GAP122" s="35"/>
      <c r="GAQ122" s="35"/>
      <c r="GAR122" s="35"/>
      <c r="GAS122" s="35"/>
      <c r="GAT122" s="35"/>
      <c r="GAU122" s="35"/>
      <c r="GAV122" s="35"/>
      <c r="GAW122" s="35"/>
      <c r="GAX122" s="35"/>
      <c r="GAY122" s="35"/>
      <c r="GAZ122" s="35"/>
      <c r="GBA122" s="35"/>
      <c r="GBB122" s="35"/>
      <c r="GBC122" s="35"/>
      <c r="GBD122" s="35"/>
      <c r="GBE122" s="35"/>
      <c r="GBF122" s="35"/>
      <c r="GBG122" s="35"/>
      <c r="GBH122" s="35"/>
      <c r="GBI122" s="35"/>
      <c r="GBJ122" s="35"/>
      <c r="GBK122" s="35"/>
      <c r="GBL122" s="35"/>
      <c r="GBM122" s="35"/>
      <c r="GBN122" s="35"/>
      <c r="GBO122" s="35"/>
      <c r="GBP122" s="35"/>
      <c r="GBQ122" s="35"/>
      <c r="GBR122" s="35"/>
      <c r="GBS122" s="35"/>
      <c r="GBT122" s="35"/>
      <c r="GBU122" s="35"/>
      <c r="GBV122" s="35"/>
      <c r="GBW122" s="35"/>
      <c r="GBX122" s="35"/>
      <c r="GBY122" s="35"/>
      <c r="GBZ122" s="35"/>
      <c r="GCA122" s="35"/>
      <c r="GCB122" s="35"/>
      <c r="GCC122" s="35"/>
      <c r="GCD122" s="35"/>
      <c r="GCE122" s="35"/>
      <c r="GCF122" s="35"/>
      <c r="GCG122" s="35"/>
      <c r="GCH122" s="35"/>
      <c r="GCI122" s="35"/>
      <c r="GCJ122" s="35"/>
      <c r="GCK122" s="35"/>
      <c r="GCL122" s="35"/>
      <c r="GCM122" s="35"/>
      <c r="GCN122" s="35"/>
      <c r="GCO122" s="35"/>
      <c r="GCP122" s="35"/>
      <c r="GCQ122" s="35"/>
      <c r="GCR122" s="35"/>
      <c r="GCS122" s="35"/>
      <c r="GCT122" s="35"/>
      <c r="GCU122" s="35"/>
      <c r="GCV122" s="35"/>
      <c r="GCW122" s="35"/>
      <c r="GCX122" s="35"/>
      <c r="GCY122" s="35"/>
      <c r="GCZ122" s="35"/>
      <c r="GDA122" s="35"/>
      <c r="GDB122" s="35"/>
      <c r="GDC122" s="35"/>
      <c r="GDD122" s="35"/>
      <c r="GDE122" s="35"/>
      <c r="GDF122" s="35"/>
      <c r="GDG122" s="35"/>
      <c r="GDH122" s="35"/>
      <c r="GDI122" s="35"/>
      <c r="GDJ122" s="35"/>
      <c r="GDK122" s="35"/>
      <c r="GDL122" s="35"/>
      <c r="GDM122" s="35"/>
      <c r="GDN122" s="35"/>
      <c r="GDO122" s="35"/>
      <c r="GDP122" s="35"/>
      <c r="GDQ122" s="35"/>
      <c r="GDR122" s="35"/>
      <c r="GDS122" s="35"/>
      <c r="GDT122" s="35"/>
      <c r="GDU122" s="35"/>
      <c r="GDV122" s="35"/>
      <c r="GDW122" s="35"/>
      <c r="GDX122" s="35"/>
      <c r="GDY122" s="35"/>
      <c r="GDZ122" s="35"/>
      <c r="GEA122" s="35"/>
      <c r="GEB122" s="35"/>
      <c r="GEC122" s="35"/>
      <c r="GED122" s="35"/>
      <c r="GEE122" s="35"/>
      <c r="GEF122" s="35"/>
      <c r="GEG122" s="35"/>
      <c r="GEH122" s="35"/>
      <c r="GEI122" s="35"/>
      <c r="GEJ122" s="35"/>
      <c r="GEK122" s="35"/>
      <c r="GEL122" s="35"/>
      <c r="GEM122" s="35"/>
      <c r="GEN122" s="35"/>
      <c r="GEO122" s="35"/>
      <c r="GEP122" s="35"/>
      <c r="GEQ122" s="35"/>
      <c r="GER122" s="35"/>
      <c r="GES122" s="35"/>
      <c r="GET122" s="35"/>
      <c r="GEU122" s="35"/>
      <c r="GEV122" s="35"/>
      <c r="GEW122" s="35"/>
      <c r="GEX122" s="35"/>
      <c r="GEY122" s="35"/>
      <c r="GEZ122" s="35"/>
      <c r="GFA122" s="35"/>
      <c r="GFB122" s="35"/>
      <c r="GFC122" s="35"/>
      <c r="GFD122" s="35"/>
      <c r="GFE122" s="35"/>
      <c r="GFF122" s="35"/>
      <c r="GFG122" s="35"/>
      <c r="GFH122" s="35"/>
      <c r="GFI122" s="35"/>
      <c r="GFJ122" s="35"/>
      <c r="GFK122" s="35"/>
      <c r="GFL122" s="35"/>
      <c r="GFM122" s="35"/>
      <c r="GFN122" s="35"/>
      <c r="GFO122" s="35"/>
      <c r="GFP122" s="35"/>
      <c r="GFQ122" s="35"/>
      <c r="GFR122" s="35"/>
      <c r="GFS122" s="35"/>
      <c r="GFT122" s="35"/>
      <c r="GFU122" s="35"/>
      <c r="GFV122" s="35"/>
      <c r="GFW122" s="35"/>
      <c r="GFX122" s="35"/>
      <c r="GFY122" s="35"/>
      <c r="GFZ122" s="35"/>
      <c r="GGA122" s="35"/>
      <c r="GGB122" s="35"/>
      <c r="GGC122" s="35"/>
      <c r="GGD122" s="35"/>
      <c r="GGE122" s="35"/>
      <c r="GGF122" s="35"/>
      <c r="GGG122" s="35"/>
      <c r="GGH122" s="35"/>
      <c r="GGI122" s="35"/>
      <c r="GGJ122" s="35"/>
      <c r="GGK122" s="35"/>
      <c r="GGL122" s="35"/>
      <c r="GGM122" s="35"/>
      <c r="GGN122" s="35"/>
      <c r="GGO122" s="35"/>
      <c r="GGP122" s="35"/>
      <c r="GGQ122" s="35"/>
      <c r="GGR122" s="35"/>
      <c r="GGS122" s="35"/>
      <c r="GGT122" s="35"/>
      <c r="GGU122" s="35"/>
      <c r="GGV122" s="35"/>
      <c r="GGW122" s="35"/>
      <c r="GGX122" s="35"/>
      <c r="GGY122" s="35"/>
      <c r="GGZ122" s="35"/>
      <c r="GHA122" s="35"/>
      <c r="GHB122" s="35"/>
      <c r="GHC122" s="35"/>
      <c r="GHD122" s="35"/>
      <c r="GHE122" s="35"/>
      <c r="GHF122" s="35"/>
      <c r="GHG122" s="35"/>
      <c r="GHH122" s="35"/>
      <c r="GHI122" s="35"/>
      <c r="GHJ122" s="35"/>
      <c r="GHK122" s="35"/>
      <c r="GHL122" s="35"/>
      <c r="GHM122" s="35"/>
      <c r="GHN122" s="35"/>
      <c r="GHO122" s="35"/>
      <c r="GHP122" s="35"/>
      <c r="GHQ122" s="35"/>
      <c r="GHR122" s="35"/>
      <c r="GHS122" s="35"/>
      <c r="GHT122" s="35"/>
      <c r="GHU122" s="35"/>
      <c r="GHV122" s="35"/>
      <c r="GHW122" s="35"/>
      <c r="GHX122" s="35"/>
      <c r="GHY122" s="35"/>
      <c r="GHZ122" s="35"/>
      <c r="GIA122" s="35"/>
      <c r="GIB122" s="35"/>
      <c r="GIC122" s="35"/>
      <c r="GID122" s="35"/>
      <c r="GIE122" s="35"/>
      <c r="GIF122" s="35"/>
      <c r="GIG122" s="35"/>
      <c r="GIH122" s="35"/>
      <c r="GII122" s="35"/>
      <c r="GIJ122" s="35"/>
      <c r="GIK122" s="35"/>
      <c r="GIL122" s="35"/>
      <c r="GIM122" s="35"/>
      <c r="GIN122" s="35"/>
      <c r="GIO122" s="35"/>
      <c r="GIP122" s="35"/>
      <c r="GIQ122" s="35"/>
      <c r="GIR122" s="35"/>
      <c r="GIS122" s="35"/>
      <c r="GIT122" s="35"/>
      <c r="GIU122" s="35"/>
      <c r="GIV122" s="35"/>
      <c r="GIW122" s="35"/>
      <c r="GIX122" s="35"/>
      <c r="GIY122" s="35"/>
      <c r="GIZ122" s="35"/>
      <c r="GJA122" s="35"/>
      <c r="GJB122" s="35"/>
      <c r="GJC122" s="35"/>
      <c r="GJD122" s="35"/>
      <c r="GJE122" s="35"/>
      <c r="GJF122" s="35"/>
      <c r="GJG122" s="35"/>
      <c r="GJH122" s="35"/>
      <c r="GJI122" s="35"/>
      <c r="GJJ122" s="35"/>
      <c r="GJK122" s="35"/>
      <c r="GJL122" s="35"/>
      <c r="GJM122" s="35"/>
      <c r="GJN122" s="35"/>
      <c r="GJO122" s="35"/>
      <c r="GJP122" s="35"/>
      <c r="GJQ122" s="35"/>
      <c r="GJR122" s="35"/>
      <c r="GJS122" s="35"/>
      <c r="GJT122" s="35"/>
      <c r="GJU122" s="35"/>
      <c r="GJV122" s="35"/>
      <c r="GJW122" s="35"/>
      <c r="GJX122" s="35"/>
      <c r="GJY122" s="35"/>
      <c r="GJZ122" s="35"/>
      <c r="GKA122" s="35"/>
      <c r="GKB122" s="35"/>
      <c r="GKC122" s="35"/>
      <c r="GKD122" s="35"/>
      <c r="GKE122" s="35"/>
      <c r="GKF122" s="35"/>
      <c r="GKG122" s="35"/>
      <c r="GKH122" s="35"/>
      <c r="GKI122" s="35"/>
      <c r="GKJ122" s="35"/>
      <c r="GKK122" s="35"/>
      <c r="GKL122" s="35"/>
      <c r="GKM122" s="35"/>
      <c r="GKN122" s="35"/>
      <c r="GKO122" s="35"/>
      <c r="GKP122" s="35"/>
      <c r="GKQ122" s="35"/>
      <c r="GKR122" s="35"/>
      <c r="GKS122" s="35"/>
      <c r="GKT122" s="35"/>
      <c r="GKU122" s="35"/>
      <c r="GKV122" s="35"/>
      <c r="GKW122" s="35"/>
      <c r="GKX122" s="35"/>
      <c r="GKY122" s="35"/>
      <c r="GKZ122" s="35"/>
      <c r="GLA122" s="35"/>
      <c r="GLB122" s="35"/>
      <c r="GLC122" s="35"/>
      <c r="GLD122" s="35"/>
      <c r="GLE122" s="35"/>
      <c r="GLF122" s="35"/>
      <c r="GLG122" s="35"/>
      <c r="GLH122" s="35"/>
      <c r="GLI122" s="35"/>
      <c r="GLJ122" s="35"/>
      <c r="GLK122" s="35"/>
      <c r="GLL122" s="35"/>
      <c r="GLM122" s="35"/>
      <c r="GLN122" s="35"/>
      <c r="GLO122" s="35"/>
      <c r="GLP122" s="35"/>
      <c r="GLQ122" s="35"/>
      <c r="GLR122" s="35"/>
      <c r="GLS122" s="35"/>
      <c r="GLT122" s="35"/>
      <c r="GLU122" s="35"/>
      <c r="GLV122" s="35"/>
      <c r="GLW122" s="35"/>
      <c r="GLX122" s="35"/>
      <c r="GLY122" s="35"/>
      <c r="GLZ122" s="35"/>
      <c r="GMA122" s="35"/>
      <c r="GMB122" s="35"/>
      <c r="GMC122" s="35"/>
      <c r="GMD122" s="35"/>
      <c r="GME122" s="35"/>
      <c r="GMF122" s="35"/>
      <c r="GMG122" s="35"/>
      <c r="GMH122" s="35"/>
      <c r="GMI122" s="35"/>
      <c r="GMJ122" s="35"/>
      <c r="GMK122" s="35"/>
      <c r="GML122" s="35"/>
      <c r="GMM122" s="35"/>
      <c r="GMN122" s="35"/>
      <c r="GMO122" s="35"/>
      <c r="GMP122" s="35"/>
      <c r="GMQ122" s="35"/>
      <c r="GMR122" s="35"/>
      <c r="GMS122" s="35"/>
      <c r="GMT122" s="35"/>
      <c r="GMU122" s="35"/>
      <c r="GMV122" s="35"/>
      <c r="GMW122" s="35"/>
      <c r="GMX122" s="35"/>
      <c r="GMY122" s="35"/>
      <c r="GMZ122" s="35"/>
      <c r="GNA122" s="35"/>
      <c r="GNB122" s="35"/>
      <c r="GNC122" s="35"/>
      <c r="GND122" s="35"/>
      <c r="GNE122" s="35"/>
      <c r="GNF122" s="35"/>
      <c r="GNG122" s="35"/>
      <c r="GNH122" s="35"/>
      <c r="GNI122" s="35"/>
      <c r="GNJ122" s="35"/>
      <c r="GNK122" s="35"/>
      <c r="GNL122" s="35"/>
      <c r="GNM122" s="35"/>
      <c r="GNN122" s="35"/>
      <c r="GNO122" s="35"/>
      <c r="GNP122" s="35"/>
      <c r="GNQ122" s="35"/>
      <c r="GNR122" s="35"/>
      <c r="GNS122" s="35"/>
      <c r="GNT122" s="35"/>
      <c r="GNU122" s="35"/>
      <c r="GNV122" s="35"/>
      <c r="GNW122" s="35"/>
      <c r="GNX122" s="35"/>
      <c r="GNY122" s="35"/>
      <c r="GNZ122" s="35"/>
      <c r="GOA122" s="35"/>
      <c r="GOB122" s="35"/>
      <c r="GOC122" s="35"/>
      <c r="GOD122" s="35"/>
      <c r="GOE122" s="35"/>
      <c r="GOF122" s="35"/>
      <c r="GOG122" s="35"/>
      <c r="GOH122" s="35"/>
      <c r="GOI122" s="35"/>
      <c r="GOJ122" s="35"/>
      <c r="GOK122" s="35"/>
      <c r="GOL122" s="35"/>
      <c r="GOM122" s="35"/>
      <c r="GON122" s="35"/>
      <c r="GOO122" s="35"/>
      <c r="GOP122" s="35"/>
      <c r="GOQ122" s="35"/>
      <c r="GOR122" s="35"/>
      <c r="GOS122" s="35"/>
      <c r="GOT122" s="35"/>
      <c r="GOU122" s="35"/>
      <c r="GOV122" s="35"/>
      <c r="GOW122" s="35"/>
      <c r="GOX122" s="35"/>
      <c r="GOY122" s="35"/>
      <c r="GOZ122" s="35"/>
      <c r="GPA122" s="35"/>
      <c r="GPB122" s="35"/>
      <c r="GPC122" s="35"/>
      <c r="GPD122" s="35"/>
      <c r="GPE122" s="35"/>
      <c r="GPF122" s="35"/>
      <c r="GPG122" s="35"/>
      <c r="GPH122" s="35"/>
      <c r="GPI122" s="35"/>
      <c r="GPJ122" s="35"/>
      <c r="GPK122" s="35"/>
      <c r="GPL122" s="35"/>
      <c r="GPM122" s="35"/>
      <c r="GPN122" s="35"/>
      <c r="GPO122" s="35"/>
      <c r="GPP122" s="35"/>
      <c r="GPQ122" s="35"/>
      <c r="GPR122" s="35"/>
      <c r="GPS122" s="35"/>
      <c r="GPT122" s="35"/>
      <c r="GPU122" s="35"/>
      <c r="GPV122" s="35"/>
      <c r="GPW122" s="35"/>
      <c r="GPX122" s="35"/>
      <c r="GPY122" s="35"/>
      <c r="GPZ122" s="35"/>
      <c r="GQA122" s="35"/>
      <c r="GQB122" s="35"/>
      <c r="GQC122" s="35"/>
      <c r="GQD122" s="35"/>
      <c r="GQE122" s="35"/>
      <c r="GQF122" s="35"/>
      <c r="GQG122" s="35"/>
      <c r="GQH122" s="35"/>
      <c r="GQI122" s="35"/>
      <c r="GQJ122" s="35"/>
      <c r="GQK122" s="35"/>
      <c r="GQL122" s="35"/>
      <c r="GQM122" s="35"/>
      <c r="GQN122" s="35"/>
      <c r="GQO122" s="35"/>
      <c r="GQP122" s="35"/>
      <c r="GQQ122" s="35"/>
      <c r="GQR122" s="35"/>
      <c r="GQS122" s="35"/>
      <c r="GQT122" s="35"/>
      <c r="GQU122" s="35"/>
      <c r="GQV122" s="35"/>
      <c r="GQW122" s="35"/>
      <c r="GQX122" s="35"/>
      <c r="GQY122" s="35"/>
      <c r="GQZ122" s="35"/>
      <c r="GRA122" s="35"/>
      <c r="GRB122" s="35"/>
      <c r="GRC122" s="35"/>
      <c r="GRD122" s="35"/>
      <c r="GRE122" s="35"/>
      <c r="GRF122" s="35"/>
      <c r="GRG122" s="35"/>
      <c r="GRH122" s="35"/>
      <c r="GRI122" s="35"/>
      <c r="GRJ122" s="35"/>
      <c r="GRK122" s="35"/>
      <c r="GRL122" s="35"/>
      <c r="GRM122" s="35"/>
      <c r="GRN122" s="35"/>
      <c r="GRO122" s="35"/>
      <c r="GRP122" s="35"/>
      <c r="GRQ122" s="35"/>
      <c r="GRR122" s="35"/>
      <c r="GRS122" s="35"/>
      <c r="GRT122" s="35"/>
      <c r="GRU122" s="35"/>
      <c r="GRV122" s="35"/>
      <c r="GRW122" s="35"/>
      <c r="GRX122" s="35"/>
      <c r="GRY122" s="35"/>
      <c r="GRZ122" s="35"/>
      <c r="GSA122" s="35"/>
      <c r="GSB122" s="35"/>
      <c r="GSC122" s="35"/>
      <c r="GSD122" s="35"/>
      <c r="GSE122" s="35"/>
      <c r="GSF122" s="35"/>
      <c r="GSG122" s="35"/>
      <c r="GSH122" s="35"/>
      <c r="GSI122" s="35"/>
      <c r="GSJ122" s="35"/>
      <c r="GSK122" s="35"/>
      <c r="GSL122" s="35"/>
      <c r="GSM122" s="35"/>
      <c r="GSN122" s="35"/>
      <c r="GSO122" s="35"/>
      <c r="GSP122" s="35"/>
      <c r="GSQ122" s="35"/>
      <c r="GSR122" s="35"/>
      <c r="GSS122" s="35"/>
      <c r="GST122" s="35"/>
      <c r="GSU122" s="35"/>
      <c r="GSV122" s="35"/>
      <c r="GSW122" s="35"/>
      <c r="GSX122" s="35"/>
      <c r="GSY122" s="35"/>
      <c r="GSZ122" s="35"/>
      <c r="GTA122" s="35"/>
      <c r="GTB122" s="35"/>
      <c r="GTC122" s="35"/>
      <c r="GTD122" s="35"/>
      <c r="GTE122" s="35"/>
      <c r="GTF122" s="35"/>
      <c r="GTG122" s="35"/>
      <c r="GTH122" s="35"/>
      <c r="GTI122" s="35"/>
      <c r="GTJ122" s="35"/>
      <c r="GTK122" s="35"/>
      <c r="GTL122" s="35"/>
      <c r="GTM122" s="35"/>
      <c r="GTN122" s="35"/>
      <c r="GTO122" s="35"/>
      <c r="GTP122" s="35"/>
      <c r="GTQ122" s="35"/>
      <c r="GTR122" s="35"/>
      <c r="GTS122" s="35"/>
      <c r="GTT122" s="35"/>
      <c r="GTU122" s="35"/>
      <c r="GTV122" s="35"/>
      <c r="GTW122" s="35"/>
      <c r="GTX122" s="35"/>
      <c r="GTY122" s="35"/>
      <c r="GTZ122" s="35"/>
      <c r="GUA122" s="35"/>
      <c r="GUB122" s="35"/>
      <c r="GUC122" s="35"/>
      <c r="GUD122" s="35"/>
      <c r="GUE122" s="35"/>
      <c r="GUF122" s="35"/>
      <c r="GUG122" s="35"/>
      <c r="GUH122" s="35"/>
      <c r="GUI122" s="35"/>
      <c r="GUJ122" s="35"/>
      <c r="GUK122" s="35"/>
      <c r="GUL122" s="35"/>
      <c r="GUM122" s="35"/>
      <c r="GUN122" s="35"/>
      <c r="GUO122" s="35"/>
      <c r="GUP122" s="35"/>
      <c r="GUQ122" s="35"/>
      <c r="GUR122" s="35"/>
      <c r="GUS122" s="35"/>
      <c r="GUT122" s="35"/>
      <c r="GUU122" s="35"/>
      <c r="GUV122" s="35"/>
      <c r="GUW122" s="35"/>
      <c r="GUX122" s="35"/>
      <c r="GUY122" s="35"/>
      <c r="GUZ122" s="35"/>
      <c r="GVA122" s="35"/>
      <c r="GVB122" s="35"/>
      <c r="GVC122" s="35"/>
      <c r="GVD122" s="35"/>
      <c r="GVE122" s="35"/>
      <c r="GVF122" s="35"/>
      <c r="GVG122" s="35"/>
      <c r="GVH122" s="35"/>
      <c r="GVI122" s="35"/>
      <c r="GVJ122" s="35"/>
      <c r="GVK122" s="35"/>
      <c r="GVL122" s="35"/>
      <c r="GVM122" s="35"/>
      <c r="GVN122" s="35"/>
      <c r="GVO122" s="35"/>
      <c r="GVP122" s="35"/>
      <c r="GVQ122" s="35"/>
      <c r="GVR122" s="35"/>
      <c r="GVS122" s="35"/>
      <c r="GVT122" s="35"/>
      <c r="GVU122" s="35"/>
      <c r="GVV122" s="35"/>
      <c r="GVW122" s="35"/>
      <c r="GVX122" s="35"/>
      <c r="GVY122" s="35"/>
      <c r="GVZ122" s="35"/>
      <c r="GWA122" s="35"/>
      <c r="GWB122" s="35"/>
      <c r="GWC122" s="35"/>
      <c r="GWD122" s="35"/>
      <c r="GWE122" s="35"/>
      <c r="GWF122" s="35"/>
      <c r="GWG122" s="35"/>
      <c r="GWH122" s="35"/>
      <c r="GWI122" s="35"/>
      <c r="GWJ122" s="35"/>
      <c r="GWK122" s="35"/>
      <c r="GWL122" s="35"/>
      <c r="GWM122" s="35"/>
      <c r="GWN122" s="35"/>
      <c r="GWO122" s="35"/>
      <c r="GWP122" s="35"/>
      <c r="GWQ122" s="35"/>
      <c r="GWR122" s="35"/>
      <c r="GWS122" s="35"/>
      <c r="GWT122" s="35"/>
      <c r="GWU122" s="35"/>
      <c r="GWV122" s="35"/>
      <c r="GWW122" s="35"/>
      <c r="GWX122" s="35"/>
      <c r="GWY122" s="35"/>
      <c r="GWZ122" s="35"/>
      <c r="GXA122" s="35"/>
      <c r="GXB122" s="35"/>
      <c r="GXC122" s="35"/>
      <c r="GXD122" s="35"/>
      <c r="GXE122" s="35"/>
      <c r="GXF122" s="35"/>
      <c r="GXG122" s="35"/>
      <c r="GXH122" s="35"/>
      <c r="GXI122" s="35"/>
      <c r="GXJ122" s="35"/>
      <c r="GXK122" s="35"/>
      <c r="GXL122" s="35"/>
      <c r="GXM122" s="35"/>
      <c r="GXN122" s="35"/>
      <c r="GXO122" s="35"/>
      <c r="GXP122" s="35"/>
      <c r="GXQ122" s="35"/>
      <c r="GXR122" s="35"/>
      <c r="GXS122" s="35"/>
      <c r="GXT122" s="35"/>
      <c r="GXU122" s="35"/>
      <c r="GXV122" s="35"/>
      <c r="GXW122" s="35"/>
      <c r="GXX122" s="35"/>
      <c r="GXY122" s="35"/>
      <c r="GXZ122" s="35"/>
      <c r="GYA122" s="35"/>
      <c r="GYB122" s="35"/>
      <c r="GYC122" s="35"/>
      <c r="GYD122" s="35"/>
      <c r="GYE122" s="35"/>
      <c r="GYF122" s="35"/>
      <c r="GYG122" s="35"/>
      <c r="GYH122" s="35"/>
      <c r="GYI122" s="35"/>
      <c r="GYJ122" s="35"/>
      <c r="GYK122" s="35"/>
      <c r="GYL122" s="35"/>
      <c r="GYM122" s="35"/>
      <c r="GYN122" s="35"/>
      <c r="GYO122" s="35"/>
      <c r="GYP122" s="35"/>
      <c r="GYQ122" s="35"/>
      <c r="GYR122" s="35"/>
      <c r="GYS122" s="35"/>
      <c r="GYT122" s="35"/>
      <c r="GYU122" s="35"/>
      <c r="GYV122" s="35"/>
      <c r="GYW122" s="35"/>
      <c r="GYX122" s="35"/>
      <c r="GYY122" s="35"/>
      <c r="GYZ122" s="35"/>
      <c r="GZA122" s="35"/>
      <c r="GZB122" s="35"/>
      <c r="GZC122" s="35"/>
      <c r="GZD122" s="35"/>
      <c r="GZE122" s="35"/>
      <c r="GZF122" s="35"/>
      <c r="GZG122" s="35"/>
      <c r="GZH122" s="35"/>
      <c r="GZI122" s="35"/>
      <c r="GZJ122" s="35"/>
      <c r="GZK122" s="35"/>
      <c r="GZL122" s="35"/>
      <c r="GZM122" s="35"/>
      <c r="GZN122" s="35"/>
      <c r="GZO122" s="35"/>
      <c r="GZP122" s="35"/>
      <c r="GZQ122" s="35"/>
      <c r="GZR122" s="35"/>
      <c r="GZS122" s="35"/>
      <c r="GZT122" s="35"/>
      <c r="GZU122" s="35"/>
      <c r="GZV122" s="35"/>
      <c r="GZW122" s="35"/>
      <c r="GZX122" s="35"/>
      <c r="GZY122" s="35"/>
      <c r="GZZ122" s="35"/>
      <c r="HAA122" s="35"/>
      <c r="HAB122" s="35"/>
      <c r="HAC122" s="35"/>
      <c r="HAD122" s="35"/>
      <c r="HAE122" s="35"/>
      <c r="HAF122" s="35"/>
      <c r="HAG122" s="35"/>
      <c r="HAH122" s="35"/>
      <c r="HAI122" s="35"/>
      <c r="HAJ122" s="35"/>
      <c r="HAK122" s="35"/>
      <c r="HAL122" s="35"/>
      <c r="HAM122" s="35"/>
      <c r="HAN122" s="35"/>
      <c r="HAO122" s="35"/>
      <c r="HAP122" s="35"/>
      <c r="HAQ122" s="35"/>
      <c r="HAR122" s="35"/>
      <c r="HAS122" s="35"/>
      <c r="HAT122" s="35"/>
      <c r="HAU122" s="35"/>
      <c r="HAV122" s="35"/>
      <c r="HAW122" s="35"/>
      <c r="HAX122" s="35"/>
      <c r="HAY122" s="35"/>
      <c r="HAZ122" s="35"/>
      <c r="HBA122" s="35"/>
      <c r="HBB122" s="35"/>
      <c r="HBC122" s="35"/>
      <c r="HBD122" s="35"/>
      <c r="HBE122" s="35"/>
      <c r="HBF122" s="35"/>
      <c r="HBG122" s="35"/>
      <c r="HBH122" s="35"/>
      <c r="HBI122" s="35"/>
      <c r="HBJ122" s="35"/>
      <c r="HBK122" s="35"/>
      <c r="HBL122" s="35"/>
      <c r="HBM122" s="35"/>
      <c r="HBN122" s="35"/>
      <c r="HBO122" s="35"/>
      <c r="HBP122" s="35"/>
      <c r="HBQ122" s="35"/>
      <c r="HBR122" s="35"/>
      <c r="HBS122" s="35"/>
      <c r="HBT122" s="35"/>
      <c r="HBU122" s="35"/>
      <c r="HBV122" s="35"/>
      <c r="HBW122" s="35"/>
      <c r="HBX122" s="35"/>
      <c r="HBY122" s="35"/>
      <c r="HBZ122" s="35"/>
      <c r="HCA122" s="35"/>
      <c r="HCB122" s="35"/>
      <c r="HCC122" s="35"/>
      <c r="HCD122" s="35"/>
      <c r="HCE122" s="35"/>
      <c r="HCF122" s="35"/>
      <c r="HCG122" s="35"/>
      <c r="HCH122" s="35"/>
      <c r="HCI122" s="35"/>
      <c r="HCJ122" s="35"/>
      <c r="HCK122" s="35"/>
      <c r="HCL122" s="35"/>
      <c r="HCM122" s="35"/>
      <c r="HCN122" s="35"/>
      <c r="HCO122" s="35"/>
      <c r="HCP122" s="35"/>
      <c r="HCQ122" s="35"/>
      <c r="HCR122" s="35"/>
      <c r="HCS122" s="35"/>
      <c r="HCT122" s="35"/>
      <c r="HCU122" s="35"/>
      <c r="HCV122" s="35"/>
      <c r="HCW122" s="35"/>
      <c r="HCX122" s="35"/>
      <c r="HCY122" s="35"/>
      <c r="HCZ122" s="35"/>
      <c r="HDA122" s="35"/>
      <c r="HDB122" s="35"/>
      <c r="HDC122" s="35"/>
      <c r="HDD122" s="35"/>
      <c r="HDE122" s="35"/>
      <c r="HDF122" s="35"/>
      <c r="HDG122" s="35"/>
      <c r="HDH122" s="35"/>
      <c r="HDI122" s="35"/>
      <c r="HDJ122" s="35"/>
      <c r="HDK122" s="35"/>
      <c r="HDL122" s="35"/>
      <c r="HDM122" s="35"/>
      <c r="HDN122" s="35"/>
      <c r="HDO122" s="35"/>
      <c r="HDP122" s="35"/>
      <c r="HDQ122" s="35"/>
      <c r="HDR122" s="35"/>
      <c r="HDS122" s="35"/>
      <c r="HDT122" s="35"/>
      <c r="HDU122" s="35"/>
      <c r="HDV122" s="35"/>
      <c r="HDW122" s="35"/>
      <c r="HDX122" s="35"/>
      <c r="HDY122" s="35"/>
      <c r="HDZ122" s="35"/>
      <c r="HEA122" s="35"/>
      <c r="HEB122" s="35"/>
      <c r="HEC122" s="35"/>
      <c r="HED122" s="35"/>
      <c r="HEE122" s="35"/>
      <c r="HEF122" s="35"/>
      <c r="HEG122" s="35"/>
      <c r="HEH122" s="35"/>
      <c r="HEI122" s="35"/>
      <c r="HEJ122" s="35"/>
      <c r="HEK122" s="35"/>
      <c r="HEL122" s="35"/>
      <c r="HEM122" s="35"/>
      <c r="HEN122" s="35"/>
      <c r="HEO122" s="35"/>
      <c r="HEP122" s="35"/>
      <c r="HEQ122" s="35"/>
      <c r="HER122" s="35"/>
      <c r="HES122" s="35"/>
      <c r="HET122" s="35"/>
      <c r="HEU122" s="35"/>
      <c r="HEV122" s="35"/>
      <c r="HEW122" s="35"/>
      <c r="HEX122" s="35"/>
      <c r="HEY122" s="35"/>
      <c r="HEZ122" s="35"/>
      <c r="HFA122" s="35"/>
      <c r="HFB122" s="35"/>
      <c r="HFC122" s="35"/>
      <c r="HFD122" s="35"/>
      <c r="HFE122" s="35"/>
      <c r="HFF122" s="35"/>
      <c r="HFG122" s="35"/>
      <c r="HFH122" s="35"/>
      <c r="HFI122" s="35"/>
      <c r="HFJ122" s="35"/>
      <c r="HFK122" s="35"/>
      <c r="HFL122" s="35"/>
      <c r="HFM122" s="35"/>
      <c r="HFN122" s="35"/>
      <c r="HFO122" s="35"/>
      <c r="HFP122" s="35"/>
      <c r="HFQ122" s="35"/>
      <c r="HFR122" s="35"/>
      <c r="HFS122" s="35"/>
      <c r="HFT122" s="35"/>
      <c r="HFU122" s="35"/>
      <c r="HFV122" s="35"/>
      <c r="HFW122" s="35"/>
      <c r="HFX122" s="35"/>
      <c r="HFY122" s="35"/>
      <c r="HFZ122" s="35"/>
      <c r="HGA122" s="35"/>
      <c r="HGB122" s="35"/>
      <c r="HGC122" s="35"/>
      <c r="HGD122" s="35"/>
      <c r="HGE122" s="35"/>
      <c r="HGF122" s="35"/>
      <c r="HGG122" s="35"/>
      <c r="HGH122" s="35"/>
      <c r="HGI122" s="35"/>
      <c r="HGJ122" s="35"/>
      <c r="HGK122" s="35"/>
      <c r="HGL122" s="35"/>
      <c r="HGM122" s="35"/>
      <c r="HGN122" s="35"/>
      <c r="HGO122" s="35"/>
      <c r="HGP122" s="35"/>
      <c r="HGQ122" s="35"/>
      <c r="HGR122" s="35"/>
      <c r="HGS122" s="35"/>
      <c r="HGT122" s="35"/>
      <c r="HGU122" s="35"/>
      <c r="HGV122" s="35"/>
      <c r="HGW122" s="35"/>
      <c r="HGX122" s="35"/>
      <c r="HGY122" s="35"/>
      <c r="HGZ122" s="35"/>
      <c r="HHA122" s="35"/>
      <c r="HHB122" s="35"/>
      <c r="HHC122" s="35"/>
      <c r="HHD122" s="35"/>
      <c r="HHE122" s="35"/>
      <c r="HHF122" s="35"/>
      <c r="HHG122" s="35"/>
      <c r="HHH122" s="35"/>
      <c r="HHI122" s="35"/>
      <c r="HHJ122" s="35"/>
      <c r="HHK122" s="35"/>
      <c r="HHL122" s="35"/>
      <c r="HHM122" s="35"/>
      <c r="HHN122" s="35"/>
      <c r="HHO122" s="35"/>
      <c r="HHP122" s="35"/>
      <c r="HHQ122" s="35"/>
      <c r="HHR122" s="35"/>
      <c r="HHS122" s="35"/>
      <c r="HHT122" s="35"/>
      <c r="HHU122" s="35"/>
      <c r="HHV122" s="35"/>
      <c r="HHW122" s="35"/>
      <c r="HHX122" s="35"/>
      <c r="HHY122" s="35"/>
      <c r="HHZ122" s="35"/>
      <c r="HIA122" s="35"/>
      <c r="HIB122" s="35"/>
      <c r="HIC122" s="35"/>
      <c r="HID122" s="35"/>
      <c r="HIE122" s="35"/>
      <c r="HIF122" s="35"/>
      <c r="HIG122" s="35"/>
      <c r="HIH122" s="35"/>
      <c r="HII122" s="35"/>
      <c r="HIJ122" s="35"/>
      <c r="HIK122" s="35"/>
      <c r="HIL122" s="35"/>
      <c r="HIM122" s="35"/>
      <c r="HIN122" s="35"/>
      <c r="HIO122" s="35"/>
      <c r="HIP122" s="35"/>
      <c r="HIQ122" s="35"/>
      <c r="HIR122" s="35"/>
      <c r="HIS122" s="35"/>
      <c r="HIT122" s="35"/>
      <c r="HIU122" s="35"/>
      <c r="HIV122" s="35"/>
      <c r="HIW122" s="35"/>
      <c r="HIX122" s="35"/>
      <c r="HIY122" s="35"/>
      <c r="HIZ122" s="35"/>
      <c r="HJA122" s="35"/>
      <c r="HJB122" s="35"/>
      <c r="HJC122" s="35"/>
      <c r="HJD122" s="35"/>
      <c r="HJE122" s="35"/>
      <c r="HJF122" s="35"/>
      <c r="HJG122" s="35"/>
      <c r="HJH122" s="35"/>
      <c r="HJI122" s="35"/>
      <c r="HJJ122" s="35"/>
      <c r="HJK122" s="35"/>
      <c r="HJL122" s="35"/>
      <c r="HJM122" s="35"/>
      <c r="HJN122" s="35"/>
      <c r="HJO122" s="35"/>
      <c r="HJP122" s="35"/>
      <c r="HJQ122" s="35"/>
      <c r="HJR122" s="35"/>
      <c r="HJS122" s="35"/>
      <c r="HJT122" s="35"/>
      <c r="HJU122" s="35"/>
      <c r="HJV122" s="35"/>
      <c r="HJW122" s="35"/>
      <c r="HJX122" s="35"/>
      <c r="HJY122" s="35"/>
      <c r="HJZ122" s="35"/>
      <c r="HKA122" s="35"/>
      <c r="HKB122" s="35"/>
      <c r="HKC122" s="35"/>
      <c r="HKD122" s="35"/>
      <c r="HKE122" s="35"/>
      <c r="HKF122" s="35"/>
      <c r="HKG122" s="35"/>
      <c r="HKH122" s="35"/>
      <c r="HKI122" s="35"/>
      <c r="HKJ122" s="35"/>
      <c r="HKK122" s="35"/>
      <c r="HKL122" s="35"/>
      <c r="HKM122" s="35"/>
      <c r="HKN122" s="35"/>
      <c r="HKO122" s="35"/>
      <c r="HKP122" s="35"/>
      <c r="HKQ122" s="35"/>
      <c r="HKR122" s="35"/>
      <c r="HKS122" s="35"/>
      <c r="HKT122" s="35"/>
      <c r="HKU122" s="35"/>
      <c r="HKV122" s="35"/>
      <c r="HKW122" s="35"/>
      <c r="HKX122" s="35"/>
      <c r="HKY122" s="35"/>
      <c r="HKZ122" s="35"/>
      <c r="HLA122" s="35"/>
      <c r="HLB122" s="35"/>
      <c r="HLC122" s="35"/>
      <c r="HLD122" s="35"/>
      <c r="HLE122" s="35"/>
      <c r="HLF122" s="35"/>
      <c r="HLG122" s="35"/>
      <c r="HLH122" s="35"/>
      <c r="HLI122" s="35"/>
      <c r="HLJ122" s="35"/>
      <c r="HLK122" s="35"/>
      <c r="HLL122" s="35"/>
      <c r="HLM122" s="35"/>
      <c r="HLN122" s="35"/>
      <c r="HLO122" s="35"/>
      <c r="HLP122" s="35"/>
      <c r="HLQ122" s="35"/>
      <c r="HLR122" s="35"/>
      <c r="HLS122" s="35"/>
      <c r="HLT122" s="35"/>
      <c r="HLU122" s="35"/>
      <c r="HLV122" s="35"/>
      <c r="HLW122" s="35"/>
      <c r="HLX122" s="35"/>
      <c r="HLY122" s="35"/>
      <c r="HLZ122" s="35"/>
      <c r="HMA122" s="35"/>
      <c r="HMB122" s="35"/>
      <c r="HMC122" s="35"/>
      <c r="HMD122" s="35"/>
      <c r="HME122" s="35"/>
      <c r="HMF122" s="35"/>
      <c r="HMG122" s="35"/>
      <c r="HMH122" s="35"/>
      <c r="HMI122" s="35"/>
      <c r="HMJ122" s="35"/>
      <c r="HMK122" s="35"/>
      <c r="HML122" s="35"/>
      <c r="HMM122" s="35"/>
      <c r="HMN122" s="35"/>
      <c r="HMO122" s="35"/>
      <c r="HMP122" s="35"/>
      <c r="HMQ122" s="35"/>
      <c r="HMR122" s="35"/>
      <c r="HMS122" s="35"/>
      <c r="HMT122" s="35"/>
      <c r="HMU122" s="35"/>
      <c r="HMV122" s="35"/>
      <c r="HMW122" s="35"/>
      <c r="HMX122" s="35"/>
      <c r="HMY122" s="35"/>
      <c r="HMZ122" s="35"/>
      <c r="HNA122" s="35"/>
      <c r="HNB122" s="35"/>
      <c r="HNC122" s="35"/>
      <c r="HND122" s="35"/>
      <c r="HNE122" s="35"/>
      <c r="HNF122" s="35"/>
      <c r="HNG122" s="35"/>
      <c r="HNH122" s="35"/>
      <c r="HNI122" s="35"/>
      <c r="HNJ122" s="35"/>
      <c r="HNK122" s="35"/>
      <c r="HNL122" s="35"/>
      <c r="HNM122" s="35"/>
      <c r="HNN122" s="35"/>
      <c r="HNO122" s="35"/>
      <c r="HNP122" s="35"/>
      <c r="HNQ122" s="35"/>
      <c r="HNR122" s="35"/>
      <c r="HNS122" s="35"/>
      <c r="HNT122" s="35"/>
      <c r="HNU122" s="35"/>
      <c r="HNV122" s="35"/>
      <c r="HNW122" s="35"/>
      <c r="HNX122" s="35"/>
      <c r="HNY122" s="35"/>
      <c r="HNZ122" s="35"/>
      <c r="HOA122" s="35"/>
      <c r="HOB122" s="35"/>
      <c r="HOC122" s="35"/>
      <c r="HOD122" s="35"/>
      <c r="HOE122" s="35"/>
      <c r="HOF122" s="35"/>
      <c r="HOG122" s="35"/>
      <c r="HOH122" s="35"/>
      <c r="HOI122" s="35"/>
      <c r="HOJ122" s="35"/>
      <c r="HOK122" s="35"/>
      <c r="HOL122" s="35"/>
      <c r="HOM122" s="35"/>
      <c r="HON122" s="35"/>
      <c r="HOO122" s="35"/>
      <c r="HOP122" s="35"/>
      <c r="HOQ122" s="35"/>
      <c r="HOR122" s="35"/>
      <c r="HOS122" s="35"/>
      <c r="HOT122" s="35"/>
      <c r="HOU122" s="35"/>
      <c r="HOV122" s="35"/>
      <c r="HOW122" s="35"/>
      <c r="HOX122" s="35"/>
      <c r="HOY122" s="35"/>
      <c r="HOZ122" s="35"/>
      <c r="HPA122" s="35"/>
      <c r="HPB122" s="35"/>
      <c r="HPC122" s="35"/>
      <c r="HPD122" s="35"/>
      <c r="HPE122" s="35"/>
      <c r="HPF122" s="35"/>
      <c r="HPG122" s="35"/>
      <c r="HPH122" s="35"/>
      <c r="HPI122" s="35"/>
      <c r="HPJ122" s="35"/>
      <c r="HPK122" s="35"/>
      <c r="HPL122" s="35"/>
      <c r="HPM122" s="35"/>
      <c r="HPN122" s="35"/>
      <c r="HPO122" s="35"/>
      <c r="HPP122" s="35"/>
      <c r="HPQ122" s="35"/>
      <c r="HPR122" s="35"/>
      <c r="HPS122" s="35"/>
      <c r="HPT122" s="35"/>
      <c r="HPU122" s="35"/>
      <c r="HPV122" s="35"/>
      <c r="HPW122" s="35"/>
      <c r="HPX122" s="35"/>
      <c r="HPY122" s="35"/>
      <c r="HPZ122" s="35"/>
      <c r="HQA122" s="35"/>
      <c r="HQB122" s="35"/>
      <c r="HQC122" s="35"/>
      <c r="HQD122" s="35"/>
      <c r="HQE122" s="35"/>
      <c r="HQF122" s="35"/>
      <c r="HQG122" s="35"/>
      <c r="HQH122" s="35"/>
      <c r="HQI122" s="35"/>
      <c r="HQJ122" s="35"/>
      <c r="HQK122" s="35"/>
      <c r="HQL122" s="35"/>
      <c r="HQM122" s="35"/>
      <c r="HQN122" s="35"/>
      <c r="HQO122" s="35"/>
      <c r="HQP122" s="35"/>
      <c r="HQQ122" s="35"/>
      <c r="HQR122" s="35"/>
      <c r="HQS122" s="35"/>
      <c r="HQT122" s="35"/>
      <c r="HQU122" s="35"/>
      <c r="HQV122" s="35"/>
      <c r="HQW122" s="35"/>
      <c r="HQX122" s="35"/>
      <c r="HQY122" s="35"/>
      <c r="HQZ122" s="35"/>
      <c r="HRA122" s="35"/>
      <c r="HRB122" s="35"/>
      <c r="HRC122" s="35"/>
      <c r="HRD122" s="35"/>
      <c r="HRE122" s="35"/>
      <c r="HRF122" s="35"/>
      <c r="HRG122" s="35"/>
      <c r="HRH122" s="35"/>
      <c r="HRI122" s="35"/>
      <c r="HRJ122" s="35"/>
      <c r="HRK122" s="35"/>
      <c r="HRL122" s="35"/>
      <c r="HRM122" s="35"/>
      <c r="HRN122" s="35"/>
      <c r="HRO122" s="35"/>
      <c r="HRP122" s="35"/>
      <c r="HRQ122" s="35"/>
      <c r="HRR122" s="35"/>
      <c r="HRS122" s="35"/>
      <c r="HRT122" s="35"/>
      <c r="HRU122" s="35"/>
      <c r="HRV122" s="35"/>
      <c r="HRW122" s="35"/>
      <c r="HRX122" s="35"/>
      <c r="HRY122" s="35"/>
      <c r="HRZ122" s="35"/>
      <c r="HSA122" s="35"/>
      <c r="HSB122" s="35"/>
      <c r="HSC122" s="35"/>
      <c r="HSD122" s="35"/>
      <c r="HSE122" s="35"/>
      <c r="HSF122" s="35"/>
      <c r="HSG122" s="35"/>
      <c r="HSH122" s="35"/>
      <c r="HSI122" s="35"/>
      <c r="HSJ122" s="35"/>
      <c r="HSK122" s="35"/>
      <c r="HSL122" s="35"/>
      <c r="HSM122" s="35"/>
      <c r="HSN122" s="35"/>
      <c r="HSO122" s="35"/>
      <c r="HSP122" s="35"/>
      <c r="HSQ122" s="35"/>
      <c r="HSR122" s="35"/>
      <c r="HSS122" s="35"/>
      <c r="HST122" s="35"/>
      <c r="HSU122" s="35"/>
      <c r="HSV122" s="35"/>
      <c r="HSW122" s="35"/>
      <c r="HSX122" s="35"/>
      <c r="HSY122" s="35"/>
      <c r="HSZ122" s="35"/>
      <c r="HTA122" s="35"/>
      <c r="HTB122" s="35"/>
      <c r="HTC122" s="35"/>
      <c r="HTD122" s="35"/>
      <c r="HTE122" s="35"/>
      <c r="HTF122" s="35"/>
      <c r="HTG122" s="35"/>
      <c r="HTH122" s="35"/>
      <c r="HTI122" s="35"/>
      <c r="HTJ122" s="35"/>
      <c r="HTK122" s="35"/>
      <c r="HTL122" s="35"/>
      <c r="HTM122" s="35"/>
      <c r="HTN122" s="35"/>
      <c r="HTO122" s="35"/>
      <c r="HTP122" s="35"/>
      <c r="HTQ122" s="35"/>
      <c r="HTR122" s="35"/>
      <c r="HTS122" s="35"/>
      <c r="HTT122" s="35"/>
      <c r="HTU122" s="35"/>
      <c r="HTV122" s="35"/>
      <c r="HTW122" s="35"/>
      <c r="HTX122" s="35"/>
      <c r="HTY122" s="35"/>
      <c r="HTZ122" s="35"/>
      <c r="HUA122" s="35"/>
      <c r="HUB122" s="35"/>
      <c r="HUC122" s="35"/>
      <c r="HUD122" s="35"/>
      <c r="HUE122" s="35"/>
      <c r="HUF122" s="35"/>
      <c r="HUG122" s="35"/>
      <c r="HUH122" s="35"/>
      <c r="HUI122" s="35"/>
      <c r="HUJ122" s="35"/>
      <c r="HUK122" s="35"/>
      <c r="HUL122" s="35"/>
      <c r="HUM122" s="35"/>
      <c r="HUN122" s="35"/>
      <c r="HUO122" s="35"/>
      <c r="HUP122" s="35"/>
      <c r="HUQ122" s="35"/>
      <c r="HUR122" s="35"/>
      <c r="HUS122" s="35"/>
      <c r="HUT122" s="35"/>
      <c r="HUU122" s="35"/>
      <c r="HUV122" s="35"/>
      <c r="HUW122" s="35"/>
      <c r="HUX122" s="35"/>
      <c r="HUY122" s="35"/>
      <c r="HUZ122" s="35"/>
      <c r="HVA122" s="35"/>
      <c r="HVB122" s="35"/>
      <c r="HVC122" s="35"/>
      <c r="HVD122" s="35"/>
      <c r="HVE122" s="35"/>
      <c r="HVF122" s="35"/>
      <c r="HVG122" s="35"/>
      <c r="HVH122" s="35"/>
      <c r="HVI122" s="35"/>
      <c r="HVJ122" s="35"/>
      <c r="HVK122" s="35"/>
      <c r="HVL122" s="35"/>
      <c r="HVM122" s="35"/>
      <c r="HVN122" s="35"/>
      <c r="HVO122" s="35"/>
      <c r="HVP122" s="35"/>
      <c r="HVQ122" s="35"/>
      <c r="HVR122" s="35"/>
      <c r="HVS122" s="35"/>
      <c r="HVT122" s="35"/>
      <c r="HVU122" s="35"/>
      <c r="HVV122" s="35"/>
      <c r="HVW122" s="35"/>
      <c r="HVX122" s="35"/>
      <c r="HVY122" s="35"/>
      <c r="HVZ122" s="35"/>
      <c r="HWA122" s="35"/>
      <c r="HWB122" s="35"/>
      <c r="HWC122" s="35"/>
      <c r="HWD122" s="35"/>
      <c r="HWE122" s="35"/>
      <c r="HWF122" s="35"/>
      <c r="HWG122" s="35"/>
      <c r="HWH122" s="35"/>
      <c r="HWI122" s="35"/>
      <c r="HWJ122" s="35"/>
      <c r="HWK122" s="35"/>
      <c r="HWL122" s="35"/>
      <c r="HWM122" s="35"/>
      <c r="HWN122" s="35"/>
      <c r="HWO122" s="35"/>
      <c r="HWP122" s="35"/>
      <c r="HWQ122" s="35"/>
      <c r="HWR122" s="35"/>
      <c r="HWS122" s="35"/>
      <c r="HWT122" s="35"/>
      <c r="HWU122" s="35"/>
      <c r="HWV122" s="35"/>
      <c r="HWW122" s="35"/>
      <c r="HWX122" s="35"/>
      <c r="HWY122" s="35"/>
      <c r="HWZ122" s="35"/>
      <c r="HXA122" s="35"/>
      <c r="HXB122" s="35"/>
      <c r="HXC122" s="35"/>
      <c r="HXD122" s="35"/>
      <c r="HXE122" s="35"/>
      <c r="HXF122" s="35"/>
      <c r="HXG122" s="35"/>
      <c r="HXH122" s="35"/>
      <c r="HXI122" s="35"/>
      <c r="HXJ122" s="35"/>
      <c r="HXK122" s="35"/>
      <c r="HXL122" s="35"/>
      <c r="HXM122" s="35"/>
      <c r="HXN122" s="35"/>
      <c r="HXO122" s="35"/>
      <c r="HXP122" s="35"/>
      <c r="HXQ122" s="35"/>
      <c r="HXR122" s="35"/>
      <c r="HXS122" s="35"/>
      <c r="HXT122" s="35"/>
      <c r="HXU122" s="35"/>
      <c r="HXV122" s="35"/>
      <c r="HXW122" s="35"/>
      <c r="HXX122" s="35"/>
      <c r="HXY122" s="35"/>
      <c r="HXZ122" s="35"/>
      <c r="HYA122" s="35"/>
      <c r="HYB122" s="35"/>
      <c r="HYC122" s="35"/>
      <c r="HYD122" s="35"/>
      <c r="HYE122" s="35"/>
      <c r="HYF122" s="35"/>
      <c r="HYG122" s="35"/>
      <c r="HYH122" s="35"/>
      <c r="HYI122" s="35"/>
      <c r="HYJ122" s="35"/>
      <c r="HYK122" s="35"/>
      <c r="HYL122" s="35"/>
      <c r="HYM122" s="35"/>
      <c r="HYN122" s="35"/>
      <c r="HYO122" s="35"/>
      <c r="HYP122" s="35"/>
      <c r="HYQ122" s="35"/>
      <c r="HYR122" s="35"/>
      <c r="HYS122" s="35"/>
      <c r="HYT122" s="35"/>
      <c r="HYU122" s="35"/>
      <c r="HYV122" s="35"/>
      <c r="HYW122" s="35"/>
      <c r="HYX122" s="35"/>
      <c r="HYY122" s="35"/>
      <c r="HYZ122" s="35"/>
      <c r="HZA122" s="35"/>
      <c r="HZB122" s="35"/>
      <c r="HZC122" s="35"/>
      <c r="HZD122" s="35"/>
      <c r="HZE122" s="35"/>
      <c r="HZF122" s="35"/>
      <c r="HZG122" s="35"/>
      <c r="HZH122" s="35"/>
      <c r="HZI122" s="35"/>
      <c r="HZJ122" s="35"/>
      <c r="HZK122" s="35"/>
      <c r="HZL122" s="35"/>
      <c r="HZM122" s="35"/>
      <c r="HZN122" s="35"/>
      <c r="HZO122" s="35"/>
      <c r="HZP122" s="35"/>
      <c r="HZQ122" s="35"/>
      <c r="HZR122" s="35"/>
      <c r="HZS122" s="35"/>
      <c r="HZT122" s="35"/>
      <c r="HZU122" s="35"/>
      <c r="HZV122" s="35"/>
      <c r="HZW122" s="35"/>
      <c r="HZX122" s="35"/>
      <c r="HZY122" s="35"/>
      <c r="HZZ122" s="35"/>
      <c r="IAA122" s="35"/>
      <c r="IAB122" s="35"/>
      <c r="IAC122" s="35"/>
      <c r="IAD122" s="35"/>
      <c r="IAE122" s="35"/>
      <c r="IAF122" s="35"/>
      <c r="IAG122" s="35"/>
      <c r="IAH122" s="35"/>
      <c r="IAI122" s="35"/>
      <c r="IAJ122" s="35"/>
      <c r="IAK122" s="35"/>
      <c r="IAL122" s="35"/>
      <c r="IAM122" s="35"/>
      <c r="IAN122" s="35"/>
      <c r="IAO122" s="35"/>
      <c r="IAP122" s="35"/>
      <c r="IAQ122" s="35"/>
      <c r="IAR122" s="35"/>
      <c r="IAS122" s="35"/>
      <c r="IAT122" s="35"/>
      <c r="IAU122" s="35"/>
      <c r="IAV122" s="35"/>
      <c r="IAW122" s="35"/>
      <c r="IAX122" s="35"/>
      <c r="IAY122" s="35"/>
      <c r="IAZ122" s="35"/>
      <c r="IBA122" s="35"/>
      <c r="IBB122" s="35"/>
      <c r="IBC122" s="35"/>
      <c r="IBD122" s="35"/>
      <c r="IBE122" s="35"/>
      <c r="IBF122" s="35"/>
      <c r="IBG122" s="35"/>
      <c r="IBH122" s="35"/>
      <c r="IBI122" s="35"/>
      <c r="IBJ122" s="35"/>
      <c r="IBK122" s="35"/>
      <c r="IBL122" s="35"/>
      <c r="IBM122" s="35"/>
      <c r="IBN122" s="35"/>
      <c r="IBO122" s="35"/>
      <c r="IBP122" s="35"/>
      <c r="IBQ122" s="35"/>
      <c r="IBR122" s="35"/>
      <c r="IBS122" s="35"/>
      <c r="IBT122" s="35"/>
      <c r="IBU122" s="35"/>
      <c r="IBV122" s="35"/>
      <c r="IBW122" s="35"/>
      <c r="IBX122" s="35"/>
      <c r="IBY122" s="35"/>
      <c r="IBZ122" s="35"/>
      <c r="ICA122" s="35"/>
      <c r="ICB122" s="35"/>
      <c r="ICC122" s="35"/>
      <c r="ICD122" s="35"/>
      <c r="ICE122" s="35"/>
      <c r="ICF122" s="35"/>
      <c r="ICG122" s="35"/>
      <c r="ICH122" s="35"/>
      <c r="ICI122" s="35"/>
      <c r="ICJ122" s="35"/>
      <c r="ICK122" s="35"/>
      <c r="ICL122" s="35"/>
      <c r="ICM122" s="35"/>
      <c r="ICN122" s="35"/>
      <c r="ICO122" s="35"/>
      <c r="ICP122" s="35"/>
      <c r="ICQ122" s="35"/>
      <c r="ICR122" s="35"/>
      <c r="ICS122" s="35"/>
      <c r="ICT122" s="35"/>
      <c r="ICU122" s="35"/>
      <c r="ICV122" s="35"/>
      <c r="ICW122" s="35"/>
      <c r="ICX122" s="35"/>
      <c r="ICY122" s="35"/>
      <c r="ICZ122" s="35"/>
      <c r="IDA122" s="35"/>
      <c r="IDB122" s="35"/>
      <c r="IDC122" s="35"/>
      <c r="IDD122" s="35"/>
      <c r="IDE122" s="35"/>
      <c r="IDF122" s="35"/>
      <c r="IDG122" s="35"/>
      <c r="IDH122" s="35"/>
      <c r="IDI122" s="35"/>
      <c r="IDJ122" s="35"/>
      <c r="IDK122" s="35"/>
      <c r="IDL122" s="35"/>
      <c r="IDM122" s="35"/>
      <c r="IDN122" s="35"/>
      <c r="IDO122" s="35"/>
      <c r="IDP122" s="35"/>
      <c r="IDQ122" s="35"/>
      <c r="IDR122" s="35"/>
      <c r="IDS122" s="35"/>
      <c r="IDT122" s="35"/>
      <c r="IDU122" s="35"/>
      <c r="IDV122" s="35"/>
      <c r="IDW122" s="35"/>
      <c r="IDX122" s="35"/>
      <c r="IDY122" s="35"/>
      <c r="IDZ122" s="35"/>
      <c r="IEA122" s="35"/>
      <c r="IEB122" s="35"/>
      <c r="IEC122" s="35"/>
      <c r="IED122" s="35"/>
      <c r="IEE122" s="35"/>
      <c r="IEF122" s="35"/>
      <c r="IEG122" s="35"/>
      <c r="IEH122" s="35"/>
      <c r="IEI122" s="35"/>
      <c r="IEJ122" s="35"/>
      <c r="IEK122" s="35"/>
      <c r="IEL122" s="35"/>
      <c r="IEM122" s="35"/>
      <c r="IEN122" s="35"/>
      <c r="IEO122" s="35"/>
      <c r="IEP122" s="35"/>
      <c r="IEQ122" s="35"/>
      <c r="IER122" s="35"/>
      <c r="IES122" s="35"/>
      <c r="IET122" s="35"/>
      <c r="IEU122" s="35"/>
      <c r="IEV122" s="35"/>
      <c r="IEW122" s="35"/>
      <c r="IEX122" s="35"/>
      <c r="IEY122" s="35"/>
      <c r="IEZ122" s="35"/>
      <c r="IFA122" s="35"/>
      <c r="IFB122" s="35"/>
      <c r="IFC122" s="35"/>
      <c r="IFD122" s="35"/>
      <c r="IFE122" s="35"/>
      <c r="IFF122" s="35"/>
      <c r="IFG122" s="35"/>
      <c r="IFH122" s="35"/>
      <c r="IFI122" s="35"/>
      <c r="IFJ122" s="35"/>
      <c r="IFK122" s="35"/>
      <c r="IFL122" s="35"/>
      <c r="IFM122" s="35"/>
      <c r="IFN122" s="35"/>
      <c r="IFO122" s="35"/>
      <c r="IFP122" s="35"/>
      <c r="IFQ122" s="35"/>
      <c r="IFR122" s="35"/>
      <c r="IFS122" s="35"/>
      <c r="IFT122" s="35"/>
      <c r="IFU122" s="35"/>
      <c r="IFV122" s="35"/>
      <c r="IFW122" s="35"/>
      <c r="IFX122" s="35"/>
      <c r="IFY122" s="35"/>
      <c r="IFZ122" s="35"/>
      <c r="IGA122" s="35"/>
      <c r="IGB122" s="35"/>
      <c r="IGC122" s="35"/>
      <c r="IGD122" s="35"/>
      <c r="IGE122" s="35"/>
      <c r="IGF122" s="35"/>
      <c r="IGG122" s="35"/>
      <c r="IGH122" s="35"/>
      <c r="IGI122" s="35"/>
      <c r="IGJ122" s="35"/>
      <c r="IGK122" s="35"/>
      <c r="IGL122" s="35"/>
      <c r="IGM122" s="35"/>
      <c r="IGN122" s="35"/>
      <c r="IGO122" s="35"/>
      <c r="IGP122" s="35"/>
      <c r="IGQ122" s="35"/>
      <c r="IGR122" s="35"/>
      <c r="IGS122" s="35"/>
      <c r="IGT122" s="35"/>
      <c r="IGU122" s="35"/>
      <c r="IGV122" s="35"/>
      <c r="IGW122" s="35"/>
      <c r="IGX122" s="35"/>
      <c r="IGY122" s="35"/>
      <c r="IGZ122" s="35"/>
      <c r="IHA122" s="35"/>
      <c r="IHB122" s="35"/>
      <c r="IHC122" s="35"/>
      <c r="IHD122" s="35"/>
      <c r="IHE122" s="35"/>
      <c r="IHF122" s="35"/>
      <c r="IHG122" s="35"/>
      <c r="IHH122" s="35"/>
      <c r="IHI122" s="35"/>
      <c r="IHJ122" s="35"/>
      <c r="IHK122" s="35"/>
      <c r="IHL122" s="35"/>
      <c r="IHM122" s="35"/>
      <c r="IHN122" s="35"/>
      <c r="IHO122" s="35"/>
      <c r="IHP122" s="35"/>
      <c r="IHQ122" s="35"/>
      <c r="IHR122" s="35"/>
      <c r="IHS122" s="35"/>
      <c r="IHT122" s="35"/>
      <c r="IHU122" s="35"/>
      <c r="IHV122" s="35"/>
      <c r="IHW122" s="35"/>
      <c r="IHX122" s="35"/>
      <c r="IHY122" s="35"/>
      <c r="IHZ122" s="35"/>
      <c r="IIA122" s="35"/>
      <c r="IIB122" s="35"/>
      <c r="IIC122" s="35"/>
      <c r="IID122" s="35"/>
      <c r="IIE122" s="35"/>
      <c r="IIF122" s="35"/>
      <c r="IIG122" s="35"/>
      <c r="IIH122" s="35"/>
      <c r="III122" s="35"/>
      <c r="IIJ122" s="35"/>
      <c r="IIK122" s="35"/>
      <c r="IIL122" s="35"/>
      <c r="IIM122" s="35"/>
      <c r="IIN122" s="35"/>
      <c r="IIO122" s="35"/>
      <c r="IIP122" s="35"/>
      <c r="IIQ122" s="35"/>
      <c r="IIR122" s="35"/>
      <c r="IIS122" s="35"/>
      <c r="IIT122" s="35"/>
      <c r="IIU122" s="35"/>
      <c r="IIV122" s="35"/>
      <c r="IIW122" s="35"/>
      <c r="IIX122" s="35"/>
      <c r="IIY122" s="35"/>
      <c r="IIZ122" s="35"/>
      <c r="IJA122" s="35"/>
      <c r="IJB122" s="35"/>
      <c r="IJC122" s="35"/>
      <c r="IJD122" s="35"/>
      <c r="IJE122" s="35"/>
      <c r="IJF122" s="35"/>
      <c r="IJG122" s="35"/>
      <c r="IJH122" s="35"/>
      <c r="IJI122" s="35"/>
      <c r="IJJ122" s="35"/>
      <c r="IJK122" s="35"/>
      <c r="IJL122" s="35"/>
      <c r="IJM122" s="35"/>
      <c r="IJN122" s="35"/>
      <c r="IJO122" s="35"/>
      <c r="IJP122" s="35"/>
      <c r="IJQ122" s="35"/>
      <c r="IJR122" s="35"/>
      <c r="IJS122" s="35"/>
      <c r="IJT122" s="35"/>
      <c r="IJU122" s="35"/>
      <c r="IJV122" s="35"/>
      <c r="IJW122" s="35"/>
      <c r="IJX122" s="35"/>
      <c r="IJY122" s="35"/>
      <c r="IJZ122" s="35"/>
      <c r="IKA122" s="35"/>
      <c r="IKB122" s="35"/>
      <c r="IKC122" s="35"/>
      <c r="IKD122" s="35"/>
      <c r="IKE122" s="35"/>
      <c r="IKF122" s="35"/>
      <c r="IKG122" s="35"/>
      <c r="IKH122" s="35"/>
      <c r="IKI122" s="35"/>
      <c r="IKJ122" s="35"/>
      <c r="IKK122" s="35"/>
      <c r="IKL122" s="35"/>
      <c r="IKM122" s="35"/>
      <c r="IKN122" s="35"/>
      <c r="IKO122" s="35"/>
      <c r="IKP122" s="35"/>
      <c r="IKQ122" s="35"/>
      <c r="IKR122" s="35"/>
      <c r="IKS122" s="35"/>
      <c r="IKT122" s="35"/>
      <c r="IKU122" s="35"/>
      <c r="IKV122" s="35"/>
      <c r="IKW122" s="35"/>
      <c r="IKX122" s="35"/>
      <c r="IKY122" s="35"/>
      <c r="IKZ122" s="35"/>
      <c r="ILA122" s="35"/>
      <c r="ILB122" s="35"/>
      <c r="ILC122" s="35"/>
      <c r="ILD122" s="35"/>
      <c r="ILE122" s="35"/>
      <c r="ILF122" s="35"/>
      <c r="ILG122" s="35"/>
      <c r="ILH122" s="35"/>
      <c r="ILI122" s="35"/>
      <c r="ILJ122" s="35"/>
      <c r="ILK122" s="35"/>
      <c r="ILL122" s="35"/>
      <c r="ILM122" s="35"/>
      <c r="ILN122" s="35"/>
      <c r="ILO122" s="35"/>
      <c r="ILP122" s="35"/>
      <c r="ILQ122" s="35"/>
      <c r="ILR122" s="35"/>
      <c r="ILS122" s="35"/>
      <c r="ILT122" s="35"/>
      <c r="ILU122" s="35"/>
      <c r="ILV122" s="35"/>
      <c r="ILW122" s="35"/>
      <c r="ILX122" s="35"/>
      <c r="ILY122" s="35"/>
      <c r="ILZ122" s="35"/>
      <c r="IMA122" s="35"/>
      <c r="IMB122" s="35"/>
      <c r="IMC122" s="35"/>
      <c r="IMD122" s="35"/>
      <c r="IME122" s="35"/>
      <c r="IMF122" s="35"/>
      <c r="IMG122" s="35"/>
      <c r="IMH122" s="35"/>
      <c r="IMI122" s="35"/>
      <c r="IMJ122" s="35"/>
      <c r="IMK122" s="35"/>
      <c r="IML122" s="35"/>
      <c r="IMM122" s="35"/>
      <c r="IMN122" s="35"/>
      <c r="IMO122" s="35"/>
      <c r="IMP122" s="35"/>
      <c r="IMQ122" s="35"/>
      <c r="IMR122" s="35"/>
      <c r="IMS122" s="35"/>
      <c r="IMT122" s="35"/>
      <c r="IMU122" s="35"/>
      <c r="IMV122" s="35"/>
      <c r="IMW122" s="35"/>
      <c r="IMX122" s="35"/>
      <c r="IMY122" s="35"/>
      <c r="IMZ122" s="35"/>
      <c r="INA122" s="35"/>
      <c r="INB122" s="35"/>
      <c r="INC122" s="35"/>
      <c r="IND122" s="35"/>
      <c r="INE122" s="35"/>
      <c r="INF122" s="35"/>
      <c r="ING122" s="35"/>
      <c r="INH122" s="35"/>
      <c r="INI122" s="35"/>
      <c r="INJ122" s="35"/>
      <c r="INK122" s="35"/>
      <c r="INL122" s="35"/>
      <c r="INM122" s="35"/>
      <c r="INN122" s="35"/>
      <c r="INO122" s="35"/>
      <c r="INP122" s="35"/>
      <c r="INQ122" s="35"/>
      <c r="INR122" s="35"/>
      <c r="INS122" s="35"/>
      <c r="INT122" s="35"/>
      <c r="INU122" s="35"/>
      <c r="INV122" s="35"/>
      <c r="INW122" s="35"/>
      <c r="INX122" s="35"/>
      <c r="INY122" s="35"/>
      <c r="INZ122" s="35"/>
      <c r="IOA122" s="35"/>
      <c r="IOB122" s="35"/>
      <c r="IOC122" s="35"/>
      <c r="IOD122" s="35"/>
      <c r="IOE122" s="35"/>
      <c r="IOF122" s="35"/>
      <c r="IOG122" s="35"/>
      <c r="IOH122" s="35"/>
      <c r="IOI122" s="35"/>
      <c r="IOJ122" s="35"/>
      <c r="IOK122" s="35"/>
      <c r="IOL122" s="35"/>
      <c r="IOM122" s="35"/>
      <c r="ION122" s="35"/>
      <c r="IOO122" s="35"/>
      <c r="IOP122" s="35"/>
      <c r="IOQ122" s="35"/>
      <c r="IOR122" s="35"/>
      <c r="IOS122" s="35"/>
      <c r="IOT122" s="35"/>
      <c r="IOU122" s="35"/>
      <c r="IOV122" s="35"/>
      <c r="IOW122" s="35"/>
      <c r="IOX122" s="35"/>
      <c r="IOY122" s="35"/>
      <c r="IOZ122" s="35"/>
      <c r="IPA122" s="35"/>
      <c r="IPB122" s="35"/>
      <c r="IPC122" s="35"/>
      <c r="IPD122" s="35"/>
      <c r="IPE122" s="35"/>
      <c r="IPF122" s="35"/>
      <c r="IPG122" s="35"/>
      <c r="IPH122" s="35"/>
      <c r="IPI122" s="35"/>
      <c r="IPJ122" s="35"/>
      <c r="IPK122" s="35"/>
      <c r="IPL122" s="35"/>
      <c r="IPM122" s="35"/>
      <c r="IPN122" s="35"/>
      <c r="IPO122" s="35"/>
      <c r="IPP122" s="35"/>
      <c r="IPQ122" s="35"/>
      <c r="IPR122" s="35"/>
      <c r="IPS122" s="35"/>
      <c r="IPT122" s="35"/>
      <c r="IPU122" s="35"/>
      <c r="IPV122" s="35"/>
      <c r="IPW122" s="35"/>
      <c r="IPX122" s="35"/>
      <c r="IPY122" s="35"/>
      <c r="IPZ122" s="35"/>
      <c r="IQA122" s="35"/>
      <c r="IQB122" s="35"/>
      <c r="IQC122" s="35"/>
      <c r="IQD122" s="35"/>
      <c r="IQE122" s="35"/>
      <c r="IQF122" s="35"/>
      <c r="IQG122" s="35"/>
      <c r="IQH122" s="35"/>
      <c r="IQI122" s="35"/>
      <c r="IQJ122" s="35"/>
      <c r="IQK122" s="35"/>
      <c r="IQL122" s="35"/>
      <c r="IQM122" s="35"/>
      <c r="IQN122" s="35"/>
      <c r="IQO122" s="35"/>
      <c r="IQP122" s="35"/>
      <c r="IQQ122" s="35"/>
      <c r="IQR122" s="35"/>
      <c r="IQS122" s="35"/>
      <c r="IQT122" s="35"/>
      <c r="IQU122" s="35"/>
      <c r="IQV122" s="35"/>
      <c r="IQW122" s="35"/>
      <c r="IQX122" s="35"/>
      <c r="IQY122" s="35"/>
      <c r="IQZ122" s="35"/>
      <c r="IRA122" s="35"/>
      <c r="IRB122" s="35"/>
      <c r="IRC122" s="35"/>
      <c r="IRD122" s="35"/>
      <c r="IRE122" s="35"/>
      <c r="IRF122" s="35"/>
      <c r="IRG122" s="35"/>
      <c r="IRH122" s="35"/>
      <c r="IRI122" s="35"/>
      <c r="IRJ122" s="35"/>
      <c r="IRK122" s="35"/>
      <c r="IRL122" s="35"/>
      <c r="IRM122" s="35"/>
      <c r="IRN122" s="35"/>
      <c r="IRO122" s="35"/>
      <c r="IRP122" s="35"/>
      <c r="IRQ122" s="35"/>
      <c r="IRR122" s="35"/>
      <c r="IRS122" s="35"/>
      <c r="IRT122" s="35"/>
      <c r="IRU122" s="35"/>
      <c r="IRV122" s="35"/>
      <c r="IRW122" s="35"/>
      <c r="IRX122" s="35"/>
      <c r="IRY122" s="35"/>
      <c r="IRZ122" s="35"/>
      <c r="ISA122" s="35"/>
      <c r="ISB122" s="35"/>
      <c r="ISC122" s="35"/>
      <c r="ISD122" s="35"/>
      <c r="ISE122" s="35"/>
      <c r="ISF122" s="35"/>
      <c r="ISG122" s="35"/>
      <c r="ISH122" s="35"/>
      <c r="ISI122" s="35"/>
      <c r="ISJ122" s="35"/>
      <c r="ISK122" s="35"/>
      <c r="ISL122" s="35"/>
      <c r="ISM122" s="35"/>
      <c r="ISN122" s="35"/>
      <c r="ISO122" s="35"/>
      <c r="ISP122" s="35"/>
      <c r="ISQ122" s="35"/>
      <c r="ISR122" s="35"/>
      <c r="ISS122" s="35"/>
      <c r="IST122" s="35"/>
      <c r="ISU122" s="35"/>
      <c r="ISV122" s="35"/>
      <c r="ISW122" s="35"/>
      <c r="ISX122" s="35"/>
      <c r="ISY122" s="35"/>
      <c r="ISZ122" s="35"/>
      <c r="ITA122" s="35"/>
      <c r="ITB122" s="35"/>
      <c r="ITC122" s="35"/>
      <c r="ITD122" s="35"/>
      <c r="ITE122" s="35"/>
      <c r="ITF122" s="35"/>
      <c r="ITG122" s="35"/>
      <c r="ITH122" s="35"/>
      <c r="ITI122" s="35"/>
      <c r="ITJ122" s="35"/>
      <c r="ITK122" s="35"/>
      <c r="ITL122" s="35"/>
      <c r="ITM122" s="35"/>
      <c r="ITN122" s="35"/>
      <c r="ITO122" s="35"/>
      <c r="ITP122" s="35"/>
      <c r="ITQ122" s="35"/>
      <c r="ITR122" s="35"/>
      <c r="ITS122" s="35"/>
      <c r="ITT122" s="35"/>
      <c r="ITU122" s="35"/>
      <c r="ITV122" s="35"/>
      <c r="ITW122" s="35"/>
      <c r="ITX122" s="35"/>
      <c r="ITY122" s="35"/>
      <c r="ITZ122" s="35"/>
      <c r="IUA122" s="35"/>
      <c r="IUB122" s="35"/>
      <c r="IUC122" s="35"/>
      <c r="IUD122" s="35"/>
      <c r="IUE122" s="35"/>
      <c r="IUF122" s="35"/>
      <c r="IUG122" s="35"/>
      <c r="IUH122" s="35"/>
      <c r="IUI122" s="35"/>
      <c r="IUJ122" s="35"/>
      <c r="IUK122" s="35"/>
      <c r="IUL122" s="35"/>
      <c r="IUM122" s="35"/>
      <c r="IUN122" s="35"/>
      <c r="IUO122" s="35"/>
      <c r="IUP122" s="35"/>
      <c r="IUQ122" s="35"/>
      <c r="IUR122" s="35"/>
      <c r="IUS122" s="35"/>
      <c r="IUT122" s="35"/>
      <c r="IUU122" s="35"/>
      <c r="IUV122" s="35"/>
      <c r="IUW122" s="35"/>
      <c r="IUX122" s="35"/>
      <c r="IUY122" s="35"/>
      <c r="IUZ122" s="35"/>
      <c r="IVA122" s="35"/>
      <c r="IVB122" s="35"/>
      <c r="IVC122" s="35"/>
      <c r="IVD122" s="35"/>
      <c r="IVE122" s="35"/>
      <c r="IVF122" s="35"/>
      <c r="IVG122" s="35"/>
      <c r="IVH122" s="35"/>
      <c r="IVI122" s="35"/>
      <c r="IVJ122" s="35"/>
      <c r="IVK122" s="35"/>
      <c r="IVL122" s="35"/>
      <c r="IVM122" s="35"/>
      <c r="IVN122" s="35"/>
      <c r="IVO122" s="35"/>
      <c r="IVP122" s="35"/>
      <c r="IVQ122" s="35"/>
      <c r="IVR122" s="35"/>
      <c r="IVS122" s="35"/>
      <c r="IVT122" s="35"/>
      <c r="IVU122" s="35"/>
      <c r="IVV122" s="35"/>
      <c r="IVW122" s="35"/>
      <c r="IVX122" s="35"/>
      <c r="IVY122" s="35"/>
      <c r="IVZ122" s="35"/>
      <c r="IWA122" s="35"/>
      <c r="IWB122" s="35"/>
      <c r="IWC122" s="35"/>
      <c r="IWD122" s="35"/>
      <c r="IWE122" s="35"/>
      <c r="IWF122" s="35"/>
      <c r="IWG122" s="35"/>
      <c r="IWH122" s="35"/>
      <c r="IWI122" s="35"/>
      <c r="IWJ122" s="35"/>
      <c r="IWK122" s="35"/>
      <c r="IWL122" s="35"/>
      <c r="IWM122" s="35"/>
      <c r="IWN122" s="35"/>
      <c r="IWO122" s="35"/>
      <c r="IWP122" s="35"/>
      <c r="IWQ122" s="35"/>
      <c r="IWR122" s="35"/>
      <c r="IWS122" s="35"/>
      <c r="IWT122" s="35"/>
      <c r="IWU122" s="35"/>
      <c r="IWV122" s="35"/>
      <c r="IWW122" s="35"/>
      <c r="IWX122" s="35"/>
      <c r="IWY122" s="35"/>
      <c r="IWZ122" s="35"/>
      <c r="IXA122" s="35"/>
      <c r="IXB122" s="35"/>
      <c r="IXC122" s="35"/>
      <c r="IXD122" s="35"/>
      <c r="IXE122" s="35"/>
      <c r="IXF122" s="35"/>
      <c r="IXG122" s="35"/>
      <c r="IXH122" s="35"/>
      <c r="IXI122" s="35"/>
      <c r="IXJ122" s="35"/>
      <c r="IXK122" s="35"/>
      <c r="IXL122" s="35"/>
      <c r="IXM122" s="35"/>
      <c r="IXN122" s="35"/>
      <c r="IXO122" s="35"/>
      <c r="IXP122" s="35"/>
      <c r="IXQ122" s="35"/>
      <c r="IXR122" s="35"/>
      <c r="IXS122" s="35"/>
      <c r="IXT122" s="35"/>
      <c r="IXU122" s="35"/>
      <c r="IXV122" s="35"/>
      <c r="IXW122" s="35"/>
      <c r="IXX122" s="35"/>
      <c r="IXY122" s="35"/>
      <c r="IXZ122" s="35"/>
      <c r="IYA122" s="35"/>
      <c r="IYB122" s="35"/>
      <c r="IYC122" s="35"/>
      <c r="IYD122" s="35"/>
      <c r="IYE122" s="35"/>
      <c r="IYF122" s="35"/>
      <c r="IYG122" s="35"/>
      <c r="IYH122" s="35"/>
      <c r="IYI122" s="35"/>
      <c r="IYJ122" s="35"/>
      <c r="IYK122" s="35"/>
      <c r="IYL122" s="35"/>
      <c r="IYM122" s="35"/>
      <c r="IYN122" s="35"/>
      <c r="IYO122" s="35"/>
      <c r="IYP122" s="35"/>
      <c r="IYQ122" s="35"/>
      <c r="IYR122" s="35"/>
      <c r="IYS122" s="35"/>
      <c r="IYT122" s="35"/>
      <c r="IYU122" s="35"/>
      <c r="IYV122" s="35"/>
      <c r="IYW122" s="35"/>
      <c r="IYX122" s="35"/>
      <c r="IYY122" s="35"/>
      <c r="IYZ122" s="35"/>
      <c r="IZA122" s="35"/>
      <c r="IZB122" s="35"/>
      <c r="IZC122" s="35"/>
      <c r="IZD122" s="35"/>
      <c r="IZE122" s="35"/>
      <c r="IZF122" s="35"/>
      <c r="IZG122" s="35"/>
      <c r="IZH122" s="35"/>
      <c r="IZI122" s="35"/>
      <c r="IZJ122" s="35"/>
      <c r="IZK122" s="35"/>
      <c r="IZL122" s="35"/>
      <c r="IZM122" s="35"/>
      <c r="IZN122" s="35"/>
      <c r="IZO122" s="35"/>
      <c r="IZP122" s="35"/>
      <c r="IZQ122" s="35"/>
      <c r="IZR122" s="35"/>
      <c r="IZS122" s="35"/>
      <c r="IZT122" s="35"/>
      <c r="IZU122" s="35"/>
      <c r="IZV122" s="35"/>
      <c r="IZW122" s="35"/>
      <c r="IZX122" s="35"/>
      <c r="IZY122" s="35"/>
      <c r="IZZ122" s="35"/>
      <c r="JAA122" s="35"/>
      <c r="JAB122" s="35"/>
      <c r="JAC122" s="35"/>
      <c r="JAD122" s="35"/>
      <c r="JAE122" s="35"/>
      <c r="JAF122" s="35"/>
      <c r="JAG122" s="35"/>
      <c r="JAH122" s="35"/>
      <c r="JAI122" s="35"/>
      <c r="JAJ122" s="35"/>
      <c r="JAK122" s="35"/>
      <c r="JAL122" s="35"/>
      <c r="JAM122" s="35"/>
      <c r="JAN122" s="35"/>
      <c r="JAO122" s="35"/>
      <c r="JAP122" s="35"/>
      <c r="JAQ122" s="35"/>
      <c r="JAR122" s="35"/>
      <c r="JAS122" s="35"/>
      <c r="JAT122" s="35"/>
      <c r="JAU122" s="35"/>
      <c r="JAV122" s="35"/>
      <c r="JAW122" s="35"/>
      <c r="JAX122" s="35"/>
      <c r="JAY122" s="35"/>
      <c r="JAZ122" s="35"/>
      <c r="JBA122" s="35"/>
      <c r="JBB122" s="35"/>
      <c r="JBC122" s="35"/>
      <c r="JBD122" s="35"/>
      <c r="JBE122" s="35"/>
      <c r="JBF122" s="35"/>
      <c r="JBG122" s="35"/>
      <c r="JBH122" s="35"/>
      <c r="JBI122" s="35"/>
      <c r="JBJ122" s="35"/>
      <c r="JBK122" s="35"/>
      <c r="JBL122" s="35"/>
      <c r="JBM122" s="35"/>
      <c r="JBN122" s="35"/>
      <c r="JBO122" s="35"/>
      <c r="JBP122" s="35"/>
      <c r="JBQ122" s="35"/>
      <c r="JBR122" s="35"/>
      <c r="JBS122" s="35"/>
      <c r="JBT122" s="35"/>
      <c r="JBU122" s="35"/>
      <c r="JBV122" s="35"/>
      <c r="JBW122" s="35"/>
      <c r="JBX122" s="35"/>
      <c r="JBY122" s="35"/>
      <c r="JBZ122" s="35"/>
      <c r="JCA122" s="35"/>
      <c r="JCB122" s="35"/>
      <c r="JCC122" s="35"/>
      <c r="JCD122" s="35"/>
      <c r="JCE122" s="35"/>
      <c r="JCF122" s="35"/>
      <c r="JCG122" s="35"/>
      <c r="JCH122" s="35"/>
      <c r="JCI122" s="35"/>
      <c r="JCJ122" s="35"/>
      <c r="JCK122" s="35"/>
      <c r="JCL122" s="35"/>
      <c r="JCM122" s="35"/>
      <c r="JCN122" s="35"/>
      <c r="JCO122" s="35"/>
      <c r="JCP122" s="35"/>
      <c r="JCQ122" s="35"/>
      <c r="JCR122" s="35"/>
      <c r="JCS122" s="35"/>
      <c r="JCT122" s="35"/>
      <c r="JCU122" s="35"/>
      <c r="JCV122" s="35"/>
      <c r="JCW122" s="35"/>
      <c r="JCX122" s="35"/>
      <c r="JCY122" s="35"/>
      <c r="JCZ122" s="35"/>
      <c r="JDA122" s="35"/>
      <c r="JDB122" s="35"/>
      <c r="JDC122" s="35"/>
      <c r="JDD122" s="35"/>
      <c r="JDE122" s="35"/>
      <c r="JDF122" s="35"/>
      <c r="JDG122" s="35"/>
      <c r="JDH122" s="35"/>
      <c r="JDI122" s="35"/>
      <c r="JDJ122" s="35"/>
      <c r="JDK122" s="35"/>
      <c r="JDL122" s="35"/>
      <c r="JDM122" s="35"/>
      <c r="JDN122" s="35"/>
      <c r="JDO122" s="35"/>
      <c r="JDP122" s="35"/>
      <c r="JDQ122" s="35"/>
      <c r="JDR122" s="35"/>
      <c r="JDS122" s="35"/>
      <c r="JDT122" s="35"/>
      <c r="JDU122" s="35"/>
      <c r="JDV122" s="35"/>
      <c r="JDW122" s="35"/>
      <c r="JDX122" s="35"/>
      <c r="JDY122" s="35"/>
      <c r="JDZ122" s="35"/>
      <c r="JEA122" s="35"/>
      <c r="JEB122" s="35"/>
      <c r="JEC122" s="35"/>
      <c r="JED122" s="35"/>
      <c r="JEE122" s="35"/>
      <c r="JEF122" s="35"/>
      <c r="JEG122" s="35"/>
      <c r="JEH122" s="35"/>
      <c r="JEI122" s="35"/>
      <c r="JEJ122" s="35"/>
      <c r="JEK122" s="35"/>
      <c r="JEL122" s="35"/>
      <c r="JEM122" s="35"/>
      <c r="JEN122" s="35"/>
      <c r="JEO122" s="35"/>
      <c r="JEP122" s="35"/>
      <c r="JEQ122" s="35"/>
      <c r="JER122" s="35"/>
      <c r="JES122" s="35"/>
      <c r="JET122" s="35"/>
      <c r="JEU122" s="35"/>
      <c r="JEV122" s="35"/>
      <c r="JEW122" s="35"/>
      <c r="JEX122" s="35"/>
      <c r="JEY122" s="35"/>
      <c r="JEZ122" s="35"/>
      <c r="JFA122" s="35"/>
      <c r="JFB122" s="35"/>
      <c r="JFC122" s="35"/>
      <c r="JFD122" s="35"/>
      <c r="JFE122" s="35"/>
      <c r="JFF122" s="35"/>
      <c r="JFG122" s="35"/>
      <c r="JFH122" s="35"/>
      <c r="JFI122" s="35"/>
      <c r="JFJ122" s="35"/>
      <c r="JFK122" s="35"/>
      <c r="JFL122" s="35"/>
      <c r="JFM122" s="35"/>
      <c r="JFN122" s="35"/>
      <c r="JFO122" s="35"/>
      <c r="JFP122" s="35"/>
      <c r="JFQ122" s="35"/>
      <c r="JFR122" s="35"/>
      <c r="JFS122" s="35"/>
      <c r="JFT122" s="35"/>
      <c r="JFU122" s="35"/>
      <c r="JFV122" s="35"/>
      <c r="JFW122" s="35"/>
      <c r="JFX122" s="35"/>
      <c r="JFY122" s="35"/>
      <c r="JFZ122" s="35"/>
      <c r="JGA122" s="35"/>
      <c r="JGB122" s="35"/>
      <c r="JGC122" s="35"/>
      <c r="JGD122" s="35"/>
      <c r="JGE122" s="35"/>
      <c r="JGF122" s="35"/>
      <c r="JGG122" s="35"/>
      <c r="JGH122" s="35"/>
      <c r="JGI122" s="35"/>
      <c r="JGJ122" s="35"/>
      <c r="JGK122" s="35"/>
      <c r="JGL122" s="35"/>
      <c r="JGM122" s="35"/>
      <c r="JGN122" s="35"/>
      <c r="JGO122" s="35"/>
      <c r="JGP122" s="35"/>
      <c r="JGQ122" s="35"/>
      <c r="JGR122" s="35"/>
      <c r="JGS122" s="35"/>
      <c r="JGT122" s="35"/>
      <c r="JGU122" s="35"/>
      <c r="JGV122" s="35"/>
      <c r="JGW122" s="35"/>
      <c r="JGX122" s="35"/>
      <c r="JGY122" s="35"/>
      <c r="JGZ122" s="35"/>
      <c r="JHA122" s="35"/>
      <c r="JHB122" s="35"/>
      <c r="JHC122" s="35"/>
      <c r="JHD122" s="35"/>
      <c r="JHE122" s="35"/>
      <c r="JHF122" s="35"/>
      <c r="JHG122" s="35"/>
      <c r="JHH122" s="35"/>
      <c r="JHI122" s="35"/>
      <c r="JHJ122" s="35"/>
      <c r="JHK122" s="35"/>
      <c r="JHL122" s="35"/>
      <c r="JHM122" s="35"/>
      <c r="JHN122" s="35"/>
      <c r="JHO122" s="35"/>
      <c r="JHP122" s="35"/>
      <c r="JHQ122" s="35"/>
      <c r="JHR122" s="35"/>
      <c r="JHS122" s="35"/>
      <c r="JHT122" s="35"/>
      <c r="JHU122" s="35"/>
      <c r="JHV122" s="35"/>
      <c r="JHW122" s="35"/>
      <c r="JHX122" s="35"/>
      <c r="JHY122" s="35"/>
      <c r="JHZ122" s="35"/>
      <c r="JIA122" s="35"/>
      <c r="JIB122" s="35"/>
      <c r="JIC122" s="35"/>
      <c r="JID122" s="35"/>
      <c r="JIE122" s="35"/>
      <c r="JIF122" s="35"/>
      <c r="JIG122" s="35"/>
      <c r="JIH122" s="35"/>
      <c r="JII122" s="35"/>
      <c r="JIJ122" s="35"/>
      <c r="JIK122" s="35"/>
      <c r="JIL122" s="35"/>
      <c r="JIM122" s="35"/>
      <c r="JIN122" s="35"/>
      <c r="JIO122" s="35"/>
      <c r="JIP122" s="35"/>
      <c r="JIQ122" s="35"/>
      <c r="JIR122" s="35"/>
      <c r="JIS122" s="35"/>
      <c r="JIT122" s="35"/>
      <c r="JIU122" s="35"/>
      <c r="JIV122" s="35"/>
      <c r="JIW122" s="35"/>
      <c r="JIX122" s="35"/>
      <c r="JIY122" s="35"/>
      <c r="JIZ122" s="35"/>
      <c r="JJA122" s="35"/>
      <c r="JJB122" s="35"/>
      <c r="JJC122" s="35"/>
      <c r="JJD122" s="35"/>
      <c r="JJE122" s="35"/>
      <c r="JJF122" s="35"/>
      <c r="JJG122" s="35"/>
      <c r="JJH122" s="35"/>
      <c r="JJI122" s="35"/>
      <c r="JJJ122" s="35"/>
      <c r="JJK122" s="35"/>
      <c r="JJL122" s="35"/>
      <c r="JJM122" s="35"/>
      <c r="JJN122" s="35"/>
      <c r="JJO122" s="35"/>
      <c r="JJP122" s="35"/>
      <c r="JJQ122" s="35"/>
      <c r="JJR122" s="35"/>
      <c r="JJS122" s="35"/>
      <c r="JJT122" s="35"/>
      <c r="JJU122" s="35"/>
      <c r="JJV122" s="35"/>
      <c r="JJW122" s="35"/>
      <c r="JJX122" s="35"/>
      <c r="JJY122" s="35"/>
      <c r="JJZ122" s="35"/>
      <c r="JKA122" s="35"/>
      <c r="JKB122" s="35"/>
      <c r="JKC122" s="35"/>
      <c r="JKD122" s="35"/>
      <c r="JKE122" s="35"/>
      <c r="JKF122" s="35"/>
      <c r="JKG122" s="35"/>
      <c r="JKH122" s="35"/>
      <c r="JKI122" s="35"/>
      <c r="JKJ122" s="35"/>
      <c r="JKK122" s="35"/>
      <c r="JKL122" s="35"/>
      <c r="JKM122" s="35"/>
      <c r="JKN122" s="35"/>
      <c r="JKO122" s="35"/>
      <c r="JKP122" s="35"/>
      <c r="JKQ122" s="35"/>
      <c r="JKR122" s="35"/>
      <c r="JKS122" s="35"/>
      <c r="JKT122" s="35"/>
      <c r="JKU122" s="35"/>
      <c r="JKV122" s="35"/>
      <c r="JKW122" s="35"/>
      <c r="JKX122" s="35"/>
      <c r="JKY122" s="35"/>
      <c r="JKZ122" s="35"/>
      <c r="JLA122" s="35"/>
      <c r="JLB122" s="35"/>
      <c r="JLC122" s="35"/>
      <c r="JLD122" s="35"/>
      <c r="JLE122" s="35"/>
      <c r="JLF122" s="35"/>
      <c r="JLG122" s="35"/>
      <c r="JLH122" s="35"/>
      <c r="JLI122" s="35"/>
      <c r="JLJ122" s="35"/>
      <c r="JLK122" s="35"/>
      <c r="JLL122" s="35"/>
      <c r="JLM122" s="35"/>
      <c r="JLN122" s="35"/>
      <c r="JLO122" s="35"/>
      <c r="JLP122" s="35"/>
      <c r="JLQ122" s="35"/>
      <c r="JLR122" s="35"/>
      <c r="JLS122" s="35"/>
      <c r="JLT122" s="35"/>
      <c r="JLU122" s="35"/>
      <c r="JLV122" s="35"/>
      <c r="JLW122" s="35"/>
      <c r="JLX122" s="35"/>
      <c r="JLY122" s="35"/>
      <c r="JLZ122" s="35"/>
      <c r="JMA122" s="35"/>
      <c r="JMB122" s="35"/>
      <c r="JMC122" s="35"/>
      <c r="JMD122" s="35"/>
      <c r="JME122" s="35"/>
      <c r="JMF122" s="35"/>
      <c r="JMG122" s="35"/>
      <c r="JMH122" s="35"/>
      <c r="JMI122" s="35"/>
      <c r="JMJ122" s="35"/>
      <c r="JMK122" s="35"/>
      <c r="JML122" s="35"/>
      <c r="JMM122" s="35"/>
      <c r="JMN122" s="35"/>
      <c r="JMO122" s="35"/>
      <c r="JMP122" s="35"/>
      <c r="JMQ122" s="35"/>
      <c r="JMR122" s="35"/>
      <c r="JMS122" s="35"/>
      <c r="JMT122" s="35"/>
      <c r="JMU122" s="35"/>
      <c r="JMV122" s="35"/>
      <c r="JMW122" s="35"/>
      <c r="JMX122" s="35"/>
      <c r="JMY122" s="35"/>
      <c r="JMZ122" s="35"/>
      <c r="JNA122" s="35"/>
      <c r="JNB122" s="35"/>
      <c r="JNC122" s="35"/>
      <c r="JND122" s="35"/>
      <c r="JNE122" s="35"/>
      <c r="JNF122" s="35"/>
      <c r="JNG122" s="35"/>
      <c r="JNH122" s="35"/>
      <c r="JNI122" s="35"/>
      <c r="JNJ122" s="35"/>
      <c r="JNK122" s="35"/>
      <c r="JNL122" s="35"/>
      <c r="JNM122" s="35"/>
      <c r="JNN122" s="35"/>
      <c r="JNO122" s="35"/>
      <c r="JNP122" s="35"/>
      <c r="JNQ122" s="35"/>
      <c r="JNR122" s="35"/>
      <c r="JNS122" s="35"/>
      <c r="JNT122" s="35"/>
      <c r="JNU122" s="35"/>
      <c r="JNV122" s="35"/>
      <c r="JNW122" s="35"/>
      <c r="JNX122" s="35"/>
      <c r="JNY122" s="35"/>
      <c r="JNZ122" s="35"/>
      <c r="JOA122" s="35"/>
      <c r="JOB122" s="35"/>
      <c r="JOC122" s="35"/>
      <c r="JOD122" s="35"/>
      <c r="JOE122" s="35"/>
      <c r="JOF122" s="35"/>
      <c r="JOG122" s="35"/>
      <c r="JOH122" s="35"/>
      <c r="JOI122" s="35"/>
      <c r="JOJ122" s="35"/>
      <c r="JOK122" s="35"/>
      <c r="JOL122" s="35"/>
      <c r="JOM122" s="35"/>
      <c r="JON122" s="35"/>
      <c r="JOO122" s="35"/>
      <c r="JOP122" s="35"/>
      <c r="JOQ122" s="35"/>
      <c r="JOR122" s="35"/>
      <c r="JOS122" s="35"/>
      <c r="JOT122" s="35"/>
      <c r="JOU122" s="35"/>
      <c r="JOV122" s="35"/>
      <c r="JOW122" s="35"/>
      <c r="JOX122" s="35"/>
      <c r="JOY122" s="35"/>
      <c r="JOZ122" s="35"/>
      <c r="JPA122" s="35"/>
      <c r="JPB122" s="35"/>
      <c r="JPC122" s="35"/>
      <c r="JPD122" s="35"/>
      <c r="JPE122" s="35"/>
      <c r="JPF122" s="35"/>
      <c r="JPG122" s="35"/>
      <c r="JPH122" s="35"/>
      <c r="JPI122" s="35"/>
      <c r="JPJ122" s="35"/>
      <c r="JPK122" s="35"/>
      <c r="JPL122" s="35"/>
      <c r="JPM122" s="35"/>
      <c r="JPN122" s="35"/>
      <c r="JPO122" s="35"/>
      <c r="JPP122" s="35"/>
      <c r="JPQ122" s="35"/>
      <c r="JPR122" s="35"/>
      <c r="JPS122" s="35"/>
      <c r="JPT122" s="35"/>
      <c r="JPU122" s="35"/>
      <c r="JPV122" s="35"/>
      <c r="JPW122" s="35"/>
      <c r="JPX122" s="35"/>
      <c r="JPY122" s="35"/>
      <c r="JPZ122" s="35"/>
      <c r="JQA122" s="35"/>
      <c r="JQB122" s="35"/>
      <c r="JQC122" s="35"/>
      <c r="JQD122" s="35"/>
      <c r="JQE122" s="35"/>
      <c r="JQF122" s="35"/>
      <c r="JQG122" s="35"/>
      <c r="JQH122" s="35"/>
      <c r="JQI122" s="35"/>
      <c r="JQJ122" s="35"/>
      <c r="JQK122" s="35"/>
      <c r="JQL122" s="35"/>
      <c r="JQM122" s="35"/>
      <c r="JQN122" s="35"/>
      <c r="JQO122" s="35"/>
      <c r="JQP122" s="35"/>
      <c r="JQQ122" s="35"/>
      <c r="JQR122" s="35"/>
      <c r="JQS122" s="35"/>
      <c r="JQT122" s="35"/>
      <c r="JQU122" s="35"/>
      <c r="JQV122" s="35"/>
      <c r="JQW122" s="35"/>
      <c r="JQX122" s="35"/>
      <c r="JQY122" s="35"/>
      <c r="JQZ122" s="35"/>
      <c r="JRA122" s="35"/>
      <c r="JRB122" s="35"/>
      <c r="JRC122" s="35"/>
      <c r="JRD122" s="35"/>
      <c r="JRE122" s="35"/>
      <c r="JRF122" s="35"/>
      <c r="JRG122" s="35"/>
      <c r="JRH122" s="35"/>
      <c r="JRI122" s="35"/>
      <c r="JRJ122" s="35"/>
      <c r="JRK122" s="35"/>
      <c r="JRL122" s="35"/>
      <c r="JRM122" s="35"/>
      <c r="JRN122" s="35"/>
      <c r="JRO122" s="35"/>
      <c r="JRP122" s="35"/>
      <c r="JRQ122" s="35"/>
      <c r="JRR122" s="35"/>
      <c r="JRS122" s="35"/>
      <c r="JRT122" s="35"/>
      <c r="JRU122" s="35"/>
      <c r="JRV122" s="35"/>
      <c r="JRW122" s="35"/>
      <c r="JRX122" s="35"/>
      <c r="JRY122" s="35"/>
      <c r="JRZ122" s="35"/>
      <c r="JSA122" s="35"/>
      <c r="JSB122" s="35"/>
      <c r="JSC122" s="35"/>
      <c r="JSD122" s="35"/>
      <c r="JSE122" s="35"/>
      <c r="JSF122" s="35"/>
      <c r="JSG122" s="35"/>
      <c r="JSH122" s="35"/>
      <c r="JSI122" s="35"/>
      <c r="JSJ122" s="35"/>
      <c r="JSK122" s="35"/>
      <c r="JSL122" s="35"/>
      <c r="JSM122" s="35"/>
      <c r="JSN122" s="35"/>
      <c r="JSO122" s="35"/>
      <c r="JSP122" s="35"/>
      <c r="JSQ122" s="35"/>
      <c r="JSR122" s="35"/>
      <c r="JSS122" s="35"/>
      <c r="JST122" s="35"/>
      <c r="JSU122" s="35"/>
      <c r="JSV122" s="35"/>
      <c r="JSW122" s="35"/>
      <c r="JSX122" s="35"/>
      <c r="JSY122" s="35"/>
      <c r="JSZ122" s="35"/>
      <c r="JTA122" s="35"/>
      <c r="JTB122" s="35"/>
      <c r="JTC122" s="35"/>
      <c r="JTD122" s="35"/>
      <c r="JTE122" s="35"/>
      <c r="JTF122" s="35"/>
      <c r="JTG122" s="35"/>
      <c r="JTH122" s="35"/>
      <c r="JTI122" s="35"/>
      <c r="JTJ122" s="35"/>
      <c r="JTK122" s="35"/>
      <c r="JTL122" s="35"/>
      <c r="JTM122" s="35"/>
      <c r="JTN122" s="35"/>
      <c r="JTO122" s="35"/>
      <c r="JTP122" s="35"/>
      <c r="JTQ122" s="35"/>
      <c r="JTR122" s="35"/>
      <c r="JTS122" s="35"/>
      <c r="JTT122" s="35"/>
      <c r="JTU122" s="35"/>
      <c r="JTV122" s="35"/>
      <c r="JTW122" s="35"/>
      <c r="JTX122" s="35"/>
      <c r="JTY122" s="35"/>
      <c r="JTZ122" s="35"/>
      <c r="JUA122" s="35"/>
      <c r="JUB122" s="35"/>
      <c r="JUC122" s="35"/>
      <c r="JUD122" s="35"/>
      <c r="JUE122" s="35"/>
      <c r="JUF122" s="35"/>
      <c r="JUG122" s="35"/>
      <c r="JUH122" s="35"/>
      <c r="JUI122" s="35"/>
      <c r="JUJ122" s="35"/>
      <c r="JUK122" s="35"/>
      <c r="JUL122" s="35"/>
      <c r="JUM122" s="35"/>
      <c r="JUN122" s="35"/>
      <c r="JUO122" s="35"/>
      <c r="JUP122" s="35"/>
      <c r="JUQ122" s="35"/>
      <c r="JUR122" s="35"/>
      <c r="JUS122" s="35"/>
      <c r="JUT122" s="35"/>
      <c r="JUU122" s="35"/>
      <c r="JUV122" s="35"/>
      <c r="JUW122" s="35"/>
      <c r="JUX122" s="35"/>
      <c r="JUY122" s="35"/>
      <c r="JUZ122" s="35"/>
      <c r="JVA122" s="35"/>
      <c r="JVB122" s="35"/>
      <c r="JVC122" s="35"/>
      <c r="JVD122" s="35"/>
      <c r="JVE122" s="35"/>
      <c r="JVF122" s="35"/>
      <c r="JVG122" s="35"/>
      <c r="JVH122" s="35"/>
      <c r="JVI122" s="35"/>
      <c r="JVJ122" s="35"/>
      <c r="JVK122" s="35"/>
      <c r="JVL122" s="35"/>
      <c r="JVM122" s="35"/>
      <c r="JVN122" s="35"/>
      <c r="JVO122" s="35"/>
      <c r="JVP122" s="35"/>
      <c r="JVQ122" s="35"/>
      <c r="JVR122" s="35"/>
      <c r="JVS122" s="35"/>
      <c r="JVT122" s="35"/>
      <c r="JVU122" s="35"/>
      <c r="JVV122" s="35"/>
      <c r="JVW122" s="35"/>
      <c r="JVX122" s="35"/>
      <c r="JVY122" s="35"/>
      <c r="JVZ122" s="35"/>
      <c r="JWA122" s="35"/>
      <c r="JWB122" s="35"/>
      <c r="JWC122" s="35"/>
      <c r="JWD122" s="35"/>
      <c r="JWE122" s="35"/>
      <c r="JWF122" s="35"/>
      <c r="JWG122" s="35"/>
      <c r="JWH122" s="35"/>
      <c r="JWI122" s="35"/>
      <c r="JWJ122" s="35"/>
      <c r="JWK122" s="35"/>
      <c r="JWL122" s="35"/>
      <c r="JWM122" s="35"/>
      <c r="JWN122" s="35"/>
      <c r="JWO122" s="35"/>
      <c r="JWP122" s="35"/>
      <c r="JWQ122" s="35"/>
      <c r="JWR122" s="35"/>
      <c r="JWS122" s="35"/>
      <c r="JWT122" s="35"/>
      <c r="JWU122" s="35"/>
      <c r="JWV122" s="35"/>
      <c r="JWW122" s="35"/>
      <c r="JWX122" s="35"/>
      <c r="JWY122" s="35"/>
      <c r="JWZ122" s="35"/>
      <c r="JXA122" s="35"/>
      <c r="JXB122" s="35"/>
      <c r="JXC122" s="35"/>
      <c r="JXD122" s="35"/>
      <c r="JXE122" s="35"/>
      <c r="JXF122" s="35"/>
      <c r="JXG122" s="35"/>
      <c r="JXH122" s="35"/>
      <c r="JXI122" s="35"/>
      <c r="JXJ122" s="35"/>
      <c r="JXK122" s="35"/>
      <c r="JXL122" s="35"/>
      <c r="JXM122" s="35"/>
      <c r="JXN122" s="35"/>
      <c r="JXO122" s="35"/>
      <c r="JXP122" s="35"/>
      <c r="JXQ122" s="35"/>
      <c r="JXR122" s="35"/>
      <c r="JXS122" s="35"/>
      <c r="JXT122" s="35"/>
      <c r="JXU122" s="35"/>
      <c r="JXV122" s="35"/>
      <c r="JXW122" s="35"/>
      <c r="JXX122" s="35"/>
      <c r="JXY122" s="35"/>
      <c r="JXZ122" s="35"/>
      <c r="JYA122" s="35"/>
      <c r="JYB122" s="35"/>
      <c r="JYC122" s="35"/>
      <c r="JYD122" s="35"/>
      <c r="JYE122" s="35"/>
      <c r="JYF122" s="35"/>
      <c r="JYG122" s="35"/>
      <c r="JYH122" s="35"/>
      <c r="JYI122" s="35"/>
      <c r="JYJ122" s="35"/>
      <c r="JYK122" s="35"/>
      <c r="JYL122" s="35"/>
      <c r="JYM122" s="35"/>
      <c r="JYN122" s="35"/>
      <c r="JYO122" s="35"/>
      <c r="JYP122" s="35"/>
      <c r="JYQ122" s="35"/>
      <c r="JYR122" s="35"/>
      <c r="JYS122" s="35"/>
      <c r="JYT122" s="35"/>
      <c r="JYU122" s="35"/>
      <c r="JYV122" s="35"/>
      <c r="JYW122" s="35"/>
      <c r="JYX122" s="35"/>
      <c r="JYY122" s="35"/>
      <c r="JYZ122" s="35"/>
      <c r="JZA122" s="35"/>
      <c r="JZB122" s="35"/>
      <c r="JZC122" s="35"/>
      <c r="JZD122" s="35"/>
      <c r="JZE122" s="35"/>
      <c r="JZF122" s="35"/>
      <c r="JZG122" s="35"/>
      <c r="JZH122" s="35"/>
      <c r="JZI122" s="35"/>
      <c r="JZJ122" s="35"/>
      <c r="JZK122" s="35"/>
      <c r="JZL122" s="35"/>
      <c r="JZM122" s="35"/>
      <c r="JZN122" s="35"/>
      <c r="JZO122" s="35"/>
      <c r="JZP122" s="35"/>
      <c r="JZQ122" s="35"/>
      <c r="JZR122" s="35"/>
      <c r="JZS122" s="35"/>
      <c r="JZT122" s="35"/>
      <c r="JZU122" s="35"/>
      <c r="JZV122" s="35"/>
      <c r="JZW122" s="35"/>
      <c r="JZX122" s="35"/>
      <c r="JZY122" s="35"/>
      <c r="JZZ122" s="35"/>
      <c r="KAA122" s="35"/>
      <c r="KAB122" s="35"/>
      <c r="KAC122" s="35"/>
      <c r="KAD122" s="35"/>
      <c r="KAE122" s="35"/>
      <c r="KAF122" s="35"/>
      <c r="KAG122" s="35"/>
      <c r="KAH122" s="35"/>
      <c r="KAI122" s="35"/>
      <c r="KAJ122" s="35"/>
      <c r="KAK122" s="35"/>
      <c r="KAL122" s="35"/>
      <c r="KAM122" s="35"/>
      <c r="KAN122" s="35"/>
      <c r="KAO122" s="35"/>
      <c r="KAP122" s="35"/>
      <c r="KAQ122" s="35"/>
      <c r="KAR122" s="35"/>
      <c r="KAS122" s="35"/>
      <c r="KAT122" s="35"/>
      <c r="KAU122" s="35"/>
      <c r="KAV122" s="35"/>
      <c r="KAW122" s="35"/>
      <c r="KAX122" s="35"/>
      <c r="KAY122" s="35"/>
      <c r="KAZ122" s="35"/>
      <c r="KBA122" s="35"/>
      <c r="KBB122" s="35"/>
      <c r="KBC122" s="35"/>
      <c r="KBD122" s="35"/>
      <c r="KBE122" s="35"/>
      <c r="KBF122" s="35"/>
      <c r="KBG122" s="35"/>
      <c r="KBH122" s="35"/>
      <c r="KBI122" s="35"/>
      <c r="KBJ122" s="35"/>
      <c r="KBK122" s="35"/>
      <c r="KBL122" s="35"/>
      <c r="KBM122" s="35"/>
      <c r="KBN122" s="35"/>
      <c r="KBO122" s="35"/>
      <c r="KBP122" s="35"/>
      <c r="KBQ122" s="35"/>
      <c r="KBR122" s="35"/>
      <c r="KBS122" s="35"/>
      <c r="KBT122" s="35"/>
      <c r="KBU122" s="35"/>
      <c r="KBV122" s="35"/>
      <c r="KBW122" s="35"/>
      <c r="KBX122" s="35"/>
      <c r="KBY122" s="35"/>
      <c r="KBZ122" s="35"/>
      <c r="KCA122" s="35"/>
      <c r="KCB122" s="35"/>
      <c r="KCC122" s="35"/>
      <c r="KCD122" s="35"/>
      <c r="KCE122" s="35"/>
      <c r="KCF122" s="35"/>
      <c r="KCG122" s="35"/>
      <c r="KCH122" s="35"/>
      <c r="KCI122" s="35"/>
      <c r="KCJ122" s="35"/>
      <c r="KCK122" s="35"/>
      <c r="KCL122" s="35"/>
      <c r="KCM122" s="35"/>
      <c r="KCN122" s="35"/>
      <c r="KCO122" s="35"/>
      <c r="KCP122" s="35"/>
      <c r="KCQ122" s="35"/>
      <c r="KCR122" s="35"/>
      <c r="KCS122" s="35"/>
      <c r="KCT122" s="35"/>
      <c r="KCU122" s="35"/>
      <c r="KCV122" s="35"/>
      <c r="KCW122" s="35"/>
      <c r="KCX122" s="35"/>
      <c r="KCY122" s="35"/>
      <c r="KCZ122" s="35"/>
      <c r="KDA122" s="35"/>
      <c r="KDB122" s="35"/>
      <c r="KDC122" s="35"/>
      <c r="KDD122" s="35"/>
      <c r="KDE122" s="35"/>
      <c r="KDF122" s="35"/>
      <c r="KDG122" s="35"/>
      <c r="KDH122" s="35"/>
      <c r="KDI122" s="35"/>
      <c r="KDJ122" s="35"/>
      <c r="KDK122" s="35"/>
      <c r="KDL122" s="35"/>
      <c r="KDM122" s="35"/>
      <c r="KDN122" s="35"/>
      <c r="KDO122" s="35"/>
      <c r="KDP122" s="35"/>
      <c r="KDQ122" s="35"/>
      <c r="KDR122" s="35"/>
      <c r="KDS122" s="35"/>
      <c r="KDT122" s="35"/>
      <c r="KDU122" s="35"/>
      <c r="KDV122" s="35"/>
      <c r="KDW122" s="35"/>
      <c r="KDX122" s="35"/>
      <c r="KDY122" s="35"/>
      <c r="KDZ122" s="35"/>
      <c r="KEA122" s="35"/>
      <c r="KEB122" s="35"/>
      <c r="KEC122" s="35"/>
      <c r="KED122" s="35"/>
      <c r="KEE122" s="35"/>
      <c r="KEF122" s="35"/>
      <c r="KEG122" s="35"/>
      <c r="KEH122" s="35"/>
      <c r="KEI122" s="35"/>
      <c r="KEJ122" s="35"/>
      <c r="KEK122" s="35"/>
      <c r="KEL122" s="35"/>
      <c r="KEM122" s="35"/>
      <c r="KEN122" s="35"/>
      <c r="KEO122" s="35"/>
      <c r="KEP122" s="35"/>
      <c r="KEQ122" s="35"/>
      <c r="KER122" s="35"/>
      <c r="KES122" s="35"/>
      <c r="KET122" s="35"/>
      <c r="KEU122" s="35"/>
      <c r="KEV122" s="35"/>
      <c r="KEW122" s="35"/>
      <c r="KEX122" s="35"/>
      <c r="KEY122" s="35"/>
      <c r="KEZ122" s="35"/>
      <c r="KFA122" s="35"/>
      <c r="KFB122" s="35"/>
      <c r="KFC122" s="35"/>
      <c r="KFD122" s="35"/>
      <c r="KFE122" s="35"/>
      <c r="KFF122" s="35"/>
      <c r="KFG122" s="35"/>
      <c r="KFH122" s="35"/>
      <c r="KFI122" s="35"/>
      <c r="KFJ122" s="35"/>
      <c r="KFK122" s="35"/>
      <c r="KFL122" s="35"/>
      <c r="KFM122" s="35"/>
      <c r="KFN122" s="35"/>
      <c r="KFO122" s="35"/>
      <c r="KFP122" s="35"/>
      <c r="KFQ122" s="35"/>
      <c r="KFR122" s="35"/>
      <c r="KFS122" s="35"/>
      <c r="KFT122" s="35"/>
      <c r="KFU122" s="35"/>
      <c r="KFV122" s="35"/>
      <c r="KFW122" s="35"/>
      <c r="KFX122" s="35"/>
      <c r="KFY122" s="35"/>
      <c r="KFZ122" s="35"/>
      <c r="KGA122" s="35"/>
      <c r="KGB122" s="35"/>
      <c r="KGC122" s="35"/>
      <c r="KGD122" s="35"/>
      <c r="KGE122" s="35"/>
      <c r="KGF122" s="35"/>
      <c r="KGG122" s="35"/>
      <c r="KGH122" s="35"/>
      <c r="KGI122" s="35"/>
      <c r="KGJ122" s="35"/>
      <c r="KGK122" s="35"/>
      <c r="KGL122" s="35"/>
      <c r="KGM122" s="35"/>
      <c r="KGN122" s="35"/>
      <c r="KGO122" s="35"/>
      <c r="KGP122" s="35"/>
      <c r="KGQ122" s="35"/>
      <c r="KGR122" s="35"/>
      <c r="KGS122" s="35"/>
      <c r="KGT122" s="35"/>
      <c r="KGU122" s="35"/>
      <c r="KGV122" s="35"/>
      <c r="KGW122" s="35"/>
      <c r="KGX122" s="35"/>
      <c r="KGY122" s="35"/>
      <c r="KGZ122" s="35"/>
      <c r="KHA122" s="35"/>
      <c r="KHB122" s="35"/>
      <c r="KHC122" s="35"/>
      <c r="KHD122" s="35"/>
      <c r="KHE122" s="35"/>
      <c r="KHF122" s="35"/>
      <c r="KHG122" s="35"/>
      <c r="KHH122" s="35"/>
      <c r="KHI122" s="35"/>
      <c r="KHJ122" s="35"/>
      <c r="KHK122" s="35"/>
      <c r="KHL122" s="35"/>
      <c r="KHM122" s="35"/>
      <c r="KHN122" s="35"/>
      <c r="KHO122" s="35"/>
      <c r="KHP122" s="35"/>
      <c r="KHQ122" s="35"/>
      <c r="KHR122" s="35"/>
      <c r="KHS122" s="35"/>
      <c r="KHT122" s="35"/>
      <c r="KHU122" s="35"/>
      <c r="KHV122" s="35"/>
      <c r="KHW122" s="35"/>
      <c r="KHX122" s="35"/>
      <c r="KHY122" s="35"/>
      <c r="KHZ122" s="35"/>
      <c r="KIA122" s="35"/>
      <c r="KIB122" s="35"/>
      <c r="KIC122" s="35"/>
      <c r="KID122" s="35"/>
      <c r="KIE122" s="35"/>
      <c r="KIF122" s="35"/>
      <c r="KIG122" s="35"/>
      <c r="KIH122" s="35"/>
      <c r="KII122" s="35"/>
      <c r="KIJ122" s="35"/>
      <c r="KIK122" s="35"/>
      <c r="KIL122" s="35"/>
      <c r="KIM122" s="35"/>
      <c r="KIN122" s="35"/>
      <c r="KIO122" s="35"/>
      <c r="KIP122" s="35"/>
      <c r="KIQ122" s="35"/>
      <c r="KIR122" s="35"/>
      <c r="KIS122" s="35"/>
      <c r="KIT122" s="35"/>
      <c r="KIU122" s="35"/>
      <c r="KIV122" s="35"/>
      <c r="KIW122" s="35"/>
      <c r="KIX122" s="35"/>
      <c r="KIY122" s="35"/>
      <c r="KIZ122" s="35"/>
      <c r="KJA122" s="35"/>
      <c r="KJB122" s="35"/>
      <c r="KJC122" s="35"/>
      <c r="KJD122" s="35"/>
      <c r="KJE122" s="35"/>
      <c r="KJF122" s="35"/>
      <c r="KJG122" s="35"/>
      <c r="KJH122" s="35"/>
      <c r="KJI122" s="35"/>
      <c r="KJJ122" s="35"/>
      <c r="KJK122" s="35"/>
      <c r="KJL122" s="35"/>
      <c r="KJM122" s="35"/>
      <c r="KJN122" s="35"/>
      <c r="KJO122" s="35"/>
      <c r="KJP122" s="35"/>
      <c r="KJQ122" s="35"/>
      <c r="KJR122" s="35"/>
      <c r="KJS122" s="35"/>
      <c r="KJT122" s="35"/>
      <c r="KJU122" s="35"/>
      <c r="KJV122" s="35"/>
      <c r="KJW122" s="35"/>
      <c r="KJX122" s="35"/>
      <c r="KJY122" s="35"/>
      <c r="KJZ122" s="35"/>
      <c r="KKA122" s="35"/>
      <c r="KKB122" s="35"/>
      <c r="KKC122" s="35"/>
      <c r="KKD122" s="35"/>
      <c r="KKE122" s="35"/>
      <c r="KKF122" s="35"/>
      <c r="KKG122" s="35"/>
      <c r="KKH122" s="35"/>
      <c r="KKI122" s="35"/>
      <c r="KKJ122" s="35"/>
      <c r="KKK122" s="35"/>
      <c r="KKL122" s="35"/>
      <c r="KKM122" s="35"/>
      <c r="KKN122" s="35"/>
      <c r="KKO122" s="35"/>
      <c r="KKP122" s="35"/>
      <c r="KKQ122" s="35"/>
      <c r="KKR122" s="35"/>
      <c r="KKS122" s="35"/>
      <c r="KKT122" s="35"/>
      <c r="KKU122" s="35"/>
      <c r="KKV122" s="35"/>
      <c r="KKW122" s="35"/>
      <c r="KKX122" s="35"/>
      <c r="KKY122" s="35"/>
      <c r="KKZ122" s="35"/>
      <c r="KLA122" s="35"/>
      <c r="KLB122" s="35"/>
      <c r="KLC122" s="35"/>
      <c r="KLD122" s="35"/>
      <c r="KLE122" s="35"/>
      <c r="KLF122" s="35"/>
      <c r="KLG122" s="35"/>
      <c r="KLH122" s="35"/>
      <c r="KLI122" s="35"/>
      <c r="KLJ122" s="35"/>
      <c r="KLK122" s="35"/>
      <c r="KLL122" s="35"/>
      <c r="KLM122" s="35"/>
      <c r="KLN122" s="35"/>
      <c r="KLO122" s="35"/>
      <c r="KLP122" s="35"/>
      <c r="KLQ122" s="35"/>
      <c r="KLR122" s="35"/>
      <c r="KLS122" s="35"/>
      <c r="KLT122" s="35"/>
      <c r="KLU122" s="35"/>
      <c r="KLV122" s="35"/>
      <c r="KLW122" s="35"/>
      <c r="KLX122" s="35"/>
      <c r="KLY122" s="35"/>
      <c r="KLZ122" s="35"/>
      <c r="KMA122" s="35"/>
      <c r="KMB122" s="35"/>
      <c r="KMC122" s="35"/>
      <c r="KMD122" s="35"/>
      <c r="KME122" s="35"/>
      <c r="KMF122" s="35"/>
      <c r="KMG122" s="35"/>
      <c r="KMH122" s="35"/>
      <c r="KMI122" s="35"/>
      <c r="KMJ122" s="35"/>
      <c r="KMK122" s="35"/>
      <c r="KML122" s="35"/>
      <c r="KMM122" s="35"/>
      <c r="KMN122" s="35"/>
      <c r="KMO122" s="35"/>
      <c r="KMP122" s="35"/>
      <c r="KMQ122" s="35"/>
      <c r="KMR122" s="35"/>
      <c r="KMS122" s="35"/>
      <c r="KMT122" s="35"/>
      <c r="KMU122" s="35"/>
      <c r="KMV122" s="35"/>
      <c r="KMW122" s="35"/>
      <c r="KMX122" s="35"/>
      <c r="KMY122" s="35"/>
      <c r="KMZ122" s="35"/>
      <c r="KNA122" s="35"/>
      <c r="KNB122" s="35"/>
      <c r="KNC122" s="35"/>
      <c r="KND122" s="35"/>
      <c r="KNE122" s="35"/>
      <c r="KNF122" s="35"/>
      <c r="KNG122" s="35"/>
      <c r="KNH122" s="35"/>
      <c r="KNI122" s="35"/>
      <c r="KNJ122" s="35"/>
      <c r="KNK122" s="35"/>
      <c r="KNL122" s="35"/>
      <c r="KNM122" s="35"/>
      <c r="KNN122" s="35"/>
      <c r="KNO122" s="35"/>
      <c r="KNP122" s="35"/>
      <c r="KNQ122" s="35"/>
      <c r="KNR122" s="35"/>
      <c r="KNS122" s="35"/>
      <c r="KNT122" s="35"/>
      <c r="KNU122" s="35"/>
      <c r="KNV122" s="35"/>
      <c r="KNW122" s="35"/>
      <c r="KNX122" s="35"/>
      <c r="KNY122" s="35"/>
      <c r="KNZ122" s="35"/>
      <c r="KOA122" s="35"/>
      <c r="KOB122" s="35"/>
      <c r="KOC122" s="35"/>
      <c r="KOD122" s="35"/>
      <c r="KOE122" s="35"/>
      <c r="KOF122" s="35"/>
      <c r="KOG122" s="35"/>
      <c r="KOH122" s="35"/>
      <c r="KOI122" s="35"/>
      <c r="KOJ122" s="35"/>
      <c r="KOK122" s="35"/>
      <c r="KOL122" s="35"/>
      <c r="KOM122" s="35"/>
      <c r="KON122" s="35"/>
      <c r="KOO122" s="35"/>
      <c r="KOP122" s="35"/>
      <c r="KOQ122" s="35"/>
      <c r="KOR122" s="35"/>
      <c r="KOS122" s="35"/>
      <c r="KOT122" s="35"/>
      <c r="KOU122" s="35"/>
      <c r="KOV122" s="35"/>
      <c r="KOW122" s="35"/>
      <c r="KOX122" s="35"/>
      <c r="KOY122" s="35"/>
      <c r="KOZ122" s="35"/>
      <c r="KPA122" s="35"/>
      <c r="KPB122" s="35"/>
      <c r="KPC122" s="35"/>
      <c r="KPD122" s="35"/>
      <c r="KPE122" s="35"/>
      <c r="KPF122" s="35"/>
      <c r="KPG122" s="35"/>
      <c r="KPH122" s="35"/>
      <c r="KPI122" s="35"/>
      <c r="KPJ122" s="35"/>
      <c r="KPK122" s="35"/>
      <c r="KPL122" s="35"/>
      <c r="KPM122" s="35"/>
      <c r="KPN122" s="35"/>
      <c r="KPO122" s="35"/>
      <c r="KPP122" s="35"/>
      <c r="KPQ122" s="35"/>
      <c r="KPR122" s="35"/>
      <c r="KPS122" s="35"/>
      <c r="KPT122" s="35"/>
      <c r="KPU122" s="35"/>
      <c r="KPV122" s="35"/>
      <c r="KPW122" s="35"/>
      <c r="KPX122" s="35"/>
      <c r="KPY122" s="35"/>
      <c r="KPZ122" s="35"/>
      <c r="KQA122" s="35"/>
      <c r="KQB122" s="35"/>
      <c r="KQC122" s="35"/>
      <c r="KQD122" s="35"/>
      <c r="KQE122" s="35"/>
      <c r="KQF122" s="35"/>
      <c r="KQG122" s="35"/>
      <c r="KQH122" s="35"/>
      <c r="KQI122" s="35"/>
      <c r="KQJ122" s="35"/>
      <c r="KQK122" s="35"/>
      <c r="KQL122" s="35"/>
      <c r="KQM122" s="35"/>
      <c r="KQN122" s="35"/>
      <c r="KQO122" s="35"/>
      <c r="KQP122" s="35"/>
      <c r="KQQ122" s="35"/>
      <c r="KQR122" s="35"/>
      <c r="KQS122" s="35"/>
      <c r="KQT122" s="35"/>
      <c r="KQU122" s="35"/>
      <c r="KQV122" s="35"/>
      <c r="KQW122" s="35"/>
      <c r="KQX122" s="35"/>
      <c r="KQY122" s="35"/>
      <c r="KQZ122" s="35"/>
      <c r="KRA122" s="35"/>
      <c r="KRB122" s="35"/>
      <c r="KRC122" s="35"/>
      <c r="KRD122" s="35"/>
      <c r="KRE122" s="35"/>
      <c r="KRF122" s="35"/>
      <c r="KRG122" s="35"/>
      <c r="KRH122" s="35"/>
      <c r="KRI122" s="35"/>
      <c r="KRJ122" s="35"/>
      <c r="KRK122" s="35"/>
      <c r="KRL122" s="35"/>
      <c r="KRM122" s="35"/>
      <c r="KRN122" s="35"/>
      <c r="KRO122" s="35"/>
      <c r="KRP122" s="35"/>
      <c r="KRQ122" s="35"/>
      <c r="KRR122" s="35"/>
      <c r="KRS122" s="35"/>
      <c r="KRT122" s="35"/>
      <c r="KRU122" s="35"/>
      <c r="KRV122" s="35"/>
      <c r="KRW122" s="35"/>
      <c r="KRX122" s="35"/>
      <c r="KRY122" s="35"/>
      <c r="KRZ122" s="35"/>
      <c r="KSA122" s="35"/>
      <c r="KSB122" s="35"/>
      <c r="KSC122" s="35"/>
      <c r="KSD122" s="35"/>
      <c r="KSE122" s="35"/>
      <c r="KSF122" s="35"/>
      <c r="KSG122" s="35"/>
      <c r="KSH122" s="35"/>
      <c r="KSI122" s="35"/>
      <c r="KSJ122" s="35"/>
      <c r="KSK122" s="35"/>
      <c r="KSL122" s="35"/>
      <c r="KSM122" s="35"/>
      <c r="KSN122" s="35"/>
      <c r="KSO122" s="35"/>
      <c r="KSP122" s="35"/>
      <c r="KSQ122" s="35"/>
      <c r="KSR122" s="35"/>
      <c r="KSS122" s="35"/>
      <c r="KST122" s="35"/>
      <c r="KSU122" s="35"/>
      <c r="KSV122" s="35"/>
      <c r="KSW122" s="35"/>
      <c r="KSX122" s="35"/>
      <c r="KSY122" s="35"/>
      <c r="KSZ122" s="35"/>
      <c r="KTA122" s="35"/>
      <c r="KTB122" s="35"/>
      <c r="KTC122" s="35"/>
      <c r="KTD122" s="35"/>
      <c r="KTE122" s="35"/>
      <c r="KTF122" s="35"/>
      <c r="KTG122" s="35"/>
      <c r="KTH122" s="35"/>
      <c r="KTI122" s="35"/>
      <c r="KTJ122" s="35"/>
      <c r="KTK122" s="35"/>
      <c r="KTL122" s="35"/>
      <c r="KTM122" s="35"/>
      <c r="KTN122" s="35"/>
      <c r="KTO122" s="35"/>
      <c r="KTP122" s="35"/>
      <c r="KTQ122" s="35"/>
      <c r="KTR122" s="35"/>
      <c r="KTS122" s="35"/>
      <c r="KTT122" s="35"/>
      <c r="KTU122" s="35"/>
      <c r="KTV122" s="35"/>
      <c r="KTW122" s="35"/>
      <c r="KTX122" s="35"/>
      <c r="KTY122" s="35"/>
      <c r="KTZ122" s="35"/>
      <c r="KUA122" s="35"/>
      <c r="KUB122" s="35"/>
      <c r="KUC122" s="35"/>
      <c r="KUD122" s="35"/>
      <c r="KUE122" s="35"/>
      <c r="KUF122" s="35"/>
      <c r="KUG122" s="35"/>
      <c r="KUH122" s="35"/>
      <c r="KUI122" s="35"/>
      <c r="KUJ122" s="35"/>
      <c r="KUK122" s="35"/>
      <c r="KUL122" s="35"/>
      <c r="KUM122" s="35"/>
      <c r="KUN122" s="35"/>
      <c r="KUO122" s="35"/>
      <c r="KUP122" s="35"/>
      <c r="KUQ122" s="35"/>
      <c r="KUR122" s="35"/>
      <c r="KUS122" s="35"/>
      <c r="KUT122" s="35"/>
      <c r="KUU122" s="35"/>
      <c r="KUV122" s="35"/>
      <c r="KUW122" s="35"/>
      <c r="KUX122" s="35"/>
      <c r="KUY122" s="35"/>
      <c r="KUZ122" s="35"/>
      <c r="KVA122" s="35"/>
      <c r="KVB122" s="35"/>
      <c r="KVC122" s="35"/>
      <c r="KVD122" s="35"/>
      <c r="KVE122" s="35"/>
      <c r="KVF122" s="35"/>
      <c r="KVG122" s="35"/>
      <c r="KVH122" s="35"/>
      <c r="KVI122" s="35"/>
      <c r="KVJ122" s="35"/>
      <c r="KVK122" s="35"/>
      <c r="KVL122" s="35"/>
      <c r="KVM122" s="35"/>
      <c r="KVN122" s="35"/>
      <c r="KVO122" s="35"/>
      <c r="KVP122" s="35"/>
      <c r="KVQ122" s="35"/>
      <c r="KVR122" s="35"/>
      <c r="KVS122" s="35"/>
      <c r="KVT122" s="35"/>
      <c r="KVU122" s="35"/>
      <c r="KVV122" s="35"/>
      <c r="KVW122" s="35"/>
      <c r="KVX122" s="35"/>
      <c r="KVY122" s="35"/>
      <c r="KVZ122" s="35"/>
      <c r="KWA122" s="35"/>
      <c r="KWB122" s="35"/>
      <c r="KWC122" s="35"/>
      <c r="KWD122" s="35"/>
      <c r="KWE122" s="35"/>
      <c r="KWF122" s="35"/>
      <c r="KWG122" s="35"/>
      <c r="KWH122" s="35"/>
      <c r="KWI122" s="35"/>
      <c r="KWJ122" s="35"/>
      <c r="KWK122" s="35"/>
      <c r="KWL122" s="35"/>
      <c r="KWM122" s="35"/>
      <c r="KWN122" s="35"/>
      <c r="KWO122" s="35"/>
      <c r="KWP122" s="35"/>
      <c r="KWQ122" s="35"/>
      <c r="KWR122" s="35"/>
      <c r="KWS122" s="35"/>
      <c r="KWT122" s="35"/>
      <c r="KWU122" s="35"/>
      <c r="KWV122" s="35"/>
      <c r="KWW122" s="35"/>
      <c r="KWX122" s="35"/>
      <c r="KWY122" s="35"/>
      <c r="KWZ122" s="35"/>
      <c r="KXA122" s="35"/>
      <c r="KXB122" s="35"/>
      <c r="KXC122" s="35"/>
      <c r="KXD122" s="35"/>
      <c r="KXE122" s="35"/>
      <c r="KXF122" s="35"/>
      <c r="KXG122" s="35"/>
      <c r="KXH122" s="35"/>
      <c r="KXI122" s="35"/>
      <c r="KXJ122" s="35"/>
      <c r="KXK122" s="35"/>
      <c r="KXL122" s="35"/>
      <c r="KXM122" s="35"/>
      <c r="KXN122" s="35"/>
      <c r="KXO122" s="35"/>
      <c r="KXP122" s="35"/>
      <c r="KXQ122" s="35"/>
      <c r="KXR122" s="35"/>
      <c r="KXS122" s="35"/>
      <c r="KXT122" s="35"/>
      <c r="KXU122" s="35"/>
      <c r="KXV122" s="35"/>
      <c r="KXW122" s="35"/>
      <c r="KXX122" s="35"/>
      <c r="KXY122" s="35"/>
      <c r="KXZ122" s="35"/>
      <c r="KYA122" s="35"/>
      <c r="KYB122" s="35"/>
      <c r="KYC122" s="35"/>
      <c r="KYD122" s="35"/>
      <c r="KYE122" s="35"/>
      <c r="KYF122" s="35"/>
      <c r="KYG122" s="35"/>
      <c r="KYH122" s="35"/>
      <c r="KYI122" s="35"/>
      <c r="KYJ122" s="35"/>
      <c r="KYK122" s="35"/>
      <c r="KYL122" s="35"/>
      <c r="KYM122" s="35"/>
      <c r="KYN122" s="35"/>
      <c r="KYO122" s="35"/>
      <c r="KYP122" s="35"/>
      <c r="KYQ122" s="35"/>
      <c r="KYR122" s="35"/>
      <c r="KYS122" s="35"/>
      <c r="KYT122" s="35"/>
      <c r="KYU122" s="35"/>
      <c r="KYV122" s="35"/>
      <c r="KYW122" s="35"/>
      <c r="KYX122" s="35"/>
      <c r="KYY122" s="35"/>
      <c r="KYZ122" s="35"/>
      <c r="KZA122" s="35"/>
      <c r="KZB122" s="35"/>
      <c r="KZC122" s="35"/>
      <c r="KZD122" s="35"/>
      <c r="KZE122" s="35"/>
      <c r="KZF122" s="35"/>
      <c r="KZG122" s="35"/>
      <c r="KZH122" s="35"/>
      <c r="KZI122" s="35"/>
      <c r="KZJ122" s="35"/>
      <c r="KZK122" s="35"/>
      <c r="KZL122" s="35"/>
      <c r="KZM122" s="35"/>
      <c r="KZN122" s="35"/>
      <c r="KZO122" s="35"/>
      <c r="KZP122" s="35"/>
      <c r="KZQ122" s="35"/>
      <c r="KZR122" s="35"/>
      <c r="KZS122" s="35"/>
      <c r="KZT122" s="35"/>
      <c r="KZU122" s="35"/>
      <c r="KZV122" s="35"/>
      <c r="KZW122" s="35"/>
      <c r="KZX122" s="35"/>
      <c r="KZY122" s="35"/>
      <c r="KZZ122" s="35"/>
      <c r="LAA122" s="35"/>
      <c r="LAB122" s="35"/>
      <c r="LAC122" s="35"/>
      <c r="LAD122" s="35"/>
      <c r="LAE122" s="35"/>
      <c r="LAF122" s="35"/>
      <c r="LAG122" s="35"/>
      <c r="LAH122" s="35"/>
      <c r="LAI122" s="35"/>
      <c r="LAJ122" s="35"/>
      <c r="LAK122" s="35"/>
      <c r="LAL122" s="35"/>
      <c r="LAM122" s="35"/>
      <c r="LAN122" s="35"/>
      <c r="LAO122" s="35"/>
      <c r="LAP122" s="35"/>
      <c r="LAQ122" s="35"/>
      <c r="LAR122" s="35"/>
      <c r="LAS122" s="35"/>
      <c r="LAT122" s="35"/>
      <c r="LAU122" s="35"/>
      <c r="LAV122" s="35"/>
      <c r="LAW122" s="35"/>
      <c r="LAX122" s="35"/>
      <c r="LAY122" s="35"/>
      <c r="LAZ122" s="35"/>
      <c r="LBA122" s="35"/>
      <c r="LBB122" s="35"/>
      <c r="LBC122" s="35"/>
      <c r="LBD122" s="35"/>
      <c r="LBE122" s="35"/>
      <c r="LBF122" s="35"/>
      <c r="LBG122" s="35"/>
      <c r="LBH122" s="35"/>
      <c r="LBI122" s="35"/>
      <c r="LBJ122" s="35"/>
      <c r="LBK122" s="35"/>
      <c r="LBL122" s="35"/>
      <c r="LBM122" s="35"/>
      <c r="LBN122" s="35"/>
      <c r="LBO122" s="35"/>
      <c r="LBP122" s="35"/>
      <c r="LBQ122" s="35"/>
      <c r="LBR122" s="35"/>
      <c r="LBS122" s="35"/>
      <c r="LBT122" s="35"/>
      <c r="LBU122" s="35"/>
      <c r="LBV122" s="35"/>
      <c r="LBW122" s="35"/>
      <c r="LBX122" s="35"/>
      <c r="LBY122" s="35"/>
      <c r="LBZ122" s="35"/>
      <c r="LCA122" s="35"/>
      <c r="LCB122" s="35"/>
      <c r="LCC122" s="35"/>
      <c r="LCD122" s="35"/>
      <c r="LCE122" s="35"/>
      <c r="LCF122" s="35"/>
      <c r="LCG122" s="35"/>
      <c r="LCH122" s="35"/>
      <c r="LCI122" s="35"/>
      <c r="LCJ122" s="35"/>
      <c r="LCK122" s="35"/>
      <c r="LCL122" s="35"/>
      <c r="LCM122" s="35"/>
      <c r="LCN122" s="35"/>
      <c r="LCO122" s="35"/>
      <c r="LCP122" s="35"/>
      <c r="LCQ122" s="35"/>
      <c r="LCR122" s="35"/>
      <c r="LCS122" s="35"/>
      <c r="LCT122" s="35"/>
      <c r="LCU122" s="35"/>
      <c r="LCV122" s="35"/>
      <c r="LCW122" s="35"/>
      <c r="LCX122" s="35"/>
      <c r="LCY122" s="35"/>
      <c r="LCZ122" s="35"/>
      <c r="LDA122" s="35"/>
      <c r="LDB122" s="35"/>
      <c r="LDC122" s="35"/>
      <c r="LDD122" s="35"/>
      <c r="LDE122" s="35"/>
      <c r="LDF122" s="35"/>
      <c r="LDG122" s="35"/>
      <c r="LDH122" s="35"/>
      <c r="LDI122" s="35"/>
      <c r="LDJ122" s="35"/>
      <c r="LDK122" s="35"/>
      <c r="LDL122" s="35"/>
      <c r="LDM122" s="35"/>
      <c r="LDN122" s="35"/>
      <c r="LDO122" s="35"/>
      <c r="LDP122" s="35"/>
      <c r="LDQ122" s="35"/>
      <c r="LDR122" s="35"/>
      <c r="LDS122" s="35"/>
      <c r="LDT122" s="35"/>
      <c r="LDU122" s="35"/>
      <c r="LDV122" s="35"/>
      <c r="LDW122" s="35"/>
      <c r="LDX122" s="35"/>
      <c r="LDY122" s="35"/>
      <c r="LDZ122" s="35"/>
      <c r="LEA122" s="35"/>
      <c r="LEB122" s="35"/>
      <c r="LEC122" s="35"/>
      <c r="LED122" s="35"/>
      <c r="LEE122" s="35"/>
      <c r="LEF122" s="35"/>
      <c r="LEG122" s="35"/>
      <c r="LEH122" s="35"/>
      <c r="LEI122" s="35"/>
      <c r="LEJ122" s="35"/>
      <c r="LEK122" s="35"/>
      <c r="LEL122" s="35"/>
      <c r="LEM122" s="35"/>
      <c r="LEN122" s="35"/>
      <c r="LEO122" s="35"/>
      <c r="LEP122" s="35"/>
      <c r="LEQ122" s="35"/>
      <c r="LER122" s="35"/>
      <c r="LES122" s="35"/>
      <c r="LET122" s="35"/>
      <c r="LEU122" s="35"/>
      <c r="LEV122" s="35"/>
      <c r="LEW122" s="35"/>
      <c r="LEX122" s="35"/>
      <c r="LEY122" s="35"/>
      <c r="LEZ122" s="35"/>
      <c r="LFA122" s="35"/>
      <c r="LFB122" s="35"/>
      <c r="LFC122" s="35"/>
      <c r="LFD122" s="35"/>
      <c r="LFE122" s="35"/>
      <c r="LFF122" s="35"/>
      <c r="LFG122" s="35"/>
      <c r="LFH122" s="35"/>
      <c r="LFI122" s="35"/>
      <c r="LFJ122" s="35"/>
      <c r="LFK122" s="35"/>
      <c r="LFL122" s="35"/>
      <c r="LFM122" s="35"/>
      <c r="LFN122" s="35"/>
      <c r="LFO122" s="35"/>
      <c r="LFP122" s="35"/>
      <c r="LFQ122" s="35"/>
      <c r="LFR122" s="35"/>
      <c r="LFS122" s="35"/>
      <c r="LFT122" s="35"/>
      <c r="LFU122" s="35"/>
      <c r="LFV122" s="35"/>
      <c r="LFW122" s="35"/>
      <c r="LFX122" s="35"/>
      <c r="LFY122" s="35"/>
      <c r="LFZ122" s="35"/>
      <c r="LGA122" s="35"/>
      <c r="LGB122" s="35"/>
      <c r="LGC122" s="35"/>
      <c r="LGD122" s="35"/>
      <c r="LGE122" s="35"/>
      <c r="LGF122" s="35"/>
      <c r="LGG122" s="35"/>
      <c r="LGH122" s="35"/>
      <c r="LGI122" s="35"/>
      <c r="LGJ122" s="35"/>
      <c r="LGK122" s="35"/>
      <c r="LGL122" s="35"/>
      <c r="LGM122" s="35"/>
      <c r="LGN122" s="35"/>
      <c r="LGO122" s="35"/>
      <c r="LGP122" s="35"/>
      <c r="LGQ122" s="35"/>
      <c r="LGR122" s="35"/>
      <c r="LGS122" s="35"/>
      <c r="LGT122" s="35"/>
      <c r="LGU122" s="35"/>
      <c r="LGV122" s="35"/>
      <c r="LGW122" s="35"/>
      <c r="LGX122" s="35"/>
      <c r="LGY122" s="35"/>
      <c r="LGZ122" s="35"/>
      <c r="LHA122" s="35"/>
      <c r="LHB122" s="35"/>
      <c r="LHC122" s="35"/>
      <c r="LHD122" s="35"/>
      <c r="LHE122" s="35"/>
      <c r="LHF122" s="35"/>
      <c r="LHG122" s="35"/>
      <c r="LHH122" s="35"/>
      <c r="LHI122" s="35"/>
      <c r="LHJ122" s="35"/>
      <c r="LHK122" s="35"/>
      <c r="LHL122" s="35"/>
      <c r="LHM122" s="35"/>
      <c r="LHN122" s="35"/>
      <c r="LHO122" s="35"/>
      <c r="LHP122" s="35"/>
      <c r="LHQ122" s="35"/>
      <c r="LHR122" s="35"/>
      <c r="LHS122" s="35"/>
      <c r="LHT122" s="35"/>
      <c r="LHU122" s="35"/>
      <c r="LHV122" s="35"/>
      <c r="LHW122" s="35"/>
      <c r="LHX122" s="35"/>
      <c r="LHY122" s="35"/>
      <c r="LHZ122" s="35"/>
      <c r="LIA122" s="35"/>
      <c r="LIB122" s="35"/>
      <c r="LIC122" s="35"/>
      <c r="LID122" s="35"/>
      <c r="LIE122" s="35"/>
      <c r="LIF122" s="35"/>
      <c r="LIG122" s="35"/>
      <c r="LIH122" s="35"/>
      <c r="LII122" s="35"/>
      <c r="LIJ122" s="35"/>
      <c r="LIK122" s="35"/>
      <c r="LIL122" s="35"/>
      <c r="LIM122" s="35"/>
      <c r="LIN122" s="35"/>
      <c r="LIO122" s="35"/>
      <c r="LIP122" s="35"/>
      <c r="LIQ122" s="35"/>
      <c r="LIR122" s="35"/>
      <c r="LIS122" s="35"/>
      <c r="LIT122" s="35"/>
      <c r="LIU122" s="35"/>
      <c r="LIV122" s="35"/>
      <c r="LIW122" s="35"/>
      <c r="LIX122" s="35"/>
      <c r="LIY122" s="35"/>
      <c r="LIZ122" s="35"/>
      <c r="LJA122" s="35"/>
      <c r="LJB122" s="35"/>
      <c r="LJC122" s="35"/>
      <c r="LJD122" s="35"/>
      <c r="LJE122" s="35"/>
      <c r="LJF122" s="35"/>
      <c r="LJG122" s="35"/>
      <c r="LJH122" s="35"/>
      <c r="LJI122" s="35"/>
      <c r="LJJ122" s="35"/>
      <c r="LJK122" s="35"/>
      <c r="LJL122" s="35"/>
      <c r="LJM122" s="35"/>
      <c r="LJN122" s="35"/>
      <c r="LJO122" s="35"/>
      <c r="LJP122" s="35"/>
      <c r="LJQ122" s="35"/>
      <c r="LJR122" s="35"/>
      <c r="LJS122" s="35"/>
      <c r="LJT122" s="35"/>
      <c r="LJU122" s="35"/>
      <c r="LJV122" s="35"/>
      <c r="LJW122" s="35"/>
      <c r="LJX122" s="35"/>
      <c r="LJY122" s="35"/>
      <c r="LJZ122" s="35"/>
      <c r="LKA122" s="35"/>
      <c r="LKB122" s="35"/>
      <c r="LKC122" s="35"/>
      <c r="LKD122" s="35"/>
      <c r="LKE122" s="35"/>
      <c r="LKF122" s="35"/>
      <c r="LKG122" s="35"/>
      <c r="LKH122" s="35"/>
      <c r="LKI122" s="35"/>
      <c r="LKJ122" s="35"/>
      <c r="LKK122" s="35"/>
      <c r="LKL122" s="35"/>
      <c r="LKM122" s="35"/>
      <c r="LKN122" s="35"/>
      <c r="LKO122" s="35"/>
      <c r="LKP122" s="35"/>
      <c r="LKQ122" s="35"/>
      <c r="LKR122" s="35"/>
      <c r="LKS122" s="35"/>
      <c r="LKT122" s="35"/>
      <c r="LKU122" s="35"/>
      <c r="LKV122" s="35"/>
      <c r="LKW122" s="35"/>
      <c r="LKX122" s="35"/>
      <c r="LKY122" s="35"/>
      <c r="LKZ122" s="35"/>
      <c r="LLA122" s="35"/>
      <c r="LLB122" s="35"/>
      <c r="LLC122" s="35"/>
      <c r="LLD122" s="35"/>
      <c r="LLE122" s="35"/>
      <c r="LLF122" s="35"/>
      <c r="LLG122" s="35"/>
      <c r="LLH122" s="35"/>
      <c r="LLI122" s="35"/>
      <c r="LLJ122" s="35"/>
      <c r="LLK122" s="35"/>
      <c r="LLL122" s="35"/>
      <c r="LLM122" s="35"/>
      <c r="LLN122" s="35"/>
      <c r="LLO122" s="35"/>
      <c r="LLP122" s="35"/>
      <c r="LLQ122" s="35"/>
      <c r="LLR122" s="35"/>
      <c r="LLS122" s="35"/>
      <c r="LLT122" s="35"/>
      <c r="LLU122" s="35"/>
      <c r="LLV122" s="35"/>
      <c r="LLW122" s="35"/>
      <c r="LLX122" s="35"/>
      <c r="LLY122" s="35"/>
      <c r="LLZ122" s="35"/>
      <c r="LMA122" s="35"/>
      <c r="LMB122" s="35"/>
      <c r="LMC122" s="35"/>
      <c r="LMD122" s="35"/>
      <c r="LME122" s="35"/>
      <c r="LMF122" s="35"/>
      <c r="LMG122" s="35"/>
      <c r="LMH122" s="35"/>
      <c r="LMI122" s="35"/>
      <c r="LMJ122" s="35"/>
      <c r="LMK122" s="35"/>
      <c r="LML122" s="35"/>
      <c r="LMM122" s="35"/>
      <c r="LMN122" s="35"/>
      <c r="LMO122" s="35"/>
      <c r="LMP122" s="35"/>
      <c r="LMQ122" s="35"/>
      <c r="LMR122" s="35"/>
      <c r="LMS122" s="35"/>
      <c r="LMT122" s="35"/>
      <c r="LMU122" s="35"/>
      <c r="LMV122" s="35"/>
      <c r="LMW122" s="35"/>
      <c r="LMX122" s="35"/>
      <c r="LMY122" s="35"/>
      <c r="LMZ122" s="35"/>
      <c r="LNA122" s="35"/>
      <c r="LNB122" s="35"/>
      <c r="LNC122" s="35"/>
      <c r="LND122" s="35"/>
      <c r="LNE122" s="35"/>
      <c r="LNF122" s="35"/>
      <c r="LNG122" s="35"/>
      <c r="LNH122" s="35"/>
      <c r="LNI122" s="35"/>
      <c r="LNJ122" s="35"/>
      <c r="LNK122" s="35"/>
      <c r="LNL122" s="35"/>
      <c r="LNM122" s="35"/>
      <c r="LNN122" s="35"/>
      <c r="LNO122" s="35"/>
      <c r="LNP122" s="35"/>
      <c r="LNQ122" s="35"/>
      <c r="LNR122" s="35"/>
      <c r="LNS122" s="35"/>
      <c r="LNT122" s="35"/>
      <c r="LNU122" s="35"/>
      <c r="LNV122" s="35"/>
      <c r="LNW122" s="35"/>
      <c r="LNX122" s="35"/>
      <c r="LNY122" s="35"/>
      <c r="LNZ122" s="35"/>
      <c r="LOA122" s="35"/>
      <c r="LOB122" s="35"/>
      <c r="LOC122" s="35"/>
      <c r="LOD122" s="35"/>
      <c r="LOE122" s="35"/>
      <c r="LOF122" s="35"/>
      <c r="LOG122" s="35"/>
      <c r="LOH122" s="35"/>
      <c r="LOI122" s="35"/>
      <c r="LOJ122" s="35"/>
      <c r="LOK122" s="35"/>
      <c r="LOL122" s="35"/>
      <c r="LOM122" s="35"/>
      <c r="LON122" s="35"/>
      <c r="LOO122" s="35"/>
      <c r="LOP122" s="35"/>
      <c r="LOQ122" s="35"/>
      <c r="LOR122" s="35"/>
      <c r="LOS122" s="35"/>
      <c r="LOT122" s="35"/>
      <c r="LOU122" s="35"/>
      <c r="LOV122" s="35"/>
      <c r="LOW122" s="35"/>
      <c r="LOX122" s="35"/>
      <c r="LOY122" s="35"/>
      <c r="LOZ122" s="35"/>
      <c r="LPA122" s="35"/>
      <c r="LPB122" s="35"/>
      <c r="LPC122" s="35"/>
      <c r="LPD122" s="35"/>
      <c r="LPE122" s="35"/>
      <c r="LPF122" s="35"/>
      <c r="LPG122" s="35"/>
      <c r="LPH122" s="35"/>
      <c r="LPI122" s="35"/>
      <c r="LPJ122" s="35"/>
      <c r="LPK122" s="35"/>
      <c r="LPL122" s="35"/>
      <c r="LPM122" s="35"/>
      <c r="LPN122" s="35"/>
      <c r="LPO122" s="35"/>
      <c r="LPP122" s="35"/>
      <c r="LPQ122" s="35"/>
      <c r="LPR122" s="35"/>
      <c r="LPS122" s="35"/>
      <c r="LPT122" s="35"/>
      <c r="LPU122" s="35"/>
      <c r="LPV122" s="35"/>
      <c r="LPW122" s="35"/>
      <c r="LPX122" s="35"/>
      <c r="LPY122" s="35"/>
      <c r="LPZ122" s="35"/>
      <c r="LQA122" s="35"/>
      <c r="LQB122" s="35"/>
      <c r="LQC122" s="35"/>
      <c r="LQD122" s="35"/>
      <c r="LQE122" s="35"/>
      <c r="LQF122" s="35"/>
      <c r="LQG122" s="35"/>
      <c r="LQH122" s="35"/>
      <c r="LQI122" s="35"/>
      <c r="LQJ122" s="35"/>
      <c r="LQK122" s="35"/>
      <c r="LQL122" s="35"/>
      <c r="LQM122" s="35"/>
      <c r="LQN122" s="35"/>
      <c r="LQO122" s="35"/>
      <c r="LQP122" s="35"/>
      <c r="LQQ122" s="35"/>
      <c r="LQR122" s="35"/>
      <c r="LQS122" s="35"/>
      <c r="LQT122" s="35"/>
      <c r="LQU122" s="35"/>
      <c r="LQV122" s="35"/>
      <c r="LQW122" s="35"/>
      <c r="LQX122" s="35"/>
      <c r="LQY122" s="35"/>
      <c r="LQZ122" s="35"/>
      <c r="LRA122" s="35"/>
      <c r="LRB122" s="35"/>
      <c r="LRC122" s="35"/>
      <c r="LRD122" s="35"/>
      <c r="LRE122" s="35"/>
      <c r="LRF122" s="35"/>
      <c r="LRG122" s="35"/>
      <c r="LRH122" s="35"/>
      <c r="LRI122" s="35"/>
      <c r="LRJ122" s="35"/>
      <c r="LRK122" s="35"/>
      <c r="LRL122" s="35"/>
      <c r="LRM122" s="35"/>
      <c r="LRN122" s="35"/>
      <c r="LRO122" s="35"/>
      <c r="LRP122" s="35"/>
      <c r="LRQ122" s="35"/>
      <c r="LRR122" s="35"/>
      <c r="LRS122" s="35"/>
      <c r="LRT122" s="35"/>
      <c r="LRU122" s="35"/>
      <c r="LRV122" s="35"/>
      <c r="LRW122" s="35"/>
      <c r="LRX122" s="35"/>
      <c r="LRY122" s="35"/>
      <c r="LRZ122" s="35"/>
      <c r="LSA122" s="35"/>
      <c r="LSB122" s="35"/>
      <c r="LSC122" s="35"/>
      <c r="LSD122" s="35"/>
      <c r="LSE122" s="35"/>
      <c r="LSF122" s="35"/>
      <c r="LSG122" s="35"/>
      <c r="LSH122" s="35"/>
      <c r="LSI122" s="35"/>
      <c r="LSJ122" s="35"/>
      <c r="LSK122" s="35"/>
      <c r="LSL122" s="35"/>
      <c r="LSM122" s="35"/>
      <c r="LSN122" s="35"/>
      <c r="LSO122" s="35"/>
      <c r="LSP122" s="35"/>
      <c r="LSQ122" s="35"/>
      <c r="LSR122" s="35"/>
      <c r="LSS122" s="35"/>
      <c r="LST122" s="35"/>
      <c r="LSU122" s="35"/>
      <c r="LSV122" s="35"/>
      <c r="LSW122" s="35"/>
      <c r="LSX122" s="35"/>
      <c r="LSY122" s="35"/>
      <c r="LSZ122" s="35"/>
      <c r="LTA122" s="35"/>
      <c r="LTB122" s="35"/>
      <c r="LTC122" s="35"/>
      <c r="LTD122" s="35"/>
      <c r="LTE122" s="35"/>
      <c r="LTF122" s="35"/>
      <c r="LTG122" s="35"/>
      <c r="LTH122" s="35"/>
      <c r="LTI122" s="35"/>
      <c r="LTJ122" s="35"/>
      <c r="LTK122" s="35"/>
      <c r="LTL122" s="35"/>
      <c r="LTM122" s="35"/>
      <c r="LTN122" s="35"/>
      <c r="LTO122" s="35"/>
      <c r="LTP122" s="35"/>
      <c r="LTQ122" s="35"/>
      <c r="LTR122" s="35"/>
      <c r="LTS122" s="35"/>
      <c r="LTT122" s="35"/>
      <c r="LTU122" s="35"/>
      <c r="LTV122" s="35"/>
      <c r="LTW122" s="35"/>
      <c r="LTX122" s="35"/>
      <c r="LTY122" s="35"/>
      <c r="LTZ122" s="35"/>
      <c r="LUA122" s="35"/>
      <c r="LUB122" s="35"/>
      <c r="LUC122" s="35"/>
      <c r="LUD122" s="35"/>
      <c r="LUE122" s="35"/>
      <c r="LUF122" s="35"/>
      <c r="LUG122" s="35"/>
      <c r="LUH122" s="35"/>
      <c r="LUI122" s="35"/>
      <c r="LUJ122" s="35"/>
      <c r="LUK122" s="35"/>
      <c r="LUL122" s="35"/>
      <c r="LUM122" s="35"/>
      <c r="LUN122" s="35"/>
      <c r="LUO122" s="35"/>
      <c r="LUP122" s="35"/>
      <c r="LUQ122" s="35"/>
      <c r="LUR122" s="35"/>
      <c r="LUS122" s="35"/>
      <c r="LUT122" s="35"/>
      <c r="LUU122" s="35"/>
      <c r="LUV122" s="35"/>
      <c r="LUW122" s="35"/>
      <c r="LUX122" s="35"/>
      <c r="LUY122" s="35"/>
      <c r="LUZ122" s="35"/>
      <c r="LVA122" s="35"/>
      <c r="LVB122" s="35"/>
      <c r="LVC122" s="35"/>
      <c r="LVD122" s="35"/>
      <c r="LVE122" s="35"/>
      <c r="LVF122" s="35"/>
      <c r="LVG122" s="35"/>
      <c r="LVH122" s="35"/>
      <c r="LVI122" s="35"/>
      <c r="LVJ122" s="35"/>
      <c r="LVK122" s="35"/>
      <c r="LVL122" s="35"/>
      <c r="LVM122" s="35"/>
      <c r="LVN122" s="35"/>
      <c r="LVO122" s="35"/>
      <c r="LVP122" s="35"/>
      <c r="LVQ122" s="35"/>
      <c r="LVR122" s="35"/>
      <c r="LVS122" s="35"/>
      <c r="LVT122" s="35"/>
      <c r="LVU122" s="35"/>
      <c r="LVV122" s="35"/>
      <c r="LVW122" s="35"/>
      <c r="LVX122" s="35"/>
      <c r="LVY122" s="35"/>
      <c r="LVZ122" s="35"/>
      <c r="LWA122" s="35"/>
      <c r="LWB122" s="35"/>
      <c r="LWC122" s="35"/>
      <c r="LWD122" s="35"/>
      <c r="LWE122" s="35"/>
      <c r="LWF122" s="35"/>
      <c r="LWG122" s="35"/>
      <c r="LWH122" s="35"/>
      <c r="LWI122" s="35"/>
      <c r="LWJ122" s="35"/>
      <c r="LWK122" s="35"/>
      <c r="LWL122" s="35"/>
      <c r="LWM122" s="35"/>
      <c r="LWN122" s="35"/>
      <c r="LWO122" s="35"/>
      <c r="LWP122" s="35"/>
      <c r="LWQ122" s="35"/>
      <c r="LWR122" s="35"/>
      <c r="LWS122" s="35"/>
      <c r="LWT122" s="35"/>
      <c r="LWU122" s="35"/>
      <c r="LWV122" s="35"/>
      <c r="LWW122" s="35"/>
      <c r="LWX122" s="35"/>
      <c r="LWY122" s="35"/>
      <c r="LWZ122" s="35"/>
      <c r="LXA122" s="35"/>
      <c r="LXB122" s="35"/>
      <c r="LXC122" s="35"/>
      <c r="LXD122" s="35"/>
      <c r="LXE122" s="35"/>
      <c r="LXF122" s="35"/>
      <c r="LXG122" s="35"/>
      <c r="LXH122" s="35"/>
      <c r="LXI122" s="35"/>
      <c r="LXJ122" s="35"/>
      <c r="LXK122" s="35"/>
      <c r="LXL122" s="35"/>
      <c r="LXM122" s="35"/>
      <c r="LXN122" s="35"/>
      <c r="LXO122" s="35"/>
      <c r="LXP122" s="35"/>
      <c r="LXQ122" s="35"/>
      <c r="LXR122" s="35"/>
      <c r="LXS122" s="35"/>
      <c r="LXT122" s="35"/>
      <c r="LXU122" s="35"/>
      <c r="LXV122" s="35"/>
      <c r="LXW122" s="35"/>
      <c r="LXX122" s="35"/>
      <c r="LXY122" s="35"/>
      <c r="LXZ122" s="35"/>
      <c r="LYA122" s="35"/>
      <c r="LYB122" s="35"/>
      <c r="LYC122" s="35"/>
      <c r="LYD122" s="35"/>
      <c r="LYE122" s="35"/>
      <c r="LYF122" s="35"/>
      <c r="LYG122" s="35"/>
      <c r="LYH122" s="35"/>
      <c r="LYI122" s="35"/>
      <c r="LYJ122" s="35"/>
      <c r="LYK122" s="35"/>
      <c r="LYL122" s="35"/>
      <c r="LYM122" s="35"/>
      <c r="LYN122" s="35"/>
      <c r="LYO122" s="35"/>
      <c r="LYP122" s="35"/>
      <c r="LYQ122" s="35"/>
      <c r="LYR122" s="35"/>
      <c r="LYS122" s="35"/>
      <c r="LYT122" s="35"/>
      <c r="LYU122" s="35"/>
      <c r="LYV122" s="35"/>
      <c r="LYW122" s="35"/>
      <c r="LYX122" s="35"/>
      <c r="LYY122" s="35"/>
      <c r="LYZ122" s="35"/>
      <c r="LZA122" s="35"/>
      <c r="LZB122" s="35"/>
      <c r="LZC122" s="35"/>
      <c r="LZD122" s="35"/>
      <c r="LZE122" s="35"/>
      <c r="LZF122" s="35"/>
      <c r="LZG122" s="35"/>
      <c r="LZH122" s="35"/>
      <c r="LZI122" s="35"/>
      <c r="LZJ122" s="35"/>
      <c r="LZK122" s="35"/>
      <c r="LZL122" s="35"/>
      <c r="LZM122" s="35"/>
      <c r="LZN122" s="35"/>
      <c r="LZO122" s="35"/>
      <c r="LZP122" s="35"/>
      <c r="LZQ122" s="35"/>
      <c r="LZR122" s="35"/>
      <c r="LZS122" s="35"/>
      <c r="LZT122" s="35"/>
      <c r="LZU122" s="35"/>
      <c r="LZV122" s="35"/>
      <c r="LZW122" s="35"/>
      <c r="LZX122" s="35"/>
      <c r="LZY122" s="35"/>
      <c r="LZZ122" s="35"/>
      <c r="MAA122" s="35"/>
      <c r="MAB122" s="35"/>
      <c r="MAC122" s="35"/>
      <c r="MAD122" s="35"/>
      <c r="MAE122" s="35"/>
      <c r="MAF122" s="35"/>
      <c r="MAG122" s="35"/>
      <c r="MAH122" s="35"/>
      <c r="MAI122" s="35"/>
      <c r="MAJ122" s="35"/>
      <c r="MAK122" s="35"/>
      <c r="MAL122" s="35"/>
      <c r="MAM122" s="35"/>
      <c r="MAN122" s="35"/>
      <c r="MAO122" s="35"/>
      <c r="MAP122" s="35"/>
      <c r="MAQ122" s="35"/>
      <c r="MAR122" s="35"/>
      <c r="MAS122" s="35"/>
      <c r="MAT122" s="35"/>
      <c r="MAU122" s="35"/>
      <c r="MAV122" s="35"/>
      <c r="MAW122" s="35"/>
      <c r="MAX122" s="35"/>
      <c r="MAY122" s="35"/>
      <c r="MAZ122" s="35"/>
      <c r="MBA122" s="35"/>
      <c r="MBB122" s="35"/>
      <c r="MBC122" s="35"/>
      <c r="MBD122" s="35"/>
      <c r="MBE122" s="35"/>
      <c r="MBF122" s="35"/>
      <c r="MBG122" s="35"/>
      <c r="MBH122" s="35"/>
      <c r="MBI122" s="35"/>
      <c r="MBJ122" s="35"/>
      <c r="MBK122" s="35"/>
      <c r="MBL122" s="35"/>
      <c r="MBM122" s="35"/>
      <c r="MBN122" s="35"/>
      <c r="MBO122" s="35"/>
      <c r="MBP122" s="35"/>
      <c r="MBQ122" s="35"/>
      <c r="MBR122" s="35"/>
      <c r="MBS122" s="35"/>
      <c r="MBT122" s="35"/>
      <c r="MBU122" s="35"/>
      <c r="MBV122" s="35"/>
      <c r="MBW122" s="35"/>
      <c r="MBX122" s="35"/>
      <c r="MBY122" s="35"/>
      <c r="MBZ122" s="35"/>
      <c r="MCA122" s="35"/>
      <c r="MCB122" s="35"/>
      <c r="MCC122" s="35"/>
      <c r="MCD122" s="35"/>
      <c r="MCE122" s="35"/>
      <c r="MCF122" s="35"/>
      <c r="MCG122" s="35"/>
      <c r="MCH122" s="35"/>
      <c r="MCI122" s="35"/>
      <c r="MCJ122" s="35"/>
      <c r="MCK122" s="35"/>
      <c r="MCL122" s="35"/>
      <c r="MCM122" s="35"/>
      <c r="MCN122" s="35"/>
      <c r="MCO122" s="35"/>
      <c r="MCP122" s="35"/>
      <c r="MCQ122" s="35"/>
      <c r="MCR122" s="35"/>
      <c r="MCS122" s="35"/>
      <c r="MCT122" s="35"/>
      <c r="MCU122" s="35"/>
      <c r="MCV122" s="35"/>
      <c r="MCW122" s="35"/>
      <c r="MCX122" s="35"/>
      <c r="MCY122" s="35"/>
      <c r="MCZ122" s="35"/>
      <c r="MDA122" s="35"/>
      <c r="MDB122" s="35"/>
      <c r="MDC122" s="35"/>
      <c r="MDD122" s="35"/>
      <c r="MDE122" s="35"/>
      <c r="MDF122" s="35"/>
      <c r="MDG122" s="35"/>
      <c r="MDH122" s="35"/>
      <c r="MDI122" s="35"/>
      <c r="MDJ122" s="35"/>
      <c r="MDK122" s="35"/>
      <c r="MDL122" s="35"/>
      <c r="MDM122" s="35"/>
      <c r="MDN122" s="35"/>
      <c r="MDO122" s="35"/>
      <c r="MDP122" s="35"/>
      <c r="MDQ122" s="35"/>
      <c r="MDR122" s="35"/>
      <c r="MDS122" s="35"/>
      <c r="MDT122" s="35"/>
      <c r="MDU122" s="35"/>
      <c r="MDV122" s="35"/>
      <c r="MDW122" s="35"/>
      <c r="MDX122" s="35"/>
      <c r="MDY122" s="35"/>
      <c r="MDZ122" s="35"/>
      <c r="MEA122" s="35"/>
      <c r="MEB122" s="35"/>
      <c r="MEC122" s="35"/>
      <c r="MED122" s="35"/>
      <c r="MEE122" s="35"/>
      <c r="MEF122" s="35"/>
      <c r="MEG122" s="35"/>
      <c r="MEH122" s="35"/>
      <c r="MEI122" s="35"/>
      <c r="MEJ122" s="35"/>
      <c r="MEK122" s="35"/>
      <c r="MEL122" s="35"/>
      <c r="MEM122" s="35"/>
      <c r="MEN122" s="35"/>
      <c r="MEO122" s="35"/>
      <c r="MEP122" s="35"/>
      <c r="MEQ122" s="35"/>
      <c r="MER122" s="35"/>
      <c r="MES122" s="35"/>
      <c r="MET122" s="35"/>
      <c r="MEU122" s="35"/>
      <c r="MEV122" s="35"/>
      <c r="MEW122" s="35"/>
      <c r="MEX122" s="35"/>
      <c r="MEY122" s="35"/>
      <c r="MEZ122" s="35"/>
      <c r="MFA122" s="35"/>
      <c r="MFB122" s="35"/>
      <c r="MFC122" s="35"/>
      <c r="MFD122" s="35"/>
      <c r="MFE122" s="35"/>
      <c r="MFF122" s="35"/>
      <c r="MFG122" s="35"/>
      <c r="MFH122" s="35"/>
      <c r="MFI122" s="35"/>
      <c r="MFJ122" s="35"/>
      <c r="MFK122" s="35"/>
      <c r="MFL122" s="35"/>
      <c r="MFM122" s="35"/>
      <c r="MFN122" s="35"/>
      <c r="MFO122" s="35"/>
      <c r="MFP122" s="35"/>
      <c r="MFQ122" s="35"/>
      <c r="MFR122" s="35"/>
      <c r="MFS122" s="35"/>
      <c r="MFT122" s="35"/>
      <c r="MFU122" s="35"/>
      <c r="MFV122" s="35"/>
      <c r="MFW122" s="35"/>
      <c r="MFX122" s="35"/>
      <c r="MFY122" s="35"/>
      <c r="MFZ122" s="35"/>
      <c r="MGA122" s="35"/>
      <c r="MGB122" s="35"/>
      <c r="MGC122" s="35"/>
      <c r="MGD122" s="35"/>
      <c r="MGE122" s="35"/>
      <c r="MGF122" s="35"/>
      <c r="MGG122" s="35"/>
      <c r="MGH122" s="35"/>
      <c r="MGI122" s="35"/>
      <c r="MGJ122" s="35"/>
      <c r="MGK122" s="35"/>
      <c r="MGL122" s="35"/>
      <c r="MGM122" s="35"/>
      <c r="MGN122" s="35"/>
      <c r="MGO122" s="35"/>
      <c r="MGP122" s="35"/>
      <c r="MGQ122" s="35"/>
      <c r="MGR122" s="35"/>
      <c r="MGS122" s="35"/>
      <c r="MGT122" s="35"/>
      <c r="MGU122" s="35"/>
      <c r="MGV122" s="35"/>
      <c r="MGW122" s="35"/>
      <c r="MGX122" s="35"/>
      <c r="MGY122" s="35"/>
      <c r="MGZ122" s="35"/>
      <c r="MHA122" s="35"/>
      <c r="MHB122" s="35"/>
      <c r="MHC122" s="35"/>
      <c r="MHD122" s="35"/>
      <c r="MHE122" s="35"/>
      <c r="MHF122" s="35"/>
      <c r="MHG122" s="35"/>
      <c r="MHH122" s="35"/>
      <c r="MHI122" s="35"/>
      <c r="MHJ122" s="35"/>
      <c r="MHK122" s="35"/>
      <c r="MHL122" s="35"/>
      <c r="MHM122" s="35"/>
      <c r="MHN122" s="35"/>
      <c r="MHO122" s="35"/>
      <c r="MHP122" s="35"/>
      <c r="MHQ122" s="35"/>
      <c r="MHR122" s="35"/>
      <c r="MHS122" s="35"/>
      <c r="MHT122" s="35"/>
      <c r="MHU122" s="35"/>
      <c r="MHV122" s="35"/>
      <c r="MHW122" s="35"/>
      <c r="MHX122" s="35"/>
      <c r="MHY122" s="35"/>
      <c r="MHZ122" s="35"/>
      <c r="MIA122" s="35"/>
      <c r="MIB122" s="35"/>
      <c r="MIC122" s="35"/>
      <c r="MID122" s="35"/>
      <c r="MIE122" s="35"/>
      <c r="MIF122" s="35"/>
      <c r="MIG122" s="35"/>
      <c r="MIH122" s="35"/>
      <c r="MII122" s="35"/>
      <c r="MIJ122" s="35"/>
      <c r="MIK122" s="35"/>
      <c r="MIL122" s="35"/>
      <c r="MIM122" s="35"/>
      <c r="MIN122" s="35"/>
      <c r="MIO122" s="35"/>
      <c r="MIP122" s="35"/>
      <c r="MIQ122" s="35"/>
      <c r="MIR122" s="35"/>
      <c r="MIS122" s="35"/>
      <c r="MIT122" s="35"/>
      <c r="MIU122" s="35"/>
      <c r="MIV122" s="35"/>
      <c r="MIW122" s="35"/>
      <c r="MIX122" s="35"/>
      <c r="MIY122" s="35"/>
      <c r="MIZ122" s="35"/>
      <c r="MJA122" s="35"/>
      <c r="MJB122" s="35"/>
      <c r="MJC122" s="35"/>
      <c r="MJD122" s="35"/>
      <c r="MJE122" s="35"/>
      <c r="MJF122" s="35"/>
      <c r="MJG122" s="35"/>
      <c r="MJH122" s="35"/>
      <c r="MJI122" s="35"/>
      <c r="MJJ122" s="35"/>
      <c r="MJK122" s="35"/>
      <c r="MJL122" s="35"/>
      <c r="MJM122" s="35"/>
      <c r="MJN122" s="35"/>
      <c r="MJO122" s="35"/>
      <c r="MJP122" s="35"/>
      <c r="MJQ122" s="35"/>
      <c r="MJR122" s="35"/>
      <c r="MJS122" s="35"/>
      <c r="MJT122" s="35"/>
      <c r="MJU122" s="35"/>
      <c r="MJV122" s="35"/>
      <c r="MJW122" s="35"/>
      <c r="MJX122" s="35"/>
      <c r="MJY122" s="35"/>
      <c r="MJZ122" s="35"/>
      <c r="MKA122" s="35"/>
      <c r="MKB122" s="35"/>
      <c r="MKC122" s="35"/>
      <c r="MKD122" s="35"/>
      <c r="MKE122" s="35"/>
      <c r="MKF122" s="35"/>
      <c r="MKG122" s="35"/>
      <c r="MKH122" s="35"/>
      <c r="MKI122" s="35"/>
      <c r="MKJ122" s="35"/>
      <c r="MKK122" s="35"/>
      <c r="MKL122" s="35"/>
      <c r="MKM122" s="35"/>
      <c r="MKN122" s="35"/>
      <c r="MKO122" s="35"/>
      <c r="MKP122" s="35"/>
      <c r="MKQ122" s="35"/>
      <c r="MKR122" s="35"/>
      <c r="MKS122" s="35"/>
      <c r="MKT122" s="35"/>
      <c r="MKU122" s="35"/>
      <c r="MKV122" s="35"/>
      <c r="MKW122" s="35"/>
      <c r="MKX122" s="35"/>
      <c r="MKY122" s="35"/>
      <c r="MKZ122" s="35"/>
      <c r="MLA122" s="35"/>
      <c r="MLB122" s="35"/>
      <c r="MLC122" s="35"/>
      <c r="MLD122" s="35"/>
      <c r="MLE122" s="35"/>
      <c r="MLF122" s="35"/>
      <c r="MLG122" s="35"/>
      <c r="MLH122" s="35"/>
      <c r="MLI122" s="35"/>
      <c r="MLJ122" s="35"/>
      <c r="MLK122" s="35"/>
      <c r="MLL122" s="35"/>
      <c r="MLM122" s="35"/>
      <c r="MLN122" s="35"/>
      <c r="MLO122" s="35"/>
      <c r="MLP122" s="35"/>
      <c r="MLQ122" s="35"/>
      <c r="MLR122" s="35"/>
      <c r="MLS122" s="35"/>
      <c r="MLT122" s="35"/>
      <c r="MLU122" s="35"/>
      <c r="MLV122" s="35"/>
      <c r="MLW122" s="35"/>
      <c r="MLX122" s="35"/>
      <c r="MLY122" s="35"/>
      <c r="MLZ122" s="35"/>
      <c r="MMA122" s="35"/>
      <c r="MMB122" s="35"/>
      <c r="MMC122" s="35"/>
      <c r="MMD122" s="35"/>
      <c r="MME122" s="35"/>
      <c r="MMF122" s="35"/>
      <c r="MMG122" s="35"/>
      <c r="MMH122" s="35"/>
      <c r="MMI122" s="35"/>
      <c r="MMJ122" s="35"/>
      <c r="MMK122" s="35"/>
      <c r="MML122" s="35"/>
      <c r="MMM122" s="35"/>
      <c r="MMN122" s="35"/>
      <c r="MMO122" s="35"/>
      <c r="MMP122" s="35"/>
      <c r="MMQ122" s="35"/>
      <c r="MMR122" s="35"/>
      <c r="MMS122" s="35"/>
      <c r="MMT122" s="35"/>
      <c r="MMU122" s="35"/>
      <c r="MMV122" s="35"/>
      <c r="MMW122" s="35"/>
      <c r="MMX122" s="35"/>
      <c r="MMY122" s="35"/>
      <c r="MMZ122" s="35"/>
      <c r="MNA122" s="35"/>
      <c r="MNB122" s="35"/>
      <c r="MNC122" s="35"/>
      <c r="MND122" s="35"/>
      <c r="MNE122" s="35"/>
      <c r="MNF122" s="35"/>
      <c r="MNG122" s="35"/>
      <c r="MNH122" s="35"/>
      <c r="MNI122" s="35"/>
      <c r="MNJ122" s="35"/>
      <c r="MNK122" s="35"/>
      <c r="MNL122" s="35"/>
      <c r="MNM122" s="35"/>
      <c r="MNN122" s="35"/>
      <c r="MNO122" s="35"/>
      <c r="MNP122" s="35"/>
      <c r="MNQ122" s="35"/>
      <c r="MNR122" s="35"/>
      <c r="MNS122" s="35"/>
      <c r="MNT122" s="35"/>
      <c r="MNU122" s="35"/>
      <c r="MNV122" s="35"/>
      <c r="MNW122" s="35"/>
      <c r="MNX122" s="35"/>
      <c r="MNY122" s="35"/>
      <c r="MNZ122" s="35"/>
      <c r="MOA122" s="35"/>
      <c r="MOB122" s="35"/>
      <c r="MOC122" s="35"/>
      <c r="MOD122" s="35"/>
      <c r="MOE122" s="35"/>
      <c r="MOF122" s="35"/>
      <c r="MOG122" s="35"/>
      <c r="MOH122" s="35"/>
      <c r="MOI122" s="35"/>
      <c r="MOJ122" s="35"/>
      <c r="MOK122" s="35"/>
      <c r="MOL122" s="35"/>
      <c r="MOM122" s="35"/>
      <c r="MON122" s="35"/>
      <c r="MOO122" s="35"/>
      <c r="MOP122" s="35"/>
      <c r="MOQ122" s="35"/>
      <c r="MOR122" s="35"/>
      <c r="MOS122" s="35"/>
      <c r="MOT122" s="35"/>
      <c r="MOU122" s="35"/>
      <c r="MOV122" s="35"/>
      <c r="MOW122" s="35"/>
      <c r="MOX122" s="35"/>
      <c r="MOY122" s="35"/>
      <c r="MOZ122" s="35"/>
      <c r="MPA122" s="35"/>
      <c r="MPB122" s="35"/>
      <c r="MPC122" s="35"/>
      <c r="MPD122" s="35"/>
      <c r="MPE122" s="35"/>
      <c r="MPF122" s="35"/>
      <c r="MPG122" s="35"/>
      <c r="MPH122" s="35"/>
      <c r="MPI122" s="35"/>
      <c r="MPJ122" s="35"/>
      <c r="MPK122" s="35"/>
      <c r="MPL122" s="35"/>
      <c r="MPM122" s="35"/>
      <c r="MPN122" s="35"/>
      <c r="MPO122" s="35"/>
      <c r="MPP122" s="35"/>
      <c r="MPQ122" s="35"/>
      <c r="MPR122" s="35"/>
      <c r="MPS122" s="35"/>
      <c r="MPT122" s="35"/>
      <c r="MPU122" s="35"/>
      <c r="MPV122" s="35"/>
      <c r="MPW122" s="35"/>
      <c r="MPX122" s="35"/>
      <c r="MPY122" s="35"/>
      <c r="MPZ122" s="35"/>
      <c r="MQA122" s="35"/>
      <c r="MQB122" s="35"/>
      <c r="MQC122" s="35"/>
      <c r="MQD122" s="35"/>
      <c r="MQE122" s="35"/>
      <c r="MQF122" s="35"/>
      <c r="MQG122" s="35"/>
      <c r="MQH122" s="35"/>
      <c r="MQI122" s="35"/>
      <c r="MQJ122" s="35"/>
      <c r="MQK122" s="35"/>
      <c r="MQL122" s="35"/>
      <c r="MQM122" s="35"/>
      <c r="MQN122" s="35"/>
      <c r="MQO122" s="35"/>
      <c r="MQP122" s="35"/>
      <c r="MQQ122" s="35"/>
      <c r="MQR122" s="35"/>
      <c r="MQS122" s="35"/>
      <c r="MQT122" s="35"/>
      <c r="MQU122" s="35"/>
      <c r="MQV122" s="35"/>
      <c r="MQW122" s="35"/>
      <c r="MQX122" s="35"/>
      <c r="MQY122" s="35"/>
      <c r="MQZ122" s="35"/>
      <c r="MRA122" s="35"/>
      <c r="MRB122" s="35"/>
      <c r="MRC122" s="35"/>
      <c r="MRD122" s="35"/>
      <c r="MRE122" s="35"/>
      <c r="MRF122" s="35"/>
      <c r="MRG122" s="35"/>
      <c r="MRH122" s="35"/>
      <c r="MRI122" s="35"/>
      <c r="MRJ122" s="35"/>
      <c r="MRK122" s="35"/>
      <c r="MRL122" s="35"/>
      <c r="MRM122" s="35"/>
      <c r="MRN122" s="35"/>
      <c r="MRO122" s="35"/>
      <c r="MRP122" s="35"/>
      <c r="MRQ122" s="35"/>
      <c r="MRR122" s="35"/>
      <c r="MRS122" s="35"/>
      <c r="MRT122" s="35"/>
      <c r="MRU122" s="35"/>
      <c r="MRV122" s="35"/>
      <c r="MRW122" s="35"/>
      <c r="MRX122" s="35"/>
      <c r="MRY122" s="35"/>
      <c r="MRZ122" s="35"/>
      <c r="MSA122" s="35"/>
      <c r="MSB122" s="35"/>
      <c r="MSC122" s="35"/>
      <c r="MSD122" s="35"/>
      <c r="MSE122" s="35"/>
      <c r="MSF122" s="35"/>
      <c r="MSG122" s="35"/>
      <c r="MSH122" s="35"/>
      <c r="MSI122" s="35"/>
      <c r="MSJ122" s="35"/>
      <c r="MSK122" s="35"/>
      <c r="MSL122" s="35"/>
      <c r="MSM122" s="35"/>
      <c r="MSN122" s="35"/>
      <c r="MSO122" s="35"/>
      <c r="MSP122" s="35"/>
      <c r="MSQ122" s="35"/>
      <c r="MSR122" s="35"/>
      <c r="MSS122" s="35"/>
      <c r="MST122" s="35"/>
      <c r="MSU122" s="35"/>
      <c r="MSV122" s="35"/>
      <c r="MSW122" s="35"/>
      <c r="MSX122" s="35"/>
      <c r="MSY122" s="35"/>
      <c r="MSZ122" s="35"/>
      <c r="MTA122" s="35"/>
      <c r="MTB122" s="35"/>
      <c r="MTC122" s="35"/>
      <c r="MTD122" s="35"/>
      <c r="MTE122" s="35"/>
      <c r="MTF122" s="35"/>
      <c r="MTG122" s="35"/>
      <c r="MTH122" s="35"/>
      <c r="MTI122" s="35"/>
      <c r="MTJ122" s="35"/>
      <c r="MTK122" s="35"/>
      <c r="MTL122" s="35"/>
      <c r="MTM122" s="35"/>
      <c r="MTN122" s="35"/>
      <c r="MTO122" s="35"/>
      <c r="MTP122" s="35"/>
      <c r="MTQ122" s="35"/>
      <c r="MTR122" s="35"/>
      <c r="MTS122" s="35"/>
      <c r="MTT122" s="35"/>
      <c r="MTU122" s="35"/>
      <c r="MTV122" s="35"/>
      <c r="MTW122" s="35"/>
      <c r="MTX122" s="35"/>
      <c r="MTY122" s="35"/>
      <c r="MTZ122" s="35"/>
      <c r="MUA122" s="35"/>
      <c r="MUB122" s="35"/>
      <c r="MUC122" s="35"/>
      <c r="MUD122" s="35"/>
      <c r="MUE122" s="35"/>
      <c r="MUF122" s="35"/>
      <c r="MUG122" s="35"/>
      <c r="MUH122" s="35"/>
      <c r="MUI122" s="35"/>
      <c r="MUJ122" s="35"/>
      <c r="MUK122" s="35"/>
      <c r="MUL122" s="35"/>
      <c r="MUM122" s="35"/>
      <c r="MUN122" s="35"/>
      <c r="MUO122" s="35"/>
      <c r="MUP122" s="35"/>
      <c r="MUQ122" s="35"/>
      <c r="MUR122" s="35"/>
      <c r="MUS122" s="35"/>
      <c r="MUT122" s="35"/>
      <c r="MUU122" s="35"/>
      <c r="MUV122" s="35"/>
      <c r="MUW122" s="35"/>
      <c r="MUX122" s="35"/>
      <c r="MUY122" s="35"/>
      <c r="MUZ122" s="35"/>
      <c r="MVA122" s="35"/>
      <c r="MVB122" s="35"/>
      <c r="MVC122" s="35"/>
      <c r="MVD122" s="35"/>
      <c r="MVE122" s="35"/>
      <c r="MVF122" s="35"/>
      <c r="MVG122" s="35"/>
      <c r="MVH122" s="35"/>
      <c r="MVI122" s="35"/>
      <c r="MVJ122" s="35"/>
      <c r="MVK122" s="35"/>
      <c r="MVL122" s="35"/>
      <c r="MVM122" s="35"/>
      <c r="MVN122" s="35"/>
      <c r="MVO122" s="35"/>
      <c r="MVP122" s="35"/>
      <c r="MVQ122" s="35"/>
      <c r="MVR122" s="35"/>
      <c r="MVS122" s="35"/>
      <c r="MVT122" s="35"/>
      <c r="MVU122" s="35"/>
      <c r="MVV122" s="35"/>
      <c r="MVW122" s="35"/>
      <c r="MVX122" s="35"/>
      <c r="MVY122" s="35"/>
      <c r="MVZ122" s="35"/>
      <c r="MWA122" s="35"/>
      <c r="MWB122" s="35"/>
      <c r="MWC122" s="35"/>
      <c r="MWD122" s="35"/>
      <c r="MWE122" s="35"/>
      <c r="MWF122" s="35"/>
      <c r="MWG122" s="35"/>
      <c r="MWH122" s="35"/>
      <c r="MWI122" s="35"/>
      <c r="MWJ122" s="35"/>
      <c r="MWK122" s="35"/>
      <c r="MWL122" s="35"/>
      <c r="MWM122" s="35"/>
      <c r="MWN122" s="35"/>
      <c r="MWO122" s="35"/>
      <c r="MWP122" s="35"/>
      <c r="MWQ122" s="35"/>
      <c r="MWR122" s="35"/>
      <c r="MWS122" s="35"/>
      <c r="MWT122" s="35"/>
      <c r="MWU122" s="35"/>
      <c r="MWV122" s="35"/>
      <c r="MWW122" s="35"/>
      <c r="MWX122" s="35"/>
      <c r="MWY122" s="35"/>
      <c r="MWZ122" s="35"/>
      <c r="MXA122" s="35"/>
      <c r="MXB122" s="35"/>
      <c r="MXC122" s="35"/>
      <c r="MXD122" s="35"/>
      <c r="MXE122" s="35"/>
      <c r="MXF122" s="35"/>
      <c r="MXG122" s="35"/>
      <c r="MXH122" s="35"/>
      <c r="MXI122" s="35"/>
      <c r="MXJ122" s="35"/>
      <c r="MXK122" s="35"/>
      <c r="MXL122" s="35"/>
      <c r="MXM122" s="35"/>
      <c r="MXN122" s="35"/>
      <c r="MXO122" s="35"/>
      <c r="MXP122" s="35"/>
      <c r="MXQ122" s="35"/>
      <c r="MXR122" s="35"/>
      <c r="MXS122" s="35"/>
      <c r="MXT122" s="35"/>
      <c r="MXU122" s="35"/>
      <c r="MXV122" s="35"/>
      <c r="MXW122" s="35"/>
      <c r="MXX122" s="35"/>
      <c r="MXY122" s="35"/>
      <c r="MXZ122" s="35"/>
      <c r="MYA122" s="35"/>
      <c r="MYB122" s="35"/>
      <c r="MYC122" s="35"/>
      <c r="MYD122" s="35"/>
      <c r="MYE122" s="35"/>
      <c r="MYF122" s="35"/>
      <c r="MYG122" s="35"/>
      <c r="MYH122" s="35"/>
      <c r="MYI122" s="35"/>
      <c r="MYJ122" s="35"/>
      <c r="MYK122" s="35"/>
      <c r="MYL122" s="35"/>
      <c r="MYM122" s="35"/>
      <c r="MYN122" s="35"/>
      <c r="MYO122" s="35"/>
      <c r="MYP122" s="35"/>
      <c r="MYQ122" s="35"/>
      <c r="MYR122" s="35"/>
      <c r="MYS122" s="35"/>
      <c r="MYT122" s="35"/>
      <c r="MYU122" s="35"/>
      <c r="MYV122" s="35"/>
      <c r="MYW122" s="35"/>
      <c r="MYX122" s="35"/>
      <c r="MYY122" s="35"/>
      <c r="MYZ122" s="35"/>
      <c r="MZA122" s="35"/>
      <c r="MZB122" s="35"/>
      <c r="MZC122" s="35"/>
      <c r="MZD122" s="35"/>
      <c r="MZE122" s="35"/>
      <c r="MZF122" s="35"/>
      <c r="MZG122" s="35"/>
      <c r="MZH122" s="35"/>
      <c r="MZI122" s="35"/>
      <c r="MZJ122" s="35"/>
      <c r="MZK122" s="35"/>
      <c r="MZL122" s="35"/>
      <c r="MZM122" s="35"/>
      <c r="MZN122" s="35"/>
      <c r="MZO122" s="35"/>
      <c r="MZP122" s="35"/>
      <c r="MZQ122" s="35"/>
      <c r="MZR122" s="35"/>
      <c r="MZS122" s="35"/>
      <c r="MZT122" s="35"/>
      <c r="MZU122" s="35"/>
      <c r="MZV122" s="35"/>
      <c r="MZW122" s="35"/>
      <c r="MZX122" s="35"/>
      <c r="MZY122" s="35"/>
      <c r="MZZ122" s="35"/>
      <c r="NAA122" s="35"/>
      <c r="NAB122" s="35"/>
      <c r="NAC122" s="35"/>
      <c r="NAD122" s="35"/>
      <c r="NAE122" s="35"/>
      <c r="NAF122" s="35"/>
      <c r="NAG122" s="35"/>
      <c r="NAH122" s="35"/>
      <c r="NAI122" s="35"/>
      <c r="NAJ122" s="35"/>
      <c r="NAK122" s="35"/>
      <c r="NAL122" s="35"/>
      <c r="NAM122" s="35"/>
      <c r="NAN122" s="35"/>
      <c r="NAO122" s="35"/>
      <c r="NAP122" s="35"/>
      <c r="NAQ122" s="35"/>
      <c r="NAR122" s="35"/>
      <c r="NAS122" s="35"/>
      <c r="NAT122" s="35"/>
      <c r="NAU122" s="35"/>
      <c r="NAV122" s="35"/>
      <c r="NAW122" s="35"/>
      <c r="NAX122" s="35"/>
      <c r="NAY122" s="35"/>
      <c r="NAZ122" s="35"/>
      <c r="NBA122" s="35"/>
      <c r="NBB122" s="35"/>
      <c r="NBC122" s="35"/>
      <c r="NBD122" s="35"/>
      <c r="NBE122" s="35"/>
      <c r="NBF122" s="35"/>
      <c r="NBG122" s="35"/>
      <c r="NBH122" s="35"/>
      <c r="NBI122" s="35"/>
      <c r="NBJ122" s="35"/>
      <c r="NBK122" s="35"/>
      <c r="NBL122" s="35"/>
      <c r="NBM122" s="35"/>
      <c r="NBN122" s="35"/>
      <c r="NBO122" s="35"/>
      <c r="NBP122" s="35"/>
      <c r="NBQ122" s="35"/>
      <c r="NBR122" s="35"/>
      <c r="NBS122" s="35"/>
      <c r="NBT122" s="35"/>
      <c r="NBU122" s="35"/>
      <c r="NBV122" s="35"/>
      <c r="NBW122" s="35"/>
      <c r="NBX122" s="35"/>
      <c r="NBY122" s="35"/>
      <c r="NBZ122" s="35"/>
      <c r="NCA122" s="35"/>
      <c r="NCB122" s="35"/>
      <c r="NCC122" s="35"/>
      <c r="NCD122" s="35"/>
      <c r="NCE122" s="35"/>
      <c r="NCF122" s="35"/>
      <c r="NCG122" s="35"/>
      <c r="NCH122" s="35"/>
      <c r="NCI122" s="35"/>
      <c r="NCJ122" s="35"/>
      <c r="NCK122" s="35"/>
      <c r="NCL122" s="35"/>
      <c r="NCM122" s="35"/>
      <c r="NCN122" s="35"/>
      <c r="NCO122" s="35"/>
      <c r="NCP122" s="35"/>
      <c r="NCQ122" s="35"/>
      <c r="NCR122" s="35"/>
      <c r="NCS122" s="35"/>
      <c r="NCT122" s="35"/>
      <c r="NCU122" s="35"/>
      <c r="NCV122" s="35"/>
      <c r="NCW122" s="35"/>
      <c r="NCX122" s="35"/>
      <c r="NCY122" s="35"/>
      <c r="NCZ122" s="35"/>
      <c r="NDA122" s="35"/>
      <c r="NDB122" s="35"/>
      <c r="NDC122" s="35"/>
      <c r="NDD122" s="35"/>
      <c r="NDE122" s="35"/>
      <c r="NDF122" s="35"/>
      <c r="NDG122" s="35"/>
      <c r="NDH122" s="35"/>
      <c r="NDI122" s="35"/>
      <c r="NDJ122" s="35"/>
      <c r="NDK122" s="35"/>
      <c r="NDL122" s="35"/>
      <c r="NDM122" s="35"/>
      <c r="NDN122" s="35"/>
      <c r="NDO122" s="35"/>
      <c r="NDP122" s="35"/>
      <c r="NDQ122" s="35"/>
      <c r="NDR122" s="35"/>
      <c r="NDS122" s="35"/>
      <c r="NDT122" s="35"/>
      <c r="NDU122" s="35"/>
      <c r="NDV122" s="35"/>
      <c r="NDW122" s="35"/>
      <c r="NDX122" s="35"/>
      <c r="NDY122" s="35"/>
      <c r="NDZ122" s="35"/>
      <c r="NEA122" s="35"/>
      <c r="NEB122" s="35"/>
      <c r="NEC122" s="35"/>
      <c r="NED122" s="35"/>
      <c r="NEE122" s="35"/>
      <c r="NEF122" s="35"/>
      <c r="NEG122" s="35"/>
      <c r="NEH122" s="35"/>
      <c r="NEI122" s="35"/>
      <c r="NEJ122" s="35"/>
      <c r="NEK122" s="35"/>
      <c r="NEL122" s="35"/>
      <c r="NEM122" s="35"/>
      <c r="NEN122" s="35"/>
      <c r="NEO122" s="35"/>
      <c r="NEP122" s="35"/>
      <c r="NEQ122" s="35"/>
      <c r="NER122" s="35"/>
      <c r="NES122" s="35"/>
      <c r="NET122" s="35"/>
      <c r="NEU122" s="35"/>
      <c r="NEV122" s="35"/>
      <c r="NEW122" s="35"/>
      <c r="NEX122" s="35"/>
      <c r="NEY122" s="35"/>
      <c r="NEZ122" s="35"/>
      <c r="NFA122" s="35"/>
      <c r="NFB122" s="35"/>
      <c r="NFC122" s="35"/>
      <c r="NFD122" s="35"/>
      <c r="NFE122" s="35"/>
      <c r="NFF122" s="35"/>
      <c r="NFG122" s="35"/>
      <c r="NFH122" s="35"/>
      <c r="NFI122" s="35"/>
      <c r="NFJ122" s="35"/>
      <c r="NFK122" s="35"/>
      <c r="NFL122" s="35"/>
      <c r="NFM122" s="35"/>
      <c r="NFN122" s="35"/>
      <c r="NFO122" s="35"/>
      <c r="NFP122" s="35"/>
      <c r="NFQ122" s="35"/>
      <c r="NFR122" s="35"/>
      <c r="NFS122" s="35"/>
      <c r="NFT122" s="35"/>
      <c r="NFU122" s="35"/>
      <c r="NFV122" s="35"/>
      <c r="NFW122" s="35"/>
      <c r="NFX122" s="35"/>
      <c r="NFY122" s="35"/>
      <c r="NFZ122" s="35"/>
      <c r="NGA122" s="35"/>
      <c r="NGB122" s="35"/>
      <c r="NGC122" s="35"/>
      <c r="NGD122" s="35"/>
      <c r="NGE122" s="35"/>
      <c r="NGF122" s="35"/>
      <c r="NGG122" s="35"/>
      <c r="NGH122" s="35"/>
      <c r="NGI122" s="35"/>
      <c r="NGJ122" s="35"/>
      <c r="NGK122" s="35"/>
      <c r="NGL122" s="35"/>
      <c r="NGM122" s="35"/>
      <c r="NGN122" s="35"/>
      <c r="NGO122" s="35"/>
      <c r="NGP122" s="35"/>
      <c r="NGQ122" s="35"/>
      <c r="NGR122" s="35"/>
      <c r="NGS122" s="35"/>
      <c r="NGT122" s="35"/>
      <c r="NGU122" s="35"/>
      <c r="NGV122" s="35"/>
      <c r="NGW122" s="35"/>
      <c r="NGX122" s="35"/>
      <c r="NGY122" s="35"/>
      <c r="NGZ122" s="35"/>
      <c r="NHA122" s="35"/>
      <c r="NHB122" s="35"/>
      <c r="NHC122" s="35"/>
      <c r="NHD122" s="35"/>
      <c r="NHE122" s="35"/>
      <c r="NHF122" s="35"/>
      <c r="NHG122" s="35"/>
      <c r="NHH122" s="35"/>
      <c r="NHI122" s="35"/>
      <c r="NHJ122" s="35"/>
      <c r="NHK122" s="35"/>
      <c r="NHL122" s="35"/>
      <c r="NHM122" s="35"/>
      <c r="NHN122" s="35"/>
      <c r="NHO122" s="35"/>
      <c r="NHP122" s="35"/>
      <c r="NHQ122" s="35"/>
      <c r="NHR122" s="35"/>
      <c r="NHS122" s="35"/>
      <c r="NHT122" s="35"/>
      <c r="NHU122" s="35"/>
      <c r="NHV122" s="35"/>
      <c r="NHW122" s="35"/>
      <c r="NHX122" s="35"/>
      <c r="NHY122" s="35"/>
      <c r="NHZ122" s="35"/>
      <c r="NIA122" s="35"/>
      <c r="NIB122" s="35"/>
      <c r="NIC122" s="35"/>
      <c r="NID122" s="35"/>
      <c r="NIE122" s="35"/>
      <c r="NIF122" s="35"/>
      <c r="NIG122" s="35"/>
      <c r="NIH122" s="35"/>
      <c r="NII122" s="35"/>
      <c r="NIJ122" s="35"/>
      <c r="NIK122" s="35"/>
      <c r="NIL122" s="35"/>
      <c r="NIM122" s="35"/>
      <c r="NIN122" s="35"/>
      <c r="NIO122" s="35"/>
      <c r="NIP122" s="35"/>
      <c r="NIQ122" s="35"/>
      <c r="NIR122" s="35"/>
      <c r="NIS122" s="35"/>
      <c r="NIT122" s="35"/>
      <c r="NIU122" s="35"/>
      <c r="NIV122" s="35"/>
      <c r="NIW122" s="35"/>
      <c r="NIX122" s="35"/>
      <c r="NIY122" s="35"/>
      <c r="NIZ122" s="35"/>
      <c r="NJA122" s="35"/>
      <c r="NJB122" s="35"/>
      <c r="NJC122" s="35"/>
      <c r="NJD122" s="35"/>
      <c r="NJE122" s="35"/>
      <c r="NJF122" s="35"/>
      <c r="NJG122" s="35"/>
      <c r="NJH122" s="35"/>
      <c r="NJI122" s="35"/>
      <c r="NJJ122" s="35"/>
      <c r="NJK122" s="35"/>
      <c r="NJL122" s="35"/>
      <c r="NJM122" s="35"/>
      <c r="NJN122" s="35"/>
      <c r="NJO122" s="35"/>
      <c r="NJP122" s="35"/>
      <c r="NJQ122" s="35"/>
      <c r="NJR122" s="35"/>
      <c r="NJS122" s="35"/>
      <c r="NJT122" s="35"/>
      <c r="NJU122" s="35"/>
      <c r="NJV122" s="35"/>
      <c r="NJW122" s="35"/>
      <c r="NJX122" s="35"/>
      <c r="NJY122" s="35"/>
      <c r="NJZ122" s="35"/>
      <c r="NKA122" s="35"/>
      <c r="NKB122" s="35"/>
      <c r="NKC122" s="35"/>
      <c r="NKD122" s="35"/>
      <c r="NKE122" s="35"/>
      <c r="NKF122" s="35"/>
      <c r="NKG122" s="35"/>
      <c r="NKH122" s="35"/>
      <c r="NKI122" s="35"/>
      <c r="NKJ122" s="35"/>
      <c r="NKK122" s="35"/>
      <c r="NKL122" s="35"/>
      <c r="NKM122" s="35"/>
      <c r="NKN122" s="35"/>
      <c r="NKO122" s="35"/>
      <c r="NKP122" s="35"/>
      <c r="NKQ122" s="35"/>
      <c r="NKR122" s="35"/>
      <c r="NKS122" s="35"/>
      <c r="NKT122" s="35"/>
      <c r="NKU122" s="35"/>
      <c r="NKV122" s="35"/>
      <c r="NKW122" s="35"/>
      <c r="NKX122" s="35"/>
      <c r="NKY122" s="35"/>
      <c r="NKZ122" s="35"/>
      <c r="NLA122" s="35"/>
      <c r="NLB122" s="35"/>
      <c r="NLC122" s="35"/>
      <c r="NLD122" s="35"/>
      <c r="NLE122" s="35"/>
      <c r="NLF122" s="35"/>
      <c r="NLG122" s="35"/>
      <c r="NLH122" s="35"/>
      <c r="NLI122" s="35"/>
      <c r="NLJ122" s="35"/>
      <c r="NLK122" s="35"/>
      <c r="NLL122" s="35"/>
      <c r="NLM122" s="35"/>
      <c r="NLN122" s="35"/>
      <c r="NLO122" s="35"/>
      <c r="NLP122" s="35"/>
      <c r="NLQ122" s="35"/>
      <c r="NLR122" s="35"/>
      <c r="NLS122" s="35"/>
      <c r="NLT122" s="35"/>
      <c r="NLU122" s="35"/>
      <c r="NLV122" s="35"/>
      <c r="NLW122" s="35"/>
      <c r="NLX122" s="35"/>
      <c r="NLY122" s="35"/>
      <c r="NLZ122" s="35"/>
      <c r="NMA122" s="35"/>
      <c r="NMB122" s="35"/>
      <c r="NMC122" s="35"/>
      <c r="NMD122" s="35"/>
      <c r="NME122" s="35"/>
      <c r="NMF122" s="35"/>
      <c r="NMG122" s="35"/>
      <c r="NMH122" s="35"/>
      <c r="NMI122" s="35"/>
      <c r="NMJ122" s="35"/>
      <c r="NMK122" s="35"/>
      <c r="NML122" s="35"/>
      <c r="NMM122" s="35"/>
      <c r="NMN122" s="35"/>
      <c r="NMO122" s="35"/>
      <c r="NMP122" s="35"/>
      <c r="NMQ122" s="35"/>
      <c r="NMR122" s="35"/>
      <c r="NMS122" s="35"/>
      <c r="NMT122" s="35"/>
      <c r="NMU122" s="35"/>
      <c r="NMV122" s="35"/>
      <c r="NMW122" s="35"/>
      <c r="NMX122" s="35"/>
      <c r="NMY122" s="35"/>
      <c r="NMZ122" s="35"/>
      <c r="NNA122" s="35"/>
      <c r="NNB122" s="35"/>
      <c r="NNC122" s="35"/>
      <c r="NND122" s="35"/>
      <c r="NNE122" s="35"/>
      <c r="NNF122" s="35"/>
      <c r="NNG122" s="35"/>
      <c r="NNH122" s="35"/>
      <c r="NNI122" s="35"/>
      <c r="NNJ122" s="35"/>
      <c r="NNK122" s="35"/>
      <c r="NNL122" s="35"/>
      <c r="NNM122" s="35"/>
      <c r="NNN122" s="35"/>
      <c r="NNO122" s="35"/>
      <c r="NNP122" s="35"/>
      <c r="NNQ122" s="35"/>
      <c r="NNR122" s="35"/>
      <c r="NNS122" s="35"/>
      <c r="NNT122" s="35"/>
      <c r="NNU122" s="35"/>
      <c r="NNV122" s="35"/>
      <c r="NNW122" s="35"/>
      <c r="NNX122" s="35"/>
      <c r="NNY122" s="35"/>
      <c r="NNZ122" s="35"/>
      <c r="NOA122" s="35"/>
      <c r="NOB122" s="35"/>
      <c r="NOC122" s="35"/>
      <c r="NOD122" s="35"/>
      <c r="NOE122" s="35"/>
      <c r="NOF122" s="35"/>
      <c r="NOG122" s="35"/>
      <c r="NOH122" s="35"/>
      <c r="NOI122" s="35"/>
      <c r="NOJ122" s="35"/>
      <c r="NOK122" s="35"/>
      <c r="NOL122" s="35"/>
      <c r="NOM122" s="35"/>
      <c r="NON122" s="35"/>
      <c r="NOO122" s="35"/>
      <c r="NOP122" s="35"/>
      <c r="NOQ122" s="35"/>
      <c r="NOR122" s="35"/>
      <c r="NOS122" s="35"/>
      <c r="NOT122" s="35"/>
      <c r="NOU122" s="35"/>
      <c r="NOV122" s="35"/>
      <c r="NOW122" s="35"/>
      <c r="NOX122" s="35"/>
      <c r="NOY122" s="35"/>
      <c r="NOZ122" s="35"/>
      <c r="NPA122" s="35"/>
      <c r="NPB122" s="35"/>
      <c r="NPC122" s="35"/>
      <c r="NPD122" s="35"/>
      <c r="NPE122" s="35"/>
      <c r="NPF122" s="35"/>
      <c r="NPG122" s="35"/>
      <c r="NPH122" s="35"/>
      <c r="NPI122" s="35"/>
      <c r="NPJ122" s="35"/>
      <c r="NPK122" s="35"/>
      <c r="NPL122" s="35"/>
      <c r="NPM122" s="35"/>
      <c r="NPN122" s="35"/>
      <c r="NPO122" s="35"/>
      <c r="NPP122" s="35"/>
      <c r="NPQ122" s="35"/>
      <c r="NPR122" s="35"/>
      <c r="NPS122" s="35"/>
      <c r="NPT122" s="35"/>
      <c r="NPU122" s="35"/>
      <c r="NPV122" s="35"/>
      <c r="NPW122" s="35"/>
      <c r="NPX122" s="35"/>
      <c r="NPY122" s="35"/>
      <c r="NPZ122" s="35"/>
      <c r="NQA122" s="35"/>
      <c r="NQB122" s="35"/>
      <c r="NQC122" s="35"/>
      <c r="NQD122" s="35"/>
      <c r="NQE122" s="35"/>
      <c r="NQF122" s="35"/>
      <c r="NQG122" s="35"/>
      <c r="NQH122" s="35"/>
      <c r="NQI122" s="35"/>
      <c r="NQJ122" s="35"/>
      <c r="NQK122" s="35"/>
      <c r="NQL122" s="35"/>
      <c r="NQM122" s="35"/>
      <c r="NQN122" s="35"/>
      <c r="NQO122" s="35"/>
      <c r="NQP122" s="35"/>
      <c r="NQQ122" s="35"/>
      <c r="NQR122" s="35"/>
      <c r="NQS122" s="35"/>
      <c r="NQT122" s="35"/>
      <c r="NQU122" s="35"/>
      <c r="NQV122" s="35"/>
      <c r="NQW122" s="35"/>
      <c r="NQX122" s="35"/>
      <c r="NQY122" s="35"/>
      <c r="NQZ122" s="35"/>
      <c r="NRA122" s="35"/>
      <c r="NRB122" s="35"/>
      <c r="NRC122" s="35"/>
      <c r="NRD122" s="35"/>
      <c r="NRE122" s="35"/>
      <c r="NRF122" s="35"/>
      <c r="NRG122" s="35"/>
      <c r="NRH122" s="35"/>
      <c r="NRI122" s="35"/>
      <c r="NRJ122" s="35"/>
      <c r="NRK122" s="35"/>
      <c r="NRL122" s="35"/>
      <c r="NRM122" s="35"/>
      <c r="NRN122" s="35"/>
      <c r="NRO122" s="35"/>
      <c r="NRP122" s="35"/>
      <c r="NRQ122" s="35"/>
      <c r="NRR122" s="35"/>
      <c r="NRS122" s="35"/>
      <c r="NRT122" s="35"/>
      <c r="NRU122" s="35"/>
      <c r="NRV122" s="35"/>
      <c r="NRW122" s="35"/>
      <c r="NRX122" s="35"/>
      <c r="NRY122" s="35"/>
      <c r="NRZ122" s="35"/>
      <c r="NSA122" s="35"/>
      <c r="NSB122" s="35"/>
      <c r="NSC122" s="35"/>
      <c r="NSD122" s="35"/>
      <c r="NSE122" s="35"/>
      <c r="NSF122" s="35"/>
      <c r="NSG122" s="35"/>
      <c r="NSH122" s="35"/>
      <c r="NSI122" s="35"/>
      <c r="NSJ122" s="35"/>
      <c r="NSK122" s="35"/>
      <c r="NSL122" s="35"/>
      <c r="NSM122" s="35"/>
      <c r="NSN122" s="35"/>
      <c r="NSO122" s="35"/>
      <c r="NSP122" s="35"/>
      <c r="NSQ122" s="35"/>
      <c r="NSR122" s="35"/>
      <c r="NSS122" s="35"/>
      <c r="NST122" s="35"/>
      <c r="NSU122" s="35"/>
      <c r="NSV122" s="35"/>
      <c r="NSW122" s="35"/>
      <c r="NSX122" s="35"/>
      <c r="NSY122" s="35"/>
      <c r="NSZ122" s="35"/>
      <c r="NTA122" s="35"/>
      <c r="NTB122" s="35"/>
      <c r="NTC122" s="35"/>
      <c r="NTD122" s="35"/>
      <c r="NTE122" s="35"/>
      <c r="NTF122" s="35"/>
      <c r="NTG122" s="35"/>
      <c r="NTH122" s="35"/>
      <c r="NTI122" s="35"/>
      <c r="NTJ122" s="35"/>
      <c r="NTK122" s="35"/>
      <c r="NTL122" s="35"/>
      <c r="NTM122" s="35"/>
      <c r="NTN122" s="35"/>
      <c r="NTO122" s="35"/>
      <c r="NTP122" s="35"/>
      <c r="NTQ122" s="35"/>
      <c r="NTR122" s="35"/>
      <c r="NTS122" s="35"/>
      <c r="NTT122" s="35"/>
      <c r="NTU122" s="35"/>
      <c r="NTV122" s="35"/>
      <c r="NTW122" s="35"/>
      <c r="NTX122" s="35"/>
      <c r="NTY122" s="35"/>
      <c r="NTZ122" s="35"/>
      <c r="NUA122" s="35"/>
      <c r="NUB122" s="35"/>
      <c r="NUC122" s="35"/>
      <c r="NUD122" s="35"/>
      <c r="NUE122" s="35"/>
      <c r="NUF122" s="35"/>
      <c r="NUG122" s="35"/>
      <c r="NUH122" s="35"/>
      <c r="NUI122" s="35"/>
      <c r="NUJ122" s="35"/>
      <c r="NUK122" s="35"/>
      <c r="NUL122" s="35"/>
      <c r="NUM122" s="35"/>
      <c r="NUN122" s="35"/>
      <c r="NUO122" s="35"/>
      <c r="NUP122" s="35"/>
      <c r="NUQ122" s="35"/>
      <c r="NUR122" s="35"/>
      <c r="NUS122" s="35"/>
      <c r="NUT122" s="35"/>
      <c r="NUU122" s="35"/>
      <c r="NUV122" s="35"/>
      <c r="NUW122" s="35"/>
      <c r="NUX122" s="35"/>
      <c r="NUY122" s="35"/>
      <c r="NUZ122" s="35"/>
      <c r="NVA122" s="35"/>
      <c r="NVB122" s="35"/>
      <c r="NVC122" s="35"/>
      <c r="NVD122" s="35"/>
      <c r="NVE122" s="35"/>
      <c r="NVF122" s="35"/>
      <c r="NVG122" s="35"/>
      <c r="NVH122" s="35"/>
      <c r="NVI122" s="35"/>
      <c r="NVJ122" s="35"/>
      <c r="NVK122" s="35"/>
      <c r="NVL122" s="35"/>
      <c r="NVM122" s="35"/>
      <c r="NVN122" s="35"/>
      <c r="NVO122" s="35"/>
      <c r="NVP122" s="35"/>
      <c r="NVQ122" s="35"/>
      <c r="NVR122" s="35"/>
      <c r="NVS122" s="35"/>
      <c r="NVT122" s="35"/>
      <c r="NVU122" s="35"/>
      <c r="NVV122" s="35"/>
      <c r="NVW122" s="35"/>
      <c r="NVX122" s="35"/>
      <c r="NVY122" s="35"/>
      <c r="NVZ122" s="35"/>
      <c r="NWA122" s="35"/>
      <c r="NWB122" s="35"/>
      <c r="NWC122" s="35"/>
      <c r="NWD122" s="35"/>
      <c r="NWE122" s="35"/>
      <c r="NWF122" s="35"/>
      <c r="NWG122" s="35"/>
      <c r="NWH122" s="35"/>
      <c r="NWI122" s="35"/>
      <c r="NWJ122" s="35"/>
      <c r="NWK122" s="35"/>
      <c r="NWL122" s="35"/>
      <c r="NWM122" s="35"/>
      <c r="NWN122" s="35"/>
      <c r="NWO122" s="35"/>
      <c r="NWP122" s="35"/>
      <c r="NWQ122" s="35"/>
      <c r="NWR122" s="35"/>
      <c r="NWS122" s="35"/>
      <c r="NWT122" s="35"/>
      <c r="NWU122" s="35"/>
      <c r="NWV122" s="35"/>
      <c r="NWW122" s="35"/>
      <c r="NWX122" s="35"/>
      <c r="NWY122" s="35"/>
      <c r="NWZ122" s="35"/>
      <c r="NXA122" s="35"/>
      <c r="NXB122" s="35"/>
      <c r="NXC122" s="35"/>
      <c r="NXD122" s="35"/>
      <c r="NXE122" s="35"/>
      <c r="NXF122" s="35"/>
      <c r="NXG122" s="35"/>
      <c r="NXH122" s="35"/>
      <c r="NXI122" s="35"/>
      <c r="NXJ122" s="35"/>
      <c r="NXK122" s="35"/>
      <c r="NXL122" s="35"/>
      <c r="NXM122" s="35"/>
      <c r="NXN122" s="35"/>
      <c r="NXO122" s="35"/>
      <c r="NXP122" s="35"/>
      <c r="NXQ122" s="35"/>
      <c r="NXR122" s="35"/>
      <c r="NXS122" s="35"/>
      <c r="NXT122" s="35"/>
      <c r="NXU122" s="35"/>
      <c r="NXV122" s="35"/>
      <c r="NXW122" s="35"/>
      <c r="NXX122" s="35"/>
      <c r="NXY122" s="35"/>
      <c r="NXZ122" s="35"/>
      <c r="NYA122" s="35"/>
      <c r="NYB122" s="35"/>
      <c r="NYC122" s="35"/>
      <c r="NYD122" s="35"/>
      <c r="NYE122" s="35"/>
      <c r="NYF122" s="35"/>
      <c r="NYG122" s="35"/>
      <c r="NYH122" s="35"/>
      <c r="NYI122" s="35"/>
      <c r="NYJ122" s="35"/>
      <c r="NYK122" s="35"/>
      <c r="NYL122" s="35"/>
      <c r="NYM122" s="35"/>
      <c r="NYN122" s="35"/>
      <c r="NYO122" s="35"/>
      <c r="NYP122" s="35"/>
      <c r="NYQ122" s="35"/>
      <c r="NYR122" s="35"/>
      <c r="NYS122" s="35"/>
      <c r="NYT122" s="35"/>
      <c r="NYU122" s="35"/>
      <c r="NYV122" s="35"/>
      <c r="NYW122" s="35"/>
      <c r="NYX122" s="35"/>
      <c r="NYY122" s="35"/>
      <c r="NYZ122" s="35"/>
      <c r="NZA122" s="35"/>
      <c r="NZB122" s="35"/>
      <c r="NZC122" s="35"/>
      <c r="NZD122" s="35"/>
      <c r="NZE122" s="35"/>
      <c r="NZF122" s="35"/>
      <c r="NZG122" s="35"/>
      <c r="NZH122" s="35"/>
      <c r="NZI122" s="35"/>
      <c r="NZJ122" s="35"/>
      <c r="NZK122" s="35"/>
      <c r="NZL122" s="35"/>
      <c r="NZM122" s="35"/>
      <c r="NZN122" s="35"/>
      <c r="NZO122" s="35"/>
      <c r="NZP122" s="35"/>
      <c r="NZQ122" s="35"/>
      <c r="NZR122" s="35"/>
      <c r="NZS122" s="35"/>
      <c r="NZT122" s="35"/>
      <c r="NZU122" s="35"/>
      <c r="NZV122" s="35"/>
      <c r="NZW122" s="35"/>
      <c r="NZX122" s="35"/>
      <c r="NZY122" s="35"/>
      <c r="NZZ122" s="35"/>
      <c r="OAA122" s="35"/>
      <c r="OAB122" s="35"/>
      <c r="OAC122" s="35"/>
      <c r="OAD122" s="35"/>
      <c r="OAE122" s="35"/>
      <c r="OAF122" s="35"/>
      <c r="OAG122" s="35"/>
      <c r="OAH122" s="35"/>
      <c r="OAI122" s="35"/>
      <c r="OAJ122" s="35"/>
      <c r="OAK122" s="35"/>
      <c r="OAL122" s="35"/>
      <c r="OAM122" s="35"/>
      <c r="OAN122" s="35"/>
      <c r="OAO122" s="35"/>
      <c r="OAP122" s="35"/>
      <c r="OAQ122" s="35"/>
      <c r="OAR122" s="35"/>
      <c r="OAS122" s="35"/>
      <c r="OAT122" s="35"/>
      <c r="OAU122" s="35"/>
      <c r="OAV122" s="35"/>
      <c r="OAW122" s="35"/>
      <c r="OAX122" s="35"/>
      <c r="OAY122" s="35"/>
      <c r="OAZ122" s="35"/>
      <c r="OBA122" s="35"/>
      <c r="OBB122" s="35"/>
      <c r="OBC122" s="35"/>
      <c r="OBD122" s="35"/>
      <c r="OBE122" s="35"/>
      <c r="OBF122" s="35"/>
      <c r="OBG122" s="35"/>
      <c r="OBH122" s="35"/>
      <c r="OBI122" s="35"/>
      <c r="OBJ122" s="35"/>
      <c r="OBK122" s="35"/>
      <c r="OBL122" s="35"/>
      <c r="OBM122" s="35"/>
      <c r="OBN122" s="35"/>
      <c r="OBO122" s="35"/>
      <c r="OBP122" s="35"/>
      <c r="OBQ122" s="35"/>
      <c r="OBR122" s="35"/>
      <c r="OBS122" s="35"/>
      <c r="OBT122" s="35"/>
      <c r="OBU122" s="35"/>
      <c r="OBV122" s="35"/>
      <c r="OBW122" s="35"/>
      <c r="OBX122" s="35"/>
      <c r="OBY122" s="35"/>
      <c r="OBZ122" s="35"/>
      <c r="OCA122" s="35"/>
      <c r="OCB122" s="35"/>
      <c r="OCC122" s="35"/>
      <c r="OCD122" s="35"/>
      <c r="OCE122" s="35"/>
      <c r="OCF122" s="35"/>
      <c r="OCG122" s="35"/>
      <c r="OCH122" s="35"/>
      <c r="OCI122" s="35"/>
      <c r="OCJ122" s="35"/>
      <c r="OCK122" s="35"/>
      <c r="OCL122" s="35"/>
      <c r="OCM122" s="35"/>
      <c r="OCN122" s="35"/>
      <c r="OCO122" s="35"/>
      <c r="OCP122" s="35"/>
      <c r="OCQ122" s="35"/>
      <c r="OCR122" s="35"/>
      <c r="OCS122" s="35"/>
      <c r="OCT122" s="35"/>
      <c r="OCU122" s="35"/>
      <c r="OCV122" s="35"/>
      <c r="OCW122" s="35"/>
      <c r="OCX122" s="35"/>
      <c r="OCY122" s="35"/>
      <c r="OCZ122" s="35"/>
      <c r="ODA122" s="35"/>
      <c r="ODB122" s="35"/>
      <c r="ODC122" s="35"/>
      <c r="ODD122" s="35"/>
      <c r="ODE122" s="35"/>
      <c r="ODF122" s="35"/>
      <c r="ODG122" s="35"/>
      <c r="ODH122" s="35"/>
      <c r="ODI122" s="35"/>
      <c r="ODJ122" s="35"/>
      <c r="ODK122" s="35"/>
      <c r="ODL122" s="35"/>
      <c r="ODM122" s="35"/>
      <c r="ODN122" s="35"/>
      <c r="ODO122" s="35"/>
      <c r="ODP122" s="35"/>
      <c r="ODQ122" s="35"/>
      <c r="ODR122" s="35"/>
      <c r="ODS122" s="35"/>
      <c r="ODT122" s="35"/>
      <c r="ODU122" s="35"/>
      <c r="ODV122" s="35"/>
      <c r="ODW122" s="35"/>
      <c r="ODX122" s="35"/>
      <c r="ODY122" s="35"/>
      <c r="ODZ122" s="35"/>
      <c r="OEA122" s="35"/>
      <c r="OEB122" s="35"/>
      <c r="OEC122" s="35"/>
      <c r="OED122" s="35"/>
      <c r="OEE122" s="35"/>
      <c r="OEF122" s="35"/>
      <c r="OEG122" s="35"/>
      <c r="OEH122" s="35"/>
      <c r="OEI122" s="35"/>
      <c r="OEJ122" s="35"/>
      <c r="OEK122" s="35"/>
      <c r="OEL122" s="35"/>
      <c r="OEM122" s="35"/>
      <c r="OEN122" s="35"/>
      <c r="OEO122" s="35"/>
      <c r="OEP122" s="35"/>
      <c r="OEQ122" s="35"/>
      <c r="OER122" s="35"/>
      <c r="OES122" s="35"/>
      <c r="OET122" s="35"/>
      <c r="OEU122" s="35"/>
      <c r="OEV122" s="35"/>
      <c r="OEW122" s="35"/>
      <c r="OEX122" s="35"/>
      <c r="OEY122" s="35"/>
      <c r="OEZ122" s="35"/>
      <c r="OFA122" s="35"/>
      <c r="OFB122" s="35"/>
      <c r="OFC122" s="35"/>
      <c r="OFD122" s="35"/>
      <c r="OFE122" s="35"/>
      <c r="OFF122" s="35"/>
      <c r="OFG122" s="35"/>
      <c r="OFH122" s="35"/>
      <c r="OFI122" s="35"/>
      <c r="OFJ122" s="35"/>
      <c r="OFK122" s="35"/>
      <c r="OFL122" s="35"/>
      <c r="OFM122" s="35"/>
      <c r="OFN122" s="35"/>
      <c r="OFO122" s="35"/>
      <c r="OFP122" s="35"/>
      <c r="OFQ122" s="35"/>
      <c r="OFR122" s="35"/>
      <c r="OFS122" s="35"/>
      <c r="OFT122" s="35"/>
      <c r="OFU122" s="35"/>
      <c r="OFV122" s="35"/>
      <c r="OFW122" s="35"/>
      <c r="OFX122" s="35"/>
      <c r="OFY122" s="35"/>
      <c r="OFZ122" s="35"/>
      <c r="OGA122" s="35"/>
      <c r="OGB122" s="35"/>
      <c r="OGC122" s="35"/>
      <c r="OGD122" s="35"/>
      <c r="OGE122" s="35"/>
      <c r="OGF122" s="35"/>
      <c r="OGG122" s="35"/>
      <c r="OGH122" s="35"/>
      <c r="OGI122" s="35"/>
      <c r="OGJ122" s="35"/>
      <c r="OGK122" s="35"/>
      <c r="OGL122" s="35"/>
      <c r="OGM122" s="35"/>
      <c r="OGN122" s="35"/>
      <c r="OGO122" s="35"/>
      <c r="OGP122" s="35"/>
      <c r="OGQ122" s="35"/>
      <c r="OGR122" s="35"/>
      <c r="OGS122" s="35"/>
      <c r="OGT122" s="35"/>
      <c r="OGU122" s="35"/>
      <c r="OGV122" s="35"/>
      <c r="OGW122" s="35"/>
      <c r="OGX122" s="35"/>
      <c r="OGY122" s="35"/>
      <c r="OGZ122" s="35"/>
      <c r="OHA122" s="35"/>
      <c r="OHB122" s="35"/>
      <c r="OHC122" s="35"/>
      <c r="OHD122" s="35"/>
      <c r="OHE122" s="35"/>
      <c r="OHF122" s="35"/>
      <c r="OHG122" s="35"/>
      <c r="OHH122" s="35"/>
      <c r="OHI122" s="35"/>
      <c r="OHJ122" s="35"/>
      <c r="OHK122" s="35"/>
      <c r="OHL122" s="35"/>
      <c r="OHM122" s="35"/>
      <c r="OHN122" s="35"/>
      <c r="OHO122" s="35"/>
      <c r="OHP122" s="35"/>
      <c r="OHQ122" s="35"/>
      <c r="OHR122" s="35"/>
      <c r="OHS122" s="35"/>
      <c r="OHT122" s="35"/>
      <c r="OHU122" s="35"/>
      <c r="OHV122" s="35"/>
      <c r="OHW122" s="35"/>
      <c r="OHX122" s="35"/>
      <c r="OHY122" s="35"/>
      <c r="OHZ122" s="35"/>
      <c r="OIA122" s="35"/>
      <c r="OIB122" s="35"/>
      <c r="OIC122" s="35"/>
      <c r="OID122" s="35"/>
      <c r="OIE122" s="35"/>
      <c r="OIF122" s="35"/>
      <c r="OIG122" s="35"/>
      <c r="OIH122" s="35"/>
      <c r="OII122" s="35"/>
      <c r="OIJ122" s="35"/>
      <c r="OIK122" s="35"/>
      <c r="OIL122" s="35"/>
      <c r="OIM122" s="35"/>
      <c r="OIN122" s="35"/>
      <c r="OIO122" s="35"/>
      <c r="OIP122" s="35"/>
      <c r="OIQ122" s="35"/>
      <c r="OIR122" s="35"/>
      <c r="OIS122" s="35"/>
      <c r="OIT122" s="35"/>
      <c r="OIU122" s="35"/>
      <c r="OIV122" s="35"/>
      <c r="OIW122" s="35"/>
      <c r="OIX122" s="35"/>
      <c r="OIY122" s="35"/>
      <c r="OIZ122" s="35"/>
      <c r="OJA122" s="35"/>
      <c r="OJB122" s="35"/>
      <c r="OJC122" s="35"/>
      <c r="OJD122" s="35"/>
      <c r="OJE122" s="35"/>
      <c r="OJF122" s="35"/>
      <c r="OJG122" s="35"/>
      <c r="OJH122" s="35"/>
      <c r="OJI122" s="35"/>
      <c r="OJJ122" s="35"/>
      <c r="OJK122" s="35"/>
      <c r="OJL122" s="35"/>
      <c r="OJM122" s="35"/>
      <c r="OJN122" s="35"/>
      <c r="OJO122" s="35"/>
      <c r="OJP122" s="35"/>
      <c r="OJQ122" s="35"/>
      <c r="OJR122" s="35"/>
      <c r="OJS122" s="35"/>
      <c r="OJT122" s="35"/>
      <c r="OJU122" s="35"/>
      <c r="OJV122" s="35"/>
      <c r="OJW122" s="35"/>
      <c r="OJX122" s="35"/>
      <c r="OJY122" s="35"/>
      <c r="OJZ122" s="35"/>
      <c r="OKA122" s="35"/>
      <c r="OKB122" s="35"/>
      <c r="OKC122" s="35"/>
      <c r="OKD122" s="35"/>
      <c r="OKE122" s="35"/>
      <c r="OKF122" s="35"/>
      <c r="OKG122" s="35"/>
      <c r="OKH122" s="35"/>
      <c r="OKI122" s="35"/>
      <c r="OKJ122" s="35"/>
      <c r="OKK122" s="35"/>
      <c r="OKL122" s="35"/>
      <c r="OKM122" s="35"/>
      <c r="OKN122" s="35"/>
      <c r="OKO122" s="35"/>
      <c r="OKP122" s="35"/>
      <c r="OKQ122" s="35"/>
      <c r="OKR122" s="35"/>
      <c r="OKS122" s="35"/>
      <c r="OKT122" s="35"/>
      <c r="OKU122" s="35"/>
      <c r="OKV122" s="35"/>
      <c r="OKW122" s="35"/>
      <c r="OKX122" s="35"/>
      <c r="OKY122" s="35"/>
      <c r="OKZ122" s="35"/>
      <c r="OLA122" s="35"/>
      <c r="OLB122" s="35"/>
      <c r="OLC122" s="35"/>
      <c r="OLD122" s="35"/>
      <c r="OLE122" s="35"/>
      <c r="OLF122" s="35"/>
      <c r="OLG122" s="35"/>
      <c r="OLH122" s="35"/>
      <c r="OLI122" s="35"/>
      <c r="OLJ122" s="35"/>
      <c r="OLK122" s="35"/>
      <c r="OLL122" s="35"/>
      <c r="OLM122" s="35"/>
      <c r="OLN122" s="35"/>
      <c r="OLO122" s="35"/>
      <c r="OLP122" s="35"/>
      <c r="OLQ122" s="35"/>
      <c r="OLR122" s="35"/>
      <c r="OLS122" s="35"/>
      <c r="OLT122" s="35"/>
      <c r="OLU122" s="35"/>
      <c r="OLV122" s="35"/>
      <c r="OLW122" s="35"/>
      <c r="OLX122" s="35"/>
      <c r="OLY122" s="35"/>
      <c r="OLZ122" s="35"/>
      <c r="OMA122" s="35"/>
      <c r="OMB122" s="35"/>
      <c r="OMC122" s="35"/>
      <c r="OMD122" s="35"/>
      <c r="OME122" s="35"/>
      <c r="OMF122" s="35"/>
      <c r="OMG122" s="35"/>
      <c r="OMH122" s="35"/>
      <c r="OMI122" s="35"/>
      <c r="OMJ122" s="35"/>
      <c r="OMK122" s="35"/>
      <c r="OML122" s="35"/>
      <c r="OMM122" s="35"/>
      <c r="OMN122" s="35"/>
      <c r="OMO122" s="35"/>
      <c r="OMP122" s="35"/>
      <c r="OMQ122" s="35"/>
      <c r="OMR122" s="35"/>
      <c r="OMS122" s="35"/>
      <c r="OMT122" s="35"/>
      <c r="OMU122" s="35"/>
      <c r="OMV122" s="35"/>
      <c r="OMW122" s="35"/>
      <c r="OMX122" s="35"/>
      <c r="OMY122" s="35"/>
      <c r="OMZ122" s="35"/>
      <c r="ONA122" s="35"/>
      <c r="ONB122" s="35"/>
      <c r="ONC122" s="35"/>
      <c r="OND122" s="35"/>
      <c r="ONE122" s="35"/>
      <c r="ONF122" s="35"/>
      <c r="ONG122" s="35"/>
      <c r="ONH122" s="35"/>
      <c r="ONI122" s="35"/>
      <c r="ONJ122" s="35"/>
      <c r="ONK122" s="35"/>
      <c r="ONL122" s="35"/>
      <c r="ONM122" s="35"/>
      <c r="ONN122" s="35"/>
      <c r="ONO122" s="35"/>
      <c r="ONP122" s="35"/>
      <c r="ONQ122" s="35"/>
      <c r="ONR122" s="35"/>
      <c r="ONS122" s="35"/>
      <c r="ONT122" s="35"/>
      <c r="ONU122" s="35"/>
      <c r="ONV122" s="35"/>
      <c r="ONW122" s="35"/>
      <c r="ONX122" s="35"/>
      <c r="ONY122" s="35"/>
      <c r="ONZ122" s="35"/>
      <c r="OOA122" s="35"/>
      <c r="OOB122" s="35"/>
      <c r="OOC122" s="35"/>
      <c r="OOD122" s="35"/>
      <c r="OOE122" s="35"/>
      <c r="OOF122" s="35"/>
      <c r="OOG122" s="35"/>
      <c r="OOH122" s="35"/>
      <c r="OOI122" s="35"/>
      <c r="OOJ122" s="35"/>
      <c r="OOK122" s="35"/>
      <c r="OOL122" s="35"/>
      <c r="OOM122" s="35"/>
      <c r="OON122" s="35"/>
      <c r="OOO122" s="35"/>
      <c r="OOP122" s="35"/>
      <c r="OOQ122" s="35"/>
      <c r="OOR122" s="35"/>
      <c r="OOS122" s="35"/>
      <c r="OOT122" s="35"/>
      <c r="OOU122" s="35"/>
      <c r="OOV122" s="35"/>
      <c r="OOW122" s="35"/>
      <c r="OOX122" s="35"/>
      <c r="OOY122" s="35"/>
      <c r="OOZ122" s="35"/>
      <c r="OPA122" s="35"/>
      <c r="OPB122" s="35"/>
      <c r="OPC122" s="35"/>
      <c r="OPD122" s="35"/>
      <c r="OPE122" s="35"/>
      <c r="OPF122" s="35"/>
      <c r="OPG122" s="35"/>
      <c r="OPH122" s="35"/>
      <c r="OPI122" s="35"/>
      <c r="OPJ122" s="35"/>
      <c r="OPK122" s="35"/>
      <c r="OPL122" s="35"/>
      <c r="OPM122" s="35"/>
      <c r="OPN122" s="35"/>
      <c r="OPO122" s="35"/>
      <c r="OPP122" s="35"/>
      <c r="OPQ122" s="35"/>
      <c r="OPR122" s="35"/>
      <c r="OPS122" s="35"/>
      <c r="OPT122" s="35"/>
      <c r="OPU122" s="35"/>
      <c r="OPV122" s="35"/>
      <c r="OPW122" s="35"/>
      <c r="OPX122" s="35"/>
      <c r="OPY122" s="35"/>
      <c r="OPZ122" s="35"/>
      <c r="OQA122" s="35"/>
      <c r="OQB122" s="35"/>
      <c r="OQC122" s="35"/>
      <c r="OQD122" s="35"/>
      <c r="OQE122" s="35"/>
      <c r="OQF122" s="35"/>
      <c r="OQG122" s="35"/>
      <c r="OQH122" s="35"/>
      <c r="OQI122" s="35"/>
      <c r="OQJ122" s="35"/>
      <c r="OQK122" s="35"/>
      <c r="OQL122" s="35"/>
      <c r="OQM122" s="35"/>
      <c r="OQN122" s="35"/>
      <c r="OQO122" s="35"/>
      <c r="OQP122" s="35"/>
      <c r="OQQ122" s="35"/>
      <c r="OQR122" s="35"/>
      <c r="OQS122" s="35"/>
      <c r="OQT122" s="35"/>
      <c r="OQU122" s="35"/>
      <c r="OQV122" s="35"/>
      <c r="OQW122" s="35"/>
      <c r="OQX122" s="35"/>
      <c r="OQY122" s="35"/>
      <c r="OQZ122" s="35"/>
      <c r="ORA122" s="35"/>
      <c r="ORB122" s="35"/>
      <c r="ORC122" s="35"/>
      <c r="ORD122" s="35"/>
      <c r="ORE122" s="35"/>
      <c r="ORF122" s="35"/>
      <c r="ORG122" s="35"/>
      <c r="ORH122" s="35"/>
      <c r="ORI122" s="35"/>
      <c r="ORJ122" s="35"/>
      <c r="ORK122" s="35"/>
      <c r="ORL122" s="35"/>
      <c r="ORM122" s="35"/>
      <c r="ORN122" s="35"/>
      <c r="ORO122" s="35"/>
      <c r="ORP122" s="35"/>
      <c r="ORQ122" s="35"/>
      <c r="ORR122" s="35"/>
      <c r="ORS122" s="35"/>
      <c r="ORT122" s="35"/>
      <c r="ORU122" s="35"/>
      <c r="ORV122" s="35"/>
      <c r="ORW122" s="35"/>
      <c r="ORX122" s="35"/>
      <c r="ORY122" s="35"/>
      <c r="ORZ122" s="35"/>
      <c r="OSA122" s="35"/>
      <c r="OSB122" s="35"/>
      <c r="OSC122" s="35"/>
      <c r="OSD122" s="35"/>
      <c r="OSE122" s="35"/>
      <c r="OSF122" s="35"/>
      <c r="OSG122" s="35"/>
      <c r="OSH122" s="35"/>
      <c r="OSI122" s="35"/>
      <c r="OSJ122" s="35"/>
      <c r="OSK122" s="35"/>
      <c r="OSL122" s="35"/>
      <c r="OSM122" s="35"/>
      <c r="OSN122" s="35"/>
      <c r="OSO122" s="35"/>
      <c r="OSP122" s="35"/>
      <c r="OSQ122" s="35"/>
      <c r="OSR122" s="35"/>
      <c r="OSS122" s="35"/>
      <c r="OST122" s="35"/>
      <c r="OSU122" s="35"/>
      <c r="OSV122" s="35"/>
      <c r="OSW122" s="35"/>
      <c r="OSX122" s="35"/>
      <c r="OSY122" s="35"/>
      <c r="OSZ122" s="35"/>
      <c r="OTA122" s="35"/>
      <c r="OTB122" s="35"/>
      <c r="OTC122" s="35"/>
      <c r="OTD122" s="35"/>
      <c r="OTE122" s="35"/>
      <c r="OTF122" s="35"/>
      <c r="OTG122" s="35"/>
      <c r="OTH122" s="35"/>
      <c r="OTI122" s="35"/>
      <c r="OTJ122" s="35"/>
      <c r="OTK122" s="35"/>
      <c r="OTL122" s="35"/>
      <c r="OTM122" s="35"/>
      <c r="OTN122" s="35"/>
      <c r="OTO122" s="35"/>
      <c r="OTP122" s="35"/>
      <c r="OTQ122" s="35"/>
      <c r="OTR122" s="35"/>
      <c r="OTS122" s="35"/>
      <c r="OTT122" s="35"/>
      <c r="OTU122" s="35"/>
      <c r="OTV122" s="35"/>
      <c r="OTW122" s="35"/>
      <c r="OTX122" s="35"/>
      <c r="OTY122" s="35"/>
      <c r="OTZ122" s="35"/>
      <c r="OUA122" s="35"/>
      <c r="OUB122" s="35"/>
      <c r="OUC122" s="35"/>
      <c r="OUD122" s="35"/>
      <c r="OUE122" s="35"/>
      <c r="OUF122" s="35"/>
      <c r="OUG122" s="35"/>
      <c r="OUH122" s="35"/>
      <c r="OUI122" s="35"/>
      <c r="OUJ122" s="35"/>
      <c r="OUK122" s="35"/>
      <c r="OUL122" s="35"/>
      <c r="OUM122" s="35"/>
      <c r="OUN122" s="35"/>
      <c r="OUO122" s="35"/>
      <c r="OUP122" s="35"/>
      <c r="OUQ122" s="35"/>
      <c r="OUR122" s="35"/>
      <c r="OUS122" s="35"/>
      <c r="OUT122" s="35"/>
      <c r="OUU122" s="35"/>
      <c r="OUV122" s="35"/>
      <c r="OUW122" s="35"/>
      <c r="OUX122" s="35"/>
      <c r="OUY122" s="35"/>
      <c r="OUZ122" s="35"/>
      <c r="OVA122" s="35"/>
      <c r="OVB122" s="35"/>
      <c r="OVC122" s="35"/>
      <c r="OVD122" s="35"/>
      <c r="OVE122" s="35"/>
      <c r="OVF122" s="35"/>
      <c r="OVG122" s="35"/>
      <c r="OVH122" s="35"/>
      <c r="OVI122" s="35"/>
      <c r="OVJ122" s="35"/>
      <c r="OVK122" s="35"/>
      <c r="OVL122" s="35"/>
      <c r="OVM122" s="35"/>
      <c r="OVN122" s="35"/>
      <c r="OVO122" s="35"/>
      <c r="OVP122" s="35"/>
      <c r="OVQ122" s="35"/>
      <c r="OVR122" s="35"/>
      <c r="OVS122" s="35"/>
      <c r="OVT122" s="35"/>
      <c r="OVU122" s="35"/>
      <c r="OVV122" s="35"/>
      <c r="OVW122" s="35"/>
      <c r="OVX122" s="35"/>
      <c r="OVY122" s="35"/>
      <c r="OVZ122" s="35"/>
      <c r="OWA122" s="35"/>
      <c r="OWB122" s="35"/>
      <c r="OWC122" s="35"/>
      <c r="OWD122" s="35"/>
      <c r="OWE122" s="35"/>
      <c r="OWF122" s="35"/>
      <c r="OWG122" s="35"/>
      <c r="OWH122" s="35"/>
      <c r="OWI122" s="35"/>
      <c r="OWJ122" s="35"/>
      <c r="OWK122" s="35"/>
      <c r="OWL122" s="35"/>
      <c r="OWM122" s="35"/>
      <c r="OWN122" s="35"/>
      <c r="OWO122" s="35"/>
      <c r="OWP122" s="35"/>
      <c r="OWQ122" s="35"/>
      <c r="OWR122" s="35"/>
      <c r="OWS122" s="35"/>
      <c r="OWT122" s="35"/>
      <c r="OWU122" s="35"/>
      <c r="OWV122" s="35"/>
      <c r="OWW122" s="35"/>
      <c r="OWX122" s="35"/>
      <c r="OWY122" s="35"/>
      <c r="OWZ122" s="35"/>
      <c r="OXA122" s="35"/>
      <c r="OXB122" s="35"/>
      <c r="OXC122" s="35"/>
      <c r="OXD122" s="35"/>
      <c r="OXE122" s="35"/>
      <c r="OXF122" s="35"/>
      <c r="OXG122" s="35"/>
      <c r="OXH122" s="35"/>
      <c r="OXI122" s="35"/>
      <c r="OXJ122" s="35"/>
      <c r="OXK122" s="35"/>
      <c r="OXL122" s="35"/>
      <c r="OXM122" s="35"/>
      <c r="OXN122" s="35"/>
      <c r="OXO122" s="35"/>
      <c r="OXP122" s="35"/>
      <c r="OXQ122" s="35"/>
      <c r="OXR122" s="35"/>
      <c r="OXS122" s="35"/>
      <c r="OXT122" s="35"/>
      <c r="OXU122" s="35"/>
      <c r="OXV122" s="35"/>
      <c r="OXW122" s="35"/>
      <c r="OXX122" s="35"/>
      <c r="OXY122" s="35"/>
      <c r="OXZ122" s="35"/>
      <c r="OYA122" s="35"/>
      <c r="OYB122" s="35"/>
      <c r="OYC122" s="35"/>
      <c r="OYD122" s="35"/>
      <c r="OYE122" s="35"/>
      <c r="OYF122" s="35"/>
      <c r="OYG122" s="35"/>
      <c r="OYH122" s="35"/>
      <c r="OYI122" s="35"/>
      <c r="OYJ122" s="35"/>
      <c r="OYK122" s="35"/>
      <c r="OYL122" s="35"/>
      <c r="OYM122" s="35"/>
      <c r="OYN122" s="35"/>
      <c r="OYO122" s="35"/>
      <c r="OYP122" s="35"/>
      <c r="OYQ122" s="35"/>
      <c r="OYR122" s="35"/>
      <c r="OYS122" s="35"/>
      <c r="OYT122" s="35"/>
      <c r="OYU122" s="35"/>
      <c r="OYV122" s="35"/>
      <c r="OYW122" s="35"/>
      <c r="OYX122" s="35"/>
      <c r="OYY122" s="35"/>
      <c r="OYZ122" s="35"/>
      <c r="OZA122" s="35"/>
      <c r="OZB122" s="35"/>
      <c r="OZC122" s="35"/>
      <c r="OZD122" s="35"/>
      <c r="OZE122" s="35"/>
      <c r="OZF122" s="35"/>
      <c r="OZG122" s="35"/>
      <c r="OZH122" s="35"/>
      <c r="OZI122" s="35"/>
      <c r="OZJ122" s="35"/>
      <c r="OZK122" s="35"/>
      <c r="OZL122" s="35"/>
      <c r="OZM122" s="35"/>
      <c r="OZN122" s="35"/>
      <c r="OZO122" s="35"/>
      <c r="OZP122" s="35"/>
      <c r="OZQ122" s="35"/>
      <c r="OZR122" s="35"/>
      <c r="OZS122" s="35"/>
      <c r="OZT122" s="35"/>
      <c r="OZU122" s="35"/>
      <c r="OZV122" s="35"/>
      <c r="OZW122" s="35"/>
      <c r="OZX122" s="35"/>
      <c r="OZY122" s="35"/>
      <c r="OZZ122" s="35"/>
      <c r="PAA122" s="35"/>
      <c r="PAB122" s="35"/>
      <c r="PAC122" s="35"/>
      <c r="PAD122" s="35"/>
      <c r="PAE122" s="35"/>
      <c r="PAF122" s="35"/>
      <c r="PAG122" s="35"/>
      <c r="PAH122" s="35"/>
      <c r="PAI122" s="35"/>
      <c r="PAJ122" s="35"/>
      <c r="PAK122" s="35"/>
      <c r="PAL122" s="35"/>
      <c r="PAM122" s="35"/>
      <c r="PAN122" s="35"/>
      <c r="PAO122" s="35"/>
      <c r="PAP122" s="35"/>
      <c r="PAQ122" s="35"/>
      <c r="PAR122" s="35"/>
      <c r="PAS122" s="35"/>
      <c r="PAT122" s="35"/>
      <c r="PAU122" s="35"/>
      <c r="PAV122" s="35"/>
      <c r="PAW122" s="35"/>
      <c r="PAX122" s="35"/>
      <c r="PAY122" s="35"/>
      <c r="PAZ122" s="35"/>
      <c r="PBA122" s="35"/>
      <c r="PBB122" s="35"/>
      <c r="PBC122" s="35"/>
      <c r="PBD122" s="35"/>
      <c r="PBE122" s="35"/>
      <c r="PBF122" s="35"/>
      <c r="PBG122" s="35"/>
      <c r="PBH122" s="35"/>
      <c r="PBI122" s="35"/>
      <c r="PBJ122" s="35"/>
      <c r="PBK122" s="35"/>
      <c r="PBL122" s="35"/>
      <c r="PBM122" s="35"/>
      <c r="PBN122" s="35"/>
      <c r="PBO122" s="35"/>
      <c r="PBP122" s="35"/>
      <c r="PBQ122" s="35"/>
      <c r="PBR122" s="35"/>
      <c r="PBS122" s="35"/>
      <c r="PBT122" s="35"/>
      <c r="PBU122" s="35"/>
      <c r="PBV122" s="35"/>
      <c r="PBW122" s="35"/>
      <c r="PBX122" s="35"/>
      <c r="PBY122" s="35"/>
      <c r="PBZ122" s="35"/>
      <c r="PCA122" s="35"/>
      <c r="PCB122" s="35"/>
      <c r="PCC122" s="35"/>
      <c r="PCD122" s="35"/>
      <c r="PCE122" s="35"/>
      <c r="PCF122" s="35"/>
      <c r="PCG122" s="35"/>
      <c r="PCH122" s="35"/>
      <c r="PCI122" s="35"/>
      <c r="PCJ122" s="35"/>
      <c r="PCK122" s="35"/>
      <c r="PCL122" s="35"/>
      <c r="PCM122" s="35"/>
      <c r="PCN122" s="35"/>
      <c r="PCO122" s="35"/>
      <c r="PCP122" s="35"/>
      <c r="PCQ122" s="35"/>
      <c r="PCR122" s="35"/>
      <c r="PCS122" s="35"/>
      <c r="PCT122" s="35"/>
      <c r="PCU122" s="35"/>
      <c r="PCV122" s="35"/>
      <c r="PCW122" s="35"/>
      <c r="PCX122" s="35"/>
      <c r="PCY122" s="35"/>
      <c r="PCZ122" s="35"/>
      <c r="PDA122" s="35"/>
      <c r="PDB122" s="35"/>
      <c r="PDC122" s="35"/>
      <c r="PDD122" s="35"/>
      <c r="PDE122" s="35"/>
      <c r="PDF122" s="35"/>
      <c r="PDG122" s="35"/>
      <c r="PDH122" s="35"/>
      <c r="PDI122" s="35"/>
      <c r="PDJ122" s="35"/>
      <c r="PDK122" s="35"/>
      <c r="PDL122" s="35"/>
      <c r="PDM122" s="35"/>
      <c r="PDN122" s="35"/>
      <c r="PDO122" s="35"/>
      <c r="PDP122" s="35"/>
      <c r="PDQ122" s="35"/>
      <c r="PDR122" s="35"/>
      <c r="PDS122" s="35"/>
      <c r="PDT122" s="35"/>
      <c r="PDU122" s="35"/>
      <c r="PDV122" s="35"/>
      <c r="PDW122" s="35"/>
      <c r="PDX122" s="35"/>
      <c r="PDY122" s="35"/>
      <c r="PDZ122" s="35"/>
      <c r="PEA122" s="35"/>
      <c r="PEB122" s="35"/>
      <c r="PEC122" s="35"/>
      <c r="PED122" s="35"/>
      <c r="PEE122" s="35"/>
      <c r="PEF122" s="35"/>
      <c r="PEG122" s="35"/>
      <c r="PEH122" s="35"/>
      <c r="PEI122" s="35"/>
      <c r="PEJ122" s="35"/>
      <c r="PEK122" s="35"/>
      <c r="PEL122" s="35"/>
      <c r="PEM122" s="35"/>
      <c r="PEN122" s="35"/>
      <c r="PEO122" s="35"/>
      <c r="PEP122" s="35"/>
      <c r="PEQ122" s="35"/>
      <c r="PER122" s="35"/>
      <c r="PES122" s="35"/>
      <c r="PET122" s="35"/>
      <c r="PEU122" s="35"/>
      <c r="PEV122" s="35"/>
      <c r="PEW122" s="35"/>
      <c r="PEX122" s="35"/>
      <c r="PEY122" s="35"/>
      <c r="PEZ122" s="35"/>
      <c r="PFA122" s="35"/>
      <c r="PFB122" s="35"/>
      <c r="PFC122" s="35"/>
      <c r="PFD122" s="35"/>
      <c r="PFE122" s="35"/>
      <c r="PFF122" s="35"/>
      <c r="PFG122" s="35"/>
      <c r="PFH122" s="35"/>
      <c r="PFI122" s="35"/>
      <c r="PFJ122" s="35"/>
      <c r="PFK122" s="35"/>
      <c r="PFL122" s="35"/>
      <c r="PFM122" s="35"/>
      <c r="PFN122" s="35"/>
      <c r="PFO122" s="35"/>
      <c r="PFP122" s="35"/>
      <c r="PFQ122" s="35"/>
      <c r="PFR122" s="35"/>
      <c r="PFS122" s="35"/>
      <c r="PFT122" s="35"/>
      <c r="PFU122" s="35"/>
      <c r="PFV122" s="35"/>
      <c r="PFW122" s="35"/>
      <c r="PFX122" s="35"/>
      <c r="PFY122" s="35"/>
      <c r="PFZ122" s="35"/>
      <c r="PGA122" s="35"/>
      <c r="PGB122" s="35"/>
      <c r="PGC122" s="35"/>
      <c r="PGD122" s="35"/>
      <c r="PGE122" s="35"/>
      <c r="PGF122" s="35"/>
      <c r="PGG122" s="35"/>
      <c r="PGH122" s="35"/>
      <c r="PGI122" s="35"/>
      <c r="PGJ122" s="35"/>
      <c r="PGK122" s="35"/>
      <c r="PGL122" s="35"/>
      <c r="PGM122" s="35"/>
      <c r="PGN122" s="35"/>
      <c r="PGO122" s="35"/>
      <c r="PGP122" s="35"/>
      <c r="PGQ122" s="35"/>
      <c r="PGR122" s="35"/>
      <c r="PGS122" s="35"/>
      <c r="PGT122" s="35"/>
      <c r="PGU122" s="35"/>
      <c r="PGV122" s="35"/>
      <c r="PGW122" s="35"/>
      <c r="PGX122" s="35"/>
      <c r="PGY122" s="35"/>
      <c r="PGZ122" s="35"/>
      <c r="PHA122" s="35"/>
      <c r="PHB122" s="35"/>
      <c r="PHC122" s="35"/>
      <c r="PHD122" s="35"/>
      <c r="PHE122" s="35"/>
      <c r="PHF122" s="35"/>
      <c r="PHG122" s="35"/>
      <c r="PHH122" s="35"/>
      <c r="PHI122" s="35"/>
      <c r="PHJ122" s="35"/>
      <c r="PHK122" s="35"/>
      <c r="PHL122" s="35"/>
      <c r="PHM122" s="35"/>
      <c r="PHN122" s="35"/>
      <c r="PHO122" s="35"/>
      <c r="PHP122" s="35"/>
      <c r="PHQ122" s="35"/>
      <c r="PHR122" s="35"/>
      <c r="PHS122" s="35"/>
      <c r="PHT122" s="35"/>
      <c r="PHU122" s="35"/>
      <c r="PHV122" s="35"/>
      <c r="PHW122" s="35"/>
      <c r="PHX122" s="35"/>
      <c r="PHY122" s="35"/>
      <c r="PHZ122" s="35"/>
      <c r="PIA122" s="35"/>
      <c r="PIB122" s="35"/>
      <c r="PIC122" s="35"/>
      <c r="PID122" s="35"/>
      <c r="PIE122" s="35"/>
      <c r="PIF122" s="35"/>
      <c r="PIG122" s="35"/>
      <c r="PIH122" s="35"/>
      <c r="PII122" s="35"/>
      <c r="PIJ122" s="35"/>
      <c r="PIK122" s="35"/>
      <c r="PIL122" s="35"/>
      <c r="PIM122" s="35"/>
      <c r="PIN122" s="35"/>
      <c r="PIO122" s="35"/>
      <c r="PIP122" s="35"/>
      <c r="PIQ122" s="35"/>
      <c r="PIR122" s="35"/>
      <c r="PIS122" s="35"/>
      <c r="PIT122" s="35"/>
      <c r="PIU122" s="35"/>
      <c r="PIV122" s="35"/>
      <c r="PIW122" s="35"/>
      <c r="PIX122" s="35"/>
      <c r="PIY122" s="35"/>
      <c r="PIZ122" s="35"/>
      <c r="PJA122" s="35"/>
      <c r="PJB122" s="35"/>
      <c r="PJC122" s="35"/>
      <c r="PJD122" s="35"/>
      <c r="PJE122" s="35"/>
      <c r="PJF122" s="35"/>
      <c r="PJG122" s="35"/>
      <c r="PJH122" s="35"/>
      <c r="PJI122" s="35"/>
      <c r="PJJ122" s="35"/>
      <c r="PJK122" s="35"/>
      <c r="PJL122" s="35"/>
      <c r="PJM122" s="35"/>
      <c r="PJN122" s="35"/>
      <c r="PJO122" s="35"/>
      <c r="PJP122" s="35"/>
      <c r="PJQ122" s="35"/>
      <c r="PJR122" s="35"/>
      <c r="PJS122" s="35"/>
      <c r="PJT122" s="35"/>
      <c r="PJU122" s="35"/>
      <c r="PJV122" s="35"/>
      <c r="PJW122" s="35"/>
      <c r="PJX122" s="35"/>
      <c r="PJY122" s="35"/>
      <c r="PJZ122" s="35"/>
      <c r="PKA122" s="35"/>
      <c r="PKB122" s="35"/>
      <c r="PKC122" s="35"/>
      <c r="PKD122" s="35"/>
      <c r="PKE122" s="35"/>
      <c r="PKF122" s="35"/>
      <c r="PKG122" s="35"/>
      <c r="PKH122" s="35"/>
      <c r="PKI122" s="35"/>
      <c r="PKJ122" s="35"/>
      <c r="PKK122" s="35"/>
      <c r="PKL122" s="35"/>
      <c r="PKM122" s="35"/>
      <c r="PKN122" s="35"/>
      <c r="PKO122" s="35"/>
      <c r="PKP122" s="35"/>
      <c r="PKQ122" s="35"/>
      <c r="PKR122" s="35"/>
      <c r="PKS122" s="35"/>
      <c r="PKT122" s="35"/>
      <c r="PKU122" s="35"/>
      <c r="PKV122" s="35"/>
      <c r="PKW122" s="35"/>
      <c r="PKX122" s="35"/>
      <c r="PKY122" s="35"/>
      <c r="PKZ122" s="35"/>
      <c r="PLA122" s="35"/>
      <c r="PLB122" s="35"/>
      <c r="PLC122" s="35"/>
      <c r="PLD122" s="35"/>
      <c r="PLE122" s="35"/>
      <c r="PLF122" s="35"/>
      <c r="PLG122" s="35"/>
      <c r="PLH122" s="35"/>
      <c r="PLI122" s="35"/>
      <c r="PLJ122" s="35"/>
      <c r="PLK122" s="35"/>
      <c r="PLL122" s="35"/>
      <c r="PLM122" s="35"/>
      <c r="PLN122" s="35"/>
      <c r="PLO122" s="35"/>
      <c r="PLP122" s="35"/>
      <c r="PLQ122" s="35"/>
      <c r="PLR122" s="35"/>
      <c r="PLS122" s="35"/>
      <c r="PLT122" s="35"/>
      <c r="PLU122" s="35"/>
      <c r="PLV122" s="35"/>
      <c r="PLW122" s="35"/>
      <c r="PLX122" s="35"/>
      <c r="PLY122" s="35"/>
      <c r="PLZ122" s="35"/>
      <c r="PMA122" s="35"/>
      <c r="PMB122" s="35"/>
      <c r="PMC122" s="35"/>
      <c r="PMD122" s="35"/>
      <c r="PME122" s="35"/>
      <c r="PMF122" s="35"/>
      <c r="PMG122" s="35"/>
      <c r="PMH122" s="35"/>
      <c r="PMI122" s="35"/>
      <c r="PMJ122" s="35"/>
      <c r="PMK122" s="35"/>
      <c r="PML122" s="35"/>
      <c r="PMM122" s="35"/>
      <c r="PMN122" s="35"/>
      <c r="PMO122" s="35"/>
      <c r="PMP122" s="35"/>
      <c r="PMQ122" s="35"/>
      <c r="PMR122" s="35"/>
      <c r="PMS122" s="35"/>
      <c r="PMT122" s="35"/>
      <c r="PMU122" s="35"/>
      <c r="PMV122" s="35"/>
      <c r="PMW122" s="35"/>
      <c r="PMX122" s="35"/>
      <c r="PMY122" s="35"/>
      <c r="PMZ122" s="35"/>
      <c r="PNA122" s="35"/>
      <c r="PNB122" s="35"/>
      <c r="PNC122" s="35"/>
      <c r="PND122" s="35"/>
      <c r="PNE122" s="35"/>
      <c r="PNF122" s="35"/>
      <c r="PNG122" s="35"/>
      <c r="PNH122" s="35"/>
      <c r="PNI122" s="35"/>
      <c r="PNJ122" s="35"/>
      <c r="PNK122" s="35"/>
      <c r="PNL122" s="35"/>
      <c r="PNM122" s="35"/>
      <c r="PNN122" s="35"/>
      <c r="PNO122" s="35"/>
      <c r="PNP122" s="35"/>
      <c r="PNQ122" s="35"/>
      <c r="PNR122" s="35"/>
      <c r="PNS122" s="35"/>
      <c r="PNT122" s="35"/>
      <c r="PNU122" s="35"/>
      <c r="PNV122" s="35"/>
      <c r="PNW122" s="35"/>
      <c r="PNX122" s="35"/>
      <c r="PNY122" s="35"/>
      <c r="PNZ122" s="35"/>
      <c r="POA122" s="35"/>
      <c r="POB122" s="35"/>
      <c r="POC122" s="35"/>
      <c r="POD122" s="35"/>
      <c r="POE122" s="35"/>
      <c r="POF122" s="35"/>
      <c r="POG122" s="35"/>
      <c r="POH122" s="35"/>
      <c r="POI122" s="35"/>
      <c r="POJ122" s="35"/>
      <c r="POK122" s="35"/>
      <c r="POL122" s="35"/>
      <c r="POM122" s="35"/>
      <c r="PON122" s="35"/>
      <c r="POO122" s="35"/>
      <c r="POP122" s="35"/>
      <c r="POQ122" s="35"/>
      <c r="POR122" s="35"/>
      <c r="POS122" s="35"/>
      <c r="POT122" s="35"/>
      <c r="POU122" s="35"/>
      <c r="POV122" s="35"/>
      <c r="POW122" s="35"/>
      <c r="POX122" s="35"/>
      <c r="POY122" s="35"/>
      <c r="POZ122" s="35"/>
      <c r="PPA122" s="35"/>
      <c r="PPB122" s="35"/>
      <c r="PPC122" s="35"/>
      <c r="PPD122" s="35"/>
      <c r="PPE122" s="35"/>
      <c r="PPF122" s="35"/>
      <c r="PPG122" s="35"/>
      <c r="PPH122" s="35"/>
      <c r="PPI122" s="35"/>
      <c r="PPJ122" s="35"/>
      <c r="PPK122" s="35"/>
      <c r="PPL122" s="35"/>
      <c r="PPM122" s="35"/>
      <c r="PPN122" s="35"/>
      <c r="PPO122" s="35"/>
      <c r="PPP122" s="35"/>
      <c r="PPQ122" s="35"/>
      <c r="PPR122" s="35"/>
      <c r="PPS122" s="35"/>
      <c r="PPT122" s="35"/>
      <c r="PPU122" s="35"/>
      <c r="PPV122" s="35"/>
      <c r="PPW122" s="35"/>
      <c r="PPX122" s="35"/>
      <c r="PPY122" s="35"/>
      <c r="PPZ122" s="35"/>
      <c r="PQA122" s="35"/>
      <c r="PQB122" s="35"/>
      <c r="PQC122" s="35"/>
      <c r="PQD122" s="35"/>
      <c r="PQE122" s="35"/>
      <c r="PQF122" s="35"/>
      <c r="PQG122" s="35"/>
      <c r="PQH122" s="35"/>
      <c r="PQI122" s="35"/>
      <c r="PQJ122" s="35"/>
      <c r="PQK122" s="35"/>
      <c r="PQL122" s="35"/>
      <c r="PQM122" s="35"/>
      <c r="PQN122" s="35"/>
      <c r="PQO122" s="35"/>
      <c r="PQP122" s="35"/>
      <c r="PQQ122" s="35"/>
      <c r="PQR122" s="35"/>
      <c r="PQS122" s="35"/>
      <c r="PQT122" s="35"/>
      <c r="PQU122" s="35"/>
      <c r="PQV122" s="35"/>
      <c r="PQW122" s="35"/>
      <c r="PQX122" s="35"/>
      <c r="PQY122" s="35"/>
      <c r="PQZ122" s="35"/>
      <c r="PRA122" s="35"/>
      <c r="PRB122" s="35"/>
      <c r="PRC122" s="35"/>
      <c r="PRD122" s="35"/>
      <c r="PRE122" s="35"/>
      <c r="PRF122" s="35"/>
      <c r="PRG122" s="35"/>
      <c r="PRH122" s="35"/>
      <c r="PRI122" s="35"/>
      <c r="PRJ122" s="35"/>
      <c r="PRK122" s="35"/>
      <c r="PRL122" s="35"/>
      <c r="PRM122" s="35"/>
      <c r="PRN122" s="35"/>
      <c r="PRO122" s="35"/>
      <c r="PRP122" s="35"/>
      <c r="PRQ122" s="35"/>
      <c r="PRR122" s="35"/>
      <c r="PRS122" s="35"/>
      <c r="PRT122" s="35"/>
      <c r="PRU122" s="35"/>
      <c r="PRV122" s="35"/>
      <c r="PRW122" s="35"/>
      <c r="PRX122" s="35"/>
      <c r="PRY122" s="35"/>
      <c r="PRZ122" s="35"/>
      <c r="PSA122" s="35"/>
      <c r="PSB122" s="35"/>
      <c r="PSC122" s="35"/>
      <c r="PSD122" s="35"/>
      <c r="PSE122" s="35"/>
      <c r="PSF122" s="35"/>
      <c r="PSG122" s="35"/>
      <c r="PSH122" s="35"/>
      <c r="PSI122" s="35"/>
      <c r="PSJ122" s="35"/>
      <c r="PSK122" s="35"/>
      <c r="PSL122" s="35"/>
      <c r="PSM122" s="35"/>
      <c r="PSN122" s="35"/>
      <c r="PSO122" s="35"/>
      <c r="PSP122" s="35"/>
      <c r="PSQ122" s="35"/>
      <c r="PSR122" s="35"/>
      <c r="PSS122" s="35"/>
      <c r="PST122" s="35"/>
      <c r="PSU122" s="35"/>
      <c r="PSV122" s="35"/>
      <c r="PSW122" s="35"/>
      <c r="PSX122" s="35"/>
      <c r="PSY122" s="35"/>
      <c r="PSZ122" s="35"/>
      <c r="PTA122" s="35"/>
      <c r="PTB122" s="35"/>
      <c r="PTC122" s="35"/>
      <c r="PTD122" s="35"/>
      <c r="PTE122" s="35"/>
      <c r="PTF122" s="35"/>
      <c r="PTG122" s="35"/>
      <c r="PTH122" s="35"/>
      <c r="PTI122" s="35"/>
      <c r="PTJ122" s="35"/>
      <c r="PTK122" s="35"/>
      <c r="PTL122" s="35"/>
      <c r="PTM122" s="35"/>
      <c r="PTN122" s="35"/>
      <c r="PTO122" s="35"/>
      <c r="PTP122" s="35"/>
      <c r="PTQ122" s="35"/>
      <c r="PTR122" s="35"/>
      <c r="PTS122" s="35"/>
      <c r="PTT122" s="35"/>
      <c r="PTU122" s="35"/>
      <c r="PTV122" s="35"/>
      <c r="PTW122" s="35"/>
      <c r="PTX122" s="35"/>
      <c r="PTY122" s="35"/>
      <c r="PTZ122" s="35"/>
      <c r="PUA122" s="35"/>
      <c r="PUB122" s="35"/>
      <c r="PUC122" s="35"/>
      <c r="PUD122" s="35"/>
      <c r="PUE122" s="35"/>
      <c r="PUF122" s="35"/>
      <c r="PUG122" s="35"/>
      <c r="PUH122" s="35"/>
      <c r="PUI122" s="35"/>
      <c r="PUJ122" s="35"/>
      <c r="PUK122" s="35"/>
      <c r="PUL122" s="35"/>
      <c r="PUM122" s="35"/>
      <c r="PUN122" s="35"/>
      <c r="PUO122" s="35"/>
      <c r="PUP122" s="35"/>
      <c r="PUQ122" s="35"/>
      <c r="PUR122" s="35"/>
      <c r="PUS122" s="35"/>
      <c r="PUT122" s="35"/>
      <c r="PUU122" s="35"/>
      <c r="PUV122" s="35"/>
      <c r="PUW122" s="35"/>
      <c r="PUX122" s="35"/>
      <c r="PUY122" s="35"/>
      <c r="PUZ122" s="35"/>
      <c r="PVA122" s="35"/>
      <c r="PVB122" s="35"/>
      <c r="PVC122" s="35"/>
      <c r="PVD122" s="35"/>
      <c r="PVE122" s="35"/>
      <c r="PVF122" s="35"/>
      <c r="PVG122" s="35"/>
      <c r="PVH122" s="35"/>
      <c r="PVI122" s="35"/>
      <c r="PVJ122" s="35"/>
      <c r="PVK122" s="35"/>
      <c r="PVL122" s="35"/>
      <c r="PVM122" s="35"/>
      <c r="PVN122" s="35"/>
      <c r="PVO122" s="35"/>
      <c r="PVP122" s="35"/>
      <c r="PVQ122" s="35"/>
      <c r="PVR122" s="35"/>
      <c r="PVS122" s="35"/>
      <c r="PVT122" s="35"/>
      <c r="PVU122" s="35"/>
      <c r="PVV122" s="35"/>
      <c r="PVW122" s="35"/>
      <c r="PVX122" s="35"/>
      <c r="PVY122" s="35"/>
      <c r="PVZ122" s="35"/>
      <c r="PWA122" s="35"/>
      <c r="PWB122" s="35"/>
      <c r="PWC122" s="35"/>
      <c r="PWD122" s="35"/>
      <c r="PWE122" s="35"/>
      <c r="PWF122" s="35"/>
      <c r="PWG122" s="35"/>
      <c r="PWH122" s="35"/>
      <c r="PWI122" s="35"/>
      <c r="PWJ122" s="35"/>
      <c r="PWK122" s="35"/>
      <c r="PWL122" s="35"/>
      <c r="PWM122" s="35"/>
      <c r="PWN122" s="35"/>
      <c r="PWO122" s="35"/>
      <c r="PWP122" s="35"/>
      <c r="PWQ122" s="35"/>
      <c r="PWR122" s="35"/>
      <c r="PWS122" s="35"/>
      <c r="PWT122" s="35"/>
      <c r="PWU122" s="35"/>
      <c r="PWV122" s="35"/>
      <c r="PWW122" s="35"/>
      <c r="PWX122" s="35"/>
      <c r="PWY122" s="35"/>
      <c r="PWZ122" s="35"/>
      <c r="PXA122" s="35"/>
      <c r="PXB122" s="35"/>
      <c r="PXC122" s="35"/>
      <c r="PXD122" s="35"/>
      <c r="PXE122" s="35"/>
      <c r="PXF122" s="35"/>
      <c r="PXG122" s="35"/>
      <c r="PXH122" s="35"/>
      <c r="PXI122" s="35"/>
      <c r="PXJ122" s="35"/>
      <c r="PXK122" s="35"/>
      <c r="PXL122" s="35"/>
      <c r="PXM122" s="35"/>
      <c r="PXN122" s="35"/>
      <c r="PXO122" s="35"/>
      <c r="PXP122" s="35"/>
      <c r="PXQ122" s="35"/>
      <c r="PXR122" s="35"/>
      <c r="PXS122" s="35"/>
      <c r="PXT122" s="35"/>
      <c r="PXU122" s="35"/>
      <c r="PXV122" s="35"/>
      <c r="PXW122" s="35"/>
      <c r="PXX122" s="35"/>
      <c r="PXY122" s="35"/>
      <c r="PXZ122" s="35"/>
      <c r="PYA122" s="35"/>
      <c r="PYB122" s="35"/>
      <c r="PYC122" s="35"/>
      <c r="PYD122" s="35"/>
      <c r="PYE122" s="35"/>
      <c r="PYF122" s="35"/>
      <c r="PYG122" s="35"/>
      <c r="PYH122" s="35"/>
      <c r="PYI122" s="35"/>
      <c r="PYJ122" s="35"/>
      <c r="PYK122" s="35"/>
      <c r="PYL122" s="35"/>
      <c r="PYM122" s="35"/>
      <c r="PYN122" s="35"/>
      <c r="PYO122" s="35"/>
      <c r="PYP122" s="35"/>
      <c r="PYQ122" s="35"/>
      <c r="PYR122" s="35"/>
      <c r="PYS122" s="35"/>
      <c r="PYT122" s="35"/>
      <c r="PYU122" s="35"/>
      <c r="PYV122" s="35"/>
      <c r="PYW122" s="35"/>
      <c r="PYX122" s="35"/>
      <c r="PYY122" s="35"/>
      <c r="PYZ122" s="35"/>
      <c r="PZA122" s="35"/>
      <c r="PZB122" s="35"/>
      <c r="PZC122" s="35"/>
      <c r="PZD122" s="35"/>
      <c r="PZE122" s="35"/>
      <c r="PZF122" s="35"/>
      <c r="PZG122" s="35"/>
      <c r="PZH122" s="35"/>
      <c r="PZI122" s="35"/>
      <c r="PZJ122" s="35"/>
      <c r="PZK122" s="35"/>
      <c r="PZL122" s="35"/>
      <c r="PZM122" s="35"/>
      <c r="PZN122" s="35"/>
      <c r="PZO122" s="35"/>
      <c r="PZP122" s="35"/>
      <c r="PZQ122" s="35"/>
      <c r="PZR122" s="35"/>
      <c r="PZS122" s="35"/>
      <c r="PZT122" s="35"/>
      <c r="PZU122" s="35"/>
      <c r="PZV122" s="35"/>
      <c r="PZW122" s="35"/>
      <c r="PZX122" s="35"/>
      <c r="PZY122" s="35"/>
      <c r="PZZ122" s="35"/>
      <c r="QAA122" s="35"/>
      <c r="QAB122" s="35"/>
      <c r="QAC122" s="35"/>
      <c r="QAD122" s="35"/>
      <c r="QAE122" s="35"/>
      <c r="QAF122" s="35"/>
      <c r="QAG122" s="35"/>
      <c r="QAH122" s="35"/>
      <c r="QAI122" s="35"/>
      <c r="QAJ122" s="35"/>
      <c r="QAK122" s="35"/>
      <c r="QAL122" s="35"/>
      <c r="QAM122" s="35"/>
      <c r="QAN122" s="35"/>
      <c r="QAO122" s="35"/>
      <c r="QAP122" s="35"/>
      <c r="QAQ122" s="35"/>
      <c r="QAR122" s="35"/>
      <c r="QAS122" s="35"/>
      <c r="QAT122" s="35"/>
      <c r="QAU122" s="35"/>
      <c r="QAV122" s="35"/>
      <c r="QAW122" s="35"/>
      <c r="QAX122" s="35"/>
      <c r="QAY122" s="35"/>
      <c r="QAZ122" s="35"/>
      <c r="QBA122" s="35"/>
      <c r="QBB122" s="35"/>
      <c r="QBC122" s="35"/>
      <c r="QBD122" s="35"/>
      <c r="QBE122" s="35"/>
      <c r="QBF122" s="35"/>
      <c r="QBG122" s="35"/>
      <c r="QBH122" s="35"/>
      <c r="QBI122" s="35"/>
      <c r="QBJ122" s="35"/>
      <c r="QBK122" s="35"/>
      <c r="QBL122" s="35"/>
      <c r="QBM122" s="35"/>
      <c r="QBN122" s="35"/>
      <c r="QBO122" s="35"/>
      <c r="QBP122" s="35"/>
      <c r="QBQ122" s="35"/>
      <c r="QBR122" s="35"/>
      <c r="QBS122" s="35"/>
      <c r="QBT122" s="35"/>
      <c r="QBU122" s="35"/>
      <c r="QBV122" s="35"/>
      <c r="QBW122" s="35"/>
      <c r="QBX122" s="35"/>
      <c r="QBY122" s="35"/>
      <c r="QBZ122" s="35"/>
      <c r="QCA122" s="35"/>
      <c r="QCB122" s="35"/>
      <c r="QCC122" s="35"/>
      <c r="QCD122" s="35"/>
      <c r="QCE122" s="35"/>
      <c r="QCF122" s="35"/>
      <c r="QCG122" s="35"/>
      <c r="QCH122" s="35"/>
      <c r="QCI122" s="35"/>
      <c r="QCJ122" s="35"/>
      <c r="QCK122" s="35"/>
      <c r="QCL122" s="35"/>
      <c r="QCM122" s="35"/>
      <c r="QCN122" s="35"/>
      <c r="QCO122" s="35"/>
      <c r="QCP122" s="35"/>
      <c r="QCQ122" s="35"/>
      <c r="QCR122" s="35"/>
      <c r="QCS122" s="35"/>
      <c r="QCT122" s="35"/>
      <c r="QCU122" s="35"/>
      <c r="QCV122" s="35"/>
      <c r="QCW122" s="35"/>
      <c r="QCX122" s="35"/>
      <c r="QCY122" s="35"/>
      <c r="QCZ122" s="35"/>
      <c r="QDA122" s="35"/>
      <c r="QDB122" s="35"/>
      <c r="QDC122" s="35"/>
      <c r="QDD122" s="35"/>
      <c r="QDE122" s="35"/>
      <c r="QDF122" s="35"/>
      <c r="QDG122" s="35"/>
      <c r="QDH122" s="35"/>
      <c r="QDI122" s="35"/>
      <c r="QDJ122" s="35"/>
      <c r="QDK122" s="35"/>
      <c r="QDL122" s="35"/>
      <c r="QDM122" s="35"/>
      <c r="QDN122" s="35"/>
      <c r="QDO122" s="35"/>
      <c r="QDP122" s="35"/>
      <c r="QDQ122" s="35"/>
      <c r="QDR122" s="35"/>
      <c r="QDS122" s="35"/>
      <c r="QDT122" s="35"/>
      <c r="QDU122" s="35"/>
      <c r="QDV122" s="35"/>
      <c r="QDW122" s="35"/>
      <c r="QDX122" s="35"/>
      <c r="QDY122" s="35"/>
      <c r="QDZ122" s="35"/>
      <c r="QEA122" s="35"/>
      <c r="QEB122" s="35"/>
      <c r="QEC122" s="35"/>
      <c r="QED122" s="35"/>
      <c r="QEE122" s="35"/>
      <c r="QEF122" s="35"/>
      <c r="QEG122" s="35"/>
      <c r="QEH122" s="35"/>
      <c r="QEI122" s="35"/>
      <c r="QEJ122" s="35"/>
      <c r="QEK122" s="35"/>
      <c r="QEL122" s="35"/>
      <c r="QEM122" s="35"/>
      <c r="QEN122" s="35"/>
      <c r="QEO122" s="35"/>
      <c r="QEP122" s="35"/>
      <c r="QEQ122" s="35"/>
      <c r="QER122" s="35"/>
      <c r="QES122" s="35"/>
      <c r="QET122" s="35"/>
      <c r="QEU122" s="35"/>
      <c r="QEV122" s="35"/>
      <c r="QEW122" s="35"/>
      <c r="QEX122" s="35"/>
      <c r="QEY122" s="35"/>
      <c r="QEZ122" s="35"/>
      <c r="QFA122" s="35"/>
      <c r="QFB122" s="35"/>
      <c r="QFC122" s="35"/>
      <c r="QFD122" s="35"/>
      <c r="QFE122" s="35"/>
      <c r="QFF122" s="35"/>
      <c r="QFG122" s="35"/>
      <c r="QFH122" s="35"/>
      <c r="QFI122" s="35"/>
      <c r="QFJ122" s="35"/>
      <c r="QFK122" s="35"/>
      <c r="QFL122" s="35"/>
      <c r="QFM122" s="35"/>
      <c r="QFN122" s="35"/>
      <c r="QFO122" s="35"/>
      <c r="QFP122" s="35"/>
      <c r="QFQ122" s="35"/>
      <c r="QFR122" s="35"/>
      <c r="QFS122" s="35"/>
      <c r="QFT122" s="35"/>
      <c r="QFU122" s="35"/>
      <c r="QFV122" s="35"/>
      <c r="QFW122" s="35"/>
      <c r="QFX122" s="35"/>
      <c r="QFY122" s="35"/>
      <c r="QFZ122" s="35"/>
      <c r="QGA122" s="35"/>
      <c r="QGB122" s="35"/>
      <c r="QGC122" s="35"/>
      <c r="QGD122" s="35"/>
      <c r="QGE122" s="35"/>
      <c r="QGF122" s="35"/>
      <c r="QGG122" s="35"/>
      <c r="QGH122" s="35"/>
      <c r="QGI122" s="35"/>
      <c r="QGJ122" s="35"/>
      <c r="QGK122" s="35"/>
      <c r="QGL122" s="35"/>
      <c r="QGM122" s="35"/>
      <c r="QGN122" s="35"/>
      <c r="QGO122" s="35"/>
      <c r="QGP122" s="35"/>
      <c r="QGQ122" s="35"/>
      <c r="QGR122" s="35"/>
      <c r="QGS122" s="35"/>
      <c r="QGT122" s="35"/>
      <c r="QGU122" s="35"/>
      <c r="QGV122" s="35"/>
      <c r="QGW122" s="35"/>
      <c r="QGX122" s="35"/>
      <c r="QGY122" s="35"/>
      <c r="QGZ122" s="35"/>
      <c r="QHA122" s="35"/>
      <c r="QHB122" s="35"/>
      <c r="QHC122" s="35"/>
      <c r="QHD122" s="35"/>
      <c r="QHE122" s="35"/>
      <c r="QHF122" s="35"/>
      <c r="QHG122" s="35"/>
      <c r="QHH122" s="35"/>
      <c r="QHI122" s="35"/>
      <c r="QHJ122" s="35"/>
      <c r="QHK122" s="35"/>
      <c r="QHL122" s="35"/>
      <c r="QHM122" s="35"/>
      <c r="QHN122" s="35"/>
      <c r="QHO122" s="35"/>
      <c r="QHP122" s="35"/>
      <c r="QHQ122" s="35"/>
      <c r="QHR122" s="35"/>
      <c r="QHS122" s="35"/>
      <c r="QHT122" s="35"/>
      <c r="QHU122" s="35"/>
      <c r="QHV122" s="35"/>
      <c r="QHW122" s="35"/>
      <c r="QHX122" s="35"/>
      <c r="QHY122" s="35"/>
      <c r="QHZ122" s="35"/>
      <c r="QIA122" s="35"/>
      <c r="QIB122" s="35"/>
      <c r="QIC122" s="35"/>
      <c r="QID122" s="35"/>
      <c r="QIE122" s="35"/>
      <c r="QIF122" s="35"/>
      <c r="QIG122" s="35"/>
      <c r="QIH122" s="35"/>
      <c r="QII122" s="35"/>
      <c r="QIJ122" s="35"/>
      <c r="QIK122" s="35"/>
      <c r="QIL122" s="35"/>
      <c r="QIM122" s="35"/>
      <c r="QIN122" s="35"/>
      <c r="QIO122" s="35"/>
      <c r="QIP122" s="35"/>
      <c r="QIQ122" s="35"/>
      <c r="QIR122" s="35"/>
      <c r="QIS122" s="35"/>
      <c r="QIT122" s="35"/>
      <c r="QIU122" s="35"/>
      <c r="QIV122" s="35"/>
      <c r="QIW122" s="35"/>
      <c r="QIX122" s="35"/>
      <c r="QIY122" s="35"/>
      <c r="QIZ122" s="35"/>
      <c r="QJA122" s="35"/>
      <c r="QJB122" s="35"/>
      <c r="QJC122" s="35"/>
      <c r="QJD122" s="35"/>
      <c r="QJE122" s="35"/>
      <c r="QJF122" s="35"/>
      <c r="QJG122" s="35"/>
      <c r="QJH122" s="35"/>
      <c r="QJI122" s="35"/>
      <c r="QJJ122" s="35"/>
      <c r="QJK122" s="35"/>
      <c r="QJL122" s="35"/>
      <c r="QJM122" s="35"/>
      <c r="QJN122" s="35"/>
      <c r="QJO122" s="35"/>
      <c r="QJP122" s="35"/>
      <c r="QJQ122" s="35"/>
      <c r="QJR122" s="35"/>
      <c r="QJS122" s="35"/>
      <c r="QJT122" s="35"/>
      <c r="QJU122" s="35"/>
      <c r="QJV122" s="35"/>
      <c r="QJW122" s="35"/>
      <c r="QJX122" s="35"/>
      <c r="QJY122" s="35"/>
      <c r="QJZ122" s="35"/>
      <c r="QKA122" s="35"/>
      <c r="QKB122" s="35"/>
      <c r="QKC122" s="35"/>
      <c r="QKD122" s="35"/>
      <c r="QKE122" s="35"/>
      <c r="QKF122" s="35"/>
      <c r="QKG122" s="35"/>
      <c r="QKH122" s="35"/>
      <c r="QKI122" s="35"/>
      <c r="QKJ122" s="35"/>
      <c r="QKK122" s="35"/>
      <c r="QKL122" s="35"/>
      <c r="QKM122" s="35"/>
      <c r="QKN122" s="35"/>
      <c r="QKO122" s="35"/>
      <c r="QKP122" s="35"/>
      <c r="QKQ122" s="35"/>
      <c r="QKR122" s="35"/>
      <c r="QKS122" s="35"/>
      <c r="QKT122" s="35"/>
      <c r="QKU122" s="35"/>
      <c r="QKV122" s="35"/>
      <c r="QKW122" s="35"/>
      <c r="QKX122" s="35"/>
      <c r="QKY122" s="35"/>
      <c r="QKZ122" s="35"/>
      <c r="QLA122" s="35"/>
      <c r="QLB122" s="35"/>
      <c r="QLC122" s="35"/>
      <c r="QLD122" s="35"/>
      <c r="QLE122" s="35"/>
      <c r="QLF122" s="35"/>
      <c r="QLG122" s="35"/>
      <c r="QLH122" s="35"/>
      <c r="QLI122" s="35"/>
      <c r="QLJ122" s="35"/>
      <c r="QLK122" s="35"/>
      <c r="QLL122" s="35"/>
      <c r="QLM122" s="35"/>
      <c r="QLN122" s="35"/>
      <c r="QLO122" s="35"/>
      <c r="QLP122" s="35"/>
      <c r="QLQ122" s="35"/>
      <c r="QLR122" s="35"/>
      <c r="QLS122" s="35"/>
      <c r="QLT122" s="35"/>
      <c r="QLU122" s="35"/>
      <c r="QLV122" s="35"/>
      <c r="QLW122" s="35"/>
      <c r="QLX122" s="35"/>
      <c r="QLY122" s="35"/>
      <c r="QLZ122" s="35"/>
      <c r="QMA122" s="35"/>
      <c r="QMB122" s="35"/>
      <c r="QMC122" s="35"/>
      <c r="QMD122" s="35"/>
      <c r="QME122" s="35"/>
      <c r="QMF122" s="35"/>
      <c r="QMG122" s="35"/>
      <c r="QMH122" s="35"/>
      <c r="QMI122" s="35"/>
      <c r="QMJ122" s="35"/>
      <c r="QMK122" s="35"/>
      <c r="QML122" s="35"/>
      <c r="QMM122" s="35"/>
      <c r="QMN122" s="35"/>
      <c r="QMO122" s="35"/>
      <c r="QMP122" s="35"/>
      <c r="QMQ122" s="35"/>
      <c r="QMR122" s="35"/>
      <c r="QMS122" s="35"/>
      <c r="QMT122" s="35"/>
      <c r="QMU122" s="35"/>
      <c r="QMV122" s="35"/>
      <c r="QMW122" s="35"/>
      <c r="QMX122" s="35"/>
      <c r="QMY122" s="35"/>
      <c r="QMZ122" s="35"/>
      <c r="QNA122" s="35"/>
      <c r="QNB122" s="35"/>
      <c r="QNC122" s="35"/>
      <c r="QND122" s="35"/>
      <c r="QNE122" s="35"/>
      <c r="QNF122" s="35"/>
      <c r="QNG122" s="35"/>
      <c r="QNH122" s="35"/>
      <c r="QNI122" s="35"/>
      <c r="QNJ122" s="35"/>
      <c r="QNK122" s="35"/>
      <c r="QNL122" s="35"/>
      <c r="QNM122" s="35"/>
      <c r="QNN122" s="35"/>
      <c r="QNO122" s="35"/>
      <c r="QNP122" s="35"/>
      <c r="QNQ122" s="35"/>
      <c r="QNR122" s="35"/>
      <c r="QNS122" s="35"/>
      <c r="QNT122" s="35"/>
      <c r="QNU122" s="35"/>
      <c r="QNV122" s="35"/>
      <c r="QNW122" s="35"/>
      <c r="QNX122" s="35"/>
      <c r="QNY122" s="35"/>
      <c r="QNZ122" s="35"/>
      <c r="QOA122" s="35"/>
      <c r="QOB122" s="35"/>
      <c r="QOC122" s="35"/>
      <c r="QOD122" s="35"/>
      <c r="QOE122" s="35"/>
      <c r="QOF122" s="35"/>
      <c r="QOG122" s="35"/>
      <c r="QOH122" s="35"/>
      <c r="QOI122" s="35"/>
      <c r="QOJ122" s="35"/>
      <c r="QOK122" s="35"/>
      <c r="QOL122" s="35"/>
      <c r="QOM122" s="35"/>
      <c r="QON122" s="35"/>
      <c r="QOO122" s="35"/>
      <c r="QOP122" s="35"/>
      <c r="QOQ122" s="35"/>
      <c r="QOR122" s="35"/>
      <c r="QOS122" s="35"/>
      <c r="QOT122" s="35"/>
      <c r="QOU122" s="35"/>
      <c r="QOV122" s="35"/>
      <c r="QOW122" s="35"/>
      <c r="QOX122" s="35"/>
      <c r="QOY122" s="35"/>
      <c r="QOZ122" s="35"/>
      <c r="QPA122" s="35"/>
      <c r="QPB122" s="35"/>
      <c r="QPC122" s="35"/>
      <c r="QPD122" s="35"/>
      <c r="QPE122" s="35"/>
      <c r="QPF122" s="35"/>
      <c r="QPG122" s="35"/>
      <c r="QPH122" s="35"/>
      <c r="QPI122" s="35"/>
      <c r="QPJ122" s="35"/>
      <c r="QPK122" s="35"/>
      <c r="QPL122" s="35"/>
      <c r="QPM122" s="35"/>
      <c r="QPN122" s="35"/>
      <c r="QPO122" s="35"/>
      <c r="QPP122" s="35"/>
      <c r="QPQ122" s="35"/>
      <c r="QPR122" s="35"/>
      <c r="QPS122" s="35"/>
      <c r="QPT122" s="35"/>
      <c r="QPU122" s="35"/>
      <c r="QPV122" s="35"/>
      <c r="QPW122" s="35"/>
      <c r="QPX122" s="35"/>
      <c r="QPY122" s="35"/>
      <c r="QPZ122" s="35"/>
      <c r="QQA122" s="35"/>
      <c r="QQB122" s="35"/>
      <c r="QQC122" s="35"/>
      <c r="QQD122" s="35"/>
      <c r="QQE122" s="35"/>
      <c r="QQF122" s="35"/>
      <c r="QQG122" s="35"/>
      <c r="QQH122" s="35"/>
      <c r="QQI122" s="35"/>
      <c r="QQJ122" s="35"/>
      <c r="QQK122" s="35"/>
      <c r="QQL122" s="35"/>
      <c r="QQM122" s="35"/>
      <c r="QQN122" s="35"/>
      <c r="QQO122" s="35"/>
      <c r="QQP122" s="35"/>
      <c r="QQQ122" s="35"/>
      <c r="QQR122" s="35"/>
      <c r="QQS122" s="35"/>
      <c r="QQT122" s="35"/>
      <c r="QQU122" s="35"/>
      <c r="QQV122" s="35"/>
      <c r="QQW122" s="35"/>
      <c r="QQX122" s="35"/>
      <c r="QQY122" s="35"/>
      <c r="QQZ122" s="35"/>
      <c r="QRA122" s="35"/>
      <c r="QRB122" s="35"/>
      <c r="QRC122" s="35"/>
      <c r="QRD122" s="35"/>
      <c r="QRE122" s="35"/>
      <c r="QRF122" s="35"/>
      <c r="QRG122" s="35"/>
      <c r="QRH122" s="35"/>
      <c r="QRI122" s="35"/>
      <c r="QRJ122" s="35"/>
      <c r="QRK122" s="35"/>
      <c r="QRL122" s="35"/>
      <c r="QRM122" s="35"/>
      <c r="QRN122" s="35"/>
      <c r="QRO122" s="35"/>
      <c r="QRP122" s="35"/>
      <c r="QRQ122" s="35"/>
      <c r="QRR122" s="35"/>
      <c r="QRS122" s="35"/>
      <c r="QRT122" s="35"/>
      <c r="QRU122" s="35"/>
      <c r="QRV122" s="35"/>
      <c r="QRW122" s="35"/>
      <c r="QRX122" s="35"/>
      <c r="QRY122" s="35"/>
      <c r="QRZ122" s="35"/>
      <c r="QSA122" s="35"/>
      <c r="QSB122" s="35"/>
      <c r="QSC122" s="35"/>
      <c r="QSD122" s="35"/>
      <c r="QSE122" s="35"/>
      <c r="QSF122" s="35"/>
      <c r="QSG122" s="35"/>
      <c r="QSH122" s="35"/>
      <c r="QSI122" s="35"/>
      <c r="QSJ122" s="35"/>
      <c r="QSK122" s="35"/>
      <c r="QSL122" s="35"/>
      <c r="QSM122" s="35"/>
      <c r="QSN122" s="35"/>
      <c r="QSO122" s="35"/>
      <c r="QSP122" s="35"/>
      <c r="QSQ122" s="35"/>
      <c r="QSR122" s="35"/>
      <c r="QSS122" s="35"/>
      <c r="QST122" s="35"/>
      <c r="QSU122" s="35"/>
      <c r="QSV122" s="35"/>
      <c r="QSW122" s="35"/>
      <c r="QSX122" s="35"/>
      <c r="QSY122" s="35"/>
      <c r="QSZ122" s="35"/>
      <c r="QTA122" s="35"/>
      <c r="QTB122" s="35"/>
      <c r="QTC122" s="35"/>
      <c r="QTD122" s="35"/>
      <c r="QTE122" s="35"/>
      <c r="QTF122" s="35"/>
      <c r="QTG122" s="35"/>
      <c r="QTH122" s="35"/>
      <c r="QTI122" s="35"/>
      <c r="QTJ122" s="35"/>
      <c r="QTK122" s="35"/>
      <c r="QTL122" s="35"/>
      <c r="QTM122" s="35"/>
      <c r="QTN122" s="35"/>
      <c r="QTO122" s="35"/>
      <c r="QTP122" s="35"/>
      <c r="QTQ122" s="35"/>
      <c r="QTR122" s="35"/>
      <c r="QTS122" s="35"/>
      <c r="QTT122" s="35"/>
      <c r="QTU122" s="35"/>
      <c r="QTV122" s="35"/>
      <c r="QTW122" s="35"/>
      <c r="QTX122" s="35"/>
      <c r="QTY122" s="35"/>
      <c r="QTZ122" s="35"/>
      <c r="QUA122" s="35"/>
      <c r="QUB122" s="35"/>
      <c r="QUC122" s="35"/>
      <c r="QUD122" s="35"/>
      <c r="QUE122" s="35"/>
      <c r="QUF122" s="35"/>
      <c r="QUG122" s="35"/>
      <c r="QUH122" s="35"/>
      <c r="QUI122" s="35"/>
      <c r="QUJ122" s="35"/>
      <c r="QUK122" s="35"/>
      <c r="QUL122" s="35"/>
      <c r="QUM122" s="35"/>
      <c r="QUN122" s="35"/>
      <c r="QUO122" s="35"/>
      <c r="QUP122" s="35"/>
      <c r="QUQ122" s="35"/>
      <c r="QUR122" s="35"/>
      <c r="QUS122" s="35"/>
      <c r="QUT122" s="35"/>
      <c r="QUU122" s="35"/>
      <c r="QUV122" s="35"/>
      <c r="QUW122" s="35"/>
      <c r="QUX122" s="35"/>
      <c r="QUY122" s="35"/>
      <c r="QUZ122" s="35"/>
      <c r="QVA122" s="35"/>
      <c r="QVB122" s="35"/>
      <c r="QVC122" s="35"/>
      <c r="QVD122" s="35"/>
      <c r="QVE122" s="35"/>
      <c r="QVF122" s="35"/>
      <c r="QVG122" s="35"/>
      <c r="QVH122" s="35"/>
      <c r="QVI122" s="35"/>
      <c r="QVJ122" s="35"/>
      <c r="QVK122" s="35"/>
      <c r="QVL122" s="35"/>
      <c r="QVM122" s="35"/>
      <c r="QVN122" s="35"/>
      <c r="QVO122" s="35"/>
      <c r="QVP122" s="35"/>
      <c r="QVQ122" s="35"/>
      <c r="QVR122" s="35"/>
      <c r="QVS122" s="35"/>
      <c r="QVT122" s="35"/>
      <c r="QVU122" s="35"/>
      <c r="QVV122" s="35"/>
      <c r="QVW122" s="35"/>
      <c r="QVX122" s="35"/>
      <c r="QVY122" s="35"/>
      <c r="QVZ122" s="35"/>
      <c r="QWA122" s="35"/>
      <c r="QWB122" s="35"/>
      <c r="QWC122" s="35"/>
      <c r="QWD122" s="35"/>
      <c r="QWE122" s="35"/>
      <c r="QWF122" s="35"/>
      <c r="QWG122" s="35"/>
      <c r="QWH122" s="35"/>
      <c r="QWI122" s="35"/>
      <c r="QWJ122" s="35"/>
      <c r="QWK122" s="35"/>
      <c r="QWL122" s="35"/>
      <c r="QWM122" s="35"/>
      <c r="QWN122" s="35"/>
      <c r="QWO122" s="35"/>
      <c r="QWP122" s="35"/>
      <c r="QWQ122" s="35"/>
      <c r="QWR122" s="35"/>
      <c r="QWS122" s="35"/>
      <c r="QWT122" s="35"/>
      <c r="QWU122" s="35"/>
      <c r="QWV122" s="35"/>
      <c r="QWW122" s="35"/>
      <c r="QWX122" s="35"/>
      <c r="QWY122" s="35"/>
      <c r="QWZ122" s="35"/>
      <c r="QXA122" s="35"/>
      <c r="QXB122" s="35"/>
      <c r="QXC122" s="35"/>
      <c r="QXD122" s="35"/>
      <c r="QXE122" s="35"/>
      <c r="QXF122" s="35"/>
      <c r="QXG122" s="35"/>
      <c r="QXH122" s="35"/>
      <c r="QXI122" s="35"/>
      <c r="QXJ122" s="35"/>
      <c r="QXK122" s="35"/>
      <c r="QXL122" s="35"/>
      <c r="QXM122" s="35"/>
      <c r="QXN122" s="35"/>
      <c r="QXO122" s="35"/>
      <c r="QXP122" s="35"/>
      <c r="QXQ122" s="35"/>
      <c r="QXR122" s="35"/>
      <c r="QXS122" s="35"/>
      <c r="QXT122" s="35"/>
      <c r="QXU122" s="35"/>
      <c r="QXV122" s="35"/>
      <c r="QXW122" s="35"/>
      <c r="QXX122" s="35"/>
      <c r="QXY122" s="35"/>
      <c r="QXZ122" s="35"/>
      <c r="QYA122" s="35"/>
      <c r="QYB122" s="35"/>
      <c r="QYC122" s="35"/>
      <c r="QYD122" s="35"/>
      <c r="QYE122" s="35"/>
      <c r="QYF122" s="35"/>
      <c r="QYG122" s="35"/>
      <c r="QYH122" s="35"/>
      <c r="QYI122" s="35"/>
      <c r="QYJ122" s="35"/>
      <c r="QYK122" s="35"/>
      <c r="QYL122" s="35"/>
      <c r="QYM122" s="35"/>
      <c r="QYN122" s="35"/>
      <c r="QYO122" s="35"/>
      <c r="QYP122" s="35"/>
      <c r="QYQ122" s="35"/>
      <c r="QYR122" s="35"/>
      <c r="QYS122" s="35"/>
      <c r="QYT122" s="35"/>
      <c r="QYU122" s="35"/>
      <c r="QYV122" s="35"/>
      <c r="QYW122" s="35"/>
      <c r="QYX122" s="35"/>
      <c r="QYY122" s="35"/>
      <c r="QYZ122" s="35"/>
      <c r="QZA122" s="35"/>
      <c r="QZB122" s="35"/>
      <c r="QZC122" s="35"/>
      <c r="QZD122" s="35"/>
      <c r="QZE122" s="35"/>
      <c r="QZF122" s="35"/>
      <c r="QZG122" s="35"/>
      <c r="QZH122" s="35"/>
      <c r="QZI122" s="35"/>
      <c r="QZJ122" s="35"/>
      <c r="QZK122" s="35"/>
      <c r="QZL122" s="35"/>
      <c r="QZM122" s="35"/>
      <c r="QZN122" s="35"/>
      <c r="QZO122" s="35"/>
      <c r="QZP122" s="35"/>
      <c r="QZQ122" s="35"/>
      <c r="QZR122" s="35"/>
      <c r="QZS122" s="35"/>
      <c r="QZT122" s="35"/>
      <c r="QZU122" s="35"/>
      <c r="QZV122" s="35"/>
      <c r="QZW122" s="35"/>
      <c r="QZX122" s="35"/>
      <c r="QZY122" s="35"/>
      <c r="QZZ122" s="35"/>
      <c r="RAA122" s="35"/>
      <c r="RAB122" s="35"/>
      <c r="RAC122" s="35"/>
      <c r="RAD122" s="35"/>
      <c r="RAE122" s="35"/>
      <c r="RAF122" s="35"/>
      <c r="RAG122" s="35"/>
      <c r="RAH122" s="35"/>
      <c r="RAI122" s="35"/>
      <c r="RAJ122" s="35"/>
      <c r="RAK122" s="35"/>
      <c r="RAL122" s="35"/>
      <c r="RAM122" s="35"/>
      <c r="RAN122" s="35"/>
      <c r="RAO122" s="35"/>
      <c r="RAP122" s="35"/>
      <c r="RAQ122" s="35"/>
      <c r="RAR122" s="35"/>
      <c r="RAS122" s="35"/>
      <c r="RAT122" s="35"/>
      <c r="RAU122" s="35"/>
      <c r="RAV122" s="35"/>
      <c r="RAW122" s="35"/>
      <c r="RAX122" s="35"/>
      <c r="RAY122" s="35"/>
      <c r="RAZ122" s="35"/>
      <c r="RBA122" s="35"/>
      <c r="RBB122" s="35"/>
      <c r="RBC122" s="35"/>
      <c r="RBD122" s="35"/>
      <c r="RBE122" s="35"/>
      <c r="RBF122" s="35"/>
      <c r="RBG122" s="35"/>
      <c r="RBH122" s="35"/>
      <c r="RBI122" s="35"/>
      <c r="RBJ122" s="35"/>
      <c r="RBK122" s="35"/>
      <c r="RBL122" s="35"/>
      <c r="RBM122" s="35"/>
      <c r="RBN122" s="35"/>
      <c r="RBO122" s="35"/>
      <c r="RBP122" s="35"/>
      <c r="RBQ122" s="35"/>
      <c r="RBR122" s="35"/>
      <c r="RBS122" s="35"/>
      <c r="RBT122" s="35"/>
      <c r="RBU122" s="35"/>
      <c r="RBV122" s="35"/>
      <c r="RBW122" s="35"/>
      <c r="RBX122" s="35"/>
      <c r="RBY122" s="35"/>
      <c r="RBZ122" s="35"/>
      <c r="RCA122" s="35"/>
      <c r="RCB122" s="35"/>
      <c r="RCC122" s="35"/>
      <c r="RCD122" s="35"/>
      <c r="RCE122" s="35"/>
      <c r="RCF122" s="35"/>
      <c r="RCG122" s="35"/>
      <c r="RCH122" s="35"/>
      <c r="RCI122" s="35"/>
      <c r="RCJ122" s="35"/>
      <c r="RCK122" s="35"/>
      <c r="RCL122" s="35"/>
      <c r="RCM122" s="35"/>
      <c r="RCN122" s="35"/>
      <c r="RCO122" s="35"/>
      <c r="RCP122" s="35"/>
      <c r="RCQ122" s="35"/>
      <c r="RCR122" s="35"/>
      <c r="RCS122" s="35"/>
      <c r="RCT122" s="35"/>
      <c r="RCU122" s="35"/>
      <c r="RCV122" s="35"/>
      <c r="RCW122" s="35"/>
      <c r="RCX122" s="35"/>
      <c r="RCY122" s="35"/>
      <c r="RCZ122" s="35"/>
      <c r="RDA122" s="35"/>
      <c r="RDB122" s="35"/>
      <c r="RDC122" s="35"/>
      <c r="RDD122" s="35"/>
      <c r="RDE122" s="35"/>
      <c r="RDF122" s="35"/>
      <c r="RDG122" s="35"/>
      <c r="RDH122" s="35"/>
      <c r="RDI122" s="35"/>
      <c r="RDJ122" s="35"/>
      <c r="RDK122" s="35"/>
      <c r="RDL122" s="35"/>
      <c r="RDM122" s="35"/>
      <c r="RDN122" s="35"/>
      <c r="RDO122" s="35"/>
      <c r="RDP122" s="35"/>
      <c r="RDQ122" s="35"/>
      <c r="RDR122" s="35"/>
      <c r="RDS122" s="35"/>
      <c r="RDT122" s="35"/>
      <c r="RDU122" s="35"/>
      <c r="RDV122" s="35"/>
      <c r="RDW122" s="35"/>
      <c r="RDX122" s="35"/>
      <c r="RDY122" s="35"/>
      <c r="RDZ122" s="35"/>
      <c r="REA122" s="35"/>
      <c r="REB122" s="35"/>
      <c r="REC122" s="35"/>
      <c r="RED122" s="35"/>
      <c r="REE122" s="35"/>
      <c r="REF122" s="35"/>
      <c r="REG122" s="35"/>
      <c r="REH122" s="35"/>
      <c r="REI122" s="35"/>
      <c r="REJ122" s="35"/>
      <c r="REK122" s="35"/>
      <c r="REL122" s="35"/>
      <c r="REM122" s="35"/>
      <c r="REN122" s="35"/>
      <c r="REO122" s="35"/>
      <c r="REP122" s="35"/>
      <c r="REQ122" s="35"/>
      <c r="RER122" s="35"/>
      <c r="RES122" s="35"/>
      <c r="RET122" s="35"/>
      <c r="REU122" s="35"/>
      <c r="REV122" s="35"/>
      <c r="REW122" s="35"/>
      <c r="REX122" s="35"/>
      <c r="REY122" s="35"/>
      <c r="REZ122" s="35"/>
      <c r="RFA122" s="35"/>
      <c r="RFB122" s="35"/>
      <c r="RFC122" s="35"/>
      <c r="RFD122" s="35"/>
      <c r="RFE122" s="35"/>
      <c r="RFF122" s="35"/>
      <c r="RFG122" s="35"/>
      <c r="RFH122" s="35"/>
      <c r="RFI122" s="35"/>
      <c r="RFJ122" s="35"/>
      <c r="RFK122" s="35"/>
      <c r="RFL122" s="35"/>
      <c r="RFM122" s="35"/>
      <c r="RFN122" s="35"/>
      <c r="RFO122" s="35"/>
      <c r="RFP122" s="35"/>
      <c r="RFQ122" s="35"/>
      <c r="RFR122" s="35"/>
      <c r="RFS122" s="35"/>
      <c r="RFT122" s="35"/>
      <c r="RFU122" s="35"/>
      <c r="RFV122" s="35"/>
      <c r="RFW122" s="35"/>
      <c r="RFX122" s="35"/>
      <c r="RFY122" s="35"/>
      <c r="RFZ122" s="35"/>
      <c r="RGA122" s="35"/>
      <c r="RGB122" s="35"/>
      <c r="RGC122" s="35"/>
      <c r="RGD122" s="35"/>
      <c r="RGE122" s="35"/>
      <c r="RGF122" s="35"/>
      <c r="RGG122" s="35"/>
      <c r="RGH122" s="35"/>
      <c r="RGI122" s="35"/>
      <c r="RGJ122" s="35"/>
      <c r="RGK122" s="35"/>
      <c r="RGL122" s="35"/>
      <c r="RGM122" s="35"/>
      <c r="RGN122" s="35"/>
      <c r="RGO122" s="35"/>
      <c r="RGP122" s="35"/>
      <c r="RGQ122" s="35"/>
      <c r="RGR122" s="35"/>
      <c r="RGS122" s="35"/>
      <c r="RGT122" s="35"/>
      <c r="RGU122" s="35"/>
      <c r="RGV122" s="35"/>
      <c r="RGW122" s="35"/>
      <c r="RGX122" s="35"/>
      <c r="RGY122" s="35"/>
      <c r="RGZ122" s="35"/>
      <c r="RHA122" s="35"/>
      <c r="RHB122" s="35"/>
      <c r="RHC122" s="35"/>
      <c r="RHD122" s="35"/>
      <c r="RHE122" s="35"/>
      <c r="RHF122" s="35"/>
      <c r="RHG122" s="35"/>
      <c r="RHH122" s="35"/>
      <c r="RHI122" s="35"/>
      <c r="RHJ122" s="35"/>
      <c r="RHK122" s="35"/>
      <c r="RHL122" s="35"/>
      <c r="RHM122" s="35"/>
      <c r="RHN122" s="35"/>
      <c r="RHO122" s="35"/>
      <c r="RHP122" s="35"/>
      <c r="RHQ122" s="35"/>
      <c r="RHR122" s="35"/>
      <c r="RHS122" s="35"/>
      <c r="RHT122" s="35"/>
      <c r="RHU122" s="35"/>
      <c r="RHV122" s="35"/>
      <c r="RHW122" s="35"/>
      <c r="RHX122" s="35"/>
      <c r="RHY122" s="35"/>
      <c r="RHZ122" s="35"/>
      <c r="RIA122" s="35"/>
      <c r="RIB122" s="35"/>
      <c r="RIC122" s="35"/>
      <c r="RID122" s="35"/>
      <c r="RIE122" s="35"/>
      <c r="RIF122" s="35"/>
      <c r="RIG122" s="35"/>
      <c r="RIH122" s="35"/>
      <c r="RII122" s="35"/>
      <c r="RIJ122" s="35"/>
      <c r="RIK122" s="35"/>
      <c r="RIL122" s="35"/>
      <c r="RIM122" s="35"/>
      <c r="RIN122" s="35"/>
      <c r="RIO122" s="35"/>
      <c r="RIP122" s="35"/>
      <c r="RIQ122" s="35"/>
      <c r="RIR122" s="35"/>
      <c r="RIS122" s="35"/>
      <c r="RIT122" s="35"/>
      <c r="RIU122" s="35"/>
      <c r="RIV122" s="35"/>
      <c r="RIW122" s="35"/>
      <c r="RIX122" s="35"/>
      <c r="RIY122" s="35"/>
      <c r="RIZ122" s="35"/>
      <c r="RJA122" s="35"/>
      <c r="RJB122" s="35"/>
      <c r="RJC122" s="35"/>
      <c r="RJD122" s="35"/>
      <c r="RJE122" s="35"/>
      <c r="RJF122" s="35"/>
      <c r="RJG122" s="35"/>
      <c r="RJH122" s="35"/>
      <c r="RJI122" s="35"/>
      <c r="RJJ122" s="35"/>
      <c r="RJK122" s="35"/>
      <c r="RJL122" s="35"/>
      <c r="RJM122" s="35"/>
      <c r="RJN122" s="35"/>
      <c r="RJO122" s="35"/>
      <c r="RJP122" s="35"/>
      <c r="RJQ122" s="35"/>
      <c r="RJR122" s="35"/>
      <c r="RJS122" s="35"/>
      <c r="RJT122" s="35"/>
      <c r="RJU122" s="35"/>
      <c r="RJV122" s="35"/>
      <c r="RJW122" s="35"/>
      <c r="RJX122" s="35"/>
      <c r="RJY122" s="35"/>
      <c r="RJZ122" s="35"/>
      <c r="RKA122" s="35"/>
      <c r="RKB122" s="35"/>
      <c r="RKC122" s="35"/>
      <c r="RKD122" s="35"/>
      <c r="RKE122" s="35"/>
      <c r="RKF122" s="35"/>
      <c r="RKG122" s="35"/>
      <c r="RKH122" s="35"/>
      <c r="RKI122" s="35"/>
      <c r="RKJ122" s="35"/>
      <c r="RKK122" s="35"/>
      <c r="RKL122" s="35"/>
      <c r="RKM122" s="35"/>
      <c r="RKN122" s="35"/>
      <c r="RKO122" s="35"/>
      <c r="RKP122" s="35"/>
      <c r="RKQ122" s="35"/>
      <c r="RKR122" s="35"/>
      <c r="RKS122" s="35"/>
      <c r="RKT122" s="35"/>
      <c r="RKU122" s="35"/>
      <c r="RKV122" s="35"/>
      <c r="RKW122" s="35"/>
      <c r="RKX122" s="35"/>
      <c r="RKY122" s="35"/>
      <c r="RKZ122" s="35"/>
      <c r="RLA122" s="35"/>
      <c r="RLB122" s="35"/>
      <c r="RLC122" s="35"/>
      <c r="RLD122" s="35"/>
      <c r="RLE122" s="35"/>
      <c r="RLF122" s="35"/>
      <c r="RLG122" s="35"/>
      <c r="RLH122" s="35"/>
      <c r="RLI122" s="35"/>
      <c r="RLJ122" s="35"/>
      <c r="RLK122" s="35"/>
      <c r="RLL122" s="35"/>
      <c r="RLM122" s="35"/>
      <c r="RLN122" s="35"/>
      <c r="RLO122" s="35"/>
      <c r="RLP122" s="35"/>
      <c r="RLQ122" s="35"/>
      <c r="RLR122" s="35"/>
      <c r="RLS122" s="35"/>
      <c r="RLT122" s="35"/>
      <c r="RLU122" s="35"/>
      <c r="RLV122" s="35"/>
      <c r="RLW122" s="35"/>
      <c r="RLX122" s="35"/>
      <c r="RLY122" s="35"/>
      <c r="RLZ122" s="35"/>
      <c r="RMA122" s="35"/>
      <c r="RMB122" s="35"/>
      <c r="RMC122" s="35"/>
      <c r="RMD122" s="35"/>
      <c r="RME122" s="35"/>
      <c r="RMF122" s="35"/>
      <c r="RMG122" s="35"/>
      <c r="RMH122" s="35"/>
      <c r="RMI122" s="35"/>
      <c r="RMJ122" s="35"/>
      <c r="RMK122" s="35"/>
      <c r="RML122" s="35"/>
      <c r="RMM122" s="35"/>
      <c r="RMN122" s="35"/>
      <c r="RMO122" s="35"/>
      <c r="RMP122" s="35"/>
      <c r="RMQ122" s="35"/>
      <c r="RMR122" s="35"/>
      <c r="RMS122" s="35"/>
      <c r="RMT122" s="35"/>
      <c r="RMU122" s="35"/>
      <c r="RMV122" s="35"/>
      <c r="RMW122" s="35"/>
      <c r="RMX122" s="35"/>
      <c r="RMY122" s="35"/>
      <c r="RMZ122" s="35"/>
      <c r="RNA122" s="35"/>
      <c r="RNB122" s="35"/>
      <c r="RNC122" s="35"/>
      <c r="RND122" s="35"/>
      <c r="RNE122" s="35"/>
      <c r="RNF122" s="35"/>
      <c r="RNG122" s="35"/>
      <c r="RNH122" s="35"/>
      <c r="RNI122" s="35"/>
      <c r="RNJ122" s="35"/>
      <c r="RNK122" s="35"/>
      <c r="RNL122" s="35"/>
      <c r="RNM122" s="35"/>
      <c r="RNN122" s="35"/>
      <c r="RNO122" s="35"/>
      <c r="RNP122" s="35"/>
      <c r="RNQ122" s="35"/>
      <c r="RNR122" s="35"/>
      <c r="RNS122" s="35"/>
      <c r="RNT122" s="35"/>
      <c r="RNU122" s="35"/>
      <c r="RNV122" s="35"/>
      <c r="RNW122" s="35"/>
      <c r="RNX122" s="35"/>
      <c r="RNY122" s="35"/>
      <c r="RNZ122" s="35"/>
      <c r="ROA122" s="35"/>
      <c r="ROB122" s="35"/>
      <c r="ROC122" s="35"/>
      <c r="ROD122" s="35"/>
      <c r="ROE122" s="35"/>
      <c r="ROF122" s="35"/>
      <c r="ROG122" s="35"/>
      <c r="ROH122" s="35"/>
      <c r="ROI122" s="35"/>
      <c r="ROJ122" s="35"/>
      <c r="ROK122" s="35"/>
      <c r="ROL122" s="35"/>
      <c r="ROM122" s="35"/>
      <c r="RON122" s="35"/>
      <c r="ROO122" s="35"/>
      <c r="ROP122" s="35"/>
      <c r="ROQ122" s="35"/>
      <c r="ROR122" s="35"/>
      <c r="ROS122" s="35"/>
      <c r="ROT122" s="35"/>
      <c r="ROU122" s="35"/>
      <c r="ROV122" s="35"/>
      <c r="ROW122" s="35"/>
      <c r="ROX122" s="35"/>
      <c r="ROY122" s="35"/>
      <c r="ROZ122" s="35"/>
      <c r="RPA122" s="35"/>
      <c r="RPB122" s="35"/>
      <c r="RPC122" s="35"/>
      <c r="RPD122" s="35"/>
      <c r="RPE122" s="35"/>
      <c r="RPF122" s="35"/>
      <c r="RPG122" s="35"/>
      <c r="RPH122" s="35"/>
      <c r="RPI122" s="35"/>
      <c r="RPJ122" s="35"/>
      <c r="RPK122" s="35"/>
      <c r="RPL122" s="35"/>
      <c r="RPM122" s="35"/>
      <c r="RPN122" s="35"/>
      <c r="RPO122" s="35"/>
      <c r="RPP122" s="35"/>
      <c r="RPQ122" s="35"/>
      <c r="RPR122" s="35"/>
      <c r="RPS122" s="35"/>
      <c r="RPT122" s="35"/>
      <c r="RPU122" s="35"/>
      <c r="RPV122" s="35"/>
      <c r="RPW122" s="35"/>
      <c r="RPX122" s="35"/>
      <c r="RPY122" s="35"/>
      <c r="RPZ122" s="35"/>
      <c r="RQA122" s="35"/>
      <c r="RQB122" s="35"/>
      <c r="RQC122" s="35"/>
      <c r="RQD122" s="35"/>
      <c r="RQE122" s="35"/>
      <c r="RQF122" s="35"/>
      <c r="RQG122" s="35"/>
      <c r="RQH122" s="35"/>
      <c r="RQI122" s="35"/>
      <c r="RQJ122" s="35"/>
      <c r="RQK122" s="35"/>
      <c r="RQL122" s="35"/>
      <c r="RQM122" s="35"/>
      <c r="RQN122" s="35"/>
      <c r="RQO122" s="35"/>
      <c r="RQP122" s="35"/>
      <c r="RQQ122" s="35"/>
      <c r="RQR122" s="35"/>
      <c r="RQS122" s="35"/>
      <c r="RQT122" s="35"/>
      <c r="RQU122" s="35"/>
      <c r="RQV122" s="35"/>
      <c r="RQW122" s="35"/>
      <c r="RQX122" s="35"/>
      <c r="RQY122" s="35"/>
      <c r="RQZ122" s="35"/>
      <c r="RRA122" s="35"/>
      <c r="RRB122" s="35"/>
      <c r="RRC122" s="35"/>
      <c r="RRD122" s="35"/>
      <c r="RRE122" s="35"/>
      <c r="RRF122" s="35"/>
      <c r="RRG122" s="35"/>
      <c r="RRH122" s="35"/>
      <c r="RRI122" s="35"/>
      <c r="RRJ122" s="35"/>
      <c r="RRK122" s="35"/>
      <c r="RRL122" s="35"/>
      <c r="RRM122" s="35"/>
      <c r="RRN122" s="35"/>
      <c r="RRO122" s="35"/>
      <c r="RRP122" s="35"/>
      <c r="RRQ122" s="35"/>
      <c r="RRR122" s="35"/>
      <c r="RRS122" s="35"/>
      <c r="RRT122" s="35"/>
      <c r="RRU122" s="35"/>
      <c r="RRV122" s="35"/>
      <c r="RRW122" s="35"/>
      <c r="RRX122" s="35"/>
      <c r="RRY122" s="35"/>
      <c r="RRZ122" s="35"/>
      <c r="RSA122" s="35"/>
      <c r="RSB122" s="35"/>
      <c r="RSC122" s="35"/>
      <c r="RSD122" s="35"/>
      <c r="RSE122" s="35"/>
      <c r="RSF122" s="35"/>
      <c r="RSG122" s="35"/>
      <c r="RSH122" s="35"/>
      <c r="RSI122" s="35"/>
      <c r="RSJ122" s="35"/>
      <c r="RSK122" s="35"/>
      <c r="RSL122" s="35"/>
      <c r="RSM122" s="35"/>
      <c r="RSN122" s="35"/>
      <c r="RSO122" s="35"/>
      <c r="RSP122" s="35"/>
      <c r="RSQ122" s="35"/>
      <c r="RSR122" s="35"/>
      <c r="RSS122" s="35"/>
      <c r="RST122" s="35"/>
      <c r="RSU122" s="35"/>
      <c r="RSV122" s="35"/>
      <c r="RSW122" s="35"/>
      <c r="RSX122" s="35"/>
      <c r="RSY122" s="35"/>
      <c r="RSZ122" s="35"/>
      <c r="RTA122" s="35"/>
      <c r="RTB122" s="35"/>
      <c r="RTC122" s="35"/>
      <c r="RTD122" s="35"/>
      <c r="RTE122" s="35"/>
      <c r="RTF122" s="35"/>
      <c r="RTG122" s="35"/>
      <c r="RTH122" s="35"/>
      <c r="RTI122" s="35"/>
      <c r="RTJ122" s="35"/>
      <c r="RTK122" s="35"/>
      <c r="RTL122" s="35"/>
      <c r="RTM122" s="35"/>
      <c r="RTN122" s="35"/>
      <c r="RTO122" s="35"/>
      <c r="RTP122" s="35"/>
      <c r="RTQ122" s="35"/>
      <c r="RTR122" s="35"/>
      <c r="RTS122" s="35"/>
      <c r="RTT122" s="35"/>
      <c r="RTU122" s="35"/>
      <c r="RTV122" s="35"/>
      <c r="RTW122" s="35"/>
      <c r="RTX122" s="35"/>
      <c r="RTY122" s="35"/>
      <c r="RTZ122" s="35"/>
      <c r="RUA122" s="35"/>
      <c r="RUB122" s="35"/>
      <c r="RUC122" s="35"/>
      <c r="RUD122" s="35"/>
      <c r="RUE122" s="35"/>
      <c r="RUF122" s="35"/>
      <c r="RUG122" s="35"/>
      <c r="RUH122" s="35"/>
      <c r="RUI122" s="35"/>
      <c r="RUJ122" s="35"/>
      <c r="RUK122" s="35"/>
      <c r="RUL122" s="35"/>
      <c r="RUM122" s="35"/>
      <c r="RUN122" s="35"/>
      <c r="RUO122" s="35"/>
      <c r="RUP122" s="35"/>
      <c r="RUQ122" s="35"/>
      <c r="RUR122" s="35"/>
      <c r="RUS122" s="35"/>
      <c r="RUT122" s="35"/>
      <c r="RUU122" s="35"/>
      <c r="RUV122" s="35"/>
      <c r="RUW122" s="35"/>
      <c r="RUX122" s="35"/>
      <c r="RUY122" s="35"/>
      <c r="RUZ122" s="35"/>
      <c r="RVA122" s="35"/>
      <c r="RVB122" s="35"/>
      <c r="RVC122" s="35"/>
      <c r="RVD122" s="35"/>
      <c r="RVE122" s="35"/>
      <c r="RVF122" s="35"/>
      <c r="RVG122" s="35"/>
      <c r="RVH122" s="35"/>
      <c r="RVI122" s="35"/>
      <c r="RVJ122" s="35"/>
      <c r="RVK122" s="35"/>
      <c r="RVL122" s="35"/>
      <c r="RVM122" s="35"/>
      <c r="RVN122" s="35"/>
      <c r="RVO122" s="35"/>
      <c r="RVP122" s="35"/>
      <c r="RVQ122" s="35"/>
      <c r="RVR122" s="35"/>
      <c r="RVS122" s="35"/>
      <c r="RVT122" s="35"/>
      <c r="RVU122" s="35"/>
      <c r="RVV122" s="35"/>
      <c r="RVW122" s="35"/>
      <c r="RVX122" s="35"/>
      <c r="RVY122" s="35"/>
      <c r="RVZ122" s="35"/>
      <c r="RWA122" s="35"/>
      <c r="RWB122" s="35"/>
      <c r="RWC122" s="35"/>
      <c r="RWD122" s="35"/>
      <c r="RWE122" s="35"/>
      <c r="RWF122" s="35"/>
      <c r="RWG122" s="35"/>
      <c r="RWH122" s="35"/>
      <c r="RWI122" s="35"/>
      <c r="RWJ122" s="35"/>
      <c r="RWK122" s="35"/>
      <c r="RWL122" s="35"/>
      <c r="RWM122" s="35"/>
      <c r="RWN122" s="35"/>
      <c r="RWO122" s="35"/>
      <c r="RWP122" s="35"/>
      <c r="RWQ122" s="35"/>
      <c r="RWR122" s="35"/>
      <c r="RWS122" s="35"/>
      <c r="RWT122" s="35"/>
      <c r="RWU122" s="35"/>
      <c r="RWV122" s="35"/>
      <c r="RWW122" s="35"/>
      <c r="RWX122" s="35"/>
      <c r="RWY122" s="35"/>
      <c r="RWZ122" s="35"/>
      <c r="RXA122" s="35"/>
      <c r="RXB122" s="35"/>
      <c r="RXC122" s="35"/>
      <c r="RXD122" s="35"/>
      <c r="RXE122" s="35"/>
      <c r="RXF122" s="35"/>
      <c r="RXG122" s="35"/>
      <c r="RXH122" s="35"/>
      <c r="RXI122" s="35"/>
      <c r="RXJ122" s="35"/>
      <c r="RXK122" s="35"/>
      <c r="RXL122" s="35"/>
      <c r="RXM122" s="35"/>
      <c r="RXN122" s="35"/>
      <c r="RXO122" s="35"/>
      <c r="RXP122" s="35"/>
      <c r="RXQ122" s="35"/>
      <c r="RXR122" s="35"/>
      <c r="RXS122" s="35"/>
      <c r="RXT122" s="35"/>
      <c r="RXU122" s="35"/>
      <c r="RXV122" s="35"/>
      <c r="RXW122" s="35"/>
      <c r="RXX122" s="35"/>
      <c r="RXY122" s="35"/>
      <c r="RXZ122" s="35"/>
      <c r="RYA122" s="35"/>
      <c r="RYB122" s="35"/>
      <c r="RYC122" s="35"/>
      <c r="RYD122" s="35"/>
      <c r="RYE122" s="35"/>
      <c r="RYF122" s="35"/>
      <c r="RYG122" s="35"/>
      <c r="RYH122" s="35"/>
      <c r="RYI122" s="35"/>
      <c r="RYJ122" s="35"/>
      <c r="RYK122" s="35"/>
      <c r="RYL122" s="35"/>
      <c r="RYM122" s="35"/>
      <c r="RYN122" s="35"/>
      <c r="RYO122" s="35"/>
      <c r="RYP122" s="35"/>
      <c r="RYQ122" s="35"/>
      <c r="RYR122" s="35"/>
      <c r="RYS122" s="35"/>
      <c r="RYT122" s="35"/>
      <c r="RYU122" s="35"/>
      <c r="RYV122" s="35"/>
      <c r="RYW122" s="35"/>
      <c r="RYX122" s="35"/>
      <c r="RYY122" s="35"/>
      <c r="RYZ122" s="35"/>
      <c r="RZA122" s="35"/>
      <c r="RZB122" s="35"/>
      <c r="RZC122" s="35"/>
      <c r="RZD122" s="35"/>
      <c r="RZE122" s="35"/>
      <c r="RZF122" s="35"/>
      <c r="RZG122" s="35"/>
      <c r="RZH122" s="35"/>
      <c r="RZI122" s="35"/>
      <c r="RZJ122" s="35"/>
      <c r="RZK122" s="35"/>
      <c r="RZL122" s="35"/>
      <c r="RZM122" s="35"/>
      <c r="RZN122" s="35"/>
      <c r="RZO122" s="35"/>
      <c r="RZP122" s="35"/>
      <c r="RZQ122" s="35"/>
      <c r="RZR122" s="35"/>
      <c r="RZS122" s="35"/>
      <c r="RZT122" s="35"/>
      <c r="RZU122" s="35"/>
      <c r="RZV122" s="35"/>
      <c r="RZW122" s="35"/>
      <c r="RZX122" s="35"/>
      <c r="RZY122" s="35"/>
      <c r="RZZ122" s="35"/>
      <c r="SAA122" s="35"/>
      <c r="SAB122" s="35"/>
      <c r="SAC122" s="35"/>
      <c r="SAD122" s="35"/>
      <c r="SAE122" s="35"/>
      <c r="SAF122" s="35"/>
      <c r="SAG122" s="35"/>
      <c r="SAH122" s="35"/>
      <c r="SAI122" s="35"/>
      <c r="SAJ122" s="35"/>
      <c r="SAK122" s="35"/>
      <c r="SAL122" s="35"/>
      <c r="SAM122" s="35"/>
      <c r="SAN122" s="35"/>
      <c r="SAO122" s="35"/>
      <c r="SAP122" s="35"/>
      <c r="SAQ122" s="35"/>
      <c r="SAR122" s="35"/>
      <c r="SAS122" s="35"/>
      <c r="SAT122" s="35"/>
      <c r="SAU122" s="35"/>
      <c r="SAV122" s="35"/>
      <c r="SAW122" s="35"/>
      <c r="SAX122" s="35"/>
      <c r="SAY122" s="35"/>
      <c r="SAZ122" s="35"/>
      <c r="SBA122" s="35"/>
      <c r="SBB122" s="35"/>
      <c r="SBC122" s="35"/>
      <c r="SBD122" s="35"/>
      <c r="SBE122" s="35"/>
      <c r="SBF122" s="35"/>
      <c r="SBG122" s="35"/>
      <c r="SBH122" s="35"/>
      <c r="SBI122" s="35"/>
      <c r="SBJ122" s="35"/>
      <c r="SBK122" s="35"/>
      <c r="SBL122" s="35"/>
      <c r="SBM122" s="35"/>
      <c r="SBN122" s="35"/>
      <c r="SBO122" s="35"/>
      <c r="SBP122" s="35"/>
      <c r="SBQ122" s="35"/>
      <c r="SBR122" s="35"/>
      <c r="SBS122" s="35"/>
      <c r="SBT122" s="35"/>
      <c r="SBU122" s="35"/>
      <c r="SBV122" s="35"/>
      <c r="SBW122" s="35"/>
      <c r="SBX122" s="35"/>
      <c r="SBY122" s="35"/>
      <c r="SBZ122" s="35"/>
      <c r="SCA122" s="35"/>
      <c r="SCB122" s="35"/>
      <c r="SCC122" s="35"/>
      <c r="SCD122" s="35"/>
      <c r="SCE122" s="35"/>
      <c r="SCF122" s="35"/>
      <c r="SCG122" s="35"/>
      <c r="SCH122" s="35"/>
      <c r="SCI122" s="35"/>
      <c r="SCJ122" s="35"/>
      <c r="SCK122" s="35"/>
      <c r="SCL122" s="35"/>
      <c r="SCM122" s="35"/>
      <c r="SCN122" s="35"/>
      <c r="SCO122" s="35"/>
      <c r="SCP122" s="35"/>
      <c r="SCQ122" s="35"/>
      <c r="SCR122" s="35"/>
      <c r="SCS122" s="35"/>
      <c r="SCT122" s="35"/>
      <c r="SCU122" s="35"/>
      <c r="SCV122" s="35"/>
      <c r="SCW122" s="35"/>
      <c r="SCX122" s="35"/>
      <c r="SCY122" s="35"/>
      <c r="SCZ122" s="35"/>
      <c r="SDA122" s="35"/>
      <c r="SDB122" s="35"/>
      <c r="SDC122" s="35"/>
      <c r="SDD122" s="35"/>
      <c r="SDE122" s="35"/>
      <c r="SDF122" s="35"/>
      <c r="SDG122" s="35"/>
      <c r="SDH122" s="35"/>
      <c r="SDI122" s="35"/>
      <c r="SDJ122" s="35"/>
      <c r="SDK122" s="35"/>
      <c r="SDL122" s="35"/>
      <c r="SDM122" s="35"/>
      <c r="SDN122" s="35"/>
      <c r="SDO122" s="35"/>
      <c r="SDP122" s="35"/>
      <c r="SDQ122" s="35"/>
      <c r="SDR122" s="35"/>
      <c r="SDS122" s="35"/>
      <c r="SDT122" s="35"/>
      <c r="SDU122" s="35"/>
      <c r="SDV122" s="35"/>
      <c r="SDW122" s="35"/>
      <c r="SDX122" s="35"/>
      <c r="SDY122" s="35"/>
      <c r="SDZ122" s="35"/>
      <c r="SEA122" s="35"/>
      <c r="SEB122" s="35"/>
      <c r="SEC122" s="35"/>
      <c r="SED122" s="35"/>
      <c r="SEE122" s="35"/>
      <c r="SEF122" s="35"/>
      <c r="SEG122" s="35"/>
      <c r="SEH122" s="35"/>
      <c r="SEI122" s="35"/>
      <c r="SEJ122" s="35"/>
      <c r="SEK122" s="35"/>
      <c r="SEL122" s="35"/>
      <c r="SEM122" s="35"/>
      <c r="SEN122" s="35"/>
      <c r="SEO122" s="35"/>
      <c r="SEP122" s="35"/>
      <c r="SEQ122" s="35"/>
      <c r="SER122" s="35"/>
      <c r="SES122" s="35"/>
      <c r="SET122" s="35"/>
      <c r="SEU122" s="35"/>
      <c r="SEV122" s="35"/>
      <c r="SEW122" s="35"/>
      <c r="SEX122" s="35"/>
      <c r="SEY122" s="35"/>
      <c r="SEZ122" s="35"/>
      <c r="SFA122" s="35"/>
      <c r="SFB122" s="35"/>
      <c r="SFC122" s="35"/>
      <c r="SFD122" s="35"/>
      <c r="SFE122" s="35"/>
      <c r="SFF122" s="35"/>
      <c r="SFG122" s="35"/>
      <c r="SFH122" s="35"/>
      <c r="SFI122" s="35"/>
      <c r="SFJ122" s="35"/>
      <c r="SFK122" s="35"/>
      <c r="SFL122" s="35"/>
      <c r="SFM122" s="35"/>
      <c r="SFN122" s="35"/>
      <c r="SFO122" s="35"/>
      <c r="SFP122" s="35"/>
      <c r="SFQ122" s="35"/>
      <c r="SFR122" s="35"/>
      <c r="SFS122" s="35"/>
      <c r="SFT122" s="35"/>
      <c r="SFU122" s="35"/>
      <c r="SFV122" s="35"/>
      <c r="SFW122" s="35"/>
      <c r="SFX122" s="35"/>
      <c r="SFY122" s="35"/>
      <c r="SFZ122" s="35"/>
      <c r="SGA122" s="35"/>
      <c r="SGB122" s="35"/>
      <c r="SGC122" s="35"/>
      <c r="SGD122" s="35"/>
      <c r="SGE122" s="35"/>
      <c r="SGF122" s="35"/>
      <c r="SGG122" s="35"/>
      <c r="SGH122" s="35"/>
      <c r="SGI122" s="35"/>
      <c r="SGJ122" s="35"/>
      <c r="SGK122" s="35"/>
      <c r="SGL122" s="35"/>
      <c r="SGM122" s="35"/>
      <c r="SGN122" s="35"/>
      <c r="SGO122" s="35"/>
      <c r="SGP122" s="35"/>
      <c r="SGQ122" s="35"/>
      <c r="SGR122" s="35"/>
      <c r="SGS122" s="35"/>
      <c r="SGT122" s="35"/>
      <c r="SGU122" s="35"/>
      <c r="SGV122" s="35"/>
      <c r="SGW122" s="35"/>
      <c r="SGX122" s="35"/>
      <c r="SGY122" s="35"/>
      <c r="SGZ122" s="35"/>
      <c r="SHA122" s="35"/>
      <c r="SHB122" s="35"/>
      <c r="SHC122" s="35"/>
      <c r="SHD122" s="35"/>
      <c r="SHE122" s="35"/>
      <c r="SHF122" s="35"/>
      <c r="SHG122" s="35"/>
      <c r="SHH122" s="35"/>
      <c r="SHI122" s="35"/>
      <c r="SHJ122" s="35"/>
      <c r="SHK122" s="35"/>
      <c r="SHL122" s="35"/>
      <c r="SHM122" s="35"/>
      <c r="SHN122" s="35"/>
      <c r="SHO122" s="35"/>
      <c r="SHP122" s="35"/>
      <c r="SHQ122" s="35"/>
      <c r="SHR122" s="35"/>
      <c r="SHS122" s="35"/>
      <c r="SHT122" s="35"/>
      <c r="SHU122" s="35"/>
      <c r="SHV122" s="35"/>
      <c r="SHW122" s="35"/>
      <c r="SHX122" s="35"/>
      <c r="SHY122" s="35"/>
      <c r="SHZ122" s="35"/>
      <c r="SIA122" s="35"/>
      <c r="SIB122" s="35"/>
      <c r="SIC122" s="35"/>
      <c r="SID122" s="35"/>
      <c r="SIE122" s="35"/>
      <c r="SIF122" s="35"/>
      <c r="SIG122" s="35"/>
      <c r="SIH122" s="35"/>
      <c r="SII122" s="35"/>
      <c r="SIJ122" s="35"/>
      <c r="SIK122" s="35"/>
      <c r="SIL122" s="35"/>
      <c r="SIM122" s="35"/>
      <c r="SIN122" s="35"/>
      <c r="SIO122" s="35"/>
      <c r="SIP122" s="35"/>
      <c r="SIQ122" s="35"/>
      <c r="SIR122" s="35"/>
      <c r="SIS122" s="35"/>
      <c r="SIT122" s="35"/>
      <c r="SIU122" s="35"/>
      <c r="SIV122" s="35"/>
      <c r="SIW122" s="35"/>
      <c r="SIX122" s="35"/>
      <c r="SIY122" s="35"/>
      <c r="SIZ122" s="35"/>
      <c r="SJA122" s="35"/>
      <c r="SJB122" s="35"/>
      <c r="SJC122" s="35"/>
      <c r="SJD122" s="35"/>
      <c r="SJE122" s="35"/>
      <c r="SJF122" s="35"/>
      <c r="SJG122" s="35"/>
      <c r="SJH122" s="35"/>
      <c r="SJI122" s="35"/>
      <c r="SJJ122" s="35"/>
      <c r="SJK122" s="35"/>
      <c r="SJL122" s="35"/>
      <c r="SJM122" s="35"/>
      <c r="SJN122" s="35"/>
      <c r="SJO122" s="35"/>
      <c r="SJP122" s="35"/>
      <c r="SJQ122" s="35"/>
      <c r="SJR122" s="35"/>
      <c r="SJS122" s="35"/>
      <c r="SJT122" s="35"/>
      <c r="SJU122" s="35"/>
      <c r="SJV122" s="35"/>
      <c r="SJW122" s="35"/>
      <c r="SJX122" s="35"/>
      <c r="SJY122" s="35"/>
      <c r="SJZ122" s="35"/>
      <c r="SKA122" s="35"/>
      <c r="SKB122" s="35"/>
      <c r="SKC122" s="35"/>
      <c r="SKD122" s="35"/>
      <c r="SKE122" s="35"/>
      <c r="SKF122" s="35"/>
      <c r="SKG122" s="35"/>
      <c r="SKH122" s="35"/>
      <c r="SKI122" s="35"/>
      <c r="SKJ122" s="35"/>
      <c r="SKK122" s="35"/>
      <c r="SKL122" s="35"/>
      <c r="SKM122" s="35"/>
      <c r="SKN122" s="35"/>
      <c r="SKO122" s="35"/>
      <c r="SKP122" s="35"/>
      <c r="SKQ122" s="35"/>
      <c r="SKR122" s="35"/>
      <c r="SKS122" s="35"/>
      <c r="SKT122" s="35"/>
      <c r="SKU122" s="35"/>
      <c r="SKV122" s="35"/>
      <c r="SKW122" s="35"/>
      <c r="SKX122" s="35"/>
      <c r="SKY122" s="35"/>
      <c r="SKZ122" s="35"/>
      <c r="SLA122" s="35"/>
      <c r="SLB122" s="35"/>
      <c r="SLC122" s="35"/>
      <c r="SLD122" s="35"/>
      <c r="SLE122" s="35"/>
      <c r="SLF122" s="35"/>
      <c r="SLG122" s="35"/>
      <c r="SLH122" s="35"/>
      <c r="SLI122" s="35"/>
      <c r="SLJ122" s="35"/>
      <c r="SLK122" s="35"/>
      <c r="SLL122" s="35"/>
      <c r="SLM122" s="35"/>
      <c r="SLN122" s="35"/>
      <c r="SLO122" s="35"/>
      <c r="SLP122" s="35"/>
      <c r="SLQ122" s="35"/>
      <c r="SLR122" s="35"/>
      <c r="SLS122" s="35"/>
      <c r="SLT122" s="35"/>
      <c r="SLU122" s="35"/>
      <c r="SLV122" s="35"/>
      <c r="SLW122" s="35"/>
      <c r="SLX122" s="35"/>
      <c r="SLY122" s="35"/>
      <c r="SLZ122" s="35"/>
      <c r="SMA122" s="35"/>
      <c r="SMB122" s="35"/>
      <c r="SMC122" s="35"/>
      <c r="SMD122" s="35"/>
      <c r="SME122" s="35"/>
      <c r="SMF122" s="35"/>
      <c r="SMG122" s="35"/>
      <c r="SMH122" s="35"/>
      <c r="SMI122" s="35"/>
      <c r="SMJ122" s="35"/>
      <c r="SMK122" s="35"/>
      <c r="SML122" s="35"/>
      <c r="SMM122" s="35"/>
      <c r="SMN122" s="35"/>
      <c r="SMO122" s="35"/>
      <c r="SMP122" s="35"/>
      <c r="SMQ122" s="35"/>
      <c r="SMR122" s="35"/>
      <c r="SMS122" s="35"/>
      <c r="SMT122" s="35"/>
      <c r="SMU122" s="35"/>
      <c r="SMV122" s="35"/>
      <c r="SMW122" s="35"/>
      <c r="SMX122" s="35"/>
      <c r="SMY122" s="35"/>
      <c r="SMZ122" s="35"/>
      <c r="SNA122" s="35"/>
      <c r="SNB122" s="35"/>
      <c r="SNC122" s="35"/>
      <c r="SND122" s="35"/>
      <c r="SNE122" s="35"/>
      <c r="SNF122" s="35"/>
      <c r="SNG122" s="35"/>
      <c r="SNH122" s="35"/>
      <c r="SNI122" s="35"/>
      <c r="SNJ122" s="35"/>
      <c r="SNK122" s="35"/>
      <c r="SNL122" s="35"/>
      <c r="SNM122" s="35"/>
      <c r="SNN122" s="35"/>
      <c r="SNO122" s="35"/>
      <c r="SNP122" s="35"/>
      <c r="SNQ122" s="35"/>
      <c r="SNR122" s="35"/>
      <c r="SNS122" s="35"/>
      <c r="SNT122" s="35"/>
      <c r="SNU122" s="35"/>
      <c r="SNV122" s="35"/>
      <c r="SNW122" s="35"/>
      <c r="SNX122" s="35"/>
      <c r="SNY122" s="35"/>
      <c r="SNZ122" s="35"/>
      <c r="SOA122" s="35"/>
      <c r="SOB122" s="35"/>
      <c r="SOC122" s="35"/>
      <c r="SOD122" s="35"/>
      <c r="SOE122" s="35"/>
      <c r="SOF122" s="35"/>
      <c r="SOG122" s="35"/>
      <c r="SOH122" s="35"/>
      <c r="SOI122" s="35"/>
      <c r="SOJ122" s="35"/>
      <c r="SOK122" s="35"/>
      <c r="SOL122" s="35"/>
      <c r="SOM122" s="35"/>
      <c r="SON122" s="35"/>
      <c r="SOO122" s="35"/>
      <c r="SOP122" s="35"/>
      <c r="SOQ122" s="35"/>
      <c r="SOR122" s="35"/>
      <c r="SOS122" s="35"/>
      <c r="SOT122" s="35"/>
      <c r="SOU122" s="35"/>
      <c r="SOV122" s="35"/>
      <c r="SOW122" s="35"/>
      <c r="SOX122" s="35"/>
      <c r="SOY122" s="35"/>
      <c r="SOZ122" s="35"/>
      <c r="SPA122" s="35"/>
      <c r="SPB122" s="35"/>
      <c r="SPC122" s="35"/>
      <c r="SPD122" s="35"/>
      <c r="SPE122" s="35"/>
      <c r="SPF122" s="35"/>
      <c r="SPG122" s="35"/>
      <c r="SPH122" s="35"/>
      <c r="SPI122" s="35"/>
      <c r="SPJ122" s="35"/>
      <c r="SPK122" s="35"/>
      <c r="SPL122" s="35"/>
      <c r="SPM122" s="35"/>
      <c r="SPN122" s="35"/>
      <c r="SPO122" s="35"/>
      <c r="SPP122" s="35"/>
      <c r="SPQ122" s="35"/>
      <c r="SPR122" s="35"/>
      <c r="SPS122" s="35"/>
      <c r="SPT122" s="35"/>
      <c r="SPU122" s="35"/>
      <c r="SPV122" s="35"/>
      <c r="SPW122" s="35"/>
      <c r="SPX122" s="35"/>
      <c r="SPY122" s="35"/>
      <c r="SPZ122" s="35"/>
      <c r="SQA122" s="35"/>
      <c r="SQB122" s="35"/>
      <c r="SQC122" s="35"/>
      <c r="SQD122" s="35"/>
      <c r="SQE122" s="35"/>
      <c r="SQF122" s="35"/>
      <c r="SQG122" s="35"/>
      <c r="SQH122" s="35"/>
      <c r="SQI122" s="35"/>
      <c r="SQJ122" s="35"/>
      <c r="SQK122" s="35"/>
      <c r="SQL122" s="35"/>
      <c r="SQM122" s="35"/>
      <c r="SQN122" s="35"/>
      <c r="SQO122" s="35"/>
      <c r="SQP122" s="35"/>
      <c r="SQQ122" s="35"/>
      <c r="SQR122" s="35"/>
      <c r="SQS122" s="35"/>
      <c r="SQT122" s="35"/>
      <c r="SQU122" s="35"/>
      <c r="SQV122" s="35"/>
      <c r="SQW122" s="35"/>
      <c r="SQX122" s="35"/>
      <c r="SQY122" s="35"/>
      <c r="SQZ122" s="35"/>
      <c r="SRA122" s="35"/>
      <c r="SRB122" s="35"/>
      <c r="SRC122" s="35"/>
      <c r="SRD122" s="35"/>
      <c r="SRE122" s="35"/>
      <c r="SRF122" s="35"/>
      <c r="SRG122" s="35"/>
      <c r="SRH122" s="35"/>
      <c r="SRI122" s="35"/>
      <c r="SRJ122" s="35"/>
      <c r="SRK122" s="35"/>
      <c r="SRL122" s="35"/>
      <c r="SRM122" s="35"/>
      <c r="SRN122" s="35"/>
      <c r="SRO122" s="35"/>
      <c r="SRP122" s="35"/>
      <c r="SRQ122" s="35"/>
      <c r="SRR122" s="35"/>
      <c r="SRS122" s="35"/>
      <c r="SRT122" s="35"/>
      <c r="SRU122" s="35"/>
      <c r="SRV122" s="35"/>
      <c r="SRW122" s="35"/>
      <c r="SRX122" s="35"/>
      <c r="SRY122" s="35"/>
      <c r="SRZ122" s="35"/>
      <c r="SSA122" s="35"/>
      <c r="SSB122" s="35"/>
      <c r="SSC122" s="35"/>
      <c r="SSD122" s="35"/>
      <c r="SSE122" s="35"/>
      <c r="SSF122" s="35"/>
      <c r="SSG122" s="35"/>
      <c r="SSH122" s="35"/>
      <c r="SSI122" s="35"/>
      <c r="SSJ122" s="35"/>
      <c r="SSK122" s="35"/>
      <c r="SSL122" s="35"/>
      <c r="SSM122" s="35"/>
      <c r="SSN122" s="35"/>
      <c r="SSO122" s="35"/>
      <c r="SSP122" s="35"/>
      <c r="SSQ122" s="35"/>
      <c r="SSR122" s="35"/>
      <c r="SSS122" s="35"/>
      <c r="SST122" s="35"/>
      <c r="SSU122" s="35"/>
      <c r="SSV122" s="35"/>
      <c r="SSW122" s="35"/>
      <c r="SSX122" s="35"/>
      <c r="SSY122" s="35"/>
      <c r="SSZ122" s="35"/>
      <c r="STA122" s="35"/>
      <c r="STB122" s="35"/>
      <c r="STC122" s="35"/>
      <c r="STD122" s="35"/>
      <c r="STE122" s="35"/>
      <c r="STF122" s="35"/>
      <c r="STG122" s="35"/>
      <c r="STH122" s="35"/>
      <c r="STI122" s="35"/>
      <c r="STJ122" s="35"/>
      <c r="STK122" s="35"/>
      <c r="STL122" s="35"/>
      <c r="STM122" s="35"/>
      <c r="STN122" s="35"/>
      <c r="STO122" s="35"/>
      <c r="STP122" s="35"/>
      <c r="STQ122" s="35"/>
      <c r="STR122" s="35"/>
      <c r="STS122" s="35"/>
      <c r="STT122" s="35"/>
      <c r="STU122" s="35"/>
      <c r="STV122" s="35"/>
      <c r="STW122" s="35"/>
      <c r="STX122" s="35"/>
      <c r="STY122" s="35"/>
      <c r="STZ122" s="35"/>
      <c r="SUA122" s="35"/>
      <c r="SUB122" s="35"/>
      <c r="SUC122" s="35"/>
      <c r="SUD122" s="35"/>
      <c r="SUE122" s="35"/>
      <c r="SUF122" s="35"/>
      <c r="SUG122" s="35"/>
      <c r="SUH122" s="35"/>
      <c r="SUI122" s="35"/>
      <c r="SUJ122" s="35"/>
      <c r="SUK122" s="35"/>
      <c r="SUL122" s="35"/>
      <c r="SUM122" s="35"/>
      <c r="SUN122" s="35"/>
      <c r="SUO122" s="35"/>
      <c r="SUP122" s="35"/>
      <c r="SUQ122" s="35"/>
      <c r="SUR122" s="35"/>
      <c r="SUS122" s="35"/>
      <c r="SUT122" s="35"/>
      <c r="SUU122" s="35"/>
      <c r="SUV122" s="35"/>
      <c r="SUW122" s="35"/>
      <c r="SUX122" s="35"/>
      <c r="SUY122" s="35"/>
      <c r="SUZ122" s="35"/>
      <c r="SVA122" s="35"/>
      <c r="SVB122" s="35"/>
      <c r="SVC122" s="35"/>
      <c r="SVD122" s="35"/>
      <c r="SVE122" s="35"/>
      <c r="SVF122" s="35"/>
      <c r="SVG122" s="35"/>
      <c r="SVH122" s="35"/>
      <c r="SVI122" s="35"/>
      <c r="SVJ122" s="35"/>
      <c r="SVK122" s="35"/>
      <c r="SVL122" s="35"/>
      <c r="SVM122" s="35"/>
      <c r="SVN122" s="35"/>
      <c r="SVO122" s="35"/>
      <c r="SVP122" s="35"/>
      <c r="SVQ122" s="35"/>
      <c r="SVR122" s="35"/>
      <c r="SVS122" s="35"/>
      <c r="SVT122" s="35"/>
      <c r="SVU122" s="35"/>
      <c r="SVV122" s="35"/>
      <c r="SVW122" s="35"/>
      <c r="SVX122" s="35"/>
      <c r="SVY122" s="35"/>
      <c r="SVZ122" s="35"/>
      <c r="SWA122" s="35"/>
      <c r="SWB122" s="35"/>
      <c r="SWC122" s="35"/>
      <c r="SWD122" s="35"/>
      <c r="SWE122" s="35"/>
      <c r="SWF122" s="35"/>
      <c r="SWG122" s="35"/>
      <c r="SWH122" s="35"/>
      <c r="SWI122" s="35"/>
      <c r="SWJ122" s="35"/>
      <c r="SWK122" s="35"/>
      <c r="SWL122" s="35"/>
      <c r="SWM122" s="35"/>
      <c r="SWN122" s="35"/>
      <c r="SWO122" s="35"/>
      <c r="SWP122" s="35"/>
      <c r="SWQ122" s="35"/>
      <c r="SWR122" s="35"/>
      <c r="SWS122" s="35"/>
      <c r="SWT122" s="35"/>
      <c r="SWU122" s="35"/>
      <c r="SWV122" s="35"/>
      <c r="SWW122" s="35"/>
      <c r="SWX122" s="35"/>
      <c r="SWY122" s="35"/>
      <c r="SWZ122" s="35"/>
      <c r="SXA122" s="35"/>
      <c r="SXB122" s="35"/>
      <c r="SXC122" s="35"/>
      <c r="SXD122" s="35"/>
      <c r="SXE122" s="35"/>
      <c r="SXF122" s="35"/>
      <c r="SXG122" s="35"/>
      <c r="SXH122" s="35"/>
      <c r="SXI122" s="35"/>
      <c r="SXJ122" s="35"/>
      <c r="SXK122" s="35"/>
      <c r="SXL122" s="35"/>
      <c r="SXM122" s="35"/>
      <c r="SXN122" s="35"/>
      <c r="SXO122" s="35"/>
      <c r="SXP122" s="35"/>
      <c r="SXQ122" s="35"/>
      <c r="SXR122" s="35"/>
      <c r="SXS122" s="35"/>
      <c r="SXT122" s="35"/>
      <c r="SXU122" s="35"/>
      <c r="SXV122" s="35"/>
      <c r="SXW122" s="35"/>
      <c r="SXX122" s="35"/>
      <c r="SXY122" s="35"/>
      <c r="SXZ122" s="35"/>
      <c r="SYA122" s="35"/>
      <c r="SYB122" s="35"/>
      <c r="SYC122" s="35"/>
      <c r="SYD122" s="35"/>
      <c r="SYE122" s="35"/>
      <c r="SYF122" s="35"/>
      <c r="SYG122" s="35"/>
      <c r="SYH122" s="35"/>
      <c r="SYI122" s="35"/>
      <c r="SYJ122" s="35"/>
      <c r="SYK122" s="35"/>
      <c r="SYL122" s="35"/>
      <c r="SYM122" s="35"/>
      <c r="SYN122" s="35"/>
      <c r="SYO122" s="35"/>
      <c r="SYP122" s="35"/>
      <c r="SYQ122" s="35"/>
      <c r="SYR122" s="35"/>
      <c r="SYS122" s="35"/>
      <c r="SYT122" s="35"/>
      <c r="SYU122" s="35"/>
      <c r="SYV122" s="35"/>
      <c r="SYW122" s="35"/>
      <c r="SYX122" s="35"/>
      <c r="SYY122" s="35"/>
      <c r="SYZ122" s="35"/>
      <c r="SZA122" s="35"/>
      <c r="SZB122" s="35"/>
      <c r="SZC122" s="35"/>
      <c r="SZD122" s="35"/>
      <c r="SZE122" s="35"/>
      <c r="SZF122" s="35"/>
      <c r="SZG122" s="35"/>
      <c r="SZH122" s="35"/>
      <c r="SZI122" s="35"/>
      <c r="SZJ122" s="35"/>
      <c r="SZK122" s="35"/>
      <c r="SZL122" s="35"/>
      <c r="SZM122" s="35"/>
      <c r="SZN122" s="35"/>
      <c r="SZO122" s="35"/>
      <c r="SZP122" s="35"/>
      <c r="SZQ122" s="35"/>
      <c r="SZR122" s="35"/>
      <c r="SZS122" s="35"/>
      <c r="SZT122" s="35"/>
      <c r="SZU122" s="35"/>
      <c r="SZV122" s="35"/>
      <c r="SZW122" s="35"/>
      <c r="SZX122" s="35"/>
      <c r="SZY122" s="35"/>
      <c r="SZZ122" s="35"/>
      <c r="TAA122" s="35"/>
      <c r="TAB122" s="35"/>
      <c r="TAC122" s="35"/>
      <c r="TAD122" s="35"/>
      <c r="TAE122" s="35"/>
      <c r="TAF122" s="35"/>
      <c r="TAG122" s="35"/>
      <c r="TAH122" s="35"/>
      <c r="TAI122" s="35"/>
      <c r="TAJ122" s="35"/>
      <c r="TAK122" s="35"/>
      <c r="TAL122" s="35"/>
      <c r="TAM122" s="35"/>
      <c r="TAN122" s="35"/>
      <c r="TAO122" s="35"/>
      <c r="TAP122" s="35"/>
      <c r="TAQ122" s="35"/>
      <c r="TAR122" s="35"/>
      <c r="TAS122" s="35"/>
      <c r="TAT122" s="35"/>
      <c r="TAU122" s="35"/>
      <c r="TAV122" s="35"/>
      <c r="TAW122" s="35"/>
      <c r="TAX122" s="35"/>
      <c r="TAY122" s="35"/>
      <c r="TAZ122" s="35"/>
      <c r="TBA122" s="35"/>
      <c r="TBB122" s="35"/>
      <c r="TBC122" s="35"/>
      <c r="TBD122" s="35"/>
      <c r="TBE122" s="35"/>
      <c r="TBF122" s="35"/>
      <c r="TBG122" s="35"/>
      <c r="TBH122" s="35"/>
      <c r="TBI122" s="35"/>
      <c r="TBJ122" s="35"/>
      <c r="TBK122" s="35"/>
      <c r="TBL122" s="35"/>
      <c r="TBM122" s="35"/>
      <c r="TBN122" s="35"/>
      <c r="TBO122" s="35"/>
      <c r="TBP122" s="35"/>
      <c r="TBQ122" s="35"/>
      <c r="TBR122" s="35"/>
      <c r="TBS122" s="35"/>
      <c r="TBT122" s="35"/>
      <c r="TBU122" s="35"/>
      <c r="TBV122" s="35"/>
      <c r="TBW122" s="35"/>
      <c r="TBX122" s="35"/>
      <c r="TBY122" s="35"/>
      <c r="TBZ122" s="35"/>
      <c r="TCA122" s="35"/>
      <c r="TCB122" s="35"/>
      <c r="TCC122" s="35"/>
      <c r="TCD122" s="35"/>
      <c r="TCE122" s="35"/>
      <c r="TCF122" s="35"/>
      <c r="TCG122" s="35"/>
      <c r="TCH122" s="35"/>
      <c r="TCI122" s="35"/>
      <c r="TCJ122" s="35"/>
      <c r="TCK122" s="35"/>
      <c r="TCL122" s="35"/>
      <c r="TCM122" s="35"/>
      <c r="TCN122" s="35"/>
      <c r="TCO122" s="35"/>
      <c r="TCP122" s="35"/>
      <c r="TCQ122" s="35"/>
      <c r="TCR122" s="35"/>
      <c r="TCS122" s="35"/>
      <c r="TCT122" s="35"/>
      <c r="TCU122" s="35"/>
      <c r="TCV122" s="35"/>
      <c r="TCW122" s="35"/>
      <c r="TCX122" s="35"/>
      <c r="TCY122" s="35"/>
      <c r="TCZ122" s="35"/>
      <c r="TDA122" s="35"/>
      <c r="TDB122" s="35"/>
      <c r="TDC122" s="35"/>
      <c r="TDD122" s="35"/>
      <c r="TDE122" s="35"/>
      <c r="TDF122" s="35"/>
      <c r="TDG122" s="35"/>
      <c r="TDH122" s="35"/>
      <c r="TDI122" s="35"/>
      <c r="TDJ122" s="35"/>
      <c r="TDK122" s="35"/>
      <c r="TDL122" s="35"/>
      <c r="TDM122" s="35"/>
      <c r="TDN122" s="35"/>
      <c r="TDO122" s="35"/>
      <c r="TDP122" s="35"/>
      <c r="TDQ122" s="35"/>
      <c r="TDR122" s="35"/>
      <c r="TDS122" s="35"/>
      <c r="TDT122" s="35"/>
      <c r="TDU122" s="35"/>
      <c r="TDV122" s="35"/>
      <c r="TDW122" s="35"/>
      <c r="TDX122" s="35"/>
      <c r="TDY122" s="35"/>
      <c r="TDZ122" s="35"/>
      <c r="TEA122" s="35"/>
      <c r="TEB122" s="35"/>
      <c r="TEC122" s="35"/>
      <c r="TED122" s="35"/>
      <c r="TEE122" s="35"/>
      <c r="TEF122" s="35"/>
      <c r="TEG122" s="35"/>
      <c r="TEH122" s="35"/>
      <c r="TEI122" s="35"/>
      <c r="TEJ122" s="35"/>
      <c r="TEK122" s="35"/>
      <c r="TEL122" s="35"/>
      <c r="TEM122" s="35"/>
      <c r="TEN122" s="35"/>
      <c r="TEO122" s="35"/>
      <c r="TEP122" s="35"/>
      <c r="TEQ122" s="35"/>
      <c r="TER122" s="35"/>
      <c r="TES122" s="35"/>
      <c r="TET122" s="35"/>
      <c r="TEU122" s="35"/>
      <c r="TEV122" s="35"/>
      <c r="TEW122" s="35"/>
      <c r="TEX122" s="35"/>
      <c r="TEY122" s="35"/>
      <c r="TEZ122" s="35"/>
      <c r="TFA122" s="35"/>
      <c r="TFB122" s="35"/>
      <c r="TFC122" s="35"/>
      <c r="TFD122" s="35"/>
      <c r="TFE122" s="35"/>
      <c r="TFF122" s="35"/>
      <c r="TFG122" s="35"/>
      <c r="TFH122" s="35"/>
      <c r="TFI122" s="35"/>
      <c r="TFJ122" s="35"/>
      <c r="TFK122" s="35"/>
      <c r="TFL122" s="35"/>
      <c r="TFM122" s="35"/>
      <c r="TFN122" s="35"/>
      <c r="TFO122" s="35"/>
      <c r="TFP122" s="35"/>
      <c r="TFQ122" s="35"/>
      <c r="TFR122" s="35"/>
      <c r="TFS122" s="35"/>
      <c r="TFT122" s="35"/>
      <c r="TFU122" s="35"/>
      <c r="TFV122" s="35"/>
      <c r="TFW122" s="35"/>
      <c r="TFX122" s="35"/>
      <c r="TFY122" s="35"/>
      <c r="TFZ122" s="35"/>
      <c r="TGA122" s="35"/>
      <c r="TGB122" s="35"/>
      <c r="TGC122" s="35"/>
      <c r="TGD122" s="35"/>
      <c r="TGE122" s="35"/>
      <c r="TGF122" s="35"/>
      <c r="TGG122" s="35"/>
      <c r="TGH122" s="35"/>
      <c r="TGI122" s="35"/>
      <c r="TGJ122" s="35"/>
      <c r="TGK122" s="35"/>
      <c r="TGL122" s="35"/>
      <c r="TGM122" s="35"/>
      <c r="TGN122" s="35"/>
      <c r="TGO122" s="35"/>
      <c r="TGP122" s="35"/>
      <c r="TGQ122" s="35"/>
      <c r="TGR122" s="35"/>
      <c r="TGS122" s="35"/>
      <c r="TGT122" s="35"/>
      <c r="TGU122" s="35"/>
      <c r="TGV122" s="35"/>
      <c r="TGW122" s="35"/>
      <c r="TGX122" s="35"/>
      <c r="TGY122" s="35"/>
      <c r="TGZ122" s="35"/>
      <c r="THA122" s="35"/>
      <c r="THB122" s="35"/>
      <c r="THC122" s="35"/>
      <c r="THD122" s="35"/>
      <c r="THE122" s="35"/>
      <c r="THF122" s="35"/>
      <c r="THG122" s="35"/>
      <c r="THH122" s="35"/>
      <c r="THI122" s="35"/>
      <c r="THJ122" s="35"/>
      <c r="THK122" s="35"/>
      <c r="THL122" s="35"/>
      <c r="THM122" s="35"/>
      <c r="THN122" s="35"/>
      <c r="THO122" s="35"/>
      <c r="THP122" s="35"/>
      <c r="THQ122" s="35"/>
      <c r="THR122" s="35"/>
      <c r="THS122" s="35"/>
      <c r="THT122" s="35"/>
      <c r="THU122" s="35"/>
      <c r="THV122" s="35"/>
      <c r="THW122" s="35"/>
      <c r="THX122" s="35"/>
      <c r="THY122" s="35"/>
      <c r="THZ122" s="35"/>
      <c r="TIA122" s="35"/>
      <c r="TIB122" s="35"/>
      <c r="TIC122" s="35"/>
      <c r="TID122" s="35"/>
      <c r="TIE122" s="35"/>
      <c r="TIF122" s="35"/>
      <c r="TIG122" s="35"/>
      <c r="TIH122" s="35"/>
      <c r="TII122" s="35"/>
      <c r="TIJ122" s="35"/>
      <c r="TIK122" s="35"/>
      <c r="TIL122" s="35"/>
      <c r="TIM122" s="35"/>
      <c r="TIN122" s="35"/>
      <c r="TIO122" s="35"/>
      <c r="TIP122" s="35"/>
      <c r="TIQ122" s="35"/>
      <c r="TIR122" s="35"/>
      <c r="TIS122" s="35"/>
      <c r="TIT122" s="35"/>
      <c r="TIU122" s="35"/>
      <c r="TIV122" s="35"/>
      <c r="TIW122" s="35"/>
      <c r="TIX122" s="35"/>
      <c r="TIY122" s="35"/>
      <c r="TIZ122" s="35"/>
      <c r="TJA122" s="35"/>
      <c r="TJB122" s="35"/>
      <c r="TJC122" s="35"/>
      <c r="TJD122" s="35"/>
      <c r="TJE122" s="35"/>
      <c r="TJF122" s="35"/>
      <c r="TJG122" s="35"/>
      <c r="TJH122" s="35"/>
      <c r="TJI122" s="35"/>
      <c r="TJJ122" s="35"/>
      <c r="TJK122" s="35"/>
      <c r="TJL122" s="35"/>
      <c r="TJM122" s="35"/>
      <c r="TJN122" s="35"/>
      <c r="TJO122" s="35"/>
      <c r="TJP122" s="35"/>
      <c r="TJQ122" s="35"/>
      <c r="TJR122" s="35"/>
      <c r="TJS122" s="35"/>
      <c r="TJT122" s="35"/>
      <c r="TJU122" s="35"/>
      <c r="TJV122" s="35"/>
      <c r="TJW122" s="35"/>
      <c r="TJX122" s="35"/>
      <c r="TJY122" s="35"/>
      <c r="TJZ122" s="35"/>
      <c r="TKA122" s="35"/>
      <c r="TKB122" s="35"/>
      <c r="TKC122" s="35"/>
      <c r="TKD122" s="35"/>
      <c r="TKE122" s="35"/>
      <c r="TKF122" s="35"/>
      <c r="TKG122" s="35"/>
      <c r="TKH122" s="35"/>
      <c r="TKI122" s="35"/>
      <c r="TKJ122" s="35"/>
      <c r="TKK122" s="35"/>
      <c r="TKL122" s="35"/>
      <c r="TKM122" s="35"/>
      <c r="TKN122" s="35"/>
      <c r="TKO122" s="35"/>
      <c r="TKP122" s="35"/>
      <c r="TKQ122" s="35"/>
      <c r="TKR122" s="35"/>
      <c r="TKS122" s="35"/>
      <c r="TKT122" s="35"/>
      <c r="TKU122" s="35"/>
      <c r="TKV122" s="35"/>
      <c r="TKW122" s="35"/>
      <c r="TKX122" s="35"/>
      <c r="TKY122" s="35"/>
      <c r="TKZ122" s="35"/>
      <c r="TLA122" s="35"/>
      <c r="TLB122" s="35"/>
      <c r="TLC122" s="35"/>
      <c r="TLD122" s="35"/>
      <c r="TLE122" s="35"/>
      <c r="TLF122" s="35"/>
      <c r="TLG122" s="35"/>
      <c r="TLH122" s="35"/>
      <c r="TLI122" s="35"/>
      <c r="TLJ122" s="35"/>
      <c r="TLK122" s="35"/>
      <c r="TLL122" s="35"/>
      <c r="TLM122" s="35"/>
      <c r="TLN122" s="35"/>
      <c r="TLO122" s="35"/>
      <c r="TLP122" s="35"/>
      <c r="TLQ122" s="35"/>
      <c r="TLR122" s="35"/>
      <c r="TLS122" s="35"/>
      <c r="TLT122" s="35"/>
      <c r="TLU122" s="35"/>
      <c r="TLV122" s="35"/>
      <c r="TLW122" s="35"/>
      <c r="TLX122" s="35"/>
      <c r="TLY122" s="35"/>
      <c r="TLZ122" s="35"/>
      <c r="TMA122" s="35"/>
      <c r="TMB122" s="35"/>
      <c r="TMC122" s="35"/>
      <c r="TMD122" s="35"/>
      <c r="TME122" s="35"/>
      <c r="TMF122" s="35"/>
      <c r="TMG122" s="35"/>
      <c r="TMH122" s="35"/>
      <c r="TMI122" s="35"/>
      <c r="TMJ122" s="35"/>
      <c r="TMK122" s="35"/>
      <c r="TML122" s="35"/>
      <c r="TMM122" s="35"/>
      <c r="TMN122" s="35"/>
      <c r="TMO122" s="35"/>
      <c r="TMP122" s="35"/>
      <c r="TMQ122" s="35"/>
      <c r="TMR122" s="35"/>
      <c r="TMS122" s="35"/>
      <c r="TMT122" s="35"/>
      <c r="TMU122" s="35"/>
      <c r="TMV122" s="35"/>
      <c r="TMW122" s="35"/>
      <c r="TMX122" s="35"/>
      <c r="TMY122" s="35"/>
      <c r="TMZ122" s="35"/>
      <c r="TNA122" s="35"/>
      <c r="TNB122" s="35"/>
      <c r="TNC122" s="35"/>
      <c r="TND122" s="35"/>
      <c r="TNE122" s="35"/>
      <c r="TNF122" s="35"/>
      <c r="TNG122" s="35"/>
      <c r="TNH122" s="35"/>
      <c r="TNI122" s="35"/>
      <c r="TNJ122" s="35"/>
      <c r="TNK122" s="35"/>
      <c r="TNL122" s="35"/>
      <c r="TNM122" s="35"/>
      <c r="TNN122" s="35"/>
      <c r="TNO122" s="35"/>
      <c r="TNP122" s="35"/>
      <c r="TNQ122" s="35"/>
      <c r="TNR122" s="35"/>
      <c r="TNS122" s="35"/>
      <c r="TNT122" s="35"/>
      <c r="TNU122" s="35"/>
      <c r="TNV122" s="35"/>
      <c r="TNW122" s="35"/>
      <c r="TNX122" s="35"/>
      <c r="TNY122" s="35"/>
      <c r="TNZ122" s="35"/>
      <c r="TOA122" s="35"/>
      <c r="TOB122" s="35"/>
      <c r="TOC122" s="35"/>
      <c r="TOD122" s="35"/>
      <c r="TOE122" s="35"/>
      <c r="TOF122" s="35"/>
      <c r="TOG122" s="35"/>
      <c r="TOH122" s="35"/>
      <c r="TOI122" s="35"/>
      <c r="TOJ122" s="35"/>
      <c r="TOK122" s="35"/>
      <c r="TOL122" s="35"/>
      <c r="TOM122" s="35"/>
      <c r="TON122" s="35"/>
      <c r="TOO122" s="35"/>
      <c r="TOP122" s="35"/>
      <c r="TOQ122" s="35"/>
      <c r="TOR122" s="35"/>
      <c r="TOS122" s="35"/>
      <c r="TOT122" s="35"/>
      <c r="TOU122" s="35"/>
      <c r="TOV122" s="35"/>
      <c r="TOW122" s="35"/>
      <c r="TOX122" s="35"/>
      <c r="TOY122" s="35"/>
      <c r="TOZ122" s="35"/>
      <c r="TPA122" s="35"/>
      <c r="TPB122" s="35"/>
      <c r="TPC122" s="35"/>
      <c r="TPD122" s="35"/>
      <c r="TPE122" s="35"/>
      <c r="TPF122" s="35"/>
      <c r="TPG122" s="35"/>
      <c r="TPH122" s="35"/>
      <c r="TPI122" s="35"/>
      <c r="TPJ122" s="35"/>
      <c r="TPK122" s="35"/>
      <c r="TPL122" s="35"/>
      <c r="TPM122" s="35"/>
      <c r="TPN122" s="35"/>
      <c r="TPO122" s="35"/>
      <c r="TPP122" s="35"/>
      <c r="TPQ122" s="35"/>
      <c r="TPR122" s="35"/>
      <c r="TPS122" s="35"/>
      <c r="TPT122" s="35"/>
      <c r="TPU122" s="35"/>
      <c r="TPV122" s="35"/>
      <c r="TPW122" s="35"/>
      <c r="TPX122" s="35"/>
      <c r="TPY122" s="35"/>
      <c r="TPZ122" s="35"/>
      <c r="TQA122" s="35"/>
      <c r="TQB122" s="35"/>
      <c r="TQC122" s="35"/>
      <c r="TQD122" s="35"/>
      <c r="TQE122" s="35"/>
      <c r="TQF122" s="35"/>
      <c r="TQG122" s="35"/>
      <c r="TQH122" s="35"/>
      <c r="TQI122" s="35"/>
      <c r="TQJ122" s="35"/>
      <c r="TQK122" s="35"/>
      <c r="TQL122" s="35"/>
      <c r="TQM122" s="35"/>
      <c r="TQN122" s="35"/>
      <c r="TQO122" s="35"/>
      <c r="TQP122" s="35"/>
      <c r="TQQ122" s="35"/>
      <c r="TQR122" s="35"/>
      <c r="TQS122" s="35"/>
      <c r="TQT122" s="35"/>
      <c r="TQU122" s="35"/>
      <c r="TQV122" s="35"/>
      <c r="TQW122" s="35"/>
      <c r="TQX122" s="35"/>
      <c r="TQY122" s="35"/>
      <c r="TQZ122" s="35"/>
      <c r="TRA122" s="35"/>
      <c r="TRB122" s="35"/>
      <c r="TRC122" s="35"/>
      <c r="TRD122" s="35"/>
      <c r="TRE122" s="35"/>
      <c r="TRF122" s="35"/>
      <c r="TRG122" s="35"/>
      <c r="TRH122" s="35"/>
      <c r="TRI122" s="35"/>
      <c r="TRJ122" s="35"/>
      <c r="TRK122" s="35"/>
      <c r="TRL122" s="35"/>
      <c r="TRM122" s="35"/>
      <c r="TRN122" s="35"/>
      <c r="TRO122" s="35"/>
      <c r="TRP122" s="35"/>
      <c r="TRQ122" s="35"/>
      <c r="TRR122" s="35"/>
      <c r="TRS122" s="35"/>
      <c r="TRT122" s="35"/>
      <c r="TRU122" s="35"/>
      <c r="TRV122" s="35"/>
      <c r="TRW122" s="35"/>
      <c r="TRX122" s="35"/>
      <c r="TRY122" s="35"/>
      <c r="TRZ122" s="35"/>
      <c r="TSA122" s="35"/>
      <c r="TSB122" s="35"/>
      <c r="TSC122" s="35"/>
      <c r="TSD122" s="35"/>
      <c r="TSE122" s="35"/>
      <c r="TSF122" s="35"/>
      <c r="TSG122" s="35"/>
      <c r="TSH122" s="35"/>
      <c r="TSI122" s="35"/>
      <c r="TSJ122" s="35"/>
      <c r="TSK122" s="35"/>
      <c r="TSL122" s="35"/>
      <c r="TSM122" s="35"/>
      <c r="TSN122" s="35"/>
      <c r="TSO122" s="35"/>
      <c r="TSP122" s="35"/>
      <c r="TSQ122" s="35"/>
      <c r="TSR122" s="35"/>
      <c r="TSS122" s="35"/>
      <c r="TST122" s="35"/>
      <c r="TSU122" s="35"/>
      <c r="TSV122" s="35"/>
      <c r="TSW122" s="35"/>
      <c r="TSX122" s="35"/>
      <c r="TSY122" s="35"/>
      <c r="TSZ122" s="35"/>
      <c r="TTA122" s="35"/>
      <c r="TTB122" s="35"/>
      <c r="TTC122" s="35"/>
      <c r="TTD122" s="35"/>
      <c r="TTE122" s="35"/>
      <c r="TTF122" s="35"/>
      <c r="TTG122" s="35"/>
      <c r="TTH122" s="35"/>
      <c r="TTI122" s="35"/>
      <c r="TTJ122" s="35"/>
      <c r="TTK122" s="35"/>
      <c r="TTL122" s="35"/>
      <c r="TTM122" s="35"/>
      <c r="TTN122" s="35"/>
      <c r="TTO122" s="35"/>
      <c r="TTP122" s="35"/>
      <c r="TTQ122" s="35"/>
      <c r="TTR122" s="35"/>
      <c r="TTS122" s="35"/>
      <c r="TTT122" s="35"/>
      <c r="TTU122" s="35"/>
      <c r="TTV122" s="35"/>
      <c r="TTW122" s="35"/>
      <c r="TTX122" s="35"/>
      <c r="TTY122" s="35"/>
      <c r="TTZ122" s="35"/>
      <c r="TUA122" s="35"/>
      <c r="TUB122" s="35"/>
      <c r="TUC122" s="35"/>
      <c r="TUD122" s="35"/>
      <c r="TUE122" s="35"/>
      <c r="TUF122" s="35"/>
      <c r="TUG122" s="35"/>
      <c r="TUH122" s="35"/>
      <c r="TUI122" s="35"/>
      <c r="TUJ122" s="35"/>
      <c r="TUK122" s="35"/>
      <c r="TUL122" s="35"/>
      <c r="TUM122" s="35"/>
      <c r="TUN122" s="35"/>
      <c r="TUO122" s="35"/>
      <c r="TUP122" s="35"/>
      <c r="TUQ122" s="35"/>
      <c r="TUR122" s="35"/>
      <c r="TUS122" s="35"/>
      <c r="TUT122" s="35"/>
      <c r="TUU122" s="35"/>
      <c r="TUV122" s="35"/>
      <c r="TUW122" s="35"/>
      <c r="TUX122" s="35"/>
      <c r="TUY122" s="35"/>
      <c r="TUZ122" s="35"/>
      <c r="TVA122" s="35"/>
      <c r="TVB122" s="35"/>
      <c r="TVC122" s="35"/>
      <c r="TVD122" s="35"/>
      <c r="TVE122" s="35"/>
      <c r="TVF122" s="35"/>
      <c r="TVG122" s="35"/>
      <c r="TVH122" s="35"/>
      <c r="TVI122" s="35"/>
      <c r="TVJ122" s="35"/>
      <c r="TVK122" s="35"/>
      <c r="TVL122" s="35"/>
      <c r="TVM122" s="35"/>
      <c r="TVN122" s="35"/>
      <c r="TVO122" s="35"/>
      <c r="TVP122" s="35"/>
      <c r="TVQ122" s="35"/>
      <c r="TVR122" s="35"/>
      <c r="TVS122" s="35"/>
      <c r="TVT122" s="35"/>
      <c r="TVU122" s="35"/>
      <c r="TVV122" s="35"/>
      <c r="TVW122" s="35"/>
      <c r="TVX122" s="35"/>
      <c r="TVY122" s="35"/>
      <c r="TVZ122" s="35"/>
      <c r="TWA122" s="35"/>
      <c r="TWB122" s="35"/>
      <c r="TWC122" s="35"/>
      <c r="TWD122" s="35"/>
      <c r="TWE122" s="35"/>
      <c r="TWF122" s="35"/>
      <c r="TWG122" s="35"/>
      <c r="TWH122" s="35"/>
      <c r="TWI122" s="35"/>
      <c r="TWJ122" s="35"/>
      <c r="TWK122" s="35"/>
      <c r="TWL122" s="35"/>
      <c r="TWM122" s="35"/>
      <c r="TWN122" s="35"/>
      <c r="TWO122" s="35"/>
      <c r="TWP122" s="35"/>
      <c r="TWQ122" s="35"/>
      <c r="TWR122" s="35"/>
      <c r="TWS122" s="35"/>
      <c r="TWT122" s="35"/>
      <c r="TWU122" s="35"/>
      <c r="TWV122" s="35"/>
      <c r="TWW122" s="35"/>
      <c r="TWX122" s="35"/>
      <c r="TWY122" s="35"/>
      <c r="TWZ122" s="35"/>
      <c r="TXA122" s="35"/>
      <c r="TXB122" s="35"/>
      <c r="TXC122" s="35"/>
      <c r="TXD122" s="35"/>
      <c r="TXE122" s="35"/>
      <c r="TXF122" s="35"/>
      <c r="TXG122" s="35"/>
      <c r="TXH122" s="35"/>
      <c r="TXI122" s="35"/>
      <c r="TXJ122" s="35"/>
      <c r="TXK122" s="35"/>
      <c r="TXL122" s="35"/>
      <c r="TXM122" s="35"/>
      <c r="TXN122" s="35"/>
      <c r="TXO122" s="35"/>
      <c r="TXP122" s="35"/>
      <c r="TXQ122" s="35"/>
      <c r="TXR122" s="35"/>
      <c r="TXS122" s="35"/>
      <c r="TXT122" s="35"/>
      <c r="TXU122" s="35"/>
      <c r="TXV122" s="35"/>
      <c r="TXW122" s="35"/>
      <c r="TXX122" s="35"/>
      <c r="TXY122" s="35"/>
      <c r="TXZ122" s="35"/>
      <c r="TYA122" s="35"/>
      <c r="TYB122" s="35"/>
      <c r="TYC122" s="35"/>
      <c r="TYD122" s="35"/>
      <c r="TYE122" s="35"/>
      <c r="TYF122" s="35"/>
      <c r="TYG122" s="35"/>
      <c r="TYH122" s="35"/>
      <c r="TYI122" s="35"/>
      <c r="TYJ122" s="35"/>
      <c r="TYK122" s="35"/>
      <c r="TYL122" s="35"/>
      <c r="TYM122" s="35"/>
      <c r="TYN122" s="35"/>
      <c r="TYO122" s="35"/>
      <c r="TYP122" s="35"/>
      <c r="TYQ122" s="35"/>
      <c r="TYR122" s="35"/>
      <c r="TYS122" s="35"/>
      <c r="TYT122" s="35"/>
      <c r="TYU122" s="35"/>
      <c r="TYV122" s="35"/>
      <c r="TYW122" s="35"/>
      <c r="TYX122" s="35"/>
      <c r="TYY122" s="35"/>
      <c r="TYZ122" s="35"/>
      <c r="TZA122" s="35"/>
      <c r="TZB122" s="35"/>
      <c r="TZC122" s="35"/>
      <c r="TZD122" s="35"/>
      <c r="TZE122" s="35"/>
      <c r="TZF122" s="35"/>
      <c r="TZG122" s="35"/>
      <c r="TZH122" s="35"/>
      <c r="TZI122" s="35"/>
      <c r="TZJ122" s="35"/>
      <c r="TZK122" s="35"/>
      <c r="TZL122" s="35"/>
      <c r="TZM122" s="35"/>
      <c r="TZN122" s="35"/>
      <c r="TZO122" s="35"/>
      <c r="TZP122" s="35"/>
      <c r="TZQ122" s="35"/>
      <c r="TZR122" s="35"/>
      <c r="TZS122" s="35"/>
      <c r="TZT122" s="35"/>
      <c r="TZU122" s="35"/>
      <c r="TZV122" s="35"/>
      <c r="TZW122" s="35"/>
      <c r="TZX122" s="35"/>
      <c r="TZY122" s="35"/>
      <c r="TZZ122" s="35"/>
      <c r="UAA122" s="35"/>
      <c r="UAB122" s="35"/>
      <c r="UAC122" s="35"/>
      <c r="UAD122" s="35"/>
      <c r="UAE122" s="35"/>
      <c r="UAF122" s="35"/>
      <c r="UAG122" s="35"/>
      <c r="UAH122" s="35"/>
      <c r="UAI122" s="35"/>
      <c r="UAJ122" s="35"/>
      <c r="UAK122" s="35"/>
      <c r="UAL122" s="35"/>
      <c r="UAM122" s="35"/>
      <c r="UAN122" s="35"/>
      <c r="UAO122" s="35"/>
      <c r="UAP122" s="35"/>
      <c r="UAQ122" s="35"/>
      <c r="UAR122" s="35"/>
      <c r="UAS122" s="35"/>
      <c r="UAT122" s="35"/>
      <c r="UAU122" s="35"/>
      <c r="UAV122" s="35"/>
      <c r="UAW122" s="35"/>
      <c r="UAX122" s="35"/>
      <c r="UAY122" s="35"/>
      <c r="UAZ122" s="35"/>
      <c r="UBA122" s="35"/>
      <c r="UBB122" s="35"/>
      <c r="UBC122" s="35"/>
      <c r="UBD122" s="35"/>
      <c r="UBE122" s="35"/>
      <c r="UBF122" s="35"/>
      <c r="UBG122" s="35"/>
      <c r="UBH122" s="35"/>
      <c r="UBI122" s="35"/>
      <c r="UBJ122" s="35"/>
      <c r="UBK122" s="35"/>
      <c r="UBL122" s="35"/>
      <c r="UBM122" s="35"/>
      <c r="UBN122" s="35"/>
      <c r="UBO122" s="35"/>
      <c r="UBP122" s="35"/>
      <c r="UBQ122" s="35"/>
      <c r="UBR122" s="35"/>
      <c r="UBS122" s="35"/>
      <c r="UBT122" s="35"/>
      <c r="UBU122" s="35"/>
      <c r="UBV122" s="35"/>
      <c r="UBW122" s="35"/>
      <c r="UBX122" s="35"/>
      <c r="UBY122" s="35"/>
      <c r="UBZ122" s="35"/>
      <c r="UCA122" s="35"/>
      <c r="UCB122" s="35"/>
      <c r="UCC122" s="35"/>
      <c r="UCD122" s="35"/>
      <c r="UCE122" s="35"/>
      <c r="UCF122" s="35"/>
      <c r="UCG122" s="35"/>
      <c r="UCH122" s="35"/>
      <c r="UCI122" s="35"/>
      <c r="UCJ122" s="35"/>
      <c r="UCK122" s="35"/>
      <c r="UCL122" s="35"/>
      <c r="UCM122" s="35"/>
      <c r="UCN122" s="35"/>
      <c r="UCO122" s="35"/>
      <c r="UCP122" s="35"/>
      <c r="UCQ122" s="35"/>
      <c r="UCR122" s="35"/>
      <c r="UCS122" s="35"/>
      <c r="UCT122" s="35"/>
      <c r="UCU122" s="35"/>
      <c r="UCV122" s="35"/>
      <c r="UCW122" s="35"/>
      <c r="UCX122" s="35"/>
      <c r="UCY122" s="35"/>
      <c r="UCZ122" s="35"/>
      <c r="UDA122" s="35"/>
      <c r="UDB122" s="35"/>
      <c r="UDC122" s="35"/>
      <c r="UDD122" s="35"/>
      <c r="UDE122" s="35"/>
      <c r="UDF122" s="35"/>
      <c r="UDG122" s="35"/>
      <c r="UDH122" s="35"/>
      <c r="UDI122" s="35"/>
      <c r="UDJ122" s="35"/>
      <c r="UDK122" s="35"/>
      <c r="UDL122" s="35"/>
      <c r="UDM122" s="35"/>
      <c r="UDN122" s="35"/>
      <c r="UDO122" s="35"/>
      <c r="UDP122" s="35"/>
      <c r="UDQ122" s="35"/>
      <c r="UDR122" s="35"/>
      <c r="UDS122" s="35"/>
      <c r="UDT122" s="35"/>
      <c r="UDU122" s="35"/>
      <c r="UDV122" s="35"/>
      <c r="UDW122" s="35"/>
      <c r="UDX122" s="35"/>
      <c r="UDY122" s="35"/>
      <c r="UDZ122" s="35"/>
      <c r="UEA122" s="35"/>
      <c r="UEB122" s="35"/>
      <c r="UEC122" s="35"/>
      <c r="UED122" s="35"/>
      <c r="UEE122" s="35"/>
      <c r="UEF122" s="35"/>
      <c r="UEG122" s="35"/>
      <c r="UEH122" s="35"/>
      <c r="UEI122" s="35"/>
      <c r="UEJ122" s="35"/>
      <c r="UEK122" s="35"/>
      <c r="UEL122" s="35"/>
      <c r="UEM122" s="35"/>
      <c r="UEN122" s="35"/>
      <c r="UEO122" s="35"/>
      <c r="UEP122" s="35"/>
      <c r="UEQ122" s="35"/>
      <c r="UER122" s="35"/>
      <c r="UES122" s="35"/>
      <c r="UET122" s="35"/>
      <c r="UEU122" s="35"/>
      <c r="UEV122" s="35"/>
      <c r="UEW122" s="35"/>
      <c r="UEX122" s="35"/>
      <c r="UEY122" s="35"/>
      <c r="UEZ122" s="35"/>
      <c r="UFA122" s="35"/>
      <c r="UFB122" s="35"/>
      <c r="UFC122" s="35"/>
      <c r="UFD122" s="35"/>
      <c r="UFE122" s="35"/>
      <c r="UFF122" s="35"/>
      <c r="UFG122" s="35"/>
      <c r="UFH122" s="35"/>
      <c r="UFI122" s="35"/>
      <c r="UFJ122" s="35"/>
      <c r="UFK122" s="35"/>
      <c r="UFL122" s="35"/>
      <c r="UFM122" s="35"/>
      <c r="UFN122" s="35"/>
      <c r="UFO122" s="35"/>
      <c r="UFP122" s="35"/>
      <c r="UFQ122" s="35"/>
      <c r="UFR122" s="35"/>
      <c r="UFS122" s="35"/>
      <c r="UFT122" s="35"/>
      <c r="UFU122" s="35"/>
      <c r="UFV122" s="35"/>
      <c r="UFW122" s="35"/>
      <c r="UFX122" s="35"/>
      <c r="UFY122" s="35"/>
      <c r="UFZ122" s="35"/>
      <c r="UGA122" s="35"/>
      <c r="UGB122" s="35"/>
      <c r="UGC122" s="35"/>
      <c r="UGD122" s="35"/>
      <c r="UGE122" s="35"/>
      <c r="UGF122" s="35"/>
      <c r="UGG122" s="35"/>
      <c r="UGH122" s="35"/>
      <c r="UGI122" s="35"/>
      <c r="UGJ122" s="35"/>
      <c r="UGK122" s="35"/>
      <c r="UGL122" s="35"/>
      <c r="UGM122" s="35"/>
      <c r="UGN122" s="35"/>
      <c r="UGO122" s="35"/>
      <c r="UGP122" s="35"/>
      <c r="UGQ122" s="35"/>
      <c r="UGR122" s="35"/>
      <c r="UGS122" s="35"/>
      <c r="UGT122" s="35"/>
      <c r="UGU122" s="35"/>
      <c r="UGV122" s="35"/>
      <c r="UGW122" s="35"/>
      <c r="UGX122" s="35"/>
      <c r="UGY122" s="35"/>
      <c r="UGZ122" s="35"/>
      <c r="UHA122" s="35"/>
      <c r="UHB122" s="35"/>
      <c r="UHC122" s="35"/>
      <c r="UHD122" s="35"/>
      <c r="UHE122" s="35"/>
      <c r="UHF122" s="35"/>
      <c r="UHG122" s="35"/>
      <c r="UHH122" s="35"/>
      <c r="UHI122" s="35"/>
      <c r="UHJ122" s="35"/>
      <c r="UHK122" s="35"/>
      <c r="UHL122" s="35"/>
      <c r="UHM122" s="35"/>
      <c r="UHN122" s="35"/>
      <c r="UHO122" s="35"/>
      <c r="UHP122" s="35"/>
      <c r="UHQ122" s="35"/>
      <c r="UHR122" s="35"/>
      <c r="UHS122" s="35"/>
      <c r="UHT122" s="35"/>
      <c r="UHU122" s="35"/>
      <c r="UHV122" s="35"/>
      <c r="UHW122" s="35"/>
      <c r="UHX122" s="35"/>
      <c r="UHY122" s="35"/>
      <c r="UHZ122" s="35"/>
      <c r="UIA122" s="35"/>
      <c r="UIB122" s="35"/>
      <c r="UIC122" s="35"/>
      <c r="UID122" s="35"/>
      <c r="UIE122" s="35"/>
      <c r="UIF122" s="35"/>
      <c r="UIG122" s="35"/>
      <c r="UIH122" s="35"/>
      <c r="UII122" s="35"/>
      <c r="UIJ122" s="35"/>
      <c r="UIK122" s="35"/>
      <c r="UIL122" s="35"/>
      <c r="UIM122" s="35"/>
      <c r="UIN122" s="35"/>
      <c r="UIO122" s="35"/>
      <c r="UIP122" s="35"/>
      <c r="UIQ122" s="35"/>
      <c r="UIR122" s="35"/>
      <c r="UIS122" s="35"/>
      <c r="UIT122" s="35"/>
      <c r="UIU122" s="35"/>
      <c r="UIV122" s="35"/>
      <c r="UIW122" s="35"/>
      <c r="UIX122" s="35"/>
      <c r="UIY122" s="35"/>
      <c r="UIZ122" s="35"/>
      <c r="UJA122" s="35"/>
      <c r="UJB122" s="35"/>
      <c r="UJC122" s="35"/>
      <c r="UJD122" s="35"/>
      <c r="UJE122" s="35"/>
      <c r="UJF122" s="35"/>
      <c r="UJG122" s="35"/>
      <c r="UJH122" s="35"/>
      <c r="UJI122" s="35"/>
      <c r="UJJ122" s="35"/>
      <c r="UJK122" s="35"/>
      <c r="UJL122" s="35"/>
      <c r="UJM122" s="35"/>
      <c r="UJN122" s="35"/>
      <c r="UJO122" s="35"/>
      <c r="UJP122" s="35"/>
      <c r="UJQ122" s="35"/>
      <c r="UJR122" s="35"/>
      <c r="UJS122" s="35"/>
      <c r="UJT122" s="35"/>
      <c r="UJU122" s="35"/>
      <c r="UJV122" s="35"/>
      <c r="UJW122" s="35"/>
      <c r="UJX122" s="35"/>
      <c r="UJY122" s="35"/>
      <c r="UJZ122" s="35"/>
      <c r="UKA122" s="35"/>
      <c r="UKB122" s="35"/>
      <c r="UKC122" s="35"/>
      <c r="UKD122" s="35"/>
      <c r="UKE122" s="35"/>
      <c r="UKF122" s="35"/>
      <c r="UKG122" s="35"/>
      <c r="UKH122" s="35"/>
      <c r="UKI122" s="35"/>
      <c r="UKJ122" s="35"/>
      <c r="UKK122" s="35"/>
      <c r="UKL122" s="35"/>
      <c r="UKM122" s="35"/>
      <c r="UKN122" s="35"/>
      <c r="UKO122" s="35"/>
      <c r="UKP122" s="35"/>
      <c r="UKQ122" s="35"/>
      <c r="UKR122" s="35"/>
      <c r="UKS122" s="35"/>
      <c r="UKT122" s="35"/>
      <c r="UKU122" s="35"/>
      <c r="UKV122" s="35"/>
      <c r="UKW122" s="35"/>
      <c r="UKX122" s="35"/>
      <c r="UKY122" s="35"/>
      <c r="UKZ122" s="35"/>
      <c r="ULA122" s="35"/>
      <c r="ULB122" s="35"/>
      <c r="ULC122" s="35"/>
      <c r="ULD122" s="35"/>
      <c r="ULE122" s="35"/>
      <c r="ULF122" s="35"/>
      <c r="ULG122" s="35"/>
      <c r="ULH122" s="35"/>
      <c r="ULI122" s="35"/>
      <c r="ULJ122" s="35"/>
      <c r="ULK122" s="35"/>
      <c r="ULL122" s="35"/>
      <c r="ULM122" s="35"/>
      <c r="ULN122" s="35"/>
      <c r="ULO122" s="35"/>
      <c r="ULP122" s="35"/>
      <c r="ULQ122" s="35"/>
      <c r="ULR122" s="35"/>
      <c r="ULS122" s="35"/>
      <c r="ULT122" s="35"/>
      <c r="ULU122" s="35"/>
      <c r="ULV122" s="35"/>
      <c r="ULW122" s="35"/>
      <c r="ULX122" s="35"/>
      <c r="ULY122" s="35"/>
      <c r="ULZ122" s="35"/>
      <c r="UMA122" s="35"/>
      <c r="UMB122" s="35"/>
      <c r="UMC122" s="35"/>
      <c r="UMD122" s="35"/>
      <c r="UME122" s="35"/>
      <c r="UMF122" s="35"/>
      <c r="UMG122" s="35"/>
      <c r="UMH122" s="35"/>
      <c r="UMI122" s="35"/>
      <c r="UMJ122" s="35"/>
      <c r="UMK122" s="35"/>
      <c r="UML122" s="35"/>
      <c r="UMM122" s="35"/>
      <c r="UMN122" s="35"/>
      <c r="UMO122" s="35"/>
      <c r="UMP122" s="35"/>
      <c r="UMQ122" s="35"/>
      <c r="UMR122" s="35"/>
      <c r="UMS122" s="35"/>
      <c r="UMT122" s="35"/>
      <c r="UMU122" s="35"/>
      <c r="UMV122" s="35"/>
      <c r="UMW122" s="35"/>
      <c r="UMX122" s="35"/>
      <c r="UMY122" s="35"/>
      <c r="UMZ122" s="35"/>
      <c r="UNA122" s="35"/>
      <c r="UNB122" s="35"/>
      <c r="UNC122" s="35"/>
      <c r="UND122" s="35"/>
      <c r="UNE122" s="35"/>
      <c r="UNF122" s="35"/>
      <c r="UNG122" s="35"/>
      <c r="UNH122" s="35"/>
      <c r="UNI122" s="35"/>
      <c r="UNJ122" s="35"/>
      <c r="UNK122" s="35"/>
      <c r="UNL122" s="35"/>
      <c r="UNM122" s="35"/>
      <c r="UNN122" s="35"/>
      <c r="UNO122" s="35"/>
      <c r="UNP122" s="35"/>
      <c r="UNQ122" s="35"/>
      <c r="UNR122" s="35"/>
      <c r="UNS122" s="35"/>
      <c r="UNT122" s="35"/>
      <c r="UNU122" s="35"/>
      <c r="UNV122" s="35"/>
      <c r="UNW122" s="35"/>
      <c r="UNX122" s="35"/>
      <c r="UNY122" s="35"/>
      <c r="UNZ122" s="35"/>
      <c r="UOA122" s="35"/>
      <c r="UOB122" s="35"/>
      <c r="UOC122" s="35"/>
      <c r="UOD122" s="35"/>
      <c r="UOE122" s="35"/>
      <c r="UOF122" s="35"/>
      <c r="UOG122" s="35"/>
      <c r="UOH122" s="35"/>
      <c r="UOI122" s="35"/>
      <c r="UOJ122" s="35"/>
      <c r="UOK122" s="35"/>
      <c r="UOL122" s="35"/>
      <c r="UOM122" s="35"/>
      <c r="UON122" s="35"/>
      <c r="UOO122" s="35"/>
      <c r="UOP122" s="35"/>
      <c r="UOQ122" s="35"/>
      <c r="UOR122" s="35"/>
      <c r="UOS122" s="35"/>
      <c r="UOT122" s="35"/>
      <c r="UOU122" s="35"/>
      <c r="UOV122" s="35"/>
      <c r="UOW122" s="35"/>
      <c r="UOX122" s="35"/>
      <c r="UOY122" s="35"/>
      <c r="UOZ122" s="35"/>
      <c r="UPA122" s="35"/>
      <c r="UPB122" s="35"/>
      <c r="UPC122" s="35"/>
      <c r="UPD122" s="35"/>
      <c r="UPE122" s="35"/>
      <c r="UPF122" s="35"/>
      <c r="UPG122" s="35"/>
      <c r="UPH122" s="35"/>
      <c r="UPI122" s="35"/>
      <c r="UPJ122" s="35"/>
      <c r="UPK122" s="35"/>
      <c r="UPL122" s="35"/>
      <c r="UPM122" s="35"/>
      <c r="UPN122" s="35"/>
      <c r="UPO122" s="35"/>
      <c r="UPP122" s="35"/>
      <c r="UPQ122" s="35"/>
      <c r="UPR122" s="35"/>
      <c r="UPS122" s="35"/>
      <c r="UPT122" s="35"/>
      <c r="UPU122" s="35"/>
      <c r="UPV122" s="35"/>
      <c r="UPW122" s="35"/>
      <c r="UPX122" s="35"/>
      <c r="UPY122" s="35"/>
      <c r="UPZ122" s="35"/>
      <c r="UQA122" s="35"/>
      <c r="UQB122" s="35"/>
      <c r="UQC122" s="35"/>
      <c r="UQD122" s="35"/>
      <c r="UQE122" s="35"/>
      <c r="UQF122" s="35"/>
      <c r="UQG122" s="35"/>
      <c r="UQH122" s="35"/>
      <c r="UQI122" s="35"/>
      <c r="UQJ122" s="35"/>
      <c r="UQK122" s="35"/>
      <c r="UQL122" s="35"/>
      <c r="UQM122" s="35"/>
      <c r="UQN122" s="35"/>
      <c r="UQO122" s="35"/>
      <c r="UQP122" s="35"/>
      <c r="UQQ122" s="35"/>
      <c r="UQR122" s="35"/>
      <c r="UQS122" s="35"/>
      <c r="UQT122" s="35"/>
      <c r="UQU122" s="35"/>
      <c r="UQV122" s="35"/>
      <c r="UQW122" s="35"/>
      <c r="UQX122" s="35"/>
      <c r="UQY122" s="35"/>
      <c r="UQZ122" s="35"/>
      <c r="URA122" s="35"/>
      <c r="URB122" s="35"/>
      <c r="URC122" s="35"/>
      <c r="URD122" s="35"/>
      <c r="URE122" s="35"/>
      <c r="URF122" s="35"/>
      <c r="URG122" s="35"/>
      <c r="URH122" s="35"/>
      <c r="URI122" s="35"/>
      <c r="URJ122" s="35"/>
      <c r="URK122" s="35"/>
      <c r="URL122" s="35"/>
      <c r="URM122" s="35"/>
      <c r="URN122" s="35"/>
      <c r="URO122" s="35"/>
      <c r="URP122" s="35"/>
      <c r="URQ122" s="35"/>
      <c r="URR122" s="35"/>
      <c r="URS122" s="35"/>
      <c r="URT122" s="35"/>
      <c r="URU122" s="35"/>
      <c r="URV122" s="35"/>
      <c r="URW122" s="35"/>
      <c r="URX122" s="35"/>
      <c r="URY122" s="35"/>
      <c r="URZ122" s="35"/>
      <c r="USA122" s="35"/>
      <c r="USB122" s="35"/>
      <c r="USC122" s="35"/>
      <c r="USD122" s="35"/>
      <c r="USE122" s="35"/>
      <c r="USF122" s="35"/>
      <c r="USG122" s="35"/>
      <c r="USH122" s="35"/>
      <c r="USI122" s="35"/>
      <c r="USJ122" s="35"/>
      <c r="USK122" s="35"/>
      <c r="USL122" s="35"/>
      <c r="USM122" s="35"/>
      <c r="USN122" s="35"/>
      <c r="USO122" s="35"/>
      <c r="USP122" s="35"/>
      <c r="USQ122" s="35"/>
      <c r="USR122" s="35"/>
      <c r="USS122" s="35"/>
      <c r="UST122" s="35"/>
      <c r="USU122" s="35"/>
      <c r="USV122" s="35"/>
      <c r="USW122" s="35"/>
      <c r="USX122" s="35"/>
      <c r="USY122" s="35"/>
      <c r="USZ122" s="35"/>
      <c r="UTA122" s="35"/>
      <c r="UTB122" s="35"/>
      <c r="UTC122" s="35"/>
      <c r="UTD122" s="35"/>
      <c r="UTE122" s="35"/>
      <c r="UTF122" s="35"/>
      <c r="UTG122" s="35"/>
      <c r="UTH122" s="35"/>
      <c r="UTI122" s="35"/>
      <c r="UTJ122" s="35"/>
      <c r="UTK122" s="35"/>
      <c r="UTL122" s="35"/>
      <c r="UTM122" s="35"/>
      <c r="UTN122" s="35"/>
      <c r="UTO122" s="35"/>
      <c r="UTP122" s="35"/>
      <c r="UTQ122" s="35"/>
      <c r="UTR122" s="35"/>
      <c r="UTS122" s="35"/>
      <c r="UTT122" s="35"/>
      <c r="UTU122" s="35"/>
      <c r="UTV122" s="35"/>
      <c r="UTW122" s="35"/>
      <c r="UTX122" s="35"/>
      <c r="UTY122" s="35"/>
      <c r="UTZ122" s="35"/>
      <c r="UUA122" s="35"/>
      <c r="UUB122" s="35"/>
      <c r="UUC122" s="35"/>
      <c r="UUD122" s="35"/>
      <c r="UUE122" s="35"/>
      <c r="UUF122" s="35"/>
      <c r="UUG122" s="35"/>
      <c r="UUH122" s="35"/>
      <c r="UUI122" s="35"/>
      <c r="UUJ122" s="35"/>
      <c r="UUK122" s="35"/>
      <c r="UUL122" s="35"/>
      <c r="UUM122" s="35"/>
      <c r="UUN122" s="35"/>
      <c r="UUO122" s="35"/>
      <c r="UUP122" s="35"/>
      <c r="UUQ122" s="35"/>
      <c r="UUR122" s="35"/>
      <c r="UUS122" s="35"/>
      <c r="UUT122" s="35"/>
      <c r="UUU122" s="35"/>
      <c r="UUV122" s="35"/>
      <c r="UUW122" s="35"/>
      <c r="UUX122" s="35"/>
      <c r="UUY122" s="35"/>
      <c r="UUZ122" s="35"/>
      <c r="UVA122" s="35"/>
      <c r="UVB122" s="35"/>
      <c r="UVC122" s="35"/>
      <c r="UVD122" s="35"/>
      <c r="UVE122" s="35"/>
      <c r="UVF122" s="35"/>
      <c r="UVG122" s="35"/>
      <c r="UVH122" s="35"/>
      <c r="UVI122" s="35"/>
      <c r="UVJ122" s="35"/>
      <c r="UVK122" s="35"/>
      <c r="UVL122" s="35"/>
      <c r="UVM122" s="35"/>
      <c r="UVN122" s="35"/>
      <c r="UVO122" s="35"/>
      <c r="UVP122" s="35"/>
      <c r="UVQ122" s="35"/>
      <c r="UVR122" s="35"/>
      <c r="UVS122" s="35"/>
      <c r="UVT122" s="35"/>
      <c r="UVU122" s="35"/>
      <c r="UVV122" s="35"/>
      <c r="UVW122" s="35"/>
      <c r="UVX122" s="35"/>
      <c r="UVY122" s="35"/>
      <c r="UVZ122" s="35"/>
      <c r="UWA122" s="35"/>
      <c r="UWB122" s="35"/>
      <c r="UWC122" s="35"/>
      <c r="UWD122" s="35"/>
      <c r="UWE122" s="35"/>
      <c r="UWF122" s="35"/>
      <c r="UWG122" s="35"/>
      <c r="UWH122" s="35"/>
      <c r="UWI122" s="35"/>
      <c r="UWJ122" s="35"/>
      <c r="UWK122" s="35"/>
      <c r="UWL122" s="35"/>
      <c r="UWM122" s="35"/>
      <c r="UWN122" s="35"/>
      <c r="UWO122" s="35"/>
      <c r="UWP122" s="35"/>
      <c r="UWQ122" s="35"/>
      <c r="UWR122" s="35"/>
      <c r="UWS122" s="35"/>
      <c r="UWT122" s="35"/>
      <c r="UWU122" s="35"/>
      <c r="UWV122" s="35"/>
      <c r="UWW122" s="35"/>
      <c r="UWX122" s="35"/>
      <c r="UWY122" s="35"/>
      <c r="UWZ122" s="35"/>
      <c r="UXA122" s="35"/>
      <c r="UXB122" s="35"/>
      <c r="UXC122" s="35"/>
      <c r="UXD122" s="35"/>
      <c r="UXE122" s="35"/>
      <c r="UXF122" s="35"/>
      <c r="UXG122" s="35"/>
      <c r="UXH122" s="35"/>
      <c r="UXI122" s="35"/>
      <c r="UXJ122" s="35"/>
      <c r="UXK122" s="35"/>
      <c r="UXL122" s="35"/>
      <c r="UXM122" s="35"/>
      <c r="UXN122" s="35"/>
      <c r="UXO122" s="35"/>
      <c r="UXP122" s="35"/>
      <c r="UXQ122" s="35"/>
      <c r="UXR122" s="35"/>
      <c r="UXS122" s="35"/>
      <c r="UXT122" s="35"/>
      <c r="UXU122" s="35"/>
      <c r="UXV122" s="35"/>
      <c r="UXW122" s="35"/>
      <c r="UXX122" s="35"/>
      <c r="UXY122" s="35"/>
      <c r="UXZ122" s="35"/>
      <c r="UYA122" s="35"/>
      <c r="UYB122" s="35"/>
      <c r="UYC122" s="35"/>
      <c r="UYD122" s="35"/>
      <c r="UYE122" s="35"/>
      <c r="UYF122" s="35"/>
      <c r="UYG122" s="35"/>
      <c r="UYH122" s="35"/>
      <c r="UYI122" s="35"/>
      <c r="UYJ122" s="35"/>
      <c r="UYK122" s="35"/>
      <c r="UYL122" s="35"/>
      <c r="UYM122" s="35"/>
      <c r="UYN122" s="35"/>
      <c r="UYO122" s="35"/>
      <c r="UYP122" s="35"/>
      <c r="UYQ122" s="35"/>
      <c r="UYR122" s="35"/>
      <c r="UYS122" s="35"/>
      <c r="UYT122" s="35"/>
      <c r="UYU122" s="35"/>
      <c r="UYV122" s="35"/>
      <c r="UYW122" s="35"/>
      <c r="UYX122" s="35"/>
      <c r="UYY122" s="35"/>
      <c r="UYZ122" s="35"/>
      <c r="UZA122" s="35"/>
      <c r="UZB122" s="35"/>
      <c r="UZC122" s="35"/>
      <c r="UZD122" s="35"/>
      <c r="UZE122" s="35"/>
      <c r="UZF122" s="35"/>
      <c r="UZG122" s="35"/>
      <c r="UZH122" s="35"/>
      <c r="UZI122" s="35"/>
      <c r="UZJ122" s="35"/>
      <c r="UZK122" s="35"/>
      <c r="UZL122" s="35"/>
      <c r="UZM122" s="35"/>
      <c r="UZN122" s="35"/>
      <c r="UZO122" s="35"/>
      <c r="UZP122" s="35"/>
      <c r="UZQ122" s="35"/>
      <c r="UZR122" s="35"/>
      <c r="UZS122" s="35"/>
      <c r="UZT122" s="35"/>
      <c r="UZU122" s="35"/>
      <c r="UZV122" s="35"/>
      <c r="UZW122" s="35"/>
      <c r="UZX122" s="35"/>
      <c r="UZY122" s="35"/>
      <c r="UZZ122" s="35"/>
      <c r="VAA122" s="35"/>
      <c r="VAB122" s="35"/>
      <c r="VAC122" s="35"/>
      <c r="VAD122" s="35"/>
      <c r="VAE122" s="35"/>
      <c r="VAF122" s="35"/>
      <c r="VAG122" s="35"/>
      <c r="VAH122" s="35"/>
      <c r="VAI122" s="35"/>
      <c r="VAJ122" s="35"/>
      <c r="VAK122" s="35"/>
      <c r="VAL122" s="35"/>
      <c r="VAM122" s="35"/>
      <c r="VAN122" s="35"/>
      <c r="VAO122" s="35"/>
      <c r="VAP122" s="35"/>
      <c r="VAQ122" s="35"/>
      <c r="VAR122" s="35"/>
      <c r="VAS122" s="35"/>
      <c r="VAT122" s="35"/>
      <c r="VAU122" s="35"/>
      <c r="VAV122" s="35"/>
      <c r="VAW122" s="35"/>
      <c r="VAX122" s="35"/>
      <c r="VAY122" s="35"/>
      <c r="VAZ122" s="35"/>
      <c r="VBA122" s="35"/>
      <c r="VBB122" s="35"/>
      <c r="VBC122" s="35"/>
      <c r="VBD122" s="35"/>
      <c r="VBE122" s="35"/>
      <c r="VBF122" s="35"/>
      <c r="VBG122" s="35"/>
      <c r="VBH122" s="35"/>
      <c r="VBI122" s="35"/>
      <c r="VBJ122" s="35"/>
      <c r="VBK122" s="35"/>
      <c r="VBL122" s="35"/>
      <c r="VBM122" s="35"/>
      <c r="VBN122" s="35"/>
      <c r="VBO122" s="35"/>
      <c r="VBP122" s="35"/>
      <c r="VBQ122" s="35"/>
      <c r="VBR122" s="35"/>
      <c r="VBS122" s="35"/>
      <c r="VBT122" s="35"/>
      <c r="VBU122" s="35"/>
      <c r="VBV122" s="35"/>
      <c r="VBW122" s="35"/>
      <c r="VBX122" s="35"/>
      <c r="VBY122" s="35"/>
      <c r="VBZ122" s="35"/>
      <c r="VCA122" s="35"/>
      <c r="VCB122" s="35"/>
      <c r="VCC122" s="35"/>
      <c r="VCD122" s="35"/>
      <c r="VCE122" s="35"/>
      <c r="VCF122" s="35"/>
      <c r="VCG122" s="35"/>
      <c r="VCH122" s="35"/>
      <c r="VCI122" s="35"/>
      <c r="VCJ122" s="35"/>
      <c r="VCK122" s="35"/>
      <c r="VCL122" s="35"/>
      <c r="VCM122" s="35"/>
      <c r="VCN122" s="35"/>
      <c r="VCO122" s="35"/>
      <c r="VCP122" s="35"/>
      <c r="VCQ122" s="35"/>
      <c r="VCR122" s="35"/>
      <c r="VCS122" s="35"/>
      <c r="VCT122" s="35"/>
      <c r="VCU122" s="35"/>
      <c r="VCV122" s="35"/>
      <c r="VCW122" s="35"/>
      <c r="VCX122" s="35"/>
      <c r="VCY122" s="35"/>
      <c r="VCZ122" s="35"/>
      <c r="VDA122" s="35"/>
      <c r="VDB122" s="35"/>
      <c r="VDC122" s="35"/>
      <c r="VDD122" s="35"/>
      <c r="VDE122" s="35"/>
      <c r="VDF122" s="35"/>
      <c r="VDG122" s="35"/>
      <c r="VDH122" s="35"/>
      <c r="VDI122" s="35"/>
      <c r="VDJ122" s="35"/>
      <c r="VDK122" s="35"/>
      <c r="VDL122" s="35"/>
      <c r="VDM122" s="35"/>
      <c r="VDN122" s="35"/>
      <c r="VDO122" s="35"/>
      <c r="VDP122" s="35"/>
      <c r="VDQ122" s="35"/>
      <c r="VDR122" s="35"/>
      <c r="VDS122" s="35"/>
      <c r="VDT122" s="35"/>
      <c r="VDU122" s="35"/>
      <c r="VDV122" s="35"/>
      <c r="VDW122" s="35"/>
      <c r="VDX122" s="35"/>
      <c r="VDY122" s="35"/>
      <c r="VDZ122" s="35"/>
      <c r="VEA122" s="35"/>
      <c r="VEB122" s="35"/>
      <c r="VEC122" s="35"/>
      <c r="VED122" s="35"/>
      <c r="VEE122" s="35"/>
      <c r="VEF122" s="35"/>
      <c r="VEG122" s="35"/>
      <c r="VEH122" s="35"/>
      <c r="VEI122" s="35"/>
      <c r="VEJ122" s="35"/>
      <c r="VEK122" s="35"/>
      <c r="VEL122" s="35"/>
      <c r="VEM122" s="35"/>
      <c r="VEN122" s="35"/>
      <c r="VEO122" s="35"/>
      <c r="VEP122" s="35"/>
      <c r="VEQ122" s="35"/>
      <c r="VER122" s="35"/>
      <c r="VES122" s="35"/>
      <c r="VET122" s="35"/>
      <c r="VEU122" s="35"/>
      <c r="VEV122" s="35"/>
      <c r="VEW122" s="35"/>
      <c r="VEX122" s="35"/>
      <c r="VEY122" s="35"/>
      <c r="VEZ122" s="35"/>
      <c r="VFA122" s="35"/>
      <c r="VFB122" s="35"/>
      <c r="VFC122" s="35"/>
      <c r="VFD122" s="35"/>
      <c r="VFE122" s="35"/>
      <c r="VFF122" s="35"/>
      <c r="VFG122" s="35"/>
      <c r="VFH122" s="35"/>
      <c r="VFI122" s="35"/>
      <c r="VFJ122" s="35"/>
      <c r="VFK122" s="35"/>
      <c r="VFL122" s="35"/>
      <c r="VFM122" s="35"/>
      <c r="VFN122" s="35"/>
      <c r="VFO122" s="35"/>
      <c r="VFP122" s="35"/>
      <c r="VFQ122" s="35"/>
      <c r="VFR122" s="35"/>
      <c r="VFS122" s="35"/>
      <c r="VFT122" s="35"/>
      <c r="VFU122" s="35"/>
      <c r="VFV122" s="35"/>
      <c r="VFW122" s="35"/>
      <c r="VFX122" s="35"/>
      <c r="VFY122" s="35"/>
      <c r="VFZ122" s="35"/>
      <c r="VGA122" s="35"/>
      <c r="VGB122" s="35"/>
      <c r="VGC122" s="35"/>
      <c r="VGD122" s="35"/>
      <c r="VGE122" s="35"/>
      <c r="VGF122" s="35"/>
      <c r="VGG122" s="35"/>
      <c r="VGH122" s="35"/>
      <c r="VGI122" s="35"/>
      <c r="VGJ122" s="35"/>
      <c r="VGK122" s="35"/>
      <c r="VGL122" s="35"/>
      <c r="VGM122" s="35"/>
      <c r="VGN122" s="35"/>
      <c r="VGO122" s="35"/>
      <c r="VGP122" s="35"/>
      <c r="VGQ122" s="35"/>
      <c r="VGR122" s="35"/>
      <c r="VGS122" s="35"/>
      <c r="VGT122" s="35"/>
      <c r="VGU122" s="35"/>
      <c r="VGV122" s="35"/>
      <c r="VGW122" s="35"/>
      <c r="VGX122" s="35"/>
      <c r="VGY122" s="35"/>
      <c r="VGZ122" s="35"/>
      <c r="VHA122" s="35"/>
      <c r="VHB122" s="35"/>
      <c r="VHC122" s="35"/>
      <c r="VHD122" s="35"/>
      <c r="VHE122" s="35"/>
      <c r="VHF122" s="35"/>
      <c r="VHG122" s="35"/>
      <c r="VHH122" s="35"/>
      <c r="VHI122" s="35"/>
      <c r="VHJ122" s="35"/>
      <c r="VHK122" s="35"/>
      <c r="VHL122" s="35"/>
      <c r="VHM122" s="35"/>
      <c r="VHN122" s="35"/>
      <c r="VHO122" s="35"/>
      <c r="VHP122" s="35"/>
      <c r="VHQ122" s="35"/>
      <c r="VHR122" s="35"/>
      <c r="VHS122" s="35"/>
      <c r="VHT122" s="35"/>
      <c r="VHU122" s="35"/>
      <c r="VHV122" s="35"/>
      <c r="VHW122" s="35"/>
      <c r="VHX122" s="35"/>
      <c r="VHY122" s="35"/>
      <c r="VHZ122" s="35"/>
      <c r="VIA122" s="35"/>
      <c r="VIB122" s="35"/>
      <c r="VIC122" s="35"/>
      <c r="VID122" s="35"/>
      <c r="VIE122" s="35"/>
      <c r="VIF122" s="35"/>
      <c r="VIG122" s="35"/>
      <c r="VIH122" s="35"/>
      <c r="VII122" s="35"/>
      <c r="VIJ122" s="35"/>
      <c r="VIK122" s="35"/>
      <c r="VIL122" s="35"/>
      <c r="VIM122" s="35"/>
      <c r="VIN122" s="35"/>
      <c r="VIO122" s="35"/>
      <c r="VIP122" s="35"/>
      <c r="VIQ122" s="35"/>
      <c r="VIR122" s="35"/>
      <c r="VIS122" s="35"/>
      <c r="VIT122" s="35"/>
      <c r="VIU122" s="35"/>
      <c r="VIV122" s="35"/>
      <c r="VIW122" s="35"/>
      <c r="VIX122" s="35"/>
      <c r="VIY122" s="35"/>
      <c r="VIZ122" s="35"/>
      <c r="VJA122" s="35"/>
      <c r="VJB122" s="35"/>
      <c r="VJC122" s="35"/>
      <c r="VJD122" s="35"/>
      <c r="VJE122" s="35"/>
      <c r="VJF122" s="35"/>
      <c r="VJG122" s="35"/>
      <c r="VJH122" s="35"/>
      <c r="VJI122" s="35"/>
      <c r="VJJ122" s="35"/>
      <c r="VJK122" s="35"/>
      <c r="VJL122" s="35"/>
      <c r="VJM122" s="35"/>
      <c r="VJN122" s="35"/>
      <c r="VJO122" s="35"/>
      <c r="VJP122" s="35"/>
      <c r="VJQ122" s="35"/>
      <c r="VJR122" s="35"/>
      <c r="VJS122" s="35"/>
      <c r="VJT122" s="35"/>
      <c r="VJU122" s="35"/>
      <c r="VJV122" s="35"/>
      <c r="VJW122" s="35"/>
      <c r="VJX122" s="35"/>
      <c r="VJY122" s="35"/>
      <c r="VJZ122" s="35"/>
      <c r="VKA122" s="35"/>
      <c r="VKB122" s="35"/>
      <c r="VKC122" s="35"/>
      <c r="VKD122" s="35"/>
      <c r="VKE122" s="35"/>
      <c r="VKF122" s="35"/>
      <c r="VKG122" s="35"/>
      <c r="VKH122" s="35"/>
      <c r="VKI122" s="35"/>
      <c r="VKJ122" s="35"/>
      <c r="VKK122" s="35"/>
      <c r="VKL122" s="35"/>
      <c r="VKM122" s="35"/>
      <c r="VKN122" s="35"/>
      <c r="VKO122" s="35"/>
      <c r="VKP122" s="35"/>
      <c r="VKQ122" s="35"/>
      <c r="VKR122" s="35"/>
      <c r="VKS122" s="35"/>
      <c r="VKT122" s="35"/>
      <c r="VKU122" s="35"/>
      <c r="VKV122" s="35"/>
      <c r="VKW122" s="35"/>
      <c r="VKX122" s="35"/>
      <c r="VKY122" s="35"/>
      <c r="VKZ122" s="35"/>
      <c r="VLA122" s="35"/>
      <c r="VLB122" s="35"/>
      <c r="VLC122" s="35"/>
      <c r="VLD122" s="35"/>
      <c r="VLE122" s="35"/>
      <c r="VLF122" s="35"/>
      <c r="VLG122" s="35"/>
      <c r="VLH122" s="35"/>
      <c r="VLI122" s="35"/>
      <c r="VLJ122" s="35"/>
      <c r="VLK122" s="35"/>
      <c r="VLL122" s="35"/>
      <c r="VLM122" s="35"/>
      <c r="VLN122" s="35"/>
      <c r="VLO122" s="35"/>
      <c r="VLP122" s="35"/>
      <c r="VLQ122" s="35"/>
      <c r="VLR122" s="35"/>
      <c r="VLS122" s="35"/>
      <c r="VLT122" s="35"/>
      <c r="VLU122" s="35"/>
      <c r="VLV122" s="35"/>
      <c r="VLW122" s="35"/>
      <c r="VLX122" s="35"/>
      <c r="VLY122" s="35"/>
      <c r="VLZ122" s="35"/>
      <c r="VMA122" s="35"/>
      <c r="VMB122" s="35"/>
      <c r="VMC122" s="35"/>
      <c r="VMD122" s="35"/>
      <c r="VME122" s="35"/>
      <c r="VMF122" s="35"/>
      <c r="VMG122" s="35"/>
      <c r="VMH122" s="35"/>
      <c r="VMI122" s="35"/>
      <c r="VMJ122" s="35"/>
      <c r="VMK122" s="35"/>
      <c r="VML122" s="35"/>
      <c r="VMM122" s="35"/>
      <c r="VMN122" s="35"/>
      <c r="VMO122" s="35"/>
      <c r="VMP122" s="35"/>
      <c r="VMQ122" s="35"/>
      <c r="VMR122" s="35"/>
      <c r="VMS122" s="35"/>
      <c r="VMT122" s="35"/>
      <c r="VMU122" s="35"/>
      <c r="VMV122" s="35"/>
      <c r="VMW122" s="35"/>
      <c r="VMX122" s="35"/>
      <c r="VMY122" s="35"/>
      <c r="VMZ122" s="35"/>
      <c r="VNA122" s="35"/>
      <c r="VNB122" s="35"/>
      <c r="VNC122" s="35"/>
      <c r="VND122" s="35"/>
      <c r="VNE122" s="35"/>
      <c r="VNF122" s="35"/>
      <c r="VNG122" s="35"/>
      <c r="VNH122" s="35"/>
      <c r="VNI122" s="35"/>
      <c r="VNJ122" s="35"/>
      <c r="VNK122" s="35"/>
      <c r="VNL122" s="35"/>
      <c r="VNM122" s="35"/>
      <c r="VNN122" s="35"/>
      <c r="VNO122" s="35"/>
      <c r="VNP122" s="35"/>
      <c r="VNQ122" s="35"/>
      <c r="VNR122" s="35"/>
      <c r="VNS122" s="35"/>
      <c r="VNT122" s="35"/>
      <c r="VNU122" s="35"/>
      <c r="VNV122" s="35"/>
      <c r="VNW122" s="35"/>
      <c r="VNX122" s="35"/>
      <c r="VNY122" s="35"/>
      <c r="VNZ122" s="35"/>
      <c r="VOA122" s="35"/>
      <c r="VOB122" s="35"/>
      <c r="VOC122" s="35"/>
      <c r="VOD122" s="35"/>
      <c r="VOE122" s="35"/>
      <c r="VOF122" s="35"/>
      <c r="VOG122" s="35"/>
      <c r="VOH122" s="35"/>
      <c r="VOI122" s="35"/>
      <c r="VOJ122" s="35"/>
      <c r="VOK122" s="35"/>
      <c r="VOL122" s="35"/>
      <c r="VOM122" s="35"/>
      <c r="VON122" s="35"/>
      <c r="VOO122" s="35"/>
      <c r="VOP122" s="35"/>
      <c r="VOQ122" s="35"/>
      <c r="VOR122" s="35"/>
      <c r="VOS122" s="35"/>
      <c r="VOT122" s="35"/>
      <c r="VOU122" s="35"/>
      <c r="VOV122" s="35"/>
      <c r="VOW122" s="35"/>
      <c r="VOX122" s="35"/>
      <c r="VOY122" s="35"/>
      <c r="VOZ122" s="35"/>
      <c r="VPA122" s="35"/>
      <c r="VPB122" s="35"/>
      <c r="VPC122" s="35"/>
      <c r="VPD122" s="35"/>
      <c r="VPE122" s="35"/>
      <c r="VPF122" s="35"/>
      <c r="VPG122" s="35"/>
      <c r="VPH122" s="35"/>
      <c r="VPI122" s="35"/>
      <c r="VPJ122" s="35"/>
      <c r="VPK122" s="35"/>
      <c r="VPL122" s="35"/>
      <c r="VPM122" s="35"/>
      <c r="VPN122" s="35"/>
      <c r="VPO122" s="35"/>
      <c r="VPP122" s="35"/>
      <c r="VPQ122" s="35"/>
      <c r="VPR122" s="35"/>
      <c r="VPS122" s="35"/>
      <c r="VPT122" s="35"/>
      <c r="VPU122" s="35"/>
      <c r="VPV122" s="35"/>
      <c r="VPW122" s="35"/>
      <c r="VPX122" s="35"/>
      <c r="VPY122" s="35"/>
      <c r="VPZ122" s="35"/>
      <c r="VQA122" s="35"/>
      <c r="VQB122" s="35"/>
      <c r="VQC122" s="35"/>
      <c r="VQD122" s="35"/>
      <c r="VQE122" s="35"/>
      <c r="VQF122" s="35"/>
      <c r="VQG122" s="35"/>
      <c r="VQH122" s="35"/>
      <c r="VQI122" s="35"/>
      <c r="VQJ122" s="35"/>
      <c r="VQK122" s="35"/>
      <c r="VQL122" s="35"/>
      <c r="VQM122" s="35"/>
      <c r="VQN122" s="35"/>
      <c r="VQO122" s="35"/>
      <c r="VQP122" s="35"/>
      <c r="VQQ122" s="35"/>
      <c r="VQR122" s="35"/>
      <c r="VQS122" s="35"/>
      <c r="VQT122" s="35"/>
      <c r="VQU122" s="35"/>
      <c r="VQV122" s="35"/>
      <c r="VQW122" s="35"/>
      <c r="VQX122" s="35"/>
      <c r="VQY122" s="35"/>
      <c r="VQZ122" s="35"/>
      <c r="VRA122" s="35"/>
      <c r="VRB122" s="35"/>
      <c r="VRC122" s="35"/>
      <c r="VRD122" s="35"/>
      <c r="VRE122" s="35"/>
      <c r="VRF122" s="35"/>
      <c r="VRG122" s="35"/>
      <c r="VRH122" s="35"/>
      <c r="VRI122" s="35"/>
      <c r="VRJ122" s="35"/>
      <c r="VRK122" s="35"/>
      <c r="VRL122" s="35"/>
      <c r="VRM122" s="35"/>
      <c r="VRN122" s="35"/>
      <c r="VRO122" s="35"/>
      <c r="VRP122" s="35"/>
      <c r="VRQ122" s="35"/>
      <c r="VRR122" s="35"/>
      <c r="VRS122" s="35"/>
      <c r="VRT122" s="35"/>
      <c r="VRU122" s="35"/>
      <c r="VRV122" s="35"/>
      <c r="VRW122" s="35"/>
      <c r="VRX122" s="35"/>
      <c r="VRY122" s="35"/>
      <c r="VRZ122" s="35"/>
      <c r="VSA122" s="35"/>
      <c r="VSB122" s="35"/>
      <c r="VSC122" s="35"/>
      <c r="VSD122" s="35"/>
      <c r="VSE122" s="35"/>
      <c r="VSF122" s="35"/>
      <c r="VSG122" s="35"/>
      <c r="VSH122" s="35"/>
      <c r="VSI122" s="35"/>
      <c r="VSJ122" s="35"/>
      <c r="VSK122" s="35"/>
      <c r="VSL122" s="35"/>
      <c r="VSM122" s="35"/>
      <c r="VSN122" s="35"/>
      <c r="VSO122" s="35"/>
      <c r="VSP122" s="35"/>
      <c r="VSQ122" s="35"/>
      <c r="VSR122" s="35"/>
      <c r="VSS122" s="35"/>
      <c r="VST122" s="35"/>
      <c r="VSU122" s="35"/>
      <c r="VSV122" s="35"/>
      <c r="VSW122" s="35"/>
      <c r="VSX122" s="35"/>
      <c r="VSY122" s="35"/>
      <c r="VSZ122" s="35"/>
      <c r="VTA122" s="35"/>
      <c r="VTB122" s="35"/>
      <c r="VTC122" s="35"/>
      <c r="VTD122" s="35"/>
      <c r="VTE122" s="35"/>
      <c r="VTF122" s="35"/>
      <c r="VTG122" s="35"/>
      <c r="VTH122" s="35"/>
      <c r="VTI122" s="35"/>
      <c r="VTJ122" s="35"/>
      <c r="VTK122" s="35"/>
      <c r="VTL122" s="35"/>
      <c r="VTM122" s="35"/>
      <c r="VTN122" s="35"/>
      <c r="VTO122" s="35"/>
      <c r="VTP122" s="35"/>
      <c r="VTQ122" s="35"/>
      <c r="VTR122" s="35"/>
      <c r="VTS122" s="35"/>
      <c r="VTT122" s="35"/>
      <c r="VTU122" s="35"/>
      <c r="VTV122" s="35"/>
      <c r="VTW122" s="35"/>
      <c r="VTX122" s="35"/>
      <c r="VTY122" s="35"/>
      <c r="VTZ122" s="35"/>
      <c r="VUA122" s="35"/>
      <c r="VUB122" s="35"/>
      <c r="VUC122" s="35"/>
      <c r="VUD122" s="35"/>
      <c r="VUE122" s="35"/>
      <c r="VUF122" s="35"/>
      <c r="VUG122" s="35"/>
      <c r="VUH122" s="35"/>
      <c r="VUI122" s="35"/>
      <c r="VUJ122" s="35"/>
      <c r="VUK122" s="35"/>
      <c r="VUL122" s="35"/>
      <c r="VUM122" s="35"/>
      <c r="VUN122" s="35"/>
      <c r="VUO122" s="35"/>
      <c r="VUP122" s="35"/>
      <c r="VUQ122" s="35"/>
      <c r="VUR122" s="35"/>
      <c r="VUS122" s="35"/>
      <c r="VUT122" s="35"/>
      <c r="VUU122" s="35"/>
      <c r="VUV122" s="35"/>
      <c r="VUW122" s="35"/>
      <c r="VUX122" s="35"/>
      <c r="VUY122" s="35"/>
      <c r="VUZ122" s="35"/>
      <c r="VVA122" s="35"/>
      <c r="VVB122" s="35"/>
      <c r="VVC122" s="35"/>
      <c r="VVD122" s="35"/>
      <c r="VVE122" s="35"/>
      <c r="VVF122" s="35"/>
      <c r="VVG122" s="35"/>
      <c r="VVH122" s="35"/>
      <c r="VVI122" s="35"/>
      <c r="VVJ122" s="35"/>
      <c r="VVK122" s="35"/>
      <c r="VVL122" s="35"/>
      <c r="VVM122" s="35"/>
      <c r="VVN122" s="35"/>
      <c r="VVO122" s="35"/>
      <c r="VVP122" s="35"/>
      <c r="VVQ122" s="35"/>
      <c r="VVR122" s="35"/>
      <c r="VVS122" s="35"/>
      <c r="VVT122" s="35"/>
      <c r="VVU122" s="35"/>
      <c r="VVV122" s="35"/>
      <c r="VVW122" s="35"/>
      <c r="VVX122" s="35"/>
      <c r="VVY122" s="35"/>
      <c r="VVZ122" s="35"/>
      <c r="VWA122" s="35"/>
      <c r="VWB122" s="35"/>
      <c r="VWC122" s="35"/>
      <c r="VWD122" s="35"/>
      <c r="VWE122" s="35"/>
      <c r="VWF122" s="35"/>
      <c r="VWG122" s="35"/>
      <c r="VWH122" s="35"/>
      <c r="VWI122" s="35"/>
      <c r="VWJ122" s="35"/>
      <c r="VWK122" s="35"/>
      <c r="VWL122" s="35"/>
      <c r="VWM122" s="35"/>
      <c r="VWN122" s="35"/>
      <c r="VWO122" s="35"/>
      <c r="VWP122" s="35"/>
      <c r="VWQ122" s="35"/>
      <c r="VWR122" s="35"/>
      <c r="VWS122" s="35"/>
      <c r="VWT122" s="35"/>
      <c r="VWU122" s="35"/>
      <c r="VWV122" s="35"/>
      <c r="VWW122" s="35"/>
      <c r="VWX122" s="35"/>
      <c r="VWY122" s="35"/>
      <c r="VWZ122" s="35"/>
      <c r="VXA122" s="35"/>
      <c r="VXB122" s="35"/>
      <c r="VXC122" s="35"/>
      <c r="VXD122" s="35"/>
      <c r="VXE122" s="35"/>
      <c r="VXF122" s="35"/>
      <c r="VXG122" s="35"/>
      <c r="VXH122" s="35"/>
      <c r="VXI122" s="35"/>
      <c r="VXJ122" s="35"/>
      <c r="VXK122" s="35"/>
      <c r="VXL122" s="35"/>
      <c r="VXM122" s="35"/>
      <c r="VXN122" s="35"/>
      <c r="VXO122" s="35"/>
      <c r="VXP122" s="35"/>
      <c r="VXQ122" s="35"/>
      <c r="VXR122" s="35"/>
      <c r="VXS122" s="35"/>
      <c r="VXT122" s="35"/>
      <c r="VXU122" s="35"/>
      <c r="VXV122" s="35"/>
      <c r="VXW122" s="35"/>
      <c r="VXX122" s="35"/>
      <c r="VXY122" s="35"/>
      <c r="VXZ122" s="35"/>
      <c r="VYA122" s="35"/>
      <c r="VYB122" s="35"/>
      <c r="VYC122" s="35"/>
      <c r="VYD122" s="35"/>
      <c r="VYE122" s="35"/>
      <c r="VYF122" s="35"/>
      <c r="VYG122" s="35"/>
      <c r="VYH122" s="35"/>
      <c r="VYI122" s="35"/>
      <c r="VYJ122" s="35"/>
      <c r="VYK122" s="35"/>
      <c r="VYL122" s="35"/>
      <c r="VYM122" s="35"/>
      <c r="VYN122" s="35"/>
      <c r="VYO122" s="35"/>
      <c r="VYP122" s="35"/>
      <c r="VYQ122" s="35"/>
      <c r="VYR122" s="35"/>
      <c r="VYS122" s="35"/>
      <c r="VYT122" s="35"/>
      <c r="VYU122" s="35"/>
      <c r="VYV122" s="35"/>
      <c r="VYW122" s="35"/>
      <c r="VYX122" s="35"/>
      <c r="VYY122" s="35"/>
      <c r="VYZ122" s="35"/>
      <c r="VZA122" s="35"/>
      <c r="VZB122" s="35"/>
      <c r="VZC122" s="35"/>
      <c r="VZD122" s="35"/>
      <c r="VZE122" s="35"/>
      <c r="VZF122" s="35"/>
      <c r="VZG122" s="35"/>
      <c r="VZH122" s="35"/>
      <c r="VZI122" s="35"/>
      <c r="VZJ122" s="35"/>
      <c r="VZK122" s="35"/>
      <c r="VZL122" s="35"/>
      <c r="VZM122" s="35"/>
      <c r="VZN122" s="35"/>
      <c r="VZO122" s="35"/>
      <c r="VZP122" s="35"/>
      <c r="VZQ122" s="35"/>
      <c r="VZR122" s="35"/>
      <c r="VZS122" s="35"/>
      <c r="VZT122" s="35"/>
      <c r="VZU122" s="35"/>
      <c r="VZV122" s="35"/>
      <c r="VZW122" s="35"/>
      <c r="VZX122" s="35"/>
      <c r="VZY122" s="35"/>
      <c r="VZZ122" s="35"/>
      <c r="WAA122" s="35"/>
      <c r="WAB122" s="35"/>
      <c r="WAC122" s="35"/>
      <c r="WAD122" s="35"/>
      <c r="WAE122" s="35"/>
      <c r="WAF122" s="35"/>
      <c r="WAG122" s="35"/>
      <c r="WAH122" s="35"/>
      <c r="WAI122" s="35"/>
      <c r="WAJ122" s="35"/>
      <c r="WAK122" s="35"/>
      <c r="WAL122" s="35"/>
      <c r="WAM122" s="35"/>
      <c r="WAN122" s="35"/>
      <c r="WAO122" s="35"/>
      <c r="WAP122" s="35"/>
      <c r="WAQ122" s="35"/>
      <c r="WAR122" s="35"/>
      <c r="WAS122" s="35"/>
      <c r="WAT122" s="35"/>
      <c r="WAU122" s="35"/>
      <c r="WAV122" s="35"/>
      <c r="WAW122" s="35"/>
      <c r="WAX122" s="35"/>
      <c r="WAY122" s="35"/>
      <c r="WAZ122" s="35"/>
      <c r="WBA122" s="35"/>
      <c r="WBB122" s="35"/>
      <c r="WBC122" s="35"/>
      <c r="WBD122" s="35"/>
      <c r="WBE122" s="35"/>
      <c r="WBF122" s="35"/>
      <c r="WBG122" s="35"/>
      <c r="WBH122" s="35"/>
      <c r="WBI122" s="35"/>
      <c r="WBJ122" s="35"/>
      <c r="WBK122" s="35"/>
      <c r="WBL122" s="35"/>
      <c r="WBM122" s="35"/>
      <c r="WBN122" s="35"/>
      <c r="WBO122" s="35"/>
      <c r="WBP122" s="35"/>
      <c r="WBQ122" s="35"/>
      <c r="WBR122" s="35"/>
      <c r="WBS122" s="35"/>
      <c r="WBT122" s="35"/>
      <c r="WBU122" s="35"/>
      <c r="WBV122" s="35"/>
      <c r="WBW122" s="35"/>
      <c r="WBX122" s="35"/>
      <c r="WBY122" s="35"/>
      <c r="WBZ122" s="35"/>
      <c r="WCA122" s="35"/>
      <c r="WCB122" s="35"/>
      <c r="WCC122" s="35"/>
      <c r="WCD122" s="35"/>
      <c r="WCE122" s="35"/>
      <c r="WCF122" s="35"/>
      <c r="WCG122" s="35"/>
      <c r="WCH122" s="35"/>
      <c r="WCI122" s="35"/>
      <c r="WCJ122" s="35"/>
      <c r="WCK122" s="35"/>
      <c r="WCL122" s="35"/>
      <c r="WCM122" s="35"/>
      <c r="WCN122" s="35"/>
      <c r="WCO122" s="35"/>
      <c r="WCP122" s="35"/>
      <c r="WCQ122" s="35"/>
      <c r="WCR122" s="35"/>
      <c r="WCS122" s="35"/>
      <c r="WCT122" s="35"/>
      <c r="WCU122" s="35"/>
      <c r="WCV122" s="35"/>
      <c r="WCW122" s="35"/>
      <c r="WCX122" s="35"/>
      <c r="WCY122" s="35"/>
      <c r="WCZ122" s="35"/>
      <c r="WDA122" s="35"/>
      <c r="WDB122" s="35"/>
      <c r="WDC122" s="35"/>
      <c r="WDD122" s="35"/>
      <c r="WDE122" s="35"/>
      <c r="WDF122" s="35"/>
      <c r="WDG122" s="35"/>
      <c r="WDH122" s="35"/>
      <c r="WDI122" s="35"/>
      <c r="WDJ122" s="35"/>
      <c r="WDK122" s="35"/>
      <c r="WDL122" s="35"/>
      <c r="WDM122" s="35"/>
      <c r="WDN122" s="35"/>
      <c r="WDO122" s="35"/>
      <c r="WDP122" s="35"/>
      <c r="WDQ122" s="35"/>
      <c r="WDR122" s="35"/>
      <c r="WDS122" s="35"/>
      <c r="WDT122" s="35"/>
      <c r="WDU122" s="35"/>
      <c r="WDV122" s="35"/>
      <c r="WDW122" s="35"/>
      <c r="WDX122" s="35"/>
      <c r="WDY122" s="35"/>
      <c r="WDZ122" s="35"/>
      <c r="WEA122" s="35"/>
      <c r="WEB122" s="35"/>
      <c r="WEC122" s="35"/>
      <c r="WED122" s="35"/>
      <c r="WEE122" s="35"/>
      <c r="WEF122" s="35"/>
      <c r="WEG122" s="35"/>
      <c r="WEH122" s="35"/>
      <c r="WEI122" s="35"/>
      <c r="WEJ122" s="35"/>
      <c r="WEK122" s="35"/>
      <c r="WEL122" s="35"/>
      <c r="WEM122" s="35"/>
      <c r="WEN122" s="35"/>
      <c r="WEO122" s="35"/>
      <c r="WEP122" s="35"/>
      <c r="WEQ122" s="35"/>
      <c r="WER122" s="35"/>
      <c r="WES122" s="35"/>
      <c r="WET122" s="35"/>
      <c r="WEU122" s="35"/>
      <c r="WEV122" s="35"/>
      <c r="WEW122" s="35"/>
      <c r="WEX122" s="35"/>
      <c r="WEY122" s="35"/>
      <c r="WEZ122" s="35"/>
      <c r="WFA122" s="35"/>
      <c r="WFB122" s="35"/>
      <c r="WFC122" s="35"/>
      <c r="WFD122" s="35"/>
      <c r="WFE122" s="35"/>
      <c r="WFF122" s="35"/>
      <c r="WFG122" s="35"/>
      <c r="WFH122" s="35"/>
      <c r="WFI122" s="35"/>
      <c r="WFJ122" s="35"/>
      <c r="WFK122" s="35"/>
      <c r="WFL122" s="35"/>
      <c r="WFM122" s="35"/>
      <c r="WFN122" s="35"/>
      <c r="WFO122" s="35"/>
      <c r="WFP122" s="35"/>
      <c r="WFQ122" s="35"/>
      <c r="WFR122" s="35"/>
      <c r="WFS122" s="35"/>
      <c r="WFT122" s="35"/>
      <c r="WFU122" s="35"/>
      <c r="WFV122" s="35"/>
      <c r="WFW122" s="35"/>
      <c r="WFX122" s="35"/>
      <c r="WFY122" s="35"/>
      <c r="WFZ122" s="35"/>
      <c r="WGA122" s="35"/>
      <c r="WGB122" s="35"/>
      <c r="WGC122" s="35"/>
      <c r="WGD122" s="35"/>
      <c r="WGE122" s="35"/>
      <c r="WGF122" s="35"/>
      <c r="WGG122" s="35"/>
      <c r="WGH122" s="35"/>
      <c r="WGI122" s="35"/>
      <c r="WGJ122" s="35"/>
      <c r="WGK122" s="35"/>
      <c r="WGL122" s="35"/>
      <c r="WGM122" s="35"/>
      <c r="WGN122" s="35"/>
      <c r="WGO122" s="35"/>
      <c r="WGP122" s="35"/>
      <c r="WGQ122" s="35"/>
      <c r="WGR122" s="35"/>
      <c r="WGS122" s="35"/>
      <c r="WGT122" s="35"/>
      <c r="WGU122" s="35"/>
      <c r="WGV122" s="35"/>
      <c r="WGW122" s="35"/>
      <c r="WGX122" s="35"/>
      <c r="WGY122" s="35"/>
      <c r="WGZ122" s="35"/>
      <c r="WHA122" s="35"/>
      <c r="WHB122" s="35"/>
      <c r="WHC122" s="35"/>
      <c r="WHD122" s="35"/>
      <c r="WHE122" s="35"/>
      <c r="WHF122" s="35"/>
      <c r="WHG122" s="35"/>
      <c r="WHH122" s="35"/>
      <c r="WHI122" s="35"/>
      <c r="WHJ122" s="35"/>
      <c r="WHK122" s="35"/>
      <c r="WHL122" s="35"/>
      <c r="WHM122" s="35"/>
      <c r="WHN122" s="35"/>
      <c r="WHO122" s="35"/>
      <c r="WHP122" s="35"/>
      <c r="WHQ122" s="35"/>
      <c r="WHR122" s="35"/>
      <c r="WHS122" s="35"/>
      <c r="WHT122" s="35"/>
      <c r="WHU122" s="35"/>
      <c r="WHV122" s="35"/>
      <c r="WHW122" s="35"/>
      <c r="WHX122" s="35"/>
      <c r="WHY122" s="35"/>
      <c r="WHZ122" s="35"/>
      <c r="WIA122" s="35"/>
      <c r="WIB122" s="35"/>
      <c r="WIC122" s="35"/>
      <c r="WID122" s="35"/>
      <c r="WIE122" s="35"/>
      <c r="WIF122" s="35"/>
      <c r="WIG122" s="35"/>
      <c r="WIH122" s="35"/>
      <c r="WII122" s="35"/>
      <c r="WIJ122" s="35"/>
      <c r="WIK122" s="35"/>
      <c r="WIL122" s="35"/>
      <c r="WIM122" s="35"/>
      <c r="WIN122" s="35"/>
      <c r="WIO122" s="35"/>
      <c r="WIP122" s="35"/>
      <c r="WIQ122" s="35"/>
      <c r="WIR122" s="35"/>
      <c r="WIS122" s="35"/>
      <c r="WIT122" s="35"/>
      <c r="WIU122" s="35"/>
      <c r="WIV122" s="35"/>
      <c r="WIW122" s="35"/>
      <c r="WIX122" s="35"/>
      <c r="WIY122" s="35"/>
      <c r="WIZ122" s="35"/>
      <c r="WJA122" s="35"/>
      <c r="WJB122" s="35"/>
      <c r="WJC122" s="35"/>
      <c r="WJD122" s="35"/>
      <c r="WJE122" s="35"/>
      <c r="WJF122" s="35"/>
      <c r="WJG122" s="35"/>
      <c r="WJH122" s="35"/>
      <c r="WJI122" s="35"/>
      <c r="WJJ122" s="35"/>
      <c r="WJK122" s="35"/>
      <c r="WJL122" s="35"/>
      <c r="WJM122" s="35"/>
      <c r="WJN122" s="35"/>
      <c r="WJO122" s="35"/>
      <c r="WJP122" s="35"/>
      <c r="WJQ122" s="35"/>
      <c r="WJR122" s="35"/>
      <c r="WJS122" s="35"/>
      <c r="WJT122" s="35"/>
      <c r="WJU122" s="35"/>
      <c r="WJV122" s="35"/>
      <c r="WJW122" s="35"/>
      <c r="WJX122" s="35"/>
      <c r="WJY122" s="35"/>
      <c r="WJZ122" s="35"/>
      <c r="WKA122" s="35"/>
      <c r="WKB122" s="35"/>
      <c r="WKC122" s="35"/>
      <c r="WKD122" s="35"/>
      <c r="WKE122" s="35"/>
      <c r="WKF122" s="35"/>
      <c r="WKG122" s="35"/>
      <c r="WKH122" s="35"/>
      <c r="WKI122" s="35"/>
      <c r="WKJ122" s="35"/>
      <c r="WKK122" s="35"/>
      <c r="WKL122" s="35"/>
      <c r="WKM122" s="35"/>
      <c r="WKN122" s="35"/>
      <c r="WKO122" s="35"/>
      <c r="WKP122" s="35"/>
      <c r="WKQ122" s="35"/>
      <c r="WKR122" s="35"/>
      <c r="WKS122" s="35"/>
      <c r="WKT122" s="35"/>
      <c r="WKU122" s="35"/>
      <c r="WKV122" s="35"/>
      <c r="WKW122" s="35"/>
      <c r="WKX122" s="35"/>
      <c r="WKY122" s="35"/>
      <c r="WKZ122" s="35"/>
      <c r="WLA122" s="35"/>
      <c r="WLB122" s="35"/>
      <c r="WLC122" s="35"/>
      <c r="WLD122" s="35"/>
      <c r="WLE122" s="35"/>
      <c r="WLF122" s="35"/>
      <c r="WLG122" s="35"/>
      <c r="WLH122" s="35"/>
      <c r="WLI122" s="35"/>
      <c r="WLJ122" s="35"/>
      <c r="WLK122" s="35"/>
      <c r="WLL122" s="35"/>
      <c r="WLM122" s="35"/>
      <c r="WLN122" s="35"/>
      <c r="WLO122" s="35"/>
      <c r="WLP122" s="35"/>
      <c r="WLQ122" s="35"/>
      <c r="WLR122" s="35"/>
      <c r="WLS122" s="35"/>
      <c r="WLT122" s="35"/>
      <c r="WLU122" s="35"/>
      <c r="WLV122" s="35"/>
      <c r="WLW122" s="35"/>
      <c r="WLX122" s="35"/>
      <c r="WLY122" s="35"/>
      <c r="WLZ122" s="35"/>
      <c r="WMA122" s="35"/>
      <c r="WMB122" s="35"/>
      <c r="WMC122" s="35"/>
      <c r="WMD122" s="35"/>
      <c r="WME122" s="35"/>
      <c r="WMF122" s="35"/>
      <c r="WMG122" s="35"/>
      <c r="WMH122" s="35"/>
      <c r="WMI122" s="35"/>
      <c r="WMJ122" s="35"/>
      <c r="WMK122" s="35"/>
      <c r="WML122" s="35"/>
      <c r="WMM122" s="35"/>
      <c r="WMN122" s="35"/>
      <c r="WMO122" s="35"/>
      <c r="WMP122" s="35"/>
      <c r="WMQ122" s="35"/>
      <c r="WMR122" s="35"/>
      <c r="WMS122" s="35"/>
      <c r="WMT122" s="35"/>
      <c r="WMU122" s="35"/>
      <c r="WMV122" s="35"/>
      <c r="WMW122" s="35"/>
      <c r="WMX122" s="35"/>
      <c r="WMY122" s="35"/>
      <c r="WMZ122" s="35"/>
      <c r="WNA122" s="35"/>
      <c r="WNB122" s="35"/>
      <c r="WNC122" s="35"/>
      <c r="WND122" s="35"/>
      <c r="WNE122" s="35"/>
      <c r="WNF122" s="35"/>
      <c r="WNG122" s="35"/>
      <c r="WNH122" s="35"/>
      <c r="WNI122" s="35"/>
      <c r="WNJ122" s="35"/>
      <c r="WNK122" s="35"/>
      <c r="WNL122" s="35"/>
      <c r="WNM122" s="35"/>
      <c r="WNN122" s="35"/>
      <c r="WNO122" s="35"/>
      <c r="WNP122" s="35"/>
      <c r="WNQ122" s="35"/>
      <c r="WNR122" s="35"/>
      <c r="WNS122" s="35"/>
      <c r="WNT122" s="35"/>
      <c r="WNU122" s="35"/>
      <c r="WNV122" s="35"/>
      <c r="WNW122" s="35"/>
      <c r="WNX122" s="35"/>
      <c r="WNY122" s="35"/>
      <c r="WNZ122" s="35"/>
      <c r="WOA122" s="35"/>
      <c r="WOB122" s="35"/>
      <c r="WOC122" s="35"/>
      <c r="WOD122" s="35"/>
      <c r="WOE122" s="35"/>
      <c r="WOF122" s="35"/>
      <c r="WOG122" s="35"/>
      <c r="WOH122" s="35"/>
      <c r="WOI122" s="35"/>
      <c r="WOJ122" s="35"/>
      <c r="WOK122" s="35"/>
      <c r="WOL122" s="35"/>
      <c r="WOM122" s="35"/>
      <c r="WON122" s="35"/>
      <c r="WOO122" s="35"/>
      <c r="WOP122" s="35"/>
      <c r="WOQ122" s="35"/>
      <c r="WOR122" s="35"/>
      <c r="WOS122" s="35"/>
      <c r="WOT122" s="35"/>
      <c r="WOU122" s="35"/>
      <c r="WOV122" s="35"/>
      <c r="WOW122" s="35"/>
      <c r="WOX122" s="35"/>
      <c r="WOY122" s="35"/>
      <c r="WOZ122" s="35"/>
      <c r="WPA122" s="35"/>
      <c r="WPB122" s="35"/>
      <c r="WPC122" s="35"/>
      <c r="WPD122" s="35"/>
      <c r="WPE122" s="35"/>
      <c r="WPF122" s="35"/>
      <c r="WPG122" s="35"/>
      <c r="WPH122" s="35"/>
      <c r="WPI122" s="35"/>
      <c r="WPJ122" s="35"/>
      <c r="WPK122" s="35"/>
      <c r="WPL122" s="35"/>
      <c r="WPM122" s="35"/>
      <c r="WPN122" s="35"/>
      <c r="WPO122" s="35"/>
      <c r="WPP122" s="35"/>
      <c r="WPQ122" s="35"/>
      <c r="WPR122" s="35"/>
      <c r="WPS122" s="35"/>
      <c r="WPT122" s="35"/>
      <c r="WPU122" s="35"/>
      <c r="WPV122" s="35"/>
      <c r="WPW122" s="35"/>
      <c r="WPX122" s="35"/>
      <c r="WPY122" s="35"/>
      <c r="WPZ122" s="35"/>
      <c r="WQA122" s="35"/>
      <c r="WQB122" s="35"/>
      <c r="WQC122" s="35"/>
      <c r="WQD122" s="35"/>
      <c r="WQE122" s="35"/>
      <c r="WQF122" s="35"/>
      <c r="WQG122" s="35"/>
      <c r="WQH122" s="35"/>
      <c r="WQI122" s="35"/>
      <c r="WQJ122" s="35"/>
      <c r="WQK122" s="35"/>
      <c r="WQL122" s="35"/>
      <c r="WQM122" s="35"/>
      <c r="WQN122" s="35"/>
      <c r="WQO122" s="35"/>
      <c r="WQP122" s="35"/>
      <c r="WQQ122" s="35"/>
      <c r="WQR122" s="35"/>
      <c r="WQS122" s="35"/>
      <c r="WQT122" s="35"/>
      <c r="WQU122" s="35"/>
      <c r="WQV122" s="35"/>
      <c r="WQW122" s="35"/>
      <c r="WQX122" s="35"/>
      <c r="WQY122" s="35"/>
      <c r="WQZ122" s="35"/>
      <c r="WRA122" s="35"/>
      <c r="WRB122" s="35"/>
      <c r="WRC122" s="35"/>
      <c r="WRD122" s="35"/>
      <c r="WRE122" s="35"/>
      <c r="WRF122" s="35"/>
      <c r="WRG122" s="35"/>
      <c r="WRH122" s="35"/>
      <c r="WRI122" s="35"/>
      <c r="WRJ122" s="35"/>
      <c r="WRK122" s="35"/>
      <c r="WRL122" s="35"/>
      <c r="WRM122" s="35"/>
      <c r="WRN122" s="35"/>
      <c r="WRO122" s="35"/>
      <c r="WRP122" s="35"/>
      <c r="WRQ122" s="35"/>
      <c r="WRR122" s="35"/>
      <c r="WRS122" s="35"/>
      <c r="WRT122" s="35"/>
      <c r="WRU122" s="35"/>
      <c r="WRV122" s="35"/>
      <c r="WRW122" s="35"/>
      <c r="WRX122" s="35"/>
      <c r="WRY122" s="35"/>
      <c r="WRZ122" s="35"/>
      <c r="WSA122" s="35"/>
      <c r="WSB122" s="35"/>
      <c r="WSC122" s="35"/>
      <c r="WSD122" s="35"/>
      <c r="WSE122" s="35"/>
      <c r="WSF122" s="35"/>
      <c r="WSG122" s="35"/>
      <c r="WSH122" s="35"/>
      <c r="WSI122" s="35"/>
      <c r="WSJ122" s="35"/>
      <c r="WSK122" s="35"/>
      <c r="WSL122" s="35"/>
      <c r="WSM122" s="35"/>
      <c r="WSN122" s="35"/>
      <c r="WSO122" s="35"/>
      <c r="WSP122" s="35"/>
      <c r="WSQ122" s="35"/>
      <c r="WSR122" s="35"/>
      <c r="WSS122" s="35"/>
      <c r="WST122" s="35"/>
      <c r="WSU122" s="35"/>
      <c r="WSV122" s="35"/>
      <c r="WSW122" s="35"/>
      <c r="WSX122" s="35"/>
      <c r="WSY122" s="35"/>
      <c r="WSZ122" s="35"/>
      <c r="WTA122" s="35"/>
      <c r="WTB122" s="35"/>
      <c r="WTC122" s="35"/>
      <c r="WTD122" s="35"/>
      <c r="WTE122" s="35"/>
      <c r="WTF122" s="35"/>
      <c r="WTG122" s="35"/>
      <c r="WTH122" s="35"/>
      <c r="WTI122" s="35"/>
      <c r="WTJ122" s="35"/>
      <c r="WTK122" s="35"/>
      <c r="WTL122" s="35"/>
      <c r="WTM122" s="35"/>
      <c r="WTN122" s="35"/>
      <c r="WTO122" s="35"/>
      <c r="WTP122" s="35"/>
      <c r="WTQ122" s="35"/>
      <c r="WTR122" s="35"/>
      <c r="WTS122" s="35"/>
      <c r="WTT122" s="35"/>
      <c r="WTU122" s="35"/>
      <c r="WTV122" s="35"/>
      <c r="WTW122" s="35"/>
      <c r="WTX122" s="35"/>
      <c r="WTY122" s="35"/>
      <c r="WTZ122" s="35"/>
      <c r="WUA122" s="35"/>
      <c r="WUB122" s="35"/>
      <c r="WUC122" s="35"/>
      <c r="WUD122" s="35"/>
      <c r="WUE122" s="35"/>
      <c r="WUF122" s="35"/>
      <c r="WUG122" s="35"/>
      <c r="WUH122" s="35"/>
      <c r="WUI122" s="35"/>
      <c r="WUJ122" s="35"/>
      <c r="WUK122" s="35"/>
      <c r="WUL122" s="35"/>
      <c r="WUM122" s="35"/>
      <c r="WUN122" s="35"/>
      <c r="WUO122" s="35"/>
      <c r="WUP122" s="35"/>
      <c r="WUQ122" s="35"/>
      <c r="WUR122" s="35"/>
      <c r="WUS122" s="35"/>
      <c r="WUT122" s="35"/>
      <c r="WUU122" s="35"/>
      <c r="WUV122" s="35"/>
      <c r="WUW122" s="35"/>
      <c r="WUX122" s="35"/>
      <c r="WUY122" s="35"/>
      <c r="WUZ122" s="35"/>
      <c r="WVA122" s="35"/>
      <c r="WVB122" s="35"/>
      <c r="WVC122" s="35"/>
      <c r="WVD122" s="35"/>
      <c r="WVE122" s="35"/>
      <c r="WVF122" s="35"/>
      <c r="WVG122" s="35"/>
      <c r="WVH122" s="35"/>
      <c r="WVI122" s="35"/>
      <c r="WVJ122" s="35"/>
      <c r="WVK122" s="35"/>
      <c r="WVL122" s="35"/>
      <c r="WVM122" s="35"/>
      <c r="WVN122" s="35"/>
      <c r="WVO122" s="35"/>
      <c r="WVP122" s="35"/>
      <c r="WVQ122" s="35"/>
      <c r="WVR122" s="35"/>
      <c r="WVS122" s="35"/>
      <c r="WVT122" s="35"/>
      <c r="WVU122" s="35"/>
      <c r="WVV122" s="35"/>
      <c r="WVW122" s="35"/>
      <c r="WVX122" s="35"/>
      <c r="WVY122" s="35"/>
      <c r="WVZ122" s="35"/>
      <c r="WWA122" s="35"/>
      <c r="WWB122" s="35"/>
      <c r="WWC122" s="35"/>
      <c r="WWD122" s="35"/>
      <c r="WWE122" s="35"/>
      <c r="WWF122" s="35"/>
      <c r="WWG122" s="35"/>
      <c r="WWH122" s="35"/>
      <c r="WWI122" s="35"/>
      <c r="WWJ122" s="35"/>
      <c r="WWK122" s="35"/>
      <c r="WWL122" s="35"/>
      <c r="WWM122" s="35"/>
      <c r="WWN122" s="35"/>
      <c r="WWO122" s="35"/>
      <c r="WWP122" s="35"/>
      <c r="WWQ122" s="35"/>
      <c r="WWR122" s="35"/>
      <c r="WWS122" s="35"/>
      <c r="WWT122" s="35"/>
      <c r="WWU122" s="35"/>
      <c r="WWV122" s="35"/>
      <c r="WWW122" s="35"/>
      <c r="WWX122" s="35"/>
      <c r="WWY122" s="35"/>
      <c r="WWZ122" s="35"/>
      <c r="WXA122" s="35"/>
      <c r="WXB122" s="35"/>
      <c r="WXC122" s="35"/>
      <c r="WXD122" s="35"/>
      <c r="WXE122" s="35"/>
      <c r="WXF122" s="35"/>
      <c r="WXG122" s="35"/>
      <c r="WXH122" s="35"/>
      <c r="WXI122" s="35"/>
      <c r="WXJ122" s="35"/>
      <c r="WXK122" s="35"/>
      <c r="WXL122" s="35"/>
      <c r="WXM122" s="35"/>
      <c r="WXN122" s="35"/>
      <c r="WXO122" s="35"/>
      <c r="WXP122" s="35"/>
      <c r="WXQ122" s="35"/>
      <c r="WXR122" s="35"/>
      <c r="WXS122" s="35"/>
      <c r="WXT122" s="35"/>
      <c r="WXU122" s="35"/>
      <c r="WXV122" s="35"/>
      <c r="WXW122" s="35"/>
      <c r="WXX122" s="35"/>
      <c r="WXY122" s="35"/>
      <c r="WXZ122" s="35"/>
      <c r="WYA122" s="35"/>
      <c r="WYB122" s="35"/>
      <c r="WYC122" s="35"/>
      <c r="WYD122" s="35"/>
      <c r="WYE122" s="35"/>
      <c r="WYF122" s="35"/>
      <c r="WYG122" s="35"/>
      <c r="WYH122" s="35"/>
      <c r="WYI122" s="35"/>
      <c r="WYJ122" s="35"/>
      <c r="WYK122" s="35"/>
      <c r="WYL122" s="35"/>
      <c r="WYM122" s="35"/>
      <c r="WYN122" s="35"/>
      <c r="WYO122" s="35"/>
      <c r="WYP122" s="35"/>
      <c r="WYQ122" s="35"/>
      <c r="WYR122" s="35"/>
      <c r="WYS122" s="35"/>
      <c r="WYT122" s="35"/>
      <c r="WYU122" s="35"/>
      <c r="WYV122" s="35"/>
      <c r="WYW122" s="35"/>
      <c r="WYX122" s="35"/>
      <c r="WYY122" s="35"/>
      <c r="WYZ122" s="35"/>
      <c r="WZA122" s="35"/>
      <c r="WZB122" s="35"/>
      <c r="WZC122" s="35"/>
      <c r="WZD122" s="35"/>
      <c r="WZE122" s="35"/>
      <c r="WZF122" s="35"/>
      <c r="WZG122" s="35"/>
      <c r="WZH122" s="35"/>
      <c r="WZI122" s="35"/>
      <c r="WZJ122" s="35"/>
      <c r="WZK122" s="35"/>
      <c r="WZL122" s="35"/>
      <c r="WZM122" s="35"/>
      <c r="WZN122" s="35"/>
      <c r="WZO122" s="35"/>
      <c r="WZP122" s="35"/>
      <c r="WZQ122" s="35"/>
      <c r="WZR122" s="35"/>
      <c r="WZS122" s="35"/>
      <c r="WZT122" s="35"/>
      <c r="WZU122" s="35"/>
      <c r="WZV122" s="35"/>
      <c r="WZW122" s="35"/>
      <c r="WZX122" s="35"/>
      <c r="WZY122" s="35"/>
      <c r="WZZ122" s="35"/>
      <c r="XAA122" s="35"/>
      <c r="XAB122" s="35"/>
      <c r="XAC122" s="35"/>
      <c r="XAD122" s="35"/>
      <c r="XAE122" s="35"/>
      <c r="XAF122" s="35"/>
      <c r="XAG122" s="35"/>
      <c r="XAH122" s="35"/>
      <c r="XAI122" s="35"/>
      <c r="XAJ122" s="35"/>
      <c r="XAK122" s="35"/>
      <c r="XAL122" s="35"/>
      <c r="XAM122" s="35"/>
      <c r="XAN122" s="35"/>
      <c r="XAO122" s="35"/>
      <c r="XAP122" s="35"/>
      <c r="XAQ122" s="35"/>
      <c r="XAR122" s="35"/>
      <c r="XAS122" s="35"/>
      <c r="XAT122" s="35"/>
      <c r="XAU122" s="35"/>
      <c r="XAV122" s="35"/>
      <c r="XAW122" s="35"/>
      <c r="XAX122" s="35"/>
      <c r="XAY122" s="35"/>
      <c r="XAZ122" s="35"/>
      <c r="XBA122" s="35"/>
      <c r="XBB122" s="35"/>
      <c r="XBC122" s="35"/>
      <c r="XBD122" s="35"/>
      <c r="XBE122" s="35"/>
      <c r="XBF122" s="35"/>
      <c r="XBG122" s="35"/>
      <c r="XBH122" s="35"/>
      <c r="XBI122" s="35"/>
      <c r="XBJ122" s="35"/>
      <c r="XBK122" s="35"/>
      <c r="XBL122" s="35"/>
      <c r="XBM122" s="35"/>
      <c r="XBN122" s="35"/>
      <c r="XBO122" s="35"/>
      <c r="XBP122" s="35"/>
      <c r="XBQ122" s="35"/>
      <c r="XBR122" s="35"/>
      <c r="XBS122" s="35"/>
      <c r="XBT122" s="35"/>
      <c r="XBU122" s="35"/>
      <c r="XBV122" s="35"/>
      <c r="XBW122" s="35"/>
      <c r="XBX122" s="35"/>
      <c r="XBY122" s="35"/>
      <c r="XBZ122" s="35"/>
      <c r="XCA122" s="35"/>
      <c r="XCB122" s="35"/>
      <c r="XCC122" s="35"/>
      <c r="XCD122" s="35"/>
      <c r="XCE122" s="35"/>
      <c r="XCF122" s="35"/>
      <c r="XCG122" s="35"/>
      <c r="XCH122" s="35"/>
      <c r="XCI122" s="35"/>
      <c r="XCJ122" s="35"/>
      <c r="XCK122" s="35"/>
      <c r="XCL122" s="35"/>
      <c r="XCM122" s="35"/>
      <c r="XCN122" s="35"/>
      <c r="XCO122" s="35"/>
      <c r="XCP122" s="35"/>
      <c r="XCQ122" s="35"/>
      <c r="XCR122" s="35"/>
      <c r="XCS122" s="35"/>
      <c r="XCT122" s="35"/>
      <c r="XCU122" s="35"/>
      <c r="XCV122" s="35"/>
      <c r="XCW122" s="35"/>
      <c r="XCX122" s="35"/>
      <c r="XCY122" s="35"/>
      <c r="XCZ122" s="35"/>
      <c r="XDA122" s="35"/>
      <c r="XDB122" s="35"/>
      <c r="XDC122" s="35"/>
      <c r="XDD122" s="35"/>
      <c r="XDE122" s="35"/>
      <c r="XDF122" s="35"/>
      <c r="XDG122" s="35"/>
      <c r="XDH122" s="35"/>
      <c r="XDI122" s="35"/>
      <c r="XDJ122" s="35"/>
      <c r="XDK122" s="35"/>
      <c r="XDL122" s="35"/>
      <c r="XDM122" s="35"/>
      <c r="XDN122" s="35"/>
      <c r="XDO122" s="35"/>
      <c r="XDP122" s="35"/>
      <c r="XDQ122" s="35"/>
      <c r="XDR122" s="35"/>
      <c r="XDS122" s="35"/>
      <c r="XDT122" s="35"/>
      <c r="XDU122" s="35"/>
      <c r="XDV122" s="35"/>
      <c r="XDW122" s="35"/>
      <c r="XDX122" s="35"/>
      <c r="XDY122" s="35"/>
      <c r="XDZ122" s="35"/>
      <c r="XEA122" s="35"/>
      <c r="XEB122" s="35"/>
      <c r="XEC122" s="35"/>
      <c r="XED122" s="35"/>
      <c r="XEE122" s="35"/>
      <c r="XEF122" s="35"/>
      <c r="XEG122" s="35"/>
      <c r="XEH122" s="35"/>
      <c r="XEI122" s="35"/>
      <c r="XEJ122" s="35"/>
      <c r="XEK122" s="35"/>
      <c r="XEL122" s="35"/>
      <c r="XEM122" s="35"/>
      <c r="XEN122" s="35"/>
      <c r="XEO122" s="35"/>
      <c r="XEP122" s="35"/>
      <c r="XEQ122" s="35"/>
      <c r="XER122" s="35"/>
      <c r="XES122" s="35"/>
      <c r="XET122" s="35"/>
      <c r="XEU122" s="35"/>
      <c r="XEV122" s="35"/>
      <c r="XEW122" s="35"/>
      <c r="XEX122" s="35"/>
      <c r="XEY122" s="35"/>
      <c r="XEZ122" s="35"/>
      <c r="XFA122" s="35"/>
      <c r="XFB122" s="35"/>
      <c r="XFC122" s="35"/>
      <c r="XFD122" s="35"/>
    </row>
    <row r="123" spans="1:16384" s="23" customFormat="1" ht="33.75" customHeight="1" x14ac:dyDescent="0.25">
      <c r="A123" s="35" t="s">
        <v>29275</v>
      </c>
      <c r="B123" s="35" t="s">
        <v>16074</v>
      </c>
      <c r="C123" s="32" t="s">
        <v>1392</v>
      </c>
      <c r="D123" s="41" t="s">
        <v>123</v>
      </c>
      <c r="E123" s="38" t="s">
        <v>16068</v>
      </c>
      <c r="F123" s="372">
        <v>57600</v>
      </c>
      <c r="G123" s="21" t="s">
        <v>17</v>
      </c>
      <c r="H123" s="22" t="s">
        <v>18</v>
      </c>
      <c r="I123" s="16">
        <v>91039</v>
      </c>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5"/>
      <c r="FM123" s="35"/>
      <c r="FN123" s="35"/>
      <c r="FO123" s="35"/>
      <c r="FP123" s="35"/>
      <c r="FQ123" s="35"/>
      <c r="FR123" s="35"/>
      <c r="FS123" s="35"/>
      <c r="FT123" s="35"/>
      <c r="FU123" s="35"/>
      <c r="FV123" s="35"/>
      <c r="FW123" s="35"/>
      <c r="FX123" s="35"/>
      <c r="FY123" s="35"/>
      <c r="FZ123" s="35"/>
      <c r="GA123" s="35"/>
      <c r="GB123" s="35"/>
      <c r="GC123" s="35"/>
      <c r="GD123" s="35"/>
      <c r="GE123" s="35"/>
      <c r="GF123" s="35"/>
      <c r="GG123" s="35"/>
      <c r="GH123" s="35"/>
      <c r="GI123" s="35"/>
      <c r="GJ123" s="35"/>
      <c r="GK123" s="35"/>
      <c r="GL123" s="35"/>
      <c r="GM123" s="35"/>
      <c r="GN123" s="35"/>
      <c r="GO123" s="35"/>
      <c r="GP123" s="35"/>
      <c r="GQ123" s="35"/>
      <c r="GR123" s="35"/>
      <c r="GS123" s="35"/>
      <c r="GT123" s="35"/>
      <c r="GU123" s="35"/>
      <c r="GV123" s="35"/>
      <c r="GW123" s="35"/>
      <c r="GX123" s="35"/>
      <c r="GY123" s="35"/>
      <c r="GZ123" s="35"/>
      <c r="HA123" s="35"/>
      <c r="HB123" s="35"/>
      <c r="HC123" s="35"/>
      <c r="HD123" s="35"/>
      <c r="HE123" s="35"/>
      <c r="HF123" s="35"/>
      <c r="HG123" s="35"/>
      <c r="HH123" s="35"/>
      <c r="HI123" s="35"/>
      <c r="HJ123" s="35"/>
      <c r="HK123" s="35"/>
      <c r="HL123" s="35"/>
      <c r="HM123" s="35"/>
      <c r="HN123" s="35"/>
      <c r="HO123" s="35"/>
      <c r="HP123" s="35"/>
      <c r="HQ123" s="35"/>
      <c r="HR123" s="35"/>
      <c r="HS123" s="35"/>
      <c r="HT123" s="35"/>
      <c r="HU123" s="35"/>
      <c r="HV123" s="35"/>
      <c r="HW123" s="35"/>
      <c r="HX123" s="35"/>
      <c r="HY123" s="35"/>
      <c r="HZ123" s="35"/>
      <c r="IA123" s="35"/>
      <c r="IB123" s="35"/>
      <c r="IC123" s="35"/>
      <c r="ID123" s="35"/>
      <c r="IE123" s="35"/>
      <c r="IF123" s="35"/>
      <c r="IG123" s="35"/>
      <c r="IH123" s="35"/>
      <c r="II123" s="35"/>
      <c r="IJ123" s="35"/>
      <c r="IK123" s="35"/>
      <c r="IL123" s="35"/>
      <c r="IM123" s="35"/>
      <c r="IN123" s="35"/>
      <c r="IO123" s="35"/>
      <c r="IP123" s="35"/>
      <c r="IQ123" s="35"/>
      <c r="IR123" s="35"/>
      <c r="IS123" s="35"/>
      <c r="IT123" s="35"/>
      <c r="IU123" s="35"/>
      <c r="IV123" s="35"/>
      <c r="IW123" s="35"/>
      <c r="IX123" s="35"/>
      <c r="IY123" s="35"/>
      <c r="IZ123" s="35"/>
      <c r="JA123" s="35"/>
      <c r="JB123" s="35"/>
      <c r="JC123" s="35"/>
      <c r="JD123" s="35"/>
      <c r="JE123" s="35"/>
      <c r="JF123" s="35"/>
      <c r="JG123" s="35"/>
      <c r="JH123" s="35"/>
      <c r="JI123" s="35"/>
      <c r="JJ123" s="35"/>
      <c r="JK123" s="35"/>
      <c r="JL123" s="35"/>
      <c r="JM123" s="35"/>
      <c r="JN123" s="35"/>
      <c r="JO123" s="35"/>
      <c r="JP123" s="35"/>
      <c r="JQ123" s="35"/>
      <c r="JR123" s="35"/>
      <c r="JS123" s="35"/>
      <c r="JT123" s="35"/>
      <c r="JU123" s="35"/>
      <c r="JV123" s="35"/>
      <c r="JW123" s="35"/>
      <c r="JX123" s="35"/>
      <c r="JY123" s="35"/>
      <c r="JZ123" s="35"/>
      <c r="KA123" s="35"/>
      <c r="KB123" s="35"/>
      <c r="KC123" s="35"/>
      <c r="KD123" s="35"/>
      <c r="KE123" s="35"/>
      <c r="KF123" s="35"/>
      <c r="KG123" s="35"/>
      <c r="KH123" s="35"/>
      <c r="KI123" s="35"/>
      <c r="KJ123" s="35"/>
      <c r="KK123" s="35"/>
      <c r="KL123" s="35"/>
      <c r="KM123" s="35"/>
      <c r="KN123" s="35"/>
      <c r="KO123" s="35"/>
      <c r="KP123" s="35"/>
      <c r="KQ123" s="35"/>
      <c r="KR123" s="35"/>
      <c r="KS123" s="35"/>
      <c r="KT123" s="35"/>
      <c r="KU123" s="35"/>
      <c r="KV123" s="35"/>
      <c r="KW123" s="35"/>
      <c r="KX123" s="35"/>
      <c r="KY123" s="35"/>
      <c r="KZ123" s="35"/>
      <c r="LA123" s="35"/>
      <c r="LB123" s="35"/>
      <c r="LC123" s="35"/>
      <c r="LD123" s="35"/>
      <c r="LE123" s="35"/>
      <c r="LF123" s="35"/>
      <c r="LG123" s="35"/>
      <c r="LH123" s="35"/>
      <c r="LI123" s="35"/>
      <c r="LJ123" s="35"/>
      <c r="LK123" s="35"/>
      <c r="LL123" s="35"/>
      <c r="LM123" s="35"/>
      <c r="LN123" s="35"/>
      <c r="LO123" s="35"/>
      <c r="LP123" s="35"/>
      <c r="LQ123" s="35"/>
      <c r="LR123" s="35"/>
      <c r="LS123" s="35"/>
      <c r="LT123" s="35"/>
      <c r="LU123" s="35"/>
      <c r="LV123" s="35"/>
      <c r="LW123" s="35"/>
      <c r="LX123" s="35"/>
      <c r="LY123" s="35"/>
      <c r="LZ123" s="35"/>
      <c r="MA123" s="35"/>
      <c r="MB123" s="35"/>
      <c r="MC123" s="35"/>
      <c r="MD123" s="35"/>
      <c r="ME123" s="35"/>
      <c r="MF123" s="35"/>
      <c r="MG123" s="35"/>
      <c r="MH123" s="35"/>
      <c r="MI123" s="35"/>
      <c r="MJ123" s="35"/>
      <c r="MK123" s="35"/>
      <c r="ML123" s="35"/>
      <c r="MM123" s="35"/>
      <c r="MN123" s="35"/>
      <c r="MO123" s="35"/>
      <c r="MP123" s="35"/>
      <c r="MQ123" s="35"/>
      <c r="MR123" s="35"/>
      <c r="MS123" s="35"/>
      <c r="MT123" s="35"/>
      <c r="MU123" s="35"/>
      <c r="MV123" s="35"/>
      <c r="MW123" s="35"/>
      <c r="MX123" s="35"/>
      <c r="MY123" s="35"/>
      <c r="MZ123" s="35"/>
      <c r="NA123" s="35"/>
      <c r="NB123" s="35"/>
      <c r="NC123" s="35"/>
      <c r="ND123" s="35"/>
      <c r="NE123" s="35"/>
      <c r="NF123" s="35"/>
      <c r="NG123" s="35"/>
      <c r="NH123" s="35"/>
      <c r="NI123" s="35"/>
      <c r="NJ123" s="35"/>
      <c r="NK123" s="35"/>
      <c r="NL123" s="35"/>
      <c r="NM123" s="35"/>
      <c r="NN123" s="35"/>
      <c r="NO123" s="35"/>
      <c r="NP123" s="35"/>
      <c r="NQ123" s="35"/>
      <c r="NR123" s="35"/>
      <c r="NS123" s="35"/>
      <c r="NT123" s="35"/>
      <c r="NU123" s="35"/>
      <c r="NV123" s="35"/>
      <c r="NW123" s="35"/>
      <c r="NX123" s="35"/>
      <c r="NY123" s="35"/>
      <c r="NZ123" s="35"/>
      <c r="OA123" s="35"/>
      <c r="OB123" s="35"/>
      <c r="OC123" s="35"/>
      <c r="OD123" s="35"/>
      <c r="OE123" s="35"/>
      <c r="OF123" s="35"/>
      <c r="OG123" s="35"/>
      <c r="OH123" s="35"/>
      <c r="OI123" s="35"/>
      <c r="OJ123" s="35"/>
      <c r="OK123" s="35"/>
      <c r="OL123" s="35"/>
      <c r="OM123" s="35"/>
      <c r="ON123" s="35"/>
      <c r="OO123" s="35"/>
      <c r="OP123" s="35"/>
      <c r="OQ123" s="35"/>
      <c r="OR123" s="35"/>
      <c r="OS123" s="35"/>
      <c r="OT123" s="35"/>
      <c r="OU123" s="35"/>
      <c r="OV123" s="35"/>
      <c r="OW123" s="35"/>
      <c r="OX123" s="35"/>
      <c r="OY123" s="35"/>
      <c r="OZ123" s="35"/>
      <c r="PA123" s="35"/>
      <c r="PB123" s="35"/>
      <c r="PC123" s="35"/>
      <c r="PD123" s="35"/>
      <c r="PE123" s="35"/>
      <c r="PF123" s="35"/>
      <c r="PG123" s="35"/>
      <c r="PH123" s="35"/>
      <c r="PI123" s="35"/>
      <c r="PJ123" s="35"/>
      <c r="PK123" s="35"/>
      <c r="PL123" s="35"/>
      <c r="PM123" s="35"/>
      <c r="PN123" s="35"/>
      <c r="PO123" s="35"/>
      <c r="PP123" s="35"/>
      <c r="PQ123" s="35"/>
      <c r="PR123" s="35"/>
      <c r="PS123" s="35"/>
      <c r="PT123" s="35"/>
      <c r="PU123" s="35"/>
      <c r="PV123" s="35"/>
      <c r="PW123" s="35"/>
      <c r="PX123" s="35"/>
      <c r="PY123" s="35"/>
      <c r="PZ123" s="35"/>
      <c r="QA123" s="35"/>
      <c r="QB123" s="35"/>
      <c r="QC123" s="35"/>
      <c r="QD123" s="35"/>
      <c r="QE123" s="35"/>
      <c r="QF123" s="35"/>
      <c r="QG123" s="35"/>
      <c r="QH123" s="35"/>
      <c r="QI123" s="35"/>
      <c r="QJ123" s="35"/>
      <c r="QK123" s="35"/>
      <c r="QL123" s="35"/>
      <c r="QM123" s="35"/>
      <c r="QN123" s="35"/>
      <c r="QO123" s="35"/>
      <c r="QP123" s="35"/>
      <c r="QQ123" s="35"/>
      <c r="QR123" s="35"/>
      <c r="QS123" s="35"/>
      <c r="QT123" s="35"/>
      <c r="QU123" s="35"/>
      <c r="QV123" s="35"/>
      <c r="QW123" s="35"/>
      <c r="QX123" s="35"/>
      <c r="QY123" s="35"/>
      <c r="QZ123" s="35"/>
      <c r="RA123" s="35"/>
      <c r="RB123" s="35"/>
      <c r="RC123" s="35"/>
      <c r="RD123" s="35"/>
      <c r="RE123" s="35"/>
      <c r="RF123" s="35"/>
      <c r="RG123" s="35"/>
      <c r="RH123" s="35"/>
      <c r="RI123" s="35"/>
      <c r="RJ123" s="35"/>
      <c r="RK123" s="35"/>
      <c r="RL123" s="35"/>
      <c r="RM123" s="35"/>
      <c r="RN123" s="35"/>
      <c r="RO123" s="35"/>
      <c r="RP123" s="35"/>
      <c r="RQ123" s="35"/>
      <c r="RR123" s="35"/>
      <c r="RS123" s="35"/>
      <c r="RT123" s="35"/>
      <c r="RU123" s="35"/>
      <c r="RV123" s="35"/>
      <c r="RW123" s="35"/>
      <c r="RX123" s="35"/>
      <c r="RY123" s="35"/>
      <c r="RZ123" s="35"/>
      <c r="SA123" s="35"/>
      <c r="SB123" s="35"/>
      <c r="SC123" s="35"/>
      <c r="SD123" s="35"/>
      <c r="SE123" s="35"/>
      <c r="SF123" s="35"/>
      <c r="SG123" s="35"/>
      <c r="SH123" s="35"/>
      <c r="SI123" s="35"/>
      <c r="SJ123" s="35"/>
      <c r="SK123" s="35"/>
      <c r="SL123" s="35"/>
      <c r="SM123" s="35"/>
      <c r="SN123" s="35"/>
      <c r="SO123" s="35"/>
      <c r="SP123" s="35"/>
      <c r="SQ123" s="35"/>
      <c r="SR123" s="35"/>
      <c r="SS123" s="35"/>
      <c r="ST123" s="35"/>
      <c r="SU123" s="35"/>
      <c r="SV123" s="35"/>
      <c r="SW123" s="35"/>
      <c r="SX123" s="35"/>
      <c r="SY123" s="35"/>
      <c r="SZ123" s="35"/>
      <c r="TA123" s="35"/>
      <c r="TB123" s="35"/>
      <c r="TC123" s="35"/>
      <c r="TD123" s="35"/>
      <c r="TE123" s="35"/>
      <c r="TF123" s="35"/>
      <c r="TG123" s="35"/>
      <c r="TH123" s="35"/>
      <c r="TI123" s="35"/>
      <c r="TJ123" s="35"/>
      <c r="TK123" s="35"/>
      <c r="TL123" s="35"/>
      <c r="TM123" s="35"/>
      <c r="TN123" s="35"/>
      <c r="TO123" s="35"/>
      <c r="TP123" s="35"/>
      <c r="TQ123" s="35"/>
      <c r="TR123" s="35"/>
      <c r="TS123" s="35"/>
      <c r="TT123" s="35"/>
      <c r="TU123" s="35"/>
      <c r="TV123" s="35"/>
      <c r="TW123" s="35"/>
      <c r="TX123" s="35"/>
      <c r="TY123" s="35"/>
      <c r="TZ123" s="35"/>
      <c r="UA123" s="35"/>
      <c r="UB123" s="35"/>
      <c r="UC123" s="35"/>
      <c r="UD123" s="35"/>
      <c r="UE123" s="35"/>
      <c r="UF123" s="35"/>
      <c r="UG123" s="35"/>
      <c r="UH123" s="35"/>
      <c r="UI123" s="35"/>
      <c r="UJ123" s="35"/>
      <c r="UK123" s="35"/>
      <c r="UL123" s="35"/>
      <c r="UM123" s="35"/>
      <c r="UN123" s="35"/>
      <c r="UO123" s="35"/>
      <c r="UP123" s="35"/>
      <c r="UQ123" s="35"/>
      <c r="UR123" s="35"/>
      <c r="US123" s="35"/>
      <c r="UT123" s="35"/>
      <c r="UU123" s="35"/>
      <c r="UV123" s="35"/>
      <c r="UW123" s="35"/>
      <c r="UX123" s="35"/>
      <c r="UY123" s="35"/>
      <c r="UZ123" s="35"/>
      <c r="VA123" s="35"/>
      <c r="VB123" s="35"/>
      <c r="VC123" s="35"/>
      <c r="VD123" s="35"/>
      <c r="VE123" s="35"/>
      <c r="VF123" s="35"/>
      <c r="VG123" s="35"/>
      <c r="VH123" s="35"/>
      <c r="VI123" s="35"/>
      <c r="VJ123" s="35"/>
      <c r="VK123" s="35"/>
      <c r="VL123" s="35"/>
      <c r="VM123" s="35"/>
      <c r="VN123" s="35"/>
      <c r="VO123" s="35"/>
      <c r="VP123" s="35"/>
      <c r="VQ123" s="35"/>
      <c r="VR123" s="35"/>
      <c r="VS123" s="35"/>
      <c r="VT123" s="35"/>
      <c r="VU123" s="35"/>
      <c r="VV123" s="35"/>
      <c r="VW123" s="35"/>
      <c r="VX123" s="35"/>
      <c r="VY123" s="35"/>
      <c r="VZ123" s="35"/>
      <c r="WA123" s="35"/>
      <c r="WB123" s="35"/>
      <c r="WC123" s="35"/>
      <c r="WD123" s="35"/>
      <c r="WE123" s="35"/>
      <c r="WF123" s="35"/>
      <c r="WG123" s="35"/>
      <c r="WH123" s="35"/>
      <c r="WI123" s="35"/>
      <c r="WJ123" s="35"/>
      <c r="WK123" s="35"/>
      <c r="WL123" s="35"/>
      <c r="WM123" s="35"/>
      <c r="WN123" s="35"/>
      <c r="WO123" s="35"/>
      <c r="WP123" s="35"/>
      <c r="WQ123" s="35"/>
      <c r="WR123" s="35"/>
      <c r="WS123" s="35"/>
      <c r="WT123" s="35"/>
      <c r="WU123" s="35"/>
      <c r="WV123" s="35"/>
      <c r="WW123" s="35"/>
      <c r="WX123" s="35"/>
      <c r="WY123" s="35"/>
      <c r="WZ123" s="35"/>
      <c r="XA123" s="35"/>
      <c r="XB123" s="35"/>
      <c r="XC123" s="35"/>
      <c r="XD123" s="35"/>
      <c r="XE123" s="35"/>
      <c r="XF123" s="35"/>
      <c r="XG123" s="35"/>
      <c r="XH123" s="35"/>
      <c r="XI123" s="35"/>
      <c r="XJ123" s="35"/>
      <c r="XK123" s="35"/>
      <c r="XL123" s="35"/>
      <c r="XM123" s="35"/>
      <c r="XN123" s="35"/>
      <c r="XO123" s="35"/>
      <c r="XP123" s="35"/>
      <c r="XQ123" s="35"/>
      <c r="XR123" s="35"/>
      <c r="XS123" s="35"/>
      <c r="XT123" s="35"/>
      <c r="XU123" s="35"/>
      <c r="XV123" s="35"/>
      <c r="XW123" s="35"/>
      <c r="XX123" s="35"/>
      <c r="XY123" s="35"/>
      <c r="XZ123" s="35"/>
      <c r="YA123" s="35"/>
      <c r="YB123" s="35"/>
      <c r="YC123" s="35"/>
      <c r="YD123" s="35"/>
      <c r="YE123" s="35"/>
      <c r="YF123" s="35"/>
      <c r="YG123" s="35"/>
      <c r="YH123" s="35"/>
      <c r="YI123" s="35"/>
      <c r="YJ123" s="35"/>
      <c r="YK123" s="35"/>
      <c r="YL123" s="35"/>
      <c r="YM123" s="35"/>
      <c r="YN123" s="35"/>
      <c r="YO123" s="35"/>
      <c r="YP123" s="35"/>
      <c r="YQ123" s="35"/>
      <c r="YR123" s="35"/>
      <c r="YS123" s="35"/>
      <c r="YT123" s="35"/>
      <c r="YU123" s="35"/>
      <c r="YV123" s="35"/>
      <c r="YW123" s="35"/>
      <c r="YX123" s="35"/>
      <c r="YY123" s="35"/>
      <c r="YZ123" s="35"/>
      <c r="ZA123" s="35"/>
      <c r="ZB123" s="35"/>
      <c r="ZC123" s="35"/>
      <c r="ZD123" s="35"/>
      <c r="ZE123" s="35"/>
      <c r="ZF123" s="35"/>
      <c r="ZG123" s="35"/>
      <c r="ZH123" s="35"/>
      <c r="ZI123" s="35"/>
      <c r="ZJ123" s="35"/>
      <c r="ZK123" s="35"/>
      <c r="ZL123" s="35"/>
      <c r="ZM123" s="35"/>
      <c r="ZN123" s="35"/>
      <c r="ZO123" s="35"/>
      <c r="ZP123" s="35"/>
      <c r="ZQ123" s="35"/>
      <c r="ZR123" s="35"/>
      <c r="ZS123" s="35"/>
      <c r="ZT123" s="35"/>
      <c r="ZU123" s="35"/>
      <c r="ZV123" s="35"/>
      <c r="ZW123" s="35"/>
      <c r="ZX123" s="35"/>
      <c r="ZY123" s="35"/>
      <c r="ZZ123" s="35"/>
      <c r="AAA123" s="35"/>
      <c r="AAB123" s="35"/>
      <c r="AAC123" s="35"/>
      <c r="AAD123" s="35"/>
      <c r="AAE123" s="35"/>
      <c r="AAF123" s="35"/>
      <c r="AAG123" s="35"/>
      <c r="AAH123" s="35"/>
      <c r="AAI123" s="35"/>
      <c r="AAJ123" s="35"/>
      <c r="AAK123" s="35"/>
      <c r="AAL123" s="35"/>
      <c r="AAM123" s="35"/>
      <c r="AAN123" s="35"/>
      <c r="AAO123" s="35"/>
      <c r="AAP123" s="35"/>
      <c r="AAQ123" s="35"/>
      <c r="AAR123" s="35"/>
      <c r="AAS123" s="35"/>
      <c r="AAT123" s="35"/>
      <c r="AAU123" s="35"/>
      <c r="AAV123" s="35"/>
      <c r="AAW123" s="35"/>
      <c r="AAX123" s="35"/>
      <c r="AAY123" s="35"/>
      <c r="AAZ123" s="35"/>
      <c r="ABA123" s="35"/>
      <c r="ABB123" s="35"/>
      <c r="ABC123" s="35"/>
      <c r="ABD123" s="35"/>
      <c r="ABE123" s="35"/>
      <c r="ABF123" s="35"/>
      <c r="ABG123" s="35"/>
      <c r="ABH123" s="35"/>
      <c r="ABI123" s="35"/>
      <c r="ABJ123" s="35"/>
      <c r="ABK123" s="35"/>
      <c r="ABL123" s="35"/>
      <c r="ABM123" s="35"/>
      <c r="ABN123" s="35"/>
      <c r="ABO123" s="35"/>
      <c r="ABP123" s="35"/>
      <c r="ABQ123" s="35"/>
      <c r="ABR123" s="35"/>
      <c r="ABS123" s="35"/>
      <c r="ABT123" s="35"/>
      <c r="ABU123" s="35"/>
      <c r="ABV123" s="35"/>
      <c r="ABW123" s="35"/>
      <c r="ABX123" s="35"/>
      <c r="ABY123" s="35"/>
      <c r="ABZ123" s="35"/>
      <c r="ACA123" s="35"/>
      <c r="ACB123" s="35"/>
      <c r="ACC123" s="35"/>
      <c r="ACD123" s="35"/>
      <c r="ACE123" s="35"/>
      <c r="ACF123" s="35"/>
      <c r="ACG123" s="35"/>
      <c r="ACH123" s="35"/>
      <c r="ACI123" s="35"/>
      <c r="ACJ123" s="35"/>
      <c r="ACK123" s="35"/>
      <c r="ACL123" s="35"/>
      <c r="ACM123" s="35"/>
      <c r="ACN123" s="35"/>
      <c r="ACO123" s="35"/>
      <c r="ACP123" s="35"/>
      <c r="ACQ123" s="35"/>
      <c r="ACR123" s="35"/>
      <c r="ACS123" s="35"/>
      <c r="ACT123" s="35"/>
      <c r="ACU123" s="35"/>
      <c r="ACV123" s="35"/>
      <c r="ACW123" s="35"/>
      <c r="ACX123" s="35"/>
      <c r="ACY123" s="35"/>
      <c r="ACZ123" s="35"/>
      <c r="ADA123" s="35"/>
      <c r="ADB123" s="35"/>
      <c r="ADC123" s="35"/>
      <c r="ADD123" s="35"/>
      <c r="ADE123" s="35"/>
      <c r="ADF123" s="35"/>
      <c r="ADG123" s="35"/>
      <c r="ADH123" s="35"/>
      <c r="ADI123" s="35"/>
      <c r="ADJ123" s="35"/>
      <c r="ADK123" s="35"/>
      <c r="ADL123" s="35"/>
      <c r="ADM123" s="35"/>
      <c r="ADN123" s="35"/>
      <c r="ADO123" s="35"/>
      <c r="ADP123" s="35"/>
      <c r="ADQ123" s="35"/>
      <c r="ADR123" s="35"/>
      <c r="ADS123" s="35"/>
      <c r="ADT123" s="35"/>
      <c r="ADU123" s="35"/>
      <c r="ADV123" s="35"/>
      <c r="ADW123" s="35"/>
      <c r="ADX123" s="35"/>
      <c r="ADY123" s="35"/>
      <c r="ADZ123" s="35"/>
      <c r="AEA123" s="35"/>
      <c r="AEB123" s="35"/>
      <c r="AEC123" s="35"/>
      <c r="AED123" s="35"/>
      <c r="AEE123" s="35"/>
      <c r="AEF123" s="35"/>
      <c r="AEG123" s="35"/>
      <c r="AEH123" s="35"/>
      <c r="AEI123" s="35"/>
      <c r="AEJ123" s="35"/>
      <c r="AEK123" s="35"/>
      <c r="AEL123" s="35"/>
      <c r="AEM123" s="35"/>
      <c r="AEN123" s="35"/>
      <c r="AEO123" s="35"/>
      <c r="AEP123" s="35"/>
      <c r="AEQ123" s="35"/>
      <c r="AER123" s="35"/>
      <c r="AES123" s="35"/>
      <c r="AET123" s="35"/>
      <c r="AEU123" s="35"/>
      <c r="AEV123" s="35"/>
      <c r="AEW123" s="35"/>
      <c r="AEX123" s="35"/>
      <c r="AEY123" s="35"/>
      <c r="AEZ123" s="35"/>
      <c r="AFA123" s="35"/>
      <c r="AFB123" s="35"/>
      <c r="AFC123" s="35"/>
      <c r="AFD123" s="35"/>
      <c r="AFE123" s="35"/>
      <c r="AFF123" s="35"/>
      <c r="AFG123" s="35"/>
      <c r="AFH123" s="35"/>
      <c r="AFI123" s="35"/>
      <c r="AFJ123" s="35"/>
      <c r="AFK123" s="35"/>
      <c r="AFL123" s="35"/>
      <c r="AFM123" s="35"/>
      <c r="AFN123" s="35"/>
      <c r="AFO123" s="35"/>
      <c r="AFP123" s="35"/>
      <c r="AFQ123" s="35"/>
      <c r="AFR123" s="35"/>
      <c r="AFS123" s="35"/>
      <c r="AFT123" s="35"/>
      <c r="AFU123" s="35"/>
      <c r="AFV123" s="35"/>
      <c r="AFW123" s="35"/>
      <c r="AFX123" s="35"/>
      <c r="AFY123" s="35"/>
      <c r="AFZ123" s="35"/>
      <c r="AGA123" s="35"/>
      <c r="AGB123" s="35"/>
      <c r="AGC123" s="35"/>
      <c r="AGD123" s="35"/>
      <c r="AGE123" s="35"/>
      <c r="AGF123" s="35"/>
      <c r="AGG123" s="35"/>
      <c r="AGH123" s="35"/>
      <c r="AGI123" s="35"/>
      <c r="AGJ123" s="35"/>
      <c r="AGK123" s="35"/>
      <c r="AGL123" s="35"/>
      <c r="AGM123" s="35"/>
      <c r="AGN123" s="35"/>
      <c r="AGO123" s="35"/>
      <c r="AGP123" s="35"/>
      <c r="AGQ123" s="35"/>
      <c r="AGR123" s="35"/>
      <c r="AGS123" s="35"/>
      <c r="AGT123" s="35"/>
      <c r="AGU123" s="35"/>
      <c r="AGV123" s="35"/>
      <c r="AGW123" s="35"/>
      <c r="AGX123" s="35"/>
      <c r="AGY123" s="35"/>
      <c r="AGZ123" s="35"/>
      <c r="AHA123" s="35"/>
      <c r="AHB123" s="35"/>
      <c r="AHC123" s="35"/>
      <c r="AHD123" s="35"/>
      <c r="AHE123" s="35"/>
      <c r="AHF123" s="35"/>
      <c r="AHG123" s="35"/>
      <c r="AHH123" s="35"/>
      <c r="AHI123" s="35"/>
      <c r="AHJ123" s="35"/>
      <c r="AHK123" s="35"/>
      <c r="AHL123" s="35"/>
      <c r="AHM123" s="35"/>
      <c r="AHN123" s="35"/>
      <c r="AHO123" s="35"/>
      <c r="AHP123" s="35"/>
      <c r="AHQ123" s="35"/>
      <c r="AHR123" s="35"/>
      <c r="AHS123" s="35"/>
      <c r="AHT123" s="35"/>
      <c r="AHU123" s="35"/>
      <c r="AHV123" s="35"/>
      <c r="AHW123" s="35"/>
      <c r="AHX123" s="35"/>
      <c r="AHY123" s="35"/>
      <c r="AHZ123" s="35"/>
      <c r="AIA123" s="35"/>
      <c r="AIB123" s="35"/>
      <c r="AIC123" s="35"/>
      <c r="AID123" s="35"/>
      <c r="AIE123" s="35"/>
      <c r="AIF123" s="35"/>
      <c r="AIG123" s="35"/>
      <c r="AIH123" s="35"/>
      <c r="AII123" s="35"/>
      <c r="AIJ123" s="35"/>
      <c r="AIK123" s="35"/>
      <c r="AIL123" s="35"/>
      <c r="AIM123" s="35"/>
      <c r="AIN123" s="35"/>
      <c r="AIO123" s="35"/>
      <c r="AIP123" s="35"/>
      <c r="AIQ123" s="35"/>
      <c r="AIR123" s="35"/>
      <c r="AIS123" s="35"/>
      <c r="AIT123" s="35"/>
      <c r="AIU123" s="35"/>
      <c r="AIV123" s="35"/>
      <c r="AIW123" s="35"/>
      <c r="AIX123" s="35"/>
      <c r="AIY123" s="35"/>
      <c r="AIZ123" s="35"/>
      <c r="AJA123" s="35"/>
      <c r="AJB123" s="35"/>
      <c r="AJC123" s="35"/>
      <c r="AJD123" s="35"/>
      <c r="AJE123" s="35"/>
      <c r="AJF123" s="35"/>
      <c r="AJG123" s="35"/>
      <c r="AJH123" s="35"/>
      <c r="AJI123" s="35"/>
      <c r="AJJ123" s="35"/>
      <c r="AJK123" s="35"/>
      <c r="AJL123" s="35"/>
      <c r="AJM123" s="35"/>
      <c r="AJN123" s="35"/>
      <c r="AJO123" s="35"/>
      <c r="AJP123" s="35"/>
      <c r="AJQ123" s="35"/>
      <c r="AJR123" s="35"/>
      <c r="AJS123" s="35"/>
      <c r="AJT123" s="35"/>
      <c r="AJU123" s="35"/>
      <c r="AJV123" s="35"/>
      <c r="AJW123" s="35"/>
      <c r="AJX123" s="35"/>
      <c r="AJY123" s="35"/>
      <c r="AJZ123" s="35"/>
      <c r="AKA123" s="35"/>
      <c r="AKB123" s="35"/>
      <c r="AKC123" s="35"/>
      <c r="AKD123" s="35"/>
      <c r="AKE123" s="35"/>
      <c r="AKF123" s="35"/>
      <c r="AKG123" s="35"/>
      <c r="AKH123" s="35"/>
      <c r="AKI123" s="35"/>
      <c r="AKJ123" s="35"/>
      <c r="AKK123" s="35"/>
      <c r="AKL123" s="35"/>
      <c r="AKM123" s="35"/>
      <c r="AKN123" s="35"/>
      <c r="AKO123" s="35"/>
      <c r="AKP123" s="35"/>
      <c r="AKQ123" s="35"/>
      <c r="AKR123" s="35"/>
      <c r="AKS123" s="35"/>
      <c r="AKT123" s="35"/>
      <c r="AKU123" s="35"/>
      <c r="AKV123" s="35"/>
      <c r="AKW123" s="35"/>
      <c r="AKX123" s="35"/>
      <c r="AKY123" s="35"/>
      <c r="AKZ123" s="35"/>
      <c r="ALA123" s="35"/>
      <c r="ALB123" s="35"/>
      <c r="ALC123" s="35"/>
      <c r="ALD123" s="35"/>
      <c r="ALE123" s="35"/>
      <c r="ALF123" s="35"/>
      <c r="ALG123" s="35"/>
      <c r="ALH123" s="35"/>
      <c r="ALI123" s="35"/>
      <c r="ALJ123" s="35"/>
      <c r="ALK123" s="35"/>
      <c r="ALL123" s="35"/>
      <c r="ALM123" s="35"/>
      <c r="ALN123" s="35"/>
      <c r="ALO123" s="35"/>
      <c r="ALP123" s="35"/>
      <c r="ALQ123" s="35"/>
      <c r="ALR123" s="35"/>
      <c r="ALS123" s="35"/>
      <c r="ALT123" s="35"/>
      <c r="ALU123" s="35"/>
      <c r="ALV123" s="35"/>
      <c r="ALW123" s="35"/>
      <c r="ALX123" s="35"/>
      <c r="ALY123" s="35"/>
      <c r="ALZ123" s="35"/>
      <c r="AMA123" s="35"/>
      <c r="AMB123" s="35"/>
      <c r="AMC123" s="35"/>
      <c r="AMD123" s="35"/>
      <c r="AME123" s="35"/>
      <c r="AMF123" s="35"/>
      <c r="AMG123" s="35"/>
      <c r="AMH123" s="35"/>
      <c r="AMI123" s="35"/>
      <c r="AMJ123" s="35"/>
      <c r="AMK123" s="35"/>
      <c r="AML123" s="35"/>
      <c r="AMM123" s="35"/>
      <c r="AMN123" s="35"/>
      <c r="AMO123" s="35"/>
      <c r="AMP123" s="35"/>
      <c r="AMQ123" s="35"/>
      <c r="AMR123" s="35"/>
      <c r="AMS123" s="35"/>
      <c r="AMT123" s="35"/>
      <c r="AMU123" s="35"/>
      <c r="AMV123" s="35"/>
      <c r="AMW123" s="35"/>
      <c r="AMX123" s="35"/>
      <c r="AMY123" s="35"/>
      <c r="AMZ123" s="35"/>
      <c r="ANA123" s="35"/>
      <c r="ANB123" s="35"/>
      <c r="ANC123" s="35"/>
      <c r="AND123" s="35"/>
      <c r="ANE123" s="35"/>
      <c r="ANF123" s="35"/>
      <c r="ANG123" s="35"/>
      <c r="ANH123" s="35"/>
      <c r="ANI123" s="35"/>
      <c r="ANJ123" s="35"/>
      <c r="ANK123" s="35"/>
      <c r="ANL123" s="35"/>
      <c r="ANM123" s="35"/>
      <c r="ANN123" s="35"/>
      <c r="ANO123" s="35"/>
      <c r="ANP123" s="35"/>
      <c r="ANQ123" s="35"/>
      <c r="ANR123" s="35"/>
      <c r="ANS123" s="35"/>
      <c r="ANT123" s="35"/>
      <c r="ANU123" s="35"/>
      <c r="ANV123" s="35"/>
      <c r="ANW123" s="35"/>
      <c r="ANX123" s="35"/>
      <c r="ANY123" s="35"/>
      <c r="ANZ123" s="35"/>
      <c r="AOA123" s="35"/>
      <c r="AOB123" s="35"/>
      <c r="AOC123" s="35"/>
      <c r="AOD123" s="35"/>
      <c r="AOE123" s="35"/>
      <c r="AOF123" s="35"/>
      <c r="AOG123" s="35"/>
      <c r="AOH123" s="35"/>
      <c r="AOI123" s="35"/>
      <c r="AOJ123" s="35"/>
      <c r="AOK123" s="35"/>
      <c r="AOL123" s="35"/>
      <c r="AOM123" s="35"/>
      <c r="AON123" s="35"/>
      <c r="AOO123" s="35"/>
      <c r="AOP123" s="35"/>
      <c r="AOQ123" s="35"/>
      <c r="AOR123" s="35"/>
      <c r="AOS123" s="35"/>
      <c r="AOT123" s="35"/>
      <c r="AOU123" s="35"/>
      <c r="AOV123" s="35"/>
      <c r="AOW123" s="35"/>
      <c r="AOX123" s="35"/>
      <c r="AOY123" s="35"/>
      <c r="AOZ123" s="35"/>
      <c r="APA123" s="35"/>
      <c r="APB123" s="35"/>
      <c r="APC123" s="35"/>
      <c r="APD123" s="35"/>
      <c r="APE123" s="35"/>
      <c r="APF123" s="35"/>
      <c r="APG123" s="35"/>
      <c r="APH123" s="35"/>
      <c r="API123" s="35"/>
      <c r="APJ123" s="35"/>
      <c r="APK123" s="35"/>
      <c r="APL123" s="35"/>
      <c r="APM123" s="35"/>
      <c r="APN123" s="35"/>
      <c r="APO123" s="35"/>
      <c r="APP123" s="35"/>
      <c r="APQ123" s="35"/>
      <c r="APR123" s="35"/>
      <c r="APS123" s="35"/>
      <c r="APT123" s="35"/>
      <c r="APU123" s="35"/>
      <c r="APV123" s="35"/>
      <c r="APW123" s="35"/>
      <c r="APX123" s="35"/>
      <c r="APY123" s="35"/>
      <c r="APZ123" s="35"/>
      <c r="AQA123" s="35"/>
      <c r="AQB123" s="35"/>
      <c r="AQC123" s="35"/>
      <c r="AQD123" s="35"/>
      <c r="AQE123" s="35"/>
      <c r="AQF123" s="35"/>
      <c r="AQG123" s="35"/>
      <c r="AQH123" s="35"/>
      <c r="AQI123" s="35"/>
      <c r="AQJ123" s="35"/>
      <c r="AQK123" s="35"/>
      <c r="AQL123" s="35"/>
      <c r="AQM123" s="35"/>
      <c r="AQN123" s="35"/>
      <c r="AQO123" s="35"/>
      <c r="AQP123" s="35"/>
      <c r="AQQ123" s="35"/>
      <c r="AQR123" s="35"/>
      <c r="AQS123" s="35"/>
      <c r="AQT123" s="35"/>
      <c r="AQU123" s="35"/>
      <c r="AQV123" s="35"/>
      <c r="AQW123" s="35"/>
      <c r="AQX123" s="35"/>
      <c r="AQY123" s="35"/>
      <c r="AQZ123" s="35"/>
      <c r="ARA123" s="35"/>
      <c r="ARB123" s="35"/>
      <c r="ARC123" s="35"/>
      <c r="ARD123" s="35"/>
      <c r="ARE123" s="35"/>
      <c r="ARF123" s="35"/>
      <c r="ARG123" s="35"/>
      <c r="ARH123" s="35"/>
      <c r="ARI123" s="35"/>
      <c r="ARJ123" s="35"/>
      <c r="ARK123" s="35"/>
      <c r="ARL123" s="35"/>
      <c r="ARM123" s="35"/>
      <c r="ARN123" s="35"/>
      <c r="ARO123" s="35"/>
      <c r="ARP123" s="35"/>
      <c r="ARQ123" s="35"/>
      <c r="ARR123" s="35"/>
      <c r="ARS123" s="35"/>
      <c r="ART123" s="35"/>
      <c r="ARU123" s="35"/>
      <c r="ARV123" s="35"/>
      <c r="ARW123" s="35"/>
      <c r="ARX123" s="35"/>
      <c r="ARY123" s="35"/>
      <c r="ARZ123" s="35"/>
      <c r="ASA123" s="35"/>
      <c r="ASB123" s="35"/>
      <c r="ASC123" s="35"/>
      <c r="ASD123" s="35"/>
      <c r="ASE123" s="35"/>
      <c r="ASF123" s="35"/>
      <c r="ASG123" s="35"/>
      <c r="ASH123" s="35"/>
      <c r="ASI123" s="35"/>
      <c r="ASJ123" s="35"/>
      <c r="ASK123" s="35"/>
      <c r="ASL123" s="35"/>
      <c r="ASM123" s="35"/>
      <c r="ASN123" s="35"/>
      <c r="ASO123" s="35"/>
      <c r="ASP123" s="35"/>
      <c r="ASQ123" s="35"/>
      <c r="ASR123" s="35"/>
      <c r="ASS123" s="35"/>
      <c r="AST123" s="35"/>
      <c r="ASU123" s="35"/>
      <c r="ASV123" s="35"/>
      <c r="ASW123" s="35"/>
      <c r="ASX123" s="35"/>
      <c r="ASY123" s="35"/>
      <c r="ASZ123" s="35"/>
      <c r="ATA123" s="35"/>
      <c r="ATB123" s="35"/>
      <c r="ATC123" s="35"/>
      <c r="ATD123" s="35"/>
      <c r="ATE123" s="35"/>
      <c r="ATF123" s="35"/>
      <c r="ATG123" s="35"/>
      <c r="ATH123" s="35"/>
      <c r="ATI123" s="35"/>
      <c r="ATJ123" s="35"/>
      <c r="ATK123" s="35"/>
      <c r="ATL123" s="35"/>
      <c r="ATM123" s="35"/>
      <c r="ATN123" s="35"/>
      <c r="ATO123" s="35"/>
      <c r="ATP123" s="35"/>
      <c r="ATQ123" s="35"/>
      <c r="ATR123" s="35"/>
      <c r="ATS123" s="35"/>
      <c r="ATT123" s="35"/>
      <c r="ATU123" s="35"/>
      <c r="ATV123" s="35"/>
      <c r="ATW123" s="35"/>
      <c r="ATX123" s="35"/>
      <c r="ATY123" s="35"/>
      <c r="ATZ123" s="35"/>
      <c r="AUA123" s="35"/>
      <c r="AUB123" s="35"/>
      <c r="AUC123" s="35"/>
      <c r="AUD123" s="35"/>
      <c r="AUE123" s="35"/>
      <c r="AUF123" s="35"/>
      <c r="AUG123" s="35"/>
      <c r="AUH123" s="35"/>
      <c r="AUI123" s="35"/>
      <c r="AUJ123" s="35"/>
      <c r="AUK123" s="35"/>
      <c r="AUL123" s="35"/>
      <c r="AUM123" s="35"/>
      <c r="AUN123" s="35"/>
      <c r="AUO123" s="35"/>
      <c r="AUP123" s="35"/>
      <c r="AUQ123" s="35"/>
      <c r="AUR123" s="35"/>
      <c r="AUS123" s="35"/>
      <c r="AUT123" s="35"/>
      <c r="AUU123" s="35"/>
      <c r="AUV123" s="35"/>
      <c r="AUW123" s="35"/>
      <c r="AUX123" s="35"/>
      <c r="AUY123" s="35"/>
      <c r="AUZ123" s="35"/>
      <c r="AVA123" s="35"/>
      <c r="AVB123" s="35"/>
      <c r="AVC123" s="35"/>
      <c r="AVD123" s="35"/>
      <c r="AVE123" s="35"/>
      <c r="AVF123" s="35"/>
      <c r="AVG123" s="35"/>
      <c r="AVH123" s="35"/>
      <c r="AVI123" s="35"/>
      <c r="AVJ123" s="35"/>
      <c r="AVK123" s="35"/>
      <c r="AVL123" s="35"/>
      <c r="AVM123" s="35"/>
      <c r="AVN123" s="35"/>
      <c r="AVO123" s="35"/>
      <c r="AVP123" s="35"/>
      <c r="AVQ123" s="35"/>
      <c r="AVR123" s="35"/>
      <c r="AVS123" s="35"/>
      <c r="AVT123" s="35"/>
      <c r="AVU123" s="35"/>
      <c r="AVV123" s="35"/>
      <c r="AVW123" s="35"/>
      <c r="AVX123" s="35"/>
      <c r="AVY123" s="35"/>
      <c r="AVZ123" s="35"/>
      <c r="AWA123" s="35"/>
      <c r="AWB123" s="35"/>
      <c r="AWC123" s="35"/>
      <c r="AWD123" s="35"/>
      <c r="AWE123" s="35"/>
      <c r="AWF123" s="35"/>
      <c r="AWG123" s="35"/>
      <c r="AWH123" s="35"/>
      <c r="AWI123" s="35"/>
      <c r="AWJ123" s="35"/>
      <c r="AWK123" s="35"/>
      <c r="AWL123" s="35"/>
      <c r="AWM123" s="35"/>
      <c r="AWN123" s="35"/>
      <c r="AWO123" s="35"/>
      <c r="AWP123" s="35"/>
      <c r="AWQ123" s="35"/>
      <c r="AWR123" s="35"/>
      <c r="AWS123" s="35"/>
      <c r="AWT123" s="35"/>
      <c r="AWU123" s="35"/>
      <c r="AWV123" s="35"/>
      <c r="AWW123" s="35"/>
      <c r="AWX123" s="35"/>
      <c r="AWY123" s="35"/>
      <c r="AWZ123" s="35"/>
      <c r="AXA123" s="35"/>
      <c r="AXB123" s="35"/>
      <c r="AXC123" s="35"/>
      <c r="AXD123" s="35"/>
      <c r="AXE123" s="35"/>
      <c r="AXF123" s="35"/>
      <c r="AXG123" s="35"/>
      <c r="AXH123" s="35"/>
      <c r="AXI123" s="35"/>
      <c r="AXJ123" s="35"/>
      <c r="AXK123" s="35"/>
      <c r="AXL123" s="35"/>
      <c r="AXM123" s="35"/>
      <c r="AXN123" s="35"/>
      <c r="AXO123" s="35"/>
      <c r="AXP123" s="35"/>
      <c r="AXQ123" s="35"/>
      <c r="AXR123" s="35"/>
      <c r="AXS123" s="35"/>
      <c r="AXT123" s="35"/>
      <c r="AXU123" s="35"/>
      <c r="AXV123" s="35"/>
      <c r="AXW123" s="35"/>
      <c r="AXX123" s="35"/>
      <c r="AXY123" s="35"/>
      <c r="AXZ123" s="35"/>
      <c r="AYA123" s="35"/>
      <c r="AYB123" s="35"/>
      <c r="AYC123" s="35"/>
      <c r="AYD123" s="35"/>
      <c r="AYE123" s="35"/>
      <c r="AYF123" s="35"/>
      <c r="AYG123" s="35"/>
      <c r="AYH123" s="35"/>
      <c r="AYI123" s="35"/>
      <c r="AYJ123" s="35"/>
      <c r="AYK123" s="35"/>
      <c r="AYL123" s="35"/>
      <c r="AYM123" s="35"/>
      <c r="AYN123" s="35"/>
      <c r="AYO123" s="35"/>
      <c r="AYP123" s="35"/>
      <c r="AYQ123" s="35"/>
      <c r="AYR123" s="35"/>
      <c r="AYS123" s="35"/>
      <c r="AYT123" s="35"/>
      <c r="AYU123" s="35"/>
      <c r="AYV123" s="35"/>
      <c r="AYW123" s="35"/>
      <c r="AYX123" s="35"/>
      <c r="AYY123" s="35"/>
      <c r="AYZ123" s="35"/>
      <c r="AZA123" s="35"/>
      <c r="AZB123" s="35"/>
      <c r="AZC123" s="35"/>
      <c r="AZD123" s="35"/>
      <c r="AZE123" s="35"/>
      <c r="AZF123" s="35"/>
      <c r="AZG123" s="35"/>
      <c r="AZH123" s="35"/>
      <c r="AZI123" s="35"/>
      <c r="AZJ123" s="35"/>
      <c r="AZK123" s="35"/>
      <c r="AZL123" s="35"/>
      <c r="AZM123" s="35"/>
      <c r="AZN123" s="35"/>
      <c r="AZO123" s="35"/>
      <c r="AZP123" s="35"/>
      <c r="AZQ123" s="35"/>
      <c r="AZR123" s="35"/>
      <c r="AZS123" s="35"/>
      <c r="AZT123" s="35"/>
      <c r="AZU123" s="35"/>
      <c r="AZV123" s="35"/>
      <c r="AZW123" s="35"/>
      <c r="AZX123" s="35"/>
      <c r="AZY123" s="35"/>
      <c r="AZZ123" s="35"/>
      <c r="BAA123" s="35"/>
      <c r="BAB123" s="35"/>
      <c r="BAC123" s="35"/>
      <c r="BAD123" s="35"/>
      <c r="BAE123" s="35"/>
      <c r="BAF123" s="35"/>
      <c r="BAG123" s="35"/>
      <c r="BAH123" s="35"/>
      <c r="BAI123" s="35"/>
      <c r="BAJ123" s="35"/>
      <c r="BAK123" s="35"/>
      <c r="BAL123" s="35"/>
      <c r="BAM123" s="35"/>
      <c r="BAN123" s="35"/>
      <c r="BAO123" s="35"/>
      <c r="BAP123" s="35"/>
      <c r="BAQ123" s="35"/>
      <c r="BAR123" s="35"/>
      <c r="BAS123" s="35"/>
      <c r="BAT123" s="35"/>
      <c r="BAU123" s="35"/>
      <c r="BAV123" s="35"/>
      <c r="BAW123" s="35"/>
      <c r="BAX123" s="35"/>
      <c r="BAY123" s="35"/>
      <c r="BAZ123" s="35"/>
      <c r="BBA123" s="35"/>
      <c r="BBB123" s="35"/>
      <c r="BBC123" s="35"/>
      <c r="BBD123" s="35"/>
      <c r="BBE123" s="35"/>
      <c r="BBF123" s="35"/>
      <c r="BBG123" s="35"/>
      <c r="BBH123" s="35"/>
      <c r="BBI123" s="35"/>
      <c r="BBJ123" s="35"/>
      <c r="BBK123" s="35"/>
      <c r="BBL123" s="35"/>
      <c r="BBM123" s="35"/>
      <c r="BBN123" s="35"/>
      <c r="BBO123" s="35"/>
      <c r="BBP123" s="35"/>
      <c r="BBQ123" s="35"/>
      <c r="BBR123" s="35"/>
      <c r="BBS123" s="35"/>
      <c r="BBT123" s="35"/>
      <c r="BBU123" s="35"/>
      <c r="BBV123" s="35"/>
      <c r="BBW123" s="35"/>
      <c r="BBX123" s="35"/>
      <c r="BBY123" s="35"/>
      <c r="BBZ123" s="35"/>
      <c r="BCA123" s="35"/>
      <c r="BCB123" s="35"/>
      <c r="BCC123" s="35"/>
      <c r="BCD123" s="35"/>
      <c r="BCE123" s="35"/>
      <c r="BCF123" s="35"/>
      <c r="BCG123" s="35"/>
      <c r="BCH123" s="35"/>
      <c r="BCI123" s="35"/>
      <c r="BCJ123" s="35"/>
      <c r="BCK123" s="35"/>
      <c r="BCL123" s="35"/>
      <c r="BCM123" s="35"/>
      <c r="BCN123" s="35"/>
      <c r="BCO123" s="35"/>
      <c r="BCP123" s="35"/>
      <c r="BCQ123" s="35"/>
      <c r="BCR123" s="35"/>
      <c r="BCS123" s="35"/>
      <c r="BCT123" s="35"/>
      <c r="BCU123" s="35"/>
      <c r="BCV123" s="35"/>
      <c r="BCW123" s="35"/>
      <c r="BCX123" s="35"/>
      <c r="BCY123" s="35"/>
      <c r="BCZ123" s="35"/>
      <c r="BDA123" s="35"/>
      <c r="BDB123" s="35"/>
      <c r="BDC123" s="35"/>
      <c r="BDD123" s="35"/>
      <c r="BDE123" s="35"/>
      <c r="BDF123" s="35"/>
      <c r="BDG123" s="35"/>
      <c r="BDH123" s="35"/>
      <c r="BDI123" s="35"/>
      <c r="BDJ123" s="35"/>
      <c r="BDK123" s="35"/>
      <c r="BDL123" s="35"/>
      <c r="BDM123" s="35"/>
      <c r="BDN123" s="35"/>
      <c r="BDO123" s="35"/>
      <c r="BDP123" s="35"/>
      <c r="BDQ123" s="35"/>
      <c r="BDR123" s="35"/>
      <c r="BDS123" s="35"/>
      <c r="BDT123" s="35"/>
      <c r="BDU123" s="35"/>
      <c r="BDV123" s="35"/>
      <c r="BDW123" s="35"/>
      <c r="BDX123" s="35"/>
      <c r="BDY123" s="35"/>
      <c r="BDZ123" s="35"/>
      <c r="BEA123" s="35"/>
      <c r="BEB123" s="35"/>
      <c r="BEC123" s="35"/>
      <c r="BED123" s="35"/>
      <c r="BEE123" s="35"/>
      <c r="BEF123" s="35"/>
      <c r="BEG123" s="35"/>
      <c r="BEH123" s="35"/>
      <c r="BEI123" s="35"/>
      <c r="BEJ123" s="35"/>
      <c r="BEK123" s="35"/>
      <c r="BEL123" s="35"/>
      <c r="BEM123" s="35"/>
      <c r="BEN123" s="35"/>
      <c r="BEO123" s="35"/>
      <c r="BEP123" s="35"/>
      <c r="BEQ123" s="35"/>
      <c r="BER123" s="35"/>
      <c r="BES123" s="35"/>
      <c r="BET123" s="35"/>
      <c r="BEU123" s="35"/>
      <c r="BEV123" s="35"/>
      <c r="BEW123" s="35"/>
      <c r="BEX123" s="35"/>
      <c r="BEY123" s="35"/>
      <c r="BEZ123" s="35"/>
      <c r="BFA123" s="35"/>
      <c r="BFB123" s="35"/>
      <c r="BFC123" s="35"/>
      <c r="BFD123" s="35"/>
      <c r="BFE123" s="35"/>
      <c r="BFF123" s="35"/>
      <c r="BFG123" s="35"/>
      <c r="BFH123" s="35"/>
      <c r="BFI123" s="35"/>
      <c r="BFJ123" s="35"/>
      <c r="BFK123" s="35"/>
      <c r="BFL123" s="35"/>
      <c r="BFM123" s="35"/>
      <c r="BFN123" s="35"/>
      <c r="BFO123" s="35"/>
      <c r="BFP123" s="35"/>
      <c r="BFQ123" s="35"/>
      <c r="BFR123" s="35"/>
      <c r="BFS123" s="35"/>
      <c r="BFT123" s="35"/>
      <c r="BFU123" s="35"/>
      <c r="BFV123" s="35"/>
      <c r="BFW123" s="35"/>
      <c r="BFX123" s="35"/>
      <c r="BFY123" s="35"/>
      <c r="BFZ123" s="35"/>
      <c r="BGA123" s="35"/>
      <c r="BGB123" s="35"/>
      <c r="BGC123" s="35"/>
      <c r="BGD123" s="35"/>
      <c r="BGE123" s="35"/>
      <c r="BGF123" s="35"/>
      <c r="BGG123" s="35"/>
      <c r="BGH123" s="35"/>
      <c r="BGI123" s="35"/>
      <c r="BGJ123" s="35"/>
      <c r="BGK123" s="35"/>
      <c r="BGL123" s="35"/>
      <c r="BGM123" s="35"/>
      <c r="BGN123" s="35"/>
      <c r="BGO123" s="35"/>
      <c r="BGP123" s="35"/>
      <c r="BGQ123" s="35"/>
      <c r="BGR123" s="35"/>
      <c r="BGS123" s="35"/>
      <c r="BGT123" s="35"/>
      <c r="BGU123" s="35"/>
      <c r="BGV123" s="35"/>
      <c r="BGW123" s="35"/>
      <c r="BGX123" s="35"/>
      <c r="BGY123" s="35"/>
      <c r="BGZ123" s="35"/>
      <c r="BHA123" s="35"/>
      <c r="BHB123" s="35"/>
      <c r="BHC123" s="35"/>
      <c r="BHD123" s="35"/>
      <c r="BHE123" s="35"/>
      <c r="BHF123" s="35"/>
      <c r="BHG123" s="35"/>
      <c r="BHH123" s="35"/>
      <c r="BHI123" s="35"/>
      <c r="BHJ123" s="35"/>
      <c r="BHK123" s="35"/>
      <c r="BHL123" s="35"/>
      <c r="BHM123" s="35"/>
      <c r="BHN123" s="35"/>
      <c r="BHO123" s="35"/>
      <c r="BHP123" s="35"/>
      <c r="BHQ123" s="35"/>
      <c r="BHR123" s="35"/>
      <c r="BHS123" s="35"/>
      <c r="BHT123" s="35"/>
      <c r="BHU123" s="35"/>
      <c r="BHV123" s="35"/>
      <c r="BHW123" s="35"/>
      <c r="BHX123" s="35"/>
      <c r="BHY123" s="35"/>
      <c r="BHZ123" s="35"/>
      <c r="BIA123" s="35"/>
      <c r="BIB123" s="35"/>
      <c r="BIC123" s="35"/>
      <c r="BID123" s="35"/>
      <c r="BIE123" s="35"/>
      <c r="BIF123" s="35"/>
      <c r="BIG123" s="35"/>
      <c r="BIH123" s="35"/>
      <c r="BII123" s="35"/>
      <c r="BIJ123" s="35"/>
      <c r="BIK123" s="35"/>
      <c r="BIL123" s="35"/>
      <c r="BIM123" s="35"/>
      <c r="BIN123" s="35"/>
      <c r="BIO123" s="35"/>
      <c r="BIP123" s="35"/>
      <c r="BIQ123" s="35"/>
      <c r="BIR123" s="35"/>
      <c r="BIS123" s="35"/>
      <c r="BIT123" s="35"/>
      <c r="BIU123" s="35"/>
      <c r="BIV123" s="35"/>
      <c r="BIW123" s="35"/>
      <c r="BIX123" s="35"/>
      <c r="BIY123" s="35"/>
      <c r="BIZ123" s="35"/>
      <c r="BJA123" s="35"/>
      <c r="BJB123" s="35"/>
      <c r="BJC123" s="35"/>
      <c r="BJD123" s="35"/>
      <c r="BJE123" s="35"/>
      <c r="BJF123" s="35"/>
      <c r="BJG123" s="35"/>
      <c r="BJH123" s="35"/>
      <c r="BJI123" s="35"/>
      <c r="BJJ123" s="35"/>
      <c r="BJK123" s="35"/>
      <c r="BJL123" s="35"/>
      <c r="BJM123" s="35"/>
      <c r="BJN123" s="35"/>
      <c r="BJO123" s="35"/>
      <c r="BJP123" s="35"/>
      <c r="BJQ123" s="35"/>
      <c r="BJR123" s="35"/>
      <c r="BJS123" s="35"/>
      <c r="BJT123" s="35"/>
      <c r="BJU123" s="35"/>
      <c r="BJV123" s="35"/>
      <c r="BJW123" s="35"/>
      <c r="BJX123" s="35"/>
      <c r="BJY123" s="35"/>
      <c r="BJZ123" s="35"/>
      <c r="BKA123" s="35"/>
      <c r="BKB123" s="35"/>
      <c r="BKC123" s="35"/>
      <c r="BKD123" s="35"/>
      <c r="BKE123" s="35"/>
      <c r="BKF123" s="35"/>
      <c r="BKG123" s="35"/>
      <c r="BKH123" s="35"/>
      <c r="BKI123" s="35"/>
      <c r="BKJ123" s="35"/>
      <c r="BKK123" s="35"/>
      <c r="BKL123" s="35"/>
      <c r="BKM123" s="35"/>
      <c r="BKN123" s="35"/>
      <c r="BKO123" s="35"/>
      <c r="BKP123" s="35"/>
      <c r="BKQ123" s="35"/>
      <c r="BKR123" s="35"/>
      <c r="BKS123" s="35"/>
      <c r="BKT123" s="35"/>
      <c r="BKU123" s="35"/>
      <c r="BKV123" s="35"/>
      <c r="BKW123" s="35"/>
      <c r="BKX123" s="35"/>
      <c r="BKY123" s="35"/>
      <c r="BKZ123" s="35"/>
      <c r="BLA123" s="35"/>
      <c r="BLB123" s="35"/>
      <c r="BLC123" s="35"/>
      <c r="BLD123" s="35"/>
      <c r="BLE123" s="35"/>
      <c r="BLF123" s="35"/>
      <c r="BLG123" s="35"/>
      <c r="BLH123" s="35"/>
      <c r="BLI123" s="35"/>
      <c r="BLJ123" s="35"/>
      <c r="BLK123" s="35"/>
      <c r="BLL123" s="35"/>
      <c r="BLM123" s="35"/>
      <c r="BLN123" s="35"/>
      <c r="BLO123" s="35"/>
      <c r="BLP123" s="35"/>
      <c r="BLQ123" s="35"/>
      <c r="BLR123" s="35"/>
      <c r="BLS123" s="35"/>
      <c r="BLT123" s="35"/>
      <c r="BLU123" s="35"/>
      <c r="BLV123" s="35"/>
      <c r="BLW123" s="35"/>
      <c r="BLX123" s="35"/>
      <c r="BLY123" s="35"/>
      <c r="BLZ123" s="35"/>
      <c r="BMA123" s="35"/>
      <c r="BMB123" s="35"/>
      <c r="BMC123" s="35"/>
      <c r="BMD123" s="35"/>
      <c r="BME123" s="35"/>
      <c r="BMF123" s="35"/>
      <c r="BMG123" s="35"/>
      <c r="BMH123" s="35"/>
      <c r="BMI123" s="35"/>
      <c r="BMJ123" s="35"/>
      <c r="BMK123" s="35"/>
      <c r="BML123" s="35"/>
      <c r="BMM123" s="35"/>
      <c r="BMN123" s="35"/>
      <c r="BMO123" s="35"/>
      <c r="BMP123" s="35"/>
      <c r="BMQ123" s="35"/>
      <c r="BMR123" s="35"/>
      <c r="BMS123" s="35"/>
      <c r="BMT123" s="35"/>
      <c r="BMU123" s="35"/>
      <c r="BMV123" s="35"/>
      <c r="BMW123" s="35"/>
      <c r="BMX123" s="35"/>
      <c r="BMY123" s="35"/>
      <c r="BMZ123" s="35"/>
      <c r="BNA123" s="35"/>
      <c r="BNB123" s="35"/>
      <c r="BNC123" s="35"/>
      <c r="BND123" s="35"/>
      <c r="BNE123" s="35"/>
      <c r="BNF123" s="35"/>
      <c r="BNG123" s="35"/>
      <c r="BNH123" s="35"/>
      <c r="BNI123" s="35"/>
      <c r="BNJ123" s="35"/>
      <c r="BNK123" s="35"/>
      <c r="BNL123" s="35"/>
      <c r="BNM123" s="35"/>
      <c r="BNN123" s="35"/>
      <c r="BNO123" s="35"/>
      <c r="BNP123" s="35"/>
      <c r="BNQ123" s="35"/>
      <c r="BNR123" s="35"/>
      <c r="BNS123" s="35"/>
      <c r="BNT123" s="35"/>
      <c r="BNU123" s="35"/>
      <c r="BNV123" s="35"/>
      <c r="BNW123" s="35"/>
      <c r="BNX123" s="35"/>
      <c r="BNY123" s="35"/>
      <c r="BNZ123" s="35"/>
      <c r="BOA123" s="35"/>
      <c r="BOB123" s="35"/>
      <c r="BOC123" s="35"/>
      <c r="BOD123" s="35"/>
      <c r="BOE123" s="35"/>
      <c r="BOF123" s="35"/>
      <c r="BOG123" s="35"/>
      <c r="BOH123" s="35"/>
      <c r="BOI123" s="35"/>
      <c r="BOJ123" s="35"/>
      <c r="BOK123" s="35"/>
      <c r="BOL123" s="35"/>
      <c r="BOM123" s="35"/>
      <c r="BON123" s="35"/>
      <c r="BOO123" s="35"/>
      <c r="BOP123" s="35"/>
      <c r="BOQ123" s="35"/>
      <c r="BOR123" s="35"/>
      <c r="BOS123" s="35"/>
      <c r="BOT123" s="35"/>
      <c r="BOU123" s="35"/>
      <c r="BOV123" s="35"/>
      <c r="BOW123" s="35"/>
      <c r="BOX123" s="35"/>
      <c r="BOY123" s="35"/>
      <c r="BOZ123" s="35"/>
      <c r="BPA123" s="35"/>
      <c r="BPB123" s="35"/>
      <c r="BPC123" s="35"/>
      <c r="BPD123" s="35"/>
      <c r="BPE123" s="35"/>
      <c r="BPF123" s="35"/>
      <c r="BPG123" s="35"/>
      <c r="BPH123" s="35"/>
      <c r="BPI123" s="35"/>
      <c r="BPJ123" s="35"/>
      <c r="BPK123" s="35"/>
      <c r="BPL123" s="35"/>
      <c r="BPM123" s="35"/>
      <c r="BPN123" s="35"/>
      <c r="BPO123" s="35"/>
      <c r="BPP123" s="35"/>
      <c r="BPQ123" s="35"/>
      <c r="BPR123" s="35"/>
      <c r="BPS123" s="35"/>
      <c r="BPT123" s="35"/>
      <c r="BPU123" s="35"/>
      <c r="BPV123" s="35"/>
      <c r="BPW123" s="35"/>
      <c r="BPX123" s="35"/>
      <c r="BPY123" s="35"/>
      <c r="BPZ123" s="35"/>
      <c r="BQA123" s="35"/>
      <c r="BQB123" s="35"/>
      <c r="BQC123" s="35"/>
      <c r="BQD123" s="35"/>
      <c r="BQE123" s="35"/>
      <c r="BQF123" s="35"/>
      <c r="BQG123" s="35"/>
      <c r="BQH123" s="35"/>
      <c r="BQI123" s="35"/>
      <c r="BQJ123" s="35"/>
      <c r="BQK123" s="35"/>
      <c r="BQL123" s="35"/>
      <c r="BQM123" s="35"/>
      <c r="BQN123" s="35"/>
      <c r="BQO123" s="35"/>
      <c r="BQP123" s="35"/>
      <c r="BQQ123" s="35"/>
      <c r="BQR123" s="35"/>
      <c r="BQS123" s="35"/>
      <c r="BQT123" s="35"/>
      <c r="BQU123" s="35"/>
      <c r="BQV123" s="35"/>
      <c r="BQW123" s="35"/>
      <c r="BQX123" s="35"/>
      <c r="BQY123" s="35"/>
      <c r="BQZ123" s="35"/>
      <c r="BRA123" s="35"/>
      <c r="BRB123" s="35"/>
      <c r="BRC123" s="35"/>
      <c r="BRD123" s="35"/>
      <c r="BRE123" s="35"/>
      <c r="BRF123" s="35"/>
      <c r="BRG123" s="35"/>
      <c r="BRH123" s="35"/>
      <c r="BRI123" s="35"/>
      <c r="BRJ123" s="35"/>
      <c r="BRK123" s="35"/>
      <c r="BRL123" s="35"/>
      <c r="BRM123" s="35"/>
      <c r="BRN123" s="35"/>
      <c r="BRO123" s="35"/>
      <c r="BRP123" s="35"/>
      <c r="BRQ123" s="35"/>
      <c r="BRR123" s="35"/>
      <c r="BRS123" s="35"/>
      <c r="BRT123" s="35"/>
      <c r="BRU123" s="35"/>
      <c r="BRV123" s="35"/>
      <c r="BRW123" s="35"/>
      <c r="BRX123" s="35"/>
      <c r="BRY123" s="35"/>
      <c r="BRZ123" s="35"/>
      <c r="BSA123" s="35"/>
      <c r="BSB123" s="35"/>
      <c r="BSC123" s="35"/>
      <c r="BSD123" s="35"/>
      <c r="BSE123" s="35"/>
      <c r="BSF123" s="35"/>
      <c r="BSG123" s="35"/>
      <c r="BSH123" s="35"/>
      <c r="BSI123" s="35"/>
      <c r="BSJ123" s="35"/>
      <c r="BSK123" s="35"/>
      <c r="BSL123" s="35"/>
      <c r="BSM123" s="35"/>
      <c r="BSN123" s="35"/>
      <c r="BSO123" s="35"/>
      <c r="BSP123" s="35"/>
      <c r="BSQ123" s="35"/>
      <c r="BSR123" s="35"/>
      <c r="BSS123" s="35"/>
      <c r="BST123" s="35"/>
      <c r="BSU123" s="35"/>
      <c r="BSV123" s="35"/>
      <c r="BSW123" s="35"/>
      <c r="BSX123" s="35"/>
      <c r="BSY123" s="35"/>
      <c r="BSZ123" s="35"/>
      <c r="BTA123" s="35"/>
      <c r="BTB123" s="35"/>
      <c r="BTC123" s="35"/>
      <c r="BTD123" s="35"/>
      <c r="BTE123" s="35"/>
      <c r="BTF123" s="35"/>
      <c r="BTG123" s="35"/>
      <c r="BTH123" s="35"/>
      <c r="BTI123" s="35"/>
      <c r="BTJ123" s="35"/>
      <c r="BTK123" s="35"/>
      <c r="BTL123" s="35"/>
      <c r="BTM123" s="35"/>
      <c r="BTN123" s="35"/>
      <c r="BTO123" s="35"/>
      <c r="BTP123" s="35"/>
      <c r="BTQ123" s="35"/>
      <c r="BTR123" s="35"/>
      <c r="BTS123" s="35"/>
      <c r="BTT123" s="35"/>
      <c r="BTU123" s="35"/>
      <c r="BTV123" s="35"/>
      <c r="BTW123" s="35"/>
      <c r="BTX123" s="35"/>
      <c r="BTY123" s="35"/>
      <c r="BTZ123" s="35"/>
      <c r="BUA123" s="35"/>
      <c r="BUB123" s="35"/>
      <c r="BUC123" s="35"/>
      <c r="BUD123" s="35"/>
      <c r="BUE123" s="35"/>
      <c r="BUF123" s="35"/>
      <c r="BUG123" s="35"/>
      <c r="BUH123" s="35"/>
      <c r="BUI123" s="35"/>
      <c r="BUJ123" s="35"/>
      <c r="BUK123" s="35"/>
      <c r="BUL123" s="35"/>
      <c r="BUM123" s="35"/>
      <c r="BUN123" s="35"/>
      <c r="BUO123" s="35"/>
      <c r="BUP123" s="35"/>
      <c r="BUQ123" s="35"/>
      <c r="BUR123" s="35"/>
      <c r="BUS123" s="35"/>
      <c r="BUT123" s="35"/>
      <c r="BUU123" s="35"/>
      <c r="BUV123" s="35"/>
      <c r="BUW123" s="35"/>
      <c r="BUX123" s="35"/>
      <c r="BUY123" s="35"/>
      <c r="BUZ123" s="35"/>
      <c r="BVA123" s="35"/>
      <c r="BVB123" s="35"/>
      <c r="BVC123" s="35"/>
      <c r="BVD123" s="35"/>
      <c r="BVE123" s="35"/>
      <c r="BVF123" s="35"/>
      <c r="BVG123" s="35"/>
      <c r="BVH123" s="35"/>
      <c r="BVI123" s="35"/>
      <c r="BVJ123" s="35"/>
      <c r="BVK123" s="35"/>
      <c r="BVL123" s="35"/>
      <c r="BVM123" s="35"/>
      <c r="BVN123" s="35"/>
      <c r="BVO123" s="35"/>
      <c r="BVP123" s="35"/>
      <c r="BVQ123" s="35"/>
      <c r="BVR123" s="35"/>
      <c r="BVS123" s="35"/>
      <c r="BVT123" s="35"/>
      <c r="BVU123" s="35"/>
      <c r="BVV123" s="35"/>
      <c r="BVW123" s="35"/>
      <c r="BVX123" s="35"/>
      <c r="BVY123" s="35"/>
      <c r="BVZ123" s="35"/>
      <c r="BWA123" s="35"/>
      <c r="BWB123" s="35"/>
      <c r="BWC123" s="35"/>
      <c r="BWD123" s="35"/>
      <c r="BWE123" s="35"/>
      <c r="BWF123" s="35"/>
      <c r="BWG123" s="35"/>
      <c r="BWH123" s="35"/>
      <c r="BWI123" s="35"/>
      <c r="BWJ123" s="35"/>
      <c r="BWK123" s="35"/>
      <c r="BWL123" s="35"/>
      <c r="BWM123" s="35"/>
      <c r="BWN123" s="35"/>
      <c r="BWO123" s="35"/>
      <c r="BWP123" s="35"/>
      <c r="BWQ123" s="35"/>
      <c r="BWR123" s="35"/>
      <c r="BWS123" s="35"/>
      <c r="BWT123" s="35"/>
      <c r="BWU123" s="35"/>
      <c r="BWV123" s="35"/>
      <c r="BWW123" s="35"/>
      <c r="BWX123" s="35"/>
      <c r="BWY123" s="35"/>
      <c r="BWZ123" s="35"/>
      <c r="BXA123" s="35"/>
      <c r="BXB123" s="35"/>
      <c r="BXC123" s="35"/>
      <c r="BXD123" s="35"/>
      <c r="BXE123" s="35"/>
      <c r="BXF123" s="35"/>
      <c r="BXG123" s="35"/>
      <c r="BXH123" s="35"/>
      <c r="BXI123" s="35"/>
      <c r="BXJ123" s="35"/>
      <c r="BXK123" s="35"/>
      <c r="BXL123" s="35"/>
      <c r="BXM123" s="35"/>
      <c r="BXN123" s="35"/>
      <c r="BXO123" s="35"/>
      <c r="BXP123" s="35"/>
      <c r="BXQ123" s="35"/>
      <c r="BXR123" s="35"/>
      <c r="BXS123" s="35"/>
      <c r="BXT123" s="35"/>
      <c r="BXU123" s="35"/>
      <c r="BXV123" s="35"/>
      <c r="BXW123" s="35"/>
      <c r="BXX123" s="35"/>
      <c r="BXY123" s="35"/>
      <c r="BXZ123" s="35"/>
      <c r="BYA123" s="35"/>
      <c r="BYB123" s="35"/>
      <c r="BYC123" s="35"/>
      <c r="BYD123" s="35"/>
      <c r="BYE123" s="35"/>
      <c r="BYF123" s="35"/>
      <c r="BYG123" s="35"/>
      <c r="BYH123" s="35"/>
      <c r="BYI123" s="35"/>
      <c r="BYJ123" s="35"/>
      <c r="BYK123" s="35"/>
      <c r="BYL123" s="35"/>
      <c r="BYM123" s="35"/>
      <c r="BYN123" s="35"/>
      <c r="BYO123" s="35"/>
      <c r="BYP123" s="35"/>
      <c r="BYQ123" s="35"/>
      <c r="BYR123" s="35"/>
      <c r="BYS123" s="35"/>
      <c r="BYT123" s="35"/>
      <c r="BYU123" s="35"/>
      <c r="BYV123" s="35"/>
      <c r="BYW123" s="35"/>
      <c r="BYX123" s="35"/>
      <c r="BYY123" s="35"/>
      <c r="BYZ123" s="35"/>
      <c r="BZA123" s="35"/>
      <c r="BZB123" s="35"/>
      <c r="BZC123" s="35"/>
      <c r="BZD123" s="35"/>
      <c r="BZE123" s="35"/>
      <c r="BZF123" s="35"/>
      <c r="BZG123" s="35"/>
      <c r="BZH123" s="35"/>
      <c r="BZI123" s="35"/>
      <c r="BZJ123" s="35"/>
      <c r="BZK123" s="35"/>
      <c r="BZL123" s="35"/>
      <c r="BZM123" s="35"/>
      <c r="BZN123" s="35"/>
      <c r="BZO123" s="35"/>
      <c r="BZP123" s="35"/>
      <c r="BZQ123" s="35"/>
      <c r="BZR123" s="35"/>
      <c r="BZS123" s="35"/>
      <c r="BZT123" s="35"/>
      <c r="BZU123" s="35"/>
      <c r="BZV123" s="35"/>
      <c r="BZW123" s="35"/>
      <c r="BZX123" s="35"/>
      <c r="BZY123" s="35"/>
      <c r="BZZ123" s="35"/>
      <c r="CAA123" s="35"/>
      <c r="CAB123" s="35"/>
      <c r="CAC123" s="35"/>
      <c r="CAD123" s="35"/>
      <c r="CAE123" s="35"/>
      <c r="CAF123" s="35"/>
      <c r="CAG123" s="35"/>
      <c r="CAH123" s="35"/>
      <c r="CAI123" s="35"/>
      <c r="CAJ123" s="35"/>
      <c r="CAK123" s="35"/>
      <c r="CAL123" s="35"/>
      <c r="CAM123" s="35"/>
      <c r="CAN123" s="35"/>
      <c r="CAO123" s="35"/>
      <c r="CAP123" s="35"/>
      <c r="CAQ123" s="35"/>
      <c r="CAR123" s="35"/>
      <c r="CAS123" s="35"/>
      <c r="CAT123" s="35"/>
      <c r="CAU123" s="35"/>
      <c r="CAV123" s="35"/>
      <c r="CAW123" s="35"/>
      <c r="CAX123" s="35"/>
      <c r="CAY123" s="35"/>
      <c r="CAZ123" s="35"/>
      <c r="CBA123" s="35"/>
      <c r="CBB123" s="35"/>
      <c r="CBC123" s="35"/>
      <c r="CBD123" s="35"/>
      <c r="CBE123" s="35"/>
      <c r="CBF123" s="35"/>
      <c r="CBG123" s="35"/>
      <c r="CBH123" s="35"/>
      <c r="CBI123" s="35"/>
      <c r="CBJ123" s="35"/>
      <c r="CBK123" s="35"/>
      <c r="CBL123" s="35"/>
      <c r="CBM123" s="35"/>
      <c r="CBN123" s="35"/>
      <c r="CBO123" s="35"/>
      <c r="CBP123" s="35"/>
      <c r="CBQ123" s="35"/>
      <c r="CBR123" s="35"/>
      <c r="CBS123" s="35"/>
      <c r="CBT123" s="35"/>
      <c r="CBU123" s="35"/>
      <c r="CBV123" s="35"/>
      <c r="CBW123" s="35"/>
      <c r="CBX123" s="35"/>
      <c r="CBY123" s="35"/>
      <c r="CBZ123" s="35"/>
      <c r="CCA123" s="35"/>
      <c r="CCB123" s="35"/>
      <c r="CCC123" s="35"/>
      <c r="CCD123" s="35"/>
      <c r="CCE123" s="35"/>
      <c r="CCF123" s="35"/>
      <c r="CCG123" s="35"/>
      <c r="CCH123" s="35"/>
      <c r="CCI123" s="35"/>
      <c r="CCJ123" s="35"/>
      <c r="CCK123" s="35"/>
      <c r="CCL123" s="35"/>
      <c r="CCM123" s="35"/>
      <c r="CCN123" s="35"/>
      <c r="CCO123" s="35"/>
      <c r="CCP123" s="35"/>
      <c r="CCQ123" s="35"/>
      <c r="CCR123" s="35"/>
      <c r="CCS123" s="35"/>
      <c r="CCT123" s="35"/>
      <c r="CCU123" s="35"/>
      <c r="CCV123" s="35"/>
      <c r="CCW123" s="35"/>
      <c r="CCX123" s="35"/>
      <c r="CCY123" s="35"/>
      <c r="CCZ123" s="35"/>
      <c r="CDA123" s="35"/>
      <c r="CDB123" s="35"/>
      <c r="CDC123" s="35"/>
      <c r="CDD123" s="35"/>
      <c r="CDE123" s="35"/>
      <c r="CDF123" s="35"/>
      <c r="CDG123" s="35"/>
      <c r="CDH123" s="35"/>
      <c r="CDI123" s="35"/>
      <c r="CDJ123" s="35"/>
      <c r="CDK123" s="35"/>
      <c r="CDL123" s="35"/>
      <c r="CDM123" s="35"/>
      <c r="CDN123" s="35"/>
      <c r="CDO123" s="35"/>
      <c r="CDP123" s="35"/>
      <c r="CDQ123" s="35"/>
      <c r="CDR123" s="35"/>
      <c r="CDS123" s="35"/>
      <c r="CDT123" s="35"/>
      <c r="CDU123" s="35"/>
      <c r="CDV123" s="35"/>
      <c r="CDW123" s="35"/>
      <c r="CDX123" s="35"/>
      <c r="CDY123" s="35"/>
      <c r="CDZ123" s="35"/>
      <c r="CEA123" s="35"/>
      <c r="CEB123" s="35"/>
      <c r="CEC123" s="35"/>
      <c r="CED123" s="35"/>
      <c r="CEE123" s="35"/>
      <c r="CEF123" s="35"/>
      <c r="CEG123" s="35"/>
      <c r="CEH123" s="35"/>
      <c r="CEI123" s="35"/>
      <c r="CEJ123" s="35"/>
      <c r="CEK123" s="35"/>
      <c r="CEL123" s="35"/>
      <c r="CEM123" s="35"/>
      <c r="CEN123" s="35"/>
      <c r="CEO123" s="35"/>
      <c r="CEP123" s="35"/>
      <c r="CEQ123" s="35"/>
      <c r="CER123" s="35"/>
      <c r="CES123" s="35"/>
      <c r="CET123" s="35"/>
      <c r="CEU123" s="35"/>
      <c r="CEV123" s="35"/>
      <c r="CEW123" s="35"/>
      <c r="CEX123" s="35"/>
      <c r="CEY123" s="35"/>
      <c r="CEZ123" s="35"/>
      <c r="CFA123" s="35"/>
      <c r="CFB123" s="35"/>
      <c r="CFC123" s="35"/>
      <c r="CFD123" s="35"/>
      <c r="CFE123" s="35"/>
      <c r="CFF123" s="35"/>
      <c r="CFG123" s="35"/>
      <c r="CFH123" s="35"/>
      <c r="CFI123" s="35"/>
      <c r="CFJ123" s="35"/>
      <c r="CFK123" s="35"/>
      <c r="CFL123" s="35"/>
      <c r="CFM123" s="35"/>
      <c r="CFN123" s="35"/>
      <c r="CFO123" s="35"/>
      <c r="CFP123" s="35"/>
      <c r="CFQ123" s="35"/>
      <c r="CFR123" s="35"/>
      <c r="CFS123" s="35"/>
      <c r="CFT123" s="35"/>
      <c r="CFU123" s="35"/>
      <c r="CFV123" s="35"/>
      <c r="CFW123" s="35"/>
      <c r="CFX123" s="35"/>
      <c r="CFY123" s="35"/>
      <c r="CFZ123" s="35"/>
      <c r="CGA123" s="35"/>
      <c r="CGB123" s="35"/>
      <c r="CGC123" s="35"/>
      <c r="CGD123" s="35"/>
      <c r="CGE123" s="35"/>
      <c r="CGF123" s="35"/>
      <c r="CGG123" s="35"/>
      <c r="CGH123" s="35"/>
      <c r="CGI123" s="35"/>
      <c r="CGJ123" s="35"/>
      <c r="CGK123" s="35"/>
      <c r="CGL123" s="35"/>
      <c r="CGM123" s="35"/>
      <c r="CGN123" s="35"/>
      <c r="CGO123" s="35"/>
      <c r="CGP123" s="35"/>
      <c r="CGQ123" s="35"/>
      <c r="CGR123" s="35"/>
      <c r="CGS123" s="35"/>
      <c r="CGT123" s="35"/>
      <c r="CGU123" s="35"/>
      <c r="CGV123" s="35"/>
      <c r="CGW123" s="35"/>
      <c r="CGX123" s="35"/>
      <c r="CGY123" s="35"/>
      <c r="CGZ123" s="35"/>
      <c r="CHA123" s="35"/>
      <c r="CHB123" s="35"/>
      <c r="CHC123" s="35"/>
      <c r="CHD123" s="35"/>
      <c r="CHE123" s="35"/>
      <c r="CHF123" s="35"/>
      <c r="CHG123" s="35"/>
      <c r="CHH123" s="35"/>
      <c r="CHI123" s="35"/>
      <c r="CHJ123" s="35"/>
      <c r="CHK123" s="35"/>
      <c r="CHL123" s="35"/>
      <c r="CHM123" s="35"/>
      <c r="CHN123" s="35"/>
      <c r="CHO123" s="35"/>
      <c r="CHP123" s="35"/>
      <c r="CHQ123" s="35"/>
      <c r="CHR123" s="35"/>
      <c r="CHS123" s="35"/>
      <c r="CHT123" s="35"/>
      <c r="CHU123" s="35"/>
      <c r="CHV123" s="35"/>
      <c r="CHW123" s="35"/>
      <c r="CHX123" s="35"/>
      <c r="CHY123" s="35"/>
      <c r="CHZ123" s="35"/>
      <c r="CIA123" s="35"/>
      <c r="CIB123" s="35"/>
      <c r="CIC123" s="35"/>
      <c r="CID123" s="35"/>
      <c r="CIE123" s="35"/>
      <c r="CIF123" s="35"/>
      <c r="CIG123" s="35"/>
      <c r="CIH123" s="35"/>
      <c r="CII123" s="35"/>
      <c r="CIJ123" s="35"/>
      <c r="CIK123" s="35"/>
      <c r="CIL123" s="35"/>
      <c r="CIM123" s="35"/>
      <c r="CIN123" s="35"/>
      <c r="CIO123" s="35"/>
      <c r="CIP123" s="35"/>
      <c r="CIQ123" s="35"/>
      <c r="CIR123" s="35"/>
      <c r="CIS123" s="35"/>
      <c r="CIT123" s="35"/>
      <c r="CIU123" s="35"/>
      <c r="CIV123" s="35"/>
      <c r="CIW123" s="35"/>
      <c r="CIX123" s="35"/>
      <c r="CIY123" s="35"/>
      <c r="CIZ123" s="35"/>
      <c r="CJA123" s="35"/>
      <c r="CJB123" s="35"/>
      <c r="CJC123" s="35"/>
      <c r="CJD123" s="35"/>
      <c r="CJE123" s="35"/>
      <c r="CJF123" s="35"/>
      <c r="CJG123" s="35"/>
      <c r="CJH123" s="35"/>
      <c r="CJI123" s="35"/>
      <c r="CJJ123" s="35"/>
      <c r="CJK123" s="35"/>
      <c r="CJL123" s="35"/>
      <c r="CJM123" s="35"/>
      <c r="CJN123" s="35"/>
      <c r="CJO123" s="35"/>
      <c r="CJP123" s="35"/>
      <c r="CJQ123" s="35"/>
      <c r="CJR123" s="35"/>
      <c r="CJS123" s="35"/>
      <c r="CJT123" s="35"/>
      <c r="CJU123" s="35"/>
      <c r="CJV123" s="35"/>
      <c r="CJW123" s="35"/>
      <c r="CJX123" s="35"/>
      <c r="CJY123" s="35"/>
      <c r="CJZ123" s="35"/>
      <c r="CKA123" s="35"/>
      <c r="CKB123" s="35"/>
      <c r="CKC123" s="35"/>
      <c r="CKD123" s="35"/>
      <c r="CKE123" s="35"/>
      <c r="CKF123" s="35"/>
      <c r="CKG123" s="35"/>
      <c r="CKH123" s="35"/>
      <c r="CKI123" s="35"/>
      <c r="CKJ123" s="35"/>
      <c r="CKK123" s="35"/>
      <c r="CKL123" s="35"/>
      <c r="CKM123" s="35"/>
      <c r="CKN123" s="35"/>
      <c r="CKO123" s="35"/>
      <c r="CKP123" s="35"/>
      <c r="CKQ123" s="35"/>
      <c r="CKR123" s="35"/>
      <c r="CKS123" s="35"/>
      <c r="CKT123" s="35"/>
      <c r="CKU123" s="35"/>
      <c r="CKV123" s="35"/>
      <c r="CKW123" s="35"/>
      <c r="CKX123" s="35"/>
      <c r="CKY123" s="35"/>
      <c r="CKZ123" s="35"/>
      <c r="CLA123" s="35"/>
      <c r="CLB123" s="35"/>
      <c r="CLC123" s="35"/>
      <c r="CLD123" s="35"/>
      <c r="CLE123" s="35"/>
      <c r="CLF123" s="35"/>
      <c r="CLG123" s="35"/>
      <c r="CLH123" s="35"/>
      <c r="CLI123" s="35"/>
      <c r="CLJ123" s="35"/>
      <c r="CLK123" s="35"/>
      <c r="CLL123" s="35"/>
      <c r="CLM123" s="35"/>
      <c r="CLN123" s="35"/>
      <c r="CLO123" s="35"/>
      <c r="CLP123" s="35"/>
      <c r="CLQ123" s="35"/>
      <c r="CLR123" s="35"/>
      <c r="CLS123" s="35"/>
      <c r="CLT123" s="35"/>
      <c r="CLU123" s="35"/>
      <c r="CLV123" s="35"/>
      <c r="CLW123" s="35"/>
      <c r="CLX123" s="35"/>
      <c r="CLY123" s="35"/>
      <c r="CLZ123" s="35"/>
      <c r="CMA123" s="35"/>
      <c r="CMB123" s="35"/>
      <c r="CMC123" s="35"/>
      <c r="CMD123" s="35"/>
      <c r="CME123" s="35"/>
      <c r="CMF123" s="35"/>
      <c r="CMG123" s="35"/>
      <c r="CMH123" s="35"/>
      <c r="CMI123" s="35"/>
      <c r="CMJ123" s="35"/>
      <c r="CMK123" s="35"/>
      <c r="CML123" s="35"/>
      <c r="CMM123" s="35"/>
      <c r="CMN123" s="35"/>
      <c r="CMO123" s="35"/>
      <c r="CMP123" s="35"/>
      <c r="CMQ123" s="35"/>
      <c r="CMR123" s="35"/>
      <c r="CMS123" s="35"/>
      <c r="CMT123" s="35"/>
      <c r="CMU123" s="35"/>
      <c r="CMV123" s="35"/>
      <c r="CMW123" s="35"/>
      <c r="CMX123" s="35"/>
      <c r="CMY123" s="35"/>
      <c r="CMZ123" s="35"/>
      <c r="CNA123" s="35"/>
      <c r="CNB123" s="35"/>
      <c r="CNC123" s="35"/>
      <c r="CND123" s="35"/>
      <c r="CNE123" s="35"/>
      <c r="CNF123" s="35"/>
      <c r="CNG123" s="35"/>
      <c r="CNH123" s="35"/>
      <c r="CNI123" s="35"/>
      <c r="CNJ123" s="35"/>
      <c r="CNK123" s="35"/>
      <c r="CNL123" s="35"/>
      <c r="CNM123" s="35"/>
      <c r="CNN123" s="35"/>
      <c r="CNO123" s="35"/>
      <c r="CNP123" s="35"/>
      <c r="CNQ123" s="35"/>
      <c r="CNR123" s="35"/>
      <c r="CNS123" s="35"/>
      <c r="CNT123" s="35"/>
      <c r="CNU123" s="35"/>
      <c r="CNV123" s="35"/>
      <c r="CNW123" s="35"/>
      <c r="CNX123" s="35"/>
      <c r="CNY123" s="35"/>
      <c r="CNZ123" s="35"/>
      <c r="COA123" s="35"/>
      <c r="COB123" s="35"/>
      <c r="COC123" s="35"/>
      <c r="COD123" s="35"/>
      <c r="COE123" s="35"/>
      <c r="COF123" s="35"/>
      <c r="COG123" s="35"/>
      <c r="COH123" s="35"/>
      <c r="COI123" s="35"/>
      <c r="COJ123" s="35"/>
      <c r="COK123" s="35"/>
      <c r="COL123" s="35"/>
      <c r="COM123" s="35"/>
      <c r="CON123" s="35"/>
      <c r="COO123" s="35"/>
      <c r="COP123" s="35"/>
      <c r="COQ123" s="35"/>
      <c r="COR123" s="35"/>
      <c r="COS123" s="35"/>
      <c r="COT123" s="35"/>
      <c r="COU123" s="35"/>
      <c r="COV123" s="35"/>
      <c r="COW123" s="35"/>
      <c r="COX123" s="35"/>
      <c r="COY123" s="35"/>
      <c r="COZ123" s="35"/>
      <c r="CPA123" s="35"/>
      <c r="CPB123" s="35"/>
      <c r="CPC123" s="35"/>
      <c r="CPD123" s="35"/>
      <c r="CPE123" s="35"/>
      <c r="CPF123" s="35"/>
      <c r="CPG123" s="35"/>
      <c r="CPH123" s="35"/>
      <c r="CPI123" s="35"/>
      <c r="CPJ123" s="35"/>
      <c r="CPK123" s="35"/>
      <c r="CPL123" s="35"/>
      <c r="CPM123" s="35"/>
      <c r="CPN123" s="35"/>
      <c r="CPO123" s="35"/>
      <c r="CPP123" s="35"/>
      <c r="CPQ123" s="35"/>
      <c r="CPR123" s="35"/>
      <c r="CPS123" s="35"/>
      <c r="CPT123" s="35"/>
      <c r="CPU123" s="35"/>
      <c r="CPV123" s="35"/>
      <c r="CPW123" s="35"/>
      <c r="CPX123" s="35"/>
      <c r="CPY123" s="35"/>
      <c r="CPZ123" s="35"/>
      <c r="CQA123" s="35"/>
      <c r="CQB123" s="35"/>
      <c r="CQC123" s="35"/>
      <c r="CQD123" s="35"/>
      <c r="CQE123" s="35"/>
      <c r="CQF123" s="35"/>
      <c r="CQG123" s="35"/>
      <c r="CQH123" s="35"/>
      <c r="CQI123" s="35"/>
      <c r="CQJ123" s="35"/>
      <c r="CQK123" s="35"/>
      <c r="CQL123" s="35"/>
      <c r="CQM123" s="35"/>
      <c r="CQN123" s="35"/>
      <c r="CQO123" s="35"/>
      <c r="CQP123" s="35"/>
      <c r="CQQ123" s="35"/>
      <c r="CQR123" s="35"/>
      <c r="CQS123" s="35"/>
      <c r="CQT123" s="35"/>
      <c r="CQU123" s="35"/>
      <c r="CQV123" s="35"/>
      <c r="CQW123" s="35"/>
      <c r="CQX123" s="35"/>
      <c r="CQY123" s="35"/>
      <c r="CQZ123" s="35"/>
      <c r="CRA123" s="35"/>
      <c r="CRB123" s="35"/>
      <c r="CRC123" s="35"/>
      <c r="CRD123" s="35"/>
      <c r="CRE123" s="35"/>
      <c r="CRF123" s="35"/>
      <c r="CRG123" s="35"/>
      <c r="CRH123" s="35"/>
      <c r="CRI123" s="35"/>
      <c r="CRJ123" s="35"/>
      <c r="CRK123" s="35"/>
      <c r="CRL123" s="35"/>
      <c r="CRM123" s="35"/>
      <c r="CRN123" s="35"/>
      <c r="CRO123" s="35"/>
      <c r="CRP123" s="35"/>
      <c r="CRQ123" s="35"/>
      <c r="CRR123" s="35"/>
      <c r="CRS123" s="35"/>
      <c r="CRT123" s="35"/>
      <c r="CRU123" s="35"/>
      <c r="CRV123" s="35"/>
      <c r="CRW123" s="35"/>
      <c r="CRX123" s="35"/>
      <c r="CRY123" s="35"/>
      <c r="CRZ123" s="35"/>
      <c r="CSA123" s="35"/>
      <c r="CSB123" s="35"/>
      <c r="CSC123" s="35"/>
      <c r="CSD123" s="35"/>
      <c r="CSE123" s="35"/>
      <c r="CSF123" s="35"/>
      <c r="CSG123" s="35"/>
      <c r="CSH123" s="35"/>
      <c r="CSI123" s="35"/>
      <c r="CSJ123" s="35"/>
      <c r="CSK123" s="35"/>
      <c r="CSL123" s="35"/>
      <c r="CSM123" s="35"/>
      <c r="CSN123" s="35"/>
      <c r="CSO123" s="35"/>
      <c r="CSP123" s="35"/>
      <c r="CSQ123" s="35"/>
      <c r="CSR123" s="35"/>
      <c r="CSS123" s="35"/>
      <c r="CST123" s="35"/>
      <c r="CSU123" s="35"/>
      <c r="CSV123" s="35"/>
      <c r="CSW123" s="35"/>
      <c r="CSX123" s="35"/>
      <c r="CSY123" s="35"/>
      <c r="CSZ123" s="35"/>
      <c r="CTA123" s="35"/>
      <c r="CTB123" s="35"/>
      <c r="CTC123" s="35"/>
      <c r="CTD123" s="35"/>
      <c r="CTE123" s="35"/>
      <c r="CTF123" s="35"/>
      <c r="CTG123" s="35"/>
      <c r="CTH123" s="35"/>
      <c r="CTI123" s="35"/>
      <c r="CTJ123" s="35"/>
      <c r="CTK123" s="35"/>
      <c r="CTL123" s="35"/>
      <c r="CTM123" s="35"/>
      <c r="CTN123" s="35"/>
      <c r="CTO123" s="35"/>
      <c r="CTP123" s="35"/>
      <c r="CTQ123" s="35"/>
      <c r="CTR123" s="35"/>
      <c r="CTS123" s="35"/>
      <c r="CTT123" s="35"/>
      <c r="CTU123" s="35"/>
      <c r="CTV123" s="35"/>
      <c r="CTW123" s="35"/>
      <c r="CTX123" s="35"/>
      <c r="CTY123" s="35"/>
      <c r="CTZ123" s="35"/>
      <c r="CUA123" s="35"/>
      <c r="CUB123" s="35"/>
      <c r="CUC123" s="35"/>
      <c r="CUD123" s="35"/>
      <c r="CUE123" s="35"/>
      <c r="CUF123" s="35"/>
      <c r="CUG123" s="35"/>
      <c r="CUH123" s="35"/>
      <c r="CUI123" s="35"/>
      <c r="CUJ123" s="35"/>
      <c r="CUK123" s="35"/>
      <c r="CUL123" s="35"/>
      <c r="CUM123" s="35"/>
      <c r="CUN123" s="35"/>
      <c r="CUO123" s="35"/>
      <c r="CUP123" s="35"/>
      <c r="CUQ123" s="35"/>
      <c r="CUR123" s="35"/>
      <c r="CUS123" s="35"/>
      <c r="CUT123" s="35"/>
      <c r="CUU123" s="35"/>
      <c r="CUV123" s="35"/>
      <c r="CUW123" s="35"/>
      <c r="CUX123" s="35"/>
      <c r="CUY123" s="35"/>
      <c r="CUZ123" s="35"/>
      <c r="CVA123" s="35"/>
      <c r="CVB123" s="35"/>
      <c r="CVC123" s="35"/>
      <c r="CVD123" s="35"/>
      <c r="CVE123" s="35"/>
      <c r="CVF123" s="35"/>
      <c r="CVG123" s="35"/>
      <c r="CVH123" s="35"/>
      <c r="CVI123" s="35"/>
      <c r="CVJ123" s="35"/>
      <c r="CVK123" s="35"/>
      <c r="CVL123" s="35"/>
      <c r="CVM123" s="35"/>
      <c r="CVN123" s="35"/>
      <c r="CVO123" s="35"/>
      <c r="CVP123" s="35"/>
      <c r="CVQ123" s="35"/>
      <c r="CVR123" s="35"/>
      <c r="CVS123" s="35"/>
      <c r="CVT123" s="35"/>
      <c r="CVU123" s="35"/>
      <c r="CVV123" s="35"/>
      <c r="CVW123" s="35"/>
      <c r="CVX123" s="35"/>
      <c r="CVY123" s="35"/>
      <c r="CVZ123" s="35"/>
      <c r="CWA123" s="35"/>
      <c r="CWB123" s="35"/>
      <c r="CWC123" s="35"/>
      <c r="CWD123" s="35"/>
      <c r="CWE123" s="35"/>
      <c r="CWF123" s="35"/>
      <c r="CWG123" s="35"/>
      <c r="CWH123" s="35"/>
      <c r="CWI123" s="35"/>
      <c r="CWJ123" s="35"/>
      <c r="CWK123" s="35"/>
      <c r="CWL123" s="35"/>
      <c r="CWM123" s="35"/>
      <c r="CWN123" s="35"/>
      <c r="CWO123" s="35"/>
      <c r="CWP123" s="35"/>
      <c r="CWQ123" s="35"/>
      <c r="CWR123" s="35"/>
      <c r="CWS123" s="35"/>
      <c r="CWT123" s="35"/>
      <c r="CWU123" s="35"/>
      <c r="CWV123" s="35"/>
      <c r="CWW123" s="35"/>
      <c r="CWX123" s="35"/>
      <c r="CWY123" s="35"/>
      <c r="CWZ123" s="35"/>
      <c r="CXA123" s="35"/>
      <c r="CXB123" s="35"/>
      <c r="CXC123" s="35"/>
      <c r="CXD123" s="35"/>
      <c r="CXE123" s="35"/>
      <c r="CXF123" s="35"/>
      <c r="CXG123" s="35"/>
      <c r="CXH123" s="35"/>
      <c r="CXI123" s="35"/>
      <c r="CXJ123" s="35"/>
      <c r="CXK123" s="35"/>
      <c r="CXL123" s="35"/>
      <c r="CXM123" s="35"/>
      <c r="CXN123" s="35"/>
      <c r="CXO123" s="35"/>
      <c r="CXP123" s="35"/>
      <c r="CXQ123" s="35"/>
      <c r="CXR123" s="35"/>
      <c r="CXS123" s="35"/>
      <c r="CXT123" s="35"/>
      <c r="CXU123" s="35"/>
      <c r="CXV123" s="35"/>
      <c r="CXW123" s="35"/>
      <c r="CXX123" s="35"/>
      <c r="CXY123" s="35"/>
      <c r="CXZ123" s="35"/>
      <c r="CYA123" s="35"/>
      <c r="CYB123" s="35"/>
      <c r="CYC123" s="35"/>
      <c r="CYD123" s="35"/>
      <c r="CYE123" s="35"/>
      <c r="CYF123" s="35"/>
      <c r="CYG123" s="35"/>
      <c r="CYH123" s="35"/>
      <c r="CYI123" s="35"/>
      <c r="CYJ123" s="35"/>
      <c r="CYK123" s="35"/>
      <c r="CYL123" s="35"/>
      <c r="CYM123" s="35"/>
      <c r="CYN123" s="35"/>
      <c r="CYO123" s="35"/>
      <c r="CYP123" s="35"/>
      <c r="CYQ123" s="35"/>
      <c r="CYR123" s="35"/>
      <c r="CYS123" s="35"/>
      <c r="CYT123" s="35"/>
      <c r="CYU123" s="35"/>
      <c r="CYV123" s="35"/>
      <c r="CYW123" s="35"/>
      <c r="CYX123" s="35"/>
      <c r="CYY123" s="35"/>
      <c r="CYZ123" s="35"/>
      <c r="CZA123" s="35"/>
      <c r="CZB123" s="35"/>
      <c r="CZC123" s="35"/>
      <c r="CZD123" s="35"/>
      <c r="CZE123" s="35"/>
      <c r="CZF123" s="35"/>
      <c r="CZG123" s="35"/>
      <c r="CZH123" s="35"/>
      <c r="CZI123" s="35"/>
      <c r="CZJ123" s="35"/>
      <c r="CZK123" s="35"/>
      <c r="CZL123" s="35"/>
      <c r="CZM123" s="35"/>
      <c r="CZN123" s="35"/>
      <c r="CZO123" s="35"/>
      <c r="CZP123" s="35"/>
      <c r="CZQ123" s="35"/>
      <c r="CZR123" s="35"/>
      <c r="CZS123" s="35"/>
      <c r="CZT123" s="35"/>
      <c r="CZU123" s="35"/>
      <c r="CZV123" s="35"/>
      <c r="CZW123" s="35"/>
      <c r="CZX123" s="35"/>
      <c r="CZY123" s="35"/>
      <c r="CZZ123" s="35"/>
      <c r="DAA123" s="35"/>
      <c r="DAB123" s="35"/>
      <c r="DAC123" s="35"/>
      <c r="DAD123" s="35"/>
      <c r="DAE123" s="35"/>
      <c r="DAF123" s="35"/>
      <c r="DAG123" s="35"/>
      <c r="DAH123" s="35"/>
      <c r="DAI123" s="35"/>
      <c r="DAJ123" s="35"/>
      <c r="DAK123" s="35"/>
      <c r="DAL123" s="35"/>
      <c r="DAM123" s="35"/>
      <c r="DAN123" s="35"/>
      <c r="DAO123" s="35"/>
      <c r="DAP123" s="35"/>
      <c r="DAQ123" s="35"/>
      <c r="DAR123" s="35"/>
      <c r="DAS123" s="35"/>
      <c r="DAT123" s="35"/>
      <c r="DAU123" s="35"/>
      <c r="DAV123" s="35"/>
      <c r="DAW123" s="35"/>
      <c r="DAX123" s="35"/>
      <c r="DAY123" s="35"/>
      <c r="DAZ123" s="35"/>
      <c r="DBA123" s="35"/>
      <c r="DBB123" s="35"/>
      <c r="DBC123" s="35"/>
      <c r="DBD123" s="35"/>
      <c r="DBE123" s="35"/>
      <c r="DBF123" s="35"/>
      <c r="DBG123" s="35"/>
      <c r="DBH123" s="35"/>
      <c r="DBI123" s="35"/>
      <c r="DBJ123" s="35"/>
      <c r="DBK123" s="35"/>
      <c r="DBL123" s="35"/>
      <c r="DBM123" s="35"/>
      <c r="DBN123" s="35"/>
      <c r="DBO123" s="35"/>
      <c r="DBP123" s="35"/>
      <c r="DBQ123" s="35"/>
      <c r="DBR123" s="35"/>
      <c r="DBS123" s="35"/>
      <c r="DBT123" s="35"/>
      <c r="DBU123" s="35"/>
      <c r="DBV123" s="35"/>
      <c r="DBW123" s="35"/>
      <c r="DBX123" s="35"/>
      <c r="DBY123" s="35"/>
      <c r="DBZ123" s="35"/>
      <c r="DCA123" s="35"/>
      <c r="DCB123" s="35"/>
      <c r="DCC123" s="35"/>
      <c r="DCD123" s="35"/>
      <c r="DCE123" s="35"/>
      <c r="DCF123" s="35"/>
      <c r="DCG123" s="35"/>
      <c r="DCH123" s="35"/>
      <c r="DCI123" s="35"/>
      <c r="DCJ123" s="35"/>
      <c r="DCK123" s="35"/>
      <c r="DCL123" s="35"/>
      <c r="DCM123" s="35"/>
      <c r="DCN123" s="35"/>
      <c r="DCO123" s="35"/>
      <c r="DCP123" s="35"/>
      <c r="DCQ123" s="35"/>
      <c r="DCR123" s="35"/>
      <c r="DCS123" s="35"/>
      <c r="DCT123" s="35"/>
      <c r="DCU123" s="35"/>
      <c r="DCV123" s="35"/>
      <c r="DCW123" s="35"/>
      <c r="DCX123" s="35"/>
      <c r="DCY123" s="35"/>
      <c r="DCZ123" s="35"/>
      <c r="DDA123" s="35"/>
      <c r="DDB123" s="35"/>
      <c r="DDC123" s="35"/>
      <c r="DDD123" s="35"/>
      <c r="DDE123" s="35"/>
      <c r="DDF123" s="35"/>
      <c r="DDG123" s="35"/>
      <c r="DDH123" s="35"/>
      <c r="DDI123" s="35"/>
      <c r="DDJ123" s="35"/>
      <c r="DDK123" s="35"/>
      <c r="DDL123" s="35"/>
      <c r="DDM123" s="35"/>
      <c r="DDN123" s="35"/>
      <c r="DDO123" s="35"/>
      <c r="DDP123" s="35"/>
      <c r="DDQ123" s="35"/>
      <c r="DDR123" s="35"/>
      <c r="DDS123" s="35"/>
      <c r="DDT123" s="35"/>
      <c r="DDU123" s="35"/>
      <c r="DDV123" s="35"/>
      <c r="DDW123" s="35"/>
      <c r="DDX123" s="35"/>
      <c r="DDY123" s="35"/>
      <c r="DDZ123" s="35"/>
      <c r="DEA123" s="35"/>
      <c r="DEB123" s="35"/>
      <c r="DEC123" s="35"/>
      <c r="DED123" s="35"/>
      <c r="DEE123" s="35"/>
      <c r="DEF123" s="35"/>
      <c r="DEG123" s="35"/>
      <c r="DEH123" s="35"/>
      <c r="DEI123" s="35"/>
      <c r="DEJ123" s="35"/>
      <c r="DEK123" s="35"/>
      <c r="DEL123" s="35"/>
      <c r="DEM123" s="35"/>
      <c r="DEN123" s="35"/>
      <c r="DEO123" s="35"/>
      <c r="DEP123" s="35"/>
      <c r="DEQ123" s="35"/>
      <c r="DER123" s="35"/>
      <c r="DES123" s="35"/>
      <c r="DET123" s="35"/>
      <c r="DEU123" s="35"/>
      <c r="DEV123" s="35"/>
      <c r="DEW123" s="35"/>
      <c r="DEX123" s="35"/>
      <c r="DEY123" s="35"/>
      <c r="DEZ123" s="35"/>
      <c r="DFA123" s="35"/>
      <c r="DFB123" s="35"/>
      <c r="DFC123" s="35"/>
      <c r="DFD123" s="35"/>
      <c r="DFE123" s="35"/>
      <c r="DFF123" s="35"/>
      <c r="DFG123" s="35"/>
      <c r="DFH123" s="35"/>
      <c r="DFI123" s="35"/>
      <c r="DFJ123" s="35"/>
      <c r="DFK123" s="35"/>
      <c r="DFL123" s="35"/>
      <c r="DFM123" s="35"/>
      <c r="DFN123" s="35"/>
      <c r="DFO123" s="35"/>
      <c r="DFP123" s="35"/>
      <c r="DFQ123" s="35"/>
      <c r="DFR123" s="35"/>
      <c r="DFS123" s="35"/>
      <c r="DFT123" s="35"/>
      <c r="DFU123" s="35"/>
      <c r="DFV123" s="35"/>
      <c r="DFW123" s="35"/>
      <c r="DFX123" s="35"/>
      <c r="DFY123" s="35"/>
      <c r="DFZ123" s="35"/>
      <c r="DGA123" s="35"/>
      <c r="DGB123" s="35"/>
      <c r="DGC123" s="35"/>
      <c r="DGD123" s="35"/>
      <c r="DGE123" s="35"/>
      <c r="DGF123" s="35"/>
      <c r="DGG123" s="35"/>
      <c r="DGH123" s="35"/>
      <c r="DGI123" s="35"/>
      <c r="DGJ123" s="35"/>
      <c r="DGK123" s="35"/>
      <c r="DGL123" s="35"/>
      <c r="DGM123" s="35"/>
      <c r="DGN123" s="35"/>
      <c r="DGO123" s="35"/>
      <c r="DGP123" s="35"/>
      <c r="DGQ123" s="35"/>
      <c r="DGR123" s="35"/>
      <c r="DGS123" s="35"/>
      <c r="DGT123" s="35"/>
      <c r="DGU123" s="35"/>
      <c r="DGV123" s="35"/>
      <c r="DGW123" s="35"/>
      <c r="DGX123" s="35"/>
      <c r="DGY123" s="35"/>
      <c r="DGZ123" s="35"/>
      <c r="DHA123" s="35"/>
      <c r="DHB123" s="35"/>
      <c r="DHC123" s="35"/>
      <c r="DHD123" s="35"/>
      <c r="DHE123" s="35"/>
      <c r="DHF123" s="35"/>
      <c r="DHG123" s="35"/>
      <c r="DHH123" s="35"/>
      <c r="DHI123" s="35"/>
      <c r="DHJ123" s="35"/>
      <c r="DHK123" s="35"/>
      <c r="DHL123" s="35"/>
      <c r="DHM123" s="35"/>
      <c r="DHN123" s="35"/>
      <c r="DHO123" s="35"/>
      <c r="DHP123" s="35"/>
      <c r="DHQ123" s="35"/>
      <c r="DHR123" s="35"/>
      <c r="DHS123" s="35"/>
      <c r="DHT123" s="35"/>
      <c r="DHU123" s="35"/>
      <c r="DHV123" s="35"/>
      <c r="DHW123" s="35"/>
      <c r="DHX123" s="35"/>
      <c r="DHY123" s="35"/>
      <c r="DHZ123" s="35"/>
      <c r="DIA123" s="35"/>
      <c r="DIB123" s="35"/>
      <c r="DIC123" s="35"/>
      <c r="DID123" s="35"/>
      <c r="DIE123" s="35"/>
      <c r="DIF123" s="35"/>
      <c r="DIG123" s="35"/>
      <c r="DIH123" s="35"/>
      <c r="DII123" s="35"/>
      <c r="DIJ123" s="35"/>
      <c r="DIK123" s="35"/>
      <c r="DIL123" s="35"/>
      <c r="DIM123" s="35"/>
      <c r="DIN123" s="35"/>
      <c r="DIO123" s="35"/>
      <c r="DIP123" s="35"/>
      <c r="DIQ123" s="35"/>
      <c r="DIR123" s="35"/>
      <c r="DIS123" s="35"/>
      <c r="DIT123" s="35"/>
      <c r="DIU123" s="35"/>
      <c r="DIV123" s="35"/>
      <c r="DIW123" s="35"/>
      <c r="DIX123" s="35"/>
      <c r="DIY123" s="35"/>
      <c r="DIZ123" s="35"/>
      <c r="DJA123" s="35"/>
      <c r="DJB123" s="35"/>
      <c r="DJC123" s="35"/>
      <c r="DJD123" s="35"/>
      <c r="DJE123" s="35"/>
      <c r="DJF123" s="35"/>
      <c r="DJG123" s="35"/>
      <c r="DJH123" s="35"/>
      <c r="DJI123" s="35"/>
      <c r="DJJ123" s="35"/>
      <c r="DJK123" s="35"/>
      <c r="DJL123" s="35"/>
      <c r="DJM123" s="35"/>
      <c r="DJN123" s="35"/>
      <c r="DJO123" s="35"/>
      <c r="DJP123" s="35"/>
      <c r="DJQ123" s="35"/>
      <c r="DJR123" s="35"/>
      <c r="DJS123" s="35"/>
      <c r="DJT123" s="35"/>
      <c r="DJU123" s="35"/>
      <c r="DJV123" s="35"/>
      <c r="DJW123" s="35"/>
      <c r="DJX123" s="35"/>
      <c r="DJY123" s="35"/>
      <c r="DJZ123" s="35"/>
      <c r="DKA123" s="35"/>
      <c r="DKB123" s="35"/>
      <c r="DKC123" s="35"/>
      <c r="DKD123" s="35"/>
      <c r="DKE123" s="35"/>
      <c r="DKF123" s="35"/>
      <c r="DKG123" s="35"/>
      <c r="DKH123" s="35"/>
      <c r="DKI123" s="35"/>
      <c r="DKJ123" s="35"/>
      <c r="DKK123" s="35"/>
      <c r="DKL123" s="35"/>
      <c r="DKM123" s="35"/>
      <c r="DKN123" s="35"/>
      <c r="DKO123" s="35"/>
      <c r="DKP123" s="35"/>
      <c r="DKQ123" s="35"/>
      <c r="DKR123" s="35"/>
      <c r="DKS123" s="35"/>
      <c r="DKT123" s="35"/>
      <c r="DKU123" s="35"/>
      <c r="DKV123" s="35"/>
      <c r="DKW123" s="35"/>
      <c r="DKX123" s="35"/>
      <c r="DKY123" s="35"/>
      <c r="DKZ123" s="35"/>
      <c r="DLA123" s="35"/>
      <c r="DLB123" s="35"/>
      <c r="DLC123" s="35"/>
      <c r="DLD123" s="35"/>
      <c r="DLE123" s="35"/>
      <c r="DLF123" s="35"/>
      <c r="DLG123" s="35"/>
      <c r="DLH123" s="35"/>
      <c r="DLI123" s="35"/>
      <c r="DLJ123" s="35"/>
      <c r="DLK123" s="35"/>
      <c r="DLL123" s="35"/>
      <c r="DLM123" s="35"/>
      <c r="DLN123" s="35"/>
      <c r="DLO123" s="35"/>
      <c r="DLP123" s="35"/>
      <c r="DLQ123" s="35"/>
      <c r="DLR123" s="35"/>
      <c r="DLS123" s="35"/>
      <c r="DLT123" s="35"/>
      <c r="DLU123" s="35"/>
      <c r="DLV123" s="35"/>
      <c r="DLW123" s="35"/>
      <c r="DLX123" s="35"/>
      <c r="DLY123" s="35"/>
      <c r="DLZ123" s="35"/>
      <c r="DMA123" s="35"/>
      <c r="DMB123" s="35"/>
      <c r="DMC123" s="35"/>
      <c r="DMD123" s="35"/>
      <c r="DME123" s="35"/>
      <c r="DMF123" s="35"/>
      <c r="DMG123" s="35"/>
      <c r="DMH123" s="35"/>
      <c r="DMI123" s="35"/>
      <c r="DMJ123" s="35"/>
      <c r="DMK123" s="35"/>
      <c r="DML123" s="35"/>
      <c r="DMM123" s="35"/>
      <c r="DMN123" s="35"/>
      <c r="DMO123" s="35"/>
      <c r="DMP123" s="35"/>
      <c r="DMQ123" s="35"/>
      <c r="DMR123" s="35"/>
      <c r="DMS123" s="35"/>
      <c r="DMT123" s="35"/>
      <c r="DMU123" s="35"/>
      <c r="DMV123" s="35"/>
      <c r="DMW123" s="35"/>
      <c r="DMX123" s="35"/>
      <c r="DMY123" s="35"/>
      <c r="DMZ123" s="35"/>
      <c r="DNA123" s="35"/>
      <c r="DNB123" s="35"/>
      <c r="DNC123" s="35"/>
      <c r="DND123" s="35"/>
      <c r="DNE123" s="35"/>
      <c r="DNF123" s="35"/>
      <c r="DNG123" s="35"/>
      <c r="DNH123" s="35"/>
      <c r="DNI123" s="35"/>
      <c r="DNJ123" s="35"/>
      <c r="DNK123" s="35"/>
      <c r="DNL123" s="35"/>
      <c r="DNM123" s="35"/>
      <c r="DNN123" s="35"/>
      <c r="DNO123" s="35"/>
      <c r="DNP123" s="35"/>
      <c r="DNQ123" s="35"/>
      <c r="DNR123" s="35"/>
      <c r="DNS123" s="35"/>
      <c r="DNT123" s="35"/>
      <c r="DNU123" s="35"/>
      <c r="DNV123" s="35"/>
      <c r="DNW123" s="35"/>
      <c r="DNX123" s="35"/>
      <c r="DNY123" s="35"/>
      <c r="DNZ123" s="35"/>
      <c r="DOA123" s="35"/>
      <c r="DOB123" s="35"/>
      <c r="DOC123" s="35"/>
      <c r="DOD123" s="35"/>
      <c r="DOE123" s="35"/>
      <c r="DOF123" s="35"/>
      <c r="DOG123" s="35"/>
      <c r="DOH123" s="35"/>
      <c r="DOI123" s="35"/>
      <c r="DOJ123" s="35"/>
      <c r="DOK123" s="35"/>
      <c r="DOL123" s="35"/>
      <c r="DOM123" s="35"/>
      <c r="DON123" s="35"/>
      <c r="DOO123" s="35"/>
      <c r="DOP123" s="35"/>
      <c r="DOQ123" s="35"/>
      <c r="DOR123" s="35"/>
      <c r="DOS123" s="35"/>
      <c r="DOT123" s="35"/>
      <c r="DOU123" s="35"/>
      <c r="DOV123" s="35"/>
      <c r="DOW123" s="35"/>
      <c r="DOX123" s="35"/>
      <c r="DOY123" s="35"/>
      <c r="DOZ123" s="35"/>
      <c r="DPA123" s="35"/>
      <c r="DPB123" s="35"/>
      <c r="DPC123" s="35"/>
      <c r="DPD123" s="35"/>
      <c r="DPE123" s="35"/>
      <c r="DPF123" s="35"/>
      <c r="DPG123" s="35"/>
      <c r="DPH123" s="35"/>
      <c r="DPI123" s="35"/>
      <c r="DPJ123" s="35"/>
      <c r="DPK123" s="35"/>
      <c r="DPL123" s="35"/>
      <c r="DPM123" s="35"/>
      <c r="DPN123" s="35"/>
      <c r="DPO123" s="35"/>
      <c r="DPP123" s="35"/>
      <c r="DPQ123" s="35"/>
      <c r="DPR123" s="35"/>
      <c r="DPS123" s="35"/>
      <c r="DPT123" s="35"/>
      <c r="DPU123" s="35"/>
      <c r="DPV123" s="35"/>
      <c r="DPW123" s="35"/>
      <c r="DPX123" s="35"/>
      <c r="DPY123" s="35"/>
      <c r="DPZ123" s="35"/>
      <c r="DQA123" s="35"/>
      <c r="DQB123" s="35"/>
      <c r="DQC123" s="35"/>
      <c r="DQD123" s="35"/>
      <c r="DQE123" s="35"/>
      <c r="DQF123" s="35"/>
      <c r="DQG123" s="35"/>
      <c r="DQH123" s="35"/>
      <c r="DQI123" s="35"/>
      <c r="DQJ123" s="35"/>
      <c r="DQK123" s="35"/>
      <c r="DQL123" s="35"/>
      <c r="DQM123" s="35"/>
      <c r="DQN123" s="35"/>
      <c r="DQO123" s="35"/>
      <c r="DQP123" s="35"/>
      <c r="DQQ123" s="35"/>
      <c r="DQR123" s="35"/>
      <c r="DQS123" s="35"/>
      <c r="DQT123" s="35"/>
      <c r="DQU123" s="35"/>
      <c r="DQV123" s="35"/>
      <c r="DQW123" s="35"/>
      <c r="DQX123" s="35"/>
      <c r="DQY123" s="35"/>
      <c r="DQZ123" s="35"/>
      <c r="DRA123" s="35"/>
      <c r="DRB123" s="35"/>
      <c r="DRC123" s="35"/>
      <c r="DRD123" s="35"/>
      <c r="DRE123" s="35"/>
      <c r="DRF123" s="35"/>
      <c r="DRG123" s="35"/>
      <c r="DRH123" s="35"/>
      <c r="DRI123" s="35"/>
      <c r="DRJ123" s="35"/>
      <c r="DRK123" s="35"/>
      <c r="DRL123" s="35"/>
      <c r="DRM123" s="35"/>
      <c r="DRN123" s="35"/>
      <c r="DRO123" s="35"/>
      <c r="DRP123" s="35"/>
      <c r="DRQ123" s="35"/>
      <c r="DRR123" s="35"/>
      <c r="DRS123" s="35"/>
      <c r="DRT123" s="35"/>
      <c r="DRU123" s="35"/>
      <c r="DRV123" s="35"/>
      <c r="DRW123" s="35"/>
      <c r="DRX123" s="35"/>
      <c r="DRY123" s="35"/>
      <c r="DRZ123" s="35"/>
      <c r="DSA123" s="35"/>
      <c r="DSB123" s="35"/>
      <c r="DSC123" s="35"/>
      <c r="DSD123" s="35"/>
      <c r="DSE123" s="35"/>
      <c r="DSF123" s="35"/>
      <c r="DSG123" s="35"/>
      <c r="DSH123" s="35"/>
      <c r="DSI123" s="35"/>
      <c r="DSJ123" s="35"/>
      <c r="DSK123" s="35"/>
      <c r="DSL123" s="35"/>
      <c r="DSM123" s="35"/>
      <c r="DSN123" s="35"/>
      <c r="DSO123" s="35"/>
      <c r="DSP123" s="35"/>
      <c r="DSQ123" s="35"/>
      <c r="DSR123" s="35"/>
      <c r="DSS123" s="35"/>
      <c r="DST123" s="35"/>
      <c r="DSU123" s="35"/>
      <c r="DSV123" s="35"/>
      <c r="DSW123" s="35"/>
      <c r="DSX123" s="35"/>
      <c r="DSY123" s="35"/>
      <c r="DSZ123" s="35"/>
      <c r="DTA123" s="35"/>
      <c r="DTB123" s="35"/>
      <c r="DTC123" s="35"/>
      <c r="DTD123" s="35"/>
      <c r="DTE123" s="35"/>
      <c r="DTF123" s="35"/>
      <c r="DTG123" s="35"/>
      <c r="DTH123" s="35"/>
      <c r="DTI123" s="35"/>
      <c r="DTJ123" s="35"/>
      <c r="DTK123" s="35"/>
      <c r="DTL123" s="35"/>
      <c r="DTM123" s="35"/>
      <c r="DTN123" s="35"/>
      <c r="DTO123" s="35"/>
      <c r="DTP123" s="35"/>
      <c r="DTQ123" s="35"/>
      <c r="DTR123" s="35"/>
      <c r="DTS123" s="35"/>
      <c r="DTT123" s="35"/>
      <c r="DTU123" s="35"/>
      <c r="DTV123" s="35"/>
      <c r="DTW123" s="35"/>
      <c r="DTX123" s="35"/>
      <c r="DTY123" s="35"/>
      <c r="DTZ123" s="35"/>
      <c r="DUA123" s="35"/>
      <c r="DUB123" s="35"/>
      <c r="DUC123" s="35"/>
      <c r="DUD123" s="35"/>
      <c r="DUE123" s="35"/>
      <c r="DUF123" s="35"/>
      <c r="DUG123" s="35"/>
      <c r="DUH123" s="35"/>
      <c r="DUI123" s="35"/>
      <c r="DUJ123" s="35"/>
      <c r="DUK123" s="35"/>
      <c r="DUL123" s="35"/>
      <c r="DUM123" s="35"/>
      <c r="DUN123" s="35"/>
      <c r="DUO123" s="35"/>
      <c r="DUP123" s="35"/>
      <c r="DUQ123" s="35"/>
      <c r="DUR123" s="35"/>
      <c r="DUS123" s="35"/>
      <c r="DUT123" s="35"/>
      <c r="DUU123" s="35"/>
      <c r="DUV123" s="35"/>
      <c r="DUW123" s="35"/>
      <c r="DUX123" s="35"/>
      <c r="DUY123" s="35"/>
      <c r="DUZ123" s="35"/>
      <c r="DVA123" s="35"/>
      <c r="DVB123" s="35"/>
      <c r="DVC123" s="35"/>
      <c r="DVD123" s="35"/>
      <c r="DVE123" s="35"/>
      <c r="DVF123" s="35"/>
      <c r="DVG123" s="35"/>
      <c r="DVH123" s="35"/>
      <c r="DVI123" s="35"/>
      <c r="DVJ123" s="35"/>
      <c r="DVK123" s="35"/>
      <c r="DVL123" s="35"/>
      <c r="DVM123" s="35"/>
      <c r="DVN123" s="35"/>
      <c r="DVO123" s="35"/>
      <c r="DVP123" s="35"/>
      <c r="DVQ123" s="35"/>
      <c r="DVR123" s="35"/>
      <c r="DVS123" s="35"/>
      <c r="DVT123" s="35"/>
      <c r="DVU123" s="35"/>
      <c r="DVV123" s="35"/>
      <c r="DVW123" s="35"/>
      <c r="DVX123" s="35"/>
      <c r="DVY123" s="35"/>
      <c r="DVZ123" s="35"/>
      <c r="DWA123" s="35"/>
      <c r="DWB123" s="35"/>
      <c r="DWC123" s="35"/>
      <c r="DWD123" s="35"/>
      <c r="DWE123" s="35"/>
      <c r="DWF123" s="35"/>
      <c r="DWG123" s="35"/>
      <c r="DWH123" s="35"/>
      <c r="DWI123" s="35"/>
      <c r="DWJ123" s="35"/>
      <c r="DWK123" s="35"/>
      <c r="DWL123" s="35"/>
      <c r="DWM123" s="35"/>
      <c r="DWN123" s="35"/>
      <c r="DWO123" s="35"/>
      <c r="DWP123" s="35"/>
      <c r="DWQ123" s="35"/>
      <c r="DWR123" s="35"/>
      <c r="DWS123" s="35"/>
      <c r="DWT123" s="35"/>
      <c r="DWU123" s="35"/>
      <c r="DWV123" s="35"/>
      <c r="DWW123" s="35"/>
      <c r="DWX123" s="35"/>
      <c r="DWY123" s="35"/>
      <c r="DWZ123" s="35"/>
      <c r="DXA123" s="35"/>
      <c r="DXB123" s="35"/>
      <c r="DXC123" s="35"/>
      <c r="DXD123" s="35"/>
      <c r="DXE123" s="35"/>
      <c r="DXF123" s="35"/>
      <c r="DXG123" s="35"/>
      <c r="DXH123" s="35"/>
      <c r="DXI123" s="35"/>
      <c r="DXJ123" s="35"/>
      <c r="DXK123" s="35"/>
      <c r="DXL123" s="35"/>
      <c r="DXM123" s="35"/>
      <c r="DXN123" s="35"/>
      <c r="DXO123" s="35"/>
      <c r="DXP123" s="35"/>
      <c r="DXQ123" s="35"/>
      <c r="DXR123" s="35"/>
      <c r="DXS123" s="35"/>
      <c r="DXT123" s="35"/>
      <c r="DXU123" s="35"/>
      <c r="DXV123" s="35"/>
      <c r="DXW123" s="35"/>
      <c r="DXX123" s="35"/>
      <c r="DXY123" s="35"/>
      <c r="DXZ123" s="35"/>
      <c r="DYA123" s="35"/>
      <c r="DYB123" s="35"/>
      <c r="DYC123" s="35"/>
      <c r="DYD123" s="35"/>
      <c r="DYE123" s="35"/>
      <c r="DYF123" s="35"/>
      <c r="DYG123" s="35"/>
      <c r="DYH123" s="35"/>
      <c r="DYI123" s="35"/>
      <c r="DYJ123" s="35"/>
      <c r="DYK123" s="35"/>
      <c r="DYL123" s="35"/>
      <c r="DYM123" s="35"/>
      <c r="DYN123" s="35"/>
      <c r="DYO123" s="35"/>
      <c r="DYP123" s="35"/>
      <c r="DYQ123" s="35"/>
      <c r="DYR123" s="35"/>
      <c r="DYS123" s="35"/>
      <c r="DYT123" s="35"/>
      <c r="DYU123" s="35"/>
      <c r="DYV123" s="35"/>
      <c r="DYW123" s="35"/>
      <c r="DYX123" s="35"/>
      <c r="DYY123" s="35"/>
      <c r="DYZ123" s="35"/>
      <c r="DZA123" s="35"/>
      <c r="DZB123" s="35"/>
      <c r="DZC123" s="35"/>
      <c r="DZD123" s="35"/>
      <c r="DZE123" s="35"/>
      <c r="DZF123" s="35"/>
      <c r="DZG123" s="35"/>
      <c r="DZH123" s="35"/>
      <c r="DZI123" s="35"/>
      <c r="DZJ123" s="35"/>
      <c r="DZK123" s="35"/>
      <c r="DZL123" s="35"/>
      <c r="DZM123" s="35"/>
      <c r="DZN123" s="35"/>
      <c r="DZO123" s="35"/>
      <c r="DZP123" s="35"/>
      <c r="DZQ123" s="35"/>
      <c r="DZR123" s="35"/>
      <c r="DZS123" s="35"/>
      <c r="DZT123" s="35"/>
      <c r="DZU123" s="35"/>
      <c r="DZV123" s="35"/>
      <c r="DZW123" s="35"/>
      <c r="DZX123" s="35"/>
      <c r="DZY123" s="35"/>
      <c r="DZZ123" s="35"/>
      <c r="EAA123" s="35"/>
      <c r="EAB123" s="35"/>
      <c r="EAC123" s="35"/>
      <c r="EAD123" s="35"/>
      <c r="EAE123" s="35"/>
      <c r="EAF123" s="35"/>
      <c r="EAG123" s="35"/>
      <c r="EAH123" s="35"/>
      <c r="EAI123" s="35"/>
      <c r="EAJ123" s="35"/>
      <c r="EAK123" s="35"/>
      <c r="EAL123" s="35"/>
      <c r="EAM123" s="35"/>
      <c r="EAN123" s="35"/>
      <c r="EAO123" s="35"/>
      <c r="EAP123" s="35"/>
      <c r="EAQ123" s="35"/>
      <c r="EAR123" s="35"/>
      <c r="EAS123" s="35"/>
      <c r="EAT123" s="35"/>
      <c r="EAU123" s="35"/>
      <c r="EAV123" s="35"/>
      <c r="EAW123" s="35"/>
      <c r="EAX123" s="35"/>
      <c r="EAY123" s="35"/>
      <c r="EAZ123" s="35"/>
      <c r="EBA123" s="35"/>
      <c r="EBB123" s="35"/>
      <c r="EBC123" s="35"/>
      <c r="EBD123" s="35"/>
      <c r="EBE123" s="35"/>
      <c r="EBF123" s="35"/>
      <c r="EBG123" s="35"/>
      <c r="EBH123" s="35"/>
      <c r="EBI123" s="35"/>
      <c r="EBJ123" s="35"/>
      <c r="EBK123" s="35"/>
      <c r="EBL123" s="35"/>
      <c r="EBM123" s="35"/>
      <c r="EBN123" s="35"/>
      <c r="EBO123" s="35"/>
      <c r="EBP123" s="35"/>
      <c r="EBQ123" s="35"/>
      <c r="EBR123" s="35"/>
      <c r="EBS123" s="35"/>
      <c r="EBT123" s="35"/>
      <c r="EBU123" s="35"/>
      <c r="EBV123" s="35"/>
      <c r="EBW123" s="35"/>
      <c r="EBX123" s="35"/>
      <c r="EBY123" s="35"/>
      <c r="EBZ123" s="35"/>
      <c r="ECA123" s="35"/>
      <c r="ECB123" s="35"/>
      <c r="ECC123" s="35"/>
      <c r="ECD123" s="35"/>
      <c r="ECE123" s="35"/>
      <c r="ECF123" s="35"/>
      <c r="ECG123" s="35"/>
      <c r="ECH123" s="35"/>
      <c r="ECI123" s="35"/>
      <c r="ECJ123" s="35"/>
      <c r="ECK123" s="35"/>
      <c r="ECL123" s="35"/>
      <c r="ECM123" s="35"/>
      <c r="ECN123" s="35"/>
      <c r="ECO123" s="35"/>
      <c r="ECP123" s="35"/>
      <c r="ECQ123" s="35"/>
      <c r="ECR123" s="35"/>
      <c r="ECS123" s="35"/>
      <c r="ECT123" s="35"/>
      <c r="ECU123" s="35"/>
      <c r="ECV123" s="35"/>
      <c r="ECW123" s="35"/>
      <c r="ECX123" s="35"/>
      <c r="ECY123" s="35"/>
      <c r="ECZ123" s="35"/>
      <c r="EDA123" s="35"/>
      <c r="EDB123" s="35"/>
      <c r="EDC123" s="35"/>
      <c r="EDD123" s="35"/>
      <c r="EDE123" s="35"/>
      <c r="EDF123" s="35"/>
      <c r="EDG123" s="35"/>
      <c r="EDH123" s="35"/>
      <c r="EDI123" s="35"/>
      <c r="EDJ123" s="35"/>
      <c r="EDK123" s="35"/>
      <c r="EDL123" s="35"/>
      <c r="EDM123" s="35"/>
      <c r="EDN123" s="35"/>
      <c r="EDO123" s="35"/>
      <c r="EDP123" s="35"/>
      <c r="EDQ123" s="35"/>
      <c r="EDR123" s="35"/>
      <c r="EDS123" s="35"/>
      <c r="EDT123" s="35"/>
      <c r="EDU123" s="35"/>
      <c r="EDV123" s="35"/>
      <c r="EDW123" s="35"/>
      <c r="EDX123" s="35"/>
      <c r="EDY123" s="35"/>
      <c r="EDZ123" s="35"/>
      <c r="EEA123" s="35"/>
      <c r="EEB123" s="35"/>
      <c r="EEC123" s="35"/>
      <c r="EED123" s="35"/>
      <c r="EEE123" s="35"/>
      <c r="EEF123" s="35"/>
      <c r="EEG123" s="35"/>
      <c r="EEH123" s="35"/>
      <c r="EEI123" s="35"/>
      <c r="EEJ123" s="35"/>
      <c r="EEK123" s="35"/>
      <c r="EEL123" s="35"/>
      <c r="EEM123" s="35"/>
      <c r="EEN123" s="35"/>
      <c r="EEO123" s="35"/>
      <c r="EEP123" s="35"/>
      <c r="EEQ123" s="35"/>
      <c r="EER123" s="35"/>
      <c r="EES123" s="35"/>
      <c r="EET123" s="35"/>
      <c r="EEU123" s="35"/>
      <c r="EEV123" s="35"/>
      <c r="EEW123" s="35"/>
      <c r="EEX123" s="35"/>
      <c r="EEY123" s="35"/>
      <c r="EEZ123" s="35"/>
      <c r="EFA123" s="35"/>
      <c r="EFB123" s="35"/>
      <c r="EFC123" s="35"/>
      <c r="EFD123" s="35"/>
      <c r="EFE123" s="35"/>
      <c r="EFF123" s="35"/>
      <c r="EFG123" s="35"/>
      <c r="EFH123" s="35"/>
      <c r="EFI123" s="35"/>
      <c r="EFJ123" s="35"/>
      <c r="EFK123" s="35"/>
      <c r="EFL123" s="35"/>
      <c r="EFM123" s="35"/>
      <c r="EFN123" s="35"/>
      <c r="EFO123" s="35"/>
      <c r="EFP123" s="35"/>
      <c r="EFQ123" s="35"/>
      <c r="EFR123" s="35"/>
      <c r="EFS123" s="35"/>
      <c r="EFT123" s="35"/>
      <c r="EFU123" s="35"/>
      <c r="EFV123" s="35"/>
      <c r="EFW123" s="35"/>
      <c r="EFX123" s="35"/>
      <c r="EFY123" s="35"/>
      <c r="EFZ123" s="35"/>
      <c r="EGA123" s="35"/>
      <c r="EGB123" s="35"/>
      <c r="EGC123" s="35"/>
      <c r="EGD123" s="35"/>
      <c r="EGE123" s="35"/>
      <c r="EGF123" s="35"/>
      <c r="EGG123" s="35"/>
      <c r="EGH123" s="35"/>
      <c r="EGI123" s="35"/>
      <c r="EGJ123" s="35"/>
      <c r="EGK123" s="35"/>
      <c r="EGL123" s="35"/>
      <c r="EGM123" s="35"/>
      <c r="EGN123" s="35"/>
      <c r="EGO123" s="35"/>
      <c r="EGP123" s="35"/>
      <c r="EGQ123" s="35"/>
      <c r="EGR123" s="35"/>
      <c r="EGS123" s="35"/>
      <c r="EGT123" s="35"/>
      <c r="EGU123" s="35"/>
      <c r="EGV123" s="35"/>
      <c r="EGW123" s="35"/>
      <c r="EGX123" s="35"/>
      <c r="EGY123" s="35"/>
      <c r="EGZ123" s="35"/>
      <c r="EHA123" s="35"/>
      <c r="EHB123" s="35"/>
      <c r="EHC123" s="35"/>
      <c r="EHD123" s="35"/>
      <c r="EHE123" s="35"/>
      <c r="EHF123" s="35"/>
      <c r="EHG123" s="35"/>
      <c r="EHH123" s="35"/>
      <c r="EHI123" s="35"/>
      <c r="EHJ123" s="35"/>
      <c r="EHK123" s="35"/>
      <c r="EHL123" s="35"/>
      <c r="EHM123" s="35"/>
      <c r="EHN123" s="35"/>
      <c r="EHO123" s="35"/>
      <c r="EHP123" s="35"/>
      <c r="EHQ123" s="35"/>
      <c r="EHR123" s="35"/>
      <c r="EHS123" s="35"/>
      <c r="EHT123" s="35"/>
      <c r="EHU123" s="35"/>
      <c r="EHV123" s="35"/>
      <c r="EHW123" s="35"/>
      <c r="EHX123" s="35"/>
      <c r="EHY123" s="35"/>
      <c r="EHZ123" s="35"/>
      <c r="EIA123" s="35"/>
      <c r="EIB123" s="35"/>
      <c r="EIC123" s="35"/>
      <c r="EID123" s="35"/>
      <c r="EIE123" s="35"/>
      <c r="EIF123" s="35"/>
      <c r="EIG123" s="35"/>
      <c r="EIH123" s="35"/>
      <c r="EII123" s="35"/>
      <c r="EIJ123" s="35"/>
      <c r="EIK123" s="35"/>
      <c r="EIL123" s="35"/>
      <c r="EIM123" s="35"/>
      <c r="EIN123" s="35"/>
      <c r="EIO123" s="35"/>
      <c r="EIP123" s="35"/>
      <c r="EIQ123" s="35"/>
      <c r="EIR123" s="35"/>
      <c r="EIS123" s="35"/>
      <c r="EIT123" s="35"/>
      <c r="EIU123" s="35"/>
      <c r="EIV123" s="35"/>
      <c r="EIW123" s="35"/>
      <c r="EIX123" s="35"/>
      <c r="EIY123" s="35"/>
      <c r="EIZ123" s="35"/>
      <c r="EJA123" s="35"/>
      <c r="EJB123" s="35"/>
      <c r="EJC123" s="35"/>
      <c r="EJD123" s="35"/>
      <c r="EJE123" s="35"/>
      <c r="EJF123" s="35"/>
      <c r="EJG123" s="35"/>
      <c r="EJH123" s="35"/>
      <c r="EJI123" s="35"/>
      <c r="EJJ123" s="35"/>
      <c r="EJK123" s="35"/>
      <c r="EJL123" s="35"/>
      <c r="EJM123" s="35"/>
      <c r="EJN123" s="35"/>
      <c r="EJO123" s="35"/>
      <c r="EJP123" s="35"/>
      <c r="EJQ123" s="35"/>
      <c r="EJR123" s="35"/>
      <c r="EJS123" s="35"/>
      <c r="EJT123" s="35"/>
      <c r="EJU123" s="35"/>
      <c r="EJV123" s="35"/>
      <c r="EJW123" s="35"/>
      <c r="EJX123" s="35"/>
      <c r="EJY123" s="35"/>
      <c r="EJZ123" s="35"/>
      <c r="EKA123" s="35"/>
      <c r="EKB123" s="35"/>
      <c r="EKC123" s="35"/>
      <c r="EKD123" s="35"/>
      <c r="EKE123" s="35"/>
      <c r="EKF123" s="35"/>
      <c r="EKG123" s="35"/>
      <c r="EKH123" s="35"/>
      <c r="EKI123" s="35"/>
      <c r="EKJ123" s="35"/>
      <c r="EKK123" s="35"/>
      <c r="EKL123" s="35"/>
      <c r="EKM123" s="35"/>
      <c r="EKN123" s="35"/>
      <c r="EKO123" s="35"/>
      <c r="EKP123" s="35"/>
      <c r="EKQ123" s="35"/>
      <c r="EKR123" s="35"/>
      <c r="EKS123" s="35"/>
      <c r="EKT123" s="35"/>
      <c r="EKU123" s="35"/>
      <c r="EKV123" s="35"/>
      <c r="EKW123" s="35"/>
      <c r="EKX123" s="35"/>
      <c r="EKY123" s="35"/>
      <c r="EKZ123" s="35"/>
      <c r="ELA123" s="35"/>
      <c r="ELB123" s="35"/>
      <c r="ELC123" s="35"/>
      <c r="ELD123" s="35"/>
      <c r="ELE123" s="35"/>
      <c r="ELF123" s="35"/>
      <c r="ELG123" s="35"/>
      <c r="ELH123" s="35"/>
      <c r="ELI123" s="35"/>
      <c r="ELJ123" s="35"/>
      <c r="ELK123" s="35"/>
      <c r="ELL123" s="35"/>
      <c r="ELM123" s="35"/>
      <c r="ELN123" s="35"/>
      <c r="ELO123" s="35"/>
      <c r="ELP123" s="35"/>
      <c r="ELQ123" s="35"/>
      <c r="ELR123" s="35"/>
      <c r="ELS123" s="35"/>
      <c r="ELT123" s="35"/>
      <c r="ELU123" s="35"/>
      <c r="ELV123" s="35"/>
      <c r="ELW123" s="35"/>
      <c r="ELX123" s="35"/>
      <c r="ELY123" s="35"/>
      <c r="ELZ123" s="35"/>
      <c r="EMA123" s="35"/>
      <c r="EMB123" s="35"/>
      <c r="EMC123" s="35"/>
      <c r="EMD123" s="35"/>
      <c r="EME123" s="35"/>
      <c r="EMF123" s="35"/>
      <c r="EMG123" s="35"/>
      <c r="EMH123" s="35"/>
      <c r="EMI123" s="35"/>
      <c r="EMJ123" s="35"/>
      <c r="EMK123" s="35"/>
      <c r="EML123" s="35"/>
      <c r="EMM123" s="35"/>
      <c r="EMN123" s="35"/>
      <c r="EMO123" s="35"/>
      <c r="EMP123" s="35"/>
      <c r="EMQ123" s="35"/>
      <c r="EMR123" s="35"/>
      <c r="EMS123" s="35"/>
      <c r="EMT123" s="35"/>
      <c r="EMU123" s="35"/>
      <c r="EMV123" s="35"/>
      <c r="EMW123" s="35"/>
      <c r="EMX123" s="35"/>
      <c r="EMY123" s="35"/>
      <c r="EMZ123" s="35"/>
      <c r="ENA123" s="35"/>
      <c r="ENB123" s="35"/>
      <c r="ENC123" s="35"/>
      <c r="END123" s="35"/>
      <c r="ENE123" s="35"/>
      <c r="ENF123" s="35"/>
      <c r="ENG123" s="35"/>
      <c r="ENH123" s="35"/>
      <c r="ENI123" s="35"/>
      <c r="ENJ123" s="35"/>
      <c r="ENK123" s="35"/>
      <c r="ENL123" s="35"/>
      <c r="ENM123" s="35"/>
      <c r="ENN123" s="35"/>
      <c r="ENO123" s="35"/>
      <c r="ENP123" s="35"/>
      <c r="ENQ123" s="35"/>
      <c r="ENR123" s="35"/>
      <c r="ENS123" s="35"/>
      <c r="ENT123" s="35"/>
      <c r="ENU123" s="35"/>
      <c r="ENV123" s="35"/>
      <c r="ENW123" s="35"/>
      <c r="ENX123" s="35"/>
      <c r="ENY123" s="35"/>
      <c r="ENZ123" s="35"/>
      <c r="EOA123" s="35"/>
      <c r="EOB123" s="35"/>
      <c r="EOC123" s="35"/>
      <c r="EOD123" s="35"/>
      <c r="EOE123" s="35"/>
      <c r="EOF123" s="35"/>
      <c r="EOG123" s="35"/>
      <c r="EOH123" s="35"/>
      <c r="EOI123" s="35"/>
      <c r="EOJ123" s="35"/>
      <c r="EOK123" s="35"/>
      <c r="EOL123" s="35"/>
      <c r="EOM123" s="35"/>
      <c r="EON123" s="35"/>
      <c r="EOO123" s="35"/>
      <c r="EOP123" s="35"/>
      <c r="EOQ123" s="35"/>
      <c r="EOR123" s="35"/>
      <c r="EOS123" s="35"/>
      <c r="EOT123" s="35"/>
      <c r="EOU123" s="35"/>
      <c r="EOV123" s="35"/>
      <c r="EOW123" s="35"/>
      <c r="EOX123" s="35"/>
      <c r="EOY123" s="35"/>
      <c r="EOZ123" s="35"/>
      <c r="EPA123" s="35"/>
      <c r="EPB123" s="35"/>
      <c r="EPC123" s="35"/>
      <c r="EPD123" s="35"/>
      <c r="EPE123" s="35"/>
      <c r="EPF123" s="35"/>
      <c r="EPG123" s="35"/>
      <c r="EPH123" s="35"/>
      <c r="EPI123" s="35"/>
      <c r="EPJ123" s="35"/>
      <c r="EPK123" s="35"/>
      <c r="EPL123" s="35"/>
      <c r="EPM123" s="35"/>
      <c r="EPN123" s="35"/>
      <c r="EPO123" s="35"/>
      <c r="EPP123" s="35"/>
      <c r="EPQ123" s="35"/>
      <c r="EPR123" s="35"/>
      <c r="EPS123" s="35"/>
      <c r="EPT123" s="35"/>
      <c r="EPU123" s="35"/>
      <c r="EPV123" s="35"/>
      <c r="EPW123" s="35"/>
      <c r="EPX123" s="35"/>
      <c r="EPY123" s="35"/>
      <c r="EPZ123" s="35"/>
      <c r="EQA123" s="35"/>
      <c r="EQB123" s="35"/>
      <c r="EQC123" s="35"/>
      <c r="EQD123" s="35"/>
      <c r="EQE123" s="35"/>
      <c r="EQF123" s="35"/>
      <c r="EQG123" s="35"/>
      <c r="EQH123" s="35"/>
      <c r="EQI123" s="35"/>
      <c r="EQJ123" s="35"/>
      <c r="EQK123" s="35"/>
      <c r="EQL123" s="35"/>
      <c r="EQM123" s="35"/>
      <c r="EQN123" s="35"/>
      <c r="EQO123" s="35"/>
      <c r="EQP123" s="35"/>
      <c r="EQQ123" s="35"/>
      <c r="EQR123" s="35"/>
      <c r="EQS123" s="35"/>
      <c r="EQT123" s="35"/>
      <c r="EQU123" s="35"/>
      <c r="EQV123" s="35"/>
      <c r="EQW123" s="35"/>
      <c r="EQX123" s="35"/>
      <c r="EQY123" s="35"/>
      <c r="EQZ123" s="35"/>
      <c r="ERA123" s="35"/>
      <c r="ERB123" s="35"/>
      <c r="ERC123" s="35"/>
      <c r="ERD123" s="35"/>
      <c r="ERE123" s="35"/>
      <c r="ERF123" s="35"/>
      <c r="ERG123" s="35"/>
      <c r="ERH123" s="35"/>
      <c r="ERI123" s="35"/>
      <c r="ERJ123" s="35"/>
      <c r="ERK123" s="35"/>
      <c r="ERL123" s="35"/>
      <c r="ERM123" s="35"/>
      <c r="ERN123" s="35"/>
      <c r="ERO123" s="35"/>
      <c r="ERP123" s="35"/>
      <c r="ERQ123" s="35"/>
      <c r="ERR123" s="35"/>
      <c r="ERS123" s="35"/>
      <c r="ERT123" s="35"/>
      <c r="ERU123" s="35"/>
      <c r="ERV123" s="35"/>
      <c r="ERW123" s="35"/>
      <c r="ERX123" s="35"/>
      <c r="ERY123" s="35"/>
      <c r="ERZ123" s="35"/>
      <c r="ESA123" s="35"/>
      <c r="ESB123" s="35"/>
      <c r="ESC123" s="35"/>
      <c r="ESD123" s="35"/>
      <c r="ESE123" s="35"/>
      <c r="ESF123" s="35"/>
      <c r="ESG123" s="35"/>
      <c r="ESH123" s="35"/>
      <c r="ESI123" s="35"/>
      <c r="ESJ123" s="35"/>
      <c r="ESK123" s="35"/>
      <c r="ESL123" s="35"/>
      <c r="ESM123" s="35"/>
      <c r="ESN123" s="35"/>
      <c r="ESO123" s="35"/>
      <c r="ESP123" s="35"/>
      <c r="ESQ123" s="35"/>
      <c r="ESR123" s="35"/>
      <c r="ESS123" s="35"/>
      <c r="EST123" s="35"/>
      <c r="ESU123" s="35"/>
      <c r="ESV123" s="35"/>
      <c r="ESW123" s="35"/>
      <c r="ESX123" s="35"/>
      <c r="ESY123" s="35"/>
      <c r="ESZ123" s="35"/>
      <c r="ETA123" s="35"/>
      <c r="ETB123" s="35"/>
      <c r="ETC123" s="35"/>
      <c r="ETD123" s="35"/>
      <c r="ETE123" s="35"/>
      <c r="ETF123" s="35"/>
      <c r="ETG123" s="35"/>
      <c r="ETH123" s="35"/>
      <c r="ETI123" s="35"/>
      <c r="ETJ123" s="35"/>
      <c r="ETK123" s="35"/>
      <c r="ETL123" s="35"/>
      <c r="ETM123" s="35"/>
      <c r="ETN123" s="35"/>
      <c r="ETO123" s="35"/>
      <c r="ETP123" s="35"/>
      <c r="ETQ123" s="35"/>
      <c r="ETR123" s="35"/>
      <c r="ETS123" s="35"/>
      <c r="ETT123" s="35"/>
      <c r="ETU123" s="35"/>
      <c r="ETV123" s="35"/>
      <c r="ETW123" s="35"/>
      <c r="ETX123" s="35"/>
      <c r="ETY123" s="35"/>
      <c r="ETZ123" s="35"/>
      <c r="EUA123" s="35"/>
      <c r="EUB123" s="35"/>
      <c r="EUC123" s="35"/>
      <c r="EUD123" s="35"/>
      <c r="EUE123" s="35"/>
      <c r="EUF123" s="35"/>
      <c r="EUG123" s="35"/>
      <c r="EUH123" s="35"/>
      <c r="EUI123" s="35"/>
      <c r="EUJ123" s="35"/>
      <c r="EUK123" s="35"/>
      <c r="EUL123" s="35"/>
      <c r="EUM123" s="35"/>
      <c r="EUN123" s="35"/>
      <c r="EUO123" s="35"/>
      <c r="EUP123" s="35"/>
      <c r="EUQ123" s="35"/>
      <c r="EUR123" s="35"/>
      <c r="EUS123" s="35"/>
      <c r="EUT123" s="35"/>
      <c r="EUU123" s="35"/>
      <c r="EUV123" s="35"/>
      <c r="EUW123" s="35"/>
      <c r="EUX123" s="35"/>
      <c r="EUY123" s="35"/>
      <c r="EUZ123" s="35"/>
      <c r="EVA123" s="35"/>
      <c r="EVB123" s="35"/>
      <c r="EVC123" s="35"/>
      <c r="EVD123" s="35"/>
      <c r="EVE123" s="35"/>
      <c r="EVF123" s="35"/>
      <c r="EVG123" s="35"/>
      <c r="EVH123" s="35"/>
      <c r="EVI123" s="35"/>
      <c r="EVJ123" s="35"/>
      <c r="EVK123" s="35"/>
      <c r="EVL123" s="35"/>
      <c r="EVM123" s="35"/>
      <c r="EVN123" s="35"/>
      <c r="EVO123" s="35"/>
      <c r="EVP123" s="35"/>
      <c r="EVQ123" s="35"/>
      <c r="EVR123" s="35"/>
      <c r="EVS123" s="35"/>
      <c r="EVT123" s="35"/>
      <c r="EVU123" s="35"/>
      <c r="EVV123" s="35"/>
      <c r="EVW123" s="35"/>
      <c r="EVX123" s="35"/>
      <c r="EVY123" s="35"/>
      <c r="EVZ123" s="35"/>
      <c r="EWA123" s="35"/>
      <c r="EWB123" s="35"/>
      <c r="EWC123" s="35"/>
      <c r="EWD123" s="35"/>
      <c r="EWE123" s="35"/>
      <c r="EWF123" s="35"/>
      <c r="EWG123" s="35"/>
      <c r="EWH123" s="35"/>
      <c r="EWI123" s="35"/>
      <c r="EWJ123" s="35"/>
      <c r="EWK123" s="35"/>
      <c r="EWL123" s="35"/>
      <c r="EWM123" s="35"/>
      <c r="EWN123" s="35"/>
      <c r="EWO123" s="35"/>
      <c r="EWP123" s="35"/>
      <c r="EWQ123" s="35"/>
      <c r="EWR123" s="35"/>
      <c r="EWS123" s="35"/>
      <c r="EWT123" s="35"/>
      <c r="EWU123" s="35"/>
      <c r="EWV123" s="35"/>
      <c r="EWW123" s="35"/>
      <c r="EWX123" s="35"/>
      <c r="EWY123" s="35"/>
      <c r="EWZ123" s="35"/>
      <c r="EXA123" s="35"/>
      <c r="EXB123" s="35"/>
      <c r="EXC123" s="35"/>
      <c r="EXD123" s="35"/>
      <c r="EXE123" s="35"/>
      <c r="EXF123" s="35"/>
      <c r="EXG123" s="35"/>
      <c r="EXH123" s="35"/>
      <c r="EXI123" s="35"/>
      <c r="EXJ123" s="35"/>
      <c r="EXK123" s="35"/>
      <c r="EXL123" s="35"/>
      <c r="EXM123" s="35"/>
      <c r="EXN123" s="35"/>
      <c r="EXO123" s="35"/>
      <c r="EXP123" s="35"/>
      <c r="EXQ123" s="35"/>
      <c r="EXR123" s="35"/>
      <c r="EXS123" s="35"/>
      <c r="EXT123" s="35"/>
      <c r="EXU123" s="35"/>
      <c r="EXV123" s="35"/>
      <c r="EXW123" s="35"/>
      <c r="EXX123" s="35"/>
      <c r="EXY123" s="35"/>
      <c r="EXZ123" s="35"/>
      <c r="EYA123" s="35"/>
      <c r="EYB123" s="35"/>
      <c r="EYC123" s="35"/>
      <c r="EYD123" s="35"/>
      <c r="EYE123" s="35"/>
      <c r="EYF123" s="35"/>
      <c r="EYG123" s="35"/>
      <c r="EYH123" s="35"/>
      <c r="EYI123" s="35"/>
      <c r="EYJ123" s="35"/>
      <c r="EYK123" s="35"/>
      <c r="EYL123" s="35"/>
      <c r="EYM123" s="35"/>
      <c r="EYN123" s="35"/>
      <c r="EYO123" s="35"/>
      <c r="EYP123" s="35"/>
      <c r="EYQ123" s="35"/>
      <c r="EYR123" s="35"/>
      <c r="EYS123" s="35"/>
      <c r="EYT123" s="35"/>
      <c r="EYU123" s="35"/>
      <c r="EYV123" s="35"/>
      <c r="EYW123" s="35"/>
      <c r="EYX123" s="35"/>
      <c r="EYY123" s="35"/>
      <c r="EYZ123" s="35"/>
      <c r="EZA123" s="35"/>
      <c r="EZB123" s="35"/>
      <c r="EZC123" s="35"/>
      <c r="EZD123" s="35"/>
      <c r="EZE123" s="35"/>
      <c r="EZF123" s="35"/>
      <c r="EZG123" s="35"/>
      <c r="EZH123" s="35"/>
      <c r="EZI123" s="35"/>
      <c r="EZJ123" s="35"/>
      <c r="EZK123" s="35"/>
      <c r="EZL123" s="35"/>
      <c r="EZM123" s="35"/>
      <c r="EZN123" s="35"/>
      <c r="EZO123" s="35"/>
      <c r="EZP123" s="35"/>
      <c r="EZQ123" s="35"/>
      <c r="EZR123" s="35"/>
      <c r="EZS123" s="35"/>
      <c r="EZT123" s="35"/>
      <c r="EZU123" s="35"/>
      <c r="EZV123" s="35"/>
      <c r="EZW123" s="35"/>
      <c r="EZX123" s="35"/>
      <c r="EZY123" s="35"/>
      <c r="EZZ123" s="35"/>
      <c r="FAA123" s="35"/>
      <c r="FAB123" s="35"/>
      <c r="FAC123" s="35"/>
      <c r="FAD123" s="35"/>
      <c r="FAE123" s="35"/>
      <c r="FAF123" s="35"/>
      <c r="FAG123" s="35"/>
      <c r="FAH123" s="35"/>
      <c r="FAI123" s="35"/>
      <c r="FAJ123" s="35"/>
      <c r="FAK123" s="35"/>
      <c r="FAL123" s="35"/>
      <c r="FAM123" s="35"/>
      <c r="FAN123" s="35"/>
      <c r="FAO123" s="35"/>
      <c r="FAP123" s="35"/>
      <c r="FAQ123" s="35"/>
      <c r="FAR123" s="35"/>
      <c r="FAS123" s="35"/>
      <c r="FAT123" s="35"/>
      <c r="FAU123" s="35"/>
      <c r="FAV123" s="35"/>
      <c r="FAW123" s="35"/>
      <c r="FAX123" s="35"/>
      <c r="FAY123" s="35"/>
      <c r="FAZ123" s="35"/>
      <c r="FBA123" s="35"/>
      <c r="FBB123" s="35"/>
      <c r="FBC123" s="35"/>
      <c r="FBD123" s="35"/>
      <c r="FBE123" s="35"/>
      <c r="FBF123" s="35"/>
      <c r="FBG123" s="35"/>
      <c r="FBH123" s="35"/>
      <c r="FBI123" s="35"/>
      <c r="FBJ123" s="35"/>
      <c r="FBK123" s="35"/>
      <c r="FBL123" s="35"/>
      <c r="FBM123" s="35"/>
      <c r="FBN123" s="35"/>
      <c r="FBO123" s="35"/>
      <c r="FBP123" s="35"/>
      <c r="FBQ123" s="35"/>
      <c r="FBR123" s="35"/>
      <c r="FBS123" s="35"/>
      <c r="FBT123" s="35"/>
      <c r="FBU123" s="35"/>
      <c r="FBV123" s="35"/>
      <c r="FBW123" s="35"/>
      <c r="FBX123" s="35"/>
      <c r="FBY123" s="35"/>
      <c r="FBZ123" s="35"/>
      <c r="FCA123" s="35"/>
      <c r="FCB123" s="35"/>
      <c r="FCC123" s="35"/>
      <c r="FCD123" s="35"/>
      <c r="FCE123" s="35"/>
      <c r="FCF123" s="35"/>
      <c r="FCG123" s="35"/>
      <c r="FCH123" s="35"/>
      <c r="FCI123" s="35"/>
      <c r="FCJ123" s="35"/>
      <c r="FCK123" s="35"/>
      <c r="FCL123" s="35"/>
      <c r="FCM123" s="35"/>
      <c r="FCN123" s="35"/>
      <c r="FCO123" s="35"/>
      <c r="FCP123" s="35"/>
      <c r="FCQ123" s="35"/>
      <c r="FCR123" s="35"/>
      <c r="FCS123" s="35"/>
      <c r="FCT123" s="35"/>
      <c r="FCU123" s="35"/>
      <c r="FCV123" s="35"/>
      <c r="FCW123" s="35"/>
      <c r="FCX123" s="35"/>
      <c r="FCY123" s="35"/>
      <c r="FCZ123" s="35"/>
      <c r="FDA123" s="35"/>
      <c r="FDB123" s="35"/>
      <c r="FDC123" s="35"/>
      <c r="FDD123" s="35"/>
      <c r="FDE123" s="35"/>
      <c r="FDF123" s="35"/>
      <c r="FDG123" s="35"/>
      <c r="FDH123" s="35"/>
      <c r="FDI123" s="35"/>
      <c r="FDJ123" s="35"/>
      <c r="FDK123" s="35"/>
      <c r="FDL123" s="35"/>
      <c r="FDM123" s="35"/>
      <c r="FDN123" s="35"/>
      <c r="FDO123" s="35"/>
      <c r="FDP123" s="35"/>
      <c r="FDQ123" s="35"/>
      <c r="FDR123" s="35"/>
      <c r="FDS123" s="35"/>
      <c r="FDT123" s="35"/>
      <c r="FDU123" s="35"/>
      <c r="FDV123" s="35"/>
      <c r="FDW123" s="35"/>
      <c r="FDX123" s="35"/>
      <c r="FDY123" s="35"/>
      <c r="FDZ123" s="35"/>
      <c r="FEA123" s="35"/>
      <c r="FEB123" s="35"/>
      <c r="FEC123" s="35"/>
      <c r="FED123" s="35"/>
      <c r="FEE123" s="35"/>
      <c r="FEF123" s="35"/>
      <c r="FEG123" s="35"/>
      <c r="FEH123" s="35"/>
      <c r="FEI123" s="35"/>
      <c r="FEJ123" s="35"/>
      <c r="FEK123" s="35"/>
      <c r="FEL123" s="35"/>
      <c r="FEM123" s="35"/>
      <c r="FEN123" s="35"/>
      <c r="FEO123" s="35"/>
      <c r="FEP123" s="35"/>
      <c r="FEQ123" s="35"/>
      <c r="FER123" s="35"/>
      <c r="FES123" s="35"/>
      <c r="FET123" s="35"/>
      <c r="FEU123" s="35"/>
      <c r="FEV123" s="35"/>
      <c r="FEW123" s="35"/>
      <c r="FEX123" s="35"/>
      <c r="FEY123" s="35"/>
      <c r="FEZ123" s="35"/>
      <c r="FFA123" s="35"/>
      <c r="FFB123" s="35"/>
      <c r="FFC123" s="35"/>
      <c r="FFD123" s="35"/>
      <c r="FFE123" s="35"/>
      <c r="FFF123" s="35"/>
      <c r="FFG123" s="35"/>
      <c r="FFH123" s="35"/>
      <c r="FFI123" s="35"/>
      <c r="FFJ123" s="35"/>
      <c r="FFK123" s="35"/>
      <c r="FFL123" s="35"/>
      <c r="FFM123" s="35"/>
      <c r="FFN123" s="35"/>
      <c r="FFO123" s="35"/>
      <c r="FFP123" s="35"/>
      <c r="FFQ123" s="35"/>
      <c r="FFR123" s="35"/>
      <c r="FFS123" s="35"/>
      <c r="FFT123" s="35"/>
      <c r="FFU123" s="35"/>
      <c r="FFV123" s="35"/>
      <c r="FFW123" s="35"/>
      <c r="FFX123" s="35"/>
      <c r="FFY123" s="35"/>
      <c r="FFZ123" s="35"/>
      <c r="FGA123" s="35"/>
      <c r="FGB123" s="35"/>
      <c r="FGC123" s="35"/>
      <c r="FGD123" s="35"/>
      <c r="FGE123" s="35"/>
      <c r="FGF123" s="35"/>
      <c r="FGG123" s="35"/>
      <c r="FGH123" s="35"/>
      <c r="FGI123" s="35"/>
      <c r="FGJ123" s="35"/>
      <c r="FGK123" s="35"/>
      <c r="FGL123" s="35"/>
      <c r="FGM123" s="35"/>
      <c r="FGN123" s="35"/>
      <c r="FGO123" s="35"/>
      <c r="FGP123" s="35"/>
      <c r="FGQ123" s="35"/>
      <c r="FGR123" s="35"/>
      <c r="FGS123" s="35"/>
      <c r="FGT123" s="35"/>
      <c r="FGU123" s="35"/>
      <c r="FGV123" s="35"/>
      <c r="FGW123" s="35"/>
      <c r="FGX123" s="35"/>
      <c r="FGY123" s="35"/>
      <c r="FGZ123" s="35"/>
      <c r="FHA123" s="35"/>
      <c r="FHB123" s="35"/>
      <c r="FHC123" s="35"/>
      <c r="FHD123" s="35"/>
      <c r="FHE123" s="35"/>
      <c r="FHF123" s="35"/>
      <c r="FHG123" s="35"/>
      <c r="FHH123" s="35"/>
      <c r="FHI123" s="35"/>
      <c r="FHJ123" s="35"/>
      <c r="FHK123" s="35"/>
      <c r="FHL123" s="35"/>
      <c r="FHM123" s="35"/>
      <c r="FHN123" s="35"/>
      <c r="FHO123" s="35"/>
      <c r="FHP123" s="35"/>
      <c r="FHQ123" s="35"/>
      <c r="FHR123" s="35"/>
      <c r="FHS123" s="35"/>
      <c r="FHT123" s="35"/>
      <c r="FHU123" s="35"/>
      <c r="FHV123" s="35"/>
      <c r="FHW123" s="35"/>
      <c r="FHX123" s="35"/>
      <c r="FHY123" s="35"/>
      <c r="FHZ123" s="35"/>
      <c r="FIA123" s="35"/>
      <c r="FIB123" s="35"/>
      <c r="FIC123" s="35"/>
      <c r="FID123" s="35"/>
      <c r="FIE123" s="35"/>
      <c r="FIF123" s="35"/>
      <c r="FIG123" s="35"/>
      <c r="FIH123" s="35"/>
      <c r="FII123" s="35"/>
      <c r="FIJ123" s="35"/>
      <c r="FIK123" s="35"/>
      <c r="FIL123" s="35"/>
      <c r="FIM123" s="35"/>
      <c r="FIN123" s="35"/>
      <c r="FIO123" s="35"/>
      <c r="FIP123" s="35"/>
      <c r="FIQ123" s="35"/>
      <c r="FIR123" s="35"/>
      <c r="FIS123" s="35"/>
      <c r="FIT123" s="35"/>
      <c r="FIU123" s="35"/>
      <c r="FIV123" s="35"/>
      <c r="FIW123" s="35"/>
      <c r="FIX123" s="35"/>
      <c r="FIY123" s="35"/>
      <c r="FIZ123" s="35"/>
      <c r="FJA123" s="35"/>
      <c r="FJB123" s="35"/>
      <c r="FJC123" s="35"/>
      <c r="FJD123" s="35"/>
      <c r="FJE123" s="35"/>
      <c r="FJF123" s="35"/>
      <c r="FJG123" s="35"/>
      <c r="FJH123" s="35"/>
      <c r="FJI123" s="35"/>
      <c r="FJJ123" s="35"/>
      <c r="FJK123" s="35"/>
      <c r="FJL123" s="35"/>
      <c r="FJM123" s="35"/>
      <c r="FJN123" s="35"/>
      <c r="FJO123" s="35"/>
      <c r="FJP123" s="35"/>
      <c r="FJQ123" s="35"/>
      <c r="FJR123" s="35"/>
      <c r="FJS123" s="35"/>
      <c r="FJT123" s="35"/>
      <c r="FJU123" s="35"/>
      <c r="FJV123" s="35"/>
      <c r="FJW123" s="35"/>
      <c r="FJX123" s="35"/>
      <c r="FJY123" s="35"/>
      <c r="FJZ123" s="35"/>
      <c r="FKA123" s="35"/>
      <c r="FKB123" s="35"/>
      <c r="FKC123" s="35"/>
      <c r="FKD123" s="35"/>
      <c r="FKE123" s="35"/>
      <c r="FKF123" s="35"/>
      <c r="FKG123" s="35"/>
      <c r="FKH123" s="35"/>
      <c r="FKI123" s="35"/>
      <c r="FKJ123" s="35"/>
      <c r="FKK123" s="35"/>
      <c r="FKL123" s="35"/>
      <c r="FKM123" s="35"/>
      <c r="FKN123" s="35"/>
      <c r="FKO123" s="35"/>
      <c r="FKP123" s="35"/>
      <c r="FKQ123" s="35"/>
      <c r="FKR123" s="35"/>
      <c r="FKS123" s="35"/>
      <c r="FKT123" s="35"/>
      <c r="FKU123" s="35"/>
      <c r="FKV123" s="35"/>
      <c r="FKW123" s="35"/>
      <c r="FKX123" s="35"/>
      <c r="FKY123" s="35"/>
      <c r="FKZ123" s="35"/>
      <c r="FLA123" s="35"/>
      <c r="FLB123" s="35"/>
      <c r="FLC123" s="35"/>
      <c r="FLD123" s="35"/>
      <c r="FLE123" s="35"/>
      <c r="FLF123" s="35"/>
      <c r="FLG123" s="35"/>
      <c r="FLH123" s="35"/>
      <c r="FLI123" s="35"/>
      <c r="FLJ123" s="35"/>
      <c r="FLK123" s="35"/>
      <c r="FLL123" s="35"/>
      <c r="FLM123" s="35"/>
      <c r="FLN123" s="35"/>
      <c r="FLO123" s="35"/>
      <c r="FLP123" s="35"/>
      <c r="FLQ123" s="35"/>
      <c r="FLR123" s="35"/>
      <c r="FLS123" s="35"/>
      <c r="FLT123" s="35"/>
      <c r="FLU123" s="35"/>
      <c r="FLV123" s="35"/>
      <c r="FLW123" s="35"/>
      <c r="FLX123" s="35"/>
      <c r="FLY123" s="35"/>
      <c r="FLZ123" s="35"/>
      <c r="FMA123" s="35"/>
      <c r="FMB123" s="35"/>
      <c r="FMC123" s="35"/>
      <c r="FMD123" s="35"/>
      <c r="FME123" s="35"/>
      <c r="FMF123" s="35"/>
      <c r="FMG123" s="35"/>
      <c r="FMH123" s="35"/>
      <c r="FMI123" s="35"/>
      <c r="FMJ123" s="35"/>
      <c r="FMK123" s="35"/>
      <c r="FML123" s="35"/>
      <c r="FMM123" s="35"/>
      <c r="FMN123" s="35"/>
      <c r="FMO123" s="35"/>
      <c r="FMP123" s="35"/>
      <c r="FMQ123" s="35"/>
      <c r="FMR123" s="35"/>
      <c r="FMS123" s="35"/>
      <c r="FMT123" s="35"/>
      <c r="FMU123" s="35"/>
      <c r="FMV123" s="35"/>
      <c r="FMW123" s="35"/>
      <c r="FMX123" s="35"/>
      <c r="FMY123" s="35"/>
      <c r="FMZ123" s="35"/>
      <c r="FNA123" s="35"/>
      <c r="FNB123" s="35"/>
      <c r="FNC123" s="35"/>
      <c r="FND123" s="35"/>
      <c r="FNE123" s="35"/>
      <c r="FNF123" s="35"/>
      <c r="FNG123" s="35"/>
      <c r="FNH123" s="35"/>
      <c r="FNI123" s="35"/>
      <c r="FNJ123" s="35"/>
      <c r="FNK123" s="35"/>
      <c r="FNL123" s="35"/>
      <c r="FNM123" s="35"/>
      <c r="FNN123" s="35"/>
      <c r="FNO123" s="35"/>
      <c r="FNP123" s="35"/>
      <c r="FNQ123" s="35"/>
      <c r="FNR123" s="35"/>
      <c r="FNS123" s="35"/>
      <c r="FNT123" s="35"/>
      <c r="FNU123" s="35"/>
      <c r="FNV123" s="35"/>
      <c r="FNW123" s="35"/>
      <c r="FNX123" s="35"/>
      <c r="FNY123" s="35"/>
      <c r="FNZ123" s="35"/>
      <c r="FOA123" s="35"/>
      <c r="FOB123" s="35"/>
      <c r="FOC123" s="35"/>
      <c r="FOD123" s="35"/>
      <c r="FOE123" s="35"/>
      <c r="FOF123" s="35"/>
      <c r="FOG123" s="35"/>
      <c r="FOH123" s="35"/>
      <c r="FOI123" s="35"/>
      <c r="FOJ123" s="35"/>
      <c r="FOK123" s="35"/>
      <c r="FOL123" s="35"/>
      <c r="FOM123" s="35"/>
      <c r="FON123" s="35"/>
      <c r="FOO123" s="35"/>
      <c r="FOP123" s="35"/>
      <c r="FOQ123" s="35"/>
      <c r="FOR123" s="35"/>
      <c r="FOS123" s="35"/>
      <c r="FOT123" s="35"/>
      <c r="FOU123" s="35"/>
      <c r="FOV123" s="35"/>
      <c r="FOW123" s="35"/>
      <c r="FOX123" s="35"/>
      <c r="FOY123" s="35"/>
      <c r="FOZ123" s="35"/>
      <c r="FPA123" s="35"/>
      <c r="FPB123" s="35"/>
      <c r="FPC123" s="35"/>
      <c r="FPD123" s="35"/>
      <c r="FPE123" s="35"/>
      <c r="FPF123" s="35"/>
      <c r="FPG123" s="35"/>
      <c r="FPH123" s="35"/>
      <c r="FPI123" s="35"/>
      <c r="FPJ123" s="35"/>
      <c r="FPK123" s="35"/>
      <c r="FPL123" s="35"/>
      <c r="FPM123" s="35"/>
      <c r="FPN123" s="35"/>
      <c r="FPO123" s="35"/>
      <c r="FPP123" s="35"/>
      <c r="FPQ123" s="35"/>
      <c r="FPR123" s="35"/>
      <c r="FPS123" s="35"/>
      <c r="FPT123" s="35"/>
      <c r="FPU123" s="35"/>
      <c r="FPV123" s="35"/>
      <c r="FPW123" s="35"/>
      <c r="FPX123" s="35"/>
      <c r="FPY123" s="35"/>
      <c r="FPZ123" s="35"/>
      <c r="FQA123" s="35"/>
      <c r="FQB123" s="35"/>
      <c r="FQC123" s="35"/>
      <c r="FQD123" s="35"/>
      <c r="FQE123" s="35"/>
      <c r="FQF123" s="35"/>
      <c r="FQG123" s="35"/>
      <c r="FQH123" s="35"/>
      <c r="FQI123" s="35"/>
      <c r="FQJ123" s="35"/>
      <c r="FQK123" s="35"/>
      <c r="FQL123" s="35"/>
      <c r="FQM123" s="35"/>
      <c r="FQN123" s="35"/>
      <c r="FQO123" s="35"/>
      <c r="FQP123" s="35"/>
      <c r="FQQ123" s="35"/>
      <c r="FQR123" s="35"/>
      <c r="FQS123" s="35"/>
      <c r="FQT123" s="35"/>
      <c r="FQU123" s="35"/>
      <c r="FQV123" s="35"/>
      <c r="FQW123" s="35"/>
      <c r="FQX123" s="35"/>
      <c r="FQY123" s="35"/>
      <c r="FQZ123" s="35"/>
      <c r="FRA123" s="35"/>
      <c r="FRB123" s="35"/>
      <c r="FRC123" s="35"/>
      <c r="FRD123" s="35"/>
      <c r="FRE123" s="35"/>
      <c r="FRF123" s="35"/>
      <c r="FRG123" s="35"/>
      <c r="FRH123" s="35"/>
      <c r="FRI123" s="35"/>
      <c r="FRJ123" s="35"/>
      <c r="FRK123" s="35"/>
      <c r="FRL123" s="35"/>
      <c r="FRM123" s="35"/>
      <c r="FRN123" s="35"/>
      <c r="FRO123" s="35"/>
      <c r="FRP123" s="35"/>
      <c r="FRQ123" s="35"/>
      <c r="FRR123" s="35"/>
      <c r="FRS123" s="35"/>
      <c r="FRT123" s="35"/>
      <c r="FRU123" s="35"/>
      <c r="FRV123" s="35"/>
      <c r="FRW123" s="35"/>
      <c r="FRX123" s="35"/>
      <c r="FRY123" s="35"/>
      <c r="FRZ123" s="35"/>
      <c r="FSA123" s="35"/>
      <c r="FSB123" s="35"/>
      <c r="FSC123" s="35"/>
      <c r="FSD123" s="35"/>
      <c r="FSE123" s="35"/>
      <c r="FSF123" s="35"/>
      <c r="FSG123" s="35"/>
      <c r="FSH123" s="35"/>
      <c r="FSI123" s="35"/>
      <c r="FSJ123" s="35"/>
      <c r="FSK123" s="35"/>
      <c r="FSL123" s="35"/>
      <c r="FSM123" s="35"/>
      <c r="FSN123" s="35"/>
      <c r="FSO123" s="35"/>
      <c r="FSP123" s="35"/>
      <c r="FSQ123" s="35"/>
      <c r="FSR123" s="35"/>
      <c r="FSS123" s="35"/>
      <c r="FST123" s="35"/>
      <c r="FSU123" s="35"/>
      <c r="FSV123" s="35"/>
      <c r="FSW123" s="35"/>
      <c r="FSX123" s="35"/>
      <c r="FSY123" s="35"/>
      <c r="FSZ123" s="35"/>
      <c r="FTA123" s="35"/>
      <c r="FTB123" s="35"/>
      <c r="FTC123" s="35"/>
      <c r="FTD123" s="35"/>
      <c r="FTE123" s="35"/>
      <c r="FTF123" s="35"/>
      <c r="FTG123" s="35"/>
      <c r="FTH123" s="35"/>
      <c r="FTI123" s="35"/>
      <c r="FTJ123" s="35"/>
      <c r="FTK123" s="35"/>
      <c r="FTL123" s="35"/>
      <c r="FTM123" s="35"/>
      <c r="FTN123" s="35"/>
      <c r="FTO123" s="35"/>
      <c r="FTP123" s="35"/>
      <c r="FTQ123" s="35"/>
      <c r="FTR123" s="35"/>
      <c r="FTS123" s="35"/>
      <c r="FTT123" s="35"/>
      <c r="FTU123" s="35"/>
      <c r="FTV123" s="35"/>
      <c r="FTW123" s="35"/>
      <c r="FTX123" s="35"/>
      <c r="FTY123" s="35"/>
      <c r="FTZ123" s="35"/>
      <c r="FUA123" s="35"/>
      <c r="FUB123" s="35"/>
      <c r="FUC123" s="35"/>
      <c r="FUD123" s="35"/>
      <c r="FUE123" s="35"/>
      <c r="FUF123" s="35"/>
      <c r="FUG123" s="35"/>
      <c r="FUH123" s="35"/>
      <c r="FUI123" s="35"/>
      <c r="FUJ123" s="35"/>
      <c r="FUK123" s="35"/>
      <c r="FUL123" s="35"/>
      <c r="FUM123" s="35"/>
      <c r="FUN123" s="35"/>
      <c r="FUO123" s="35"/>
      <c r="FUP123" s="35"/>
      <c r="FUQ123" s="35"/>
      <c r="FUR123" s="35"/>
      <c r="FUS123" s="35"/>
      <c r="FUT123" s="35"/>
      <c r="FUU123" s="35"/>
      <c r="FUV123" s="35"/>
      <c r="FUW123" s="35"/>
      <c r="FUX123" s="35"/>
      <c r="FUY123" s="35"/>
      <c r="FUZ123" s="35"/>
      <c r="FVA123" s="35"/>
      <c r="FVB123" s="35"/>
      <c r="FVC123" s="35"/>
      <c r="FVD123" s="35"/>
      <c r="FVE123" s="35"/>
      <c r="FVF123" s="35"/>
      <c r="FVG123" s="35"/>
      <c r="FVH123" s="35"/>
      <c r="FVI123" s="35"/>
      <c r="FVJ123" s="35"/>
      <c r="FVK123" s="35"/>
      <c r="FVL123" s="35"/>
      <c r="FVM123" s="35"/>
      <c r="FVN123" s="35"/>
      <c r="FVO123" s="35"/>
      <c r="FVP123" s="35"/>
      <c r="FVQ123" s="35"/>
      <c r="FVR123" s="35"/>
      <c r="FVS123" s="35"/>
      <c r="FVT123" s="35"/>
      <c r="FVU123" s="35"/>
      <c r="FVV123" s="35"/>
      <c r="FVW123" s="35"/>
      <c r="FVX123" s="35"/>
      <c r="FVY123" s="35"/>
      <c r="FVZ123" s="35"/>
      <c r="FWA123" s="35"/>
      <c r="FWB123" s="35"/>
      <c r="FWC123" s="35"/>
      <c r="FWD123" s="35"/>
      <c r="FWE123" s="35"/>
      <c r="FWF123" s="35"/>
      <c r="FWG123" s="35"/>
      <c r="FWH123" s="35"/>
      <c r="FWI123" s="35"/>
      <c r="FWJ123" s="35"/>
      <c r="FWK123" s="35"/>
      <c r="FWL123" s="35"/>
      <c r="FWM123" s="35"/>
      <c r="FWN123" s="35"/>
      <c r="FWO123" s="35"/>
      <c r="FWP123" s="35"/>
      <c r="FWQ123" s="35"/>
      <c r="FWR123" s="35"/>
      <c r="FWS123" s="35"/>
      <c r="FWT123" s="35"/>
      <c r="FWU123" s="35"/>
      <c r="FWV123" s="35"/>
      <c r="FWW123" s="35"/>
      <c r="FWX123" s="35"/>
      <c r="FWY123" s="35"/>
      <c r="FWZ123" s="35"/>
      <c r="FXA123" s="35"/>
      <c r="FXB123" s="35"/>
      <c r="FXC123" s="35"/>
      <c r="FXD123" s="35"/>
      <c r="FXE123" s="35"/>
      <c r="FXF123" s="35"/>
      <c r="FXG123" s="35"/>
      <c r="FXH123" s="35"/>
      <c r="FXI123" s="35"/>
      <c r="FXJ123" s="35"/>
      <c r="FXK123" s="35"/>
      <c r="FXL123" s="35"/>
      <c r="FXM123" s="35"/>
      <c r="FXN123" s="35"/>
      <c r="FXO123" s="35"/>
      <c r="FXP123" s="35"/>
      <c r="FXQ123" s="35"/>
      <c r="FXR123" s="35"/>
      <c r="FXS123" s="35"/>
      <c r="FXT123" s="35"/>
      <c r="FXU123" s="35"/>
      <c r="FXV123" s="35"/>
      <c r="FXW123" s="35"/>
      <c r="FXX123" s="35"/>
      <c r="FXY123" s="35"/>
      <c r="FXZ123" s="35"/>
      <c r="FYA123" s="35"/>
      <c r="FYB123" s="35"/>
      <c r="FYC123" s="35"/>
      <c r="FYD123" s="35"/>
      <c r="FYE123" s="35"/>
      <c r="FYF123" s="35"/>
      <c r="FYG123" s="35"/>
      <c r="FYH123" s="35"/>
      <c r="FYI123" s="35"/>
      <c r="FYJ123" s="35"/>
      <c r="FYK123" s="35"/>
      <c r="FYL123" s="35"/>
      <c r="FYM123" s="35"/>
      <c r="FYN123" s="35"/>
      <c r="FYO123" s="35"/>
      <c r="FYP123" s="35"/>
      <c r="FYQ123" s="35"/>
      <c r="FYR123" s="35"/>
      <c r="FYS123" s="35"/>
      <c r="FYT123" s="35"/>
      <c r="FYU123" s="35"/>
      <c r="FYV123" s="35"/>
      <c r="FYW123" s="35"/>
      <c r="FYX123" s="35"/>
      <c r="FYY123" s="35"/>
      <c r="FYZ123" s="35"/>
      <c r="FZA123" s="35"/>
      <c r="FZB123" s="35"/>
      <c r="FZC123" s="35"/>
      <c r="FZD123" s="35"/>
      <c r="FZE123" s="35"/>
      <c r="FZF123" s="35"/>
      <c r="FZG123" s="35"/>
      <c r="FZH123" s="35"/>
      <c r="FZI123" s="35"/>
      <c r="FZJ123" s="35"/>
      <c r="FZK123" s="35"/>
      <c r="FZL123" s="35"/>
      <c r="FZM123" s="35"/>
      <c r="FZN123" s="35"/>
      <c r="FZO123" s="35"/>
      <c r="FZP123" s="35"/>
      <c r="FZQ123" s="35"/>
      <c r="FZR123" s="35"/>
      <c r="FZS123" s="35"/>
      <c r="FZT123" s="35"/>
      <c r="FZU123" s="35"/>
      <c r="FZV123" s="35"/>
      <c r="FZW123" s="35"/>
      <c r="FZX123" s="35"/>
      <c r="FZY123" s="35"/>
      <c r="FZZ123" s="35"/>
      <c r="GAA123" s="35"/>
      <c r="GAB123" s="35"/>
      <c r="GAC123" s="35"/>
      <c r="GAD123" s="35"/>
      <c r="GAE123" s="35"/>
      <c r="GAF123" s="35"/>
      <c r="GAG123" s="35"/>
      <c r="GAH123" s="35"/>
      <c r="GAI123" s="35"/>
      <c r="GAJ123" s="35"/>
      <c r="GAK123" s="35"/>
      <c r="GAL123" s="35"/>
      <c r="GAM123" s="35"/>
      <c r="GAN123" s="35"/>
      <c r="GAO123" s="35"/>
      <c r="GAP123" s="35"/>
      <c r="GAQ123" s="35"/>
      <c r="GAR123" s="35"/>
      <c r="GAS123" s="35"/>
      <c r="GAT123" s="35"/>
      <c r="GAU123" s="35"/>
      <c r="GAV123" s="35"/>
      <c r="GAW123" s="35"/>
      <c r="GAX123" s="35"/>
      <c r="GAY123" s="35"/>
      <c r="GAZ123" s="35"/>
      <c r="GBA123" s="35"/>
      <c r="GBB123" s="35"/>
      <c r="GBC123" s="35"/>
      <c r="GBD123" s="35"/>
      <c r="GBE123" s="35"/>
      <c r="GBF123" s="35"/>
      <c r="GBG123" s="35"/>
      <c r="GBH123" s="35"/>
      <c r="GBI123" s="35"/>
      <c r="GBJ123" s="35"/>
      <c r="GBK123" s="35"/>
      <c r="GBL123" s="35"/>
      <c r="GBM123" s="35"/>
      <c r="GBN123" s="35"/>
      <c r="GBO123" s="35"/>
      <c r="GBP123" s="35"/>
      <c r="GBQ123" s="35"/>
      <c r="GBR123" s="35"/>
      <c r="GBS123" s="35"/>
      <c r="GBT123" s="35"/>
      <c r="GBU123" s="35"/>
      <c r="GBV123" s="35"/>
      <c r="GBW123" s="35"/>
      <c r="GBX123" s="35"/>
      <c r="GBY123" s="35"/>
      <c r="GBZ123" s="35"/>
      <c r="GCA123" s="35"/>
      <c r="GCB123" s="35"/>
      <c r="GCC123" s="35"/>
      <c r="GCD123" s="35"/>
      <c r="GCE123" s="35"/>
      <c r="GCF123" s="35"/>
      <c r="GCG123" s="35"/>
      <c r="GCH123" s="35"/>
      <c r="GCI123" s="35"/>
      <c r="GCJ123" s="35"/>
      <c r="GCK123" s="35"/>
      <c r="GCL123" s="35"/>
      <c r="GCM123" s="35"/>
      <c r="GCN123" s="35"/>
      <c r="GCO123" s="35"/>
      <c r="GCP123" s="35"/>
      <c r="GCQ123" s="35"/>
      <c r="GCR123" s="35"/>
      <c r="GCS123" s="35"/>
      <c r="GCT123" s="35"/>
      <c r="GCU123" s="35"/>
      <c r="GCV123" s="35"/>
      <c r="GCW123" s="35"/>
      <c r="GCX123" s="35"/>
      <c r="GCY123" s="35"/>
      <c r="GCZ123" s="35"/>
      <c r="GDA123" s="35"/>
      <c r="GDB123" s="35"/>
      <c r="GDC123" s="35"/>
      <c r="GDD123" s="35"/>
      <c r="GDE123" s="35"/>
      <c r="GDF123" s="35"/>
      <c r="GDG123" s="35"/>
      <c r="GDH123" s="35"/>
      <c r="GDI123" s="35"/>
      <c r="GDJ123" s="35"/>
      <c r="GDK123" s="35"/>
      <c r="GDL123" s="35"/>
      <c r="GDM123" s="35"/>
      <c r="GDN123" s="35"/>
      <c r="GDO123" s="35"/>
      <c r="GDP123" s="35"/>
      <c r="GDQ123" s="35"/>
      <c r="GDR123" s="35"/>
      <c r="GDS123" s="35"/>
      <c r="GDT123" s="35"/>
      <c r="GDU123" s="35"/>
      <c r="GDV123" s="35"/>
      <c r="GDW123" s="35"/>
      <c r="GDX123" s="35"/>
      <c r="GDY123" s="35"/>
      <c r="GDZ123" s="35"/>
      <c r="GEA123" s="35"/>
      <c r="GEB123" s="35"/>
      <c r="GEC123" s="35"/>
      <c r="GED123" s="35"/>
      <c r="GEE123" s="35"/>
      <c r="GEF123" s="35"/>
      <c r="GEG123" s="35"/>
      <c r="GEH123" s="35"/>
      <c r="GEI123" s="35"/>
      <c r="GEJ123" s="35"/>
      <c r="GEK123" s="35"/>
      <c r="GEL123" s="35"/>
      <c r="GEM123" s="35"/>
      <c r="GEN123" s="35"/>
      <c r="GEO123" s="35"/>
      <c r="GEP123" s="35"/>
      <c r="GEQ123" s="35"/>
      <c r="GER123" s="35"/>
      <c r="GES123" s="35"/>
      <c r="GET123" s="35"/>
      <c r="GEU123" s="35"/>
      <c r="GEV123" s="35"/>
      <c r="GEW123" s="35"/>
      <c r="GEX123" s="35"/>
      <c r="GEY123" s="35"/>
      <c r="GEZ123" s="35"/>
      <c r="GFA123" s="35"/>
      <c r="GFB123" s="35"/>
      <c r="GFC123" s="35"/>
      <c r="GFD123" s="35"/>
      <c r="GFE123" s="35"/>
      <c r="GFF123" s="35"/>
      <c r="GFG123" s="35"/>
      <c r="GFH123" s="35"/>
      <c r="GFI123" s="35"/>
      <c r="GFJ123" s="35"/>
      <c r="GFK123" s="35"/>
      <c r="GFL123" s="35"/>
      <c r="GFM123" s="35"/>
      <c r="GFN123" s="35"/>
      <c r="GFO123" s="35"/>
      <c r="GFP123" s="35"/>
      <c r="GFQ123" s="35"/>
      <c r="GFR123" s="35"/>
      <c r="GFS123" s="35"/>
      <c r="GFT123" s="35"/>
      <c r="GFU123" s="35"/>
      <c r="GFV123" s="35"/>
      <c r="GFW123" s="35"/>
      <c r="GFX123" s="35"/>
      <c r="GFY123" s="35"/>
      <c r="GFZ123" s="35"/>
      <c r="GGA123" s="35"/>
      <c r="GGB123" s="35"/>
      <c r="GGC123" s="35"/>
      <c r="GGD123" s="35"/>
      <c r="GGE123" s="35"/>
      <c r="GGF123" s="35"/>
      <c r="GGG123" s="35"/>
      <c r="GGH123" s="35"/>
      <c r="GGI123" s="35"/>
      <c r="GGJ123" s="35"/>
      <c r="GGK123" s="35"/>
      <c r="GGL123" s="35"/>
      <c r="GGM123" s="35"/>
      <c r="GGN123" s="35"/>
      <c r="GGO123" s="35"/>
      <c r="GGP123" s="35"/>
      <c r="GGQ123" s="35"/>
      <c r="GGR123" s="35"/>
      <c r="GGS123" s="35"/>
      <c r="GGT123" s="35"/>
      <c r="GGU123" s="35"/>
      <c r="GGV123" s="35"/>
      <c r="GGW123" s="35"/>
      <c r="GGX123" s="35"/>
      <c r="GGY123" s="35"/>
      <c r="GGZ123" s="35"/>
      <c r="GHA123" s="35"/>
      <c r="GHB123" s="35"/>
      <c r="GHC123" s="35"/>
      <c r="GHD123" s="35"/>
      <c r="GHE123" s="35"/>
      <c r="GHF123" s="35"/>
      <c r="GHG123" s="35"/>
      <c r="GHH123" s="35"/>
      <c r="GHI123" s="35"/>
      <c r="GHJ123" s="35"/>
      <c r="GHK123" s="35"/>
      <c r="GHL123" s="35"/>
      <c r="GHM123" s="35"/>
      <c r="GHN123" s="35"/>
      <c r="GHO123" s="35"/>
      <c r="GHP123" s="35"/>
      <c r="GHQ123" s="35"/>
      <c r="GHR123" s="35"/>
      <c r="GHS123" s="35"/>
      <c r="GHT123" s="35"/>
      <c r="GHU123" s="35"/>
      <c r="GHV123" s="35"/>
      <c r="GHW123" s="35"/>
      <c r="GHX123" s="35"/>
      <c r="GHY123" s="35"/>
      <c r="GHZ123" s="35"/>
      <c r="GIA123" s="35"/>
      <c r="GIB123" s="35"/>
      <c r="GIC123" s="35"/>
      <c r="GID123" s="35"/>
      <c r="GIE123" s="35"/>
      <c r="GIF123" s="35"/>
      <c r="GIG123" s="35"/>
      <c r="GIH123" s="35"/>
      <c r="GII123" s="35"/>
      <c r="GIJ123" s="35"/>
      <c r="GIK123" s="35"/>
      <c r="GIL123" s="35"/>
      <c r="GIM123" s="35"/>
      <c r="GIN123" s="35"/>
      <c r="GIO123" s="35"/>
      <c r="GIP123" s="35"/>
      <c r="GIQ123" s="35"/>
      <c r="GIR123" s="35"/>
      <c r="GIS123" s="35"/>
      <c r="GIT123" s="35"/>
      <c r="GIU123" s="35"/>
      <c r="GIV123" s="35"/>
      <c r="GIW123" s="35"/>
      <c r="GIX123" s="35"/>
      <c r="GIY123" s="35"/>
      <c r="GIZ123" s="35"/>
      <c r="GJA123" s="35"/>
      <c r="GJB123" s="35"/>
      <c r="GJC123" s="35"/>
      <c r="GJD123" s="35"/>
      <c r="GJE123" s="35"/>
      <c r="GJF123" s="35"/>
      <c r="GJG123" s="35"/>
      <c r="GJH123" s="35"/>
      <c r="GJI123" s="35"/>
      <c r="GJJ123" s="35"/>
      <c r="GJK123" s="35"/>
      <c r="GJL123" s="35"/>
      <c r="GJM123" s="35"/>
      <c r="GJN123" s="35"/>
      <c r="GJO123" s="35"/>
      <c r="GJP123" s="35"/>
      <c r="GJQ123" s="35"/>
      <c r="GJR123" s="35"/>
      <c r="GJS123" s="35"/>
      <c r="GJT123" s="35"/>
      <c r="GJU123" s="35"/>
      <c r="GJV123" s="35"/>
      <c r="GJW123" s="35"/>
      <c r="GJX123" s="35"/>
      <c r="GJY123" s="35"/>
      <c r="GJZ123" s="35"/>
      <c r="GKA123" s="35"/>
      <c r="GKB123" s="35"/>
      <c r="GKC123" s="35"/>
      <c r="GKD123" s="35"/>
      <c r="GKE123" s="35"/>
      <c r="GKF123" s="35"/>
      <c r="GKG123" s="35"/>
      <c r="GKH123" s="35"/>
      <c r="GKI123" s="35"/>
      <c r="GKJ123" s="35"/>
      <c r="GKK123" s="35"/>
      <c r="GKL123" s="35"/>
      <c r="GKM123" s="35"/>
      <c r="GKN123" s="35"/>
      <c r="GKO123" s="35"/>
      <c r="GKP123" s="35"/>
      <c r="GKQ123" s="35"/>
      <c r="GKR123" s="35"/>
      <c r="GKS123" s="35"/>
      <c r="GKT123" s="35"/>
      <c r="GKU123" s="35"/>
      <c r="GKV123" s="35"/>
      <c r="GKW123" s="35"/>
      <c r="GKX123" s="35"/>
      <c r="GKY123" s="35"/>
      <c r="GKZ123" s="35"/>
      <c r="GLA123" s="35"/>
      <c r="GLB123" s="35"/>
      <c r="GLC123" s="35"/>
      <c r="GLD123" s="35"/>
      <c r="GLE123" s="35"/>
      <c r="GLF123" s="35"/>
      <c r="GLG123" s="35"/>
      <c r="GLH123" s="35"/>
      <c r="GLI123" s="35"/>
      <c r="GLJ123" s="35"/>
      <c r="GLK123" s="35"/>
      <c r="GLL123" s="35"/>
      <c r="GLM123" s="35"/>
      <c r="GLN123" s="35"/>
      <c r="GLO123" s="35"/>
      <c r="GLP123" s="35"/>
      <c r="GLQ123" s="35"/>
      <c r="GLR123" s="35"/>
      <c r="GLS123" s="35"/>
      <c r="GLT123" s="35"/>
      <c r="GLU123" s="35"/>
      <c r="GLV123" s="35"/>
      <c r="GLW123" s="35"/>
      <c r="GLX123" s="35"/>
      <c r="GLY123" s="35"/>
      <c r="GLZ123" s="35"/>
      <c r="GMA123" s="35"/>
      <c r="GMB123" s="35"/>
      <c r="GMC123" s="35"/>
      <c r="GMD123" s="35"/>
      <c r="GME123" s="35"/>
      <c r="GMF123" s="35"/>
      <c r="GMG123" s="35"/>
      <c r="GMH123" s="35"/>
      <c r="GMI123" s="35"/>
      <c r="GMJ123" s="35"/>
      <c r="GMK123" s="35"/>
      <c r="GML123" s="35"/>
      <c r="GMM123" s="35"/>
      <c r="GMN123" s="35"/>
      <c r="GMO123" s="35"/>
      <c r="GMP123" s="35"/>
      <c r="GMQ123" s="35"/>
      <c r="GMR123" s="35"/>
      <c r="GMS123" s="35"/>
      <c r="GMT123" s="35"/>
      <c r="GMU123" s="35"/>
      <c r="GMV123" s="35"/>
      <c r="GMW123" s="35"/>
      <c r="GMX123" s="35"/>
      <c r="GMY123" s="35"/>
      <c r="GMZ123" s="35"/>
      <c r="GNA123" s="35"/>
      <c r="GNB123" s="35"/>
      <c r="GNC123" s="35"/>
      <c r="GND123" s="35"/>
      <c r="GNE123" s="35"/>
      <c r="GNF123" s="35"/>
      <c r="GNG123" s="35"/>
      <c r="GNH123" s="35"/>
      <c r="GNI123" s="35"/>
      <c r="GNJ123" s="35"/>
      <c r="GNK123" s="35"/>
      <c r="GNL123" s="35"/>
      <c r="GNM123" s="35"/>
      <c r="GNN123" s="35"/>
      <c r="GNO123" s="35"/>
      <c r="GNP123" s="35"/>
      <c r="GNQ123" s="35"/>
      <c r="GNR123" s="35"/>
      <c r="GNS123" s="35"/>
      <c r="GNT123" s="35"/>
      <c r="GNU123" s="35"/>
      <c r="GNV123" s="35"/>
      <c r="GNW123" s="35"/>
      <c r="GNX123" s="35"/>
      <c r="GNY123" s="35"/>
      <c r="GNZ123" s="35"/>
      <c r="GOA123" s="35"/>
      <c r="GOB123" s="35"/>
      <c r="GOC123" s="35"/>
      <c r="GOD123" s="35"/>
      <c r="GOE123" s="35"/>
      <c r="GOF123" s="35"/>
      <c r="GOG123" s="35"/>
      <c r="GOH123" s="35"/>
      <c r="GOI123" s="35"/>
      <c r="GOJ123" s="35"/>
      <c r="GOK123" s="35"/>
      <c r="GOL123" s="35"/>
      <c r="GOM123" s="35"/>
      <c r="GON123" s="35"/>
      <c r="GOO123" s="35"/>
      <c r="GOP123" s="35"/>
      <c r="GOQ123" s="35"/>
      <c r="GOR123" s="35"/>
      <c r="GOS123" s="35"/>
      <c r="GOT123" s="35"/>
      <c r="GOU123" s="35"/>
      <c r="GOV123" s="35"/>
      <c r="GOW123" s="35"/>
      <c r="GOX123" s="35"/>
      <c r="GOY123" s="35"/>
      <c r="GOZ123" s="35"/>
      <c r="GPA123" s="35"/>
      <c r="GPB123" s="35"/>
      <c r="GPC123" s="35"/>
      <c r="GPD123" s="35"/>
      <c r="GPE123" s="35"/>
      <c r="GPF123" s="35"/>
      <c r="GPG123" s="35"/>
      <c r="GPH123" s="35"/>
      <c r="GPI123" s="35"/>
      <c r="GPJ123" s="35"/>
      <c r="GPK123" s="35"/>
      <c r="GPL123" s="35"/>
      <c r="GPM123" s="35"/>
      <c r="GPN123" s="35"/>
      <c r="GPO123" s="35"/>
      <c r="GPP123" s="35"/>
      <c r="GPQ123" s="35"/>
      <c r="GPR123" s="35"/>
      <c r="GPS123" s="35"/>
      <c r="GPT123" s="35"/>
      <c r="GPU123" s="35"/>
      <c r="GPV123" s="35"/>
      <c r="GPW123" s="35"/>
      <c r="GPX123" s="35"/>
      <c r="GPY123" s="35"/>
      <c r="GPZ123" s="35"/>
      <c r="GQA123" s="35"/>
      <c r="GQB123" s="35"/>
      <c r="GQC123" s="35"/>
      <c r="GQD123" s="35"/>
      <c r="GQE123" s="35"/>
      <c r="GQF123" s="35"/>
      <c r="GQG123" s="35"/>
      <c r="GQH123" s="35"/>
      <c r="GQI123" s="35"/>
      <c r="GQJ123" s="35"/>
      <c r="GQK123" s="35"/>
      <c r="GQL123" s="35"/>
      <c r="GQM123" s="35"/>
      <c r="GQN123" s="35"/>
      <c r="GQO123" s="35"/>
      <c r="GQP123" s="35"/>
      <c r="GQQ123" s="35"/>
      <c r="GQR123" s="35"/>
      <c r="GQS123" s="35"/>
      <c r="GQT123" s="35"/>
      <c r="GQU123" s="35"/>
      <c r="GQV123" s="35"/>
      <c r="GQW123" s="35"/>
      <c r="GQX123" s="35"/>
      <c r="GQY123" s="35"/>
      <c r="GQZ123" s="35"/>
      <c r="GRA123" s="35"/>
      <c r="GRB123" s="35"/>
      <c r="GRC123" s="35"/>
      <c r="GRD123" s="35"/>
      <c r="GRE123" s="35"/>
      <c r="GRF123" s="35"/>
      <c r="GRG123" s="35"/>
      <c r="GRH123" s="35"/>
      <c r="GRI123" s="35"/>
      <c r="GRJ123" s="35"/>
      <c r="GRK123" s="35"/>
      <c r="GRL123" s="35"/>
      <c r="GRM123" s="35"/>
      <c r="GRN123" s="35"/>
      <c r="GRO123" s="35"/>
      <c r="GRP123" s="35"/>
      <c r="GRQ123" s="35"/>
      <c r="GRR123" s="35"/>
      <c r="GRS123" s="35"/>
      <c r="GRT123" s="35"/>
      <c r="GRU123" s="35"/>
      <c r="GRV123" s="35"/>
      <c r="GRW123" s="35"/>
      <c r="GRX123" s="35"/>
      <c r="GRY123" s="35"/>
      <c r="GRZ123" s="35"/>
      <c r="GSA123" s="35"/>
      <c r="GSB123" s="35"/>
      <c r="GSC123" s="35"/>
      <c r="GSD123" s="35"/>
      <c r="GSE123" s="35"/>
      <c r="GSF123" s="35"/>
      <c r="GSG123" s="35"/>
      <c r="GSH123" s="35"/>
      <c r="GSI123" s="35"/>
      <c r="GSJ123" s="35"/>
      <c r="GSK123" s="35"/>
      <c r="GSL123" s="35"/>
      <c r="GSM123" s="35"/>
      <c r="GSN123" s="35"/>
      <c r="GSO123" s="35"/>
      <c r="GSP123" s="35"/>
      <c r="GSQ123" s="35"/>
      <c r="GSR123" s="35"/>
      <c r="GSS123" s="35"/>
      <c r="GST123" s="35"/>
      <c r="GSU123" s="35"/>
      <c r="GSV123" s="35"/>
      <c r="GSW123" s="35"/>
      <c r="GSX123" s="35"/>
      <c r="GSY123" s="35"/>
      <c r="GSZ123" s="35"/>
      <c r="GTA123" s="35"/>
      <c r="GTB123" s="35"/>
      <c r="GTC123" s="35"/>
      <c r="GTD123" s="35"/>
      <c r="GTE123" s="35"/>
      <c r="GTF123" s="35"/>
      <c r="GTG123" s="35"/>
      <c r="GTH123" s="35"/>
      <c r="GTI123" s="35"/>
      <c r="GTJ123" s="35"/>
      <c r="GTK123" s="35"/>
      <c r="GTL123" s="35"/>
      <c r="GTM123" s="35"/>
      <c r="GTN123" s="35"/>
      <c r="GTO123" s="35"/>
      <c r="GTP123" s="35"/>
      <c r="GTQ123" s="35"/>
      <c r="GTR123" s="35"/>
      <c r="GTS123" s="35"/>
      <c r="GTT123" s="35"/>
      <c r="GTU123" s="35"/>
      <c r="GTV123" s="35"/>
      <c r="GTW123" s="35"/>
      <c r="GTX123" s="35"/>
      <c r="GTY123" s="35"/>
      <c r="GTZ123" s="35"/>
      <c r="GUA123" s="35"/>
      <c r="GUB123" s="35"/>
      <c r="GUC123" s="35"/>
      <c r="GUD123" s="35"/>
      <c r="GUE123" s="35"/>
      <c r="GUF123" s="35"/>
      <c r="GUG123" s="35"/>
      <c r="GUH123" s="35"/>
      <c r="GUI123" s="35"/>
      <c r="GUJ123" s="35"/>
      <c r="GUK123" s="35"/>
      <c r="GUL123" s="35"/>
      <c r="GUM123" s="35"/>
      <c r="GUN123" s="35"/>
      <c r="GUO123" s="35"/>
      <c r="GUP123" s="35"/>
      <c r="GUQ123" s="35"/>
      <c r="GUR123" s="35"/>
      <c r="GUS123" s="35"/>
      <c r="GUT123" s="35"/>
      <c r="GUU123" s="35"/>
      <c r="GUV123" s="35"/>
      <c r="GUW123" s="35"/>
      <c r="GUX123" s="35"/>
      <c r="GUY123" s="35"/>
      <c r="GUZ123" s="35"/>
      <c r="GVA123" s="35"/>
      <c r="GVB123" s="35"/>
      <c r="GVC123" s="35"/>
      <c r="GVD123" s="35"/>
      <c r="GVE123" s="35"/>
      <c r="GVF123" s="35"/>
      <c r="GVG123" s="35"/>
      <c r="GVH123" s="35"/>
      <c r="GVI123" s="35"/>
      <c r="GVJ123" s="35"/>
      <c r="GVK123" s="35"/>
      <c r="GVL123" s="35"/>
      <c r="GVM123" s="35"/>
      <c r="GVN123" s="35"/>
      <c r="GVO123" s="35"/>
      <c r="GVP123" s="35"/>
      <c r="GVQ123" s="35"/>
      <c r="GVR123" s="35"/>
      <c r="GVS123" s="35"/>
      <c r="GVT123" s="35"/>
      <c r="GVU123" s="35"/>
      <c r="GVV123" s="35"/>
      <c r="GVW123" s="35"/>
      <c r="GVX123" s="35"/>
      <c r="GVY123" s="35"/>
      <c r="GVZ123" s="35"/>
      <c r="GWA123" s="35"/>
      <c r="GWB123" s="35"/>
      <c r="GWC123" s="35"/>
      <c r="GWD123" s="35"/>
      <c r="GWE123" s="35"/>
      <c r="GWF123" s="35"/>
      <c r="GWG123" s="35"/>
      <c r="GWH123" s="35"/>
      <c r="GWI123" s="35"/>
      <c r="GWJ123" s="35"/>
      <c r="GWK123" s="35"/>
      <c r="GWL123" s="35"/>
      <c r="GWM123" s="35"/>
      <c r="GWN123" s="35"/>
      <c r="GWO123" s="35"/>
      <c r="GWP123" s="35"/>
      <c r="GWQ123" s="35"/>
      <c r="GWR123" s="35"/>
      <c r="GWS123" s="35"/>
      <c r="GWT123" s="35"/>
      <c r="GWU123" s="35"/>
      <c r="GWV123" s="35"/>
      <c r="GWW123" s="35"/>
      <c r="GWX123" s="35"/>
      <c r="GWY123" s="35"/>
      <c r="GWZ123" s="35"/>
      <c r="GXA123" s="35"/>
      <c r="GXB123" s="35"/>
      <c r="GXC123" s="35"/>
      <c r="GXD123" s="35"/>
      <c r="GXE123" s="35"/>
      <c r="GXF123" s="35"/>
      <c r="GXG123" s="35"/>
      <c r="GXH123" s="35"/>
      <c r="GXI123" s="35"/>
      <c r="GXJ123" s="35"/>
      <c r="GXK123" s="35"/>
      <c r="GXL123" s="35"/>
      <c r="GXM123" s="35"/>
      <c r="GXN123" s="35"/>
      <c r="GXO123" s="35"/>
      <c r="GXP123" s="35"/>
      <c r="GXQ123" s="35"/>
      <c r="GXR123" s="35"/>
      <c r="GXS123" s="35"/>
      <c r="GXT123" s="35"/>
      <c r="GXU123" s="35"/>
      <c r="GXV123" s="35"/>
      <c r="GXW123" s="35"/>
      <c r="GXX123" s="35"/>
      <c r="GXY123" s="35"/>
      <c r="GXZ123" s="35"/>
      <c r="GYA123" s="35"/>
      <c r="GYB123" s="35"/>
      <c r="GYC123" s="35"/>
      <c r="GYD123" s="35"/>
      <c r="GYE123" s="35"/>
      <c r="GYF123" s="35"/>
      <c r="GYG123" s="35"/>
      <c r="GYH123" s="35"/>
      <c r="GYI123" s="35"/>
      <c r="GYJ123" s="35"/>
      <c r="GYK123" s="35"/>
      <c r="GYL123" s="35"/>
      <c r="GYM123" s="35"/>
      <c r="GYN123" s="35"/>
      <c r="GYO123" s="35"/>
      <c r="GYP123" s="35"/>
      <c r="GYQ123" s="35"/>
      <c r="GYR123" s="35"/>
      <c r="GYS123" s="35"/>
      <c r="GYT123" s="35"/>
      <c r="GYU123" s="35"/>
      <c r="GYV123" s="35"/>
      <c r="GYW123" s="35"/>
      <c r="GYX123" s="35"/>
      <c r="GYY123" s="35"/>
      <c r="GYZ123" s="35"/>
      <c r="GZA123" s="35"/>
      <c r="GZB123" s="35"/>
      <c r="GZC123" s="35"/>
      <c r="GZD123" s="35"/>
      <c r="GZE123" s="35"/>
      <c r="GZF123" s="35"/>
      <c r="GZG123" s="35"/>
      <c r="GZH123" s="35"/>
      <c r="GZI123" s="35"/>
      <c r="GZJ123" s="35"/>
      <c r="GZK123" s="35"/>
      <c r="GZL123" s="35"/>
      <c r="GZM123" s="35"/>
      <c r="GZN123" s="35"/>
      <c r="GZO123" s="35"/>
      <c r="GZP123" s="35"/>
      <c r="GZQ123" s="35"/>
      <c r="GZR123" s="35"/>
      <c r="GZS123" s="35"/>
      <c r="GZT123" s="35"/>
      <c r="GZU123" s="35"/>
      <c r="GZV123" s="35"/>
      <c r="GZW123" s="35"/>
      <c r="GZX123" s="35"/>
      <c r="GZY123" s="35"/>
      <c r="GZZ123" s="35"/>
      <c r="HAA123" s="35"/>
      <c r="HAB123" s="35"/>
      <c r="HAC123" s="35"/>
      <c r="HAD123" s="35"/>
      <c r="HAE123" s="35"/>
      <c r="HAF123" s="35"/>
      <c r="HAG123" s="35"/>
      <c r="HAH123" s="35"/>
      <c r="HAI123" s="35"/>
      <c r="HAJ123" s="35"/>
      <c r="HAK123" s="35"/>
      <c r="HAL123" s="35"/>
      <c r="HAM123" s="35"/>
      <c r="HAN123" s="35"/>
      <c r="HAO123" s="35"/>
      <c r="HAP123" s="35"/>
      <c r="HAQ123" s="35"/>
      <c r="HAR123" s="35"/>
      <c r="HAS123" s="35"/>
      <c r="HAT123" s="35"/>
      <c r="HAU123" s="35"/>
      <c r="HAV123" s="35"/>
      <c r="HAW123" s="35"/>
      <c r="HAX123" s="35"/>
      <c r="HAY123" s="35"/>
      <c r="HAZ123" s="35"/>
      <c r="HBA123" s="35"/>
      <c r="HBB123" s="35"/>
      <c r="HBC123" s="35"/>
      <c r="HBD123" s="35"/>
      <c r="HBE123" s="35"/>
      <c r="HBF123" s="35"/>
      <c r="HBG123" s="35"/>
      <c r="HBH123" s="35"/>
      <c r="HBI123" s="35"/>
      <c r="HBJ123" s="35"/>
      <c r="HBK123" s="35"/>
      <c r="HBL123" s="35"/>
      <c r="HBM123" s="35"/>
      <c r="HBN123" s="35"/>
      <c r="HBO123" s="35"/>
      <c r="HBP123" s="35"/>
      <c r="HBQ123" s="35"/>
      <c r="HBR123" s="35"/>
      <c r="HBS123" s="35"/>
      <c r="HBT123" s="35"/>
      <c r="HBU123" s="35"/>
      <c r="HBV123" s="35"/>
      <c r="HBW123" s="35"/>
      <c r="HBX123" s="35"/>
      <c r="HBY123" s="35"/>
      <c r="HBZ123" s="35"/>
      <c r="HCA123" s="35"/>
      <c r="HCB123" s="35"/>
      <c r="HCC123" s="35"/>
      <c r="HCD123" s="35"/>
      <c r="HCE123" s="35"/>
      <c r="HCF123" s="35"/>
      <c r="HCG123" s="35"/>
      <c r="HCH123" s="35"/>
      <c r="HCI123" s="35"/>
      <c r="HCJ123" s="35"/>
      <c r="HCK123" s="35"/>
      <c r="HCL123" s="35"/>
      <c r="HCM123" s="35"/>
      <c r="HCN123" s="35"/>
      <c r="HCO123" s="35"/>
      <c r="HCP123" s="35"/>
      <c r="HCQ123" s="35"/>
      <c r="HCR123" s="35"/>
      <c r="HCS123" s="35"/>
      <c r="HCT123" s="35"/>
      <c r="HCU123" s="35"/>
      <c r="HCV123" s="35"/>
      <c r="HCW123" s="35"/>
      <c r="HCX123" s="35"/>
      <c r="HCY123" s="35"/>
      <c r="HCZ123" s="35"/>
      <c r="HDA123" s="35"/>
      <c r="HDB123" s="35"/>
      <c r="HDC123" s="35"/>
      <c r="HDD123" s="35"/>
      <c r="HDE123" s="35"/>
      <c r="HDF123" s="35"/>
      <c r="HDG123" s="35"/>
      <c r="HDH123" s="35"/>
      <c r="HDI123" s="35"/>
      <c r="HDJ123" s="35"/>
      <c r="HDK123" s="35"/>
      <c r="HDL123" s="35"/>
      <c r="HDM123" s="35"/>
      <c r="HDN123" s="35"/>
      <c r="HDO123" s="35"/>
      <c r="HDP123" s="35"/>
      <c r="HDQ123" s="35"/>
      <c r="HDR123" s="35"/>
      <c r="HDS123" s="35"/>
      <c r="HDT123" s="35"/>
      <c r="HDU123" s="35"/>
      <c r="HDV123" s="35"/>
      <c r="HDW123" s="35"/>
      <c r="HDX123" s="35"/>
      <c r="HDY123" s="35"/>
      <c r="HDZ123" s="35"/>
      <c r="HEA123" s="35"/>
      <c r="HEB123" s="35"/>
      <c r="HEC123" s="35"/>
      <c r="HED123" s="35"/>
      <c r="HEE123" s="35"/>
      <c r="HEF123" s="35"/>
      <c r="HEG123" s="35"/>
      <c r="HEH123" s="35"/>
      <c r="HEI123" s="35"/>
      <c r="HEJ123" s="35"/>
      <c r="HEK123" s="35"/>
      <c r="HEL123" s="35"/>
      <c r="HEM123" s="35"/>
      <c r="HEN123" s="35"/>
      <c r="HEO123" s="35"/>
      <c r="HEP123" s="35"/>
      <c r="HEQ123" s="35"/>
      <c r="HER123" s="35"/>
      <c r="HES123" s="35"/>
      <c r="HET123" s="35"/>
      <c r="HEU123" s="35"/>
      <c r="HEV123" s="35"/>
      <c r="HEW123" s="35"/>
      <c r="HEX123" s="35"/>
      <c r="HEY123" s="35"/>
      <c r="HEZ123" s="35"/>
      <c r="HFA123" s="35"/>
      <c r="HFB123" s="35"/>
      <c r="HFC123" s="35"/>
      <c r="HFD123" s="35"/>
      <c r="HFE123" s="35"/>
      <c r="HFF123" s="35"/>
      <c r="HFG123" s="35"/>
      <c r="HFH123" s="35"/>
      <c r="HFI123" s="35"/>
      <c r="HFJ123" s="35"/>
      <c r="HFK123" s="35"/>
      <c r="HFL123" s="35"/>
      <c r="HFM123" s="35"/>
      <c r="HFN123" s="35"/>
      <c r="HFO123" s="35"/>
      <c r="HFP123" s="35"/>
      <c r="HFQ123" s="35"/>
      <c r="HFR123" s="35"/>
      <c r="HFS123" s="35"/>
      <c r="HFT123" s="35"/>
      <c r="HFU123" s="35"/>
      <c r="HFV123" s="35"/>
      <c r="HFW123" s="35"/>
      <c r="HFX123" s="35"/>
      <c r="HFY123" s="35"/>
      <c r="HFZ123" s="35"/>
      <c r="HGA123" s="35"/>
      <c r="HGB123" s="35"/>
      <c r="HGC123" s="35"/>
      <c r="HGD123" s="35"/>
      <c r="HGE123" s="35"/>
      <c r="HGF123" s="35"/>
      <c r="HGG123" s="35"/>
      <c r="HGH123" s="35"/>
      <c r="HGI123" s="35"/>
      <c r="HGJ123" s="35"/>
      <c r="HGK123" s="35"/>
      <c r="HGL123" s="35"/>
      <c r="HGM123" s="35"/>
      <c r="HGN123" s="35"/>
      <c r="HGO123" s="35"/>
      <c r="HGP123" s="35"/>
      <c r="HGQ123" s="35"/>
      <c r="HGR123" s="35"/>
      <c r="HGS123" s="35"/>
      <c r="HGT123" s="35"/>
      <c r="HGU123" s="35"/>
      <c r="HGV123" s="35"/>
      <c r="HGW123" s="35"/>
      <c r="HGX123" s="35"/>
      <c r="HGY123" s="35"/>
      <c r="HGZ123" s="35"/>
      <c r="HHA123" s="35"/>
      <c r="HHB123" s="35"/>
      <c r="HHC123" s="35"/>
      <c r="HHD123" s="35"/>
      <c r="HHE123" s="35"/>
      <c r="HHF123" s="35"/>
      <c r="HHG123" s="35"/>
      <c r="HHH123" s="35"/>
      <c r="HHI123" s="35"/>
      <c r="HHJ123" s="35"/>
      <c r="HHK123" s="35"/>
      <c r="HHL123" s="35"/>
      <c r="HHM123" s="35"/>
      <c r="HHN123" s="35"/>
      <c r="HHO123" s="35"/>
      <c r="HHP123" s="35"/>
      <c r="HHQ123" s="35"/>
      <c r="HHR123" s="35"/>
      <c r="HHS123" s="35"/>
      <c r="HHT123" s="35"/>
      <c r="HHU123" s="35"/>
      <c r="HHV123" s="35"/>
      <c r="HHW123" s="35"/>
      <c r="HHX123" s="35"/>
      <c r="HHY123" s="35"/>
      <c r="HHZ123" s="35"/>
      <c r="HIA123" s="35"/>
      <c r="HIB123" s="35"/>
      <c r="HIC123" s="35"/>
      <c r="HID123" s="35"/>
      <c r="HIE123" s="35"/>
      <c r="HIF123" s="35"/>
      <c r="HIG123" s="35"/>
      <c r="HIH123" s="35"/>
      <c r="HII123" s="35"/>
      <c r="HIJ123" s="35"/>
      <c r="HIK123" s="35"/>
      <c r="HIL123" s="35"/>
      <c r="HIM123" s="35"/>
      <c r="HIN123" s="35"/>
      <c r="HIO123" s="35"/>
      <c r="HIP123" s="35"/>
      <c r="HIQ123" s="35"/>
      <c r="HIR123" s="35"/>
      <c r="HIS123" s="35"/>
      <c r="HIT123" s="35"/>
      <c r="HIU123" s="35"/>
      <c r="HIV123" s="35"/>
      <c r="HIW123" s="35"/>
      <c r="HIX123" s="35"/>
      <c r="HIY123" s="35"/>
      <c r="HIZ123" s="35"/>
      <c r="HJA123" s="35"/>
      <c r="HJB123" s="35"/>
      <c r="HJC123" s="35"/>
      <c r="HJD123" s="35"/>
      <c r="HJE123" s="35"/>
      <c r="HJF123" s="35"/>
      <c r="HJG123" s="35"/>
      <c r="HJH123" s="35"/>
      <c r="HJI123" s="35"/>
      <c r="HJJ123" s="35"/>
      <c r="HJK123" s="35"/>
      <c r="HJL123" s="35"/>
      <c r="HJM123" s="35"/>
      <c r="HJN123" s="35"/>
      <c r="HJO123" s="35"/>
      <c r="HJP123" s="35"/>
      <c r="HJQ123" s="35"/>
      <c r="HJR123" s="35"/>
      <c r="HJS123" s="35"/>
      <c r="HJT123" s="35"/>
      <c r="HJU123" s="35"/>
      <c r="HJV123" s="35"/>
      <c r="HJW123" s="35"/>
      <c r="HJX123" s="35"/>
      <c r="HJY123" s="35"/>
      <c r="HJZ123" s="35"/>
      <c r="HKA123" s="35"/>
      <c r="HKB123" s="35"/>
      <c r="HKC123" s="35"/>
      <c r="HKD123" s="35"/>
      <c r="HKE123" s="35"/>
      <c r="HKF123" s="35"/>
      <c r="HKG123" s="35"/>
      <c r="HKH123" s="35"/>
      <c r="HKI123" s="35"/>
      <c r="HKJ123" s="35"/>
      <c r="HKK123" s="35"/>
      <c r="HKL123" s="35"/>
      <c r="HKM123" s="35"/>
      <c r="HKN123" s="35"/>
      <c r="HKO123" s="35"/>
      <c r="HKP123" s="35"/>
      <c r="HKQ123" s="35"/>
      <c r="HKR123" s="35"/>
      <c r="HKS123" s="35"/>
      <c r="HKT123" s="35"/>
      <c r="HKU123" s="35"/>
      <c r="HKV123" s="35"/>
      <c r="HKW123" s="35"/>
      <c r="HKX123" s="35"/>
      <c r="HKY123" s="35"/>
      <c r="HKZ123" s="35"/>
      <c r="HLA123" s="35"/>
      <c r="HLB123" s="35"/>
      <c r="HLC123" s="35"/>
      <c r="HLD123" s="35"/>
      <c r="HLE123" s="35"/>
      <c r="HLF123" s="35"/>
      <c r="HLG123" s="35"/>
      <c r="HLH123" s="35"/>
      <c r="HLI123" s="35"/>
      <c r="HLJ123" s="35"/>
      <c r="HLK123" s="35"/>
      <c r="HLL123" s="35"/>
      <c r="HLM123" s="35"/>
      <c r="HLN123" s="35"/>
      <c r="HLO123" s="35"/>
      <c r="HLP123" s="35"/>
      <c r="HLQ123" s="35"/>
      <c r="HLR123" s="35"/>
      <c r="HLS123" s="35"/>
      <c r="HLT123" s="35"/>
      <c r="HLU123" s="35"/>
      <c r="HLV123" s="35"/>
      <c r="HLW123" s="35"/>
      <c r="HLX123" s="35"/>
      <c r="HLY123" s="35"/>
      <c r="HLZ123" s="35"/>
      <c r="HMA123" s="35"/>
      <c r="HMB123" s="35"/>
      <c r="HMC123" s="35"/>
      <c r="HMD123" s="35"/>
      <c r="HME123" s="35"/>
      <c r="HMF123" s="35"/>
      <c r="HMG123" s="35"/>
      <c r="HMH123" s="35"/>
      <c r="HMI123" s="35"/>
      <c r="HMJ123" s="35"/>
      <c r="HMK123" s="35"/>
      <c r="HML123" s="35"/>
      <c r="HMM123" s="35"/>
      <c r="HMN123" s="35"/>
      <c r="HMO123" s="35"/>
      <c r="HMP123" s="35"/>
      <c r="HMQ123" s="35"/>
      <c r="HMR123" s="35"/>
      <c r="HMS123" s="35"/>
      <c r="HMT123" s="35"/>
      <c r="HMU123" s="35"/>
      <c r="HMV123" s="35"/>
      <c r="HMW123" s="35"/>
      <c r="HMX123" s="35"/>
      <c r="HMY123" s="35"/>
      <c r="HMZ123" s="35"/>
      <c r="HNA123" s="35"/>
      <c r="HNB123" s="35"/>
      <c r="HNC123" s="35"/>
      <c r="HND123" s="35"/>
      <c r="HNE123" s="35"/>
      <c r="HNF123" s="35"/>
      <c r="HNG123" s="35"/>
      <c r="HNH123" s="35"/>
      <c r="HNI123" s="35"/>
      <c r="HNJ123" s="35"/>
      <c r="HNK123" s="35"/>
      <c r="HNL123" s="35"/>
      <c r="HNM123" s="35"/>
      <c r="HNN123" s="35"/>
      <c r="HNO123" s="35"/>
      <c r="HNP123" s="35"/>
      <c r="HNQ123" s="35"/>
      <c r="HNR123" s="35"/>
      <c r="HNS123" s="35"/>
      <c r="HNT123" s="35"/>
      <c r="HNU123" s="35"/>
      <c r="HNV123" s="35"/>
      <c r="HNW123" s="35"/>
      <c r="HNX123" s="35"/>
      <c r="HNY123" s="35"/>
      <c r="HNZ123" s="35"/>
      <c r="HOA123" s="35"/>
      <c r="HOB123" s="35"/>
      <c r="HOC123" s="35"/>
      <c r="HOD123" s="35"/>
      <c r="HOE123" s="35"/>
      <c r="HOF123" s="35"/>
      <c r="HOG123" s="35"/>
      <c r="HOH123" s="35"/>
      <c r="HOI123" s="35"/>
      <c r="HOJ123" s="35"/>
      <c r="HOK123" s="35"/>
      <c r="HOL123" s="35"/>
      <c r="HOM123" s="35"/>
      <c r="HON123" s="35"/>
      <c r="HOO123" s="35"/>
      <c r="HOP123" s="35"/>
      <c r="HOQ123" s="35"/>
      <c r="HOR123" s="35"/>
      <c r="HOS123" s="35"/>
      <c r="HOT123" s="35"/>
      <c r="HOU123" s="35"/>
      <c r="HOV123" s="35"/>
      <c r="HOW123" s="35"/>
      <c r="HOX123" s="35"/>
      <c r="HOY123" s="35"/>
      <c r="HOZ123" s="35"/>
      <c r="HPA123" s="35"/>
      <c r="HPB123" s="35"/>
      <c r="HPC123" s="35"/>
      <c r="HPD123" s="35"/>
      <c r="HPE123" s="35"/>
      <c r="HPF123" s="35"/>
      <c r="HPG123" s="35"/>
      <c r="HPH123" s="35"/>
      <c r="HPI123" s="35"/>
      <c r="HPJ123" s="35"/>
      <c r="HPK123" s="35"/>
      <c r="HPL123" s="35"/>
      <c r="HPM123" s="35"/>
      <c r="HPN123" s="35"/>
      <c r="HPO123" s="35"/>
      <c r="HPP123" s="35"/>
      <c r="HPQ123" s="35"/>
      <c r="HPR123" s="35"/>
      <c r="HPS123" s="35"/>
      <c r="HPT123" s="35"/>
      <c r="HPU123" s="35"/>
      <c r="HPV123" s="35"/>
      <c r="HPW123" s="35"/>
      <c r="HPX123" s="35"/>
      <c r="HPY123" s="35"/>
      <c r="HPZ123" s="35"/>
      <c r="HQA123" s="35"/>
      <c r="HQB123" s="35"/>
      <c r="HQC123" s="35"/>
      <c r="HQD123" s="35"/>
      <c r="HQE123" s="35"/>
      <c r="HQF123" s="35"/>
      <c r="HQG123" s="35"/>
      <c r="HQH123" s="35"/>
      <c r="HQI123" s="35"/>
      <c r="HQJ123" s="35"/>
      <c r="HQK123" s="35"/>
      <c r="HQL123" s="35"/>
      <c r="HQM123" s="35"/>
      <c r="HQN123" s="35"/>
      <c r="HQO123" s="35"/>
      <c r="HQP123" s="35"/>
      <c r="HQQ123" s="35"/>
      <c r="HQR123" s="35"/>
      <c r="HQS123" s="35"/>
      <c r="HQT123" s="35"/>
      <c r="HQU123" s="35"/>
      <c r="HQV123" s="35"/>
      <c r="HQW123" s="35"/>
      <c r="HQX123" s="35"/>
      <c r="HQY123" s="35"/>
      <c r="HQZ123" s="35"/>
      <c r="HRA123" s="35"/>
      <c r="HRB123" s="35"/>
      <c r="HRC123" s="35"/>
      <c r="HRD123" s="35"/>
      <c r="HRE123" s="35"/>
      <c r="HRF123" s="35"/>
      <c r="HRG123" s="35"/>
      <c r="HRH123" s="35"/>
      <c r="HRI123" s="35"/>
      <c r="HRJ123" s="35"/>
      <c r="HRK123" s="35"/>
      <c r="HRL123" s="35"/>
      <c r="HRM123" s="35"/>
      <c r="HRN123" s="35"/>
      <c r="HRO123" s="35"/>
      <c r="HRP123" s="35"/>
      <c r="HRQ123" s="35"/>
      <c r="HRR123" s="35"/>
      <c r="HRS123" s="35"/>
      <c r="HRT123" s="35"/>
      <c r="HRU123" s="35"/>
      <c r="HRV123" s="35"/>
      <c r="HRW123" s="35"/>
      <c r="HRX123" s="35"/>
      <c r="HRY123" s="35"/>
      <c r="HRZ123" s="35"/>
      <c r="HSA123" s="35"/>
      <c r="HSB123" s="35"/>
      <c r="HSC123" s="35"/>
      <c r="HSD123" s="35"/>
      <c r="HSE123" s="35"/>
      <c r="HSF123" s="35"/>
      <c r="HSG123" s="35"/>
      <c r="HSH123" s="35"/>
      <c r="HSI123" s="35"/>
      <c r="HSJ123" s="35"/>
      <c r="HSK123" s="35"/>
      <c r="HSL123" s="35"/>
      <c r="HSM123" s="35"/>
      <c r="HSN123" s="35"/>
      <c r="HSO123" s="35"/>
      <c r="HSP123" s="35"/>
      <c r="HSQ123" s="35"/>
      <c r="HSR123" s="35"/>
      <c r="HSS123" s="35"/>
      <c r="HST123" s="35"/>
      <c r="HSU123" s="35"/>
      <c r="HSV123" s="35"/>
      <c r="HSW123" s="35"/>
      <c r="HSX123" s="35"/>
      <c r="HSY123" s="35"/>
      <c r="HSZ123" s="35"/>
      <c r="HTA123" s="35"/>
      <c r="HTB123" s="35"/>
      <c r="HTC123" s="35"/>
      <c r="HTD123" s="35"/>
      <c r="HTE123" s="35"/>
      <c r="HTF123" s="35"/>
      <c r="HTG123" s="35"/>
      <c r="HTH123" s="35"/>
      <c r="HTI123" s="35"/>
      <c r="HTJ123" s="35"/>
      <c r="HTK123" s="35"/>
      <c r="HTL123" s="35"/>
      <c r="HTM123" s="35"/>
      <c r="HTN123" s="35"/>
      <c r="HTO123" s="35"/>
      <c r="HTP123" s="35"/>
      <c r="HTQ123" s="35"/>
      <c r="HTR123" s="35"/>
      <c r="HTS123" s="35"/>
      <c r="HTT123" s="35"/>
      <c r="HTU123" s="35"/>
      <c r="HTV123" s="35"/>
      <c r="HTW123" s="35"/>
      <c r="HTX123" s="35"/>
      <c r="HTY123" s="35"/>
      <c r="HTZ123" s="35"/>
      <c r="HUA123" s="35"/>
      <c r="HUB123" s="35"/>
      <c r="HUC123" s="35"/>
      <c r="HUD123" s="35"/>
      <c r="HUE123" s="35"/>
      <c r="HUF123" s="35"/>
      <c r="HUG123" s="35"/>
      <c r="HUH123" s="35"/>
      <c r="HUI123" s="35"/>
      <c r="HUJ123" s="35"/>
      <c r="HUK123" s="35"/>
      <c r="HUL123" s="35"/>
      <c r="HUM123" s="35"/>
      <c r="HUN123" s="35"/>
      <c r="HUO123" s="35"/>
      <c r="HUP123" s="35"/>
      <c r="HUQ123" s="35"/>
      <c r="HUR123" s="35"/>
      <c r="HUS123" s="35"/>
      <c r="HUT123" s="35"/>
      <c r="HUU123" s="35"/>
      <c r="HUV123" s="35"/>
      <c r="HUW123" s="35"/>
      <c r="HUX123" s="35"/>
      <c r="HUY123" s="35"/>
      <c r="HUZ123" s="35"/>
      <c r="HVA123" s="35"/>
      <c r="HVB123" s="35"/>
      <c r="HVC123" s="35"/>
      <c r="HVD123" s="35"/>
      <c r="HVE123" s="35"/>
      <c r="HVF123" s="35"/>
      <c r="HVG123" s="35"/>
      <c r="HVH123" s="35"/>
      <c r="HVI123" s="35"/>
      <c r="HVJ123" s="35"/>
      <c r="HVK123" s="35"/>
      <c r="HVL123" s="35"/>
      <c r="HVM123" s="35"/>
      <c r="HVN123" s="35"/>
      <c r="HVO123" s="35"/>
      <c r="HVP123" s="35"/>
      <c r="HVQ123" s="35"/>
      <c r="HVR123" s="35"/>
      <c r="HVS123" s="35"/>
      <c r="HVT123" s="35"/>
      <c r="HVU123" s="35"/>
      <c r="HVV123" s="35"/>
      <c r="HVW123" s="35"/>
      <c r="HVX123" s="35"/>
      <c r="HVY123" s="35"/>
      <c r="HVZ123" s="35"/>
      <c r="HWA123" s="35"/>
      <c r="HWB123" s="35"/>
      <c r="HWC123" s="35"/>
      <c r="HWD123" s="35"/>
      <c r="HWE123" s="35"/>
      <c r="HWF123" s="35"/>
      <c r="HWG123" s="35"/>
      <c r="HWH123" s="35"/>
      <c r="HWI123" s="35"/>
      <c r="HWJ123" s="35"/>
      <c r="HWK123" s="35"/>
      <c r="HWL123" s="35"/>
      <c r="HWM123" s="35"/>
      <c r="HWN123" s="35"/>
      <c r="HWO123" s="35"/>
      <c r="HWP123" s="35"/>
      <c r="HWQ123" s="35"/>
      <c r="HWR123" s="35"/>
      <c r="HWS123" s="35"/>
      <c r="HWT123" s="35"/>
      <c r="HWU123" s="35"/>
      <c r="HWV123" s="35"/>
      <c r="HWW123" s="35"/>
      <c r="HWX123" s="35"/>
      <c r="HWY123" s="35"/>
      <c r="HWZ123" s="35"/>
      <c r="HXA123" s="35"/>
      <c r="HXB123" s="35"/>
      <c r="HXC123" s="35"/>
      <c r="HXD123" s="35"/>
      <c r="HXE123" s="35"/>
      <c r="HXF123" s="35"/>
      <c r="HXG123" s="35"/>
      <c r="HXH123" s="35"/>
      <c r="HXI123" s="35"/>
      <c r="HXJ123" s="35"/>
      <c r="HXK123" s="35"/>
      <c r="HXL123" s="35"/>
      <c r="HXM123" s="35"/>
      <c r="HXN123" s="35"/>
      <c r="HXO123" s="35"/>
      <c r="HXP123" s="35"/>
      <c r="HXQ123" s="35"/>
      <c r="HXR123" s="35"/>
      <c r="HXS123" s="35"/>
      <c r="HXT123" s="35"/>
      <c r="HXU123" s="35"/>
      <c r="HXV123" s="35"/>
      <c r="HXW123" s="35"/>
      <c r="HXX123" s="35"/>
      <c r="HXY123" s="35"/>
      <c r="HXZ123" s="35"/>
      <c r="HYA123" s="35"/>
      <c r="HYB123" s="35"/>
      <c r="HYC123" s="35"/>
      <c r="HYD123" s="35"/>
      <c r="HYE123" s="35"/>
      <c r="HYF123" s="35"/>
      <c r="HYG123" s="35"/>
      <c r="HYH123" s="35"/>
      <c r="HYI123" s="35"/>
      <c r="HYJ123" s="35"/>
      <c r="HYK123" s="35"/>
      <c r="HYL123" s="35"/>
      <c r="HYM123" s="35"/>
      <c r="HYN123" s="35"/>
      <c r="HYO123" s="35"/>
      <c r="HYP123" s="35"/>
      <c r="HYQ123" s="35"/>
      <c r="HYR123" s="35"/>
      <c r="HYS123" s="35"/>
      <c r="HYT123" s="35"/>
      <c r="HYU123" s="35"/>
      <c r="HYV123" s="35"/>
      <c r="HYW123" s="35"/>
      <c r="HYX123" s="35"/>
      <c r="HYY123" s="35"/>
      <c r="HYZ123" s="35"/>
      <c r="HZA123" s="35"/>
      <c r="HZB123" s="35"/>
      <c r="HZC123" s="35"/>
      <c r="HZD123" s="35"/>
      <c r="HZE123" s="35"/>
      <c r="HZF123" s="35"/>
      <c r="HZG123" s="35"/>
      <c r="HZH123" s="35"/>
      <c r="HZI123" s="35"/>
      <c r="HZJ123" s="35"/>
      <c r="HZK123" s="35"/>
      <c r="HZL123" s="35"/>
      <c r="HZM123" s="35"/>
      <c r="HZN123" s="35"/>
      <c r="HZO123" s="35"/>
      <c r="HZP123" s="35"/>
      <c r="HZQ123" s="35"/>
      <c r="HZR123" s="35"/>
      <c r="HZS123" s="35"/>
      <c r="HZT123" s="35"/>
      <c r="HZU123" s="35"/>
      <c r="HZV123" s="35"/>
      <c r="HZW123" s="35"/>
      <c r="HZX123" s="35"/>
      <c r="HZY123" s="35"/>
      <c r="HZZ123" s="35"/>
      <c r="IAA123" s="35"/>
      <c r="IAB123" s="35"/>
      <c r="IAC123" s="35"/>
      <c r="IAD123" s="35"/>
      <c r="IAE123" s="35"/>
      <c r="IAF123" s="35"/>
      <c r="IAG123" s="35"/>
      <c r="IAH123" s="35"/>
      <c r="IAI123" s="35"/>
      <c r="IAJ123" s="35"/>
      <c r="IAK123" s="35"/>
      <c r="IAL123" s="35"/>
      <c r="IAM123" s="35"/>
      <c r="IAN123" s="35"/>
      <c r="IAO123" s="35"/>
      <c r="IAP123" s="35"/>
      <c r="IAQ123" s="35"/>
      <c r="IAR123" s="35"/>
      <c r="IAS123" s="35"/>
      <c r="IAT123" s="35"/>
      <c r="IAU123" s="35"/>
      <c r="IAV123" s="35"/>
      <c r="IAW123" s="35"/>
      <c r="IAX123" s="35"/>
      <c r="IAY123" s="35"/>
      <c r="IAZ123" s="35"/>
      <c r="IBA123" s="35"/>
      <c r="IBB123" s="35"/>
      <c r="IBC123" s="35"/>
      <c r="IBD123" s="35"/>
      <c r="IBE123" s="35"/>
      <c r="IBF123" s="35"/>
      <c r="IBG123" s="35"/>
      <c r="IBH123" s="35"/>
      <c r="IBI123" s="35"/>
      <c r="IBJ123" s="35"/>
      <c r="IBK123" s="35"/>
      <c r="IBL123" s="35"/>
      <c r="IBM123" s="35"/>
      <c r="IBN123" s="35"/>
      <c r="IBO123" s="35"/>
      <c r="IBP123" s="35"/>
      <c r="IBQ123" s="35"/>
      <c r="IBR123" s="35"/>
      <c r="IBS123" s="35"/>
      <c r="IBT123" s="35"/>
      <c r="IBU123" s="35"/>
      <c r="IBV123" s="35"/>
      <c r="IBW123" s="35"/>
      <c r="IBX123" s="35"/>
      <c r="IBY123" s="35"/>
      <c r="IBZ123" s="35"/>
      <c r="ICA123" s="35"/>
      <c r="ICB123" s="35"/>
      <c r="ICC123" s="35"/>
      <c r="ICD123" s="35"/>
      <c r="ICE123" s="35"/>
      <c r="ICF123" s="35"/>
      <c r="ICG123" s="35"/>
      <c r="ICH123" s="35"/>
      <c r="ICI123" s="35"/>
      <c r="ICJ123" s="35"/>
      <c r="ICK123" s="35"/>
      <c r="ICL123" s="35"/>
      <c r="ICM123" s="35"/>
      <c r="ICN123" s="35"/>
      <c r="ICO123" s="35"/>
      <c r="ICP123" s="35"/>
      <c r="ICQ123" s="35"/>
      <c r="ICR123" s="35"/>
      <c r="ICS123" s="35"/>
      <c r="ICT123" s="35"/>
      <c r="ICU123" s="35"/>
      <c r="ICV123" s="35"/>
      <c r="ICW123" s="35"/>
      <c r="ICX123" s="35"/>
      <c r="ICY123" s="35"/>
      <c r="ICZ123" s="35"/>
      <c r="IDA123" s="35"/>
      <c r="IDB123" s="35"/>
      <c r="IDC123" s="35"/>
      <c r="IDD123" s="35"/>
      <c r="IDE123" s="35"/>
      <c r="IDF123" s="35"/>
      <c r="IDG123" s="35"/>
      <c r="IDH123" s="35"/>
      <c r="IDI123" s="35"/>
      <c r="IDJ123" s="35"/>
      <c r="IDK123" s="35"/>
      <c r="IDL123" s="35"/>
      <c r="IDM123" s="35"/>
      <c r="IDN123" s="35"/>
      <c r="IDO123" s="35"/>
      <c r="IDP123" s="35"/>
      <c r="IDQ123" s="35"/>
      <c r="IDR123" s="35"/>
      <c r="IDS123" s="35"/>
      <c r="IDT123" s="35"/>
      <c r="IDU123" s="35"/>
      <c r="IDV123" s="35"/>
      <c r="IDW123" s="35"/>
      <c r="IDX123" s="35"/>
      <c r="IDY123" s="35"/>
      <c r="IDZ123" s="35"/>
      <c r="IEA123" s="35"/>
      <c r="IEB123" s="35"/>
      <c r="IEC123" s="35"/>
      <c r="IED123" s="35"/>
      <c r="IEE123" s="35"/>
      <c r="IEF123" s="35"/>
      <c r="IEG123" s="35"/>
      <c r="IEH123" s="35"/>
      <c r="IEI123" s="35"/>
      <c r="IEJ123" s="35"/>
      <c r="IEK123" s="35"/>
      <c r="IEL123" s="35"/>
      <c r="IEM123" s="35"/>
      <c r="IEN123" s="35"/>
      <c r="IEO123" s="35"/>
      <c r="IEP123" s="35"/>
      <c r="IEQ123" s="35"/>
      <c r="IER123" s="35"/>
      <c r="IES123" s="35"/>
      <c r="IET123" s="35"/>
      <c r="IEU123" s="35"/>
      <c r="IEV123" s="35"/>
      <c r="IEW123" s="35"/>
      <c r="IEX123" s="35"/>
      <c r="IEY123" s="35"/>
      <c r="IEZ123" s="35"/>
      <c r="IFA123" s="35"/>
      <c r="IFB123" s="35"/>
      <c r="IFC123" s="35"/>
      <c r="IFD123" s="35"/>
      <c r="IFE123" s="35"/>
      <c r="IFF123" s="35"/>
      <c r="IFG123" s="35"/>
      <c r="IFH123" s="35"/>
      <c r="IFI123" s="35"/>
      <c r="IFJ123" s="35"/>
      <c r="IFK123" s="35"/>
      <c r="IFL123" s="35"/>
      <c r="IFM123" s="35"/>
      <c r="IFN123" s="35"/>
      <c r="IFO123" s="35"/>
      <c r="IFP123" s="35"/>
      <c r="IFQ123" s="35"/>
      <c r="IFR123" s="35"/>
      <c r="IFS123" s="35"/>
      <c r="IFT123" s="35"/>
      <c r="IFU123" s="35"/>
      <c r="IFV123" s="35"/>
      <c r="IFW123" s="35"/>
      <c r="IFX123" s="35"/>
      <c r="IFY123" s="35"/>
      <c r="IFZ123" s="35"/>
      <c r="IGA123" s="35"/>
      <c r="IGB123" s="35"/>
      <c r="IGC123" s="35"/>
      <c r="IGD123" s="35"/>
      <c r="IGE123" s="35"/>
      <c r="IGF123" s="35"/>
      <c r="IGG123" s="35"/>
      <c r="IGH123" s="35"/>
      <c r="IGI123" s="35"/>
      <c r="IGJ123" s="35"/>
      <c r="IGK123" s="35"/>
      <c r="IGL123" s="35"/>
      <c r="IGM123" s="35"/>
      <c r="IGN123" s="35"/>
      <c r="IGO123" s="35"/>
      <c r="IGP123" s="35"/>
      <c r="IGQ123" s="35"/>
      <c r="IGR123" s="35"/>
      <c r="IGS123" s="35"/>
      <c r="IGT123" s="35"/>
      <c r="IGU123" s="35"/>
      <c r="IGV123" s="35"/>
      <c r="IGW123" s="35"/>
      <c r="IGX123" s="35"/>
      <c r="IGY123" s="35"/>
      <c r="IGZ123" s="35"/>
      <c r="IHA123" s="35"/>
      <c r="IHB123" s="35"/>
      <c r="IHC123" s="35"/>
      <c r="IHD123" s="35"/>
      <c r="IHE123" s="35"/>
      <c r="IHF123" s="35"/>
      <c r="IHG123" s="35"/>
      <c r="IHH123" s="35"/>
      <c r="IHI123" s="35"/>
      <c r="IHJ123" s="35"/>
      <c r="IHK123" s="35"/>
      <c r="IHL123" s="35"/>
      <c r="IHM123" s="35"/>
      <c r="IHN123" s="35"/>
      <c r="IHO123" s="35"/>
      <c r="IHP123" s="35"/>
      <c r="IHQ123" s="35"/>
      <c r="IHR123" s="35"/>
      <c r="IHS123" s="35"/>
      <c r="IHT123" s="35"/>
      <c r="IHU123" s="35"/>
      <c r="IHV123" s="35"/>
      <c r="IHW123" s="35"/>
      <c r="IHX123" s="35"/>
      <c r="IHY123" s="35"/>
      <c r="IHZ123" s="35"/>
      <c r="IIA123" s="35"/>
      <c r="IIB123" s="35"/>
      <c r="IIC123" s="35"/>
      <c r="IID123" s="35"/>
      <c r="IIE123" s="35"/>
      <c r="IIF123" s="35"/>
      <c r="IIG123" s="35"/>
      <c r="IIH123" s="35"/>
      <c r="III123" s="35"/>
      <c r="IIJ123" s="35"/>
      <c r="IIK123" s="35"/>
      <c r="IIL123" s="35"/>
      <c r="IIM123" s="35"/>
      <c r="IIN123" s="35"/>
      <c r="IIO123" s="35"/>
      <c r="IIP123" s="35"/>
      <c r="IIQ123" s="35"/>
      <c r="IIR123" s="35"/>
      <c r="IIS123" s="35"/>
      <c r="IIT123" s="35"/>
      <c r="IIU123" s="35"/>
      <c r="IIV123" s="35"/>
      <c r="IIW123" s="35"/>
      <c r="IIX123" s="35"/>
      <c r="IIY123" s="35"/>
      <c r="IIZ123" s="35"/>
      <c r="IJA123" s="35"/>
      <c r="IJB123" s="35"/>
      <c r="IJC123" s="35"/>
      <c r="IJD123" s="35"/>
      <c r="IJE123" s="35"/>
      <c r="IJF123" s="35"/>
      <c r="IJG123" s="35"/>
      <c r="IJH123" s="35"/>
      <c r="IJI123" s="35"/>
      <c r="IJJ123" s="35"/>
      <c r="IJK123" s="35"/>
      <c r="IJL123" s="35"/>
      <c r="IJM123" s="35"/>
      <c r="IJN123" s="35"/>
      <c r="IJO123" s="35"/>
      <c r="IJP123" s="35"/>
      <c r="IJQ123" s="35"/>
      <c r="IJR123" s="35"/>
      <c r="IJS123" s="35"/>
      <c r="IJT123" s="35"/>
      <c r="IJU123" s="35"/>
      <c r="IJV123" s="35"/>
      <c r="IJW123" s="35"/>
      <c r="IJX123" s="35"/>
      <c r="IJY123" s="35"/>
      <c r="IJZ123" s="35"/>
      <c r="IKA123" s="35"/>
      <c r="IKB123" s="35"/>
      <c r="IKC123" s="35"/>
      <c r="IKD123" s="35"/>
      <c r="IKE123" s="35"/>
      <c r="IKF123" s="35"/>
      <c r="IKG123" s="35"/>
      <c r="IKH123" s="35"/>
      <c r="IKI123" s="35"/>
      <c r="IKJ123" s="35"/>
      <c r="IKK123" s="35"/>
      <c r="IKL123" s="35"/>
      <c r="IKM123" s="35"/>
      <c r="IKN123" s="35"/>
      <c r="IKO123" s="35"/>
      <c r="IKP123" s="35"/>
      <c r="IKQ123" s="35"/>
      <c r="IKR123" s="35"/>
      <c r="IKS123" s="35"/>
      <c r="IKT123" s="35"/>
      <c r="IKU123" s="35"/>
      <c r="IKV123" s="35"/>
      <c r="IKW123" s="35"/>
      <c r="IKX123" s="35"/>
      <c r="IKY123" s="35"/>
      <c r="IKZ123" s="35"/>
      <c r="ILA123" s="35"/>
      <c r="ILB123" s="35"/>
      <c r="ILC123" s="35"/>
      <c r="ILD123" s="35"/>
      <c r="ILE123" s="35"/>
      <c r="ILF123" s="35"/>
      <c r="ILG123" s="35"/>
      <c r="ILH123" s="35"/>
      <c r="ILI123" s="35"/>
      <c r="ILJ123" s="35"/>
      <c r="ILK123" s="35"/>
      <c r="ILL123" s="35"/>
      <c r="ILM123" s="35"/>
      <c r="ILN123" s="35"/>
      <c r="ILO123" s="35"/>
      <c r="ILP123" s="35"/>
      <c r="ILQ123" s="35"/>
      <c r="ILR123" s="35"/>
      <c r="ILS123" s="35"/>
      <c r="ILT123" s="35"/>
      <c r="ILU123" s="35"/>
      <c r="ILV123" s="35"/>
      <c r="ILW123" s="35"/>
      <c r="ILX123" s="35"/>
      <c r="ILY123" s="35"/>
      <c r="ILZ123" s="35"/>
      <c r="IMA123" s="35"/>
      <c r="IMB123" s="35"/>
      <c r="IMC123" s="35"/>
      <c r="IMD123" s="35"/>
      <c r="IME123" s="35"/>
      <c r="IMF123" s="35"/>
      <c r="IMG123" s="35"/>
      <c r="IMH123" s="35"/>
      <c r="IMI123" s="35"/>
      <c r="IMJ123" s="35"/>
      <c r="IMK123" s="35"/>
      <c r="IML123" s="35"/>
      <c r="IMM123" s="35"/>
      <c r="IMN123" s="35"/>
      <c r="IMO123" s="35"/>
      <c r="IMP123" s="35"/>
      <c r="IMQ123" s="35"/>
      <c r="IMR123" s="35"/>
      <c r="IMS123" s="35"/>
      <c r="IMT123" s="35"/>
      <c r="IMU123" s="35"/>
      <c r="IMV123" s="35"/>
      <c r="IMW123" s="35"/>
      <c r="IMX123" s="35"/>
      <c r="IMY123" s="35"/>
      <c r="IMZ123" s="35"/>
      <c r="INA123" s="35"/>
      <c r="INB123" s="35"/>
      <c r="INC123" s="35"/>
      <c r="IND123" s="35"/>
      <c r="INE123" s="35"/>
      <c r="INF123" s="35"/>
      <c r="ING123" s="35"/>
      <c r="INH123" s="35"/>
      <c r="INI123" s="35"/>
      <c r="INJ123" s="35"/>
      <c r="INK123" s="35"/>
      <c r="INL123" s="35"/>
      <c r="INM123" s="35"/>
      <c r="INN123" s="35"/>
      <c r="INO123" s="35"/>
      <c r="INP123" s="35"/>
      <c r="INQ123" s="35"/>
      <c r="INR123" s="35"/>
      <c r="INS123" s="35"/>
      <c r="INT123" s="35"/>
      <c r="INU123" s="35"/>
      <c r="INV123" s="35"/>
      <c r="INW123" s="35"/>
      <c r="INX123" s="35"/>
      <c r="INY123" s="35"/>
      <c r="INZ123" s="35"/>
      <c r="IOA123" s="35"/>
      <c r="IOB123" s="35"/>
      <c r="IOC123" s="35"/>
      <c r="IOD123" s="35"/>
      <c r="IOE123" s="35"/>
      <c r="IOF123" s="35"/>
      <c r="IOG123" s="35"/>
      <c r="IOH123" s="35"/>
      <c r="IOI123" s="35"/>
      <c r="IOJ123" s="35"/>
      <c r="IOK123" s="35"/>
      <c r="IOL123" s="35"/>
      <c r="IOM123" s="35"/>
      <c r="ION123" s="35"/>
      <c r="IOO123" s="35"/>
      <c r="IOP123" s="35"/>
      <c r="IOQ123" s="35"/>
      <c r="IOR123" s="35"/>
      <c r="IOS123" s="35"/>
      <c r="IOT123" s="35"/>
      <c r="IOU123" s="35"/>
      <c r="IOV123" s="35"/>
      <c r="IOW123" s="35"/>
      <c r="IOX123" s="35"/>
      <c r="IOY123" s="35"/>
      <c r="IOZ123" s="35"/>
      <c r="IPA123" s="35"/>
      <c r="IPB123" s="35"/>
      <c r="IPC123" s="35"/>
      <c r="IPD123" s="35"/>
      <c r="IPE123" s="35"/>
      <c r="IPF123" s="35"/>
      <c r="IPG123" s="35"/>
      <c r="IPH123" s="35"/>
      <c r="IPI123" s="35"/>
      <c r="IPJ123" s="35"/>
      <c r="IPK123" s="35"/>
      <c r="IPL123" s="35"/>
      <c r="IPM123" s="35"/>
      <c r="IPN123" s="35"/>
      <c r="IPO123" s="35"/>
      <c r="IPP123" s="35"/>
      <c r="IPQ123" s="35"/>
      <c r="IPR123" s="35"/>
      <c r="IPS123" s="35"/>
      <c r="IPT123" s="35"/>
      <c r="IPU123" s="35"/>
      <c r="IPV123" s="35"/>
      <c r="IPW123" s="35"/>
      <c r="IPX123" s="35"/>
      <c r="IPY123" s="35"/>
      <c r="IPZ123" s="35"/>
      <c r="IQA123" s="35"/>
      <c r="IQB123" s="35"/>
      <c r="IQC123" s="35"/>
      <c r="IQD123" s="35"/>
      <c r="IQE123" s="35"/>
      <c r="IQF123" s="35"/>
      <c r="IQG123" s="35"/>
      <c r="IQH123" s="35"/>
      <c r="IQI123" s="35"/>
      <c r="IQJ123" s="35"/>
      <c r="IQK123" s="35"/>
      <c r="IQL123" s="35"/>
      <c r="IQM123" s="35"/>
      <c r="IQN123" s="35"/>
      <c r="IQO123" s="35"/>
      <c r="IQP123" s="35"/>
      <c r="IQQ123" s="35"/>
      <c r="IQR123" s="35"/>
      <c r="IQS123" s="35"/>
      <c r="IQT123" s="35"/>
      <c r="IQU123" s="35"/>
      <c r="IQV123" s="35"/>
      <c r="IQW123" s="35"/>
      <c r="IQX123" s="35"/>
      <c r="IQY123" s="35"/>
      <c r="IQZ123" s="35"/>
      <c r="IRA123" s="35"/>
      <c r="IRB123" s="35"/>
      <c r="IRC123" s="35"/>
      <c r="IRD123" s="35"/>
      <c r="IRE123" s="35"/>
      <c r="IRF123" s="35"/>
      <c r="IRG123" s="35"/>
      <c r="IRH123" s="35"/>
      <c r="IRI123" s="35"/>
      <c r="IRJ123" s="35"/>
      <c r="IRK123" s="35"/>
      <c r="IRL123" s="35"/>
      <c r="IRM123" s="35"/>
      <c r="IRN123" s="35"/>
      <c r="IRO123" s="35"/>
      <c r="IRP123" s="35"/>
      <c r="IRQ123" s="35"/>
      <c r="IRR123" s="35"/>
      <c r="IRS123" s="35"/>
      <c r="IRT123" s="35"/>
      <c r="IRU123" s="35"/>
      <c r="IRV123" s="35"/>
      <c r="IRW123" s="35"/>
      <c r="IRX123" s="35"/>
      <c r="IRY123" s="35"/>
      <c r="IRZ123" s="35"/>
      <c r="ISA123" s="35"/>
      <c r="ISB123" s="35"/>
      <c r="ISC123" s="35"/>
      <c r="ISD123" s="35"/>
      <c r="ISE123" s="35"/>
      <c r="ISF123" s="35"/>
      <c r="ISG123" s="35"/>
      <c r="ISH123" s="35"/>
      <c r="ISI123" s="35"/>
      <c r="ISJ123" s="35"/>
      <c r="ISK123" s="35"/>
      <c r="ISL123" s="35"/>
      <c r="ISM123" s="35"/>
      <c r="ISN123" s="35"/>
      <c r="ISO123" s="35"/>
      <c r="ISP123" s="35"/>
      <c r="ISQ123" s="35"/>
      <c r="ISR123" s="35"/>
      <c r="ISS123" s="35"/>
      <c r="IST123" s="35"/>
      <c r="ISU123" s="35"/>
      <c r="ISV123" s="35"/>
      <c r="ISW123" s="35"/>
      <c r="ISX123" s="35"/>
      <c r="ISY123" s="35"/>
      <c r="ISZ123" s="35"/>
      <c r="ITA123" s="35"/>
      <c r="ITB123" s="35"/>
      <c r="ITC123" s="35"/>
      <c r="ITD123" s="35"/>
      <c r="ITE123" s="35"/>
      <c r="ITF123" s="35"/>
      <c r="ITG123" s="35"/>
      <c r="ITH123" s="35"/>
      <c r="ITI123" s="35"/>
      <c r="ITJ123" s="35"/>
      <c r="ITK123" s="35"/>
      <c r="ITL123" s="35"/>
      <c r="ITM123" s="35"/>
      <c r="ITN123" s="35"/>
      <c r="ITO123" s="35"/>
      <c r="ITP123" s="35"/>
      <c r="ITQ123" s="35"/>
      <c r="ITR123" s="35"/>
      <c r="ITS123" s="35"/>
      <c r="ITT123" s="35"/>
      <c r="ITU123" s="35"/>
      <c r="ITV123" s="35"/>
      <c r="ITW123" s="35"/>
      <c r="ITX123" s="35"/>
      <c r="ITY123" s="35"/>
      <c r="ITZ123" s="35"/>
      <c r="IUA123" s="35"/>
      <c r="IUB123" s="35"/>
      <c r="IUC123" s="35"/>
      <c r="IUD123" s="35"/>
      <c r="IUE123" s="35"/>
      <c r="IUF123" s="35"/>
      <c r="IUG123" s="35"/>
      <c r="IUH123" s="35"/>
      <c r="IUI123" s="35"/>
      <c r="IUJ123" s="35"/>
      <c r="IUK123" s="35"/>
      <c r="IUL123" s="35"/>
      <c r="IUM123" s="35"/>
      <c r="IUN123" s="35"/>
      <c r="IUO123" s="35"/>
      <c r="IUP123" s="35"/>
      <c r="IUQ123" s="35"/>
      <c r="IUR123" s="35"/>
      <c r="IUS123" s="35"/>
      <c r="IUT123" s="35"/>
      <c r="IUU123" s="35"/>
      <c r="IUV123" s="35"/>
      <c r="IUW123" s="35"/>
      <c r="IUX123" s="35"/>
      <c r="IUY123" s="35"/>
      <c r="IUZ123" s="35"/>
      <c r="IVA123" s="35"/>
      <c r="IVB123" s="35"/>
      <c r="IVC123" s="35"/>
      <c r="IVD123" s="35"/>
      <c r="IVE123" s="35"/>
      <c r="IVF123" s="35"/>
      <c r="IVG123" s="35"/>
      <c r="IVH123" s="35"/>
      <c r="IVI123" s="35"/>
      <c r="IVJ123" s="35"/>
      <c r="IVK123" s="35"/>
      <c r="IVL123" s="35"/>
      <c r="IVM123" s="35"/>
      <c r="IVN123" s="35"/>
      <c r="IVO123" s="35"/>
      <c r="IVP123" s="35"/>
      <c r="IVQ123" s="35"/>
      <c r="IVR123" s="35"/>
      <c r="IVS123" s="35"/>
      <c r="IVT123" s="35"/>
      <c r="IVU123" s="35"/>
      <c r="IVV123" s="35"/>
      <c r="IVW123" s="35"/>
      <c r="IVX123" s="35"/>
      <c r="IVY123" s="35"/>
      <c r="IVZ123" s="35"/>
      <c r="IWA123" s="35"/>
      <c r="IWB123" s="35"/>
      <c r="IWC123" s="35"/>
      <c r="IWD123" s="35"/>
      <c r="IWE123" s="35"/>
      <c r="IWF123" s="35"/>
      <c r="IWG123" s="35"/>
      <c r="IWH123" s="35"/>
      <c r="IWI123" s="35"/>
      <c r="IWJ123" s="35"/>
      <c r="IWK123" s="35"/>
      <c r="IWL123" s="35"/>
      <c r="IWM123" s="35"/>
      <c r="IWN123" s="35"/>
      <c r="IWO123" s="35"/>
      <c r="IWP123" s="35"/>
      <c r="IWQ123" s="35"/>
      <c r="IWR123" s="35"/>
      <c r="IWS123" s="35"/>
      <c r="IWT123" s="35"/>
      <c r="IWU123" s="35"/>
      <c r="IWV123" s="35"/>
      <c r="IWW123" s="35"/>
      <c r="IWX123" s="35"/>
      <c r="IWY123" s="35"/>
      <c r="IWZ123" s="35"/>
      <c r="IXA123" s="35"/>
      <c r="IXB123" s="35"/>
      <c r="IXC123" s="35"/>
      <c r="IXD123" s="35"/>
      <c r="IXE123" s="35"/>
      <c r="IXF123" s="35"/>
      <c r="IXG123" s="35"/>
      <c r="IXH123" s="35"/>
      <c r="IXI123" s="35"/>
      <c r="IXJ123" s="35"/>
      <c r="IXK123" s="35"/>
      <c r="IXL123" s="35"/>
      <c r="IXM123" s="35"/>
      <c r="IXN123" s="35"/>
      <c r="IXO123" s="35"/>
      <c r="IXP123" s="35"/>
      <c r="IXQ123" s="35"/>
      <c r="IXR123" s="35"/>
      <c r="IXS123" s="35"/>
      <c r="IXT123" s="35"/>
      <c r="IXU123" s="35"/>
      <c r="IXV123" s="35"/>
      <c r="IXW123" s="35"/>
      <c r="IXX123" s="35"/>
      <c r="IXY123" s="35"/>
      <c r="IXZ123" s="35"/>
      <c r="IYA123" s="35"/>
      <c r="IYB123" s="35"/>
      <c r="IYC123" s="35"/>
      <c r="IYD123" s="35"/>
      <c r="IYE123" s="35"/>
      <c r="IYF123" s="35"/>
      <c r="IYG123" s="35"/>
      <c r="IYH123" s="35"/>
      <c r="IYI123" s="35"/>
      <c r="IYJ123" s="35"/>
      <c r="IYK123" s="35"/>
      <c r="IYL123" s="35"/>
      <c r="IYM123" s="35"/>
      <c r="IYN123" s="35"/>
      <c r="IYO123" s="35"/>
      <c r="IYP123" s="35"/>
      <c r="IYQ123" s="35"/>
      <c r="IYR123" s="35"/>
      <c r="IYS123" s="35"/>
      <c r="IYT123" s="35"/>
      <c r="IYU123" s="35"/>
      <c r="IYV123" s="35"/>
      <c r="IYW123" s="35"/>
      <c r="IYX123" s="35"/>
      <c r="IYY123" s="35"/>
      <c r="IYZ123" s="35"/>
      <c r="IZA123" s="35"/>
      <c r="IZB123" s="35"/>
      <c r="IZC123" s="35"/>
      <c r="IZD123" s="35"/>
      <c r="IZE123" s="35"/>
      <c r="IZF123" s="35"/>
      <c r="IZG123" s="35"/>
      <c r="IZH123" s="35"/>
      <c r="IZI123" s="35"/>
      <c r="IZJ123" s="35"/>
      <c r="IZK123" s="35"/>
      <c r="IZL123" s="35"/>
      <c r="IZM123" s="35"/>
      <c r="IZN123" s="35"/>
      <c r="IZO123" s="35"/>
      <c r="IZP123" s="35"/>
      <c r="IZQ123" s="35"/>
      <c r="IZR123" s="35"/>
      <c r="IZS123" s="35"/>
      <c r="IZT123" s="35"/>
      <c r="IZU123" s="35"/>
      <c r="IZV123" s="35"/>
      <c r="IZW123" s="35"/>
      <c r="IZX123" s="35"/>
      <c r="IZY123" s="35"/>
      <c r="IZZ123" s="35"/>
      <c r="JAA123" s="35"/>
      <c r="JAB123" s="35"/>
      <c r="JAC123" s="35"/>
      <c r="JAD123" s="35"/>
      <c r="JAE123" s="35"/>
      <c r="JAF123" s="35"/>
      <c r="JAG123" s="35"/>
      <c r="JAH123" s="35"/>
      <c r="JAI123" s="35"/>
      <c r="JAJ123" s="35"/>
      <c r="JAK123" s="35"/>
      <c r="JAL123" s="35"/>
      <c r="JAM123" s="35"/>
      <c r="JAN123" s="35"/>
      <c r="JAO123" s="35"/>
      <c r="JAP123" s="35"/>
      <c r="JAQ123" s="35"/>
      <c r="JAR123" s="35"/>
      <c r="JAS123" s="35"/>
      <c r="JAT123" s="35"/>
      <c r="JAU123" s="35"/>
      <c r="JAV123" s="35"/>
      <c r="JAW123" s="35"/>
      <c r="JAX123" s="35"/>
      <c r="JAY123" s="35"/>
      <c r="JAZ123" s="35"/>
      <c r="JBA123" s="35"/>
      <c r="JBB123" s="35"/>
      <c r="JBC123" s="35"/>
      <c r="JBD123" s="35"/>
      <c r="JBE123" s="35"/>
      <c r="JBF123" s="35"/>
      <c r="JBG123" s="35"/>
      <c r="JBH123" s="35"/>
      <c r="JBI123" s="35"/>
      <c r="JBJ123" s="35"/>
      <c r="JBK123" s="35"/>
      <c r="JBL123" s="35"/>
      <c r="JBM123" s="35"/>
      <c r="JBN123" s="35"/>
      <c r="JBO123" s="35"/>
      <c r="JBP123" s="35"/>
      <c r="JBQ123" s="35"/>
      <c r="JBR123" s="35"/>
      <c r="JBS123" s="35"/>
      <c r="JBT123" s="35"/>
      <c r="JBU123" s="35"/>
      <c r="JBV123" s="35"/>
      <c r="JBW123" s="35"/>
      <c r="JBX123" s="35"/>
      <c r="JBY123" s="35"/>
      <c r="JBZ123" s="35"/>
      <c r="JCA123" s="35"/>
      <c r="JCB123" s="35"/>
      <c r="JCC123" s="35"/>
      <c r="JCD123" s="35"/>
      <c r="JCE123" s="35"/>
      <c r="JCF123" s="35"/>
      <c r="JCG123" s="35"/>
      <c r="JCH123" s="35"/>
      <c r="JCI123" s="35"/>
      <c r="JCJ123" s="35"/>
      <c r="JCK123" s="35"/>
      <c r="JCL123" s="35"/>
      <c r="JCM123" s="35"/>
      <c r="JCN123" s="35"/>
      <c r="JCO123" s="35"/>
      <c r="JCP123" s="35"/>
      <c r="JCQ123" s="35"/>
      <c r="JCR123" s="35"/>
      <c r="JCS123" s="35"/>
      <c r="JCT123" s="35"/>
      <c r="JCU123" s="35"/>
      <c r="JCV123" s="35"/>
      <c r="JCW123" s="35"/>
      <c r="JCX123" s="35"/>
      <c r="JCY123" s="35"/>
      <c r="JCZ123" s="35"/>
      <c r="JDA123" s="35"/>
      <c r="JDB123" s="35"/>
      <c r="JDC123" s="35"/>
      <c r="JDD123" s="35"/>
      <c r="JDE123" s="35"/>
      <c r="JDF123" s="35"/>
      <c r="JDG123" s="35"/>
      <c r="JDH123" s="35"/>
      <c r="JDI123" s="35"/>
      <c r="JDJ123" s="35"/>
      <c r="JDK123" s="35"/>
      <c r="JDL123" s="35"/>
      <c r="JDM123" s="35"/>
      <c r="JDN123" s="35"/>
      <c r="JDO123" s="35"/>
      <c r="JDP123" s="35"/>
      <c r="JDQ123" s="35"/>
      <c r="JDR123" s="35"/>
      <c r="JDS123" s="35"/>
      <c r="JDT123" s="35"/>
      <c r="JDU123" s="35"/>
      <c r="JDV123" s="35"/>
      <c r="JDW123" s="35"/>
      <c r="JDX123" s="35"/>
      <c r="JDY123" s="35"/>
      <c r="JDZ123" s="35"/>
      <c r="JEA123" s="35"/>
      <c r="JEB123" s="35"/>
      <c r="JEC123" s="35"/>
      <c r="JED123" s="35"/>
      <c r="JEE123" s="35"/>
      <c r="JEF123" s="35"/>
      <c r="JEG123" s="35"/>
      <c r="JEH123" s="35"/>
      <c r="JEI123" s="35"/>
      <c r="JEJ123" s="35"/>
      <c r="JEK123" s="35"/>
      <c r="JEL123" s="35"/>
      <c r="JEM123" s="35"/>
      <c r="JEN123" s="35"/>
      <c r="JEO123" s="35"/>
      <c r="JEP123" s="35"/>
      <c r="JEQ123" s="35"/>
      <c r="JER123" s="35"/>
      <c r="JES123" s="35"/>
      <c r="JET123" s="35"/>
      <c r="JEU123" s="35"/>
      <c r="JEV123" s="35"/>
      <c r="JEW123" s="35"/>
      <c r="JEX123" s="35"/>
      <c r="JEY123" s="35"/>
      <c r="JEZ123" s="35"/>
      <c r="JFA123" s="35"/>
      <c r="JFB123" s="35"/>
      <c r="JFC123" s="35"/>
      <c r="JFD123" s="35"/>
      <c r="JFE123" s="35"/>
      <c r="JFF123" s="35"/>
      <c r="JFG123" s="35"/>
      <c r="JFH123" s="35"/>
      <c r="JFI123" s="35"/>
      <c r="JFJ123" s="35"/>
      <c r="JFK123" s="35"/>
      <c r="JFL123" s="35"/>
      <c r="JFM123" s="35"/>
      <c r="JFN123" s="35"/>
      <c r="JFO123" s="35"/>
      <c r="JFP123" s="35"/>
      <c r="JFQ123" s="35"/>
      <c r="JFR123" s="35"/>
      <c r="JFS123" s="35"/>
      <c r="JFT123" s="35"/>
      <c r="JFU123" s="35"/>
      <c r="JFV123" s="35"/>
      <c r="JFW123" s="35"/>
      <c r="JFX123" s="35"/>
      <c r="JFY123" s="35"/>
      <c r="JFZ123" s="35"/>
      <c r="JGA123" s="35"/>
      <c r="JGB123" s="35"/>
      <c r="JGC123" s="35"/>
      <c r="JGD123" s="35"/>
      <c r="JGE123" s="35"/>
      <c r="JGF123" s="35"/>
      <c r="JGG123" s="35"/>
      <c r="JGH123" s="35"/>
      <c r="JGI123" s="35"/>
      <c r="JGJ123" s="35"/>
      <c r="JGK123" s="35"/>
      <c r="JGL123" s="35"/>
      <c r="JGM123" s="35"/>
      <c r="JGN123" s="35"/>
      <c r="JGO123" s="35"/>
      <c r="JGP123" s="35"/>
      <c r="JGQ123" s="35"/>
      <c r="JGR123" s="35"/>
      <c r="JGS123" s="35"/>
      <c r="JGT123" s="35"/>
      <c r="JGU123" s="35"/>
      <c r="JGV123" s="35"/>
      <c r="JGW123" s="35"/>
      <c r="JGX123" s="35"/>
      <c r="JGY123" s="35"/>
      <c r="JGZ123" s="35"/>
      <c r="JHA123" s="35"/>
      <c r="JHB123" s="35"/>
      <c r="JHC123" s="35"/>
      <c r="JHD123" s="35"/>
      <c r="JHE123" s="35"/>
      <c r="JHF123" s="35"/>
      <c r="JHG123" s="35"/>
      <c r="JHH123" s="35"/>
      <c r="JHI123" s="35"/>
      <c r="JHJ123" s="35"/>
      <c r="JHK123" s="35"/>
      <c r="JHL123" s="35"/>
      <c r="JHM123" s="35"/>
      <c r="JHN123" s="35"/>
      <c r="JHO123" s="35"/>
      <c r="JHP123" s="35"/>
      <c r="JHQ123" s="35"/>
      <c r="JHR123" s="35"/>
      <c r="JHS123" s="35"/>
      <c r="JHT123" s="35"/>
      <c r="JHU123" s="35"/>
      <c r="JHV123" s="35"/>
      <c r="JHW123" s="35"/>
      <c r="JHX123" s="35"/>
      <c r="JHY123" s="35"/>
      <c r="JHZ123" s="35"/>
      <c r="JIA123" s="35"/>
      <c r="JIB123" s="35"/>
      <c r="JIC123" s="35"/>
      <c r="JID123" s="35"/>
      <c r="JIE123" s="35"/>
      <c r="JIF123" s="35"/>
      <c r="JIG123" s="35"/>
      <c r="JIH123" s="35"/>
      <c r="JII123" s="35"/>
      <c r="JIJ123" s="35"/>
      <c r="JIK123" s="35"/>
      <c r="JIL123" s="35"/>
      <c r="JIM123" s="35"/>
      <c r="JIN123" s="35"/>
      <c r="JIO123" s="35"/>
      <c r="JIP123" s="35"/>
      <c r="JIQ123" s="35"/>
      <c r="JIR123" s="35"/>
      <c r="JIS123" s="35"/>
      <c r="JIT123" s="35"/>
      <c r="JIU123" s="35"/>
      <c r="JIV123" s="35"/>
      <c r="JIW123" s="35"/>
      <c r="JIX123" s="35"/>
      <c r="JIY123" s="35"/>
      <c r="JIZ123" s="35"/>
      <c r="JJA123" s="35"/>
      <c r="JJB123" s="35"/>
      <c r="JJC123" s="35"/>
      <c r="JJD123" s="35"/>
      <c r="JJE123" s="35"/>
      <c r="JJF123" s="35"/>
      <c r="JJG123" s="35"/>
      <c r="JJH123" s="35"/>
      <c r="JJI123" s="35"/>
      <c r="JJJ123" s="35"/>
      <c r="JJK123" s="35"/>
      <c r="JJL123" s="35"/>
      <c r="JJM123" s="35"/>
      <c r="JJN123" s="35"/>
      <c r="JJO123" s="35"/>
      <c r="JJP123" s="35"/>
      <c r="JJQ123" s="35"/>
      <c r="JJR123" s="35"/>
      <c r="JJS123" s="35"/>
      <c r="JJT123" s="35"/>
      <c r="JJU123" s="35"/>
      <c r="JJV123" s="35"/>
      <c r="JJW123" s="35"/>
      <c r="JJX123" s="35"/>
      <c r="JJY123" s="35"/>
      <c r="JJZ123" s="35"/>
      <c r="JKA123" s="35"/>
      <c r="JKB123" s="35"/>
      <c r="JKC123" s="35"/>
      <c r="JKD123" s="35"/>
      <c r="JKE123" s="35"/>
      <c r="JKF123" s="35"/>
      <c r="JKG123" s="35"/>
      <c r="JKH123" s="35"/>
      <c r="JKI123" s="35"/>
      <c r="JKJ123" s="35"/>
      <c r="JKK123" s="35"/>
      <c r="JKL123" s="35"/>
      <c r="JKM123" s="35"/>
      <c r="JKN123" s="35"/>
      <c r="JKO123" s="35"/>
      <c r="JKP123" s="35"/>
      <c r="JKQ123" s="35"/>
      <c r="JKR123" s="35"/>
      <c r="JKS123" s="35"/>
      <c r="JKT123" s="35"/>
      <c r="JKU123" s="35"/>
      <c r="JKV123" s="35"/>
      <c r="JKW123" s="35"/>
      <c r="JKX123" s="35"/>
      <c r="JKY123" s="35"/>
      <c r="JKZ123" s="35"/>
      <c r="JLA123" s="35"/>
      <c r="JLB123" s="35"/>
      <c r="JLC123" s="35"/>
      <c r="JLD123" s="35"/>
      <c r="JLE123" s="35"/>
      <c r="JLF123" s="35"/>
      <c r="JLG123" s="35"/>
      <c r="JLH123" s="35"/>
      <c r="JLI123" s="35"/>
      <c r="JLJ123" s="35"/>
      <c r="JLK123" s="35"/>
      <c r="JLL123" s="35"/>
      <c r="JLM123" s="35"/>
      <c r="JLN123" s="35"/>
      <c r="JLO123" s="35"/>
      <c r="JLP123" s="35"/>
      <c r="JLQ123" s="35"/>
      <c r="JLR123" s="35"/>
      <c r="JLS123" s="35"/>
      <c r="JLT123" s="35"/>
      <c r="JLU123" s="35"/>
      <c r="JLV123" s="35"/>
      <c r="JLW123" s="35"/>
      <c r="JLX123" s="35"/>
      <c r="JLY123" s="35"/>
      <c r="JLZ123" s="35"/>
      <c r="JMA123" s="35"/>
      <c r="JMB123" s="35"/>
      <c r="JMC123" s="35"/>
      <c r="JMD123" s="35"/>
      <c r="JME123" s="35"/>
      <c r="JMF123" s="35"/>
      <c r="JMG123" s="35"/>
      <c r="JMH123" s="35"/>
      <c r="JMI123" s="35"/>
      <c r="JMJ123" s="35"/>
      <c r="JMK123" s="35"/>
      <c r="JML123" s="35"/>
      <c r="JMM123" s="35"/>
      <c r="JMN123" s="35"/>
      <c r="JMO123" s="35"/>
      <c r="JMP123" s="35"/>
      <c r="JMQ123" s="35"/>
      <c r="JMR123" s="35"/>
      <c r="JMS123" s="35"/>
      <c r="JMT123" s="35"/>
      <c r="JMU123" s="35"/>
      <c r="JMV123" s="35"/>
      <c r="JMW123" s="35"/>
      <c r="JMX123" s="35"/>
      <c r="JMY123" s="35"/>
      <c r="JMZ123" s="35"/>
      <c r="JNA123" s="35"/>
      <c r="JNB123" s="35"/>
      <c r="JNC123" s="35"/>
      <c r="JND123" s="35"/>
      <c r="JNE123" s="35"/>
      <c r="JNF123" s="35"/>
      <c r="JNG123" s="35"/>
      <c r="JNH123" s="35"/>
      <c r="JNI123" s="35"/>
      <c r="JNJ123" s="35"/>
      <c r="JNK123" s="35"/>
      <c r="JNL123" s="35"/>
      <c r="JNM123" s="35"/>
      <c r="JNN123" s="35"/>
      <c r="JNO123" s="35"/>
      <c r="JNP123" s="35"/>
      <c r="JNQ123" s="35"/>
      <c r="JNR123" s="35"/>
      <c r="JNS123" s="35"/>
      <c r="JNT123" s="35"/>
      <c r="JNU123" s="35"/>
      <c r="JNV123" s="35"/>
      <c r="JNW123" s="35"/>
      <c r="JNX123" s="35"/>
      <c r="JNY123" s="35"/>
      <c r="JNZ123" s="35"/>
      <c r="JOA123" s="35"/>
      <c r="JOB123" s="35"/>
      <c r="JOC123" s="35"/>
      <c r="JOD123" s="35"/>
      <c r="JOE123" s="35"/>
      <c r="JOF123" s="35"/>
      <c r="JOG123" s="35"/>
      <c r="JOH123" s="35"/>
      <c r="JOI123" s="35"/>
      <c r="JOJ123" s="35"/>
      <c r="JOK123" s="35"/>
      <c r="JOL123" s="35"/>
      <c r="JOM123" s="35"/>
      <c r="JON123" s="35"/>
      <c r="JOO123" s="35"/>
      <c r="JOP123" s="35"/>
      <c r="JOQ123" s="35"/>
      <c r="JOR123" s="35"/>
      <c r="JOS123" s="35"/>
      <c r="JOT123" s="35"/>
      <c r="JOU123" s="35"/>
      <c r="JOV123" s="35"/>
      <c r="JOW123" s="35"/>
      <c r="JOX123" s="35"/>
      <c r="JOY123" s="35"/>
      <c r="JOZ123" s="35"/>
      <c r="JPA123" s="35"/>
      <c r="JPB123" s="35"/>
      <c r="JPC123" s="35"/>
      <c r="JPD123" s="35"/>
      <c r="JPE123" s="35"/>
      <c r="JPF123" s="35"/>
      <c r="JPG123" s="35"/>
      <c r="JPH123" s="35"/>
      <c r="JPI123" s="35"/>
      <c r="JPJ123" s="35"/>
      <c r="JPK123" s="35"/>
      <c r="JPL123" s="35"/>
      <c r="JPM123" s="35"/>
      <c r="JPN123" s="35"/>
      <c r="JPO123" s="35"/>
      <c r="JPP123" s="35"/>
      <c r="JPQ123" s="35"/>
      <c r="JPR123" s="35"/>
      <c r="JPS123" s="35"/>
      <c r="JPT123" s="35"/>
      <c r="JPU123" s="35"/>
      <c r="JPV123" s="35"/>
      <c r="JPW123" s="35"/>
      <c r="JPX123" s="35"/>
      <c r="JPY123" s="35"/>
      <c r="JPZ123" s="35"/>
      <c r="JQA123" s="35"/>
      <c r="JQB123" s="35"/>
      <c r="JQC123" s="35"/>
      <c r="JQD123" s="35"/>
      <c r="JQE123" s="35"/>
      <c r="JQF123" s="35"/>
      <c r="JQG123" s="35"/>
      <c r="JQH123" s="35"/>
      <c r="JQI123" s="35"/>
      <c r="JQJ123" s="35"/>
      <c r="JQK123" s="35"/>
      <c r="JQL123" s="35"/>
      <c r="JQM123" s="35"/>
      <c r="JQN123" s="35"/>
      <c r="JQO123" s="35"/>
      <c r="JQP123" s="35"/>
      <c r="JQQ123" s="35"/>
      <c r="JQR123" s="35"/>
      <c r="JQS123" s="35"/>
      <c r="JQT123" s="35"/>
      <c r="JQU123" s="35"/>
      <c r="JQV123" s="35"/>
      <c r="JQW123" s="35"/>
      <c r="JQX123" s="35"/>
      <c r="JQY123" s="35"/>
      <c r="JQZ123" s="35"/>
      <c r="JRA123" s="35"/>
      <c r="JRB123" s="35"/>
      <c r="JRC123" s="35"/>
      <c r="JRD123" s="35"/>
      <c r="JRE123" s="35"/>
      <c r="JRF123" s="35"/>
      <c r="JRG123" s="35"/>
      <c r="JRH123" s="35"/>
      <c r="JRI123" s="35"/>
      <c r="JRJ123" s="35"/>
      <c r="JRK123" s="35"/>
      <c r="JRL123" s="35"/>
      <c r="JRM123" s="35"/>
      <c r="JRN123" s="35"/>
      <c r="JRO123" s="35"/>
      <c r="JRP123" s="35"/>
      <c r="JRQ123" s="35"/>
      <c r="JRR123" s="35"/>
      <c r="JRS123" s="35"/>
      <c r="JRT123" s="35"/>
      <c r="JRU123" s="35"/>
      <c r="JRV123" s="35"/>
      <c r="JRW123" s="35"/>
      <c r="JRX123" s="35"/>
      <c r="JRY123" s="35"/>
      <c r="JRZ123" s="35"/>
      <c r="JSA123" s="35"/>
      <c r="JSB123" s="35"/>
      <c r="JSC123" s="35"/>
      <c r="JSD123" s="35"/>
      <c r="JSE123" s="35"/>
      <c r="JSF123" s="35"/>
      <c r="JSG123" s="35"/>
      <c r="JSH123" s="35"/>
      <c r="JSI123" s="35"/>
      <c r="JSJ123" s="35"/>
      <c r="JSK123" s="35"/>
      <c r="JSL123" s="35"/>
      <c r="JSM123" s="35"/>
      <c r="JSN123" s="35"/>
      <c r="JSO123" s="35"/>
      <c r="JSP123" s="35"/>
      <c r="JSQ123" s="35"/>
      <c r="JSR123" s="35"/>
      <c r="JSS123" s="35"/>
      <c r="JST123" s="35"/>
      <c r="JSU123" s="35"/>
      <c r="JSV123" s="35"/>
      <c r="JSW123" s="35"/>
      <c r="JSX123" s="35"/>
      <c r="JSY123" s="35"/>
      <c r="JSZ123" s="35"/>
      <c r="JTA123" s="35"/>
      <c r="JTB123" s="35"/>
      <c r="JTC123" s="35"/>
      <c r="JTD123" s="35"/>
      <c r="JTE123" s="35"/>
      <c r="JTF123" s="35"/>
      <c r="JTG123" s="35"/>
      <c r="JTH123" s="35"/>
      <c r="JTI123" s="35"/>
      <c r="JTJ123" s="35"/>
      <c r="JTK123" s="35"/>
      <c r="JTL123" s="35"/>
      <c r="JTM123" s="35"/>
      <c r="JTN123" s="35"/>
      <c r="JTO123" s="35"/>
      <c r="JTP123" s="35"/>
      <c r="JTQ123" s="35"/>
      <c r="JTR123" s="35"/>
      <c r="JTS123" s="35"/>
      <c r="JTT123" s="35"/>
      <c r="JTU123" s="35"/>
      <c r="JTV123" s="35"/>
      <c r="JTW123" s="35"/>
      <c r="JTX123" s="35"/>
      <c r="JTY123" s="35"/>
      <c r="JTZ123" s="35"/>
      <c r="JUA123" s="35"/>
      <c r="JUB123" s="35"/>
      <c r="JUC123" s="35"/>
      <c r="JUD123" s="35"/>
      <c r="JUE123" s="35"/>
      <c r="JUF123" s="35"/>
      <c r="JUG123" s="35"/>
      <c r="JUH123" s="35"/>
      <c r="JUI123" s="35"/>
      <c r="JUJ123" s="35"/>
      <c r="JUK123" s="35"/>
      <c r="JUL123" s="35"/>
      <c r="JUM123" s="35"/>
      <c r="JUN123" s="35"/>
      <c r="JUO123" s="35"/>
      <c r="JUP123" s="35"/>
      <c r="JUQ123" s="35"/>
      <c r="JUR123" s="35"/>
      <c r="JUS123" s="35"/>
      <c r="JUT123" s="35"/>
      <c r="JUU123" s="35"/>
      <c r="JUV123" s="35"/>
      <c r="JUW123" s="35"/>
      <c r="JUX123" s="35"/>
      <c r="JUY123" s="35"/>
      <c r="JUZ123" s="35"/>
      <c r="JVA123" s="35"/>
      <c r="JVB123" s="35"/>
      <c r="JVC123" s="35"/>
      <c r="JVD123" s="35"/>
      <c r="JVE123" s="35"/>
      <c r="JVF123" s="35"/>
      <c r="JVG123" s="35"/>
      <c r="JVH123" s="35"/>
      <c r="JVI123" s="35"/>
      <c r="JVJ123" s="35"/>
      <c r="JVK123" s="35"/>
      <c r="JVL123" s="35"/>
      <c r="JVM123" s="35"/>
      <c r="JVN123" s="35"/>
      <c r="JVO123" s="35"/>
      <c r="JVP123" s="35"/>
      <c r="JVQ123" s="35"/>
      <c r="JVR123" s="35"/>
      <c r="JVS123" s="35"/>
      <c r="JVT123" s="35"/>
      <c r="JVU123" s="35"/>
      <c r="JVV123" s="35"/>
      <c r="JVW123" s="35"/>
      <c r="JVX123" s="35"/>
      <c r="JVY123" s="35"/>
      <c r="JVZ123" s="35"/>
      <c r="JWA123" s="35"/>
      <c r="JWB123" s="35"/>
      <c r="JWC123" s="35"/>
      <c r="JWD123" s="35"/>
      <c r="JWE123" s="35"/>
      <c r="JWF123" s="35"/>
      <c r="JWG123" s="35"/>
      <c r="JWH123" s="35"/>
      <c r="JWI123" s="35"/>
      <c r="JWJ123" s="35"/>
      <c r="JWK123" s="35"/>
      <c r="JWL123" s="35"/>
      <c r="JWM123" s="35"/>
      <c r="JWN123" s="35"/>
      <c r="JWO123" s="35"/>
      <c r="JWP123" s="35"/>
      <c r="JWQ123" s="35"/>
      <c r="JWR123" s="35"/>
      <c r="JWS123" s="35"/>
      <c r="JWT123" s="35"/>
      <c r="JWU123" s="35"/>
      <c r="JWV123" s="35"/>
      <c r="JWW123" s="35"/>
      <c r="JWX123" s="35"/>
      <c r="JWY123" s="35"/>
      <c r="JWZ123" s="35"/>
      <c r="JXA123" s="35"/>
      <c r="JXB123" s="35"/>
      <c r="JXC123" s="35"/>
      <c r="JXD123" s="35"/>
      <c r="JXE123" s="35"/>
      <c r="JXF123" s="35"/>
      <c r="JXG123" s="35"/>
      <c r="JXH123" s="35"/>
      <c r="JXI123" s="35"/>
      <c r="JXJ123" s="35"/>
      <c r="JXK123" s="35"/>
      <c r="JXL123" s="35"/>
      <c r="JXM123" s="35"/>
      <c r="JXN123" s="35"/>
      <c r="JXO123" s="35"/>
      <c r="JXP123" s="35"/>
      <c r="JXQ123" s="35"/>
      <c r="JXR123" s="35"/>
      <c r="JXS123" s="35"/>
      <c r="JXT123" s="35"/>
      <c r="JXU123" s="35"/>
      <c r="JXV123" s="35"/>
      <c r="JXW123" s="35"/>
      <c r="JXX123" s="35"/>
      <c r="JXY123" s="35"/>
      <c r="JXZ123" s="35"/>
      <c r="JYA123" s="35"/>
      <c r="JYB123" s="35"/>
      <c r="JYC123" s="35"/>
      <c r="JYD123" s="35"/>
      <c r="JYE123" s="35"/>
      <c r="JYF123" s="35"/>
      <c r="JYG123" s="35"/>
      <c r="JYH123" s="35"/>
      <c r="JYI123" s="35"/>
      <c r="JYJ123" s="35"/>
      <c r="JYK123" s="35"/>
      <c r="JYL123" s="35"/>
      <c r="JYM123" s="35"/>
      <c r="JYN123" s="35"/>
      <c r="JYO123" s="35"/>
      <c r="JYP123" s="35"/>
      <c r="JYQ123" s="35"/>
      <c r="JYR123" s="35"/>
      <c r="JYS123" s="35"/>
      <c r="JYT123" s="35"/>
      <c r="JYU123" s="35"/>
      <c r="JYV123" s="35"/>
      <c r="JYW123" s="35"/>
      <c r="JYX123" s="35"/>
      <c r="JYY123" s="35"/>
      <c r="JYZ123" s="35"/>
      <c r="JZA123" s="35"/>
      <c r="JZB123" s="35"/>
      <c r="JZC123" s="35"/>
      <c r="JZD123" s="35"/>
      <c r="JZE123" s="35"/>
      <c r="JZF123" s="35"/>
      <c r="JZG123" s="35"/>
      <c r="JZH123" s="35"/>
      <c r="JZI123" s="35"/>
      <c r="JZJ123" s="35"/>
      <c r="JZK123" s="35"/>
      <c r="JZL123" s="35"/>
      <c r="JZM123" s="35"/>
      <c r="JZN123" s="35"/>
      <c r="JZO123" s="35"/>
      <c r="JZP123" s="35"/>
      <c r="JZQ123" s="35"/>
      <c r="JZR123" s="35"/>
      <c r="JZS123" s="35"/>
      <c r="JZT123" s="35"/>
      <c r="JZU123" s="35"/>
      <c r="JZV123" s="35"/>
      <c r="JZW123" s="35"/>
      <c r="JZX123" s="35"/>
      <c r="JZY123" s="35"/>
      <c r="JZZ123" s="35"/>
      <c r="KAA123" s="35"/>
      <c r="KAB123" s="35"/>
      <c r="KAC123" s="35"/>
      <c r="KAD123" s="35"/>
      <c r="KAE123" s="35"/>
      <c r="KAF123" s="35"/>
      <c r="KAG123" s="35"/>
      <c r="KAH123" s="35"/>
      <c r="KAI123" s="35"/>
      <c r="KAJ123" s="35"/>
      <c r="KAK123" s="35"/>
      <c r="KAL123" s="35"/>
      <c r="KAM123" s="35"/>
      <c r="KAN123" s="35"/>
      <c r="KAO123" s="35"/>
      <c r="KAP123" s="35"/>
      <c r="KAQ123" s="35"/>
      <c r="KAR123" s="35"/>
      <c r="KAS123" s="35"/>
      <c r="KAT123" s="35"/>
      <c r="KAU123" s="35"/>
      <c r="KAV123" s="35"/>
      <c r="KAW123" s="35"/>
      <c r="KAX123" s="35"/>
      <c r="KAY123" s="35"/>
      <c r="KAZ123" s="35"/>
      <c r="KBA123" s="35"/>
      <c r="KBB123" s="35"/>
      <c r="KBC123" s="35"/>
      <c r="KBD123" s="35"/>
      <c r="KBE123" s="35"/>
      <c r="KBF123" s="35"/>
      <c r="KBG123" s="35"/>
      <c r="KBH123" s="35"/>
      <c r="KBI123" s="35"/>
      <c r="KBJ123" s="35"/>
      <c r="KBK123" s="35"/>
      <c r="KBL123" s="35"/>
      <c r="KBM123" s="35"/>
      <c r="KBN123" s="35"/>
      <c r="KBO123" s="35"/>
      <c r="KBP123" s="35"/>
      <c r="KBQ123" s="35"/>
      <c r="KBR123" s="35"/>
      <c r="KBS123" s="35"/>
      <c r="KBT123" s="35"/>
      <c r="KBU123" s="35"/>
      <c r="KBV123" s="35"/>
      <c r="KBW123" s="35"/>
      <c r="KBX123" s="35"/>
      <c r="KBY123" s="35"/>
      <c r="KBZ123" s="35"/>
      <c r="KCA123" s="35"/>
      <c r="KCB123" s="35"/>
      <c r="KCC123" s="35"/>
      <c r="KCD123" s="35"/>
      <c r="KCE123" s="35"/>
      <c r="KCF123" s="35"/>
      <c r="KCG123" s="35"/>
      <c r="KCH123" s="35"/>
      <c r="KCI123" s="35"/>
      <c r="KCJ123" s="35"/>
      <c r="KCK123" s="35"/>
      <c r="KCL123" s="35"/>
      <c r="KCM123" s="35"/>
      <c r="KCN123" s="35"/>
      <c r="KCO123" s="35"/>
      <c r="KCP123" s="35"/>
      <c r="KCQ123" s="35"/>
      <c r="KCR123" s="35"/>
      <c r="KCS123" s="35"/>
      <c r="KCT123" s="35"/>
      <c r="KCU123" s="35"/>
      <c r="KCV123" s="35"/>
      <c r="KCW123" s="35"/>
      <c r="KCX123" s="35"/>
      <c r="KCY123" s="35"/>
      <c r="KCZ123" s="35"/>
      <c r="KDA123" s="35"/>
      <c r="KDB123" s="35"/>
      <c r="KDC123" s="35"/>
      <c r="KDD123" s="35"/>
      <c r="KDE123" s="35"/>
      <c r="KDF123" s="35"/>
      <c r="KDG123" s="35"/>
      <c r="KDH123" s="35"/>
      <c r="KDI123" s="35"/>
      <c r="KDJ123" s="35"/>
      <c r="KDK123" s="35"/>
      <c r="KDL123" s="35"/>
      <c r="KDM123" s="35"/>
      <c r="KDN123" s="35"/>
      <c r="KDO123" s="35"/>
      <c r="KDP123" s="35"/>
      <c r="KDQ123" s="35"/>
      <c r="KDR123" s="35"/>
      <c r="KDS123" s="35"/>
      <c r="KDT123" s="35"/>
      <c r="KDU123" s="35"/>
      <c r="KDV123" s="35"/>
      <c r="KDW123" s="35"/>
      <c r="KDX123" s="35"/>
      <c r="KDY123" s="35"/>
      <c r="KDZ123" s="35"/>
      <c r="KEA123" s="35"/>
      <c r="KEB123" s="35"/>
      <c r="KEC123" s="35"/>
      <c r="KED123" s="35"/>
      <c r="KEE123" s="35"/>
      <c r="KEF123" s="35"/>
      <c r="KEG123" s="35"/>
      <c r="KEH123" s="35"/>
      <c r="KEI123" s="35"/>
      <c r="KEJ123" s="35"/>
      <c r="KEK123" s="35"/>
      <c r="KEL123" s="35"/>
      <c r="KEM123" s="35"/>
      <c r="KEN123" s="35"/>
      <c r="KEO123" s="35"/>
      <c r="KEP123" s="35"/>
      <c r="KEQ123" s="35"/>
      <c r="KER123" s="35"/>
      <c r="KES123" s="35"/>
      <c r="KET123" s="35"/>
      <c r="KEU123" s="35"/>
      <c r="KEV123" s="35"/>
      <c r="KEW123" s="35"/>
      <c r="KEX123" s="35"/>
      <c r="KEY123" s="35"/>
      <c r="KEZ123" s="35"/>
      <c r="KFA123" s="35"/>
      <c r="KFB123" s="35"/>
      <c r="KFC123" s="35"/>
      <c r="KFD123" s="35"/>
      <c r="KFE123" s="35"/>
      <c r="KFF123" s="35"/>
      <c r="KFG123" s="35"/>
      <c r="KFH123" s="35"/>
      <c r="KFI123" s="35"/>
      <c r="KFJ123" s="35"/>
      <c r="KFK123" s="35"/>
      <c r="KFL123" s="35"/>
      <c r="KFM123" s="35"/>
      <c r="KFN123" s="35"/>
      <c r="KFO123" s="35"/>
      <c r="KFP123" s="35"/>
      <c r="KFQ123" s="35"/>
      <c r="KFR123" s="35"/>
      <c r="KFS123" s="35"/>
      <c r="KFT123" s="35"/>
      <c r="KFU123" s="35"/>
      <c r="KFV123" s="35"/>
      <c r="KFW123" s="35"/>
      <c r="KFX123" s="35"/>
      <c r="KFY123" s="35"/>
      <c r="KFZ123" s="35"/>
      <c r="KGA123" s="35"/>
      <c r="KGB123" s="35"/>
      <c r="KGC123" s="35"/>
      <c r="KGD123" s="35"/>
      <c r="KGE123" s="35"/>
      <c r="KGF123" s="35"/>
      <c r="KGG123" s="35"/>
      <c r="KGH123" s="35"/>
      <c r="KGI123" s="35"/>
      <c r="KGJ123" s="35"/>
      <c r="KGK123" s="35"/>
      <c r="KGL123" s="35"/>
      <c r="KGM123" s="35"/>
      <c r="KGN123" s="35"/>
      <c r="KGO123" s="35"/>
      <c r="KGP123" s="35"/>
      <c r="KGQ123" s="35"/>
      <c r="KGR123" s="35"/>
      <c r="KGS123" s="35"/>
      <c r="KGT123" s="35"/>
      <c r="KGU123" s="35"/>
      <c r="KGV123" s="35"/>
      <c r="KGW123" s="35"/>
      <c r="KGX123" s="35"/>
      <c r="KGY123" s="35"/>
      <c r="KGZ123" s="35"/>
      <c r="KHA123" s="35"/>
      <c r="KHB123" s="35"/>
      <c r="KHC123" s="35"/>
      <c r="KHD123" s="35"/>
      <c r="KHE123" s="35"/>
      <c r="KHF123" s="35"/>
      <c r="KHG123" s="35"/>
      <c r="KHH123" s="35"/>
      <c r="KHI123" s="35"/>
      <c r="KHJ123" s="35"/>
      <c r="KHK123" s="35"/>
      <c r="KHL123" s="35"/>
      <c r="KHM123" s="35"/>
      <c r="KHN123" s="35"/>
      <c r="KHO123" s="35"/>
      <c r="KHP123" s="35"/>
      <c r="KHQ123" s="35"/>
      <c r="KHR123" s="35"/>
      <c r="KHS123" s="35"/>
      <c r="KHT123" s="35"/>
      <c r="KHU123" s="35"/>
      <c r="KHV123" s="35"/>
      <c r="KHW123" s="35"/>
      <c r="KHX123" s="35"/>
      <c r="KHY123" s="35"/>
      <c r="KHZ123" s="35"/>
      <c r="KIA123" s="35"/>
      <c r="KIB123" s="35"/>
      <c r="KIC123" s="35"/>
      <c r="KID123" s="35"/>
      <c r="KIE123" s="35"/>
      <c r="KIF123" s="35"/>
      <c r="KIG123" s="35"/>
      <c r="KIH123" s="35"/>
      <c r="KII123" s="35"/>
      <c r="KIJ123" s="35"/>
      <c r="KIK123" s="35"/>
      <c r="KIL123" s="35"/>
      <c r="KIM123" s="35"/>
      <c r="KIN123" s="35"/>
      <c r="KIO123" s="35"/>
      <c r="KIP123" s="35"/>
      <c r="KIQ123" s="35"/>
      <c r="KIR123" s="35"/>
      <c r="KIS123" s="35"/>
      <c r="KIT123" s="35"/>
      <c r="KIU123" s="35"/>
      <c r="KIV123" s="35"/>
      <c r="KIW123" s="35"/>
      <c r="KIX123" s="35"/>
      <c r="KIY123" s="35"/>
      <c r="KIZ123" s="35"/>
      <c r="KJA123" s="35"/>
      <c r="KJB123" s="35"/>
      <c r="KJC123" s="35"/>
      <c r="KJD123" s="35"/>
      <c r="KJE123" s="35"/>
      <c r="KJF123" s="35"/>
      <c r="KJG123" s="35"/>
      <c r="KJH123" s="35"/>
      <c r="KJI123" s="35"/>
      <c r="KJJ123" s="35"/>
      <c r="KJK123" s="35"/>
      <c r="KJL123" s="35"/>
      <c r="KJM123" s="35"/>
      <c r="KJN123" s="35"/>
      <c r="KJO123" s="35"/>
      <c r="KJP123" s="35"/>
      <c r="KJQ123" s="35"/>
      <c r="KJR123" s="35"/>
      <c r="KJS123" s="35"/>
      <c r="KJT123" s="35"/>
      <c r="KJU123" s="35"/>
      <c r="KJV123" s="35"/>
      <c r="KJW123" s="35"/>
      <c r="KJX123" s="35"/>
      <c r="KJY123" s="35"/>
      <c r="KJZ123" s="35"/>
      <c r="KKA123" s="35"/>
      <c r="KKB123" s="35"/>
      <c r="KKC123" s="35"/>
      <c r="KKD123" s="35"/>
      <c r="KKE123" s="35"/>
      <c r="KKF123" s="35"/>
      <c r="KKG123" s="35"/>
      <c r="KKH123" s="35"/>
      <c r="KKI123" s="35"/>
      <c r="KKJ123" s="35"/>
      <c r="KKK123" s="35"/>
      <c r="KKL123" s="35"/>
      <c r="KKM123" s="35"/>
      <c r="KKN123" s="35"/>
      <c r="KKO123" s="35"/>
      <c r="KKP123" s="35"/>
      <c r="KKQ123" s="35"/>
      <c r="KKR123" s="35"/>
      <c r="KKS123" s="35"/>
      <c r="KKT123" s="35"/>
      <c r="KKU123" s="35"/>
      <c r="KKV123" s="35"/>
      <c r="KKW123" s="35"/>
      <c r="KKX123" s="35"/>
      <c r="KKY123" s="35"/>
      <c r="KKZ123" s="35"/>
      <c r="KLA123" s="35"/>
      <c r="KLB123" s="35"/>
      <c r="KLC123" s="35"/>
      <c r="KLD123" s="35"/>
      <c r="KLE123" s="35"/>
      <c r="KLF123" s="35"/>
      <c r="KLG123" s="35"/>
      <c r="KLH123" s="35"/>
      <c r="KLI123" s="35"/>
      <c r="KLJ123" s="35"/>
      <c r="KLK123" s="35"/>
      <c r="KLL123" s="35"/>
      <c r="KLM123" s="35"/>
      <c r="KLN123" s="35"/>
      <c r="KLO123" s="35"/>
      <c r="KLP123" s="35"/>
      <c r="KLQ123" s="35"/>
      <c r="KLR123" s="35"/>
      <c r="KLS123" s="35"/>
      <c r="KLT123" s="35"/>
      <c r="KLU123" s="35"/>
      <c r="KLV123" s="35"/>
      <c r="KLW123" s="35"/>
      <c r="KLX123" s="35"/>
      <c r="KLY123" s="35"/>
      <c r="KLZ123" s="35"/>
      <c r="KMA123" s="35"/>
      <c r="KMB123" s="35"/>
      <c r="KMC123" s="35"/>
      <c r="KMD123" s="35"/>
      <c r="KME123" s="35"/>
      <c r="KMF123" s="35"/>
      <c r="KMG123" s="35"/>
      <c r="KMH123" s="35"/>
      <c r="KMI123" s="35"/>
      <c r="KMJ123" s="35"/>
      <c r="KMK123" s="35"/>
      <c r="KML123" s="35"/>
      <c r="KMM123" s="35"/>
      <c r="KMN123" s="35"/>
      <c r="KMO123" s="35"/>
      <c r="KMP123" s="35"/>
      <c r="KMQ123" s="35"/>
      <c r="KMR123" s="35"/>
      <c r="KMS123" s="35"/>
      <c r="KMT123" s="35"/>
      <c r="KMU123" s="35"/>
      <c r="KMV123" s="35"/>
      <c r="KMW123" s="35"/>
      <c r="KMX123" s="35"/>
      <c r="KMY123" s="35"/>
      <c r="KMZ123" s="35"/>
      <c r="KNA123" s="35"/>
      <c r="KNB123" s="35"/>
      <c r="KNC123" s="35"/>
      <c r="KND123" s="35"/>
      <c r="KNE123" s="35"/>
      <c r="KNF123" s="35"/>
      <c r="KNG123" s="35"/>
      <c r="KNH123" s="35"/>
      <c r="KNI123" s="35"/>
      <c r="KNJ123" s="35"/>
      <c r="KNK123" s="35"/>
      <c r="KNL123" s="35"/>
      <c r="KNM123" s="35"/>
      <c r="KNN123" s="35"/>
      <c r="KNO123" s="35"/>
      <c r="KNP123" s="35"/>
      <c r="KNQ123" s="35"/>
      <c r="KNR123" s="35"/>
      <c r="KNS123" s="35"/>
      <c r="KNT123" s="35"/>
      <c r="KNU123" s="35"/>
      <c r="KNV123" s="35"/>
      <c r="KNW123" s="35"/>
      <c r="KNX123" s="35"/>
      <c r="KNY123" s="35"/>
      <c r="KNZ123" s="35"/>
      <c r="KOA123" s="35"/>
      <c r="KOB123" s="35"/>
      <c r="KOC123" s="35"/>
      <c r="KOD123" s="35"/>
      <c r="KOE123" s="35"/>
      <c r="KOF123" s="35"/>
      <c r="KOG123" s="35"/>
      <c r="KOH123" s="35"/>
      <c r="KOI123" s="35"/>
      <c r="KOJ123" s="35"/>
      <c r="KOK123" s="35"/>
      <c r="KOL123" s="35"/>
      <c r="KOM123" s="35"/>
      <c r="KON123" s="35"/>
      <c r="KOO123" s="35"/>
      <c r="KOP123" s="35"/>
      <c r="KOQ123" s="35"/>
      <c r="KOR123" s="35"/>
      <c r="KOS123" s="35"/>
      <c r="KOT123" s="35"/>
      <c r="KOU123" s="35"/>
      <c r="KOV123" s="35"/>
      <c r="KOW123" s="35"/>
      <c r="KOX123" s="35"/>
      <c r="KOY123" s="35"/>
      <c r="KOZ123" s="35"/>
      <c r="KPA123" s="35"/>
      <c r="KPB123" s="35"/>
      <c r="KPC123" s="35"/>
      <c r="KPD123" s="35"/>
      <c r="KPE123" s="35"/>
      <c r="KPF123" s="35"/>
      <c r="KPG123" s="35"/>
      <c r="KPH123" s="35"/>
      <c r="KPI123" s="35"/>
      <c r="KPJ123" s="35"/>
      <c r="KPK123" s="35"/>
      <c r="KPL123" s="35"/>
      <c r="KPM123" s="35"/>
      <c r="KPN123" s="35"/>
      <c r="KPO123" s="35"/>
      <c r="KPP123" s="35"/>
      <c r="KPQ123" s="35"/>
      <c r="KPR123" s="35"/>
      <c r="KPS123" s="35"/>
      <c r="KPT123" s="35"/>
      <c r="KPU123" s="35"/>
      <c r="KPV123" s="35"/>
      <c r="KPW123" s="35"/>
      <c r="KPX123" s="35"/>
      <c r="KPY123" s="35"/>
      <c r="KPZ123" s="35"/>
      <c r="KQA123" s="35"/>
      <c r="KQB123" s="35"/>
      <c r="KQC123" s="35"/>
      <c r="KQD123" s="35"/>
      <c r="KQE123" s="35"/>
      <c r="KQF123" s="35"/>
      <c r="KQG123" s="35"/>
      <c r="KQH123" s="35"/>
      <c r="KQI123" s="35"/>
      <c r="KQJ123" s="35"/>
      <c r="KQK123" s="35"/>
      <c r="KQL123" s="35"/>
      <c r="KQM123" s="35"/>
      <c r="KQN123" s="35"/>
      <c r="KQO123" s="35"/>
      <c r="KQP123" s="35"/>
      <c r="KQQ123" s="35"/>
      <c r="KQR123" s="35"/>
      <c r="KQS123" s="35"/>
      <c r="KQT123" s="35"/>
      <c r="KQU123" s="35"/>
      <c r="KQV123" s="35"/>
      <c r="KQW123" s="35"/>
      <c r="KQX123" s="35"/>
      <c r="KQY123" s="35"/>
      <c r="KQZ123" s="35"/>
      <c r="KRA123" s="35"/>
      <c r="KRB123" s="35"/>
      <c r="KRC123" s="35"/>
      <c r="KRD123" s="35"/>
      <c r="KRE123" s="35"/>
      <c r="KRF123" s="35"/>
      <c r="KRG123" s="35"/>
      <c r="KRH123" s="35"/>
      <c r="KRI123" s="35"/>
      <c r="KRJ123" s="35"/>
      <c r="KRK123" s="35"/>
      <c r="KRL123" s="35"/>
      <c r="KRM123" s="35"/>
      <c r="KRN123" s="35"/>
      <c r="KRO123" s="35"/>
      <c r="KRP123" s="35"/>
      <c r="KRQ123" s="35"/>
      <c r="KRR123" s="35"/>
      <c r="KRS123" s="35"/>
      <c r="KRT123" s="35"/>
      <c r="KRU123" s="35"/>
      <c r="KRV123" s="35"/>
      <c r="KRW123" s="35"/>
      <c r="KRX123" s="35"/>
      <c r="KRY123" s="35"/>
      <c r="KRZ123" s="35"/>
      <c r="KSA123" s="35"/>
      <c r="KSB123" s="35"/>
      <c r="KSC123" s="35"/>
      <c r="KSD123" s="35"/>
      <c r="KSE123" s="35"/>
      <c r="KSF123" s="35"/>
      <c r="KSG123" s="35"/>
      <c r="KSH123" s="35"/>
      <c r="KSI123" s="35"/>
      <c r="KSJ123" s="35"/>
      <c r="KSK123" s="35"/>
      <c r="KSL123" s="35"/>
      <c r="KSM123" s="35"/>
      <c r="KSN123" s="35"/>
      <c r="KSO123" s="35"/>
      <c r="KSP123" s="35"/>
      <c r="KSQ123" s="35"/>
      <c r="KSR123" s="35"/>
      <c r="KSS123" s="35"/>
      <c r="KST123" s="35"/>
      <c r="KSU123" s="35"/>
      <c r="KSV123" s="35"/>
      <c r="KSW123" s="35"/>
      <c r="KSX123" s="35"/>
      <c r="KSY123" s="35"/>
      <c r="KSZ123" s="35"/>
      <c r="KTA123" s="35"/>
      <c r="KTB123" s="35"/>
      <c r="KTC123" s="35"/>
      <c r="KTD123" s="35"/>
      <c r="KTE123" s="35"/>
      <c r="KTF123" s="35"/>
      <c r="KTG123" s="35"/>
      <c r="KTH123" s="35"/>
      <c r="KTI123" s="35"/>
      <c r="KTJ123" s="35"/>
      <c r="KTK123" s="35"/>
      <c r="KTL123" s="35"/>
      <c r="KTM123" s="35"/>
      <c r="KTN123" s="35"/>
      <c r="KTO123" s="35"/>
      <c r="KTP123" s="35"/>
      <c r="KTQ123" s="35"/>
      <c r="KTR123" s="35"/>
      <c r="KTS123" s="35"/>
      <c r="KTT123" s="35"/>
      <c r="KTU123" s="35"/>
      <c r="KTV123" s="35"/>
      <c r="KTW123" s="35"/>
      <c r="KTX123" s="35"/>
      <c r="KTY123" s="35"/>
      <c r="KTZ123" s="35"/>
      <c r="KUA123" s="35"/>
      <c r="KUB123" s="35"/>
      <c r="KUC123" s="35"/>
      <c r="KUD123" s="35"/>
      <c r="KUE123" s="35"/>
      <c r="KUF123" s="35"/>
      <c r="KUG123" s="35"/>
      <c r="KUH123" s="35"/>
      <c r="KUI123" s="35"/>
      <c r="KUJ123" s="35"/>
      <c r="KUK123" s="35"/>
      <c r="KUL123" s="35"/>
      <c r="KUM123" s="35"/>
      <c r="KUN123" s="35"/>
      <c r="KUO123" s="35"/>
      <c r="KUP123" s="35"/>
      <c r="KUQ123" s="35"/>
      <c r="KUR123" s="35"/>
      <c r="KUS123" s="35"/>
      <c r="KUT123" s="35"/>
      <c r="KUU123" s="35"/>
      <c r="KUV123" s="35"/>
      <c r="KUW123" s="35"/>
      <c r="KUX123" s="35"/>
      <c r="KUY123" s="35"/>
      <c r="KUZ123" s="35"/>
      <c r="KVA123" s="35"/>
      <c r="KVB123" s="35"/>
      <c r="KVC123" s="35"/>
      <c r="KVD123" s="35"/>
      <c r="KVE123" s="35"/>
      <c r="KVF123" s="35"/>
      <c r="KVG123" s="35"/>
      <c r="KVH123" s="35"/>
      <c r="KVI123" s="35"/>
      <c r="KVJ123" s="35"/>
      <c r="KVK123" s="35"/>
      <c r="KVL123" s="35"/>
      <c r="KVM123" s="35"/>
      <c r="KVN123" s="35"/>
      <c r="KVO123" s="35"/>
      <c r="KVP123" s="35"/>
      <c r="KVQ123" s="35"/>
      <c r="KVR123" s="35"/>
      <c r="KVS123" s="35"/>
      <c r="KVT123" s="35"/>
      <c r="KVU123" s="35"/>
      <c r="KVV123" s="35"/>
      <c r="KVW123" s="35"/>
      <c r="KVX123" s="35"/>
      <c r="KVY123" s="35"/>
      <c r="KVZ123" s="35"/>
      <c r="KWA123" s="35"/>
      <c r="KWB123" s="35"/>
      <c r="KWC123" s="35"/>
      <c r="KWD123" s="35"/>
      <c r="KWE123" s="35"/>
      <c r="KWF123" s="35"/>
      <c r="KWG123" s="35"/>
      <c r="KWH123" s="35"/>
      <c r="KWI123" s="35"/>
      <c r="KWJ123" s="35"/>
      <c r="KWK123" s="35"/>
      <c r="KWL123" s="35"/>
      <c r="KWM123" s="35"/>
      <c r="KWN123" s="35"/>
      <c r="KWO123" s="35"/>
      <c r="KWP123" s="35"/>
      <c r="KWQ123" s="35"/>
      <c r="KWR123" s="35"/>
      <c r="KWS123" s="35"/>
      <c r="KWT123" s="35"/>
      <c r="KWU123" s="35"/>
      <c r="KWV123" s="35"/>
      <c r="KWW123" s="35"/>
      <c r="KWX123" s="35"/>
      <c r="KWY123" s="35"/>
      <c r="KWZ123" s="35"/>
      <c r="KXA123" s="35"/>
      <c r="KXB123" s="35"/>
      <c r="KXC123" s="35"/>
      <c r="KXD123" s="35"/>
      <c r="KXE123" s="35"/>
      <c r="KXF123" s="35"/>
      <c r="KXG123" s="35"/>
      <c r="KXH123" s="35"/>
      <c r="KXI123" s="35"/>
      <c r="KXJ123" s="35"/>
      <c r="KXK123" s="35"/>
      <c r="KXL123" s="35"/>
      <c r="KXM123" s="35"/>
      <c r="KXN123" s="35"/>
      <c r="KXO123" s="35"/>
      <c r="KXP123" s="35"/>
      <c r="KXQ123" s="35"/>
      <c r="KXR123" s="35"/>
      <c r="KXS123" s="35"/>
      <c r="KXT123" s="35"/>
      <c r="KXU123" s="35"/>
      <c r="KXV123" s="35"/>
      <c r="KXW123" s="35"/>
      <c r="KXX123" s="35"/>
      <c r="KXY123" s="35"/>
      <c r="KXZ123" s="35"/>
      <c r="KYA123" s="35"/>
      <c r="KYB123" s="35"/>
      <c r="KYC123" s="35"/>
      <c r="KYD123" s="35"/>
      <c r="KYE123" s="35"/>
      <c r="KYF123" s="35"/>
      <c r="KYG123" s="35"/>
      <c r="KYH123" s="35"/>
      <c r="KYI123" s="35"/>
      <c r="KYJ123" s="35"/>
      <c r="KYK123" s="35"/>
      <c r="KYL123" s="35"/>
      <c r="KYM123" s="35"/>
      <c r="KYN123" s="35"/>
      <c r="KYO123" s="35"/>
      <c r="KYP123" s="35"/>
      <c r="KYQ123" s="35"/>
      <c r="KYR123" s="35"/>
      <c r="KYS123" s="35"/>
      <c r="KYT123" s="35"/>
      <c r="KYU123" s="35"/>
      <c r="KYV123" s="35"/>
      <c r="KYW123" s="35"/>
      <c r="KYX123" s="35"/>
      <c r="KYY123" s="35"/>
      <c r="KYZ123" s="35"/>
      <c r="KZA123" s="35"/>
      <c r="KZB123" s="35"/>
      <c r="KZC123" s="35"/>
      <c r="KZD123" s="35"/>
      <c r="KZE123" s="35"/>
      <c r="KZF123" s="35"/>
      <c r="KZG123" s="35"/>
      <c r="KZH123" s="35"/>
      <c r="KZI123" s="35"/>
      <c r="KZJ123" s="35"/>
      <c r="KZK123" s="35"/>
      <c r="KZL123" s="35"/>
      <c r="KZM123" s="35"/>
      <c r="KZN123" s="35"/>
      <c r="KZO123" s="35"/>
      <c r="KZP123" s="35"/>
      <c r="KZQ123" s="35"/>
      <c r="KZR123" s="35"/>
      <c r="KZS123" s="35"/>
      <c r="KZT123" s="35"/>
      <c r="KZU123" s="35"/>
      <c r="KZV123" s="35"/>
      <c r="KZW123" s="35"/>
      <c r="KZX123" s="35"/>
      <c r="KZY123" s="35"/>
      <c r="KZZ123" s="35"/>
      <c r="LAA123" s="35"/>
      <c r="LAB123" s="35"/>
      <c r="LAC123" s="35"/>
      <c r="LAD123" s="35"/>
      <c r="LAE123" s="35"/>
      <c r="LAF123" s="35"/>
      <c r="LAG123" s="35"/>
      <c r="LAH123" s="35"/>
      <c r="LAI123" s="35"/>
      <c r="LAJ123" s="35"/>
      <c r="LAK123" s="35"/>
      <c r="LAL123" s="35"/>
      <c r="LAM123" s="35"/>
      <c r="LAN123" s="35"/>
      <c r="LAO123" s="35"/>
      <c r="LAP123" s="35"/>
      <c r="LAQ123" s="35"/>
      <c r="LAR123" s="35"/>
      <c r="LAS123" s="35"/>
      <c r="LAT123" s="35"/>
      <c r="LAU123" s="35"/>
      <c r="LAV123" s="35"/>
      <c r="LAW123" s="35"/>
      <c r="LAX123" s="35"/>
      <c r="LAY123" s="35"/>
      <c r="LAZ123" s="35"/>
      <c r="LBA123" s="35"/>
      <c r="LBB123" s="35"/>
      <c r="LBC123" s="35"/>
      <c r="LBD123" s="35"/>
      <c r="LBE123" s="35"/>
      <c r="LBF123" s="35"/>
      <c r="LBG123" s="35"/>
      <c r="LBH123" s="35"/>
      <c r="LBI123" s="35"/>
      <c r="LBJ123" s="35"/>
      <c r="LBK123" s="35"/>
      <c r="LBL123" s="35"/>
      <c r="LBM123" s="35"/>
      <c r="LBN123" s="35"/>
      <c r="LBO123" s="35"/>
      <c r="LBP123" s="35"/>
      <c r="LBQ123" s="35"/>
      <c r="LBR123" s="35"/>
      <c r="LBS123" s="35"/>
      <c r="LBT123" s="35"/>
      <c r="LBU123" s="35"/>
      <c r="LBV123" s="35"/>
      <c r="LBW123" s="35"/>
      <c r="LBX123" s="35"/>
      <c r="LBY123" s="35"/>
      <c r="LBZ123" s="35"/>
      <c r="LCA123" s="35"/>
      <c r="LCB123" s="35"/>
      <c r="LCC123" s="35"/>
      <c r="LCD123" s="35"/>
      <c r="LCE123" s="35"/>
      <c r="LCF123" s="35"/>
      <c r="LCG123" s="35"/>
      <c r="LCH123" s="35"/>
      <c r="LCI123" s="35"/>
      <c r="LCJ123" s="35"/>
      <c r="LCK123" s="35"/>
      <c r="LCL123" s="35"/>
      <c r="LCM123" s="35"/>
      <c r="LCN123" s="35"/>
      <c r="LCO123" s="35"/>
      <c r="LCP123" s="35"/>
      <c r="LCQ123" s="35"/>
      <c r="LCR123" s="35"/>
      <c r="LCS123" s="35"/>
      <c r="LCT123" s="35"/>
      <c r="LCU123" s="35"/>
      <c r="LCV123" s="35"/>
      <c r="LCW123" s="35"/>
      <c r="LCX123" s="35"/>
      <c r="LCY123" s="35"/>
      <c r="LCZ123" s="35"/>
      <c r="LDA123" s="35"/>
      <c r="LDB123" s="35"/>
      <c r="LDC123" s="35"/>
      <c r="LDD123" s="35"/>
      <c r="LDE123" s="35"/>
      <c r="LDF123" s="35"/>
      <c r="LDG123" s="35"/>
      <c r="LDH123" s="35"/>
      <c r="LDI123" s="35"/>
      <c r="LDJ123" s="35"/>
      <c r="LDK123" s="35"/>
      <c r="LDL123" s="35"/>
      <c r="LDM123" s="35"/>
      <c r="LDN123" s="35"/>
      <c r="LDO123" s="35"/>
      <c r="LDP123" s="35"/>
      <c r="LDQ123" s="35"/>
      <c r="LDR123" s="35"/>
      <c r="LDS123" s="35"/>
      <c r="LDT123" s="35"/>
      <c r="LDU123" s="35"/>
      <c r="LDV123" s="35"/>
      <c r="LDW123" s="35"/>
      <c r="LDX123" s="35"/>
      <c r="LDY123" s="35"/>
      <c r="LDZ123" s="35"/>
      <c r="LEA123" s="35"/>
      <c r="LEB123" s="35"/>
      <c r="LEC123" s="35"/>
      <c r="LED123" s="35"/>
      <c r="LEE123" s="35"/>
      <c r="LEF123" s="35"/>
      <c r="LEG123" s="35"/>
      <c r="LEH123" s="35"/>
      <c r="LEI123" s="35"/>
      <c r="LEJ123" s="35"/>
      <c r="LEK123" s="35"/>
      <c r="LEL123" s="35"/>
      <c r="LEM123" s="35"/>
      <c r="LEN123" s="35"/>
      <c r="LEO123" s="35"/>
      <c r="LEP123" s="35"/>
      <c r="LEQ123" s="35"/>
      <c r="LER123" s="35"/>
      <c r="LES123" s="35"/>
      <c r="LET123" s="35"/>
      <c r="LEU123" s="35"/>
      <c r="LEV123" s="35"/>
      <c r="LEW123" s="35"/>
      <c r="LEX123" s="35"/>
      <c r="LEY123" s="35"/>
      <c r="LEZ123" s="35"/>
      <c r="LFA123" s="35"/>
      <c r="LFB123" s="35"/>
      <c r="LFC123" s="35"/>
      <c r="LFD123" s="35"/>
      <c r="LFE123" s="35"/>
      <c r="LFF123" s="35"/>
      <c r="LFG123" s="35"/>
      <c r="LFH123" s="35"/>
      <c r="LFI123" s="35"/>
      <c r="LFJ123" s="35"/>
      <c r="LFK123" s="35"/>
      <c r="LFL123" s="35"/>
      <c r="LFM123" s="35"/>
      <c r="LFN123" s="35"/>
      <c r="LFO123" s="35"/>
      <c r="LFP123" s="35"/>
      <c r="LFQ123" s="35"/>
      <c r="LFR123" s="35"/>
      <c r="LFS123" s="35"/>
      <c r="LFT123" s="35"/>
      <c r="LFU123" s="35"/>
      <c r="LFV123" s="35"/>
      <c r="LFW123" s="35"/>
      <c r="LFX123" s="35"/>
      <c r="LFY123" s="35"/>
      <c r="LFZ123" s="35"/>
      <c r="LGA123" s="35"/>
      <c r="LGB123" s="35"/>
      <c r="LGC123" s="35"/>
      <c r="LGD123" s="35"/>
      <c r="LGE123" s="35"/>
      <c r="LGF123" s="35"/>
      <c r="LGG123" s="35"/>
      <c r="LGH123" s="35"/>
      <c r="LGI123" s="35"/>
      <c r="LGJ123" s="35"/>
      <c r="LGK123" s="35"/>
      <c r="LGL123" s="35"/>
      <c r="LGM123" s="35"/>
      <c r="LGN123" s="35"/>
      <c r="LGO123" s="35"/>
      <c r="LGP123" s="35"/>
      <c r="LGQ123" s="35"/>
      <c r="LGR123" s="35"/>
      <c r="LGS123" s="35"/>
      <c r="LGT123" s="35"/>
      <c r="LGU123" s="35"/>
      <c r="LGV123" s="35"/>
      <c r="LGW123" s="35"/>
      <c r="LGX123" s="35"/>
      <c r="LGY123" s="35"/>
      <c r="LGZ123" s="35"/>
      <c r="LHA123" s="35"/>
      <c r="LHB123" s="35"/>
      <c r="LHC123" s="35"/>
      <c r="LHD123" s="35"/>
      <c r="LHE123" s="35"/>
      <c r="LHF123" s="35"/>
      <c r="LHG123" s="35"/>
      <c r="LHH123" s="35"/>
      <c r="LHI123" s="35"/>
      <c r="LHJ123" s="35"/>
      <c r="LHK123" s="35"/>
      <c r="LHL123" s="35"/>
      <c r="LHM123" s="35"/>
      <c r="LHN123" s="35"/>
      <c r="LHO123" s="35"/>
      <c r="LHP123" s="35"/>
      <c r="LHQ123" s="35"/>
      <c r="LHR123" s="35"/>
      <c r="LHS123" s="35"/>
      <c r="LHT123" s="35"/>
      <c r="LHU123" s="35"/>
      <c r="LHV123" s="35"/>
      <c r="LHW123" s="35"/>
      <c r="LHX123" s="35"/>
      <c r="LHY123" s="35"/>
      <c r="LHZ123" s="35"/>
      <c r="LIA123" s="35"/>
      <c r="LIB123" s="35"/>
      <c r="LIC123" s="35"/>
      <c r="LID123" s="35"/>
      <c r="LIE123" s="35"/>
      <c r="LIF123" s="35"/>
      <c r="LIG123" s="35"/>
      <c r="LIH123" s="35"/>
      <c r="LII123" s="35"/>
      <c r="LIJ123" s="35"/>
      <c r="LIK123" s="35"/>
      <c r="LIL123" s="35"/>
      <c r="LIM123" s="35"/>
      <c r="LIN123" s="35"/>
      <c r="LIO123" s="35"/>
      <c r="LIP123" s="35"/>
      <c r="LIQ123" s="35"/>
      <c r="LIR123" s="35"/>
      <c r="LIS123" s="35"/>
      <c r="LIT123" s="35"/>
      <c r="LIU123" s="35"/>
      <c r="LIV123" s="35"/>
      <c r="LIW123" s="35"/>
      <c r="LIX123" s="35"/>
      <c r="LIY123" s="35"/>
      <c r="LIZ123" s="35"/>
      <c r="LJA123" s="35"/>
      <c r="LJB123" s="35"/>
      <c r="LJC123" s="35"/>
      <c r="LJD123" s="35"/>
      <c r="LJE123" s="35"/>
      <c r="LJF123" s="35"/>
      <c r="LJG123" s="35"/>
      <c r="LJH123" s="35"/>
      <c r="LJI123" s="35"/>
      <c r="LJJ123" s="35"/>
      <c r="LJK123" s="35"/>
      <c r="LJL123" s="35"/>
      <c r="LJM123" s="35"/>
      <c r="LJN123" s="35"/>
      <c r="LJO123" s="35"/>
      <c r="LJP123" s="35"/>
      <c r="LJQ123" s="35"/>
      <c r="LJR123" s="35"/>
      <c r="LJS123" s="35"/>
      <c r="LJT123" s="35"/>
      <c r="LJU123" s="35"/>
      <c r="LJV123" s="35"/>
      <c r="LJW123" s="35"/>
      <c r="LJX123" s="35"/>
      <c r="LJY123" s="35"/>
      <c r="LJZ123" s="35"/>
      <c r="LKA123" s="35"/>
      <c r="LKB123" s="35"/>
      <c r="LKC123" s="35"/>
      <c r="LKD123" s="35"/>
      <c r="LKE123" s="35"/>
      <c r="LKF123" s="35"/>
      <c r="LKG123" s="35"/>
      <c r="LKH123" s="35"/>
      <c r="LKI123" s="35"/>
      <c r="LKJ123" s="35"/>
      <c r="LKK123" s="35"/>
      <c r="LKL123" s="35"/>
      <c r="LKM123" s="35"/>
      <c r="LKN123" s="35"/>
      <c r="LKO123" s="35"/>
      <c r="LKP123" s="35"/>
      <c r="LKQ123" s="35"/>
      <c r="LKR123" s="35"/>
      <c r="LKS123" s="35"/>
      <c r="LKT123" s="35"/>
      <c r="LKU123" s="35"/>
      <c r="LKV123" s="35"/>
      <c r="LKW123" s="35"/>
      <c r="LKX123" s="35"/>
      <c r="LKY123" s="35"/>
      <c r="LKZ123" s="35"/>
      <c r="LLA123" s="35"/>
      <c r="LLB123" s="35"/>
      <c r="LLC123" s="35"/>
      <c r="LLD123" s="35"/>
      <c r="LLE123" s="35"/>
      <c r="LLF123" s="35"/>
      <c r="LLG123" s="35"/>
      <c r="LLH123" s="35"/>
      <c r="LLI123" s="35"/>
      <c r="LLJ123" s="35"/>
      <c r="LLK123" s="35"/>
      <c r="LLL123" s="35"/>
      <c r="LLM123" s="35"/>
      <c r="LLN123" s="35"/>
      <c r="LLO123" s="35"/>
      <c r="LLP123" s="35"/>
      <c r="LLQ123" s="35"/>
      <c r="LLR123" s="35"/>
      <c r="LLS123" s="35"/>
      <c r="LLT123" s="35"/>
      <c r="LLU123" s="35"/>
      <c r="LLV123" s="35"/>
      <c r="LLW123" s="35"/>
      <c r="LLX123" s="35"/>
      <c r="LLY123" s="35"/>
      <c r="LLZ123" s="35"/>
      <c r="LMA123" s="35"/>
      <c r="LMB123" s="35"/>
      <c r="LMC123" s="35"/>
      <c r="LMD123" s="35"/>
      <c r="LME123" s="35"/>
      <c r="LMF123" s="35"/>
      <c r="LMG123" s="35"/>
      <c r="LMH123" s="35"/>
      <c r="LMI123" s="35"/>
      <c r="LMJ123" s="35"/>
      <c r="LMK123" s="35"/>
      <c r="LML123" s="35"/>
      <c r="LMM123" s="35"/>
      <c r="LMN123" s="35"/>
      <c r="LMO123" s="35"/>
      <c r="LMP123" s="35"/>
      <c r="LMQ123" s="35"/>
      <c r="LMR123" s="35"/>
      <c r="LMS123" s="35"/>
      <c r="LMT123" s="35"/>
      <c r="LMU123" s="35"/>
      <c r="LMV123" s="35"/>
      <c r="LMW123" s="35"/>
      <c r="LMX123" s="35"/>
      <c r="LMY123" s="35"/>
      <c r="LMZ123" s="35"/>
      <c r="LNA123" s="35"/>
      <c r="LNB123" s="35"/>
      <c r="LNC123" s="35"/>
      <c r="LND123" s="35"/>
      <c r="LNE123" s="35"/>
      <c r="LNF123" s="35"/>
      <c r="LNG123" s="35"/>
      <c r="LNH123" s="35"/>
      <c r="LNI123" s="35"/>
      <c r="LNJ123" s="35"/>
      <c r="LNK123" s="35"/>
      <c r="LNL123" s="35"/>
      <c r="LNM123" s="35"/>
      <c r="LNN123" s="35"/>
      <c r="LNO123" s="35"/>
      <c r="LNP123" s="35"/>
      <c r="LNQ123" s="35"/>
      <c r="LNR123" s="35"/>
      <c r="LNS123" s="35"/>
      <c r="LNT123" s="35"/>
      <c r="LNU123" s="35"/>
      <c r="LNV123" s="35"/>
      <c r="LNW123" s="35"/>
      <c r="LNX123" s="35"/>
      <c r="LNY123" s="35"/>
      <c r="LNZ123" s="35"/>
      <c r="LOA123" s="35"/>
      <c r="LOB123" s="35"/>
      <c r="LOC123" s="35"/>
      <c r="LOD123" s="35"/>
      <c r="LOE123" s="35"/>
      <c r="LOF123" s="35"/>
      <c r="LOG123" s="35"/>
      <c r="LOH123" s="35"/>
      <c r="LOI123" s="35"/>
      <c r="LOJ123" s="35"/>
      <c r="LOK123" s="35"/>
      <c r="LOL123" s="35"/>
      <c r="LOM123" s="35"/>
      <c r="LON123" s="35"/>
      <c r="LOO123" s="35"/>
      <c r="LOP123" s="35"/>
      <c r="LOQ123" s="35"/>
      <c r="LOR123" s="35"/>
      <c r="LOS123" s="35"/>
      <c r="LOT123" s="35"/>
      <c r="LOU123" s="35"/>
      <c r="LOV123" s="35"/>
      <c r="LOW123" s="35"/>
      <c r="LOX123" s="35"/>
      <c r="LOY123" s="35"/>
      <c r="LOZ123" s="35"/>
      <c r="LPA123" s="35"/>
      <c r="LPB123" s="35"/>
      <c r="LPC123" s="35"/>
      <c r="LPD123" s="35"/>
      <c r="LPE123" s="35"/>
      <c r="LPF123" s="35"/>
      <c r="LPG123" s="35"/>
      <c r="LPH123" s="35"/>
      <c r="LPI123" s="35"/>
      <c r="LPJ123" s="35"/>
      <c r="LPK123" s="35"/>
      <c r="LPL123" s="35"/>
      <c r="LPM123" s="35"/>
      <c r="LPN123" s="35"/>
      <c r="LPO123" s="35"/>
      <c r="LPP123" s="35"/>
      <c r="LPQ123" s="35"/>
      <c r="LPR123" s="35"/>
      <c r="LPS123" s="35"/>
      <c r="LPT123" s="35"/>
      <c r="LPU123" s="35"/>
      <c r="LPV123" s="35"/>
      <c r="LPW123" s="35"/>
      <c r="LPX123" s="35"/>
      <c r="LPY123" s="35"/>
      <c r="LPZ123" s="35"/>
      <c r="LQA123" s="35"/>
      <c r="LQB123" s="35"/>
      <c r="LQC123" s="35"/>
      <c r="LQD123" s="35"/>
      <c r="LQE123" s="35"/>
      <c r="LQF123" s="35"/>
      <c r="LQG123" s="35"/>
      <c r="LQH123" s="35"/>
      <c r="LQI123" s="35"/>
      <c r="LQJ123" s="35"/>
      <c r="LQK123" s="35"/>
      <c r="LQL123" s="35"/>
      <c r="LQM123" s="35"/>
      <c r="LQN123" s="35"/>
      <c r="LQO123" s="35"/>
      <c r="LQP123" s="35"/>
      <c r="LQQ123" s="35"/>
      <c r="LQR123" s="35"/>
      <c r="LQS123" s="35"/>
      <c r="LQT123" s="35"/>
      <c r="LQU123" s="35"/>
      <c r="LQV123" s="35"/>
      <c r="LQW123" s="35"/>
      <c r="LQX123" s="35"/>
      <c r="LQY123" s="35"/>
      <c r="LQZ123" s="35"/>
      <c r="LRA123" s="35"/>
      <c r="LRB123" s="35"/>
      <c r="LRC123" s="35"/>
      <c r="LRD123" s="35"/>
      <c r="LRE123" s="35"/>
      <c r="LRF123" s="35"/>
      <c r="LRG123" s="35"/>
      <c r="LRH123" s="35"/>
      <c r="LRI123" s="35"/>
      <c r="LRJ123" s="35"/>
      <c r="LRK123" s="35"/>
      <c r="LRL123" s="35"/>
      <c r="LRM123" s="35"/>
      <c r="LRN123" s="35"/>
      <c r="LRO123" s="35"/>
      <c r="LRP123" s="35"/>
      <c r="LRQ123" s="35"/>
      <c r="LRR123" s="35"/>
      <c r="LRS123" s="35"/>
      <c r="LRT123" s="35"/>
      <c r="LRU123" s="35"/>
      <c r="LRV123" s="35"/>
      <c r="LRW123" s="35"/>
      <c r="LRX123" s="35"/>
      <c r="LRY123" s="35"/>
      <c r="LRZ123" s="35"/>
      <c r="LSA123" s="35"/>
      <c r="LSB123" s="35"/>
      <c r="LSC123" s="35"/>
      <c r="LSD123" s="35"/>
      <c r="LSE123" s="35"/>
      <c r="LSF123" s="35"/>
      <c r="LSG123" s="35"/>
      <c r="LSH123" s="35"/>
      <c r="LSI123" s="35"/>
      <c r="LSJ123" s="35"/>
      <c r="LSK123" s="35"/>
      <c r="LSL123" s="35"/>
      <c r="LSM123" s="35"/>
      <c r="LSN123" s="35"/>
      <c r="LSO123" s="35"/>
      <c r="LSP123" s="35"/>
      <c r="LSQ123" s="35"/>
      <c r="LSR123" s="35"/>
      <c r="LSS123" s="35"/>
      <c r="LST123" s="35"/>
      <c r="LSU123" s="35"/>
      <c r="LSV123" s="35"/>
      <c r="LSW123" s="35"/>
      <c r="LSX123" s="35"/>
      <c r="LSY123" s="35"/>
      <c r="LSZ123" s="35"/>
      <c r="LTA123" s="35"/>
      <c r="LTB123" s="35"/>
      <c r="LTC123" s="35"/>
      <c r="LTD123" s="35"/>
      <c r="LTE123" s="35"/>
      <c r="LTF123" s="35"/>
      <c r="LTG123" s="35"/>
      <c r="LTH123" s="35"/>
      <c r="LTI123" s="35"/>
      <c r="LTJ123" s="35"/>
      <c r="LTK123" s="35"/>
      <c r="LTL123" s="35"/>
      <c r="LTM123" s="35"/>
      <c r="LTN123" s="35"/>
      <c r="LTO123" s="35"/>
      <c r="LTP123" s="35"/>
      <c r="LTQ123" s="35"/>
      <c r="LTR123" s="35"/>
      <c r="LTS123" s="35"/>
      <c r="LTT123" s="35"/>
      <c r="LTU123" s="35"/>
      <c r="LTV123" s="35"/>
      <c r="LTW123" s="35"/>
      <c r="LTX123" s="35"/>
      <c r="LTY123" s="35"/>
      <c r="LTZ123" s="35"/>
      <c r="LUA123" s="35"/>
      <c r="LUB123" s="35"/>
      <c r="LUC123" s="35"/>
      <c r="LUD123" s="35"/>
      <c r="LUE123" s="35"/>
      <c r="LUF123" s="35"/>
      <c r="LUG123" s="35"/>
      <c r="LUH123" s="35"/>
      <c r="LUI123" s="35"/>
      <c r="LUJ123" s="35"/>
      <c r="LUK123" s="35"/>
      <c r="LUL123" s="35"/>
      <c r="LUM123" s="35"/>
      <c r="LUN123" s="35"/>
      <c r="LUO123" s="35"/>
      <c r="LUP123" s="35"/>
      <c r="LUQ123" s="35"/>
      <c r="LUR123" s="35"/>
      <c r="LUS123" s="35"/>
      <c r="LUT123" s="35"/>
      <c r="LUU123" s="35"/>
      <c r="LUV123" s="35"/>
      <c r="LUW123" s="35"/>
      <c r="LUX123" s="35"/>
      <c r="LUY123" s="35"/>
      <c r="LUZ123" s="35"/>
      <c r="LVA123" s="35"/>
      <c r="LVB123" s="35"/>
      <c r="LVC123" s="35"/>
      <c r="LVD123" s="35"/>
      <c r="LVE123" s="35"/>
      <c r="LVF123" s="35"/>
      <c r="LVG123" s="35"/>
      <c r="LVH123" s="35"/>
      <c r="LVI123" s="35"/>
      <c r="LVJ123" s="35"/>
      <c r="LVK123" s="35"/>
      <c r="LVL123" s="35"/>
      <c r="LVM123" s="35"/>
      <c r="LVN123" s="35"/>
      <c r="LVO123" s="35"/>
      <c r="LVP123" s="35"/>
      <c r="LVQ123" s="35"/>
      <c r="LVR123" s="35"/>
      <c r="LVS123" s="35"/>
      <c r="LVT123" s="35"/>
      <c r="LVU123" s="35"/>
      <c r="LVV123" s="35"/>
      <c r="LVW123" s="35"/>
      <c r="LVX123" s="35"/>
      <c r="LVY123" s="35"/>
      <c r="LVZ123" s="35"/>
      <c r="LWA123" s="35"/>
      <c r="LWB123" s="35"/>
      <c r="LWC123" s="35"/>
      <c r="LWD123" s="35"/>
      <c r="LWE123" s="35"/>
      <c r="LWF123" s="35"/>
      <c r="LWG123" s="35"/>
      <c r="LWH123" s="35"/>
      <c r="LWI123" s="35"/>
      <c r="LWJ123" s="35"/>
      <c r="LWK123" s="35"/>
      <c r="LWL123" s="35"/>
      <c r="LWM123" s="35"/>
      <c r="LWN123" s="35"/>
      <c r="LWO123" s="35"/>
      <c r="LWP123" s="35"/>
      <c r="LWQ123" s="35"/>
      <c r="LWR123" s="35"/>
      <c r="LWS123" s="35"/>
      <c r="LWT123" s="35"/>
      <c r="LWU123" s="35"/>
      <c r="LWV123" s="35"/>
      <c r="LWW123" s="35"/>
      <c r="LWX123" s="35"/>
      <c r="LWY123" s="35"/>
      <c r="LWZ123" s="35"/>
      <c r="LXA123" s="35"/>
      <c r="LXB123" s="35"/>
      <c r="LXC123" s="35"/>
      <c r="LXD123" s="35"/>
      <c r="LXE123" s="35"/>
      <c r="LXF123" s="35"/>
      <c r="LXG123" s="35"/>
      <c r="LXH123" s="35"/>
      <c r="LXI123" s="35"/>
      <c r="LXJ123" s="35"/>
      <c r="LXK123" s="35"/>
      <c r="LXL123" s="35"/>
      <c r="LXM123" s="35"/>
      <c r="LXN123" s="35"/>
      <c r="LXO123" s="35"/>
      <c r="LXP123" s="35"/>
      <c r="LXQ123" s="35"/>
      <c r="LXR123" s="35"/>
      <c r="LXS123" s="35"/>
      <c r="LXT123" s="35"/>
      <c r="LXU123" s="35"/>
      <c r="LXV123" s="35"/>
      <c r="LXW123" s="35"/>
      <c r="LXX123" s="35"/>
      <c r="LXY123" s="35"/>
      <c r="LXZ123" s="35"/>
      <c r="LYA123" s="35"/>
      <c r="LYB123" s="35"/>
      <c r="LYC123" s="35"/>
      <c r="LYD123" s="35"/>
      <c r="LYE123" s="35"/>
      <c r="LYF123" s="35"/>
      <c r="LYG123" s="35"/>
      <c r="LYH123" s="35"/>
      <c r="LYI123" s="35"/>
      <c r="LYJ123" s="35"/>
      <c r="LYK123" s="35"/>
      <c r="LYL123" s="35"/>
      <c r="LYM123" s="35"/>
      <c r="LYN123" s="35"/>
      <c r="LYO123" s="35"/>
      <c r="LYP123" s="35"/>
      <c r="LYQ123" s="35"/>
      <c r="LYR123" s="35"/>
      <c r="LYS123" s="35"/>
      <c r="LYT123" s="35"/>
      <c r="LYU123" s="35"/>
      <c r="LYV123" s="35"/>
      <c r="LYW123" s="35"/>
      <c r="LYX123" s="35"/>
      <c r="LYY123" s="35"/>
      <c r="LYZ123" s="35"/>
      <c r="LZA123" s="35"/>
      <c r="LZB123" s="35"/>
      <c r="LZC123" s="35"/>
      <c r="LZD123" s="35"/>
      <c r="LZE123" s="35"/>
      <c r="LZF123" s="35"/>
      <c r="LZG123" s="35"/>
      <c r="LZH123" s="35"/>
      <c r="LZI123" s="35"/>
      <c r="LZJ123" s="35"/>
      <c r="LZK123" s="35"/>
      <c r="LZL123" s="35"/>
      <c r="LZM123" s="35"/>
      <c r="LZN123" s="35"/>
      <c r="LZO123" s="35"/>
      <c r="LZP123" s="35"/>
      <c r="LZQ123" s="35"/>
      <c r="LZR123" s="35"/>
      <c r="LZS123" s="35"/>
      <c r="LZT123" s="35"/>
      <c r="LZU123" s="35"/>
      <c r="LZV123" s="35"/>
      <c r="LZW123" s="35"/>
      <c r="LZX123" s="35"/>
      <c r="LZY123" s="35"/>
      <c r="LZZ123" s="35"/>
      <c r="MAA123" s="35"/>
      <c r="MAB123" s="35"/>
      <c r="MAC123" s="35"/>
      <c r="MAD123" s="35"/>
      <c r="MAE123" s="35"/>
      <c r="MAF123" s="35"/>
      <c r="MAG123" s="35"/>
      <c r="MAH123" s="35"/>
      <c r="MAI123" s="35"/>
      <c r="MAJ123" s="35"/>
      <c r="MAK123" s="35"/>
      <c r="MAL123" s="35"/>
      <c r="MAM123" s="35"/>
      <c r="MAN123" s="35"/>
      <c r="MAO123" s="35"/>
      <c r="MAP123" s="35"/>
      <c r="MAQ123" s="35"/>
      <c r="MAR123" s="35"/>
      <c r="MAS123" s="35"/>
      <c r="MAT123" s="35"/>
      <c r="MAU123" s="35"/>
      <c r="MAV123" s="35"/>
      <c r="MAW123" s="35"/>
      <c r="MAX123" s="35"/>
      <c r="MAY123" s="35"/>
      <c r="MAZ123" s="35"/>
      <c r="MBA123" s="35"/>
      <c r="MBB123" s="35"/>
      <c r="MBC123" s="35"/>
      <c r="MBD123" s="35"/>
      <c r="MBE123" s="35"/>
      <c r="MBF123" s="35"/>
      <c r="MBG123" s="35"/>
      <c r="MBH123" s="35"/>
      <c r="MBI123" s="35"/>
      <c r="MBJ123" s="35"/>
      <c r="MBK123" s="35"/>
      <c r="MBL123" s="35"/>
      <c r="MBM123" s="35"/>
      <c r="MBN123" s="35"/>
      <c r="MBO123" s="35"/>
      <c r="MBP123" s="35"/>
      <c r="MBQ123" s="35"/>
      <c r="MBR123" s="35"/>
      <c r="MBS123" s="35"/>
      <c r="MBT123" s="35"/>
      <c r="MBU123" s="35"/>
      <c r="MBV123" s="35"/>
      <c r="MBW123" s="35"/>
      <c r="MBX123" s="35"/>
      <c r="MBY123" s="35"/>
      <c r="MBZ123" s="35"/>
      <c r="MCA123" s="35"/>
      <c r="MCB123" s="35"/>
      <c r="MCC123" s="35"/>
      <c r="MCD123" s="35"/>
      <c r="MCE123" s="35"/>
      <c r="MCF123" s="35"/>
      <c r="MCG123" s="35"/>
      <c r="MCH123" s="35"/>
      <c r="MCI123" s="35"/>
      <c r="MCJ123" s="35"/>
      <c r="MCK123" s="35"/>
      <c r="MCL123" s="35"/>
      <c r="MCM123" s="35"/>
      <c r="MCN123" s="35"/>
      <c r="MCO123" s="35"/>
      <c r="MCP123" s="35"/>
      <c r="MCQ123" s="35"/>
      <c r="MCR123" s="35"/>
      <c r="MCS123" s="35"/>
      <c r="MCT123" s="35"/>
      <c r="MCU123" s="35"/>
      <c r="MCV123" s="35"/>
      <c r="MCW123" s="35"/>
      <c r="MCX123" s="35"/>
      <c r="MCY123" s="35"/>
      <c r="MCZ123" s="35"/>
      <c r="MDA123" s="35"/>
      <c r="MDB123" s="35"/>
      <c r="MDC123" s="35"/>
      <c r="MDD123" s="35"/>
      <c r="MDE123" s="35"/>
      <c r="MDF123" s="35"/>
      <c r="MDG123" s="35"/>
      <c r="MDH123" s="35"/>
      <c r="MDI123" s="35"/>
      <c r="MDJ123" s="35"/>
      <c r="MDK123" s="35"/>
      <c r="MDL123" s="35"/>
      <c r="MDM123" s="35"/>
      <c r="MDN123" s="35"/>
      <c r="MDO123" s="35"/>
      <c r="MDP123" s="35"/>
      <c r="MDQ123" s="35"/>
      <c r="MDR123" s="35"/>
      <c r="MDS123" s="35"/>
      <c r="MDT123" s="35"/>
      <c r="MDU123" s="35"/>
      <c r="MDV123" s="35"/>
      <c r="MDW123" s="35"/>
      <c r="MDX123" s="35"/>
      <c r="MDY123" s="35"/>
      <c r="MDZ123" s="35"/>
      <c r="MEA123" s="35"/>
      <c r="MEB123" s="35"/>
      <c r="MEC123" s="35"/>
      <c r="MED123" s="35"/>
      <c r="MEE123" s="35"/>
      <c r="MEF123" s="35"/>
      <c r="MEG123" s="35"/>
      <c r="MEH123" s="35"/>
      <c r="MEI123" s="35"/>
      <c r="MEJ123" s="35"/>
      <c r="MEK123" s="35"/>
      <c r="MEL123" s="35"/>
      <c r="MEM123" s="35"/>
      <c r="MEN123" s="35"/>
      <c r="MEO123" s="35"/>
      <c r="MEP123" s="35"/>
      <c r="MEQ123" s="35"/>
      <c r="MER123" s="35"/>
      <c r="MES123" s="35"/>
      <c r="MET123" s="35"/>
      <c r="MEU123" s="35"/>
      <c r="MEV123" s="35"/>
      <c r="MEW123" s="35"/>
      <c r="MEX123" s="35"/>
      <c r="MEY123" s="35"/>
      <c r="MEZ123" s="35"/>
      <c r="MFA123" s="35"/>
      <c r="MFB123" s="35"/>
      <c r="MFC123" s="35"/>
      <c r="MFD123" s="35"/>
      <c r="MFE123" s="35"/>
      <c r="MFF123" s="35"/>
      <c r="MFG123" s="35"/>
      <c r="MFH123" s="35"/>
      <c r="MFI123" s="35"/>
      <c r="MFJ123" s="35"/>
      <c r="MFK123" s="35"/>
      <c r="MFL123" s="35"/>
      <c r="MFM123" s="35"/>
      <c r="MFN123" s="35"/>
      <c r="MFO123" s="35"/>
      <c r="MFP123" s="35"/>
      <c r="MFQ123" s="35"/>
      <c r="MFR123" s="35"/>
      <c r="MFS123" s="35"/>
      <c r="MFT123" s="35"/>
      <c r="MFU123" s="35"/>
      <c r="MFV123" s="35"/>
      <c r="MFW123" s="35"/>
      <c r="MFX123" s="35"/>
      <c r="MFY123" s="35"/>
      <c r="MFZ123" s="35"/>
      <c r="MGA123" s="35"/>
      <c r="MGB123" s="35"/>
      <c r="MGC123" s="35"/>
      <c r="MGD123" s="35"/>
      <c r="MGE123" s="35"/>
      <c r="MGF123" s="35"/>
      <c r="MGG123" s="35"/>
      <c r="MGH123" s="35"/>
      <c r="MGI123" s="35"/>
      <c r="MGJ123" s="35"/>
      <c r="MGK123" s="35"/>
      <c r="MGL123" s="35"/>
      <c r="MGM123" s="35"/>
      <c r="MGN123" s="35"/>
      <c r="MGO123" s="35"/>
      <c r="MGP123" s="35"/>
      <c r="MGQ123" s="35"/>
      <c r="MGR123" s="35"/>
      <c r="MGS123" s="35"/>
      <c r="MGT123" s="35"/>
      <c r="MGU123" s="35"/>
      <c r="MGV123" s="35"/>
      <c r="MGW123" s="35"/>
      <c r="MGX123" s="35"/>
      <c r="MGY123" s="35"/>
      <c r="MGZ123" s="35"/>
      <c r="MHA123" s="35"/>
      <c r="MHB123" s="35"/>
      <c r="MHC123" s="35"/>
      <c r="MHD123" s="35"/>
      <c r="MHE123" s="35"/>
      <c r="MHF123" s="35"/>
      <c r="MHG123" s="35"/>
      <c r="MHH123" s="35"/>
      <c r="MHI123" s="35"/>
      <c r="MHJ123" s="35"/>
      <c r="MHK123" s="35"/>
      <c r="MHL123" s="35"/>
      <c r="MHM123" s="35"/>
      <c r="MHN123" s="35"/>
      <c r="MHO123" s="35"/>
      <c r="MHP123" s="35"/>
      <c r="MHQ123" s="35"/>
      <c r="MHR123" s="35"/>
      <c r="MHS123" s="35"/>
      <c r="MHT123" s="35"/>
      <c r="MHU123" s="35"/>
      <c r="MHV123" s="35"/>
      <c r="MHW123" s="35"/>
      <c r="MHX123" s="35"/>
      <c r="MHY123" s="35"/>
      <c r="MHZ123" s="35"/>
      <c r="MIA123" s="35"/>
      <c r="MIB123" s="35"/>
      <c r="MIC123" s="35"/>
      <c r="MID123" s="35"/>
      <c r="MIE123" s="35"/>
      <c r="MIF123" s="35"/>
      <c r="MIG123" s="35"/>
      <c r="MIH123" s="35"/>
      <c r="MII123" s="35"/>
      <c r="MIJ123" s="35"/>
      <c r="MIK123" s="35"/>
      <c r="MIL123" s="35"/>
      <c r="MIM123" s="35"/>
      <c r="MIN123" s="35"/>
      <c r="MIO123" s="35"/>
      <c r="MIP123" s="35"/>
      <c r="MIQ123" s="35"/>
      <c r="MIR123" s="35"/>
      <c r="MIS123" s="35"/>
      <c r="MIT123" s="35"/>
      <c r="MIU123" s="35"/>
      <c r="MIV123" s="35"/>
      <c r="MIW123" s="35"/>
      <c r="MIX123" s="35"/>
      <c r="MIY123" s="35"/>
      <c r="MIZ123" s="35"/>
      <c r="MJA123" s="35"/>
      <c r="MJB123" s="35"/>
      <c r="MJC123" s="35"/>
      <c r="MJD123" s="35"/>
      <c r="MJE123" s="35"/>
      <c r="MJF123" s="35"/>
      <c r="MJG123" s="35"/>
      <c r="MJH123" s="35"/>
      <c r="MJI123" s="35"/>
      <c r="MJJ123" s="35"/>
      <c r="MJK123" s="35"/>
      <c r="MJL123" s="35"/>
      <c r="MJM123" s="35"/>
      <c r="MJN123" s="35"/>
      <c r="MJO123" s="35"/>
      <c r="MJP123" s="35"/>
      <c r="MJQ123" s="35"/>
      <c r="MJR123" s="35"/>
      <c r="MJS123" s="35"/>
      <c r="MJT123" s="35"/>
      <c r="MJU123" s="35"/>
      <c r="MJV123" s="35"/>
      <c r="MJW123" s="35"/>
      <c r="MJX123" s="35"/>
      <c r="MJY123" s="35"/>
      <c r="MJZ123" s="35"/>
      <c r="MKA123" s="35"/>
      <c r="MKB123" s="35"/>
      <c r="MKC123" s="35"/>
      <c r="MKD123" s="35"/>
      <c r="MKE123" s="35"/>
      <c r="MKF123" s="35"/>
      <c r="MKG123" s="35"/>
      <c r="MKH123" s="35"/>
      <c r="MKI123" s="35"/>
      <c r="MKJ123" s="35"/>
      <c r="MKK123" s="35"/>
      <c r="MKL123" s="35"/>
      <c r="MKM123" s="35"/>
      <c r="MKN123" s="35"/>
      <c r="MKO123" s="35"/>
      <c r="MKP123" s="35"/>
      <c r="MKQ123" s="35"/>
      <c r="MKR123" s="35"/>
      <c r="MKS123" s="35"/>
      <c r="MKT123" s="35"/>
      <c r="MKU123" s="35"/>
      <c r="MKV123" s="35"/>
      <c r="MKW123" s="35"/>
      <c r="MKX123" s="35"/>
      <c r="MKY123" s="35"/>
      <c r="MKZ123" s="35"/>
      <c r="MLA123" s="35"/>
      <c r="MLB123" s="35"/>
      <c r="MLC123" s="35"/>
      <c r="MLD123" s="35"/>
      <c r="MLE123" s="35"/>
      <c r="MLF123" s="35"/>
      <c r="MLG123" s="35"/>
      <c r="MLH123" s="35"/>
      <c r="MLI123" s="35"/>
      <c r="MLJ123" s="35"/>
      <c r="MLK123" s="35"/>
      <c r="MLL123" s="35"/>
      <c r="MLM123" s="35"/>
      <c r="MLN123" s="35"/>
      <c r="MLO123" s="35"/>
      <c r="MLP123" s="35"/>
      <c r="MLQ123" s="35"/>
      <c r="MLR123" s="35"/>
      <c r="MLS123" s="35"/>
      <c r="MLT123" s="35"/>
      <c r="MLU123" s="35"/>
      <c r="MLV123" s="35"/>
      <c r="MLW123" s="35"/>
      <c r="MLX123" s="35"/>
      <c r="MLY123" s="35"/>
      <c r="MLZ123" s="35"/>
      <c r="MMA123" s="35"/>
      <c r="MMB123" s="35"/>
      <c r="MMC123" s="35"/>
      <c r="MMD123" s="35"/>
      <c r="MME123" s="35"/>
      <c r="MMF123" s="35"/>
      <c r="MMG123" s="35"/>
      <c r="MMH123" s="35"/>
      <c r="MMI123" s="35"/>
      <c r="MMJ123" s="35"/>
      <c r="MMK123" s="35"/>
      <c r="MML123" s="35"/>
      <c r="MMM123" s="35"/>
      <c r="MMN123" s="35"/>
      <c r="MMO123" s="35"/>
      <c r="MMP123" s="35"/>
      <c r="MMQ123" s="35"/>
      <c r="MMR123" s="35"/>
      <c r="MMS123" s="35"/>
      <c r="MMT123" s="35"/>
      <c r="MMU123" s="35"/>
      <c r="MMV123" s="35"/>
      <c r="MMW123" s="35"/>
      <c r="MMX123" s="35"/>
      <c r="MMY123" s="35"/>
      <c r="MMZ123" s="35"/>
      <c r="MNA123" s="35"/>
      <c r="MNB123" s="35"/>
      <c r="MNC123" s="35"/>
      <c r="MND123" s="35"/>
      <c r="MNE123" s="35"/>
      <c r="MNF123" s="35"/>
      <c r="MNG123" s="35"/>
      <c r="MNH123" s="35"/>
      <c r="MNI123" s="35"/>
      <c r="MNJ123" s="35"/>
      <c r="MNK123" s="35"/>
      <c r="MNL123" s="35"/>
      <c r="MNM123" s="35"/>
      <c r="MNN123" s="35"/>
      <c r="MNO123" s="35"/>
      <c r="MNP123" s="35"/>
      <c r="MNQ123" s="35"/>
      <c r="MNR123" s="35"/>
      <c r="MNS123" s="35"/>
      <c r="MNT123" s="35"/>
      <c r="MNU123" s="35"/>
      <c r="MNV123" s="35"/>
      <c r="MNW123" s="35"/>
      <c r="MNX123" s="35"/>
      <c r="MNY123" s="35"/>
      <c r="MNZ123" s="35"/>
      <c r="MOA123" s="35"/>
      <c r="MOB123" s="35"/>
      <c r="MOC123" s="35"/>
      <c r="MOD123" s="35"/>
      <c r="MOE123" s="35"/>
      <c r="MOF123" s="35"/>
      <c r="MOG123" s="35"/>
      <c r="MOH123" s="35"/>
      <c r="MOI123" s="35"/>
      <c r="MOJ123" s="35"/>
      <c r="MOK123" s="35"/>
      <c r="MOL123" s="35"/>
      <c r="MOM123" s="35"/>
      <c r="MON123" s="35"/>
      <c r="MOO123" s="35"/>
      <c r="MOP123" s="35"/>
      <c r="MOQ123" s="35"/>
      <c r="MOR123" s="35"/>
      <c r="MOS123" s="35"/>
      <c r="MOT123" s="35"/>
      <c r="MOU123" s="35"/>
      <c r="MOV123" s="35"/>
      <c r="MOW123" s="35"/>
      <c r="MOX123" s="35"/>
      <c r="MOY123" s="35"/>
      <c r="MOZ123" s="35"/>
      <c r="MPA123" s="35"/>
      <c r="MPB123" s="35"/>
      <c r="MPC123" s="35"/>
      <c r="MPD123" s="35"/>
      <c r="MPE123" s="35"/>
      <c r="MPF123" s="35"/>
      <c r="MPG123" s="35"/>
      <c r="MPH123" s="35"/>
      <c r="MPI123" s="35"/>
      <c r="MPJ123" s="35"/>
      <c r="MPK123" s="35"/>
      <c r="MPL123" s="35"/>
      <c r="MPM123" s="35"/>
      <c r="MPN123" s="35"/>
      <c r="MPO123" s="35"/>
      <c r="MPP123" s="35"/>
      <c r="MPQ123" s="35"/>
      <c r="MPR123" s="35"/>
      <c r="MPS123" s="35"/>
      <c r="MPT123" s="35"/>
      <c r="MPU123" s="35"/>
      <c r="MPV123" s="35"/>
      <c r="MPW123" s="35"/>
      <c r="MPX123" s="35"/>
      <c r="MPY123" s="35"/>
      <c r="MPZ123" s="35"/>
      <c r="MQA123" s="35"/>
      <c r="MQB123" s="35"/>
      <c r="MQC123" s="35"/>
      <c r="MQD123" s="35"/>
      <c r="MQE123" s="35"/>
      <c r="MQF123" s="35"/>
      <c r="MQG123" s="35"/>
      <c r="MQH123" s="35"/>
      <c r="MQI123" s="35"/>
      <c r="MQJ123" s="35"/>
      <c r="MQK123" s="35"/>
      <c r="MQL123" s="35"/>
      <c r="MQM123" s="35"/>
      <c r="MQN123" s="35"/>
      <c r="MQO123" s="35"/>
      <c r="MQP123" s="35"/>
      <c r="MQQ123" s="35"/>
      <c r="MQR123" s="35"/>
      <c r="MQS123" s="35"/>
      <c r="MQT123" s="35"/>
      <c r="MQU123" s="35"/>
      <c r="MQV123" s="35"/>
      <c r="MQW123" s="35"/>
      <c r="MQX123" s="35"/>
      <c r="MQY123" s="35"/>
      <c r="MQZ123" s="35"/>
      <c r="MRA123" s="35"/>
      <c r="MRB123" s="35"/>
      <c r="MRC123" s="35"/>
      <c r="MRD123" s="35"/>
      <c r="MRE123" s="35"/>
      <c r="MRF123" s="35"/>
      <c r="MRG123" s="35"/>
      <c r="MRH123" s="35"/>
      <c r="MRI123" s="35"/>
      <c r="MRJ123" s="35"/>
      <c r="MRK123" s="35"/>
      <c r="MRL123" s="35"/>
      <c r="MRM123" s="35"/>
      <c r="MRN123" s="35"/>
      <c r="MRO123" s="35"/>
      <c r="MRP123" s="35"/>
      <c r="MRQ123" s="35"/>
      <c r="MRR123" s="35"/>
      <c r="MRS123" s="35"/>
      <c r="MRT123" s="35"/>
      <c r="MRU123" s="35"/>
      <c r="MRV123" s="35"/>
      <c r="MRW123" s="35"/>
      <c r="MRX123" s="35"/>
      <c r="MRY123" s="35"/>
      <c r="MRZ123" s="35"/>
      <c r="MSA123" s="35"/>
      <c r="MSB123" s="35"/>
      <c r="MSC123" s="35"/>
      <c r="MSD123" s="35"/>
      <c r="MSE123" s="35"/>
      <c r="MSF123" s="35"/>
      <c r="MSG123" s="35"/>
      <c r="MSH123" s="35"/>
      <c r="MSI123" s="35"/>
      <c r="MSJ123" s="35"/>
      <c r="MSK123" s="35"/>
      <c r="MSL123" s="35"/>
      <c r="MSM123" s="35"/>
      <c r="MSN123" s="35"/>
      <c r="MSO123" s="35"/>
      <c r="MSP123" s="35"/>
      <c r="MSQ123" s="35"/>
      <c r="MSR123" s="35"/>
      <c r="MSS123" s="35"/>
      <c r="MST123" s="35"/>
      <c r="MSU123" s="35"/>
      <c r="MSV123" s="35"/>
      <c r="MSW123" s="35"/>
      <c r="MSX123" s="35"/>
      <c r="MSY123" s="35"/>
      <c r="MSZ123" s="35"/>
      <c r="MTA123" s="35"/>
      <c r="MTB123" s="35"/>
      <c r="MTC123" s="35"/>
      <c r="MTD123" s="35"/>
      <c r="MTE123" s="35"/>
      <c r="MTF123" s="35"/>
      <c r="MTG123" s="35"/>
      <c r="MTH123" s="35"/>
      <c r="MTI123" s="35"/>
      <c r="MTJ123" s="35"/>
      <c r="MTK123" s="35"/>
      <c r="MTL123" s="35"/>
      <c r="MTM123" s="35"/>
      <c r="MTN123" s="35"/>
      <c r="MTO123" s="35"/>
      <c r="MTP123" s="35"/>
      <c r="MTQ123" s="35"/>
      <c r="MTR123" s="35"/>
      <c r="MTS123" s="35"/>
      <c r="MTT123" s="35"/>
      <c r="MTU123" s="35"/>
      <c r="MTV123" s="35"/>
      <c r="MTW123" s="35"/>
      <c r="MTX123" s="35"/>
      <c r="MTY123" s="35"/>
      <c r="MTZ123" s="35"/>
      <c r="MUA123" s="35"/>
      <c r="MUB123" s="35"/>
      <c r="MUC123" s="35"/>
      <c r="MUD123" s="35"/>
      <c r="MUE123" s="35"/>
      <c r="MUF123" s="35"/>
      <c r="MUG123" s="35"/>
      <c r="MUH123" s="35"/>
      <c r="MUI123" s="35"/>
      <c r="MUJ123" s="35"/>
      <c r="MUK123" s="35"/>
      <c r="MUL123" s="35"/>
      <c r="MUM123" s="35"/>
      <c r="MUN123" s="35"/>
      <c r="MUO123" s="35"/>
      <c r="MUP123" s="35"/>
      <c r="MUQ123" s="35"/>
      <c r="MUR123" s="35"/>
      <c r="MUS123" s="35"/>
      <c r="MUT123" s="35"/>
      <c r="MUU123" s="35"/>
      <c r="MUV123" s="35"/>
      <c r="MUW123" s="35"/>
      <c r="MUX123" s="35"/>
      <c r="MUY123" s="35"/>
      <c r="MUZ123" s="35"/>
      <c r="MVA123" s="35"/>
      <c r="MVB123" s="35"/>
      <c r="MVC123" s="35"/>
      <c r="MVD123" s="35"/>
      <c r="MVE123" s="35"/>
      <c r="MVF123" s="35"/>
      <c r="MVG123" s="35"/>
      <c r="MVH123" s="35"/>
      <c r="MVI123" s="35"/>
      <c r="MVJ123" s="35"/>
      <c r="MVK123" s="35"/>
      <c r="MVL123" s="35"/>
      <c r="MVM123" s="35"/>
      <c r="MVN123" s="35"/>
      <c r="MVO123" s="35"/>
      <c r="MVP123" s="35"/>
      <c r="MVQ123" s="35"/>
      <c r="MVR123" s="35"/>
      <c r="MVS123" s="35"/>
      <c r="MVT123" s="35"/>
      <c r="MVU123" s="35"/>
      <c r="MVV123" s="35"/>
      <c r="MVW123" s="35"/>
      <c r="MVX123" s="35"/>
      <c r="MVY123" s="35"/>
      <c r="MVZ123" s="35"/>
      <c r="MWA123" s="35"/>
      <c r="MWB123" s="35"/>
      <c r="MWC123" s="35"/>
      <c r="MWD123" s="35"/>
      <c r="MWE123" s="35"/>
      <c r="MWF123" s="35"/>
      <c r="MWG123" s="35"/>
      <c r="MWH123" s="35"/>
      <c r="MWI123" s="35"/>
      <c r="MWJ123" s="35"/>
      <c r="MWK123" s="35"/>
      <c r="MWL123" s="35"/>
      <c r="MWM123" s="35"/>
      <c r="MWN123" s="35"/>
      <c r="MWO123" s="35"/>
      <c r="MWP123" s="35"/>
      <c r="MWQ123" s="35"/>
      <c r="MWR123" s="35"/>
      <c r="MWS123" s="35"/>
      <c r="MWT123" s="35"/>
      <c r="MWU123" s="35"/>
      <c r="MWV123" s="35"/>
      <c r="MWW123" s="35"/>
      <c r="MWX123" s="35"/>
      <c r="MWY123" s="35"/>
      <c r="MWZ123" s="35"/>
      <c r="MXA123" s="35"/>
      <c r="MXB123" s="35"/>
      <c r="MXC123" s="35"/>
      <c r="MXD123" s="35"/>
      <c r="MXE123" s="35"/>
      <c r="MXF123" s="35"/>
      <c r="MXG123" s="35"/>
      <c r="MXH123" s="35"/>
      <c r="MXI123" s="35"/>
      <c r="MXJ123" s="35"/>
      <c r="MXK123" s="35"/>
      <c r="MXL123" s="35"/>
      <c r="MXM123" s="35"/>
      <c r="MXN123" s="35"/>
      <c r="MXO123" s="35"/>
      <c r="MXP123" s="35"/>
      <c r="MXQ123" s="35"/>
      <c r="MXR123" s="35"/>
      <c r="MXS123" s="35"/>
      <c r="MXT123" s="35"/>
      <c r="MXU123" s="35"/>
      <c r="MXV123" s="35"/>
      <c r="MXW123" s="35"/>
      <c r="MXX123" s="35"/>
      <c r="MXY123" s="35"/>
      <c r="MXZ123" s="35"/>
      <c r="MYA123" s="35"/>
      <c r="MYB123" s="35"/>
      <c r="MYC123" s="35"/>
      <c r="MYD123" s="35"/>
      <c r="MYE123" s="35"/>
      <c r="MYF123" s="35"/>
      <c r="MYG123" s="35"/>
      <c r="MYH123" s="35"/>
      <c r="MYI123" s="35"/>
      <c r="MYJ123" s="35"/>
      <c r="MYK123" s="35"/>
      <c r="MYL123" s="35"/>
      <c r="MYM123" s="35"/>
      <c r="MYN123" s="35"/>
      <c r="MYO123" s="35"/>
      <c r="MYP123" s="35"/>
      <c r="MYQ123" s="35"/>
      <c r="MYR123" s="35"/>
      <c r="MYS123" s="35"/>
      <c r="MYT123" s="35"/>
      <c r="MYU123" s="35"/>
      <c r="MYV123" s="35"/>
      <c r="MYW123" s="35"/>
      <c r="MYX123" s="35"/>
      <c r="MYY123" s="35"/>
      <c r="MYZ123" s="35"/>
      <c r="MZA123" s="35"/>
      <c r="MZB123" s="35"/>
      <c r="MZC123" s="35"/>
      <c r="MZD123" s="35"/>
      <c r="MZE123" s="35"/>
      <c r="MZF123" s="35"/>
      <c r="MZG123" s="35"/>
      <c r="MZH123" s="35"/>
      <c r="MZI123" s="35"/>
      <c r="MZJ123" s="35"/>
      <c r="MZK123" s="35"/>
      <c r="MZL123" s="35"/>
      <c r="MZM123" s="35"/>
      <c r="MZN123" s="35"/>
      <c r="MZO123" s="35"/>
      <c r="MZP123" s="35"/>
      <c r="MZQ123" s="35"/>
      <c r="MZR123" s="35"/>
      <c r="MZS123" s="35"/>
      <c r="MZT123" s="35"/>
      <c r="MZU123" s="35"/>
      <c r="MZV123" s="35"/>
      <c r="MZW123" s="35"/>
      <c r="MZX123" s="35"/>
      <c r="MZY123" s="35"/>
      <c r="MZZ123" s="35"/>
      <c r="NAA123" s="35"/>
      <c r="NAB123" s="35"/>
      <c r="NAC123" s="35"/>
      <c r="NAD123" s="35"/>
      <c r="NAE123" s="35"/>
      <c r="NAF123" s="35"/>
      <c r="NAG123" s="35"/>
      <c r="NAH123" s="35"/>
      <c r="NAI123" s="35"/>
      <c r="NAJ123" s="35"/>
      <c r="NAK123" s="35"/>
      <c r="NAL123" s="35"/>
      <c r="NAM123" s="35"/>
      <c r="NAN123" s="35"/>
      <c r="NAO123" s="35"/>
      <c r="NAP123" s="35"/>
      <c r="NAQ123" s="35"/>
      <c r="NAR123" s="35"/>
      <c r="NAS123" s="35"/>
      <c r="NAT123" s="35"/>
      <c r="NAU123" s="35"/>
      <c r="NAV123" s="35"/>
      <c r="NAW123" s="35"/>
      <c r="NAX123" s="35"/>
      <c r="NAY123" s="35"/>
      <c r="NAZ123" s="35"/>
      <c r="NBA123" s="35"/>
      <c r="NBB123" s="35"/>
      <c r="NBC123" s="35"/>
      <c r="NBD123" s="35"/>
      <c r="NBE123" s="35"/>
      <c r="NBF123" s="35"/>
      <c r="NBG123" s="35"/>
      <c r="NBH123" s="35"/>
      <c r="NBI123" s="35"/>
      <c r="NBJ123" s="35"/>
      <c r="NBK123" s="35"/>
      <c r="NBL123" s="35"/>
      <c r="NBM123" s="35"/>
      <c r="NBN123" s="35"/>
      <c r="NBO123" s="35"/>
      <c r="NBP123" s="35"/>
      <c r="NBQ123" s="35"/>
      <c r="NBR123" s="35"/>
      <c r="NBS123" s="35"/>
      <c r="NBT123" s="35"/>
      <c r="NBU123" s="35"/>
      <c r="NBV123" s="35"/>
      <c r="NBW123" s="35"/>
      <c r="NBX123" s="35"/>
      <c r="NBY123" s="35"/>
      <c r="NBZ123" s="35"/>
      <c r="NCA123" s="35"/>
      <c r="NCB123" s="35"/>
      <c r="NCC123" s="35"/>
      <c r="NCD123" s="35"/>
      <c r="NCE123" s="35"/>
      <c r="NCF123" s="35"/>
      <c r="NCG123" s="35"/>
      <c r="NCH123" s="35"/>
      <c r="NCI123" s="35"/>
      <c r="NCJ123" s="35"/>
      <c r="NCK123" s="35"/>
      <c r="NCL123" s="35"/>
      <c r="NCM123" s="35"/>
      <c r="NCN123" s="35"/>
      <c r="NCO123" s="35"/>
      <c r="NCP123" s="35"/>
      <c r="NCQ123" s="35"/>
      <c r="NCR123" s="35"/>
      <c r="NCS123" s="35"/>
      <c r="NCT123" s="35"/>
      <c r="NCU123" s="35"/>
      <c r="NCV123" s="35"/>
      <c r="NCW123" s="35"/>
      <c r="NCX123" s="35"/>
      <c r="NCY123" s="35"/>
      <c r="NCZ123" s="35"/>
      <c r="NDA123" s="35"/>
      <c r="NDB123" s="35"/>
      <c r="NDC123" s="35"/>
      <c r="NDD123" s="35"/>
      <c r="NDE123" s="35"/>
      <c r="NDF123" s="35"/>
      <c r="NDG123" s="35"/>
      <c r="NDH123" s="35"/>
      <c r="NDI123" s="35"/>
      <c r="NDJ123" s="35"/>
      <c r="NDK123" s="35"/>
      <c r="NDL123" s="35"/>
      <c r="NDM123" s="35"/>
      <c r="NDN123" s="35"/>
      <c r="NDO123" s="35"/>
      <c r="NDP123" s="35"/>
      <c r="NDQ123" s="35"/>
      <c r="NDR123" s="35"/>
      <c r="NDS123" s="35"/>
      <c r="NDT123" s="35"/>
      <c r="NDU123" s="35"/>
      <c r="NDV123" s="35"/>
      <c r="NDW123" s="35"/>
      <c r="NDX123" s="35"/>
      <c r="NDY123" s="35"/>
      <c r="NDZ123" s="35"/>
      <c r="NEA123" s="35"/>
      <c r="NEB123" s="35"/>
      <c r="NEC123" s="35"/>
      <c r="NED123" s="35"/>
      <c r="NEE123" s="35"/>
      <c r="NEF123" s="35"/>
      <c r="NEG123" s="35"/>
      <c r="NEH123" s="35"/>
      <c r="NEI123" s="35"/>
      <c r="NEJ123" s="35"/>
      <c r="NEK123" s="35"/>
      <c r="NEL123" s="35"/>
      <c r="NEM123" s="35"/>
      <c r="NEN123" s="35"/>
      <c r="NEO123" s="35"/>
      <c r="NEP123" s="35"/>
      <c r="NEQ123" s="35"/>
      <c r="NER123" s="35"/>
      <c r="NES123" s="35"/>
      <c r="NET123" s="35"/>
      <c r="NEU123" s="35"/>
      <c r="NEV123" s="35"/>
      <c r="NEW123" s="35"/>
      <c r="NEX123" s="35"/>
      <c r="NEY123" s="35"/>
      <c r="NEZ123" s="35"/>
      <c r="NFA123" s="35"/>
      <c r="NFB123" s="35"/>
      <c r="NFC123" s="35"/>
      <c r="NFD123" s="35"/>
      <c r="NFE123" s="35"/>
      <c r="NFF123" s="35"/>
      <c r="NFG123" s="35"/>
      <c r="NFH123" s="35"/>
      <c r="NFI123" s="35"/>
      <c r="NFJ123" s="35"/>
      <c r="NFK123" s="35"/>
      <c r="NFL123" s="35"/>
      <c r="NFM123" s="35"/>
      <c r="NFN123" s="35"/>
      <c r="NFO123" s="35"/>
      <c r="NFP123" s="35"/>
      <c r="NFQ123" s="35"/>
      <c r="NFR123" s="35"/>
      <c r="NFS123" s="35"/>
      <c r="NFT123" s="35"/>
      <c r="NFU123" s="35"/>
      <c r="NFV123" s="35"/>
      <c r="NFW123" s="35"/>
      <c r="NFX123" s="35"/>
      <c r="NFY123" s="35"/>
      <c r="NFZ123" s="35"/>
      <c r="NGA123" s="35"/>
      <c r="NGB123" s="35"/>
      <c r="NGC123" s="35"/>
      <c r="NGD123" s="35"/>
      <c r="NGE123" s="35"/>
      <c r="NGF123" s="35"/>
      <c r="NGG123" s="35"/>
      <c r="NGH123" s="35"/>
      <c r="NGI123" s="35"/>
      <c r="NGJ123" s="35"/>
      <c r="NGK123" s="35"/>
      <c r="NGL123" s="35"/>
      <c r="NGM123" s="35"/>
      <c r="NGN123" s="35"/>
      <c r="NGO123" s="35"/>
      <c r="NGP123" s="35"/>
      <c r="NGQ123" s="35"/>
      <c r="NGR123" s="35"/>
      <c r="NGS123" s="35"/>
      <c r="NGT123" s="35"/>
      <c r="NGU123" s="35"/>
      <c r="NGV123" s="35"/>
      <c r="NGW123" s="35"/>
      <c r="NGX123" s="35"/>
      <c r="NGY123" s="35"/>
      <c r="NGZ123" s="35"/>
      <c r="NHA123" s="35"/>
      <c r="NHB123" s="35"/>
      <c r="NHC123" s="35"/>
      <c r="NHD123" s="35"/>
      <c r="NHE123" s="35"/>
      <c r="NHF123" s="35"/>
      <c r="NHG123" s="35"/>
      <c r="NHH123" s="35"/>
      <c r="NHI123" s="35"/>
      <c r="NHJ123" s="35"/>
      <c r="NHK123" s="35"/>
      <c r="NHL123" s="35"/>
      <c r="NHM123" s="35"/>
      <c r="NHN123" s="35"/>
      <c r="NHO123" s="35"/>
      <c r="NHP123" s="35"/>
      <c r="NHQ123" s="35"/>
      <c r="NHR123" s="35"/>
      <c r="NHS123" s="35"/>
      <c r="NHT123" s="35"/>
      <c r="NHU123" s="35"/>
      <c r="NHV123" s="35"/>
      <c r="NHW123" s="35"/>
      <c r="NHX123" s="35"/>
      <c r="NHY123" s="35"/>
      <c r="NHZ123" s="35"/>
      <c r="NIA123" s="35"/>
      <c r="NIB123" s="35"/>
      <c r="NIC123" s="35"/>
      <c r="NID123" s="35"/>
      <c r="NIE123" s="35"/>
      <c r="NIF123" s="35"/>
      <c r="NIG123" s="35"/>
      <c r="NIH123" s="35"/>
      <c r="NII123" s="35"/>
      <c r="NIJ123" s="35"/>
      <c r="NIK123" s="35"/>
      <c r="NIL123" s="35"/>
      <c r="NIM123" s="35"/>
      <c r="NIN123" s="35"/>
      <c r="NIO123" s="35"/>
      <c r="NIP123" s="35"/>
      <c r="NIQ123" s="35"/>
      <c r="NIR123" s="35"/>
      <c r="NIS123" s="35"/>
      <c r="NIT123" s="35"/>
      <c r="NIU123" s="35"/>
      <c r="NIV123" s="35"/>
      <c r="NIW123" s="35"/>
      <c r="NIX123" s="35"/>
      <c r="NIY123" s="35"/>
      <c r="NIZ123" s="35"/>
      <c r="NJA123" s="35"/>
      <c r="NJB123" s="35"/>
      <c r="NJC123" s="35"/>
      <c r="NJD123" s="35"/>
      <c r="NJE123" s="35"/>
      <c r="NJF123" s="35"/>
      <c r="NJG123" s="35"/>
      <c r="NJH123" s="35"/>
      <c r="NJI123" s="35"/>
      <c r="NJJ123" s="35"/>
      <c r="NJK123" s="35"/>
      <c r="NJL123" s="35"/>
      <c r="NJM123" s="35"/>
      <c r="NJN123" s="35"/>
      <c r="NJO123" s="35"/>
      <c r="NJP123" s="35"/>
      <c r="NJQ123" s="35"/>
      <c r="NJR123" s="35"/>
      <c r="NJS123" s="35"/>
      <c r="NJT123" s="35"/>
      <c r="NJU123" s="35"/>
      <c r="NJV123" s="35"/>
      <c r="NJW123" s="35"/>
      <c r="NJX123" s="35"/>
      <c r="NJY123" s="35"/>
      <c r="NJZ123" s="35"/>
      <c r="NKA123" s="35"/>
      <c r="NKB123" s="35"/>
      <c r="NKC123" s="35"/>
      <c r="NKD123" s="35"/>
      <c r="NKE123" s="35"/>
      <c r="NKF123" s="35"/>
      <c r="NKG123" s="35"/>
      <c r="NKH123" s="35"/>
      <c r="NKI123" s="35"/>
      <c r="NKJ123" s="35"/>
      <c r="NKK123" s="35"/>
      <c r="NKL123" s="35"/>
      <c r="NKM123" s="35"/>
      <c r="NKN123" s="35"/>
      <c r="NKO123" s="35"/>
      <c r="NKP123" s="35"/>
      <c r="NKQ123" s="35"/>
      <c r="NKR123" s="35"/>
      <c r="NKS123" s="35"/>
      <c r="NKT123" s="35"/>
      <c r="NKU123" s="35"/>
      <c r="NKV123" s="35"/>
      <c r="NKW123" s="35"/>
      <c r="NKX123" s="35"/>
      <c r="NKY123" s="35"/>
      <c r="NKZ123" s="35"/>
      <c r="NLA123" s="35"/>
      <c r="NLB123" s="35"/>
      <c r="NLC123" s="35"/>
      <c r="NLD123" s="35"/>
      <c r="NLE123" s="35"/>
      <c r="NLF123" s="35"/>
      <c r="NLG123" s="35"/>
      <c r="NLH123" s="35"/>
      <c r="NLI123" s="35"/>
      <c r="NLJ123" s="35"/>
      <c r="NLK123" s="35"/>
      <c r="NLL123" s="35"/>
      <c r="NLM123" s="35"/>
      <c r="NLN123" s="35"/>
      <c r="NLO123" s="35"/>
      <c r="NLP123" s="35"/>
      <c r="NLQ123" s="35"/>
      <c r="NLR123" s="35"/>
      <c r="NLS123" s="35"/>
      <c r="NLT123" s="35"/>
      <c r="NLU123" s="35"/>
      <c r="NLV123" s="35"/>
      <c r="NLW123" s="35"/>
      <c r="NLX123" s="35"/>
      <c r="NLY123" s="35"/>
      <c r="NLZ123" s="35"/>
      <c r="NMA123" s="35"/>
      <c r="NMB123" s="35"/>
      <c r="NMC123" s="35"/>
      <c r="NMD123" s="35"/>
      <c r="NME123" s="35"/>
      <c r="NMF123" s="35"/>
      <c r="NMG123" s="35"/>
      <c r="NMH123" s="35"/>
      <c r="NMI123" s="35"/>
      <c r="NMJ123" s="35"/>
      <c r="NMK123" s="35"/>
      <c r="NML123" s="35"/>
      <c r="NMM123" s="35"/>
      <c r="NMN123" s="35"/>
      <c r="NMO123" s="35"/>
      <c r="NMP123" s="35"/>
      <c r="NMQ123" s="35"/>
      <c r="NMR123" s="35"/>
      <c r="NMS123" s="35"/>
      <c r="NMT123" s="35"/>
      <c r="NMU123" s="35"/>
      <c r="NMV123" s="35"/>
      <c r="NMW123" s="35"/>
      <c r="NMX123" s="35"/>
      <c r="NMY123" s="35"/>
      <c r="NMZ123" s="35"/>
      <c r="NNA123" s="35"/>
      <c r="NNB123" s="35"/>
      <c r="NNC123" s="35"/>
      <c r="NND123" s="35"/>
      <c r="NNE123" s="35"/>
      <c r="NNF123" s="35"/>
      <c r="NNG123" s="35"/>
      <c r="NNH123" s="35"/>
      <c r="NNI123" s="35"/>
      <c r="NNJ123" s="35"/>
      <c r="NNK123" s="35"/>
      <c r="NNL123" s="35"/>
      <c r="NNM123" s="35"/>
      <c r="NNN123" s="35"/>
      <c r="NNO123" s="35"/>
      <c r="NNP123" s="35"/>
      <c r="NNQ123" s="35"/>
      <c r="NNR123" s="35"/>
      <c r="NNS123" s="35"/>
      <c r="NNT123" s="35"/>
      <c r="NNU123" s="35"/>
      <c r="NNV123" s="35"/>
      <c r="NNW123" s="35"/>
      <c r="NNX123" s="35"/>
      <c r="NNY123" s="35"/>
      <c r="NNZ123" s="35"/>
      <c r="NOA123" s="35"/>
      <c r="NOB123" s="35"/>
      <c r="NOC123" s="35"/>
      <c r="NOD123" s="35"/>
      <c r="NOE123" s="35"/>
      <c r="NOF123" s="35"/>
      <c r="NOG123" s="35"/>
      <c r="NOH123" s="35"/>
      <c r="NOI123" s="35"/>
      <c r="NOJ123" s="35"/>
      <c r="NOK123" s="35"/>
      <c r="NOL123" s="35"/>
      <c r="NOM123" s="35"/>
      <c r="NON123" s="35"/>
      <c r="NOO123" s="35"/>
      <c r="NOP123" s="35"/>
      <c r="NOQ123" s="35"/>
      <c r="NOR123" s="35"/>
      <c r="NOS123" s="35"/>
      <c r="NOT123" s="35"/>
      <c r="NOU123" s="35"/>
      <c r="NOV123" s="35"/>
      <c r="NOW123" s="35"/>
      <c r="NOX123" s="35"/>
      <c r="NOY123" s="35"/>
      <c r="NOZ123" s="35"/>
      <c r="NPA123" s="35"/>
      <c r="NPB123" s="35"/>
      <c r="NPC123" s="35"/>
      <c r="NPD123" s="35"/>
      <c r="NPE123" s="35"/>
      <c r="NPF123" s="35"/>
      <c r="NPG123" s="35"/>
      <c r="NPH123" s="35"/>
      <c r="NPI123" s="35"/>
      <c r="NPJ123" s="35"/>
      <c r="NPK123" s="35"/>
      <c r="NPL123" s="35"/>
      <c r="NPM123" s="35"/>
      <c r="NPN123" s="35"/>
      <c r="NPO123" s="35"/>
      <c r="NPP123" s="35"/>
      <c r="NPQ123" s="35"/>
      <c r="NPR123" s="35"/>
      <c r="NPS123" s="35"/>
      <c r="NPT123" s="35"/>
      <c r="NPU123" s="35"/>
      <c r="NPV123" s="35"/>
      <c r="NPW123" s="35"/>
      <c r="NPX123" s="35"/>
      <c r="NPY123" s="35"/>
      <c r="NPZ123" s="35"/>
      <c r="NQA123" s="35"/>
      <c r="NQB123" s="35"/>
      <c r="NQC123" s="35"/>
      <c r="NQD123" s="35"/>
      <c r="NQE123" s="35"/>
      <c r="NQF123" s="35"/>
      <c r="NQG123" s="35"/>
      <c r="NQH123" s="35"/>
      <c r="NQI123" s="35"/>
      <c r="NQJ123" s="35"/>
      <c r="NQK123" s="35"/>
      <c r="NQL123" s="35"/>
      <c r="NQM123" s="35"/>
      <c r="NQN123" s="35"/>
      <c r="NQO123" s="35"/>
      <c r="NQP123" s="35"/>
      <c r="NQQ123" s="35"/>
      <c r="NQR123" s="35"/>
      <c r="NQS123" s="35"/>
      <c r="NQT123" s="35"/>
      <c r="NQU123" s="35"/>
      <c r="NQV123" s="35"/>
      <c r="NQW123" s="35"/>
      <c r="NQX123" s="35"/>
      <c r="NQY123" s="35"/>
      <c r="NQZ123" s="35"/>
      <c r="NRA123" s="35"/>
      <c r="NRB123" s="35"/>
      <c r="NRC123" s="35"/>
      <c r="NRD123" s="35"/>
      <c r="NRE123" s="35"/>
      <c r="NRF123" s="35"/>
      <c r="NRG123" s="35"/>
      <c r="NRH123" s="35"/>
      <c r="NRI123" s="35"/>
      <c r="NRJ123" s="35"/>
      <c r="NRK123" s="35"/>
      <c r="NRL123" s="35"/>
      <c r="NRM123" s="35"/>
      <c r="NRN123" s="35"/>
      <c r="NRO123" s="35"/>
      <c r="NRP123" s="35"/>
      <c r="NRQ123" s="35"/>
      <c r="NRR123" s="35"/>
      <c r="NRS123" s="35"/>
      <c r="NRT123" s="35"/>
      <c r="NRU123" s="35"/>
      <c r="NRV123" s="35"/>
      <c r="NRW123" s="35"/>
      <c r="NRX123" s="35"/>
      <c r="NRY123" s="35"/>
      <c r="NRZ123" s="35"/>
      <c r="NSA123" s="35"/>
      <c r="NSB123" s="35"/>
      <c r="NSC123" s="35"/>
      <c r="NSD123" s="35"/>
      <c r="NSE123" s="35"/>
      <c r="NSF123" s="35"/>
      <c r="NSG123" s="35"/>
      <c r="NSH123" s="35"/>
      <c r="NSI123" s="35"/>
      <c r="NSJ123" s="35"/>
      <c r="NSK123" s="35"/>
      <c r="NSL123" s="35"/>
      <c r="NSM123" s="35"/>
      <c r="NSN123" s="35"/>
      <c r="NSO123" s="35"/>
      <c r="NSP123" s="35"/>
      <c r="NSQ123" s="35"/>
      <c r="NSR123" s="35"/>
      <c r="NSS123" s="35"/>
      <c r="NST123" s="35"/>
      <c r="NSU123" s="35"/>
      <c r="NSV123" s="35"/>
      <c r="NSW123" s="35"/>
      <c r="NSX123" s="35"/>
      <c r="NSY123" s="35"/>
      <c r="NSZ123" s="35"/>
      <c r="NTA123" s="35"/>
      <c r="NTB123" s="35"/>
      <c r="NTC123" s="35"/>
      <c r="NTD123" s="35"/>
      <c r="NTE123" s="35"/>
      <c r="NTF123" s="35"/>
      <c r="NTG123" s="35"/>
      <c r="NTH123" s="35"/>
      <c r="NTI123" s="35"/>
      <c r="NTJ123" s="35"/>
      <c r="NTK123" s="35"/>
      <c r="NTL123" s="35"/>
      <c r="NTM123" s="35"/>
      <c r="NTN123" s="35"/>
      <c r="NTO123" s="35"/>
      <c r="NTP123" s="35"/>
      <c r="NTQ123" s="35"/>
      <c r="NTR123" s="35"/>
      <c r="NTS123" s="35"/>
      <c r="NTT123" s="35"/>
      <c r="NTU123" s="35"/>
      <c r="NTV123" s="35"/>
      <c r="NTW123" s="35"/>
      <c r="NTX123" s="35"/>
      <c r="NTY123" s="35"/>
      <c r="NTZ123" s="35"/>
      <c r="NUA123" s="35"/>
      <c r="NUB123" s="35"/>
      <c r="NUC123" s="35"/>
      <c r="NUD123" s="35"/>
      <c r="NUE123" s="35"/>
      <c r="NUF123" s="35"/>
      <c r="NUG123" s="35"/>
      <c r="NUH123" s="35"/>
      <c r="NUI123" s="35"/>
      <c r="NUJ123" s="35"/>
      <c r="NUK123" s="35"/>
      <c r="NUL123" s="35"/>
      <c r="NUM123" s="35"/>
      <c r="NUN123" s="35"/>
      <c r="NUO123" s="35"/>
      <c r="NUP123" s="35"/>
      <c r="NUQ123" s="35"/>
      <c r="NUR123" s="35"/>
      <c r="NUS123" s="35"/>
      <c r="NUT123" s="35"/>
      <c r="NUU123" s="35"/>
      <c r="NUV123" s="35"/>
      <c r="NUW123" s="35"/>
      <c r="NUX123" s="35"/>
      <c r="NUY123" s="35"/>
      <c r="NUZ123" s="35"/>
      <c r="NVA123" s="35"/>
      <c r="NVB123" s="35"/>
      <c r="NVC123" s="35"/>
      <c r="NVD123" s="35"/>
      <c r="NVE123" s="35"/>
      <c r="NVF123" s="35"/>
      <c r="NVG123" s="35"/>
      <c r="NVH123" s="35"/>
      <c r="NVI123" s="35"/>
      <c r="NVJ123" s="35"/>
      <c r="NVK123" s="35"/>
      <c r="NVL123" s="35"/>
      <c r="NVM123" s="35"/>
      <c r="NVN123" s="35"/>
      <c r="NVO123" s="35"/>
      <c r="NVP123" s="35"/>
      <c r="NVQ123" s="35"/>
      <c r="NVR123" s="35"/>
      <c r="NVS123" s="35"/>
      <c r="NVT123" s="35"/>
      <c r="NVU123" s="35"/>
      <c r="NVV123" s="35"/>
      <c r="NVW123" s="35"/>
      <c r="NVX123" s="35"/>
      <c r="NVY123" s="35"/>
      <c r="NVZ123" s="35"/>
      <c r="NWA123" s="35"/>
      <c r="NWB123" s="35"/>
      <c r="NWC123" s="35"/>
      <c r="NWD123" s="35"/>
      <c r="NWE123" s="35"/>
      <c r="NWF123" s="35"/>
      <c r="NWG123" s="35"/>
      <c r="NWH123" s="35"/>
      <c r="NWI123" s="35"/>
      <c r="NWJ123" s="35"/>
      <c r="NWK123" s="35"/>
      <c r="NWL123" s="35"/>
      <c r="NWM123" s="35"/>
      <c r="NWN123" s="35"/>
      <c r="NWO123" s="35"/>
      <c r="NWP123" s="35"/>
      <c r="NWQ123" s="35"/>
      <c r="NWR123" s="35"/>
      <c r="NWS123" s="35"/>
      <c r="NWT123" s="35"/>
      <c r="NWU123" s="35"/>
      <c r="NWV123" s="35"/>
      <c r="NWW123" s="35"/>
      <c r="NWX123" s="35"/>
      <c r="NWY123" s="35"/>
      <c r="NWZ123" s="35"/>
      <c r="NXA123" s="35"/>
      <c r="NXB123" s="35"/>
      <c r="NXC123" s="35"/>
      <c r="NXD123" s="35"/>
      <c r="NXE123" s="35"/>
      <c r="NXF123" s="35"/>
      <c r="NXG123" s="35"/>
      <c r="NXH123" s="35"/>
      <c r="NXI123" s="35"/>
      <c r="NXJ123" s="35"/>
      <c r="NXK123" s="35"/>
      <c r="NXL123" s="35"/>
      <c r="NXM123" s="35"/>
      <c r="NXN123" s="35"/>
      <c r="NXO123" s="35"/>
      <c r="NXP123" s="35"/>
      <c r="NXQ123" s="35"/>
      <c r="NXR123" s="35"/>
      <c r="NXS123" s="35"/>
      <c r="NXT123" s="35"/>
      <c r="NXU123" s="35"/>
      <c r="NXV123" s="35"/>
      <c r="NXW123" s="35"/>
      <c r="NXX123" s="35"/>
      <c r="NXY123" s="35"/>
      <c r="NXZ123" s="35"/>
      <c r="NYA123" s="35"/>
      <c r="NYB123" s="35"/>
      <c r="NYC123" s="35"/>
      <c r="NYD123" s="35"/>
      <c r="NYE123" s="35"/>
      <c r="NYF123" s="35"/>
      <c r="NYG123" s="35"/>
      <c r="NYH123" s="35"/>
      <c r="NYI123" s="35"/>
      <c r="NYJ123" s="35"/>
      <c r="NYK123" s="35"/>
      <c r="NYL123" s="35"/>
      <c r="NYM123" s="35"/>
      <c r="NYN123" s="35"/>
      <c r="NYO123" s="35"/>
      <c r="NYP123" s="35"/>
      <c r="NYQ123" s="35"/>
      <c r="NYR123" s="35"/>
      <c r="NYS123" s="35"/>
      <c r="NYT123" s="35"/>
      <c r="NYU123" s="35"/>
      <c r="NYV123" s="35"/>
      <c r="NYW123" s="35"/>
      <c r="NYX123" s="35"/>
      <c r="NYY123" s="35"/>
      <c r="NYZ123" s="35"/>
      <c r="NZA123" s="35"/>
      <c r="NZB123" s="35"/>
      <c r="NZC123" s="35"/>
      <c r="NZD123" s="35"/>
      <c r="NZE123" s="35"/>
      <c r="NZF123" s="35"/>
      <c r="NZG123" s="35"/>
      <c r="NZH123" s="35"/>
      <c r="NZI123" s="35"/>
      <c r="NZJ123" s="35"/>
      <c r="NZK123" s="35"/>
      <c r="NZL123" s="35"/>
      <c r="NZM123" s="35"/>
      <c r="NZN123" s="35"/>
      <c r="NZO123" s="35"/>
      <c r="NZP123" s="35"/>
      <c r="NZQ123" s="35"/>
      <c r="NZR123" s="35"/>
      <c r="NZS123" s="35"/>
      <c r="NZT123" s="35"/>
      <c r="NZU123" s="35"/>
      <c r="NZV123" s="35"/>
      <c r="NZW123" s="35"/>
      <c r="NZX123" s="35"/>
      <c r="NZY123" s="35"/>
      <c r="NZZ123" s="35"/>
      <c r="OAA123" s="35"/>
      <c r="OAB123" s="35"/>
      <c r="OAC123" s="35"/>
      <c r="OAD123" s="35"/>
      <c r="OAE123" s="35"/>
      <c r="OAF123" s="35"/>
      <c r="OAG123" s="35"/>
      <c r="OAH123" s="35"/>
      <c r="OAI123" s="35"/>
      <c r="OAJ123" s="35"/>
      <c r="OAK123" s="35"/>
      <c r="OAL123" s="35"/>
      <c r="OAM123" s="35"/>
      <c r="OAN123" s="35"/>
      <c r="OAO123" s="35"/>
      <c r="OAP123" s="35"/>
      <c r="OAQ123" s="35"/>
      <c r="OAR123" s="35"/>
      <c r="OAS123" s="35"/>
      <c r="OAT123" s="35"/>
      <c r="OAU123" s="35"/>
      <c r="OAV123" s="35"/>
      <c r="OAW123" s="35"/>
      <c r="OAX123" s="35"/>
      <c r="OAY123" s="35"/>
      <c r="OAZ123" s="35"/>
      <c r="OBA123" s="35"/>
      <c r="OBB123" s="35"/>
      <c r="OBC123" s="35"/>
      <c r="OBD123" s="35"/>
      <c r="OBE123" s="35"/>
      <c r="OBF123" s="35"/>
      <c r="OBG123" s="35"/>
      <c r="OBH123" s="35"/>
      <c r="OBI123" s="35"/>
      <c r="OBJ123" s="35"/>
      <c r="OBK123" s="35"/>
      <c r="OBL123" s="35"/>
      <c r="OBM123" s="35"/>
      <c r="OBN123" s="35"/>
      <c r="OBO123" s="35"/>
      <c r="OBP123" s="35"/>
      <c r="OBQ123" s="35"/>
      <c r="OBR123" s="35"/>
      <c r="OBS123" s="35"/>
      <c r="OBT123" s="35"/>
      <c r="OBU123" s="35"/>
      <c r="OBV123" s="35"/>
      <c r="OBW123" s="35"/>
      <c r="OBX123" s="35"/>
      <c r="OBY123" s="35"/>
      <c r="OBZ123" s="35"/>
      <c r="OCA123" s="35"/>
      <c r="OCB123" s="35"/>
      <c r="OCC123" s="35"/>
      <c r="OCD123" s="35"/>
      <c r="OCE123" s="35"/>
      <c r="OCF123" s="35"/>
      <c r="OCG123" s="35"/>
      <c r="OCH123" s="35"/>
      <c r="OCI123" s="35"/>
      <c r="OCJ123" s="35"/>
      <c r="OCK123" s="35"/>
      <c r="OCL123" s="35"/>
      <c r="OCM123" s="35"/>
      <c r="OCN123" s="35"/>
      <c r="OCO123" s="35"/>
      <c r="OCP123" s="35"/>
      <c r="OCQ123" s="35"/>
      <c r="OCR123" s="35"/>
      <c r="OCS123" s="35"/>
      <c r="OCT123" s="35"/>
      <c r="OCU123" s="35"/>
      <c r="OCV123" s="35"/>
      <c r="OCW123" s="35"/>
      <c r="OCX123" s="35"/>
      <c r="OCY123" s="35"/>
      <c r="OCZ123" s="35"/>
      <c r="ODA123" s="35"/>
      <c r="ODB123" s="35"/>
      <c r="ODC123" s="35"/>
      <c r="ODD123" s="35"/>
      <c r="ODE123" s="35"/>
      <c r="ODF123" s="35"/>
      <c r="ODG123" s="35"/>
      <c r="ODH123" s="35"/>
      <c r="ODI123" s="35"/>
      <c r="ODJ123" s="35"/>
      <c r="ODK123" s="35"/>
      <c r="ODL123" s="35"/>
      <c r="ODM123" s="35"/>
      <c r="ODN123" s="35"/>
      <c r="ODO123" s="35"/>
      <c r="ODP123" s="35"/>
      <c r="ODQ123" s="35"/>
      <c r="ODR123" s="35"/>
      <c r="ODS123" s="35"/>
      <c r="ODT123" s="35"/>
      <c r="ODU123" s="35"/>
      <c r="ODV123" s="35"/>
      <c r="ODW123" s="35"/>
      <c r="ODX123" s="35"/>
      <c r="ODY123" s="35"/>
      <c r="ODZ123" s="35"/>
      <c r="OEA123" s="35"/>
      <c r="OEB123" s="35"/>
      <c r="OEC123" s="35"/>
      <c r="OED123" s="35"/>
      <c r="OEE123" s="35"/>
      <c r="OEF123" s="35"/>
      <c r="OEG123" s="35"/>
      <c r="OEH123" s="35"/>
      <c r="OEI123" s="35"/>
      <c r="OEJ123" s="35"/>
      <c r="OEK123" s="35"/>
      <c r="OEL123" s="35"/>
      <c r="OEM123" s="35"/>
      <c r="OEN123" s="35"/>
      <c r="OEO123" s="35"/>
      <c r="OEP123" s="35"/>
      <c r="OEQ123" s="35"/>
      <c r="OER123" s="35"/>
      <c r="OES123" s="35"/>
      <c r="OET123" s="35"/>
      <c r="OEU123" s="35"/>
      <c r="OEV123" s="35"/>
      <c r="OEW123" s="35"/>
      <c r="OEX123" s="35"/>
      <c r="OEY123" s="35"/>
      <c r="OEZ123" s="35"/>
      <c r="OFA123" s="35"/>
      <c r="OFB123" s="35"/>
      <c r="OFC123" s="35"/>
      <c r="OFD123" s="35"/>
      <c r="OFE123" s="35"/>
      <c r="OFF123" s="35"/>
      <c r="OFG123" s="35"/>
      <c r="OFH123" s="35"/>
      <c r="OFI123" s="35"/>
      <c r="OFJ123" s="35"/>
      <c r="OFK123" s="35"/>
      <c r="OFL123" s="35"/>
      <c r="OFM123" s="35"/>
      <c r="OFN123" s="35"/>
      <c r="OFO123" s="35"/>
      <c r="OFP123" s="35"/>
      <c r="OFQ123" s="35"/>
      <c r="OFR123" s="35"/>
      <c r="OFS123" s="35"/>
      <c r="OFT123" s="35"/>
      <c r="OFU123" s="35"/>
      <c r="OFV123" s="35"/>
      <c r="OFW123" s="35"/>
      <c r="OFX123" s="35"/>
      <c r="OFY123" s="35"/>
      <c r="OFZ123" s="35"/>
      <c r="OGA123" s="35"/>
      <c r="OGB123" s="35"/>
      <c r="OGC123" s="35"/>
      <c r="OGD123" s="35"/>
      <c r="OGE123" s="35"/>
      <c r="OGF123" s="35"/>
      <c r="OGG123" s="35"/>
      <c r="OGH123" s="35"/>
      <c r="OGI123" s="35"/>
      <c r="OGJ123" s="35"/>
      <c r="OGK123" s="35"/>
      <c r="OGL123" s="35"/>
      <c r="OGM123" s="35"/>
      <c r="OGN123" s="35"/>
      <c r="OGO123" s="35"/>
      <c r="OGP123" s="35"/>
      <c r="OGQ123" s="35"/>
      <c r="OGR123" s="35"/>
      <c r="OGS123" s="35"/>
      <c r="OGT123" s="35"/>
      <c r="OGU123" s="35"/>
      <c r="OGV123" s="35"/>
      <c r="OGW123" s="35"/>
      <c r="OGX123" s="35"/>
      <c r="OGY123" s="35"/>
      <c r="OGZ123" s="35"/>
      <c r="OHA123" s="35"/>
      <c r="OHB123" s="35"/>
      <c r="OHC123" s="35"/>
      <c r="OHD123" s="35"/>
      <c r="OHE123" s="35"/>
      <c r="OHF123" s="35"/>
      <c r="OHG123" s="35"/>
      <c r="OHH123" s="35"/>
      <c r="OHI123" s="35"/>
      <c r="OHJ123" s="35"/>
      <c r="OHK123" s="35"/>
      <c r="OHL123" s="35"/>
      <c r="OHM123" s="35"/>
      <c r="OHN123" s="35"/>
      <c r="OHO123" s="35"/>
      <c r="OHP123" s="35"/>
      <c r="OHQ123" s="35"/>
      <c r="OHR123" s="35"/>
      <c r="OHS123" s="35"/>
      <c r="OHT123" s="35"/>
      <c r="OHU123" s="35"/>
      <c r="OHV123" s="35"/>
      <c r="OHW123" s="35"/>
      <c r="OHX123" s="35"/>
      <c r="OHY123" s="35"/>
      <c r="OHZ123" s="35"/>
      <c r="OIA123" s="35"/>
      <c r="OIB123" s="35"/>
      <c r="OIC123" s="35"/>
      <c r="OID123" s="35"/>
      <c r="OIE123" s="35"/>
      <c r="OIF123" s="35"/>
      <c r="OIG123" s="35"/>
      <c r="OIH123" s="35"/>
      <c r="OII123" s="35"/>
      <c r="OIJ123" s="35"/>
      <c r="OIK123" s="35"/>
      <c r="OIL123" s="35"/>
      <c r="OIM123" s="35"/>
      <c r="OIN123" s="35"/>
      <c r="OIO123" s="35"/>
      <c r="OIP123" s="35"/>
      <c r="OIQ123" s="35"/>
      <c r="OIR123" s="35"/>
      <c r="OIS123" s="35"/>
      <c r="OIT123" s="35"/>
      <c r="OIU123" s="35"/>
      <c r="OIV123" s="35"/>
      <c r="OIW123" s="35"/>
      <c r="OIX123" s="35"/>
      <c r="OIY123" s="35"/>
      <c r="OIZ123" s="35"/>
      <c r="OJA123" s="35"/>
      <c r="OJB123" s="35"/>
      <c r="OJC123" s="35"/>
      <c r="OJD123" s="35"/>
      <c r="OJE123" s="35"/>
      <c r="OJF123" s="35"/>
      <c r="OJG123" s="35"/>
      <c r="OJH123" s="35"/>
      <c r="OJI123" s="35"/>
      <c r="OJJ123" s="35"/>
      <c r="OJK123" s="35"/>
      <c r="OJL123" s="35"/>
      <c r="OJM123" s="35"/>
      <c r="OJN123" s="35"/>
      <c r="OJO123" s="35"/>
      <c r="OJP123" s="35"/>
      <c r="OJQ123" s="35"/>
      <c r="OJR123" s="35"/>
      <c r="OJS123" s="35"/>
      <c r="OJT123" s="35"/>
      <c r="OJU123" s="35"/>
      <c r="OJV123" s="35"/>
      <c r="OJW123" s="35"/>
      <c r="OJX123" s="35"/>
      <c r="OJY123" s="35"/>
      <c r="OJZ123" s="35"/>
      <c r="OKA123" s="35"/>
      <c r="OKB123" s="35"/>
      <c r="OKC123" s="35"/>
      <c r="OKD123" s="35"/>
      <c r="OKE123" s="35"/>
      <c r="OKF123" s="35"/>
      <c r="OKG123" s="35"/>
      <c r="OKH123" s="35"/>
      <c r="OKI123" s="35"/>
      <c r="OKJ123" s="35"/>
      <c r="OKK123" s="35"/>
      <c r="OKL123" s="35"/>
      <c r="OKM123" s="35"/>
      <c r="OKN123" s="35"/>
      <c r="OKO123" s="35"/>
      <c r="OKP123" s="35"/>
      <c r="OKQ123" s="35"/>
      <c r="OKR123" s="35"/>
      <c r="OKS123" s="35"/>
      <c r="OKT123" s="35"/>
      <c r="OKU123" s="35"/>
      <c r="OKV123" s="35"/>
      <c r="OKW123" s="35"/>
      <c r="OKX123" s="35"/>
      <c r="OKY123" s="35"/>
      <c r="OKZ123" s="35"/>
      <c r="OLA123" s="35"/>
      <c r="OLB123" s="35"/>
      <c r="OLC123" s="35"/>
      <c r="OLD123" s="35"/>
      <c r="OLE123" s="35"/>
      <c r="OLF123" s="35"/>
      <c r="OLG123" s="35"/>
      <c r="OLH123" s="35"/>
      <c r="OLI123" s="35"/>
      <c r="OLJ123" s="35"/>
      <c r="OLK123" s="35"/>
      <c r="OLL123" s="35"/>
      <c r="OLM123" s="35"/>
      <c r="OLN123" s="35"/>
      <c r="OLO123" s="35"/>
      <c r="OLP123" s="35"/>
      <c r="OLQ123" s="35"/>
      <c r="OLR123" s="35"/>
      <c r="OLS123" s="35"/>
      <c r="OLT123" s="35"/>
      <c r="OLU123" s="35"/>
      <c r="OLV123" s="35"/>
      <c r="OLW123" s="35"/>
      <c r="OLX123" s="35"/>
      <c r="OLY123" s="35"/>
      <c r="OLZ123" s="35"/>
      <c r="OMA123" s="35"/>
      <c r="OMB123" s="35"/>
      <c r="OMC123" s="35"/>
      <c r="OMD123" s="35"/>
      <c r="OME123" s="35"/>
      <c r="OMF123" s="35"/>
      <c r="OMG123" s="35"/>
      <c r="OMH123" s="35"/>
      <c r="OMI123" s="35"/>
      <c r="OMJ123" s="35"/>
      <c r="OMK123" s="35"/>
      <c r="OML123" s="35"/>
      <c r="OMM123" s="35"/>
      <c r="OMN123" s="35"/>
      <c r="OMO123" s="35"/>
      <c r="OMP123" s="35"/>
      <c r="OMQ123" s="35"/>
      <c r="OMR123" s="35"/>
      <c r="OMS123" s="35"/>
      <c r="OMT123" s="35"/>
      <c r="OMU123" s="35"/>
      <c r="OMV123" s="35"/>
      <c r="OMW123" s="35"/>
      <c r="OMX123" s="35"/>
      <c r="OMY123" s="35"/>
      <c r="OMZ123" s="35"/>
      <c r="ONA123" s="35"/>
      <c r="ONB123" s="35"/>
      <c r="ONC123" s="35"/>
      <c r="OND123" s="35"/>
      <c r="ONE123" s="35"/>
      <c r="ONF123" s="35"/>
      <c r="ONG123" s="35"/>
      <c r="ONH123" s="35"/>
      <c r="ONI123" s="35"/>
      <c r="ONJ123" s="35"/>
      <c r="ONK123" s="35"/>
      <c r="ONL123" s="35"/>
      <c r="ONM123" s="35"/>
      <c r="ONN123" s="35"/>
      <c r="ONO123" s="35"/>
      <c r="ONP123" s="35"/>
      <c r="ONQ123" s="35"/>
      <c r="ONR123" s="35"/>
      <c r="ONS123" s="35"/>
      <c r="ONT123" s="35"/>
      <c r="ONU123" s="35"/>
      <c r="ONV123" s="35"/>
      <c r="ONW123" s="35"/>
      <c r="ONX123" s="35"/>
      <c r="ONY123" s="35"/>
      <c r="ONZ123" s="35"/>
      <c r="OOA123" s="35"/>
      <c r="OOB123" s="35"/>
      <c r="OOC123" s="35"/>
      <c r="OOD123" s="35"/>
      <c r="OOE123" s="35"/>
      <c r="OOF123" s="35"/>
      <c r="OOG123" s="35"/>
      <c r="OOH123" s="35"/>
      <c r="OOI123" s="35"/>
      <c r="OOJ123" s="35"/>
      <c r="OOK123" s="35"/>
      <c r="OOL123" s="35"/>
      <c r="OOM123" s="35"/>
      <c r="OON123" s="35"/>
      <c r="OOO123" s="35"/>
      <c r="OOP123" s="35"/>
      <c r="OOQ123" s="35"/>
      <c r="OOR123" s="35"/>
      <c r="OOS123" s="35"/>
      <c r="OOT123" s="35"/>
      <c r="OOU123" s="35"/>
      <c r="OOV123" s="35"/>
      <c r="OOW123" s="35"/>
      <c r="OOX123" s="35"/>
      <c r="OOY123" s="35"/>
      <c r="OOZ123" s="35"/>
      <c r="OPA123" s="35"/>
      <c r="OPB123" s="35"/>
      <c r="OPC123" s="35"/>
      <c r="OPD123" s="35"/>
      <c r="OPE123" s="35"/>
      <c r="OPF123" s="35"/>
      <c r="OPG123" s="35"/>
      <c r="OPH123" s="35"/>
      <c r="OPI123" s="35"/>
      <c r="OPJ123" s="35"/>
      <c r="OPK123" s="35"/>
      <c r="OPL123" s="35"/>
      <c r="OPM123" s="35"/>
      <c r="OPN123" s="35"/>
      <c r="OPO123" s="35"/>
      <c r="OPP123" s="35"/>
      <c r="OPQ123" s="35"/>
      <c r="OPR123" s="35"/>
      <c r="OPS123" s="35"/>
      <c r="OPT123" s="35"/>
      <c r="OPU123" s="35"/>
      <c r="OPV123" s="35"/>
      <c r="OPW123" s="35"/>
      <c r="OPX123" s="35"/>
      <c r="OPY123" s="35"/>
      <c r="OPZ123" s="35"/>
      <c r="OQA123" s="35"/>
      <c r="OQB123" s="35"/>
      <c r="OQC123" s="35"/>
      <c r="OQD123" s="35"/>
      <c r="OQE123" s="35"/>
      <c r="OQF123" s="35"/>
      <c r="OQG123" s="35"/>
      <c r="OQH123" s="35"/>
      <c r="OQI123" s="35"/>
      <c r="OQJ123" s="35"/>
      <c r="OQK123" s="35"/>
      <c r="OQL123" s="35"/>
      <c r="OQM123" s="35"/>
      <c r="OQN123" s="35"/>
      <c r="OQO123" s="35"/>
      <c r="OQP123" s="35"/>
      <c r="OQQ123" s="35"/>
      <c r="OQR123" s="35"/>
      <c r="OQS123" s="35"/>
      <c r="OQT123" s="35"/>
      <c r="OQU123" s="35"/>
      <c r="OQV123" s="35"/>
      <c r="OQW123" s="35"/>
      <c r="OQX123" s="35"/>
      <c r="OQY123" s="35"/>
      <c r="OQZ123" s="35"/>
      <c r="ORA123" s="35"/>
      <c r="ORB123" s="35"/>
      <c r="ORC123" s="35"/>
      <c r="ORD123" s="35"/>
      <c r="ORE123" s="35"/>
      <c r="ORF123" s="35"/>
      <c r="ORG123" s="35"/>
      <c r="ORH123" s="35"/>
      <c r="ORI123" s="35"/>
      <c r="ORJ123" s="35"/>
      <c r="ORK123" s="35"/>
      <c r="ORL123" s="35"/>
      <c r="ORM123" s="35"/>
      <c r="ORN123" s="35"/>
      <c r="ORO123" s="35"/>
      <c r="ORP123" s="35"/>
      <c r="ORQ123" s="35"/>
      <c r="ORR123" s="35"/>
      <c r="ORS123" s="35"/>
      <c r="ORT123" s="35"/>
      <c r="ORU123" s="35"/>
      <c r="ORV123" s="35"/>
      <c r="ORW123" s="35"/>
      <c r="ORX123" s="35"/>
      <c r="ORY123" s="35"/>
      <c r="ORZ123" s="35"/>
      <c r="OSA123" s="35"/>
      <c r="OSB123" s="35"/>
      <c r="OSC123" s="35"/>
      <c r="OSD123" s="35"/>
      <c r="OSE123" s="35"/>
      <c r="OSF123" s="35"/>
      <c r="OSG123" s="35"/>
      <c r="OSH123" s="35"/>
      <c r="OSI123" s="35"/>
      <c r="OSJ123" s="35"/>
      <c r="OSK123" s="35"/>
      <c r="OSL123" s="35"/>
      <c r="OSM123" s="35"/>
      <c r="OSN123" s="35"/>
      <c r="OSO123" s="35"/>
      <c r="OSP123" s="35"/>
      <c r="OSQ123" s="35"/>
      <c r="OSR123" s="35"/>
      <c r="OSS123" s="35"/>
      <c r="OST123" s="35"/>
      <c r="OSU123" s="35"/>
      <c r="OSV123" s="35"/>
      <c r="OSW123" s="35"/>
      <c r="OSX123" s="35"/>
      <c r="OSY123" s="35"/>
      <c r="OSZ123" s="35"/>
      <c r="OTA123" s="35"/>
      <c r="OTB123" s="35"/>
      <c r="OTC123" s="35"/>
      <c r="OTD123" s="35"/>
      <c r="OTE123" s="35"/>
      <c r="OTF123" s="35"/>
      <c r="OTG123" s="35"/>
      <c r="OTH123" s="35"/>
      <c r="OTI123" s="35"/>
      <c r="OTJ123" s="35"/>
      <c r="OTK123" s="35"/>
      <c r="OTL123" s="35"/>
      <c r="OTM123" s="35"/>
      <c r="OTN123" s="35"/>
      <c r="OTO123" s="35"/>
      <c r="OTP123" s="35"/>
      <c r="OTQ123" s="35"/>
      <c r="OTR123" s="35"/>
      <c r="OTS123" s="35"/>
      <c r="OTT123" s="35"/>
      <c r="OTU123" s="35"/>
      <c r="OTV123" s="35"/>
      <c r="OTW123" s="35"/>
      <c r="OTX123" s="35"/>
      <c r="OTY123" s="35"/>
      <c r="OTZ123" s="35"/>
      <c r="OUA123" s="35"/>
      <c r="OUB123" s="35"/>
      <c r="OUC123" s="35"/>
      <c r="OUD123" s="35"/>
      <c r="OUE123" s="35"/>
      <c r="OUF123" s="35"/>
      <c r="OUG123" s="35"/>
      <c r="OUH123" s="35"/>
      <c r="OUI123" s="35"/>
      <c r="OUJ123" s="35"/>
      <c r="OUK123" s="35"/>
      <c r="OUL123" s="35"/>
      <c r="OUM123" s="35"/>
      <c r="OUN123" s="35"/>
      <c r="OUO123" s="35"/>
      <c r="OUP123" s="35"/>
      <c r="OUQ123" s="35"/>
      <c r="OUR123" s="35"/>
      <c r="OUS123" s="35"/>
      <c r="OUT123" s="35"/>
      <c r="OUU123" s="35"/>
      <c r="OUV123" s="35"/>
      <c r="OUW123" s="35"/>
      <c r="OUX123" s="35"/>
      <c r="OUY123" s="35"/>
      <c r="OUZ123" s="35"/>
      <c r="OVA123" s="35"/>
      <c r="OVB123" s="35"/>
      <c r="OVC123" s="35"/>
      <c r="OVD123" s="35"/>
      <c r="OVE123" s="35"/>
      <c r="OVF123" s="35"/>
      <c r="OVG123" s="35"/>
      <c r="OVH123" s="35"/>
      <c r="OVI123" s="35"/>
      <c r="OVJ123" s="35"/>
      <c r="OVK123" s="35"/>
      <c r="OVL123" s="35"/>
      <c r="OVM123" s="35"/>
      <c r="OVN123" s="35"/>
      <c r="OVO123" s="35"/>
      <c r="OVP123" s="35"/>
      <c r="OVQ123" s="35"/>
      <c r="OVR123" s="35"/>
      <c r="OVS123" s="35"/>
      <c r="OVT123" s="35"/>
      <c r="OVU123" s="35"/>
      <c r="OVV123" s="35"/>
      <c r="OVW123" s="35"/>
      <c r="OVX123" s="35"/>
      <c r="OVY123" s="35"/>
      <c r="OVZ123" s="35"/>
      <c r="OWA123" s="35"/>
      <c r="OWB123" s="35"/>
      <c r="OWC123" s="35"/>
      <c r="OWD123" s="35"/>
      <c r="OWE123" s="35"/>
      <c r="OWF123" s="35"/>
      <c r="OWG123" s="35"/>
      <c r="OWH123" s="35"/>
      <c r="OWI123" s="35"/>
      <c r="OWJ123" s="35"/>
      <c r="OWK123" s="35"/>
      <c r="OWL123" s="35"/>
      <c r="OWM123" s="35"/>
      <c r="OWN123" s="35"/>
      <c r="OWO123" s="35"/>
      <c r="OWP123" s="35"/>
      <c r="OWQ123" s="35"/>
      <c r="OWR123" s="35"/>
      <c r="OWS123" s="35"/>
      <c r="OWT123" s="35"/>
      <c r="OWU123" s="35"/>
      <c r="OWV123" s="35"/>
      <c r="OWW123" s="35"/>
      <c r="OWX123" s="35"/>
      <c r="OWY123" s="35"/>
      <c r="OWZ123" s="35"/>
      <c r="OXA123" s="35"/>
      <c r="OXB123" s="35"/>
      <c r="OXC123" s="35"/>
      <c r="OXD123" s="35"/>
      <c r="OXE123" s="35"/>
      <c r="OXF123" s="35"/>
      <c r="OXG123" s="35"/>
      <c r="OXH123" s="35"/>
      <c r="OXI123" s="35"/>
      <c r="OXJ123" s="35"/>
      <c r="OXK123" s="35"/>
      <c r="OXL123" s="35"/>
      <c r="OXM123" s="35"/>
      <c r="OXN123" s="35"/>
      <c r="OXO123" s="35"/>
      <c r="OXP123" s="35"/>
      <c r="OXQ123" s="35"/>
      <c r="OXR123" s="35"/>
      <c r="OXS123" s="35"/>
      <c r="OXT123" s="35"/>
      <c r="OXU123" s="35"/>
      <c r="OXV123" s="35"/>
      <c r="OXW123" s="35"/>
      <c r="OXX123" s="35"/>
      <c r="OXY123" s="35"/>
      <c r="OXZ123" s="35"/>
      <c r="OYA123" s="35"/>
      <c r="OYB123" s="35"/>
      <c r="OYC123" s="35"/>
      <c r="OYD123" s="35"/>
      <c r="OYE123" s="35"/>
      <c r="OYF123" s="35"/>
      <c r="OYG123" s="35"/>
      <c r="OYH123" s="35"/>
      <c r="OYI123" s="35"/>
      <c r="OYJ123" s="35"/>
      <c r="OYK123" s="35"/>
      <c r="OYL123" s="35"/>
      <c r="OYM123" s="35"/>
      <c r="OYN123" s="35"/>
      <c r="OYO123" s="35"/>
      <c r="OYP123" s="35"/>
      <c r="OYQ123" s="35"/>
      <c r="OYR123" s="35"/>
      <c r="OYS123" s="35"/>
      <c r="OYT123" s="35"/>
      <c r="OYU123" s="35"/>
      <c r="OYV123" s="35"/>
      <c r="OYW123" s="35"/>
      <c r="OYX123" s="35"/>
      <c r="OYY123" s="35"/>
      <c r="OYZ123" s="35"/>
      <c r="OZA123" s="35"/>
      <c r="OZB123" s="35"/>
      <c r="OZC123" s="35"/>
      <c r="OZD123" s="35"/>
      <c r="OZE123" s="35"/>
      <c r="OZF123" s="35"/>
      <c r="OZG123" s="35"/>
      <c r="OZH123" s="35"/>
      <c r="OZI123" s="35"/>
      <c r="OZJ123" s="35"/>
      <c r="OZK123" s="35"/>
      <c r="OZL123" s="35"/>
      <c r="OZM123" s="35"/>
      <c r="OZN123" s="35"/>
      <c r="OZO123" s="35"/>
      <c r="OZP123" s="35"/>
      <c r="OZQ123" s="35"/>
      <c r="OZR123" s="35"/>
      <c r="OZS123" s="35"/>
      <c r="OZT123" s="35"/>
      <c r="OZU123" s="35"/>
      <c r="OZV123" s="35"/>
      <c r="OZW123" s="35"/>
      <c r="OZX123" s="35"/>
      <c r="OZY123" s="35"/>
      <c r="OZZ123" s="35"/>
      <c r="PAA123" s="35"/>
      <c r="PAB123" s="35"/>
      <c r="PAC123" s="35"/>
      <c r="PAD123" s="35"/>
      <c r="PAE123" s="35"/>
      <c r="PAF123" s="35"/>
      <c r="PAG123" s="35"/>
      <c r="PAH123" s="35"/>
      <c r="PAI123" s="35"/>
      <c r="PAJ123" s="35"/>
      <c r="PAK123" s="35"/>
      <c r="PAL123" s="35"/>
      <c r="PAM123" s="35"/>
      <c r="PAN123" s="35"/>
      <c r="PAO123" s="35"/>
      <c r="PAP123" s="35"/>
      <c r="PAQ123" s="35"/>
      <c r="PAR123" s="35"/>
      <c r="PAS123" s="35"/>
      <c r="PAT123" s="35"/>
      <c r="PAU123" s="35"/>
      <c r="PAV123" s="35"/>
      <c r="PAW123" s="35"/>
      <c r="PAX123" s="35"/>
      <c r="PAY123" s="35"/>
      <c r="PAZ123" s="35"/>
      <c r="PBA123" s="35"/>
      <c r="PBB123" s="35"/>
      <c r="PBC123" s="35"/>
      <c r="PBD123" s="35"/>
      <c r="PBE123" s="35"/>
      <c r="PBF123" s="35"/>
      <c r="PBG123" s="35"/>
      <c r="PBH123" s="35"/>
      <c r="PBI123" s="35"/>
      <c r="PBJ123" s="35"/>
      <c r="PBK123" s="35"/>
      <c r="PBL123" s="35"/>
      <c r="PBM123" s="35"/>
      <c r="PBN123" s="35"/>
      <c r="PBO123" s="35"/>
      <c r="PBP123" s="35"/>
      <c r="PBQ123" s="35"/>
      <c r="PBR123" s="35"/>
      <c r="PBS123" s="35"/>
      <c r="PBT123" s="35"/>
      <c r="PBU123" s="35"/>
      <c r="PBV123" s="35"/>
      <c r="PBW123" s="35"/>
      <c r="PBX123" s="35"/>
      <c r="PBY123" s="35"/>
      <c r="PBZ123" s="35"/>
      <c r="PCA123" s="35"/>
      <c r="PCB123" s="35"/>
      <c r="PCC123" s="35"/>
      <c r="PCD123" s="35"/>
      <c r="PCE123" s="35"/>
      <c r="PCF123" s="35"/>
      <c r="PCG123" s="35"/>
      <c r="PCH123" s="35"/>
      <c r="PCI123" s="35"/>
      <c r="PCJ123" s="35"/>
      <c r="PCK123" s="35"/>
      <c r="PCL123" s="35"/>
      <c r="PCM123" s="35"/>
      <c r="PCN123" s="35"/>
      <c r="PCO123" s="35"/>
      <c r="PCP123" s="35"/>
      <c r="PCQ123" s="35"/>
      <c r="PCR123" s="35"/>
      <c r="PCS123" s="35"/>
      <c r="PCT123" s="35"/>
      <c r="PCU123" s="35"/>
      <c r="PCV123" s="35"/>
      <c r="PCW123" s="35"/>
      <c r="PCX123" s="35"/>
      <c r="PCY123" s="35"/>
      <c r="PCZ123" s="35"/>
      <c r="PDA123" s="35"/>
      <c r="PDB123" s="35"/>
      <c r="PDC123" s="35"/>
      <c r="PDD123" s="35"/>
      <c r="PDE123" s="35"/>
      <c r="PDF123" s="35"/>
      <c r="PDG123" s="35"/>
      <c r="PDH123" s="35"/>
      <c r="PDI123" s="35"/>
      <c r="PDJ123" s="35"/>
      <c r="PDK123" s="35"/>
      <c r="PDL123" s="35"/>
      <c r="PDM123" s="35"/>
      <c r="PDN123" s="35"/>
      <c r="PDO123" s="35"/>
      <c r="PDP123" s="35"/>
      <c r="PDQ123" s="35"/>
      <c r="PDR123" s="35"/>
      <c r="PDS123" s="35"/>
      <c r="PDT123" s="35"/>
      <c r="PDU123" s="35"/>
      <c r="PDV123" s="35"/>
      <c r="PDW123" s="35"/>
      <c r="PDX123" s="35"/>
      <c r="PDY123" s="35"/>
      <c r="PDZ123" s="35"/>
      <c r="PEA123" s="35"/>
      <c r="PEB123" s="35"/>
      <c r="PEC123" s="35"/>
      <c r="PED123" s="35"/>
      <c r="PEE123" s="35"/>
      <c r="PEF123" s="35"/>
      <c r="PEG123" s="35"/>
      <c r="PEH123" s="35"/>
      <c r="PEI123" s="35"/>
      <c r="PEJ123" s="35"/>
      <c r="PEK123" s="35"/>
      <c r="PEL123" s="35"/>
      <c r="PEM123" s="35"/>
      <c r="PEN123" s="35"/>
      <c r="PEO123" s="35"/>
      <c r="PEP123" s="35"/>
      <c r="PEQ123" s="35"/>
      <c r="PER123" s="35"/>
      <c r="PES123" s="35"/>
      <c r="PET123" s="35"/>
      <c r="PEU123" s="35"/>
      <c r="PEV123" s="35"/>
      <c r="PEW123" s="35"/>
      <c r="PEX123" s="35"/>
      <c r="PEY123" s="35"/>
      <c r="PEZ123" s="35"/>
      <c r="PFA123" s="35"/>
      <c r="PFB123" s="35"/>
      <c r="PFC123" s="35"/>
      <c r="PFD123" s="35"/>
      <c r="PFE123" s="35"/>
      <c r="PFF123" s="35"/>
      <c r="PFG123" s="35"/>
      <c r="PFH123" s="35"/>
      <c r="PFI123" s="35"/>
      <c r="PFJ123" s="35"/>
      <c r="PFK123" s="35"/>
      <c r="PFL123" s="35"/>
      <c r="PFM123" s="35"/>
      <c r="PFN123" s="35"/>
      <c r="PFO123" s="35"/>
      <c r="PFP123" s="35"/>
      <c r="PFQ123" s="35"/>
      <c r="PFR123" s="35"/>
      <c r="PFS123" s="35"/>
      <c r="PFT123" s="35"/>
      <c r="PFU123" s="35"/>
      <c r="PFV123" s="35"/>
      <c r="PFW123" s="35"/>
      <c r="PFX123" s="35"/>
      <c r="PFY123" s="35"/>
      <c r="PFZ123" s="35"/>
      <c r="PGA123" s="35"/>
      <c r="PGB123" s="35"/>
      <c r="PGC123" s="35"/>
      <c r="PGD123" s="35"/>
      <c r="PGE123" s="35"/>
      <c r="PGF123" s="35"/>
      <c r="PGG123" s="35"/>
      <c r="PGH123" s="35"/>
      <c r="PGI123" s="35"/>
      <c r="PGJ123" s="35"/>
      <c r="PGK123" s="35"/>
      <c r="PGL123" s="35"/>
      <c r="PGM123" s="35"/>
      <c r="PGN123" s="35"/>
      <c r="PGO123" s="35"/>
      <c r="PGP123" s="35"/>
      <c r="PGQ123" s="35"/>
      <c r="PGR123" s="35"/>
      <c r="PGS123" s="35"/>
      <c r="PGT123" s="35"/>
      <c r="PGU123" s="35"/>
      <c r="PGV123" s="35"/>
      <c r="PGW123" s="35"/>
      <c r="PGX123" s="35"/>
      <c r="PGY123" s="35"/>
      <c r="PGZ123" s="35"/>
      <c r="PHA123" s="35"/>
      <c r="PHB123" s="35"/>
      <c r="PHC123" s="35"/>
      <c r="PHD123" s="35"/>
      <c r="PHE123" s="35"/>
      <c r="PHF123" s="35"/>
      <c r="PHG123" s="35"/>
      <c r="PHH123" s="35"/>
      <c r="PHI123" s="35"/>
      <c r="PHJ123" s="35"/>
      <c r="PHK123" s="35"/>
      <c r="PHL123" s="35"/>
      <c r="PHM123" s="35"/>
      <c r="PHN123" s="35"/>
      <c r="PHO123" s="35"/>
      <c r="PHP123" s="35"/>
      <c r="PHQ123" s="35"/>
      <c r="PHR123" s="35"/>
      <c r="PHS123" s="35"/>
      <c r="PHT123" s="35"/>
      <c r="PHU123" s="35"/>
      <c r="PHV123" s="35"/>
      <c r="PHW123" s="35"/>
      <c r="PHX123" s="35"/>
      <c r="PHY123" s="35"/>
      <c r="PHZ123" s="35"/>
      <c r="PIA123" s="35"/>
      <c r="PIB123" s="35"/>
      <c r="PIC123" s="35"/>
      <c r="PID123" s="35"/>
      <c r="PIE123" s="35"/>
      <c r="PIF123" s="35"/>
      <c r="PIG123" s="35"/>
      <c r="PIH123" s="35"/>
      <c r="PII123" s="35"/>
      <c r="PIJ123" s="35"/>
      <c r="PIK123" s="35"/>
      <c r="PIL123" s="35"/>
      <c r="PIM123" s="35"/>
      <c r="PIN123" s="35"/>
      <c r="PIO123" s="35"/>
      <c r="PIP123" s="35"/>
      <c r="PIQ123" s="35"/>
      <c r="PIR123" s="35"/>
      <c r="PIS123" s="35"/>
      <c r="PIT123" s="35"/>
      <c r="PIU123" s="35"/>
      <c r="PIV123" s="35"/>
      <c r="PIW123" s="35"/>
      <c r="PIX123" s="35"/>
      <c r="PIY123" s="35"/>
      <c r="PIZ123" s="35"/>
      <c r="PJA123" s="35"/>
      <c r="PJB123" s="35"/>
      <c r="PJC123" s="35"/>
      <c r="PJD123" s="35"/>
      <c r="PJE123" s="35"/>
      <c r="PJF123" s="35"/>
      <c r="PJG123" s="35"/>
      <c r="PJH123" s="35"/>
      <c r="PJI123" s="35"/>
      <c r="PJJ123" s="35"/>
      <c r="PJK123" s="35"/>
      <c r="PJL123" s="35"/>
      <c r="PJM123" s="35"/>
      <c r="PJN123" s="35"/>
      <c r="PJO123" s="35"/>
      <c r="PJP123" s="35"/>
      <c r="PJQ123" s="35"/>
      <c r="PJR123" s="35"/>
      <c r="PJS123" s="35"/>
      <c r="PJT123" s="35"/>
      <c r="PJU123" s="35"/>
      <c r="PJV123" s="35"/>
      <c r="PJW123" s="35"/>
      <c r="PJX123" s="35"/>
      <c r="PJY123" s="35"/>
      <c r="PJZ123" s="35"/>
      <c r="PKA123" s="35"/>
      <c r="PKB123" s="35"/>
      <c r="PKC123" s="35"/>
      <c r="PKD123" s="35"/>
      <c r="PKE123" s="35"/>
      <c r="PKF123" s="35"/>
      <c r="PKG123" s="35"/>
      <c r="PKH123" s="35"/>
      <c r="PKI123" s="35"/>
      <c r="PKJ123" s="35"/>
      <c r="PKK123" s="35"/>
      <c r="PKL123" s="35"/>
      <c r="PKM123" s="35"/>
      <c r="PKN123" s="35"/>
      <c r="PKO123" s="35"/>
      <c r="PKP123" s="35"/>
      <c r="PKQ123" s="35"/>
      <c r="PKR123" s="35"/>
      <c r="PKS123" s="35"/>
      <c r="PKT123" s="35"/>
      <c r="PKU123" s="35"/>
      <c r="PKV123" s="35"/>
      <c r="PKW123" s="35"/>
      <c r="PKX123" s="35"/>
      <c r="PKY123" s="35"/>
      <c r="PKZ123" s="35"/>
      <c r="PLA123" s="35"/>
      <c r="PLB123" s="35"/>
      <c r="PLC123" s="35"/>
      <c r="PLD123" s="35"/>
      <c r="PLE123" s="35"/>
      <c r="PLF123" s="35"/>
      <c r="PLG123" s="35"/>
      <c r="PLH123" s="35"/>
      <c r="PLI123" s="35"/>
      <c r="PLJ123" s="35"/>
      <c r="PLK123" s="35"/>
      <c r="PLL123" s="35"/>
      <c r="PLM123" s="35"/>
      <c r="PLN123" s="35"/>
      <c r="PLO123" s="35"/>
      <c r="PLP123" s="35"/>
      <c r="PLQ123" s="35"/>
      <c r="PLR123" s="35"/>
      <c r="PLS123" s="35"/>
      <c r="PLT123" s="35"/>
      <c r="PLU123" s="35"/>
      <c r="PLV123" s="35"/>
      <c r="PLW123" s="35"/>
      <c r="PLX123" s="35"/>
      <c r="PLY123" s="35"/>
      <c r="PLZ123" s="35"/>
      <c r="PMA123" s="35"/>
      <c r="PMB123" s="35"/>
      <c r="PMC123" s="35"/>
      <c r="PMD123" s="35"/>
      <c r="PME123" s="35"/>
      <c r="PMF123" s="35"/>
      <c r="PMG123" s="35"/>
      <c r="PMH123" s="35"/>
      <c r="PMI123" s="35"/>
      <c r="PMJ123" s="35"/>
      <c r="PMK123" s="35"/>
      <c r="PML123" s="35"/>
      <c r="PMM123" s="35"/>
      <c r="PMN123" s="35"/>
      <c r="PMO123" s="35"/>
      <c r="PMP123" s="35"/>
      <c r="PMQ123" s="35"/>
      <c r="PMR123" s="35"/>
      <c r="PMS123" s="35"/>
      <c r="PMT123" s="35"/>
      <c r="PMU123" s="35"/>
      <c r="PMV123" s="35"/>
      <c r="PMW123" s="35"/>
      <c r="PMX123" s="35"/>
      <c r="PMY123" s="35"/>
      <c r="PMZ123" s="35"/>
      <c r="PNA123" s="35"/>
      <c r="PNB123" s="35"/>
      <c r="PNC123" s="35"/>
      <c r="PND123" s="35"/>
      <c r="PNE123" s="35"/>
      <c r="PNF123" s="35"/>
      <c r="PNG123" s="35"/>
      <c r="PNH123" s="35"/>
      <c r="PNI123" s="35"/>
      <c r="PNJ123" s="35"/>
      <c r="PNK123" s="35"/>
      <c r="PNL123" s="35"/>
      <c r="PNM123" s="35"/>
      <c r="PNN123" s="35"/>
      <c r="PNO123" s="35"/>
      <c r="PNP123" s="35"/>
      <c r="PNQ123" s="35"/>
      <c r="PNR123" s="35"/>
      <c r="PNS123" s="35"/>
      <c r="PNT123" s="35"/>
      <c r="PNU123" s="35"/>
      <c r="PNV123" s="35"/>
      <c r="PNW123" s="35"/>
      <c r="PNX123" s="35"/>
      <c r="PNY123" s="35"/>
      <c r="PNZ123" s="35"/>
      <c r="POA123" s="35"/>
      <c r="POB123" s="35"/>
      <c r="POC123" s="35"/>
      <c r="POD123" s="35"/>
      <c r="POE123" s="35"/>
      <c r="POF123" s="35"/>
      <c r="POG123" s="35"/>
      <c r="POH123" s="35"/>
      <c r="POI123" s="35"/>
      <c r="POJ123" s="35"/>
      <c r="POK123" s="35"/>
      <c r="POL123" s="35"/>
      <c r="POM123" s="35"/>
      <c r="PON123" s="35"/>
      <c r="POO123" s="35"/>
      <c r="POP123" s="35"/>
      <c r="POQ123" s="35"/>
      <c r="POR123" s="35"/>
      <c r="POS123" s="35"/>
      <c r="POT123" s="35"/>
      <c r="POU123" s="35"/>
      <c r="POV123" s="35"/>
      <c r="POW123" s="35"/>
      <c r="POX123" s="35"/>
      <c r="POY123" s="35"/>
      <c r="POZ123" s="35"/>
      <c r="PPA123" s="35"/>
      <c r="PPB123" s="35"/>
      <c r="PPC123" s="35"/>
      <c r="PPD123" s="35"/>
      <c r="PPE123" s="35"/>
      <c r="PPF123" s="35"/>
      <c r="PPG123" s="35"/>
      <c r="PPH123" s="35"/>
      <c r="PPI123" s="35"/>
      <c r="PPJ123" s="35"/>
      <c r="PPK123" s="35"/>
      <c r="PPL123" s="35"/>
      <c r="PPM123" s="35"/>
      <c r="PPN123" s="35"/>
      <c r="PPO123" s="35"/>
      <c r="PPP123" s="35"/>
      <c r="PPQ123" s="35"/>
      <c r="PPR123" s="35"/>
      <c r="PPS123" s="35"/>
      <c r="PPT123" s="35"/>
      <c r="PPU123" s="35"/>
      <c r="PPV123" s="35"/>
      <c r="PPW123" s="35"/>
      <c r="PPX123" s="35"/>
      <c r="PPY123" s="35"/>
      <c r="PPZ123" s="35"/>
      <c r="PQA123" s="35"/>
      <c r="PQB123" s="35"/>
      <c r="PQC123" s="35"/>
      <c r="PQD123" s="35"/>
      <c r="PQE123" s="35"/>
      <c r="PQF123" s="35"/>
      <c r="PQG123" s="35"/>
      <c r="PQH123" s="35"/>
      <c r="PQI123" s="35"/>
      <c r="PQJ123" s="35"/>
      <c r="PQK123" s="35"/>
      <c r="PQL123" s="35"/>
      <c r="PQM123" s="35"/>
      <c r="PQN123" s="35"/>
      <c r="PQO123" s="35"/>
      <c r="PQP123" s="35"/>
      <c r="PQQ123" s="35"/>
      <c r="PQR123" s="35"/>
      <c r="PQS123" s="35"/>
      <c r="PQT123" s="35"/>
      <c r="PQU123" s="35"/>
      <c r="PQV123" s="35"/>
      <c r="PQW123" s="35"/>
      <c r="PQX123" s="35"/>
      <c r="PQY123" s="35"/>
      <c r="PQZ123" s="35"/>
      <c r="PRA123" s="35"/>
      <c r="PRB123" s="35"/>
      <c r="PRC123" s="35"/>
      <c r="PRD123" s="35"/>
      <c r="PRE123" s="35"/>
      <c r="PRF123" s="35"/>
      <c r="PRG123" s="35"/>
      <c r="PRH123" s="35"/>
      <c r="PRI123" s="35"/>
      <c r="PRJ123" s="35"/>
      <c r="PRK123" s="35"/>
      <c r="PRL123" s="35"/>
      <c r="PRM123" s="35"/>
      <c r="PRN123" s="35"/>
      <c r="PRO123" s="35"/>
      <c r="PRP123" s="35"/>
      <c r="PRQ123" s="35"/>
      <c r="PRR123" s="35"/>
      <c r="PRS123" s="35"/>
      <c r="PRT123" s="35"/>
      <c r="PRU123" s="35"/>
      <c r="PRV123" s="35"/>
      <c r="PRW123" s="35"/>
      <c r="PRX123" s="35"/>
      <c r="PRY123" s="35"/>
      <c r="PRZ123" s="35"/>
      <c r="PSA123" s="35"/>
      <c r="PSB123" s="35"/>
      <c r="PSC123" s="35"/>
      <c r="PSD123" s="35"/>
      <c r="PSE123" s="35"/>
      <c r="PSF123" s="35"/>
      <c r="PSG123" s="35"/>
      <c r="PSH123" s="35"/>
      <c r="PSI123" s="35"/>
      <c r="PSJ123" s="35"/>
      <c r="PSK123" s="35"/>
      <c r="PSL123" s="35"/>
      <c r="PSM123" s="35"/>
      <c r="PSN123" s="35"/>
      <c r="PSO123" s="35"/>
      <c r="PSP123" s="35"/>
      <c r="PSQ123" s="35"/>
      <c r="PSR123" s="35"/>
      <c r="PSS123" s="35"/>
      <c r="PST123" s="35"/>
      <c r="PSU123" s="35"/>
      <c r="PSV123" s="35"/>
      <c r="PSW123" s="35"/>
      <c r="PSX123" s="35"/>
      <c r="PSY123" s="35"/>
      <c r="PSZ123" s="35"/>
      <c r="PTA123" s="35"/>
      <c r="PTB123" s="35"/>
      <c r="PTC123" s="35"/>
      <c r="PTD123" s="35"/>
      <c r="PTE123" s="35"/>
      <c r="PTF123" s="35"/>
      <c r="PTG123" s="35"/>
      <c r="PTH123" s="35"/>
      <c r="PTI123" s="35"/>
      <c r="PTJ123" s="35"/>
      <c r="PTK123" s="35"/>
      <c r="PTL123" s="35"/>
      <c r="PTM123" s="35"/>
      <c r="PTN123" s="35"/>
      <c r="PTO123" s="35"/>
      <c r="PTP123" s="35"/>
      <c r="PTQ123" s="35"/>
      <c r="PTR123" s="35"/>
      <c r="PTS123" s="35"/>
      <c r="PTT123" s="35"/>
      <c r="PTU123" s="35"/>
      <c r="PTV123" s="35"/>
      <c r="PTW123" s="35"/>
      <c r="PTX123" s="35"/>
      <c r="PTY123" s="35"/>
      <c r="PTZ123" s="35"/>
      <c r="PUA123" s="35"/>
      <c r="PUB123" s="35"/>
      <c r="PUC123" s="35"/>
      <c r="PUD123" s="35"/>
      <c r="PUE123" s="35"/>
      <c r="PUF123" s="35"/>
      <c r="PUG123" s="35"/>
      <c r="PUH123" s="35"/>
      <c r="PUI123" s="35"/>
      <c r="PUJ123" s="35"/>
      <c r="PUK123" s="35"/>
      <c r="PUL123" s="35"/>
      <c r="PUM123" s="35"/>
      <c r="PUN123" s="35"/>
      <c r="PUO123" s="35"/>
      <c r="PUP123" s="35"/>
      <c r="PUQ123" s="35"/>
      <c r="PUR123" s="35"/>
      <c r="PUS123" s="35"/>
      <c r="PUT123" s="35"/>
      <c r="PUU123" s="35"/>
      <c r="PUV123" s="35"/>
      <c r="PUW123" s="35"/>
      <c r="PUX123" s="35"/>
      <c r="PUY123" s="35"/>
      <c r="PUZ123" s="35"/>
      <c r="PVA123" s="35"/>
      <c r="PVB123" s="35"/>
      <c r="PVC123" s="35"/>
      <c r="PVD123" s="35"/>
      <c r="PVE123" s="35"/>
      <c r="PVF123" s="35"/>
      <c r="PVG123" s="35"/>
      <c r="PVH123" s="35"/>
      <c r="PVI123" s="35"/>
      <c r="PVJ123" s="35"/>
      <c r="PVK123" s="35"/>
      <c r="PVL123" s="35"/>
      <c r="PVM123" s="35"/>
      <c r="PVN123" s="35"/>
      <c r="PVO123" s="35"/>
      <c r="PVP123" s="35"/>
      <c r="PVQ123" s="35"/>
      <c r="PVR123" s="35"/>
      <c r="PVS123" s="35"/>
      <c r="PVT123" s="35"/>
      <c r="PVU123" s="35"/>
      <c r="PVV123" s="35"/>
      <c r="PVW123" s="35"/>
      <c r="PVX123" s="35"/>
      <c r="PVY123" s="35"/>
      <c r="PVZ123" s="35"/>
      <c r="PWA123" s="35"/>
      <c r="PWB123" s="35"/>
      <c r="PWC123" s="35"/>
      <c r="PWD123" s="35"/>
      <c r="PWE123" s="35"/>
      <c r="PWF123" s="35"/>
      <c r="PWG123" s="35"/>
      <c r="PWH123" s="35"/>
      <c r="PWI123" s="35"/>
      <c r="PWJ123" s="35"/>
      <c r="PWK123" s="35"/>
      <c r="PWL123" s="35"/>
      <c r="PWM123" s="35"/>
      <c r="PWN123" s="35"/>
      <c r="PWO123" s="35"/>
      <c r="PWP123" s="35"/>
      <c r="PWQ123" s="35"/>
      <c r="PWR123" s="35"/>
      <c r="PWS123" s="35"/>
      <c r="PWT123" s="35"/>
      <c r="PWU123" s="35"/>
      <c r="PWV123" s="35"/>
      <c r="PWW123" s="35"/>
      <c r="PWX123" s="35"/>
      <c r="PWY123" s="35"/>
      <c r="PWZ123" s="35"/>
      <c r="PXA123" s="35"/>
      <c r="PXB123" s="35"/>
      <c r="PXC123" s="35"/>
      <c r="PXD123" s="35"/>
      <c r="PXE123" s="35"/>
      <c r="PXF123" s="35"/>
      <c r="PXG123" s="35"/>
      <c r="PXH123" s="35"/>
      <c r="PXI123" s="35"/>
      <c r="PXJ123" s="35"/>
      <c r="PXK123" s="35"/>
      <c r="PXL123" s="35"/>
      <c r="PXM123" s="35"/>
      <c r="PXN123" s="35"/>
      <c r="PXO123" s="35"/>
      <c r="PXP123" s="35"/>
      <c r="PXQ123" s="35"/>
      <c r="PXR123" s="35"/>
      <c r="PXS123" s="35"/>
      <c r="PXT123" s="35"/>
      <c r="PXU123" s="35"/>
      <c r="PXV123" s="35"/>
      <c r="PXW123" s="35"/>
      <c r="PXX123" s="35"/>
      <c r="PXY123" s="35"/>
      <c r="PXZ123" s="35"/>
      <c r="PYA123" s="35"/>
      <c r="PYB123" s="35"/>
      <c r="PYC123" s="35"/>
      <c r="PYD123" s="35"/>
      <c r="PYE123" s="35"/>
      <c r="PYF123" s="35"/>
      <c r="PYG123" s="35"/>
      <c r="PYH123" s="35"/>
      <c r="PYI123" s="35"/>
      <c r="PYJ123" s="35"/>
      <c r="PYK123" s="35"/>
      <c r="PYL123" s="35"/>
      <c r="PYM123" s="35"/>
      <c r="PYN123" s="35"/>
      <c r="PYO123" s="35"/>
      <c r="PYP123" s="35"/>
      <c r="PYQ123" s="35"/>
      <c r="PYR123" s="35"/>
      <c r="PYS123" s="35"/>
      <c r="PYT123" s="35"/>
      <c r="PYU123" s="35"/>
      <c r="PYV123" s="35"/>
      <c r="PYW123" s="35"/>
      <c r="PYX123" s="35"/>
      <c r="PYY123" s="35"/>
      <c r="PYZ123" s="35"/>
      <c r="PZA123" s="35"/>
      <c r="PZB123" s="35"/>
      <c r="PZC123" s="35"/>
      <c r="PZD123" s="35"/>
      <c r="PZE123" s="35"/>
      <c r="PZF123" s="35"/>
      <c r="PZG123" s="35"/>
      <c r="PZH123" s="35"/>
      <c r="PZI123" s="35"/>
      <c r="PZJ123" s="35"/>
      <c r="PZK123" s="35"/>
      <c r="PZL123" s="35"/>
      <c r="PZM123" s="35"/>
      <c r="PZN123" s="35"/>
      <c r="PZO123" s="35"/>
      <c r="PZP123" s="35"/>
      <c r="PZQ123" s="35"/>
      <c r="PZR123" s="35"/>
      <c r="PZS123" s="35"/>
      <c r="PZT123" s="35"/>
      <c r="PZU123" s="35"/>
      <c r="PZV123" s="35"/>
      <c r="PZW123" s="35"/>
      <c r="PZX123" s="35"/>
      <c r="PZY123" s="35"/>
      <c r="PZZ123" s="35"/>
      <c r="QAA123" s="35"/>
      <c r="QAB123" s="35"/>
      <c r="QAC123" s="35"/>
      <c r="QAD123" s="35"/>
      <c r="QAE123" s="35"/>
      <c r="QAF123" s="35"/>
      <c r="QAG123" s="35"/>
      <c r="QAH123" s="35"/>
      <c r="QAI123" s="35"/>
      <c r="QAJ123" s="35"/>
      <c r="QAK123" s="35"/>
      <c r="QAL123" s="35"/>
      <c r="QAM123" s="35"/>
      <c r="QAN123" s="35"/>
      <c r="QAO123" s="35"/>
      <c r="QAP123" s="35"/>
      <c r="QAQ123" s="35"/>
      <c r="QAR123" s="35"/>
      <c r="QAS123" s="35"/>
      <c r="QAT123" s="35"/>
      <c r="QAU123" s="35"/>
      <c r="QAV123" s="35"/>
      <c r="QAW123" s="35"/>
      <c r="QAX123" s="35"/>
      <c r="QAY123" s="35"/>
      <c r="QAZ123" s="35"/>
      <c r="QBA123" s="35"/>
      <c r="QBB123" s="35"/>
      <c r="QBC123" s="35"/>
      <c r="QBD123" s="35"/>
      <c r="QBE123" s="35"/>
      <c r="QBF123" s="35"/>
      <c r="QBG123" s="35"/>
      <c r="QBH123" s="35"/>
      <c r="QBI123" s="35"/>
      <c r="QBJ123" s="35"/>
      <c r="QBK123" s="35"/>
      <c r="QBL123" s="35"/>
      <c r="QBM123" s="35"/>
      <c r="QBN123" s="35"/>
      <c r="QBO123" s="35"/>
      <c r="QBP123" s="35"/>
      <c r="QBQ123" s="35"/>
      <c r="QBR123" s="35"/>
      <c r="QBS123" s="35"/>
      <c r="QBT123" s="35"/>
      <c r="QBU123" s="35"/>
      <c r="QBV123" s="35"/>
      <c r="QBW123" s="35"/>
      <c r="QBX123" s="35"/>
      <c r="QBY123" s="35"/>
      <c r="QBZ123" s="35"/>
      <c r="QCA123" s="35"/>
      <c r="QCB123" s="35"/>
      <c r="QCC123" s="35"/>
      <c r="QCD123" s="35"/>
      <c r="QCE123" s="35"/>
      <c r="QCF123" s="35"/>
      <c r="QCG123" s="35"/>
      <c r="QCH123" s="35"/>
      <c r="QCI123" s="35"/>
      <c r="QCJ123" s="35"/>
      <c r="QCK123" s="35"/>
      <c r="QCL123" s="35"/>
      <c r="QCM123" s="35"/>
      <c r="QCN123" s="35"/>
      <c r="QCO123" s="35"/>
      <c r="QCP123" s="35"/>
      <c r="QCQ123" s="35"/>
      <c r="QCR123" s="35"/>
      <c r="QCS123" s="35"/>
      <c r="QCT123" s="35"/>
      <c r="QCU123" s="35"/>
      <c r="QCV123" s="35"/>
      <c r="QCW123" s="35"/>
      <c r="QCX123" s="35"/>
      <c r="QCY123" s="35"/>
      <c r="QCZ123" s="35"/>
      <c r="QDA123" s="35"/>
      <c r="QDB123" s="35"/>
      <c r="QDC123" s="35"/>
      <c r="QDD123" s="35"/>
      <c r="QDE123" s="35"/>
      <c r="QDF123" s="35"/>
      <c r="QDG123" s="35"/>
      <c r="QDH123" s="35"/>
      <c r="QDI123" s="35"/>
      <c r="QDJ123" s="35"/>
      <c r="QDK123" s="35"/>
      <c r="QDL123" s="35"/>
      <c r="QDM123" s="35"/>
      <c r="QDN123" s="35"/>
      <c r="QDO123" s="35"/>
      <c r="QDP123" s="35"/>
      <c r="QDQ123" s="35"/>
      <c r="QDR123" s="35"/>
      <c r="QDS123" s="35"/>
      <c r="QDT123" s="35"/>
      <c r="QDU123" s="35"/>
      <c r="QDV123" s="35"/>
      <c r="QDW123" s="35"/>
      <c r="QDX123" s="35"/>
      <c r="QDY123" s="35"/>
      <c r="QDZ123" s="35"/>
      <c r="QEA123" s="35"/>
      <c r="QEB123" s="35"/>
      <c r="QEC123" s="35"/>
      <c r="QED123" s="35"/>
      <c r="QEE123" s="35"/>
      <c r="QEF123" s="35"/>
      <c r="QEG123" s="35"/>
      <c r="QEH123" s="35"/>
      <c r="QEI123" s="35"/>
      <c r="QEJ123" s="35"/>
      <c r="QEK123" s="35"/>
      <c r="QEL123" s="35"/>
      <c r="QEM123" s="35"/>
      <c r="QEN123" s="35"/>
      <c r="QEO123" s="35"/>
      <c r="QEP123" s="35"/>
      <c r="QEQ123" s="35"/>
      <c r="QER123" s="35"/>
      <c r="QES123" s="35"/>
      <c r="QET123" s="35"/>
      <c r="QEU123" s="35"/>
      <c r="QEV123" s="35"/>
      <c r="QEW123" s="35"/>
      <c r="QEX123" s="35"/>
      <c r="QEY123" s="35"/>
      <c r="QEZ123" s="35"/>
      <c r="QFA123" s="35"/>
      <c r="QFB123" s="35"/>
      <c r="QFC123" s="35"/>
      <c r="QFD123" s="35"/>
      <c r="QFE123" s="35"/>
      <c r="QFF123" s="35"/>
      <c r="QFG123" s="35"/>
      <c r="QFH123" s="35"/>
      <c r="QFI123" s="35"/>
      <c r="QFJ123" s="35"/>
      <c r="QFK123" s="35"/>
      <c r="QFL123" s="35"/>
      <c r="QFM123" s="35"/>
      <c r="QFN123" s="35"/>
      <c r="QFO123" s="35"/>
      <c r="QFP123" s="35"/>
      <c r="QFQ123" s="35"/>
      <c r="QFR123" s="35"/>
      <c r="QFS123" s="35"/>
      <c r="QFT123" s="35"/>
      <c r="QFU123" s="35"/>
      <c r="QFV123" s="35"/>
      <c r="QFW123" s="35"/>
      <c r="QFX123" s="35"/>
      <c r="QFY123" s="35"/>
      <c r="QFZ123" s="35"/>
      <c r="QGA123" s="35"/>
      <c r="QGB123" s="35"/>
      <c r="QGC123" s="35"/>
      <c r="QGD123" s="35"/>
      <c r="QGE123" s="35"/>
      <c r="QGF123" s="35"/>
      <c r="QGG123" s="35"/>
      <c r="QGH123" s="35"/>
      <c r="QGI123" s="35"/>
      <c r="QGJ123" s="35"/>
      <c r="QGK123" s="35"/>
      <c r="QGL123" s="35"/>
      <c r="QGM123" s="35"/>
      <c r="QGN123" s="35"/>
      <c r="QGO123" s="35"/>
      <c r="QGP123" s="35"/>
      <c r="QGQ123" s="35"/>
      <c r="QGR123" s="35"/>
      <c r="QGS123" s="35"/>
      <c r="QGT123" s="35"/>
      <c r="QGU123" s="35"/>
      <c r="QGV123" s="35"/>
      <c r="QGW123" s="35"/>
      <c r="QGX123" s="35"/>
      <c r="QGY123" s="35"/>
      <c r="QGZ123" s="35"/>
      <c r="QHA123" s="35"/>
      <c r="QHB123" s="35"/>
      <c r="QHC123" s="35"/>
      <c r="QHD123" s="35"/>
      <c r="QHE123" s="35"/>
      <c r="QHF123" s="35"/>
      <c r="QHG123" s="35"/>
      <c r="QHH123" s="35"/>
      <c r="QHI123" s="35"/>
      <c r="QHJ123" s="35"/>
      <c r="QHK123" s="35"/>
      <c r="QHL123" s="35"/>
      <c r="QHM123" s="35"/>
      <c r="QHN123" s="35"/>
      <c r="QHO123" s="35"/>
      <c r="QHP123" s="35"/>
      <c r="QHQ123" s="35"/>
      <c r="QHR123" s="35"/>
      <c r="QHS123" s="35"/>
      <c r="QHT123" s="35"/>
      <c r="QHU123" s="35"/>
      <c r="QHV123" s="35"/>
      <c r="QHW123" s="35"/>
      <c r="QHX123" s="35"/>
      <c r="QHY123" s="35"/>
      <c r="QHZ123" s="35"/>
      <c r="QIA123" s="35"/>
      <c r="QIB123" s="35"/>
      <c r="QIC123" s="35"/>
      <c r="QID123" s="35"/>
      <c r="QIE123" s="35"/>
      <c r="QIF123" s="35"/>
      <c r="QIG123" s="35"/>
      <c r="QIH123" s="35"/>
      <c r="QII123" s="35"/>
      <c r="QIJ123" s="35"/>
      <c r="QIK123" s="35"/>
      <c r="QIL123" s="35"/>
      <c r="QIM123" s="35"/>
      <c r="QIN123" s="35"/>
      <c r="QIO123" s="35"/>
      <c r="QIP123" s="35"/>
      <c r="QIQ123" s="35"/>
      <c r="QIR123" s="35"/>
      <c r="QIS123" s="35"/>
      <c r="QIT123" s="35"/>
      <c r="QIU123" s="35"/>
      <c r="QIV123" s="35"/>
      <c r="QIW123" s="35"/>
      <c r="QIX123" s="35"/>
      <c r="QIY123" s="35"/>
      <c r="QIZ123" s="35"/>
      <c r="QJA123" s="35"/>
      <c r="QJB123" s="35"/>
      <c r="QJC123" s="35"/>
      <c r="QJD123" s="35"/>
      <c r="QJE123" s="35"/>
      <c r="QJF123" s="35"/>
      <c r="QJG123" s="35"/>
      <c r="QJH123" s="35"/>
      <c r="QJI123" s="35"/>
      <c r="QJJ123" s="35"/>
      <c r="QJK123" s="35"/>
      <c r="QJL123" s="35"/>
      <c r="QJM123" s="35"/>
      <c r="QJN123" s="35"/>
      <c r="QJO123" s="35"/>
      <c r="QJP123" s="35"/>
      <c r="QJQ123" s="35"/>
      <c r="QJR123" s="35"/>
      <c r="QJS123" s="35"/>
      <c r="QJT123" s="35"/>
      <c r="QJU123" s="35"/>
      <c r="QJV123" s="35"/>
      <c r="QJW123" s="35"/>
      <c r="QJX123" s="35"/>
      <c r="QJY123" s="35"/>
      <c r="QJZ123" s="35"/>
      <c r="QKA123" s="35"/>
      <c r="QKB123" s="35"/>
      <c r="QKC123" s="35"/>
      <c r="QKD123" s="35"/>
      <c r="QKE123" s="35"/>
      <c r="QKF123" s="35"/>
      <c r="QKG123" s="35"/>
      <c r="QKH123" s="35"/>
      <c r="QKI123" s="35"/>
      <c r="QKJ123" s="35"/>
      <c r="QKK123" s="35"/>
      <c r="QKL123" s="35"/>
      <c r="QKM123" s="35"/>
      <c r="QKN123" s="35"/>
      <c r="QKO123" s="35"/>
      <c r="QKP123" s="35"/>
      <c r="QKQ123" s="35"/>
      <c r="QKR123" s="35"/>
      <c r="QKS123" s="35"/>
      <c r="QKT123" s="35"/>
      <c r="QKU123" s="35"/>
      <c r="QKV123" s="35"/>
      <c r="QKW123" s="35"/>
      <c r="QKX123" s="35"/>
      <c r="QKY123" s="35"/>
      <c r="QKZ123" s="35"/>
      <c r="QLA123" s="35"/>
      <c r="QLB123" s="35"/>
      <c r="QLC123" s="35"/>
      <c r="QLD123" s="35"/>
      <c r="QLE123" s="35"/>
      <c r="QLF123" s="35"/>
      <c r="QLG123" s="35"/>
      <c r="QLH123" s="35"/>
      <c r="QLI123" s="35"/>
      <c r="QLJ123" s="35"/>
      <c r="QLK123" s="35"/>
      <c r="QLL123" s="35"/>
      <c r="QLM123" s="35"/>
      <c r="QLN123" s="35"/>
      <c r="QLO123" s="35"/>
      <c r="QLP123" s="35"/>
      <c r="QLQ123" s="35"/>
      <c r="QLR123" s="35"/>
      <c r="QLS123" s="35"/>
      <c r="QLT123" s="35"/>
      <c r="QLU123" s="35"/>
      <c r="QLV123" s="35"/>
      <c r="QLW123" s="35"/>
      <c r="QLX123" s="35"/>
      <c r="QLY123" s="35"/>
      <c r="QLZ123" s="35"/>
      <c r="QMA123" s="35"/>
      <c r="QMB123" s="35"/>
      <c r="QMC123" s="35"/>
      <c r="QMD123" s="35"/>
      <c r="QME123" s="35"/>
      <c r="QMF123" s="35"/>
      <c r="QMG123" s="35"/>
      <c r="QMH123" s="35"/>
      <c r="QMI123" s="35"/>
      <c r="QMJ123" s="35"/>
      <c r="QMK123" s="35"/>
      <c r="QML123" s="35"/>
      <c r="QMM123" s="35"/>
      <c r="QMN123" s="35"/>
      <c r="QMO123" s="35"/>
      <c r="QMP123" s="35"/>
      <c r="QMQ123" s="35"/>
      <c r="QMR123" s="35"/>
      <c r="QMS123" s="35"/>
      <c r="QMT123" s="35"/>
      <c r="QMU123" s="35"/>
      <c r="QMV123" s="35"/>
      <c r="QMW123" s="35"/>
      <c r="QMX123" s="35"/>
      <c r="QMY123" s="35"/>
      <c r="QMZ123" s="35"/>
      <c r="QNA123" s="35"/>
      <c r="QNB123" s="35"/>
      <c r="QNC123" s="35"/>
      <c r="QND123" s="35"/>
      <c r="QNE123" s="35"/>
      <c r="QNF123" s="35"/>
      <c r="QNG123" s="35"/>
      <c r="QNH123" s="35"/>
      <c r="QNI123" s="35"/>
      <c r="QNJ123" s="35"/>
      <c r="QNK123" s="35"/>
      <c r="QNL123" s="35"/>
      <c r="QNM123" s="35"/>
      <c r="QNN123" s="35"/>
      <c r="QNO123" s="35"/>
      <c r="QNP123" s="35"/>
      <c r="QNQ123" s="35"/>
      <c r="QNR123" s="35"/>
      <c r="QNS123" s="35"/>
      <c r="QNT123" s="35"/>
      <c r="QNU123" s="35"/>
      <c r="QNV123" s="35"/>
      <c r="QNW123" s="35"/>
      <c r="QNX123" s="35"/>
      <c r="QNY123" s="35"/>
      <c r="QNZ123" s="35"/>
      <c r="QOA123" s="35"/>
      <c r="QOB123" s="35"/>
      <c r="QOC123" s="35"/>
      <c r="QOD123" s="35"/>
      <c r="QOE123" s="35"/>
      <c r="QOF123" s="35"/>
      <c r="QOG123" s="35"/>
      <c r="QOH123" s="35"/>
      <c r="QOI123" s="35"/>
      <c r="QOJ123" s="35"/>
      <c r="QOK123" s="35"/>
      <c r="QOL123" s="35"/>
      <c r="QOM123" s="35"/>
      <c r="QON123" s="35"/>
      <c r="QOO123" s="35"/>
      <c r="QOP123" s="35"/>
      <c r="QOQ123" s="35"/>
      <c r="QOR123" s="35"/>
      <c r="QOS123" s="35"/>
      <c r="QOT123" s="35"/>
      <c r="QOU123" s="35"/>
      <c r="QOV123" s="35"/>
      <c r="QOW123" s="35"/>
      <c r="QOX123" s="35"/>
      <c r="QOY123" s="35"/>
      <c r="QOZ123" s="35"/>
      <c r="QPA123" s="35"/>
      <c r="QPB123" s="35"/>
      <c r="QPC123" s="35"/>
      <c r="QPD123" s="35"/>
      <c r="QPE123" s="35"/>
      <c r="QPF123" s="35"/>
      <c r="QPG123" s="35"/>
      <c r="QPH123" s="35"/>
      <c r="QPI123" s="35"/>
      <c r="QPJ123" s="35"/>
      <c r="QPK123" s="35"/>
      <c r="QPL123" s="35"/>
      <c r="QPM123" s="35"/>
      <c r="QPN123" s="35"/>
      <c r="QPO123" s="35"/>
      <c r="QPP123" s="35"/>
      <c r="QPQ123" s="35"/>
      <c r="QPR123" s="35"/>
      <c r="QPS123" s="35"/>
      <c r="QPT123" s="35"/>
      <c r="QPU123" s="35"/>
      <c r="QPV123" s="35"/>
      <c r="QPW123" s="35"/>
      <c r="QPX123" s="35"/>
      <c r="QPY123" s="35"/>
      <c r="QPZ123" s="35"/>
      <c r="QQA123" s="35"/>
      <c r="QQB123" s="35"/>
      <c r="QQC123" s="35"/>
      <c r="QQD123" s="35"/>
      <c r="QQE123" s="35"/>
      <c r="QQF123" s="35"/>
      <c r="QQG123" s="35"/>
      <c r="QQH123" s="35"/>
      <c r="QQI123" s="35"/>
      <c r="QQJ123" s="35"/>
      <c r="QQK123" s="35"/>
      <c r="QQL123" s="35"/>
      <c r="QQM123" s="35"/>
      <c r="QQN123" s="35"/>
      <c r="QQO123" s="35"/>
      <c r="QQP123" s="35"/>
      <c r="QQQ123" s="35"/>
      <c r="QQR123" s="35"/>
      <c r="QQS123" s="35"/>
      <c r="QQT123" s="35"/>
      <c r="QQU123" s="35"/>
      <c r="QQV123" s="35"/>
      <c r="QQW123" s="35"/>
      <c r="QQX123" s="35"/>
      <c r="QQY123" s="35"/>
      <c r="QQZ123" s="35"/>
      <c r="QRA123" s="35"/>
      <c r="QRB123" s="35"/>
      <c r="QRC123" s="35"/>
      <c r="QRD123" s="35"/>
      <c r="QRE123" s="35"/>
      <c r="QRF123" s="35"/>
      <c r="QRG123" s="35"/>
      <c r="QRH123" s="35"/>
      <c r="QRI123" s="35"/>
      <c r="QRJ123" s="35"/>
      <c r="QRK123" s="35"/>
      <c r="QRL123" s="35"/>
      <c r="QRM123" s="35"/>
      <c r="QRN123" s="35"/>
      <c r="QRO123" s="35"/>
      <c r="QRP123" s="35"/>
      <c r="QRQ123" s="35"/>
      <c r="QRR123" s="35"/>
      <c r="QRS123" s="35"/>
      <c r="QRT123" s="35"/>
      <c r="QRU123" s="35"/>
      <c r="QRV123" s="35"/>
      <c r="QRW123" s="35"/>
      <c r="QRX123" s="35"/>
      <c r="QRY123" s="35"/>
      <c r="QRZ123" s="35"/>
      <c r="QSA123" s="35"/>
      <c r="QSB123" s="35"/>
      <c r="QSC123" s="35"/>
      <c r="QSD123" s="35"/>
      <c r="QSE123" s="35"/>
      <c r="QSF123" s="35"/>
      <c r="QSG123" s="35"/>
      <c r="QSH123" s="35"/>
      <c r="QSI123" s="35"/>
      <c r="QSJ123" s="35"/>
      <c r="QSK123" s="35"/>
      <c r="QSL123" s="35"/>
      <c r="QSM123" s="35"/>
      <c r="QSN123" s="35"/>
      <c r="QSO123" s="35"/>
      <c r="QSP123" s="35"/>
      <c r="QSQ123" s="35"/>
      <c r="QSR123" s="35"/>
      <c r="QSS123" s="35"/>
      <c r="QST123" s="35"/>
      <c r="QSU123" s="35"/>
      <c r="QSV123" s="35"/>
      <c r="QSW123" s="35"/>
      <c r="QSX123" s="35"/>
      <c r="QSY123" s="35"/>
      <c r="QSZ123" s="35"/>
      <c r="QTA123" s="35"/>
      <c r="QTB123" s="35"/>
      <c r="QTC123" s="35"/>
      <c r="QTD123" s="35"/>
      <c r="QTE123" s="35"/>
      <c r="QTF123" s="35"/>
      <c r="QTG123" s="35"/>
      <c r="QTH123" s="35"/>
      <c r="QTI123" s="35"/>
      <c r="QTJ123" s="35"/>
      <c r="QTK123" s="35"/>
      <c r="QTL123" s="35"/>
      <c r="QTM123" s="35"/>
      <c r="QTN123" s="35"/>
      <c r="QTO123" s="35"/>
      <c r="QTP123" s="35"/>
      <c r="QTQ123" s="35"/>
      <c r="QTR123" s="35"/>
      <c r="QTS123" s="35"/>
      <c r="QTT123" s="35"/>
      <c r="QTU123" s="35"/>
      <c r="QTV123" s="35"/>
      <c r="QTW123" s="35"/>
      <c r="QTX123" s="35"/>
      <c r="QTY123" s="35"/>
      <c r="QTZ123" s="35"/>
      <c r="QUA123" s="35"/>
      <c r="QUB123" s="35"/>
      <c r="QUC123" s="35"/>
      <c r="QUD123" s="35"/>
      <c r="QUE123" s="35"/>
      <c r="QUF123" s="35"/>
      <c r="QUG123" s="35"/>
      <c r="QUH123" s="35"/>
      <c r="QUI123" s="35"/>
      <c r="QUJ123" s="35"/>
      <c r="QUK123" s="35"/>
      <c r="QUL123" s="35"/>
      <c r="QUM123" s="35"/>
      <c r="QUN123" s="35"/>
      <c r="QUO123" s="35"/>
      <c r="QUP123" s="35"/>
      <c r="QUQ123" s="35"/>
      <c r="QUR123" s="35"/>
      <c r="QUS123" s="35"/>
      <c r="QUT123" s="35"/>
      <c r="QUU123" s="35"/>
      <c r="QUV123" s="35"/>
      <c r="QUW123" s="35"/>
      <c r="QUX123" s="35"/>
      <c r="QUY123" s="35"/>
      <c r="QUZ123" s="35"/>
      <c r="QVA123" s="35"/>
      <c r="QVB123" s="35"/>
      <c r="QVC123" s="35"/>
      <c r="QVD123" s="35"/>
      <c r="QVE123" s="35"/>
      <c r="QVF123" s="35"/>
      <c r="QVG123" s="35"/>
      <c r="QVH123" s="35"/>
      <c r="QVI123" s="35"/>
      <c r="QVJ123" s="35"/>
      <c r="QVK123" s="35"/>
      <c r="QVL123" s="35"/>
      <c r="QVM123" s="35"/>
      <c r="QVN123" s="35"/>
      <c r="QVO123" s="35"/>
      <c r="QVP123" s="35"/>
      <c r="QVQ123" s="35"/>
      <c r="QVR123" s="35"/>
      <c r="QVS123" s="35"/>
      <c r="QVT123" s="35"/>
      <c r="QVU123" s="35"/>
      <c r="QVV123" s="35"/>
      <c r="QVW123" s="35"/>
      <c r="QVX123" s="35"/>
      <c r="QVY123" s="35"/>
      <c r="QVZ123" s="35"/>
      <c r="QWA123" s="35"/>
      <c r="QWB123" s="35"/>
      <c r="QWC123" s="35"/>
      <c r="QWD123" s="35"/>
      <c r="QWE123" s="35"/>
      <c r="QWF123" s="35"/>
      <c r="QWG123" s="35"/>
      <c r="QWH123" s="35"/>
      <c r="QWI123" s="35"/>
      <c r="QWJ123" s="35"/>
      <c r="QWK123" s="35"/>
      <c r="QWL123" s="35"/>
      <c r="QWM123" s="35"/>
      <c r="QWN123" s="35"/>
      <c r="QWO123" s="35"/>
      <c r="QWP123" s="35"/>
      <c r="QWQ123" s="35"/>
      <c r="QWR123" s="35"/>
      <c r="QWS123" s="35"/>
      <c r="QWT123" s="35"/>
      <c r="QWU123" s="35"/>
      <c r="QWV123" s="35"/>
      <c r="QWW123" s="35"/>
      <c r="QWX123" s="35"/>
      <c r="QWY123" s="35"/>
      <c r="QWZ123" s="35"/>
      <c r="QXA123" s="35"/>
      <c r="QXB123" s="35"/>
      <c r="QXC123" s="35"/>
      <c r="QXD123" s="35"/>
      <c r="QXE123" s="35"/>
      <c r="QXF123" s="35"/>
      <c r="QXG123" s="35"/>
      <c r="QXH123" s="35"/>
      <c r="QXI123" s="35"/>
      <c r="QXJ123" s="35"/>
      <c r="QXK123" s="35"/>
      <c r="QXL123" s="35"/>
      <c r="QXM123" s="35"/>
      <c r="QXN123" s="35"/>
      <c r="QXO123" s="35"/>
      <c r="QXP123" s="35"/>
      <c r="QXQ123" s="35"/>
      <c r="QXR123" s="35"/>
      <c r="QXS123" s="35"/>
      <c r="QXT123" s="35"/>
      <c r="QXU123" s="35"/>
      <c r="QXV123" s="35"/>
      <c r="QXW123" s="35"/>
      <c r="QXX123" s="35"/>
      <c r="QXY123" s="35"/>
      <c r="QXZ123" s="35"/>
      <c r="QYA123" s="35"/>
      <c r="QYB123" s="35"/>
      <c r="QYC123" s="35"/>
      <c r="QYD123" s="35"/>
      <c r="QYE123" s="35"/>
      <c r="QYF123" s="35"/>
      <c r="QYG123" s="35"/>
      <c r="QYH123" s="35"/>
      <c r="QYI123" s="35"/>
      <c r="QYJ123" s="35"/>
      <c r="QYK123" s="35"/>
      <c r="QYL123" s="35"/>
      <c r="QYM123" s="35"/>
      <c r="QYN123" s="35"/>
      <c r="QYO123" s="35"/>
      <c r="QYP123" s="35"/>
      <c r="QYQ123" s="35"/>
      <c r="QYR123" s="35"/>
      <c r="QYS123" s="35"/>
      <c r="QYT123" s="35"/>
      <c r="QYU123" s="35"/>
      <c r="QYV123" s="35"/>
      <c r="QYW123" s="35"/>
      <c r="QYX123" s="35"/>
      <c r="QYY123" s="35"/>
      <c r="QYZ123" s="35"/>
      <c r="QZA123" s="35"/>
      <c r="QZB123" s="35"/>
      <c r="QZC123" s="35"/>
      <c r="QZD123" s="35"/>
      <c r="QZE123" s="35"/>
      <c r="QZF123" s="35"/>
      <c r="QZG123" s="35"/>
      <c r="QZH123" s="35"/>
      <c r="QZI123" s="35"/>
      <c r="QZJ123" s="35"/>
      <c r="QZK123" s="35"/>
      <c r="QZL123" s="35"/>
      <c r="QZM123" s="35"/>
      <c r="QZN123" s="35"/>
      <c r="QZO123" s="35"/>
      <c r="QZP123" s="35"/>
      <c r="QZQ123" s="35"/>
      <c r="QZR123" s="35"/>
      <c r="QZS123" s="35"/>
      <c r="QZT123" s="35"/>
      <c r="QZU123" s="35"/>
      <c r="QZV123" s="35"/>
      <c r="QZW123" s="35"/>
      <c r="QZX123" s="35"/>
      <c r="QZY123" s="35"/>
      <c r="QZZ123" s="35"/>
      <c r="RAA123" s="35"/>
      <c r="RAB123" s="35"/>
      <c r="RAC123" s="35"/>
      <c r="RAD123" s="35"/>
      <c r="RAE123" s="35"/>
      <c r="RAF123" s="35"/>
      <c r="RAG123" s="35"/>
      <c r="RAH123" s="35"/>
      <c r="RAI123" s="35"/>
      <c r="RAJ123" s="35"/>
      <c r="RAK123" s="35"/>
      <c r="RAL123" s="35"/>
      <c r="RAM123" s="35"/>
      <c r="RAN123" s="35"/>
      <c r="RAO123" s="35"/>
      <c r="RAP123" s="35"/>
      <c r="RAQ123" s="35"/>
      <c r="RAR123" s="35"/>
      <c r="RAS123" s="35"/>
      <c r="RAT123" s="35"/>
      <c r="RAU123" s="35"/>
      <c r="RAV123" s="35"/>
      <c r="RAW123" s="35"/>
      <c r="RAX123" s="35"/>
      <c r="RAY123" s="35"/>
      <c r="RAZ123" s="35"/>
      <c r="RBA123" s="35"/>
      <c r="RBB123" s="35"/>
      <c r="RBC123" s="35"/>
      <c r="RBD123" s="35"/>
      <c r="RBE123" s="35"/>
      <c r="RBF123" s="35"/>
      <c r="RBG123" s="35"/>
      <c r="RBH123" s="35"/>
      <c r="RBI123" s="35"/>
      <c r="RBJ123" s="35"/>
      <c r="RBK123" s="35"/>
      <c r="RBL123" s="35"/>
      <c r="RBM123" s="35"/>
      <c r="RBN123" s="35"/>
      <c r="RBO123" s="35"/>
      <c r="RBP123" s="35"/>
      <c r="RBQ123" s="35"/>
      <c r="RBR123" s="35"/>
      <c r="RBS123" s="35"/>
      <c r="RBT123" s="35"/>
      <c r="RBU123" s="35"/>
      <c r="RBV123" s="35"/>
      <c r="RBW123" s="35"/>
      <c r="RBX123" s="35"/>
      <c r="RBY123" s="35"/>
      <c r="RBZ123" s="35"/>
      <c r="RCA123" s="35"/>
      <c r="RCB123" s="35"/>
      <c r="RCC123" s="35"/>
      <c r="RCD123" s="35"/>
      <c r="RCE123" s="35"/>
      <c r="RCF123" s="35"/>
      <c r="RCG123" s="35"/>
      <c r="RCH123" s="35"/>
      <c r="RCI123" s="35"/>
      <c r="RCJ123" s="35"/>
      <c r="RCK123" s="35"/>
      <c r="RCL123" s="35"/>
      <c r="RCM123" s="35"/>
      <c r="RCN123" s="35"/>
      <c r="RCO123" s="35"/>
      <c r="RCP123" s="35"/>
      <c r="RCQ123" s="35"/>
      <c r="RCR123" s="35"/>
      <c r="RCS123" s="35"/>
      <c r="RCT123" s="35"/>
      <c r="RCU123" s="35"/>
      <c r="RCV123" s="35"/>
      <c r="RCW123" s="35"/>
      <c r="RCX123" s="35"/>
      <c r="RCY123" s="35"/>
      <c r="RCZ123" s="35"/>
      <c r="RDA123" s="35"/>
      <c r="RDB123" s="35"/>
      <c r="RDC123" s="35"/>
      <c r="RDD123" s="35"/>
      <c r="RDE123" s="35"/>
      <c r="RDF123" s="35"/>
      <c r="RDG123" s="35"/>
      <c r="RDH123" s="35"/>
      <c r="RDI123" s="35"/>
      <c r="RDJ123" s="35"/>
      <c r="RDK123" s="35"/>
      <c r="RDL123" s="35"/>
      <c r="RDM123" s="35"/>
      <c r="RDN123" s="35"/>
      <c r="RDO123" s="35"/>
      <c r="RDP123" s="35"/>
      <c r="RDQ123" s="35"/>
      <c r="RDR123" s="35"/>
      <c r="RDS123" s="35"/>
      <c r="RDT123" s="35"/>
      <c r="RDU123" s="35"/>
      <c r="RDV123" s="35"/>
      <c r="RDW123" s="35"/>
      <c r="RDX123" s="35"/>
      <c r="RDY123" s="35"/>
      <c r="RDZ123" s="35"/>
      <c r="REA123" s="35"/>
      <c r="REB123" s="35"/>
      <c r="REC123" s="35"/>
      <c r="RED123" s="35"/>
      <c r="REE123" s="35"/>
      <c r="REF123" s="35"/>
      <c r="REG123" s="35"/>
      <c r="REH123" s="35"/>
      <c r="REI123" s="35"/>
      <c r="REJ123" s="35"/>
      <c r="REK123" s="35"/>
      <c r="REL123" s="35"/>
      <c r="REM123" s="35"/>
      <c r="REN123" s="35"/>
      <c r="REO123" s="35"/>
      <c r="REP123" s="35"/>
      <c r="REQ123" s="35"/>
      <c r="RER123" s="35"/>
      <c r="RES123" s="35"/>
      <c r="RET123" s="35"/>
      <c r="REU123" s="35"/>
      <c r="REV123" s="35"/>
      <c r="REW123" s="35"/>
      <c r="REX123" s="35"/>
      <c r="REY123" s="35"/>
      <c r="REZ123" s="35"/>
      <c r="RFA123" s="35"/>
      <c r="RFB123" s="35"/>
      <c r="RFC123" s="35"/>
      <c r="RFD123" s="35"/>
      <c r="RFE123" s="35"/>
      <c r="RFF123" s="35"/>
      <c r="RFG123" s="35"/>
      <c r="RFH123" s="35"/>
      <c r="RFI123" s="35"/>
      <c r="RFJ123" s="35"/>
      <c r="RFK123" s="35"/>
      <c r="RFL123" s="35"/>
      <c r="RFM123" s="35"/>
      <c r="RFN123" s="35"/>
      <c r="RFO123" s="35"/>
      <c r="RFP123" s="35"/>
      <c r="RFQ123" s="35"/>
      <c r="RFR123" s="35"/>
      <c r="RFS123" s="35"/>
      <c r="RFT123" s="35"/>
      <c r="RFU123" s="35"/>
      <c r="RFV123" s="35"/>
      <c r="RFW123" s="35"/>
      <c r="RFX123" s="35"/>
      <c r="RFY123" s="35"/>
      <c r="RFZ123" s="35"/>
      <c r="RGA123" s="35"/>
      <c r="RGB123" s="35"/>
      <c r="RGC123" s="35"/>
      <c r="RGD123" s="35"/>
      <c r="RGE123" s="35"/>
      <c r="RGF123" s="35"/>
      <c r="RGG123" s="35"/>
      <c r="RGH123" s="35"/>
      <c r="RGI123" s="35"/>
      <c r="RGJ123" s="35"/>
      <c r="RGK123" s="35"/>
      <c r="RGL123" s="35"/>
      <c r="RGM123" s="35"/>
      <c r="RGN123" s="35"/>
      <c r="RGO123" s="35"/>
      <c r="RGP123" s="35"/>
      <c r="RGQ123" s="35"/>
      <c r="RGR123" s="35"/>
      <c r="RGS123" s="35"/>
      <c r="RGT123" s="35"/>
      <c r="RGU123" s="35"/>
      <c r="RGV123" s="35"/>
      <c r="RGW123" s="35"/>
      <c r="RGX123" s="35"/>
      <c r="RGY123" s="35"/>
      <c r="RGZ123" s="35"/>
      <c r="RHA123" s="35"/>
      <c r="RHB123" s="35"/>
      <c r="RHC123" s="35"/>
      <c r="RHD123" s="35"/>
      <c r="RHE123" s="35"/>
      <c r="RHF123" s="35"/>
      <c r="RHG123" s="35"/>
      <c r="RHH123" s="35"/>
      <c r="RHI123" s="35"/>
      <c r="RHJ123" s="35"/>
      <c r="RHK123" s="35"/>
      <c r="RHL123" s="35"/>
      <c r="RHM123" s="35"/>
      <c r="RHN123" s="35"/>
      <c r="RHO123" s="35"/>
      <c r="RHP123" s="35"/>
      <c r="RHQ123" s="35"/>
      <c r="RHR123" s="35"/>
      <c r="RHS123" s="35"/>
      <c r="RHT123" s="35"/>
      <c r="RHU123" s="35"/>
      <c r="RHV123" s="35"/>
      <c r="RHW123" s="35"/>
      <c r="RHX123" s="35"/>
      <c r="RHY123" s="35"/>
      <c r="RHZ123" s="35"/>
      <c r="RIA123" s="35"/>
      <c r="RIB123" s="35"/>
      <c r="RIC123" s="35"/>
      <c r="RID123" s="35"/>
      <c r="RIE123" s="35"/>
      <c r="RIF123" s="35"/>
      <c r="RIG123" s="35"/>
      <c r="RIH123" s="35"/>
      <c r="RII123" s="35"/>
      <c r="RIJ123" s="35"/>
      <c r="RIK123" s="35"/>
      <c r="RIL123" s="35"/>
      <c r="RIM123" s="35"/>
      <c r="RIN123" s="35"/>
      <c r="RIO123" s="35"/>
      <c r="RIP123" s="35"/>
      <c r="RIQ123" s="35"/>
      <c r="RIR123" s="35"/>
      <c r="RIS123" s="35"/>
      <c r="RIT123" s="35"/>
      <c r="RIU123" s="35"/>
      <c r="RIV123" s="35"/>
      <c r="RIW123" s="35"/>
      <c r="RIX123" s="35"/>
      <c r="RIY123" s="35"/>
      <c r="RIZ123" s="35"/>
      <c r="RJA123" s="35"/>
      <c r="RJB123" s="35"/>
      <c r="RJC123" s="35"/>
      <c r="RJD123" s="35"/>
      <c r="RJE123" s="35"/>
      <c r="RJF123" s="35"/>
      <c r="RJG123" s="35"/>
      <c r="RJH123" s="35"/>
      <c r="RJI123" s="35"/>
      <c r="RJJ123" s="35"/>
      <c r="RJK123" s="35"/>
      <c r="RJL123" s="35"/>
      <c r="RJM123" s="35"/>
      <c r="RJN123" s="35"/>
      <c r="RJO123" s="35"/>
      <c r="RJP123" s="35"/>
      <c r="RJQ123" s="35"/>
      <c r="RJR123" s="35"/>
      <c r="RJS123" s="35"/>
      <c r="RJT123" s="35"/>
      <c r="RJU123" s="35"/>
      <c r="RJV123" s="35"/>
      <c r="RJW123" s="35"/>
      <c r="RJX123" s="35"/>
      <c r="RJY123" s="35"/>
      <c r="RJZ123" s="35"/>
      <c r="RKA123" s="35"/>
      <c r="RKB123" s="35"/>
      <c r="RKC123" s="35"/>
      <c r="RKD123" s="35"/>
      <c r="RKE123" s="35"/>
      <c r="RKF123" s="35"/>
      <c r="RKG123" s="35"/>
      <c r="RKH123" s="35"/>
      <c r="RKI123" s="35"/>
      <c r="RKJ123" s="35"/>
      <c r="RKK123" s="35"/>
      <c r="RKL123" s="35"/>
      <c r="RKM123" s="35"/>
      <c r="RKN123" s="35"/>
      <c r="RKO123" s="35"/>
      <c r="RKP123" s="35"/>
      <c r="RKQ123" s="35"/>
      <c r="RKR123" s="35"/>
      <c r="RKS123" s="35"/>
      <c r="RKT123" s="35"/>
      <c r="RKU123" s="35"/>
      <c r="RKV123" s="35"/>
      <c r="RKW123" s="35"/>
      <c r="RKX123" s="35"/>
      <c r="RKY123" s="35"/>
      <c r="RKZ123" s="35"/>
      <c r="RLA123" s="35"/>
      <c r="RLB123" s="35"/>
      <c r="RLC123" s="35"/>
      <c r="RLD123" s="35"/>
      <c r="RLE123" s="35"/>
      <c r="RLF123" s="35"/>
      <c r="RLG123" s="35"/>
      <c r="RLH123" s="35"/>
      <c r="RLI123" s="35"/>
      <c r="RLJ123" s="35"/>
      <c r="RLK123" s="35"/>
      <c r="RLL123" s="35"/>
      <c r="RLM123" s="35"/>
      <c r="RLN123" s="35"/>
      <c r="RLO123" s="35"/>
      <c r="RLP123" s="35"/>
      <c r="RLQ123" s="35"/>
      <c r="RLR123" s="35"/>
      <c r="RLS123" s="35"/>
      <c r="RLT123" s="35"/>
      <c r="RLU123" s="35"/>
      <c r="RLV123" s="35"/>
      <c r="RLW123" s="35"/>
      <c r="RLX123" s="35"/>
      <c r="RLY123" s="35"/>
      <c r="RLZ123" s="35"/>
      <c r="RMA123" s="35"/>
      <c r="RMB123" s="35"/>
      <c r="RMC123" s="35"/>
      <c r="RMD123" s="35"/>
      <c r="RME123" s="35"/>
      <c r="RMF123" s="35"/>
      <c r="RMG123" s="35"/>
      <c r="RMH123" s="35"/>
      <c r="RMI123" s="35"/>
      <c r="RMJ123" s="35"/>
      <c r="RMK123" s="35"/>
      <c r="RML123" s="35"/>
      <c r="RMM123" s="35"/>
      <c r="RMN123" s="35"/>
      <c r="RMO123" s="35"/>
      <c r="RMP123" s="35"/>
      <c r="RMQ123" s="35"/>
      <c r="RMR123" s="35"/>
      <c r="RMS123" s="35"/>
      <c r="RMT123" s="35"/>
      <c r="RMU123" s="35"/>
      <c r="RMV123" s="35"/>
      <c r="RMW123" s="35"/>
      <c r="RMX123" s="35"/>
      <c r="RMY123" s="35"/>
      <c r="RMZ123" s="35"/>
      <c r="RNA123" s="35"/>
      <c r="RNB123" s="35"/>
      <c r="RNC123" s="35"/>
      <c r="RND123" s="35"/>
      <c r="RNE123" s="35"/>
      <c r="RNF123" s="35"/>
      <c r="RNG123" s="35"/>
      <c r="RNH123" s="35"/>
      <c r="RNI123" s="35"/>
      <c r="RNJ123" s="35"/>
      <c r="RNK123" s="35"/>
      <c r="RNL123" s="35"/>
      <c r="RNM123" s="35"/>
      <c r="RNN123" s="35"/>
      <c r="RNO123" s="35"/>
      <c r="RNP123" s="35"/>
      <c r="RNQ123" s="35"/>
      <c r="RNR123" s="35"/>
      <c r="RNS123" s="35"/>
      <c r="RNT123" s="35"/>
      <c r="RNU123" s="35"/>
      <c r="RNV123" s="35"/>
      <c r="RNW123" s="35"/>
      <c r="RNX123" s="35"/>
      <c r="RNY123" s="35"/>
      <c r="RNZ123" s="35"/>
      <c r="ROA123" s="35"/>
      <c r="ROB123" s="35"/>
      <c r="ROC123" s="35"/>
      <c r="ROD123" s="35"/>
      <c r="ROE123" s="35"/>
      <c r="ROF123" s="35"/>
      <c r="ROG123" s="35"/>
      <c r="ROH123" s="35"/>
      <c r="ROI123" s="35"/>
      <c r="ROJ123" s="35"/>
      <c r="ROK123" s="35"/>
      <c r="ROL123" s="35"/>
      <c r="ROM123" s="35"/>
      <c r="RON123" s="35"/>
      <c r="ROO123" s="35"/>
      <c r="ROP123" s="35"/>
      <c r="ROQ123" s="35"/>
      <c r="ROR123" s="35"/>
      <c r="ROS123" s="35"/>
      <c r="ROT123" s="35"/>
      <c r="ROU123" s="35"/>
      <c r="ROV123" s="35"/>
      <c r="ROW123" s="35"/>
      <c r="ROX123" s="35"/>
      <c r="ROY123" s="35"/>
      <c r="ROZ123" s="35"/>
      <c r="RPA123" s="35"/>
      <c r="RPB123" s="35"/>
      <c r="RPC123" s="35"/>
      <c r="RPD123" s="35"/>
      <c r="RPE123" s="35"/>
      <c r="RPF123" s="35"/>
      <c r="RPG123" s="35"/>
      <c r="RPH123" s="35"/>
      <c r="RPI123" s="35"/>
      <c r="RPJ123" s="35"/>
      <c r="RPK123" s="35"/>
      <c r="RPL123" s="35"/>
      <c r="RPM123" s="35"/>
      <c r="RPN123" s="35"/>
      <c r="RPO123" s="35"/>
      <c r="RPP123" s="35"/>
      <c r="RPQ123" s="35"/>
      <c r="RPR123" s="35"/>
      <c r="RPS123" s="35"/>
      <c r="RPT123" s="35"/>
      <c r="RPU123" s="35"/>
      <c r="RPV123" s="35"/>
      <c r="RPW123" s="35"/>
      <c r="RPX123" s="35"/>
      <c r="RPY123" s="35"/>
      <c r="RPZ123" s="35"/>
      <c r="RQA123" s="35"/>
      <c r="RQB123" s="35"/>
      <c r="RQC123" s="35"/>
      <c r="RQD123" s="35"/>
      <c r="RQE123" s="35"/>
      <c r="RQF123" s="35"/>
      <c r="RQG123" s="35"/>
      <c r="RQH123" s="35"/>
      <c r="RQI123" s="35"/>
      <c r="RQJ123" s="35"/>
      <c r="RQK123" s="35"/>
      <c r="RQL123" s="35"/>
      <c r="RQM123" s="35"/>
      <c r="RQN123" s="35"/>
      <c r="RQO123" s="35"/>
      <c r="RQP123" s="35"/>
      <c r="RQQ123" s="35"/>
      <c r="RQR123" s="35"/>
      <c r="RQS123" s="35"/>
      <c r="RQT123" s="35"/>
      <c r="RQU123" s="35"/>
      <c r="RQV123" s="35"/>
      <c r="RQW123" s="35"/>
      <c r="RQX123" s="35"/>
      <c r="RQY123" s="35"/>
      <c r="RQZ123" s="35"/>
      <c r="RRA123" s="35"/>
      <c r="RRB123" s="35"/>
      <c r="RRC123" s="35"/>
      <c r="RRD123" s="35"/>
      <c r="RRE123" s="35"/>
      <c r="RRF123" s="35"/>
      <c r="RRG123" s="35"/>
      <c r="RRH123" s="35"/>
      <c r="RRI123" s="35"/>
      <c r="RRJ123" s="35"/>
      <c r="RRK123" s="35"/>
      <c r="RRL123" s="35"/>
      <c r="RRM123" s="35"/>
      <c r="RRN123" s="35"/>
      <c r="RRO123" s="35"/>
      <c r="RRP123" s="35"/>
      <c r="RRQ123" s="35"/>
      <c r="RRR123" s="35"/>
      <c r="RRS123" s="35"/>
      <c r="RRT123" s="35"/>
      <c r="RRU123" s="35"/>
      <c r="RRV123" s="35"/>
      <c r="RRW123" s="35"/>
      <c r="RRX123" s="35"/>
      <c r="RRY123" s="35"/>
      <c r="RRZ123" s="35"/>
      <c r="RSA123" s="35"/>
      <c r="RSB123" s="35"/>
      <c r="RSC123" s="35"/>
      <c r="RSD123" s="35"/>
      <c r="RSE123" s="35"/>
      <c r="RSF123" s="35"/>
      <c r="RSG123" s="35"/>
      <c r="RSH123" s="35"/>
      <c r="RSI123" s="35"/>
      <c r="RSJ123" s="35"/>
      <c r="RSK123" s="35"/>
      <c r="RSL123" s="35"/>
      <c r="RSM123" s="35"/>
      <c r="RSN123" s="35"/>
      <c r="RSO123" s="35"/>
      <c r="RSP123" s="35"/>
      <c r="RSQ123" s="35"/>
      <c r="RSR123" s="35"/>
      <c r="RSS123" s="35"/>
      <c r="RST123" s="35"/>
      <c r="RSU123" s="35"/>
      <c r="RSV123" s="35"/>
      <c r="RSW123" s="35"/>
      <c r="RSX123" s="35"/>
      <c r="RSY123" s="35"/>
      <c r="RSZ123" s="35"/>
      <c r="RTA123" s="35"/>
      <c r="RTB123" s="35"/>
      <c r="RTC123" s="35"/>
      <c r="RTD123" s="35"/>
      <c r="RTE123" s="35"/>
      <c r="RTF123" s="35"/>
      <c r="RTG123" s="35"/>
      <c r="RTH123" s="35"/>
      <c r="RTI123" s="35"/>
      <c r="RTJ123" s="35"/>
      <c r="RTK123" s="35"/>
      <c r="RTL123" s="35"/>
      <c r="RTM123" s="35"/>
      <c r="RTN123" s="35"/>
      <c r="RTO123" s="35"/>
      <c r="RTP123" s="35"/>
      <c r="RTQ123" s="35"/>
      <c r="RTR123" s="35"/>
      <c r="RTS123" s="35"/>
      <c r="RTT123" s="35"/>
      <c r="RTU123" s="35"/>
      <c r="RTV123" s="35"/>
      <c r="RTW123" s="35"/>
      <c r="RTX123" s="35"/>
      <c r="RTY123" s="35"/>
      <c r="RTZ123" s="35"/>
      <c r="RUA123" s="35"/>
      <c r="RUB123" s="35"/>
      <c r="RUC123" s="35"/>
      <c r="RUD123" s="35"/>
      <c r="RUE123" s="35"/>
      <c r="RUF123" s="35"/>
      <c r="RUG123" s="35"/>
      <c r="RUH123" s="35"/>
      <c r="RUI123" s="35"/>
      <c r="RUJ123" s="35"/>
      <c r="RUK123" s="35"/>
      <c r="RUL123" s="35"/>
      <c r="RUM123" s="35"/>
      <c r="RUN123" s="35"/>
      <c r="RUO123" s="35"/>
      <c r="RUP123" s="35"/>
      <c r="RUQ123" s="35"/>
      <c r="RUR123" s="35"/>
      <c r="RUS123" s="35"/>
      <c r="RUT123" s="35"/>
      <c r="RUU123" s="35"/>
      <c r="RUV123" s="35"/>
      <c r="RUW123" s="35"/>
      <c r="RUX123" s="35"/>
      <c r="RUY123" s="35"/>
      <c r="RUZ123" s="35"/>
      <c r="RVA123" s="35"/>
      <c r="RVB123" s="35"/>
      <c r="RVC123" s="35"/>
      <c r="RVD123" s="35"/>
      <c r="RVE123" s="35"/>
      <c r="RVF123" s="35"/>
      <c r="RVG123" s="35"/>
      <c r="RVH123" s="35"/>
      <c r="RVI123" s="35"/>
      <c r="RVJ123" s="35"/>
      <c r="RVK123" s="35"/>
      <c r="RVL123" s="35"/>
      <c r="RVM123" s="35"/>
      <c r="RVN123" s="35"/>
      <c r="RVO123" s="35"/>
      <c r="RVP123" s="35"/>
      <c r="RVQ123" s="35"/>
      <c r="RVR123" s="35"/>
      <c r="RVS123" s="35"/>
      <c r="RVT123" s="35"/>
      <c r="RVU123" s="35"/>
      <c r="RVV123" s="35"/>
      <c r="RVW123" s="35"/>
      <c r="RVX123" s="35"/>
      <c r="RVY123" s="35"/>
      <c r="RVZ123" s="35"/>
      <c r="RWA123" s="35"/>
      <c r="RWB123" s="35"/>
      <c r="RWC123" s="35"/>
      <c r="RWD123" s="35"/>
      <c r="RWE123" s="35"/>
      <c r="RWF123" s="35"/>
      <c r="RWG123" s="35"/>
      <c r="RWH123" s="35"/>
      <c r="RWI123" s="35"/>
      <c r="RWJ123" s="35"/>
      <c r="RWK123" s="35"/>
      <c r="RWL123" s="35"/>
      <c r="RWM123" s="35"/>
      <c r="RWN123" s="35"/>
      <c r="RWO123" s="35"/>
      <c r="RWP123" s="35"/>
      <c r="RWQ123" s="35"/>
      <c r="RWR123" s="35"/>
      <c r="RWS123" s="35"/>
      <c r="RWT123" s="35"/>
      <c r="RWU123" s="35"/>
      <c r="RWV123" s="35"/>
      <c r="RWW123" s="35"/>
      <c r="RWX123" s="35"/>
      <c r="RWY123" s="35"/>
      <c r="RWZ123" s="35"/>
      <c r="RXA123" s="35"/>
      <c r="RXB123" s="35"/>
      <c r="RXC123" s="35"/>
      <c r="RXD123" s="35"/>
      <c r="RXE123" s="35"/>
      <c r="RXF123" s="35"/>
      <c r="RXG123" s="35"/>
      <c r="RXH123" s="35"/>
      <c r="RXI123" s="35"/>
      <c r="RXJ123" s="35"/>
      <c r="RXK123" s="35"/>
      <c r="RXL123" s="35"/>
      <c r="RXM123" s="35"/>
      <c r="RXN123" s="35"/>
      <c r="RXO123" s="35"/>
      <c r="RXP123" s="35"/>
      <c r="RXQ123" s="35"/>
      <c r="RXR123" s="35"/>
      <c r="RXS123" s="35"/>
      <c r="RXT123" s="35"/>
      <c r="RXU123" s="35"/>
      <c r="RXV123" s="35"/>
      <c r="RXW123" s="35"/>
      <c r="RXX123" s="35"/>
      <c r="RXY123" s="35"/>
      <c r="RXZ123" s="35"/>
      <c r="RYA123" s="35"/>
      <c r="RYB123" s="35"/>
      <c r="RYC123" s="35"/>
      <c r="RYD123" s="35"/>
      <c r="RYE123" s="35"/>
      <c r="RYF123" s="35"/>
      <c r="RYG123" s="35"/>
      <c r="RYH123" s="35"/>
      <c r="RYI123" s="35"/>
      <c r="RYJ123" s="35"/>
      <c r="RYK123" s="35"/>
      <c r="RYL123" s="35"/>
      <c r="RYM123" s="35"/>
      <c r="RYN123" s="35"/>
      <c r="RYO123" s="35"/>
      <c r="RYP123" s="35"/>
      <c r="RYQ123" s="35"/>
      <c r="RYR123" s="35"/>
      <c r="RYS123" s="35"/>
      <c r="RYT123" s="35"/>
      <c r="RYU123" s="35"/>
      <c r="RYV123" s="35"/>
      <c r="RYW123" s="35"/>
      <c r="RYX123" s="35"/>
      <c r="RYY123" s="35"/>
      <c r="RYZ123" s="35"/>
      <c r="RZA123" s="35"/>
      <c r="RZB123" s="35"/>
      <c r="RZC123" s="35"/>
      <c r="RZD123" s="35"/>
      <c r="RZE123" s="35"/>
      <c r="RZF123" s="35"/>
      <c r="RZG123" s="35"/>
      <c r="RZH123" s="35"/>
      <c r="RZI123" s="35"/>
      <c r="RZJ123" s="35"/>
      <c r="RZK123" s="35"/>
      <c r="RZL123" s="35"/>
      <c r="RZM123" s="35"/>
      <c r="RZN123" s="35"/>
      <c r="RZO123" s="35"/>
      <c r="RZP123" s="35"/>
      <c r="RZQ123" s="35"/>
      <c r="RZR123" s="35"/>
      <c r="RZS123" s="35"/>
      <c r="RZT123" s="35"/>
      <c r="RZU123" s="35"/>
      <c r="RZV123" s="35"/>
      <c r="RZW123" s="35"/>
      <c r="RZX123" s="35"/>
      <c r="RZY123" s="35"/>
      <c r="RZZ123" s="35"/>
      <c r="SAA123" s="35"/>
      <c r="SAB123" s="35"/>
      <c r="SAC123" s="35"/>
      <c r="SAD123" s="35"/>
      <c r="SAE123" s="35"/>
      <c r="SAF123" s="35"/>
      <c r="SAG123" s="35"/>
      <c r="SAH123" s="35"/>
      <c r="SAI123" s="35"/>
      <c r="SAJ123" s="35"/>
      <c r="SAK123" s="35"/>
      <c r="SAL123" s="35"/>
      <c r="SAM123" s="35"/>
      <c r="SAN123" s="35"/>
      <c r="SAO123" s="35"/>
      <c r="SAP123" s="35"/>
      <c r="SAQ123" s="35"/>
      <c r="SAR123" s="35"/>
      <c r="SAS123" s="35"/>
      <c r="SAT123" s="35"/>
      <c r="SAU123" s="35"/>
      <c r="SAV123" s="35"/>
      <c r="SAW123" s="35"/>
      <c r="SAX123" s="35"/>
      <c r="SAY123" s="35"/>
      <c r="SAZ123" s="35"/>
      <c r="SBA123" s="35"/>
      <c r="SBB123" s="35"/>
      <c r="SBC123" s="35"/>
      <c r="SBD123" s="35"/>
      <c r="SBE123" s="35"/>
      <c r="SBF123" s="35"/>
      <c r="SBG123" s="35"/>
      <c r="SBH123" s="35"/>
      <c r="SBI123" s="35"/>
      <c r="SBJ123" s="35"/>
      <c r="SBK123" s="35"/>
      <c r="SBL123" s="35"/>
      <c r="SBM123" s="35"/>
      <c r="SBN123" s="35"/>
      <c r="SBO123" s="35"/>
      <c r="SBP123" s="35"/>
      <c r="SBQ123" s="35"/>
      <c r="SBR123" s="35"/>
      <c r="SBS123" s="35"/>
      <c r="SBT123" s="35"/>
      <c r="SBU123" s="35"/>
      <c r="SBV123" s="35"/>
      <c r="SBW123" s="35"/>
      <c r="SBX123" s="35"/>
      <c r="SBY123" s="35"/>
      <c r="SBZ123" s="35"/>
      <c r="SCA123" s="35"/>
      <c r="SCB123" s="35"/>
      <c r="SCC123" s="35"/>
      <c r="SCD123" s="35"/>
      <c r="SCE123" s="35"/>
      <c r="SCF123" s="35"/>
      <c r="SCG123" s="35"/>
      <c r="SCH123" s="35"/>
      <c r="SCI123" s="35"/>
      <c r="SCJ123" s="35"/>
      <c r="SCK123" s="35"/>
      <c r="SCL123" s="35"/>
      <c r="SCM123" s="35"/>
      <c r="SCN123" s="35"/>
      <c r="SCO123" s="35"/>
      <c r="SCP123" s="35"/>
      <c r="SCQ123" s="35"/>
      <c r="SCR123" s="35"/>
      <c r="SCS123" s="35"/>
      <c r="SCT123" s="35"/>
      <c r="SCU123" s="35"/>
      <c r="SCV123" s="35"/>
      <c r="SCW123" s="35"/>
      <c r="SCX123" s="35"/>
      <c r="SCY123" s="35"/>
      <c r="SCZ123" s="35"/>
      <c r="SDA123" s="35"/>
      <c r="SDB123" s="35"/>
      <c r="SDC123" s="35"/>
      <c r="SDD123" s="35"/>
      <c r="SDE123" s="35"/>
      <c r="SDF123" s="35"/>
      <c r="SDG123" s="35"/>
      <c r="SDH123" s="35"/>
      <c r="SDI123" s="35"/>
      <c r="SDJ123" s="35"/>
      <c r="SDK123" s="35"/>
      <c r="SDL123" s="35"/>
      <c r="SDM123" s="35"/>
      <c r="SDN123" s="35"/>
      <c r="SDO123" s="35"/>
      <c r="SDP123" s="35"/>
      <c r="SDQ123" s="35"/>
      <c r="SDR123" s="35"/>
      <c r="SDS123" s="35"/>
      <c r="SDT123" s="35"/>
      <c r="SDU123" s="35"/>
      <c r="SDV123" s="35"/>
      <c r="SDW123" s="35"/>
      <c r="SDX123" s="35"/>
      <c r="SDY123" s="35"/>
      <c r="SDZ123" s="35"/>
      <c r="SEA123" s="35"/>
      <c r="SEB123" s="35"/>
      <c r="SEC123" s="35"/>
      <c r="SED123" s="35"/>
      <c r="SEE123" s="35"/>
      <c r="SEF123" s="35"/>
      <c r="SEG123" s="35"/>
      <c r="SEH123" s="35"/>
      <c r="SEI123" s="35"/>
      <c r="SEJ123" s="35"/>
      <c r="SEK123" s="35"/>
      <c r="SEL123" s="35"/>
      <c r="SEM123" s="35"/>
      <c r="SEN123" s="35"/>
      <c r="SEO123" s="35"/>
      <c r="SEP123" s="35"/>
      <c r="SEQ123" s="35"/>
      <c r="SER123" s="35"/>
      <c r="SES123" s="35"/>
      <c r="SET123" s="35"/>
      <c r="SEU123" s="35"/>
      <c r="SEV123" s="35"/>
      <c r="SEW123" s="35"/>
      <c r="SEX123" s="35"/>
      <c r="SEY123" s="35"/>
      <c r="SEZ123" s="35"/>
      <c r="SFA123" s="35"/>
      <c r="SFB123" s="35"/>
      <c r="SFC123" s="35"/>
      <c r="SFD123" s="35"/>
      <c r="SFE123" s="35"/>
      <c r="SFF123" s="35"/>
      <c r="SFG123" s="35"/>
      <c r="SFH123" s="35"/>
      <c r="SFI123" s="35"/>
      <c r="SFJ123" s="35"/>
      <c r="SFK123" s="35"/>
      <c r="SFL123" s="35"/>
      <c r="SFM123" s="35"/>
      <c r="SFN123" s="35"/>
      <c r="SFO123" s="35"/>
      <c r="SFP123" s="35"/>
      <c r="SFQ123" s="35"/>
      <c r="SFR123" s="35"/>
      <c r="SFS123" s="35"/>
      <c r="SFT123" s="35"/>
      <c r="SFU123" s="35"/>
      <c r="SFV123" s="35"/>
      <c r="SFW123" s="35"/>
      <c r="SFX123" s="35"/>
      <c r="SFY123" s="35"/>
      <c r="SFZ123" s="35"/>
      <c r="SGA123" s="35"/>
      <c r="SGB123" s="35"/>
      <c r="SGC123" s="35"/>
      <c r="SGD123" s="35"/>
      <c r="SGE123" s="35"/>
      <c r="SGF123" s="35"/>
      <c r="SGG123" s="35"/>
      <c r="SGH123" s="35"/>
      <c r="SGI123" s="35"/>
      <c r="SGJ123" s="35"/>
      <c r="SGK123" s="35"/>
      <c r="SGL123" s="35"/>
      <c r="SGM123" s="35"/>
      <c r="SGN123" s="35"/>
      <c r="SGO123" s="35"/>
      <c r="SGP123" s="35"/>
      <c r="SGQ123" s="35"/>
      <c r="SGR123" s="35"/>
      <c r="SGS123" s="35"/>
      <c r="SGT123" s="35"/>
      <c r="SGU123" s="35"/>
      <c r="SGV123" s="35"/>
      <c r="SGW123" s="35"/>
      <c r="SGX123" s="35"/>
      <c r="SGY123" s="35"/>
      <c r="SGZ123" s="35"/>
      <c r="SHA123" s="35"/>
      <c r="SHB123" s="35"/>
      <c r="SHC123" s="35"/>
      <c r="SHD123" s="35"/>
      <c r="SHE123" s="35"/>
      <c r="SHF123" s="35"/>
      <c r="SHG123" s="35"/>
      <c r="SHH123" s="35"/>
      <c r="SHI123" s="35"/>
      <c r="SHJ123" s="35"/>
      <c r="SHK123" s="35"/>
      <c r="SHL123" s="35"/>
      <c r="SHM123" s="35"/>
      <c r="SHN123" s="35"/>
      <c r="SHO123" s="35"/>
      <c r="SHP123" s="35"/>
      <c r="SHQ123" s="35"/>
      <c r="SHR123" s="35"/>
      <c r="SHS123" s="35"/>
      <c r="SHT123" s="35"/>
      <c r="SHU123" s="35"/>
      <c r="SHV123" s="35"/>
      <c r="SHW123" s="35"/>
      <c r="SHX123" s="35"/>
      <c r="SHY123" s="35"/>
      <c r="SHZ123" s="35"/>
      <c r="SIA123" s="35"/>
      <c r="SIB123" s="35"/>
      <c r="SIC123" s="35"/>
      <c r="SID123" s="35"/>
      <c r="SIE123" s="35"/>
      <c r="SIF123" s="35"/>
      <c r="SIG123" s="35"/>
      <c r="SIH123" s="35"/>
      <c r="SII123" s="35"/>
      <c r="SIJ123" s="35"/>
      <c r="SIK123" s="35"/>
      <c r="SIL123" s="35"/>
      <c r="SIM123" s="35"/>
      <c r="SIN123" s="35"/>
      <c r="SIO123" s="35"/>
      <c r="SIP123" s="35"/>
      <c r="SIQ123" s="35"/>
      <c r="SIR123" s="35"/>
      <c r="SIS123" s="35"/>
      <c r="SIT123" s="35"/>
      <c r="SIU123" s="35"/>
      <c r="SIV123" s="35"/>
      <c r="SIW123" s="35"/>
      <c r="SIX123" s="35"/>
      <c r="SIY123" s="35"/>
      <c r="SIZ123" s="35"/>
      <c r="SJA123" s="35"/>
      <c r="SJB123" s="35"/>
      <c r="SJC123" s="35"/>
      <c r="SJD123" s="35"/>
      <c r="SJE123" s="35"/>
      <c r="SJF123" s="35"/>
      <c r="SJG123" s="35"/>
      <c r="SJH123" s="35"/>
      <c r="SJI123" s="35"/>
      <c r="SJJ123" s="35"/>
      <c r="SJK123" s="35"/>
      <c r="SJL123" s="35"/>
      <c r="SJM123" s="35"/>
      <c r="SJN123" s="35"/>
      <c r="SJO123" s="35"/>
      <c r="SJP123" s="35"/>
      <c r="SJQ123" s="35"/>
      <c r="SJR123" s="35"/>
      <c r="SJS123" s="35"/>
      <c r="SJT123" s="35"/>
      <c r="SJU123" s="35"/>
      <c r="SJV123" s="35"/>
      <c r="SJW123" s="35"/>
      <c r="SJX123" s="35"/>
      <c r="SJY123" s="35"/>
      <c r="SJZ123" s="35"/>
      <c r="SKA123" s="35"/>
      <c r="SKB123" s="35"/>
      <c r="SKC123" s="35"/>
      <c r="SKD123" s="35"/>
      <c r="SKE123" s="35"/>
      <c r="SKF123" s="35"/>
      <c r="SKG123" s="35"/>
      <c r="SKH123" s="35"/>
      <c r="SKI123" s="35"/>
      <c r="SKJ123" s="35"/>
      <c r="SKK123" s="35"/>
      <c r="SKL123" s="35"/>
      <c r="SKM123" s="35"/>
      <c r="SKN123" s="35"/>
      <c r="SKO123" s="35"/>
      <c r="SKP123" s="35"/>
      <c r="SKQ123" s="35"/>
      <c r="SKR123" s="35"/>
      <c r="SKS123" s="35"/>
      <c r="SKT123" s="35"/>
      <c r="SKU123" s="35"/>
      <c r="SKV123" s="35"/>
      <c r="SKW123" s="35"/>
      <c r="SKX123" s="35"/>
      <c r="SKY123" s="35"/>
      <c r="SKZ123" s="35"/>
      <c r="SLA123" s="35"/>
      <c r="SLB123" s="35"/>
      <c r="SLC123" s="35"/>
      <c r="SLD123" s="35"/>
      <c r="SLE123" s="35"/>
      <c r="SLF123" s="35"/>
      <c r="SLG123" s="35"/>
      <c r="SLH123" s="35"/>
      <c r="SLI123" s="35"/>
      <c r="SLJ123" s="35"/>
      <c r="SLK123" s="35"/>
      <c r="SLL123" s="35"/>
      <c r="SLM123" s="35"/>
      <c r="SLN123" s="35"/>
      <c r="SLO123" s="35"/>
      <c r="SLP123" s="35"/>
      <c r="SLQ123" s="35"/>
      <c r="SLR123" s="35"/>
      <c r="SLS123" s="35"/>
      <c r="SLT123" s="35"/>
      <c r="SLU123" s="35"/>
      <c r="SLV123" s="35"/>
      <c r="SLW123" s="35"/>
      <c r="SLX123" s="35"/>
      <c r="SLY123" s="35"/>
      <c r="SLZ123" s="35"/>
      <c r="SMA123" s="35"/>
      <c r="SMB123" s="35"/>
      <c r="SMC123" s="35"/>
      <c r="SMD123" s="35"/>
      <c r="SME123" s="35"/>
      <c r="SMF123" s="35"/>
      <c r="SMG123" s="35"/>
      <c r="SMH123" s="35"/>
      <c r="SMI123" s="35"/>
      <c r="SMJ123" s="35"/>
      <c r="SMK123" s="35"/>
      <c r="SML123" s="35"/>
      <c r="SMM123" s="35"/>
      <c r="SMN123" s="35"/>
      <c r="SMO123" s="35"/>
      <c r="SMP123" s="35"/>
      <c r="SMQ123" s="35"/>
      <c r="SMR123" s="35"/>
      <c r="SMS123" s="35"/>
      <c r="SMT123" s="35"/>
      <c r="SMU123" s="35"/>
      <c r="SMV123" s="35"/>
      <c r="SMW123" s="35"/>
      <c r="SMX123" s="35"/>
      <c r="SMY123" s="35"/>
      <c r="SMZ123" s="35"/>
      <c r="SNA123" s="35"/>
      <c r="SNB123" s="35"/>
      <c r="SNC123" s="35"/>
      <c r="SND123" s="35"/>
      <c r="SNE123" s="35"/>
      <c r="SNF123" s="35"/>
      <c r="SNG123" s="35"/>
      <c r="SNH123" s="35"/>
      <c r="SNI123" s="35"/>
      <c r="SNJ123" s="35"/>
      <c r="SNK123" s="35"/>
      <c r="SNL123" s="35"/>
      <c r="SNM123" s="35"/>
      <c r="SNN123" s="35"/>
      <c r="SNO123" s="35"/>
      <c r="SNP123" s="35"/>
      <c r="SNQ123" s="35"/>
      <c r="SNR123" s="35"/>
      <c r="SNS123" s="35"/>
      <c r="SNT123" s="35"/>
      <c r="SNU123" s="35"/>
      <c r="SNV123" s="35"/>
      <c r="SNW123" s="35"/>
      <c r="SNX123" s="35"/>
      <c r="SNY123" s="35"/>
      <c r="SNZ123" s="35"/>
      <c r="SOA123" s="35"/>
      <c r="SOB123" s="35"/>
      <c r="SOC123" s="35"/>
      <c r="SOD123" s="35"/>
      <c r="SOE123" s="35"/>
      <c r="SOF123" s="35"/>
      <c r="SOG123" s="35"/>
      <c r="SOH123" s="35"/>
      <c r="SOI123" s="35"/>
      <c r="SOJ123" s="35"/>
      <c r="SOK123" s="35"/>
      <c r="SOL123" s="35"/>
      <c r="SOM123" s="35"/>
      <c r="SON123" s="35"/>
      <c r="SOO123" s="35"/>
      <c r="SOP123" s="35"/>
      <c r="SOQ123" s="35"/>
      <c r="SOR123" s="35"/>
      <c r="SOS123" s="35"/>
      <c r="SOT123" s="35"/>
      <c r="SOU123" s="35"/>
      <c r="SOV123" s="35"/>
      <c r="SOW123" s="35"/>
      <c r="SOX123" s="35"/>
      <c r="SOY123" s="35"/>
      <c r="SOZ123" s="35"/>
      <c r="SPA123" s="35"/>
      <c r="SPB123" s="35"/>
      <c r="SPC123" s="35"/>
      <c r="SPD123" s="35"/>
      <c r="SPE123" s="35"/>
      <c r="SPF123" s="35"/>
      <c r="SPG123" s="35"/>
      <c r="SPH123" s="35"/>
      <c r="SPI123" s="35"/>
      <c r="SPJ123" s="35"/>
      <c r="SPK123" s="35"/>
      <c r="SPL123" s="35"/>
      <c r="SPM123" s="35"/>
      <c r="SPN123" s="35"/>
      <c r="SPO123" s="35"/>
      <c r="SPP123" s="35"/>
      <c r="SPQ123" s="35"/>
      <c r="SPR123" s="35"/>
      <c r="SPS123" s="35"/>
      <c r="SPT123" s="35"/>
      <c r="SPU123" s="35"/>
      <c r="SPV123" s="35"/>
      <c r="SPW123" s="35"/>
      <c r="SPX123" s="35"/>
      <c r="SPY123" s="35"/>
      <c r="SPZ123" s="35"/>
      <c r="SQA123" s="35"/>
      <c r="SQB123" s="35"/>
      <c r="SQC123" s="35"/>
      <c r="SQD123" s="35"/>
      <c r="SQE123" s="35"/>
      <c r="SQF123" s="35"/>
      <c r="SQG123" s="35"/>
      <c r="SQH123" s="35"/>
      <c r="SQI123" s="35"/>
      <c r="SQJ123" s="35"/>
      <c r="SQK123" s="35"/>
      <c r="SQL123" s="35"/>
      <c r="SQM123" s="35"/>
      <c r="SQN123" s="35"/>
      <c r="SQO123" s="35"/>
      <c r="SQP123" s="35"/>
      <c r="SQQ123" s="35"/>
      <c r="SQR123" s="35"/>
      <c r="SQS123" s="35"/>
      <c r="SQT123" s="35"/>
      <c r="SQU123" s="35"/>
      <c r="SQV123" s="35"/>
      <c r="SQW123" s="35"/>
      <c r="SQX123" s="35"/>
      <c r="SQY123" s="35"/>
      <c r="SQZ123" s="35"/>
      <c r="SRA123" s="35"/>
      <c r="SRB123" s="35"/>
      <c r="SRC123" s="35"/>
      <c r="SRD123" s="35"/>
      <c r="SRE123" s="35"/>
      <c r="SRF123" s="35"/>
      <c r="SRG123" s="35"/>
      <c r="SRH123" s="35"/>
      <c r="SRI123" s="35"/>
      <c r="SRJ123" s="35"/>
      <c r="SRK123" s="35"/>
      <c r="SRL123" s="35"/>
      <c r="SRM123" s="35"/>
      <c r="SRN123" s="35"/>
      <c r="SRO123" s="35"/>
      <c r="SRP123" s="35"/>
      <c r="SRQ123" s="35"/>
      <c r="SRR123" s="35"/>
      <c r="SRS123" s="35"/>
      <c r="SRT123" s="35"/>
      <c r="SRU123" s="35"/>
      <c r="SRV123" s="35"/>
      <c r="SRW123" s="35"/>
      <c r="SRX123" s="35"/>
      <c r="SRY123" s="35"/>
      <c r="SRZ123" s="35"/>
      <c r="SSA123" s="35"/>
      <c r="SSB123" s="35"/>
      <c r="SSC123" s="35"/>
      <c r="SSD123" s="35"/>
      <c r="SSE123" s="35"/>
      <c r="SSF123" s="35"/>
      <c r="SSG123" s="35"/>
      <c r="SSH123" s="35"/>
      <c r="SSI123" s="35"/>
      <c r="SSJ123" s="35"/>
      <c r="SSK123" s="35"/>
      <c r="SSL123" s="35"/>
      <c r="SSM123" s="35"/>
      <c r="SSN123" s="35"/>
      <c r="SSO123" s="35"/>
      <c r="SSP123" s="35"/>
      <c r="SSQ123" s="35"/>
      <c r="SSR123" s="35"/>
      <c r="SSS123" s="35"/>
      <c r="SST123" s="35"/>
      <c r="SSU123" s="35"/>
      <c r="SSV123" s="35"/>
      <c r="SSW123" s="35"/>
      <c r="SSX123" s="35"/>
      <c r="SSY123" s="35"/>
      <c r="SSZ123" s="35"/>
      <c r="STA123" s="35"/>
      <c r="STB123" s="35"/>
      <c r="STC123" s="35"/>
      <c r="STD123" s="35"/>
      <c r="STE123" s="35"/>
      <c r="STF123" s="35"/>
      <c r="STG123" s="35"/>
      <c r="STH123" s="35"/>
      <c r="STI123" s="35"/>
      <c r="STJ123" s="35"/>
      <c r="STK123" s="35"/>
      <c r="STL123" s="35"/>
      <c r="STM123" s="35"/>
      <c r="STN123" s="35"/>
      <c r="STO123" s="35"/>
      <c r="STP123" s="35"/>
      <c r="STQ123" s="35"/>
      <c r="STR123" s="35"/>
      <c r="STS123" s="35"/>
      <c r="STT123" s="35"/>
      <c r="STU123" s="35"/>
      <c r="STV123" s="35"/>
      <c r="STW123" s="35"/>
      <c r="STX123" s="35"/>
      <c r="STY123" s="35"/>
      <c r="STZ123" s="35"/>
      <c r="SUA123" s="35"/>
      <c r="SUB123" s="35"/>
      <c r="SUC123" s="35"/>
      <c r="SUD123" s="35"/>
      <c r="SUE123" s="35"/>
      <c r="SUF123" s="35"/>
      <c r="SUG123" s="35"/>
      <c r="SUH123" s="35"/>
      <c r="SUI123" s="35"/>
      <c r="SUJ123" s="35"/>
      <c r="SUK123" s="35"/>
      <c r="SUL123" s="35"/>
      <c r="SUM123" s="35"/>
      <c r="SUN123" s="35"/>
      <c r="SUO123" s="35"/>
      <c r="SUP123" s="35"/>
      <c r="SUQ123" s="35"/>
      <c r="SUR123" s="35"/>
      <c r="SUS123" s="35"/>
      <c r="SUT123" s="35"/>
      <c r="SUU123" s="35"/>
      <c r="SUV123" s="35"/>
      <c r="SUW123" s="35"/>
      <c r="SUX123" s="35"/>
      <c r="SUY123" s="35"/>
      <c r="SUZ123" s="35"/>
      <c r="SVA123" s="35"/>
      <c r="SVB123" s="35"/>
      <c r="SVC123" s="35"/>
      <c r="SVD123" s="35"/>
      <c r="SVE123" s="35"/>
      <c r="SVF123" s="35"/>
      <c r="SVG123" s="35"/>
      <c r="SVH123" s="35"/>
      <c r="SVI123" s="35"/>
      <c r="SVJ123" s="35"/>
      <c r="SVK123" s="35"/>
      <c r="SVL123" s="35"/>
      <c r="SVM123" s="35"/>
      <c r="SVN123" s="35"/>
      <c r="SVO123" s="35"/>
      <c r="SVP123" s="35"/>
      <c r="SVQ123" s="35"/>
      <c r="SVR123" s="35"/>
      <c r="SVS123" s="35"/>
      <c r="SVT123" s="35"/>
      <c r="SVU123" s="35"/>
      <c r="SVV123" s="35"/>
      <c r="SVW123" s="35"/>
      <c r="SVX123" s="35"/>
      <c r="SVY123" s="35"/>
      <c r="SVZ123" s="35"/>
      <c r="SWA123" s="35"/>
      <c r="SWB123" s="35"/>
      <c r="SWC123" s="35"/>
      <c r="SWD123" s="35"/>
      <c r="SWE123" s="35"/>
      <c r="SWF123" s="35"/>
      <c r="SWG123" s="35"/>
      <c r="SWH123" s="35"/>
      <c r="SWI123" s="35"/>
      <c r="SWJ123" s="35"/>
      <c r="SWK123" s="35"/>
      <c r="SWL123" s="35"/>
      <c r="SWM123" s="35"/>
      <c r="SWN123" s="35"/>
      <c r="SWO123" s="35"/>
      <c r="SWP123" s="35"/>
      <c r="SWQ123" s="35"/>
      <c r="SWR123" s="35"/>
      <c r="SWS123" s="35"/>
      <c r="SWT123" s="35"/>
      <c r="SWU123" s="35"/>
      <c r="SWV123" s="35"/>
      <c r="SWW123" s="35"/>
      <c r="SWX123" s="35"/>
      <c r="SWY123" s="35"/>
      <c r="SWZ123" s="35"/>
      <c r="SXA123" s="35"/>
      <c r="SXB123" s="35"/>
      <c r="SXC123" s="35"/>
      <c r="SXD123" s="35"/>
      <c r="SXE123" s="35"/>
      <c r="SXF123" s="35"/>
      <c r="SXG123" s="35"/>
      <c r="SXH123" s="35"/>
      <c r="SXI123" s="35"/>
      <c r="SXJ123" s="35"/>
      <c r="SXK123" s="35"/>
      <c r="SXL123" s="35"/>
      <c r="SXM123" s="35"/>
      <c r="SXN123" s="35"/>
      <c r="SXO123" s="35"/>
      <c r="SXP123" s="35"/>
      <c r="SXQ123" s="35"/>
      <c r="SXR123" s="35"/>
      <c r="SXS123" s="35"/>
      <c r="SXT123" s="35"/>
      <c r="SXU123" s="35"/>
      <c r="SXV123" s="35"/>
      <c r="SXW123" s="35"/>
      <c r="SXX123" s="35"/>
      <c r="SXY123" s="35"/>
      <c r="SXZ123" s="35"/>
      <c r="SYA123" s="35"/>
      <c r="SYB123" s="35"/>
      <c r="SYC123" s="35"/>
      <c r="SYD123" s="35"/>
      <c r="SYE123" s="35"/>
      <c r="SYF123" s="35"/>
      <c r="SYG123" s="35"/>
      <c r="SYH123" s="35"/>
      <c r="SYI123" s="35"/>
      <c r="SYJ123" s="35"/>
      <c r="SYK123" s="35"/>
      <c r="SYL123" s="35"/>
      <c r="SYM123" s="35"/>
      <c r="SYN123" s="35"/>
      <c r="SYO123" s="35"/>
      <c r="SYP123" s="35"/>
      <c r="SYQ123" s="35"/>
      <c r="SYR123" s="35"/>
      <c r="SYS123" s="35"/>
      <c r="SYT123" s="35"/>
      <c r="SYU123" s="35"/>
      <c r="SYV123" s="35"/>
      <c r="SYW123" s="35"/>
      <c r="SYX123" s="35"/>
      <c r="SYY123" s="35"/>
      <c r="SYZ123" s="35"/>
      <c r="SZA123" s="35"/>
      <c r="SZB123" s="35"/>
      <c r="SZC123" s="35"/>
      <c r="SZD123" s="35"/>
      <c r="SZE123" s="35"/>
      <c r="SZF123" s="35"/>
      <c r="SZG123" s="35"/>
      <c r="SZH123" s="35"/>
      <c r="SZI123" s="35"/>
      <c r="SZJ123" s="35"/>
      <c r="SZK123" s="35"/>
      <c r="SZL123" s="35"/>
      <c r="SZM123" s="35"/>
      <c r="SZN123" s="35"/>
      <c r="SZO123" s="35"/>
      <c r="SZP123" s="35"/>
      <c r="SZQ123" s="35"/>
      <c r="SZR123" s="35"/>
      <c r="SZS123" s="35"/>
      <c r="SZT123" s="35"/>
      <c r="SZU123" s="35"/>
      <c r="SZV123" s="35"/>
      <c r="SZW123" s="35"/>
      <c r="SZX123" s="35"/>
      <c r="SZY123" s="35"/>
      <c r="SZZ123" s="35"/>
      <c r="TAA123" s="35"/>
      <c r="TAB123" s="35"/>
      <c r="TAC123" s="35"/>
      <c r="TAD123" s="35"/>
      <c r="TAE123" s="35"/>
      <c r="TAF123" s="35"/>
      <c r="TAG123" s="35"/>
      <c r="TAH123" s="35"/>
      <c r="TAI123" s="35"/>
      <c r="TAJ123" s="35"/>
      <c r="TAK123" s="35"/>
      <c r="TAL123" s="35"/>
      <c r="TAM123" s="35"/>
      <c r="TAN123" s="35"/>
      <c r="TAO123" s="35"/>
      <c r="TAP123" s="35"/>
      <c r="TAQ123" s="35"/>
      <c r="TAR123" s="35"/>
      <c r="TAS123" s="35"/>
      <c r="TAT123" s="35"/>
      <c r="TAU123" s="35"/>
      <c r="TAV123" s="35"/>
      <c r="TAW123" s="35"/>
      <c r="TAX123" s="35"/>
      <c r="TAY123" s="35"/>
      <c r="TAZ123" s="35"/>
      <c r="TBA123" s="35"/>
      <c r="TBB123" s="35"/>
      <c r="TBC123" s="35"/>
      <c r="TBD123" s="35"/>
      <c r="TBE123" s="35"/>
      <c r="TBF123" s="35"/>
      <c r="TBG123" s="35"/>
      <c r="TBH123" s="35"/>
      <c r="TBI123" s="35"/>
      <c r="TBJ123" s="35"/>
      <c r="TBK123" s="35"/>
      <c r="TBL123" s="35"/>
      <c r="TBM123" s="35"/>
      <c r="TBN123" s="35"/>
      <c r="TBO123" s="35"/>
      <c r="TBP123" s="35"/>
      <c r="TBQ123" s="35"/>
      <c r="TBR123" s="35"/>
      <c r="TBS123" s="35"/>
      <c r="TBT123" s="35"/>
      <c r="TBU123" s="35"/>
      <c r="TBV123" s="35"/>
      <c r="TBW123" s="35"/>
      <c r="TBX123" s="35"/>
      <c r="TBY123" s="35"/>
      <c r="TBZ123" s="35"/>
      <c r="TCA123" s="35"/>
      <c r="TCB123" s="35"/>
      <c r="TCC123" s="35"/>
      <c r="TCD123" s="35"/>
      <c r="TCE123" s="35"/>
      <c r="TCF123" s="35"/>
      <c r="TCG123" s="35"/>
      <c r="TCH123" s="35"/>
      <c r="TCI123" s="35"/>
      <c r="TCJ123" s="35"/>
      <c r="TCK123" s="35"/>
      <c r="TCL123" s="35"/>
      <c r="TCM123" s="35"/>
      <c r="TCN123" s="35"/>
      <c r="TCO123" s="35"/>
      <c r="TCP123" s="35"/>
      <c r="TCQ123" s="35"/>
      <c r="TCR123" s="35"/>
      <c r="TCS123" s="35"/>
      <c r="TCT123" s="35"/>
      <c r="TCU123" s="35"/>
      <c r="TCV123" s="35"/>
      <c r="TCW123" s="35"/>
      <c r="TCX123" s="35"/>
      <c r="TCY123" s="35"/>
      <c r="TCZ123" s="35"/>
      <c r="TDA123" s="35"/>
      <c r="TDB123" s="35"/>
      <c r="TDC123" s="35"/>
      <c r="TDD123" s="35"/>
      <c r="TDE123" s="35"/>
      <c r="TDF123" s="35"/>
      <c r="TDG123" s="35"/>
      <c r="TDH123" s="35"/>
      <c r="TDI123" s="35"/>
      <c r="TDJ123" s="35"/>
      <c r="TDK123" s="35"/>
      <c r="TDL123" s="35"/>
      <c r="TDM123" s="35"/>
      <c r="TDN123" s="35"/>
      <c r="TDO123" s="35"/>
      <c r="TDP123" s="35"/>
      <c r="TDQ123" s="35"/>
      <c r="TDR123" s="35"/>
      <c r="TDS123" s="35"/>
      <c r="TDT123" s="35"/>
      <c r="TDU123" s="35"/>
      <c r="TDV123" s="35"/>
      <c r="TDW123" s="35"/>
      <c r="TDX123" s="35"/>
      <c r="TDY123" s="35"/>
      <c r="TDZ123" s="35"/>
      <c r="TEA123" s="35"/>
      <c r="TEB123" s="35"/>
      <c r="TEC123" s="35"/>
      <c r="TED123" s="35"/>
      <c r="TEE123" s="35"/>
      <c r="TEF123" s="35"/>
      <c r="TEG123" s="35"/>
      <c r="TEH123" s="35"/>
      <c r="TEI123" s="35"/>
      <c r="TEJ123" s="35"/>
      <c r="TEK123" s="35"/>
      <c r="TEL123" s="35"/>
      <c r="TEM123" s="35"/>
      <c r="TEN123" s="35"/>
      <c r="TEO123" s="35"/>
      <c r="TEP123" s="35"/>
      <c r="TEQ123" s="35"/>
      <c r="TER123" s="35"/>
      <c r="TES123" s="35"/>
      <c r="TET123" s="35"/>
      <c r="TEU123" s="35"/>
      <c r="TEV123" s="35"/>
      <c r="TEW123" s="35"/>
      <c r="TEX123" s="35"/>
      <c r="TEY123" s="35"/>
      <c r="TEZ123" s="35"/>
      <c r="TFA123" s="35"/>
      <c r="TFB123" s="35"/>
      <c r="TFC123" s="35"/>
      <c r="TFD123" s="35"/>
      <c r="TFE123" s="35"/>
      <c r="TFF123" s="35"/>
      <c r="TFG123" s="35"/>
      <c r="TFH123" s="35"/>
      <c r="TFI123" s="35"/>
      <c r="TFJ123" s="35"/>
      <c r="TFK123" s="35"/>
      <c r="TFL123" s="35"/>
      <c r="TFM123" s="35"/>
      <c r="TFN123" s="35"/>
      <c r="TFO123" s="35"/>
      <c r="TFP123" s="35"/>
      <c r="TFQ123" s="35"/>
      <c r="TFR123" s="35"/>
      <c r="TFS123" s="35"/>
      <c r="TFT123" s="35"/>
      <c r="TFU123" s="35"/>
      <c r="TFV123" s="35"/>
      <c r="TFW123" s="35"/>
      <c r="TFX123" s="35"/>
      <c r="TFY123" s="35"/>
      <c r="TFZ123" s="35"/>
      <c r="TGA123" s="35"/>
      <c r="TGB123" s="35"/>
      <c r="TGC123" s="35"/>
      <c r="TGD123" s="35"/>
      <c r="TGE123" s="35"/>
      <c r="TGF123" s="35"/>
      <c r="TGG123" s="35"/>
      <c r="TGH123" s="35"/>
      <c r="TGI123" s="35"/>
      <c r="TGJ123" s="35"/>
      <c r="TGK123" s="35"/>
      <c r="TGL123" s="35"/>
      <c r="TGM123" s="35"/>
      <c r="TGN123" s="35"/>
      <c r="TGO123" s="35"/>
      <c r="TGP123" s="35"/>
      <c r="TGQ123" s="35"/>
      <c r="TGR123" s="35"/>
      <c r="TGS123" s="35"/>
      <c r="TGT123" s="35"/>
      <c r="TGU123" s="35"/>
      <c r="TGV123" s="35"/>
      <c r="TGW123" s="35"/>
      <c r="TGX123" s="35"/>
      <c r="TGY123" s="35"/>
      <c r="TGZ123" s="35"/>
      <c r="THA123" s="35"/>
      <c r="THB123" s="35"/>
      <c r="THC123" s="35"/>
      <c r="THD123" s="35"/>
      <c r="THE123" s="35"/>
      <c r="THF123" s="35"/>
      <c r="THG123" s="35"/>
      <c r="THH123" s="35"/>
      <c r="THI123" s="35"/>
      <c r="THJ123" s="35"/>
      <c r="THK123" s="35"/>
      <c r="THL123" s="35"/>
      <c r="THM123" s="35"/>
      <c r="THN123" s="35"/>
      <c r="THO123" s="35"/>
      <c r="THP123" s="35"/>
      <c r="THQ123" s="35"/>
      <c r="THR123" s="35"/>
      <c r="THS123" s="35"/>
      <c r="THT123" s="35"/>
      <c r="THU123" s="35"/>
      <c r="THV123" s="35"/>
      <c r="THW123" s="35"/>
      <c r="THX123" s="35"/>
      <c r="THY123" s="35"/>
      <c r="THZ123" s="35"/>
      <c r="TIA123" s="35"/>
      <c r="TIB123" s="35"/>
      <c r="TIC123" s="35"/>
      <c r="TID123" s="35"/>
      <c r="TIE123" s="35"/>
      <c r="TIF123" s="35"/>
      <c r="TIG123" s="35"/>
      <c r="TIH123" s="35"/>
      <c r="TII123" s="35"/>
      <c r="TIJ123" s="35"/>
      <c r="TIK123" s="35"/>
      <c r="TIL123" s="35"/>
      <c r="TIM123" s="35"/>
      <c r="TIN123" s="35"/>
      <c r="TIO123" s="35"/>
      <c r="TIP123" s="35"/>
      <c r="TIQ123" s="35"/>
      <c r="TIR123" s="35"/>
      <c r="TIS123" s="35"/>
      <c r="TIT123" s="35"/>
      <c r="TIU123" s="35"/>
      <c r="TIV123" s="35"/>
      <c r="TIW123" s="35"/>
      <c r="TIX123" s="35"/>
      <c r="TIY123" s="35"/>
      <c r="TIZ123" s="35"/>
      <c r="TJA123" s="35"/>
      <c r="TJB123" s="35"/>
      <c r="TJC123" s="35"/>
      <c r="TJD123" s="35"/>
      <c r="TJE123" s="35"/>
      <c r="TJF123" s="35"/>
      <c r="TJG123" s="35"/>
      <c r="TJH123" s="35"/>
      <c r="TJI123" s="35"/>
      <c r="TJJ123" s="35"/>
      <c r="TJK123" s="35"/>
      <c r="TJL123" s="35"/>
      <c r="TJM123" s="35"/>
      <c r="TJN123" s="35"/>
      <c r="TJO123" s="35"/>
      <c r="TJP123" s="35"/>
      <c r="TJQ123" s="35"/>
      <c r="TJR123" s="35"/>
      <c r="TJS123" s="35"/>
      <c r="TJT123" s="35"/>
      <c r="TJU123" s="35"/>
      <c r="TJV123" s="35"/>
      <c r="TJW123" s="35"/>
      <c r="TJX123" s="35"/>
      <c r="TJY123" s="35"/>
      <c r="TJZ123" s="35"/>
      <c r="TKA123" s="35"/>
      <c r="TKB123" s="35"/>
      <c r="TKC123" s="35"/>
      <c r="TKD123" s="35"/>
      <c r="TKE123" s="35"/>
      <c r="TKF123" s="35"/>
      <c r="TKG123" s="35"/>
      <c r="TKH123" s="35"/>
      <c r="TKI123" s="35"/>
      <c r="TKJ123" s="35"/>
      <c r="TKK123" s="35"/>
      <c r="TKL123" s="35"/>
      <c r="TKM123" s="35"/>
      <c r="TKN123" s="35"/>
      <c r="TKO123" s="35"/>
      <c r="TKP123" s="35"/>
      <c r="TKQ123" s="35"/>
      <c r="TKR123" s="35"/>
      <c r="TKS123" s="35"/>
      <c r="TKT123" s="35"/>
      <c r="TKU123" s="35"/>
      <c r="TKV123" s="35"/>
      <c r="TKW123" s="35"/>
      <c r="TKX123" s="35"/>
      <c r="TKY123" s="35"/>
      <c r="TKZ123" s="35"/>
      <c r="TLA123" s="35"/>
      <c r="TLB123" s="35"/>
      <c r="TLC123" s="35"/>
      <c r="TLD123" s="35"/>
      <c r="TLE123" s="35"/>
      <c r="TLF123" s="35"/>
      <c r="TLG123" s="35"/>
      <c r="TLH123" s="35"/>
      <c r="TLI123" s="35"/>
      <c r="TLJ123" s="35"/>
      <c r="TLK123" s="35"/>
      <c r="TLL123" s="35"/>
      <c r="TLM123" s="35"/>
      <c r="TLN123" s="35"/>
      <c r="TLO123" s="35"/>
      <c r="TLP123" s="35"/>
      <c r="TLQ123" s="35"/>
      <c r="TLR123" s="35"/>
      <c r="TLS123" s="35"/>
      <c r="TLT123" s="35"/>
      <c r="TLU123" s="35"/>
      <c r="TLV123" s="35"/>
      <c r="TLW123" s="35"/>
      <c r="TLX123" s="35"/>
      <c r="TLY123" s="35"/>
      <c r="TLZ123" s="35"/>
      <c r="TMA123" s="35"/>
      <c r="TMB123" s="35"/>
      <c r="TMC123" s="35"/>
      <c r="TMD123" s="35"/>
      <c r="TME123" s="35"/>
      <c r="TMF123" s="35"/>
      <c r="TMG123" s="35"/>
      <c r="TMH123" s="35"/>
      <c r="TMI123" s="35"/>
      <c r="TMJ123" s="35"/>
      <c r="TMK123" s="35"/>
      <c r="TML123" s="35"/>
      <c r="TMM123" s="35"/>
      <c r="TMN123" s="35"/>
      <c r="TMO123" s="35"/>
      <c r="TMP123" s="35"/>
      <c r="TMQ123" s="35"/>
      <c r="TMR123" s="35"/>
      <c r="TMS123" s="35"/>
      <c r="TMT123" s="35"/>
      <c r="TMU123" s="35"/>
      <c r="TMV123" s="35"/>
      <c r="TMW123" s="35"/>
      <c r="TMX123" s="35"/>
      <c r="TMY123" s="35"/>
      <c r="TMZ123" s="35"/>
      <c r="TNA123" s="35"/>
      <c r="TNB123" s="35"/>
      <c r="TNC123" s="35"/>
      <c r="TND123" s="35"/>
      <c r="TNE123" s="35"/>
      <c r="TNF123" s="35"/>
      <c r="TNG123" s="35"/>
      <c r="TNH123" s="35"/>
      <c r="TNI123" s="35"/>
      <c r="TNJ123" s="35"/>
      <c r="TNK123" s="35"/>
      <c r="TNL123" s="35"/>
      <c r="TNM123" s="35"/>
      <c r="TNN123" s="35"/>
      <c r="TNO123" s="35"/>
      <c r="TNP123" s="35"/>
      <c r="TNQ123" s="35"/>
      <c r="TNR123" s="35"/>
      <c r="TNS123" s="35"/>
      <c r="TNT123" s="35"/>
      <c r="TNU123" s="35"/>
      <c r="TNV123" s="35"/>
      <c r="TNW123" s="35"/>
      <c r="TNX123" s="35"/>
      <c r="TNY123" s="35"/>
      <c r="TNZ123" s="35"/>
      <c r="TOA123" s="35"/>
      <c r="TOB123" s="35"/>
      <c r="TOC123" s="35"/>
      <c r="TOD123" s="35"/>
      <c r="TOE123" s="35"/>
      <c r="TOF123" s="35"/>
      <c r="TOG123" s="35"/>
      <c r="TOH123" s="35"/>
      <c r="TOI123" s="35"/>
      <c r="TOJ123" s="35"/>
      <c r="TOK123" s="35"/>
      <c r="TOL123" s="35"/>
      <c r="TOM123" s="35"/>
      <c r="TON123" s="35"/>
      <c r="TOO123" s="35"/>
      <c r="TOP123" s="35"/>
      <c r="TOQ123" s="35"/>
      <c r="TOR123" s="35"/>
      <c r="TOS123" s="35"/>
      <c r="TOT123" s="35"/>
      <c r="TOU123" s="35"/>
      <c r="TOV123" s="35"/>
      <c r="TOW123" s="35"/>
      <c r="TOX123" s="35"/>
      <c r="TOY123" s="35"/>
      <c r="TOZ123" s="35"/>
      <c r="TPA123" s="35"/>
      <c r="TPB123" s="35"/>
      <c r="TPC123" s="35"/>
      <c r="TPD123" s="35"/>
      <c r="TPE123" s="35"/>
      <c r="TPF123" s="35"/>
      <c r="TPG123" s="35"/>
      <c r="TPH123" s="35"/>
      <c r="TPI123" s="35"/>
      <c r="TPJ123" s="35"/>
      <c r="TPK123" s="35"/>
      <c r="TPL123" s="35"/>
      <c r="TPM123" s="35"/>
      <c r="TPN123" s="35"/>
      <c r="TPO123" s="35"/>
      <c r="TPP123" s="35"/>
      <c r="TPQ123" s="35"/>
      <c r="TPR123" s="35"/>
      <c r="TPS123" s="35"/>
      <c r="TPT123" s="35"/>
      <c r="TPU123" s="35"/>
      <c r="TPV123" s="35"/>
      <c r="TPW123" s="35"/>
      <c r="TPX123" s="35"/>
      <c r="TPY123" s="35"/>
      <c r="TPZ123" s="35"/>
      <c r="TQA123" s="35"/>
      <c r="TQB123" s="35"/>
      <c r="TQC123" s="35"/>
      <c r="TQD123" s="35"/>
      <c r="TQE123" s="35"/>
      <c r="TQF123" s="35"/>
      <c r="TQG123" s="35"/>
      <c r="TQH123" s="35"/>
      <c r="TQI123" s="35"/>
      <c r="TQJ123" s="35"/>
      <c r="TQK123" s="35"/>
      <c r="TQL123" s="35"/>
      <c r="TQM123" s="35"/>
      <c r="TQN123" s="35"/>
      <c r="TQO123" s="35"/>
      <c r="TQP123" s="35"/>
      <c r="TQQ123" s="35"/>
      <c r="TQR123" s="35"/>
      <c r="TQS123" s="35"/>
      <c r="TQT123" s="35"/>
      <c r="TQU123" s="35"/>
      <c r="TQV123" s="35"/>
      <c r="TQW123" s="35"/>
      <c r="TQX123" s="35"/>
      <c r="TQY123" s="35"/>
      <c r="TQZ123" s="35"/>
      <c r="TRA123" s="35"/>
      <c r="TRB123" s="35"/>
      <c r="TRC123" s="35"/>
      <c r="TRD123" s="35"/>
      <c r="TRE123" s="35"/>
      <c r="TRF123" s="35"/>
      <c r="TRG123" s="35"/>
      <c r="TRH123" s="35"/>
      <c r="TRI123" s="35"/>
      <c r="TRJ123" s="35"/>
      <c r="TRK123" s="35"/>
      <c r="TRL123" s="35"/>
      <c r="TRM123" s="35"/>
      <c r="TRN123" s="35"/>
      <c r="TRO123" s="35"/>
      <c r="TRP123" s="35"/>
      <c r="TRQ123" s="35"/>
      <c r="TRR123" s="35"/>
      <c r="TRS123" s="35"/>
      <c r="TRT123" s="35"/>
      <c r="TRU123" s="35"/>
      <c r="TRV123" s="35"/>
      <c r="TRW123" s="35"/>
      <c r="TRX123" s="35"/>
      <c r="TRY123" s="35"/>
      <c r="TRZ123" s="35"/>
      <c r="TSA123" s="35"/>
      <c r="TSB123" s="35"/>
      <c r="TSC123" s="35"/>
      <c r="TSD123" s="35"/>
      <c r="TSE123" s="35"/>
      <c r="TSF123" s="35"/>
      <c r="TSG123" s="35"/>
      <c r="TSH123" s="35"/>
      <c r="TSI123" s="35"/>
      <c r="TSJ123" s="35"/>
      <c r="TSK123" s="35"/>
      <c r="TSL123" s="35"/>
      <c r="TSM123" s="35"/>
      <c r="TSN123" s="35"/>
      <c r="TSO123" s="35"/>
      <c r="TSP123" s="35"/>
      <c r="TSQ123" s="35"/>
      <c r="TSR123" s="35"/>
      <c r="TSS123" s="35"/>
      <c r="TST123" s="35"/>
      <c r="TSU123" s="35"/>
      <c r="TSV123" s="35"/>
      <c r="TSW123" s="35"/>
      <c r="TSX123" s="35"/>
      <c r="TSY123" s="35"/>
      <c r="TSZ123" s="35"/>
      <c r="TTA123" s="35"/>
      <c r="TTB123" s="35"/>
      <c r="TTC123" s="35"/>
      <c r="TTD123" s="35"/>
      <c r="TTE123" s="35"/>
      <c r="TTF123" s="35"/>
      <c r="TTG123" s="35"/>
      <c r="TTH123" s="35"/>
      <c r="TTI123" s="35"/>
      <c r="TTJ123" s="35"/>
      <c r="TTK123" s="35"/>
      <c r="TTL123" s="35"/>
      <c r="TTM123" s="35"/>
      <c r="TTN123" s="35"/>
      <c r="TTO123" s="35"/>
      <c r="TTP123" s="35"/>
      <c r="TTQ123" s="35"/>
      <c r="TTR123" s="35"/>
      <c r="TTS123" s="35"/>
      <c r="TTT123" s="35"/>
      <c r="TTU123" s="35"/>
      <c r="TTV123" s="35"/>
      <c r="TTW123" s="35"/>
      <c r="TTX123" s="35"/>
      <c r="TTY123" s="35"/>
      <c r="TTZ123" s="35"/>
      <c r="TUA123" s="35"/>
      <c r="TUB123" s="35"/>
      <c r="TUC123" s="35"/>
      <c r="TUD123" s="35"/>
      <c r="TUE123" s="35"/>
      <c r="TUF123" s="35"/>
      <c r="TUG123" s="35"/>
      <c r="TUH123" s="35"/>
      <c r="TUI123" s="35"/>
      <c r="TUJ123" s="35"/>
      <c r="TUK123" s="35"/>
      <c r="TUL123" s="35"/>
      <c r="TUM123" s="35"/>
      <c r="TUN123" s="35"/>
      <c r="TUO123" s="35"/>
      <c r="TUP123" s="35"/>
      <c r="TUQ123" s="35"/>
      <c r="TUR123" s="35"/>
      <c r="TUS123" s="35"/>
      <c r="TUT123" s="35"/>
      <c r="TUU123" s="35"/>
      <c r="TUV123" s="35"/>
      <c r="TUW123" s="35"/>
      <c r="TUX123" s="35"/>
      <c r="TUY123" s="35"/>
      <c r="TUZ123" s="35"/>
      <c r="TVA123" s="35"/>
      <c r="TVB123" s="35"/>
      <c r="TVC123" s="35"/>
      <c r="TVD123" s="35"/>
      <c r="TVE123" s="35"/>
      <c r="TVF123" s="35"/>
      <c r="TVG123" s="35"/>
      <c r="TVH123" s="35"/>
      <c r="TVI123" s="35"/>
      <c r="TVJ123" s="35"/>
      <c r="TVK123" s="35"/>
      <c r="TVL123" s="35"/>
      <c r="TVM123" s="35"/>
      <c r="TVN123" s="35"/>
      <c r="TVO123" s="35"/>
      <c r="TVP123" s="35"/>
      <c r="TVQ123" s="35"/>
      <c r="TVR123" s="35"/>
      <c r="TVS123" s="35"/>
      <c r="TVT123" s="35"/>
      <c r="TVU123" s="35"/>
      <c r="TVV123" s="35"/>
      <c r="TVW123" s="35"/>
      <c r="TVX123" s="35"/>
      <c r="TVY123" s="35"/>
      <c r="TVZ123" s="35"/>
      <c r="TWA123" s="35"/>
      <c r="TWB123" s="35"/>
      <c r="TWC123" s="35"/>
      <c r="TWD123" s="35"/>
      <c r="TWE123" s="35"/>
      <c r="TWF123" s="35"/>
      <c r="TWG123" s="35"/>
      <c r="TWH123" s="35"/>
      <c r="TWI123" s="35"/>
      <c r="TWJ123" s="35"/>
      <c r="TWK123" s="35"/>
      <c r="TWL123" s="35"/>
      <c r="TWM123" s="35"/>
      <c r="TWN123" s="35"/>
      <c r="TWO123" s="35"/>
      <c r="TWP123" s="35"/>
      <c r="TWQ123" s="35"/>
      <c r="TWR123" s="35"/>
      <c r="TWS123" s="35"/>
      <c r="TWT123" s="35"/>
      <c r="TWU123" s="35"/>
      <c r="TWV123" s="35"/>
      <c r="TWW123" s="35"/>
      <c r="TWX123" s="35"/>
      <c r="TWY123" s="35"/>
      <c r="TWZ123" s="35"/>
      <c r="TXA123" s="35"/>
      <c r="TXB123" s="35"/>
      <c r="TXC123" s="35"/>
      <c r="TXD123" s="35"/>
      <c r="TXE123" s="35"/>
      <c r="TXF123" s="35"/>
      <c r="TXG123" s="35"/>
      <c r="TXH123" s="35"/>
      <c r="TXI123" s="35"/>
      <c r="TXJ123" s="35"/>
      <c r="TXK123" s="35"/>
      <c r="TXL123" s="35"/>
      <c r="TXM123" s="35"/>
      <c r="TXN123" s="35"/>
      <c r="TXO123" s="35"/>
      <c r="TXP123" s="35"/>
      <c r="TXQ123" s="35"/>
      <c r="TXR123" s="35"/>
      <c r="TXS123" s="35"/>
      <c r="TXT123" s="35"/>
      <c r="TXU123" s="35"/>
      <c r="TXV123" s="35"/>
      <c r="TXW123" s="35"/>
      <c r="TXX123" s="35"/>
      <c r="TXY123" s="35"/>
      <c r="TXZ123" s="35"/>
      <c r="TYA123" s="35"/>
      <c r="TYB123" s="35"/>
      <c r="TYC123" s="35"/>
      <c r="TYD123" s="35"/>
      <c r="TYE123" s="35"/>
      <c r="TYF123" s="35"/>
      <c r="TYG123" s="35"/>
      <c r="TYH123" s="35"/>
      <c r="TYI123" s="35"/>
      <c r="TYJ123" s="35"/>
      <c r="TYK123" s="35"/>
      <c r="TYL123" s="35"/>
      <c r="TYM123" s="35"/>
      <c r="TYN123" s="35"/>
      <c r="TYO123" s="35"/>
      <c r="TYP123" s="35"/>
      <c r="TYQ123" s="35"/>
      <c r="TYR123" s="35"/>
      <c r="TYS123" s="35"/>
      <c r="TYT123" s="35"/>
      <c r="TYU123" s="35"/>
      <c r="TYV123" s="35"/>
      <c r="TYW123" s="35"/>
      <c r="TYX123" s="35"/>
      <c r="TYY123" s="35"/>
      <c r="TYZ123" s="35"/>
      <c r="TZA123" s="35"/>
      <c r="TZB123" s="35"/>
      <c r="TZC123" s="35"/>
      <c r="TZD123" s="35"/>
      <c r="TZE123" s="35"/>
      <c r="TZF123" s="35"/>
      <c r="TZG123" s="35"/>
      <c r="TZH123" s="35"/>
      <c r="TZI123" s="35"/>
      <c r="TZJ123" s="35"/>
      <c r="TZK123" s="35"/>
      <c r="TZL123" s="35"/>
      <c r="TZM123" s="35"/>
      <c r="TZN123" s="35"/>
      <c r="TZO123" s="35"/>
      <c r="TZP123" s="35"/>
      <c r="TZQ123" s="35"/>
      <c r="TZR123" s="35"/>
      <c r="TZS123" s="35"/>
      <c r="TZT123" s="35"/>
      <c r="TZU123" s="35"/>
      <c r="TZV123" s="35"/>
      <c r="TZW123" s="35"/>
      <c r="TZX123" s="35"/>
      <c r="TZY123" s="35"/>
      <c r="TZZ123" s="35"/>
      <c r="UAA123" s="35"/>
      <c r="UAB123" s="35"/>
      <c r="UAC123" s="35"/>
      <c r="UAD123" s="35"/>
      <c r="UAE123" s="35"/>
      <c r="UAF123" s="35"/>
      <c r="UAG123" s="35"/>
      <c r="UAH123" s="35"/>
      <c r="UAI123" s="35"/>
      <c r="UAJ123" s="35"/>
      <c r="UAK123" s="35"/>
      <c r="UAL123" s="35"/>
      <c r="UAM123" s="35"/>
      <c r="UAN123" s="35"/>
      <c r="UAO123" s="35"/>
      <c r="UAP123" s="35"/>
      <c r="UAQ123" s="35"/>
      <c r="UAR123" s="35"/>
      <c r="UAS123" s="35"/>
      <c r="UAT123" s="35"/>
      <c r="UAU123" s="35"/>
      <c r="UAV123" s="35"/>
      <c r="UAW123" s="35"/>
      <c r="UAX123" s="35"/>
      <c r="UAY123" s="35"/>
      <c r="UAZ123" s="35"/>
      <c r="UBA123" s="35"/>
      <c r="UBB123" s="35"/>
      <c r="UBC123" s="35"/>
      <c r="UBD123" s="35"/>
      <c r="UBE123" s="35"/>
      <c r="UBF123" s="35"/>
      <c r="UBG123" s="35"/>
      <c r="UBH123" s="35"/>
      <c r="UBI123" s="35"/>
      <c r="UBJ123" s="35"/>
      <c r="UBK123" s="35"/>
      <c r="UBL123" s="35"/>
      <c r="UBM123" s="35"/>
      <c r="UBN123" s="35"/>
      <c r="UBO123" s="35"/>
      <c r="UBP123" s="35"/>
      <c r="UBQ123" s="35"/>
      <c r="UBR123" s="35"/>
      <c r="UBS123" s="35"/>
      <c r="UBT123" s="35"/>
      <c r="UBU123" s="35"/>
      <c r="UBV123" s="35"/>
      <c r="UBW123" s="35"/>
      <c r="UBX123" s="35"/>
      <c r="UBY123" s="35"/>
      <c r="UBZ123" s="35"/>
      <c r="UCA123" s="35"/>
      <c r="UCB123" s="35"/>
      <c r="UCC123" s="35"/>
      <c r="UCD123" s="35"/>
      <c r="UCE123" s="35"/>
      <c r="UCF123" s="35"/>
      <c r="UCG123" s="35"/>
      <c r="UCH123" s="35"/>
      <c r="UCI123" s="35"/>
      <c r="UCJ123" s="35"/>
      <c r="UCK123" s="35"/>
      <c r="UCL123" s="35"/>
      <c r="UCM123" s="35"/>
      <c r="UCN123" s="35"/>
      <c r="UCO123" s="35"/>
      <c r="UCP123" s="35"/>
      <c r="UCQ123" s="35"/>
      <c r="UCR123" s="35"/>
      <c r="UCS123" s="35"/>
      <c r="UCT123" s="35"/>
      <c r="UCU123" s="35"/>
      <c r="UCV123" s="35"/>
      <c r="UCW123" s="35"/>
      <c r="UCX123" s="35"/>
      <c r="UCY123" s="35"/>
      <c r="UCZ123" s="35"/>
      <c r="UDA123" s="35"/>
      <c r="UDB123" s="35"/>
      <c r="UDC123" s="35"/>
      <c r="UDD123" s="35"/>
      <c r="UDE123" s="35"/>
      <c r="UDF123" s="35"/>
      <c r="UDG123" s="35"/>
      <c r="UDH123" s="35"/>
      <c r="UDI123" s="35"/>
      <c r="UDJ123" s="35"/>
      <c r="UDK123" s="35"/>
      <c r="UDL123" s="35"/>
      <c r="UDM123" s="35"/>
      <c r="UDN123" s="35"/>
      <c r="UDO123" s="35"/>
      <c r="UDP123" s="35"/>
      <c r="UDQ123" s="35"/>
      <c r="UDR123" s="35"/>
      <c r="UDS123" s="35"/>
      <c r="UDT123" s="35"/>
      <c r="UDU123" s="35"/>
      <c r="UDV123" s="35"/>
      <c r="UDW123" s="35"/>
      <c r="UDX123" s="35"/>
      <c r="UDY123" s="35"/>
      <c r="UDZ123" s="35"/>
      <c r="UEA123" s="35"/>
      <c r="UEB123" s="35"/>
      <c r="UEC123" s="35"/>
      <c r="UED123" s="35"/>
      <c r="UEE123" s="35"/>
      <c r="UEF123" s="35"/>
      <c r="UEG123" s="35"/>
      <c r="UEH123" s="35"/>
      <c r="UEI123" s="35"/>
      <c r="UEJ123" s="35"/>
      <c r="UEK123" s="35"/>
      <c r="UEL123" s="35"/>
      <c r="UEM123" s="35"/>
      <c r="UEN123" s="35"/>
      <c r="UEO123" s="35"/>
      <c r="UEP123" s="35"/>
      <c r="UEQ123" s="35"/>
      <c r="UER123" s="35"/>
      <c r="UES123" s="35"/>
      <c r="UET123" s="35"/>
      <c r="UEU123" s="35"/>
      <c r="UEV123" s="35"/>
      <c r="UEW123" s="35"/>
      <c r="UEX123" s="35"/>
      <c r="UEY123" s="35"/>
      <c r="UEZ123" s="35"/>
      <c r="UFA123" s="35"/>
      <c r="UFB123" s="35"/>
      <c r="UFC123" s="35"/>
      <c r="UFD123" s="35"/>
      <c r="UFE123" s="35"/>
      <c r="UFF123" s="35"/>
      <c r="UFG123" s="35"/>
      <c r="UFH123" s="35"/>
      <c r="UFI123" s="35"/>
      <c r="UFJ123" s="35"/>
      <c r="UFK123" s="35"/>
      <c r="UFL123" s="35"/>
      <c r="UFM123" s="35"/>
      <c r="UFN123" s="35"/>
      <c r="UFO123" s="35"/>
      <c r="UFP123" s="35"/>
      <c r="UFQ123" s="35"/>
      <c r="UFR123" s="35"/>
      <c r="UFS123" s="35"/>
      <c r="UFT123" s="35"/>
      <c r="UFU123" s="35"/>
      <c r="UFV123" s="35"/>
      <c r="UFW123" s="35"/>
      <c r="UFX123" s="35"/>
      <c r="UFY123" s="35"/>
      <c r="UFZ123" s="35"/>
      <c r="UGA123" s="35"/>
      <c r="UGB123" s="35"/>
      <c r="UGC123" s="35"/>
      <c r="UGD123" s="35"/>
      <c r="UGE123" s="35"/>
      <c r="UGF123" s="35"/>
      <c r="UGG123" s="35"/>
      <c r="UGH123" s="35"/>
      <c r="UGI123" s="35"/>
      <c r="UGJ123" s="35"/>
      <c r="UGK123" s="35"/>
      <c r="UGL123" s="35"/>
      <c r="UGM123" s="35"/>
      <c r="UGN123" s="35"/>
      <c r="UGO123" s="35"/>
      <c r="UGP123" s="35"/>
      <c r="UGQ123" s="35"/>
      <c r="UGR123" s="35"/>
      <c r="UGS123" s="35"/>
      <c r="UGT123" s="35"/>
      <c r="UGU123" s="35"/>
      <c r="UGV123" s="35"/>
      <c r="UGW123" s="35"/>
      <c r="UGX123" s="35"/>
      <c r="UGY123" s="35"/>
      <c r="UGZ123" s="35"/>
      <c r="UHA123" s="35"/>
      <c r="UHB123" s="35"/>
      <c r="UHC123" s="35"/>
      <c r="UHD123" s="35"/>
      <c r="UHE123" s="35"/>
      <c r="UHF123" s="35"/>
      <c r="UHG123" s="35"/>
      <c r="UHH123" s="35"/>
      <c r="UHI123" s="35"/>
      <c r="UHJ123" s="35"/>
      <c r="UHK123" s="35"/>
      <c r="UHL123" s="35"/>
      <c r="UHM123" s="35"/>
      <c r="UHN123" s="35"/>
      <c r="UHO123" s="35"/>
      <c r="UHP123" s="35"/>
      <c r="UHQ123" s="35"/>
      <c r="UHR123" s="35"/>
      <c r="UHS123" s="35"/>
      <c r="UHT123" s="35"/>
      <c r="UHU123" s="35"/>
      <c r="UHV123" s="35"/>
      <c r="UHW123" s="35"/>
      <c r="UHX123" s="35"/>
      <c r="UHY123" s="35"/>
      <c r="UHZ123" s="35"/>
      <c r="UIA123" s="35"/>
      <c r="UIB123" s="35"/>
      <c r="UIC123" s="35"/>
      <c r="UID123" s="35"/>
      <c r="UIE123" s="35"/>
      <c r="UIF123" s="35"/>
      <c r="UIG123" s="35"/>
      <c r="UIH123" s="35"/>
      <c r="UII123" s="35"/>
      <c r="UIJ123" s="35"/>
      <c r="UIK123" s="35"/>
      <c r="UIL123" s="35"/>
      <c r="UIM123" s="35"/>
      <c r="UIN123" s="35"/>
      <c r="UIO123" s="35"/>
      <c r="UIP123" s="35"/>
      <c r="UIQ123" s="35"/>
      <c r="UIR123" s="35"/>
      <c r="UIS123" s="35"/>
      <c r="UIT123" s="35"/>
      <c r="UIU123" s="35"/>
      <c r="UIV123" s="35"/>
      <c r="UIW123" s="35"/>
      <c r="UIX123" s="35"/>
      <c r="UIY123" s="35"/>
      <c r="UIZ123" s="35"/>
      <c r="UJA123" s="35"/>
      <c r="UJB123" s="35"/>
      <c r="UJC123" s="35"/>
      <c r="UJD123" s="35"/>
      <c r="UJE123" s="35"/>
      <c r="UJF123" s="35"/>
      <c r="UJG123" s="35"/>
      <c r="UJH123" s="35"/>
      <c r="UJI123" s="35"/>
      <c r="UJJ123" s="35"/>
      <c r="UJK123" s="35"/>
      <c r="UJL123" s="35"/>
      <c r="UJM123" s="35"/>
      <c r="UJN123" s="35"/>
      <c r="UJO123" s="35"/>
      <c r="UJP123" s="35"/>
      <c r="UJQ123" s="35"/>
      <c r="UJR123" s="35"/>
      <c r="UJS123" s="35"/>
      <c r="UJT123" s="35"/>
      <c r="UJU123" s="35"/>
      <c r="UJV123" s="35"/>
      <c r="UJW123" s="35"/>
      <c r="UJX123" s="35"/>
      <c r="UJY123" s="35"/>
      <c r="UJZ123" s="35"/>
      <c r="UKA123" s="35"/>
      <c r="UKB123" s="35"/>
      <c r="UKC123" s="35"/>
      <c r="UKD123" s="35"/>
      <c r="UKE123" s="35"/>
      <c r="UKF123" s="35"/>
      <c r="UKG123" s="35"/>
      <c r="UKH123" s="35"/>
      <c r="UKI123" s="35"/>
      <c r="UKJ123" s="35"/>
      <c r="UKK123" s="35"/>
      <c r="UKL123" s="35"/>
      <c r="UKM123" s="35"/>
      <c r="UKN123" s="35"/>
      <c r="UKO123" s="35"/>
      <c r="UKP123" s="35"/>
      <c r="UKQ123" s="35"/>
      <c r="UKR123" s="35"/>
      <c r="UKS123" s="35"/>
      <c r="UKT123" s="35"/>
      <c r="UKU123" s="35"/>
      <c r="UKV123" s="35"/>
      <c r="UKW123" s="35"/>
      <c r="UKX123" s="35"/>
      <c r="UKY123" s="35"/>
      <c r="UKZ123" s="35"/>
      <c r="ULA123" s="35"/>
      <c r="ULB123" s="35"/>
      <c r="ULC123" s="35"/>
      <c r="ULD123" s="35"/>
      <c r="ULE123" s="35"/>
      <c r="ULF123" s="35"/>
      <c r="ULG123" s="35"/>
      <c r="ULH123" s="35"/>
      <c r="ULI123" s="35"/>
      <c r="ULJ123" s="35"/>
      <c r="ULK123" s="35"/>
      <c r="ULL123" s="35"/>
      <c r="ULM123" s="35"/>
      <c r="ULN123" s="35"/>
      <c r="ULO123" s="35"/>
      <c r="ULP123" s="35"/>
      <c r="ULQ123" s="35"/>
      <c r="ULR123" s="35"/>
      <c r="ULS123" s="35"/>
      <c r="ULT123" s="35"/>
      <c r="ULU123" s="35"/>
      <c r="ULV123" s="35"/>
      <c r="ULW123" s="35"/>
      <c r="ULX123" s="35"/>
      <c r="ULY123" s="35"/>
      <c r="ULZ123" s="35"/>
      <c r="UMA123" s="35"/>
      <c r="UMB123" s="35"/>
      <c r="UMC123" s="35"/>
      <c r="UMD123" s="35"/>
      <c r="UME123" s="35"/>
      <c r="UMF123" s="35"/>
      <c r="UMG123" s="35"/>
      <c r="UMH123" s="35"/>
      <c r="UMI123" s="35"/>
      <c r="UMJ123" s="35"/>
      <c r="UMK123" s="35"/>
      <c r="UML123" s="35"/>
      <c r="UMM123" s="35"/>
      <c r="UMN123" s="35"/>
      <c r="UMO123" s="35"/>
      <c r="UMP123" s="35"/>
      <c r="UMQ123" s="35"/>
      <c r="UMR123" s="35"/>
      <c r="UMS123" s="35"/>
      <c r="UMT123" s="35"/>
      <c r="UMU123" s="35"/>
      <c r="UMV123" s="35"/>
      <c r="UMW123" s="35"/>
      <c r="UMX123" s="35"/>
      <c r="UMY123" s="35"/>
      <c r="UMZ123" s="35"/>
      <c r="UNA123" s="35"/>
      <c r="UNB123" s="35"/>
      <c r="UNC123" s="35"/>
      <c r="UND123" s="35"/>
      <c r="UNE123" s="35"/>
      <c r="UNF123" s="35"/>
      <c r="UNG123" s="35"/>
      <c r="UNH123" s="35"/>
      <c r="UNI123" s="35"/>
      <c r="UNJ123" s="35"/>
      <c r="UNK123" s="35"/>
      <c r="UNL123" s="35"/>
      <c r="UNM123" s="35"/>
      <c r="UNN123" s="35"/>
      <c r="UNO123" s="35"/>
      <c r="UNP123" s="35"/>
      <c r="UNQ123" s="35"/>
      <c r="UNR123" s="35"/>
      <c r="UNS123" s="35"/>
      <c r="UNT123" s="35"/>
      <c r="UNU123" s="35"/>
      <c r="UNV123" s="35"/>
      <c r="UNW123" s="35"/>
      <c r="UNX123" s="35"/>
      <c r="UNY123" s="35"/>
      <c r="UNZ123" s="35"/>
      <c r="UOA123" s="35"/>
      <c r="UOB123" s="35"/>
      <c r="UOC123" s="35"/>
      <c r="UOD123" s="35"/>
      <c r="UOE123" s="35"/>
      <c r="UOF123" s="35"/>
      <c r="UOG123" s="35"/>
      <c r="UOH123" s="35"/>
      <c r="UOI123" s="35"/>
      <c r="UOJ123" s="35"/>
      <c r="UOK123" s="35"/>
      <c r="UOL123" s="35"/>
      <c r="UOM123" s="35"/>
      <c r="UON123" s="35"/>
      <c r="UOO123" s="35"/>
      <c r="UOP123" s="35"/>
      <c r="UOQ123" s="35"/>
      <c r="UOR123" s="35"/>
      <c r="UOS123" s="35"/>
      <c r="UOT123" s="35"/>
      <c r="UOU123" s="35"/>
      <c r="UOV123" s="35"/>
      <c r="UOW123" s="35"/>
      <c r="UOX123" s="35"/>
      <c r="UOY123" s="35"/>
      <c r="UOZ123" s="35"/>
      <c r="UPA123" s="35"/>
      <c r="UPB123" s="35"/>
      <c r="UPC123" s="35"/>
      <c r="UPD123" s="35"/>
      <c r="UPE123" s="35"/>
      <c r="UPF123" s="35"/>
      <c r="UPG123" s="35"/>
      <c r="UPH123" s="35"/>
      <c r="UPI123" s="35"/>
      <c r="UPJ123" s="35"/>
      <c r="UPK123" s="35"/>
      <c r="UPL123" s="35"/>
      <c r="UPM123" s="35"/>
      <c r="UPN123" s="35"/>
      <c r="UPO123" s="35"/>
      <c r="UPP123" s="35"/>
      <c r="UPQ123" s="35"/>
      <c r="UPR123" s="35"/>
      <c r="UPS123" s="35"/>
      <c r="UPT123" s="35"/>
      <c r="UPU123" s="35"/>
      <c r="UPV123" s="35"/>
      <c r="UPW123" s="35"/>
      <c r="UPX123" s="35"/>
      <c r="UPY123" s="35"/>
      <c r="UPZ123" s="35"/>
      <c r="UQA123" s="35"/>
      <c r="UQB123" s="35"/>
      <c r="UQC123" s="35"/>
      <c r="UQD123" s="35"/>
      <c r="UQE123" s="35"/>
      <c r="UQF123" s="35"/>
      <c r="UQG123" s="35"/>
      <c r="UQH123" s="35"/>
      <c r="UQI123" s="35"/>
      <c r="UQJ123" s="35"/>
      <c r="UQK123" s="35"/>
      <c r="UQL123" s="35"/>
      <c r="UQM123" s="35"/>
      <c r="UQN123" s="35"/>
      <c r="UQO123" s="35"/>
      <c r="UQP123" s="35"/>
      <c r="UQQ123" s="35"/>
      <c r="UQR123" s="35"/>
      <c r="UQS123" s="35"/>
      <c r="UQT123" s="35"/>
      <c r="UQU123" s="35"/>
      <c r="UQV123" s="35"/>
      <c r="UQW123" s="35"/>
      <c r="UQX123" s="35"/>
      <c r="UQY123" s="35"/>
      <c r="UQZ123" s="35"/>
      <c r="URA123" s="35"/>
      <c r="URB123" s="35"/>
      <c r="URC123" s="35"/>
      <c r="URD123" s="35"/>
      <c r="URE123" s="35"/>
      <c r="URF123" s="35"/>
      <c r="URG123" s="35"/>
      <c r="URH123" s="35"/>
      <c r="URI123" s="35"/>
      <c r="URJ123" s="35"/>
      <c r="URK123" s="35"/>
      <c r="URL123" s="35"/>
      <c r="URM123" s="35"/>
      <c r="URN123" s="35"/>
      <c r="URO123" s="35"/>
      <c r="URP123" s="35"/>
      <c r="URQ123" s="35"/>
      <c r="URR123" s="35"/>
      <c r="URS123" s="35"/>
      <c r="URT123" s="35"/>
      <c r="URU123" s="35"/>
      <c r="URV123" s="35"/>
      <c r="URW123" s="35"/>
      <c r="URX123" s="35"/>
      <c r="URY123" s="35"/>
      <c r="URZ123" s="35"/>
      <c r="USA123" s="35"/>
      <c r="USB123" s="35"/>
      <c r="USC123" s="35"/>
      <c r="USD123" s="35"/>
      <c r="USE123" s="35"/>
      <c r="USF123" s="35"/>
      <c r="USG123" s="35"/>
      <c r="USH123" s="35"/>
      <c r="USI123" s="35"/>
      <c r="USJ123" s="35"/>
      <c r="USK123" s="35"/>
      <c r="USL123" s="35"/>
      <c r="USM123" s="35"/>
      <c r="USN123" s="35"/>
      <c r="USO123" s="35"/>
      <c r="USP123" s="35"/>
      <c r="USQ123" s="35"/>
      <c r="USR123" s="35"/>
      <c r="USS123" s="35"/>
      <c r="UST123" s="35"/>
      <c r="USU123" s="35"/>
      <c r="USV123" s="35"/>
      <c r="USW123" s="35"/>
      <c r="USX123" s="35"/>
      <c r="USY123" s="35"/>
      <c r="USZ123" s="35"/>
      <c r="UTA123" s="35"/>
      <c r="UTB123" s="35"/>
      <c r="UTC123" s="35"/>
      <c r="UTD123" s="35"/>
      <c r="UTE123" s="35"/>
      <c r="UTF123" s="35"/>
      <c r="UTG123" s="35"/>
      <c r="UTH123" s="35"/>
      <c r="UTI123" s="35"/>
      <c r="UTJ123" s="35"/>
      <c r="UTK123" s="35"/>
      <c r="UTL123" s="35"/>
      <c r="UTM123" s="35"/>
      <c r="UTN123" s="35"/>
      <c r="UTO123" s="35"/>
      <c r="UTP123" s="35"/>
      <c r="UTQ123" s="35"/>
      <c r="UTR123" s="35"/>
      <c r="UTS123" s="35"/>
      <c r="UTT123" s="35"/>
      <c r="UTU123" s="35"/>
      <c r="UTV123" s="35"/>
      <c r="UTW123" s="35"/>
      <c r="UTX123" s="35"/>
      <c r="UTY123" s="35"/>
      <c r="UTZ123" s="35"/>
      <c r="UUA123" s="35"/>
      <c r="UUB123" s="35"/>
      <c r="UUC123" s="35"/>
      <c r="UUD123" s="35"/>
      <c r="UUE123" s="35"/>
      <c r="UUF123" s="35"/>
      <c r="UUG123" s="35"/>
      <c r="UUH123" s="35"/>
      <c r="UUI123" s="35"/>
      <c r="UUJ123" s="35"/>
      <c r="UUK123" s="35"/>
      <c r="UUL123" s="35"/>
      <c r="UUM123" s="35"/>
      <c r="UUN123" s="35"/>
      <c r="UUO123" s="35"/>
      <c r="UUP123" s="35"/>
      <c r="UUQ123" s="35"/>
      <c r="UUR123" s="35"/>
      <c r="UUS123" s="35"/>
      <c r="UUT123" s="35"/>
      <c r="UUU123" s="35"/>
      <c r="UUV123" s="35"/>
      <c r="UUW123" s="35"/>
      <c r="UUX123" s="35"/>
      <c r="UUY123" s="35"/>
      <c r="UUZ123" s="35"/>
      <c r="UVA123" s="35"/>
      <c r="UVB123" s="35"/>
      <c r="UVC123" s="35"/>
      <c r="UVD123" s="35"/>
      <c r="UVE123" s="35"/>
      <c r="UVF123" s="35"/>
      <c r="UVG123" s="35"/>
      <c r="UVH123" s="35"/>
      <c r="UVI123" s="35"/>
      <c r="UVJ123" s="35"/>
      <c r="UVK123" s="35"/>
      <c r="UVL123" s="35"/>
      <c r="UVM123" s="35"/>
      <c r="UVN123" s="35"/>
      <c r="UVO123" s="35"/>
      <c r="UVP123" s="35"/>
      <c r="UVQ123" s="35"/>
      <c r="UVR123" s="35"/>
      <c r="UVS123" s="35"/>
      <c r="UVT123" s="35"/>
      <c r="UVU123" s="35"/>
      <c r="UVV123" s="35"/>
      <c r="UVW123" s="35"/>
      <c r="UVX123" s="35"/>
      <c r="UVY123" s="35"/>
      <c r="UVZ123" s="35"/>
      <c r="UWA123" s="35"/>
      <c r="UWB123" s="35"/>
      <c r="UWC123" s="35"/>
      <c r="UWD123" s="35"/>
      <c r="UWE123" s="35"/>
      <c r="UWF123" s="35"/>
      <c r="UWG123" s="35"/>
      <c r="UWH123" s="35"/>
      <c r="UWI123" s="35"/>
      <c r="UWJ123" s="35"/>
      <c r="UWK123" s="35"/>
      <c r="UWL123" s="35"/>
      <c r="UWM123" s="35"/>
      <c r="UWN123" s="35"/>
      <c r="UWO123" s="35"/>
      <c r="UWP123" s="35"/>
      <c r="UWQ123" s="35"/>
      <c r="UWR123" s="35"/>
      <c r="UWS123" s="35"/>
      <c r="UWT123" s="35"/>
      <c r="UWU123" s="35"/>
      <c r="UWV123" s="35"/>
      <c r="UWW123" s="35"/>
      <c r="UWX123" s="35"/>
      <c r="UWY123" s="35"/>
      <c r="UWZ123" s="35"/>
      <c r="UXA123" s="35"/>
      <c r="UXB123" s="35"/>
      <c r="UXC123" s="35"/>
      <c r="UXD123" s="35"/>
      <c r="UXE123" s="35"/>
      <c r="UXF123" s="35"/>
      <c r="UXG123" s="35"/>
      <c r="UXH123" s="35"/>
      <c r="UXI123" s="35"/>
      <c r="UXJ123" s="35"/>
      <c r="UXK123" s="35"/>
      <c r="UXL123" s="35"/>
      <c r="UXM123" s="35"/>
      <c r="UXN123" s="35"/>
      <c r="UXO123" s="35"/>
      <c r="UXP123" s="35"/>
      <c r="UXQ123" s="35"/>
      <c r="UXR123" s="35"/>
      <c r="UXS123" s="35"/>
      <c r="UXT123" s="35"/>
      <c r="UXU123" s="35"/>
      <c r="UXV123" s="35"/>
      <c r="UXW123" s="35"/>
      <c r="UXX123" s="35"/>
      <c r="UXY123" s="35"/>
      <c r="UXZ123" s="35"/>
      <c r="UYA123" s="35"/>
      <c r="UYB123" s="35"/>
      <c r="UYC123" s="35"/>
      <c r="UYD123" s="35"/>
      <c r="UYE123" s="35"/>
      <c r="UYF123" s="35"/>
      <c r="UYG123" s="35"/>
      <c r="UYH123" s="35"/>
      <c r="UYI123" s="35"/>
      <c r="UYJ123" s="35"/>
      <c r="UYK123" s="35"/>
      <c r="UYL123" s="35"/>
      <c r="UYM123" s="35"/>
      <c r="UYN123" s="35"/>
      <c r="UYO123" s="35"/>
      <c r="UYP123" s="35"/>
      <c r="UYQ123" s="35"/>
      <c r="UYR123" s="35"/>
      <c r="UYS123" s="35"/>
      <c r="UYT123" s="35"/>
      <c r="UYU123" s="35"/>
      <c r="UYV123" s="35"/>
      <c r="UYW123" s="35"/>
      <c r="UYX123" s="35"/>
      <c r="UYY123" s="35"/>
      <c r="UYZ123" s="35"/>
      <c r="UZA123" s="35"/>
      <c r="UZB123" s="35"/>
      <c r="UZC123" s="35"/>
      <c r="UZD123" s="35"/>
      <c r="UZE123" s="35"/>
      <c r="UZF123" s="35"/>
      <c r="UZG123" s="35"/>
      <c r="UZH123" s="35"/>
      <c r="UZI123" s="35"/>
      <c r="UZJ123" s="35"/>
      <c r="UZK123" s="35"/>
      <c r="UZL123" s="35"/>
      <c r="UZM123" s="35"/>
      <c r="UZN123" s="35"/>
      <c r="UZO123" s="35"/>
      <c r="UZP123" s="35"/>
      <c r="UZQ123" s="35"/>
      <c r="UZR123" s="35"/>
      <c r="UZS123" s="35"/>
      <c r="UZT123" s="35"/>
      <c r="UZU123" s="35"/>
      <c r="UZV123" s="35"/>
      <c r="UZW123" s="35"/>
      <c r="UZX123" s="35"/>
      <c r="UZY123" s="35"/>
      <c r="UZZ123" s="35"/>
      <c r="VAA123" s="35"/>
      <c r="VAB123" s="35"/>
      <c r="VAC123" s="35"/>
      <c r="VAD123" s="35"/>
      <c r="VAE123" s="35"/>
      <c r="VAF123" s="35"/>
      <c r="VAG123" s="35"/>
      <c r="VAH123" s="35"/>
      <c r="VAI123" s="35"/>
      <c r="VAJ123" s="35"/>
      <c r="VAK123" s="35"/>
      <c r="VAL123" s="35"/>
      <c r="VAM123" s="35"/>
      <c r="VAN123" s="35"/>
      <c r="VAO123" s="35"/>
      <c r="VAP123" s="35"/>
      <c r="VAQ123" s="35"/>
      <c r="VAR123" s="35"/>
      <c r="VAS123" s="35"/>
      <c r="VAT123" s="35"/>
      <c r="VAU123" s="35"/>
      <c r="VAV123" s="35"/>
      <c r="VAW123" s="35"/>
      <c r="VAX123" s="35"/>
      <c r="VAY123" s="35"/>
      <c r="VAZ123" s="35"/>
      <c r="VBA123" s="35"/>
      <c r="VBB123" s="35"/>
      <c r="VBC123" s="35"/>
      <c r="VBD123" s="35"/>
      <c r="VBE123" s="35"/>
      <c r="VBF123" s="35"/>
      <c r="VBG123" s="35"/>
      <c r="VBH123" s="35"/>
      <c r="VBI123" s="35"/>
      <c r="VBJ123" s="35"/>
      <c r="VBK123" s="35"/>
      <c r="VBL123" s="35"/>
      <c r="VBM123" s="35"/>
      <c r="VBN123" s="35"/>
      <c r="VBO123" s="35"/>
      <c r="VBP123" s="35"/>
      <c r="VBQ123" s="35"/>
      <c r="VBR123" s="35"/>
      <c r="VBS123" s="35"/>
      <c r="VBT123" s="35"/>
      <c r="VBU123" s="35"/>
      <c r="VBV123" s="35"/>
      <c r="VBW123" s="35"/>
      <c r="VBX123" s="35"/>
      <c r="VBY123" s="35"/>
      <c r="VBZ123" s="35"/>
      <c r="VCA123" s="35"/>
      <c r="VCB123" s="35"/>
      <c r="VCC123" s="35"/>
      <c r="VCD123" s="35"/>
      <c r="VCE123" s="35"/>
      <c r="VCF123" s="35"/>
      <c r="VCG123" s="35"/>
      <c r="VCH123" s="35"/>
      <c r="VCI123" s="35"/>
      <c r="VCJ123" s="35"/>
      <c r="VCK123" s="35"/>
      <c r="VCL123" s="35"/>
      <c r="VCM123" s="35"/>
      <c r="VCN123" s="35"/>
      <c r="VCO123" s="35"/>
      <c r="VCP123" s="35"/>
      <c r="VCQ123" s="35"/>
      <c r="VCR123" s="35"/>
      <c r="VCS123" s="35"/>
      <c r="VCT123" s="35"/>
      <c r="VCU123" s="35"/>
      <c r="VCV123" s="35"/>
      <c r="VCW123" s="35"/>
      <c r="VCX123" s="35"/>
      <c r="VCY123" s="35"/>
      <c r="VCZ123" s="35"/>
      <c r="VDA123" s="35"/>
      <c r="VDB123" s="35"/>
      <c r="VDC123" s="35"/>
      <c r="VDD123" s="35"/>
      <c r="VDE123" s="35"/>
      <c r="VDF123" s="35"/>
      <c r="VDG123" s="35"/>
      <c r="VDH123" s="35"/>
      <c r="VDI123" s="35"/>
      <c r="VDJ123" s="35"/>
      <c r="VDK123" s="35"/>
      <c r="VDL123" s="35"/>
      <c r="VDM123" s="35"/>
      <c r="VDN123" s="35"/>
      <c r="VDO123" s="35"/>
      <c r="VDP123" s="35"/>
      <c r="VDQ123" s="35"/>
      <c r="VDR123" s="35"/>
      <c r="VDS123" s="35"/>
      <c r="VDT123" s="35"/>
      <c r="VDU123" s="35"/>
      <c r="VDV123" s="35"/>
      <c r="VDW123" s="35"/>
      <c r="VDX123" s="35"/>
      <c r="VDY123" s="35"/>
      <c r="VDZ123" s="35"/>
      <c r="VEA123" s="35"/>
      <c r="VEB123" s="35"/>
      <c r="VEC123" s="35"/>
      <c r="VED123" s="35"/>
      <c r="VEE123" s="35"/>
      <c r="VEF123" s="35"/>
      <c r="VEG123" s="35"/>
      <c r="VEH123" s="35"/>
      <c r="VEI123" s="35"/>
      <c r="VEJ123" s="35"/>
      <c r="VEK123" s="35"/>
      <c r="VEL123" s="35"/>
      <c r="VEM123" s="35"/>
      <c r="VEN123" s="35"/>
      <c r="VEO123" s="35"/>
      <c r="VEP123" s="35"/>
      <c r="VEQ123" s="35"/>
      <c r="VER123" s="35"/>
      <c r="VES123" s="35"/>
      <c r="VET123" s="35"/>
      <c r="VEU123" s="35"/>
      <c r="VEV123" s="35"/>
      <c r="VEW123" s="35"/>
      <c r="VEX123" s="35"/>
      <c r="VEY123" s="35"/>
      <c r="VEZ123" s="35"/>
      <c r="VFA123" s="35"/>
      <c r="VFB123" s="35"/>
      <c r="VFC123" s="35"/>
      <c r="VFD123" s="35"/>
      <c r="VFE123" s="35"/>
      <c r="VFF123" s="35"/>
      <c r="VFG123" s="35"/>
      <c r="VFH123" s="35"/>
      <c r="VFI123" s="35"/>
      <c r="VFJ123" s="35"/>
      <c r="VFK123" s="35"/>
      <c r="VFL123" s="35"/>
      <c r="VFM123" s="35"/>
      <c r="VFN123" s="35"/>
      <c r="VFO123" s="35"/>
      <c r="VFP123" s="35"/>
      <c r="VFQ123" s="35"/>
      <c r="VFR123" s="35"/>
      <c r="VFS123" s="35"/>
      <c r="VFT123" s="35"/>
      <c r="VFU123" s="35"/>
      <c r="VFV123" s="35"/>
      <c r="VFW123" s="35"/>
      <c r="VFX123" s="35"/>
      <c r="VFY123" s="35"/>
      <c r="VFZ123" s="35"/>
      <c r="VGA123" s="35"/>
      <c r="VGB123" s="35"/>
      <c r="VGC123" s="35"/>
      <c r="VGD123" s="35"/>
      <c r="VGE123" s="35"/>
      <c r="VGF123" s="35"/>
      <c r="VGG123" s="35"/>
      <c r="VGH123" s="35"/>
      <c r="VGI123" s="35"/>
      <c r="VGJ123" s="35"/>
      <c r="VGK123" s="35"/>
      <c r="VGL123" s="35"/>
      <c r="VGM123" s="35"/>
      <c r="VGN123" s="35"/>
      <c r="VGO123" s="35"/>
      <c r="VGP123" s="35"/>
      <c r="VGQ123" s="35"/>
      <c r="VGR123" s="35"/>
      <c r="VGS123" s="35"/>
      <c r="VGT123" s="35"/>
      <c r="VGU123" s="35"/>
      <c r="VGV123" s="35"/>
      <c r="VGW123" s="35"/>
      <c r="VGX123" s="35"/>
      <c r="VGY123" s="35"/>
      <c r="VGZ123" s="35"/>
      <c r="VHA123" s="35"/>
      <c r="VHB123" s="35"/>
      <c r="VHC123" s="35"/>
      <c r="VHD123" s="35"/>
      <c r="VHE123" s="35"/>
      <c r="VHF123" s="35"/>
      <c r="VHG123" s="35"/>
      <c r="VHH123" s="35"/>
      <c r="VHI123" s="35"/>
      <c r="VHJ123" s="35"/>
      <c r="VHK123" s="35"/>
      <c r="VHL123" s="35"/>
      <c r="VHM123" s="35"/>
      <c r="VHN123" s="35"/>
      <c r="VHO123" s="35"/>
      <c r="VHP123" s="35"/>
      <c r="VHQ123" s="35"/>
      <c r="VHR123" s="35"/>
      <c r="VHS123" s="35"/>
      <c r="VHT123" s="35"/>
      <c r="VHU123" s="35"/>
      <c r="VHV123" s="35"/>
      <c r="VHW123" s="35"/>
      <c r="VHX123" s="35"/>
      <c r="VHY123" s="35"/>
      <c r="VHZ123" s="35"/>
      <c r="VIA123" s="35"/>
      <c r="VIB123" s="35"/>
      <c r="VIC123" s="35"/>
      <c r="VID123" s="35"/>
      <c r="VIE123" s="35"/>
      <c r="VIF123" s="35"/>
      <c r="VIG123" s="35"/>
      <c r="VIH123" s="35"/>
      <c r="VII123" s="35"/>
      <c r="VIJ123" s="35"/>
      <c r="VIK123" s="35"/>
      <c r="VIL123" s="35"/>
      <c r="VIM123" s="35"/>
      <c r="VIN123" s="35"/>
      <c r="VIO123" s="35"/>
      <c r="VIP123" s="35"/>
      <c r="VIQ123" s="35"/>
      <c r="VIR123" s="35"/>
      <c r="VIS123" s="35"/>
      <c r="VIT123" s="35"/>
      <c r="VIU123" s="35"/>
      <c r="VIV123" s="35"/>
      <c r="VIW123" s="35"/>
      <c r="VIX123" s="35"/>
      <c r="VIY123" s="35"/>
      <c r="VIZ123" s="35"/>
      <c r="VJA123" s="35"/>
      <c r="VJB123" s="35"/>
      <c r="VJC123" s="35"/>
      <c r="VJD123" s="35"/>
      <c r="VJE123" s="35"/>
      <c r="VJF123" s="35"/>
      <c r="VJG123" s="35"/>
      <c r="VJH123" s="35"/>
      <c r="VJI123" s="35"/>
      <c r="VJJ123" s="35"/>
      <c r="VJK123" s="35"/>
      <c r="VJL123" s="35"/>
      <c r="VJM123" s="35"/>
      <c r="VJN123" s="35"/>
      <c r="VJO123" s="35"/>
      <c r="VJP123" s="35"/>
      <c r="VJQ123" s="35"/>
      <c r="VJR123" s="35"/>
      <c r="VJS123" s="35"/>
      <c r="VJT123" s="35"/>
      <c r="VJU123" s="35"/>
      <c r="VJV123" s="35"/>
      <c r="VJW123" s="35"/>
      <c r="VJX123" s="35"/>
      <c r="VJY123" s="35"/>
      <c r="VJZ123" s="35"/>
      <c r="VKA123" s="35"/>
      <c r="VKB123" s="35"/>
      <c r="VKC123" s="35"/>
      <c r="VKD123" s="35"/>
      <c r="VKE123" s="35"/>
      <c r="VKF123" s="35"/>
      <c r="VKG123" s="35"/>
      <c r="VKH123" s="35"/>
      <c r="VKI123" s="35"/>
      <c r="VKJ123" s="35"/>
      <c r="VKK123" s="35"/>
      <c r="VKL123" s="35"/>
      <c r="VKM123" s="35"/>
      <c r="VKN123" s="35"/>
      <c r="VKO123" s="35"/>
      <c r="VKP123" s="35"/>
      <c r="VKQ123" s="35"/>
      <c r="VKR123" s="35"/>
      <c r="VKS123" s="35"/>
      <c r="VKT123" s="35"/>
      <c r="VKU123" s="35"/>
      <c r="VKV123" s="35"/>
      <c r="VKW123" s="35"/>
      <c r="VKX123" s="35"/>
      <c r="VKY123" s="35"/>
      <c r="VKZ123" s="35"/>
      <c r="VLA123" s="35"/>
      <c r="VLB123" s="35"/>
      <c r="VLC123" s="35"/>
      <c r="VLD123" s="35"/>
      <c r="VLE123" s="35"/>
      <c r="VLF123" s="35"/>
      <c r="VLG123" s="35"/>
      <c r="VLH123" s="35"/>
      <c r="VLI123" s="35"/>
      <c r="VLJ123" s="35"/>
      <c r="VLK123" s="35"/>
      <c r="VLL123" s="35"/>
      <c r="VLM123" s="35"/>
      <c r="VLN123" s="35"/>
      <c r="VLO123" s="35"/>
      <c r="VLP123" s="35"/>
      <c r="VLQ123" s="35"/>
      <c r="VLR123" s="35"/>
      <c r="VLS123" s="35"/>
      <c r="VLT123" s="35"/>
      <c r="VLU123" s="35"/>
      <c r="VLV123" s="35"/>
      <c r="VLW123" s="35"/>
      <c r="VLX123" s="35"/>
      <c r="VLY123" s="35"/>
      <c r="VLZ123" s="35"/>
      <c r="VMA123" s="35"/>
      <c r="VMB123" s="35"/>
      <c r="VMC123" s="35"/>
      <c r="VMD123" s="35"/>
      <c r="VME123" s="35"/>
      <c r="VMF123" s="35"/>
      <c r="VMG123" s="35"/>
      <c r="VMH123" s="35"/>
      <c r="VMI123" s="35"/>
      <c r="VMJ123" s="35"/>
      <c r="VMK123" s="35"/>
      <c r="VML123" s="35"/>
      <c r="VMM123" s="35"/>
      <c r="VMN123" s="35"/>
      <c r="VMO123" s="35"/>
      <c r="VMP123" s="35"/>
      <c r="VMQ123" s="35"/>
      <c r="VMR123" s="35"/>
      <c r="VMS123" s="35"/>
      <c r="VMT123" s="35"/>
      <c r="VMU123" s="35"/>
      <c r="VMV123" s="35"/>
      <c r="VMW123" s="35"/>
      <c r="VMX123" s="35"/>
      <c r="VMY123" s="35"/>
      <c r="VMZ123" s="35"/>
      <c r="VNA123" s="35"/>
      <c r="VNB123" s="35"/>
      <c r="VNC123" s="35"/>
      <c r="VND123" s="35"/>
      <c r="VNE123" s="35"/>
      <c r="VNF123" s="35"/>
      <c r="VNG123" s="35"/>
      <c r="VNH123" s="35"/>
      <c r="VNI123" s="35"/>
      <c r="VNJ123" s="35"/>
      <c r="VNK123" s="35"/>
      <c r="VNL123" s="35"/>
      <c r="VNM123" s="35"/>
      <c r="VNN123" s="35"/>
      <c r="VNO123" s="35"/>
      <c r="VNP123" s="35"/>
      <c r="VNQ123" s="35"/>
      <c r="VNR123" s="35"/>
      <c r="VNS123" s="35"/>
      <c r="VNT123" s="35"/>
      <c r="VNU123" s="35"/>
      <c r="VNV123" s="35"/>
      <c r="VNW123" s="35"/>
      <c r="VNX123" s="35"/>
      <c r="VNY123" s="35"/>
      <c r="VNZ123" s="35"/>
      <c r="VOA123" s="35"/>
      <c r="VOB123" s="35"/>
      <c r="VOC123" s="35"/>
      <c r="VOD123" s="35"/>
      <c r="VOE123" s="35"/>
      <c r="VOF123" s="35"/>
      <c r="VOG123" s="35"/>
      <c r="VOH123" s="35"/>
      <c r="VOI123" s="35"/>
      <c r="VOJ123" s="35"/>
      <c r="VOK123" s="35"/>
      <c r="VOL123" s="35"/>
      <c r="VOM123" s="35"/>
      <c r="VON123" s="35"/>
      <c r="VOO123" s="35"/>
      <c r="VOP123" s="35"/>
      <c r="VOQ123" s="35"/>
      <c r="VOR123" s="35"/>
      <c r="VOS123" s="35"/>
      <c r="VOT123" s="35"/>
      <c r="VOU123" s="35"/>
      <c r="VOV123" s="35"/>
      <c r="VOW123" s="35"/>
      <c r="VOX123" s="35"/>
      <c r="VOY123" s="35"/>
      <c r="VOZ123" s="35"/>
      <c r="VPA123" s="35"/>
      <c r="VPB123" s="35"/>
      <c r="VPC123" s="35"/>
      <c r="VPD123" s="35"/>
      <c r="VPE123" s="35"/>
      <c r="VPF123" s="35"/>
      <c r="VPG123" s="35"/>
      <c r="VPH123" s="35"/>
      <c r="VPI123" s="35"/>
      <c r="VPJ123" s="35"/>
      <c r="VPK123" s="35"/>
      <c r="VPL123" s="35"/>
      <c r="VPM123" s="35"/>
      <c r="VPN123" s="35"/>
      <c r="VPO123" s="35"/>
      <c r="VPP123" s="35"/>
      <c r="VPQ123" s="35"/>
      <c r="VPR123" s="35"/>
      <c r="VPS123" s="35"/>
      <c r="VPT123" s="35"/>
      <c r="VPU123" s="35"/>
      <c r="VPV123" s="35"/>
      <c r="VPW123" s="35"/>
      <c r="VPX123" s="35"/>
      <c r="VPY123" s="35"/>
      <c r="VPZ123" s="35"/>
      <c r="VQA123" s="35"/>
      <c r="VQB123" s="35"/>
      <c r="VQC123" s="35"/>
      <c r="VQD123" s="35"/>
      <c r="VQE123" s="35"/>
      <c r="VQF123" s="35"/>
      <c r="VQG123" s="35"/>
      <c r="VQH123" s="35"/>
      <c r="VQI123" s="35"/>
      <c r="VQJ123" s="35"/>
      <c r="VQK123" s="35"/>
      <c r="VQL123" s="35"/>
      <c r="VQM123" s="35"/>
      <c r="VQN123" s="35"/>
      <c r="VQO123" s="35"/>
      <c r="VQP123" s="35"/>
      <c r="VQQ123" s="35"/>
      <c r="VQR123" s="35"/>
      <c r="VQS123" s="35"/>
      <c r="VQT123" s="35"/>
      <c r="VQU123" s="35"/>
      <c r="VQV123" s="35"/>
      <c r="VQW123" s="35"/>
      <c r="VQX123" s="35"/>
      <c r="VQY123" s="35"/>
      <c r="VQZ123" s="35"/>
      <c r="VRA123" s="35"/>
      <c r="VRB123" s="35"/>
      <c r="VRC123" s="35"/>
      <c r="VRD123" s="35"/>
      <c r="VRE123" s="35"/>
      <c r="VRF123" s="35"/>
      <c r="VRG123" s="35"/>
      <c r="VRH123" s="35"/>
      <c r="VRI123" s="35"/>
      <c r="VRJ123" s="35"/>
      <c r="VRK123" s="35"/>
      <c r="VRL123" s="35"/>
      <c r="VRM123" s="35"/>
      <c r="VRN123" s="35"/>
      <c r="VRO123" s="35"/>
      <c r="VRP123" s="35"/>
      <c r="VRQ123" s="35"/>
      <c r="VRR123" s="35"/>
      <c r="VRS123" s="35"/>
      <c r="VRT123" s="35"/>
      <c r="VRU123" s="35"/>
      <c r="VRV123" s="35"/>
      <c r="VRW123" s="35"/>
      <c r="VRX123" s="35"/>
      <c r="VRY123" s="35"/>
      <c r="VRZ123" s="35"/>
      <c r="VSA123" s="35"/>
      <c r="VSB123" s="35"/>
      <c r="VSC123" s="35"/>
      <c r="VSD123" s="35"/>
      <c r="VSE123" s="35"/>
      <c r="VSF123" s="35"/>
      <c r="VSG123" s="35"/>
      <c r="VSH123" s="35"/>
      <c r="VSI123" s="35"/>
      <c r="VSJ123" s="35"/>
      <c r="VSK123" s="35"/>
      <c r="VSL123" s="35"/>
      <c r="VSM123" s="35"/>
      <c r="VSN123" s="35"/>
      <c r="VSO123" s="35"/>
      <c r="VSP123" s="35"/>
      <c r="VSQ123" s="35"/>
      <c r="VSR123" s="35"/>
      <c r="VSS123" s="35"/>
      <c r="VST123" s="35"/>
      <c r="VSU123" s="35"/>
      <c r="VSV123" s="35"/>
      <c r="VSW123" s="35"/>
      <c r="VSX123" s="35"/>
      <c r="VSY123" s="35"/>
      <c r="VSZ123" s="35"/>
      <c r="VTA123" s="35"/>
      <c r="VTB123" s="35"/>
      <c r="VTC123" s="35"/>
      <c r="VTD123" s="35"/>
      <c r="VTE123" s="35"/>
      <c r="VTF123" s="35"/>
      <c r="VTG123" s="35"/>
      <c r="VTH123" s="35"/>
      <c r="VTI123" s="35"/>
      <c r="VTJ123" s="35"/>
      <c r="VTK123" s="35"/>
      <c r="VTL123" s="35"/>
      <c r="VTM123" s="35"/>
      <c r="VTN123" s="35"/>
      <c r="VTO123" s="35"/>
      <c r="VTP123" s="35"/>
      <c r="VTQ123" s="35"/>
      <c r="VTR123" s="35"/>
      <c r="VTS123" s="35"/>
      <c r="VTT123" s="35"/>
      <c r="VTU123" s="35"/>
      <c r="VTV123" s="35"/>
      <c r="VTW123" s="35"/>
      <c r="VTX123" s="35"/>
      <c r="VTY123" s="35"/>
      <c r="VTZ123" s="35"/>
      <c r="VUA123" s="35"/>
      <c r="VUB123" s="35"/>
      <c r="VUC123" s="35"/>
      <c r="VUD123" s="35"/>
      <c r="VUE123" s="35"/>
      <c r="VUF123" s="35"/>
      <c r="VUG123" s="35"/>
      <c r="VUH123" s="35"/>
      <c r="VUI123" s="35"/>
      <c r="VUJ123" s="35"/>
      <c r="VUK123" s="35"/>
      <c r="VUL123" s="35"/>
      <c r="VUM123" s="35"/>
      <c r="VUN123" s="35"/>
      <c r="VUO123" s="35"/>
      <c r="VUP123" s="35"/>
      <c r="VUQ123" s="35"/>
      <c r="VUR123" s="35"/>
      <c r="VUS123" s="35"/>
      <c r="VUT123" s="35"/>
      <c r="VUU123" s="35"/>
      <c r="VUV123" s="35"/>
      <c r="VUW123" s="35"/>
      <c r="VUX123" s="35"/>
      <c r="VUY123" s="35"/>
      <c r="VUZ123" s="35"/>
      <c r="VVA123" s="35"/>
      <c r="VVB123" s="35"/>
      <c r="VVC123" s="35"/>
      <c r="VVD123" s="35"/>
      <c r="VVE123" s="35"/>
      <c r="VVF123" s="35"/>
      <c r="VVG123" s="35"/>
      <c r="VVH123" s="35"/>
      <c r="VVI123" s="35"/>
      <c r="VVJ123" s="35"/>
      <c r="VVK123" s="35"/>
      <c r="VVL123" s="35"/>
      <c r="VVM123" s="35"/>
      <c r="VVN123" s="35"/>
      <c r="VVO123" s="35"/>
      <c r="VVP123" s="35"/>
      <c r="VVQ123" s="35"/>
      <c r="VVR123" s="35"/>
      <c r="VVS123" s="35"/>
      <c r="VVT123" s="35"/>
      <c r="VVU123" s="35"/>
      <c r="VVV123" s="35"/>
      <c r="VVW123" s="35"/>
      <c r="VVX123" s="35"/>
      <c r="VVY123" s="35"/>
      <c r="VVZ123" s="35"/>
      <c r="VWA123" s="35"/>
      <c r="VWB123" s="35"/>
      <c r="VWC123" s="35"/>
      <c r="VWD123" s="35"/>
      <c r="VWE123" s="35"/>
      <c r="VWF123" s="35"/>
      <c r="VWG123" s="35"/>
      <c r="VWH123" s="35"/>
      <c r="VWI123" s="35"/>
      <c r="VWJ123" s="35"/>
      <c r="VWK123" s="35"/>
      <c r="VWL123" s="35"/>
      <c r="VWM123" s="35"/>
      <c r="VWN123" s="35"/>
      <c r="VWO123" s="35"/>
      <c r="VWP123" s="35"/>
      <c r="VWQ123" s="35"/>
      <c r="VWR123" s="35"/>
      <c r="VWS123" s="35"/>
      <c r="VWT123" s="35"/>
      <c r="VWU123" s="35"/>
      <c r="VWV123" s="35"/>
      <c r="VWW123" s="35"/>
      <c r="VWX123" s="35"/>
      <c r="VWY123" s="35"/>
      <c r="VWZ123" s="35"/>
      <c r="VXA123" s="35"/>
      <c r="VXB123" s="35"/>
      <c r="VXC123" s="35"/>
      <c r="VXD123" s="35"/>
      <c r="VXE123" s="35"/>
      <c r="VXF123" s="35"/>
      <c r="VXG123" s="35"/>
      <c r="VXH123" s="35"/>
      <c r="VXI123" s="35"/>
      <c r="VXJ123" s="35"/>
      <c r="VXK123" s="35"/>
      <c r="VXL123" s="35"/>
      <c r="VXM123" s="35"/>
      <c r="VXN123" s="35"/>
      <c r="VXO123" s="35"/>
      <c r="VXP123" s="35"/>
      <c r="VXQ123" s="35"/>
      <c r="VXR123" s="35"/>
      <c r="VXS123" s="35"/>
      <c r="VXT123" s="35"/>
      <c r="VXU123" s="35"/>
      <c r="VXV123" s="35"/>
      <c r="VXW123" s="35"/>
      <c r="VXX123" s="35"/>
      <c r="VXY123" s="35"/>
      <c r="VXZ123" s="35"/>
      <c r="VYA123" s="35"/>
      <c r="VYB123" s="35"/>
      <c r="VYC123" s="35"/>
      <c r="VYD123" s="35"/>
      <c r="VYE123" s="35"/>
      <c r="VYF123" s="35"/>
      <c r="VYG123" s="35"/>
      <c r="VYH123" s="35"/>
      <c r="VYI123" s="35"/>
      <c r="VYJ123" s="35"/>
      <c r="VYK123" s="35"/>
      <c r="VYL123" s="35"/>
      <c r="VYM123" s="35"/>
      <c r="VYN123" s="35"/>
      <c r="VYO123" s="35"/>
      <c r="VYP123" s="35"/>
      <c r="VYQ123" s="35"/>
      <c r="VYR123" s="35"/>
      <c r="VYS123" s="35"/>
      <c r="VYT123" s="35"/>
      <c r="VYU123" s="35"/>
      <c r="VYV123" s="35"/>
      <c r="VYW123" s="35"/>
      <c r="VYX123" s="35"/>
      <c r="VYY123" s="35"/>
      <c r="VYZ123" s="35"/>
      <c r="VZA123" s="35"/>
      <c r="VZB123" s="35"/>
      <c r="VZC123" s="35"/>
      <c r="VZD123" s="35"/>
      <c r="VZE123" s="35"/>
      <c r="VZF123" s="35"/>
      <c r="VZG123" s="35"/>
      <c r="VZH123" s="35"/>
      <c r="VZI123" s="35"/>
      <c r="VZJ123" s="35"/>
      <c r="VZK123" s="35"/>
      <c r="VZL123" s="35"/>
      <c r="VZM123" s="35"/>
      <c r="VZN123" s="35"/>
      <c r="VZO123" s="35"/>
      <c r="VZP123" s="35"/>
      <c r="VZQ123" s="35"/>
      <c r="VZR123" s="35"/>
      <c r="VZS123" s="35"/>
      <c r="VZT123" s="35"/>
      <c r="VZU123" s="35"/>
      <c r="VZV123" s="35"/>
      <c r="VZW123" s="35"/>
      <c r="VZX123" s="35"/>
      <c r="VZY123" s="35"/>
      <c r="VZZ123" s="35"/>
      <c r="WAA123" s="35"/>
      <c r="WAB123" s="35"/>
      <c r="WAC123" s="35"/>
      <c r="WAD123" s="35"/>
      <c r="WAE123" s="35"/>
      <c r="WAF123" s="35"/>
      <c r="WAG123" s="35"/>
      <c r="WAH123" s="35"/>
      <c r="WAI123" s="35"/>
      <c r="WAJ123" s="35"/>
      <c r="WAK123" s="35"/>
      <c r="WAL123" s="35"/>
      <c r="WAM123" s="35"/>
      <c r="WAN123" s="35"/>
      <c r="WAO123" s="35"/>
      <c r="WAP123" s="35"/>
      <c r="WAQ123" s="35"/>
      <c r="WAR123" s="35"/>
      <c r="WAS123" s="35"/>
      <c r="WAT123" s="35"/>
      <c r="WAU123" s="35"/>
      <c r="WAV123" s="35"/>
      <c r="WAW123" s="35"/>
      <c r="WAX123" s="35"/>
      <c r="WAY123" s="35"/>
      <c r="WAZ123" s="35"/>
      <c r="WBA123" s="35"/>
      <c r="WBB123" s="35"/>
      <c r="WBC123" s="35"/>
      <c r="WBD123" s="35"/>
      <c r="WBE123" s="35"/>
      <c r="WBF123" s="35"/>
      <c r="WBG123" s="35"/>
      <c r="WBH123" s="35"/>
      <c r="WBI123" s="35"/>
      <c r="WBJ123" s="35"/>
      <c r="WBK123" s="35"/>
      <c r="WBL123" s="35"/>
      <c r="WBM123" s="35"/>
      <c r="WBN123" s="35"/>
      <c r="WBO123" s="35"/>
      <c r="WBP123" s="35"/>
      <c r="WBQ123" s="35"/>
      <c r="WBR123" s="35"/>
      <c r="WBS123" s="35"/>
      <c r="WBT123" s="35"/>
      <c r="WBU123" s="35"/>
      <c r="WBV123" s="35"/>
      <c r="WBW123" s="35"/>
      <c r="WBX123" s="35"/>
      <c r="WBY123" s="35"/>
      <c r="WBZ123" s="35"/>
      <c r="WCA123" s="35"/>
      <c r="WCB123" s="35"/>
      <c r="WCC123" s="35"/>
      <c r="WCD123" s="35"/>
      <c r="WCE123" s="35"/>
      <c r="WCF123" s="35"/>
      <c r="WCG123" s="35"/>
      <c r="WCH123" s="35"/>
      <c r="WCI123" s="35"/>
      <c r="WCJ123" s="35"/>
      <c r="WCK123" s="35"/>
      <c r="WCL123" s="35"/>
      <c r="WCM123" s="35"/>
      <c r="WCN123" s="35"/>
      <c r="WCO123" s="35"/>
      <c r="WCP123" s="35"/>
      <c r="WCQ123" s="35"/>
      <c r="WCR123" s="35"/>
      <c r="WCS123" s="35"/>
      <c r="WCT123" s="35"/>
      <c r="WCU123" s="35"/>
      <c r="WCV123" s="35"/>
      <c r="WCW123" s="35"/>
      <c r="WCX123" s="35"/>
      <c r="WCY123" s="35"/>
      <c r="WCZ123" s="35"/>
      <c r="WDA123" s="35"/>
      <c r="WDB123" s="35"/>
      <c r="WDC123" s="35"/>
      <c r="WDD123" s="35"/>
      <c r="WDE123" s="35"/>
      <c r="WDF123" s="35"/>
      <c r="WDG123" s="35"/>
      <c r="WDH123" s="35"/>
      <c r="WDI123" s="35"/>
      <c r="WDJ123" s="35"/>
      <c r="WDK123" s="35"/>
      <c r="WDL123" s="35"/>
      <c r="WDM123" s="35"/>
      <c r="WDN123" s="35"/>
      <c r="WDO123" s="35"/>
      <c r="WDP123" s="35"/>
      <c r="WDQ123" s="35"/>
      <c r="WDR123" s="35"/>
      <c r="WDS123" s="35"/>
      <c r="WDT123" s="35"/>
      <c r="WDU123" s="35"/>
      <c r="WDV123" s="35"/>
      <c r="WDW123" s="35"/>
      <c r="WDX123" s="35"/>
      <c r="WDY123" s="35"/>
      <c r="WDZ123" s="35"/>
      <c r="WEA123" s="35"/>
      <c r="WEB123" s="35"/>
      <c r="WEC123" s="35"/>
      <c r="WED123" s="35"/>
      <c r="WEE123" s="35"/>
      <c r="WEF123" s="35"/>
      <c r="WEG123" s="35"/>
      <c r="WEH123" s="35"/>
      <c r="WEI123" s="35"/>
      <c r="WEJ123" s="35"/>
      <c r="WEK123" s="35"/>
      <c r="WEL123" s="35"/>
      <c r="WEM123" s="35"/>
      <c r="WEN123" s="35"/>
      <c r="WEO123" s="35"/>
      <c r="WEP123" s="35"/>
      <c r="WEQ123" s="35"/>
      <c r="WER123" s="35"/>
      <c r="WES123" s="35"/>
      <c r="WET123" s="35"/>
      <c r="WEU123" s="35"/>
      <c r="WEV123" s="35"/>
      <c r="WEW123" s="35"/>
      <c r="WEX123" s="35"/>
      <c r="WEY123" s="35"/>
      <c r="WEZ123" s="35"/>
      <c r="WFA123" s="35"/>
      <c r="WFB123" s="35"/>
      <c r="WFC123" s="35"/>
      <c r="WFD123" s="35"/>
      <c r="WFE123" s="35"/>
      <c r="WFF123" s="35"/>
      <c r="WFG123" s="35"/>
      <c r="WFH123" s="35"/>
      <c r="WFI123" s="35"/>
      <c r="WFJ123" s="35"/>
      <c r="WFK123" s="35"/>
      <c r="WFL123" s="35"/>
      <c r="WFM123" s="35"/>
      <c r="WFN123" s="35"/>
      <c r="WFO123" s="35"/>
      <c r="WFP123" s="35"/>
      <c r="WFQ123" s="35"/>
      <c r="WFR123" s="35"/>
      <c r="WFS123" s="35"/>
      <c r="WFT123" s="35"/>
      <c r="WFU123" s="35"/>
      <c r="WFV123" s="35"/>
      <c r="WFW123" s="35"/>
      <c r="WFX123" s="35"/>
      <c r="WFY123" s="35"/>
      <c r="WFZ123" s="35"/>
      <c r="WGA123" s="35"/>
      <c r="WGB123" s="35"/>
      <c r="WGC123" s="35"/>
      <c r="WGD123" s="35"/>
      <c r="WGE123" s="35"/>
      <c r="WGF123" s="35"/>
      <c r="WGG123" s="35"/>
      <c r="WGH123" s="35"/>
      <c r="WGI123" s="35"/>
      <c r="WGJ123" s="35"/>
      <c r="WGK123" s="35"/>
      <c r="WGL123" s="35"/>
      <c r="WGM123" s="35"/>
      <c r="WGN123" s="35"/>
      <c r="WGO123" s="35"/>
      <c r="WGP123" s="35"/>
      <c r="WGQ123" s="35"/>
      <c r="WGR123" s="35"/>
      <c r="WGS123" s="35"/>
      <c r="WGT123" s="35"/>
      <c r="WGU123" s="35"/>
      <c r="WGV123" s="35"/>
      <c r="WGW123" s="35"/>
      <c r="WGX123" s="35"/>
      <c r="WGY123" s="35"/>
      <c r="WGZ123" s="35"/>
      <c r="WHA123" s="35"/>
      <c r="WHB123" s="35"/>
      <c r="WHC123" s="35"/>
      <c r="WHD123" s="35"/>
      <c r="WHE123" s="35"/>
      <c r="WHF123" s="35"/>
      <c r="WHG123" s="35"/>
      <c r="WHH123" s="35"/>
      <c r="WHI123" s="35"/>
      <c r="WHJ123" s="35"/>
      <c r="WHK123" s="35"/>
      <c r="WHL123" s="35"/>
      <c r="WHM123" s="35"/>
      <c r="WHN123" s="35"/>
      <c r="WHO123" s="35"/>
      <c r="WHP123" s="35"/>
      <c r="WHQ123" s="35"/>
      <c r="WHR123" s="35"/>
      <c r="WHS123" s="35"/>
      <c r="WHT123" s="35"/>
      <c r="WHU123" s="35"/>
      <c r="WHV123" s="35"/>
      <c r="WHW123" s="35"/>
      <c r="WHX123" s="35"/>
      <c r="WHY123" s="35"/>
      <c r="WHZ123" s="35"/>
      <c r="WIA123" s="35"/>
      <c r="WIB123" s="35"/>
      <c r="WIC123" s="35"/>
      <c r="WID123" s="35"/>
      <c r="WIE123" s="35"/>
      <c r="WIF123" s="35"/>
      <c r="WIG123" s="35"/>
      <c r="WIH123" s="35"/>
      <c r="WII123" s="35"/>
      <c r="WIJ123" s="35"/>
      <c r="WIK123" s="35"/>
      <c r="WIL123" s="35"/>
      <c r="WIM123" s="35"/>
      <c r="WIN123" s="35"/>
      <c r="WIO123" s="35"/>
      <c r="WIP123" s="35"/>
      <c r="WIQ123" s="35"/>
      <c r="WIR123" s="35"/>
      <c r="WIS123" s="35"/>
      <c r="WIT123" s="35"/>
      <c r="WIU123" s="35"/>
      <c r="WIV123" s="35"/>
      <c r="WIW123" s="35"/>
      <c r="WIX123" s="35"/>
      <c r="WIY123" s="35"/>
      <c r="WIZ123" s="35"/>
      <c r="WJA123" s="35"/>
      <c r="WJB123" s="35"/>
      <c r="WJC123" s="35"/>
      <c r="WJD123" s="35"/>
      <c r="WJE123" s="35"/>
      <c r="WJF123" s="35"/>
      <c r="WJG123" s="35"/>
      <c r="WJH123" s="35"/>
      <c r="WJI123" s="35"/>
      <c r="WJJ123" s="35"/>
      <c r="WJK123" s="35"/>
      <c r="WJL123" s="35"/>
      <c r="WJM123" s="35"/>
      <c r="WJN123" s="35"/>
      <c r="WJO123" s="35"/>
      <c r="WJP123" s="35"/>
      <c r="WJQ123" s="35"/>
      <c r="WJR123" s="35"/>
      <c r="WJS123" s="35"/>
      <c r="WJT123" s="35"/>
      <c r="WJU123" s="35"/>
      <c r="WJV123" s="35"/>
      <c r="WJW123" s="35"/>
      <c r="WJX123" s="35"/>
      <c r="WJY123" s="35"/>
      <c r="WJZ123" s="35"/>
      <c r="WKA123" s="35"/>
      <c r="WKB123" s="35"/>
      <c r="WKC123" s="35"/>
      <c r="WKD123" s="35"/>
      <c r="WKE123" s="35"/>
      <c r="WKF123" s="35"/>
      <c r="WKG123" s="35"/>
      <c r="WKH123" s="35"/>
      <c r="WKI123" s="35"/>
      <c r="WKJ123" s="35"/>
      <c r="WKK123" s="35"/>
      <c r="WKL123" s="35"/>
      <c r="WKM123" s="35"/>
      <c r="WKN123" s="35"/>
      <c r="WKO123" s="35"/>
      <c r="WKP123" s="35"/>
      <c r="WKQ123" s="35"/>
      <c r="WKR123" s="35"/>
      <c r="WKS123" s="35"/>
      <c r="WKT123" s="35"/>
      <c r="WKU123" s="35"/>
      <c r="WKV123" s="35"/>
      <c r="WKW123" s="35"/>
      <c r="WKX123" s="35"/>
      <c r="WKY123" s="35"/>
      <c r="WKZ123" s="35"/>
      <c r="WLA123" s="35"/>
      <c r="WLB123" s="35"/>
      <c r="WLC123" s="35"/>
      <c r="WLD123" s="35"/>
      <c r="WLE123" s="35"/>
      <c r="WLF123" s="35"/>
      <c r="WLG123" s="35"/>
      <c r="WLH123" s="35"/>
      <c r="WLI123" s="35"/>
      <c r="WLJ123" s="35"/>
      <c r="WLK123" s="35"/>
      <c r="WLL123" s="35"/>
      <c r="WLM123" s="35"/>
      <c r="WLN123" s="35"/>
      <c r="WLO123" s="35"/>
      <c r="WLP123" s="35"/>
      <c r="WLQ123" s="35"/>
      <c r="WLR123" s="35"/>
      <c r="WLS123" s="35"/>
      <c r="WLT123" s="35"/>
      <c r="WLU123" s="35"/>
      <c r="WLV123" s="35"/>
      <c r="WLW123" s="35"/>
      <c r="WLX123" s="35"/>
      <c r="WLY123" s="35"/>
      <c r="WLZ123" s="35"/>
      <c r="WMA123" s="35"/>
      <c r="WMB123" s="35"/>
      <c r="WMC123" s="35"/>
      <c r="WMD123" s="35"/>
      <c r="WME123" s="35"/>
      <c r="WMF123" s="35"/>
      <c r="WMG123" s="35"/>
      <c r="WMH123" s="35"/>
      <c r="WMI123" s="35"/>
      <c r="WMJ123" s="35"/>
      <c r="WMK123" s="35"/>
      <c r="WML123" s="35"/>
      <c r="WMM123" s="35"/>
      <c r="WMN123" s="35"/>
      <c r="WMO123" s="35"/>
      <c r="WMP123" s="35"/>
      <c r="WMQ123" s="35"/>
      <c r="WMR123" s="35"/>
      <c r="WMS123" s="35"/>
      <c r="WMT123" s="35"/>
      <c r="WMU123" s="35"/>
      <c r="WMV123" s="35"/>
      <c r="WMW123" s="35"/>
      <c r="WMX123" s="35"/>
      <c r="WMY123" s="35"/>
      <c r="WMZ123" s="35"/>
      <c r="WNA123" s="35"/>
      <c r="WNB123" s="35"/>
      <c r="WNC123" s="35"/>
      <c r="WND123" s="35"/>
      <c r="WNE123" s="35"/>
      <c r="WNF123" s="35"/>
      <c r="WNG123" s="35"/>
      <c r="WNH123" s="35"/>
      <c r="WNI123" s="35"/>
      <c r="WNJ123" s="35"/>
      <c r="WNK123" s="35"/>
      <c r="WNL123" s="35"/>
      <c r="WNM123" s="35"/>
      <c r="WNN123" s="35"/>
      <c r="WNO123" s="35"/>
      <c r="WNP123" s="35"/>
      <c r="WNQ123" s="35"/>
      <c r="WNR123" s="35"/>
      <c r="WNS123" s="35"/>
      <c r="WNT123" s="35"/>
      <c r="WNU123" s="35"/>
      <c r="WNV123" s="35"/>
      <c r="WNW123" s="35"/>
      <c r="WNX123" s="35"/>
      <c r="WNY123" s="35"/>
      <c r="WNZ123" s="35"/>
      <c r="WOA123" s="35"/>
      <c r="WOB123" s="35"/>
      <c r="WOC123" s="35"/>
      <c r="WOD123" s="35"/>
      <c r="WOE123" s="35"/>
      <c r="WOF123" s="35"/>
      <c r="WOG123" s="35"/>
      <c r="WOH123" s="35"/>
      <c r="WOI123" s="35"/>
      <c r="WOJ123" s="35"/>
      <c r="WOK123" s="35"/>
      <c r="WOL123" s="35"/>
      <c r="WOM123" s="35"/>
      <c r="WON123" s="35"/>
      <c r="WOO123" s="35"/>
      <c r="WOP123" s="35"/>
      <c r="WOQ123" s="35"/>
      <c r="WOR123" s="35"/>
      <c r="WOS123" s="35"/>
      <c r="WOT123" s="35"/>
      <c r="WOU123" s="35"/>
      <c r="WOV123" s="35"/>
      <c r="WOW123" s="35"/>
      <c r="WOX123" s="35"/>
      <c r="WOY123" s="35"/>
      <c r="WOZ123" s="35"/>
      <c r="WPA123" s="35"/>
      <c r="WPB123" s="35"/>
      <c r="WPC123" s="35"/>
      <c r="WPD123" s="35"/>
      <c r="WPE123" s="35"/>
      <c r="WPF123" s="35"/>
      <c r="WPG123" s="35"/>
      <c r="WPH123" s="35"/>
      <c r="WPI123" s="35"/>
      <c r="WPJ123" s="35"/>
      <c r="WPK123" s="35"/>
      <c r="WPL123" s="35"/>
      <c r="WPM123" s="35"/>
      <c r="WPN123" s="35"/>
      <c r="WPO123" s="35"/>
      <c r="WPP123" s="35"/>
      <c r="WPQ123" s="35"/>
      <c r="WPR123" s="35"/>
      <c r="WPS123" s="35"/>
      <c r="WPT123" s="35"/>
      <c r="WPU123" s="35"/>
      <c r="WPV123" s="35"/>
      <c r="WPW123" s="35"/>
      <c r="WPX123" s="35"/>
      <c r="WPY123" s="35"/>
      <c r="WPZ123" s="35"/>
      <c r="WQA123" s="35"/>
      <c r="WQB123" s="35"/>
      <c r="WQC123" s="35"/>
      <c r="WQD123" s="35"/>
      <c r="WQE123" s="35"/>
      <c r="WQF123" s="35"/>
      <c r="WQG123" s="35"/>
      <c r="WQH123" s="35"/>
      <c r="WQI123" s="35"/>
      <c r="WQJ123" s="35"/>
      <c r="WQK123" s="35"/>
      <c r="WQL123" s="35"/>
      <c r="WQM123" s="35"/>
      <c r="WQN123" s="35"/>
      <c r="WQO123" s="35"/>
      <c r="WQP123" s="35"/>
      <c r="WQQ123" s="35"/>
      <c r="WQR123" s="35"/>
      <c r="WQS123" s="35"/>
      <c r="WQT123" s="35"/>
      <c r="WQU123" s="35"/>
      <c r="WQV123" s="35"/>
      <c r="WQW123" s="35"/>
      <c r="WQX123" s="35"/>
      <c r="WQY123" s="35"/>
      <c r="WQZ123" s="35"/>
      <c r="WRA123" s="35"/>
      <c r="WRB123" s="35"/>
      <c r="WRC123" s="35"/>
      <c r="WRD123" s="35"/>
      <c r="WRE123" s="35"/>
      <c r="WRF123" s="35"/>
      <c r="WRG123" s="35"/>
      <c r="WRH123" s="35"/>
      <c r="WRI123" s="35"/>
      <c r="WRJ123" s="35"/>
      <c r="WRK123" s="35"/>
      <c r="WRL123" s="35"/>
      <c r="WRM123" s="35"/>
      <c r="WRN123" s="35"/>
      <c r="WRO123" s="35"/>
      <c r="WRP123" s="35"/>
      <c r="WRQ123" s="35"/>
      <c r="WRR123" s="35"/>
      <c r="WRS123" s="35"/>
      <c r="WRT123" s="35"/>
      <c r="WRU123" s="35"/>
      <c r="WRV123" s="35"/>
      <c r="WRW123" s="35"/>
      <c r="WRX123" s="35"/>
      <c r="WRY123" s="35"/>
      <c r="WRZ123" s="35"/>
      <c r="WSA123" s="35"/>
      <c r="WSB123" s="35"/>
      <c r="WSC123" s="35"/>
      <c r="WSD123" s="35"/>
      <c r="WSE123" s="35"/>
      <c r="WSF123" s="35"/>
      <c r="WSG123" s="35"/>
      <c r="WSH123" s="35"/>
      <c r="WSI123" s="35"/>
      <c r="WSJ123" s="35"/>
      <c r="WSK123" s="35"/>
      <c r="WSL123" s="35"/>
      <c r="WSM123" s="35"/>
      <c r="WSN123" s="35"/>
      <c r="WSO123" s="35"/>
      <c r="WSP123" s="35"/>
      <c r="WSQ123" s="35"/>
      <c r="WSR123" s="35"/>
      <c r="WSS123" s="35"/>
      <c r="WST123" s="35"/>
      <c r="WSU123" s="35"/>
      <c r="WSV123" s="35"/>
      <c r="WSW123" s="35"/>
      <c r="WSX123" s="35"/>
      <c r="WSY123" s="35"/>
      <c r="WSZ123" s="35"/>
      <c r="WTA123" s="35"/>
      <c r="WTB123" s="35"/>
      <c r="WTC123" s="35"/>
      <c r="WTD123" s="35"/>
      <c r="WTE123" s="35"/>
      <c r="WTF123" s="35"/>
      <c r="WTG123" s="35"/>
      <c r="WTH123" s="35"/>
      <c r="WTI123" s="35"/>
      <c r="WTJ123" s="35"/>
      <c r="WTK123" s="35"/>
      <c r="WTL123" s="35"/>
      <c r="WTM123" s="35"/>
      <c r="WTN123" s="35"/>
      <c r="WTO123" s="35"/>
      <c r="WTP123" s="35"/>
      <c r="WTQ123" s="35"/>
      <c r="WTR123" s="35"/>
      <c r="WTS123" s="35"/>
      <c r="WTT123" s="35"/>
      <c r="WTU123" s="35"/>
      <c r="WTV123" s="35"/>
      <c r="WTW123" s="35"/>
      <c r="WTX123" s="35"/>
      <c r="WTY123" s="35"/>
      <c r="WTZ123" s="35"/>
      <c r="WUA123" s="35"/>
      <c r="WUB123" s="35"/>
      <c r="WUC123" s="35"/>
      <c r="WUD123" s="35"/>
      <c r="WUE123" s="35"/>
      <c r="WUF123" s="35"/>
      <c r="WUG123" s="35"/>
      <c r="WUH123" s="35"/>
      <c r="WUI123" s="35"/>
      <c r="WUJ123" s="35"/>
      <c r="WUK123" s="35"/>
      <c r="WUL123" s="35"/>
      <c r="WUM123" s="35"/>
      <c r="WUN123" s="35"/>
      <c r="WUO123" s="35"/>
      <c r="WUP123" s="35"/>
      <c r="WUQ123" s="35"/>
      <c r="WUR123" s="35"/>
      <c r="WUS123" s="35"/>
      <c r="WUT123" s="35"/>
      <c r="WUU123" s="35"/>
      <c r="WUV123" s="35"/>
      <c r="WUW123" s="35"/>
      <c r="WUX123" s="35"/>
      <c r="WUY123" s="35"/>
      <c r="WUZ123" s="35"/>
      <c r="WVA123" s="35"/>
      <c r="WVB123" s="35"/>
      <c r="WVC123" s="35"/>
      <c r="WVD123" s="35"/>
      <c r="WVE123" s="35"/>
      <c r="WVF123" s="35"/>
      <c r="WVG123" s="35"/>
      <c r="WVH123" s="35"/>
      <c r="WVI123" s="35"/>
      <c r="WVJ123" s="35"/>
      <c r="WVK123" s="35"/>
      <c r="WVL123" s="35"/>
      <c r="WVM123" s="35"/>
      <c r="WVN123" s="35"/>
      <c r="WVO123" s="35"/>
      <c r="WVP123" s="35"/>
      <c r="WVQ123" s="35"/>
      <c r="WVR123" s="35"/>
      <c r="WVS123" s="35"/>
      <c r="WVT123" s="35"/>
      <c r="WVU123" s="35"/>
      <c r="WVV123" s="35"/>
      <c r="WVW123" s="35"/>
      <c r="WVX123" s="35"/>
      <c r="WVY123" s="35"/>
      <c r="WVZ123" s="35"/>
      <c r="WWA123" s="35"/>
      <c r="WWB123" s="35"/>
      <c r="WWC123" s="35"/>
      <c r="WWD123" s="35"/>
      <c r="WWE123" s="35"/>
      <c r="WWF123" s="35"/>
      <c r="WWG123" s="35"/>
      <c r="WWH123" s="35"/>
      <c r="WWI123" s="35"/>
      <c r="WWJ123" s="35"/>
      <c r="WWK123" s="35"/>
      <c r="WWL123" s="35"/>
      <c r="WWM123" s="35"/>
      <c r="WWN123" s="35"/>
      <c r="WWO123" s="35"/>
      <c r="WWP123" s="35"/>
      <c r="WWQ123" s="35"/>
      <c r="WWR123" s="35"/>
      <c r="WWS123" s="35"/>
      <c r="WWT123" s="35"/>
      <c r="WWU123" s="35"/>
      <c r="WWV123" s="35"/>
      <c r="WWW123" s="35"/>
      <c r="WWX123" s="35"/>
      <c r="WWY123" s="35"/>
      <c r="WWZ123" s="35"/>
      <c r="WXA123" s="35"/>
      <c r="WXB123" s="35"/>
      <c r="WXC123" s="35"/>
      <c r="WXD123" s="35"/>
      <c r="WXE123" s="35"/>
      <c r="WXF123" s="35"/>
      <c r="WXG123" s="35"/>
      <c r="WXH123" s="35"/>
      <c r="WXI123" s="35"/>
      <c r="WXJ123" s="35"/>
      <c r="WXK123" s="35"/>
      <c r="WXL123" s="35"/>
      <c r="WXM123" s="35"/>
      <c r="WXN123" s="35"/>
      <c r="WXO123" s="35"/>
      <c r="WXP123" s="35"/>
      <c r="WXQ123" s="35"/>
      <c r="WXR123" s="35"/>
      <c r="WXS123" s="35"/>
      <c r="WXT123" s="35"/>
      <c r="WXU123" s="35"/>
      <c r="WXV123" s="35"/>
      <c r="WXW123" s="35"/>
      <c r="WXX123" s="35"/>
      <c r="WXY123" s="35"/>
      <c r="WXZ123" s="35"/>
      <c r="WYA123" s="35"/>
      <c r="WYB123" s="35"/>
      <c r="WYC123" s="35"/>
      <c r="WYD123" s="35"/>
      <c r="WYE123" s="35"/>
      <c r="WYF123" s="35"/>
      <c r="WYG123" s="35"/>
      <c r="WYH123" s="35"/>
      <c r="WYI123" s="35"/>
      <c r="WYJ123" s="35"/>
      <c r="WYK123" s="35"/>
      <c r="WYL123" s="35"/>
      <c r="WYM123" s="35"/>
      <c r="WYN123" s="35"/>
      <c r="WYO123" s="35"/>
      <c r="WYP123" s="35"/>
      <c r="WYQ123" s="35"/>
      <c r="WYR123" s="35"/>
      <c r="WYS123" s="35"/>
      <c r="WYT123" s="35"/>
      <c r="WYU123" s="35"/>
      <c r="WYV123" s="35"/>
      <c r="WYW123" s="35"/>
      <c r="WYX123" s="35"/>
      <c r="WYY123" s="35"/>
      <c r="WYZ123" s="35"/>
      <c r="WZA123" s="35"/>
      <c r="WZB123" s="35"/>
      <c r="WZC123" s="35"/>
      <c r="WZD123" s="35"/>
      <c r="WZE123" s="35"/>
      <c r="WZF123" s="35"/>
      <c r="WZG123" s="35"/>
      <c r="WZH123" s="35"/>
      <c r="WZI123" s="35"/>
      <c r="WZJ123" s="35"/>
      <c r="WZK123" s="35"/>
      <c r="WZL123" s="35"/>
      <c r="WZM123" s="35"/>
      <c r="WZN123" s="35"/>
      <c r="WZO123" s="35"/>
      <c r="WZP123" s="35"/>
      <c r="WZQ123" s="35"/>
      <c r="WZR123" s="35"/>
      <c r="WZS123" s="35"/>
      <c r="WZT123" s="35"/>
      <c r="WZU123" s="35"/>
      <c r="WZV123" s="35"/>
      <c r="WZW123" s="35"/>
      <c r="WZX123" s="35"/>
      <c r="WZY123" s="35"/>
      <c r="WZZ123" s="35"/>
      <c r="XAA123" s="35"/>
      <c r="XAB123" s="35"/>
      <c r="XAC123" s="35"/>
      <c r="XAD123" s="35"/>
      <c r="XAE123" s="35"/>
      <c r="XAF123" s="35"/>
      <c r="XAG123" s="35"/>
      <c r="XAH123" s="35"/>
      <c r="XAI123" s="35"/>
      <c r="XAJ123" s="35"/>
      <c r="XAK123" s="35"/>
      <c r="XAL123" s="35"/>
      <c r="XAM123" s="35"/>
      <c r="XAN123" s="35"/>
      <c r="XAO123" s="35"/>
      <c r="XAP123" s="35"/>
      <c r="XAQ123" s="35"/>
      <c r="XAR123" s="35"/>
      <c r="XAS123" s="35"/>
      <c r="XAT123" s="35"/>
      <c r="XAU123" s="35"/>
      <c r="XAV123" s="35"/>
      <c r="XAW123" s="35"/>
      <c r="XAX123" s="35"/>
      <c r="XAY123" s="35"/>
      <c r="XAZ123" s="35"/>
      <c r="XBA123" s="35"/>
      <c r="XBB123" s="35"/>
      <c r="XBC123" s="35"/>
      <c r="XBD123" s="35"/>
      <c r="XBE123" s="35"/>
      <c r="XBF123" s="35"/>
      <c r="XBG123" s="35"/>
      <c r="XBH123" s="35"/>
      <c r="XBI123" s="35"/>
      <c r="XBJ123" s="35"/>
      <c r="XBK123" s="35"/>
      <c r="XBL123" s="35"/>
      <c r="XBM123" s="35"/>
      <c r="XBN123" s="35"/>
      <c r="XBO123" s="35"/>
      <c r="XBP123" s="35"/>
      <c r="XBQ123" s="35"/>
      <c r="XBR123" s="35"/>
      <c r="XBS123" s="35"/>
      <c r="XBT123" s="35"/>
      <c r="XBU123" s="35"/>
      <c r="XBV123" s="35"/>
      <c r="XBW123" s="35"/>
      <c r="XBX123" s="35"/>
      <c r="XBY123" s="35"/>
      <c r="XBZ123" s="35"/>
      <c r="XCA123" s="35"/>
      <c r="XCB123" s="35"/>
      <c r="XCC123" s="35"/>
      <c r="XCD123" s="35"/>
      <c r="XCE123" s="35"/>
      <c r="XCF123" s="35"/>
      <c r="XCG123" s="35"/>
      <c r="XCH123" s="35"/>
      <c r="XCI123" s="35"/>
      <c r="XCJ123" s="35"/>
      <c r="XCK123" s="35"/>
      <c r="XCL123" s="35"/>
      <c r="XCM123" s="35"/>
      <c r="XCN123" s="35"/>
      <c r="XCO123" s="35"/>
      <c r="XCP123" s="35"/>
      <c r="XCQ123" s="35"/>
      <c r="XCR123" s="35"/>
      <c r="XCS123" s="35"/>
      <c r="XCT123" s="35"/>
      <c r="XCU123" s="35"/>
      <c r="XCV123" s="35"/>
      <c r="XCW123" s="35"/>
      <c r="XCX123" s="35"/>
      <c r="XCY123" s="35"/>
      <c r="XCZ123" s="35"/>
      <c r="XDA123" s="35"/>
      <c r="XDB123" s="35"/>
      <c r="XDC123" s="35"/>
      <c r="XDD123" s="35"/>
      <c r="XDE123" s="35"/>
      <c r="XDF123" s="35"/>
      <c r="XDG123" s="35"/>
      <c r="XDH123" s="35"/>
      <c r="XDI123" s="35"/>
      <c r="XDJ123" s="35"/>
      <c r="XDK123" s="35"/>
      <c r="XDL123" s="35"/>
      <c r="XDM123" s="35"/>
      <c r="XDN123" s="35"/>
      <c r="XDO123" s="35"/>
      <c r="XDP123" s="35"/>
      <c r="XDQ123" s="35"/>
      <c r="XDR123" s="35"/>
      <c r="XDS123" s="35"/>
      <c r="XDT123" s="35"/>
      <c r="XDU123" s="35"/>
      <c r="XDV123" s="35"/>
      <c r="XDW123" s="35"/>
      <c r="XDX123" s="35"/>
      <c r="XDY123" s="35"/>
      <c r="XDZ123" s="35"/>
      <c r="XEA123" s="35"/>
      <c r="XEB123" s="35"/>
      <c r="XEC123" s="35"/>
      <c r="XED123" s="35"/>
      <c r="XEE123" s="35"/>
      <c r="XEF123" s="35"/>
      <c r="XEG123" s="35"/>
      <c r="XEH123" s="35"/>
      <c r="XEI123" s="35"/>
      <c r="XEJ123" s="35"/>
      <c r="XEK123" s="35"/>
      <c r="XEL123" s="35"/>
      <c r="XEM123" s="35"/>
      <c r="XEN123" s="35"/>
      <c r="XEO123" s="35"/>
      <c r="XEP123" s="35"/>
      <c r="XEQ123" s="35"/>
      <c r="XER123" s="35"/>
      <c r="XES123" s="35"/>
      <c r="XET123" s="35"/>
      <c r="XEU123" s="35"/>
      <c r="XEV123" s="35"/>
      <c r="XEW123" s="35"/>
      <c r="XEX123" s="35"/>
      <c r="XEY123" s="35"/>
      <c r="XEZ123" s="35"/>
      <c r="XFA123" s="35"/>
      <c r="XFB123" s="35"/>
      <c r="XFC123" s="35"/>
      <c r="XFD123" s="35"/>
    </row>
    <row r="124" spans="1:16384" s="23" customFormat="1" ht="33.75" customHeight="1" x14ac:dyDescent="0.25">
      <c r="A124" s="35" t="s">
        <v>29278</v>
      </c>
      <c r="B124" s="35" t="s">
        <v>16075</v>
      </c>
      <c r="C124" s="32" t="s">
        <v>130</v>
      </c>
      <c r="D124" s="41" t="s">
        <v>131</v>
      </c>
      <c r="E124" s="38" t="s">
        <v>139</v>
      </c>
      <c r="F124" s="372">
        <v>237000</v>
      </c>
      <c r="G124" s="21" t="s">
        <v>17</v>
      </c>
      <c r="H124" s="22" t="s">
        <v>18</v>
      </c>
      <c r="I124" s="16">
        <v>91039</v>
      </c>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5"/>
      <c r="FJ124" s="35"/>
      <c r="FK124" s="35"/>
      <c r="FL124" s="35"/>
      <c r="FM124" s="35"/>
      <c r="FN124" s="35"/>
      <c r="FO124" s="35"/>
      <c r="FP124" s="35"/>
      <c r="FQ124" s="35"/>
      <c r="FR124" s="35"/>
      <c r="FS124" s="35"/>
      <c r="FT124" s="35"/>
      <c r="FU124" s="35"/>
      <c r="FV124" s="35"/>
      <c r="FW124" s="35"/>
      <c r="FX124" s="35"/>
      <c r="FY124" s="35"/>
      <c r="FZ124" s="35"/>
      <c r="GA124" s="35"/>
      <c r="GB124" s="35"/>
      <c r="GC124" s="35"/>
      <c r="GD124" s="35"/>
      <c r="GE124" s="35"/>
      <c r="GF124" s="35"/>
      <c r="GG124" s="35"/>
      <c r="GH124" s="35"/>
      <c r="GI124" s="35"/>
      <c r="GJ124" s="35"/>
      <c r="GK124" s="35"/>
      <c r="GL124" s="35"/>
      <c r="GM124" s="35"/>
      <c r="GN124" s="35"/>
      <c r="GO124" s="35"/>
      <c r="GP124" s="35"/>
      <c r="GQ124" s="35"/>
      <c r="GR124" s="35"/>
      <c r="GS124" s="35"/>
      <c r="GT124" s="35"/>
      <c r="GU124" s="35"/>
      <c r="GV124" s="35"/>
      <c r="GW124" s="35"/>
      <c r="GX124" s="35"/>
      <c r="GY124" s="35"/>
      <c r="GZ124" s="35"/>
      <c r="HA124" s="35"/>
      <c r="HB124" s="35"/>
      <c r="HC124" s="35"/>
      <c r="HD124" s="35"/>
      <c r="HE124" s="35"/>
      <c r="HF124" s="35"/>
      <c r="HG124" s="35"/>
      <c r="HH124" s="35"/>
      <c r="HI124" s="35"/>
      <c r="HJ124" s="35"/>
      <c r="HK124" s="35"/>
      <c r="HL124" s="35"/>
      <c r="HM124" s="35"/>
      <c r="HN124" s="35"/>
      <c r="HO124" s="35"/>
      <c r="HP124" s="35"/>
      <c r="HQ124" s="35"/>
      <c r="HR124" s="35"/>
      <c r="HS124" s="35"/>
      <c r="HT124" s="35"/>
      <c r="HU124" s="35"/>
      <c r="HV124" s="35"/>
      <c r="HW124" s="35"/>
      <c r="HX124" s="35"/>
      <c r="HY124" s="35"/>
      <c r="HZ124" s="35"/>
      <c r="IA124" s="35"/>
      <c r="IB124" s="35"/>
      <c r="IC124" s="35"/>
      <c r="ID124" s="35"/>
      <c r="IE124" s="35"/>
      <c r="IF124" s="35"/>
      <c r="IG124" s="35"/>
      <c r="IH124" s="35"/>
      <c r="II124" s="35"/>
      <c r="IJ124" s="35"/>
      <c r="IK124" s="35"/>
      <c r="IL124" s="35"/>
      <c r="IM124" s="35"/>
      <c r="IN124" s="35"/>
      <c r="IO124" s="35"/>
      <c r="IP124" s="35"/>
      <c r="IQ124" s="35"/>
      <c r="IR124" s="35"/>
      <c r="IS124" s="35"/>
      <c r="IT124" s="35"/>
      <c r="IU124" s="35"/>
      <c r="IV124" s="35"/>
      <c r="IW124" s="35"/>
      <c r="IX124" s="35"/>
      <c r="IY124" s="35"/>
      <c r="IZ124" s="35"/>
      <c r="JA124" s="35"/>
      <c r="JB124" s="35"/>
      <c r="JC124" s="35"/>
      <c r="JD124" s="35"/>
      <c r="JE124" s="35"/>
      <c r="JF124" s="35"/>
      <c r="JG124" s="35"/>
      <c r="JH124" s="35"/>
      <c r="JI124" s="35"/>
      <c r="JJ124" s="35"/>
      <c r="JK124" s="35"/>
      <c r="JL124" s="35"/>
      <c r="JM124" s="35"/>
      <c r="JN124" s="35"/>
      <c r="JO124" s="35"/>
      <c r="JP124" s="35"/>
      <c r="JQ124" s="35"/>
      <c r="JR124" s="35"/>
      <c r="JS124" s="35"/>
      <c r="JT124" s="35"/>
      <c r="JU124" s="35"/>
      <c r="JV124" s="35"/>
      <c r="JW124" s="35"/>
      <c r="JX124" s="35"/>
      <c r="JY124" s="35"/>
      <c r="JZ124" s="35"/>
      <c r="KA124" s="35"/>
      <c r="KB124" s="35"/>
      <c r="KC124" s="35"/>
      <c r="KD124" s="35"/>
      <c r="KE124" s="35"/>
      <c r="KF124" s="35"/>
      <c r="KG124" s="35"/>
      <c r="KH124" s="35"/>
      <c r="KI124" s="35"/>
      <c r="KJ124" s="35"/>
      <c r="KK124" s="35"/>
      <c r="KL124" s="35"/>
      <c r="KM124" s="35"/>
      <c r="KN124" s="35"/>
      <c r="KO124" s="35"/>
      <c r="KP124" s="35"/>
      <c r="KQ124" s="35"/>
      <c r="KR124" s="35"/>
      <c r="KS124" s="35"/>
      <c r="KT124" s="35"/>
      <c r="KU124" s="35"/>
      <c r="KV124" s="35"/>
      <c r="KW124" s="35"/>
      <c r="KX124" s="35"/>
      <c r="KY124" s="35"/>
      <c r="KZ124" s="35"/>
      <c r="LA124" s="35"/>
      <c r="LB124" s="35"/>
      <c r="LC124" s="35"/>
      <c r="LD124" s="35"/>
      <c r="LE124" s="35"/>
      <c r="LF124" s="35"/>
      <c r="LG124" s="35"/>
      <c r="LH124" s="35"/>
      <c r="LI124" s="35"/>
      <c r="LJ124" s="35"/>
      <c r="LK124" s="35"/>
      <c r="LL124" s="35"/>
      <c r="LM124" s="35"/>
      <c r="LN124" s="35"/>
      <c r="LO124" s="35"/>
      <c r="LP124" s="35"/>
      <c r="LQ124" s="35"/>
      <c r="LR124" s="35"/>
      <c r="LS124" s="35"/>
      <c r="LT124" s="35"/>
      <c r="LU124" s="35"/>
      <c r="LV124" s="35"/>
      <c r="LW124" s="35"/>
      <c r="LX124" s="35"/>
      <c r="LY124" s="35"/>
      <c r="LZ124" s="35"/>
      <c r="MA124" s="35"/>
      <c r="MB124" s="35"/>
      <c r="MC124" s="35"/>
      <c r="MD124" s="35"/>
      <c r="ME124" s="35"/>
      <c r="MF124" s="35"/>
      <c r="MG124" s="35"/>
      <c r="MH124" s="35"/>
      <c r="MI124" s="35"/>
      <c r="MJ124" s="35"/>
      <c r="MK124" s="35"/>
      <c r="ML124" s="35"/>
      <c r="MM124" s="35"/>
      <c r="MN124" s="35"/>
      <c r="MO124" s="35"/>
      <c r="MP124" s="35"/>
      <c r="MQ124" s="35"/>
      <c r="MR124" s="35"/>
      <c r="MS124" s="35"/>
      <c r="MT124" s="35"/>
      <c r="MU124" s="35"/>
      <c r="MV124" s="35"/>
      <c r="MW124" s="35"/>
      <c r="MX124" s="35"/>
      <c r="MY124" s="35"/>
      <c r="MZ124" s="35"/>
      <c r="NA124" s="35"/>
      <c r="NB124" s="35"/>
      <c r="NC124" s="35"/>
      <c r="ND124" s="35"/>
      <c r="NE124" s="35"/>
      <c r="NF124" s="35"/>
      <c r="NG124" s="35"/>
      <c r="NH124" s="35"/>
      <c r="NI124" s="35"/>
      <c r="NJ124" s="35"/>
      <c r="NK124" s="35"/>
      <c r="NL124" s="35"/>
      <c r="NM124" s="35"/>
      <c r="NN124" s="35"/>
      <c r="NO124" s="35"/>
      <c r="NP124" s="35"/>
      <c r="NQ124" s="35"/>
      <c r="NR124" s="35"/>
      <c r="NS124" s="35"/>
      <c r="NT124" s="35"/>
      <c r="NU124" s="35"/>
      <c r="NV124" s="35"/>
      <c r="NW124" s="35"/>
      <c r="NX124" s="35"/>
      <c r="NY124" s="35"/>
      <c r="NZ124" s="35"/>
      <c r="OA124" s="35"/>
      <c r="OB124" s="35"/>
      <c r="OC124" s="35"/>
      <c r="OD124" s="35"/>
      <c r="OE124" s="35"/>
      <c r="OF124" s="35"/>
      <c r="OG124" s="35"/>
      <c r="OH124" s="35"/>
      <c r="OI124" s="35"/>
      <c r="OJ124" s="35"/>
      <c r="OK124" s="35"/>
      <c r="OL124" s="35"/>
      <c r="OM124" s="35"/>
      <c r="ON124" s="35"/>
      <c r="OO124" s="35"/>
      <c r="OP124" s="35"/>
      <c r="OQ124" s="35"/>
      <c r="OR124" s="35"/>
      <c r="OS124" s="35"/>
      <c r="OT124" s="35"/>
      <c r="OU124" s="35"/>
      <c r="OV124" s="35"/>
      <c r="OW124" s="35"/>
      <c r="OX124" s="35"/>
      <c r="OY124" s="35"/>
      <c r="OZ124" s="35"/>
      <c r="PA124" s="35"/>
      <c r="PB124" s="35"/>
      <c r="PC124" s="35"/>
      <c r="PD124" s="35"/>
      <c r="PE124" s="35"/>
      <c r="PF124" s="35"/>
      <c r="PG124" s="35"/>
      <c r="PH124" s="35"/>
      <c r="PI124" s="35"/>
      <c r="PJ124" s="35"/>
      <c r="PK124" s="35"/>
      <c r="PL124" s="35"/>
      <c r="PM124" s="35"/>
      <c r="PN124" s="35"/>
      <c r="PO124" s="35"/>
      <c r="PP124" s="35"/>
      <c r="PQ124" s="35"/>
      <c r="PR124" s="35"/>
      <c r="PS124" s="35"/>
      <c r="PT124" s="35"/>
      <c r="PU124" s="35"/>
      <c r="PV124" s="35"/>
      <c r="PW124" s="35"/>
      <c r="PX124" s="35"/>
      <c r="PY124" s="35"/>
      <c r="PZ124" s="35"/>
      <c r="QA124" s="35"/>
      <c r="QB124" s="35"/>
      <c r="QC124" s="35"/>
      <c r="QD124" s="35"/>
      <c r="QE124" s="35"/>
      <c r="QF124" s="35"/>
      <c r="QG124" s="35"/>
      <c r="QH124" s="35"/>
      <c r="QI124" s="35"/>
      <c r="QJ124" s="35"/>
      <c r="QK124" s="35"/>
      <c r="QL124" s="35"/>
      <c r="QM124" s="35"/>
      <c r="QN124" s="35"/>
      <c r="QO124" s="35"/>
      <c r="QP124" s="35"/>
      <c r="QQ124" s="35"/>
      <c r="QR124" s="35"/>
      <c r="QS124" s="35"/>
      <c r="QT124" s="35"/>
      <c r="QU124" s="35"/>
      <c r="QV124" s="35"/>
      <c r="QW124" s="35"/>
      <c r="QX124" s="35"/>
      <c r="QY124" s="35"/>
      <c r="QZ124" s="35"/>
      <c r="RA124" s="35"/>
      <c r="RB124" s="35"/>
      <c r="RC124" s="35"/>
      <c r="RD124" s="35"/>
      <c r="RE124" s="35"/>
      <c r="RF124" s="35"/>
      <c r="RG124" s="35"/>
      <c r="RH124" s="35"/>
      <c r="RI124" s="35"/>
      <c r="RJ124" s="35"/>
      <c r="RK124" s="35"/>
      <c r="RL124" s="35"/>
      <c r="RM124" s="35"/>
      <c r="RN124" s="35"/>
      <c r="RO124" s="35"/>
      <c r="RP124" s="35"/>
      <c r="RQ124" s="35"/>
      <c r="RR124" s="35"/>
      <c r="RS124" s="35"/>
      <c r="RT124" s="35"/>
      <c r="RU124" s="35"/>
      <c r="RV124" s="35"/>
      <c r="RW124" s="35"/>
      <c r="RX124" s="35"/>
      <c r="RY124" s="35"/>
      <c r="RZ124" s="35"/>
      <c r="SA124" s="35"/>
      <c r="SB124" s="35"/>
      <c r="SC124" s="35"/>
      <c r="SD124" s="35"/>
      <c r="SE124" s="35"/>
      <c r="SF124" s="35"/>
      <c r="SG124" s="35"/>
      <c r="SH124" s="35"/>
      <c r="SI124" s="35"/>
      <c r="SJ124" s="35"/>
      <c r="SK124" s="35"/>
      <c r="SL124" s="35"/>
      <c r="SM124" s="35"/>
      <c r="SN124" s="35"/>
      <c r="SO124" s="35"/>
      <c r="SP124" s="35"/>
      <c r="SQ124" s="35"/>
      <c r="SR124" s="35"/>
      <c r="SS124" s="35"/>
      <c r="ST124" s="35"/>
      <c r="SU124" s="35"/>
      <c r="SV124" s="35"/>
      <c r="SW124" s="35"/>
      <c r="SX124" s="35"/>
      <c r="SY124" s="35"/>
      <c r="SZ124" s="35"/>
      <c r="TA124" s="35"/>
      <c r="TB124" s="35"/>
      <c r="TC124" s="35"/>
      <c r="TD124" s="35"/>
      <c r="TE124" s="35"/>
      <c r="TF124" s="35"/>
      <c r="TG124" s="35"/>
      <c r="TH124" s="35"/>
      <c r="TI124" s="35"/>
      <c r="TJ124" s="35"/>
      <c r="TK124" s="35"/>
      <c r="TL124" s="35"/>
      <c r="TM124" s="35"/>
      <c r="TN124" s="35"/>
      <c r="TO124" s="35"/>
      <c r="TP124" s="35"/>
      <c r="TQ124" s="35"/>
      <c r="TR124" s="35"/>
      <c r="TS124" s="35"/>
      <c r="TT124" s="35"/>
      <c r="TU124" s="35"/>
      <c r="TV124" s="35"/>
      <c r="TW124" s="35"/>
      <c r="TX124" s="35"/>
      <c r="TY124" s="35"/>
      <c r="TZ124" s="35"/>
      <c r="UA124" s="35"/>
      <c r="UB124" s="35"/>
      <c r="UC124" s="35"/>
      <c r="UD124" s="35"/>
      <c r="UE124" s="35"/>
      <c r="UF124" s="35"/>
      <c r="UG124" s="35"/>
      <c r="UH124" s="35"/>
      <c r="UI124" s="35"/>
      <c r="UJ124" s="35"/>
      <c r="UK124" s="35"/>
      <c r="UL124" s="35"/>
      <c r="UM124" s="35"/>
      <c r="UN124" s="35"/>
      <c r="UO124" s="35"/>
      <c r="UP124" s="35"/>
      <c r="UQ124" s="35"/>
      <c r="UR124" s="35"/>
      <c r="US124" s="35"/>
      <c r="UT124" s="35"/>
      <c r="UU124" s="35"/>
      <c r="UV124" s="35"/>
      <c r="UW124" s="35"/>
      <c r="UX124" s="35"/>
      <c r="UY124" s="35"/>
      <c r="UZ124" s="35"/>
      <c r="VA124" s="35"/>
      <c r="VB124" s="35"/>
      <c r="VC124" s="35"/>
      <c r="VD124" s="35"/>
      <c r="VE124" s="35"/>
      <c r="VF124" s="35"/>
      <c r="VG124" s="35"/>
      <c r="VH124" s="35"/>
      <c r="VI124" s="35"/>
      <c r="VJ124" s="35"/>
      <c r="VK124" s="35"/>
      <c r="VL124" s="35"/>
      <c r="VM124" s="35"/>
      <c r="VN124" s="35"/>
      <c r="VO124" s="35"/>
      <c r="VP124" s="35"/>
      <c r="VQ124" s="35"/>
      <c r="VR124" s="35"/>
      <c r="VS124" s="35"/>
      <c r="VT124" s="35"/>
      <c r="VU124" s="35"/>
      <c r="VV124" s="35"/>
      <c r="VW124" s="35"/>
      <c r="VX124" s="35"/>
      <c r="VY124" s="35"/>
      <c r="VZ124" s="35"/>
      <c r="WA124" s="35"/>
      <c r="WB124" s="35"/>
      <c r="WC124" s="35"/>
      <c r="WD124" s="35"/>
      <c r="WE124" s="35"/>
      <c r="WF124" s="35"/>
      <c r="WG124" s="35"/>
      <c r="WH124" s="35"/>
      <c r="WI124" s="35"/>
      <c r="WJ124" s="35"/>
      <c r="WK124" s="35"/>
      <c r="WL124" s="35"/>
      <c r="WM124" s="35"/>
      <c r="WN124" s="35"/>
      <c r="WO124" s="35"/>
      <c r="WP124" s="35"/>
      <c r="WQ124" s="35"/>
      <c r="WR124" s="35"/>
      <c r="WS124" s="35"/>
      <c r="WT124" s="35"/>
      <c r="WU124" s="35"/>
      <c r="WV124" s="35"/>
      <c r="WW124" s="35"/>
      <c r="WX124" s="35"/>
      <c r="WY124" s="35"/>
      <c r="WZ124" s="35"/>
      <c r="XA124" s="35"/>
      <c r="XB124" s="35"/>
      <c r="XC124" s="35"/>
      <c r="XD124" s="35"/>
      <c r="XE124" s="35"/>
      <c r="XF124" s="35"/>
      <c r="XG124" s="35"/>
      <c r="XH124" s="35"/>
      <c r="XI124" s="35"/>
      <c r="XJ124" s="35"/>
      <c r="XK124" s="35"/>
      <c r="XL124" s="35"/>
      <c r="XM124" s="35"/>
      <c r="XN124" s="35"/>
      <c r="XO124" s="35"/>
      <c r="XP124" s="35"/>
      <c r="XQ124" s="35"/>
      <c r="XR124" s="35"/>
      <c r="XS124" s="35"/>
      <c r="XT124" s="35"/>
      <c r="XU124" s="35"/>
      <c r="XV124" s="35"/>
      <c r="XW124" s="35"/>
      <c r="XX124" s="35"/>
      <c r="XY124" s="35"/>
      <c r="XZ124" s="35"/>
      <c r="YA124" s="35"/>
      <c r="YB124" s="35"/>
      <c r="YC124" s="35"/>
      <c r="YD124" s="35"/>
      <c r="YE124" s="35"/>
      <c r="YF124" s="35"/>
      <c r="YG124" s="35"/>
      <c r="YH124" s="35"/>
      <c r="YI124" s="35"/>
      <c r="YJ124" s="35"/>
      <c r="YK124" s="35"/>
      <c r="YL124" s="35"/>
      <c r="YM124" s="35"/>
      <c r="YN124" s="35"/>
      <c r="YO124" s="35"/>
      <c r="YP124" s="35"/>
      <c r="YQ124" s="35"/>
      <c r="YR124" s="35"/>
      <c r="YS124" s="35"/>
      <c r="YT124" s="35"/>
      <c r="YU124" s="35"/>
      <c r="YV124" s="35"/>
      <c r="YW124" s="35"/>
      <c r="YX124" s="35"/>
      <c r="YY124" s="35"/>
      <c r="YZ124" s="35"/>
      <c r="ZA124" s="35"/>
      <c r="ZB124" s="35"/>
      <c r="ZC124" s="35"/>
      <c r="ZD124" s="35"/>
      <c r="ZE124" s="35"/>
      <c r="ZF124" s="35"/>
      <c r="ZG124" s="35"/>
      <c r="ZH124" s="35"/>
      <c r="ZI124" s="35"/>
      <c r="ZJ124" s="35"/>
      <c r="ZK124" s="35"/>
      <c r="ZL124" s="35"/>
      <c r="ZM124" s="35"/>
      <c r="ZN124" s="35"/>
      <c r="ZO124" s="35"/>
      <c r="ZP124" s="35"/>
      <c r="ZQ124" s="35"/>
      <c r="ZR124" s="35"/>
      <c r="ZS124" s="35"/>
      <c r="ZT124" s="35"/>
      <c r="ZU124" s="35"/>
      <c r="ZV124" s="35"/>
      <c r="ZW124" s="35"/>
      <c r="ZX124" s="35"/>
      <c r="ZY124" s="35"/>
      <c r="ZZ124" s="35"/>
      <c r="AAA124" s="35"/>
      <c r="AAB124" s="35"/>
      <c r="AAC124" s="35"/>
      <c r="AAD124" s="35"/>
      <c r="AAE124" s="35"/>
      <c r="AAF124" s="35"/>
      <c r="AAG124" s="35"/>
      <c r="AAH124" s="35"/>
      <c r="AAI124" s="35"/>
      <c r="AAJ124" s="35"/>
      <c r="AAK124" s="35"/>
      <c r="AAL124" s="35"/>
      <c r="AAM124" s="35"/>
      <c r="AAN124" s="35"/>
      <c r="AAO124" s="35"/>
      <c r="AAP124" s="35"/>
      <c r="AAQ124" s="35"/>
      <c r="AAR124" s="35"/>
      <c r="AAS124" s="35"/>
      <c r="AAT124" s="35"/>
      <c r="AAU124" s="35"/>
      <c r="AAV124" s="35"/>
      <c r="AAW124" s="35"/>
      <c r="AAX124" s="35"/>
      <c r="AAY124" s="35"/>
      <c r="AAZ124" s="35"/>
      <c r="ABA124" s="35"/>
      <c r="ABB124" s="35"/>
      <c r="ABC124" s="35"/>
      <c r="ABD124" s="35"/>
      <c r="ABE124" s="35"/>
      <c r="ABF124" s="35"/>
      <c r="ABG124" s="35"/>
      <c r="ABH124" s="35"/>
      <c r="ABI124" s="35"/>
      <c r="ABJ124" s="35"/>
      <c r="ABK124" s="35"/>
      <c r="ABL124" s="35"/>
      <c r="ABM124" s="35"/>
      <c r="ABN124" s="35"/>
      <c r="ABO124" s="35"/>
      <c r="ABP124" s="35"/>
      <c r="ABQ124" s="35"/>
      <c r="ABR124" s="35"/>
      <c r="ABS124" s="35"/>
      <c r="ABT124" s="35"/>
      <c r="ABU124" s="35"/>
      <c r="ABV124" s="35"/>
      <c r="ABW124" s="35"/>
      <c r="ABX124" s="35"/>
      <c r="ABY124" s="35"/>
      <c r="ABZ124" s="35"/>
      <c r="ACA124" s="35"/>
      <c r="ACB124" s="35"/>
      <c r="ACC124" s="35"/>
      <c r="ACD124" s="35"/>
      <c r="ACE124" s="35"/>
      <c r="ACF124" s="35"/>
      <c r="ACG124" s="35"/>
      <c r="ACH124" s="35"/>
      <c r="ACI124" s="35"/>
      <c r="ACJ124" s="35"/>
      <c r="ACK124" s="35"/>
      <c r="ACL124" s="35"/>
      <c r="ACM124" s="35"/>
      <c r="ACN124" s="35"/>
      <c r="ACO124" s="35"/>
      <c r="ACP124" s="35"/>
      <c r="ACQ124" s="35"/>
      <c r="ACR124" s="35"/>
      <c r="ACS124" s="35"/>
      <c r="ACT124" s="35"/>
      <c r="ACU124" s="35"/>
      <c r="ACV124" s="35"/>
      <c r="ACW124" s="35"/>
      <c r="ACX124" s="35"/>
      <c r="ACY124" s="35"/>
      <c r="ACZ124" s="35"/>
      <c r="ADA124" s="35"/>
      <c r="ADB124" s="35"/>
      <c r="ADC124" s="35"/>
      <c r="ADD124" s="35"/>
      <c r="ADE124" s="35"/>
      <c r="ADF124" s="35"/>
      <c r="ADG124" s="35"/>
      <c r="ADH124" s="35"/>
      <c r="ADI124" s="35"/>
      <c r="ADJ124" s="35"/>
      <c r="ADK124" s="35"/>
      <c r="ADL124" s="35"/>
      <c r="ADM124" s="35"/>
      <c r="ADN124" s="35"/>
      <c r="ADO124" s="35"/>
      <c r="ADP124" s="35"/>
      <c r="ADQ124" s="35"/>
      <c r="ADR124" s="35"/>
      <c r="ADS124" s="35"/>
      <c r="ADT124" s="35"/>
      <c r="ADU124" s="35"/>
      <c r="ADV124" s="35"/>
      <c r="ADW124" s="35"/>
      <c r="ADX124" s="35"/>
      <c r="ADY124" s="35"/>
      <c r="ADZ124" s="35"/>
      <c r="AEA124" s="35"/>
      <c r="AEB124" s="35"/>
      <c r="AEC124" s="35"/>
      <c r="AED124" s="35"/>
      <c r="AEE124" s="35"/>
      <c r="AEF124" s="35"/>
      <c r="AEG124" s="35"/>
      <c r="AEH124" s="35"/>
      <c r="AEI124" s="35"/>
      <c r="AEJ124" s="35"/>
      <c r="AEK124" s="35"/>
      <c r="AEL124" s="35"/>
      <c r="AEM124" s="35"/>
      <c r="AEN124" s="35"/>
      <c r="AEO124" s="35"/>
      <c r="AEP124" s="35"/>
      <c r="AEQ124" s="35"/>
      <c r="AER124" s="35"/>
      <c r="AES124" s="35"/>
      <c r="AET124" s="35"/>
      <c r="AEU124" s="35"/>
      <c r="AEV124" s="35"/>
      <c r="AEW124" s="35"/>
      <c r="AEX124" s="35"/>
      <c r="AEY124" s="35"/>
      <c r="AEZ124" s="35"/>
      <c r="AFA124" s="35"/>
      <c r="AFB124" s="35"/>
      <c r="AFC124" s="35"/>
      <c r="AFD124" s="35"/>
      <c r="AFE124" s="35"/>
      <c r="AFF124" s="35"/>
      <c r="AFG124" s="35"/>
      <c r="AFH124" s="35"/>
      <c r="AFI124" s="35"/>
      <c r="AFJ124" s="35"/>
      <c r="AFK124" s="35"/>
      <c r="AFL124" s="35"/>
      <c r="AFM124" s="35"/>
      <c r="AFN124" s="35"/>
      <c r="AFO124" s="35"/>
      <c r="AFP124" s="35"/>
      <c r="AFQ124" s="35"/>
      <c r="AFR124" s="35"/>
      <c r="AFS124" s="35"/>
      <c r="AFT124" s="35"/>
      <c r="AFU124" s="35"/>
      <c r="AFV124" s="35"/>
      <c r="AFW124" s="35"/>
      <c r="AFX124" s="35"/>
      <c r="AFY124" s="35"/>
      <c r="AFZ124" s="35"/>
      <c r="AGA124" s="35"/>
      <c r="AGB124" s="35"/>
      <c r="AGC124" s="35"/>
      <c r="AGD124" s="35"/>
      <c r="AGE124" s="35"/>
      <c r="AGF124" s="35"/>
      <c r="AGG124" s="35"/>
      <c r="AGH124" s="35"/>
      <c r="AGI124" s="35"/>
      <c r="AGJ124" s="35"/>
      <c r="AGK124" s="35"/>
      <c r="AGL124" s="35"/>
      <c r="AGM124" s="35"/>
      <c r="AGN124" s="35"/>
      <c r="AGO124" s="35"/>
      <c r="AGP124" s="35"/>
      <c r="AGQ124" s="35"/>
      <c r="AGR124" s="35"/>
      <c r="AGS124" s="35"/>
      <c r="AGT124" s="35"/>
      <c r="AGU124" s="35"/>
      <c r="AGV124" s="35"/>
      <c r="AGW124" s="35"/>
      <c r="AGX124" s="35"/>
      <c r="AGY124" s="35"/>
      <c r="AGZ124" s="35"/>
      <c r="AHA124" s="35"/>
      <c r="AHB124" s="35"/>
      <c r="AHC124" s="35"/>
      <c r="AHD124" s="35"/>
      <c r="AHE124" s="35"/>
      <c r="AHF124" s="35"/>
      <c r="AHG124" s="35"/>
      <c r="AHH124" s="35"/>
      <c r="AHI124" s="35"/>
      <c r="AHJ124" s="35"/>
      <c r="AHK124" s="35"/>
      <c r="AHL124" s="35"/>
      <c r="AHM124" s="35"/>
      <c r="AHN124" s="35"/>
      <c r="AHO124" s="35"/>
      <c r="AHP124" s="35"/>
      <c r="AHQ124" s="35"/>
      <c r="AHR124" s="35"/>
      <c r="AHS124" s="35"/>
      <c r="AHT124" s="35"/>
      <c r="AHU124" s="35"/>
      <c r="AHV124" s="35"/>
      <c r="AHW124" s="35"/>
      <c r="AHX124" s="35"/>
      <c r="AHY124" s="35"/>
      <c r="AHZ124" s="35"/>
      <c r="AIA124" s="35"/>
      <c r="AIB124" s="35"/>
      <c r="AIC124" s="35"/>
      <c r="AID124" s="35"/>
      <c r="AIE124" s="35"/>
      <c r="AIF124" s="35"/>
      <c r="AIG124" s="35"/>
      <c r="AIH124" s="35"/>
      <c r="AII124" s="35"/>
      <c r="AIJ124" s="35"/>
      <c r="AIK124" s="35"/>
      <c r="AIL124" s="35"/>
      <c r="AIM124" s="35"/>
      <c r="AIN124" s="35"/>
      <c r="AIO124" s="35"/>
      <c r="AIP124" s="35"/>
      <c r="AIQ124" s="35"/>
      <c r="AIR124" s="35"/>
      <c r="AIS124" s="35"/>
      <c r="AIT124" s="35"/>
      <c r="AIU124" s="35"/>
      <c r="AIV124" s="35"/>
      <c r="AIW124" s="35"/>
      <c r="AIX124" s="35"/>
      <c r="AIY124" s="35"/>
      <c r="AIZ124" s="35"/>
      <c r="AJA124" s="35"/>
      <c r="AJB124" s="35"/>
      <c r="AJC124" s="35"/>
      <c r="AJD124" s="35"/>
      <c r="AJE124" s="35"/>
      <c r="AJF124" s="35"/>
      <c r="AJG124" s="35"/>
      <c r="AJH124" s="35"/>
      <c r="AJI124" s="35"/>
      <c r="AJJ124" s="35"/>
      <c r="AJK124" s="35"/>
      <c r="AJL124" s="35"/>
      <c r="AJM124" s="35"/>
      <c r="AJN124" s="35"/>
      <c r="AJO124" s="35"/>
      <c r="AJP124" s="35"/>
      <c r="AJQ124" s="35"/>
      <c r="AJR124" s="35"/>
      <c r="AJS124" s="35"/>
      <c r="AJT124" s="35"/>
      <c r="AJU124" s="35"/>
      <c r="AJV124" s="35"/>
      <c r="AJW124" s="35"/>
      <c r="AJX124" s="35"/>
      <c r="AJY124" s="35"/>
      <c r="AJZ124" s="35"/>
      <c r="AKA124" s="35"/>
      <c r="AKB124" s="35"/>
      <c r="AKC124" s="35"/>
      <c r="AKD124" s="35"/>
      <c r="AKE124" s="35"/>
      <c r="AKF124" s="35"/>
      <c r="AKG124" s="35"/>
      <c r="AKH124" s="35"/>
      <c r="AKI124" s="35"/>
      <c r="AKJ124" s="35"/>
      <c r="AKK124" s="35"/>
      <c r="AKL124" s="35"/>
      <c r="AKM124" s="35"/>
      <c r="AKN124" s="35"/>
      <c r="AKO124" s="35"/>
      <c r="AKP124" s="35"/>
      <c r="AKQ124" s="35"/>
      <c r="AKR124" s="35"/>
      <c r="AKS124" s="35"/>
      <c r="AKT124" s="35"/>
      <c r="AKU124" s="35"/>
      <c r="AKV124" s="35"/>
      <c r="AKW124" s="35"/>
      <c r="AKX124" s="35"/>
      <c r="AKY124" s="35"/>
      <c r="AKZ124" s="35"/>
      <c r="ALA124" s="35"/>
      <c r="ALB124" s="35"/>
      <c r="ALC124" s="35"/>
      <c r="ALD124" s="35"/>
      <c r="ALE124" s="35"/>
      <c r="ALF124" s="35"/>
      <c r="ALG124" s="35"/>
      <c r="ALH124" s="35"/>
      <c r="ALI124" s="35"/>
      <c r="ALJ124" s="35"/>
      <c r="ALK124" s="35"/>
      <c r="ALL124" s="35"/>
      <c r="ALM124" s="35"/>
      <c r="ALN124" s="35"/>
      <c r="ALO124" s="35"/>
      <c r="ALP124" s="35"/>
      <c r="ALQ124" s="35"/>
      <c r="ALR124" s="35"/>
      <c r="ALS124" s="35"/>
      <c r="ALT124" s="35"/>
      <c r="ALU124" s="35"/>
      <c r="ALV124" s="35"/>
      <c r="ALW124" s="35"/>
      <c r="ALX124" s="35"/>
      <c r="ALY124" s="35"/>
      <c r="ALZ124" s="35"/>
      <c r="AMA124" s="35"/>
      <c r="AMB124" s="35"/>
      <c r="AMC124" s="35"/>
      <c r="AMD124" s="35"/>
      <c r="AME124" s="35"/>
      <c r="AMF124" s="35"/>
      <c r="AMG124" s="35"/>
      <c r="AMH124" s="35"/>
      <c r="AMI124" s="35"/>
      <c r="AMJ124" s="35"/>
      <c r="AMK124" s="35"/>
      <c r="AML124" s="35"/>
      <c r="AMM124" s="35"/>
      <c r="AMN124" s="35"/>
      <c r="AMO124" s="35"/>
      <c r="AMP124" s="35"/>
      <c r="AMQ124" s="35"/>
      <c r="AMR124" s="35"/>
      <c r="AMS124" s="35"/>
      <c r="AMT124" s="35"/>
      <c r="AMU124" s="35"/>
      <c r="AMV124" s="35"/>
      <c r="AMW124" s="35"/>
      <c r="AMX124" s="35"/>
      <c r="AMY124" s="35"/>
      <c r="AMZ124" s="35"/>
      <c r="ANA124" s="35"/>
      <c r="ANB124" s="35"/>
      <c r="ANC124" s="35"/>
      <c r="AND124" s="35"/>
      <c r="ANE124" s="35"/>
      <c r="ANF124" s="35"/>
      <c r="ANG124" s="35"/>
      <c r="ANH124" s="35"/>
      <c r="ANI124" s="35"/>
      <c r="ANJ124" s="35"/>
      <c r="ANK124" s="35"/>
      <c r="ANL124" s="35"/>
      <c r="ANM124" s="35"/>
      <c r="ANN124" s="35"/>
      <c r="ANO124" s="35"/>
      <c r="ANP124" s="35"/>
      <c r="ANQ124" s="35"/>
      <c r="ANR124" s="35"/>
      <c r="ANS124" s="35"/>
      <c r="ANT124" s="35"/>
      <c r="ANU124" s="35"/>
      <c r="ANV124" s="35"/>
      <c r="ANW124" s="35"/>
      <c r="ANX124" s="35"/>
      <c r="ANY124" s="35"/>
      <c r="ANZ124" s="35"/>
      <c r="AOA124" s="35"/>
      <c r="AOB124" s="35"/>
      <c r="AOC124" s="35"/>
      <c r="AOD124" s="35"/>
      <c r="AOE124" s="35"/>
      <c r="AOF124" s="35"/>
      <c r="AOG124" s="35"/>
      <c r="AOH124" s="35"/>
      <c r="AOI124" s="35"/>
      <c r="AOJ124" s="35"/>
      <c r="AOK124" s="35"/>
      <c r="AOL124" s="35"/>
      <c r="AOM124" s="35"/>
      <c r="AON124" s="35"/>
      <c r="AOO124" s="35"/>
      <c r="AOP124" s="35"/>
      <c r="AOQ124" s="35"/>
      <c r="AOR124" s="35"/>
      <c r="AOS124" s="35"/>
      <c r="AOT124" s="35"/>
      <c r="AOU124" s="35"/>
      <c r="AOV124" s="35"/>
      <c r="AOW124" s="35"/>
      <c r="AOX124" s="35"/>
      <c r="AOY124" s="35"/>
      <c r="AOZ124" s="35"/>
      <c r="APA124" s="35"/>
      <c r="APB124" s="35"/>
      <c r="APC124" s="35"/>
      <c r="APD124" s="35"/>
      <c r="APE124" s="35"/>
      <c r="APF124" s="35"/>
      <c r="APG124" s="35"/>
      <c r="APH124" s="35"/>
      <c r="API124" s="35"/>
      <c r="APJ124" s="35"/>
      <c r="APK124" s="35"/>
      <c r="APL124" s="35"/>
      <c r="APM124" s="35"/>
      <c r="APN124" s="35"/>
      <c r="APO124" s="35"/>
      <c r="APP124" s="35"/>
      <c r="APQ124" s="35"/>
      <c r="APR124" s="35"/>
      <c r="APS124" s="35"/>
      <c r="APT124" s="35"/>
      <c r="APU124" s="35"/>
      <c r="APV124" s="35"/>
      <c r="APW124" s="35"/>
      <c r="APX124" s="35"/>
      <c r="APY124" s="35"/>
      <c r="APZ124" s="35"/>
      <c r="AQA124" s="35"/>
      <c r="AQB124" s="35"/>
      <c r="AQC124" s="35"/>
      <c r="AQD124" s="35"/>
      <c r="AQE124" s="35"/>
      <c r="AQF124" s="35"/>
      <c r="AQG124" s="35"/>
      <c r="AQH124" s="35"/>
      <c r="AQI124" s="35"/>
      <c r="AQJ124" s="35"/>
      <c r="AQK124" s="35"/>
      <c r="AQL124" s="35"/>
      <c r="AQM124" s="35"/>
      <c r="AQN124" s="35"/>
      <c r="AQO124" s="35"/>
      <c r="AQP124" s="35"/>
      <c r="AQQ124" s="35"/>
      <c r="AQR124" s="35"/>
      <c r="AQS124" s="35"/>
      <c r="AQT124" s="35"/>
      <c r="AQU124" s="35"/>
      <c r="AQV124" s="35"/>
      <c r="AQW124" s="35"/>
      <c r="AQX124" s="35"/>
      <c r="AQY124" s="35"/>
      <c r="AQZ124" s="35"/>
      <c r="ARA124" s="35"/>
      <c r="ARB124" s="35"/>
      <c r="ARC124" s="35"/>
      <c r="ARD124" s="35"/>
      <c r="ARE124" s="35"/>
      <c r="ARF124" s="35"/>
      <c r="ARG124" s="35"/>
      <c r="ARH124" s="35"/>
      <c r="ARI124" s="35"/>
      <c r="ARJ124" s="35"/>
      <c r="ARK124" s="35"/>
      <c r="ARL124" s="35"/>
      <c r="ARM124" s="35"/>
      <c r="ARN124" s="35"/>
      <c r="ARO124" s="35"/>
      <c r="ARP124" s="35"/>
      <c r="ARQ124" s="35"/>
      <c r="ARR124" s="35"/>
      <c r="ARS124" s="35"/>
      <c r="ART124" s="35"/>
      <c r="ARU124" s="35"/>
      <c r="ARV124" s="35"/>
      <c r="ARW124" s="35"/>
      <c r="ARX124" s="35"/>
      <c r="ARY124" s="35"/>
      <c r="ARZ124" s="35"/>
      <c r="ASA124" s="35"/>
      <c r="ASB124" s="35"/>
      <c r="ASC124" s="35"/>
      <c r="ASD124" s="35"/>
      <c r="ASE124" s="35"/>
      <c r="ASF124" s="35"/>
      <c r="ASG124" s="35"/>
      <c r="ASH124" s="35"/>
      <c r="ASI124" s="35"/>
      <c r="ASJ124" s="35"/>
      <c r="ASK124" s="35"/>
      <c r="ASL124" s="35"/>
      <c r="ASM124" s="35"/>
      <c r="ASN124" s="35"/>
      <c r="ASO124" s="35"/>
      <c r="ASP124" s="35"/>
      <c r="ASQ124" s="35"/>
      <c r="ASR124" s="35"/>
      <c r="ASS124" s="35"/>
      <c r="AST124" s="35"/>
      <c r="ASU124" s="35"/>
      <c r="ASV124" s="35"/>
      <c r="ASW124" s="35"/>
      <c r="ASX124" s="35"/>
      <c r="ASY124" s="35"/>
      <c r="ASZ124" s="35"/>
      <c r="ATA124" s="35"/>
      <c r="ATB124" s="35"/>
      <c r="ATC124" s="35"/>
      <c r="ATD124" s="35"/>
      <c r="ATE124" s="35"/>
      <c r="ATF124" s="35"/>
      <c r="ATG124" s="35"/>
      <c r="ATH124" s="35"/>
      <c r="ATI124" s="35"/>
      <c r="ATJ124" s="35"/>
      <c r="ATK124" s="35"/>
      <c r="ATL124" s="35"/>
      <c r="ATM124" s="35"/>
      <c r="ATN124" s="35"/>
      <c r="ATO124" s="35"/>
      <c r="ATP124" s="35"/>
      <c r="ATQ124" s="35"/>
      <c r="ATR124" s="35"/>
      <c r="ATS124" s="35"/>
      <c r="ATT124" s="35"/>
      <c r="ATU124" s="35"/>
      <c r="ATV124" s="35"/>
      <c r="ATW124" s="35"/>
      <c r="ATX124" s="35"/>
      <c r="ATY124" s="35"/>
      <c r="ATZ124" s="35"/>
      <c r="AUA124" s="35"/>
      <c r="AUB124" s="35"/>
      <c r="AUC124" s="35"/>
      <c r="AUD124" s="35"/>
      <c r="AUE124" s="35"/>
      <c r="AUF124" s="35"/>
      <c r="AUG124" s="35"/>
      <c r="AUH124" s="35"/>
      <c r="AUI124" s="35"/>
      <c r="AUJ124" s="35"/>
      <c r="AUK124" s="35"/>
      <c r="AUL124" s="35"/>
      <c r="AUM124" s="35"/>
      <c r="AUN124" s="35"/>
      <c r="AUO124" s="35"/>
      <c r="AUP124" s="35"/>
      <c r="AUQ124" s="35"/>
      <c r="AUR124" s="35"/>
      <c r="AUS124" s="35"/>
      <c r="AUT124" s="35"/>
      <c r="AUU124" s="35"/>
      <c r="AUV124" s="35"/>
      <c r="AUW124" s="35"/>
      <c r="AUX124" s="35"/>
      <c r="AUY124" s="35"/>
      <c r="AUZ124" s="35"/>
      <c r="AVA124" s="35"/>
      <c r="AVB124" s="35"/>
      <c r="AVC124" s="35"/>
      <c r="AVD124" s="35"/>
      <c r="AVE124" s="35"/>
      <c r="AVF124" s="35"/>
      <c r="AVG124" s="35"/>
      <c r="AVH124" s="35"/>
      <c r="AVI124" s="35"/>
      <c r="AVJ124" s="35"/>
      <c r="AVK124" s="35"/>
      <c r="AVL124" s="35"/>
      <c r="AVM124" s="35"/>
      <c r="AVN124" s="35"/>
      <c r="AVO124" s="35"/>
      <c r="AVP124" s="35"/>
      <c r="AVQ124" s="35"/>
      <c r="AVR124" s="35"/>
      <c r="AVS124" s="35"/>
      <c r="AVT124" s="35"/>
      <c r="AVU124" s="35"/>
      <c r="AVV124" s="35"/>
      <c r="AVW124" s="35"/>
      <c r="AVX124" s="35"/>
      <c r="AVY124" s="35"/>
      <c r="AVZ124" s="35"/>
      <c r="AWA124" s="35"/>
      <c r="AWB124" s="35"/>
      <c r="AWC124" s="35"/>
      <c r="AWD124" s="35"/>
      <c r="AWE124" s="35"/>
      <c r="AWF124" s="35"/>
      <c r="AWG124" s="35"/>
      <c r="AWH124" s="35"/>
      <c r="AWI124" s="35"/>
      <c r="AWJ124" s="35"/>
      <c r="AWK124" s="35"/>
      <c r="AWL124" s="35"/>
      <c r="AWM124" s="35"/>
      <c r="AWN124" s="35"/>
      <c r="AWO124" s="35"/>
      <c r="AWP124" s="35"/>
      <c r="AWQ124" s="35"/>
      <c r="AWR124" s="35"/>
      <c r="AWS124" s="35"/>
      <c r="AWT124" s="35"/>
      <c r="AWU124" s="35"/>
      <c r="AWV124" s="35"/>
      <c r="AWW124" s="35"/>
      <c r="AWX124" s="35"/>
      <c r="AWY124" s="35"/>
      <c r="AWZ124" s="35"/>
      <c r="AXA124" s="35"/>
      <c r="AXB124" s="35"/>
      <c r="AXC124" s="35"/>
      <c r="AXD124" s="35"/>
      <c r="AXE124" s="35"/>
      <c r="AXF124" s="35"/>
      <c r="AXG124" s="35"/>
      <c r="AXH124" s="35"/>
      <c r="AXI124" s="35"/>
      <c r="AXJ124" s="35"/>
      <c r="AXK124" s="35"/>
      <c r="AXL124" s="35"/>
      <c r="AXM124" s="35"/>
      <c r="AXN124" s="35"/>
      <c r="AXO124" s="35"/>
      <c r="AXP124" s="35"/>
      <c r="AXQ124" s="35"/>
      <c r="AXR124" s="35"/>
      <c r="AXS124" s="35"/>
      <c r="AXT124" s="35"/>
      <c r="AXU124" s="35"/>
      <c r="AXV124" s="35"/>
      <c r="AXW124" s="35"/>
      <c r="AXX124" s="35"/>
      <c r="AXY124" s="35"/>
      <c r="AXZ124" s="35"/>
      <c r="AYA124" s="35"/>
      <c r="AYB124" s="35"/>
      <c r="AYC124" s="35"/>
      <c r="AYD124" s="35"/>
      <c r="AYE124" s="35"/>
      <c r="AYF124" s="35"/>
      <c r="AYG124" s="35"/>
      <c r="AYH124" s="35"/>
      <c r="AYI124" s="35"/>
      <c r="AYJ124" s="35"/>
      <c r="AYK124" s="35"/>
      <c r="AYL124" s="35"/>
      <c r="AYM124" s="35"/>
      <c r="AYN124" s="35"/>
      <c r="AYO124" s="35"/>
      <c r="AYP124" s="35"/>
      <c r="AYQ124" s="35"/>
      <c r="AYR124" s="35"/>
      <c r="AYS124" s="35"/>
      <c r="AYT124" s="35"/>
      <c r="AYU124" s="35"/>
      <c r="AYV124" s="35"/>
      <c r="AYW124" s="35"/>
      <c r="AYX124" s="35"/>
      <c r="AYY124" s="35"/>
      <c r="AYZ124" s="35"/>
      <c r="AZA124" s="35"/>
      <c r="AZB124" s="35"/>
      <c r="AZC124" s="35"/>
      <c r="AZD124" s="35"/>
      <c r="AZE124" s="35"/>
      <c r="AZF124" s="35"/>
      <c r="AZG124" s="35"/>
      <c r="AZH124" s="35"/>
      <c r="AZI124" s="35"/>
      <c r="AZJ124" s="35"/>
      <c r="AZK124" s="35"/>
      <c r="AZL124" s="35"/>
      <c r="AZM124" s="35"/>
      <c r="AZN124" s="35"/>
      <c r="AZO124" s="35"/>
      <c r="AZP124" s="35"/>
      <c r="AZQ124" s="35"/>
      <c r="AZR124" s="35"/>
      <c r="AZS124" s="35"/>
      <c r="AZT124" s="35"/>
      <c r="AZU124" s="35"/>
      <c r="AZV124" s="35"/>
      <c r="AZW124" s="35"/>
      <c r="AZX124" s="35"/>
      <c r="AZY124" s="35"/>
      <c r="AZZ124" s="35"/>
      <c r="BAA124" s="35"/>
      <c r="BAB124" s="35"/>
      <c r="BAC124" s="35"/>
      <c r="BAD124" s="35"/>
      <c r="BAE124" s="35"/>
      <c r="BAF124" s="35"/>
      <c r="BAG124" s="35"/>
      <c r="BAH124" s="35"/>
      <c r="BAI124" s="35"/>
      <c r="BAJ124" s="35"/>
      <c r="BAK124" s="35"/>
      <c r="BAL124" s="35"/>
      <c r="BAM124" s="35"/>
      <c r="BAN124" s="35"/>
      <c r="BAO124" s="35"/>
      <c r="BAP124" s="35"/>
      <c r="BAQ124" s="35"/>
      <c r="BAR124" s="35"/>
      <c r="BAS124" s="35"/>
      <c r="BAT124" s="35"/>
      <c r="BAU124" s="35"/>
      <c r="BAV124" s="35"/>
      <c r="BAW124" s="35"/>
      <c r="BAX124" s="35"/>
      <c r="BAY124" s="35"/>
      <c r="BAZ124" s="35"/>
      <c r="BBA124" s="35"/>
      <c r="BBB124" s="35"/>
      <c r="BBC124" s="35"/>
      <c r="BBD124" s="35"/>
      <c r="BBE124" s="35"/>
      <c r="BBF124" s="35"/>
      <c r="BBG124" s="35"/>
      <c r="BBH124" s="35"/>
      <c r="BBI124" s="35"/>
      <c r="BBJ124" s="35"/>
      <c r="BBK124" s="35"/>
      <c r="BBL124" s="35"/>
      <c r="BBM124" s="35"/>
      <c r="BBN124" s="35"/>
      <c r="BBO124" s="35"/>
      <c r="BBP124" s="35"/>
      <c r="BBQ124" s="35"/>
      <c r="BBR124" s="35"/>
      <c r="BBS124" s="35"/>
      <c r="BBT124" s="35"/>
      <c r="BBU124" s="35"/>
      <c r="BBV124" s="35"/>
      <c r="BBW124" s="35"/>
      <c r="BBX124" s="35"/>
      <c r="BBY124" s="35"/>
      <c r="BBZ124" s="35"/>
      <c r="BCA124" s="35"/>
      <c r="BCB124" s="35"/>
      <c r="BCC124" s="35"/>
      <c r="BCD124" s="35"/>
      <c r="BCE124" s="35"/>
      <c r="BCF124" s="35"/>
      <c r="BCG124" s="35"/>
      <c r="BCH124" s="35"/>
      <c r="BCI124" s="35"/>
      <c r="BCJ124" s="35"/>
      <c r="BCK124" s="35"/>
      <c r="BCL124" s="35"/>
      <c r="BCM124" s="35"/>
      <c r="BCN124" s="35"/>
      <c r="BCO124" s="35"/>
      <c r="BCP124" s="35"/>
      <c r="BCQ124" s="35"/>
      <c r="BCR124" s="35"/>
      <c r="BCS124" s="35"/>
      <c r="BCT124" s="35"/>
      <c r="BCU124" s="35"/>
      <c r="BCV124" s="35"/>
      <c r="BCW124" s="35"/>
      <c r="BCX124" s="35"/>
      <c r="BCY124" s="35"/>
      <c r="BCZ124" s="35"/>
      <c r="BDA124" s="35"/>
      <c r="BDB124" s="35"/>
      <c r="BDC124" s="35"/>
      <c r="BDD124" s="35"/>
      <c r="BDE124" s="35"/>
      <c r="BDF124" s="35"/>
      <c r="BDG124" s="35"/>
      <c r="BDH124" s="35"/>
      <c r="BDI124" s="35"/>
      <c r="BDJ124" s="35"/>
      <c r="BDK124" s="35"/>
      <c r="BDL124" s="35"/>
      <c r="BDM124" s="35"/>
      <c r="BDN124" s="35"/>
      <c r="BDO124" s="35"/>
      <c r="BDP124" s="35"/>
      <c r="BDQ124" s="35"/>
      <c r="BDR124" s="35"/>
      <c r="BDS124" s="35"/>
      <c r="BDT124" s="35"/>
      <c r="BDU124" s="35"/>
      <c r="BDV124" s="35"/>
      <c r="BDW124" s="35"/>
      <c r="BDX124" s="35"/>
      <c r="BDY124" s="35"/>
      <c r="BDZ124" s="35"/>
      <c r="BEA124" s="35"/>
      <c r="BEB124" s="35"/>
      <c r="BEC124" s="35"/>
      <c r="BED124" s="35"/>
      <c r="BEE124" s="35"/>
      <c r="BEF124" s="35"/>
      <c r="BEG124" s="35"/>
      <c r="BEH124" s="35"/>
      <c r="BEI124" s="35"/>
      <c r="BEJ124" s="35"/>
      <c r="BEK124" s="35"/>
      <c r="BEL124" s="35"/>
      <c r="BEM124" s="35"/>
      <c r="BEN124" s="35"/>
      <c r="BEO124" s="35"/>
      <c r="BEP124" s="35"/>
      <c r="BEQ124" s="35"/>
      <c r="BER124" s="35"/>
      <c r="BES124" s="35"/>
      <c r="BET124" s="35"/>
      <c r="BEU124" s="35"/>
      <c r="BEV124" s="35"/>
      <c r="BEW124" s="35"/>
      <c r="BEX124" s="35"/>
      <c r="BEY124" s="35"/>
      <c r="BEZ124" s="35"/>
      <c r="BFA124" s="35"/>
      <c r="BFB124" s="35"/>
      <c r="BFC124" s="35"/>
      <c r="BFD124" s="35"/>
      <c r="BFE124" s="35"/>
      <c r="BFF124" s="35"/>
      <c r="BFG124" s="35"/>
      <c r="BFH124" s="35"/>
      <c r="BFI124" s="35"/>
      <c r="BFJ124" s="35"/>
      <c r="BFK124" s="35"/>
      <c r="BFL124" s="35"/>
      <c r="BFM124" s="35"/>
      <c r="BFN124" s="35"/>
      <c r="BFO124" s="35"/>
      <c r="BFP124" s="35"/>
      <c r="BFQ124" s="35"/>
      <c r="BFR124" s="35"/>
      <c r="BFS124" s="35"/>
      <c r="BFT124" s="35"/>
      <c r="BFU124" s="35"/>
      <c r="BFV124" s="35"/>
      <c r="BFW124" s="35"/>
      <c r="BFX124" s="35"/>
      <c r="BFY124" s="35"/>
      <c r="BFZ124" s="35"/>
      <c r="BGA124" s="35"/>
      <c r="BGB124" s="35"/>
      <c r="BGC124" s="35"/>
      <c r="BGD124" s="35"/>
      <c r="BGE124" s="35"/>
      <c r="BGF124" s="35"/>
      <c r="BGG124" s="35"/>
      <c r="BGH124" s="35"/>
      <c r="BGI124" s="35"/>
      <c r="BGJ124" s="35"/>
      <c r="BGK124" s="35"/>
      <c r="BGL124" s="35"/>
      <c r="BGM124" s="35"/>
      <c r="BGN124" s="35"/>
      <c r="BGO124" s="35"/>
      <c r="BGP124" s="35"/>
      <c r="BGQ124" s="35"/>
      <c r="BGR124" s="35"/>
      <c r="BGS124" s="35"/>
      <c r="BGT124" s="35"/>
      <c r="BGU124" s="35"/>
      <c r="BGV124" s="35"/>
      <c r="BGW124" s="35"/>
      <c r="BGX124" s="35"/>
      <c r="BGY124" s="35"/>
      <c r="BGZ124" s="35"/>
      <c r="BHA124" s="35"/>
      <c r="BHB124" s="35"/>
      <c r="BHC124" s="35"/>
      <c r="BHD124" s="35"/>
      <c r="BHE124" s="35"/>
      <c r="BHF124" s="35"/>
      <c r="BHG124" s="35"/>
      <c r="BHH124" s="35"/>
      <c r="BHI124" s="35"/>
      <c r="BHJ124" s="35"/>
      <c r="BHK124" s="35"/>
      <c r="BHL124" s="35"/>
      <c r="BHM124" s="35"/>
      <c r="BHN124" s="35"/>
      <c r="BHO124" s="35"/>
      <c r="BHP124" s="35"/>
      <c r="BHQ124" s="35"/>
      <c r="BHR124" s="35"/>
      <c r="BHS124" s="35"/>
      <c r="BHT124" s="35"/>
      <c r="BHU124" s="35"/>
      <c r="BHV124" s="35"/>
      <c r="BHW124" s="35"/>
      <c r="BHX124" s="35"/>
      <c r="BHY124" s="35"/>
      <c r="BHZ124" s="35"/>
      <c r="BIA124" s="35"/>
      <c r="BIB124" s="35"/>
      <c r="BIC124" s="35"/>
      <c r="BID124" s="35"/>
      <c r="BIE124" s="35"/>
      <c r="BIF124" s="35"/>
      <c r="BIG124" s="35"/>
      <c r="BIH124" s="35"/>
      <c r="BII124" s="35"/>
      <c r="BIJ124" s="35"/>
      <c r="BIK124" s="35"/>
      <c r="BIL124" s="35"/>
      <c r="BIM124" s="35"/>
      <c r="BIN124" s="35"/>
      <c r="BIO124" s="35"/>
      <c r="BIP124" s="35"/>
      <c r="BIQ124" s="35"/>
      <c r="BIR124" s="35"/>
      <c r="BIS124" s="35"/>
      <c r="BIT124" s="35"/>
      <c r="BIU124" s="35"/>
      <c r="BIV124" s="35"/>
      <c r="BIW124" s="35"/>
      <c r="BIX124" s="35"/>
      <c r="BIY124" s="35"/>
      <c r="BIZ124" s="35"/>
      <c r="BJA124" s="35"/>
      <c r="BJB124" s="35"/>
      <c r="BJC124" s="35"/>
      <c r="BJD124" s="35"/>
      <c r="BJE124" s="35"/>
      <c r="BJF124" s="35"/>
      <c r="BJG124" s="35"/>
      <c r="BJH124" s="35"/>
      <c r="BJI124" s="35"/>
      <c r="BJJ124" s="35"/>
      <c r="BJK124" s="35"/>
      <c r="BJL124" s="35"/>
      <c r="BJM124" s="35"/>
      <c r="BJN124" s="35"/>
      <c r="BJO124" s="35"/>
      <c r="BJP124" s="35"/>
      <c r="BJQ124" s="35"/>
      <c r="BJR124" s="35"/>
      <c r="BJS124" s="35"/>
      <c r="BJT124" s="35"/>
      <c r="BJU124" s="35"/>
      <c r="BJV124" s="35"/>
      <c r="BJW124" s="35"/>
      <c r="BJX124" s="35"/>
      <c r="BJY124" s="35"/>
      <c r="BJZ124" s="35"/>
      <c r="BKA124" s="35"/>
      <c r="BKB124" s="35"/>
      <c r="BKC124" s="35"/>
      <c r="BKD124" s="35"/>
      <c r="BKE124" s="35"/>
      <c r="BKF124" s="35"/>
      <c r="BKG124" s="35"/>
      <c r="BKH124" s="35"/>
      <c r="BKI124" s="35"/>
      <c r="BKJ124" s="35"/>
      <c r="BKK124" s="35"/>
      <c r="BKL124" s="35"/>
      <c r="BKM124" s="35"/>
      <c r="BKN124" s="35"/>
      <c r="BKO124" s="35"/>
      <c r="BKP124" s="35"/>
      <c r="BKQ124" s="35"/>
      <c r="BKR124" s="35"/>
      <c r="BKS124" s="35"/>
      <c r="BKT124" s="35"/>
      <c r="BKU124" s="35"/>
      <c r="BKV124" s="35"/>
      <c r="BKW124" s="35"/>
      <c r="BKX124" s="35"/>
      <c r="BKY124" s="35"/>
      <c r="BKZ124" s="35"/>
      <c r="BLA124" s="35"/>
      <c r="BLB124" s="35"/>
      <c r="BLC124" s="35"/>
      <c r="BLD124" s="35"/>
      <c r="BLE124" s="35"/>
      <c r="BLF124" s="35"/>
      <c r="BLG124" s="35"/>
      <c r="BLH124" s="35"/>
      <c r="BLI124" s="35"/>
      <c r="BLJ124" s="35"/>
      <c r="BLK124" s="35"/>
      <c r="BLL124" s="35"/>
      <c r="BLM124" s="35"/>
      <c r="BLN124" s="35"/>
      <c r="BLO124" s="35"/>
      <c r="BLP124" s="35"/>
      <c r="BLQ124" s="35"/>
      <c r="BLR124" s="35"/>
      <c r="BLS124" s="35"/>
      <c r="BLT124" s="35"/>
      <c r="BLU124" s="35"/>
      <c r="BLV124" s="35"/>
      <c r="BLW124" s="35"/>
      <c r="BLX124" s="35"/>
      <c r="BLY124" s="35"/>
      <c r="BLZ124" s="35"/>
      <c r="BMA124" s="35"/>
      <c r="BMB124" s="35"/>
      <c r="BMC124" s="35"/>
      <c r="BMD124" s="35"/>
      <c r="BME124" s="35"/>
      <c r="BMF124" s="35"/>
      <c r="BMG124" s="35"/>
      <c r="BMH124" s="35"/>
      <c r="BMI124" s="35"/>
      <c r="BMJ124" s="35"/>
      <c r="BMK124" s="35"/>
      <c r="BML124" s="35"/>
      <c r="BMM124" s="35"/>
      <c r="BMN124" s="35"/>
      <c r="BMO124" s="35"/>
      <c r="BMP124" s="35"/>
      <c r="BMQ124" s="35"/>
      <c r="BMR124" s="35"/>
      <c r="BMS124" s="35"/>
      <c r="BMT124" s="35"/>
      <c r="BMU124" s="35"/>
      <c r="BMV124" s="35"/>
      <c r="BMW124" s="35"/>
      <c r="BMX124" s="35"/>
      <c r="BMY124" s="35"/>
      <c r="BMZ124" s="35"/>
      <c r="BNA124" s="35"/>
      <c r="BNB124" s="35"/>
      <c r="BNC124" s="35"/>
      <c r="BND124" s="35"/>
      <c r="BNE124" s="35"/>
      <c r="BNF124" s="35"/>
      <c r="BNG124" s="35"/>
      <c r="BNH124" s="35"/>
      <c r="BNI124" s="35"/>
      <c r="BNJ124" s="35"/>
      <c r="BNK124" s="35"/>
      <c r="BNL124" s="35"/>
      <c r="BNM124" s="35"/>
      <c r="BNN124" s="35"/>
      <c r="BNO124" s="35"/>
      <c r="BNP124" s="35"/>
      <c r="BNQ124" s="35"/>
      <c r="BNR124" s="35"/>
      <c r="BNS124" s="35"/>
      <c r="BNT124" s="35"/>
      <c r="BNU124" s="35"/>
      <c r="BNV124" s="35"/>
      <c r="BNW124" s="35"/>
      <c r="BNX124" s="35"/>
      <c r="BNY124" s="35"/>
      <c r="BNZ124" s="35"/>
      <c r="BOA124" s="35"/>
      <c r="BOB124" s="35"/>
      <c r="BOC124" s="35"/>
      <c r="BOD124" s="35"/>
      <c r="BOE124" s="35"/>
      <c r="BOF124" s="35"/>
      <c r="BOG124" s="35"/>
      <c r="BOH124" s="35"/>
      <c r="BOI124" s="35"/>
      <c r="BOJ124" s="35"/>
      <c r="BOK124" s="35"/>
      <c r="BOL124" s="35"/>
      <c r="BOM124" s="35"/>
      <c r="BON124" s="35"/>
      <c r="BOO124" s="35"/>
      <c r="BOP124" s="35"/>
      <c r="BOQ124" s="35"/>
      <c r="BOR124" s="35"/>
      <c r="BOS124" s="35"/>
      <c r="BOT124" s="35"/>
      <c r="BOU124" s="35"/>
      <c r="BOV124" s="35"/>
      <c r="BOW124" s="35"/>
      <c r="BOX124" s="35"/>
      <c r="BOY124" s="35"/>
      <c r="BOZ124" s="35"/>
      <c r="BPA124" s="35"/>
      <c r="BPB124" s="35"/>
      <c r="BPC124" s="35"/>
      <c r="BPD124" s="35"/>
      <c r="BPE124" s="35"/>
      <c r="BPF124" s="35"/>
      <c r="BPG124" s="35"/>
      <c r="BPH124" s="35"/>
      <c r="BPI124" s="35"/>
      <c r="BPJ124" s="35"/>
      <c r="BPK124" s="35"/>
      <c r="BPL124" s="35"/>
      <c r="BPM124" s="35"/>
      <c r="BPN124" s="35"/>
      <c r="BPO124" s="35"/>
      <c r="BPP124" s="35"/>
      <c r="BPQ124" s="35"/>
      <c r="BPR124" s="35"/>
      <c r="BPS124" s="35"/>
      <c r="BPT124" s="35"/>
      <c r="BPU124" s="35"/>
      <c r="BPV124" s="35"/>
      <c r="BPW124" s="35"/>
      <c r="BPX124" s="35"/>
      <c r="BPY124" s="35"/>
      <c r="BPZ124" s="35"/>
      <c r="BQA124" s="35"/>
      <c r="BQB124" s="35"/>
      <c r="BQC124" s="35"/>
      <c r="BQD124" s="35"/>
      <c r="BQE124" s="35"/>
      <c r="BQF124" s="35"/>
      <c r="BQG124" s="35"/>
      <c r="BQH124" s="35"/>
      <c r="BQI124" s="35"/>
      <c r="BQJ124" s="35"/>
      <c r="BQK124" s="35"/>
      <c r="BQL124" s="35"/>
      <c r="BQM124" s="35"/>
      <c r="BQN124" s="35"/>
      <c r="BQO124" s="35"/>
      <c r="BQP124" s="35"/>
      <c r="BQQ124" s="35"/>
      <c r="BQR124" s="35"/>
      <c r="BQS124" s="35"/>
      <c r="BQT124" s="35"/>
      <c r="BQU124" s="35"/>
      <c r="BQV124" s="35"/>
      <c r="BQW124" s="35"/>
      <c r="BQX124" s="35"/>
      <c r="BQY124" s="35"/>
      <c r="BQZ124" s="35"/>
      <c r="BRA124" s="35"/>
      <c r="BRB124" s="35"/>
      <c r="BRC124" s="35"/>
      <c r="BRD124" s="35"/>
      <c r="BRE124" s="35"/>
      <c r="BRF124" s="35"/>
      <c r="BRG124" s="35"/>
      <c r="BRH124" s="35"/>
      <c r="BRI124" s="35"/>
      <c r="BRJ124" s="35"/>
      <c r="BRK124" s="35"/>
      <c r="BRL124" s="35"/>
      <c r="BRM124" s="35"/>
      <c r="BRN124" s="35"/>
      <c r="BRO124" s="35"/>
      <c r="BRP124" s="35"/>
      <c r="BRQ124" s="35"/>
      <c r="BRR124" s="35"/>
      <c r="BRS124" s="35"/>
      <c r="BRT124" s="35"/>
      <c r="BRU124" s="35"/>
      <c r="BRV124" s="35"/>
      <c r="BRW124" s="35"/>
      <c r="BRX124" s="35"/>
      <c r="BRY124" s="35"/>
      <c r="BRZ124" s="35"/>
      <c r="BSA124" s="35"/>
      <c r="BSB124" s="35"/>
      <c r="BSC124" s="35"/>
      <c r="BSD124" s="35"/>
      <c r="BSE124" s="35"/>
      <c r="BSF124" s="35"/>
      <c r="BSG124" s="35"/>
      <c r="BSH124" s="35"/>
      <c r="BSI124" s="35"/>
      <c r="BSJ124" s="35"/>
      <c r="BSK124" s="35"/>
      <c r="BSL124" s="35"/>
      <c r="BSM124" s="35"/>
      <c r="BSN124" s="35"/>
      <c r="BSO124" s="35"/>
      <c r="BSP124" s="35"/>
      <c r="BSQ124" s="35"/>
      <c r="BSR124" s="35"/>
      <c r="BSS124" s="35"/>
      <c r="BST124" s="35"/>
      <c r="BSU124" s="35"/>
      <c r="BSV124" s="35"/>
      <c r="BSW124" s="35"/>
      <c r="BSX124" s="35"/>
      <c r="BSY124" s="35"/>
      <c r="BSZ124" s="35"/>
      <c r="BTA124" s="35"/>
      <c r="BTB124" s="35"/>
      <c r="BTC124" s="35"/>
      <c r="BTD124" s="35"/>
      <c r="BTE124" s="35"/>
      <c r="BTF124" s="35"/>
      <c r="BTG124" s="35"/>
      <c r="BTH124" s="35"/>
      <c r="BTI124" s="35"/>
      <c r="BTJ124" s="35"/>
      <c r="BTK124" s="35"/>
      <c r="BTL124" s="35"/>
      <c r="BTM124" s="35"/>
      <c r="BTN124" s="35"/>
      <c r="BTO124" s="35"/>
      <c r="BTP124" s="35"/>
      <c r="BTQ124" s="35"/>
      <c r="BTR124" s="35"/>
      <c r="BTS124" s="35"/>
      <c r="BTT124" s="35"/>
      <c r="BTU124" s="35"/>
      <c r="BTV124" s="35"/>
      <c r="BTW124" s="35"/>
      <c r="BTX124" s="35"/>
      <c r="BTY124" s="35"/>
      <c r="BTZ124" s="35"/>
      <c r="BUA124" s="35"/>
      <c r="BUB124" s="35"/>
      <c r="BUC124" s="35"/>
      <c r="BUD124" s="35"/>
      <c r="BUE124" s="35"/>
      <c r="BUF124" s="35"/>
      <c r="BUG124" s="35"/>
      <c r="BUH124" s="35"/>
      <c r="BUI124" s="35"/>
      <c r="BUJ124" s="35"/>
      <c r="BUK124" s="35"/>
      <c r="BUL124" s="35"/>
      <c r="BUM124" s="35"/>
      <c r="BUN124" s="35"/>
      <c r="BUO124" s="35"/>
      <c r="BUP124" s="35"/>
      <c r="BUQ124" s="35"/>
      <c r="BUR124" s="35"/>
      <c r="BUS124" s="35"/>
      <c r="BUT124" s="35"/>
      <c r="BUU124" s="35"/>
      <c r="BUV124" s="35"/>
      <c r="BUW124" s="35"/>
      <c r="BUX124" s="35"/>
      <c r="BUY124" s="35"/>
      <c r="BUZ124" s="35"/>
      <c r="BVA124" s="35"/>
      <c r="BVB124" s="35"/>
      <c r="BVC124" s="35"/>
      <c r="BVD124" s="35"/>
      <c r="BVE124" s="35"/>
      <c r="BVF124" s="35"/>
      <c r="BVG124" s="35"/>
      <c r="BVH124" s="35"/>
      <c r="BVI124" s="35"/>
      <c r="BVJ124" s="35"/>
      <c r="BVK124" s="35"/>
      <c r="BVL124" s="35"/>
      <c r="BVM124" s="35"/>
      <c r="BVN124" s="35"/>
      <c r="BVO124" s="35"/>
      <c r="BVP124" s="35"/>
      <c r="BVQ124" s="35"/>
      <c r="BVR124" s="35"/>
      <c r="BVS124" s="35"/>
      <c r="BVT124" s="35"/>
      <c r="BVU124" s="35"/>
      <c r="BVV124" s="35"/>
      <c r="BVW124" s="35"/>
      <c r="BVX124" s="35"/>
      <c r="BVY124" s="35"/>
      <c r="BVZ124" s="35"/>
      <c r="BWA124" s="35"/>
      <c r="BWB124" s="35"/>
      <c r="BWC124" s="35"/>
      <c r="BWD124" s="35"/>
      <c r="BWE124" s="35"/>
      <c r="BWF124" s="35"/>
      <c r="BWG124" s="35"/>
      <c r="BWH124" s="35"/>
      <c r="BWI124" s="35"/>
      <c r="BWJ124" s="35"/>
      <c r="BWK124" s="35"/>
      <c r="BWL124" s="35"/>
      <c r="BWM124" s="35"/>
      <c r="BWN124" s="35"/>
      <c r="BWO124" s="35"/>
      <c r="BWP124" s="35"/>
      <c r="BWQ124" s="35"/>
      <c r="BWR124" s="35"/>
      <c r="BWS124" s="35"/>
      <c r="BWT124" s="35"/>
      <c r="BWU124" s="35"/>
      <c r="BWV124" s="35"/>
      <c r="BWW124" s="35"/>
      <c r="BWX124" s="35"/>
      <c r="BWY124" s="35"/>
      <c r="BWZ124" s="35"/>
      <c r="BXA124" s="35"/>
      <c r="BXB124" s="35"/>
      <c r="BXC124" s="35"/>
      <c r="BXD124" s="35"/>
      <c r="BXE124" s="35"/>
      <c r="BXF124" s="35"/>
      <c r="BXG124" s="35"/>
      <c r="BXH124" s="35"/>
      <c r="BXI124" s="35"/>
      <c r="BXJ124" s="35"/>
      <c r="BXK124" s="35"/>
      <c r="BXL124" s="35"/>
      <c r="BXM124" s="35"/>
      <c r="BXN124" s="35"/>
      <c r="BXO124" s="35"/>
      <c r="BXP124" s="35"/>
      <c r="BXQ124" s="35"/>
      <c r="BXR124" s="35"/>
      <c r="BXS124" s="35"/>
      <c r="BXT124" s="35"/>
      <c r="BXU124" s="35"/>
      <c r="BXV124" s="35"/>
      <c r="BXW124" s="35"/>
      <c r="BXX124" s="35"/>
      <c r="BXY124" s="35"/>
      <c r="BXZ124" s="35"/>
      <c r="BYA124" s="35"/>
      <c r="BYB124" s="35"/>
      <c r="BYC124" s="35"/>
      <c r="BYD124" s="35"/>
      <c r="BYE124" s="35"/>
      <c r="BYF124" s="35"/>
      <c r="BYG124" s="35"/>
      <c r="BYH124" s="35"/>
      <c r="BYI124" s="35"/>
      <c r="BYJ124" s="35"/>
      <c r="BYK124" s="35"/>
      <c r="BYL124" s="35"/>
      <c r="BYM124" s="35"/>
      <c r="BYN124" s="35"/>
      <c r="BYO124" s="35"/>
      <c r="BYP124" s="35"/>
      <c r="BYQ124" s="35"/>
      <c r="BYR124" s="35"/>
      <c r="BYS124" s="35"/>
      <c r="BYT124" s="35"/>
      <c r="BYU124" s="35"/>
      <c r="BYV124" s="35"/>
      <c r="BYW124" s="35"/>
      <c r="BYX124" s="35"/>
      <c r="BYY124" s="35"/>
      <c r="BYZ124" s="35"/>
      <c r="BZA124" s="35"/>
      <c r="BZB124" s="35"/>
      <c r="BZC124" s="35"/>
      <c r="BZD124" s="35"/>
      <c r="BZE124" s="35"/>
      <c r="BZF124" s="35"/>
      <c r="BZG124" s="35"/>
      <c r="BZH124" s="35"/>
      <c r="BZI124" s="35"/>
      <c r="BZJ124" s="35"/>
      <c r="BZK124" s="35"/>
      <c r="BZL124" s="35"/>
      <c r="BZM124" s="35"/>
      <c r="BZN124" s="35"/>
      <c r="BZO124" s="35"/>
      <c r="BZP124" s="35"/>
      <c r="BZQ124" s="35"/>
      <c r="BZR124" s="35"/>
      <c r="BZS124" s="35"/>
      <c r="BZT124" s="35"/>
      <c r="BZU124" s="35"/>
      <c r="BZV124" s="35"/>
      <c r="BZW124" s="35"/>
      <c r="BZX124" s="35"/>
      <c r="BZY124" s="35"/>
      <c r="BZZ124" s="35"/>
      <c r="CAA124" s="35"/>
      <c r="CAB124" s="35"/>
      <c r="CAC124" s="35"/>
      <c r="CAD124" s="35"/>
      <c r="CAE124" s="35"/>
      <c r="CAF124" s="35"/>
      <c r="CAG124" s="35"/>
      <c r="CAH124" s="35"/>
      <c r="CAI124" s="35"/>
      <c r="CAJ124" s="35"/>
      <c r="CAK124" s="35"/>
      <c r="CAL124" s="35"/>
      <c r="CAM124" s="35"/>
      <c r="CAN124" s="35"/>
      <c r="CAO124" s="35"/>
      <c r="CAP124" s="35"/>
      <c r="CAQ124" s="35"/>
      <c r="CAR124" s="35"/>
      <c r="CAS124" s="35"/>
      <c r="CAT124" s="35"/>
      <c r="CAU124" s="35"/>
      <c r="CAV124" s="35"/>
      <c r="CAW124" s="35"/>
      <c r="CAX124" s="35"/>
      <c r="CAY124" s="35"/>
      <c r="CAZ124" s="35"/>
      <c r="CBA124" s="35"/>
      <c r="CBB124" s="35"/>
      <c r="CBC124" s="35"/>
      <c r="CBD124" s="35"/>
      <c r="CBE124" s="35"/>
      <c r="CBF124" s="35"/>
      <c r="CBG124" s="35"/>
      <c r="CBH124" s="35"/>
      <c r="CBI124" s="35"/>
      <c r="CBJ124" s="35"/>
      <c r="CBK124" s="35"/>
      <c r="CBL124" s="35"/>
      <c r="CBM124" s="35"/>
      <c r="CBN124" s="35"/>
      <c r="CBO124" s="35"/>
      <c r="CBP124" s="35"/>
      <c r="CBQ124" s="35"/>
      <c r="CBR124" s="35"/>
      <c r="CBS124" s="35"/>
      <c r="CBT124" s="35"/>
      <c r="CBU124" s="35"/>
      <c r="CBV124" s="35"/>
      <c r="CBW124" s="35"/>
      <c r="CBX124" s="35"/>
      <c r="CBY124" s="35"/>
      <c r="CBZ124" s="35"/>
      <c r="CCA124" s="35"/>
      <c r="CCB124" s="35"/>
      <c r="CCC124" s="35"/>
      <c r="CCD124" s="35"/>
      <c r="CCE124" s="35"/>
      <c r="CCF124" s="35"/>
      <c r="CCG124" s="35"/>
      <c r="CCH124" s="35"/>
      <c r="CCI124" s="35"/>
      <c r="CCJ124" s="35"/>
      <c r="CCK124" s="35"/>
      <c r="CCL124" s="35"/>
      <c r="CCM124" s="35"/>
      <c r="CCN124" s="35"/>
      <c r="CCO124" s="35"/>
      <c r="CCP124" s="35"/>
      <c r="CCQ124" s="35"/>
      <c r="CCR124" s="35"/>
      <c r="CCS124" s="35"/>
      <c r="CCT124" s="35"/>
      <c r="CCU124" s="35"/>
      <c r="CCV124" s="35"/>
      <c r="CCW124" s="35"/>
      <c r="CCX124" s="35"/>
      <c r="CCY124" s="35"/>
      <c r="CCZ124" s="35"/>
      <c r="CDA124" s="35"/>
      <c r="CDB124" s="35"/>
      <c r="CDC124" s="35"/>
      <c r="CDD124" s="35"/>
      <c r="CDE124" s="35"/>
      <c r="CDF124" s="35"/>
      <c r="CDG124" s="35"/>
      <c r="CDH124" s="35"/>
      <c r="CDI124" s="35"/>
      <c r="CDJ124" s="35"/>
      <c r="CDK124" s="35"/>
      <c r="CDL124" s="35"/>
      <c r="CDM124" s="35"/>
      <c r="CDN124" s="35"/>
      <c r="CDO124" s="35"/>
      <c r="CDP124" s="35"/>
      <c r="CDQ124" s="35"/>
      <c r="CDR124" s="35"/>
      <c r="CDS124" s="35"/>
      <c r="CDT124" s="35"/>
      <c r="CDU124" s="35"/>
      <c r="CDV124" s="35"/>
      <c r="CDW124" s="35"/>
      <c r="CDX124" s="35"/>
      <c r="CDY124" s="35"/>
      <c r="CDZ124" s="35"/>
      <c r="CEA124" s="35"/>
      <c r="CEB124" s="35"/>
      <c r="CEC124" s="35"/>
      <c r="CED124" s="35"/>
      <c r="CEE124" s="35"/>
      <c r="CEF124" s="35"/>
      <c r="CEG124" s="35"/>
      <c r="CEH124" s="35"/>
      <c r="CEI124" s="35"/>
      <c r="CEJ124" s="35"/>
      <c r="CEK124" s="35"/>
      <c r="CEL124" s="35"/>
      <c r="CEM124" s="35"/>
      <c r="CEN124" s="35"/>
      <c r="CEO124" s="35"/>
      <c r="CEP124" s="35"/>
      <c r="CEQ124" s="35"/>
      <c r="CER124" s="35"/>
      <c r="CES124" s="35"/>
      <c r="CET124" s="35"/>
      <c r="CEU124" s="35"/>
      <c r="CEV124" s="35"/>
      <c r="CEW124" s="35"/>
      <c r="CEX124" s="35"/>
      <c r="CEY124" s="35"/>
      <c r="CEZ124" s="35"/>
      <c r="CFA124" s="35"/>
      <c r="CFB124" s="35"/>
      <c r="CFC124" s="35"/>
      <c r="CFD124" s="35"/>
      <c r="CFE124" s="35"/>
      <c r="CFF124" s="35"/>
      <c r="CFG124" s="35"/>
      <c r="CFH124" s="35"/>
      <c r="CFI124" s="35"/>
      <c r="CFJ124" s="35"/>
      <c r="CFK124" s="35"/>
      <c r="CFL124" s="35"/>
      <c r="CFM124" s="35"/>
      <c r="CFN124" s="35"/>
      <c r="CFO124" s="35"/>
      <c r="CFP124" s="35"/>
      <c r="CFQ124" s="35"/>
      <c r="CFR124" s="35"/>
      <c r="CFS124" s="35"/>
      <c r="CFT124" s="35"/>
      <c r="CFU124" s="35"/>
      <c r="CFV124" s="35"/>
      <c r="CFW124" s="35"/>
      <c r="CFX124" s="35"/>
      <c r="CFY124" s="35"/>
      <c r="CFZ124" s="35"/>
      <c r="CGA124" s="35"/>
      <c r="CGB124" s="35"/>
      <c r="CGC124" s="35"/>
      <c r="CGD124" s="35"/>
      <c r="CGE124" s="35"/>
      <c r="CGF124" s="35"/>
      <c r="CGG124" s="35"/>
      <c r="CGH124" s="35"/>
      <c r="CGI124" s="35"/>
      <c r="CGJ124" s="35"/>
      <c r="CGK124" s="35"/>
      <c r="CGL124" s="35"/>
      <c r="CGM124" s="35"/>
      <c r="CGN124" s="35"/>
      <c r="CGO124" s="35"/>
      <c r="CGP124" s="35"/>
      <c r="CGQ124" s="35"/>
      <c r="CGR124" s="35"/>
      <c r="CGS124" s="35"/>
      <c r="CGT124" s="35"/>
      <c r="CGU124" s="35"/>
      <c r="CGV124" s="35"/>
      <c r="CGW124" s="35"/>
      <c r="CGX124" s="35"/>
      <c r="CGY124" s="35"/>
      <c r="CGZ124" s="35"/>
      <c r="CHA124" s="35"/>
      <c r="CHB124" s="35"/>
      <c r="CHC124" s="35"/>
      <c r="CHD124" s="35"/>
      <c r="CHE124" s="35"/>
      <c r="CHF124" s="35"/>
      <c r="CHG124" s="35"/>
      <c r="CHH124" s="35"/>
      <c r="CHI124" s="35"/>
      <c r="CHJ124" s="35"/>
      <c r="CHK124" s="35"/>
      <c r="CHL124" s="35"/>
      <c r="CHM124" s="35"/>
      <c r="CHN124" s="35"/>
      <c r="CHO124" s="35"/>
      <c r="CHP124" s="35"/>
      <c r="CHQ124" s="35"/>
      <c r="CHR124" s="35"/>
      <c r="CHS124" s="35"/>
      <c r="CHT124" s="35"/>
      <c r="CHU124" s="35"/>
      <c r="CHV124" s="35"/>
      <c r="CHW124" s="35"/>
      <c r="CHX124" s="35"/>
      <c r="CHY124" s="35"/>
      <c r="CHZ124" s="35"/>
      <c r="CIA124" s="35"/>
      <c r="CIB124" s="35"/>
      <c r="CIC124" s="35"/>
      <c r="CID124" s="35"/>
      <c r="CIE124" s="35"/>
      <c r="CIF124" s="35"/>
      <c r="CIG124" s="35"/>
      <c r="CIH124" s="35"/>
      <c r="CII124" s="35"/>
      <c r="CIJ124" s="35"/>
      <c r="CIK124" s="35"/>
      <c r="CIL124" s="35"/>
      <c r="CIM124" s="35"/>
      <c r="CIN124" s="35"/>
      <c r="CIO124" s="35"/>
      <c r="CIP124" s="35"/>
      <c r="CIQ124" s="35"/>
      <c r="CIR124" s="35"/>
      <c r="CIS124" s="35"/>
      <c r="CIT124" s="35"/>
      <c r="CIU124" s="35"/>
      <c r="CIV124" s="35"/>
      <c r="CIW124" s="35"/>
      <c r="CIX124" s="35"/>
      <c r="CIY124" s="35"/>
      <c r="CIZ124" s="35"/>
      <c r="CJA124" s="35"/>
      <c r="CJB124" s="35"/>
      <c r="CJC124" s="35"/>
      <c r="CJD124" s="35"/>
      <c r="CJE124" s="35"/>
      <c r="CJF124" s="35"/>
      <c r="CJG124" s="35"/>
      <c r="CJH124" s="35"/>
      <c r="CJI124" s="35"/>
      <c r="CJJ124" s="35"/>
      <c r="CJK124" s="35"/>
      <c r="CJL124" s="35"/>
      <c r="CJM124" s="35"/>
      <c r="CJN124" s="35"/>
      <c r="CJO124" s="35"/>
      <c r="CJP124" s="35"/>
      <c r="CJQ124" s="35"/>
      <c r="CJR124" s="35"/>
      <c r="CJS124" s="35"/>
      <c r="CJT124" s="35"/>
      <c r="CJU124" s="35"/>
      <c r="CJV124" s="35"/>
      <c r="CJW124" s="35"/>
      <c r="CJX124" s="35"/>
      <c r="CJY124" s="35"/>
      <c r="CJZ124" s="35"/>
      <c r="CKA124" s="35"/>
      <c r="CKB124" s="35"/>
      <c r="CKC124" s="35"/>
      <c r="CKD124" s="35"/>
      <c r="CKE124" s="35"/>
      <c r="CKF124" s="35"/>
      <c r="CKG124" s="35"/>
      <c r="CKH124" s="35"/>
      <c r="CKI124" s="35"/>
      <c r="CKJ124" s="35"/>
      <c r="CKK124" s="35"/>
      <c r="CKL124" s="35"/>
      <c r="CKM124" s="35"/>
      <c r="CKN124" s="35"/>
      <c r="CKO124" s="35"/>
      <c r="CKP124" s="35"/>
      <c r="CKQ124" s="35"/>
      <c r="CKR124" s="35"/>
      <c r="CKS124" s="35"/>
      <c r="CKT124" s="35"/>
      <c r="CKU124" s="35"/>
      <c r="CKV124" s="35"/>
      <c r="CKW124" s="35"/>
      <c r="CKX124" s="35"/>
      <c r="CKY124" s="35"/>
      <c r="CKZ124" s="35"/>
      <c r="CLA124" s="35"/>
      <c r="CLB124" s="35"/>
      <c r="CLC124" s="35"/>
      <c r="CLD124" s="35"/>
      <c r="CLE124" s="35"/>
      <c r="CLF124" s="35"/>
      <c r="CLG124" s="35"/>
      <c r="CLH124" s="35"/>
      <c r="CLI124" s="35"/>
      <c r="CLJ124" s="35"/>
      <c r="CLK124" s="35"/>
      <c r="CLL124" s="35"/>
      <c r="CLM124" s="35"/>
      <c r="CLN124" s="35"/>
      <c r="CLO124" s="35"/>
      <c r="CLP124" s="35"/>
      <c r="CLQ124" s="35"/>
      <c r="CLR124" s="35"/>
      <c r="CLS124" s="35"/>
      <c r="CLT124" s="35"/>
      <c r="CLU124" s="35"/>
      <c r="CLV124" s="35"/>
      <c r="CLW124" s="35"/>
      <c r="CLX124" s="35"/>
      <c r="CLY124" s="35"/>
      <c r="CLZ124" s="35"/>
      <c r="CMA124" s="35"/>
      <c r="CMB124" s="35"/>
      <c r="CMC124" s="35"/>
      <c r="CMD124" s="35"/>
      <c r="CME124" s="35"/>
      <c r="CMF124" s="35"/>
      <c r="CMG124" s="35"/>
      <c r="CMH124" s="35"/>
      <c r="CMI124" s="35"/>
      <c r="CMJ124" s="35"/>
      <c r="CMK124" s="35"/>
      <c r="CML124" s="35"/>
      <c r="CMM124" s="35"/>
      <c r="CMN124" s="35"/>
      <c r="CMO124" s="35"/>
      <c r="CMP124" s="35"/>
      <c r="CMQ124" s="35"/>
      <c r="CMR124" s="35"/>
      <c r="CMS124" s="35"/>
      <c r="CMT124" s="35"/>
      <c r="CMU124" s="35"/>
      <c r="CMV124" s="35"/>
      <c r="CMW124" s="35"/>
      <c r="CMX124" s="35"/>
      <c r="CMY124" s="35"/>
      <c r="CMZ124" s="35"/>
      <c r="CNA124" s="35"/>
      <c r="CNB124" s="35"/>
      <c r="CNC124" s="35"/>
      <c r="CND124" s="35"/>
      <c r="CNE124" s="35"/>
      <c r="CNF124" s="35"/>
      <c r="CNG124" s="35"/>
      <c r="CNH124" s="35"/>
      <c r="CNI124" s="35"/>
      <c r="CNJ124" s="35"/>
      <c r="CNK124" s="35"/>
      <c r="CNL124" s="35"/>
      <c r="CNM124" s="35"/>
      <c r="CNN124" s="35"/>
      <c r="CNO124" s="35"/>
      <c r="CNP124" s="35"/>
      <c r="CNQ124" s="35"/>
      <c r="CNR124" s="35"/>
      <c r="CNS124" s="35"/>
      <c r="CNT124" s="35"/>
      <c r="CNU124" s="35"/>
      <c r="CNV124" s="35"/>
      <c r="CNW124" s="35"/>
      <c r="CNX124" s="35"/>
      <c r="CNY124" s="35"/>
      <c r="CNZ124" s="35"/>
      <c r="COA124" s="35"/>
      <c r="COB124" s="35"/>
      <c r="COC124" s="35"/>
      <c r="COD124" s="35"/>
      <c r="COE124" s="35"/>
      <c r="COF124" s="35"/>
      <c r="COG124" s="35"/>
      <c r="COH124" s="35"/>
      <c r="COI124" s="35"/>
      <c r="COJ124" s="35"/>
      <c r="COK124" s="35"/>
      <c r="COL124" s="35"/>
      <c r="COM124" s="35"/>
      <c r="CON124" s="35"/>
      <c r="COO124" s="35"/>
      <c r="COP124" s="35"/>
      <c r="COQ124" s="35"/>
      <c r="COR124" s="35"/>
      <c r="COS124" s="35"/>
      <c r="COT124" s="35"/>
      <c r="COU124" s="35"/>
      <c r="COV124" s="35"/>
      <c r="COW124" s="35"/>
      <c r="COX124" s="35"/>
      <c r="COY124" s="35"/>
      <c r="COZ124" s="35"/>
      <c r="CPA124" s="35"/>
      <c r="CPB124" s="35"/>
      <c r="CPC124" s="35"/>
      <c r="CPD124" s="35"/>
      <c r="CPE124" s="35"/>
      <c r="CPF124" s="35"/>
      <c r="CPG124" s="35"/>
      <c r="CPH124" s="35"/>
      <c r="CPI124" s="35"/>
      <c r="CPJ124" s="35"/>
      <c r="CPK124" s="35"/>
      <c r="CPL124" s="35"/>
      <c r="CPM124" s="35"/>
      <c r="CPN124" s="35"/>
      <c r="CPO124" s="35"/>
      <c r="CPP124" s="35"/>
      <c r="CPQ124" s="35"/>
      <c r="CPR124" s="35"/>
      <c r="CPS124" s="35"/>
      <c r="CPT124" s="35"/>
      <c r="CPU124" s="35"/>
      <c r="CPV124" s="35"/>
      <c r="CPW124" s="35"/>
      <c r="CPX124" s="35"/>
      <c r="CPY124" s="35"/>
      <c r="CPZ124" s="35"/>
      <c r="CQA124" s="35"/>
      <c r="CQB124" s="35"/>
      <c r="CQC124" s="35"/>
      <c r="CQD124" s="35"/>
      <c r="CQE124" s="35"/>
      <c r="CQF124" s="35"/>
      <c r="CQG124" s="35"/>
      <c r="CQH124" s="35"/>
      <c r="CQI124" s="35"/>
      <c r="CQJ124" s="35"/>
      <c r="CQK124" s="35"/>
      <c r="CQL124" s="35"/>
      <c r="CQM124" s="35"/>
      <c r="CQN124" s="35"/>
      <c r="CQO124" s="35"/>
      <c r="CQP124" s="35"/>
      <c r="CQQ124" s="35"/>
      <c r="CQR124" s="35"/>
      <c r="CQS124" s="35"/>
      <c r="CQT124" s="35"/>
      <c r="CQU124" s="35"/>
      <c r="CQV124" s="35"/>
      <c r="CQW124" s="35"/>
      <c r="CQX124" s="35"/>
      <c r="CQY124" s="35"/>
      <c r="CQZ124" s="35"/>
      <c r="CRA124" s="35"/>
      <c r="CRB124" s="35"/>
      <c r="CRC124" s="35"/>
      <c r="CRD124" s="35"/>
      <c r="CRE124" s="35"/>
      <c r="CRF124" s="35"/>
      <c r="CRG124" s="35"/>
      <c r="CRH124" s="35"/>
      <c r="CRI124" s="35"/>
      <c r="CRJ124" s="35"/>
      <c r="CRK124" s="35"/>
      <c r="CRL124" s="35"/>
      <c r="CRM124" s="35"/>
      <c r="CRN124" s="35"/>
      <c r="CRO124" s="35"/>
      <c r="CRP124" s="35"/>
      <c r="CRQ124" s="35"/>
      <c r="CRR124" s="35"/>
      <c r="CRS124" s="35"/>
      <c r="CRT124" s="35"/>
      <c r="CRU124" s="35"/>
      <c r="CRV124" s="35"/>
      <c r="CRW124" s="35"/>
      <c r="CRX124" s="35"/>
      <c r="CRY124" s="35"/>
      <c r="CRZ124" s="35"/>
      <c r="CSA124" s="35"/>
      <c r="CSB124" s="35"/>
      <c r="CSC124" s="35"/>
      <c r="CSD124" s="35"/>
      <c r="CSE124" s="35"/>
      <c r="CSF124" s="35"/>
      <c r="CSG124" s="35"/>
      <c r="CSH124" s="35"/>
      <c r="CSI124" s="35"/>
      <c r="CSJ124" s="35"/>
      <c r="CSK124" s="35"/>
      <c r="CSL124" s="35"/>
      <c r="CSM124" s="35"/>
      <c r="CSN124" s="35"/>
      <c r="CSO124" s="35"/>
      <c r="CSP124" s="35"/>
      <c r="CSQ124" s="35"/>
      <c r="CSR124" s="35"/>
      <c r="CSS124" s="35"/>
      <c r="CST124" s="35"/>
      <c r="CSU124" s="35"/>
      <c r="CSV124" s="35"/>
      <c r="CSW124" s="35"/>
      <c r="CSX124" s="35"/>
      <c r="CSY124" s="35"/>
      <c r="CSZ124" s="35"/>
      <c r="CTA124" s="35"/>
      <c r="CTB124" s="35"/>
      <c r="CTC124" s="35"/>
      <c r="CTD124" s="35"/>
      <c r="CTE124" s="35"/>
      <c r="CTF124" s="35"/>
      <c r="CTG124" s="35"/>
      <c r="CTH124" s="35"/>
      <c r="CTI124" s="35"/>
      <c r="CTJ124" s="35"/>
      <c r="CTK124" s="35"/>
      <c r="CTL124" s="35"/>
      <c r="CTM124" s="35"/>
      <c r="CTN124" s="35"/>
      <c r="CTO124" s="35"/>
      <c r="CTP124" s="35"/>
      <c r="CTQ124" s="35"/>
      <c r="CTR124" s="35"/>
      <c r="CTS124" s="35"/>
      <c r="CTT124" s="35"/>
      <c r="CTU124" s="35"/>
      <c r="CTV124" s="35"/>
      <c r="CTW124" s="35"/>
      <c r="CTX124" s="35"/>
      <c r="CTY124" s="35"/>
      <c r="CTZ124" s="35"/>
      <c r="CUA124" s="35"/>
      <c r="CUB124" s="35"/>
      <c r="CUC124" s="35"/>
      <c r="CUD124" s="35"/>
      <c r="CUE124" s="35"/>
      <c r="CUF124" s="35"/>
      <c r="CUG124" s="35"/>
      <c r="CUH124" s="35"/>
      <c r="CUI124" s="35"/>
      <c r="CUJ124" s="35"/>
      <c r="CUK124" s="35"/>
      <c r="CUL124" s="35"/>
      <c r="CUM124" s="35"/>
      <c r="CUN124" s="35"/>
      <c r="CUO124" s="35"/>
      <c r="CUP124" s="35"/>
      <c r="CUQ124" s="35"/>
      <c r="CUR124" s="35"/>
      <c r="CUS124" s="35"/>
      <c r="CUT124" s="35"/>
      <c r="CUU124" s="35"/>
      <c r="CUV124" s="35"/>
      <c r="CUW124" s="35"/>
      <c r="CUX124" s="35"/>
      <c r="CUY124" s="35"/>
      <c r="CUZ124" s="35"/>
      <c r="CVA124" s="35"/>
      <c r="CVB124" s="35"/>
      <c r="CVC124" s="35"/>
      <c r="CVD124" s="35"/>
      <c r="CVE124" s="35"/>
      <c r="CVF124" s="35"/>
      <c r="CVG124" s="35"/>
      <c r="CVH124" s="35"/>
      <c r="CVI124" s="35"/>
      <c r="CVJ124" s="35"/>
      <c r="CVK124" s="35"/>
      <c r="CVL124" s="35"/>
      <c r="CVM124" s="35"/>
      <c r="CVN124" s="35"/>
      <c r="CVO124" s="35"/>
      <c r="CVP124" s="35"/>
      <c r="CVQ124" s="35"/>
      <c r="CVR124" s="35"/>
      <c r="CVS124" s="35"/>
      <c r="CVT124" s="35"/>
      <c r="CVU124" s="35"/>
      <c r="CVV124" s="35"/>
      <c r="CVW124" s="35"/>
      <c r="CVX124" s="35"/>
      <c r="CVY124" s="35"/>
      <c r="CVZ124" s="35"/>
      <c r="CWA124" s="35"/>
      <c r="CWB124" s="35"/>
      <c r="CWC124" s="35"/>
      <c r="CWD124" s="35"/>
      <c r="CWE124" s="35"/>
      <c r="CWF124" s="35"/>
      <c r="CWG124" s="35"/>
      <c r="CWH124" s="35"/>
      <c r="CWI124" s="35"/>
      <c r="CWJ124" s="35"/>
      <c r="CWK124" s="35"/>
      <c r="CWL124" s="35"/>
      <c r="CWM124" s="35"/>
      <c r="CWN124" s="35"/>
      <c r="CWO124" s="35"/>
      <c r="CWP124" s="35"/>
      <c r="CWQ124" s="35"/>
      <c r="CWR124" s="35"/>
      <c r="CWS124" s="35"/>
      <c r="CWT124" s="35"/>
      <c r="CWU124" s="35"/>
      <c r="CWV124" s="35"/>
      <c r="CWW124" s="35"/>
      <c r="CWX124" s="35"/>
      <c r="CWY124" s="35"/>
      <c r="CWZ124" s="35"/>
      <c r="CXA124" s="35"/>
      <c r="CXB124" s="35"/>
      <c r="CXC124" s="35"/>
      <c r="CXD124" s="35"/>
      <c r="CXE124" s="35"/>
      <c r="CXF124" s="35"/>
      <c r="CXG124" s="35"/>
      <c r="CXH124" s="35"/>
      <c r="CXI124" s="35"/>
      <c r="CXJ124" s="35"/>
      <c r="CXK124" s="35"/>
      <c r="CXL124" s="35"/>
      <c r="CXM124" s="35"/>
      <c r="CXN124" s="35"/>
      <c r="CXO124" s="35"/>
      <c r="CXP124" s="35"/>
      <c r="CXQ124" s="35"/>
      <c r="CXR124" s="35"/>
      <c r="CXS124" s="35"/>
      <c r="CXT124" s="35"/>
      <c r="CXU124" s="35"/>
      <c r="CXV124" s="35"/>
      <c r="CXW124" s="35"/>
      <c r="CXX124" s="35"/>
      <c r="CXY124" s="35"/>
      <c r="CXZ124" s="35"/>
      <c r="CYA124" s="35"/>
      <c r="CYB124" s="35"/>
      <c r="CYC124" s="35"/>
      <c r="CYD124" s="35"/>
      <c r="CYE124" s="35"/>
      <c r="CYF124" s="35"/>
      <c r="CYG124" s="35"/>
      <c r="CYH124" s="35"/>
      <c r="CYI124" s="35"/>
      <c r="CYJ124" s="35"/>
      <c r="CYK124" s="35"/>
      <c r="CYL124" s="35"/>
      <c r="CYM124" s="35"/>
      <c r="CYN124" s="35"/>
      <c r="CYO124" s="35"/>
      <c r="CYP124" s="35"/>
      <c r="CYQ124" s="35"/>
      <c r="CYR124" s="35"/>
      <c r="CYS124" s="35"/>
      <c r="CYT124" s="35"/>
      <c r="CYU124" s="35"/>
      <c r="CYV124" s="35"/>
      <c r="CYW124" s="35"/>
      <c r="CYX124" s="35"/>
      <c r="CYY124" s="35"/>
      <c r="CYZ124" s="35"/>
      <c r="CZA124" s="35"/>
      <c r="CZB124" s="35"/>
      <c r="CZC124" s="35"/>
      <c r="CZD124" s="35"/>
      <c r="CZE124" s="35"/>
      <c r="CZF124" s="35"/>
      <c r="CZG124" s="35"/>
      <c r="CZH124" s="35"/>
      <c r="CZI124" s="35"/>
      <c r="CZJ124" s="35"/>
      <c r="CZK124" s="35"/>
      <c r="CZL124" s="35"/>
      <c r="CZM124" s="35"/>
      <c r="CZN124" s="35"/>
      <c r="CZO124" s="35"/>
      <c r="CZP124" s="35"/>
      <c r="CZQ124" s="35"/>
      <c r="CZR124" s="35"/>
      <c r="CZS124" s="35"/>
      <c r="CZT124" s="35"/>
      <c r="CZU124" s="35"/>
      <c r="CZV124" s="35"/>
      <c r="CZW124" s="35"/>
      <c r="CZX124" s="35"/>
      <c r="CZY124" s="35"/>
      <c r="CZZ124" s="35"/>
      <c r="DAA124" s="35"/>
      <c r="DAB124" s="35"/>
      <c r="DAC124" s="35"/>
      <c r="DAD124" s="35"/>
      <c r="DAE124" s="35"/>
      <c r="DAF124" s="35"/>
      <c r="DAG124" s="35"/>
      <c r="DAH124" s="35"/>
      <c r="DAI124" s="35"/>
      <c r="DAJ124" s="35"/>
      <c r="DAK124" s="35"/>
      <c r="DAL124" s="35"/>
      <c r="DAM124" s="35"/>
      <c r="DAN124" s="35"/>
      <c r="DAO124" s="35"/>
      <c r="DAP124" s="35"/>
      <c r="DAQ124" s="35"/>
      <c r="DAR124" s="35"/>
      <c r="DAS124" s="35"/>
      <c r="DAT124" s="35"/>
      <c r="DAU124" s="35"/>
      <c r="DAV124" s="35"/>
      <c r="DAW124" s="35"/>
      <c r="DAX124" s="35"/>
      <c r="DAY124" s="35"/>
      <c r="DAZ124" s="35"/>
      <c r="DBA124" s="35"/>
      <c r="DBB124" s="35"/>
      <c r="DBC124" s="35"/>
      <c r="DBD124" s="35"/>
      <c r="DBE124" s="35"/>
      <c r="DBF124" s="35"/>
      <c r="DBG124" s="35"/>
      <c r="DBH124" s="35"/>
      <c r="DBI124" s="35"/>
      <c r="DBJ124" s="35"/>
      <c r="DBK124" s="35"/>
      <c r="DBL124" s="35"/>
      <c r="DBM124" s="35"/>
      <c r="DBN124" s="35"/>
      <c r="DBO124" s="35"/>
      <c r="DBP124" s="35"/>
      <c r="DBQ124" s="35"/>
      <c r="DBR124" s="35"/>
      <c r="DBS124" s="35"/>
      <c r="DBT124" s="35"/>
      <c r="DBU124" s="35"/>
      <c r="DBV124" s="35"/>
      <c r="DBW124" s="35"/>
      <c r="DBX124" s="35"/>
      <c r="DBY124" s="35"/>
      <c r="DBZ124" s="35"/>
      <c r="DCA124" s="35"/>
      <c r="DCB124" s="35"/>
      <c r="DCC124" s="35"/>
      <c r="DCD124" s="35"/>
      <c r="DCE124" s="35"/>
      <c r="DCF124" s="35"/>
      <c r="DCG124" s="35"/>
      <c r="DCH124" s="35"/>
      <c r="DCI124" s="35"/>
      <c r="DCJ124" s="35"/>
      <c r="DCK124" s="35"/>
      <c r="DCL124" s="35"/>
      <c r="DCM124" s="35"/>
      <c r="DCN124" s="35"/>
      <c r="DCO124" s="35"/>
      <c r="DCP124" s="35"/>
      <c r="DCQ124" s="35"/>
      <c r="DCR124" s="35"/>
      <c r="DCS124" s="35"/>
      <c r="DCT124" s="35"/>
      <c r="DCU124" s="35"/>
      <c r="DCV124" s="35"/>
      <c r="DCW124" s="35"/>
      <c r="DCX124" s="35"/>
      <c r="DCY124" s="35"/>
      <c r="DCZ124" s="35"/>
      <c r="DDA124" s="35"/>
      <c r="DDB124" s="35"/>
      <c r="DDC124" s="35"/>
      <c r="DDD124" s="35"/>
      <c r="DDE124" s="35"/>
      <c r="DDF124" s="35"/>
      <c r="DDG124" s="35"/>
      <c r="DDH124" s="35"/>
      <c r="DDI124" s="35"/>
      <c r="DDJ124" s="35"/>
      <c r="DDK124" s="35"/>
      <c r="DDL124" s="35"/>
      <c r="DDM124" s="35"/>
      <c r="DDN124" s="35"/>
      <c r="DDO124" s="35"/>
      <c r="DDP124" s="35"/>
      <c r="DDQ124" s="35"/>
      <c r="DDR124" s="35"/>
      <c r="DDS124" s="35"/>
      <c r="DDT124" s="35"/>
      <c r="DDU124" s="35"/>
      <c r="DDV124" s="35"/>
      <c r="DDW124" s="35"/>
      <c r="DDX124" s="35"/>
      <c r="DDY124" s="35"/>
      <c r="DDZ124" s="35"/>
      <c r="DEA124" s="35"/>
      <c r="DEB124" s="35"/>
      <c r="DEC124" s="35"/>
      <c r="DED124" s="35"/>
      <c r="DEE124" s="35"/>
      <c r="DEF124" s="35"/>
      <c r="DEG124" s="35"/>
      <c r="DEH124" s="35"/>
      <c r="DEI124" s="35"/>
      <c r="DEJ124" s="35"/>
      <c r="DEK124" s="35"/>
      <c r="DEL124" s="35"/>
      <c r="DEM124" s="35"/>
      <c r="DEN124" s="35"/>
      <c r="DEO124" s="35"/>
      <c r="DEP124" s="35"/>
      <c r="DEQ124" s="35"/>
      <c r="DER124" s="35"/>
      <c r="DES124" s="35"/>
      <c r="DET124" s="35"/>
      <c r="DEU124" s="35"/>
      <c r="DEV124" s="35"/>
      <c r="DEW124" s="35"/>
      <c r="DEX124" s="35"/>
      <c r="DEY124" s="35"/>
      <c r="DEZ124" s="35"/>
      <c r="DFA124" s="35"/>
      <c r="DFB124" s="35"/>
      <c r="DFC124" s="35"/>
      <c r="DFD124" s="35"/>
      <c r="DFE124" s="35"/>
      <c r="DFF124" s="35"/>
      <c r="DFG124" s="35"/>
      <c r="DFH124" s="35"/>
      <c r="DFI124" s="35"/>
      <c r="DFJ124" s="35"/>
      <c r="DFK124" s="35"/>
      <c r="DFL124" s="35"/>
      <c r="DFM124" s="35"/>
      <c r="DFN124" s="35"/>
      <c r="DFO124" s="35"/>
      <c r="DFP124" s="35"/>
      <c r="DFQ124" s="35"/>
      <c r="DFR124" s="35"/>
      <c r="DFS124" s="35"/>
      <c r="DFT124" s="35"/>
      <c r="DFU124" s="35"/>
      <c r="DFV124" s="35"/>
      <c r="DFW124" s="35"/>
      <c r="DFX124" s="35"/>
      <c r="DFY124" s="35"/>
      <c r="DFZ124" s="35"/>
      <c r="DGA124" s="35"/>
      <c r="DGB124" s="35"/>
      <c r="DGC124" s="35"/>
      <c r="DGD124" s="35"/>
      <c r="DGE124" s="35"/>
      <c r="DGF124" s="35"/>
      <c r="DGG124" s="35"/>
      <c r="DGH124" s="35"/>
      <c r="DGI124" s="35"/>
      <c r="DGJ124" s="35"/>
      <c r="DGK124" s="35"/>
      <c r="DGL124" s="35"/>
      <c r="DGM124" s="35"/>
      <c r="DGN124" s="35"/>
      <c r="DGO124" s="35"/>
      <c r="DGP124" s="35"/>
      <c r="DGQ124" s="35"/>
      <c r="DGR124" s="35"/>
      <c r="DGS124" s="35"/>
      <c r="DGT124" s="35"/>
      <c r="DGU124" s="35"/>
      <c r="DGV124" s="35"/>
      <c r="DGW124" s="35"/>
      <c r="DGX124" s="35"/>
      <c r="DGY124" s="35"/>
      <c r="DGZ124" s="35"/>
      <c r="DHA124" s="35"/>
      <c r="DHB124" s="35"/>
      <c r="DHC124" s="35"/>
      <c r="DHD124" s="35"/>
      <c r="DHE124" s="35"/>
      <c r="DHF124" s="35"/>
      <c r="DHG124" s="35"/>
      <c r="DHH124" s="35"/>
      <c r="DHI124" s="35"/>
      <c r="DHJ124" s="35"/>
      <c r="DHK124" s="35"/>
      <c r="DHL124" s="35"/>
      <c r="DHM124" s="35"/>
      <c r="DHN124" s="35"/>
      <c r="DHO124" s="35"/>
      <c r="DHP124" s="35"/>
      <c r="DHQ124" s="35"/>
      <c r="DHR124" s="35"/>
      <c r="DHS124" s="35"/>
      <c r="DHT124" s="35"/>
      <c r="DHU124" s="35"/>
      <c r="DHV124" s="35"/>
      <c r="DHW124" s="35"/>
      <c r="DHX124" s="35"/>
      <c r="DHY124" s="35"/>
      <c r="DHZ124" s="35"/>
      <c r="DIA124" s="35"/>
      <c r="DIB124" s="35"/>
      <c r="DIC124" s="35"/>
      <c r="DID124" s="35"/>
      <c r="DIE124" s="35"/>
      <c r="DIF124" s="35"/>
      <c r="DIG124" s="35"/>
      <c r="DIH124" s="35"/>
      <c r="DII124" s="35"/>
      <c r="DIJ124" s="35"/>
      <c r="DIK124" s="35"/>
      <c r="DIL124" s="35"/>
      <c r="DIM124" s="35"/>
      <c r="DIN124" s="35"/>
      <c r="DIO124" s="35"/>
      <c r="DIP124" s="35"/>
      <c r="DIQ124" s="35"/>
      <c r="DIR124" s="35"/>
      <c r="DIS124" s="35"/>
      <c r="DIT124" s="35"/>
      <c r="DIU124" s="35"/>
      <c r="DIV124" s="35"/>
      <c r="DIW124" s="35"/>
      <c r="DIX124" s="35"/>
      <c r="DIY124" s="35"/>
      <c r="DIZ124" s="35"/>
      <c r="DJA124" s="35"/>
      <c r="DJB124" s="35"/>
      <c r="DJC124" s="35"/>
      <c r="DJD124" s="35"/>
      <c r="DJE124" s="35"/>
      <c r="DJF124" s="35"/>
      <c r="DJG124" s="35"/>
      <c r="DJH124" s="35"/>
      <c r="DJI124" s="35"/>
      <c r="DJJ124" s="35"/>
      <c r="DJK124" s="35"/>
      <c r="DJL124" s="35"/>
      <c r="DJM124" s="35"/>
      <c r="DJN124" s="35"/>
      <c r="DJO124" s="35"/>
      <c r="DJP124" s="35"/>
      <c r="DJQ124" s="35"/>
      <c r="DJR124" s="35"/>
      <c r="DJS124" s="35"/>
      <c r="DJT124" s="35"/>
      <c r="DJU124" s="35"/>
      <c r="DJV124" s="35"/>
      <c r="DJW124" s="35"/>
      <c r="DJX124" s="35"/>
      <c r="DJY124" s="35"/>
      <c r="DJZ124" s="35"/>
      <c r="DKA124" s="35"/>
      <c r="DKB124" s="35"/>
      <c r="DKC124" s="35"/>
      <c r="DKD124" s="35"/>
      <c r="DKE124" s="35"/>
      <c r="DKF124" s="35"/>
      <c r="DKG124" s="35"/>
      <c r="DKH124" s="35"/>
      <c r="DKI124" s="35"/>
      <c r="DKJ124" s="35"/>
      <c r="DKK124" s="35"/>
      <c r="DKL124" s="35"/>
      <c r="DKM124" s="35"/>
      <c r="DKN124" s="35"/>
      <c r="DKO124" s="35"/>
      <c r="DKP124" s="35"/>
      <c r="DKQ124" s="35"/>
      <c r="DKR124" s="35"/>
      <c r="DKS124" s="35"/>
      <c r="DKT124" s="35"/>
      <c r="DKU124" s="35"/>
      <c r="DKV124" s="35"/>
      <c r="DKW124" s="35"/>
      <c r="DKX124" s="35"/>
      <c r="DKY124" s="35"/>
      <c r="DKZ124" s="35"/>
      <c r="DLA124" s="35"/>
      <c r="DLB124" s="35"/>
      <c r="DLC124" s="35"/>
      <c r="DLD124" s="35"/>
      <c r="DLE124" s="35"/>
      <c r="DLF124" s="35"/>
      <c r="DLG124" s="35"/>
      <c r="DLH124" s="35"/>
      <c r="DLI124" s="35"/>
      <c r="DLJ124" s="35"/>
      <c r="DLK124" s="35"/>
      <c r="DLL124" s="35"/>
      <c r="DLM124" s="35"/>
      <c r="DLN124" s="35"/>
      <c r="DLO124" s="35"/>
      <c r="DLP124" s="35"/>
      <c r="DLQ124" s="35"/>
      <c r="DLR124" s="35"/>
      <c r="DLS124" s="35"/>
      <c r="DLT124" s="35"/>
      <c r="DLU124" s="35"/>
      <c r="DLV124" s="35"/>
      <c r="DLW124" s="35"/>
      <c r="DLX124" s="35"/>
      <c r="DLY124" s="35"/>
      <c r="DLZ124" s="35"/>
      <c r="DMA124" s="35"/>
      <c r="DMB124" s="35"/>
      <c r="DMC124" s="35"/>
      <c r="DMD124" s="35"/>
      <c r="DME124" s="35"/>
      <c r="DMF124" s="35"/>
      <c r="DMG124" s="35"/>
      <c r="DMH124" s="35"/>
      <c r="DMI124" s="35"/>
      <c r="DMJ124" s="35"/>
      <c r="DMK124" s="35"/>
      <c r="DML124" s="35"/>
      <c r="DMM124" s="35"/>
      <c r="DMN124" s="35"/>
      <c r="DMO124" s="35"/>
      <c r="DMP124" s="35"/>
      <c r="DMQ124" s="35"/>
      <c r="DMR124" s="35"/>
      <c r="DMS124" s="35"/>
      <c r="DMT124" s="35"/>
      <c r="DMU124" s="35"/>
      <c r="DMV124" s="35"/>
      <c r="DMW124" s="35"/>
      <c r="DMX124" s="35"/>
      <c r="DMY124" s="35"/>
      <c r="DMZ124" s="35"/>
      <c r="DNA124" s="35"/>
      <c r="DNB124" s="35"/>
      <c r="DNC124" s="35"/>
      <c r="DND124" s="35"/>
      <c r="DNE124" s="35"/>
      <c r="DNF124" s="35"/>
      <c r="DNG124" s="35"/>
      <c r="DNH124" s="35"/>
      <c r="DNI124" s="35"/>
      <c r="DNJ124" s="35"/>
      <c r="DNK124" s="35"/>
      <c r="DNL124" s="35"/>
      <c r="DNM124" s="35"/>
      <c r="DNN124" s="35"/>
      <c r="DNO124" s="35"/>
      <c r="DNP124" s="35"/>
      <c r="DNQ124" s="35"/>
      <c r="DNR124" s="35"/>
      <c r="DNS124" s="35"/>
      <c r="DNT124" s="35"/>
      <c r="DNU124" s="35"/>
      <c r="DNV124" s="35"/>
      <c r="DNW124" s="35"/>
      <c r="DNX124" s="35"/>
      <c r="DNY124" s="35"/>
      <c r="DNZ124" s="35"/>
      <c r="DOA124" s="35"/>
      <c r="DOB124" s="35"/>
      <c r="DOC124" s="35"/>
      <c r="DOD124" s="35"/>
      <c r="DOE124" s="35"/>
      <c r="DOF124" s="35"/>
      <c r="DOG124" s="35"/>
      <c r="DOH124" s="35"/>
      <c r="DOI124" s="35"/>
      <c r="DOJ124" s="35"/>
      <c r="DOK124" s="35"/>
      <c r="DOL124" s="35"/>
      <c r="DOM124" s="35"/>
      <c r="DON124" s="35"/>
      <c r="DOO124" s="35"/>
      <c r="DOP124" s="35"/>
      <c r="DOQ124" s="35"/>
      <c r="DOR124" s="35"/>
      <c r="DOS124" s="35"/>
      <c r="DOT124" s="35"/>
      <c r="DOU124" s="35"/>
      <c r="DOV124" s="35"/>
      <c r="DOW124" s="35"/>
      <c r="DOX124" s="35"/>
      <c r="DOY124" s="35"/>
      <c r="DOZ124" s="35"/>
      <c r="DPA124" s="35"/>
      <c r="DPB124" s="35"/>
      <c r="DPC124" s="35"/>
      <c r="DPD124" s="35"/>
      <c r="DPE124" s="35"/>
      <c r="DPF124" s="35"/>
      <c r="DPG124" s="35"/>
      <c r="DPH124" s="35"/>
      <c r="DPI124" s="35"/>
      <c r="DPJ124" s="35"/>
      <c r="DPK124" s="35"/>
      <c r="DPL124" s="35"/>
      <c r="DPM124" s="35"/>
      <c r="DPN124" s="35"/>
      <c r="DPO124" s="35"/>
      <c r="DPP124" s="35"/>
      <c r="DPQ124" s="35"/>
      <c r="DPR124" s="35"/>
      <c r="DPS124" s="35"/>
      <c r="DPT124" s="35"/>
      <c r="DPU124" s="35"/>
      <c r="DPV124" s="35"/>
      <c r="DPW124" s="35"/>
      <c r="DPX124" s="35"/>
      <c r="DPY124" s="35"/>
      <c r="DPZ124" s="35"/>
      <c r="DQA124" s="35"/>
      <c r="DQB124" s="35"/>
      <c r="DQC124" s="35"/>
      <c r="DQD124" s="35"/>
      <c r="DQE124" s="35"/>
      <c r="DQF124" s="35"/>
      <c r="DQG124" s="35"/>
      <c r="DQH124" s="35"/>
      <c r="DQI124" s="35"/>
      <c r="DQJ124" s="35"/>
      <c r="DQK124" s="35"/>
      <c r="DQL124" s="35"/>
      <c r="DQM124" s="35"/>
      <c r="DQN124" s="35"/>
      <c r="DQO124" s="35"/>
      <c r="DQP124" s="35"/>
      <c r="DQQ124" s="35"/>
      <c r="DQR124" s="35"/>
      <c r="DQS124" s="35"/>
      <c r="DQT124" s="35"/>
      <c r="DQU124" s="35"/>
      <c r="DQV124" s="35"/>
      <c r="DQW124" s="35"/>
      <c r="DQX124" s="35"/>
      <c r="DQY124" s="35"/>
      <c r="DQZ124" s="35"/>
      <c r="DRA124" s="35"/>
      <c r="DRB124" s="35"/>
      <c r="DRC124" s="35"/>
      <c r="DRD124" s="35"/>
      <c r="DRE124" s="35"/>
      <c r="DRF124" s="35"/>
      <c r="DRG124" s="35"/>
      <c r="DRH124" s="35"/>
      <c r="DRI124" s="35"/>
      <c r="DRJ124" s="35"/>
      <c r="DRK124" s="35"/>
      <c r="DRL124" s="35"/>
      <c r="DRM124" s="35"/>
      <c r="DRN124" s="35"/>
      <c r="DRO124" s="35"/>
      <c r="DRP124" s="35"/>
      <c r="DRQ124" s="35"/>
      <c r="DRR124" s="35"/>
      <c r="DRS124" s="35"/>
      <c r="DRT124" s="35"/>
      <c r="DRU124" s="35"/>
      <c r="DRV124" s="35"/>
      <c r="DRW124" s="35"/>
      <c r="DRX124" s="35"/>
      <c r="DRY124" s="35"/>
      <c r="DRZ124" s="35"/>
      <c r="DSA124" s="35"/>
      <c r="DSB124" s="35"/>
      <c r="DSC124" s="35"/>
      <c r="DSD124" s="35"/>
      <c r="DSE124" s="35"/>
      <c r="DSF124" s="35"/>
      <c r="DSG124" s="35"/>
      <c r="DSH124" s="35"/>
      <c r="DSI124" s="35"/>
      <c r="DSJ124" s="35"/>
      <c r="DSK124" s="35"/>
      <c r="DSL124" s="35"/>
      <c r="DSM124" s="35"/>
      <c r="DSN124" s="35"/>
      <c r="DSO124" s="35"/>
      <c r="DSP124" s="35"/>
      <c r="DSQ124" s="35"/>
      <c r="DSR124" s="35"/>
      <c r="DSS124" s="35"/>
      <c r="DST124" s="35"/>
      <c r="DSU124" s="35"/>
      <c r="DSV124" s="35"/>
      <c r="DSW124" s="35"/>
      <c r="DSX124" s="35"/>
      <c r="DSY124" s="35"/>
      <c r="DSZ124" s="35"/>
      <c r="DTA124" s="35"/>
      <c r="DTB124" s="35"/>
      <c r="DTC124" s="35"/>
      <c r="DTD124" s="35"/>
      <c r="DTE124" s="35"/>
      <c r="DTF124" s="35"/>
      <c r="DTG124" s="35"/>
      <c r="DTH124" s="35"/>
      <c r="DTI124" s="35"/>
      <c r="DTJ124" s="35"/>
      <c r="DTK124" s="35"/>
      <c r="DTL124" s="35"/>
      <c r="DTM124" s="35"/>
      <c r="DTN124" s="35"/>
      <c r="DTO124" s="35"/>
      <c r="DTP124" s="35"/>
      <c r="DTQ124" s="35"/>
      <c r="DTR124" s="35"/>
      <c r="DTS124" s="35"/>
      <c r="DTT124" s="35"/>
      <c r="DTU124" s="35"/>
      <c r="DTV124" s="35"/>
      <c r="DTW124" s="35"/>
      <c r="DTX124" s="35"/>
      <c r="DTY124" s="35"/>
      <c r="DTZ124" s="35"/>
      <c r="DUA124" s="35"/>
      <c r="DUB124" s="35"/>
      <c r="DUC124" s="35"/>
      <c r="DUD124" s="35"/>
      <c r="DUE124" s="35"/>
      <c r="DUF124" s="35"/>
      <c r="DUG124" s="35"/>
      <c r="DUH124" s="35"/>
      <c r="DUI124" s="35"/>
      <c r="DUJ124" s="35"/>
      <c r="DUK124" s="35"/>
      <c r="DUL124" s="35"/>
      <c r="DUM124" s="35"/>
      <c r="DUN124" s="35"/>
      <c r="DUO124" s="35"/>
      <c r="DUP124" s="35"/>
      <c r="DUQ124" s="35"/>
      <c r="DUR124" s="35"/>
      <c r="DUS124" s="35"/>
      <c r="DUT124" s="35"/>
      <c r="DUU124" s="35"/>
      <c r="DUV124" s="35"/>
      <c r="DUW124" s="35"/>
      <c r="DUX124" s="35"/>
      <c r="DUY124" s="35"/>
      <c r="DUZ124" s="35"/>
      <c r="DVA124" s="35"/>
      <c r="DVB124" s="35"/>
      <c r="DVC124" s="35"/>
      <c r="DVD124" s="35"/>
      <c r="DVE124" s="35"/>
      <c r="DVF124" s="35"/>
      <c r="DVG124" s="35"/>
      <c r="DVH124" s="35"/>
      <c r="DVI124" s="35"/>
      <c r="DVJ124" s="35"/>
      <c r="DVK124" s="35"/>
      <c r="DVL124" s="35"/>
      <c r="DVM124" s="35"/>
      <c r="DVN124" s="35"/>
      <c r="DVO124" s="35"/>
      <c r="DVP124" s="35"/>
      <c r="DVQ124" s="35"/>
      <c r="DVR124" s="35"/>
      <c r="DVS124" s="35"/>
      <c r="DVT124" s="35"/>
      <c r="DVU124" s="35"/>
      <c r="DVV124" s="35"/>
      <c r="DVW124" s="35"/>
      <c r="DVX124" s="35"/>
      <c r="DVY124" s="35"/>
      <c r="DVZ124" s="35"/>
      <c r="DWA124" s="35"/>
      <c r="DWB124" s="35"/>
      <c r="DWC124" s="35"/>
      <c r="DWD124" s="35"/>
      <c r="DWE124" s="35"/>
      <c r="DWF124" s="35"/>
      <c r="DWG124" s="35"/>
      <c r="DWH124" s="35"/>
      <c r="DWI124" s="35"/>
      <c r="DWJ124" s="35"/>
      <c r="DWK124" s="35"/>
      <c r="DWL124" s="35"/>
      <c r="DWM124" s="35"/>
      <c r="DWN124" s="35"/>
      <c r="DWO124" s="35"/>
      <c r="DWP124" s="35"/>
      <c r="DWQ124" s="35"/>
      <c r="DWR124" s="35"/>
      <c r="DWS124" s="35"/>
      <c r="DWT124" s="35"/>
      <c r="DWU124" s="35"/>
      <c r="DWV124" s="35"/>
      <c r="DWW124" s="35"/>
      <c r="DWX124" s="35"/>
      <c r="DWY124" s="35"/>
      <c r="DWZ124" s="35"/>
      <c r="DXA124" s="35"/>
      <c r="DXB124" s="35"/>
      <c r="DXC124" s="35"/>
      <c r="DXD124" s="35"/>
      <c r="DXE124" s="35"/>
      <c r="DXF124" s="35"/>
      <c r="DXG124" s="35"/>
      <c r="DXH124" s="35"/>
      <c r="DXI124" s="35"/>
      <c r="DXJ124" s="35"/>
      <c r="DXK124" s="35"/>
      <c r="DXL124" s="35"/>
      <c r="DXM124" s="35"/>
      <c r="DXN124" s="35"/>
      <c r="DXO124" s="35"/>
      <c r="DXP124" s="35"/>
      <c r="DXQ124" s="35"/>
      <c r="DXR124" s="35"/>
      <c r="DXS124" s="35"/>
      <c r="DXT124" s="35"/>
      <c r="DXU124" s="35"/>
      <c r="DXV124" s="35"/>
      <c r="DXW124" s="35"/>
      <c r="DXX124" s="35"/>
      <c r="DXY124" s="35"/>
      <c r="DXZ124" s="35"/>
      <c r="DYA124" s="35"/>
      <c r="DYB124" s="35"/>
      <c r="DYC124" s="35"/>
      <c r="DYD124" s="35"/>
      <c r="DYE124" s="35"/>
      <c r="DYF124" s="35"/>
      <c r="DYG124" s="35"/>
      <c r="DYH124" s="35"/>
      <c r="DYI124" s="35"/>
      <c r="DYJ124" s="35"/>
      <c r="DYK124" s="35"/>
      <c r="DYL124" s="35"/>
      <c r="DYM124" s="35"/>
      <c r="DYN124" s="35"/>
      <c r="DYO124" s="35"/>
      <c r="DYP124" s="35"/>
      <c r="DYQ124" s="35"/>
      <c r="DYR124" s="35"/>
      <c r="DYS124" s="35"/>
      <c r="DYT124" s="35"/>
      <c r="DYU124" s="35"/>
      <c r="DYV124" s="35"/>
      <c r="DYW124" s="35"/>
      <c r="DYX124" s="35"/>
      <c r="DYY124" s="35"/>
      <c r="DYZ124" s="35"/>
      <c r="DZA124" s="35"/>
      <c r="DZB124" s="35"/>
      <c r="DZC124" s="35"/>
      <c r="DZD124" s="35"/>
      <c r="DZE124" s="35"/>
      <c r="DZF124" s="35"/>
      <c r="DZG124" s="35"/>
      <c r="DZH124" s="35"/>
      <c r="DZI124" s="35"/>
      <c r="DZJ124" s="35"/>
      <c r="DZK124" s="35"/>
      <c r="DZL124" s="35"/>
      <c r="DZM124" s="35"/>
      <c r="DZN124" s="35"/>
      <c r="DZO124" s="35"/>
      <c r="DZP124" s="35"/>
      <c r="DZQ124" s="35"/>
      <c r="DZR124" s="35"/>
      <c r="DZS124" s="35"/>
      <c r="DZT124" s="35"/>
      <c r="DZU124" s="35"/>
      <c r="DZV124" s="35"/>
      <c r="DZW124" s="35"/>
      <c r="DZX124" s="35"/>
      <c r="DZY124" s="35"/>
      <c r="DZZ124" s="35"/>
      <c r="EAA124" s="35"/>
      <c r="EAB124" s="35"/>
      <c r="EAC124" s="35"/>
      <c r="EAD124" s="35"/>
      <c r="EAE124" s="35"/>
      <c r="EAF124" s="35"/>
      <c r="EAG124" s="35"/>
      <c r="EAH124" s="35"/>
      <c r="EAI124" s="35"/>
      <c r="EAJ124" s="35"/>
      <c r="EAK124" s="35"/>
      <c r="EAL124" s="35"/>
      <c r="EAM124" s="35"/>
      <c r="EAN124" s="35"/>
      <c r="EAO124" s="35"/>
      <c r="EAP124" s="35"/>
      <c r="EAQ124" s="35"/>
      <c r="EAR124" s="35"/>
      <c r="EAS124" s="35"/>
      <c r="EAT124" s="35"/>
      <c r="EAU124" s="35"/>
      <c r="EAV124" s="35"/>
      <c r="EAW124" s="35"/>
      <c r="EAX124" s="35"/>
      <c r="EAY124" s="35"/>
      <c r="EAZ124" s="35"/>
      <c r="EBA124" s="35"/>
      <c r="EBB124" s="35"/>
      <c r="EBC124" s="35"/>
      <c r="EBD124" s="35"/>
      <c r="EBE124" s="35"/>
      <c r="EBF124" s="35"/>
      <c r="EBG124" s="35"/>
      <c r="EBH124" s="35"/>
      <c r="EBI124" s="35"/>
      <c r="EBJ124" s="35"/>
      <c r="EBK124" s="35"/>
      <c r="EBL124" s="35"/>
      <c r="EBM124" s="35"/>
      <c r="EBN124" s="35"/>
      <c r="EBO124" s="35"/>
      <c r="EBP124" s="35"/>
      <c r="EBQ124" s="35"/>
      <c r="EBR124" s="35"/>
      <c r="EBS124" s="35"/>
      <c r="EBT124" s="35"/>
      <c r="EBU124" s="35"/>
      <c r="EBV124" s="35"/>
      <c r="EBW124" s="35"/>
      <c r="EBX124" s="35"/>
      <c r="EBY124" s="35"/>
      <c r="EBZ124" s="35"/>
      <c r="ECA124" s="35"/>
      <c r="ECB124" s="35"/>
      <c r="ECC124" s="35"/>
      <c r="ECD124" s="35"/>
      <c r="ECE124" s="35"/>
      <c r="ECF124" s="35"/>
      <c r="ECG124" s="35"/>
      <c r="ECH124" s="35"/>
      <c r="ECI124" s="35"/>
      <c r="ECJ124" s="35"/>
      <c r="ECK124" s="35"/>
      <c r="ECL124" s="35"/>
      <c r="ECM124" s="35"/>
      <c r="ECN124" s="35"/>
      <c r="ECO124" s="35"/>
      <c r="ECP124" s="35"/>
      <c r="ECQ124" s="35"/>
      <c r="ECR124" s="35"/>
      <c r="ECS124" s="35"/>
      <c r="ECT124" s="35"/>
      <c r="ECU124" s="35"/>
      <c r="ECV124" s="35"/>
      <c r="ECW124" s="35"/>
      <c r="ECX124" s="35"/>
      <c r="ECY124" s="35"/>
      <c r="ECZ124" s="35"/>
      <c r="EDA124" s="35"/>
      <c r="EDB124" s="35"/>
      <c r="EDC124" s="35"/>
      <c r="EDD124" s="35"/>
      <c r="EDE124" s="35"/>
      <c r="EDF124" s="35"/>
      <c r="EDG124" s="35"/>
      <c r="EDH124" s="35"/>
      <c r="EDI124" s="35"/>
      <c r="EDJ124" s="35"/>
      <c r="EDK124" s="35"/>
      <c r="EDL124" s="35"/>
      <c r="EDM124" s="35"/>
      <c r="EDN124" s="35"/>
      <c r="EDO124" s="35"/>
      <c r="EDP124" s="35"/>
      <c r="EDQ124" s="35"/>
      <c r="EDR124" s="35"/>
      <c r="EDS124" s="35"/>
      <c r="EDT124" s="35"/>
      <c r="EDU124" s="35"/>
      <c r="EDV124" s="35"/>
      <c r="EDW124" s="35"/>
      <c r="EDX124" s="35"/>
      <c r="EDY124" s="35"/>
      <c r="EDZ124" s="35"/>
      <c r="EEA124" s="35"/>
      <c r="EEB124" s="35"/>
      <c r="EEC124" s="35"/>
      <c r="EED124" s="35"/>
      <c r="EEE124" s="35"/>
      <c r="EEF124" s="35"/>
      <c r="EEG124" s="35"/>
      <c r="EEH124" s="35"/>
      <c r="EEI124" s="35"/>
      <c r="EEJ124" s="35"/>
      <c r="EEK124" s="35"/>
      <c r="EEL124" s="35"/>
      <c r="EEM124" s="35"/>
      <c r="EEN124" s="35"/>
      <c r="EEO124" s="35"/>
      <c r="EEP124" s="35"/>
      <c r="EEQ124" s="35"/>
      <c r="EER124" s="35"/>
      <c r="EES124" s="35"/>
      <c r="EET124" s="35"/>
      <c r="EEU124" s="35"/>
      <c r="EEV124" s="35"/>
      <c r="EEW124" s="35"/>
      <c r="EEX124" s="35"/>
      <c r="EEY124" s="35"/>
      <c r="EEZ124" s="35"/>
      <c r="EFA124" s="35"/>
      <c r="EFB124" s="35"/>
      <c r="EFC124" s="35"/>
      <c r="EFD124" s="35"/>
      <c r="EFE124" s="35"/>
      <c r="EFF124" s="35"/>
      <c r="EFG124" s="35"/>
      <c r="EFH124" s="35"/>
      <c r="EFI124" s="35"/>
      <c r="EFJ124" s="35"/>
      <c r="EFK124" s="35"/>
      <c r="EFL124" s="35"/>
      <c r="EFM124" s="35"/>
      <c r="EFN124" s="35"/>
      <c r="EFO124" s="35"/>
      <c r="EFP124" s="35"/>
      <c r="EFQ124" s="35"/>
      <c r="EFR124" s="35"/>
      <c r="EFS124" s="35"/>
      <c r="EFT124" s="35"/>
      <c r="EFU124" s="35"/>
      <c r="EFV124" s="35"/>
      <c r="EFW124" s="35"/>
      <c r="EFX124" s="35"/>
      <c r="EFY124" s="35"/>
      <c r="EFZ124" s="35"/>
      <c r="EGA124" s="35"/>
      <c r="EGB124" s="35"/>
      <c r="EGC124" s="35"/>
      <c r="EGD124" s="35"/>
      <c r="EGE124" s="35"/>
      <c r="EGF124" s="35"/>
      <c r="EGG124" s="35"/>
      <c r="EGH124" s="35"/>
      <c r="EGI124" s="35"/>
      <c r="EGJ124" s="35"/>
      <c r="EGK124" s="35"/>
      <c r="EGL124" s="35"/>
      <c r="EGM124" s="35"/>
      <c r="EGN124" s="35"/>
      <c r="EGO124" s="35"/>
      <c r="EGP124" s="35"/>
      <c r="EGQ124" s="35"/>
      <c r="EGR124" s="35"/>
      <c r="EGS124" s="35"/>
      <c r="EGT124" s="35"/>
      <c r="EGU124" s="35"/>
      <c r="EGV124" s="35"/>
      <c r="EGW124" s="35"/>
      <c r="EGX124" s="35"/>
      <c r="EGY124" s="35"/>
      <c r="EGZ124" s="35"/>
      <c r="EHA124" s="35"/>
      <c r="EHB124" s="35"/>
      <c r="EHC124" s="35"/>
      <c r="EHD124" s="35"/>
      <c r="EHE124" s="35"/>
      <c r="EHF124" s="35"/>
      <c r="EHG124" s="35"/>
      <c r="EHH124" s="35"/>
      <c r="EHI124" s="35"/>
      <c r="EHJ124" s="35"/>
      <c r="EHK124" s="35"/>
      <c r="EHL124" s="35"/>
      <c r="EHM124" s="35"/>
      <c r="EHN124" s="35"/>
      <c r="EHO124" s="35"/>
      <c r="EHP124" s="35"/>
      <c r="EHQ124" s="35"/>
      <c r="EHR124" s="35"/>
      <c r="EHS124" s="35"/>
      <c r="EHT124" s="35"/>
      <c r="EHU124" s="35"/>
      <c r="EHV124" s="35"/>
      <c r="EHW124" s="35"/>
      <c r="EHX124" s="35"/>
      <c r="EHY124" s="35"/>
      <c r="EHZ124" s="35"/>
      <c r="EIA124" s="35"/>
      <c r="EIB124" s="35"/>
      <c r="EIC124" s="35"/>
      <c r="EID124" s="35"/>
      <c r="EIE124" s="35"/>
      <c r="EIF124" s="35"/>
      <c r="EIG124" s="35"/>
      <c r="EIH124" s="35"/>
      <c r="EII124" s="35"/>
      <c r="EIJ124" s="35"/>
      <c r="EIK124" s="35"/>
      <c r="EIL124" s="35"/>
      <c r="EIM124" s="35"/>
      <c r="EIN124" s="35"/>
      <c r="EIO124" s="35"/>
      <c r="EIP124" s="35"/>
      <c r="EIQ124" s="35"/>
      <c r="EIR124" s="35"/>
      <c r="EIS124" s="35"/>
      <c r="EIT124" s="35"/>
      <c r="EIU124" s="35"/>
      <c r="EIV124" s="35"/>
      <c r="EIW124" s="35"/>
      <c r="EIX124" s="35"/>
      <c r="EIY124" s="35"/>
      <c r="EIZ124" s="35"/>
      <c r="EJA124" s="35"/>
      <c r="EJB124" s="35"/>
      <c r="EJC124" s="35"/>
      <c r="EJD124" s="35"/>
      <c r="EJE124" s="35"/>
      <c r="EJF124" s="35"/>
      <c r="EJG124" s="35"/>
      <c r="EJH124" s="35"/>
      <c r="EJI124" s="35"/>
      <c r="EJJ124" s="35"/>
      <c r="EJK124" s="35"/>
      <c r="EJL124" s="35"/>
      <c r="EJM124" s="35"/>
      <c r="EJN124" s="35"/>
      <c r="EJO124" s="35"/>
      <c r="EJP124" s="35"/>
      <c r="EJQ124" s="35"/>
      <c r="EJR124" s="35"/>
      <c r="EJS124" s="35"/>
      <c r="EJT124" s="35"/>
      <c r="EJU124" s="35"/>
      <c r="EJV124" s="35"/>
      <c r="EJW124" s="35"/>
      <c r="EJX124" s="35"/>
      <c r="EJY124" s="35"/>
      <c r="EJZ124" s="35"/>
      <c r="EKA124" s="35"/>
      <c r="EKB124" s="35"/>
      <c r="EKC124" s="35"/>
      <c r="EKD124" s="35"/>
      <c r="EKE124" s="35"/>
      <c r="EKF124" s="35"/>
      <c r="EKG124" s="35"/>
      <c r="EKH124" s="35"/>
      <c r="EKI124" s="35"/>
      <c r="EKJ124" s="35"/>
      <c r="EKK124" s="35"/>
      <c r="EKL124" s="35"/>
      <c r="EKM124" s="35"/>
      <c r="EKN124" s="35"/>
      <c r="EKO124" s="35"/>
      <c r="EKP124" s="35"/>
      <c r="EKQ124" s="35"/>
      <c r="EKR124" s="35"/>
      <c r="EKS124" s="35"/>
      <c r="EKT124" s="35"/>
      <c r="EKU124" s="35"/>
      <c r="EKV124" s="35"/>
      <c r="EKW124" s="35"/>
      <c r="EKX124" s="35"/>
      <c r="EKY124" s="35"/>
      <c r="EKZ124" s="35"/>
      <c r="ELA124" s="35"/>
      <c r="ELB124" s="35"/>
      <c r="ELC124" s="35"/>
      <c r="ELD124" s="35"/>
      <c r="ELE124" s="35"/>
      <c r="ELF124" s="35"/>
      <c r="ELG124" s="35"/>
      <c r="ELH124" s="35"/>
      <c r="ELI124" s="35"/>
      <c r="ELJ124" s="35"/>
      <c r="ELK124" s="35"/>
      <c r="ELL124" s="35"/>
      <c r="ELM124" s="35"/>
      <c r="ELN124" s="35"/>
      <c r="ELO124" s="35"/>
      <c r="ELP124" s="35"/>
      <c r="ELQ124" s="35"/>
      <c r="ELR124" s="35"/>
      <c r="ELS124" s="35"/>
      <c r="ELT124" s="35"/>
      <c r="ELU124" s="35"/>
      <c r="ELV124" s="35"/>
      <c r="ELW124" s="35"/>
      <c r="ELX124" s="35"/>
      <c r="ELY124" s="35"/>
      <c r="ELZ124" s="35"/>
      <c r="EMA124" s="35"/>
      <c r="EMB124" s="35"/>
      <c r="EMC124" s="35"/>
      <c r="EMD124" s="35"/>
      <c r="EME124" s="35"/>
      <c r="EMF124" s="35"/>
      <c r="EMG124" s="35"/>
      <c r="EMH124" s="35"/>
      <c r="EMI124" s="35"/>
      <c r="EMJ124" s="35"/>
      <c r="EMK124" s="35"/>
      <c r="EML124" s="35"/>
      <c r="EMM124" s="35"/>
      <c r="EMN124" s="35"/>
      <c r="EMO124" s="35"/>
      <c r="EMP124" s="35"/>
      <c r="EMQ124" s="35"/>
      <c r="EMR124" s="35"/>
      <c r="EMS124" s="35"/>
      <c r="EMT124" s="35"/>
      <c r="EMU124" s="35"/>
      <c r="EMV124" s="35"/>
      <c r="EMW124" s="35"/>
      <c r="EMX124" s="35"/>
      <c r="EMY124" s="35"/>
      <c r="EMZ124" s="35"/>
      <c r="ENA124" s="35"/>
      <c r="ENB124" s="35"/>
      <c r="ENC124" s="35"/>
      <c r="END124" s="35"/>
      <c r="ENE124" s="35"/>
      <c r="ENF124" s="35"/>
      <c r="ENG124" s="35"/>
      <c r="ENH124" s="35"/>
      <c r="ENI124" s="35"/>
      <c r="ENJ124" s="35"/>
      <c r="ENK124" s="35"/>
      <c r="ENL124" s="35"/>
      <c r="ENM124" s="35"/>
      <c r="ENN124" s="35"/>
      <c r="ENO124" s="35"/>
      <c r="ENP124" s="35"/>
      <c r="ENQ124" s="35"/>
      <c r="ENR124" s="35"/>
      <c r="ENS124" s="35"/>
      <c r="ENT124" s="35"/>
      <c r="ENU124" s="35"/>
      <c r="ENV124" s="35"/>
      <c r="ENW124" s="35"/>
      <c r="ENX124" s="35"/>
      <c r="ENY124" s="35"/>
      <c r="ENZ124" s="35"/>
      <c r="EOA124" s="35"/>
      <c r="EOB124" s="35"/>
      <c r="EOC124" s="35"/>
      <c r="EOD124" s="35"/>
      <c r="EOE124" s="35"/>
      <c r="EOF124" s="35"/>
      <c r="EOG124" s="35"/>
      <c r="EOH124" s="35"/>
      <c r="EOI124" s="35"/>
      <c r="EOJ124" s="35"/>
      <c r="EOK124" s="35"/>
      <c r="EOL124" s="35"/>
      <c r="EOM124" s="35"/>
      <c r="EON124" s="35"/>
      <c r="EOO124" s="35"/>
      <c r="EOP124" s="35"/>
      <c r="EOQ124" s="35"/>
      <c r="EOR124" s="35"/>
      <c r="EOS124" s="35"/>
      <c r="EOT124" s="35"/>
      <c r="EOU124" s="35"/>
      <c r="EOV124" s="35"/>
      <c r="EOW124" s="35"/>
      <c r="EOX124" s="35"/>
      <c r="EOY124" s="35"/>
      <c r="EOZ124" s="35"/>
      <c r="EPA124" s="35"/>
      <c r="EPB124" s="35"/>
      <c r="EPC124" s="35"/>
      <c r="EPD124" s="35"/>
      <c r="EPE124" s="35"/>
      <c r="EPF124" s="35"/>
      <c r="EPG124" s="35"/>
      <c r="EPH124" s="35"/>
      <c r="EPI124" s="35"/>
      <c r="EPJ124" s="35"/>
      <c r="EPK124" s="35"/>
      <c r="EPL124" s="35"/>
      <c r="EPM124" s="35"/>
      <c r="EPN124" s="35"/>
      <c r="EPO124" s="35"/>
      <c r="EPP124" s="35"/>
      <c r="EPQ124" s="35"/>
      <c r="EPR124" s="35"/>
      <c r="EPS124" s="35"/>
      <c r="EPT124" s="35"/>
      <c r="EPU124" s="35"/>
      <c r="EPV124" s="35"/>
      <c r="EPW124" s="35"/>
      <c r="EPX124" s="35"/>
      <c r="EPY124" s="35"/>
      <c r="EPZ124" s="35"/>
      <c r="EQA124" s="35"/>
      <c r="EQB124" s="35"/>
      <c r="EQC124" s="35"/>
      <c r="EQD124" s="35"/>
      <c r="EQE124" s="35"/>
      <c r="EQF124" s="35"/>
      <c r="EQG124" s="35"/>
      <c r="EQH124" s="35"/>
      <c r="EQI124" s="35"/>
      <c r="EQJ124" s="35"/>
      <c r="EQK124" s="35"/>
      <c r="EQL124" s="35"/>
      <c r="EQM124" s="35"/>
      <c r="EQN124" s="35"/>
      <c r="EQO124" s="35"/>
      <c r="EQP124" s="35"/>
      <c r="EQQ124" s="35"/>
      <c r="EQR124" s="35"/>
      <c r="EQS124" s="35"/>
      <c r="EQT124" s="35"/>
      <c r="EQU124" s="35"/>
      <c r="EQV124" s="35"/>
      <c r="EQW124" s="35"/>
      <c r="EQX124" s="35"/>
      <c r="EQY124" s="35"/>
      <c r="EQZ124" s="35"/>
      <c r="ERA124" s="35"/>
      <c r="ERB124" s="35"/>
      <c r="ERC124" s="35"/>
      <c r="ERD124" s="35"/>
      <c r="ERE124" s="35"/>
      <c r="ERF124" s="35"/>
      <c r="ERG124" s="35"/>
      <c r="ERH124" s="35"/>
      <c r="ERI124" s="35"/>
      <c r="ERJ124" s="35"/>
      <c r="ERK124" s="35"/>
      <c r="ERL124" s="35"/>
      <c r="ERM124" s="35"/>
      <c r="ERN124" s="35"/>
      <c r="ERO124" s="35"/>
      <c r="ERP124" s="35"/>
      <c r="ERQ124" s="35"/>
      <c r="ERR124" s="35"/>
      <c r="ERS124" s="35"/>
      <c r="ERT124" s="35"/>
      <c r="ERU124" s="35"/>
      <c r="ERV124" s="35"/>
      <c r="ERW124" s="35"/>
      <c r="ERX124" s="35"/>
      <c r="ERY124" s="35"/>
      <c r="ERZ124" s="35"/>
      <c r="ESA124" s="35"/>
      <c r="ESB124" s="35"/>
      <c r="ESC124" s="35"/>
      <c r="ESD124" s="35"/>
      <c r="ESE124" s="35"/>
      <c r="ESF124" s="35"/>
      <c r="ESG124" s="35"/>
      <c r="ESH124" s="35"/>
      <c r="ESI124" s="35"/>
      <c r="ESJ124" s="35"/>
      <c r="ESK124" s="35"/>
      <c r="ESL124" s="35"/>
      <c r="ESM124" s="35"/>
      <c r="ESN124" s="35"/>
      <c r="ESO124" s="35"/>
      <c r="ESP124" s="35"/>
      <c r="ESQ124" s="35"/>
      <c r="ESR124" s="35"/>
      <c r="ESS124" s="35"/>
      <c r="EST124" s="35"/>
      <c r="ESU124" s="35"/>
      <c r="ESV124" s="35"/>
      <c r="ESW124" s="35"/>
      <c r="ESX124" s="35"/>
      <c r="ESY124" s="35"/>
      <c r="ESZ124" s="35"/>
      <c r="ETA124" s="35"/>
      <c r="ETB124" s="35"/>
      <c r="ETC124" s="35"/>
      <c r="ETD124" s="35"/>
      <c r="ETE124" s="35"/>
      <c r="ETF124" s="35"/>
      <c r="ETG124" s="35"/>
      <c r="ETH124" s="35"/>
      <c r="ETI124" s="35"/>
      <c r="ETJ124" s="35"/>
      <c r="ETK124" s="35"/>
      <c r="ETL124" s="35"/>
      <c r="ETM124" s="35"/>
      <c r="ETN124" s="35"/>
      <c r="ETO124" s="35"/>
      <c r="ETP124" s="35"/>
      <c r="ETQ124" s="35"/>
      <c r="ETR124" s="35"/>
      <c r="ETS124" s="35"/>
      <c r="ETT124" s="35"/>
      <c r="ETU124" s="35"/>
      <c r="ETV124" s="35"/>
      <c r="ETW124" s="35"/>
      <c r="ETX124" s="35"/>
      <c r="ETY124" s="35"/>
      <c r="ETZ124" s="35"/>
      <c r="EUA124" s="35"/>
      <c r="EUB124" s="35"/>
      <c r="EUC124" s="35"/>
      <c r="EUD124" s="35"/>
      <c r="EUE124" s="35"/>
      <c r="EUF124" s="35"/>
      <c r="EUG124" s="35"/>
      <c r="EUH124" s="35"/>
      <c r="EUI124" s="35"/>
      <c r="EUJ124" s="35"/>
      <c r="EUK124" s="35"/>
      <c r="EUL124" s="35"/>
      <c r="EUM124" s="35"/>
      <c r="EUN124" s="35"/>
      <c r="EUO124" s="35"/>
      <c r="EUP124" s="35"/>
      <c r="EUQ124" s="35"/>
      <c r="EUR124" s="35"/>
      <c r="EUS124" s="35"/>
      <c r="EUT124" s="35"/>
      <c r="EUU124" s="35"/>
      <c r="EUV124" s="35"/>
      <c r="EUW124" s="35"/>
      <c r="EUX124" s="35"/>
      <c r="EUY124" s="35"/>
      <c r="EUZ124" s="35"/>
      <c r="EVA124" s="35"/>
      <c r="EVB124" s="35"/>
      <c r="EVC124" s="35"/>
      <c r="EVD124" s="35"/>
      <c r="EVE124" s="35"/>
      <c r="EVF124" s="35"/>
      <c r="EVG124" s="35"/>
      <c r="EVH124" s="35"/>
      <c r="EVI124" s="35"/>
      <c r="EVJ124" s="35"/>
      <c r="EVK124" s="35"/>
      <c r="EVL124" s="35"/>
      <c r="EVM124" s="35"/>
      <c r="EVN124" s="35"/>
      <c r="EVO124" s="35"/>
      <c r="EVP124" s="35"/>
      <c r="EVQ124" s="35"/>
      <c r="EVR124" s="35"/>
      <c r="EVS124" s="35"/>
      <c r="EVT124" s="35"/>
      <c r="EVU124" s="35"/>
      <c r="EVV124" s="35"/>
      <c r="EVW124" s="35"/>
      <c r="EVX124" s="35"/>
      <c r="EVY124" s="35"/>
      <c r="EVZ124" s="35"/>
      <c r="EWA124" s="35"/>
      <c r="EWB124" s="35"/>
      <c r="EWC124" s="35"/>
      <c r="EWD124" s="35"/>
      <c r="EWE124" s="35"/>
      <c r="EWF124" s="35"/>
      <c r="EWG124" s="35"/>
      <c r="EWH124" s="35"/>
      <c r="EWI124" s="35"/>
      <c r="EWJ124" s="35"/>
      <c r="EWK124" s="35"/>
      <c r="EWL124" s="35"/>
      <c r="EWM124" s="35"/>
      <c r="EWN124" s="35"/>
      <c r="EWO124" s="35"/>
      <c r="EWP124" s="35"/>
      <c r="EWQ124" s="35"/>
      <c r="EWR124" s="35"/>
      <c r="EWS124" s="35"/>
      <c r="EWT124" s="35"/>
      <c r="EWU124" s="35"/>
      <c r="EWV124" s="35"/>
      <c r="EWW124" s="35"/>
      <c r="EWX124" s="35"/>
      <c r="EWY124" s="35"/>
      <c r="EWZ124" s="35"/>
      <c r="EXA124" s="35"/>
      <c r="EXB124" s="35"/>
      <c r="EXC124" s="35"/>
      <c r="EXD124" s="35"/>
      <c r="EXE124" s="35"/>
      <c r="EXF124" s="35"/>
      <c r="EXG124" s="35"/>
      <c r="EXH124" s="35"/>
      <c r="EXI124" s="35"/>
      <c r="EXJ124" s="35"/>
      <c r="EXK124" s="35"/>
      <c r="EXL124" s="35"/>
      <c r="EXM124" s="35"/>
      <c r="EXN124" s="35"/>
      <c r="EXO124" s="35"/>
      <c r="EXP124" s="35"/>
      <c r="EXQ124" s="35"/>
      <c r="EXR124" s="35"/>
      <c r="EXS124" s="35"/>
      <c r="EXT124" s="35"/>
      <c r="EXU124" s="35"/>
      <c r="EXV124" s="35"/>
      <c r="EXW124" s="35"/>
      <c r="EXX124" s="35"/>
      <c r="EXY124" s="35"/>
      <c r="EXZ124" s="35"/>
      <c r="EYA124" s="35"/>
      <c r="EYB124" s="35"/>
      <c r="EYC124" s="35"/>
      <c r="EYD124" s="35"/>
      <c r="EYE124" s="35"/>
      <c r="EYF124" s="35"/>
      <c r="EYG124" s="35"/>
      <c r="EYH124" s="35"/>
      <c r="EYI124" s="35"/>
      <c r="EYJ124" s="35"/>
      <c r="EYK124" s="35"/>
      <c r="EYL124" s="35"/>
      <c r="EYM124" s="35"/>
      <c r="EYN124" s="35"/>
      <c r="EYO124" s="35"/>
      <c r="EYP124" s="35"/>
      <c r="EYQ124" s="35"/>
      <c r="EYR124" s="35"/>
      <c r="EYS124" s="35"/>
      <c r="EYT124" s="35"/>
      <c r="EYU124" s="35"/>
      <c r="EYV124" s="35"/>
      <c r="EYW124" s="35"/>
      <c r="EYX124" s="35"/>
      <c r="EYY124" s="35"/>
      <c r="EYZ124" s="35"/>
      <c r="EZA124" s="35"/>
      <c r="EZB124" s="35"/>
      <c r="EZC124" s="35"/>
      <c r="EZD124" s="35"/>
      <c r="EZE124" s="35"/>
      <c r="EZF124" s="35"/>
      <c r="EZG124" s="35"/>
      <c r="EZH124" s="35"/>
      <c r="EZI124" s="35"/>
      <c r="EZJ124" s="35"/>
      <c r="EZK124" s="35"/>
      <c r="EZL124" s="35"/>
      <c r="EZM124" s="35"/>
      <c r="EZN124" s="35"/>
      <c r="EZO124" s="35"/>
      <c r="EZP124" s="35"/>
      <c r="EZQ124" s="35"/>
      <c r="EZR124" s="35"/>
      <c r="EZS124" s="35"/>
      <c r="EZT124" s="35"/>
      <c r="EZU124" s="35"/>
      <c r="EZV124" s="35"/>
      <c r="EZW124" s="35"/>
      <c r="EZX124" s="35"/>
      <c r="EZY124" s="35"/>
      <c r="EZZ124" s="35"/>
      <c r="FAA124" s="35"/>
      <c r="FAB124" s="35"/>
      <c r="FAC124" s="35"/>
      <c r="FAD124" s="35"/>
      <c r="FAE124" s="35"/>
      <c r="FAF124" s="35"/>
      <c r="FAG124" s="35"/>
      <c r="FAH124" s="35"/>
      <c r="FAI124" s="35"/>
      <c r="FAJ124" s="35"/>
      <c r="FAK124" s="35"/>
      <c r="FAL124" s="35"/>
      <c r="FAM124" s="35"/>
      <c r="FAN124" s="35"/>
      <c r="FAO124" s="35"/>
      <c r="FAP124" s="35"/>
      <c r="FAQ124" s="35"/>
      <c r="FAR124" s="35"/>
      <c r="FAS124" s="35"/>
      <c r="FAT124" s="35"/>
      <c r="FAU124" s="35"/>
      <c r="FAV124" s="35"/>
      <c r="FAW124" s="35"/>
      <c r="FAX124" s="35"/>
      <c r="FAY124" s="35"/>
      <c r="FAZ124" s="35"/>
      <c r="FBA124" s="35"/>
      <c r="FBB124" s="35"/>
      <c r="FBC124" s="35"/>
      <c r="FBD124" s="35"/>
      <c r="FBE124" s="35"/>
      <c r="FBF124" s="35"/>
      <c r="FBG124" s="35"/>
      <c r="FBH124" s="35"/>
      <c r="FBI124" s="35"/>
      <c r="FBJ124" s="35"/>
      <c r="FBK124" s="35"/>
      <c r="FBL124" s="35"/>
      <c r="FBM124" s="35"/>
      <c r="FBN124" s="35"/>
      <c r="FBO124" s="35"/>
      <c r="FBP124" s="35"/>
      <c r="FBQ124" s="35"/>
      <c r="FBR124" s="35"/>
      <c r="FBS124" s="35"/>
      <c r="FBT124" s="35"/>
      <c r="FBU124" s="35"/>
      <c r="FBV124" s="35"/>
      <c r="FBW124" s="35"/>
      <c r="FBX124" s="35"/>
      <c r="FBY124" s="35"/>
      <c r="FBZ124" s="35"/>
      <c r="FCA124" s="35"/>
      <c r="FCB124" s="35"/>
      <c r="FCC124" s="35"/>
      <c r="FCD124" s="35"/>
      <c r="FCE124" s="35"/>
      <c r="FCF124" s="35"/>
      <c r="FCG124" s="35"/>
      <c r="FCH124" s="35"/>
      <c r="FCI124" s="35"/>
      <c r="FCJ124" s="35"/>
      <c r="FCK124" s="35"/>
      <c r="FCL124" s="35"/>
      <c r="FCM124" s="35"/>
      <c r="FCN124" s="35"/>
      <c r="FCO124" s="35"/>
      <c r="FCP124" s="35"/>
      <c r="FCQ124" s="35"/>
      <c r="FCR124" s="35"/>
      <c r="FCS124" s="35"/>
      <c r="FCT124" s="35"/>
      <c r="FCU124" s="35"/>
      <c r="FCV124" s="35"/>
      <c r="FCW124" s="35"/>
      <c r="FCX124" s="35"/>
      <c r="FCY124" s="35"/>
      <c r="FCZ124" s="35"/>
      <c r="FDA124" s="35"/>
      <c r="FDB124" s="35"/>
      <c r="FDC124" s="35"/>
      <c r="FDD124" s="35"/>
      <c r="FDE124" s="35"/>
      <c r="FDF124" s="35"/>
      <c r="FDG124" s="35"/>
      <c r="FDH124" s="35"/>
      <c r="FDI124" s="35"/>
      <c r="FDJ124" s="35"/>
      <c r="FDK124" s="35"/>
      <c r="FDL124" s="35"/>
      <c r="FDM124" s="35"/>
      <c r="FDN124" s="35"/>
      <c r="FDO124" s="35"/>
      <c r="FDP124" s="35"/>
      <c r="FDQ124" s="35"/>
      <c r="FDR124" s="35"/>
      <c r="FDS124" s="35"/>
      <c r="FDT124" s="35"/>
      <c r="FDU124" s="35"/>
      <c r="FDV124" s="35"/>
      <c r="FDW124" s="35"/>
      <c r="FDX124" s="35"/>
      <c r="FDY124" s="35"/>
      <c r="FDZ124" s="35"/>
      <c r="FEA124" s="35"/>
      <c r="FEB124" s="35"/>
      <c r="FEC124" s="35"/>
      <c r="FED124" s="35"/>
      <c r="FEE124" s="35"/>
      <c r="FEF124" s="35"/>
      <c r="FEG124" s="35"/>
      <c r="FEH124" s="35"/>
      <c r="FEI124" s="35"/>
      <c r="FEJ124" s="35"/>
      <c r="FEK124" s="35"/>
      <c r="FEL124" s="35"/>
      <c r="FEM124" s="35"/>
      <c r="FEN124" s="35"/>
      <c r="FEO124" s="35"/>
      <c r="FEP124" s="35"/>
      <c r="FEQ124" s="35"/>
      <c r="FER124" s="35"/>
      <c r="FES124" s="35"/>
      <c r="FET124" s="35"/>
      <c r="FEU124" s="35"/>
      <c r="FEV124" s="35"/>
      <c r="FEW124" s="35"/>
      <c r="FEX124" s="35"/>
      <c r="FEY124" s="35"/>
      <c r="FEZ124" s="35"/>
      <c r="FFA124" s="35"/>
      <c r="FFB124" s="35"/>
      <c r="FFC124" s="35"/>
      <c r="FFD124" s="35"/>
      <c r="FFE124" s="35"/>
      <c r="FFF124" s="35"/>
      <c r="FFG124" s="35"/>
      <c r="FFH124" s="35"/>
      <c r="FFI124" s="35"/>
      <c r="FFJ124" s="35"/>
      <c r="FFK124" s="35"/>
      <c r="FFL124" s="35"/>
      <c r="FFM124" s="35"/>
      <c r="FFN124" s="35"/>
      <c r="FFO124" s="35"/>
      <c r="FFP124" s="35"/>
      <c r="FFQ124" s="35"/>
      <c r="FFR124" s="35"/>
      <c r="FFS124" s="35"/>
      <c r="FFT124" s="35"/>
      <c r="FFU124" s="35"/>
      <c r="FFV124" s="35"/>
      <c r="FFW124" s="35"/>
      <c r="FFX124" s="35"/>
      <c r="FFY124" s="35"/>
      <c r="FFZ124" s="35"/>
      <c r="FGA124" s="35"/>
      <c r="FGB124" s="35"/>
      <c r="FGC124" s="35"/>
      <c r="FGD124" s="35"/>
      <c r="FGE124" s="35"/>
      <c r="FGF124" s="35"/>
      <c r="FGG124" s="35"/>
      <c r="FGH124" s="35"/>
      <c r="FGI124" s="35"/>
      <c r="FGJ124" s="35"/>
      <c r="FGK124" s="35"/>
      <c r="FGL124" s="35"/>
      <c r="FGM124" s="35"/>
      <c r="FGN124" s="35"/>
      <c r="FGO124" s="35"/>
      <c r="FGP124" s="35"/>
      <c r="FGQ124" s="35"/>
      <c r="FGR124" s="35"/>
      <c r="FGS124" s="35"/>
      <c r="FGT124" s="35"/>
      <c r="FGU124" s="35"/>
      <c r="FGV124" s="35"/>
      <c r="FGW124" s="35"/>
      <c r="FGX124" s="35"/>
      <c r="FGY124" s="35"/>
      <c r="FGZ124" s="35"/>
      <c r="FHA124" s="35"/>
      <c r="FHB124" s="35"/>
      <c r="FHC124" s="35"/>
      <c r="FHD124" s="35"/>
      <c r="FHE124" s="35"/>
      <c r="FHF124" s="35"/>
      <c r="FHG124" s="35"/>
      <c r="FHH124" s="35"/>
      <c r="FHI124" s="35"/>
      <c r="FHJ124" s="35"/>
      <c r="FHK124" s="35"/>
      <c r="FHL124" s="35"/>
      <c r="FHM124" s="35"/>
      <c r="FHN124" s="35"/>
      <c r="FHO124" s="35"/>
      <c r="FHP124" s="35"/>
      <c r="FHQ124" s="35"/>
      <c r="FHR124" s="35"/>
      <c r="FHS124" s="35"/>
      <c r="FHT124" s="35"/>
      <c r="FHU124" s="35"/>
      <c r="FHV124" s="35"/>
      <c r="FHW124" s="35"/>
      <c r="FHX124" s="35"/>
      <c r="FHY124" s="35"/>
      <c r="FHZ124" s="35"/>
      <c r="FIA124" s="35"/>
      <c r="FIB124" s="35"/>
      <c r="FIC124" s="35"/>
      <c r="FID124" s="35"/>
      <c r="FIE124" s="35"/>
      <c r="FIF124" s="35"/>
      <c r="FIG124" s="35"/>
      <c r="FIH124" s="35"/>
      <c r="FII124" s="35"/>
      <c r="FIJ124" s="35"/>
      <c r="FIK124" s="35"/>
      <c r="FIL124" s="35"/>
      <c r="FIM124" s="35"/>
      <c r="FIN124" s="35"/>
      <c r="FIO124" s="35"/>
      <c r="FIP124" s="35"/>
      <c r="FIQ124" s="35"/>
      <c r="FIR124" s="35"/>
      <c r="FIS124" s="35"/>
      <c r="FIT124" s="35"/>
      <c r="FIU124" s="35"/>
      <c r="FIV124" s="35"/>
      <c r="FIW124" s="35"/>
      <c r="FIX124" s="35"/>
      <c r="FIY124" s="35"/>
      <c r="FIZ124" s="35"/>
      <c r="FJA124" s="35"/>
      <c r="FJB124" s="35"/>
      <c r="FJC124" s="35"/>
      <c r="FJD124" s="35"/>
      <c r="FJE124" s="35"/>
      <c r="FJF124" s="35"/>
      <c r="FJG124" s="35"/>
      <c r="FJH124" s="35"/>
      <c r="FJI124" s="35"/>
      <c r="FJJ124" s="35"/>
      <c r="FJK124" s="35"/>
      <c r="FJL124" s="35"/>
      <c r="FJM124" s="35"/>
      <c r="FJN124" s="35"/>
      <c r="FJO124" s="35"/>
      <c r="FJP124" s="35"/>
      <c r="FJQ124" s="35"/>
      <c r="FJR124" s="35"/>
      <c r="FJS124" s="35"/>
      <c r="FJT124" s="35"/>
      <c r="FJU124" s="35"/>
      <c r="FJV124" s="35"/>
      <c r="FJW124" s="35"/>
      <c r="FJX124" s="35"/>
      <c r="FJY124" s="35"/>
      <c r="FJZ124" s="35"/>
      <c r="FKA124" s="35"/>
      <c r="FKB124" s="35"/>
      <c r="FKC124" s="35"/>
      <c r="FKD124" s="35"/>
      <c r="FKE124" s="35"/>
      <c r="FKF124" s="35"/>
      <c r="FKG124" s="35"/>
      <c r="FKH124" s="35"/>
      <c r="FKI124" s="35"/>
      <c r="FKJ124" s="35"/>
      <c r="FKK124" s="35"/>
      <c r="FKL124" s="35"/>
      <c r="FKM124" s="35"/>
      <c r="FKN124" s="35"/>
      <c r="FKO124" s="35"/>
      <c r="FKP124" s="35"/>
      <c r="FKQ124" s="35"/>
      <c r="FKR124" s="35"/>
      <c r="FKS124" s="35"/>
      <c r="FKT124" s="35"/>
      <c r="FKU124" s="35"/>
      <c r="FKV124" s="35"/>
      <c r="FKW124" s="35"/>
      <c r="FKX124" s="35"/>
      <c r="FKY124" s="35"/>
      <c r="FKZ124" s="35"/>
      <c r="FLA124" s="35"/>
      <c r="FLB124" s="35"/>
      <c r="FLC124" s="35"/>
      <c r="FLD124" s="35"/>
      <c r="FLE124" s="35"/>
      <c r="FLF124" s="35"/>
      <c r="FLG124" s="35"/>
      <c r="FLH124" s="35"/>
      <c r="FLI124" s="35"/>
      <c r="FLJ124" s="35"/>
      <c r="FLK124" s="35"/>
      <c r="FLL124" s="35"/>
      <c r="FLM124" s="35"/>
      <c r="FLN124" s="35"/>
      <c r="FLO124" s="35"/>
      <c r="FLP124" s="35"/>
      <c r="FLQ124" s="35"/>
      <c r="FLR124" s="35"/>
      <c r="FLS124" s="35"/>
      <c r="FLT124" s="35"/>
      <c r="FLU124" s="35"/>
      <c r="FLV124" s="35"/>
      <c r="FLW124" s="35"/>
      <c r="FLX124" s="35"/>
      <c r="FLY124" s="35"/>
      <c r="FLZ124" s="35"/>
      <c r="FMA124" s="35"/>
      <c r="FMB124" s="35"/>
      <c r="FMC124" s="35"/>
      <c r="FMD124" s="35"/>
      <c r="FME124" s="35"/>
      <c r="FMF124" s="35"/>
      <c r="FMG124" s="35"/>
      <c r="FMH124" s="35"/>
      <c r="FMI124" s="35"/>
      <c r="FMJ124" s="35"/>
      <c r="FMK124" s="35"/>
      <c r="FML124" s="35"/>
      <c r="FMM124" s="35"/>
      <c r="FMN124" s="35"/>
      <c r="FMO124" s="35"/>
      <c r="FMP124" s="35"/>
      <c r="FMQ124" s="35"/>
      <c r="FMR124" s="35"/>
      <c r="FMS124" s="35"/>
      <c r="FMT124" s="35"/>
      <c r="FMU124" s="35"/>
      <c r="FMV124" s="35"/>
      <c r="FMW124" s="35"/>
      <c r="FMX124" s="35"/>
      <c r="FMY124" s="35"/>
      <c r="FMZ124" s="35"/>
      <c r="FNA124" s="35"/>
      <c r="FNB124" s="35"/>
      <c r="FNC124" s="35"/>
      <c r="FND124" s="35"/>
      <c r="FNE124" s="35"/>
      <c r="FNF124" s="35"/>
      <c r="FNG124" s="35"/>
      <c r="FNH124" s="35"/>
      <c r="FNI124" s="35"/>
      <c r="FNJ124" s="35"/>
      <c r="FNK124" s="35"/>
      <c r="FNL124" s="35"/>
      <c r="FNM124" s="35"/>
      <c r="FNN124" s="35"/>
      <c r="FNO124" s="35"/>
      <c r="FNP124" s="35"/>
      <c r="FNQ124" s="35"/>
      <c r="FNR124" s="35"/>
      <c r="FNS124" s="35"/>
      <c r="FNT124" s="35"/>
      <c r="FNU124" s="35"/>
      <c r="FNV124" s="35"/>
      <c r="FNW124" s="35"/>
      <c r="FNX124" s="35"/>
      <c r="FNY124" s="35"/>
      <c r="FNZ124" s="35"/>
      <c r="FOA124" s="35"/>
      <c r="FOB124" s="35"/>
      <c r="FOC124" s="35"/>
      <c r="FOD124" s="35"/>
      <c r="FOE124" s="35"/>
      <c r="FOF124" s="35"/>
      <c r="FOG124" s="35"/>
      <c r="FOH124" s="35"/>
      <c r="FOI124" s="35"/>
      <c r="FOJ124" s="35"/>
      <c r="FOK124" s="35"/>
      <c r="FOL124" s="35"/>
      <c r="FOM124" s="35"/>
      <c r="FON124" s="35"/>
      <c r="FOO124" s="35"/>
      <c r="FOP124" s="35"/>
      <c r="FOQ124" s="35"/>
      <c r="FOR124" s="35"/>
      <c r="FOS124" s="35"/>
      <c r="FOT124" s="35"/>
      <c r="FOU124" s="35"/>
      <c r="FOV124" s="35"/>
      <c r="FOW124" s="35"/>
      <c r="FOX124" s="35"/>
      <c r="FOY124" s="35"/>
      <c r="FOZ124" s="35"/>
      <c r="FPA124" s="35"/>
      <c r="FPB124" s="35"/>
      <c r="FPC124" s="35"/>
      <c r="FPD124" s="35"/>
      <c r="FPE124" s="35"/>
      <c r="FPF124" s="35"/>
      <c r="FPG124" s="35"/>
      <c r="FPH124" s="35"/>
      <c r="FPI124" s="35"/>
      <c r="FPJ124" s="35"/>
      <c r="FPK124" s="35"/>
      <c r="FPL124" s="35"/>
      <c r="FPM124" s="35"/>
      <c r="FPN124" s="35"/>
      <c r="FPO124" s="35"/>
      <c r="FPP124" s="35"/>
      <c r="FPQ124" s="35"/>
      <c r="FPR124" s="35"/>
      <c r="FPS124" s="35"/>
      <c r="FPT124" s="35"/>
      <c r="FPU124" s="35"/>
      <c r="FPV124" s="35"/>
      <c r="FPW124" s="35"/>
      <c r="FPX124" s="35"/>
      <c r="FPY124" s="35"/>
      <c r="FPZ124" s="35"/>
      <c r="FQA124" s="35"/>
      <c r="FQB124" s="35"/>
      <c r="FQC124" s="35"/>
      <c r="FQD124" s="35"/>
      <c r="FQE124" s="35"/>
      <c r="FQF124" s="35"/>
      <c r="FQG124" s="35"/>
      <c r="FQH124" s="35"/>
      <c r="FQI124" s="35"/>
      <c r="FQJ124" s="35"/>
      <c r="FQK124" s="35"/>
      <c r="FQL124" s="35"/>
      <c r="FQM124" s="35"/>
      <c r="FQN124" s="35"/>
      <c r="FQO124" s="35"/>
      <c r="FQP124" s="35"/>
      <c r="FQQ124" s="35"/>
      <c r="FQR124" s="35"/>
      <c r="FQS124" s="35"/>
      <c r="FQT124" s="35"/>
      <c r="FQU124" s="35"/>
      <c r="FQV124" s="35"/>
      <c r="FQW124" s="35"/>
      <c r="FQX124" s="35"/>
      <c r="FQY124" s="35"/>
      <c r="FQZ124" s="35"/>
      <c r="FRA124" s="35"/>
      <c r="FRB124" s="35"/>
      <c r="FRC124" s="35"/>
      <c r="FRD124" s="35"/>
      <c r="FRE124" s="35"/>
      <c r="FRF124" s="35"/>
      <c r="FRG124" s="35"/>
      <c r="FRH124" s="35"/>
      <c r="FRI124" s="35"/>
      <c r="FRJ124" s="35"/>
      <c r="FRK124" s="35"/>
      <c r="FRL124" s="35"/>
      <c r="FRM124" s="35"/>
      <c r="FRN124" s="35"/>
      <c r="FRO124" s="35"/>
      <c r="FRP124" s="35"/>
      <c r="FRQ124" s="35"/>
      <c r="FRR124" s="35"/>
      <c r="FRS124" s="35"/>
      <c r="FRT124" s="35"/>
      <c r="FRU124" s="35"/>
      <c r="FRV124" s="35"/>
      <c r="FRW124" s="35"/>
      <c r="FRX124" s="35"/>
      <c r="FRY124" s="35"/>
      <c r="FRZ124" s="35"/>
      <c r="FSA124" s="35"/>
      <c r="FSB124" s="35"/>
      <c r="FSC124" s="35"/>
      <c r="FSD124" s="35"/>
      <c r="FSE124" s="35"/>
      <c r="FSF124" s="35"/>
      <c r="FSG124" s="35"/>
      <c r="FSH124" s="35"/>
      <c r="FSI124" s="35"/>
      <c r="FSJ124" s="35"/>
      <c r="FSK124" s="35"/>
      <c r="FSL124" s="35"/>
      <c r="FSM124" s="35"/>
      <c r="FSN124" s="35"/>
      <c r="FSO124" s="35"/>
      <c r="FSP124" s="35"/>
      <c r="FSQ124" s="35"/>
      <c r="FSR124" s="35"/>
      <c r="FSS124" s="35"/>
      <c r="FST124" s="35"/>
      <c r="FSU124" s="35"/>
      <c r="FSV124" s="35"/>
      <c r="FSW124" s="35"/>
      <c r="FSX124" s="35"/>
      <c r="FSY124" s="35"/>
      <c r="FSZ124" s="35"/>
      <c r="FTA124" s="35"/>
      <c r="FTB124" s="35"/>
      <c r="FTC124" s="35"/>
      <c r="FTD124" s="35"/>
      <c r="FTE124" s="35"/>
      <c r="FTF124" s="35"/>
      <c r="FTG124" s="35"/>
      <c r="FTH124" s="35"/>
      <c r="FTI124" s="35"/>
      <c r="FTJ124" s="35"/>
      <c r="FTK124" s="35"/>
      <c r="FTL124" s="35"/>
      <c r="FTM124" s="35"/>
      <c r="FTN124" s="35"/>
      <c r="FTO124" s="35"/>
      <c r="FTP124" s="35"/>
      <c r="FTQ124" s="35"/>
      <c r="FTR124" s="35"/>
      <c r="FTS124" s="35"/>
      <c r="FTT124" s="35"/>
      <c r="FTU124" s="35"/>
      <c r="FTV124" s="35"/>
      <c r="FTW124" s="35"/>
      <c r="FTX124" s="35"/>
      <c r="FTY124" s="35"/>
      <c r="FTZ124" s="35"/>
      <c r="FUA124" s="35"/>
      <c r="FUB124" s="35"/>
      <c r="FUC124" s="35"/>
      <c r="FUD124" s="35"/>
      <c r="FUE124" s="35"/>
      <c r="FUF124" s="35"/>
      <c r="FUG124" s="35"/>
      <c r="FUH124" s="35"/>
      <c r="FUI124" s="35"/>
      <c r="FUJ124" s="35"/>
      <c r="FUK124" s="35"/>
      <c r="FUL124" s="35"/>
      <c r="FUM124" s="35"/>
      <c r="FUN124" s="35"/>
      <c r="FUO124" s="35"/>
      <c r="FUP124" s="35"/>
      <c r="FUQ124" s="35"/>
      <c r="FUR124" s="35"/>
      <c r="FUS124" s="35"/>
      <c r="FUT124" s="35"/>
      <c r="FUU124" s="35"/>
      <c r="FUV124" s="35"/>
      <c r="FUW124" s="35"/>
      <c r="FUX124" s="35"/>
      <c r="FUY124" s="35"/>
      <c r="FUZ124" s="35"/>
      <c r="FVA124" s="35"/>
      <c r="FVB124" s="35"/>
      <c r="FVC124" s="35"/>
      <c r="FVD124" s="35"/>
      <c r="FVE124" s="35"/>
      <c r="FVF124" s="35"/>
      <c r="FVG124" s="35"/>
      <c r="FVH124" s="35"/>
      <c r="FVI124" s="35"/>
      <c r="FVJ124" s="35"/>
      <c r="FVK124" s="35"/>
      <c r="FVL124" s="35"/>
      <c r="FVM124" s="35"/>
      <c r="FVN124" s="35"/>
      <c r="FVO124" s="35"/>
      <c r="FVP124" s="35"/>
      <c r="FVQ124" s="35"/>
      <c r="FVR124" s="35"/>
      <c r="FVS124" s="35"/>
      <c r="FVT124" s="35"/>
      <c r="FVU124" s="35"/>
      <c r="FVV124" s="35"/>
      <c r="FVW124" s="35"/>
      <c r="FVX124" s="35"/>
      <c r="FVY124" s="35"/>
      <c r="FVZ124" s="35"/>
      <c r="FWA124" s="35"/>
      <c r="FWB124" s="35"/>
      <c r="FWC124" s="35"/>
      <c r="FWD124" s="35"/>
      <c r="FWE124" s="35"/>
      <c r="FWF124" s="35"/>
      <c r="FWG124" s="35"/>
      <c r="FWH124" s="35"/>
      <c r="FWI124" s="35"/>
      <c r="FWJ124" s="35"/>
      <c r="FWK124" s="35"/>
      <c r="FWL124" s="35"/>
      <c r="FWM124" s="35"/>
      <c r="FWN124" s="35"/>
      <c r="FWO124" s="35"/>
      <c r="FWP124" s="35"/>
      <c r="FWQ124" s="35"/>
      <c r="FWR124" s="35"/>
      <c r="FWS124" s="35"/>
      <c r="FWT124" s="35"/>
      <c r="FWU124" s="35"/>
      <c r="FWV124" s="35"/>
      <c r="FWW124" s="35"/>
      <c r="FWX124" s="35"/>
      <c r="FWY124" s="35"/>
      <c r="FWZ124" s="35"/>
      <c r="FXA124" s="35"/>
      <c r="FXB124" s="35"/>
      <c r="FXC124" s="35"/>
      <c r="FXD124" s="35"/>
      <c r="FXE124" s="35"/>
      <c r="FXF124" s="35"/>
      <c r="FXG124" s="35"/>
      <c r="FXH124" s="35"/>
      <c r="FXI124" s="35"/>
      <c r="FXJ124" s="35"/>
      <c r="FXK124" s="35"/>
      <c r="FXL124" s="35"/>
      <c r="FXM124" s="35"/>
      <c r="FXN124" s="35"/>
      <c r="FXO124" s="35"/>
      <c r="FXP124" s="35"/>
      <c r="FXQ124" s="35"/>
      <c r="FXR124" s="35"/>
      <c r="FXS124" s="35"/>
      <c r="FXT124" s="35"/>
      <c r="FXU124" s="35"/>
      <c r="FXV124" s="35"/>
      <c r="FXW124" s="35"/>
      <c r="FXX124" s="35"/>
      <c r="FXY124" s="35"/>
      <c r="FXZ124" s="35"/>
      <c r="FYA124" s="35"/>
      <c r="FYB124" s="35"/>
      <c r="FYC124" s="35"/>
      <c r="FYD124" s="35"/>
      <c r="FYE124" s="35"/>
      <c r="FYF124" s="35"/>
      <c r="FYG124" s="35"/>
      <c r="FYH124" s="35"/>
      <c r="FYI124" s="35"/>
      <c r="FYJ124" s="35"/>
      <c r="FYK124" s="35"/>
      <c r="FYL124" s="35"/>
      <c r="FYM124" s="35"/>
      <c r="FYN124" s="35"/>
      <c r="FYO124" s="35"/>
      <c r="FYP124" s="35"/>
      <c r="FYQ124" s="35"/>
      <c r="FYR124" s="35"/>
      <c r="FYS124" s="35"/>
      <c r="FYT124" s="35"/>
      <c r="FYU124" s="35"/>
      <c r="FYV124" s="35"/>
      <c r="FYW124" s="35"/>
      <c r="FYX124" s="35"/>
      <c r="FYY124" s="35"/>
      <c r="FYZ124" s="35"/>
      <c r="FZA124" s="35"/>
      <c r="FZB124" s="35"/>
      <c r="FZC124" s="35"/>
      <c r="FZD124" s="35"/>
      <c r="FZE124" s="35"/>
      <c r="FZF124" s="35"/>
      <c r="FZG124" s="35"/>
      <c r="FZH124" s="35"/>
      <c r="FZI124" s="35"/>
      <c r="FZJ124" s="35"/>
      <c r="FZK124" s="35"/>
      <c r="FZL124" s="35"/>
      <c r="FZM124" s="35"/>
      <c r="FZN124" s="35"/>
      <c r="FZO124" s="35"/>
      <c r="FZP124" s="35"/>
      <c r="FZQ124" s="35"/>
      <c r="FZR124" s="35"/>
      <c r="FZS124" s="35"/>
      <c r="FZT124" s="35"/>
      <c r="FZU124" s="35"/>
      <c r="FZV124" s="35"/>
      <c r="FZW124" s="35"/>
      <c r="FZX124" s="35"/>
      <c r="FZY124" s="35"/>
      <c r="FZZ124" s="35"/>
      <c r="GAA124" s="35"/>
      <c r="GAB124" s="35"/>
      <c r="GAC124" s="35"/>
      <c r="GAD124" s="35"/>
      <c r="GAE124" s="35"/>
      <c r="GAF124" s="35"/>
      <c r="GAG124" s="35"/>
      <c r="GAH124" s="35"/>
      <c r="GAI124" s="35"/>
      <c r="GAJ124" s="35"/>
      <c r="GAK124" s="35"/>
      <c r="GAL124" s="35"/>
      <c r="GAM124" s="35"/>
      <c r="GAN124" s="35"/>
      <c r="GAO124" s="35"/>
      <c r="GAP124" s="35"/>
      <c r="GAQ124" s="35"/>
      <c r="GAR124" s="35"/>
      <c r="GAS124" s="35"/>
      <c r="GAT124" s="35"/>
      <c r="GAU124" s="35"/>
      <c r="GAV124" s="35"/>
      <c r="GAW124" s="35"/>
      <c r="GAX124" s="35"/>
      <c r="GAY124" s="35"/>
      <c r="GAZ124" s="35"/>
      <c r="GBA124" s="35"/>
      <c r="GBB124" s="35"/>
      <c r="GBC124" s="35"/>
      <c r="GBD124" s="35"/>
      <c r="GBE124" s="35"/>
      <c r="GBF124" s="35"/>
      <c r="GBG124" s="35"/>
      <c r="GBH124" s="35"/>
      <c r="GBI124" s="35"/>
      <c r="GBJ124" s="35"/>
      <c r="GBK124" s="35"/>
      <c r="GBL124" s="35"/>
      <c r="GBM124" s="35"/>
      <c r="GBN124" s="35"/>
      <c r="GBO124" s="35"/>
      <c r="GBP124" s="35"/>
      <c r="GBQ124" s="35"/>
      <c r="GBR124" s="35"/>
      <c r="GBS124" s="35"/>
      <c r="GBT124" s="35"/>
      <c r="GBU124" s="35"/>
      <c r="GBV124" s="35"/>
      <c r="GBW124" s="35"/>
      <c r="GBX124" s="35"/>
      <c r="GBY124" s="35"/>
      <c r="GBZ124" s="35"/>
      <c r="GCA124" s="35"/>
      <c r="GCB124" s="35"/>
      <c r="GCC124" s="35"/>
      <c r="GCD124" s="35"/>
      <c r="GCE124" s="35"/>
      <c r="GCF124" s="35"/>
      <c r="GCG124" s="35"/>
      <c r="GCH124" s="35"/>
      <c r="GCI124" s="35"/>
      <c r="GCJ124" s="35"/>
      <c r="GCK124" s="35"/>
      <c r="GCL124" s="35"/>
      <c r="GCM124" s="35"/>
      <c r="GCN124" s="35"/>
      <c r="GCO124" s="35"/>
      <c r="GCP124" s="35"/>
      <c r="GCQ124" s="35"/>
      <c r="GCR124" s="35"/>
      <c r="GCS124" s="35"/>
      <c r="GCT124" s="35"/>
      <c r="GCU124" s="35"/>
      <c r="GCV124" s="35"/>
      <c r="GCW124" s="35"/>
      <c r="GCX124" s="35"/>
      <c r="GCY124" s="35"/>
      <c r="GCZ124" s="35"/>
      <c r="GDA124" s="35"/>
      <c r="GDB124" s="35"/>
      <c r="GDC124" s="35"/>
      <c r="GDD124" s="35"/>
      <c r="GDE124" s="35"/>
      <c r="GDF124" s="35"/>
      <c r="GDG124" s="35"/>
      <c r="GDH124" s="35"/>
      <c r="GDI124" s="35"/>
      <c r="GDJ124" s="35"/>
      <c r="GDK124" s="35"/>
      <c r="GDL124" s="35"/>
      <c r="GDM124" s="35"/>
      <c r="GDN124" s="35"/>
      <c r="GDO124" s="35"/>
      <c r="GDP124" s="35"/>
      <c r="GDQ124" s="35"/>
      <c r="GDR124" s="35"/>
      <c r="GDS124" s="35"/>
      <c r="GDT124" s="35"/>
      <c r="GDU124" s="35"/>
      <c r="GDV124" s="35"/>
      <c r="GDW124" s="35"/>
      <c r="GDX124" s="35"/>
      <c r="GDY124" s="35"/>
      <c r="GDZ124" s="35"/>
      <c r="GEA124" s="35"/>
      <c r="GEB124" s="35"/>
      <c r="GEC124" s="35"/>
      <c r="GED124" s="35"/>
      <c r="GEE124" s="35"/>
      <c r="GEF124" s="35"/>
      <c r="GEG124" s="35"/>
      <c r="GEH124" s="35"/>
      <c r="GEI124" s="35"/>
      <c r="GEJ124" s="35"/>
      <c r="GEK124" s="35"/>
      <c r="GEL124" s="35"/>
      <c r="GEM124" s="35"/>
      <c r="GEN124" s="35"/>
      <c r="GEO124" s="35"/>
      <c r="GEP124" s="35"/>
      <c r="GEQ124" s="35"/>
      <c r="GER124" s="35"/>
      <c r="GES124" s="35"/>
      <c r="GET124" s="35"/>
      <c r="GEU124" s="35"/>
      <c r="GEV124" s="35"/>
      <c r="GEW124" s="35"/>
      <c r="GEX124" s="35"/>
      <c r="GEY124" s="35"/>
      <c r="GEZ124" s="35"/>
      <c r="GFA124" s="35"/>
      <c r="GFB124" s="35"/>
      <c r="GFC124" s="35"/>
      <c r="GFD124" s="35"/>
      <c r="GFE124" s="35"/>
      <c r="GFF124" s="35"/>
      <c r="GFG124" s="35"/>
      <c r="GFH124" s="35"/>
      <c r="GFI124" s="35"/>
      <c r="GFJ124" s="35"/>
      <c r="GFK124" s="35"/>
      <c r="GFL124" s="35"/>
      <c r="GFM124" s="35"/>
      <c r="GFN124" s="35"/>
      <c r="GFO124" s="35"/>
      <c r="GFP124" s="35"/>
      <c r="GFQ124" s="35"/>
      <c r="GFR124" s="35"/>
      <c r="GFS124" s="35"/>
      <c r="GFT124" s="35"/>
      <c r="GFU124" s="35"/>
      <c r="GFV124" s="35"/>
      <c r="GFW124" s="35"/>
      <c r="GFX124" s="35"/>
      <c r="GFY124" s="35"/>
      <c r="GFZ124" s="35"/>
      <c r="GGA124" s="35"/>
      <c r="GGB124" s="35"/>
      <c r="GGC124" s="35"/>
      <c r="GGD124" s="35"/>
      <c r="GGE124" s="35"/>
      <c r="GGF124" s="35"/>
      <c r="GGG124" s="35"/>
      <c r="GGH124" s="35"/>
      <c r="GGI124" s="35"/>
      <c r="GGJ124" s="35"/>
      <c r="GGK124" s="35"/>
      <c r="GGL124" s="35"/>
      <c r="GGM124" s="35"/>
      <c r="GGN124" s="35"/>
      <c r="GGO124" s="35"/>
      <c r="GGP124" s="35"/>
      <c r="GGQ124" s="35"/>
      <c r="GGR124" s="35"/>
      <c r="GGS124" s="35"/>
      <c r="GGT124" s="35"/>
      <c r="GGU124" s="35"/>
      <c r="GGV124" s="35"/>
      <c r="GGW124" s="35"/>
      <c r="GGX124" s="35"/>
      <c r="GGY124" s="35"/>
      <c r="GGZ124" s="35"/>
      <c r="GHA124" s="35"/>
      <c r="GHB124" s="35"/>
      <c r="GHC124" s="35"/>
      <c r="GHD124" s="35"/>
      <c r="GHE124" s="35"/>
      <c r="GHF124" s="35"/>
      <c r="GHG124" s="35"/>
      <c r="GHH124" s="35"/>
      <c r="GHI124" s="35"/>
      <c r="GHJ124" s="35"/>
      <c r="GHK124" s="35"/>
      <c r="GHL124" s="35"/>
      <c r="GHM124" s="35"/>
      <c r="GHN124" s="35"/>
      <c r="GHO124" s="35"/>
      <c r="GHP124" s="35"/>
      <c r="GHQ124" s="35"/>
      <c r="GHR124" s="35"/>
      <c r="GHS124" s="35"/>
      <c r="GHT124" s="35"/>
      <c r="GHU124" s="35"/>
      <c r="GHV124" s="35"/>
      <c r="GHW124" s="35"/>
      <c r="GHX124" s="35"/>
      <c r="GHY124" s="35"/>
      <c r="GHZ124" s="35"/>
      <c r="GIA124" s="35"/>
      <c r="GIB124" s="35"/>
      <c r="GIC124" s="35"/>
      <c r="GID124" s="35"/>
      <c r="GIE124" s="35"/>
      <c r="GIF124" s="35"/>
      <c r="GIG124" s="35"/>
      <c r="GIH124" s="35"/>
      <c r="GII124" s="35"/>
      <c r="GIJ124" s="35"/>
      <c r="GIK124" s="35"/>
      <c r="GIL124" s="35"/>
      <c r="GIM124" s="35"/>
      <c r="GIN124" s="35"/>
      <c r="GIO124" s="35"/>
      <c r="GIP124" s="35"/>
      <c r="GIQ124" s="35"/>
      <c r="GIR124" s="35"/>
      <c r="GIS124" s="35"/>
      <c r="GIT124" s="35"/>
      <c r="GIU124" s="35"/>
      <c r="GIV124" s="35"/>
      <c r="GIW124" s="35"/>
      <c r="GIX124" s="35"/>
      <c r="GIY124" s="35"/>
      <c r="GIZ124" s="35"/>
      <c r="GJA124" s="35"/>
      <c r="GJB124" s="35"/>
      <c r="GJC124" s="35"/>
      <c r="GJD124" s="35"/>
      <c r="GJE124" s="35"/>
      <c r="GJF124" s="35"/>
      <c r="GJG124" s="35"/>
      <c r="GJH124" s="35"/>
      <c r="GJI124" s="35"/>
      <c r="GJJ124" s="35"/>
      <c r="GJK124" s="35"/>
      <c r="GJL124" s="35"/>
      <c r="GJM124" s="35"/>
      <c r="GJN124" s="35"/>
      <c r="GJO124" s="35"/>
      <c r="GJP124" s="35"/>
      <c r="GJQ124" s="35"/>
      <c r="GJR124" s="35"/>
      <c r="GJS124" s="35"/>
      <c r="GJT124" s="35"/>
      <c r="GJU124" s="35"/>
      <c r="GJV124" s="35"/>
      <c r="GJW124" s="35"/>
      <c r="GJX124" s="35"/>
      <c r="GJY124" s="35"/>
      <c r="GJZ124" s="35"/>
      <c r="GKA124" s="35"/>
      <c r="GKB124" s="35"/>
      <c r="GKC124" s="35"/>
      <c r="GKD124" s="35"/>
      <c r="GKE124" s="35"/>
      <c r="GKF124" s="35"/>
      <c r="GKG124" s="35"/>
      <c r="GKH124" s="35"/>
      <c r="GKI124" s="35"/>
      <c r="GKJ124" s="35"/>
      <c r="GKK124" s="35"/>
      <c r="GKL124" s="35"/>
      <c r="GKM124" s="35"/>
      <c r="GKN124" s="35"/>
      <c r="GKO124" s="35"/>
      <c r="GKP124" s="35"/>
      <c r="GKQ124" s="35"/>
      <c r="GKR124" s="35"/>
      <c r="GKS124" s="35"/>
      <c r="GKT124" s="35"/>
      <c r="GKU124" s="35"/>
      <c r="GKV124" s="35"/>
      <c r="GKW124" s="35"/>
      <c r="GKX124" s="35"/>
      <c r="GKY124" s="35"/>
      <c r="GKZ124" s="35"/>
      <c r="GLA124" s="35"/>
      <c r="GLB124" s="35"/>
      <c r="GLC124" s="35"/>
      <c r="GLD124" s="35"/>
      <c r="GLE124" s="35"/>
      <c r="GLF124" s="35"/>
      <c r="GLG124" s="35"/>
      <c r="GLH124" s="35"/>
      <c r="GLI124" s="35"/>
      <c r="GLJ124" s="35"/>
      <c r="GLK124" s="35"/>
      <c r="GLL124" s="35"/>
      <c r="GLM124" s="35"/>
      <c r="GLN124" s="35"/>
      <c r="GLO124" s="35"/>
      <c r="GLP124" s="35"/>
      <c r="GLQ124" s="35"/>
      <c r="GLR124" s="35"/>
      <c r="GLS124" s="35"/>
      <c r="GLT124" s="35"/>
      <c r="GLU124" s="35"/>
      <c r="GLV124" s="35"/>
      <c r="GLW124" s="35"/>
      <c r="GLX124" s="35"/>
      <c r="GLY124" s="35"/>
      <c r="GLZ124" s="35"/>
      <c r="GMA124" s="35"/>
      <c r="GMB124" s="35"/>
      <c r="GMC124" s="35"/>
      <c r="GMD124" s="35"/>
      <c r="GME124" s="35"/>
      <c r="GMF124" s="35"/>
      <c r="GMG124" s="35"/>
      <c r="GMH124" s="35"/>
      <c r="GMI124" s="35"/>
      <c r="GMJ124" s="35"/>
      <c r="GMK124" s="35"/>
      <c r="GML124" s="35"/>
      <c r="GMM124" s="35"/>
      <c r="GMN124" s="35"/>
      <c r="GMO124" s="35"/>
      <c r="GMP124" s="35"/>
      <c r="GMQ124" s="35"/>
      <c r="GMR124" s="35"/>
      <c r="GMS124" s="35"/>
      <c r="GMT124" s="35"/>
      <c r="GMU124" s="35"/>
      <c r="GMV124" s="35"/>
      <c r="GMW124" s="35"/>
      <c r="GMX124" s="35"/>
      <c r="GMY124" s="35"/>
      <c r="GMZ124" s="35"/>
      <c r="GNA124" s="35"/>
      <c r="GNB124" s="35"/>
      <c r="GNC124" s="35"/>
      <c r="GND124" s="35"/>
      <c r="GNE124" s="35"/>
      <c r="GNF124" s="35"/>
      <c r="GNG124" s="35"/>
      <c r="GNH124" s="35"/>
      <c r="GNI124" s="35"/>
      <c r="GNJ124" s="35"/>
      <c r="GNK124" s="35"/>
      <c r="GNL124" s="35"/>
      <c r="GNM124" s="35"/>
      <c r="GNN124" s="35"/>
      <c r="GNO124" s="35"/>
      <c r="GNP124" s="35"/>
      <c r="GNQ124" s="35"/>
      <c r="GNR124" s="35"/>
      <c r="GNS124" s="35"/>
      <c r="GNT124" s="35"/>
      <c r="GNU124" s="35"/>
      <c r="GNV124" s="35"/>
      <c r="GNW124" s="35"/>
      <c r="GNX124" s="35"/>
      <c r="GNY124" s="35"/>
      <c r="GNZ124" s="35"/>
      <c r="GOA124" s="35"/>
      <c r="GOB124" s="35"/>
      <c r="GOC124" s="35"/>
      <c r="GOD124" s="35"/>
      <c r="GOE124" s="35"/>
      <c r="GOF124" s="35"/>
      <c r="GOG124" s="35"/>
      <c r="GOH124" s="35"/>
      <c r="GOI124" s="35"/>
      <c r="GOJ124" s="35"/>
      <c r="GOK124" s="35"/>
      <c r="GOL124" s="35"/>
      <c r="GOM124" s="35"/>
      <c r="GON124" s="35"/>
      <c r="GOO124" s="35"/>
      <c r="GOP124" s="35"/>
      <c r="GOQ124" s="35"/>
      <c r="GOR124" s="35"/>
      <c r="GOS124" s="35"/>
      <c r="GOT124" s="35"/>
      <c r="GOU124" s="35"/>
      <c r="GOV124" s="35"/>
      <c r="GOW124" s="35"/>
      <c r="GOX124" s="35"/>
      <c r="GOY124" s="35"/>
      <c r="GOZ124" s="35"/>
      <c r="GPA124" s="35"/>
      <c r="GPB124" s="35"/>
      <c r="GPC124" s="35"/>
      <c r="GPD124" s="35"/>
      <c r="GPE124" s="35"/>
      <c r="GPF124" s="35"/>
      <c r="GPG124" s="35"/>
      <c r="GPH124" s="35"/>
      <c r="GPI124" s="35"/>
      <c r="GPJ124" s="35"/>
      <c r="GPK124" s="35"/>
      <c r="GPL124" s="35"/>
      <c r="GPM124" s="35"/>
      <c r="GPN124" s="35"/>
      <c r="GPO124" s="35"/>
      <c r="GPP124" s="35"/>
      <c r="GPQ124" s="35"/>
      <c r="GPR124" s="35"/>
      <c r="GPS124" s="35"/>
      <c r="GPT124" s="35"/>
      <c r="GPU124" s="35"/>
      <c r="GPV124" s="35"/>
      <c r="GPW124" s="35"/>
      <c r="GPX124" s="35"/>
      <c r="GPY124" s="35"/>
      <c r="GPZ124" s="35"/>
      <c r="GQA124" s="35"/>
      <c r="GQB124" s="35"/>
      <c r="GQC124" s="35"/>
      <c r="GQD124" s="35"/>
      <c r="GQE124" s="35"/>
      <c r="GQF124" s="35"/>
      <c r="GQG124" s="35"/>
      <c r="GQH124" s="35"/>
      <c r="GQI124" s="35"/>
      <c r="GQJ124" s="35"/>
      <c r="GQK124" s="35"/>
      <c r="GQL124" s="35"/>
      <c r="GQM124" s="35"/>
      <c r="GQN124" s="35"/>
      <c r="GQO124" s="35"/>
      <c r="GQP124" s="35"/>
      <c r="GQQ124" s="35"/>
      <c r="GQR124" s="35"/>
      <c r="GQS124" s="35"/>
      <c r="GQT124" s="35"/>
      <c r="GQU124" s="35"/>
      <c r="GQV124" s="35"/>
      <c r="GQW124" s="35"/>
      <c r="GQX124" s="35"/>
      <c r="GQY124" s="35"/>
      <c r="GQZ124" s="35"/>
      <c r="GRA124" s="35"/>
      <c r="GRB124" s="35"/>
      <c r="GRC124" s="35"/>
      <c r="GRD124" s="35"/>
      <c r="GRE124" s="35"/>
      <c r="GRF124" s="35"/>
      <c r="GRG124" s="35"/>
      <c r="GRH124" s="35"/>
      <c r="GRI124" s="35"/>
      <c r="GRJ124" s="35"/>
      <c r="GRK124" s="35"/>
      <c r="GRL124" s="35"/>
      <c r="GRM124" s="35"/>
      <c r="GRN124" s="35"/>
      <c r="GRO124" s="35"/>
      <c r="GRP124" s="35"/>
      <c r="GRQ124" s="35"/>
      <c r="GRR124" s="35"/>
      <c r="GRS124" s="35"/>
      <c r="GRT124" s="35"/>
      <c r="GRU124" s="35"/>
      <c r="GRV124" s="35"/>
      <c r="GRW124" s="35"/>
      <c r="GRX124" s="35"/>
      <c r="GRY124" s="35"/>
      <c r="GRZ124" s="35"/>
      <c r="GSA124" s="35"/>
      <c r="GSB124" s="35"/>
      <c r="GSC124" s="35"/>
      <c r="GSD124" s="35"/>
      <c r="GSE124" s="35"/>
      <c r="GSF124" s="35"/>
      <c r="GSG124" s="35"/>
      <c r="GSH124" s="35"/>
      <c r="GSI124" s="35"/>
      <c r="GSJ124" s="35"/>
      <c r="GSK124" s="35"/>
      <c r="GSL124" s="35"/>
      <c r="GSM124" s="35"/>
      <c r="GSN124" s="35"/>
      <c r="GSO124" s="35"/>
      <c r="GSP124" s="35"/>
      <c r="GSQ124" s="35"/>
      <c r="GSR124" s="35"/>
      <c r="GSS124" s="35"/>
      <c r="GST124" s="35"/>
      <c r="GSU124" s="35"/>
      <c r="GSV124" s="35"/>
      <c r="GSW124" s="35"/>
      <c r="GSX124" s="35"/>
      <c r="GSY124" s="35"/>
      <c r="GSZ124" s="35"/>
      <c r="GTA124" s="35"/>
      <c r="GTB124" s="35"/>
      <c r="GTC124" s="35"/>
      <c r="GTD124" s="35"/>
      <c r="GTE124" s="35"/>
      <c r="GTF124" s="35"/>
      <c r="GTG124" s="35"/>
      <c r="GTH124" s="35"/>
      <c r="GTI124" s="35"/>
      <c r="GTJ124" s="35"/>
      <c r="GTK124" s="35"/>
      <c r="GTL124" s="35"/>
      <c r="GTM124" s="35"/>
      <c r="GTN124" s="35"/>
      <c r="GTO124" s="35"/>
      <c r="GTP124" s="35"/>
      <c r="GTQ124" s="35"/>
      <c r="GTR124" s="35"/>
      <c r="GTS124" s="35"/>
      <c r="GTT124" s="35"/>
      <c r="GTU124" s="35"/>
      <c r="GTV124" s="35"/>
      <c r="GTW124" s="35"/>
      <c r="GTX124" s="35"/>
      <c r="GTY124" s="35"/>
      <c r="GTZ124" s="35"/>
      <c r="GUA124" s="35"/>
      <c r="GUB124" s="35"/>
      <c r="GUC124" s="35"/>
      <c r="GUD124" s="35"/>
      <c r="GUE124" s="35"/>
      <c r="GUF124" s="35"/>
      <c r="GUG124" s="35"/>
      <c r="GUH124" s="35"/>
      <c r="GUI124" s="35"/>
      <c r="GUJ124" s="35"/>
      <c r="GUK124" s="35"/>
      <c r="GUL124" s="35"/>
      <c r="GUM124" s="35"/>
      <c r="GUN124" s="35"/>
      <c r="GUO124" s="35"/>
      <c r="GUP124" s="35"/>
      <c r="GUQ124" s="35"/>
      <c r="GUR124" s="35"/>
      <c r="GUS124" s="35"/>
      <c r="GUT124" s="35"/>
      <c r="GUU124" s="35"/>
      <c r="GUV124" s="35"/>
      <c r="GUW124" s="35"/>
      <c r="GUX124" s="35"/>
      <c r="GUY124" s="35"/>
      <c r="GUZ124" s="35"/>
      <c r="GVA124" s="35"/>
      <c r="GVB124" s="35"/>
      <c r="GVC124" s="35"/>
      <c r="GVD124" s="35"/>
      <c r="GVE124" s="35"/>
      <c r="GVF124" s="35"/>
      <c r="GVG124" s="35"/>
      <c r="GVH124" s="35"/>
      <c r="GVI124" s="35"/>
      <c r="GVJ124" s="35"/>
      <c r="GVK124" s="35"/>
      <c r="GVL124" s="35"/>
      <c r="GVM124" s="35"/>
      <c r="GVN124" s="35"/>
      <c r="GVO124" s="35"/>
      <c r="GVP124" s="35"/>
      <c r="GVQ124" s="35"/>
      <c r="GVR124" s="35"/>
      <c r="GVS124" s="35"/>
      <c r="GVT124" s="35"/>
      <c r="GVU124" s="35"/>
      <c r="GVV124" s="35"/>
      <c r="GVW124" s="35"/>
      <c r="GVX124" s="35"/>
      <c r="GVY124" s="35"/>
      <c r="GVZ124" s="35"/>
      <c r="GWA124" s="35"/>
      <c r="GWB124" s="35"/>
      <c r="GWC124" s="35"/>
      <c r="GWD124" s="35"/>
      <c r="GWE124" s="35"/>
      <c r="GWF124" s="35"/>
      <c r="GWG124" s="35"/>
      <c r="GWH124" s="35"/>
      <c r="GWI124" s="35"/>
      <c r="GWJ124" s="35"/>
      <c r="GWK124" s="35"/>
      <c r="GWL124" s="35"/>
      <c r="GWM124" s="35"/>
      <c r="GWN124" s="35"/>
      <c r="GWO124" s="35"/>
      <c r="GWP124" s="35"/>
      <c r="GWQ124" s="35"/>
      <c r="GWR124" s="35"/>
      <c r="GWS124" s="35"/>
      <c r="GWT124" s="35"/>
      <c r="GWU124" s="35"/>
      <c r="GWV124" s="35"/>
      <c r="GWW124" s="35"/>
      <c r="GWX124" s="35"/>
      <c r="GWY124" s="35"/>
      <c r="GWZ124" s="35"/>
      <c r="GXA124" s="35"/>
      <c r="GXB124" s="35"/>
      <c r="GXC124" s="35"/>
      <c r="GXD124" s="35"/>
      <c r="GXE124" s="35"/>
      <c r="GXF124" s="35"/>
      <c r="GXG124" s="35"/>
      <c r="GXH124" s="35"/>
      <c r="GXI124" s="35"/>
      <c r="GXJ124" s="35"/>
      <c r="GXK124" s="35"/>
      <c r="GXL124" s="35"/>
      <c r="GXM124" s="35"/>
      <c r="GXN124" s="35"/>
      <c r="GXO124" s="35"/>
      <c r="GXP124" s="35"/>
      <c r="GXQ124" s="35"/>
      <c r="GXR124" s="35"/>
      <c r="GXS124" s="35"/>
      <c r="GXT124" s="35"/>
      <c r="GXU124" s="35"/>
      <c r="GXV124" s="35"/>
      <c r="GXW124" s="35"/>
      <c r="GXX124" s="35"/>
      <c r="GXY124" s="35"/>
      <c r="GXZ124" s="35"/>
      <c r="GYA124" s="35"/>
      <c r="GYB124" s="35"/>
      <c r="GYC124" s="35"/>
      <c r="GYD124" s="35"/>
      <c r="GYE124" s="35"/>
      <c r="GYF124" s="35"/>
      <c r="GYG124" s="35"/>
      <c r="GYH124" s="35"/>
      <c r="GYI124" s="35"/>
      <c r="GYJ124" s="35"/>
      <c r="GYK124" s="35"/>
      <c r="GYL124" s="35"/>
      <c r="GYM124" s="35"/>
      <c r="GYN124" s="35"/>
      <c r="GYO124" s="35"/>
      <c r="GYP124" s="35"/>
      <c r="GYQ124" s="35"/>
      <c r="GYR124" s="35"/>
      <c r="GYS124" s="35"/>
      <c r="GYT124" s="35"/>
      <c r="GYU124" s="35"/>
      <c r="GYV124" s="35"/>
      <c r="GYW124" s="35"/>
      <c r="GYX124" s="35"/>
      <c r="GYY124" s="35"/>
      <c r="GYZ124" s="35"/>
      <c r="GZA124" s="35"/>
      <c r="GZB124" s="35"/>
      <c r="GZC124" s="35"/>
      <c r="GZD124" s="35"/>
      <c r="GZE124" s="35"/>
      <c r="GZF124" s="35"/>
      <c r="GZG124" s="35"/>
      <c r="GZH124" s="35"/>
      <c r="GZI124" s="35"/>
      <c r="GZJ124" s="35"/>
      <c r="GZK124" s="35"/>
      <c r="GZL124" s="35"/>
      <c r="GZM124" s="35"/>
      <c r="GZN124" s="35"/>
      <c r="GZO124" s="35"/>
      <c r="GZP124" s="35"/>
      <c r="GZQ124" s="35"/>
      <c r="GZR124" s="35"/>
      <c r="GZS124" s="35"/>
      <c r="GZT124" s="35"/>
      <c r="GZU124" s="35"/>
      <c r="GZV124" s="35"/>
      <c r="GZW124" s="35"/>
      <c r="GZX124" s="35"/>
      <c r="GZY124" s="35"/>
      <c r="GZZ124" s="35"/>
      <c r="HAA124" s="35"/>
      <c r="HAB124" s="35"/>
      <c r="HAC124" s="35"/>
      <c r="HAD124" s="35"/>
      <c r="HAE124" s="35"/>
      <c r="HAF124" s="35"/>
      <c r="HAG124" s="35"/>
      <c r="HAH124" s="35"/>
      <c r="HAI124" s="35"/>
      <c r="HAJ124" s="35"/>
      <c r="HAK124" s="35"/>
      <c r="HAL124" s="35"/>
      <c r="HAM124" s="35"/>
      <c r="HAN124" s="35"/>
      <c r="HAO124" s="35"/>
      <c r="HAP124" s="35"/>
      <c r="HAQ124" s="35"/>
      <c r="HAR124" s="35"/>
      <c r="HAS124" s="35"/>
      <c r="HAT124" s="35"/>
      <c r="HAU124" s="35"/>
      <c r="HAV124" s="35"/>
      <c r="HAW124" s="35"/>
      <c r="HAX124" s="35"/>
      <c r="HAY124" s="35"/>
      <c r="HAZ124" s="35"/>
      <c r="HBA124" s="35"/>
      <c r="HBB124" s="35"/>
      <c r="HBC124" s="35"/>
      <c r="HBD124" s="35"/>
      <c r="HBE124" s="35"/>
      <c r="HBF124" s="35"/>
      <c r="HBG124" s="35"/>
      <c r="HBH124" s="35"/>
      <c r="HBI124" s="35"/>
      <c r="HBJ124" s="35"/>
      <c r="HBK124" s="35"/>
      <c r="HBL124" s="35"/>
      <c r="HBM124" s="35"/>
      <c r="HBN124" s="35"/>
      <c r="HBO124" s="35"/>
      <c r="HBP124" s="35"/>
      <c r="HBQ124" s="35"/>
      <c r="HBR124" s="35"/>
      <c r="HBS124" s="35"/>
      <c r="HBT124" s="35"/>
      <c r="HBU124" s="35"/>
      <c r="HBV124" s="35"/>
      <c r="HBW124" s="35"/>
      <c r="HBX124" s="35"/>
      <c r="HBY124" s="35"/>
      <c r="HBZ124" s="35"/>
      <c r="HCA124" s="35"/>
      <c r="HCB124" s="35"/>
      <c r="HCC124" s="35"/>
      <c r="HCD124" s="35"/>
      <c r="HCE124" s="35"/>
      <c r="HCF124" s="35"/>
      <c r="HCG124" s="35"/>
      <c r="HCH124" s="35"/>
      <c r="HCI124" s="35"/>
      <c r="HCJ124" s="35"/>
      <c r="HCK124" s="35"/>
      <c r="HCL124" s="35"/>
      <c r="HCM124" s="35"/>
      <c r="HCN124" s="35"/>
      <c r="HCO124" s="35"/>
      <c r="HCP124" s="35"/>
      <c r="HCQ124" s="35"/>
      <c r="HCR124" s="35"/>
      <c r="HCS124" s="35"/>
      <c r="HCT124" s="35"/>
      <c r="HCU124" s="35"/>
      <c r="HCV124" s="35"/>
      <c r="HCW124" s="35"/>
      <c r="HCX124" s="35"/>
      <c r="HCY124" s="35"/>
      <c r="HCZ124" s="35"/>
      <c r="HDA124" s="35"/>
      <c r="HDB124" s="35"/>
      <c r="HDC124" s="35"/>
      <c r="HDD124" s="35"/>
      <c r="HDE124" s="35"/>
      <c r="HDF124" s="35"/>
      <c r="HDG124" s="35"/>
      <c r="HDH124" s="35"/>
      <c r="HDI124" s="35"/>
      <c r="HDJ124" s="35"/>
      <c r="HDK124" s="35"/>
      <c r="HDL124" s="35"/>
      <c r="HDM124" s="35"/>
      <c r="HDN124" s="35"/>
      <c r="HDO124" s="35"/>
      <c r="HDP124" s="35"/>
      <c r="HDQ124" s="35"/>
      <c r="HDR124" s="35"/>
      <c r="HDS124" s="35"/>
      <c r="HDT124" s="35"/>
      <c r="HDU124" s="35"/>
      <c r="HDV124" s="35"/>
      <c r="HDW124" s="35"/>
      <c r="HDX124" s="35"/>
      <c r="HDY124" s="35"/>
      <c r="HDZ124" s="35"/>
      <c r="HEA124" s="35"/>
      <c r="HEB124" s="35"/>
      <c r="HEC124" s="35"/>
      <c r="HED124" s="35"/>
      <c r="HEE124" s="35"/>
      <c r="HEF124" s="35"/>
      <c r="HEG124" s="35"/>
      <c r="HEH124" s="35"/>
      <c r="HEI124" s="35"/>
      <c r="HEJ124" s="35"/>
      <c r="HEK124" s="35"/>
      <c r="HEL124" s="35"/>
      <c r="HEM124" s="35"/>
      <c r="HEN124" s="35"/>
      <c r="HEO124" s="35"/>
      <c r="HEP124" s="35"/>
      <c r="HEQ124" s="35"/>
      <c r="HER124" s="35"/>
      <c r="HES124" s="35"/>
      <c r="HET124" s="35"/>
      <c r="HEU124" s="35"/>
      <c r="HEV124" s="35"/>
      <c r="HEW124" s="35"/>
      <c r="HEX124" s="35"/>
      <c r="HEY124" s="35"/>
      <c r="HEZ124" s="35"/>
      <c r="HFA124" s="35"/>
      <c r="HFB124" s="35"/>
      <c r="HFC124" s="35"/>
      <c r="HFD124" s="35"/>
      <c r="HFE124" s="35"/>
      <c r="HFF124" s="35"/>
      <c r="HFG124" s="35"/>
      <c r="HFH124" s="35"/>
      <c r="HFI124" s="35"/>
      <c r="HFJ124" s="35"/>
      <c r="HFK124" s="35"/>
      <c r="HFL124" s="35"/>
      <c r="HFM124" s="35"/>
      <c r="HFN124" s="35"/>
      <c r="HFO124" s="35"/>
      <c r="HFP124" s="35"/>
      <c r="HFQ124" s="35"/>
      <c r="HFR124" s="35"/>
      <c r="HFS124" s="35"/>
      <c r="HFT124" s="35"/>
      <c r="HFU124" s="35"/>
      <c r="HFV124" s="35"/>
      <c r="HFW124" s="35"/>
      <c r="HFX124" s="35"/>
      <c r="HFY124" s="35"/>
      <c r="HFZ124" s="35"/>
      <c r="HGA124" s="35"/>
      <c r="HGB124" s="35"/>
      <c r="HGC124" s="35"/>
      <c r="HGD124" s="35"/>
      <c r="HGE124" s="35"/>
      <c r="HGF124" s="35"/>
      <c r="HGG124" s="35"/>
      <c r="HGH124" s="35"/>
      <c r="HGI124" s="35"/>
      <c r="HGJ124" s="35"/>
      <c r="HGK124" s="35"/>
      <c r="HGL124" s="35"/>
      <c r="HGM124" s="35"/>
      <c r="HGN124" s="35"/>
      <c r="HGO124" s="35"/>
      <c r="HGP124" s="35"/>
      <c r="HGQ124" s="35"/>
      <c r="HGR124" s="35"/>
      <c r="HGS124" s="35"/>
      <c r="HGT124" s="35"/>
      <c r="HGU124" s="35"/>
      <c r="HGV124" s="35"/>
      <c r="HGW124" s="35"/>
      <c r="HGX124" s="35"/>
      <c r="HGY124" s="35"/>
      <c r="HGZ124" s="35"/>
      <c r="HHA124" s="35"/>
      <c r="HHB124" s="35"/>
      <c r="HHC124" s="35"/>
      <c r="HHD124" s="35"/>
      <c r="HHE124" s="35"/>
      <c r="HHF124" s="35"/>
      <c r="HHG124" s="35"/>
      <c r="HHH124" s="35"/>
      <c r="HHI124" s="35"/>
      <c r="HHJ124" s="35"/>
      <c r="HHK124" s="35"/>
      <c r="HHL124" s="35"/>
      <c r="HHM124" s="35"/>
      <c r="HHN124" s="35"/>
      <c r="HHO124" s="35"/>
      <c r="HHP124" s="35"/>
      <c r="HHQ124" s="35"/>
      <c r="HHR124" s="35"/>
      <c r="HHS124" s="35"/>
      <c r="HHT124" s="35"/>
      <c r="HHU124" s="35"/>
      <c r="HHV124" s="35"/>
      <c r="HHW124" s="35"/>
      <c r="HHX124" s="35"/>
      <c r="HHY124" s="35"/>
      <c r="HHZ124" s="35"/>
      <c r="HIA124" s="35"/>
      <c r="HIB124" s="35"/>
      <c r="HIC124" s="35"/>
      <c r="HID124" s="35"/>
      <c r="HIE124" s="35"/>
      <c r="HIF124" s="35"/>
      <c r="HIG124" s="35"/>
      <c r="HIH124" s="35"/>
      <c r="HII124" s="35"/>
      <c r="HIJ124" s="35"/>
      <c r="HIK124" s="35"/>
      <c r="HIL124" s="35"/>
      <c r="HIM124" s="35"/>
      <c r="HIN124" s="35"/>
      <c r="HIO124" s="35"/>
      <c r="HIP124" s="35"/>
      <c r="HIQ124" s="35"/>
      <c r="HIR124" s="35"/>
      <c r="HIS124" s="35"/>
      <c r="HIT124" s="35"/>
      <c r="HIU124" s="35"/>
      <c r="HIV124" s="35"/>
      <c r="HIW124" s="35"/>
      <c r="HIX124" s="35"/>
      <c r="HIY124" s="35"/>
      <c r="HIZ124" s="35"/>
      <c r="HJA124" s="35"/>
      <c r="HJB124" s="35"/>
      <c r="HJC124" s="35"/>
      <c r="HJD124" s="35"/>
      <c r="HJE124" s="35"/>
      <c r="HJF124" s="35"/>
      <c r="HJG124" s="35"/>
      <c r="HJH124" s="35"/>
      <c r="HJI124" s="35"/>
      <c r="HJJ124" s="35"/>
      <c r="HJK124" s="35"/>
      <c r="HJL124" s="35"/>
      <c r="HJM124" s="35"/>
      <c r="HJN124" s="35"/>
      <c r="HJO124" s="35"/>
      <c r="HJP124" s="35"/>
      <c r="HJQ124" s="35"/>
      <c r="HJR124" s="35"/>
      <c r="HJS124" s="35"/>
      <c r="HJT124" s="35"/>
      <c r="HJU124" s="35"/>
      <c r="HJV124" s="35"/>
      <c r="HJW124" s="35"/>
      <c r="HJX124" s="35"/>
      <c r="HJY124" s="35"/>
      <c r="HJZ124" s="35"/>
      <c r="HKA124" s="35"/>
      <c r="HKB124" s="35"/>
      <c r="HKC124" s="35"/>
      <c r="HKD124" s="35"/>
      <c r="HKE124" s="35"/>
      <c r="HKF124" s="35"/>
      <c r="HKG124" s="35"/>
      <c r="HKH124" s="35"/>
      <c r="HKI124" s="35"/>
      <c r="HKJ124" s="35"/>
      <c r="HKK124" s="35"/>
      <c r="HKL124" s="35"/>
      <c r="HKM124" s="35"/>
      <c r="HKN124" s="35"/>
      <c r="HKO124" s="35"/>
      <c r="HKP124" s="35"/>
      <c r="HKQ124" s="35"/>
      <c r="HKR124" s="35"/>
      <c r="HKS124" s="35"/>
      <c r="HKT124" s="35"/>
      <c r="HKU124" s="35"/>
      <c r="HKV124" s="35"/>
      <c r="HKW124" s="35"/>
      <c r="HKX124" s="35"/>
      <c r="HKY124" s="35"/>
      <c r="HKZ124" s="35"/>
      <c r="HLA124" s="35"/>
      <c r="HLB124" s="35"/>
      <c r="HLC124" s="35"/>
      <c r="HLD124" s="35"/>
      <c r="HLE124" s="35"/>
      <c r="HLF124" s="35"/>
      <c r="HLG124" s="35"/>
      <c r="HLH124" s="35"/>
      <c r="HLI124" s="35"/>
      <c r="HLJ124" s="35"/>
      <c r="HLK124" s="35"/>
      <c r="HLL124" s="35"/>
      <c r="HLM124" s="35"/>
      <c r="HLN124" s="35"/>
      <c r="HLO124" s="35"/>
      <c r="HLP124" s="35"/>
      <c r="HLQ124" s="35"/>
      <c r="HLR124" s="35"/>
      <c r="HLS124" s="35"/>
      <c r="HLT124" s="35"/>
      <c r="HLU124" s="35"/>
      <c r="HLV124" s="35"/>
      <c r="HLW124" s="35"/>
      <c r="HLX124" s="35"/>
      <c r="HLY124" s="35"/>
      <c r="HLZ124" s="35"/>
      <c r="HMA124" s="35"/>
      <c r="HMB124" s="35"/>
      <c r="HMC124" s="35"/>
      <c r="HMD124" s="35"/>
      <c r="HME124" s="35"/>
      <c r="HMF124" s="35"/>
      <c r="HMG124" s="35"/>
      <c r="HMH124" s="35"/>
      <c r="HMI124" s="35"/>
      <c r="HMJ124" s="35"/>
      <c r="HMK124" s="35"/>
      <c r="HML124" s="35"/>
      <c r="HMM124" s="35"/>
      <c r="HMN124" s="35"/>
      <c r="HMO124" s="35"/>
      <c r="HMP124" s="35"/>
      <c r="HMQ124" s="35"/>
      <c r="HMR124" s="35"/>
      <c r="HMS124" s="35"/>
      <c r="HMT124" s="35"/>
      <c r="HMU124" s="35"/>
      <c r="HMV124" s="35"/>
      <c r="HMW124" s="35"/>
      <c r="HMX124" s="35"/>
      <c r="HMY124" s="35"/>
      <c r="HMZ124" s="35"/>
      <c r="HNA124" s="35"/>
      <c r="HNB124" s="35"/>
      <c r="HNC124" s="35"/>
      <c r="HND124" s="35"/>
      <c r="HNE124" s="35"/>
      <c r="HNF124" s="35"/>
      <c r="HNG124" s="35"/>
      <c r="HNH124" s="35"/>
      <c r="HNI124" s="35"/>
      <c r="HNJ124" s="35"/>
      <c r="HNK124" s="35"/>
      <c r="HNL124" s="35"/>
      <c r="HNM124" s="35"/>
      <c r="HNN124" s="35"/>
      <c r="HNO124" s="35"/>
      <c r="HNP124" s="35"/>
      <c r="HNQ124" s="35"/>
      <c r="HNR124" s="35"/>
      <c r="HNS124" s="35"/>
      <c r="HNT124" s="35"/>
      <c r="HNU124" s="35"/>
      <c r="HNV124" s="35"/>
      <c r="HNW124" s="35"/>
      <c r="HNX124" s="35"/>
      <c r="HNY124" s="35"/>
      <c r="HNZ124" s="35"/>
      <c r="HOA124" s="35"/>
      <c r="HOB124" s="35"/>
      <c r="HOC124" s="35"/>
      <c r="HOD124" s="35"/>
      <c r="HOE124" s="35"/>
      <c r="HOF124" s="35"/>
      <c r="HOG124" s="35"/>
      <c r="HOH124" s="35"/>
      <c r="HOI124" s="35"/>
      <c r="HOJ124" s="35"/>
      <c r="HOK124" s="35"/>
      <c r="HOL124" s="35"/>
      <c r="HOM124" s="35"/>
      <c r="HON124" s="35"/>
      <c r="HOO124" s="35"/>
      <c r="HOP124" s="35"/>
      <c r="HOQ124" s="35"/>
      <c r="HOR124" s="35"/>
      <c r="HOS124" s="35"/>
      <c r="HOT124" s="35"/>
      <c r="HOU124" s="35"/>
      <c r="HOV124" s="35"/>
      <c r="HOW124" s="35"/>
      <c r="HOX124" s="35"/>
      <c r="HOY124" s="35"/>
      <c r="HOZ124" s="35"/>
      <c r="HPA124" s="35"/>
      <c r="HPB124" s="35"/>
      <c r="HPC124" s="35"/>
      <c r="HPD124" s="35"/>
      <c r="HPE124" s="35"/>
      <c r="HPF124" s="35"/>
      <c r="HPG124" s="35"/>
      <c r="HPH124" s="35"/>
      <c r="HPI124" s="35"/>
      <c r="HPJ124" s="35"/>
      <c r="HPK124" s="35"/>
      <c r="HPL124" s="35"/>
      <c r="HPM124" s="35"/>
      <c r="HPN124" s="35"/>
      <c r="HPO124" s="35"/>
      <c r="HPP124" s="35"/>
      <c r="HPQ124" s="35"/>
      <c r="HPR124" s="35"/>
      <c r="HPS124" s="35"/>
      <c r="HPT124" s="35"/>
      <c r="HPU124" s="35"/>
      <c r="HPV124" s="35"/>
      <c r="HPW124" s="35"/>
      <c r="HPX124" s="35"/>
      <c r="HPY124" s="35"/>
      <c r="HPZ124" s="35"/>
      <c r="HQA124" s="35"/>
      <c r="HQB124" s="35"/>
      <c r="HQC124" s="35"/>
      <c r="HQD124" s="35"/>
      <c r="HQE124" s="35"/>
      <c r="HQF124" s="35"/>
      <c r="HQG124" s="35"/>
      <c r="HQH124" s="35"/>
      <c r="HQI124" s="35"/>
      <c r="HQJ124" s="35"/>
      <c r="HQK124" s="35"/>
      <c r="HQL124" s="35"/>
      <c r="HQM124" s="35"/>
      <c r="HQN124" s="35"/>
      <c r="HQO124" s="35"/>
      <c r="HQP124" s="35"/>
      <c r="HQQ124" s="35"/>
      <c r="HQR124" s="35"/>
      <c r="HQS124" s="35"/>
      <c r="HQT124" s="35"/>
      <c r="HQU124" s="35"/>
      <c r="HQV124" s="35"/>
      <c r="HQW124" s="35"/>
      <c r="HQX124" s="35"/>
      <c r="HQY124" s="35"/>
      <c r="HQZ124" s="35"/>
      <c r="HRA124" s="35"/>
      <c r="HRB124" s="35"/>
      <c r="HRC124" s="35"/>
      <c r="HRD124" s="35"/>
      <c r="HRE124" s="35"/>
      <c r="HRF124" s="35"/>
      <c r="HRG124" s="35"/>
      <c r="HRH124" s="35"/>
      <c r="HRI124" s="35"/>
      <c r="HRJ124" s="35"/>
      <c r="HRK124" s="35"/>
      <c r="HRL124" s="35"/>
      <c r="HRM124" s="35"/>
      <c r="HRN124" s="35"/>
      <c r="HRO124" s="35"/>
      <c r="HRP124" s="35"/>
      <c r="HRQ124" s="35"/>
      <c r="HRR124" s="35"/>
      <c r="HRS124" s="35"/>
      <c r="HRT124" s="35"/>
      <c r="HRU124" s="35"/>
      <c r="HRV124" s="35"/>
      <c r="HRW124" s="35"/>
      <c r="HRX124" s="35"/>
      <c r="HRY124" s="35"/>
      <c r="HRZ124" s="35"/>
      <c r="HSA124" s="35"/>
      <c r="HSB124" s="35"/>
      <c r="HSC124" s="35"/>
      <c r="HSD124" s="35"/>
      <c r="HSE124" s="35"/>
      <c r="HSF124" s="35"/>
      <c r="HSG124" s="35"/>
      <c r="HSH124" s="35"/>
      <c r="HSI124" s="35"/>
      <c r="HSJ124" s="35"/>
      <c r="HSK124" s="35"/>
      <c r="HSL124" s="35"/>
      <c r="HSM124" s="35"/>
      <c r="HSN124" s="35"/>
      <c r="HSO124" s="35"/>
      <c r="HSP124" s="35"/>
      <c r="HSQ124" s="35"/>
      <c r="HSR124" s="35"/>
      <c r="HSS124" s="35"/>
      <c r="HST124" s="35"/>
      <c r="HSU124" s="35"/>
      <c r="HSV124" s="35"/>
      <c r="HSW124" s="35"/>
      <c r="HSX124" s="35"/>
      <c r="HSY124" s="35"/>
      <c r="HSZ124" s="35"/>
      <c r="HTA124" s="35"/>
      <c r="HTB124" s="35"/>
      <c r="HTC124" s="35"/>
      <c r="HTD124" s="35"/>
      <c r="HTE124" s="35"/>
      <c r="HTF124" s="35"/>
      <c r="HTG124" s="35"/>
      <c r="HTH124" s="35"/>
      <c r="HTI124" s="35"/>
      <c r="HTJ124" s="35"/>
      <c r="HTK124" s="35"/>
      <c r="HTL124" s="35"/>
      <c r="HTM124" s="35"/>
      <c r="HTN124" s="35"/>
      <c r="HTO124" s="35"/>
      <c r="HTP124" s="35"/>
      <c r="HTQ124" s="35"/>
      <c r="HTR124" s="35"/>
      <c r="HTS124" s="35"/>
      <c r="HTT124" s="35"/>
      <c r="HTU124" s="35"/>
      <c r="HTV124" s="35"/>
      <c r="HTW124" s="35"/>
      <c r="HTX124" s="35"/>
      <c r="HTY124" s="35"/>
      <c r="HTZ124" s="35"/>
      <c r="HUA124" s="35"/>
      <c r="HUB124" s="35"/>
      <c r="HUC124" s="35"/>
      <c r="HUD124" s="35"/>
      <c r="HUE124" s="35"/>
      <c r="HUF124" s="35"/>
      <c r="HUG124" s="35"/>
      <c r="HUH124" s="35"/>
      <c r="HUI124" s="35"/>
      <c r="HUJ124" s="35"/>
      <c r="HUK124" s="35"/>
      <c r="HUL124" s="35"/>
      <c r="HUM124" s="35"/>
      <c r="HUN124" s="35"/>
      <c r="HUO124" s="35"/>
      <c r="HUP124" s="35"/>
      <c r="HUQ124" s="35"/>
      <c r="HUR124" s="35"/>
      <c r="HUS124" s="35"/>
      <c r="HUT124" s="35"/>
      <c r="HUU124" s="35"/>
      <c r="HUV124" s="35"/>
      <c r="HUW124" s="35"/>
      <c r="HUX124" s="35"/>
      <c r="HUY124" s="35"/>
      <c r="HUZ124" s="35"/>
      <c r="HVA124" s="35"/>
      <c r="HVB124" s="35"/>
      <c r="HVC124" s="35"/>
      <c r="HVD124" s="35"/>
      <c r="HVE124" s="35"/>
      <c r="HVF124" s="35"/>
      <c r="HVG124" s="35"/>
      <c r="HVH124" s="35"/>
      <c r="HVI124" s="35"/>
      <c r="HVJ124" s="35"/>
      <c r="HVK124" s="35"/>
      <c r="HVL124" s="35"/>
      <c r="HVM124" s="35"/>
      <c r="HVN124" s="35"/>
      <c r="HVO124" s="35"/>
      <c r="HVP124" s="35"/>
      <c r="HVQ124" s="35"/>
      <c r="HVR124" s="35"/>
      <c r="HVS124" s="35"/>
      <c r="HVT124" s="35"/>
      <c r="HVU124" s="35"/>
      <c r="HVV124" s="35"/>
      <c r="HVW124" s="35"/>
      <c r="HVX124" s="35"/>
      <c r="HVY124" s="35"/>
      <c r="HVZ124" s="35"/>
      <c r="HWA124" s="35"/>
      <c r="HWB124" s="35"/>
      <c r="HWC124" s="35"/>
      <c r="HWD124" s="35"/>
      <c r="HWE124" s="35"/>
      <c r="HWF124" s="35"/>
      <c r="HWG124" s="35"/>
      <c r="HWH124" s="35"/>
      <c r="HWI124" s="35"/>
      <c r="HWJ124" s="35"/>
      <c r="HWK124" s="35"/>
      <c r="HWL124" s="35"/>
      <c r="HWM124" s="35"/>
      <c r="HWN124" s="35"/>
      <c r="HWO124" s="35"/>
      <c r="HWP124" s="35"/>
      <c r="HWQ124" s="35"/>
      <c r="HWR124" s="35"/>
      <c r="HWS124" s="35"/>
      <c r="HWT124" s="35"/>
      <c r="HWU124" s="35"/>
      <c r="HWV124" s="35"/>
      <c r="HWW124" s="35"/>
      <c r="HWX124" s="35"/>
      <c r="HWY124" s="35"/>
      <c r="HWZ124" s="35"/>
      <c r="HXA124" s="35"/>
      <c r="HXB124" s="35"/>
      <c r="HXC124" s="35"/>
      <c r="HXD124" s="35"/>
      <c r="HXE124" s="35"/>
      <c r="HXF124" s="35"/>
      <c r="HXG124" s="35"/>
      <c r="HXH124" s="35"/>
      <c r="HXI124" s="35"/>
      <c r="HXJ124" s="35"/>
      <c r="HXK124" s="35"/>
      <c r="HXL124" s="35"/>
      <c r="HXM124" s="35"/>
      <c r="HXN124" s="35"/>
      <c r="HXO124" s="35"/>
      <c r="HXP124" s="35"/>
      <c r="HXQ124" s="35"/>
      <c r="HXR124" s="35"/>
      <c r="HXS124" s="35"/>
      <c r="HXT124" s="35"/>
      <c r="HXU124" s="35"/>
      <c r="HXV124" s="35"/>
      <c r="HXW124" s="35"/>
      <c r="HXX124" s="35"/>
      <c r="HXY124" s="35"/>
      <c r="HXZ124" s="35"/>
      <c r="HYA124" s="35"/>
      <c r="HYB124" s="35"/>
      <c r="HYC124" s="35"/>
      <c r="HYD124" s="35"/>
      <c r="HYE124" s="35"/>
      <c r="HYF124" s="35"/>
      <c r="HYG124" s="35"/>
      <c r="HYH124" s="35"/>
      <c r="HYI124" s="35"/>
      <c r="HYJ124" s="35"/>
      <c r="HYK124" s="35"/>
      <c r="HYL124" s="35"/>
      <c r="HYM124" s="35"/>
      <c r="HYN124" s="35"/>
      <c r="HYO124" s="35"/>
      <c r="HYP124" s="35"/>
      <c r="HYQ124" s="35"/>
      <c r="HYR124" s="35"/>
      <c r="HYS124" s="35"/>
      <c r="HYT124" s="35"/>
      <c r="HYU124" s="35"/>
      <c r="HYV124" s="35"/>
      <c r="HYW124" s="35"/>
      <c r="HYX124" s="35"/>
      <c r="HYY124" s="35"/>
      <c r="HYZ124" s="35"/>
      <c r="HZA124" s="35"/>
      <c r="HZB124" s="35"/>
      <c r="HZC124" s="35"/>
      <c r="HZD124" s="35"/>
      <c r="HZE124" s="35"/>
      <c r="HZF124" s="35"/>
      <c r="HZG124" s="35"/>
      <c r="HZH124" s="35"/>
      <c r="HZI124" s="35"/>
      <c r="HZJ124" s="35"/>
      <c r="HZK124" s="35"/>
      <c r="HZL124" s="35"/>
      <c r="HZM124" s="35"/>
      <c r="HZN124" s="35"/>
      <c r="HZO124" s="35"/>
      <c r="HZP124" s="35"/>
      <c r="HZQ124" s="35"/>
      <c r="HZR124" s="35"/>
      <c r="HZS124" s="35"/>
      <c r="HZT124" s="35"/>
      <c r="HZU124" s="35"/>
      <c r="HZV124" s="35"/>
      <c r="HZW124" s="35"/>
      <c r="HZX124" s="35"/>
      <c r="HZY124" s="35"/>
      <c r="HZZ124" s="35"/>
      <c r="IAA124" s="35"/>
      <c r="IAB124" s="35"/>
      <c r="IAC124" s="35"/>
      <c r="IAD124" s="35"/>
      <c r="IAE124" s="35"/>
      <c r="IAF124" s="35"/>
      <c r="IAG124" s="35"/>
      <c r="IAH124" s="35"/>
      <c r="IAI124" s="35"/>
      <c r="IAJ124" s="35"/>
      <c r="IAK124" s="35"/>
      <c r="IAL124" s="35"/>
      <c r="IAM124" s="35"/>
      <c r="IAN124" s="35"/>
      <c r="IAO124" s="35"/>
      <c r="IAP124" s="35"/>
      <c r="IAQ124" s="35"/>
      <c r="IAR124" s="35"/>
      <c r="IAS124" s="35"/>
      <c r="IAT124" s="35"/>
      <c r="IAU124" s="35"/>
      <c r="IAV124" s="35"/>
      <c r="IAW124" s="35"/>
      <c r="IAX124" s="35"/>
      <c r="IAY124" s="35"/>
      <c r="IAZ124" s="35"/>
      <c r="IBA124" s="35"/>
      <c r="IBB124" s="35"/>
      <c r="IBC124" s="35"/>
      <c r="IBD124" s="35"/>
      <c r="IBE124" s="35"/>
      <c r="IBF124" s="35"/>
      <c r="IBG124" s="35"/>
      <c r="IBH124" s="35"/>
      <c r="IBI124" s="35"/>
      <c r="IBJ124" s="35"/>
      <c r="IBK124" s="35"/>
      <c r="IBL124" s="35"/>
      <c r="IBM124" s="35"/>
      <c r="IBN124" s="35"/>
      <c r="IBO124" s="35"/>
      <c r="IBP124" s="35"/>
      <c r="IBQ124" s="35"/>
      <c r="IBR124" s="35"/>
      <c r="IBS124" s="35"/>
      <c r="IBT124" s="35"/>
      <c r="IBU124" s="35"/>
      <c r="IBV124" s="35"/>
      <c r="IBW124" s="35"/>
      <c r="IBX124" s="35"/>
      <c r="IBY124" s="35"/>
      <c r="IBZ124" s="35"/>
      <c r="ICA124" s="35"/>
      <c r="ICB124" s="35"/>
      <c r="ICC124" s="35"/>
      <c r="ICD124" s="35"/>
      <c r="ICE124" s="35"/>
      <c r="ICF124" s="35"/>
      <c r="ICG124" s="35"/>
      <c r="ICH124" s="35"/>
      <c r="ICI124" s="35"/>
      <c r="ICJ124" s="35"/>
      <c r="ICK124" s="35"/>
      <c r="ICL124" s="35"/>
      <c r="ICM124" s="35"/>
      <c r="ICN124" s="35"/>
      <c r="ICO124" s="35"/>
      <c r="ICP124" s="35"/>
      <c r="ICQ124" s="35"/>
      <c r="ICR124" s="35"/>
      <c r="ICS124" s="35"/>
      <c r="ICT124" s="35"/>
      <c r="ICU124" s="35"/>
      <c r="ICV124" s="35"/>
      <c r="ICW124" s="35"/>
      <c r="ICX124" s="35"/>
      <c r="ICY124" s="35"/>
      <c r="ICZ124" s="35"/>
      <c r="IDA124" s="35"/>
      <c r="IDB124" s="35"/>
      <c r="IDC124" s="35"/>
      <c r="IDD124" s="35"/>
      <c r="IDE124" s="35"/>
      <c r="IDF124" s="35"/>
      <c r="IDG124" s="35"/>
      <c r="IDH124" s="35"/>
      <c r="IDI124" s="35"/>
      <c r="IDJ124" s="35"/>
      <c r="IDK124" s="35"/>
      <c r="IDL124" s="35"/>
      <c r="IDM124" s="35"/>
      <c r="IDN124" s="35"/>
      <c r="IDO124" s="35"/>
      <c r="IDP124" s="35"/>
      <c r="IDQ124" s="35"/>
      <c r="IDR124" s="35"/>
      <c r="IDS124" s="35"/>
      <c r="IDT124" s="35"/>
      <c r="IDU124" s="35"/>
      <c r="IDV124" s="35"/>
      <c r="IDW124" s="35"/>
      <c r="IDX124" s="35"/>
      <c r="IDY124" s="35"/>
      <c r="IDZ124" s="35"/>
      <c r="IEA124" s="35"/>
      <c r="IEB124" s="35"/>
      <c r="IEC124" s="35"/>
      <c r="IED124" s="35"/>
      <c r="IEE124" s="35"/>
      <c r="IEF124" s="35"/>
      <c r="IEG124" s="35"/>
      <c r="IEH124" s="35"/>
      <c r="IEI124" s="35"/>
      <c r="IEJ124" s="35"/>
      <c r="IEK124" s="35"/>
      <c r="IEL124" s="35"/>
      <c r="IEM124" s="35"/>
      <c r="IEN124" s="35"/>
      <c r="IEO124" s="35"/>
      <c r="IEP124" s="35"/>
      <c r="IEQ124" s="35"/>
      <c r="IER124" s="35"/>
      <c r="IES124" s="35"/>
      <c r="IET124" s="35"/>
      <c r="IEU124" s="35"/>
      <c r="IEV124" s="35"/>
      <c r="IEW124" s="35"/>
      <c r="IEX124" s="35"/>
      <c r="IEY124" s="35"/>
      <c r="IEZ124" s="35"/>
      <c r="IFA124" s="35"/>
      <c r="IFB124" s="35"/>
      <c r="IFC124" s="35"/>
      <c r="IFD124" s="35"/>
      <c r="IFE124" s="35"/>
      <c r="IFF124" s="35"/>
      <c r="IFG124" s="35"/>
      <c r="IFH124" s="35"/>
      <c r="IFI124" s="35"/>
      <c r="IFJ124" s="35"/>
      <c r="IFK124" s="35"/>
      <c r="IFL124" s="35"/>
      <c r="IFM124" s="35"/>
      <c r="IFN124" s="35"/>
      <c r="IFO124" s="35"/>
      <c r="IFP124" s="35"/>
      <c r="IFQ124" s="35"/>
      <c r="IFR124" s="35"/>
      <c r="IFS124" s="35"/>
      <c r="IFT124" s="35"/>
      <c r="IFU124" s="35"/>
      <c r="IFV124" s="35"/>
      <c r="IFW124" s="35"/>
      <c r="IFX124" s="35"/>
      <c r="IFY124" s="35"/>
      <c r="IFZ124" s="35"/>
      <c r="IGA124" s="35"/>
      <c r="IGB124" s="35"/>
      <c r="IGC124" s="35"/>
      <c r="IGD124" s="35"/>
      <c r="IGE124" s="35"/>
      <c r="IGF124" s="35"/>
      <c r="IGG124" s="35"/>
      <c r="IGH124" s="35"/>
      <c r="IGI124" s="35"/>
      <c r="IGJ124" s="35"/>
      <c r="IGK124" s="35"/>
      <c r="IGL124" s="35"/>
      <c r="IGM124" s="35"/>
      <c r="IGN124" s="35"/>
      <c r="IGO124" s="35"/>
      <c r="IGP124" s="35"/>
      <c r="IGQ124" s="35"/>
      <c r="IGR124" s="35"/>
      <c r="IGS124" s="35"/>
      <c r="IGT124" s="35"/>
      <c r="IGU124" s="35"/>
      <c r="IGV124" s="35"/>
      <c r="IGW124" s="35"/>
      <c r="IGX124" s="35"/>
      <c r="IGY124" s="35"/>
      <c r="IGZ124" s="35"/>
      <c r="IHA124" s="35"/>
      <c r="IHB124" s="35"/>
      <c r="IHC124" s="35"/>
      <c r="IHD124" s="35"/>
      <c r="IHE124" s="35"/>
      <c r="IHF124" s="35"/>
      <c r="IHG124" s="35"/>
      <c r="IHH124" s="35"/>
      <c r="IHI124" s="35"/>
      <c r="IHJ124" s="35"/>
      <c r="IHK124" s="35"/>
      <c r="IHL124" s="35"/>
      <c r="IHM124" s="35"/>
      <c r="IHN124" s="35"/>
      <c r="IHO124" s="35"/>
      <c r="IHP124" s="35"/>
      <c r="IHQ124" s="35"/>
      <c r="IHR124" s="35"/>
      <c r="IHS124" s="35"/>
      <c r="IHT124" s="35"/>
      <c r="IHU124" s="35"/>
      <c r="IHV124" s="35"/>
      <c r="IHW124" s="35"/>
      <c r="IHX124" s="35"/>
      <c r="IHY124" s="35"/>
      <c r="IHZ124" s="35"/>
      <c r="IIA124" s="35"/>
      <c r="IIB124" s="35"/>
      <c r="IIC124" s="35"/>
      <c r="IID124" s="35"/>
      <c r="IIE124" s="35"/>
      <c r="IIF124" s="35"/>
      <c r="IIG124" s="35"/>
      <c r="IIH124" s="35"/>
      <c r="III124" s="35"/>
      <c r="IIJ124" s="35"/>
      <c r="IIK124" s="35"/>
      <c r="IIL124" s="35"/>
      <c r="IIM124" s="35"/>
      <c r="IIN124" s="35"/>
      <c r="IIO124" s="35"/>
      <c r="IIP124" s="35"/>
      <c r="IIQ124" s="35"/>
      <c r="IIR124" s="35"/>
      <c r="IIS124" s="35"/>
      <c r="IIT124" s="35"/>
      <c r="IIU124" s="35"/>
      <c r="IIV124" s="35"/>
      <c r="IIW124" s="35"/>
      <c r="IIX124" s="35"/>
      <c r="IIY124" s="35"/>
      <c r="IIZ124" s="35"/>
      <c r="IJA124" s="35"/>
      <c r="IJB124" s="35"/>
      <c r="IJC124" s="35"/>
      <c r="IJD124" s="35"/>
      <c r="IJE124" s="35"/>
      <c r="IJF124" s="35"/>
      <c r="IJG124" s="35"/>
      <c r="IJH124" s="35"/>
      <c r="IJI124" s="35"/>
      <c r="IJJ124" s="35"/>
      <c r="IJK124" s="35"/>
      <c r="IJL124" s="35"/>
      <c r="IJM124" s="35"/>
      <c r="IJN124" s="35"/>
      <c r="IJO124" s="35"/>
      <c r="IJP124" s="35"/>
      <c r="IJQ124" s="35"/>
      <c r="IJR124" s="35"/>
      <c r="IJS124" s="35"/>
      <c r="IJT124" s="35"/>
      <c r="IJU124" s="35"/>
      <c r="IJV124" s="35"/>
      <c r="IJW124" s="35"/>
      <c r="IJX124" s="35"/>
      <c r="IJY124" s="35"/>
      <c r="IJZ124" s="35"/>
      <c r="IKA124" s="35"/>
      <c r="IKB124" s="35"/>
      <c r="IKC124" s="35"/>
      <c r="IKD124" s="35"/>
      <c r="IKE124" s="35"/>
      <c r="IKF124" s="35"/>
      <c r="IKG124" s="35"/>
      <c r="IKH124" s="35"/>
      <c r="IKI124" s="35"/>
      <c r="IKJ124" s="35"/>
      <c r="IKK124" s="35"/>
      <c r="IKL124" s="35"/>
      <c r="IKM124" s="35"/>
      <c r="IKN124" s="35"/>
      <c r="IKO124" s="35"/>
      <c r="IKP124" s="35"/>
      <c r="IKQ124" s="35"/>
      <c r="IKR124" s="35"/>
      <c r="IKS124" s="35"/>
      <c r="IKT124" s="35"/>
      <c r="IKU124" s="35"/>
      <c r="IKV124" s="35"/>
      <c r="IKW124" s="35"/>
      <c r="IKX124" s="35"/>
      <c r="IKY124" s="35"/>
      <c r="IKZ124" s="35"/>
      <c r="ILA124" s="35"/>
      <c r="ILB124" s="35"/>
      <c r="ILC124" s="35"/>
      <c r="ILD124" s="35"/>
      <c r="ILE124" s="35"/>
      <c r="ILF124" s="35"/>
      <c r="ILG124" s="35"/>
      <c r="ILH124" s="35"/>
      <c r="ILI124" s="35"/>
      <c r="ILJ124" s="35"/>
      <c r="ILK124" s="35"/>
      <c r="ILL124" s="35"/>
      <c r="ILM124" s="35"/>
      <c r="ILN124" s="35"/>
      <c r="ILO124" s="35"/>
      <c r="ILP124" s="35"/>
      <c r="ILQ124" s="35"/>
      <c r="ILR124" s="35"/>
      <c r="ILS124" s="35"/>
      <c r="ILT124" s="35"/>
      <c r="ILU124" s="35"/>
      <c r="ILV124" s="35"/>
      <c r="ILW124" s="35"/>
      <c r="ILX124" s="35"/>
      <c r="ILY124" s="35"/>
      <c r="ILZ124" s="35"/>
      <c r="IMA124" s="35"/>
      <c r="IMB124" s="35"/>
      <c r="IMC124" s="35"/>
      <c r="IMD124" s="35"/>
      <c r="IME124" s="35"/>
      <c r="IMF124" s="35"/>
      <c r="IMG124" s="35"/>
      <c r="IMH124" s="35"/>
      <c r="IMI124" s="35"/>
      <c r="IMJ124" s="35"/>
      <c r="IMK124" s="35"/>
      <c r="IML124" s="35"/>
      <c r="IMM124" s="35"/>
      <c r="IMN124" s="35"/>
      <c r="IMO124" s="35"/>
      <c r="IMP124" s="35"/>
      <c r="IMQ124" s="35"/>
      <c r="IMR124" s="35"/>
      <c r="IMS124" s="35"/>
      <c r="IMT124" s="35"/>
      <c r="IMU124" s="35"/>
      <c r="IMV124" s="35"/>
      <c r="IMW124" s="35"/>
      <c r="IMX124" s="35"/>
      <c r="IMY124" s="35"/>
      <c r="IMZ124" s="35"/>
      <c r="INA124" s="35"/>
      <c r="INB124" s="35"/>
      <c r="INC124" s="35"/>
      <c r="IND124" s="35"/>
      <c r="INE124" s="35"/>
      <c r="INF124" s="35"/>
      <c r="ING124" s="35"/>
      <c r="INH124" s="35"/>
      <c r="INI124" s="35"/>
      <c r="INJ124" s="35"/>
      <c r="INK124" s="35"/>
      <c r="INL124" s="35"/>
      <c r="INM124" s="35"/>
      <c r="INN124" s="35"/>
      <c r="INO124" s="35"/>
      <c r="INP124" s="35"/>
      <c r="INQ124" s="35"/>
      <c r="INR124" s="35"/>
      <c r="INS124" s="35"/>
      <c r="INT124" s="35"/>
      <c r="INU124" s="35"/>
      <c r="INV124" s="35"/>
      <c r="INW124" s="35"/>
      <c r="INX124" s="35"/>
      <c r="INY124" s="35"/>
      <c r="INZ124" s="35"/>
      <c r="IOA124" s="35"/>
      <c r="IOB124" s="35"/>
      <c r="IOC124" s="35"/>
      <c r="IOD124" s="35"/>
      <c r="IOE124" s="35"/>
      <c r="IOF124" s="35"/>
      <c r="IOG124" s="35"/>
      <c r="IOH124" s="35"/>
      <c r="IOI124" s="35"/>
      <c r="IOJ124" s="35"/>
      <c r="IOK124" s="35"/>
      <c r="IOL124" s="35"/>
      <c r="IOM124" s="35"/>
      <c r="ION124" s="35"/>
      <c r="IOO124" s="35"/>
      <c r="IOP124" s="35"/>
      <c r="IOQ124" s="35"/>
      <c r="IOR124" s="35"/>
      <c r="IOS124" s="35"/>
      <c r="IOT124" s="35"/>
      <c r="IOU124" s="35"/>
      <c r="IOV124" s="35"/>
      <c r="IOW124" s="35"/>
      <c r="IOX124" s="35"/>
      <c r="IOY124" s="35"/>
      <c r="IOZ124" s="35"/>
      <c r="IPA124" s="35"/>
      <c r="IPB124" s="35"/>
      <c r="IPC124" s="35"/>
      <c r="IPD124" s="35"/>
      <c r="IPE124" s="35"/>
      <c r="IPF124" s="35"/>
      <c r="IPG124" s="35"/>
      <c r="IPH124" s="35"/>
      <c r="IPI124" s="35"/>
      <c r="IPJ124" s="35"/>
      <c r="IPK124" s="35"/>
      <c r="IPL124" s="35"/>
      <c r="IPM124" s="35"/>
      <c r="IPN124" s="35"/>
      <c r="IPO124" s="35"/>
      <c r="IPP124" s="35"/>
      <c r="IPQ124" s="35"/>
      <c r="IPR124" s="35"/>
      <c r="IPS124" s="35"/>
      <c r="IPT124" s="35"/>
      <c r="IPU124" s="35"/>
      <c r="IPV124" s="35"/>
      <c r="IPW124" s="35"/>
      <c r="IPX124" s="35"/>
      <c r="IPY124" s="35"/>
      <c r="IPZ124" s="35"/>
      <c r="IQA124" s="35"/>
      <c r="IQB124" s="35"/>
      <c r="IQC124" s="35"/>
      <c r="IQD124" s="35"/>
      <c r="IQE124" s="35"/>
      <c r="IQF124" s="35"/>
      <c r="IQG124" s="35"/>
      <c r="IQH124" s="35"/>
      <c r="IQI124" s="35"/>
      <c r="IQJ124" s="35"/>
      <c r="IQK124" s="35"/>
      <c r="IQL124" s="35"/>
      <c r="IQM124" s="35"/>
      <c r="IQN124" s="35"/>
      <c r="IQO124" s="35"/>
      <c r="IQP124" s="35"/>
      <c r="IQQ124" s="35"/>
      <c r="IQR124" s="35"/>
      <c r="IQS124" s="35"/>
      <c r="IQT124" s="35"/>
      <c r="IQU124" s="35"/>
      <c r="IQV124" s="35"/>
      <c r="IQW124" s="35"/>
      <c r="IQX124" s="35"/>
      <c r="IQY124" s="35"/>
      <c r="IQZ124" s="35"/>
      <c r="IRA124" s="35"/>
      <c r="IRB124" s="35"/>
      <c r="IRC124" s="35"/>
      <c r="IRD124" s="35"/>
      <c r="IRE124" s="35"/>
      <c r="IRF124" s="35"/>
      <c r="IRG124" s="35"/>
      <c r="IRH124" s="35"/>
      <c r="IRI124" s="35"/>
      <c r="IRJ124" s="35"/>
      <c r="IRK124" s="35"/>
      <c r="IRL124" s="35"/>
      <c r="IRM124" s="35"/>
      <c r="IRN124" s="35"/>
      <c r="IRO124" s="35"/>
      <c r="IRP124" s="35"/>
      <c r="IRQ124" s="35"/>
      <c r="IRR124" s="35"/>
      <c r="IRS124" s="35"/>
      <c r="IRT124" s="35"/>
      <c r="IRU124" s="35"/>
      <c r="IRV124" s="35"/>
      <c r="IRW124" s="35"/>
      <c r="IRX124" s="35"/>
      <c r="IRY124" s="35"/>
      <c r="IRZ124" s="35"/>
      <c r="ISA124" s="35"/>
      <c r="ISB124" s="35"/>
      <c r="ISC124" s="35"/>
      <c r="ISD124" s="35"/>
      <c r="ISE124" s="35"/>
      <c r="ISF124" s="35"/>
      <c r="ISG124" s="35"/>
      <c r="ISH124" s="35"/>
      <c r="ISI124" s="35"/>
      <c r="ISJ124" s="35"/>
      <c r="ISK124" s="35"/>
      <c r="ISL124" s="35"/>
      <c r="ISM124" s="35"/>
      <c r="ISN124" s="35"/>
      <c r="ISO124" s="35"/>
      <c r="ISP124" s="35"/>
      <c r="ISQ124" s="35"/>
      <c r="ISR124" s="35"/>
      <c r="ISS124" s="35"/>
      <c r="IST124" s="35"/>
      <c r="ISU124" s="35"/>
      <c r="ISV124" s="35"/>
      <c r="ISW124" s="35"/>
      <c r="ISX124" s="35"/>
      <c r="ISY124" s="35"/>
      <c r="ISZ124" s="35"/>
      <c r="ITA124" s="35"/>
      <c r="ITB124" s="35"/>
      <c r="ITC124" s="35"/>
      <c r="ITD124" s="35"/>
      <c r="ITE124" s="35"/>
      <c r="ITF124" s="35"/>
      <c r="ITG124" s="35"/>
      <c r="ITH124" s="35"/>
      <c r="ITI124" s="35"/>
      <c r="ITJ124" s="35"/>
      <c r="ITK124" s="35"/>
      <c r="ITL124" s="35"/>
      <c r="ITM124" s="35"/>
      <c r="ITN124" s="35"/>
      <c r="ITO124" s="35"/>
      <c r="ITP124" s="35"/>
      <c r="ITQ124" s="35"/>
      <c r="ITR124" s="35"/>
      <c r="ITS124" s="35"/>
      <c r="ITT124" s="35"/>
      <c r="ITU124" s="35"/>
      <c r="ITV124" s="35"/>
      <c r="ITW124" s="35"/>
      <c r="ITX124" s="35"/>
      <c r="ITY124" s="35"/>
      <c r="ITZ124" s="35"/>
      <c r="IUA124" s="35"/>
      <c r="IUB124" s="35"/>
      <c r="IUC124" s="35"/>
      <c r="IUD124" s="35"/>
      <c r="IUE124" s="35"/>
      <c r="IUF124" s="35"/>
      <c r="IUG124" s="35"/>
      <c r="IUH124" s="35"/>
      <c r="IUI124" s="35"/>
      <c r="IUJ124" s="35"/>
      <c r="IUK124" s="35"/>
      <c r="IUL124" s="35"/>
      <c r="IUM124" s="35"/>
      <c r="IUN124" s="35"/>
      <c r="IUO124" s="35"/>
      <c r="IUP124" s="35"/>
      <c r="IUQ124" s="35"/>
      <c r="IUR124" s="35"/>
      <c r="IUS124" s="35"/>
      <c r="IUT124" s="35"/>
      <c r="IUU124" s="35"/>
      <c r="IUV124" s="35"/>
      <c r="IUW124" s="35"/>
      <c r="IUX124" s="35"/>
      <c r="IUY124" s="35"/>
      <c r="IUZ124" s="35"/>
      <c r="IVA124" s="35"/>
      <c r="IVB124" s="35"/>
      <c r="IVC124" s="35"/>
      <c r="IVD124" s="35"/>
      <c r="IVE124" s="35"/>
      <c r="IVF124" s="35"/>
      <c r="IVG124" s="35"/>
      <c r="IVH124" s="35"/>
      <c r="IVI124" s="35"/>
      <c r="IVJ124" s="35"/>
      <c r="IVK124" s="35"/>
      <c r="IVL124" s="35"/>
      <c r="IVM124" s="35"/>
      <c r="IVN124" s="35"/>
      <c r="IVO124" s="35"/>
      <c r="IVP124" s="35"/>
      <c r="IVQ124" s="35"/>
      <c r="IVR124" s="35"/>
      <c r="IVS124" s="35"/>
      <c r="IVT124" s="35"/>
      <c r="IVU124" s="35"/>
      <c r="IVV124" s="35"/>
      <c r="IVW124" s="35"/>
      <c r="IVX124" s="35"/>
      <c r="IVY124" s="35"/>
      <c r="IVZ124" s="35"/>
      <c r="IWA124" s="35"/>
      <c r="IWB124" s="35"/>
      <c r="IWC124" s="35"/>
      <c r="IWD124" s="35"/>
      <c r="IWE124" s="35"/>
      <c r="IWF124" s="35"/>
      <c r="IWG124" s="35"/>
      <c r="IWH124" s="35"/>
      <c r="IWI124" s="35"/>
      <c r="IWJ124" s="35"/>
      <c r="IWK124" s="35"/>
      <c r="IWL124" s="35"/>
      <c r="IWM124" s="35"/>
      <c r="IWN124" s="35"/>
      <c r="IWO124" s="35"/>
      <c r="IWP124" s="35"/>
      <c r="IWQ124" s="35"/>
      <c r="IWR124" s="35"/>
      <c r="IWS124" s="35"/>
      <c r="IWT124" s="35"/>
      <c r="IWU124" s="35"/>
      <c r="IWV124" s="35"/>
      <c r="IWW124" s="35"/>
      <c r="IWX124" s="35"/>
      <c r="IWY124" s="35"/>
      <c r="IWZ124" s="35"/>
      <c r="IXA124" s="35"/>
      <c r="IXB124" s="35"/>
      <c r="IXC124" s="35"/>
      <c r="IXD124" s="35"/>
      <c r="IXE124" s="35"/>
      <c r="IXF124" s="35"/>
      <c r="IXG124" s="35"/>
      <c r="IXH124" s="35"/>
      <c r="IXI124" s="35"/>
      <c r="IXJ124" s="35"/>
      <c r="IXK124" s="35"/>
      <c r="IXL124" s="35"/>
      <c r="IXM124" s="35"/>
      <c r="IXN124" s="35"/>
      <c r="IXO124" s="35"/>
      <c r="IXP124" s="35"/>
      <c r="IXQ124" s="35"/>
      <c r="IXR124" s="35"/>
      <c r="IXS124" s="35"/>
      <c r="IXT124" s="35"/>
      <c r="IXU124" s="35"/>
      <c r="IXV124" s="35"/>
      <c r="IXW124" s="35"/>
      <c r="IXX124" s="35"/>
      <c r="IXY124" s="35"/>
      <c r="IXZ124" s="35"/>
      <c r="IYA124" s="35"/>
      <c r="IYB124" s="35"/>
      <c r="IYC124" s="35"/>
      <c r="IYD124" s="35"/>
      <c r="IYE124" s="35"/>
      <c r="IYF124" s="35"/>
      <c r="IYG124" s="35"/>
      <c r="IYH124" s="35"/>
      <c r="IYI124" s="35"/>
      <c r="IYJ124" s="35"/>
      <c r="IYK124" s="35"/>
      <c r="IYL124" s="35"/>
      <c r="IYM124" s="35"/>
      <c r="IYN124" s="35"/>
      <c r="IYO124" s="35"/>
      <c r="IYP124" s="35"/>
      <c r="IYQ124" s="35"/>
      <c r="IYR124" s="35"/>
      <c r="IYS124" s="35"/>
      <c r="IYT124" s="35"/>
      <c r="IYU124" s="35"/>
      <c r="IYV124" s="35"/>
      <c r="IYW124" s="35"/>
      <c r="IYX124" s="35"/>
      <c r="IYY124" s="35"/>
      <c r="IYZ124" s="35"/>
      <c r="IZA124" s="35"/>
      <c r="IZB124" s="35"/>
      <c r="IZC124" s="35"/>
      <c r="IZD124" s="35"/>
      <c r="IZE124" s="35"/>
      <c r="IZF124" s="35"/>
      <c r="IZG124" s="35"/>
      <c r="IZH124" s="35"/>
      <c r="IZI124" s="35"/>
      <c r="IZJ124" s="35"/>
      <c r="IZK124" s="35"/>
      <c r="IZL124" s="35"/>
      <c r="IZM124" s="35"/>
      <c r="IZN124" s="35"/>
      <c r="IZO124" s="35"/>
      <c r="IZP124" s="35"/>
      <c r="IZQ124" s="35"/>
      <c r="IZR124" s="35"/>
      <c r="IZS124" s="35"/>
      <c r="IZT124" s="35"/>
      <c r="IZU124" s="35"/>
      <c r="IZV124" s="35"/>
      <c r="IZW124" s="35"/>
      <c r="IZX124" s="35"/>
      <c r="IZY124" s="35"/>
      <c r="IZZ124" s="35"/>
      <c r="JAA124" s="35"/>
      <c r="JAB124" s="35"/>
      <c r="JAC124" s="35"/>
      <c r="JAD124" s="35"/>
      <c r="JAE124" s="35"/>
      <c r="JAF124" s="35"/>
      <c r="JAG124" s="35"/>
      <c r="JAH124" s="35"/>
      <c r="JAI124" s="35"/>
      <c r="JAJ124" s="35"/>
      <c r="JAK124" s="35"/>
      <c r="JAL124" s="35"/>
      <c r="JAM124" s="35"/>
      <c r="JAN124" s="35"/>
      <c r="JAO124" s="35"/>
      <c r="JAP124" s="35"/>
      <c r="JAQ124" s="35"/>
      <c r="JAR124" s="35"/>
      <c r="JAS124" s="35"/>
      <c r="JAT124" s="35"/>
      <c r="JAU124" s="35"/>
      <c r="JAV124" s="35"/>
      <c r="JAW124" s="35"/>
      <c r="JAX124" s="35"/>
      <c r="JAY124" s="35"/>
      <c r="JAZ124" s="35"/>
      <c r="JBA124" s="35"/>
      <c r="JBB124" s="35"/>
      <c r="JBC124" s="35"/>
      <c r="JBD124" s="35"/>
      <c r="JBE124" s="35"/>
      <c r="JBF124" s="35"/>
      <c r="JBG124" s="35"/>
      <c r="JBH124" s="35"/>
      <c r="JBI124" s="35"/>
      <c r="JBJ124" s="35"/>
      <c r="JBK124" s="35"/>
      <c r="JBL124" s="35"/>
      <c r="JBM124" s="35"/>
      <c r="JBN124" s="35"/>
      <c r="JBO124" s="35"/>
      <c r="JBP124" s="35"/>
      <c r="JBQ124" s="35"/>
      <c r="JBR124" s="35"/>
      <c r="JBS124" s="35"/>
      <c r="JBT124" s="35"/>
      <c r="JBU124" s="35"/>
      <c r="JBV124" s="35"/>
      <c r="JBW124" s="35"/>
      <c r="JBX124" s="35"/>
      <c r="JBY124" s="35"/>
      <c r="JBZ124" s="35"/>
      <c r="JCA124" s="35"/>
      <c r="JCB124" s="35"/>
      <c r="JCC124" s="35"/>
      <c r="JCD124" s="35"/>
      <c r="JCE124" s="35"/>
      <c r="JCF124" s="35"/>
      <c r="JCG124" s="35"/>
      <c r="JCH124" s="35"/>
      <c r="JCI124" s="35"/>
      <c r="JCJ124" s="35"/>
      <c r="JCK124" s="35"/>
      <c r="JCL124" s="35"/>
      <c r="JCM124" s="35"/>
      <c r="JCN124" s="35"/>
      <c r="JCO124" s="35"/>
      <c r="JCP124" s="35"/>
      <c r="JCQ124" s="35"/>
      <c r="JCR124" s="35"/>
      <c r="JCS124" s="35"/>
      <c r="JCT124" s="35"/>
      <c r="JCU124" s="35"/>
      <c r="JCV124" s="35"/>
      <c r="JCW124" s="35"/>
      <c r="JCX124" s="35"/>
      <c r="JCY124" s="35"/>
      <c r="JCZ124" s="35"/>
      <c r="JDA124" s="35"/>
      <c r="JDB124" s="35"/>
      <c r="JDC124" s="35"/>
      <c r="JDD124" s="35"/>
      <c r="JDE124" s="35"/>
      <c r="JDF124" s="35"/>
      <c r="JDG124" s="35"/>
      <c r="JDH124" s="35"/>
      <c r="JDI124" s="35"/>
      <c r="JDJ124" s="35"/>
      <c r="JDK124" s="35"/>
      <c r="JDL124" s="35"/>
      <c r="JDM124" s="35"/>
      <c r="JDN124" s="35"/>
      <c r="JDO124" s="35"/>
      <c r="JDP124" s="35"/>
      <c r="JDQ124" s="35"/>
      <c r="JDR124" s="35"/>
      <c r="JDS124" s="35"/>
      <c r="JDT124" s="35"/>
      <c r="JDU124" s="35"/>
      <c r="JDV124" s="35"/>
      <c r="JDW124" s="35"/>
      <c r="JDX124" s="35"/>
      <c r="JDY124" s="35"/>
      <c r="JDZ124" s="35"/>
      <c r="JEA124" s="35"/>
      <c r="JEB124" s="35"/>
      <c r="JEC124" s="35"/>
      <c r="JED124" s="35"/>
      <c r="JEE124" s="35"/>
      <c r="JEF124" s="35"/>
      <c r="JEG124" s="35"/>
      <c r="JEH124" s="35"/>
      <c r="JEI124" s="35"/>
      <c r="JEJ124" s="35"/>
      <c r="JEK124" s="35"/>
      <c r="JEL124" s="35"/>
      <c r="JEM124" s="35"/>
      <c r="JEN124" s="35"/>
      <c r="JEO124" s="35"/>
      <c r="JEP124" s="35"/>
      <c r="JEQ124" s="35"/>
      <c r="JER124" s="35"/>
      <c r="JES124" s="35"/>
      <c r="JET124" s="35"/>
      <c r="JEU124" s="35"/>
      <c r="JEV124" s="35"/>
      <c r="JEW124" s="35"/>
      <c r="JEX124" s="35"/>
      <c r="JEY124" s="35"/>
      <c r="JEZ124" s="35"/>
      <c r="JFA124" s="35"/>
      <c r="JFB124" s="35"/>
      <c r="JFC124" s="35"/>
      <c r="JFD124" s="35"/>
      <c r="JFE124" s="35"/>
      <c r="JFF124" s="35"/>
      <c r="JFG124" s="35"/>
      <c r="JFH124" s="35"/>
      <c r="JFI124" s="35"/>
      <c r="JFJ124" s="35"/>
      <c r="JFK124" s="35"/>
      <c r="JFL124" s="35"/>
      <c r="JFM124" s="35"/>
      <c r="JFN124" s="35"/>
      <c r="JFO124" s="35"/>
      <c r="JFP124" s="35"/>
      <c r="JFQ124" s="35"/>
      <c r="JFR124" s="35"/>
      <c r="JFS124" s="35"/>
      <c r="JFT124" s="35"/>
      <c r="JFU124" s="35"/>
      <c r="JFV124" s="35"/>
      <c r="JFW124" s="35"/>
      <c r="JFX124" s="35"/>
      <c r="JFY124" s="35"/>
      <c r="JFZ124" s="35"/>
      <c r="JGA124" s="35"/>
      <c r="JGB124" s="35"/>
      <c r="JGC124" s="35"/>
      <c r="JGD124" s="35"/>
      <c r="JGE124" s="35"/>
      <c r="JGF124" s="35"/>
      <c r="JGG124" s="35"/>
      <c r="JGH124" s="35"/>
      <c r="JGI124" s="35"/>
      <c r="JGJ124" s="35"/>
      <c r="JGK124" s="35"/>
      <c r="JGL124" s="35"/>
      <c r="JGM124" s="35"/>
      <c r="JGN124" s="35"/>
      <c r="JGO124" s="35"/>
      <c r="JGP124" s="35"/>
      <c r="JGQ124" s="35"/>
      <c r="JGR124" s="35"/>
      <c r="JGS124" s="35"/>
      <c r="JGT124" s="35"/>
      <c r="JGU124" s="35"/>
      <c r="JGV124" s="35"/>
      <c r="JGW124" s="35"/>
      <c r="JGX124" s="35"/>
      <c r="JGY124" s="35"/>
      <c r="JGZ124" s="35"/>
      <c r="JHA124" s="35"/>
      <c r="JHB124" s="35"/>
      <c r="JHC124" s="35"/>
      <c r="JHD124" s="35"/>
      <c r="JHE124" s="35"/>
      <c r="JHF124" s="35"/>
      <c r="JHG124" s="35"/>
      <c r="JHH124" s="35"/>
      <c r="JHI124" s="35"/>
      <c r="JHJ124" s="35"/>
      <c r="JHK124" s="35"/>
      <c r="JHL124" s="35"/>
      <c r="JHM124" s="35"/>
      <c r="JHN124" s="35"/>
      <c r="JHO124" s="35"/>
      <c r="JHP124" s="35"/>
      <c r="JHQ124" s="35"/>
      <c r="JHR124" s="35"/>
      <c r="JHS124" s="35"/>
      <c r="JHT124" s="35"/>
      <c r="JHU124" s="35"/>
      <c r="JHV124" s="35"/>
      <c r="JHW124" s="35"/>
      <c r="JHX124" s="35"/>
      <c r="JHY124" s="35"/>
      <c r="JHZ124" s="35"/>
      <c r="JIA124" s="35"/>
      <c r="JIB124" s="35"/>
      <c r="JIC124" s="35"/>
      <c r="JID124" s="35"/>
      <c r="JIE124" s="35"/>
      <c r="JIF124" s="35"/>
      <c r="JIG124" s="35"/>
      <c r="JIH124" s="35"/>
      <c r="JII124" s="35"/>
      <c r="JIJ124" s="35"/>
      <c r="JIK124" s="35"/>
      <c r="JIL124" s="35"/>
      <c r="JIM124" s="35"/>
      <c r="JIN124" s="35"/>
      <c r="JIO124" s="35"/>
      <c r="JIP124" s="35"/>
      <c r="JIQ124" s="35"/>
      <c r="JIR124" s="35"/>
      <c r="JIS124" s="35"/>
      <c r="JIT124" s="35"/>
      <c r="JIU124" s="35"/>
      <c r="JIV124" s="35"/>
      <c r="JIW124" s="35"/>
      <c r="JIX124" s="35"/>
      <c r="JIY124" s="35"/>
      <c r="JIZ124" s="35"/>
      <c r="JJA124" s="35"/>
      <c r="JJB124" s="35"/>
      <c r="JJC124" s="35"/>
      <c r="JJD124" s="35"/>
      <c r="JJE124" s="35"/>
      <c r="JJF124" s="35"/>
      <c r="JJG124" s="35"/>
      <c r="JJH124" s="35"/>
      <c r="JJI124" s="35"/>
      <c r="JJJ124" s="35"/>
      <c r="JJK124" s="35"/>
      <c r="JJL124" s="35"/>
      <c r="JJM124" s="35"/>
      <c r="JJN124" s="35"/>
      <c r="JJO124" s="35"/>
      <c r="JJP124" s="35"/>
      <c r="JJQ124" s="35"/>
      <c r="JJR124" s="35"/>
      <c r="JJS124" s="35"/>
      <c r="JJT124" s="35"/>
      <c r="JJU124" s="35"/>
      <c r="JJV124" s="35"/>
      <c r="JJW124" s="35"/>
      <c r="JJX124" s="35"/>
      <c r="JJY124" s="35"/>
      <c r="JJZ124" s="35"/>
      <c r="JKA124" s="35"/>
      <c r="JKB124" s="35"/>
      <c r="JKC124" s="35"/>
      <c r="JKD124" s="35"/>
      <c r="JKE124" s="35"/>
      <c r="JKF124" s="35"/>
      <c r="JKG124" s="35"/>
      <c r="JKH124" s="35"/>
      <c r="JKI124" s="35"/>
      <c r="JKJ124" s="35"/>
      <c r="JKK124" s="35"/>
      <c r="JKL124" s="35"/>
      <c r="JKM124" s="35"/>
      <c r="JKN124" s="35"/>
      <c r="JKO124" s="35"/>
      <c r="JKP124" s="35"/>
      <c r="JKQ124" s="35"/>
      <c r="JKR124" s="35"/>
      <c r="JKS124" s="35"/>
      <c r="JKT124" s="35"/>
      <c r="JKU124" s="35"/>
      <c r="JKV124" s="35"/>
      <c r="JKW124" s="35"/>
      <c r="JKX124" s="35"/>
      <c r="JKY124" s="35"/>
      <c r="JKZ124" s="35"/>
      <c r="JLA124" s="35"/>
      <c r="JLB124" s="35"/>
      <c r="JLC124" s="35"/>
      <c r="JLD124" s="35"/>
      <c r="JLE124" s="35"/>
      <c r="JLF124" s="35"/>
      <c r="JLG124" s="35"/>
      <c r="JLH124" s="35"/>
      <c r="JLI124" s="35"/>
      <c r="JLJ124" s="35"/>
      <c r="JLK124" s="35"/>
      <c r="JLL124" s="35"/>
      <c r="JLM124" s="35"/>
      <c r="JLN124" s="35"/>
      <c r="JLO124" s="35"/>
      <c r="JLP124" s="35"/>
      <c r="JLQ124" s="35"/>
      <c r="JLR124" s="35"/>
      <c r="JLS124" s="35"/>
      <c r="JLT124" s="35"/>
      <c r="JLU124" s="35"/>
      <c r="JLV124" s="35"/>
      <c r="JLW124" s="35"/>
      <c r="JLX124" s="35"/>
      <c r="JLY124" s="35"/>
      <c r="JLZ124" s="35"/>
      <c r="JMA124" s="35"/>
      <c r="JMB124" s="35"/>
      <c r="JMC124" s="35"/>
      <c r="JMD124" s="35"/>
      <c r="JME124" s="35"/>
      <c r="JMF124" s="35"/>
      <c r="JMG124" s="35"/>
      <c r="JMH124" s="35"/>
      <c r="JMI124" s="35"/>
      <c r="JMJ124" s="35"/>
      <c r="JMK124" s="35"/>
      <c r="JML124" s="35"/>
      <c r="JMM124" s="35"/>
      <c r="JMN124" s="35"/>
      <c r="JMO124" s="35"/>
      <c r="JMP124" s="35"/>
      <c r="JMQ124" s="35"/>
      <c r="JMR124" s="35"/>
      <c r="JMS124" s="35"/>
      <c r="JMT124" s="35"/>
      <c r="JMU124" s="35"/>
      <c r="JMV124" s="35"/>
      <c r="JMW124" s="35"/>
      <c r="JMX124" s="35"/>
      <c r="JMY124" s="35"/>
      <c r="JMZ124" s="35"/>
      <c r="JNA124" s="35"/>
      <c r="JNB124" s="35"/>
      <c r="JNC124" s="35"/>
      <c r="JND124" s="35"/>
      <c r="JNE124" s="35"/>
      <c r="JNF124" s="35"/>
      <c r="JNG124" s="35"/>
      <c r="JNH124" s="35"/>
      <c r="JNI124" s="35"/>
      <c r="JNJ124" s="35"/>
      <c r="JNK124" s="35"/>
      <c r="JNL124" s="35"/>
      <c r="JNM124" s="35"/>
      <c r="JNN124" s="35"/>
      <c r="JNO124" s="35"/>
      <c r="JNP124" s="35"/>
      <c r="JNQ124" s="35"/>
      <c r="JNR124" s="35"/>
      <c r="JNS124" s="35"/>
      <c r="JNT124" s="35"/>
      <c r="JNU124" s="35"/>
      <c r="JNV124" s="35"/>
      <c r="JNW124" s="35"/>
      <c r="JNX124" s="35"/>
      <c r="JNY124" s="35"/>
      <c r="JNZ124" s="35"/>
      <c r="JOA124" s="35"/>
      <c r="JOB124" s="35"/>
      <c r="JOC124" s="35"/>
      <c r="JOD124" s="35"/>
      <c r="JOE124" s="35"/>
      <c r="JOF124" s="35"/>
      <c r="JOG124" s="35"/>
      <c r="JOH124" s="35"/>
      <c r="JOI124" s="35"/>
      <c r="JOJ124" s="35"/>
      <c r="JOK124" s="35"/>
      <c r="JOL124" s="35"/>
      <c r="JOM124" s="35"/>
      <c r="JON124" s="35"/>
      <c r="JOO124" s="35"/>
      <c r="JOP124" s="35"/>
      <c r="JOQ124" s="35"/>
      <c r="JOR124" s="35"/>
      <c r="JOS124" s="35"/>
      <c r="JOT124" s="35"/>
      <c r="JOU124" s="35"/>
      <c r="JOV124" s="35"/>
      <c r="JOW124" s="35"/>
      <c r="JOX124" s="35"/>
      <c r="JOY124" s="35"/>
      <c r="JOZ124" s="35"/>
      <c r="JPA124" s="35"/>
      <c r="JPB124" s="35"/>
      <c r="JPC124" s="35"/>
      <c r="JPD124" s="35"/>
      <c r="JPE124" s="35"/>
      <c r="JPF124" s="35"/>
      <c r="JPG124" s="35"/>
      <c r="JPH124" s="35"/>
      <c r="JPI124" s="35"/>
      <c r="JPJ124" s="35"/>
      <c r="JPK124" s="35"/>
      <c r="JPL124" s="35"/>
      <c r="JPM124" s="35"/>
      <c r="JPN124" s="35"/>
      <c r="JPO124" s="35"/>
      <c r="JPP124" s="35"/>
      <c r="JPQ124" s="35"/>
      <c r="JPR124" s="35"/>
      <c r="JPS124" s="35"/>
      <c r="JPT124" s="35"/>
      <c r="JPU124" s="35"/>
      <c r="JPV124" s="35"/>
      <c r="JPW124" s="35"/>
      <c r="JPX124" s="35"/>
      <c r="JPY124" s="35"/>
      <c r="JPZ124" s="35"/>
      <c r="JQA124" s="35"/>
      <c r="JQB124" s="35"/>
      <c r="JQC124" s="35"/>
      <c r="JQD124" s="35"/>
      <c r="JQE124" s="35"/>
      <c r="JQF124" s="35"/>
      <c r="JQG124" s="35"/>
      <c r="JQH124" s="35"/>
      <c r="JQI124" s="35"/>
      <c r="JQJ124" s="35"/>
      <c r="JQK124" s="35"/>
      <c r="JQL124" s="35"/>
      <c r="JQM124" s="35"/>
      <c r="JQN124" s="35"/>
      <c r="JQO124" s="35"/>
      <c r="JQP124" s="35"/>
      <c r="JQQ124" s="35"/>
      <c r="JQR124" s="35"/>
      <c r="JQS124" s="35"/>
      <c r="JQT124" s="35"/>
      <c r="JQU124" s="35"/>
      <c r="JQV124" s="35"/>
      <c r="JQW124" s="35"/>
      <c r="JQX124" s="35"/>
      <c r="JQY124" s="35"/>
      <c r="JQZ124" s="35"/>
      <c r="JRA124" s="35"/>
      <c r="JRB124" s="35"/>
      <c r="JRC124" s="35"/>
      <c r="JRD124" s="35"/>
      <c r="JRE124" s="35"/>
      <c r="JRF124" s="35"/>
      <c r="JRG124" s="35"/>
      <c r="JRH124" s="35"/>
      <c r="JRI124" s="35"/>
      <c r="JRJ124" s="35"/>
      <c r="JRK124" s="35"/>
      <c r="JRL124" s="35"/>
      <c r="JRM124" s="35"/>
      <c r="JRN124" s="35"/>
      <c r="JRO124" s="35"/>
      <c r="JRP124" s="35"/>
      <c r="JRQ124" s="35"/>
      <c r="JRR124" s="35"/>
      <c r="JRS124" s="35"/>
      <c r="JRT124" s="35"/>
      <c r="JRU124" s="35"/>
      <c r="JRV124" s="35"/>
      <c r="JRW124" s="35"/>
      <c r="JRX124" s="35"/>
      <c r="JRY124" s="35"/>
      <c r="JRZ124" s="35"/>
      <c r="JSA124" s="35"/>
      <c r="JSB124" s="35"/>
      <c r="JSC124" s="35"/>
      <c r="JSD124" s="35"/>
      <c r="JSE124" s="35"/>
      <c r="JSF124" s="35"/>
      <c r="JSG124" s="35"/>
      <c r="JSH124" s="35"/>
      <c r="JSI124" s="35"/>
      <c r="JSJ124" s="35"/>
      <c r="JSK124" s="35"/>
      <c r="JSL124" s="35"/>
      <c r="JSM124" s="35"/>
      <c r="JSN124" s="35"/>
      <c r="JSO124" s="35"/>
      <c r="JSP124" s="35"/>
      <c r="JSQ124" s="35"/>
      <c r="JSR124" s="35"/>
      <c r="JSS124" s="35"/>
      <c r="JST124" s="35"/>
      <c r="JSU124" s="35"/>
      <c r="JSV124" s="35"/>
      <c r="JSW124" s="35"/>
      <c r="JSX124" s="35"/>
      <c r="JSY124" s="35"/>
      <c r="JSZ124" s="35"/>
      <c r="JTA124" s="35"/>
      <c r="JTB124" s="35"/>
      <c r="JTC124" s="35"/>
      <c r="JTD124" s="35"/>
      <c r="JTE124" s="35"/>
      <c r="JTF124" s="35"/>
      <c r="JTG124" s="35"/>
      <c r="JTH124" s="35"/>
      <c r="JTI124" s="35"/>
      <c r="JTJ124" s="35"/>
      <c r="JTK124" s="35"/>
      <c r="JTL124" s="35"/>
      <c r="JTM124" s="35"/>
      <c r="JTN124" s="35"/>
      <c r="JTO124" s="35"/>
      <c r="JTP124" s="35"/>
      <c r="JTQ124" s="35"/>
      <c r="JTR124" s="35"/>
      <c r="JTS124" s="35"/>
      <c r="JTT124" s="35"/>
      <c r="JTU124" s="35"/>
      <c r="JTV124" s="35"/>
      <c r="JTW124" s="35"/>
      <c r="JTX124" s="35"/>
      <c r="JTY124" s="35"/>
      <c r="JTZ124" s="35"/>
      <c r="JUA124" s="35"/>
      <c r="JUB124" s="35"/>
      <c r="JUC124" s="35"/>
      <c r="JUD124" s="35"/>
      <c r="JUE124" s="35"/>
      <c r="JUF124" s="35"/>
      <c r="JUG124" s="35"/>
      <c r="JUH124" s="35"/>
      <c r="JUI124" s="35"/>
      <c r="JUJ124" s="35"/>
      <c r="JUK124" s="35"/>
      <c r="JUL124" s="35"/>
      <c r="JUM124" s="35"/>
      <c r="JUN124" s="35"/>
      <c r="JUO124" s="35"/>
      <c r="JUP124" s="35"/>
      <c r="JUQ124" s="35"/>
      <c r="JUR124" s="35"/>
      <c r="JUS124" s="35"/>
      <c r="JUT124" s="35"/>
      <c r="JUU124" s="35"/>
      <c r="JUV124" s="35"/>
      <c r="JUW124" s="35"/>
      <c r="JUX124" s="35"/>
      <c r="JUY124" s="35"/>
      <c r="JUZ124" s="35"/>
      <c r="JVA124" s="35"/>
      <c r="JVB124" s="35"/>
      <c r="JVC124" s="35"/>
      <c r="JVD124" s="35"/>
      <c r="JVE124" s="35"/>
      <c r="JVF124" s="35"/>
      <c r="JVG124" s="35"/>
      <c r="JVH124" s="35"/>
      <c r="JVI124" s="35"/>
      <c r="JVJ124" s="35"/>
      <c r="JVK124" s="35"/>
      <c r="JVL124" s="35"/>
      <c r="JVM124" s="35"/>
      <c r="JVN124" s="35"/>
      <c r="JVO124" s="35"/>
      <c r="JVP124" s="35"/>
      <c r="JVQ124" s="35"/>
      <c r="JVR124" s="35"/>
      <c r="JVS124" s="35"/>
      <c r="JVT124" s="35"/>
      <c r="JVU124" s="35"/>
      <c r="JVV124" s="35"/>
      <c r="JVW124" s="35"/>
      <c r="JVX124" s="35"/>
      <c r="JVY124" s="35"/>
      <c r="JVZ124" s="35"/>
      <c r="JWA124" s="35"/>
      <c r="JWB124" s="35"/>
      <c r="JWC124" s="35"/>
      <c r="JWD124" s="35"/>
      <c r="JWE124" s="35"/>
      <c r="JWF124" s="35"/>
      <c r="JWG124" s="35"/>
      <c r="JWH124" s="35"/>
      <c r="JWI124" s="35"/>
      <c r="JWJ124" s="35"/>
      <c r="JWK124" s="35"/>
      <c r="JWL124" s="35"/>
      <c r="JWM124" s="35"/>
      <c r="JWN124" s="35"/>
      <c r="JWO124" s="35"/>
      <c r="JWP124" s="35"/>
      <c r="JWQ124" s="35"/>
      <c r="JWR124" s="35"/>
      <c r="JWS124" s="35"/>
      <c r="JWT124" s="35"/>
      <c r="JWU124" s="35"/>
      <c r="JWV124" s="35"/>
      <c r="JWW124" s="35"/>
      <c r="JWX124" s="35"/>
      <c r="JWY124" s="35"/>
      <c r="JWZ124" s="35"/>
      <c r="JXA124" s="35"/>
      <c r="JXB124" s="35"/>
      <c r="JXC124" s="35"/>
      <c r="JXD124" s="35"/>
      <c r="JXE124" s="35"/>
      <c r="JXF124" s="35"/>
      <c r="JXG124" s="35"/>
      <c r="JXH124" s="35"/>
      <c r="JXI124" s="35"/>
      <c r="JXJ124" s="35"/>
      <c r="JXK124" s="35"/>
      <c r="JXL124" s="35"/>
      <c r="JXM124" s="35"/>
      <c r="JXN124" s="35"/>
      <c r="JXO124" s="35"/>
      <c r="JXP124" s="35"/>
      <c r="JXQ124" s="35"/>
      <c r="JXR124" s="35"/>
      <c r="JXS124" s="35"/>
      <c r="JXT124" s="35"/>
      <c r="JXU124" s="35"/>
      <c r="JXV124" s="35"/>
      <c r="JXW124" s="35"/>
      <c r="JXX124" s="35"/>
      <c r="JXY124" s="35"/>
      <c r="JXZ124" s="35"/>
      <c r="JYA124" s="35"/>
      <c r="JYB124" s="35"/>
      <c r="JYC124" s="35"/>
      <c r="JYD124" s="35"/>
      <c r="JYE124" s="35"/>
      <c r="JYF124" s="35"/>
      <c r="JYG124" s="35"/>
      <c r="JYH124" s="35"/>
      <c r="JYI124" s="35"/>
      <c r="JYJ124" s="35"/>
      <c r="JYK124" s="35"/>
      <c r="JYL124" s="35"/>
      <c r="JYM124" s="35"/>
      <c r="JYN124" s="35"/>
      <c r="JYO124" s="35"/>
      <c r="JYP124" s="35"/>
      <c r="JYQ124" s="35"/>
      <c r="JYR124" s="35"/>
      <c r="JYS124" s="35"/>
      <c r="JYT124" s="35"/>
      <c r="JYU124" s="35"/>
      <c r="JYV124" s="35"/>
      <c r="JYW124" s="35"/>
      <c r="JYX124" s="35"/>
      <c r="JYY124" s="35"/>
      <c r="JYZ124" s="35"/>
      <c r="JZA124" s="35"/>
      <c r="JZB124" s="35"/>
      <c r="JZC124" s="35"/>
      <c r="JZD124" s="35"/>
      <c r="JZE124" s="35"/>
      <c r="JZF124" s="35"/>
      <c r="JZG124" s="35"/>
      <c r="JZH124" s="35"/>
      <c r="JZI124" s="35"/>
      <c r="JZJ124" s="35"/>
      <c r="JZK124" s="35"/>
      <c r="JZL124" s="35"/>
      <c r="JZM124" s="35"/>
      <c r="JZN124" s="35"/>
      <c r="JZO124" s="35"/>
      <c r="JZP124" s="35"/>
      <c r="JZQ124" s="35"/>
      <c r="JZR124" s="35"/>
      <c r="JZS124" s="35"/>
      <c r="JZT124" s="35"/>
      <c r="JZU124" s="35"/>
      <c r="JZV124" s="35"/>
      <c r="JZW124" s="35"/>
      <c r="JZX124" s="35"/>
      <c r="JZY124" s="35"/>
      <c r="JZZ124" s="35"/>
      <c r="KAA124" s="35"/>
      <c r="KAB124" s="35"/>
      <c r="KAC124" s="35"/>
      <c r="KAD124" s="35"/>
      <c r="KAE124" s="35"/>
      <c r="KAF124" s="35"/>
      <c r="KAG124" s="35"/>
      <c r="KAH124" s="35"/>
      <c r="KAI124" s="35"/>
      <c r="KAJ124" s="35"/>
      <c r="KAK124" s="35"/>
      <c r="KAL124" s="35"/>
      <c r="KAM124" s="35"/>
      <c r="KAN124" s="35"/>
      <c r="KAO124" s="35"/>
      <c r="KAP124" s="35"/>
      <c r="KAQ124" s="35"/>
      <c r="KAR124" s="35"/>
      <c r="KAS124" s="35"/>
      <c r="KAT124" s="35"/>
      <c r="KAU124" s="35"/>
      <c r="KAV124" s="35"/>
      <c r="KAW124" s="35"/>
      <c r="KAX124" s="35"/>
      <c r="KAY124" s="35"/>
      <c r="KAZ124" s="35"/>
      <c r="KBA124" s="35"/>
      <c r="KBB124" s="35"/>
      <c r="KBC124" s="35"/>
      <c r="KBD124" s="35"/>
      <c r="KBE124" s="35"/>
      <c r="KBF124" s="35"/>
      <c r="KBG124" s="35"/>
      <c r="KBH124" s="35"/>
      <c r="KBI124" s="35"/>
      <c r="KBJ124" s="35"/>
      <c r="KBK124" s="35"/>
      <c r="KBL124" s="35"/>
      <c r="KBM124" s="35"/>
      <c r="KBN124" s="35"/>
      <c r="KBO124" s="35"/>
      <c r="KBP124" s="35"/>
      <c r="KBQ124" s="35"/>
      <c r="KBR124" s="35"/>
      <c r="KBS124" s="35"/>
      <c r="KBT124" s="35"/>
      <c r="KBU124" s="35"/>
      <c r="KBV124" s="35"/>
      <c r="KBW124" s="35"/>
      <c r="KBX124" s="35"/>
      <c r="KBY124" s="35"/>
      <c r="KBZ124" s="35"/>
      <c r="KCA124" s="35"/>
      <c r="KCB124" s="35"/>
      <c r="KCC124" s="35"/>
      <c r="KCD124" s="35"/>
      <c r="KCE124" s="35"/>
      <c r="KCF124" s="35"/>
      <c r="KCG124" s="35"/>
      <c r="KCH124" s="35"/>
      <c r="KCI124" s="35"/>
      <c r="KCJ124" s="35"/>
      <c r="KCK124" s="35"/>
      <c r="KCL124" s="35"/>
      <c r="KCM124" s="35"/>
      <c r="KCN124" s="35"/>
      <c r="KCO124" s="35"/>
      <c r="KCP124" s="35"/>
      <c r="KCQ124" s="35"/>
      <c r="KCR124" s="35"/>
      <c r="KCS124" s="35"/>
      <c r="KCT124" s="35"/>
      <c r="KCU124" s="35"/>
      <c r="KCV124" s="35"/>
      <c r="KCW124" s="35"/>
      <c r="KCX124" s="35"/>
      <c r="KCY124" s="35"/>
      <c r="KCZ124" s="35"/>
      <c r="KDA124" s="35"/>
      <c r="KDB124" s="35"/>
      <c r="KDC124" s="35"/>
      <c r="KDD124" s="35"/>
      <c r="KDE124" s="35"/>
      <c r="KDF124" s="35"/>
      <c r="KDG124" s="35"/>
      <c r="KDH124" s="35"/>
      <c r="KDI124" s="35"/>
      <c r="KDJ124" s="35"/>
      <c r="KDK124" s="35"/>
      <c r="KDL124" s="35"/>
      <c r="KDM124" s="35"/>
      <c r="KDN124" s="35"/>
      <c r="KDO124" s="35"/>
      <c r="KDP124" s="35"/>
      <c r="KDQ124" s="35"/>
      <c r="KDR124" s="35"/>
      <c r="KDS124" s="35"/>
      <c r="KDT124" s="35"/>
      <c r="KDU124" s="35"/>
      <c r="KDV124" s="35"/>
      <c r="KDW124" s="35"/>
      <c r="KDX124" s="35"/>
      <c r="KDY124" s="35"/>
      <c r="KDZ124" s="35"/>
      <c r="KEA124" s="35"/>
      <c r="KEB124" s="35"/>
      <c r="KEC124" s="35"/>
      <c r="KED124" s="35"/>
      <c r="KEE124" s="35"/>
      <c r="KEF124" s="35"/>
      <c r="KEG124" s="35"/>
      <c r="KEH124" s="35"/>
      <c r="KEI124" s="35"/>
      <c r="KEJ124" s="35"/>
      <c r="KEK124" s="35"/>
      <c r="KEL124" s="35"/>
      <c r="KEM124" s="35"/>
      <c r="KEN124" s="35"/>
      <c r="KEO124" s="35"/>
      <c r="KEP124" s="35"/>
      <c r="KEQ124" s="35"/>
      <c r="KER124" s="35"/>
      <c r="KES124" s="35"/>
      <c r="KET124" s="35"/>
      <c r="KEU124" s="35"/>
      <c r="KEV124" s="35"/>
      <c r="KEW124" s="35"/>
      <c r="KEX124" s="35"/>
      <c r="KEY124" s="35"/>
      <c r="KEZ124" s="35"/>
      <c r="KFA124" s="35"/>
      <c r="KFB124" s="35"/>
      <c r="KFC124" s="35"/>
      <c r="KFD124" s="35"/>
      <c r="KFE124" s="35"/>
      <c r="KFF124" s="35"/>
      <c r="KFG124" s="35"/>
      <c r="KFH124" s="35"/>
      <c r="KFI124" s="35"/>
      <c r="KFJ124" s="35"/>
      <c r="KFK124" s="35"/>
      <c r="KFL124" s="35"/>
      <c r="KFM124" s="35"/>
      <c r="KFN124" s="35"/>
      <c r="KFO124" s="35"/>
      <c r="KFP124" s="35"/>
      <c r="KFQ124" s="35"/>
      <c r="KFR124" s="35"/>
      <c r="KFS124" s="35"/>
      <c r="KFT124" s="35"/>
      <c r="KFU124" s="35"/>
      <c r="KFV124" s="35"/>
      <c r="KFW124" s="35"/>
      <c r="KFX124" s="35"/>
      <c r="KFY124" s="35"/>
      <c r="KFZ124" s="35"/>
      <c r="KGA124" s="35"/>
      <c r="KGB124" s="35"/>
      <c r="KGC124" s="35"/>
      <c r="KGD124" s="35"/>
      <c r="KGE124" s="35"/>
      <c r="KGF124" s="35"/>
      <c r="KGG124" s="35"/>
      <c r="KGH124" s="35"/>
      <c r="KGI124" s="35"/>
      <c r="KGJ124" s="35"/>
      <c r="KGK124" s="35"/>
      <c r="KGL124" s="35"/>
      <c r="KGM124" s="35"/>
      <c r="KGN124" s="35"/>
      <c r="KGO124" s="35"/>
      <c r="KGP124" s="35"/>
      <c r="KGQ124" s="35"/>
      <c r="KGR124" s="35"/>
      <c r="KGS124" s="35"/>
      <c r="KGT124" s="35"/>
      <c r="KGU124" s="35"/>
      <c r="KGV124" s="35"/>
      <c r="KGW124" s="35"/>
      <c r="KGX124" s="35"/>
      <c r="KGY124" s="35"/>
      <c r="KGZ124" s="35"/>
      <c r="KHA124" s="35"/>
      <c r="KHB124" s="35"/>
      <c r="KHC124" s="35"/>
      <c r="KHD124" s="35"/>
      <c r="KHE124" s="35"/>
      <c r="KHF124" s="35"/>
      <c r="KHG124" s="35"/>
      <c r="KHH124" s="35"/>
      <c r="KHI124" s="35"/>
      <c r="KHJ124" s="35"/>
      <c r="KHK124" s="35"/>
      <c r="KHL124" s="35"/>
      <c r="KHM124" s="35"/>
      <c r="KHN124" s="35"/>
      <c r="KHO124" s="35"/>
      <c r="KHP124" s="35"/>
      <c r="KHQ124" s="35"/>
      <c r="KHR124" s="35"/>
      <c r="KHS124" s="35"/>
      <c r="KHT124" s="35"/>
      <c r="KHU124" s="35"/>
      <c r="KHV124" s="35"/>
      <c r="KHW124" s="35"/>
      <c r="KHX124" s="35"/>
      <c r="KHY124" s="35"/>
      <c r="KHZ124" s="35"/>
      <c r="KIA124" s="35"/>
      <c r="KIB124" s="35"/>
      <c r="KIC124" s="35"/>
      <c r="KID124" s="35"/>
      <c r="KIE124" s="35"/>
      <c r="KIF124" s="35"/>
      <c r="KIG124" s="35"/>
      <c r="KIH124" s="35"/>
      <c r="KII124" s="35"/>
      <c r="KIJ124" s="35"/>
      <c r="KIK124" s="35"/>
      <c r="KIL124" s="35"/>
      <c r="KIM124" s="35"/>
      <c r="KIN124" s="35"/>
      <c r="KIO124" s="35"/>
      <c r="KIP124" s="35"/>
      <c r="KIQ124" s="35"/>
      <c r="KIR124" s="35"/>
      <c r="KIS124" s="35"/>
      <c r="KIT124" s="35"/>
      <c r="KIU124" s="35"/>
      <c r="KIV124" s="35"/>
      <c r="KIW124" s="35"/>
      <c r="KIX124" s="35"/>
      <c r="KIY124" s="35"/>
      <c r="KIZ124" s="35"/>
      <c r="KJA124" s="35"/>
      <c r="KJB124" s="35"/>
      <c r="KJC124" s="35"/>
      <c r="KJD124" s="35"/>
      <c r="KJE124" s="35"/>
      <c r="KJF124" s="35"/>
      <c r="KJG124" s="35"/>
      <c r="KJH124" s="35"/>
      <c r="KJI124" s="35"/>
      <c r="KJJ124" s="35"/>
      <c r="KJK124" s="35"/>
      <c r="KJL124" s="35"/>
      <c r="KJM124" s="35"/>
      <c r="KJN124" s="35"/>
      <c r="KJO124" s="35"/>
      <c r="KJP124" s="35"/>
      <c r="KJQ124" s="35"/>
      <c r="KJR124" s="35"/>
      <c r="KJS124" s="35"/>
      <c r="KJT124" s="35"/>
      <c r="KJU124" s="35"/>
      <c r="KJV124" s="35"/>
      <c r="KJW124" s="35"/>
      <c r="KJX124" s="35"/>
      <c r="KJY124" s="35"/>
      <c r="KJZ124" s="35"/>
      <c r="KKA124" s="35"/>
      <c r="KKB124" s="35"/>
      <c r="KKC124" s="35"/>
      <c r="KKD124" s="35"/>
      <c r="KKE124" s="35"/>
      <c r="KKF124" s="35"/>
      <c r="KKG124" s="35"/>
      <c r="KKH124" s="35"/>
      <c r="KKI124" s="35"/>
      <c r="KKJ124" s="35"/>
      <c r="KKK124" s="35"/>
      <c r="KKL124" s="35"/>
      <c r="KKM124" s="35"/>
      <c r="KKN124" s="35"/>
      <c r="KKO124" s="35"/>
      <c r="KKP124" s="35"/>
      <c r="KKQ124" s="35"/>
      <c r="KKR124" s="35"/>
      <c r="KKS124" s="35"/>
      <c r="KKT124" s="35"/>
      <c r="KKU124" s="35"/>
      <c r="KKV124" s="35"/>
      <c r="KKW124" s="35"/>
      <c r="KKX124" s="35"/>
      <c r="KKY124" s="35"/>
      <c r="KKZ124" s="35"/>
      <c r="KLA124" s="35"/>
      <c r="KLB124" s="35"/>
      <c r="KLC124" s="35"/>
      <c r="KLD124" s="35"/>
      <c r="KLE124" s="35"/>
      <c r="KLF124" s="35"/>
      <c r="KLG124" s="35"/>
      <c r="KLH124" s="35"/>
      <c r="KLI124" s="35"/>
      <c r="KLJ124" s="35"/>
      <c r="KLK124" s="35"/>
      <c r="KLL124" s="35"/>
      <c r="KLM124" s="35"/>
      <c r="KLN124" s="35"/>
      <c r="KLO124" s="35"/>
      <c r="KLP124" s="35"/>
      <c r="KLQ124" s="35"/>
      <c r="KLR124" s="35"/>
      <c r="KLS124" s="35"/>
      <c r="KLT124" s="35"/>
      <c r="KLU124" s="35"/>
      <c r="KLV124" s="35"/>
      <c r="KLW124" s="35"/>
      <c r="KLX124" s="35"/>
      <c r="KLY124" s="35"/>
      <c r="KLZ124" s="35"/>
      <c r="KMA124" s="35"/>
      <c r="KMB124" s="35"/>
      <c r="KMC124" s="35"/>
      <c r="KMD124" s="35"/>
      <c r="KME124" s="35"/>
      <c r="KMF124" s="35"/>
      <c r="KMG124" s="35"/>
      <c r="KMH124" s="35"/>
      <c r="KMI124" s="35"/>
      <c r="KMJ124" s="35"/>
      <c r="KMK124" s="35"/>
      <c r="KML124" s="35"/>
      <c r="KMM124" s="35"/>
      <c r="KMN124" s="35"/>
      <c r="KMO124" s="35"/>
      <c r="KMP124" s="35"/>
      <c r="KMQ124" s="35"/>
      <c r="KMR124" s="35"/>
      <c r="KMS124" s="35"/>
      <c r="KMT124" s="35"/>
      <c r="KMU124" s="35"/>
      <c r="KMV124" s="35"/>
      <c r="KMW124" s="35"/>
      <c r="KMX124" s="35"/>
      <c r="KMY124" s="35"/>
      <c r="KMZ124" s="35"/>
      <c r="KNA124" s="35"/>
      <c r="KNB124" s="35"/>
      <c r="KNC124" s="35"/>
      <c r="KND124" s="35"/>
      <c r="KNE124" s="35"/>
      <c r="KNF124" s="35"/>
      <c r="KNG124" s="35"/>
      <c r="KNH124" s="35"/>
      <c r="KNI124" s="35"/>
      <c r="KNJ124" s="35"/>
      <c r="KNK124" s="35"/>
      <c r="KNL124" s="35"/>
      <c r="KNM124" s="35"/>
      <c r="KNN124" s="35"/>
      <c r="KNO124" s="35"/>
      <c r="KNP124" s="35"/>
      <c r="KNQ124" s="35"/>
      <c r="KNR124" s="35"/>
      <c r="KNS124" s="35"/>
      <c r="KNT124" s="35"/>
      <c r="KNU124" s="35"/>
      <c r="KNV124" s="35"/>
      <c r="KNW124" s="35"/>
      <c r="KNX124" s="35"/>
      <c r="KNY124" s="35"/>
      <c r="KNZ124" s="35"/>
      <c r="KOA124" s="35"/>
      <c r="KOB124" s="35"/>
      <c r="KOC124" s="35"/>
      <c r="KOD124" s="35"/>
      <c r="KOE124" s="35"/>
      <c r="KOF124" s="35"/>
      <c r="KOG124" s="35"/>
      <c r="KOH124" s="35"/>
      <c r="KOI124" s="35"/>
      <c r="KOJ124" s="35"/>
      <c r="KOK124" s="35"/>
      <c r="KOL124" s="35"/>
      <c r="KOM124" s="35"/>
      <c r="KON124" s="35"/>
      <c r="KOO124" s="35"/>
      <c r="KOP124" s="35"/>
      <c r="KOQ124" s="35"/>
      <c r="KOR124" s="35"/>
      <c r="KOS124" s="35"/>
      <c r="KOT124" s="35"/>
      <c r="KOU124" s="35"/>
      <c r="KOV124" s="35"/>
      <c r="KOW124" s="35"/>
      <c r="KOX124" s="35"/>
      <c r="KOY124" s="35"/>
      <c r="KOZ124" s="35"/>
      <c r="KPA124" s="35"/>
      <c r="KPB124" s="35"/>
      <c r="KPC124" s="35"/>
      <c r="KPD124" s="35"/>
      <c r="KPE124" s="35"/>
      <c r="KPF124" s="35"/>
      <c r="KPG124" s="35"/>
      <c r="KPH124" s="35"/>
      <c r="KPI124" s="35"/>
      <c r="KPJ124" s="35"/>
      <c r="KPK124" s="35"/>
      <c r="KPL124" s="35"/>
      <c r="KPM124" s="35"/>
      <c r="KPN124" s="35"/>
      <c r="KPO124" s="35"/>
      <c r="KPP124" s="35"/>
      <c r="KPQ124" s="35"/>
      <c r="KPR124" s="35"/>
      <c r="KPS124" s="35"/>
      <c r="KPT124" s="35"/>
      <c r="KPU124" s="35"/>
      <c r="KPV124" s="35"/>
      <c r="KPW124" s="35"/>
      <c r="KPX124" s="35"/>
      <c r="KPY124" s="35"/>
      <c r="KPZ124" s="35"/>
      <c r="KQA124" s="35"/>
      <c r="KQB124" s="35"/>
      <c r="KQC124" s="35"/>
      <c r="KQD124" s="35"/>
      <c r="KQE124" s="35"/>
      <c r="KQF124" s="35"/>
      <c r="KQG124" s="35"/>
      <c r="KQH124" s="35"/>
      <c r="KQI124" s="35"/>
      <c r="KQJ124" s="35"/>
      <c r="KQK124" s="35"/>
      <c r="KQL124" s="35"/>
      <c r="KQM124" s="35"/>
      <c r="KQN124" s="35"/>
      <c r="KQO124" s="35"/>
      <c r="KQP124" s="35"/>
      <c r="KQQ124" s="35"/>
      <c r="KQR124" s="35"/>
      <c r="KQS124" s="35"/>
      <c r="KQT124" s="35"/>
      <c r="KQU124" s="35"/>
      <c r="KQV124" s="35"/>
      <c r="KQW124" s="35"/>
      <c r="KQX124" s="35"/>
      <c r="KQY124" s="35"/>
      <c r="KQZ124" s="35"/>
      <c r="KRA124" s="35"/>
      <c r="KRB124" s="35"/>
      <c r="KRC124" s="35"/>
      <c r="KRD124" s="35"/>
      <c r="KRE124" s="35"/>
      <c r="KRF124" s="35"/>
      <c r="KRG124" s="35"/>
      <c r="KRH124" s="35"/>
      <c r="KRI124" s="35"/>
      <c r="KRJ124" s="35"/>
      <c r="KRK124" s="35"/>
      <c r="KRL124" s="35"/>
      <c r="KRM124" s="35"/>
      <c r="KRN124" s="35"/>
      <c r="KRO124" s="35"/>
      <c r="KRP124" s="35"/>
      <c r="KRQ124" s="35"/>
      <c r="KRR124" s="35"/>
      <c r="KRS124" s="35"/>
      <c r="KRT124" s="35"/>
      <c r="KRU124" s="35"/>
      <c r="KRV124" s="35"/>
      <c r="KRW124" s="35"/>
      <c r="KRX124" s="35"/>
      <c r="KRY124" s="35"/>
      <c r="KRZ124" s="35"/>
      <c r="KSA124" s="35"/>
      <c r="KSB124" s="35"/>
      <c r="KSC124" s="35"/>
      <c r="KSD124" s="35"/>
      <c r="KSE124" s="35"/>
      <c r="KSF124" s="35"/>
      <c r="KSG124" s="35"/>
      <c r="KSH124" s="35"/>
      <c r="KSI124" s="35"/>
      <c r="KSJ124" s="35"/>
      <c r="KSK124" s="35"/>
      <c r="KSL124" s="35"/>
      <c r="KSM124" s="35"/>
      <c r="KSN124" s="35"/>
      <c r="KSO124" s="35"/>
      <c r="KSP124" s="35"/>
      <c r="KSQ124" s="35"/>
      <c r="KSR124" s="35"/>
      <c r="KSS124" s="35"/>
      <c r="KST124" s="35"/>
      <c r="KSU124" s="35"/>
      <c r="KSV124" s="35"/>
      <c r="KSW124" s="35"/>
      <c r="KSX124" s="35"/>
      <c r="KSY124" s="35"/>
      <c r="KSZ124" s="35"/>
      <c r="KTA124" s="35"/>
      <c r="KTB124" s="35"/>
      <c r="KTC124" s="35"/>
      <c r="KTD124" s="35"/>
      <c r="KTE124" s="35"/>
      <c r="KTF124" s="35"/>
      <c r="KTG124" s="35"/>
      <c r="KTH124" s="35"/>
      <c r="KTI124" s="35"/>
      <c r="KTJ124" s="35"/>
      <c r="KTK124" s="35"/>
      <c r="KTL124" s="35"/>
      <c r="KTM124" s="35"/>
      <c r="KTN124" s="35"/>
      <c r="KTO124" s="35"/>
      <c r="KTP124" s="35"/>
      <c r="KTQ124" s="35"/>
      <c r="KTR124" s="35"/>
      <c r="KTS124" s="35"/>
      <c r="KTT124" s="35"/>
      <c r="KTU124" s="35"/>
      <c r="KTV124" s="35"/>
      <c r="KTW124" s="35"/>
      <c r="KTX124" s="35"/>
      <c r="KTY124" s="35"/>
      <c r="KTZ124" s="35"/>
      <c r="KUA124" s="35"/>
      <c r="KUB124" s="35"/>
      <c r="KUC124" s="35"/>
      <c r="KUD124" s="35"/>
      <c r="KUE124" s="35"/>
      <c r="KUF124" s="35"/>
      <c r="KUG124" s="35"/>
      <c r="KUH124" s="35"/>
      <c r="KUI124" s="35"/>
      <c r="KUJ124" s="35"/>
      <c r="KUK124" s="35"/>
      <c r="KUL124" s="35"/>
      <c r="KUM124" s="35"/>
      <c r="KUN124" s="35"/>
      <c r="KUO124" s="35"/>
      <c r="KUP124" s="35"/>
      <c r="KUQ124" s="35"/>
      <c r="KUR124" s="35"/>
      <c r="KUS124" s="35"/>
      <c r="KUT124" s="35"/>
      <c r="KUU124" s="35"/>
      <c r="KUV124" s="35"/>
      <c r="KUW124" s="35"/>
      <c r="KUX124" s="35"/>
      <c r="KUY124" s="35"/>
      <c r="KUZ124" s="35"/>
      <c r="KVA124" s="35"/>
      <c r="KVB124" s="35"/>
      <c r="KVC124" s="35"/>
      <c r="KVD124" s="35"/>
      <c r="KVE124" s="35"/>
      <c r="KVF124" s="35"/>
      <c r="KVG124" s="35"/>
      <c r="KVH124" s="35"/>
      <c r="KVI124" s="35"/>
      <c r="KVJ124" s="35"/>
      <c r="KVK124" s="35"/>
      <c r="KVL124" s="35"/>
      <c r="KVM124" s="35"/>
      <c r="KVN124" s="35"/>
      <c r="KVO124" s="35"/>
      <c r="KVP124" s="35"/>
      <c r="KVQ124" s="35"/>
      <c r="KVR124" s="35"/>
      <c r="KVS124" s="35"/>
      <c r="KVT124" s="35"/>
      <c r="KVU124" s="35"/>
      <c r="KVV124" s="35"/>
      <c r="KVW124" s="35"/>
      <c r="KVX124" s="35"/>
      <c r="KVY124" s="35"/>
      <c r="KVZ124" s="35"/>
      <c r="KWA124" s="35"/>
      <c r="KWB124" s="35"/>
      <c r="KWC124" s="35"/>
      <c r="KWD124" s="35"/>
      <c r="KWE124" s="35"/>
      <c r="KWF124" s="35"/>
      <c r="KWG124" s="35"/>
      <c r="KWH124" s="35"/>
      <c r="KWI124" s="35"/>
      <c r="KWJ124" s="35"/>
      <c r="KWK124" s="35"/>
      <c r="KWL124" s="35"/>
      <c r="KWM124" s="35"/>
      <c r="KWN124" s="35"/>
      <c r="KWO124" s="35"/>
      <c r="KWP124" s="35"/>
      <c r="KWQ124" s="35"/>
      <c r="KWR124" s="35"/>
      <c r="KWS124" s="35"/>
      <c r="KWT124" s="35"/>
      <c r="KWU124" s="35"/>
      <c r="KWV124" s="35"/>
      <c r="KWW124" s="35"/>
      <c r="KWX124" s="35"/>
      <c r="KWY124" s="35"/>
      <c r="KWZ124" s="35"/>
      <c r="KXA124" s="35"/>
      <c r="KXB124" s="35"/>
      <c r="KXC124" s="35"/>
      <c r="KXD124" s="35"/>
      <c r="KXE124" s="35"/>
      <c r="KXF124" s="35"/>
      <c r="KXG124" s="35"/>
      <c r="KXH124" s="35"/>
      <c r="KXI124" s="35"/>
      <c r="KXJ124" s="35"/>
      <c r="KXK124" s="35"/>
      <c r="KXL124" s="35"/>
      <c r="KXM124" s="35"/>
      <c r="KXN124" s="35"/>
      <c r="KXO124" s="35"/>
      <c r="KXP124" s="35"/>
      <c r="KXQ124" s="35"/>
      <c r="KXR124" s="35"/>
      <c r="KXS124" s="35"/>
      <c r="KXT124" s="35"/>
      <c r="KXU124" s="35"/>
      <c r="KXV124" s="35"/>
      <c r="KXW124" s="35"/>
      <c r="KXX124" s="35"/>
      <c r="KXY124" s="35"/>
      <c r="KXZ124" s="35"/>
      <c r="KYA124" s="35"/>
      <c r="KYB124" s="35"/>
      <c r="KYC124" s="35"/>
      <c r="KYD124" s="35"/>
      <c r="KYE124" s="35"/>
      <c r="KYF124" s="35"/>
      <c r="KYG124" s="35"/>
      <c r="KYH124" s="35"/>
      <c r="KYI124" s="35"/>
      <c r="KYJ124" s="35"/>
      <c r="KYK124" s="35"/>
      <c r="KYL124" s="35"/>
      <c r="KYM124" s="35"/>
      <c r="KYN124" s="35"/>
      <c r="KYO124" s="35"/>
      <c r="KYP124" s="35"/>
      <c r="KYQ124" s="35"/>
      <c r="KYR124" s="35"/>
      <c r="KYS124" s="35"/>
      <c r="KYT124" s="35"/>
      <c r="KYU124" s="35"/>
      <c r="KYV124" s="35"/>
      <c r="KYW124" s="35"/>
      <c r="KYX124" s="35"/>
      <c r="KYY124" s="35"/>
      <c r="KYZ124" s="35"/>
      <c r="KZA124" s="35"/>
      <c r="KZB124" s="35"/>
      <c r="KZC124" s="35"/>
      <c r="KZD124" s="35"/>
      <c r="KZE124" s="35"/>
      <c r="KZF124" s="35"/>
      <c r="KZG124" s="35"/>
      <c r="KZH124" s="35"/>
      <c r="KZI124" s="35"/>
      <c r="KZJ124" s="35"/>
      <c r="KZK124" s="35"/>
      <c r="KZL124" s="35"/>
      <c r="KZM124" s="35"/>
      <c r="KZN124" s="35"/>
      <c r="KZO124" s="35"/>
      <c r="KZP124" s="35"/>
      <c r="KZQ124" s="35"/>
      <c r="KZR124" s="35"/>
      <c r="KZS124" s="35"/>
      <c r="KZT124" s="35"/>
      <c r="KZU124" s="35"/>
      <c r="KZV124" s="35"/>
      <c r="KZW124" s="35"/>
      <c r="KZX124" s="35"/>
      <c r="KZY124" s="35"/>
      <c r="KZZ124" s="35"/>
      <c r="LAA124" s="35"/>
      <c r="LAB124" s="35"/>
      <c r="LAC124" s="35"/>
      <c r="LAD124" s="35"/>
      <c r="LAE124" s="35"/>
      <c r="LAF124" s="35"/>
      <c r="LAG124" s="35"/>
      <c r="LAH124" s="35"/>
      <c r="LAI124" s="35"/>
      <c r="LAJ124" s="35"/>
      <c r="LAK124" s="35"/>
      <c r="LAL124" s="35"/>
      <c r="LAM124" s="35"/>
      <c r="LAN124" s="35"/>
      <c r="LAO124" s="35"/>
      <c r="LAP124" s="35"/>
      <c r="LAQ124" s="35"/>
      <c r="LAR124" s="35"/>
      <c r="LAS124" s="35"/>
      <c r="LAT124" s="35"/>
      <c r="LAU124" s="35"/>
      <c r="LAV124" s="35"/>
      <c r="LAW124" s="35"/>
      <c r="LAX124" s="35"/>
      <c r="LAY124" s="35"/>
      <c r="LAZ124" s="35"/>
      <c r="LBA124" s="35"/>
      <c r="LBB124" s="35"/>
      <c r="LBC124" s="35"/>
      <c r="LBD124" s="35"/>
      <c r="LBE124" s="35"/>
      <c r="LBF124" s="35"/>
      <c r="LBG124" s="35"/>
      <c r="LBH124" s="35"/>
      <c r="LBI124" s="35"/>
      <c r="LBJ124" s="35"/>
      <c r="LBK124" s="35"/>
      <c r="LBL124" s="35"/>
      <c r="LBM124" s="35"/>
      <c r="LBN124" s="35"/>
      <c r="LBO124" s="35"/>
      <c r="LBP124" s="35"/>
      <c r="LBQ124" s="35"/>
      <c r="LBR124" s="35"/>
      <c r="LBS124" s="35"/>
      <c r="LBT124" s="35"/>
      <c r="LBU124" s="35"/>
      <c r="LBV124" s="35"/>
      <c r="LBW124" s="35"/>
      <c r="LBX124" s="35"/>
      <c r="LBY124" s="35"/>
      <c r="LBZ124" s="35"/>
      <c r="LCA124" s="35"/>
      <c r="LCB124" s="35"/>
      <c r="LCC124" s="35"/>
      <c r="LCD124" s="35"/>
      <c r="LCE124" s="35"/>
      <c r="LCF124" s="35"/>
      <c r="LCG124" s="35"/>
      <c r="LCH124" s="35"/>
      <c r="LCI124" s="35"/>
      <c r="LCJ124" s="35"/>
      <c r="LCK124" s="35"/>
      <c r="LCL124" s="35"/>
      <c r="LCM124" s="35"/>
      <c r="LCN124" s="35"/>
      <c r="LCO124" s="35"/>
      <c r="LCP124" s="35"/>
      <c r="LCQ124" s="35"/>
      <c r="LCR124" s="35"/>
      <c r="LCS124" s="35"/>
      <c r="LCT124" s="35"/>
      <c r="LCU124" s="35"/>
      <c r="LCV124" s="35"/>
      <c r="LCW124" s="35"/>
      <c r="LCX124" s="35"/>
      <c r="LCY124" s="35"/>
      <c r="LCZ124" s="35"/>
      <c r="LDA124" s="35"/>
      <c r="LDB124" s="35"/>
      <c r="LDC124" s="35"/>
      <c r="LDD124" s="35"/>
      <c r="LDE124" s="35"/>
      <c r="LDF124" s="35"/>
      <c r="LDG124" s="35"/>
      <c r="LDH124" s="35"/>
      <c r="LDI124" s="35"/>
      <c r="LDJ124" s="35"/>
      <c r="LDK124" s="35"/>
      <c r="LDL124" s="35"/>
      <c r="LDM124" s="35"/>
      <c r="LDN124" s="35"/>
      <c r="LDO124" s="35"/>
      <c r="LDP124" s="35"/>
      <c r="LDQ124" s="35"/>
      <c r="LDR124" s="35"/>
      <c r="LDS124" s="35"/>
      <c r="LDT124" s="35"/>
      <c r="LDU124" s="35"/>
      <c r="LDV124" s="35"/>
      <c r="LDW124" s="35"/>
      <c r="LDX124" s="35"/>
      <c r="LDY124" s="35"/>
      <c r="LDZ124" s="35"/>
      <c r="LEA124" s="35"/>
      <c r="LEB124" s="35"/>
      <c r="LEC124" s="35"/>
      <c r="LED124" s="35"/>
      <c r="LEE124" s="35"/>
      <c r="LEF124" s="35"/>
      <c r="LEG124" s="35"/>
      <c r="LEH124" s="35"/>
      <c r="LEI124" s="35"/>
      <c r="LEJ124" s="35"/>
      <c r="LEK124" s="35"/>
      <c r="LEL124" s="35"/>
      <c r="LEM124" s="35"/>
      <c r="LEN124" s="35"/>
      <c r="LEO124" s="35"/>
      <c r="LEP124" s="35"/>
      <c r="LEQ124" s="35"/>
      <c r="LER124" s="35"/>
      <c r="LES124" s="35"/>
      <c r="LET124" s="35"/>
      <c r="LEU124" s="35"/>
      <c r="LEV124" s="35"/>
      <c r="LEW124" s="35"/>
      <c r="LEX124" s="35"/>
      <c r="LEY124" s="35"/>
      <c r="LEZ124" s="35"/>
      <c r="LFA124" s="35"/>
      <c r="LFB124" s="35"/>
      <c r="LFC124" s="35"/>
      <c r="LFD124" s="35"/>
      <c r="LFE124" s="35"/>
      <c r="LFF124" s="35"/>
      <c r="LFG124" s="35"/>
      <c r="LFH124" s="35"/>
      <c r="LFI124" s="35"/>
      <c r="LFJ124" s="35"/>
      <c r="LFK124" s="35"/>
      <c r="LFL124" s="35"/>
      <c r="LFM124" s="35"/>
      <c r="LFN124" s="35"/>
      <c r="LFO124" s="35"/>
      <c r="LFP124" s="35"/>
      <c r="LFQ124" s="35"/>
      <c r="LFR124" s="35"/>
      <c r="LFS124" s="35"/>
      <c r="LFT124" s="35"/>
      <c r="LFU124" s="35"/>
      <c r="LFV124" s="35"/>
      <c r="LFW124" s="35"/>
      <c r="LFX124" s="35"/>
      <c r="LFY124" s="35"/>
      <c r="LFZ124" s="35"/>
      <c r="LGA124" s="35"/>
      <c r="LGB124" s="35"/>
      <c r="LGC124" s="35"/>
      <c r="LGD124" s="35"/>
      <c r="LGE124" s="35"/>
      <c r="LGF124" s="35"/>
      <c r="LGG124" s="35"/>
      <c r="LGH124" s="35"/>
      <c r="LGI124" s="35"/>
      <c r="LGJ124" s="35"/>
      <c r="LGK124" s="35"/>
      <c r="LGL124" s="35"/>
      <c r="LGM124" s="35"/>
      <c r="LGN124" s="35"/>
      <c r="LGO124" s="35"/>
      <c r="LGP124" s="35"/>
      <c r="LGQ124" s="35"/>
      <c r="LGR124" s="35"/>
      <c r="LGS124" s="35"/>
      <c r="LGT124" s="35"/>
      <c r="LGU124" s="35"/>
      <c r="LGV124" s="35"/>
      <c r="LGW124" s="35"/>
      <c r="LGX124" s="35"/>
      <c r="LGY124" s="35"/>
      <c r="LGZ124" s="35"/>
      <c r="LHA124" s="35"/>
      <c r="LHB124" s="35"/>
      <c r="LHC124" s="35"/>
      <c r="LHD124" s="35"/>
      <c r="LHE124" s="35"/>
      <c r="LHF124" s="35"/>
      <c r="LHG124" s="35"/>
      <c r="LHH124" s="35"/>
      <c r="LHI124" s="35"/>
      <c r="LHJ124" s="35"/>
      <c r="LHK124" s="35"/>
      <c r="LHL124" s="35"/>
      <c r="LHM124" s="35"/>
      <c r="LHN124" s="35"/>
      <c r="LHO124" s="35"/>
      <c r="LHP124" s="35"/>
      <c r="LHQ124" s="35"/>
      <c r="LHR124" s="35"/>
      <c r="LHS124" s="35"/>
      <c r="LHT124" s="35"/>
      <c r="LHU124" s="35"/>
      <c r="LHV124" s="35"/>
      <c r="LHW124" s="35"/>
      <c r="LHX124" s="35"/>
      <c r="LHY124" s="35"/>
      <c r="LHZ124" s="35"/>
      <c r="LIA124" s="35"/>
      <c r="LIB124" s="35"/>
      <c r="LIC124" s="35"/>
      <c r="LID124" s="35"/>
      <c r="LIE124" s="35"/>
      <c r="LIF124" s="35"/>
      <c r="LIG124" s="35"/>
      <c r="LIH124" s="35"/>
      <c r="LII124" s="35"/>
      <c r="LIJ124" s="35"/>
      <c r="LIK124" s="35"/>
      <c r="LIL124" s="35"/>
      <c r="LIM124" s="35"/>
      <c r="LIN124" s="35"/>
      <c r="LIO124" s="35"/>
      <c r="LIP124" s="35"/>
      <c r="LIQ124" s="35"/>
      <c r="LIR124" s="35"/>
      <c r="LIS124" s="35"/>
      <c r="LIT124" s="35"/>
      <c r="LIU124" s="35"/>
      <c r="LIV124" s="35"/>
      <c r="LIW124" s="35"/>
      <c r="LIX124" s="35"/>
      <c r="LIY124" s="35"/>
      <c r="LIZ124" s="35"/>
      <c r="LJA124" s="35"/>
      <c r="LJB124" s="35"/>
      <c r="LJC124" s="35"/>
      <c r="LJD124" s="35"/>
      <c r="LJE124" s="35"/>
      <c r="LJF124" s="35"/>
      <c r="LJG124" s="35"/>
      <c r="LJH124" s="35"/>
      <c r="LJI124" s="35"/>
      <c r="LJJ124" s="35"/>
      <c r="LJK124" s="35"/>
      <c r="LJL124" s="35"/>
      <c r="LJM124" s="35"/>
      <c r="LJN124" s="35"/>
      <c r="LJO124" s="35"/>
      <c r="LJP124" s="35"/>
      <c r="LJQ124" s="35"/>
      <c r="LJR124" s="35"/>
      <c r="LJS124" s="35"/>
      <c r="LJT124" s="35"/>
      <c r="LJU124" s="35"/>
      <c r="LJV124" s="35"/>
      <c r="LJW124" s="35"/>
      <c r="LJX124" s="35"/>
      <c r="LJY124" s="35"/>
      <c r="LJZ124" s="35"/>
      <c r="LKA124" s="35"/>
      <c r="LKB124" s="35"/>
      <c r="LKC124" s="35"/>
      <c r="LKD124" s="35"/>
      <c r="LKE124" s="35"/>
      <c r="LKF124" s="35"/>
      <c r="LKG124" s="35"/>
      <c r="LKH124" s="35"/>
      <c r="LKI124" s="35"/>
      <c r="LKJ124" s="35"/>
      <c r="LKK124" s="35"/>
      <c r="LKL124" s="35"/>
      <c r="LKM124" s="35"/>
      <c r="LKN124" s="35"/>
      <c r="LKO124" s="35"/>
      <c r="LKP124" s="35"/>
      <c r="LKQ124" s="35"/>
      <c r="LKR124" s="35"/>
      <c r="LKS124" s="35"/>
      <c r="LKT124" s="35"/>
      <c r="LKU124" s="35"/>
      <c r="LKV124" s="35"/>
      <c r="LKW124" s="35"/>
      <c r="LKX124" s="35"/>
      <c r="LKY124" s="35"/>
      <c r="LKZ124" s="35"/>
      <c r="LLA124" s="35"/>
      <c r="LLB124" s="35"/>
      <c r="LLC124" s="35"/>
      <c r="LLD124" s="35"/>
      <c r="LLE124" s="35"/>
      <c r="LLF124" s="35"/>
      <c r="LLG124" s="35"/>
      <c r="LLH124" s="35"/>
      <c r="LLI124" s="35"/>
      <c r="LLJ124" s="35"/>
      <c r="LLK124" s="35"/>
      <c r="LLL124" s="35"/>
      <c r="LLM124" s="35"/>
      <c r="LLN124" s="35"/>
      <c r="LLO124" s="35"/>
      <c r="LLP124" s="35"/>
      <c r="LLQ124" s="35"/>
      <c r="LLR124" s="35"/>
      <c r="LLS124" s="35"/>
      <c r="LLT124" s="35"/>
      <c r="LLU124" s="35"/>
      <c r="LLV124" s="35"/>
      <c r="LLW124" s="35"/>
      <c r="LLX124" s="35"/>
      <c r="LLY124" s="35"/>
      <c r="LLZ124" s="35"/>
      <c r="LMA124" s="35"/>
      <c r="LMB124" s="35"/>
      <c r="LMC124" s="35"/>
      <c r="LMD124" s="35"/>
      <c r="LME124" s="35"/>
      <c r="LMF124" s="35"/>
      <c r="LMG124" s="35"/>
      <c r="LMH124" s="35"/>
      <c r="LMI124" s="35"/>
      <c r="LMJ124" s="35"/>
      <c r="LMK124" s="35"/>
      <c r="LML124" s="35"/>
      <c r="LMM124" s="35"/>
      <c r="LMN124" s="35"/>
      <c r="LMO124" s="35"/>
      <c r="LMP124" s="35"/>
      <c r="LMQ124" s="35"/>
      <c r="LMR124" s="35"/>
      <c r="LMS124" s="35"/>
      <c r="LMT124" s="35"/>
      <c r="LMU124" s="35"/>
      <c r="LMV124" s="35"/>
      <c r="LMW124" s="35"/>
      <c r="LMX124" s="35"/>
      <c r="LMY124" s="35"/>
      <c r="LMZ124" s="35"/>
      <c r="LNA124" s="35"/>
      <c r="LNB124" s="35"/>
      <c r="LNC124" s="35"/>
      <c r="LND124" s="35"/>
      <c r="LNE124" s="35"/>
      <c r="LNF124" s="35"/>
      <c r="LNG124" s="35"/>
      <c r="LNH124" s="35"/>
      <c r="LNI124" s="35"/>
      <c r="LNJ124" s="35"/>
      <c r="LNK124" s="35"/>
      <c r="LNL124" s="35"/>
      <c r="LNM124" s="35"/>
      <c r="LNN124" s="35"/>
      <c r="LNO124" s="35"/>
      <c r="LNP124" s="35"/>
      <c r="LNQ124" s="35"/>
      <c r="LNR124" s="35"/>
      <c r="LNS124" s="35"/>
      <c r="LNT124" s="35"/>
      <c r="LNU124" s="35"/>
      <c r="LNV124" s="35"/>
      <c r="LNW124" s="35"/>
      <c r="LNX124" s="35"/>
      <c r="LNY124" s="35"/>
      <c r="LNZ124" s="35"/>
      <c r="LOA124" s="35"/>
      <c r="LOB124" s="35"/>
      <c r="LOC124" s="35"/>
      <c r="LOD124" s="35"/>
      <c r="LOE124" s="35"/>
      <c r="LOF124" s="35"/>
      <c r="LOG124" s="35"/>
      <c r="LOH124" s="35"/>
      <c r="LOI124" s="35"/>
      <c r="LOJ124" s="35"/>
      <c r="LOK124" s="35"/>
      <c r="LOL124" s="35"/>
      <c r="LOM124" s="35"/>
      <c r="LON124" s="35"/>
      <c r="LOO124" s="35"/>
      <c r="LOP124" s="35"/>
      <c r="LOQ124" s="35"/>
      <c r="LOR124" s="35"/>
      <c r="LOS124" s="35"/>
      <c r="LOT124" s="35"/>
      <c r="LOU124" s="35"/>
      <c r="LOV124" s="35"/>
      <c r="LOW124" s="35"/>
      <c r="LOX124" s="35"/>
      <c r="LOY124" s="35"/>
      <c r="LOZ124" s="35"/>
      <c r="LPA124" s="35"/>
      <c r="LPB124" s="35"/>
      <c r="LPC124" s="35"/>
      <c r="LPD124" s="35"/>
      <c r="LPE124" s="35"/>
      <c r="LPF124" s="35"/>
      <c r="LPG124" s="35"/>
      <c r="LPH124" s="35"/>
      <c r="LPI124" s="35"/>
      <c r="LPJ124" s="35"/>
      <c r="LPK124" s="35"/>
      <c r="LPL124" s="35"/>
      <c r="LPM124" s="35"/>
      <c r="LPN124" s="35"/>
      <c r="LPO124" s="35"/>
      <c r="LPP124" s="35"/>
      <c r="LPQ124" s="35"/>
      <c r="LPR124" s="35"/>
      <c r="LPS124" s="35"/>
      <c r="LPT124" s="35"/>
      <c r="LPU124" s="35"/>
      <c r="LPV124" s="35"/>
      <c r="LPW124" s="35"/>
      <c r="LPX124" s="35"/>
      <c r="LPY124" s="35"/>
      <c r="LPZ124" s="35"/>
      <c r="LQA124" s="35"/>
      <c r="LQB124" s="35"/>
      <c r="LQC124" s="35"/>
      <c r="LQD124" s="35"/>
      <c r="LQE124" s="35"/>
      <c r="LQF124" s="35"/>
      <c r="LQG124" s="35"/>
      <c r="LQH124" s="35"/>
      <c r="LQI124" s="35"/>
      <c r="LQJ124" s="35"/>
      <c r="LQK124" s="35"/>
      <c r="LQL124" s="35"/>
      <c r="LQM124" s="35"/>
      <c r="LQN124" s="35"/>
      <c r="LQO124" s="35"/>
      <c r="LQP124" s="35"/>
      <c r="LQQ124" s="35"/>
      <c r="LQR124" s="35"/>
      <c r="LQS124" s="35"/>
      <c r="LQT124" s="35"/>
      <c r="LQU124" s="35"/>
      <c r="LQV124" s="35"/>
      <c r="LQW124" s="35"/>
      <c r="LQX124" s="35"/>
      <c r="LQY124" s="35"/>
      <c r="LQZ124" s="35"/>
      <c r="LRA124" s="35"/>
      <c r="LRB124" s="35"/>
      <c r="LRC124" s="35"/>
      <c r="LRD124" s="35"/>
      <c r="LRE124" s="35"/>
      <c r="LRF124" s="35"/>
      <c r="LRG124" s="35"/>
      <c r="LRH124" s="35"/>
      <c r="LRI124" s="35"/>
      <c r="LRJ124" s="35"/>
      <c r="LRK124" s="35"/>
      <c r="LRL124" s="35"/>
      <c r="LRM124" s="35"/>
      <c r="LRN124" s="35"/>
      <c r="LRO124" s="35"/>
      <c r="LRP124" s="35"/>
      <c r="LRQ124" s="35"/>
      <c r="LRR124" s="35"/>
      <c r="LRS124" s="35"/>
      <c r="LRT124" s="35"/>
      <c r="LRU124" s="35"/>
      <c r="LRV124" s="35"/>
      <c r="LRW124" s="35"/>
      <c r="LRX124" s="35"/>
      <c r="LRY124" s="35"/>
      <c r="LRZ124" s="35"/>
      <c r="LSA124" s="35"/>
      <c r="LSB124" s="35"/>
      <c r="LSC124" s="35"/>
      <c r="LSD124" s="35"/>
      <c r="LSE124" s="35"/>
      <c r="LSF124" s="35"/>
      <c r="LSG124" s="35"/>
      <c r="LSH124" s="35"/>
      <c r="LSI124" s="35"/>
      <c r="LSJ124" s="35"/>
      <c r="LSK124" s="35"/>
      <c r="LSL124" s="35"/>
      <c r="LSM124" s="35"/>
      <c r="LSN124" s="35"/>
      <c r="LSO124" s="35"/>
      <c r="LSP124" s="35"/>
      <c r="LSQ124" s="35"/>
      <c r="LSR124" s="35"/>
      <c r="LSS124" s="35"/>
      <c r="LST124" s="35"/>
      <c r="LSU124" s="35"/>
      <c r="LSV124" s="35"/>
      <c r="LSW124" s="35"/>
      <c r="LSX124" s="35"/>
      <c r="LSY124" s="35"/>
      <c r="LSZ124" s="35"/>
      <c r="LTA124" s="35"/>
      <c r="LTB124" s="35"/>
      <c r="LTC124" s="35"/>
      <c r="LTD124" s="35"/>
      <c r="LTE124" s="35"/>
      <c r="LTF124" s="35"/>
      <c r="LTG124" s="35"/>
      <c r="LTH124" s="35"/>
      <c r="LTI124" s="35"/>
      <c r="LTJ124" s="35"/>
      <c r="LTK124" s="35"/>
      <c r="LTL124" s="35"/>
      <c r="LTM124" s="35"/>
      <c r="LTN124" s="35"/>
      <c r="LTO124" s="35"/>
      <c r="LTP124" s="35"/>
      <c r="LTQ124" s="35"/>
      <c r="LTR124" s="35"/>
      <c r="LTS124" s="35"/>
      <c r="LTT124" s="35"/>
      <c r="LTU124" s="35"/>
      <c r="LTV124" s="35"/>
      <c r="LTW124" s="35"/>
      <c r="LTX124" s="35"/>
      <c r="LTY124" s="35"/>
      <c r="LTZ124" s="35"/>
      <c r="LUA124" s="35"/>
      <c r="LUB124" s="35"/>
      <c r="LUC124" s="35"/>
      <c r="LUD124" s="35"/>
      <c r="LUE124" s="35"/>
      <c r="LUF124" s="35"/>
      <c r="LUG124" s="35"/>
      <c r="LUH124" s="35"/>
      <c r="LUI124" s="35"/>
      <c r="LUJ124" s="35"/>
      <c r="LUK124" s="35"/>
      <c r="LUL124" s="35"/>
      <c r="LUM124" s="35"/>
      <c r="LUN124" s="35"/>
      <c r="LUO124" s="35"/>
      <c r="LUP124" s="35"/>
      <c r="LUQ124" s="35"/>
      <c r="LUR124" s="35"/>
      <c r="LUS124" s="35"/>
      <c r="LUT124" s="35"/>
      <c r="LUU124" s="35"/>
      <c r="LUV124" s="35"/>
      <c r="LUW124" s="35"/>
      <c r="LUX124" s="35"/>
      <c r="LUY124" s="35"/>
      <c r="LUZ124" s="35"/>
      <c r="LVA124" s="35"/>
      <c r="LVB124" s="35"/>
      <c r="LVC124" s="35"/>
      <c r="LVD124" s="35"/>
      <c r="LVE124" s="35"/>
      <c r="LVF124" s="35"/>
      <c r="LVG124" s="35"/>
      <c r="LVH124" s="35"/>
      <c r="LVI124" s="35"/>
      <c r="LVJ124" s="35"/>
      <c r="LVK124" s="35"/>
      <c r="LVL124" s="35"/>
      <c r="LVM124" s="35"/>
      <c r="LVN124" s="35"/>
      <c r="LVO124" s="35"/>
      <c r="LVP124" s="35"/>
      <c r="LVQ124" s="35"/>
      <c r="LVR124" s="35"/>
      <c r="LVS124" s="35"/>
      <c r="LVT124" s="35"/>
      <c r="LVU124" s="35"/>
      <c r="LVV124" s="35"/>
      <c r="LVW124" s="35"/>
      <c r="LVX124" s="35"/>
      <c r="LVY124" s="35"/>
      <c r="LVZ124" s="35"/>
      <c r="LWA124" s="35"/>
      <c r="LWB124" s="35"/>
      <c r="LWC124" s="35"/>
      <c r="LWD124" s="35"/>
      <c r="LWE124" s="35"/>
      <c r="LWF124" s="35"/>
      <c r="LWG124" s="35"/>
      <c r="LWH124" s="35"/>
      <c r="LWI124" s="35"/>
      <c r="LWJ124" s="35"/>
      <c r="LWK124" s="35"/>
      <c r="LWL124" s="35"/>
      <c r="LWM124" s="35"/>
      <c r="LWN124" s="35"/>
      <c r="LWO124" s="35"/>
      <c r="LWP124" s="35"/>
      <c r="LWQ124" s="35"/>
      <c r="LWR124" s="35"/>
      <c r="LWS124" s="35"/>
      <c r="LWT124" s="35"/>
      <c r="LWU124" s="35"/>
      <c r="LWV124" s="35"/>
      <c r="LWW124" s="35"/>
      <c r="LWX124" s="35"/>
      <c r="LWY124" s="35"/>
      <c r="LWZ124" s="35"/>
      <c r="LXA124" s="35"/>
      <c r="LXB124" s="35"/>
      <c r="LXC124" s="35"/>
      <c r="LXD124" s="35"/>
      <c r="LXE124" s="35"/>
      <c r="LXF124" s="35"/>
      <c r="LXG124" s="35"/>
      <c r="LXH124" s="35"/>
      <c r="LXI124" s="35"/>
      <c r="LXJ124" s="35"/>
      <c r="LXK124" s="35"/>
      <c r="LXL124" s="35"/>
      <c r="LXM124" s="35"/>
      <c r="LXN124" s="35"/>
      <c r="LXO124" s="35"/>
      <c r="LXP124" s="35"/>
      <c r="LXQ124" s="35"/>
      <c r="LXR124" s="35"/>
      <c r="LXS124" s="35"/>
      <c r="LXT124" s="35"/>
      <c r="LXU124" s="35"/>
      <c r="LXV124" s="35"/>
      <c r="LXW124" s="35"/>
      <c r="LXX124" s="35"/>
      <c r="LXY124" s="35"/>
      <c r="LXZ124" s="35"/>
      <c r="LYA124" s="35"/>
      <c r="LYB124" s="35"/>
      <c r="LYC124" s="35"/>
      <c r="LYD124" s="35"/>
      <c r="LYE124" s="35"/>
      <c r="LYF124" s="35"/>
      <c r="LYG124" s="35"/>
      <c r="LYH124" s="35"/>
      <c r="LYI124" s="35"/>
      <c r="LYJ124" s="35"/>
      <c r="LYK124" s="35"/>
      <c r="LYL124" s="35"/>
      <c r="LYM124" s="35"/>
      <c r="LYN124" s="35"/>
      <c r="LYO124" s="35"/>
      <c r="LYP124" s="35"/>
      <c r="LYQ124" s="35"/>
      <c r="LYR124" s="35"/>
      <c r="LYS124" s="35"/>
      <c r="LYT124" s="35"/>
      <c r="LYU124" s="35"/>
      <c r="LYV124" s="35"/>
      <c r="LYW124" s="35"/>
      <c r="LYX124" s="35"/>
      <c r="LYY124" s="35"/>
      <c r="LYZ124" s="35"/>
      <c r="LZA124" s="35"/>
      <c r="LZB124" s="35"/>
      <c r="LZC124" s="35"/>
      <c r="LZD124" s="35"/>
      <c r="LZE124" s="35"/>
      <c r="LZF124" s="35"/>
      <c r="LZG124" s="35"/>
      <c r="LZH124" s="35"/>
      <c r="LZI124" s="35"/>
      <c r="LZJ124" s="35"/>
      <c r="LZK124" s="35"/>
      <c r="LZL124" s="35"/>
      <c r="LZM124" s="35"/>
      <c r="LZN124" s="35"/>
      <c r="LZO124" s="35"/>
      <c r="LZP124" s="35"/>
      <c r="LZQ124" s="35"/>
      <c r="LZR124" s="35"/>
      <c r="LZS124" s="35"/>
      <c r="LZT124" s="35"/>
      <c r="LZU124" s="35"/>
      <c r="LZV124" s="35"/>
      <c r="LZW124" s="35"/>
      <c r="LZX124" s="35"/>
      <c r="LZY124" s="35"/>
      <c r="LZZ124" s="35"/>
      <c r="MAA124" s="35"/>
      <c r="MAB124" s="35"/>
      <c r="MAC124" s="35"/>
      <c r="MAD124" s="35"/>
      <c r="MAE124" s="35"/>
      <c r="MAF124" s="35"/>
      <c r="MAG124" s="35"/>
      <c r="MAH124" s="35"/>
      <c r="MAI124" s="35"/>
      <c r="MAJ124" s="35"/>
      <c r="MAK124" s="35"/>
      <c r="MAL124" s="35"/>
      <c r="MAM124" s="35"/>
      <c r="MAN124" s="35"/>
      <c r="MAO124" s="35"/>
      <c r="MAP124" s="35"/>
      <c r="MAQ124" s="35"/>
      <c r="MAR124" s="35"/>
      <c r="MAS124" s="35"/>
      <c r="MAT124" s="35"/>
      <c r="MAU124" s="35"/>
      <c r="MAV124" s="35"/>
      <c r="MAW124" s="35"/>
      <c r="MAX124" s="35"/>
      <c r="MAY124" s="35"/>
      <c r="MAZ124" s="35"/>
      <c r="MBA124" s="35"/>
      <c r="MBB124" s="35"/>
      <c r="MBC124" s="35"/>
      <c r="MBD124" s="35"/>
      <c r="MBE124" s="35"/>
      <c r="MBF124" s="35"/>
      <c r="MBG124" s="35"/>
      <c r="MBH124" s="35"/>
      <c r="MBI124" s="35"/>
      <c r="MBJ124" s="35"/>
      <c r="MBK124" s="35"/>
      <c r="MBL124" s="35"/>
      <c r="MBM124" s="35"/>
      <c r="MBN124" s="35"/>
      <c r="MBO124" s="35"/>
      <c r="MBP124" s="35"/>
      <c r="MBQ124" s="35"/>
      <c r="MBR124" s="35"/>
      <c r="MBS124" s="35"/>
      <c r="MBT124" s="35"/>
      <c r="MBU124" s="35"/>
      <c r="MBV124" s="35"/>
      <c r="MBW124" s="35"/>
      <c r="MBX124" s="35"/>
      <c r="MBY124" s="35"/>
      <c r="MBZ124" s="35"/>
      <c r="MCA124" s="35"/>
      <c r="MCB124" s="35"/>
      <c r="MCC124" s="35"/>
      <c r="MCD124" s="35"/>
      <c r="MCE124" s="35"/>
      <c r="MCF124" s="35"/>
      <c r="MCG124" s="35"/>
      <c r="MCH124" s="35"/>
      <c r="MCI124" s="35"/>
      <c r="MCJ124" s="35"/>
      <c r="MCK124" s="35"/>
      <c r="MCL124" s="35"/>
      <c r="MCM124" s="35"/>
      <c r="MCN124" s="35"/>
      <c r="MCO124" s="35"/>
      <c r="MCP124" s="35"/>
      <c r="MCQ124" s="35"/>
      <c r="MCR124" s="35"/>
      <c r="MCS124" s="35"/>
      <c r="MCT124" s="35"/>
      <c r="MCU124" s="35"/>
      <c r="MCV124" s="35"/>
      <c r="MCW124" s="35"/>
      <c r="MCX124" s="35"/>
      <c r="MCY124" s="35"/>
      <c r="MCZ124" s="35"/>
      <c r="MDA124" s="35"/>
      <c r="MDB124" s="35"/>
      <c r="MDC124" s="35"/>
      <c r="MDD124" s="35"/>
      <c r="MDE124" s="35"/>
      <c r="MDF124" s="35"/>
      <c r="MDG124" s="35"/>
      <c r="MDH124" s="35"/>
      <c r="MDI124" s="35"/>
      <c r="MDJ124" s="35"/>
      <c r="MDK124" s="35"/>
      <c r="MDL124" s="35"/>
      <c r="MDM124" s="35"/>
      <c r="MDN124" s="35"/>
      <c r="MDO124" s="35"/>
      <c r="MDP124" s="35"/>
      <c r="MDQ124" s="35"/>
      <c r="MDR124" s="35"/>
      <c r="MDS124" s="35"/>
      <c r="MDT124" s="35"/>
      <c r="MDU124" s="35"/>
      <c r="MDV124" s="35"/>
      <c r="MDW124" s="35"/>
      <c r="MDX124" s="35"/>
      <c r="MDY124" s="35"/>
      <c r="MDZ124" s="35"/>
      <c r="MEA124" s="35"/>
      <c r="MEB124" s="35"/>
      <c r="MEC124" s="35"/>
      <c r="MED124" s="35"/>
      <c r="MEE124" s="35"/>
      <c r="MEF124" s="35"/>
      <c r="MEG124" s="35"/>
      <c r="MEH124" s="35"/>
      <c r="MEI124" s="35"/>
      <c r="MEJ124" s="35"/>
      <c r="MEK124" s="35"/>
      <c r="MEL124" s="35"/>
      <c r="MEM124" s="35"/>
      <c r="MEN124" s="35"/>
      <c r="MEO124" s="35"/>
      <c r="MEP124" s="35"/>
      <c r="MEQ124" s="35"/>
      <c r="MER124" s="35"/>
      <c r="MES124" s="35"/>
      <c r="MET124" s="35"/>
      <c r="MEU124" s="35"/>
      <c r="MEV124" s="35"/>
      <c r="MEW124" s="35"/>
      <c r="MEX124" s="35"/>
      <c r="MEY124" s="35"/>
      <c r="MEZ124" s="35"/>
      <c r="MFA124" s="35"/>
      <c r="MFB124" s="35"/>
      <c r="MFC124" s="35"/>
      <c r="MFD124" s="35"/>
      <c r="MFE124" s="35"/>
      <c r="MFF124" s="35"/>
      <c r="MFG124" s="35"/>
      <c r="MFH124" s="35"/>
      <c r="MFI124" s="35"/>
      <c r="MFJ124" s="35"/>
      <c r="MFK124" s="35"/>
      <c r="MFL124" s="35"/>
      <c r="MFM124" s="35"/>
      <c r="MFN124" s="35"/>
      <c r="MFO124" s="35"/>
      <c r="MFP124" s="35"/>
      <c r="MFQ124" s="35"/>
      <c r="MFR124" s="35"/>
      <c r="MFS124" s="35"/>
      <c r="MFT124" s="35"/>
      <c r="MFU124" s="35"/>
      <c r="MFV124" s="35"/>
      <c r="MFW124" s="35"/>
      <c r="MFX124" s="35"/>
      <c r="MFY124" s="35"/>
      <c r="MFZ124" s="35"/>
      <c r="MGA124" s="35"/>
      <c r="MGB124" s="35"/>
      <c r="MGC124" s="35"/>
      <c r="MGD124" s="35"/>
      <c r="MGE124" s="35"/>
      <c r="MGF124" s="35"/>
      <c r="MGG124" s="35"/>
      <c r="MGH124" s="35"/>
      <c r="MGI124" s="35"/>
      <c r="MGJ124" s="35"/>
      <c r="MGK124" s="35"/>
      <c r="MGL124" s="35"/>
      <c r="MGM124" s="35"/>
      <c r="MGN124" s="35"/>
      <c r="MGO124" s="35"/>
      <c r="MGP124" s="35"/>
      <c r="MGQ124" s="35"/>
      <c r="MGR124" s="35"/>
      <c r="MGS124" s="35"/>
      <c r="MGT124" s="35"/>
      <c r="MGU124" s="35"/>
      <c r="MGV124" s="35"/>
      <c r="MGW124" s="35"/>
      <c r="MGX124" s="35"/>
      <c r="MGY124" s="35"/>
      <c r="MGZ124" s="35"/>
      <c r="MHA124" s="35"/>
      <c r="MHB124" s="35"/>
      <c r="MHC124" s="35"/>
      <c r="MHD124" s="35"/>
      <c r="MHE124" s="35"/>
      <c r="MHF124" s="35"/>
      <c r="MHG124" s="35"/>
      <c r="MHH124" s="35"/>
      <c r="MHI124" s="35"/>
      <c r="MHJ124" s="35"/>
      <c r="MHK124" s="35"/>
      <c r="MHL124" s="35"/>
      <c r="MHM124" s="35"/>
      <c r="MHN124" s="35"/>
      <c r="MHO124" s="35"/>
      <c r="MHP124" s="35"/>
      <c r="MHQ124" s="35"/>
      <c r="MHR124" s="35"/>
      <c r="MHS124" s="35"/>
      <c r="MHT124" s="35"/>
      <c r="MHU124" s="35"/>
      <c r="MHV124" s="35"/>
      <c r="MHW124" s="35"/>
      <c r="MHX124" s="35"/>
      <c r="MHY124" s="35"/>
      <c r="MHZ124" s="35"/>
      <c r="MIA124" s="35"/>
      <c r="MIB124" s="35"/>
      <c r="MIC124" s="35"/>
      <c r="MID124" s="35"/>
      <c r="MIE124" s="35"/>
      <c r="MIF124" s="35"/>
      <c r="MIG124" s="35"/>
      <c r="MIH124" s="35"/>
      <c r="MII124" s="35"/>
      <c r="MIJ124" s="35"/>
      <c r="MIK124" s="35"/>
      <c r="MIL124" s="35"/>
      <c r="MIM124" s="35"/>
      <c r="MIN124" s="35"/>
      <c r="MIO124" s="35"/>
      <c r="MIP124" s="35"/>
      <c r="MIQ124" s="35"/>
      <c r="MIR124" s="35"/>
      <c r="MIS124" s="35"/>
      <c r="MIT124" s="35"/>
      <c r="MIU124" s="35"/>
      <c r="MIV124" s="35"/>
      <c r="MIW124" s="35"/>
      <c r="MIX124" s="35"/>
      <c r="MIY124" s="35"/>
      <c r="MIZ124" s="35"/>
      <c r="MJA124" s="35"/>
      <c r="MJB124" s="35"/>
      <c r="MJC124" s="35"/>
      <c r="MJD124" s="35"/>
      <c r="MJE124" s="35"/>
      <c r="MJF124" s="35"/>
      <c r="MJG124" s="35"/>
      <c r="MJH124" s="35"/>
      <c r="MJI124" s="35"/>
      <c r="MJJ124" s="35"/>
      <c r="MJK124" s="35"/>
      <c r="MJL124" s="35"/>
      <c r="MJM124" s="35"/>
      <c r="MJN124" s="35"/>
      <c r="MJO124" s="35"/>
      <c r="MJP124" s="35"/>
      <c r="MJQ124" s="35"/>
      <c r="MJR124" s="35"/>
      <c r="MJS124" s="35"/>
      <c r="MJT124" s="35"/>
      <c r="MJU124" s="35"/>
      <c r="MJV124" s="35"/>
      <c r="MJW124" s="35"/>
      <c r="MJX124" s="35"/>
      <c r="MJY124" s="35"/>
      <c r="MJZ124" s="35"/>
      <c r="MKA124" s="35"/>
      <c r="MKB124" s="35"/>
      <c r="MKC124" s="35"/>
      <c r="MKD124" s="35"/>
      <c r="MKE124" s="35"/>
      <c r="MKF124" s="35"/>
      <c r="MKG124" s="35"/>
      <c r="MKH124" s="35"/>
      <c r="MKI124" s="35"/>
      <c r="MKJ124" s="35"/>
      <c r="MKK124" s="35"/>
      <c r="MKL124" s="35"/>
      <c r="MKM124" s="35"/>
      <c r="MKN124" s="35"/>
      <c r="MKO124" s="35"/>
      <c r="MKP124" s="35"/>
      <c r="MKQ124" s="35"/>
      <c r="MKR124" s="35"/>
      <c r="MKS124" s="35"/>
      <c r="MKT124" s="35"/>
      <c r="MKU124" s="35"/>
      <c r="MKV124" s="35"/>
      <c r="MKW124" s="35"/>
      <c r="MKX124" s="35"/>
      <c r="MKY124" s="35"/>
      <c r="MKZ124" s="35"/>
      <c r="MLA124" s="35"/>
      <c r="MLB124" s="35"/>
      <c r="MLC124" s="35"/>
      <c r="MLD124" s="35"/>
      <c r="MLE124" s="35"/>
      <c r="MLF124" s="35"/>
      <c r="MLG124" s="35"/>
      <c r="MLH124" s="35"/>
      <c r="MLI124" s="35"/>
      <c r="MLJ124" s="35"/>
      <c r="MLK124" s="35"/>
      <c r="MLL124" s="35"/>
      <c r="MLM124" s="35"/>
      <c r="MLN124" s="35"/>
      <c r="MLO124" s="35"/>
      <c r="MLP124" s="35"/>
      <c r="MLQ124" s="35"/>
      <c r="MLR124" s="35"/>
      <c r="MLS124" s="35"/>
      <c r="MLT124" s="35"/>
      <c r="MLU124" s="35"/>
      <c r="MLV124" s="35"/>
      <c r="MLW124" s="35"/>
      <c r="MLX124" s="35"/>
      <c r="MLY124" s="35"/>
      <c r="MLZ124" s="35"/>
      <c r="MMA124" s="35"/>
      <c r="MMB124" s="35"/>
      <c r="MMC124" s="35"/>
      <c r="MMD124" s="35"/>
      <c r="MME124" s="35"/>
      <c r="MMF124" s="35"/>
      <c r="MMG124" s="35"/>
      <c r="MMH124" s="35"/>
      <c r="MMI124" s="35"/>
      <c r="MMJ124" s="35"/>
      <c r="MMK124" s="35"/>
      <c r="MML124" s="35"/>
      <c r="MMM124" s="35"/>
      <c r="MMN124" s="35"/>
      <c r="MMO124" s="35"/>
      <c r="MMP124" s="35"/>
      <c r="MMQ124" s="35"/>
      <c r="MMR124" s="35"/>
      <c r="MMS124" s="35"/>
      <c r="MMT124" s="35"/>
      <c r="MMU124" s="35"/>
      <c r="MMV124" s="35"/>
      <c r="MMW124" s="35"/>
      <c r="MMX124" s="35"/>
      <c r="MMY124" s="35"/>
      <c r="MMZ124" s="35"/>
      <c r="MNA124" s="35"/>
      <c r="MNB124" s="35"/>
      <c r="MNC124" s="35"/>
      <c r="MND124" s="35"/>
      <c r="MNE124" s="35"/>
      <c r="MNF124" s="35"/>
      <c r="MNG124" s="35"/>
      <c r="MNH124" s="35"/>
      <c r="MNI124" s="35"/>
      <c r="MNJ124" s="35"/>
      <c r="MNK124" s="35"/>
      <c r="MNL124" s="35"/>
      <c r="MNM124" s="35"/>
      <c r="MNN124" s="35"/>
      <c r="MNO124" s="35"/>
      <c r="MNP124" s="35"/>
      <c r="MNQ124" s="35"/>
      <c r="MNR124" s="35"/>
      <c r="MNS124" s="35"/>
      <c r="MNT124" s="35"/>
      <c r="MNU124" s="35"/>
      <c r="MNV124" s="35"/>
      <c r="MNW124" s="35"/>
      <c r="MNX124" s="35"/>
      <c r="MNY124" s="35"/>
      <c r="MNZ124" s="35"/>
      <c r="MOA124" s="35"/>
      <c r="MOB124" s="35"/>
      <c r="MOC124" s="35"/>
      <c r="MOD124" s="35"/>
      <c r="MOE124" s="35"/>
      <c r="MOF124" s="35"/>
      <c r="MOG124" s="35"/>
      <c r="MOH124" s="35"/>
      <c r="MOI124" s="35"/>
      <c r="MOJ124" s="35"/>
      <c r="MOK124" s="35"/>
      <c r="MOL124" s="35"/>
      <c r="MOM124" s="35"/>
      <c r="MON124" s="35"/>
      <c r="MOO124" s="35"/>
      <c r="MOP124" s="35"/>
      <c r="MOQ124" s="35"/>
      <c r="MOR124" s="35"/>
      <c r="MOS124" s="35"/>
      <c r="MOT124" s="35"/>
      <c r="MOU124" s="35"/>
      <c r="MOV124" s="35"/>
      <c r="MOW124" s="35"/>
      <c r="MOX124" s="35"/>
      <c r="MOY124" s="35"/>
      <c r="MOZ124" s="35"/>
      <c r="MPA124" s="35"/>
      <c r="MPB124" s="35"/>
      <c r="MPC124" s="35"/>
      <c r="MPD124" s="35"/>
      <c r="MPE124" s="35"/>
      <c r="MPF124" s="35"/>
      <c r="MPG124" s="35"/>
      <c r="MPH124" s="35"/>
      <c r="MPI124" s="35"/>
      <c r="MPJ124" s="35"/>
      <c r="MPK124" s="35"/>
      <c r="MPL124" s="35"/>
      <c r="MPM124" s="35"/>
      <c r="MPN124" s="35"/>
      <c r="MPO124" s="35"/>
      <c r="MPP124" s="35"/>
      <c r="MPQ124" s="35"/>
      <c r="MPR124" s="35"/>
      <c r="MPS124" s="35"/>
      <c r="MPT124" s="35"/>
      <c r="MPU124" s="35"/>
      <c r="MPV124" s="35"/>
      <c r="MPW124" s="35"/>
      <c r="MPX124" s="35"/>
      <c r="MPY124" s="35"/>
      <c r="MPZ124" s="35"/>
      <c r="MQA124" s="35"/>
      <c r="MQB124" s="35"/>
      <c r="MQC124" s="35"/>
      <c r="MQD124" s="35"/>
      <c r="MQE124" s="35"/>
      <c r="MQF124" s="35"/>
      <c r="MQG124" s="35"/>
      <c r="MQH124" s="35"/>
      <c r="MQI124" s="35"/>
      <c r="MQJ124" s="35"/>
      <c r="MQK124" s="35"/>
      <c r="MQL124" s="35"/>
      <c r="MQM124" s="35"/>
      <c r="MQN124" s="35"/>
      <c r="MQO124" s="35"/>
      <c r="MQP124" s="35"/>
      <c r="MQQ124" s="35"/>
      <c r="MQR124" s="35"/>
      <c r="MQS124" s="35"/>
      <c r="MQT124" s="35"/>
      <c r="MQU124" s="35"/>
      <c r="MQV124" s="35"/>
      <c r="MQW124" s="35"/>
      <c r="MQX124" s="35"/>
      <c r="MQY124" s="35"/>
      <c r="MQZ124" s="35"/>
      <c r="MRA124" s="35"/>
      <c r="MRB124" s="35"/>
      <c r="MRC124" s="35"/>
      <c r="MRD124" s="35"/>
      <c r="MRE124" s="35"/>
      <c r="MRF124" s="35"/>
      <c r="MRG124" s="35"/>
      <c r="MRH124" s="35"/>
      <c r="MRI124" s="35"/>
      <c r="MRJ124" s="35"/>
      <c r="MRK124" s="35"/>
      <c r="MRL124" s="35"/>
      <c r="MRM124" s="35"/>
      <c r="MRN124" s="35"/>
      <c r="MRO124" s="35"/>
      <c r="MRP124" s="35"/>
      <c r="MRQ124" s="35"/>
      <c r="MRR124" s="35"/>
      <c r="MRS124" s="35"/>
      <c r="MRT124" s="35"/>
      <c r="MRU124" s="35"/>
      <c r="MRV124" s="35"/>
      <c r="MRW124" s="35"/>
      <c r="MRX124" s="35"/>
      <c r="MRY124" s="35"/>
      <c r="MRZ124" s="35"/>
      <c r="MSA124" s="35"/>
      <c r="MSB124" s="35"/>
      <c r="MSC124" s="35"/>
      <c r="MSD124" s="35"/>
      <c r="MSE124" s="35"/>
      <c r="MSF124" s="35"/>
      <c r="MSG124" s="35"/>
      <c r="MSH124" s="35"/>
      <c r="MSI124" s="35"/>
      <c r="MSJ124" s="35"/>
      <c r="MSK124" s="35"/>
      <c r="MSL124" s="35"/>
      <c r="MSM124" s="35"/>
      <c r="MSN124" s="35"/>
      <c r="MSO124" s="35"/>
      <c r="MSP124" s="35"/>
      <c r="MSQ124" s="35"/>
      <c r="MSR124" s="35"/>
      <c r="MSS124" s="35"/>
      <c r="MST124" s="35"/>
      <c r="MSU124" s="35"/>
      <c r="MSV124" s="35"/>
      <c r="MSW124" s="35"/>
      <c r="MSX124" s="35"/>
      <c r="MSY124" s="35"/>
      <c r="MSZ124" s="35"/>
      <c r="MTA124" s="35"/>
      <c r="MTB124" s="35"/>
      <c r="MTC124" s="35"/>
      <c r="MTD124" s="35"/>
      <c r="MTE124" s="35"/>
      <c r="MTF124" s="35"/>
      <c r="MTG124" s="35"/>
      <c r="MTH124" s="35"/>
      <c r="MTI124" s="35"/>
      <c r="MTJ124" s="35"/>
      <c r="MTK124" s="35"/>
      <c r="MTL124" s="35"/>
      <c r="MTM124" s="35"/>
      <c r="MTN124" s="35"/>
      <c r="MTO124" s="35"/>
      <c r="MTP124" s="35"/>
      <c r="MTQ124" s="35"/>
      <c r="MTR124" s="35"/>
      <c r="MTS124" s="35"/>
      <c r="MTT124" s="35"/>
      <c r="MTU124" s="35"/>
      <c r="MTV124" s="35"/>
      <c r="MTW124" s="35"/>
      <c r="MTX124" s="35"/>
      <c r="MTY124" s="35"/>
      <c r="MTZ124" s="35"/>
      <c r="MUA124" s="35"/>
      <c r="MUB124" s="35"/>
      <c r="MUC124" s="35"/>
      <c r="MUD124" s="35"/>
      <c r="MUE124" s="35"/>
      <c r="MUF124" s="35"/>
      <c r="MUG124" s="35"/>
      <c r="MUH124" s="35"/>
      <c r="MUI124" s="35"/>
      <c r="MUJ124" s="35"/>
      <c r="MUK124" s="35"/>
      <c r="MUL124" s="35"/>
      <c r="MUM124" s="35"/>
      <c r="MUN124" s="35"/>
      <c r="MUO124" s="35"/>
      <c r="MUP124" s="35"/>
      <c r="MUQ124" s="35"/>
      <c r="MUR124" s="35"/>
      <c r="MUS124" s="35"/>
      <c r="MUT124" s="35"/>
      <c r="MUU124" s="35"/>
      <c r="MUV124" s="35"/>
      <c r="MUW124" s="35"/>
      <c r="MUX124" s="35"/>
      <c r="MUY124" s="35"/>
      <c r="MUZ124" s="35"/>
      <c r="MVA124" s="35"/>
      <c r="MVB124" s="35"/>
      <c r="MVC124" s="35"/>
      <c r="MVD124" s="35"/>
      <c r="MVE124" s="35"/>
      <c r="MVF124" s="35"/>
      <c r="MVG124" s="35"/>
      <c r="MVH124" s="35"/>
      <c r="MVI124" s="35"/>
      <c r="MVJ124" s="35"/>
      <c r="MVK124" s="35"/>
      <c r="MVL124" s="35"/>
      <c r="MVM124" s="35"/>
      <c r="MVN124" s="35"/>
      <c r="MVO124" s="35"/>
      <c r="MVP124" s="35"/>
      <c r="MVQ124" s="35"/>
      <c r="MVR124" s="35"/>
      <c r="MVS124" s="35"/>
      <c r="MVT124" s="35"/>
      <c r="MVU124" s="35"/>
      <c r="MVV124" s="35"/>
      <c r="MVW124" s="35"/>
      <c r="MVX124" s="35"/>
      <c r="MVY124" s="35"/>
      <c r="MVZ124" s="35"/>
      <c r="MWA124" s="35"/>
      <c r="MWB124" s="35"/>
      <c r="MWC124" s="35"/>
      <c r="MWD124" s="35"/>
      <c r="MWE124" s="35"/>
      <c r="MWF124" s="35"/>
      <c r="MWG124" s="35"/>
      <c r="MWH124" s="35"/>
      <c r="MWI124" s="35"/>
      <c r="MWJ124" s="35"/>
      <c r="MWK124" s="35"/>
      <c r="MWL124" s="35"/>
      <c r="MWM124" s="35"/>
      <c r="MWN124" s="35"/>
      <c r="MWO124" s="35"/>
      <c r="MWP124" s="35"/>
      <c r="MWQ124" s="35"/>
      <c r="MWR124" s="35"/>
      <c r="MWS124" s="35"/>
      <c r="MWT124" s="35"/>
      <c r="MWU124" s="35"/>
      <c r="MWV124" s="35"/>
      <c r="MWW124" s="35"/>
      <c r="MWX124" s="35"/>
      <c r="MWY124" s="35"/>
      <c r="MWZ124" s="35"/>
      <c r="MXA124" s="35"/>
      <c r="MXB124" s="35"/>
      <c r="MXC124" s="35"/>
      <c r="MXD124" s="35"/>
      <c r="MXE124" s="35"/>
      <c r="MXF124" s="35"/>
      <c r="MXG124" s="35"/>
      <c r="MXH124" s="35"/>
      <c r="MXI124" s="35"/>
      <c r="MXJ124" s="35"/>
      <c r="MXK124" s="35"/>
      <c r="MXL124" s="35"/>
      <c r="MXM124" s="35"/>
      <c r="MXN124" s="35"/>
      <c r="MXO124" s="35"/>
      <c r="MXP124" s="35"/>
      <c r="MXQ124" s="35"/>
      <c r="MXR124" s="35"/>
      <c r="MXS124" s="35"/>
      <c r="MXT124" s="35"/>
      <c r="MXU124" s="35"/>
      <c r="MXV124" s="35"/>
      <c r="MXW124" s="35"/>
      <c r="MXX124" s="35"/>
      <c r="MXY124" s="35"/>
      <c r="MXZ124" s="35"/>
      <c r="MYA124" s="35"/>
      <c r="MYB124" s="35"/>
      <c r="MYC124" s="35"/>
      <c r="MYD124" s="35"/>
      <c r="MYE124" s="35"/>
      <c r="MYF124" s="35"/>
      <c r="MYG124" s="35"/>
      <c r="MYH124" s="35"/>
      <c r="MYI124" s="35"/>
      <c r="MYJ124" s="35"/>
      <c r="MYK124" s="35"/>
      <c r="MYL124" s="35"/>
      <c r="MYM124" s="35"/>
      <c r="MYN124" s="35"/>
      <c r="MYO124" s="35"/>
      <c r="MYP124" s="35"/>
      <c r="MYQ124" s="35"/>
      <c r="MYR124" s="35"/>
      <c r="MYS124" s="35"/>
      <c r="MYT124" s="35"/>
      <c r="MYU124" s="35"/>
      <c r="MYV124" s="35"/>
      <c r="MYW124" s="35"/>
      <c r="MYX124" s="35"/>
      <c r="MYY124" s="35"/>
      <c r="MYZ124" s="35"/>
      <c r="MZA124" s="35"/>
      <c r="MZB124" s="35"/>
      <c r="MZC124" s="35"/>
      <c r="MZD124" s="35"/>
      <c r="MZE124" s="35"/>
      <c r="MZF124" s="35"/>
      <c r="MZG124" s="35"/>
      <c r="MZH124" s="35"/>
      <c r="MZI124" s="35"/>
      <c r="MZJ124" s="35"/>
      <c r="MZK124" s="35"/>
      <c r="MZL124" s="35"/>
      <c r="MZM124" s="35"/>
      <c r="MZN124" s="35"/>
      <c r="MZO124" s="35"/>
      <c r="MZP124" s="35"/>
      <c r="MZQ124" s="35"/>
      <c r="MZR124" s="35"/>
      <c r="MZS124" s="35"/>
      <c r="MZT124" s="35"/>
      <c r="MZU124" s="35"/>
      <c r="MZV124" s="35"/>
      <c r="MZW124" s="35"/>
      <c r="MZX124" s="35"/>
      <c r="MZY124" s="35"/>
      <c r="MZZ124" s="35"/>
      <c r="NAA124" s="35"/>
      <c r="NAB124" s="35"/>
      <c r="NAC124" s="35"/>
      <c r="NAD124" s="35"/>
      <c r="NAE124" s="35"/>
      <c r="NAF124" s="35"/>
      <c r="NAG124" s="35"/>
      <c r="NAH124" s="35"/>
      <c r="NAI124" s="35"/>
      <c r="NAJ124" s="35"/>
      <c r="NAK124" s="35"/>
      <c r="NAL124" s="35"/>
      <c r="NAM124" s="35"/>
      <c r="NAN124" s="35"/>
      <c r="NAO124" s="35"/>
      <c r="NAP124" s="35"/>
      <c r="NAQ124" s="35"/>
      <c r="NAR124" s="35"/>
      <c r="NAS124" s="35"/>
      <c r="NAT124" s="35"/>
      <c r="NAU124" s="35"/>
      <c r="NAV124" s="35"/>
      <c r="NAW124" s="35"/>
      <c r="NAX124" s="35"/>
      <c r="NAY124" s="35"/>
      <c r="NAZ124" s="35"/>
      <c r="NBA124" s="35"/>
      <c r="NBB124" s="35"/>
      <c r="NBC124" s="35"/>
      <c r="NBD124" s="35"/>
      <c r="NBE124" s="35"/>
      <c r="NBF124" s="35"/>
      <c r="NBG124" s="35"/>
      <c r="NBH124" s="35"/>
      <c r="NBI124" s="35"/>
      <c r="NBJ124" s="35"/>
      <c r="NBK124" s="35"/>
      <c r="NBL124" s="35"/>
      <c r="NBM124" s="35"/>
      <c r="NBN124" s="35"/>
      <c r="NBO124" s="35"/>
      <c r="NBP124" s="35"/>
      <c r="NBQ124" s="35"/>
      <c r="NBR124" s="35"/>
      <c r="NBS124" s="35"/>
      <c r="NBT124" s="35"/>
      <c r="NBU124" s="35"/>
      <c r="NBV124" s="35"/>
      <c r="NBW124" s="35"/>
      <c r="NBX124" s="35"/>
      <c r="NBY124" s="35"/>
      <c r="NBZ124" s="35"/>
      <c r="NCA124" s="35"/>
      <c r="NCB124" s="35"/>
      <c r="NCC124" s="35"/>
      <c r="NCD124" s="35"/>
      <c r="NCE124" s="35"/>
      <c r="NCF124" s="35"/>
      <c r="NCG124" s="35"/>
      <c r="NCH124" s="35"/>
      <c r="NCI124" s="35"/>
      <c r="NCJ124" s="35"/>
      <c r="NCK124" s="35"/>
      <c r="NCL124" s="35"/>
      <c r="NCM124" s="35"/>
      <c r="NCN124" s="35"/>
      <c r="NCO124" s="35"/>
      <c r="NCP124" s="35"/>
      <c r="NCQ124" s="35"/>
      <c r="NCR124" s="35"/>
      <c r="NCS124" s="35"/>
      <c r="NCT124" s="35"/>
      <c r="NCU124" s="35"/>
      <c r="NCV124" s="35"/>
      <c r="NCW124" s="35"/>
      <c r="NCX124" s="35"/>
      <c r="NCY124" s="35"/>
      <c r="NCZ124" s="35"/>
      <c r="NDA124" s="35"/>
      <c r="NDB124" s="35"/>
      <c r="NDC124" s="35"/>
      <c r="NDD124" s="35"/>
      <c r="NDE124" s="35"/>
      <c r="NDF124" s="35"/>
      <c r="NDG124" s="35"/>
      <c r="NDH124" s="35"/>
      <c r="NDI124" s="35"/>
      <c r="NDJ124" s="35"/>
      <c r="NDK124" s="35"/>
      <c r="NDL124" s="35"/>
      <c r="NDM124" s="35"/>
      <c r="NDN124" s="35"/>
      <c r="NDO124" s="35"/>
      <c r="NDP124" s="35"/>
      <c r="NDQ124" s="35"/>
      <c r="NDR124" s="35"/>
      <c r="NDS124" s="35"/>
      <c r="NDT124" s="35"/>
      <c r="NDU124" s="35"/>
      <c r="NDV124" s="35"/>
      <c r="NDW124" s="35"/>
      <c r="NDX124" s="35"/>
      <c r="NDY124" s="35"/>
      <c r="NDZ124" s="35"/>
      <c r="NEA124" s="35"/>
      <c r="NEB124" s="35"/>
      <c r="NEC124" s="35"/>
      <c r="NED124" s="35"/>
      <c r="NEE124" s="35"/>
      <c r="NEF124" s="35"/>
      <c r="NEG124" s="35"/>
      <c r="NEH124" s="35"/>
      <c r="NEI124" s="35"/>
      <c r="NEJ124" s="35"/>
      <c r="NEK124" s="35"/>
      <c r="NEL124" s="35"/>
      <c r="NEM124" s="35"/>
      <c r="NEN124" s="35"/>
      <c r="NEO124" s="35"/>
      <c r="NEP124" s="35"/>
      <c r="NEQ124" s="35"/>
      <c r="NER124" s="35"/>
      <c r="NES124" s="35"/>
      <c r="NET124" s="35"/>
      <c r="NEU124" s="35"/>
      <c r="NEV124" s="35"/>
      <c r="NEW124" s="35"/>
      <c r="NEX124" s="35"/>
      <c r="NEY124" s="35"/>
      <c r="NEZ124" s="35"/>
      <c r="NFA124" s="35"/>
      <c r="NFB124" s="35"/>
      <c r="NFC124" s="35"/>
      <c r="NFD124" s="35"/>
      <c r="NFE124" s="35"/>
      <c r="NFF124" s="35"/>
      <c r="NFG124" s="35"/>
      <c r="NFH124" s="35"/>
      <c r="NFI124" s="35"/>
      <c r="NFJ124" s="35"/>
      <c r="NFK124" s="35"/>
      <c r="NFL124" s="35"/>
      <c r="NFM124" s="35"/>
      <c r="NFN124" s="35"/>
      <c r="NFO124" s="35"/>
      <c r="NFP124" s="35"/>
      <c r="NFQ124" s="35"/>
      <c r="NFR124" s="35"/>
      <c r="NFS124" s="35"/>
      <c r="NFT124" s="35"/>
      <c r="NFU124" s="35"/>
      <c r="NFV124" s="35"/>
      <c r="NFW124" s="35"/>
      <c r="NFX124" s="35"/>
      <c r="NFY124" s="35"/>
      <c r="NFZ124" s="35"/>
      <c r="NGA124" s="35"/>
      <c r="NGB124" s="35"/>
      <c r="NGC124" s="35"/>
      <c r="NGD124" s="35"/>
      <c r="NGE124" s="35"/>
      <c r="NGF124" s="35"/>
      <c r="NGG124" s="35"/>
      <c r="NGH124" s="35"/>
      <c r="NGI124" s="35"/>
      <c r="NGJ124" s="35"/>
      <c r="NGK124" s="35"/>
      <c r="NGL124" s="35"/>
      <c r="NGM124" s="35"/>
      <c r="NGN124" s="35"/>
      <c r="NGO124" s="35"/>
      <c r="NGP124" s="35"/>
      <c r="NGQ124" s="35"/>
      <c r="NGR124" s="35"/>
      <c r="NGS124" s="35"/>
      <c r="NGT124" s="35"/>
      <c r="NGU124" s="35"/>
      <c r="NGV124" s="35"/>
      <c r="NGW124" s="35"/>
      <c r="NGX124" s="35"/>
      <c r="NGY124" s="35"/>
      <c r="NGZ124" s="35"/>
      <c r="NHA124" s="35"/>
      <c r="NHB124" s="35"/>
      <c r="NHC124" s="35"/>
      <c r="NHD124" s="35"/>
      <c r="NHE124" s="35"/>
      <c r="NHF124" s="35"/>
      <c r="NHG124" s="35"/>
      <c r="NHH124" s="35"/>
      <c r="NHI124" s="35"/>
      <c r="NHJ124" s="35"/>
      <c r="NHK124" s="35"/>
      <c r="NHL124" s="35"/>
      <c r="NHM124" s="35"/>
      <c r="NHN124" s="35"/>
      <c r="NHO124" s="35"/>
      <c r="NHP124" s="35"/>
      <c r="NHQ124" s="35"/>
      <c r="NHR124" s="35"/>
      <c r="NHS124" s="35"/>
      <c r="NHT124" s="35"/>
      <c r="NHU124" s="35"/>
      <c r="NHV124" s="35"/>
      <c r="NHW124" s="35"/>
      <c r="NHX124" s="35"/>
      <c r="NHY124" s="35"/>
      <c r="NHZ124" s="35"/>
      <c r="NIA124" s="35"/>
      <c r="NIB124" s="35"/>
      <c r="NIC124" s="35"/>
      <c r="NID124" s="35"/>
      <c r="NIE124" s="35"/>
      <c r="NIF124" s="35"/>
      <c r="NIG124" s="35"/>
      <c r="NIH124" s="35"/>
      <c r="NII124" s="35"/>
      <c r="NIJ124" s="35"/>
      <c r="NIK124" s="35"/>
      <c r="NIL124" s="35"/>
      <c r="NIM124" s="35"/>
      <c r="NIN124" s="35"/>
      <c r="NIO124" s="35"/>
      <c r="NIP124" s="35"/>
      <c r="NIQ124" s="35"/>
      <c r="NIR124" s="35"/>
      <c r="NIS124" s="35"/>
      <c r="NIT124" s="35"/>
      <c r="NIU124" s="35"/>
      <c r="NIV124" s="35"/>
      <c r="NIW124" s="35"/>
      <c r="NIX124" s="35"/>
      <c r="NIY124" s="35"/>
      <c r="NIZ124" s="35"/>
      <c r="NJA124" s="35"/>
      <c r="NJB124" s="35"/>
      <c r="NJC124" s="35"/>
      <c r="NJD124" s="35"/>
      <c r="NJE124" s="35"/>
      <c r="NJF124" s="35"/>
      <c r="NJG124" s="35"/>
      <c r="NJH124" s="35"/>
      <c r="NJI124" s="35"/>
      <c r="NJJ124" s="35"/>
      <c r="NJK124" s="35"/>
      <c r="NJL124" s="35"/>
      <c r="NJM124" s="35"/>
      <c r="NJN124" s="35"/>
      <c r="NJO124" s="35"/>
      <c r="NJP124" s="35"/>
      <c r="NJQ124" s="35"/>
      <c r="NJR124" s="35"/>
      <c r="NJS124" s="35"/>
      <c r="NJT124" s="35"/>
      <c r="NJU124" s="35"/>
      <c r="NJV124" s="35"/>
      <c r="NJW124" s="35"/>
      <c r="NJX124" s="35"/>
      <c r="NJY124" s="35"/>
      <c r="NJZ124" s="35"/>
      <c r="NKA124" s="35"/>
      <c r="NKB124" s="35"/>
      <c r="NKC124" s="35"/>
      <c r="NKD124" s="35"/>
      <c r="NKE124" s="35"/>
      <c r="NKF124" s="35"/>
      <c r="NKG124" s="35"/>
      <c r="NKH124" s="35"/>
      <c r="NKI124" s="35"/>
      <c r="NKJ124" s="35"/>
      <c r="NKK124" s="35"/>
      <c r="NKL124" s="35"/>
      <c r="NKM124" s="35"/>
      <c r="NKN124" s="35"/>
      <c r="NKO124" s="35"/>
      <c r="NKP124" s="35"/>
      <c r="NKQ124" s="35"/>
      <c r="NKR124" s="35"/>
      <c r="NKS124" s="35"/>
      <c r="NKT124" s="35"/>
      <c r="NKU124" s="35"/>
      <c r="NKV124" s="35"/>
      <c r="NKW124" s="35"/>
      <c r="NKX124" s="35"/>
      <c r="NKY124" s="35"/>
      <c r="NKZ124" s="35"/>
      <c r="NLA124" s="35"/>
      <c r="NLB124" s="35"/>
      <c r="NLC124" s="35"/>
      <c r="NLD124" s="35"/>
      <c r="NLE124" s="35"/>
      <c r="NLF124" s="35"/>
      <c r="NLG124" s="35"/>
      <c r="NLH124" s="35"/>
      <c r="NLI124" s="35"/>
      <c r="NLJ124" s="35"/>
      <c r="NLK124" s="35"/>
      <c r="NLL124" s="35"/>
      <c r="NLM124" s="35"/>
      <c r="NLN124" s="35"/>
      <c r="NLO124" s="35"/>
      <c r="NLP124" s="35"/>
      <c r="NLQ124" s="35"/>
      <c r="NLR124" s="35"/>
      <c r="NLS124" s="35"/>
      <c r="NLT124" s="35"/>
      <c r="NLU124" s="35"/>
      <c r="NLV124" s="35"/>
      <c r="NLW124" s="35"/>
      <c r="NLX124" s="35"/>
      <c r="NLY124" s="35"/>
      <c r="NLZ124" s="35"/>
      <c r="NMA124" s="35"/>
      <c r="NMB124" s="35"/>
      <c r="NMC124" s="35"/>
      <c r="NMD124" s="35"/>
      <c r="NME124" s="35"/>
      <c r="NMF124" s="35"/>
      <c r="NMG124" s="35"/>
      <c r="NMH124" s="35"/>
      <c r="NMI124" s="35"/>
      <c r="NMJ124" s="35"/>
      <c r="NMK124" s="35"/>
      <c r="NML124" s="35"/>
      <c r="NMM124" s="35"/>
      <c r="NMN124" s="35"/>
      <c r="NMO124" s="35"/>
      <c r="NMP124" s="35"/>
      <c r="NMQ124" s="35"/>
      <c r="NMR124" s="35"/>
      <c r="NMS124" s="35"/>
      <c r="NMT124" s="35"/>
      <c r="NMU124" s="35"/>
      <c r="NMV124" s="35"/>
      <c r="NMW124" s="35"/>
      <c r="NMX124" s="35"/>
      <c r="NMY124" s="35"/>
      <c r="NMZ124" s="35"/>
      <c r="NNA124" s="35"/>
      <c r="NNB124" s="35"/>
      <c r="NNC124" s="35"/>
      <c r="NND124" s="35"/>
      <c r="NNE124" s="35"/>
      <c r="NNF124" s="35"/>
      <c r="NNG124" s="35"/>
      <c r="NNH124" s="35"/>
      <c r="NNI124" s="35"/>
      <c r="NNJ124" s="35"/>
      <c r="NNK124" s="35"/>
      <c r="NNL124" s="35"/>
      <c r="NNM124" s="35"/>
      <c r="NNN124" s="35"/>
      <c r="NNO124" s="35"/>
      <c r="NNP124" s="35"/>
      <c r="NNQ124" s="35"/>
      <c r="NNR124" s="35"/>
      <c r="NNS124" s="35"/>
      <c r="NNT124" s="35"/>
      <c r="NNU124" s="35"/>
      <c r="NNV124" s="35"/>
      <c r="NNW124" s="35"/>
      <c r="NNX124" s="35"/>
      <c r="NNY124" s="35"/>
      <c r="NNZ124" s="35"/>
      <c r="NOA124" s="35"/>
      <c r="NOB124" s="35"/>
      <c r="NOC124" s="35"/>
      <c r="NOD124" s="35"/>
      <c r="NOE124" s="35"/>
      <c r="NOF124" s="35"/>
      <c r="NOG124" s="35"/>
      <c r="NOH124" s="35"/>
      <c r="NOI124" s="35"/>
      <c r="NOJ124" s="35"/>
      <c r="NOK124" s="35"/>
      <c r="NOL124" s="35"/>
      <c r="NOM124" s="35"/>
      <c r="NON124" s="35"/>
      <c r="NOO124" s="35"/>
      <c r="NOP124" s="35"/>
      <c r="NOQ124" s="35"/>
      <c r="NOR124" s="35"/>
      <c r="NOS124" s="35"/>
      <c r="NOT124" s="35"/>
      <c r="NOU124" s="35"/>
      <c r="NOV124" s="35"/>
      <c r="NOW124" s="35"/>
      <c r="NOX124" s="35"/>
      <c r="NOY124" s="35"/>
      <c r="NOZ124" s="35"/>
      <c r="NPA124" s="35"/>
      <c r="NPB124" s="35"/>
      <c r="NPC124" s="35"/>
      <c r="NPD124" s="35"/>
      <c r="NPE124" s="35"/>
      <c r="NPF124" s="35"/>
      <c r="NPG124" s="35"/>
      <c r="NPH124" s="35"/>
      <c r="NPI124" s="35"/>
      <c r="NPJ124" s="35"/>
      <c r="NPK124" s="35"/>
      <c r="NPL124" s="35"/>
      <c r="NPM124" s="35"/>
      <c r="NPN124" s="35"/>
      <c r="NPO124" s="35"/>
      <c r="NPP124" s="35"/>
      <c r="NPQ124" s="35"/>
      <c r="NPR124" s="35"/>
      <c r="NPS124" s="35"/>
      <c r="NPT124" s="35"/>
      <c r="NPU124" s="35"/>
      <c r="NPV124" s="35"/>
      <c r="NPW124" s="35"/>
      <c r="NPX124" s="35"/>
      <c r="NPY124" s="35"/>
      <c r="NPZ124" s="35"/>
      <c r="NQA124" s="35"/>
      <c r="NQB124" s="35"/>
      <c r="NQC124" s="35"/>
      <c r="NQD124" s="35"/>
      <c r="NQE124" s="35"/>
      <c r="NQF124" s="35"/>
      <c r="NQG124" s="35"/>
      <c r="NQH124" s="35"/>
      <c r="NQI124" s="35"/>
      <c r="NQJ124" s="35"/>
      <c r="NQK124" s="35"/>
      <c r="NQL124" s="35"/>
      <c r="NQM124" s="35"/>
      <c r="NQN124" s="35"/>
      <c r="NQO124" s="35"/>
      <c r="NQP124" s="35"/>
      <c r="NQQ124" s="35"/>
      <c r="NQR124" s="35"/>
      <c r="NQS124" s="35"/>
      <c r="NQT124" s="35"/>
      <c r="NQU124" s="35"/>
      <c r="NQV124" s="35"/>
      <c r="NQW124" s="35"/>
      <c r="NQX124" s="35"/>
      <c r="NQY124" s="35"/>
      <c r="NQZ124" s="35"/>
      <c r="NRA124" s="35"/>
      <c r="NRB124" s="35"/>
      <c r="NRC124" s="35"/>
      <c r="NRD124" s="35"/>
      <c r="NRE124" s="35"/>
      <c r="NRF124" s="35"/>
      <c r="NRG124" s="35"/>
      <c r="NRH124" s="35"/>
      <c r="NRI124" s="35"/>
      <c r="NRJ124" s="35"/>
      <c r="NRK124" s="35"/>
      <c r="NRL124" s="35"/>
      <c r="NRM124" s="35"/>
      <c r="NRN124" s="35"/>
      <c r="NRO124" s="35"/>
      <c r="NRP124" s="35"/>
      <c r="NRQ124" s="35"/>
      <c r="NRR124" s="35"/>
      <c r="NRS124" s="35"/>
      <c r="NRT124" s="35"/>
      <c r="NRU124" s="35"/>
      <c r="NRV124" s="35"/>
      <c r="NRW124" s="35"/>
      <c r="NRX124" s="35"/>
      <c r="NRY124" s="35"/>
      <c r="NRZ124" s="35"/>
      <c r="NSA124" s="35"/>
      <c r="NSB124" s="35"/>
      <c r="NSC124" s="35"/>
      <c r="NSD124" s="35"/>
      <c r="NSE124" s="35"/>
      <c r="NSF124" s="35"/>
      <c r="NSG124" s="35"/>
      <c r="NSH124" s="35"/>
      <c r="NSI124" s="35"/>
      <c r="NSJ124" s="35"/>
      <c r="NSK124" s="35"/>
      <c r="NSL124" s="35"/>
      <c r="NSM124" s="35"/>
      <c r="NSN124" s="35"/>
      <c r="NSO124" s="35"/>
      <c r="NSP124" s="35"/>
      <c r="NSQ124" s="35"/>
      <c r="NSR124" s="35"/>
      <c r="NSS124" s="35"/>
      <c r="NST124" s="35"/>
      <c r="NSU124" s="35"/>
      <c r="NSV124" s="35"/>
      <c r="NSW124" s="35"/>
      <c r="NSX124" s="35"/>
      <c r="NSY124" s="35"/>
      <c r="NSZ124" s="35"/>
      <c r="NTA124" s="35"/>
      <c r="NTB124" s="35"/>
      <c r="NTC124" s="35"/>
      <c r="NTD124" s="35"/>
      <c r="NTE124" s="35"/>
      <c r="NTF124" s="35"/>
      <c r="NTG124" s="35"/>
      <c r="NTH124" s="35"/>
      <c r="NTI124" s="35"/>
      <c r="NTJ124" s="35"/>
      <c r="NTK124" s="35"/>
      <c r="NTL124" s="35"/>
      <c r="NTM124" s="35"/>
      <c r="NTN124" s="35"/>
      <c r="NTO124" s="35"/>
      <c r="NTP124" s="35"/>
      <c r="NTQ124" s="35"/>
      <c r="NTR124" s="35"/>
      <c r="NTS124" s="35"/>
      <c r="NTT124" s="35"/>
      <c r="NTU124" s="35"/>
      <c r="NTV124" s="35"/>
      <c r="NTW124" s="35"/>
      <c r="NTX124" s="35"/>
      <c r="NTY124" s="35"/>
      <c r="NTZ124" s="35"/>
      <c r="NUA124" s="35"/>
      <c r="NUB124" s="35"/>
      <c r="NUC124" s="35"/>
      <c r="NUD124" s="35"/>
      <c r="NUE124" s="35"/>
      <c r="NUF124" s="35"/>
      <c r="NUG124" s="35"/>
      <c r="NUH124" s="35"/>
      <c r="NUI124" s="35"/>
      <c r="NUJ124" s="35"/>
      <c r="NUK124" s="35"/>
      <c r="NUL124" s="35"/>
      <c r="NUM124" s="35"/>
      <c r="NUN124" s="35"/>
      <c r="NUO124" s="35"/>
      <c r="NUP124" s="35"/>
      <c r="NUQ124" s="35"/>
      <c r="NUR124" s="35"/>
      <c r="NUS124" s="35"/>
      <c r="NUT124" s="35"/>
      <c r="NUU124" s="35"/>
      <c r="NUV124" s="35"/>
      <c r="NUW124" s="35"/>
      <c r="NUX124" s="35"/>
      <c r="NUY124" s="35"/>
      <c r="NUZ124" s="35"/>
      <c r="NVA124" s="35"/>
      <c r="NVB124" s="35"/>
      <c r="NVC124" s="35"/>
      <c r="NVD124" s="35"/>
      <c r="NVE124" s="35"/>
      <c r="NVF124" s="35"/>
      <c r="NVG124" s="35"/>
      <c r="NVH124" s="35"/>
      <c r="NVI124" s="35"/>
      <c r="NVJ124" s="35"/>
      <c r="NVK124" s="35"/>
      <c r="NVL124" s="35"/>
      <c r="NVM124" s="35"/>
      <c r="NVN124" s="35"/>
      <c r="NVO124" s="35"/>
      <c r="NVP124" s="35"/>
      <c r="NVQ124" s="35"/>
      <c r="NVR124" s="35"/>
      <c r="NVS124" s="35"/>
      <c r="NVT124" s="35"/>
      <c r="NVU124" s="35"/>
      <c r="NVV124" s="35"/>
      <c r="NVW124" s="35"/>
      <c r="NVX124" s="35"/>
      <c r="NVY124" s="35"/>
      <c r="NVZ124" s="35"/>
      <c r="NWA124" s="35"/>
      <c r="NWB124" s="35"/>
      <c r="NWC124" s="35"/>
      <c r="NWD124" s="35"/>
      <c r="NWE124" s="35"/>
      <c r="NWF124" s="35"/>
      <c r="NWG124" s="35"/>
      <c r="NWH124" s="35"/>
      <c r="NWI124" s="35"/>
      <c r="NWJ124" s="35"/>
      <c r="NWK124" s="35"/>
      <c r="NWL124" s="35"/>
      <c r="NWM124" s="35"/>
      <c r="NWN124" s="35"/>
      <c r="NWO124" s="35"/>
      <c r="NWP124" s="35"/>
      <c r="NWQ124" s="35"/>
      <c r="NWR124" s="35"/>
      <c r="NWS124" s="35"/>
      <c r="NWT124" s="35"/>
      <c r="NWU124" s="35"/>
      <c r="NWV124" s="35"/>
      <c r="NWW124" s="35"/>
      <c r="NWX124" s="35"/>
      <c r="NWY124" s="35"/>
      <c r="NWZ124" s="35"/>
      <c r="NXA124" s="35"/>
      <c r="NXB124" s="35"/>
      <c r="NXC124" s="35"/>
      <c r="NXD124" s="35"/>
      <c r="NXE124" s="35"/>
      <c r="NXF124" s="35"/>
      <c r="NXG124" s="35"/>
      <c r="NXH124" s="35"/>
      <c r="NXI124" s="35"/>
      <c r="NXJ124" s="35"/>
      <c r="NXK124" s="35"/>
      <c r="NXL124" s="35"/>
      <c r="NXM124" s="35"/>
      <c r="NXN124" s="35"/>
      <c r="NXO124" s="35"/>
      <c r="NXP124" s="35"/>
      <c r="NXQ124" s="35"/>
      <c r="NXR124" s="35"/>
      <c r="NXS124" s="35"/>
      <c r="NXT124" s="35"/>
      <c r="NXU124" s="35"/>
      <c r="NXV124" s="35"/>
      <c r="NXW124" s="35"/>
      <c r="NXX124" s="35"/>
      <c r="NXY124" s="35"/>
      <c r="NXZ124" s="35"/>
      <c r="NYA124" s="35"/>
      <c r="NYB124" s="35"/>
      <c r="NYC124" s="35"/>
      <c r="NYD124" s="35"/>
      <c r="NYE124" s="35"/>
      <c r="NYF124" s="35"/>
      <c r="NYG124" s="35"/>
      <c r="NYH124" s="35"/>
      <c r="NYI124" s="35"/>
      <c r="NYJ124" s="35"/>
      <c r="NYK124" s="35"/>
      <c r="NYL124" s="35"/>
      <c r="NYM124" s="35"/>
      <c r="NYN124" s="35"/>
      <c r="NYO124" s="35"/>
      <c r="NYP124" s="35"/>
      <c r="NYQ124" s="35"/>
      <c r="NYR124" s="35"/>
      <c r="NYS124" s="35"/>
      <c r="NYT124" s="35"/>
      <c r="NYU124" s="35"/>
      <c r="NYV124" s="35"/>
      <c r="NYW124" s="35"/>
      <c r="NYX124" s="35"/>
      <c r="NYY124" s="35"/>
      <c r="NYZ124" s="35"/>
      <c r="NZA124" s="35"/>
      <c r="NZB124" s="35"/>
      <c r="NZC124" s="35"/>
      <c r="NZD124" s="35"/>
      <c r="NZE124" s="35"/>
      <c r="NZF124" s="35"/>
      <c r="NZG124" s="35"/>
      <c r="NZH124" s="35"/>
      <c r="NZI124" s="35"/>
      <c r="NZJ124" s="35"/>
      <c r="NZK124" s="35"/>
      <c r="NZL124" s="35"/>
      <c r="NZM124" s="35"/>
      <c r="NZN124" s="35"/>
      <c r="NZO124" s="35"/>
      <c r="NZP124" s="35"/>
      <c r="NZQ124" s="35"/>
      <c r="NZR124" s="35"/>
      <c r="NZS124" s="35"/>
      <c r="NZT124" s="35"/>
      <c r="NZU124" s="35"/>
      <c r="NZV124" s="35"/>
      <c r="NZW124" s="35"/>
      <c r="NZX124" s="35"/>
      <c r="NZY124" s="35"/>
      <c r="NZZ124" s="35"/>
      <c r="OAA124" s="35"/>
      <c r="OAB124" s="35"/>
      <c r="OAC124" s="35"/>
      <c r="OAD124" s="35"/>
      <c r="OAE124" s="35"/>
      <c r="OAF124" s="35"/>
      <c r="OAG124" s="35"/>
      <c r="OAH124" s="35"/>
      <c r="OAI124" s="35"/>
      <c r="OAJ124" s="35"/>
      <c r="OAK124" s="35"/>
      <c r="OAL124" s="35"/>
      <c r="OAM124" s="35"/>
      <c r="OAN124" s="35"/>
      <c r="OAO124" s="35"/>
      <c r="OAP124" s="35"/>
      <c r="OAQ124" s="35"/>
      <c r="OAR124" s="35"/>
      <c r="OAS124" s="35"/>
      <c r="OAT124" s="35"/>
      <c r="OAU124" s="35"/>
      <c r="OAV124" s="35"/>
      <c r="OAW124" s="35"/>
      <c r="OAX124" s="35"/>
      <c r="OAY124" s="35"/>
      <c r="OAZ124" s="35"/>
      <c r="OBA124" s="35"/>
      <c r="OBB124" s="35"/>
      <c r="OBC124" s="35"/>
      <c r="OBD124" s="35"/>
      <c r="OBE124" s="35"/>
      <c r="OBF124" s="35"/>
      <c r="OBG124" s="35"/>
      <c r="OBH124" s="35"/>
      <c r="OBI124" s="35"/>
      <c r="OBJ124" s="35"/>
      <c r="OBK124" s="35"/>
      <c r="OBL124" s="35"/>
      <c r="OBM124" s="35"/>
      <c r="OBN124" s="35"/>
      <c r="OBO124" s="35"/>
      <c r="OBP124" s="35"/>
      <c r="OBQ124" s="35"/>
      <c r="OBR124" s="35"/>
      <c r="OBS124" s="35"/>
      <c r="OBT124" s="35"/>
      <c r="OBU124" s="35"/>
      <c r="OBV124" s="35"/>
      <c r="OBW124" s="35"/>
      <c r="OBX124" s="35"/>
      <c r="OBY124" s="35"/>
      <c r="OBZ124" s="35"/>
      <c r="OCA124" s="35"/>
      <c r="OCB124" s="35"/>
      <c r="OCC124" s="35"/>
      <c r="OCD124" s="35"/>
      <c r="OCE124" s="35"/>
      <c r="OCF124" s="35"/>
      <c r="OCG124" s="35"/>
      <c r="OCH124" s="35"/>
      <c r="OCI124" s="35"/>
      <c r="OCJ124" s="35"/>
      <c r="OCK124" s="35"/>
      <c r="OCL124" s="35"/>
      <c r="OCM124" s="35"/>
      <c r="OCN124" s="35"/>
      <c r="OCO124" s="35"/>
      <c r="OCP124" s="35"/>
      <c r="OCQ124" s="35"/>
      <c r="OCR124" s="35"/>
      <c r="OCS124" s="35"/>
      <c r="OCT124" s="35"/>
      <c r="OCU124" s="35"/>
      <c r="OCV124" s="35"/>
      <c r="OCW124" s="35"/>
      <c r="OCX124" s="35"/>
      <c r="OCY124" s="35"/>
      <c r="OCZ124" s="35"/>
      <c r="ODA124" s="35"/>
      <c r="ODB124" s="35"/>
      <c r="ODC124" s="35"/>
      <c r="ODD124" s="35"/>
      <c r="ODE124" s="35"/>
      <c r="ODF124" s="35"/>
      <c r="ODG124" s="35"/>
      <c r="ODH124" s="35"/>
      <c r="ODI124" s="35"/>
      <c r="ODJ124" s="35"/>
      <c r="ODK124" s="35"/>
      <c r="ODL124" s="35"/>
      <c r="ODM124" s="35"/>
      <c r="ODN124" s="35"/>
      <c r="ODO124" s="35"/>
      <c r="ODP124" s="35"/>
      <c r="ODQ124" s="35"/>
      <c r="ODR124" s="35"/>
      <c r="ODS124" s="35"/>
      <c r="ODT124" s="35"/>
      <c r="ODU124" s="35"/>
      <c r="ODV124" s="35"/>
      <c r="ODW124" s="35"/>
      <c r="ODX124" s="35"/>
      <c r="ODY124" s="35"/>
      <c r="ODZ124" s="35"/>
      <c r="OEA124" s="35"/>
      <c r="OEB124" s="35"/>
      <c r="OEC124" s="35"/>
      <c r="OED124" s="35"/>
      <c r="OEE124" s="35"/>
      <c r="OEF124" s="35"/>
      <c r="OEG124" s="35"/>
      <c r="OEH124" s="35"/>
      <c r="OEI124" s="35"/>
      <c r="OEJ124" s="35"/>
      <c r="OEK124" s="35"/>
      <c r="OEL124" s="35"/>
      <c r="OEM124" s="35"/>
      <c r="OEN124" s="35"/>
      <c r="OEO124" s="35"/>
      <c r="OEP124" s="35"/>
      <c r="OEQ124" s="35"/>
      <c r="OER124" s="35"/>
      <c r="OES124" s="35"/>
      <c r="OET124" s="35"/>
      <c r="OEU124" s="35"/>
      <c r="OEV124" s="35"/>
      <c r="OEW124" s="35"/>
      <c r="OEX124" s="35"/>
      <c r="OEY124" s="35"/>
      <c r="OEZ124" s="35"/>
      <c r="OFA124" s="35"/>
      <c r="OFB124" s="35"/>
      <c r="OFC124" s="35"/>
      <c r="OFD124" s="35"/>
      <c r="OFE124" s="35"/>
      <c r="OFF124" s="35"/>
      <c r="OFG124" s="35"/>
      <c r="OFH124" s="35"/>
      <c r="OFI124" s="35"/>
      <c r="OFJ124" s="35"/>
      <c r="OFK124" s="35"/>
      <c r="OFL124" s="35"/>
      <c r="OFM124" s="35"/>
      <c r="OFN124" s="35"/>
      <c r="OFO124" s="35"/>
      <c r="OFP124" s="35"/>
      <c r="OFQ124" s="35"/>
      <c r="OFR124" s="35"/>
      <c r="OFS124" s="35"/>
      <c r="OFT124" s="35"/>
      <c r="OFU124" s="35"/>
      <c r="OFV124" s="35"/>
      <c r="OFW124" s="35"/>
      <c r="OFX124" s="35"/>
      <c r="OFY124" s="35"/>
      <c r="OFZ124" s="35"/>
      <c r="OGA124" s="35"/>
      <c r="OGB124" s="35"/>
      <c r="OGC124" s="35"/>
      <c r="OGD124" s="35"/>
      <c r="OGE124" s="35"/>
      <c r="OGF124" s="35"/>
      <c r="OGG124" s="35"/>
      <c r="OGH124" s="35"/>
      <c r="OGI124" s="35"/>
      <c r="OGJ124" s="35"/>
      <c r="OGK124" s="35"/>
      <c r="OGL124" s="35"/>
      <c r="OGM124" s="35"/>
      <c r="OGN124" s="35"/>
      <c r="OGO124" s="35"/>
      <c r="OGP124" s="35"/>
      <c r="OGQ124" s="35"/>
      <c r="OGR124" s="35"/>
      <c r="OGS124" s="35"/>
      <c r="OGT124" s="35"/>
      <c r="OGU124" s="35"/>
      <c r="OGV124" s="35"/>
      <c r="OGW124" s="35"/>
      <c r="OGX124" s="35"/>
      <c r="OGY124" s="35"/>
      <c r="OGZ124" s="35"/>
      <c r="OHA124" s="35"/>
      <c r="OHB124" s="35"/>
      <c r="OHC124" s="35"/>
      <c r="OHD124" s="35"/>
      <c r="OHE124" s="35"/>
      <c r="OHF124" s="35"/>
      <c r="OHG124" s="35"/>
      <c r="OHH124" s="35"/>
      <c r="OHI124" s="35"/>
      <c r="OHJ124" s="35"/>
      <c r="OHK124" s="35"/>
      <c r="OHL124" s="35"/>
      <c r="OHM124" s="35"/>
      <c r="OHN124" s="35"/>
      <c r="OHO124" s="35"/>
      <c r="OHP124" s="35"/>
      <c r="OHQ124" s="35"/>
      <c r="OHR124" s="35"/>
      <c r="OHS124" s="35"/>
      <c r="OHT124" s="35"/>
      <c r="OHU124" s="35"/>
      <c r="OHV124" s="35"/>
      <c r="OHW124" s="35"/>
      <c r="OHX124" s="35"/>
      <c r="OHY124" s="35"/>
      <c r="OHZ124" s="35"/>
      <c r="OIA124" s="35"/>
      <c r="OIB124" s="35"/>
      <c r="OIC124" s="35"/>
      <c r="OID124" s="35"/>
      <c r="OIE124" s="35"/>
      <c r="OIF124" s="35"/>
      <c r="OIG124" s="35"/>
      <c r="OIH124" s="35"/>
      <c r="OII124" s="35"/>
      <c r="OIJ124" s="35"/>
      <c r="OIK124" s="35"/>
      <c r="OIL124" s="35"/>
      <c r="OIM124" s="35"/>
      <c r="OIN124" s="35"/>
      <c r="OIO124" s="35"/>
      <c r="OIP124" s="35"/>
      <c r="OIQ124" s="35"/>
      <c r="OIR124" s="35"/>
      <c r="OIS124" s="35"/>
      <c r="OIT124" s="35"/>
      <c r="OIU124" s="35"/>
      <c r="OIV124" s="35"/>
      <c r="OIW124" s="35"/>
      <c r="OIX124" s="35"/>
      <c r="OIY124" s="35"/>
      <c r="OIZ124" s="35"/>
      <c r="OJA124" s="35"/>
      <c r="OJB124" s="35"/>
      <c r="OJC124" s="35"/>
      <c r="OJD124" s="35"/>
      <c r="OJE124" s="35"/>
      <c r="OJF124" s="35"/>
      <c r="OJG124" s="35"/>
      <c r="OJH124" s="35"/>
      <c r="OJI124" s="35"/>
      <c r="OJJ124" s="35"/>
      <c r="OJK124" s="35"/>
      <c r="OJL124" s="35"/>
      <c r="OJM124" s="35"/>
      <c r="OJN124" s="35"/>
      <c r="OJO124" s="35"/>
      <c r="OJP124" s="35"/>
      <c r="OJQ124" s="35"/>
      <c r="OJR124" s="35"/>
      <c r="OJS124" s="35"/>
      <c r="OJT124" s="35"/>
      <c r="OJU124" s="35"/>
      <c r="OJV124" s="35"/>
      <c r="OJW124" s="35"/>
      <c r="OJX124" s="35"/>
      <c r="OJY124" s="35"/>
      <c r="OJZ124" s="35"/>
      <c r="OKA124" s="35"/>
      <c r="OKB124" s="35"/>
      <c r="OKC124" s="35"/>
      <c r="OKD124" s="35"/>
      <c r="OKE124" s="35"/>
      <c r="OKF124" s="35"/>
      <c r="OKG124" s="35"/>
      <c r="OKH124" s="35"/>
      <c r="OKI124" s="35"/>
      <c r="OKJ124" s="35"/>
      <c r="OKK124" s="35"/>
      <c r="OKL124" s="35"/>
      <c r="OKM124" s="35"/>
      <c r="OKN124" s="35"/>
      <c r="OKO124" s="35"/>
      <c r="OKP124" s="35"/>
      <c r="OKQ124" s="35"/>
      <c r="OKR124" s="35"/>
      <c r="OKS124" s="35"/>
      <c r="OKT124" s="35"/>
      <c r="OKU124" s="35"/>
      <c r="OKV124" s="35"/>
      <c r="OKW124" s="35"/>
      <c r="OKX124" s="35"/>
      <c r="OKY124" s="35"/>
      <c r="OKZ124" s="35"/>
      <c r="OLA124" s="35"/>
      <c r="OLB124" s="35"/>
      <c r="OLC124" s="35"/>
      <c r="OLD124" s="35"/>
      <c r="OLE124" s="35"/>
      <c r="OLF124" s="35"/>
      <c r="OLG124" s="35"/>
      <c r="OLH124" s="35"/>
      <c r="OLI124" s="35"/>
      <c r="OLJ124" s="35"/>
      <c r="OLK124" s="35"/>
      <c r="OLL124" s="35"/>
      <c r="OLM124" s="35"/>
      <c r="OLN124" s="35"/>
      <c r="OLO124" s="35"/>
      <c r="OLP124" s="35"/>
      <c r="OLQ124" s="35"/>
      <c r="OLR124" s="35"/>
      <c r="OLS124" s="35"/>
      <c r="OLT124" s="35"/>
      <c r="OLU124" s="35"/>
      <c r="OLV124" s="35"/>
      <c r="OLW124" s="35"/>
      <c r="OLX124" s="35"/>
      <c r="OLY124" s="35"/>
      <c r="OLZ124" s="35"/>
      <c r="OMA124" s="35"/>
      <c r="OMB124" s="35"/>
      <c r="OMC124" s="35"/>
      <c r="OMD124" s="35"/>
      <c r="OME124" s="35"/>
      <c r="OMF124" s="35"/>
      <c r="OMG124" s="35"/>
      <c r="OMH124" s="35"/>
      <c r="OMI124" s="35"/>
      <c r="OMJ124" s="35"/>
      <c r="OMK124" s="35"/>
      <c r="OML124" s="35"/>
      <c r="OMM124" s="35"/>
      <c r="OMN124" s="35"/>
      <c r="OMO124" s="35"/>
      <c r="OMP124" s="35"/>
      <c r="OMQ124" s="35"/>
      <c r="OMR124" s="35"/>
      <c r="OMS124" s="35"/>
      <c r="OMT124" s="35"/>
      <c r="OMU124" s="35"/>
      <c r="OMV124" s="35"/>
      <c r="OMW124" s="35"/>
      <c r="OMX124" s="35"/>
      <c r="OMY124" s="35"/>
      <c r="OMZ124" s="35"/>
      <c r="ONA124" s="35"/>
      <c r="ONB124" s="35"/>
      <c r="ONC124" s="35"/>
      <c r="OND124" s="35"/>
      <c r="ONE124" s="35"/>
      <c r="ONF124" s="35"/>
      <c r="ONG124" s="35"/>
      <c r="ONH124" s="35"/>
      <c r="ONI124" s="35"/>
      <c r="ONJ124" s="35"/>
      <c r="ONK124" s="35"/>
      <c r="ONL124" s="35"/>
      <c r="ONM124" s="35"/>
      <c r="ONN124" s="35"/>
      <c r="ONO124" s="35"/>
      <c r="ONP124" s="35"/>
      <c r="ONQ124" s="35"/>
      <c r="ONR124" s="35"/>
      <c r="ONS124" s="35"/>
      <c r="ONT124" s="35"/>
      <c r="ONU124" s="35"/>
      <c r="ONV124" s="35"/>
      <c r="ONW124" s="35"/>
      <c r="ONX124" s="35"/>
      <c r="ONY124" s="35"/>
      <c r="ONZ124" s="35"/>
      <c r="OOA124" s="35"/>
      <c r="OOB124" s="35"/>
      <c r="OOC124" s="35"/>
      <c r="OOD124" s="35"/>
      <c r="OOE124" s="35"/>
      <c r="OOF124" s="35"/>
      <c r="OOG124" s="35"/>
      <c r="OOH124" s="35"/>
      <c r="OOI124" s="35"/>
      <c r="OOJ124" s="35"/>
      <c r="OOK124" s="35"/>
      <c r="OOL124" s="35"/>
      <c r="OOM124" s="35"/>
      <c r="OON124" s="35"/>
      <c r="OOO124" s="35"/>
      <c r="OOP124" s="35"/>
      <c r="OOQ124" s="35"/>
      <c r="OOR124" s="35"/>
      <c r="OOS124" s="35"/>
      <c r="OOT124" s="35"/>
      <c r="OOU124" s="35"/>
      <c r="OOV124" s="35"/>
      <c r="OOW124" s="35"/>
      <c r="OOX124" s="35"/>
      <c r="OOY124" s="35"/>
      <c r="OOZ124" s="35"/>
      <c r="OPA124" s="35"/>
      <c r="OPB124" s="35"/>
      <c r="OPC124" s="35"/>
      <c r="OPD124" s="35"/>
      <c r="OPE124" s="35"/>
      <c r="OPF124" s="35"/>
      <c r="OPG124" s="35"/>
      <c r="OPH124" s="35"/>
      <c r="OPI124" s="35"/>
      <c r="OPJ124" s="35"/>
      <c r="OPK124" s="35"/>
      <c r="OPL124" s="35"/>
      <c r="OPM124" s="35"/>
      <c r="OPN124" s="35"/>
      <c r="OPO124" s="35"/>
      <c r="OPP124" s="35"/>
      <c r="OPQ124" s="35"/>
      <c r="OPR124" s="35"/>
      <c r="OPS124" s="35"/>
      <c r="OPT124" s="35"/>
      <c r="OPU124" s="35"/>
      <c r="OPV124" s="35"/>
      <c r="OPW124" s="35"/>
      <c r="OPX124" s="35"/>
      <c r="OPY124" s="35"/>
      <c r="OPZ124" s="35"/>
      <c r="OQA124" s="35"/>
      <c r="OQB124" s="35"/>
      <c r="OQC124" s="35"/>
      <c r="OQD124" s="35"/>
      <c r="OQE124" s="35"/>
      <c r="OQF124" s="35"/>
      <c r="OQG124" s="35"/>
      <c r="OQH124" s="35"/>
      <c r="OQI124" s="35"/>
      <c r="OQJ124" s="35"/>
      <c r="OQK124" s="35"/>
      <c r="OQL124" s="35"/>
      <c r="OQM124" s="35"/>
      <c r="OQN124" s="35"/>
      <c r="OQO124" s="35"/>
      <c r="OQP124" s="35"/>
      <c r="OQQ124" s="35"/>
      <c r="OQR124" s="35"/>
      <c r="OQS124" s="35"/>
      <c r="OQT124" s="35"/>
      <c r="OQU124" s="35"/>
      <c r="OQV124" s="35"/>
      <c r="OQW124" s="35"/>
      <c r="OQX124" s="35"/>
      <c r="OQY124" s="35"/>
      <c r="OQZ124" s="35"/>
      <c r="ORA124" s="35"/>
      <c r="ORB124" s="35"/>
      <c r="ORC124" s="35"/>
      <c r="ORD124" s="35"/>
      <c r="ORE124" s="35"/>
      <c r="ORF124" s="35"/>
      <c r="ORG124" s="35"/>
      <c r="ORH124" s="35"/>
      <c r="ORI124" s="35"/>
      <c r="ORJ124" s="35"/>
      <c r="ORK124" s="35"/>
      <c r="ORL124" s="35"/>
      <c r="ORM124" s="35"/>
      <c r="ORN124" s="35"/>
      <c r="ORO124" s="35"/>
      <c r="ORP124" s="35"/>
      <c r="ORQ124" s="35"/>
      <c r="ORR124" s="35"/>
      <c r="ORS124" s="35"/>
      <c r="ORT124" s="35"/>
      <c r="ORU124" s="35"/>
      <c r="ORV124" s="35"/>
      <c r="ORW124" s="35"/>
      <c r="ORX124" s="35"/>
      <c r="ORY124" s="35"/>
      <c r="ORZ124" s="35"/>
      <c r="OSA124" s="35"/>
      <c r="OSB124" s="35"/>
      <c r="OSC124" s="35"/>
      <c r="OSD124" s="35"/>
      <c r="OSE124" s="35"/>
      <c r="OSF124" s="35"/>
      <c r="OSG124" s="35"/>
      <c r="OSH124" s="35"/>
      <c r="OSI124" s="35"/>
      <c r="OSJ124" s="35"/>
      <c r="OSK124" s="35"/>
      <c r="OSL124" s="35"/>
      <c r="OSM124" s="35"/>
      <c r="OSN124" s="35"/>
      <c r="OSO124" s="35"/>
      <c r="OSP124" s="35"/>
      <c r="OSQ124" s="35"/>
      <c r="OSR124" s="35"/>
      <c r="OSS124" s="35"/>
      <c r="OST124" s="35"/>
      <c r="OSU124" s="35"/>
      <c r="OSV124" s="35"/>
      <c r="OSW124" s="35"/>
      <c r="OSX124" s="35"/>
      <c r="OSY124" s="35"/>
      <c r="OSZ124" s="35"/>
      <c r="OTA124" s="35"/>
      <c r="OTB124" s="35"/>
      <c r="OTC124" s="35"/>
      <c r="OTD124" s="35"/>
      <c r="OTE124" s="35"/>
      <c r="OTF124" s="35"/>
      <c r="OTG124" s="35"/>
      <c r="OTH124" s="35"/>
      <c r="OTI124" s="35"/>
      <c r="OTJ124" s="35"/>
      <c r="OTK124" s="35"/>
      <c r="OTL124" s="35"/>
      <c r="OTM124" s="35"/>
      <c r="OTN124" s="35"/>
      <c r="OTO124" s="35"/>
      <c r="OTP124" s="35"/>
      <c r="OTQ124" s="35"/>
      <c r="OTR124" s="35"/>
      <c r="OTS124" s="35"/>
      <c r="OTT124" s="35"/>
      <c r="OTU124" s="35"/>
      <c r="OTV124" s="35"/>
      <c r="OTW124" s="35"/>
      <c r="OTX124" s="35"/>
      <c r="OTY124" s="35"/>
      <c r="OTZ124" s="35"/>
      <c r="OUA124" s="35"/>
      <c r="OUB124" s="35"/>
      <c r="OUC124" s="35"/>
      <c r="OUD124" s="35"/>
      <c r="OUE124" s="35"/>
      <c r="OUF124" s="35"/>
      <c r="OUG124" s="35"/>
      <c r="OUH124" s="35"/>
      <c r="OUI124" s="35"/>
      <c r="OUJ124" s="35"/>
      <c r="OUK124" s="35"/>
      <c r="OUL124" s="35"/>
      <c r="OUM124" s="35"/>
      <c r="OUN124" s="35"/>
      <c r="OUO124" s="35"/>
      <c r="OUP124" s="35"/>
      <c r="OUQ124" s="35"/>
      <c r="OUR124" s="35"/>
      <c r="OUS124" s="35"/>
      <c r="OUT124" s="35"/>
      <c r="OUU124" s="35"/>
      <c r="OUV124" s="35"/>
      <c r="OUW124" s="35"/>
      <c r="OUX124" s="35"/>
      <c r="OUY124" s="35"/>
      <c r="OUZ124" s="35"/>
      <c r="OVA124" s="35"/>
      <c r="OVB124" s="35"/>
      <c r="OVC124" s="35"/>
      <c r="OVD124" s="35"/>
      <c r="OVE124" s="35"/>
      <c r="OVF124" s="35"/>
      <c r="OVG124" s="35"/>
      <c r="OVH124" s="35"/>
      <c r="OVI124" s="35"/>
      <c r="OVJ124" s="35"/>
      <c r="OVK124" s="35"/>
      <c r="OVL124" s="35"/>
      <c r="OVM124" s="35"/>
      <c r="OVN124" s="35"/>
      <c r="OVO124" s="35"/>
      <c r="OVP124" s="35"/>
      <c r="OVQ124" s="35"/>
      <c r="OVR124" s="35"/>
      <c r="OVS124" s="35"/>
      <c r="OVT124" s="35"/>
      <c r="OVU124" s="35"/>
      <c r="OVV124" s="35"/>
      <c r="OVW124" s="35"/>
      <c r="OVX124" s="35"/>
      <c r="OVY124" s="35"/>
      <c r="OVZ124" s="35"/>
      <c r="OWA124" s="35"/>
      <c r="OWB124" s="35"/>
      <c r="OWC124" s="35"/>
      <c r="OWD124" s="35"/>
      <c r="OWE124" s="35"/>
      <c r="OWF124" s="35"/>
      <c r="OWG124" s="35"/>
      <c r="OWH124" s="35"/>
      <c r="OWI124" s="35"/>
      <c r="OWJ124" s="35"/>
      <c r="OWK124" s="35"/>
      <c r="OWL124" s="35"/>
      <c r="OWM124" s="35"/>
      <c r="OWN124" s="35"/>
      <c r="OWO124" s="35"/>
      <c r="OWP124" s="35"/>
      <c r="OWQ124" s="35"/>
      <c r="OWR124" s="35"/>
      <c r="OWS124" s="35"/>
      <c r="OWT124" s="35"/>
      <c r="OWU124" s="35"/>
      <c r="OWV124" s="35"/>
      <c r="OWW124" s="35"/>
      <c r="OWX124" s="35"/>
      <c r="OWY124" s="35"/>
      <c r="OWZ124" s="35"/>
      <c r="OXA124" s="35"/>
      <c r="OXB124" s="35"/>
      <c r="OXC124" s="35"/>
      <c r="OXD124" s="35"/>
      <c r="OXE124" s="35"/>
      <c r="OXF124" s="35"/>
      <c r="OXG124" s="35"/>
      <c r="OXH124" s="35"/>
      <c r="OXI124" s="35"/>
      <c r="OXJ124" s="35"/>
      <c r="OXK124" s="35"/>
      <c r="OXL124" s="35"/>
      <c r="OXM124" s="35"/>
      <c r="OXN124" s="35"/>
      <c r="OXO124" s="35"/>
      <c r="OXP124" s="35"/>
      <c r="OXQ124" s="35"/>
      <c r="OXR124" s="35"/>
      <c r="OXS124" s="35"/>
      <c r="OXT124" s="35"/>
      <c r="OXU124" s="35"/>
      <c r="OXV124" s="35"/>
      <c r="OXW124" s="35"/>
      <c r="OXX124" s="35"/>
      <c r="OXY124" s="35"/>
      <c r="OXZ124" s="35"/>
      <c r="OYA124" s="35"/>
      <c r="OYB124" s="35"/>
      <c r="OYC124" s="35"/>
      <c r="OYD124" s="35"/>
      <c r="OYE124" s="35"/>
      <c r="OYF124" s="35"/>
      <c r="OYG124" s="35"/>
      <c r="OYH124" s="35"/>
      <c r="OYI124" s="35"/>
      <c r="OYJ124" s="35"/>
      <c r="OYK124" s="35"/>
      <c r="OYL124" s="35"/>
      <c r="OYM124" s="35"/>
      <c r="OYN124" s="35"/>
      <c r="OYO124" s="35"/>
      <c r="OYP124" s="35"/>
      <c r="OYQ124" s="35"/>
      <c r="OYR124" s="35"/>
      <c r="OYS124" s="35"/>
      <c r="OYT124" s="35"/>
      <c r="OYU124" s="35"/>
      <c r="OYV124" s="35"/>
      <c r="OYW124" s="35"/>
      <c r="OYX124" s="35"/>
      <c r="OYY124" s="35"/>
      <c r="OYZ124" s="35"/>
      <c r="OZA124" s="35"/>
      <c r="OZB124" s="35"/>
      <c r="OZC124" s="35"/>
      <c r="OZD124" s="35"/>
      <c r="OZE124" s="35"/>
      <c r="OZF124" s="35"/>
      <c r="OZG124" s="35"/>
      <c r="OZH124" s="35"/>
      <c r="OZI124" s="35"/>
      <c r="OZJ124" s="35"/>
      <c r="OZK124" s="35"/>
      <c r="OZL124" s="35"/>
      <c r="OZM124" s="35"/>
      <c r="OZN124" s="35"/>
      <c r="OZO124" s="35"/>
      <c r="OZP124" s="35"/>
      <c r="OZQ124" s="35"/>
      <c r="OZR124" s="35"/>
      <c r="OZS124" s="35"/>
      <c r="OZT124" s="35"/>
      <c r="OZU124" s="35"/>
      <c r="OZV124" s="35"/>
      <c r="OZW124" s="35"/>
      <c r="OZX124" s="35"/>
      <c r="OZY124" s="35"/>
      <c r="OZZ124" s="35"/>
      <c r="PAA124" s="35"/>
      <c r="PAB124" s="35"/>
      <c r="PAC124" s="35"/>
      <c r="PAD124" s="35"/>
      <c r="PAE124" s="35"/>
      <c r="PAF124" s="35"/>
      <c r="PAG124" s="35"/>
      <c r="PAH124" s="35"/>
      <c r="PAI124" s="35"/>
      <c r="PAJ124" s="35"/>
      <c r="PAK124" s="35"/>
      <c r="PAL124" s="35"/>
      <c r="PAM124" s="35"/>
      <c r="PAN124" s="35"/>
      <c r="PAO124" s="35"/>
      <c r="PAP124" s="35"/>
      <c r="PAQ124" s="35"/>
      <c r="PAR124" s="35"/>
      <c r="PAS124" s="35"/>
      <c r="PAT124" s="35"/>
      <c r="PAU124" s="35"/>
      <c r="PAV124" s="35"/>
      <c r="PAW124" s="35"/>
      <c r="PAX124" s="35"/>
      <c r="PAY124" s="35"/>
      <c r="PAZ124" s="35"/>
      <c r="PBA124" s="35"/>
      <c r="PBB124" s="35"/>
      <c r="PBC124" s="35"/>
      <c r="PBD124" s="35"/>
      <c r="PBE124" s="35"/>
      <c r="PBF124" s="35"/>
      <c r="PBG124" s="35"/>
      <c r="PBH124" s="35"/>
      <c r="PBI124" s="35"/>
      <c r="PBJ124" s="35"/>
      <c r="PBK124" s="35"/>
      <c r="PBL124" s="35"/>
      <c r="PBM124" s="35"/>
      <c r="PBN124" s="35"/>
      <c r="PBO124" s="35"/>
      <c r="PBP124" s="35"/>
      <c r="PBQ124" s="35"/>
      <c r="PBR124" s="35"/>
      <c r="PBS124" s="35"/>
      <c r="PBT124" s="35"/>
      <c r="PBU124" s="35"/>
      <c r="PBV124" s="35"/>
      <c r="PBW124" s="35"/>
      <c r="PBX124" s="35"/>
      <c r="PBY124" s="35"/>
      <c r="PBZ124" s="35"/>
      <c r="PCA124" s="35"/>
      <c r="PCB124" s="35"/>
      <c r="PCC124" s="35"/>
      <c r="PCD124" s="35"/>
      <c r="PCE124" s="35"/>
      <c r="PCF124" s="35"/>
      <c r="PCG124" s="35"/>
      <c r="PCH124" s="35"/>
      <c r="PCI124" s="35"/>
      <c r="PCJ124" s="35"/>
      <c r="PCK124" s="35"/>
      <c r="PCL124" s="35"/>
      <c r="PCM124" s="35"/>
      <c r="PCN124" s="35"/>
      <c r="PCO124" s="35"/>
      <c r="PCP124" s="35"/>
      <c r="PCQ124" s="35"/>
      <c r="PCR124" s="35"/>
      <c r="PCS124" s="35"/>
      <c r="PCT124" s="35"/>
      <c r="PCU124" s="35"/>
      <c r="PCV124" s="35"/>
      <c r="PCW124" s="35"/>
      <c r="PCX124" s="35"/>
      <c r="PCY124" s="35"/>
      <c r="PCZ124" s="35"/>
      <c r="PDA124" s="35"/>
      <c r="PDB124" s="35"/>
      <c r="PDC124" s="35"/>
      <c r="PDD124" s="35"/>
      <c r="PDE124" s="35"/>
      <c r="PDF124" s="35"/>
      <c r="PDG124" s="35"/>
      <c r="PDH124" s="35"/>
      <c r="PDI124" s="35"/>
      <c r="PDJ124" s="35"/>
      <c r="PDK124" s="35"/>
      <c r="PDL124" s="35"/>
      <c r="PDM124" s="35"/>
      <c r="PDN124" s="35"/>
      <c r="PDO124" s="35"/>
      <c r="PDP124" s="35"/>
      <c r="PDQ124" s="35"/>
      <c r="PDR124" s="35"/>
      <c r="PDS124" s="35"/>
      <c r="PDT124" s="35"/>
      <c r="PDU124" s="35"/>
      <c r="PDV124" s="35"/>
      <c r="PDW124" s="35"/>
      <c r="PDX124" s="35"/>
      <c r="PDY124" s="35"/>
      <c r="PDZ124" s="35"/>
      <c r="PEA124" s="35"/>
      <c r="PEB124" s="35"/>
      <c r="PEC124" s="35"/>
      <c r="PED124" s="35"/>
      <c r="PEE124" s="35"/>
      <c r="PEF124" s="35"/>
      <c r="PEG124" s="35"/>
      <c r="PEH124" s="35"/>
      <c r="PEI124" s="35"/>
      <c r="PEJ124" s="35"/>
      <c r="PEK124" s="35"/>
      <c r="PEL124" s="35"/>
      <c r="PEM124" s="35"/>
      <c r="PEN124" s="35"/>
      <c r="PEO124" s="35"/>
      <c r="PEP124" s="35"/>
      <c r="PEQ124" s="35"/>
      <c r="PER124" s="35"/>
      <c r="PES124" s="35"/>
      <c r="PET124" s="35"/>
      <c r="PEU124" s="35"/>
      <c r="PEV124" s="35"/>
      <c r="PEW124" s="35"/>
      <c r="PEX124" s="35"/>
      <c r="PEY124" s="35"/>
      <c r="PEZ124" s="35"/>
      <c r="PFA124" s="35"/>
      <c r="PFB124" s="35"/>
      <c r="PFC124" s="35"/>
      <c r="PFD124" s="35"/>
      <c r="PFE124" s="35"/>
      <c r="PFF124" s="35"/>
      <c r="PFG124" s="35"/>
      <c r="PFH124" s="35"/>
      <c r="PFI124" s="35"/>
      <c r="PFJ124" s="35"/>
      <c r="PFK124" s="35"/>
      <c r="PFL124" s="35"/>
      <c r="PFM124" s="35"/>
      <c r="PFN124" s="35"/>
      <c r="PFO124" s="35"/>
      <c r="PFP124" s="35"/>
      <c r="PFQ124" s="35"/>
      <c r="PFR124" s="35"/>
      <c r="PFS124" s="35"/>
      <c r="PFT124" s="35"/>
      <c r="PFU124" s="35"/>
      <c r="PFV124" s="35"/>
      <c r="PFW124" s="35"/>
      <c r="PFX124" s="35"/>
      <c r="PFY124" s="35"/>
      <c r="PFZ124" s="35"/>
      <c r="PGA124" s="35"/>
      <c r="PGB124" s="35"/>
      <c r="PGC124" s="35"/>
      <c r="PGD124" s="35"/>
      <c r="PGE124" s="35"/>
      <c r="PGF124" s="35"/>
      <c r="PGG124" s="35"/>
      <c r="PGH124" s="35"/>
      <c r="PGI124" s="35"/>
      <c r="PGJ124" s="35"/>
      <c r="PGK124" s="35"/>
      <c r="PGL124" s="35"/>
      <c r="PGM124" s="35"/>
      <c r="PGN124" s="35"/>
      <c r="PGO124" s="35"/>
      <c r="PGP124" s="35"/>
      <c r="PGQ124" s="35"/>
      <c r="PGR124" s="35"/>
      <c r="PGS124" s="35"/>
      <c r="PGT124" s="35"/>
      <c r="PGU124" s="35"/>
      <c r="PGV124" s="35"/>
      <c r="PGW124" s="35"/>
      <c r="PGX124" s="35"/>
      <c r="PGY124" s="35"/>
      <c r="PGZ124" s="35"/>
      <c r="PHA124" s="35"/>
      <c r="PHB124" s="35"/>
      <c r="PHC124" s="35"/>
      <c r="PHD124" s="35"/>
      <c r="PHE124" s="35"/>
      <c r="PHF124" s="35"/>
      <c r="PHG124" s="35"/>
      <c r="PHH124" s="35"/>
      <c r="PHI124" s="35"/>
      <c r="PHJ124" s="35"/>
      <c r="PHK124" s="35"/>
      <c r="PHL124" s="35"/>
      <c r="PHM124" s="35"/>
      <c r="PHN124" s="35"/>
      <c r="PHO124" s="35"/>
      <c r="PHP124" s="35"/>
      <c r="PHQ124" s="35"/>
      <c r="PHR124" s="35"/>
      <c r="PHS124" s="35"/>
      <c r="PHT124" s="35"/>
      <c r="PHU124" s="35"/>
      <c r="PHV124" s="35"/>
      <c r="PHW124" s="35"/>
      <c r="PHX124" s="35"/>
      <c r="PHY124" s="35"/>
      <c r="PHZ124" s="35"/>
      <c r="PIA124" s="35"/>
      <c r="PIB124" s="35"/>
      <c r="PIC124" s="35"/>
      <c r="PID124" s="35"/>
      <c r="PIE124" s="35"/>
      <c r="PIF124" s="35"/>
      <c r="PIG124" s="35"/>
      <c r="PIH124" s="35"/>
      <c r="PII124" s="35"/>
      <c r="PIJ124" s="35"/>
      <c r="PIK124" s="35"/>
      <c r="PIL124" s="35"/>
      <c r="PIM124" s="35"/>
      <c r="PIN124" s="35"/>
      <c r="PIO124" s="35"/>
      <c r="PIP124" s="35"/>
      <c r="PIQ124" s="35"/>
      <c r="PIR124" s="35"/>
      <c r="PIS124" s="35"/>
      <c r="PIT124" s="35"/>
      <c r="PIU124" s="35"/>
      <c r="PIV124" s="35"/>
      <c r="PIW124" s="35"/>
      <c r="PIX124" s="35"/>
      <c r="PIY124" s="35"/>
      <c r="PIZ124" s="35"/>
      <c r="PJA124" s="35"/>
      <c r="PJB124" s="35"/>
      <c r="PJC124" s="35"/>
      <c r="PJD124" s="35"/>
      <c r="PJE124" s="35"/>
      <c r="PJF124" s="35"/>
      <c r="PJG124" s="35"/>
      <c r="PJH124" s="35"/>
      <c r="PJI124" s="35"/>
      <c r="PJJ124" s="35"/>
      <c r="PJK124" s="35"/>
      <c r="PJL124" s="35"/>
      <c r="PJM124" s="35"/>
      <c r="PJN124" s="35"/>
      <c r="PJO124" s="35"/>
      <c r="PJP124" s="35"/>
      <c r="PJQ124" s="35"/>
      <c r="PJR124" s="35"/>
      <c r="PJS124" s="35"/>
      <c r="PJT124" s="35"/>
      <c r="PJU124" s="35"/>
      <c r="PJV124" s="35"/>
      <c r="PJW124" s="35"/>
      <c r="PJX124" s="35"/>
      <c r="PJY124" s="35"/>
      <c r="PJZ124" s="35"/>
      <c r="PKA124" s="35"/>
      <c r="PKB124" s="35"/>
      <c r="PKC124" s="35"/>
      <c r="PKD124" s="35"/>
      <c r="PKE124" s="35"/>
      <c r="PKF124" s="35"/>
      <c r="PKG124" s="35"/>
      <c r="PKH124" s="35"/>
      <c r="PKI124" s="35"/>
      <c r="PKJ124" s="35"/>
      <c r="PKK124" s="35"/>
      <c r="PKL124" s="35"/>
      <c r="PKM124" s="35"/>
      <c r="PKN124" s="35"/>
      <c r="PKO124" s="35"/>
      <c r="PKP124" s="35"/>
      <c r="PKQ124" s="35"/>
      <c r="PKR124" s="35"/>
      <c r="PKS124" s="35"/>
      <c r="PKT124" s="35"/>
      <c r="PKU124" s="35"/>
      <c r="PKV124" s="35"/>
      <c r="PKW124" s="35"/>
      <c r="PKX124" s="35"/>
      <c r="PKY124" s="35"/>
      <c r="PKZ124" s="35"/>
      <c r="PLA124" s="35"/>
      <c r="PLB124" s="35"/>
      <c r="PLC124" s="35"/>
      <c r="PLD124" s="35"/>
      <c r="PLE124" s="35"/>
      <c r="PLF124" s="35"/>
      <c r="PLG124" s="35"/>
      <c r="PLH124" s="35"/>
      <c r="PLI124" s="35"/>
      <c r="PLJ124" s="35"/>
      <c r="PLK124" s="35"/>
      <c r="PLL124" s="35"/>
      <c r="PLM124" s="35"/>
      <c r="PLN124" s="35"/>
      <c r="PLO124" s="35"/>
      <c r="PLP124" s="35"/>
      <c r="PLQ124" s="35"/>
      <c r="PLR124" s="35"/>
      <c r="PLS124" s="35"/>
      <c r="PLT124" s="35"/>
      <c r="PLU124" s="35"/>
      <c r="PLV124" s="35"/>
      <c r="PLW124" s="35"/>
      <c r="PLX124" s="35"/>
      <c r="PLY124" s="35"/>
      <c r="PLZ124" s="35"/>
      <c r="PMA124" s="35"/>
      <c r="PMB124" s="35"/>
      <c r="PMC124" s="35"/>
      <c r="PMD124" s="35"/>
      <c r="PME124" s="35"/>
      <c r="PMF124" s="35"/>
      <c r="PMG124" s="35"/>
      <c r="PMH124" s="35"/>
      <c r="PMI124" s="35"/>
      <c r="PMJ124" s="35"/>
      <c r="PMK124" s="35"/>
      <c r="PML124" s="35"/>
      <c r="PMM124" s="35"/>
      <c r="PMN124" s="35"/>
      <c r="PMO124" s="35"/>
      <c r="PMP124" s="35"/>
      <c r="PMQ124" s="35"/>
      <c r="PMR124" s="35"/>
      <c r="PMS124" s="35"/>
      <c r="PMT124" s="35"/>
      <c r="PMU124" s="35"/>
      <c r="PMV124" s="35"/>
      <c r="PMW124" s="35"/>
      <c r="PMX124" s="35"/>
      <c r="PMY124" s="35"/>
      <c r="PMZ124" s="35"/>
      <c r="PNA124" s="35"/>
      <c r="PNB124" s="35"/>
      <c r="PNC124" s="35"/>
      <c r="PND124" s="35"/>
      <c r="PNE124" s="35"/>
      <c r="PNF124" s="35"/>
      <c r="PNG124" s="35"/>
      <c r="PNH124" s="35"/>
      <c r="PNI124" s="35"/>
      <c r="PNJ124" s="35"/>
      <c r="PNK124" s="35"/>
      <c r="PNL124" s="35"/>
      <c r="PNM124" s="35"/>
      <c r="PNN124" s="35"/>
      <c r="PNO124" s="35"/>
      <c r="PNP124" s="35"/>
      <c r="PNQ124" s="35"/>
      <c r="PNR124" s="35"/>
      <c r="PNS124" s="35"/>
      <c r="PNT124" s="35"/>
      <c r="PNU124" s="35"/>
      <c r="PNV124" s="35"/>
      <c r="PNW124" s="35"/>
      <c r="PNX124" s="35"/>
      <c r="PNY124" s="35"/>
      <c r="PNZ124" s="35"/>
      <c r="POA124" s="35"/>
      <c r="POB124" s="35"/>
      <c r="POC124" s="35"/>
      <c r="POD124" s="35"/>
      <c r="POE124" s="35"/>
      <c r="POF124" s="35"/>
      <c r="POG124" s="35"/>
      <c r="POH124" s="35"/>
      <c r="POI124" s="35"/>
      <c r="POJ124" s="35"/>
      <c r="POK124" s="35"/>
      <c r="POL124" s="35"/>
      <c r="POM124" s="35"/>
      <c r="PON124" s="35"/>
      <c r="POO124" s="35"/>
      <c r="POP124" s="35"/>
      <c r="POQ124" s="35"/>
      <c r="POR124" s="35"/>
      <c r="POS124" s="35"/>
      <c r="POT124" s="35"/>
      <c r="POU124" s="35"/>
      <c r="POV124" s="35"/>
      <c r="POW124" s="35"/>
      <c r="POX124" s="35"/>
      <c r="POY124" s="35"/>
      <c r="POZ124" s="35"/>
      <c r="PPA124" s="35"/>
      <c r="PPB124" s="35"/>
      <c r="PPC124" s="35"/>
      <c r="PPD124" s="35"/>
      <c r="PPE124" s="35"/>
      <c r="PPF124" s="35"/>
      <c r="PPG124" s="35"/>
      <c r="PPH124" s="35"/>
      <c r="PPI124" s="35"/>
      <c r="PPJ124" s="35"/>
      <c r="PPK124" s="35"/>
      <c r="PPL124" s="35"/>
      <c r="PPM124" s="35"/>
      <c r="PPN124" s="35"/>
      <c r="PPO124" s="35"/>
      <c r="PPP124" s="35"/>
      <c r="PPQ124" s="35"/>
      <c r="PPR124" s="35"/>
      <c r="PPS124" s="35"/>
      <c r="PPT124" s="35"/>
      <c r="PPU124" s="35"/>
      <c r="PPV124" s="35"/>
      <c r="PPW124" s="35"/>
      <c r="PPX124" s="35"/>
      <c r="PPY124" s="35"/>
      <c r="PPZ124" s="35"/>
      <c r="PQA124" s="35"/>
      <c r="PQB124" s="35"/>
      <c r="PQC124" s="35"/>
      <c r="PQD124" s="35"/>
      <c r="PQE124" s="35"/>
      <c r="PQF124" s="35"/>
      <c r="PQG124" s="35"/>
      <c r="PQH124" s="35"/>
      <c r="PQI124" s="35"/>
      <c r="PQJ124" s="35"/>
      <c r="PQK124" s="35"/>
      <c r="PQL124" s="35"/>
      <c r="PQM124" s="35"/>
      <c r="PQN124" s="35"/>
      <c r="PQO124" s="35"/>
      <c r="PQP124" s="35"/>
      <c r="PQQ124" s="35"/>
      <c r="PQR124" s="35"/>
      <c r="PQS124" s="35"/>
      <c r="PQT124" s="35"/>
      <c r="PQU124" s="35"/>
      <c r="PQV124" s="35"/>
      <c r="PQW124" s="35"/>
      <c r="PQX124" s="35"/>
      <c r="PQY124" s="35"/>
      <c r="PQZ124" s="35"/>
      <c r="PRA124" s="35"/>
      <c r="PRB124" s="35"/>
      <c r="PRC124" s="35"/>
      <c r="PRD124" s="35"/>
      <c r="PRE124" s="35"/>
      <c r="PRF124" s="35"/>
      <c r="PRG124" s="35"/>
      <c r="PRH124" s="35"/>
      <c r="PRI124" s="35"/>
      <c r="PRJ124" s="35"/>
      <c r="PRK124" s="35"/>
      <c r="PRL124" s="35"/>
      <c r="PRM124" s="35"/>
      <c r="PRN124" s="35"/>
      <c r="PRO124" s="35"/>
      <c r="PRP124" s="35"/>
      <c r="PRQ124" s="35"/>
      <c r="PRR124" s="35"/>
      <c r="PRS124" s="35"/>
      <c r="PRT124" s="35"/>
      <c r="PRU124" s="35"/>
      <c r="PRV124" s="35"/>
      <c r="PRW124" s="35"/>
      <c r="PRX124" s="35"/>
      <c r="PRY124" s="35"/>
      <c r="PRZ124" s="35"/>
      <c r="PSA124" s="35"/>
      <c r="PSB124" s="35"/>
      <c r="PSC124" s="35"/>
      <c r="PSD124" s="35"/>
      <c r="PSE124" s="35"/>
      <c r="PSF124" s="35"/>
      <c r="PSG124" s="35"/>
      <c r="PSH124" s="35"/>
      <c r="PSI124" s="35"/>
      <c r="PSJ124" s="35"/>
      <c r="PSK124" s="35"/>
      <c r="PSL124" s="35"/>
      <c r="PSM124" s="35"/>
      <c r="PSN124" s="35"/>
      <c r="PSO124" s="35"/>
      <c r="PSP124" s="35"/>
      <c r="PSQ124" s="35"/>
      <c r="PSR124" s="35"/>
      <c r="PSS124" s="35"/>
      <c r="PST124" s="35"/>
      <c r="PSU124" s="35"/>
      <c r="PSV124" s="35"/>
      <c r="PSW124" s="35"/>
      <c r="PSX124" s="35"/>
      <c r="PSY124" s="35"/>
      <c r="PSZ124" s="35"/>
      <c r="PTA124" s="35"/>
      <c r="PTB124" s="35"/>
      <c r="PTC124" s="35"/>
      <c r="PTD124" s="35"/>
      <c r="PTE124" s="35"/>
      <c r="PTF124" s="35"/>
      <c r="PTG124" s="35"/>
      <c r="PTH124" s="35"/>
      <c r="PTI124" s="35"/>
      <c r="PTJ124" s="35"/>
      <c r="PTK124" s="35"/>
      <c r="PTL124" s="35"/>
      <c r="PTM124" s="35"/>
      <c r="PTN124" s="35"/>
      <c r="PTO124" s="35"/>
      <c r="PTP124" s="35"/>
      <c r="PTQ124" s="35"/>
      <c r="PTR124" s="35"/>
      <c r="PTS124" s="35"/>
      <c r="PTT124" s="35"/>
      <c r="PTU124" s="35"/>
      <c r="PTV124" s="35"/>
      <c r="PTW124" s="35"/>
      <c r="PTX124" s="35"/>
      <c r="PTY124" s="35"/>
      <c r="PTZ124" s="35"/>
      <c r="PUA124" s="35"/>
      <c r="PUB124" s="35"/>
      <c r="PUC124" s="35"/>
      <c r="PUD124" s="35"/>
      <c r="PUE124" s="35"/>
      <c r="PUF124" s="35"/>
      <c r="PUG124" s="35"/>
      <c r="PUH124" s="35"/>
      <c r="PUI124" s="35"/>
      <c r="PUJ124" s="35"/>
      <c r="PUK124" s="35"/>
      <c r="PUL124" s="35"/>
      <c r="PUM124" s="35"/>
      <c r="PUN124" s="35"/>
      <c r="PUO124" s="35"/>
      <c r="PUP124" s="35"/>
      <c r="PUQ124" s="35"/>
      <c r="PUR124" s="35"/>
      <c r="PUS124" s="35"/>
      <c r="PUT124" s="35"/>
      <c r="PUU124" s="35"/>
      <c r="PUV124" s="35"/>
      <c r="PUW124" s="35"/>
      <c r="PUX124" s="35"/>
      <c r="PUY124" s="35"/>
      <c r="PUZ124" s="35"/>
      <c r="PVA124" s="35"/>
      <c r="PVB124" s="35"/>
      <c r="PVC124" s="35"/>
      <c r="PVD124" s="35"/>
      <c r="PVE124" s="35"/>
      <c r="PVF124" s="35"/>
      <c r="PVG124" s="35"/>
      <c r="PVH124" s="35"/>
      <c r="PVI124" s="35"/>
      <c r="PVJ124" s="35"/>
      <c r="PVK124" s="35"/>
      <c r="PVL124" s="35"/>
      <c r="PVM124" s="35"/>
      <c r="PVN124" s="35"/>
      <c r="PVO124" s="35"/>
      <c r="PVP124" s="35"/>
      <c r="PVQ124" s="35"/>
      <c r="PVR124" s="35"/>
      <c r="PVS124" s="35"/>
      <c r="PVT124" s="35"/>
      <c r="PVU124" s="35"/>
      <c r="PVV124" s="35"/>
      <c r="PVW124" s="35"/>
      <c r="PVX124" s="35"/>
      <c r="PVY124" s="35"/>
      <c r="PVZ124" s="35"/>
      <c r="PWA124" s="35"/>
      <c r="PWB124" s="35"/>
      <c r="PWC124" s="35"/>
      <c r="PWD124" s="35"/>
      <c r="PWE124" s="35"/>
      <c r="PWF124" s="35"/>
      <c r="PWG124" s="35"/>
      <c r="PWH124" s="35"/>
      <c r="PWI124" s="35"/>
      <c r="PWJ124" s="35"/>
      <c r="PWK124" s="35"/>
      <c r="PWL124" s="35"/>
      <c r="PWM124" s="35"/>
      <c r="PWN124" s="35"/>
      <c r="PWO124" s="35"/>
      <c r="PWP124" s="35"/>
      <c r="PWQ124" s="35"/>
      <c r="PWR124" s="35"/>
      <c r="PWS124" s="35"/>
      <c r="PWT124" s="35"/>
      <c r="PWU124" s="35"/>
      <c r="PWV124" s="35"/>
      <c r="PWW124" s="35"/>
      <c r="PWX124" s="35"/>
      <c r="PWY124" s="35"/>
      <c r="PWZ124" s="35"/>
      <c r="PXA124" s="35"/>
      <c r="PXB124" s="35"/>
      <c r="PXC124" s="35"/>
      <c r="PXD124" s="35"/>
      <c r="PXE124" s="35"/>
      <c r="PXF124" s="35"/>
      <c r="PXG124" s="35"/>
      <c r="PXH124" s="35"/>
      <c r="PXI124" s="35"/>
      <c r="PXJ124" s="35"/>
      <c r="PXK124" s="35"/>
      <c r="PXL124" s="35"/>
      <c r="PXM124" s="35"/>
      <c r="PXN124" s="35"/>
      <c r="PXO124" s="35"/>
      <c r="PXP124" s="35"/>
      <c r="PXQ124" s="35"/>
      <c r="PXR124" s="35"/>
      <c r="PXS124" s="35"/>
      <c r="PXT124" s="35"/>
      <c r="PXU124" s="35"/>
      <c r="PXV124" s="35"/>
      <c r="PXW124" s="35"/>
      <c r="PXX124" s="35"/>
      <c r="PXY124" s="35"/>
      <c r="PXZ124" s="35"/>
      <c r="PYA124" s="35"/>
      <c r="PYB124" s="35"/>
      <c r="PYC124" s="35"/>
      <c r="PYD124" s="35"/>
      <c r="PYE124" s="35"/>
      <c r="PYF124" s="35"/>
      <c r="PYG124" s="35"/>
      <c r="PYH124" s="35"/>
      <c r="PYI124" s="35"/>
      <c r="PYJ124" s="35"/>
      <c r="PYK124" s="35"/>
      <c r="PYL124" s="35"/>
      <c r="PYM124" s="35"/>
      <c r="PYN124" s="35"/>
      <c r="PYO124" s="35"/>
      <c r="PYP124" s="35"/>
      <c r="PYQ124" s="35"/>
      <c r="PYR124" s="35"/>
      <c r="PYS124" s="35"/>
      <c r="PYT124" s="35"/>
      <c r="PYU124" s="35"/>
      <c r="PYV124" s="35"/>
      <c r="PYW124" s="35"/>
      <c r="PYX124" s="35"/>
      <c r="PYY124" s="35"/>
      <c r="PYZ124" s="35"/>
      <c r="PZA124" s="35"/>
      <c r="PZB124" s="35"/>
      <c r="PZC124" s="35"/>
      <c r="PZD124" s="35"/>
      <c r="PZE124" s="35"/>
      <c r="PZF124" s="35"/>
      <c r="PZG124" s="35"/>
      <c r="PZH124" s="35"/>
      <c r="PZI124" s="35"/>
      <c r="PZJ124" s="35"/>
      <c r="PZK124" s="35"/>
      <c r="PZL124" s="35"/>
      <c r="PZM124" s="35"/>
      <c r="PZN124" s="35"/>
      <c r="PZO124" s="35"/>
      <c r="PZP124" s="35"/>
      <c r="PZQ124" s="35"/>
      <c r="PZR124" s="35"/>
      <c r="PZS124" s="35"/>
      <c r="PZT124" s="35"/>
      <c r="PZU124" s="35"/>
      <c r="PZV124" s="35"/>
      <c r="PZW124" s="35"/>
      <c r="PZX124" s="35"/>
      <c r="PZY124" s="35"/>
      <c r="PZZ124" s="35"/>
      <c r="QAA124" s="35"/>
      <c r="QAB124" s="35"/>
      <c r="QAC124" s="35"/>
      <c r="QAD124" s="35"/>
      <c r="QAE124" s="35"/>
      <c r="QAF124" s="35"/>
      <c r="QAG124" s="35"/>
      <c r="QAH124" s="35"/>
      <c r="QAI124" s="35"/>
      <c r="QAJ124" s="35"/>
      <c r="QAK124" s="35"/>
      <c r="QAL124" s="35"/>
      <c r="QAM124" s="35"/>
      <c r="QAN124" s="35"/>
      <c r="QAO124" s="35"/>
      <c r="QAP124" s="35"/>
      <c r="QAQ124" s="35"/>
      <c r="QAR124" s="35"/>
      <c r="QAS124" s="35"/>
      <c r="QAT124" s="35"/>
      <c r="QAU124" s="35"/>
      <c r="QAV124" s="35"/>
      <c r="QAW124" s="35"/>
      <c r="QAX124" s="35"/>
      <c r="QAY124" s="35"/>
      <c r="QAZ124" s="35"/>
      <c r="QBA124" s="35"/>
      <c r="QBB124" s="35"/>
      <c r="QBC124" s="35"/>
      <c r="QBD124" s="35"/>
      <c r="QBE124" s="35"/>
      <c r="QBF124" s="35"/>
      <c r="QBG124" s="35"/>
      <c r="QBH124" s="35"/>
      <c r="QBI124" s="35"/>
      <c r="QBJ124" s="35"/>
      <c r="QBK124" s="35"/>
      <c r="QBL124" s="35"/>
      <c r="QBM124" s="35"/>
      <c r="QBN124" s="35"/>
      <c r="QBO124" s="35"/>
      <c r="QBP124" s="35"/>
      <c r="QBQ124" s="35"/>
      <c r="QBR124" s="35"/>
      <c r="QBS124" s="35"/>
      <c r="QBT124" s="35"/>
      <c r="QBU124" s="35"/>
      <c r="QBV124" s="35"/>
      <c r="QBW124" s="35"/>
      <c r="QBX124" s="35"/>
      <c r="QBY124" s="35"/>
      <c r="QBZ124" s="35"/>
      <c r="QCA124" s="35"/>
      <c r="QCB124" s="35"/>
      <c r="QCC124" s="35"/>
      <c r="QCD124" s="35"/>
      <c r="QCE124" s="35"/>
      <c r="QCF124" s="35"/>
      <c r="QCG124" s="35"/>
      <c r="QCH124" s="35"/>
      <c r="QCI124" s="35"/>
      <c r="QCJ124" s="35"/>
      <c r="QCK124" s="35"/>
      <c r="QCL124" s="35"/>
      <c r="QCM124" s="35"/>
      <c r="QCN124" s="35"/>
      <c r="QCO124" s="35"/>
      <c r="QCP124" s="35"/>
      <c r="QCQ124" s="35"/>
      <c r="QCR124" s="35"/>
      <c r="QCS124" s="35"/>
      <c r="QCT124" s="35"/>
      <c r="QCU124" s="35"/>
      <c r="QCV124" s="35"/>
      <c r="QCW124" s="35"/>
      <c r="QCX124" s="35"/>
      <c r="QCY124" s="35"/>
      <c r="QCZ124" s="35"/>
      <c r="QDA124" s="35"/>
      <c r="QDB124" s="35"/>
      <c r="QDC124" s="35"/>
      <c r="QDD124" s="35"/>
      <c r="QDE124" s="35"/>
      <c r="QDF124" s="35"/>
      <c r="QDG124" s="35"/>
      <c r="QDH124" s="35"/>
      <c r="QDI124" s="35"/>
      <c r="QDJ124" s="35"/>
      <c r="QDK124" s="35"/>
      <c r="QDL124" s="35"/>
      <c r="QDM124" s="35"/>
      <c r="QDN124" s="35"/>
      <c r="QDO124" s="35"/>
      <c r="QDP124" s="35"/>
      <c r="QDQ124" s="35"/>
      <c r="QDR124" s="35"/>
      <c r="QDS124" s="35"/>
      <c r="QDT124" s="35"/>
      <c r="QDU124" s="35"/>
      <c r="QDV124" s="35"/>
      <c r="QDW124" s="35"/>
      <c r="QDX124" s="35"/>
      <c r="QDY124" s="35"/>
      <c r="QDZ124" s="35"/>
      <c r="QEA124" s="35"/>
      <c r="QEB124" s="35"/>
      <c r="QEC124" s="35"/>
      <c r="QED124" s="35"/>
      <c r="QEE124" s="35"/>
      <c r="QEF124" s="35"/>
      <c r="QEG124" s="35"/>
      <c r="QEH124" s="35"/>
      <c r="QEI124" s="35"/>
      <c r="QEJ124" s="35"/>
      <c r="QEK124" s="35"/>
      <c r="QEL124" s="35"/>
      <c r="QEM124" s="35"/>
      <c r="QEN124" s="35"/>
      <c r="QEO124" s="35"/>
      <c r="QEP124" s="35"/>
      <c r="QEQ124" s="35"/>
      <c r="QER124" s="35"/>
      <c r="QES124" s="35"/>
      <c r="QET124" s="35"/>
      <c r="QEU124" s="35"/>
      <c r="QEV124" s="35"/>
      <c r="QEW124" s="35"/>
      <c r="QEX124" s="35"/>
      <c r="QEY124" s="35"/>
      <c r="QEZ124" s="35"/>
      <c r="QFA124" s="35"/>
      <c r="QFB124" s="35"/>
      <c r="QFC124" s="35"/>
      <c r="QFD124" s="35"/>
      <c r="QFE124" s="35"/>
      <c r="QFF124" s="35"/>
      <c r="QFG124" s="35"/>
      <c r="QFH124" s="35"/>
      <c r="QFI124" s="35"/>
      <c r="QFJ124" s="35"/>
      <c r="QFK124" s="35"/>
      <c r="QFL124" s="35"/>
      <c r="QFM124" s="35"/>
      <c r="QFN124" s="35"/>
      <c r="QFO124" s="35"/>
      <c r="QFP124" s="35"/>
      <c r="QFQ124" s="35"/>
      <c r="QFR124" s="35"/>
      <c r="QFS124" s="35"/>
      <c r="QFT124" s="35"/>
      <c r="QFU124" s="35"/>
      <c r="QFV124" s="35"/>
      <c r="QFW124" s="35"/>
      <c r="QFX124" s="35"/>
      <c r="QFY124" s="35"/>
      <c r="QFZ124" s="35"/>
      <c r="QGA124" s="35"/>
      <c r="QGB124" s="35"/>
      <c r="QGC124" s="35"/>
      <c r="QGD124" s="35"/>
      <c r="QGE124" s="35"/>
      <c r="QGF124" s="35"/>
      <c r="QGG124" s="35"/>
      <c r="QGH124" s="35"/>
      <c r="QGI124" s="35"/>
      <c r="QGJ124" s="35"/>
      <c r="QGK124" s="35"/>
      <c r="QGL124" s="35"/>
      <c r="QGM124" s="35"/>
      <c r="QGN124" s="35"/>
      <c r="QGO124" s="35"/>
      <c r="QGP124" s="35"/>
      <c r="QGQ124" s="35"/>
      <c r="QGR124" s="35"/>
      <c r="QGS124" s="35"/>
      <c r="QGT124" s="35"/>
      <c r="QGU124" s="35"/>
      <c r="QGV124" s="35"/>
      <c r="QGW124" s="35"/>
      <c r="QGX124" s="35"/>
      <c r="QGY124" s="35"/>
      <c r="QGZ124" s="35"/>
      <c r="QHA124" s="35"/>
      <c r="QHB124" s="35"/>
      <c r="QHC124" s="35"/>
      <c r="QHD124" s="35"/>
      <c r="QHE124" s="35"/>
      <c r="QHF124" s="35"/>
      <c r="QHG124" s="35"/>
      <c r="QHH124" s="35"/>
      <c r="QHI124" s="35"/>
      <c r="QHJ124" s="35"/>
      <c r="QHK124" s="35"/>
      <c r="QHL124" s="35"/>
      <c r="QHM124" s="35"/>
      <c r="QHN124" s="35"/>
      <c r="QHO124" s="35"/>
      <c r="QHP124" s="35"/>
      <c r="QHQ124" s="35"/>
      <c r="QHR124" s="35"/>
      <c r="QHS124" s="35"/>
      <c r="QHT124" s="35"/>
      <c r="QHU124" s="35"/>
      <c r="QHV124" s="35"/>
      <c r="QHW124" s="35"/>
      <c r="QHX124" s="35"/>
      <c r="QHY124" s="35"/>
      <c r="QHZ124" s="35"/>
      <c r="QIA124" s="35"/>
      <c r="QIB124" s="35"/>
      <c r="QIC124" s="35"/>
      <c r="QID124" s="35"/>
      <c r="QIE124" s="35"/>
      <c r="QIF124" s="35"/>
      <c r="QIG124" s="35"/>
      <c r="QIH124" s="35"/>
      <c r="QII124" s="35"/>
      <c r="QIJ124" s="35"/>
      <c r="QIK124" s="35"/>
      <c r="QIL124" s="35"/>
      <c r="QIM124" s="35"/>
      <c r="QIN124" s="35"/>
      <c r="QIO124" s="35"/>
      <c r="QIP124" s="35"/>
      <c r="QIQ124" s="35"/>
      <c r="QIR124" s="35"/>
      <c r="QIS124" s="35"/>
      <c r="QIT124" s="35"/>
      <c r="QIU124" s="35"/>
      <c r="QIV124" s="35"/>
      <c r="QIW124" s="35"/>
      <c r="QIX124" s="35"/>
      <c r="QIY124" s="35"/>
      <c r="QIZ124" s="35"/>
      <c r="QJA124" s="35"/>
      <c r="QJB124" s="35"/>
      <c r="QJC124" s="35"/>
      <c r="QJD124" s="35"/>
      <c r="QJE124" s="35"/>
      <c r="QJF124" s="35"/>
      <c r="QJG124" s="35"/>
      <c r="QJH124" s="35"/>
      <c r="QJI124" s="35"/>
      <c r="QJJ124" s="35"/>
      <c r="QJK124" s="35"/>
      <c r="QJL124" s="35"/>
      <c r="QJM124" s="35"/>
      <c r="QJN124" s="35"/>
      <c r="QJO124" s="35"/>
      <c r="QJP124" s="35"/>
      <c r="QJQ124" s="35"/>
      <c r="QJR124" s="35"/>
      <c r="QJS124" s="35"/>
      <c r="QJT124" s="35"/>
      <c r="QJU124" s="35"/>
      <c r="QJV124" s="35"/>
      <c r="QJW124" s="35"/>
      <c r="QJX124" s="35"/>
      <c r="QJY124" s="35"/>
      <c r="QJZ124" s="35"/>
      <c r="QKA124" s="35"/>
      <c r="QKB124" s="35"/>
      <c r="QKC124" s="35"/>
      <c r="QKD124" s="35"/>
      <c r="QKE124" s="35"/>
      <c r="QKF124" s="35"/>
      <c r="QKG124" s="35"/>
      <c r="QKH124" s="35"/>
      <c r="QKI124" s="35"/>
      <c r="QKJ124" s="35"/>
      <c r="QKK124" s="35"/>
      <c r="QKL124" s="35"/>
      <c r="QKM124" s="35"/>
      <c r="QKN124" s="35"/>
      <c r="QKO124" s="35"/>
      <c r="QKP124" s="35"/>
      <c r="QKQ124" s="35"/>
      <c r="QKR124" s="35"/>
      <c r="QKS124" s="35"/>
      <c r="QKT124" s="35"/>
      <c r="QKU124" s="35"/>
      <c r="QKV124" s="35"/>
      <c r="QKW124" s="35"/>
      <c r="QKX124" s="35"/>
      <c r="QKY124" s="35"/>
      <c r="QKZ124" s="35"/>
      <c r="QLA124" s="35"/>
      <c r="QLB124" s="35"/>
      <c r="QLC124" s="35"/>
      <c r="QLD124" s="35"/>
      <c r="QLE124" s="35"/>
      <c r="QLF124" s="35"/>
      <c r="QLG124" s="35"/>
      <c r="QLH124" s="35"/>
      <c r="QLI124" s="35"/>
      <c r="QLJ124" s="35"/>
      <c r="QLK124" s="35"/>
      <c r="QLL124" s="35"/>
      <c r="QLM124" s="35"/>
      <c r="QLN124" s="35"/>
      <c r="QLO124" s="35"/>
      <c r="QLP124" s="35"/>
      <c r="QLQ124" s="35"/>
      <c r="QLR124" s="35"/>
      <c r="QLS124" s="35"/>
      <c r="QLT124" s="35"/>
      <c r="QLU124" s="35"/>
      <c r="QLV124" s="35"/>
      <c r="QLW124" s="35"/>
      <c r="QLX124" s="35"/>
      <c r="QLY124" s="35"/>
      <c r="QLZ124" s="35"/>
      <c r="QMA124" s="35"/>
      <c r="QMB124" s="35"/>
      <c r="QMC124" s="35"/>
      <c r="QMD124" s="35"/>
      <c r="QME124" s="35"/>
      <c r="QMF124" s="35"/>
      <c r="QMG124" s="35"/>
      <c r="QMH124" s="35"/>
      <c r="QMI124" s="35"/>
      <c r="QMJ124" s="35"/>
      <c r="QMK124" s="35"/>
      <c r="QML124" s="35"/>
      <c r="QMM124" s="35"/>
      <c r="QMN124" s="35"/>
      <c r="QMO124" s="35"/>
      <c r="QMP124" s="35"/>
      <c r="QMQ124" s="35"/>
      <c r="QMR124" s="35"/>
      <c r="QMS124" s="35"/>
      <c r="QMT124" s="35"/>
      <c r="QMU124" s="35"/>
      <c r="QMV124" s="35"/>
      <c r="QMW124" s="35"/>
      <c r="QMX124" s="35"/>
      <c r="QMY124" s="35"/>
      <c r="QMZ124" s="35"/>
      <c r="QNA124" s="35"/>
      <c r="QNB124" s="35"/>
      <c r="QNC124" s="35"/>
      <c r="QND124" s="35"/>
      <c r="QNE124" s="35"/>
      <c r="QNF124" s="35"/>
      <c r="QNG124" s="35"/>
      <c r="QNH124" s="35"/>
      <c r="QNI124" s="35"/>
      <c r="QNJ124" s="35"/>
      <c r="QNK124" s="35"/>
      <c r="QNL124" s="35"/>
      <c r="QNM124" s="35"/>
      <c r="QNN124" s="35"/>
      <c r="QNO124" s="35"/>
      <c r="QNP124" s="35"/>
      <c r="QNQ124" s="35"/>
      <c r="QNR124" s="35"/>
      <c r="QNS124" s="35"/>
      <c r="QNT124" s="35"/>
      <c r="QNU124" s="35"/>
      <c r="QNV124" s="35"/>
      <c r="QNW124" s="35"/>
      <c r="QNX124" s="35"/>
      <c r="QNY124" s="35"/>
      <c r="QNZ124" s="35"/>
      <c r="QOA124" s="35"/>
      <c r="QOB124" s="35"/>
      <c r="QOC124" s="35"/>
      <c r="QOD124" s="35"/>
      <c r="QOE124" s="35"/>
      <c r="QOF124" s="35"/>
      <c r="QOG124" s="35"/>
      <c r="QOH124" s="35"/>
      <c r="QOI124" s="35"/>
      <c r="QOJ124" s="35"/>
      <c r="QOK124" s="35"/>
      <c r="QOL124" s="35"/>
      <c r="QOM124" s="35"/>
      <c r="QON124" s="35"/>
      <c r="QOO124" s="35"/>
      <c r="QOP124" s="35"/>
      <c r="QOQ124" s="35"/>
      <c r="QOR124" s="35"/>
      <c r="QOS124" s="35"/>
      <c r="QOT124" s="35"/>
      <c r="QOU124" s="35"/>
      <c r="QOV124" s="35"/>
      <c r="QOW124" s="35"/>
      <c r="QOX124" s="35"/>
      <c r="QOY124" s="35"/>
      <c r="QOZ124" s="35"/>
      <c r="QPA124" s="35"/>
      <c r="QPB124" s="35"/>
      <c r="QPC124" s="35"/>
      <c r="QPD124" s="35"/>
      <c r="QPE124" s="35"/>
      <c r="QPF124" s="35"/>
      <c r="QPG124" s="35"/>
      <c r="QPH124" s="35"/>
      <c r="QPI124" s="35"/>
      <c r="QPJ124" s="35"/>
      <c r="QPK124" s="35"/>
      <c r="QPL124" s="35"/>
      <c r="QPM124" s="35"/>
      <c r="QPN124" s="35"/>
      <c r="QPO124" s="35"/>
      <c r="QPP124" s="35"/>
      <c r="QPQ124" s="35"/>
      <c r="QPR124" s="35"/>
      <c r="QPS124" s="35"/>
      <c r="QPT124" s="35"/>
      <c r="QPU124" s="35"/>
      <c r="QPV124" s="35"/>
      <c r="QPW124" s="35"/>
      <c r="QPX124" s="35"/>
      <c r="QPY124" s="35"/>
      <c r="QPZ124" s="35"/>
      <c r="QQA124" s="35"/>
      <c r="QQB124" s="35"/>
      <c r="QQC124" s="35"/>
      <c r="QQD124" s="35"/>
      <c r="QQE124" s="35"/>
      <c r="QQF124" s="35"/>
      <c r="QQG124" s="35"/>
      <c r="QQH124" s="35"/>
      <c r="QQI124" s="35"/>
      <c r="QQJ124" s="35"/>
      <c r="QQK124" s="35"/>
      <c r="QQL124" s="35"/>
      <c r="QQM124" s="35"/>
      <c r="QQN124" s="35"/>
      <c r="QQO124" s="35"/>
      <c r="QQP124" s="35"/>
      <c r="QQQ124" s="35"/>
      <c r="QQR124" s="35"/>
      <c r="QQS124" s="35"/>
      <c r="QQT124" s="35"/>
      <c r="QQU124" s="35"/>
      <c r="QQV124" s="35"/>
      <c r="QQW124" s="35"/>
      <c r="QQX124" s="35"/>
      <c r="QQY124" s="35"/>
      <c r="QQZ124" s="35"/>
      <c r="QRA124" s="35"/>
      <c r="QRB124" s="35"/>
      <c r="QRC124" s="35"/>
      <c r="QRD124" s="35"/>
      <c r="QRE124" s="35"/>
      <c r="QRF124" s="35"/>
      <c r="QRG124" s="35"/>
      <c r="QRH124" s="35"/>
      <c r="QRI124" s="35"/>
      <c r="QRJ124" s="35"/>
      <c r="QRK124" s="35"/>
      <c r="QRL124" s="35"/>
      <c r="QRM124" s="35"/>
      <c r="QRN124" s="35"/>
      <c r="QRO124" s="35"/>
      <c r="QRP124" s="35"/>
      <c r="QRQ124" s="35"/>
      <c r="QRR124" s="35"/>
      <c r="QRS124" s="35"/>
      <c r="QRT124" s="35"/>
      <c r="QRU124" s="35"/>
      <c r="QRV124" s="35"/>
      <c r="QRW124" s="35"/>
      <c r="QRX124" s="35"/>
      <c r="QRY124" s="35"/>
      <c r="QRZ124" s="35"/>
      <c r="QSA124" s="35"/>
      <c r="QSB124" s="35"/>
      <c r="QSC124" s="35"/>
      <c r="QSD124" s="35"/>
      <c r="QSE124" s="35"/>
      <c r="QSF124" s="35"/>
      <c r="QSG124" s="35"/>
      <c r="QSH124" s="35"/>
      <c r="QSI124" s="35"/>
      <c r="QSJ124" s="35"/>
      <c r="QSK124" s="35"/>
      <c r="QSL124" s="35"/>
      <c r="QSM124" s="35"/>
      <c r="QSN124" s="35"/>
      <c r="QSO124" s="35"/>
      <c r="QSP124" s="35"/>
      <c r="QSQ124" s="35"/>
      <c r="QSR124" s="35"/>
      <c r="QSS124" s="35"/>
      <c r="QST124" s="35"/>
      <c r="QSU124" s="35"/>
      <c r="QSV124" s="35"/>
      <c r="QSW124" s="35"/>
      <c r="QSX124" s="35"/>
      <c r="QSY124" s="35"/>
      <c r="QSZ124" s="35"/>
      <c r="QTA124" s="35"/>
      <c r="QTB124" s="35"/>
      <c r="QTC124" s="35"/>
      <c r="QTD124" s="35"/>
      <c r="QTE124" s="35"/>
      <c r="QTF124" s="35"/>
      <c r="QTG124" s="35"/>
      <c r="QTH124" s="35"/>
      <c r="QTI124" s="35"/>
      <c r="QTJ124" s="35"/>
      <c r="QTK124" s="35"/>
      <c r="QTL124" s="35"/>
      <c r="QTM124" s="35"/>
      <c r="QTN124" s="35"/>
      <c r="QTO124" s="35"/>
      <c r="QTP124" s="35"/>
      <c r="QTQ124" s="35"/>
      <c r="QTR124" s="35"/>
      <c r="QTS124" s="35"/>
      <c r="QTT124" s="35"/>
      <c r="QTU124" s="35"/>
      <c r="QTV124" s="35"/>
      <c r="QTW124" s="35"/>
      <c r="QTX124" s="35"/>
      <c r="QTY124" s="35"/>
      <c r="QTZ124" s="35"/>
      <c r="QUA124" s="35"/>
      <c r="QUB124" s="35"/>
      <c r="QUC124" s="35"/>
      <c r="QUD124" s="35"/>
      <c r="QUE124" s="35"/>
      <c r="QUF124" s="35"/>
      <c r="QUG124" s="35"/>
      <c r="QUH124" s="35"/>
      <c r="QUI124" s="35"/>
      <c r="QUJ124" s="35"/>
      <c r="QUK124" s="35"/>
      <c r="QUL124" s="35"/>
      <c r="QUM124" s="35"/>
      <c r="QUN124" s="35"/>
      <c r="QUO124" s="35"/>
      <c r="QUP124" s="35"/>
      <c r="QUQ124" s="35"/>
      <c r="QUR124" s="35"/>
      <c r="QUS124" s="35"/>
      <c r="QUT124" s="35"/>
      <c r="QUU124" s="35"/>
      <c r="QUV124" s="35"/>
      <c r="QUW124" s="35"/>
      <c r="QUX124" s="35"/>
      <c r="QUY124" s="35"/>
      <c r="QUZ124" s="35"/>
      <c r="QVA124" s="35"/>
      <c r="QVB124" s="35"/>
      <c r="QVC124" s="35"/>
      <c r="QVD124" s="35"/>
      <c r="QVE124" s="35"/>
      <c r="QVF124" s="35"/>
      <c r="QVG124" s="35"/>
      <c r="QVH124" s="35"/>
      <c r="QVI124" s="35"/>
      <c r="QVJ124" s="35"/>
      <c r="QVK124" s="35"/>
      <c r="QVL124" s="35"/>
      <c r="QVM124" s="35"/>
      <c r="QVN124" s="35"/>
      <c r="QVO124" s="35"/>
      <c r="QVP124" s="35"/>
      <c r="QVQ124" s="35"/>
      <c r="QVR124" s="35"/>
      <c r="QVS124" s="35"/>
      <c r="QVT124" s="35"/>
      <c r="QVU124" s="35"/>
      <c r="QVV124" s="35"/>
      <c r="QVW124" s="35"/>
      <c r="QVX124" s="35"/>
      <c r="QVY124" s="35"/>
      <c r="QVZ124" s="35"/>
      <c r="QWA124" s="35"/>
      <c r="QWB124" s="35"/>
      <c r="QWC124" s="35"/>
      <c r="QWD124" s="35"/>
      <c r="QWE124" s="35"/>
      <c r="QWF124" s="35"/>
      <c r="QWG124" s="35"/>
      <c r="QWH124" s="35"/>
      <c r="QWI124" s="35"/>
      <c r="QWJ124" s="35"/>
      <c r="QWK124" s="35"/>
      <c r="QWL124" s="35"/>
      <c r="QWM124" s="35"/>
      <c r="QWN124" s="35"/>
      <c r="QWO124" s="35"/>
      <c r="QWP124" s="35"/>
      <c r="QWQ124" s="35"/>
      <c r="QWR124" s="35"/>
      <c r="QWS124" s="35"/>
      <c r="QWT124" s="35"/>
      <c r="QWU124" s="35"/>
      <c r="QWV124" s="35"/>
      <c r="QWW124" s="35"/>
      <c r="QWX124" s="35"/>
      <c r="QWY124" s="35"/>
      <c r="QWZ124" s="35"/>
      <c r="QXA124" s="35"/>
      <c r="QXB124" s="35"/>
      <c r="QXC124" s="35"/>
      <c r="QXD124" s="35"/>
      <c r="QXE124" s="35"/>
      <c r="QXF124" s="35"/>
      <c r="QXG124" s="35"/>
      <c r="QXH124" s="35"/>
      <c r="QXI124" s="35"/>
      <c r="QXJ124" s="35"/>
      <c r="QXK124" s="35"/>
      <c r="QXL124" s="35"/>
      <c r="QXM124" s="35"/>
      <c r="QXN124" s="35"/>
      <c r="QXO124" s="35"/>
      <c r="QXP124" s="35"/>
      <c r="QXQ124" s="35"/>
      <c r="QXR124" s="35"/>
      <c r="QXS124" s="35"/>
      <c r="QXT124" s="35"/>
      <c r="QXU124" s="35"/>
      <c r="QXV124" s="35"/>
      <c r="QXW124" s="35"/>
      <c r="QXX124" s="35"/>
      <c r="QXY124" s="35"/>
      <c r="QXZ124" s="35"/>
      <c r="QYA124" s="35"/>
      <c r="QYB124" s="35"/>
      <c r="QYC124" s="35"/>
      <c r="QYD124" s="35"/>
      <c r="QYE124" s="35"/>
      <c r="QYF124" s="35"/>
      <c r="QYG124" s="35"/>
      <c r="QYH124" s="35"/>
      <c r="QYI124" s="35"/>
      <c r="QYJ124" s="35"/>
      <c r="QYK124" s="35"/>
      <c r="QYL124" s="35"/>
      <c r="QYM124" s="35"/>
      <c r="QYN124" s="35"/>
      <c r="QYO124" s="35"/>
      <c r="QYP124" s="35"/>
      <c r="QYQ124" s="35"/>
      <c r="QYR124" s="35"/>
      <c r="QYS124" s="35"/>
      <c r="QYT124" s="35"/>
      <c r="QYU124" s="35"/>
      <c r="QYV124" s="35"/>
      <c r="QYW124" s="35"/>
      <c r="QYX124" s="35"/>
      <c r="QYY124" s="35"/>
      <c r="QYZ124" s="35"/>
      <c r="QZA124" s="35"/>
      <c r="QZB124" s="35"/>
      <c r="QZC124" s="35"/>
      <c r="QZD124" s="35"/>
      <c r="QZE124" s="35"/>
      <c r="QZF124" s="35"/>
      <c r="QZG124" s="35"/>
      <c r="QZH124" s="35"/>
      <c r="QZI124" s="35"/>
      <c r="QZJ124" s="35"/>
      <c r="QZK124" s="35"/>
      <c r="QZL124" s="35"/>
      <c r="QZM124" s="35"/>
      <c r="QZN124" s="35"/>
      <c r="QZO124" s="35"/>
      <c r="QZP124" s="35"/>
      <c r="QZQ124" s="35"/>
      <c r="QZR124" s="35"/>
      <c r="QZS124" s="35"/>
      <c r="QZT124" s="35"/>
      <c r="QZU124" s="35"/>
      <c r="QZV124" s="35"/>
      <c r="QZW124" s="35"/>
      <c r="QZX124" s="35"/>
      <c r="QZY124" s="35"/>
      <c r="QZZ124" s="35"/>
      <c r="RAA124" s="35"/>
      <c r="RAB124" s="35"/>
      <c r="RAC124" s="35"/>
      <c r="RAD124" s="35"/>
      <c r="RAE124" s="35"/>
      <c r="RAF124" s="35"/>
      <c r="RAG124" s="35"/>
      <c r="RAH124" s="35"/>
      <c r="RAI124" s="35"/>
      <c r="RAJ124" s="35"/>
      <c r="RAK124" s="35"/>
      <c r="RAL124" s="35"/>
      <c r="RAM124" s="35"/>
      <c r="RAN124" s="35"/>
      <c r="RAO124" s="35"/>
      <c r="RAP124" s="35"/>
      <c r="RAQ124" s="35"/>
      <c r="RAR124" s="35"/>
      <c r="RAS124" s="35"/>
      <c r="RAT124" s="35"/>
      <c r="RAU124" s="35"/>
      <c r="RAV124" s="35"/>
      <c r="RAW124" s="35"/>
      <c r="RAX124" s="35"/>
      <c r="RAY124" s="35"/>
      <c r="RAZ124" s="35"/>
      <c r="RBA124" s="35"/>
      <c r="RBB124" s="35"/>
      <c r="RBC124" s="35"/>
      <c r="RBD124" s="35"/>
      <c r="RBE124" s="35"/>
      <c r="RBF124" s="35"/>
      <c r="RBG124" s="35"/>
      <c r="RBH124" s="35"/>
      <c r="RBI124" s="35"/>
      <c r="RBJ124" s="35"/>
      <c r="RBK124" s="35"/>
      <c r="RBL124" s="35"/>
      <c r="RBM124" s="35"/>
      <c r="RBN124" s="35"/>
      <c r="RBO124" s="35"/>
      <c r="RBP124" s="35"/>
      <c r="RBQ124" s="35"/>
      <c r="RBR124" s="35"/>
      <c r="RBS124" s="35"/>
      <c r="RBT124" s="35"/>
      <c r="RBU124" s="35"/>
      <c r="RBV124" s="35"/>
      <c r="RBW124" s="35"/>
      <c r="RBX124" s="35"/>
      <c r="RBY124" s="35"/>
      <c r="RBZ124" s="35"/>
      <c r="RCA124" s="35"/>
      <c r="RCB124" s="35"/>
      <c r="RCC124" s="35"/>
      <c r="RCD124" s="35"/>
      <c r="RCE124" s="35"/>
      <c r="RCF124" s="35"/>
      <c r="RCG124" s="35"/>
      <c r="RCH124" s="35"/>
      <c r="RCI124" s="35"/>
      <c r="RCJ124" s="35"/>
      <c r="RCK124" s="35"/>
      <c r="RCL124" s="35"/>
      <c r="RCM124" s="35"/>
      <c r="RCN124" s="35"/>
      <c r="RCO124" s="35"/>
      <c r="RCP124" s="35"/>
      <c r="RCQ124" s="35"/>
      <c r="RCR124" s="35"/>
      <c r="RCS124" s="35"/>
      <c r="RCT124" s="35"/>
      <c r="RCU124" s="35"/>
      <c r="RCV124" s="35"/>
      <c r="RCW124" s="35"/>
      <c r="RCX124" s="35"/>
      <c r="RCY124" s="35"/>
      <c r="RCZ124" s="35"/>
      <c r="RDA124" s="35"/>
      <c r="RDB124" s="35"/>
      <c r="RDC124" s="35"/>
      <c r="RDD124" s="35"/>
      <c r="RDE124" s="35"/>
      <c r="RDF124" s="35"/>
      <c r="RDG124" s="35"/>
      <c r="RDH124" s="35"/>
      <c r="RDI124" s="35"/>
      <c r="RDJ124" s="35"/>
      <c r="RDK124" s="35"/>
      <c r="RDL124" s="35"/>
      <c r="RDM124" s="35"/>
      <c r="RDN124" s="35"/>
      <c r="RDO124" s="35"/>
      <c r="RDP124" s="35"/>
      <c r="RDQ124" s="35"/>
      <c r="RDR124" s="35"/>
      <c r="RDS124" s="35"/>
      <c r="RDT124" s="35"/>
      <c r="RDU124" s="35"/>
      <c r="RDV124" s="35"/>
      <c r="RDW124" s="35"/>
      <c r="RDX124" s="35"/>
      <c r="RDY124" s="35"/>
      <c r="RDZ124" s="35"/>
      <c r="REA124" s="35"/>
      <c r="REB124" s="35"/>
      <c r="REC124" s="35"/>
      <c r="RED124" s="35"/>
      <c r="REE124" s="35"/>
      <c r="REF124" s="35"/>
      <c r="REG124" s="35"/>
      <c r="REH124" s="35"/>
      <c r="REI124" s="35"/>
      <c r="REJ124" s="35"/>
      <c r="REK124" s="35"/>
      <c r="REL124" s="35"/>
      <c r="REM124" s="35"/>
      <c r="REN124" s="35"/>
      <c r="REO124" s="35"/>
      <c r="REP124" s="35"/>
      <c r="REQ124" s="35"/>
      <c r="RER124" s="35"/>
      <c r="RES124" s="35"/>
      <c r="RET124" s="35"/>
      <c r="REU124" s="35"/>
      <c r="REV124" s="35"/>
      <c r="REW124" s="35"/>
      <c r="REX124" s="35"/>
      <c r="REY124" s="35"/>
      <c r="REZ124" s="35"/>
      <c r="RFA124" s="35"/>
      <c r="RFB124" s="35"/>
      <c r="RFC124" s="35"/>
      <c r="RFD124" s="35"/>
      <c r="RFE124" s="35"/>
      <c r="RFF124" s="35"/>
      <c r="RFG124" s="35"/>
      <c r="RFH124" s="35"/>
      <c r="RFI124" s="35"/>
      <c r="RFJ124" s="35"/>
      <c r="RFK124" s="35"/>
      <c r="RFL124" s="35"/>
      <c r="RFM124" s="35"/>
      <c r="RFN124" s="35"/>
      <c r="RFO124" s="35"/>
      <c r="RFP124" s="35"/>
      <c r="RFQ124" s="35"/>
      <c r="RFR124" s="35"/>
      <c r="RFS124" s="35"/>
      <c r="RFT124" s="35"/>
      <c r="RFU124" s="35"/>
      <c r="RFV124" s="35"/>
      <c r="RFW124" s="35"/>
      <c r="RFX124" s="35"/>
      <c r="RFY124" s="35"/>
      <c r="RFZ124" s="35"/>
      <c r="RGA124" s="35"/>
      <c r="RGB124" s="35"/>
      <c r="RGC124" s="35"/>
      <c r="RGD124" s="35"/>
      <c r="RGE124" s="35"/>
      <c r="RGF124" s="35"/>
      <c r="RGG124" s="35"/>
      <c r="RGH124" s="35"/>
      <c r="RGI124" s="35"/>
      <c r="RGJ124" s="35"/>
      <c r="RGK124" s="35"/>
      <c r="RGL124" s="35"/>
      <c r="RGM124" s="35"/>
      <c r="RGN124" s="35"/>
      <c r="RGO124" s="35"/>
      <c r="RGP124" s="35"/>
      <c r="RGQ124" s="35"/>
      <c r="RGR124" s="35"/>
      <c r="RGS124" s="35"/>
      <c r="RGT124" s="35"/>
      <c r="RGU124" s="35"/>
      <c r="RGV124" s="35"/>
      <c r="RGW124" s="35"/>
      <c r="RGX124" s="35"/>
      <c r="RGY124" s="35"/>
      <c r="RGZ124" s="35"/>
      <c r="RHA124" s="35"/>
      <c r="RHB124" s="35"/>
      <c r="RHC124" s="35"/>
      <c r="RHD124" s="35"/>
      <c r="RHE124" s="35"/>
      <c r="RHF124" s="35"/>
      <c r="RHG124" s="35"/>
      <c r="RHH124" s="35"/>
      <c r="RHI124" s="35"/>
      <c r="RHJ124" s="35"/>
      <c r="RHK124" s="35"/>
      <c r="RHL124" s="35"/>
      <c r="RHM124" s="35"/>
      <c r="RHN124" s="35"/>
      <c r="RHO124" s="35"/>
      <c r="RHP124" s="35"/>
      <c r="RHQ124" s="35"/>
      <c r="RHR124" s="35"/>
      <c r="RHS124" s="35"/>
      <c r="RHT124" s="35"/>
      <c r="RHU124" s="35"/>
      <c r="RHV124" s="35"/>
      <c r="RHW124" s="35"/>
      <c r="RHX124" s="35"/>
      <c r="RHY124" s="35"/>
      <c r="RHZ124" s="35"/>
      <c r="RIA124" s="35"/>
      <c r="RIB124" s="35"/>
      <c r="RIC124" s="35"/>
      <c r="RID124" s="35"/>
      <c r="RIE124" s="35"/>
      <c r="RIF124" s="35"/>
      <c r="RIG124" s="35"/>
      <c r="RIH124" s="35"/>
      <c r="RII124" s="35"/>
      <c r="RIJ124" s="35"/>
      <c r="RIK124" s="35"/>
      <c r="RIL124" s="35"/>
      <c r="RIM124" s="35"/>
      <c r="RIN124" s="35"/>
      <c r="RIO124" s="35"/>
      <c r="RIP124" s="35"/>
      <c r="RIQ124" s="35"/>
      <c r="RIR124" s="35"/>
      <c r="RIS124" s="35"/>
      <c r="RIT124" s="35"/>
      <c r="RIU124" s="35"/>
      <c r="RIV124" s="35"/>
      <c r="RIW124" s="35"/>
      <c r="RIX124" s="35"/>
      <c r="RIY124" s="35"/>
      <c r="RIZ124" s="35"/>
      <c r="RJA124" s="35"/>
      <c r="RJB124" s="35"/>
      <c r="RJC124" s="35"/>
      <c r="RJD124" s="35"/>
      <c r="RJE124" s="35"/>
      <c r="RJF124" s="35"/>
      <c r="RJG124" s="35"/>
      <c r="RJH124" s="35"/>
      <c r="RJI124" s="35"/>
      <c r="RJJ124" s="35"/>
      <c r="RJK124" s="35"/>
      <c r="RJL124" s="35"/>
      <c r="RJM124" s="35"/>
      <c r="RJN124" s="35"/>
      <c r="RJO124" s="35"/>
      <c r="RJP124" s="35"/>
      <c r="RJQ124" s="35"/>
      <c r="RJR124" s="35"/>
      <c r="RJS124" s="35"/>
      <c r="RJT124" s="35"/>
      <c r="RJU124" s="35"/>
      <c r="RJV124" s="35"/>
      <c r="RJW124" s="35"/>
      <c r="RJX124" s="35"/>
      <c r="RJY124" s="35"/>
      <c r="RJZ124" s="35"/>
      <c r="RKA124" s="35"/>
      <c r="RKB124" s="35"/>
      <c r="RKC124" s="35"/>
      <c r="RKD124" s="35"/>
      <c r="RKE124" s="35"/>
      <c r="RKF124" s="35"/>
      <c r="RKG124" s="35"/>
      <c r="RKH124" s="35"/>
      <c r="RKI124" s="35"/>
      <c r="RKJ124" s="35"/>
      <c r="RKK124" s="35"/>
      <c r="RKL124" s="35"/>
      <c r="RKM124" s="35"/>
      <c r="RKN124" s="35"/>
      <c r="RKO124" s="35"/>
      <c r="RKP124" s="35"/>
      <c r="RKQ124" s="35"/>
      <c r="RKR124" s="35"/>
      <c r="RKS124" s="35"/>
      <c r="RKT124" s="35"/>
      <c r="RKU124" s="35"/>
      <c r="RKV124" s="35"/>
      <c r="RKW124" s="35"/>
      <c r="RKX124" s="35"/>
      <c r="RKY124" s="35"/>
      <c r="RKZ124" s="35"/>
      <c r="RLA124" s="35"/>
      <c r="RLB124" s="35"/>
      <c r="RLC124" s="35"/>
      <c r="RLD124" s="35"/>
      <c r="RLE124" s="35"/>
      <c r="RLF124" s="35"/>
      <c r="RLG124" s="35"/>
      <c r="RLH124" s="35"/>
      <c r="RLI124" s="35"/>
      <c r="RLJ124" s="35"/>
      <c r="RLK124" s="35"/>
      <c r="RLL124" s="35"/>
      <c r="RLM124" s="35"/>
      <c r="RLN124" s="35"/>
      <c r="RLO124" s="35"/>
      <c r="RLP124" s="35"/>
      <c r="RLQ124" s="35"/>
      <c r="RLR124" s="35"/>
      <c r="RLS124" s="35"/>
      <c r="RLT124" s="35"/>
      <c r="RLU124" s="35"/>
      <c r="RLV124" s="35"/>
      <c r="RLW124" s="35"/>
      <c r="RLX124" s="35"/>
      <c r="RLY124" s="35"/>
      <c r="RLZ124" s="35"/>
      <c r="RMA124" s="35"/>
      <c r="RMB124" s="35"/>
      <c r="RMC124" s="35"/>
      <c r="RMD124" s="35"/>
      <c r="RME124" s="35"/>
      <c r="RMF124" s="35"/>
      <c r="RMG124" s="35"/>
      <c r="RMH124" s="35"/>
      <c r="RMI124" s="35"/>
      <c r="RMJ124" s="35"/>
      <c r="RMK124" s="35"/>
      <c r="RML124" s="35"/>
      <c r="RMM124" s="35"/>
      <c r="RMN124" s="35"/>
      <c r="RMO124" s="35"/>
      <c r="RMP124" s="35"/>
      <c r="RMQ124" s="35"/>
      <c r="RMR124" s="35"/>
      <c r="RMS124" s="35"/>
      <c r="RMT124" s="35"/>
      <c r="RMU124" s="35"/>
      <c r="RMV124" s="35"/>
      <c r="RMW124" s="35"/>
      <c r="RMX124" s="35"/>
      <c r="RMY124" s="35"/>
      <c r="RMZ124" s="35"/>
      <c r="RNA124" s="35"/>
      <c r="RNB124" s="35"/>
      <c r="RNC124" s="35"/>
      <c r="RND124" s="35"/>
      <c r="RNE124" s="35"/>
      <c r="RNF124" s="35"/>
      <c r="RNG124" s="35"/>
      <c r="RNH124" s="35"/>
      <c r="RNI124" s="35"/>
      <c r="RNJ124" s="35"/>
      <c r="RNK124" s="35"/>
      <c r="RNL124" s="35"/>
      <c r="RNM124" s="35"/>
      <c r="RNN124" s="35"/>
      <c r="RNO124" s="35"/>
      <c r="RNP124" s="35"/>
      <c r="RNQ124" s="35"/>
      <c r="RNR124" s="35"/>
      <c r="RNS124" s="35"/>
      <c r="RNT124" s="35"/>
      <c r="RNU124" s="35"/>
      <c r="RNV124" s="35"/>
      <c r="RNW124" s="35"/>
      <c r="RNX124" s="35"/>
      <c r="RNY124" s="35"/>
      <c r="RNZ124" s="35"/>
      <c r="ROA124" s="35"/>
      <c r="ROB124" s="35"/>
      <c r="ROC124" s="35"/>
      <c r="ROD124" s="35"/>
      <c r="ROE124" s="35"/>
      <c r="ROF124" s="35"/>
      <c r="ROG124" s="35"/>
      <c r="ROH124" s="35"/>
      <c r="ROI124" s="35"/>
      <c r="ROJ124" s="35"/>
      <c r="ROK124" s="35"/>
      <c r="ROL124" s="35"/>
      <c r="ROM124" s="35"/>
      <c r="RON124" s="35"/>
      <c r="ROO124" s="35"/>
      <c r="ROP124" s="35"/>
      <c r="ROQ124" s="35"/>
      <c r="ROR124" s="35"/>
      <c r="ROS124" s="35"/>
      <c r="ROT124" s="35"/>
      <c r="ROU124" s="35"/>
      <c r="ROV124" s="35"/>
      <c r="ROW124" s="35"/>
      <c r="ROX124" s="35"/>
      <c r="ROY124" s="35"/>
      <c r="ROZ124" s="35"/>
      <c r="RPA124" s="35"/>
      <c r="RPB124" s="35"/>
      <c r="RPC124" s="35"/>
      <c r="RPD124" s="35"/>
      <c r="RPE124" s="35"/>
      <c r="RPF124" s="35"/>
      <c r="RPG124" s="35"/>
      <c r="RPH124" s="35"/>
      <c r="RPI124" s="35"/>
      <c r="RPJ124" s="35"/>
      <c r="RPK124" s="35"/>
      <c r="RPL124" s="35"/>
      <c r="RPM124" s="35"/>
      <c r="RPN124" s="35"/>
      <c r="RPO124" s="35"/>
      <c r="RPP124" s="35"/>
      <c r="RPQ124" s="35"/>
      <c r="RPR124" s="35"/>
      <c r="RPS124" s="35"/>
      <c r="RPT124" s="35"/>
      <c r="RPU124" s="35"/>
      <c r="RPV124" s="35"/>
      <c r="RPW124" s="35"/>
      <c r="RPX124" s="35"/>
      <c r="RPY124" s="35"/>
      <c r="RPZ124" s="35"/>
      <c r="RQA124" s="35"/>
      <c r="RQB124" s="35"/>
      <c r="RQC124" s="35"/>
      <c r="RQD124" s="35"/>
      <c r="RQE124" s="35"/>
      <c r="RQF124" s="35"/>
      <c r="RQG124" s="35"/>
      <c r="RQH124" s="35"/>
      <c r="RQI124" s="35"/>
      <c r="RQJ124" s="35"/>
      <c r="RQK124" s="35"/>
      <c r="RQL124" s="35"/>
      <c r="RQM124" s="35"/>
      <c r="RQN124" s="35"/>
      <c r="RQO124" s="35"/>
      <c r="RQP124" s="35"/>
      <c r="RQQ124" s="35"/>
      <c r="RQR124" s="35"/>
      <c r="RQS124" s="35"/>
      <c r="RQT124" s="35"/>
      <c r="RQU124" s="35"/>
      <c r="RQV124" s="35"/>
      <c r="RQW124" s="35"/>
      <c r="RQX124" s="35"/>
      <c r="RQY124" s="35"/>
      <c r="RQZ124" s="35"/>
      <c r="RRA124" s="35"/>
      <c r="RRB124" s="35"/>
      <c r="RRC124" s="35"/>
      <c r="RRD124" s="35"/>
      <c r="RRE124" s="35"/>
      <c r="RRF124" s="35"/>
      <c r="RRG124" s="35"/>
      <c r="RRH124" s="35"/>
      <c r="RRI124" s="35"/>
      <c r="RRJ124" s="35"/>
      <c r="RRK124" s="35"/>
      <c r="RRL124" s="35"/>
      <c r="RRM124" s="35"/>
      <c r="RRN124" s="35"/>
      <c r="RRO124" s="35"/>
      <c r="RRP124" s="35"/>
      <c r="RRQ124" s="35"/>
      <c r="RRR124" s="35"/>
      <c r="RRS124" s="35"/>
      <c r="RRT124" s="35"/>
      <c r="RRU124" s="35"/>
      <c r="RRV124" s="35"/>
      <c r="RRW124" s="35"/>
      <c r="RRX124" s="35"/>
      <c r="RRY124" s="35"/>
      <c r="RRZ124" s="35"/>
      <c r="RSA124" s="35"/>
      <c r="RSB124" s="35"/>
      <c r="RSC124" s="35"/>
      <c r="RSD124" s="35"/>
      <c r="RSE124" s="35"/>
      <c r="RSF124" s="35"/>
      <c r="RSG124" s="35"/>
      <c r="RSH124" s="35"/>
      <c r="RSI124" s="35"/>
      <c r="RSJ124" s="35"/>
      <c r="RSK124" s="35"/>
      <c r="RSL124" s="35"/>
      <c r="RSM124" s="35"/>
      <c r="RSN124" s="35"/>
      <c r="RSO124" s="35"/>
      <c r="RSP124" s="35"/>
      <c r="RSQ124" s="35"/>
      <c r="RSR124" s="35"/>
      <c r="RSS124" s="35"/>
      <c r="RST124" s="35"/>
      <c r="RSU124" s="35"/>
      <c r="RSV124" s="35"/>
      <c r="RSW124" s="35"/>
      <c r="RSX124" s="35"/>
      <c r="RSY124" s="35"/>
      <c r="RSZ124" s="35"/>
      <c r="RTA124" s="35"/>
      <c r="RTB124" s="35"/>
      <c r="RTC124" s="35"/>
      <c r="RTD124" s="35"/>
      <c r="RTE124" s="35"/>
      <c r="RTF124" s="35"/>
      <c r="RTG124" s="35"/>
      <c r="RTH124" s="35"/>
      <c r="RTI124" s="35"/>
      <c r="RTJ124" s="35"/>
      <c r="RTK124" s="35"/>
      <c r="RTL124" s="35"/>
      <c r="RTM124" s="35"/>
      <c r="RTN124" s="35"/>
      <c r="RTO124" s="35"/>
      <c r="RTP124" s="35"/>
      <c r="RTQ124" s="35"/>
      <c r="RTR124" s="35"/>
      <c r="RTS124" s="35"/>
      <c r="RTT124" s="35"/>
      <c r="RTU124" s="35"/>
      <c r="RTV124" s="35"/>
      <c r="RTW124" s="35"/>
      <c r="RTX124" s="35"/>
      <c r="RTY124" s="35"/>
      <c r="RTZ124" s="35"/>
      <c r="RUA124" s="35"/>
      <c r="RUB124" s="35"/>
      <c r="RUC124" s="35"/>
      <c r="RUD124" s="35"/>
      <c r="RUE124" s="35"/>
      <c r="RUF124" s="35"/>
      <c r="RUG124" s="35"/>
      <c r="RUH124" s="35"/>
      <c r="RUI124" s="35"/>
      <c r="RUJ124" s="35"/>
      <c r="RUK124" s="35"/>
      <c r="RUL124" s="35"/>
      <c r="RUM124" s="35"/>
      <c r="RUN124" s="35"/>
      <c r="RUO124" s="35"/>
      <c r="RUP124" s="35"/>
      <c r="RUQ124" s="35"/>
      <c r="RUR124" s="35"/>
      <c r="RUS124" s="35"/>
      <c r="RUT124" s="35"/>
      <c r="RUU124" s="35"/>
      <c r="RUV124" s="35"/>
      <c r="RUW124" s="35"/>
      <c r="RUX124" s="35"/>
      <c r="RUY124" s="35"/>
      <c r="RUZ124" s="35"/>
      <c r="RVA124" s="35"/>
      <c r="RVB124" s="35"/>
      <c r="RVC124" s="35"/>
      <c r="RVD124" s="35"/>
      <c r="RVE124" s="35"/>
      <c r="RVF124" s="35"/>
      <c r="RVG124" s="35"/>
      <c r="RVH124" s="35"/>
      <c r="RVI124" s="35"/>
      <c r="RVJ124" s="35"/>
      <c r="RVK124" s="35"/>
      <c r="RVL124" s="35"/>
      <c r="RVM124" s="35"/>
      <c r="RVN124" s="35"/>
      <c r="RVO124" s="35"/>
      <c r="RVP124" s="35"/>
      <c r="RVQ124" s="35"/>
      <c r="RVR124" s="35"/>
      <c r="RVS124" s="35"/>
      <c r="RVT124" s="35"/>
      <c r="RVU124" s="35"/>
      <c r="RVV124" s="35"/>
      <c r="RVW124" s="35"/>
      <c r="RVX124" s="35"/>
      <c r="RVY124" s="35"/>
      <c r="RVZ124" s="35"/>
      <c r="RWA124" s="35"/>
      <c r="RWB124" s="35"/>
      <c r="RWC124" s="35"/>
      <c r="RWD124" s="35"/>
      <c r="RWE124" s="35"/>
      <c r="RWF124" s="35"/>
      <c r="RWG124" s="35"/>
      <c r="RWH124" s="35"/>
      <c r="RWI124" s="35"/>
      <c r="RWJ124" s="35"/>
      <c r="RWK124" s="35"/>
      <c r="RWL124" s="35"/>
      <c r="RWM124" s="35"/>
      <c r="RWN124" s="35"/>
      <c r="RWO124" s="35"/>
      <c r="RWP124" s="35"/>
      <c r="RWQ124" s="35"/>
      <c r="RWR124" s="35"/>
      <c r="RWS124" s="35"/>
      <c r="RWT124" s="35"/>
      <c r="RWU124" s="35"/>
      <c r="RWV124" s="35"/>
      <c r="RWW124" s="35"/>
      <c r="RWX124" s="35"/>
      <c r="RWY124" s="35"/>
      <c r="RWZ124" s="35"/>
      <c r="RXA124" s="35"/>
      <c r="RXB124" s="35"/>
      <c r="RXC124" s="35"/>
      <c r="RXD124" s="35"/>
      <c r="RXE124" s="35"/>
      <c r="RXF124" s="35"/>
      <c r="RXG124" s="35"/>
      <c r="RXH124" s="35"/>
      <c r="RXI124" s="35"/>
      <c r="RXJ124" s="35"/>
      <c r="RXK124" s="35"/>
      <c r="RXL124" s="35"/>
      <c r="RXM124" s="35"/>
      <c r="RXN124" s="35"/>
      <c r="RXO124" s="35"/>
      <c r="RXP124" s="35"/>
      <c r="RXQ124" s="35"/>
      <c r="RXR124" s="35"/>
      <c r="RXS124" s="35"/>
      <c r="RXT124" s="35"/>
      <c r="RXU124" s="35"/>
      <c r="RXV124" s="35"/>
      <c r="RXW124" s="35"/>
      <c r="RXX124" s="35"/>
      <c r="RXY124" s="35"/>
      <c r="RXZ124" s="35"/>
      <c r="RYA124" s="35"/>
      <c r="RYB124" s="35"/>
      <c r="RYC124" s="35"/>
      <c r="RYD124" s="35"/>
      <c r="RYE124" s="35"/>
      <c r="RYF124" s="35"/>
      <c r="RYG124" s="35"/>
      <c r="RYH124" s="35"/>
      <c r="RYI124" s="35"/>
      <c r="RYJ124" s="35"/>
      <c r="RYK124" s="35"/>
      <c r="RYL124" s="35"/>
      <c r="RYM124" s="35"/>
      <c r="RYN124" s="35"/>
      <c r="RYO124" s="35"/>
      <c r="RYP124" s="35"/>
      <c r="RYQ124" s="35"/>
      <c r="RYR124" s="35"/>
      <c r="RYS124" s="35"/>
      <c r="RYT124" s="35"/>
      <c r="RYU124" s="35"/>
      <c r="RYV124" s="35"/>
      <c r="RYW124" s="35"/>
      <c r="RYX124" s="35"/>
      <c r="RYY124" s="35"/>
      <c r="RYZ124" s="35"/>
      <c r="RZA124" s="35"/>
      <c r="RZB124" s="35"/>
      <c r="RZC124" s="35"/>
      <c r="RZD124" s="35"/>
      <c r="RZE124" s="35"/>
      <c r="RZF124" s="35"/>
      <c r="RZG124" s="35"/>
      <c r="RZH124" s="35"/>
      <c r="RZI124" s="35"/>
      <c r="RZJ124" s="35"/>
      <c r="RZK124" s="35"/>
      <c r="RZL124" s="35"/>
      <c r="RZM124" s="35"/>
      <c r="RZN124" s="35"/>
      <c r="RZO124" s="35"/>
      <c r="RZP124" s="35"/>
      <c r="RZQ124" s="35"/>
      <c r="RZR124" s="35"/>
      <c r="RZS124" s="35"/>
      <c r="RZT124" s="35"/>
      <c r="RZU124" s="35"/>
      <c r="RZV124" s="35"/>
      <c r="RZW124" s="35"/>
      <c r="RZX124" s="35"/>
      <c r="RZY124" s="35"/>
      <c r="RZZ124" s="35"/>
      <c r="SAA124" s="35"/>
      <c r="SAB124" s="35"/>
      <c r="SAC124" s="35"/>
      <c r="SAD124" s="35"/>
      <c r="SAE124" s="35"/>
      <c r="SAF124" s="35"/>
      <c r="SAG124" s="35"/>
      <c r="SAH124" s="35"/>
      <c r="SAI124" s="35"/>
      <c r="SAJ124" s="35"/>
      <c r="SAK124" s="35"/>
      <c r="SAL124" s="35"/>
      <c r="SAM124" s="35"/>
      <c r="SAN124" s="35"/>
      <c r="SAO124" s="35"/>
      <c r="SAP124" s="35"/>
      <c r="SAQ124" s="35"/>
      <c r="SAR124" s="35"/>
      <c r="SAS124" s="35"/>
      <c r="SAT124" s="35"/>
      <c r="SAU124" s="35"/>
      <c r="SAV124" s="35"/>
      <c r="SAW124" s="35"/>
      <c r="SAX124" s="35"/>
      <c r="SAY124" s="35"/>
      <c r="SAZ124" s="35"/>
      <c r="SBA124" s="35"/>
      <c r="SBB124" s="35"/>
      <c r="SBC124" s="35"/>
      <c r="SBD124" s="35"/>
      <c r="SBE124" s="35"/>
      <c r="SBF124" s="35"/>
      <c r="SBG124" s="35"/>
      <c r="SBH124" s="35"/>
      <c r="SBI124" s="35"/>
      <c r="SBJ124" s="35"/>
      <c r="SBK124" s="35"/>
      <c r="SBL124" s="35"/>
      <c r="SBM124" s="35"/>
      <c r="SBN124" s="35"/>
      <c r="SBO124" s="35"/>
      <c r="SBP124" s="35"/>
      <c r="SBQ124" s="35"/>
      <c r="SBR124" s="35"/>
      <c r="SBS124" s="35"/>
      <c r="SBT124" s="35"/>
      <c r="SBU124" s="35"/>
      <c r="SBV124" s="35"/>
      <c r="SBW124" s="35"/>
      <c r="SBX124" s="35"/>
      <c r="SBY124" s="35"/>
      <c r="SBZ124" s="35"/>
      <c r="SCA124" s="35"/>
      <c r="SCB124" s="35"/>
      <c r="SCC124" s="35"/>
      <c r="SCD124" s="35"/>
      <c r="SCE124" s="35"/>
      <c r="SCF124" s="35"/>
      <c r="SCG124" s="35"/>
      <c r="SCH124" s="35"/>
      <c r="SCI124" s="35"/>
      <c r="SCJ124" s="35"/>
      <c r="SCK124" s="35"/>
      <c r="SCL124" s="35"/>
      <c r="SCM124" s="35"/>
      <c r="SCN124" s="35"/>
      <c r="SCO124" s="35"/>
      <c r="SCP124" s="35"/>
      <c r="SCQ124" s="35"/>
      <c r="SCR124" s="35"/>
      <c r="SCS124" s="35"/>
      <c r="SCT124" s="35"/>
      <c r="SCU124" s="35"/>
      <c r="SCV124" s="35"/>
      <c r="SCW124" s="35"/>
      <c r="SCX124" s="35"/>
      <c r="SCY124" s="35"/>
      <c r="SCZ124" s="35"/>
      <c r="SDA124" s="35"/>
      <c r="SDB124" s="35"/>
      <c r="SDC124" s="35"/>
      <c r="SDD124" s="35"/>
      <c r="SDE124" s="35"/>
      <c r="SDF124" s="35"/>
      <c r="SDG124" s="35"/>
      <c r="SDH124" s="35"/>
      <c r="SDI124" s="35"/>
      <c r="SDJ124" s="35"/>
      <c r="SDK124" s="35"/>
      <c r="SDL124" s="35"/>
      <c r="SDM124" s="35"/>
      <c r="SDN124" s="35"/>
      <c r="SDO124" s="35"/>
      <c r="SDP124" s="35"/>
      <c r="SDQ124" s="35"/>
      <c r="SDR124" s="35"/>
      <c r="SDS124" s="35"/>
      <c r="SDT124" s="35"/>
      <c r="SDU124" s="35"/>
      <c r="SDV124" s="35"/>
      <c r="SDW124" s="35"/>
      <c r="SDX124" s="35"/>
      <c r="SDY124" s="35"/>
      <c r="SDZ124" s="35"/>
      <c r="SEA124" s="35"/>
      <c r="SEB124" s="35"/>
      <c r="SEC124" s="35"/>
      <c r="SED124" s="35"/>
      <c r="SEE124" s="35"/>
      <c r="SEF124" s="35"/>
      <c r="SEG124" s="35"/>
      <c r="SEH124" s="35"/>
      <c r="SEI124" s="35"/>
      <c r="SEJ124" s="35"/>
      <c r="SEK124" s="35"/>
      <c r="SEL124" s="35"/>
      <c r="SEM124" s="35"/>
      <c r="SEN124" s="35"/>
      <c r="SEO124" s="35"/>
      <c r="SEP124" s="35"/>
      <c r="SEQ124" s="35"/>
      <c r="SER124" s="35"/>
      <c r="SES124" s="35"/>
      <c r="SET124" s="35"/>
      <c r="SEU124" s="35"/>
      <c r="SEV124" s="35"/>
      <c r="SEW124" s="35"/>
      <c r="SEX124" s="35"/>
      <c r="SEY124" s="35"/>
      <c r="SEZ124" s="35"/>
      <c r="SFA124" s="35"/>
      <c r="SFB124" s="35"/>
      <c r="SFC124" s="35"/>
      <c r="SFD124" s="35"/>
      <c r="SFE124" s="35"/>
      <c r="SFF124" s="35"/>
      <c r="SFG124" s="35"/>
      <c r="SFH124" s="35"/>
      <c r="SFI124" s="35"/>
      <c r="SFJ124" s="35"/>
      <c r="SFK124" s="35"/>
      <c r="SFL124" s="35"/>
      <c r="SFM124" s="35"/>
      <c r="SFN124" s="35"/>
      <c r="SFO124" s="35"/>
      <c r="SFP124" s="35"/>
      <c r="SFQ124" s="35"/>
      <c r="SFR124" s="35"/>
      <c r="SFS124" s="35"/>
      <c r="SFT124" s="35"/>
      <c r="SFU124" s="35"/>
      <c r="SFV124" s="35"/>
      <c r="SFW124" s="35"/>
      <c r="SFX124" s="35"/>
      <c r="SFY124" s="35"/>
      <c r="SFZ124" s="35"/>
      <c r="SGA124" s="35"/>
      <c r="SGB124" s="35"/>
      <c r="SGC124" s="35"/>
      <c r="SGD124" s="35"/>
      <c r="SGE124" s="35"/>
      <c r="SGF124" s="35"/>
      <c r="SGG124" s="35"/>
      <c r="SGH124" s="35"/>
      <c r="SGI124" s="35"/>
      <c r="SGJ124" s="35"/>
      <c r="SGK124" s="35"/>
      <c r="SGL124" s="35"/>
      <c r="SGM124" s="35"/>
      <c r="SGN124" s="35"/>
      <c r="SGO124" s="35"/>
      <c r="SGP124" s="35"/>
      <c r="SGQ124" s="35"/>
      <c r="SGR124" s="35"/>
      <c r="SGS124" s="35"/>
      <c r="SGT124" s="35"/>
      <c r="SGU124" s="35"/>
      <c r="SGV124" s="35"/>
      <c r="SGW124" s="35"/>
      <c r="SGX124" s="35"/>
      <c r="SGY124" s="35"/>
      <c r="SGZ124" s="35"/>
      <c r="SHA124" s="35"/>
      <c r="SHB124" s="35"/>
      <c r="SHC124" s="35"/>
      <c r="SHD124" s="35"/>
      <c r="SHE124" s="35"/>
      <c r="SHF124" s="35"/>
      <c r="SHG124" s="35"/>
      <c r="SHH124" s="35"/>
      <c r="SHI124" s="35"/>
      <c r="SHJ124" s="35"/>
      <c r="SHK124" s="35"/>
      <c r="SHL124" s="35"/>
      <c r="SHM124" s="35"/>
      <c r="SHN124" s="35"/>
      <c r="SHO124" s="35"/>
      <c r="SHP124" s="35"/>
      <c r="SHQ124" s="35"/>
      <c r="SHR124" s="35"/>
      <c r="SHS124" s="35"/>
      <c r="SHT124" s="35"/>
      <c r="SHU124" s="35"/>
      <c r="SHV124" s="35"/>
      <c r="SHW124" s="35"/>
      <c r="SHX124" s="35"/>
      <c r="SHY124" s="35"/>
      <c r="SHZ124" s="35"/>
      <c r="SIA124" s="35"/>
      <c r="SIB124" s="35"/>
      <c r="SIC124" s="35"/>
      <c r="SID124" s="35"/>
      <c r="SIE124" s="35"/>
      <c r="SIF124" s="35"/>
      <c r="SIG124" s="35"/>
      <c r="SIH124" s="35"/>
      <c r="SII124" s="35"/>
      <c r="SIJ124" s="35"/>
      <c r="SIK124" s="35"/>
      <c r="SIL124" s="35"/>
      <c r="SIM124" s="35"/>
      <c r="SIN124" s="35"/>
      <c r="SIO124" s="35"/>
      <c r="SIP124" s="35"/>
      <c r="SIQ124" s="35"/>
      <c r="SIR124" s="35"/>
      <c r="SIS124" s="35"/>
      <c r="SIT124" s="35"/>
      <c r="SIU124" s="35"/>
      <c r="SIV124" s="35"/>
      <c r="SIW124" s="35"/>
      <c r="SIX124" s="35"/>
      <c r="SIY124" s="35"/>
      <c r="SIZ124" s="35"/>
      <c r="SJA124" s="35"/>
      <c r="SJB124" s="35"/>
      <c r="SJC124" s="35"/>
      <c r="SJD124" s="35"/>
      <c r="SJE124" s="35"/>
      <c r="SJF124" s="35"/>
      <c r="SJG124" s="35"/>
      <c r="SJH124" s="35"/>
      <c r="SJI124" s="35"/>
      <c r="SJJ124" s="35"/>
      <c r="SJK124" s="35"/>
      <c r="SJL124" s="35"/>
      <c r="SJM124" s="35"/>
      <c r="SJN124" s="35"/>
      <c r="SJO124" s="35"/>
      <c r="SJP124" s="35"/>
      <c r="SJQ124" s="35"/>
      <c r="SJR124" s="35"/>
      <c r="SJS124" s="35"/>
      <c r="SJT124" s="35"/>
      <c r="SJU124" s="35"/>
      <c r="SJV124" s="35"/>
      <c r="SJW124" s="35"/>
      <c r="SJX124" s="35"/>
      <c r="SJY124" s="35"/>
      <c r="SJZ124" s="35"/>
      <c r="SKA124" s="35"/>
      <c r="SKB124" s="35"/>
      <c r="SKC124" s="35"/>
      <c r="SKD124" s="35"/>
      <c r="SKE124" s="35"/>
      <c r="SKF124" s="35"/>
      <c r="SKG124" s="35"/>
      <c r="SKH124" s="35"/>
      <c r="SKI124" s="35"/>
      <c r="SKJ124" s="35"/>
      <c r="SKK124" s="35"/>
      <c r="SKL124" s="35"/>
      <c r="SKM124" s="35"/>
      <c r="SKN124" s="35"/>
      <c r="SKO124" s="35"/>
      <c r="SKP124" s="35"/>
      <c r="SKQ124" s="35"/>
      <c r="SKR124" s="35"/>
      <c r="SKS124" s="35"/>
      <c r="SKT124" s="35"/>
      <c r="SKU124" s="35"/>
      <c r="SKV124" s="35"/>
      <c r="SKW124" s="35"/>
      <c r="SKX124" s="35"/>
      <c r="SKY124" s="35"/>
      <c r="SKZ124" s="35"/>
      <c r="SLA124" s="35"/>
      <c r="SLB124" s="35"/>
      <c r="SLC124" s="35"/>
      <c r="SLD124" s="35"/>
      <c r="SLE124" s="35"/>
      <c r="SLF124" s="35"/>
      <c r="SLG124" s="35"/>
      <c r="SLH124" s="35"/>
      <c r="SLI124" s="35"/>
      <c r="SLJ124" s="35"/>
      <c r="SLK124" s="35"/>
      <c r="SLL124" s="35"/>
      <c r="SLM124" s="35"/>
      <c r="SLN124" s="35"/>
      <c r="SLO124" s="35"/>
      <c r="SLP124" s="35"/>
      <c r="SLQ124" s="35"/>
      <c r="SLR124" s="35"/>
      <c r="SLS124" s="35"/>
      <c r="SLT124" s="35"/>
      <c r="SLU124" s="35"/>
      <c r="SLV124" s="35"/>
      <c r="SLW124" s="35"/>
      <c r="SLX124" s="35"/>
      <c r="SLY124" s="35"/>
      <c r="SLZ124" s="35"/>
      <c r="SMA124" s="35"/>
      <c r="SMB124" s="35"/>
      <c r="SMC124" s="35"/>
      <c r="SMD124" s="35"/>
      <c r="SME124" s="35"/>
      <c r="SMF124" s="35"/>
      <c r="SMG124" s="35"/>
      <c r="SMH124" s="35"/>
      <c r="SMI124" s="35"/>
      <c r="SMJ124" s="35"/>
      <c r="SMK124" s="35"/>
      <c r="SML124" s="35"/>
      <c r="SMM124" s="35"/>
      <c r="SMN124" s="35"/>
      <c r="SMO124" s="35"/>
      <c r="SMP124" s="35"/>
      <c r="SMQ124" s="35"/>
      <c r="SMR124" s="35"/>
      <c r="SMS124" s="35"/>
      <c r="SMT124" s="35"/>
      <c r="SMU124" s="35"/>
      <c r="SMV124" s="35"/>
      <c r="SMW124" s="35"/>
      <c r="SMX124" s="35"/>
      <c r="SMY124" s="35"/>
      <c r="SMZ124" s="35"/>
      <c r="SNA124" s="35"/>
      <c r="SNB124" s="35"/>
      <c r="SNC124" s="35"/>
      <c r="SND124" s="35"/>
      <c r="SNE124" s="35"/>
      <c r="SNF124" s="35"/>
      <c r="SNG124" s="35"/>
      <c r="SNH124" s="35"/>
      <c r="SNI124" s="35"/>
      <c r="SNJ124" s="35"/>
      <c r="SNK124" s="35"/>
      <c r="SNL124" s="35"/>
      <c r="SNM124" s="35"/>
      <c r="SNN124" s="35"/>
      <c r="SNO124" s="35"/>
      <c r="SNP124" s="35"/>
      <c r="SNQ124" s="35"/>
      <c r="SNR124" s="35"/>
      <c r="SNS124" s="35"/>
      <c r="SNT124" s="35"/>
      <c r="SNU124" s="35"/>
      <c r="SNV124" s="35"/>
      <c r="SNW124" s="35"/>
      <c r="SNX124" s="35"/>
      <c r="SNY124" s="35"/>
      <c r="SNZ124" s="35"/>
      <c r="SOA124" s="35"/>
      <c r="SOB124" s="35"/>
      <c r="SOC124" s="35"/>
      <c r="SOD124" s="35"/>
      <c r="SOE124" s="35"/>
      <c r="SOF124" s="35"/>
      <c r="SOG124" s="35"/>
      <c r="SOH124" s="35"/>
      <c r="SOI124" s="35"/>
      <c r="SOJ124" s="35"/>
      <c r="SOK124" s="35"/>
      <c r="SOL124" s="35"/>
      <c r="SOM124" s="35"/>
      <c r="SON124" s="35"/>
      <c r="SOO124" s="35"/>
      <c r="SOP124" s="35"/>
      <c r="SOQ124" s="35"/>
      <c r="SOR124" s="35"/>
      <c r="SOS124" s="35"/>
      <c r="SOT124" s="35"/>
      <c r="SOU124" s="35"/>
      <c r="SOV124" s="35"/>
      <c r="SOW124" s="35"/>
      <c r="SOX124" s="35"/>
      <c r="SOY124" s="35"/>
      <c r="SOZ124" s="35"/>
      <c r="SPA124" s="35"/>
      <c r="SPB124" s="35"/>
      <c r="SPC124" s="35"/>
      <c r="SPD124" s="35"/>
      <c r="SPE124" s="35"/>
      <c r="SPF124" s="35"/>
      <c r="SPG124" s="35"/>
      <c r="SPH124" s="35"/>
      <c r="SPI124" s="35"/>
      <c r="SPJ124" s="35"/>
      <c r="SPK124" s="35"/>
      <c r="SPL124" s="35"/>
      <c r="SPM124" s="35"/>
      <c r="SPN124" s="35"/>
      <c r="SPO124" s="35"/>
      <c r="SPP124" s="35"/>
      <c r="SPQ124" s="35"/>
      <c r="SPR124" s="35"/>
      <c r="SPS124" s="35"/>
      <c r="SPT124" s="35"/>
      <c r="SPU124" s="35"/>
      <c r="SPV124" s="35"/>
      <c r="SPW124" s="35"/>
      <c r="SPX124" s="35"/>
      <c r="SPY124" s="35"/>
      <c r="SPZ124" s="35"/>
      <c r="SQA124" s="35"/>
      <c r="SQB124" s="35"/>
      <c r="SQC124" s="35"/>
      <c r="SQD124" s="35"/>
      <c r="SQE124" s="35"/>
      <c r="SQF124" s="35"/>
      <c r="SQG124" s="35"/>
      <c r="SQH124" s="35"/>
      <c r="SQI124" s="35"/>
      <c r="SQJ124" s="35"/>
      <c r="SQK124" s="35"/>
      <c r="SQL124" s="35"/>
      <c r="SQM124" s="35"/>
      <c r="SQN124" s="35"/>
      <c r="SQO124" s="35"/>
      <c r="SQP124" s="35"/>
      <c r="SQQ124" s="35"/>
      <c r="SQR124" s="35"/>
      <c r="SQS124" s="35"/>
      <c r="SQT124" s="35"/>
      <c r="SQU124" s="35"/>
      <c r="SQV124" s="35"/>
      <c r="SQW124" s="35"/>
      <c r="SQX124" s="35"/>
      <c r="SQY124" s="35"/>
      <c r="SQZ124" s="35"/>
      <c r="SRA124" s="35"/>
      <c r="SRB124" s="35"/>
      <c r="SRC124" s="35"/>
      <c r="SRD124" s="35"/>
      <c r="SRE124" s="35"/>
      <c r="SRF124" s="35"/>
      <c r="SRG124" s="35"/>
      <c r="SRH124" s="35"/>
      <c r="SRI124" s="35"/>
      <c r="SRJ124" s="35"/>
      <c r="SRK124" s="35"/>
      <c r="SRL124" s="35"/>
      <c r="SRM124" s="35"/>
      <c r="SRN124" s="35"/>
      <c r="SRO124" s="35"/>
      <c r="SRP124" s="35"/>
      <c r="SRQ124" s="35"/>
      <c r="SRR124" s="35"/>
      <c r="SRS124" s="35"/>
      <c r="SRT124" s="35"/>
      <c r="SRU124" s="35"/>
      <c r="SRV124" s="35"/>
      <c r="SRW124" s="35"/>
      <c r="SRX124" s="35"/>
      <c r="SRY124" s="35"/>
      <c r="SRZ124" s="35"/>
      <c r="SSA124" s="35"/>
      <c r="SSB124" s="35"/>
      <c r="SSC124" s="35"/>
      <c r="SSD124" s="35"/>
      <c r="SSE124" s="35"/>
      <c r="SSF124" s="35"/>
      <c r="SSG124" s="35"/>
      <c r="SSH124" s="35"/>
      <c r="SSI124" s="35"/>
      <c r="SSJ124" s="35"/>
      <c r="SSK124" s="35"/>
      <c r="SSL124" s="35"/>
      <c r="SSM124" s="35"/>
      <c r="SSN124" s="35"/>
      <c r="SSO124" s="35"/>
      <c r="SSP124" s="35"/>
      <c r="SSQ124" s="35"/>
      <c r="SSR124" s="35"/>
      <c r="SSS124" s="35"/>
      <c r="SST124" s="35"/>
      <c r="SSU124" s="35"/>
      <c r="SSV124" s="35"/>
      <c r="SSW124" s="35"/>
      <c r="SSX124" s="35"/>
      <c r="SSY124" s="35"/>
      <c r="SSZ124" s="35"/>
      <c r="STA124" s="35"/>
      <c r="STB124" s="35"/>
      <c r="STC124" s="35"/>
      <c r="STD124" s="35"/>
      <c r="STE124" s="35"/>
      <c r="STF124" s="35"/>
      <c r="STG124" s="35"/>
      <c r="STH124" s="35"/>
      <c r="STI124" s="35"/>
      <c r="STJ124" s="35"/>
      <c r="STK124" s="35"/>
      <c r="STL124" s="35"/>
      <c r="STM124" s="35"/>
      <c r="STN124" s="35"/>
      <c r="STO124" s="35"/>
      <c r="STP124" s="35"/>
      <c r="STQ124" s="35"/>
      <c r="STR124" s="35"/>
      <c r="STS124" s="35"/>
      <c r="STT124" s="35"/>
      <c r="STU124" s="35"/>
      <c r="STV124" s="35"/>
      <c r="STW124" s="35"/>
      <c r="STX124" s="35"/>
      <c r="STY124" s="35"/>
      <c r="STZ124" s="35"/>
      <c r="SUA124" s="35"/>
      <c r="SUB124" s="35"/>
      <c r="SUC124" s="35"/>
      <c r="SUD124" s="35"/>
      <c r="SUE124" s="35"/>
      <c r="SUF124" s="35"/>
      <c r="SUG124" s="35"/>
      <c r="SUH124" s="35"/>
      <c r="SUI124" s="35"/>
      <c r="SUJ124" s="35"/>
      <c r="SUK124" s="35"/>
      <c r="SUL124" s="35"/>
      <c r="SUM124" s="35"/>
      <c r="SUN124" s="35"/>
      <c r="SUO124" s="35"/>
      <c r="SUP124" s="35"/>
      <c r="SUQ124" s="35"/>
      <c r="SUR124" s="35"/>
      <c r="SUS124" s="35"/>
      <c r="SUT124" s="35"/>
      <c r="SUU124" s="35"/>
      <c r="SUV124" s="35"/>
      <c r="SUW124" s="35"/>
      <c r="SUX124" s="35"/>
      <c r="SUY124" s="35"/>
      <c r="SUZ124" s="35"/>
      <c r="SVA124" s="35"/>
      <c r="SVB124" s="35"/>
      <c r="SVC124" s="35"/>
      <c r="SVD124" s="35"/>
      <c r="SVE124" s="35"/>
      <c r="SVF124" s="35"/>
      <c r="SVG124" s="35"/>
      <c r="SVH124" s="35"/>
      <c r="SVI124" s="35"/>
      <c r="SVJ124" s="35"/>
      <c r="SVK124" s="35"/>
      <c r="SVL124" s="35"/>
      <c r="SVM124" s="35"/>
      <c r="SVN124" s="35"/>
      <c r="SVO124" s="35"/>
      <c r="SVP124" s="35"/>
      <c r="SVQ124" s="35"/>
      <c r="SVR124" s="35"/>
      <c r="SVS124" s="35"/>
      <c r="SVT124" s="35"/>
      <c r="SVU124" s="35"/>
      <c r="SVV124" s="35"/>
      <c r="SVW124" s="35"/>
      <c r="SVX124" s="35"/>
      <c r="SVY124" s="35"/>
      <c r="SVZ124" s="35"/>
      <c r="SWA124" s="35"/>
      <c r="SWB124" s="35"/>
      <c r="SWC124" s="35"/>
      <c r="SWD124" s="35"/>
      <c r="SWE124" s="35"/>
      <c r="SWF124" s="35"/>
      <c r="SWG124" s="35"/>
      <c r="SWH124" s="35"/>
      <c r="SWI124" s="35"/>
      <c r="SWJ124" s="35"/>
      <c r="SWK124" s="35"/>
      <c r="SWL124" s="35"/>
      <c r="SWM124" s="35"/>
      <c r="SWN124" s="35"/>
      <c r="SWO124" s="35"/>
      <c r="SWP124" s="35"/>
      <c r="SWQ124" s="35"/>
      <c r="SWR124" s="35"/>
      <c r="SWS124" s="35"/>
      <c r="SWT124" s="35"/>
      <c r="SWU124" s="35"/>
      <c r="SWV124" s="35"/>
      <c r="SWW124" s="35"/>
      <c r="SWX124" s="35"/>
      <c r="SWY124" s="35"/>
      <c r="SWZ124" s="35"/>
      <c r="SXA124" s="35"/>
      <c r="SXB124" s="35"/>
      <c r="SXC124" s="35"/>
      <c r="SXD124" s="35"/>
      <c r="SXE124" s="35"/>
      <c r="SXF124" s="35"/>
      <c r="SXG124" s="35"/>
      <c r="SXH124" s="35"/>
      <c r="SXI124" s="35"/>
      <c r="SXJ124" s="35"/>
      <c r="SXK124" s="35"/>
      <c r="SXL124" s="35"/>
      <c r="SXM124" s="35"/>
      <c r="SXN124" s="35"/>
      <c r="SXO124" s="35"/>
      <c r="SXP124" s="35"/>
      <c r="SXQ124" s="35"/>
      <c r="SXR124" s="35"/>
      <c r="SXS124" s="35"/>
      <c r="SXT124" s="35"/>
      <c r="SXU124" s="35"/>
      <c r="SXV124" s="35"/>
      <c r="SXW124" s="35"/>
      <c r="SXX124" s="35"/>
      <c r="SXY124" s="35"/>
      <c r="SXZ124" s="35"/>
      <c r="SYA124" s="35"/>
      <c r="SYB124" s="35"/>
      <c r="SYC124" s="35"/>
      <c r="SYD124" s="35"/>
      <c r="SYE124" s="35"/>
      <c r="SYF124" s="35"/>
      <c r="SYG124" s="35"/>
      <c r="SYH124" s="35"/>
      <c r="SYI124" s="35"/>
      <c r="SYJ124" s="35"/>
      <c r="SYK124" s="35"/>
      <c r="SYL124" s="35"/>
      <c r="SYM124" s="35"/>
      <c r="SYN124" s="35"/>
      <c r="SYO124" s="35"/>
      <c r="SYP124" s="35"/>
      <c r="SYQ124" s="35"/>
      <c r="SYR124" s="35"/>
      <c r="SYS124" s="35"/>
      <c r="SYT124" s="35"/>
      <c r="SYU124" s="35"/>
      <c r="SYV124" s="35"/>
      <c r="SYW124" s="35"/>
      <c r="SYX124" s="35"/>
      <c r="SYY124" s="35"/>
      <c r="SYZ124" s="35"/>
      <c r="SZA124" s="35"/>
      <c r="SZB124" s="35"/>
      <c r="SZC124" s="35"/>
      <c r="SZD124" s="35"/>
      <c r="SZE124" s="35"/>
      <c r="SZF124" s="35"/>
      <c r="SZG124" s="35"/>
      <c r="SZH124" s="35"/>
      <c r="SZI124" s="35"/>
      <c r="SZJ124" s="35"/>
      <c r="SZK124" s="35"/>
      <c r="SZL124" s="35"/>
      <c r="SZM124" s="35"/>
      <c r="SZN124" s="35"/>
      <c r="SZO124" s="35"/>
      <c r="SZP124" s="35"/>
      <c r="SZQ124" s="35"/>
      <c r="SZR124" s="35"/>
      <c r="SZS124" s="35"/>
      <c r="SZT124" s="35"/>
      <c r="SZU124" s="35"/>
      <c r="SZV124" s="35"/>
      <c r="SZW124" s="35"/>
      <c r="SZX124" s="35"/>
      <c r="SZY124" s="35"/>
      <c r="SZZ124" s="35"/>
      <c r="TAA124" s="35"/>
      <c r="TAB124" s="35"/>
      <c r="TAC124" s="35"/>
      <c r="TAD124" s="35"/>
      <c r="TAE124" s="35"/>
      <c r="TAF124" s="35"/>
      <c r="TAG124" s="35"/>
      <c r="TAH124" s="35"/>
      <c r="TAI124" s="35"/>
      <c r="TAJ124" s="35"/>
      <c r="TAK124" s="35"/>
      <c r="TAL124" s="35"/>
      <c r="TAM124" s="35"/>
      <c r="TAN124" s="35"/>
      <c r="TAO124" s="35"/>
      <c r="TAP124" s="35"/>
      <c r="TAQ124" s="35"/>
      <c r="TAR124" s="35"/>
      <c r="TAS124" s="35"/>
      <c r="TAT124" s="35"/>
      <c r="TAU124" s="35"/>
      <c r="TAV124" s="35"/>
      <c r="TAW124" s="35"/>
      <c r="TAX124" s="35"/>
      <c r="TAY124" s="35"/>
      <c r="TAZ124" s="35"/>
      <c r="TBA124" s="35"/>
      <c r="TBB124" s="35"/>
      <c r="TBC124" s="35"/>
      <c r="TBD124" s="35"/>
      <c r="TBE124" s="35"/>
      <c r="TBF124" s="35"/>
      <c r="TBG124" s="35"/>
      <c r="TBH124" s="35"/>
      <c r="TBI124" s="35"/>
      <c r="TBJ124" s="35"/>
      <c r="TBK124" s="35"/>
      <c r="TBL124" s="35"/>
      <c r="TBM124" s="35"/>
      <c r="TBN124" s="35"/>
      <c r="TBO124" s="35"/>
      <c r="TBP124" s="35"/>
      <c r="TBQ124" s="35"/>
      <c r="TBR124" s="35"/>
      <c r="TBS124" s="35"/>
      <c r="TBT124" s="35"/>
      <c r="TBU124" s="35"/>
      <c r="TBV124" s="35"/>
      <c r="TBW124" s="35"/>
      <c r="TBX124" s="35"/>
      <c r="TBY124" s="35"/>
      <c r="TBZ124" s="35"/>
      <c r="TCA124" s="35"/>
      <c r="TCB124" s="35"/>
      <c r="TCC124" s="35"/>
      <c r="TCD124" s="35"/>
      <c r="TCE124" s="35"/>
      <c r="TCF124" s="35"/>
      <c r="TCG124" s="35"/>
      <c r="TCH124" s="35"/>
      <c r="TCI124" s="35"/>
      <c r="TCJ124" s="35"/>
      <c r="TCK124" s="35"/>
      <c r="TCL124" s="35"/>
      <c r="TCM124" s="35"/>
      <c r="TCN124" s="35"/>
      <c r="TCO124" s="35"/>
      <c r="TCP124" s="35"/>
      <c r="TCQ124" s="35"/>
      <c r="TCR124" s="35"/>
      <c r="TCS124" s="35"/>
      <c r="TCT124" s="35"/>
      <c r="TCU124" s="35"/>
      <c r="TCV124" s="35"/>
      <c r="TCW124" s="35"/>
      <c r="TCX124" s="35"/>
      <c r="TCY124" s="35"/>
      <c r="TCZ124" s="35"/>
      <c r="TDA124" s="35"/>
      <c r="TDB124" s="35"/>
      <c r="TDC124" s="35"/>
      <c r="TDD124" s="35"/>
      <c r="TDE124" s="35"/>
      <c r="TDF124" s="35"/>
      <c r="TDG124" s="35"/>
      <c r="TDH124" s="35"/>
      <c r="TDI124" s="35"/>
      <c r="TDJ124" s="35"/>
      <c r="TDK124" s="35"/>
      <c r="TDL124" s="35"/>
      <c r="TDM124" s="35"/>
      <c r="TDN124" s="35"/>
      <c r="TDO124" s="35"/>
      <c r="TDP124" s="35"/>
      <c r="TDQ124" s="35"/>
      <c r="TDR124" s="35"/>
      <c r="TDS124" s="35"/>
      <c r="TDT124" s="35"/>
      <c r="TDU124" s="35"/>
      <c r="TDV124" s="35"/>
      <c r="TDW124" s="35"/>
      <c r="TDX124" s="35"/>
      <c r="TDY124" s="35"/>
      <c r="TDZ124" s="35"/>
      <c r="TEA124" s="35"/>
      <c r="TEB124" s="35"/>
      <c r="TEC124" s="35"/>
      <c r="TED124" s="35"/>
      <c r="TEE124" s="35"/>
      <c r="TEF124" s="35"/>
      <c r="TEG124" s="35"/>
      <c r="TEH124" s="35"/>
      <c r="TEI124" s="35"/>
      <c r="TEJ124" s="35"/>
      <c r="TEK124" s="35"/>
      <c r="TEL124" s="35"/>
      <c r="TEM124" s="35"/>
      <c r="TEN124" s="35"/>
      <c r="TEO124" s="35"/>
      <c r="TEP124" s="35"/>
      <c r="TEQ124" s="35"/>
      <c r="TER124" s="35"/>
      <c r="TES124" s="35"/>
      <c r="TET124" s="35"/>
      <c r="TEU124" s="35"/>
      <c r="TEV124" s="35"/>
      <c r="TEW124" s="35"/>
      <c r="TEX124" s="35"/>
      <c r="TEY124" s="35"/>
      <c r="TEZ124" s="35"/>
      <c r="TFA124" s="35"/>
      <c r="TFB124" s="35"/>
      <c r="TFC124" s="35"/>
      <c r="TFD124" s="35"/>
      <c r="TFE124" s="35"/>
      <c r="TFF124" s="35"/>
      <c r="TFG124" s="35"/>
      <c r="TFH124" s="35"/>
      <c r="TFI124" s="35"/>
      <c r="TFJ124" s="35"/>
      <c r="TFK124" s="35"/>
      <c r="TFL124" s="35"/>
      <c r="TFM124" s="35"/>
      <c r="TFN124" s="35"/>
      <c r="TFO124" s="35"/>
      <c r="TFP124" s="35"/>
      <c r="TFQ124" s="35"/>
      <c r="TFR124" s="35"/>
      <c r="TFS124" s="35"/>
      <c r="TFT124" s="35"/>
      <c r="TFU124" s="35"/>
      <c r="TFV124" s="35"/>
      <c r="TFW124" s="35"/>
      <c r="TFX124" s="35"/>
      <c r="TFY124" s="35"/>
      <c r="TFZ124" s="35"/>
      <c r="TGA124" s="35"/>
      <c r="TGB124" s="35"/>
      <c r="TGC124" s="35"/>
      <c r="TGD124" s="35"/>
      <c r="TGE124" s="35"/>
      <c r="TGF124" s="35"/>
      <c r="TGG124" s="35"/>
      <c r="TGH124" s="35"/>
      <c r="TGI124" s="35"/>
      <c r="TGJ124" s="35"/>
      <c r="TGK124" s="35"/>
      <c r="TGL124" s="35"/>
      <c r="TGM124" s="35"/>
      <c r="TGN124" s="35"/>
      <c r="TGO124" s="35"/>
      <c r="TGP124" s="35"/>
      <c r="TGQ124" s="35"/>
      <c r="TGR124" s="35"/>
      <c r="TGS124" s="35"/>
      <c r="TGT124" s="35"/>
      <c r="TGU124" s="35"/>
      <c r="TGV124" s="35"/>
      <c r="TGW124" s="35"/>
      <c r="TGX124" s="35"/>
      <c r="TGY124" s="35"/>
      <c r="TGZ124" s="35"/>
      <c r="THA124" s="35"/>
      <c r="THB124" s="35"/>
      <c r="THC124" s="35"/>
      <c r="THD124" s="35"/>
      <c r="THE124" s="35"/>
      <c r="THF124" s="35"/>
      <c r="THG124" s="35"/>
      <c r="THH124" s="35"/>
      <c r="THI124" s="35"/>
      <c r="THJ124" s="35"/>
      <c r="THK124" s="35"/>
      <c r="THL124" s="35"/>
      <c r="THM124" s="35"/>
      <c r="THN124" s="35"/>
      <c r="THO124" s="35"/>
      <c r="THP124" s="35"/>
      <c r="THQ124" s="35"/>
      <c r="THR124" s="35"/>
      <c r="THS124" s="35"/>
      <c r="THT124" s="35"/>
      <c r="THU124" s="35"/>
      <c r="THV124" s="35"/>
      <c r="THW124" s="35"/>
      <c r="THX124" s="35"/>
      <c r="THY124" s="35"/>
      <c r="THZ124" s="35"/>
      <c r="TIA124" s="35"/>
      <c r="TIB124" s="35"/>
      <c r="TIC124" s="35"/>
      <c r="TID124" s="35"/>
      <c r="TIE124" s="35"/>
      <c r="TIF124" s="35"/>
      <c r="TIG124" s="35"/>
      <c r="TIH124" s="35"/>
      <c r="TII124" s="35"/>
      <c r="TIJ124" s="35"/>
      <c r="TIK124" s="35"/>
      <c r="TIL124" s="35"/>
      <c r="TIM124" s="35"/>
      <c r="TIN124" s="35"/>
      <c r="TIO124" s="35"/>
      <c r="TIP124" s="35"/>
      <c r="TIQ124" s="35"/>
      <c r="TIR124" s="35"/>
      <c r="TIS124" s="35"/>
      <c r="TIT124" s="35"/>
      <c r="TIU124" s="35"/>
      <c r="TIV124" s="35"/>
      <c r="TIW124" s="35"/>
      <c r="TIX124" s="35"/>
      <c r="TIY124" s="35"/>
      <c r="TIZ124" s="35"/>
      <c r="TJA124" s="35"/>
      <c r="TJB124" s="35"/>
      <c r="TJC124" s="35"/>
      <c r="TJD124" s="35"/>
      <c r="TJE124" s="35"/>
      <c r="TJF124" s="35"/>
      <c r="TJG124" s="35"/>
      <c r="TJH124" s="35"/>
      <c r="TJI124" s="35"/>
      <c r="TJJ124" s="35"/>
      <c r="TJK124" s="35"/>
      <c r="TJL124" s="35"/>
      <c r="TJM124" s="35"/>
      <c r="TJN124" s="35"/>
      <c r="TJO124" s="35"/>
      <c r="TJP124" s="35"/>
      <c r="TJQ124" s="35"/>
      <c r="TJR124" s="35"/>
      <c r="TJS124" s="35"/>
      <c r="TJT124" s="35"/>
      <c r="TJU124" s="35"/>
      <c r="TJV124" s="35"/>
      <c r="TJW124" s="35"/>
      <c r="TJX124" s="35"/>
      <c r="TJY124" s="35"/>
      <c r="TJZ124" s="35"/>
      <c r="TKA124" s="35"/>
      <c r="TKB124" s="35"/>
      <c r="TKC124" s="35"/>
      <c r="TKD124" s="35"/>
      <c r="TKE124" s="35"/>
      <c r="TKF124" s="35"/>
      <c r="TKG124" s="35"/>
      <c r="TKH124" s="35"/>
      <c r="TKI124" s="35"/>
      <c r="TKJ124" s="35"/>
      <c r="TKK124" s="35"/>
      <c r="TKL124" s="35"/>
      <c r="TKM124" s="35"/>
      <c r="TKN124" s="35"/>
      <c r="TKO124" s="35"/>
      <c r="TKP124" s="35"/>
      <c r="TKQ124" s="35"/>
      <c r="TKR124" s="35"/>
      <c r="TKS124" s="35"/>
      <c r="TKT124" s="35"/>
      <c r="TKU124" s="35"/>
      <c r="TKV124" s="35"/>
      <c r="TKW124" s="35"/>
      <c r="TKX124" s="35"/>
      <c r="TKY124" s="35"/>
      <c r="TKZ124" s="35"/>
      <c r="TLA124" s="35"/>
      <c r="TLB124" s="35"/>
      <c r="TLC124" s="35"/>
      <c r="TLD124" s="35"/>
      <c r="TLE124" s="35"/>
      <c r="TLF124" s="35"/>
      <c r="TLG124" s="35"/>
      <c r="TLH124" s="35"/>
      <c r="TLI124" s="35"/>
      <c r="TLJ124" s="35"/>
      <c r="TLK124" s="35"/>
      <c r="TLL124" s="35"/>
      <c r="TLM124" s="35"/>
      <c r="TLN124" s="35"/>
      <c r="TLO124" s="35"/>
      <c r="TLP124" s="35"/>
      <c r="TLQ124" s="35"/>
      <c r="TLR124" s="35"/>
      <c r="TLS124" s="35"/>
      <c r="TLT124" s="35"/>
      <c r="TLU124" s="35"/>
      <c r="TLV124" s="35"/>
      <c r="TLW124" s="35"/>
      <c r="TLX124" s="35"/>
      <c r="TLY124" s="35"/>
      <c r="TLZ124" s="35"/>
      <c r="TMA124" s="35"/>
      <c r="TMB124" s="35"/>
      <c r="TMC124" s="35"/>
      <c r="TMD124" s="35"/>
      <c r="TME124" s="35"/>
      <c r="TMF124" s="35"/>
      <c r="TMG124" s="35"/>
      <c r="TMH124" s="35"/>
      <c r="TMI124" s="35"/>
      <c r="TMJ124" s="35"/>
      <c r="TMK124" s="35"/>
      <c r="TML124" s="35"/>
      <c r="TMM124" s="35"/>
      <c r="TMN124" s="35"/>
      <c r="TMO124" s="35"/>
      <c r="TMP124" s="35"/>
      <c r="TMQ124" s="35"/>
      <c r="TMR124" s="35"/>
      <c r="TMS124" s="35"/>
      <c r="TMT124" s="35"/>
      <c r="TMU124" s="35"/>
      <c r="TMV124" s="35"/>
      <c r="TMW124" s="35"/>
      <c r="TMX124" s="35"/>
      <c r="TMY124" s="35"/>
      <c r="TMZ124" s="35"/>
      <c r="TNA124" s="35"/>
      <c r="TNB124" s="35"/>
      <c r="TNC124" s="35"/>
      <c r="TND124" s="35"/>
      <c r="TNE124" s="35"/>
      <c r="TNF124" s="35"/>
      <c r="TNG124" s="35"/>
      <c r="TNH124" s="35"/>
      <c r="TNI124" s="35"/>
      <c r="TNJ124" s="35"/>
      <c r="TNK124" s="35"/>
      <c r="TNL124" s="35"/>
      <c r="TNM124" s="35"/>
      <c r="TNN124" s="35"/>
      <c r="TNO124" s="35"/>
      <c r="TNP124" s="35"/>
      <c r="TNQ124" s="35"/>
      <c r="TNR124" s="35"/>
      <c r="TNS124" s="35"/>
      <c r="TNT124" s="35"/>
      <c r="TNU124" s="35"/>
      <c r="TNV124" s="35"/>
      <c r="TNW124" s="35"/>
      <c r="TNX124" s="35"/>
      <c r="TNY124" s="35"/>
      <c r="TNZ124" s="35"/>
      <c r="TOA124" s="35"/>
      <c r="TOB124" s="35"/>
      <c r="TOC124" s="35"/>
      <c r="TOD124" s="35"/>
      <c r="TOE124" s="35"/>
      <c r="TOF124" s="35"/>
      <c r="TOG124" s="35"/>
      <c r="TOH124" s="35"/>
      <c r="TOI124" s="35"/>
      <c r="TOJ124" s="35"/>
      <c r="TOK124" s="35"/>
      <c r="TOL124" s="35"/>
      <c r="TOM124" s="35"/>
      <c r="TON124" s="35"/>
      <c r="TOO124" s="35"/>
      <c r="TOP124" s="35"/>
      <c r="TOQ124" s="35"/>
      <c r="TOR124" s="35"/>
      <c r="TOS124" s="35"/>
      <c r="TOT124" s="35"/>
      <c r="TOU124" s="35"/>
      <c r="TOV124" s="35"/>
      <c r="TOW124" s="35"/>
      <c r="TOX124" s="35"/>
      <c r="TOY124" s="35"/>
      <c r="TOZ124" s="35"/>
      <c r="TPA124" s="35"/>
      <c r="TPB124" s="35"/>
      <c r="TPC124" s="35"/>
      <c r="TPD124" s="35"/>
      <c r="TPE124" s="35"/>
      <c r="TPF124" s="35"/>
      <c r="TPG124" s="35"/>
      <c r="TPH124" s="35"/>
      <c r="TPI124" s="35"/>
      <c r="TPJ124" s="35"/>
      <c r="TPK124" s="35"/>
      <c r="TPL124" s="35"/>
      <c r="TPM124" s="35"/>
      <c r="TPN124" s="35"/>
      <c r="TPO124" s="35"/>
      <c r="TPP124" s="35"/>
      <c r="TPQ124" s="35"/>
      <c r="TPR124" s="35"/>
      <c r="TPS124" s="35"/>
      <c r="TPT124" s="35"/>
      <c r="TPU124" s="35"/>
      <c r="TPV124" s="35"/>
      <c r="TPW124" s="35"/>
      <c r="TPX124" s="35"/>
      <c r="TPY124" s="35"/>
      <c r="TPZ124" s="35"/>
      <c r="TQA124" s="35"/>
      <c r="TQB124" s="35"/>
      <c r="TQC124" s="35"/>
      <c r="TQD124" s="35"/>
      <c r="TQE124" s="35"/>
      <c r="TQF124" s="35"/>
      <c r="TQG124" s="35"/>
      <c r="TQH124" s="35"/>
      <c r="TQI124" s="35"/>
      <c r="TQJ124" s="35"/>
      <c r="TQK124" s="35"/>
      <c r="TQL124" s="35"/>
      <c r="TQM124" s="35"/>
      <c r="TQN124" s="35"/>
      <c r="TQO124" s="35"/>
      <c r="TQP124" s="35"/>
      <c r="TQQ124" s="35"/>
      <c r="TQR124" s="35"/>
      <c r="TQS124" s="35"/>
      <c r="TQT124" s="35"/>
      <c r="TQU124" s="35"/>
      <c r="TQV124" s="35"/>
      <c r="TQW124" s="35"/>
      <c r="TQX124" s="35"/>
      <c r="TQY124" s="35"/>
      <c r="TQZ124" s="35"/>
      <c r="TRA124" s="35"/>
      <c r="TRB124" s="35"/>
      <c r="TRC124" s="35"/>
      <c r="TRD124" s="35"/>
      <c r="TRE124" s="35"/>
      <c r="TRF124" s="35"/>
      <c r="TRG124" s="35"/>
      <c r="TRH124" s="35"/>
      <c r="TRI124" s="35"/>
      <c r="TRJ124" s="35"/>
      <c r="TRK124" s="35"/>
      <c r="TRL124" s="35"/>
      <c r="TRM124" s="35"/>
      <c r="TRN124" s="35"/>
      <c r="TRO124" s="35"/>
      <c r="TRP124" s="35"/>
      <c r="TRQ124" s="35"/>
      <c r="TRR124" s="35"/>
      <c r="TRS124" s="35"/>
      <c r="TRT124" s="35"/>
      <c r="TRU124" s="35"/>
      <c r="TRV124" s="35"/>
      <c r="TRW124" s="35"/>
      <c r="TRX124" s="35"/>
      <c r="TRY124" s="35"/>
      <c r="TRZ124" s="35"/>
      <c r="TSA124" s="35"/>
      <c r="TSB124" s="35"/>
      <c r="TSC124" s="35"/>
      <c r="TSD124" s="35"/>
      <c r="TSE124" s="35"/>
      <c r="TSF124" s="35"/>
      <c r="TSG124" s="35"/>
      <c r="TSH124" s="35"/>
      <c r="TSI124" s="35"/>
      <c r="TSJ124" s="35"/>
      <c r="TSK124" s="35"/>
      <c r="TSL124" s="35"/>
      <c r="TSM124" s="35"/>
      <c r="TSN124" s="35"/>
      <c r="TSO124" s="35"/>
      <c r="TSP124" s="35"/>
      <c r="TSQ124" s="35"/>
      <c r="TSR124" s="35"/>
      <c r="TSS124" s="35"/>
      <c r="TST124" s="35"/>
      <c r="TSU124" s="35"/>
      <c r="TSV124" s="35"/>
      <c r="TSW124" s="35"/>
      <c r="TSX124" s="35"/>
      <c r="TSY124" s="35"/>
      <c r="TSZ124" s="35"/>
      <c r="TTA124" s="35"/>
      <c r="TTB124" s="35"/>
      <c r="TTC124" s="35"/>
      <c r="TTD124" s="35"/>
      <c r="TTE124" s="35"/>
      <c r="TTF124" s="35"/>
      <c r="TTG124" s="35"/>
      <c r="TTH124" s="35"/>
      <c r="TTI124" s="35"/>
      <c r="TTJ124" s="35"/>
      <c r="TTK124" s="35"/>
      <c r="TTL124" s="35"/>
      <c r="TTM124" s="35"/>
      <c r="TTN124" s="35"/>
      <c r="TTO124" s="35"/>
      <c r="TTP124" s="35"/>
      <c r="TTQ124" s="35"/>
      <c r="TTR124" s="35"/>
      <c r="TTS124" s="35"/>
      <c r="TTT124" s="35"/>
      <c r="TTU124" s="35"/>
      <c r="TTV124" s="35"/>
      <c r="TTW124" s="35"/>
      <c r="TTX124" s="35"/>
      <c r="TTY124" s="35"/>
      <c r="TTZ124" s="35"/>
      <c r="TUA124" s="35"/>
      <c r="TUB124" s="35"/>
      <c r="TUC124" s="35"/>
      <c r="TUD124" s="35"/>
      <c r="TUE124" s="35"/>
      <c r="TUF124" s="35"/>
      <c r="TUG124" s="35"/>
      <c r="TUH124" s="35"/>
      <c r="TUI124" s="35"/>
      <c r="TUJ124" s="35"/>
      <c r="TUK124" s="35"/>
      <c r="TUL124" s="35"/>
      <c r="TUM124" s="35"/>
      <c r="TUN124" s="35"/>
      <c r="TUO124" s="35"/>
      <c r="TUP124" s="35"/>
      <c r="TUQ124" s="35"/>
      <c r="TUR124" s="35"/>
      <c r="TUS124" s="35"/>
      <c r="TUT124" s="35"/>
      <c r="TUU124" s="35"/>
      <c r="TUV124" s="35"/>
      <c r="TUW124" s="35"/>
      <c r="TUX124" s="35"/>
      <c r="TUY124" s="35"/>
      <c r="TUZ124" s="35"/>
      <c r="TVA124" s="35"/>
      <c r="TVB124" s="35"/>
      <c r="TVC124" s="35"/>
      <c r="TVD124" s="35"/>
      <c r="TVE124" s="35"/>
      <c r="TVF124" s="35"/>
      <c r="TVG124" s="35"/>
      <c r="TVH124" s="35"/>
      <c r="TVI124" s="35"/>
      <c r="TVJ124" s="35"/>
      <c r="TVK124" s="35"/>
      <c r="TVL124" s="35"/>
      <c r="TVM124" s="35"/>
      <c r="TVN124" s="35"/>
      <c r="TVO124" s="35"/>
      <c r="TVP124" s="35"/>
      <c r="TVQ124" s="35"/>
      <c r="TVR124" s="35"/>
      <c r="TVS124" s="35"/>
      <c r="TVT124" s="35"/>
      <c r="TVU124" s="35"/>
      <c r="TVV124" s="35"/>
      <c r="TVW124" s="35"/>
      <c r="TVX124" s="35"/>
      <c r="TVY124" s="35"/>
      <c r="TVZ124" s="35"/>
      <c r="TWA124" s="35"/>
      <c r="TWB124" s="35"/>
      <c r="TWC124" s="35"/>
      <c r="TWD124" s="35"/>
      <c r="TWE124" s="35"/>
      <c r="TWF124" s="35"/>
      <c r="TWG124" s="35"/>
      <c r="TWH124" s="35"/>
      <c r="TWI124" s="35"/>
      <c r="TWJ124" s="35"/>
      <c r="TWK124" s="35"/>
      <c r="TWL124" s="35"/>
      <c r="TWM124" s="35"/>
      <c r="TWN124" s="35"/>
      <c r="TWO124" s="35"/>
      <c r="TWP124" s="35"/>
      <c r="TWQ124" s="35"/>
      <c r="TWR124" s="35"/>
      <c r="TWS124" s="35"/>
      <c r="TWT124" s="35"/>
      <c r="TWU124" s="35"/>
      <c r="TWV124" s="35"/>
      <c r="TWW124" s="35"/>
      <c r="TWX124" s="35"/>
      <c r="TWY124" s="35"/>
      <c r="TWZ124" s="35"/>
      <c r="TXA124" s="35"/>
      <c r="TXB124" s="35"/>
      <c r="TXC124" s="35"/>
      <c r="TXD124" s="35"/>
      <c r="TXE124" s="35"/>
      <c r="TXF124" s="35"/>
      <c r="TXG124" s="35"/>
      <c r="TXH124" s="35"/>
      <c r="TXI124" s="35"/>
      <c r="TXJ124" s="35"/>
      <c r="TXK124" s="35"/>
      <c r="TXL124" s="35"/>
      <c r="TXM124" s="35"/>
      <c r="TXN124" s="35"/>
      <c r="TXO124" s="35"/>
      <c r="TXP124" s="35"/>
      <c r="TXQ124" s="35"/>
      <c r="TXR124" s="35"/>
      <c r="TXS124" s="35"/>
      <c r="TXT124" s="35"/>
      <c r="TXU124" s="35"/>
      <c r="TXV124" s="35"/>
      <c r="TXW124" s="35"/>
      <c r="TXX124" s="35"/>
      <c r="TXY124" s="35"/>
      <c r="TXZ124" s="35"/>
      <c r="TYA124" s="35"/>
      <c r="TYB124" s="35"/>
      <c r="TYC124" s="35"/>
      <c r="TYD124" s="35"/>
      <c r="TYE124" s="35"/>
      <c r="TYF124" s="35"/>
      <c r="TYG124" s="35"/>
      <c r="TYH124" s="35"/>
      <c r="TYI124" s="35"/>
      <c r="TYJ124" s="35"/>
      <c r="TYK124" s="35"/>
      <c r="TYL124" s="35"/>
      <c r="TYM124" s="35"/>
      <c r="TYN124" s="35"/>
      <c r="TYO124" s="35"/>
      <c r="TYP124" s="35"/>
      <c r="TYQ124" s="35"/>
      <c r="TYR124" s="35"/>
      <c r="TYS124" s="35"/>
      <c r="TYT124" s="35"/>
      <c r="TYU124" s="35"/>
      <c r="TYV124" s="35"/>
      <c r="TYW124" s="35"/>
      <c r="TYX124" s="35"/>
      <c r="TYY124" s="35"/>
      <c r="TYZ124" s="35"/>
      <c r="TZA124" s="35"/>
      <c r="TZB124" s="35"/>
      <c r="TZC124" s="35"/>
      <c r="TZD124" s="35"/>
      <c r="TZE124" s="35"/>
      <c r="TZF124" s="35"/>
      <c r="TZG124" s="35"/>
      <c r="TZH124" s="35"/>
      <c r="TZI124" s="35"/>
      <c r="TZJ124" s="35"/>
      <c r="TZK124" s="35"/>
      <c r="TZL124" s="35"/>
      <c r="TZM124" s="35"/>
      <c r="TZN124" s="35"/>
      <c r="TZO124" s="35"/>
      <c r="TZP124" s="35"/>
      <c r="TZQ124" s="35"/>
      <c r="TZR124" s="35"/>
      <c r="TZS124" s="35"/>
      <c r="TZT124" s="35"/>
      <c r="TZU124" s="35"/>
      <c r="TZV124" s="35"/>
      <c r="TZW124" s="35"/>
      <c r="TZX124" s="35"/>
      <c r="TZY124" s="35"/>
      <c r="TZZ124" s="35"/>
      <c r="UAA124" s="35"/>
      <c r="UAB124" s="35"/>
      <c r="UAC124" s="35"/>
      <c r="UAD124" s="35"/>
      <c r="UAE124" s="35"/>
      <c r="UAF124" s="35"/>
      <c r="UAG124" s="35"/>
      <c r="UAH124" s="35"/>
      <c r="UAI124" s="35"/>
      <c r="UAJ124" s="35"/>
      <c r="UAK124" s="35"/>
      <c r="UAL124" s="35"/>
      <c r="UAM124" s="35"/>
      <c r="UAN124" s="35"/>
      <c r="UAO124" s="35"/>
      <c r="UAP124" s="35"/>
      <c r="UAQ124" s="35"/>
      <c r="UAR124" s="35"/>
      <c r="UAS124" s="35"/>
      <c r="UAT124" s="35"/>
      <c r="UAU124" s="35"/>
      <c r="UAV124" s="35"/>
      <c r="UAW124" s="35"/>
      <c r="UAX124" s="35"/>
      <c r="UAY124" s="35"/>
      <c r="UAZ124" s="35"/>
      <c r="UBA124" s="35"/>
      <c r="UBB124" s="35"/>
      <c r="UBC124" s="35"/>
      <c r="UBD124" s="35"/>
      <c r="UBE124" s="35"/>
      <c r="UBF124" s="35"/>
      <c r="UBG124" s="35"/>
      <c r="UBH124" s="35"/>
      <c r="UBI124" s="35"/>
      <c r="UBJ124" s="35"/>
      <c r="UBK124" s="35"/>
      <c r="UBL124" s="35"/>
      <c r="UBM124" s="35"/>
      <c r="UBN124" s="35"/>
      <c r="UBO124" s="35"/>
      <c r="UBP124" s="35"/>
      <c r="UBQ124" s="35"/>
      <c r="UBR124" s="35"/>
      <c r="UBS124" s="35"/>
      <c r="UBT124" s="35"/>
      <c r="UBU124" s="35"/>
      <c r="UBV124" s="35"/>
      <c r="UBW124" s="35"/>
      <c r="UBX124" s="35"/>
      <c r="UBY124" s="35"/>
      <c r="UBZ124" s="35"/>
      <c r="UCA124" s="35"/>
      <c r="UCB124" s="35"/>
      <c r="UCC124" s="35"/>
      <c r="UCD124" s="35"/>
      <c r="UCE124" s="35"/>
      <c r="UCF124" s="35"/>
      <c r="UCG124" s="35"/>
      <c r="UCH124" s="35"/>
      <c r="UCI124" s="35"/>
      <c r="UCJ124" s="35"/>
      <c r="UCK124" s="35"/>
      <c r="UCL124" s="35"/>
      <c r="UCM124" s="35"/>
      <c r="UCN124" s="35"/>
      <c r="UCO124" s="35"/>
      <c r="UCP124" s="35"/>
      <c r="UCQ124" s="35"/>
      <c r="UCR124" s="35"/>
      <c r="UCS124" s="35"/>
      <c r="UCT124" s="35"/>
      <c r="UCU124" s="35"/>
      <c r="UCV124" s="35"/>
      <c r="UCW124" s="35"/>
      <c r="UCX124" s="35"/>
      <c r="UCY124" s="35"/>
      <c r="UCZ124" s="35"/>
      <c r="UDA124" s="35"/>
      <c r="UDB124" s="35"/>
      <c r="UDC124" s="35"/>
      <c r="UDD124" s="35"/>
      <c r="UDE124" s="35"/>
      <c r="UDF124" s="35"/>
      <c r="UDG124" s="35"/>
      <c r="UDH124" s="35"/>
      <c r="UDI124" s="35"/>
      <c r="UDJ124" s="35"/>
      <c r="UDK124" s="35"/>
      <c r="UDL124" s="35"/>
      <c r="UDM124" s="35"/>
      <c r="UDN124" s="35"/>
      <c r="UDO124" s="35"/>
      <c r="UDP124" s="35"/>
      <c r="UDQ124" s="35"/>
      <c r="UDR124" s="35"/>
      <c r="UDS124" s="35"/>
      <c r="UDT124" s="35"/>
      <c r="UDU124" s="35"/>
      <c r="UDV124" s="35"/>
      <c r="UDW124" s="35"/>
      <c r="UDX124" s="35"/>
      <c r="UDY124" s="35"/>
      <c r="UDZ124" s="35"/>
      <c r="UEA124" s="35"/>
      <c r="UEB124" s="35"/>
      <c r="UEC124" s="35"/>
      <c r="UED124" s="35"/>
      <c r="UEE124" s="35"/>
      <c r="UEF124" s="35"/>
      <c r="UEG124" s="35"/>
      <c r="UEH124" s="35"/>
      <c r="UEI124" s="35"/>
      <c r="UEJ124" s="35"/>
      <c r="UEK124" s="35"/>
      <c r="UEL124" s="35"/>
      <c r="UEM124" s="35"/>
      <c r="UEN124" s="35"/>
      <c r="UEO124" s="35"/>
      <c r="UEP124" s="35"/>
      <c r="UEQ124" s="35"/>
      <c r="UER124" s="35"/>
      <c r="UES124" s="35"/>
      <c r="UET124" s="35"/>
      <c r="UEU124" s="35"/>
      <c r="UEV124" s="35"/>
      <c r="UEW124" s="35"/>
      <c r="UEX124" s="35"/>
      <c r="UEY124" s="35"/>
      <c r="UEZ124" s="35"/>
      <c r="UFA124" s="35"/>
      <c r="UFB124" s="35"/>
      <c r="UFC124" s="35"/>
      <c r="UFD124" s="35"/>
      <c r="UFE124" s="35"/>
      <c r="UFF124" s="35"/>
      <c r="UFG124" s="35"/>
      <c r="UFH124" s="35"/>
      <c r="UFI124" s="35"/>
      <c r="UFJ124" s="35"/>
      <c r="UFK124" s="35"/>
      <c r="UFL124" s="35"/>
      <c r="UFM124" s="35"/>
      <c r="UFN124" s="35"/>
      <c r="UFO124" s="35"/>
      <c r="UFP124" s="35"/>
      <c r="UFQ124" s="35"/>
      <c r="UFR124" s="35"/>
      <c r="UFS124" s="35"/>
      <c r="UFT124" s="35"/>
      <c r="UFU124" s="35"/>
      <c r="UFV124" s="35"/>
      <c r="UFW124" s="35"/>
      <c r="UFX124" s="35"/>
      <c r="UFY124" s="35"/>
      <c r="UFZ124" s="35"/>
      <c r="UGA124" s="35"/>
      <c r="UGB124" s="35"/>
      <c r="UGC124" s="35"/>
      <c r="UGD124" s="35"/>
      <c r="UGE124" s="35"/>
      <c r="UGF124" s="35"/>
      <c r="UGG124" s="35"/>
      <c r="UGH124" s="35"/>
      <c r="UGI124" s="35"/>
      <c r="UGJ124" s="35"/>
      <c r="UGK124" s="35"/>
      <c r="UGL124" s="35"/>
      <c r="UGM124" s="35"/>
      <c r="UGN124" s="35"/>
      <c r="UGO124" s="35"/>
      <c r="UGP124" s="35"/>
      <c r="UGQ124" s="35"/>
      <c r="UGR124" s="35"/>
      <c r="UGS124" s="35"/>
      <c r="UGT124" s="35"/>
      <c r="UGU124" s="35"/>
      <c r="UGV124" s="35"/>
      <c r="UGW124" s="35"/>
      <c r="UGX124" s="35"/>
      <c r="UGY124" s="35"/>
      <c r="UGZ124" s="35"/>
      <c r="UHA124" s="35"/>
      <c r="UHB124" s="35"/>
      <c r="UHC124" s="35"/>
      <c r="UHD124" s="35"/>
      <c r="UHE124" s="35"/>
      <c r="UHF124" s="35"/>
      <c r="UHG124" s="35"/>
      <c r="UHH124" s="35"/>
      <c r="UHI124" s="35"/>
      <c r="UHJ124" s="35"/>
      <c r="UHK124" s="35"/>
      <c r="UHL124" s="35"/>
      <c r="UHM124" s="35"/>
      <c r="UHN124" s="35"/>
      <c r="UHO124" s="35"/>
      <c r="UHP124" s="35"/>
      <c r="UHQ124" s="35"/>
      <c r="UHR124" s="35"/>
      <c r="UHS124" s="35"/>
      <c r="UHT124" s="35"/>
      <c r="UHU124" s="35"/>
      <c r="UHV124" s="35"/>
      <c r="UHW124" s="35"/>
      <c r="UHX124" s="35"/>
      <c r="UHY124" s="35"/>
      <c r="UHZ124" s="35"/>
      <c r="UIA124" s="35"/>
      <c r="UIB124" s="35"/>
      <c r="UIC124" s="35"/>
      <c r="UID124" s="35"/>
      <c r="UIE124" s="35"/>
      <c r="UIF124" s="35"/>
      <c r="UIG124" s="35"/>
      <c r="UIH124" s="35"/>
      <c r="UII124" s="35"/>
      <c r="UIJ124" s="35"/>
      <c r="UIK124" s="35"/>
      <c r="UIL124" s="35"/>
      <c r="UIM124" s="35"/>
      <c r="UIN124" s="35"/>
      <c r="UIO124" s="35"/>
      <c r="UIP124" s="35"/>
      <c r="UIQ124" s="35"/>
      <c r="UIR124" s="35"/>
      <c r="UIS124" s="35"/>
      <c r="UIT124" s="35"/>
      <c r="UIU124" s="35"/>
      <c r="UIV124" s="35"/>
      <c r="UIW124" s="35"/>
      <c r="UIX124" s="35"/>
      <c r="UIY124" s="35"/>
      <c r="UIZ124" s="35"/>
      <c r="UJA124" s="35"/>
      <c r="UJB124" s="35"/>
      <c r="UJC124" s="35"/>
      <c r="UJD124" s="35"/>
      <c r="UJE124" s="35"/>
      <c r="UJF124" s="35"/>
      <c r="UJG124" s="35"/>
      <c r="UJH124" s="35"/>
      <c r="UJI124" s="35"/>
      <c r="UJJ124" s="35"/>
      <c r="UJK124" s="35"/>
      <c r="UJL124" s="35"/>
      <c r="UJM124" s="35"/>
      <c r="UJN124" s="35"/>
      <c r="UJO124" s="35"/>
      <c r="UJP124" s="35"/>
      <c r="UJQ124" s="35"/>
      <c r="UJR124" s="35"/>
      <c r="UJS124" s="35"/>
      <c r="UJT124" s="35"/>
      <c r="UJU124" s="35"/>
      <c r="UJV124" s="35"/>
      <c r="UJW124" s="35"/>
      <c r="UJX124" s="35"/>
      <c r="UJY124" s="35"/>
      <c r="UJZ124" s="35"/>
      <c r="UKA124" s="35"/>
      <c r="UKB124" s="35"/>
      <c r="UKC124" s="35"/>
      <c r="UKD124" s="35"/>
      <c r="UKE124" s="35"/>
      <c r="UKF124" s="35"/>
      <c r="UKG124" s="35"/>
      <c r="UKH124" s="35"/>
      <c r="UKI124" s="35"/>
      <c r="UKJ124" s="35"/>
      <c r="UKK124" s="35"/>
      <c r="UKL124" s="35"/>
      <c r="UKM124" s="35"/>
      <c r="UKN124" s="35"/>
      <c r="UKO124" s="35"/>
      <c r="UKP124" s="35"/>
      <c r="UKQ124" s="35"/>
      <c r="UKR124" s="35"/>
      <c r="UKS124" s="35"/>
      <c r="UKT124" s="35"/>
      <c r="UKU124" s="35"/>
      <c r="UKV124" s="35"/>
      <c r="UKW124" s="35"/>
      <c r="UKX124" s="35"/>
      <c r="UKY124" s="35"/>
      <c r="UKZ124" s="35"/>
      <c r="ULA124" s="35"/>
      <c r="ULB124" s="35"/>
      <c r="ULC124" s="35"/>
      <c r="ULD124" s="35"/>
      <c r="ULE124" s="35"/>
      <c r="ULF124" s="35"/>
      <c r="ULG124" s="35"/>
      <c r="ULH124" s="35"/>
      <c r="ULI124" s="35"/>
      <c r="ULJ124" s="35"/>
      <c r="ULK124" s="35"/>
      <c r="ULL124" s="35"/>
      <c r="ULM124" s="35"/>
      <c r="ULN124" s="35"/>
      <c r="ULO124" s="35"/>
      <c r="ULP124" s="35"/>
      <c r="ULQ124" s="35"/>
      <c r="ULR124" s="35"/>
      <c r="ULS124" s="35"/>
      <c r="ULT124" s="35"/>
      <c r="ULU124" s="35"/>
      <c r="ULV124" s="35"/>
      <c r="ULW124" s="35"/>
      <c r="ULX124" s="35"/>
      <c r="ULY124" s="35"/>
      <c r="ULZ124" s="35"/>
      <c r="UMA124" s="35"/>
      <c r="UMB124" s="35"/>
      <c r="UMC124" s="35"/>
      <c r="UMD124" s="35"/>
      <c r="UME124" s="35"/>
      <c r="UMF124" s="35"/>
      <c r="UMG124" s="35"/>
      <c r="UMH124" s="35"/>
      <c r="UMI124" s="35"/>
      <c r="UMJ124" s="35"/>
      <c r="UMK124" s="35"/>
      <c r="UML124" s="35"/>
      <c r="UMM124" s="35"/>
      <c r="UMN124" s="35"/>
      <c r="UMO124" s="35"/>
      <c r="UMP124" s="35"/>
      <c r="UMQ124" s="35"/>
      <c r="UMR124" s="35"/>
      <c r="UMS124" s="35"/>
      <c r="UMT124" s="35"/>
      <c r="UMU124" s="35"/>
      <c r="UMV124" s="35"/>
      <c r="UMW124" s="35"/>
      <c r="UMX124" s="35"/>
      <c r="UMY124" s="35"/>
      <c r="UMZ124" s="35"/>
      <c r="UNA124" s="35"/>
      <c r="UNB124" s="35"/>
      <c r="UNC124" s="35"/>
      <c r="UND124" s="35"/>
      <c r="UNE124" s="35"/>
      <c r="UNF124" s="35"/>
      <c r="UNG124" s="35"/>
      <c r="UNH124" s="35"/>
      <c r="UNI124" s="35"/>
      <c r="UNJ124" s="35"/>
      <c r="UNK124" s="35"/>
      <c r="UNL124" s="35"/>
      <c r="UNM124" s="35"/>
      <c r="UNN124" s="35"/>
      <c r="UNO124" s="35"/>
      <c r="UNP124" s="35"/>
      <c r="UNQ124" s="35"/>
      <c r="UNR124" s="35"/>
      <c r="UNS124" s="35"/>
      <c r="UNT124" s="35"/>
      <c r="UNU124" s="35"/>
      <c r="UNV124" s="35"/>
      <c r="UNW124" s="35"/>
      <c r="UNX124" s="35"/>
      <c r="UNY124" s="35"/>
      <c r="UNZ124" s="35"/>
      <c r="UOA124" s="35"/>
      <c r="UOB124" s="35"/>
      <c r="UOC124" s="35"/>
      <c r="UOD124" s="35"/>
      <c r="UOE124" s="35"/>
      <c r="UOF124" s="35"/>
      <c r="UOG124" s="35"/>
      <c r="UOH124" s="35"/>
      <c r="UOI124" s="35"/>
      <c r="UOJ124" s="35"/>
      <c r="UOK124" s="35"/>
      <c r="UOL124" s="35"/>
      <c r="UOM124" s="35"/>
      <c r="UON124" s="35"/>
      <c r="UOO124" s="35"/>
      <c r="UOP124" s="35"/>
      <c r="UOQ124" s="35"/>
      <c r="UOR124" s="35"/>
      <c r="UOS124" s="35"/>
      <c r="UOT124" s="35"/>
      <c r="UOU124" s="35"/>
      <c r="UOV124" s="35"/>
      <c r="UOW124" s="35"/>
      <c r="UOX124" s="35"/>
      <c r="UOY124" s="35"/>
      <c r="UOZ124" s="35"/>
      <c r="UPA124" s="35"/>
      <c r="UPB124" s="35"/>
      <c r="UPC124" s="35"/>
      <c r="UPD124" s="35"/>
      <c r="UPE124" s="35"/>
      <c r="UPF124" s="35"/>
      <c r="UPG124" s="35"/>
      <c r="UPH124" s="35"/>
      <c r="UPI124" s="35"/>
      <c r="UPJ124" s="35"/>
      <c r="UPK124" s="35"/>
      <c r="UPL124" s="35"/>
      <c r="UPM124" s="35"/>
      <c r="UPN124" s="35"/>
      <c r="UPO124" s="35"/>
      <c r="UPP124" s="35"/>
      <c r="UPQ124" s="35"/>
      <c r="UPR124" s="35"/>
      <c r="UPS124" s="35"/>
      <c r="UPT124" s="35"/>
      <c r="UPU124" s="35"/>
      <c r="UPV124" s="35"/>
      <c r="UPW124" s="35"/>
      <c r="UPX124" s="35"/>
      <c r="UPY124" s="35"/>
      <c r="UPZ124" s="35"/>
      <c r="UQA124" s="35"/>
      <c r="UQB124" s="35"/>
      <c r="UQC124" s="35"/>
      <c r="UQD124" s="35"/>
      <c r="UQE124" s="35"/>
      <c r="UQF124" s="35"/>
      <c r="UQG124" s="35"/>
      <c r="UQH124" s="35"/>
      <c r="UQI124" s="35"/>
      <c r="UQJ124" s="35"/>
      <c r="UQK124" s="35"/>
      <c r="UQL124" s="35"/>
      <c r="UQM124" s="35"/>
      <c r="UQN124" s="35"/>
      <c r="UQO124" s="35"/>
      <c r="UQP124" s="35"/>
      <c r="UQQ124" s="35"/>
      <c r="UQR124" s="35"/>
      <c r="UQS124" s="35"/>
      <c r="UQT124" s="35"/>
      <c r="UQU124" s="35"/>
      <c r="UQV124" s="35"/>
      <c r="UQW124" s="35"/>
      <c r="UQX124" s="35"/>
      <c r="UQY124" s="35"/>
      <c r="UQZ124" s="35"/>
      <c r="URA124" s="35"/>
      <c r="URB124" s="35"/>
      <c r="URC124" s="35"/>
      <c r="URD124" s="35"/>
      <c r="URE124" s="35"/>
      <c r="URF124" s="35"/>
      <c r="URG124" s="35"/>
      <c r="URH124" s="35"/>
      <c r="URI124" s="35"/>
      <c r="URJ124" s="35"/>
      <c r="URK124" s="35"/>
      <c r="URL124" s="35"/>
      <c r="URM124" s="35"/>
      <c r="URN124" s="35"/>
      <c r="URO124" s="35"/>
      <c r="URP124" s="35"/>
      <c r="URQ124" s="35"/>
      <c r="URR124" s="35"/>
      <c r="URS124" s="35"/>
      <c r="URT124" s="35"/>
      <c r="URU124" s="35"/>
      <c r="URV124" s="35"/>
      <c r="URW124" s="35"/>
      <c r="URX124" s="35"/>
      <c r="URY124" s="35"/>
      <c r="URZ124" s="35"/>
      <c r="USA124" s="35"/>
      <c r="USB124" s="35"/>
      <c r="USC124" s="35"/>
      <c r="USD124" s="35"/>
      <c r="USE124" s="35"/>
      <c r="USF124" s="35"/>
      <c r="USG124" s="35"/>
      <c r="USH124" s="35"/>
      <c r="USI124" s="35"/>
      <c r="USJ124" s="35"/>
      <c r="USK124" s="35"/>
      <c r="USL124" s="35"/>
      <c r="USM124" s="35"/>
      <c r="USN124" s="35"/>
      <c r="USO124" s="35"/>
      <c r="USP124" s="35"/>
      <c r="USQ124" s="35"/>
      <c r="USR124" s="35"/>
      <c r="USS124" s="35"/>
      <c r="UST124" s="35"/>
      <c r="USU124" s="35"/>
      <c r="USV124" s="35"/>
      <c r="USW124" s="35"/>
      <c r="USX124" s="35"/>
      <c r="USY124" s="35"/>
      <c r="USZ124" s="35"/>
      <c r="UTA124" s="35"/>
      <c r="UTB124" s="35"/>
      <c r="UTC124" s="35"/>
      <c r="UTD124" s="35"/>
      <c r="UTE124" s="35"/>
      <c r="UTF124" s="35"/>
      <c r="UTG124" s="35"/>
      <c r="UTH124" s="35"/>
      <c r="UTI124" s="35"/>
      <c r="UTJ124" s="35"/>
      <c r="UTK124" s="35"/>
      <c r="UTL124" s="35"/>
      <c r="UTM124" s="35"/>
      <c r="UTN124" s="35"/>
      <c r="UTO124" s="35"/>
      <c r="UTP124" s="35"/>
      <c r="UTQ124" s="35"/>
      <c r="UTR124" s="35"/>
      <c r="UTS124" s="35"/>
      <c r="UTT124" s="35"/>
      <c r="UTU124" s="35"/>
      <c r="UTV124" s="35"/>
      <c r="UTW124" s="35"/>
      <c r="UTX124" s="35"/>
      <c r="UTY124" s="35"/>
      <c r="UTZ124" s="35"/>
      <c r="UUA124" s="35"/>
      <c r="UUB124" s="35"/>
      <c r="UUC124" s="35"/>
      <c r="UUD124" s="35"/>
      <c r="UUE124" s="35"/>
      <c r="UUF124" s="35"/>
      <c r="UUG124" s="35"/>
      <c r="UUH124" s="35"/>
      <c r="UUI124" s="35"/>
      <c r="UUJ124" s="35"/>
      <c r="UUK124" s="35"/>
      <c r="UUL124" s="35"/>
      <c r="UUM124" s="35"/>
      <c r="UUN124" s="35"/>
      <c r="UUO124" s="35"/>
      <c r="UUP124" s="35"/>
      <c r="UUQ124" s="35"/>
      <c r="UUR124" s="35"/>
      <c r="UUS124" s="35"/>
      <c r="UUT124" s="35"/>
      <c r="UUU124" s="35"/>
      <c r="UUV124" s="35"/>
      <c r="UUW124" s="35"/>
      <c r="UUX124" s="35"/>
      <c r="UUY124" s="35"/>
      <c r="UUZ124" s="35"/>
      <c r="UVA124" s="35"/>
      <c r="UVB124" s="35"/>
      <c r="UVC124" s="35"/>
      <c r="UVD124" s="35"/>
      <c r="UVE124" s="35"/>
      <c r="UVF124" s="35"/>
      <c r="UVG124" s="35"/>
      <c r="UVH124" s="35"/>
      <c r="UVI124" s="35"/>
      <c r="UVJ124" s="35"/>
      <c r="UVK124" s="35"/>
      <c r="UVL124" s="35"/>
      <c r="UVM124" s="35"/>
      <c r="UVN124" s="35"/>
      <c r="UVO124" s="35"/>
      <c r="UVP124" s="35"/>
      <c r="UVQ124" s="35"/>
      <c r="UVR124" s="35"/>
      <c r="UVS124" s="35"/>
      <c r="UVT124" s="35"/>
      <c r="UVU124" s="35"/>
      <c r="UVV124" s="35"/>
      <c r="UVW124" s="35"/>
      <c r="UVX124" s="35"/>
      <c r="UVY124" s="35"/>
      <c r="UVZ124" s="35"/>
      <c r="UWA124" s="35"/>
      <c r="UWB124" s="35"/>
      <c r="UWC124" s="35"/>
      <c r="UWD124" s="35"/>
      <c r="UWE124" s="35"/>
      <c r="UWF124" s="35"/>
      <c r="UWG124" s="35"/>
      <c r="UWH124" s="35"/>
      <c r="UWI124" s="35"/>
      <c r="UWJ124" s="35"/>
      <c r="UWK124" s="35"/>
      <c r="UWL124" s="35"/>
      <c r="UWM124" s="35"/>
      <c r="UWN124" s="35"/>
      <c r="UWO124" s="35"/>
      <c r="UWP124" s="35"/>
      <c r="UWQ124" s="35"/>
      <c r="UWR124" s="35"/>
      <c r="UWS124" s="35"/>
      <c r="UWT124" s="35"/>
      <c r="UWU124" s="35"/>
      <c r="UWV124" s="35"/>
      <c r="UWW124" s="35"/>
      <c r="UWX124" s="35"/>
      <c r="UWY124" s="35"/>
      <c r="UWZ124" s="35"/>
      <c r="UXA124" s="35"/>
      <c r="UXB124" s="35"/>
      <c r="UXC124" s="35"/>
      <c r="UXD124" s="35"/>
      <c r="UXE124" s="35"/>
      <c r="UXF124" s="35"/>
      <c r="UXG124" s="35"/>
      <c r="UXH124" s="35"/>
      <c r="UXI124" s="35"/>
      <c r="UXJ124" s="35"/>
      <c r="UXK124" s="35"/>
      <c r="UXL124" s="35"/>
      <c r="UXM124" s="35"/>
      <c r="UXN124" s="35"/>
      <c r="UXO124" s="35"/>
      <c r="UXP124" s="35"/>
      <c r="UXQ124" s="35"/>
      <c r="UXR124" s="35"/>
      <c r="UXS124" s="35"/>
      <c r="UXT124" s="35"/>
      <c r="UXU124" s="35"/>
      <c r="UXV124" s="35"/>
      <c r="UXW124" s="35"/>
      <c r="UXX124" s="35"/>
      <c r="UXY124" s="35"/>
      <c r="UXZ124" s="35"/>
      <c r="UYA124" s="35"/>
      <c r="UYB124" s="35"/>
      <c r="UYC124" s="35"/>
      <c r="UYD124" s="35"/>
      <c r="UYE124" s="35"/>
      <c r="UYF124" s="35"/>
      <c r="UYG124" s="35"/>
      <c r="UYH124" s="35"/>
      <c r="UYI124" s="35"/>
      <c r="UYJ124" s="35"/>
      <c r="UYK124" s="35"/>
      <c r="UYL124" s="35"/>
      <c r="UYM124" s="35"/>
      <c r="UYN124" s="35"/>
      <c r="UYO124" s="35"/>
      <c r="UYP124" s="35"/>
      <c r="UYQ124" s="35"/>
      <c r="UYR124" s="35"/>
      <c r="UYS124" s="35"/>
      <c r="UYT124" s="35"/>
      <c r="UYU124" s="35"/>
      <c r="UYV124" s="35"/>
      <c r="UYW124" s="35"/>
      <c r="UYX124" s="35"/>
      <c r="UYY124" s="35"/>
      <c r="UYZ124" s="35"/>
      <c r="UZA124" s="35"/>
      <c r="UZB124" s="35"/>
      <c r="UZC124" s="35"/>
      <c r="UZD124" s="35"/>
      <c r="UZE124" s="35"/>
      <c r="UZF124" s="35"/>
      <c r="UZG124" s="35"/>
      <c r="UZH124" s="35"/>
      <c r="UZI124" s="35"/>
      <c r="UZJ124" s="35"/>
      <c r="UZK124" s="35"/>
      <c r="UZL124" s="35"/>
      <c r="UZM124" s="35"/>
      <c r="UZN124" s="35"/>
      <c r="UZO124" s="35"/>
      <c r="UZP124" s="35"/>
      <c r="UZQ124" s="35"/>
      <c r="UZR124" s="35"/>
      <c r="UZS124" s="35"/>
      <c r="UZT124" s="35"/>
      <c r="UZU124" s="35"/>
      <c r="UZV124" s="35"/>
      <c r="UZW124" s="35"/>
      <c r="UZX124" s="35"/>
      <c r="UZY124" s="35"/>
      <c r="UZZ124" s="35"/>
      <c r="VAA124" s="35"/>
      <c r="VAB124" s="35"/>
      <c r="VAC124" s="35"/>
      <c r="VAD124" s="35"/>
      <c r="VAE124" s="35"/>
      <c r="VAF124" s="35"/>
      <c r="VAG124" s="35"/>
      <c r="VAH124" s="35"/>
      <c r="VAI124" s="35"/>
      <c r="VAJ124" s="35"/>
      <c r="VAK124" s="35"/>
      <c r="VAL124" s="35"/>
      <c r="VAM124" s="35"/>
      <c r="VAN124" s="35"/>
      <c r="VAO124" s="35"/>
      <c r="VAP124" s="35"/>
      <c r="VAQ124" s="35"/>
      <c r="VAR124" s="35"/>
      <c r="VAS124" s="35"/>
      <c r="VAT124" s="35"/>
      <c r="VAU124" s="35"/>
      <c r="VAV124" s="35"/>
      <c r="VAW124" s="35"/>
      <c r="VAX124" s="35"/>
      <c r="VAY124" s="35"/>
      <c r="VAZ124" s="35"/>
      <c r="VBA124" s="35"/>
      <c r="VBB124" s="35"/>
      <c r="VBC124" s="35"/>
      <c r="VBD124" s="35"/>
      <c r="VBE124" s="35"/>
      <c r="VBF124" s="35"/>
      <c r="VBG124" s="35"/>
      <c r="VBH124" s="35"/>
      <c r="VBI124" s="35"/>
      <c r="VBJ124" s="35"/>
      <c r="VBK124" s="35"/>
      <c r="VBL124" s="35"/>
      <c r="VBM124" s="35"/>
      <c r="VBN124" s="35"/>
      <c r="VBO124" s="35"/>
      <c r="VBP124" s="35"/>
      <c r="VBQ124" s="35"/>
      <c r="VBR124" s="35"/>
      <c r="VBS124" s="35"/>
      <c r="VBT124" s="35"/>
      <c r="VBU124" s="35"/>
      <c r="VBV124" s="35"/>
      <c r="VBW124" s="35"/>
      <c r="VBX124" s="35"/>
      <c r="VBY124" s="35"/>
      <c r="VBZ124" s="35"/>
      <c r="VCA124" s="35"/>
      <c r="VCB124" s="35"/>
      <c r="VCC124" s="35"/>
      <c r="VCD124" s="35"/>
      <c r="VCE124" s="35"/>
      <c r="VCF124" s="35"/>
      <c r="VCG124" s="35"/>
      <c r="VCH124" s="35"/>
      <c r="VCI124" s="35"/>
      <c r="VCJ124" s="35"/>
      <c r="VCK124" s="35"/>
      <c r="VCL124" s="35"/>
      <c r="VCM124" s="35"/>
      <c r="VCN124" s="35"/>
      <c r="VCO124" s="35"/>
      <c r="VCP124" s="35"/>
      <c r="VCQ124" s="35"/>
      <c r="VCR124" s="35"/>
      <c r="VCS124" s="35"/>
      <c r="VCT124" s="35"/>
      <c r="VCU124" s="35"/>
      <c r="VCV124" s="35"/>
      <c r="VCW124" s="35"/>
      <c r="VCX124" s="35"/>
      <c r="VCY124" s="35"/>
      <c r="VCZ124" s="35"/>
      <c r="VDA124" s="35"/>
      <c r="VDB124" s="35"/>
      <c r="VDC124" s="35"/>
      <c r="VDD124" s="35"/>
      <c r="VDE124" s="35"/>
      <c r="VDF124" s="35"/>
      <c r="VDG124" s="35"/>
      <c r="VDH124" s="35"/>
      <c r="VDI124" s="35"/>
      <c r="VDJ124" s="35"/>
      <c r="VDK124" s="35"/>
      <c r="VDL124" s="35"/>
      <c r="VDM124" s="35"/>
      <c r="VDN124" s="35"/>
      <c r="VDO124" s="35"/>
      <c r="VDP124" s="35"/>
      <c r="VDQ124" s="35"/>
      <c r="VDR124" s="35"/>
      <c r="VDS124" s="35"/>
      <c r="VDT124" s="35"/>
      <c r="VDU124" s="35"/>
      <c r="VDV124" s="35"/>
      <c r="VDW124" s="35"/>
      <c r="VDX124" s="35"/>
      <c r="VDY124" s="35"/>
      <c r="VDZ124" s="35"/>
      <c r="VEA124" s="35"/>
      <c r="VEB124" s="35"/>
      <c r="VEC124" s="35"/>
      <c r="VED124" s="35"/>
      <c r="VEE124" s="35"/>
      <c r="VEF124" s="35"/>
      <c r="VEG124" s="35"/>
      <c r="VEH124" s="35"/>
      <c r="VEI124" s="35"/>
      <c r="VEJ124" s="35"/>
      <c r="VEK124" s="35"/>
      <c r="VEL124" s="35"/>
      <c r="VEM124" s="35"/>
      <c r="VEN124" s="35"/>
      <c r="VEO124" s="35"/>
      <c r="VEP124" s="35"/>
      <c r="VEQ124" s="35"/>
      <c r="VER124" s="35"/>
      <c r="VES124" s="35"/>
      <c r="VET124" s="35"/>
      <c r="VEU124" s="35"/>
      <c r="VEV124" s="35"/>
      <c r="VEW124" s="35"/>
      <c r="VEX124" s="35"/>
      <c r="VEY124" s="35"/>
      <c r="VEZ124" s="35"/>
      <c r="VFA124" s="35"/>
      <c r="VFB124" s="35"/>
      <c r="VFC124" s="35"/>
      <c r="VFD124" s="35"/>
      <c r="VFE124" s="35"/>
      <c r="VFF124" s="35"/>
      <c r="VFG124" s="35"/>
      <c r="VFH124" s="35"/>
      <c r="VFI124" s="35"/>
      <c r="VFJ124" s="35"/>
      <c r="VFK124" s="35"/>
      <c r="VFL124" s="35"/>
      <c r="VFM124" s="35"/>
      <c r="VFN124" s="35"/>
      <c r="VFO124" s="35"/>
      <c r="VFP124" s="35"/>
      <c r="VFQ124" s="35"/>
      <c r="VFR124" s="35"/>
      <c r="VFS124" s="35"/>
      <c r="VFT124" s="35"/>
      <c r="VFU124" s="35"/>
      <c r="VFV124" s="35"/>
      <c r="VFW124" s="35"/>
      <c r="VFX124" s="35"/>
      <c r="VFY124" s="35"/>
      <c r="VFZ124" s="35"/>
      <c r="VGA124" s="35"/>
      <c r="VGB124" s="35"/>
      <c r="VGC124" s="35"/>
      <c r="VGD124" s="35"/>
      <c r="VGE124" s="35"/>
      <c r="VGF124" s="35"/>
      <c r="VGG124" s="35"/>
      <c r="VGH124" s="35"/>
      <c r="VGI124" s="35"/>
      <c r="VGJ124" s="35"/>
      <c r="VGK124" s="35"/>
      <c r="VGL124" s="35"/>
      <c r="VGM124" s="35"/>
      <c r="VGN124" s="35"/>
      <c r="VGO124" s="35"/>
      <c r="VGP124" s="35"/>
      <c r="VGQ124" s="35"/>
      <c r="VGR124" s="35"/>
      <c r="VGS124" s="35"/>
      <c r="VGT124" s="35"/>
      <c r="VGU124" s="35"/>
      <c r="VGV124" s="35"/>
      <c r="VGW124" s="35"/>
      <c r="VGX124" s="35"/>
      <c r="VGY124" s="35"/>
      <c r="VGZ124" s="35"/>
      <c r="VHA124" s="35"/>
      <c r="VHB124" s="35"/>
      <c r="VHC124" s="35"/>
      <c r="VHD124" s="35"/>
      <c r="VHE124" s="35"/>
      <c r="VHF124" s="35"/>
      <c r="VHG124" s="35"/>
      <c r="VHH124" s="35"/>
      <c r="VHI124" s="35"/>
      <c r="VHJ124" s="35"/>
      <c r="VHK124" s="35"/>
      <c r="VHL124" s="35"/>
      <c r="VHM124" s="35"/>
      <c r="VHN124" s="35"/>
      <c r="VHO124" s="35"/>
      <c r="VHP124" s="35"/>
      <c r="VHQ124" s="35"/>
      <c r="VHR124" s="35"/>
      <c r="VHS124" s="35"/>
      <c r="VHT124" s="35"/>
      <c r="VHU124" s="35"/>
      <c r="VHV124" s="35"/>
      <c r="VHW124" s="35"/>
      <c r="VHX124" s="35"/>
      <c r="VHY124" s="35"/>
      <c r="VHZ124" s="35"/>
      <c r="VIA124" s="35"/>
      <c r="VIB124" s="35"/>
      <c r="VIC124" s="35"/>
      <c r="VID124" s="35"/>
      <c r="VIE124" s="35"/>
      <c r="VIF124" s="35"/>
      <c r="VIG124" s="35"/>
      <c r="VIH124" s="35"/>
      <c r="VII124" s="35"/>
      <c r="VIJ124" s="35"/>
      <c r="VIK124" s="35"/>
      <c r="VIL124" s="35"/>
      <c r="VIM124" s="35"/>
      <c r="VIN124" s="35"/>
      <c r="VIO124" s="35"/>
      <c r="VIP124" s="35"/>
      <c r="VIQ124" s="35"/>
      <c r="VIR124" s="35"/>
      <c r="VIS124" s="35"/>
      <c r="VIT124" s="35"/>
      <c r="VIU124" s="35"/>
      <c r="VIV124" s="35"/>
      <c r="VIW124" s="35"/>
      <c r="VIX124" s="35"/>
      <c r="VIY124" s="35"/>
      <c r="VIZ124" s="35"/>
      <c r="VJA124" s="35"/>
      <c r="VJB124" s="35"/>
      <c r="VJC124" s="35"/>
      <c r="VJD124" s="35"/>
      <c r="VJE124" s="35"/>
      <c r="VJF124" s="35"/>
      <c r="VJG124" s="35"/>
      <c r="VJH124" s="35"/>
      <c r="VJI124" s="35"/>
      <c r="VJJ124" s="35"/>
      <c r="VJK124" s="35"/>
      <c r="VJL124" s="35"/>
      <c r="VJM124" s="35"/>
      <c r="VJN124" s="35"/>
      <c r="VJO124" s="35"/>
      <c r="VJP124" s="35"/>
      <c r="VJQ124" s="35"/>
      <c r="VJR124" s="35"/>
      <c r="VJS124" s="35"/>
      <c r="VJT124" s="35"/>
      <c r="VJU124" s="35"/>
      <c r="VJV124" s="35"/>
      <c r="VJW124" s="35"/>
      <c r="VJX124" s="35"/>
      <c r="VJY124" s="35"/>
      <c r="VJZ124" s="35"/>
      <c r="VKA124" s="35"/>
      <c r="VKB124" s="35"/>
      <c r="VKC124" s="35"/>
      <c r="VKD124" s="35"/>
      <c r="VKE124" s="35"/>
      <c r="VKF124" s="35"/>
      <c r="VKG124" s="35"/>
      <c r="VKH124" s="35"/>
      <c r="VKI124" s="35"/>
      <c r="VKJ124" s="35"/>
      <c r="VKK124" s="35"/>
      <c r="VKL124" s="35"/>
      <c r="VKM124" s="35"/>
      <c r="VKN124" s="35"/>
      <c r="VKO124" s="35"/>
      <c r="VKP124" s="35"/>
      <c r="VKQ124" s="35"/>
      <c r="VKR124" s="35"/>
      <c r="VKS124" s="35"/>
      <c r="VKT124" s="35"/>
      <c r="VKU124" s="35"/>
      <c r="VKV124" s="35"/>
      <c r="VKW124" s="35"/>
      <c r="VKX124" s="35"/>
      <c r="VKY124" s="35"/>
      <c r="VKZ124" s="35"/>
      <c r="VLA124" s="35"/>
      <c r="VLB124" s="35"/>
      <c r="VLC124" s="35"/>
      <c r="VLD124" s="35"/>
      <c r="VLE124" s="35"/>
      <c r="VLF124" s="35"/>
      <c r="VLG124" s="35"/>
      <c r="VLH124" s="35"/>
      <c r="VLI124" s="35"/>
      <c r="VLJ124" s="35"/>
      <c r="VLK124" s="35"/>
      <c r="VLL124" s="35"/>
      <c r="VLM124" s="35"/>
      <c r="VLN124" s="35"/>
      <c r="VLO124" s="35"/>
      <c r="VLP124" s="35"/>
      <c r="VLQ124" s="35"/>
      <c r="VLR124" s="35"/>
      <c r="VLS124" s="35"/>
      <c r="VLT124" s="35"/>
      <c r="VLU124" s="35"/>
      <c r="VLV124" s="35"/>
      <c r="VLW124" s="35"/>
      <c r="VLX124" s="35"/>
      <c r="VLY124" s="35"/>
      <c r="VLZ124" s="35"/>
      <c r="VMA124" s="35"/>
      <c r="VMB124" s="35"/>
      <c r="VMC124" s="35"/>
      <c r="VMD124" s="35"/>
      <c r="VME124" s="35"/>
      <c r="VMF124" s="35"/>
      <c r="VMG124" s="35"/>
      <c r="VMH124" s="35"/>
      <c r="VMI124" s="35"/>
      <c r="VMJ124" s="35"/>
      <c r="VMK124" s="35"/>
      <c r="VML124" s="35"/>
      <c r="VMM124" s="35"/>
      <c r="VMN124" s="35"/>
      <c r="VMO124" s="35"/>
      <c r="VMP124" s="35"/>
      <c r="VMQ124" s="35"/>
      <c r="VMR124" s="35"/>
      <c r="VMS124" s="35"/>
      <c r="VMT124" s="35"/>
      <c r="VMU124" s="35"/>
      <c r="VMV124" s="35"/>
      <c r="VMW124" s="35"/>
      <c r="VMX124" s="35"/>
      <c r="VMY124" s="35"/>
      <c r="VMZ124" s="35"/>
      <c r="VNA124" s="35"/>
      <c r="VNB124" s="35"/>
      <c r="VNC124" s="35"/>
      <c r="VND124" s="35"/>
      <c r="VNE124" s="35"/>
      <c r="VNF124" s="35"/>
      <c r="VNG124" s="35"/>
      <c r="VNH124" s="35"/>
      <c r="VNI124" s="35"/>
      <c r="VNJ124" s="35"/>
      <c r="VNK124" s="35"/>
      <c r="VNL124" s="35"/>
      <c r="VNM124" s="35"/>
      <c r="VNN124" s="35"/>
      <c r="VNO124" s="35"/>
      <c r="VNP124" s="35"/>
      <c r="VNQ124" s="35"/>
      <c r="VNR124" s="35"/>
      <c r="VNS124" s="35"/>
      <c r="VNT124" s="35"/>
      <c r="VNU124" s="35"/>
      <c r="VNV124" s="35"/>
      <c r="VNW124" s="35"/>
      <c r="VNX124" s="35"/>
      <c r="VNY124" s="35"/>
      <c r="VNZ124" s="35"/>
      <c r="VOA124" s="35"/>
      <c r="VOB124" s="35"/>
      <c r="VOC124" s="35"/>
      <c r="VOD124" s="35"/>
      <c r="VOE124" s="35"/>
      <c r="VOF124" s="35"/>
      <c r="VOG124" s="35"/>
      <c r="VOH124" s="35"/>
      <c r="VOI124" s="35"/>
      <c r="VOJ124" s="35"/>
      <c r="VOK124" s="35"/>
      <c r="VOL124" s="35"/>
      <c r="VOM124" s="35"/>
      <c r="VON124" s="35"/>
      <c r="VOO124" s="35"/>
      <c r="VOP124" s="35"/>
      <c r="VOQ124" s="35"/>
      <c r="VOR124" s="35"/>
      <c r="VOS124" s="35"/>
      <c r="VOT124" s="35"/>
      <c r="VOU124" s="35"/>
      <c r="VOV124" s="35"/>
      <c r="VOW124" s="35"/>
      <c r="VOX124" s="35"/>
      <c r="VOY124" s="35"/>
      <c r="VOZ124" s="35"/>
      <c r="VPA124" s="35"/>
      <c r="VPB124" s="35"/>
      <c r="VPC124" s="35"/>
      <c r="VPD124" s="35"/>
      <c r="VPE124" s="35"/>
      <c r="VPF124" s="35"/>
      <c r="VPG124" s="35"/>
      <c r="VPH124" s="35"/>
      <c r="VPI124" s="35"/>
      <c r="VPJ124" s="35"/>
      <c r="VPK124" s="35"/>
      <c r="VPL124" s="35"/>
      <c r="VPM124" s="35"/>
      <c r="VPN124" s="35"/>
      <c r="VPO124" s="35"/>
      <c r="VPP124" s="35"/>
      <c r="VPQ124" s="35"/>
      <c r="VPR124" s="35"/>
      <c r="VPS124" s="35"/>
      <c r="VPT124" s="35"/>
      <c r="VPU124" s="35"/>
      <c r="VPV124" s="35"/>
      <c r="VPW124" s="35"/>
      <c r="VPX124" s="35"/>
      <c r="VPY124" s="35"/>
      <c r="VPZ124" s="35"/>
      <c r="VQA124" s="35"/>
      <c r="VQB124" s="35"/>
      <c r="VQC124" s="35"/>
      <c r="VQD124" s="35"/>
      <c r="VQE124" s="35"/>
      <c r="VQF124" s="35"/>
      <c r="VQG124" s="35"/>
      <c r="VQH124" s="35"/>
      <c r="VQI124" s="35"/>
      <c r="VQJ124" s="35"/>
      <c r="VQK124" s="35"/>
      <c r="VQL124" s="35"/>
      <c r="VQM124" s="35"/>
      <c r="VQN124" s="35"/>
      <c r="VQO124" s="35"/>
      <c r="VQP124" s="35"/>
      <c r="VQQ124" s="35"/>
      <c r="VQR124" s="35"/>
      <c r="VQS124" s="35"/>
      <c r="VQT124" s="35"/>
      <c r="VQU124" s="35"/>
      <c r="VQV124" s="35"/>
      <c r="VQW124" s="35"/>
      <c r="VQX124" s="35"/>
      <c r="VQY124" s="35"/>
      <c r="VQZ124" s="35"/>
      <c r="VRA124" s="35"/>
      <c r="VRB124" s="35"/>
      <c r="VRC124" s="35"/>
      <c r="VRD124" s="35"/>
      <c r="VRE124" s="35"/>
      <c r="VRF124" s="35"/>
      <c r="VRG124" s="35"/>
      <c r="VRH124" s="35"/>
      <c r="VRI124" s="35"/>
      <c r="VRJ124" s="35"/>
      <c r="VRK124" s="35"/>
      <c r="VRL124" s="35"/>
      <c r="VRM124" s="35"/>
      <c r="VRN124" s="35"/>
      <c r="VRO124" s="35"/>
      <c r="VRP124" s="35"/>
      <c r="VRQ124" s="35"/>
      <c r="VRR124" s="35"/>
      <c r="VRS124" s="35"/>
      <c r="VRT124" s="35"/>
      <c r="VRU124" s="35"/>
      <c r="VRV124" s="35"/>
      <c r="VRW124" s="35"/>
      <c r="VRX124" s="35"/>
      <c r="VRY124" s="35"/>
      <c r="VRZ124" s="35"/>
      <c r="VSA124" s="35"/>
      <c r="VSB124" s="35"/>
      <c r="VSC124" s="35"/>
      <c r="VSD124" s="35"/>
      <c r="VSE124" s="35"/>
      <c r="VSF124" s="35"/>
      <c r="VSG124" s="35"/>
      <c r="VSH124" s="35"/>
      <c r="VSI124" s="35"/>
      <c r="VSJ124" s="35"/>
      <c r="VSK124" s="35"/>
      <c r="VSL124" s="35"/>
      <c r="VSM124" s="35"/>
      <c r="VSN124" s="35"/>
      <c r="VSO124" s="35"/>
      <c r="VSP124" s="35"/>
      <c r="VSQ124" s="35"/>
      <c r="VSR124" s="35"/>
      <c r="VSS124" s="35"/>
      <c r="VST124" s="35"/>
      <c r="VSU124" s="35"/>
      <c r="VSV124" s="35"/>
      <c r="VSW124" s="35"/>
      <c r="VSX124" s="35"/>
      <c r="VSY124" s="35"/>
      <c r="VSZ124" s="35"/>
      <c r="VTA124" s="35"/>
      <c r="VTB124" s="35"/>
      <c r="VTC124" s="35"/>
      <c r="VTD124" s="35"/>
      <c r="VTE124" s="35"/>
      <c r="VTF124" s="35"/>
      <c r="VTG124" s="35"/>
      <c r="VTH124" s="35"/>
      <c r="VTI124" s="35"/>
      <c r="VTJ124" s="35"/>
      <c r="VTK124" s="35"/>
      <c r="VTL124" s="35"/>
      <c r="VTM124" s="35"/>
      <c r="VTN124" s="35"/>
      <c r="VTO124" s="35"/>
      <c r="VTP124" s="35"/>
      <c r="VTQ124" s="35"/>
      <c r="VTR124" s="35"/>
      <c r="VTS124" s="35"/>
      <c r="VTT124" s="35"/>
      <c r="VTU124" s="35"/>
      <c r="VTV124" s="35"/>
      <c r="VTW124" s="35"/>
      <c r="VTX124" s="35"/>
      <c r="VTY124" s="35"/>
      <c r="VTZ124" s="35"/>
      <c r="VUA124" s="35"/>
      <c r="VUB124" s="35"/>
      <c r="VUC124" s="35"/>
      <c r="VUD124" s="35"/>
      <c r="VUE124" s="35"/>
      <c r="VUF124" s="35"/>
      <c r="VUG124" s="35"/>
      <c r="VUH124" s="35"/>
      <c r="VUI124" s="35"/>
      <c r="VUJ124" s="35"/>
      <c r="VUK124" s="35"/>
      <c r="VUL124" s="35"/>
      <c r="VUM124" s="35"/>
      <c r="VUN124" s="35"/>
      <c r="VUO124" s="35"/>
      <c r="VUP124" s="35"/>
      <c r="VUQ124" s="35"/>
      <c r="VUR124" s="35"/>
      <c r="VUS124" s="35"/>
      <c r="VUT124" s="35"/>
      <c r="VUU124" s="35"/>
      <c r="VUV124" s="35"/>
      <c r="VUW124" s="35"/>
      <c r="VUX124" s="35"/>
      <c r="VUY124" s="35"/>
      <c r="VUZ124" s="35"/>
      <c r="VVA124" s="35"/>
      <c r="VVB124" s="35"/>
      <c r="VVC124" s="35"/>
      <c r="VVD124" s="35"/>
      <c r="VVE124" s="35"/>
      <c r="VVF124" s="35"/>
      <c r="VVG124" s="35"/>
      <c r="VVH124" s="35"/>
      <c r="VVI124" s="35"/>
      <c r="VVJ124" s="35"/>
      <c r="VVK124" s="35"/>
      <c r="VVL124" s="35"/>
      <c r="VVM124" s="35"/>
      <c r="VVN124" s="35"/>
      <c r="VVO124" s="35"/>
      <c r="VVP124" s="35"/>
      <c r="VVQ124" s="35"/>
      <c r="VVR124" s="35"/>
      <c r="VVS124" s="35"/>
      <c r="VVT124" s="35"/>
      <c r="VVU124" s="35"/>
      <c r="VVV124" s="35"/>
      <c r="VVW124" s="35"/>
      <c r="VVX124" s="35"/>
      <c r="VVY124" s="35"/>
      <c r="VVZ124" s="35"/>
      <c r="VWA124" s="35"/>
      <c r="VWB124" s="35"/>
      <c r="VWC124" s="35"/>
      <c r="VWD124" s="35"/>
      <c r="VWE124" s="35"/>
      <c r="VWF124" s="35"/>
      <c r="VWG124" s="35"/>
      <c r="VWH124" s="35"/>
      <c r="VWI124" s="35"/>
      <c r="VWJ124" s="35"/>
      <c r="VWK124" s="35"/>
      <c r="VWL124" s="35"/>
      <c r="VWM124" s="35"/>
      <c r="VWN124" s="35"/>
      <c r="VWO124" s="35"/>
      <c r="VWP124" s="35"/>
      <c r="VWQ124" s="35"/>
      <c r="VWR124" s="35"/>
      <c r="VWS124" s="35"/>
      <c r="VWT124" s="35"/>
      <c r="VWU124" s="35"/>
      <c r="VWV124" s="35"/>
      <c r="VWW124" s="35"/>
      <c r="VWX124" s="35"/>
      <c r="VWY124" s="35"/>
      <c r="VWZ124" s="35"/>
      <c r="VXA124" s="35"/>
      <c r="VXB124" s="35"/>
      <c r="VXC124" s="35"/>
      <c r="VXD124" s="35"/>
      <c r="VXE124" s="35"/>
      <c r="VXF124" s="35"/>
      <c r="VXG124" s="35"/>
      <c r="VXH124" s="35"/>
      <c r="VXI124" s="35"/>
      <c r="VXJ124" s="35"/>
      <c r="VXK124" s="35"/>
      <c r="VXL124" s="35"/>
      <c r="VXM124" s="35"/>
      <c r="VXN124" s="35"/>
      <c r="VXO124" s="35"/>
      <c r="VXP124" s="35"/>
      <c r="VXQ124" s="35"/>
      <c r="VXR124" s="35"/>
      <c r="VXS124" s="35"/>
      <c r="VXT124" s="35"/>
      <c r="VXU124" s="35"/>
      <c r="VXV124" s="35"/>
      <c r="VXW124" s="35"/>
      <c r="VXX124" s="35"/>
      <c r="VXY124" s="35"/>
      <c r="VXZ124" s="35"/>
      <c r="VYA124" s="35"/>
      <c r="VYB124" s="35"/>
      <c r="VYC124" s="35"/>
      <c r="VYD124" s="35"/>
      <c r="VYE124" s="35"/>
      <c r="VYF124" s="35"/>
      <c r="VYG124" s="35"/>
      <c r="VYH124" s="35"/>
      <c r="VYI124" s="35"/>
      <c r="VYJ124" s="35"/>
      <c r="VYK124" s="35"/>
      <c r="VYL124" s="35"/>
      <c r="VYM124" s="35"/>
      <c r="VYN124" s="35"/>
      <c r="VYO124" s="35"/>
      <c r="VYP124" s="35"/>
      <c r="VYQ124" s="35"/>
      <c r="VYR124" s="35"/>
      <c r="VYS124" s="35"/>
      <c r="VYT124" s="35"/>
      <c r="VYU124" s="35"/>
      <c r="VYV124" s="35"/>
      <c r="VYW124" s="35"/>
      <c r="VYX124" s="35"/>
      <c r="VYY124" s="35"/>
      <c r="VYZ124" s="35"/>
      <c r="VZA124" s="35"/>
      <c r="VZB124" s="35"/>
      <c r="VZC124" s="35"/>
      <c r="VZD124" s="35"/>
      <c r="VZE124" s="35"/>
      <c r="VZF124" s="35"/>
      <c r="VZG124" s="35"/>
      <c r="VZH124" s="35"/>
      <c r="VZI124" s="35"/>
      <c r="VZJ124" s="35"/>
      <c r="VZK124" s="35"/>
      <c r="VZL124" s="35"/>
      <c r="VZM124" s="35"/>
      <c r="VZN124" s="35"/>
      <c r="VZO124" s="35"/>
      <c r="VZP124" s="35"/>
      <c r="VZQ124" s="35"/>
      <c r="VZR124" s="35"/>
      <c r="VZS124" s="35"/>
      <c r="VZT124" s="35"/>
      <c r="VZU124" s="35"/>
      <c r="VZV124" s="35"/>
      <c r="VZW124" s="35"/>
      <c r="VZX124" s="35"/>
      <c r="VZY124" s="35"/>
      <c r="VZZ124" s="35"/>
      <c r="WAA124" s="35"/>
      <c r="WAB124" s="35"/>
      <c r="WAC124" s="35"/>
      <c r="WAD124" s="35"/>
      <c r="WAE124" s="35"/>
      <c r="WAF124" s="35"/>
      <c r="WAG124" s="35"/>
      <c r="WAH124" s="35"/>
      <c r="WAI124" s="35"/>
      <c r="WAJ124" s="35"/>
      <c r="WAK124" s="35"/>
      <c r="WAL124" s="35"/>
      <c r="WAM124" s="35"/>
      <c r="WAN124" s="35"/>
      <c r="WAO124" s="35"/>
      <c r="WAP124" s="35"/>
      <c r="WAQ124" s="35"/>
      <c r="WAR124" s="35"/>
      <c r="WAS124" s="35"/>
      <c r="WAT124" s="35"/>
      <c r="WAU124" s="35"/>
      <c r="WAV124" s="35"/>
      <c r="WAW124" s="35"/>
      <c r="WAX124" s="35"/>
      <c r="WAY124" s="35"/>
      <c r="WAZ124" s="35"/>
      <c r="WBA124" s="35"/>
      <c r="WBB124" s="35"/>
      <c r="WBC124" s="35"/>
      <c r="WBD124" s="35"/>
      <c r="WBE124" s="35"/>
      <c r="WBF124" s="35"/>
      <c r="WBG124" s="35"/>
      <c r="WBH124" s="35"/>
      <c r="WBI124" s="35"/>
      <c r="WBJ124" s="35"/>
      <c r="WBK124" s="35"/>
      <c r="WBL124" s="35"/>
      <c r="WBM124" s="35"/>
      <c r="WBN124" s="35"/>
      <c r="WBO124" s="35"/>
      <c r="WBP124" s="35"/>
      <c r="WBQ124" s="35"/>
      <c r="WBR124" s="35"/>
      <c r="WBS124" s="35"/>
      <c r="WBT124" s="35"/>
      <c r="WBU124" s="35"/>
      <c r="WBV124" s="35"/>
      <c r="WBW124" s="35"/>
      <c r="WBX124" s="35"/>
      <c r="WBY124" s="35"/>
      <c r="WBZ124" s="35"/>
      <c r="WCA124" s="35"/>
      <c r="WCB124" s="35"/>
      <c r="WCC124" s="35"/>
      <c r="WCD124" s="35"/>
      <c r="WCE124" s="35"/>
      <c r="WCF124" s="35"/>
      <c r="WCG124" s="35"/>
      <c r="WCH124" s="35"/>
      <c r="WCI124" s="35"/>
      <c r="WCJ124" s="35"/>
      <c r="WCK124" s="35"/>
      <c r="WCL124" s="35"/>
      <c r="WCM124" s="35"/>
      <c r="WCN124" s="35"/>
      <c r="WCO124" s="35"/>
      <c r="WCP124" s="35"/>
      <c r="WCQ124" s="35"/>
      <c r="WCR124" s="35"/>
      <c r="WCS124" s="35"/>
      <c r="WCT124" s="35"/>
      <c r="WCU124" s="35"/>
      <c r="WCV124" s="35"/>
      <c r="WCW124" s="35"/>
      <c r="WCX124" s="35"/>
      <c r="WCY124" s="35"/>
      <c r="WCZ124" s="35"/>
      <c r="WDA124" s="35"/>
      <c r="WDB124" s="35"/>
      <c r="WDC124" s="35"/>
      <c r="WDD124" s="35"/>
      <c r="WDE124" s="35"/>
      <c r="WDF124" s="35"/>
      <c r="WDG124" s="35"/>
      <c r="WDH124" s="35"/>
      <c r="WDI124" s="35"/>
      <c r="WDJ124" s="35"/>
      <c r="WDK124" s="35"/>
      <c r="WDL124" s="35"/>
      <c r="WDM124" s="35"/>
      <c r="WDN124" s="35"/>
      <c r="WDO124" s="35"/>
      <c r="WDP124" s="35"/>
      <c r="WDQ124" s="35"/>
      <c r="WDR124" s="35"/>
      <c r="WDS124" s="35"/>
      <c r="WDT124" s="35"/>
      <c r="WDU124" s="35"/>
      <c r="WDV124" s="35"/>
      <c r="WDW124" s="35"/>
      <c r="WDX124" s="35"/>
      <c r="WDY124" s="35"/>
      <c r="WDZ124" s="35"/>
      <c r="WEA124" s="35"/>
      <c r="WEB124" s="35"/>
      <c r="WEC124" s="35"/>
      <c r="WED124" s="35"/>
      <c r="WEE124" s="35"/>
      <c r="WEF124" s="35"/>
      <c r="WEG124" s="35"/>
      <c r="WEH124" s="35"/>
      <c r="WEI124" s="35"/>
      <c r="WEJ124" s="35"/>
      <c r="WEK124" s="35"/>
      <c r="WEL124" s="35"/>
      <c r="WEM124" s="35"/>
      <c r="WEN124" s="35"/>
      <c r="WEO124" s="35"/>
      <c r="WEP124" s="35"/>
      <c r="WEQ124" s="35"/>
      <c r="WER124" s="35"/>
      <c r="WES124" s="35"/>
      <c r="WET124" s="35"/>
      <c r="WEU124" s="35"/>
      <c r="WEV124" s="35"/>
      <c r="WEW124" s="35"/>
      <c r="WEX124" s="35"/>
      <c r="WEY124" s="35"/>
      <c r="WEZ124" s="35"/>
      <c r="WFA124" s="35"/>
      <c r="WFB124" s="35"/>
      <c r="WFC124" s="35"/>
      <c r="WFD124" s="35"/>
      <c r="WFE124" s="35"/>
      <c r="WFF124" s="35"/>
      <c r="WFG124" s="35"/>
      <c r="WFH124" s="35"/>
      <c r="WFI124" s="35"/>
      <c r="WFJ124" s="35"/>
      <c r="WFK124" s="35"/>
      <c r="WFL124" s="35"/>
      <c r="WFM124" s="35"/>
      <c r="WFN124" s="35"/>
      <c r="WFO124" s="35"/>
      <c r="WFP124" s="35"/>
      <c r="WFQ124" s="35"/>
      <c r="WFR124" s="35"/>
      <c r="WFS124" s="35"/>
      <c r="WFT124" s="35"/>
      <c r="WFU124" s="35"/>
      <c r="WFV124" s="35"/>
      <c r="WFW124" s="35"/>
      <c r="WFX124" s="35"/>
      <c r="WFY124" s="35"/>
      <c r="WFZ124" s="35"/>
      <c r="WGA124" s="35"/>
      <c r="WGB124" s="35"/>
      <c r="WGC124" s="35"/>
      <c r="WGD124" s="35"/>
      <c r="WGE124" s="35"/>
      <c r="WGF124" s="35"/>
      <c r="WGG124" s="35"/>
      <c r="WGH124" s="35"/>
      <c r="WGI124" s="35"/>
      <c r="WGJ124" s="35"/>
      <c r="WGK124" s="35"/>
      <c r="WGL124" s="35"/>
      <c r="WGM124" s="35"/>
      <c r="WGN124" s="35"/>
      <c r="WGO124" s="35"/>
      <c r="WGP124" s="35"/>
      <c r="WGQ124" s="35"/>
      <c r="WGR124" s="35"/>
      <c r="WGS124" s="35"/>
      <c r="WGT124" s="35"/>
      <c r="WGU124" s="35"/>
      <c r="WGV124" s="35"/>
      <c r="WGW124" s="35"/>
      <c r="WGX124" s="35"/>
      <c r="WGY124" s="35"/>
      <c r="WGZ124" s="35"/>
      <c r="WHA124" s="35"/>
      <c r="WHB124" s="35"/>
      <c r="WHC124" s="35"/>
      <c r="WHD124" s="35"/>
      <c r="WHE124" s="35"/>
      <c r="WHF124" s="35"/>
      <c r="WHG124" s="35"/>
      <c r="WHH124" s="35"/>
      <c r="WHI124" s="35"/>
      <c r="WHJ124" s="35"/>
      <c r="WHK124" s="35"/>
      <c r="WHL124" s="35"/>
      <c r="WHM124" s="35"/>
      <c r="WHN124" s="35"/>
      <c r="WHO124" s="35"/>
      <c r="WHP124" s="35"/>
      <c r="WHQ124" s="35"/>
      <c r="WHR124" s="35"/>
      <c r="WHS124" s="35"/>
      <c r="WHT124" s="35"/>
      <c r="WHU124" s="35"/>
      <c r="WHV124" s="35"/>
      <c r="WHW124" s="35"/>
      <c r="WHX124" s="35"/>
      <c r="WHY124" s="35"/>
      <c r="WHZ124" s="35"/>
      <c r="WIA124" s="35"/>
      <c r="WIB124" s="35"/>
      <c r="WIC124" s="35"/>
      <c r="WID124" s="35"/>
      <c r="WIE124" s="35"/>
      <c r="WIF124" s="35"/>
      <c r="WIG124" s="35"/>
      <c r="WIH124" s="35"/>
      <c r="WII124" s="35"/>
      <c r="WIJ124" s="35"/>
      <c r="WIK124" s="35"/>
      <c r="WIL124" s="35"/>
      <c r="WIM124" s="35"/>
      <c r="WIN124" s="35"/>
      <c r="WIO124" s="35"/>
      <c r="WIP124" s="35"/>
      <c r="WIQ124" s="35"/>
      <c r="WIR124" s="35"/>
      <c r="WIS124" s="35"/>
      <c r="WIT124" s="35"/>
      <c r="WIU124" s="35"/>
      <c r="WIV124" s="35"/>
      <c r="WIW124" s="35"/>
      <c r="WIX124" s="35"/>
      <c r="WIY124" s="35"/>
      <c r="WIZ124" s="35"/>
      <c r="WJA124" s="35"/>
      <c r="WJB124" s="35"/>
      <c r="WJC124" s="35"/>
      <c r="WJD124" s="35"/>
      <c r="WJE124" s="35"/>
      <c r="WJF124" s="35"/>
      <c r="WJG124" s="35"/>
      <c r="WJH124" s="35"/>
      <c r="WJI124" s="35"/>
      <c r="WJJ124" s="35"/>
      <c r="WJK124" s="35"/>
      <c r="WJL124" s="35"/>
      <c r="WJM124" s="35"/>
      <c r="WJN124" s="35"/>
      <c r="WJO124" s="35"/>
      <c r="WJP124" s="35"/>
      <c r="WJQ124" s="35"/>
      <c r="WJR124" s="35"/>
      <c r="WJS124" s="35"/>
      <c r="WJT124" s="35"/>
      <c r="WJU124" s="35"/>
      <c r="WJV124" s="35"/>
      <c r="WJW124" s="35"/>
      <c r="WJX124" s="35"/>
      <c r="WJY124" s="35"/>
      <c r="WJZ124" s="35"/>
      <c r="WKA124" s="35"/>
      <c r="WKB124" s="35"/>
      <c r="WKC124" s="35"/>
      <c r="WKD124" s="35"/>
      <c r="WKE124" s="35"/>
      <c r="WKF124" s="35"/>
      <c r="WKG124" s="35"/>
      <c r="WKH124" s="35"/>
      <c r="WKI124" s="35"/>
      <c r="WKJ124" s="35"/>
      <c r="WKK124" s="35"/>
      <c r="WKL124" s="35"/>
      <c r="WKM124" s="35"/>
      <c r="WKN124" s="35"/>
      <c r="WKO124" s="35"/>
      <c r="WKP124" s="35"/>
      <c r="WKQ124" s="35"/>
      <c r="WKR124" s="35"/>
      <c r="WKS124" s="35"/>
      <c r="WKT124" s="35"/>
      <c r="WKU124" s="35"/>
      <c r="WKV124" s="35"/>
      <c r="WKW124" s="35"/>
      <c r="WKX124" s="35"/>
      <c r="WKY124" s="35"/>
      <c r="WKZ124" s="35"/>
      <c r="WLA124" s="35"/>
      <c r="WLB124" s="35"/>
      <c r="WLC124" s="35"/>
      <c r="WLD124" s="35"/>
      <c r="WLE124" s="35"/>
      <c r="WLF124" s="35"/>
      <c r="WLG124" s="35"/>
      <c r="WLH124" s="35"/>
      <c r="WLI124" s="35"/>
      <c r="WLJ124" s="35"/>
      <c r="WLK124" s="35"/>
      <c r="WLL124" s="35"/>
      <c r="WLM124" s="35"/>
      <c r="WLN124" s="35"/>
      <c r="WLO124" s="35"/>
      <c r="WLP124" s="35"/>
      <c r="WLQ124" s="35"/>
      <c r="WLR124" s="35"/>
      <c r="WLS124" s="35"/>
      <c r="WLT124" s="35"/>
      <c r="WLU124" s="35"/>
      <c r="WLV124" s="35"/>
      <c r="WLW124" s="35"/>
      <c r="WLX124" s="35"/>
      <c r="WLY124" s="35"/>
      <c r="WLZ124" s="35"/>
      <c r="WMA124" s="35"/>
      <c r="WMB124" s="35"/>
      <c r="WMC124" s="35"/>
      <c r="WMD124" s="35"/>
      <c r="WME124" s="35"/>
      <c r="WMF124" s="35"/>
      <c r="WMG124" s="35"/>
      <c r="WMH124" s="35"/>
      <c r="WMI124" s="35"/>
      <c r="WMJ124" s="35"/>
      <c r="WMK124" s="35"/>
      <c r="WML124" s="35"/>
      <c r="WMM124" s="35"/>
      <c r="WMN124" s="35"/>
      <c r="WMO124" s="35"/>
      <c r="WMP124" s="35"/>
      <c r="WMQ124" s="35"/>
      <c r="WMR124" s="35"/>
      <c r="WMS124" s="35"/>
      <c r="WMT124" s="35"/>
      <c r="WMU124" s="35"/>
      <c r="WMV124" s="35"/>
      <c r="WMW124" s="35"/>
      <c r="WMX124" s="35"/>
      <c r="WMY124" s="35"/>
      <c r="WMZ124" s="35"/>
      <c r="WNA124" s="35"/>
      <c r="WNB124" s="35"/>
      <c r="WNC124" s="35"/>
      <c r="WND124" s="35"/>
      <c r="WNE124" s="35"/>
      <c r="WNF124" s="35"/>
      <c r="WNG124" s="35"/>
      <c r="WNH124" s="35"/>
      <c r="WNI124" s="35"/>
      <c r="WNJ124" s="35"/>
      <c r="WNK124" s="35"/>
      <c r="WNL124" s="35"/>
      <c r="WNM124" s="35"/>
      <c r="WNN124" s="35"/>
      <c r="WNO124" s="35"/>
      <c r="WNP124" s="35"/>
      <c r="WNQ124" s="35"/>
      <c r="WNR124" s="35"/>
      <c r="WNS124" s="35"/>
      <c r="WNT124" s="35"/>
      <c r="WNU124" s="35"/>
      <c r="WNV124" s="35"/>
      <c r="WNW124" s="35"/>
      <c r="WNX124" s="35"/>
      <c r="WNY124" s="35"/>
      <c r="WNZ124" s="35"/>
      <c r="WOA124" s="35"/>
      <c r="WOB124" s="35"/>
      <c r="WOC124" s="35"/>
      <c r="WOD124" s="35"/>
      <c r="WOE124" s="35"/>
      <c r="WOF124" s="35"/>
      <c r="WOG124" s="35"/>
      <c r="WOH124" s="35"/>
      <c r="WOI124" s="35"/>
      <c r="WOJ124" s="35"/>
      <c r="WOK124" s="35"/>
      <c r="WOL124" s="35"/>
      <c r="WOM124" s="35"/>
      <c r="WON124" s="35"/>
      <c r="WOO124" s="35"/>
      <c r="WOP124" s="35"/>
      <c r="WOQ124" s="35"/>
      <c r="WOR124" s="35"/>
      <c r="WOS124" s="35"/>
      <c r="WOT124" s="35"/>
      <c r="WOU124" s="35"/>
      <c r="WOV124" s="35"/>
      <c r="WOW124" s="35"/>
      <c r="WOX124" s="35"/>
      <c r="WOY124" s="35"/>
      <c r="WOZ124" s="35"/>
      <c r="WPA124" s="35"/>
      <c r="WPB124" s="35"/>
      <c r="WPC124" s="35"/>
      <c r="WPD124" s="35"/>
      <c r="WPE124" s="35"/>
      <c r="WPF124" s="35"/>
      <c r="WPG124" s="35"/>
      <c r="WPH124" s="35"/>
      <c r="WPI124" s="35"/>
      <c r="WPJ124" s="35"/>
      <c r="WPK124" s="35"/>
      <c r="WPL124" s="35"/>
      <c r="WPM124" s="35"/>
      <c r="WPN124" s="35"/>
      <c r="WPO124" s="35"/>
      <c r="WPP124" s="35"/>
      <c r="WPQ124" s="35"/>
      <c r="WPR124" s="35"/>
      <c r="WPS124" s="35"/>
      <c r="WPT124" s="35"/>
      <c r="WPU124" s="35"/>
      <c r="WPV124" s="35"/>
      <c r="WPW124" s="35"/>
      <c r="WPX124" s="35"/>
      <c r="WPY124" s="35"/>
      <c r="WPZ124" s="35"/>
      <c r="WQA124" s="35"/>
      <c r="WQB124" s="35"/>
      <c r="WQC124" s="35"/>
      <c r="WQD124" s="35"/>
      <c r="WQE124" s="35"/>
      <c r="WQF124" s="35"/>
      <c r="WQG124" s="35"/>
      <c r="WQH124" s="35"/>
      <c r="WQI124" s="35"/>
      <c r="WQJ124" s="35"/>
      <c r="WQK124" s="35"/>
      <c r="WQL124" s="35"/>
      <c r="WQM124" s="35"/>
      <c r="WQN124" s="35"/>
      <c r="WQO124" s="35"/>
      <c r="WQP124" s="35"/>
      <c r="WQQ124" s="35"/>
      <c r="WQR124" s="35"/>
      <c r="WQS124" s="35"/>
      <c r="WQT124" s="35"/>
      <c r="WQU124" s="35"/>
      <c r="WQV124" s="35"/>
      <c r="WQW124" s="35"/>
      <c r="WQX124" s="35"/>
      <c r="WQY124" s="35"/>
      <c r="WQZ124" s="35"/>
      <c r="WRA124" s="35"/>
      <c r="WRB124" s="35"/>
      <c r="WRC124" s="35"/>
      <c r="WRD124" s="35"/>
      <c r="WRE124" s="35"/>
      <c r="WRF124" s="35"/>
      <c r="WRG124" s="35"/>
      <c r="WRH124" s="35"/>
      <c r="WRI124" s="35"/>
      <c r="WRJ124" s="35"/>
      <c r="WRK124" s="35"/>
      <c r="WRL124" s="35"/>
      <c r="WRM124" s="35"/>
      <c r="WRN124" s="35"/>
      <c r="WRO124" s="35"/>
      <c r="WRP124" s="35"/>
      <c r="WRQ124" s="35"/>
      <c r="WRR124" s="35"/>
      <c r="WRS124" s="35"/>
      <c r="WRT124" s="35"/>
      <c r="WRU124" s="35"/>
      <c r="WRV124" s="35"/>
      <c r="WRW124" s="35"/>
      <c r="WRX124" s="35"/>
      <c r="WRY124" s="35"/>
      <c r="WRZ124" s="35"/>
      <c r="WSA124" s="35"/>
      <c r="WSB124" s="35"/>
      <c r="WSC124" s="35"/>
      <c r="WSD124" s="35"/>
      <c r="WSE124" s="35"/>
      <c r="WSF124" s="35"/>
      <c r="WSG124" s="35"/>
      <c r="WSH124" s="35"/>
      <c r="WSI124" s="35"/>
      <c r="WSJ124" s="35"/>
      <c r="WSK124" s="35"/>
      <c r="WSL124" s="35"/>
      <c r="WSM124" s="35"/>
      <c r="WSN124" s="35"/>
      <c r="WSO124" s="35"/>
      <c r="WSP124" s="35"/>
      <c r="WSQ124" s="35"/>
      <c r="WSR124" s="35"/>
      <c r="WSS124" s="35"/>
      <c r="WST124" s="35"/>
      <c r="WSU124" s="35"/>
      <c r="WSV124" s="35"/>
      <c r="WSW124" s="35"/>
      <c r="WSX124" s="35"/>
      <c r="WSY124" s="35"/>
      <c r="WSZ124" s="35"/>
      <c r="WTA124" s="35"/>
      <c r="WTB124" s="35"/>
      <c r="WTC124" s="35"/>
      <c r="WTD124" s="35"/>
      <c r="WTE124" s="35"/>
      <c r="WTF124" s="35"/>
      <c r="WTG124" s="35"/>
      <c r="WTH124" s="35"/>
      <c r="WTI124" s="35"/>
      <c r="WTJ124" s="35"/>
      <c r="WTK124" s="35"/>
      <c r="WTL124" s="35"/>
      <c r="WTM124" s="35"/>
      <c r="WTN124" s="35"/>
      <c r="WTO124" s="35"/>
      <c r="WTP124" s="35"/>
      <c r="WTQ124" s="35"/>
      <c r="WTR124" s="35"/>
      <c r="WTS124" s="35"/>
      <c r="WTT124" s="35"/>
      <c r="WTU124" s="35"/>
      <c r="WTV124" s="35"/>
      <c r="WTW124" s="35"/>
      <c r="WTX124" s="35"/>
      <c r="WTY124" s="35"/>
      <c r="WTZ124" s="35"/>
      <c r="WUA124" s="35"/>
      <c r="WUB124" s="35"/>
      <c r="WUC124" s="35"/>
      <c r="WUD124" s="35"/>
      <c r="WUE124" s="35"/>
      <c r="WUF124" s="35"/>
      <c r="WUG124" s="35"/>
      <c r="WUH124" s="35"/>
      <c r="WUI124" s="35"/>
      <c r="WUJ124" s="35"/>
      <c r="WUK124" s="35"/>
      <c r="WUL124" s="35"/>
      <c r="WUM124" s="35"/>
      <c r="WUN124" s="35"/>
      <c r="WUO124" s="35"/>
      <c r="WUP124" s="35"/>
      <c r="WUQ124" s="35"/>
      <c r="WUR124" s="35"/>
      <c r="WUS124" s="35"/>
      <c r="WUT124" s="35"/>
      <c r="WUU124" s="35"/>
      <c r="WUV124" s="35"/>
      <c r="WUW124" s="35"/>
      <c r="WUX124" s="35"/>
      <c r="WUY124" s="35"/>
      <c r="WUZ124" s="35"/>
      <c r="WVA124" s="35"/>
      <c r="WVB124" s="35"/>
      <c r="WVC124" s="35"/>
      <c r="WVD124" s="35"/>
      <c r="WVE124" s="35"/>
      <c r="WVF124" s="35"/>
      <c r="WVG124" s="35"/>
      <c r="WVH124" s="35"/>
      <c r="WVI124" s="35"/>
      <c r="WVJ124" s="35"/>
      <c r="WVK124" s="35"/>
      <c r="WVL124" s="35"/>
      <c r="WVM124" s="35"/>
      <c r="WVN124" s="35"/>
      <c r="WVO124" s="35"/>
      <c r="WVP124" s="35"/>
      <c r="WVQ124" s="35"/>
      <c r="WVR124" s="35"/>
      <c r="WVS124" s="35"/>
      <c r="WVT124" s="35"/>
      <c r="WVU124" s="35"/>
      <c r="WVV124" s="35"/>
      <c r="WVW124" s="35"/>
      <c r="WVX124" s="35"/>
      <c r="WVY124" s="35"/>
      <c r="WVZ124" s="35"/>
      <c r="WWA124" s="35"/>
      <c r="WWB124" s="35"/>
      <c r="WWC124" s="35"/>
      <c r="WWD124" s="35"/>
      <c r="WWE124" s="35"/>
      <c r="WWF124" s="35"/>
      <c r="WWG124" s="35"/>
      <c r="WWH124" s="35"/>
      <c r="WWI124" s="35"/>
      <c r="WWJ124" s="35"/>
      <c r="WWK124" s="35"/>
      <c r="WWL124" s="35"/>
      <c r="WWM124" s="35"/>
      <c r="WWN124" s="35"/>
      <c r="WWO124" s="35"/>
      <c r="WWP124" s="35"/>
      <c r="WWQ124" s="35"/>
      <c r="WWR124" s="35"/>
      <c r="WWS124" s="35"/>
      <c r="WWT124" s="35"/>
      <c r="WWU124" s="35"/>
      <c r="WWV124" s="35"/>
      <c r="WWW124" s="35"/>
      <c r="WWX124" s="35"/>
      <c r="WWY124" s="35"/>
      <c r="WWZ124" s="35"/>
      <c r="WXA124" s="35"/>
      <c r="WXB124" s="35"/>
      <c r="WXC124" s="35"/>
      <c r="WXD124" s="35"/>
      <c r="WXE124" s="35"/>
      <c r="WXF124" s="35"/>
      <c r="WXG124" s="35"/>
      <c r="WXH124" s="35"/>
      <c r="WXI124" s="35"/>
      <c r="WXJ124" s="35"/>
      <c r="WXK124" s="35"/>
      <c r="WXL124" s="35"/>
      <c r="WXM124" s="35"/>
      <c r="WXN124" s="35"/>
      <c r="WXO124" s="35"/>
      <c r="WXP124" s="35"/>
      <c r="WXQ124" s="35"/>
      <c r="WXR124" s="35"/>
      <c r="WXS124" s="35"/>
      <c r="WXT124" s="35"/>
      <c r="WXU124" s="35"/>
      <c r="WXV124" s="35"/>
      <c r="WXW124" s="35"/>
      <c r="WXX124" s="35"/>
      <c r="WXY124" s="35"/>
      <c r="WXZ124" s="35"/>
      <c r="WYA124" s="35"/>
      <c r="WYB124" s="35"/>
      <c r="WYC124" s="35"/>
      <c r="WYD124" s="35"/>
      <c r="WYE124" s="35"/>
      <c r="WYF124" s="35"/>
      <c r="WYG124" s="35"/>
      <c r="WYH124" s="35"/>
      <c r="WYI124" s="35"/>
      <c r="WYJ124" s="35"/>
      <c r="WYK124" s="35"/>
      <c r="WYL124" s="35"/>
      <c r="WYM124" s="35"/>
      <c r="WYN124" s="35"/>
      <c r="WYO124" s="35"/>
      <c r="WYP124" s="35"/>
      <c r="WYQ124" s="35"/>
      <c r="WYR124" s="35"/>
      <c r="WYS124" s="35"/>
      <c r="WYT124" s="35"/>
      <c r="WYU124" s="35"/>
      <c r="WYV124" s="35"/>
      <c r="WYW124" s="35"/>
      <c r="WYX124" s="35"/>
      <c r="WYY124" s="35"/>
      <c r="WYZ124" s="35"/>
      <c r="WZA124" s="35"/>
      <c r="WZB124" s="35"/>
      <c r="WZC124" s="35"/>
      <c r="WZD124" s="35"/>
      <c r="WZE124" s="35"/>
      <c r="WZF124" s="35"/>
      <c r="WZG124" s="35"/>
      <c r="WZH124" s="35"/>
      <c r="WZI124" s="35"/>
      <c r="WZJ124" s="35"/>
      <c r="WZK124" s="35"/>
      <c r="WZL124" s="35"/>
      <c r="WZM124" s="35"/>
      <c r="WZN124" s="35"/>
      <c r="WZO124" s="35"/>
      <c r="WZP124" s="35"/>
      <c r="WZQ124" s="35"/>
      <c r="WZR124" s="35"/>
      <c r="WZS124" s="35"/>
      <c r="WZT124" s="35"/>
      <c r="WZU124" s="35"/>
      <c r="WZV124" s="35"/>
      <c r="WZW124" s="35"/>
      <c r="WZX124" s="35"/>
      <c r="WZY124" s="35"/>
      <c r="WZZ124" s="35"/>
      <c r="XAA124" s="35"/>
      <c r="XAB124" s="35"/>
      <c r="XAC124" s="35"/>
      <c r="XAD124" s="35"/>
      <c r="XAE124" s="35"/>
      <c r="XAF124" s="35"/>
      <c r="XAG124" s="35"/>
      <c r="XAH124" s="35"/>
      <c r="XAI124" s="35"/>
      <c r="XAJ124" s="35"/>
      <c r="XAK124" s="35"/>
      <c r="XAL124" s="35"/>
      <c r="XAM124" s="35"/>
      <c r="XAN124" s="35"/>
      <c r="XAO124" s="35"/>
      <c r="XAP124" s="35"/>
      <c r="XAQ124" s="35"/>
      <c r="XAR124" s="35"/>
      <c r="XAS124" s="35"/>
      <c r="XAT124" s="35"/>
      <c r="XAU124" s="35"/>
      <c r="XAV124" s="35"/>
      <c r="XAW124" s="35"/>
      <c r="XAX124" s="35"/>
      <c r="XAY124" s="35"/>
      <c r="XAZ124" s="35"/>
      <c r="XBA124" s="35"/>
      <c r="XBB124" s="35"/>
      <c r="XBC124" s="35"/>
      <c r="XBD124" s="35"/>
      <c r="XBE124" s="35"/>
      <c r="XBF124" s="35"/>
      <c r="XBG124" s="35"/>
      <c r="XBH124" s="35"/>
      <c r="XBI124" s="35"/>
      <c r="XBJ124" s="35"/>
      <c r="XBK124" s="35"/>
      <c r="XBL124" s="35"/>
      <c r="XBM124" s="35"/>
      <c r="XBN124" s="35"/>
      <c r="XBO124" s="35"/>
      <c r="XBP124" s="35"/>
      <c r="XBQ124" s="35"/>
      <c r="XBR124" s="35"/>
      <c r="XBS124" s="35"/>
      <c r="XBT124" s="35"/>
      <c r="XBU124" s="35"/>
      <c r="XBV124" s="35"/>
      <c r="XBW124" s="35"/>
      <c r="XBX124" s="35"/>
      <c r="XBY124" s="35"/>
      <c r="XBZ124" s="35"/>
      <c r="XCA124" s="35"/>
      <c r="XCB124" s="35"/>
      <c r="XCC124" s="35"/>
      <c r="XCD124" s="35"/>
      <c r="XCE124" s="35"/>
      <c r="XCF124" s="35"/>
      <c r="XCG124" s="35"/>
      <c r="XCH124" s="35"/>
      <c r="XCI124" s="35"/>
      <c r="XCJ124" s="35"/>
      <c r="XCK124" s="35"/>
      <c r="XCL124" s="35"/>
      <c r="XCM124" s="35"/>
      <c r="XCN124" s="35"/>
      <c r="XCO124" s="35"/>
      <c r="XCP124" s="35"/>
      <c r="XCQ124" s="35"/>
      <c r="XCR124" s="35"/>
      <c r="XCS124" s="35"/>
      <c r="XCT124" s="35"/>
      <c r="XCU124" s="35"/>
      <c r="XCV124" s="35"/>
      <c r="XCW124" s="35"/>
      <c r="XCX124" s="35"/>
      <c r="XCY124" s="35"/>
      <c r="XCZ124" s="35"/>
      <c r="XDA124" s="35"/>
      <c r="XDB124" s="35"/>
      <c r="XDC124" s="35"/>
      <c r="XDD124" s="35"/>
      <c r="XDE124" s="35"/>
      <c r="XDF124" s="35"/>
      <c r="XDG124" s="35"/>
      <c r="XDH124" s="35"/>
      <c r="XDI124" s="35"/>
      <c r="XDJ124" s="35"/>
      <c r="XDK124" s="35"/>
      <c r="XDL124" s="35"/>
      <c r="XDM124" s="35"/>
      <c r="XDN124" s="35"/>
      <c r="XDO124" s="35"/>
      <c r="XDP124" s="35"/>
      <c r="XDQ124" s="35"/>
      <c r="XDR124" s="35"/>
      <c r="XDS124" s="35"/>
      <c r="XDT124" s="35"/>
      <c r="XDU124" s="35"/>
      <c r="XDV124" s="35"/>
      <c r="XDW124" s="35"/>
      <c r="XDX124" s="35"/>
      <c r="XDY124" s="35"/>
      <c r="XDZ124" s="35"/>
      <c r="XEA124" s="35"/>
      <c r="XEB124" s="35"/>
      <c r="XEC124" s="35"/>
      <c r="XED124" s="35"/>
      <c r="XEE124" s="35"/>
      <c r="XEF124" s="35"/>
      <c r="XEG124" s="35"/>
      <c r="XEH124" s="35"/>
      <c r="XEI124" s="35"/>
      <c r="XEJ124" s="35"/>
      <c r="XEK124" s="35"/>
      <c r="XEL124" s="35"/>
      <c r="XEM124" s="35"/>
      <c r="XEN124" s="35"/>
      <c r="XEO124" s="35"/>
      <c r="XEP124" s="35"/>
      <c r="XEQ124" s="35"/>
      <c r="XER124" s="35"/>
      <c r="XES124" s="35"/>
      <c r="XET124" s="35"/>
      <c r="XEU124" s="35"/>
      <c r="XEV124" s="35"/>
      <c r="XEW124" s="35"/>
      <c r="XEX124" s="35"/>
      <c r="XEY124" s="35"/>
      <c r="XEZ124" s="35"/>
      <c r="XFA124" s="35"/>
      <c r="XFB124" s="35"/>
      <c r="XFC124" s="35"/>
      <c r="XFD124" s="35"/>
    </row>
    <row r="125" spans="1:16384" s="23" customFormat="1" ht="32.25" customHeight="1" x14ac:dyDescent="0.25">
      <c r="A125" s="35" t="s">
        <v>29279</v>
      </c>
      <c r="B125" s="35" t="s">
        <v>16077</v>
      </c>
      <c r="C125" s="32" t="s">
        <v>136</v>
      </c>
      <c r="D125" s="41" t="s">
        <v>137</v>
      </c>
      <c r="E125" s="38" t="s">
        <v>139</v>
      </c>
      <c r="F125" s="372">
        <v>305000</v>
      </c>
      <c r="G125" s="21" t="s">
        <v>17</v>
      </c>
      <c r="H125" s="22" t="s">
        <v>18</v>
      </c>
      <c r="I125" s="16">
        <v>91039</v>
      </c>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35"/>
      <c r="EB125" s="35"/>
      <c r="EC125" s="35"/>
      <c r="ED125" s="35"/>
      <c r="EE125" s="35"/>
      <c r="EF125" s="35"/>
      <c r="EG125" s="35"/>
      <c r="EH125" s="35"/>
      <c r="EI125" s="35"/>
      <c r="EJ125" s="35"/>
      <c r="EK125" s="35"/>
      <c r="EL125" s="35"/>
      <c r="EM125" s="35"/>
      <c r="EN125" s="35"/>
      <c r="EO125" s="35"/>
      <c r="EP125" s="35"/>
      <c r="EQ125" s="35"/>
      <c r="ER125" s="35"/>
      <c r="ES125" s="35"/>
      <c r="ET125" s="35"/>
      <c r="EU125" s="35"/>
      <c r="EV125" s="35"/>
      <c r="EW125" s="35"/>
      <c r="EX125" s="35"/>
      <c r="EY125" s="35"/>
      <c r="EZ125" s="35"/>
      <c r="FA125" s="35"/>
      <c r="FB125" s="35"/>
      <c r="FC125" s="35"/>
      <c r="FD125" s="35"/>
      <c r="FE125" s="35"/>
      <c r="FF125" s="35"/>
      <c r="FG125" s="35"/>
      <c r="FH125" s="35"/>
      <c r="FI125" s="35"/>
      <c r="FJ125" s="35"/>
      <c r="FK125" s="35"/>
      <c r="FL125" s="35"/>
      <c r="FM125" s="35"/>
      <c r="FN125" s="35"/>
      <c r="FO125" s="35"/>
      <c r="FP125" s="35"/>
      <c r="FQ125" s="35"/>
      <c r="FR125" s="35"/>
      <c r="FS125" s="35"/>
      <c r="FT125" s="35"/>
      <c r="FU125" s="35"/>
      <c r="FV125" s="35"/>
      <c r="FW125" s="35"/>
      <c r="FX125" s="35"/>
      <c r="FY125" s="35"/>
      <c r="FZ125" s="35"/>
      <c r="GA125" s="35"/>
      <c r="GB125" s="35"/>
      <c r="GC125" s="35"/>
      <c r="GD125" s="35"/>
      <c r="GE125" s="35"/>
      <c r="GF125" s="35"/>
      <c r="GG125" s="35"/>
      <c r="GH125" s="35"/>
      <c r="GI125" s="35"/>
      <c r="GJ125" s="35"/>
      <c r="GK125" s="35"/>
      <c r="GL125" s="35"/>
      <c r="GM125" s="35"/>
      <c r="GN125" s="35"/>
      <c r="GO125" s="35"/>
      <c r="GP125" s="35"/>
      <c r="GQ125" s="35"/>
      <c r="GR125" s="35"/>
      <c r="GS125" s="35"/>
      <c r="GT125" s="35"/>
      <c r="GU125" s="35"/>
      <c r="GV125" s="35"/>
      <c r="GW125" s="35"/>
      <c r="GX125" s="35"/>
      <c r="GY125" s="35"/>
      <c r="GZ125" s="35"/>
      <c r="HA125" s="35"/>
      <c r="HB125" s="35"/>
      <c r="HC125" s="35"/>
      <c r="HD125" s="35"/>
      <c r="HE125" s="35"/>
      <c r="HF125" s="35"/>
      <c r="HG125" s="35"/>
      <c r="HH125" s="35"/>
      <c r="HI125" s="35"/>
      <c r="HJ125" s="35"/>
      <c r="HK125" s="35"/>
      <c r="HL125" s="35"/>
      <c r="HM125" s="35"/>
      <c r="HN125" s="35"/>
      <c r="HO125" s="35"/>
      <c r="HP125" s="35"/>
      <c r="HQ125" s="35"/>
      <c r="HR125" s="35"/>
      <c r="HS125" s="35"/>
      <c r="HT125" s="35"/>
      <c r="HU125" s="35"/>
      <c r="HV125" s="35"/>
      <c r="HW125" s="35"/>
      <c r="HX125" s="35"/>
      <c r="HY125" s="35"/>
      <c r="HZ125" s="35"/>
      <c r="IA125" s="35"/>
      <c r="IB125" s="35"/>
      <c r="IC125" s="35"/>
      <c r="ID125" s="35"/>
      <c r="IE125" s="35"/>
      <c r="IF125" s="35"/>
      <c r="IG125" s="35"/>
      <c r="IH125" s="35"/>
      <c r="II125" s="35"/>
      <c r="IJ125" s="35"/>
      <c r="IK125" s="35"/>
      <c r="IL125" s="35"/>
      <c r="IM125" s="35"/>
      <c r="IN125" s="35"/>
      <c r="IO125" s="35"/>
      <c r="IP125" s="35"/>
      <c r="IQ125" s="35"/>
      <c r="IR125" s="35"/>
      <c r="IS125" s="35"/>
      <c r="IT125" s="35"/>
      <c r="IU125" s="35"/>
      <c r="IV125" s="35"/>
      <c r="IW125" s="35"/>
      <c r="IX125" s="35"/>
      <c r="IY125" s="35"/>
      <c r="IZ125" s="35"/>
      <c r="JA125" s="35"/>
      <c r="JB125" s="35"/>
      <c r="JC125" s="35"/>
      <c r="JD125" s="35"/>
      <c r="JE125" s="35"/>
      <c r="JF125" s="35"/>
      <c r="JG125" s="35"/>
      <c r="JH125" s="35"/>
      <c r="JI125" s="35"/>
      <c r="JJ125" s="35"/>
      <c r="JK125" s="35"/>
      <c r="JL125" s="35"/>
      <c r="JM125" s="35"/>
      <c r="JN125" s="35"/>
      <c r="JO125" s="35"/>
      <c r="JP125" s="35"/>
      <c r="JQ125" s="35"/>
      <c r="JR125" s="35"/>
      <c r="JS125" s="35"/>
      <c r="JT125" s="35"/>
      <c r="JU125" s="35"/>
      <c r="JV125" s="35"/>
      <c r="JW125" s="35"/>
      <c r="JX125" s="35"/>
      <c r="JY125" s="35"/>
      <c r="JZ125" s="35"/>
      <c r="KA125" s="35"/>
      <c r="KB125" s="35"/>
      <c r="KC125" s="35"/>
      <c r="KD125" s="35"/>
      <c r="KE125" s="35"/>
      <c r="KF125" s="35"/>
      <c r="KG125" s="35"/>
      <c r="KH125" s="35"/>
      <c r="KI125" s="35"/>
      <c r="KJ125" s="35"/>
      <c r="KK125" s="35"/>
      <c r="KL125" s="35"/>
      <c r="KM125" s="35"/>
      <c r="KN125" s="35"/>
      <c r="KO125" s="35"/>
      <c r="KP125" s="35"/>
      <c r="KQ125" s="35"/>
      <c r="KR125" s="35"/>
      <c r="KS125" s="35"/>
      <c r="KT125" s="35"/>
      <c r="KU125" s="35"/>
      <c r="KV125" s="35"/>
      <c r="KW125" s="35"/>
      <c r="KX125" s="35"/>
      <c r="KY125" s="35"/>
      <c r="KZ125" s="35"/>
      <c r="LA125" s="35"/>
      <c r="LB125" s="35"/>
      <c r="LC125" s="35"/>
      <c r="LD125" s="35"/>
      <c r="LE125" s="35"/>
      <c r="LF125" s="35"/>
      <c r="LG125" s="35"/>
      <c r="LH125" s="35"/>
      <c r="LI125" s="35"/>
      <c r="LJ125" s="35"/>
      <c r="LK125" s="35"/>
      <c r="LL125" s="35"/>
      <c r="LM125" s="35"/>
      <c r="LN125" s="35"/>
      <c r="LO125" s="35"/>
      <c r="LP125" s="35"/>
      <c r="LQ125" s="35"/>
      <c r="LR125" s="35"/>
      <c r="LS125" s="35"/>
      <c r="LT125" s="35"/>
      <c r="LU125" s="35"/>
      <c r="LV125" s="35"/>
      <c r="LW125" s="35"/>
      <c r="LX125" s="35"/>
      <c r="LY125" s="35"/>
      <c r="LZ125" s="35"/>
      <c r="MA125" s="35"/>
      <c r="MB125" s="35"/>
      <c r="MC125" s="35"/>
      <c r="MD125" s="35"/>
      <c r="ME125" s="35"/>
      <c r="MF125" s="35"/>
      <c r="MG125" s="35"/>
      <c r="MH125" s="35"/>
      <c r="MI125" s="35"/>
      <c r="MJ125" s="35"/>
      <c r="MK125" s="35"/>
      <c r="ML125" s="35"/>
      <c r="MM125" s="35"/>
      <c r="MN125" s="35"/>
      <c r="MO125" s="35"/>
      <c r="MP125" s="35"/>
      <c r="MQ125" s="35"/>
      <c r="MR125" s="35"/>
      <c r="MS125" s="35"/>
      <c r="MT125" s="35"/>
      <c r="MU125" s="35"/>
      <c r="MV125" s="35"/>
      <c r="MW125" s="35"/>
      <c r="MX125" s="35"/>
      <c r="MY125" s="35"/>
      <c r="MZ125" s="35"/>
      <c r="NA125" s="35"/>
      <c r="NB125" s="35"/>
      <c r="NC125" s="35"/>
      <c r="ND125" s="35"/>
      <c r="NE125" s="35"/>
      <c r="NF125" s="35"/>
      <c r="NG125" s="35"/>
      <c r="NH125" s="35"/>
      <c r="NI125" s="35"/>
      <c r="NJ125" s="35"/>
      <c r="NK125" s="35"/>
      <c r="NL125" s="35"/>
      <c r="NM125" s="35"/>
      <c r="NN125" s="35"/>
      <c r="NO125" s="35"/>
      <c r="NP125" s="35"/>
      <c r="NQ125" s="35"/>
      <c r="NR125" s="35"/>
      <c r="NS125" s="35"/>
      <c r="NT125" s="35"/>
      <c r="NU125" s="35"/>
      <c r="NV125" s="35"/>
      <c r="NW125" s="35"/>
      <c r="NX125" s="35"/>
      <c r="NY125" s="35"/>
      <c r="NZ125" s="35"/>
      <c r="OA125" s="35"/>
      <c r="OB125" s="35"/>
      <c r="OC125" s="35"/>
      <c r="OD125" s="35"/>
      <c r="OE125" s="35"/>
      <c r="OF125" s="35"/>
      <c r="OG125" s="35"/>
      <c r="OH125" s="35"/>
      <c r="OI125" s="35"/>
      <c r="OJ125" s="35"/>
      <c r="OK125" s="35"/>
      <c r="OL125" s="35"/>
      <c r="OM125" s="35"/>
      <c r="ON125" s="35"/>
      <c r="OO125" s="35"/>
      <c r="OP125" s="35"/>
      <c r="OQ125" s="35"/>
      <c r="OR125" s="35"/>
      <c r="OS125" s="35"/>
      <c r="OT125" s="35"/>
      <c r="OU125" s="35"/>
      <c r="OV125" s="35"/>
      <c r="OW125" s="35"/>
      <c r="OX125" s="35"/>
      <c r="OY125" s="35"/>
      <c r="OZ125" s="35"/>
      <c r="PA125" s="35"/>
      <c r="PB125" s="35"/>
      <c r="PC125" s="35"/>
      <c r="PD125" s="35"/>
      <c r="PE125" s="35"/>
      <c r="PF125" s="35"/>
      <c r="PG125" s="35"/>
      <c r="PH125" s="35"/>
      <c r="PI125" s="35"/>
      <c r="PJ125" s="35"/>
      <c r="PK125" s="35"/>
      <c r="PL125" s="35"/>
      <c r="PM125" s="35"/>
      <c r="PN125" s="35"/>
      <c r="PO125" s="35"/>
      <c r="PP125" s="35"/>
      <c r="PQ125" s="35"/>
      <c r="PR125" s="35"/>
      <c r="PS125" s="35"/>
      <c r="PT125" s="35"/>
      <c r="PU125" s="35"/>
      <c r="PV125" s="35"/>
      <c r="PW125" s="35"/>
      <c r="PX125" s="35"/>
      <c r="PY125" s="35"/>
      <c r="PZ125" s="35"/>
      <c r="QA125" s="35"/>
      <c r="QB125" s="35"/>
      <c r="QC125" s="35"/>
      <c r="QD125" s="35"/>
      <c r="QE125" s="35"/>
      <c r="QF125" s="35"/>
      <c r="QG125" s="35"/>
      <c r="QH125" s="35"/>
      <c r="QI125" s="35"/>
      <c r="QJ125" s="35"/>
      <c r="QK125" s="35"/>
      <c r="QL125" s="35"/>
      <c r="QM125" s="35"/>
      <c r="QN125" s="35"/>
      <c r="QO125" s="35"/>
      <c r="QP125" s="35"/>
      <c r="QQ125" s="35"/>
      <c r="QR125" s="35"/>
      <c r="QS125" s="35"/>
      <c r="QT125" s="35"/>
      <c r="QU125" s="35"/>
      <c r="QV125" s="35"/>
      <c r="QW125" s="35"/>
      <c r="QX125" s="35"/>
      <c r="QY125" s="35"/>
      <c r="QZ125" s="35"/>
      <c r="RA125" s="35"/>
      <c r="RB125" s="35"/>
      <c r="RC125" s="35"/>
      <c r="RD125" s="35"/>
      <c r="RE125" s="35"/>
      <c r="RF125" s="35"/>
      <c r="RG125" s="35"/>
      <c r="RH125" s="35"/>
      <c r="RI125" s="35"/>
      <c r="RJ125" s="35"/>
      <c r="RK125" s="35"/>
      <c r="RL125" s="35"/>
      <c r="RM125" s="35"/>
      <c r="RN125" s="35"/>
      <c r="RO125" s="35"/>
      <c r="RP125" s="35"/>
      <c r="RQ125" s="35"/>
      <c r="RR125" s="35"/>
      <c r="RS125" s="35"/>
      <c r="RT125" s="35"/>
      <c r="RU125" s="35"/>
      <c r="RV125" s="35"/>
      <c r="RW125" s="35"/>
      <c r="RX125" s="35"/>
      <c r="RY125" s="35"/>
      <c r="RZ125" s="35"/>
      <c r="SA125" s="35"/>
      <c r="SB125" s="35"/>
      <c r="SC125" s="35"/>
      <c r="SD125" s="35"/>
      <c r="SE125" s="35"/>
      <c r="SF125" s="35"/>
      <c r="SG125" s="35"/>
      <c r="SH125" s="35"/>
      <c r="SI125" s="35"/>
      <c r="SJ125" s="35"/>
      <c r="SK125" s="35"/>
      <c r="SL125" s="35"/>
      <c r="SM125" s="35"/>
      <c r="SN125" s="35"/>
      <c r="SO125" s="35"/>
      <c r="SP125" s="35"/>
      <c r="SQ125" s="35"/>
      <c r="SR125" s="35"/>
      <c r="SS125" s="35"/>
      <c r="ST125" s="35"/>
      <c r="SU125" s="35"/>
      <c r="SV125" s="35"/>
      <c r="SW125" s="35"/>
      <c r="SX125" s="35"/>
      <c r="SY125" s="35"/>
      <c r="SZ125" s="35"/>
      <c r="TA125" s="35"/>
      <c r="TB125" s="35"/>
      <c r="TC125" s="35"/>
      <c r="TD125" s="35"/>
      <c r="TE125" s="35"/>
      <c r="TF125" s="35"/>
      <c r="TG125" s="35"/>
      <c r="TH125" s="35"/>
      <c r="TI125" s="35"/>
      <c r="TJ125" s="35"/>
      <c r="TK125" s="35"/>
      <c r="TL125" s="35"/>
      <c r="TM125" s="35"/>
      <c r="TN125" s="35"/>
      <c r="TO125" s="35"/>
      <c r="TP125" s="35"/>
      <c r="TQ125" s="35"/>
      <c r="TR125" s="35"/>
      <c r="TS125" s="35"/>
      <c r="TT125" s="35"/>
      <c r="TU125" s="35"/>
      <c r="TV125" s="35"/>
      <c r="TW125" s="35"/>
      <c r="TX125" s="35"/>
      <c r="TY125" s="35"/>
      <c r="TZ125" s="35"/>
      <c r="UA125" s="35"/>
      <c r="UB125" s="35"/>
      <c r="UC125" s="35"/>
      <c r="UD125" s="35"/>
      <c r="UE125" s="35"/>
      <c r="UF125" s="35"/>
      <c r="UG125" s="35"/>
      <c r="UH125" s="35"/>
      <c r="UI125" s="35"/>
      <c r="UJ125" s="35"/>
      <c r="UK125" s="35"/>
      <c r="UL125" s="35"/>
      <c r="UM125" s="35"/>
      <c r="UN125" s="35"/>
      <c r="UO125" s="35"/>
      <c r="UP125" s="35"/>
      <c r="UQ125" s="35"/>
      <c r="UR125" s="35"/>
      <c r="US125" s="35"/>
      <c r="UT125" s="35"/>
      <c r="UU125" s="35"/>
      <c r="UV125" s="35"/>
      <c r="UW125" s="35"/>
      <c r="UX125" s="35"/>
      <c r="UY125" s="35"/>
      <c r="UZ125" s="35"/>
      <c r="VA125" s="35"/>
      <c r="VB125" s="35"/>
      <c r="VC125" s="35"/>
      <c r="VD125" s="35"/>
      <c r="VE125" s="35"/>
      <c r="VF125" s="35"/>
      <c r="VG125" s="35"/>
      <c r="VH125" s="35"/>
      <c r="VI125" s="35"/>
      <c r="VJ125" s="35"/>
      <c r="VK125" s="35"/>
      <c r="VL125" s="35"/>
      <c r="VM125" s="35"/>
      <c r="VN125" s="35"/>
      <c r="VO125" s="35"/>
      <c r="VP125" s="35"/>
      <c r="VQ125" s="35"/>
      <c r="VR125" s="35"/>
      <c r="VS125" s="35"/>
      <c r="VT125" s="35"/>
      <c r="VU125" s="35"/>
      <c r="VV125" s="35"/>
      <c r="VW125" s="35"/>
      <c r="VX125" s="35"/>
      <c r="VY125" s="35"/>
      <c r="VZ125" s="35"/>
      <c r="WA125" s="35"/>
      <c r="WB125" s="35"/>
      <c r="WC125" s="35"/>
      <c r="WD125" s="35"/>
      <c r="WE125" s="35"/>
      <c r="WF125" s="35"/>
      <c r="WG125" s="35"/>
      <c r="WH125" s="35"/>
      <c r="WI125" s="35"/>
      <c r="WJ125" s="35"/>
      <c r="WK125" s="35"/>
      <c r="WL125" s="35"/>
      <c r="WM125" s="35"/>
      <c r="WN125" s="35"/>
      <c r="WO125" s="35"/>
      <c r="WP125" s="35"/>
      <c r="WQ125" s="35"/>
      <c r="WR125" s="35"/>
      <c r="WS125" s="35"/>
      <c r="WT125" s="35"/>
      <c r="WU125" s="35"/>
      <c r="WV125" s="35"/>
      <c r="WW125" s="35"/>
      <c r="WX125" s="35"/>
      <c r="WY125" s="35"/>
      <c r="WZ125" s="35"/>
      <c r="XA125" s="35"/>
      <c r="XB125" s="35"/>
      <c r="XC125" s="35"/>
      <c r="XD125" s="35"/>
      <c r="XE125" s="35"/>
      <c r="XF125" s="35"/>
      <c r="XG125" s="35"/>
      <c r="XH125" s="35"/>
      <c r="XI125" s="35"/>
      <c r="XJ125" s="35"/>
      <c r="XK125" s="35"/>
      <c r="XL125" s="35"/>
      <c r="XM125" s="35"/>
      <c r="XN125" s="35"/>
      <c r="XO125" s="35"/>
      <c r="XP125" s="35"/>
      <c r="XQ125" s="35"/>
      <c r="XR125" s="35"/>
      <c r="XS125" s="35"/>
      <c r="XT125" s="35"/>
      <c r="XU125" s="35"/>
      <c r="XV125" s="35"/>
      <c r="XW125" s="35"/>
      <c r="XX125" s="35"/>
      <c r="XY125" s="35"/>
      <c r="XZ125" s="35"/>
      <c r="YA125" s="35"/>
      <c r="YB125" s="35"/>
      <c r="YC125" s="35"/>
      <c r="YD125" s="35"/>
      <c r="YE125" s="35"/>
      <c r="YF125" s="35"/>
      <c r="YG125" s="35"/>
      <c r="YH125" s="35"/>
      <c r="YI125" s="35"/>
      <c r="YJ125" s="35"/>
      <c r="YK125" s="35"/>
      <c r="YL125" s="35"/>
      <c r="YM125" s="35"/>
      <c r="YN125" s="35"/>
      <c r="YO125" s="35"/>
      <c r="YP125" s="35"/>
      <c r="YQ125" s="35"/>
      <c r="YR125" s="35"/>
      <c r="YS125" s="35"/>
      <c r="YT125" s="35"/>
      <c r="YU125" s="35"/>
      <c r="YV125" s="35"/>
      <c r="YW125" s="35"/>
      <c r="YX125" s="35"/>
      <c r="YY125" s="35"/>
      <c r="YZ125" s="35"/>
      <c r="ZA125" s="35"/>
      <c r="ZB125" s="35"/>
      <c r="ZC125" s="35"/>
      <c r="ZD125" s="35"/>
      <c r="ZE125" s="35"/>
      <c r="ZF125" s="35"/>
      <c r="ZG125" s="35"/>
      <c r="ZH125" s="35"/>
      <c r="ZI125" s="35"/>
      <c r="ZJ125" s="35"/>
      <c r="ZK125" s="35"/>
      <c r="ZL125" s="35"/>
      <c r="ZM125" s="35"/>
      <c r="ZN125" s="35"/>
      <c r="ZO125" s="35"/>
      <c r="ZP125" s="35"/>
      <c r="ZQ125" s="35"/>
      <c r="ZR125" s="35"/>
      <c r="ZS125" s="35"/>
      <c r="ZT125" s="35"/>
      <c r="ZU125" s="35"/>
      <c r="ZV125" s="35"/>
      <c r="ZW125" s="35"/>
      <c r="ZX125" s="35"/>
      <c r="ZY125" s="35"/>
      <c r="ZZ125" s="35"/>
      <c r="AAA125" s="35"/>
      <c r="AAB125" s="35"/>
      <c r="AAC125" s="35"/>
      <c r="AAD125" s="35"/>
      <c r="AAE125" s="35"/>
      <c r="AAF125" s="35"/>
      <c r="AAG125" s="35"/>
      <c r="AAH125" s="35"/>
      <c r="AAI125" s="35"/>
      <c r="AAJ125" s="35"/>
      <c r="AAK125" s="35"/>
      <c r="AAL125" s="35"/>
      <c r="AAM125" s="35"/>
      <c r="AAN125" s="35"/>
      <c r="AAO125" s="35"/>
      <c r="AAP125" s="35"/>
      <c r="AAQ125" s="35"/>
      <c r="AAR125" s="35"/>
      <c r="AAS125" s="35"/>
      <c r="AAT125" s="35"/>
      <c r="AAU125" s="35"/>
      <c r="AAV125" s="35"/>
      <c r="AAW125" s="35"/>
      <c r="AAX125" s="35"/>
      <c r="AAY125" s="35"/>
      <c r="AAZ125" s="35"/>
      <c r="ABA125" s="35"/>
      <c r="ABB125" s="35"/>
      <c r="ABC125" s="35"/>
      <c r="ABD125" s="35"/>
      <c r="ABE125" s="35"/>
      <c r="ABF125" s="35"/>
      <c r="ABG125" s="35"/>
      <c r="ABH125" s="35"/>
      <c r="ABI125" s="35"/>
      <c r="ABJ125" s="35"/>
      <c r="ABK125" s="35"/>
      <c r="ABL125" s="35"/>
      <c r="ABM125" s="35"/>
      <c r="ABN125" s="35"/>
      <c r="ABO125" s="35"/>
      <c r="ABP125" s="35"/>
      <c r="ABQ125" s="35"/>
      <c r="ABR125" s="35"/>
      <c r="ABS125" s="35"/>
      <c r="ABT125" s="35"/>
      <c r="ABU125" s="35"/>
      <c r="ABV125" s="35"/>
      <c r="ABW125" s="35"/>
      <c r="ABX125" s="35"/>
      <c r="ABY125" s="35"/>
      <c r="ABZ125" s="35"/>
      <c r="ACA125" s="35"/>
      <c r="ACB125" s="35"/>
      <c r="ACC125" s="35"/>
      <c r="ACD125" s="35"/>
      <c r="ACE125" s="35"/>
      <c r="ACF125" s="35"/>
      <c r="ACG125" s="35"/>
      <c r="ACH125" s="35"/>
      <c r="ACI125" s="35"/>
      <c r="ACJ125" s="35"/>
      <c r="ACK125" s="35"/>
      <c r="ACL125" s="35"/>
      <c r="ACM125" s="35"/>
      <c r="ACN125" s="35"/>
      <c r="ACO125" s="35"/>
      <c r="ACP125" s="35"/>
      <c r="ACQ125" s="35"/>
      <c r="ACR125" s="35"/>
      <c r="ACS125" s="35"/>
      <c r="ACT125" s="35"/>
      <c r="ACU125" s="35"/>
      <c r="ACV125" s="35"/>
      <c r="ACW125" s="35"/>
      <c r="ACX125" s="35"/>
      <c r="ACY125" s="35"/>
      <c r="ACZ125" s="35"/>
      <c r="ADA125" s="35"/>
      <c r="ADB125" s="35"/>
      <c r="ADC125" s="35"/>
      <c r="ADD125" s="35"/>
      <c r="ADE125" s="35"/>
      <c r="ADF125" s="35"/>
      <c r="ADG125" s="35"/>
      <c r="ADH125" s="35"/>
      <c r="ADI125" s="35"/>
      <c r="ADJ125" s="35"/>
      <c r="ADK125" s="35"/>
      <c r="ADL125" s="35"/>
      <c r="ADM125" s="35"/>
      <c r="ADN125" s="35"/>
      <c r="ADO125" s="35"/>
      <c r="ADP125" s="35"/>
      <c r="ADQ125" s="35"/>
      <c r="ADR125" s="35"/>
      <c r="ADS125" s="35"/>
      <c r="ADT125" s="35"/>
      <c r="ADU125" s="35"/>
      <c r="ADV125" s="35"/>
      <c r="ADW125" s="35"/>
      <c r="ADX125" s="35"/>
      <c r="ADY125" s="35"/>
      <c r="ADZ125" s="35"/>
      <c r="AEA125" s="35"/>
      <c r="AEB125" s="35"/>
      <c r="AEC125" s="35"/>
      <c r="AED125" s="35"/>
      <c r="AEE125" s="35"/>
      <c r="AEF125" s="35"/>
      <c r="AEG125" s="35"/>
      <c r="AEH125" s="35"/>
      <c r="AEI125" s="35"/>
      <c r="AEJ125" s="35"/>
      <c r="AEK125" s="35"/>
      <c r="AEL125" s="35"/>
      <c r="AEM125" s="35"/>
      <c r="AEN125" s="35"/>
      <c r="AEO125" s="35"/>
      <c r="AEP125" s="35"/>
      <c r="AEQ125" s="35"/>
      <c r="AER125" s="35"/>
      <c r="AES125" s="35"/>
      <c r="AET125" s="35"/>
      <c r="AEU125" s="35"/>
      <c r="AEV125" s="35"/>
      <c r="AEW125" s="35"/>
      <c r="AEX125" s="35"/>
      <c r="AEY125" s="35"/>
      <c r="AEZ125" s="35"/>
      <c r="AFA125" s="35"/>
      <c r="AFB125" s="35"/>
      <c r="AFC125" s="35"/>
      <c r="AFD125" s="35"/>
      <c r="AFE125" s="35"/>
      <c r="AFF125" s="35"/>
      <c r="AFG125" s="35"/>
      <c r="AFH125" s="35"/>
      <c r="AFI125" s="35"/>
      <c r="AFJ125" s="35"/>
      <c r="AFK125" s="35"/>
      <c r="AFL125" s="35"/>
      <c r="AFM125" s="35"/>
      <c r="AFN125" s="35"/>
      <c r="AFO125" s="35"/>
      <c r="AFP125" s="35"/>
      <c r="AFQ125" s="35"/>
      <c r="AFR125" s="35"/>
      <c r="AFS125" s="35"/>
      <c r="AFT125" s="35"/>
      <c r="AFU125" s="35"/>
      <c r="AFV125" s="35"/>
      <c r="AFW125" s="35"/>
      <c r="AFX125" s="35"/>
      <c r="AFY125" s="35"/>
      <c r="AFZ125" s="35"/>
      <c r="AGA125" s="35"/>
      <c r="AGB125" s="35"/>
      <c r="AGC125" s="35"/>
      <c r="AGD125" s="35"/>
      <c r="AGE125" s="35"/>
      <c r="AGF125" s="35"/>
      <c r="AGG125" s="35"/>
      <c r="AGH125" s="35"/>
      <c r="AGI125" s="35"/>
      <c r="AGJ125" s="35"/>
      <c r="AGK125" s="35"/>
      <c r="AGL125" s="35"/>
      <c r="AGM125" s="35"/>
      <c r="AGN125" s="35"/>
      <c r="AGO125" s="35"/>
      <c r="AGP125" s="35"/>
      <c r="AGQ125" s="35"/>
      <c r="AGR125" s="35"/>
      <c r="AGS125" s="35"/>
      <c r="AGT125" s="35"/>
      <c r="AGU125" s="35"/>
      <c r="AGV125" s="35"/>
      <c r="AGW125" s="35"/>
      <c r="AGX125" s="35"/>
      <c r="AGY125" s="35"/>
      <c r="AGZ125" s="35"/>
      <c r="AHA125" s="35"/>
      <c r="AHB125" s="35"/>
      <c r="AHC125" s="35"/>
      <c r="AHD125" s="35"/>
      <c r="AHE125" s="35"/>
      <c r="AHF125" s="35"/>
      <c r="AHG125" s="35"/>
      <c r="AHH125" s="35"/>
      <c r="AHI125" s="35"/>
      <c r="AHJ125" s="35"/>
      <c r="AHK125" s="35"/>
      <c r="AHL125" s="35"/>
      <c r="AHM125" s="35"/>
      <c r="AHN125" s="35"/>
      <c r="AHO125" s="35"/>
      <c r="AHP125" s="35"/>
      <c r="AHQ125" s="35"/>
      <c r="AHR125" s="35"/>
      <c r="AHS125" s="35"/>
      <c r="AHT125" s="35"/>
      <c r="AHU125" s="35"/>
      <c r="AHV125" s="35"/>
      <c r="AHW125" s="35"/>
      <c r="AHX125" s="35"/>
      <c r="AHY125" s="35"/>
      <c r="AHZ125" s="35"/>
      <c r="AIA125" s="35"/>
      <c r="AIB125" s="35"/>
      <c r="AIC125" s="35"/>
      <c r="AID125" s="35"/>
      <c r="AIE125" s="35"/>
      <c r="AIF125" s="35"/>
      <c r="AIG125" s="35"/>
      <c r="AIH125" s="35"/>
      <c r="AII125" s="35"/>
      <c r="AIJ125" s="35"/>
      <c r="AIK125" s="35"/>
      <c r="AIL125" s="35"/>
      <c r="AIM125" s="35"/>
      <c r="AIN125" s="35"/>
      <c r="AIO125" s="35"/>
      <c r="AIP125" s="35"/>
      <c r="AIQ125" s="35"/>
      <c r="AIR125" s="35"/>
      <c r="AIS125" s="35"/>
      <c r="AIT125" s="35"/>
      <c r="AIU125" s="35"/>
      <c r="AIV125" s="35"/>
      <c r="AIW125" s="35"/>
      <c r="AIX125" s="35"/>
      <c r="AIY125" s="35"/>
      <c r="AIZ125" s="35"/>
      <c r="AJA125" s="35"/>
      <c r="AJB125" s="35"/>
      <c r="AJC125" s="35"/>
      <c r="AJD125" s="35"/>
      <c r="AJE125" s="35"/>
      <c r="AJF125" s="35"/>
      <c r="AJG125" s="35"/>
      <c r="AJH125" s="35"/>
      <c r="AJI125" s="35"/>
      <c r="AJJ125" s="35"/>
      <c r="AJK125" s="35"/>
      <c r="AJL125" s="35"/>
      <c r="AJM125" s="35"/>
      <c r="AJN125" s="35"/>
      <c r="AJO125" s="35"/>
      <c r="AJP125" s="35"/>
      <c r="AJQ125" s="35"/>
      <c r="AJR125" s="35"/>
      <c r="AJS125" s="35"/>
      <c r="AJT125" s="35"/>
      <c r="AJU125" s="35"/>
      <c r="AJV125" s="35"/>
      <c r="AJW125" s="35"/>
      <c r="AJX125" s="35"/>
      <c r="AJY125" s="35"/>
      <c r="AJZ125" s="35"/>
      <c r="AKA125" s="35"/>
      <c r="AKB125" s="35"/>
      <c r="AKC125" s="35"/>
      <c r="AKD125" s="35"/>
      <c r="AKE125" s="35"/>
      <c r="AKF125" s="35"/>
      <c r="AKG125" s="35"/>
      <c r="AKH125" s="35"/>
      <c r="AKI125" s="35"/>
      <c r="AKJ125" s="35"/>
      <c r="AKK125" s="35"/>
      <c r="AKL125" s="35"/>
      <c r="AKM125" s="35"/>
      <c r="AKN125" s="35"/>
      <c r="AKO125" s="35"/>
      <c r="AKP125" s="35"/>
      <c r="AKQ125" s="35"/>
      <c r="AKR125" s="35"/>
      <c r="AKS125" s="35"/>
      <c r="AKT125" s="35"/>
      <c r="AKU125" s="35"/>
      <c r="AKV125" s="35"/>
      <c r="AKW125" s="35"/>
      <c r="AKX125" s="35"/>
      <c r="AKY125" s="35"/>
      <c r="AKZ125" s="35"/>
      <c r="ALA125" s="35"/>
      <c r="ALB125" s="35"/>
      <c r="ALC125" s="35"/>
      <c r="ALD125" s="35"/>
      <c r="ALE125" s="35"/>
      <c r="ALF125" s="35"/>
      <c r="ALG125" s="35"/>
      <c r="ALH125" s="35"/>
      <c r="ALI125" s="35"/>
      <c r="ALJ125" s="35"/>
      <c r="ALK125" s="35"/>
      <c r="ALL125" s="35"/>
      <c r="ALM125" s="35"/>
      <c r="ALN125" s="35"/>
      <c r="ALO125" s="35"/>
      <c r="ALP125" s="35"/>
      <c r="ALQ125" s="35"/>
      <c r="ALR125" s="35"/>
      <c r="ALS125" s="35"/>
      <c r="ALT125" s="35"/>
      <c r="ALU125" s="35"/>
      <c r="ALV125" s="35"/>
      <c r="ALW125" s="35"/>
      <c r="ALX125" s="35"/>
      <c r="ALY125" s="35"/>
      <c r="ALZ125" s="35"/>
      <c r="AMA125" s="35"/>
      <c r="AMB125" s="35"/>
      <c r="AMC125" s="35"/>
      <c r="AMD125" s="35"/>
      <c r="AME125" s="35"/>
      <c r="AMF125" s="35"/>
      <c r="AMG125" s="35"/>
      <c r="AMH125" s="35"/>
      <c r="AMI125" s="35"/>
      <c r="AMJ125" s="35"/>
      <c r="AMK125" s="35"/>
      <c r="AML125" s="35"/>
      <c r="AMM125" s="35"/>
      <c r="AMN125" s="35"/>
      <c r="AMO125" s="35"/>
      <c r="AMP125" s="35"/>
      <c r="AMQ125" s="35"/>
      <c r="AMR125" s="35"/>
      <c r="AMS125" s="35"/>
      <c r="AMT125" s="35"/>
      <c r="AMU125" s="35"/>
      <c r="AMV125" s="35"/>
      <c r="AMW125" s="35"/>
      <c r="AMX125" s="35"/>
      <c r="AMY125" s="35"/>
      <c r="AMZ125" s="35"/>
      <c r="ANA125" s="35"/>
      <c r="ANB125" s="35"/>
      <c r="ANC125" s="35"/>
      <c r="AND125" s="35"/>
      <c r="ANE125" s="35"/>
      <c r="ANF125" s="35"/>
      <c r="ANG125" s="35"/>
      <c r="ANH125" s="35"/>
      <c r="ANI125" s="35"/>
      <c r="ANJ125" s="35"/>
      <c r="ANK125" s="35"/>
      <c r="ANL125" s="35"/>
      <c r="ANM125" s="35"/>
      <c r="ANN125" s="35"/>
      <c r="ANO125" s="35"/>
      <c r="ANP125" s="35"/>
      <c r="ANQ125" s="35"/>
      <c r="ANR125" s="35"/>
      <c r="ANS125" s="35"/>
      <c r="ANT125" s="35"/>
      <c r="ANU125" s="35"/>
      <c r="ANV125" s="35"/>
      <c r="ANW125" s="35"/>
      <c r="ANX125" s="35"/>
      <c r="ANY125" s="35"/>
      <c r="ANZ125" s="35"/>
      <c r="AOA125" s="35"/>
      <c r="AOB125" s="35"/>
      <c r="AOC125" s="35"/>
      <c r="AOD125" s="35"/>
      <c r="AOE125" s="35"/>
      <c r="AOF125" s="35"/>
      <c r="AOG125" s="35"/>
      <c r="AOH125" s="35"/>
      <c r="AOI125" s="35"/>
      <c r="AOJ125" s="35"/>
      <c r="AOK125" s="35"/>
      <c r="AOL125" s="35"/>
      <c r="AOM125" s="35"/>
      <c r="AON125" s="35"/>
      <c r="AOO125" s="35"/>
      <c r="AOP125" s="35"/>
      <c r="AOQ125" s="35"/>
      <c r="AOR125" s="35"/>
      <c r="AOS125" s="35"/>
      <c r="AOT125" s="35"/>
      <c r="AOU125" s="35"/>
      <c r="AOV125" s="35"/>
      <c r="AOW125" s="35"/>
      <c r="AOX125" s="35"/>
      <c r="AOY125" s="35"/>
      <c r="AOZ125" s="35"/>
      <c r="APA125" s="35"/>
      <c r="APB125" s="35"/>
      <c r="APC125" s="35"/>
      <c r="APD125" s="35"/>
      <c r="APE125" s="35"/>
      <c r="APF125" s="35"/>
      <c r="APG125" s="35"/>
      <c r="APH125" s="35"/>
      <c r="API125" s="35"/>
      <c r="APJ125" s="35"/>
      <c r="APK125" s="35"/>
      <c r="APL125" s="35"/>
      <c r="APM125" s="35"/>
      <c r="APN125" s="35"/>
      <c r="APO125" s="35"/>
      <c r="APP125" s="35"/>
      <c r="APQ125" s="35"/>
      <c r="APR125" s="35"/>
      <c r="APS125" s="35"/>
      <c r="APT125" s="35"/>
      <c r="APU125" s="35"/>
      <c r="APV125" s="35"/>
      <c r="APW125" s="35"/>
      <c r="APX125" s="35"/>
      <c r="APY125" s="35"/>
      <c r="APZ125" s="35"/>
      <c r="AQA125" s="35"/>
      <c r="AQB125" s="35"/>
      <c r="AQC125" s="35"/>
      <c r="AQD125" s="35"/>
      <c r="AQE125" s="35"/>
      <c r="AQF125" s="35"/>
      <c r="AQG125" s="35"/>
      <c r="AQH125" s="35"/>
      <c r="AQI125" s="35"/>
      <c r="AQJ125" s="35"/>
      <c r="AQK125" s="35"/>
      <c r="AQL125" s="35"/>
      <c r="AQM125" s="35"/>
      <c r="AQN125" s="35"/>
      <c r="AQO125" s="35"/>
      <c r="AQP125" s="35"/>
      <c r="AQQ125" s="35"/>
      <c r="AQR125" s="35"/>
      <c r="AQS125" s="35"/>
      <c r="AQT125" s="35"/>
      <c r="AQU125" s="35"/>
      <c r="AQV125" s="35"/>
      <c r="AQW125" s="35"/>
      <c r="AQX125" s="35"/>
      <c r="AQY125" s="35"/>
      <c r="AQZ125" s="35"/>
      <c r="ARA125" s="35"/>
      <c r="ARB125" s="35"/>
      <c r="ARC125" s="35"/>
      <c r="ARD125" s="35"/>
      <c r="ARE125" s="35"/>
      <c r="ARF125" s="35"/>
      <c r="ARG125" s="35"/>
      <c r="ARH125" s="35"/>
      <c r="ARI125" s="35"/>
      <c r="ARJ125" s="35"/>
      <c r="ARK125" s="35"/>
      <c r="ARL125" s="35"/>
      <c r="ARM125" s="35"/>
      <c r="ARN125" s="35"/>
      <c r="ARO125" s="35"/>
      <c r="ARP125" s="35"/>
      <c r="ARQ125" s="35"/>
      <c r="ARR125" s="35"/>
      <c r="ARS125" s="35"/>
      <c r="ART125" s="35"/>
      <c r="ARU125" s="35"/>
      <c r="ARV125" s="35"/>
      <c r="ARW125" s="35"/>
      <c r="ARX125" s="35"/>
      <c r="ARY125" s="35"/>
      <c r="ARZ125" s="35"/>
      <c r="ASA125" s="35"/>
      <c r="ASB125" s="35"/>
      <c r="ASC125" s="35"/>
      <c r="ASD125" s="35"/>
      <c r="ASE125" s="35"/>
      <c r="ASF125" s="35"/>
      <c r="ASG125" s="35"/>
      <c r="ASH125" s="35"/>
      <c r="ASI125" s="35"/>
      <c r="ASJ125" s="35"/>
      <c r="ASK125" s="35"/>
      <c r="ASL125" s="35"/>
      <c r="ASM125" s="35"/>
      <c r="ASN125" s="35"/>
      <c r="ASO125" s="35"/>
      <c r="ASP125" s="35"/>
      <c r="ASQ125" s="35"/>
      <c r="ASR125" s="35"/>
      <c r="ASS125" s="35"/>
      <c r="AST125" s="35"/>
      <c r="ASU125" s="35"/>
      <c r="ASV125" s="35"/>
      <c r="ASW125" s="35"/>
      <c r="ASX125" s="35"/>
      <c r="ASY125" s="35"/>
      <c r="ASZ125" s="35"/>
      <c r="ATA125" s="35"/>
      <c r="ATB125" s="35"/>
      <c r="ATC125" s="35"/>
      <c r="ATD125" s="35"/>
      <c r="ATE125" s="35"/>
      <c r="ATF125" s="35"/>
      <c r="ATG125" s="35"/>
      <c r="ATH125" s="35"/>
      <c r="ATI125" s="35"/>
      <c r="ATJ125" s="35"/>
      <c r="ATK125" s="35"/>
      <c r="ATL125" s="35"/>
      <c r="ATM125" s="35"/>
      <c r="ATN125" s="35"/>
      <c r="ATO125" s="35"/>
      <c r="ATP125" s="35"/>
      <c r="ATQ125" s="35"/>
      <c r="ATR125" s="35"/>
      <c r="ATS125" s="35"/>
      <c r="ATT125" s="35"/>
      <c r="ATU125" s="35"/>
      <c r="ATV125" s="35"/>
      <c r="ATW125" s="35"/>
      <c r="ATX125" s="35"/>
      <c r="ATY125" s="35"/>
      <c r="ATZ125" s="35"/>
      <c r="AUA125" s="35"/>
      <c r="AUB125" s="35"/>
      <c r="AUC125" s="35"/>
      <c r="AUD125" s="35"/>
      <c r="AUE125" s="35"/>
      <c r="AUF125" s="35"/>
      <c r="AUG125" s="35"/>
      <c r="AUH125" s="35"/>
      <c r="AUI125" s="35"/>
      <c r="AUJ125" s="35"/>
      <c r="AUK125" s="35"/>
      <c r="AUL125" s="35"/>
      <c r="AUM125" s="35"/>
      <c r="AUN125" s="35"/>
      <c r="AUO125" s="35"/>
      <c r="AUP125" s="35"/>
      <c r="AUQ125" s="35"/>
      <c r="AUR125" s="35"/>
      <c r="AUS125" s="35"/>
      <c r="AUT125" s="35"/>
      <c r="AUU125" s="35"/>
      <c r="AUV125" s="35"/>
      <c r="AUW125" s="35"/>
      <c r="AUX125" s="35"/>
      <c r="AUY125" s="35"/>
      <c r="AUZ125" s="35"/>
      <c r="AVA125" s="35"/>
      <c r="AVB125" s="35"/>
      <c r="AVC125" s="35"/>
      <c r="AVD125" s="35"/>
      <c r="AVE125" s="35"/>
      <c r="AVF125" s="35"/>
      <c r="AVG125" s="35"/>
      <c r="AVH125" s="35"/>
      <c r="AVI125" s="35"/>
      <c r="AVJ125" s="35"/>
      <c r="AVK125" s="35"/>
      <c r="AVL125" s="35"/>
      <c r="AVM125" s="35"/>
      <c r="AVN125" s="35"/>
      <c r="AVO125" s="35"/>
      <c r="AVP125" s="35"/>
      <c r="AVQ125" s="35"/>
      <c r="AVR125" s="35"/>
      <c r="AVS125" s="35"/>
      <c r="AVT125" s="35"/>
      <c r="AVU125" s="35"/>
      <c r="AVV125" s="35"/>
      <c r="AVW125" s="35"/>
      <c r="AVX125" s="35"/>
      <c r="AVY125" s="35"/>
      <c r="AVZ125" s="35"/>
      <c r="AWA125" s="35"/>
      <c r="AWB125" s="35"/>
      <c r="AWC125" s="35"/>
      <c r="AWD125" s="35"/>
      <c r="AWE125" s="35"/>
      <c r="AWF125" s="35"/>
      <c r="AWG125" s="35"/>
      <c r="AWH125" s="35"/>
      <c r="AWI125" s="35"/>
      <c r="AWJ125" s="35"/>
      <c r="AWK125" s="35"/>
      <c r="AWL125" s="35"/>
      <c r="AWM125" s="35"/>
      <c r="AWN125" s="35"/>
      <c r="AWO125" s="35"/>
      <c r="AWP125" s="35"/>
      <c r="AWQ125" s="35"/>
      <c r="AWR125" s="35"/>
      <c r="AWS125" s="35"/>
      <c r="AWT125" s="35"/>
      <c r="AWU125" s="35"/>
      <c r="AWV125" s="35"/>
      <c r="AWW125" s="35"/>
      <c r="AWX125" s="35"/>
      <c r="AWY125" s="35"/>
      <c r="AWZ125" s="35"/>
      <c r="AXA125" s="35"/>
      <c r="AXB125" s="35"/>
      <c r="AXC125" s="35"/>
      <c r="AXD125" s="35"/>
      <c r="AXE125" s="35"/>
      <c r="AXF125" s="35"/>
      <c r="AXG125" s="35"/>
      <c r="AXH125" s="35"/>
      <c r="AXI125" s="35"/>
      <c r="AXJ125" s="35"/>
      <c r="AXK125" s="35"/>
      <c r="AXL125" s="35"/>
      <c r="AXM125" s="35"/>
      <c r="AXN125" s="35"/>
      <c r="AXO125" s="35"/>
      <c r="AXP125" s="35"/>
      <c r="AXQ125" s="35"/>
      <c r="AXR125" s="35"/>
      <c r="AXS125" s="35"/>
      <c r="AXT125" s="35"/>
      <c r="AXU125" s="35"/>
      <c r="AXV125" s="35"/>
      <c r="AXW125" s="35"/>
      <c r="AXX125" s="35"/>
      <c r="AXY125" s="35"/>
      <c r="AXZ125" s="35"/>
      <c r="AYA125" s="35"/>
      <c r="AYB125" s="35"/>
      <c r="AYC125" s="35"/>
      <c r="AYD125" s="35"/>
      <c r="AYE125" s="35"/>
      <c r="AYF125" s="35"/>
      <c r="AYG125" s="35"/>
      <c r="AYH125" s="35"/>
      <c r="AYI125" s="35"/>
      <c r="AYJ125" s="35"/>
      <c r="AYK125" s="35"/>
      <c r="AYL125" s="35"/>
      <c r="AYM125" s="35"/>
      <c r="AYN125" s="35"/>
      <c r="AYO125" s="35"/>
      <c r="AYP125" s="35"/>
      <c r="AYQ125" s="35"/>
      <c r="AYR125" s="35"/>
      <c r="AYS125" s="35"/>
      <c r="AYT125" s="35"/>
      <c r="AYU125" s="35"/>
      <c r="AYV125" s="35"/>
      <c r="AYW125" s="35"/>
      <c r="AYX125" s="35"/>
      <c r="AYY125" s="35"/>
      <c r="AYZ125" s="35"/>
      <c r="AZA125" s="35"/>
      <c r="AZB125" s="35"/>
      <c r="AZC125" s="35"/>
      <c r="AZD125" s="35"/>
      <c r="AZE125" s="35"/>
      <c r="AZF125" s="35"/>
      <c r="AZG125" s="35"/>
      <c r="AZH125" s="35"/>
      <c r="AZI125" s="35"/>
      <c r="AZJ125" s="35"/>
      <c r="AZK125" s="35"/>
      <c r="AZL125" s="35"/>
      <c r="AZM125" s="35"/>
      <c r="AZN125" s="35"/>
      <c r="AZO125" s="35"/>
      <c r="AZP125" s="35"/>
      <c r="AZQ125" s="35"/>
      <c r="AZR125" s="35"/>
      <c r="AZS125" s="35"/>
      <c r="AZT125" s="35"/>
      <c r="AZU125" s="35"/>
      <c r="AZV125" s="35"/>
      <c r="AZW125" s="35"/>
      <c r="AZX125" s="35"/>
      <c r="AZY125" s="35"/>
      <c r="AZZ125" s="35"/>
      <c r="BAA125" s="35"/>
      <c r="BAB125" s="35"/>
      <c r="BAC125" s="35"/>
      <c r="BAD125" s="35"/>
      <c r="BAE125" s="35"/>
      <c r="BAF125" s="35"/>
      <c r="BAG125" s="35"/>
      <c r="BAH125" s="35"/>
      <c r="BAI125" s="35"/>
      <c r="BAJ125" s="35"/>
      <c r="BAK125" s="35"/>
      <c r="BAL125" s="35"/>
      <c r="BAM125" s="35"/>
      <c r="BAN125" s="35"/>
      <c r="BAO125" s="35"/>
      <c r="BAP125" s="35"/>
      <c r="BAQ125" s="35"/>
      <c r="BAR125" s="35"/>
      <c r="BAS125" s="35"/>
      <c r="BAT125" s="35"/>
      <c r="BAU125" s="35"/>
      <c r="BAV125" s="35"/>
      <c r="BAW125" s="35"/>
      <c r="BAX125" s="35"/>
      <c r="BAY125" s="35"/>
      <c r="BAZ125" s="35"/>
      <c r="BBA125" s="35"/>
      <c r="BBB125" s="35"/>
      <c r="BBC125" s="35"/>
      <c r="BBD125" s="35"/>
      <c r="BBE125" s="35"/>
      <c r="BBF125" s="35"/>
      <c r="BBG125" s="35"/>
      <c r="BBH125" s="35"/>
      <c r="BBI125" s="35"/>
      <c r="BBJ125" s="35"/>
      <c r="BBK125" s="35"/>
      <c r="BBL125" s="35"/>
      <c r="BBM125" s="35"/>
      <c r="BBN125" s="35"/>
      <c r="BBO125" s="35"/>
      <c r="BBP125" s="35"/>
      <c r="BBQ125" s="35"/>
      <c r="BBR125" s="35"/>
      <c r="BBS125" s="35"/>
      <c r="BBT125" s="35"/>
      <c r="BBU125" s="35"/>
      <c r="BBV125" s="35"/>
      <c r="BBW125" s="35"/>
      <c r="BBX125" s="35"/>
      <c r="BBY125" s="35"/>
      <c r="BBZ125" s="35"/>
      <c r="BCA125" s="35"/>
      <c r="BCB125" s="35"/>
      <c r="BCC125" s="35"/>
      <c r="BCD125" s="35"/>
      <c r="BCE125" s="35"/>
      <c r="BCF125" s="35"/>
      <c r="BCG125" s="35"/>
      <c r="BCH125" s="35"/>
      <c r="BCI125" s="35"/>
      <c r="BCJ125" s="35"/>
      <c r="BCK125" s="35"/>
      <c r="BCL125" s="35"/>
      <c r="BCM125" s="35"/>
      <c r="BCN125" s="35"/>
      <c r="BCO125" s="35"/>
      <c r="BCP125" s="35"/>
      <c r="BCQ125" s="35"/>
      <c r="BCR125" s="35"/>
      <c r="BCS125" s="35"/>
      <c r="BCT125" s="35"/>
      <c r="BCU125" s="35"/>
      <c r="BCV125" s="35"/>
      <c r="BCW125" s="35"/>
      <c r="BCX125" s="35"/>
      <c r="BCY125" s="35"/>
      <c r="BCZ125" s="35"/>
      <c r="BDA125" s="35"/>
      <c r="BDB125" s="35"/>
      <c r="BDC125" s="35"/>
      <c r="BDD125" s="35"/>
      <c r="BDE125" s="35"/>
      <c r="BDF125" s="35"/>
      <c r="BDG125" s="35"/>
      <c r="BDH125" s="35"/>
      <c r="BDI125" s="35"/>
      <c r="BDJ125" s="35"/>
      <c r="BDK125" s="35"/>
      <c r="BDL125" s="35"/>
      <c r="BDM125" s="35"/>
      <c r="BDN125" s="35"/>
      <c r="BDO125" s="35"/>
      <c r="BDP125" s="35"/>
      <c r="BDQ125" s="35"/>
      <c r="BDR125" s="35"/>
      <c r="BDS125" s="35"/>
      <c r="BDT125" s="35"/>
      <c r="BDU125" s="35"/>
      <c r="BDV125" s="35"/>
      <c r="BDW125" s="35"/>
      <c r="BDX125" s="35"/>
      <c r="BDY125" s="35"/>
      <c r="BDZ125" s="35"/>
      <c r="BEA125" s="35"/>
      <c r="BEB125" s="35"/>
      <c r="BEC125" s="35"/>
      <c r="BED125" s="35"/>
      <c r="BEE125" s="35"/>
      <c r="BEF125" s="35"/>
      <c r="BEG125" s="35"/>
      <c r="BEH125" s="35"/>
      <c r="BEI125" s="35"/>
      <c r="BEJ125" s="35"/>
      <c r="BEK125" s="35"/>
      <c r="BEL125" s="35"/>
      <c r="BEM125" s="35"/>
      <c r="BEN125" s="35"/>
      <c r="BEO125" s="35"/>
      <c r="BEP125" s="35"/>
      <c r="BEQ125" s="35"/>
      <c r="BER125" s="35"/>
      <c r="BES125" s="35"/>
      <c r="BET125" s="35"/>
      <c r="BEU125" s="35"/>
      <c r="BEV125" s="35"/>
      <c r="BEW125" s="35"/>
      <c r="BEX125" s="35"/>
      <c r="BEY125" s="35"/>
      <c r="BEZ125" s="35"/>
      <c r="BFA125" s="35"/>
      <c r="BFB125" s="35"/>
      <c r="BFC125" s="35"/>
      <c r="BFD125" s="35"/>
      <c r="BFE125" s="35"/>
      <c r="BFF125" s="35"/>
      <c r="BFG125" s="35"/>
      <c r="BFH125" s="35"/>
      <c r="BFI125" s="35"/>
      <c r="BFJ125" s="35"/>
      <c r="BFK125" s="35"/>
      <c r="BFL125" s="35"/>
      <c r="BFM125" s="35"/>
      <c r="BFN125" s="35"/>
      <c r="BFO125" s="35"/>
      <c r="BFP125" s="35"/>
      <c r="BFQ125" s="35"/>
      <c r="BFR125" s="35"/>
      <c r="BFS125" s="35"/>
      <c r="BFT125" s="35"/>
      <c r="BFU125" s="35"/>
      <c r="BFV125" s="35"/>
      <c r="BFW125" s="35"/>
      <c r="BFX125" s="35"/>
      <c r="BFY125" s="35"/>
      <c r="BFZ125" s="35"/>
      <c r="BGA125" s="35"/>
      <c r="BGB125" s="35"/>
      <c r="BGC125" s="35"/>
      <c r="BGD125" s="35"/>
      <c r="BGE125" s="35"/>
      <c r="BGF125" s="35"/>
      <c r="BGG125" s="35"/>
      <c r="BGH125" s="35"/>
      <c r="BGI125" s="35"/>
      <c r="BGJ125" s="35"/>
      <c r="BGK125" s="35"/>
      <c r="BGL125" s="35"/>
      <c r="BGM125" s="35"/>
      <c r="BGN125" s="35"/>
      <c r="BGO125" s="35"/>
      <c r="BGP125" s="35"/>
      <c r="BGQ125" s="35"/>
      <c r="BGR125" s="35"/>
      <c r="BGS125" s="35"/>
      <c r="BGT125" s="35"/>
      <c r="BGU125" s="35"/>
      <c r="BGV125" s="35"/>
      <c r="BGW125" s="35"/>
      <c r="BGX125" s="35"/>
      <c r="BGY125" s="35"/>
      <c r="BGZ125" s="35"/>
      <c r="BHA125" s="35"/>
      <c r="BHB125" s="35"/>
      <c r="BHC125" s="35"/>
      <c r="BHD125" s="35"/>
      <c r="BHE125" s="35"/>
      <c r="BHF125" s="35"/>
      <c r="BHG125" s="35"/>
      <c r="BHH125" s="35"/>
      <c r="BHI125" s="35"/>
      <c r="BHJ125" s="35"/>
      <c r="BHK125" s="35"/>
      <c r="BHL125" s="35"/>
      <c r="BHM125" s="35"/>
      <c r="BHN125" s="35"/>
      <c r="BHO125" s="35"/>
      <c r="BHP125" s="35"/>
      <c r="BHQ125" s="35"/>
      <c r="BHR125" s="35"/>
      <c r="BHS125" s="35"/>
      <c r="BHT125" s="35"/>
      <c r="BHU125" s="35"/>
      <c r="BHV125" s="35"/>
      <c r="BHW125" s="35"/>
      <c r="BHX125" s="35"/>
      <c r="BHY125" s="35"/>
      <c r="BHZ125" s="35"/>
      <c r="BIA125" s="35"/>
      <c r="BIB125" s="35"/>
      <c r="BIC125" s="35"/>
      <c r="BID125" s="35"/>
      <c r="BIE125" s="35"/>
      <c r="BIF125" s="35"/>
      <c r="BIG125" s="35"/>
      <c r="BIH125" s="35"/>
      <c r="BII125" s="35"/>
      <c r="BIJ125" s="35"/>
      <c r="BIK125" s="35"/>
      <c r="BIL125" s="35"/>
      <c r="BIM125" s="35"/>
      <c r="BIN125" s="35"/>
      <c r="BIO125" s="35"/>
      <c r="BIP125" s="35"/>
      <c r="BIQ125" s="35"/>
      <c r="BIR125" s="35"/>
      <c r="BIS125" s="35"/>
      <c r="BIT125" s="35"/>
      <c r="BIU125" s="35"/>
      <c r="BIV125" s="35"/>
      <c r="BIW125" s="35"/>
      <c r="BIX125" s="35"/>
      <c r="BIY125" s="35"/>
      <c r="BIZ125" s="35"/>
      <c r="BJA125" s="35"/>
      <c r="BJB125" s="35"/>
      <c r="BJC125" s="35"/>
      <c r="BJD125" s="35"/>
      <c r="BJE125" s="35"/>
      <c r="BJF125" s="35"/>
      <c r="BJG125" s="35"/>
      <c r="BJH125" s="35"/>
      <c r="BJI125" s="35"/>
      <c r="BJJ125" s="35"/>
      <c r="BJK125" s="35"/>
      <c r="BJL125" s="35"/>
      <c r="BJM125" s="35"/>
      <c r="BJN125" s="35"/>
      <c r="BJO125" s="35"/>
      <c r="BJP125" s="35"/>
      <c r="BJQ125" s="35"/>
      <c r="BJR125" s="35"/>
      <c r="BJS125" s="35"/>
      <c r="BJT125" s="35"/>
      <c r="BJU125" s="35"/>
      <c r="BJV125" s="35"/>
      <c r="BJW125" s="35"/>
      <c r="BJX125" s="35"/>
      <c r="BJY125" s="35"/>
      <c r="BJZ125" s="35"/>
      <c r="BKA125" s="35"/>
      <c r="BKB125" s="35"/>
      <c r="BKC125" s="35"/>
      <c r="BKD125" s="35"/>
      <c r="BKE125" s="35"/>
      <c r="BKF125" s="35"/>
      <c r="BKG125" s="35"/>
      <c r="BKH125" s="35"/>
      <c r="BKI125" s="35"/>
      <c r="BKJ125" s="35"/>
      <c r="BKK125" s="35"/>
      <c r="BKL125" s="35"/>
      <c r="BKM125" s="35"/>
      <c r="BKN125" s="35"/>
      <c r="BKO125" s="35"/>
      <c r="BKP125" s="35"/>
      <c r="BKQ125" s="35"/>
      <c r="BKR125" s="35"/>
      <c r="BKS125" s="35"/>
      <c r="BKT125" s="35"/>
      <c r="BKU125" s="35"/>
      <c r="BKV125" s="35"/>
      <c r="BKW125" s="35"/>
      <c r="BKX125" s="35"/>
      <c r="BKY125" s="35"/>
      <c r="BKZ125" s="35"/>
      <c r="BLA125" s="35"/>
      <c r="BLB125" s="35"/>
      <c r="BLC125" s="35"/>
      <c r="BLD125" s="35"/>
      <c r="BLE125" s="35"/>
      <c r="BLF125" s="35"/>
      <c r="BLG125" s="35"/>
      <c r="BLH125" s="35"/>
      <c r="BLI125" s="35"/>
      <c r="BLJ125" s="35"/>
      <c r="BLK125" s="35"/>
      <c r="BLL125" s="35"/>
      <c r="BLM125" s="35"/>
      <c r="BLN125" s="35"/>
      <c r="BLO125" s="35"/>
      <c r="BLP125" s="35"/>
      <c r="BLQ125" s="35"/>
      <c r="BLR125" s="35"/>
      <c r="BLS125" s="35"/>
      <c r="BLT125" s="35"/>
      <c r="BLU125" s="35"/>
      <c r="BLV125" s="35"/>
      <c r="BLW125" s="35"/>
      <c r="BLX125" s="35"/>
      <c r="BLY125" s="35"/>
      <c r="BLZ125" s="35"/>
      <c r="BMA125" s="35"/>
      <c r="BMB125" s="35"/>
      <c r="BMC125" s="35"/>
      <c r="BMD125" s="35"/>
      <c r="BME125" s="35"/>
      <c r="BMF125" s="35"/>
      <c r="BMG125" s="35"/>
      <c r="BMH125" s="35"/>
      <c r="BMI125" s="35"/>
      <c r="BMJ125" s="35"/>
      <c r="BMK125" s="35"/>
      <c r="BML125" s="35"/>
      <c r="BMM125" s="35"/>
      <c r="BMN125" s="35"/>
      <c r="BMO125" s="35"/>
      <c r="BMP125" s="35"/>
      <c r="BMQ125" s="35"/>
      <c r="BMR125" s="35"/>
      <c r="BMS125" s="35"/>
      <c r="BMT125" s="35"/>
      <c r="BMU125" s="35"/>
      <c r="BMV125" s="35"/>
      <c r="BMW125" s="35"/>
      <c r="BMX125" s="35"/>
      <c r="BMY125" s="35"/>
      <c r="BMZ125" s="35"/>
      <c r="BNA125" s="35"/>
      <c r="BNB125" s="35"/>
      <c r="BNC125" s="35"/>
      <c r="BND125" s="35"/>
      <c r="BNE125" s="35"/>
      <c r="BNF125" s="35"/>
      <c r="BNG125" s="35"/>
      <c r="BNH125" s="35"/>
      <c r="BNI125" s="35"/>
      <c r="BNJ125" s="35"/>
      <c r="BNK125" s="35"/>
      <c r="BNL125" s="35"/>
      <c r="BNM125" s="35"/>
      <c r="BNN125" s="35"/>
      <c r="BNO125" s="35"/>
      <c r="BNP125" s="35"/>
      <c r="BNQ125" s="35"/>
      <c r="BNR125" s="35"/>
      <c r="BNS125" s="35"/>
      <c r="BNT125" s="35"/>
      <c r="BNU125" s="35"/>
      <c r="BNV125" s="35"/>
      <c r="BNW125" s="35"/>
      <c r="BNX125" s="35"/>
      <c r="BNY125" s="35"/>
      <c r="BNZ125" s="35"/>
      <c r="BOA125" s="35"/>
      <c r="BOB125" s="35"/>
      <c r="BOC125" s="35"/>
      <c r="BOD125" s="35"/>
      <c r="BOE125" s="35"/>
      <c r="BOF125" s="35"/>
      <c r="BOG125" s="35"/>
      <c r="BOH125" s="35"/>
      <c r="BOI125" s="35"/>
      <c r="BOJ125" s="35"/>
      <c r="BOK125" s="35"/>
      <c r="BOL125" s="35"/>
      <c r="BOM125" s="35"/>
      <c r="BON125" s="35"/>
      <c r="BOO125" s="35"/>
      <c r="BOP125" s="35"/>
      <c r="BOQ125" s="35"/>
      <c r="BOR125" s="35"/>
      <c r="BOS125" s="35"/>
      <c r="BOT125" s="35"/>
      <c r="BOU125" s="35"/>
      <c r="BOV125" s="35"/>
      <c r="BOW125" s="35"/>
      <c r="BOX125" s="35"/>
      <c r="BOY125" s="35"/>
      <c r="BOZ125" s="35"/>
      <c r="BPA125" s="35"/>
      <c r="BPB125" s="35"/>
      <c r="BPC125" s="35"/>
      <c r="BPD125" s="35"/>
      <c r="BPE125" s="35"/>
      <c r="BPF125" s="35"/>
      <c r="BPG125" s="35"/>
      <c r="BPH125" s="35"/>
      <c r="BPI125" s="35"/>
      <c r="BPJ125" s="35"/>
      <c r="BPK125" s="35"/>
      <c r="BPL125" s="35"/>
      <c r="BPM125" s="35"/>
      <c r="BPN125" s="35"/>
      <c r="BPO125" s="35"/>
      <c r="BPP125" s="35"/>
      <c r="BPQ125" s="35"/>
      <c r="BPR125" s="35"/>
      <c r="BPS125" s="35"/>
      <c r="BPT125" s="35"/>
      <c r="BPU125" s="35"/>
      <c r="BPV125" s="35"/>
      <c r="BPW125" s="35"/>
      <c r="BPX125" s="35"/>
      <c r="BPY125" s="35"/>
      <c r="BPZ125" s="35"/>
      <c r="BQA125" s="35"/>
      <c r="BQB125" s="35"/>
      <c r="BQC125" s="35"/>
      <c r="BQD125" s="35"/>
      <c r="BQE125" s="35"/>
      <c r="BQF125" s="35"/>
      <c r="BQG125" s="35"/>
      <c r="BQH125" s="35"/>
      <c r="BQI125" s="35"/>
      <c r="BQJ125" s="35"/>
      <c r="BQK125" s="35"/>
      <c r="BQL125" s="35"/>
      <c r="BQM125" s="35"/>
      <c r="BQN125" s="35"/>
      <c r="BQO125" s="35"/>
      <c r="BQP125" s="35"/>
      <c r="BQQ125" s="35"/>
      <c r="BQR125" s="35"/>
      <c r="BQS125" s="35"/>
      <c r="BQT125" s="35"/>
      <c r="BQU125" s="35"/>
      <c r="BQV125" s="35"/>
      <c r="BQW125" s="35"/>
      <c r="BQX125" s="35"/>
      <c r="BQY125" s="35"/>
      <c r="BQZ125" s="35"/>
      <c r="BRA125" s="35"/>
      <c r="BRB125" s="35"/>
      <c r="BRC125" s="35"/>
      <c r="BRD125" s="35"/>
      <c r="BRE125" s="35"/>
      <c r="BRF125" s="35"/>
      <c r="BRG125" s="35"/>
      <c r="BRH125" s="35"/>
      <c r="BRI125" s="35"/>
      <c r="BRJ125" s="35"/>
      <c r="BRK125" s="35"/>
      <c r="BRL125" s="35"/>
      <c r="BRM125" s="35"/>
      <c r="BRN125" s="35"/>
      <c r="BRO125" s="35"/>
      <c r="BRP125" s="35"/>
      <c r="BRQ125" s="35"/>
      <c r="BRR125" s="35"/>
      <c r="BRS125" s="35"/>
      <c r="BRT125" s="35"/>
      <c r="BRU125" s="35"/>
      <c r="BRV125" s="35"/>
      <c r="BRW125" s="35"/>
      <c r="BRX125" s="35"/>
      <c r="BRY125" s="35"/>
      <c r="BRZ125" s="35"/>
      <c r="BSA125" s="35"/>
      <c r="BSB125" s="35"/>
      <c r="BSC125" s="35"/>
      <c r="BSD125" s="35"/>
      <c r="BSE125" s="35"/>
      <c r="BSF125" s="35"/>
      <c r="BSG125" s="35"/>
      <c r="BSH125" s="35"/>
      <c r="BSI125" s="35"/>
      <c r="BSJ125" s="35"/>
      <c r="BSK125" s="35"/>
      <c r="BSL125" s="35"/>
      <c r="BSM125" s="35"/>
      <c r="BSN125" s="35"/>
      <c r="BSO125" s="35"/>
      <c r="BSP125" s="35"/>
      <c r="BSQ125" s="35"/>
      <c r="BSR125" s="35"/>
      <c r="BSS125" s="35"/>
      <c r="BST125" s="35"/>
      <c r="BSU125" s="35"/>
      <c r="BSV125" s="35"/>
      <c r="BSW125" s="35"/>
      <c r="BSX125" s="35"/>
      <c r="BSY125" s="35"/>
      <c r="BSZ125" s="35"/>
      <c r="BTA125" s="35"/>
      <c r="BTB125" s="35"/>
      <c r="BTC125" s="35"/>
      <c r="BTD125" s="35"/>
      <c r="BTE125" s="35"/>
      <c r="BTF125" s="35"/>
      <c r="BTG125" s="35"/>
      <c r="BTH125" s="35"/>
      <c r="BTI125" s="35"/>
      <c r="BTJ125" s="35"/>
      <c r="BTK125" s="35"/>
      <c r="BTL125" s="35"/>
      <c r="BTM125" s="35"/>
      <c r="BTN125" s="35"/>
      <c r="BTO125" s="35"/>
      <c r="BTP125" s="35"/>
      <c r="BTQ125" s="35"/>
      <c r="BTR125" s="35"/>
      <c r="BTS125" s="35"/>
      <c r="BTT125" s="35"/>
      <c r="BTU125" s="35"/>
      <c r="BTV125" s="35"/>
      <c r="BTW125" s="35"/>
      <c r="BTX125" s="35"/>
      <c r="BTY125" s="35"/>
      <c r="BTZ125" s="35"/>
      <c r="BUA125" s="35"/>
      <c r="BUB125" s="35"/>
      <c r="BUC125" s="35"/>
      <c r="BUD125" s="35"/>
      <c r="BUE125" s="35"/>
      <c r="BUF125" s="35"/>
      <c r="BUG125" s="35"/>
      <c r="BUH125" s="35"/>
      <c r="BUI125" s="35"/>
      <c r="BUJ125" s="35"/>
      <c r="BUK125" s="35"/>
      <c r="BUL125" s="35"/>
      <c r="BUM125" s="35"/>
      <c r="BUN125" s="35"/>
      <c r="BUO125" s="35"/>
      <c r="BUP125" s="35"/>
      <c r="BUQ125" s="35"/>
      <c r="BUR125" s="35"/>
      <c r="BUS125" s="35"/>
      <c r="BUT125" s="35"/>
      <c r="BUU125" s="35"/>
      <c r="BUV125" s="35"/>
      <c r="BUW125" s="35"/>
      <c r="BUX125" s="35"/>
      <c r="BUY125" s="35"/>
      <c r="BUZ125" s="35"/>
      <c r="BVA125" s="35"/>
      <c r="BVB125" s="35"/>
      <c r="BVC125" s="35"/>
      <c r="BVD125" s="35"/>
      <c r="BVE125" s="35"/>
      <c r="BVF125" s="35"/>
      <c r="BVG125" s="35"/>
      <c r="BVH125" s="35"/>
      <c r="BVI125" s="35"/>
      <c r="BVJ125" s="35"/>
      <c r="BVK125" s="35"/>
      <c r="BVL125" s="35"/>
      <c r="BVM125" s="35"/>
      <c r="BVN125" s="35"/>
      <c r="BVO125" s="35"/>
      <c r="BVP125" s="35"/>
      <c r="BVQ125" s="35"/>
      <c r="BVR125" s="35"/>
      <c r="BVS125" s="35"/>
      <c r="BVT125" s="35"/>
      <c r="BVU125" s="35"/>
      <c r="BVV125" s="35"/>
      <c r="BVW125" s="35"/>
      <c r="BVX125" s="35"/>
      <c r="BVY125" s="35"/>
      <c r="BVZ125" s="35"/>
      <c r="BWA125" s="35"/>
      <c r="BWB125" s="35"/>
      <c r="BWC125" s="35"/>
      <c r="BWD125" s="35"/>
      <c r="BWE125" s="35"/>
      <c r="BWF125" s="35"/>
      <c r="BWG125" s="35"/>
      <c r="BWH125" s="35"/>
      <c r="BWI125" s="35"/>
      <c r="BWJ125" s="35"/>
      <c r="BWK125" s="35"/>
      <c r="BWL125" s="35"/>
      <c r="BWM125" s="35"/>
      <c r="BWN125" s="35"/>
      <c r="BWO125" s="35"/>
      <c r="BWP125" s="35"/>
      <c r="BWQ125" s="35"/>
      <c r="BWR125" s="35"/>
      <c r="BWS125" s="35"/>
      <c r="BWT125" s="35"/>
      <c r="BWU125" s="35"/>
      <c r="BWV125" s="35"/>
      <c r="BWW125" s="35"/>
      <c r="BWX125" s="35"/>
      <c r="BWY125" s="35"/>
      <c r="BWZ125" s="35"/>
      <c r="BXA125" s="35"/>
      <c r="BXB125" s="35"/>
      <c r="BXC125" s="35"/>
      <c r="BXD125" s="35"/>
      <c r="BXE125" s="35"/>
      <c r="BXF125" s="35"/>
      <c r="BXG125" s="35"/>
      <c r="BXH125" s="35"/>
      <c r="BXI125" s="35"/>
      <c r="BXJ125" s="35"/>
      <c r="BXK125" s="35"/>
      <c r="BXL125" s="35"/>
      <c r="BXM125" s="35"/>
      <c r="BXN125" s="35"/>
      <c r="BXO125" s="35"/>
      <c r="BXP125" s="35"/>
      <c r="BXQ125" s="35"/>
      <c r="BXR125" s="35"/>
      <c r="BXS125" s="35"/>
      <c r="BXT125" s="35"/>
      <c r="BXU125" s="35"/>
      <c r="BXV125" s="35"/>
      <c r="BXW125" s="35"/>
      <c r="BXX125" s="35"/>
      <c r="BXY125" s="35"/>
      <c r="BXZ125" s="35"/>
      <c r="BYA125" s="35"/>
      <c r="BYB125" s="35"/>
      <c r="BYC125" s="35"/>
      <c r="BYD125" s="35"/>
      <c r="BYE125" s="35"/>
      <c r="BYF125" s="35"/>
      <c r="BYG125" s="35"/>
      <c r="BYH125" s="35"/>
      <c r="BYI125" s="35"/>
      <c r="BYJ125" s="35"/>
      <c r="BYK125" s="35"/>
      <c r="BYL125" s="35"/>
      <c r="BYM125" s="35"/>
      <c r="BYN125" s="35"/>
      <c r="BYO125" s="35"/>
      <c r="BYP125" s="35"/>
      <c r="BYQ125" s="35"/>
      <c r="BYR125" s="35"/>
      <c r="BYS125" s="35"/>
      <c r="BYT125" s="35"/>
      <c r="BYU125" s="35"/>
      <c r="BYV125" s="35"/>
      <c r="BYW125" s="35"/>
      <c r="BYX125" s="35"/>
      <c r="BYY125" s="35"/>
      <c r="BYZ125" s="35"/>
      <c r="BZA125" s="35"/>
      <c r="BZB125" s="35"/>
      <c r="BZC125" s="35"/>
      <c r="BZD125" s="35"/>
      <c r="BZE125" s="35"/>
      <c r="BZF125" s="35"/>
      <c r="BZG125" s="35"/>
      <c r="BZH125" s="35"/>
      <c r="BZI125" s="35"/>
      <c r="BZJ125" s="35"/>
      <c r="BZK125" s="35"/>
      <c r="BZL125" s="35"/>
      <c r="BZM125" s="35"/>
      <c r="BZN125" s="35"/>
      <c r="BZO125" s="35"/>
      <c r="BZP125" s="35"/>
      <c r="BZQ125" s="35"/>
      <c r="BZR125" s="35"/>
      <c r="BZS125" s="35"/>
      <c r="BZT125" s="35"/>
      <c r="BZU125" s="35"/>
      <c r="BZV125" s="35"/>
      <c r="BZW125" s="35"/>
      <c r="BZX125" s="35"/>
      <c r="BZY125" s="35"/>
      <c r="BZZ125" s="35"/>
      <c r="CAA125" s="35"/>
      <c r="CAB125" s="35"/>
      <c r="CAC125" s="35"/>
      <c r="CAD125" s="35"/>
      <c r="CAE125" s="35"/>
      <c r="CAF125" s="35"/>
      <c r="CAG125" s="35"/>
      <c r="CAH125" s="35"/>
      <c r="CAI125" s="35"/>
      <c r="CAJ125" s="35"/>
      <c r="CAK125" s="35"/>
      <c r="CAL125" s="35"/>
      <c r="CAM125" s="35"/>
      <c r="CAN125" s="35"/>
      <c r="CAO125" s="35"/>
      <c r="CAP125" s="35"/>
      <c r="CAQ125" s="35"/>
      <c r="CAR125" s="35"/>
      <c r="CAS125" s="35"/>
      <c r="CAT125" s="35"/>
      <c r="CAU125" s="35"/>
      <c r="CAV125" s="35"/>
      <c r="CAW125" s="35"/>
      <c r="CAX125" s="35"/>
      <c r="CAY125" s="35"/>
      <c r="CAZ125" s="35"/>
      <c r="CBA125" s="35"/>
      <c r="CBB125" s="35"/>
      <c r="CBC125" s="35"/>
      <c r="CBD125" s="35"/>
      <c r="CBE125" s="35"/>
      <c r="CBF125" s="35"/>
      <c r="CBG125" s="35"/>
      <c r="CBH125" s="35"/>
      <c r="CBI125" s="35"/>
      <c r="CBJ125" s="35"/>
      <c r="CBK125" s="35"/>
      <c r="CBL125" s="35"/>
      <c r="CBM125" s="35"/>
      <c r="CBN125" s="35"/>
      <c r="CBO125" s="35"/>
      <c r="CBP125" s="35"/>
      <c r="CBQ125" s="35"/>
      <c r="CBR125" s="35"/>
      <c r="CBS125" s="35"/>
      <c r="CBT125" s="35"/>
      <c r="CBU125" s="35"/>
      <c r="CBV125" s="35"/>
      <c r="CBW125" s="35"/>
      <c r="CBX125" s="35"/>
      <c r="CBY125" s="35"/>
      <c r="CBZ125" s="35"/>
      <c r="CCA125" s="35"/>
      <c r="CCB125" s="35"/>
      <c r="CCC125" s="35"/>
      <c r="CCD125" s="35"/>
      <c r="CCE125" s="35"/>
      <c r="CCF125" s="35"/>
      <c r="CCG125" s="35"/>
      <c r="CCH125" s="35"/>
      <c r="CCI125" s="35"/>
      <c r="CCJ125" s="35"/>
      <c r="CCK125" s="35"/>
      <c r="CCL125" s="35"/>
      <c r="CCM125" s="35"/>
      <c r="CCN125" s="35"/>
      <c r="CCO125" s="35"/>
      <c r="CCP125" s="35"/>
      <c r="CCQ125" s="35"/>
      <c r="CCR125" s="35"/>
      <c r="CCS125" s="35"/>
      <c r="CCT125" s="35"/>
      <c r="CCU125" s="35"/>
      <c r="CCV125" s="35"/>
      <c r="CCW125" s="35"/>
      <c r="CCX125" s="35"/>
      <c r="CCY125" s="35"/>
      <c r="CCZ125" s="35"/>
      <c r="CDA125" s="35"/>
      <c r="CDB125" s="35"/>
      <c r="CDC125" s="35"/>
      <c r="CDD125" s="35"/>
      <c r="CDE125" s="35"/>
      <c r="CDF125" s="35"/>
      <c r="CDG125" s="35"/>
      <c r="CDH125" s="35"/>
      <c r="CDI125" s="35"/>
      <c r="CDJ125" s="35"/>
      <c r="CDK125" s="35"/>
      <c r="CDL125" s="35"/>
      <c r="CDM125" s="35"/>
      <c r="CDN125" s="35"/>
      <c r="CDO125" s="35"/>
      <c r="CDP125" s="35"/>
      <c r="CDQ125" s="35"/>
      <c r="CDR125" s="35"/>
      <c r="CDS125" s="35"/>
      <c r="CDT125" s="35"/>
      <c r="CDU125" s="35"/>
      <c r="CDV125" s="35"/>
      <c r="CDW125" s="35"/>
      <c r="CDX125" s="35"/>
      <c r="CDY125" s="35"/>
      <c r="CDZ125" s="35"/>
      <c r="CEA125" s="35"/>
      <c r="CEB125" s="35"/>
      <c r="CEC125" s="35"/>
      <c r="CED125" s="35"/>
      <c r="CEE125" s="35"/>
      <c r="CEF125" s="35"/>
      <c r="CEG125" s="35"/>
      <c r="CEH125" s="35"/>
      <c r="CEI125" s="35"/>
      <c r="CEJ125" s="35"/>
      <c r="CEK125" s="35"/>
      <c r="CEL125" s="35"/>
      <c r="CEM125" s="35"/>
      <c r="CEN125" s="35"/>
      <c r="CEO125" s="35"/>
      <c r="CEP125" s="35"/>
      <c r="CEQ125" s="35"/>
      <c r="CER125" s="35"/>
      <c r="CES125" s="35"/>
      <c r="CET125" s="35"/>
      <c r="CEU125" s="35"/>
      <c r="CEV125" s="35"/>
      <c r="CEW125" s="35"/>
      <c r="CEX125" s="35"/>
      <c r="CEY125" s="35"/>
      <c r="CEZ125" s="35"/>
      <c r="CFA125" s="35"/>
      <c r="CFB125" s="35"/>
      <c r="CFC125" s="35"/>
      <c r="CFD125" s="35"/>
      <c r="CFE125" s="35"/>
      <c r="CFF125" s="35"/>
      <c r="CFG125" s="35"/>
      <c r="CFH125" s="35"/>
      <c r="CFI125" s="35"/>
      <c r="CFJ125" s="35"/>
      <c r="CFK125" s="35"/>
      <c r="CFL125" s="35"/>
      <c r="CFM125" s="35"/>
      <c r="CFN125" s="35"/>
      <c r="CFO125" s="35"/>
      <c r="CFP125" s="35"/>
      <c r="CFQ125" s="35"/>
      <c r="CFR125" s="35"/>
      <c r="CFS125" s="35"/>
      <c r="CFT125" s="35"/>
      <c r="CFU125" s="35"/>
      <c r="CFV125" s="35"/>
      <c r="CFW125" s="35"/>
      <c r="CFX125" s="35"/>
      <c r="CFY125" s="35"/>
      <c r="CFZ125" s="35"/>
      <c r="CGA125" s="35"/>
      <c r="CGB125" s="35"/>
      <c r="CGC125" s="35"/>
      <c r="CGD125" s="35"/>
      <c r="CGE125" s="35"/>
      <c r="CGF125" s="35"/>
      <c r="CGG125" s="35"/>
      <c r="CGH125" s="35"/>
      <c r="CGI125" s="35"/>
      <c r="CGJ125" s="35"/>
      <c r="CGK125" s="35"/>
      <c r="CGL125" s="35"/>
      <c r="CGM125" s="35"/>
      <c r="CGN125" s="35"/>
      <c r="CGO125" s="35"/>
      <c r="CGP125" s="35"/>
      <c r="CGQ125" s="35"/>
      <c r="CGR125" s="35"/>
      <c r="CGS125" s="35"/>
      <c r="CGT125" s="35"/>
      <c r="CGU125" s="35"/>
      <c r="CGV125" s="35"/>
      <c r="CGW125" s="35"/>
      <c r="CGX125" s="35"/>
      <c r="CGY125" s="35"/>
      <c r="CGZ125" s="35"/>
      <c r="CHA125" s="35"/>
      <c r="CHB125" s="35"/>
      <c r="CHC125" s="35"/>
      <c r="CHD125" s="35"/>
      <c r="CHE125" s="35"/>
      <c r="CHF125" s="35"/>
      <c r="CHG125" s="35"/>
      <c r="CHH125" s="35"/>
      <c r="CHI125" s="35"/>
      <c r="CHJ125" s="35"/>
      <c r="CHK125" s="35"/>
      <c r="CHL125" s="35"/>
      <c r="CHM125" s="35"/>
      <c r="CHN125" s="35"/>
      <c r="CHO125" s="35"/>
      <c r="CHP125" s="35"/>
      <c r="CHQ125" s="35"/>
      <c r="CHR125" s="35"/>
      <c r="CHS125" s="35"/>
      <c r="CHT125" s="35"/>
      <c r="CHU125" s="35"/>
      <c r="CHV125" s="35"/>
      <c r="CHW125" s="35"/>
      <c r="CHX125" s="35"/>
      <c r="CHY125" s="35"/>
      <c r="CHZ125" s="35"/>
      <c r="CIA125" s="35"/>
      <c r="CIB125" s="35"/>
      <c r="CIC125" s="35"/>
      <c r="CID125" s="35"/>
      <c r="CIE125" s="35"/>
      <c r="CIF125" s="35"/>
      <c r="CIG125" s="35"/>
      <c r="CIH125" s="35"/>
      <c r="CII125" s="35"/>
      <c r="CIJ125" s="35"/>
      <c r="CIK125" s="35"/>
      <c r="CIL125" s="35"/>
      <c r="CIM125" s="35"/>
      <c r="CIN125" s="35"/>
      <c r="CIO125" s="35"/>
      <c r="CIP125" s="35"/>
      <c r="CIQ125" s="35"/>
      <c r="CIR125" s="35"/>
      <c r="CIS125" s="35"/>
      <c r="CIT125" s="35"/>
      <c r="CIU125" s="35"/>
      <c r="CIV125" s="35"/>
      <c r="CIW125" s="35"/>
      <c r="CIX125" s="35"/>
      <c r="CIY125" s="35"/>
      <c r="CIZ125" s="35"/>
      <c r="CJA125" s="35"/>
      <c r="CJB125" s="35"/>
      <c r="CJC125" s="35"/>
      <c r="CJD125" s="35"/>
      <c r="CJE125" s="35"/>
      <c r="CJF125" s="35"/>
      <c r="CJG125" s="35"/>
      <c r="CJH125" s="35"/>
      <c r="CJI125" s="35"/>
      <c r="CJJ125" s="35"/>
      <c r="CJK125" s="35"/>
      <c r="CJL125" s="35"/>
      <c r="CJM125" s="35"/>
      <c r="CJN125" s="35"/>
      <c r="CJO125" s="35"/>
      <c r="CJP125" s="35"/>
      <c r="CJQ125" s="35"/>
      <c r="CJR125" s="35"/>
      <c r="CJS125" s="35"/>
      <c r="CJT125" s="35"/>
      <c r="CJU125" s="35"/>
      <c r="CJV125" s="35"/>
      <c r="CJW125" s="35"/>
      <c r="CJX125" s="35"/>
      <c r="CJY125" s="35"/>
      <c r="CJZ125" s="35"/>
      <c r="CKA125" s="35"/>
      <c r="CKB125" s="35"/>
      <c r="CKC125" s="35"/>
      <c r="CKD125" s="35"/>
      <c r="CKE125" s="35"/>
      <c r="CKF125" s="35"/>
      <c r="CKG125" s="35"/>
      <c r="CKH125" s="35"/>
      <c r="CKI125" s="35"/>
      <c r="CKJ125" s="35"/>
      <c r="CKK125" s="35"/>
      <c r="CKL125" s="35"/>
      <c r="CKM125" s="35"/>
      <c r="CKN125" s="35"/>
      <c r="CKO125" s="35"/>
      <c r="CKP125" s="35"/>
      <c r="CKQ125" s="35"/>
      <c r="CKR125" s="35"/>
      <c r="CKS125" s="35"/>
      <c r="CKT125" s="35"/>
      <c r="CKU125" s="35"/>
      <c r="CKV125" s="35"/>
      <c r="CKW125" s="35"/>
      <c r="CKX125" s="35"/>
      <c r="CKY125" s="35"/>
      <c r="CKZ125" s="35"/>
      <c r="CLA125" s="35"/>
      <c r="CLB125" s="35"/>
      <c r="CLC125" s="35"/>
      <c r="CLD125" s="35"/>
      <c r="CLE125" s="35"/>
      <c r="CLF125" s="35"/>
      <c r="CLG125" s="35"/>
      <c r="CLH125" s="35"/>
      <c r="CLI125" s="35"/>
      <c r="CLJ125" s="35"/>
      <c r="CLK125" s="35"/>
      <c r="CLL125" s="35"/>
      <c r="CLM125" s="35"/>
      <c r="CLN125" s="35"/>
      <c r="CLO125" s="35"/>
      <c r="CLP125" s="35"/>
      <c r="CLQ125" s="35"/>
      <c r="CLR125" s="35"/>
      <c r="CLS125" s="35"/>
      <c r="CLT125" s="35"/>
      <c r="CLU125" s="35"/>
      <c r="CLV125" s="35"/>
      <c r="CLW125" s="35"/>
      <c r="CLX125" s="35"/>
      <c r="CLY125" s="35"/>
      <c r="CLZ125" s="35"/>
      <c r="CMA125" s="35"/>
      <c r="CMB125" s="35"/>
      <c r="CMC125" s="35"/>
      <c r="CMD125" s="35"/>
      <c r="CME125" s="35"/>
      <c r="CMF125" s="35"/>
      <c r="CMG125" s="35"/>
      <c r="CMH125" s="35"/>
      <c r="CMI125" s="35"/>
      <c r="CMJ125" s="35"/>
      <c r="CMK125" s="35"/>
      <c r="CML125" s="35"/>
      <c r="CMM125" s="35"/>
      <c r="CMN125" s="35"/>
      <c r="CMO125" s="35"/>
      <c r="CMP125" s="35"/>
      <c r="CMQ125" s="35"/>
      <c r="CMR125" s="35"/>
      <c r="CMS125" s="35"/>
      <c r="CMT125" s="35"/>
      <c r="CMU125" s="35"/>
      <c r="CMV125" s="35"/>
      <c r="CMW125" s="35"/>
      <c r="CMX125" s="35"/>
      <c r="CMY125" s="35"/>
      <c r="CMZ125" s="35"/>
      <c r="CNA125" s="35"/>
      <c r="CNB125" s="35"/>
      <c r="CNC125" s="35"/>
      <c r="CND125" s="35"/>
      <c r="CNE125" s="35"/>
      <c r="CNF125" s="35"/>
      <c r="CNG125" s="35"/>
      <c r="CNH125" s="35"/>
      <c r="CNI125" s="35"/>
      <c r="CNJ125" s="35"/>
      <c r="CNK125" s="35"/>
      <c r="CNL125" s="35"/>
      <c r="CNM125" s="35"/>
      <c r="CNN125" s="35"/>
      <c r="CNO125" s="35"/>
      <c r="CNP125" s="35"/>
      <c r="CNQ125" s="35"/>
      <c r="CNR125" s="35"/>
      <c r="CNS125" s="35"/>
      <c r="CNT125" s="35"/>
      <c r="CNU125" s="35"/>
      <c r="CNV125" s="35"/>
      <c r="CNW125" s="35"/>
      <c r="CNX125" s="35"/>
      <c r="CNY125" s="35"/>
      <c r="CNZ125" s="35"/>
      <c r="COA125" s="35"/>
      <c r="COB125" s="35"/>
      <c r="COC125" s="35"/>
      <c r="COD125" s="35"/>
      <c r="COE125" s="35"/>
      <c r="COF125" s="35"/>
      <c r="COG125" s="35"/>
      <c r="COH125" s="35"/>
      <c r="COI125" s="35"/>
      <c r="COJ125" s="35"/>
      <c r="COK125" s="35"/>
      <c r="COL125" s="35"/>
      <c r="COM125" s="35"/>
      <c r="CON125" s="35"/>
      <c r="COO125" s="35"/>
      <c r="COP125" s="35"/>
      <c r="COQ125" s="35"/>
      <c r="COR125" s="35"/>
      <c r="COS125" s="35"/>
      <c r="COT125" s="35"/>
      <c r="COU125" s="35"/>
      <c r="COV125" s="35"/>
      <c r="COW125" s="35"/>
      <c r="COX125" s="35"/>
      <c r="COY125" s="35"/>
      <c r="COZ125" s="35"/>
      <c r="CPA125" s="35"/>
      <c r="CPB125" s="35"/>
      <c r="CPC125" s="35"/>
      <c r="CPD125" s="35"/>
      <c r="CPE125" s="35"/>
      <c r="CPF125" s="35"/>
      <c r="CPG125" s="35"/>
      <c r="CPH125" s="35"/>
      <c r="CPI125" s="35"/>
      <c r="CPJ125" s="35"/>
      <c r="CPK125" s="35"/>
      <c r="CPL125" s="35"/>
      <c r="CPM125" s="35"/>
      <c r="CPN125" s="35"/>
      <c r="CPO125" s="35"/>
      <c r="CPP125" s="35"/>
      <c r="CPQ125" s="35"/>
      <c r="CPR125" s="35"/>
      <c r="CPS125" s="35"/>
      <c r="CPT125" s="35"/>
      <c r="CPU125" s="35"/>
      <c r="CPV125" s="35"/>
      <c r="CPW125" s="35"/>
      <c r="CPX125" s="35"/>
      <c r="CPY125" s="35"/>
      <c r="CPZ125" s="35"/>
      <c r="CQA125" s="35"/>
      <c r="CQB125" s="35"/>
      <c r="CQC125" s="35"/>
      <c r="CQD125" s="35"/>
      <c r="CQE125" s="35"/>
      <c r="CQF125" s="35"/>
      <c r="CQG125" s="35"/>
      <c r="CQH125" s="35"/>
      <c r="CQI125" s="35"/>
      <c r="CQJ125" s="35"/>
      <c r="CQK125" s="35"/>
      <c r="CQL125" s="35"/>
      <c r="CQM125" s="35"/>
      <c r="CQN125" s="35"/>
      <c r="CQO125" s="35"/>
      <c r="CQP125" s="35"/>
      <c r="CQQ125" s="35"/>
      <c r="CQR125" s="35"/>
      <c r="CQS125" s="35"/>
      <c r="CQT125" s="35"/>
      <c r="CQU125" s="35"/>
      <c r="CQV125" s="35"/>
      <c r="CQW125" s="35"/>
      <c r="CQX125" s="35"/>
      <c r="CQY125" s="35"/>
      <c r="CQZ125" s="35"/>
      <c r="CRA125" s="35"/>
      <c r="CRB125" s="35"/>
      <c r="CRC125" s="35"/>
      <c r="CRD125" s="35"/>
      <c r="CRE125" s="35"/>
      <c r="CRF125" s="35"/>
      <c r="CRG125" s="35"/>
      <c r="CRH125" s="35"/>
      <c r="CRI125" s="35"/>
      <c r="CRJ125" s="35"/>
      <c r="CRK125" s="35"/>
      <c r="CRL125" s="35"/>
      <c r="CRM125" s="35"/>
      <c r="CRN125" s="35"/>
      <c r="CRO125" s="35"/>
      <c r="CRP125" s="35"/>
      <c r="CRQ125" s="35"/>
      <c r="CRR125" s="35"/>
      <c r="CRS125" s="35"/>
      <c r="CRT125" s="35"/>
      <c r="CRU125" s="35"/>
      <c r="CRV125" s="35"/>
      <c r="CRW125" s="35"/>
      <c r="CRX125" s="35"/>
      <c r="CRY125" s="35"/>
      <c r="CRZ125" s="35"/>
      <c r="CSA125" s="35"/>
      <c r="CSB125" s="35"/>
      <c r="CSC125" s="35"/>
      <c r="CSD125" s="35"/>
      <c r="CSE125" s="35"/>
      <c r="CSF125" s="35"/>
      <c r="CSG125" s="35"/>
      <c r="CSH125" s="35"/>
      <c r="CSI125" s="35"/>
      <c r="CSJ125" s="35"/>
      <c r="CSK125" s="35"/>
      <c r="CSL125" s="35"/>
      <c r="CSM125" s="35"/>
      <c r="CSN125" s="35"/>
      <c r="CSO125" s="35"/>
      <c r="CSP125" s="35"/>
      <c r="CSQ125" s="35"/>
      <c r="CSR125" s="35"/>
      <c r="CSS125" s="35"/>
      <c r="CST125" s="35"/>
      <c r="CSU125" s="35"/>
      <c r="CSV125" s="35"/>
      <c r="CSW125" s="35"/>
      <c r="CSX125" s="35"/>
      <c r="CSY125" s="35"/>
      <c r="CSZ125" s="35"/>
      <c r="CTA125" s="35"/>
      <c r="CTB125" s="35"/>
      <c r="CTC125" s="35"/>
      <c r="CTD125" s="35"/>
      <c r="CTE125" s="35"/>
      <c r="CTF125" s="35"/>
      <c r="CTG125" s="35"/>
      <c r="CTH125" s="35"/>
      <c r="CTI125" s="35"/>
      <c r="CTJ125" s="35"/>
      <c r="CTK125" s="35"/>
      <c r="CTL125" s="35"/>
      <c r="CTM125" s="35"/>
      <c r="CTN125" s="35"/>
      <c r="CTO125" s="35"/>
      <c r="CTP125" s="35"/>
      <c r="CTQ125" s="35"/>
      <c r="CTR125" s="35"/>
      <c r="CTS125" s="35"/>
      <c r="CTT125" s="35"/>
      <c r="CTU125" s="35"/>
      <c r="CTV125" s="35"/>
      <c r="CTW125" s="35"/>
      <c r="CTX125" s="35"/>
      <c r="CTY125" s="35"/>
      <c r="CTZ125" s="35"/>
      <c r="CUA125" s="35"/>
      <c r="CUB125" s="35"/>
      <c r="CUC125" s="35"/>
      <c r="CUD125" s="35"/>
      <c r="CUE125" s="35"/>
      <c r="CUF125" s="35"/>
      <c r="CUG125" s="35"/>
      <c r="CUH125" s="35"/>
      <c r="CUI125" s="35"/>
      <c r="CUJ125" s="35"/>
      <c r="CUK125" s="35"/>
      <c r="CUL125" s="35"/>
      <c r="CUM125" s="35"/>
      <c r="CUN125" s="35"/>
      <c r="CUO125" s="35"/>
      <c r="CUP125" s="35"/>
      <c r="CUQ125" s="35"/>
      <c r="CUR125" s="35"/>
      <c r="CUS125" s="35"/>
      <c r="CUT125" s="35"/>
      <c r="CUU125" s="35"/>
      <c r="CUV125" s="35"/>
      <c r="CUW125" s="35"/>
      <c r="CUX125" s="35"/>
      <c r="CUY125" s="35"/>
      <c r="CUZ125" s="35"/>
      <c r="CVA125" s="35"/>
      <c r="CVB125" s="35"/>
      <c r="CVC125" s="35"/>
      <c r="CVD125" s="35"/>
      <c r="CVE125" s="35"/>
      <c r="CVF125" s="35"/>
      <c r="CVG125" s="35"/>
      <c r="CVH125" s="35"/>
      <c r="CVI125" s="35"/>
      <c r="CVJ125" s="35"/>
      <c r="CVK125" s="35"/>
      <c r="CVL125" s="35"/>
      <c r="CVM125" s="35"/>
      <c r="CVN125" s="35"/>
      <c r="CVO125" s="35"/>
      <c r="CVP125" s="35"/>
      <c r="CVQ125" s="35"/>
      <c r="CVR125" s="35"/>
      <c r="CVS125" s="35"/>
      <c r="CVT125" s="35"/>
      <c r="CVU125" s="35"/>
      <c r="CVV125" s="35"/>
      <c r="CVW125" s="35"/>
      <c r="CVX125" s="35"/>
      <c r="CVY125" s="35"/>
      <c r="CVZ125" s="35"/>
      <c r="CWA125" s="35"/>
      <c r="CWB125" s="35"/>
      <c r="CWC125" s="35"/>
      <c r="CWD125" s="35"/>
      <c r="CWE125" s="35"/>
      <c r="CWF125" s="35"/>
      <c r="CWG125" s="35"/>
      <c r="CWH125" s="35"/>
      <c r="CWI125" s="35"/>
      <c r="CWJ125" s="35"/>
      <c r="CWK125" s="35"/>
      <c r="CWL125" s="35"/>
      <c r="CWM125" s="35"/>
      <c r="CWN125" s="35"/>
      <c r="CWO125" s="35"/>
      <c r="CWP125" s="35"/>
      <c r="CWQ125" s="35"/>
      <c r="CWR125" s="35"/>
      <c r="CWS125" s="35"/>
      <c r="CWT125" s="35"/>
      <c r="CWU125" s="35"/>
      <c r="CWV125" s="35"/>
      <c r="CWW125" s="35"/>
      <c r="CWX125" s="35"/>
      <c r="CWY125" s="35"/>
      <c r="CWZ125" s="35"/>
      <c r="CXA125" s="35"/>
      <c r="CXB125" s="35"/>
      <c r="CXC125" s="35"/>
      <c r="CXD125" s="35"/>
      <c r="CXE125" s="35"/>
      <c r="CXF125" s="35"/>
      <c r="CXG125" s="35"/>
      <c r="CXH125" s="35"/>
      <c r="CXI125" s="35"/>
      <c r="CXJ125" s="35"/>
      <c r="CXK125" s="35"/>
      <c r="CXL125" s="35"/>
      <c r="CXM125" s="35"/>
      <c r="CXN125" s="35"/>
      <c r="CXO125" s="35"/>
      <c r="CXP125" s="35"/>
      <c r="CXQ125" s="35"/>
      <c r="CXR125" s="35"/>
      <c r="CXS125" s="35"/>
      <c r="CXT125" s="35"/>
      <c r="CXU125" s="35"/>
      <c r="CXV125" s="35"/>
      <c r="CXW125" s="35"/>
      <c r="CXX125" s="35"/>
      <c r="CXY125" s="35"/>
      <c r="CXZ125" s="35"/>
      <c r="CYA125" s="35"/>
      <c r="CYB125" s="35"/>
      <c r="CYC125" s="35"/>
      <c r="CYD125" s="35"/>
      <c r="CYE125" s="35"/>
      <c r="CYF125" s="35"/>
      <c r="CYG125" s="35"/>
      <c r="CYH125" s="35"/>
      <c r="CYI125" s="35"/>
      <c r="CYJ125" s="35"/>
      <c r="CYK125" s="35"/>
      <c r="CYL125" s="35"/>
      <c r="CYM125" s="35"/>
      <c r="CYN125" s="35"/>
      <c r="CYO125" s="35"/>
      <c r="CYP125" s="35"/>
      <c r="CYQ125" s="35"/>
      <c r="CYR125" s="35"/>
      <c r="CYS125" s="35"/>
      <c r="CYT125" s="35"/>
      <c r="CYU125" s="35"/>
      <c r="CYV125" s="35"/>
      <c r="CYW125" s="35"/>
      <c r="CYX125" s="35"/>
      <c r="CYY125" s="35"/>
      <c r="CYZ125" s="35"/>
      <c r="CZA125" s="35"/>
      <c r="CZB125" s="35"/>
      <c r="CZC125" s="35"/>
      <c r="CZD125" s="35"/>
      <c r="CZE125" s="35"/>
      <c r="CZF125" s="35"/>
      <c r="CZG125" s="35"/>
      <c r="CZH125" s="35"/>
      <c r="CZI125" s="35"/>
      <c r="CZJ125" s="35"/>
      <c r="CZK125" s="35"/>
      <c r="CZL125" s="35"/>
      <c r="CZM125" s="35"/>
      <c r="CZN125" s="35"/>
      <c r="CZO125" s="35"/>
      <c r="CZP125" s="35"/>
      <c r="CZQ125" s="35"/>
      <c r="CZR125" s="35"/>
      <c r="CZS125" s="35"/>
      <c r="CZT125" s="35"/>
      <c r="CZU125" s="35"/>
      <c r="CZV125" s="35"/>
      <c r="CZW125" s="35"/>
      <c r="CZX125" s="35"/>
      <c r="CZY125" s="35"/>
      <c r="CZZ125" s="35"/>
      <c r="DAA125" s="35"/>
      <c r="DAB125" s="35"/>
      <c r="DAC125" s="35"/>
      <c r="DAD125" s="35"/>
      <c r="DAE125" s="35"/>
      <c r="DAF125" s="35"/>
      <c r="DAG125" s="35"/>
      <c r="DAH125" s="35"/>
      <c r="DAI125" s="35"/>
      <c r="DAJ125" s="35"/>
      <c r="DAK125" s="35"/>
      <c r="DAL125" s="35"/>
      <c r="DAM125" s="35"/>
      <c r="DAN125" s="35"/>
      <c r="DAO125" s="35"/>
      <c r="DAP125" s="35"/>
      <c r="DAQ125" s="35"/>
      <c r="DAR125" s="35"/>
      <c r="DAS125" s="35"/>
      <c r="DAT125" s="35"/>
      <c r="DAU125" s="35"/>
      <c r="DAV125" s="35"/>
      <c r="DAW125" s="35"/>
      <c r="DAX125" s="35"/>
      <c r="DAY125" s="35"/>
      <c r="DAZ125" s="35"/>
      <c r="DBA125" s="35"/>
      <c r="DBB125" s="35"/>
      <c r="DBC125" s="35"/>
      <c r="DBD125" s="35"/>
      <c r="DBE125" s="35"/>
      <c r="DBF125" s="35"/>
      <c r="DBG125" s="35"/>
      <c r="DBH125" s="35"/>
      <c r="DBI125" s="35"/>
      <c r="DBJ125" s="35"/>
      <c r="DBK125" s="35"/>
      <c r="DBL125" s="35"/>
      <c r="DBM125" s="35"/>
      <c r="DBN125" s="35"/>
      <c r="DBO125" s="35"/>
      <c r="DBP125" s="35"/>
      <c r="DBQ125" s="35"/>
      <c r="DBR125" s="35"/>
      <c r="DBS125" s="35"/>
      <c r="DBT125" s="35"/>
      <c r="DBU125" s="35"/>
      <c r="DBV125" s="35"/>
      <c r="DBW125" s="35"/>
      <c r="DBX125" s="35"/>
      <c r="DBY125" s="35"/>
      <c r="DBZ125" s="35"/>
      <c r="DCA125" s="35"/>
      <c r="DCB125" s="35"/>
      <c r="DCC125" s="35"/>
      <c r="DCD125" s="35"/>
      <c r="DCE125" s="35"/>
      <c r="DCF125" s="35"/>
      <c r="DCG125" s="35"/>
      <c r="DCH125" s="35"/>
      <c r="DCI125" s="35"/>
      <c r="DCJ125" s="35"/>
      <c r="DCK125" s="35"/>
      <c r="DCL125" s="35"/>
      <c r="DCM125" s="35"/>
      <c r="DCN125" s="35"/>
      <c r="DCO125" s="35"/>
      <c r="DCP125" s="35"/>
      <c r="DCQ125" s="35"/>
      <c r="DCR125" s="35"/>
      <c r="DCS125" s="35"/>
      <c r="DCT125" s="35"/>
      <c r="DCU125" s="35"/>
      <c r="DCV125" s="35"/>
      <c r="DCW125" s="35"/>
      <c r="DCX125" s="35"/>
      <c r="DCY125" s="35"/>
      <c r="DCZ125" s="35"/>
      <c r="DDA125" s="35"/>
      <c r="DDB125" s="35"/>
      <c r="DDC125" s="35"/>
      <c r="DDD125" s="35"/>
      <c r="DDE125" s="35"/>
      <c r="DDF125" s="35"/>
      <c r="DDG125" s="35"/>
      <c r="DDH125" s="35"/>
      <c r="DDI125" s="35"/>
      <c r="DDJ125" s="35"/>
      <c r="DDK125" s="35"/>
      <c r="DDL125" s="35"/>
      <c r="DDM125" s="35"/>
      <c r="DDN125" s="35"/>
      <c r="DDO125" s="35"/>
      <c r="DDP125" s="35"/>
      <c r="DDQ125" s="35"/>
      <c r="DDR125" s="35"/>
      <c r="DDS125" s="35"/>
      <c r="DDT125" s="35"/>
      <c r="DDU125" s="35"/>
      <c r="DDV125" s="35"/>
      <c r="DDW125" s="35"/>
      <c r="DDX125" s="35"/>
      <c r="DDY125" s="35"/>
      <c r="DDZ125" s="35"/>
      <c r="DEA125" s="35"/>
      <c r="DEB125" s="35"/>
      <c r="DEC125" s="35"/>
      <c r="DED125" s="35"/>
      <c r="DEE125" s="35"/>
      <c r="DEF125" s="35"/>
      <c r="DEG125" s="35"/>
      <c r="DEH125" s="35"/>
      <c r="DEI125" s="35"/>
      <c r="DEJ125" s="35"/>
      <c r="DEK125" s="35"/>
      <c r="DEL125" s="35"/>
      <c r="DEM125" s="35"/>
      <c r="DEN125" s="35"/>
      <c r="DEO125" s="35"/>
      <c r="DEP125" s="35"/>
      <c r="DEQ125" s="35"/>
      <c r="DER125" s="35"/>
      <c r="DES125" s="35"/>
      <c r="DET125" s="35"/>
      <c r="DEU125" s="35"/>
      <c r="DEV125" s="35"/>
      <c r="DEW125" s="35"/>
      <c r="DEX125" s="35"/>
      <c r="DEY125" s="35"/>
      <c r="DEZ125" s="35"/>
      <c r="DFA125" s="35"/>
      <c r="DFB125" s="35"/>
      <c r="DFC125" s="35"/>
      <c r="DFD125" s="35"/>
      <c r="DFE125" s="35"/>
      <c r="DFF125" s="35"/>
      <c r="DFG125" s="35"/>
      <c r="DFH125" s="35"/>
      <c r="DFI125" s="35"/>
      <c r="DFJ125" s="35"/>
      <c r="DFK125" s="35"/>
      <c r="DFL125" s="35"/>
      <c r="DFM125" s="35"/>
      <c r="DFN125" s="35"/>
      <c r="DFO125" s="35"/>
      <c r="DFP125" s="35"/>
      <c r="DFQ125" s="35"/>
      <c r="DFR125" s="35"/>
      <c r="DFS125" s="35"/>
      <c r="DFT125" s="35"/>
      <c r="DFU125" s="35"/>
      <c r="DFV125" s="35"/>
      <c r="DFW125" s="35"/>
      <c r="DFX125" s="35"/>
      <c r="DFY125" s="35"/>
      <c r="DFZ125" s="35"/>
      <c r="DGA125" s="35"/>
      <c r="DGB125" s="35"/>
      <c r="DGC125" s="35"/>
      <c r="DGD125" s="35"/>
      <c r="DGE125" s="35"/>
      <c r="DGF125" s="35"/>
      <c r="DGG125" s="35"/>
      <c r="DGH125" s="35"/>
      <c r="DGI125" s="35"/>
      <c r="DGJ125" s="35"/>
      <c r="DGK125" s="35"/>
      <c r="DGL125" s="35"/>
      <c r="DGM125" s="35"/>
      <c r="DGN125" s="35"/>
      <c r="DGO125" s="35"/>
      <c r="DGP125" s="35"/>
      <c r="DGQ125" s="35"/>
      <c r="DGR125" s="35"/>
      <c r="DGS125" s="35"/>
      <c r="DGT125" s="35"/>
      <c r="DGU125" s="35"/>
      <c r="DGV125" s="35"/>
      <c r="DGW125" s="35"/>
      <c r="DGX125" s="35"/>
      <c r="DGY125" s="35"/>
      <c r="DGZ125" s="35"/>
      <c r="DHA125" s="35"/>
      <c r="DHB125" s="35"/>
      <c r="DHC125" s="35"/>
      <c r="DHD125" s="35"/>
      <c r="DHE125" s="35"/>
      <c r="DHF125" s="35"/>
      <c r="DHG125" s="35"/>
      <c r="DHH125" s="35"/>
      <c r="DHI125" s="35"/>
      <c r="DHJ125" s="35"/>
      <c r="DHK125" s="35"/>
      <c r="DHL125" s="35"/>
      <c r="DHM125" s="35"/>
      <c r="DHN125" s="35"/>
      <c r="DHO125" s="35"/>
      <c r="DHP125" s="35"/>
      <c r="DHQ125" s="35"/>
      <c r="DHR125" s="35"/>
      <c r="DHS125" s="35"/>
      <c r="DHT125" s="35"/>
      <c r="DHU125" s="35"/>
      <c r="DHV125" s="35"/>
      <c r="DHW125" s="35"/>
      <c r="DHX125" s="35"/>
      <c r="DHY125" s="35"/>
      <c r="DHZ125" s="35"/>
      <c r="DIA125" s="35"/>
      <c r="DIB125" s="35"/>
      <c r="DIC125" s="35"/>
      <c r="DID125" s="35"/>
      <c r="DIE125" s="35"/>
      <c r="DIF125" s="35"/>
      <c r="DIG125" s="35"/>
      <c r="DIH125" s="35"/>
      <c r="DII125" s="35"/>
      <c r="DIJ125" s="35"/>
      <c r="DIK125" s="35"/>
      <c r="DIL125" s="35"/>
      <c r="DIM125" s="35"/>
      <c r="DIN125" s="35"/>
      <c r="DIO125" s="35"/>
      <c r="DIP125" s="35"/>
      <c r="DIQ125" s="35"/>
      <c r="DIR125" s="35"/>
      <c r="DIS125" s="35"/>
      <c r="DIT125" s="35"/>
      <c r="DIU125" s="35"/>
      <c r="DIV125" s="35"/>
      <c r="DIW125" s="35"/>
      <c r="DIX125" s="35"/>
      <c r="DIY125" s="35"/>
      <c r="DIZ125" s="35"/>
      <c r="DJA125" s="35"/>
      <c r="DJB125" s="35"/>
      <c r="DJC125" s="35"/>
      <c r="DJD125" s="35"/>
      <c r="DJE125" s="35"/>
      <c r="DJF125" s="35"/>
      <c r="DJG125" s="35"/>
      <c r="DJH125" s="35"/>
      <c r="DJI125" s="35"/>
      <c r="DJJ125" s="35"/>
      <c r="DJK125" s="35"/>
      <c r="DJL125" s="35"/>
      <c r="DJM125" s="35"/>
      <c r="DJN125" s="35"/>
      <c r="DJO125" s="35"/>
      <c r="DJP125" s="35"/>
      <c r="DJQ125" s="35"/>
      <c r="DJR125" s="35"/>
      <c r="DJS125" s="35"/>
      <c r="DJT125" s="35"/>
      <c r="DJU125" s="35"/>
      <c r="DJV125" s="35"/>
      <c r="DJW125" s="35"/>
      <c r="DJX125" s="35"/>
      <c r="DJY125" s="35"/>
      <c r="DJZ125" s="35"/>
      <c r="DKA125" s="35"/>
      <c r="DKB125" s="35"/>
      <c r="DKC125" s="35"/>
      <c r="DKD125" s="35"/>
      <c r="DKE125" s="35"/>
      <c r="DKF125" s="35"/>
      <c r="DKG125" s="35"/>
      <c r="DKH125" s="35"/>
      <c r="DKI125" s="35"/>
      <c r="DKJ125" s="35"/>
      <c r="DKK125" s="35"/>
      <c r="DKL125" s="35"/>
      <c r="DKM125" s="35"/>
      <c r="DKN125" s="35"/>
      <c r="DKO125" s="35"/>
      <c r="DKP125" s="35"/>
      <c r="DKQ125" s="35"/>
      <c r="DKR125" s="35"/>
      <c r="DKS125" s="35"/>
      <c r="DKT125" s="35"/>
      <c r="DKU125" s="35"/>
      <c r="DKV125" s="35"/>
      <c r="DKW125" s="35"/>
      <c r="DKX125" s="35"/>
      <c r="DKY125" s="35"/>
      <c r="DKZ125" s="35"/>
      <c r="DLA125" s="35"/>
      <c r="DLB125" s="35"/>
      <c r="DLC125" s="35"/>
      <c r="DLD125" s="35"/>
      <c r="DLE125" s="35"/>
      <c r="DLF125" s="35"/>
      <c r="DLG125" s="35"/>
      <c r="DLH125" s="35"/>
      <c r="DLI125" s="35"/>
      <c r="DLJ125" s="35"/>
      <c r="DLK125" s="35"/>
      <c r="DLL125" s="35"/>
      <c r="DLM125" s="35"/>
      <c r="DLN125" s="35"/>
      <c r="DLO125" s="35"/>
      <c r="DLP125" s="35"/>
      <c r="DLQ125" s="35"/>
      <c r="DLR125" s="35"/>
      <c r="DLS125" s="35"/>
      <c r="DLT125" s="35"/>
      <c r="DLU125" s="35"/>
      <c r="DLV125" s="35"/>
      <c r="DLW125" s="35"/>
      <c r="DLX125" s="35"/>
      <c r="DLY125" s="35"/>
      <c r="DLZ125" s="35"/>
      <c r="DMA125" s="35"/>
      <c r="DMB125" s="35"/>
      <c r="DMC125" s="35"/>
      <c r="DMD125" s="35"/>
      <c r="DME125" s="35"/>
      <c r="DMF125" s="35"/>
      <c r="DMG125" s="35"/>
      <c r="DMH125" s="35"/>
      <c r="DMI125" s="35"/>
      <c r="DMJ125" s="35"/>
      <c r="DMK125" s="35"/>
      <c r="DML125" s="35"/>
      <c r="DMM125" s="35"/>
      <c r="DMN125" s="35"/>
      <c r="DMO125" s="35"/>
      <c r="DMP125" s="35"/>
      <c r="DMQ125" s="35"/>
      <c r="DMR125" s="35"/>
      <c r="DMS125" s="35"/>
      <c r="DMT125" s="35"/>
      <c r="DMU125" s="35"/>
      <c r="DMV125" s="35"/>
      <c r="DMW125" s="35"/>
      <c r="DMX125" s="35"/>
      <c r="DMY125" s="35"/>
      <c r="DMZ125" s="35"/>
      <c r="DNA125" s="35"/>
      <c r="DNB125" s="35"/>
      <c r="DNC125" s="35"/>
      <c r="DND125" s="35"/>
      <c r="DNE125" s="35"/>
      <c r="DNF125" s="35"/>
      <c r="DNG125" s="35"/>
      <c r="DNH125" s="35"/>
      <c r="DNI125" s="35"/>
      <c r="DNJ125" s="35"/>
      <c r="DNK125" s="35"/>
      <c r="DNL125" s="35"/>
      <c r="DNM125" s="35"/>
      <c r="DNN125" s="35"/>
      <c r="DNO125" s="35"/>
      <c r="DNP125" s="35"/>
      <c r="DNQ125" s="35"/>
      <c r="DNR125" s="35"/>
      <c r="DNS125" s="35"/>
      <c r="DNT125" s="35"/>
      <c r="DNU125" s="35"/>
      <c r="DNV125" s="35"/>
      <c r="DNW125" s="35"/>
      <c r="DNX125" s="35"/>
      <c r="DNY125" s="35"/>
      <c r="DNZ125" s="35"/>
      <c r="DOA125" s="35"/>
      <c r="DOB125" s="35"/>
      <c r="DOC125" s="35"/>
      <c r="DOD125" s="35"/>
      <c r="DOE125" s="35"/>
      <c r="DOF125" s="35"/>
      <c r="DOG125" s="35"/>
      <c r="DOH125" s="35"/>
      <c r="DOI125" s="35"/>
      <c r="DOJ125" s="35"/>
      <c r="DOK125" s="35"/>
      <c r="DOL125" s="35"/>
      <c r="DOM125" s="35"/>
      <c r="DON125" s="35"/>
      <c r="DOO125" s="35"/>
      <c r="DOP125" s="35"/>
      <c r="DOQ125" s="35"/>
      <c r="DOR125" s="35"/>
      <c r="DOS125" s="35"/>
      <c r="DOT125" s="35"/>
      <c r="DOU125" s="35"/>
      <c r="DOV125" s="35"/>
      <c r="DOW125" s="35"/>
      <c r="DOX125" s="35"/>
      <c r="DOY125" s="35"/>
      <c r="DOZ125" s="35"/>
      <c r="DPA125" s="35"/>
      <c r="DPB125" s="35"/>
      <c r="DPC125" s="35"/>
      <c r="DPD125" s="35"/>
      <c r="DPE125" s="35"/>
      <c r="DPF125" s="35"/>
      <c r="DPG125" s="35"/>
      <c r="DPH125" s="35"/>
      <c r="DPI125" s="35"/>
      <c r="DPJ125" s="35"/>
      <c r="DPK125" s="35"/>
      <c r="DPL125" s="35"/>
      <c r="DPM125" s="35"/>
      <c r="DPN125" s="35"/>
      <c r="DPO125" s="35"/>
      <c r="DPP125" s="35"/>
      <c r="DPQ125" s="35"/>
      <c r="DPR125" s="35"/>
      <c r="DPS125" s="35"/>
      <c r="DPT125" s="35"/>
      <c r="DPU125" s="35"/>
      <c r="DPV125" s="35"/>
      <c r="DPW125" s="35"/>
      <c r="DPX125" s="35"/>
      <c r="DPY125" s="35"/>
      <c r="DPZ125" s="35"/>
      <c r="DQA125" s="35"/>
      <c r="DQB125" s="35"/>
      <c r="DQC125" s="35"/>
      <c r="DQD125" s="35"/>
      <c r="DQE125" s="35"/>
      <c r="DQF125" s="35"/>
      <c r="DQG125" s="35"/>
      <c r="DQH125" s="35"/>
      <c r="DQI125" s="35"/>
      <c r="DQJ125" s="35"/>
      <c r="DQK125" s="35"/>
      <c r="DQL125" s="35"/>
      <c r="DQM125" s="35"/>
      <c r="DQN125" s="35"/>
      <c r="DQO125" s="35"/>
      <c r="DQP125" s="35"/>
      <c r="DQQ125" s="35"/>
      <c r="DQR125" s="35"/>
      <c r="DQS125" s="35"/>
      <c r="DQT125" s="35"/>
      <c r="DQU125" s="35"/>
      <c r="DQV125" s="35"/>
      <c r="DQW125" s="35"/>
      <c r="DQX125" s="35"/>
      <c r="DQY125" s="35"/>
      <c r="DQZ125" s="35"/>
      <c r="DRA125" s="35"/>
      <c r="DRB125" s="35"/>
      <c r="DRC125" s="35"/>
      <c r="DRD125" s="35"/>
      <c r="DRE125" s="35"/>
      <c r="DRF125" s="35"/>
      <c r="DRG125" s="35"/>
      <c r="DRH125" s="35"/>
      <c r="DRI125" s="35"/>
      <c r="DRJ125" s="35"/>
      <c r="DRK125" s="35"/>
      <c r="DRL125" s="35"/>
      <c r="DRM125" s="35"/>
      <c r="DRN125" s="35"/>
      <c r="DRO125" s="35"/>
      <c r="DRP125" s="35"/>
      <c r="DRQ125" s="35"/>
      <c r="DRR125" s="35"/>
      <c r="DRS125" s="35"/>
      <c r="DRT125" s="35"/>
      <c r="DRU125" s="35"/>
      <c r="DRV125" s="35"/>
      <c r="DRW125" s="35"/>
      <c r="DRX125" s="35"/>
      <c r="DRY125" s="35"/>
      <c r="DRZ125" s="35"/>
      <c r="DSA125" s="35"/>
      <c r="DSB125" s="35"/>
      <c r="DSC125" s="35"/>
      <c r="DSD125" s="35"/>
      <c r="DSE125" s="35"/>
      <c r="DSF125" s="35"/>
      <c r="DSG125" s="35"/>
      <c r="DSH125" s="35"/>
      <c r="DSI125" s="35"/>
      <c r="DSJ125" s="35"/>
      <c r="DSK125" s="35"/>
      <c r="DSL125" s="35"/>
      <c r="DSM125" s="35"/>
      <c r="DSN125" s="35"/>
      <c r="DSO125" s="35"/>
      <c r="DSP125" s="35"/>
      <c r="DSQ125" s="35"/>
      <c r="DSR125" s="35"/>
      <c r="DSS125" s="35"/>
      <c r="DST125" s="35"/>
      <c r="DSU125" s="35"/>
      <c r="DSV125" s="35"/>
      <c r="DSW125" s="35"/>
      <c r="DSX125" s="35"/>
      <c r="DSY125" s="35"/>
      <c r="DSZ125" s="35"/>
      <c r="DTA125" s="35"/>
      <c r="DTB125" s="35"/>
      <c r="DTC125" s="35"/>
      <c r="DTD125" s="35"/>
      <c r="DTE125" s="35"/>
      <c r="DTF125" s="35"/>
      <c r="DTG125" s="35"/>
      <c r="DTH125" s="35"/>
      <c r="DTI125" s="35"/>
      <c r="DTJ125" s="35"/>
      <c r="DTK125" s="35"/>
      <c r="DTL125" s="35"/>
      <c r="DTM125" s="35"/>
      <c r="DTN125" s="35"/>
      <c r="DTO125" s="35"/>
      <c r="DTP125" s="35"/>
      <c r="DTQ125" s="35"/>
      <c r="DTR125" s="35"/>
      <c r="DTS125" s="35"/>
      <c r="DTT125" s="35"/>
      <c r="DTU125" s="35"/>
      <c r="DTV125" s="35"/>
      <c r="DTW125" s="35"/>
      <c r="DTX125" s="35"/>
      <c r="DTY125" s="35"/>
      <c r="DTZ125" s="35"/>
      <c r="DUA125" s="35"/>
      <c r="DUB125" s="35"/>
      <c r="DUC125" s="35"/>
      <c r="DUD125" s="35"/>
      <c r="DUE125" s="35"/>
      <c r="DUF125" s="35"/>
      <c r="DUG125" s="35"/>
      <c r="DUH125" s="35"/>
      <c r="DUI125" s="35"/>
      <c r="DUJ125" s="35"/>
      <c r="DUK125" s="35"/>
      <c r="DUL125" s="35"/>
      <c r="DUM125" s="35"/>
      <c r="DUN125" s="35"/>
      <c r="DUO125" s="35"/>
      <c r="DUP125" s="35"/>
      <c r="DUQ125" s="35"/>
      <c r="DUR125" s="35"/>
      <c r="DUS125" s="35"/>
      <c r="DUT125" s="35"/>
      <c r="DUU125" s="35"/>
      <c r="DUV125" s="35"/>
      <c r="DUW125" s="35"/>
      <c r="DUX125" s="35"/>
      <c r="DUY125" s="35"/>
      <c r="DUZ125" s="35"/>
      <c r="DVA125" s="35"/>
      <c r="DVB125" s="35"/>
      <c r="DVC125" s="35"/>
      <c r="DVD125" s="35"/>
      <c r="DVE125" s="35"/>
      <c r="DVF125" s="35"/>
      <c r="DVG125" s="35"/>
      <c r="DVH125" s="35"/>
      <c r="DVI125" s="35"/>
      <c r="DVJ125" s="35"/>
      <c r="DVK125" s="35"/>
      <c r="DVL125" s="35"/>
      <c r="DVM125" s="35"/>
      <c r="DVN125" s="35"/>
      <c r="DVO125" s="35"/>
      <c r="DVP125" s="35"/>
      <c r="DVQ125" s="35"/>
      <c r="DVR125" s="35"/>
      <c r="DVS125" s="35"/>
      <c r="DVT125" s="35"/>
      <c r="DVU125" s="35"/>
      <c r="DVV125" s="35"/>
      <c r="DVW125" s="35"/>
      <c r="DVX125" s="35"/>
      <c r="DVY125" s="35"/>
      <c r="DVZ125" s="35"/>
      <c r="DWA125" s="35"/>
      <c r="DWB125" s="35"/>
      <c r="DWC125" s="35"/>
      <c r="DWD125" s="35"/>
      <c r="DWE125" s="35"/>
      <c r="DWF125" s="35"/>
      <c r="DWG125" s="35"/>
      <c r="DWH125" s="35"/>
      <c r="DWI125" s="35"/>
      <c r="DWJ125" s="35"/>
      <c r="DWK125" s="35"/>
      <c r="DWL125" s="35"/>
      <c r="DWM125" s="35"/>
      <c r="DWN125" s="35"/>
      <c r="DWO125" s="35"/>
      <c r="DWP125" s="35"/>
      <c r="DWQ125" s="35"/>
      <c r="DWR125" s="35"/>
      <c r="DWS125" s="35"/>
      <c r="DWT125" s="35"/>
      <c r="DWU125" s="35"/>
      <c r="DWV125" s="35"/>
      <c r="DWW125" s="35"/>
      <c r="DWX125" s="35"/>
      <c r="DWY125" s="35"/>
      <c r="DWZ125" s="35"/>
      <c r="DXA125" s="35"/>
      <c r="DXB125" s="35"/>
      <c r="DXC125" s="35"/>
      <c r="DXD125" s="35"/>
      <c r="DXE125" s="35"/>
      <c r="DXF125" s="35"/>
      <c r="DXG125" s="35"/>
      <c r="DXH125" s="35"/>
      <c r="DXI125" s="35"/>
      <c r="DXJ125" s="35"/>
      <c r="DXK125" s="35"/>
      <c r="DXL125" s="35"/>
      <c r="DXM125" s="35"/>
      <c r="DXN125" s="35"/>
      <c r="DXO125" s="35"/>
      <c r="DXP125" s="35"/>
      <c r="DXQ125" s="35"/>
      <c r="DXR125" s="35"/>
      <c r="DXS125" s="35"/>
      <c r="DXT125" s="35"/>
      <c r="DXU125" s="35"/>
      <c r="DXV125" s="35"/>
      <c r="DXW125" s="35"/>
      <c r="DXX125" s="35"/>
      <c r="DXY125" s="35"/>
      <c r="DXZ125" s="35"/>
      <c r="DYA125" s="35"/>
      <c r="DYB125" s="35"/>
      <c r="DYC125" s="35"/>
      <c r="DYD125" s="35"/>
      <c r="DYE125" s="35"/>
      <c r="DYF125" s="35"/>
      <c r="DYG125" s="35"/>
      <c r="DYH125" s="35"/>
      <c r="DYI125" s="35"/>
      <c r="DYJ125" s="35"/>
      <c r="DYK125" s="35"/>
      <c r="DYL125" s="35"/>
      <c r="DYM125" s="35"/>
      <c r="DYN125" s="35"/>
      <c r="DYO125" s="35"/>
      <c r="DYP125" s="35"/>
      <c r="DYQ125" s="35"/>
      <c r="DYR125" s="35"/>
      <c r="DYS125" s="35"/>
      <c r="DYT125" s="35"/>
      <c r="DYU125" s="35"/>
      <c r="DYV125" s="35"/>
      <c r="DYW125" s="35"/>
      <c r="DYX125" s="35"/>
      <c r="DYY125" s="35"/>
      <c r="DYZ125" s="35"/>
      <c r="DZA125" s="35"/>
      <c r="DZB125" s="35"/>
      <c r="DZC125" s="35"/>
      <c r="DZD125" s="35"/>
      <c r="DZE125" s="35"/>
      <c r="DZF125" s="35"/>
      <c r="DZG125" s="35"/>
      <c r="DZH125" s="35"/>
      <c r="DZI125" s="35"/>
      <c r="DZJ125" s="35"/>
      <c r="DZK125" s="35"/>
      <c r="DZL125" s="35"/>
      <c r="DZM125" s="35"/>
      <c r="DZN125" s="35"/>
      <c r="DZO125" s="35"/>
      <c r="DZP125" s="35"/>
      <c r="DZQ125" s="35"/>
      <c r="DZR125" s="35"/>
      <c r="DZS125" s="35"/>
      <c r="DZT125" s="35"/>
      <c r="DZU125" s="35"/>
      <c r="DZV125" s="35"/>
      <c r="DZW125" s="35"/>
      <c r="DZX125" s="35"/>
      <c r="DZY125" s="35"/>
      <c r="DZZ125" s="35"/>
      <c r="EAA125" s="35"/>
      <c r="EAB125" s="35"/>
      <c r="EAC125" s="35"/>
      <c r="EAD125" s="35"/>
      <c r="EAE125" s="35"/>
      <c r="EAF125" s="35"/>
      <c r="EAG125" s="35"/>
      <c r="EAH125" s="35"/>
      <c r="EAI125" s="35"/>
      <c r="EAJ125" s="35"/>
      <c r="EAK125" s="35"/>
      <c r="EAL125" s="35"/>
      <c r="EAM125" s="35"/>
      <c r="EAN125" s="35"/>
      <c r="EAO125" s="35"/>
      <c r="EAP125" s="35"/>
      <c r="EAQ125" s="35"/>
      <c r="EAR125" s="35"/>
      <c r="EAS125" s="35"/>
      <c r="EAT125" s="35"/>
      <c r="EAU125" s="35"/>
      <c r="EAV125" s="35"/>
      <c r="EAW125" s="35"/>
      <c r="EAX125" s="35"/>
      <c r="EAY125" s="35"/>
      <c r="EAZ125" s="35"/>
      <c r="EBA125" s="35"/>
      <c r="EBB125" s="35"/>
      <c r="EBC125" s="35"/>
      <c r="EBD125" s="35"/>
      <c r="EBE125" s="35"/>
      <c r="EBF125" s="35"/>
      <c r="EBG125" s="35"/>
      <c r="EBH125" s="35"/>
      <c r="EBI125" s="35"/>
      <c r="EBJ125" s="35"/>
      <c r="EBK125" s="35"/>
      <c r="EBL125" s="35"/>
      <c r="EBM125" s="35"/>
      <c r="EBN125" s="35"/>
      <c r="EBO125" s="35"/>
      <c r="EBP125" s="35"/>
      <c r="EBQ125" s="35"/>
      <c r="EBR125" s="35"/>
      <c r="EBS125" s="35"/>
      <c r="EBT125" s="35"/>
      <c r="EBU125" s="35"/>
      <c r="EBV125" s="35"/>
      <c r="EBW125" s="35"/>
      <c r="EBX125" s="35"/>
      <c r="EBY125" s="35"/>
      <c r="EBZ125" s="35"/>
      <c r="ECA125" s="35"/>
      <c r="ECB125" s="35"/>
      <c r="ECC125" s="35"/>
      <c r="ECD125" s="35"/>
      <c r="ECE125" s="35"/>
      <c r="ECF125" s="35"/>
      <c r="ECG125" s="35"/>
      <c r="ECH125" s="35"/>
      <c r="ECI125" s="35"/>
      <c r="ECJ125" s="35"/>
      <c r="ECK125" s="35"/>
      <c r="ECL125" s="35"/>
      <c r="ECM125" s="35"/>
      <c r="ECN125" s="35"/>
      <c r="ECO125" s="35"/>
      <c r="ECP125" s="35"/>
      <c r="ECQ125" s="35"/>
      <c r="ECR125" s="35"/>
      <c r="ECS125" s="35"/>
      <c r="ECT125" s="35"/>
      <c r="ECU125" s="35"/>
      <c r="ECV125" s="35"/>
      <c r="ECW125" s="35"/>
      <c r="ECX125" s="35"/>
      <c r="ECY125" s="35"/>
      <c r="ECZ125" s="35"/>
      <c r="EDA125" s="35"/>
      <c r="EDB125" s="35"/>
      <c r="EDC125" s="35"/>
      <c r="EDD125" s="35"/>
      <c r="EDE125" s="35"/>
      <c r="EDF125" s="35"/>
      <c r="EDG125" s="35"/>
      <c r="EDH125" s="35"/>
      <c r="EDI125" s="35"/>
      <c r="EDJ125" s="35"/>
      <c r="EDK125" s="35"/>
      <c r="EDL125" s="35"/>
      <c r="EDM125" s="35"/>
      <c r="EDN125" s="35"/>
      <c r="EDO125" s="35"/>
      <c r="EDP125" s="35"/>
      <c r="EDQ125" s="35"/>
      <c r="EDR125" s="35"/>
      <c r="EDS125" s="35"/>
      <c r="EDT125" s="35"/>
      <c r="EDU125" s="35"/>
      <c r="EDV125" s="35"/>
      <c r="EDW125" s="35"/>
      <c r="EDX125" s="35"/>
      <c r="EDY125" s="35"/>
      <c r="EDZ125" s="35"/>
      <c r="EEA125" s="35"/>
      <c r="EEB125" s="35"/>
      <c r="EEC125" s="35"/>
      <c r="EED125" s="35"/>
      <c r="EEE125" s="35"/>
      <c r="EEF125" s="35"/>
      <c r="EEG125" s="35"/>
      <c r="EEH125" s="35"/>
      <c r="EEI125" s="35"/>
      <c r="EEJ125" s="35"/>
      <c r="EEK125" s="35"/>
      <c r="EEL125" s="35"/>
      <c r="EEM125" s="35"/>
      <c r="EEN125" s="35"/>
      <c r="EEO125" s="35"/>
      <c r="EEP125" s="35"/>
      <c r="EEQ125" s="35"/>
      <c r="EER125" s="35"/>
      <c r="EES125" s="35"/>
      <c r="EET125" s="35"/>
      <c r="EEU125" s="35"/>
      <c r="EEV125" s="35"/>
      <c r="EEW125" s="35"/>
      <c r="EEX125" s="35"/>
      <c r="EEY125" s="35"/>
      <c r="EEZ125" s="35"/>
      <c r="EFA125" s="35"/>
      <c r="EFB125" s="35"/>
      <c r="EFC125" s="35"/>
      <c r="EFD125" s="35"/>
      <c r="EFE125" s="35"/>
      <c r="EFF125" s="35"/>
      <c r="EFG125" s="35"/>
      <c r="EFH125" s="35"/>
      <c r="EFI125" s="35"/>
      <c r="EFJ125" s="35"/>
      <c r="EFK125" s="35"/>
      <c r="EFL125" s="35"/>
      <c r="EFM125" s="35"/>
      <c r="EFN125" s="35"/>
      <c r="EFO125" s="35"/>
      <c r="EFP125" s="35"/>
      <c r="EFQ125" s="35"/>
      <c r="EFR125" s="35"/>
      <c r="EFS125" s="35"/>
      <c r="EFT125" s="35"/>
      <c r="EFU125" s="35"/>
      <c r="EFV125" s="35"/>
      <c r="EFW125" s="35"/>
      <c r="EFX125" s="35"/>
      <c r="EFY125" s="35"/>
      <c r="EFZ125" s="35"/>
      <c r="EGA125" s="35"/>
      <c r="EGB125" s="35"/>
      <c r="EGC125" s="35"/>
      <c r="EGD125" s="35"/>
      <c r="EGE125" s="35"/>
      <c r="EGF125" s="35"/>
      <c r="EGG125" s="35"/>
      <c r="EGH125" s="35"/>
      <c r="EGI125" s="35"/>
      <c r="EGJ125" s="35"/>
      <c r="EGK125" s="35"/>
      <c r="EGL125" s="35"/>
      <c r="EGM125" s="35"/>
      <c r="EGN125" s="35"/>
      <c r="EGO125" s="35"/>
      <c r="EGP125" s="35"/>
      <c r="EGQ125" s="35"/>
      <c r="EGR125" s="35"/>
      <c r="EGS125" s="35"/>
      <c r="EGT125" s="35"/>
      <c r="EGU125" s="35"/>
      <c r="EGV125" s="35"/>
      <c r="EGW125" s="35"/>
      <c r="EGX125" s="35"/>
      <c r="EGY125" s="35"/>
      <c r="EGZ125" s="35"/>
      <c r="EHA125" s="35"/>
      <c r="EHB125" s="35"/>
      <c r="EHC125" s="35"/>
      <c r="EHD125" s="35"/>
      <c r="EHE125" s="35"/>
      <c r="EHF125" s="35"/>
      <c r="EHG125" s="35"/>
      <c r="EHH125" s="35"/>
      <c r="EHI125" s="35"/>
      <c r="EHJ125" s="35"/>
      <c r="EHK125" s="35"/>
      <c r="EHL125" s="35"/>
      <c r="EHM125" s="35"/>
      <c r="EHN125" s="35"/>
      <c r="EHO125" s="35"/>
      <c r="EHP125" s="35"/>
      <c r="EHQ125" s="35"/>
      <c r="EHR125" s="35"/>
      <c r="EHS125" s="35"/>
      <c r="EHT125" s="35"/>
      <c r="EHU125" s="35"/>
      <c r="EHV125" s="35"/>
      <c r="EHW125" s="35"/>
      <c r="EHX125" s="35"/>
      <c r="EHY125" s="35"/>
      <c r="EHZ125" s="35"/>
      <c r="EIA125" s="35"/>
      <c r="EIB125" s="35"/>
      <c r="EIC125" s="35"/>
      <c r="EID125" s="35"/>
      <c r="EIE125" s="35"/>
      <c r="EIF125" s="35"/>
      <c r="EIG125" s="35"/>
      <c r="EIH125" s="35"/>
      <c r="EII125" s="35"/>
      <c r="EIJ125" s="35"/>
      <c r="EIK125" s="35"/>
      <c r="EIL125" s="35"/>
      <c r="EIM125" s="35"/>
      <c r="EIN125" s="35"/>
      <c r="EIO125" s="35"/>
      <c r="EIP125" s="35"/>
      <c r="EIQ125" s="35"/>
      <c r="EIR125" s="35"/>
      <c r="EIS125" s="35"/>
      <c r="EIT125" s="35"/>
      <c r="EIU125" s="35"/>
      <c r="EIV125" s="35"/>
      <c r="EIW125" s="35"/>
      <c r="EIX125" s="35"/>
      <c r="EIY125" s="35"/>
      <c r="EIZ125" s="35"/>
      <c r="EJA125" s="35"/>
      <c r="EJB125" s="35"/>
      <c r="EJC125" s="35"/>
      <c r="EJD125" s="35"/>
      <c r="EJE125" s="35"/>
      <c r="EJF125" s="35"/>
      <c r="EJG125" s="35"/>
      <c r="EJH125" s="35"/>
      <c r="EJI125" s="35"/>
      <c r="EJJ125" s="35"/>
      <c r="EJK125" s="35"/>
      <c r="EJL125" s="35"/>
      <c r="EJM125" s="35"/>
      <c r="EJN125" s="35"/>
      <c r="EJO125" s="35"/>
      <c r="EJP125" s="35"/>
      <c r="EJQ125" s="35"/>
      <c r="EJR125" s="35"/>
      <c r="EJS125" s="35"/>
      <c r="EJT125" s="35"/>
      <c r="EJU125" s="35"/>
      <c r="EJV125" s="35"/>
      <c r="EJW125" s="35"/>
      <c r="EJX125" s="35"/>
      <c r="EJY125" s="35"/>
      <c r="EJZ125" s="35"/>
      <c r="EKA125" s="35"/>
      <c r="EKB125" s="35"/>
      <c r="EKC125" s="35"/>
      <c r="EKD125" s="35"/>
      <c r="EKE125" s="35"/>
      <c r="EKF125" s="35"/>
      <c r="EKG125" s="35"/>
      <c r="EKH125" s="35"/>
      <c r="EKI125" s="35"/>
      <c r="EKJ125" s="35"/>
      <c r="EKK125" s="35"/>
      <c r="EKL125" s="35"/>
      <c r="EKM125" s="35"/>
      <c r="EKN125" s="35"/>
      <c r="EKO125" s="35"/>
      <c r="EKP125" s="35"/>
      <c r="EKQ125" s="35"/>
      <c r="EKR125" s="35"/>
      <c r="EKS125" s="35"/>
      <c r="EKT125" s="35"/>
      <c r="EKU125" s="35"/>
      <c r="EKV125" s="35"/>
      <c r="EKW125" s="35"/>
      <c r="EKX125" s="35"/>
      <c r="EKY125" s="35"/>
      <c r="EKZ125" s="35"/>
      <c r="ELA125" s="35"/>
      <c r="ELB125" s="35"/>
      <c r="ELC125" s="35"/>
      <c r="ELD125" s="35"/>
      <c r="ELE125" s="35"/>
      <c r="ELF125" s="35"/>
      <c r="ELG125" s="35"/>
      <c r="ELH125" s="35"/>
      <c r="ELI125" s="35"/>
      <c r="ELJ125" s="35"/>
      <c r="ELK125" s="35"/>
      <c r="ELL125" s="35"/>
      <c r="ELM125" s="35"/>
      <c r="ELN125" s="35"/>
      <c r="ELO125" s="35"/>
      <c r="ELP125" s="35"/>
      <c r="ELQ125" s="35"/>
      <c r="ELR125" s="35"/>
      <c r="ELS125" s="35"/>
      <c r="ELT125" s="35"/>
      <c r="ELU125" s="35"/>
      <c r="ELV125" s="35"/>
      <c r="ELW125" s="35"/>
      <c r="ELX125" s="35"/>
      <c r="ELY125" s="35"/>
      <c r="ELZ125" s="35"/>
      <c r="EMA125" s="35"/>
      <c r="EMB125" s="35"/>
      <c r="EMC125" s="35"/>
      <c r="EMD125" s="35"/>
      <c r="EME125" s="35"/>
      <c r="EMF125" s="35"/>
      <c r="EMG125" s="35"/>
      <c r="EMH125" s="35"/>
      <c r="EMI125" s="35"/>
      <c r="EMJ125" s="35"/>
      <c r="EMK125" s="35"/>
      <c r="EML125" s="35"/>
      <c r="EMM125" s="35"/>
      <c r="EMN125" s="35"/>
      <c r="EMO125" s="35"/>
      <c r="EMP125" s="35"/>
      <c r="EMQ125" s="35"/>
      <c r="EMR125" s="35"/>
      <c r="EMS125" s="35"/>
      <c r="EMT125" s="35"/>
      <c r="EMU125" s="35"/>
      <c r="EMV125" s="35"/>
      <c r="EMW125" s="35"/>
      <c r="EMX125" s="35"/>
      <c r="EMY125" s="35"/>
      <c r="EMZ125" s="35"/>
      <c r="ENA125" s="35"/>
      <c r="ENB125" s="35"/>
      <c r="ENC125" s="35"/>
      <c r="END125" s="35"/>
      <c r="ENE125" s="35"/>
      <c r="ENF125" s="35"/>
      <c r="ENG125" s="35"/>
      <c r="ENH125" s="35"/>
      <c r="ENI125" s="35"/>
      <c r="ENJ125" s="35"/>
      <c r="ENK125" s="35"/>
      <c r="ENL125" s="35"/>
      <c r="ENM125" s="35"/>
      <c r="ENN125" s="35"/>
      <c r="ENO125" s="35"/>
      <c r="ENP125" s="35"/>
      <c r="ENQ125" s="35"/>
      <c r="ENR125" s="35"/>
      <c r="ENS125" s="35"/>
      <c r="ENT125" s="35"/>
      <c r="ENU125" s="35"/>
      <c r="ENV125" s="35"/>
      <c r="ENW125" s="35"/>
      <c r="ENX125" s="35"/>
      <c r="ENY125" s="35"/>
      <c r="ENZ125" s="35"/>
      <c r="EOA125" s="35"/>
      <c r="EOB125" s="35"/>
      <c r="EOC125" s="35"/>
      <c r="EOD125" s="35"/>
      <c r="EOE125" s="35"/>
      <c r="EOF125" s="35"/>
      <c r="EOG125" s="35"/>
      <c r="EOH125" s="35"/>
      <c r="EOI125" s="35"/>
      <c r="EOJ125" s="35"/>
      <c r="EOK125" s="35"/>
      <c r="EOL125" s="35"/>
      <c r="EOM125" s="35"/>
      <c r="EON125" s="35"/>
      <c r="EOO125" s="35"/>
      <c r="EOP125" s="35"/>
      <c r="EOQ125" s="35"/>
      <c r="EOR125" s="35"/>
      <c r="EOS125" s="35"/>
      <c r="EOT125" s="35"/>
      <c r="EOU125" s="35"/>
      <c r="EOV125" s="35"/>
      <c r="EOW125" s="35"/>
      <c r="EOX125" s="35"/>
      <c r="EOY125" s="35"/>
      <c r="EOZ125" s="35"/>
      <c r="EPA125" s="35"/>
      <c r="EPB125" s="35"/>
      <c r="EPC125" s="35"/>
      <c r="EPD125" s="35"/>
      <c r="EPE125" s="35"/>
      <c r="EPF125" s="35"/>
      <c r="EPG125" s="35"/>
      <c r="EPH125" s="35"/>
      <c r="EPI125" s="35"/>
      <c r="EPJ125" s="35"/>
      <c r="EPK125" s="35"/>
      <c r="EPL125" s="35"/>
      <c r="EPM125" s="35"/>
      <c r="EPN125" s="35"/>
      <c r="EPO125" s="35"/>
      <c r="EPP125" s="35"/>
      <c r="EPQ125" s="35"/>
      <c r="EPR125" s="35"/>
      <c r="EPS125" s="35"/>
      <c r="EPT125" s="35"/>
      <c r="EPU125" s="35"/>
      <c r="EPV125" s="35"/>
      <c r="EPW125" s="35"/>
      <c r="EPX125" s="35"/>
      <c r="EPY125" s="35"/>
      <c r="EPZ125" s="35"/>
      <c r="EQA125" s="35"/>
      <c r="EQB125" s="35"/>
      <c r="EQC125" s="35"/>
      <c r="EQD125" s="35"/>
      <c r="EQE125" s="35"/>
      <c r="EQF125" s="35"/>
      <c r="EQG125" s="35"/>
      <c r="EQH125" s="35"/>
      <c r="EQI125" s="35"/>
      <c r="EQJ125" s="35"/>
      <c r="EQK125" s="35"/>
      <c r="EQL125" s="35"/>
      <c r="EQM125" s="35"/>
      <c r="EQN125" s="35"/>
      <c r="EQO125" s="35"/>
      <c r="EQP125" s="35"/>
      <c r="EQQ125" s="35"/>
      <c r="EQR125" s="35"/>
      <c r="EQS125" s="35"/>
      <c r="EQT125" s="35"/>
      <c r="EQU125" s="35"/>
      <c r="EQV125" s="35"/>
      <c r="EQW125" s="35"/>
      <c r="EQX125" s="35"/>
      <c r="EQY125" s="35"/>
      <c r="EQZ125" s="35"/>
      <c r="ERA125" s="35"/>
      <c r="ERB125" s="35"/>
      <c r="ERC125" s="35"/>
      <c r="ERD125" s="35"/>
      <c r="ERE125" s="35"/>
      <c r="ERF125" s="35"/>
      <c r="ERG125" s="35"/>
      <c r="ERH125" s="35"/>
      <c r="ERI125" s="35"/>
      <c r="ERJ125" s="35"/>
      <c r="ERK125" s="35"/>
      <c r="ERL125" s="35"/>
      <c r="ERM125" s="35"/>
      <c r="ERN125" s="35"/>
      <c r="ERO125" s="35"/>
      <c r="ERP125" s="35"/>
      <c r="ERQ125" s="35"/>
      <c r="ERR125" s="35"/>
      <c r="ERS125" s="35"/>
      <c r="ERT125" s="35"/>
      <c r="ERU125" s="35"/>
      <c r="ERV125" s="35"/>
      <c r="ERW125" s="35"/>
      <c r="ERX125" s="35"/>
      <c r="ERY125" s="35"/>
      <c r="ERZ125" s="35"/>
      <c r="ESA125" s="35"/>
      <c r="ESB125" s="35"/>
      <c r="ESC125" s="35"/>
      <c r="ESD125" s="35"/>
      <c r="ESE125" s="35"/>
      <c r="ESF125" s="35"/>
      <c r="ESG125" s="35"/>
      <c r="ESH125" s="35"/>
      <c r="ESI125" s="35"/>
      <c r="ESJ125" s="35"/>
      <c r="ESK125" s="35"/>
      <c r="ESL125" s="35"/>
      <c r="ESM125" s="35"/>
      <c r="ESN125" s="35"/>
      <c r="ESO125" s="35"/>
      <c r="ESP125" s="35"/>
      <c r="ESQ125" s="35"/>
      <c r="ESR125" s="35"/>
      <c r="ESS125" s="35"/>
      <c r="EST125" s="35"/>
      <c r="ESU125" s="35"/>
      <c r="ESV125" s="35"/>
      <c r="ESW125" s="35"/>
      <c r="ESX125" s="35"/>
      <c r="ESY125" s="35"/>
      <c r="ESZ125" s="35"/>
      <c r="ETA125" s="35"/>
      <c r="ETB125" s="35"/>
      <c r="ETC125" s="35"/>
      <c r="ETD125" s="35"/>
      <c r="ETE125" s="35"/>
      <c r="ETF125" s="35"/>
      <c r="ETG125" s="35"/>
      <c r="ETH125" s="35"/>
      <c r="ETI125" s="35"/>
      <c r="ETJ125" s="35"/>
      <c r="ETK125" s="35"/>
      <c r="ETL125" s="35"/>
      <c r="ETM125" s="35"/>
      <c r="ETN125" s="35"/>
      <c r="ETO125" s="35"/>
      <c r="ETP125" s="35"/>
      <c r="ETQ125" s="35"/>
      <c r="ETR125" s="35"/>
      <c r="ETS125" s="35"/>
      <c r="ETT125" s="35"/>
      <c r="ETU125" s="35"/>
      <c r="ETV125" s="35"/>
      <c r="ETW125" s="35"/>
      <c r="ETX125" s="35"/>
      <c r="ETY125" s="35"/>
      <c r="ETZ125" s="35"/>
      <c r="EUA125" s="35"/>
      <c r="EUB125" s="35"/>
      <c r="EUC125" s="35"/>
      <c r="EUD125" s="35"/>
      <c r="EUE125" s="35"/>
      <c r="EUF125" s="35"/>
      <c r="EUG125" s="35"/>
      <c r="EUH125" s="35"/>
      <c r="EUI125" s="35"/>
      <c r="EUJ125" s="35"/>
      <c r="EUK125" s="35"/>
      <c r="EUL125" s="35"/>
      <c r="EUM125" s="35"/>
      <c r="EUN125" s="35"/>
      <c r="EUO125" s="35"/>
      <c r="EUP125" s="35"/>
      <c r="EUQ125" s="35"/>
      <c r="EUR125" s="35"/>
      <c r="EUS125" s="35"/>
      <c r="EUT125" s="35"/>
      <c r="EUU125" s="35"/>
      <c r="EUV125" s="35"/>
      <c r="EUW125" s="35"/>
      <c r="EUX125" s="35"/>
      <c r="EUY125" s="35"/>
      <c r="EUZ125" s="35"/>
      <c r="EVA125" s="35"/>
      <c r="EVB125" s="35"/>
      <c r="EVC125" s="35"/>
      <c r="EVD125" s="35"/>
      <c r="EVE125" s="35"/>
      <c r="EVF125" s="35"/>
      <c r="EVG125" s="35"/>
      <c r="EVH125" s="35"/>
      <c r="EVI125" s="35"/>
      <c r="EVJ125" s="35"/>
      <c r="EVK125" s="35"/>
      <c r="EVL125" s="35"/>
      <c r="EVM125" s="35"/>
      <c r="EVN125" s="35"/>
      <c r="EVO125" s="35"/>
      <c r="EVP125" s="35"/>
      <c r="EVQ125" s="35"/>
      <c r="EVR125" s="35"/>
      <c r="EVS125" s="35"/>
      <c r="EVT125" s="35"/>
      <c r="EVU125" s="35"/>
      <c r="EVV125" s="35"/>
      <c r="EVW125" s="35"/>
      <c r="EVX125" s="35"/>
      <c r="EVY125" s="35"/>
      <c r="EVZ125" s="35"/>
      <c r="EWA125" s="35"/>
      <c r="EWB125" s="35"/>
      <c r="EWC125" s="35"/>
      <c r="EWD125" s="35"/>
      <c r="EWE125" s="35"/>
      <c r="EWF125" s="35"/>
      <c r="EWG125" s="35"/>
      <c r="EWH125" s="35"/>
      <c r="EWI125" s="35"/>
      <c r="EWJ125" s="35"/>
      <c r="EWK125" s="35"/>
      <c r="EWL125" s="35"/>
      <c r="EWM125" s="35"/>
      <c r="EWN125" s="35"/>
      <c r="EWO125" s="35"/>
      <c r="EWP125" s="35"/>
      <c r="EWQ125" s="35"/>
      <c r="EWR125" s="35"/>
      <c r="EWS125" s="35"/>
      <c r="EWT125" s="35"/>
      <c r="EWU125" s="35"/>
      <c r="EWV125" s="35"/>
      <c r="EWW125" s="35"/>
      <c r="EWX125" s="35"/>
      <c r="EWY125" s="35"/>
      <c r="EWZ125" s="35"/>
      <c r="EXA125" s="35"/>
      <c r="EXB125" s="35"/>
      <c r="EXC125" s="35"/>
      <c r="EXD125" s="35"/>
      <c r="EXE125" s="35"/>
      <c r="EXF125" s="35"/>
      <c r="EXG125" s="35"/>
      <c r="EXH125" s="35"/>
      <c r="EXI125" s="35"/>
      <c r="EXJ125" s="35"/>
      <c r="EXK125" s="35"/>
      <c r="EXL125" s="35"/>
      <c r="EXM125" s="35"/>
      <c r="EXN125" s="35"/>
      <c r="EXO125" s="35"/>
      <c r="EXP125" s="35"/>
      <c r="EXQ125" s="35"/>
      <c r="EXR125" s="35"/>
      <c r="EXS125" s="35"/>
      <c r="EXT125" s="35"/>
      <c r="EXU125" s="35"/>
      <c r="EXV125" s="35"/>
      <c r="EXW125" s="35"/>
      <c r="EXX125" s="35"/>
      <c r="EXY125" s="35"/>
      <c r="EXZ125" s="35"/>
      <c r="EYA125" s="35"/>
      <c r="EYB125" s="35"/>
      <c r="EYC125" s="35"/>
      <c r="EYD125" s="35"/>
      <c r="EYE125" s="35"/>
      <c r="EYF125" s="35"/>
      <c r="EYG125" s="35"/>
      <c r="EYH125" s="35"/>
      <c r="EYI125" s="35"/>
      <c r="EYJ125" s="35"/>
      <c r="EYK125" s="35"/>
      <c r="EYL125" s="35"/>
      <c r="EYM125" s="35"/>
      <c r="EYN125" s="35"/>
      <c r="EYO125" s="35"/>
      <c r="EYP125" s="35"/>
      <c r="EYQ125" s="35"/>
      <c r="EYR125" s="35"/>
      <c r="EYS125" s="35"/>
      <c r="EYT125" s="35"/>
      <c r="EYU125" s="35"/>
      <c r="EYV125" s="35"/>
      <c r="EYW125" s="35"/>
      <c r="EYX125" s="35"/>
      <c r="EYY125" s="35"/>
      <c r="EYZ125" s="35"/>
      <c r="EZA125" s="35"/>
      <c r="EZB125" s="35"/>
      <c r="EZC125" s="35"/>
      <c r="EZD125" s="35"/>
      <c r="EZE125" s="35"/>
      <c r="EZF125" s="35"/>
      <c r="EZG125" s="35"/>
      <c r="EZH125" s="35"/>
      <c r="EZI125" s="35"/>
      <c r="EZJ125" s="35"/>
      <c r="EZK125" s="35"/>
      <c r="EZL125" s="35"/>
      <c r="EZM125" s="35"/>
      <c r="EZN125" s="35"/>
      <c r="EZO125" s="35"/>
      <c r="EZP125" s="35"/>
      <c r="EZQ125" s="35"/>
      <c r="EZR125" s="35"/>
      <c r="EZS125" s="35"/>
      <c r="EZT125" s="35"/>
      <c r="EZU125" s="35"/>
      <c r="EZV125" s="35"/>
      <c r="EZW125" s="35"/>
      <c r="EZX125" s="35"/>
      <c r="EZY125" s="35"/>
      <c r="EZZ125" s="35"/>
      <c r="FAA125" s="35"/>
      <c r="FAB125" s="35"/>
      <c r="FAC125" s="35"/>
      <c r="FAD125" s="35"/>
      <c r="FAE125" s="35"/>
      <c r="FAF125" s="35"/>
      <c r="FAG125" s="35"/>
      <c r="FAH125" s="35"/>
      <c r="FAI125" s="35"/>
      <c r="FAJ125" s="35"/>
      <c r="FAK125" s="35"/>
      <c r="FAL125" s="35"/>
      <c r="FAM125" s="35"/>
      <c r="FAN125" s="35"/>
      <c r="FAO125" s="35"/>
      <c r="FAP125" s="35"/>
      <c r="FAQ125" s="35"/>
      <c r="FAR125" s="35"/>
      <c r="FAS125" s="35"/>
      <c r="FAT125" s="35"/>
      <c r="FAU125" s="35"/>
      <c r="FAV125" s="35"/>
      <c r="FAW125" s="35"/>
      <c r="FAX125" s="35"/>
      <c r="FAY125" s="35"/>
      <c r="FAZ125" s="35"/>
      <c r="FBA125" s="35"/>
      <c r="FBB125" s="35"/>
      <c r="FBC125" s="35"/>
      <c r="FBD125" s="35"/>
      <c r="FBE125" s="35"/>
      <c r="FBF125" s="35"/>
      <c r="FBG125" s="35"/>
      <c r="FBH125" s="35"/>
      <c r="FBI125" s="35"/>
      <c r="FBJ125" s="35"/>
      <c r="FBK125" s="35"/>
      <c r="FBL125" s="35"/>
      <c r="FBM125" s="35"/>
      <c r="FBN125" s="35"/>
      <c r="FBO125" s="35"/>
      <c r="FBP125" s="35"/>
      <c r="FBQ125" s="35"/>
      <c r="FBR125" s="35"/>
      <c r="FBS125" s="35"/>
      <c r="FBT125" s="35"/>
      <c r="FBU125" s="35"/>
      <c r="FBV125" s="35"/>
      <c r="FBW125" s="35"/>
      <c r="FBX125" s="35"/>
      <c r="FBY125" s="35"/>
      <c r="FBZ125" s="35"/>
      <c r="FCA125" s="35"/>
      <c r="FCB125" s="35"/>
      <c r="FCC125" s="35"/>
      <c r="FCD125" s="35"/>
      <c r="FCE125" s="35"/>
      <c r="FCF125" s="35"/>
      <c r="FCG125" s="35"/>
      <c r="FCH125" s="35"/>
      <c r="FCI125" s="35"/>
      <c r="FCJ125" s="35"/>
      <c r="FCK125" s="35"/>
      <c r="FCL125" s="35"/>
      <c r="FCM125" s="35"/>
      <c r="FCN125" s="35"/>
      <c r="FCO125" s="35"/>
      <c r="FCP125" s="35"/>
      <c r="FCQ125" s="35"/>
      <c r="FCR125" s="35"/>
      <c r="FCS125" s="35"/>
      <c r="FCT125" s="35"/>
      <c r="FCU125" s="35"/>
      <c r="FCV125" s="35"/>
      <c r="FCW125" s="35"/>
      <c r="FCX125" s="35"/>
      <c r="FCY125" s="35"/>
      <c r="FCZ125" s="35"/>
      <c r="FDA125" s="35"/>
      <c r="FDB125" s="35"/>
      <c r="FDC125" s="35"/>
      <c r="FDD125" s="35"/>
      <c r="FDE125" s="35"/>
      <c r="FDF125" s="35"/>
      <c r="FDG125" s="35"/>
      <c r="FDH125" s="35"/>
      <c r="FDI125" s="35"/>
      <c r="FDJ125" s="35"/>
      <c r="FDK125" s="35"/>
      <c r="FDL125" s="35"/>
      <c r="FDM125" s="35"/>
      <c r="FDN125" s="35"/>
      <c r="FDO125" s="35"/>
      <c r="FDP125" s="35"/>
      <c r="FDQ125" s="35"/>
      <c r="FDR125" s="35"/>
      <c r="FDS125" s="35"/>
      <c r="FDT125" s="35"/>
      <c r="FDU125" s="35"/>
      <c r="FDV125" s="35"/>
      <c r="FDW125" s="35"/>
      <c r="FDX125" s="35"/>
      <c r="FDY125" s="35"/>
      <c r="FDZ125" s="35"/>
      <c r="FEA125" s="35"/>
      <c r="FEB125" s="35"/>
      <c r="FEC125" s="35"/>
      <c r="FED125" s="35"/>
      <c r="FEE125" s="35"/>
      <c r="FEF125" s="35"/>
      <c r="FEG125" s="35"/>
      <c r="FEH125" s="35"/>
      <c r="FEI125" s="35"/>
      <c r="FEJ125" s="35"/>
      <c r="FEK125" s="35"/>
      <c r="FEL125" s="35"/>
      <c r="FEM125" s="35"/>
      <c r="FEN125" s="35"/>
      <c r="FEO125" s="35"/>
      <c r="FEP125" s="35"/>
      <c r="FEQ125" s="35"/>
      <c r="FER125" s="35"/>
      <c r="FES125" s="35"/>
      <c r="FET125" s="35"/>
      <c r="FEU125" s="35"/>
      <c r="FEV125" s="35"/>
      <c r="FEW125" s="35"/>
      <c r="FEX125" s="35"/>
      <c r="FEY125" s="35"/>
      <c r="FEZ125" s="35"/>
      <c r="FFA125" s="35"/>
      <c r="FFB125" s="35"/>
      <c r="FFC125" s="35"/>
      <c r="FFD125" s="35"/>
      <c r="FFE125" s="35"/>
      <c r="FFF125" s="35"/>
      <c r="FFG125" s="35"/>
      <c r="FFH125" s="35"/>
      <c r="FFI125" s="35"/>
      <c r="FFJ125" s="35"/>
      <c r="FFK125" s="35"/>
      <c r="FFL125" s="35"/>
      <c r="FFM125" s="35"/>
      <c r="FFN125" s="35"/>
      <c r="FFO125" s="35"/>
      <c r="FFP125" s="35"/>
      <c r="FFQ125" s="35"/>
      <c r="FFR125" s="35"/>
      <c r="FFS125" s="35"/>
      <c r="FFT125" s="35"/>
      <c r="FFU125" s="35"/>
      <c r="FFV125" s="35"/>
      <c r="FFW125" s="35"/>
      <c r="FFX125" s="35"/>
      <c r="FFY125" s="35"/>
      <c r="FFZ125" s="35"/>
      <c r="FGA125" s="35"/>
      <c r="FGB125" s="35"/>
      <c r="FGC125" s="35"/>
      <c r="FGD125" s="35"/>
      <c r="FGE125" s="35"/>
      <c r="FGF125" s="35"/>
      <c r="FGG125" s="35"/>
      <c r="FGH125" s="35"/>
      <c r="FGI125" s="35"/>
      <c r="FGJ125" s="35"/>
      <c r="FGK125" s="35"/>
      <c r="FGL125" s="35"/>
      <c r="FGM125" s="35"/>
      <c r="FGN125" s="35"/>
      <c r="FGO125" s="35"/>
      <c r="FGP125" s="35"/>
      <c r="FGQ125" s="35"/>
      <c r="FGR125" s="35"/>
      <c r="FGS125" s="35"/>
      <c r="FGT125" s="35"/>
      <c r="FGU125" s="35"/>
      <c r="FGV125" s="35"/>
      <c r="FGW125" s="35"/>
      <c r="FGX125" s="35"/>
      <c r="FGY125" s="35"/>
      <c r="FGZ125" s="35"/>
      <c r="FHA125" s="35"/>
      <c r="FHB125" s="35"/>
      <c r="FHC125" s="35"/>
      <c r="FHD125" s="35"/>
      <c r="FHE125" s="35"/>
      <c r="FHF125" s="35"/>
      <c r="FHG125" s="35"/>
      <c r="FHH125" s="35"/>
      <c r="FHI125" s="35"/>
      <c r="FHJ125" s="35"/>
      <c r="FHK125" s="35"/>
      <c r="FHL125" s="35"/>
      <c r="FHM125" s="35"/>
      <c r="FHN125" s="35"/>
      <c r="FHO125" s="35"/>
      <c r="FHP125" s="35"/>
      <c r="FHQ125" s="35"/>
      <c r="FHR125" s="35"/>
      <c r="FHS125" s="35"/>
      <c r="FHT125" s="35"/>
      <c r="FHU125" s="35"/>
      <c r="FHV125" s="35"/>
      <c r="FHW125" s="35"/>
      <c r="FHX125" s="35"/>
      <c r="FHY125" s="35"/>
      <c r="FHZ125" s="35"/>
      <c r="FIA125" s="35"/>
      <c r="FIB125" s="35"/>
      <c r="FIC125" s="35"/>
      <c r="FID125" s="35"/>
      <c r="FIE125" s="35"/>
      <c r="FIF125" s="35"/>
      <c r="FIG125" s="35"/>
      <c r="FIH125" s="35"/>
      <c r="FII125" s="35"/>
      <c r="FIJ125" s="35"/>
      <c r="FIK125" s="35"/>
      <c r="FIL125" s="35"/>
      <c r="FIM125" s="35"/>
      <c r="FIN125" s="35"/>
      <c r="FIO125" s="35"/>
      <c r="FIP125" s="35"/>
      <c r="FIQ125" s="35"/>
      <c r="FIR125" s="35"/>
      <c r="FIS125" s="35"/>
      <c r="FIT125" s="35"/>
      <c r="FIU125" s="35"/>
      <c r="FIV125" s="35"/>
      <c r="FIW125" s="35"/>
      <c r="FIX125" s="35"/>
      <c r="FIY125" s="35"/>
      <c r="FIZ125" s="35"/>
      <c r="FJA125" s="35"/>
      <c r="FJB125" s="35"/>
      <c r="FJC125" s="35"/>
      <c r="FJD125" s="35"/>
      <c r="FJE125" s="35"/>
      <c r="FJF125" s="35"/>
      <c r="FJG125" s="35"/>
      <c r="FJH125" s="35"/>
      <c r="FJI125" s="35"/>
      <c r="FJJ125" s="35"/>
      <c r="FJK125" s="35"/>
      <c r="FJL125" s="35"/>
      <c r="FJM125" s="35"/>
      <c r="FJN125" s="35"/>
      <c r="FJO125" s="35"/>
      <c r="FJP125" s="35"/>
      <c r="FJQ125" s="35"/>
      <c r="FJR125" s="35"/>
      <c r="FJS125" s="35"/>
      <c r="FJT125" s="35"/>
      <c r="FJU125" s="35"/>
      <c r="FJV125" s="35"/>
      <c r="FJW125" s="35"/>
      <c r="FJX125" s="35"/>
      <c r="FJY125" s="35"/>
      <c r="FJZ125" s="35"/>
      <c r="FKA125" s="35"/>
      <c r="FKB125" s="35"/>
      <c r="FKC125" s="35"/>
      <c r="FKD125" s="35"/>
      <c r="FKE125" s="35"/>
      <c r="FKF125" s="35"/>
      <c r="FKG125" s="35"/>
      <c r="FKH125" s="35"/>
      <c r="FKI125" s="35"/>
      <c r="FKJ125" s="35"/>
      <c r="FKK125" s="35"/>
      <c r="FKL125" s="35"/>
      <c r="FKM125" s="35"/>
      <c r="FKN125" s="35"/>
      <c r="FKO125" s="35"/>
      <c r="FKP125" s="35"/>
      <c r="FKQ125" s="35"/>
      <c r="FKR125" s="35"/>
      <c r="FKS125" s="35"/>
      <c r="FKT125" s="35"/>
      <c r="FKU125" s="35"/>
      <c r="FKV125" s="35"/>
      <c r="FKW125" s="35"/>
      <c r="FKX125" s="35"/>
      <c r="FKY125" s="35"/>
      <c r="FKZ125" s="35"/>
      <c r="FLA125" s="35"/>
      <c r="FLB125" s="35"/>
      <c r="FLC125" s="35"/>
      <c r="FLD125" s="35"/>
      <c r="FLE125" s="35"/>
      <c r="FLF125" s="35"/>
      <c r="FLG125" s="35"/>
      <c r="FLH125" s="35"/>
      <c r="FLI125" s="35"/>
      <c r="FLJ125" s="35"/>
      <c r="FLK125" s="35"/>
      <c r="FLL125" s="35"/>
      <c r="FLM125" s="35"/>
      <c r="FLN125" s="35"/>
      <c r="FLO125" s="35"/>
      <c r="FLP125" s="35"/>
      <c r="FLQ125" s="35"/>
      <c r="FLR125" s="35"/>
      <c r="FLS125" s="35"/>
      <c r="FLT125" s="35"/>
      <c r="FLU125" s="35"/>
      <c r="FLV125" s="35"/>
      <c r="FLW125" s="35"/>
      <c r="FLX125" s="35"/>
      <c r="FLY125" s="35"/>
      <c r="FLZ125" s="35"/>
      <c r="FMA125" s="35"/>
      <c r="FMB125" s="35"/>
      <c r="FMC125" s="35"/>
      <c r="FMD125" s="35"/>
      <c r="FME125" s="35"/>
      <c r="FMF125" s="35"/>
      <c r="FMG125" s="35"/>
      <c r="FMH125" s="35"/>
      <c r="FMI125" s="35"/>
      <c r="FMJ125" s="35"/>
      <c r="FMK125" s="35"/>
      <c r="FML125" s="35"/>
      <c r="FMM125" s="35"/>
      <c r="FMN125" s="35"/>
      <c r="FMO125" s="35"/>
      <c r="FMP125" s="35"/>
      <c r="FMQ125" s="35"/>
      <c r="FMR125" s="35"/>
      <c r="FMS125" s="35"/>
      <c r="FMT125" s="35"/>
      <c r="FMU125" s="35"/>
      <c r="FMV125" s="35"/>
      <c r="FMW125" s="35"/>
      <c r="FMX125" s="35"/>
      <c r="FMY125" s="35"/>
      <c r="FMZ125" s="35"/>
      <c r="FNA125" s="35"/>
      <c r="FNB125" s="35"/>
      <c r="FNC125" s="35"/>
      <c r="FND125" s="35"/>
      <c r="FNE125" s="35"/>
      <c r="FNF125" s="35"/>
      <c r="FNG125" s="35"/>
      <c r="FNH125" s="35"/>
      <c r="FNI125" s="35"/>
      <c r="FNJ125" s="35"/>
      <c r="FNK125" s="35"/>
      <c r="FNL125" s="35"/>
      <c r="FNM125" s="35"/>
      <c r="FNN125" s="35"/>
      <c r="FNO125" s="35"/>
      <c r="FNP125" s="35"/>
      <c r="FNQ125" s="35"/>
      <c r="FNR125" s="35"/>
      <c r="FNS125" s="35"/>
      <c r="FNT125" s="35"/>
      <c r="FNU125" s="35"/>
      <c r="FNV125" s="35"/>
      <c r="FNW125" s="35"/>
      <c r="FNX125" s="35"/>
      <c r="FNY125" s="35"/>
      <c r="FNZ125" s="35"/>
      <c r="FOA125" s="35"/>
      <c r="FOB125" s="35"/>
      <c r="FOC125" s="35"/>
      <c r="FOD125" s="35"/>
      <c r="FOE125" s="35"/>
      <c r="FOF125" s="35"/>
      <c r="FOG125" s="35"/>
      <c r="FOH125" s="35"/>
      <c r="FOI125" s="35"/>
      <c r="FOJ125" s="35"/>
      <c r="FOK125" s="35"/>
      <c r="FOL125" s="35"/>
      <c r="FOM125" s="35"/>
      <c r="FON125" s="35"/>
      <c r="FOO125" s="35"/>
      <c r="FOP125" s="35"/>
      <c r="FOQ125" s="35"/>
      <c r="FOR125" s="35"/>
      <c r="FOS125" s="35"/>
      <c r="FOT125" s="35"/>
      <c r="FOU125" s="35"/>
      <c r="FOV125" s="35"/>
      <c r="FOW125" s="35"/>
      <c r="FOX125" s="35"/>
      <c r="FOY125" s="35"/>
      <c r="FOZ125" s="35"/>
      <c r="FPA125" s="35"/>
      <c r="FPB125" s="35"/>
      <c r="FPC125" s="35"/>
      <c r="FPD125" s="35"/>
      <c r="FPE125" s="35"/>
      <c r="FPF125" s="35"/>
      <c r="FPG125" s="35"/>
      <c r="FPH125" s="35"/>
      <c r="FPI125" s="35"/>
      <c r="FPJ125" s="35"/>
      <c r="FPK125" s="35"/>
      <c r="FPL125" s="35"/>
      <c r="FPM125" s="35"/>
      <c r="FPN125" s="35"/>
      <c r="FPO125" s="35"/>
      <c r="FPP125" s="35"/>
      <c r="FPQ125" s="35"/>
      <c r="FPR125" s="35"/>
      <c r="FPS125" s="35"/>
      <c r="FPT125" s="35"/>
      <c r="FPU125" s="35"/>
      <c r="FPV125" s="35"/>
      <c r="FPW125" s="35"/>
      <c r="FPX125" s="35"/>
      <c r="FPY125" s="35"/>
      <c r="FPZ125" s="35"/>
      <c r="FQA125" s="35"/>
      <c r="FQB125" s="35"/>
      <c r="FQC125" s="35"/>
      <c r="FQD125" s="35"/>
      <c r="FQE125" s="35"/>
      <c r="FQF125" s="35"/>
      <c r="FQG125" s="35"/>
      <c r="FQH125" s="35"/>
      <c r="FQI125" s="35"/>
      <c r="FQJ125" s="35"/>
      <c r="FQK125" s="35"/>
      <c r="FQL125" s="35"/>
      <c r="FQM125" s="35"/>
      <c r="FQN125" s="35"/>
      <c r="FQO125" s="35"/>
      <c r="FQP125" s="35"/>
      <c r="FQQ125" s="35"/>
      <c r="FQR125" s="35"/>
      <c r="FQS125" s="35"/>
      <c r="FQT125" s="35"/>
      <c r="FQU125" s="35"/>
      <c r="FQV125" s="35"/>
      <c r="FQW125" s="35"/>
      <c r="FQX125" s="35"/>
      <c r="FQY125" s="35"/>
      <c r="FQZ125" s="35"/>
      <c r="FRA125" s="35"/>
      <c r="FRB125" s="35"/>
      <c r="FRC125" s="35"/>
      <c r="FRD125" s="35"/>
      <c r="FRE125" s="35"/>
      <c r="FRF125" s="35"/>
      <c r="FRG125" s="35"/>
      <c r="FRH125" s="35"/>
      <c r="FRI125" s="35"/>
      <c r="FRJ125" s="35"/>
      <c r="FRK125" s="35"/>
      <c r="FRL125" s="35"/>
      <c r="FRM125" s="35"/>
      <c r="FRN125" s="35"/>
      <c r="FRO125" s="35"/>
      <c r="FRP125" s="35"/>
      <c r="FRQ125" s="35"/>
      <c r="FRR125" s="35"/>
      <c r="FRS125" s="35"/>
      <c r="FRT125" s="35"/>
      <c r="FRU125" s="35"/>
      <c r="FRV125" s="35"/>
      <c r="FRW125" s="35"/>
      <c r="FRX125" s="35"/>
      <c r="FRY125" s="35"/>
      <c r="FRZ125" s="35"/>
      <c r="FSA125" s="35"/>
      <c r="FSB125" s="35"/>
      <c r="FSC125" s="35"/>
      <c r="FSD125" s="35"/>
      <c r="FSE125" s="35"/>
      <c r="FSF125" s="35"/>
      <c r="FSG125" s="35"/>
      <c r="FSH125" s="35"/>
      <c r="FSI125" s="35"/>
      <c r="FSJ125" s="35"/>
      <c r="FSK125" s="35"/>
      <c r="FSL125" s="35"/>
      <c r="FSM125" s="35"/>
      <c r="FSN125" s="35"/>
      <c r="FSO125" s="35"/>
      <c r="FSP125" s="35"/>
      <c r="FSQ125" s="35"/>
      <c r="FSR125" s="35"/>
      <c r="FSS125" s="35"/>
      <c r="FST125" s="35"/>
      <c r="FSU125" s="35"/>
      <c r="FSV125" s="35"/>
      <c r="FSW125" s="35"/>
      <c r="FSX125" s="35"/>
      <c r="FSY125" s="35"/>
      <c r="FSZ125" s="35"/>
      <c r="FTA125" s="35"/>
      <c r="FTB125" s="35"/>
      <c r="FTC125" s="35"/>
      <c r="FTD125" s="35"/>
      <c r="FTE125" s="35"/>
      <c r="FTF125" s="35"/>
      <c r="FTG125" s="35"/>
      <c r="FTH125" s="35"/>
      <c r="FTI125" s="35"/>
      <c r="FTJ125" s="35"/>
      <c r="FTK125" s="35"/>
      <c r="FTL125" s="35"/>
      <c r="FTM125" s="35"/>
      <c r="FTN125" s="35"/>
      <c r="FTO125" s="35"/>
      <c r="FTP125" s="35"/>
      <c r="FTQ125" s="35"/>
      <c r="FTR125" s="35"/>
      <c r="FTS125" s="35"/>
      <c r="FTT125" s="35"/>
      <c r="FTU125" s="35"/>
      <c r="FTV125" s="35"/>
      <c r="FTW125" s="35"/>
      <c r="FTX125" s="35"/>
      <c r="FTY125" s="35"/>
      <c r="FTZ125" s="35"/>
      <c r="FUA125" s="35"/>
      <c r="FUB125" s="35"/>
      <c r="FUC125" s="35"/>
      <c r="FUD125" s="35"/>
      <c r="FUE125" s="35"/>
      <c r="FUF125" s="35"/>
      <c r="FUG125" s="35"/>
      <c r="FUH125" s="35"/>
      <c r="FUI125" s="35"/>
      <c r="FUJ125" s="35"/>
      <c r="FUK125" s="35"/>
      <c r="FUL125" s="35"/>
      <c r="FUM125" s="35"/>
      <c r="FUN125" s="35"/>
      <c r="FUO125" s="35"/>
      <c r="FUP125" s="35"/>
      <c r="FUQ125" s="35"/>
      <c r="FUR125" s="35"/>
      <c r="FUS125" s="35"/>
      <c r="FUT125" s="35"/>
      <c r="FUU125" s="35"/>
      <c r="FUV125" s="35"/>
      <c r="FUW125" s="35"/>
      <c r="FUX125" s="35"/>
      <c r="FUY125" s="35"/>
      <c r="FUZ125" s="35"/>
      <c r="FVA125" s="35"/>
      <c r="FVB125" s="35"/>
      <c r="FVC125" s="35"/>
      <c r="FVD125" s="35"/>
      <c r="FVE125" s="35"/>
      <c r="FVF125" s="35"/>
      <c r="FVG125" s="35"/>
      <c r="FVH125" s="35"/>
      <c r="FVI125" s="35"/>
      <c r="FVJ125" s="35"/>
      <c r="FVK125" s="35"/>
      <c r="FVL125" s="35"/>
      <c r="FVM125" s="35"/>
      <c r="FVN125" s="35"/>
      <c r="FVO125" s="35"/>
      <c r="FVP125" s="35"/>
      <c r="FVQ125" s="35"/>
      <c r="FVR125" s="35"/>
      <c r="FVS125" s="35"/>
      <c r="FVT125" s="35"/>
      <c r="FVU125" s="35"/>
      <c r="FVV125" s="35"/>
      <c r="FVW125" s="35"/>
      <c r="FVX125" s="35"/>
      <c r="FVY125" s="35"/>
      <c r="FVZ125" s="35"/>
      <c r="FWA125" s="35"/>
      <c r="FWB125" s="35"/>
      <c r="FWC125" s="35"/>
      <c r="FWD125" s="35"/>
      <c r="FWE125" s="35"/>
      <c r="FWF125" s="35"/>
      <c r="FWG125" s="35"/>
      <c r="FWH125" s="35"/>
      <c r="FWI125" s="35"/>
      <c r="FWJ125" s="35"/>
      <c r="FWK125" s="35"/>
      <c r="FWL125" s="35"/>
      <c r="FWM125" s="35"/>
      <c r="FWN125" s="35"/>
      <c r="FWO125" s="35"/>
      <c r="FWP125" s="35"/>
      <c r="FWQ125" s="35"/>
      <c r="FWR125" s="35"/>
      <c r="FWS125" s="35"/>
      <c r="FWT125" s="35"/>
      <c r="FWU125" s="35"/>
      <c r="FWV125" s="35"/>
      <c r="FWW125" s="35"/>
      <c r="FWX125" s="35"/>
      <c r="FWY125" s="35"/>
      <c r="FWZ125" s="35"/>
      <c r="FXA125" s="35"/>
      <c r="FXB125" s="35"/>
      <c r="FXC125" s="35"/>
      <c r="FXD125" s="35"/>
      <c r="FXE125" s="35"/>
      <c r="FXF125" s="35"/>
      <c r="FXG125" s="35"/>
      <c r="FXH125" s="35"/>
      <c r="FXI125" s="35"/>
      <c r="FXJ125" s="35"/>
      <c r="FXK125" s="35"/>
      <c r="FXL125" s="35"/>
      <c r="FXM125" s="35"/>
      <c r="FXN125" s="35"/>
      <c r="FXO125" s="35"/>
      <c r="FXP125" s="35"/>
      <c r="FXQ125" s="35"/>
      <c r="FXR125" s="35"/>
      <c r="FXS125" s="35"/>
      <c r="FXT125" s="35"/>
      <c r="FXU125" s="35"/>
      <c r="FXV125" s="35"/>
      <c r="FXW125" s="35"/>
      <c r="FXX125" s="35"/>
      <c r="FXY125" s="35"/>
      <c r="FXZ125" s="35"/>
      <c r="FYA125" s="35"/>
      <c r="FYB125" s="35"/>
      <c r="FYC125" s="35"/>
      <c r="FYD125" s="35"/>
      <c r="FYE125" s="35"/>
      <c r="FYF125" s="35"/>
      <c r="FYG125" s="35"/>
      <c r="FYH125" s="35"/>
      <c r="FYI125" s="35"/>
      <c r="FYJ125" s="35"/>
      <c r="FYK125" s="35"/>
      <c r="FYL125" s="35"/>
      <c r="FYM125" s="35"/>
      <c r="FYN125" s="35"/>
      <c r="FYO125" s="35"/>
      <c r="FYP125" s="35"/>
      <c r="FYQ125" s="35"/>
      <c r="FYR125" s="35"/>
      <c r="FYS125" s="35"/>
      <c r="FYT125" s="35"/>
      <c r="FYU125" s="35"/>
      <c r="FYV125" s="35"/>
      <c r="FYW125" s="35"/>
      <c r="FYX125" s="35"/>
      <c r="FYY125" s="35"/>
      <c r="FYZ125" s="35"/>
      <c r="FZA125" s="35"/>
      <c r="FZB125" s="35"/>
      <c r="FZC125" s="35"/>
      <c r="FZD125" s="35"/>
      <c r="FZE125" s="35"/>
      <c r="FZF125" s="35"/>
      <c r="FZG125" s="35"/>
      <c r="FZH125" s="35"/>
      <c r="FZI125" s="35"/>
      <c r="FZJ125" s="35"/>
      <c r="FZK125" s="35"/>
      <c r="FZL125" s="35"/>
      <c r="FZM125" s="35"/>
      <c r="FZN125" s="35"/>
      <c r="FZO125" s="35"/>
      <c r="FZP125" s="35"/>
      <c r="FZQ125" s="35"/>
      <c r="FZR125" s="35"/>
      <c r="FZS125" s="35"/>
      <c r="FZT125" s="35"/>
      <c r="FZU125" s="35"/>
      <c r="FZV125" s="35"/>
      <c r="FZW125" s="35"/>
      <c r="FZX125" s="35"/>
      <c r="FZY125" s="35"/>
      <c r="FZZ125" s="35"/>
      <c r="GAA125" s="35"/>
      <c r="GAB125" s="35"/>
      <c r="GAC125" s="35"/>
      <c r="GAD125" s="35"/>
      <c r="GAE125" s="35"/>
      <c r="GAF125" s="35"/>
      <c r="GAG125" s="35"/>
      <c r="GAH125" s="35"/>
      <c r="GAI125" s="35"/>
      <c r="GAJ125" s="35"/>
      <c r="GAK125" s="35"/>
      <c r="GAL125" s="35"/>
      <c r="GAM125" s="35"/>
      <c r="GAN125" s="35"/>
      <c r="GAO125" s="35"/>
      <c r="GAP125" s="35"/>
      <c r="GAQ125" s="35"/>
      <c r="GAR125" s="35"/>
      <c r="GAS125" s="35"/>
      <c r="GAT125" s="35"/>
      <c r="GAU125" s="35"/>
      <c r="GAV125" s="35"/>
      <c r="GAW125" s="35"/>
      <c r="GAX125" s="35"/>
      <c r="GAY125" s="35"/>
      <c r="GAZ125" s="35"/>
      <c r="GBA125" s="35"/>
      <c r="GBB125" s="35"/>
      <c r="GBC125" s="35"/>
      <c r="GBD125" s="35"/>
      <c r="GBE125" s="35"/>
      <c r="GBF125" s="35"/>
      <c r="GBG125" s="35"/>
      <c r="GBH125" s="35"/>
      <c r="GBI125" s="35"/>
      <c r="GBJ125" s="35"/>
      <c r="GBK125" s="35"/>
      <c r="GBL125" s="35"/>
      <c r="GBM125" s="35"/>
      <c r="GBN125" s="35"/>
      <c r="GBO125" s="35"/>
      <c r="GBP125" s="35"/>
      <c r="GBQ125" s="35"/>
      <c r="GBR125" s="35"/>
      <c r="GBS125" s="35"/>
      <c r="GBT125" s="35"/>
      <c r="GBU125" s="35"/>
      <c r="GBV125" s="35"/>
      <c r="GBW125" s="35"/>
      <c r="GBX125" s="35"/>
      <c r="GBY125" s="35"/>
      <c r="GBZ125" s="35"/>
      <c r="GCA125" s="35"/>
      <c r="GCB125" s="35"/>
      <c r="GCC125" s="35"/>
      <c r="GCD125" s="35"/>
      <c r="GCE125" s="35"/>
      <c r="GCF125" s="35"/>
      <c r="GCG125" s="35"/>
      <c r="GCH125" s="35"/>
      <c r="GCI125" s="35"/>
      <c r="GCJ125" s="35"/>
      <c r="GCK125" s="35"/>
      <c r="GCL125" s="35"/>
      <c r="GCM125" s="35"/>
      <c r="GCN125" s="35"/>
      <c r="GCO125" s="35"/>
      <c r="GCP125" s="35"/>
      <c r="GCQ125" s="35"/>
      <c r="GCR125" s="35"/>
      <c r="GCS125" s="35"/>
      <c r="GCT125" s="35"/>
      <c r="GCU125" s="35"/>
      <c r="GCV125" s="35"/>
      <c r="GCW125" s="35"/>
      <c r="GCX125" s="35"/>
      <c r="GCY125" s="35"/>
      <c r="GCZ125" s="35"/>
      <c r="GDA125" s="35"/>
      <c r="GDB125" s="35"/>
      <c r="GDC125" s="35"/>
      <c r="GDD125" s="35"/>
      <c r="GDE125" s="35"/>
      <c r="GDF125" s="35"/>
      <c r="GDG125" s="35"/>
      <c r="GDH125" s="35"/>
      <c r="GDI125" s="35"/>
      <c r="GDJ125" s="35"/>
      <c r="GDK125" s="35"/>
      <c r="GDL125" s="35"/>
      <c r="GDM125" s="35"/>
      <c r="GDN125" s="35"/>
      <c r="GDO125" s="35"/>
      <c r="GDP125" s="35"/>
      <c r="GDQ125" s="35"/>
      <c r="GDR125" s="35"/>
      <c r="GDS125" s="35"/>
      <c r="GDT125" s="35"/>
      <c r="GDU125" s="35"/>
      <c r="GDV125" s="35"/>
      <c r="GDW125" s="35"/>
      <c r="GDX125" s="35"/>
      <c r="GDY125" s="35"/>
      <c r="GDZ125" s="35"/>
      <c r="GEA125" s="35"/>
      <c r="GEB125" s="35"/>
      <c r="GEC125" s="35"/>
      <c r="GED125" s="35"/>
      <c r="GEE125" s="35"/>
      <c r="GEF125" s="35"/>
      <c r="GEG125" s="35"/>
      <c r="GEH125" s="35"/>
      <c r="GEI125" s="35"/>
      <c r="GEJ125" s="35"/>
      <c r="GEK125" s="35"/>
      <c r="GEL125" s="35"/>
      <c r="GEM125" s="35"/>
      <c r="GEN125" s="35"/>
      <c r="GEO125" s="35"/>
      <c r="GEP125" s="35"/>
      <c r="GEQ125" s="35"/>
      <c r="GER125" s="35"/>
      <c r="GES125" s="35"/>
      <c r="GET125" s="35"/>
      <c r="GEU125" s="35"/>
      <c r="GEV125" s="35"/>
      <c r="GEW125" s="35"/>
      <c r="GEX125" s="35"/>
      <c r="GEY125" s="35"/>
      <c r="GEZ125" s="35"/>
      <c r="GFA125" s="35"/>
      <c r="GFB125" s="35"/>
      <c r="GFC125" s="35"/>
      <c r="GFD125" s="35"/>
      <c r="GFE125" s="35"/>
      <c r="GFF125" s="35"/>
      <c r="GFG125" s="35"/>
      <c r="GFH125" s="35"/>
      <c r="GFI125" s="35"/>
      <c r="GFJ125" s="35"/>
      <c r="GFK125" s="35"/>
      <c r="GFL125" s="35"/>
      <c r="GFM125" s="35"/>
      <c r="GFN125" s="35"/>
      <c r="GFO125" s="35"/>
      <c r="GFP125" s="35"/>
      <c r="GFQ125" s="35"/>
      <c r="GFR125" s="35"/>
      <c r="GFS125" s="35"/>
      <c r="GFT125" s="35"/>
      <c r="GFU125" s="35"/>
      <c r="GFV125" s="35"/>
      <c r="GFW125" s="35"/>
      <c r="GFX125" s="35"/>
      <c r="GFY125" s="35"/>
      <c r="GFZ125" s="35"/>
      <c r="GGA125" s="35"/>
      <c r="GGB125" s="35"/>
      <c r="GGC125" s="35"/>
      <c r="GGD125" s="35"/>
      <c r="GGE125" s="35"/>
      <c r="GGF125" s="35"/>
      <c r="GGG125" s="35"/>
      <c r="GGH125" s="35"/>
      <c r="GGI125" s="35"/>
      <c r="GGJ125" s="35"/>
      <c r="GGK125" s="35"/>
      <c r="GGL125" s="35"/>
      <c r="GGM125" s="35"/>
      <c r="GGN125" s="35"/>
      <c r="GGO125" s="35"/>
      <c r="GGP125" s="35"/>
      <c r="GGQ125" s="35"/>
      <c r="GGR125" s="35"/>
      <c r="GGS125" s="35"/>
      <c r="GGT125" s="35"/>
      <c r="GGU125" s="35"/>
      <c r="GGV125" s="35"/>
      <c r="GGW125" s="35"/>
      <c r="GGX125" s="35"/>
      <c r="GGY125" s="35"/>
      <c r="GGZ125" s="35"/>
      <c r="GHA125" s="35"/>
      <c r="GHB125" s="35"/>
      <c r="GHC125" s="35"/>
      <c r="GHD125" s="35"/>
      <c r="GHE125" s="35"/>
      <c r="GHF125" s="35"/>
      <c r="GHG125" s="35"/>
      <c r="GHH125" s="35"/>
      <c r="GHI125" s="35"/>
      <c r="GHJ125" s="35"/>
      <c r="GHK125" s="35"/>
      <c r="GHL125" s="35"/>
      <c r="GHM125" s="35"/>
      <c r="GHN125" s="35"/>
      <c r="GHO125" s="35"/>
      <c r="GHP125" s="35"/>
      <c r="GHQ125" s="35"/>
      <c r="GHR125" s="35"/>
      <c r="GHS125" s="35"/>
      <c r="GHT125" s="35"/>
      <c r="GHU125" s="35"/>
      <c r="GHV125" s="35"/>
      <c r="GHW125" s="35"/>
      <c r="GHX125" s="35"/>
      <c r="GHY125" s="35"/>
      <c r="GHZ125" s="35"/>
      <c r="GIA125" s="35"/>
      <c r="GIB125" s="35"/>
      <c r="GIC125" s="35"/>
      <c r="GID125" s="35"/>
      <c r="GIE125" s="35"/>
      <c r="GIF125" s="35"/>
      <c r="GIG125" s="35"/>
      <c r="GIH125" s="35"/>
      <c r="GII125" s="35"/>
      <c r="GIJ125" s="35"/>
      <c r="GIK125" s="35"/>
      <c r="GIL125" s="35"/>
      <c r="GIM125" s="35"/>
      <c r="GIN125" s="35"/>
      <c r="GIO125" s="35"/>
      <c r="GIP125" s="35"/>
      <c r="GIQ125" s="35"/>
      <c r="GIR125" s="35"/>
      <c r="GIS125" s="35"/>
      <c r="GIT125" s="35"/>
      <c r="GIU125" s="35"/>
      <c r="GIV125" s="35"/>
      <c r="GIW125" s="35"/>
      <c r="GIX125" s="35"/>
      <c r="GIY125" s="35"/>
      <c r="GIZ125" s="35"/>
      <c r="GJA125" s="35"/>
      <c r="GJB125" s="35"/>
      <c r="GJC125" s="35"/>
      <c r="GJD125" s="35"/>
      <c r="GJE125" s="35"/>
      <c r="GJF125" s="35"/>
      <c r="GJG125" s="35"/>
      <c r="GJH125" s="35"/>
      <c r="GJI125" s="35"/>
      <c r="GJJ125" s="35"/>
      <c r="GJK125" s="35"/>
      <c r="GJL125" s="35"/>
      <c r="GJM125" s="35"/>
      <c r="GJN125" s="35"/>
      <c r="GJO125" s="35"/>
      <c r="GJP125" s="35"/>
      <c r="GJQ125" s="35"/>
      <c r="GJR125" s="35"/>
      <c r="GJS125" s="35"/>
      <c r="GJT125" s="35"/>
      <c r="GJU125" s="35"/>
      <c r="GJV125" s="35"/>
      <c r="GJW125" s="35"/>
      <c r="GJX125" s="35"/>
      <c r="GJY125" s="35"/>
      <c r="GJZ125" s="35"/>
      <c r="GKA125" s="35"/>
      <c r="GKB125" s="35"/>
      <c r="GKC125" s="35"/>
      <c r="GKD125" s="35"/>
      <c r="GKE125" s="35"/>
      <c r="GKF125" s="35"/>
      <c r="GKG125" s="35"/>
      <c r="GKH125" s="35"/>
      <c r="GKI125" s="35"/>
      <c r="GKJ125" s="35"/>
      <c r="GKK125" s="35"/>
      <c r="GKL125" s="35"/>
      <c r="GKM125" s="35"/>
      <c r="GKN125" s="35"/>
      <c r="GKO125" s="35"/>
      <c r="GKP125" s="35"/>
      <c r="GKQ125" s="35"/>
      <c r="GKR125" s="35"/>
      <c r="GKS125" s="35"/>
      <c r="GKT125" s="35"/>
      <c r="GKU125" s="35"/>
      <c r="GKV125" s="35"/>
      <c r="GKW125" s="35"/>
      <c r="GKX125" s="35"/>
      <c r="GKY125" s="35"/>
      <c r="GKZ125" s="35"/>
      <c r="GLA125" s="35"/>
      <c r="GLB125" s="35"/>
      <c r="GLC125" s="35"/>
      <c r="GLD125" s="35"/>
      <c r="GLE125" s="35"/>
      <c r="GLF125" s="35"/>
      <c r="GLG125" s="35"/>
      <c r="GLH125" s="35"/>
      <c r="GLI125" s="35"/>
      <c r="GLJ125" s="35"/>
      <c r="GLK125" s="35"/>
      <c r="GLL125" s="35"/>
      <c r="GLM125" s="35"/>
      <c r="GLN125" s="35"/>
      <c r="GLO125" s="35"/>
      <c r="GLP125" s="35"/>
      <c r="GLQ125" s="35"/>
      <c r="GLR125" s="35"/>
      <c r="GLS125" s="35"/>
      <c r="GLT125" s="35"/>
      <c r="GLU125" s="35"/>
      <c r="GLV125" s="35"/>
      <c r="GLW125" s="35"/>
      <c r="GLX125" s="35"/>
      <c r="GLY125" s="35"/>
      <c r="GLZ125" s="35"/>
      <c r="GMA125" s="35"/>
      <c r="GMB125" s="35"/>
      <c r="GMC125" s="35"/>
      <c r="GMD125" s="35"/>
      <c r="GME125" s="35"/>
      <c r="GMF125" s="35"/>
      <c r="GMG125" s="35"/>
      <c r="GMH125" s="35"/>
      <c r="GMI125" s="35"/>
      <c r="GMJ125" s="35"/>
      <c r="GMK125" s="35"/>
      <c r="GML125" s="35"/>
      <c r="GMM125" s="35"/>
      <c r="GMN125" s="35"/>
      <c r="GMO125" s="35"/>
      <c r="GMP125" s="35"/>
      <c r="GMQ125" s="35"/>
      <c r="GMR125" s="35"/>
      <c r="GMS125" s="35"/>
      <c r="GMT125" s="35"/>
      <c r="GMU125" s="35"/>
      <c r="GMV125" s="35"/>
      <c r="GMW125" s="35"/>
      <c r="GMX125" s="35"/>
      <c r="GMY125" s="35"/>
      <c r="GMZ125" s="35"/>
      <c r="GNA125" s="35"/>
      <c r="GNB125" s="35"/>
      <c r="GNC125" s="35"/>
      <c r="GND125" s="35"/>
      <c r="GNE125" s="35"/>
      <c r="GNF125" s="35"/>
      <c r="GNG125" s="35"/>
      <c r="GNH125" s="35"/>
      <c r="GNI125" s="35"/>
      <c r="GNJ125" s="35"/>
      <c r="GNK125" s="35"/>
      <c r="GNL125" s="35"/>
      <c r="GNM125" s="35"/>
      <c r="GNN125" s="35"/>
      <c r="GNO125" s="35"/>
      <c r="GNP125" s="35"/>
      <c r="GNQ125" s="35"/>
      <c r="GNR125" s="35"/>
      <c r="GNS125" s="35"/>
      <c r="GNT125" s="35"/>
      <c r="GNU125" s="35"/>
      <c r="GNV125" s="35"/>
      <c r="GNW125" s="35"/>
      <c r="GNX125" s="35"/>
      <c r="GNY125" s="35"/>
      <c r="GNZ125" s="35"/>
      <c r="GOA125" s="35"/>
      <c r="GOB125" s="35"/>
      <c r="GOC125" s="35"/>
      <c r="GOD125" s="35"/>
      <c r="GOE125" s="35"/>
      <c r="GOF125" s="35"/>
      <c r="GOG125" s="35"/>
      <c r="GOH125" s="35"/>
      <c r="GOI125" s="35"/>
      <c r="GOJ125" s="35"/>
      <c r="GOK125" s="35"/>
      <c r="GOL125" s="35"/>
      <c r="GOM125" s="35"/>
      <c r="GON125" s="35"/>
      <c r="GOO125" s="35"/>
      <c r="GOP125" s="35"/>
      <c r="GOQ125" s="35"/>
      <c r="GOR125" s="35"/>
      <c r="GOS125" s="35"/>
      <c r="GOT125" s="35"/>
      <c r="GOU125" s="35"/>
      <c r="GOV125" s="35"/>
      <c r="GOW125" s="35"/>
      <c r="GOX125" s="35"/>
      <c r="GOY125" s="35"/>
      <c r="GOZ125" s="35"/>
      <c r="GPA125" s="35"/>
      <c r="GPB125" s="35"/>
      <c r="GPC125" s="35"/>
      <c r="GPD125" s="35"/>
      <c r="GPE125" s="35"/>
      <c r="GPF125" s="35"/>
      <c r="GPG125" s="35"/>
      <c r="GPH125" s="35"/>
      <c r="GPI125" s="35"/>
      <c r="GPJ125" s="35"/>
      <c r="GPK125" s="35"/>
      <c r="GPL125" s="35"/>
      <c r="GPM125" s="35"/>
      <c r="GPN125" s="35"/>
      <c r="GPO125" s="35"/>
      <c r="GPP125" s="35"/>
      <c r="GPQ125" s="35"/>
      <c r="GPR125" s="35"/>
      <c r="GPS125" s="35"/>
      <c r="GPT125" s="35"/>
      <c r="GPU125" s="35"/>
      <c r="GPV125" s="35"/>
      <c r="GPW125" s="35"/>
      <c r="GPX125" s="35"/>
      <c r="GPY125" s="35"/>
      <c r="GPZ125" s="35"/>
      <c r="GQA125" s="35"/>
      <c r="GQB125" s="35"/>
      <c r="GQC125" s="35"/>
      <c r="GQD125" s="35"/>
      <c r="GQE125" s="35"/>
      <c r="GQF125" s="35"/>
      <c r="GQG125" s="35"/>
      <c r="GQH125" s="35"/>
      <c r="GQI125" s="35"/>
      <c r="GQJ125" s="35"/>
      <c r="GQK125" s="35"/>
      <c r="GQL125" s="35"/>
      <c r="GQM125" s="35"/>
      <c r="GQN125" s="35"/>
      <c r="GQO125" s="35"/>
      <c r="GQP125" s="35"/>
      <c r="GQQ125" s="35"/>
      <c r="GQR125" s="35"/>
      <c r="GQS125" s="35"/>
      <c r="GQT125" s="35"/>
      <c r="GQU125" s="35"/>
      <c r="GQV125" s="35"/>
      <c r="GQW125" s="35"/>
      <c r="GQX125" s="35"/>
      <c r="GQY125" s="35"/>
      <c r="GQZ125" s="35"/>
      <c r="GRA125" s="35"/>
      <c r="GRB125" s="35"/>
      <c r="GRC125" s="35"/>
      <c r="GRD125" s="35"/>
      <c r="GRE125" s="35"/>
      <c r="GRF125" s="35"/>
      <c r="GRG125" s="35"/>
      <c r="GRH125" s="35"/>
      <c r="GRI125" s="35"/>
      <c r="GRJ125" s="35"/>
      <c r="GRK125" s="35"/>
      <c r="GRL125" s="35"/>
      <c r="GRM125" s="35"/>
      <c r="GRN125" s="35"/>
      <c r="GRO125" s="35"/>
      <c r="GRP125" s="35"/>
      <c r="GRQ125" s="35"/>
      <c r="GRR125" s="35"/>
      <c r="GRS125" s="35"/>
      <c r="GRT125" s="35"/>
      <c r="GRU125" s="35"/>
      <c r="GRV125" s="35"/>
      <c r="GRW125" s="35"/>
      <c r="GRX125" s="35"/>
      <c r="GRY125" s="35"/>
      <c r="GRZ125" s="35"/>
      <c r="GSA125" s="35"/>
      <c r="GSB125" s="35"/>
      <c r="GSC125" s="35"/>
      <c r="GSD125" s="35"/>
      <c r="GSE125" s="35"/>
      <c r="GSF125" s="35"/>
      <c r="GSG125" s="35"/>
      <c r="GSH125" s="35"/>
      <c r="GSI125" s="35"/>
      <c r="GSJ125" s="35"/>
      <c r="GSK125" s="35"/>
      <c r="GSL125" s="35"/>
      <c r="GSM125" s="35"/>
      <c r="GSN125" s="35"/>
      <c r="GSO125" s="35"/>
      <c r="GSP125" s="35"/>
      <c r="GSQ125" s="35"/>
      <c r="GSR125" s="35"/>
      <c r="GSS125" s="35"/>
      <c r="GST125" s="35"/>
      <c r="GSU125" s="35"/>
      <c r="GSV125" s="35"/>
      <c r="GSW125" s="35"/>
      <c r="GSX125" s="35"/>
      <c r="GSY125" s="35"/>
      <c r="GSZ125" s="35"/>
      <c r="GTA125" s="35"/>
      <c r="GTB125" s="35"/>
      <c r="GTC125" s="35"/>
      <c r="GTD125" s="35"/>
      <c r="GTE125" s="35"/>
      <c r="GTF125" s="35"/>
      <c r="GTG125" s="35"/>
      <c r="GTH125" s="35"/>
      <c r="GTI125" s="35"/>
      <c r="GTJ125" s="35"/>
      <c r="GTK125" s="35"/>
      <c r="GTL125" s="35"/>
      <c r="GTM125" s="35"/>
      <c r="GTN125" s="35"/>
      <c r="GTO125" s="35"/>
      <c r="GTP125" s="35"/>
      <c r="GTQ125" s="35"/>
      <c r="GTR125" s="35"/>
      <c r="GTS125" s="35"/>
      <c r="GTT125" s="35"/>
      <c r="GTU125" s="35"/>
      <c r="GTV125" s="35"/>
      <c r="GTW125" s="35"/>
      <c r="GTX125" s="35"/>
      <c r="GTY125" s="35"/>
      <c r="GTZ125" s="35"/>
      <c r="GUA125" s="35"/>
      <c r="GUB125" s="35"/>
      <c r="GUC125" s="35"/>
      <c r="GUD125" s="35"/>
      <c r="GUE125" s="35"/>
      <c r="GUF125" s="35"/>
      <c r="GUG125" s="35"/>
      <c r="GUH125" s="35"/>
      <c r="GUI125" s="35"/>
      <c r="GUJ125" s="35"/>
      <c r="GUK125" s="35"/>
      <c r="GUL125" s="35"/>
      <c r="GUM125" s="35"/>
      <c r="GUN125" s="35"/>
      <c r="GUO125" s="35"/>
      <c r="GUP125" s="35"/>
      <c r="GUQ125" s="35"/>
      <c r="GUR125" s="35"/>
      <c r="GUS125" s="35"/>
      <c r="GUT125" s="35"/>
      <c r="GUU125" s="35"/>
      <c r="GUV125" s="35"/>
      <c r="GUW125" s="35"/>
      <c r="GUX125" s="35"/>
      <c r="GUY125" s="35"/>
      <c r="GUZ125" s="35"/>
      <c r="GVA125" s="35"/>
      <c r="GVB125" s="35"/>
      <c r="GVC125" s="35"/>
      <c r="GVD125" s="35"/>
      <c r="GVE125" s="35"/>
      <c r="GVF125" s="35"/>
      <c r="GVG125" s="35"/>
      <c r="GVH125" s="35"/>
      <c r="GVI125" s="35"/>
      <c r="GVJ125" s="35"/>
      <c r="GVK125" s="35"/>
      <c r="GVL125" s="35"/>
      <c r="GVM125" s="35"/>
      <c r="GVN125" s="35"/>
      <c r="GVO125" s="35"/>
      <c r="GVP125" s="35"/>
      <c r="GVQ125" s="35"/>
      <c r="GVR125" s="35"/>
      <c r="GVS125" s="35"/>
      <c r="GVT125" s="35"/>
      <c r="GVU125" s="35"/>
      <c r="GVV125" s="35"/>
      <c r="GVW125" s="35"/>
      <c r="GVX125" s="35"/>
      <c r="GVY125" s="35"/>
      <c r="GVZ125" s="35"/>
      <c r="GWA125" s="35"/>
      <c r="GWB125" s="35"/>
      <c r="GWC125" s="35"/>
      <c r="GWD125" s="35"/>
      <c r="GWE125" s="35"/>
      <c r="GWF125" s="35"/>
      <c r="GWG125" s="35"/>
      <c r="GWH125" s="35"/>
      <c r="GWI125" s="35"/>
      <c r="GWJ125" s="35"/>
      <c r="GWK125" s="35"/>
      <c r="GWL125" s="35"/>
      <c r="GWM125" s="35"/>
      <c r="GWN125" s="35"/>
      <c r="GWO125" s="35"/>
      <c r="GWP125" s="35"/>
      <c r="GWQ125" s="35"/>
      <c r="GWR125" s="35"/>
      <c r="GWS125" s="35"/>
      <c r="GWT125" s="35"/>
      <c r="GWU125" s="35"/>
      <c r="GWV125" s="35"/>
      <c r="GWW125" s="35"/>
      <c r="GWX125" s="35"/>
      <c r="GWY125" s="35"/>
      <c r="GWZ125" s="35"/>
      <c r="GXA125" s="35"/>
      <c r="GXB125" s="35"/>
      <c r="GXC125" s="35"/>
      <c r="GXD125" s="35"/>
      <c r="GXE125" s="35"/>
      <c r="GXF125" s="35"/>
      <c r="GXG125" s="35"/>
      <c r="GXH125" s="35"/>
      <c r="GXI125" s="35"/>
      <c r="GXJ125" s="35"/>
      <c r="GXK125" s="35"/>
      <c r="GXL125" s="35"/>
      <c r="GXM125" s="35"/>
      <c r="GXN125" s="35"/>
      <c r="GXO125" s="35"/>
      <c r="GXP125" s="35"/>
      <c r="GXQ125" s="35"/>
      <c r="GXR125" s="35"/>
      <c r="GXS125" s="35"/>
      <c r="GXT125" s="35"/>
      <c r="GXU125" s="35"/>
      <c r="GXV125" s="35"/>
      <c r="GXW125" s="35"/>
      <c r="GXX125" s="35"/>
      <c r="GXY125" s="35"/>
      <c r="GXZ125" s="35"/>
      <c r="GYA125" s="35"/>
      <c r="GYB125" s="35"/>
      <c r="GYC125" s="35"/>
      <c r="GYD125" s="35"/>
      <c r="GYE125" s="35"/>
      <c r="GYF125" s="35"/>
      <c r="GYG125" s="35"/>
      <c r="GYH125" s="35"/>
      <c r="GYI125" s="35"/>
      <c r="GYJ125" s="35"/>
      <c r="GYK125" s="35"/>
      <c r="GYL125" s="35"/>
      <c r="GYM125" s="35"/>
      <c r="GYN125" s="35"/>
      <c r="GYO125" s="35"/>
      <c r="GYP125" s="35"/>
      <c r="GYQ125" s="35"/>
      <c r="GYR125" s="35"/>
      <c r="GYS125" s="35"/>
      <c r="GYT125" s="35"/>
      <c r="GYU125" s="35"/>
      <c r="GYV125" s="35"/>
      <c r="GYW125" s="35"/>
      <c r="GYX125" s="35"/>
      <c r="GYY125" s="35"/>
      <c r="GYZ125" s="35"/>
      <c r="GZA125" s="35"/>
      <c r="GZB125" s="35"/>
      <c r="GZC125" s="35"/>
      <c r="GZD125" s="35"/>
      <c r="GZE125" s="35"/>
      <c r="GZF125" s="35"/>
      <c r="GZG125" s="35"/>
      <c r="GZH125" s="35"/>
      <c r="GZI125" s="35"/>
      <c r="GZJ125" s="35"/>
      <c r="GZK125" s="35"/>
      <c r="GZL125" s="35"/>
      <c r="GZM125" s="35"/>
      <c r="GZN125" s="35"/>
      <c r="GZO125" s="35"/>
      <c r="GZP125" s="35"/>
      <c r="GZQ125" s="35"/>
      <c r="GZR125" s="35"/>
      <c r="GZS125" s="35"/>
      <c r="GZT125" s="35"/>
      <c r="GZU125" s="35"/>
      <c r="GZV125" s="35"/>
      <c r="GZW125" s="35"/>
      <c r="GZX125" s="35"/>
      <c r="GZY125" s="35"/>
      <c r="GZZ125" s="35"/>
      <c r="HAA125" s="35"/>
      <c r="HAB125" s="35"/>
      <c r="HAC125" s="35"/>
      <c r="HAD125" s="35"/>
      <c r="HAE125" s="35"/>
      <c r="HAF125" s="35"/>
      <c r="HAG125" s="35"/>
      <c r="HAH125" s="35"/>
      <c r="HAI125" s="35"/>
      <c r="HAJ125" s="35"/>
      <c r="HAK125" s="35"/>
      <c r="HAL125" s="35"/>
      <c r="HAM125" s="35"/>
      <c r="HAN125" s="35"/>
      <c r="HAO125" s="35"/>
      <c r="HAP125" s="35"/>
      <c r="HAQ125" s="35"/>
      <c r="HAR125" s="35"/>
      <c r="HAS125" s="35"/>
      <c r="HAT125" s="35"/>
      <c r="HAU125" s="35"/>
      <c r="HAV125" s="35"/>
      <c r="HAW125" s="35"/>
      <c r="HAX125" s="35"/>
      <c r="HAY125" s="35"/>
      <c r="HAZ125" s="35"/>
      <c r="HBA125" s="35"/>
      <c r="HBB125" s="35"/>
      <c r="HBC125" s="35"/>
      <c r="HBD125" s="35"/>
      <c r="HBE125" s="35"/>
      <c r="HBF125" s="35"/>
      <c r="HBG125" s="35"/>
      <c r="HBH125" s="35"/>
      <c r="HBI125" s="35"/>
      <c r="HBJ125" s="35"/>
      <c r="HBK125" s="35"/>
      <c r="HBL125" s="35"/>
      <c r="HBM125" s="35"/>
      <c r="HBN125" s="35"/>
      <c r="HBO125" s="35"/>
      <c r="HBP125" s="35"/>
      <c r="HBQ125" s="35"/>
      <c r="HBR125" s="35"/>
      <c r="HBS125" s="35"/>
      <c r="HBT125" s="35"/>
      <c r="HBU125" s="35"/>
      <c r="HBV125" s="35"/>
      <c r="HBW125" s="35"/>
      <c r="HBX125" s="35"/>
      <c r="HBY125" s="35"/>
      <c r="HBZ125" s="35"/>
      <c r="HCA125" s="35"/>
      <c r="HCB125" s="35"/>
      <c r="HCC125" s="35"/>
      <c r="HCD125" s="35"/>
      <c r="HCE125" s="35"/>
      <c r="HCF125" s="35"/>
      <c r="HCG125" s="35"/>
      <c r="HCH125" s="35"/>
      <c r="HCI125" s="35"/>
      <c r="HCJ125" s="35"/>
      <c r="HCK125" s="35"/>
      <c r="HCL125" s="35"/>
      <c r="HCM125" s="35"/>
      <c r="HCN125" s="35"/>
      <c r="HCO125" s="35"/>
      <c r="HCP125" s="35"/>
      <c r="HCQ125" s="35"/>
      <c r="HCR125" s="35"/>
      <c r="HCS125" s="35"/>
      <c r="HCT125" s="35"/>
      <c r="HCU125" s="35"/>
      <c r="HCV125" s="35"/>
      <c r="HCW125" s="35"/>
      <c r="HCX125" s="35"/>
      <c r="HCY125" s="35"/>
      <c r="HCZ125" s="35"/>
      <c r="HDA125" s="35"/>
      <c r="HDB125" s="35"/>
      <c r="HDC125" s="35"/>
      <c r="HDD125" s="35"/>
      <c r="HDE125" s="35"/>
      <c r="HDF125" s="35"/>
      <c r="HDG125" s="35"/>
      <c r="HDH125" s="35"/>
      <c r="HDI125" s="35"/>
      <c r="HDJ125" s="35"/>
      <c r="HDK125" s="35"/>
      <c r="HDL125" s="35"/>
      <c r="HDM125" s="35"/>
      <c r="HDN125" s="35"/>
      <c r="HDO125" s="35"/>
      <c r="HDP125" s="35"/>
      <c r="HDQ125" s="35"/>
      <c r="HDR125" s="35"/>
      <c r="HDS125" s="35"/>
      <c r="HDT125" s="35"/>
      <c r="HDU125" s="35"/>
      <c r="HDV125" s="35"/>
      <c r="HDW125" s="35"/>
      <c r="HDX125" s="35"/>
      <c r="HDY125" s="35"/>
      <c r="HDZ125" s="35"/>
      <c r="HEA125" s="35"/>
      <c r="HEB125" s="35"/>
      <c r="HEC125" s="35"/>
      <c r="HED125" s="35"/>
      <c r="HEE125" s="35"/>
      <c r="HEF125" s="35"/>
      <c r="HEG125" s="35"/>
      <c r="HEH125" s="35"/>
      <c r="HEI125" s="35"/>
      <c r="HEJ125" s="35"/>
      <c r="HEK125" s="35"/>
      <c r="HEL125" s="35"/>
      <c r="HEM125" s="35"/>
      <c r="HEN125" s="35"/>
      <c r="HEO125" s="35"/>
      <c r="HEP125" s="35"/>
      <c r="HEQ125" s="35"/>
      <c r="HER125" s="35"/>
      <c r="HES125" s="35"/>
      <c r="HET125" s="35"/>
      <c r="HEU125" s="35"/>
      <c r="HEV125" s="35"/>
      <c r="HEW125" s="35"/>
      <c r="HEX125" s="35"/>
      <c r="HEY125" s="35"/>
      <c r="HEZ125" s="35"/>
      <c r="HFA125" s="35"/>
      <c r="HFB125" s="35"/>
      <c r="HFC125" s="35"/>
      <c r="HFD125" s="35"/>
      <c r="HFE125" s="35"/>
      <c r="HFF125" s="35"/>
      <c r="HFG125" s="35"/>
      <c r="HFH125" s="35"/>
      <c r="HFI125" s="35"/>
      <c r="HFJ125" s="35"/>
      <c r="HFK125" s="35"/>
      <c r="HFL125" s="35"/>
      <c r="HFM125" s="35"/>
      <c r="HFN125" s="35"/>
      <c r="HFO125" s="35"/>
      <c r="HFP125" s="35"/>
      <c r="HFQ125" s="35"/>
      <c r="HFR125" s="35"/>
      <c r="HFS125" s="35"/>
      <c r="HFT125" s="35"/>
      <c r="HFU125" s="35"/>
      <c r="HFV125" s="35"/>
      <c r="HFW125" s="35"/>
      <c r="HFX125" s="35"/>
      <c r="HFY125" s="35"/>
      <c r="HFZ125" s="35"/>
      <c r="HGA125" s="35"/>
      <c r="HGB125" s="35"/>
      <c r="HGC125" s="35"/>
      <c r="HGD125" s="35"/>
      <c r="HGE125" s="35"/>
      <c r="HGF125" s="35"/>
      <c r="HGG125" s="35"/>
      <c r="HGH125" s="35"/>
      <c r="HGI125" s="35"/>
      <c r="HGJ125" s="35"/>
      <c r="HGK125" s="35"/>
      <c r="HGL125" s="35"/>
      <c r="HGM125" s="35"/>
      <c r="HGN125" s="35"/>
      <c r="HGO125" s="35"/>
      <c r="HGP125" s="35"/>
      <c r="HGQ125" s="35"/>
      <c r="HGR125" s="35"/>
      <c r="HGS125" s="35"/>
      <c r="HGT125" s="35"/>
      <c r="HGU125" s="35"/>
      <c r="HGV125" s="35"/>
      <c r="HGW125" s="35"/>
      <c r="HGX125" s="35"/>
      <c r="HGY125" s="35"/>
      <c r="HGZ125" s="35"/>
      <c r="HHA125" s="35"/>
      <c r="HHB125" s="35"/>
      <c r="HHC125" s="35"/>
      <c r="HHD125" s="35"/>
      <c r="HHE125" s="35"/>
      <c r="HHF125" s="35"/>
      <c r="HHG125" s="35"/>
      <c r="HHH125" s="35"/>
      <c r="HHI125" s="35"/>
      <c r="HHJ125" s="35"/>
      <c r="HHK125" s="35"/>
      <c r="HHL125" s="35"/>
      <c r="HHM125" s="35"/>
      <c r="HHN125" s="35"/>
      <c r="HHO125" s="35"/>
      <c r="HHP125" s="35"/>
      <c r="HHQ125" s="35"/>
      <c r="HHR125" s="35"/>
      <c r="HHS125" s="35"/>
      <c r="HHT125" s="35"/>
      <c r="HHU125" s="35"/>
      <c r="HHV125" s="35"/>
      <c r="HHW125" s="35"/>
      <c r="HHX125" s="35"/>
      <c r="HHY125" s="35"/>
      <c r="HHZ125" s="35"/>
      <c r="HIA125" s="35"/>
      <c r="HIB125" s="35"/>
      <c r="HIC125" s="35"/>
      <c r="HID125" s="35"/>
      <c r="HIE125" s="35"/>
      <c r="HIF125" s="35"/>
      <c r="HIG125" s="35"/>
      <c r="HIH125" s="35"/>
      <c r="HII125" s="35"/>
      <c r="HIJ125" s="35"/>
      <c r="HIK125" s="35"/>
      <c r="HIL125" s="35"/>
      <c r="HIM125" s="35"/>
      <c r="HIN125" s="35"/>
      <c r="HIO125" s="35"/>
      <c r="HIP125" s="35"/>
      <c r="HIQ125" s="35"/>
      <c r="HIR125" s="35"/>
      <c r="HIS125" s="35"/>
      <c r="HIT125" s="35"/>
      <c r="HIU125" s="35"/>
      <c r="HIV125" s="35"/>
      <c r="HIW125" s="35"/>
      <c r="HIX125" s="35"/>
      <c r="HIY125" s="35"/>
      <c r="HIZ125" s="35"/>
      <c r="HJA125" s="35"/>
      <c r="HJB125" s="35"/>
      <c r="HJC125" s="35"/>
      <c r="HJD125" s="35"/>
      <c r="HJE125" s="35"/>
      <c r="HJF125" s="35"/>
      <c r="HJG125" s="35"/>
      <c r="HJH125" s="35"/>
      <c r="HJI125" s="35"/>
      <c r="HJJ125" s="35"/>
      <c r="HJK125" s="35"/>
      <c r="HJL125" s="35"/>
      <c r="HJM125" s="35"/>
      <c r="HJN125" s="35"/>
      <c r="HJO125" s="35"/>
      <c r="HJP125" s="35"/>
      <c r="HJQ125" s="35"/>
      <c r="HJR125" s="35"/>
      <c r="HJS125" s="35"/>
      <c r="HJT125" s="35"/>
      <c r="HJU125" s="35"/>
      <c r="HJV125" s="35"/>
      <c r="HJW125" s="35"/>
      <c r="HJX125" s="35"/>
      <c r="HJY125" s="35"/>
      <c r="HJZ125" s="35"/>
      <c r="HKA125" s="35"/>
      <c r="HKB125" s="35"/>
      <c r="HKC125" s="35"/>
      <c r="HKD125" s="35"/>
      <c r="HKE125" s="35"/>
      <c r="HKF125" s="35"/>
      <c r="HKG125" s="35"/>
      <c r="HKH125" s="35"/>
      <c r="HKI125" s="35"/>
      <c r="HKJ125" s="35"/>
      <c r="HKK125" s="35"/>
      <c r="HKL125" s="35"/>
      <c r="HKM125" s="35"/>
      <c r="HKN125" s="35"/>
      <c r="HKO125" s="35"/>
      <c r="HKP125" s="35"/>
      <c r="HKQ125" s="35"/>
      <c r="HKR125" s="35"/>
      <c r="HKS125" s="35"/>
      <c r="HKT125" s="35"/>
      <c r="HKU125" s="35"/>
      <c r="HKV125" s="35"/>
      <c r="HKW125" s="35"/>
      <c r="HKX125" s="35"/>
      <c r="HKY125" s="35"/>
      <c r="HKZ125" s="35"/>
      <c r="HLA125" s="35"/>
      <c r="HLB125" s="35"/>
      <c r="HLC125" s="35"/>
      <c r="HLD125" s="35"/>
      <c r="HLE125" s="35"/>
      <c r="HLF125" s="35"/>
      <c r="HLG125" s="35"/>
      <c r="HLH125" s="35"/>
      <c r="HLI125" s="35"/>
      <c r="HLJ125" s="35"/>
      <c r="HLK125" s="35"/>
      <c r="HLL125" s="35"/>
      <c r="HLM125" s="35"/>
      <c r="HLN125" s="35"/>
      <c r="HLO125" s="35"/>
      <c r="HLP125" s="35"/>
      <c r="HLQ125" s="35"/>
      <c r="HLR125" s="35"/>
      <c r="HLS125" s="35"/>
      <c r="HLT125" s="35"/>
      <c r="HLU125" s="35"/>
      <c r="HLV125" s="35"/>
      <c r="HLW125" s="35"/>
      <c r="HLX125" s="35"/>
      <c r="HLY125" s="35"/>
      <c r="HLZ125" s="35"/>
      <c r="HMA125" s="35"/>
      <c r="HMB125" s="35"/>
      <c r="HMC125" s="35"/>
      <c r="HMD125" s="35"/>
      <c r="HME125" s="35"/>
      <c r="HMF125" s="35"/>
      <c r="HMG125" s="35"/>
      <c r="HMH125" s="35"/>
      <c r="HMI125" s="35"/>
      <c r="HMJ125" s="35"/>
      <c r="HMK125" s="35"/>
      <c r="HML125" s="35"/>
      <c r="HMM125" s="35"/>
      <c r="HMN125" s="35"/>
      <c r="HMO125" s="35"/>
      <c r="HMP125" s="35"/>
      <c r="HMQ125" s="35"/>
      <c r="HMR125" s="35"/>
      <c r="HMS125" s="35"/>
      <c r="HMT125" s="35"/>
      <c r="HMU125" s="35"/>
      <c r="HMV125" s="35"/>
      <c r="HMW125" s="35"/>
      <c r="HMX125" s="35"/>
      <c r="HMY125" s="35"/>
      <c r="HMZ125" s="35"/>
      <c r="HNA125" s="35"/>
      <c r="HNB125" s="35"/>
      <c r="HNC125" s="35"/>
      <c r="HND125" s="35"/>
      <c r="HNE125" s="35"/>
      <c r="HNF125" s="35"/>
      <c r="HNG125" s="35"/>
      <c r="HNH125" s="35"/>
      <c r="HNI125" s="35"/>
      <c r="HNJ125" s="35"/>
      <c r="HNK125" s="35"/>
      <c r="HNL125" s="35"/>
      <c r="HNM125" s="35"/>
      <c r="HNN125" s="35"/>
      <c r="HNO125" s="35"/>
      <c r="HNP125" s="35"/>
      <c r="HNQ125" s="35"/>
      <c r="HNR125" s="35"/>
      <c r="HNS125" s="35"/>
      <c r="HNT125" s="35"/>
      <c r="HNU125" s="35"/>
      <c r="HNV125" s="35"/>
      <c r="HNW125" s="35"/>
      <c r="HNX125" s="35"/>
      <c r="HNY125" s="35"/>
      <c r="HNZ125" s="35"/>
      <c r="HOA125" s="35"/>
      <c r="HOB125" s="35"/>
      <c r="HOC125" s="35"/>
      <c r="HOD125" s="35"/>
      <c r="HOE125" s="35"/>
      <c r="HOF125" s="35"/>
      <c r="HOG125" s="35"/>
      <c r="HOH125" s="35"/>
      <c r="HOI125" s="35"/>
      <c r="HOJ125" s="35"/>
      <c r="HOK125" s="35"/>
      <c r="HOL125" s="35"/>
      <c r="HOM125" s="35"/>
      <c r="HON125" s="35"/>
      <c r="HOO125" s="35"/>
      <c r="HOP125" s="35"/>
      <c r="HOQ125" s="35"/>
      <c r="HOR125" s="35"/>
      <c r="HOS125" s="35"/>
      <c r="HOT125" s="35"/>
      <c r="HOU125" s="35"/>
      <c r="HOV125" s="35"/>
      <c r="HOW125" s="35"/>
      <c r="HOX125" s="35"/>
      <c r="HOY125" s="35"/>
      <c r="HOZ125" s="35"/>
      <c r="HPA125" s="35"/>
      <c r="HPB125" s="35"/>
      <c r="HPC125" s="35"/>
      <c r="HPD125" s="35"/>
      <c r="HPE125" s="35"/>
      <c r="HPF125" s="35"/>
      <c r="HPG125" s="35"/>
      <c r="HPH125" s="35"/>
      <c r="HPI125" s="35"/>
      <c r="HPJ125" s="35"/>
      <c r="HPK125" s="35"/>
      <c r="HPL125" s="35"/>
      <c r="HPM125" s="35"/>
      <c r="HPN125" s="35"/>
      <c r="HPO125" s="35"/>
      <c r="HPP125" s="35"/>
      <c r="HPQ125" s="35"/>
      <c r="HPR125" s="35"/>
      <c r="HPS125" s="35"/>
      <c r="HPT125" s="35"/>
      <c r="HPU125" s="35"/>
      <c r="HPV125" s="35"/>
      <c r="HPW125" s="35"/>
      <c r="HPX125" s="35"/>
      <c r="HPY125" s="35"/>
      <c r="HPZ125" s="35"/>
      <c r="HQA125" s="35"/>
      <c r="HQB125" s="35"/>
      <c r="HQC125" s="35"/>
      <c r="HQD125" s="35"/>
      <c r="HQE125" s="35"/>
      <c r="HQF125" s="35"/>
      <c r="HQG125" s="35"/>
      <c r="HQH125" s="35"/>
      <c r="HQI125" s="35"/>
      <c r="HQJ125" s="35"/>
      <c r="HQK125" s="35"/>
      <c r="HQL125" s="35"/>
      <c r="HQM125" s="35"/>
      <c r="HQN125" s="35"/>
      <c r="HQO125" s="35"/>
      <c r="HQP125" s="35"/>
      <c r="HQQ125" s="35"/>
      <c r="HQR125" s="35"/>
      <c r="HQS125" s="35"/>
      <c r="HQT125" s="35"/>
      <c r="HQU125" s="35"/>
      <c r="HQV125" s="35"/>
      <c r="HQW125" s="35"/>
      <c r="HQX125" s="35"/>
      <c r="HQY125" s="35"/>
      <c r="HQZ125" s="35"/>
      <c r="HRA125" s="35"/>
      <c r="HRB125" s="35"/>
      <c r="HRC125" s="35"/>
      <c r="HRD125" s="35"/>
      <c r="HRE125" s="35"/>
      <c r="HRF125" s="35"/>
      <c r="HRG125" s="35"/>
      <c r="HRH125" s="35"/>
      <c r="HRI125" s="35"/>
      <c r="HRJ125" s="35"/>
      <c r="HRK125" s="35"/>
      <c r="HRL125" s="35"/>
      <c r="HRM125" s="35"/>
      <c r="HRN125" s="35"/>
      <c r="HRO125" s="35"/>
      <c r="HRP125" s="35"/>
      <c r="HRQ125" s="35"/>
      <c r="HRR125" s="35"/>
      <c r="HRS125" s="35"/>
      <c r="HRT125" s="35"/>
      <c r="HRU125" s="35"/>
      <c r="HRV125" s="35"/>
      <c r="HRW125" s="35"/>
      <c r="HRX125" s="35"/>
      <c r="HRY125" s="35"/>
      <c r="HRZ125" s="35"/>
      <c r="HSA125" s="35"/>
      <c r="HSB125" s="35"/>
      <c r="HSC125" s="35"/>
      <c r="HSD125" s="35"/>
      <c r="HSE125" s="35"/>
      <c r="HSF125" s="35"/>
      <c r="HSG125" s="35"/>
      <c r="HSH125" s="35"/>
      <c r="HSI125" s="35"/>
      <c r="HSJ125" s="35"/>
      <c r="HSK125" s="35"/>
      <c r="HSL125" s="35"/>
      <c r="HSM125" s="35"/>
      <c r="HSN125" s="35"/>
      <c r="HSO125" s="35"/>
      <c r="HSP125" s="35"/>
      <c r="HSQ125" s="35"/>
      <c r="HSR125" s="35"/>
      <c r="HSS125" s="35"/>
      <c r="HST125" s="35"/>
      <c r="HSU125" s="35"/>
      <c r="HSV125" s="35"/>
      <c r="HSW125" s="35"/>
      <c r="HSX125" s="35"/>
      <c r="HSY125" s="35"/>
      <c r="HSZ125" s="35"/>
      <c r="HTA125" s="35"/>
      <c r="HTB125" s="35"/>
      <c r="HTC125" s="35"/>
      <c r="HTD125" s="35"/>
      <c r="HTE125" s="35"/>
      <c r="HTF125" s="35"/>
      <c r="HTG125" s="35"/>
      <c r="HTH125" s="35"/>
      <c r="HTI125" s="35"/>
      <c r="HTJ125" s="35"/>
      <c r="HTK125" s="35"/>
      <c r="HTL125" s="35"/>
      <c r="HTM125" s="35"/>
      <c r="HTN125" s="35"/>
      <c r="HTO125" s="35"/>
      <c r="HTP125" s="35"/>
      <c r="HTQ125" s="35"/>
      <c r="HTR125" s="35"/>
      <c r="HTS125" s="35"/>
      <c r="HTT125" s="35"/>
      <c r="HTU125" s="35"/>
      <c r="HTV125" s="35"/>
      <c r="HTW125" s="35"/>
      <c r="HTX125" s="35"/>
      <c r="HTY125" s="35"/>
      <c r="HTZ125" s="35"/>
      <c r="HUA125" s="35"/>
      <c r="HUB125" s="35"/>
      <c r="HUC125" s="35"/>
      <c r="HUD125" s="35"/>
      <c r="HUE125" s="35"/>
      <c r="HUF125" s="35"/>
      <c r="HUG125" s="35"/>
      <c r="HUH125" s="35"/>
      <c r="HUI125" s="35"/>
      <c r="HUJ125" s="35"/>
      <c r="HUK125" s="35"/>
      <c r="HUL125" s="35"/>
      <c r="HUM125" s="35"/>
      <c r="HUN125" s="35"/>
      <c r="HUO125" s="35"/>
      <c r="HUP125" s="35"/>
      <c r="HUQ125" s="35"/>
      <c r="HUR125" s="35"/>
      <c r="HUS125" s="35"/>
      <c r="HUT125" s="35"/>
      <c r="HUU125" s="35"/>
      <c r="HUV125" s="35"/>
      <c r="HUW125" s="35"/>
      <c r="HUX125" s="35"/>
      <c r="HUY125" s="35"/>
      <c r="HUZ125" s="35"/>
      <c r="HVA125" s="35"/>
      <c r="HVB125" s="35"/>
      <c r="HVC125" s="35"/>
      <c r="HVD125" s="35"/>
      <c r="HVE125" s="35"/>
      <c r="HVF125" s="35"/>
      <c r="HVG125" s="35"/>
      <c r="HVH125" s="35"/>
      <c r="HVI125" s="35"/>
      <c r="HVJ125" s="35"/>
      <c r="HVK125" s="35"/>
      <c r="HVL125" s="35"/>
      <c r="HVM125" s="35"/>
      <c r="HVN125" s="35"/>
      <c r="HVO125" s="35"/>
      <c r="HVP125" s="35"/>
      <c r="HVQ125" s="35"/>
      <c r="HVR125" s="35"/>
      <c r="HVS125" s="35"/>
      <c r="HVT125" s="35"/>
      <c r="HVU125" s="35"/>
      <c r="HVV125" s="35"/>
      <c r="HVW125" s="35"/>
      <c r="HVX125" s="35"/>
      <c r="HVY125" s="35"/>
      <c r="HVZ125" s="35"/>
      <c r="HWA125" s="35"/>
      <c r="HWB125" s="35"/>
      <c r="HWC125" s="35"/>
      <c r="HWD125" s="35"/>
      <c r="HWE125" s="35"/>
      <c r="HWF125" s="35"/>
      <c r="HWG125" s="35"/>
      <c r="HWH125" s="35"/>
      <c r="HWI125" s="35"/>
      <c r="HWJ125" s="35"/>
      <c r="HWK125" s="35"/>
      <c r="HWL125" s="35"/>
      <c r="HWM125" s="35"/>
      <c r="HWN125" s="35"/>
      <c r="HWO125" s="35"/>
      <c r="HWP125" s="35"/>
      <c r="HWQ125" s="35"/>
      <c r="HWR125" s="35"/>
      <c r="HWS125" s="35"/>
      <c r="HWT125" s="35"/>
      <c r="HWU125" s="35"/>
      <c r="HWV125" s="35"/>
      <c r="HWW125" s="35"/>
      <c r="HWX125" s="35"/>
      <c r="HWY125" s="35"/>
      <c r="HWZ125" s="35"/>
      <c r="HXA125" s="35"/>
      <c r="HXB125" s="35"/>
      <c r="HXC125" s="35"/>
      <c r="HXD125" s="35"/>
      <c r="HXE125" s="35"/>
      <c r="HXF125" s="35"/>
      <c r="HXG125" s="35"/>
      <c r="HXH125" s="35"/>
      <c r="HXI125" s="35"/>
      <c r="HXJ125" s="35"/>
      <c r="HXK125" s="35"/>
      <c r="HXL125" s="35"/>
      <c r="HXM125" s="35"/>
      <c r="HXN125" s="35"/>
      <c r="HXO125" s="35"/>
      <c r="HXP125" s="35"/>
      <c r="HXQ125" s="35"/>
      <c r="HXR125" s="35"/>
      <c r="HXS125" s="35"/>
      <c r="HXT125" s="35"/>
      <c r="HXU125" s="35"/>
      <c r="HXV125" s="35"/>
      <c r="HXW125" s="35"/>
      <c r="HXX125" s="35"/>
      <c r="HXY125" s="35"/>
      <c r="HXZ125" s="35"/>
      <c r="HYA125" s="35"/>
      <c r="HYB125" s="35"/>
      <c r="HYC125" s="35"/>
      <c r="HYD125" s="35"/>
      <c r="HYE125" s="35"/>
      <c r="HYF125" s="35"/>
      <c r="HYG125" s="35"/>
      <c r="HYH125" s="35"/>
      <c r="HYI125" s="35"/>
      <c r="HYJ125" s="35"/>
      <c r="HYK125" s="35"/>
      <c r="HYL125" s="35"/>
      <c r="HYM125" s="35"/>
      <c r="HYN125" s="35"/>
      <c r="HYO125" s="35"/>
      <c r="HYP125" s="35"/>
      <c r="HYQ125" s="35"/>
      <c r="HYR125" s="35"/>
      <c r="HYS125" s="35"/>
      <c r="HYT125" s="35"/>
      <c r="HYU125" s="35"/>
      <c r="HYV125" s="35"/>
      <c r="HYW125" s="35"/>
      <c r="HYX125" s="35"/>
      <c r="HYY125" s="35"/>
      <c r="HYZ125" s="35"/>
      <c r="HZA125" s="35"/>
      <c r="HZB125" s="35"/>
      <c r="HZC125" s="35"/>
      <c r="HZD125" s="35"/>
      <c r="HZE125" s="35"/>
      <c r="HZF125" s="35"/>
      <c r="HZG125" s="35"/>
      <c r="HZH125" s="35"/>
      <c r="HZI125" s="35"/>
      <c r="HZJ125" s="35"/>
      <c r="HZK125" s="35"/>
      <c r="HZL125" s="35"/>
      <c r="HZM125" s="35"/>
      <c r="HZN125" s="35"/>
      <c r="HZO125" s="35"/>
      <c r="HZP125" s="35"/>
      <c r="HZQ125" s="35"/>
      <c r="HZR125" s="35"/>
      <c r="HZS125" s="35"/>
      <c r="HZT125" s="35"/>
      <c r="HZU125" s="35"/>
      <c r="HZV125" s="35"/>
      <c r="HZW125" s="35"/>
      <c r="HZX125" s="35"/>
      <c r="HZY125" s="35"/>
      <c r="HZZ125" s="35"/>
      <c r="IAA125" s="35"/>
      <c r="IAB125" s="35"/>
      <c r="IAC125" s="35"/>
      <c r="IAD125" s="35"/>
      <c r="IAE125" s="35"/>
      <c r="IAF125" s="35"/>
      <c r="IAG125" s="35"/>
      <c r="IAH125" s="35"/>
      <c r="IAI125" s="35"/>
      <c r="IAJ125" s="35"/>
      <c r="IAK125" s="35"/>
      <c r="IAL125" s="35"/>
      <c r="IAM125" s="35"/>
      <c r="IAN125" s="35"/>
      <c r="IAO125" s="35"/>
      <c r="IAP125" s="35"/>
      <c r="IAQ125" s="35"/>
      <c r="IAR125" s="35"/>
      <c r="IAS125" s="35"/>
      <c r="IAT125" s="35"/>
      <c r="IAU125" s="35"/>
      <c r="IAV125" s="35"/>
      <c r="IAW125" s="35"/>
      <c r="IAX125" s="35"/>
      <c r="IAY125" s="35"/>
      <c r="IAZ125" s="35"/>
      <c r="IBA125" s="35"/>
      <c r="IBB125" s="35"/>
      <c r="IBC125" s="35"/>
      <c r="IBD125" s="35"/>
      <c r="IBE125" s="35"/>
      <c r="IBF125" s="35"/>
      <c r="IBG125" s="35"/>
      <c r="IBH125" s="35"/>
      <c r="IBI125" s="35"/>
      <c r="IBJ125" s="35"/>
      <c r="IBK125" s="35"/>
      <c r="IBL125" s="35"/>
      <c r="IBM125" s="35"/>
      <c r="IBN125" s="35"/>
      <c r="IBO125" s="35"/>
      <c r="IBP125" s="35"/>
      <c r="IBQ125" s="35"/>
      <c r="IBR125" s="35"/>
      <c r="IBS125" s="35"/>
      <c r="IBT125" s="35"/>
      <c r="IBU125" s="35"/>
      <c r="IBV125" s="35"/>
      <c r="IBW125" s="35"/>
      <c r="IBX125" s="35"/>
      <c r="IBY125" s="35"/>
      <c r="IBZ125" s="35"/>
      <c r="ICA125" s="35"/>
      <c r="ICB125" s="35"/>
      <c r="ICC125" s="35"/>
      <c r="ICD125" s="35"/>
      <c r="ICE125" s="35"/>
      <c r="ICF125" s="35"/>
      <c r="ICG125" s="35"/>
      <c r="ICH125" s="35"/>
      <c r="ICI125" s="35"/>
      <c r="ICJ125" s="35"/>
      <c r="ICK125" s="35"/>
      <c r="ICL125" s="35"/>
      <c r="ICM125" s="35"/>
      <c r="ICN125" s="35"/>
      <c r="ICO125" s="35"/>
      <c r="ICP125" s="35"/>
      <c r="ICQ125" s="35"/>
      <c r="ICR125" s="35"/>
      <c r="ICS125" s="35"/>
      <c r="ICT125" s="35"/>
      <c r="ICU125" s="35"/>
      <c r="ICV125" s="35"/>
      <c r="ICW125" s="35"/>
      <c r="ICX125" s="35"/>
      <c r="ICY125" s="35"/>
      <c r="ICZ125" s="35"/>
      <c r="IDA125" s="35"/>
      <c r="IDB125" s="35"/>
      <c r="IDC125" s="35"/>
      <c r="IDD125" s="35"/>
      <c r="IDE125" s="35"/>
      <c r="IDF125" s="35"/>
      <c r="IDG125" s="35"/>
      <c r="IDH125" s="35"/>
      <c r="IDI125" s="35"/>
      <c r="IDJ125" s="35"/>
      <c r="IDK125" s="35"/>
      <c r="IDL125" s="35"/>
      <c r="IDM125" s="35"/>
      <c r="IDN125" s="35"/>
      <c r="IDO125" s="35"/>
      <c r="IDP125" s="35"/>
      <c r="IDQ125" s="35"/>
      <c r="IDR125" s="35"/>
      <c r="IDS125" s="35"/>
      <c r="IDT125" s="35"/>
      <c r="IDU125" s="35"/>
      <c r="IDV125" s="35"/>
      <c r="IDW125" s="35"/>
      <c r="IDX125" s="35"/>
      <c r="IDY125" s="35"/>
      <c r="IDZ125" s="35"/>
      <c r="IEA125" s="35"/>
      <c r="IEB125" s="35"/>
      <c r="IEC125" s="35"/>
      <c r="IED125" s="35"/>
      <c r="IEE125" s="35"/>
      <c r="IEF125" s="35"/>
      <c r="IEG125" s="35"/>
      <c r="IEH125" s="35"/>
      <c r="IEI125" s="35"/>
      <c r="IEJ125" s="35"/>
      <c r="IEK125" s="35"/>
      <c r="IEL125" s="35"/>
      <c r="IEM125" s="35"/>
      <c r="IEN125" s="35"/>
      <c r="IEO125" s="35"/>
      <c r="IEP125" s="35"/>
      <c r="IEQ125" s="35"/>
      <c r="IER125" s="35"/>
      <c r="IES125" s="35"/>
      <c r="IET125" s="35"/>
      <c r="IEU125" s="35"/>
      <c r="IEV125" s="35"/>
      <c r="IEW125" s="35"/>
      <c r="IEX125" s="35"/>
      <c r="IEY125" s="35"/>
      <c r="IEZ125" s="35"/>
      <c r="IFA125" s="35"/>
      <c r="IFB125" s="35"/>
      <c r="IFC125" s="35"/>
      <c r="IFD125" s="35"/>
      <c r="IFE125" s="35"/>
      <c r="IFF125" s="35"/>
      <c r="IFG125" s="35"/>
      <c r="IFH125" s="35"/>
      <c r="IFI125" s="35"/>
      <c r="IFJ125" s="35"/>
      <c r="IFK125" s="35"/>
      <c r="IFL125" s="35"/>
      <c r="IFM125" s="35"/>
      <c r="IFN125" s="35"/>
      <c r="IFO125" s="35"/>
      <c r="IFP125" s="35"/>
      <c r="IFQ125" s="35"/>
      <c r="IFR125" s="35"/>
      <c r="IFS125" s="35"/>
      <c r="IFT125" s="35"/>
      <c r="IFU125" s="35"/>
      <c r="IFV125" s="35"/>
      <c r="IFW125" s="35"/>
      <c r="IFX125" s="35"/>
      <c r="IFY125" s="35"/>
      <c r="IFZ125" s="35"/>
      <c r="IGA125" s="35"/>
      <c r="IGB125" s="35"/>
      <c r="IGC125" s="35"/>
      <c r="IGD125" s="35"/>
      <c r="IGE125" s="35"/>
      <c r="IGF125" s="35"/>
      <c r="IGG125" s="35"/>
      <c r="IGH125" s="35"/>
      <c r="IGI125" s="35"/>
      <c r="IGJ125" s="35"/>
      <c r="IGK125" s="35"/>
      <c r="IGL125" s="35"/>
      <c r="IGM125" s="35"/>
      <c r="IGN125" s="35"/>
      <c r="IGO125" s="35"/>
      <c r="IGP125" s="35"/>
      <c r="IGQ125" s="35"/>
      <c r="IGR125" s="35"/>
      <c r="IGS125" s="35"/>
      <c r="IGT125" s="35"/>
      <c r="IGU125" s="35"/>
      <c r="IGV125" s="35"/>
      <c r="IGW125" s="35"/>
      <c r="IGX125" s="35"/>
      <c r="IGY125" s="35"/>
      <c r="IGZ125" s="35"/>
      <c r="IHA125" s="35"/>
      <c r="IHB125" s="35"/>
      <c r="IHC125" s="35"/>
      <c r="IHD125" s="35"/>
      <c r="IHE125" s="35"/>
      <c r="IHF125" s="35"/>
      <c r="IHG125" s="35"/>
      <c r="IHH125" s="35"/>
      <c r="IHI125" s="35"/>
      <c r="IHJ125" s="35"/>
      <c r="IHK125" s="35"/>
      <c r="IHL125" s="35"/>
      <c r="IHM125" s="35"/>
      <c r="IHN125" s="35"/>
      <c r="IHO125" s="35"/>
      <c r="IHP125" s="35"/>
      <c r="IHQ125" s="35"/>
      <c r="IHR125" s="35"/>
      <c r="IHS125" s="35"/>
      <c r="IHT125" s="35"/>
      <c r="IHU125" s="35"/>
      <c r="IHV125" s="35"/>
      <c r="IHW125" s="35"/>
      <c r="IHX125" s="35"/>
      <c r="IHY125" s="35"/>
      <c r="IHZ125" s="35"/>
      <c r="IIA125" s="35"/>
      <c r="IIB125" s="35"/>
      <c r="IIC125" s="35"/>
      <c r="IID125" s="35"/>
      <c r="IIE125" s="35"/>
      <c r="IIF125" s="35"/>
      <c r="IIG125" s="35"/>
      <c r="IIH125" s="35"/>
      <c r="III125" s="35"/>
      <c r="IIJ125" s="35"/>
      <c r="IIK125" s="35"/>
      <c r="IIL125" s="35"/>
      <c r="IIM125" s="35"/>
      <c r="IIN125" s="35"/>
      <c r="IIO125" s="35"/>
      <c r="IIP125" s="35"/>
      <c r="IIQ125" s="35"/>
      <c r="IIR125" s="35"/>
      <c r="IIS125" s="35"/>
      <c r="IIT125" s="35"/>
      <c r="IIU125" s="35"/>
      <c r="IIV125" s="35"/>
      <c r="IIW125" s="35"/>
      <c r="IIX125" s="35"/>
      <c r="IIY125" s="35"/>
      <c r="IIZ125" s="35"/>
      <c r="IJA125" s="35"/>
      <c r="IJB125" s="35"/>
      <c r="IJC125" s="35"/>
      <c r="IJD125" s="35"/>
      <c r="IJE125" s="35"/>
      <c r="IJF125" s="35"/>
      <c r="IJG125" s="35"/>
      <c r="IJH125" s="35"/>
      <c r="IJI125" s="35"/>
      <c r="IJJ125" s="35"/>
      <c r="IJK125" s="35"/>
      <c r="IJL125" s="35"/>
      <c r="IJM125" s="35"/>
      <c r="IJN125" s="35"/>
      <c r="IJO125" s="35"/>
      <c r="IJP125" s="35"/>
      <c r="IJQ125" s="35"/>
      <c r="IJR125" s="35"/>
      <c r="IJS125" s="35"/>
      <c r="IJT125" s="35"/>
      <c r="IJU125" s="35"/>
      <c r="IJV125" s="35"/>
      <c r="IJW125" s="35"/>
      <c r="IJX125" s="35"/>
      <c r="IJY125" s="35"/>
      <c r="IJZ125" s="35"/>
      <c r="IKA125" s="35"/>
      <c r="IKB125" s="35"/>
      <c r="IKC125" s="35"/>
      <c r="IKD125" s="35"/>
      <c r="IKE125" s="35"/>
      <c r="IKF125" s="35"/>
      <c r="IKG125" s="35"/>
      <c r="IKH125" s="35"/>
      <c r="IKI125" s="35"/>
      <c r="IKJ125" s="35"/>
      <c r="IKK125" s="35"/>
      <c r="IKL125" s="35"/>
      <c r="IKM125" s="35"/>
      <c r="IKN125" s="35"/>
      <c r="IKO125" s="35"/>
      <c r="IKP125" s="35"/>
      <c r="IKQ125" s="35"/>
      <c r="IKR125" s="35"/>
      <c r="IKS125" s="35"/>
      <c r="IKT125" s="35"/>
      <c r="IKU125" s="35"/>
      <c r="IKV125" s="35"/>
      <c r="IKW125" s="35"/>
      <c r="IKX125" s="35"/>
      <c r="IKY125" s="35"/>
      <c r="IKZ125" s="35"/>
      <c r="ILA125" s="35"/>
      <c r="ILB125" s="35"/>
      <c r="ILC125" s="35"/>
      <c r="ILD125" s="35"/>
      <c r="ILE125" s="35"/>
      <c r="ILF125" s="35"/>
      <c r="ILG125" s="35"/>
      <c r="ILH125" s="35"/>
      <c r="ILI125" s="35"/>
      <c r="ILJ125" s="35"/>
      <c r="ILK125" s="35"/>
      <c r="ILL125" s="35"/>
      <c r="ILM125" s="35"/>
      <c r="ILN125" s="35"/>
      <c r="ILO125" s="35"/>
      <c r="ILP125" s="35"/>
      <c r="ILQ125" s="35"/>
      <c r="ILR125" s="35"/>
      <c r="ILS125" s="35"/>
      <c r="ILT125" s="35"/>
      <c r="ILU125" s="35"/>
      <c r="ILV125" s="35"/>
      <c r="ILW125" s="35"/>
      <c r="ILX125" s="35"/>
      <c r="ILY125" s="35"/>
      <c r="ILZ125" s="35"/>
      <c r="IMA125" s="35"/>
      <c r="IMB125" s="35"/>
      <c r="IMC125" s="35"/>
      <c r="IMD125" s="35"/>
      <c r="IME125" s="35"/>
      <c r="IMF125" s="35"/>
      <c r="IMG125" s="35"/>
      <c r="IMH125" s="35"/>
      <c r="IMI125" s="35"/>
      <c r="IMJ125" s="35"/>
      <c r="IMK125" s="35"/>
      <c r="IML125" s="35"/>
      <c r="IMM125" s="35"/>
      <c r="IMN125" s="35"/>
      <c r="IMO125" s="35"/>
      <c r="IMP125" s="35"/>
      <c r="IMQ125" s="35"/>
      <c r="IMR125" s="35"/>
      <c r="IMS125" s="35"/>
      <c r="IMT125" s="35"/>
      <c r="IMU125" s="35"/>
      <c r="IMV125" s="35"/>
      <c r="IMW125" s="35"/>
      <c r="IMX125" s="35"/>
      <c r="IMY125" s="35"/>
      <c r="IMZ125" s="35"/>
      <c r="INA125" s="35"/>
      <c r="INB125" s="35"/>
      <c r="INC125" s="35"/>
      <c r="IND125" s="35"/>
      <c r="INE125" s="35"/>
      <c r="INF125" s="35"/>
      <c r="ING125" s="35"/>
      <c r="INH125" s="35"/>
      <c r="INI125" s="35"/>
      <c r="INJ125" s="35"/>
      <c r="INK125" s="35"/>
      <c r="INL125" s="35"/>
      <c r="INM125" s="35"/>
      <c r="INN125" s="35"/>
      <c r="INO125" s="35"/>
      <c r="INP125" s="35"/>
      <c r="INQ125" s="35"/>
      <c r="INR125" s="35"/>
      <c r="INS125" s="35"/>
      <c r="INT125" s="35"/>
      <c r="INU125" s="35"/>
      <c r="INV125" s="35"/>
      <c r="INW125" s="35"/>
      <c r="INX125" s="35"/>
      <c r="INY125" s="35"/>
      <c r="INZ125" s="35"/>
      <c r="IOA125" s="35"/>
      <c r="IOB125" s="35"/>
      <c r="IOC125" s="35"/>
      <c r="IOD125" s="35"/>
      <c r="IOE125" s="35"/>
      <c r="IOF125" s="35"/>
      <c r="IOG125" s="35"/>
      <c r="IOH125" s="35"/>
      <c r="IOI125" s="35"/>
      <c r="IOJ125" s="35"/>
      <c r="IOK125" s="35"/>
      <c r="IOL125" s="35"/>
      <c r="IOM125" s="35"/>
      <c r="ION125" s="35"/>
      <c r="IOO125" s="35"/>
      <c r="IOP125" s="35"/>
      <c r="IOQ125" s="35"/>
      <c r="IOR125" s="35"/>
      <c r="IOS125" s="35"/>
      <c r="IOT125" s="35"/>
      <c r="IOU125" s="35"/>
      <c r="IOV125" s="35"/>
      <c r="IOW125" s="35"/>
      <c r="IOX125" s="35"/>
      <c r="IOY125" s="35"/>
      <c r="IOZ125" s="35"/>
      <c r="IPA125" s="35"/>
      <c r="IPB125" s="35"/>
      <c r="IPC125" s="35"/>
      <c r="IPD125" s="35"/>
      <c r="IPE125" s="35"/>
      <c r="IPF125" s="35"/>
      <c r="IPG125" s="35"/>
      <c r="IPH125" s="35"/>
      <c r="IPI125" s="35"/>
      <c r="IPJ125" s="35"/>
      <c r="IPK125" s="35"/>
      <c r="IPL125" s="35"/>
      <c r="IPM125" s="35"/>
      <c r="IPN125" s="35"/>
      <c r="IPO125" s="35"/>
      <c r="IPP125" s="35"/>
      <c r="IPQ125" s="35"/>
      <c r="IPR125" s="35"/>
      <c r="IPS125" s="35"/>
      <c r="IPT125" s="35"/>
      <c r="IPU125" s="35"/>
      <c r="IPV125" s="35"/>
      <c r="IPW125" s="35"/>
      <c r="IPX125" s="35"/>
      <c r="IPY125" s="35"/>
      <c r="IPZ125" s="35"/>
      <c r="IQA125" s="35"/>
      <c r="IQB125" s="35"/>
      <c r="IQC125" s="35"/>
      <c r="IQD125" s="35"/>
      <c r="IQE125" s="35"/>
      <c r="IQF125" s="35"/>
      <c r="IQG125" s="35"/>
      <c r="IQH125" s="35"/>
      <c r="IQI125" s="35"/>
      <c r="IQJ125" s="35"/>
      <c r="IQK125" s="35"/>
      <c r="IQL125" s="35"/>
      <c r="IQM125" s="35"/>
      <c r="IQN125" s="35"/>
      <c r="IQO125" s="35"/>
      <c r="IQP125" s="35"/>
      <c r="IQQ125" s="35"/>
      <c r="IQR125" s="35"/>
      <c r="IQS125" s="35"/>
      <c r="IQT125" s="35"/>
      <c r="IQU125" s="35"/>
      <c r="IQV125" s="35"/>
      <c r="IQW125" s="35"/>
      <c r="IQX125" s="35"/>
      <c r="IQY125" s="35"/>
      <c r="IQZ125" s="35"/>
      <c r="IRA125" s="35"/>
      <c r="IRB125" s="35"/>
      <c r="IRC125" s="35"/>
      <c r="IRD125" s="35"/>
      <c r="IRE125" s="35"/>
      <c r="IRF125" s="35"/>
      <c r="IRG125" s="35"/>
      <c r="IRH125" s="35"/>
      <c r="IRI125" s="35"/>
      <c r="IRJ125" s="35"/>
      <c r="IRK125" s="35"/>
      <c r="IRL125" s="35"/>
      <c r="IRM125" s="35"/>
      <c r="IRN125" s="35"/>
      <c r="IRO125" s="35"/>
      <c r="IRP125" s="35"/>
      <c r="IRQ125" s="35"/>
      <c r="IRR125" s="35"/>
      <c r="IRS125" s="35"/>
      <c r="IRT125" s="35"/>
      <c r="IRU125" s="35"/>
      <c r="IRV125" s="35"/>
      <c r="IRW125" s="35"/>
      <c r="IRX125" s="35"/>
      <c r="IRY125" s="35"/>
      <c r="IRZ125" s="35"/>
      <c r="ISA125" s="35"/>
      <c r="ISB125" s="35"/>
      <c r="ISC125" s="35"/>
      <c r="ISD125" s="35"/>
      <c r="ISE125" s="35"/>
      <c r="ISF125" s="35"/>
      <c r="ISG125" s="35"/>
      <c r="ISH125" s="35"/>
      <c r="ISI125" s="35"/>
      <c r="ISJ125" s="35"/>
      <c r="ISK125" s="35"/>
      <c r="ISL125" s="35"/>
      <c r="ISM125" s="35"/>
      <c r="ISN125" s="35"/>
      <c r="ISO125" s="35"/>
      <c r="ISP125" s="35"/>
      <c r="ISQ125" s="35"/>
      <c r="ISR125" s="35"/>
      <c r="ISS125" s="35"/>
      <c r="IST125" s="35"/>
      <c r="ISU125" s="35"/>
      <c r="ISV125" s="35"/>
      <c r="ISW125" s="35"/>
      <c r="ISX125" s="35"/>
      <c r="ISY125" s="35"/>
      <c r="ISZ125" s="35"/>
      <c r="ITA125" s="35"/>
      <c r="ITB125" s="35"/>
      <c r="ITC125" s="35"/>
      <c r="ITD125" s="35"/>
      <c r="ITE125" s="35"/>
      <c r="ITF125" s="35"/>
      <c r="ITG125" s="35"/>
      <c r="ITH125" s="35"/>
      <c r="ITI125" s="35"/>
      <c r="ITJ125" s="35"/>
      <c r="ITK125" s="35"/>
      <c r="ITL125" s="35"/>
      <c r="ITM125" s="35"/>
      <c r="ITN125" s="35"/>
      <c r="ITO125" s="35"/>
      <c r="ITP125" s="35"/>
      <c r="ITQ125" s="35"/>
      <c r="ITR125" s="35"/>
      <c r="ITS125" s="35"/>
      <c r="ITT125" s="35"/>
      <c r="ITU125" s="35"/>
      <c r="ITV125" s="35"/>
      <c r="ITW125" s="35"/>
      <c r="ITX125" s="35"/>
      <c r="ITY125" s="35"/>
      <c r="ITZ125" s="35"/>
      <c r="IUA125" s="35"/>
      <c r="IUB125" s="35"/>
      <c r="IUC125" s="35"/>
      <c r="IUD125" s="35"/>
      <c r="IUE125" s="35"/>
      <c r="IUF125" s="35"/>
      <c r="IUG125" s="35"/>
      <c r="IUH125" s="35"/>
      <c r="IUI125" s="35"/>
      <c r="IUJ125" s="35"/>
      <c r="IUK125" s="35"/>
      <c r="IUL125" s="35"/>
      <c r="IUM125" s="35"/>
      <c r="IUN125" s="35"/>
      <c r="IUO125" s="35"/>
      <c r="IUP125" s="35"/>
      <c r="IUQ125" s="35"/>
      <c r="IUR125" s="35"/>
      <c r="IUS125" s="35"/>
      <c r="IUT125" s="35"/>
      <c r="IUU125" s="35"/>
      <c r="IUV125" s="35"/>
      <c r="IUW125" s="35"/>
      <c r="IUX125" s="35"/>
      <c r="IUY125" s="35"/>
      <c r="IUZ125" s="35"/>
      <c r="IVA125" s="35"/>
      <c r="IVB125" s="35"/>
      <c r="IVC125" s="35"/>
      <c r="IVD125" s="35"/>
      <c r="IVE125" s="35"/>
      <c r="IVF125" s="35"/>
      <c r="IVG125" s="35"/>
      <c r="IVH125" s="35"/>
      <c r="IVI125" s="35"/>
      <c r="IVJ125" s="35"/>
      <c r="IVK125" s="35"/>
      <c r="IVL125" s="35"/>
      <c r="IVM125" s="35"/>
      <c r="IVN125" s="35"/>
      <c r="IVO125" s="35"/>
      <c r="IVP125" s="35"/>
      <c r="IVQ125" s="35"/>
      <c r="IVR125" s="35"/>
      <c r="IVS125" s="35"/>
      <c r="IVT125" s="35"/>
      <c r="IVU125" s="35"/>
      <c r="IVV125" s="35"/>
      <c r="IVW125" s="35"/>
      <c r="IVX125" s="35"/>
      <c r="IVY125" s="35"/>
      <c r="IVZ125" s="35"/>
      <c r="IWA125" s="35"/>
      <c r="IWB125" s="35"/>
      <c r="IWC125" s="35"/>
      <c r="IWD125" s="35"/>
      <c r="IWE125" s="35"/>
      <c r="IWF125" s="35"/>
      <c r="IWG125" s="35"/>
      <c r="IWH125" s="35"/>
      <c r="IWI125" s="35"/>
      <c r="IWJ125" s="35"/>
      <c r="IWK125" s="35"/>
      <c r="IWL125" s="35"/>
      <c r="IWM125" s="35"/>
      <c r="IWN125" s="35"/>
      <c r="IWO125" s="35"/>
      <c r="IWP125" s="35"/>
      <c r="IWQ125" s="35"/>
      <c r="IWR125" s="35"/>
      <c r="IWS125" s="35"/>
      <c r="IWT125" s="35"/>
      <c r="IWU125" s="35"/>
      <c r="IWV125" s="35"/>
      <c r="IWW125" s="35"/>
      <c r="IWX125" s="35"/>
      <c r="IWY125" s="35"/>
      <c r="IWZ125" s="35"/>
      <c r="IXA125" s="35"/>
      <c r="IXB125" s="35"/>
      <c r="IXC125" s="35"/>
      <c r="IXD125" s="35"/>
      <c r="IXE125" s="35"/>
      <c r="IXF125" s="35"/>
      <c r="IXG125" s="35"/>
      <c r="IXH125" s="35"/>
      <c r="IXI125" s="35"/>
      <c r="IXJ125" s="35"/>
      <c r="IXK125" s="35"/>
      <c r="IXL125" s="35"/>
      <c r="IXM125" s="35"/>
      <c r="IXN125" s="35"/>
      <c r="IXO125" s="35"/>
      <c r="IXP125" s="35"/>
      <c r="IXQ125" s="35"/>
      <c r="IXR125" s="35"/>
      <c r="IXS125" s="35"/>
      <c r="IXT125" s="35"/>
      <c r="IXU125" s="35"/>
      <c r="IXV125" s="35"/>
      <c r="IXW125" s="35"/>
      <c r="IXX125" s="35"/>
      <c r="IXY125" s="35"/>
      <c r="IXZ125" s="35"/>
      <c r="IYA125" s="35"/>
      <c r="IYB125" s="35"/>
      <c r="IYC125" s="35"/>
      <c r="IYD125" s="35"/>
      <c r="IYE125" s="35"/>
      <c r="IYF125" s="35"/>
      <c r="IYG125" s="35"/>
      <c r="IYH125" s="35"/>
      <c r="IYI125" s="35"/>
      <c r="IYJ125" s="35"/>
      <c r="IYK125" s="35"/>
      <c r="IYL125" s="35"/>
      <c r="IYM125" s="35"/>
      <c r="IYN125" s="35"/>
      <c r="IYO125" s="35"/>
      <c r="IYP125" s="35"/>
      <c r="IYQ125" s="35"/>
      <c r="IYR125" s="35"/>
      <c r="IYS125" s="35"/>
      <c r="IYT125" s="35"/>
      <c r="IYU125" s="35"/>
      <c r="IYV125" s="35"/>
      <c r="IYW125" s="35"/>
      <c r="IYX125" s="35"/>
      <c r="IYY125" s="35"/>
      <c r="IYZ125" s="35"/>
      <c r="IZA125" s="35"/>
      <c r="IZB125" s="35"/>
      <c r="IZC125" s="35"/>
      <c r="IZD125" s="35"/>
      <c r="IZE125" s="35"/>
      <c r="IZF125" s="35"/>
      <c r="IZG125" s="35"/>
      <c r="IZH125" s="35"/>
      <c r="IZI125" s="35"/>
      <c r="IZJ125" s="35"/>
      <c r="IZK125" s="35"/>
      <c r="IZL125" s="35"/>
      <c r="IZM125" s="35"/>
      <c r="IZN125" s="35"/>
      <c r="IZO125" s="35"/>
      <c r="IZP125" s="35"/>
      <c r="IZQ125" s="35"/>
      <c r="IZR125" s="35"/>
      <c r="IZS125" s="35"/>
      <c r="IZT125" s="35"/>
      <c r="IZU125" s="35"/>
      <c r="IZV125" s="35"/>
      <c r="IZW125" s="35"/>
      <c r="IZX125" s="35"/>
      <c r="IZY125" s="35"/>
      <c r="IZZ125" s="35"/>
      <c r="JAA125" s="35"/>
      <c r="JAB125" s="35"/>
      <c r="JAC125" s="35"/>
      <c r="JAD125" s="35"/>
      <c r="JAE125" s="35"/>
      <c r="JAF125" s="35"/>
      <c r="JAG125" s="35"/>
      <c r="JAH125" s="35"/>
      <c r="JAI125" s="35"/>
      <c r="JAJ125" s="35"/>
      <c r="JAK125" s="35"/>
      <c r="JAL125" s="35"/>
      <c r="JAM125" s="35"/>
      <c r="JAN125" s="35"/>
      <c r="JAO125" s="35"/>
      <c r="JAP125" s="35"/>
      <c r="JAQ125" s="35"/>
      <c r="JAR125" s="35"/>
      <c r="JAS125" s="35"/>
      <c r="JAT125" s="35"/>
      <c r="JAU125" s="35"/>
      <c r="JAV125" s="35"/>
      <c r="JAW125" s="35"/>
      <c r="JAX125" s="35"/>
      <c r="JAY125" s="35"/>
      <c r="JAZ125" s="35"/>
      <c r="JBA125" s="35"/>
      <c r="JBB125" s="35"/>
      <c r="JBC125" s="35"/>
      <c r="JBD125" s="35"/>
      <c r="JBE125" s="35"/>
      <c r="JBF125" s="35"/>
      <c r="JBG125" s="35"/>
      <c r="JBH125" s="35"/>
      <c r="JBI125" s="35"/>
      <c r="JBJ125" s="35"/>
      <c r="JBK125" s="35"/>
      <c r="JBL125" s="35"/>
      <c r="JBM125" s="35"/>
      <c r="JBN125" s="35"/>
      <c r="JBO125" s="35"/>
      <c r="JBP125" s="35"/>
      <c r="JBQ125" s="35"/>
      <c r="JBR125" s="35"/>
      <c r="JBS125" s="35"/>
      <c r="JBT125" s="35"/>
      <c r="JBU125" s="35"/>
      <c r="JBV125" s="35"/>
      <c r="JBW125" s="35"/>
      <c r="JBX125" s="35"/>
      <c r="JBY125" s="35"/>
      <c r="JBZ125" s="35"/>
      <c r="JCA125" s="35"/>
      <c r="JCB125" s="35"/>
      <c r="JCC125" s="35"/>
      <c r="JCD125" s="35"/>
      <c r="JCE125" s="35"/>
      <c r="JCF125" s="35"/>
      <c r="JCG125" s="35"/>
      <c r="JCH125" s="35"/>
      <c r="JCI125" s="35"/>
      <c r="JCJ125" s="35"/>
      <c r="JCK125" s="35"/>
      <c r="JCL125" s="35"/>
      <c r="JCM125" s="35"/>
      <c r="JCN125" s="35"/>
      <c r="JCO125" s="35"/>
      <c r="JCP125" s="35"/>
      <c r="JCQ125" s="35"/>
      <c r="JCR125" s="35"/>
      <c r="JCS125" s="35"/>
      <c r="JCT125" s="35"/>
      <c r="JCU125" s="35"/>
      <c r="JCV125" s="35"/>
      <c r="JCW125" s="35"/>
      <c r="JCX125" s="35"/>
      <c r="JCY125" s="35"/>
      <c r="JCZ125" s="35"/>
      <c r="JDA125" s="35"/>
      <c r="JDB125" s="35"/>
      <c r="JDC125" s="35"/>
      <c r="JDD125" s="35"/>
      <c r="JDE125" s="35"/>
      <c r="JDF125" s="35"/>
      <c r="JDG125" s="35"/>
      <c r="JDH125" s="35"/>
      <c r="JDI125" s="35"/>
      <c r="JDJ125" s="35"/>
      <c r="JDK125" s="35"/>
      <c r="JDL125" s="35"/>
      <c r="JDM125" s="35"/>
      <c r="JDN125" s="35"/>
      <c r="JDO125" s="35"/>
      <c r="JDP125" s="35"/>
      <c r="JDQ125" s="35"/>
      <c r="JDR125" s="35"/>
      <c r="JDS125" s="35"/>
      <c r="JDT125" s="35"/>
      <c r="JDU125" s="35"/>
      <c r="JDV125" s="35"/>
      <c r="JDW125" s="35"/>
      <c r="JDX125" s="35"/>
      <c r="JDY125" s="35"/>
      <c r="JDZ125" s="35"/>
      <c r="JEA125" s="35"/>
      <c r="JEB125" s="35"/>
      <c r="JEC125" s="35"/>
      <c r="JED125" s="35"/>
      <c r="JEE125" s="35"/>
      <c r="JEF125" s="35"/>
      <c r="JEG125" s="35"/>
      <c r="JEH125" s="35"/>
      <c r="JEI125" s="35"/>
      <c r="JEJ125" s="35"/>
      <c r="JEK125" s="35"/>
      <c r="JEL125" s="35"/>
      <c r="JEM125" s="35"/>
      <c r="JEN125" s="35"/>
      <c r="JEO125" s="35"/>
      <c r="JEP125" s="35"/>
      <c r="JEQ125" s="35"/>
      <c r="JER125" s="35"/>
      <c r="JES125" s="35"/>
      <c r="JET125" s="35"/>
      <c r="JEU125" s="35"/>
      <c r="JEV125" s="35"/>
      <c r="JEW125" s="35"/>
      <c r="JEX125" s="35"/>
      <c r="JEY125" s="35"/>
      <c r="JEZ125" s="35"/>
      <c r="JFA125" s="35"/>
      <c r="JFB125" s="35"/>
      <c r="JFC125" s="35"/>
      <c r="JFD125" s="35"/>
      <c r="JFE125" s="35"/>
      <c r="JFF125" s="35"/>
      <c r="JFG125" s="35"/>
      <c r="JFH125" s="35"/>
      <c r="JFI125" s="35"/>
      <c r="JFJ125" s="35"/>
      <c r="JFK125" s="35"/>
      <c r="JFL125" s="35"/>
      <c r="JFM125" s="35"/>
      <c r="JFN125" s="35"/>
      <c r="JFO125" s="35"/>
      <c r="JFP125" s="35"/>
      <c r="JFQ125" s="35"/>
      <c r="JFR125" s="35"/>
      <c r="JFS125" s="35"/>
      <c r="JFT125" s="35"/>
      <c r="JFU125" s="35"/>
      <c r="JFV125" s="35"/>
      <c r="JFW125" s="35"/>
      <c r="JFX125" s="35"/>
      <c r="JFY125" s="35"/>
      <c r="JFZ125" s="35"/>
      <c r="JGA125" s="35"/>
      <c r="JGB125" s="35"/>
      <c r="JGC125" s="35"/>
      <c r="JGD125" s="35"/>
      <c r="JGE125" s="35"/>
      <c r="JGF125" s="35"/>
      <c r="JGG125" s="35"/>
      <c r="JGH125" s="35"/>
      <c r="JGI125" s="35"/>
      <c r="JGJ125" s="35"/>
      <c r="JGK125" s="35"/>
      <c r="JGL125" s="35"/>
      <c r="JGM125" s="35"/>
      <c r="JGN125" s="35"/>
      <c r="JGO125" s="35"/>
      <c r="JGP125" s="35"/>
      <c r="JGQ125" s="35"/>
      <c r="JGR125" s="35"/>
      <c r="JGS125" s="35"/>
      <c r="JGT125" s="35"/>
      <c r="JGU125" s="35"/>
      <c r="JGV125" s="35"/>
      <c r="JGW125" s="35"/>
      <c r="JGX125" s="35"/>
      <c r="JGY125" s="35"/>
      <c r="JGZ125" s="35"/>
      <c r="JHA125" s="35"/>
      <c r="JHB125" s="35"/>
      <c r="JHC125" s="35"/>
      <c r="JHD125" s="35"/>
      <c r="JHE125" s="35"/>
      <c r="JHF125" s="35"/>
      <c r="JHG125" s="35"/>
      <c r="JHH125" s="35"/>
      <c r="JHI125" s="35"/>
      <c r="JHJ125" s="35"/>
      <c r="JHK125" s="35"/>
      <c r="JHL125" s="35"/>
      <c r="JHM125" s="35"/>
      <c r="JHN125" s="35"/>
      <c r="JHO125" s="35"/>
      <c r="JHP125" s="35"/>
      <c r="JHQ125" s="35"/>
      <c r="JHR125" s="35"/>
      <c r="JHS125" s="35"/>
      <c r="JHT125" s="35"/>
      <c r="JHU125" s="35"/>
      <c r="JHV125" s="35"/>
      <c r="JHW125" s="35"/>
      <c r="JHX125" s="35"/>
      <c r="JHY125" s="35"/>
      <c r="JHZ125" s="35"/>
      <c r="JIA125" s="35"/>
      <c r="JIB125" s="35"/>
      <c r="JIC125" s="35"/>
      <c r="JID125" s="35"/>
      <c r="JIE125" s="35"/>
      <c r="JIF125" s="35"/>
      <c r="JIG125" s="35"/>
      <c r="JIH125" s="35"/>
      <c r="JII125" s="35"/>
      <c r="JIJ125" s="35"/>
      <c r="JIK125" s="35"/>
      <c r="JIL125" s="35"/>
      <c r="JIM125" s="35"/>
      <c r="JIN125" s="35"/>
      <c r="JIO125" s="35"/>
      <c r="JIP125" s="35"/>
      <c r="JIQ125" s="35"/>
      <c r="JIR125" s="35"/>
      <c r="JIS125" s="35"/>
      <c r="JIT125" s="35"/>
      <c r="JIU125" s="35"/>
      <c r="JIV125" s="35"/>
      <c r="JIW125" s="35"/>
      <c r="JIX125" s="35"/>
      <c r="JIY125" s="35"/>
      <c r="JIZ125" s="35"/>
      <c r="JJA125" s="35"/>
      <c r="JJB125" s="35"/>
      <c r="JJC125" s="35"/>
      <c r="JJD125" s="35"/>
      <c r="JJE125" s="35"/>
      <c r="JJF125" s="35"/>
      <c r="JJG125" s="35"/>
      <c r="JJH125" s="35"/>
      <c r="JJI125" s="35"/>
      <c r="JJJ125" s="35"/>
      <c r="JJK125" s="35"/>
      <c r="JJL125" s="35"/>
      <c r="JJM125" s="35"/>
      <c r="JJN125" s="35"/>
      <c r="JJO125" s="35"/>
      <c r="JJP125" s="35"/>
      <c r="JJQ125" s="35"/>
      <c r="JJR125" s="35"/>
      <c r="JJS125" s="35"/>
      <c r="JJT125" s="35"/>
      <c r="JJU125" s="35"/>
      <c r="JJV125" s="35"/>
      <c r="JJW125" s="35"/>
      <c r="JJX125" s="35"/>
      <c r="JJY125" s="35"/>
      <c r="JJZ125" s="35"/>
      <c r="JKA125" s="35"/>
      <c r="JKB125" s="35"/>
      <c r="JKC125" s="35"/>
      <c r="JKD125" s="35"/>
      <c r="JKE125" s="35"/>
      <c r="JKF125" s="35"/>
      <c r="JKG125" s="35"/>
      <c r="JKH125" s="35"/>
      <c r="JKI125" s="35"/>
      <c r="JKJ125" s="35"/>
      <c r="JKK125" s="35"/>
      <c r="JKL125" s="35"/>
      <c r="JKM125" s="35"/>
      <c r="JKN125" s="35"/>
      <c r="JKO125" s="35"/>
      <c r="JKP125" s="35"/>
      <c r="JKQ125" s="35"/>
      <c r="JKR125" s="35"/>
      <c r="JKS125" s="35"/>
      <c r="JKT125" s="35"/>
      <c r="JKU125" s="35"/>
      <c r="JKV125" s="35"/>
      <c r="JKW125" s="35"/>
      <c r="JKX125" s="35"/>
      <c r="JKY125" s="35"/>
      <c r="JKZ125" s="35"/>
      <c r="JLA125" s="35"/>
      <c r="JLB125" s="35"/>
      <c r="JLC125" s="35"/>
      <c r="JLD125" s="35"/>
      <c r="JLE125" s="35"/>
      <c r="JLF125" s="35"/>
      <c r="JLG125" s="35"/>
      <c r="JLH125" s="35"/>
      <c r="JLI125" s="35"/>
      <c r="JLJ125" s="35"/>
      <c r="JLK125" s="35"/>
      <c r="JLL125" s="35"/>
      <c r="JLM125" s="35"/>
      <c r="JLN125" s="35"/>
      <c r="JLO125" s="35"/>
      <c r="JLP125" s="35"/>
      <c r="JLQ125" s="35"/>
      <c r="JLR125" s="35"/>
      <c r="JLS125" s="35"/>
      <c r="JLT125" s="35"/>
      <c r="JLU125" s="35"/>
      <c r="JLV125" s="35"/>
      <c r="JLW125" s="35"/>
      <c r="JLX125" s="35"/>
      <c r="JLY125" s="35"/>
      <c r="JLZ125" s="35"/>
      <c r="JMA125" s="35"/>
      <c r="JMB125" s="35"/>
      <c r="JMC125" s="35"/>
      <c r="JMD125" s="35"/>
      <c r="JME125" s="35"/>
      <c r="JMF125" s="35"/>
      <c r="JMG125" s="35"/>
      <c r="JMH125" s="35"/>
      <c r="JMI125" s="35"/>
      <c r="JMJ125" s="35"/>
      <c r="JMK125" s="35"/>
      <c r="JML125" s="35"/>
      <c r="JMM125" s="35"/>
      <c r="JMN125" s="35"/>
      <c r="JMO125" s="35"/>
      <c r="JMP125" s="35"/>
      <c r="JMQ125" s="35"/>
      <c r="JMR125" s="35"/>
      <c r="JMS125" s="35"/>
      <c r="JMT125" s="35"/>
      <c r="JMU125" s="35"/>
      <c r="JMV125" s="35"/>
      <c r="JMW125" s="35"/>
      <c r="JMX125" s="35"/>
      <c r="JMY125" s="35"/>
      <c r="JMZ125" s="35"/>
      <c r="JNA125" s="35"/>
      <c r="JNB125" s="35"/>
      <c r="JNC125" s="35"/>
      <c r="JND125" s="35"/>
      <c r="JNE125" s="35"/>
      <c r="JNF125" s="35"/>
      <c r="JNG125" s="35"/>
      <c r="JNH125" s="35"/>
      <c r="JNI125" s="35"/>
      <c r="JNJ125" s="35"/>
      <c r="JNK125" s="35"/>
      <c r="JNL125" s="35"/>
      <c r="JNM125" s="35"/>
      <c r="JNN125" s="35"/>
      <c r="JNO125" s="35"/>
      <c r="JNP125" s="35"/>
      <c r="JNQ125" s="35"/>
      <c r="JNR125" s="35"/>
      <c r="JNS125" s="35"/>
      <c r="JNT125" s="35"/>
      <c r="JNU125" s="35"/>
      <c r="JNV125" s="35"/>
      <c r="JNW125" s="35"/>
      <c r="JNX125" s="35"/>
      <c r="JNY125" s="35"/>
      <c r="JNZ125" s="35"/>
      <c r="JOA125" s="35"/>
      <c r="JOB125" s="35"/>
      <c r="JOC125" s="35"/>
      <c r="JOD125" s="35"/>
      <c r="JOE125" s="35"/>
      <c r="JOF125" s="35"/>
      <c r="JOG125" s="35"/>
      <c r="JOH125" s="35"/>
      <c r="JOI125" s="35"/>
      <c r="JOJ125" s="35"/>
      <c r="JOK125" s="35"/>
      <c r="JOL125" s="35"/>
      <c r="JOM125" s="35"/>
      <c r="JON125" s="35"/>
      <c r="JOO125" s="35"/>
      <c r="JOP125" s="35"/>
      <c r="JOQ125" s="35"/>
      <c r="JOR125" s="35"/>
      <c r="JOS125" s="35"/>
      <c r="JOT125" s="35"/>
      <c r="JOU125" s="35"/>
      <c r="JOV125" s="35"/>
      <c r="JOW125" s="35"/>
      <c r="JOX125" s="35"/>
      <c r="JOY125" s="35"/>
      <c r="JOZ125" s="35"/>
      <c r="JPA125" s="35"/>
      <c r="JPB125" s="35"/>
      <c r="JPC125" s="35"/>
      <c r="JPD125" s="35"/>
      <c r="JPE125" s="35"/>
      <c r="JPF125" s="35"/>
      <c r="JPG125" s="35"/>
      <c r="JPH125" s="35"/>
      <c r="JPI125" s="35"/>
      <c r="JPJ125" s="35"/>
      <c r="JPK125" s="35"/>
      <c r="JPL125" s="35"/>
      <c r="JPM125" s="35"/>
      <c r="JPN125" s="35"/>
      <c r="JPO125" s="35"/>
      <c r="JPP125" s="35"/>
      <c r="JPQ125" s="35"/>
      <c r="JPR125" s="35"/>
      <c r="JPS125" s="35"/>
      <c r="JPT125" s="35"/>
      <c r="JPU125" s="35"/>
      <c r="JPV125" s="35"/>
      <c r="JPW125" s="35"/>
      <c r="JPX125" s="35"/>
      <c r="JPY125" s="35"/>
      <c r="JPZ125" s="35"/>
      <c r="JQA125" s="35"/>
      <c r="JQB125" s="35"/>
      <c r="JQC125" s="35"/>
      <c r="JQD125" s="35"/>
      <c r="JQE125" s="35"/>
      <c r="JQF125" s="35"/>
      <c r="JQG125" s="35"/>
      <c r="JQH125" s="35"/>
      <c r="JQI125" s="35"/>
      <c r="JQJ125" s="35"/>
      <c r="JQK125" s="35"/>
      <c r="JQL125" s="35"/>
      <c r="JQM125" s="35"/>
      <c r="JQN125" s="35"/>
      <c r="JQO125" s="35"/>
      <c r="JQP125" s="35"/>
      <c r="JQQ125" s="35"/>
      <c r="JQR125" s="35"/>
      <c r="JQS125" s="35"/>
      <c r="JQT125" s="35"/>
      <c r="JQU125" s="35"/>
      <c r="JQV125" s="35"/>
      <c r="JQW125" s="35"/>
      <c r="JQX125" s="35"/>
      <c r="JQY125" s="35"/>
      <c r="JQZ125" s="35"/>
      <c r="JRA125" s="35"/>
      <c r="JRB125" s="35"/>
      <c r="JRC125" s="35"/>
      <c r="JRD125" s="35"/>
      <c r="JRE125" s="35"/>
      <c r="JRF125" s="35"/>
      <c r="JRG125" s="35"/>
      <c r="JRH125" s="35"/>
      <c r="JRI125" s="35"/>
      <c r="JRJ125" s="35"/>
      <c r="JRK125" s="35"/>
      <c r="JRL125" s="35"/>
      <c r="JRM125" s="35"/>
      <c r="JRN125" s="35"/>
      <c r="JRO125" s="35"/>
      <c r="JRP125" s="35"/>
      <c r="JRQ125" s="35"/>
      <c r="JRR125" s="35"/>
      <c r="JRS125" s="35"/>
      <c r="JRT125" s="35"/>
      <c r="JRU125" s="35"/>
      <c r="JRV125" s="35"/>
      <c r="JRW125" s="35"/>
      <c r="JRX125" s="35"/>
      <c r="JRY125" s="35"/>
      <c r="JRZ125" s="35"/>
      <c r="JSA125" s="35"/>
      <c r="JSB125" s="35"/>
      <c r="JSC125" s="35"/>
      <c r="JSD125" s="35"/>
      <c r="JSE125" s="35"/>
      <c r="JSF125" s="35"/>
      <c r="JSG125" s="35"/>
      <c r="JSH125" s="35"/>
      <c r="JSI125" s="35"/>
      <c r="JSJ125" s="35"/>
      <c r="JSK125" s="35"/>
      <c r="JSL125" s="35"/>
      <c r="JSM125" s="35"/>
      <c r="JSN125" s="35"/>
      <c r="JSO125" s="35"/>
      <c r="JSP125" s="35"/>
      <c r="JSQ125" s="35"/>
      <c r="JSR125" s="35"/>
      <c r="JSS125" s="35"/>
      <c r="JST125" s="35"/>
      <c r="JSU125" s="35"/>
      <c r="JSV125" s="35"/>
      <c r="JSW125" s="35"/>
      <c r="JSX125" s="35"/>
      <c r="JSY125" s="35"/>
      <c r="JSZ125" s="35"/>
      <c r="JTA125" s="35"/>
      <c r="JTB125" s="35"/>
      <c r="JTC125" s="35"/>
      <c r="JTD125" s="35"/>
      <c r="JTE125" s="35"/>
      <c r="JTF125" s="35"/>
      <c r="JTG125" s="35"/>
      <c r="JTH125" s="35"/>
      <c r="JTI125" s="35"/>
      <c r="JTJ125" s="35"/>
      <c r="JTK125" s="35"/>
      <c r="JTL125" s="35"/>
      <c r="JTM125" s="35"/>
      <c r="JTN125" s="35"/>
      <c r="JTO125" s="35"/>
      <c r="JTP125" s="35"/>
      <c r="JTQ125" s="35"/>
      <c r="JTR125" s="35"/>
      <c r="JTS125" s="35"/>
      <c r="JTT125" s="35"/>
      <c r="JTU125" s="35"/>
      <c r="JTV125" s="35"/>
      <c r="JTW125" s="35"/>
      <c r="JTX125" s="35"/>
      <c r="JTY125" s="35"/>
      <c r="JTZ125" s="35"/>
      <c r="JUA125" s="35"/>
      <c r="JUB125" s="35"/>
      <c r="JUC125" s="35"/>
      <c r="JUD125" s="35"/>
      <c r="JUE125" s="35"/>
      <c r="JUF125" s="35"/>
      <c r="JUG125" s="35"/>
      <c r="JUH125" s="35"/>
      <c r="JUI125" s="35"/>
      <c r="JUJ125" s="35"/>
      <c r="JUK125" s="35"/>
      <c r="JUL125" s="35"/>
      <c r="JUM125" s="35"/>
      <c r="JUN125" s="35"/>
      <c r="JUO125" s="35"/>
      <c r="JUP125" s="35"/>
      <c r="JUQ125" s="35"/>
      <c r="JUR125" s="35"/>
      <c r="JUS125" s="35"/>
      <c r="JUT125" s="35"/>
      <c r="JUU125" s="35"/>
      <c r="JUV125" s="35"/>
      <c r="JUW125" s="35"/>
      <c r="JUX125" s="35"/>
      <c r="JUY125" s="35"/>
      <c r="JUZ125" s="35"/>
      <c r="JVA125" s="35"/>
      <c r="JVB125" s="35"/>
      <c r="JVC125" s="35"/>
      <c r="JVD125" s="35"/>
      <c r="JVE125" s="35"/>
      <c r="JVF125" s="35"/>
      <c r="JVG125" s="35"/>
      <c r="JVH125" s="35"/>
      <c r="JVI125" s="35"/>
      <c r="JVJ125" s="35"/>
      <c r="JVK125" s="35"/>
      <c r="JVL125" s="35"/>
      <c r="JVM125" s="35"/>
      <c r="JVN125" s="35"/>
      <c r="JVO125" s="35"/>
      <c r="JVP125" s="35"/>
      <c r="JVQ125" s="35"/>
      <c r="JVR125" s="35"/>
      <c r="JVS125" s="35"/>
      <c r="JVT125" s="35"/>
      <c r="JVU125" s="35"/>
      <c r="JVV125" s="35"/>
      <c r="JVW125" s="35"/>
      <c r="JVX125" s="35"/>
      <c r="JVY125" s="35"/>
      <c r="JVZ125" s="35"/>
      <c r="JWA125" s="35"/>
      <c r="JWB125" s="35"/>
      <c r="JWC125" s="35"/>
      <c r="JWD125" s="35"/>
      <c r="JWE125" s="35"/>
      <c r="JWF125" s="35"/>
      <c r="JWG125" s="35"/>
      <c r="JWH125" s="35"/>
      <c r="JWI125" s="35"/>
      <c r="JWJ125" s="35"/>
      <c r="JWK125" s="35"/>
      <c r="JWL125" s="35"/>
      <c r="JWM125" s="35"/>
      <c r="JWN125" s="35"/>
      <c r="JWO125" s="35"/>
      <c r="JWP125" s="35"/>
      <c r="JWQ125" s="35"/>
      <c r="JWR125" s="35"/>
      <c r="JWS125" s="35"/>
      <c r="JWT125" s="35"/>
      <c r="JWU125" s="35"/>
      <c r="JWV125" s="35"/>
      <c r="JWW125" s="35"/>
      <c r="JWX125" s="35"/>
      <c r="JWY125" s="35"/>
      <c r="JWZ125" s="35"/>
      <c r="JXA125" s="35"/>
      <c r="JXB125" s="35"/>
      <c r="JXC125" s="35"/>
      <c r="JXD125" s="35"/>
      <c r="JXE125" s="35"/>
      <c r="JXF125" s="35"/>
      <c r="JXG125" s="35"/>
      <c r="JXH125" s="35"/>
      <c r="JXI125" s="35"/>
      <c r="JXJ125" s="35"/>
      <c r="JXK125" s="35"/>
      <c r="JXL125" s="35"/>
      <c r="JXM125" s="35"/>
      <c r="JXN125" s="35"/>
      <c r="JXO125" s="35"/>
      <c r="JXP125" s="35"/>
      <c r="JXQ125" s="35"/>
      <c r="JXR125" s="35"/>
      <c r="JXS125" s="35"/>
      <c r="JXT125" s="35"/>
      <c r="JXU125" s="35"/>
      <c r="JXV125" s="35"/>
      <c r="JXW125" s="35"/>
      <c r="JXX125" s="35"/>
      <c r="JXY125" s="35"/>
      <c r="JXZ125" s="35"/>
      <c r="JYA125" s="35"/>
      <c r="JYB125" s="35"/>
      <c r="JYC125" s="35"/>
      <c r="JYD125" s="35"/>
      <c r="JYE125" s="35"/>
      <c r="JYF125" s="35"/>
      <c r="JYG125" s="35"/>
      <c r="JYH125" s="35"/>
      <c r="JYI125" s="35"/>
      <c r="JYJ125" s="35"/>
      <c r="JYK125" s="35"/>
      <c r="JYL125" s="35"/>
      <c r="JYM125" s="35"/>
      <c r="JYN125" s="35"/>
      <c r="JYO125" s="35"/>
      <c r="JYP125" s="35"/>
      <c r="JYQ125" s="35"/>
      <c r="JYR125" s="35"/>
      <c r="JYS125" s="35"/>
      <c r="JYT125" s="35"/>
      <c r="JYU125" s="35"/>
      <c r="JYV125" s="35"/>
      <c r="JYW125" s="35"/>
      <c r="JYX125" s="35"/>
      <c r="JYY125" s="35"/>
      <c r="JYZ125" s="35"/>
      <c r="JZA125" s="35"/>
      <c r="JZB125" s="35"/>
      <c r="JZC125" s="35"/>
      <c r="JZD125" s="35"/>
      <c r="JZE125" s="35"/>
      <c r="JZF125" s="35"/>
      <c r="JZG125" s="35"/>
      <c r="JZH125" s="35"/>
      <c r="JZI125" s="35"/>
      <c r="JZJ125" s="35"/>
      <c r="JZK125" s="35"/>
      <c r="JZL125" s="35"/>
      <c r="JZM125" s="35"/>
      <c r="JZN125" s="35"/>
      <c r="JZO125" s="35"/>
      <c r="JZP125" s="35"/>
      <c r="JZQ125" s="35"/>
      <c r="JZR125" s="35"/>
      <c r="JZS125" s="35"/>
      <c r="JZT125" s="35"/>
      <c r="JZU125" s="35"/>
      <c r="JZV125" s="35"/>
      <c r="JZW125" s="35"/>
      <c r="JZX125" s="35"/>
      <c r="JZY125" s="35"/>
      <c r="JZZ125" s="35"/>
      <c r="KAA125" s="35"/>
      <c r="KAB125" s="35"/>
      <c r="KAC125" s="35"/>
      <c r="KAD125" s="35"/>
      <c r="KAE125" s="35"/>
      <c r="KAF125" s="35"/>
      <c r="KAG125" s="35"/>
      <c r="KAH125" s="35"/>
      <c r="KAI125" s="35"/>
      <c r="KAJ125" s="35"/>
      <c r="KAK125" s="35"/>
      <c r="KAL125" s="35"/>
      <c r="KAM125" s="35"/>
      <c r="KAN125" s="35"/>
      <c r="KAO125" s="35"/>
      <c r="KAP125" s="35"/>
      <c r="KAQ125" s="35"/>
      <c r="KAR125" s="35"/>
      <c r="KAS125" s="35"/>
      <c r="KAT125" s="35"/>
      <c r="KAU125" s="35"/>
      <c r="KAV125" s="35"/>
      <c r="KAW125" s="35"/>
      <c r="KAX125" s="35"/>
      <c r="KAY125" s="35"/>
      <c r="KAZ125" s="35"/>
      <c r="KBA125" s="35"/>
      <c r="KBB125" s="35"/>
      <c r="KBC125" s="35"/>
      <c r="KBD125" s="35"/>
      <c r="KBE125" s="35"/>
      <c r="KBF125" s="35"/>
      <c r="KBG125" s="35"/>
      <c r="KBH125" s="35"/>
      <c r="KBI125" s="35"/>
      <c r="KBJ125" s="35"/>
      <c r="KBK125" s="35"/>
      <c r="KBL125" s="35"/>
      <c r="KBM125" s="35"/>
      <c r="KBN125" s="35"/>
      <c r="KBO125" s="35"/>
      <c r="KBP125" s="35"/>
      <c r="KBQ125" s="35"/>
      <c r="KBR125" s="35"/>
      <c r="KBS125" s="35"/>
      <c r="KBT125" s="35"/>
      <c r="KBU125" s="35"/>
      <c r="KBV125" s="35"/>
      <c r="KBW125" s="35"/>
      <c r="KBX125" s="35"/>
      <c r="KBY125" s="35"/>
      <c r="KBZ125" s="35"/>
      <c r="KCA125" s="35"/>
      <c r="KCB125" s="35"/>
      <c r="KCC125" s="35"/>
      <c r="KCD125" s="35"/>
      <c r="KCE125" s="35"/>
      <c r="KCF125" s="35"/>
      <c r="KCG125" s="35"/>
      <c r="KCH125" s="35"/>
      <c r="KCI125" s="35"/>
      <c r="KCJ125" s="35"/>
      <c r="KCK125" s="35"/>
      <c r="KCL125" s="35"/>
      <c r="KCM125" s="35"/>
      <c r="KCN125" s="35"/>
      <c r="KCO125" s="35"/>
      <c r="KCP125" s="35"/>
      <c r="KCQ125" s="35"/>
      <c r="KCR125" s="35"/>
      <c r="KCS125" s="35"/>
      <c r="KCT125" s="35"/>
      <c r="KCU125" s="35"/>
      <c r="KCV125" s="35"/>
      <c r="KCW125" s="35"/>
      <c r="KCX125" s="35"/>
      <c r="KCY125" s="35"/>
      <c r="KCZ125" s="35"/>
      <c r="KDA125" s="35"/>
      <c r="KDB125" s="35"/>
      <c r="KDC125" s="35"/>
      <c r="KDD125" s="35"/>
      <c r="KDE125" s="35"/>
      <c r="KDF125" s="35"/>
      <c r="KDG125" s="35"/>
      <c r="KDH125" s="35"/>
      <c r="KDI125" s="35"/>
      <c r="KDJ125" s="35"/>
      <c r="KDK125" s="35"/>
      <c r="KDL125" s="35"/>
      <c r="KDM125" s="35"/>
      <c r="KDN125" s="35"/>
      <c r="KDO125" s="35"/>
      <c r="KDP125" s="35"/>
      <c r="KDQ125" s="35"/>
      <c r="KDR125" s="35"/>
      <c r="KDS125" s="35"/>
      <c r="KDT125" s="35"/>
      <c r="KDU125" s="35"/>
      <c r="KDV125" s="35"/>
      <c r="KDW125" s="35"/>
      <c r="KDX125" s="35"/>
      <c r="KDY125" s="35"/>
      <c r="KDZ125" s="35"/>
      <c r="KEA125" s="35"/>
      <c r="KEB125" s="35"/>
      <c r="KEC125" s="35"/>
      <c r="KED125" s="35"/>
      <c r="KEE125" s="35"/>
      <c r="KEF125" s="35"/>
      <c r="KEG125" s="35"/>
      <c r="KEH125" s="35"/>
      <c r="KEI125" s="35"/>
      <c r="KEJ125" s="35"/>
      <c r="KEK125" s="35"/>
      <c r="KEL125" s="35"/>
      <c r="KEM125" s="35"/>
      <c r="KEN125" s="35"/>
      <c r="KEO125" s="35"/>
      <c r="KEP125" s="35"/>
      <c r="KEQ125" s="35"/>
      <c r="KER125" s="35"/>
      <c r="KES125" s="35"/>
      <c r="KET125" s="35"/>
      <c r="KEU125" s="35"/>
      <c r="KEV125" s="35"/>
      <c r="KEW125" s="35"/>
      <c r="KEX125" s="35"/>
      <c r="KEY125" s="35"/>
      <c r="KEZ125" s="35"/>
      <c r="KFA125" s="35"/>
      <c r="KFB125" s="35"/>
      <c r="KFC125" s="35"/>
      <c r="KFD125" s="35"/>
      <c r="KFE125" s="35"/>
      <c r="KFF125" s="35"/>
      <c r="KFG125" s="35"/>
      <c r="KFH125" s="35"/>
      <c r="KFI125" s="35"/>
      <c r="KFJ125" s="35"/>
      <c r="KFK125" s="35"/>
      <c r="KFL125" s="35"/>
      <c r="KFM125" s="35"/>
      <c r="KFN125" s="35"/>
      <c r="KFO125" s="35"/>
      <c r="KFP125" s="35"/>
      <c r="KFQ125" s="35"/>
      <c r="KFR125" s="35"/>
      <c r="KFS125" s="35"/>
      <c r="KFT125" s="35"/>
      <c r="KFU125" s="35"/>
      <c r="KFV125" s="35"/>
      <c r="KFW125" s="35"/>
      <c r="KFX125" s="35"/>
      <c r="KFY125" s="35"/>
      <c r="KFZ125" s="35"/>
      <c r="KGA125" s="35"/>
      <c r="KGB125" s="35"/>
      <c r="KGC125" s="35"/>
      <c r="KGD125" s="35"/>
      <c r="KGE125" s="35"/>
      <c r="KGF125" s="35"/>
      <c r="KGG125" s="35"/>
      <c r="KGH125" s="35"/>
      <c r="KGI125" s="35"/>
      <c r="KGJ125" s="35"/>
      <c r="KGK125" s="35"/>
      <c r="KGL125" s="35"/>
      <c r="KGM125" s="35"/>
      <c r="KGN125" s="35"/>
      <c r="KGO125" s="35"/>
      <c r="KGP125" s="35"/>
      <c r="KGQ125" s="35"/>
      <c r="KGR125" s="35"/>
      <c r="KGS125" s="35"/>
      <c r="KGT125" s="35"/>
      <c r="KGU125" s="35"/>
      <c r="KGV125" s="35"/>
      <c r="KGW125" s="35"/>
      <c r="KGX125" s="35"/>
      <c r="KGY125" s="35"/>
      <c r="KGZ125" s="35"/>
      <c r="KHA125" s="35"/>
      <c r="KHB125" s="35"/>
      <c r="KHC125" s="35"/>
      <c r="KHD125" s="35"/>
      <c r="KHE125" s="35"/>
      <c r="KHF125" s="35"/>
      <c r="KHG125" s="35"/>
      <c r="KHH125" s="35"/>
      <c r="KHI125" s="35"/>
      <c r="KHJ125" s="35"/>
      <c r="KHK125" s="35"/>
      <c r="KHL125" s="35"/>
      <c r="KHM125" s="35"/>
      <c r="KHN125" s="35"/>
      <c r="KHO125" s="35"/>
      <c r="KHP125" s="35"/>
      <c r="KHQ125" s="35"/>
      <c r="KHR125" s="35"/>
      <c r="KHS125" s="35"/>
      <c r="KHT125" s="35"/>
      <c r="KHU125" s="35"/>
      <c r="KHV125" s="35"/>
      <c r="KHW125" s="35"/>
      <c r="KHX125" s="35"/>
      <c r="KHY125" s="35"/>
      <c r="KHZ125" s="35"/>
      <c r="KIA125" s="35"/>
      <c r="KIB125" s="35"/>
      <c r="KIC125" s="35"/>
      <c r="KID125" s="35"/>
      <c r="KIE125" s="35"/>
      <c r="KIF125" s="35"/>
      <c r="KIG125" s="35"/>
      <c r="KIH125" s="35"/>
      <c r="KII125" s="35"/>
      <c r="KIJ125" s="35"/>
      <c r="KIK125" s="35"/>
      <c r="KIL125" s="35"/>
      <c r="KIM125" s="35"/>
      <c r="KIN125" s="35"/>
      <c r="KIO125" s="35"/>
      <c r="KIP125" s="35"/>
      <c r="KIQ125" s="35"/>
      <c r="KIR125" s="35"/>
      <c r="KIS125" s="35"/>
      <c r="KIT125" s="35"/>
      <c r="KIU125" s="35"/>
      <c r="KIV125" s="35"/>
      <c r="KIW125" s="35"/>
      <c r="KIX125" s="35"/>
      <c r="KIY125" s="35"/>
      <c r="KIZ125" s="35"/>
      <c r="KJA125" s="35"/>
      <c r="KJB125" s="35"/>
      <c r="KJC125" s="35"/>
      <c r="KJD125" s="35"/>
      <c r="KJE125" s="35"/>
      <c r="KJF125" s="35"/>
      <c r="KJG125" s="35"/>
      <c r="KJH125" s="35"/>
      <c r="KJI125" s="35"/>
      <c r="KJJ125" s="35"/>
      <c r="KJK125" s="35"/>
      <c r="KJL125" s="35"/>
      <c r="KJM125" s="35"/>
      <c r="KJN125" s="35"/>
      <c r="KJO125" s="35"/>
      <c r="KJP125" s="35"/>
      <c r="KJQ125" s="35"/>
      <c r="KJR125" s="35"/>
      <c r="KJS125" s="35"/>
      <c r="KJT125" s="35"/>
      <c r="KJU125" s="35"/>
      <c r="KJV125" s="35"/>
      <c r="KJW125" s="35"/>
      <c r="KJX125" s="35"/>
      <c r="KJY125" s="35"/>
      <c r="KJZ125" s="35"/>
      <c r="KKA125" s="35"/>
      <c r="KKB125" s="35"/>
      <c r="KKC125" s="35"/>
      <c r="KKD125" s="35"/>
      <c r="KKE125" s="35"/>
      <c r="KKF125" s="35"/>
      <c r="KKG125" s="35"/>
      <c r="KKH125" s="35"/>
      <c r="KKI125" s="35"/>
      <c r="KKJ125" s="35"/>
      <c r="KKK125" s="35"/>
      <c r="KKL125" s="35"/>
      <c r="KKM125" s="35"/>
      <c r="KKN125" s="35"/>
      <c r="KKO125" s="35"/>
      <c r="KKP125" s="35"/>
      <c r="KKQ125" s="35"/>
      <c r="KKR125" s="35"/>
      <c r="KKS125" s="35"/>
      <c r="KKT125" s="35"/>
      <c r="KKU125" s="35"/>
      <c r="KKV125" s="35"/>
      <c r="KKW125" s="35"/>
      <c r="KKX125" s="35"/>
      <c r="KKY125" s="35"/>
      <c r="KKZ125" s="35"/>
      <c r="KLA125" s="35"/>
      <c r="KLB125" s="35"/>
      <c r="KLC125" s="35"/>
      <c r="KLD125" s="35"/>
      <c r="KLE125" s="35"/>
      <c r="KLF125" s="35"/>
      <c r="KLG125" s="35"/>
      <c r="KLH125" s="35"/>
      <c r="KLI125" s="35"/>
      <c r="KLJ125" s="35"/>
      <c r="KLK125" s="35"/>
      <c r="KLL125" s="35"/>
      <c r="KLM125" s="35"/>
      <c r="KLN125" s="35"/>
      <c r="KLO125" s="35"/>
      <c r="KLP125" s="35"/>
      <c r="KLQ125" s="35"/>
      <c r="KLR125" s="35"/>
      <c r="KLS125" s="35"/>
      <c r="KLT125" s="35"/>
      <c r="KLU125" s="35"/>
      <c r="KLV125" s="35"/>
      <c r="KLW125" s="35"/>
      <c r="KLX125" s="35"/>
      <c r="KLY125" s="35"/>
      <c r="KLZ125" s="35"/>
      <c r="KMA125" s="35"/>
      <c r="KMB125" s="35"/>
      <c r="KMC125" s="35"/>
      <c r="KMD125" s="35"/>
      <c r="KME125" s="35"/>
      <c r="KMF125" s="35"/>
      <c r="KMG125" s="35"/>
      <c r="KMH125" s="35"/>
      <c r="KMI125" s="35"/>
      <c r="KMJ125" s="35"/>
      <c r="KMK125" s="35"/>
      <c r="KML125" s="35"/>
      <c r="KMM125" s="35"/>
      <c r="KMN125" s="35"/>
      <c r="KMO125" s="35"/>
      <c r="KMP125" s="35"/>
      <c r="KMQ125" s="35"/>
      <c r="KMR125" s="35"/>
      <c r="KMS125" s="35"/>
      <c r="KMT125" s="35"/>
      <c r="KMU125" s="35"/>
      <c r="KMV125" s="35"/>
      <c r="KMW125" s="35"/>
      <c r="KMX125" s="35"/>
      <c r="KMY125" s="35"/>
      <c r="KMZ125" s="35"/>
      <c r="KNA125" s="35"/>
      <c r="KNB125" s="35"/>
      <c r="KNC125" s="35"/>
      <c r="KND125" s="35"/>
      <c r="KNE125" s="35"/>
      <c r="KNF125" s="35"/>
      <c r="KNG125" s="35"/>
      <c r="KNH125" s="35"/>
      <c r="KNI125" s="35"/>
      <c r="KNJ125" s="35"/>
      <c r="KNK125" s="35"/>
      <c r="KNL125" s="35"/>
      <c r="KNM125" s="35"/>
      <c r="KNN125" s="35"/>
      <c r="KNO125" s="35"/>
      <c r="KNP125" s="35"/>
      <c r="KNQ125" s="35"/>
      <c r="KNR125" s="35"/>
      <c r="KNS125" s="35"/>
      <c r="KNT125" s="35"/>
      <c r="KNU125" s="35"/>
      <c r="KNV125" s="35"/>
      <c r="KNW125" s="35"/>
      <c r="KNX125" s="35"/>
      <c r="KNY125" s="35"/>
      <c r="KNZ125" s="35"/>
      <c r="KOA125" s="35"/>
      <c r="KOB125" s="35"/>
      <c r="KOC125" s="35"/>
      <c r="KOD125" s="35"/>
      <c r="KOE125" s="35"/>
      <c r="KOF125" s="35"/>
      <c r="KOG125" s="35"/>
      <c r="KOH125" s="35"/>
      <c r="KOI125" s="35"/>
      <c r="KOJ125" s="35"/>
      <c r="KOK125" s="35"/>
      <c r="KOL125" s="35"/>
      <c r="KOM125" s="35"/>
      <c r="KON125" s="35"/>
      <c r="KOO125" s="35"/>
      <c r="KOP125" s="35"/>
      <c r="KOQ125" s="35"/>
      <c r="KOR125" s="35"/>
      <c r="KOS125" s="35"/>
      <c r="KOT125" s="35"/>
      <c r="KOU125" s="35"/>
      <c r="KOV125" s="35"/>
      <c r="KOW125" s="35"/>
      <c r="KOX125" s="35"/>
      <c r="KOY125" s="35"/>
      <c r="KOZ125" s="35"/>
      <c r="KPA125" s="35"/>
      <c r="KPB125" s="35"/>
      <c r="KPC125" s="35"/>
      <c r="KPD125" s="35"/>
      <c r="KPE125" s="35"/>
      <c r="KPF125" s="35"/>
      <c r="KPG125" s="35"/>
      <c r="KPH125" s="35"/>
      <c r="KPI125" s="35"/>
      <c r="KPJ125" s="35"/>
      <c r="KPK125" s="35"/>
      <c r="KPL125" s="35"/>
      <c r="KPM125" s="35"/>
      <c r="KPN125" s="35"/>
      <c r="KPO125" s="35"/>
      <c r="KPP125" s="35"/>
      <c r="KPQ125" s="35"/>
      <c r="KPR125" s="35"/>
      <c r="KPS125" s="35"/>
      <c r="KPT125" s="35"/>
      <c r="KPU125" s="35"/>
      <c r="KPV125" s="35"/>
      <c r="KPW125" s="35"/>
      <c r="KPX125" s="35"/>
      <c r="KPY125" s="35"/>
      <c r="KPZ125" s="35"/>
      <c r="KQA125" s="35"/>
      <c r="KQB125" s="35"/>
      <c r="KQC125" s="35"/>
      <c r="KQD125" s="35"/>
      <c r="KQE125" s="35"/>
      <c r="KQF125" s="35"/>
      <c r="KQG125" s="35"/>
      <c r="KQH125" s="35"/>
      <c r="KQI125" s="35"/>
      <c r="KQJ125" s="35"/>
      <c r="KQK125" s="35"/>
      <c r="KQL125" s="35"/>
      <c r="KQM125" s="35"/>
      <c r="KQN125" s="35"/>
      <c r="KQO125" s="35"/>
      <c r="KQP125" s="35"/>
      <c r="KQQ125" s="35"/>
      <c r="KQR125" s="35"/>
      <c r="KQS125" s="35"/>
      <c r="KQT125" s="35"/>
      <c r="KQU125" s="35"/>
      <c r="KQV125" s="35"/>
      <c r="KQW125" s="35"/>
      <c r="KQX125" s="35"/>
      <c r="KQY125" s="35"/>
      <c r="KQZ125" s="35"/>
      <c r="KRA125" s="35"/>
      <c r="KRB125" s="35"/>
      <c r="KRC125" s="35"/>
      <c r="KRD125" s="35"/>
      <c r="KRE125" s="35"/>
      <c r="KRF125" s="35"/>
      <c r="KRG125" s="35"/>
      <c r="KRH125" s="35"/>
      <c r="KRI125" s="35"/>
      <c r="KRJ125" s="35"/>
      <c r="KRK125" s="35"/>
      <c r="KRL125" s="35"/>
      <c r="KRM125" s="35"/>
      <c r="KRN125" s="35"/>
      <c r="KRO125" s="35"/>
      <c r="KRP125" s="35"/>
      <c r="KRQ125" s="35"/>
      <c r="KRR125" s="35"/>
      <c r="KRS125" s="35"/>
      <c r="KRT125" s="35"/>
      <c r="KRU125" s="35"/>
      <c r="KRV125" s="35"/>
      <c r="KRW125" s="35"/>
      <c r="KRX125" s="35"/>
      <c r="KRY125" s="35"/>
      <c r="KRZ125" s="35"/>
      <c r="KSA125" s="35"/>
      <c r="KSB125" s="35"/>
      <c r="KSC125" s="35"/>
      <c r="KSD125" s="35"/>
      <c r="KSE125" s="35"/>
      <c r="KSF125" s="35"/>
      <c r="KSG125" s="35"/>
      <c r="KSH125" s="35"/>
      <c r="KSI125" s="35"/>
      <c r="KSJ125" s="35"/>
      <c r="KSK125" s="35"/>
      <c r="KSL125" s="35"/>
      <c r="KSM125" s="35"/>
      <c r="KSN125" s="35"/>
      <c r="KSO125" s="35"/>
      <c r="KSP125" s="35"/>
      <c r="KSQ125" s="35"/>
      <c r="KSR125" s="35"/>
      <c r="KSS125" s="35"/>
      <c r="KST125" s="35"/>
      <c r="KSU125" s="35"/>
      <c r="KSV125" s="35"/>
      <c r="KSW125" s="35"/>
      <c r="KSX125" s="35"/>
      <c r="KSY125" s="35"/>
      <c r="KSZ125" s="35"/>
      <c r="KTA125" s="35"/>
      <c r="KTB125" s="35"/>
      <c r="KTC125" s="35"/>
      <c r="KTD125" s="35"/>
      <c r="KTE125" s="35"/>
      <c r="KTF125" s="35"/>
      <c r="KTG125" s="35"/>
      <c r="KTH125" s="35"/>
      <c r="KTI125" s="35"/>
      <c r="KTJ125" s="35"/>
      <c r="KTK125" s="35"/>
      <c r="KTL125" s="35"/>
      <c r="KTM125" s="35"/>
      <c r="KTN125" s="35"/>
      <c r="KTO125" s="35"/>
      <c r="KTP125" s="35"/>
      <c r="KTQ125" s="35"/>
      <c r="KTR125" s="35"/>
      <c r="KTS125" s="35"/>
      <c r="KTT125" s="35"/>
      <c r="KTU125" s="35"/>
      <c r="KTV125" s="35"/>
      <c r="KTW125" s="35"/>
      <c r="KTX125" s="35"/>
      <c r="KTY125" s="35"/>
      <c r="KTZ125" s="35"/>
      <c r="KUA125" s="35"/>
      <c r="KUB125" s="35"/>
      <c r="KUC125" s="35"/>
      <c r="KUD125" s="35"/>
      <c r="KUE125" s="35"/>
      <c r="KUF125" s="35"/>
      <c r="KUG125" s="35"/>
      <c r="KUH125" s="35"/>
      <c r="KUI125" s="35"/>
      <c r="KUJ125" s="35"/>
      <c r="KUK125" s="35"/>
      <c r="KUL125" s="35"/>
      <c r="KUM125" s="35"/>
      <c r="KUN125" s="35"/>
      <c r="KUO125" s="35"/>
      <c r="KUP125" s="35"/>
      <c r="KUQ125" s="35"/>
      <c r="KUR125" s="35"/>
      <c r="KUS125" s="35"/>
      <c r="KUT125" s="35"/>
      <c r="KUU125" s="35"/>
      <c r="KUV125" s="35"/>
      <c r="KUW125" s="35"/>
      <c r="KUX125" s="35"/>
      <c r="KUY125" s="35"/>
      <c r="KUZ125" s="35"/>
      <c r="KVA125" s="35"/>
      <c r="KVB125" s="35"/>
      <c r="KVC125" s="35"/>
      <c r="KVD125" s="35"/>
      <c r="KVE125" s="35"/>
      <c r="KVF125" s="35"/>
      <c r="KVG125" s="35"/>
      <c r="KVH125" s="35"/>
      <c r="KVI125" s="35"/>
      <c r="KVJ125" s="35"/>
      <c r="KVK125" s="35"/>
      <c r="KVL125" s="35"/>
      <c r="KVM125" s="35"/>
      <c r="KVN125" s="35"/>
      <c r="KVO125" s="35"/>
      <c r="KVP125" s="35"/>
      <c r="KVQ125" s="35"/>
      <c r="KVR125" s="35"/>
      <c r="KVS125" s="35"/>
      <c r="KVT125" s="35"/>
      <c r="KVU125" s="35"/>
      <c r="KVV125" s="35"/>
      <c r="KVW125" s="35"/>
      <c r="KVX125" s="35"/>
      <c r="KVY125" s="35"/>
      <c r="KVZ125" s="35"/>
      <c r="KWA125" s="35"/>
      <c r="KWB125" s="35"/>
      <c r="KWC125" s="35"/>
      <c r="KWD125" s="35"/>
      <c r="KWE125" s="35"/>
      <c r="KWF125" s="35"/>
      <c r="KWG125" s="35"/>
      <c r="KWH125" s="35"/>
      <c r="KWI125" s="35"/>
      <c r="KWJ125" s="35"/>
      <c r="KWK125" s="35"/>
      <c r="KWL125" s="35"/>
      <c r="KWM125" s="35"/>
      <c r="KWN125" s="35"/>
      <c r="KWO125" s="35"/>
      <c r="KWP125" s="35"/>
      <c r="KWQ125" s="35"/>
      <c r="KWR125" s="35"/>
      <c r="KWS125" s="35"/>
      <c r="KWT125" s="35"/>
      <c r="KWU125" s="35"/>
      <c r="KWV125" s="35"/>
      <c r="KWW125" s="35"/>
      <c r="KWX125" s="35"/>
      <c r="KWY125" s="35"/>
      <c r="KWZ125" s="35"/>
      <c r="KXA125" s="35"/>
      <c r="KXB125" s="35"/>
      <c r="KXC125" s="35"/>
      <c r="KXD125" s="35"/>
      <c r="KXE125" s="35"/>
      <c r="KXF125" s="35"/>
      <c r="KXG125" s="35"/>
      <c r="KXH125" s="35"/>
      <c r="KXI125" s="35"/>
      <c r="KXJ125" s="35"/>
      <c r="KXK125" s="35"/>
      <c r="KXL125" s="35"/>
      <c r="KXM125" s="35"/>
      <c r="KXN125" s="35"/>
      <c r="KXO125" s="35"/>
      <c r="KXP125" s="35"/>
      <c r="KXQ125" s="35"/>
      <c r="KXR125" s="35"/>
      <c r="KXS125" s="35"/>
      <c r="KXT125" s="35"/>
      <c r="KXU125" s="35"/>
      <c r="KXV125" s="35"/>
      <c r="KXW125" s="35"/>
      <c r="KXX125" s="35"/>
      <c r="KXY125" s="35"/>
      <c r="KXZ125" s="35"/>
      <c r="KYA125" s="35"/>
      <c r="KYB125" s="35"/>
      <c r="KYC125" s="35"/>
      <c r="KYD125" s="35"/>
      <c r="KYE125" s="35"/>
      <c r="KYF125" s="35"/>
      <c r="KYG125" s="35"/>
      <c r="KYH125" s="35"/>
      <c r="KYI125" s="35"/>
      <c r="KYJ125" s="35"/>
      <c r="KYK125" s="35"/>
      <c r="KYL125" s="35"/>
      <c r="KYM125" s="35"/>
      <c r="KYN125" s="35"/>
      <c r="KYO125" s="35"/>
      <c r="KYP125" s="35"/>
      <c r="KYQ125" s="35"/>
      <c r="KYR125" s="35"/>
      <c r="KYS125" s="35"/>
      <c r="KYT125" s="35"/>
      <c r="KYU125" s="35"/>
      <c r="KYV125" s="35"/>
      <c r="KYW125" s="35"/>
      <c r="KYX125" s="35"/>
      <c r="KYY125" s="35"/>
      <c r="KYZ125" s="35"/>
      <c r="KZA125" s="35"/>
      <c r="KZB125" s="35"/>
      <c r="KZC125" s="35"/>
      <c r="KZD125" s="35"/>
      <c r="KZE125" s="35"/>
      <c r="KZF125" s="35"/>
      <c r="KZG125" s="35"/>
      <c r="KZH125" s="35"/>
      <c r="KZI125" s="35"/>
      <c r="KZJ125" s="35"/>
      <c r="KZK125" s="35"/>
      <c r="KZL125" s="35"/>
      <c r="KZM125" s="35"/>
      <c r="KZN125" s="35"/>
      <c r="KZO125" s="35"/>
      <c r="KZP125" s="35"/>
      <c r="KZQ125" s="35"/>
      <c r="KZR125" s="35"/>
      <c r="KZS125" s="35"/>
      <c r="KZT125" s="35"/>
      <c r="KZU125" s="35"/>
      <c r="KZV125" s="35"/>
      <c r="KZW125" s="35"/>
      <c r="KZX125" s="35"/>
      <c r="KZY125" s="35"/>
      <c r="KZZ125" s="35"/>
      <c r="LAA125" s="35"/>
      <c r="LAB125" s="35"/>
      <c r="LAC125" s="35"/>
      <c r="LAD125" s="35"/>
      <c r="LAE125" s="35"/>
      <c r="LAF125" s="35"/>
      <c r="LAG125" s="35"/>
      <c r="LAH125" s="35"/>
      <c r="LAI125" s="35"/>
      <c r="LAJ125" s="35"/>
      <c r="LAK125" s="35"/>
      <c r="LAL125" s="35"/>
      <c r="LAM125" s="35"/>
      <c r="LAN125" s="35"/>
      <c r="LAO125" s="35"/>
      <c r="LAP125" s="35"/>
      <c r="LAQ125" s="35"/>
      <c r="LAR125" s="35"/>
      <c r="LAS125" s="35"/>
      <c r="LAT125" s="35"/>
      <c r="LAU125" s="35"/>
      <c r="LAV125" s="35"/>
      <c r="LAW125" s="35"/>
      <c r="LAX125" s="35"/>
      <c r="LAY125" s="35"/>
      <c r="LAZ125" s="35"/>
      <c r="LBA125" s="35"/>
      <c r="LBB125" s="35"/>
      <c r="LBC125" s="35"/>
      <c r="LBD125" s="35"/>
      <c r="LBE125" s="35"/>
      <c r="LBF125" s="35"/>
      <c r="LBG125" s="35"/>
      <c r="LBH125" s="35"/>
      <c r="LBI125" s="35"/>
      <c r="LBJ125" s="35"/>
      <c r="LBK125" s="35"/>
      <c r="LBL125" s="35"/>
      <c r="LBM125" s="35"/>
      <c r="LBN125" s="35"/>
      <c r="LBO125" s="35"/>
      <c r="LBP125" s="35"/>
      <c r="LBQ125" s="35"/>
      <c r="LBR125" s="35"/>
      <c r="LBS125" s="35"/>
      <c r="LBT125" s="35"/>
      <c r="LBU125" s="35"/>
      <c r="LBV125" s="35"/>
      <c r="LBW125" s="35"/>
      <c r="LBX125" s="35"/>
      <c r="LBY125" s="35"/>
      <c r="LBZ125" s="35"/>
      <c r="LCA125" s="35"/>
      <c r="LCB125" s="35"/>
      <c r="LCC125" s="35"/>
      <c r="LCD125" s="35"/>
      <c r="LCE125" s="35"/>
      <c r="LCF125" s="35"/>
      <c r="LCG125" s="35"/>
      <c r="LCH125" s="35"/>
      <c r="LCI125" s="35"/>
      <c r="LCJ125" s="35"/>
      <c r="LCK125" s="35"/>
      <c r="LCL125" s="35"/>
      <c r="LCM125" s="35"/>
      <c r="LCN125" s="35"/>
      <c r="LCO125" s="35"/>
      <c r="LCP125" s="35"/>
      <c r="LCQ125" s="35"/>
      <c r="LCR125" s="35"/>
      <c r="LCS125" s="35"/>
      <c r="LCT125" s="35"/>
      <c r="LCU125" s="35"/>
      <c r="LCV125" s="35"/>
      <c r="LCW125" s="35"/>
      <c r="LCX125" s="35"/>
      <c r="LCY125" s="35"/>
      <c r="LCZ125" s="35"/>
      <c r="LDA125" s="35"/>
      <c r="LDB125" s="35"/>
      <c r="LDC125" s="35"/>
      <c r="LDD125" s="35"/>
      <c r="LDE125" s="35"/>
      <c r="LDF125" s="35"/>
      <c r="LDG125" s="35"/>
      <c r="LDH125" s="35"/>
      <c r="LDI125" s="35"/>
      <c r="LDJ125" s="35"/>
      <c r="LDK125" s="35"/>
      <c r="LDL125" s="35"/>
      <c r="LDM125" s="35"/>
      <c r="LDN125" s="35"/>
      <c r="LDO125" s="35"/>
      <c r="LDP125" s="35"/>
      <c r="LDQ125" s="35"/>
      <c r="LDR125" s="35"/>
      <c r="LDS125" s="35"/>
      <c r="LDT125" s="35"/>
      <c r="LDU125" s="35"/>
      <c r="LDV125" s="35"/>
      <c r="LDW125" s="35"/>
      <c r="LDX125" s="35"/>
      <c r="LDY125" s="35"/>
      <c r="LDZ125" s="35"/>
      <c r="LEA125" s="35"/>
      <c r="LEB125" s="35"/>
      <c r="LEC125" s="35"/>
      <c r="LED125" s="35"/>
      <c r="LEE125" s="35"/>
      <c r="LEF125" s="35"/>
      <c r="LEG125" s="35"/>
      <c r="LEH125" s="35"/>
      <c r="LEI125" s="35"/>
      <c r="LEJ125" s="35"/>
      <c r="LEK125" s="35"/>
      <c r="LEL125" s="35"/>
      <c r="LEM125" s="35"/>
      <c r="LEN125" s="35"/>
      <c r="LEO125" s="35"/>
      <c r="LEP125" s="35"/>
      <c r="LEQ125" s="35"/>
      <c r="LER125" s="35"/>
      <c r="LES125" s="35"/>
      <c r="LET125" s="35"/>
      <c r="LEU125" s="35"/>
      <c r="LEV125" s="35"/>
      <c r="LEW125" s="35"/>
      <c r="LEX125" s="35"/>
      <c r="LEY125" s="35"/>
      <c r="LEZ125" s="35"/>
      <c r="LFA125" s="35"/>
      <c r="LFB125" s="35"/>
      <c r="LFC125" s="35"/>
      <c r="LFD125" s="35"/>
      <c r="LFE125" s="35"/>
      <c r="LFF125" s="35"/>
      <c r="LFG125" s="35"/>
      <c r="LFH125" s="35"/>
      <c r="LFI125" s="35"/>
      <c r="LFJ125" s="35"/>
      <c r="LFK125" s="35"/>
      <c r="LFL125" s="35"/>
      <c r="LFM125" s="35"/>
      <c r="LFN125" s="35"/>
      <c r="LFO125" s="35"/>
      <c r="LFP125" s="35"/>
      <c r="LFQ125" s="35"/>
      <c r="LFR125" s="35"/>
      <c r="LFS125" s="35"/>
      <c r="LFT125" s="35"/>
      <c r="LFU125" s="35"/>
      <c r="LFV125" s="35"/>
      <c r="LFW125" s="35"/>
      <c r="LFX125" s="35"/>
      <c r="LFY125" s="35"/>
      <c r="LFZ125" s="35"/>
      <c r="LGA125" s="35"/>
      <c r="LGB125" s="35"/>
      <c r="LGC125" s="35"/>
      <c r="LGD125" s="35"/>
      <c r="LGE125" s="35"/>
      <c r="LGF125" s="35"/>
      <c r="LGG125" s="35"/>
      <c r="LGH125" s="35"/>
      <c r="LGI125" s="35"/>
      <c r="LGJ125" s="35"/>
      <c r="LGK125" s="35"/>
      <c r="LGL125" s="35"/>
      <c r="LGM125" s="35"/>
      <c r="LGN125" s="35"/>
      <c r="LGO125" s="35"/>
      <c r="LGP125" s="35"/>
      <c r="LGQ125" s="35"/>
      <c r="LGR125" s="35"/>
      <c r="LGS125" s="35"/>
      <c r="LGT125" s="35"/>
      <c r="LGU125" s="35"/>
      <c r="LGV125" s="35"/>
      <c r="LGW125" s="35"/>
      <c r="LGX125" s="35"/>
      <c r="LGY125" s="35"/>
      <c r="LGZ125" s="35"/>
      <c r="LHA125" s="35"/>
      <c r="LHB125" s="35"/>
      <c r="LHC125" s="35"/>
      <c r="LHD125" s="35"/>
      <c r="LHE125" s="35"/>
      <c r="LHF125" s="35"/>
      <c r="LHG125" s="35"/>
      <c r="LHH125" s="35"/>
      <c r="LHI125" s="35"/>
      <c r="LHJ125" s="35"/>
      <c r="LHK125" s="35"/>
      <c r="LHL125" s="35"/>
      <c r="LHM125" s="35"/>
      <c r="LHN125" s="35"/>
      <c r="LHO125" s="35"/>
      <c r="LHP125" s="35"/>
      <c r="LHQ125" s="35"/>
      <c r="LHR125" s="35"/>
      <c r="LHS125" s="35"/>
      <c r="LHT125" s="35"/>
      <c r="LHU125" s="35"/>
      <c r="LHV125" s="35"/>
      <c r="LHW125" s="35"/>
      <c r="LHX125" s="35"/>
      <c r="LHY125" s="35"/>
      <c r="LHZ125" s="35"/>
      <c r="LIA125" s="35"/>
      <c r="LIB125" s="35"/>
      <c r="LIC125" s="35"/>
      <c r="LID125" s="35"/>
      <c r="LIE125" s="35"/>
      <c r="LIF125" s="35"/>
      <c r="LIG125" s="35"/>
      <c r="LIH125" s="35"/>
      <c r="LII125" s="35"/>
      <c r="LIJ125" s="35"/>
      <c r="LIK125" s="35"/>
      <c r="LIL125" s="35"/>
      <c r="LIM125" s="35"/>
      <c r="LIN125" s="35"/>
      <c r="LIO125" s="35"/>
      <c r="LIP125" s="35"/>
      <c r="LIQ125" s="35"/>
      <c r="LIR125" s="35"/>
      <c r="LIS125" s="35"/>
      <c r="LIT125" s="35"/>
      <c r="LIU125" s="35"/>
      <c r="LIV125" s="35"/>
      <c r="LIW125" s="35"/>
      <c r="LIX125" s="35"/>
      <c r="LIY125" s="35"/>
      <c r="LIZ125" s="35"/>
      <c r="LJA125" s="35"/>
      <c r="LJB125" s="35"/>
      <c r="LJC125" s="35"/>
      <c r="LJD125" s="35"/>
      <c r="LJE125" s="35"/>
      <c r="LJF125" s="35"/>
      <c r="LJG125" s="35"/>
      <c r="LJH125" s="35"/>
      <c r="LJI125" s="35"/>
      <c r="LJJ125" s="35"/>
      <c r="LJK125" s="35"/>
      <c r="LJL125" s="35"/>
      <c r="LJM125" s="35"/>
      <c r="LJN125" s="35"/>
      <c r="LJO125" s="35"/>
      <c r="LJP125" s="35"/>
      <c r="LJQ125" s="35"/>
      <c r="LJR125" s="35"/>
      <c r="LJS125" s="35"/>
      <c r="LJT125" s="35"/>
      <c r="LJU125" s="35"/>
      <c r="LJV125" s="35"/>
      <c r="LJW125" s="35"/>
      <c r="LJX125" s="35"/>
      <c r="LJY125" s="35"/>
      <c r="LJZ125" s="35"/>
      <c r="LKA125" s="35"/>
      <c r="LKB125" s="35"/>
      <c r="LKC125" s="35"/>
      <c r="LKD125" s="35"/>
      <c r="LKE125" s="35"/>
      <c r="LKF125" s="35"/>
      <c r="LKG125" s="35"/>
      <c r="LKH125" s="35"/>
      <c r="LKI125" s="35"/>
      <c r="LKJ125" s="35"/>
      <c r="LKK125" s="35"/>
      <c r="LKL125" s="35"/>
      <c r="LKM125" s="35"/>
      <c r="LKN125" s="35"/>
      <c r="LKO125" s="35"/>
      <c r="LKP125" s="35"/>
      <c r="LKQ125" s="35"/>
      <c r="LKR125" s="35"/>
      <c r="LKS125" s="35"/>
      <c r="LKT125" s="35"/>
      <c r="LKU125" s="35"/>
      <c r="LKV125" s="35"/>
      <c r="LKW125" s="35"/>
      <c r="LKX125" s="35"/>
      <c r="LKY125" s="35"/>
      <c r="LKZ125" s="35"/>
      <c r="LLA125" s="35"/>
      <c r="LLB125" s="35"/>
      <c r="LLC125" s="35"/>
      <c r="LLD125" s="35"/>
      <c r="LLE125" s="35"/>
      <c r="LLF125" s="35"/>
      <c r="LLG125" s="35"/>
      <c r="LLH125" s="35"/>
      <c r="LLI125" s="35"/>
      <c r="LLJ125" s="35"/>
      <c r="LLK125" s="35"/>
      <c r="LLL125" s="35"/>
      <c r="LLM125" s="35"/>
      <c r="LLN125" s="35"/>
      <c r="LLO125" s="35"/>
      <c r="LLP125" s="35"/>
      <c r="LLQ125" s="35"/>
      <c r="LLR125" s="35"/>
      <c r="LLS125" s="35"/>
      <c r="LLT125" s="35"/>
      <c r="LLU125" s="35"/>
      <c r="LLV125" s="35"/>
      <c r="LLW125" s="35"/>
      <c r="LLX125" s="35"/>
      <c r="LLY125" s="35"/>
      <c r="LLZ125" s="35"/>
      <c r="LMA125" s="35"/>
      <c r="LMB125" s="35"/>
      <c r="LMC125" s="35"/>
      <c r="LMD125" s="35"/>
      <c r="LME125" s="35"/>
      <c r="LMF125" s="35"/>
      <c r="LMG125" s="35"/>
      <c r="LMH125" s="35"/>
      <c r="LMI125" s="35"/>
      <c r="LMJ125" s="35"/>
      <c r="LMK125" s="35"/>
      <c r="LML125" s="35"/>
      <c r="LMM125" s="35"/>
      <c r="LMN125" s="35"/>
      <c r="LMO125" s="35"/>
      <c r="LMP125" s="35"/>
      <c r="LMQ125" s="35"/>
      <c r="LMR125" s="35"/>
      <c r="LMS125" s="35"/>
      <c r="LMT125" s="35"/>
      <c r="LMU125" s="35"/>
      <c r="LMV125" s="35"/>
      <c r="LMW125" s="35"/>
      <c r="LMX125" s="35"/>
      <c r="LMY125" s="35"/>
      <c r="LMZ125" s="35"/>
      <c r="LNA125" s="35"/>
      <c r="LNB125" s="35"/>
      <c r="LNC125" s="35"/>
      <c r="LND125" s="35"/>
      <c r="LNE125" s="35"/>
      <c r="LNF125" s="35"/>
      <c r="LNG125" s="35"/>
      <c r="LNH125" s="35"/>
      <c r="LNI125" s="35"/>
      <c r="LNJ125" s="35"/>
      <c r="LNK125" s="35"/>
      <c r="LNL125" s="35"/>
      <c r="LNM125" s="35"/>
      <c r="LNN125" s="35"/>
      <c r="LNO125" s="35"/>
      <c r="LNP125" s="35"/>
      <c r="LNQ125" s="35"/>
      <c r="LNR125" s="35"/>
      <c r="LNS125" s="35"/>
      <c r="LNT125" s="35"/>
      <c r="LNU125" s="35"/>
      <c r="LNV125" s="35"/>
      <c r="LNW125" s="35"/>
      <c r="LNX125" s="35"/>
      <c r="LNY125" s="35"/>
      <c r="LNZ125" s="35"/>
      <c r="LOA125" s="35"/>
      <c r="LOB125" s="35"/>
      <c r="LOC125" s="35"/>
      <c r="LOD125" s="35"/>
      <c r="LOE125" s="35"/>
      <c r="LOF125" s="35"/>
      <c r="LOG125" s="35"/>
      <c r="LOH125" s="35"/>
      <c r="LOI125" s="35"/>
      <c r="LOJ125" s="35"/>
      <c r="LOK125" s="35"/>
      <c r="LOL125" s="35"/>
      <c r="LOM125" s="35"/>
      <c r="LON125" s="35"/>
      <c r="LOO125" s="35"/>
      <c r="LOP125" s="35"/>
      <c r="LOQ125" s="35"/>
      <c r="LOR125" s="35"/>
      <c r="LOS125" s="35"/>
      <c r="LOT125" s="35"/>
      <c r="LOU125" s="35"/>
      <c r="LOV125" s="35"/>
      <c r="LOW125" s="35"/>
      <c r="LOX125" s="35"/>
      <c r="LOY125" s="35"/>
      <c r="LOZ125" s="35"/>
      <c r="LPA125" s="35"/>
      <c r="LPB125" s="35"/>
      <c r="LPC125" s="35"/>
      <c r="LPD125" s="35"/>
      <c r="LPE125" s="35"/>
      <c r="LPF125" s="35"/>
      <c r="LPG125" s="35"/>
      <c r="LPH125" s="35"/>
      <c r="LPI125" s="35"/>
      <c r="LPJ125" s="35"/>
      <c r="LPK125" s="35"/>
      <c r="LPL125" s="35"/>
      <c r="LPM125" s="35"/>
      <c r="LPN125" s="35"/>
      <c r="LPO125" s="35"/>
      <c r="LPP125" s="35"/>
      <c r="LPQ125" s="35"/>
      <c r="LPR125" s="35"/>
      <c r="LPS125" s="35"/>
      <c r="LPT125" s="35"/>
      <c r="LPU125" s="35"/>
      <c r="LPV125" s="35"/>
      <c r="LPW125" s="35"/>
      <c r="LPX125" s="35"/>
      <c r="LPY125" s="35"/>
      <c r="LPZ125" s="35"/>
      <c r="LQA125" s="35"/>
      <c r="LQB125" s="35"/>
      <c r="LQC125" s="35"/>
      <c r="LQD125" s="35"/>
      <c r="LQE125" s="35"/>
      <c r="LQF125" s="35"/>
      <c r="LQG125" s="35"/>
      <c r="LQH125" s="35"/>
      <c r="LQI125" s="35"/>
      <c r="LQJ125" s="35"/>
      <c r="LQK125" s="35"/>
      <c r="LQL125" s="35"/>
      <c r="LQM125" s="35"/>
      <c r="LQN125" s="35"/>
      <c r="LQO125" s="35"/>
      <c r="LQP125" s="35"/>
      <c r="LQQ125" s="35"/>
      <c r="LQR125" s="35"/>
      <c r="LQS125" s="35"/>
      <c r="LQT125" s="35"/>
      <c r="LQU125" s="35"/>
      <c r="LQV125" s="35"/>
      <c r="LQW125" s="35"/>
      <c r="LQX125" s="35"/>
      <c r="LQY125" s="35"/>
      <c r="LQZ125" s="35"/>
      <c r="LRA125" s="35"/>
      <c r="LRB125" s="35"/>
      <c r="LRC125" s="35"/>
      <c r="LRD125" s="35"/>
      <c r="LRE125" s="35"/>
      <c r="LRF125" s="35"/>
      <c r="LRG125" s="35"/>
      <c r="LRH125" s="35"/>
      <c r="LRI125" s="35"/>
      <c r="LRJ125" s="35"/>
      <c r="LRK125" s="35"/>
      <c r="LRL125" s="35"/>
      <c r="LRM125" s="35"/>
      <c r="LRN125" s="35"/>
      <c r="LRO125" s="35"/>
      <c r="LRP125" s="35"/>
      <c r="LRQ125" s="35"/>
      <c r="LRR125" s="35"/>
      <c r="LRS125" s="35"/>
      <c r="LRT125" s="35"/>
      <c r="LRU125" s="35"/>
      <c r="LRV125" s="35"/>
      <c r="LRW125" s="35"/>
      <c r="LRX125" s="35"/>
      <c r="LRY125" s="35"/>
      <c r="LRZ125" s="35"/>
      <c r="LSA125" s="35"/>
      <c r="LSB125" s="35"/>
      <c r="LSC125" s="35"/>
      <c r="LSD125" s="35"/>
      <c r="LSE125" s="35"/>
      <c r="LSF125" s="35"/>
      <c r="LSG125" s="35"/>
      <c r="LSH125" s="35"/>
      <c r="LSI125" s="35"/>
      <c r="LSJ125" s="35"/>
      <c r="LSK125" s="35"/>
      <c r="LSL125" s="35"/>
      <c r="LSM125" s="35"/>
      <c r="LSN125" s="35"/>
      <c r="LSO125" s="35"/>
      <c r="LSP125" s="35"/>
      <c r="LSQ125" s="35"/>
      <c r="LSR125" s="35"/>
      <c r="LSS125" s="35"/>
      <c r="LST125" s="35"/>
      <c r="LSU125" s="35"/>
      <c r="LSV125" s="35"/>
      <c r="LSW125" s="35"/>
      <c r="LSX125" s="35"/>
      <c r="LSY125" s="35"/>
      <c r="LSZ125" s="35"/>
      <c r="LTA125" s="35"/>
      <c r="LTB125" s="35"/>
      <c r="LTC125" s="35"/>
      <c r="LTD125" s="35"/>
      <c r="LTE125" s="35"/>
      <c r="LTF125" s="35"/>
      <c r="LTG125" s="35"/>
      <c r="LTH125" s="35"/>
      <c r="LTI125" s="35"/>
      <c r="LTJ125" s="35"/>
      <c r="LTK125" s="35"/>
      <c r="LTL125" s="35"/>
      <c r="LTM125" s="35"/>
      <c r="LTN125" s="35"/>
      <c r="LTO125" s="35"/>
      <c r="LTP125" s="35"/>
      <c r="LTQ125" s="35"/>
      <c r="LTR125" s="35"/>
      <c r="LTS125" s="35"/>
      <c r="LTT125" s="35"/>
      <c r="LTU125" s="35"/>
      <c r="LTV125" s="35"/>
      <c r="LTW125" s="35"/>
      <c r="LTX125" s="35"/>
      <c r="LTY125" s="35"/>
      <c r="LTZ125" s="35"/>
      <c r="LUA125" s="35"/>
      <c r="LUB125" s="35"/>
      <c r="LUC125" s="35"/>
      <c r="LUD125" s="35"/>
      <c r="LUE125" s="35"/>
      <c r="LUF125" s="35"/>
      <c r="LUG125" s="35"/>
      <c r="LUH125" s="35"/>
      <c r="LUI125" s="35"/>
      <c r="LUJ125" s="35"/>
      <c r="LUK125" s="35"/>
      <c r="LUL125" s="35"/>
      <c r="LUM125" s="35"/>
      <c r="LUN125" s="35"/>
      <c r="LUO125" s="35"/>
      <c r="LUP125" s="35"/>
      <c r="LUQ125" s="35"/>
      <c r="LUR125" s="35"/>
      <c r="LUS125" s="35"/>
      <c r="LUT125" s="35"/>
      <c r="LUU125" s="35"/>
      <c r="LUV125" s="35"/>
      <c r="LUW125" s="35"/>
      <c r="LUX125" s="35"/>
      <c r="LUY125" s="35"/>
      <c r="LUZ125" s="35"/>
      <c r="LVA125" s="35"/>
      <c r="LVB125" s="35"/>
      <c r="LVC125" s="35"/>
      <c r="LVD125" s="35"/>
      <c r="LVE125" s="35"/>
      <c r="LVF125" s="35"/>
      <c r="LVG125" s="35"/>
      <c r="LVH125" s="35"/>
      <c r="LVI125" s="35"/>
      <c r="LVJ125" s="35"/>
      <c r="LVK125" s="35"/>
      <c r="LVL125" s="35"/>
      <c r="LVM125" s="35"/>
      <c r="LVN125" s="35"/>
      <c r="LVO125" s="35"/>
      <c r="LVP125" s="35"/>
      <c r="LVQ125" s="35"/>
      <c r="LVR125" s="35"/>
      <c r="LVS125" s="35"/>
      <c r="LVT125" s="35"/>
      <c r="LVU125" s="35"/>
      <c r="LVV125" s="35"/>
      <c r="LVW125" s="35"/>
      <c r="LVX125" s="35"/>
      <c r="LVY125" s="35"/>
      <c r="LVZ125" s="35"/>
      <c r="LWA125" s="35"/>
      <c r="LWB125" s="35"/>
      <c r="LWC125" s="35"/>
      <c r="LWD125" s="35"/>
      <c r="LWE125" s="35"/>
      <c r="LWF125" s="35"/>
      <c r="LWG125" s="35"/>
      <c r="LWH125" s="35"/>
      <c r="LWI125" s="35"/>
      <c r="LWJ125" s="35"/>
      <c r="LWK125" s="35"/>
      <c r="LWL125" s="35"/>
      <c r="LWM125" s="35"/>
      <c r="LWN125" s="35"/>
      <c r="LWO125" s="35"/>
      <c r="LWP125" s="35"/>
      <c r="LWQ125" s="35"/>
      <c r="LWR125" s="35"/>
      <c r="LWS125" s="35"/>
      <c r="LWT125" s="35"/>
      <c r="LWU125" s="35"/>
      <c r="LWV125" s="35"/>
      <c r="LWW125" s="35"/>
      <c r="LWX125" s="35"/>
      <c r="LWY125" s="35"/>
      <c r="LWZ125" s="35"/>
      <c r="LXA125" s="35"/>
      <c r="LXB125" s="35"/>
      <c r="LXC125" s="35"/>
      <c r="LXD125" s="35"/>
      <c r="LXE125" s="35"/>
      <c r="LXF125" s="35"/>
      <c r="LXG125" s="35"/>
      <c r="LXH125" s="35"/>
      <c r="LXI125" s="35"/>
      <c r="LXJ125" s="35"/>
      <c r="LXK125" s="35"/>
      <c r="LXL125" s="35"/>
      <c r="LXM125" s="35"/>
      <c r="LXN125" s="35"/>
      <c r="LXO125" s="35"/>
      <c r="LXP125" s="35"/>
      <c r="LXQ125" s="35"/>
      <c r="LXR125" s="35"/>
      <c r="LXS125" s="35"/>
      <c r="LXT125" s="35"/>
      <c r="LXU125" s="35"/>
      <c r="LXV125" s="35"/>
      <c r="LXW125" s="35"/>
      <c r="LXX125" s="35"/>
      <c r="LXY125" s="35"/>
      <c r="LXZ125" s="35"/>
      <c r="LYA125" s="35"/>
      <c r="LYB125" s="35"/>
      <c r="LYC125" s="35"/>
      <c r="LYD125" s="35"/>
      <c r="LYE125" s="35"/>
      <c r="LYF125" s="35"/>
      <c r="LYG125" s="35"/>
      <c r="LYH125" s="35"/>
      <c r="LYI125" s="35"/>
      <c r="LYJ125" s="35"/>
      <c r="LYK125" s="35"/>
      <c r="LYL125" s="35"/>
      <c r="LYM125" s="35"/>
      <c r="LYN125" s="35"/>
      <c r="LYO125" s="35"/>
      <c r="LYP125" s="35"/>
      <c r="LYQ125" s="35"/>
      <c r="LYR125" s="35"/>
      <c r="LYS125" s="35"/>
      <c r="LYT125" s="35"/>
      <c r="LYU125" s="35"/>
      <c r="LYV125" s="35"/>
      <c r="LYW125" s="35"/>
      <c r="LYX125" s="35"/>
      <c r="LYY125" s="35"/>
      <c r="LYZ125" s="35"/>
      <c r="LZA125" s="35"/>
      <c r="LZB125" s="35"/>
      <c r="LZC125" s="35"/>
      <c r="LZD125" s="35"/>
      <c r="LZE125" s="35"/>
      <c r="LZF125" s="35"/>
      <c r="LZG125" s="35"/>
      <c r="LZH125" s="35"/>
      <c r="LZI125" s="35"/>
      <c r="LZJ125" s="35"/>
      <c r="LZK125" s="35"/>
      <c r="LZL125" s="35"/>
      <c r="LZM125" s="35"/>
      <c r="LZN125" s="35"/>
      <c r="LZO125" s="35"/>
      <c r="LZP125" s="35"/>
      <c r="LZQ125" s="35"/>
      <c r="LZR125" s="35"/>
      <c r="LZS125" s="35"/>
      <c r="LZT125" s="35"/>
      <c r="LZU125" s="35"/>
      <c r="LZV125" s="35"/>
      <c r="LZW125" s="35"/>
      <c r="LZX125" s="35"/>
      <c r="LZY125" s="35"/>
      <c r="LZZ125" s="35"/>
      <c r="MAA125" s="35"/>
      <c r="MAB125" s="35"/>
      <c r="MAC125" s="35"/>
      <c r="MAD125" s="35"/>
      <c r="MAE125" s="35"/>
      <c r="MAF125" s="35"/>
      <c r="MAG125" s="35"/>
      <c r="MAH125" s="35"/>
      <c r="MAI125" s="35"/>
      <c r="MAJ125" s="35"/>
      <c r="MAK125" s="35"/>
      <c r="MAL125" s="35"/>
      <c r="MAM125" s="35"/>
      <c r="MAN125" s="35"/>
      <c r="MAO125" s="35"/>
      <c r="MAP125" s="35"/>
      <c r="MAQ125" s="35"/>
      <c r="MAR125" s="35"/>
      <c r="MAS125" s="35"/>
      <c r="MAT125" s="35"/>
      <c r="MAU125" s="35"/>
      <c r="MAV125" s="35"/>
      <c r="MAW125" s="35"/>
      <c r="MAX125" s="35"/>
      <c r="MAY125" s="35"/>
      <c r="MAZ125" s="35"/>
      <c r="MBA125" s="35"/>
      <c r="MBB125" s="35"/>
      <c r="MBC125" s="35"/>
      <c r="MBD125" s="35"/>
      <c r="MBE125" s="35"/>
      <c r="MBF125" s="35"/>
      <c r="MBG125" s="35"/>
      <c r="MBH125" s="35"/>
      <c r="MBI125" s="35"/>
      <c r="MBJ125" s="35"/>
      <c r="MBK125" s="35"/>
      <c r="MBL125" s="35"/>
      <c r="MBM125" s="35"/>
      <c r="MBN125" s="35"/>
      <c r="MBO125" s="35"/>
      <c r="MBP125" s="35"/>
      <c r="MBQ125" s="35"/>
      <c r="MBR125" s="35"/>
      <c r="MBS125" s="35"/>
      <c r="MBT125" s="35"/>
      <c r="MBU125" s="35"/>
      <c r="MBV125" s="35"/>
      <c r="MBW125" s="35"/>
      <c r="MBX125" s="35"/>
      <c r="MBY125" s="35"/>
      <c r="MBZ125" s="35"/>
      <c r="MCA125" s="35"/>
      <c r="MCB125" s="35"/>
      <c r="MCC125" s="35"/>
      <c r="MCD125" s="35"/>
      <c r="MCE125" s="35"/>
      <c r="MCF125" s="35"/>
      <c r="MCG125" s="35"/>
      <c r="MCH125" s="35"/>
      <c r="MCI125" s="35"/>
      <c r="MCJ125" s="35"/>
      <c r="MCK125" s="35"/>
      <c r="MCL125" s="35"/>
      <c r="MCM125" s="35"/>
      <c r="MCN125" s="35"/>
      <c r="MCO125" s="35"/>
      <c r="MCP125" s="35"/>
      <c r="MCQ125" s="35"/>
      <c r="MCR125" s="35"/>
      <c r="MCS125" s="35"/>
      <c r="MCT125" s="35"/>
      <c r="MCU125" s="35"/>
      <c r="MCV125" s="35"/>
      <c r="MCW125" s="35"/>
      <c r="MCX125" s="35"/>
      <c r="MCY125" s="35"/>
      <c r="MCZ125" s="35"/>
      <c r="MDA125" s="35"/>
      <c r="MDB125" s="35"/>
      <c r="MDC125" s="35"/>
      <c r="MDD125" s="35"/>
      <c r="MDE125" s="35"/>
      <c r="MDF125" s="35"/>
      <c r="MDG125" s="35"/>
      <c r="MDH125" s="35"/>
      <c r="MDI125" s="35"/>
      <c r="MDJ125" s="35"/>
      <c r="MDK125" s="35"/>
      <c r="MDL125" s="35"/>
      <c r="MDM125" s="35"/>
      <c r="MDN125" s="35"/>
      <c r="MDO125" s="35"/>
      <c r="MDP125" s="35"/>
      <c r="MDQ125" s="35"/>
      <c r="MDR125" s="35"/>
      <c r="MDS125" s="35"/>
      <c r="MDT125" s="35"/>
      <c r="MDU125" s="35"/>
      <c r="MDV125" s="35"/>
      <c r="MDW125" s="35"/>
      <c r="MDX125" s="35"/>
      <c r="MDY125" s="35"/>
      <c r="MDZ125" s="35"/>
      <c r="MEA125" s="35"/>
      <c r="MEB125" s="35"/>
      <c r="MEC125" s="35"/>
      <c r="MED125" s="35"/>
      <c r="MEE125" s="35"/>
      <c r="MEF125" s="35"/>
      <c r="MEG125" s="35"/>
      <c r="MEH125" s="35"/>
      <c r="MEI125" s="35"/>
      <c r="MEJ125" s="35"/>
      <c r="MEK125" s="35"/>
      <c r="MEL125" s="35"/>
      <c r="MEM125" s="35"/>
      <c r="MEN125" s="35"/>
      <c r="MEO125" s="35"/>
      <c r="MEP125" s="35"/>
      <c r="MEQ125" s="35"/>
      <c r="MER125" s="35"/>
      <c r="MES125" s="35"/>
      <c r="MET125" s="35"/>
      <c r="MEU125" s="35"/>
      <c r="MEV125" s="35"/>
      <c r="MEW125" s="35"/>
      <c r="MEX125" s="35"/>
      <c r="MEY125" s="35"/>
      <c r="MEZ125" s="35"/>
      <c r="MFA125" s="35"/>
      <c r="MFB125" s="35"/>
      <c r="MFC125" s="35"/>
      <c r="MFD125" s="35"/>
      <c r="MFE125" s="35"/>
      <c r="MFF125" s="35"/>
      <c r="MFG125" s="35"/>
      <c r="MFH125" s="35"/>
      <c r="MFI125" s="35"/>
      <c r="MFJ125" s="35"/>
      <c r="MFK125" s="35"/>
      <c r="MFL125" s="35"/>
      <c r="MFM125" s="35"/>
      <c r="MFN125" s="35"/>
      <c r="MFO125" s="35"/>
      <c r="MFP125" s="35"/>
      <c r="MFQ125" s="35"/>
      <c r="MFR125" s="35"/>
      <c r="MFS125" s="35"/>
      <c r="MFT125" s="35"/>
      <c r="MFU125" s="35"/>
      <c r="MFV125" s="35"/>
      <c r="MFW125" s="35"/>
      <c r="MFX125" s="35"/>
      <c r="MFY125" s="35"/>
      <c r="MFZ125" s="35"/>
      <c r="MGA125" s="35"/>
      <c r="MGB125" s="35"/>
      <c r="MGC125" s="35"/>
      <c r="MGD125" s="35"/>
      <c r="MGE125" s="35"/>
      <c r="MGF125" s="35"/>
      <c r="MGG125" s="35"/>
      <c r="MGH125" s="35"/>
      <c r="MGI125" s="35"/>
      <c r="MGJ125" s="35"/>
      <c r="MGK125" s="35"/>
      <c r="MGL125" s="35"/>
      <c r="MGM125" s="35"/>
      <c r="MGN125" s="35"/>
      <c r="MGO125" s="35"/>
      <c r="MGP125" s="35"/>
      <c r="MGQ125" s="35"/>
      <c r="MGR125" s="35"/>
      <c r="MGS125" s="35"/>
      <c r="MGT125" s="35"/>
      <c r="MGU125" s="35"/>
      <c r="MGV125" s="35"/>
      <c r="MGW125" s="35"/>
      <c r="MGX125" s="35"/>
      <c r="MGY125" s="35"/>
      <c r="MGZ125" s="35"/>
      <c r="MHA125" s="35"/>
      <c r="MHB125" s="35"/>
      <c r="MHC125" s="35"/>
      <c r="MHD125" s="35"/>
      <c r="MHE125" s="35"/>
      <c r="MHF125" s="35"/>
      <c r="MHG125" s="35"/>
      <c r="MHH125" s="35"/>
      <c r="MHI125" s="35"/>
      <c r="MHJ125" s="35"/>
      <c r="MHK125" s="35"/>
      <c r="MHL125" s="35"/>
      <c r="MHM125" s="35"/>
      <c r="MHN125" s="35"/>
      <c r="MHO125" s="35"/>
      <c r="MHP125" s="35"/>
      <c r="MHQ125" s="35"/>
      <c r="MHR125" s="35"/>
      <c r="MHS125" s="35"/>
      <c r="MHT125" s="35"/>
      <c r="MHU125" s="35"/>
      <c r="MHV125" s="35"/>
      <c r="MHW125" s="35"/>
      <c r="MHX125" s="35"/>
      <c r="MHY125" s="35"/>
      <c r="MHZ125" s="35"/>
      <c r="MIA125" s="35"/>
      <c r="MIB125" s="35"/>
      <c r="MIC125" s="35"/>
      <c r="MID125" s="35"/>
      <c r="MIE125" s="35"/>
      <c r="MIF125" s="35"/>
      <c r="MIG125" s="35"/>
      <c r="MIH125" s="35"/>
      <c r="MII125" s="35"/>
      <c r="MIJ125" s="35"/>
      <c r="MIK125" s="35"/>
      <c r="MIL125" s="35"/>
      <c r="MIM125" s="35"/>
      <c r="MIN125" s="35"/>
      <c r="MIO125" s="35"/>
      <c r="MIP125" s="35"/>
      <c r="MIQ125" s="35"/>
      <c r="MIR125" s="35"/>
      <c r="MIS125" s="35"/>
      <c r="MIT125" s="35"/>
      <c r="MIU125" s="35"/>
      <c r="MIV125" s="35"/>
      <c r="MIW125" s="35"/>
      <c r="MIX125" s="35"/>
      <c r="MIY125" s="35"/>
      <c r="MIZ125" s="35"/>
      <c r="MJA125" s="35"/>
      <c r="MJB125" s="35"/>
      <c r="MJC125" s="35"/>
      <c r="MJD125" s="35"/>
      <c r="MJE125" s="35"/>
      <c r="MJF125" s="35"/>
      <c r="MJG125" s="35"/>
      <c r="MJH125" s="35"/>
      <c r="MJI125" s="35"/>
      <c r="MJJ125" s="35"/>
      <c r="MJK125" s="35"/>
      <c r="MJL125" s="35"/>
      <c r="MJM125" s="35"/>
      <c r="MJN125" s="35"/>
      <c r="MJO125" s="35"/>
      <c r="MJP125" s="35"/>
      <c r="MJQ125" s="35"/>
      <c r="MJR125" s="35"/>
      <c r="MJS125" s="35"/>
      <c r="MJT125" s="35"/>
      <c r="MJU125" s="35"/>
      <c r="MJV125" s="35"/>
      <c r="MJW125" s="35"/>
      <c r="MJX125" s="35"/>
      <c r="MJY125" s="35"/>
      <c r="MJZ125" s="35"/>
      <c r="MKA125" s="35"/>
      <c r="MKB125" s="35"/>
      <c r="MKC125" s="35"/>
      <c r="MKD125" s="35"/>
      <c r="MKE125" s="35"/>
      <c r="MKF125" s="35"/>
      <c r="MKG125" s="35"/>
      <c r="MKH125" s="35"/>
      <c r="MKI125" s="35"/>
      <c r="MKJ125" s="35"/>
      <c r="MKK125" s="35"/>
      <c r="MKL125" s="35"/>
      <c r="MKM125" s="35"/>
      <c r="MKN125" s="35"/>
      <c r="MKO125" s="35"/>
      <c r="MKP125" s="35"/>
      <c r="MKQ125" s="35"/>
      <c r="MKR125" s="35"/>
      <c r="MKS125" s="35"/>
      <c r="MKT125" s="35"/>
      <c r="MKU125" s="35"/>
      <c r="MKV125" s="35"/>
      <c r="MKW125" s="35"/>
      <c r="MKX125" s="35"/>
      <c r="MKY125" s="35"/>
      <c r="MKZ125" s="35"/>
      <c r="MLA125" s="35"/>
      <c r="MLB125" s="35"/>
      <c r="MLC125" s="35"/>
      <c r="MLD125" s="35"/>
      <c r="MLE125" s="35"/>
      <c r="MLF125" s="35"/>
      <c r="MLG125" s="35"/>
      <c r="MLH125" s="35"/>
      <c r="MLI125" s="35"/>
      <c r="MLJ125" s="35"/>
      <c r="MLK125" s="35"/>
      <c r="MLL125" s="35"/>
      <c r="MLM125" s="35"/>
      <c r="MLN125" s="35"/>
      <c r="MLO125" s="35"/>
      <c r="MLP125" s="35"/>
      <c r="MLQ125" s="35"/>
      <c r="MLR125" s="35"/>
      <c r="MLS125" s="35"/>
      <c r="MLT125" s="35"/>
      <c r="MLU125" s="35"/>
      <c r="MLV125" s="35"/>
      <c r="MLW125" s="35"/>
      <c r="MLX125" s="35"/>
      <c r="MLY125" s="35"/>
      <c r="MLZ125" s="35"/>
      <c r="MMA125" s="35"/>
      <c r="MMB125" s="35"/>
      <c r="MMC125" s="35"/>
      <c r="MMD125" s="35"/>
      <c r="MME125" s="35"/>
      <c r="MMF125" s="35"/>
      <c r="MMG125" s="35"/>
      <c r="MMH125" s="35"/>
      <c r="MMI125" s="35"/>
      <c r="MMJ125" s="35"/>
      <c r="MMK125" s="35"/>
      <c r="MML125" s="35"/>
      <c r="MMM125" s="35"/>
      <c r="MMN125" s="35"/>
      <c r="MMO125" s="35"/>
      <c r="MMP125" s="35"/>
      <c r="MMQ125" s="35"/>
      <c r="MMR125" s="35"/>
      <c r="MMS125" s="35"/>
      <c r="MMT125" s="35"/>
      <c r="MMU125" s="35"/>
      <c r="MMV125" s="35"/>
      <c r="MMW125" s="35"/>
      <c r="MMX125" s="35"/>
      <c r="MMY125" s="35"/>
      <c r="MMZ125" s="35"/>
      <c r="MNA125" s="35"/>
      <c r="MNB125" s="35"/>
      <c r="MNC125" s="35"/>
      <c r="MND125" s="35"/>
      <c r="MNE125" s="35"/>
      <c r="MNF125" s="35"/>
      <c r="MNG125" s="35"/>
      <c r="MNH125" s="35"/>
      <c r="MNI125" s="35"/>
      <c r="MNJ125" s="35"/>
      <c r="MNK125" s="35"/>
      <c r="MNL125" s="35"/>
      <c r="MNM125" s="35"/>
      <c r="MNN125" s="35"/>
      <c r="MNO125" s="35"/>
      <c r="MNP125" s="35"/>
      <c r="MNQ125" s="35"/>
      <c r="MNR125" s="35"/>
      <c r="MNS125" s="35"/>
      <c r="MNT125" s="35"/>
      <c r="MNU125" s="35"/>
      <c r="MNV125" s="35"/>
      <c r="MNW125" s="35"/>
      <c r="MNX125" s="35"/>
      <c r="MNY125" s="35"/>
      <c r="MNZ125" s="35"/>
      <c r="MOA125" s="35"/>
      <c r="MOB125" s="35"/>
      <c r="MOC125" s="35"/>
      <c r="MOD125" s="35"/>
      <c r="MOE125" s="35"/>
      <c r="MOF125" s="35"/>
      <c r="MOG125" s="35"/>
      <c r="MOH125" s="35"/>
      <c r="MOI125" s="35"/>
      <c r="MOJ125" s="35"/>
      <c r="MOK125" s="35"/>
      <c r="MOL125" s="35"/>
      <c r="MOM125" s="35"/>
      <c r="MON125" s="35"/>
      <c r="MOO125" s="35"/>
      <c r="MOP125" s="35"/>
      <c r="MOQ125" s="35"/>
      <c r="MOR125" s="35"/>
      <c r="MOS125" s="35"/>
      <c r="MOT125" s="35"/>
      <c r="MOU125" s="35"/>
      <c r="MOV125" s="35"/>
      <c r="MOW125" s="35"/>
      <c r="MOX125" s="35"/>
      <c r="MOY125" s="35"/>
      <c r="MOZ125" s="35"/>
      <c r="MPA125" s="35"/>
      <c r="MPB125" s="35"/>
      <c r="MPC125" s="35"/>
      <c r="MPD125" s="35"/>
      <c r="MPE125" s="35"/>
      <c r="MPF125" s="35"/>
      <c r="MPG125" s="35"/>
      <c r="MPH125" s="35"/>
      <c r="MPI125" s="35"/>
      <c r="MPJ125" s="35"/>
      <c r="MPK125" s="35"/>
      <c r="MPL125" s="35"/>
      <c r="MPM125" s="35"/>
      <c r="MPN125" s="35"/>
      <c r="MPO125" s="35"/>
      <c r="MPP125" s="35"/>
      <c r="MPQ125" s="35"/>
      <c r="MPR125" s="35"/>
      <c r="MPS125" s="35"/>
      <c r="MPT125" s="35"/>
      <c r="MPU125" s="35"/>
      <c r="MPV125" s="35"/>
      <c r="MPW125" s="35"/>
      <c r="MPX125" s="35"/>
      <c r="MPY125" s="35"/>
      <c r="MPZ125" s="35"/>
      <c r="MQA125" s="35"/>
      <c r="MQB125" s="35"/>
      <c r="MQC125" s="35"/>
      <c r="MQD125" s="35"/>
      <c r="MQE125" s="35"/>
      <c r="MQF125" s="35"/>
      <c r="MQG125" s="35"/>
      <c r="MQH125" s="35"/>
      <c r="MQI125" s="35"/>
      <c r="MQJ125" s="35"/>
      <c r="MQK125" s="35"/>
      <c r="MQL125" s="35"/>
      <c r="MQM125" s="35"/>
      <c r="MQN125" s="35"/>
      <c r="MQO125" s="35"/>
      <c r="MQP125" s="35"/>
      <c r="MQQ125" s="35"/>
      <c r="MQR125" s="35"/>
      <c r="MQS125" s="35"/>
      <c r="MQT125" s="35"/>
      <c r="MQU125" s="35"/>
      <c r="MQV125" s="35"/>
      <c r="MQW125" s="35"/>
      <c r="MQX125" s="35"/>
      <c r="MQY125" s="35"/>
      <c r="MQZ125" s="35"/>
      <c r="MRA125" s="35"/>
      <c r="MRB125" s="35"/>
      <c r="MRC125" s="35"/>
      <c r="MRD125" s="35"/>
      <c r="MRE125" s="35"/>
      <c r="MRF125" s="35"/>
      <c r="MRG125" s="35"/>
      <c r="MRH125" s="35"/>
      <c r="MRI125" s="35"/>
      <c r="MRJ125" s="35"/>
      <c r="MRK125" s="35"/>
      <c r="MRL125" s="35"/>
      <c r="MRM125" s="35"/>
      <c r="MRN125" s="35"/>
      <c r="MRO125" s="35"/>
      <c r="MRP125" s="35"/>
      <c r="MRQ125" s="35"/>
      <c r="MRR125" s="35"/>
      <c r="MRS125" s="35"/>
      <c r="MRT125" s="35"/>
      <c r="MRU125" s="35"/>
      <c r="MRV125" s="35"/>
      <c r="MRW125" s="35"/>
      <c r="MRX125" s="35"/>
      <c r="MRY125" s="35"/>
      <c r="MRZ125" s="35"/>
      <c r="MSA125" s="35"/>
      <c r="MSB125" s="35"/>
      <c r="MSC125" s="35"/>
      <c r="MSD125" s="35"/>
      <c r="MSE125" s="35"/>
      <c r="MSF125" s="35"/>
      <c r="MSG125" s="35"/>
      <c r="MSH125" s="35"/>
      <c r="MSI125" s="35"/>
      <c r="MSJ125" s="35"/>
      <c r="MSK125" s="35"/>
      <c r="MSL125" s="35"/>
      <c r="MSM125" s="35"/>
      <c r="MSN125" s="35"/>
      <c r="MSO125" s="35"/>
      <c r="MSP125" s="35"/>
      <c r="MSQ125" s="35"/>
      <c r="MSR125" s="35"/>
      <c r="MSS125" s="35"/>
      <c r="MST125" s="35"/>
      <c r="MSU125" s="35"/>
      <c r="MSV125" s="35"/>
      <c r="MSW125" s="35"/>
      <c r="MSX125" s="35"/>
      <c r="MSY125" s="35"/>
      <c r="MSZ125" s="35"/>
      <c r="MTA125" s="35"/>
      <c r="MTB125" s="35"/>
      <c r="MTC125" s="35"/>
      <c r="MTD125" s="35"/>
      <c r="MTE125" s="35"/>
      <c r="MTF125" s="35"/>
      <c r="MTG125" s="35"/>
      <c r="MTH125" s="35"/>
      <c r="MTI125" s="35"/>
      <c r="MTJ125" s="35"/>
      <c r="MTK125" s="35"/>
      <c r="MTL125" s="35"/>
      <c r="MTM125" s="35"/>
      <c r="MTN125" s="35"/>
      <c r="MTO125" s="35"/>
      <c r="MTP125" s="35"/>
      <c r="MTQ125" s="35"/>
      <c r="MTR125" s="35"/>
      <c r="MTS125" s="35"/>
      <c r="MTT125" s="35"/>
      <c r="MTU125" s="35"/>
      <c r="MTV125" s="35"/>
      <c r="MTW125" s="35"/>
      <c r="MTX125" s="35"/>
      <c r="MTY125" s="35"/>
      <c r="MTZ125" s="35"/>
      <c r="MUA125" s="35"/>
      <c r="MUB125" s="35"/>
      <c r="MUC125" s="35"/>
      <c r="MUD125" s="35"/>
      <c r="MUE125" s="35"/>
      <c r="MUF125" s="35"/>
      <c r="MUG125" s="35"/>
      <c r="MUH125" s="35"/>
      <c r="MUI125" s="35"/>
      <c r="MUJ125" s="35"/>
      <c r="MUK125" s="35"/>
      <c r="MUL125" s="35"/>
      <c r="MUM125" s="35"/>
      <c r="MUN125" s="35"/>
      <c r="MUO125" s="35"/>
      <c r="MUP125" s="35"/>
      <c r="MUQ125" s="35"/>
      <c r="MUR125" s="35"/>
      <c r="MUS125" s="35"/>
      <c r="MUT125" s="35"/>
      <c r="MUU125" s="35"/>
      <c r="MUV125" s="35"/>
      <c r="MUW125" s="35"/>
      <c r="MUX125" s="35"/>
      <c r="MUY125" s="35"/>
      <c r="MUZ125" s="35"/>
      <c r="MVA125" s="35"/>
      <c r="MVB125" s="35"/>
      <c r="MVC125" s="35"/>
      <c r="MVD125" s="35"/>
      <c r="MVE125" s="35"/>
      <c r="MVF125" s="35"/>
      <c r="MVG125" s="35"/>
      <c r="MVH125" s="35"/>
      <c r="MVI125" s="35"/>
      <c r="MVJ125" s="35"/>
      <c r="MVK125" s="35"/>
      <c r="MVL125" s="35"/>
      <c r="MVM125" s="35"/>
      <c r="MVN125" s="35"/>
      <c r="MVO125" s="35"/>
      <c r="MVP125" s="35"/>
      <c r="MVQ125" s="35"/>
      <c r="MVR125" s="35"/>
      <c r="MVS125" s="35"/>
      <c r="MVT125" s="35"/>
      <c r="MVU125" s="35"/>
      <c r="MVV125" s="35"/>
      <c r="MVW125" s="35"/>
      <c r="MVX125" s="35"/>
      <c r="MVY125" s="35"/>
      <c r="MVZ125" s="35"/>
      <c r="MWA125" s="35"/>
      <c r="MWB125" s="35"/>
      <c r="MWC125" s="35"/>
      <c r="MWD125" s="35"/>
      <c r="MWE125" s="35"/>
      <c r="MWF125" s="35"/>
      <c r="MWG125" s="35"/>
      <c r="MWH125" s="35"/>
      <c r="MWI125" s="35"/>
      <c r="MWJ125" s="35"/>
      <c r="MWK125" s="35"/>
      <c r="MWL125" s="35"/>
      <c r="MWM125" s="35"/>
      <c r="MWN125" s="35"/>
      <c r="MWO125" s="35"/>
      <c r="MWP125" s="35"/>
      <c r="MWQ125" s="35"/>
      <c r="MWR125" s="35"/>
      <c r="MWS125" s="35"/>
      <c r="MWT125" s="35"/>
      <c r="MWU125" s="35"/>
      <c r="MWV125" s="35"/>
      <c r="MWW125" s="35"/>
      <c r="MWX125" s="35"/>
      <c r="MWY125" s="35"/>
      <c r="MWZ125" s="35"/>
      <c r="MXA125" s="35"/>
      <c r="MXB125" s="35"/>
      <c r="MXC125" s="35"/>
      <c r="MXD125" s="35"/>
      <c r="MXE125" s="35"/>
      <c r="MXF125" s="35"/>
      <c r="MXG125" s="35"/>
      <c r="MXH125" s="35"/>
      <c r="MXI125" s="35"/>
      <c r="MXJ125" s="35"/>
      <c r="MXK125" s="35"/>
      <c r="MXL125" s="35"/>
      <c r="MXM125" s="35"/>
      <c r="MXN125" s="35"/>
      <c r="MXO125" s="35"/>
      <c r="MXP125" s="35"/>
      <c r="MXQ125" s="35"/>
      <c r="MXR125" s="35"/>
      <c r="MXS125" s="35"/>
      <c r="MXT125" s="35"/>
      <c r="MXU125" s="35"/>
      <c r="MXV125" s="35"/>
      <c r="MXW125" s="35"/>
      <c r="MXX125" s="35"/>
      <c r="MXY125" s="35"/>
      <c r="MXZ125" s="35"/>
      <c r="MYA125" s="35"/>
      <c r="MYB125" s="35"/>
      <c r="MYC125" s="35"/>
      <c r="MYD125" s="35"/>
      <c r="MYE125" s="35"/>
      <c r="MYF125" s="35"/>
      <c r="MYG125" s="35"/>
      <c r="MYH125" s="35"/>
      <c r="MYI125" s="35"/>
      <c r="MYJ125" s="35"/>
      <c r="MYK125" s="35"/>
      <c r="MYL125" s="35"/>
      <c r="MYM125" s="35"/>
      <c r="MYN125" s="35"/>
      <c r="MYO125" s="35"/>
      <c r="MYP125" s="35"/>
      <c r="MYQ125" s="35"/>
      <c r="MYR125" s="35"/>
      <c r="MYS125" s="35"/>
      <c r="MYT125" s="35"/>
      <c r="MYU125" s="35"/>
      <c r="MYV125" s="35"/>
      <c r="MYW125" s="35"/>
      <c r="MYX125" s="35"/>
      <c r="MYY125" s="35"/>
      <c r="MYZ125" s="35"/>
      <c r="MZA125" s="35"/>
      <c r="MZB125" s="35"/>
      <c r="MZC125" s="35"/>
      <c r="MZD125" s="35"/>
      <c r="MZE125" s="35"/>
      <c r="MZF125" s="35"/>
      <c r="MZG125" s="35"/>
      <c r="MZH125" s="35"/>
      <c r="MZI125" s="35"/>
      <c r="MZJ125" s="35"/>
      <c r="MZK125" s="35"/>
      <c r="MZL125" s="35"/>
      <c r="MZM125" s="35"/>
      <c r="MZN125" s="35"/>
      <c r="MZO125" s="35"/>
      <c r="MZP125" s="35"/>
      <c r="MZQ125" s="35"/>
      <c r="MZR125" s="35"/>
      <c r="MZS125" s="35"/>
      <c r="MZT125" s="35"/>
      <c r="MZU125" s="35"/>
      <c r="MZV125" s="35"/>
      <c r="MZW125" s="35"/>
      <c r="MZX125" s="35"/>
      <c r="MZY125" s="35"/>
      <c r="MZZ125" s="35"/>
      <c r="NAA125" s="35"/>
      <c r="NAB125" s="35"/>
      <c r="NAC125" s="35"/>
      <c r="NAD125" s="35"/>
      <c r="NAE125" s="35"/>
      <c r="NAF125" s="35"/>
      <c r="NAG125" s="35"/>
      <c r="NAH125" s="35"/>
      <c r="NAI125" s="35"/>
      <c r="NAJ125" s="35"/>
      <c r="NAK125" s="35"/>
      <c r="NAL125" s="35"/>
      <c r="NAM125" s="35"/>
      <c r="NAN125" s="35"/>
      <c r="NAO125" s="35"/>
      <c r="NAP125" s="35"/>
      <c r="NAQ125" s="35"/>
      <c r="NAR125" s="35"/>
      <c r="NAS125" s="35"/>
      <c r="NAT125" s="35"/>
      <c r="NAU125" s="35"/>
      <c r="NAV125" s="35"/>
      <c r="NAW125" s="35"/>
      <c r="NAX125" s="35"/>
      <c r="NAY125" s="35"/>
      <c r="NAZ125" s="35"/>
      <c r="NBA125" s="35"/>
      <c r="NBB125" s="35"/>
      <c r="NBC125" s="35"/>
      <c r="NBD125" s="35"/>
      <c r="NBE125" s="35"/>
      <c r="NBF125" s="35"/>
      <c r="NBG125" s="35"/>
      <c r="NBH125" s="35"/>
      <c r="NBI125" s="35"/>
      <c r="NBJ125" s="35"/>
      <c r="NBK125" s="35"/>
      <c r="NBL125" s="35"/>
      <c r="NBM125" s="35"/>
      <c r="NBN125" s="35"/>
      <c r="NBO125" s="35"/>
      <c r="NBP125" s="35"/>
      <c r="NBQ125" s="35"/>
      <c r="NBR125" s="35"/>
      <c r="NBS125" s="35"/>
      <c r="NBT125" s="35"/>
      <c r="NBU125" s="35"/>
      <c r="NBV125" s="35"/>
      <c r="NBW125" s="35"/>
      <c r="NBX125" s="35"/>
      <c r="NBY125" s="35"/>
      <c r="NBZ125" s="35"/>
      <c r="NCA125" s="35"/>
      <c r="NCB125" s="35"/>
      <c r="NCC125" s="35"/>
      <c r="NCD125" s="35"/>
      <c r="NCE125" s="35"/>
      <c r="NCF125" s="35"/>
      <c r="NCG125" s="35"/>
      <c r="NCH125" s="35"/>
      <c r="NCI125" s="35"/>
      <c r="NCJ125" s="35"/>
      <c r="NCK125" s="35"/>
      <c r="NCL125" s="35"/>
      <c r="NCM125" s="35"/>
      <c r="NCN125" s="35"/>
      <c r="NCO125" s="35"/>
      <c r="NCP125" s="35"/>
      <c r="NCQ125" s="35"/>
      <c r="NCR125" s="35"/>
      <c r="NCS125" s="35"/>
      <c r="NCT125" s="35"/>
      <c r="NCU125" s="35"/>
      <c r="NCV125" s="35"/>
      <c r="NCW125" s="35"/>
      <c r="NCX125" s="35"/>
      <c r="NCY125" s="35"/>
      <c r="NCZ125" s="35"/>
      <c r="NDA125" s="35"/>
      <c r="NDB125" s="35"/>
      <c r="NDC125" s="35"/>
      <c r="NDD125" s="35"/>
      <c r="NDE125" s="35"/>
      <c r="NDF125" s="35"/>
      <c r="NDG125" s="35"/>
      <c r="NDH125" s="35"/>
      <c r="NDI125" s="35"/>
      <c r="NDJ125" s="35"/>
      <c r="NDK125" s="35"/>
      <c r="NDL125" s="35"/>
      <c r="NDM125" s="35"/>
      <c r="NDN125" s="35"/>
      <c r="NDO125" s="35"/>
      <c r="NDP125" s="35"/>
      <c r="NDQ125" s="35"/>
      <c r="NDR125" s="35"/>
      <c r="NDS125" s="35"/>
      <c r="NDT125" s="35"/>
      <c r="NDU125" s="35"/>
      <c r="NDV125" s="35"/>
      <c r="NDW125" s="35"/>
      <c r="NDX125" s="35"/>
      <c r="NDY125" s="35"/>
      <c r="NDZ125" s="35"/>
      <c r="NEA125" s="35"/>
      <c r="NEB125" s="35"/>
      <c r="NEC125" s="35"/>
      <c r="NED125" s="35"/>
      <c r="NEE125" s="35"/>
      <c r="NEF125" s="35"/>
      <c r="NEG125" s="35"/>
      <c r="NEH125" s="35"/>
      <c r="NEI125" s="35"/>
      <c r="NEJ125" s="35"/>
      <c r="NEK125" s="35"/>
      <c r="NEL125" s="35"/>
      <c r="NEM125" s="35"/>
      <c r="NEN125" s="35"/>
      <c r="NEO125" s="35"/>
      <c r="NEP125" s="35"/>
      <c r="NEQ125" s="35"/>
      <c r="NER125" s="35"/>
      <c r="NES125" s="35"/>
      <c r="NET125" s="35"/>
      <c r="NEU125" s="35"/>
      <c r="NEV125" s="35"/>
      <c r="NEW125" s="35"/>
      <c r="NEX125" s="35"/>
      <c r="NEY125" s="35"/>
      <c r="NEZ125" s="35"/>
      <c r="NFA125" s="35"/>
      <c r="NFB125" s="35"/>
      <c r="NFC125" s="35"/>
      <c r="NFD125" s="35"/>
      <c r="NFE125" s="35"/>
      <c r="NFF125" s="35"/>
      <c r="NFG125" s="35"/>
      <c r="NFH125" s="35"/>
      <c r="NFI125" s="35"/>
      <c r="NFJ125" s="35"/>
      <c r="NFK125" s="35"/>
      <c r="NFL125" s="35"/>
      <c r="NFM125" s="35"/>
      <c r="NFN125" s="35"/>
      <c r="NFO125" s="35"/>
      <c r="NFP125" s="35"/>
      <c r="NFQ125" s="35"/>
      <c r="NFR125" s="35"/>
      <c r="NFS125" s="35"/>
      <c r="NFT125" s="35"/>
      <c r="NFU125" s="35"/>
      <c r="NFV125" s="35"/>
      <c r="NFW125" s="35"/>
      <c r="NFX125" s="35"/>
      <c r="NFY125" s="35"/>
      <c r="NFZ125" s="35"/>
      <c r="NGA125" s="35"/>
      <c r="NGB125" s="35"/>
      <c r="NGC125" s="35"/>
      <c r="NGD125" s="35"/>
      <c r="NGE125" s="35"/>
      <c r="NGF125" s="35"/>
      <c r="NGG125" s="35"/>
      <c r="NGH125" s="35"/>
      <c r="NGI125" s="35"/>
      <c r="NGJ125" s="35"/>
      <c r="NGK125" s="35"/>
      <c r="NGL125" s="35"/>
      <c r="NGM125" s="35"/>
      <c r="NGN125" s="35"/>
      <c r="NGO125" s="35"/>
      <c r="NGP125" s="35"/>
      <c r="NGQ125" s="35"/>
      <c r="NGR125" s="35"/>
      <c r="NGS125" s="35"/>
      <c r="NGT125" s="35"/>
      <c r="NGU125" s="35"/>
      <c r="NGV125" s="35"/>
      <c r="NGW125" s="35"/>
      <c r="NGX125" s="35"/>
      <c r="NGY125" s="35"/>
      <c r="NGZ125" s="35"/>
      <c r="NHA125" s="35"/>
      <c r="NHB125" s="35"/>
      <c r="NHC125" s="35"/>
      <c r="NHD125" s="35"/>
      <c r="NHE125" s="35"/>
      <c r="NHF125" s="35"/>
      <c r="NHG125" s="35"/>
      <c r="NHH125" s="35"/>
      <c r="NHI125" s="35"/>
      <c r="NHJ125" s="35"/>
      <c r="NHK125" s="35"/>
      <c r="NHL125" s="35"/>
      <c r="NHM125" s="35"/>
      <c r="NHN125" s="35"/>
      <c r="NHO125" s="35"/>
      <c r="NHP125" s="35"/>
      <c r="NHQ125" s="35"/>
      <c r="NHR125" s="35"/>
      <c r="NHS125" s="35"/>
      <c r="NHT125" s="35"/>
      <c r="NHU125" s="35"/>
      <c r="NHV125" s="35"/>
      <c r="NHW125" s="35"/>
      <c r="NHX125" s="35"/>
      <c r="NHY125" s="35"/>
      <c r="NHZ125" s="35"/>
      <c r="NIA125" s="35"/>
      <c r="NIB125" s="35"/>
      <c r="NIC125" s="35"/>
      <c r="NID125" s="35"/>
      <c r="NIE125" s="35"/>
      <c r="NIF125" s="35"/>
      <c r="NIG125" s="35"/>
      <c r="NIH125" s="35"/>
      <c r="NII125" s="35"/>
      <c r="NIJ125" s="35"/>
      <c r="NIK125" s="35"/>
      <c r="NIL125" s="35"/>
      <c r="NIM125" s="35"/>
      <c r="NIN125" s="35"/>
      <c r="NIO125" s="35"/>
      <c r="NIP125" s="35"/>
      <c r="NIQ125" s="35"/>
      <c r="NIR125" s="35"/>
      <c r="NIS125" s="35"/>
      <c r="NIT125" s="35"/>
      <c r="NIU125" s="35"/>
      <c r="NIV125" s="35"/>
      <c r="NIW125" s="35"/>
      <c r="NIX125" s="35"/>
      <c r="NIY125" s="35"/>
      <c r="NIZ125" s="35"/>
      <c r="NJA125" s="35"/>
      <c r="NJB125" s="35"/>
      <c r="NJC125" s="35"/>
      <c r="NJD125" s="35"/>
      <c r="NJE125" s="35"/>
      <c r="NJF125" s="35"/>
      <c r="NJG125" s="35"/>
      <c r="NJH125" s="35"/>
      <c r="NJI125" s="35"/>
      <c r="NJJ125" s="35"/>
      <c r="NJK125" s="35"/>
      <c r="NJL125" s="35"/>
      <c r="NJM125" s="35"/>
      <c r="NJN125" s="35"/>
      <c r="NJO125" s="35"/>
      <c r="NJP125" s="35"/>
      <c r="NJQ125" s="35"/>
      <c r="NJR125" s="35"/>
      <c r="NJS125" s="35"/>
      <c r="NJT125" s="35"/>
      <c r="NJU125" s="35"/>
      <c r="NJV125" s="35"/>
      <c r="NJW125" s="35"/>
      <c r="NJX125" s="35"/>
      <c r="NJY125" s="35"/>
      <c r="NJZ125" s="35"/>
      <c r="NKA125" s="35"/>
      <c r="NKB125" s="35"/>
      <c r="NKC125" s="35"/>
      <c r="NKD125" s="35"/>
      <c r="NKE125" s="35"/>
      <c r="NKF125" s="35"/>
      <c r="NKG125" s="35"/>
      <c r="NKH125" s="35"/>
      <c r="NKI125" s="35"/>
      <c r="NKJ125" s="35"/>
      <c r="NKK125" s="35"/>
      <c r="NKL125" s="35"/>
      <c r="NKM125" s="35"/>
      <c r="NKN125" s="35"/>
      <c r="NKO125" s="35"/>
      <c r="NKP125" s="35"/>
      <c r="NKQ125" s="35"/>
      <c r="NKR125" s="35"/>
      <c r="NKS125" s="35"/>
      <c r="NKT125" s="35"/>
      <c r="NKU125" s="35"/>
      <c r="NKV125" s="35"/>
      <c r="NKW125" s="35"/>
      <c r="NKX125" s="35"/>
      <c r="NKY125" s="35"/>
      <c r="NKZ125" s="35"/>
      <c r="NLA125" s="35"/>
      <c r="NLB125" s="35"/>
      <c r="NLC125" s="35"/>
      <c r="NLD125" s="35"/>
      <c r="NLE125" s="35"/>
      <c r="NLF125" s="35"/>
      <c r="NLG125" s="35"/>
      <c r="NLH125" s="35"/>
      <c r="NLI125" s="35"/>
      <c r="NLJ125" s="35"/>
      <c r="NLK125" s="35"/>
      <c r="NLL125" s="35"/>
      <c r="NLM125" s="35"/>
      <c r="NLN125" s="35"/>
      <c r="NLO125" s="35"/>
      <c r="NLP125" s="35"/>
      <c r="NLQ125" s="35"/>
      <c r="NLR125" s="35"/>
      <c r="NLS125" s="35"/>
      <c r="NLT125" s="35"/>
      <c r="NLU125" s="35"/>
      <c r="NLV125" s="35"/>
      <c r="NLW125" s="35"/>
      <c r="NLX125" s="35"/>
      <c r="NLY125" s="35"/>
      <c r="NLZ125" s="35"/>
      <c r="NMA125" s="35"/>
      <c r="NMB125" s="35"/>
      <c r="NMC125" s="35"/>
      <c r="NMD125" s="35"/>
      <c r="NME125" s="35"/>
      <c r="NMF125" s="35"/>
      <c r="NMG125" s="35"/>
      <c r="NMH125" s="35"/>
      <c r="NMI125" s="35"/>
      <c r="NMJ125" s="35"/>
      <c r="NMK125" s="35"/>
      <c r="NML125" s="35"/>
      <c r="NMM125" s="35"/>
      <c r="NMN125" s="35"/>
      <c r="NMO125" s="35"/>
      <c r="NMP125" s="35"/>
      <c r="NMQ125" s="35"/>
      <c r="NMR125" s="35"/>
      <c r="NMS125" s="35"/>
      <c r="NMT125" s="35"/>
      <c r="NMU125" s="35"/>
      <c r="NMV125" s="35"/>
      <c r="NMW125" s="35"/>
      <c r="NMX125" s="35"/>
      <c r="NMY125" s="35"/>
      <c r="NMZ125" s="35"/>
      <c r="NNA125" s="35"/>
      <c r="NNB125" s="35"/>
      <c r="NNC125" s="35"/>
      <c r="NND125" s="35"/>
      <c r="NNE125" s="35"/>
      <c r="NNF125" s="35"/>
      <c r="NNG125" s="35"/>
      <c r="NNH125" s="35"/>
      <c r="NNI125" s="35"/>
      <c r="NNJ125" s="35"/>
      <c r="NNK125" s="35"/>
      <c r="NNL125" s="35"/>
      <c r="NNM125" s="35"/>
      <c r="NNN125" s="35"/>
      <c r="NNO125" s="35"/>
      <c r="NNP125" s="35"/>
      <c r="NNQ125" s="35"/>
      <c r="NNR125" s="35"/>
      <c r="NNS125" s="35"/>
      <c r="NNT125" s="35"/>
      <c r="NNU125" s="35"/>
      <c r="NNV125" s="35"/>
      <c r="NNW125" s="35"/>
      <c r="NNX125" s="35"/>
      <c r="NNY125" s="35"/>
      <c r="NNZ125" s="35"/>
      <c r="NOA125" s="35"/>
      <c r="NOB125" s="35"/>
      <c r="NOC125" s="35"/>
      <c r="NOD125" s="35"/>
      <c r="NOE125" s="35"/>
      <c r="NOF125" s="35"/>
      <c r="NOG125" s="35"/>
      <c r="NOH125" s="35"/>
      <c r="NOI125" s="35"/>
      <c r="NOJ125" s="35"/>
      <c r="NOK125" s="35"/>
      <c r="NOL125" s="35"/>
      <c r="NOM125" s="35"/>
      <c r="NON125" s="35"/>
      <c r="NOO125" s="35"/>
      <c r="NOP125" s="35"/>
      <c r="NOQ125" s="35"/>
      <c r="NOR125" s="35"/>
      <c r="NOS125" s="35"/>
      <c r="NOT125" s="35"/>
      <c r="NOU125" s="35"/>
      <c r="NOV125" s="35"/>
      <c r="NOW125" s="35"/>
      <c r="NOX125" s="35"/>
      <c r="NOY125" s="35"/>
      <c r="NOZ125" s="35"/>
      <c r="NPA125" s="35"/>
      <c r="NPB125" s="35"/>
      <c r="NPC125" s="35"/>
      <c r="NPD125" s="35"/>
      <c r="NPE125" s="35"/>
      <c r="NPF125" s="35"/>
      <c r="NPG125" s="35"/>
      <c r="NPH125" s="35"/>
      <c r="NPI125" s="35"/>
      <c r="NPJ125" s="35"/>
      <c r="NPK125" s="35"/>
      <c r="NPL125" s="35"/>
      <c r="NPM125" s="35"/>
      <c r="NPN125" s="35"/>
      <c r="NPO125" s="35"/>
      <c r="NPP125" s="35"/>
      <c r="NPQ125" s="35"/>
      <c r="NPR125" s="35"/>
      <c r="NPS125" s="35"/>
      <c r="NPT125" s="35"/>
      <c r="NPU125" s="35"/>
      <c r="NPV125" s="35"/>
      <c r="NPW125" s="35"/>
      <c r="NPX125" s="35"/>
      <c r="NPY125" s="35"/>
      <c r="NPZ125" s="35"/>
      <c r="NQA125" s="35"/>
      <c r="NQB125" s="35"/>
      <c r="NQC125" s="35"/>
      <c r="NQD125" s="35"/>
      <c r="NQE125" s="35"/>
      <c r="NQF125" s="35"/>
      <c r="NQG125" s="35"/>
      <c r="NQH125" s="35"/>
      <c r="NQI125" s="35"/>
      <c r="NQJ125" s="35"/>
      <c r="NQK125" s="35"/>
      <c r="NQL125" s="35"/>
      <c r="NQM125" s="35"/>
      <c r="NQN125" s="35"/>
      <c r="NQO125" s="35"/>
      <c r="NQP125" s="35"/>
      <c r="NQQ125" s="35"/>
      <c r="NQR125" s="35"/>
      <c r="NQS125" s="35"/>
      <c r="NQT125" s="35"/>
      <c r="NQU125" s="35"/>
      <c r="NQV125" s="35"/>
      <c r="NQW125" s="35"/>
      <c r="NQX125" s="35"/>
      <c r="NQY125" s="35"/>
      <c r="NQZ125" s="35"/>
      <c r="NRA125" s="35"/>
      <c r="NRB125" s="35"/>
      <c r="NRC125" s="35"/>
      <c r="NRD125" s="35"/>
      <c r="NRE125" s="35"/>
      <c r="NRF125" s="35"/>
      <c r="NRG125" s="35"/>
      <c r="NRH125" s="35"/>
      <c r="NRI125" s="35"/>
      <c r="NRJ125" s="35"/>
      <c r="NRK125" s="35"/>
      <c r="NRL125" s="35"/>
      <c r="NRM125" s="35"/>
      <c r="NRN125" s="35"/>
      <c r="NRO125" s="35"/>
      <c r="NRP125" s="35"/>
      <c r="NRQ125" s="35"/>
      <c r="NRR125" s="35"/>
      <c r="NRS125" s="35"/>
      <c r="NRT125" s="35"/>
      <c r="NRU125" s="35"/>
      <c r="NRV125" s="35"/>
      <c r="NRW125" s="35"/>
      <c r="NRX125" s="35"/>
      <c r="NRY125" s="35"/>
      <c r="NRZ125" s="35"/>
      <c r="NSA125" s="35"/>
      <c r="NSB125" s="35"/>
      <c r="NSC125" s="35"/>
      <c r="NSD125" s="35"/>
      <c r="NSE125" s="35"/>
      <c r="NSF125" s="35"/>
      <c r="NSG125" s="35"/>
      <c r="NSH125" s="35"/>
      <c r="NSI125" s="35"/>
      <c r="NSJ125" s="35"/>
      <c r="NSK125" s="35"/>
      <c r="NSL125" s="35"/>
      <c r="NSM125" s="35"/>
      <c r="NSN125" s="35"/>
      <c r="NSO125" s="35"/>
      <c r="NSP125" s="35"/>
      <c r="NSQ125" s="35"/>
      <c r="NSR125" s="35"/>
      <c r="NSS125" s="35"/>
      <c r="NST125" s="35"/>
      <c r="NSU125" s="35"/>
      <c r="NSV125" s="35"/>
      <c r="NSW125" s="35"/>
      <c r="NSX125" s="35"/>
      <c r="NSY125" s="35"/>
      <c r="NSZ125" s="35"/>
      <c r="NTA125" s="35"/>
      <c r="NTB125" s="35"/>
      <c r="NTC125" s="35"/>
      <c r="NTD125" s="35"/>
      <c r="NTE125" s="35"/>
      <c r="NTF125" s="35"/>
      <c r="NTG125" s="35"/>
      <c r="NTH125" s="35"/>
      <c r="NTI125" s="35"/>
      <c r="NTJ125" s="35"/>
      <c r="NTK125" s="35"/>
      <c r="NTL125" s="35"/>
      <c r="NTM125" s="35"/>
      <c r="NTN125" s="35"/>
      <c r="NTO125" s="35"/>
      <c r="NTP125" s="35"/>
      <c r="NTQ125" s="35"/>
      <c r="NTR125" s="35"/>
      <c r="NTS125" s="35"/>
      <c r="NTT125" s="35"/>
      <c r="NTU125" s="35"/>
      <c r="NTV125" s="35"/>
      <c r="NTW125" s="35"/>
      <c r="NTX125" s="35"/>
      <c r="NTY125" s="35"/>
      <c r="NTZ125" s="35"/>
      <c r="NUA125" s="35"/>
      <c r="NUB125" s="35"/>
      <c r="NUC125" s="35"/>
      <c r="NUD125" s="35"/>
      <c r="NUE125" s="35"/>
      <c r="NUF125" s="35"/>
      <c r="NUG125" s="35"/>
      <c r="NUH125" s="35"/>
      <c r="NUI125" s="35"/>
      <c r="NUJ125" s="35"/>
      <c r="NUK125" s="35"/>
      <c r="NUL125" s="35"/>
      <c r="NUM125" s="35"/>
      <c r="NUN125" s="35"/>
      <c r="NUO125" s="35"/>
      <c r="NUP125" s="35"/>
      <c r="NUQ125" s="35"/>
      <c r="NUR125" s="35"/>
      <c r="NUS125" s="35"/>
      <c r="NUT125" s="35"/>
      <c r="NUU125" s="35"/>
      <c r="NUV125" s="35"/>
      <c r="NUW125" s="35"/>
      <c r="NUX125" s="35"/>
      <c r="NUY125" s="35"/>
      <c r="NUZ125" s="35"/>
      <c r="NVA125" s="35"/>
      <c r="NVB125" s="35"/>
      <c r="NVC125" s="35"/>
      <c r="NVD125" s="35"/>
      <c r="NVE125" s="35"/>
      <c r="NVF125" s="35"/>
      <c r="NVG125" s="35"/>
      <c r="NVH125" s="35"/>
      <c r="NVI125" s="35"/>
      <c r="NVJ125" s="35"/>
      <c r="NVK125" s="35"/>
      <c r="NVL125" s="35"/>
      <c r="NVM125" s="35"/>
      <c r="NVN125" s="35"/>
      <c r="NVO125" s="35"/>
      <c r="NVP125" s="35"/>
      <c r="NVQ125" s="35"/>
      <c r="NVR125" s="35"/>
      <c r="NVS125" s="35"/>
      <c r="NVT125" s="35"/>
      <c r="NVU125" s="35"/>
      <c r="NVV125" s="35"/>
      <c r="NVW125" s="35"/>
      <c r="NVX125" s="35"/>
      <c r="NVY125" s="35"/>
      <c r="NVZ125" s="35"/>
      <c r="NWA125" s="35"/>
      <c r="NWB125" s="35"/>
      <c r="NWC125" s="35"/>
      <c r="NWD125" s="35"/>
      <c r="NWE125" s="35"/>
      <c r="NWF125" s="35"/>
      <c r="NWG125" s="35"/>
      <c r="NWH125" s="35"/>
      <c r="NWI125" s="35"/>
      <c r="NWJ125" s="35"/>
      <c r="NWK125" s="35"/>
      <c r="NWL125" s="35"/>
      <c r="NWM125" s="35"/>
      <c r="NWN125" s="35"/>
      <c r="NWO125" s="35"/>
      <c r="NWP125" s="35"/>
      <c r="NWQ125" s="35"/>
      <c r="NWR125" s="35"/>
      <c r="NWS125" s="35"/>
      <c r="NWT125" s="35"/>
      <c r="NWU125" s="35"/>
      <c r="NWV125" s="35"/>
      <c r="NWW125" s="35"/>
      <c r="NWX125" s="35"/>
      <c r="NWY125" s="35"/>
      <c r="NWZ125" s="35"/>
      <c r="NXA125" s="35"/>
      <c r="NXB125" s="35"/>
      <c r="NXC125" s="35"/>
      <c r="NXD125" s="35"/>
      <c r="NXE125" s="35"/>
      <c r="NXF125" s="35"/>
      <c r="NXG125" s="35"/>
      <c r="NXH125" s="35"/>
      <c r="NXI125" s="35"/>
      <c r="NXJ125" s="35"/>
      <c r="NXK125" s="35"/>
      <c r="NXL125" s="35"/>
      <c r="NXM125" s="35"/>
      <c r="NXN125" s="35"/>
      <c r="NXO125" s="35"/>
      <c r="NXP125" s="35"/>
      <c r="NXQ125" s="35"/>
      <c r="NXR125" s="35"/>
      <c r="NXS125" s="35"/>
      <c r="NXT125" s="35"/>
      <c r="NXU125" s="35"/>
      <c r="NXV125" s="35"/>
      <c r="NXW125" s="35"/>
      <c r="NXX125" s="35"/>
      <c r="NXY125" s="35"/>
      <c r="NXZ125" s="35"/>
      <c r="NYA125" s="35"/>
      <c r="NYB125" s="35"/>
      <c r="NYC125" s="35"/>
      <c r="NYD125" s="35"/>
      <c r="NYE125" s="35"/>
      <c r="NYF125" s="35"/>
      <c r="NYG125" s="35"/>
      <c r="NYH125" s="35"/>
      <c r="NYI125" s="35"/>
      <c r="NYJ125" s="35"/>
      <c r="NYK125" s="35"/>
      <c r="NYL125" s="35"/>
      <c r="NYM125" s="35"/>
      <c r="NYN125" s="35"/>
      <c r="NYO125" s="35"/>
      <c r="NYP125" s="35"/>
      <c r="NYQ125" s="35"/>
      <c r="NYR125" s="35"/>
      <c r="NYS125" s="35"/>
      <c r="NYT125" s="35"/>
      <c r="NYU125" s="35"/>
      <c r="NYV125" s="35"/>
      <c r="NYW125" s="35"/>
      <c r="NYX125" s="35"/>
      <c r="NYY125" s="35"/>
      <c r="NYZ125" s="35"/>
      <c r="NZA125" s="35"/>
      <c r="NZB125" s="35"/>
      <c r="NZC125" s="35"/>
      <c r="NZD125" s="35"/>
      <c r="NZE125" s="35"/>
      <c r="NZF125" s="35"/>
      <c r="NZG125" s="35"/>
      <c r="NZH125" s="35"/>
      <c r="NZI125" s="35"/>
      <c r="NZJ125" s="35"/>
      <c r="NZK125" s="35"/>
      <c r="NZL125" s="35"/>
      <c r="NZM125" s="35"/>
      <c r="NZN125" s="35"/>
      <c r="NZO125" s="35"/>
      <c r="NZP125" s="35"/>
      <c r="NZQ125" s="35"/>
      <c r="NZR125" s="35"/>
      <c r="NZS125" s="35"/>
      <c r="NZT125" s="35"/>
      <c r="NZU125" s="35"/>
      <c r="NZV125" s="35"/>
      <c r="NZW125" s="35"/>
      <c r="NZX125" s="35"/>
      <c r="NZY125" s="35"/>
      <c r="NZZ125" s="35"/>
      <c r="OAA125" s="35"/>
      <c r="OAB125" s="35"/>
      <c r="OAC125" s="35"/>
      <c r="OAD125" s="35"/>
      <c r="OAE125" s="35"/>
      <c r="OAF125" s="35"/>
      <c r="OAG125" s="35"/>
      <c r="OAH125" s="35"/>
      <c r="OAI125" s="35"/>
      <c r="OAJ125" s="35"/>
      <c r="OAK125" s="35"/>
      <c r="OAL125" s="35"/>
      <c r="OAM125" s="35"/>
      <c r="OAN125" s="35"/>
      <c r="OAO125" s="35"/>
      <c r="OAP125" s="35"/>
      <c r="OAQ125" s="35"/>
      <c r="OAR125" s="35"/>
      <c r="OAS125" s="35"/>
      <c r="OAT125" s="35"/>
      <c r="OAU125" s="35"/>
      <c r="OAV125" s="35"/>
      <c r="OAW125" s="35"/>
      <c r="OAX125" s="35"/>
      <c r="OAY125" s="35"/>
      <c r="OAZ125" s="35"/>
      <c r="OBA125" s="35"/>
      <c r="OBB125" s="35"/>
      <c r="OBC125" s="35"/>
      <c r="OBD125" s="35"/>
      <c r="OBE125" s="35"/>
      <c r="OBF125" s="35"/>
      <c r="OBG125" s="35"/>
      <c r="OBH125" s="35"/>
      <c r="OBI125" s="35"/>
      <c r="OBJ125" s="35"/>
      <c r="OBK125" s="35"/>
      <c r="OBL125" s="35"/>
      <c r="OBM125" s="35"/>
      <c r="OBN125" s="35"/>
      <c r="OBO125" s="35"/>
      <c r="OBP125" s="35"/>
      <c r="OBQ125" s="35"/>
      <c r="OBR125" s="35"/>
      <c r="OBS125" s="35"/>
      <c r="OBT125" s="35"/>
      <c r="OBU125" s="35"/>
      <c r="OBV125" s="35"/>
      <c r="OBW125" s="35"/>
      <c r="OBX125" s="35"/>
      <c r="OBY125" s="35"/>
      <c r="OBZ125" s="35"/>
      <c r="OCA125" s="35"/>
      <c r="OCB125" s="35"/>
      <c r="OCC125" s="35"/>
      <c r="OCD125" s="35"/>
      <c r="OCE125" s="35"/>
      <c r="OCF125" s="35"/>
      <c r="OCG125" s="35"/>
      <c r="OCH125" s="35"/>
      <c r="OCI125" s="35"/>
      <c r="OCJ125" s="35"/>
      <c r="OCK125" s="35"/>
      <c r="OCL125" s="35"/>
      <c r="OCM125" s="35"/>
      <c r="OCN125" s="35"/>
      <c r="OCO125" s="35"/>
      <c r="OCP125" s="35"/>
      <c r="OCQ125" s="35"/>
      <c r="OCR125" s="35"/>
      <c r="OCS125" s="35"/>
      <c r="OCT125" s="35"/>
      <c r="OCU125" s="35"/>
      <c r="OCV125" s="35"/>
      <c r="OCW125" s="35"/>
      <c r="OCX125" s="35"/>
      <c r="OCY125" s="35"/>
      <c r="OCZ125" s="35"/>
      <c r="ODA125" s="35"/>
      <c r="ODB125" s="35"/>
      <c r="ODC125" s="35"/>
      <c r="ODD125" s="35"/>
      <c r="ODE125" s="35"/>
      <c r="ODF125" s="35"/>
      <c r="ODG125" s="35"/>
      <c r="ODH125" s="35"/>
      <c r="ODI125" s="35"/>
      <c r="ODJ125" s="35"/>
      <c r="ODK125" s="35"/>
      <c r="ODL125" s="35"/>
      <c r="ODM125" s="35"/>
      <c r="ODN125" s="35"/>
      <c r="ODO125" s="35"/>
      <c r="ODP125" s="35"/>
      <c r="ODQ125" s="35"/>
      <c r="ODR125" s="35"/>
      <c r="ODS125" s="35"/>
      <c r="ODT125" s="35"/>
      <c r="ODU125" s="35"/>
      <c r="ODV125" s="35"/>
      <c r="ODW125" s="35"/>
      <c r="ODX125" s="35"/>
      <c r="ODY125" s="35"/>
      <c r="ODZ125" s="35"/>
      <c r="OEA125" s="35"/>
      <c r="OEB125" s="35"/>
      <c r="OEC125" s="35"/>
      <c r="OED125" s="35"/>
      <c r="OEE125" s="35"/>
      <c r="OEF125" s="35"/>
      <c r="OEG125" s="35"/>
      <c r="OEH125" s="35"/>
      <c r="OEI125" s="35"/>
      <c r="OEJ125" s="35"/>
      <c r="OEK125" s="35"/>
      <c r="OEL125" s="35"/>
      <c r="OEM125" s="35"/>
      <c r="OEN125" s="35"/>
      <c r="OEO125" s="35"/>
      <c r="OEP125" s="35"/>
      <c r="OEQ125" s="35"/>
      <c r="OER125" s="35"/>
      <c r="OES125" s="35"/>
      <c r="OET125" s="35"/>
      <c r="OEU125" s="35"/>
      <c r="OEV125" s="35"/>
      <c r="OEW125" s="35"/>
      <c r="OEX125" s="35"/>
      <c r="OEY125" s="35"/>
      <c r="OEZ125" s="35"/>
      <c r="OFA125" s="35"/>
      <c r="OFB125" s="35"/>
      <c r="OFC125" s="35"/>
      <c r="OFD125" s="35"/>
      <c r="OFE125" s="35"/>
      <c r="OFF125" s="35"/>
      <c r="OFG125" s="35"/>
      <c r="OFH125" s="35"/>
      <c r="OFI125" s="35"/>
      <c r="OFJ125" s="35"/>
      <c r="OFK125" s="35"/>
      <c r="OFL125" s="35"/>
      <c r="OFM125" s="35"/>
      <c r="OFN125" s="35"/>
      <c r="OFO125" s="35"/>
      <c r="OFP125" s="35"/>
      <c r="OFQ125" s="35"/>
      <c r="OFR125" s="35"/>
      <c r="OFS125" s="35"/>
      <c r="OFT125" s="35"/>
      <c r="OFU125" s="35"/>
      <c r="OFV125" s="35"/>
      <c r="OFW125" s="35"/>
      <c r="OFX125" s="35"/>
      <c r="OFY125" s="35"/>
      <c r="OFZ125" s="35"/>
      <c r="OGA125" s="35"/>
      <c r="OGB125" s="35"/>
      <c r="OGC125" s="35"/>
      <c r="OGD125" s="35"/>
      <c r="OGE125" s="35"/>
      <c r="OGF125" s="35"/>
      <c r="OGG125" s="35"/>
      <c r="OGH125" s="35"/>
      <c r="OGI125" s="35"/>
      <c r="OGJ125" s="35"/>
      <c r="OGK125" s="35"/>
      <c r="OGL125" s="35"/>
      <c r="OGM125" s="35"/>
      <c r="OGN125" s="35"/>
      <c r="OGO125" s="35"/>
      <c r="OGP125" s="35"/>
      <c r="OGQ125" s="35"/>
      <c r="OGR125" s="35"/>
      <c r="OGS125" s="35"/>
      <c r="OGT125" s="35"/>
      <c r="OGU125" s="35"/>
      <c r="OGV125" s="35"/>
      <c r="OGW125" s="35"/>
      <c r="OGX125" s="35"/>
      <c r="OGY125" s="35"/>
      <c r="OGZ125" s="35"/>
      <c r="OHA125" s="35"/>
      <c r="OHB125" s="35"/>
      <c r="OHC125" s="35"/>
      <c r="OHD125" s="35"/>
      <c r="OHE125" s="35"/>
      <c r="OHF125" s="35"/>
      <c r="OHG125" s="35"/>
      <c r="OHH125" s="35"/>
      <c r="OHI125" s="35"/>
      <c r="OHJ125" s="35"/>
      <c r="OHK125" s="35"/>
      <c r="OHL125" s="35"/>
      <c r="OHM125" s="35"/>
      <c r="OHN125" s="35"/>
      <c r="OHO125" s="35"/>
      <c r="OHP125" s="35"/>
      <c r="OHQ125" s="35"/>
      <c r="OHR125" s="35"/>
      <c r="OHS125" s="35"/>
      <c r="OHT125" s="35"/>
      <c r="OHU125" s="35"/>
      <c r="OHV125" s="35"/>
      <c r="OHW125" s="35"/>
      <c r="OHX125" s="35"/>
      <c r="OHY125" s="35"/>
      <c r="OHZ125" s="35"/>
      <c r="OIA125" s="35"/>
      <c r="OIB125" s="35"/>
      <c r="OIC125" s="35"/>
      <c r="OID125" s="35"/>
      <c r="OIE125" s="35"/>
      <c r="OIF125" s="35"/>
      <c r="OIG125" s="35"/>
      <c r="OIH125" s="35"/>
      <c r="OII125" s="35"/>
      <c r="OIJ125" s="35"/>
      <c r="OIK125" s="35"/>
      <c r="OIL125" s="35"/>
      <c r="OIM125" s="35"/>
      <c r="OIN125" s="35"/>
      <c r="OIO125" s="35"/>
      <c r="OIP125" s="35"/>
      <c r="OIQ125" s="35"/>
      <c r="OIR125" s="35"/>
      <c r="OIS125" s="35"/>
      <c r="OIT125" s="35"/>
      <c r="OIU125" s="35"/>
      <c r="OIV125" s="35"/>
      <c r="OIW125" s="35"/>
      <c r="OIX125" s="35"/>
      <c r="OIY125" s="35"/>
      <c r="OIZ125" s="35"/>
      <c r="OJA125" s="35"/>
      <c r="OJB125" s="35"/>
      <c r="OJC125" s="35"/>
      <c r="OJD125" s="35"/>
      <c r="OJE125" s="35"/>
      <c r="OJF125" s="35"/>
      <c r="OJG125" s="35"/>
      <c r="OJH125" s="35"/>
      <c r="OJI125" s="35"/>
      <c r="OJJ125" s="35"/>
      <c r="OJK125" s="35"/>
      <c r="OJL125" s="35"/>
      <c r="OJM125" s="35"/>
      <c r="OJN125" s="35"/>
      <c r="OJO125" s="35"/>
      <c r="OJP125" s="35"/>
      <c r="OJQ125" s="35"/>
      <c r="OJR125" s="35"/>
      <c r="OJS125" s="35"/>
      <c r="OJT125" s="35"/>
      <c r="OJU125" s="35"/>
      <c r="OJV125" s="35"/>
      <c r="OJW125" s="35"/>
      <c r="OJX125" s="35"/>
      <c r="OJY125" s="35"/>
      <c r="OJZ125" s="35"/>
      <c r="OKA125" s="35"/>
      <c r="OKB125" s="35"/>
      <c r="OKC125" s="35"/>
      <c r="OKD125" s="35"/>
      <c r="OKE125" s="35"/>
      <c r="OKF125" s="35"/>
      <c r="OKG125" s="35"/>
      <c r="OKH125" s="35"/>
      <c r="OKI125" s="35"/>
      <c r="OKJ125" s="35"/>
      <c r="OKK125" s="35"/>
      <c r="OKL125" s="35"/>
      <c r="OKM125" s="35"/>
      <c r="OKN125" s="35"/>
      <c r="OKO125" s="35"/>
      <c r="OKP125" s="35"/>
      <c r="OKQ125" s="35"/>
      <c r="OKR125" s="35"/>
      <c r="OKS125" s="35"/>
      <c r="OKT125" s="35"/>
      <c r="OKU125" s="35"/>
      <c r="OKV125" s="35"/>
      <c r="OKW125" s="35"/>
      <c r="OKX125" s="35"/>
      <c r="OKY125" s="35"/>
      <c r="OKZ125" s="35"/>
      <c r="OLA125" s="35"/>
      <c r="OLB125" s="35"/>
      <c r="OLC125" s="35"/>
      <c r="OLD125" s="35"/>
      <c r="OLE125" s="35"/>
      <c r="OLF125" s="35"/>
      <c r="OLG125" s="35"/>
      <c r="OLH125" s="35"/>
      <c r="OLI125" s="35"/>
      <c r="OLJ125" s="35"/>
      <c r="OLK125" s="35"/>
      <c r="OLL125" s="35"/>
      <c r="OLM125" s="35"/>
      <c r="OLN125" s="35"/>
      <c r="OLO125" s="35"/>
      <c r="OLP125" s="35"/>
      <c r="OLQ125" s="35"/>
      <c r="OLR125" s="35"/>
      <c r="OLS125" s="35"/>
      <c r="OLT125" s="35"/>
      <c r="OLU125" s="35"/>
      <c r="OLV125" s="35"/>
      <c r="OLW125" s="35"/>
      <c r="OLX125" s="35"/>
      <c r="OLY125" s="35"/>
      <c r="OLZ125" s="35"/>
      <c r="OMA125" s="35"/>
      <c r="OMB125" s="35"/>
      <c r="OMC125" s="35"/>
      <c r="OMD125" s="35"/>
      <c r="OME125" s="35"/>
      <c r="OMF125" s="35"/>
      <c r="OMG125" s="35"/>
      <c r="OMH125" s="35"/>
      <c r="OMI125" s="35"/>
      <c r="OMJ125" s="35"/>
      <c r="OMK125" s="35"/>
      <c r="OML125" s="35"/>
      <c r="OMM125" s="35"/>
      <c r="OMN125" s="35"/>
      <c r="OMO125" s="35"/>
      <c r="OMP125" s="35"/>
      <c r="OMQ125" s="35"/>
      <c r="OMR125" s="35"/>
      <c r="OMS125" s="35"/>
      <c r="OMT125" s="35"/>
      <c r="OMU125" s="35"/>
      <c r="OMV125" s="35"/>
      <c r="OMW125" s="35"/>
      <c r="OMX125" s="35"/>
      <c r="OMY125" s="35"/>
      <c r="OMZ125" s="35"/>
      <c r="ONA125" s="35"/>
      <c r="ONB125" s="35"/>
      <c r="ONC125" s="35"/>
      <c r="OND125" s="35"/>
      <c r="ONE125" s="35"/>
      <c r="ONF125" s="35"/>
      <c r="ONG125" s="35"/>
      <c r="ONH125" s="35"/>
      <c r="ONI125" s="35"/>
      <c r="ONJ125" s="35"/>
      <c r="ONK125" s="35"/>
      <c r="ONL125" s="35"/>
      <c r="ONM125" s="35"/>
      <c r="ONN125" s="35"/>
      <c r="ONO125" s="35"/>
      <c r="ONP125" s="35"/>
      <c r="ONQ125" s="35"/>
      <c r="ONR125" s="35"/>
      <c r="ONS125" s="35"/>
      <c r="ONT125" s="35"/>
      <c r="ONU125" s="35"/>
      <c r="ONV125" s="35"/>
      <c r="ONW125" s="35"/>
      <c r="ONX125" s="35"/>
      <c r="ONY125" s="35"/>
      <c r="ONZ125" s="35"/>
      <c r="OOA125" s="35"/>
      <c r="OOB125" s="35"/>
      <c r="OOC125" s="35"/>
      <c r="OOD125" s="35"/>
      <c r="OOE125" s="35"/>
      <c r="OOF125" s="35"/>
      <c r="OOG125" s="35"/>
      <c r="OOH125" s="35"/>
      <c r="OOI125" s="35"/>
      <c r="OOJ125" s="35"/>
      <c r="OOK125" s="35"/>
      <c r="OOL125" s="35"/>
      <c r="OOM125" s="35"/>
      <c r="OON125" s="35"/>
      <c r="OOO125" s="35"/>
      <c r="OOP125" s="35"/>
      <c r="OOQ125" s="35"/>
      <c r="OOR125" s="35"/>
      <c r="OOS125" s="35"/>
      <c r="OOT125" s="35"/>
      <c r="OOU125" s="35"/>
      <c r="OOV125" s="35"/>
      <c r="OOW125" s="35"/>
      <c r="OOX125" s="35"/>
      <c r="OOY125" s="35"/>
      <c r="OOZ125" s="35"/>
      <c r="OPA125" s="35"/>
      <c r="OPB125" s="35"/>
      <c r="OPC125" s="35"/>
      <c r="OPD125" s="35"/>
      <c r="OPE125" s="35"/>
      <c r="OPF125" s="35"/>
      <c r="OPG125" s="35"/>
      <c r="OPH125" s="35"/>
      <c r="OPI125" s="35"/>
      <c r="OPJ125" s="35"/>
      <c r="OPK125" s="35"/>
      <c r="OPL125" s="35"/>
      <c r="OPM125" s="35"/>
      <c r="OPN125" s="35"/>
      <c r="OPO125" s="35"/>
      <c r="OPP125" s="35"/>
      <c r="OPQ125" s="35"/>
      <c r="OPR125" s="35"/>
      <c r="OPS125" s="35"/>
      <c r="OPT125" s="35"/>
      <c r="OPU125" s="35"/>
      <c r="OPV125" s="35"/>
      <c r="OPW125" s="35"/>
      <c r="OPX125" s="35"/>
      <c r="OPY125" s="35"/>
      <c r="OPZ125" s="35"/>
      <c r="OQA125" s="35"/>
      <c r="OQB125" s="35"/>
      <c r="OQC125" s="35"/>
      <c r="OQD125" s="35"/>
      <c r="OQE125" s="35"/>
      <c r="OQF125" s="35"/>
      <c r="OQG125" s="35"/>
      <c r="OQH125" s="35"/>
      <c r="OQI125" s="35"/>
      <c r="OQJ125" s="35"/>
      <c r="OQK125" s="35"/>
      <c r="OQL125" s="35"/>
      <c r="OQM125" s="35"/>
      <c r="OQN125" s="35"/>
      <c r="OQO125" s="35"/>
      <c r="OQP125" s="35"/>
      <c r="OQQ125" s="35"/>
      <c r="OQR125" s="35"/>
      <c r="OQS125" s="35"/>
      <c r="OQT125" s="35"/>
      <c r="OQU125" s="35"/>
      <c r="OQV125" s="35"/>
      <c r="OQW125" s="35"/>
      <c r="OQX125" s="35"/>
      <c r="OQY125" s="35"/>
      <c r="OQZ125" s="35"/>
      <c r="ORA125" s="35"/>
      <c r="ORB125" s="35"/>
      <c r="ORC125" s="35"/>
      <c r="ORD125" s="35"/>
      <c r="ORE125" s="35"/>
      <c r="ORF125" s="35"/>
      <c r="ORG125" s="35"/>
      <c r="ORH125" s="35"/>
      <c r="ORI125" s="35"/>
      <c r="ORJ125" s="35"/>
      <c r="ORK125" s="35"/>
      <c r="ORL125" s="35"/>
      <c r="ORM125" s="35"/>
      <c r="ORN125" s="35"/>
      <c r="ORO125" s="35"/>
      <c r="ORP125" s="35"/>
      <c r="ORQ125" s="35"/>
      <c r="ORR125" s="35"/>
      <c r="ORS125" s="35"/>
      <c r="ORT125" s="35"/>
      <c r="ORU125" s="35"/>
      <c r="ORV125" s="35"/>
      <c r="ORW125" s="35"/>
      <c r="ORX125" s="35"/>
      <c r="ORY125" s="35"/>
      <c r="ORZ125" s="35"/>
      <c r="OSA125" s="35"/>
      <c r="OSB125" s="35"/>
      <c r="OSC125" s="35"/>
      <c r="OSD125" s="35"/>
      <c r="OSE125" s="35"/>
      <c r="OSF125" s="35"/>
      <c r="OSG125" s="35"/>
      <c r="OSH125" s="35"/>
      <c r="OSI125" s="35"/>
      <c r="OSJ125" s="35"/>
      <c r="OSK125" s="35"/>
      <c r="OSL125" s="35"/>
      <c r="OSM125" s="35"/>
      <c r="OSN125" s="35"/>
      <c r="OSO125" s="35"/>
      <c r="OSP125" s="35"/>
      <c r="OSQ125" s="35"/>
      <c r="OSR125" s="35"/>
      <c r="OSS125" s="35"/>
      <c r="OST125" s="35"/>
      <c r="OSU125" s="35"/>
      <c r="OSV125" s="35"/>
      <c r="OSW125" s="35"/>
      <c r="OSX125" s="35"/>
      <c r="OSY125" s="35"/>
      <c r="OSZ125" s="35"/>
      <c r="OTA125" s="35"/>
      <c r="OTB125" s="35"/>
      <c r="OTC125" s="35"/>
      <c r="OTD125" s="35"/>
      <c r="OTE125" s="35"/>
      <c r="OTF125" s="35"/>
      <c r="OTG125" s="35"/>
      <c r="OTH125" s="35"/>
      <c r="OTI125" s="35"/>
      <c r="OTJ125" s="35"/>
      <c r="OTK125" s="35"/>
      <c r="OTL125" s="35"/>
      <c r="OTM125" s="35"/>
      <c r="OTN125" s="35"/>
      <c r="OTO125" s="35"/>
      <c r="OTP125" s="35"/>
      <c r="OTQ125" s="35"/>
      <c r="OTR125" s="35"/>
      <c r="OTS125" s="35"/>
      <c r="OTT125" s="35"/>
      <c r="OTU125" s="35"/>
      <c r="OTV125" s="35"/>
      <c r="OTW125" s="35"/>
      <c r="OTX125" s="35"/>
      <c r="OTY125" s="35"/>
      <c r="OTZ125" s="35"/>
      <c r="OUA125" s="35"/>
      <c r="OUB125" s="35"/>
      <c r="OUC125" s="35"/>
      <c r="OUD125" s="35"/>
      <c r="OUE125" s="35"/>
      <c r="OUF125" s="35"/>
      <c r="OUG125" s="35"/>
      <c r="OUH125" s="35"/>
      <c r="OUI125" s="35"/>
      <c r="OUJ125" s="35"/>
      <c r="OUK125" s="35"/>
      <c r="OUL125" s="35"/>
      <c r="OUM125" s="35"/>
      <c r="OUN125" s="35"/>
      <c r="OUO125" s="35"/>
      <c r="OUP125" s="35"/>
      <c r="OUQ125" s="35"/>
      <c r="OUR125" s="35"/>
      <c r="OUS125" s="35"/>
      <c r="OUT125" s="35"/>
      <c r="OUU125" s="35"/>
      <c r="OUV125" s="35"/>
      <c r="OUW125" s="35"/>
      <c r="OUX125" s="35"/>
      <c r="OUY125" s="35"/>
      <c r="OUZ125" s="35"/>
      <c r="OVA125" s="35"/>
      <c r="OVB125" s="35"/>
      <c r="OVC125" s="35"/>
      <c r="OVD125" s="35"/>
      <c r="OVE125" s="35"/>
      <c r="OVF125" s="35"/>
      <c r="OVG125" s="35"/>
      <c r="OVH125" s="35"/>
      <c r="OVI125" s="35"/>
      <c r="OVJ125" s="35"/>
      <c r="OVK125" s="35"/>
      <c r="OVL125" s="35"/>
      <c r="OVM125" s="35"/>
      <c r="OVN125" s="35"/>
      <c r="OVO125" s="35"/>
      <c r="OVP125" s="35"/>
      <c r="OVQ125" s="35"/>
      <c r="OVR125" s="35"/>
      <c r="OVS125" s="35"/>
      <c r="OVT125" s="35"/>
      <c r="OVU125" s="35"/>
      <c r="OVV125" s="35"/>
      <c r="OVW125" s="35"/>
      <c r="OVX125" s="35"/>
      <c r="OVY125" s="35"/>
      <c r="OVZ125" s="35"/>
      <c r="OWA125" s="35"/>
      <c r="OWB125" s="35"/>
      <c r="OWC125" s="35"/>
      <c r="OWD125" s="35"/>
      <c r="OWE125" s="35"/>
      <c r="OWF125" s="35"/>
      <c r="OWG125" s="35"/>
      <c r="OWH125" s="35"/>
      <c r="OWI125" s="35"/>
      <c r="OWJ125" s="35"/>
      <c r="OWK125" s="35"/>
      <c r="OWL125" s="35"/>
      <c r="OWM125" s="35"/>
      <c r="OWN125" s="35"/>
      <c r="OWO125" s="35"/>
      <c r="OWP125" s="35"/>
      <c r="OWQ125" s="35"/>
      <c r="OWR125" s="35"/>
      <c r="OWS125" s="35"/>
      <c r="OWT125" s="35"/>
      <c r="OWU125" s="35"/>
      <c r="OWV125" s="35"/>
      <c r="OWW125" s="35"/>
      <c r="OWX125" s="35"/>
      <c r="OWY125" s="35"/>
      <c r="OWZ125" s="35"/>
      <c r="OXA125" s="35"/>
      <c r="OXB125" s="35"/>
      <c r="OXC125" s="35"/>
      <c r="OXD125" s="35"/>
      <c r="OXE125" s="35"/>
      <c r="OXF125" s="35"/>
      <c r="OXG125" s="35"/>
      <c r="OXH125" s="35"/>
      <c r="OXI125" s="35"/>
      <c r="OXJ125" s="35"/>
      <c r="OXK125" s="35"/>
      <c r="OXL125" s="35"/>
      <c r="OXM125" s="35"/>
      <c r="OXN125" s="35"/>
      <c r="OXO125" s="35"/>
      <c r="OXP125" s="35"/>
      <c r="OXQ125" s="35"/>
      <c r="OXR125" s="35"/>
      <c r="OXS125" s="35"/>
      <c r="OXT125" s="35"/>
      <c r="OXU125" s="35"/>
      <c r="OXV125" s="35"/>
      <c r="OXW125" s="35"/>
      <c r="OXX125" s="35"/>
      <c r="OXY125" s="35"/>
      <c r="OXZ125" s="35"/>
      <c r="OYA125" s="35"/>
      <c r="OYB125" s="35"/>
      <c r="OYC125" s="35"/>
      <c r="OYD125" s="35"/>
      <c r="OYE125" s="35"/>
      <c r="OYF125" s="35"/>
      <c r="OYG125" s="35"/>
      <c r="OYH125" s="35"/>
      <c r="OYI125" s="35"/>
      <c r="OYJ125" s="35"/>
      <c r="OYK125" s="35"/>
      <c r="OYL125" s="35"/>
      <c r="OYM125" s="35"/>
      <c r="OYN125" s="35"/>
      <c r="OYO125" s="35"/>
      <c r="OYP125" s="35"/>
      <c r="OYQ125" s="35"/>
      <c r="OYR125" s="35"/>
      <c r="OYS125" s="35"/>
      <c r="OYT125" s="35"/>
      <c r="OYU125" s="35"/>
      <c r="OYV125" s="35"/>
      <c r="OYW125" s="35"/>
      <c r="OYX125" s="35"/>
      <c r="OYY125" s="35"/>
      <c r="OYZ125" s="35"/>
      <c r="OZA125" s="35"/>
      <c r="OZB125" s="35"/>
      <c r="OZC125" s="35"/>
      <c r="OZD125" s="35"/>
      <c r="OZE125" s="35"/>
      <c r="OZF125" s="35"/>
      <c r="OZG125" s="35"/>
      <c r="OZH125" s="35"/>
      <c r="OZI125" s="35"/>
      <c r="OZJ125" s="35"/>
      <c r="OZK125" s="35"/>
      <c r="OZL125" s="35"/>
      <c r="OZM125" s="35"/>
      <c r="OZN125" s="35"/>
      <c r="OZO125" s="35"/>
      <c r="OZP125" s="35"/>
      <c r="OZQ125" s="35"/>
      <c r="OZR125" s="35"/>
      <c r="OZS125" s="35"/>
      <c r="OZT125" s="35"/>
      <c r="OZU125" s="35"/>
      <c r="OZV125" s="35"/>
      <c r="OZW125" s="35"/>
      <c r="OZX125" s="35"/>
      <c r="OZY125" s="35"/>
      <c r="OZZ125" s="35"/>
      <c r="PAA125" s="35"/>
      <c r="PAB125" s="35"/>
      <c r="PAC125" s="35"/>
      <c r="PAD125" s="35"/>
      <c r="PAE125" s="35"/>
      <c r="PAF125" s="35"/>
      <c r="PAG125" s="35"/>
      <c r="PAH125" s="35"/>
      <c r="PAI125" s="35"/>
      <c r="PAJ125" s="35"/>
      <c r="PAK125" s="35"/>
      <c r="PAL125" s="35"/>
      <c r="PAM125" s="35"/>
      <c r="PAN125" s="35"/>
      <c r="PAO125" s="35"/>
      <c r="PAP125" s="35"/>
      <c r="PAQ125" s="35"/>
      <c r="PAR125" s="35"/>
      <c r="PAS125" s="35"/>
      <c r="PAT125" s="35"/>
      <c r="PAU125" s="35"/>
      <c r="PAV125" s="35"/>
      <c r="PAW125" s="35"/>
      <c r="PAX125" s="35"/>
      <c r="PAY125" s="35"/>
      <c r="PAZ125" s="35"/>
      <c r="PBA125" s="35"/>
      <c r="PBB125" s="35"/>
      <c r="PBC125" s="35"/>
      <c r="PBD125" s="35"/>
      <c r="PBE125" s="35"/>
      <c r="PBF125" s="35"/>
      <c r="PBG125" s="35"/>
      <c r="PBH125" s="35"/>
      <c r="PBI125" s="35"/>
      <c r="PBJ125" s="35"/>
      <c r="PBK125" s="35"/>
      <c r="PBL125" s="35"/>
      <c r="PBM125" s="35"/>
      <c r="PBN125" s="35"/>
      <c r="PBO125" s="35"/>
      <c r="PBP125" s="35"/>
      <c r="PBQ125" s="35"/>
      <c r="PBR125" s="35"/>
      <c r="PBS125" s="35"/>
      <c r="PBT125" s="35"/>
      <c r="PBU125" s="35"/>
      <c r="PBV125" s="35"/>
      <c r="PBW125" s="35"/>
      <c r="PBX125" s="35"/>
      <c r="PBY125" s="35"/>
      <c r="PBZ125" s="35"/>
      <c r="PCA125" s="35"/>
      <c r="PCB125" s="35"/>
      <c r="PCC125" s="35"/>
      <c r="PCD125" s="35"/>
      <c r="PCE125" s="35"/>
      <c r="PCF125" s="35"/>
      <c r="PCG125" s="35"/>
      <c r="PCH125" s="35"/>
      <c r="PCI125" s="35"/>
      <c r="PCJ125" s="35"/>
      <c r="PCK125" s="35"/>
      <c r="PCL125" s="35"/>
      <c r="PCM125" s="35"/>
      <c r="PCN125" s="35"/>
      <c r="PCO125" s="35"/>
      <c r="PCP125" s="35"/>
      <c r="PCQ125" s="35"/>
      <c r="PCR125" s="35"/>
      <c r="PCS125" s="35"/>
      <c r="PCT125" s="35"/>
      <c r="PCU125" s="35"/>
      <c r="PCV125" s="35"/>
      <c r="PCW125" s="35"/>
      <c r="PCX125" s="35"/>
      <c r="PCY125" s="35"/>
      <c r="PCZ125" s="35"/>
      <c r="PDA125" s="35"/>
      <c r="PDB125" s="35"/>
      <c r="PDC125" s="35"/>
      <c r="PDD125" s="35"/>
      <c r="PDE125" s="35"/>
      <c r="PDF125" s="35"/>
      <c r="PDG125" s="35"/>
      <c r="PDH125" s="35"/>
      <c r="PDI125" s="35"/>
      <c r="PDJ125" s="35"/>
      <c r="PDK125" s="35"/>
      <c r="PDL125" s="35"/>
      <c r="PDM125" s="35"/>
      <c r="PDN125" s="35"/>
      <c r="PDO125" s="35"/>
      <c r="PDP125" s="35"/>
      <c r="PDQ125" s="35"/>
      <c r="PDR125" s="35"/>
      <c r="PDS125" s="35"/>
      <c r="PDT125" s="35"/>
      <c r="PDU125" s="35"/>
      <c r="PDV125" s="35"/>
      <c r="PDW125" s="35"/>
      <c r="PDX125" s="35"/>
      <c r="PDY125" s="35"/>
      <c r="PDZ125" s="35"/>
      <c r="PEA125" s="35"/>
      <c r="PEB125" s="35"/>
      <c r="PEC125" s="35"/>
      <c r="PED125" s="35"/>
      <c r="PEE125" s="35"/>
      <c r="PEF125" s="35"/>
      <c r="PEG125" s="35"/>
      <c r="PEH125" s="35"/>
      <c r="PEI125" s="35"/>
      <c r="PEJ125" s="35"/>
      <c r="PEK125" s="35"/>
      <c r="PEL125" s="35"/>
      <c r="PEM125" s="35"/>
      <c r="PEN125" s="35"/>
      <c r="PEO125" s="35"/>
      <c r="PEP125" s="35"/>
      <c r="PEQ125" s="35"/>
      <c r="PER125" s="35"/>
      <c r="PES125" s="35"/>
      <c r="PET125" s="35"/>
      <c r="PEU125" s="35"/>
      <c r="PEV125" s="35"/>
      <c r="PEW125" s="35"/>
      <c r="PEX125" s="35"/>
      <c r="PEY125" s="35"/>
      <c r="PEZ125" s="35"/>
      <c r="PFA125" s="35"/>
      <c r="PFB125" s="35"/>
      <c r="PFC125" s="35"/>
      <c r="PFD125" s="35"/>
      <c r="PFE125" s="35"/>
      <c r="PFF125" s="35"/>
      <c r="PFG125" s="35"/>
      <c r="PFH125" s="35"/>
      <c r="PFI125" s="35"/>
      <c r="PFJ125" s="35"/>
      <c r="PFK125" s="35"/>
      <c r="PFL125" s="35"/>
      <c r="PFM125" s="35"/>
      <c r="PFN125" s="35"/>
      <c r="PFO125" s="35"/>
      <c r="PFP125" s="35"/>
      <c r="PFQ125" s="35"/>
      <c r="PFR125" s="35"/>
      <c r="PFS125" s="35"/>
      <c r="PFT125" s="35"/>
      <c r="PFU125" s="35"/>
      <c r="PFV125" s="35"/>
      <c r="PFW125" s="35"/>
      <c r="PFX125" s="35"/>
      <c r="PFY125" s="35"/>
      <c r="PFZ125" s="35"/>
      <c r="PGA125" s="35"/>
      <c r="PGB125" s="35"/>
      <c r="PGC125" s="35"/>
      <c r="PGD125" s="35"/>
      <c r="PGE125" s="35"/>
      <c r="PGF125" s="35"/>
      <c r="PGG125" s="35"/>
      <c r="PGH125" s="35"/>
      <c r="PGI125" s="35"/>
      <c r="PGJ125" s="35"/>
      <c r="PGK125" s="35"/>
      <c r="PGL125" s="35"/>
      <c r="PGM125" s="35"/>
      <c r="PGN125" s="35"/>
      <c r="PGO125" s="35"/>
      <c r="PGP125" s="35"/>
      <c r="PGQ125" s="35"/>
      <c r="PGR125" s="35"/>
      <c r="PGS125" s="35"/>
      <c r="PGT125" s="35"/>
      <c r="PGU125" s="35"/>
      <c r="PGV125" s="35"/>
      <c r="PGW125" s="35"/>
      <c r="PGX125" s="35"/>
      <c r="PGY125" s="35"/>
      <c r="PGZ125" s="35"/>
      <c r="PHA125" s="35"/>
      <c r="PHB125" s="35"/>
      <c r="PHC125" s="35"/>
      <c r="PHD125" s="35"/>
      <c r="PHE125" s="35"/>
      <c r="PHF125" s="35"/>
      <c r="PHG125" s="35"/>
      <c r="PHH125" s="35"/>
      <c r="PHI125" s="35"/>
      <c r="PHJ125" s="35"/>
      <c r="PHK125" s="35"/>
      <c r="PHL125" s="35"/>
      <c r="PHM125" s="35"/>
      <c r="PHN125" s="35"/>
      <c r="PHO125" s="35"/>
      <c r="PHP125" s="35"/>
      <c r="PHQ125" s="35"/>
      <c r="PHR125" s="35"/>
      <c r="PHS125" s="35"/>
      <c r="PHT125" s="35"/>
      <c r="PHU125" s="35"/>
      <c r="PHV125" s="35"/>
      <c r="PHW125" s="35"/>
      <c r="PHX125" s="35"/>
      <c r="PHY125" s="35"/>
      <c r="PHZ125" s="35"/>
      <c r="PIA125" s="35"/>
      <c r="PIB125" s="35"/>
      <c r="PIC125" s="35"/>
      <c r="PID125" s="35"/>
      <c r="PIE125" s="35"/>
      <c r="PIF125" s="35"/>
      <c r="PIG125" s="35"/>
      <c r="PIH125" s="35"/>
      <c r="PII125" s="35"/>
      <c r="PIJ125" s="35"/>
      <c r="PIK125" s="35"/>
      <c r="PIL125" s="35"/>
      <c r="PIM125" s="35"/>
      <c r="PIN125" s="35"/>
      <c r="PIO125" s="35"/>
      <c r="PIP125" s="35"/>
      <c r="PIQ125" s="35"/>
      <c r="PIR125" s="35"/>
      <c r="PIS125" s="35"/>
      <c r="PIT125" s="35"/>
      <c r="PIU125" s="35"/>
      <c r="PIV125" s="35"/>
      <c r="PIW125" s="35"/>
      <c r="PIX125" s="35"/>
      <c r="PIY125" s="35"/>
      <c r="PIZ125" s="35"/>
      <c r="PJA125" s="35"/>
      <c r="PJB125" s="35"/>
      <c r="PJC125" s="35"/>
      <c r="PJD125" s="35"/>
      <c r="PJE125" s="35"/>
      <c r="PJF125" s="35"/>
      <c r="PJG125" s="35"/>
      <c r="PJH125" s="35"/>
      <c r="PJI125" s="35"/>
      <c r="PJJ125" s="35"/>
      <c r="PJK125" s="35"/>
      <c r="PJL125" s="35"/>
      <c r="PJM125" s="35"/>
      <c r="PJN125" s="35"/>
      <c r="PJO125" s="35"/>
      <c r="PJP125" s="35"/>
      <c r="PJQ125" s="35"/>
      <c r="PJR125" s="35"/>
      <c r="PJS125" s="35"/>
      <c r="PJT125" s="35"/>
      <c r="PJU125" s="35"/>
      <c r="PJV125" s="35"/>
      <c r="PJW125" s="35"/>
      <c r="PJX125" s="35"/>
      <c r="PJY125" s="35"/>
      <c r="PJZ125" s="35"/>
      <c r="PKA125" s="35"/>
      <c r="PKB125" s="35"/>
      <c r="PKC125" s="35"/>
      <c r="PKD125" s="35"/>
      <c r="PKE125" s="35"/>
      <c r="PKF125" s="35"/>
      <c r="PKG125" s="35"/>
      <c r="PKH125" s="35"/>
      <c r="PKI125" s="35"/>
      <c r="PKJ125" s="35"/>
      <c r="PKK125" s="35"/>
      <c r="PKL125" s="35"/>
      <c r="PKM125" s="35"/>
      <c r="PKN125" s="35"/>
      <c r="PKO125" s="35"/>
      <c r="PKP125" s="35"/>
      <c r="PKQ125" s="35"/>
      <c r="PKR125" s="35"/>
      <c r="PKS125" s="35"/>
      <c r="PKT125" s="35"/>
      <c r="PKU125" s="35"/>
      <c r="PKV125" s="35"/>
      <c r="PKW125" s="35"/>
      <c r="PKX125" s="35"/>
      <c r="PKY125" s="35"/>
      <c r="PKZ125" s="35"/>
      <c r="PLA125" s="35"/>
      <c r="PLB125" s="35"/>
      <c r="PLC125" s="35"/>
      <c r="PLD125" s="35"/>
      <c r="PLE125" s="35"/>
      <c r="PLF125" s="35"/>
      <c r="PLG125" s="35"/>
      <c r="PLH125" s="35"/>
      <c r="PLI125" s="35"/>
      <c r="PLJ125" s="35"/>
      <c r="PLK125" s="35"/>
      <c r="PLL125" s="35"/>
      <c r="PLM125" s="35"/>
      <c r="PLN125" s="35"/>
      <c r="PLO125" s="35"/>
      <c r="PLP125" s="35"/>
      <c r="PLQ125" s="35"/>
      <c r="PLR125" s="35"/>
      <c r="PLS125" s="35"/>
      <c r="PLT125" s="35"/>
      <c r="PLU125" s="35"/>
      <c r="PLV125" s="35"/>
      <c r="PLW125" s="35"/>
      <c r="PLX125" s="35"/>
      <c r="PLY125" s="35"/>
      <c r="PLZ125" s="35"/>
      <c r="PMA125" s="35"/>
      <c r="PMB125" s="35"/>
      <c r="PMC125" s="35"/>
      <c r="PMD125" s="35"/>
      <c r="PME125" s="35"/>
      <c r="PMF125" s="35"/>
      <c r="PMG125" s="35"/>
      <c r="PMH125" s="35"/>
      <c r="PMI125" s="35"/>
      <c r="PMJ125" s="35"/>
      <c r="PMK125" s="35"/>
      <c r="PML125" s="35"/>
      <c r="PMM125" s="35"/>
      <c r="PMN125" s="35"/>
      <c r="PMO125" s="35"/>
      <c r="PMP125" s="35"/>
      <c r="PMQ125" s="35"/>
      <c r="PMR125" s="35"/>
      <c r="PMS125" s="35"/>
      <c r="PMT125" s="35"/>
      <c r="PMU125" s="35"/>
      <c r="PMV125" s="35"/>
      <c r="PMW125" s="35"/>
      <c r="PMX125" s="35"/>
      <c r="PMY125" s="35"/>
      <c r="PMZ125" s="35"/>
      <c r="PNA125" s="35"/>
      <c r="PNB125" s="35"/>
      <c r="PNC125" s="35"/>
      <c r="PND125" s="35"/>
      <c r="PNE125" s="35"/>
      <c r="PNF125" s="35"/>
      <c r="PNG125" s="35"/>
      <c r="PNH125" s="35"/>
      <c r="PNI125" s="35"/>
      <c r="PNJ125" s="35"/>
      <c r="PNK125" s="35"/>
      <c r="PNL125" s="35"/>
      <c r="PNM125" s="35"/>
      <c r="PNN125" s="35"/>
      <c r="PNO125" s="35"/>
      <c r="PNP125" s="35"/>
      <c r="PNQ125" s="35"/>
      <c r="PNR125" s="35"/>
      <c r="PNS125" s="35"/>
      <c r="PNT125" s="35"/>
      <c r="PNU125" s="35"/>
      <c r="PNV125" s="35"/>
      <c r="PNW125" s="35"/>
      <c r="PNX125" s="35"/>
      <c r="PNY125" s="35"/>
      <c r="PNZ125" s="35"/>
      <c r="POA125" s="35"/>
      <c r="POB125" s="35"/>
      <c r="POC125" s="35"/>
      <c r="POD125" s="35"/>
      <c r="POE125" s="35"/>
      <c r="POF125" s="35"/>
      <c r="POG125" s="35"/>
      <c r="POH125" s="35"/>
      <c r="POI125" s="35"/>
      <c r="POJ125" s="35"/>
      <c r="POK125" s="35"/>
      <c r="POL125" s="35"/>
      <c r="POM125" s="35"/>
      <c r="PON125" s="35"/>
      <c r="POO125" s="35"/>
      <c r="POP125" s="35"/>
      <c r="POQ125" s="35"/>
      <c r="POR125" s="35"/>
      <c r="POS125" s="35"/>
      <c r="POT125" s="35"/>
      <c r="POU125" s="35"/>
      <c r="POV125" s="35"/>
      <c r="POW125" s="35"/>
      <c r="POX125" s="35"/>
      <c r="POY125" s="35"/>
      <c r="POZ125" s="35"/>
      <c r="PPA125" s="35"/>
      <c r="PPB125" s="35"/>
      <c r="PPC125" s="35"/>
      <c r="PPD125" s="35"/>
      <c r="PPE125" s="35"/>
      <c r="PPF125" s="35"/>
      <c r="PPG125" s="35"/>
      <c r="PPH125" s="35"/>
      <c r="PPI125" s="35"/>
      <c r="PPJ125" s="35"/>
      <c r="PPK125" s="35"/>
      <c r="PPL125" s="35"/>
      <c r="PPM125" s="35"/>
      <c r="PPN125" s="35"/>
      <c r="PPO125" s="35"/>
      <c r="PPP125" s="35"/>
      <c r="PPQ125" s="35"/>
      <c r="PPR125" s="35"/>
      <c r="PPS125" s="35"/>
      <c r="PPT125" s="35"/>
      <c r="PPU125" s="35"/>
      <c r="PPV125" s="35"/>
      <c r="PPW125" s="35"/>
      <c r="PPX125" s="35"/>
      <c r="PPY125" s="35"/>
      <c r="PPZ125" s="35"/>
      <c r="PQA125" s="35"/>
      <c r="PQB125" s="35"/>
      <c r="PQC125" s="35"/>
      <c r="PQD125" s="35"/>
      <c r="PQE125" s="35"/>
      <c r="PQF125" s="35"/>
      <c r="PQG125" s="35"/>
      <c r="PQH125" s="35"/>
      <c r="PQI125" s="35"/>
      <c r="PQJ125" s="35"/>
      <c r="PQK125" s="35"/>
      <c r="PQL125" s="35"/>
      <c r="PQM125" s="35"/>
      <c r="PQN125" s="35"/>
      <c r="PQO125" s="35"/>
      <c r="PQP125" s="35"/>
      <c r="PQQ125" s="35"/>
      <c r="PQR125" s="35"/>
      <c r="PQS125" s="35"/>
      <c r="PQT125" s="35"/>
      <c r="PQU125" s="35"/>
      <c r="PQV125" s="35"/>
      <c r="PQW125" s="35"/>
      <c r="PQX125" s="35"/>
      <c r="PQY125" s="35"/>
      <c r="PQZ125" s="35"/>
      <c r="PRA125" s="35"/>
      <c r="PRB125" s="35"/>
      <c r="PRC125" s="35"/>
      <c r="PRD125" s="35"/>
      <c r="PRE125" s="35"/>
      <c r="PRF125" s="35"/>
      <c r="PRG125" s="35"/>
      <c r="PRH125" s="35"/>
      <c r="PRI125" s="35"/>
      <c r="PRJ125" s="35"/>
      <c r="PRK125" s="35"/>
      <c r="PRL125" s="35"/>
      <c r="PRM125" s="35"/>
      <c r="PRN125" s="35"/>
      <c r="PRO125" s="35"/>
      <c r="PRP125" s="35"/>
      <c r="PRQ125" s="35"/>
      <c r="PRR125" s="35"/>
      <c r="PRS125" s="35"/>
      <c r="PRT125" s="35"/>
      <c r="PRU125" s="35"/>
      <c r="PRV125" s="35"/>
      <c r="PRW125" s="35"/>
      <c r="PRX125" s="35"/>
      <c r="PRY125" s="35"/>
      <c r="PRZ125" s="35"/>
      <c r="PSA125" s="35"/>
      <c r="PSB125" s="35"/>
      <c r="PSC125" s="35"/>
      <c r="PSD125" s="35"/>
      <c r="PSE125" s="35"/>
      <c r="PSF125" s="35"/>
      <c r="PSG125" s="35"/>
      <c r="PSH125" s="35"/>
      <c r="PSI125" s="35"/>
      <c r="PSJ125" s="35"/>
      <c r="PSK125" s="35"/>
      <c r="PSL125" s="35"/>
      <c r="PSM125" s="35"/>
      <c r="PSN125" s="35"/>
      <c r="PSO125" s="35"/>
      <c r="PSP125" s="35"/>
      <c r="PSQ125" s="35"/>
      <c r="PSR125" s="35"/>
      <c r="PSS125" s="35"/>
      <c r="PST125" s="35"/>
      <c r="PSU125" s="35"/>
      <c r="PSV125" s="35"/>
      <c r="PSW125" s="35"/>
      <c r="PSX125" s="35"/>
      <c r="PSY125" s="35"/>
      <c r="PSZ125" s="35"/>
      <c r="PTA125" s="35"/>
      <c r="PTB125" s="35"/>
      <c r="PTC125" s="35"/>
      <c r="PTD125" s="35"/>
      <c r="PTE125" s="35"/>
      <c r="PTF125" s="35"/>
      <c r="PTG125" s="35"/>
      <c r="PTH125" s="35"/>
      <c r="PTI125" s="35"/>
      <c r="PTJ125" s="35"/>
      <c r="PTK125" s="35"/>
      <c r="PTL125" s="35"/>
      <c r="PTM125" s="35"/>
      <c r="PTN125" s="35"/>
      <c r="PTO125" s="35"/>
      <c r="PTP125" s="35"/>
      <c r="PTQ125" s="35"/>
      <c r="PTR125" s="35"/>
      <c r="PTS125" s="35"/>
      <c r="PTT125" s="35"/>
      <c r="PTU125" s="35"/>
      <c r="PTV125" s="35"/>
      <c r="PTW125" s="35"/>
      <c r="PTX125" s="35"/>
      <c r="PTY125" s="35"/>
      <c r="PTZ125" s="35"/>
      <c r="PUA125" s="35"/>
      <c r="PUB125" s="35"/>
      <c r="PUC125" s="35"/>
      <c r="PUD125" s="35"/>
      <c r="PUE125" s="35"/>
      <c r="PUF125" s="35"/>
      <c r="PUG125" s="35"/>
      <c r="PUH125" s="35"/>
      <c r="PUI125" s="35"/>
      <c r="PUJ125" s="35"/>
      <c r="PUK125" s="35"/>
      <c r="PUL125" s="35"/>
      <c r="PUM125" s="35"/>
      <c r="PUN125" s="35"/>
      <c r="PUO125" s="35"/>
      <c r="PUP125" s="35"/>
      <c r="PUQ125" s="35"/>
      <c r="PUR125" s="35"/>
      <c r="PUS125" s="35"/>
      <c r="PUT125" s="35"/>
      <c r="PUU125" s="35"/>
      <c r="PUV125" s="35"/>
      <c r="PUW125" s="35"/>
      <c r="PUX125" s="35"/>
      <c r="PUY125" s="35"/>
      <c r="PUZ125" s="35"/>
      <c r="PVA125" s="35"/>
      <c r="PVB125" s="35"/>
      <c r="PVC125" s="35"/>
      <c r="PVD125" s="35"/>
      <c r="PVE125" s="35"/>
      <c r="PVF125" s="35"/>
      <c r="PVG125" s="35"/>
      <c r="PVH125" s="35"/>
      <c r="PVI125" s="35"/>
      <c r="PVJ125" s="35"/>
      <c r="PVK125" s="35"/>
      <c r="PVL125" s="35"/>
      <c r="PVM125" s="35"/>
      <c r="PVN125" s="35"/>
      <c r="PVO125" s="35"/>
      <c r="PVP125" s="35"/>
      <c r="PVQ125" s="35"/>
      <c r="PVR125" s="35"/>
      <c r="PVS125" s="35"/>
      <c r="PVT125" s="35"/>
      <c r="PVU125" s="35"/>
      <c r="PVV125" s="35"/>
      <c r="PVW125" s="35"/>
      <c r="PVX125" s="35"/>
      <c r="PVY125" s="35"/>
      <c r="PVZ125" s="35"/>
      <c r="PWA125" s="35"/>
      <c r="PWB125" s="35"/>
      <c r="PWC125" s="35"/>
      <c r="PWD125" s="35"/>
      <c r="PWE125" s="35"/>
      <c r="PWF125" s="35"/>
      <c r="PWG125" s="35"/>
      <c r="PWH125" s="35"/>
      <c r="PWI125" s="35"/>
      <c r="PWJ125" s="35"/>
      <c r="PWK125" s="35"/>
      <c r="PWL125" s="35"/>
      <c r="PWM125" s="35"/>
      <c r="PWN125" s="35"/>
      <c r="PWO125" s="35"/>
      <c r="PWP125" s="35"/>
      <c r="PWQ125" s="35"/>
      <c r="PWR125" s="35"/>
      <c r="PWS125" s="35"/>
      <c r="PWT125" s="35"/>
      <c r="PWU125" s="35"/>
      <c r="PWV125" s="35"/>
      <c r="PWW125" s="35"/>
      <c r="PWX125" s="35"/>
      <c r="PWY125" s="35"/>
      <c r="PWZ125" s="35"/>
      <c r="PXA125" s="35"/>
      <c r="PXB125" s="35"/>
      <c r="PXC125" s="35"/>
      <c r="PXD125" s="35"/>
      <c r="PXE125" s="35"/>
      <c r="PXF125" s="35"/>
      <c r="PXG125" s="35"/>
      <c r="PXH125" s="35"/>
      <c r="PXI125" s="35"/>
      <c r="PXJ125" s="35"/>
      <c r="PXK125" s="35"/>
      <c r="PXL125" s="35"/>
      <c r="PXM125" s="35"/>
      <c r="PXN125" s="35"/>
      <c r="PXO125" s="35"/>
      <c r="PXP125" s="35"/>
      <c r="PXQ125" s="35"/>
      <c r="PXR125" s="35"/>
      <c r="PXS125" s="35"/>
      <c r="PXT125" s="35"/>
      <c r="PXU125" s="35"/>
      <c r="PXV125" s="35"/>
      <c r="PXW125" s="35"/>
      <c r="PXX125" s="35"/>
      <c r="PXY125" s="35"/>
      <c r="PXZ125" s="35"/>
      <c r="PYA125" s="35"/>
      <c r="PYB125" s="35"/>
      <c r="PYC125" s="35"/>
      <c r="PYD125" s="35"/>
      <c r="PYE125" s="35"/>
      <c r="PYF125" s="35"/>
      <c r="PYG125" s="35"/>
      <c r="PYH125" s="35"/>
      <c r="PYI125" s="35"/>
      <c r="PYJ125" s="35"/>
      <c r="PYK125" s="35"/>
      <c r="PYL125" s="35"/>
      <c r="PYM125" s="35"/>
      <c r="PYN125" s="35"/>
      <c r="PYO125" s="35"/>
      <c r="PYP125" s="35"/>
      <c r="PYQ125" s="35"/>
      <c r="PYR125" s="35"/>
      <c r="PYS125" s="35"/>
      <c r="PYT125" s="35"/>
      <c r="PYU125" s="35"/>
      <c r="PYV125" s="35"/>
      <c r="PYW125" s="35"/>
      <c r="PYX125" s="35"/>
      <c r="PYY125" s="35"/>
      <c r="PYZ125" s="35"/>
      <c r="PZA125" s="35"/>
      <c r="PZB125" s="35"/>
      <c r="PZC125" s="35"/>
      <c r="PZD125" s="35"/>
      <c r="PZE125" s="35"/>
      <c r="PZF125" s="35"/>
      <c r="PZG125" s="35"/>
      <c r="PZH125" s="35"/>
      <c r="PZI125" s="35"/>
      <c r="PZJ125" s="35"/>
      <c r="PZK125" s="35"/>
      <c r="PZL125" s="35"/>
      <c r="PZM125" s="35"/>
      <c r="PZN125" s="35"/>
      <c r="PZO125" s="35"/>
      <c r="PZP125" s="35"/>
      <c r="PZQ125" s="35"/>
      <c r="PZR125" s="35"/>
      <c r="PZS125" s="35"/>
      <c r="PZT125" s="35"/>
      <c r="PZU125" s="35"/>
      <c r="PZV125" s="35"/>
      <c r="PZW125" s="35"/>
      <c r="PZX125" s="35"/>
      <c r="PZY125" s="35"/>
      <c r="PZZ125" s="35"/>
      <c r="QAA125" s="35"/>
      <c r="QAB125" s="35"/>
      <c r="QAC125" s="35"/>
      <c r="QAD125" s="35"/>
      <c r="QAE125" s="35"/>
      <c r="QAF125" s="35"/>
      <c r="QAG125" s="35"/>
      <c r="QAH125" s="35"/>
      <c r="QAI125" s="35"/>
      <c r="QAJ125" s="35"/>
      <c r="QAK125" s="35"/>
      <c r="QAL125" s="35"/>
      <c r="QAM125" s="35"/>
      <c r="QAN125" s="35"/>
      <c r="QAO125" s="35"/>
      <c r="QAP125" s="35"/>
      <c r="QAQ125" s="35"/>
      <c r="QAR125" s="35"/>
      <c r="QAS125" s="35"/>
      <c r="QAT125" s="35"/>
      <c r="QAU125" s="35"/>
      <c r="QAV125" s="35"/>
      <c r="QAW125" s="35"/>
      <c r="QAX125" s="35"/>
      <c r="QAY125" s="35"/>
      <c r="QAZ125" s="35"/>
      <c r="QBA125" s="35"/>
      <c r="QBB125" s="35"/>
      <c r="QBC125" s="35"/>
      <c r="QBD125" s="35"/>
      <c r="QBE125" s="35"/>
      <c r="QBF125" s="35"/>
      <c r="QBG125" s="35"/>
      <c r="QBH125" s="35"/>
      <c r="QBI125" s="35"/>
      <c r="QBJ125" s="35"/>
      <c r="QBK125" s="35"/>
      <c r="QBL125" s="35"/>
      <c r="QBM125" s="35"/>
      <c r="QBN125" s="35"/>
      <c r="QBO125" s="35"/>
      <c r="QBP125" s="35"/>
      <c r="QBQ125" s="35"/>
      <c r="QBR125" s="35"/>
      <c r="QBS125" s="35"/>
      <c r="QBT125" s="35"/>
      <c r="QBU125" s="35"/>
      <c r="QBV125" s="35"/>
      <c r="QBW125" s="35"/>
      <c r="QBX125" s="35"/>
      <c r="QBY125" s="35"/>
      <c r="QBZ125" s="35"/>
      <c r="QCA125" s="35"/>
      <c r="QCB125" s="35"/>
      <c r="QCC125" s="35"/>
      <c r="QCD125" s="35"/>
      <c r="QCE125" s="35"/>
      <c r="QCF125" s="35"/>
      <c r="QCG125" s="35"/>
      <c r="QCH125" s="35"/>
      <c r="QCI125" s="35"/>
      <c r="QCJ125" s="35"/>
      <c r="QCK125" s="35"/>
      <c r="QCL125" s="35"/>
      <c r="QCM125" s="35"/>
      <c r="QCN125" s="35"/>
      <c r="QCO125" s="35"/>
      <c r="QCP125" s="35"/>
      <c r="QCQ125" s="35"/>
      <c r="QCR125" s="35"/>
      <c r="QCS125" s="35"/>
      <c r="QCT125" s="35"/>
      <c r="QCU125" s="35"/>
      <c r="QCV125" s="35"/>
      <c r="QCW125" s="35"/>
      <c r="QCX125" s="35"/>
      <c r="QCY125" s="35"/>
      <c r="QCZ125" s="35"/>
      <c r="QDA125" s="35"/>
      <c r="QDB125" s="35"/>
      <c r="QDC125" s="35"/>
      <c r="QDD125" s="35"/>
      <c r="QDE125" s="35"/>
      <c r="QDF125" s="35"/>
      <c r="QDG125" s="35"/>
      <c r="QDH125" s="35"/>
      <c r="QDI125" s="35"/>
      <c r="QDJ125" s="35"/>
      <c r="QDK125" s="35"/>
      <c r="QDL125" s="35"/>
      <c r="QDM125" s="35"/>
      <c r="QDN125" s="35"/>
      <c r="QDO125" s="35"/>
      <c r="QDP125" s="35"/>
      <c r="QDQ125" s="35"/>
      <c r="QDR125" s="35"/>
      <c r="QDS125" s="35"/>
      <c r="QDT125" s="35"/>
      <c r="QDU125" s="35"/>
      <c r="QDV125" s="35"/>
      <c r="QDW125" s="35"/>
      <c r="QDX125" s="35"/>
      <c r="QDY125" s="35"/>
      <c r="QDZ125" s="35"/>
      <c r="QEA125" s="35"/>
      <c r="QEB125" s="35"/>
      <c r="QEC125" s="35"/>
      <c r="QED125" s="35"/>
      <c r="QEE125" s="35"/>
      <c r="QEF125" s="35"/>
      <c r="QEG125" s="35"/>
      <c r="QEH125" s="35"/>
      <c r="QEI125" s="35"/>
      <c r="QEJ125" s="35"/>
      <c r="QEK125" s="35"/>
      <c r="QEL125" s="35"/>
      <c r="QEM125" s="35"/>
      <c r="QEN125" s="35"/>
      <c r="QEO125" s="35"/>
      <c r="QEP125" s="35"/>
      <c r="QEQ125" s="35"/>
      <c r="QER125" s="35"/>
      <c r="QES125" s="35"/>
      <c r="QET125" s="35"/>
      <c r="QEU125" s="35"/>
      <c r="QEV125" s="35"/>
      <c r="QEW125" s="35"/>
      <c r="QEX125" s="35"/>
      <c r="QEY125" s="35"/>
      <c r="QEZ125" s="35"/>
      <c r="QFA125" s="35"/>
      <c r="QFB125" s="35"/>
      <c r="QFC125" s="35"/>
      <c r="QFD125" s="35"/>
      <c r="QFE125" s="35"/>
      <c r="QFF125" s="35"/>
      <c r="QFG125" s="35"/>
      <c r="QFH125" s="35"/>
      <c r="QFI125" s="35"/>
      <c r="QFJ125" s="35"/>
      <c r="QFK125" s="35"/>
      <c r="QFL125" s="35"/>
      <c r="QFM125" s="35"/>
      <c r="QFN125" s="35"/>
      <c r="QFO125" s="35"/>
      <c r="QFP125" s="35"/>
      <c r="QFQ125" s="35"/>
      <c r="QFR125" s="35"/>
      <c r="QFS125" s="35"/>
      <c r="QFT125" s="35"/>
      <c r="QFU125" s="35"/>
      <c r="QFV125" s="35"/>
      <c r="QFW125" s="35"/>
      <c r="QFX125" s="35"/>
      <c r="QFY125" s="35"/>
      <c r="QFZ125" s="35"/>
      <c r="QGA125" s="35"/>
      <c r="QGB125" s="35"/>
      <c r="QGC125" s="35"/>
      <c r="QGD125" s="35"/>
      <c r="QGE125" s="35"/>
      <c r="QGF125" s="35"/>
      <c r="QGG125" s="35"/>
      <c r="QGH125" s="35"/>
      <c r="QGI125" s="35"/>
      <c r="QGJ125" s="35"/>
      <c r="QGK125" s="35"/>
      <c r="QGL125" s="35"/>
      <c r="QGM125" s="35"/>
      <c r="QGN125" s="35"/>
      <c r="QGO125" s="35"/>
      <c r="QGP125" s="35"/>
      <c r="QGQ125" s="35"/>
      <c r="QGR125" s="35"/>
      <c r="QGS125" s="35"/>
      <c r="QGT125" s="35"/>
      <c r="QGU125" s="35"/>
      <c r="QGV125" s="35"/>
      <c r="QGW125" s="35"/>
      <c r="QGX125" s="35"/>
      <c r="QGY125" s="35"/>
      <c r="QGZ125" s="35"/>
      <c r="QHA125" s="35"/>
      <c r="QHB125" s="35"/>
      <c r="QHC125" s="35"/>
      <c r="QHD125" s="35"/>
      <c r="QHE125" s="35"/>
      <c r="QHF125" s="35"/>
      <c r="QHG125" s="35"/>
      <c r="QHH125" s="35"/>
      <c r="QHI125" s="35"/>
      <c r="QHJ125" s="35"/>
      <c r="QHK125" s="35"/>
      <c r="QHL125" s="35"/>
      <c r="QHM125" s="35"/>
      <c r="QHN125" s="35"/>
      <c r="QHO125" s="35"/>
      <c r="QHP125" s="35"/>
      <c r="QHQ125" s="35"/>
      <c r="QHR125" s="35"/>
      <c r="QHS125" s="35"/>
      <c r="QHT125" s="35"/>
      <c r="QHU125" s="35"/>
      <c r="QHV125" s="35"/>
      <c r="QHW125" s="35"/>
      <c r="QHX125" s="35"/>
      <c r="QHY125" s="35"/>
      <c r="QHZ125" s="35"/>
      <c r="QIA125" s="35"/>
      <c r="QIB125" s="35"/>
      <c r="QIC125" s="35"/>
      <c r="QID125" s="35"/>
      <c r="QIE125" s="35"/>
      <c r="QIF125" s="35"/>
      <c r="QIG125" s="35"/>
      <c r="QIH125" s="35"/>
      <c r="QII125" s="35"/>
      <c r="QIJ125" s="35"/>
      <c r="QIK125" s="35"/>
      <c r="QIL125" s="35"/>
      <c r="QIM125" s="35"/>
      <c r="QIN125" s="35"/>
      <c r="QIO125" s="35"/>
      <c r="QIP125" s="35"/>
      <c r="QIQ125" s="35"/>
      <c r="QIR125" s="35"/>
      <c r="QIS125" s="35"/>
      <c r="QIT125" s="35"/>
      <c r="QIU125" s="35"/>
      <c r="QIV125" s="35"/>
      <c r="QIW125" s="35"/>
      <c r="QIX125" s="35"/>
      <c r="QIY125" s="35"/>
      <c r="QIZ125" s="35"/>
      <c r="QJA125" s="35"/>
      <c r="QJB125" s="35"/>
      <c r="QJC125" s="35"/>
      <c r="QJD125" s="35"/>
      <c r="QJE125" s="35"/>
      <c r="QJF125" s="35"/>
      <c r="QJG125" s="35"/>
      <c r="QJH125" s="35"/>
      <c r="QJI125" s="35"/>
      <c r="QJJ125" s="35"/>
      <c r="QJK125" s="35"/>
      <c r="QJL125" s="35"/>
      <c r="QJM125" s="35"/>
      <c r="QJN125" s="35"/>
      <c r="QJO125" s="35"/>
      <c r="QJP125" s="35"/>
      <c r="QJQ125" s="35"/>
      <c r="QJR125" s="35"/>
      <c r="QJS125" s="35"/>
      <c r="QJT125" s="35"/>
      <c r="QJU125" s="35"/>
      <c r="QJV125" s="35"/>
      <c r="QJW125" s="35"/>
      <c r="QJX125" s="35"/>
      <c r="QJY125" s="35"/>
      <c r="QJZ125" s="35"/>
      <c r="QKA125" s="35"/>
      <c r="QKB125" s="35"/>
      <c r="QKC125" s="35"/>
      <c r="QKD125" s="35"/>
      <c r="QKE125" s="35"/>
      <c r="QKF125" s="35"/>
      <c r="QKG125" s="35"/>
      <c r="QKH125" s="35"/>
      <c r="QKI125" s="35"/>
      <c r="QKJ125" s="35"/>
      <c r="QKK125" s="35"/>
      <c r="QKL125" s="35"/>
      <c r="QKM125" s="35"/>
      <c r="QKN125" s="35"/>
      <c r="QKO125" s="35"/>
      <c r="QKP125" s="35"/>
      <c r="QKQ125" s="35"/>
      <c r="QKR125" s="35"/>
      <c r="QKS125" s="35"/>
      <c r="QKT125" s="35"/>
      <c r="QKU125" s="35"/>
      <c r="QKV125" s="35"/>
      <c r="QKW125" s="35"/>
      <c r="QKX125" s="35"/>
      <c r="QKY125" s="35"/>
      <c r="QKZ125" s="35"/>
      <c r="QLA125" s="35"/>
      <c r="QLB125" s="35"/>
      <c r="QLC125" s="35"/>
      <c r="QLD125" s="35"/>
      <c r="QLE125" s="35"/>
      <c r="QLF125" s="35"/>
      <c r="QLG125" s="35"/>
      <c r="QLH125" s="35"/>
      <c r="QLI125" s="35"/>
      <c r="QLJ125" s="35"/>
      <c r="QLK125" s="35"/>
      <c r="QLL125" s="35"/>
      <c r="QLM125" s="35"/>
      <c r="QLN125" s="35"/>
      <c r="QLO125" s="35"/>
      <c r="QLP125" s="35"/>
      <c r="QLQ125" s="35"/>
      <c r="QLR125" s="35"/>
      <c r="QLS125" s="35"/>
      <c r="QLT125" s="35"/>
      <c r="QLU125" s="35"/>
      <c r="QLV125" s="35"/>
      <c r="QLW125" s="35"/>
      <c r="QLX125" s="35"/>
      <c r="QLY125" s="35"/>
      <c r="QLZ125" s="35"/>
      <c r="QMA125" s="35"/>
      <c r="QMB125" s="35"/>
      <c r="QMC125" s="35"/>
      <c r="QMD125" s="35"/>
      <c r="QME125" s="35"/>
      <c r="QMF125" s="35"/>
      <c r="QMG125" s="35"/>
      <c r="QMH125" s="35"/>
      <c r="QMI125" s="35"/>
      <c r="QMJ125" s="35"/>
      <c r="QMK125" s="35"/>
      <c r="QML125" s="35"/>
      <c r="QMM125" s="35"/>
      <c r="QMN125" s="35"/>
      <c r="QMO125" s="35"/>
      <c r="QMP125" s="35"/>
      <c r="QMQ125" s="35"/>
      <c r="QMR125" s="35"/>
      <c r="QMS125" s="35"/>
      <c r="QMT125" s="35"/>
      <c r="QMU125" s="35"/>
      <c r="QMV125" s="35"/>
      <c r="QMW125" s="35"/>
      <c r="QMX125" s="35"/>
      <c r="QMY125" s="35"/>
      <c r="QMZ125" s="35"/>
      <c r="QNA125" s="35"/>
      <c r="QNB125" s="35"/>
      <c r="QNC125" s="35"/>
      <c r="QND125" s="35"/>
      <c r="QNE125" s="35"/>
      <c r="QNF125" s="35"/>
      <c r="QNG125" s="35"/>
      <c r="QNH125" s="35"/>
      <c r="QNI125" s="35"/>
      <c r="QNJ125" s="35"/>
      <c r="QNK125" s="35"/>
      <c r="QNL125" s="35"/>
      <c r="QNM125" s="35"/>
      <c r="QNN125" s="35"/>
      <c r="QNO125" s="35"/>
      <c r="QNP125" s="35"/>
      <c r="QNQ125" s="35"/>
      <c r="QNR125" s="35"/>
      <c r="QNS125" s="35"/>
      <c r="QNT125" s="35"/>
      <c r="QNU125" s="35"/>
      <c r="QNV125" s="35"/>
      <c r="QNW125" s="35"/>
      <c r="QNX125" s="35"/>
      <c r="QNY125" s="35"/>
      <c r="QNZ125" s="35"/>
      <c r="QOA125" s="35"/>
      <c r="QOB125" s="35"/>
      <c r="QOC125" s="35"/>
      <c r="QOD125" s="35"/>
      <c r="QOE125" s="35"/>
      <c r="QOF125" s="35"/>
      <c r="QOG125" s="35"/>
      <c r="QOH125" s="35"/>
      <c r="QOI125" s="35"/>
      <c r="QOJ125" s="35"/>
      <c r="QOK125" s="35"/>
      <c r="QOL125" s="35"/>
      <c r="QOM125" s="35"/>
      <c r="QON125" s="35"/>
      <c r="QOO125" s="35"/>
      <c r="QOP125" s="35"/>
      <c r="QOQ125" s="35"/>
      <c r="QOR125" s="35"/>
      <c r="QOS125" s="35"/>
      <c r="QOT125" s="35"/>
      <c r="QOU125" s="35"/>
      <c r="QOV125" s="35"/>
      <c r="QOW125" s="35"/>
      <c r="QOX125" s="35"/>
      <c r="QOY125" s="35"/>
      <c r="QOZ125" s="35"/>
      <c r="QPA125" s="35"/>
      <c r="QPB125" s="35"/>
      <c r="QPC125" s="35"/>
      <c r="QPD125" s="35"/>
      <c r="QPE125" s="35"/>
      <c r="QPF125" s="35"/>
      <c r="QPG125" s="35"/>
      <c r="QPH125" s="35"/>
      <c r="QPI125" s="35"/>
      <c r="QPJ125" s="35"/>
      <c r="QPK125" s="35"/>
      <c r="QPL125" s="35"/>
      <c r="QPM125" s="35"/>
      <c r="QPN125" s="35"/>
      <c r="QPO125" s="35"/>
      <c r="QPP125" s="35"/>
      <c r="QPQ125" s="35"/>
      <c r="QPR125" s="35"/>
      <c r="QPS125" s="35"/>
      <c r="QPT125" s="35"/>
      <c r="QPU125" s="35"/>
      <c r="QPV125" s="35"/>
      <c r="QPW125" s="35"/>
      <c r="QPX125" s="35"/>
      <c r="QPY125" s="35"/>
      <c r="QPZ125" s="35"/>
      <c r="QQA125" s="35"/>
      <c r="QQB125" s="35"/>
      <c r="QQC125" s="35"/>
      <c r="QQD125" s="35"/>
      <c r="QQE125" s="35"/>
      <c r="QQF125" s="35"/>
      <c r="QQG125" s="35"/>
      <c r="QQH125" s="35"/>
      <c r="QQI125" s="35"/>
      <c r="QQJ125" s="35"/>
      <c r="QQK125" s="35"/>
      <c r="QQL125" s="35"/>
      <c r="QQM125" s="35"/>
      <c r="QQN125" s="35"/>
      <c r="QQO125" s="35"/>
      <c r="QQP125" s="35"/>
      <c r="QQQ125" s="35"/>
      <c r="QQR125" s="35"/>
      <c r="QQS125" s="35"/>
      <c r="QQT125" s="35"/>
      <c r="QQU125" s="35"/>
      <c r="QQV125" s="35"/>
      <c r="QQW125" s="35"/>
      <c r="QQX125" s="35"/>
      <c r="QQY125" s="35"/>
      <c r="QQZ125" s="35"/>
      <c r="QRA125" s="35"/>
      <c r="QRB125" s="35"/>
      <c r="QRC125" s="35"/>
      <c r="QRD125" s="35"/>
      <c r="QRE125" s="35"/>
      <c r="QRF125" s="35"/>
      <c r="QRG125" s="35"/>
      <c r="QRH125" s="35"/>
      <c r="QRI125" s="35"/>
      <c r="QRJ125" s="35"/>
      <c r="QRK125" s="35"/>
      <c r="QRL125" s="35"/>
      <c r="QRM125" s="35"/>
      <c r="QRN125" s="35"/>
      <c r="QRO125" s="35"/>
      <c r="QRP125" s="35"/>
      <c r="QRQ125" s="35"/>
      <c r="QRR125" s="35"/>
      <c r="QRS125" s="35"/>
      <c r="QRT125" s="35"/>
      <c r="QRU125" s="35"/>
      <c r="QRV125" s="35"/>
      <c r="QRW125" s="35"/>
      <c r="QRX125" s="35"/>
      <c r="QRY125" s="35"/>
      <c r="QRZ125" s="35"/>
      <c r="QSA125" s="35"/>
      <c r="QSB125" s="35"/>
      <c r="QSC125" s="35"/>
      <c r="QSD125" s="35"/>
      <c r="QSE125" s="35"/>
      <c r="QSF125" s="35"/>
      <c r="QSG125" s="35"/>
      <c r="QSH125" s="35"/>
      <c r="QSI125" s="35"/>
      <c r="QSJ125" s="35"/>
      <c r="QSK125" s="35"/>
      <c r="QSL125" s="35"/>
      <c r="QSM125" s="35"/>
      <c r="QSN125" s="35"/>
      <c r="QSO125" s="35"/>
      <c r="QSP125" s="35"/>
      <c r="QSQ125" s="35"/>
      <c r="QSR125" s="35"/>
      <c r="QSS125" s="35"/>
      <c r="QST125" s="35"/>
      <c r="QSU125" s="35"/>
      <c r="QSV125" s="35"/>
      <c r="QSW125" s="35"/>
      <c r="QSX125" s="35"/>
      <c r="QSY125" s="35"/>
      <c r="QSZ125" s="35"/>
      <c r="QTA125" s="35"/>
      <c r="QTB125" s="35"/>
      <c r="QTC125" s="35"/>
      <c r="QTD125" s="35"/>
      <c r="QTE125" s="35"/>
      <c r="QTF125" s="35"/>
      <c r="QTG125" s="35"/>
      <c r="QTH125" s="35"/>
      <c r="QTI125" s="35"/>
      <c r="QTJ125" s="35"/>
      <c r="QTK125" s="35"/>
      <c r="QTL125" s="35"/>
      <c r="QTM125" s="35"/>
      <c r="QTN125" s="35"/>
      <c r="QTO125" s="35"/>
      <c r="QTP125" s="35"/>
      <c r="QTQ125" s="35"/>
      <c r="QTR125" s="35"/>
      <c r="QTS125" s="35"/>
      <c r="QTT125" s="35"/>
      <c r="QTU125" s="35"/>
      <c r="QTV125" s="35"/>
      <c r="QTW125" s="35"/>
      <c r="QTX125" s="35"/>
      <c r="QTY125" s="35"/>
      <c r="QTZ125" s="35"/>
      <c r="QUA125" s="35"/>
      <c r="QUB125" s="35"/>
      <c r="QUC125" s="35"/>
      <c r="QUD125" s="35"/>
      <c r="QUE125" s="35"/>
      <c r="QUF125" s="35"/>
      <c r="QUG125" s="35"/>
      <c r="QUH125" s="35"/>
      <c r="QUI125" s="35"/>
      <c r="QUJ125" s="35"/>
      <c r="QUK125" s="35"/>
      <c r="QUL125" s="35"/>
      <c r="QUM125" s="35"/>
      <c r="QUN125" s="35"/>
      <c r="QUO125" s="35"/>
      <c r="QUP125" s="35"/>
      <c r="QUQ125" s="35"/>
      <c r="QUR125" s="35"/>
      <c r="QUS125" s="35"/>
      <c r="QUT125" s="35"/>
      <c r="QUU125" s="35"/>
      <c r="QUV125" s="35"/>
      <c r="QUW125" s="35"/>
      <c r="QUX125" s="35"/>
      <c r="QUY125" s="35"/>
      <c r="QUZ125" s="35"/>
      <c r="QVA125" s="35"/>
      <c r="QVB125" s="35"/>
      <c r="QVC125" s="35"/>
      <c r="QVD125" s="35"/>
      <c r="QVE125" s="35"/>
      <c r="QVF125" s="35"/>
      <c r="QVG125" s="35"/>
      <c r="QVH125" s="35"/>
      <c r="QVI125" s="35"/>
      <c r="QVJ125" s="35"/>
      <c r="QVK125" s="35"/>
      <c r="QVL125" s="35"/>
      <c r="QVM125" s="35"/>
      <c r="QVN125" s="35"/>
      <c r="QVO125" s="35"/>
      <c r="QVP125" s="35"/>
      <c r="QVQ125" s="35"/>
      <c r="QVR125" s="35"/>
      <c r="QVS125" s="35"/>
      <c r="QVT125" s="35"/>
      <c r="QVU125" s="35"/>
      <c r="QVV125" s="35"/>
      <c r="QVW125" s="35"/>
      <c r="QVX125" s="35"/>
      <c r="QVY125" s="35"/>
      <c r="QVZ125" s="35"/>
      <c r="QWA125" s="35"/>
      <c r="QWB125" s="35"/>
      <c r="QWC125" s="35"/>
      <c r="QWD125" s="35"/>
      <c r="QWE125" s="35"/>
      <c r="QWF125" s="35"/>
      <c r="QWG125" s="35"/>
      <c r="QWH125" s="35"/>
      <c r="QWI125" s="35"/>
      <c r="QWJ125" s="35"/>
      <c r="QWK125" s="35"/>
      <c r="QWL125" s="35"/>
      <c r="QWM125" s="35"/>
      <c r="QWN125" s="35"/>
      <c r="QWO125" s="35"/>
      <c r="QWP125" s="35"/>
      <c r="QWQ125" s="35"/>
      <c r="QWR125" s="35"/>
      <c r="QWS125" s="35"/>
      <c r="QWT125" s="35"/>
      <c r="QWU125" s="35"/>
      <c r="QWV125" s="35"/>
      <c r="QWW125" s="35"/>
      <c r="QWX125" s="35"/>
      <c r="QWY125" s="35"/>
      <c r="QWZ125" s="35"/>
      <c r="QXA125" s="35"/>
      <c r="QXB125" s="35"/>
      <c r="QXC125" s="35"/>
      <c r="QXD125" s="35"/>
      <c r="QXE125" s="35"/>
      <c r="QXF125" s="35"/>
      <c r="QXG125" s="35"/>
      <c r="QXH125" s="35"/>
      <c r="QXI125" s="35"/>
      <c r="QXJ125" s="35"/>
      <c r="QXK125" s="35"/>
      <c r="QXL125" s="35"/>
      <c r="QXM125" s="35"/>
      <c r="QXN125" s="35"/>
      <c r="QXO125" s="35"/>
      <c r="QXP125" s="35"/>
      <c r="QXQ125" s="35"/>
      <c r="QXR125" s="35"/>
      <c r="QXS125" s="35"/>
      <c r="QXT125" s="35"/>
      <c r="QXU125" s="35"/>
      <c r="QXV125" s="35"/>
      <c r="QXW125" s="35"/>
      <c r="QXX125" s="35"/>
      <c r="QXY125" s="35"/>
      <c r="QXZ125" s="35"/>
      <c r="QYA125" s="35"/>
      <c r="QYB125" s="35"/>
      <c r="QYC125" s="35"/>
      <c r="QYD125" s="35"/>
      <c r="QYE125" s="35"/>
      <c r="QYF125" s="35"/>
      <c r="QYG125" s="35"/>
      <c r="QYH125" s="35"/>
      <c r="QYI125" s="35"/>
      <c r="QYJ125" s="35"/>
      <c r="QYK125" s="35"/>
      <c r="QYL125" s="35"/>
      <c r="QYM125" s="35"/>
      <c r="QYN125" s="35"/>
      <c r="QYO125" s="35"/>
      <c r="QYP125" s="35"/>
      <c r="QYQ125" s="35"/>
      <c r="QYR125" s="35"/>
      <c r="QYS125" s="35"/>
      <c r="QYT125" s="35"/>
      <c r="QYU125" s="35"/>
      <c r="QYV125" s="35"/>
      <c r="QYW125" s="35"/>
      <c r="QYX125" s="35"/>
      <c r="QYY125" s="35"/>
      <c r="QYZ125" s="35"/>
      <c r="QZA125" s="35"/>
      <c r="QZB125" s="35"/>
      <c r="QZC125" s="35"/>
      <c r="QZD125" s="35"/>
      <c r="QZE125" s="35"/>
      <c r="QZF125" s="35"/>
      <c r="QZG125" s="35"/>
      <c r="QZH125" s="35"/>
      <c r="QZI125" s="35"/>
      <c r="QZJ125" s="35"/>
      <c r="QZK125" s="35"/>
      <c r="QZL125" s="35"/>
      <c r="QZM125" s="35"/>
      <c r="QZN125" s="35"/>
      <c r="QZO125" s="35"/>
      <c r="QZP125" s="35"/>
      <c r="QZQ125" s="35"/>
      <c r="QZR125" s="35"/>
      <c r="QZS125" s="35"/>
      <c r="QZT125" s="35"/>
      <c r="QZU125" s="35"/>
      <c r="QZV125" s="35"/>
      <c r="QZW125" s="35"/>
      <c r="QZX125" s="35"/>
      <c r="QZY125" s="35"/>
      <c r="QZZ125" s="35"/>
      <c r="RAA125" s="35"/>
      <c r="RAB125" s="35"/>
      <c r="RAC125" s="35"/>
      <c r="RAD125" s="35"/>
      <c r="RAE125" s="35"/>
      <c r="RAF125" s="35"/>
      <c r="RAG125" s="35"/>
      <c r="RAH125" s="35"/>
      <c r="RAI125" s="35"/>
      <c r="RAJ125" s="35"/>
      <c r="RAK125" s="35"/>
      <c r="RAL125" s="35"/>
      <c r="RAM125" s="35"/>
      <c r="RAN125" s="35"/>
      <c r="RAO125" s="35"/>
      <c r="RAP125" s="35"/>
      <c r="RAQ125" s="35"/>
      <c r="RAR125" s="35"/>
      <c r="RAS125" s="35"/>
      <c r="RAT125" s="35"/>
      <c r="RAU125" s="35"/>
      <c r="RAV125" s="35"/>
      <c r="RAW125" s="35"/>
      <c r="RAX125" s="35"/>
      <c r="RAY125" s="35"/>
      <c r="RAZ125" s="35"/>
      <c r="RBA125" s="35"/>
      <c r="RBB125" s="35"/>
      <c r="RBC125" s="35"/>
      <c r="RBD125" s="35"/>
      <c r="RBE125" s="35"/>
      <c r="RBF125" s="35"/>
      <c r="RBG125" s="35"/>
      <c r="RBH125" s="35"/>
      <c r="RBI125" s="35"/>
      <c r="RBJ125" s="35"/>
      <c r="RBK125" s="35"/>
      <c r="RBL125" s="35"/>
      <c r="RBM125" s="35"/>
      <c r="RBN125" s="35"/>
      <c r="RBO125" s="35"/>
      <c r="RBP125" s="35"/>
      <c r="RBQ125" s="35"/>
      <c r="RBR125" s="35"/>
      <c r="RBS125" s="35"/>
      <c r="RBT125" s="35"/>
      <c r="RBU125" s="35"/>
      <c r="RBV125" s="35"/>
      <c r="RBW125" s="35"/>
      <c r="RBX125" s="35"/>
      <c r="RBY125" s="35"/>
      <c r="RBZ125" s="35"/>
      <c r="RCA125" s="35"/>
      <c r="RCB125" s="35"/>
      <c r="RCC125" s="35"/>
      <c r="RCD125" s="35"/>
      <c r="RCE125" s="35"/>
      <c r="RCF125" s="35"/>
      <c r="RCG125" s="35"/>
      <c r="RCH125" s="35"/>
      <c r="RCI125" s="35"/>
      <c r="RCJ125" s="35"/>
      <c r="RCK125" s="35"/>
      <c r="RCL125" s="35"/>
      <c r="RCM125" s="35"/>
      <c r="RCN125" s="35"/>
      <c r="RCO125" s="35"/>
      <c r="RCP125" s="35"/>
      <c r="RCQ125" s="35"/>
      <c r="RCR125" s="35"/>
      <c r="RCS125" s="35"/>
      <c r="RCT125" s="35"/>
      <c r="RCU125" s="35"/>
      <c r="RCV125" s="35"/>
      <c r="RCW125" s="35"/>
      <c r="RCX125" s="35"/>
      <c r="RCY125" s="35"/>
      <c r="RCZ125" s="35"/>
      <c r="RDA125" s="35"/>
      <c r="RDB125" s="35"/>
      <c r="RDC125" s="35"/>
      <c r="RDD125" s="35"/>
      <c r="RDE125" s="35"/>
      <c r="RDF125" s="35"/>
      <c r="RDG125" s="35"/>
      <c r="RDH125" s="35"/>
      <c r="RDI125" s="35"/>
      <c r="RDJ125" s="35"/>
      <c r="RDK125" s="35"/>
      <c r="RDL125" s="35"/>
      <c r="RDM125" s="35"/>
      <c r="RDN125" s="35"/>
      <c r="RDO125" s="35"/>
      <c r="RDP125" s="35"/>
      <c r="RDQ125" s="35"/>
      <c r="RDR125" s="35"/>
      <c r="RDS125" s="35"/>
      <c r="RDT125" s="35"/>
      <c r="RDU125" s="35"/>
      <c r="RDV125" s="35"/>
      <c r="RDW125" s="35"/>
      <c r="RDX125" s="35"/>
      <c r="RDY125" s="35"/>
      <c r="RDZ125" s="35"/>
      <c r="REA125" s="35"/>
      <c r="REB125" s="35"/>
      <c r="REC125" s="35"/>
      <c r="RED125" s="35"/>
      <c r="REE125" s="35"/>
      <c r="REF125" s="35"/>
      <c r="REG125" s="35"/>
      <c r="REH125" s="35"/>
      <c r="REI125" s="35"/>
      <c r="REJ125" s="35"/>
      <c r="REK125" s="35"/>
      <c r="REL125" s="35"/>
      <c r="REM125" s="35"/>
      <c r="REN125" s="35"/>
      <c r="REO125" s="35"/>
      <c r="REP125" s="35"/>
      <c r="REQ125" s="35"/>
      <c r="RER125" s="35"/>
      <c r="RES125" s="35"/>
      <c r="RET125" s="35"/>
      <c r="REU125" s="35"/>
      <c r="REV125" s="35"/>
      <c r="REW125" s="35"/>
      <c r="REX125" s="35"/>
      <c r="REY125" s="35"/>
      <c r="REZ125" s="35"/>
      <c r="RFA125" s="35"/>
      <c r="RFB125" s="35"/>
      <c r="RFC125" s="35"/>
      <c r="RFD125" s="35"/>
      <c r="RFE125" s="35"/>
      <c r="RFF125" s="35"/>
      <c r="RFG125" s="35"/>
      <c r="RFH125" s="35"/>
      <c r="RFI125" s="35"/>
      <c r="RFJ125" s="35"/>
      <c r="RFK125" s="35"/>
      <c r="RFL125" s="35"/>
      <c r="RFM125" s="35"/>
      <c r="RFN125" s="35"/>
      <c r="RFO125" s="35"/>
      <c r="RFP125" s="35"/>
      <c r="RFQ125" s="35"/>
      <c r="RFR125" s="35"/>
      <c r="RFS125" s="35"/>
      <c r="RFT125" s="35"/>
      <c r="RFU125" s="35"/>
      <c r="RFV125" s="35"/>
      <c r="RFW125" s="35"/>
      <c r="RFX125" s="35"/>
      <c r="RFY125" s="35"/>
      <c r="RFZ125" s="35"/>
      <c r="RGA125" s="35"/>
      <c r="RGB125" s="35"/>
      <c r="RGC125" s="35"/>
      <c r="RGD125" s="35"/>
      <c r="RGE125" s="35"/>
      <c r="RGF125" s="35"/>
      <c r="RGG125" s="35"/>
      <c r="RGH125" s="35"/>
      <c r="RGI125" s="35"/>
      <c r="RGJ125" s="35"/>
      <c r="RGK125" s="35"/>
      <c r="RGL125" s="35"/>
      <c r="RGM125" s="35"/>
      <c r="RGN125" s="35"/>
      <c r="RGO125" s="35"/>
      <c r="RGP125" s="35"/>
      <c r="RGQ125" s="35"/>
      <c r="RGR125" s="35"/>
      <c r="RGS125" s="35"/>
      <c r="RGT125" s="35"/>
      <c r="RGU125" s="35"/>
      <c r="RGV125" s="35"/>
      <c r="RGW125" s="35"/>
      <c r="RGX125" s="35"/>
      <c r="RGY125" s="35"/>
      <c r="RGZ125" s="35"/>
      <c r="RHA125" s="35"/>
      <c r="RHB125" s="35"/>
      <c r="RHC125" s="35"/>
      <c r="RHD125" s="35"/>
      <c r="RHE125" s="35"/>
      <c r="RHF125" s="35"/>
      <c r="RHG125" s="35"/>
      <c r="RHH125" s="35"/>
      <c r="RHI125" s="35"/>
      <c r="RHJ125" s="35"/>
      <c r="RHK125" s="35"/>
      <c r="RHL125" s="35"/>
      <c r="RHM125" s="35"/>
      <c r="RHN125" s="35"/>
      <c r="RHO125" s="35"/>
      <c r="RHP125" s="35"/>
      <c r="RHQ125" s="35"/>
      <c r="RHR125" s="35"/>
      <c r="RHS125" s="35"/>
      <c r="RHT125" s="35"/>
      <c r="RHU125" s="35"/>
      <c r="RHV125" s="35"/>
      <c r="RHW125" s="35"/>
      <c r="RHX125" s="35"/>
      <c r="RHY125" s="35"/>
      <c r="RHZ125" s="35"/>
      <c r="RIA125" s="35"/>
      <c r="RIB125" s="35"/>
      <c r="RIC125" s="35"/>
      <c r="RID125" s="35"/>
      <c r="RIE125" s="35"/>
      <c r="RIF125" s="35"/>
      <c r="RIG125" s="35"/>
      <c r="RIH125" s="35"/>
      <c r="RII125" s="35"/>
      <c r="RIJ125" s="35"/>
      <c r="RIK125" s="35"/>
      <c r="RIL125" s="35"/>
      <c r="RIM125" s="35"/>
      <c r="RIN125" s="35"/>
      <c r="RIO125" s="35"/>
      <c r="RIP125" s="35"/>
      <c r="RIQ125" s="35"/>
      <c r="RIR125" s="35"/>
      <c r="RIS125" s="35"/>
      <c r="RIT125" s="35"/>
      <c r="RIU125" s="35"/>
      <c r="RIV125" s="35"/>
      <c r="RIW125" s="35"/>
      <c r="RIX125" s="35"/>
      <c r="RIY125" s="35"/>
      <c r="RIZ125" s="35"/>
      <c r="RJA125" s="35"/>
      <c r="RJB125" s="35"/>
      <c r="RJC125" s="35"/>
      <c r="RJD125" s="35"/>
      <c r="RJE125" s="35"/>
      <c r="RJF125" s="35"/>
      <c r="RJG125" s="35"/>
      <c r="RJH125" s="35"/>
      <c r="RJI125" s="35"/>
      <c r="RJJ125" s="35"/>
      <c r="RJK125" s="35"/>
      <c r="RJL125" s="35"/>
      <c r="RJM125" s="35"/>
      <c r="RJN125" s="35"/>
      <c r="RJO125" s="35"/>
      <c r="RJP125" s="35"/>
      <c r="RJQ125" s="35"/>
      <c r="RJR125" s="35"/>
      <c r="RJS125" s="35"/>
      <c r="RJT125" s="35"/>
      <c r="RJU125" s="35"/>
      <c r="RJV125" s="35"/>
      <c r="RJW125" s="35"/>
      <c r="RJX125" s="35"/>
      <c r="RJY125" s="35"/>
      <c r="RJZ125" s="35"/>
      <c r="RKA125" s="35"/>
      <c r="RKB125" s="35"/>
      <c r="RKC125" s="35"/>
      <c r="RKD125" s="35"/>
      <c r="RKE125" s="35"/>
      <c r="RKF125" s="35"/>
      <c r="RKG125" s="35"/>
      <c r="RKH125" s="35"/>
      <c r="RKI125" s="35"/>
      <c r="RKJ125" s="35"/>
      <c r="RKK125" s="35"/>
      <c r="RKL125" s="35"/>
      <c r="RKM125" s="35"/>
      <c r="RKN125" s="35"/>
      <c r="RKO125" s="35"/>
      <c r="RKP125" s="35"/>
      <c r="RKQ125" s="35"/>
      <c r="RKR125" s="35"/>
      <c r="RKS125" s="35"/>
      <c r="RKT125" s="35"/>
      <c r="RKU125" s="35"/>
      <c r="RKV125" s="35"/>
      <c r="RKW125" s="35"/>
      <c r="RKX125" s="35"/>
      <c r="RKY125" s="35"/>
      <c r="RKZ125" s="35"/>
      <c r="RLA125" s="35"/>
      <c r="RLB125" s="35"/>
      <c r="RLC125" s="35"/>
      <c r="RLD125" s="35"/>
      <c r="RLE125" s="35"/>
      <c r="RLF125" s="35"/>
      <c r="RLG125" s="35"/>
      <c r="RLH125" s="35"/>
      <c r="RLI125" s="35"/>
      <c r="RLJ125" s="35"/>
      <c r="RLK125" s="35"/>
      <c r="RLL125" s="35"/>
      <c r="RLM125" s="35"/>
      <c r="RLN125" s="35"/>
      <c r="RLO125" s="35"/>
      <c r="RLP125" s="35"/>
      <c r="RLQ125" s="35"/>
      <c r="RLR125" s="35"/>
      <c r="RLS125" s="35"/>
      <c r="RLT125" s="35"/>
      <c r="RLU125" s="35"/>
      <c r="RLV125" s="35"/>
      <c r="RLW125" s="35"/>
      <c r="RLX125" s="35"/>
      <c r="RLY125" s="35"/>
      <c r="RLZ125" s="35"/>
      <c r="RMA125" s="35"/>
      <c r="RMB125" s="35"/>
      <c r="RMC125" s="35"/>
      <c r="RMD125" s="35"/>
      <c r="RME125" s="35"/>
      <c r="RMF125" s="35"/>
      <c r="RMG125" s="35"/>
      <c r="RMH125" s="35"/>
      <c r="RMI125" s="35"/>
      <c r="RMJ125" s="35"/>
      <c r="RMK125" s="35"/>
      <c r="RML125" s="35"/>
      <c r="RMM125" s="35"/>
      <c r="RMN125" s="35"/>
      <c r="RMO125" s="35"/>
      <c r="RMP125" s="35"/>
      <c r="RMQ125" s="35"/>
      <c r="RMR125" s="35"/>
      <c r="RMS125" s="35"/>
      <c r="RMT125" s="35"/>
      <c r="RMU125" s="35"/>
      <c r="RMV125" s="35"/>
      <c r="RMW125" s="35"/>
      <c r="RMX125" s="35"/>
      <c r="RMY125" s="35"/>
      <c r="RMZ125" s="35"/>
      <c r="RNA125" s="35"/>
      <c r="RNB125" s="35"/>
      <c r="RNC125" s="35"/>
      <c r="RND125" s="35"/>
      <c r="RNE125" s="35"/>
      <c r="RNF125" s="35"/>
      <c r="RNG125" s="35"/>
      <c r="RNH125" s="35"/>
      <c r="RNI125" s="35"/>
      <c r="RNJ125" s="35"/>
      <c r="RNK125" s="35"/>
      <c r="RNL125" s="35"/>
      <c r="RNM125" s="35"/>
      <c r="RNN125" s="35"/>
      <c r="RNO125" s="35"/>
      <c r="RNP125" s="35"/>
      <c r="RNQ125" s="35"/>
      <c r="RNR125" s="35"/>
      <c r="RNS125" s="35"/>
      <c r="RNT125" s="35"/>
      <c r="RNU125" s="35"/>
      <c r="RNV125" s="35"/>
      <c r="RNW125" s="35"/>
      <c r="RNX125" s="35"/>
      <c r="RNY125" s="35"/>
      <c r="RNZ125" s="35"/>
      <c r="ROA125" s="35"/>
      <c r="ROB125" s="35"/>
      <c r="ROC125" s="35"/>
      <c r="ROD125" s="35"/>
      <c r="ROE125" s="35"/>
      <c r="ROF125" s="35"/>
      <c r="ROG125" s="35"/>
      <c r="ROH125" s="35"/>
      <c r="ROI125" s="35"/>
      <c r="ROJ125" s="35"/>
      <c r="ROK125" s="35"/>
      <c r="ROL125" s="35"/>
      <c r="ROM125" s="35"/>
      <c r="RON125" s="35"/>
      <c r="ROO125" s="35"/>
      <c r="ROP125" s="35"/>
      <c r="ROQ125" s="35"/>
      <c r="ROR125" s="35"/>
      <c r="ROS125" s="35"/>
      <c r="ROT125" s="35"/>
      <c r="ROU125" s="35"/>
      <c r="ROV125" s="35"/>
      <c r="ROW125" s="35"/>
      <c r="ROX125" s="35"/>
      <c r="ROY125" s="35"/>
      <c r="ROZ125" s="35"/>
      <c r="RPA125" s="35"/>
      <c r="RPB125" s="35"/>
      <c r="RPC125" s="35"/>
      <c r="RPD125" s="35"/>
      <c r="RPE125" s="35"/>
      <c r="RPF125" s="35"/>
      <c r="RPG125" s="35"/>
      <c r="RPH125" s="35"/>
      <c r="RPI125" s="35"/>
      <c r="RPJ125" s="35"/>
      <c r="RPK125" s="35"/>
      <c r="RPL125" s="35"/>
      <c r="RPM125" s="35"/>
      <c r="RPN125" s="35"/>
      <c r="RPO125" s="35"/>
      <c r="RPP125" s="35"/>
      <c r="RPQ125" s="35"/>
      <c r="RPR125" s="35"/>
      <c r="RPS125" s="35"/>
      <c r="RPT125" s="35"/>
      <c r="RPU125" s="35"/>
      <c r="RPV125" s="35"/>
      <c r="RPW125" s="35"/>
      <c r="RPX125" s="35"/>
      <c r="RPY125" s="35"/>
      <c r="RPZ125" s="35"/>
      <c r="RQA125" s="35"/>
      <c r="RQB125" s="35"/>
      <c r="RQC125" s="35"/>
      <c r="RQD125" s="35"/>
      <c r="RQE125" s="35"/>
      <c r="RQF125" s="35"/>
      <c r="RQG125" s="35"/>
      <c r="RQH125" s="35"/>
      <c r="RQI125" s="35"/>
      <c r="RQJ125" s="35"/>
      <c r="RQK125" s="35"/>
      <c r="RQL125" s="35"/>
      <c r="RQM125" s="35"/>
      <c r="RQN125" s="35"/>
      <c r="RQO125" s="35"/>
      <c r="RQP125" s="35"/>
      <c r="RQQ125" s="35"/>
      <c r="RQR125" s="35"/>
      <c r="RQS125" s="35"/>
      <c r="RQT125" s="35"/>
      <c r="RQU125" s="35"/>
      <c r="RQV125" s="35"/>
      <c r="RQW125" s="35"/>
      <c r="RQX125" s="35"/>
      <c r="RQY125" s="35"/>
      <c r="RQZ125" s="35"/>
      <c r="RRA125" s="35"/>
      <c r="RRB125" s="35"/>
      <c r="RRC125" s="35"/>
      <c r="RRD125" s="35"/>
      <c r="RRE125" s="35"/>
      <c r="RRF125" s="35"/>
      <c r="RRG125" s="35"/>
      <c r="RRH125" s="35"/>
      <c r="RRI125" s="35"/>
      <c r="RRJ125" s="35"/>
      <c r="RRK125" s="35"/>
      <c r="RRL125" s="35"/>
      <c r="RRM125" s="35"/>
      <c r="RRN125" s="35"/>
      <c r="RRO125" s="35"/>
      <c r="RRP125" s="35"/>
      <c r="RRQ125" s="35"/>
      <c r="RRR125" s="35"/>
      <c r="RRS125" s="35"/>
      <c r="RRT125" s="35"/>
      <c r="RRU125" s="35"/>
      <c r="RRV125" s="35"/>
      <c r="RRW125" s="35"/>
      <c r="RRX125" s="35"/>
      <c r="RRY125" s="35"/>
      <c r="RRZ125" s="35"/>
      <c r="RSA125" s="35"/>
      <c r="RSB125" s="35"/>
      <c r="RSC125" s="35"/>
      <c r="RSD125" s="35"/>
      <c r="RSE125" s="35"/>
      <c r="RSF125" s="35"/>
      <c r="RSG125" s="35"/>
      <c r="RSH125" s="35"/>
      <c r="RSI125" s="35"/>
      <c r="RSJ125" s="35"/>
      <c r="RSK125" s="35"/>
      <c r="RSL125" s="35"/>
      <c r="RSM125" s="35"/>
      <c r="RSN125" s="35"/>
      <c r="RSO125" s="35"/>
      <c r="RSP125" s="35"/>
      <c r="RSQ125" s="35"/>
      <c r="RSR125" s="35"/>
      <c r="RSS125" s="35"/>
      <c r="RST125" s="35"/>
      <c r="RSU125" s="35"/>
      <c r="RSV125" s="35"/>
      <c r="RSW125" s="35"/>
      <c r="RSX125" s="35"/>
      <c r="RSY125" s="35"/>
      <c r="RSZ125" s="35"/>
      <c r="RTA125" s="35"/>
      <c r="RTB125" s="35"/>
      <c r="RTC125" s="35"/>
      <c r="RTD125" s="35"/>
      <c r="RTE125" s="35"/>
      <c r="RTF125" s="35"/>
      <c r="RTG125" s="35"/>
      <c r="RTH125" s="35"/>
      <c r="RTI125" s="35"/>
      <c r="RTJ125" s="35"/>
      <c r="RTK125" s="35"/>
      <c r="RTL125" s="35"/>
      <c r="RTM125" s="35"/>
      <c r="RTN125" s="35"/>
      <c r="RTO125" s="35"/>
      <c r="RTP125" s="35"/>
      <c r="RTQ125" s="35"/>
      <c r="RTR125" s="35"/>
      <c r="RTS125" s="35"/>
      <c r="RTT125" s="35"/>
      <c r="RTU125" s="35"/>
      <c r="RTV125" s="35"/>
      <c r="RTW125" s="35"/>
      <c r="RTX125" s="35"/>
      <c r="RTY125" s="35"/>
      <c r="RTZ125" s="35"/>
      <c r="RUA125" s="35"/>
      <c r="RUB125" s="35"/>
      <c r="RUC125" s="35"/>
      <c r="RUD125" s="35"/>
      <c r="RUE125" s="35"/>
      <c r="RUF125" s="35"/>
      <c r="RUG125" s="35"/>
      <c r="RUH125" s="35"/>
      <c r="RUI125" s="35"/>
      <c r="RUJ125" s="35"/>
      <c r="RUK125" s="35"/>
      <c r="RUL125" s="35"/>
      <c r="RUM125" s="35"/>
      <c r="RUN125" s="35"/>
      <c r="RUO125" s="35"/>
      <c r="RUP125" s="35"/>
      <c r="RUQ125" s="35"/>
      <c r="RUR125" s="35"/>
      <c r="RUS125" s="35"/>
      <c r="RUT125" s="35"/>
      <c r="RUU125" s="35"/>
      <c r="RUV125" s="35"/>
      <c r="RUW125" s="35"/>
      <c r="RUX125" s="35"/>
      <c r="RUY125" s="35"/>
      <c r="RUZ125" s="35"/>
      <c r="RVA125" s="35"/>
      <c r="RVB125" s="35"/>
      <c r="RVC125" s="35"/>
      <c r="RVD125" s="35"/>
      <c r="RVE125" s="35"/>
      <c r="RVF125" s="35"/>
      <c r="RVG125" s="35"/>
      <c r="RVH125" s="35"/>
      <c r="RVI125" s="35"/>
      <c r="RVJ125" s="35"/>
      <c r="RVK125" s="35"/>
      <c r="RVL125" s="35"/>
      <c r="RVM125" s="35"/>
      <c r="RVN125" s="35"/>
      <c r="RVO125" s="35"/>
      <c r="RVP125" s="35"/>
      <c r="RVQ125" s="35"/>
      <c r="RVR125" s="35"/>
      <c r="RVS125" s="35"/>
      <c r="RVT125" s="35"/>
      <c r="RVU125" s="35"/>
      <c r="RVV125" s="35"/>
      <c r="RVW125" s="35"/>
      <c r="RVX125" s="35"/>
      <c r="RVY125" s="35"/>
      <c r="RVZ125" s="35"/>
      <c r="RWA125" s="35"/>
      <c r="RWB125" s="35"/>
      <c r="RWC125" s="35"/>
      <c r="RWD125" s="35"/>
      <c r="RWE125" s="35"/>
      <c r="RWF125" s="35"/>
      <c r="RWG125" s="35"/>
      <c r="RWH125" s="35"/>
      <c r="RWI125" s="35"/>
      <c r="RWJ125" s="35"/>
      <c r="RWK125" s="35"/>
      <c r="RWL125" s="35"/>
      <c r="RWM125" s="35"/>
      <c r="RWN125" s="35"/>
      <c r="RWO125" s="35"/>
      <c r="RWP125" s="35"/>
      <c r="RWQ125" s="35"/>
      <c r="RWR125" s="35"/>
      <c r="RWS125" s="35"/>
      <c r="RWT125" s="35"/>
      <c r="RWU125" s="35"/>
      <c r="RWV125" s="35"/>
      <c r="RWW125" s="35"/>
      <c r="RWX125" s="35"/>
      <c r="RWY125" s="35"/>
      <c r="RWZ125" s="35"/>
      <c r="RXA125" s="35"/>
      <c r="RXB125" s="35"/>
      <c r="RXC125" s="35"/>
      <c r="RXD125" s="35"/>
      <c r="RXE125" s="35"/>
      <c r="RXF125" s="35"/>
      <c r="RXG125" s="35"/>
      <c r="RXH125" s="35"/>
      <c r="RXI125" s="35"/>
      <c r="RXJ125" s="35"/>
      <c r="RXK125" s="35"/>
      <c r="RXL125" s="35"/>
      <c r="RXM125" s="35"/>
      <c r="RXN125" s="35"/>
      <c r="RXO125" s="35"/>
      <c r="RXP125" s="35"/>
      <c r="RXQ125" s="35"/>
      <c r="RXR125" s="35"/>
      <c r="RXS125" s="35"/>
      <c r="RXT125" s="35"/>
      <c r="RXU125" s="35"/>
      <c r="RXV125" s="35"/>
      <c r="RXW125" s="35"/>
      <c r="RXX125" s="35"/>
      <c r="RXY125" s="35"/>
      <c r="RXZ125" s="35"/>
      <c r="RYA125" s="35"/>
      <c r="RYB125" s="35"/>
      <c r="RYC125" s="35"/>
      <c r="RYD125" s="35"/>
      <c r="RYE125" s="35"/>
      <c r="RYF125" s="35"/>
      <c r="RYG125" s="35"/>
      <c r="RYH125" s="35"/>
      <c r="RYI125" s="35"/>
      <c r="RYJ125" s="35"/>
      <c r="RYK125" s="35"/>
      <c r="RYL125" s="35"/>
      <c r="RYM125" s="35"/>
      <c r="RYN125" s="35"/>
      <c r="RYO125" s="35"/>
      <c r="RYP125" s="35"/>
      <c r="RYQ125" s="35"/>
      <c r="RYR125" s="35"/>
      <c r="RYS125" s="35"/>
      <c r="RYT125" s="35"/>
      <c r="RYU125" s="35"/>
      <c r="RYV125" s="35"/>
      <c r="RYW125" s="35"/>
      <c r="RYX125" s="35"/>
      <c r="RYY125" s="35"/>
      <c r="RYZ125" s="35"/>
      <c r="RZA125" s="35"/>
      <c r="RZB125" s="35"/>
      <c r="RZC125" s="35"/>
      <c r="RZD125" s="35"/>
      <c r="RZE125" s="35"/>
      <c r="RZF125" s="35"/>
      <c r="RZG125" s="35"/>
      <c r="RZH125" s="35"/>
      <c r="RZI125" s="35"/>
      <c r="RZJ125" s="35"/>
      <c r="RZK125" s="35"/>
      <c r="RZL125" s="35"/>
      <c r="RZM125" s="35"/>
      <c r="RZN125" s="35"/>
      <c r="RZO125" s="35"/>
      <c r="RZP125" s="35"/>
      <c r="RZQ125" s="35"/>
      <c r="RZR125" s="35"/>
      <c r="RZS125" s="35"/>
      <c r="RZT125" s="35"/>
      <c r="RZU125" s="35"/>
      <c r="RZV125" s="35"/>
      <c r="RZW125" s="35"/>
      <c r="RZX125" s="35"/>
      <c r="RZY125" s="35"/>
      <c r="RZZ125" s="35"/>
      <c r="SAA125" s="35"/>
      <c r="SAB125" s="35"/>
      <c r="SAC125" s="35"/>
      <c r="SAD125" s="35"/>
      <c r="SAE125" s="35"/>
      <c r="SAF125" s="35"/>
      <c r="SAG125" s="35"/>
      <c r="SAH125" s="35"/>
      <c r="SAI125" s="35"/>
      <c r="SAJ125" s="35"/>
      <c r="SAK125" s="35"/>
      <c r="SAL125" s="35"/>
      <c r="SAM125" s="35"/>
      <c r="SAN125" s="35"/>
      <c r="SAO125" s="35"/>
      <c r="SAP125" s="35"/>
      <c r="SAQ125" s="35"/>
      <c r="SAR125" s="35"/>
      <c r="SAS125" s="35"/>
      <c r="SAT125" s="35"/>
      <c r="SAU125" s="35"/>
      <c r="SAV125" s="35"/>
      <c r="SAW125" s="35"/>
      <c r="SAX125" s="35"/>
      <c r="SAY125" s="35"/>
      <c r="SAZ125" s="35"/>
      <c r="SBA125" s="35"/>
      <c r="SBB125" s="35"/>
      <c r="SBC125" s="35"/>
      <c r="SBD125" s="35"/>
      <c r="SBE125" s="35"/>
      <c r="SBF125" s="35"/>
      <c r="SBG125" s="35"/>
      <c r="SBH125" s="35"/>
      <c r="SBI125" s="35"/>
      <c r="SBJ125" s="35"/>
      <c r="SBK125" s="35"/>
      <c r="SBL125" s="35"/>
      <c r="SBM125" s="35"/>
      <c r="SBN125" s="35"/>
      <c r="SBO125" s="35"/>
      <c r="SBP125" s="35"/>
      <c r="SBQ125" s="35"/>
      <c r="SBR125" s="35"/>
      <c r="SBS125" s="35"/>
      <c r="SBT125" s="35"/>
      <c r="SBU125" s="35"/>
      <c r="SBV125" s="35"/>
      <c r="SBW125" s="35"/>
      <c r="SBX125" s="35"/>
      <c r="SBY125" s="35"/>
      <c r="SBZ125" s="35"/>
      <c r="SCA125" s="35"/>
      <c r="SCB125" s="35"/>
      <c r="SCC125" s="35"/>
      <c r="SCD125" s="35"/>
      <c r="SCE125" s="35"/>
      <c r="SCF125" s="35"/>
      <c r="SCG125" s="35"/>
      <c r="SCH125" s="35"/>
      <c r="SCI125" s="35"/>
      <c r="SCJ125" s="35"/>
      <c r="SCK125" s="35"/>
      <c r="SCL125" s="35"/>
      <c r="SCM125" s="35"/>
      <c r="SCN125" s="35"/>
      <c r="SCO125" s="35"/>
      <c r="SCP125" s="35"/>
      <c r="SCQ125" s="35"/>
      <c r="SCR125" s="35"/>
      <c r="SCS125" s="35"/>
      <c r="SCT125" s="35"/>
      <c r="SCU125" s="35"/>
      <c r="SCV125" s="35"/>
      <c r="SCW125" s="35"/>
      <c r="SCX125" s="35"/>
      <c r="SCY125" s="35"/>
      <c r="SCZ125" s="35"/>
      <c r="SDA125" s="35"/>
      <c r="SDB125" s="35"/>
      <c r="SDC125" s="35"/>
      <c r="SDD125" s="35"/>
      <c r="SDE125" s="35"/>
      <c r="SDF125" s="35"/>
      <c r="SDG125" s="35"/>
      <c r="SDH125" s="35"/>
      <c r="SDI125" s="35"/>
      <c r="SDJ125" s="35"/>
      <c r="SDK125" s="35"/>
      <c r="SDL125" s="35"/>
      <c r="SDM125" s="35"/>
      <c r="SDN125" s="35"/>
      <c r="SDO125" s="35"/>
      <c r="SDP125" s="35"/>
      <c r="SDQ125" s="35"/>
      <c r="SDR125" s="35"/>
      <c r="SDS125" s="35"/>
      <c r="SDT125" s="35"/>
      <c r="SDU125" s="35"/>
      <c r="SDV125" s="35"/>
      <c r="SDW125" s="35"/>
      <c r="SDX125" s="35"/>
      <c r="SDY125" s="35"/>
      <c r="SDZ125" s="35"/>
      <c r="SEA125" s="35"/>
      <c r="SEB125" s="35"/>
      <c r="SEC125" s="35"/>
      <c r="SED125" s="35"/>
      <c r="SEE125" s="35"/>
      <c r="SEF125" s="35"/>
      <c r="SEG125" s="35"/>
      <c r="SEH125" s="35"/>
      <c r="SEI125" s="35"/>
      <c r="SEJ125" s="35"/>
      <c r="SEK125" s="35"/>
      <c r="SEL125" s="35"/>
      <c r="SEM125" s="35"/>
      <c r="SEN125" s="35"/>
      <c r="SEO125" s="35"/>
      <c r="SEP125" s="35"/>
      <c r="SEQ125" s="35"/>
      <c r="SER125" s="35"/>
      <c r="SES125" s="35"/>
      <c r="SET125" s="35"/>
      <c r="SEU125" s="35"/>
      <c r="SEV125" s="35"/>
      <c r="SEW125" s="35"/>
      <c r="SEX125" s="35"/>
      <c r="SEY125" s="35"/>
      <c r="SEZ125" s="35"/>
      <c r="SFA125" s="35"/>
      <c r="SFB125" s="35"/>
      <c r="SFC125" s="35"/>
      <c r="SFD125" s="35"/>
      <c r="SFE125" s="35"/>
      <c r="SFF125" s="35"/>
      <c r="SFG125" s="35"/>
      <c r="SFH125" s="35"/>
      <c r="SFI125" s="35"/>
      <c r="SFJ125" s="35"/>
      <c r="SFK125" s="35"/>
      <c r="SFL125" s="35"/>
      <c r="SFM125" s="35"/>
      <c r="SFN125" s="35"/>
      <c r="SFO125" s="35"/>
      <c r="SFP125" s="35"/>
      <c r="SFQ125" s="35"/>
      <c r="SFR125" s="35"/>
      <c r="SFS125" s="35"/>
      <c r="SFT125" s="35"/>
      <c r="SFU125" s="35"/>
      <c r="SFV125" s="35"/>
      <c r="SFW125" s="35"/>
      <c r="SFX125" s="35"/>
      <c r="SFY125" s="35"/>
      <c r="SFZ125" s="35"/>
      <c r="SGA125" s="35"/>
      <c r="SGB125" s="35"/>
      <c r="SGC125" s="35"/>
      <c r="SGD125" s="35"/>
      <c r="SGE125" s="35"/>
      <c r="SGF125" s="35"/>
      <c r="SGG125" s="35"/>
      <c r="SGH125" s="35"/>
      <c r="SGI125" s="35"/>
      <c r="SGJ125" s="35"/>
      <c r="SGK125" s="35"/>
      <c r="SGL125" s="35"/>
      <c r="SGM125" s="35"/>
      <c r="SGN125" s="35"/>
      <c r="SGO125" s="35"/>
      <c r="SGP125" s="35"/>
      <c r="SGQ125" s="35"/>
      <c r="SGR125" s="35"/>
      <c r="SGS125" s="35"/>
      <c r="SGT125" s="35"/>
      <c r="SGU125" s="35"/>
      <c r="SGV125" s="35"/>
      <c r="SGW125" s="35"/>
      <c r="SGX125" s="35"/>
      <c r="SGY125" s="35"/>
      <c r="SGZ125" s="35"/>
      <c r="SHA125" s="35"/>
      <c r="SHB125" s="35"/>
      <c r="SHC125" s="35"/>
      <c r="SHD125" s="35"/>
      <c r="SHE125" s="35"/>
      <c r="SHF125" s="35"/>
      <c r="SHG125" s="35"/>
      <c r="SHH125" s="35"/>
      <c r="SHI125" s="35"/>
      <c r="SHJ125" s="35"/>
      <c r="SHK125" s="35"/>
      <c r="SHL125" s="35"/>
      <c r="SHM125" s="35"/>
      <c r="SHN125" s="35"/>
      <c r="SHO125" s="35"/>
      <c r="SHP125" s="35"/>
      <c r="SHQ125" s="35"/>
      <c r="SHR125" s="35"/>
      <c r="SHS125" s="35"/>
      <c r="SHT125" s="35"/>
      <c r="SHU125" s="35"/>
      <c r="SHV125" s="35"/>
      <c r="SHW125" s="35"/>
      <c r="SHX125" s="35"/>
      <c r="SHY125" s="35"/>
      <c r="SHZ125" s="35"/>
      <c r="SIA125" s="35"/>
      <c r="SIB125" s="35"/>
      <c r="SIC125" s="35"/>
      <c r="SID125" s="35"/>
      <c r="SIE125" s="35"/>
      <c r="SIF125" s="35"/>
      <c r="SIG125" s="35"/>
      <c r="SIH125" s="35"/>
      <c r="SII125" s="35"/>
      <c r="SIJ125" s="35"/>
      <c r="SIK125" s="35"/>
      <c r="SIL125" s="35"/>
      <c r="SIM125" s="35"/>
      <c r="SIN125" s="35"/>
      <c r="SIO125" s="35"/>
      <c r="SIP125" s="35"/>
      <c r="SIQ125" s="35"/>
      <c r="SIR125" s="35"/>
      <c r="SIS125" s="35"/>
      <c r="SIT125" s="35"/>
      <c r="SIU125" s="35"/>
      <c r="SIV125" s="35"/>
      <c r="SIW125" s="35"/>
      <c r="SIX125" s="35"/>
      <c r="SIY125" s="35"/>
      <c r="SIZ125" s="35"/>
      <c r="SJA125" s="35"/>
      <c r="SJB125" s="35"/>
      <c r="SJC125" s="35"/>
      <c r="SJD125" s="35"/>
      <c r="SJE125" s="35"/>
      <c r="SJF125" s="35"/>
      <c r="SJG125" s="35"/>
      <c r="SJH125" s="35"/>
      <c r="SJI125" s="35"/>
      <c r="SJJ125" s="35"/>
      <c r="SJK125" s="35"/>
      <c r="SJL125" s="35"/>
      <c r="SJM125" s="35"/>
      <c r="SJN125" s="35"/>
      <c r="SJO125" s="35"/>
      <c r="SJP125" s="35"/>
      <c r="SJQ125" s="35"/>
      <c r="SJR125" s="35"/>
      <c r="SJS125" s="35"/>
      <c r="SJT125" s="35"/>
      <c r="SJU125" s="35"/>
      <c r="SJV125" s="35"/>
      <c r="SJW125" s="35"/>
      <c r="SJX125" s="35"/>
      <c r="SJY125" s="35"/>
      <c r="SJZ125" s="35"/>
      <c r="SKA125" s="35"/>
      <c r="SKB125" s="35"/>
      <c r="SKC125" s="35"/>
      <c r="SKD125" s="35"/>
      <c r="SKE125" s="35"/>
      <c r="SKF125" s="35"/>
      <c r="SKG125" s="35"/>
      <c r="SKH125" s="35"/>
      <c r="SKI125" s="35"/>
      <c r="SKJ125" s="35"/>
      <c r="SKK125" s="35"/>
      <c r="SKL125" s="35"/>
      <c r="SKM125" s="35"/>
      <c r="SKN125" s="35"/>
      <c r="SKO125" s="35"/>
      <c r="SKP125" s="35"/>
      <c r="SKQ125" s="35"/>
      <c r="SKR125" s="35"/>
      <c r="SKS125" s="35"/>
      <c r="SKT125" s="35"/>
      <c r="SKU125" s="35"/>
      <c r="SKV125" s="35"/>
      <c r="SKW125" s="35"/>
      <c r="SKX125" s="35"/>
      <c r="SKY125" s="35"/>
      <c r="SKZ125" s="35"/>
      <c r="SLA125" s="35"/>
      <c r="SLB125" s="35"/>
      <c r="SLC125" s="35"/>
      <c r="SLD125" s="35"/>
      <c r="SLE125" s="35"/>
      <c r="SLF125" s="35"/>
      <c r="SLG125" s="35"/>
      <c r="SLH125" s="35"/>
      <c r="SLI125" s="35"/>
      <c r="SLJ125" s="35"/>
      <c r="SLK125" s="35"/>
      <c r="SLL125" s="35"/>
      <c r="SLM125" s="35"/>
      <c r="SLN125" s="35"/>
      <c r="SLO125" s="35"/>
      <c r="SLP125" s="35"/>
      <c r="SLQ125" s="35"/>
      <c r="SLR125" s="35"/>
      <c r="SLS125" s="35"/>
      <c r="SLT125" s="35"/>
      <c r="SLU125" s="35"/>
      <c r="SLV125" s="35"/>
      <c r="SLW125" s="35"/>
      <c r="SLX125" s="35"/>
      <c r="SLY125" s="35"/>
      <c r="SLZ125" s="35"/>
      <c r="SMA125" s="35"/>
      <c r="SMB125" s="35"/>
      <c r="SMC125" s="35"/>
      <c r="SMD125" s="35"/>
      <c r="SME125" s="35"/>
      <c r="SMF125" s="35"/>
      <c r="SMG125" s="35"/>
      <c r="SMH125" s="35"/>
      <c r="SMI125" s="35"/>
      <c r="SMJ125" s="35"/>
      <c r="SMK125" s="35"/>
      <c r="SML125" s="35"/>
      <c r="SMM125" s="35"/>
      <c r="SMN125" s="35"/>
      <c r="SMO125" s="35"/>
      <c r="SMP125" s="35"/>
      <c r="SMQ125" s="35"/>
      <c r="SMR125" s="35"/>
      <c r="SMS125" s="35"/>
      <c r="SMT125" s="35"/>
      <c r="SMU125" s="35"/>
      <c r="SMV125" s="35"/>
      <c r="SMW125" s="35"/>
      <c r="SMX125" s="35"/>
      <c r="SMY125" s="35"/>
      <c r="SMZ125" s="35"/>
      <c r="SNA125" s="35"/>
      <c r="SNB125" s="35"/>
      <c r="SNC125" s="35"/>
      <c r="SND125" s="35"/>
      <c r="SNE125" s="35"/>
      <c r="SNF125" s="35"/>
      <c r="SNG125" s="35"/>
      <c r="SNH125" s="35"/>
      <c r="SNI125" s="35"/>
      <c r="SNJ125" s="35"/>
      <c r="SNK125" s="35"/>
      <c r="SNL125" s="35"/>
      <c r="SNM125" s="35"/>
      <c r="SNN125" s="35"/>
      <c r="SNO125" s="35"/>
      <c r="SNP125" s="35"/>
      <c r="SNQ125" s="35"/>
      <c r="SNR125" s="35"/>
      <c r="SNS125" s="35"/>
      <c r="SNT125" s="35"/>
      <c r="SNU125" s="35"/>
      <c r="SNV125" s="35"/>
      <c r="SNW125" s="35"/>
      <c r="SNX125" s="35"/>
      <c r="SNY125" s="35"/>
      <c r="SNZ125" s="35"/>
      <c r="SOA125" s="35"/>
      <c r="SOB125" s="35"/>
      <c r="SOC125" s="35"/>
      <c r="SOD125" s="35"/>
      <c r="SOE125" s="35"/>
      <c r="SOF125" s="35"/>
      <c r="SOG125" s="35"/>
      <c r="SOH125" s="35"/>
      <c r="SOI125" s="35"/>
      <c r="SOJ125" s="35"/>
      <c r="SOK125" s="35"/>
      <c r="SOL125" s="35"/>
      <c r="SOM125" s="35"/>
      <c r="SON125" s="35"/>
      <c r="SOO125" s="35"/>
      <c r="SOP125" s="35"/>
      <c r="SOQ125" s="35"/>
      <c r="SOR125" s="35"/>
      <c r="SOS125" s="35"/>
      <c r="SOT125" s="35"/>
      <c r="SOU125" s="35"/>
      <c r="SOV125" s="35"/>
      <c r="SOW125" s="35"/>
      <c r="SOX125" s="35"/>
      <c r="SOY125" s="35"/>
      <c r="SOZ125" s="35"/>
      <c r="SPA125" s="35"/>
      <c r="SPB125" s="35"/>
      <c r="SPC125" s="35"/>
      <c r="SPD125" s="35"/>
      <c r="SPE125" s="35"/>
      <c r="SPF125" s="35"/>
      <c r="SPG125" s="35"/>
      <c r="SPH125" s="35"/>
      <c r="SPI125" s="35"/>
      <c r="SPJ125" s="35"/>
      <c r="SPK125" s="35"/>
      <c r="SPL125" s="35"/>
      <c r="SPM125" s="35"/>
      <c r="SPN125" s="35"/>
      <c r="SPO125" s="35"/>
      <c r="SPP125" s="35"/>
      <c r="SPQ125" s="35"/>
      <c r="SPR125" s="35"/>
      <c r="SPS125" s="35"/>
      <c r="SPT125" s="35"/>
      <c r="SPU125" s="35"/>
      <c r="SPV125" s="35"/>
      <c r="SPW125" s="35"/>
      <c r="SPX125" s="35"/>
      <c r="SPY125" s="35"/>
      <c r="SPZ125" s="35"/>
      <c r="SQA125" s="35"/>
      <c r="SQB125" s="35"/>
      <c r="SQC125" s="35"/>
      <c r="SQD125" s="35"/>
      <c r="SQE125" s="35"/>
      <c r="SQF125" s="35"/>
      <c r="SQG125" s="35"/>
      <c r="SQH125" s="35"/>
      <c r="SQI125" s="35"/>
      <c r="SQJ125" s="35"/>
      <c r="SQK125" s="35"/>
      <c r="SQL125" s="35"/>
      <c r="SQM125" s="35"/>
      <c r="SQN125" s="35"/>
      <c r="SQO125" s="35"/>
      <c r="SQP125" s="35"/>
      <c r="SQQ125" s="35"/>
      <c r="SQR125" s="35"/>
      <c r="SQS125" s="35"/>
      <c r="SQT125" s="35"/>
      <c r="SQU125" s="35"/>
      <c r="SQV125" s="35"/>
      <c r="SQW125" s="35"/>
      <c r="SQX125" s="35"/>
      <c r="SQY125" s="35"/>
      <c r="SQZ125" s="35"/>
      <c r="SRA125" s="35"/>
      <c r="SRB125" s="35"/>
      <c r="SRC125" s="35"/>
      <c r="SRD125" s="35"/>
      <c r="SRE125" s="35"/>
      <c r="SRF125" s="35"/>
      <c r="SRG125" s="35"/>
      <c r="SRH125" s="35"/>
      <c r="SRI125" s="35"/>
      <c r="SRJ125" s="35"/>
      <c r="SRK125" s="35"/>
      <c r="SRL125" s="35"/>
      <c r="SRM125" s="35"/>
      <c r="SRN125" s="35"/>
      <c r="SRO125" s="35"/>
      <c r="SRP125" s="35"/>
      <c r="SRQ125" s="35"/>
      <c r="SRR125" s="35"/>
      <c r="SRS125" s="35"/>
      <c r="SRT125" s="35"/>
      <c r="SRU125" s="35"/>
      <c r="SRV125" s="35"/>
      <c r="SRW125" s="35"/>
      <c r="SRX125" s="35"/>
      <c r="SRY125" s="35"/>
      <c r="SRZ125" s="35"/>
      <c r="SSA125" s="35"/>
      <c r="SSB125" s="35"/>
      <c r="SSC125" s="35"/>
      <c r="SSD125" s="35"/>
      <c r="SSE125" s="35"/>
      <c r="SSF125" s="35"/>
      <c r="SSG125" s="35"/>
      <c r="SSH125" s="35"/>
      <c r="SSI125" s="35"/>
      <c r="SSJ125" s="35"/>
      <c r="SSK125" s="35"/>
      <c r="SSL125" s="35"/>
      <c r="SSM125" s="35"/>
      <c r="SSN125" s="35"/>
      <c r="SSO125" s="35"/>
      <c r="SSP125" s="35"/>
      <c r="SSQ125" s="35"/>
      <c r="SSR125" s="35"/>
      <c r="SSS125" s="35"/>
      <c r="SST125" s="35"/>
      <c r="SSU125" s="35"/>
      <c r="SSV125" s="35"/>
      <c r="SSW125" s="35"/>
      <c r="SSX125" s="35"/>
      <c r="SSY125" s="35"/>
      <c r="SSZ125" s="35"/>
      <c r="STA125" s="35"/>
      <c r="STB125" s="35"/>
      <c r="STC125" s="35"/>
      <c r="STD125" s="35"/>
      <c r="STE125" s="35"/>
      <c r="STF125" s="35"/>
      <c r="STG125" s="35"/>
      <c r="STH125" s="35"/>
      <c r="STI125" s="35"/>
      <c r="STJ125" s="35"/>
      <c r="STK125" s="35"/>
      <c r="STL125" s="35"/>
      <c r="STM125" s="35"/>
      <c r="STN125" s="35"/>
      <c r="STO125" s="35"/>
      <c r="STP125" s="35"/>
      <c r="STQ125" s="35"/>
      <c r="STR125" s="35"/>
      <c r="STS125" s="35"/>
      <c r="STT125" s="35"/>
      <c r="STU125" s="35"/>
      <c r="STV125" s="35"/>
      <c r="STW125" s="35"/>
      <c r="STX125" s="35"/>
      <c r="STY125" s="35"/>
      <c r="STZ125" s="35"/>
      <c r="SUA125" s="35"/>
      <c r="SUB125" s="35"/>
      <c r="SUC125" s="35"/>
      <c r="SUD125" s="35"/>
      <c r="SUE125" s="35"/>
      <c r="SUF125" s="35"/>
      <c r="SUG125" s="35"/>
      <c r="SUH125" s="35"/>
      <c r="SUI125" s="35"/>
      <c r="SUJ125" s="35"/>
      <c r="SUK125" s="35"/>
      <c r="SUL125" s="35"/>
      <c r="SUM125" s="35"/>
      <c r="SUN125" s="35"/>
      <c r="SUO125" s="35"/>
      <c r="SUP125" s="35"/>
      <c r="SUQ125" s="35"/>
      <c r="SUR125" s="35"/>
      <c r="SUS125" s="35"/>
      <c r="SUT125" s="35"/>
      <c r="SUU125" s="35"/>
      <c r="SUV125" s="35"/>
      <c r="SUW125" s="35"/>
      <c r="SUX125" s="35"/>
      <c r="SUY125" s="35"/>
      <c r="SUZ125" s="35"/>
      <c r="SVA125" s="35"/>
      <c r="SVB125" s="35"/>
      <c r="SVC125" s="35"/>
      <c r="SVD125" s="35"/>
      <c r="SVE125" s="35"/>
      <c r="SVF125" s="35"/>
      <c r="SVG125" s="35"/>
      <c r="SVH125" s="35"/>
      <c r="SVI125" s="35"/>
      <c r="SVJ125" s="35"/>
      <c r="SVK125" s="35"/>
      <c r="SVL125" s="35"/>
      <c r="SVM125" s="35"/>
      <c r="SVN125" s="35"/>
      <c r="SVO125" s="35"/>
      <c r="SVP125" s="35"/>
      <c r="SVQ125" s="35"/>
      <c r="SVR125" s="35"/>
      <c r="SVS125" s="35"/>
      <c r="SVT125" s="35"/>
      <c r="SVU125" s="35"/>
      <c r="SVV125" s="35"/>
      <c r="SVW125" s="35"/>
      <c r="SVX125" s="35"/>
      <c r="SVY125" s="35"/>
      <c r="SVZ125" s="35"/>
      <c r="SWA125" s="35"/>
      <c r="SWB125" s="35"/>
      <c r="SWC125" s="35"/>
      <c r="SWD125" s="35"/>
      <c r="SWE125" s="35"/>
      <c r="SWF125" s="35"/>
      <c r="SWG125" s="35"/>
      <c r="SWH125" s="35"/>
      <c r="SWI125" s="35"/>
      <c r="SWJ125" s="35"/>
      <c r="SWK125" s="35"/>
      <c r="SWL125" s="35"/>
      <c r="SWM125" s="35"/>
      <c r="SWN125" s="35"/>
      <c r="SWO125" s="35"/>
      <c r="SWP125" s="35"/>
      <c r="SWQ125" s="35"/>
      <c r="SWR125" s="35"/>
      <c r="SWS125" s="35"/>
      <c r="SWT125" s="35"/>
      <c r="SWU125" s="35"/>
      <c r="SWV125" s="35"/>
      <c r="SWW125" s="35"/>
      <c r="SWX125" s="35"/>
      <c r="SWY125" s="35"/>
      <c r="SWZ125" s="35"/>
      <c r="SXA125" s="35"/>
      <c r="SXB125" s="35"/>
      <c r="SXC125" s="35"/>
      <c r="SXD125" s="35"/>
      <c r="SXE125" s="35"/>
      <c r="SXF125" s="35"/>
      <c r="SXG125" s="35"/>
      <c r="SXH125" s="35"/>
      <c r="SXI125" s="35"/>
      <c r="SXJ125" s="35"/>
      <c r="SXK125" s="35"/>
      <c r="SXL125" s="35"/>
      <c r="SXM125" s="35"/>
      <c r="SXN125" s="35"/>
      <c r="SXO125" s="35"/>
      <c r="SXP125" s="35"/>
      <c r="SXQ125" s="35"/>
      <c r="SXR125" s="35"/>
      <c r="SXS125" s="35"/>
      <c r="SXT125" s="35"/>
      <c r="SXU125" s="35"/>
      <c r="SXV125" s="35"/>
      <c r="SXW125" s="35"/>
      <c r="SXX125" s="35"/>
      <c r="SXY125" s="35"/>
      <c r="SXZ125" s="35"/>
      <c r="SYA125" s="35"/>
      <c r="SYB125" s="35"/>
      <c r="SYC125" s="35"/>
      <c r="SYD125" s="35"/>
      <c r="SYE125" s="35"/>
      <c r="SYF125" s="35"/>
      <c r="SYG125" s="35"/>
      <c r="SYH125" s="35"/>
      <c r="SYI125" s="35"/>
      <c r="SYJ125" s="35"/>
      <c r="SYK125" s="35"/>
      <c r="SYL125" s="35"/>
      <c r="SYM125" s="35"/>
      <c r="SYN125" s="35"/>
      <c r="SYO125" s="35"/>
      <c r="SYP125" s="35"/>
      <c r="SYQ125" s="35"/>
      <c r="SYR125" s="35"/>
      <c r="SYS125" s="35"/>
      <c r="SYT125" s="35"/>
      <c r="SYU125" s="35"/>
      <c r="SYV125" s="35"/>
      <c r="SYW125" s="35"/>
      <c r="SYX125" s="35"/>
      <c r="SYY125" s="35"/>
      <c r="SYZ125" s="35"/>
      <c r="SZA125" s="35"/>
      <c r="SZB125" s="35"/>
      <c r="SZC125" s="35"/>
      <c r="SZD125" s="35"/>
      <c r="SZE125" s="35"/>
      <c r="SZF125" s="35"/>
      <c r="SZG125" s="35"/>
      <c r="SZH125" s="35"/>
      <c r="SZI125" s="35"/>
      <c r="SZJ125" s="35"/>
      <c r="SZK125" s="35"/>
      <c r="SZL125" s="35"/>
      <c r="SZM125" s="35"/>
      <c r="SZN125" s="35"/>
      <c r="SZO125" s="35"/>
      <c r="SZP125" s="35"/>
      <c r="SZQ125" s="35"/>
      <c r="SZR125" s="35"/>
      <c r="SZS125" s="35"/>
      <c r="SZT125" s="35"/>
      <c r="SZU125" s="35"/>
      <c r="SZV125" s="35"/>
      <c r="SZW125" s="35"/>
      <c r="SZX125" s="35"/>
      <c r="SZY125" s="35"/>
      <c r="SZZ125" s="35"/>
      <c r="TAA125" s="35"/>
      <c r="TAB125" s="35"/>
      <c r="TAC125" s="35"/>
      <c r="TAD125" s="35"/>
      <c r="TAE125" s="35"/>
      <c r="TAF125" s="35"/>
      <c r="TAG125" s="35"/>
      <c r="TAH125" s="35"/>
      <c r="TAI125" s="35"/>
      <c r="TAJ125" s="35"/>
      <c r="TAK125" s="35"/>
      <c r="TAL125" s="35"/>
      <c r="TAM125" s="35"/>
      <c r="TAN125" s="35"/>
      <c r="TAO125" s="35"/>
      <c r="TAP125" s="35"/>
      <c r="TAQ125" s="35"/>
      <c r="TAR125" s="35"/>
      <c r="TAS125" s="35"/>
      <c r="TAT125" s="35"/>
      <c r="TAU125" s="35"/>
      <c r="TAV125" s="35"/>
      <c r="TAW125" s="35"/>
      <c r="TAX125" s="35"/>
      <c r="TAY125" s="35"/>
      <c r="TAZ125" s="35"/>
      <c r="TBA125" s="35"/>
      <c r="TBB125" s="35"/>
      <c r="TBC125" s="35"/>
      <c r="TBD125" s="35"/>
      <c r="TBE125" s="35"/>
      <c r="TBF125" s="35"/>
      <c r="TBG125" s="35"/>
      <c r="TBH125" s="35"/>
      <c r="TBI125" s="35"/>
      <c r="TBJ125" s="35"/>
      <c r="TBK125" s="35"/>
      <c r="TBL125" s="35"/>
      <c r="TBM125" s="35"/>
      <c r="TBN125" s="35"/>
      <c r="TBO125" s="35"/>
      <c r="TBP125" s="35"/>
      <c r="TBQ125" s="35"/>
      <c r="TBR125" s="35"/>
      <c r="TBS125" s="35"/>
      <c r="TBT125" s="35"/>
      <c r="TBU125" s="35"/>
      <c r="TBV125" s="35"/>
      <c r="TBW125" s="35"/>
      <c r="TBX125" s="35"/>
      <c r="TBY125" s="35"/>
      <c r="TBZ125" s="35"/>
      <c r="TCA125" s="35"/>
      <c r="TCB125" s="35"/>
      <c r="TCC125" s="35"/>
      <c r="TCD125" s="35"/>
      <c r="TCE125" s="35"/>
      <c r="TCF125" s="35"/>
      <c r="TCG125" s="35"/>
      <c r="TCH125" s="35"/>
      <c r="TCI125" s="35"/>
      <c r="TCJ125" s="35"/>
      <c r="TCK125" s="35"/>
      <c r="TCL125" s="35"/>
      <c r="TCM125" s="35"/>
      <c r="TCN125" s="35"/>
      <c r="TCO125" s="35"/>
      <c r="TCP125" s="35"/>
      <c r="TCQ125" s="35"/>
      <c r="TCR125" s="35"/>
      <c r="TCS125" s="35"/>
      <c r="TCT125" s="35"/>
      <c r="TCU125" s="35"/>
      <c r="TCV125" s="35"/>
      <c r="TCW125" s="35"/>
      <c r="TCX125" s="35"/>
      <c r="TCY125" s="35"/>
      <c r="TCZ125" s="35"/>
      <c r="TDA125" s="35"/>
      <c r="TDB125" s="35"/>
      <c r="TDC125" s="35"/>
      <c r="TDD125" s="35"/>
      <c r="TDE125" s="35"/>
      <c r="TDF125" s="35"/>
      <c r="TDG125" s="35"/>
      <c r="TDH125" s="35"/>
      <c r="TDI125" s="35"/>
      <c r="TDJ125" s="35"/>
      <c r="TDK125" s="35"/>
      <c r="TDL125" s="35"/>
      <c r="TDM125" s="35"/>
      <c r="TDN125" s="35"/>
      <c r="TDO125" s="35"/>
      <c r="TDP125" s="35"/>
      <c r="TDQ125" s="35"/>
      <c r="TDR125" s="35"/>
      <c r="TDS125" s="35"/>
      <c r="TDT125" s="35"/>
      <c r="TDU125" s="35"/>
      <c r="TDV125" s="35"/>
      <c r="TDW125" s="35"/>
      <c r="TDX125" s="35"/>
      <c r="TDY125" s="35"/>
      <c r="TDZ125" s="35"/>
      <c r="TEA125" s="35"/>
      <c r="TEB125" s="35"/>
      <c r="TEC125" s="35"/>
      <c r="TED125" s="35"/>
      <c r="TEE125" s="35"/>
      <c r="TEF125" s="35"/>
      <c r="TEG125" s="35"/>
      <c r="TEH125" s="35"/>
      <c r="TEI125" s="35"/>
      <c r="TEJ125" s="35"/>
      <c r="TEK125" s="35"/>
      <c r="TEL125" s="35"/>
      <c r="TEM125" s="35"/>
      <c r="TEN125" s="35"/>
      <c r="TEO125" s="35"/>
      <c r="TEP125" s="35"/>
      <c r="TEQ125" s="35"/>
      <c r="TER125" s="35"/>
      <c r="TES125" s="35"/>
      <c r="TET125" s="35"/>
      <c r="TEU125" s="35"/>
      <c r="TEV125" s="35"/>
      <c r="TEW125" s="35"/>
      <c r="TEX125" s="35"/>
      <c r="TEY125" s="35"/>
      <c r="TEZ125" s="35"/>
      <c r="TFA125" s="35"/>
      <c r="TFB125" s="35"/>
      <c r="TFC125" s="35"/>
      <c r="TFD125" s="35"/>
      <c r="TFE125" s="35"/>
      <c r="TFF125" s="35"/>
      <c r="TFG125" s="35"/>
      <c r="TFH125" s="35"/>
      <c r="TFI125" s="35"/>
      <c r="TFJ125" s="35"/>
      <c r="TFK125" s="35"/>
      <c r="TFL125" s="35"/>
      <c r="TFM125" s="35"/>
      <c r="TFN125" s="35"/>
      <c r="TFO125" s="35"/>
      <c r="TFP125" s="35"/>
      <c r="TFQ125" s="35"/>
      <c r="TFR125" s="35"/>
      <c r="TFS125" s="35"/>
      <c r="TFT125" s="35"/>
      <c r="TFU125" s="35"/>
      <c r="TFV125" s="35"/>
      <c r="TFW125" s="35"/>
      <c r="TFX125" s="35"/>
      <c r="TFY125" s="35"/>
      <c r="TFZ125" s="35"/>
      <c r="TGA125" s="35"/>
      <c r="TGB125" s="35"/>
      <c r="TGC125" s="35"/>
      <c r="TGD125" s="35"/>
      <c r="TGE125" s="35"/>
      <c r="TGF125" s="35"/>
      <c r="TGG125" s="35"/>
      <c r="TGH125" s="35"/>
      <c r="TGI125" s="35"/>
      <c r="TGJ125" s="35"/>
      <c r="TGK125" s="35"/>
      <c r="TGL125" s="35"/>
      <c r="TGM125" s="35"/>
      <c r="TGN125" s="35"/>
      <c r="TGO125" s="35"/>
      <c r="TGP125" s="35"/>
      <c r="TGQ125" s="35"/>
      <c r="TGR125" s="35"/>
      <c r="TGS125" s="35"/>
      <c r="TGT125" s="35"/>
      <c r="TGU125" s="35"/>
      <c r="TGV125" s="35"/>
      <c r="TGW125" s="35"/>
      <c r="TGX125" s="35"/>
      <c r="TGY125" s="35"/>
      <c r="TGZ125" s="35"/>
      <c r="THA125" s="35"/>
      <c r="THB125" s="35"/>
      <c r="THC125" s="35"/>
      <c r="THD125" s="35"/>
      <c r="THE125" s="35"/>
      <c r="THF125" s="35"/>
      <c r="THG125" s="35"/>
      <c r="THH125" s="35"/>
      <c r="THI125" s="35"/>
      <c r="THJ125" s="35"/>
      <c r="THK125" s="35"/>
      <c r="THL125" s="35"/>
      <c r="THM125" s="35"/>
      <c r="THN125" s="35"/>
      <c r="THO125" s="35"/>
      <c r="THP125" s="35"/>
      <c r="THQ125" s="35"/>
      <c r="THR125" s="35"/>
      <c r="THS125" s="35"/>
      <c r="THT125" s="35"/>
      <c r="THU125" s="35"/>
      <c r="THV125" s="35"/>
      <c r="THW125" s="35"/>
      <c r="THX125" s="35"/>
      <c r="THY125" s="35"/>
      <c r="THZ125" s="35"/>
      <c r="TIA125" s="35"/>
      <c r="TIB125" s="35"/>
      <c r="TIC125" s="35"/>
      <c r="TID125" s="35"/>
      <c r="TIE125" s="35"/>
      <c r="TIF125" s="35"/>
      <c r="TIG125" s="35"/>
      <c r="TIH125" s="35"/>
      <c r="TII125" s="35"/>
      <c r="TIJ125" s="35"/>
      <c r="TIK125" s="35"/>
      <c r="TIL125" s="35"/>
      <c r="TIM125" s="35"/>
      <c r="TIN125" s="35"/>
      <c r="TIO125" s="35"/>
      <c r="TIP125" s="35"/>
      <c r="TIQ125" s="35"/>
      <c r="TIR125" s="35"/>
      <c r="TIS125" s="35"/>
      <c r="TIT125" s="35"/>
      <c r="TIU125" s="35"/>
      <c r="TIV125" s="35"/>
      <c r="TIW125" s="35"/>
      <c r="TIX125" s="35"/>
      <c r="TIY125" s="35"/>
      <c r="TIZ125" s="35"/>
      <c r="TJA125" s="35"/>
      <c r="TJB125" s="35"/>
      <c r="TJC125" s="35"/>
      <c r="TJD125" s="35"/>
      <c r="TJE125" s="35"/>
      <c r="TJF125" s="35"/>
      <c r="TJG125" s="35"/>
      <c r="TJH125" s="35"/>
      <c r="TJI125" s="35"/>
      <c r="TJJ125" s="35"/>
      <c r="TJK125" s="35"/>
      <c r="TJL125" s="35"/>
      <c r="TJM125" s="35"/>
      <c r="TJN125" s="35"/>
      <c r="TJO125" s="35"/>
      <c r="TJP125" s="35"/>
      <c r="TJQ125" s="35"/>
      <c r="TJR125" s="35"/>
      <c r="TJS125" s="35"/>
      <c r="TJT125" s="35"/>
      <c r="TJU125" s="35"/>
      <c r="TJV125" s="35"/>
      <c r="TJW125" s="35"/>
      <c r="TJX125" s="35"/>
      <c r="TJY125" s="35"/>
      <c r="TJZ125" s="35"/>
      <c r="TKA125" s="35"/>
      <c r="TKB125" s="35"/>
      <c r="TKC125" s="35"/>
      <c r="TKD125" s="35"/>
      <c r="TKE125" s="35"/>
      <c r="TKF125" s="35"/>
      <c r="TKG125" s="35"/>
      <c r="TKH125" s="35"/>
      <c r="TKI125" s="35"/>
      <c r="TKJ125" s="35"/>
      <c r="TKK125" s="35"/>
      <c r="TKL125" s="35"/>
      <c r="TKM125" s="35"/>
      <c r="TKN125" s="35"/>
      <c r="TKO125" s="35"/>
      <c r="TKP125" s="35"/>
      <c r="TKQ125" s="35"/>
      <c r="TKR125" s="35"/>
      <c r="TKS125" s="35"/>
      <c r="TKT125" s="35"/>
      <c r="TKU125" s="35"/>
      <c r="TKV125" s="35"/>
      <c r="TKW125" s="35"/>
      <c r="TKX125" s="35"/>
      <c r="TKY125" s="35"/>
      <c r="TKZ125" s="35"/>
      <c r="TLA125" s="35"/>
      <c r="TLB125" s="35"/>
      <c r="TLC125" s="35"/>
      <c r="TLD125" s="35"/>
      <c r="TLE125" s="35"/>
      <c r="TLF125" s="35"/>
      <c r="TLG125" s="35"/>
      <c r="TLH125" s="35"/>
      <c r="TLI125" s="35"/>
      <c r="TLJ125" s="35"/>
      <c r="TLK125" s="35"/>
      <c r="TLL125" s="35"/>
      <c r="TLM125" s="35"/>
      <c r="TLN125" s="35"/>
      <c r="TLO125" s="35"/>
      <c r="TLP125" s="35"/>
      <c r="TLQ125" s="35"/>
      <c r="TLR125" s="35"/>
      <c r="TLS125" s="35"/>
      <c r="TLT125" s="35"/>
      <c r="TLU125" s="35"/>
      <c r="TLV125" s="35"/>
      <c r="TLW125" s="35"/>
      <c r="TLX125" s="35"/>
      <c r="TLY125" s="35"/>
      <c r="TLZ125" s="35"/>
      <c r="TMA125" s="35"/>
      <c r="TMB125" s="35"/>
      <c r="TMC125" s="35"/>
      <c r="TMD125" s="35"/>
      <c r="TME125" s="35"/>
      <c r="TMF125" s="35"/>
      <c r="TMG125" s="35"/>
      <c r="TMH125" s="35"/>
      <c r="TMI125" s="35"/>
      <c r="TMJ125" s="35"/>
      <c r="TMK125" s="35"/>
      <c r="TML125" s="35"/>
      <c r="TMM125" s="35"/>
      <c r="TMN125" s="35"/>
      <c r="TMO125" s="35"/>
      <c r="TMP125" s="35"/>
      <c r="TMQ125" s="35"/>
      <c r="TMR125" s="35"/>
      <c r="TMS125" s="35"/>
      <c r="TMT125" s="35"/>
      <c r="TMU125" s="35"/>
      <c r="TMV125" s="35"/>
      <c r="TMW125" s="35"/>
      <c r="TMX125" s="35"/>
      <c r="TMY125" s="35"/>
      <c r="TMZ125" s="35"/>
      <c r="TNA125" s="35"/>
      <c r="TNB125" s="35"/>
      <c r="TNC125" s="35"/>
      <c r="TND125" s="35"/>
      <c r="TNE125" s="35"/>
      <c r="TNF125" s="35"/>
      <c r="TNG125" s="35"/>
      <c r="TNH125" s="35"/>
      <c r="TNI125" s="35"/>
      <c r="TNJ125" s="35"/>
      <c r="TNK125" s="35"/>
      <c r="TNL125" s="35"/>
      <c r="TNM125" s="35"/>
      <c r="TNN125" s="35"/>
      <c r="TNO125" s="35"/>
      <c r="TNP125" s="35"/>
      <c r="TNQ125" s="35"/>
      <c r="TNR125" s="35"/>
      <c r="TNS125" s="35"/>
      <c r="TNT125" s="35"/>
      <c r="TNU125" s="35"/>
      <c r="TNV125" s="35"/>
      <c r="TNW125" s="35"/>
      <c r="TNX125" s="35"/>
      <c r="TNY125" s="35"/>
      <c r="TNZ125" s="35"/>
      <c r="TOA125" s="35"/>
      <c r="TOB125" s="35"/>
      <c r="TOC125" s="35"/>
      <c r="TOD125" s="35"/>
      <c r="TOE125" s="35"/>
      <c r="TOF125" s="35"/>
      <c r="TOG125" s="35"/>
      <c r="TOH125" s="35"/>
      <c r="TOI125" s="35"/>
      <c r="TOJ125" s="35"/>
      <c r="TOK125" s="35"/>
      <c r="TOL125" s="35"/>
      <c r="TOM125" s="35"/>
      <c r="TON125" s="35"/>
      <c r="TOO125" s="35"/>
      <c r="TOP125" s="35"/>
      <c r="TOQ125" s="35"/>
      <c r="TOR125" s="35"/>
      <c r="TOS125" s="35"/>
      <c r="TOT125" s="35"/>
      <c r="TOU125" s="35"/>
      <c r="TOV125" s="35"/>
      <c r="TOW125" s="35"/>
      <c r="TOX125" s="35"/>
      <c r="TOY125" s="35"/>
      <c r="TOZ125" s="35"/>
      <c r="TPA125" s="35"/>
      <c r="TPB125" s="35"/>
      <c r="TPC125" s="35"/>
      <c r="TPD125" s="35"/>
      <c r="TPE125" s="35"/>
      <c r="TPF125" s="35"/>
      <c r="TPG125" s="35"/>
      <c r="TPH125" s="35"/>
      <c r="TPI125" s="35"/>
      <c r="TPJ125" s="35"/>
      <c r="TPK125" s="35"/>
      <c r="TPL125" s="35"/>
      <c r="TPM125" s="35"/>
      <c r="TPN125" s="35"/>
      <c r="TPO125" s="35"/>
      <c r="TPP125" s="35"/>
      <c r="TPQ125" s="35"/>
      <c r="TPR125" s="35"/>
      <c r="TPS125" s="35"/>
      <c r="TPT125" s="35"/>
      <c r="TPU125" s="35"/>
      <c r="TPV125" s="35"/>
      <c r="TPW125" s="35"/>
      <c r="TPX125" s="35"/>
      <c r="TPY125" s="35"/>
      <c r="TPZ125" s="35"/>
      <c r="TQA125" s="35"/>
      <c r="TQB125" s="35"/>
      <c r="TQC125" s="35"/>
      <c r="TQD125" s="35"/>
      <c r="TQE125" s="35"/>
      <c r="TQF125" s="35"/>
      <c r="TQG125" s="35"/>
      <c r="TQH125" s="35"/>
      <c r="TQI125" s="35"/>
      <c r="TQJ125" s="35"/>
      <c r="TQK125" s="35"/>
      <c r="TQL125" s="35"/>
      <c r="TQM125" s="35"/>
      <c r="TQN125" s="35"/>
      <c r="TQO125" s="35"/>
      <c r="TQP125" s="35"/>
      <c r="TQQ125" s="35"/>
      <c r="TQR125" s="35"/>
      <c r="TQS125" s="35"/>
      <c r="TQT125" s="35"/>
      <c r="TQU125" s="35"/>
      <c r="TQV125" s="35"/>
      <c r="TQW125" s="35"/>
      <c r="TQX125" s="35"/>
      <c r="TQY125" s="35"/>
      <c r="TQZ125" s="35"/>
      <c r="TRA125" s="35"/>
      <c r="TRB125" s="35"/>
      <c r="TRC125" s="35"/>
      <c r="TRD125" s="35"/>
      <c r="TRE125" s="35"/>
      <c r="TRF125" s="35"/>
      <c r="TRG125" s="35"/>
      <c r="TRH125" s="35"/>
      <c r="TRI125" s="35"/>
      <c r="TRJ125" s="35"/>
      <c r="TRK125" s="35"/>
      <c r="TRL125" s="35"/>
      <c r="TRM125" s="35"/>
      <c r="TRN125" s="35"/>
      <c r="TRO125" s="35"/>
      <c r="TRP125" s="35"/>
      <c r="TRQ125" s="35"/>
      <c r="TRR125" s="35"/>
      <c r="TRS125" s="35"/>
      <c r="TRT125" s="35"/>
      <c r="TRU125" s="35"/>
      <c r="TRV125" s="35"/>
      <c r="TRW125" s="35"/>
      <c r="TRX125" s="35"/>
      <c r="TRY125" s="35"/>
      <c r="TRZ125" s="35"/>
      <c r="TSA125" s="35"/>
      <c r="TSB125" s="35"/>
      <c r="TSC125" s="35"/>
      <c r="TSD125" s="35"/>
      <c r="TSE125" s="35"/>
      <c r="TSF125" s="35"/>
      <c r="TSG125" s="35"/>
      <c r="TSH125" s="35"/>
      <c r="TSI125" s="35"/>
      <c r="TSJ125" s="35"/>
      <c r="TSK125" s="35"/>
      <c r="TSL125" s="35"/>
      <c r="TSM125" s="35"/>
      <c r="TSN125" s="35"/>
      <c r="TSO125" s="35"/>
      <c r="TSP125" s="35"/>
      <c r="TSQ125" s="35"/>
      <c r="TSR125" s="35"/>
      <c r="TSS125" s="35"/>
      <c r="TST125" s="35"/>
      <c r="TSU125" s="35"/>
      <c r="TSV125" s="35"/>
      <c r="TSW125" s="35"/>
      <c r="TSX125" s="35"/>
      <c r="TSY125" s="35"/>
      <c r="TSZ125" s="35"/>
      <c r="TTA125" s="35"/>
      <c r="TTB125" s="35"/>
      <c r="TTC125" s="35"/>
      <c r="TTD125" s="35"/>
      <c r="TTE125" s="35"/>
      <c r="TTF125" s="35"/>
      <c r="TTG125" s="35"/>
      <c r="TTH125" s="35"/>
      <c r="TTI125" s="35"/>
      <c r="TTJ125" s="35"/>
      <c r="TTK125" s="35"/>
      <c r="TTL125" s="35"/>
      <c r="TTM125" s="35"/>
      <c r="TTN125" s="35"/>
      <c r="TTO125" s="35"/>
      <c r="TTP125" s="35"/>
      <c r="TTQ125" s="35"/>
      <c r="TTR125" s="35"/>
      <c r="TTS125" s="35"/>
      <c r="TTT125" s="35"/>
      <c r="TTU125" s="35"/>
      <c r="TTV125" s="35"/>
      <c r="TTW125" s="35"/>
      <c r="TTX125" s="35"/>
      <c r="TTY125" s="35"/>
      <c r="TTZ125" s="35"/>
      <c r="TUA125" s="35"/>
      <c r="TUB125" s="35"/>
      <c r="TUC125" s="35"/>
      <c r="TUD125" s="35"/>
      <c r="TUE125" s="35"/>
      <c r="TUF125" s="35"/>
      <c r="TUG125" s="35"/>
      <c r="TUH125" s="35"/>
      <c r="TUI125" s="35"/>
      <c r="TUJ125" s="35"/>
      <c r="TUK125" s="35"/>
      <c r="TUL125" s="35"/>
      <c r="TUM125" s="35"/>
      <c r="TUN125" s="35"/>
      <c r="TUO125" s="35"/>
      <c r="TUP125" s="35"/>
      <c r="TUQ125" s="35"/>
      <c r="TUR125" s="35"/>
      <c r="TUS125" s="35"/>
      <c r="TUT125" s="35"/>
      <c r="TUU125" s="35"/>
      <c r="TUV125" s="35"/>
      <c r="TUW125" s="35"/>
      <c r="TUX125" s="35"/>
      <c r="TUY125" s="35"/>
      <c r="TUZ125" s="35"/>
      <c r="TVA125" s="35"/>
      <c r="TVB125" s="35"/>
      <c r="TVC125" s="35"/>
      <c r="TVD125" s="35"/>
      <c r="TVE125" s="35"/>
      <c r="TVF125" s="35"/>
      <c r="TVG125" s="35"/>
      <c r="TVH125" s="35"/>
      <c r="TVI125" s="35"/>
      <c r="TVJ125" s="35"/>
      <c r="TVK125" s="35"/>
      <c r="TVL125" s="35"/>
      <c r="TVM125" s="35"/>
      <c r="TVN125" s="35"/>
      <c r="TVO125" s="35"/>
      <c r="TVP125" s="35"/>
      <c r="TVQ125" s="35"/>
      <c r="TVR125" s="35"/>
      <c r="TVS125" s="35"/>
      <c r="TVT125" s="35"/>
      <c r="TVU125" s="35"/>
      <c r="TVV125" s="35"/>
      <c r="TVW125" s="35"/>
      <c r="TVX125" s="35"/>
      <c r="TVY125" s="35"/>
      <c r="TVZ125" s="35"/>
      <c r="TWA125" s="35"/>
      <c r="TWB125" s="35"/>
      <c r="TWC125" s="35"/>
      <c r="TWD125" s="35"/>
      <c r="TWE125" s="35"/>
      <c r="TWF125" s="35"/>
      <c r="TWG125" s="35"/>
      <c r="TWH125" s="35"/>
      <c r="TWI125" s="35"/>
      <c r="TWJ125" s="35"/>
      <c r="TWK125" s="35"/>
      <c r="TWL125" s="35"/>
      <c r="TWM125" s="35"/>
      <c r="TWN125" s="35"/>
      <c r="TWO125" s="35"/>
      <c r="TWP125" s="35"/>
      <c r="TWQ125" s="35"/>
      <c r="TWR125" s="35"/>
      <c r="TWS125" s="35"/>
      <c r="TWT125" s="35"/>
      <c r="TWU125" s="35"/>
      <c r="TWV125" s="35"/>
      <c r="TWW125" s="35"/>
      <c r="TWX125" s="35"/>
      <c r="TWY125" s="35"/>
      <c r="TWZ125" s="35"/>
      <c r="TXA125" s="35"/>
      <c r="TXB125" s="35"/>
      <c r="TXC125" s="35"/>
      <c r="TXD125" s="35"/>
      <c r="TXE125" s="35"/>
      <c r="TXF125" s="35"/>
      <c r="TXG125" s="35"/>
      <c r="TXH125" s="35"/>
      <c r="TXI125" s="35"/>
      <c r="TXJ125" s="35"/>
      <c r="TXK125" s="35"/>
      <c r="TXL125" s="35"/>
      <c r="TXM125" s="35"/>
      <c r="TXN125" s="35"/>
      <c r="TXO125" s="35"/>
      <c r="TXP125" s="35"/>
      <c r="TXQ125" s="35"/>
      <c r="TXR125" s="35"/>
      <c r="TXS125" s="35"/>
      <c r="TXT125" s="35"/>
      <c r="TXU125" s="35"/>
      <c r="TXV125" s="35"/>
      <c r="TXW125" s="35"/>
      <c r="TXX125" s="35"/>
      <c r="TXY125" s="35"/>
      <c r="TXZ125" s="35"/>
      <c r="TYA125" s="35"/>
      <c r="TYB125" s="35"/>
      <c r="TYC125" s="35"/>
      <c r="TYD125" s="35"/>
      <c r="TYE125" s="35"/>
      <c r="TYF125" s="35"/>
      <c r="TYG125" s="35"/>
      <c r="TYH125" s="35"/>
      <c r="TYI125" s="35"/>
      <c r="TYJ125" s="35"/>
      <c r="TYK125" s="35"/>
      <c r="TYL125" s="35"/>
      <c r="TYM125" s="35"/>
      <c r="TYN125" s="35"/>
      <c r="TYO125" s="35"/>
      <c r="TYP125" s="35"/>
      <c r="TYQ125" s="35"/>
      <c r="TYR125" s="35"/>
      <c r="TYS125" s="35"/>
      <c r="TYT125" s="35"/>
      <c r="TYU125" s="35"/>
      <c r="TYV125" s="35"/>
      <c r="TYW125" s="35"/>
      <c r="TYX125" s="35"/>
      <c r="TYY125" s="35"/>
      <c r="TYZ125" s="35"/>
      <c r="TZA125" s="35"/>
      <c r="TZB125" s="35"/>
      <c r="TZC125" s="35"/>
      <c r="TZD125" s="35"/>
      <c r="TZE125" s="35"/>
      <c r="TZF125" s="35"/>
      <c r="TZG125" s="35"/>
      <c r="TZH125" s="35"/>
      <c r="TZI125" s="35"/>
      <c r="TZJ125" s="35"/>
      <c r="TZK125" s="35"/>
      <c r="TZL125" s="35"/>
      <c r="TZM125" s="35"/>
      <c r="TZN125" s="35"/>
      <c r="TZO125" s="35"/>
      <c r="TZP125" s="35"/>
      <c r="TZQ125" s="35"/>
      <c r="TZR125" s="35"/>
      <c r="TZS125" s="35"/>
      <c r="TZT125" s="35"/>
      <c r="TZU125" s="35"/>
      <c r="TZV125" s="35"/>
      <c r="TZW125" s="35"/>
      <c r="TZX125" s="35"/>
      <c r="TZY125" s="35"/>
      <c r="TZZ125" s="35"/>
      <c r="UAA125" s="35"/>
      <c r="UAB125" s="35"/>
      <c r="UAC125" s="35"/>
      <c r="UAD125" s="35"/>
      <c r="UAE125" s="35"/>
      <c r="UAF125" s="35"/>
      <c r="UAG125" s="35"/>
      <c r="UAH125" s="35"/>
      <c r="UAI125" s="35"/>
      <c r="UAJ125" s="35"/>
      <c r="UAK125" s="35"/>
      <c r="UAL125" s="35"/>
      <c r="UAM125" s="35"/>
      <c r="UAN125" s="35"/>
      <c r="UAO125" s="35"/>
      <c r="UAP125" s="35"/>
      <c r="UAQ125" s="35"/>
      <c r="UAR125" s="35"/>
      <c r="UAS125" s="35"/>
      <c r="UAT125" s="35"/>
      <c r="UAU125" s="35"/>
      <c r="UAV125" s="35"/>
      <c r="UAW125" s="35"/>
      <c r="UAX125" s="35"/>
      <c r="UAY125" s="35"/>
      <c r="UAZ125" s="35"/>
      <c r="UBA125" s="35"/>
      <c r="UBB125" s="35"/>
      <c r="UBC125" s="35"/>
      <c r="UBD125" s="35"/>
      <c r="UBE125" s="35"/>
      <c r="UBF125" s="35"/>
      <c r="UBG125" s="35"/>
      <c r="UBH125" s="35"/>
      <c r="UBI125" s="35"/>
      <c r="UBJ125" s="35"/>
      <c r="UBK125" s="35"/>
      <c r="UBL125" s="35"/>
      <c r="UBM125" s="35"/>
      <c r="UBN125" s="35"/>
      <c r="UBO125" s="35"/>
      <c r="UBP125" s="35"/>
      <c r="UBQ125" s="35"/>
      <c r="UBR125" s="35"/>
      <c r="UBS125" s="35"/>
      <c r="UBT125" s="35"/>
      <c r="UBU125" s="35"/>
      <c r="UBV125" s="35"/>
      <c r="UBW125" s="35"/>
      <c r="UBX125" s="35"/>
      <c r="UBY125" s="35"/>
      <c r="UBZ125" s="35"/>
      <c r="UCA125" s="35"/>
      <c r="UCB125" s="35"/>
      <c r="UCC125" s="35"/>
      <c r="UCD125" s="35"/>
      <c r="UCE125" s="35"/>
      <c r="UCF125" s="35"/>
      <c r="UCG125" s="35"/>
      <c r="UCH125" s="35"/>
      <c r="UCI125" s="35"/>
      <c r="UCJ125" s="35"/>
      <c r="UCK125" s="35"/>
      <c r="UCL125" s="35"/>
      <c r="UCM125" s="35"/>
      <c r="UCN125" s="35"/>
      <c r="UCO125" s="35"/>
      <c r="UCP125" s="35"/>
      <c r="UCQ125" s="35"/>
      <c r="UCR125" s="35"/>
      <c r="UCS125" s="35"/>
      <c r="UCT125" s="35"/>
      <c r="UCU125" s="35"/>
      <c r="UCV125" s="35"/>
      <c r="UCW125" s="35"/>
      <c r="UCX125" s="35"/>
      <c r="UCY125" s="35"/>
      <c r="UCZ125" s="35"/>
      <c r="UDA125" s="35"/>
      <c r="UDB125" s="35"/>
      <c r="UDC125" s="35"/>
      <c r="UDD125" s="35"/>
      <c r="UDE125" s="35"/>
      <c r="UDF125" s="35"/>
      <c r="UDG125" s="35"/>
      <c r="UDH125" s="35"/>
      <c r="UDI125" s="35"/>
      <c r="UDJ125" s="35"/>
      <c r="UDK125" s="35"/>
      <c r="UDL125" s="35"/>
      <c r="UDM125" s="35"/>
      <c r="UDN125" s="35"/>
      <c r="UDO125" s="35"/>
      <c r="UDP125" s="35"/>
      <c r="UDQ125" s="35"/>
      <c r="UDR125" s="35"/>
      <c r="UDS125" s="35"/>
      <c r="UDT125" s="35"/>
      <c r="UDU125" s="35"/>
      <c r="UDV125" s="35"/>
      <c r="UDW125" s="35"/>
      <c r="UDX125" s="35"/>
      <c r="UDY125" s="35"/>
      <c r="UDZ125" s="35"/>
      <c r="UEA125" s="35"/>
      <c r="UEB125" s="35"/>
      <c r="UEC125" s="35"/>
      <c r="UED125" s="35"/>
      <c r="UEE125" s="35"/>
      <c r="UEF125" s="35"/>
      <c r="UEG125" s="35"/>
      <c r="UEH125" s="35"/>
      <c r="UEI125" s="35"/>
      <c r="UEJ125" s="35"/>
      <c r="UEK125" s="35"/>
      <c r="UEL125" s="35"/>
      <c r="UEM125" s="35"/>
      <c r="UEN125" s="35"/>
      <c r="UEO125" s="35"/>
      <c r="UEP125" s="35"/>
      <c r="UEQ125" s="35"/>
      <c r="UER125" s="35"/>
      <c r="UES125" s="35"/>
      <c r="UET125" s="35"/>
      <c r="UEU125" s="35"/>
      <c r="UEV125" s="35"/>
      <c r="UEW125" s="35"/>
      <c r="UEX125" s="35"/>
      <c r="UEY125" s="35"/>
      <c r="UEZ125" s="35"/>
      <c r="UFA125" s="35"/>
      <c r="UFB125" s="35"/>
      <c r="UFC125" s="35"/>
      <c r="UFD125" s="35"/>
      <c r="UFE125" s="35"/>
      <c r="UFF125" s="35"/>
      <c r="UFG125" s="35"/>
      <c r="UFH125" s="35"/>
      <c r="UFI125" s="35"/>
      <c r="UFJ125" s="35"/>
      <c r="UFK125" s="35"/>
      <c r="UFL125" s="35"/>
      <c r="UFM125" s="35"/>
      <c r="UFN125" s="35"/>
      <c r="UFO125" s="35"/>
      <c r="UFP125" s="35"/>
      <c r="UFQ125" s="35"/>
      <c r="UFR125" s="35"/>
      <c r="UFS125" s="35"/>
      <c r="UFT125" s="35"/>
      <c r="UFU125" s="35"/>
      <c r="UFV125" s="35"/>
      <c r="UFW125" s="35"/>
      <c r="UFX125" s="35"/>
      <c r="UFY125" s="35"/>
      <c r="UFZ125" s="35"/>
      <c r="UGA125" s="35"/>
      <c r="UGB125" s="35"/>
      <c r="UGC125" s="35"/>
      <c r="UGD125" s="35"/>
      <c r="UGE125" s="35"/>
      <c r="UGF125" s="35"/>
      <c r="UGG125" s="35"/>
      <c r="UGH125" s="35"/>
      <c r="UGI125" s="35"/>
      <c r="UGJ125" s="35"/>
      <c r="UGK125" s="35"/>
      <c r="UGL125" s="35"/>
      <c r="UGM125" s="35"/>
      <c r="UGN125" s="35"/>
      <c r="UGO125" s="35"/>
      <c r="UGP125" s="35"/>
      <c r="UGQ125" s="35"/>
      <c r="UGR125" s="35"/>
      <c r="UGS125" s="35"/>
      <c r="UGT125" s="35"/>
      <c r="UGU125" s="35"/>
      <c r="UGV125" s="35"/>
      <c r="UGW125" s="35"/>
      <c r="UGX125" s="35"/>
      <c r="UGY125" s="35"/>
      <c r="UGZ125" s="35"/>
      <c r="UHA125" s="35"/>
      <c r="UHB125" s="35"/>
      <c r="UHC125" s="35"/>
      <c r="UHD125" s="35"/>
      <c r="UHE125" s="35"/>
      <c r="UHF125" s="35"/>
      <c r="UHG125" s="35"/>
      <c r="UHH125" s="35"/>
      <c r="UHI125" s="35"/>
      <c r="UHJ125" s="35"/>
      <c r="UHK125" s="35"/>
      <c r="UHL125" s="35"/>
      <c r="UHM125" s="35"/>
      <c r="UHN125" s="35"/>
      <c r="UHO125" s="35"/>
      <c r="UHP125" s="35"/>
      <c r="UHQ125" s="35"/>
      <c r="UHR125" s="35"/>
      <c r="UHS125" s="35"/>
      <c r="UHT125" s="35"/>
      <c r="UHU125" s="35"/>
      <c r="UHV125" s="35"/>
      <c r="UHW125" s="35"/>
      <c r="UHX125" s="35"/>
      <c r="UHY125" s="35"/>
      <c r="UHZ125" s="35"/>
      <c r="UIA125" s="35"/>
      <c r="UIB125" s="35"/>
      <c r="UIC125" s="35"/>
      <c r="UID125" s="35"/>
      <c r="UIE125" s="35"/>
      <c r="UIF125" s="35"/>
      <c r="UIG125" s="35"/>
      <c r="UIH125" s="35"/>
      <c r="UII125" s="35"/>
      <c r="UIJ125" s="35"/>
      <c r="UIK125" s="35"/>
      <c r="UIL125" s="35"/>
      <c r="UIM125" s="35"/>
      <c r="UIN125" s="35"/>
      <c r="UIO125" s="35"/>
      <c r="UIP125" s="35"/>
      <c r="UIQ125" s="35"/>
      <c r="UIR125" s="35"/>
      <c r="UIS125" s="35"/>
      <c r="UIT125" s="35"/>
      <c r="UIU125" s="35"/>
      <c r="UIV125" s="35"/>
      <c r="UIW125" s="35"/>
      <c r="UIX125" s="35"/>
      <c r="UIY125" s="35"/>
      <c r="UIZ125" s="35"/>
      <c r="UJA125" s="35"/>
      <c r="UJB125" s="35"/>
      <c r="UJC125" s="35"/>
      <c r="UJD125" s="35"/>
      <c r="UJE125" s="35"/>
      <c r="UJF125" s="35"/>
      <c r="UJG125" s="35"/>
      <c r="UJH125" s="35"/>
      <c r="UJI125" s="35"/>
      <c r="UJJ125" s="35"/>
      <c r="UJK125" s="35"/>
      <c r="UJL125" s="35"/>
      <c r="UJM125" s="35"/>
      <c r="UJN125" s="35"/>
      <c r="UJO125" s="35"/>
      <c r="UJP125" s="35"/>
      <c r="UJQ125" s="35"/>
      <c r="UJR125" s="35"/>
      <c r="UJS125" s="35"/>
      <c r="UJT125" s="35"/>
      <c r="UJU125" s="35"/>
      <c r="UJV125" s="35"/>
      <c r="UJW125" s="35"/>
      <c r="UJX125" s="35"/>
      <c r="UJY125" s="35"/>
      <c r="UJZ125" s="35"/>
      <c r="UKA125" s="35"/>
      <c r="UKB125" s="35"/>
      <c r="UKC125" s="35"/>
      <c r="UKD125" s="35"/>
      <c r="UKE125" s="35"/>
      <c r="UKF125" s="35"/>
      <c r="UKG125" s="35"/>
      <c r="UKH125" s="35"/>
      <c r="UKI125" s="35"/>
      <c r="UKJ125" s="35"/>
      <c r="UKK125" s="35"/>
      <c r="UKL125" s="35"/>
      <c r="UKM125" s="35"/>
      <c r="UKN125" s="35"/>
      <c r="UKO125" s="35"/>
      <c r="UKP125" s="35"/>
      <c r="UKQ125" s="35"/>
      <c r="UKR125" s="35"/>
      <c r="UKS125" s="35"/>
      <c r="UKT125" s="35"/>
      <c r="UKU125" s="35"/>
      <c r="UKV125" s="35"/>
      <c r="UKW125" s="35"/>
      <c r="UKX125" s="35"/>
      <c r="UKY125" s="35"/>
      <c r="UKZ125" s="35"/>
      <c r="ULA125" s="35"/>
      <c r="ULB125" s="35"/>
      <c r="ULC125" s="35"/>
      <c r="ULD125" s="35"/>
      <c r="ULE125" s="35"/>
      <c r="ULF125" s="35"/>
      <c r="ULG125" s="35"/>
      <c r="ULH125" s="35"/>
      <c r="ULI125" s="35"/>
      <c r="ULJ125" s="35"/>
      <c r="ULK125" s="35"/>
      <c r="ULL125" s="35"/>
      <c r="ULM125" s="35"/>
      <c r="ULN125" s="35"/>
      <c r="ULO125" s="35"/>
      <c r="ULP125" s="35"/>
      <c r="ULQ125" s="35"/>
      <c r="ULR125" s="35"/>
      <c r="ULS125" s="35"/>
      <c r="ULT125" s="35"/>
      <c r="ULU125" s="35"/>
      <c r="ULV125" s="35"/>
      <c r="ULW125" s="35"/>
      <c r="ULX125" s="35"/>
      <c r="ULY125" s="35"/>
      <c r="ULZ125" s="35"/>
      <c r="UMA125" s="35"/>
      <c r="UMB125" s="35"/>
      <c r="UMC125" s="35"/>
      <c r="UMD125" s="35"/>
      <c r="UME125" s="35"/>
      <c r="UMF125" s="35"/>
      <c r="UMG125" s="35"/>
      <c r="UMH125" s="35"/>
      <c r="UMI125" s="35"/>
      <c r="UMJ125" s="35"/>
      <c r="UMK125" s="35"/>
      <c r="UML125" s="35"/>
      <c r="UMM125" s="35"/>
      <c r="UMN125" s="35"/>
      <c r="UMO125" s="35"/>
      <c r="UMP125" s="35"/>
      <c r="UMQ125" s="35"/>
      <c r="UMR125" s="35"/>
      <c r="UMS125" s="35"/>
      <c r="UMT125" s="35"/>
      <c r="UMU125" s="35"/>
      <c r="UMV125" s="35"/>
      <c r="UMW125" s="35"/>
      <c r="UMX125" s="35"/>
      <c r="UMY125" s="35"/>
      <c r="UMZ125" s="35"/>
      <c r="UNA125" s="35"/>
      <c r="UNB125" s="35"/>
      <c r="UNC125" s="35"/>
      <c r="UND125" s="35"/>
      <c r="UNE125" s="35"/>
      <c r="UNF125" s="35"/>
      <c r="UNG125" s="35"/>
      <c r="UNH125" s="35"/>
      <c r="UNI125" s="35"/>
      <c r="UNJ125" s="35"/>
      <c r="UNK125" s="35"/>
      <c r="UNL125" s="35"/>
      <c r="UNM125" s="35"/>
      <c r="UNN125" s="35"/>
      <c r="UNO125" s="35"/>
      <c r="UNP125" s="35"/>
      <c r="UNQ125" s="35"/>
      <c r="UNR125" s="35"/>
      <c r="UNS125" s="35"/>
      <c r="UNT125" s="35"/>
      <c r="UNU125" s="35"/>
      <c r="UNV125" s="35"/>
      <c r="UNW125" s="35"/>
      <c r="UNX125" s="35"/>
      <c r="UNY125" s="35"/>
      <c r="UNZ125" s="35"/>
      <c r="UOA125" s="35"/>
      <c r="UOB125" s="35"/>
      <c r="UOC125" s="35"/>
      <c r="UOD125" s="35"/>
      <c r="UOE125" s="35"/>
      <c r="UOF125" s="35"/>
      <c r="UOG125" s="35"/>
      <c r="UOH125" s="35"/>
      <c r="UOI125" s="35"/>
      <c r="UOJ125" s="35"/>
      <c r="UOK125" s="35"/>
      <c r="UOL125" s="35"/>
      <c r="UOM125" s="35"/>
      <c r="UON125" s="35"/>
      <c r="UOO125" s="35"/>
      <c r="UOP125" s="35"/>
      <c r="UOQ125" s="35"/>
      <c r="UOR125" s="35"/>
      <c r="UOS125" s="35"/>
      <c r="UOT125" s="35"/>
      <c r="UOU125" s="35"/>
      <c r="UOV125" s="35"/>
      <c r="UOW125" s="35"/>
      <c r="UOX125" s="35"/>
      <c r="UOY125" s="35"/>
      <c r="UOZ125" s="35"/>
      <c r="UPA125" s="35"/>
      <c r="UPB125" s="35"/>
      <c r="UPC125" s="35"/>
      <c r="UPD125" s="35"/>
      <c r="UPE125" s="35"/>
      <c r="UPF125" s="35"/>
      <c r="UPG125" s="35"/>
      <c r="UPH125" s="35"/>
      <c r="UPI125" s="35"/>
      <c r="UPJ125" s="35"/>
      <c r="UPK125" s="35"/>
      <c r="UPL125" s="35"/>
      <c r="UPM125" s="35"/>
      <c r="UPN125" s="35"/>
      <c r="UPO125" s="35"/>
      <c r="UPP125" s="35"/>
      <c r="UPQ125" s="35"/>
      <c r="UPR125" s="35"/>
      <c r="UPS125" s="35"/>
      <c r="UPT125" s="35"/>
      <c r="UPU125" s="35"/>
      <c r="UPV125" s="35"/>
      <c r="UPW125" s="35"/>
      <c r="UPX125" s="35"/>
      <c r="UPY125" s="35"/>
      <c r="UPZ125" s="35"/>
      <c r="UQA125" s="35"/>
      <c r="UQB125" s="35"/>
      <c r="UQC125" s="35"/>
      <c r="UQD125" s="35"/>
      <c r="UQE125" s="35"/>
      <c r="UQF125" s="35"/>
      <c r="UQG125" s="35"/>
      <c r="UQH125" s="35"/>
      <c r="UQI125" s="35"/>
      <c r="UQJ125" s="35"/>
      <c r="UQK125" s="35"/>
      <c r="UQL125" s="35"/>
      <c r="UQM125" s="35"/>
      <c r="UQN125" s="35"/>
      <c r="UQO125" s="35"/>
      <c r="UQP125" s="35"/>
      <c r="UQQ125" s="35"/>
      <c r="UQR125" s="35"/>
      <c r="UQS125" s="35"/>
      <c r="UQT125" s="35"/>
      <c r="UQU125" s="35"/>
      <c r="UQV125" s="35"/>
      <c r="UQW125" s="35"/>
      <c r="UQX125" s="35"/>
      <c r="UQY125" s="35"/>
      <c r="UQZ125" s="35"/>
      <c r="URA125" s="35"/>
      <c r="URB125" s="35"/>
      <c r="URC125" s="35"/>
      <c r="URD125" s="35"/>
      <c r="URE125" s="35"/>
      <c r="URF125" s="35"/>
      <c r="URG125" s="35"/>
      <c r="URH125" s="35"/>
      <c r="URI125" s="35"/>
      <c r="URJ125" s="35"/>
      <c r="URK125" s="35"/>
      <c r="URL125" s="35"/>
      <c r="URM125" s="35"/>
      <c r="URN125" s="35"/>
      <c r="URO125" s="35"/>
      <c r="URP125" s="35"/>
      <c r="URQ125" s="35"/>
      <c r="URR125" s="35"/>
      <c r="URS125" s="35"/>
      <c r="URT125" s="35"/>
      <c r="URU125" s="35"/>
      <c r="URV125" s="35"/>
      <c r="URW125" s="35"/>
      <c r="URX125" s="35"/>
      <c r="URY125" s="35"/>
      <c r="URZ125" s="35"/>
      <c r="USA125" s="35"/>
      <c r="USB125" s="35"/>
      <c r="USC125" s="35"/>
      <c r="USD125" s="35"/>
      <c r="USE125" s="35"/>
      <c r="USF125" s="35"/>
      <c r="USG125" s="35"/>
      <c r="USH125" s="35"/>
      <c r="USI125" s="35"/>
      <c r="USJ125" s="35"/>
      <c r="USK125" s="35"/>
      <c r="USL125" s="35"/>
      <c r="USM125" s="35"/>
      <c r="USN125" s="35"/>
      <c r="USO125" s="35"/>
      <c r="USP125" s="35"/>
      <c r="USQ125" s="35"/>
      <c r="USR125" s="35"/>
      <c r="USS125" s="35"/>
      <c r="UST125" s="35"/>
      <c r="USU125" s="35"/>
      <c r="USV125" s="35"/>
      <c r="USW125" s="35"/>
      <c r="USX125" s="35"/>
      <c r="USY125" s="35"/>
      <c r="USZ125" s="35"/>
      <c r="UTA125" s="35"/>
      <c r="UTB125" s="35"/>
      <c r="UTC125" s="35"/>
      <c r="UTD125" s="35"/>
      <c r="UTE125" s="35"/>
      <c r="UTF125" s="35"/>
      <c r="UTG125" s="35"/>
      <c r="UTH125" s="35"/>
      <c r="UTI125" s="35"/>
      <c r="UTJ125" s="35"/>
      <c r="UTK125" s="35"/>
      <c r="UTL125" s="35"/>
      <c r="UTM125" s="35"/>
      <c r="UTN125" s="35"/>
      <c r="UTO125" s="35"/>
      <c r="UTP125" s="35"/>
      <c r="UTQ125" s="35"/>
      <c r="UTR125" s="35"/>
      <c r="UTS125" s="35"/>
      <c r="UTT125" s="35"/>
      <c r="UTU125" s="35"/>
      <c r="UTV125" s="35"/>
      <c r="UTW125" s="35"/>
      <c r="UTX125" s="35"/>
      <c r="UTY125" s="35"/>
      <c r="UTZ125" s="35"/>
      <c r="UUA125" s="35"/>
      <c r="UUB125" s="35"/>
      <c r="UUC125" s="35"/>
      <c r="UUD125" s="35"/>
      <c r="UUE125" s="35"/>
      <c r="UUF125" s="35"/>
      <c r="UUG125" s="35"/>
      <c r="UUH125" s="35"/>
      <c r="UUI125" s="35"/>
      <c r="UUJ125" s="35"/>
      <c r="UUK125" s="35"/>
      <c r="UUL125" s="35"/>
      <c r="UUM125" s="35"/>
      <c r="UUN125" s="35"/>
      <c r="UUO125" s="35"/>
      <c r="UUP125" s="35"/>
      <c r="UUQ125" s="35"/>
      <c r="UUR125" s="35"/>
      <c r="UUS125" s="35"/>
      <c r="UUT125" s="35"/>
      <c r="UUU125" s="35"/>
      <c r="UUV125" s="35"/>
      <c r="UUW125" s="35"/>
      <c r="UUX125" s="35"/>
      <c r="UUY125" s="35"/>
      <c r="UUZ125" s="35"/>
      <c r="UVA125" s="35"/>
      <c r="UVB125" s="35"/>
      <c r="UVC125" s="35"/>
      <c r="UVD125" s="35"/>
      <c r="UVE125" s="35"/>
      <c r="UVF125" s="35"/>
      <c r="UVG125" s="35"/>
      <c r="UVH125" s="35"/>
      <c r="UVI125" s="35"/>
      <c r="UVJ125" s="35"/>
      <c r="UVK125" s="35"/>
      <c r="UVL125" s="35"/>
      <c r="UVM125" s="35"/>
      <c r="UVN125" s="35"/>
      <c r="UVO125" s="35"/>
      <c r="UVP125" s="35"/>
      <c r="UVQ125" s="35"/>
      <c r="UVR125" s="35"/>
      <c r="UVS125" s="35"/>
      <c r="UVT125" s="35"/>
      <c r="UVU125" s="35"/>
      <c r="UVV125" s="35"/>
      <c r="UVW125" s="35"/>
      <c r="UVX125" s="35"/>
      <c r="UVY125" s="35"/>
      <c r="UVZ125" s="35"/>
      <c r="UWA125" s="35"/>
      <c r="UWB125" s="35"/>
      <c r="UWC125" s="35"/>
      <c r="UWD125" s="35"/>
      <c r="UWE125" s="35"/>
      <c r="UWF125" s="35"/>
      <c r="UWG125" s="35"/>
      <c r="UWH125" s="35"/>
      <c r="UWI125" s="35"/>
      <c r="UWJ125" s="35"/>
      <c r="UWK125" s="35"/>
      <c r="UWL125" s="35"/>
      <c r="UWM125" s="35"/>
      <c r="UWN125" s="35"/>
      <c r="UWO125" s="35"/>
      <c r="UWP125" s="35"/>
      <c r="UWQ125" s="35"/>
      <c r="UWR125" s="35"/>
      <c r="UWS125" s="35"/>
      <c r="UWT125" s="35"/>
      <c r="UWU125" s="35"/>
      <c r="UWV125" s="35"/>
      <c r="UWW125" s="35"/>
      <c r="UWX125" s="35"/>
      <c r="UWY125" s="35"/>
      <c r="UWZ125" s="35"/>
      <c r="UXA125" s="35"/>
      <c r="UXB125" s="35"/>
      <c r="UXC125" s="35"/>
      <c r="UXD125" s="35"/>
      <c r="UXE125" s="35"/>
      <c r="UXF125" s="35"/>
      <c r="UXG125" s="35"/>
      <c r="UXH125" s="35"/>
      <c r="UXI125" s="35"/>
      <c r="UXJ125" s="35"/>
      <c r="UXK125" s="35"/>
      <c r="UXL125" s="35"/>
      <c r="UXM125" s="35"/>
      <c r="UXN125" s="35"/>
      <c r="UXO125" s="35"/>
      <c r="UXP125" s="35"/>
      <c r="UXQ125" s="35"/>
      <c r="UXR125" s="35"/>
      <c r="UXS125" s="35"/>
      <c r="UXT125" s="35"/>
      <c r="UXU125" s="35"/>
      <c r="UXV125" s="35"/>
      <c r="UXW125" s="35"/>
      <c r="UXX125" s="35"/>
      <c r="UXY125" s="35"/>
      <c r="UXZ125" s="35"/>
      <c r="UYA125" s="35"/>
      <c r="UYB125" s="35"/>
      <c r="UYC125" s="35"/>
      <c r="UYD125" s="35"/>
      <c r="UYE125" s="35"/>
      <c r="UYF125" s="35"/>
      <c r="UYG125" s="35"/>
      <c r="UYH125" s="35"/>
      <c r="UYI125" s="35"/>
      <c r="UYJ125" s="35"/>
      <c r="UYK125" s="35"/>
      <c r="UYL125" s="35"/>
      <c r="UYM125" s="35"/>
      <c r="UYN125" s="35"/>
      <c r="UYO125" s="35"/>
      <c r="UYP125" s="35"/>
      <c r="UYQ125" s="35"/>
      <c r="UYR125" s="35"/>
      <c r="UYS125" s="35"/>
      <c r="UYT125" s="35"/>
      <c r="UYU125" s="35"/>
      <c r="UYV125" s="35"/>
      <c r="UYW125" s="35"/>
      <c r="UYX125" s="35"/>
      <c r="UYY125" s="35"/>
      <c r="UYZ125" s="35"/>
      <c r="UZA125" s="35"/>
      <c r="UZB125" s="35"/>
      <c r="UZC125" s="35"/>
      <c r="UZD125" s="35"/>
      <c r="UZE125" s="35"/>
      <c r="UZF125" s="35"/>
      <c r="UZG125" s="35"/>
      <c r="UZH125" s="35"/>
      <c r="UZI125" s="35"/>
      <c r="UZJ125" s="35"/>
      <c r="UZK125" s="35"/>
      <c r="UZL125" s="35"/>
      <c r="UZM125" s="35"/>
      <c r="UZN125" s="35"/>
      <c r="UZO125" s="35"/>
      <c r="UZP125" s="35"/>
      <c r="UZQ125" s="35"/>
      <c r="UZR125" s="35"/>
      <c r="UZS125" s="35"/>
      <c r="UZT125" s="35"/>
      <c r="UZU125" s="35"/>
      <c r="UZV125" s="35"/>
      <c r="UZW125" s="35"/>
      <c r="UZX125" s="35"/>
      <c r="UZY125" s="35"/>
      <c r="UZZ125" s="35"/>
      <c r="VAA125" s="35"/>
      <c r="VAB125" s="35"/>
      <c r="VAC125" s="35"/>
      <c r="VAD125" s="35"/>
      <c r="VAE125" s="35"/>
      <c r="VAF125" s="35"/>
      <c r="VAG125" s="35"/>
      <c r="VAH125" s="35"/>
      <c r="VAI125" s="35"/>
      <c r="VAJ125" s="35"/>
      <c r="VAK125" s="35"/>
      <c r="VAL125" s="35"/>
      <c r="VAM125" s="35"/>
      <c r="VAN125" s="35"/>
      <c r="VAO125" s="35"/>
      <c r="VAP125" s="35"/>
      <c r="VAQ125" s="35"/>
      <c r="VAR125" s="35"/>
      <c r="VAS125" s="35"/>
      <c r="VAT125" s="35"/>
      <c r="VAU125" s="35"/>
      <c r="VAV125" s="35"/>
      <c r="VAW125" s="35"/>
      <c r="VAX125" s="35"/>
      <c r="VAY125" s="35"/>
      <c r="VAZ125" s="35"/>
      <c r="VBA125" s="35"/>
      <c r="VBB125" s="35"/>
      <c r="VBC125" s="35"/>
      <c r="VBD125" s="35"/>
      <c r="VBE125" s="35"/>
      <c r="VBF125" s="35"/>
      <c r="VBG125" s="35"/>
      <c r="VBH125" s="35"/>
      <c r="VBI125" s="35"/>
      <c r="VBJ125" s="35"/>
      <c r="VBK125" s="35"/>
      <c r="VBL125" s="35"/>
      <c r="VBM125" s="35"/>
      <c r="VBN125" s="35"/>
      <c r="VBO125" s="35"/>
      <c r="VBP125" s="35"/>
      <c r="VBQ125" s="35"/>
      <c r="VBR125" s="35"/>
      <c r="VBS125" s="35"/>
      <c r="VBT125" s="35"/>
      <c r="VBU125" s="35"/>
      <c r="VBV125" s="35"/>
      <c r="VBW125" s="35"/>
      <c r="VBX125" s="35"/>
      <c r="VBY125" s="35"/>
      <c r="VBZ125" s="35"/>
      <c r="VCA125" s="35"/>
      <c r="VCB125" s="35"/>
      <c r="VCC125" s="35"/>
      <c r="VCD125" s="35"/>
      <c r="VCE125" s="35"/>
      <c r="VCF125" s="35"/>
      <c r="VCG125" s="35"/>
      <c r="VCH125" s="35"/>
      <c r="VCI125" s="35"/>
      <c r="VCJ125" s="35"/>
      <c r="VCK125" s="35"/>
      <c r="VCL125" s="35"/>
      <c r="VCM125" s="35"/>
      <c r="VCN125" s="35"/>
      <c r="VCO125" s="35"/>
      <c r="VCP125" s="35"/>
      <c r="VCQ125" s="35"/>
      <c r="VCR125" s="35"/>
      <c r="VCS125" s="35"/>
      <c r="VCT125" s="35"/>
      <c r="VCU125" s="35"/>
      <c r="VCV125" s="35"/>
      <c r="VCW125" s="35"/>
      <c r="VCX125" s="35"/>
      <c r="VCY125" s="35"/>
      <c r="VCZ125" s="35"/>
      <c r="VDA125" s="35"/>
      <c r="VDB125" s="35"/>
      <c r="VDC125" s="35"/>
      <c r="VDD125" s="35"/>
      <c r="VDE125" s="35"/>
      <c r="VDF125" s="35"/>
      <c r="VDG125" s="35"/>
      <c r="VDH125" s="35"/>
      <c r="VDI125" s="35"/>
      <c r="VDJ125" s="35"/>
      <c r="VDK125" s="35"/>
      <c r="VDL125" s="35"/>
      <c r="VDM125" s="35"/>
      <c r="VDN125" s="35"/>
      <c r="VDO125" s="35"/>
      <c r="VDP125" s="35"/>
      <c r="VDQ125" s="35"/>
      <c r="VDR125" s="35"/>
      <c r="VDS125" s="35"/>
      <c r="VDT125" s="35"/>
      <c r="VDU125" s="35"/>
      <c r="VDV125" s="35"/>
      <c r="VDW125" s="35"/>
      <c r="VDX125" s="35"/>
      <c r="VDY125" s="35"/>
      <c r="VDZ125" s="35"/>
      <c r="VEA125" s="35"/>
      <c r="VEB125" s="35"/>
      <c r="VEC125" s="35"/>
      <c r="VED125" s="35"/>
      <c r="VEE125" s="35"/>
      <c r="VEF125" s="35"/>
      <c r="VEG125" s="35"/>
      <c r="VEH125" s="35"/>
      <c r="VEI125" s="35"/>
      <c r="VEJ125" s="35"/>
      <c r="VEK125" s="35"/>
      <c r="VEL125" s="35"/>
      <c r="VEM125" s="35"/>
      <c r="VEN125" s="35"/>
      <c r="VEO125" s="35"/>
      <c r="VEP125" s="35"/>
      <c r="VEQ125" s="35"/>
      <c r="VER125" s="35"/>
      <c r="VES125" s="35"/>
      <c r="VET125" s="35"/>
      <c r="VEU125" s="35"/>
      <c r="VEV125" s="35"/>
      <c r="VEW125" s="35"/>
      <c r="VEX125" s="35"/>
      <c r="VEY125" s="35"/>
      <c r="VEZ125" s="35"/>
      <c r="VFA125" s="35"/>
      <c r="VFB125" s="35"/>
      <c r="VFC125" s="35"/>
      <c r="VFD125" s="35"/>
      <c r="VFE125" s="35"/>
      <c r="VFF125" s="35"/>
      <c r="VFG125" s="35"/>
      <c r="VFH125" s="35"/>
      <c r="VFI125" s="35"/>
      <c r="VFJ125" s="35"/>
      <c r="VFK125" s="35"/>
      <c r="VFL125" s="35"/>
      <c r="VFM125" s="35"/>
      <c r="VFN125" s="35"/>
      <c r="VFO125" s="35"/>
      <c r="VFP125" s="35"/>
      <c r="VFQ125" s="35"/>
      <c r="VFR125" s="35"/>
      <c r="VFS125" s="35"/>
      <c r="VFT125" s="35"/>
      <c r="VFU125" s="35"/>
      <c r="VFV125" s="35"/>
      <c r="VFW125" s="35"/>
      <c r="VFX125" s="35"/>
      <c r="VFY125" s="35"/>
      <c r="VFZ125" s="35"/>
      <c r="VGA125" s="35"/>
      <c r="VGB125" s="35"/>
      <c r="VGC125" s="35"/>
      <c r="VGD125" s="35"/>
      <c r="VGE125" s="35"/>
      <c r="VGF125" s="35"/>
      <c r="VGG125" s="35"/>
      <c r="VGH125" s="35"/>
      <c r="VGI125" s="35"/>
      <c r="VGJ125" s="35"/>
      <c r="VGK125" s="35"/>
      <c r="VGL125" s="35"/>
      <c r="VGM125" s="35"/>
      <c r="VGN125" s="35"/>
      <c r="VGO125" s="35"/>
      <c r="VGP125" s="35"/>
      <c r="VGQ125" s="35"/>
      <c r="VGR125" s="35"/>
      <c r="VGS125" s="35"/>
      <c r="VGT125" s="35"/>
      <c r="VGU125" s="35"/>
      <c r="VGV125" s="35"/>
      <c r="VGW125" s="35"/>
      <c r="VGX125" s="35"/>
      <c r="VGY125" s="35"/>
      <c r="VGZ125" s="35"/>
      <c r="VHA125" s="35"/>
      <c r="VHB125" s="35"/>
      <c r="VHC125" s="35"/>
      <c r="VHD125" s="35"/>
      <c r="VHE125" s="35"/>
      <c r="VHF125" s="35"/>
      <c r="VHG125" s="35"/>
      <c r="VHH125" s="35"/>
      <c r="VHI125" s="35"/>
      <c r="VHJ125" s="35"/>
      <c r="VHK125" s="35"/>
      <c r="VHL125" s="35"/>
      <c r="VHM125" s="35"/>
      <c r="VHN125" s="35"/>
      <c r="VHO125" s="35"/>
      <c r="VHP125" s="35"/>
      <c r="VHQ125" s="35"/>
      <c r="VHR125" s="35"/>
      <c r="VHS125" s="35"/>
      <c r="VHT125" s="35"/>
      <c r="VHU125" s="35"/>
      <c r="VHV125" s="35"/>
      <c r="VHW125" s="35"/>
      <c r="VHX125" s="35"/>
      <c r="VHY125" s="35"/>
      <c r="VHZ125" s="35"/>
      <c r="VIA125" s="35"/>
      <c r="VIB125" s="35"/>
      <c r="VIC125" s="35"/>
      <c r="VID125" s="35"/>
      <c r="VIE125" s="35"/>
      <c r="VIF125" s="35"/>
      <c r="VIG125" s="35"/>
      <c r="VIH125" s="35"/>
      <c r="VII125" s="35"/>
      <c r="VIJ125" s="35"/>
      <c r="VIK125" s="35"/>
      <c r="VIL125" s="35"/>
      <c r="VIM125" s="35"/>
      <c r="VIN125" s="35"/>
      <c r="VIO125" s="35"/>
      <c r="VIP125" s="35"/>
      <c r="VIQ125" s="35"/>
      <c r="VIR125" s="35"/>
      <c r="VIS125" s="35"/>
      <c r="VIT125" s="35"/>
      <c r="VIU125" s="35"/>
      <c r="VIV125" s="35"/>
      <c r="VIW125" s="35"/>
      <c r="VIX125" s="35"/>
      <c r="VIY125" s="35"/>
      <c r="VIZ125" s="35"/>
      <c r="VJA125" s="35"/>
      <c r="VJB125" s="35"/>
      <c r="VJC125" s="35"/>
      <c r="VJD125" s="35"/>
      <c r="VJE125" s="35"/>
      <c r="VJF125" s="35"/>
      <c r="VJG125" s="35"/>
      <c r="VJH125" s="35"/>
      <c r="VJI125" s="35"/>
      <c r="VJJ125" s="35"/>
      <c r="VJK125" s="35"/>
      <c r="VJL125" s="35"/>
      <c r="VJM125" s="35"/>
      <c r="VJN125" s="35"/>
      <c r="VJO125" s="35"/>
      <c r="VJP125" s="35"/>
      <c r="VJQ125" s="35"/>
      <c r="VJR125" s="35"/>
      <c r="VJS125" s="35"/>
      <c r="VJT125" s="35"/>
      <c r="VJU125" s="35"/>
      <c r="VJV125" s="35"/>
      <c r="VJW125" s="35"/>
      <c r="VJX125" s="35"/>
      <c r="VJY125" s="35"/>
      <c r="VJZ125" s="35"/>
      <c r="VKA125" s="35"/>
      <c r="VKB125" s="35"/>
      <c r="VKC125" s="35"/>
      <c r="VKD125" s="35"/>
      <c r="VKE125" s="35"/>
      <c r="VKF125" s="35"/>
      <c r="VKG125" s="35"/>
      <c r="VKH125" s="35"/>
      <c r="VKI125" s="35"/>
      <c r="VKJ125" s="35"/>
      <c r="VKK125" s="35"/>
      <c r="VKL125" s="35"/>
      <c r="VKM125" s="35"/>
      <c r="VKN125" s="35"/>
      <c r="VKO125" s="35"/>
      <c r="VKP125" s="35"/>
      <c r="VKQ125" s="35"/>
      <c r="VKR125" s="35"/>
      <c r="VKS125" s="35"/>
      <c r="VKT125" s="35"/>
      <c r="VKU125" s="35"/>
      <c r="VKV125" s="35"/>
      <c r="VKW125" s="35"/>
      <c r="VKX125" s="35"/>
      <c r="VKY125" s="35"/>
      <c r="VKZ125" s="35"/>
      <c r="VLA125" s="35"/>
      <c r="VLB125" s="35"/>
      <c r="VLC125" s="35"/>
      <c r="VLD125" s="35"/>
      <c r="VLE125" s="35"/>
      <c r="VLF125" s="35"/>
      <c r="VLG125" s="35"/>
      <c r="VLH125" s="35"/>
      <c r="VLI125" s="35"/>
      <c r="VLJ125" s="35"/>
      <c r="VLK125" s="35"/>
      <c r="VLL125" s="35"/>
      <c r="VLM125" s="35"/>
      <c r="VLN125" s="35"/>
      <c r="VLO125" s="35"/>
      <c r="VLP125" s="35"/>
      <c r="VLQ125" s="35"/>
      <c r="VLR125" s="35"/>
      <c r="VLS125" s="35"/>
      <c r="VLT125" s="35"/>
      <c r="VLU125" s="35"/>
      <c r="VLV125" s="35"/>
      <c r="VLW125" s="35"/>
      <c r="VLX125" s="35"/>
      <c r="VLY125" s="35"/>
      <c r="VLZ125" s="35"/>
      <c r="VMA125" s="35"/>
      <c r="VMB125" s="35"/>
      <c r="VMC125" s="35"/>
      <c r="VMD125" s="35"/>
      <c r="VME125" s="35"/>
      <c r="VMF125" s="35"/>
      <c r="VMG125" s="35"/>
      <c r="VMH125" s="35"/>
      <c r="VMI125" s="35"/>
      <c r="VMJ125" s="35"/>
      <c r="VMK125" s="35"/>
      <c r="VML125" s="35"/>
      <c r="VMM125" s="35"/>
      <c r="VMN125" s="35"/>
      <c r="VMO125" s="35"/>
      <c r="VMP125" s="35"/>
      <c r="VMQ125" s="35"/>
      <c r="VMR125" s="35"/>
      <c r="VMS125" s="35"/>
      <c r="VMT125" s="35"/>
      <c r="VMU125" s="35"/>
      <c r="VMV125" s="35"/>
      <c r="VMW125" s="35"/>
      <c r="VMX125" s="35"/>
      <c r="VMY125" s="35"/>
      <c r="VMZ125" s="35"/>
      <c r="VNA125" s="35"/>
      <c r="VNB125" s="35"/>
      <c r="VNC125" s="35"/>
      <c r="VND125" s="35"/>
      <c r="VNE125" s="35"/>
      <c r="VNF125" s="35"/>
      <c r="VNG125" s="35"/>
      <c r="VNH125" s="35"/>
      <c r="VNI125" s="35"/>
      <c r="VNJ125" s="35"/>
      <c r="VNK125" s="35"/>
      <c r="VNL125" s="35"/>
      <c r="VNM125" s="35"/>
      <c r="VNN125" s="35"/>
      <c r="VNO125" s="35"/>
      <c r="VNP125" s="35"/>
      <c r="VNQ125" s="35"/>
      <c r="VNR125" s="35"/>
      <c r="VNS125" s="35"/>
      <c r="VNT125" s="35"/>
      <c r="VNU125" s="35"/>
      <c r="VNV125" s="35"/>
      <c r="VNW125" s="35"/>
      <c r="VNX125" s="35"/>
      <c r="VNY125" s="35"/>
      <c r="VNZ125" s="35"/>
      <c r="VOA125" s="35"/>
      <c r="VOB125" s="35"/>
      <c r="VOC125" s="35"/>
      <c r="VOD125" s="35"/>
      <c r="VOE125" s="35"/>
      <c r="VOF125" s="35"/>
      <c r="VOG125" s="35"/>
      <c r="VOH125" s="35"/>
      <c r="VOI125" s="35"/>
      <c r="VOJ125" s="35"/>
      <c r="VOK125" s="35"/>
      <c r="VOL125" s="35"/>
      <c r="VOM125" s="35"/>
      <c r="VON125" s="35"/>
      <c r="VOO125" s="35"/>
      <c r="VOP125" s="35"/>
      <c r="VOQ125" s="35"/>
      <c r="VOR125" s="35"/>
      <c r="VOS125" s="35"/>
      <c r="VOT125" s="35"/>
      <c r="VOU125" s="35"/>
      <c r="VOV125" s="35"/>
      <c r="VOW125" s="35"/>
      <c r="VOX125" s="35"/>
      <c r="VOY125" s="35"/>
      <c r="VOZ125" s="35"/>
      <c r="VPA125" s="35"/>
      <c r="VPB125" s="35"/>
      <c r="VPC125" s="35"/>
      <c r="VPD125" s="35"/>
      <c r="VPE125" s="35"/>
      <c r="VPF125" s="35"/>
      <c r="VPG125" s="35"/>
      <c r="VPH125" s="35"/>
      <c r="VPI125" s="35"/>
      <c r="VPJ125" s="35"/>
      <c r="VPK125" s="35"/>
      <c r="VPL125" s="35"/>
      <c r="VPM125" s="35"/>
      <c r="VPN125" s="35"/>
      <c r="VPO125" s="35"/>
      <c r="VPP125" s="35"/>
      <c r="VPQ125" s="35"/>
      <c r="VPR125" s="35"/>
      <c r="VPS125" s="35"/>
      <c r="VPT125" s="35"/>
      <c r="VPU125" s="35"/>
      <c r="VPV125" s="35"/>
      <c r="VPW125" s="35"/>
      <c r="VPX125" s="35"/>
      <c r="VPY125" s="35"/>
      <c r="VPZ125" s="35"/>
      <c r="VQA125" s="35"/>
      <c r="VQB125" s="35"/>
      <c r="VQC125" s="35"/>
      <c r="VQD125" s="35"/>
      <c r="VQE125" s="35"/>
      <c r="VQF125" s="35"/>
      <c r="VQG125" s="35"/>
      <c r="VQH125" s="35"/>
      <c r="VQI125" s="35"/>
      <c r="VQJ125" s="35"/>
      <c r="VQK125" s="35"/>
      <c r="VQL125" s="35"/>
      <c r="VQM125" s="35"/>
      <c r="VQN125" s="35"/>
      <c r="VQO125" s="35"/>
      <c r="VQP125" s="35"/>
      <c r="VQQ125" s="35"/>
      <c r="VQR125" s="35"/>
      <c r="VQS125" s="35"/>
      <c r="VQT125" s="35"/>
      <c r="VQU125" s="35"/>
      <c r="VQV125" s="35"/>
      <c r="VQW125" s="35"/>
      <c r="VQX125" s="35"/>
      <c r="VQY125" s="35"/>
      <c r="VQZ125" s="35"/>
      <c r="VRA125" s="35"/>
      <c r="VRB125" s="35"/>
      <c r="VRC125" s="35"/>
      <c r="VRD125" s="35"/>
      <c r="VRE125" s="35"/>
      <c r="VRF125" s="35"/>
      <c r="VRG125" s="35"/>
      <c r="VRH125" s="35"/>
      <c r="VRI125" s="35"/>
      <c r="VRJ125" s="35"/>
      <c r="VRK125" s="35"/>
      <c r="VRL125" s="35"/>
      <c r="VRM125" s="35"/>
      <c r="VRN125" s="35"/>
      <c r="VRO125" s="35"/>
      <c r="VRP125" s="35"/>
      <c r="VRQ125" s="35"/>
      <c r="VRR125" s="35"/>
      <c r="VRS125" s="35"/>
      <c r="VRT125" s="35"/>
      <c r="VRU125" s="35"/>
      <c r="VRV125" s="35"/>
      <c r="VRW125" s="35"/>
      <c r="VRX125" s="35"/>
      <c r="VRY125" s="35"/>
      <c r="VRZ125" s="35"/>
      <c r="VSA125" s="35"/>
      <c r="VSB125" s="35"/>
      <c r="VSC125" s="35"/>
      <c r="VSD125" s="35"/>
      <c r="VSE125" s="35"/>
      <c r="VSF125" s="35"/>
      <c r="VSG125" s="35"/>
      <c r="VSH125" s="35"/>
      <c r="VSI125" s="35"/>
      <c r="VSJ125" s="35"/>
      <c r="VSK125" s="35"/>
      <c r="VSL125" s="35"/>
      <c r="VSM125" s="35"/>
      <c r="VSN125" s="35"/>
      <c r="VSO125" s="35"/>
      <c r="VSP125" s="35"/>
      <c r="VSQ125" s="35"/>
      <c r="VSR125" s="35"/>
      <c r="VSS125" s="35"/>
      <c r="VST125" s="35"/>
      <c r="VSU125" s="35"/>
      <c r="VSV125" s="35"/>
      <c r="VSW125" s="35"/>
      <c r="VSX125" s="35"/>
      <c r="VSY125" s="35"/>
      <c r="VSZ125" s="35"/>
      <c r="VTA125" s="35"/>
      <c r="VTB125" s="35"/>
      <c r="VTC125" s="35"/>
      <c r="VTD125" s="35"/>
      <c r="VTE125" s="35"/>
      <c r="VTF125" s="35"/>
      <c r="VTG125" s="35"/>
      <c r="VTH125" s="35"/>
      <c r="VTI125" s="35"/>
      <c r="VTJ125" s="35"/>
      <c r="VTK125" s="35"/>
      <c r="VTL125" s="35"/>
      <c r="VTM125" s="35"/>
      <c r="VTN125" s="35"/>
      <c r="VTO125" s="35"/>
      <c r="VTP125" s="35"/>
      <c r="VTQ125" s="35"/>
      <c r="VTR125" s="35"/>
      <c r="VTS125" s="35"/>
      <c r="VTT125" s="35"/>
      <c r="VTU125" s="35"/>
      <c r="VTV125" s="35"/>
      <c r="VTW125" s="35"/>
      <c r="VTX125" s="35"/>
      <c r="VTY125" s="35"/>
      <c r="VTZ125" s="35"/>
      <c r="VUA125" s="35"/>
      <c r="VUB125" s="35"/>
      <c r="VUC125" s="35"/>
      <c r="VUD125" s="35"/>
      <c r="VUE125" s="35"/>
      <c r="VUF125" s="35"/>
      <c r="VUG125" s="35"/>
      <c r="VUH125" s="35"/>
      <c r="VUI125" s="35"/>
      <c r="VUJ125" s="35"/>
      <c r="VUK125" s="35"/>
      <c r="VUL125" s="35"/>
      <c r="VUM125" s="35"/>
      <c r="VUN125" s="35"/>
      <c r="VUO125" s="35"/>
      <c r="VUP125" s="35"/>
      <c r="VUQ125" s="35"/>
      <c r="VUR125" s="35"/>
      <c r="VUS125" s="35"/>
      <c r="VUT125" s="35"/>
      <c r="VUU125" s="35"/>
      <c r="VUV125" s="35"/>
      <c r="VUW125" s="35"/>
      <c r="VUX125" s="35"/>
      <c r="VUY125" s="35"/>
      <c r="VUZ125" s="35"/>
      <c r="VVA125" s="35"/>
      <c r="VVB125" s="35"/>
      <c r="VVC125" s="35"/>
      <c r="VVD125" s="35"/>
      <c r="VVE125" s="35"/>
      <c r="VVF125" s="35"/>
      <c r="VVG125" s="35"/>
      <c r="VVH125" s="35"/>
      <c r="VVI125" s="35"/>
      <c r="VVJ125" s="35"/>
      <c r="VVK125" s="35"/>
      <c r="VVL125" s="35"/>
      <c r="VVM125" s="35"/>
      <c r="VVN125" s="35"/>
      <c r="VVO125" s="35"/>
      <c r="VVP125" s="35"/>
      <c r="VVQ125" s="35"/>
      <c r="VVR125" s="35"/>
      <c r="VVS125" s="35"/>
      <c r="VVT125" s="35"/>
      <c r="VVU125" s="35"/>
      <c r="VVV125" s="35"/>
      <c r="VVW125" s="35"/>
      <c r="VVX125" s="35"/>
      <c r="VVY125" s="35"/>
      <c r="VVZ125" s="35"/>
      <c r="VWA125" s="35"/>
      <c r="VWB125" s="35"/>
      <c r="VWC125" s="35"/>
      <c r="VWD125" s="35"/>
      <c r="VWE125" s="35"/>
      <c r="VWF125" s="35"/>
      <c r="VWG125" s="35"/>
      <c r="VWH125" s="35"/>
      <c r="VWI125" s="35"/>
      <c r="VWJ125" s="35"/>
      <c r="VWK125" s="35"/>
      <c r="VWL125" s="35"/>
      <c r="VWM125" s="35"/>
      <c r="VWN125" s="35"/>
      <c r="VWO125" s="35"/>
      <c r="VWP125" s="35"/>
      <c r="VWQ125" s="35"/>
      <c r="VWR125" s="35"/>
      <c r="VWS125" s="35"/>
      <c r="VWT125" s="35"/>
      <c r="VWU125" s="35"/>
      <c r="VWV125" s="35"/>
      <c r="VWW125" s="35"/>
      <c r="VWX125" s="35"/>
      <c r="VWY125" s="35"/>
      <c r="VWZ125" s="35"/>
      <c r="VXA125" s="35"/>
      <c r="VXB125" s="35"/>
      <c r="VXC125" s="35"/>
      <c r="VXD125" s="35"/>
      <c r="VXE125" s="35"/>
      <c r="VXF125" s="35"/>
      <c r="VXG125" s="35"/>
      <c r="VXH125" s="35"/>
      <c r="VXI125" s="35"/>
      <c r="VXJ125" s="35"/>
      <c r="VXK125" s="35"/>
      <c r="VXL125" s="35"/>
      <c r="VXM125" s="35"/>
      <c r="VXN125" s="35"/>
      <c r="VXO125" s="35"/>
      <c r="VXP125" s="35"/>
      <c r="VXQ125" s="35"/>
      <c r="VXR125" s="35"/>
      <c r="VXS125" s="35"/>
      <c r="VXT125" s="35"/>
      <c r="VXU125" s="35"/>
      <c r="VXV125" s="35"/>
      <c r="VXW125" s="35"/>
      <c r="VXX125" s="35"/>
      <c r="VXY125" s="35"/>
      <c r="VXZ125" s="35"/>
      <c r="VYA125" s="35"/>
      <c r="VYB125" s="35"/>
      <c r="VYC125" s="35"/>
      <c r="VYD125" s="35"/>
      <c r="VYE125" s="35"/>
      <c r="VYF125" s="35"/>
      <c r="VYG125" s="35"/>
      <c r="VYH125" s="35"/>
      <c r="VYI125" s="35"/>
      <c r="VYJ125" s="35"/>
      <c r="VYK125" s="35"/>
      <c r="VYL125" s="35"/>
      <c r="VYM125" s="35"/>
      <c r="VYN125" s="35"/>
      <c r="VYO125" s="35"/>
      <c r="VYP125" s="35"/>
      <c r="VYQ125" s="35"/>
      <c r="VYR125" s="35"/>
      <c r="VYS125" s="35"/>
      <c r="VYT125" s="35"/>
      <c r="VYU125" s="35"/>
      <c r="VYV125" s="35"/>
      <c r="VYW125" s="35"/>
      <c r="VYX125" s="35"/>
      <c r="VYY125" s="35"/>
      <c r="VYZ125" s="35"/>
      <c r="VZA125" s="35"/>
      <c r="VZB125" s="35"/>
      <c r="VZC125" s="35"/>
      <c r="VZD125" s="35"/>
      <c r="VZE125" s="35"/>
      <c r="VZF125" s="35"/>
      <c r="VZG125" s="35"/>
      <c r="VZH125" s="35"/>
      <c r="VZI125" s="35"/>
      <c r="VZJ125" s="35"/>
      <c r="VZK125" s="35"/>
      <c r="VZL125" s="35"/>
      <c r="VZM125" s="35"/>
      <c r="VZN125" s="35"/>
      <c r="VZO125" s="35"/>
      <c r="VZP125" s="35"/>
      <c r="VZQ125" s="35"/>
      <c r="VZR125" s="35"/>
      <c r="VZS125" s="35"/>
      <c r="VZT125" s="35"/>
      <c r="VZU125" s="35"/>
      <c r="VZV125" s="35"/>
      <c r="VZW125" s="35"/>
      <c r="VZX125" s="35"/>
      <c r="VZY125" s="35"/>
      <c r="VZZ125" s="35"/>
      <c r="WAA125" s="35"/>
      <c r="WAB125" s="35"/>
      <c r="WAC125" s="35"/>
      <c r="WAD125" s="35"/>
      <c r="WAE125" s="35"/>
      <c r="WAF125" s="35"/>
      <c r="WAG125" s="35"/>
      <c r="WAH125" s="35"/>
      <c r="WAI125" s="35"/>
      <c r="WAJ125" s="35"/>
      <c r="WAK125" s="35"/>
      <c r="WAL125" s="35"/>
      <c r="WAM125" s="35"/>
      <c r="WAN125" s="35"/>
      <c r="WAO125" s="35"/>
      <c r="WAP125" s="35"/>
      <c r="WAQ125" s="35"/>
      <c r="WAR125" s="35"/>
      <c r="WAS125" s="35"/>
      <c r="WAT125" s="35"/>
      <c r="WAU125" s="35"/>
      <c r="WAV125" s="35"/>
      <c r="WAW125" s="35"/>
      <c r="WAX125" s="35"/>
      <c r="WAY125" s="35"/>
      <c r="WAZ125" s="35"/>
      <c r="WBA125" s="35"/>
      <c r="WBB125" s="35"/>
      <c r="WBC125" s="35"/>
      <c r="WBD125" s="35"/>
      <c r="WBE125" s="35"/>
      <c r="WBF125" s="35"/>
      <c r="WBG125" s="35"/>
      <c r="WBH125" s="35"/>
      <c r="WBI125" s="35"/>
      <c r="WBJ125" s="35"/>
      <c r="WBK125" s="35"/>
      <c r="WBL125" s="35"/>
      <c r="WBM125" s="35"/>
      <c r="WBN125" s="35"/>
      <c r="WBO125" s="35"/>
      <c r="WBP125" s="35"/>
      <c r="WBQ125" s="35"/>
      <c r="WBR125" s="35"/>
      <c r="WBS125" s="35"/>
      <c r="WBT125" s="35"/>
      <c r="WBU125" s="35"/>
      <c r="WBV125" s="35"/>
      <c r="WBW125" s="35"/>
      <c r="WBX125" s="35"/>
      <c r="WBY125" s="35"/>
      <c r="WBZ125" s="35"/>
      <c r="WCA125" s="35"/>
      <c r="WCB125" s="35"/>
      <c r="WCC125" s="35"/>
      <c r="WCD125" s="35"/>
      <c r="WCE125" s="35"/>
      <c r="WCF125" s="35"/>
      <c r="WCG125" s="35"/>
      <c r="WCH125" s="35"/>
      <c r="WCI125" s="35"/>
      <c r="WCJ125" s="35"/>
      <c r="WCK125" s="35"/>
      <c r="WCL125" s="35"/>
      <c r="WCM125" s="35"/>
      <c r="WCN125" s="35"/>
      <c r="WCO125" s="35"/>
      <c r="WCP125" s="35"/>
      <c r="WCQ125" s="35"/>
      <c r="WCR125" s="35"/>
      <c r="WCS125" s="35"/>
      <c r="WCT125" s="35"/>
      <c r="WCU125" s="35"/>
      <c r="WCV125" s="35"/>
      <c r="WCW125" s="35"/>
      <c r="WCX125" s="35"/>
      <c r="WCY125" s="35"/>
      <c r="WCZ125" s="35"/>
      <c r="WDA125" s="35"/>
      <c r="WDB125" s="35"/>
      <c r="WDC125" s="35"/>
      <c r="WDD125" s="35"/>
      <c r="WDE125" s="35"/>
      <c r="WDF125" s="35"/>
      <c r="WDG125" s="35"/>
      <c r="WDH125" s="35"/>
      <c r="WDI125" s="35"/>
      <c r="WDJ125" s="35"/>
      <c r="WDK125" s="35"/>
      <c r="WDL125" s="35"/>
      <c r="WDM125" s="35"/>
      <c r="WDN125" s="35"/>
      <c r="WDO125" s="35"/>
      <c r="WDP125" s="35"/>
      <c r="WDQ125" s="35"/>
      <c r="WDR125" s="35"/>
      <c r="WDS125" s="35"/>
      <c r="WDT125" s="35"/>
      <c r="WDU125" s="35"/>
      <c r="WDV125" s="35"/>
      <c r="WDW125" s="35"/>
      <c r="WDX125" s="35"/>
      <c r="WDY125" s="35"/>
      <c r="WDZ125" s="35"/>
      <c r="WEA125" s="35"/>
      <c r="WEB125" s="35"/>
      <c r="WEC125" s="35"/>
      <c r="WED125" s="35"/>
      <c r="WEE125" s="35"/>
      <c r="WEF125" s="35"/>
      <c r="WEG125" s="35"/>
      <c r="WEH125" s="35"/>
      <c r="WEI125" s="35"/>
      <c r="WEJ125" s="35"/>
      <c r="WEK125" s="35"/>
      <c r="WEL125" s="35"/>
      <c r="WEM125" s="35"/>
      <c r="WEN125" s="35"/>
      <c r="WEO125" s="35"/>
      <c r="WEP125" s="35"/>
      <c r="WEQ125" s="35"/>
      <c r="WER125" s="35"/>
      <c r="WES125" s="35"/>
      <c r="WET125" s="35"/>
      <c r="WEU125" s="35"/>
      <c r="WEV125" s="35"/>
      <c r="WEW125" s="35"/>
      <c r="WEX125" s="35"/>
      <c r="WEY125" s="35"/>
      <c r="WEZ125" s="35"/>
      <c r="WFA125" s="35"/>
      <c r="WFB125" s="35"/>
      <c r="WFC125" s="35"/>
      <c r="WFD125" s="35"/>
      <c r="WFE125" s="35"/>
      <c r="WFF125" s="35"/>
      <c r="WFG125" s="35"/>
      <c r="WFH125" s="35"/>
      <c r="WFI125" s="35"/>
      <c r="WFJ125" s="35"/>
      <c r="WFK125" s="35"/>
      <c r="WFL125" s="35"/>
      <c r="WFM125" s="35"/>
      <c r="WFN125" s="35"/>
      <c r="WFO125" s="35"/>
      <c r="WFP125" s="35"/>
      <c r="WFQ125" s="35"/>
      <c r="WFR125" s="35"/>
      <c r="WFS125" s="35"/>
      <c r="WFT125" s="35"/>
      <c r="WFU125" s="35"/>
      <c r="WFV125" s="35"/>
      <c r="WFW125" s="35"/>
      <c r="WFX125" s="35"/>
      <c r="WFY125" s="35"/>
      <c r="WFZ125" s="35"/>
      <c r="WGA125" s="35"/>
      <c r="WGB125" s="35"/>
      <c r="WGC125" s="35"/>
      <c r="WGD125" s="35"/>
      <c r="WGE125" s="35"/>
      <c r="WGF125" s="35"/>
      <c r="WGG125" s="35"/>
      <c r="WGH125" s="35"/>
      <c r="WGI125" s="35"/>
      <c r="WGJ125" s="35"/>
      <c r="WGK125" s="35"/>
      <c r="WGL125" s="35"/>
      <c r="WGM125" s="35"/>
      <c r="WGN125" s="35"/>
      <c r="WGO125" s="35"/>
      <c r="WGP125" s="35"/>
      <c r="WGQ125" s="35"/>
      <c r="WGR125" s="35"/>
      <c r="WGS125" s="35"/>
      <c r="WGT125" s="35"/>
      <c r="WGU125" s="35"/>
      <c r="WGV125" s="35"/>
      <c r="WGW125" s="35"/>
      <c r="WGX125" s="35"/>
      <c r="WGY125" s="35"/>
      <c r="WGZ125" s="35"/>
      <c r="WHA125" s="35"/>
      <c r="WHB125" s="35"/>
      <c r="WHC125" s="35"/>
      <c r="WHD125" s="35"/>
      <c r="WHE125" s="35"/>
      <c r="WHF125" s="35"/>
      <c r="WHG125" s="35"/>
      <c r="WHH125" s="35"/>
      <c r="WHI125" s="35"/>
      <c r="WHJ125" s="35"/>
      <c r="WHK125" s="35"/>
      <c r="WHL125" s="35"/>
      <c r="WHM125" s="35"/>
      <c r="WHN125" s="35"/>
      <c r="WHO125" s="35"/>
      <c r="WHP125" s="35"/>
      <c r="WHQ125" s="35"/>
      <c r="WHR125" s="35"/>
      <c r="WHS125" s="35"/>
      <c r="WHT125" s="35"/>
      <c r="WHU125" s="35"/>
      <c r="WHV125" s="35"/>
      <c r="WHW125" s="35"/>
      <c r="WHX125" s="35"/>
      <c r="WHY125" s="35"/>
      <c r="WHZ125" s="35"/>
      <c r="WIA125" s="35"/>
      <c r="WIB125" s="35"/>
      <c r="WIC125" s="35"/>
      <c r="WID125" s="35"/>
      <c r="WIE125" s="35"/>
      <c r="WIF125" s="35"/>
      <c r="WIG125" s="35"/>
      <c r="WIH125" s="35"/>
      <c r="WII125" s="35"/>
      <c r="WIJ125" s="35"/>
      <c r="WIK125" s="35"/>
      <c r="WIL125" s="35"/>
      <c r="WIM125" s="35"/>
      <c r="WIN125" s="35"/>
      <c r="WIO125" s="35"/>
      <c r="WIP125" s="35"/>
      <c r="WIQ125" s="35"/>
      <c r="WIR125" s="35"/>
      <c r="WIS125" s="35"/>
      <c r="WIT125" s="35"/>
      <c r="WIU125" s="35"/>
      <c r="WIV125" s="35"/>
      <c r="WIW125" s="35"/>
      <c r="WIX125" s="35"/>
      <c r="WIY125" s="35"/>
      <c r="WIZ125" s="35"/>
      <c r="WJA125" s="35"/>
      <c r="WJB125" s="35"/>
      <c r="WJC125" s="35"/>
      <c r="WJD125" s="35"/>
      <c r="WJE125" s="35"/>
      <c r="WJF125" s="35"/>
      <c r="WJG125" s="35"/>
      <c r="WJH125" s="35"/>
      <c r="WJI125" s="35"/>
      <c r="WJJ125" s="35"/>
      <c r="WJK125" s="35"/>
      <c r="WJL125" s="35"/>
      <c r="WJM125" s="35"/>
      <c r="WJN125" s="35"/>
      <c r="WJO125" s="35"/>
      <c r="WJP125" s="35"/>
      <c r="WJQ125" s="35"/>
      <c r="WJR125" s="35"/>
      <c r="WJS125" s="35"/>
      <c r="WJT125" s="35"/>
      <c r="WJU125" s="35"/>
      <c r="WJV125" s="35"/>
      <c r="WJW125" s="35"/>
      <c r="WJX125" s="35"/>
      <c r="WJY125" s="35"/>
      <c r="WJZ125" s="35"/>
      <c r="WKA125" s="35"/>
      <c r="WKB125" s="35"/>
      <c r="WKC125" s="35"/>
      <c r="WKD125" s="35"/>
      <c r="WKE125" s="35"/>
      <c r="WKF125" s="35"/>
      <c r="WKG125" s="35"/>
      <c r="WKH125" s="35"/>
      <c r="WKI125" s="35"/>
      <c r="WKJ125" s="35"/>
      <c r="WKK125" s="35"/>
      <c r="WKL125" s="35"/>
      <c r="WKM125" s="35"/>
      <c r="WKN125" s="35"/>
      <c r="WKO125" s="35"/>
      <c r="WKP125" s="35"/>
      <c r="WKQ125" s="35"/>
      <c r="WKR125" s="35"/>
      <c r="WKS125" s="35"/>
      <c r="WKT125" s="35"/>
      <c r="WKU125" s="35"/>
      <c r="WKV125" s="35"/>
      <c r="WKW125" s="35"/>
      <c r="WKX125" s="35"/>
      <c r="WKY125" s="35"/>
      <c r="WKZ125" s="35"/>
      <c r="WLA125" s="35"/>
      <c r="WLB125" s="35"/>
      <c r="WLC125" s="35"/>
      <c r="WLD125" s="35"/>
      <c r="WLE125" s="35"/>
      <c r="WLF125" s="35"/>
      <c r="WLG125" s="35"/>
      <c r="WLH125" s="35"/>
      <c r="WLI125" s="35"/>
      <c r="WLJ125" s="35"/>
      <c r="WLK125" s="35"/>
      <c r="WLL125" s="35"/>
      <c r="WLM125" s="35"/>
      <c r="WLN125" s="35"/>
      <c r="WLO125" s="35"/>
      <c r="WLP125" s="35"/>
      <c r="WLQ125" s="35"/>
      <c r="WLR125" s="35"/>
      <c r="WLS125" s="35"/>
      <c r="WLT125" s="35"/>
      <c r="WLU125" s="35"/>
      <c r="WLV125" s="35"/>
      <c r="WLW125" s="35"/>
      <c r="WLX125" s="35"/>
      <c r="WLY125" s="35"/>
      <c r="WLZ125" s="35"/>
      <c r="WMA125" s="35"/>
      <c r="WMB125" s="35"/>
      <c r="WMC125" s="35"/>
      <c r="WMD125" s="35"/>
      <c r="WME125" s="35"/>
      <c r="WMF125" s="35"/>
      <c r="WMG125" s="35"/>
      <c r="WMH125" s="35"/>
      <c r="WMI125" s="35"/>
      <c r="WMJ125" s="35"/>
      <c r="WMK125" s="35"/>
      <c r="WML125" s="35"/>
      <c r="WMM125" s="35"/>
      <c r="WMN125" s="35"/>
      <c r="WMO125" s="35"/>
      <c r="WMP125" s="35"/>
      <c r="WMQ125" s="35"/>
      <c r="WMR125" s="35"/>
      <c r="WMS125" s="35"/>
      <c r="WMT125" s="35"/>
      <c r="WMU125" s="35"/>
      <c r="WMV125" s="35"/>
      <c r="WMW125" s="35"/>
      <c r="WMX125" s="35"/>
      <c r="WMY125" s="35"/>
      <c r="WMZ125" s="35"/>
      <c r="WNA125" s="35"/>
      <c r="WNB125" s="35"/>
      <c r="WNC125" s="35"/>
      <c r="WND125" s="35"/>
      <c r="WNE125" s="35"/>
      <c r="WNF125" s="35"/>
      <c r="WNG125" s="35"/>
      <c r="WNH125" s="35"/>
      <c r="WNI125" s="35"/>
      <c r="WNJ125" s="35"/>
      <c r="WNK125" s="35"/>
      <c r="WNL125" s="35"/>
      <c r="WNM125" s="35"/>
      <c r="WNN125" s="35"/>
      <c r="WNO125" s="35"/>
      <c r="WNP125" s="35"/>
      <c r="WNQ125" s="35"/>
      <c r="WNR125" s="35"/>
      <c r="WNS125" s="35"/>
      <c r="WNT125" s="35"/>
      <c r="WNU125" s="35"/>
      <c r="WNV125" s="35"/>
      <c r="WNW125" s="35"/>
      <c r="WNX125" s="35"/>
      <c r="WNY125" s="35"/>
      <c r="WNZ125" s="35"/>
      <c r="WOA125" s="35"/>
      <c r="WOB125" s="35"/>
      <c r="WOC125" s="35"/>
      <c r="WOD125" s="35"/>
      <c r="WOE125" s="35"/>
      <c r="WOF125" s="35"/>
      <c r="WOG125" s="35"/>
      <c r="WOH125" s="35"/>
      <c r="WOI125" s="35"/>
      <c r="WOJ125" s="35"/>
      <c r="WOK125" s="35"/>
      <c r="WOL125" s="35"/>
      <c r="WOM125" s="35"/>
      <c r="WON125" s="35"/>
      <c r="WOO125" s="35"/>
      <c r="WOP125" s="35"/>
      <c r="WOQ125" s="35"/>
      <c r="WOR125" s="35"/>
      <c r="WOS125" s="35"/>
      <c r="WOT125" s="35"/>
      <c r="WOU125" s="35"/>
      <c r="WOV125" s="35"/>
      <c r="WOW125" s="35"/>
      <c r="WOX125" s="35"/>
      <c r="WOY125" s="35"/>
      <c r="WOZ125" s="35"/>
      <c r="WPA125" s="35"/>
      <c r="WPB125" s="35"/>
      <c r="WPC125" s="35"/>
      <c r="WPD125" s="35"/>
      <c r="WPE125" s="35"/>
      <c r="WPF125" s="35"/>
      <c r="WPG125" s="35"/>
      <c r="WPH125" s="35"/>
      <c r="WPI125" s="35"/>
      <c r="WPJ125" s="35"/>
      <c r="WPK125" s="35"/>
      <c r="WPL125" s="35"/>
      <c r="WPM125" s="35"/>
      <c r="WPN125" s="35"/>
      <c r="WPO125" s="35"/>
      <c r="WPP125" s="35"/>
      <c r="WPQ125" s="35"/>
      <c r="WPR125" s="35"/>
      <c r="WPS125" s="35"/>
      <c r="WPT125" s="35"/>
      <c r="WPU125" s="35"/>
      <c r="WPV125" s="35"/>
      <c r="WPW125" s="35"/>
      <c r="WPX125" s="35"/>
      <c r="WPY125" s="35"/>
      <c r="WPZ125" s="35"/>
      <c r="WQA125" s="35"/>
      <c r="WQB125" s="35"/>
      <c r="WQC125" s="35"/>
      <c r="WQD125" s="35"/>
      <c r="WQE125" s="35"/>
      <c r="WQF125" s="35"/>
      <c r="WQG125" s="35"/>
      <c r="WQH125" s="35"/>
      <c r="WQI125" s="35"/>
      <c r="WQJ125" s="35"/>
      <c r="WQK125" s="35"/>
      <c r="WQL125" s="35"/>
      <c r="WQM125" s="35"/>
      <c r="WQN125" s="35"/>
      <c r="WQO125" s="35"/>
      <c r="WQP125" s="35"/>
      <c r="WQQ125" s="35"/>
      <c r="WQR125" s="35"/>
      <c r="WQS125" s="35"/>
      <c r="WQT125" s="35"/>
      <c r="WQU125" s="35"/>
      <c r="WQV125" s="35"/>
      <c r="WQW125" s="35"/>
      <c r="WQX125" s="35"/>
      <c r="WQY125" s="35"/>
      <c r="WQZ125" s="35"/>
      <c r="WRA125" s="35"/>
      <c r="WRB125" s="35"/>
      <c r="WRC125" s="35"/>
      <c r="WRD125" s="35"/>
      <c r="WRE125" s="35"/>
      <c r="WRF125" s="35"/>
      <c r="WRG125" s="35"/>
      <c r="WRH125" s="35"/>
      <c r="WRI125" s="35"/>
      <c r="WRJ125" s="35"/>
      <c r="WRK125" s="35"/>
      <c r="WRL125" s="35"/>
      <c r="WRM125" s="35"/>
      <c r="WRN125" s="35"/>
      <c r="WRO125" s="35"/>
      <c r="WRP125" s="35"/>
      <c r="WRQ125" s="35"/>
      <c r="WRR125" s="35"/>
      <c r="WRS125" s="35"/>
      <c r="WRT125" s="35"/>
      <c r="WRU125" s="35"/>
      <c r="WRV125" s="35"/>
      <c r="WRW125" s="35"/>
      <c r="WRX125" s="35"/>
      <c r="WRY125" s="35"/>
      <c r="WRZ125" s="35"/>
      <c r="WSA125" s="35"/>
      <c r="WSB125" s="35"/>
      <c r="WSC125" s="35"/>
      <c r="WSD125" s="35"/>
      <c r="WSE125" s="35"/>
      <c r="WSF125" s="35"/>
      <c r="WSG125" s="35"/>
      <c r="WSH125" s="35"/>
      <c r="WSI125" s="35"/>
      <c r="WSJ125" s="35"/>
      <c r="WSK125" s="35"/>
      <c r="WSL125" s="35"/>
      <c r="WSM125" s="35"/>
      <c r="WSN125" s="35"/>
      <c r="WSO125" s="35"/>
      <c r="WSP125" s="35"/>
      <c r="WSQ125" s="35"/>
      <c r="WSR125" s="35"/>
      <c r="WSS125" s="35"/>
      <c r="WST125" s="35"/>
      <c r="WSU125" s="35"/>
      <c r="WSV125" s="35"/>
      <c r="WSW125" s="35"/>
      <c r="WSX125" s="35"/>
      <c r="WSY125" s="35"/>
      <c r="WSZ125" s="35"/>
      <c r="WTA125" s="35"/>
      <c r="WTB125" s="35"/>
      <c r="WTC125" s="35"/>
      <c r="WTD125" s="35"/>
      <c r="WTE125" s="35"/>
      <c r="WTF125" s="35"/>
      <c r="WTG125" s="35"/>
      <c r="WTH125" s="35"/>
      <c r="WTI125" s="35"/>
      <c r="WTJ125" s="35"/>
      <c r="WTK125" s="35"/>
      <c r="WTL125" s="35"/>
      <c r="WTM125" s="35"/>
      <c r="WTN125" s="35"/>
      <c r="WTO125" s="35"/>
      <c r="WTP125" s="35"/>
      <c r="WTQ125" s="35"/>
      <c r="WTR125" s="35"/>
      <c r="WTS125" s="35"/>
      <c r="WTT125" s="35"/>
      <c r="WTU125" s="35"/>
      <c r="WTV125" s="35"/>
      <c r="WTW125" s="35"/>
      <c r="WTX125" s="35"/>
      <c r="WTY125" s="35"/>
      <c r="WTZ125" s="35"/>
      <c r="WUA125" s="35"/>
      <c r="WUB125" s="35"/>
      <c r="WUC125" s="35"/>
      <c r="WUD125" s="35"/>
      <c r="WUE125" s="35"/>
      <c r="WUF125" s="35"/>
      <c r="WUG125" s="35"/>
      <c r="WUH125" s="35"/>
      <c r="WUI125" s="35"/>
      <c r="WUJ125" s="35"/>
      <c r="WUK125" s="35"/>
      <c r="WUL125" s="35"/>
      <c r="WUM125" s="35"/>
      <c r="WUN125" s="35"/>
      <c r="WUO125" s="35"/>
      <c r="WUP125" s="35"/>
      <c r="WUQ125" s="35"/>
      <c r="WUR125" s="35"/>
      <c r="WUS125" s="35"/>
      <c r="WUT125" s="35"/>
      <c r="WUU125" s="35"/>
      <c r="WUV125" s="35"/>
      <c r="WUW125" s="35"/>
      <c r="WUX125" s="35"/>
      <c r="WUY125" s="35"/>
      <c r="WUZ125" s="35"/>
      <c r="WVA125" s="35"/>
      <c r="WVB125" s="35"/>
      <c r="WVC125" s="35"/>
      <c r="WVD125" s="35"/>
      <c r="WVE125" s="35"/>
      <c r="WVF125" s="35"/>
      <c r="WVG125" s="35"/>
      <c r="WVH125" s="35"/>
      <c r="WVI125" s="35"/>
      <c r="WVJ125" s="35"/>
      <c r="WVK125" s="35"/>
      <c r="WVL125" s="35"/>
      <c r="WVM125" s="35"/>
      <c r="WVN125" s="35"/>
      <c r="WVO125" s="35"/>
      <c r="WVP125" s="35"/>
      <c r="WVQ125" s="35"/>
      <c r="WVR125" s="35"/>
      <c r="WVS125" s="35"/>
      <c r="WVT125" s="35"/>
      <c r="WVU125" s="35"/>
      <c r="WVV125" s="35"/>
      <c r="WVW125" s="35"/>
      <c r="WVX125" s="35"/>
      <c r="WVY125" s="35"/>
      <c r="WVZ125" s="35"/>
      <c r="WWA125" s="35"/>
      <c r="WWB125" s="35"/>
      <c r="WWC125" s="35"/>
      <c r="WWD125" s="35"/>
      <c r="WWE125" s="35"/>
      <c r="WWF125" s="35"/>
      <c r="WWG125" s="35"/>
      <c r="WWH125" s="35"/>
      <c r="WWI125" s="35"/>
      <c r="WWJ125" s="35"/>
      <c r="WWK125" s="35"/>
      <c r="WWL125" s="35"/>
      <c r="WWM125" s="35"/>
      <c r="WWN125" s="35"/>
      <c r="WWO125" s="35"/>
      <c r="WWP125" s="35"/>
      <c r="WWQ125" s="35"/>
      <c r="WWR125" s="35"/>
      <c r="WWS125" s="35"/>
      <c r="WWT125" s="35"/>
      <c r="WWU125" s="35"/>
      <c r="WWV125" s="35"/>
      <c r="WWW125" s="35"/>
      <c r="WWX125" s="35"/>
      <c r="WWY125" s="35"/>
      <c r="WWZ125" s="35"/>
      <c r="WXA125" s="35"/>
      <c r="WXB125" s="35"/>
      <c r="WXC125" s="35"/>
      <c r="WXD125" s="35"/>
      <c r="WXE125" s="35"/>
      <c r="WXF125" s="35"/>
      <c r="WXG125" s="35"/>
      <c r="WXH125" s="35"/>
      <c r="WXI125" s="35"/>
      <c r="WXJ125" s="35"/>
      <c r="WXK125" s="35"/>
      <c r="WXL125" s="35"/>
      <c r="WXM125" s="35"/>
      <c r="WXN125" s="35"/>
      <c r="WXO125" s="35"/>
      <c r="WXP125" s="35"/>
      <c r="WXQ125" s="35"/>
      <c r="WXR125" s="35"/>
      <c r="WXS125" s="35"/>
      <c r="WXT125" s="35"/>
      <c r="WXU125" s="35"/>
      <c r="WXV125" s="35"/>
      <c r="WXW125" s="35"/>
      <c r="WXX125" s="35"/>
      <c r="WXY125" s="35"/>
      <c r="WXZ125" s="35"/>
      <c r="WYA125" s="35"/>
      <c r="WYB125" s="35"/>
      <c r="WYC125" s="35"/>
      <c r="WYD125" s="35"/>
      <c r="WYE125" s="35"/>
      <c r="WYF125" s="35"/>
      <c r="WYG125" s="35"/>
      <c r="WYH125" s="35"/>
      <c r="WYI125" s="35"/>
      <c r="WYJ125" s="35"/>
      <c r="WYK125" s="35"/>
      <c r="WYL125" s="35"/>
      <c r="WYM125" s="35"/>
      <c r="WYN125" s="35"/>
      <c r="WYO125" s="35"/>
      <c r="WYP125" s="35"/>
      <c r="WYQ125" s="35"/>
      <c r="WYR125" s="35"/>
      <c r="WYS125" s="35"/>
      <c r="WYT125" s="35"/>
      <c r="WYU125" s="35"/>
      <c r="WYV125" s="35"/>
      <c r="WYW125" s="35"/>
      <c r="WYX125" s="35"/>
      <c r="WYY125" s="35"/>
      <c r="WYZ125" s="35"/>
      <c r="WZA125" s="35"/>
      <c r="WZB125" s="35"/>
      <c r="WZC125" s="35"/>
      <c r="WZD125" s="35"/>
      <c r="WZE125" s="35"/>
      <c r="WZF125" s="35"/>
      <c r="WZG125" s="35"/>
      <c r="WZH125" s="35"/>
      <c r="WZI125" s="35"/>
      <c r="WZJ125" s="35"/>
      <c r="WZK125" s="35"/>
      <c r="WZL125" s="35"/>
      <c r="WZM125" s="35"/>
      <c r="WZN125" s="35"/>
      <c r="WZO125" s="35"/>
      <c r="WZP125" s="35"/>
      <c r="WZQ125" s="35"/>
      <c r="WZR125" s="35"/>
      <c r="WZS125" s="35"/>
      <c r="WZT125" s="35"/>
      <c r="WZU125" s="35"/>
      <c r="WZV125" s="35"/>
      <c r="WZW125" s="35"/>
      <c r="WZX125" s="35"/>
      <c r="WZY125" s="35"/>
      <c r="WZZ125" s="35"/>
      <c r="XAA125" s="35"/>
      <c r="XAB125" s="35"/>
      <c r="XAC125" s="35"/>
      <c r="XAD125" s="35"/>
      <c r="XAE125" s="35"/>
      <c r="XAF125" s="35"/>
      <c r="XAG125" s="35"/>
      <c r="XAH125" s="35"/>
      <c r="XAI125" s="35"/>
      <c r="XAJ125" s="35"/>
      <c r="XAK125" s="35"/>
      <c r="XAL125" s="35"/>
      <c r="XAM125" s="35"/>
      <c r="XAN125" s="35"/>
      <c r="XAO125" s="35"/>
      <c r="XAP125" s="35"/>
      <c r="XAQ125" s="35"/>
      <c r="XAR125" s="35"/>
      <c r="XAS125" s="35"/>
      <c r="XAT125" s="35"/>
      <c r="XAU125" s="35"/>
      <c r="XAV125" s="35"/>
      <c r="XAW125" s="35"/>
      <c r="XAX125" s="35"/>
      <c r="XAY125" s="35"/>
      <c r="XAZ125" s="35"/>
      <c r="XBA125" s="35"/>
      <c r="XBB125" s="35"/>
      <c r="XBC125" s="35"/>
      <c r="XBD125" s="35"/>
      <c r="XBE125" s="35"/>
      <c r="XBF125" s="35"/>
      <c r="XBG125" s="35"/>
      <c r="XBH125" s="35"/>
      <c r="XBI125" s="35"/>
      <c r="XBJ125" s="35"/>
      <c r="XBK125" s="35"/>
      <c r="XBL125" s="35"/>
      <c r="XBM125" s="35"/>
      <c r="XBN125" s="35"/>
      <c r="XBO125" s="35"/>
      <c r="XBP125" s="35"/>
      <c r="XBQ125" s="35"/>
      <c r="XBR125" s="35"/>
      <c r="XBS125" s="35"/>
      <c r="XBT125" s="35"/>
      <c r="XBU125" s="35"/>
      <c r="XBV125" s="35"/>
      <c r="XBW125" s="35"/>
      <c r="XBX125" s="35"/>
      <c r="XBY125" s="35"/>
      <c r="XBZ125" s="35"/>
      <c r="XCA125" s="35"/>
      <c r="XCB125" s="35"/>
      <c r="XCC125" s="35"/>
      <c r="XCD125" s="35"/>
      <c r="XCE125" s="35"/>
      <c r="XCF125" s="35"/>
      <c r="XCG125" s="35"/>
      <c r="XCH125" s="35"/>
      <c r="XCI125" s="35"/>
      <c r="XCJ125" s="35"/>
      <c r="XCK125" s="35"/>
      <c r="XCL125" s="35"/>
      <c r="XCM125" s="35"/>
      <c r="XCN125" s="35"/>
      <c r="XCO125" s="35"/>
      <c r="XCP125" s="35"/>
      <c r="XCQ125" s="35"/>
      <c r="XCR125" s="35"/>
      <c r="XCS125" s="35"/>
      <c r="XCT125" s="35"/>
      <c r="XCU125" s="35"/>
      <c r="XCV125" s="35"/>
      <c r="XCW125" s="35"/>
      <c r="XCX125" s="35"/>
      <c r="XCY125" s="35"/>
      <c r="XCZ125" s="35"/>
      <c r="XDA125" s="35"/>
      <c r="XDB125" s="35"/>
      <c r="XDC125" s="35"/>
      <c r="XDD125" s="35"/>
      <c r="XDE125" s="35"/>
      <c r="XDF125" s="35"/>
      <c r="XDG125" s="35"/>
      <c r="XDH125" s="35"/>
      <c r="XDI125" s="35"/>
      <c r="XDJ125" s="35"/>
      <c r="XDK125" s="35"/>
      <c r="XDL125" s="35"/>
      <c r="XDM125" s="35"/>
      <c r="XDN125" s="35"/>
      <c r="XDO125" s="35"/>
      <c r="XDP125" s="35"/>
      <c r="XDQ125" s="35"/>
      <c r="XDR125" s="35"/>
      <c r="XDS125" s="35"/>
      <c r="XDT125" s="35"/>
      <c r="XDU125" s="35"/>
      <c r="XDV125" s="35"/>
      <c r="XDW125" s="35"/>
      <c r="XDX125" s="35"/>
      <c r="XDY125" s="35"/>
      <c r="XDZ125" s="35"/>
      <c r="XEA125" s="35"/>
      <c r="XEB125" s="35"/>
      <c r="XEC125" s="35"/>
      <c r="XED125" s="35"/>
      <c r="XEE125" s="35"/>
      <c r="XEF125" s="35"/>
      <c r="XEG125" s="35"/>
      <c r="XEH125" s="35"/>
      <c r="XEI125" s="35"/>
      <c r="XEJ125" s="35"/>
      <c r="XEK125" s="35"/>
      <c r="XEL125" s="35"/>
      <c r="XEM125" s="35"/>
      <c r="XEN125" s="35"/>
      <c r="XEO125" s="35"/>
      <c r="XEP125" s="35"/>
      <c r="XEQ125" s="35"/>
      <c r="XER125" s="35"/>
      <c r="XES125" s="35"/>
      <c r="XET125" s="35"/>
      <c r="XEU125" s="35"/>
      <c r="XEV125" s="35"/>
      <c r="XEW125" s="35"/>
      <c r="XEX125" s="35"/>
      <c r="XEY125" s="35"/>
      <c r="XEZ125" s="35"/>
      <c r="XFA125" s="35"/>
      <c r="XFB125" s="35"/>
      <c r="XFC125" s="35"/>
      <c r="XFD125" s="35"/>
    </row>
    <row r="126" spans="1:16384" s="23" customFormat="1" ht="35.25" customHeight="1" x14ac:dyDescent="0.25">
      <c r="A126" s="35" t="s">
        <v>29280</v>
      </c>
      <c r="B126" s="35" t="s">
        <v>16078</v>
      </c>
      <c r="C126" s="32" t="s">
        <v>133</v>
      </c>
      <c r="D126" s="41" t="s">
        <v>134</v>
      </c>
      <c r="E126" s="38" t="s">
        <v>139</v>
      </c>
      <c r="F126" s="372">
        <v>257000</v>
      </c>
      <c r="G126" s="21" t="s">
        <v>17</v>
      </c>
      <c r="H126" s="22" t="s">
        <v>18</v>
      </c>
      <c r="I126" s="16">
        <v>91039</v>
      </c>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5"/>
      <c r="FJ126" s="35"/>
      <c r="FK126" s="35"/>
      <c r="FL126" s="35"/>
      <c r="FM126" s="35"/>
      <c r="FN126" s="35"/>
      <c r="FO126" s="35"/>
      <c r="FP126" s="35"/>
      <c r="FQ126" s="35"/>
      <c r="FR126" s="35"/>
      <c r="FS126" s="35"/>
      <c r="FT126" s="35"/>
      <c r="FU126" s="35"/>
      <c r="FV126" s="35"/>
      <c r="FW126" s="35"/>
      <c r="FX126" s="35"/>
      <c r="FY126" s="35"/>
      <c r="FZ126" s="35"/>
      <c r="GA126" s="35"/>
      <c r="GB126" s="35"/>
      <c r="GC126" s="35"/>
      <c r="GD126" s="35"/>
      <c r="GE126" s="35"/>
      <c r="GF126" s="35"/>
      <c r="GG126" s="35"/>
      <c r="GH126" s="35"/>
      <c r="GI126" s="35"/>
      <c r="GJ126" s="35"/>
      <c r="GK126" s="35"/>
      <c r="GL126" s="35"/>
      <c r="GM126" s="35"/>
      <c r="GN126" s="35"/>
      <c r="GO126" s="35"/>
      <c r="GP126" s="35"/>
      <c r="GQ126" s="35"/>
      <c r="GR126" s="35"/>
      <c r="GS126" s="35"/>
      <c r="GT126" s="35"/>
      <c r="GU126" s="35"/>
      <c r="GV126" s="35"/>
      <c r="GW126" s="35"/>
      <c r="GX126" s="35"/>
      <c r="GY126" s="35"/>
      <c r="GZ126" s="35"/>
      <c r="HA126" s="35"/>
      <c r="HB126" s="35"/>
      <c r="HC126" s="35"/>
      <c r="HD126" s="35"/>
      <c r="HE126" s="35"/>
      <c r="HF126" s="35"/>
      <c r="HG126" s="35"/>
      <c r="HH126" s="35"/>
      <c r="HI126" s="35"/>
      <c r="HJ126" s="35"/>
      <c r="HK126" s="35"/>
      <c r="HL126" s="35"/>
      <c r="HM126" s="35"/>
      <c r="HN126" s="35"/>
      <c r="HO126" s="35"/>
      <c r="HP126" s="35"/>
      <c r="HQ126" s="35"/>
      <c r="HR126" s="35"/>
      <c r="HS126" s="35"/>
      <c r="HT126" s="35"/>
      <c r="HU126" s="35"/>
      <c r="HV126" s="35"/>
      <c r="HW126" s="35"/>
      <c r="HX126" s="35"/>
      <c r="HY126" s="35"/>
      <c r="HZ126" s="35"/>
      <c r="IA126" s="35"/>
      <c r="IB126" s="35"/>
      <c r="IC126" s="35"/>
      <c r="ID126" s="35"/>
      <c r="IE126" s="35"/>
      <c r="IF126" s="35"/>
      <c r="IG126" s="35"/>
      <c r="IH126" s="35"/>
      <c r="II126" s="35"/>
      <c r="IJ126" s="35"/>
      <c r="IK126" s="35"/>
      <c r="IL126" s="35"/>
      <c r="IM126" s="35"/>
      <c r="IN126" s="35"/>
      <c r="IO126" s="35"/>
      <c r="IP126" s="35"/>
      <c r="IQ126" s="35"/>
      <c r="IR126" s="35"/>
      <c r="IS126" s="35"/>
      <c r="IT126" s="35"/>
      <c r="IU126" s="35"/>
      <c r="IV126" s="35"/>
      <c r="IW126" s="35"/>
      <c r="IX126" s="35"/>
      <c r="IY126" s="35"/>
      <c r="IZ126" s="35"/>
      <c r="JA126" s="35"/>
      <c r="JB126" s="35"/>
      <c r="JC126" s="35"/>
      <c r="JD126" s="35"/>
      <c r="JE126" s="35"/>
      <c r="JF126" s="35"/>
      <c r="JG126" s="35"/>
      <c r="JH126" s="35"/>
      <c r="JI126" s="35"/>
      <c r="JJ126" s="35"/>
      <c r="JK126" s="35"/>
      <c r="JL126" s="35"/>
      <c r="JM126" s="35"/>
      <c r="JN126" s="35"/>
      <c r="JO126" s="35"/>
      <c r="JP126" s="35"/>
      <c r="JQ126" s="35"/>
      <c r="JR126" s="35"/>
      <c r="JS126" s="35"/>
      <c r="JT126" s="35"/>
      <c r="JU126" s="35"/>
      <c r="JV126" s="35"/>
      <c r="JW126" s="35"/>
      <c r="JX126" s="35"/>
      <c r="JY126" s="35"/>
      <c r="JZ126" s="35"/>
      <c r="KA126" s="35"/>
      <c r="KB126" s="35"/>
      <c r="KC126" s="35"/>
      <c r="KD126" s="35"/>
      <c r="KE126" s="35"/>
      <c r="KF126" s="35"/>
      <c r="KG126" s="35"/>
      <c r="KH126" s="35"/>
      <c r="KI126" s="35"/>
      <c r="KJ126" s="35"/>
      <c r="KK126" s="35"/>
      <c r="KL126" s="35"/>
      <c r="KM126" s="35"/>
      <c r="KN126" s="35"/>
      <c r="KO126" s="35"/>
      <c r="KP126" s="35"/>
      <c r="KQ126" s="35"/>
      <c r="KR126" s="35"/>
      <c r="KS126" s="35"/>
      <c r="KT126" s="35"/>
      <c r="KU126" s="35"/>
      <c r="KV126" s="35"/>
      <c r="KW126" s="35"/>
      <c r="KX126" s="35"/>
      <c r="KY126" s="35"/>
      <c r="KZ126" s="35"/>
      <c r="LA126" s="35"/>
      <c r="LB126" s="35"/>
      <c r="LC126" s="35"/>
      <c r="LD126" s="35"/>
      <c r="LE126" s="35"/>
      <c r="LF126" s="35"/>
      <c r="LG126" s="35"/>
      <c r="LH126" s="35"/>
      <c r="LI126" s="35"/>
      <c r="LJ126" s="35"/>
      <c r="LK126" s="35"/>
      <c r="LL126" s="35"/>
      <c r="LM126" s="35"/>
      <c r="LN126" s="35"/>
      <c r="LO126" s="35"/>
      <c r="LP126" s="35"/>
      <c r="LQ126" s="35"/>
      <c r="LR126" s="35"/>
      <c r="LS126" s="35"/>
      <c r="LT126" s="35"/>
      <c r="LU126" s="35"/>
      <c r="LV126" s="35"/>
      <c r="LW126" s="35"/>
      <c r="LX126" s="35"/>
      <c r="LY126" s="35"/>
      <c r="LZ126" s="35"/>
      <c r="MA126" s="35"/>
      <c r="MB126" s="35"/>
      <c r="MC126" s="35"/>
      <c r="MD126" s="35"/>
      <c r="ME126" s="35"/>
      <c r="MF126" s="35"/>
      <c r="MG126" s="35"/>
      <c r="MH126" s="35"/>
      <c r="MI126" s="35"/>
      <c r="MJ126" s="35"/>
      <c r="MK126" s="35"/>
      <c r="ML126" s="35"/>
      <c r="MM126" s="35"/>
      <c r="MN126" s="35"/>
      <c r="MO126" s="35"/>
      <c r="MP126" s="35"/>
      <c r="MQ126" s="35"/>
      <c r="MR126" s="35"/>
      <c r="MS126" s="35"/>
      <c r="MT126" s="35"/>
      <c r="MU126" s="35"/>
      <c r="MV126" s="35"/>
      <c r="MW126" s="35"/>
      <c r="MX126" s="35"/>
      <c r="MY126" s="35"/>
      <c r="MZ126" s="35"/>
      <c r="NA126" s="35"/>
      <c r="NB126" s="35"/>
      <c r="NC126" s="35"/>
      <c r="ND126" s="35"/>
      <c r="NE126" s="35"/>
      <c r="NF126" s="35"/>
      <c r="NG126" s="35"/>
      <c r="NH126" s="35"/>
      <c r="NI126" s="35"/>
      <c r="NJ126" s="35"/>
      <c r="NK126" s="35"/>
      <c r="NL126" s="35"/>
      <c r="NM126" s="35"/>
      <c r="NN126" s="35"/>
      <c r="NO126" s="35"/>
      <c r="NP126" s="35"/>
      <c r="NQ126" s="35"/>
      <c r="NR126" s="35"/>
      <c r="NS126" s="35"/>
      <c r="NT126" s="35"/>
      <c r="NU126" s="35"/>
      <c r="NV126" s="35"/>
      <c r="NW126" s="35"/>
      <c r="NX126" s="35"/>
      <c r="NY126" s="35"/>
      <c r="NZ126" s="35"/>
      <c r="OA126" s="35"/>
      <c r="OB126" s="35"/>
      <c r="OC126" s="35"/>
      <c r="OD126" s="35"/>
      <c r="OE126" s="35"/>
      <c r="OF126" s="35"/>
      <c r="OG126" s="35"/>
      <c r="OH126" s="35"/>
      <c r="OI126" s="35"/>
      <c r="OJ126" s="35"/>
      <c r="OK126" s="35"/>
      <c r="OL126" s="35"/>
      <c r="OM126" s="35"/>
      <c r="ON126" s="35"/>
      <c r="OO126" s="35"/>
      <c r="OP126" s="35"/>
      <c r="OQ126" s="35"/>
      <c r="OR126" s="35"/>
      <c r="OS126" s="35"/>
      <c r="OT126" s="35"/>
      <c r="OU126" s="35"/>
      <c r="OV126" s="35"/>
      <c r="OW126" s="35"/>
      <c r="OX126" s="35"/>
      <c r="OY126" s="35"/>
      <c r="OZ126" s="35"/>
      <c r="PA126" s="35"/>
      <c r="PB126" s="35"/>
      <c r="PC126" s="35"/>
      <c r="PD126" s="35"/>
      <c r="PE126" s="35"/>
      <c r="PF126" s="35"/>
      <c r="PG126" s="35"/>
      <c r="PH126" s="35"/>
      <c r="PI126" s="35"/>
      <c r="PJ126" s="35"/>
      <c r="PK126" s="35"/>
      <c r="PL126" s="35"/>
      <c r="PM126" s="35"/>
      <c r="PN126" s="35"/>
      <c r="PO126" s="35"/>
      <c r="PP126" s="35"/>
      <c r="PQ126" s="35"/>
      <c r="PR126" s="35"/>
      <c r="PS126" s="35"/>
      <c r="PT126" s="35"/>
      <c r="PU126" s="35"/>
      <c r="PV126" s="35"/>
      <c r="PW126" s="35"/>
      <c r="PX126" s="35"/>
      <c r="PY126" s="35"/>
      <c r="PZ126" s="35"/>
      <c r="QA126" s="35"/>
      <c r="QB126" s="35"/>
      <c r="QC126" s="35"/>
      <c r="QD126" s="35"/>
      <c r="QE126" s="35"/>
      <c r="QF126" s="35"/>
      <c r="QG126" s="35"/>
      <c r="QH126" s="35"/>
      <c r="QI126" s="35"/>
      <c r="QJ126" s="35"/>
      <c r="QK126" s="35"/>
      <c r="QL126" s="35"/>
      <c r="QM126" s="35"/>
      <c r="QN126" s="35"/>
      <c r="QO126" s="35"/>
      <c r="QP126" s="35"/>
      <c r="QQ126" s="35"/>
      <c r="QR126" s="35"/>
      <c r="QS126" s="35"/>
      <c r="QT126" s="35"/>
      <c r="QU126" s="35"/>
      <c r="QV126" s="35"/>
      <c r="QW126" s="35"/>
      <c r="QX126" s="35"/>
      <c r="QY126" s="35"/>
      <c r="QZ126" s="35"/>
      <c r="RA126" s="35"/>
      <c r="RB126" s="35"/>
      <c r="RC126" s="35"/>
      <c r="RD126" s="35"/>
      <c r="RE126" s="35"/>
      <c r="RF126" s="35"/>
      <c r="RG126" s="35"/>
      <c r="RH126" s="35"/>
      <c r="RI126" s="35"/>
      <c r="RJ126" s="35"/>
      <c r="RK126" s="35"/>
      <c r="RL126" s="35"/>
      <c r="RM126" s="35"/>
      <c r="RN126" s="35"/>
      <c r="RO126" s="35"/>
      <c r="RP126" s="35"/>
      <c r="RQ126" s="35"/>
      <c r="RR126" s="35"/>
      <c r="RS126" s="35"/>
      <c r="RT126" s="35"/>
      <c r="RU126" s="35"/>
      <c r="RV126" s="35"/>
      <c r="RW126" s="35"/>
      <c r="RX126" s="35"/>
      <c r="RY126" s="35"/>
      <c r="RZ126" s="35"/>
      <c r="SA126" s="35"/>
      <c r="SB126" s="35"/>
      <c r="SC126" s="35"/>
      <c r="SD126" s="35"/>
      <c r="SE126" s="35"/>
      <c r="SF126" s="35"/>
      <c r="SG126" s="35"/>
      <c r="SH126" s="35"/>
      <c r="SI126" s="35"/>
      <c r="SJ126" s="35"/>
      <c r="SK126" s="35"/>
      <c r="SL126" s="35"/>
      <c r="SM126" s="35"/>
      <c r="SN126" s="35"/>
      <c r="SO126" s="35"/>
      <c r="SP126" s="35"/>
      <c r="SQ126" s="35"/>
      <c r="SR126" s="35"/>
      <c r="SS126" s="35"/>
      <c r="ST126" s="35"/>
      <c r="SU126" s="35"/>
      <c r="SV126" s="35"/>
      <c r="SW126" s="35"/>
      <c r="SX126" s="35"/>
      <c r="SY126" s="35"/>
      <c r="SZ126" s="35"/>
      <c r="TA126" s="35"/>
      <c r="TB126" s="35"/>
      <c r="TC126" s="35"/>
      <c r="TD126" s="35"/>
      <c r="TE126" s="35"/>
      <c r="TF126" s="35"/>
      <c r="TG126" s="35"/>
      <c r="TH126" s="35"/>
      <c r="TI126" s="35"/>
      <c r="TJ126" s="35"/>
      <c r="TK126" s="35"/>
      <c r="TL126" s="35"/>
      <c r="TM126" s="35"/>
      <c r="TN126" s="35"/>
      <c r="TO126" s="35"/>
      <c r="TP126" s="35"/>
      <c r="TQ126" s="35"/>
      <c r="TR126" s="35"/>
      <c r="TS126" s="35"/>
      <c r="TT126" s="35"/>
      <c r="TU126" s="35"/>
      <c r="TV126" s="35"/>
      <c r="TW126" s="35"/>
      <c r="TX126" s="35"/>
      <c r="TY126" s="35"/>
      <c r="TZ126" s="35"/>
      <c r="UA126" s="35"/>
      <c r="UB126" s="35"/>
      <c r="UC126" s="35"/>
      <c r="UD126" s="35"/>
      <c r="UE126" s="35"/>
      <c r="UF126" s="35"/>
      <c r="UG126" s="35"/>
      <c r="UH126" s="35"/>
      <c r="UI126" s="35"/>
      <c r="UJ126" s="35"/>
      <c r="UK126" s="35"/>
      <c r="UL126" s="35"/>
      <c r="UM126" s="35"/>
      <c r="UN126" s="35"/>
      <c r="UO126" s="35"/>
      <c r="UP126" s="35"/>
      <c r="UQ126" s="35"/>
      <c r="UR126" s="35"/>
      <c r="US126" s="35"/>
      <c r="UT126" s="35"/>
      <c r="UU126" s="35"/>
      <c r="UV126" s="35"/>
      <c r="UW126" s="35"/>
      <c r="UX126" s="35"/>
      <c r="UY126" s="35"/>
      <c r="UZ126" s="35"/>
      <c r="VA126" s="35"/>
      <c r="VB126" s="35"/>
      <c r="VC126" s="35"/>
      <c r="VD126" s="35"/>
      <c r="VE126" s="35"/>
      <c r="VF126" s="35"/>
      <c r="VG126" s="35"/>
      <c r="VH126" s="35"/>
      <c r="VI126" s="35"/>
      <c r="VJ126" s="35"/>
      <c r="VK126" s="35"/>
      <c r="VL126" s="35"/>
      <c r="VM126" s="35"/>
      <c r="VN126" s="35"/>
      <c r="VO126" s="35"/>
      <c r="VP126" s="35"/>
      <c r="VQ126" s="35"/>
      <c r="VR126" s="35"/>
      <c r="VS126" s="35"/>
      <c r="VT126" s="35"/>
      <c r="VU126" s="35"/>
      <c r="VV126" s="35"/>
      <c r="VW126" s="35"/>
      <c r="VX126" s="35"/>
      <c r="VY126" s="35"/>
      <c r="VZ126" s="35"/>
      <c r="WA126" s="35"/>
      <c r="WB126" s="35"/>
      <c r="WC126" s="35"/>
      <c r="WD126" s="35"/>
      <c r="WE126" s="35"/>
      <c r="WF126" s="35"/>
      <c r="WG126" s="35"/>
      <c r="WH126" s="35"/>
      <c r="WI126" s="35"/>
      <c r="WJ126" s="35"/>
      <c r="WK126" s="35"/>
      <c r="WL126" s="35"/>
      <c r="WM126" s="35"/>
      <c r="WN126" s="35"/>
      <c r="WO126" s="35"/>
      <c r="WP126" s="35"/>
      <c r="WQ126" s="35"/>
      <c r="WR126" s="35"/>
      <c r="WS126" s="35"/>
      <c r="WT126" s="35"/>
      <c r="WU126" s="35"/>
      <c r="WV126" s="35"/>
      <c r="WW126" s="35"/>
      <c r="WX126" s="35"/>
      <c r="WY126" s="35"/>
      <c r="WZ126" s="35"/>
      <c r="XA126" s="35"/>
      <c r="XB126" s="35"/>
      <c r="XC126" s="35"/>
      <c r="XD126" s="35"/>
      <c r="XE126" s="35"/>
      <c r="XF126" s="35"/>
      <c r="XG126" s="35"/>
      <c r="XH126" s="35"/>
      <c r="XI126" s="35"/>
      <c r="XJ126" s="35"/>
      <c r="XK126" s="35"/>
      <c r="XL126" s="35"/>
      <c r="XM126" s="35"/>
      <c r="XN126" s="35"/>
      <c r="XO126" s="35"/>
      <c r="XP126" s="35"/>
      <c r="XQ126" s="35"/>
      <c r="XR126" s="35"/>
      <c r="XS126" s="35"/>
      <c r="XT126" s="35"/>
      <c r="XU126" s="35"/>
      <c r="XV126" s="35"/>
      <c r="XW126" s="35"/>
      <c r="XX126" s="35"/>
      <c r="XY126" s="35"/>
      <c r="XZ126" s="35"/>
      <c r="YA126" s="35"/>
      <c r="YB126" s="35"/>
      <c r="YC126" s="35"/>
      <c r="YD126" s="35"/>
      <c r="YE126" s="35"/>
      <c r="YF126" s="35"/>
      <c r="YG126" s="35"/>
      <c r="YH126" s="35"/>
      <c r="YI126" s="35"/>
      <c r="YJ126" s="35"/>
      <c r="YK126" s="35"/>
      <c r="YL126" s="35"/>
      <c r="YM126" s="35"/>
      <c r="YN126" s="35"/>
      <c r="YO126" s="35"/>
      <c r="YP126" s="35"/>
      <c r="YQ126" s="35"/>
      <c r="YR126" s="35"/>
      <c r="YS126" s="35"/>
      <c r="YT126" s="35"/>
      <c r="YU126" s="35"/>
      <c r="YV126" s="35"/>
      <c r="YW126" s="35"/>
      <c r="YX126" s="35"/>
      <c r="YY126" s="35"/>
      <c r="YZ126" s="35"/>
      <c r="ZA126" s="35"/>
      <c r="ZB126" s="35"/>
      <c r="ZC126" s="35"/>
      <c r="ZD126" s="35"/>
      <c r="ZE126" s="35"/>
      <c r="ZF126" s="35"/>
      <c r="ZG126" s="35"/>
      <c r="ZH126" s="35"/>
      <c r="ZI126" s="35"/>
      <c r="ZJ126" s="35"/>
      <c r="ZK126" s="35"/>
      <c r="ZL126" s="35"/>
      <c r="ZM126" s="35"/>
      <c r="ZN126" s="35"/>
      <c r="ZO126" s="35"/>
      <c r="ZP126" s="35"/>
      <c r="ZQ126" s="35"/>
      <c r="ZR126" s="35"/>
      <c r="ZS126" s="35"/>
      <c r="ZT126" s="35"/>
      <c r="ZU126" s="35"/>
      <c r="ZV126" s="35"/>
      <c r="ZW126" s="35"/>
      <c r="ZX126" s="35"/>
      <c r="ZY126" s="35"/>
      <c r="ZZ126" s="35"/>
      <c r="AAA126" s="35"/>
      <c r="AAB126" s="35"/>
      <c r="AAC126" s="35"/>
      <c r="AAD126" s="35"/>
      <c r="AAE126" s="35"/>
      <c r="AAF126" s="35"/>
      <c r="AAG126" s="35"/>
      <c r="AAH126" s="35"/>
      <c r="AAI126" s="35"/>
      <c r="AAJ126" s="35"/>
      <c r="AAK126" s="35"/>
      <c r="AAL126" s="35"/>
      <c r="AAM126" s="35"/>
      <c r="AAN126" s="35"/>
      <c r="AAO126" s="35"/>
      <c r="AAP126" s="35"/>
      <c r="AAQ126" s="35"/>
      <c r="AAR126" s="35"/>
      <c r="AAS126" s="35"/>
      <c r="AAT126" s="35"/>
      <c r="AAU126" s="35"/>
      <c r="AAV126" s="35"/>
      <c r="AAW126" s="35"/>
      <c r="AAX126" s="35"/>
      <c r="AAY126" s="35"/>
      <c r="AAZ126" s="35"/>
      <c r="ABA126" s="35"/>
      <c r="ABB126" s="35"/>
      <c r="ABC126" s="35"/>
      <c r="ABD126" s="35"/>
      <c r="ABE126" s="35"/>
      <c r="ABF126" s="35"/>
      <c r="ABG126" s="35"/>
      <c r="ABH126" s="35"/>
      <c r="ABI126" s="35"/>
      <c r="ABJ126" s="35"/>
      <c r="ABK126" s="35"/>
      <c r="ABL126" s="35"/>
      <c r="ABM126" s="35"/>
      <c r="ABN126" s="35"/>
      <c r="ABO126" s="35"/>
      <c r="ABP126" s="35"/>
      <c r="ABQ126" s="35"/>
      <c r="ABR126" s="35"/>
      <c r="ABS126" s="35"/>
      <c r="ABT126" s="35"/>
      <c r="ABU126" s="35"/>
      <c r="ABV126" s="35"/>
      <c r="ABW126" s="35"/>
      <c r="ABX126" s="35"/>
      <c r="ABY126" s="35"/>
      <c r="ABZ126" s="35"/>
      <c r="ACA126" s="35"/>
      <c r="ACB126" s="35"/>
      <c r="ACC126" s="35"/>
      <c r="ACD126" s="35"/>
      <c r="ACE126" s="35"/>
      <c r="ACF126" s="35"/>
      <c r="ACG126" s="35"/>
      <c r="ACH126" s="35"/>
      <c r="ACI126" s="35"/>
      <c r="ACJ126" s="35"/>
      <c r="ACK126" s="35"/>
      <c r="ACL126" s="35"/>
      <c r="ACM126" s="35"/>
      <c r="ACN126" s="35"/>
      <c r="ACO126" s="35"/>
      <c r="ACP126" s="35"/>
      <c r="ACQ126" s="35"/>
      <c r="ACR126" s="35"/>
      <c r="ACS126" s="35"/>
      <c r="ACT126" s="35"/>
      <c r="ACU126" s="35"/>
      <c r="ACV126" s="35"/>
      <c r="ACW126" s="35"/>
      <c r="ACX126" s="35"/>
      <c r="ACY126" s="35"/>
      <c r="ACZ126" s="35"/>
      <c r="ADA126" s="35"/>
      <c r="ADB126" s="35"/>
      <c r="ADC126" s="35"/>
      <c r="ADD126" s="35"/>
      <c r="ADE126" s="35"/>
      <c r="ADF126" s="35"/>
      <c r="ADG126" s="35"/>
      <c r="ADH126" s="35"/>
      <c r="ADI126" s="35"/>
      <c r="ADJ126" s="35"/>
      <c r="ADK126" s="35"/>
      <c r="ADL126" s="35"/>
      <c r="ADM126" s="35"/>
      <c r="ADN126" s="35"/>
      <c r="ADO126" s="35"/>
      <c r="ADP126" s="35"/>
      <c r="ADQ126" s="35"/>
      <c r="ADR126" s="35"/>
      <c r="ADS126" s="35"/>
      <c r="ADT126" s="35"/>
      <c r="ADU126" s="35"/>
      <c r="ADV126" s="35"/>
      <c r="ADW126" s="35"/>
      <c r="ADX126" s="35"/>
      <c r="ADY126" s="35"/>
      <c r="ADZ126" s="35"/>
      <c r="AEA126" s="35"/>
      <c r="AEB126" s="35"/>
      <c r="AEC126" s="35"/>
      <c r="AED126" s="35"/>
      <c r="AEE126" s="35"/>
      <c r="AEF126" s="35"/>
      <c r="AEG126" s="35"/>
      <c r="AEH126" s="35"/>
      <c r="AEI126" s="35"/>
      <c r="AEJ126" s="35"/>
      <c r="AEK126" s="35"/>
      <c r="AEL126" s="35"/>
      <c r="AEM126" s="35"/>
      <c r="AEN126" s="35"/>
      <c r="AEO126" s="35"/>
      <c r="AEP126" s="35"/>
      <c r="AEQ126" s="35"/>
      <c r="AER126" s="35"/>
      <c r="AES126" s="35"/>
      <c r="AET126" s="35"/>
      <c r="AEU126" s="35"/>
      <c r="AEV126" s="35"/>
      <c r="AEW126" s="35"/>
      <c r="AEX126" s="35"/>
      <c r="AEY126" s="35"/>
      <c r="AEZ126" s="35"/>
      <c r="AFA126" s="35"/>
      <c r="AFB126" s="35"/>
      <c r="AFC126" s="35"/>
      <c r="AFD126" s="35"/>
      <c r="AFE126" s="35"/>
      <c r="AFF126" s="35"/>
      <c r="AFG126" s="35"/>
      <c r="AFH126" s="35"/>
      <c r="AFI126" s="35"/>
      <c r="AFJ126" s="35"/>
      <c r="AFK126" s="35"/>
      <c r="AFL126" s="35"/>
      <c r="AFM126" s="35"/>
      <c r="AFN126" s="35"/>
      <c r="AFO126" s="35"/>
      <c r="AFP126" s="35"/>
      <c r="AFQ126" s="35"/>
      <c r="AFR126" s="35"/>
      <c r="AFS126" s="35"/>
      <c r="AFT126" s="35"/>
      <c r="AFU126" s="35"/>
      <c r="AFV126" s="35"/>
      <c r="AFW126" s="35"/>
      <c r="AFX126" s="35"/>
      <c r="AFY126" s="35"/>
      <c r="AFZ126" s="35"/>
      <c r="AGA126" s="35"/>
      <c r="AGB126" s="35"/>
      <c r="AGC126" s="35"/>
      <c r="AGD126" s="35"/>
      <c r="AGE126" s="35"/>
      <c r="AGF126" s="35"/>
      <c r="AGG126" s="35"/>
      <c r="AGH126" s="35"/>
      <c r="AGI126" s="35"/>
      <c r="AGJ126" s="35"/>
      <c r="AGK126" s="35"/>
      <c r="AGL126" s="35"/>
      <c r="AGM126" s="35"/>
      <c r="AGN126" s="35"/>
      <c r="AGO126" s="35"/>
      <c r="AGP126" s="35"/>
      <c r="AGQ126" s="35"/>
      <c r="AGR126" s="35"/>
      <c r="AGS126" s="35"/>
      <c r="AGT126" s="35"/>
      <c r="AGU126" s="35"/>
      <c r="AGV126" s="35"/>
      <c r="AGW126" s="35"/>
      <c r="AGX126" s="35"/>
      <c r="AGY126" s="35"/>
      <c r="AGZ126" s="35"/>
      <c r="AHA126" s="35"/>
      <c r="AHB126" s="35"/>
      <c r="AHC126" s="35"/>
      <c r="AHD126" s="35"/>
      <c r="AHE126" s="35"/>
      <c r="AHF126" s="35"/>
      <c r="AHG126" s="35"/>
      <c r="AHH126" s="35"/>
      <c r="AHI126" s="35"/>
      <c r="AHJ126" s="35"/>
      <c r="AHK126" s="35"/>
      <c r="AHL126" s="35"/>
      <c r="AHM126" s="35"/>
      <c r="AHN126" s="35"/>
      <c r="AHO126" s="35"/>
      <c r="AHP126" s="35"/>
      <c r="AHQ126" s="35"/>
      <c r="AHR126" s="35"/>
      <c r="AHS126" s="35"/>
      <c r="AHT126" s="35"/>
      <c r="AHU126" s="35"/>
      <c r="AHV126" s="35"/>
      <c r="AHW126" s="35"/>
      <c r="AHX126" s="35"/>
      <c r="AHY126" s="35"/>
      <c r="AHZ126" s="35"/>
      <c r="AIA126" s="35"/>
      <c r="AIB126" s="35"/>
      <c r="AIC126" s="35"/>
      <c r="AID126" s="35"/>
      <c r="AIE126" s="35"/>
      <c r="AIF126" s="35"/>
      <c r="AIG126" s="35"/>
      <c r="AIH126" s="35"/>
      <c r="AII126" s="35"/>
      <c r="AIJ126" s="35"/>
      <c r="AIK126" s="35"/>
      <c r="AIL126" s="35"/>
      <c r="AIM126" s="35"/>
      <c r="AIN126" s="35"/>
      <c r="AIO126" s="35"/>
      <c r="AIP126" s="35"/>
      <c r="AIQ126" s="35"/>
      <c r="AIR126" s="35"/>
      <c r="AIS126" s="35"/>
      <c r="AIT126" s="35"/>
      <c r="AIU126" s="35"/>
      <c r="AIV126" s="35"/>
      <c r="AIW126" s="35"/>
      <c r="AIX126" s="35"/>
      <c r="AIY126" s="35"/>
      <c r="AIZ126" s="35"/>
      <c r="AJA126" s="35"/>
      <c r="AJB126" s="35"/>
      <c r="AJC126" s="35"/>
      <c r="AJD126" s="35"/>
      <c r="AJE126" s="35"/>
      <c r="AJF126" s="35"/>
      <c r="AJG126" s="35"/>
      <c r="AJH126" s="35"/>
      <c r="AJI126" s="35"/>
      <c r="AJJ126" s="35"/>
      <c r="AJK126" s="35"/>
      <c r="AJL126" s="35"/>
      <c r="AJM126" s="35"/>
      <c r="AJN126" s="35"/>
      <c r="AJO126" s="35"/>
      <c r="AJP126" s="35"/>
      <c r="AJQ126" s="35"/>
      <c r="AJR126" s="35"/>
      <c r="AJS126" s="35"/>
      <c r="AJT126" s="35"/>
      <c r="AJU126" s="35"/>
      <c r="AJV126" s="35"/>
      <c r="AJW126" s="35"/>
      <c r="AJX126" s="35"/>
      <c r="AJY126" s="35"/>
      <c r="AJZ126" s="35"/>
      <c r="AKA126" s="35"/>
      <c r="AKB126" s="35"/>
      <c r="AKC126" s="35"/>
      <c r="AKD126" s="35"/>
      <c r="AKE126" s="35"/>
      <c r="AKF126" s="35"/>
      <c r="AKG126" s="35"/>
      <c r="AKH126" s="35"/>
      <c r="AKI126" s="35"/>
      <c r="AKJ126" s="35"/>
      <c r="AKK126" s="35"/>
      <c r="AKL126" s="35"/>
      <c r="AKM126" s="35"/>
      <c r="AKN126" s="35"/>
      <c r="AKO126" s="35"/>
      <c r="AKP126" s="35"/>
      <c r="AKQ126" s="35"/>
      <c r="AKR126" s="35"/>
      <c r="AKS126" s="35"/>
      <c r="AKT126" s="35"/>
      <c r="AKU126" s="35"/>
      <c r="AKV126" s="35"/>
      <c r="AKW126" s="35"/>
      <c r="AKX126" s="35"/>
      <c r="AKY126" s="35"/>
      <c r="AKZ126" s="35"/>
      <c r="ALA126" s="35"/>
      <c r="ALB126" s="35"/>
      <c r="ALC126" s="35"/>
      <c r="ALD126" s="35"/>
      <c r="ALE126" s="35"/>
      <c r="ALF126" s="35"/>
      <c r="ALG126" s="35"/>
      <c r="ALH126" s="35"/>
      <c r="ALI126" s="35"/>
      <c r="ALJ126" s="35"/>
      <c r="ALK126" s="35"/>
      <c r="ALL126" s="35"/>
      <c r="ALM126" s="35"/>
      <c r="ALN126" s="35"/>
      <c r="ALO126" s="35"/>
      <c r="ALP126" s="35"/>
      <c r="ALQ126" s="35"/>
      <c r="ALR126" s="35"/>
      <c r="ALS126" s="35"/>
      <c r="ALT126" s="35"/>
      <c r="ALU126" s="35"/>
      <c r="ALV126" s="35"/>
      <c r="ALW126" s="35"/>
      <c r="ALX126" s="35"/>
      <c r="ALY126" s="35"/>
      <c r="ALZ126" s="35"/>
      <c r="AMA126" s="35"/>
      <c r="AMB126" s="35"/>
      <c r="AMC126" s="35"/>
      <c r="AMD126" s="35"/>
      <c r="AME126" s="35"/>
      <c r="AMF126" s="35"/>
      <c r="AMG126" s="35"/>
      <c r="AMH126" s="35"/>
      <c r="AMI126" s="35"/>
      <c r="AMJ126" s="35"/>
      <c r="AMK126" s="35"/>
      <c r="AML126" s="35"/>
      <c r="AMM126" s="35"/>
      <c r="AMN126" s="35"/>
      <c r="AMO126" s="35"/>
      <c r="AMP126" s="35"/>
      <c r="AMQ126" s="35"/>
      <c r="AMR126" s="35"/>
      <c r="AMS126" s="35"/>
      <c r="AMT126" s="35"/>
      <c r="AMU126" s="35"/>
      <c r="AMV126" s="35"/>
      <c r="AMW126" s="35"/>
      <c r="AMX126" s="35"/>
      <c r="AMY126" s="35"/>
      <c r="AMZ126" s="35"/>
      <c r="ANA126" s="35"/>
      <c r="ANB126" s="35"/>
      <c r="ANC126" s="35"/>
      <c r="AND126" s="35"/>
      <c r="ANE126" s="35"/>
      <c r="ANF126" s="35"/>
      <c r="ANG126" s="35"/>
      <c r="ANH126" s="35"/>
      <c r="ANI126" s="35"/>
      <c r="ANJ126" s="35"/>
      <c r="ANK126" s="35"/>
      <c r="ANL126" s="35"/>
      <c r="ANM126" s="35"/>
      <c r="ANN126" s="35"/>
      <c r="ANO126" s="35"/>
      <c r="ANP126" s="35"/>
      <c r="ANQ126" s="35"/>
      <c r="ANR126" s="35"/>
      <c r="ANS126" s="35"/>
      <c r="ANT126" s="35"/>
      <c r="ANU126" s="35"/>
      <c r="ANV126" s="35"/>
      <c r="ANW126" s="35"/>
      <c r="ANX126" s="35"/>
      <c r="ANY126" s="35"/>
      <c r="ANZ126" s="35"/>
      <c r="AOA126" s="35"/>
      <c r="AOB126" s="35"/>
      <c r="AOC126" s="35"/>
      <c r="AOD126" s="35"/>
      <c r="AOE126" s="35"/>
      <c r="AOF126" s="35"/>
      <c r="AOG126" s="35"/>
      <c r="AOH126" s="35"/>
      <c r="AOI126" s="35"/>
      <c r="AOJ126" s="35"/>
      <c r="AOK126" s="35"/>
      <c r="AOL126" s="35"/>
      <c r="AOM126" s="35"/>
      <c r="AON126" s="35"/>
      <c r="AOO126" s="35"/>
      <c r="AOP126" s="35"/>
      <c r="AOQ126" s="35"/>
      <c r="AOR126" s="35"/>
      <c r="AOS126" s="35"/>
      <c r="AOT126" s="35"/>
      <c r="AOU126" s="35"/>
      <c r="AOV126" s="35"/>
      <c r="AOW126" s="35"/>
      <c r="AOX126" s="35"/>
      <c r="AOY126" s="35"/>
      <c r="AOZ126" s="35"/>
      <c r="APA126" s="35"/>
      <c r="APB126" s="35"/>
      <c r="APC126" s="35"/>
      <c r="APD126" s="35"/>
      <c r="APE126" s="35"/>
      <c r="APF126" s="35"/>
      <c r="APG126" s="35"/>
      <c r="APH126" s="35"/>
      <c r="API126" s="35"/>
      <c r="APJ126" s="35"/>
      <c r="APK126" s="35"/>
      <c r="APL126" s="35"/>
      <c r="APM126" s="35"/>
      <c r="APN126" s="35"/>
      <c r="APO126" s="35"/>
      <c r="APP126" s="35"/>
      <c r="APQ126" s="35"/>
      <c r="APR126" s="35"/>
      <c r="APS126" s="35"/>
      <c r="APT126" s="35"/>
      <c r="APU126" s="35"/>
      <c r="APV126" s="35"/>
      <c r="APW126" s="35"/>
      <c r="APX126" s="35"/>
      <c r="APY126" s="35"/>
      <c r="APZ126" s="35"/>
      <c r="AQA126" s="35"/>
      <c r="AQB126" s="35"/>
      <c r="AQC126" s="35"/>
      <c r="AQD126" s="35"/>
      <c r="AQE126" s="35"/>
      <c r="AQF126" s="35"/>
      <c r="AQG126" s="35"/>
      <c r="AQH126" s="35"/>
      <c r="AQI126" s="35"/>
      <c r="AQJ126" s="35"/>
      <c r="AQK126" s="35"/>
      <c r="AQL126" s="35"/>
      <c r="AQM126" s="35"/>
      <c r="AQN126" s="35"/>
      <c r="AQO126" s="35"/>
      <c r="AQP126" s="35"/>
      <c r="AQQ126" s="35"/>
      <c r="AQR126" s="35"/>
      <c r="AQS126" s="35"/>
      <c r="AQT126" s="35"/>
      <c r="AQU126" s="35"/>
      <c r="AQV126" s="35"/>
      <c r="AQW126" s="35"/>
      <c r="AQX126" s="35"/>
      <c r="AQY126" s="35"/>
      <c r="AQZ126" s="35"/>
      <c r="ARA126" s="35"/>
      <c r="ARB126" s="35"/>
      <c r="ARC126" s="35"/>
      <c r="ARD126" s="35"/>
      <c r="ARE126" s="35"/>
      <c r="ARF126" s="35"/>
      <c r="ARG126" s="35"/>
      <c r="ARH126" s="35"/>
      <c r="ARI126" s="35"/>
      <c r="ARJ126" s="35"/>
      <c r="ARK126" s="35"/>
      <c r="ARL126" s="35"/>
      <c r="ARM126" s="35"/>
      <c r="ARN126" s="35"/>
      <c r="ARO126" s="35"/>
      <c r="ARP126" s="35"/>
      <c r="ARQ126" s="35"/>
      <c r="ARR126" s="35"/>
      <c r="ARS126" s="35"/>
      <c r="ART126" s="35"/>
      <c r="ARU126" s="35"/>
      <c r="ARV126" s="35"/>
      <c r="ARW126" s="35"/>
      <c r="ARX126" s="35"/>
      <c r="ARY126" s="35"/>
      <c r="ARZ126" s="35"/>
      <c r="ASA126" s="35"/>
      <c r="ASB126" s="35"/>
      <c r="ASC126" s="35"/>
      <c r="ASD126" s="35"/>
      <c r="ASE126" s="35"/>
      <c r="ASF126" s="35"/>
      <c r="ASG126" s="35"/>
      <c r="ASH126" s="35"/>
      <c r="ASI126" s="35"/>
      <c r="ASJ126" s="35"/>
      <c r="ASK126" s="35"/>
      <c r="ASL126" s="35"/>
      <c r="ASM126" s="35"/>
      <c r="ASN126" s="35"/>
      <c r="ASO126" s="35"/>
      <c r="ASP126" s="35"/>
      <c r="ASQ126" s="35"/>
      <c r="ASR126" s="35"/>
      <c r="ASS126" s="35"/>
      <c r="AST126" s="35"/>
      <c r="ASU126" s="35"/>
      <c r="ASV126" s="35"/>
      <c r="ASW126" s="35"/>
      <c r="ASX126" s="35"/>
      <c r="ASY126" s="35"/>
      <c r="ASZ126" s="35"/>
      <c r="ATA126" s="35"/>
      <c r="ATB126" s="35"/>
      <c r="ATC126" s="35"/>
      <c r="ATD126" s="35"/>
      <c r="ATE126" s="35"/>
      <c r="ATF126" s="35"/>
      <c r="ATG126" s="35"/>
      <c r="ATH126" s="35"/>
      <c r="ATI126" s="35"/>
      <c r="ATJ126" s="35"/>
      <c r="ATK126" s="35"/>
      <c r="ATL126" s="35"/>
      <c r="ATM126" s="35"/>
      <c r="ATN126" s="35"/>
      <c r="ATO126" s="35"/>
      <c r="ATP126" s="35"/>
      <c r="ATQ126" s="35"/>
      <c r="ATR126" s="35"/>
      <c r="ATS126" s="35"/>
      <c r="ATT126" s="35"/>
      <c r="ATU126" s="35"/>
      <c r="ATV126" s="35"/>
      <c r="ATW126" s="35"/>
      <c r="ATX126" s="35"/>
      <c r="ATY126" s="35"/>
      <c r="ATZ126" s="35"/>
      <c r="AUA126" s="35"/>
      <c r="AUB126" s="35"/>
      <c r="AUC126" s="35"/>
      <c r="AUD126" s="35"/>
      <c r="AUE126" s="35"/>
      <c r="AUF126" s="35"/>
      <c r="AUG126" s="35"/>
      <c r="AUH126" s="35"/>
      <c r="AUI126" s="35"/>
      <c r="AUJ126" s="35"/>
      <c r="AUK126" s="35"/>
      <c r="AUL126" s="35"/>
      <c r="AUM126" s="35"/>
      <c r="AUN126" s="35"/>
      <c r="AUO126" s="35"/>
      <c r="AUP126" s="35"/>
      <c r="AUQ126" s="35"/>
      <c r="AUR126" s="35"/>
      <c r="AUS126" s="35"/>
      <c r="AUT126" s="35"/>
      <c r="AUU126" s="35"/>
      <c r="AUV126" s="35"/>
      <c r="AUW126" s="35"/>
      <c r="AUX126" s="35"/>
      <c r="AUY126" s="35"/>
      <c r="AUZ126" s="35"/>
      <c r="AVA126" s="35"/>
      <c r="AVB126" s="35"/>
      <c r="AVC126" s="35"/>
      <c r="AVD126" s="35"/>
      <c r="AVE126" s="35"/>
      <c r="AVF126" s="35"/>
      <c r="AVG126" s="35"/>
      <c r="AVH126" s="35"/>
      <c r="AVI126" s="35"/>
      <c r="AVJ126" s="35"/>
      <c r="AVK126" s="35"/>
      <c r="AVL126" s="35"/>
      <c r="AVM126" s="35"/>
      <c r="AVN126" s="35"/>
      <c r="AVO126" s="35"/>
      <c r="AVP126" s="35"/>
      <c r="AVQ126" s="35"/>
      <c r="AVR126" s="35"/>
      <c r="AVS126" s="35"/>
      <c r="AVT126" s="35"/>
      <c r="AVU126" s="35"/>
      <c r="AVV126" s="35"/>
      <c r="AVW126" s="35"/>
      <c r="AVX126" s="35"/>
      <c r="AVY126" s="35"/>
      <c r="AVZ126" s="35"/>
      <c r="AWA126" s="35"/>
      <c r="AWB126" s="35"/>
      <c r="AWC126" s="35"/>
      <c r="AWD126" s="35"/>
      <c r="AWE126" s="35"/>
      <c r="AWF126" s="35"/>
      <c r="AWG126" s="35"/>
      <c r="AWH126" s="35"/>
      <c r="AWI126" s="35"/>
      <c r="AWJ126" s="35"/>
      <c r="AWK126" s="35"/>
      <c r="AWL126" s="35"/>
      <c r="AWM126" s="35"/>
      <c r="AWN126" s="35"/>
      <c r="AWO126" s="35"/>
      <c r="AWP126" s="35"/>
      <c r="AWQ126" s="35"/>
      <c r="AWR126" s="35"/>
      <c r="AWS126" s="35"/>
      <c r="AWT126" s="35"/>
      <c r="AWU126" s="35"/>
      <c r="AWV126" s="35"/>
      <c r="AWW126" s="35"/>
      <c r="AWX126" s="35"/>
      <c r="AWY126" s="35"/>
      <c r="AWZ126" s="35"/>
      <c r="AXA126" s="35"/>
      <c r="AXB126" s="35"/>
      <c r="AXC126" s="35"/>
      <c r="AXD126" s="35"/>
      <c r="AXE126" s="35"/>
      <c r="AXF126" s="35"/>
      <c r="AXG126" s="35"/>
      <c r="AXH126" s="35"/>
      <c r="AXI126" s="35"/>
      <c r="AXJ126" s="35"/>
      <c r="AXK126" s="35"/>
      <c r="AXL126" s="35"/>
      <c r="AXM126" s="35"/>
      <c r="AXN126" s="35"/>
      <c r="AXO126" s="35"/>
      <c r="AXP126" s="35"/>
      <c r="AXQ126" s="35"/>
      <c r="AXR126" s="35"/>
      <c r="AXS126" s="35"/>
      <c r="AXT126" s="35"/>
      <c r="AXU126" s="35"/>
      <c r="AXV126" s="35"/>
      <c r="AXW126" s="35"/>
      <c r="AXX126" s="35"/>
      <c r="AXY126" s="35"/>
      <c r="AXZ126" s="35"/>
      <c r="AYA126" s="35"/>
      <c r="AYB126" s="35"/>
      <c r="AYC126" s="35"/>
      <c r="AYD126" s="35"/>
      <c r="AYE126" s="35"/>
      <c r="AYF126" s="35"/>
      <c r="AYG126" s="35"/>
      <c r="AYH126" s="35"/>
      <c r="AYI126" s="35"/>
      <c r="AYJ126" s="35"/>
      <c r="AYK126" s="35"/>
      <c r="AYL126" s="35"/>
      <c r="AYM126" s="35"/>
      <c r="AYN126" s="35"/>
      <c r="AYO126" s="35"/>
      <c r="AYP126" s="35"/>
      <c r="AYQ126" s="35"/>
      <c r="AYR126" s="35"/>
      <c r="AYS126" s="35"/>
      <c r="AYT126" s="35"/>
      <c r="AYU126" s="35"/>
      <c r="AYV126" s="35"/>
      <c r="AYW126" s="35"/>
      <c r="AYX126" s="35"/>
      <c r="AYY126" s="35"/>
      <c r="AYZ126" s="35"/>
      <c r="AZA126" s="35"/>
      <c r="AZB126" s="35"/>
      <c r="AZC126" s="35"/>
      <c r="AZD126" s="35"/>
      <c r="AZE126" s="35"/>
      <c r="AZF126" s="35"/>
      <c r="AZG126" s="35"/>
      <c r="AZH126" s="35"/>
      <c r="AZI126" s="35"/>
      <c r="AZJ126" s="35"/>
      <c r="AZK126" s="35"/>
      <c r="AZL126" s="35"/>
      <c r="AZM126" s="35"/>
      <c r="AZN126" s="35"/>
      <c r="AZO126" s="35"/>
      <c r="AZP126" s="35"/>
      <c r="AZQ126" s="35"/>
      <c r="AZR126" s="35"/>
      <c r="AZS126" s="35"/>
      <c r="AZT126" s="35"/>
      <c r="AZU126" s="35"/>
      <c r="AZV126" s="35"/>
      <c r="AZW126" s="35"/>
      <c r="AZX126" s="35"/>
      <c r="AZY126" s="35"/>
      <c r="AZZ126" s="35"/>
      <c r="BAA126" s="35"/>
      <c r="BAB126" s="35"/>
      <c r="BAC126" s="35"/>
      <c r="BAD126" s="35"/>
      <c r="BAE126" s="35"/>
      <c r="BAF126" s="35"/>
      <c r="BAG126" s="35"/>
      <c r="BAH126" s="35"/>
      <c r="BAI126" s="35"/>
      <c r="BAJ126" s="35"/>
      <c r="BAK126" s="35"/>
      <c r="BAL126" s="35"/>
      <c r="BAM126" s="35"/>
      <c r="BAN126" s="35"/>
      <c r="BAO126" s="35"/>
      <c r="BAP126" s="35"/>
      <c r="BAQ126" s="35"/>
      <c r="BAR126" s="35"/>
      <c r="BAS126" s="35"/>
      <c r="BAT126" s="35"/>
      <c r="BAU126" s="35"/>
      <c r="BAV126" s="35"/>
      <c r="BAW126" s="35"/>
      <c r="BAX126" s="35"/>
      <c r="BAY126" s="35"/>
      <c r="BAZ126" s="35"/>
      <c r="BBA126" s="35"/>
      <c r="BBB126" s="35"/>
      <c r="BBC126" s="35"/>
      <c r="BBD126" s="35"/>
      <c r="BBE126" s="35"/>
      <c r="BBF126" s="35"/>
      <c r="BBG126" s="35"/>
      <c r="BBH126" s="35"/>
      <c r="BBI126" s="35"/>
      <c r="BBJ126" s="35"/>
      <c r="BBK126" s="35"/>
      <c r="BBL126" s="35"/>
      <c r="BBM126" s="35"/>
      <c r="BBN126" s="35"/>
      <c r="BBO126" s="35"/>
      <c r="BBP126" s="35"/>
      <c r="BBQ126" s="35"/>
      <c r="BBR126" s="35"/>
      <c r="BBS126" s="35"/>
      <c r="BBT126" s="35"/>
      <c r="BBU126" s="35"/>
      <c r="BBV126" s="35"/>
      <c r="BBW126" s="35"/>
      <c r="BBX126" s="35"/>
      <c r="BBY126" s="35"/>
      <c r="BBZ126" s="35"/>
      <c r="BCA126" s="35"/>
      <c r="BCB126" s="35"/>
      <c r="BCC126" s="35"/>
      <c r="BCD126" s="35"/>
      <c r="BCE126" s="35"/>
      <c r="BCF126" s="35"/>
      <c r="BCG126" s="35"/>
      <c r="BCH126" s="35"/>
      <c r="BCI126" s="35"/>
      <c r="BCJ126" s="35"/>
      <c r="BCK126" s="35"/>
      <c r="BCL126" s="35"/>
      <c r="BCM126" s="35"/>
      <c r="BCN126" s="35"/>
      <c r="BCO126" s="35"/>
      <c r="BCP126" s="35"/>
      <c r="BCQ126" s="35"/>
      <c r="BCR126" s="35"/>
      <c r="BCS126" s="35"/>
      <c r="BCT126" s="35"/>
      <c r="BCU126" s="35"/>
      <c r="BCV126" s="35"/>
      <c r="BCW126" s="35"/>
      <c r="BCX126" s="35"/>
      <c r="BCY126" s="35"/>
      <c r="BCZ126" s="35"/>
      <c r="BDA126" s="35"/>
      <c r="BDB126" s="35"/>
      <c r="BDC126" s="35"/>
      <c r="BDD126" s="35"/>
      <c r="BDE126" s="35"/>
      <c r="BDF126" s="35"/>
      <c r="BDG126" s="35"/>
      <c r="BDH126" s="35"/>
      <c r="BDI126" s="35"/>
      <c r="BDJ126" s="35"/>
      <c r="BDK126" s="35"/>
      <c r="BDL126" s="35"/>
      <c r="BDM126" s="35"/>
      <c r="BDN126" s="35"/>
      <c r="BDO126" s="35"/>
      <c r="BDP126" s="35"/>
      <c r="BDQ126" s="35"/>
      <c r="BDR126" s="35"/>
      <c r="BDS126" s="35"/>
      <c r="BDT126" s="35"/>
      <c r="BDU126" s="35"/>
      <c r="BDV126" s="35"/>
      <c r="BDW126" s="35"/>
      <c r="BDX126" s="35"/>
      <c r="BDY126" s="35"/>
      <c r="BDZ126" s="35"/>
      <c r="BEA126" s="35"/>
      <c r="BEB126" s="35"/>
      <c r="BEC126" s="35"/>
      <c r="BED126" s="35"/>
      <c r="BEE126" s="35"/>
      <c r="BEF126" s="35"/>
      <c r="BEG126" s="35"/>
      <c r="BEH126" s="35"/>
      <c r="BEI126" s="35"/>
      <c r="BEJ126" s="35"/>
      <c r="BEK126" s="35"/>
      <c r="BEL126" s="35"/>
      <c r="BEM126" s="35"/>
      <c r="BEN126" s="35"/>
      <c r="BEO126" s="35"/>
      <c r="BEP126" s="35"/>
      <c r="BEQ126" s="35"/>
      <c r="BER126" s="35"/>
      <c r="BES126" s="35"/>
      <c r="BET126" s="35"/>
      <c r="BEU126" s="35"/>
      <c r="BEV126" s="35"/>
      <c r="BEW126" s="35"/>
      <c r="BEX126" s="35"/>
      <c r="BEY126" s="35"/>
      <c r="BEZ126" s="35"/>
      <c r="BFA126" s="35"/>
      <c r="BFB126" s="35"/>
      <c r="BFC126" s="35"/>
      <c r="BFD126" s="35"/>
      <c r="BFE126" s="35"/>
      <c r="BFF126" s="35"/>
      <c r="BFG126" s="35"/>
      <c r="BFH126" s="35"/>
      <c r="BFI126" s="35"/>
      <c r="BFJ126" s="35"/>
      <c r="BFK126" s="35"/>
      <c r="BFL126" s="35"/>
      <c r="BFM126" s="35"/>
      <c r="BFN126" s="35"/>
      <c r="BFO126" s="35"/>
      <c r="BFP126" s="35"/>
      <c r="BFQ126" s="35"/>
      <c r="BFR126" s="35"/>
      <c r="BFS126" s="35"/>
      <c r="BFT126" s="35"/>
      <c r="BFU126" s="35"/>
      <c r="BFV126" s="35"/>
      <c r="BFW126" s="35"/>
      <c r="BFX126" s="35"/>
      <c r="BFY126" s="35"/>
      <c r="BFZ126" s="35"/>
      <c r="BGA126" s="35"/>
      <c r="BGB126" s="35"/>
      <c r="BGC126" s="35"/>
      <c r="BGD126" s="35"/>
      <c r="BGE126" s="35"/>
      <c r="BGF126" s="35"/>
      <c r="BGG126" s="35"/>
      <c r="BGH126" s="35"/>
      <c r="BGI126" s="35"/>
      <c r="BGJ126" s="35"/>
      <c r="BGK126" s="35"/>
      <c r="BGL126" s="35"/>
      <c r="BGM126" s="35"/>
      <c r="BGN126" s="35"/>
      <c r="BGO126" s="35"/>
      <c r="BGP126" s="35"/>
      <c r="BGQ126" s="35"/>
      <c r="BGR126" s="35"/>
      <c r="BGS126" s="35"/>
      <c r="BGT126" s="35"/>
      <c r="BGU126" s="35"/>
      <c r="BGV126" s="35"/>
      <c r="BGW126" s="35"/>
      <c r="BGX126" s="35"/>
      <c r="BGY126" s="35"/>
      <c r="BGZ126" s="35"/>
      <c r="BHA126" s="35"/>
      <c r="BHB126" s="35"/>
      <c r="BHC126" s="35"/>
      <c r="BHD126" s="35"/>
      <c r="BHE126" s="35"/>
      <c r="BHF126" s="35"/>
      <c r="BHG126" s="35"/>
      <c r="BHH126" s="35"/>
      <c r="BHI126" s="35"/>
      <c r="BHJ126" s="35"/>
      <c r="BHK126" s="35"/>
      <c r="BHL126" s="35"/>
      <c r="BHM126" s="35"/>
      <c r="BHN126" s="35"/>
      <c r="BHO126" s="35"/>
      <c r="BHP126" s="35"/>
      <c r="BHQ126" s="35"/>
      <c r="BHR126" s="35"/>
      <c r="BHS126" s="35"/>
      <c r="BHT126" s="35"/>
      <c r="BHU126" s="35"/>
      <c r="BHV126" s="35"/>
      <c r="BHW126" s="35"/>
      <c r="BHX126" s="35"/>
      <c r="BHY126" s="35"/>
      <c r="BHZ126" s="35"/>
      <c r="BIA126" s="35"/>
      <c r="BIB126" s="35"/>
      <c r="BIC126" s="35"/>
      <c r="BID126" s="35"/>
      <c r="BIE126" s="35"/>
      <c r="BIF126" s="35"/>
      <c r="BIG126" s="35"/>
      <c r="BIH126" s="35"/>
      <c r="BII126" s="35"/>
      <c r="BIJ126" s="35"/>
      <c r="BIK126" s="35"/>
      <c r="BIL126" s="35"/>
      <c r="BIM126" s="35"/>
      <c r="BIN126" s="35"/>
      <c r="BIO126" s="35"/>
      <c r="BIP126" s="35"/>
      <c r="BIQ126" s="35"/>
      <c r="BIR126" s="35"/>
      <c r="BIS126" s="35"/>
      <c r="BIT126" s="35"/>
      <c r="BIU126" s="35"/>
      <c r="BIV126" s="35"/>
      <c r="BIW126" s="35"/>
      <c r="BIX126" s="35"/>
      <c r="BIY126" s="35"/>
      <c r="BIZ126" s="35"/>
      <c r="BJA126" s="35"/>
      <c r="BJB126" s="35"/>
      <c r="BJC126" s="35"/>
      <c r="BJD126" s="35"/>
      <c r="BJE126" s="35"/>
      <c r="BJF126" s="35"/>
      <c r="BJG126" s="35"/>
      <c r="BJH126" s="35"/>
      <c r="BJI126" s="35"/>
      <c r="BJJ126" s="35"/>
      <c r="BJK126" s="35"/>
      <c r="BJL126" s="35"/>
      <c r="BJM126" s="35"/>
      <c r="BJN126" s="35"/>
      <c r="BJO126" s="35"/>
      <c r="BJP126" s="35"/>
      <c r="BJQ126" s="35"/>
      <c r="BJR126" s="35"/>
      <c r="BJS126" s="35"/>
      <c r="BJT126" s="35"/>
      <c r="BJU126" s="35"/>
      <c r="BJV126" s="35"/>
      <c r="BJW126" s="35"/>
      <c r="BJX126" s="35"/>
      <c r="BJY126" s="35"/>
      <c r="BJZ126" s="35"/>
      <c r="BKA126" s="35"/>
      <c r="BKB126" s="35"/>
      <c r="BKC126" s="35"/>
      <c r="BKD126" s="35"/>
      <c r="BKE126" s="35"/>
      <c r="BKF126" s="35"/>
      <c r="BKG126" s="35"/>
      <c r="BKH126" s="35"/>
      <c r="BKI126" s="35"/>
      <c r="BKJ126" s="35"/>
      <c r="BKK126" s="35"/>
      <c r="BKL126" s="35"/>
      <c r="BKM126" s="35"/>
      <c r="BKN126" s="35"/>
      <c r="BKO126" s="35"/>
      <c r="BKP126" s="35"/>
      <c r="BKQ126" s="35"/>
      <c r="BKR126" s="35"/>
      <c r="BKS126" s="35"/>
      <c r="BKT126" s="35"/>
      <c r="BKU126" s="35"/>
      <c r="BKV126" s="35"/>
      <c r="BKW126" s="35"/>
      <c r="BKX126" s="35"/>
      <c r="BKY126" s="35"/>
      <c r="BKZ126" s="35"/>
      <c r="BLA126" s="35"/>
      <c r="BLB126" s="35"/>
      <c r="BLC126" s="35"/>
      <c r="BLD126" s="35"/>
      <c r="BLE126" s="35"/>
      <c r="BLF126" s="35"/>
      <c r="BLG126" s="35"/>
      <c r="BLH126" s="35"/>
      <c r="BLI126" s="35"/>
      <c r="BLJ126" s="35"/>
      <c r="BLK126" s="35"/>
      <c r="BLL126" s="35"/>
      <c r="BLM126" s="35"/>
      <c r="BLN126" s="35"/>
      <c r="BLO126" s="35"/>
      <c r="BLP126" s="35"/>
      <c r="BLQ126" s="35"/>
      <c r="BLR126" s="35"/>
      <c r="BLS126" s="35"/>
      <c r="BLT126" s="35"/>
      <c r="BLU126" s="35"/>
      <c r="BLV126" s="35"/>
      <c r="BLW126" s="35"/>
      <c r="BLX126" s="35"/>
      <c r="BLY126" s="35"/>
      <c r="BLZ126" s="35"/>
      <c r="BMA126" s="35"/>
      <c r="BMB126" s="35"/>
      <c r="BMC126" s="35"/>
      <c r="BMD126" s="35"/>
      <c r="BME126" s="35"/>
      <c r="BMF126" s="35"/>
      <c r="BMG126" s="35"/>
      <c r="BMH126" s="35"/>
      <c r="BMI126" s="35"/>
      <c r="BMJ126" s="35"/>
      <c r="BMK126" s="35"/>
      <c r="BML126" s="35"/>
      <c r="BMM126" s="35"/>
      <c r="BMN126" s="35"/>
      <c r="BMO126" s="35"/>
      <c r="BMP126" s="35"/>
      <c r="BMQ126" s="35"/>
      <c r="BMR126" s="35"/>
      <c r="BMS126" s="35"/>
      <c r="BMT126" s="35"/>
      <c r="BMU126" s="35"/>
      <c r="BMV126" s="35"/>
      <c r="BMW126" s="35"/>
      <c r="BMX126" s="35"/>
      <c r="BMY126" s="35"/>
      <c r="BMZ126" s="35"/>
      <c r="BNA126" s="35"/>
      <c r="BNB126" s="35"/>
      <c r="BNC126" s="35"/>
      <c r="BND126" s="35"/>
      <c r="BNE126" s="35"/>
      <c r="BNF126" s="35"/>
      <c r="BNG126" s="35"/>
      <c r="BNH126" s="35"/>
      <c r="BNI126" s="35"/>
      <c r="BNJ126" s="35"/>
      <c r="BNK126" s="35"/>
      <c r="BNL126" s="35"/>
      <c r="BNM126" s="35"/>
      <c r="BNN126" s="35"/>
      <c r="BNO126" s="35"/>
      <c r="BNP126" s="35"/>
      <c r="BNQ126" s="35"/>
      <c r="BNR126" s="35"/>
      <c r="BNS126" s="35"/>
      <c r="BNT126" s="35"/>
      <c r="BNU126" s="35"/>
      <c r="BNV126" s="35"/>
      <c r="BNW126" s="35"/>
      <c r="BNX126" s="35"/>
      <c r="BNY126" s="35"/>
      <c r="BNZ126" s="35"/>
      <c r="BOA126" s="35"/>
      <c r="BOB126" s="35"/>
      <c r="BOC126" s="35"/>
      <c r="BOD126" s="35"/>
      <c r="BOE126" s="35"/>
      <c r="BOF126" s="35"/>
      <c r="BOG126" s="35"/>
      <c r="BOH126" s="35"/>
      <c r="BOI126" s="35"/>
      <c r="BOJ126" s="35"/>
      <c r="BOK126" s="35"/>
      <c r="BOL126" s="35"/>
      <c r="BOM126" s="35"/>
      <c r="BON126" s="35"/>
      <c r="BOO126" s="35"/>
      <c r="BOP126" s="35"/>
      <c r="BOQ126" s="35"/>
      <c r="BOR126" s="35"/>
      <c r="BOS126" s="35"/>
      <c r="BOT126" s="35"/>
      <c r="BOU126" s="35"/>
      <c r="BOV126" s="35"/>
      <c r="BOW126" s="35"/>
      <c r="BOX126" s="35"/>
      <c r="BOY126" s="35"/>
      <c r="BOZ126" s="35"/>
      <c r="BPA126" s="35"/>
      <c r="BPB126" s="35"/>
      <c r="BPC126" s="35"/>
      <c r="BPD126" s="35"/>
      <c r="BPE126" s="35"/>
      <c r="BPF126" s="35"/>
      <c r="BPG126" s="35"/>
      <c r="BPH126" s="35"/>
      <c r="BPI126" s="35"/>
      <c r="BPJ126" s="35"/>
      <c r="BPK126" s="35"/>
      <c r="BPL126" s="35"/>
      <c r="BPM126" s="35"/>
      <c r="BPN126" s="35"/>
      <c r="BPO126" s="35"/>
      <c r="BPP126" s="35"/>
      <c r="BPQ126" s="35"/>
      <c r="BPR126" s="35"/>
      <c r="BPS126" s="35"/>
      <c r="BPT126" s="35"/>
      <c r="BPU126" s="35"/>
      <c r="BPV126" s="35"/>
      <c r="BPW126" s="35"/>
      <c r="BPX126" s="35"/>
      <c r="BPY126" s="35"/>
      <c r="BPZ126" s="35"/>
      <c r="BQA126" s="35"/>
      <c r="BQB126" s="35"/>
      <c r="BQC126" s="35"/>
      <c r="BQD126" s="35"/>
      <c r="BQE126" s="35"/>
      <c r="BQF126" s="35"/>
      <c r="BQG126" s="35"/>
      <c r="BQH126" s="35"/>
      <c r="BQI126" s="35"/>
      <c r="BQJ126" s="35"/>
      <c r="BQK126" s="35"/>
      <c r="BQL126" s="35"/>
      <c r="BQM126" s="35"/>
      <c r="BQN126" s="35"/>
      <c r="BQO126" s="35"/>
      <c r="BQP126" s="35"/>
      <c r="BQQ126" s="35"/>
      <c r="BQR126" s="35"/>
      <c r="BQS126" s="35"/>
      <c r="BQT126" s="35"/>
      <c r="BQU126" s="35"/>
      <c r="BQV126" s="35"/>
      <c r="BQW126" s="35"/>
      <c r="BQX126" s="35"/>
      <c r="BQY126" s="35"/>
      <c r="BQZ126" s="35"/>
      <c r="BRA126" s="35"/>
      <c r="BRB126" s="35"/>
      <c r="BRC126" s="35"/>
      <c r="BRD126" s="35"/>
      <c r="BRE126" s="35"/>
      <c r="BRF126" s="35"/>
      <c r="BRG126" s="35"/>
      <c r="BRH126" s="35"/>
      <c r="BRI126" s="35"/>
      <c r="BRJ126" s="35"/>
      <c r="BRK126" s="35"/>
      <c r="BRL126" s="35"/>
      <c r="BRM126" s="35"/>
      <c r="BRN126" s="35"/>
      <c r="BRO126" s="35"/>
      <c r="BRP126" s="35"/>
      <c r="BRQ126" s="35"/>
      <c r="BRR126" s="35"/>
      <c r="BRS126" s="35"/>
      <c r="BRT126" s="35"/>
      <c r="BRU126" s="35"/>
      <c r="BRV126" s="35"/>
      <c r="BRW126" s="35"/>
      <c r="BRX126" s="35"/>
      <c r="BRY126" s="35"/>
      <c r="BRZ126" s="35"/>
      <c r="BSA126" s="35"/>
      <c r="BSB126" s="35"/>
      <c r="BSC126" s="35"/>
      <c r="BSD126" s="35"/>
      <c r="BSE126" s="35"/>
      <c r="BSF126" s="35"/>
      <c r="BSG126" s="35"/>
      <c r="BSH126" s="35"/>
      <c r="BSI126" s="35"/>
      <c r="BSJ126" s="35"/>
      <c r="BSK126" s="35"/>
      <c r="BSL126" s="35"/>
      <c r="BSM126" s="35"/>
      <c r="BSN126" s="35"/>
      <c r="BSO126" s="35"/>
      <c r="BSP126" s="35"/>
      <c r="BSQ126" s="35"/>
      <c r="BSR126" s="35"/>
      <c r="BSS126" s="35"/>
      <c r="BST126" s="35"/>
      <c r="BSU126" s="35"/>
      <c r="BSV126" s="35"/>
      <c r="BSW126" s="35"/>
      <c r="BSX126" s="35"/>
      <c r="BSY126" s="35"/>
      <c r="BSZ126" s="35"/>
      <c r="BTA126" s="35"/>
      <c r="BTB126" s="35"/>
      <c r="BTC126" s="35"/>
      <c r="BTD126" s="35"/>
      <c r="BTE126" s="35"/>
      <c r="BTF126" s="35"/>
      <c r="BTG126" s="35"/>
      <c r="BTH126" s="35"/>
      <c r="BTI126" s="35"/>
      <c r="BTJ126" s="35"/>
      <c r="BTK126" s="35"/>
      <c r="BTL126" s="35"/>
      <c r="BTM126" s="35"/>
      <c r="BTN126" s="35"/>
      <c r="BTO126" s="35"/>
      <c r="BTP126" s="35"/>
      <c r="BTQ126" s="35"/>
      <c r="BTR126" s="35"/>
      <c r="BTS126" s="35"/>
      <c r="BTT126" s="35"/>
      <c r="BTU126" s="35"/>
      <c r="BTV126" s="35"/>
      <c r="BTW126" s="35"/>
      <c r="BTX126" s="35"/>
      <c r="BTY126" s="35"/>
      <c r="BTZ126" s="35"/>
      <c r="BUA126" s="35"/>
      <c r="BUB126" s="35"/>
      <c r="BUC126" s="35"/>
      <c r="BUD126" s="35"/>
      <c r="BUE126" s="35"/>
      <c r="BUF126" s="35"/>
      <c r="BUG126" s="35"/>
      <c r="BUH126" s="35"/>
      <c r="BUI126" s="35"/>
      <c r="BUJ126" s="35"/>
      <c r="BUK126" s="35"/>
      <c r="BUL126" s="35"/>
      <c r="BUM126" s="35"/>
      <c r="BUN126" s="35"/>
      <c r="BUO126" s="35"/>
      <c r="BUP126" s="35"/>
      <c r="BUQ126" s="35"/>
      <c r="BUR126" s="35"/>
      <c r="BUS126" s="35"/>
      <c r="BUT126" s="35"/>
      <c r="BUU126" s="35"/>
      <c r="BUV126" s="35"/>
      <c r="BUW126" s="35"/>
      <c r="BUX126" s="35"/>
      <c r="BUY126" s="35"/>
      <c r="BUZ126" s="35"/>
      <c r="BVA126" s="35"/>
      <c r="BVB126" s="35"/>
      <c r="BVC126" s="35"/>
      <c r="BVD126" s="35"/>
      <c r="BVE126" s="35"/>
      <c r="BVF126" s="35"/>
      <c r="BVG126" s="35"/>
      <c r="BVH126" s="35"/>
      <c r="BVI126" s="35"/>
      <c r="BVJ126" s="35"/>
      <c r="BVK126" s="35"/>
      <c r="BVL126" s="35"/>
      <c r="BVM126" s="35"/>
      <c r="BVN126" s="35"/>
      <c r="BVO126" s="35"/>
      <c r="BVP126" s="35"/>
      <c r="BVQ126" s="35"/>
      <c r="BVR126" s="35"/>
      <c r="BVS126" s="35"/>
      <c r="BVT126" s="35"/>
      <c r="BVU126" s="35"/>
      <c r="BVV126" s="35"/>
      <c r="BVW126" s="35"/>
      <c r="BVX126" s="35"/>
      <c r="BVY126" s="35"/>
      <c r="BVZ126" s="35"/>
      <c r="BWA126" s="35"/>
      <c r="BWB126" s="35"/>
      <c r="BWC126" s="35"/>
      <c r="BWD126" s="35"/>
      <c r="BWE126" s="35"/>
      <c r="BWF126" s="35"/>
      <c r="BWG126" s="35"/>
      <c r="BWH126" s="35"/>
      <c r="BWI126" s="35"/>
      <c r="BWJ126" s="35"/>
      <c r="BWK126" s="35"/>
      <c r="BWL126" s="35"/>
      <c r="BWM126" s="35"/>
      <c r="BWN126" s="35"/>
      <c r="BWO126" s="35"/>
      <c r="BWP126" s="35"/>
      <c r="BWQ126" s="35"/>
      <c r="BWR126" s="35"/>
      <c r="BWS126" s="35"/>
      <c r="BWT126" s="35"/>
      <c r="BWU126" s="35"/>
      <c r="BWV126" s="35"/>
      <c r="BWW126" s="35"/>
      <c r="BWX126" s="35"/>
      <c r="BWY126" s="35"/>
      <c r="BWZ126" s="35"/>
      <c r="BXA126" s="35"/>
      <c r="BXB126" s="35"/>
      <c r="BXC126" s="35"/>
      <c r="BXD126" s="35"/>
      <c r="BXE126" s="35"/>
      <c r="BXF126" s="35"/>
      <c r="BXG126" s="35"/>
      <c r="BXH126" s="35"/>
      <c r="BXI126" s="35"/>
      <c r="BXJ126" s="35"/>
      <c r="BXK126" s="35"/>
      <c r="BXL126" s="35"/>
      <c r="BXM126" s="35"/>
      <c r="BXN126" s="35"/>
      <c r="BXO126" s="35"/>
      <c r="BXP126" s="35"/>
      <c r="BXQ126" s="35"/>
      <c r="BXR126" s="35"/>
      <c r="BXS126" s="35"/>
      <c r="BXT126" s="35"/>
      <c r="BXU126" s="35"/>
      <c r="BXV126" s="35"/>
      <c r="BXW126" s="35"/>
      <c r="BXX126" s="35"/>
      <c r="BXY126" s="35"/>
      <c r="BXZ126" s="35"/>
      <c r="BYA126" s="35"/>
      <c r="BYB126" s="35"/>
      <c r="BYC126" s="35"/>
      <c r="BYD126" s="35"/>
      <c r="BYE126" s="35"/>
      <c r="BYF126" s="35"/>
      <c r="BYG126" s="35"/>
      <c r="BYH126" s="35"/>
      <c r="BYI126" s="35"/>
      <c r="BYJ126" s="35"/>
      <c r="BYK126" s="35"/>
      <c r="BYL126" s="35"/>
      <c r="BYM126" s="35"/>
      <c r="BYN126" s="35"/>
      <c r="BYO126" s="35"/>
      <c r="BYP126" s="35"/>
      <c r="BYQ126" s="35"/>
      <c r="BYR126" s="35"/>
      <c r="BYS126" s="35"/>
      <c r="BYT126" s="35"/>
      <c r="BYU126" s="35"/>
      <c r="BYV126" s="35"/>
      <c r="BYW126" s="35"/>
      <c r="BYX126" s="35"/>
      <c r="BYY126" s="35"/>
      <c r="BYZ126" s="35"/>
      <c r="BZA126" s="35"/>
      <c r="BZB126" s="35"/>
      <c r="BZC126" s="35"/>
      <c r="BZD126" s="35"/>
      <c r="BZE126" s="35"/>
      <c r="BZF126" s="35"/>
      <c r="BZG126" s="35"/>
      <c r="BZH126" s="35"/>
      <c r="BZI126" s="35"/>
      <c r="BZJ126" s="35"/>
      <c r="BZK126" s="35"/>
      <c r="BZL126" s="35"/>
      <c r="BZM126" s="35"/>
      <c r="BZN126" s="35"/>
      <c r="BZO126" s="35"/>
      <c r="BZP126" s="35"/>
      <c r="BZQ126" s="35"/>
      <c r="BZR126" s="35"/>
      <c r="BZS126" s="35"/>
      <c r="BZT126" s="35"/>
      <c r="BZU126" s="35"/>
      <c r="BZV126" s="35"/>
      <c r="BZW126" s="35"/>
      <c r="BZX126" s="35"/>
      <c r="BZY126" s="35"/>
      <c r="BZZ126" s="35"/>
      <c r="CAA126" s="35"/>
      <c r="CAB126" s="35"/>
      <c r="CAC126" s="35"/>
      <c r="CAD126" s="35"/>
      <c r="CAE126" s="35"/>
      <c r="CAF126" s="35"/>
      <c r="CAG126" s="35"/>
      <c r="CAH126" s="35"/>
      <c r="CAI126" s="35"/>
      <c r="CAJ126" s="35"/>
      <c r="CAK126" s="35"/>
      <c r="CAL126" s="35"/>
      <c r="CAM126" s="35"/>
      <c r="CAN126" s="35"/>
      <c r="CAO126" s="35"/>
      <c r="CAP126" s="35"/>
      <c r="CAQ126" s="35"/>
      <c r="CAR126" s="35"/>
      <c r="CAS126" s="35"/>
      <c r="CAT126" s="35"/>
      <c r="CAU126" s="35"/>
      <c r="CAV126" s="35"/>
      <c r="CAW126" s="35"/>
      <c r="CAX126" s="35"/>
      <c r="CAY126" s="35"/>
      <c r="CAZ126" s="35"/>
      <c r="CBA126" s="35"/>
      <c r="CBB126" s="35"/>
      <c r="CBC126" s="35"/>
      <c r="CBD126" s="35"/>
      <c r="CBE126" s="35"/>
      <c r="CBF126" s="35"/>
      <c r="CBG126" s="35"/>
      <c r="CBH126" s="35"/>
      <c r="CBI126" s="35"/>
      <c r="CBJ126" s="35"/>
      <c r="CBK126" s="35"/>
      <c r="CBL126" s="35"/>
      <c r="CBM126" s="35"/>
      <c r="CBN126" s="35"/>
      <c r="CBO126" s="35"/>
      <c r="CBP126" s="35"/>
      <c r="CBQ126" s="35"/>
      <c r="CBR126" s="35"/>
      <c r="CBS126" s="35"/>
      <c r="CBT126" s="35"/>
      <c r="CBU126" s="35"/>
      <c r="CBV126" s="35"/>
      <c r="CBW126" s="35"/>
      <c r="CBX126" s="35"/>
      <c r="CBY126" s="35"/>
      <c r="CBZ126" s="35"/>
      <c r="CCA126" s="35"/>
      <c r="CCB126" s="35"/>
      <c r="CCC126" s="35"/>
      <c r="CCD126" s="35"/>
      <c r="CCE126" s="35"/>
      <c r="CCF126" s="35"/>
      <c r="CCG126" s="35"/>
      <c r="CCH126" s="35"/>
      <c r="CCI126" s="35"/>
      <c r="CCJ126" s="35"/>
      <c r="CCK126" s="35"/>
      <c r="CCL126" s="35"/>
      <c r="CCM126" s="35"/>
      <c r="CCN126" s="35"/>
      <c r="CCO126" s="35"/>
      <c r="CCP126" s="35"/>
      <c r="CCQ126" s="35"/>
      <c r="CCR126" s="35"/>
      <c r="CCS126" s="35"/>
      <c r="CCT126" s="35"/>
      <c r="CCU126" s="35"/>
      <c r="CCV126" s="35"/>
      <c r="CCW126" s="35"/>
      <c r="CCX126" s="35"/>
      <c r="CCY126" s="35"/>
      <c r="CCZ126" s="35"/>
      <c r="CDA126" s="35"/>
      <c r="CDB126" s="35"/>
      <c r="CDC126" s="35"/>
      <c r="CDD126" s="35"/>
      <c r="CDE126" s="35"/>
      <c r="CDF126" s="35"/>
      <c r="CDG126" s="35"/>
      <c r="CDH126" s="35"/>
      <c r="CDI126" s="35"/>
      <c r="CDJ126" s="35"/>
      <c r="CDK126" s="35"/>
      <c r="CDL126" s="35"/>
      <c r="CDM126" s="35"/>
      <c r="CDN126" s="35"/>
      <c r="CDO126" s="35"/>
      <c r="CDP126" s="35"/>
      <c r="CDQ126" s="35"/>
      <c r="CDR126" s="35"/>
      <c r="CDS126" s="35"/>
      <c r="CDT126" s="35"/>
      <c r="CDU126" s="35"/>
      <c r="CDV126" s="35"/>
      <c r="CDW126" s="35"/>
      <c r="CDX126" s="35"/>
      <c r="CDY126" s="35"/>
      <c r="CDZ126" s="35"/>
      <c r="CEA126" s="35"/>
      <c r="CEB126" s="35"/>
      <c r="CEC126" s="35"/>
      <c r="CED126" s="35"/>
      <c r="CEE126" s="35"/>
      <c r="CEF126" s="35"/>
      <c r="CEG126" s="35"/>
      <c r="CEH126" s="35"/>
      <c r="CEI126" s="35"/>
      <c r="CEJ126" s="35"/>
      <c r="CEK126" s="35"/>
      <c r="CEL126" s="35"/>
      <c r="CEM126" s="35"/>
      <c r="CEN126" s="35"/>
      <c r="CEO126" s="35"/>
      <c r="CEP126" s="35"/>
      <c r="CEQ126" s="35"/>
      <c r="CER126" s="35"/>
      <c r="CES126" s="35"/>
      <c r="CET126" s="35"/>
      <c r="CEU126" s="35"/>
      <c r="CEV126" s="35"/>
      <c r="CEW126" s="35"/>
      <c r="CEX126" s="35"/>
      <c r="CEY126" s="35"/>
      <c r="CEZ126" s="35"/>
      <c r="CFA126" s="35"/>
      <c r="CFB126" s="35"/>
      <c r="CFC126" s="35"/>
      <c r="CFD126" s="35"/>
      <c r="CFE126" s="35"/>
      <c r="CFF126" s="35"/>
      <c r="CFG126" s="35"/>
      <c r="CFH126" s="35"/>
      <c r="CFI126" s="35"/>
      <c r="CFJ126" s="35"/>
      <c r="CFK126" s="35"/>
      <c r="CFL126" s="35"/>
      <c r="CFM126" s="35"/>
      <c r="CFN126" s="35"/>
      <c r="CFO126" s="35"/>
      <c r="CFP126" s="35"/>
      <c r="CFQ126" s="35"/>
      <c r="CFR126" s="35"/>
      <c r="CFS126" s="35"/>
      <c r="CFT126" s="35"/>
      <c r="CFU126" s="35"/>
      <c r="CFV126" s="35"/>
      <c r="CFW126" s="35"/>
      <c r="CFX126" s="35"/>
      <c r="CFY126" s="35"/>
      <c r="CFZ126" s="35"/>
      <c r="CGA126" s="35"/>
      <c r="CGB126" s="35"/>
      <c r="CGC126" s="35"/>
      <c r="CGD126" s="35"/>
      <c r="CGE126" s="35"/>
      <c r="CGF126" s="35"/>
      <c r="CGG126" s="35"/>
      <c r="CGH126" s="35"/>
      <c r="CGI126" s="35"/>
      <c r="CGJ126" s="35"/>
      <c r="CGK126" s="35"/>
      <c r="CGL126" s="35"/>
      <c r="CGM126" s="35"/>
      <c r="CGN126" s="35"/>
      <c r="CGO126" s="35"/>
      <c r="CGP126" s="35"/>
      <c r="CGQ126" s="35"/>
      <c r="CGR126" s="35"/>
      <c r="CGS126" s="35"/>
      <c r="CGT126" s="35"/>
      <c r="CGU126" s="35"/>
      <c r="CGV126" s="35"/>
      <c r="CGW126" s="35"/>
      <c r="CGX126" s="35"/>
      <c r="CGY126" s="35"/>
      <c r="CGZ126" s="35"/>
      <c r="CHA126" s="35"/>
      <c r="CHB126" s="35"/>
      <c r="CHC126" s="35"/>
      <c r="CHD126" s="35"/>
      <c r="CHE126" s="35"/>
      <c r="CHF126" s="35"/>
      <c r="CHG126" s="35"/>
      <c r="CHH126" s="35"/>
      <c r="CHI126" s="35"/>
      <c r="CHJ126" s="35"/>
      <c r="CHK126" s="35"/>
      <c r="CHL126" s="35"/>
      <c r="CHM126" s="35"/>
      <c r="CHN126" s="35"/>
      <c r="CHO126" s="35"/>
      <c r="CHP126" s="35"/>
      <c r="CHQ126" s="35"/>
      <c r="CHR126" s="35"/>
      <c r="CHS126" s="35"/>
      <c r="CHT126" s="35"/>
      <c r="CHU126" s="35"/>
      <c r="CHV126" s="35"/>
      <c r="CHW126" s="35"/>
      <c r="CHX126" s="35"/>
      <c r="CHY126" s="35"/>
      <c r="CHZ126" s="35"/>
      <c r="CIA126" s="35"/>
      <c r="CIB126" s="35"/>
      <c r="CIC126" s="35"/>
      <c r="CID126" s="35"/>
      <c r="CIE126" s="35"/>
      <c r="CIF126" s="35"/>
      <c r="CIG126" s="35"/>
      <c r="CIH126" s="35"/>
      <c r="CII126" s="35"/>
      <c r="CIJ126" s="35"/>
      <c r="CIK126" s="35"/>
      <c r="CIL126" s="35"/>
      <c r="CIM126" s="35"/>
      <c r="CIN126" s="35"/>
      <c r="CIO126" s="35"/>
      <c r="CIP126" s="35"/>
      <c r="CIQ126" s="35"/>
      <c r="CIR126" s="35"/>
      <c r="CIS126" s="35"/>
      <c r="CIT126" s="35"/>
      <c r="CIU126" s="35"/>
      <c r="CIV126" s="35"/>
      <c r="CIW126" s="35"/>
      <c r="CIX126" s="35"/>
      <c r="CIY126" s="35"/>
      <c r="CIZ126" s="35"/>
      <c r="CJA126" s="35"/>
      <c r="CJB126" s="35"/>
      <c r="CJC126" s="35"/>
      <c r="CJD126" s="35"/>
      <c r="CJE126" s="35"/>
      <c r="CJF126" s="35"/>
      <c r="CJG126" s="35"/>
      <c r="CJH126" s="35"/>
      <c r="CJI126" s="35"/>
      <c r="CJJ126" s="35"/>
      <c r="CJK126" s="35"/>
      <c r="CJL126" s="35"/>
      <c r="CJM126" s="35"/>
      <c r="CJN126" s="35"/>
      <c r="CJO126" s="35"/>
      <c r="CJP126" s="35"/>
      <c r="CJQ126" s="35"/>
      <c r="CJR126" s="35"/>
      <c r="CJS126" s="35"/>
      <c r="CJT126" s="35"/>
      <c r="CJU126" s="35"/>
      <c r="CJV126" s="35"/>
      <c r="CJW126" s="35"/>
      <c r="CJX126" s="35"/>
      <c r="CJY126" s="35"/>
      <c r="CJZ126" s="35"/>
      <c r="CKA126" s="35"/>
      <c r="CKB126" s="35"/>
      <c r="CKC126" s="35"/>
      <c r="CKD126" s="35"/>
      <c r="CKE126" s="35"/>
      <c r="CKF126" s="35"/>
      <c r="CKG126" s="35"/>
      <c r="CKH126" s="35"/>
      <c r="CKI126" s="35"/>
      <c r="CKJ126" s="35"/>
      <c r="CKK126" s="35"/>
      <c r="CKL126" s="35"/>
      <c r="CKM126" s="35"/>
      <c r="CKN126" s="35"/>
      <c r="CKO126" s="35"/>
      <c r="CKP126" s="35"/>
      <c r="CKQ126" s="35"/>
      <c r="CKR126" s="35"/>
      <c r="CKS126" s="35"/>
      <c r="CKT126" s="35"/>
      <c r="CKU126" s="35"/>
      <c r="CKV126" s="35"/>
      <c r="CKW126" s="35"/>
      <c r="CKX126" s="35"/>
      <c r="CKY126" s="35"/>
      <c r="CKZ126" s="35"/>
      <c r="CLA126" s="35"/>
      <c r="CLB126" s="35"/>
      <c r="CLC126" s="35"/>
      <c r="CLD126" s="35"/>
      <c r="CLE126" s="35"/>
      <c r="CLF126" s="35"/>
      <c r="CLG126" s="35"/>
      <c r="CLH126" s="35"/>
      <c r="CLI126" s="35"/>
      <c r="CLJ126" s="35"/>
      <c r="CLK126" s="35"/>
      <c r="CLL126" s="35"/>
      <c r="CLM126" s="35"/>
      <c r="CLN126" s="35"/>
      <c r="CLO126" s="35"/>
      <c r="CLP126" s="35"/>
      <c r="CLQ126" s="35"/>
      <c r="CLR126" s="35"/>
      <c r="CLS126" s="35"/>
      <c r="CLT126" s="35"/>
      <c r="CLU126" s="35"/>
      <c r="CLV126" s="35"/>
      <c r="CLW126" s="35"/>
      <c r="CLX126" s="35"/>
      <c r="CLY126" s="35"/>
      <c r="CLZ126" s="35"/>
      <c r="CMA126" s="35"/>
      <c r="CMB126" s="35"/>
      <c r="CMC126" s="35"/>
      <c r="CMD126" s="35"/>
      <c r="CME126" s="35"/>
      <c r="CMF126" s="35"/>
      <c r="CMG126" s="35"/>
      <c r="CMH126" s="35"/>
      <c r="CMI126" s="35"/>
      <c r="CMJ126" s="35"/>
      <c r="CMK126" s="35"/>
      <c r="CML126" s="35"/>
      <c r="CMM126" s="35"/>
      <c r="CMN126" s="35"/>
      <c r="CMO126" s="35"/>
      <c r="CMP126" s="35"/>
      <c r="CMQ126" s="35"/>
      <c r="CMR126" s="35"/>
      <c r="CMS126" s="35"/>
      <c r="CMT126" s="35"/>
      <c r="CMU126" s="35"/>
      <c r="CMV126" s="35"/>
      <c r="CMW126" s="35"/>
      <c r="CMX126" s="35"/>
      <c r="CMY126" s="35"/>
      <c r="CMZ126" s="35"/>
      <c r="CNA126" s="35"/>
      <c r="CNB126" s="35"/>
      <c r="CNC126" s="35"/>
      <c r="CND126" s="35"/>
      <c r="CNE126" s="35"/>
      <c r="CNF126" s="35"/>
      <c r="CNG126" s="35"/>
      <c r="CNH126" s="35"/>
      <c r="CNI126" s="35"/>
      <c r="CNJ126" s="35"/>
      <c r="CNK126" s="35"/>
      <c r="CNL126" s="35"/>
      <c r="CNM126" s="35"/>
      <c r="CNN126" s="35"/>
      <c r="CNO126" s="35"/>
      <c r="CNP126" s="35"/>
      <c r="CNQ126" s="35"/>
      <c r="CNR126" s="35"/>
      <c r="CNS126" s="35"/>
      <c r="CNT126" s="35"/>
      <c r="CNU126" s="35"/>
      <c r="CNV126" s="35"/>
      <c r="CNW126" s="35"/>
      <c r="CNX126" s="35"/>
      <c r="CNY126" s="35"/>
      <c r="CNZ126" s="35"/>
      <c r="COA126" s="35"/>
      <c r="COB126" s="35"/>
      <c r="COC126" s="35"/>
      <c r="COD126" s="35"/>
      <c r="COE126" s="35"/>
      <c r="COF126" s="35"/>
      <c r="COG126" s="35"/>
      <c r="COH126" s="35"/>
      <c r="COI126" s="35"/>
      <c r="COJ126" s="35"/>
      <c r="COK126" s="35"/>
      <c r="COL126" s="35"/>
      <c r="COM126" s="35"/>
      <c r="CON126" s="35"/>
      <c r="COO126" s="35"/>
      <c r="COP126" s="35"/>
      <c r="COQ126" s="35"/>
      <c r="COR126" s="35"/>
      <c r="COS126" s="35"/>
      <c r="COT126" s="35"/>
      <c r="COU126" s="35"/>
      <c r="COV126" s="35"/>
      <c r="COW126" s="35"/>
      <c r="COX126" s="35"/>
      <c r="COY126" s="35"/>
      <c r="COZ126" s="35"/>
      <c r="CPA126" s="35"/>
      <c r="CPB126" s="35"/>
      <c r="CPC126" s="35"/>
      <c r="CPD126" s="35"/>
      <c r="CPE126" s="35"/>
      <c r="CPF126" s="35"/>
      <c r="CPG126" s="35"/>
      <c r="CPH126" s="35"/>
      <c r="CPI126" s="35"/>
      <c r="CPJ126" s="35"/>
      <c r="CPK126" s="35"/>
      <c r="CPL126" s="35"/>
      <c r="CPM126" s="35"/>
      <c r="CPN126" s="35"/>
      <c r="CPO126" s="35"/>
      <c r="CPP126" s="35"/>
      <c r="CPQ126" s="35"/>
      <c r="CPR126" s="35"/>
      <c r="CPS126" s="35"/>
      <c r="CPT126" s="35"/>
      <c r="CPU126" s="35"/>
      <c r="CPV126" s="35"/>
      <c r="CPW126" s="35"/>
      <c r="CPX126" s="35"/>
      <c r="CPY126" s="35"/>
      <c r="CPZ126" s="35"/>
      <c r="CQA126" s="35"/>
      <c r="CQB126" s="35"/>
      <c r="CQC126" s="35"/>
      <c r="CQD126" s="35"/>
      <c r="CQE126" s="35"/>
      <c r="CQF126" s="35"/>
      <c r="CQG126" s="35"/>
      <c r="CQH126" s="35"/>
      <c r="CQI126" s="35"/>
      <c r="CQJ126" s="35"/>
      <c r="CQK126" s="35"/>
      <c r="CQL126" s="35"/>
      <c r="CQM126" s="35"/>
      <c r="CQN126" s="35"/>
      <c r="CQO126" s="35"/>
      <c r="CQP126" s="35"/>
      <c r="CQQ126" s="35"/>
      <c r="CQR126" s="35"/>
      <c r="CQS126" s="35"/>
      <c r="CQT126" s="35"/>
      <c r="CQU126" s="35"/>
      <c r="CQV126" s="35"/>
      <c r="CQW126" s="35"/>
      <c r="CQX126" s="35"/>
      <c r="CQY126" s="35"/>
      <c r="CQZ126" s="35"/>
      <c r="CRA126" s="35"/>
      <c r="CRB126" s="35"/>
      <c r="CRC126" s="35"/>
      <c r="CRD126" s="35"/>
      <c r="CRE126" s="35"/>
      <c r="CRF126" s="35"/>
      <c r="CRG126" s="35"/>
      <c r="CRH126" s="35"/>
      <c r="CRI126" s="35"/>
      <c r="CRJ126" s="35"/>
      <c r="CRK126" s="35"/>
      <c r="CRL126" s="35"/>
      <c r="CRM126" s="35"/>
      <c r="CRN126" s="35"/>
      <c r="CRO126" s="35"/>
      <c r="CRP126" s="35"/>
      <c r="CRQ126" s="35"/>
      <c r="CRR126" s="35"/>
      <c r="CRS126" s="35"/>
      <c r="CRT126" s="35"/>
      <c r="CRU126" s="35"/>
      <c r="CRV126" s="35"/>
      <c r="CRW126" s="35"/>
      <c r="CRX126" s="35"/>
      <c r="CRY126" s="35"/>
      <c r="CRZ126" s="35"/>
      <c r="CSA126" s="35"/>
      <c r="CSB126" s="35"/>
      <c r="CSC126" s="35"/>
      <c r="CSD126" s="35"/>
      <c r="CSE126" s="35"/>
      <c r="CSF126" s="35"/>
      <c r="CSG126" s="35"/>
      <c r="CSH126" s="35"/>
      <c r="CSI126" s="35"/>
      <c r="CSJ126" s="35"/>
      <c r="CSK126" s="35"/>
      <c r="CSL126" s="35"/>
      <c r="CSM126" s="35"/>
      <c r="CSN126" s="35"/>
      <c r="CSO126" s="35"/>
      <c r="CSP126" s="35"/>
      <c r="CSQ126" s="35"/>
      <c r="CSR126" s="35"/>
      <c r="CSS126" s="35"/>
      <c r="CST126" s="35"/>
      <c r="CSU126" s="35"/>
      <c r="CSV126" s="35"/>
      <c r="CSW126" s="35"/>
      <c r="CSX126" s="35"/>
      <c r="CSY126" s="35"/>
      <c r="CSZ126" s="35"/>
      <c r="CTA126" s="35"/>
      <c r="CTB126" s="35"/>
      <c r="CTC126" s="35"/>
      <c r="CTD126" s="35"/>
      <c r="CTE126" s="35"/>
      <c r="CTF126" s="35"/>
      <c r="CTG126" s="35"/>
      <c r="CTH126" s="35"/>
      <c r="CTI126" s="35"/>
      <c r="CTJ126" s="35"/>
      <c r="CTK126" s="35"/>
      <c r="CTL126" s="35"/>
      <c r="CTM126" s="35"/>
      <c r="CTN126" s="35"/>
      <c r="CTO126" s="35"/>
      <c r="CTP126" s="35"/>
      <c r="CTQ126" s="35"/>
      <c r="CTR126" s="35"/>
      <c r="CTS126" s="35"/>
      <c r="CTT126" s="35"/>
      <c r="CTU126" s="35"/>
      <c r="CTV126" s="35"/>
      <c r="CTW126" s="35"/>
      <c r="CTX126" s="35"/>
      <c r="CTY126" s="35"/>
      <c r="CTZ126" s="35"/>
      <c r="CUA126" s="35"/>
      <c r="CUB126" s="35"/>
      <c r="CUC126" s="35"/>
      <c r="CUD126" s="35"/>
      <c r="CUE126" s="35"/>
      <c r="CUF126" s="35"/>
      <c r="CUG126" s="35"/>
      <c r="CUH126" s="35"/>
      <c r="CUI126" s="35"/>
      <c r="CUJ126" s="35"/>
      <c r="CUK126" s="35"/>
      <c r="CUL126" s="35"/>
      <c r="CUM126" s="35"/>
      <c r="CUN126" s="35"/>
      <c r="CUO126" s="35"/>
      <c r="CUP126" s="35"/>
      <c r="CUQ126" s="35"/>
      <c r="CUR126" s="35"/>
      <c r="CUS126" s="35"/>
      <c r="CUT126" s="35"/>
      <c r="CUU126" s="35"/>
      <c r="CUV126" s="35"/>
      <c r="CUW126" s="35"/>
      <c r="CUX126" s="35"/>
      <c r="CUY126" s="35"/>
      <c r="CUZ126" s="35"/>
      <c r="CVA126" s="35"/>
      <c r="CVB126" s="35"/>
      <c r="CVC126" s="35"/>
      <c r="CVD126" s="35"/>
      <c r="CVE126" s="35"/>
      <c r="CVF126" s="35"/>
      <c r="CVG126" s="35"/>
      <c r="CVH126" s="35"/>
      <c r="CVI126" s="35"/>
      <c r="CVJ126" s="35"/>
      <c r="CVK126" s="35"/>
      <c r="CVL126" s="35"/>
      <c r="CVM126" s="35"/>
      <c r="CVN126" s="35"/>
      <c r="CVO126" s="35"/>
      <c r="CVP126" s="35"/>
      <c r="CVQ126" s="35"/>
      <c r="CVR126" s="35"/>
      <c r="CVS126" s="35"/>
      <c r="CVT126" s="35"/>
      <c r="CVU126" s="35"/>
      <c r="CVV126" s="35"/>
      <c r="CVW126" s="35"/>
      <c r="CVX126" s="35"/>
      <c r="CVY126" s="35"/>
      <c r="CVZ126" s="35"/>
      <c r="CWA126" s="35"/>
      <c r="CWB126" s="35"/>
      <c r="CWC126" s="35"/>
      <c r="CWD126" s="35"/>
      <c r="CWE126" s="35"/>
      <c r="CWF126" s="35"/>
      <c r="CWG126" s="35"/>
      <c r="CWH126" s="35"/>
      <c r="CWI126" s="35"/>
      <c r="CWJ126" s="35"/>
      <c r="CWK126" s="35"/>
      <c r="CWL126" s="35"/>
      <c r="CWM126" s="35"/>
      <c r="CWN126" s="35"/>
      <c r="CWO126" s="35"/>
      <c r="CWP126" s="35"/>
      <c r="CWQ126" s="35"/>
      <c r="CWR126" s="35"/>
      <c r="CWS126" s="35"/>
      <c r="CWT126" s="35"/>
      <c r="CWU126" s="35"/>
      <c r="CWV126" s="35"/>
      <c r="CWW126" s="35"/>
      <c r="CWX126" s="35"/>
      <c r="CWY126" s="35"/>
      <c r="CWZ126" s="35"/>
      <c r="CXA126" s="35"/>
      <c r="CXB126" s="35"/>
      <c r="CXC126" s="35"/>
      <c r="CXD126" s="35"/>
      <c r="CXE126" s="35"/>
      <c r="CXF126" s="35"/>
      <c r="CXG126" s="35"/>
      <c r="CXH126" s="35"/>
      <c r="CXI126" s="35"/>
      <c r="CXJ126" s="35"/>
      <c r="CXK126" s="35"/>
      <c r="CXL126" s="35"/>
      <c r="CXM126" s="35"/>
      <c r="CXN126" s="35"/>
      <c r="CXO126" s="35"/>
      <c r="CXP126" s="35"/>
      <c r="CXQ126" s="35"/>
      <c r="CXR126" s="35"/>
      <c r="CXS126" s="35"/>
      <c r="CXT126" s="35"/>
      <c r="CXU126" s="35"/>
      <c r="CXV126" s="35"/>
      <c r="CXW126" s="35"/>
      <c r="CXX126" s="35"/>
      <c r="CXY126" s="35"/>
      <c r="CXZ126" s="35"/>
      <c r="CYA126" s="35"/>
      <c r="CYB126" s="35"/>
      <c r="CYC126" s="35"/>
      <c r="CYD126" s="35"/>
      <c r="CYE126" s="35"/>
      <c r="CYF126" s="35"/>
      <c r="CYG126" s="35"/>
      <c r="CYH126" s="35"/>
      <c r="CYI126" s="35"/>
      <c r="CYJ126" s="35"/>
      <c r="CYK126" s="35"/>
      <c r="CYL126" s="35"/>
      <c r="CYM126" s="35"/>
      <c r="CYN126" s="35"/>
      <c r="CYO126" s="35"/>
      <c r="CYP126" s="35"/>
      <c r="CYQ126" s="35"/>
      <c r="CYR126" s="35"/>
      <c r="CYS126" s="35"/>
      <c r="CYT126" s="35"/>
      <c r="CYU126" s="35"/>
      <c r="CYV126" s="35"/>
      <c r="CYW126" s="35"/>
      <c r="CYX126" s="35"/>
      <c r="CYY126" s="35"/>
      <c r="CYZ126" s="35"/>
      <c r="CZA126" s="35"/>
      <c r="CZB126" s="35"/>
      <c r="CZC126" s="35"/>
      <c r="CZD126" s="35"/>
      <c r="CZE126" s="35"/>
      <c r="CZF126" s="35"/>
      <c r="CZG126" s="35"/>
      <c r="CZH126" s="35"/>
      <c r="CZI126" s="35"/>
      <c r="CZJ126" s="35"/>
      <c r="CZK126" s="35"/>
      <c r="CZL126" s="35"/>
      <c r="CZM126" s="35"/>
      <c r="CZN126" s="35"/>
      <c r="CZO126" s="35"/>
      <c r="CZP126" s="35"/>
      <c r="CZQ126" s="35"/>
      <c r="CZR126" s="35"/>
      <c r="CZS126" s="35"/>
      <c r="CZT126" s="35"/>
      <c r="CZU126" s="35"/>
      <c r="CZV126" s="35"/>
      <c r="CZW126" s="35"/>
      <c r="CZX126" s="35"/>
      <c r="CZY126" s="35"/>
      <c r="CZZ126" s="35"/>
      <c r="DAA126" s="35"/>
      <c r="DAB126" s="35"/>
      <c r="DAC126" s="35"/>
      <c r="DAD126" s="35"/>
      <c r="DAE126" s="35"/>
      <c r="DAF126" s="35"/>
      <c r="DAG126" s="35"/>
      <c r="DAH126" s="35"/>
      <c r="DAI126" s="35"/>
      <c r="DAJ126" s="35"/>
      <c r="DAK126" s="35"/>
      <c r="DAL126" s="35"/>
      <c r="DAM126" s="35"/>
      <c r="DAN126" s="35"/>
      <c r="DAO126" s="35"/>
      <c r="DAP126" s="35"/>
      <c r="DAQ126" s="35"/>
      <c r="DAR126" s="35"/>
      <c r="DAS126" s="35"/>
      <c r="DAT126" s="35"/>
      <c r="DAU126" s="35"/>
      <c r="DAV126" s="35"/>
      <c r="DAW126" s="35"/>
      <c r="DAX126" s="35"/>
      <c r="DAY126" s="35"/>
      <c r="DAZ126" s="35"/>
      <c r="DBA126" s="35"/>
      <c r="DBB126" s="35"/>
      <c r="DBC126" s="35"/>
      <c r="DBD126" s="35"/>
      <c r="DBE126" s="35"/>
      <c r="DBF126" s="35"/>
      <c r="DBG126" s="35"/>
      <c r="DBH126" s="35"/>
      <c r="DBI126" s="35"/>
      <c r="DBJ126" s="35"/>
      <c r="DBK126" s="35"/>
      <c r="DBL126" s="35"/>
      <c r="DBM126" s="35"/>
      <c r="DBN126" s="35"/>
      <c r="DBO126" s="35"/>
      <c r="DBP126" s="35"/>
      <c r="DBQ126" s="35"/>
      <c r="DBR126" s="35"/>
      <c r="DBS126" s="35"/>
      <c r="DBT126" s="35"/>
      <c r="DBU126" s="35"/>
      <c r="DBV126" s="35"/>
      <c r="DBW126" s="35"/>
      <c r="DBX126" s="35"/>
      <c r="DBY126" s="35"/>
      <c r="DBZ126" s="35"/>
      <c r="DCA126" s="35"/>
      <c r="DCB126" s="35"/>
      <c r="DCC126" s="35"/>
      <c r="DCD126" s="35"/>
      <c r="DCE126" s="35"/>
      <c r="DCF126" s="35"/>
      <c r="DCG126" s="35"/>
      <c r="DCH126" s="35"/>
      <c r="DCI126" s="35"/>
      <c r="DCJ126" s="35"/>
      <c r="DCK126" s="35"/>
      <c r="DCL126" s="35"/>
      <c r="DCM126" s="35"/>
      <c r="DCN126" s="35"/>
      <c r="DCO126" s="35"/>
      <c r="DCP126" s="35"/>
      <c r="DCQ126" s="35"/>
      <c r="DCR126" s="35"/>
      <c r="DCS126" s="35"/>
      <c r="DCT126" s="35"/>
      <c r="DCU126" s="35"/>
      <c r="DCV126" s="35"/>
      <c r="DCW126" s="35"/>
      <c r="DCX126" s="35"/>
      <c r="DCY126" s="35"/>
      <c r="DCZ126" s="35"/>
      <c r="DDA126" s="35"/>
      <c r="DDB126" s="35"/>
      <c r="DDC126" s="35"/>
      <c r="DDD126" s="35"/>
      <c r="DDE126" s="35"/>
      <c r="DDF126" s="35"/>
      <c r="DDG126" s="35"/>
      <c r="DDH126" s="35"/>
      <c r="DDI126" s="35"/>
      <c r="DDJ126" s="35"/>
      <c r="DDK126" s="35"/>
      <c r="DDL126" s="35"/>
      <c r="DDM126" s="35"/>
      <c r="DDN126" s="35"/>
      <c r="DDO126" s="35"/>
      <c r="DDP126" s="35"/>
      <c r="DDQ126" s="35"/>
      <c r="DDR126" s="35"/>
      <c r="DDS126" s="35"/>
      <c r="DDT126" s="35"/>
      <c r="DDU126" s="35"/>
      <c r="DDV126" s="35"/>
      <c r="DDW126" s="35"/>
      <c r="DDX126" s="35"/>
      <c r="DDY126" s="35"/>
      <c r="DDZ126" s="35"/>
      <c r="DEA126" s="35"/>
      <c r="DEB126" s="35"/>
      <c r="DEC126" s="35"/>
      <c r="DED126" s="35"/>
      <c r="DEE126" s="35"/>
      <c r="DEF126" s="35"/>
      <c r="DEG126" s="35"/>
      <c r="DEH126" s="35"/>
      <c r="DEI126" s="35"/>
      <c r="DEJ126" s="35"/>
      <c r="DEK126" s="35"/>
      <c r="DEL126" s="35"/>
      <c r="DEM126" s="35"/>
      <c r="DEN126" s="35"/>
      <c r="DEO126" s="35"/>
      <c r="DEP126" s="35"/>
      <c r="DEQ126" s="35"/>
      <c r="DER126" s="35"/>
      <c r="DES126" s="35"/>
      <c r="DET126" s="35"/>
      <c r="DEU126" s="35"/>
      <c r="DEV126" s="35"/>
      <c r="DEW126" s="35"/>
      <c r="DEX126" s="35"/>
      <c r="DEY126" s="35"/>
      <c r="DEZ126" s="35"/>
      <c r="DFA126" s="35"/>
      <c r="DFB126" s="35"/>
      <c r="DFC126" s="35"/>
      <c r="DFD126" s="35"/>
      <c r="DFE126" s="35"/>
      <c r="DFF126" s="35"/>
      <c r="DFG126" s="35"/>
      <c r="DFH126" s="35"/>
      <c r="DFI126" s="35"/>
      <c r="DFJ126" s="35"/>
      <c r="DFK126" s="35"/>
      <c r="DFL126" s="35"/>
      <c r="DFM126" s="35"/>
      <c r="DFN126" s="35"/>
      <c r="DFO126" s="35"/>
      <c r="DFP126" s="35"/>
      <c r="DFQ126" s="35"/>
      <c r="DFR126" s="35"/>
      <c r="DFS126" s="35"/>
      <c r="DFT126" s="35"/>
      <c r="DFU126" s="35"/>
      <c r="DFV126" s="35"/>
      <c r="DFW126" s="35"/>
      <c r="DFX126" s="35"/>
      <c r="DFY126" s="35"/>
      <c r="DFZ126" s="35"/>
      <c r="DGA126" s="35"/>
      <c r="DGB126" s="35"/>
      <c r="DGC126" s="35"/>
      <c r="DGD126" s="35"/>
      <c r="DGE126" s="35"/>
      <c r="DGF126" s="35"/>
      <c r="DGG126" s="35"/>
      <c r="DGH126" s="35"/>
      <c r="DGI126" s="35"/>
      <c r="DGJ126" s="35"/>
      <c r="DGK126" s="35"/>
      <c r="DGL126" s="35"/>
      <c r="DGM126" s="35"/>
      <c r="DGN126" s="35"/>
      <c r="DGO126" s="35"/>
      <c r="DGP126" s="35"/>
      <c r="DGQ126" s="35"/>
      <c r="DGR126" s="35"/>
      <c r="DGS126" s="35"/>
      <c r="DGT126" s="35"/>
      <c r="DGU126" s="35"/>
      <c r="DGV126" s="35"/>
      <c r="DGW126" s="35"/>
      <c r="DGX126" s="35"/>
      <c r="DGY126" s="35"/>
      <c r="DGZ126" s="35"/>
      <c r="DHA126" s="35"/>
      <c r="DHB126" s="35"/>
      <c r="DHC126" s="35"/>
      <c r="DHD126" s="35"/>
      <c r="DHE126" s="35"/>
      <c r="DHF126" s="35"/>
      <c r="DHG126" s="35"/>
      <c r="DHH126" s="35"/>
      <c r="DHI126" s="35"/>
      <c r="DHJ126" s="35"/>
      <c r="DHK126" s="35"/>
      <c r="DHL126" s="35"/>
      <c r="DHM126" s="35"/>
      <c r="DHN126" s="35"/>
      <c r="DHO126" s="35"/>
      <c r="DHP126" s="35"/>
      <c r="DHQ126" s="35"/>
      <c r="DHR126" s="35"/>
      <c r="DHS126" s="35"/>
      <c r="DHT126" s="35"/>
      <c r="DHU126" s="35"/>
      <c r="DHV126" s="35"/>
      <c r="DHW126" s="35"/>
      <c r="DHX126" s="35"/>
      <c r="DHY126" s="35"/>
      <c r="DHZ126" s="35"/>
      <c r="DIA126" s="35"/>
      <c r="DIB126" s="35"/>
      <c r="DIC126" s="35"/>
      <c r="DID126" s="35"/>
      <c r="DIE126" s="35"/>
      <c r="DIF126" s="35"/>
      <c r="DIG126" s="35"/>
      <c r="DIH126" s="35"/>
      <c r="DII126" s="35"/>
      <c r="DIJ126" s="35"/>
      <c r="DIK126" s="35"/>
      <c r="DIL126" s="35"/>
      <c r="DIM126" s="35"/>
      <c r="DIN126" s="35"/>
      <c r="DIO126" s="35"/>
      <c r="DIP126" s="35"/>
      <c r="DIQ126" s="35"/>
      <c r="DIR126" s="35"/>
      <c r="DIS126" s="35"/>
      <c r="DIT126" s="35"/>
      <c r="DIU126" s="35"/>
      <c r="DIV126" s="35"/>
      <c r="DIW126" s="35"/>
      <c r="DIX126" s="35"/>
      <c r="DIY126" s="35"/>
      <c r="DIZ126" s="35"/>
      <c r="DJA126" s="35"/>
      <c r="DJB126" s="35"/>
      <c r="DJC126" s="35"/>
      <c r="DJD126" s="35"/>
      <c r="DJE126" s="35"/>
      <c r="DJF126" s="35"/>
      <c r="DJG126" s="35"/>
      <c r="DJH126" s="35"/>
      <c r="DJI126" s="35"/>
      <c r="DJJ126" s="35"/>
      <c r="DJK126" s="35"/>
      <c r="DJL126" s="35"/>
      <c r="DJM126" s="35"/>
      <c r="DJN126" s="35"/>
      <c r="DJO126" s="35"/>
      <c r="DJP126" s="35"/>
      <c r="DJQ126" s="35"/>
      <c r="DJR126" s="35"/>
      <c r="DJS126" s="35"/>
      <c r="DJT126" s="35"/>
      <c r="DJU126" s="35"/>
      <c r="DJV126" s="35"/>
      <c r="DJW126" s="35"/>
      <c r="DJX126" s="35"/>
      <c r="DJY126" s="35"/>
      <c r="DJZ126" s="35"/>
      <c r="DKA126" s="35"/>
      <c r="DKB126" s="35"/>
      <c r="DKC126" s="35"/>
      <c r="DKD126" s="35"/>
      <c r="DKE126" s="35"/>
      <c r="DKF126" s="35"/>
      <c r="DKG126" s="35"/>
      <c r="DKH126" s="35"/>
      <c r="DKI126" s="35"/>
      <c r="DKJ126" s="35"/>
      <c r="DKK126" s="35"/>
      <c r="DKL126" s="35"/>
      <c r="DKM126" s="35"/>
      <c r="DKN126" s="35"/>
      <c r="DKO126" s="35"/>
      <c r="DKP126" s="35"/>
      <c r="DKQ126" s="35"/>
      <c r="DKR126" s="35"/>
      <c r="DKS126" s="35"/>
      <c r="DKT126" s="35"/>
      <c r="DKU126" s="35"/>
      <c r="DKV126" s="35"/>
      <c r="DKW126" s="35"/>
      <c r="DKX126" s="35"/>
      <c r="DKY126" s="35"/>
      <c r="DKZ126" s="35"/>
      <c r="DLA126" s="35"/>
      <c r="DLB126" s="35"/>
      <c r="DLC126" s="35"/>
      <c r="DLD126" s="35"/>
      <c r="DLE126" s="35"/>
      <c r="DLF126" s="35"/>
      <c r="DLG126" s="35"/>
      <c r="DLH126" s="35"/>
      <c r="DLI126" s="35"/>
      <c r="DLJ126" s="35"/>
      <c r="DLK126" s="35"/>
      <c r="DLL126" s="35"/>
      <c r="DLM126" s="35"/>
      <c r="DLN126" s="35"/>
      <c r="DLO126" s="35"/>
      <c r="DLP126" s="35"/>
      <c r="DLQ126" s="35"/>
      <c r="DLR126" s="35"/>
      <c r="DLS126" s="35"/>
      <c r="DLT126" s="35"/>
      <c r="DLU126" s="35"/>
      <c r="DLV126" s="35"/>
      <c r="DLW126" s="35"/>
      <c r="DLX126" s="35"/>
      <c r="DLY126" s="35"/>
      <c r="DLZ126" s="35"/>
      <c r="DMA126" s="35"/>
      <c r="DMB126" s="35"/>
      <c r="DMC126" s="35"/>
      <c r="DMD126" s="35"/>
      <c r="DME126" s="35"/>
      <c r="DMF126" s="35"/>
      <c r="DMG126" s="35"/>
      <c r="DMH126" s="35"/>
      <c r="DMI126" s="35"/>
      <c r="DMJ126" s="35"/>
      <c r="DMK126" s="35"/>
      <c r="DML126" s="35"/>
      <c r="DMM126" s="35"/>
      <c r="DMN126" s="35"/>
      <c r="DMO126" s="35"/>
      <c r="DMP126" s="35"/>
      <c r="DMQ126" s="35"/>
      <c r="DMR126" s="35"/>
      <c r="DMS126" s="35"/>
      <c r="DMT126" s="35"/>
      <c r="DMU126" s="35"/>
      <c r="DMV126" s="35"/>
      <c r="DMW126" s="35"/>
      <c r="DMX126" s="35"/>
      <c r="DMY126" s="35"/>
      <c r="DMZ126" s="35"/>
      <c r="DNA126" s="35"/>
      <c r="DNB126" s="35"/>
      <c r="DNC126" s="35"/>
      <c r="DND126" s="35"/>
      <c r="DNE126" s="35"/>
      <c r="DNF126" s="35"/>
      <c r="DNG126" s="35"/>
      <c r="DNH126" s="35"/>
      <c r="DNI126" s="35"/>
      <c r="DNJ126" s="35"/>
      <c r="DNK126" s="35"/>
      <c r="DNL126" s="35"/>
      <c r="DNM126" s="35"/>
      <c r="DNN126" s="35"/>
      <c r="DNO126" s="35"/>
      <c r="DNP126" s="35"/>
      <c r="DNQ126" s="35"/>
      <c r="DNR126" s="35"/>
      <c r="DNS126" s="35"/>
      <c r="DNT126" s="35"/>
      <c r="DNU126" s="35"/>
      <c r="DNV126" s="35"/>
      <c r="DNW126" s="35"/>
      <c r="DNX126" s="35"/>
      <c r="DNY126" s="35"/>
      <c r="DNZ126" s="35"/>
      <c r="DOA126" s="35"/>
      <c r="DOB126" s="35"/>
      <c r="DOC126" s="35"/>
      <c r="DOD126" s="35"/>
      <c r="DOE126" s="35"/>
      <c r="DOF126" s="35"/>
      <c r="DOG126" s="35"/>
      <c r="DOH126" s="35"/>
      <c r="DOI126" s="35"/>
      <c r="DOJ126" s="35"/>
      <c r="DOK126" s="35"/>
      <c r="DOL126" s="35"/>
      <c r="DOM126" s="35"/>
      <c r="DON126" s="35"/>
      <c r="DOO126" s="35"/>
      <c r="DOP126" s="35"/>
      <c r="DOQ126" s="35"/>
      <c r="DOR126" s="35"/>
      <c r="DOS126" s="35"/>
      <c r="DOT126" s="35"/>
      <c r="DOU126" s="35"/>
      <c r="DOV126" s="35"/>
      <c r="DOW126" s="35"/>
      <c r="DOX126" s="35"/>
      <c r="DOY126" s="35"/>
      <c r="DOZ126" s="35"/>
      <c r="DPA126" s="35"/>
      <c r="DPB126" s="35"/>
      <c r="DPC126" s="35"/>
      <c r="DPD126" s="35"/>
      <c r="DPE126" s="35"/>
      <c r="DPF126" s="35"/>
      <c r="DPG126" s="35"/>
      <c r="DPH126" s="35"/>
      <c r="DPI126" s="35"/>
      <c r="DPJ126" s="35"/>
      <c r="DPK126" s="35"/>
      <c r="DPL126" s="35"/>
      <c r="DPM126" s="35"/>
      <c r="DPN126" s="35"/>
      <c r="DPO126" s="35"/>
      <c r="DPP126" s="35"/>
      <c r="DPQ126" s="35"/>
      <c r="DPR126" s="35"/>
      <c r="DPS126" s="35"/>
      <c r="DPT126" s="35"/>
      <c r="DPU126" s="35"/>
      <c r="DPV126" s="35"/>
      <c r="DPW126" s="35"/>
      <c r="DPX126" s="35"/>
      <c r="DPY126" s="35"/>
      <c r="DPZ126" s="35"/>
      <c r="DQA126" s="35"/>
      <c r="DQB126" s="35"/>
      <c r="DQC126" s="35"/>
      <c r="DQD126" s="35"/>
      <c r="DQE126" s="35"/>
      <c r="DQF126" s="35"/>
      <c r="DQG126" s="35"/>
      <c r="DQH126" s="35"/>
      <c r="DQI126" s="35"/>
      <c r="DQJ126" s="35"/>
      <c r="DQK126" s="35"/>
      <c r="DQL126" s="35"/>
      <c r="DQM126" s="35"/>
      <c r="DQN126" s="35"/>
      <c r="DQO126" s="35"/>
      <c r="DQP126" s="35"/>
      <c r="DQQ126" s="35"/>
      <c r="DQR126" s="35"/>
      <c r="DQS126" s="35"/>
      <c r="DQT126" s="35"/>
      <c r="DQU126" s="35"/>
      <c r="DQV126" s="35"/>
      <c r="DQW126" s="35"/>
      <c r="DQX126" s="35"/>
      <c r="DQY126" s="35"/>
      <c r="DQZ126" s="35"/>
      <c r="DRA126" s="35"/>
      <c r="DRB126" s="35"/>
      <c r="DRC126" s="35"/>
      <c r="DRD126" s="35"/>
      <c r="DRE126" s="35"/>
      <c r="DRF126" s="35"/>
      <c r="DRG126" s="35"/>
      <c r="DRH126" s="35"/>
      <c r="DRI126" s="35"/>
      <c r="DRJ126" s="35"/>
      <c r="DRK126" s="35"/>
      <c r="DRL126" s="35"/>
      <c r="DRM126" s="35"/>
      <c r="DRN126" s="35"/>
      <c r="DRO126" s="35"/>
      <c r="DRP126" s="35"/>
      <c r="DRQ126" s="35"/>
      <c r="DRR126" s="35"/>
      <c r="DRS126" s="35"/>
      <c r="DRT126" s="35"/>
      <c r="DRU126" s="35"/>
      <c r="DRV126" s="35"/>
      <c r="DRW126" s="35"/>
      <c r="DRX126" s="35"/>
      <c r="DRY126" s="35"/>
      <c r="DRZ126" s="35"/>
      <c r="DSA126" s="35"/>
      <c r="DSB126" s="35"/>
      <c r="DSC126" s="35"/>
      <c r="DSD126" s="35"/>
      <c r="DSE126" s="35"/>
      <c r="DSF126" s="35"/>
      <c r="DSG126" s="35"/>
      <c r="DSH126" s="35"/>
      <c r="DSI126" s="35"/>
      <c r="DSJ126" s="35"/>
      <c r="DSK126" s="35"/>
      <c r="DSL126" s="35"/>
      <c r="DSM126" s="35"/>
      <c r="DSN126" s="35"/>
      <c r="DSO126" s="35"/>
      <c r="DSP126" s="35"/>
      <c r="DSQ126" s="35"/>
      <c r="DSR126" s="35"/>
      <c r="DSS126" s="35"/>
      <c r="DST126" s="35"/>
      <c r="DSU126" s="35"/>
      <c r="DSV126" s="35"/>
      <c r="DSW126" s="35"/>
      <c r="DSX126" s="35"/>
      <c r="DSY126" s="35"/>
      <c r="DSZ126" s="35"/>
      <c r="DTA126" s="35"/>
      <c r="DTB126" s="35"/>
      <c r="DTC126" s="35"/>
      <c r="DTD126" s="35"/>
      <c r="DTE126" s="35"/>
      <c r="DTF126" s="35"/>
      <c r="DTG126" s="35"/>
      <c r="DTH126" s="35"/>
      <c r="DTI126" s="35"/>
      <c r="DTJ126" s="35"/>
      <c r="DTK126" s="35"/>
      <c r="DTL126" s="35"/>
      <c r="DTM126" s="35"/>
      <c r="DTN126" s="35"/>
      <c r="DTO126" s="35"/>
      <c r="DTP126" s="35"/>
      <c r="DTQ126" s="35"/>
      <c r="DTR126" s="35"/>
      <c r="DTS126" s="35"/>
      <c r="DTT126" s="35"/>
      <c r="DTU126" s="35"/>
      <c r="DTV126" s="35"/>
      <c r="DTW126" s="35"/>
      <c r="DTX126" s="35"/>
      <c r="DTY126" s="35"/>
      <c r="DTZ126" s="35"/>
      <c r="DUA126" s="35"/>
      <c r="DUB126" s="35"/>
      <c r="DUC126" s="35"/>
      <c r="DUD126" s="35"/>
      <c r="DUE126" s="35"/>
      <c r="DUF126" s="35"/>
      <c r="DUG126" s="35"/>
      <c r="DUH126" s="35"/>
      <c r="DUI126" s="35"/>
      <c r="DUJ126" s="35"/>
      <c r="DUK126" s="35"/>
      <c r="DUL126" s="35"/>
      <c r="DUM126" s="35"/>
      <c r="DUN126" s="35"/>
      <c r="DUO126" s="35"/>
      <c r="DUP126" s="35"/>
      <c r="DUQ126" s="35"/>
      <c r="DUR126" s="35"/>
      <c r="DUS126" s="35"/>
      <c r="DUT126" s="35"/>
      <c r="DUU126" s="35"/>
      <c r="DUV126" s="35"/>
      <c r="DUW126" s="35"/>
      <c r="DUX126" s="35"/>
      <c r="DUY126" s="35"/>
      <c r="DUZ126" s="35"/>
      <c r="DVA126" s="35"/>
      <c r="DVB126" s="35"/>
      <c r="DVC126" s="35"/>
      <c r="DVD126" s="35"/>
      <c r="DVE126" s="35"/>
      <c r="DVF126" s="35"/>
      <c r="DVG126" s="35"/>
      <c r="DVH126" s="35"/>
      <c r="DVI126" s="35"/>
      <c r="DVJ126" s="35"/>
      <c r="DVK126" s="35"/>
      <c r="DVL126" s="35"/>
      <c r="DVM126" s="35"/>
      <c r="DVN126" s="35"/>
      <c r="DVO126" s="35"/>
      <c r="DVP126" s="35"/>
      <c r="DVQ126" s="35"/>
      <c r="DVR126" s="35"/>
      <c r="DVS126" s="35"/>
      <c r="DVT126" s="35"/>
      <c r="DVU126" s="35"/>
      <c r="DVV126" s="35"/>
      <c r="DVW126" s="35"/>
      <c r="DVX126" s="35"/>
      <c r="DVY126" s="35"/>
      <c r="DVZ126" s="35"/>
      <c r="DWA126" s="35"/>
      <c r="DWB126" s="35"/>
      <c r="DWC126" s="35"/>
      <c r="DWD126" s="35"/>
      <c r="DWE126" s="35"/>
      <c r="DWF126" s="35"/>
      <c r="DWG126" s="35"/>
      <c r="DWH126" s="35"/>
      <c r="DWI126" s="35"/>
      <c r="DWJ126" s="35"/>
      <c r="DWK126" s="35"/>
      <c r="DWL126" s="35"/>
      <c r="DWM126" s="35"/>
      <c r="DWN126" s="35"/>
      <c r="DWO126" s="35"/>
      <c r="DWP126" s="35"/>
      <c r="DWQ126" s="35"/>
      <c r="DWR126" s="35"/>
      <c r="DWS126" s="35"/>
      <c r="DWT126" s="35"/>
      <c r="DWU126" s="35"/>
      <c r="DWV126" s="35"/>
      <c r="DWW126" s="35"/>
      <c r="DWX126" s="35"/>
      <c r="DWY126" s="35"/>
      <c r="DWZ126" s="35"/>
      <c r="DXA126" s="35"/>
      <c r="DXB126" s="35"/>
      <c r="DXC126" s="35"/>
      <c r="DXD126" s="35"/>
      <c r="DXE126" s="35"/>
      <c r="DXF126" s="35"/>
      <c r="DXG126" s="35"/>
      <c r="DXH126" s="35"/>
      <c r="DXI126" s="35"/>
      <c r="DXJ126" s="35"/>
      <c r="DXK126" s="35"/>
      <c r="DXL126" s="35"/>
      <c r="DXM126" s="35"/>
      <c r="DXN126" s="35"/>
      <c r="DXO126" s="35"/>
      <c r="DXP126" s="35"/>
      <c r="DXQ126" s="35"/>
      <c r="DXR126" s="35"/>
      <c r="DXS126" s="35"/>
      <c r="DXT126" s="35"/>
      <c r="DXU126" s="35"/>
      <c r="DXV126" s="35"/>
      <c r="DXW126" s="35"/>
      <c r="DXX126" s="35"/>
      <c r="DXY126" s="35"/>
      <c r="DXZ126" s="35"/>
      <c r="DYA126" s="35"/>
      <c r="DYB126" s="35"/>
      <c r="DYC126" s="35"/>
      <c r="DYD126" s="35"/>
      <c r="DYE126" s="35"/>
      <c r="DYF126" s="35"/>
      <c r="DYG126" s="35"/>
      <c r="DYH126" s="35"/>
      <c r="DYI126" s="35"/>
      <c r="DYJ126" s="35"/>
      <c r="DYK126" s="35"/>
      <c r="DYL126" s="35"/>
      <c r="DYM126" s="35"/>
      <c r="DYN126" s="35"/>
      <c r="DYO126" s="35"/>
      <c r="DYP126" s="35"/>
      <c r="DYQ126" s="35"/>
      <c r="DYR126" s="35"/>
      <c r="DYS126" s="35"/>
      <c r="DYT126" s="35"/>
      <c r="DYU126" s="35"/>
      <c r="DYV126" s="35"/>
      <c r="DYW126" s="35"/>
      <c r="DYX126" s="35"/>
      <c r="DYY126" s="35"/>
      <c r="DYZ126" s="35"/>
      <c r="DZA126" s="35"/>
      <c r="DZB126" s="35"/>
      <c r="DZC126" s="35"/>
      <c r="DZD126" s="35"/>
      <c r="DZE126" s="35"/>
      <c r="DZF126" s="35"/>
      <c r="DZG126" s="35"/>
      <c r="DZH126" s="35"/>
      <c r="DZI126" s="35"/>
      <c r="DZJ126" s="35"/>
      <c r="DZK126" s="35"/>
      <c r="DZL126" s="35"/>
      <c r="DZM126" s="35"/>
      <c r="DZN126" s="35"/>
      <c r="DZO126" s="35"/>
      <c r="DZP126" s="35"/>
      <c r="DZQ126" s="35"/>
      <c r="DZR126" s="35"/>
      <c r="DZS126" s="35"/>
      <c r="DZT126" s="35"/>
      <c r="DZU126" s="35"/>
      <c r="DZV126" s="35"/>
      <c r="DZW126" s="35"/>
      <c r="DZX126" s="35"/>
      <c r="DZY126" s="35"/>
      <c r="DZZ126" s="35"/>
      <c r="EAA126" s="35"/>
      <c r="EAB126" s="35"/>
      <c r="EAC126" s="35"/>
      <c r="EAD126" s="35"/>
      <c r="EAE126" s="35"/>
      <c r="EAF126" s="35"/>
      <c r="EAG126" s="35"/>
      <c r="EAH126" s="35"/>
      <c r="EAI126" s="35"/>
      <c r="EAJ126" s="35"/>
      <c r="EAK126" s="35"/>
      <c r="EAL126" s="35"/>
      <c r="EAM126" s="35"/>
      <c r="EAN126" s="35"/>
      <c r="EAO126" s="35"/>
      <c r="EAP126" s="35"/>
      <c r="EAQ126" s="35"/>
      <c r="EAR126" s="35"/>
      <c r="EAS126" s="35"/>
      <c r="EAT126" s="35"/>
      <c r="EAU126" s="35"/>
      <c r="EAV126" s="35"/>
      <c r="EAW126" s="35"/>
      <c r="EAX126" s="35"/>
      <c r="EAY126" s="35"/>
      <c r="EAZ126" s="35"/>
      <c r="EBA126" s="35"/>
      <c r="EBB126" s="35"/>
      <c r="EBC126" s="35"/>
      <c r="EBD126" s="35"/>
      <c r="EBE126" s="35"/>
      <c r="EBF126" s="35"/>
      <c r="EBG126" s="35"/>
      <c r="EBH126" s="35"/>
      <c r="EBI126" s="35"/>
      <c r="EBJ126" s="35"/>
      <c r="EBK126" s="35"/>
      <c r="EBL126" s="35"/>
      <c r="EBM126" s="35"/>
      <c r="EBN126" s="35"/>
      <c r="EBO126" s="35"/>
      <c r="EBP126" s="35"/>
      <c r="EBQ126" s="35"/>
      <c r="EBR126" s="35"/>
      <c r="EBS126" s="35"/>
      <c r="EBT126" s="35"/>
      <c r="EBU126" s="35"/>
      <c r="EBV126" s="35"/>
      <c r="EBW126" s="35"/>
      <c r="EBX126" s="35"/>
      <c r="EBY126" s="35"/>
      <c r="EBZ126" s="35"/>
      <c r="ECA126" s="35"/>
      <c r="ECB126" s="35"/>
      <c r="ECC126" s="35"/>
      <c r="ECD126" s="35"/>
      <c r="ECE126" s="35"/>
      <c r="ECF126" s="35"/>
      <c r="ECG126" s="35"/>
      <c r="ECH126" s="35"/>
      <c r="ECI126" s="35"/>
      <c r="ECJ126" s="35"/>
      <c r="ECK126" s="35"/>
      <c r="ECL126" s="35"/>
      <c r="ECM126" s="35"/>
      <c r="ECN126" s="35"/>
      <c r="ECO126" s="35"/>
      <c r="ECP126" s="35"/>
      <c r="ECQ126" s="35"/>
      <c r="ECR126" s="35"/>
      <c r="ECS126" s="35"/>
      <c r="ECT126" s="35"/>
      <c r="ECU126" s="35"/>
      <c r="ECV126" s="35"/>
      <c r="ECW126" s="35"/>
      <c r="ECX126" s="35"/>
      <c r="ECY126" s="35"/>
      <c r="ECZ126" s="35"/>
      <c r="EDA126" s="35"/>
      <c r="EDB126" s="35"/>
      <c r="EDC126" s="35"/>
      <c r="EDD126" s="35"/>
      <c r="EDE126" s="35"/>
      <c r="EDF126" s="35"/>
      <c r="EDG126" s="35"/>
      <c r="EDH126" s="35"/>
      <c r="EDI126" s="35"/>
      <c r="EDJ126" s="35"/>
      <c r="EDK126" s="35"/>
      <c r="EDL126" s="35"/>
      <c r="EDM126" s="35"/>
      <c r="EDN126" s="35"/>
      <c r="EDO126" s="35"/>
      <c r="EDP126" s="35"/>
      <c r="EDQ126" s="35"/>
      <c r="EDR126" s="35"/>
      <c r="EDS126" s="35"/>
      <c r="EDT126" s="35"/>
      <c r="EDU126" s="35"/>
      <c r="EDV126" s="35"/>
      <c r="EDW126" s="35"/>
      <c r="EDX126" s="35"/>
      <c r="EDY126" s="35"/>
      <c r="EDZ126" s="35"/>
      <c r="EEA126" s="35"/>
      <c r="EEB126" s="35"/>
      <c r="EEC126" s="35"/>
      <c r="EED126" s="35"/>
      <c r="EEE126" s="35"/>
      <c r="EEF126" s="35"/>
      <c r="EEG126" s="35"/>
      <c r="EEH126" s="35"/>
      <c r="EEI126" s="35"/>
      <c r="EEJ126" s="35"/>
      <c r="EEK126" s="35"/>
      <c r="EEL126" s="35"/>
      <c r="EEM126" s="35"/>
      <c r="EEN126" s="35"/>
      <c r="EEO126" s="35"/>
      <c r="EEP126" s="35"/>
      <c r="EEQ126" s="35"/>
      <c r="EER126" s="35"/>
      <c r="EES126" s="35"/>
      <c r="EET126" s="35"/>
      <c r="EEU126" s="35"/>
      <c r="EEV126" s="35"/>
      <c r="EEW126" s="35"/>
      <c r="EEX126" s="35"/>
      <c r="EEY126" s="35"/>
      <c r="EEZ126" s="35"/>
      <c r="EFA126" s="35"/>
      <c r="EFB126" s="35"/>
      <c r="EFC126" s="35"/>
      <c r="EFD126" s="35"/>
      <c r="EFE126" s="35"/>
      <c r="EFF126" s="35"/>
      <c r="EFG126" s="35"/>
      <c r="EFH126" s="35"/>
      <c r="EFI126" s="35"/>
      <c r="EFJ126" s="35"/>
      <c r="EFK126" s="35"/>
      <c r="EFL126" s="35"/>
      <c r="EFM126" s="35"/>
      <c r="EFN126" s="35"/>
      <c r="EFO126" s="35"/>
      <c r="EFP126" s="35"/>
      <c r="EFQ126" s="35"/>
      <c r="EFR126" s="35"/>
      <c r="EFS126" s="35"/>
      <c r="EFT126" s="35"/>
      <c r="EFU126" s="35"/>
      <c r="EFV126" s="35"/>
      <c r="EFW126" s="35"/>
      <c r="EFX126" s="35"/>
      <c r="EFY126" s="35"/>
      <c r="EFZ126" s="35"/>
      <c r="EGA126" s="35"/>
      <c r="EGB126" s="35"/>
      <c r="EGC126" s="35"/>
      <c r="EGD126" s="35"/>
      <c r="EGE126" s="35"/>
      <c r="EGF126" s="35"/>
      <c r="EGG126" s="35"/>
      <c r="EGH126" s="35"/>
      <c r="EGI126" s="35"/>
      <c r="EGJ126" s="35"/>
      <c r="EGK126" s="35"/>
      <c r="EGL126" s="35"/>
      <c r="EGM126" s="35"/>
      <c r="EGN126" s="35"/>
      <c r="EGO126" s="35"/>
      <c r="EGP126" s="35"/>
      <c r="EGQ126" s="35"/>
      <c r="EGR126" s="35"/>
      <c r="EGS126" s="35"/>
      <c r="EGT126" s="35"/>
      <c r="EGU126" s="35"/>
      <c r="EGV126" s="35"/>
      <c r="EGW126" s="35"/>
      <c r="EGX126" s="35"/>
      <c r="EGY126" s="35"/>
      <c r="EGZ126" s="35"/>
      <c r="EHA126" s="35"/>
      <c r="EHB126" s="35"/>
      <c r="EHC126" s="35"/>
      <c r="EHD126" s="35"/>
      <c r="EHE126" s="35"/>
      <c r="EHF126" s="35"/>
      <c r="EHG126" s="35"/>
      <c r="EHH126" s="35"/>
      <c r="EHI126" s="35"/>
      <c r="EHJ126" s="35"/>
      <c r="EHK126" s="35"/>
      <c r="EHL126" s="35"/>
      <c r="EHM126" s="35"/>
      <c r="EHN126" s="35"/>
      <c r="EHO126" s="35"/>
      <c r="EHP126" s="35"/>
      <c r="EHQ126" s="35"/>
      <c r="EHR126" s="35"/>
      <c r="EHS126" s="35"/>
      <c r="EHT126" s="35"/>
      <c r="EHU126" s="35"/>
      <c r="EHV126" s="35"/>
      <c r="EHW126" s="35"/>
      <c r="EHX126" s="35"/>
      <c r="EHY126" s="35"/>
      <c r="EHZ126" s="35"/>
      <c r="EIA126" s="35"/>
      <c r="EIB126" s="35"/>
      <c r="EIC126" s="35"/>
      <c r="EID126" s="35"/>
      <c r="EIE126" s="35"/>
      <c r="EIF126" s="35"/>
      <c r="EIG126" s="35"/>
      <c r="EIH126" s="35"/>
      <c r="EII126" s="35"/>
      <c r="EIJ126" s="35"/>
      <c r="EIK126" s="35"/>
      <c r="EIL126" s="35"/>
      <c r="EIM126" s="35"/>
      <c r="EIN126" s="35"/>
      <c r="EIO126" s="35"/>
      <c r="EIP126" s="35"/>
      <c r="EIQ126" s="35"/>
      <c r="EIR126" s="35"/>
      <c r="EIS126" s="35"/>
      <c r="EIT126" s="35"/>
      <c r="EIU126" s="35"/>
      <c r="EIV126" s="35"/>
      <c r="EIW126" s="35"/>
      <c r="EIX126" s="35"/>
      <c r="EIY126" s="35"/>
      <c r="EIZ126" s="35"/>
      <c r="EJA126" s="35"/>
      <c r="EJB126" s="35"/>
      <c r="EJC126" s="35"/>
      <c r="EJD126" s="35"/>
      <c r="EJE126" s="35"/>
      <c r="EJF126" s="35"/>
      <c r="EJG126" s="35"/>
      <c r="EJH126" s="35"/>
      <c r="EJI126" s="35"/>
      <c r="EJJ126" s="35"/>
      <c r="EJK126" s="35"/>
      <c r="EJL126" s="35"/>
      <c r="EJM126" s="35"/>
      <c r="EJN126" s="35"/>
      <c r="EJO126" s="35"/>
      <c r="EJP126" s="35"/>
      <c r="EJQ126" s="35"/>
      <c r="EJR126" s="35"/>
      <c r="EJS126" s="35"/>
      <c r="EJT126" s="35"/>
      <c r="EJU126" s="35"/>
      <c r="EJV126" s="35"/>
      <c r="EJW126" s="35"/>
      <c r="EJX126" s="35"/>
      <c r="EJY126" s="35"/>
      <c r="EJZ126" s="35"/>
      <c r="EKA126" s="35"/>
      <c r="EKB126" s="35"/>
      <c r="EKC126" s="35"/>
      <c r="EKD126" s="35"/>
      <c r="EKE126" s="35"/>
      <c r="EKF126" s="35"/>
      <c r="EKG126" s="35"/>
      <c r="EKH126" s="35"/>
      <c r="EKI126" s="35"/>
      <c r="EKJ126" s="35"/>
      <c r="EKK126" s="35"/>
      <c r="EKL126" s="35"/>
      <c r="EKM126" s="35"/>
      <c r="EKN126" s="35"/>
      <c r="EKO126" s="35"/>
      <c r="EKP126" s="35"/>
      <c r="EKQ126" s="35"/>
      <c r="EKR126" s="35"/>
      <c r="EKS126" s="35"/>
      <c r="EKT126" s="35"/>
      <c r="EKU126" s="35"/>
      <c r="EKV126" s="35"/>
      <c r="EKW126" s="35"/>
      <c r="EKX126" s="35"/>
      <c r="EKY126" s="35"/>
      <c r="EKZ126" s="35"/>
      <c r="ELA126" s="35"/>
      <c r="ELB126" s="35"/>
      <c r="ELC126" s="35"/>
      <c r="ELD126" s="35"/>
      <c r="ELE126" s="35"/>
      <c r="ELF126" s="35"/>
      <c r="ELG126" s="35"/>
      <c r="ELH126" s="35"/>
      <c r="ELI126" s="35"/>
      <c r="ELJ126" s="35"/>
      <c r="ELK126" s="35"/>
      <c r="ELL126" s="35"/>
      <c r="ELM126" s="35"/>
      <c r="ELN126" s="35"/>
      <c r="ELO126" s="35"/>
      <c r="ELP126" s="35"/>
      <c r="ELQ126" s="35"/>
      <c r="ELR126" s="35"/>
      <c r="ELS126" s="35"/>
      <c r="ELT126" s="35"/>
      <c r="ELU126" s="35"/>
      <c r="ELV126" s="35"/>
      <c r="ELW126" s="35"/>
      <c r="ELX126" s="35"/>
      <c r="ELY126" s="35"/>
      <c r="ELZ126" s="35"/>
      <c r="EMA126" s="35"/>
      <c r="EMB126" s="35"/>
      <c r="EMC126" s="35"/>
      <c r="EMD126" s="35"/>
      <c r="EME126" s="35"/>
      <c r="EMF126" s="35"/>
      <c r="EMG126" s="35"/>
      <c r="EMH126" s="35"/>
      <c r="EMI126" s="35"/>
      <c r="EMJ126" s="35"/>
      <c r="EMK126" s="35"/>
      <c r="EML126" s="35"/>
      <c r="EMM126" s="35"/>
      <c r="EMN126" s="35"/>
      <c r="EMO126" s="35"/>
      <c r="EMP126" s="35"/>
      <c r="EMQ126" s="35"/>
      <c r="EMR126" s="35"/>
      <c r="EMS126" s="35"/>
      <c r="EMT126" s="35"/>
      <c r="EMU126" s="35"/>
      <c r="EMV126" s="35"/>
      <c r="EMW126" s="35"/>
      <c r="EMX126" s="35"/>
      <c r="EMY126" s="35"/>
      <c r="EMZ126" s="35"/>
      <c r="ENA126" s="35"/>
      <c r="ENB126" s="35"/>
      <c r="ENC126" s="35"/>
      <c r="END126" s="35"/>
      <c r="ENE126" s="35"/>
      <c r="ENF126" s="35"/>
      <c r="ENG126" s="35"/>
      <c r="ENH126" s="35"/>
      <c r="ENI126" s="35"/>
      <c r="ENJ126" s="35"/>
      <c r="ENK126" s="35"/>
      <c r="ENL126" s="35"/>
      <c r="ENM126" s="35"/>
      <c r="ENN126" s="35"/>
      <c r="ENO126" s="35"/>
      <c r="ENP126" s="35"/>
      <c r="ENQ126" s="35"/>
      <c r="ENR126" s="35"/>
      <c r="ENS126" s="35"/>
      <c r="ENT126" s="35"/>
      <c r="ENU126" s="35"/>
      <c r="ENV126" s="35"/>
      <c r="ENW126" s="35"/>
      <c r="ENX126" s="35"/>
      <c r="ENY126" s="35"/>
      <c r="ENZ126" s="35"/>
      <c r="EOA126" s="35"/>
      <c r="EOB126" s="35"/>
      <c r="EOC126" s="35"/>
      <c r="EOD126" s="35"/>
      <c r="EOE126" s="35"/>
      <c r="EOF126" s="35"/>
      <c r="EOG126" s="35"/>
      <c r="EOH126" s="35"/>
      <c r="EOI126" s="35"/>
      <c r="EOJ126" s="35"/>
      <c r="EOK126" s="35"/>
      <c r="EOL126" s="35"/>
      <c r="EOM126" s="35"/>
      <c r="EON126" s="35"/>
      <c r="EOO126" s="35"/>
      <c r="EOP126" s="35"/>
      <c r="EOQ126" s="35"/>
      <c r="EOR126" s="35"/>
      <c r="EOS126" s="35"/>
      <c r="EOT126" s="35"/>
      <c r="EOU126" s="35"/>
      <c r="EOV126" s="35"/>
      <c r="EOW126" s="35"/>
      <c r="EOX126" s="35"/>
      <c r="EOY126" s="35"/>
      <c r="EOZ126" s="35"/>
      <c r="EPA126" s="35"/>
      <c r="EPB126" s="35"/>
      <c r="EPC126" s="35"/>
      <c r="EPD126" s="35"/>
      <c r="EPE126" s="35"/>
      <c r="EPF126" s="35"/>
      <c r="EPG126" s="35"/>
      <c r="EPH126" s="35"/>
      <c r="EPI126" s="35"/>
      <c r="EPJ126" s="35"/>
      <c r="EPK126" s="35"/>
      <c r="EPL126" s="35"/>
      <c r="EPM126" s="35"/>
      <c r="EPN126" s="35"/>
      <c r="EPO126" s="35"/>
      <c r="EPP126" s="35"/>
      <c r="EPQ126" s="35"/>
      <c r="EPR126" s="35"/>
      <c r="EPS126" s="35"/>
      <c r="EPT126" s="35"/>
      <c r="EPU126" s="35"/>
      <c r="EPV126" s="35"/>
      <c r="EPW126" s="35"/>
      <c r="EPX126" s="35"/>
      <c r="EPY126" s="35"/>
      <c r="EPZ126" s="35"/>
      <c r="EQA126" s="35"/>
      <c r="EQB126" s="35"/>
      <c r="EQC126" s="35"/>
      <c r="EQD126" s="35"/>
      <c r="EQE126" s="35"/>
      <c r="EQF126" s="35"/>
      <c r="EQG126" s="35"/>
      <c r="EQH126" s="35"/>
      <c r="EQI126" s="35"/>
      <c r="EQJ126" s="35"/>
      <c r="EQK126" s="35"/>
      <c r="EQL126" s="35"/>
      <c r="EQM126" s="35"/>
      <c r="EQN126" s="35"/>
      <c r="EQO126" s="35"/>
      <c r="EQP126" s="35"/>
      <c r="EQQ126" s="35"/>
      <c r="EQR126" s="35"/>
      <c r="EQS126" s="35"/>
      <c r="EQT126" s="35"/>
      <c r="EQU126" s="35"/>
      <c r="EQV126" s="35"/>
      <c r="EQW126" s="35"/>
      <c r="EQX126" s="35"/>
      <c r="EQY126" s="35"/>
      <c r="EQZ126" s="35"/>
      <c r="ERA126" s="35"/>
      <c r="ERB126" s="35"/>
      <c r="ERC126" s="35"/>
      <c r="ERD126" s="35"/>
      <c r="ERE126" s="35"/>
      <c r="ERF126" s="35"/>
      <c r="ERG126" s="35"/>
      <c r="ERH126" s="35"/>
      <c r="ERI126" s="35"/>
      <c r="ERJ126" s="35"/>
      <c r="ERK126" s="35"/>
      <c r="ERL126" s="35"/>
      <c r="ERM126" s="35"/>
      <c r="ERN126" s="35"/>
      <c r="ERO126" s="35"/>
      <c r="ERP126" s="35"/>
      <c r="ERQ126" s="35"/>
      <c r="ERR126" s="35"/>
      <c r="ERS126" s="35"/>
      <c r="ERT126" s="35"/>
      <c r="ERU126" s="35"/>
      <c r="ERV126" s="35"/>
      <c r="ERW126" s="35"/>
      <c r="ERX126" s="35"/>
      <c r="ERY126" s="35"/>
      <c r="ERZ126" s="35"/>
      <c r="ESA126" s="35"/>
      <c r="ESB126" s="35"/>
      <c r="ESC126" s="35"/>
      <c r="ESD126" s="35"/>
      <c r="ESE126" s="35"/>
      <c r="ESF126" s="35"/>
      <c r="ESG126" s="35"/>
      <c r="ESH126" s="35"/>
      <c r="ESI126" s="35"/>
      <c r="ESJ126" s="35"/>
      <c r="ESK126" s="35"/>
      <c r="ESL126" s="35"/>
      <c r="ESM126" s="35"/>
      <c r="ESN126" s="35"/>
      <c r="ESO126" s="35"/>
      <c r="ESP126" s="35"/>
      <c r="ESQ126" s="35"/>
      <c r="ESR126" s="35"/>
      <c r="ESS126" s="35"/>
      <c r="EST126" s="35"/>
      <c r="ESU126" s="35"/>
      <c r="ESV126" s="35"/>
      <c r="ESW126" s="35"/>
      <c r="ESX126" s="35"/>
      <c r="ESY126" s="35"/>
      <c r="ESZ126" s="35"/>
      <c r="ETA126" s="35"/>
      <c r="ETB126" s="35"/>
      <c r="ETC126" s="35"/>
      <c r="ETD126" s="35"/>
      <c r="ETE126" s="35"/>
      <c r="ETF126" s="35"/>
      <c r="ETG126" s="35"/>
      <c r="ETH126" s="35"/>
      <c r="ETI126" s="35"/>
      <c r="ETJ126" s="35"/>
      <c r="ETK126" s="35"/>
      <c r="ETL126" s="35"/>
      <c r="ETM126" s="35"/>
      <c r="ETN126" s="35"/>
      <c r="ETO126" s="35"/>
      <c r="ETP126" s="35"/>
      <c r="ETQ126" s="35"/>
      <c r="ETR126" s="35"/>
      <c r="ETS126" s="35"/>
      <c r="ETT126" s="35"/>
      <c r="ETU126" s="35"/>
      <c r="ETV126" s="35"/>
      <c r="ETW126" s="35"/>
      <c r="ETX126" s="35"/>
      <c r="ETY126" s="35"/>
      <c r="ETZ126" s="35"/>
      <c r="EUA126" s="35"/>
      <c r="EUB126" s="35"/>
      <c r="EUC126" s="35"/>
      <c r="EUD126" s="35"/>
      <c r="EUE126" s="35"/>
      <c r="EUF126" s="35"/>
      <c r="EUG126" s="35"/>
      <c r="EUH126" s="35"/>
      <c r="EUI126" s="35"/>
      <c r="EUJ126" s="35"/>
      <c r="EUK126" s="35"/>
      <c r="EUL126" s="35"/>
      <c r="EUM126" s="35"/>
      <c r="EUN126" s="35"/>
      <c r="EUO126" s="35"/>
      <c r="EUP126" s="35"/>
      <c r="EUQ126" s="35"/>
      <c r="EUR126" s="35"/>
      <c r="EUS126" s="35"/>
      <c r="EUT126" s="35"/>
      <c r="EUU126" s="35"/>
      <c r="EUV126" s="35"/>
      <c r="EUW126" s="35"/>
      <c r="EUX126" s="35"/>
      <c r="EUY126" s="35"/>
      <c r="EUZ126" s="35"/>
      <c r="EVA126" s="35"/>
      <c r="EVB126" s="35"/>
      <c r="EVC126" s="35"/>
      <c r="EVD126" s="35"/>
      <c r="EVE126" s="35"/>
      <c r="EVF126" s="35"/>
      <c r="EVG126" s="35"/>
      <c r="EVH126" s="35"/>
      <c r="EVI126" s="35"/>
      <c r="EVJ126" s="35"/>
      <c r="EVK126" s="35"/>
      <c r="EVL126" s="35"/>
      <c r="EVM126" s="35"/>
      <c r="EVN126" s="35"/>
      <c r="EVO126" s="35"/>
      <c r="EVP126" s="35"/>
      <c r="EVQ126" s="35"/>
      <c r="EVR126" s="35"/>
      <c r="EVS126" s="35"/>
      <c r="EVT126" s="35"/>
      <c r="EVU126" s="35"/>
      <c r="EVV126" s="35"/>
      <c r="EVW126" s="35"/>
      <c r="EVX126" s="35"/>
      <c r="EVY126" s="35"/>
      <c r="EVZ126" s="35"/>
      <c r="EWA126" s="35"/>
      <c r="EWB126" s="35"/>
      <c r="EWC126" s="35"/>
      <c r="EWD126" s="35"/>
      <c r="EWE126" s="35"/>
      <c r="EWF126" s="35"/>
      <c r="EWG126" s="35"/>
      <c r="EWH126" s="35"/>
      <c r="EWI126" s="35"/>
      <c r="EWJ126" s="35"/>
      <c r="EWK126" s="35"/>
      <c r="EWL126" s="35"/>
      <c r="EWM126" s="35"/>
      <c r="EWN126" s="35"/>
      <c r="EWO126" s="35"/>
      <c r="EWP126" s="35"/>
      <c r="EWQ126" s="35"/>
      <c r="EWR126" s="35"/>
      <c r="EWS126" s="35"/>
      <c r="EWT126" s="35"/>
      <c r="EWU126" s="35"/>
      <c r="EWV126" s="35"/>
      <c r="EWW126" s="35"/>
      <c r="EWX126" s="35"/>
      <c r="EWY126" s="35"/>
      <c r="EWZ126" s="35"/>
      <c r="EXA126" s="35"/>
      <c r="EXB126" s="35"/>
      <c r="EXC126" s="35"/>
      <c r="EXD126" s="35"/>
      <c r="EXE126" s="35"/>
      <c r="EXF126" s="35"/>
      <c r="EXG126" s="35"/>
      <c r="EXH126" s="35"/>
      <c r="EXI126" s="35"/>
      <c r="EXJ126" s="35"/>
      <c r="EXK126" s="35"/>
      <c r="EXL126" s="35"/>
      <c r="EXM126" s="35"/>
      <c r="EXN126" s="35"/>
      <c r="EXO126" s="35"/>
      <c r="EXP126" s="35"/>
      <c r="EXQ126" s="35"/>
      <c r="EXR126" s="35"/>
      <c r="EXS126" s="35"/>
      <c r="EXT126" s="35"/>
      <c r="EXU126" s="35"/>
      <c r="EXV126" s="35"/>
      <c r="EXW126" s="35"/>
      <c r="EXX126" s="35"/>
      <c r="EXY126" s="35"/>
      <c r="EXZ126" s="35"/>
      <c r="EYA126" s="35"/>
      <c r="EYB126" s="35"/>
      <c r="EYC126" s="35"/>
      <c r="EYD126" s="35"/>
      <c r="EYE126" s="35"/>
      <c r="EYF126" s="35"/>
      <c r="EYG126" s="35"/>
      <c r="EYH126" s="35"/>
      <c r="EYI126" s="35"/>
      <c r="EYJ126" s="35"/>
      <c r="EYK126" s="35"/>
      <c r="EYL126" s="35"/>
      <c r="EYM126" s="35"/>
      <c r="EYN126" s="35"/>
      <c r="EYO126" s="35"/>
      <c r="EYP126" s="35"/>
      <c r="EYQ126" s="35"/>
      <c r="EYR126" s="35"/>
      <c r="EYS126" s="35"/>
      <c r="EYT126" s="35"/>
      <c r="EYU126" s="35"/>
      <c r="EYV126" s="35"/>
      <c r="EYW126" s="35"/>
      <c r="EYX126" s="35"/>
      <c r="EYY126" s="35"/>
      <c r="EYZ126" s="35"/>
      <c r="EZA126" s="35"/>
      <c r="EZB126" s="35"/>
      <c r="EZC126" s="35"/>
      <c r="EZD126" s="35"/>
      <c r="EZE126" s="35"/>
      <c r="EZF126" s="35"/>
      <c r="EZG126" s="35"/>
      <c r="EZH126" s="35"/>
      <c r="EZI126" s="35"/>
      <c r="EZJ126" s="35"/>
      <c r="EZK126" s="35"/>
      <c r="EZL126" s="35"/>
      <c r="EZM126" s="35"/>
      <c r="EZN126" s="35"/>
      <c r="EZO126" s="35"/>
      <c r="EZP126" s="35"/>
      <c r="EZQ126" s="35"/>
      <c r="EZR126" s="35"/>
      <c r="EZS126" s="35"/>
      <c r="EZT126" s="35"/>
      <c r="EZU126" s="35"/>
      <c r="EZV126" s="35"/>
      <c r="EZW126" s="35"/>
      <c r="EZX126" s="35"/>
      <c r="EZY126" s="35"/>
      <c r="EZZ126" s="35"/>
      <c r="FAA126" s="35"/>
      <c r="FAB126" s="35"/>
      <c r="FAC126" s="35"/>
      <c r="FAD126" s="35"/>
      <c r="FAE126" s="35"/>
      <c r="FAF126" s="35"/>
      <c r="FAG126" s="35"/>
      <c r="FAH126" s="35"/>
      <c r="FAI126" s="35"/>
      <c r="FAJ126" s="35"/>
      <c r="FAK126" s="35"/>
      <c r="FAL126" s="35"/>
      <c r="FAM126" s="35"/>
      <c r="FAN126" s="35"/>
      <c r="FAO126" s="35"/>
      <c r="FAP126" s="35"/>
      <c r="FAQ126" s="35"/>
      <c r="FAR126" s="35"/>
      <c r="FAS126" s="35"/>
      <c r="FAT126" s="35"/>
      <c r="FAU126" s="35"/>
      <c r="FAV126" s="35"/>
      <c r="FAW126" s="35"/>
      <c r="FAX126" s="35"/>
      <c r="FAY126" s="35"/>
      <c r="FAZ126" s="35"/>
      <c r="FBA126" s="35"/>
      <c r="FBB126" s="35"/>
      <c r="FBC126" s="35"/>
      <c r="FBD126" s="35"/>
      <c r="FBE126" s="35"/>
      <c r="FBF126" s="35"/>
      <c r="FBG126" s="35"/>
      <c r="FBH126" s="35"/>
      <c r="FBI126" s="35"/>
      <c r="FBJ126" s="35"/>
      <c r="FBK126" s="35"/>
      <c r="FBL126" s="35"/>
      <c r="FBM126" s="35"/>
      <c r="FBN126" s="35"/>
      <c r="FBO126" s="35"/>
      <c r="FBP126" s="35"/>
      <c r="FBQ126" s="35"/>
      <c r="FBR126" s="35"/>
      <c r="FBS126" s="35"/>
      <c r="FBT126" s="35"/>
      <c r="FBU126" s="35"/>
      <c r="FBV126" s="35"/>
      <c r="FBW126" s="35"/>
      <c r="FBX126" s="35"/>
      <c r="FBY126" s="35"/>
      <c r="FBZ126" s="35"/>
      <c r="FCA126" s="35"/>
      <c r="FCB126" s="35"/>
      <c r="FCC126" s="35"/>
      <c r="FCD126" s="35"/>
      <c r="FCE126" s="35"/>
      <c r="FCF126" s="35"/>
      <c r="FCG126" s="35"/>
      <c r="FCH126" s="35"/>
      <c r="FCI126" s="35"/>
      <c r="FCJ126" s="35"/>
      <c r="FCK126" s="35"/>
      <c r="FCL126" s="35"/>
      <c r="FCM126" s="35"/>
      <c r="FCN126" s="35"/>
      <c r="FCO126" s="35"/>
      <c r="FCP126" s="35"/>
      <c r="FCQ126" s="35"/>
      <c r="FCR126" s="35"/>
      <c r="FCS126" s="35"/>
      <c r="FCT126" s="35"/>
      <c r="FCU126" s="35"/>
      <c r="FCV126" s="35"/>
      <c r="FCW126" s="35"/>
      <c r="FCX126" s="35"/>
      <c r="FCY126" s="35"/>
      <c r="FCZ126" s="35"/>
      <c r="FDA126" s="35"/>
      <c r="FDB126" s="35"/>
      <c r="FDC126" s="35"/>
      <c r="FDD126" s="35"/>
      <c r="FDE126" s="35"/>
      <c r="FDF126" s="35"/>
      <c r="FDG126" s="35"/>
      <c r="FDH126" s="35"/>
      <c r="FDI126" s="35"/>
      <c r="FDJ126" s="35"/>
      <c r="FDK126" s="35"/>
      <c r="FDL126" s="35"/>
      <c r="FDM126" s="35"/>
      <c r="FDN126" s="35"/>
      <c r="FDO126" s="35"/>
      <c r="FDP126" s="35"/>
      <c r="FDQ126" s="35"/>
      <c r="FDR126" s="35"/>
      <c r="FDS126" s="35"/>
      <c r="FDT126" s="35"/>
      <c r="FDU126" s="35"/>
      <c r="FDV126" s="35"/>
      <c r="FDW126" s="35"/>
      <c r="FDX126" s="35"/>
      <c r="FDY126" s="35"/>
      <c r="FDZ126" s="35"/>
      <c r="FEA126" s="35"/>
      <c r="FEB126" s="35"/>
      <c r="FEC126" s="35"/>
      <c r="FED126" s="35"/>
      <c r="FEE126" s="35"/>
      <c r="FEF126" s="35"/>
      <c r="FEG126" s="35"/>
      <c r="FEH126" s="35"/>
      <c r="FEI126" s="35"/>
      <c r="FEJ126" s="35"/>
      <c r="FEK126" s="35"/>
      <c r="FEL126" s="35"/>
      <c r="FEM126" s="35"/>
      <c r="FEN126" s="35"/>
      <c r="FEO126" s="35"/>
      <c r="FEP126" s="35"/>
      <c r="FEQ126" s="35"/>
      <c r="FER126" s="35"/>
      <c r="FES126" s="35"/>
      <c r="FET126" s="35"/>
      <c r="FEU126" s="35"/>
      <c r="FEV126" s="35"/>
      <c r="FEW126" s="35"/>
      <c r="FEX126" s="35"/>
      <c r="FEY126" s="35"/>
      <c r="FEZ126" s="35"/>
      <c r="FFA126" s="35"/>
      <c r="FFB126" s="35"/>
      <c r="FFC126" s="35"/>
      <c r="FFD126" s="35"/>
      <c r="FFE126" s="35"/>
      <c r="FFF126" s="35"/>
      <c r="FFG126" s="35"/>
      <c r="FFH126" s="35"/>
      <c r="FFI126" s="35"/>
      <c r="FFJ126" s="35"/>
      <c r="FFK126" s="35"/>
      <c r="FFL126" s="35"/>
      <c r="FFM126" s="35"/>
      <c r="FFN126" s="35"/>
      <c r="FFO126" s="35"/>
      <c r="FFP126" s="35"/>
      <c r="FFQ126" s="35"/>
      <c r="FFR126" s="35"/>
      <c r="FFS126" s="35"/>
      <c r="FFT126" s="35"/>
      <c r="FFU126" s="35"/>
      <c r="FFV126" s="35"/>
      <c r="FFW126" s="35"/>
      <c r="FFX126" s="35"/>
      <c r="FFY126" s="35"/>
      <c r="FFZ126" s="35"/>
      <c r="FGA126" s="35"/>
      <c r="FGB126" s="35"/>
      <c r="FGC126" s="35"/>
      <c r="FGD126" s="35"/>
      <c r="FGE126" s="35"/>
      <c r="FGF126" s="35"/>
      <c r="FGG126" s="35"/>
      <c r="FGH126" s="35"/>
      <c r="FGI126" s="35"/>
      <c r="FGJ126" s="35"/>
      <c r="FGK126" s="35"/>
      <c r="FGL126" s="35"/>
      <c r="FGM126" s="35"/>
      <c r="FGN126" s="35"/>
      <c r="FGO126" s="35"/>
      <c r="FGP126" s="35"/>
      <c r="FGQ126" s="35"/>
      <c r="FGR126" s="35"/>
      <c r="FGS126" s="35"/>
      <c r="FGT126" s="35"/>
      <c r="FGU126" s="35"/>
      <c r="FGV126" s="35"/>
      <c r="FGW126" s="35"/>
      <c r="FGX126" s="35"/>
      <c r="FGY126" s="35"/>
      <c r="FGZ126" s="35"/>
      <c r="FHA126" s="35"/>
      <c r="FHB126" s="35"/>
      <c r="FHC126" s="35"/>
      <c r="FHD126" s="35"/>
      <c r="FHE126" s="35"/>
      <c r="FHF126" s="35"/>
      <c r="FHG126" s="35"/>
      <c r="FHH126" s="35"/>
      <c r="FHI126" s="35"/>
      <c r="FHJ126" s="35"/>
      <c r="FHK126" s="35"/>
      <c r="FHL126" s="35"/>
      <c r="FHM126" s="35"/>
      <c r="FHN126" s="35"/>
      <c r="FHO126" s="35"/>
      <c r="FHP126" s="35"/>
      <c r="FHQ126" s="35"/>
      <c r="FHR126" s="35"/>
      <c r="FHS126" s="35"/>
      <c r="FHT126" s="35"/>
      <c r="FHU126" s="35"/>
      <c r="FHV126" s="35"/>
      <c r="FHW126" s="35"/>
      <c r="FHX126" s="35"/>
      <c r="FHY126" s="35"/>
      <c r="FHZ126" s="35"/>
      <c r="FIA126" s="35"/>
      <c r="FIB126" s="35"/>
      <c r="FIC126" s="35"/>
      <c r="FID126" s="35"/>
      <c r="FIE126" s="35"/>
      <c r="FIF126" s="35"/>
      <c r="FIG126" s="35"/>
      <c r="FIH126" s="35"/>
      <c r="FII126" s="35"/>
      <c r="FIJ126" s="35"/>
      <c r="FIK126" s="35"/>
      <c r="FIL126" s="35"/>
      <c r="FIM126" s="35"/>
      <c r="FIN126" s="35"/>
      <c r="FIO126" s="35"/>
      <c r="FIP126" s="35"/>
      <c r="FIQ126" s="35"/>
      <c r="FIR126" s="35"/>
      <c r="FIS126" s="35"/>
      <c r="FIT126" s="35"/>
      <c r="FIU126" s="35"/>
      <c r="FIV126" s="35"/>
      <c r="FIW126" s="35"/>
      <c r="FIX126" s="35"/>
      <c r="FIY126" s="35"/>
      <c r="FIZ126" s="35"/>
      <c r="FJA126" s="35"/>
      <c r="FJB126" s="35"/>
      <c r="FJC126" s="35"/>
      <c r="FJD126" s="35"/>
      <c r="FJE126" s="35"/>
      <c r="FJF126" s="35"/>
      <c r="FJG126" s="35"/>
      <c r="FJH126" s="35"/>
      <c r="FJI126" s="35"/>
      <c r="FJJ126" s="35"/>
      <c r="FJK126" s="35"/>
      <c r="FJL126" s="35"/>
      <c r="FJM126" s="35"/>
      <c r="FJN126" s="35"/>
      <c r="FJO126" s="35"/>
      <c r="FJP126" s="35"/>
      <c r="FJQ126" s="35"/>
      <c r="FJR126" s="35"/>
      <c r="FJS126" s="35"/>
      <c r="FJT126" s="35"/>
      <c r="FJU126" s="35"/>
      <c r="FJV126" s="35"/>
      <c r="FJW126" s="35"/>
      <c r="FJX126" s="35"/>
      <c r="FJY126" s="35"/>
      <c r="FJZ126" s="35"/>
      <c r="FKA126" s="35"/>
      <c r="FKB126" s="35"/>
      <c r="FKC126" s="35"/>
      <c r="FKD126" s="35"/>
      <c r="FKE126" s="35"/>
      <c r="FKF126" s="35"/>
      <c r="FKG126" s="35"/>
      <c r="FKH126" s="35"/>
      <c r="FKI126" s="35"/>
      <c r="FKJ126" s="35"/>
      <c r="FKK126" s="35"/>
      <c r="FKL126" s="35"/>
      <c r="FKM126" s="35"/>
      <c r="FKN126" s="35"/>
      <c r="FKO126" s="35"/>
      <c r="FKP126" s="35"/>
      <c r="FKQ126" s="35"/>
      <c r="FKR126" s="35"/>
      <c r="FKS126" s="35"/>
      <c r="FKT126" s="35"/>
      <c r="FKU126" s="35"/>
      <c r="FKV126" s="35"/>
      <c r="FKW126" s="35"/>
      <c r="FKX126" s="35"/>
      <c r="FKY126" s="35"/>
      <c r="FKZ126" s="35"/>
      <c r="FLA126" s="35"/>
      <c r="FLB126" s="35"/>
      <c r="FLC126" s="35"/>
      <c r="FLD126" s="35"/>
      <c r="FLE126" s="35"/>
      <c r="FLF126" s="35"/>
      <c r="FLG126" s="35"/>
      <c r="FLH126" s="35"/>
      <c r="FLI126" s="35"/>
      <c r="FLJ126" s="35"/>
      <c r="FLK126" s="35"/>
      <c r="FLL126" s="35"/>
      <c r="FLM126" s="35"/>
      <c r="FLN126" s="35"/>
      <c r="FLO126" s="35"/>
      <c r="FLP126" s="35"/>
      <c r="FLQ126" s="35"/>
      <c r="FLR126" s="35"/>
      <c r="FLS126" s="35"/>
      <c r="FLT126" s="35"/>
      <c r="FLU126" s="35"/>
      <c r="FLV126" s="35"/>
      <c r="FLW126" s="35"/>
      <c r="FLX126" s="35"/>
      <c r="FLY126" s="35"/>
      <c r="FLZ126" s="35"/>
      <c r="FMA126" s="35"/>
      <c r="FMB126" s="35"/>
      <c r="FMC126" s="35"/>
      <c r="FMD126" s="35"/>
      <c r="FME126" s="35"/>
      <c r="FMF126" s="35"/>
      <c r="FMG126" s="35"/>
      <c r="FMH126" s="35"/>
      <c r="FMI126" s="35"/>
      <c r="FMJ126" s="35"/>
      <c r="FMK126" s="35"/>
      <c r="FML126" s="35"/>
      <c r="FMM126" s="35"/>
      <c r="FMN126" s="35"/>
      <c r="FMO126" s="35"/>
      <c r="FMP126" s="35"/>
      <c r="FMQ126" s="35"/>
      <c r="FMR126" s="35"/>
      <c r="FMS126" s="35"/>
      <c r="FMT126" s="35"/>
      <c r="FMU126" s="35"/>
      <c r="FMV126" s="35"/>
      <c r="FMW126" s="35"/>
      <c r="FMX126" s="35"/>
      <c r="FMY126" s="35"/>
      <c r="FMZ126" s="35"/>
      <c r="FNA126" s="35"/>
      <c r="FNB126" s="35"/>
      <c r="FNC126" s="35"/>
      <c r="FND126" s="35"/>
      <c r="FNE126" s="35"/>
      <c r="FNF126" s="35"/>
      <c r="FNG126" s="35"/>
      <c r="FNH126" s="35"/>
      <c r="FNI126" s="35"/>
      <c r="FNJ126" s="35"/>
      <c r="FNK126" s="35"/>
      <c r="FNL126" s="35"/>
      <c r="FNM126" s="35"/>
      <c r="FNN126" s="35"/>
      <c r="FNO126" s="35"/>
      <c r="FNP126" s="35"/>
      <c r="FNQ126" s="35"/>
      <c r="FNR126" s="35"/>
      <c r="FNS126" s="35"/>
      <c r="FNT126" s="35"/>
      <c r="FNU126" s="35"/>
      <c r="FNV126" s="35"/>
      <c r="FNW126" s="35"/>
      <c r="FNX126" s="35"/>
      <c r="FNY126" s="35"/>
      <c r="FNZ126" s="35"/>
      <c r="FOA126" s="35"/>
      <c r="FOB126" s="35"/>
      <c r="FOC126" s="35"/>
      <c r="FOD126" s="35"/>
      <c r="FOE126" s="35"/>
      <c r="FOF126" s="35"/>
      <c r="FOG126" s="35"/>
      <c r="FOH126" s="35"/>
      <c r="FOI126" s="35"/>
      <c r="FOJ126" s="35"/>
      <c r="FOK126" s="35"/>
      <c r="FOL126" s="35"/>
      <c r="FOM126" s="35"/>
      <c r="FON126" s="35"/>
      <c r="FOO126" s="35"/>
      <c r="FOP126" s="35"/>
      <c r="FOQ126" s="35"/>
      <c r="FOR126" s="35"/>
      <c r="FOS126" s="35"/>
      <c r="FOT126" s="35"/>
      <c r="FOU126" s="35"/>
      <c r="FOV126" s="35"/>
      <c r="FOW126" s="35"/>
      <c r="FOX126" s="35"/>
      <c r="FOY126" s="35"/>
      <c r="FOZ126" s="35"/>
      <c r="FPA126" s="35"/>
      <c r="FPB126" s="35"/>
      <c r="FPC126" s="35"/>
      <c r="FPD126" s="35"/>
      <c r="FPE126" s="35"/>
      <c r="FPF126" s="35"/>
      <c r="FPG126" s="35"/>
      <c r="FPH126" s="35"/>
      <c r="FPI126" s="35"/>
      <c r="FPJ126" s="35"/>
      <c r="FPK126" s="35"/>
      <c r="FPL126" s="35"/>
      <c r="FPM126" s="35"/>
      <c r="FPN126" s="35"/>
      <c r="FPO126" s="35"/>
      <c r="FPP126" s="35"/>
      <c r="FPQ126" s="35"/>
      <c r="FPR126" s="35"/>
      <c r="FPS126" s="35"/>
      <c r="FPT126" s="35"/>
      <c r="FPU126" s="35"/>
      <c r="FPV126" s="35"/>
      <c r="FPW126" s="35"/>
      <c r="FPX126" s="35"/>
      <c r="FPY126" s="35"/>
      <c r="FPZ126" s="35"/>
      <c r="FQA126" s="35"/>
      <c r="FQB126" s="35"/>
      <c r="FQC126" s="35"/>
      <c r="FQD126" s="35"/>
      <c r="FQE126" s="35"/>
      <c r="FQF126" s="35"/>
      <c r="FQG126" s="35"/>
      <c r="FQH126" s="35"/>
      <c r="FQI126" s="35"/>
      <c r="FQJ126" s="35"/>
      <c r="FQK126" s="35"/>
      <c r="FQL126" s="35"/>
      <c r="FQM126" s="35"/>
      <c r="FQN126" s="35"/>
      <c r="FQO126" s="35"/>
      <c r="FQP126" s="35"/>
      <c r="FQQ126" s="35"/>
      <c r="FQR126" s="35"/>
      <c r="FQS126" s="35"/>
      <c r="FQT126" s="35"/>
      <c r="FQU126" s="35"/>
      <c r="FQV126" s="35"/>
      <c r="FQW126" s="35"/>
      <c r="FQX126" s="35"/>
      <c r="FQY126" s="35"/>
      <c r="FQZ126" s="35"/>
      <c r="FRA126" s="35"/>
      <c r="FRB126" s="35"/>
      <c r="FRC126" s="35"/>
      <c r="FRD126" s="35"/>
      <c r="FRE126" s="35"/>
      <c r="FRF126" s="35"/>
      <c r="FRG126" s="35"/>
      <c r="FRH126" s="35"/>
      <c r="FRI126" s="35"/>
      <c r="FRJ126" s="35"/>
      <c r="FRK126" s="35"/>
      <c r="FRL126" s="35"/>
      <c r="FRM126" s="35"/>
      <c r="FRN126" s="35"/>
      <c r="FRO126" s="35"/>
      <c r="FRP126" s="35"/>
      <c r="FRQ126" s="35"/>
      <c r="FRR126" s="35"/>
      <c r="FRS126" s="35"/>
      <c r="FRT126" s="35"/>
      <c r="FRU126" s="35"/>
      <c r="FRV126" s="35"/>
      <c r="FRW126" s="35"/>
      <c r="FRX126" s="35"/>
      <c r="FRY126" s="35"/>
      <c r="FRZ126" s="35"/>
      <c r="FSA126" s="35"/>
      <c r="FSB126" s="35"/>
      <c r="FSC126" s="35"/>
      <c r="FSD126" s="35"/>
      <c r="FSE126" s="35"/>
      <c r="FSF126" s="35"/>
      <c r="FSG126" s="35"/>
      <c r="FSH126" s="35"/>
      <c r="FSI126" s="35"/>
      <c r="FSJ126" s="35"/>
      <c r="FSK126" s="35"/>
      <c r="FSL126" s="35"/>
      <c r="FSM126" s="35"/>
      <c r="FSN126" s="35"/>
      <c r="FSO126" s="35"/>
      <c r="FSP126" s="35"/>
      <c r="FSQ126" s="35"/>
      <c r="FSR126" s="35"/>
      <c r="FSS126" s="35"/>
      <c r="FST126" s="35"/>
      <c r="FSU126" s="35"/>
      <c r="FSV126" s="35"/>
      <c r="FSW126" s="35"/>
      <c r="FSX126" s="35"/>
      <c r="FSY126" s="35"/>
      <c r="FSZ126" s="35"/>
      <c r="FTA126" s="35"/>
      <c r="FTB126" s="35"/>
      <c r="FTC126" s="35"/>
      <c r="FTD126" s="35"/>
      <c r="FTE126" s="35"/>
      <c r="FTF126" s="35"/>
      <c r="FTG126" s="35"/>
      <c r="FTH126" s="35"/>
      <c r="FTI126" s="35"/>
      <c r="FTJ126" s="35"/>
      <c r="FTK126" s="35"/>
      <c r="FTL126" s="35"/>
      <c r="FTM126" s="35"/>
      <c r="FTN126" s="35"/>
      <c r="FTO126" s="35"/>
      <c r="FTP126" s="35"/>
      <c r="FTQ126" s="35"/>
      <c r="FTR126" s="35"/>
      <c r="FTS126" s="35"/>
      <c r="FTT126" s="35"/>
      <c r="FTU126" s="35"/>
      <c r="FTV126" s="35"/>
      <c r="FTW126" s="35"/>
      <c r="FTX126" s="35"/>
      <c r="FTY126" s="35"/>
      <c r="FTZ126" s="35"/>
      <c r="FUA126" s="35"/>
      <c r="FUB126" s="35"/>
      <c r="FUC126" s="35"/>
      <c r="FUD126" s="35"/>
      <c r="FUE126" s="35"/>
      <c r="FUF126" s="35"/>
      <c r="FUG126" s="35"/>
      <c r="FUH126" s="35"/>
      <c r="FUI126" s="35"/>
      <c r="FUJ126" s="35"/>
      <c r="FUK126" s="35"/>
      <c r="FUL126" s="35"/>
      <c r="FUM126" s="35"/>
      <c r="FUN126" s="35"/>
      <c r="FUO126" s="35"/>
      <c r="FUP126" s="35"/>
      <c r="FUQ126" s="35"/>
      <c r="FUR126" s="35"/>
      <c r="FUS126" s="35"/>
      <c r="FUT126" s="35"/>
      <c r="FUU126" s="35"/>
      <c r="FUV126" s="35"/>
      <c r="FUW126" s="35"/>
      <c r="FUX126" s="35"/>
      <c r="FUY126" s="35"/>
      <c r="FUZ126" s="35"/>
      <c r="FVA126" s="35"/>
      <c r="FVB126" s="35"/>
      <c r="FVC126" s="35"/>
      <c r="FVD126" s="35"/>
      <c r="FVE126" s="35"/>
      <c r="FVF126" s="35"/>
      <c r="FVG126" s="35"/>
      <c r="FVH126" s="35"/>
      <c r="FVI126" s="35"/>
      <c r="FVJ126" s="35"/>
      <c r="FVK126" s="35"/>
      <c r="FVL126" s="35"/>
      <c r="FVM126" s="35"/>
      <c r="FVN126" s="35"/>
      <c r="FVO126" s="35"/>
      <c r="FVP126" s="35"/>
      <c r="FVQ126" s="35"/>
      <c r="FVR126" s="35"/>
      <c r="FVS126" s="35"/>
      <c r="FVT126" s="35"/>
      <c r="FVU126" s="35"/>
      <c r="FVV126" s="35"/>
      <c r="FVW126" s="35"/>
      <c r="FVX126" s="35"/>
      <c r="FVY126" s="35"/>
      <c r="FVZ126" s="35"/>
      <c r="FWA126" s="35"/>
      <c r="FWB126" s="35"/>
      <c r="FWC126" s="35"/>
      <c r="FWD126" s="35"/>
      <c r="FWE126" s="35"/>
      <c r="FWF126" s="35"/>
      <c r="FWG126" s="35"/>
      <c r="FWH126" s="35"/>
      <c r="FWI126" s="35"/>
      <c r="FWJ126" s="35"/>
      <c r="FWK126" s="35"/>
      <c r="FWL126" s="35"/>
      <c r="FWM126" s="35"/>
      <c r="FWN126" s="35"/>
      <c r="FWO126" s="35"/>
      <c r="FWP126" s="35"/>
      <c r="FWQ126" s="35"/>
      <c r="FWR126" s="35"/>
      <c r="FWS126" s="35"/>
      <c r="FWT126" s="35"/>
      <c r="FWU126" s="35"/>
      <c r="FWV126" s="35"/>
      <c r="FWW126" s="35"/>
      <c r="FWX126" s="35"/>
      <c r="FWY126" s="35"/>
      <c r="FWZ126" s="35"/>
      <c r="FXA126" s="35"/>
      <c r="FXB126" s="35"/>
      <c r="FXC126" s="35"/>
      <c r="FXD126" s="35"/>
      <c r="FXE126" s="35"/>
      <c r="FXF126" s="35"/>
      <c r="FXG126" s="35"/>
      <c r="FXH126" s="35"/>
      <c r="FXI126" s="35"/>
      <c r="FXJ126" s="35"/>
      <c r="FXK126" s="35"/>
      <c r="FXL126" s="35"/>
      <c r="FXM126" s="35"/>
      <c r="FXN126" s="35"/>
      <c r="FXO126" s="35"/>
      <c r="FXP126" s="35"/>
      <c r="FXQ126" s="35"/>
      <c r="FXR126" s="35"/>
      <c r="FXS126" s="35"/>
      <c r="FXT126" s="35"/>
      <c r="FXU126" s="35"/>
      <c r="FXV126" s="35"/>
      <c r="FXW126" s="35"/>
      <c r="FXX126" s="35"/>
      <c r="FXY126" s="35"/>
      <c r="FXZ126" s="35"/>
      <c r="FYA126" s="35"/>
      <c r="FYB126" s="35"/>
      <c r="FYC126" s="35"/>
      <c r="FYD126" s="35"/>
      <c r="FYE126" s="35"/>
      <c r="FYF126" s="35"/>
      <c r="FYG126" s="35"/>
      <c r="FYH126" s="35"/>
      <c r="FYI126" s="35"/>
      <c r="FYJ126" s="35"/>
      <c r="FYK126" s="35"/>
      <c r="FYL126" s="35"/>
      <c r="FYM126" s="35"/>
      <c r="FYN126" s="35"/>
      <c r="FYO126" s="35"/>
      <c r="FYP126" s="35"/>
      <c r="FYQ126" s="35"/>
      <c r="FYR126" s="35"/>
      <c r="FYS126" s="35"/>
      <c r="FYT126" s="35"/>
      <c r="FYU126" s="35"/>
      <c r="FYV126" s="35"/>
      <c r="FYW126" s="35"/>
      <c r="FYX126" s="35"/>
      <c r="FYY126" s="35"/>
      <c r="FYZ126" s="35"/>
      <c r="FZA126" s="35"/>
      <c r="FZB126" s="35"/>
      <c r="FZC126" s="35"/>
      <c r="FZD126" s="35"/>
      <c r="FZE126" s="35"/>
      <c r="FZF126" s="35"/>
      <c r="FZG126" s="35"/>
      <c r="FZH126" s="35"/>
      <c r="FZI126" s="35"/>
      <c r="FZJ126" s="35"/>
      <c r="FZK126" s="35"/>
      <c r="FZL126" s="35"/>
      <c r="FZM126" s="35"/>
      <c r="FZN126" s="35"/>
      <c r="FZO126" s="35"/>
      <c r="FZP126" s="35"/>
      <c r="FZQ126" s="35"/>
      <c r="FZR126" s="35"/>
      <c r="FZS126" s="35"/>
      <c r="FZT126" s="35"/>
      <c r="FZU126" s="35"/>
      <c r="FZV126" s="35"/>
      <c r="FZW126" s="35"/>
      <c r="FZX126" s="35"/>
      <c r="FZY126" s="35"/>
      <c r="FZZ126" s="35"/>
      <c r="GAA126" s="35"/>
      <c r="GAB126" s="35"/>
      <c r="GAC126" s="35"/>
      <c r="GAD126" s="35"/>
      <c r="GAE126" s="35"/>
      <c r="GAF126" s="35"/>
      <c r="GAG126" s="35"/>
      <c r="GAH126" s="35"/>
      <c r="GAI126" s="35"/>
      <c r="GAJ126" s="35"/>
      <c r="GAK126" s="35"/>
      <c r="GAL126" s="35"/>
      <c r="GAM126" s="35"/>
      <c r="GAN126" s="35"/>
      <c r="GAO126" s="35"/>
      <c r="GAP126" s="35"/>
      <c r="GAQ126" s="35"/>
      <c r="GAR126" s="35"/>
      <c r="GAS126" s="35"/>
      <c r="GAT126" s="35"/>
      <c r="GAU126" s="35"/>
      <c r="GAV126" s="35"/>
      <c r="GAW126" s="35"/>
      <c r="GAX126" s="35"/>
      <c r="GAY126" s="35"/>
      <c r="GAZ126" s="35"/>
      <c r="GBA126" s="35"/>
      <c r="GBB126" s="35"/>
      <c r="GBC126" s="35"/>
      <c r="GBD126" s="35"/>
      <c r="GBE126" s="35"/>
      <c r="GBF126" s="35"/>
      <c r="GBG126" s="35"/>
      <c r="GBH126" s="35"/>
      <c r="GBI126" s="35"/>
      <c r="GBJ126" s="35"/>
      <c r="GBK126" s="35"/>
      <c r="GBL126" s="35"/>
      <c r="GBM126" s="35"/>
      <c r="GBN126" s="35"/>
      <c r="GBO126" s="35"/>
      <c r="GBP126" s="35"/>
      <c r="GBQ126" s="35"/>
      <c r="GBR126" s="35"/>
      <c r="GBS126" s="35"/>
      <c r="GBT126" s="35"/>
      <c r="GBU126" s="35"/>
      <c r="GBV126" s="35"/>
      <c r="GBW126" s="35"/>
      <c r="GBX126" s="35"/>
      <c r="GBY126" s="35"/>
      <c r="GBZ126" s="35"/>
      <c r="GCA126" s="35"/>
      <c r="GCB126" s="35"/>
      <c r="GCC126" s="35"/>
      <c r="GCD126" s="35"/>
      <c r="GCE126" s="35"/>
      <c r="GCF126" s="35"/>
      <c r="GCG126" s="35"/>
      <c r="GCH126" s="35"/>
      <c r="GCI126" s="35"/>
      <c r="GCJ126" s="35"/>
      <c r="GCK126" s="35"/>
      <c r="GCL126" s="35"/>
      <c r="GCM126" s="35"/>
      <c r="GCN126" s="35"/>
      <c r="GCO126" s="35"/>
      <c r="GCP126" s="35"/>
      <c r="GCQ126" s="35"/>
      <c r="GCR126" s="35"/>
      <c r="GCS126" s="35"/>
      <c r="GCT126" s="35"/>
      <c r="GCU126" s="35"/>
      <c r="GCV126" s="35"/>
      <c r="GCW126" s="35"/>
      <c r="GCX126" s="35"/>
      <c r="GCY126" s="35"/>
      <c r="GCZ126" s="35"/>
      <c r="GDA126" s="35"/>
      <c r="GDB126" s="35"/>
      <c r="GDC126" s="35"/>
      <c r="GDD126" s="35"/>
      <c r="GDE126" s="35"/>
      <c r="GDF126" s="35"/>
      <c r="GDG126" s="35"/>
      <c r="GDH126" s="35"/>
      <c r="GDI126" s="35"/>
      <c r="GDJ126" s="35"/>
      <c r="GDK126" s="35"/>
      <c r="GDL126" s="35"/>
      <c r="GDM126" s="35"/>
      <c r="GDN126" s="35"/>
      <c r="GDO126" s="35"/>
      <c r="GDP126" s="35"/>
      <c r="GDQ126" s="35"/>
      <c r="GDR126" s="35"/>
      <c r="GDS126" s="35"/>
      <c r="GDT126" s="35"/>
      <c r="GDU126" s="35"/>
      <c r="GDV126" s="35"/>
      <c r="GDW126" s="35"/>
      <c r="GDX126" s="35"/>
      <c r="GDY126" s="35"/>
      <c r="GDZ126" s="35"/>
      <c r="GEA126" s="35"/>
      <c r="GEB126" s="35"/>
      <c r="GEC126" s="35"/>
      <c r="GED126" s="35"/>
      <c r="GEE126" s="35"/>
      <c r="GEF126" s="35"/>
      <c r="GEG126" s="35"/>
      <c r="GEH126" s="35"/>
      <c r="GEI126" s="35"/>
      <c r="GEJ126" s="35"/>
      <c r="GEK126" s="35"/>
      <c r="GEL126" s="35"/>
      <c r="GEM126" s="35"/>
      <c r="GEN126" s="35"/>
      <c r="GEO126" s="35"/>
      <c r="GEP126" s="35"/>
      <c r="GEQ126" s="35"/>
      <c r="GER126" s="35"/>
      <c r="GES126" s="35"/>
      <c r="GET126" s="35"/>
      <c r="GEU126" s="35"/>
      <c r="GEV126" s="35"/>
      <c r="GEW126" s="35"/>
      <c r="GEX126" s="35"/>
      <c r="GEY126" s="35"/>
      <c r="GEZ126" s="35"/>
      <c r="GFA126" s="35"/>
      <c r="GFB126" s="35"/>
      <c r="GFC126" s="35"/>
      <c r="GFD126" s="35"/>
      <c r="GFE126" s="35"/>
      <c r="GFF126" s="35"/>
      <c r="GFG126" s="35"/>
      <c r="GFH126" s="35"/>
      <c r="GFI126" s="35"/>
      <c r="GFJ126" s="35"/>
      <c r="GFK126" s="35"/>
      <c r="GFL126" s="35"/>
      <c r="GFM126" s="35"/>
      <c r="GFN126" s="35"/>
      <c r="GFO126" s="35"/>
      <c r="GFP126" s="35"/>
      <c r="GFQ126" s="35"/>
      <c r="GFR126" s="35"/>
      <c r="GFS126" s="35"/>
      <c r="GFT126" s="35"/>
      <c r="GFU126" s="35"/>
      <c r="GFV126" s="35"/>
      <c r="GFW126" s="35"/>
      <c r="GFX126" s="35"/>
      <c r="GFY126" s="35"/>
      <c r="GFZ126" s="35"/>
      <c r="GGA126" s="35"/>
      <c r="GGB126" s="35"/>
      <c r="GGC126" s="35"/>
      <c r="GGD126" s="35"/>
      <c r="GGE126" s="35"/>
      <c r="GGF126" s="35"/>
      <c r="GGG126" s="35"/>
      <c r="GGH126" s="35"/>
      <c r="GGI126" s="35"/>
      <c r="GGJ126" s="35"/>
      <c r="GGK126" s="35"/>
      <c r="GGL126" s="35"/>
      <c r="GGM126" s="35"/>
      <c r="GGN126" s="35"/>
      <c r="GGO126" s="35"/>
      <c r="GGP126" s="35"/>
      <c r="GGQ126" s="35"/>
      <c r="GGR126" s="35"/>
      <c r="GGS126" s="35"/>
      <c r="GGT126" s="35"/>
      <c r="GGU126" s="35"/>
      <c r="GGV126" s="35"/>
      <c r="GGW126" s="35"/>
      <c r="GGX126" s="35"/>
      <c r="GGY126" s="35"/>
      <c r="GGZ126" s="35"/>
      <c r="GHA126" s="35"/>
      <c r="GHB126" s="35"/>
      <c r="GHC126" s="35"/>
      <c r="GHD126" s="35"/>
      <c r="GHE126" s="35"/>
      <c r="GHF126" s="35"/>
      <c r="GHG126" s="35"/>
      <c r="GHH126" s="35"/>
      <c r="GHI126" s="35"/>
      <c r="GHJ126" s="35"/>
      <c r="GHK126" s="35"/>
      <c r="GHL126" s="35"/>
      <c r="GHM126" s="35"/>
      <c r="GHN126" s="35"/>
      <c r="GHO126" s="35"/>
      <c r="GHP126" s="35"/>
      <c r="GHQ126" s="35"/>
      <c r="GHR126" s="35"/>
      <c r="GHS126" s="35"/>
      <c r="GHT126" s="35"/>
      <c r="GHU126" s="35"/>
      <c r="GHV126" s="35"/>
      <c r="GHW126" s="35"/>
      <c r="GHX126" s="35"/>
      <c r="GHY126" s="35"/>
      <c r="GHZ126" s="35"/>
      <c r="GIA126" s="35"/>
      <c r="GIB126" s="35"/>
      <c r="GIC126" s="35"/>
      <c r="GID126" s="35"/>
      <c r="GIE126" s="35"/>
      <c r="GIF126" s="35"/>
      <c r="GIG126" s="35"/>
      <c r="GIH126" s="35"/>
      <c r="GII126" s="35"/>
      <c r="GIJ126" s="35"/>
      <c r="GIK126" s="35"/>
      <c r="GIL126" s="35"/>
      <c r="GIM126" s="35"/>
      <c r="GIN126" s="35"/>
      <c r="GIO126" s="35"/>
      <c r="GIP126" s="35"/>
      <c r="GIQ126" s="35"/>
      <c r="GIR126" s="35"/>
      <c r="GIS126" s="35"/>
      <c r="GIT126" s="35"/>
      <c r="GIU126" s="35"/>
      <c r="GIV126" s="35"/>
      <c r="GIW126" s="35"/>
      <c r="GIX126" s="35"/>
      <c r="GIY126" s="35"/>
      <c r="GIZ126" s="35"/>
      <c r="GJA126" s="35"/>
      <c r="GJB126" s="35"/>
      <c r="GJC126" s="35"/>
      <c r="GJD126" s="35"/>
      <c r="GJE126" s="35"/>
      <c r="GJF126" s="35"/>
      <c r="GJG126" s="35"/>
      <c r="GJH126" s="35"/>
      <c r="GJI126" s="35"/>
      <c r="GJJ126" s="35"/>
      <c r="GJK126" s="35"/>
      <c r="GJL126" s="35"/>
      <c r="GJM126" s="35"/>
      <c r="GJN126" s="35"/>
      <c r="GJO126" s="35"/>
      <c r="GJP126" s="35"/>
      <c r="GJQ126" s="35"/>
      <c r="GJR126" s="35"/>
      <c r="GJS126" s="35"/>
      <c r="GJT126" s="35"/>
      <c r="GJU126" s="35"/>
      <c r="GJV126" s="35"/>
      <c r="GJW126" s="35"/>
      <c r="GJX126" s="35"/>
      <c r="GJY126" s="35"/>
      <c r="GJZ126" s="35"/>
      <c r="GKA126" s="35"/>
      <c r="GKB126" s="35"/>
      <c r="GKC126" s="35"/>
      <c r="GKD126" s="35"/>
      <c r="GKE126" s="35"/>
      <c r="GKF126" s="35"/>
      <c r="GKG126" s="35"/>
      <c r="GKH126" s="35"/>
      <c r="GKI126" s="35"/>
      <c r="GKJ126" s="35"/>
      <c r="GKK126" s="35"/>
      <c r="GKL126" s="35"/>
      <c r="GKM126" s="35"/>
      <c r="GKN126" s="35"/>
      <c r="GKO126" s="35"/>
      <c r="GKP126" s="35"/>
      <c r="GKQ126" s="35"/>
      <c r="GKR126" s="35"/>
      <c r="GKS126" s="35"/>
      <c r="GKT126" s="35"/>
      <c r="GKU126" s="35"/>
      <c r="GKV126" s="35"/>
      <c r="GKW126" s="35"/>
      <c r="GKX126" s="35"/>
      <c r="GKY126" s="35"/>
      <c r="GKZ126" s="35"/>
      <c r="GLA126" s="35"/>
      <c r="GLB126" s="35"/>
      <c r="GLC126" s="35"/>
      <c r="GLD126" s="35"/>
      <c r="GLE126" s="35"/>
      <c r="GLF126" s="35"/>
      <c r="GLG126" s="35"/>
      <c r="GLH126" s="35"/>
      <c r="GLI126" s="35"/>
      <c r="GLJ126" s="35"/>
      <c r="GLK126" s="35"/>
      <c r="GLL126" s="35"/>
      <c r="GLM126" s="35"/>
      <c r="GLN126" s="35"/>
      <c r="GLO126" s="35"/>
      <c r="GLP126" s="35"/>
      <c r="GLQ126" s="35"/>
      <c r="GLR126" s="35"/>
      <c r="GLS126" s="35"/>
      <c r="GLT126" s="35"/>
      <c r="GLU126" s="35"/>
      <c r="GLV126" s="35"/>
      <c r="GLW126" s="35"/>
      <c r="GLX126" s="35"/>
      <c r="GLY126" s="35"/>
      <c r="GLZ126" s="35"/>
      <c r="GMA126" s="35"/>
      <c r="GMB126" s="35"/>
      <c r="GMC126" s="35"/>
      <c r="GMD126" s="35"/>
      <c r="GME126" s="35"/>
      <c r="GMF126" s="35"/>
      <c r="GMG126" s="35"/>
      <c r="GMH126" s="35"/>
      <c r="GMI126" s="35"/>
      <c r="GMJ126" s="35"/>
      <c r="GMK126" s="35"/>
      <c r="GML126" s="35"/>
      <c r="GMM126" s="35"/>
      <c r="GMN126" s="35"/>
      <c r="GMO126" s="35"/>
      <c r="GMP126" s="35"/>
      <c r="GMQ126" s="35"/>
      <c r="GMR126" s="35"/>
      <c r="GMS126" s="35"/>
      <c r="GMT126" s="35"/>
      <c r="GMU126" s="35"/>
      <c r="GMV126" s="35"/>
      <c r="GMW126" s="35"/>
      <c r="GMX126" s="35"/>
      <c r="GMY126" s="35"/>
      <c r="GMZ126" s="35"/>
      <c r="GNA126" s="35"/>
      <c r="GNB126" s="35"/>
      <c r="GNC126" s="35"/>
      <c r="GND126" s="35"/>
      <c r="GNE126" s="35"/>
      <c r="GNF126" s="35"/>
      <c r="GNG126" s="35"/>
      <c r="GNH126" s="35"/>
      <c r="GNI126" s="35"/>
      <c r="GNJ126" s="35"/>
      <c r="GNK126" s="35"/>
      <c r="GNL126" s="35"/>
      <c r="GNM126" s="35"/>
      <c r="GNN126" s="35"/>
      <c r="GNO126" s="35"/>
      <c r="GNP126" s="35"/>
      <c r="GNQ126" s="35"/>
      <c r="GNR126" s="35"/>
      <c r="GNS126" s="35"/>
      <c r="GNT126" s="35"/>
      <c r="GNU126" s="35"/>
      <c r="GNV126" s="35"/>
      <c r="GNW126" s="35"/>
      <c r="GNX126" s="35"/>
      <c r="GNY126" s="35"/>
      <c r="GNZ126" s="35"/>
      <c r="GOA126" s="35"/>
      <c r="GOB126" s="35"/>
      <c r="GOC126" s="35"/>
      <c r="GOD126" s="35"/>
      <c r="GOE126" s="35"/>
      <c r="GOF126" s="35"/>
      <c r="GOG126" s="35"/>
      <c r="GOH126" s="35"/>
      <c r="GOI126" s="35"/>
      <c r="GOJ126" s="35"/>
      <c r="GOK126" s="35"/>
      <c r="GOL126" s="35"/>
      <c r="GOM126" s="35"/>
      <c r="GON126" s="35"/>
      <c r="GOO126" s="35"/>
      <c r="GOP126" s="35"/>
      <c r="GOQ126" s="35"/>
      <c r="GOR126" s="35"/>
      <c r="GOS126" s="35"/>
      <c r="GOT126" s="35"/>
      <c r="GOU126" s="35"/>
      <c r="GOV126" s="35"/>
      <c r="GOW126" s="35"/>
      <c r="GOX126" s="35"/>
      <c r="GOY126" s="35"/>
      <c r="GOZ126" s="35"/>
      <c r="GPA126" s="35"/>
      <c r="GPB126" s="35"/>
      <c r="GPC126" s="35"/>
      <c r="GPD126" s="35"/>
      <c r="GPE126" s="35"/>
      <c r="GPF126" s="35"/>
      <c r="GPG126" s="35"/>
      <c r="GPH126" s="35"/>
      <c r="GPI126" s="35"/>
      <c r="GPJ126" s="35"/>
      <c r="GPK126" s="35"/>
      <c r="GPL126" s="35"/>
      <c r="GPM126" s="35"/>
      <c r="GPN126" s="35"/>
      <c r="GPO126" s="35"/>
      <c r="GPP126" s="35"/>
      <c r="GPQ126" s="35"/>
      <c r="GPR126" s="35"/>
      <c r="GPS126" s="35"/>
      <c r="GPT126" s="35"/>
      <c r="GPU126" s="35"/>
      <c r="GPV126" s="35"/>
      <c r="GPW126" s="35"/>
      <c r="GPX126" s="35"/>
      <c r="GPY126" s="35"/>
      <c r="GPZ126" s="35"/>
      <c r="GQA126" s="35"/>
      <c r="GQB126" s="35"/>
      <c r="GQC126" s="35"/>
      <c r="GQD126" s="35"/>
      <c r="GQE126" s="35"/>
      <c r="GQF126" s="35"/>
      <c r="GQG126" s="35"/>
      <c r="GQH126" s="35"/>
      <c r="GQI126" s="35"/>
      <c r="GQJ126" s="35"/>
      <c r="GQK126" s="35"/>
      <c r="GQL126" s="35"/>
      <c r="GQM126" s="35"/>
      <c r="GQN126" s="35"/>
      <c r="GQO126" s="35"/>
      <c r="GQP126" s="35"/>
      <c r="GQQ126" s="35"/>
      <c r="GQR126" s="35"/>
      <c r="GQS126" s="35"/>
      <c r="GQT126" s="35"/>
      <c r="GQU126" s="35"/>
      <c r="GQV126" s="35"/>
      <c r="GQW126" s="35"/>
      <c r="GQX126" s="35"/>
      <c r="GQY126" s="35"/>
      <c r="GQZ126" s="35"/>
      <c r="GRA126" s="35"/>
      <c r="GRB126" s="35"/>
      <c r="GRC126" s="35"/>
      <c r="GRD126" s="35"/>
      <c r="GRE126" s="35"/>
      <c r="GRF126" s="35"/>
      <c r="GRG126" s="35"/>
      <c r="GRH126" s="35"/>
      <c r="GRI126" s="35"/>
      <c r="GRJ126" s="35"/>
      <c r="GRK126" s="35"/>
      <c r="GRL126" s="35"/>
      <c r="GRM126" s="35"/>
      <c r="GRN126" s="35"/>
      <c r="GRO126" s="35"/>
      <c r="GRP126" s="35"/>
      <c r="GRQ126" s="35"/>
      <c r="GRR126" s="35"/>
      <c r="GRS126" s="35"/>
      <c r="GRT126" s="35"/>
      <c r="GRU126" s="35"/>
      <c r="GRV126" s="35"/>
      <c r="GRW126" s="35"/>
      <c r="GRX126" s="35"/>
      <c r="GRY126" s="35"/>
      <c r="GRZ126" s="35"/>
      <c r="GSA126" s="35"/>
      <c r="GSB126" s="35"/>
      <c r="GSC126" s="35"/>
      <c r="GSD126" s="35"/>
      <c r="GSE126" s="35"/>
      <c r="GSF126" s="35"/>
      <c r="GSG126" s="35"/>
      <c r="GSH126" s="35"/>
      <c r="GSI126" s="35"/>
      <c r="GSJ126" s="35"/>
      <c r="GSK126" s="35"/>
      <c r="GSL126" s="35"/>
      <c r="GSM126" s="35"/>
      <c r="GSN126" s="35"/>
      <c r="GSO126" s="35"/>
      <c r="GSP126" s="35"/>
      <c r="GSQ126" s="35"/>
      <c r="GSR126" s="35"/>
      <c r="GSS126" s="35"/>
      <c r="GST126" s="35"/>
      <c r="GSU126" s="35"/>
      <c r="GSV126" s="35"/>
      <c r="GSW126" s="35"/>
      <c r="GSX126" s="35"/>
      <c r="GSY126" s="35"/>
      <c r="GSZ126" s="35"/>
      <c r="GTA126" s="35"/>
      <c r="GTB126" s="35"/>
      <c r="GTC126" s="35"/>
      <c r="GTD126" s="35"/>
      <c r="GTE126" s="35"/>
      <c r="GTF126" s="35"/>
      <c r="GTG126" s="35"/>
      <c r="GTH126" s="35"/>
      <c r="GTI126" s="35"/>
      <c r="GTJ126" s="35"/>
      <c r="GTK126" s="35"/>
      <c r="GTL126" s="35"/>
      <c r="GTM126" s="35"/>
      <c r="GTN126" s="35"/>
      <c r="GTO126" s="35"/>
      <c r="GTP126" s="35"/>
      <c r="GTQ126" s="35"/>
      <c r="GTR126" s="35"/>
      <c r="GTS126" s="35"/>
      <c r="GTT126" s="35"/>
      <c r="GTU126" s="35"/>
      <c r="GTV126" s="35"/>
      <c r="GTW126" s="35"/>
      <c r="GTX126" s="35"/>
      <c r="GTY126" s="35"/>
      <c r="GTZ126" s="35"/>
      <c r="GUA126" s="35"/>
      <c r="GUB126" s="35"/>
      <c r="GUC126" s="35"/>
      <c r="GUD126" s="35"/>
      <c r="GUE126" s="35"/>
      <c r="GUF126" s="35"/>
      <c r="GUG126" s="35"/>
      <c r="GUH126" s="35"/>
      <c r="GUI126" s="35"/>
      <c r="GUJ126" s="35"/>
      <c r="GUK126" s="35"/>
      <c r="GUL126" s="35"/>
      <c r="GUM126" s="35"/>
      <c r="GUN126" s="35"/>
      <c r="GUO126" s="35"/>
      <c r="GUP126" s="35"/>
      <c r="GUQ126" s="35"/>
      <c r="GUR126" s="35"/>
      <c r="GUS126" s="35"/>
      <c r="GUT126" s="35"/>
      <c r="GUU126" s="35"/>
      <c r="GUV126" s="35"/>
      <c r="GUW126" s="35"/>
      <c r="GUX126" s="35"/>
      <c r="GUY126" s="35"/>
      <c r="GUZ126" s="35"/>
      <c r="GVA126" s="35"/>
      <c r="GVB126" s="35"/>
      <c r="GVC126" s="35"/>
      <c r="GVD126" s="35"/>
      <c r="GVE126" s="35"/>
      <c r="GVF126" s="35"/>
      <c r="GVG126" s="35"/>
      <c r="GVH126" s="35"/>
      <c r="GVI126" s="35"/>
      <c r="GVJ126" s="35"/>
      <c r="GVK126" s="35"/>
      <c r="GVL126" s="35"/>
      <c r="GVM126" s="35"/>
      <c r="GVN126" s="35"/>
      <c r="GVO126" s="35"/>
      <c r="GVP126" s="35"/>
      <c r="GVQ126" s="35"/>
      <c r="GVR126" s="35"/>
      <c r="GVS126" s="35"/>
      <c r="GVT126" s="35"/>
      <c r="GVU126" s="35"/>
      <c r="GVV126" s="35"/>
      <c r="GVW126" s="35"/>
      <c r="GVX126" s="35"/>
      <c r="GVY126" s="35"/>
      <c r="GVZ126" s="35"/>
      <c r="GWA126" s="35"/>
      <c r="GWB126" s="35"/>
      <c r="GWC126" s="35"/>
      <c r="GWD126" s="35"/>
      <c r="GWE126" s="35"/>
      <c r="GWF126" s="35"/>
      <c r="GWG126" s="35"/>
      <c r="GWH126" s="35"/>
      <c r="GWI126" s="35"/>
      <c r="GWJ126" s="35"/>
      <c r="GWK126" s="35"/>
      <c r="GWL126" s="35"/>
      <c r="GWM126" s="35"/>
      <c r="GWN126" s="35"/>
      <c r="GWO126" s="35"/>
      <c r="GWP126" s="35"/>
      <c r="GWQ126" s="35"/>
      <c r="GWR126" s="35"/>
      <c r="GWS126" s="35"/>
      <c r="GWT126" s="35"/>
      <c r="GWU126" s="35"/>
      <c r="GWV126" s="35"/>
      <c r="GWW126" s="35"/>
      <c r="GWX126" s="35"/>
      <c r="GWY126" s="35"/>
      <c r="GWZ126" s="35"/>
      <c r="GXA126" s="35"/>
      <c r="GXB126" s="35"/>
      <c r="GXC126" s="35"/>
      <c r="GXD126" s="35"/>
      <c r="GXE126" s="35"/>
      <c r="GXF126" s="35"/>
      <c r="GXG126" s="35"/>
      <c r="GXH126" s="35"/>
      <c r="GXI126" s="35"/>
      <c r="GXJ126" s="35"/>
      <c r="GXK126" s="35"/>
      <c r="GXL126" s="35"/>
      <c r="GXM126" s="35"/>
      <c r="GXN126" s="35"/>
      <c r="GXO126" s="35"/>
      <c r="GXP126" s="35"/>
      <c r="GXQ126" s="35"/>
      <c r="GXR126" s="35"/>
      <c r="GXS126" s="35"/>
      <c r="GXT126" s="35"/>
      <c r="GXU126" s="35"/>
      <c r="GXV126" s="35"/>
      <c r="GXW126" s="35"/>
      <c r="GXX126" s="35"/>
      <c r="GXY126" s="35"/>
      <c r="GXZ126" s="35"/>
      <c r="GYA126" s="35"/>
      <c r="GYB126" s="35"/>
      <c r="GYC126" s="35"/>
      <c r="GYD126" s="35"/>
      <c r="GYE126" s="35"/>
      <c r="GYF126" s="35"/>
      <c r="GYG126" s="35"/>
      <c r="GYH126" s="35"/>
      <c r="GYI126" s="35"/>
      <c r="GYJ126" s="35"/>
      <c r="GYK126" s="35"/>
      <c r="GYL126" s="35"/>
      <c r="GYM126" s="35"/>
      <c r="GYN126" s="35"/>
      <c r="GYO126" s="35"/>
      <c r="GYP126" s="35"/>
      <c r="GYQ126" s="35"/>
      <c r="GYR126" s="35"/>
      <c r="GYS126" s="35"/>
      <c r="GYT126" s="35"/>
      <c r="GYU126" s="35"/>
      <c r="GYV126" s="35"/>
      <c r="GYW126" s="35"/>
      <c r="GYX126" s="35"/>
      <c r="GYY126" s="35"/>
      <c r="GYZ126" s="35"/>
      <c r="GZA126" s="35"/>
      <c r="GZB126" s="35"/>
      <c r="GZC126" s="35"/>
      <c r="GZD126" s="35"/>
      <c r="GZE126" s="35"/>
      <c r="GZF126" s="35"/>
      <c r="GZG126" s="35"/>
      <c r="GZH126" s="35"/>
      <c r="GZI126" s="35"/>
      <c r="GZJ126" s="35"/>
      <c r="GZK126" s="35"/>
      <c r="GZL126" s="35"/>
      <c r="GZM126" s="35"/>
      <c r="GZN126" s="35"/>
      <c r="GZO126" s="35"/>
      <c r="GZP126" s="35"/>
      <c r="GZQ126" s="35"/>
      <c r="GZR126" s="35"/>
      <c r="GZS126" s="35"/>
      <c r="GZT126" s="35"/>
      <c r="GZU126" s="35"/>
      <c r="GZV126" s="35"/>
      <c r="GZW126" s="35"/>
      <c r="GZX126" s="35"/>
      <c r="GZY126" s="35"/>
      <c r="GZZ126" s="35"/>
      <c r="HAA126" s="35"/>
      <c r="HAB126" s="35"/>
      <c r="HAC126" s="35"/>
      <c r="HAD126" s="35"/>
      <c r="HAE126" s="35"/>
      <c r="HAF126" s="35"/>
      <c r="HAG126" s="35"/>
      <c r="HAH126" s="35"/>
      <c r="HAI126" s="35"/>
      <c r="HAJ126" s="35"/>
      <c r="HAK126" s="35"/>
      <c r="HAL126" s="35"/>
      <c r="HAM126" s="35"/>
      <c r="HAN126" s="35"/>
      <c r="HAO126" s="35"/>
      <c r="HAP126" s="35"/>
      <c r="HAQ126" s="35"/>
      <c r="HAR126" s="35"/>
      <c r="HAS126" s="35"/>
      <c r="HAT126" s="35"/>
      <c r="HAU126" s="35"/>
      <c r="HAV126" s="35"/>
      <c r="HAW126" s="35"/>
      <c r="HAX126" s="35"/>
      <c r="HAY126" s="35"/>
      <c r="HAZ126" s="35"/>
      <c r="HBA126" s="35"/>
      <c r="HBB126" s="35"/>
      <c r="HBC126" s="35"/>
      <c r="HBD126" s="35"/>
      <c r="HBE126" s="35"/>
      <c r="HBF126" s="35"/>
      <c r="HBG126" s="35"/>
      <c r="HBH126" s="35"/>
      <c r="HBI126" s="35"/>
      <c r="HBJ126" s="35"/>
      <c r="HBK126" s="35"/>
      <c r="HBL126" s="35"/>
      <c r="HBM126" s="35"/>
      <c r="HBN126" s="35"/>
      <c r="HBO126" s="35"/>
      <c r="HBP126" s="35"/>
      <c r="HBQ126" s="35"/>
      <c r="HBR126" s="35"/>
      <c r="HBS126" s="35"/>
      <c r="HBT126" s="35"/>
      <c r="HBU126" s="35"/>
      <c r="HBV126" s="35"/>
      <c r="HBW126" s="35"/>
      <c r="HBX126" s="35"/>
      <c r="HBY126" s="35"/>
      <c r="HBZ126" s="35"/>
      <c r="HCA126" s="35"/>
      <c r="HCB126" s="35"/>
      <c r="HCC126" s="35"/>
      <c r="HCD126" s="35"/>
      <c r="HCE126" s="35"/>
      <c r="HCF126" s="35"/>
      <c r="HCG126" s="35"/>
      <c r="HCH126" s="35"/>
      <c r="HCI126" s="35"/>
      <c r="HCJ126" s="35"/>
      <c r="HCK126" s="35"/>
      <c r="HCL126" s="35"/>
      <c r="HCM126" s="35"/>
      <c r="HCN126" s="35"/>
      <c r="HCO126" s="35"/>
      <c r="HCP126" s="35"/>
      <c r="HCQ126" s="35"/>
      <c r="HCR126" s="35"/>
      <c r="HCS126" s="35"/>
      <c r="HCT126" s="35"/>
      <c r="HCU126" s="35"/>
      <c r="HCV126" s="35"/>
      <c r="HCW126" s="35"/>
      <c r="HCX126" s="35"/>
      <c r="HCY126" s="35"/>
      <c r="HCZ126" s="35"/>
      <c r="HDA126" s="35"/>
      <c r="HDB126" s="35"/>
      <c r="HDC126" s="35"/>
      <c r="HDD126" s="35"/>
      <c r="HDE126" s="35"/>
      <c r="HDF126" s="35"/>
      <c r="HDG126" s="35"/>
      <c r="HDH126" s="35"/>
      <c r="HDI126" s="35"/>
      <c r="HDJ126" s="35"/>
      <c r="HDK126" s="35"/>
      <c r="HDL126" s="35"/>
      <c r="HDM126" s="35"/>
      <c r="HDN126" s="35"/>
      <c r="HDO126" s="35"/>
      <c r="HDP126" s="35"/>
      <c r="HDQ126" s="35"/>
      <c r="HDR126" s="35"/>
      <c r="HDS126" s="35"/>
      <c r="HDT126" s="35"/>
      <c r="HDU126" s="35"/>
      <c r="HDV126" s="35"/>
      <c r="HDW126" s="35"/>
      <c r="HDX126" s="35"/>
      <c r="HDY126" s="35"/>
      <c r="HDZ126" s="35"/>
      <c r="HEA126" s="35"/>
      <c r="HEB126" s="35"/>
      <c r="HEC126" s="35"/>
      <c r="HED126" s="35"/>
      <c r="HEE126" s="35"/>
      <c r="HEF126" s="35"/>
      <c r="HEG126" s="35"/>
      <c r="HEH126" s="35"/>
      <c r="HEI126" s="35"/>
      <c r="HEJ126" s="35"/>
      <c r="HEK126" s="35"/>
      <c r="HEL126" s="35"/>
      <c r="HEM126" s="35"/>
      <c r="HEN126" s="35"/>
      <c r="HEO126" s="35"/>
      <c r="HEP126" s="35"/>
      <c r="HEQ126" s="35"/>
      <c r="HER126" s="35"/>
      <c r="HES126" s="35"/>
      <c r="HET126" s="35"/>
      <c r="HEU126" s="35"/>
      <c r="HEV126" s="35"/>
      <c r="HEW126" s="35"/>
      <c r="HEX126" s="35"/>
      <c r="HEY126" s="35"/>
      <c r="HEZ126" s="35"/>
      <c r="HFA126" s="35"/>
      <c r="HFB126" s="35"/>
      <c r="HFC126" s="35"/>
      <c r="HFD126" s="35"/>
      <c r="HFE126" s="35"/>
      <c r="HFF126" s="35"/>
      <c r="HFG126" s="35"/>
      <c r="HFH126" s="35"/>
      <c r="HFI126" s="35"/>
      <c r="HFJ126" s="35"/>
      <c r="HFK126" s="35"/>
      <c r="HFL126" s="35"/>
      <c r="HFM126" s="35"/>
      <c r="HFN126" s="35"/>
      <c r="HFO126" s="35"/>
      <c r="HFP126" s="35"/>
      <c r="HFQ126" s="35"/>
      <c r="HFR126" s="35"/>
      <c r="HFS126" s="35"/>
      <c r="HFT126" s="35"/>
      <c r="HFU126" s="35"/>
      <c r="HFV126" s="35"/>
      <c r="HFW126" s="35"/>
      <c r="HFX126" s="35"/>
      <c r="HFY126" s="35"/>
      <c r="HFZ126" s="35"/>
      <c r="HGA126" s="35"/>
      <c r="HGB126" s="35"/>
      <c r="HGC126" s="35"/>
      <c r="HGD126" s="35"/>
      <c r="HGE126" s="35"/>
      <c r="HGF126" s="35"/>
      <c r="HGG126" s="35"/>
      <c r="HGH126" s="35"/>
      <c r="HGI126" s="35"/>
      <c r="HGJ126" s="35"/>
      <c r="HGK126" s="35"/>
      <c r="HGL126" s="35"/>
      <c r="HGM126" s="35"/>
      <c r="HGN126" s="35"/>
      <c r="HGO126" s="35"/>
      <c r="HGP126" s="35"/>
      <c r="HGQ126" s="35"/>
      <c r="HGR126" s="35"/>
      <c r="HGS126" s="35"/>
      <c r="HGT126" s="35"/>
      <c r="HGU126" s="35"/>
      <c r="HGV126" s="35"/>
      <c r="HGW126" s="35"/>
      <c r="HGX126" s="35"/>
      <c r="HGY126" s="35"/>
      <c r="HGZ126" s="35"/>
      <c r="HHA126" s="35"/>
      <c r="HHB126" s="35"/>
      <c r="HHC126" s="35"/>
      <c r="HHD126" s="35"/>
      <c r="HHE126" s="35"/>
      <c r="HHF126" s="35"/>
      <c r="HHG126" s="35"/>
      <c r="HHH126" s="35"/>
      <c r="HHI126" s="35"/>
      <c r="HHJ126" s="35"/>
      <c r="HHK126" s="35"/>
      <c r="HHL126" s="35"/>
      <c r="HHM126" s="35"/>
      <c r="HHN126" s="35"/>
      <c r="HHO126" s="35"/>
      <c r="HHP126" s="35"/>
      <c r="HHQ126" s="35"/>
      <c r="HHR126" s="35"/>
      <c r="HHS126" s="35"/>
      <c r="HHT126" s="35"/>
      <c r="HHU126" s="35"/>
      <c r="HHV126" s="35"/>
      <c r="HHW126" s="35"/>
      <c r="HHX126" s="35"/>
      <c r="HHY126" s="35"/>
      <c r="HHZ126" s="35"/>
      <c r="HIA126" s="35"/>
      <c r="HIB126" s="35"/>
      <c r="HIC126" s="35"/>
      <c r="HID126" s="35"/>
      <c r="HIE126" s="35"/>
      <c r="HIF126" s="35"/>
      <c r="HIG126" s="35"/>
      <c r="HIH126" s="35"/>
      <c r="HII126" s="35"/>
      <c r="HIJ126" s="35"/>
      <c r="HIK126" s="35"/>
      <c r="HIL126" s="35"/>
      <c r="HIM126" s="35"/>
      <c r="HIN126" s="35"/>
      <c r="HIO126" s="35"/>
      <c r="HIP126" s="35"/>
      <c r="HIQ126" s="35"/>
      <c r="HIR126" s="35"/>
      <c r="HIS126" s="35"/>
      <c r="HIT126" s="35"/>
      <c r="HIU126" s="35"/>
      <c r="HIV126" s="35"/>
      <c r="HIW126" s="35"/>
      <c r="HIX126" s="35"/>
      <c r="HIY126" s="35"/>
      <c r="HIZ126" s="35"/>
      <c r="HJA126" s="35"/>
      <c r="HJB126" s="35"/>
      <c r="HJC126" s="35"/>
      <c r="HJD126" s="35"/>
      <c r="HJE126" s="35"/>
      <c r="HJF126" s="35"/>
      <c r="HJG126" s="35"/>
      <c r="HJH126" s="35"/>
      <c r="HJI126" s="35"/>
      <c r="HJJ126" s="35"/>
      <c r="HJK126" s="35"/>
      <c r="HJL126" s="35"/>
      <c r="HJM126" s="35"/>
      <c r="HJN126" s="35"/>
      <c r="HJO126" s="35"/>
      <c r="HJP126" s="35"/>
      <c r="HJQ126" s="35"/>
      <c r="HJR126" s="35"/>
      <c r="HJS126" s="35"/>
      <c r="HJT126" s="35"/>
      <c r="HJU126" s="35"/>
      <c r="HJV126" s="35"/>
      <c r="HJW126" s="35"/>
      <c r="HJX126" s="35"/>
      <c r="HJY126" s="35"/>
      <c r="HJZ126" s="35"/>
      <c r="HKA126" s="35"/>
      <c r="HKB126" s="35"/>
      <c r="HKC126" s="35"/>
      <c r="HKD126" s="35"/>
      <c r="HKE126" s="35"/>
      <c r="HKF126" s="35"/>
      <c r="HKG126" s="35"/>
      <c r="HKH126" s="35"/>
      <c r="HKI126" s="35"/>
      <c r="HKJ126" s="35"/>
      <c r="HKK126" s="35"/>
      <c r="HKL126" s="35"/>
      <c r="HKM126" s="35"/>
      <c r="HKN126" s="35"/>
      <c r="HKO126" s="35"/>
      <c r="HKP126" s="35"/>
      <c r="HKQ126" s="35"/>
      <c r="HKR126" s="35"/>
      <c r="HKS126" s="35"/>
      <c r="HKT126" s="35"/>
      <c r="HKU126" s="35"/>
      <c r="HKV126" s="35"/>
      <c r="HKW126" s="35"/>
      <c r="HKX126" s="35"/>
      <c r="HKY126" s="35"/>
      <c r="HKZ126" s="35"/>
      <c r="HLA126" s="35"/>
      <c r="HLB126" s="35"/>
      <c r="HLC126" s="35"/>
      <c r="HLD126" s="35"/>
      <c r="HLE126" s="35"/>
      <c r="HLF126" s="35"/>
      <c r="HLG126" s="35"/>
      <c r="HLH126" s="35"/>
      <c r="HLI126" s="35"/>
      <c r="HLJ126" s="35"/>
      <c r="HLK126" s="35"/>
      <c r="HLL126" s="35"/>
      <c r="HLM126" s="35"/>
      <c r="HLN126" s="35"/>
      <c r="HLO126" s="35"/>
      <c r="HLP126" s="35"/>
      <c r="HLQ126" s="35"/>
      <c r="HLR126" s="35"/>
      <c r="HLS126" s="35"/>
      <c r="HLT126" s="35"/>
      <c r="HLU126" s="35"/>
      <c r="HLV126" s="35"/>
      <c r="HLW126" s="35"/>
      <c r="HLX126" s="35"/>
      <c r="HLY126" s="35"/>
      <c r="HLZ126" s="35"/>
      <c r="HMA126" s="35"/>
      <c r="HMB126" s="35"/>
      <c r="HMC126" s="35"/>
      <c r="HMD126" s="35"/>
      <c r="HME126" s="35"/>
      <c r="HMF126" s="35"/>
      <c r="HMG126" s="35"/>
      <c r="HMH126" s="35"/>
      <c r="HMI126" s="35"/>
      <c r="HMJ126" s="35"/>
      <c r="HMK126" s="35"/>
      <c r="HML126" s="35"/>
      <c r="HMM126" s="35"/>
      <c r="HMN126" s="35"/>
      <c r="HMO126" s="35"/>
      <c r="HMP126" s="35"/>
      <c r="HMQ126" s="35"/>
      <c r="HMR126" s="35"/>
      <c r="HMS126" s="35"/>
      <c r="HMT126" s="35"/>
      <c r="HMU126" s="35"/>
      <c r="HMV126" s="35"/>
      <c r="HMW126" s="35"/>
      <c r="HMX126" s="35"/>
      <c r="HMY126" s="35"/>
      <c r="HMZ126" s="35"/>
      <c r="HNA126" s="35"/>
      <c r="HNB126" s="35"/>
      <c r="HNC126" s="35"/>
      <c r="HND126" s="35"/>
      <c r="HNE126" s="35"/>
      <c r="HNF126" s="35"/>
      <c r="HNG126" s="35"/>
      <c r="HNH126" s="35"/>
      <c r="HNI126" s="35"/>
      <c r="HNJ126" s="35"/>
      <c r="HNK126" s="35"/>
      <c r="HNL126" s="35"/>
      <c r="HNM126" s="35"/>
      <c r="HNN126" s="35"/>
      <c r="HNO126" s="35"/>
      <c r="HNP126" s="35"/>
      <c r="HNQ126" s="35"/>
      <c r="HNR126" s="35"/>
      <c r="HNS126" s="35"/>
      <c r="HNT126" s="35"/>
      <c r="HNU126" s="35"/>
      <c r="HNV126" s="35"/>
      <c r="HNW126" s="35"/>
      <c r="HNX126" s="35"/>
      <c r="HNY126" s="35"/>
      <c r="HNZ126" s="35"/>
      <c r="HOA126" s="35"/>
      <c r="HOB126" s="35"/>
      <c r="HOC126" s="35"/>
      <c r="HOD126" s="35"/>
      <c r="HOE126" s="35"/>
      <c r="HOF126" s="35"/>
      <c r="HOG126" s="35"/>
      <c r="HOH126" s="35"/>
      <c r="HOI126" s="35"/>
      <c r="HOJ126" s="35"/>
      <c r="HOK126" s="35"/>
      <c r="HOL126" s="35"/>
      <c r="HOM126" s="35"/>
      <c r="HON126" s="35"/>
      <c r="HOO126" s="35"/>
      <c r="HOP126" s="35"/>
      <c r="HOQ126" s="35"/>
      <c r="HOR126" s="35"/>
      <c r="HOS126" s="35"/>
      <c r="HOT126" s="35"/>
      <c r="HOU126" s="35"/>
      <c r="HOV126" s="35"/>
      <c r="HOW126" s="35"/>
      <c r="HOX126" s="35"/>
      <c r="HOY126" s="35"/>
      <c r="HOZ126" s="35"/>
      <c r="HPA126" s="35"/>
      <c r="HPB126" s="35"/>
      <c r="HPC126" s="35"/>
      <c r="HPD126" s="35"/>
      <c r="HPE126" s="35"/>
      <c r="HPF126" s="35"/>
      <c r="HPG126" s="35"/>
      <c r="HPH126" s="35"/>
      <c r="HPI126" s="35"/>
      <c r="HPJ126" s="35"/>
      <c r="HPK126" s="35"/>
      <c r="HPL126" s="35"/>
      <c r="HPM126" s="35"/>
      <c r="HPN126" s="35"/>
      <c r="HPO126" s="35"/>
      <c r="HPP126" s="35"/>
      <c r="HPQ126" s="35"/>
      <c r="HPR126" s="35"/>
      <c r="HPS126" s="35"/>
      <c r="HPT126" s="35"/>
      <c r="HPU126" s="35"/>
      <c r="HPV126" s="35"/>
      <c r="HPW126" s="35"/>
      <c r="HPX126" s="35"/>
      <c r="HPY126" s="35"/>
      <c r="HPZ126" s="35"/>
      <c r="HQA126" s="35"/>
      <c r="HQB126" s="35"/>
      <c r="HQC126" s="35"/>
      <c r="HQD126" s="35"/>
      <c r="HQE126" s="35"/>
      <c r="HQF126" s="35"/>
      <c r="HQG126" s="35"/>
      <c r="HQH126" s="35"/>
      <c r="HQI126" s="35"/>
      <c r="HQJ126" s="35"/>
      <c r="HQK126" s="35"/>
      <c r="HQL126" s="35"/>
      <c r="HQM126" s="35"/>
      <c r="HQN126" s="35"/>
      <c r="HQO126" s="35"/>
      <c r="HQP126" s="35"/>
      <c r="HQQ126" s="35"/>
      <c r="HQR126" s="35"/>
      <c r="HQS126" s="35"/>
      <c r="HQT126" s="35"/>
      <c r="HQU126" s="35"/>
      <c r="HQV126" s="35"/>
      <c r="HQW126" s="35"/>
      <c r="HQX126" s="35"/>
      <c r="HQY126" s="35"/>
      <c r="HQZ126" s="35"/>
      <c r="HRA126" s="35"/>
      <c r="HRB126" s="35"/>
      <c r="HRC126" s="35"/>
      <c r="HRD126" s="35"/>
      <c r="HRE126" s="35"/>
      <c r="HRF126" s="35"/>
      <c r="HRG126" s="35"/>
      <c r="HRH126" s="35"/>
      <c r="HRI126" s="35"/>
      <c r="HRJ126" s="35"/>
      <c r="HRK126" s="35"/>
      <c r="HRL126" s="35"/>
      <c r="HRM126" s="35"/>
      <c r="HRN126" s="35"/>
      <c r="HRO126" s="35"/>
      <c r="HRP126" s="35"/>
      <c r="HRQ126" s="35"/>
      <c r="HRR126" s="35"/>
      <c r="HRS126" s="35"/>
      <c r="HRT126" s="35"/>
      <c r="HRU126" s="35"/>
      <c r="HRV126" s="35"/>
      <c r="HRW126" s="35"/>
      <c r="HRX126" s="35"/>
      <c r="HRY126" s="35"/>
      <c r="HRZ126" s="35"/>
      <c r="HSA126" s="35"/>
      <c r="HSB126" s="35"/>
      <c r="HSC126" s="35"/>
      <c r="HSD126" s="35"/>
      <c r="HSE126" s="35"/>
      <c r="HSF126" s="35"/>
      <c r="HSG126" s="35"/>
      <c r="HSH126" s="35"/>
      <c r="HSI126" s="35"/>
      <c r="HSJ126" s="35"/>
      <c r="HSK126" s="35"/>
      <c r="HSL126" s="35"/>
      <c r="HSM126" s="35"/>
      <c r="HSN126" s="35"/>
      <c r="HSO126" s="35"/>
      <c r="HSP126" s="35"/>
      <c r="HSQ126" s="35"/>
      <c r="HSR126" s="35"/>
      <c r="HSS126" s="35"/>
      <c r="HST126" s="35"/>
      <c r="HSU126" s="35"/>
      <c r="HSV126" s="35"/>
      <c r="HSW126" s="35"/>
      <c r="HSX126" s="35"/>
      <c r="HSY126" s="35"/>
      <c r="HSZ126" s="35"/>
      <c r="HTA126" s="35"/>
      <c r="HTB126" s="35"/>
      <c r="HTC126" s="35"/>
      <c r="HTD126" s="35"/>
      <c r="HTE126" s="35"/>
      <c r="HTF126" s="35"/>
      <c r="HTG126" s="35"/>
      <c r="HTH126" s="35"/>
      <c r="HTI126" s="35"/>
      <c r="HTJ126" s="35"/>
      <c r="HTK126" s="35"/>
      <c r="HTL126" s="35"/>
      <c r="HTM126" s="35"/>
      <c r="HTN126" s="35"/>
      <c r="HTO126" s="35"/>
      <c r="HTP126" s="35"/>
      <c r="HTQ126" s="35"/>
      <c r="HTR126" s="35"/>
      <c r="HTS126" s="35"/>
      <c r="HTT126" s="35"/>
      <c r="HTU126" s="35"/>
      <c r="HTV126" s="35"/>
      <c r="HTW126" s="35"/>
      <c r="HTX126" s="35"/>
      <c r="HTY126" s="35"/>
      <c r="HTZ126" s="35"/>
      <c r="HUA126" s="35"/>
      <c r="HUB126" s="35"/>
      <c r="HUC126" s="35"/>
      <c r="HUD126" s="35"/>
      <c r="HUE126" s="35"/>
      <c r="HUF126" s="35"/>
      <c r="HUG126" s="35"/>
      <c r="HUH126" s="35"/>
      <c r="HUI126" s="35"/>
      <c r="HUJ126" s="35"/>
      <c r="HUK126" s="35"/>
      <c r="HUL126" s="35"/>
      <c r="HUM126" s="35"/>
      <c r="HUN126" s="35"/>
      <c r="HUO126" s="35"/>
      <c r="HUP126" s="35"/>
      <c r="HUQ126" s="35"/>
      <c r="HUR126" s="35"/>
      <c r="HUS126" s="35"/>
      <c r="HUT126" s="35"/>
      <c r="HUU126" s="35"/>
      <c r="HUV126" s="35"/>
      <c r="HUW126" s="35"/>
      <c r="HUX126" s="35"/>
      <c r="HUY126" s="35"/>
      <c r="HUZ126" s="35"/>
      <c r="HVA126" s="35"/>
      <c r="HVB126" s="35"/>
      <c r="HVC126" s="35"/>
      <c r="HVD126" s="35"/>
      <c r="HVE126" s="35"/>
      <c r="HVF126" s="35"/>
      <c r="HVG126" s="35"/>
      <c r="HVH126" s="35"/>
      <c r="HVI126" s="35"/>
      <c r="HVJ126" s="35"/>
      <c r="HVK126" s="35"/>
      <c r="HVL126" s="35"/>
      <c r="HVM126" s="35"/>
      <c r="HVN126" s="35"/>
      <c r="HVO126" s="35"/>
      <c r="HVP126" s="35"/>
      <c r="HVQ126" s="35"/>
      <c r="HVR126" s="35"/>
      <c r="HVS126" s="35"/>
      <c r="HVT126" s="35"/>
      <c r="HVU126" s="35"/>
      <c r="HVV126" s="35"/>
      <c r="HVW126" s="35"/>
      <c r="HVX126" s="35"/>
      <c r="HVY126" s="35"/>
      <c r="HVZ126" s="35"/>
      <c r="HWA126" s="35"/>
      <c r="HWB126" s="35"/>
      <c r="HWC126" s="35"/>
      <c r="HWD126" s="35"/>
      <c r="HWE126" s="35"/>
      <c r="HWF126" s="35"/>
      <c r="HWG126" s="35"/>
      <c r="HWH126" s="35"/>
      <c r="HWI126" s="35"/>
      <c r="HWJ126" s="35"/>
      <c r="HWK126" s="35"/>
      <c r="HWL126" s="35"/>
      <c r="HWM126" s="35"/>
      <c r="HWN126" s="35"/>
      <c r="HWO126" s="35"/>
      <c r="HWP126" s="35"/>
      <c r="HWQ126" s="35"/>
      <c r="HWR126" s="35"/>
      <c r="HWS126" s="35"/>
      <c r="HWT126" s="35"/>
      <c r="HWU126" s="35"/>
      <c r="HWV126" s="35"/>
      <c r="HWW126" s="35"/>
      <c r="HWX126" s="35"/>
      <c r="HWY126" s="35"/>
      <c r="HWZ126" s="35"/>
      <c r="HXA126" s="35"/>
      <c r="HXB126" s="35"/>
      <c r="HXC126" s="35"/>
      <c r="HXD126" s="35"/>
      <c r="HXE126" s="35"/>
      <c r="HXF126" s="35"/>
      <c r="HXG126" s="35"/>
      <c r="HXH126" s="35"/>
      <c r="HXI126" s="35"/>
      <c r="HXJ126" s="35"/>
      <c r="HXK126" s="35"/>
      <c r="HXL126" s="35"/>
      <c r="HXM126" s="35"/>
      <c r="HXN126" s="35"/>
      <c r="HXO126" s="35"/>
      <c r="HXP126" s="35"/>
      <c r="HXQ126" s="35"/>
      <c r="HXR126" s="35"/>
      <c r="HXS126" s="35"/>
      <c r="HXT126" s="35"/>
      <c r="HXU126" s="35"/>
      <c r="HXV126" s="35"/>
      <c r="HXW126" s="35"/>
      <c r="HXX126" s="35"/>
      <c r="HXY126" s="35"/>
      <c r="HXZ126" s="35"/>
      <c r="HYA126" s="35"/>
      <c r="HYB126" s="35"/>
      <c r="HYC126" s="35"/>
      <c r="HYD126" s="35"/>
      <c r="HYE126" s="35"/>
      <c r="HYF126" s="35"/>
      <c r="HYG126" s="35"/>
      <c r="HYH126" s="35"/>
      <c r="HYI126" s="35"/>
      <c r="HYJ126" s="35"/>
      <c r="HYK126" s="35"/>
      <c r="HYL126" s="35"/>
      <c r="HYM126" s="35"/>
      <c r="HYN126" s="35"/>
      <c r="HYO126" s="35"/>
      <c r="HYP126" s="35"/>
      <c r="HYQ126" s="35"/>
      <c r="HYR126" s="35"/>
      <c r="HYS126" s="35"/>
      <c r="HYT126" s="35"/>
      <c r="HYU126" s="35"/>
      <c r="HYV126" s="35"/>
      <c r="HYW126" s="35"/>
      <c r="HYX126" s="35"/>
      <c r="HYY126" s="35"/>
      <c r="HYZ126" s="35"/>
      <c r="HZA126" s="35"/>
      <c r="HZB126" s="35"/>
      <c r="HZC126" s="35"/>
      <c r="HZD126" s="35"/>
      <c r="HZE126" s="35"/>
      <c r="HZF126" s="35"/>
      <c r="HZG126" s="35"/>
      <c r="HZH126" s="35"/>
      <c r="HZI126" s="35"/>
      <c r="HZJ126" s="35"/>
      <c r="HZK126" s="35"/>
      <c r="HZL126" s="35"/>
      <c r="HZM126" s="35"/>
      <c r="HZN126" s="35"/>
      <c r="HZO126" s="35"/>
      <c r="HZP126" s="35"/>
      <c r="HZQ126" s="35"/>
      <c r="HZR126" s="35"/>
      <c r="HZS126" s="35"/>
      <c r="HZT126" s="35"/>
      <c r="HZU126" s="35"/>
      <c r="HZV126" s="35"/>
      <c r="HZW126" s="35"/>
      <c r="HZX126" s="35"/>
      <c r="HZY126" s="35"/>
      <c r="HZZ126" s="35"/>
      <c r="IAA126" s="35"/>
      <c r="IAB126" s="35"/>
      <c r="IAC126" s="35"/>
      <c r="IAD126" s="35"/>
      <c r="IAE126" s="35"/>
      <c r="IAF126" s="35"/>
      <c r="IAG126" s="35"/>
      <c r="IAH126" s="35"/>
      <c r="IAI126" s="35"/>
      <c r="IAJ126" s="35"/>
      <c r="IAK126" s="35"/>
      <c r="IAL126" s="35"/>
      <c r="IAM126" s="35"/>
      <c r="IAN126" s="35"/>
      <c r="IAO126" s="35"/>
      <c r="IAP126" s="35"/>
      <c r="IAQ126" s="35"/>
      <c r="IAR126" s="35"/>
      <c r="IAS126" s="35"/>
      <c r="IAT126" s="35"/>
      <c r="IAU126" s="35"/>
      <c r="IAV126" s="35"/>
      <c r="IAW126" s="35"/>
      <c r="IAX126" s="35"/>
      <c r="IAY126" s="35"/>
      <c r="IAZ126" s="35"/>
      <c r="IBA126" s="35"/>
      <c r="IBB126" s="35"/>
      <c r="IBC126" s="35"/>
      <c r="IBD126" s="35"/>
      <c r="IBE126" s="35"/>
      <c r="IBF126" s="35"/>
      <c r="IBG126" s="35"/>
      <c r="IBH126" s="35"/>
      <c r="IBI126" s="35"/>
      <c r="IBJ126" s="35"/>
      <c r="IBK126" s="35"/>
      <c r="IBL126" s="35"/>
      <c r="IBM126" s="35"/>
      <c r="IBN126" s="35"/>
      <c r="IBO126" s="35"/>
      <c r="IBP126" s="35"/>
      <c r="IBQ126" s="35"/>
      <c r="IBR126" s="35"/>
      <c r="IBS126" s="35"/>
      <c r="IBT126" s="35"/>
      <c r="IBU126" s="35"/>
      <c r="IBV126" s="35"/>
      <c r="IBW126" s="35"/>
      <c r="IBX126" s="35"/>
      <c r="IBY126" s="35"/>
      <c r="IBZ126" s="35"/>
      <c r="ICA126" s="35"/>
      <c r="ICB126" s="35"/>
      <c r="ICC126" s="35"/>
      <c r="ICD126" s="35"/>
      <c r="ICE126" s="35"/>
      <c r="ICF126" s="35"/>
      <c r="ICG126" s="35"/>
      <c r="ICH126" s="35"/>
      <c r="ICI126" s="35"/>
      <c r="ICJ126" s="35"/>
      <c r="ICK126" s="35"/>
      <c r="ICL126" s="35"/>
      <c r="ICM126" s="35"/>
      <c r="ICN126" s="35"/>
      <c r="ICO126" s="35"/>
      <c r="ICP126" s="35"/>
      <c r="ICQ126" s="35"/>
      <c r="ICR126" s="35"/>
      <c r="ICS126" s="35"/>
      <c r="ICT126" s="35"/>
      <c r="ICU126" s="35"/>
      <c r="ICV126" s="35"/>
      <c r="ICW126" s="35"/>
      <c r="ICX126" s="35"/>
      <c r="ICY126" s="35"/>
      <c r="ICZ126" s="35"/>
      <c r="IDA126" s="35"/>
      <c r="IDB126" s="35"/>
      <c r="IDC126" s="35"/>
      <c r="IDD126" s="35"/>
      <c r="IDE126" s="35"/>
      <c r="IDF126" s="35"/>
      <c r="IDG126" s="35"/>
      <c r="IDH126" s="35"/>
      <c r="IDI126" s="35"/>
      <c r="IDJ126" s="35"/>
      <c r="IDK126" s="35"/>
      <c r="IDL126" s="35"/>
      <c r="IDM126" s="35"/>
      <c r="IDN126" s="35"/>
      <c r="IDO126" s="35"/>
      <c r="IDP126" s="35"/>
      <c r="IDQ126" s="35"/>
      <c r="IDR126" s="35"/>
      <c r="IDS126" s="35"/>
      <c r="IDT126" s="35"/>
      <c r="IDU126" s="35"/>
      <c r="IDV126" s="35"/>
      <c r="IDW126" s="35"/>
      <c r="IDX126" s="35"/>
      <c r="IDY126" s="35"/>
      <c r="IDZ126" s="35"/>
      <c r="IEA126" s="35"/>
      <c r="IEB126" s="35"/>
      <c r="IEC126" s="35"/>
      <c r="IED126" s="35"/>
      <c r="IEE126" s="35"/>
      <c r="IEF126" s="35"/>
      <c r="IEG126" s="35"/>
      <c r="IEH126" s="35"/>
      <c r="IEI126" s="35"/>
      <c r="IEJ126" s="35"/>
      <c r="IEK126" s="35"/>
      <c r="IEL126" s="35"/>
      <c r="IEM126" s="35"/>
      <c r="IEN126" s="35"/>
      <c r="IEO126" s="35"/>
      <c r="IEP126" s="35"/>
      <c r="IEQ126" s="35"/>
      <c r="IER126" s="35"/>
      <c r="IES126" s="35"/>
      <c r="IET126" s="35"/>
      <c r="IEU126" s="35"/>
      <c r="IEV126" s="35"/>
      <c r="IEW126" s="35"/>
      <c r="IEX126" s="35"/>
      <c r="IEY126" s="35"/>
      <c r="IEZ126" s="35"/>
      <c r="IFA126" s="35"/>
      <c r="IFB126" s="35"/>
      <c r="IFC126" s="35"/>
      <c r="IFD126" s="35"/>
      <c r="IFE126" s="35"/>
      <c r="IFF126" s="35"/>
      <c r="IFG126" s="35"/>
      <c r="IFH126" s="35"/>
      <c r="IFI126" s="35"/>
      <c r="IFJ126" s="35"/>
      <c r="IFK126" s="35"/>
      <c r="IFL126" s="35"/>
      <c r="IFM126" s="35"/>
      <c r="IFN126" s="35"/>
      <c r="IFO126" s="35"/>
      <c r="IFP126" s="35"/>
      <c r="IFQ126" s="35"/>
      <c r="IFR126" s="35"/>
      <c r="IFS126" s="35"/>
      <c r="IFT126" s="35"/>
      <c r="IFU126" s="35"/>
      <c r="IFV126" s="35"/>
      <c r="IFW126" s="35"/>
      <c r="IFX126" s="35"/>
      <c r="IFY126" s="35"/>
      <c r="IFZ126" s="35"/>
      <c r="IGA126" s="35"/>
      <c r="IGB126" s="35"/>
      <c r="IGC126" s="35"/>
      <c r="IGD126" s="35"/>
      <c r="IGE126" s="35"/>
      <c r="IGF126" s="35"/>
      <c r="IGG126" s="35"/>
      <c r="IGH126" s="35"/>
      <c r="IGI126" s="35"/>
      <c r="IGJ126" s="35"/>
      <c r="IGK126" s="35"/>
      <c r="IGL126" s="35"/>
      <c r="IGM126" s="35"/>
      <c r="IGN126" s="35"/>
      <c r="IGO126" s="35"/>
      <c r="IGP126" s="35"/>
      <c r="IGQ126" s="35"/>
      <c r="IGR126" s="35"/>
      <c r="IGS126" s="35"/>
      <c r="IGT126" s="35"/>
      <c r="IGU126" s="35"/>
      <c r="IGV126" s="35"/>
      <c r="IGW126" s="35"/>
      <c r="IGX126" s="35"/>
      <c r="IGY126" s="35"/>
      <c r="IGZ126" s="35"/>
      <c r="IHA126" s="35"/>
      <c r="IHB126" s="35"/>
      <c r="IHC126" s="35"/>
      <c r="IHD126" s="35"/>
      <c r="IHE126" s="35"/>
      <c r="IHF126" s="35"/>
      <c r="IHG126" s="35"/>
      <c r="IHH126" s="35"/>
      <c r="IHI126" s="35"/>
      <c r="IHJ126" s="35"/>
      <c r="IHK126" s="35"/>
      <c r="IHL126" s="35"/>
      <c r="IHM126" s="35"/>
      <c r="IHN126" s="35"/>
      <c r="IHO126" s="35"/>
      <c r="IHP126" s="35"/>
      <c r="IHQ126" s="35"/>
      <c r="IHR126" s="35"/>
      <c r="IHS126" s="35"/>
      <c r="IHT126" s="35"/>
      <c r="IHU126" s="35"/>
      <c r="IHV126" s="35"/>
      <c r="IHW126" s="35"/>
      <c r="IHX126" s="35"/>
      <c r="IHY126" s="35"/>
      <c r="IHZ126" s="35"/>
      <c r="IIA126" s="35"/>
      <c r="IIB126" s="35"/>
      <c r="IIC126" s="35"/>
      <c r="IID126" s="35"/>
      <c r="IIE126" s="35"/>
      <c r="IIF126" s="35"/>
      <c r="IIG126" s="35"/>
      <c r="IIH126" s="35"/>
      <c r="III126" s="35"/>
      <c r="IIJ126" s="35"/>
      <c r="IIK126" s="35"/>
      <c r="IIL126" s="35"/>
      <c r="IIM126" s="35"/>
      <c r="IIN126" s="35"/>
      <c r="IIO126" s="35"/>
      <c r="IIP126" s="35"/>
      <c r="IIQ126" s="35"/>
      <c r="IIR126" s="35"/>
      <c r="IIS126" s="35"/>
      <c r="IIT126" s="35"/>
      <c r="IIU126" s="35"/>
      <c r="IIV126" s="35"/>
      <c r="IIW126" s="35"/>
      <c r="IIX126" s="35"/>
      <c r="IIY126" s="35"/>
      <c r="IIZ126" s="35"/>
      <c r="IJA126" s="35"/>
      <c r="IJB126" s="35"/>
      <c r="IJC126" s="35"/>
      <c r="IJD126" s="35"/>
      <c r="IJE126" s="35"/>
      <c r="IJF126" s="35"/>
      <c r="IJG126" s="35"/>
      <c r="IJH126" s="35"/>
      <c r="IJI126" s="35"/>
      <c r="IJJ126" s="35"/>
      <c r="IJK126" s="35"/>
      <c r="IJL126" s="35"/>
      <c r="IJM126" s="35"/>
      <c r="IJN126" s="35"/>
      <c r="IJO126" s="35"/>
      <c r="IJP126" s="35"/>
      <c r="IJQ126" s="35"/>
      <c r="IJR126" s="35"/>
      <c r="IJS126" s="35"/>
      <c r="IJT126" s="35"/>
      <c r="IJU126" s="35"/>
      <c r="IJV126" s="35"/>
      <c r="IJW126" s="35"/>
      <c r="IJX126" s="35"/>
      <c r="IJY126" s="35"/>
      <c r="IJZ126" s="35"/>
      <c r="IKA126" s="35"/>
      <c r="IKB126" s="35"/>
      <c r="IKC126" s="35"/>
      <c r="IKD126" s="35"/>
      <c r="IKE126" s="35"/>
      <c r="IKF126" s="35"/>
      <c r="IKG126" s="35"/>
      <c r="IKH126" s="35"/>
      <c r="IKI126" s="35"/>
      <c r="IKJ126" s="35"/>
      <c r="IKK126" s="35"/>
      <c r="IKL126" s="35"/>
      <c r="IKM126" s="35"/>
      <c r="IKN126" s="35"/>
      <c r="IKO126" s="35"/>
      <c r="IKP126" s="35"/>
      <c r="IKQ126" s="35"/>
      <c r="IKR126" s="35"/>
      <c r="IKS126" s="35"/>
      <c r="IKT126" s="35"/>
      <c r="IKU126" s="35"/>
      <c r="IKV126" s="35"/>
      <c r="IKW126" s="35"/>
      <c r="IKX126" s="35"/>
      <c r="IKY126" s="35"/>
      <c r="IKZ126" s="35"/>
      <c r="ILA126" s="35"/>
      <c r="ILB126" s="35"/>
      <c r="ILC126" s="35"/>
      <c r="ILD126" s="35"/>
      <c r="ILE126" s="35"/>
      <c r="ILF126" s="35"/>
      <c r="ILG126" s="35"/>
      <c r="ILH126" s="35"/>
      <c r="ILI126" s="35"/>
      <c r="ILJ126" s="35"/>
      <c r="ILK126" s="35"/>
      <c r="ILL126" s="35"/>
      <c r="ILM126" s="35"/>
      <c r="ILN126" s="35"/>
      <c r="ILO126" s="35"/>
      <c r="ILP126" s="35"/>
      <c r="ILQ126" s="35"/>
      <c r="ILR126" s="35"/>
      <c r="ILS126" s="35"/>
      <c r="ILT126" s="35"/>
      <c r="ILU126" s="35"/>
      <c r="ILV126" s="35"/>
      <c r="ILW126" s="35"/>
      <c r="ILX126" s="35"/>
      <c r="ILY126" s="35"/>
      <c r="ILZ126" s="35"/>
      <c r="IMA126" s="35"/>
      <c r="IMB126" s="35"/>
      <c r="IMC126" s="35"/>
      <c r="IMD126" s="35"/>
      <c r="IME126" s="35"/>
      <c r="IMF126" s="35"/>
      <c r="IMG126" s="35"/>
      <c r="IMH126" s="35"/>
      <c r="IMI126" s="35"/>
      <c r="IMJ126" s="35"/>
      <c r="IMK126" s="35"/>
      <c r="IML126" s="35"/>
      <c r="IMM126" s="35"/>
      <c r="IMN126" s="35"/>
      <c r="IMO126" s="35"/>
      <c r="IMP126" s="35"/>
      <c r="IMQ126" s="35"/>
      <c r="IMR126" s="35"/>
      <c r="IMS126" s="35"/>
      <c r="IMT126" s="35"/>
      <c r="IMU126" s="35"/>
      <c r="IMV126" s="35"/>
      <c r="IMW126" s="35"/>
      <c r="IMX126" s="35"/>
      <c r="IMY126" s="35"/>
      <c r="IMZ126" s="35"/>
      <c r="INA126" s="35"/>
      <c r="INB126" s="35"/>
      <c r="INC126" s="35"/>
      <c r="IND126" s="35"/>
      <c r="INE126" s="35"/>
      <c r="INF126" s="35"/>
      <c r="ING126" s="35"/>
      <c r="INH126" s="35"/>
      <c r="INI126" s="35"/>
      <c r="INJ126" s="35"/>
      <c r="INK126" s="35"/>
      <c r="INL126" s="35"/>
      <c r="INM126" s="35"/>
      <c r="INN126" s="35"/>
      <c r="INO126" s="35"/>
      <c r="INP126" s="35"/>
      <c r="INQ126" s="35"/>
      <c r="INR126" s="35"/>
      <c r="INS126" s="35"/>
      <c r="INT126" s="35"/>
      <c r="INU126" s="35"/>
      <c r="INV126" s="35"/>
      <c r="INW126" s="35"/>
      <c r="INX126" s="35"/>
      <c r="INY126" s="35"/>
      <c r="INZ126" s="35"/>
      <c r="IOA126" s="35"/>
      <c r="IOB126" s="35"/>
      <c r="IOC126" s="35"/>
      <c r="IOD126" s="35"/>
      <c r="IOE126" s="35"/>
      <c r="IOF126" s="35"/>
      <c r="IOG126" s="35"/>
      <c r="IOH126" s="35"/>
      <c r="IOI126" s="35"/>
      <c r="IOJ126" s="35"/>
      <c r="IOK126" s="35"/>
      <c r="IOL126" s="35"/>
      <c r="IOM126" s="35"/>
      <c r="ION126" s="35"/>
      <c r="IOO126" s="35"/>
      <c r="IOP126" s="35"/>
      <c r="IOQ126" s="35"/>
      <c r="IOR126" s="35"/>
      <c r="IOS126" s="35"/>
      <c r="IOT126" s="35"/>
      <c r="IOU126" s="35"/>
      <c r="IOV126" s="35"/>
      <c r="IOW126" s="35"/>
      <c r="IOX126" s="35"/>
      <c r="IOY126" s="35"/>
      <c r="IOZ126" s="35"/>
      <c r="IPA126" s="35"/>
      <c r="IPB126" s="35"/>
      <c r="IPC126" s="35"/>
      <c r="IPD126" s="35"/>
      <c r="IPE126" s="35"/>
      <c r="IPF126" s="35"/>
      <c r="IPG126" s="35"/>
      <c r="IPH126" s="35"/>
      <c r="IPI126" s="35"/>
      <c r="IPJ126" s="35"/>
      <c r="IPK126" s="35"/>
      <c r="IPL126" s="35"/>
      <c r="IPM126" s="35"/>
      <c r="IPN126" s="35"/>
      <c r="IPO126" s="35"/>
      <c r="IPP126" s="35"/>
      <c r="IPQ126" s="35"/>
      <c r="IPR126" s="35"/>
      <c r="IPS126" s="35"/>
      <c r="IPT126" s="35"/>
      <c r="IPU126" s="35"/>
      <c r="IPV126" s="35"/>
      <c r="IPW126" s="35"/>
      <c r="IPX126" s="35"/>
      <c r="IPY126" s="35"/>
      <c r="IPZ126" s="35"/>
      <c r="IQA126" s="35"/>
      <c r="IQB126" s="35"/>
      <c r="IQC126" s="35"/>
      <c r="IQD126" s="35"/>
      <c r="IQE126" s="35"/>
      <c r="IQF126" s="35"/>
      <c r="IQG126" s="35"/>
      <c r="IQH126" s="35"/>
      <c r="IQI126" s="35"/>
      <c r="IQJ126" s="35"/>
      <c r="IQK126" s="35"/>
      <c r="IQL126" s="35"/>
      <c r="IQM126" s="35"/>
      <c r="IQN126" s="35"/>
      <c r="IQO126" s="35"/>
      <c r="IQP126" s="35"/>
      <c r="IQQ126" s="35"/>
      <c r="IQR126" s="35"/>
      <c r="IQS126" s="35"/>
      <c r="IQT126" s="35"/>
      <c r="IQU126" s="35"/>
      <c r="IQV126" s="35"/>
      <c r="IQW126" s="35"/>
      <c r="IQX126" s="35"/>
      <c r="IQY126" s="35"/>
      <c r="IQZ126" s="35"/>
      <c r="IRA126" s="35"/>
      <c r="IRB126" s="35"/>
      <c r="IRC126" s="35"/>
      <c r="IRD126" s="35"/>
      <c r="IRE126" s="35"/>
      <c r="IRF126" s="35"/>
      <c r="IRG126" s="35"/>
      <c r="IRH126" s="35"/>
      <c r="IRI126" s="35"/>
      <c r="IRJ126" s="35"/>
      <c r="IRK126" s="35"/>
      <c r="IRL126" s="35"/>
      <c r="IRM126" s="35"/>
      <c r="IRN126" s="35"/>
      <c r="IRO126" s="35"/>
      <c r="IRP126" s="35"/>
      <c r="IRQ126" s="35"/>
      <c r="IRR126" s="35"/>
      <c r="IRS126" s="35"/>
      <c r="IRT126" s="35"/>
      <c r="IRU126" s="35"/>
      <c r="IRV126" s="35"/>
      <c r="IRW126" s="35"/>
      <c r="IRX126" s="35"/>
      <c r="IRY126" s="35"/>
      <c r="IRZ126" s="35"/>
      <c r="ISA126" s="35"/>
      <c r="ISB126" s="35"/>
      <c r="ISC126" s="35"/>
      <c r="ISD126" s="35"/>
      <c r="ISE126" s="35"/>
      <c r="ISF126" s="35"/>
      <c r="ISG126" s="35"/>
      <c r="ISH126" s="35"/>
      <c r="ISI126" s="35"/>
      <c r="ISJ126" s="35"/>
      <c r="ISK126" s="35"/>
      <c r="ISL126" s="35"/>
      <c r="ISM126" s="35"/>
      <c r="ISN126" s="35"/>
      <c r="ISO126" s="35"/>
      <c r="ISP126" s="35"/>
      <c r="ISQ126" s="35"/>
      <c r="ISR126" s="35"/>
      <c r="ISS126" s="35"/>
      <c r="IST126" s="35"/>
      <c r="ISU126" s="35"/>
      <c r="ISV126" s="35"/>
      <c r="ISW126" s="35"/>
      <c r="ISX126" s="35"/>
      <c r="ISY126" s="35"/>
      <c r="ISZ126" s="35"/>
      <c r="ITA126" s="35"/>
      <c r="ITB126" s="35"/>
      <c r="ITC126" s="35"/>
      <c r="ITD126" s="35"/>
      <c r="ITE126" s="35"/>
      <c r="ITF126" s="35"/>
      <c r="ITG126" s="35"/>
      <c r="ITH126" s="35"/>
      <c r="ITI126" s="35"/>
      <c r="ITJ126" s="35"/>
      <c r="ITK126" s="35"/>
      <c r="ITL126" s="35"/>
      <c r="ITM126" s="35"/>
      <c r="ITN126" s="35"/>
      <c r="ITO126" s="35"/>
      <c r="ITP126" s="35"/>
      <c r="ITQ126" s="35"/>
      <c r="ITR126" s="35"/>
      <c r="ITS126" s="35"/>
      <c r="ITT126" s="35"/>
      <c r="ITU126" s="35"/>
      <c r="ITV126" s="35"/>
      <c r="ITW126" s="35"/>
      <c r="ITX126" s="35"/>
      <c r="ITY126" s="35"/>
      <c r="ITZ126" s="35"/>
      <c r="IUA126" s="35"/>
      <c r="IUB126" s="35"/>
      <c r="IUC126" s="35"/>
      <c r="IUD126" s="35"/>
      <c r="IUE126" s="35"/>
      <c r="IUF126" s="35"/>
      <c r="IUG126" s="35"/>
      <c r="IUH126" s="35"/>
      <c r="IUI126" s="35"/>
      <c r="IUJ126" s="35"/>
      <c r="IUK126" s="35"/>
      <c r="IUL126" s="35"/>
      <c r="IUM126" s="35"/>
      <c r="IUN126" s="35"/>
      <c r="IUO126" s="35"/>
      <c r="IUP126" s="35"/>
      <c r="IUQ126" s="35"/>
      <c r="IUR126" s="35"/>
      <c r="IUS126" s="35"/>
      <c r="IUT126" s="35"/>
      <c r="IUU126" s="35"/>
      <c r="IUV126" s="35"/>
      <c r="IUW126" s="35"/>
      <c r="IUX126" s="35"/>
      <c r="IUY126" s="35"/>
      <c r="IUZ126" s="35"/>
      <c r="IVA126" s="35"/>
      <c r="IVB126" s="35"/>
      <c r="IVC126" s="35"/>
      <c r="IVD126" s="35"/>
      <c r="IVE126" s="35"/>
      <c r="IVF126" s="35"/>
      <c r="IVG126" s="35"/>
      <c r="IVH126" s="35"/>
      <c r="IVI126" s="35"/>
      <c r="IVJ126" s="35"/>
      <c r="IVK126" s="35"/>
      <c r="IVL126" s="35"/>
      <c r="IVM126" s="35"/>
      <c r="IVN126" s="35"/>
      <c r="IVO126" s="35"/>
      <c r="IVP126" s="35"/>
      <c r="IVQ126" s="35"/>
      <c r="IVR126" s="35"/>
      <c r="IVS126" s="35"/>
      <c r="IVT126" s="35"/>
      <c r="IVU126" s="35"/>
      <c r="IVV126" s="35"/>
      <c r="IVW126" s="35"/>
      <c r="IVX126" s="35"/>
      <c r="IVY126" s="35"/>
      <c r="IVZ126" s="35"/>
      <c r="IWA126" s="35"/>
      <c r="IWB126" s="35"/>
      <c r="IWC126" s="35"/>
      <c r="IWD126" s="35"/>
      <c r="IWE126" s="35"/>
      <c r="IWF126" s="35"/>
      <c r="IWG126" s="35"/>
      <c r="IWH126" s="35"/>
      <c r="IWI126" s="35"/>
      <c r="IWJ126" s="35"/>
      <c r="IWK126" s="35"/>
      <c r="IWL126" s="35"/>
      <c r="IWM126" s="35"/>
      <c r="IWN126" s="35"/>
      <c r="IWO126" s="35"/>
      <c r="IWP126" s="35"/>
      <c r="IWQ126" s="35"/>
      <c r="IWR126" s="35"/>
      <c r="IWS126" s="35"/>
      <c r="IWT126" s="35"/>
      <c r="IWU126" s="35"/>
      <c r="IWV126" s="35"/>
      <c r="IWW126" s="35"/>
      <c r="IWX126" s="35"/>
      <c r="IWY126" s="35"/>
      <c r="IWZ126" s="35"/>
      <c r="IXA126" s="35"/>
      <c r="IXB126" s="35"/>
      <c r="IXC126" s="35"/>
      <c r="IXD126" s="35"/>
      <c r="IXE126" s="35"/>
      <c r="IXF126" s="35"/>
      <c r="IXG126" s="35"/>
      <c r="IXH126" s="35"/>
      <c r="IXI126" s="35"/>
      <c r="IXJ126" s="35"/>
      <c r="IXK126" s="35"/>
      <c r="IXL126" s="35"/>
      <c r="IXM126" s="35"/>
      <c r="IXN126" s="35"/>
      <c r="IXO126" s="35"/>
      <c r="IXP126" s="35"/>
      <c r="IXQ126" s="35"/>
      <c r="IXR126" s="35"/>
      <c r="IXS126" s="35"/>
      <c r="IXT126" s="35"/>
      <c r="IXU126" s="35"/>
      <c r="IXV126" s="35"/>
      <c r="IXW126" s="35"/>
      <c r="IXX126" s="35"/>
      <c r="IXY126" s="35"/>
      <c r="IXZ126" s="35"/>
      <c r="IYA126" s="35"/>
      <c r="IYB126" s="35"/>
      <c r="IYC126" s="35"/>
      <c r="IYD126" s="35"/>
      <c r="IYE126" s="35"/>
      <c r="IYF126" s="35"/>
      <c r="IYG126" s="35"/>
      <c r="IYH126" s="35"/>
      <c r="IYI126" s="35"/>
      <c r="IYJ126" s="35"/>
      <c r="IYK126" s="35"/>
      <c r="IYL126" s="35"/>
      <c r="IYM126" s="35"/>
      <c r="IYN126" s="35"/>
      <c r="IYO126" s="35"/>
      <c r="IYP126" s="35"/>
      <c r="IYQ126" s="35"/>
      <c r="IYR126" s="35"/>
      <c r="IYS126" s="35"/>
      <c r="IYT126" s="35"/>
      <c r="IYU126" s="35"/>
      <c r="IYV126" s="35"/>
      <c r="IYW126" s="35"/>
      <c r="IYX126" s="35"/>
      <c r="IYY126" s="35"/>
      <c r="IYZ126" s="35"/>
      <c r="IZA126" s="35"/>
      <c r="IZB126" s="35"/>
      <c r="IZC126" s="35"/>
      <c r="IZD126" s="35"/>
      <c r="IZE126" s="35"/>
      <c r="IZF126" s="35"/>
      <c r="IZG126" s="35"/>
      <c r="IZH126" s="35"/>
      <c r="IZI126" s="35"/>
      <c r="IZJ126" s="35"/>
      <c r="IZK126" s="35"/>
      <c r="IZL126" s="35"/>
      <c r="IZM126" s="35"/>
      <c r="IZN126" s="35"/>
      <c r="IZO126" s="35"/>
      <c r="IZP126" s="35"/>
      <c r="IZQ126" s="35"/>
      <c r="IZR126" s="35"/>
      <c r="IZS126" s="35"/>
      <c r="IZT126" s="35"/>
      <c r="IZU126" s="35"/>
      <c r="IZV126" s="35"/>
      <c r="IZW126" s="35"/>
      <c r="IZX126" s="35"/>
      <c r="IZY126" s="35"/>
      <c r="IZZ126" s="35"/>
      <c r="JAA126" s="35"/>
      <c r="JAB126" s="35"/>
      <c r="JAC126" s="35"/>
      <c r="JAD126" s="35"/>
      <c r="JAE126" s="35"/>
      <c r="JAF126" s="35"/>
      <c r="JAG126" s="35"/>
      <c r="JAH126" s="35"/>
      <c r="JAI126" s="35"/>
      <c r="JAJ126" s="35"/>
      <c r="JAK126" s="35"/>
      <c r="JAL126" s="35"/>
      <c r="JAM126" s="35"/>
      <c r="JAN126" s="35"/>
      <c r="JAO126" s="35"/>
      <c r="JAP126" s="35"/>
      <c r="JAQ126" s="35"/>
      <c r="JAR126" s="35"/>
      <c r="JAS126" s="35"/>
      <c r="JAT126" s="35"/>
      <c r="JAU126" s="35"/>
      <c r="JAV126" s="35"/>
      <c r="JAW126" s="35"/>
      <c r="JAX126" s="35"/>
      <c r="JAY126" s="35"/>
      <c r="JAZ126" s="35"/>
      <c r="JBA126" s="35"/>
      <c r="JBB126" s="35"/>
      <c r="JBC126" s="35"/>
      <c r="JBD126" s="35"/>
      <c r="JBE126" s="35"/>
      <c r="JBF126" s="35"/>
      <c r="JBG126" s="35"/>
      <c r="JBH126" s="35"/>
      <c r="JBI126" s="35"/>
      <c r="JBJ126" s="35"/>
      <c r="JBK126" s="35"/>
      <c r="JBL126" s="35"/>
      <c r="JBM126" s="35"/>
      <c r="JBN126" s="35"/>
      <c r="JBO126" s="35"/>
      <c r="JBP126" s="35"/>
      <c r="JBQ126" s="35"/>
      <c r="JBR126" s="35"/>
      <c r="JBS126" s="35"/>
      <c r="JBT126" s="35"/>
      <c r="JBU126" s="35"/>
      <c r="JBV126" s="35"/>
      <c r="JBW126" s="35"/>
      <c r="JBX126" s="35"/>
      <c r="JBY126" s="35"/>
      <c r="JBZ126" s="35"/>
      <c r="JCA126" s="35"/>
      <c r="JCB126" s="35"/>
      <c r="JCC126" s="35"/>
      <c r="JCD126" s="35"/>
      <c r="JCE126" s="35"/>
      <c r="JCF126" s="35"/>
      <c r="JCG126" s="35"/>
      <c r="JCH126" s="35"/>
      <c r="JCI126" s="35"/>
      <c r="JCJ126" s="35"/>
      <c r="JCK126" s="35"/>
      <c r="JCL126" s="35"/>
      <c r="JCM126" s="35"/>
      <c r="JCN126" s="35"/>
      <c r="JCO126" s="35"/>
      <c r="JCP126" s="35"/>
      <c r="JCQ126" s="35"/>
      <c r="JCR126" s="35"/>
      <c r="JCS126" s="35"/>
      <c r="JCT126" s="35"/>
      <c r="JCU126" s="35"/>
      <c r="JCV126" s="35"/>
      <c r="JCW126" s="35"/>
      <c r="JCX126" s="35"/>
      <c r="JCY126" s="35"/>
      <c r="JCZ126" s="35"/>
      <c r="JDA126" s="35"/>
      <c r="JDB126" s="35"/>
      <c r="JDC126" s="35"/>
      <c r="JDD126" s="35"/>
      <c r="JDE126" s="35"/>
      <c r="JDF126" s="35"/>
      <c r="JDG126" s="35"/>
      <c r="JDH126" s="35"/>
      <c r="JDI126" s="35"/>
      <c r="JDJ126" s="35"/>
      <c r="JDK126" s="35"/>
      <c r="JDL126" s="35"/>
      <c r="JDM126" s="35"/>
      <c r="JDN126" s="35"/>
      <c r="JDO126" s="35"/>
      <c r="JDP126" s="35"/>
      <c r="JDQ126" s="35"/>
      <c r="JDR126" s="35"/>
      <c r="JDS126" s="35"/>
      <c r="JDT126" s="35"/>
      <c r="JDU126" s="35"/>
      <c r="JDV126" s="35"/>
      <c r="JDW126" s="35"/>
      <c r="JDX126" s="35"/>
      <c r="JDY126" s="35"/>
      <c r="JDZ126" s="35"/>
      <c r="JEA126" s="35"/>
      <c r="JEB126" s="35"/>
      <c r="JEC126" s="35"/>
      <c r="JED126" s="35"/>
      <c r="JEE126" s="35"/>
      <c r="JEF126" s="35"/>
      <c r="JEG126" s="35"/>
      <c r="JEH126" s="35"/>
      <c r="JEI126" s="35"/>
      <c r="JEJ126" s="35"/>
      <c r="JEK126" s="35"/>
      <c r="JEL126" s="35"/>
      <c r="JEM126" s="35"/>
      <c r="JEN126" s="35"/>
      <c r="JEO126" s="35"/>
      <c r="JEP126" s="35"/>
      <c r="JEQ126" s="35"/>
      <c r="JER126" s="35"/>
      <c r="JES126" s="35"/>
      <c r="JET126" s="35"/>
      <c r="JEU126" s="35"/>
      <c r="JEV126" s="35"/>
      <c r="JEW126" s="35"/>
      <c r="JEX126" s="35"/>
      <c r="JEY126" s="35"/>
      <c r="JEZ126" s="35"/>
      <c r="JFA126" s="35"/>
      <c r="JFB126" s="35"/>
      <c r="JFC126" s="35"/>
      <c r="JFD126" s="35"/>
      <c r="JFE126" s="35"/>
      <c r="JFF126" s="35"/>
      <c r="JFG126" s="35"/>
      <c r="JFH126" s="35"/>
      <c r="JFI126" s="35"/>
      <c r="JFJ126" s="35"/>
      <c r="JFK126" s="35"/>
      <c r="JFL126" s="35"/>
      <c r="JFM126" s="35"/>
      <c r="JFN126" s="35"/>
      <c r="JFO126" s="35"/>
      <c r="JFP126" s="35"/>
      <c r="JFQ126" s="35"/>
      <c r="JFR126" s="35"/>
      <c r="JFS126" s="35"/>
      <c r="JFT126" s="35"/>
      <c r="JFU126" s="35"/>
      <c r="JFV126" s="35"/>
      <c r="JFW126" s="35"/>
      <c r="JFX126" s="35"/>
      <c r="JFY126" s="35"/>
      <c r="JFZ126" s="35"/>
      <c r="JGA126" s="35"/>
      <c r="JGB126" s="35"/>
      <c r="JGC126" s="35"/>
      <c r="JGD126" s="35"/>
      <c r="JGE126" s="35"/>
      <c r="JGF126" s="35"/>
      <c r="JGG126" s="35"/>
      <c r="JGH126" s="35"/>
      <c r="JGI126" s="35"/>
      <c r="JGJ126" s="35"/>
      <c r="JGK126" s="35"/>
      <c r="JGL126" s="35"/>
      <c r="JGM126" s="35"/>
      <c r="JGN126" s="35"/>
      <c r="JGO126" s="35"/>
      <c r="JGP126" s="35"/>
      <c r="JGQ126" s="35"/>
      <c r="JGR126" s="35"/>
      <c r="JGS126" s="35"/>
      <c r="JGT126" s="35"/>
      <c r="JGU126" s="35"/>
      <c r="JGV126" s="35"/>
      <c r="JGW126" s="35"/>
      <c r="JGX126" s="35"/>
      <c r="JGY126" s="35"/>
      <c r="JGZ126" s="35"/>
      <c r="JHA126" s="35"/>
      <c r="JHB126" s="35"/>
      <c r="JHC126" s="35"/>
      <c r="JHD126" s="35"/>
      <c r="JHE126" s="35"/>
      <c r="JHF126" s="35"/>
      <c r="JHG126" s="35"/>
      <c r="JHH126" s="35"/>
      <c r="JHI126" s="35"/>
      <c r="JHJ126" s="35"/>
      <c r="JHK126" s="35"/>
      <c r="JHL126" s="35"/>
      <c r="JHM126" s="35"/>
      <c r="JHN126" s="35"/>
      <c r="JHO126" s="35"/>
      <c r="JHP126" s="35"/>
      <c r="JHQ126" s="35"/>
      <c r="JHR126" s="35"/>
      <c r="JHS126" s="35"/>
      <c r="JHT126" s="35"/>
      <c r="JHU126" s="35"/>
      <c r="JHV126" s="35"/>
      <c r="JHW126" s="35"/>
      <c r="JHX126" s="35"/>
      <c r="JHY126" s="35"/>
      <c r="JHZ126" s="35"/>
      <c r="JIA126" s="35"/>
      <c r="JIB126" s="35"/>
      <c r="JIC126" s="35"/>
      <c r="JID126" s="35"/>
      <c r="JIE126" s="35"/>
      <c r="JIF126" s="35"/>
      <c r="JIG126" s="35"/>
      <c r="JIH126" s="35"/>
      <c r="JII126" s="35"/>
      <c r="JIJ126" s="35"/>
      <c r="JIK126" s="35"/>
      <c r="JIL126" s="35"/>
      <c r="JIM126" s="35"/>
      <c r="JIN126" s="35"/>
      <c r="JIO126" s="35"/>
      <c r="JIP126" s="35"/>
      <c r="JIQ126" s="35"/>
      <c r="JIR126" s="35"/>
      <c r="JIS126" s="35"/>
      <c r="JIT126" s="35"/>
      <c r="JIU126" s="35"/>
      <c r="JIV126" s="35"/>
      <c r="JIW126" s="35"/>
      <c r="JIX126" s="35"/>
      <c r="JIY126" s="35"/>
      <c r="JIZ126" s="35"/>
      <c r="JJA126" s="35"/>
      <c r="JJB126" s="35"/>
      <c r="JJC126" s="35"/>
      <c r="JJD126" s="35"/>
      <c r="JJE126" s="35"/>
      <c r="JJF126" s="35"/>
      <c r="JJG126" s="35"/>
      <c r="JJH126" s="35"/>
      <c r="JJI126" s="35"/>
      <c r="JJJ126" s="35"/>
      <c r="JJK126" s="35"/>
      <c r="JJL126" s="35"/>
      <c r="JJM126" s="35"/>
      <c r="JJN126" s="35"/>
      <c r="JJO126" s="35"/>
      <c r="JJP126" s="35"/>
      <c r="JJQ126" s="35"/>
      <c r="JJR126" s="35"/>
      <c r="JJS126" s="35"/>
      <c r="JJT126" s="35"/>
      <c r="JJU126" s="35"/>
      <c r="JJV126" s="35"/>
      <c r="JJW126" s="35"/>
      <c r="JJX126" s="35"/>
      <c r="JJY126" s="35"/>
      <c r="JJZ126" s="35"/>
      <c r="JKA126" s="35"/>
      <c r="JKB126" s="35"/>
      <c r="JKC126" s="35"/>
      <c r="JKD126" s="35"/>
      <c r="JKE126" s="35"/>
      <c r="JKF126" s="35"/>
      <c r="JKG126" s="35"/>
      <c r="JKH126" s="35"/>
      <c r="JKI126" s="35"/>
      <c r="JKJ126" s="35"/>
      <c r="JKK126" s="35"/>
      <c r="JKL126" s="35"/>
      <c r="JKM126" s="35"/>
      <c r="JKN126" s="35"/>
      <c r="JKO126" s="35"/>
      <c r="JKP126" s="35"/>
      <c r="JKQ126" s="35"/>
      <c r="JKR126" s="35"/>
      <c r="JKS126" s="35"/>
      <c r="JKT126" s="35"/>
      <c r="JKU126" s="35"/>
      <c r="JKV126" s="35"/>
      <c r="JKW126" s="35"/>
      <c r="JKX126" s="35"/>
      <c r="JKY126" s="35"/>
      <c r="JKZ126" s="35"/>
      <c r="JLA126" s="35"/>
      <c r="JLB126" s="35"/>
      <c r="JLC126" s="35"/>
      <c r="JLD126" s="35"/>
      <c r="JLE126" s="35"/>
      <c r="JLF126" s="35"/>
      <c r="JLG126" s="35"/>
      <c r="JLH126" s="35"/>
      <c r="JLI126" s="35"/>
      <c r="JLJ126" s="35"/>
      <c r="JLK126" s="35"/>
      <c r="JLL126" s="35"/>
      <c r="JLM126" s="35"/>
      <c r="JLN126" s="35"/>
      <c r="JLO126" s="35"/>
      <c r="JLP126" s="35"/>
      <c r="JLQ126" s="35"/>
      <c r="JLR126" s="35"/>
      <c r="JLS126" s="35"/>
      <c r="JLT126" s="35"/>
      <c r="JLU126" s="35"/>
      <c r="JLV126" s="35"/>
      <c r="JLW126" s="35"/>
      <c r="JLX126" s="35"/>
      <c r="JLY126" s="35"/>
      <c r="JLZ126" s="35"/>
      <c r="JMA126" s="35"/>
      <c r="JMB126" s="35"/>
      <c r="JMC126" s="35"/>
      <c r="JMD126" s="35"/>
      <c r="JME126" s="35"/>
      <c r="JMF126" s="35"/>
      <c r="JMG126" s="35"/>
      <c r="JMH126" s="35"/>
      <c r="JMI126" s="35"/>
      <c r="JMJ126" s="35"/>
      <c r="JMK126" s="35"/>
      <c r="JML126" s="35"/>
      <c r="JMM126" s="35"/>
      <c r="JMN126" s="35"/>
      <c r="JMO126" s="35"/>
      <c r="JMP126" s="35"/>
      <c r="JMQ126" s="35"/>
      <c r="JMR126" s="35"/>
      <c r="JMS126" s="35"/>
      <c r="JMT126" s="35"/>
      <c r="JMU126" s="35"/>
      <c r="JMV126" s="35"/>
      <c r="JMW126" s="35"/>
      <c r="JMX126" s="35"/>
      <c r="JMY126" s="35"/>
      <c r="JMZ126" s="35"/>
      <c r="JNA126" s="35"/>
      <c r="JNB126" s="35"/>
      <c r="JNC126" s="35"/>
      <c r="JND126" s="35"/>
      <c r="JNE126" s="35"/>
      <c r="JNF126" s="35"/>
      <c r="JNG126" s="35"/>
      <c r="JNH126" s="35"/>
      <c r="JNI126" s="35"/>
      <c r="JNJ126" s="35"/>
      <c r="JNK126" s="35"/>
      <c r="JNL126" s="35"/>
      <c r="JNM126" s="35"/>
      <c r="JNN126" s="35"/>
      <c r="JNO126" s="35"/>
      <c r="JNP126" s="35"/>
      <c r="JNQ126" s="35"/>
      <c r="JNR126" s="35"/>
      <c r="JNS126" s="35"/>
      <c r="JNT126" s="35"/>
      <c r="JNU126" s="35"/>
      <c r="JNV126" s="35"/>
      <c r="JNW126" s="35"/>
      <c r="JNX126" s="35"/>
      <c r="JNY126" s="35"/>
      <c r="JNZ126" s="35"/>
      <c r="JOA126" s="35"/>
      <c r="JOB126" s="35"/>
      <c r="JOC126" s="35"/>
      <c r="JOD126" s="35"/>
      <c r="JOE126" s="35"/>
      <c r="JOF126" s="35"/>
      <c r="JOG126" s="35"/>
      <c r="JOH126" s="35"/>
      <c r="JOI126" s="35"/>
      <c r="JOJ126" s="35"/>
      <c r="JOK126" s="35"/>
      <c r="JOL126" s="35"/>
      <c r="JOM126" s="35"/>
      <c r="JON126" s="35"/>
      <c r="JOO126" s="35"/>
      <c r="JOP126" s="35"/>
      <c r="JOQ126" s="35"/>
      <c r="JOR126" s="35"/>
      <c r="JOS126" s="35"/>
      <c r="JOT126" s="35"/>
      <c r="JOU126" s="35"/>
      <c r="JOV126" s="35"/>
      <c r="JOW126" s="35"/>
      <c r="JOX126" s="35"/>
      <c r="JOY126" s="35"/>
      <c r="JOZ126" s="35"/>
      <c r="JPA126" s="35"/>
      <c r="JPB126" s="35"/>
      <c r="JPC126" s="35"/>
      <c r="JPD126" s="35"/>
      <c r="JPE126" s="35"/>
      <c r="JPF126" s="35"/>
      <c r="JPG126" s="35"/>
      <c r="JPH126" s="35"/>
      <c r="JPI126" s="35"/>
      <c r="JPJ126" s="35"/>
      <c r="JPK126" s="35"/>
      <c r="JPL126" s="35"/>
      <c r="JPM126" s="35"/>
      <c r="JPN126" s="35"/>
      <c r="JPO126" s="35"/>
      <c r="JPP126" s="35"/>
      <c r="JPQ126" s="35"/>
      <c r="JPR126" s="35"/>
      <c r="JPS126" s="35"/>
      <c r="JPT126" s="35"/>
      <c r="JPU126" s="35"/>
      <c r="JPV126" s="35"/>
      <c r="JPW126" s="35"/>
      <c r="JPX126" s="35"/>
      <c r="JPY126" s="35"/>
      <c r="JPZ126" s="35"/>
      <c r="JQA126" s="35"/>
      <c r="JQB126" s="35"/>
      <c r="JQC126" s="35"/>
      <c r="JQD126" s="35"/>
      <c r="JQE126" s="35"/>
      <c r="JQF126" s="35"/>
      <c r="JQG126" s="35"/>
      <c r="JQH126" s="35"/>
      <c r="JQI126" s="35"/>
      <c r="JQJ126" s="35"/>
      <c r="JQK126" s="35"/>
      <c r="JQL126" s="35"/>
      <c r="JQM126" s="35"/>
      <c r="JQN126" s="35"/>
      <c r="JQO126" s="35"/>
      <c r="JQP126" s="35"/>
      <c r="JQQ126" s="35"/>
      <c r="JQR126" s="35"/>
      <c r="JQS126" s="35"/>
      <c r="JQT126" s="35"/>
      <c r="JQU126" s="35"/>
      <c r="JQV126" s="35"/>
      <c r="JQW126" s="35"/>
      <c r="JQX126" s="35"/>
      <c r="JQY126" s="35"/>
      <c r="JQZ126" s="35"/>
      <c r="JRA126" s="35"/>
      <c r="JRB126" s="35"/>
      <c r="JRC126" s="35"/>
      <c r="JRD126" s="35"/>
      <c r="JRE126" s="35"/>
      <c r="JRF126" s="35"/>
      <c r="JRG126" s="35"/>
      <c r="JRH126" s="35"/>
      <c r="JRI126" s="35"/>
      <c r="JRJ126" s="35"/>
      <c r="JRK126" s="35"/>
      <c r="JRL126" s="35"/>
      <c r="JRM126" s="35"/>
      <c r="JRN126" s="35"/>
      <c r="JRO126" s="35"/>
      <c r="JRP126" s="35"/>
      <c r="JRQ126" s="35"/>
      <c r="JRR126" s="35"/>
      <c r="JRS126" s="35"/>
      <c r="JRT126" s="35"/>
      <c r="JRU126" s="35"/>
      <c r="JRV126" s="35"/>
      <c r="JRW126" s="35"/>
      <c r="JRX126" s="35"/>
      <c r="JRY126" s="35"/>
      <c r="JRZ126" s="35"/>
      <c r="JSA126" s="35"/>
      <c r="JSB126" s="35"/>
      <c r="JSC126" s="35"/>
      <c r="JSD126" s="35"/>
      <c r="JSE126" s="35"/>
      <c r="JSF126" s="35"/>
      <c r="JSG126" s="35"/>
      <c r="JSH126" s="35"/>
      <c r="JSI126" s="35"/>
      <c r="JSJ126" s="35"/>
      <c r="JSK126" s="35"/>
      <c r="JSL126" s="35"/>
      <c r="JSM126" s="35"/>
      <c r="JSN126" s="35"/>
      <c r="JSO126" s="35"/>
      <c r="JSP126" s="35"/>
      <c r="JSQ126" s="35"/>
      <c r="JSR126" s="35"/>
      <c r="JSS126" s="35"/>
      <c r="JST126" s="35"/>
      <c r="JSU126" s="35"/>
      <c r="JSV126" s="35"/>
      <c r="JSW126" s="35"/>
      <c r="JSX126" s="35"/>
      <c r="JSY126" s="35"/>
      <c r="JSZ126" s="35"/>
      <c r="JTA126" s="35"/>
      <c r="JTB126" s="35"/>
      <c r="JTC126" s="35"/>
      <c r="JTD126" s="35"/>
      <c r="JTE126" s="35"/>
      <c r="JTF126" s="35"/>
      <c r="JTG126" s="35"/>
      <c r="JTH126" s="35"/>
      <c r="JTI126" s="35"/>
      <c r="JTJ126" s="35"/>
      <c r="JTK126" s="35"/>
      <c r="JTL126" s="35"/>
      <c r="JTM126" s="35"/>
      <c r="JTN126" s="35"/>
      <c r="JTO126" s="35"/>
      <c r="JTP126" s="35"/>
      <c r="JTQ126" s="35"/>
      <c r="JTR126" s="35"/>
      <c r="JTS126" s="35"/>
      <c r="JTT126" s="35"/>
      <c r="JTU126" s="35"/>
      <c r="JTV126" s="35"/>
      <c r="JTW126" s="35"/>
      <c r="JTX126" s="35"/>
      <c r="JTY126" s="35"/>
      <c r="JTZ126" s="35"/>
      <c r="JUA126" s="35"/>
      <c r="JUB126" s="35"/>
      <c r="JUC126" s="35"/>
      <c r="JUD126" s="35"/>
      <c r="JUE126" s="35"/>
      <c r="JUF126" s="35"/>
      <c r="JUG126" s="35"/>
      <c r="JUH126" s="35"/>
      <c r="JUI126" s="35"/>
      <c r="JUJ126" s="35"/>
      <c r="JUK126" s="35"/>
      <c r="JUL126" s="35"/>
      <c r="JUM126" s="35"/>
      <c r="JUN126" s="35"/>
      <c r="JUO126" s="35"/>
      <c r="JUP126" s="35"/>
      <c r="JUQ126" s="35"/>
      <c r="JUR126" s="35"/>
      <c r="JUS126" s="35"/>
      <c r="JUT126" s="35"/>
      <c r="JUU126" s="35"/>
      <c r="JUV126" s="35"/>
      <c r="JUW126" s="35"/>
      <c r="JUX126" s="35"/>
      <c r="JUY126" s="35"/>
      <c r="JUZ126" s="35"/>
      <c r="JVA126" s="35"/>
      <c r="JVB126" s="35"/>
      <c r="JVC126" s="35"/>
      <c r="JVD126" s="35"/>
      <c r="JVE126" s="35"/>
      <c r="JVF126" s="35"/>
      <c r="JVG126" s="35"/>
      <c r="JVH126" s="35"/>
      <c r="JVI126" s="35"/>
      <c r="JVJ126" s="35"/>
      <c r="JVK126" s="35"/>
      <c r="JVL126" s="35"/>
      <c r="JVM126" s="35"/>
      <c r="JVN126" s="35"/>
      <c r="JVO126" s="35"/>
      <c r="JVP126" s="35"/>
      <c r="JVQ126" s="35"/>
      <c r="JVR126" s="35"/>
      <c r="JVS126" s="35"/>
      <c r="JVT126" s="35"/>
      <c r="JVU126" s="35"/>
      <c r="JVV126" s="35"/>
      <c r="JVW126" s="35"/>
      <c r="JVX126" s="35"/>
      <c r="JVY126" s="35"/>
      <c r="JVZ126" s="35"/>
      <c r="JWA126" s="35"/>
      <c r="JWB126" s="35"/>
      <c r="JWC126" s="35"/>
      <c r="JWD126" s="35"/>
      <c r="JWE126" s="35"/>
      <c r="JWF126" s="35"/>
      <c r="JWG126" s="35"/>
      <c r="JWH126" s="35"/>
      <c r="JWI126" s="35"/>
      <c r="JWJ126" s="35"/>
      <c r="JWK126" s="35"/>
      <c r="JWL126" s="35"/>
      <c r="JWM126" s="35"/>
      <c r="JWN126" s="35"/>
      <c r="JWO126" s="35"/>
      <c r="JWP126" s="35"/>
      <c r="JWQ126" s="35"/>
      <c r="JWR126" s="35"/>
      <c r="JWS126" s="35"/>
      <c r="JWT126" s="35"/>
      <c r="JWU126" s="35"/>
      <c r="JWV126" s="35"/>
      <c r="JWW126" s="35"/>
      <c r="JWX126" s="35"/>
      <c r="JWY126" s="35"/>
      <c r="JWZ126" s="35"/>
      <c r="JXA126" s="35"/>
      <c r="JXB126" s="35"/>
      <c r="JXC126" s="35"/>
      <c r="JXD126" s="35"/>
      <c r="JXE126" s="35"/>
      <c r="JXF126" s="35"/>
      <c r="JXG126" s="35"/>
      <c r="JXH126" s="35"/>
      <c r="JXI126" s="35"/>
      <c r="JXJ126" s="35"/>
      <c r="JXK126" s="35"/>
      <c r="JXL126" s="35"/>
      <c r="JXM126" s="35"/>
      <c r="JXN126" s="35"/>
      <c r="JXO126" s="35"/>
      <c r="JXP126" s="35"/>
      <c r="JXQ126" s="35"/>
      <c r="JXR126" s="35"/>
      <c r="JXS126" s="35"/>
      <c r="JXT126" s="35"/>
      <c r="JXU126" s="35"/>
      <c r="JXV126" s="35"/>
      <c r="JXW126" s="35"/>
      <c r="JXX126" s="35"/>
      <c r="JXY126" s="35"/>
      <c r="JXZ126" s="35"/>
      <c r="JYA126" s="35"/>
      <c r="JYB126" s="35"/>
      <c r="JYC126" s="35"/>
      <c r="JYD126" s="35"/>
      <c r="JYE126" s="35"/>
      <c r="JYF126" s="35"/>
      <c r="JYG126" s="35"/>
      <c r="JYH126" s="35"/>
      <c r="JYI126" s="35"/>
      <c r="JYJ126" s="35"/>
      <c r="JYK126" s="35"/>
      <c r="JYL126" s="35"/>
      <c r="JYM126" s="35"/>
      <c r="JYN126" s="35"/>
      <c r="JYO126" s="35"/>
      <c r="JYP126" s="35"/>
      <c r="JYQ126" s="35"/>
      <c r="JYR126" s="35"/>
      <c r="JYS126" s="35"/>
      <c r="JYT126" s="35"/>
      <c r="JYU126" s="35"/>
      <c r="JYV126" s="35"/>
      <c r="JYW126" s="35"/>
      <c r="JYX126" s="35"/>
      <c r="JYY126" s="35"/>
      <c r="JYZ126" s="35"/>
      <c r="JZA126" s="35"/>
      <c r="JZB126" s="35"/>
      <c r="JZC126" s="35"/>
      <c r="JZD126" s="35"/>
      <c r="JZE126" s="35"/>
      <c r="JZF126" s="35"/>
      <c r="JZG126" s="35"/>
      <c r="JZH126" s="35"/>
      <c r="JZI126" s="35"/>
      <c r="JZJ126" s="35"/>
      <c r="JZK126" s="35"/>
      <c r="JZL126" s="35"/>
      <c r="JZM126" s="35"/>
      <c r="JZN126" s="35"/>
      <c r="JZO126" s="35"/>
      <c r="JZP126" s="35"/>
      <c r="JZQ126" s="35"/>
      <c r="JZR126" s="35"/>
      <c r="JZS126" s="35"/>
      <c r="JZT126" s="35"/>
      <c r="JZU126" s="35"/>
      <c r="JZV126" s="35"/>
      <c r="JZW126" s="35"/>
      <c r="JZX126" s="35"/>
      <c r="JZY126" s="35"/>
      <c r="JZZ126" s="35"/>
      <c r="KAA126" s="35"/>
      <c r="KAB126" s="35"/>
      <c r="KAC126" s="35"/>
      <c r="KAD126" s="35"/>
      <c r="KAE126" s="35"/>
      <c r="KAF126" s="35"/>
      <c r="KAG126" s="35"/>
      <c r="KAH126" s="35"/>
      <c r="KAI126" s="35"/>
      <c r="KAJ126" s="35"/>
      <c r="KAK126" s="35"/>
      <c r="KAL126" s="35"/>
      <c r="KAM126" s="35"/>
      <c r="KAN126" s="35"/>
      <c r="KAO126" s="35"/>
      <c r="KAP126" s="35"/>
      <c r="KAQ126" s="35"/>
      <c r="KAR126" s="35"/>
      <c r="KAS126" s="35"/>
      <c r="KAT126" s="35"/>
      <c r="KAU126" s="35"/>
      <c r="KAV126" s="35"/>
      <c r="KAW126" s="35"/>
      <c r="KAX126" s="35"/>
      <c r="KAY126" s="35"/>
      <c r="KAZ126" s="35"/>
      <c r="KBA126" s="35"/>
      <c r="KBB126" s="35"/>
      <c r="KBC126" s="35"/>
      <c r="KBD126" s="35"/>
      <c r="KBE126" s="35"/>
      <c r="KBF126" s="35"/>
      <c r="KBG126" s="35"/>
      <c r="KBH126" s="35"/>
      <c r="KBI126" s="35"/>
      <c r="KBJ126" s="35"/>
      <c r="KBK126" s="35"/>
      <c r="KBL126" s="35"/>
      <c r="KBM126" s="35"/>
      <c r="KBN126" s="35"/>
      <c r="KBO126" s="35"/>
      <c r="KBP126" s="35"/>
      <c r="KBQ126" s="35"/>
      <c r="KBR126" s="35"/>
      <c r="KBS126" s="35"/>
      <c r="KBT126" s="35"/>
      <c r="KBU126" s="35"/>
      <c r="KBV126" s="35"/>
      <c r="KBW126" s="35"/>
      <c r="KBX126" s="35"/>
      <c r="KBY126" s="35"/>
      <c r="KBZ126" s="35"/>
      <c r="KCA126" s="35"/>
      <c r="KCB126" s="35"/>
      <c r="KCC126" s="35"/>
      <c r="KCD126" s="35"/>
      <c r="KCE126" s="35"/>
      <c r="KCF126" s="35"/>
      <c r="KCG126" s="35"/>
      <c r="KCH126" s="35"/>
      <c r="KCI126" s="35"/>
      <c r="KCJ126" s="35"/>
      <c r="KCK126" s="35"/>
      <c r="KCL126" s="35"/>
      <c r="KCM126" s="35"/>
      <c r="KCN126" s="35"/>
      <c r="KCO126" s="35"/>
      <c r="KCP126" s="35"/>
      <c r="KCQ126" s="35"/>
      <c r="KCR126" s="35"/>
      <c r="KCS126" s="35"/>
      <c r="KCT126" s="35"/>
      <c r="KCU126" s="35"/>
      <c r="KCV126" s="35"/>
      <c r="KCW126" s="35"/>
      <c r="KCX126" s="35"/>
      <c r="KCY126" s="35"/>
      <c r="KCZ126" s="35"/>
      <c r="KDA126" s="35"/>
      <c r="KDB126" s="35"/>
      <c r="KDC126" s="35"/>
      <c r="KDD126" s="35"/>
      <c r="KDE126" s="35"/>
      <c r="KDF126" s="35"/>
      <c r="KDG126" s="35"/>
      <c r="KDH126" s="35"/>
      <c r="KDI126" s="35"/>
      <c r="KDJ126" s="35"/>
      <c r="KDK126" s="35"/>
      <c r="KDL126" s="35"/>
      <c r="KDM126" s="35"/>
      <c r="KDN126" s="35"/>
      <c r="KDO126" s="35"/>
      <c r="KDP126" s="35"/>
      <c r="KDQ126" s="35"/>
      <c r="KDR126" s="35"/>
      <c r="KDS126" s="35"/>
      <c r="KDT126" s="35"/>
      <c r="KDU126" s="35"/>
      <c r="KDV126" s="35"/>
      <c r="KDW126" s="35"/>
      <c r="KDX126" s="35"/>
      <c r="KDY126" s="35"/>
      <c r="KDZ126" s="35"/>
      <c r="KEA126" s="35"/>
      <c r="KEB126" s="35"/>
      <c r="KEC126" s="35"/>
      <c r="KED126" s="35"/>
      <c r="KEE126" s="35"/>
      <c r="KEF126" s="35"/>
      <c r="KEG126" s="35"/>
      <c r="KEH126" s="35"/>
      <c r="KEI126" s="35"/>
      <c r="KEJ126" s="35"/>
      <c r="KEK126" s="35"/>
      <c r="KEL126" s="35"/>
      <c r="KEM126" s="35"/>
      <c r="KEN126" s="35"/>
      <c r="KEO126" s="35"/>
      <c r="KEP126" s="35"/>
      <c r="KEQ126" s="35"/>
      <c r="KER126" s="35"/>
      <c r="KES126" s="35"/>
      <c r="KET126" s="35"/>
      <c r="KEU126" s="35"/>
      <c r="KEV126" s="35"/>
      <c r="KEW126" s="35"/>
      <c r="KEX126" s="35"/>
      <c r="KEY126" s="35"/>
      <c r="KEZ126" s="35"/>
      <c r="KFA126" s="35"/>
      <c r="KFB126" s="35"/>
      <c r="KFC126" s="35"/>
      <c r="KFD126" s="35"/>
      <c r="KFE126" s="35"/>
      <c r="KFF126" s="35"/>
      <c r="KFG126" s="35"/>
      <c r="KFH126" s="35"/>
      <c r="KFI126" s="35"/>
      <c r="KFJ126" s="35"/>
      <c r="KFK126" s="35"/>
      <c r="KFL126" s="35"/>
      <c r="KFM126" s="35"/>
      <c r="KFN126" s="35"/>
      <c r="KFO126" s="35"/>
      <c r="KFP126" s="35"/>
      <c r="KFQ126" s="35"/>
      <c r="KFR126" s="35"/>
      <c r="KFS126" s="35"/>
      <c r="KFT126" s="35"/>
      <c r="KFU126" s="35"/>
      <c r="KFV126" s="35"/>
      <c r="KFW126" s="35"/>
      <c r="KFX126" s="35"/>
      <c r="KFY126" s="35"/>
      <c r="KFZ126" s="35"/>
      <c r="KGA126" s="35"/>
      <c r="KGB126" s="35"/>
      <c r="KGC126" s="35"/>
      <c r="KGD126" s="35"/>
      <c r="KGE126" s="35"/>
      <c r="KGF126" s="35"/>
      <c r="KGG126" s="35"/>
      <c r="KGH126" s="35"/>
      <c r="KGI126" s="35"/>
      <c r="KGJ126" s="35"/>
      <c r="KGK126" s="35"/>
      <c r="KGL126" s="35"/>
      <c r="KGM126" s="35"/>
      <c r="KGN126" s="35"/>
      <c r="KGO126" s="35"/>
      <c r="KGP126" s="35"/>
      <c r="KGQ126" s="35"/>
      <c r="KGR126" s="35"/>
      <c r="KGS126" s="35"/>
      <c r="KGT126" s="35"/>
      <c r="KGU126" s="35"/>
      <c r="KGV126" s="35"/>
      <c r="KGW126" s="35"/>
      <c r="KGX126" s="35"/>
      <c r="KGY126" s="35"/>
      <c r="KGZ126" s="35"/>
      <c r="KHA126" s="35"/>
      <c r="KHB126" s="35"/>
      <c r="KHC126" s="35"/>
      <c r="KHD126" s="35"/>
      <c r="KHE126" s="35"/>
      <c r="KHF126" s="35"/>
      <c r="KHG126" s="35"/>
      <c r="KHH126" s="35"/>
      <c r="KHI126" s="35"/>
      <c r="KHJ126" s="35"/>
      <c r="KHK126" s="35"/>
      <c r="KHL126" s="35"/>
      <c r="KHM126" s="35"/>
      <c r="KHN126" s="35"/>
      <c r="KHO126" s="35"/>
      <c r="KHP126" s="35"/>
      <c r="KHQ126" s="35"/>
      <c r="KHR126" s="35"/>
      <c r="KHS126" s="35"/>
      <c r="KHT126" s="35"/>
      <c r="KHU126" s="35"/>
      <c r="KHV126" s="35"/>
      <c r="KHW126" s="35"/>
      <c r="KHX126" s="35"/>
      <c r="KHY126" s="35"/>
      <c r="KHZ126" s="35"/>
      <c r="KIA126" s="35"/>
      <c r="KIB126" s="35"/>
      <c r="KIC126" s="35"/>
      <c r="KID126" s="35"/>
      <c r="KIE126" s="35"/>
      <c r="KIF126" s="35"/>
      <c r="KIG126" s="35"/>
      <c r="KIH126" s="35"/>
      <c r="KII126" s="35"/>
      <c r="KIJ126" s="35"/>
      <c r="KIK126" s="35"/>
      <c r="KIL126" s="35"/>
      <c r="KIM126" s="35"/>
      <c r="KIN126" s="35"/>
      <c r="KIO126" s="35"/>
      <c r="KIP126" s="35"/>
      <c r="KIQ126" s="35"/>
      <c r="KIR126" s="35"/>
      <c r="KIS126" s="35"/>
      <c r="KIT126" s="35"/>
      <c r="KIU126" s="35"/>
      <c r="KIV126" s="35"/>
      <c r="KIW126" s="35"/>
      <c r="KIX126" s="35"/>
      <c r="KIY126" s="35"/>
      <c r="KIZ126" s="35"/>
      <c r="KJA126" s="35"/>
      <c r="KJB126" s="35"/>
      <c r="KJC126" s="35"/>
      <c r="KJD126" s="35"/>
      <c r="KJE126" s="35"/>
      <c r="KJF126" s="35"/>
      <c r="KJG126" s="35"/>
      <c r="KJH126" s="35"/>
      <c r="KJI126" s="35"/>
      <c r="KJJ126" s="35"/>
      <c r="KJK126" s="35"/>
      <c r="KJL126" s="35"/>
      <c r="KJM126" s="35"/>
      <c r="KJN126" s="35"/>
      <c r="KJO126" s="35"/>
      <c r="KJP126" s="35"/>
      <c r="KJQ126" s="35"/>
      <c r="KJR126" s="35"/>
      <c r="KJS126" s="35"/>
      <c r="KJT126" s="35"/>
      <c r="KJU126" s="35"/>
      <c r="KJV126" s="35"/>
      <c r="KJW126" s="35"/>
      <c r="KJX126" s="35"/>
      <c r="KJY126" s="35"/>
      <c r="KJZ126" s="35"/>
      <c r="KKA126" s="35"/>
      <c r="KKB126" s="35"/>
      <c r="KKC126" s="35"/>
      <c r="KKD126" s="35"/>
      <c r="KKE126" s="35"/>
      <c r="KKF126" s="35"/>
      <c r="KKG126" s="35"/>
      <c r="KKH126" s="35"/>
      <c r="KKI126" s="35"/>
      <c r="KKJ126" s="35"/>
      <c r="KKK126" s="35"/>
      <c r="KKL126" s="35"/>
      <c r="KKM126" s="35"/>
      <c r="KKN126" s="35"/>
      <c r="KKO126" s="35"/>
      <c r="KKP126" s="35"/>
      <c r="KKQ126" s="35"/>
      <c r="KKR126" s="35"/>
      <c r="KKS126" s="35"/>
      <c r="KKT126" s="35"/>
      <c r="KKU126" s="35"/>
      <c r="KKV126" s="35"/>
      <c r="KKW126" s="35"/>
      <c r="KKX126" s="35"/>
      <c r="KKY126" s="35"/>
      <c r="KKZ126" s="35"/>
      <c r="KLA126" s="35"/>
      <c r="KLB126" s="35"/>
      <c r="KLC126" s="35"/>
      <c r="KLD126" s="35"/>
      <c r="KLE126" s="35"/>
      <c r="KLF126" s="35"/>
      <c r="KLG126" s="35"/>
      <c r="KLH126" s="35"/>
      <c r="KLI126" s="35"/>
      <c r="KLJ126" s="35"/>
      <c r="KLK126" s="35"/>
      <c r="KLL126" s="35"/>
      <c r="KLM126" s="35"/>
      <c r="KLN126" s="35"/>
      <c r="KLO126" s="35"/>
      <c r="KLP126" s="35"/>
      <c r="KLQ126" s="35"/>
      <c r="KLR126" s="35"/>
      <c r="KLS126" s="35"/>
      <c r="KLT126" s="35"/>
      <c r="KLU126" s="35"/>
      <c r="KLV126" s="35"/>
      <c r="KLW126" s="35"/>
      <c r="KLX126" s="35"/>
      <c r="KLY126" s="35"/>
      <c r="KLZ126" s="35"/>
      <c r="KMA126" s="35"/>
      <c r="KMB126" s="35"/>
      <c r="KMC126" s="35"/>
      <c r="KMD126" s="35"/>
      <c r="KME126" s="35"/>
      <c r="KMF126" s="35"/>
      <c r="KMG126" s="35"/>
      <c r="KMH126" s="35"/>
      <c r="KMI126" s="35"/>
      <c r="KMJ126" s="35"/>
      <c r="KMK126" s="35"/>
      <c r="KML126" s="35"/>
      <c r="KMM126" s="35"/>
      <c r="KMN126" s="35"/>
      <c r="KMO126" s="35"/>
      <c r="KMP126" s="35"/>
      <c r="KMQ126" s="35"/>
      <c r="KMR126" s="35"/>
      <c r="KMS126" s="35"/>
      <c r="KMT126" s="35"/>
      <c r="KMU126" s="35"/>
      <c r="KMV126" s="35"/>
      <c r="KMW126" s="35"/>
      <c r="KMX126" s="35"/>
      <c r="KMY126" s="35"/>
      <c r="KMZ126" s="35"/>
      <c r="KNA126" s="35"/>
      <c r="KNB126" s="35"/>
      <c r="KNC126" s="35"/>
      <c r="KND126" s="35"/>
      <c r="KNE126" s="35"/>
      <c r="KNF126" s="35"/>
      <c r="KNG126" s="35"/>
      <c r="KNH126" s="35"/>
      <c r="KNI126" s="35"/>
      <c r="KNJ126" s="35"/>
      <c r="KNK126" s="35"/>
      <c r="KNL126" s="35"/>
      <c r="KNM126" s="35"/>
      <c r="KNN126" s="35"/>
      <c r="KNO126" s="35"/>
      <c r="KNP126" s="35"/>
      <c r="KNQ126" s="35"/>
      <c r="KNR126" s="35"/>
      <c r="KNS126" s="35"/>
      <c r="KNT126" s="35"/>
      <c r="KNU126" s="35"/>
      <c r="KNV126" s="35"/>
      <c r="KNW126" s="35"/>
      <c r="KNX126" s="35"/>
      <c r="KNY126" s="35"/>
      <c r="KNZ126" s="35"/>
      <c r="KOA126" s="35"/>
      <c r="KOB126" s="35"/>
      <c r="KOC126" s="35"/>
      <c r="KOD126" s="35"/>
      <c r="KOE126" s="35"/>
      <c r="KOF126" s="35"/>
      <c r="KOG126" s="35"/>
      <c r="KOH126" s="35"/>
      <c r="KOI126" s="35"/>
      <c r="KOJ126" s="35"/>
      <c r="KOK126" s="35"/>
      <c r="KOL126" s="35"/>
      <c r="KOM126" s="35"/>
      <c r="KON126" s="35"/>
      <c r="KOO126" s="35"/>
      <c r="KOP126" s="35"/>
      <c r="KOQ126" s="35"/>
      <c r="KOR126" s="35"/>
      <c r="KOS126" s="35"/>
      <c r="KOT126" s="35"/>
      <c r="KOU126" s="35"/>
      <c r="KOV126" s="35"/>
      <c r="KOW126" s="35"/>
      <c r="KOX126" s="35"/>
      <c r="KOY126" s="35"/>
      <c r="KOZ126" s="35"/>
      <c r="KPA126" s="35"/>
      <c r="KPB126" s="35"/>
      <c r="KPC126" s="35"/>
      <c r="KPD126" s="35"/>
      <c r="KPE126" s="35"/>
      <c r="KPF126" s="35"/>
      <c r="KPG126" s="35"/>
      <c r="KPH126" s="35"/>
      <c r="KPI126" s="35"/>
      <c r="KPJ126" s="35"/>
      <c r="KPK126" s="35"/>
      <c r="KPL126" s="35"/>
      <c r="KPM126" s="35"/>
      <c r="KPN126" s="35"/>
      <c r="KPO126" s="35"/>
      <c r="KPP126" s="35"/>
      <c r="KPQ126" s="35"/>
      <c r="KPR126" s="35"/>
      <c r="KPS126" s="35"/>
      <c r="KPT126" s="35"/>
      <c r="KPU126" s="35"/>
      <c r="KPV126" s="35"/>
      <c r="KPW126" s="35"/>
      <c r="KPX126" s="35"/>
      <c r="KPY126" s="35"/>
      <c r="KPZ126" s="35"/>
      <c r="KQA126" s="35"/>
      <c r="KQB126" s="35"/>
      <c r="KQC126" s="35"/>
      <c r="KQD126" s="35"/>
      <c r="KQE126" s="35"/>
      <c r="KQF126" s="35"/>
      <c r="KQG126" s="35"/>
      <c r="KQH126" s="35"/>
      <c r="KQI126" s="35"/>
      <c r="KQJ126" s="35"/>
      <c r="KQK126" s="35"/>
      <c r="KQL126" s="35"/>
      <c r="KQM126" s="35"/>
      <c r="KQN126" s="35"/>
      <c r="KQO126" s="35"/>
      <c r="KQP126" s="35"/>
      <c r="KQQ126" s="35"/>
      <c r="KQR126" s="35"/>
      <c r="KQS126" s="35"/>
      <c r="KQT126" s="35"/>
      <c r="KQU126" s="35"/>
      <c r="KQV126" s="35"/>
      <c r="KQW126" s="35"/>
      <c r="KQX126" s="35"/>
      <c r="KQY126" s="35"/>
      <c r="KQZ126" s="35"/>
      <c r="KRA126" s="35"/>
      <c r="KRB126" s="35"/>
      <c r="KRC126" s="35"/>
      <c r="KRD126" s="35"/>
      <c r="KRE126" s="35"/>
      <c r="KRF126" s="35"/>
      <c r="KRG126" s="35"/>
      <c r="KRH126" s="35"/>
      <c r="KRI126" s="35"/>
      <c r="KRJ126" s="35"/>
      <c r="KRK126" s="35"/>
      <c r="KRL126" s="35"/>
      <c r="KRM126" s="35"/>
      <c r="KRN126" s="35"/>
      <c r="KRO126" s="35"/>
      <c r="KRP126" s="35"/>
      <c r="KRQ126" s="35"/>
      <c r="KRR126" s="35"/>
      <c r="KRS126" s="35"/>
      <c r="KRT126" s="35"/>
      <c r="KRU126" s="35"/>
      <c r="KRV126" s="35"/>
      <c r="KRW126" s="35"/>
      <c r="KRX126" s="35"/>
      <c r="KRY126" s="35"/>
      <c r="KRZ126" s="35"/>
      <c r="KSA126" s="35"/>
      <c r="KSB126" s="35"/>
      <c r="KSC126" s="35"/>
      <c r="KSD126" s="35"/>
      <c r="KSE126" s="35"/>
      <c r="KSF126" s="35"/>
      <c r="KSG126" s="35"/>
      <c r="KSH126" s="35"/>
      <c r="KSI126" s="35"/>
      <c r="KSJ126" s="35"/>
      <c r="KSK126" s="35"/>
      <c r="KSL126" s="35"/>
      <c r="KSM126" s="35"/>
      <c r="KSN126" s="35"/>
      <c r="KSO126" s="35"/>
      <c r="KSP126" s="35"/>
      <c r="KSQ126" s="35"/>
      <c r="KSR126" s="35"/>
      <c r="KSS126" s="35"/>
      <c r="KST126" s="35"/>
      <c r="KSU126" s="35"/>
      <c r="KSV126" s="35"/>
      <c r="KSW126" s="35"/>
      <c r="KSX126" s="35"/>
      <c r="KSY126" s="35"/>
      <c r="KSZ126" s="35"/>
      <c r="KTA126" s="35"/>
      <c r="KTB126" s="35"/>
      <c r="KTC126" s="35"/>
      <c r="KTD126" s="35"/>
      <c r="KTE126" s="35"/>
      <c r="KTF126" s="35"/>
      <c r="KTG126" s="35"/>
      <c r="KTH126" s="35"/>
      <c r="KTI126" s="35"/>
      <c r="KTJ126" s="35"/>
      <c r="KTK126" s="35"/>
      <c r="KTL126" s="35"/>
      <c r="KTM126" s="35"/>
      <c r="KTN126" s="35"/>
      <c r="KTO126" s="35"/>
      <c r="KTP126" s="35"/>
      <c r="KTQ126" s="35"/>
      <c r="KTR126" s="35"/>
      <c r="KTS126" s="35"/>
      <c r="KTT126" s="35"/>
      <c r="KTU126" s="35"/>
      <c r="KTV126" s="35"/>
      <c r="KTW126" s="35"/>
      <c r="KTX126" s="35"/>
      <c r="KTY126" s="35"/>
      <c r="KTZ126" s="35"/>
      <c r="KUA126" s="35"/>
      <c r="KUB126" s="35"/>
      <c r="KUC126" s="35"/>
      <c r="KUD126" s="35"/>
      <c r="KUE126" s="35"/>
      <c r="KUF126" s="35"/>
      <c r="KUG126" s="35"/>
      <c r="KUH126" s="35"/>
      <c r="KUI126" s="35"/>
      <c r="KUJ126" s="35"/>
      <c r="KUK126" s="35"/>
      <c r="KUL126" s="35"/>
      <c r="KUM126" s="35"/>
      <c r="KUN126" s="35"/>
      <c r="KUO126" s="35"/>
      <c r="KUP126" s="35"/>
      <c r="KUQ126" s="35"/>
      <c r="KUR126" s="35"/>
      <c r="KUS126" s="35"/>
      <c r="KUT126" s="35"/>
      <c r="KUU126" s="35"/>
      <c r="KUV126" s="35"/>
      <c r="KUW126" s="35"/>
      <c r="KUX126" s="35"/>
      <c r="KUY126" s="35"/>
      <c r="KUZ126" s="35"/>
      <c r="KVA126" s="35"/>
      <c r="KVB126" s="35"/>
      <c r="KVC126" s="35"/>
      <c r="KVD126" s="35"/>
      <c r="KVE126" s="35"/>
      <c r="KVF126" s="35"/>
      <c r="KVG126" s="35"/>
      <c r="KVH126" s="35"/>
      <c r="KVI126" s="35"/>
      <c r="KVJ126" s="35"/>
      <c r="KVK126" s="35"/>
      <c r="KVL126" s="35"/>
      <c r="KVM126" s="35"/>
      <c r="KVN126" s="35"/>
      <c r="KVO126" s="35"/>
      <c r="KVP126" s="35"/>
      <c r="KVQ126" s="35"/>
      <c r="KVR126" s="35"/>
      <c r="KVS126" s="35"/>
      <c r="KVT126" s="35"/>
      <c r="KVU126" s="35"/>
      <c r="KVV126" s="35"/>
      <c r="KVW126" s="35"/>
      <c r="KVX126" s="35"/>
      <c r="KVY126" s="35"/>
      <c r="KVZ126" s="35"/>
      <c r="KWA126" s="35"/>
      <c r="KWB126" s="35"/>
      <c r="KWC126" s="35"/>
      <c r="KWD126" s="35"/>
      <c r="KWE126" s="35"/>
      <c r="KWF126" s="35"/>
      <c r="KWG126" s="35"/>
      <c r="KWH126" s="35"/>
      <c r="KWI126" s="35"/>
      <c r="KWJ126" s="35"/>
      <c r="KWK126" s="35"/>
      <c r="KWL126" s="35"/>
      <c r="KWM126" s="35"/>
      <c r="KWN126" s="35"/>
      <c r="KWO126" s="35"/>
      <c r="KWP126" s="35"/>
      <c r="KWQ126" s="35"/>
      <c r="KWR126" s="35"/>
      <c r="KWS126" s="35"/>
      <c r="KWT126" s="35"/>
      <c r="KWU126" s="35"/>
      <c r="KWV126" s="35"/>
      <c r="KWW126" s="35"/>
      <c r="KWX126" s="35"/>
      <c r="KWY126" s="35"/>
      <c r="KWZ126" s="35"/>
      <c r="KXA126" s="35"/>
      <c r="KXB126" s="35"/>
      <c r="KXC126" s="35"/>
      <c r="KXD126" s="35"/>
      <c r="KXE126" s="35"/>
      <c r="KXF126" s="35"/>
      <c r="KXG126" s="35"/>
      <c r="KXH126" s="35"/>
      <c r="KXI126" s="35"/>
      <c r="KXJ126" s="35"/>
      <c r="KXK126" s="35"/>
      <c r="KXL126" s="35"/>
      <c r="KXM126" s="35"/>
      <c r="KXN126" s="35"/>
      <c r="KXO126" s="35"/>
      <c r="KXP126" s="35"/>
      <c r="KXQ126" s="35"/>
      <c r="KXR126" s="35"/>
      <c r="KXS126" s="35"/>
      <c r="KXT126" s="35"/>
      <c r="KXU126" s="35"/>
      <c r="KXV126" s="35"/>
      <c r="KXW126" s="35"/>
      <c r="KXX126" s="35"/>
      <c r="KXY126" s="35"/>
      <c r="KXZ126" s="35"/>
      <c r="KYA126" s="35"/>
      <c r="KYB126" s="35"/>
      <c r="KYC126" s="35"/>
      <c r="KYD126" s="35"/>
      <c r="KYE126" s="35"/>
      <c r="KYF126" s="35"/>
      <c r="KYG126" s="35"/>
      <c r="KYH126" s="35"/>
      <c r="KYI126" s="35"/>
      <c r="KYJ126" s="35"/>
      <c r="KYK126" s="35"/>
      <c r="KYL126" s="35"/>
      <c r="KYM126" s="35"/>
      <c r="KYN126" s="35"/>
      <c r="KYO126" s="35"/>
      <c r="KYP126" s="35"/>
      <c r="KYQ126" s="35"/>
      <c r="KYR126" s="35"/>
      <c r="KYS126" s="35"/>
      <c r="KYT126" s="35"/>
      <c r="KYU126" s="35"/>
      <c r="KYV126" s="35"/>
      <c r="KYW126" s="35"/>
      <c r="KYX126" s="35"/>
      <c r="KYY126" s="35"/>
      <c r="KYZ126" s="35"/>
      <c r="KZA126" s="35"/>
      <c r="KZB126" s="35"/>
      <c r="KZC126" s="35"/>
      <c r="KZD126" s="35"/>
      <c r="KZE126" s="35"/>
      <c r="KZF126" s="35"/>
      <c r="KZG126" s="35"/>
      <c r="KZH126" s="35"/>
      <c r="KZI126" s="35"/>
      <c r="KZJ126" s="35"/>
      <c r="KZK126" s="35"/>
      <c r="KZL126" s="35"/>
      <c r="KZM126" s="35"/>
      <c r="KZN126" s="35"/>
      <c r="KZO126" s="35"/>
      <c r="KZP126" s="35"/>
      <c r="KZQ126" s="35"/>
      <c r="KZR126" s="35"/>
      <c r="KZS126" s="35"/>
      <c r="KZT126" s="35"/>
      <c r="KZU126" s="35"/>
      <c r="KZV126" s="35"/>
      <c r="KZW126" s="35"/>
      <c r="KZX126" s="35"/>
      <c r="KZY126" s="35"/>
      <c r="KZZ126" s="35"/>
      <c r="LAA126" s="35"/>
      <c r="LAB126" s="35"/>
      <c r="LAC126" s="35"/>
      <c r="LAD126" s="35"/>
      <c r="LAE126" s="35"/>
      <c r="LAF126" s="35"/>
      <c r="LAG126" s="35"/>
      <c r="LAH126" s="35"/>
      <c r="LAI126" s="35"/>
      <c r="LAJ126" s="35"/>
      <c r="LAK126" s="35"/>
      <c r="LAL126" s="35"/>
      <c r="LAM126" s="35"/>
      <c r="LAN126" s="35"/>
      <c r="LAO126" s="35"/>
      <c r="LAP126" s="35"/>
      <c r="LAQ126" s="35"/>
      <c r="LAR126" s="35"/>
      <c r="LAS126" s="35"/>
      <c r="LAT126" s="35"/>
      <c r="LAU126" s="35"/>
      <c r="LAV126" s="35"/>
      <c r="LAW126" s="35"/>
      <c r="LAX126" s="35"/>
      <c r="LAY126" s="35"/>
      <c r="LAZ126" s="35"/>
      <c r="LBA126" s="35"/>
      <c r="LBB126" s="35"/>
      <c r="LBC126" s="35"/>
      <c r="LBD126" s="35"/>
      <c r="LBE126" s="35"/>
      <c r="LBF126" s="35"/>
      <c r="LBG126" s="35"/>
      <c r="LBH126" s="35"/>
      <c r="LBI126" s="35"/>
      <c r="LBJ126" s="35"/>
      <c r="LBK126" s="35"/>
      <c r="LBL126" s="35"/>
      <c r="LBM126" s="35"/>
      <c r="LBN126" s="35"/>
      <c r="LBO126" s="35"/>
      <c r="LBP126" s="35"/>
      <c r="LBQ126" s="35"/>
      <c r="LBR126" s="35"/>
      <c r="LBS126" s="35"/>
      <c r="LBT126" s="35"/>
      <c r="LBU126" s="35"/>
      <c r="LBV126" s="35"/>
      <c r="LBW126" s="35"/>
      <c r="LBX126" s="35"/>
      <c r="LBY126" s="35"/>
      <c r="LBZ126" s="35"/>
      <c r="LCA126" s="35"/>
      <c r="LCB126" s="35"/>
      <c r="LCC126" s="35"/>
      <c r="LCD126" s="35"/>
      <c r="LCE126" s="35"/>
      <c r="LCF126" s="35"/>
      <c r="LCG126" s="35"/>
      <c r="LCH126" s="35"/>
      <c r="LCI126" s="35"/>
      <c r="LCJ126" s="35"/>
      <c r="LCK126" s="35"/>
      <c r="LCL126" s="35"/>
      <c r="LCM126" s="35"/>
      <c r="LCN126" s="35"/>
      <c r="LCO126" s="35"/>
      <c r="LCP126" s="35"/>
      <c r="LCQ126" s="35"/>
      <c r="LCR126" s="35"/>
      <c r="LCS126" s="35"/>
      <c r="LCT126" s="35"/>
      <c r="LCU126" s="35"/>
      <c r="LCV126" s="35"/>
      <c r="LCW126" s="35"/>
      <c r="LCX126" s="35"/>
      <c r="LCY126" s="35"/>
      <c r="LCZ126" s="35"/>
      <c r="LDA126" s="35"/>
      <c r="LDB126" s="35"/>
      <c r="LDC126" s="35"/>
      <c r="LDD126" s="35"/>
      <c r="LDE126" s="35"/>
      <c r="LDF126" s="35"/>
      <c r="LDG126" s="35"/>
      <c r="LDH126" s="35"/>
      <c r="LDI126" s="35"/>
      <c r="LDJ126" s="35"/>
      <c r="LDK126" s="35"/>
      <c r="LDL126" s="35"/>
      <c r="LDM126" s="35"/>
      <c r="LDN126" s="35"/>
      <c r="LDO126" s="35"/>
      <c r="LDP126" s="35"/>
      <c r="LDQ126" s="35"/>
      <c r="LDR126" s="35"/>
      <c r="LDS126" s="35"/>
      <c r="LDT126" s="35"/>
      <c r="LDU126" s="35"/>
      <c r="LDV126" s="35"/>
      <c r="LDW126" s="35"/>
      <c r="LDX126" s="35"/>
      <c r="LDY126" s="35"/>
      <c r="LDZ126" s="35"/>
      <c r="LEA126" s="35"/>
      <c r="LEB126" s="35"/>
      <c r="LEC126" s="35"/>
      <c r="LED126" s="35"/>
      <c r="LEE126" s="35"/>
      <c r="LEF126" s="35"/>
      <c r="LEG126" s="35"/>
      <c r="LEH126" s="35"/>
      <c r="LEI126" s="35"/>
      <c r="LEJ126" s="35"/>
      <c r="LEK126" s="35"/>
      <c r="LEL126" s="35"/>
      <c r="LEM126" s="35"/>
      <c r="LEN126" s="35"/>
      <c r="LEO126" s="35"/>
      <c r="LEP126" s="35"/>
      <c r="LEQ126" s="35"/>
      <c r="LER126" s="35"/>
      <c r="LES126" s="35"/>
      <c r="LET126" s="35"/>
      <c r="LEU126" s="35"/>
      <c r="LEV126" s="35"/>
      <c r="LEW126" s="35"/>
      <c r="LEX126" s="35"/>
      <c r="LEY126" s="35"/>
      <c r="LEZ126" s="35"/>
      <c r="LFA126" s="35"/>
      <c r="LFB126" s="35"/>
      <c r="LFC126" s="35"/>
      <c r="LFD126" s="35"/>
      <c r="LFE126" s="35"/>
      <c r="LFF126" s="35"/>
      <c r="LFG126" s="35"/>
      <c r="LFH126" s="35"/>
      <c r="LFI126" s="35"/>
      <c r="LFJ126" s="35"/>
      <c r="LFK126" s="35"/>
      <c r="LFL126" s="35"/>
      <c r="LFM126" s="35"/>
      <c r="LFN126" s="35"/>
      <c r="LFO126" s="35"/>
      <c r="LFP126" s="35"/>
      <c r="LFQ126" s="35"/>
      <c r="LFR126" s="35"/>
      <c r="LFS126" s="35"/>
      <c r="LFT126" s="35"/>
      <c r="LFU126" s="35"/>
      <c r="LFV126" s="35"/>
      <c r="LFW126" s="35"/>
      <c r="LFX126" s="35"/>
      <c r="LFY126" s="35"/>
      <c r="LFZ126" s="35"/>
      <c r="LGA126" s="35"/>
      <c r="LGB126" s="35"/>
      <c r="LGC126" s="35"/>
      <c r="LGD126" s="35"/>
      <c r="LGE126" s="35"/>
      <c r="LGF126" s="35"/>
      <c r="LGG126" s="35"/>
      <c r="LGH126" s="35"/>
      <c r="LGI126" s="35"/>
      <c r="LGJ126" s="35"/>
      <c r="LGK126" s="35"/>
      <c r="LGL126" s="35"/>
      <c r="LGM126" s="35"/>
      <c r="LGN126" s="35"/>
      <c r="LGO126" s="35"/>
      <c r="LGP126" s="35"/>
      <c r="LGQ126" s="35"/>
      <c r="LGR126" s="35"/>
      <c r="LGS126" s="35"/>
      <c r="LGT126" s="35"/>
      <c r="LGU126" s="35"/>
      <c r="LGV126" s="35"/>
      <c r="LGW126" s="35"/>
      <c r="LGX126" s="35"/>
      <c r="LGY126" s="35"/>
      <c r="LGZ126" s="35"/>
      <c r="LHA126" s="35"/>
      <c r="LHB126" s="35"/>
      <c r="LHC126" s="35"/>
      <c r="LHD126" s="35"/>
      <c r="LHE126" s="35"/>
      <c r="LHF126" s="35"/>
      <c r="LHG126" s="35"/>
      <c r="LHH126" s="35"/>
      <c r="LHI126" s="35"/>
      <c r="LHJ126" s="35"/>
      <c r="LHK126" s="35"/>
      <c r="LHL126" s="35"/>
      <c r="LHM126" s="35"/>
      <c r="LHN126" s="35"/>
      <c r="LHO126" s="35"/>
      <c r="LHP126" s="35"/>
      <c r="LHQ126" s="35"/>
      <c r="LHR126" s="35"/>
      <c r="LHS126" s="35"/>
      <c r="LHT126" s="35"/>
      <c r="LHU126" s="35"/>
      <c r="LHV126" s="35"/>
      <c r="LHW126" s="35"/>
      <c r="LHX126" s="35"/>
      <c r="LHY126" s="35"/>
      <c r="LHZ126" s="35"/>
      <c r="LIA126" s="35"/>
      <c r="LIB126" s="35"/>
      <c r="LIC126" s="35"/>
      <c r="LID126" s="35"/>
      <c r="LIE126" s="35"/>
      <c r="LIF126" s="35"/>
      <c r="LIG126" s="35"/>
      <c r="LIH126" s="35"/>
      <c r="LII126" s="35"/>
      <c r="LIJ126" s="35"/>
      <c r="LIK126" s="35"/>
      <c r="LIL126" s="35"/>
      <c r="LIM126" s="35"/>
      <c r="LIN126" s="35"/>
      <c r="LIO126" s="35"/>
      <c r="LIP126" s="35"/>
      <c r="LIQ126" s="35"/>
      <c r="LIR126" s="35"/>
      <c r="LIS126" s="35"/>
      <c r="LIT126" s="35"/>
      <c r="LIU126" s="35"/>
      <c r="LIV126" s="35"/>
      <c r="LIW126" s="35"/>
      <c r="LIX126" s="35"/>
      <c r="LIY126" s="35"/>
      <c r="LIZ126" s="35"/>
      <c r="LJA126" s="35"/>
      <c r="LJB126" s="35"/>
      <c r="LJC126" s="35"/>
      <c r="LJD126" s="35"/>
      <c r="LJE126" s="35"/>
      <c r="LJF126" s="35"/>
      <c r="LJG126" s="35"/>
      <c r="LJH126" s="35"/>
      <c r="LJI126" s="35"/>
      <c r="LJJ126" s="35"/>
      <c r="LJK126" s="35"/>
      <c r="LJL126" s="35"/>
      <c r="LJM126" s="35"/>
      <c r="LJN126" s="35"/>
      <c r="LJO126" s="35"/>
      <c r="LJP126" s="35"/>
      <c r="LJQ126" s="35"/>
      <c r="LJR126" s="35"/>
      <c r="LJS126" s="35"/>
      <c r="LJT126" s="35"/>
      <c r="LJU126" s="35"/>
      <c r="LJV126" s="35"/>
      <c r="LJW126" s="35"/>
      <c r="LJX126" s="35"/>
      <c r="LJY126" s="35"/>
      <c r="LJZ126" s="35"/>
      <c r="LKA126" s="35"/>
      <c r="LKB126" s="35"/>
      <c r="LKC126" s="35"/>
      <c r="LKD126" s="35"/>
      <c r="LKE126" s="35"/>
      <c r="LKF126" s="35"/>
      <c r="LKG126" s="35"/>
      <c r="LKH126" s="35"/>
      <c r="LKI126" s="35"/>
      <c r="LKJ126" s="35"/>
      <c r="LKK126" s="35"/>
      <c r="LKL126" s="35"/>
      <c r="LKM126" s="35"/>
      <c r="LKN126" s="35"/>
      <c r="LKO126" s="35"/>
      <c r="LKP126" s="35"/>
      <c r="LKQ126" s="35"/>
      <c r="LKR126" s="35"/>
      <c r="LKS126" s="35"/>
      <c r="LKT126" s="35"/>
      <c r="LKU126" s="35"/>
      <c r="LKV126" s="35"/>
      <c r="LKW126" s="35"/>
      <c r="LKX126" s="35"/>
      <c r="LKY126" s="35"/>
      <c r="LKZ126" s="35"/>
      <c r="LLA126" s="35"/>
      <c r="LLB126" s="35"/>
      <c r="LLC126" s="35"/>
      <c r="LLD126" s="35"/>
      <c r="LLE126" s="35"/>
      <c r="LLF126" s="35"/>
      <c r="LLG126" s="35"/>
      <c r="LLH126" s="35"/>
      <c r="LLI126" s="35"/>
      <c r="LLJ126" s="35"/>
      <c r="LLK126" s="35"/>
      <c r="LLL126" s="35"/>
      <c r="LLM126" s="35"/>
      <c r="LLN126" s="35"/>
      <c r="LLO126" s="35"/>
      <c r="LLP126" s="35"/>
      <c r="LLQ126" s="35"/>
      <c r="LLR126" s="35"/>
      <c r="LLS126" s="35"/>
      <c r="LLT126" s="35"/>
      <c r="LLU126" s="35"/>
      <c r="LLV126" s="35"/>
      <c r="LLW126" s="35"/>
      <c r="LLX126" s="35"/>
      <c r="LLY126" s="35"/>
      <c r="LLZ126" s="35"/>
      <c r="LMA126" s="35"/>
      <c r="LMB126" s="35"/>
      <c r="LMC126" s="35"/>
      <c r="LMD126" s="35"/>
      <c r="LME126" s="35"/>
      <c r="LMF126" s="35"/>
      <c r="LMG126" s="35"/>
      <c r="LMH126" s="35"/>
      <c r="LMI126" s="35"/>
      <c r="LMJ126" s="35"/>
      <c r="LMK126" s="35"/>
      <c r="LML126" s="35"/>
      <c r="LMM126" s="35"/>
      <c r="LMN126" s="35"/>
      <c r="LMO126" s="35"/>
      <c r="LMP126" s="35"/>
      <c r="LMQ126" s="35"/>
      <c r="LMR126" s="35"/>
      <c r="LMS126" s="35"/>
      <c r="LMT126" s="35"/>
      <c r="LMU126" s="35"/>
      <c r="LMV126" s="35"/>
      <c r="LMW126" s="35"/>
      <c r="LMX126" s="35"/>
      <c r="LMY126" s="35"/>
      <c r="LMZ126" s="35"/>
      <c r="LNA126" s="35"/>
      <c r="LNB126" s="35"/>
      <c r="LNC126" s="35"/>
      <c r="LND126" s="35"/>
      <c r="LNE126" s="35"/>
      <c r="LNF126" s="35"/>
      <c r="LNG126" s="35"/>
      <c r="LNH126" s="35"/>
      <c r="LNI126" s="35"/>
      <c r="LNJ126" s="35"/>
      <c r="LNK126" s="35"/>
      <c r="LNL126" s="35"/>
      <c r="LNM126" s="35"/>
      <c r="LNN126" s="35"/>
      <c r="LNO126" s="35"/>
      <c r="LNP126" s="35"/>
      <c r="LNQ126" s="35"/>
      <c r="LNR126" s="35"/>
      <c r="LNS126" s="35"/>
      <c r="LNT126" s="35"/>
      <c r="LNU126" s="35"/>
      <c r="LNV126" s="35"/>
      <c r="LNW126" s="35"/>
      <c r="LNX126" s="35"/>
      <c r="LNY126" s="35"/>
      <c r="LNZ126" s="35"/>
      <c r="LOA126" s="35"/>
      <c r="LOB126" s="35"/>
      <c r="LOC126" s="35"/>
      <c r="LOD126" s="35"/>
      <c r="LOE126" s="35"/>
      <c r="LOF126" s="35"/>
      <c r="LOG126" s="35"/>
      <c r="LOH126" s="35"/>
      <c r="LOI126" s="35"/>
      <c r="LOJ126" s="35"/>
      <c r="LOK126" s="35"/>
      <c r="LOL126" s="35"/>
      <c r="LOM126" s="35"/>
      <c r="LON126" s="35"/>
      <c r="LOO126" s="35"/>
      <c r="LOP126" s="35"/>
      <c r="LOQ126" s="35"/>
      <c r="LOR126" s="35"/>
      <c r="LOS126" s="35"/>
      <c r="LOT126" s="35"/>
      <c r="LOU126" s="35"/>
      <c r="LOV126" s="35"/>
      <c r="LOW126" s="35"/>
      <c r="LOX126" s="35"/>
      <c r="LOY126" s="35"/>
      <c r="LOZ126" s="35"/>
      <c r="LPA126" s="35"/>
      <c r="LPB126" s="35"/>
      <c r="LPC126" s="35"/>
      <c r="LPD126" s="35"/>
      <c r="LPE126" s="35"/>
      <c r="LPF126" s="35"/>
      <c r="LPG126" s="35"/>
      <c r="LPH126" s="35"/>
      <c r="LPI126" s="35"/>
      <c r="LPJ126" s="35"/>
      <c r="LPK126" s="35"/>
      <c r="LPL126" s="35"/>
      <c r="LPM126" s="35"/>
      <c r="LPN126" s="35"/>
      <c r="LPO126" s="35"/>
      <c r="LPP126" s="35"/>
      <c r="LPQ126" s="35"/>
      <c r="LPR126" s="35"/>
      <c r="LPS126" s="35"/>
      <c r="LPT126" s="35"/>
      <c r="LPU126" s="35"/>
      <c r="LPV126" s="35"/>
      <c r="LPW126" s="35"/>
      <c r="LPX126" s="35"/>
      <c r="LPY126" s="35"/>
      <c r="LPZ126" s="35"/>
      <c r="LQA126" s="35"/>
      <c r="LQB126" s="35"/>
      <c r="LQC126" s="35"/>
      <c r="LQD126" s="35"/>
      <c r="LQE126" s="35"/>
      <c r="LQF126" s="35"/>
      <c r="LQG126" s="35"/>
      <c r="LQH126" s="35"/>
      <c r="LQI126" s="35"/>
      <c r="LQJ126" s="35"/>
      <c r="LQK126" s="35"/>
      <c r="LQL126" s="35"/>
      <c r="LQM126" s="35"/>
      <c r="LQN126" s="35"/>
      <c r="LQO126" s="35"/>
      <c r="LQP126" s="35"/>
      <c r="LQQ126" s="35"/>
      <c r="LQR126" s="35"/>
      <c r="LQS126" s="35"/>
      <c r="LQT126" s="35"/>
      <c r="LQU126" s="35"/>
      <c r="LQV126" s="35"/>
      <c r="LQW126" s="35"/>
      <c r="LQX126" s="35"/>
      <c r="LQY126" s="35"/>
      <c r="LQZ126" s="35"/>
      <c r="LRA126" s="35"/>
      <c r="LRB126" s="35"/>
      <c r="LRC126" s="35"/>
      <c r="LRD126" s="35"/>
      <c r="LRE126" s="35"/>
      <c r="LRF126" s="35"/>
      <c r="LRG126" s="35"/>
      <c r="LRH126" s="35"/>
      <c r="LRI126" s="35"/>
      <c r="LRJ126" s="35"/>
      <c r="LRK126" s="35"/>
      <c r="LRL126" s="35"/>
      <c r="LRM126" s="35"/>
      <c r="LRN126" s="35"/>
      <c r="LRO126" s="35"/>
      <c r="LRP126" s="35"/>
      <c r="LRQ126" s="35"/>
      <c r="LRR126" s="35"/>
      <c r="LRS126" s="35"/>
      <c r="LRT126" s="35"/>
      <c r="LRU126" s="35"/>
      <c r="LRV126" s="35"/>
      <c r="LRW126" s="35"/>
      <c r="LRX126" s="35"/>
      <c r="LRY126" s="35"/>
      <c r="LRZ126" s="35"/>
      <c r="LSA126" s="35"/>
      <c r="LSB126" s="35"/>
      <c r="LSC126" s="35"/>
      <c r="LSD126" s="35"/>
      <c r="LSE126" s="35"/>
      <c r="LSF126" s="35"/>
      <c r="LSG126" s="35"/>
      <c r="LSH126" s="35"/>
      <c r="LSI126" s="35"/>
      <c r="LSJ126" s="35"/>
      <c r="LSK126" s="35"/>
      <c r="LSL126" s="35"/>
      <c r="LSM126" s="35"/>
      <c r="LSN126" s="35"/>
      <c r="LSO126" s="35"/>
      <c r="LSP126" s="35"/>
      <c r="LSQ126" s="35"/>
      <c r="LSR126" s="35"/>
      <c r="LSS126" s="35"/>
      <c r="LST126" s="35"/>
      <c r="LSU126" s="35"/>
      <c r="LSV126" s="35"/>
      <c r="LSW126" s="35"/>
      <c r="LSX126" s="35"/>
      <c r="LSY126" s="35"/>
      <c r="LSZ126" s="35"/>
      <c r="LTA126" s="35"/>
      <c r="LTB126" s="35"/>
      <c r="LTC126" s="35"/>
      <c r="LTD126" s="35"/>
      <c r="LTE126" s="35"/>
      <c r="LTF126" s="35"/>
      <c r="LTG126" s="35"/>
      <c r="LTH126" s="35"/>
      <c r="LTI126" s="35"/>
      <c r="LTJ126" s="35"/>
      <c r="LTK126" s="35"/>
      <c r="LTL126" s="35"/>
      <c r="LTM126" s="35"/>
      <c r="LTN126" s="35"/>
      <c r="LTO126" s="35"/>
      <c r="LTP126" s="35"/>
      <c r="LTQ126" s="35"/>
      <c r="LTR126" s="35"/>
      <c r="LTS126" s="35"/>
      <c r="LTT126" s="35"/>
      <c r="LTU126" s="35"/>
      <c r="LTV126" s="35"/>
      <c r="LTW126" s="35"/>
      <c r="LTX126" s="35"/>
      <c r="LTY126" s="35"/>
      <c r="LTZ126" s="35"/>
      <c r="LUA126" s="35"/>
      <c r="LUB126" s="35"/>
      <c r="LUC126" s="35"/>
      <c r="LUD126" s="35"/>
      <c r="LUE126" s="35"/>
      <c r="LUF126" s="35"/>
      <c r="LUG126" s="35"/>
      <c r="LUH126" s="35"/>
      <c r="LUI126" s="35"/>
      <c r="LUJ126" s="35"/>
      <c r="LUK126" s="35"/>
      <c r="LUL126" s="35"/>
      <c r="LUM126" s="35"/>
      <c r="LUN126" s="35"/>
      <c r="LUO126" s="35"/>
      <c r="LUP126" s="35"/>
      <c r="LUQ126" s="35"/>
      <c r="LUR126" s="35"/>
      <c r="LUS126" s="35"/>
      <c r="LUT126" s="35"/>
      <c r="LUU126" s="35"/>
      <c r="LUV126" s="35"/>
      <c r="LUW126" s="35"/>
      <c r="LUX126" s="35"/>
      <c r="LUY126" s="35"/>
      <c r="LUZ126" s="35"/>
      <c r="LVA126" s="35"/>
      <c r="LVB126" s="35"/>
      <c r="LVC126" s="35"/>
      <c r="LVD126" s="35"/>
      <c r="LVE126" s="35"/>
      <c r="LVF126" s="35"/>
      <c r="LVG126" s="35"/>
      <c r="LVH126" s="35"/>
      <c r="LVI126" s="35"/>
      <c r="LVJ126" s="35"/>
      <c r="LVK126" s="35"/>
      <c r="LVL126" s="35"/>
      <c r="LVM126" s="35"/>
      <c r="LVN126" s="35"/>
      <c r="LVO126" s="35"/>
      <c r="LVP126" s="35"/>
      <c r="LVQ126" s="35"/>
      <c r="LVR126" s="35"/>
      <c r="LVS126" s="35"/>
      <c r="LVT126" s="35"/>
      <c r="LVU126" s="35"/>
      <c r="LVV126" s="35"/>
      <c r="LVW126" s="35"/>
      <c r="LVX126" s="35"/>
      <c r="LVY126" s="35"/>
      <c r="LVZ126" s="35"/>
      <c r="LWA126" s="35"/>
      <c r="LWB126" s="35"/>
      <c r="LWC126" s="35"/>
      <c r="LWD126" s="35"/>
      <c r="LWE126" s="35"/>
      <c r="LWF126" s="35"/>
      <c r="LWG126" s="35"/>
      <c r="LWH126" s="35"/>
      <c r="LWI126" s="35"/>
      <c r="LWJ126" s="35"/>
      <c r="LWK126" s="35"/>
      <c r="LWL126" s="35"/>
      <c r="LWM126" s="35"/>
      <c r="LWN126" s="35"/>
      <c r="LWO126" s="35"/>
      <c r="LWP126" s="35"/>
      <c r="LWQ126" s="35"/>
      <c r="LWR126" s="35"/>
      <c r="LWS126" s="35"/>
      <c r="LWT126" s="35"/>
      <c r="LWU126" s="35"/>
      <c r="LWV126" s="35"/>
      <c r="LWW126" s="35"/>
      <c r="LWX126" s="35"/>
      <c r="LWY126" s="35"/>
      <c r="LWZ126" s="35"/>
      <c r="LXA126" s="35"/>
      <c r="LXB126" s="35"/>
      <c r="LXC126" s="35"/>
      <c r="LXD126" s="35"/>
      <c r="LXE126" s="35"/>
      <c r="LXF126" s="35"/>
      <c r="LXG126" s="35"/>
      <c r="LXH126" s="35"/>
      <c r="LXI126" s="35"/>
      <c r="LXJ126" s="35"/>
      <c r="LXK126" s="35"/>
      <c r="LXL126" s="35"/>
      <c r="LXM126" s="35"/>
      <c r="LXN126" s="35"/>
      <c r="LXO126" s="35"/>
      <c r="LXP126" s="35"/>
      <c r="LXQ126" s="35"/>
      <c r="LXR126" s="35"/>
      <c r="LXS126" s="35"/>
      <c r="LXT126" s="35"/>
      <c r="LXU126" s="35"/>
      <c r="LXV126" s="35"/>
      <c r="LXW126" s="35"/>
      <c r="LXX126" s="35"/>
      <c r="LXY126" s="35"/>
      <c r="LXZ126" s="35"/>
      <c r="LYA126" s="35"/>
      <c r="LYB126" s="35"/>
      <c r="LYC126" s="35"/>
      <c r="LYD126" s="35"/>
      <c r="LYE126" s="35"/>
      <c r="LYF126" s="35"/>
      <c r="LYG126" s="35"/>
      <c r="LYH126" s="35"/>
      <c r="LYI126" s="35"/>
      <c r="LYJ126" s="35"/>
      <c r="LYK126" s="35"/>
      <c r="LYL126" s="35"/>
      <c r="LYM126" s="35"/>
      <c r="LYN126" s="35"/>
      <c r="LYO126" s="35"/>
      <c r="LYP126" s="35"/>
      <c r="LYQ126" s="35"/>
      <c r="LYR126" s="35"/>
      <c r="LYS126" s="35"/>
      <c r="LYT126" s="35"/>
      <c r="LYU126" s="35"/>
      <c r="LYV126" s="35"/>
      <c r="LYW126" s="35"/>
      <c r="LYX126" s="35"/>
      <c r="LYY126" s="35"/>
      <c r="LYZ126" s="35"/>
      <c r="LZA126" s="35"/>
      <c r="LZB126" s="35"/>
      <c r="LZC126" s="35"/>
      <c r="LZD126" s="35"/>
      <c r="LZE126" s="35"/>
      <c r="LZF126" s="35"/>
      <c r="LZG126" s="35"/>
      <c r="LZH126" s="35"/>
      <c r="LZI126" s="35"/>
      <c r="LZJ126" s="35"/>
      <c r="LZK126" s="35"/>
      <c r="LZL126" s="35"/>
      <c r="LZM126" s="35"/>
      <c r="LZN126" s="35"/>
      <c r="LZO126" s="35"/>
      <c r="LZP126" s="35"/>
      <c r="LZQ126" s="35"/>
      <c r="LZR126" s="35"/>
      <c r="LZS126" s="35"/>
      <c r="LZT126" s="35"/>
      <c r="LZU126" s="35"/>
      <c r="LZV126" s="35"/>
      <c r="LZW126" s="35"/>
      <c r="LZX126" s="35"/>
      <c r="LZY126" s="35"/>
      <c r="LZZ126" s="35"/>
      <c r="MAA126" s="35"/>
      <c r="MAB126" s="35"/>
      <c r="MAC126" s="35"/>
      <c r="MAD126" s="35"/>
      <c r="MAE126" s="35"/>
      <c r="MAF126" s="35"/>
      <c r="MAG126" s="35"/>
      <c r="MAH126" s="35"/>
      <c r="MAI126" s="35"/>
      <c r="MAJ126" s="35"/>
      <c r="MAK126" s="35"/>
      <c r="MAL126" s="35"/>
      <c r="MAM126" s="35"/>
      <c r="MAN126" s="35"/>
      <c r="MAO126" s="35"/>
      <c r="MAP126" s="35"/>
      <c r="MAQ126" s="35"/>
      <c r="MAR126" s="35"/>
      <c r="MAS126" s="35"/>
      <c r="MAT126" s="35"/>
      <c r="MAU126" s="35"/>
      <c r="MAV126" s="35"/>
      <c r="MAW126" s="35"/>
      <c r="MAX126" s="35"/>
      <c r="MAY126" s="35"/>
      <c r="MAZ126" s="35"/>
      <c r="MBA126" s="35"/>
      <c r="MBB126" s="35"/>
      <c r="MBC126" s="35"/>
      <c r="MBD126" s="35"/>
      <c r="MBE126" s="35"/>
      <c r="MBF126" s="35"/>
      <c r="MBG126" s="35"/>
      <c r="MBH126" s="35"/>
      <c r="MBI126" s="35"/>
      <c r="MBJ126" s="35"/>
      <c r="MBK126" s="35"/>
      <c r="MBL126" s="35"/>
      <c r="MBM126" s="35"/>
      <c r="MBN126" s="35"/>
      <c r="MBO126" s="35"/>
      <c r="MBP126" s="35"/>
      <c r="MBQ126" s="35"/>
      <c r="MBR126" s="35"/>
      <c r="MBS126" s="35"/>
      <c r="MBT126" s="35"/>
      <c r="MBU126" s="35"/>
      <c r="MBV126" s="35"/>
      <c r="MBW126" s="35"/>
      <c r="MBX126" s="35"/>
      <c r="MBY126" s="35"/>
      <c r="MBZ126" s="35"/>
      <c r="MCA126" s="35"/>
      <c r="MCB126" s="35"/>
      <c r="MCC126" s="35"/>
      <c r="MCD126" s="35"/>
      <c r="MCE126" s="35"/>
      <c r="MCF126" s="35"/>
      <c r="MCG126" s="35"/>
      <c r="MCH126" s="35"/>
      <c r="MCI126" s="35"/>
      <c r="MCJ126" s="35"/>
      <c r="MCK126" s="35"/>
      <c r="MCL126" s="35"/>
      <c r="MCM126" s="35"/>
      <c r="MCN126" s="35"/>
      <c r="MCO126" s="35"/>
      <c r="MCP126" s="35"/>
      <c r="MCQ126" s="35"/>
      <c r="MCR126" s="35"/>
      <c r="MCS126" s="35"/>
      <c r="MCT126" s="35"/>
      <c r="MCU126" s="35"/>
      <c r="MCV126" s="35"/>
      <c r="MCW126" s="35"/>
      <c r="MCX126" s="35"/>
      <c r="MCY126" s="35"/>
      <c r="MCZ126" s="35"/>
      <c r="MDA126" s="35"/>
      <c r="MDB126" s="35"/>
      <c r="MDC126" s="35"/>
      <c r="MDD126" s="35"/>
      <c r="MDE126" s="35"/>
      <c r="MDF126" s="35"/>
      <c r="MDG126" s="35"/>
      <c r="MDH126" s="35"/>
      <c r="MDI126" s="35"/>
      <c r="MDJ126" s="35"/>
      <c r="MDK126" s="35"/>
      <c r="MDL126" s="35"/>
      <c r="MDM126" s="35"/>
      <c r="MDN126" s="35"/>
      <c r="MDO126" s="35"/>
      <c r="MDP126" s="35"/>
      <c r="MDQ126" s="35"/>
      <c r="MDR126" s="35"/>
      <c r="MDS126" s="35"/>
      <c r="MDT126" s="35"/>
      <c r="MDU126" s="35"/>
      <c r="MDV126" s="35"/>
      <c r="MDW126" s="35"/>
      <c r="MDX126" s="35"/>
      <c r="MDY126" s="35"/>
      <c r="MDZ126" s="35"/>
      <c r="MEA126" s="35"/>
      <c r="MEB126" s="35"/>
      <c r="MEC126" s="35"/>
      <c r="MED126" s="35"/>
      <c r="MEE126" s="35"/>
      <c r="MEF126" s="35"/>
      <c r="MEG126" s="35"/>
      <c r="MEH126" s="35"/>
      <c r="MEI126" s="35"/>
      <c r="MEJ126" s="35"/>
      <c r="MEK126" s="35"/>
      <c r="MEL126" s="35"/>
      <c r="MEM126" s="35"/>
      <c r="MEN126" s="35"/>
      <c r="MEO126" s="35"/>
      <c r="MEP126" s="35"/>
      <c r="MEQ126" s="35"/>
      <c r="MER126" s="35"/>
      <c r="MES126" s="35"/>
      <c r="MET126" s="35"/>
      <c r="MEU126" s="35"/>
      <c r="MEV126" s="35"/>
      <c r="MEW126" s="35"/>
      <c r="MEX126" s="35"/>
      <c r="MEY126" s="35"/>
      <c r="MEZ126" s="35"/>
      <c r="MFA126" s="35"/>
      <c r="MFB126" s="35"/>
      <c r="MFC126" s="35"/>
      <c r="MFD126" s="35"/>
      <c r="MFE126" s="35"/>
      <c r="MFF126" s="35"/>
      <c r="MFG126" s="35"/>
      <c r="MFH126" s="35"/>
      <c r="MFI126" s="35"/>
      <c r="MFJ126" s="35"/>
      <c r="MFK126" s="35"/>
      <c r="MFL126" s="35"/>
      <c r="MFM126" s="35"/>
      <c r="MFN126" s="35"/>
      <c r="MFO126" s="35"/>
      <c r="MFP126" s="35"/>
      <c r="MFQ126" s="35"/>
      <c r="MFR126" s="35"/>
      <c r="MFS126" s="35"/>
      <c r="MFT126" s="35"/>
      <c r="MFU126" s="35"/>
      <c r="MFV126" s="35"/>
      <c r="MFW126" s="35"/>
      <c r="MFX126" s="35"/>
      <c r="MFY126" s="35"/>
      <c r="MFZ126" s="35"/>
      <c r="MGA126" s="35"/>
      <c r="MGB126" s="35"/>
      <c r="MGC126" s="35"/>
      <c r="MGD126" s="35"/>
      <c r="MGE126" s="35"/>
      <c r="MGF126" s="35"/>
      <c r="MGG126" s="35"/>
      <c r="MGH126" s="35"/>
      <c r="MGI126" s="35"/>
      <c r="MGJ126" s="35"/>
      <c r="MGK126" s="35"/>
      <c r="MGL126" s="35"/>
      <c r="MGM126" s="35"/>
      <c r="MGN126" s="35"/>
      <c r="MGO126" s="35"/>
      <c r="MGP126" s="35"/>
      <c r="MGQ126" s="35"/>
      <c r="MGR126" s="35"/>
      <c r="MGS126" s="35"/>
      <c r="MGT126" s="35"/>
      <c r="MGU126" s="35"/>
      <c r="MGV126" s="35"/>
      <c r="MGW126" s="35"/>
      <c r="MGX126" s="35"/>
      <c r="MGY126" s="35"/>
      <c r="MGZ126" s="35"/>
      <c r="MHA126" s="35"/>
      <c r="MHB126" s="35"/>
      <c r="MHC126" s="35"/>
      <c r="MHD126" s="35"/>
      <c r="MHE126" s="35"/>
      <c r="MHF126" s="35"/>
      <c r="MHG126" s="35"/>
      <c r="MHH126" s="35"/>
      <c r="MHI126" s="35"/>
      <c r="MHJ126" s="35"/>
      <c r="MHK126" s="35"/>
      <c r="MHL126" s="35"/>
      <c r="MHM126" s="35"/>
      <c r="MHN126" s="35"/>
      <c r="MHO126" s="35"/>
      <c r="MHP126" s="35"/>
      <c r="MHQ126" s="35"/>
      <c r="MHR126" s="35"/>
      <c r="MHS126" s="35"/>
      <c r="MHT126" s="35"/>
      <c r="MHU126" s="35"/>
      <c r="MHV126" s="35"/>
      <c r="MHW126" s="35"/>
      <c r="MHX126" s="35"/>
      <c r="MHY126" s="35"/>
      <c r="MHZ126" s="35"/>
      <c r="MIA126" s="35"/>
      <c r="MIB126" s="35"/>
      <c r="MIC126" s="35"/>
      <c r="MID126" s="35"/>
      <c r="MIE126" s="35"/>
      <c r="MIF126" s="35"/>
      <c r="MIG126" s="35"/>
      <c r="MIH126" s="35"/>
      <c r="MII126" s="35"/>
      <c r="MIJ126" s="35"/>
      <c r="MIK126" s="35"/>
      <c r="MIL126" s="35"/>
      <c r="MIM126" s="35"/>
      <c r="MIN126" s="35"/>
      <c r="MIO126" s="35"/>
      <c r="MIP126" s="35"/>
      <c r="MIQ126" s="35"/>
      <c r="MIR126" s="35"/>
      <c r="MIS126" s="35"/>
      <c r="MIT126" s="35"/>
      <c r="MIU126" s="35"/>
      <c r="MIV126" s="35"/>
      <c r="MIW126" s="35"/>
      <c r="MIX126" s="35"/>
      <c r="MIY126" s="35"/>
      <c r="MIZ126" s="35"/>
      <c r="MJA126" s="35"/>
      <c r="MJB126" s="35"/>
      <c r="MJC126" s="35"/>
      <c r="MJD126" s="35"/>
      <c r="MJE126" s="35"/>
      <c r="MJF126" s="35"/>
      <c r="MJG126" s="35"/>
      <c r="MJH126" s="35"/>
      <c r="MJI126" s="35"/>
      <c r="MJJ126" s="35"/>
      <c r="MJK126" s="35"/>
      <c r="MJL126" s="35"/>
      <c r="MJM126" s="35"/>
      <c r="MJN126" s="35"/>
      <c r="MJO126" s="35"/>
      <c r="MJP126" s="35"/>
      <c r="MJQ126" s="35"/>
      <c r="MJR126" s="35"/>
      <c r="MJS126" s="35"/>
      <c r="MJT126" s="35"/>
      <c r="MJU126" s="35"/>
      <c r="MJV126" s="35"/>
      <c r="MJW126" s="35"/>
      <c r="MJX126" s="35"/>
      <c r="MJY126" s="35"/>
      <c r="MJZ126" s="35"/>
      <c r="MKA126" s="35"/>
      <c r="MKB126" s="35"/>
      <c r="MKC126" s="35"/>
      <c r="MKD126" s="35"/>
      <c r="MKE126" s="35"/>
      <c r="MKF126" s="35"/>
      <c r="MKG126" s="35"/>
      <c r="MKH126" s="35"/>
      <c r="MKI126" s="35"/>
      <c r="MKJ126" s="35"/>
      <c r="MKK126" s="35"/>
      <c r="MKL126" s="35"/>
      <c r="MKM126" s="35"/>
      <c r="MKN126" s="35"/>
      <c r="MKO126" s="35"/>
      <c r="MKP126" s="35"/>
      <c r="MKQ126" s="35"/>
      <c r="MKR126" s="35"/>
      <c r="MKS126" s="35"/>
      <c r="MKT126" s="35"/>
      <c r="MKU126" s="35"/>
      <c r="MKV126" s="35"/>
      <c r="MKW126" s="35"/>
      <c r="MKX126" s="35"/>
      <c r="MKY126" s="35"/>
      <c r="MKZ126" s="35"/>
      <c r="MLA126" s="35"/>
      <c r="MLB126" s="35"/>
      <c r="MLC126" s="35"/>
      <c r="MLD126" s="35"/>
      <c r="MLE126" s="35"/>
      <c r="MLF126" s="35"/>
      <c r="MLG126" s="35"/>
      <c r="MLH126" s="35"/>
      <c r="MLI126" s="35"/>
      <c r="MLJ126" s="35"/>
      <c r="MLK126" s="35"/>
      <c r="MLL126" s="35"/>
      <c r="MLM126" s="35"/>
      <c r="MLN126" s="35"/>
      <c r="MLO126" s="35"/>
      <c r="MLP126" s="35"/>
      <c r="MLQ126" s="35"/>
      <c r="MLR126" s="35"/>
      <c r="MLS126" s="35"/>
      <c r="MLT126" s="35"/>
      <c r="MLU126" s="35"/>
      <c r="MLV126" s="35"/>
      <c r="MLW126" s="35"/>
      <c r="MLX126" s="35"/>
      <c r="MLY126" s="35"/>
      <c r="MLZ126" s="35"/>
      <c r="MMA126" s="35"/>
      <c r="MMB126" s="35"/>
      <c r="MMC126" s="35"/>
      <c r="MMD126" s="35"/>
      <c r="MME126" s="35"/>
      <c r="MMF126" s="35"/>
      <c r="MMG126" s="35"/>
      <c r="MMH126" s="35"/>
      <c r="MMI126" s="35"/>
      <c r="MMJ126" s="35"/>
      <c r="MMK126" s="35"/>
      <c r="MML126" s="35"/>
      <c r="MMM126" s="35"/>
      <c r="MMN126" s="35"/>
      <c r="MMO126" s="35"/>
      <c r="MMP126" s="35"/>
      <c r="MMQ126" s="35"/>
      <c r="MMR126" s="35"/>
      <c r="MMS126" s="35"/>
      <c r="MMT126" s="35"/>
      <c r="MMU126" s="35"/>
      <c r="MMV126" s="35"/>
      <c r="MMW126" s="35"/>
      <c r="MMX126" s="35"/>
      <c r="MMY126" s="35"/>
      <c r="MMZ126" s="35"/>
      <c r="MNA126" s="35"/>
      <c r="MNB126" s="35"/>
      <c r="MNC126" s="35"/>
      <c r="MND126" s="35"/>
      <c r="MNE126" s="35"/>
      <c r="MNF126" s="35"/>
      <c r="MNG126" s="35"/>
      <c r="MNH126" s="35"/>
      <c r="MNI126" s="35"/>
      <c r="MNJ126" s="35"/>
      <c r="MNK126" s="35"/>
      <c r="MNL126" s="35"/>
      <c r="MNM126" s="35"/>
      <c r="MNN126" s="35"/>
      <c r="MNO126" s="35"/>
      <c r="MNP126" s="35"/>
      <c r="MNQ126" s="35"/>
      <c r="MNR126" s="35"/>
      <c r="MNS126" s="35"/>
      <c r="MNT126" s="35"/>
      <c r="MNU126" s="35"/>
      <c r="MNV126" s="35"/>
      <c r="MNW126" s="35"/>
      <c r="MNX126" s="35"/>
      <c r="MNY126" s="35"/>
      <c r="MNZ126" s="35"/>
      <c r="MOA126" s="35"/>
      <c r="MOB126" s="35"/>
      <c r="MOC126" s="35"/>
      <c r="MOD126" s="35"/>
      <c r="MOE126" s="35"/>
      <c r="MOF126" s="35"/>
      <c r="MOG126" s="35"/>
      <c r="MOH126" s="35"/>
      <c r="MOI126" s="35"/>
      <c r="MOJ126" s="35"/>
      <c r="MOK126" s="35"/>
      <c r="MOL126" s="35"/>
      <c r="MOM126" s="35"/>
      <c r="MON126" s="35"/>
      <c r="MOO126" s="35"/>
      <c r="MOP126" s="35"/>
      <c r="MOQ126" s="35"/>
      <c r="MOR126" s="35"/>
      <c r="MOS126" s="35"/>
      <c r="MOT126" s="35"/>
      <c r="MOU126" s="35"/>
      <c r="MOV126" s="35"/>
      <c r="MOW126" s="35"/>
      <c r="MOX126" s="35"/>
      <c r="MOY126" s="35"/>
      <c r="MOZ126" s="35"/>
      <c r="MPA126" s="35"/>
      <c r="MPB126" s="35"/>
      <c r="MPC126" s="35"/>
      <c r="MPD126" s="35"/>
      <c r="MPE126" s="35"/>
      <c r="MPF126" s="35"/>
      <c r="MPG126" s="35"/>
      <c r="MPH126" s="35"/>
      <c r="MPI126" s="35"/>
      <c r="MPJ126" s="35"/>
      <c r="MPK126" s="35"/>
      <c r="MPL126" s="35"/>
      <c r="MPM126" s="35"/>
      <c r="MPN126" s="35"/>
      <c r="MPO126" s="35"/>
      <c r="MPP126" s="35"/>
      <c r="MPQ126" s="35"/>
      <c r="MPR126" s="35"/>
      <c r="MPS126" s="35"/>
      <c r="MPT126" s="35"/>
      <c r="MPU126" s="35"/>
      <c r="MPV126" s="35"/>
      <c r="MPW126" s="35"/>
      <c r="MPX126" s="35"/>
      <c r="MPY126" s="35"/>
      <c r="MPZ126" s="35"/>
      <c r="MQA126" s="35"/>
      <c r="MQB126" s="35"/>
      <c r="MQC126" s="35"/>
      <c r="MQD126" s="35"/>
      <c r="MQE126" s="35"/>
      <c r="MQF126" s="35"/>
      <c r="MQG126" s="35"/>
      <c r="MQH126" s="35"/>
      <c r="MQI126" s="35"/>
      <c r="MQJ126" s="35"/>
      <c r="MQK126" s="35"/>
      <c r="MQL126" s="35"/>
      <c r="MQM126" s="35"/>
      <c r="MQN126" s="35"/>
      <c r="MQO126" s="35"/>
      <c r="MQP126" s="35"/>
      <c r="MQQ126" s="35"/>
      <c r="MQR126" s="35"/>
      <c r="MQS126" s="35"/>
      <c r="MQT126" s="35"/>
      <c r="MQU126" s="35"/>
      <c r="MQV126" s="35"/>
      <c r="MQW126" s="35"/>
      <c r="MQX126" s="35"/>
      <c r="MQY126" s="35"/>
      <c r="MQZ126" s="35"/>
      <c r="MRA126" s="35"/>
      <c r="MRB126" s="35"/>
      <c r="MRC126" s="35"/>
      <c r="MRD126" s="35"/>
      <c r="MRE126" s="35"/>
      <c r="MRF126" s="35"/>
      <c r="MRG126" s="35"/>
      <c r="MRH126" s="35"/>
      <c r="MRI126" s="35"/>
      <c r="MRJ126" s="35"/>
      <c r="MRK126" s="35"/>
      <c r="MRL126" s="35"/>
      <c r="MRM126" s="35"/>
      <c r="MRN126" s="35"/>
      <c r="MRO126" s="35"/>
      <c r="MRP126" s="35"/>
      <c r="MRQ126" s="35"/>
      <c r="MRR126" s="35"/>
      <c r="MRS126" s="35"/>
      <c r="MRT126" s="35"/>
      <c r="MRU126" s="35"/>
      <c r="MRV126" s="35"/>
      <c r="MRW126" s="35"/>
      <c r="MRX126" s="35"/>
      <c r="MRY126" s="35"/>
      <c r="MRZ126" s="35"/>
      <c r="MSA126" s="35"/>
      <c r="MSB126" s="35"/>
      <c r="MSC126" s="35"/>
      <c r="MSD126" s="35"/>
      <c r="MSE126" s="35"/>
      <c r="MSF126" s="35"/>
      <c r="MSG126" s="35"/>
      <c r="MSH126" s="35"/>
      <c r="MSI126" s="35"/>
      <c r="MSJ126" s="35"/>
      <c r="MSK126" s="35"/>
      <c r="MSL126" s="35"/>
      <c r="MSM126" s="35"/>
      <c r="MSN126" s="35"/>
      <c r="MSO126" s="35"/>
      <c r="MSP126" s="35"/>
      <c r="MSQ126" s="35"/>
      <c r="MSR126" s="35"/>
      <c r="MSS126" s="35"/>
      <c r="MST126" s="35"/>
      <c r="MSU126" s="35"/>
      <c r="MSV126" s="35"/>
      <c r="MSW126" s="35"/>
      <c r="MSX126" s="35"/>
      <c r="MSY126" s="35"/>
      <c r="MSZ126" s="35"/>
      <c r="MTA126" s="35"/>
      <c r="MTB126" s="35"/>
      <c r="MTC126" s="35"/>
      <c r="MTD126" s="35"/>
      <c r="MTE126" s="35"/>
      <c r="MTF126" s="35"/>
      <c r="MTG126" s="35"/>
      <c r="MTH126" s="35"/>
      <c r="MTI126" s="35"/>
      <c r="MTJ126" s="35"/>
      <c r="MTK126" s="35"/>
      <c r="MTL126" s="35"/>
      <c r="MTM126" s="35"/>
      <c r="MTN126" s="35"/>
      <c r="MTO126" s="35"/>
      <c r="MTP126" s="35"/>
      <c r="MTQ126" s="35"/>
      <c r="MTR126" s="35"/>
      <c r="MTS126" s="35"/>
      <c r="MTT126" s="35"/>
      <c r="MTU126" s="35"/>
      <c r="MTV126" s="35"/>
      <c r="MTW126" s="35"/>
      <c r="MTX126" s="35"/>
      <c r="MTY126" s="35"/>
      <c r="MTZ126" s="35"/>
      <c r="MUA126" s="35"/>
      <c r="MUB126" s="35"/>
      <c r="MUC126" s="35"/>
      <c r="MUD126" s="35"/>
      <c r="MUE126" s="35"/>
      <c r="MUF126" s="35"/>
      <c r="MUG126" s="35"/>
      <c r="MUH126" s="35"/>
      <c r="MUI126" s="35"/>
      <c r="MUJ126" s="35"/>
      <c r="MUK126" s="35"/>
      <c r="MUL126" s="35"/>
      <c r="MUM126" s="35"/>
      <c r="MUN126" s="35"/>
      <c r="MUO126" s="35"/>
      <c r="MUP126" s="35"/>
      <c r="MUQ126" s="35"/>
      <c r="MUR126" s="35"/>
      <c r="MUS126" s="35"/>
      <c r="MUT126" s="35"/>
      <c r="MUU126" s="35"/>
      <c r="MUV126" s="35"/>
      <c r="MUW126" s="35"/>
      <c r="MUX126" s="35"/>
      <c r="MUY126" s="35"/>
      <c r="MUZ126" s="35"/>
      <c r="MVA126" s="35"/>
      <c r="MVB126" s="35"/>
      <c r="MVC126" s="35"/>
      <c r="MVD126" s="35"/>
      <c r="MVE126" s="35"/>
      <c r="MVF126" s="35"/>
      <c r="MVG126" s="35"/>
      <c r="MVH126" s="35"/>
      <c r="MVI126" s="35"/>
      <c r="MVJ126" s="35"/>
      <c r="MVK126" s="35"/>
      <c r="MVL126" s="35"/>
      <c r="MVM126" s="35"/>
      <c r="MVN126" s="35"/>
      <c r="MVO126" s="35"/>
      <c r="MVP126" s="35"/>
      <c r="MVQ126" s="35"/>
      <c r="MVR126" s="35"/>
      <c r="MVS126" s="35"/>
      <c r="MVT126" s="35"/>
      <c r="MVU126" s="35"/>
      <c r="MVV126" s="35"/>
      <c r="MVW126" s="35"/>
      <c r="MVX126" s="35"/>
      <c r="MVY126" s="35"/>
      <c r="MVZ126" s="35"/>
      <c r="MWA126" s="35"/>
      <c r="MWB126" s="35"/>
      <c r="MWC126" s="35"/>
      <c r="MWD126" s="35"/>
      <c r="MWE126" s="35"/>
      <c r="MWF126" s="35"/>
      <c r="MWG126" s="35"/>
      <c r="MWH126" s="35"/>
      <c r="MWI126" s="35"/>
      <c r="MWJ126" s="35"/>
      <c r="MWK126" s="35"/>
      <c r="MWL126" s="35"/>
      <c r="MWM126" s="35"/>
      <c r="MWN126" s="35"/>
      <c r="MWO126" s="35"/>
      <c r="MWP126" s="35"/>
      <c r="MWQ126" s="35"/>
      <c r="MWR126" s="35"/>
      <c r="MWS126" s="35"/>
      <c r="MWT126" s="35"/>
      <c r="MWU126" s="35"/>
      <c r="MWV126" s="35"/>
      <c r="MWW126" s="35"/>
      <c r="MWX126" s="35"/>
      <c r="MWY126" s="35"/>
      <c r="MWZ126" s="35"/>
      <c r="MXA126" s="35"/>
      <c r="MXB126" s="35"/>
      <c r="MXC126" s="35"/>
      <c r="MXD126" s="35"/>
      <c r="MXE126" s="35"/>
      <c r="MXF126" s="35"/>
      <c r="MXG126" s="35"/>
      <c r="MXH126" s="35"/>
      <c r="MXI126" s="35"/>
      <c r="MXJ126" s="35"/>
      <c r="MXK126" s="35"/>
      <c r="MXL126" s="35"/>
      <c r="MXM126" s="35"/>
      <c r="MXN126" s="35"/>
      <c r="MXO126" s="35"/>
      <c r="MXP126" s="35"/>
      <c r="MXQ126" s="35"/>
      <c r="MXR126" s="35"/>
      <c r="MXS126" s="35"/>
      <c r="MXT126" s="35"/>
      <c r="MXU126" s="35"/>
      <c r="MXV126" s="35"/>
      <c r="MXW126" s="35"/>
      <c r="MXX126" s="35"/>
      <c r="MXY126" s="35"/>
      <c r="MXZ126" s="35"/>
      <c r="MYA126" s="35"/>
      <c r="MYB126" s="35"/>
      <c r="MYC126" s="35"/>
      <c r="MYD126" s="35"/>
      <c r="MYE126" s="35"/>
      <c r="MYF126" s="35"/>
      <c r="MYG126" s="35"/>
      <c r="MYH126" s="35"/>
      <c r="MYI126" s="35"/>
      <c r="MYJ126" s="35"/>
      <c r="MYK126" s="35"/>
      <c r="MYL126" s="35"/>
      <c r="MYM126" s="35"/>
      <c r="MYN126" s="35"/>
      <c r="MYO126" s="35"/>
      <c r="MYP126" s="35"/>
      <c r="MYQ126" s="35"/>
      <c r="MYR126" s="35"/>
      <c r="MYS126" s="35"/>
      <c r="MYT126" s="35"/>
      <c r="MYU126" s="35"/>
      <c r="MYV126" s="35"/>
      <c r="MYW126" s="35"/>
      <c r="MYX126" s="35"/>
      <c r="MYY126" s="35"/>
      <c r="MYZ126" s="35"/>
      <c r="MZA126" s="35"/>
      <c r="MZB126" s="35"/>
      <c r="MZC126" s="35"/>
      <c r="MZD126" s="35"/>
      <c r="MZE126" s="35"/>
      <c r="MZF126" s="35"/>
      <c r="MZG126" s="35"/>
      <c r="MZH126" s="35"/>
      <c r="MZI126" s="35"/>
      <c r="MZJ126" s="35"/>
      <c r="MZK126" s="35"/>
      <c r="MZL126" s="35"/>
      <c r="MZM126" s="35"/>
      <c r="MZN126" s="35"/>
      <c r="MZO126" s="35"/>
      <c r="MZP126" s="35"/>
      <c r="MZQ126" s="35"/>
      <c r="MZR126" s="35"/>
      <c r="MZS126" s="35"/>
      <c r="MZT126" s="35"/>
      <c r="MZU126" s="35"/>
      <c r="MZV126" s="35"/>
      <c r="MZW126" s="35"/>
      <c r="MZX126" s="35"/>
      <c r="MZY126" s="35"/>
      <c r="MZZ126" s="35"/>
      <c r="NAA126" s="35"/>
      <c r="NAB126" s="35"/>
      <c r="NAC126" s="35"/>
      <c r="NAD126" s="35"/>
      <c r="NAE126" s="35"/>
      <c r="NAF126" s="35"/>
      <c r="NAG126" s="35"/>
      <c r="NAH126" s="35"/>
      <c r="NAI126" s="35"/>
      <c r="NAJ126" s="35"/>
      <c r="NAK126" s="35"/>
      <c r="NAL126" s="35"/>
      <c r="NAM126" s="35"/>
      <c r="NAN126" s="35"/>
      <c r="NAO126" s="35"/>
      <c r="NAP126" s="35"/>
      <c r="NAQ126" s="35"/>
      <c r="NAR126" s="35"/>
      <c r="NAS126" s="35"/>
      <c r="NAT126" s="35"/>
      <c r="NAU126" s="35"/>
      <c r="NAV126" s="35"/>
      <c r="NAW126" s="35"/>
      <c r="NAX126" s="35"/>
      <c r="NAY126" s="35"/>
      <c r="NAZ126" s="35"/>
      <c r="NBA126" s="35"/>
      <c r="NBB126" s="35"/>
      <c r="NBC126" s="35"/>
      <c r="NBD126" s="35"/>
      <c r="NBE126" s="35"/>
      <c r="NBF126" s="35"/>
      <c r="NBG126" s="35"/>
      <c r="NBH126" s="35"/>
      <c r="NBI126" s="35"/>
      <c r="NBJ126" s="35"/>
      <c r="NBK126" s="35"/>
      <c r="NBL126" s="35"/>
      <c r="NBM126" s="35"/>
      <c r="NBN126" s="35"/>
      <c r="NBO126" s="35"/>
      <c r="NBP126" s="35"/>
      <c r="NBQ126" s="35"/>
      <c r="NBR126" s="35"/>
      <c r="NBS126" s="35"/>
      <c r="NBT126" s="35"/>
      <c r="NBU126" s="35"/>
      <c r="NBV126" s="35"/>
      <c r="NBW126" s="35"/>
      <c r="NBX126" s="35"/>
      <c r="NBY126" s="35"/>
      <c r="NBZ126" s="35"/>
      <c r="NCA126" s="35"/>
      <c r="NCB126" s="35"/>
      <c r="NCC126" s="35"/>
      <c r="NCD126" s="35"/>
      <c r="NCE126" s="35"/>
      <c r="NCF126" s="35"/>
      <c r="NCG126" s="35"/>
      <c r="NCH126" s="35"/>
      <c r="NCI126" s="35"/>
      <c r="NCJ126" s="35"/>
      <c r="NCK126" s="35"/>
      <c r="NCL126" s="35"/>
      <c r="NCM126" s="35"/>
      <c r="NCN126" s="35"/>
      <c r="NCO126" s="35"/>
      <c r="NCP126" s="35"/>
      <c r="NCQ126" s="35"/>
      <c r="NCR126" s="35"/>
      <c r="NCS126" s="35"/>
      <c r="NCT126" s="35"/>
      <c r="NCU126" s="35"/>
      <c r="NCV126" s="35"/>
      <c r="NCW126" s="35"/>
      <c r="NCX126" s="35"/>
      <c r="NCY126" s="35"/>
      <c r="NCZ126" s="35"/>
      <c r="NDA126" s="35"/>
      <c r="NDB126" s="35"/>
      <c r="NDC126" s="35"/>
      <c r="NDD126" s="35"/>
      <c r="NDE126" s="35"/>
      <c r="NDF126" s="35"/>
      <c r="NDG126" s="35"/>
      <c r="NDH126" s="35"/>
      <c r="NDI126" s="35"/>
      <c r="NDJ126" s="35"/>
      <c r="NDK126" s="35"/>
      <c r="NDL126" s="35"/>
      <c r="NDM126" s="35"/>
      <c r="NDN126" s="35"/>
      <c r="NDO126" s="35"/>
      <c r="NDP126" s="35"/>
      <c r="NDQ126" s="35"/>
      <c r="NDR126" s="35"/>
      <c r="NDS126" s="35"/>
      <c r="NDT126" s="35"/>
      <c r="NDU126" s="35"/>
      <c r="NDV126" s="35"/>
      <c r="NDW126" s="35"/>
      <c r="NDX126" s="35"/>
      <c r="NDY126" s="35"/>
      <c r="NDZ126" s="35"/>
      <c r="NEA126" s="35"/>
      <c r="NEB126" s="35"/>
      <c r="NEC126" s="35"/>
      <c r="NED126" s="35"/>
      <c r="NEE126" s="35"/>
      <c r="NEF126" s="35"/>
      <c r="NEG126" s="35"/>
      <c r="NEH126" s="35"/>
      <c r="NEI126" s="35"/>
      <c r="NEJ126" s="35"/>
      <c r="NEK126" s="35"/>
      <c r="NEL126" s="35"/>
      <c r="NEM126" s="35"/>
      <c r="NEN126" s="35"/>
      <c r="NEO126" s="35"/>
      <c r="NEP126" s="35"/>
      <c r="NEQ126" s="35"/>
      <c r="NER126" s="35"/>
      <c r="NES126" s="35"/>
      <c r="NET126" s="35"/>
      <c r="NEU126" s="35"/>
      <c r="NEV126" s="35"/>
      <c r="NEW126" s="35"/>
      <c r="NEX126" s="35"/>
      <c r="NEY126" s="35"/>
      <c r="NEZ126" s="35"/>
      <c r="NFA126" s="35"/>
      <c r="NFB126" s="35"/>
      <c r="NFC126" s="35"/>
      <c r="NFD126" s="35"/>
      <c r="NFE126" s="35"/>
      <c r="NFF126" s="35"/>
      <c r="NFG126" s="35"/>
      <c r="NFH126" s="35"/>
      <c r="NFI126" s="35"/>
      <c r="NFJ126" s="35"/>
      <c r="NFK126" s="35"/>
      <c r="NFL126" s="35"/>
      <c r="NFM126" s="35"/>
      <c r="NFN126" s="35"/>
      <c r="NFO126" s="35"/>
      <c r="NFP126" s="35"/>
      <c r="NFQ126" s="35"/>
      <c r="NFR126" s="35"/>
      <c r="NFS126" s="35"/>
      <c r="NFT126" s="35"/>
      <c r="NFU126" s="35"/>
      <c r="NFV126" s="35"/>
      <c r="NFW126" s="35"/>
      <c r="NFX126" s="35"/>
      <c r="NFY126" s="35"/>
      <c r="NFZ126" s="35"/>
      <c r="NGA126" s="35"/>
      <c r="NGB126" s="35"/>
      <c r="NGC126" s="35"/>
      <c r="NGD126" s="35"/>
      <c r="NGE126" s="35"/>
      <c r="NGF126" s="35"/>
      <c r="NGG126" s="35"/>
      <c r="NGH126" s="35"/>
      <c r="NGI126" s="35"/>
      <c r="NGJ126" s="35"/>
      <c r="NGK126" s="35"/>
      <c r="NGL126" s="35"/>
      <c r="NGM126" s="35"/>
      <c r="NGN126" s="35"/>
      <c r="NGO126" s="35"/>
      <c r="NGP126" s="35"/>
      <c r="NGQ126" s="35"/>
      <c r="NGR126" s="35"/>
      <c r="NGS126" s="35"/>
      <c r="NGT126" s="35"/>
      <c r="NGU126" s="35"/>
      <c r="NGV126" s="35"/>
      <c r="NGW126" s="35"/>
      <c r="NGX126" s="35"/>
      <c r="NGY126" s="35"/>
      <c r="NGZ126" s="35"/>
      <c r="NHA126" s="35"/>
      <c r="NHB126" s="35"/>
      <c r="NHC126" s="35"/>
      <c r="NHD126" s="35"/>
      <c r="NHE126" s="35"/>
      <c r="NHF126" s="35"/>
      <c r="NHG126" s="35"/>
      <c r="NHH126" s="35"/>
      <c r="NHI126" s="35"/>
      <c r="NHJ126" s="35"/>
      <c r="NHK126" s="35"/>
      <c r="NHL126" s="35"/>
      <c r="NHM126" s="35"/>
      <c r="NHN126" s="35"/>
      <c r="NHO126" s="35"/>
      <c r="NHP126" s="35"/>
      <c r="NHQ126" s="35"/>
      <c r="NHR126" s="35"/>
      <c r="NHS126" s="35"/>
      <c r="NHT126" s="35"/>
      <c r="NHU126" s="35"/>
      <c r="NHV126" s="35"/>
      <c r="NHW126" s="35"/>
      <c r="NHX126" s="35"/>
      <c r="NHY126" s="35"/>
      <c r="NHZ126" s="35"/>
      <c r="NIA126" s="35"/>
      <c r="NIB126" s="35"/>
      <c r="NIC126" s="35"/>
      <c r="NID126" s="35"/>
      <c r="NIE126" s="35"/>
      <c r="NIF126" s="35"/>
      <c r="NIG126" s="35"/>
      <c r="NIH126" s="35"/>
      <c r="NII126" s="35"/>
      <c r="NIJ126" s="35"/>
      <c r="NIK126" s="35"/>
      <c r="NIL126" s="35"/>
      <c r="NIM126" s="35"/>
      <c r="NIN126" s="35"/>
      <c r="NIO126" s="35"/>
      <c r="NIP126" s="35"/>
      <c r="NIQ126" s="35"/>
      <c r="NIR126" s="35"/>
      <c r="NIS126" s="35"/>
      <c r="NIT126" s="35"/>
      <c r="NIU126" s="35"/>
      <c r="NIV126" s="35"/>
      <c r="NIW126" s="35"/>
      <c r="NIX126" s="35"/>
      <c r="NIY126" s="35"/>
      <c r="NIZ126" s="35"/>
      <c r="NJA126" s="35"/>
      <c r="NJB126" s="35"/>
      <c r="NJC126" s="35"/>
      <c r="NJD126" s="35"/>
      <c r="NJE126" s="35"/>
      <c r="NJF126" s="35"/>
      <c r="NJG126" s="35"/>
      <c r="NJH126" s="35"/>
      <c r="NJI126" s="35"/>
      <c r="NJJ126" s="35"/>
      <c r="NJK126" s="35"/>
      <c r="NJL126" s="35"/>
      <c r="NJM126" s="35"/>
      <c r="NJN126" s="35"/>
      <c r="NJO126" s="35"/>
      <c r="NJP126" s="35"/>
      <c r="NJQ126" s="35"/>
      <c r="NJR126" s="35"/>
      <c r="NJS126" s="35"/>
      <c r="NJT126" s="35"/>
      <c r="NJU126" s="35"/>
      <c r="NJV126" s="35"/>
      <c r="NJW126" s="35"/>
      <c r="NJX126" s="35"/>
      <c r="NJY126" s="35"/>
      <c r="NJZ126" s="35"/>
      <c r="NKA126" s="35"/>
      <c r="NKB126" s="35"/>
      <c r="NKC126" s="35"/>
      <c r="NKD126" s="35"/>
      <c r="NKE126" s="35"/>
      <c r="NKF126" s="35"/>
      <c r="NKG126" s="35"/>
      <c r="NKH126" s="35"/>
      <c r="NKI126" s="35"/>
      <c r="NKJ126" s="35"/>
      <c r="NKK126" s="35"/>
      <c r="NKL126" s="35"/>
      <c r="NKM126" s="35"/>
      <c r="NKN126" s="35"/>
      <c r="NKO126" s="35"/>
      <c r="NKP126" s="35"/>
      <c r="NKQ126" s="35"/>
      <c r="NKR126" s="35"/>
      <c r="NKS126" s="35"/>
      <c r="NKT126" s="35"/>
      <c r="NKU126" s="35"/>
      <c r="NKV126" s="35"/>
      <c r="NKW126" s="35"/>
      <c r="NKX126" s="35"/>
      <c r="NKY126" s="35"/>
      <c r="NKZ126" s="35"/>
      <c r="NLA126" s="35"/>
      <c r="NLB126" s="35"/>
      <c r="NLC126" s="35"/>
      <c r="NLD126" s="35"/>
      <c r="NLE126" s="35"/>
      <c r="NLF126" s="35"/>
      <c r="NLG126" s="35"/>
      <c r="NLH126" s="35"/>
      <c r="NLI126" s="35"/>
      <c r="NLJ126" s="35"/>
      <c r="NLK126" s="35"/>
      <c r="NLL126" s="35"/>
      <c r="NLM126" s="35"/>
      <c r="NLN126" s="35"/>
      <c r="NLO126" s="35"/>
      <c r="NLP126" s="35"/>
      <c r="NLQ126" s="35"/>
      <c r="NLR126" s="35"/>
      <c r="NLS126" s="35"/>
      <c r="NLT126" s="35"/>
      <c r="NLU126" s="35"/>
      <c r="NLV126" s="35"/>
      <c r="NLW126" s="35"/>
      <c r="NLX126" s="35"/>
      <c r="NLY126" s="35"/>
      <c r="NLZ126" s="35"/>
      <c r="NMA126" s="35"/>
      <c r="NMB126" s="35"/>
      <c r="NMC126" s="35"/>
      <c r="NMD126" s="35"/>
      <c r="NME126" s="35"/>
      <c r="NMF126" s="35"/>
      <c r="NMG126" s="35"/>
      <c r="NMH126" s="35"/>
      <c r="NMI126" s="35"/>
      <c r="NMJ126" s="35"/>
      <c r="NMK126" s="35"/>
      <c r="NML126" s="35"/>
      <c r="NMM126" s="35"/>
      <c r="NMN126" s="35"/>
      <c r="NMO126" s="35"/>
      <c r="NMP126" s="35"/>
      <c r="NMQ126" s="35"/>
      <c r="NMR126" s="35"/>
      <c r="NMS126" s="35"/>
      <c r="NMT126" s="35"/>
      <c r="NMU126" s="35"/>
      <c r="NMV126" s="35"/>
      <c r="NMW126" s="35"/>
      <c r="NMX126" s="35"/>
      <c r="NMY126" s="35"/>
      <c r="NMZ126" s="35"/>
      <c r="NNA126" s="35"/>
      <c r="NNB126" s="35"/>
      <c r="NNC126" s="35"/>
      <c r="NND126" s="35"/>
      <c r="NNE126" s="35"/>
      <c r="NNF126" s="35"/>
      <c r="NNG126" s="35"/>
      <c r="NNH126" s="35"/>
      <c r="NNI126" s="35"/>
      <c r="NNJ126" s="35"/>
      <c r="NNK126" s="35"/>
      <c r="NNL126" s="35"/>
      <c r="NNM126" s="35"/>
      <c r="NNN126" s="35"/>
      <c r="NNO126" s="35"/>
      <c r="NNP126" s="35"/>
      <c r="NNQ126" s="35"/>
      <c r="NNR126" s="35"/>
      <c r="NNS126" s="35"/>
      <c r="NNT126" s="35"/>
      <c r="NNU126" s="35"/>
      <c r="NNV126" s="35"/>
      <c r="NNW126" s="35"/>
      <c r="NNX126" s="35"/>
      <c r="NNY126" s="35"/>
      <c r="NNZ126" s="35"/>
      <c r="NOA126" s="35"/>
      <c r="NOB126" s="35"/>
      <c r="NOC126" s="35"/>
      <c r="NOD126" s="35"/>
      <c r="NOE126" s="35"/>
      <c r="NOF126" s="35"/>
      <c r="NOG126" s="35"/>
      <c r="NOH126" s="35"/>
      <c r="NOI126" s="35"/>
      <c r="NOJ126" s="35"/>
      <c r="NOK126" s="35"/>
      <c r="NOL126" s="35"/>
      <c r="NOM126" s="35"/>
      <c r="NON126" s="35"/>
      <c r="NOO126" s="35"/>
      <c r="NOP126" s="35"/>
      <c r="NOQ126" s="35"/>
      <c r="NOR126" s="35"/>
      <c r="NOS126" s="35"/>
      <c r="NOT126" s="35"/>
      <c r="NOU126" s="35"/>
      <c r="NOV126" s="35"/>
      <c r="NOW126" s="35"/>
      <c r="NOX126" s="35"/>
      <c r="NOY126" s="35"/>
      <c r="NOZ126" s="35"/>
      <c r="NPA126" s="35"/>
      <c r="NPB126" s="35"/>
      <c r="NPC126" s="35"/>
      <c r="NPD126" s="35"/>
      <c r="NPE126" s="35"/>
      <c r="NPF126" s="35"/>
      <c r="NPG126" s="35"/>
      <c r="NPH126" s="35"/>
      <c r="NPI126" s="35"/>
      <c r="NPJ126" s="35"/>
      <c r="NPK126" s="35"/>
      <c r="NPL126" s="35"/>
      <c r="NPM126" s="35"/>
      <c r="NPN126" s="35"/>
      <c r="NPO126" s="35"/>
      <c r="NPP126" s="35"/>
      <c r="NPQ126" s="35"/>
      <c r="NPR126" s="35"/>
      <c r="NPS126" s="35"/>
      <c r="NPT126" s="35"/>
      <c r="NPU126" s="35"/>
      <c r="NPV126" s="35"/>
      <c r="NPW126" s="35"/>
      <c r="NPX126" s="35"/>
      <c r="NPY126" s="35"/>
      <c r="NPZ126" s="35"/>
      <c r="NQA126" s="35"/>
      <c r="NQB126" s="35"/>
      <c r="NQC126" s="35"/>
      <c r="NQD126" s="35"/>
      <c r="NQE126" s="35"/>
      <c r="NQF126" s="35"/>
      <c r="NQG126" s="35"/>
      <c r="NQH126" s="35"/>
      <c r="NQI126" s="35"/>
      <c r="NQJ126" s="35"/>
      <c r="NQK126" s="35"/>
      <c r="NQL126" s="35"/>
      <c r="NQM126" s="35"/>
      <c r="NQN126" s="35"/>
      <c r="NQO126" s="35"/>
      <c r="NQP126" s="35"/>
      <c r="NQQ126" s="35"/>
      <c r="NQR126" s="35"/>
      <c r="NQS126" s="35"/>
      <c r="NQT126" s="35"/>
      <c r="NQU126" s="35"/>
      <c r="NQV126" s="35"/>
      <c r="NQW126" s="35"/>
      <c r="NQX126" s="35"/>
      <c r="NQY126" s="35"/>
      <c r="NQZ126" s="35"/>
      <c r="NRA126" s="35"/>
      <c r="NRB126" s="35"/>
      <c r="NRC126" s="35"/>
      <c r="NRD126" s="35"/>
      <c r="NRE126" s="35"/>
      <c r="NRF126" s="35"/>
      <c r="NRG126" s="35"/>
      <c r="NRH126" s="35"/>
      <c r="NRI126" s="35"/>
      <c r="NRJ126" s="35"/>
      <c r="NRK126" s="35"/>
      <c r="NRL126" s="35"/>
      <c r="NRM126" s="35"/>
      <c r="NRN126" s="35"/>
      <c r="NRO126" s="35"/>
      <c r="NRP126" s="35"/>
      <c r="NRQ126" s="35"/>
      <c r="NRR126" s="35"/>
      <c r="NRS126" s="35"/>
      <c r="NRT126" s="35"/>
      <c r="NRU126" s="35"/>
      <c r="NRV126" s="35"/>
      <c r="NRW126" s="35"/>
      <c r="NRX126" s="35"/>
      <c r="NRY126" s="35"/>
      <c r="NRZ126" s="35"/>
      <c r="NSA126" s="35"/>
      <c r="NSB126" s="35"/>
      <c r="NSC126" s="35"/>
      <c r="NSD126" s="35"/>
      <c r="NSE126" s="35"/>
      <c r="NSF126" s="35"/>
      <c r="NSG126" s="35"/>
      <c r="NSH126" s="35"/>
      <c r="NSI126" s="35"/>
      <c r="NSJ126" s="35"/>
      <c r="NSK126" s="35"/>
      <c r="NSL126" s="35"/>
      <c r="NSM126" s="35"/>
      <c r="NSN126" s="35"/>
      <c r="NSO126" s="35"/>
      <c r="NSP126" s="35"/>
      <c r="NSQ126" s="35"/>
      <c r="NSR126" s="35"/>
      <c r="NSS126" s="35"/>
      <c r="NST126" s="35"/>
      <c r="NSU126" s="35"/>
      <c r="NSV126" s="35"/>
      <c r="NSW126" s="35"/>
      <c r="NSX126" s="35"/>
      <c r="NSY126" s="35"/>
      <c r="NSZ126" s="35"/>
      <c r="NTA126" s="35"/>
      <c r="NTB126" s="35"/>
      <c r="NTC126" s="35"/>
      <c r="NTD126" s="35"/>
      <c r="NTE126" s="35"/>
      <c r="NTF126" s="35"/>
      <c r="NTG126" s="35"/>
      <c r="NTH126" s="35"/>
      <c r="NTI126" s="35"/>
      <c r="NTJ126" s="35"/>
      <c r="NTK126" s="35"/>
      <c r="NTL126" s="35"/>
      <c r="NTM126" s="35"/>
      <c r="NTN126" s="35"/>
      <c r="NTO126" s="35"/>
      <c r="NTP126" s="35"/>
      <c r="NTQ126" s="35"/>
      <c r="NTR126" s="35"/>
      <c r="NTS126" s="35"/>
      <c r="NTT126" s="35"/>
      <c r="NTU126" s="35"/>
      <c r="NTV126" s="35"/>
      <c r="NTW126" s="35"/>
      <c r="NTX126" s="35"/>
      <c r="NTY126" s="35"/>
      <c r="NTZ126" s="35"/>
      <c r="NUA126" s="35"/>
      <c r="NUB126" s="35"/>
      <c r="NUC126" s="35"/>
      <c r="NUD126" s="35"/>
      <c r="NUE126" s="35"/>
      <c r="NUF126" s="35"/>
      <c r="NUG126" s="35"/>
      <c r="NUH126" s="35"/>
      <c r="NUI126" s="35"/>
      <c r="NUJ126" s="35"/>
      <c r="NUK126" s="35"/>
      <c r="NUL126" s="35"/>
      <c r="NUM126" s="35"/>
      <c r="NUN126" s="35"/>
      <c r="NUO126" s="35"/>
      <c r="NUP126" s="35"/>
      <c r="NUQ126" s="35"/>
      <c r="NUR126" s="35"/>
      <c r="NUS126" s="35"/>
      <c r="NUT126" s="35"/>
      <c r="NUU126" s="35"/>
      <c r="NUV126" s="35"/>
      <c r="NUW126" s="35"/>
      <c r="NUX126" s="35"/>
      <c r="NUY126" s="35"/>
      <c r="NUZ126" s="35"/>
      <c r="NVA126" s="35"/>
      <c r="NVB126" s="35"/>
      <c r="NVC126" s="35"/>
      <c r="NVD126" s="35"/>
      <c r="NVE126" s="35"/>
      <c r="NVF126" s="35"/>
      <c r="NVG126" s="35"/>
      <c r="NVH126" s="35"/>
      <c r="NVI126" s="35"/>
      <c r="NVJ126" s="35"/>
      <c r="NVK126" s="35"/>
      <c r="NVL126" s="35"/>
      <c r="NVM126" s="35"/>
      <c r="NVN126" s="35"/>
      <c r="NVO126" s="35"/>
      <c r="NVP126" s="35"/>
      <c r="NVQ126" s="35"/>
      <c r="NVR126" s="35"/>
      <c r="NVS126" s="35"/>
      <c r="NVT126" s="35"/>
      <c r="NVU126" s="35"/>
      <c r="NVV126" s="35"/>
      <c r="NVW126" s="35"/>
      <c r="NVX126" s="35"/>
      <c r="NVY126" s="35"/>
      <c r="NVZ126" s="35"/>
      <c r="NWA126" s="35"/>
      <c r="NWB126" s="35"/>
      <c r="NWC126" s="35"/>
      <c r="NWD126" s="35"/>
      <c r="NWE126" s="35"/>
      <c r="NWF126" s="35"/>
      <c r="NWG126" s="35"/>
      <c r="NWH126" s="35"/>
      <c r="NWI126" s="35"/>
      <c r="NWJ126" s="35"/>
      <c r="NWK126" s="35"/>
      <c r="NWL126" s="35"/>
      <c r="NWM126" s="35"/>
      <c r="NWN126" s="35"/>
      <c r="NWO126" s="35"/>
      <c r="NWP126" s="35"/>
      <c r="NWQ126" s="35"/>
      <c r="NWR126" s="35"/>
      <c r="NWS126" s="35"/>
      <c r="NWT126" s="35"/>
      <c r="NWU126" s="35"/>
      <c r="NWV126" s="35"/>
      <c r="NWW126" s="35"/>
      <c r="NWX126" s="35"/>
      <c r="NWY126" s="35"/>
      <c r="NWZ126" s="35"/>
      <c r="NXA126" s="35"/>
      <c r="NXB126" s="35"/>
      <c r="NXC126" s="35"/>
      <c r="NXD126" s="35"/>
      <c r="NXE126" s="35"/>
      <c r="NXF126" s="35"/>
      <c r="NXG126" s="35"/>
      <c r="NXH126" s="35"/>
      <c r="NXI126" s="35"/>
      <c r="NXJ126" s="35"/>
      <c r="NXK126" s="35"/>
      <c r="NXL126" s="35"/>
      <c r="NXM126" s="35"/>
      <c r="NXN126" s="35"/>
      <c r="NXO126" s="35"/>
      <c r="NXP126" s="35"/>
      <c r="NXQ126" s="35"/>
      <c r="NXR126" s="35"/>
      <c r="NXS126" s="35"/>
      <c r="NXT126" s="35"/>
      <c r="NXU126" s="35"/>
      <c r="NXV126" s="35"/>
      <c r="NXW126" s="35"/>
      <c r="NXX126" s="35"/>
      <c r="NXY126" s="35"/>
      <c r="NXZ126" s="35"/>
      <c r="NYA126" s="35"/>
      <c r="NYB126" s="35"/>
      <c r="NYC126" s="35"/>
      <c r="NYD126" s="35"/>
      <c r="NYE126" s="35"/>
      <c r="NYF126" s="35"/>
      <c r="NYG126" s="35"/>
      <c r="NYH126" s="35"/>
      <c r="NYI126" s="35"/>
      <c r="NYJ126" s="35"/>
      <c r="NYK126" s="35"/>
      <c r="NYL126" s="35"/>
      <c r="NYM126" s="35"/>
      <c r="NYN126" s="35"/>
      <c r="NYO126" s="35"/>
      <c r="NYP126" s="35"/>
      <c r="NYQ126" s="35"/>
      <c r="NYR126" s="35"/>
      <c r="NYS126" s="35"/>
      <c r="NYT126" s="35"/>
      <c r="NYU126" s="35"/>
      <c r="NYV126" s="35"/>
      <c r="NYW126" s="35"/>
      <c r="NYX126" s="35"/>
      <c r="NYY126" s="35"/>
      <c r="NYZ126" s="35"/>
      <c r="NZA126" s="35"/>
      <c r="NZB126" s="35"/>
      <c r="NZC126" s="35"/>
      <c r="NZD126" s="35"/>
      <c r="NZE126" s="35"/>
      <c r="NZF126" s="35"/>
      <c r="NZG126" s="35"/>
      <c r="NZH126" s="35"/>
      <c r="NZI126" s="35"/>
      <c r="NZJ126" s="35"/>
      <c r="NZK126" s="35"/>
      <c r="NZL126" s="35"/>
      <c r="NZM126" s="35"/>
      <c r="NZN126" s="35"/>
      <c r="NZO126" s="35"/>
      <c r="NZP126" s="35"/>
      <c r="NZQ126" s="35"/>
      <c r="NZR126" s="35"/>
      <c r="NZS126" s="35"/>
      <c r="NZT126" s="35"/>
      <c r="NZU126" s="35"/>
      <c r="NZV126" s="35"/>
      <c r="NZW126" s="35"/>
      <c r="NZX126" s="35"/>
      <c r="NZY126" s="35"/>
      <c r="NZZ126" s="35"/>
      <c r="OAA126" s="35"/>
      <c r="OAB126" s="35"/>
      <c r="OAC126" s="35"/>
      <c r="OAD126" s="35"/>
      <c r="OAE126" s="35"/>
      <c r="OAF126" s="35"/>
      <c r="OAG126" s="35"/>
      <c r="OAH126" s="35"/>
      <c r="OAI126" s="35"/>
      <c r="OAJ126" s="35"/>
      <c r="OAK126" s="35"/>
      <c r="OAL126" s="35"/>
      <c r="OAM126" s="35"/>
      <c r="OAN126" s="35"/>
      <c r="OAO126" s="35"/>
      <c r="OAP126" s="35"/>
      <c r="OAQ126" s="35"/>
      <c r="OAR126" s="35"/>
      <c r="OAS126" s="35"/>
      <c r="OAT126" s="35"/>
      <c r="OAU126" s="35"/>
      <c r="OAV126" s="35"/>
      <c r="OAW126" s="35"/>
      <c r="OAX126" s="35"/>
      <c r="OAY126" s="35"/>
      <c r="OAZ126" s="35"/>
      <c r="OBA126" s="35"/>
      <c r="OBB126" s="35"/>
      <c r="OBC126" s="35"/>
      <c r="OBD126" s="35"/>
      <c r="OBE126" s="35"/>
      <c r="OBF126" s="35"/>
      <c r="OBG126" s="35"/>
      <c r="OBH126" s="35"/>
      <c r="OBI126" s="35"/>
      <c r="OBJ126" s="35"/>
      <c r="OBK126" s="35"/>
      <c r="OBL126" s="35"/>
      <c r="OBM126" s="35"/>
      <c r="OBN126" s="35"/>
      <c r="OBO126" s="35"/>
      <c r="OBP126" s="35"/>
      <c r="OBQ126" s="35"/>
      <c r="OBR126" s="35"/>
      <c r="OBS126" s="35"/>
      <c r="OBT126" s="35"/>
      <c r="OBU126" s="35"/>
      <c r="OBV126" s="35"/>
      <c r="OBW126" s="35"/>
      <c r="OBX126" s="35"/>
      <c r="OBY126" s="35"/>
      <c r="OBZ126" s="35"/>
      <c r="OCA126" s="35"/>
      <c r="OCB126" s="35"/>
      <c r="OCC126" s="35"/>
      <c r="OCD126" s="35"/>
      <c r="OCE126" s="35"/>
      <c r="OCF126" s="35"/>
      <c r="OCG126" s="35"/>
      <c r="OCH126" s="35"/>
      <c r="OCI126" s="35"/>
      <c r="OCJ126" s="35"/>
      <c r="OCK126" s="35"/>
      <c r="OCL126" s="35"/>
      <c r="OCM126" s="35"/>
      <c r="OCN126" s="35"/>
      <c r="OCO126" s="35"/>
      <c r="OCP126" s="35"/>
      <c r="OCQ126" s="35"/>
      <c r="OCR126" s="35"/>
      <c r="OCS126" s="35"/>
      <c r="OCT126" s="35"/>
      <c r="OCU126" s="35"/>
      <c r="OCV126" s="35"/>
      <c r="OCW126" s="35"/>
      <c r="OCX126" s="35"/>
      <c r="OCY126" s="35"/>
      <c r="OCZ126" s="35"/>
      <c r="ODA126" s="35"/>
      <c r="ODB126" s="35"/>
      <c r="ODC126" s="35"/>
      <c r="ODD126" s="35"/>
      <c r="ODE126" s="35"/>
      <c r="ODF126" s="35"/>
      <c r="ODG126" s="35"/>
      <c r="ODH126" s="35"/>
      <c r="ODI126" s="35"/>
      <c r="ODJ126" s="35"/>
      <c r="ODK126" s="35"/>
      <c r="ODL126" s="35"/>
      <c r="ODM126" s="35"/>
      <c r="ODN126" s="35"/>
      <c r="ODO126" s="35"/>
      <c r="ODP126" s="35"/>
      <c r="ODQ126" s="35"/>
      <c r="ODR126" s="35"/>
      <c r="ODS126" s="35"/>
      <c r="ODT126" s="35"/>
      <c r="ODU126" s="35"/>
      <c r="ODV126" s="35"/>
      <c r="ODW126" s="35"/>
      <c r="ODX126" s="35"/>
      <c r="ODY126" s="35"/>
      <c r="ODZ126" s="35"/>
      <c r="OEA126" s="35"/>
      <c r="OEB126" s="35"/>
      <c r="OEC126" s="35"/>
      <c r="OED126" s="35"/>
      <c r="OEE126" s="35"/>
      <c r="OEF126" s="35"/>
      <c r="OEG126" s="35"/>
      <c r="OEH126" s="35"/>
      <c r="OEI126" s="35"/>
      <c r="OEJ126" s="35"/>
      <c r="OEK126" s="35"/>
      <c r="OEL126" s="35"/>
      <c r="OEM126" s="35"/>
      <c r="OEN126" s="35"/>
      <c r="OEO126" s="35"/>
      <c r="OEP126" s="35"/>
      <c r="OEQ126" s="35"/>
      <c r="OER126" s="35"/>
      <c r="OES126" s="35"/>
      <c r="OET126" s="35"/>
      <c r="OEU126" s="35"/>
      <c r="OEV126" s="35"/>
      <c r="OEW126" s="35"/>
      <c r="OEX126" s="35"/>
      <c r="OEY126" s="35"/>
      <c r="OEZ126" s="35"/>
      <c r="OFA126" s="35"/>
      <c r="OFB126" s="35"/>
      <c r="OFC126" s="35"/>
      <c r="OFD126" s="35"/>
      <c r="OFE126" s="35"/>
      <c r="OFF126" s="35"/>
      <c r="OFG126" s="35"/>
      <c r="OFH126" s="35"/>
      <c r="OFI126" s="35"/>
      <c r="OFJ126" s="35"/>
      <c r="OFK126" s="35"/>
      <c r="OFL126" s="35"/>
      <c r="OFM126" s="35"/>
      <c r="OFN126" s="35"/>
      <c r="OFO126" s="35"/>
      <c r="OFP126" s="35"/>
      <c r="OFQ126" s="35"/>
      <c r="OFR126" s="35"/>
      <c r="OFS126" s="35"/>
      <c r="OFT126" s="35"/>
      <c r="OFU126" s="35"/>
      <c r="OFV126" s="35"/>
      <c r="OFW126" s="35"/>
      <c r="OFX126" s="35"/>
      <c r="OFY126" s="35"/>
      <c r="OFZ126" s="35"/>
      <c r="OGA126" s="35"/>
      <c r="OGB126" s="35"/>
      <c r="OGC126" s="35"/>
      <c r="OGD126" s="35"/>
      <c r="OGE126" s="35"/>
      <c r="OGF126" s="35"/>
      <c r="OGG126" s="35"/>
      <c r="OGH126" s="35"/>
      <c r="OGI126" s="35"/>
      <c r="OGJ126" s="35"/>
      <c r="OGK126" s="35"/>
      <c r="OGL126" s="35"/>
      <c r="OGM126" s="35"/>
      <c r="OGN126" s="35"/>
      <c r="OGO126" s="35"/>
      <c r="OGP126" s="35"/>
      <c r="OGQ126" s="35"/>
      <c r="OGR126" s="35"/>
      <c r="OGS126" s="35"/>
      <c r="OGT126" s="35"/>
      <c r="OGU126" s="35"/>
      <c r="OGV126" s="35"/>
      <c r="OGW126" s="35"/>
      <c r="OGX126" s="35"/>
      <c r="OGY126" s="35"/>
      <c r="OGZ126" s="35"/>
      <c r="OHA126" s="35"/>
      <c r="OHB126" s="35"/>
      <c r="OHC126" s="35"/>
      <c r="OHD126" s="35"/>
      <c r="OHE126" s="35"/>
      <c r="OHF126" s="35"/>
      <c r="OHG126" s="35"/>
      <c r="OHH126" s="35"/>
      <c r="OHI126" s="35"/>
      <c r="OHJ126" s="35"/>
      <c r="OHK126" s="35"/>
      <c r="OHL126" s="35"/>
      <c r="OHM126" s="35"/>
      <c r="OHN126" s="35"/>
      <c r="OHO126" s="35"/>
      <c r="OHP126" s="35"/>
      <c r="OHQ126" s="35"/>
      <c r="OHR126" s="35"/>
      <c r="OHS126" s="35"/>
      <c r="OHT126" s="35"/>
      <c r="OHU126" s="35"/>
      <c r="OHV126" s="35"/>
      <c r="OHW126" s="35"/>
      <c r="OHX126" s="35"/>
      <c r="OHY126" s="35"/>
      <c r="OHZ126" s="35"/>
      <c r="OIA126" s="35"/>
      <c r="OIB126" s="35"/>
      <c r="OIC126" s="35"/>
      <c r="OID126" s="35"/>
      <c r="OIE126" s="35"/>
      <c r="OIF126" s="35"/>
      <c r="OIG126" s="35"/>
      <c r="OIH126" s="35"/>
      <c r="OII126" s="35"/>
      <c r="OIJ126" s="35"/>
      <c r="OIK126" s="35"/>
      <c r="OIL126" s="35"/>
      <c r="OIM126" s="35"/>
      <c r="OIN126" s="35"/>
      <c r="OIO126" s="35"/>
      <c r="OIP126" s="35"/>
      <c r="OIQ126" s="35"/>
      <c r="OIR126" s="35"/>
      <c r="OIS126" s="35"/>
      <c r="OIT126" s="35"/>
      <c r="OIU126" s="35"/>
      <c r="OIV126" s="35"/>
      <c r="OIW126" s="35"/>
      <c r="OIX126" s="35"/>
      <c r="OIY126" s="35"/>
      <c r="OIZ126" s="35"/>
      <c r="OJA126" s="35"/>
      <c r="OJB126" s="35"/>
      <c r="OJC126" s="35"/>
      <c r="OJD126" s="35"/>
      <c r="OJE126" s="35"/>
      <c r="OJF126" s="35"/>
      <c r="OJG126" s="35"/>
      <c r="OJH126" s="35"/>
      <c r="OJI126" s="35"/>
      <c r="OJJ126" s="35"/>
      <c r="OJK126" s="35"/>
      <c r="OJL126" s="35"/>
      <c r="OJM126" s="35"/>
      <c r="OJN126" s="35"/>
      <c r="OJO126" s="35"/>
      <c r="OJP126" s="35"/>
      <c r="OJQ126" s="35"/>
      <c r="OJR126" s="35"/>
      <c r="OJS126" s="35"/>
      <c r="OJT126" s="35"/>
      <c r="OJU126" s="35"/>
      <c r="OJV126" s="35"/>
      <c r="OJW126" s="35"/>
      <c r="OJX126" s="35"/>
      <c r="OJY126" s="35"/>
      <c r="OJZ126" s="35"/>
      <c r="OKA126" s="35"/>
      <c r="OKB126" s="35"/>
      <c r="OKC126" s="35"/>
      <c r="OKD126" s="35"/>
      <c r="OKE126" s="35"/>
      <c r="OKF126" s="35"/>
      <c r="OKG126" s="35"/>
      <c r="OKH126" s="35"/>
      <c r="OKI126" s="35"/>
      <c r="OKJ126" s="35"/>
      <c r="OKK126" s="35"/>
      <c r="OKL126" s="35"/>
      <c r="OKM126" s="35"/>
      <c r="OKN126" s="35"/>
      <c r="OKO126" s="35"/>
      <c r="OKP126" s="35"/>
      <c r="OKQ126" s="35"/>
      <c r="OKR126" s="35"/>
      <c r="OKS126" s="35"/>
      <c r="OKT126" s="35"/>
      <c r="OKU126" s="35"/>
      <c r="OKV126" s="35"/>
      <c r="OKW126" s="35"/>
      <c r="OKX126" s="35"/>
      <c r="OKY126" s="35"/>
      <c r="OKZ126" s="35"/>
      <c r="OLA126" s="35"/>
      <c r="OLB126" s="35"/>
      <c r="OLC126" s="35"/>
      <c r="OLD126" s="35"/>
      <c r="OLE126" s="35"/>
      <c r="OLF126" s="35"/>
      <c r="OLG126" s="35"/>
      <c r="OLH126" s="35"/>
      <c r="OLI126" s="35"/>
      <c r="OLJ126" s="35"/>
      <c r="OLK126" s="35"/>
      <c r="OLL126" s="35"/>
      <c r="OLM126" s="35"/>
      <c r="OLN126" s="35"/>
      <c r="OLO126" s="35"/>
      <c r="OLP126" s="35"/>
      <c r="OLQ126" s="35"/>
      <c r="OLR126" s="35"/>
      <c r="OLS126" s="35"/>
      <c r="OLT126" s="35"/>
      <c r="OLU126" s="35"/>
      <c r="OLV126" s="35"/>
      <c r="OLW126" s="35"/>
      <c r="OLX126" s="35"/>
      <c r="OLY126" s="35"/>
      <c r="OLZ126" s="35"/>
      <c r="OMA126" s="35"/>
      <c r="OMB126" s="35"/>
      <c r="OMC126" s="35"/>
      <c r="OMD126" s="35"/>
      <c r="OME126" s="35"/>
      <c r="OMF126" s="35"/>
      <c r="OMG126" s="35"/>
      <c r="OMH126" s="35"/>
      <c r="OMI126" s="35"/>
      <c r="OMJ126" s="35"/>
      <c r="OMK126" s="35"/>
      <c r="OML126" s="35"/>
      <c r="OMM126" s="35"/>
      <c r="OMN126" s="35"/>
      <c r="OMO126" s="35"/>
      <c r="OMP126" s="35"/>
      <c r="OMQ126" s="35"/>
      <c r="OMR126" s="35"/>
      <c r="OMS126" s="35"/>
      <c r="OMT126" s="35"/>
      <c r="OMU126" s="35"/>
      <c r="OMV126" s="35"/>
      <c r="OMW126" s="35"/>
      <c r="OMX126" s="35"/>
      <c r="OMY126" s="35"/>
      <c r="OMZ126" s="35"/>
      <c r="ONA126" s="35"/>
      <c r="ONB126" s="35"/>
      <c r="ONC126" s="35"/>
      <c r="OND126" s="35"/>
      <c r="ONE126" s="35"/>
      <c r="ONF126" s="35"/>
      <c r="ONG126" s="35"/>
      <c r="ONH126" s="35"/>
      <c r="ONI126" s="35"/>
      <c r="ONJ126" s="35"/>
      <c r="ONK126" s="35"/>
      <c r="ONL126" s="35"/>
      <c r="ONM126" s="35"/>
      <c r="ONN126" s="35"/>
      <c r="ONO126" s="35"/>
      <c r="ONP126" s="35"/>
      <c r="ONQ126" s="35"/>
      <c r="ONR126" s="35"/>
      <c r="ONS126" s="35"/>
      <c r="ONT126" s="35"/>
      <c r="ONU126" s="35"/>
      <c r="ONV126" s="35"/>
      <c r="ONW126" s="35"/>
      <c r="ONX126" s="35"/>
      <c r="ONY126" s="35"/>
      <c r="ONZ126" s="35"/>
      <c r="OOA126" s="35"/>
      <c r="OOB126" s="35"/>
      <c r="OOC126" s="35"/>
      <c r="OOD126" s="35"/>
      <c r="OOE126" s="35"/>
      <c r="OOF126" s="35"/>
      <c r="OOG126" s="35"/>
      <c r="OOH126" s="35"/>
      <c r="OOI126" s="35"/>
      <c r="OOJ126" s="35"/>
      <c r="OOK126" s="35"/>
      <c r="OOL126" s="35"/>
      <c r="OOM126" s="35"/>
      <c r="OON126" s="35"/>
      <c r="OOO126" s="35"/>
      <c r="OOP126" s="35"/>
      <c r="OOQ126" s="35"/>
      <c r="OOR126" s="35"/>
      <c r="OOS126" s="35"/>
      <c r="OOT126" s="35"/>
      <c r="OOU126" s="35"/>
      <c r="OOV126" s="35"/>
      <c r="OOW126" s="35"/>
      <c r="OOX126" s="35"/>
      <c r="OOY126" s="35"/>
      <c r="OOZ126" s="35"/>
      <c r="OPA126" s="35"/>
      <c r="OPB126" s="35"/>
      <c r="OPC126" s="35"/>
      <c r="OPD126" s="35"/>
      <c r="OPE126" s="35"/>
      <c r="OPF126" s="35"/>
      <c r="OPG126" s="35"/>
      <c r="OPH126" s="35"/>
      <c r="OPI126" s="35"/>
      <c r="OPJ126" s="35"/>
      <c r="OPK126" s="35"/>
      <c r="OPL126" s="35"/>
      <c r="OPM126" s="35"/>
      <c r="OPN126" s="35"/>
      <c r="OPO126" s="35"/>
      <c r="OPP126" s="35"/>
      <c r="OPQ126" s="35"/>
      <c r="OPR126" s="35"/>
      <c r="OPS126" s="35"/>
      <c r="OPT126" s="35"/>
      <c r="OPU126" s="35"/>
      <c r="OPV126" s="35"/>
      <c r="OPW126" s="35"/>
      <c r="OPX126" s="35"/>
      <c r="OPY126" s="35"/>
      <c r="OPZ126" s="35"/>
      <c r="OQA126" s="35"/>
      <c r="OQB126" s="35"/>
      <c r="OQC126" s="35"/>
      <c r="OQD126" s="35"/>
      <c r="OQE126" s="35"/>
      <c r="OQF126" s="35"/>
      <c r="OQG126" s="35"/>
      <c r="OQH126" s="35"/>
      <c r="OQI126" s="35"/>
      <c r="OQJ126" s="35"/>
      <c r="OQK126" s="35"/>
      <c r="OQL126" s="35"/>
      <c r="OQM126" s="35"/>
      <c r="OQN126" s="35"/>
      <c r="OQO126" s="35"/>
      <c r="OQP126" s="35"/>
      <c r="OQQ126" s="35"/>
      <c r="OQR126" s="35"/>
      <c r="OQS126" s="35"/>
      <c r="OQT126" s="35"/>
      <c r="OQU126" s="35"/>
      <c r="OQV126" s="35"/>
      <c r="OQW126" s="35"/>
      <c r="OQX126" s="35"/>
      <c r="OQY126" s="35"/>
      <c r="OQZ126" s="35"/>
      <c r="ORA126" s="35"/>
      <c r="ORB126" s="35"/>
      <c r="ORC126" s="35"/>
      <c r="ORD126" s="35"/>
      <c r="ORE126" s="35"/>
      <c r="ORF126" s="35"/>
      <c r="ORG126" s="35"/>
      <c r="ORH126" s="35"/>
      <c r="ORI126" s="35"/>
      <c r="ORJ126" s="35"/>
      <c r="ORK126" s="35"/>
      <c r="ORL126" s="35"/>
      <c r="ORM126" s="35"/>
      <c r="ORN126" s="35"/>
      <c r="ORO126" s="35"/>
      <c r="ORP126" s="35"/>
      <c r="ORQ126" s="35"/>
      <c r="ORR126" s="35"/>
      <c r="ORS126" s="35"/>
      <c r="ORT126" s="35"/>
      <c r="ORU126" s="35"/>
      <c r="ORV126" s="35"/>
      <c r="ORW126" s="35"/>
      <c r="ORX126" s="35"/>
      <c r="ORY126" s="35"/>
      <c r="ORZ126" s="35"/>
      <c r="OSA126" s="35"/>
      <c r="OSB126" s="35"/>
      <c r="OSC126" s="35"/>
      <c r="OSD126" s="35"/>
      <c r="OSE126" s="35"/>
      <c r="OSF126" s="35"/>
      <c r="OSG126" s="35"/>
      <c r="OSH126" s="35"/>
      <c r="OSI126" s="35"/>
      <c r="OSJ126" s="35"/>
      <c r="OSK126" s="35"/>
      <c r="OSL126" s="35"/>
      <c r="OSM126" s="35"/>
      <c r="OSN126" s="35"/>
      <c r="OSO126" s="35"/>
      <c r="OSP126" s="35"/>
      <c r="OSQ126" s="35"/>
      <c r="OSR126" s="35"/>
      <c r="OSS126" s="35"/>
      <c r="OST126" s="35"/>
      <c r="OSU126" s="35"/>
      <c r="OSV126" s="35"/>
      <c r="OSW126" s="35"/>
      <c r="OSX126" s="35"/>
      <c r="OSY126" s="35"/>
      <c r="OSZ126" s="35"/>
      <c r="OTA126" s="35"/>
      <c r="OTB126" s="35"/>
      <c r="OTC126" s="35"/>
      <c r="OTD126" s="35"/>
      <c r="OTE126" s="35"/>
      <c r="OTF126" s="35"/>
      <c r="OTG126" s="35"/>
      <c r="OTH126" s="35"/>
      <c r="OTI126" s="35"/>
      <c r="OTJ126" s="35"/>
      <c r="OTK126" s="35"/>
      <c r="OTL126" s="35"/>
      <c r="OTM126" s="35"/>
      <c r="OTN126" s="35"/>
      <c r="OTO126" s="35"/>
      <c r="OTP126" s="35"/>
      <c r="OTQ126" s="35"/>
      <c r="OTR126" s="35"/>
      <c r="OTS126" s="35"/>
      <c r="OTT126" s="35"/>
      <c r="OTU126" s="35"/>
      <c r="OTV126" s="35"/>
      <c r="OTW126" s="35"/>
      <c r="OTX126" s="35"/>
      <c r="OTY126" s="35"/>
      <c r="OTZ126" s="35"/>
      <c r="OUA126" s="35"/>
      <c r="OUB126" s="35"/>
      <c r="OUC126" s="35"/>
      <c r="OUD126" s="35"/>
      <c r="OUE126" s="35"/>
      <c r="OUF126" s="35"/>
      <c r="OUG126" s="35"/>
      <c r="OUH126" s="35"/>
      <c r="OUI126" s="35"/>
      <c r="OUJ126" s="35"/>
      <c r="OUK126" s="35"/>
      <c r="OUL126" s="35"/>
      <c r="OUM126" s="35"/>
      <c r="OUN126" s="35"/>
      <c r="OUO126" s="35"/>
      <c r="OUP126" s="35"/>
      <c r="OUQ126" s="35"/>
      <c r="OUR126" s="35"/>
      <c r="OUS126" s="35"/>
      <c r="OUT126" s="35"/>
      <c r="OUU126" s="35"/>
      <c r="OUV126" s="35"/>
      <c r="OUW126" s="35"/>
      <c r="OUX126" s="35"/>
      <c r="OUY126" s="35"/>
      <c r="OUZ126" s="35"/>
      <c r="OVA126" s="35"/>
      <c r="OVB126" s="35"/>
      <c r="OVC126" s="35"/>
      <c r="OVD126" s="35"/>
      <c r="OVE126" s="35"/>
      <c r="OVF126" s="35"/>
      <c r="OVG126" s="35"/>
      <c r="OVH126" s="35"/>
      <c r="OVI126" s="35"/>
      <c r="OVJ126" s="35"/>
      <c r="OVK126" s="35"/>
      <c r="OVL126" s="35"/>
      <c r="OVM126" s="35"/>
      <c r="OVN126" s="35"/>
      <c r="OVO126" s="35"/>
      <c r="OVP126" s="35"/>
      <c r="OVQ126" s="35"/>
      <c r="OVR126" s="35"/>
      <c r="OVS126" s="35"/>
      <c r="OVT126" s="35"/>
      <c r="OVU126" s="35"/>
      <c r="OVV126" s="35"/>
      <c r="OVW126" s="35"/>
      <c r="OVX126" s="35"/>
      <c r="OVY126" s="35"/>
      <c r="OVZ126" s="35"/>
      <c r="OWA126" s="35"/>
      <c r="OWB126" s="35"/>
      <c r="OWC126" s="35"/>
      <c r="OWD126" s="35"/>
      <c r="OWE126" s="35"/>
      <c r="OWF126" s="35"/>
      <c r="OWG126" s="35"/>
      <c r="OWH126" s="35"/>
      <c r="OWI126" s="35"/>
      <c r="OWJ126" s="35"/>
      <c r="OWK126" s="35"/>
      <c r="OWL126" s="35"/>
      <c r="OWM126" s="35"/>
      <c r="OWN126" s="35"/>
      <c r="OWO126" s="35"/>
      <c r="OWP126" s="35"/>
      <c r="OWQ126" s="35"/>
      <c r="OWR126" s="35"/>
      <c r="OWS126" s="35"/>
      <c r="OWT126" s="35"/>
      <c r="OWU126" s="35"/>
      <c r="OWV126" s="35"/>
      <c r="OWW126" s="35"/>
      <c r="OWX126" s="35"/>
      <c r="OWY126" s="35"/>
      <c r="OWZ126" s="35"/>
      <c r="OXA126" s="35"/>
      <c r="OXB126" s="35"/>
      <c r="OXC126" s="35"/>
      <c r="OXD126" s="35"/>
      <c r="OXE126" s="35"/>
      <c r="OXF126" s="35"/>
      <c r="OXG126" s="35"/>
      <c r="OXH126" s="35"/>
      <c r="OXI126" s="35"/>
      <c r="OXJ126" s="35"/>
      <c r="OXK126" s="35"/>
      <c r="OXL126" s="35"/>
      <c r="OXM126" s="35"/>
      <c r="OXN126" s="35"/>
      <c r="OXO126" s="35"/>
      <c r="OXP126" s="35"/>
      <c r="OXQ126" s="35"/>
      <c r="OXR126" s="35"/>
      <c r="OXS126" s="35"/>
      <c r="OXT126" s="35"/>
      <c r="OXU126" s="35"/>
      <c r="OXV126" s="35"/>
      <c r="OXW126" s="35"/>
      <c r="OXX126" s="35"/>
      <c r="OXY126" s="35"/>
      <c r="OXZ126" s="35"/>
      <c r="OYA126" s="35"/>
      <c r="OYB126" s="35"/>
      <c r="OYC126" s="35"/>
      <c r="OYD126" s="35"/>
      <c r="OYE126" s="35"/>
      <c r="OYF126" s="35"/>
      <c r="OYG126" s="35"/>
      <c r="OYH126" s="35"/>
      <c r="OYI126" s="35"/>
      <c r="OYJ126" s="35"/>
      <c r="OYK126" s="35"/>
      <c r="OYL126" s="35"/>
      <c r="OYM126" s="35"/>
      <c r="OYN126" s="35"/>
      <c r="OYO126" s="35"/>
      <c r="OYP126" s="35"/>
      <c r="OYQ126" s="35"/>
      <c r="OYR126" s="35"/>
      <c r="OYS126" s="35"/>
      <c r="OYT126" s="35"/>
      <c r="OYU126" s="35"/>
      <c r="OYV126" s="35"/>
      <c r="OYW126" s="35"/>
      <c r="OYX126" s="35"/>
      <c r="OYY126" s="35"/>
      <c r="OYZ126" s="35"/>
      <c r="OZA126" s="35"/>
      <c r="OZB126" s="35"/>
      <c r="OZC126" s="35"/>
      <c r="OZD126" s="35"/>
      <c r="OZE126" s="35"/>
      <c r="OZF126" s="35"/>
      <c r="OZG126" s="35"/>
      <c r="OZH126" s="35"/>
      <c r="OZI126" s="35"/>
      <c r="OZJ126" s="35"/>
      <c r="OZK126" s="35"/>
      <c r="OZL126" s="35"/>
      <c r="OZM126" s="35"/>
      <c r="OZN126" s="35"/>
      <c r="OZO126" s="35"/>
      <c r="OZP126" s="35"/>
      <c r="OZQ126" s="35"/>
      <c r="OZR126" s="35"/>
      <c r="OZS126" s="35"/>
      <c r="OZT126" s="35"/>
      <c r="OZU126" s="35"/>
      <c r="OZV126" s="35"/>
      <c r="OZW126" s="35"/>
      <c r="OZX126" s="35"/>
      <c r="OZY126" s="35"/>
      <c r="OZZ126" s="35"/>
      <c r="PAA126" s="35"/>
      <c r="PAB126" s="35"/>
      <c r="PAC126" s="35"/>
      <c r="PAD126" s="35"/>
      <c r="PAE126" s="35"/>
      <c r="PAF126" s="35"/>
      <c r="PAG126" s="35"/>
      <c r="PAH126" s="35"/>
      <c r="PAI126" s="35"/>
      <c r="PAJ126" s="35"/>
      <c r="PAK126" s="35"/>
      <c r="PAL126" s="35"/>
      <c r="PAM126" s="35"/>
      <c r="PAN126" s="35"/>
      <c r="PAO126" s="35"/>
      <c r="PAP126" s="35"/>
      <c r="PAQ126" s="35"/>
      <c r="PAR126" s="35"/>
      <c r="PAS126" s="35"/>
      <c r="PAT126" s="35"/>
      <c r="PAU126" s="35"/>
      <c r="PAV126" s="35"/>
      <c r="PAW126" s="35"/>
      <c r="PAX126" s="35"/>
      <c r="PAY126" s="35"/>
      <c r="PAZ126" s="35"/>
      <c r="PBA126" s="35"/>
      <c r="PBB126" s="35"/>
      <c r="PBC126" s="35"/>
      <c r="PBD126" s="35"/>
      <c r="PBE126" s="35"/>
      <c r="PBF126" s="35"/>
      <c r="PBG126" s="35"/>
      <c r="PBH126" s="35"/>
      <c r="PBI126" s="35"/>
      <c r="PBJ126" s="35"/>
      <c r="PBK126" s="35"/>
      <c r="PBL126" s="35"/>
      <c r="PBM126" s="35"/>
      <c r="PBN126" s="35"/>
      <c r="PBO126" s="35"/>
      <c r="PBP126" s="35"/>
      <c r="PBQ126" s="35"/>
      <c r="PBR126" s="35"/>
      <c r="PBS126" s="35"/>
      <c r="PBT126" s="35"/>
      <c r="PBU126" s="35"/>
      <c r="PBV126" s="35"/>
      <c r="PBW126" s="35"/>
      <c r="PBX126" s="35"/>
      <c r="PBY126" s="35"/>
      <c r="PBZ126" s="35"/>
      <c r="PCA126" s="35"/>
      <c r="PCB126" s="35"/>
      <c r="PCC126" s="35"/>
      <c r="PCD126" s="35"/>
      <c r="PCE126" s="35"/>
      <c r="PCF126" s="35"/>
      <c r="PCG126" s="35"/>
      <c r="PCH126" s="35"/>
      <c r="PCI126" s="35"/>
      <c r="PCJ126" s="35"/>
      <c r="PCK126" s="35"/>
      <c r="PCL126" s="35"/>
      <c r="PCM126" s="35"/>
      <c r="PCN126" s="35"/>
      <c r="PCO126" s="35"/>
      <c r="PCP126" s="35"/>
      <c r="PCQ126" s="35"/>
      <c r="PCR126" s="35"/>
      <c r="PCS126" s="35"/>
      <c r="PCT126" s="35"/>
      <c r="PCU126" s="35"/>
      <c r="PCV126" s="35"/>
      <c r="PCW126" s="35"/>
      <c r="PCX126" s="35"/>
      <c r="PCY126" s="35"/>
      <c r="PCZ126" s="35"/>
      <c r="PDA126" s="35"/>
      <c r="PDB126" s="35"/>
      <c r="PDC126" s="35"/>
      <c r="PDD126" s="35"/>
      <c r="PDE126" s="35"/>
      <c r="PDF126" s="35"/>
      <c r="PDG126" s="35"/>
      <c r="PDH126" s="35"/>
      <c r="PDI126" s="35"/>
      <c r="PDJ126" s="35"/>
      <c r="PDK126" s="35"/>
      <c r="PDL126" s="35"/>
      <c r="PDM126" s="35"/>
      <c r="PDN126" s="35"/>
      <c r="PDO126" s="35"/>
      <c r="PDP126" s="35"/>
      <c r="PDQ126" s="35"/>
      <c r="PDR126" s="35"/>
      <c r="PDS126" s="35"/>
      <c r="PDT126" s="35"/>
      <c r="PDU126" s="35"/>
      <c r="PDV126" s="35"/>
      <c r="PDW126" s="35"/>
      <c r="PDX126" s="35"/>
      <c r="PDY126" s="35"/>
      <c r="PDZ126" s="35"/>
      <c r="PEA126" s="35"/>
      <c r="PEB126" s="35"/>
      <c r="PEC126" s="35"/>
      <c r="PED126" s="35"/>
      <c r="PEE126" s="35"/>
      <c r="PEF126" s="35"/>
      <c r="PEG126" s="35"/>
      <c r="PEH126" s="35"/>
      <c r="PEI126" s="35"/>
      <c r="PEJ126" s="35"/>
      <c r="PEK126" s="35"/>
      <c r="PEL126" s="35"/>
      <c r="PEM126" s="35"/>
      <c r="PEN126" s="35"/>
      <c r="PEO126" s="35"/>
      <c r="PEP126" s="35"/>
      <c r="PEQ126" s="35"/>
      <c r="PER126" s="35"/>
      <c r="PES126" s="35"/>
      <c r="PET126" s="35"/>
      <c r="PEU126" s="35"/>
      <c r="PEV126" s="35"/>
      <c r="PEW126" s="35"/>
      <c r="PEX126" s="35"/>
      <c r="PEY126" s="35"/>
      <c r="PEZ126" s="35"/>
      <c r="PFA126" s="35"/>
      <c r="PFB126" s="35"/>
      <c r="PFC126" s="35"/>
      <c r="PFD126" s="35"/>
      <c r="PFE126" s="35"/>
      <c r="PFF126" s="35"/>
      <c r="PFG126" s="35"/>
      <c r="PFH126" s="35"/>
      <c r="PFI126" s="35"/>
      <c r="PFJ126" s="35"/>
      <c r="PFK126" s="35"/>
      <c r="PFL126" s="35"/>
      <c r="PFM126" s="35"/>
      <c r="PFN126" s="35"/>
      <c r="PFO126" s="35"/>
      <c r="PFP126" s="35"/>
      <c r="PFQ126" s="35"/>
      <c r="PFR126" s="35"/>
      <c r="PFS126" s="35"/>
      <c r="PFT126" s="35"/>
      <c r="PFU126" s="35"/>
      <c r="PFV126" s="35"/>
      <c r="PFW126" s="35"/>
      <c r="PFX126" s="35"/>
      <c r="PFY126" s="35"/>
      <c r="PFZ126" s="35"/>
      <c r="PGA126" s="35"/>
      <c r="PGB126" s="35"/>
      <c r="PGC126" s="35"/>
      <c r="PGD126" s="35"/>
      <c r="PGE126" s="35"/>
      <c r="PGF126" s="35"/>
      <c r="PGG126" s="35"/>
      <c r="PGH126" s="35"/>
      <c r="PGI126" s="35"/>
      <c r="PGJ126" s="35"/>
      <c r="PGK126" s="35"/>
      <c r="PGL126" s="35"/>
      <c r="PGM126" s="35"/>
      <c r="PGN126" s="35"/>
      <c r="PGO126" s="35"/>
      <c r="PGP126" s="35"/>
      <c r="PGQ126" s="35"/>
      <c r="PGR126" s="35"/>
      <c r="PGS126" s="35"/>
      <c r="PGT126" s="35"/>
      <c r="PGU126" s="35"/>
      <c r="PGV126" s="35"/>
      <c r="PGW126" s="35"/>
      <c r="PGX126" s="35"/>
      <c r="PGY126" s="35"/>
      <c r="PGZ126" s="35"/>
      <c r="PHA126" s="35"/>
      <c r="PHB126" s="35"/>
      <c r="PHC126" s="35"/>
      <c r="PHD126" s="35"/>
      <c r="PHE126" s="35"/>
      <c r="PHF126" s="35"/>
      <c r="PHG126" s="35"/>
      <c r="PHH126" s="35"/>
      <c r="PHI126" s="35"/>
      <c r="PHJ126" s="35"/>
      <c r="PHK126" s="35"/>
      <c r="PHL126" s="35"/>
      <c r="PHM126" s="35"/>
      <c r="PHN126" s="35"/>
      <c r="PHO126" s="35"/>
      <c r="PHP126" s="35"/>
      <c r="PHQ126" s="35"/>
      <c r="PHR126" s="35"/>
      <c r="PHS126" s="35"/>
      <c r="PHT126" s="35"/>
      <c r="PHU126" s="35"/>
      <c r="PHV126" s="35"/>
      <c r="PHW126" s="35"/>
      <c r="PHX126" s="35"/>
      <c r="PHY126" s="35"/>
      <c r="PHZ126" s="35"/>
      <c r="PIA126" s="35"/>
      <c r="PIB126" s="35"/>
      <c r="PIC126" s="35"/>
      <c r="PID126" s="35"/>
      <c r="PIE126" s="35"/>
      <c r="PIF126" s="35"/>
      <c r="PIG126" s="35"/>
      <c r="PIH126" s="35"/>
      <c r="PII126" s="35"/>
      <c r="PIJ126" s="35"/>
      <c r="PIK126" s="35"/>
      <c r="PIL126" s="35"/>
      <c r="PIM126" s="35"/>
      <c r="PIN126" s="35"/>
      <c r="PIO126" s="35"/>
      <c r="PIP126" s="35"/>
      <c r="PIQ126" s="35"/>
      <c r="PIR126" s="35"/>
      <c r="PIS126" s="35"/>
      <c r="PIT126" s="35"/>
      <c r="PIU126" s="35"/>
      <c r="PIV126" s="35"/>
      <c r="PIW126" s="35"/>
      <c r="PIX126" s="35"/>
      <c r="PIY126" s="35"/>
      <c r="PIZ126" s="35"/>
      <c r="PJA126" s="35"/>
      <c r="PJB126" s="35"/>
      <c r="PJC126" s="35"/>
      <c r="PJD126" s="35"/>
      <c r="PJE126" s="35"/>
      <c r="PJF126" s="35"/>
      <c r="PJG126" s="35"/>
      <c r="PJH126" s="35"/>
      <c r="PJI126" s="35"/>
      <c r="PJJ126" s="35"/>
      <c r="PJK126" s="35"/>
      <c r="PJL126" s="35"/>
      <c r="PJM126" s="35"/>
      <c r="PJN126" s="35"/>
      <c r="PJO126" s="35"/>
      <c r="PJP126" s="35"/>
      <c r="PJQ126" s="35"/>
      <c r="PJR126" s="35"/>
      <c r="PJS126" s="35"/>
      <c r="PJT126" s="35"/>
      <c r="PJU126" s="35"/>
      <c r="PJV126" s="35"/>
      <c r="PJW126" s="35"/>
      <c r="PJX126" s="35"/>
      <c r="PJY126" s="35"/>
      <c r="PJZ126" s="35"/>
      <c r="PKA126" s="35"/>
      <c r="PKB126" s="35"/>
      <c r="PKC126" s="35"/>
      <c r="PKD126" s="35"/>
      <c r="PKE126" s="35"/>
      <c r="PKF126" s="35"/>
      <c r="PKG126" s="35"/>
      <c r="PKH126" s="35"/>
      <c r="PKI126" s="35"/>
      <c r="PKJ126" s="35"/>
      <c r="PKK126" s="35"/>
      <c r="PKL126" s="35"/>
      <c r="PKM126" s="35"/>
      <c r="PKN126" s="35"/>
      <c r="PKO126" s="35"/>
      <c r="PKP126" s="35"/>
      <c r="PKQ126" s="35"/>
      <c r="PKR126" s="35"/>
      <c r="PKS126" s="35"/>
      <c r="PKT126" s="35"/>
      <c r="PKU126" s="35"/>
      <c r="PKV126" s="35"/>
      <c r="PKW126" s="35"/>
      <c r="PKX126" s="35"/>
      <c r="PKY126" s="35"/>
      <c r="PKZ126" s="35"/>
      <c r="PLA126" s="35"/>
      <c r="PLB126" s="35"/>
      <c r="PLC126" s="35"/>
      <c r="PLD126" s="35"/>
      <c r="PLE126" s="35"/>
      <c r="PLF126" s="35"/>
      <c r="PLG126" s="35"/>
      <c r="PLH126" s="35"/>
      <c r="PLI126" s="35"/>
      <c r="PLJ126" s="35"/>
      <c r="PLK126" s="35"/>
      <c r="PLL126" s="35"/>
      <c r="PLM126" s="35"/>
      <c r="PLN126" s="35"/>
      <c r="PLO126" s="35"/>
      <c r="PLP126" s="35"/>
      <c r="PLQ126" s="35"/>
      <c r="PLR126" s="35"/>
      <c r="PLS126" s="35"/>
      <c r="PLT126" s="35"/>
      <c r="PLU126" s="35"/>
      <c r="PLV126" s="35"/>
      <c r="PLW126" s="35"/>
      <c r="PLX126" s="35"/>
      <c r="PLY126" s="35"/>
      <c r="PLZ126" s="35"/>
      <c r="PMA126" s="35"/>
      <c r="PMB126" s="35"/>
      <c r="PMC126" s="35"/>
      <c r="PMD126" s="35"/>
      <c r="PME126" s="35"/>
      <c r="PMF126" s="35"/>
      <c r="PMG126" s="35"/>
      <c r="PMH126" s="35"/>
      <c r="PMI126" s="35"/>
      <c r="PMJ126" s="35"/>
      <c r="PMK126" s="35"/>
      <c r="PML126" s="35"/>
      <c r="PMM126" s="35"/>
      <c r="PMN126" s="35"/>
      <c r="PMO126" s="35"/>
      <c r="PMP126" s="35"/>
      <c r="PMQ126" s="35"/>
      <c r="PMR126" s="35"/>
      <c r="PMS126" s="35"/>
      <c r="PMT126" s="35"/>
      <c r="PMU126" s="35"/>
      <c r="PMV126" s="35"/>
      <c r="PMW126" s="35"/>
      <c r="PMX126" s="35"/>
      <c r="PMY126" s="35"/>
      <c r="PMZ126" s="35"/>
      <c r="PNA126" s="35"/>
      <c r="PNB126" s="35"/>
      <c r="PNC126" s="35"/>
      <c r="PND126" s="35"/>
      <c r="PNE126" s="35"/>
      <c r="PNF126" s="35"/>
      <c r="PNG126" s="35"/>
      <c r="PNH126" s="35"/>
      <c r="PNI126" s="35"/>
      <c r="PNJ126" s="35"/>
      <c r="PNK126" s="35"/>
      <c r="PNL126" s="35"/>
      <c r="PNM126" s="35"/>
      <c r="PNN126" s="35"/>
      <c r="PNO126" s="35"/>
      <c r="PNP126" s="35"/>
      <c r="PNQ126" s="35"/>
      <c r="PNR126" s="35"/>
      <c r="PNS126" s="35"/>
      <c r="PNT126" s="35"/>
      <c r="PNU126" s="35"/>
      <c r="PNV126" s="35"/>
      <c r="PNW126" s="35"/>
      <c r="PNX126" s="35"/>
      <c r="PNY126" s="35"/>
      <c r="PNZ126" s="35"/>
      <c r="POA126" s="35"/>
      <c r="POB126" s="35"/>
      <c r="POC126" s="35"/>
      <c r="POD126" s="35"/>
      <c r="POE126" s="35"/>
      <c r="POF126" s="35"/>
      <c r="POG126" s="35"/>
      <c r="POH126" s="35"/>
      <c r="POI126" s="35"/>
      <c r="POJ126" s="35"/>
      <c r="POK126" s="35"/>
      <c r="POL126" s="35"/>
      <c r="POM126" s="35"/>
      <c r="PON126" s="35"/>
      <c r="POO126" s="35"/>
      <c r="POP126" s="35"/>
      <c r="POQ126" s="35"/>
      <c r="POR126" s="35"/>
      <c r="POS126" s="35"/>
      <c r="POT126" s="35"/>
      <c r="POU126" s="35"/>
      <c r="POV126" s="35"/>
      <c r="POW126" s="35"/>
      <c r="POX126" s="35"/>
      <c r="POY126" s="35"/>
      <c r="POZ126" s="35"/>
      <c r="PPA126" s="35"/>
      <c r="PPB126" s="35"/>
      <c r="PPC126" s="35"/>
      <c r="PPD126" s="35"/>
      <c r="PPE126" s="35"/>
      <c r="PPF126" s="35"/>
      <c r="PPG126" s="35"/>
      <c r="PPH126" s="35"/>
      <c r="PPI126" s="35"/>
      <c r="PPJ126" s="35"/>
      <c r="PPK126" s="35"/>
      <c r="PPL126" s="35"/>
      <c r="PPM126" s="35"/>
      <c r="PPN126" s="35"/>
      <c r="PPO126" s="35"/>
      <c r="PPP126" s="35"/>
      <c r="PPQ126" s="35"/>
      <c r="PPR126" s="35"/>
      <c r="PPS126" s="35"/>
      <c r="PPT126" s="35"/>
      <c r="PPU126" s="35"/>
      <c r="PPV126" s="35"/>
      <c r="PPW126" s="35"/>
      <c r="PPX126" s="35"/>
      <c r="PPY126" s="35"/>
      <c r="PPZ126" s="35"/>
      <c r="PQA126" s="35"/>
      <c r="PQB126" s="35"/>
      <c r="PQC126" s="35"/>
      <c r="PQD126" s="35"/>
      <c r="PQE126" s="35"/>
      <c r="PQF126" s="35"/>
      <c r="PQG126" s="35"/>
      <c r="PQH126" s="35"/>
      <c r="PQI126" s="35"/>
      <c r="PQJ126" s="35"/>
      <c r="PQK126" s="35"/>
      <c r="PQL126" s="35"/>
      <c r="PQM126" s="35"/>
      <c r="PQN126" s="35"/>
      <c r="PQO126" s="35"/>
      <c r="PQP126" s="35"/>
      <c r="PQQ126" s="35"/>
      <c r="PQR126" s="35"/>
      <c r="PQS126" s="35"/>
      <c r="PQT126" s="35"/>
      <c r="PQU126" s="35"/>
      <c r="PQV126" s="35"/>
      <c r="PQW126" s="35"/>
      <c r="PQX126" s="35"/>
      <c r="PQY126" s="35"/>
      <c r="PQZ126" s="35"/>
      <c r="PRA126" s="35"/>
      <c r="PRB126" s="35"/>
      <c r="PRC126" s="35"/>
      <c r="PRD126" s="35"/>
      <c r="PRE126" s="35"/>
      <c r="PRF126" s="35"/>
      <c r="PRG126" s="35"/>
      <c r="PRH126" s="35"/>
      <c r="PRI126" s="35"/>
      <c r="PRJ126" s="35"/>
      <c r="PRK126" s="35"/>
      <c r="PRL126" s="35"/>
      <c r="PRM126" s="35"/>
      <c r="PRN126" s="35"/>
      <c r="PRO126" s="35"/>
      <c r="PRP126" s="35"/>
      <c r="PRQ126" s="35"/>
      <c r="PRR126" s="35"/>
      <c r="PRS126" s="35"/>
      <c r="PRT126" s="35"/>
      <c r="PRU126" s="35"/>
      <c r="PRV126" s="35"/>
      <c r="PRW126" s="35"/>
      <c r="PRX126" s="35"/>
      <c r="PRY126" s="35"/>
      <c r="PRZ126" s="35"/>
      <c r="PSA126" s="35"/>
      <c r="PSB126" s="35"/>
      <c r="PSC126" s="35"/>
      <c r="PSD126" s="35"/>
      <c r="PSE126" s="35"/>
      <c r="PSF126" s="35"/>
      <c r="PSG126" s="35"/>
      <c r="PSH126" s="35"/>
      <c r="PSI126" s="35"/>
      <c r="PSJ126" s="35"/>
      <c r="PSK126" s="35"/>
      <c r="PSL126" s="35"/>
      <c r="PSM126" s="35"/>
      <c r="PSN126" s="35"/>
      <c r="PSO126" s="35"/>
      <c r="PSP126" s="35"/>
      <c r="PSQ126" s="35"/>
      <c r="PSR126" s="35"/>
      <c r="PSS126" s="35"/>
      <c r="PST126" s="35"/>
      <c r="PSU126" s="35"/>
      <c r="PSV126" s="35"/>
      <c r="PSW126" s="35"/>
      <c r="PSX126" s="35"/>
      <c r="PSY126" s="35"/>
      <c r="PSZ126" s="35"/>
      <c r="PTA126" s="35"/>
      <c r="PTB126" s="35"/>
      <c r="PTC126" s="35"/>
      <c r="PTD126" s="35"/>
      <c r="PTE126" s="35"/>
      <c r="PTF126" s="35"/>
      <c r="PTG126" s="35"/>
      <c r="PTH126" s="35"/>
      <c r="PTI126" s="35"/>
      <c r="PTJ126" s="35"/>
      <c r="PTK126" s="35"/>
      <c r="PTL126" s="35"/>
      <c r="PTM126" s="35"/>
      <c r="PTN126" s="35"/>
      <c r="PTO126" s="35"/>
      <c r="PTP126" s="35"/>
      <c r="PTQ126" s="35"/>
      <c r="PTR126" s="35"/>
      <c r="PTS126" s="35"/>
      <c r="PTT126" s="35"/>
      <c r="PTU126" s="35"/>
      <c r="PTV126" s="35"/>
      <c r="PTW126" s="35"/>
      <c r="PTX126" s="35"/>
      <c r="PTY126" s="35"/>
      <c r="PTZ126" s="35"/>
      <c r="PUA126" s="35"/>
      <c r="PUB126" s="35"/>
      <c r="PUC126" s="35"/>
      <c r="PUD126" s="35"/>
      <c r="PUE126" s="35"/>
      <c r="PUF126" s="35"/>
      <c r="PUG126" s="35"/>
      <c r="PUH126" s="35"/>
      <c r="PUI126" s="35"/>
      <c r="PUJ126" s="35"/>
      <c r="PUK126" s="35"/>
      <c r="PUL126" s="35"/>
      <c r="PUM126" s="35"/>
      <c r="PUN126" s="35"/>
      <c r="PUO126" s="35"/>
      <c r="PUP126" s="35"/>
      <c r="PUQ126" s="35"/>
      <c r="PUR126" s="35"/>
      <c r="PUS126" s="35"/>
      <c r="PUT126" s="35"/>
      <c r="PUU126" s="35"/>
      <c r="PUV126" s="35"/>
      <c r="PUW126" s="35"/>
      <c r="PUX126" s="35"/>
      <c r="PUY126" s="35"/>
      <c r="PUZ126" s="35"/>
      <c r="PVA126" s="35"/>
      <c r="PVB126" s="35"/>
      <c r="PVC126" s="35"/>
      <c r="PVD126" s="35"/>
      <c r="PVE126" s="35"/>
      <c r="PVF126" s="35"/>
      <c r="PVG126" s="35"/>
      <c r="PVH126" s="35"/>
      <c r="PVI126" s="35"/>
      <c r="PVJ126" s="35"/>
      <c r="PVK126" s="35"/>
      <c r="PVL126" s="35"/>
      <c r="PVM126" s="35"/>
      <c r="PVN126" s="35"/>
      <c r="PVO126" s="35"/>
      <c r="PVP126" s="35"/>
      <c r="PVQ126" s="35"/>
      <c r="PVR126" s="35"/>
      <c r="PVS126" s="35"/>
      <c r="PVT126" s="35"/>
      <c r="PVU126" s="35"/>
      <c r="PVV126" s="35"/>
      <c r="PVW126" s="35"/>
      <c r="PVX126" s="35"/>
      <c r="PVY126" s="35"/>
      <c r="PVZ126" s="35"/>
      <c r="PWA126" s="35"/>
      <c r="PWB126" s="35"/>
      <c r="PWC126" s="35"/>
      <c r="PWD126" s="35"/>
      <c r="PWE126" s="35"/>
      <c r="PWF126" s="35"/>
      <c r="PWG126" s="35"/>
      <c r="PWH126" s="35"/>
      <c r="PWI126" s="35"/>
      <c r="PWJ126" s="35"/>
      <c r="PWK126" s="35"/>
      <c r="PWL126" s="35"/>
      <c r="PWM126" s="35"/>
      <c r="PWN126" s="35"/>
      <c r="PWO126" s="35"/>
      <c r="PWP126" s="35"/>
      <c r="PWQ126" s="35"/>
      <c r="PWR126" s="35"/>
      <c r="PWS126" s="35"/>
      <c r="PWT126" s="35"/>
      <c r="PWU126" s="35"/>
      <c r="PWV126" s="35"/>
      <c r="PWW126" s="35"/>
      <c r="PWX126" s="35"/>
      <c r="PWY126" s="35"/>
      <c r="PWZ126" s="35"/>
      <c r="PXA126" s="35"/>
      <c r="PXB126" s="35"/>
      <c r="PXC126" s="35"/>
      <c r="PXD126" s="35"/>
      <c r="PXE126" s="35"/>
      <c r="PXF126" s="35"/>
      <c r="PXG126" s="35"/>
      <c r="PXH126" s="35"/>
      <c r="PXI126" s="35"/>
      <c r="PXJ126" s="35"/>
      <c r="PXK126" s="35"/>
      <c r="PXL126" s="35"/>
      <c r="PXM126" s="35"/>
      <c r="PXN126" s="35"/>
      <c r="PXO126" s="35"/>
      <c r="PXP126" s="35"/>
      <c r="PXQ126" s="35"/>
      <c r="PXR126" s="35"/>
      <c r="PXS126" s="35"/>
      <c r="PXT126" s="35"/>
      <c r="PXU126" s="35"/>
      <c r="PXV126" s="35"/>
      <c r="PXW126" s="35"/>
      <c r="PXX126" s="35"/>
      <c r="PXY126" s="35"/>
      <c r="PXZ126" s="35"/>
      <c r="PYA126" s="35"/>
      <c r="PYB126" s="35"/>
      <c r="PYC126" s="35"/>
      <c r="PYD126" s="35"/>
      <c r="PYE126" s="35"/>
      <c r="PYF126" s="35"/>
      <c r="PYG126" s="35"/>
      <c r="PYH126" s="35"/>
      <c r="PYI126" s="35"/>
      <c r="PYJ126" s="35"/>
      <c r="PYK126" s="35"/>
      <c r="PYL126" s="35"/>
      <c r="PYM126" s="35"/>
      <c r="PYN126" s="35"/>
      <c r="PYO126" s="35"/>
      <c r="PYP126" s="35"/>
      <c r="PYQ126" s="35"/>
      <c r="PYR126" s="35"/>
      <c r="PYS126" s="35"/>
      <c r="PYT126" s="35"/>
      <c r="PYU126" s="35"/>
      <c r="PYV126" s="35"/>
      <c r="PYW126" s="35"/>
      <c r="PYX126" s="35"/>
      <c r="PYY126" s="35"/>
      <c r="PYZ126" s="35"/>
      <c r="PZA126" s="35"/>
      <c r="PZB126" s="35"/>
      <c r="PZC126" s="35"/>
      <c r="PZD126" s="35"/>
      <c r="PZE126" s="35"/>
      <c r="PZF126" s="35"/>
      <c r="PZG126" s="35"/>
      <c r="PZH126" s="35"/>
      <c r="PZI126" s="35"/>
      <c r="PZJ126" s="35"/>
      <c r="PZK126" s="35"/>
      <c r="PZL126" s="35"/>
      <c r="PZM126" s="35"/>
      <c r="PZN126" s="35"/>
      <c r="PZO126" s="35"/>
      <c r="PZP126" s="35"/>
      <c r="PZQ126" s="35"/>
      <c r="PZR126" s="35"/>
      <c r="PZS126" s="35"/>
      <c r="PZT126" s="35"/>
      <c r="PZU126" s="35"/>
      <c r="PZV126" s="35"/>
      <c r="PZW126" s="35"/>
      <c r="PZX126" s="35"/>
      <c r="PZY126" s="35"/>
      <c r="PZZ126" s="35"/>
      <c r="QAA126" s="35"/>
      <c r="QAB126" s="35"/>
      <c r="QAC126" s="35"/>
      <c r="QAD126" s="35"/>
      <c r="QAE126" s="35"/>
      <c r="QAF126" s="35"/>
      <c r="QAG126" s="35"/>
      <c r="QAH126" s="35"/>
      <c r="QAI126" s="35"/>
      <c r="QAJ126" s="35"/>
      <c r="QAK126" s="35"/>
      <c r="QAL126" s="35"/>
      <c r="QAM126" s="35"/>
      <c r="QAN126" s="35"/>
      <c r="QAO126" s="35"/>
      <c r="QAP126" s="35"/>
      <c r="QAQ126" s="35"/>
      <c r="QAR126" s="35"/>
      <c r="QAS126" s="35"/>
      <c r="QAT126" s="35"/>
      <c r="QAU126" s="35"/>
      <c r="QAV126" s="35"/>
      <c r="QAW126" s="35"/>
      <c r="QAX126" s="35"/>
      <c r="QAY126" s="35"/>
      <c r="QAZ126" s="35"/>
      <c r="QBA126" s="35"/>
      <c r="QBB126" s="35"/>
      <c r="QBC126" s="35"/>
      <c r="QBD126" s="35"/>
      <c r="QBE126" s="35"/>
      <c r="QBF126" s="35"/>
      <c r="QBG126" s="35"/>
      <c r="QBH126" s="35"/>
      <c r="QBI126" s="35"/>
      <c r="QBJ126" s="35"/>
      <c r="QBK126" s="35"/>
      <c r="QBL126" s="35"/>
      <c r="QBM126" s="35"/>
      <c r="QBN126" s="35"/>
      <c r="QBO126" s="35"/>
      <c r="QBP126" s="35"/>
      <c r="QBQ126" s="35"/>
      <c r="QBR126" s="35"/>
      <c r="QBS126" s="35"/>
      <c r="QBT126" s="35"/>
      <c r="QBU126" s="35"/>
      <c r="QBV126" s="35"/>
      <c r="QBW126" s="35"/>
      <c r="QBX126" s="35"/>
      <c r="QBY126" s="35"/>
      <c r="QBZ126" s="35"/>
      <c r="QCA126" s="35"/>
      <c r="QCB126" s="35"/>
      <c r="QCC126" s="35"/>
      <c r="QCD126" s="35"/>
      <c r="QCE126" s="35"/>
      <c r="QCF126" s="35"/>
      <c r="QCG126" s="35"/>
      <c r="QCH126" s="35"/>
      <c r="QCI126" s="35"/>
      <c r="QCJ126" s="35"/>
      <c r="QCK126" s="35"/>
      <c r="QCL126" s="35"/>
      <c r="QCM126" s="35"/>
      <c r="QCN126" s="35"/>
      <c r="QCO126" s="35"/>
      <c r="QCP126" s="35"/>
      <c r="QCQ126" s="35"/>
      <c r="QCR126" s="35"/>
      <c r="QCS126" s="35"/>
      <c r="QCT126" s="35"/>
      <c r="QCU126" s="35"/>
      <c r="QCV126" s="35"/>
      <c r="QCW126" s="35"/>
      <c r="QCX126" s="35"/>
      <c r="QCY126" s="35"/>
      <c r="QCZ126" s="35"/>
      <c r="QDA126" s="35"/>
      <c r="QDB126" s="35"/>
      <c r="QDC126" s="35"/>
      <c r="QDD126" s="35"/>
      <c r="QDE126" s="35"/>
      <c r="QDF126" s="35"/>
      <c r="QDG126" s="35"/>
      <c r="QDH126" s="35"/>
      <c r="QDI126" s="35"/>
      <c r="QDJ126" s="35"/>
      <c r="QDK126" s="35"/>
      <c r="QDL126" s="35"/>
      <c r="QDM126" s="35"/>
      <c r="QDN126" s="35"/>
      <c r="QDO126" s="35"/>
      <c r="QDP126" s="35"/>
      <c r="QDQ126" s="35"/>
      <c r="QDR126" s="35"/>
      <c r="QDS126" s="35"/>
      <c r="QDT126" s="35"/>
      <c r="QDU126" s="35"/>
      <c r="QDV126" s="35"/>
      <c r="QDW126" s="35"/>
      <c r="QDX126" s="35"/>
      <c r="QDY126" s="35"/>
      <c r="QDZ126" s="35"/>
      <c r="QEA126" s="35"/>
      <c r="QEB126" s="35"/>
      <c r="QEC126" s="35"/>
      <c r="QED126" s="35"/>
      <c r="QEE126" s="35"/>
      <c r="QEF126" s="35"/>
      <c r="QEG126" s="35"/>
      <c r="QEH126" s="35"/>
      <c r="QEI126" s="35"/>
      <c r="QEJ126" s="35"/>
      <c r="QEK126" s="35"/>
      <c r="QEL126" s="35"/>
      <c r="QEM126" s="35"/>
      <c r="QEN126" s="35"/>
      <c r="QEO126" s="35"/>
      <c r="QEP126" s="35"/>
      <c r="QEQ126" s="35"/>
      <c r="QER126" s="35"/>
      <c r="QES126" s="35"/>
      <c r="QET126" s="35"/>
      <c r="QEU126" s="35"/>
      <c r="QEV126" s="35"/>
      <c r="QEW126" s="35"/>
      <c r="QEX126" s="35"/>
      <c r="QEY126" s="35"/>
      <c r="QEZ126" s="35"/>
      <c r="QFA126" s="35"/>
      <c r="QFB126" s="35"/>
      <c r="QFC126" s="35"/>
      <c r="QFD126" s="35"/>
      <c r="QFE126" s="35"/>
      <c r="QFF126" s="35"/>
      <c r="QFG126" s="35"/>
      <c r="QFH126" s="35"/>
      <c r="QFI126" s="35"/>
      <c r="QFJ126" s="35"/>
      <c r="QFK126" s="35"/>
      <c r="QFL126" s="35"/>
      <c r="QFM126" s="35"/>
      <c r="QFN126" s="35"/>
      <c r="QFO126" s="35"/>
      <c r="QFP126" s="35"/>
      <c r="QFQ126" s="35"/>
      <c r="QFR126" s="35"/>
      <c r="QFS126" s="35"/>
      <c r="QFT126" s="35"/>
      <c r="QFU126" s="35"/>
      <c r="QFV126" s="35"/>
      <c r="QFW126" s="35"/>
      <c r="QFX126" s="35"/>
      <c r="QFY126" s="35"/>
      <c r="QFZ126" s="35"/>
      <c r="QGA126" s="35"/>
      <c r="QGB126" s="35"/>
      <c r="QGC126" s="35"/>
      <c r="QGD126" s="35"/>
      <c r="QGE126" s="35"/>
      <c r="QGF126" s="35"/>
      <c r="QGG126" s="35"/>
      <c r="QGH126" s="35"/>
      <c r="QGI126" s="35"/>
      <c r="QGJ126" s="35"/>
      <c r="QGK126" s="35"/>
      <c r="QGL126" s="35"/>
      <c r="QGM126" s="35"/>
      <c r="QGN126" s="35"/>
      <c r="QGO126" s="35"/>
      <c r="QGP126" s="35"/>
      <c r="QGQ126" s="35"/>
      <c r="QGR126" s="35"/>
      <c r="QGS126" s="35"/>
      <c r="QGT126" s="35"/>
      <c r="QGU126" s="35"/>
      <c r="QGV126" s="35"/>
      <c r="QGW126" s="35"/>
      <c r="QGX126" s="35"/>
      <c r="QGY126" s="35"/>
      <c r="QGZ126" s="35"/>
      <c r="QHA126" s="35"/>
      <c r="QHB126" s="35"/>
      <c r="QHC126" s="35"/>
      <c r="QHD126" s="35"/>
      <c r="QHE126" s="35"/>
      <c r="QHF126" s="35"/>
      <c r="QHG126" s="35"/>
      <c r="QHH126" s="35"/>
      <c r="QHI126" s="35"/>
      <c r="QHJ126" s="35"/>
      <c r="QHK126" s="35"/>
      <c r="QHL126" s="35"/>
      <c r="QHM126" s="35"/>
      <c r="QHN126" s="35"/>
      <c r="QHO126" s="35"/>
      <c r="QHP126" s="35"/>
      <c r="QHQ126" s="35"/>
      <c r="QHR126" s="35"/>
      <c r="QHS126" s="35"/>
      <c r="QHT126" s="35"/>
      <c r="QHU126" s="35"/>
      <c r="QHV126" s="35"/>
      <c r="QHW126" s="35"/>
      <c r="QHX126" s="35"/>
      <c r="QHY126" s="35"/>
      <c r="QHZ126" s="35"/>
      <c r="QIA126" s="35"/>
      <c r="QIB126" s="35"/>
      <c r="QIC126" s="35"/>
      <c r="QID126" s="35"/>
      <c r="QIE126" s="35"/>
      <c r="QIF126" s="35"/>
      <c r="QIG126" s="35"/>
      <c r="QIH126" s="35"/>
      <c r="QII126" s="35"/>
      <c r="QIJ126" s="35"/>
      <c r="QIK126" s="35"/>
      <c r="QIL126" s="35"/>
      <c r="QIM126" s="35"/>
      <c r="QIN126" s="35"/>
      <c r="QIO126" s="35"/>
      <c r="QIP126" s="35"/>
      <c r="QIQ126" s="35"/>
      <c r="QIR126" s="35"/>
      <c r="QIS126" s="35"/>
      <c r="QIT126" s="35"/>
      <c r="QIU126" s="35"/>
      <c r="QIV126" s="35"/>
      <c r="QIW126" s="35"/>
      <c r="QIX126" s="35"/>
      <c r="QIY126" s="35"/>
      <c r="QIZ126" s="35"/>
      <c r="QJA126" s="35"/>
      <c r="QJB126" s="35"/>
      <c r="QJC126" s="35"/>
      <c r="QJD126" s="35"/>
      <c r="QJE126" s="35"/>
      <c r="QJF126" s="35"/>
      <c r="QJG126" s="35"/>
      <c r="QJH126" s="35"/>
      <c r="QJI126" s="35"/>
      <c r="QJJ126" s="35"/>
      <c r="QJK126" s="35"/>
      <c r="QJL126" s="35"/>
      <c r="QJM126" s="35"/>
      <c r="QJN126" s="35"/>
      <c r="QJO126" s="35"/>
      <c r="QJP126" s="35"/>
      <c r="QJQ126" s="35"/>
      <c r="QJR126" s="35"/>
      <c r="QJS126" s="35"/>
      <c r="QJT126" s="35"/>
      <c r="QJU126" s="35"/>
      <c r="QJV126" s="35"/>
      <c r="QJW126" s="35"/>
      <c r="QJX126" s="35"/>
      <c r="QJY126" s="35"/>
      <c r="QJZ126" s="35"/>
      <c r="QKA126" s="35"/>
      <c r="QKB126" s="35"/>
      <c r="QKC126" s="35"/>
      <c r="QKD126" s="35"/>
      <c r="QKE126" s="35"/>
      <c r="QKF126" s="35"/>
      <c r="QKG126" s="35"/>
      <c r="QKH126" s="35"/>
      <c r="QKI126" s="35"/>
      <c r="QKJ126" s="35"/>
      <c r="QKK126" s="35"/>
      <c r="QKL126" s="35"/>
      <c r="QKM126" s="35"/>
      <c r="QKN126" s="35"/>
      <c r="QKO126" s="35"/>
      <c r="QKP126" s="35"/>
      <c r="QKQ126" s="35"/>
      <c r="QKR126" s="35"/>
      <c r="QKS126" s="35"/>
      <c r="QKT126" s="35"/>
      <c r="QKU126" s="35"/>
      <c r="QKV126" s="35"/>
      <c r="QKW126" s="35"/>
      <c r="QKX126" s="35"/>
      <c r="QKY126" s="35"/>
      <c r="QKZ126" s="35"/>
      <c r="QLA126" s="35"/>
      <c r="QLB126" s="35"/>
      <c r="QLC126" s="35"/>
      <c r="QLD126" s="35"/>
      <c r="QLE126" s="35"/>
      <c r="QLF126" s="35"/>
      <c r="QLG126" s="35"/>
      <c r="QLH126" s="35"/>
      <c r="QLI126" s="35"/>
      <c r="QLJ126" s="35"/>
      <c r="QLK126" s="35"/>
      <c r="QLL126" s="35"/>
      <c r="QLM126" s="35"/>
      <c r="QLN126" s="35"/>
      <c r="QLO126" s="35"/>
      <c r="QLP126" s="35"/>
      <c r="QLQ126" s="35"/>
      <c r="QLR126" s="35"/>
      <c r="QLS126" s="35"/>
      <c r="QLT126" s="35"/>
      <c r="QLU126" s="35"/>
      <c r="QLV126" s="35"/>
      <c r="QLW126" s="35"/>
      <c r="QLX126" s="35"/>
      <c r="QLY126" s="35"/>
      <c r="QLZ126" s="35"/>
      <c r="QMA126" s="35"/>
      <c r="QMB126" s="35"/>
      <c r="QMC126" s="35"/>
      <c r="QMD126" s="35"/>
      <c r="QME126" s="35"/>
      <c r="QMF126" s="35"/>
      <c r="QMG126" s="35"/>
      <c r="QMH126" s="35"/>
      <c r="QMI126" s="35"/>
      <c r="QMJ126" s="35"/>
      <c r="QMK126" s="35"/>
      <c r="QML126" s="35"/>
      <c r="QMM126" s="35"/>
      <c r="QMN126" s="35"/>
      <c r="QMO126" s="35"/>
      <c r="QMP126" s="35"/>
      <c r="QMQ126" s="35"/>
      <c r="QMR126" s="35"/>
      <c r="QMS126" s="35"/>
      <c r="QMT126" s="35"/>
      <c r="QMU126" s="35"/>
      <c r="QMV126" s="35"/>
      <c r="QMW126" s="35"/>
      <c r="QMX126" s="35"/>
      <c r="QMY126" s="35"/>
      <c r="QMZ126" s="35"/>
      <c r="QNA126" s="35"/>
      <c r="QNB126" s="35"/>
      <c r="QNC126" s="35"/>
      <c r="QND126" s="35"/>
      <c r="QNE126" s="35"/>
      <c r="QNF126" s="35"/>
      <c r="QNG126" s="35"/>
      <c r="QNH126" s="35"/>
      <c r="QNI126" s="35"/>
      <c r="QNJ126" s="35"/>
      <c r="QNK126" s="35"/>
      <c r="QNL126" s="35"/>
      <c r="QNM126" s="35"/>
      <c r="QNN126" s="35"/>
      <c r="QNO126" s="35"/>
      <c r="QNP126" s="35"/>
      <c r="QNQ126" s="35"/>
      <c r="QNR126" s="35"/>
      <c r="QNS126" s="35"/>
      <c r="QNT126" s="35"/>
      <c r="QNU126" s="35"/>
      <c r="QNV126" s="35"/>
      <c r="QNW126" s="35"/>
      <c r="QNX126" s="35"/>
      <c r="QNY126" s="35"/>
      <c r="QNZ126" s="35"/>
      <c r="QOA126" s="35"/>
      <c r="QOB126" s="35"/>
      <c r="QOC126" s="35"/>
      <c r="QOD126" s="35"/>
      <c r="QOE126" s="35"/>
      <c r="QOF126" s="35"/>
      <c r="QOG126" s="35"/>
      <c r="QOH126" s="35"/>
      <c r="QOI126" s="35"/>
      <c r="QOJ126" s="35"/>
      <c r="QOK126" s="35"/>
      <c r="QOL126" s="35"/>
      <c r="QOM126" s="35"/>
      <c r="QON126" s="35"/>
      <c r="QOO126" s="35"/>
      <c r="QOP126" s="35"/>
      <c r="QOQ126" s="35"/>
      <c r="QOR126" s="35"/>
      <c r="QOS126" s="35"/>
      <c r="QOT126" s="35"/>
      <c r="QOU126" s="35"/>
      <c r="QOV126" s="35"/>
      <c r="QOW126" s="35"/>
      <c r="QOX126" s="35"/>
      <c r="QOY126" s="35"/>
      <c r="QOZ126" s="35"/>
      <c r="QPA126" s="35"/>
      <c r="QPB126" s="35"/>
      <c r="QPC126" s="35"/>
      <c r="QPD126" s="35"/>
      <c r="QPE126" s="35"/>
      <c r="QPF126" s="35"/>
      <c r="QPG126" s="35"/>
      <c r="QPH126" s="35"/>
      <c r="QPI126" s="35"/>
      <c r="QPJ126" s="35"/>
      <c r="QPK126" s="35"/>
      <c r="QPL126" s="35"/>
      <c r="QPM126" s="35"/>
      <c r="QPN126" s="35"/>
      <c r="QPO126" s="35"/>
      <c r="QPP126" s="35"/>
      <c r="QPQ126" s="35"/>
      <c r="QPR126" s="35"/>
      <c r="QPS126" s="35"/>
      <c r="QPT126" s="35"/>
      <c r="QPU126" s="35"/>
      <c r="QPV126" s="35"/>
      <c r="QPW126" s="35"/>
      <c r="QPX126" s="35"/>
      <c r="QPY126" s="35"/>
      <c r="QPZ126" s="35"/>
      <c r="QQA126" s="35"/>
      <c r="QQB126" s="35"/>
      <c r="QQC126" s="35"/>
      <c r="QQD126" s="35"/>
      <c r="QQE126" s="35"/>
      <c r="QQF126" s="35"/>
      <c r="QQG126" s="35"/>
      <c r="QQH126" s="35"/>
      <c r="QQI126" s="35"/>
      <c r="QQJ126" s="35"/>
      <c r="QQK126" s="35"/>
      <c r="QQL126" s="35"/>
      <c r="QQM126" s="35"/>
      <c r="QQN126" s="35"/>
      <c r="QQO126" s="35"/>
      <c r="QQP126" s="35"/>
      <c r="QQQ126" s="35"/>
      <c r="QQR126" s="35"/>
      <c r="QQS126" s="35"/>
      <c r="QQT126" s="35"/>
      <c r="QQU126" s="35"/>
      <c r="QQV126" s="35"/>
      <c r="QQW126" s="35"/>
      <c r="QQX126" s="35"/>
      <c r="QQY126" s="35"/>
      <c r="QQZ126" s="35"/>
      <c r="QRA126" s="35"/>
      <c r="QRB126" s="35"/>
      <c r="QRC126" s="35"/>
      <c r="QRD126" s="35"/>
      <c r="QRE126" s="35"/>
      <c r="QRF126" s="35"/>
      <c r="QRG126" s="35"/>
      <c r="QRH126" s="35"/>
      <c r="QRI126" s="35"/>
      <c r="QRJ126" s="35"/>
      <c r="QRK126" s="35"/>
      <c r="QRL126" s="35"/>
      <c r="QRM126" s="35"/>
      <c r="QRN126" s="35"/>
      <c r="QRO126" s="35"/>
      <c r="QRP126" s="35"/>
      <c r="QRQ126" s="35"/>
      <c r="QRR126" s="35"/>
      <c r="QRS126" s="35"/>
      <c r="QRT126" s="35"/>
      <c r="QRU126" s="35"/>
      <c r="QRV126" s="35"/>
      <c r="QRW126" s="35"/>
      <c r="QRX126" s="35"/>
      <c r="QRY126" s="35"/>
      <c r="QRZ126" s="35"/>
      <c r="QSA126" s="35"/>
      <c r="QSB126" s="35"/>
      <c r="QSC126" s="35"/>
      <c r="QSD126" s="35"/>
      <c r="QSE126" s="35"/>
      <c r="QSF126" s="35"/>
      <c r="QSG126" s="35"/>
      <c r="QSH126" s="35"/>
      <c r="QSI126" s="35"/>
      <c r="QSJ126" s="35"/>
      <c r="QSK126" s="35"/>
      <c r="QSL126" s="35"/>
      <c r="QSM126" s="35"/>
      <c r="QSN126" s="35"/>
      <c r="QSO126" s="35"/>
      <c r="QSP126" s="35"/>
      <c r="QSQ126" s="35"/>
      <c r="QSR126" s="35"/>
      <c r="QSS126" s="35"/>
      <c r="QST126" s="35"/>
      <c r="QSU126" s="35"/>
      <c r="QSV126" s="35"/>
      <c r="QSW126" s="35"/>
      <c r="QSX126" s="35"/>
      <c r="QSY126" s="35"/>
      <c r="QSZ126" s="35"/>
      <c r="QTA126" s="35"/>
      <c r="QTB126" s="35"/>
      <c r="QTC126" s="35"/>
      <c r="QTD126" s="35"/>
      <c r="QTE126" s="35"/>
      <c r="QTF126" s="35"/>
      <c r="QTG126" s="35"/>
      <c r="QTH126" s="35"/>
      <c r="QTI126" s="35"/>
      <c r="QTJ126" s="35"/>
      <c r="QTK126" s="35"/>
      <c r="QTL126" s="35"/>
      <c r="QTM126" s="35"/>
      <c r="QTN126" s="35"/>
      <c r="QTO126" s="35"/>
      <c r="QTP126" s="35"/>
      <c r="QTQ126" s="35"/>
      <c r="QTR126" s="35"/>
      <c r="QTS126" s="35"/>
      <c r="QTT126" s="35"/>
      <c r="QTU126" s="35"/>
      <c r="QTV126" s="35"/>
      <c r="QTW126" s="35"/>
      <c r="QTX126" s="35"/>
      <c r="QTY126" s="35"/>
      <c r="QTZ126" s="35"/>
      <c r="QUA126" s="35"/>
      <c r="QUB126" s="35"/>
      <c r="QUC126" s="35"/>
      <c r="QUD126" s="35"/>
      <c r="QUE126" s="35"/>
      <c r="QUF126" s="35"/>
      <c r="QUG126" s="35"/>
      <c r="QUH126" s="35"/>
      <c r="QUI126" s="35"/>
      <c r="QUJ126" s="35"/>
      <c r="QUK126" s="35"/>
      <c r="QUL126" s="35"/>
      <c r="QUM126" s="35"/>
      <c r="QUN126" s="35"/>
      <c r="QUO126" s="35"/>
      <c r="QUP126" s="35"/>
      <c r="QUQ126" s="35"/>
      <c r="QUR126" s="35"/>
      <c r="QUS126" s="35"/>
      <c r="QUT126" s="35"/>
      <c r="QUU126" s="35"/>
      <c r="QUV126" s="35"/>
      <c r="QUW126" s="35"/>
      <c r="QUX126" s="35"/>
      <c r="QUY126" s="35"/>
      <c r="QUZ126" s="35"/>
      <c r="QVA126" s="35"/>
      <c r="QVB126" s="35"/>
      <c r="QVC126" s="35"/>
      <c r="QVD126" s="35"/>
      <c r="QVE126" s="35"/>
      <c r="QVF126" s="35"/>
      <c r="QVG126" s="35"/>
      <c r="QVH126" s="35"/>
      <c r="QVI126" s="35"/>
      <c r="QVJ126" s="35"/>
      <c r="QVK126" s="35"/>
      <c r="QVL126" s="35"/>
      <c r="QVM126" s="35"/>
      <c r="QVN126" s="35"/>
      <c r="QVO126" s="35"/>
      <c r="QVP126" s="35"/>
      <c r="QVQ126" s="35"/>
      <c r="QVR126" s="35"/>
      <c r="QVS126" s="35"/>
      <c r="QVT126" s="35"/>
      <c r="QVU126" s="35"/>
      <c r="QVV126" s="35"/>
      <c r="QVW126" s="35"/>
      <c r="QVX126" s="35"/>
      <c r="QVY126" s="35"/>
      <c r="QVZ126" s="35"/>
      <c r="QWA126" s="35"/>
      <c r="QWB126" s="35"/>
      <c r="QWC126" s="35"/>
      <c r="QWD126" s="35"/>
      <c r="QWE126" s="35"/>
      <c r="QWF126" s="35"/>
      <c r="QWG126" s="35"/>
      <c r="QWH126" s="35"/>
      <c r="QWI126" s="35"/>
      <c r="QWJ126" s="35"/>
      <c r="QWK126" s="35"/>
      <c r="QWL126" s="35"/>
      <c r="QWM126" s="35"/>
      <c r="QWN126" s="35"/>
      <c r="QWO126" s="35"/>
      <c r="QWP126" s="35"/>
      <c r="QWQ126" s="35"/>
      <c r="QWR126" s="35"/>
      <c r="QWS126" s="35"/>
      <c r="QWT126" s="35"/>
      <c r="QWU126" s="35"/>
      <c r="QWV126" s="35"/>
      <c r="QWW126" s="35"/>
      <c r="QWX126" s="35"/>
      <c r="QWY126" s="35"/>
      <c r="QWZ126" s="35"/>
      <c r="QXA126" s="35"/>
      <c r="QXB126" s="35"/>
      <c r="QXC126" s="35"/>
      <c r="QXD126" s="35"/>
      <c r="QXE126" s="35"/>
      <c r="QXF126" s="35"/>
      <c r="QXG126" s="35"/>
      <c r="QXH126" s="35"/>
      <c r="QXI126" s="35"/>
      <c r="QXJ126" s="35"/>
      <c r="QXK126" s="35"/>
      <c r="QXL126" s="35"/>
      <c r="QXM126" s="35"/>
      <c r="QXN126" s="35"/>
      <c r="QXO126" s="35"/>
      <c r="QXP126" s="35"/>
      <c r="QXQ126" s="35"/>
      <c r="QXR126" s="35"/>
      <c r="QXS126" s="35"/>
      <c r="QXT126" s="35"/>
      <c r="QXU126" s="35"/>
      <c r="QXV126" s="35"/>
      <c r="QXW126" s="35"/>
      <c r="QXX126" s="35"/>
      <c r="QXY126" s="35"/>
      <c r="QXZ126" s="35"/>
      <c r="QYA126" s="35"/>
      <c r="QYB126" s="35"/>
      <c r="QYC126" s="35"/>
      <c r="QYD126" s="35"/>
      <c r="QYE126" s="35"/>
      <c r="QYF126" s="35"/>
      <c r="QYG126" s="35"/>
      <c r="QYH126" s="35"/>
      <c r="QYI126" s="35"/>
      <c r="QYJ126" s="35"/>
      <c r="QYK126" s="35"/>
      <c r="QYL126" s="35"/>
      <c r="QYM126" s="35"/>
      <c r="QYN126" s="35"/>
      <c r="QYO126" s="35"/>
      <c r="QYP126" s="35"/>
      <c r="QYQ126" s="35"/>
      <c r="QYR126" s="35"/>
      <c r="QYS126" s="35"/>
      <c r="QYT126" s="35"/>
      <c r="QYU126" s="35"/>
      <c r="QYV126" s="35"/>
      <c r="QYW126" s="35"/>
      <c r="QYX126" s="35"/>
      <c r="QYY126" s="35"/>
      <c r="QYZ126" s="35"/>
      <c r="QZA126" s="35"/>
      <c r="QZB126" s="35"/>
      <c r="QZC126" s="35"/>
      <c r="QZD126" s="35"/>
      <c r="QZE126" s="35"/>
      <c r="QZF126" s="35"/>
      <c r="QZG126" s="35"/>
      <c r="QZH126" s="35"/>
      <c r="QZI126" s="35"/>
      <c r="QZJ126" s="35"/>
      <c r="QZK126" s="35"/>
      <c r="QZL126" s="35"/>
      <c r="QZM126" s="35"/>
      <c r="QZN126" s="35"/>
      <c r="QZO126" s="35"/>
      <c r="QZP126" s="35"/>
      <c r="QZQ126" s="35"/>
      <c r="QZR126" s="35"/>
      <c r="QZS126" s="35"/>
      <c r="QZT126" s="35"/>
      <c r="QZU126" s="35"/>
      <c r="QZV126" s="35"/>
      <c r="QZW126" s="35"/>
      <c r="QZX126" s="35"/>
      <c r="QZY126" s="35"/>
      <c r="QZZ126" s="35"/>
      <c r="RAA126" s="35"/>
      <c r="RAB126" s="35"/>
      <c r="RAC126" s="35"/>
      <c r="RAD126" s="35"/>
      <c r="RAE126" s="35"/>
      <c r="RAF126" s="35"/>
      <c r="RAG126" s="35"/>
      <c r="RAH126" s="35"/>
      <c r="RAI126" s="35"/>
      <c r="RAJ126" s="35"/>
      <c r="RAK126" s="35"/>
      <c r="RAL126" s="35"/>
      <c r="RAM126" s="35"/>
      <c r="RAN126" s="35"/>
      <c r="RAO126" s="35"/>
      <c r="RAP126" s="35"/>
      <c r="RAQ126" s="35"/>
      <c r="RAR126" s="35"/>
      <c r="RAS126" s="35"/>
      <c r="RAT126" s="35"/>
      <c r="RAU126" s="35"/>
      <c r="RAV126" s="35"/>
      <c r="RAW126" s="35"/>
      <c r="RAX126" s="35"/>
      <c r="RAY126" s="35"/>
      <c r="RAZ126" s="35"/>
      <c r="RBA126" s="35"/>
      <c r="RBB126" s="35"/>
      <c r="RBC126" s="35"/>
      <c r="RBD126" s="35"/>
      <c r="RBE126" s="35"/>
      <c r="RBF126" s="35"/>
      <c r="RBG126" s="35"/>
      <c r="RBH126" s="35"/>
      <c r="RBI126" s="35"/>
      <c r="RBJ126" s="35"/>
      <c r="RBK126" s="35"/>
      <c r="RBL126" s="35"/>
      <c r="RBM126" s="35"/>
      <c r="RBN126" s="35"/>
      <c r="RBO126" s="35"/>
      <c r="RBP126" s="35"/>
      <c r="RBQ126" s="35"/>
      <c r="RBR126" s="35"/>
      <c r="RBS126" s="35"/>
      <c r="RBT126" s="35"/>
      <c r="RBU126" s="35"/>
      <c r="RBV126" s="35"/>
      <c r="RBW126" s="35"/>
      <c r="RBX126" s="35"/>
      <c r="RBY126" s="35"/>
      <c r="RBZ126" s="35"/>
      <c r="RCA126" s="35"/>
      <c r="RCB126" s="35"/>
      <c r="RCC126" s="35"/>
      <c r="RCD126" s="35"/>
      <c r="RCE126" s="35"/>
      <c r="RCF126" s="35"/>
      <c r="RCG126" s="35"/>
      <c r="RCH126" s="35"/>
      <c r="RCI126" s="35"/>
      <c r="RCJ126" s="35"/>
      <c r="RCK126" s="35"/>
      <c r="RCL126" s="35"/>
      <c r="RCM126" s="35"/>
      <c r="RCN126" s="35"/>
      <c r="RCO126" s="35"/>
      <c r="RCP126" s="35"/>
      <c r="RCQ126" s="35"/>
      <c r="RCR126" s="35"/>
      <c r="RCS126" s="35"/>
      <c r="RCT126" s="35"/>
      <c r="RCU126" s="35"/>
      <c r="RCV126" s="35"/>
      <c r="RCW126" s="35"/>
      <c r="RCX126" s="35"/>
      <c r="RCY126" s="35"/>
      <c r="RCZ126" s="35"/>
      <c r="RDA126" s="35"/>
      <c r="RDB126" s="35"/>
      <c r="RDC126" s="35"/>
      <c r="RDD126" s="35"/>
      <c r="RDE126" s="35"/>
      <c r="RDF126" s="35"/>
      <c r="RDG126" s="35"/>
      <c r="RDH126" s="35"/>
      <c r="RDI126" s="35"/>
      <c r="RDJ126" s="35"/>
      <c r="RDK126" s="35"/>
      <c r="RDL126" s="35"/>
      <c r="RDM126" s="35"/>
      <c r="RDN126" s="35"/>
      <c r="RDO126" s="35"/>
      <c r="RDP126" s="35"/>
      <c r="RDQ126" s="35"/>
      <c r="RDR126" s="35"/>
      <c r="RDS126" s="35"/>
      <c r="RDT126" s="35"/>
      <c r="RDU126" s="35"/>
      <c r="RDV126" s="35"/>
      <c r="RDW126" s="35"/>
      <c r="RDX126" s="35"/>
      <c r="RDY126" s="35"/>
      <c r="RDZ126" s="35"/>
      <c r="REA126" s="35"/>
      <c r="REB126" s="35"/>
      <c r="REC126" s="35"/>
      <c r="RED126" s="35"/>
      <c r="REE126" s="35"/>
      <c r="REF126" s="35"/>
      <c r="REG126" s="35"/>
      <c r="REH126" s="35"/>
      <c r="REI126" s="35"/>
      <c r="REJ126" s="35"/>
      <c r="REK126" s="35"/>
      <c r="REL126" s="35"/>
      <c r="REM126" s="35"/>
      <c r="REN126" s="35"/>
      <c r="REO126" s="35"/>
      <c r="REP126" s="35"/>
      <c r="REQ126" s="35"/>
      <c r="RER126" s="35"/>
      <c r="RES126" s="35"/>
      <c r="RET126" s="35"/>
      <c r="REU126" s="35"/>
      <c r="REV126" s="35"/>
      <c r="REW126" s="35"/>
      <c r="REX126" s="35"/>
      <c r="REY126" s="35"/>
      <c r="REZ126" s="35"/>
      <c r="RFA126" s="35"/>
      <c r="RFB126" s="35"/>
      <c r="RFC126" s="35"/>
      <c r="RFD126" s="35"/>
      <c r="RFE126" s="35"/>
      <c r="RFF126" s="35"/>
      <c r="RFG126" s="35"/>
      <c r="RFH126" s="35"/>
      <c r="RFI126" s="35"/>
      <c r="RFJ126" s="35"/>
      <c r="RFK126" s="35"/>
      <c r="RFL126" s="35"/>
      <c r="RFM126" s="35"/>
      <c r="RFN126" s="35"/>
      <c r="RFO126" s="35"/>
      <c r="RFP126" s="35"/>
      <c r="RFQ126" s="35"/>
      <c r="RFR126" s="35"/>
      <c r="RFS126" s="35"/>
      <c r="RFT126" s="35"/>
      <c r="RFU126" s="35"/>
      <c r="RFV126" s="35"/>
      <c r="RFW126" s="35"/>
      <c r="RFX126" s="35"/>
      <c r="RFY126" s="35"/>
      <c r="RFZ126" s="35"/>
      <c r="RGA126" s="35"/>
      <c r="RGB126" s="35"/>
      <c r="RGC126" s="35"/>
      <c r="RGD126" s="35"/>
      <c r="RGE126" s="35"/>
      <c r="RGF126" s="35"/>
      <c r="RGG126" s="35"/>
      <c r="RGH126" s="35"/>
      <c r="RGI126" s="35"/>
      <c r="RGJ126" s="35"/>
      <c r="RGK126" s="35"/>
      <c r="RGL126" s="35"/>
      <c r="RGM126" s="35"/>
      <c r="RGN126" s="35"/>
      <c r="RGO126" s="35"/>
      <c r="RGP126" s="35"/>
      <c r="RGQ126" s="35"/>
      <c r="RGR126" s="35"/>
      <c r="RGS126" s="35"/>
      <c r="RGT126" s="35"/>
      <c r="RGU126" s="35"/>
      <c r="RGV126" s="35"/>
      <c r="RGW126" s="35"/>
      <c r="RGX126" s="35"/>
      <c r="RGY126" s="35"/>
      <c r="RGZ126" s="35"/>
      <c r="RHA126" s="35"/>
      <c r="RHB126" s="35"/>
      <c r="RHC126" s="35"/>
      <c r="RHD126" s="35"/>
      <c r="RHE126" s="35"/>
      <c r="RHF126" s="35"/>
      <c r="RHG126" s="35"/>
      <c r="RHH126" s="35"/>
      <c r="RHI126" s="35"/>
      <c r="RHJ126" s="35"/>
      <c r="RHK126" s="35"/>
      <c r="RHL126" s="35"/>
      <c r="RHM126" s="35"/>
      <c r="RHN126" s="35"/>
      <c r="RHO126" s="35"/>
      <c r="RHP126" s="35"/>
      <c r="RHQ126" s="35"/>
      <c r="RHR126" s="35"/>
      <c r="RHS126" s="35"/>
      <c r="RHT126" s="35"/>
      <c r="RHU126" s="35"/>
      <c r="RHV126" s="35"/>
      <c r="RHW126" s="35"/>
      <c r="RHX126" s="35"/>
      <c r="RHY126" s="35"/>
      <c r="RHZ126" s="35"/>
      <c r="RIA126" s="35"/>
      <c r="RIB126" s="35"/>
      <c r="RIC126" s="35"/>
      <c r="RID126" s="35"/>
      <c r="RIE126" s="35"/>
      <c r="RIF126" s="35"/>
      <c r="RIG126" s="35"/>
      <c r="RIH126" s="35"/>
      <c r="RII126" s="35"/>
      <c r="RIJ126" s="35"/>
      <c r="RIK126" s="35"/>
      <c r="RIL126" s="35"/>
      <c r="RIM126" s="35"/>
      <c r="RIN126" s="35"/>
      <c r="RIO126" s="35"/>
      <c r="RIP126" s="35"/>
      <c r="RIQ126" s="35"/>
      <c r="RIR126" s="35"/>
      <c r="RIS126" s="35"/>
      <c r="RIT126" s="35"/>
      <c r="RIU126" s="35"/>
      <c r="RIV126" s="35"/>
      <c r="RIW126" s="35"/>
      <c r="RIX126" s="35"/>
      <c r="RIY126" s="35"/>
      <c r="RIZ126" s="35"/>
      <c r="RJA126" s="35"/>
      <c r="RJB126" s="35"/>
      <c r="RJC126" s="35"/>
      <c r="RJD126" s="35"/>
      <c r="RJE126" s="35"/>
      <c r="RJF126" s="35"/>
      <c r="RJG126" s="35"/>
      <c r="RJH126" s="35"/>
      <c r="RJI126" s="35"/>
      <c r="RJJ126" s="35"/>
      <c r="RJK126" s="35"/>
      <c r="RJL126" s="35"/>
      <c r="RJM126" s="35"/>
      <c r="RJN126" s="35"/>
      <c r="RJO126" s="35"/>
      <c r="RJP126" s="35"/>
      <c r="RJQ126" s="35"/>
      <c r="RJR126" s="35"/>
      <c r="RJS126" s="35"/>
      <c r="RJT126" s="35"/>
      <c r="RJU126" s="35"/>
      <c r="RJV126" s="35"/>
      <c r="RJW126" s="35"/>
      <c r="RJX126" s="35"/>
      <c r="RJY126" s="35"/>
      <c r="RJZ126" s="35"/>
      <c r="RKA126" s="35"/>
      <c r="RKB126" s="35"/>
      <c r="RKC126" s="35"/>
      <c r="RKD126" s="35"/>
      <c r="RKE126" s="35"/>
      <c r="RKF126" s="35"/>
      <c r="RKG126" s="35"/>
      <c r="RKH126" s="35"/>
      <c r="RKI126" s="35"/>
      <c r="RKJ126" s="35"/>
      <c r="RKK126" s="35"/>
      <c r="RKL126" s="35"/>
      <c r="RKM126" s="35"/>
      <c r="RKN126" s="35"/>
      <c r="RKO126" s="35"/>
      <c r="RKP126" s="35"/>
      <c r="RKQ126" s="35"/>
      <c r="RKR126" s="35"/>
      <c r="RKS126" s="35"/>
      <c r="RKT126" s="35"/>
      <c r="RKU126" s="35"/>
      <c r="RKV126" s="35"/>
      <c r="RKW126" s="35"/>
      <c r="RKX126" s="35"/>
      <c r="RKY126" s="35"/>
      <c r="RKZ126" s="35"/>
      <c r="RLA126" s="35"/>
      <c r="RLB126" s="35"/>
      <c r="RLC126" s="35"/>
      <c r="RLD126" s="35"/>
      <c r="RLE126" s="35"/>
      <c r="RLF126" s="35"/>
      <c r="RLG126" s="35"/>
      <c r="RLH126" s="35"/>
      <c r="RLI126" s="35"/>
      <c r="RLJ126" s="35"/>
      <c r="RLK126" s="35"/>
      <c r="RLL126" s="35"/>
      <c r="RLM126" s="35"/>
      <c r="RLN126" s="35"/>
      <c r="RLO126" s="35"/>
      <c r="RLP126" s="35"/>
      <c r="RLQ126" s="35"/>
      <c r="RLR126" s="35"/>
      <c r="RLS126" s="35"/>
      <c r="RLT126" s="35"/>
      <c r="RLU126" s="35"/>
      <c r="RLV126" s="35"/>
      <c r="RLW126" s="35"/>
      <c r="RLX126" s="35"/>
      <c r="RLY126" s="35"/>
      <c r="RLZ126" s="35"/>
      <c r="RMA126" s="35"/>
      <c r="RMB126" s="35"/>
      <c r="RMC126" s="35"/>
      <c r="RMD126" s="35"/>
      <c r="RME126" s="35"/>
      <c r="RMF126" s="35"/>
      <c r="RMG126" s="35"/>
      <c r="RMH126" s="35"/>
      <c r="RMI126" s="35"/>
      <c r="RMJ126" s="35"/>
      <c r="RMK126" s="35"/>
      <c r="RML126" s="35"/>
      <c r="RMM126" s="35"/>
      <c r="RMN126" s="35"/>
      <c r="RMO126" s="35"/>
      <c r="RMP126" s="35"/>
      <c r="RMQ126" s="35"/>
      <c r="RMR126" s="35"/>
      <c r="RMS126" s="35"/>
      <c r="RMT126" s="35"/>
      <c r="RMU126" s="35"/>
      <c r="RMV126" s="35"/>
      <c r="RMW126" s="35"/>
      <c r="RMX126" s="35"/>
      <c r="RMY126" s="35"/>
      <c r="RMZ126" s="35"/>
      <c r="RNA126" s="35"/>
      <c r="RNB126" s="35"/>
      <c r="RNC126" s="35"/>
      <c r="RND126" s="35"/>
      <c r="RNE126" s="35"/>
      <c r="RNF126" s="35"/>
      <c r="RNG126" s="35"/>
      <c r="RNH126" s="35"/>
      <c r="RNI126" s="35"/>
      <c r="RNJ126" s="35"/>
      <c r="RNK126" s="35"/>
      <c r="RNL126" s="35"/>
      <c r="RNM126" s="35"/>
      <c r="RNN126" s="35"/>
      <c r="RNO126" s="35"/>
      <c r="RNP126" s="35"/>
      <c r="RNQ126" s="35"/>
      <c r="RNR126" s="35"/>
      <c r="RNS126" s="35"/>
      <c r="RNT126" s="35"/>
      <c r="RNU126" s="35"/>
      <c r="RNV126" s="35"/>
      <c r="RNW126" s="35"/>
      <c r="RNX126" s="35"/>
      <c r="RNY126" s="35"/>
      <c r="RNZ126" s="35"/>
      <c r="ROA126" s="35"/>
      <c r="ROB126" s="35"/>
      <c r="ROC126" s="35"/>
      <c r="ROD126" s="35"/>
      <c r="ROE126" s="35"/>
      <c r="ROF126" s="35"/>
      <c r="ROG126" s="35"/>
      <c r="ROH126" s="35"/>
      <c r="ROI126" s="35"/>
      <c r="ROJ126" s="35"/>
      <c r="ROK126" s="35"/>
      <c r="ROL126" s="35"/>
      <c r="ROM126" s="35"/>
      <c r="RON126" s="35"/>
      <c r="ROO126" s="35"/>
      <c r="ROP126" s="35"/>
      <c r="ROQ126" s="35"/>
      <c r="ROR126" s="35"/>
      <c r="ROS126" s="35"/>
      <c r="ROT126" s="35"/>
      <c r="ROU126" s="35"/>
      <c r="ROV126" s="35"/>
      <c r="ROW126" s="35"/>
      <c r="ROX126" s="35"/>
      <c r="ROY126" s="35"/>
      <c r="ROZ126" s="35"/>
      <c r="RPA126" s="35"/>
      <c r="RPB126" s="35"/>
      <c r="RPC126" s="35"/>
      <c r="RPD126" s="35"/>
      <c r="RPE126" s="35"/>
      <c r="RPF126" s="35"/>
      <c r="RPG126" s="35"/>
      <c r="RPH126" s="35"/>
      <c r="RPI126" s="35"/>
      <c r="RPJ126" s="35"/>
      <c r="RPK126" s="35"/>
      <c r="RPL126" s="35"/>
      <c r="RPM126" s="35"/>
      <c r="RPN126" s="35"/>
      <c r="RPO126" s="35"/>
      <c r="RPP126" s="35"/>
      <c r="RPQ126" s="35"/>
      <c r="RPR126" s="35"/>
      <c r="RPS126" s="35"/>
      <c r="RPT126" s="35"/>
      <c r="RPU126" s="35"/>
      <c r="RPV126" s="35"/>
      <c r="RPW126" s="35"/>
      <c r="RPX126" s="35"/>
      <c r="RPY126" s="35"/>
      <c r="RPZ126" s="35"/>
      <c r="RQA126" s="35"/>
      <c r="RQB126" s="35"/>
      <c r="RQC126" s="35"/>
      <c r="RQD126" s="35"/>
      <c r="RQE126" s="35"/>
      <c r="RQF126" s="35"/>
      <c r="RQG126" s="35"/>
      <c r="RQH126" s="35"/>
      <c r="RQI126" s="35"/>
      <c r="RQJ126" s="35"/>
      <c r="RQK126" s="35"/>
      <c r="RQL126" s="35"/>
      <c r="RQM126" s="35"/>
      <c r="RQN126" s="35"/>
      <c r="RQO126" s="35"/>
      <c r="RQP126" s="35"/>
      <c r="RQQ126" s="35"/>
      <c r="RQR126" s="35"/>
      <c r="RQS126" s="35"/>
      <c r="RQT126" s="35"/>
      <c r="RQU126" s="35"/>
      <c r="RQV126" s="35"/>
      <c r="RQW126" s="35"/>
      <c r="RQX126" s="35"/>
      <c r="RQY126" s="35"/>
      <c r="RQZ126" s="35"/>
      <c r="RRA126" s="35"/>
      <c r="RRB126" s="35"/>
      <c r="RRC126" s="35"/>
      <c r="RRD126" s="35"/>
      <c r="RRE126" s="35"/>
      <c r="RRF126" s="35"/>
      <c r="RRG126" s="35"/>
      <c r="RRH126" s="35"/>
      <c r="RRI126" s="35"/>
      <c r="RRJ126" s="35"/>
      <c r="RRK126" s="35"/>
      <c r="RRL126" s="35"/>
      <c r="RRM126" s="35"/>
      <c r="RRN126" s="35"/>
      <c r="RRO126" s="35"/>
      <c r="RRP126" s="35"/>
      <c r="RRQ126" s="35"/>
      <c r="RRR126" s="35"/>
      <c r="RRS126" s="35"/>
      <c r="RRT126" s="35"/>
      <c r="RRU126" s="35"/>
      <c r="RRV126" s="35"/>
      <c r="RRW126" s="35"/>
      <c r="RRX126" s="35"/>
      <c r="RRY126" s="35"/>
      <c r="RRZ126" s="35"/>
      <c r="RSA126" s="35"/>
      <c r="RSB126" s="35"/>
      <c r="RSC126" s="35"/>
      <c r="RSD126" s="35"/>
      <c r="RSE126" s="35"/>
      <c r="RSF126" s="35"/>
      <c r="RSG126" s="35"/>
      <c r="RSH126" s="35"/>
      <c r="RSI126" s="35"/>
      <c r="RSJ126" s="35"/>
      <c r="RSK126" s="35"/>
      <c r="RSL126" s="35"/>
      <c r="RSM126" s="35"/>
      <c r="RSN126" s="35"/>
      <c r="RSO126" s="35"/>
      <c r="RSP126" s="35"/>
      <c r="RSQ126" s="35"/>
      <c r="RSR126" s="35"/>
      <c r="RSS126" s="35"/>
      <c r="RST126" s="35"/>
      <c r="RSU126" s="35"/>
      <c r="RSV126" s="35"/>
      <c r="RSW126" s="35"/>
      <c r="RSX126" s="35"/>
      <c r="RSY126" s="35"/>
      <c r="RSZ126" s="35"/>
      <c r="RTA126" s="35"/>
      <c r="RTB126" s="35"/>
      <c r="RTC126" s="35"/>
      <c r="RTD126" s="35"/>
      <c r="RTE126" s="35"/>
      <c r="RTF126" s="35"/>
      <c r="RTG126" s="35"/>
      <c r="RTH126" s="35"/>
      <c r="RTI126" s="35"/>
      <c r="RTJ126" s="35"/>
      <c r="RTK126" s="35"/>
      <c r="RTL126" s="35"/>
      <c r="RTM126" s="35"/>
      <c r="RTN126" s="35"/>
      <c r="RTO126" s="35"/>
      <c r="RTP126" s="35"/>
      <c r="RTQ126" s="35"/>
      <c r="RTR126" s="35"/>
      <c r="RTS126" s="35"/>
      <c r="RTT126" s="35"/>
      <c r="RTU126" s="35"/>
      <c r="RTV126" s="35"/>
      <c r="RTW126" s="35"/>
      <c r="RTX126" s="35"/>
      <c r="RTY126" s="35"/>
      <c r="RTZ126" s="35"/>
      <c r="RUA126" s="35"/>
      <c r="RUB126" s="35"/>
      <c r="RUC126" s="35"/>
      <c r="RUD126" s="35"/>
      <c r="RUE126" s="35"/>
      <c r="RUF126" s="35"/>
      <c r="RUG126" s="35"/>
      <c r="RUH126" s="35"/>
      <c r="RUI126" s="35"/>
      <c r="RUJ126" s="35"/>
      <c r="RUK126" s="35"/>
      <c r="RUL126" s="35"/>
      <c r="RUM126" s="35"/>
      <c r="RUN126" s="35"/>
      <c r="RUO126" s="35"/>
      <c r="RUP126" s="35"/>
      <c r="RUQ126" s="35"/>
      <c r="RUR126" s="35"/>
      <c r="RUS126" s="35"/>
      <c r="RUT126" s="35"/>
      <c r="RUU126" s="35"/>
      <c r="RUV126" s="35"/>
      <c r="RUW126" s="35"/>
      <c r="RUX126" s="35"/>
      <c r="RUY126" s="35"/>
      <c r="RUZ126" s="35"/>
      <c r="RVA126" s="35"/>
      <c r="RVB126" s="35"/>
      <c r="RVC126" s="35"/>
      <c r="RVD126" s="35"/>
      <c r="RVE126" s="35"/>
      <c r="RVF126" s="35"/>
      <c r="RVG126" s="35"/>
      <c r="RVH126" s="35"/>
      <c r="RVI126" s="35"/>
      <c r="RVJ126" s="35"/>
      <c r="RVK126" s="35"/>
      <c r="RVL126" s="35"/>
      <c r="RVM126" s="35"/>
      <c r="RVN126" s="35"/>
      <c r="RVO126" s="35"/>
      <c r="RVP126" s="35"/>
      <c r="RVQ126" s="35"/>
      <c r="RVR126" s="35"/>
      <c r="RVS126" s="35"/>
      <c r="RVT126" s="35"/>
      <c r="RVU126" s="35"/>
      <c r="RVV126" s="35"/>
      <c r="RVW126" s="35"/>
      <c r="RVX126" s="35"/>
      <c r="RVY126" s="35"/>
      <c r="RVZ126" s="35"/>
      <c r="RWA126" s="35"/>
      <c r="RWB126" s="35"/>
      <c r="RWC126" s="35"/>
      <c r="RWD126" s="35"/>
      <c r="RWE126" s="35"/>
      <c r="RWF126" s="35"/>
      <c r="RWG126" s="35"/>
      <c r="RWH126" s="35"/>
      <c r="RWI126" s="35"/>
      <c r="RWJ126" s="35"/>
      <c r="RWK126" s="35"/>
      <c r="RWL126" s="35"/>
      <c r="RWM126" s="35"/>
      <c r="RWN126" s="35"/>
      <c r="RWO126" s="35"/>
      <c r="RWP126" s="35"/>
      <c r="RWQ126" s="35"/>
      <c r="RWR126" s="35"/>
      <c r="RWS126" s="35"/>
      <c r="RWT126" s="35"/>
      <c r="RWU126" s="35"/>
      <c r="RWV126" s="35"/>
      <c r="RWW126" s="35"/>
      <c r="RWX126" s="35"/>
      <c r="RWY126" s="35"/>
      <c r="RWZ126" s="35"/>
      <c r="RXA126" s="35"/>
      <c r="RXB126" s="35"/>
      <c r="RXC126" s="35"/>
      <c r="RXD126" s="35"/>
      <c r="RXE126" s="35"/>
      <c r="RXF126" s="35"/>
      <c r="RXG126" s="35"/>
      <c r="RXH126" s="35"/>
      <c r="RXI126" s="35"/>
      <c r="RXJ126" s="35"/>
      <c r="RXK126" s="35"/>
      <c r="RXL126" s="35"/>
      <c r="RXM126" s="35"/>
      <c r="RXN126" s="35"/>
      <c r="RXO126" s="35"/>
      <c r="RXP126" s="35"/>
      <c r="RXQ126" s="35"/>
      <c r="RXR126" s="35"/>
      <c r="RXS126" s="35"/>
      <c r="RXT126" s="35"/>
      <c r="RXU126" s="35"/>
      <c r="RXV126" s="35"/>
      <c r="RXW126" s="35"/>
      <c r="RXX126" s="35"/>
      <c r="RXY126" s="35"/>
      <c r="RXZ126" s="35"/>
      <c r="RYA126" s="35"/>
      <c r="RYB126" s="35"/>
      <c r="RYC126" s="35"/>
      <c r="RYD126" s="35"/>
      <c r="RYE126" s="35"/>
      <c r="RYF126" s="35"/>
      <c r="RYG126" s="35"/>
      <c r="RYH126" s="35"/>
      <c r="RYI126" s="35"/>
      <c r="RYJ126" s="35"/>
      <c r="RYK126" s="35"/>
      <c r="RYL126" s="35"/>
      <c r="RYM126" s="35"/>
      <c r="RYN126" s="35"/>
      <c r="RYO126" s="35"/>
      <c r="RYP126" s="35"/>
      <c r="RYQ126" s="35"/>
      <c r="RYR126" s="35"/>
      <c r="RYS126" s="35"/>
      <c r="RYT126" s="35"/>
      <c r="RYU126" s="35"/>
      <c r="RYV126" s="35"/>
      <c r="RYW126" s="35"/>
      <c r="RYX126" s="35"/>
      <c r="RYY126" s="35"/>
      <c r="RYZ126" s="35"/>
      <c r="RZA126" s="35"/>
      <c r="RZB126" s="35"/>
      <c r="RZC126" s="35"/>
      <c r="RZD126" s="35"/>
      <c r="RZE126" s="35"/>
      <c r="RZF126" s="35"/>
      <c r="RZG126" s="35"/>
      <c r="RZH126" s="35"/>
      <c r="RZI126" s="35"/>
      <c r="RZJ126" s="35"/>
      <c r="RZK126" s="35"/>
      <c r="RZL126" s="35"/>
      <c r="RZM126" s="35"/>
      <c r="RZN126" s="35"/>
      <c r="RZO126" s="35"/>
      <c r="RZP126" s="35"/>
      <c r="RZQ126" s="35"/>
      <c r="RZR126" s="35"/>
      <c r="RZS126" s="35"/>
      <c r="RZT126" s="35"/>
      <c r="RZU126" s="35"/>
      <c r="RZV126" s="35"/>
      <c r="RZW126" s="35"/>
      <c r="RZX126" s="35"/>
      <c r="RZY126" s="35"/>
      <c r="RZZ126" s="35"/>
      <c r="SAA126" s="35"/>
      <c r="SAB126" s="35"/>
      <c r="SAC126" s="35"/>
      <c r="SAD126" s="35"/>
      <c r="SAE126" s="35"/>
      <c r="SAF126" s="35"/>
      <c r="SAG126" s="35"/>
      <c r="SAH126" s="35"/>
      <c r="SAI126" s="35"/>
      <c r="SAJ126" s="35"/>
      <c r="SAK126" s="35"/>
      <c r="SAL126" s="35"/>
      <c r="SAM126" s="35"/>
      <c r="SAN126" s="35"/>
      <c r="SAO126" s="35"/>
      <c r="SAP126" s="35"/>
      <c r="SAQ126" s="35"/>
      <c r="SAR126" s="35"/>
      <c r="SAS126" s="35"/>
      <c r="SAT126" s="35"/>
      <c r="SAU126" s="35"/>
      <c r="SAV126" s="35"/>
      <c r="SAW126" s="35"/>
      <c r="SAX126" s="35"/>
      <c r="SAY126" s="35"/>
      <c r="SAZ126" s="35"/>
      <c r="SBA126" s="35"/>
      <c r="SBB126" s="35"/>
      <c r="SBC126" s="35"/>
      <c r="SBD126" s="35"/>
      <c r="SBE126" s="35"/>
      <c r="SBF126" s="35"/>
      <c r="SBG126" s="35"/>
      <c r="SBH126" s="35"/>
      <c r="SBI126" s="35"/>
      <c r="SBJ126" s="35"/>
      <c r="SBK126" s="35"/>
      <c r="SBL126" s="35"/>
      <c r="SBM126" s="35"/>
      <c r="SBN126" s="35"/>
      <c r="SBO126" s="35"/>
      <c r="SBP126" s="35"/>
      <c r="SBQ126" s="35"/>
      <c r="SBR126" s="35"/>
      <c r="SBS126" s="35"/>
      <c r="SBT126" s="35"/>
      <c r="SBU126" s="35"/>
      <c r="SBV126" s="35"/>
      <c r="SBW126" s="35"/>
      <c r="SBX126" s="35"/>
      <c r="SBY126" s="35"/>
      <c r="SBZ126" s="35"/>
      <c r="SCA126" s="35"/>
      <c r="SCB126" s="35"/>
      <c r="SCC126" s="35"/>
      <c r="SCD126" s="35"/>
      <c r="SCE126" s="35"/>
      <c r="SCF126" s="35"/>
      <c r="SCG126" s="35"/>
      <c r="SCH126" s="35"/>
      <c r="SCI126" s="35"/>
      <c r="SCJ126" s="35"/>
      <c r="SCK126" s="35"/>
      <c r="SCL126" s="35"/>
      <c r="SCM126" s="35"/>
      <c r="SCN126" s="35"/>
      <c r="SCO126" s="35"/>
      <c r="SCP126" s="35"/>
      <c r="SCQ126" s="35"/>
      <c r="SCR126" s="35"/>
      <c r="SCS126" s="35"/>
      <c r="SCT126" s="35"/>
      <c r="SCU126" s="35"/>
      <c r="SCV126" s="35"/>
      <c r="SCW126" s="35"/>
      <c r="SCX126" s="35"/>
      <c r="SCY126" s="35"/>
      <c r="SCZ126" s="35"/>
      <c r="SDA126" s="35"/>
      <c r="SDB126" s="35"/>
      <c r="SDC126" s="35"/>
      <c r="SDD126" s="35"/>
      <c r="SDE126" s="35"/>
      <c r="SDF126" s="35"/>
      <c r="SDG126" s="35"/>
      <c r="SDH126" s="35"/>
      <c r="SDI126" s="35"/>
      <c r="SDJ126" s="35"/>
      <c r="SDK126" s="35"/>
      <c r="SDL126" s="35"/>
      <c r="SDM126" s="35"/>
      <c r="SDN126" s="35"/>
      <c r="SDO126" s="35"/>
      <c r="SDP126" s="35"/>
      <c r="SDQ126" s="35"/>
      <c r="SDR126" s="35"/>
      <c r="SDS126" s="35"/>
      <c r="SDT126" s="35"/>
      <c r="SDU126" s="35"/>
      <c r="SDV126" s="35"/>
      <c r="SDW126" s="35"/>
      <c r="SDX126" s="35"/>
      <c r="SDY126" s="35"/>
      <c r="SDZ126" s="35"/>
      <c r="SEA126" s="35"/>
      <c r="SEB126" s="35"/>
      <c r="SEC126" s="35"/>
      <c r="SED126" s="35"/>
      <c r="SEE126" s="35"/>
      <c r="SEF126" s="35"/>
      <c r="SEG126" s="35"/>
      <c r="SEH126" s="35"/>
      <c r="SEI126" s="35"/>
      <c r="SEJ126" s="35"/>
      <c r="SEK126" s="35"/>
      <c r="SEL126" s="35"/>
      <c r="SEM126" s="35"/>
      <c r="SEN126" s="35"/>
      <c r="SEO126" s="35"/>
      <c r="SEP126" s="35"/>
      <c r="SEQ126" s="35"/>
      <c r="SER126" s="35"/>
      <c r="SES126" s="35"/>
      <c r="SET126" s="35"/>
      <c r="SEU126" s="35"/>
      <c r="SEV126" s="35"/>
      <c r="SEW126" s="35"/>
      <c r="SEX126" s="35"/>
      <c r="SEY126" s="35"/>
      <c r="SEZ126" s="35"/>
      <c r="SFA126" s="35"/>
      <c r="SFB126" s="35"/>
      <c r="SFC126" s="35"/>
      <c r="SFD126" s="35"/>
      <c r="SFE126" s="35"/>
      <c r="SFF126" s="35"/>
      <c r="SFG126" s="35"/>
      <c r="SFH126" s="35"/>
      <c r="SFI126" s="35"/>
      <c r="SFJ126" s="35"/>
      <c r="SFK126" s="35"/>
      <c r="SFL126" s="35"/>
      <c r="SFM126" s="35"/>
      <c r="SFN126" s="35"/>
      <c r="SFO126" s="35"/>
      <c r="SFP126" s="35"/>
      <c r="SFQ126" s="35"/>
      <c r="SFR126" s="35"/>
      <c r="SFS126" s="35"/>
      <c r="SFT126" s="35"/>
      <c r="SFU126" s="35"/>
      <c r="SFV126" s="35"/>
      <c r="SFW126" s="35"/>
      <c r="SFX126" s="35"/>
      <c r="SFY126" s="35"/>
      <c r="SFZ126" s="35"/>
      <c r="SGA126" s="35"/>
      <c r="SGB126" s="35"/>
      <c r="SGC126" s="35"/>
      <c r="SGD126" s="35"/>
      <c r="SGE126" s="35"/>
      <c r="SGF126" s="35"/>
      <c r="SGG126" s="35"/>
      <c r="SGH126" s="35"/>
      <c r="SGI126" s="35"/>
      <c r="SGJ126" s="35"/>
      <c r="SGK126" s="35"/>
      <c r="SGL126" s="35"/>
      <c r="SGM126" s="35"/>
      <c r="SGN126" s="35"/>
      <c r="SGO126" s="35"/>
      <c r="SGP126" s="35"/>
      <c r="SGQ126" s="35"/>
      <c r="SGR126" s="35"/>
      <c r="SGS126" s="35"/>
      <c r="SGT126" s="35"/>
      <c r="SGU126" s="35"/>
      <c r="SGV126" s="35"/>
      <c r="SGW126" s="35"/>
      <c r="SGX126" s="35"/>
      <c r="SGY126" s="35"/>
      <c r="SGZ126" s="35"/>
      <c r="SHA126" s="35"/>
      <c r="SHB126" s="35"/>
      <c r="SHC126" s="35"/>
      <c r="SHD126" s="35"/>
      <c r="SHE126" s="35"/>
      <c r="SHF126" s="35"/>
      <c r="SHG126" s="35"/>
      <c r="SHH126" s="35"/>
      <c r="SHI126" s="35"/>
      <c r="SHJ126" s="35"/>
      <c r="SHK126" s="35"/>
      <c r="SHL126" s="35"/>
      <c r="SHM126" s="35"/>
      <c r="SHN126" s="35"/>
      <c r="SHO126" s="35"/>
      <c r="SHP126" s="35"/>
      <c r="SHQ126" s="35"/>
      <c r="SHR126" s="35"/>
      <c r="SHS126" s="35"/>
      <c r="SHT126" s="35"/>
      <c r="SHU126" s="35"/>
      <c r="SHV126" s="35"/>
      <c r="SHW126" s="35"/>
      <c r="SHX126" s="35"/>
      <c r="SHY126" s="35"/>
      <c r="SHZ126" s="35"/>
      <c r="SIA126" s="35"/>
      <c r="SIB126" s="35"/>
      <c r="SIC126" s="35"/>
      <c r="SID126" s="35"/>
      <c r="SIE126" s="35"/>
      <c r="SIF126" s="35"/>
      <c r="SIG126" s="35"/>
      <c r="SIH126" s="35"/>
      <c r="SII126" s="35"/>
      <c r="SIJ126" s="35"/>
      <c r="SIK126" s="35"/>
      <c r="SIL126" s="35"/>
      <c r="SIM126" s="35"/>
      <c r="SIN126" s="35"/>
      <c r="SIO126" s="35"/>
      <c r="SIP126" s="35"/>
      <c r="SIQ126" s="35"/>
      <c r="SIR126" s="35"/>
      <c r="SIS126" s="35"/>
      <c r="SIT126" s="35"/>
      <c r="SIU126" s="35"/>
      <c r="SIV126" s="35"/>
      <c r="SIW126" s="35"/>
      <c r="SIX126" s="35"/>
      <c r="SIY126" s="35"/>
      <c r="SIZ126" s="35"/>
      <c r="SJA126" s="35"/>
      <c r="SJB126" s="35"/>
      <c r="SJC126" s="35"/>
      <c r="SJD126" s="35"/>
      <c r="SJE126" s="35"/>
      <c r="SJF126" s="35"/>
      <c r="SJG126" s="35"/>
      <c r="SJH126" s="35"/>
      <c r="SJI126" s="35"/>
      <c r="SJJ126" s="35"/>
      <c r="SJK126" s="35"/>
      <c r="SJL126" s="35"/>
      <c r="SJM126" s="35"/>
      <c r="SJN126" s="35"/>
      <c r="SJO126" s="35"/>
      <c r="SJP126" s="35"/>
      <c r="SJQ126" s="35"/>
      <c r="SJR126" s="35"/>
      <c r="SJS126" s="35"/>
      <c r="SJT126" s="35"/>
      <c r="SJU126" s="35"/>
      <c r="SJV126" s="35"/>
      <c r="SJW126" s="35"/>
      <c r="SJX126" s="35"/>
      <c r="SJY126" s="35"/>
      <c r="SJZ126" s="35"/>
      <c r="SKA126" s="35"/>
      <c r="SKB126" s="35"/>
      <c r="SKC126" s="35"/>
      <c r="SKD126" s="35"/>
      <c r="SKE126" s="35"/>
      <c r="SKF126" s="35"/>
      <c r="SKG126" s="35"/>
      <c r="SKH126" s="35"/>
      <c r="SKI126" s="35"/>
      <c r="SKJ126" s="35"/>
      <c r="SKK126" s="35"/>
      <c r="SKL126" s="35"/>
      <c r="SKM126" s="35"/>
      <c r="SKN126" s="35"/>
      <c r="SKO126" s="35"/>
      <c r="SKP126" s="35"/>
      <c r="SKQ126" s="35"/>
      <c r="SKR126" s="35"/>
      <c r="SKS126" s="35"/>
      <c r="SKT126" s="35"/>
      <c r="SKU126" s="35"/>
      <c r="SKV126" s="35"/>
      <c r="SKW126" s="35"/>
      <c r="SKX126" s="35"/>
      <c r="SKY126" s="35"/>
      <c r="SKZ126" s="35"/>
      <c r="SLA126" s="35"/>
      <c r="SLB126" s="35"/>
      <c r="SLC126" s="35"/>
      <c r="SLD126" s="35"/>
      <c r="SLE126" s="35"/>
      <c r="SLF126" s="35"/>
      <c r="SLG126" s="35"/>
      <c r="SLH126" s="35"/>
      <c r="SLI126" s="35"/>
      <c r="SLJ126" s="35"/>
      <c r="SLK126" s="35"/>
      <c r="SLL126" s="35"/>
      <c r="SLM126" s="35"/>
      <c r="SLN126" s="35"/>
      <c r="SLO126" s="35"/>
      <c r="SLP126" s="35"/>
      <c r="SLQ126" s="35"/>
      <c r="SLR126" s="35"/>
      <c r="SLS126" s="35"/>
      <c r="SLT126" s="35"/>
      <c r="SLU126" s="35"/>
      <c r="SLV126" s="35"/>
      <c r="SLW126" s="35"/>
      <c r="SLX126" s="35"/>
      <c r="SLY126" s="35"/>
      <c r="SLZ126" s="35"/>
      <c r="SMA126" s="35"/>
      <c r="SMB126" s="35"/>
      <c r="SMC126" s="35"/>
      <c r="SMD126" s="35"/>
      <c r="SME126" s="35"/>
      <c r="SMF126" s="35"/>
      <c r="SMG126" s="35"/>
      <c r="SMH126" s="35"/>
      <c r="SMI126" s="35"/>
      <c r="SMJ126" s="35"/>
      <c r="SMK126" s="35"/>
      <c r="SML126" s="35"/>
      <c r="SMM126" s="35"/>
      <c r="SMN126" s="35"/>
      <c r="SMO126" s="35"/>
      <c r="SMP126" s="35"/>
      <c r="SMQ126" s="35"/>
      <c r="SMR126" s="35"/>
      <c r="SMS126" s="35"/>
      <c r="SMT126" s="35"/>
      <c r="SMU126" s="35"/>
      <c r="SMV126" s="35"/>
      <c r="SMW126" s="35"/>
      <c r="SMX126" s="35"/>
      <c r="SMY126" s="35"/>
      <c r="SMZ126" s="35"/>
      <c r="SNA126" s="35"/>
      <c r="SNB126" s="35"/>
      <c r="SNC126" s="35"/>
      <c r="SND126" s="35"/>
      <c r="SNE126" s="35"/>
      <c r="SNF126" s="35"/>
      <c r="SNG126" s="35"/>
      <c r="SNH126" s="35"/>
      <c r="SNI126" s="35"/>
      <c r="SNJ126" s="35"/>
      <c r="SNK126" s="35"/>
      <c r="SNL126" s="35"/>
      <c r="SNM126" s="35"/>
      <c r="SNN126" s="35"/>
      <c r="SNO126" s="35"/>
      <c r="SNP126" s="35"/>
      <c r="SNQ126" s="35"/>
      <c r="SNR126" s="35"/>
      <c r="SNS126" s="35"/>
      <c r="SNT126" s="35"/>
      <c r="SNU126" s="35"/>
      <c r="SNV126" s="35"/>
      <c r="SNW126" s="35"/>
      <c r="SNX126" s="35"/>
      <c r="SNY126" s="35"/>
      <c r="SNZ126" s="35"/>
      <c r="SOA126" s="35"/>
      <c r="SOB126" s="35"/>
      <c r="SOC126" s="35"/>
      <c r="SOD126" s="35"/>
      <c r="SOE126" s="35"/>
      <c r="SOF126" s="35"/>
      <c r="SOG126" s="35"/>
      <c r="SOH126" s="35"/>
      <c r="SOI126" s="35"/>
      <c r="SOJ126" s="35"/>
      <c r="SOK126" s="35"/>
      <c r="SOL126" s="35"/>
      <c r="SOM126" s="35"/>
      <c r="SON126" s="35"/>
      <c r="SOO126" s="35"/>
      <c r="SOP126" s="35"/>
      <c r="SOQ126" s="35"/>
      <c r="SOR126" s="35"/>
      <c r="SOS126" s="35"/>
      <c r="SOT126" s="35"/>
      <c r="SOU126" s="35"/>
      <c r="SOV126" s="35"/>
      <c r="SOW126" s="35"/>
      <c r="SOX126" s="35"/>
      <c r="SOY126" s="35"/>
      <c r="SOZ126" s="35"/>
      <c r="SPA126" s="35"/>
      <c r="SPB126" s="35"/>
      <c r="SPC126" s="35"/>
      <c r="SPD126" s="35"/>
      <c r="SPE126" s="35"/>
      <c r="SPF126" s="35"/>
      <c r="SPG126" s="35"/>
      <c r="SPH126" s="35"/>
      <c r="SPI126" s="35"/>
      <c r="SPJ126" s="35"/>
      <c r="SPK126" s="35"/>
      <c r="SPL126" s="35"/>
      <c r="SPM126" s="35"/>
      <c r="SPN126" s="35"/>
      <c r="SPO126" s="35"/>
      <c r="SPP126" s="35"/>
      <c r="SPQ126" s="35"/>
      <c r="SPR126" s="35"/>
      <c r="SPS126" s="35"/>
      <c r="SPT126" s="35"/>
      <c r="SPU126" s="35"/>
      <c r="SPV126" s="35"/>
      <c r="SPW126" s="35"/>
      <c r="SPX126" s="35"/>
      <c r="SPY126" s="35"/>
      <c r="SPZ126" s="35"/>
      <c r="SQA126" s="35"/>
      <c r="SQB126" s="35"/>
      <c r="SQC126" s="35"/>
      <c r="SQD126" s="35"/>
      <c r="SQE126" s="35"/>
      <c r="SQF126" s="35"/>
      <c r="SQG126" s="35"/>
      <c r="SQH126" s="35"/>
      <c r="SQI126" s="35"/>
      <c r="SQJ126" s="35"/>
      <c r="SQK126" s="35"/>
      <c r="SQL126" s="35"/>
      <c r="SQM126" s="35"/>
      <c r="SQN126" s="35"/>
      <c r="SQO126" s="35"/>
      <c r="SQP126" s="35"/>
      <c r="SQQ126" s="35"/>
      <c r="SQR126" s="35"/>
      <c r="SQS126" s="35"/>
      <c r="SQT126" s="35"/>
      <c r="SQU126" s="35"/>
      <c r="SQV126" s="35"/>
      <c r="SQW126" s="35"/>
      <c r="SQX126" s="35"/>
      <c r="SQY126" s="35"/>
      <c r="SQZ126" s="35"/>
      <c r="SRA126" s="35"/>
      <c r="SRB126" s="35"/>
      <c r="SRC126" s="35"/>
      <c r="SRD126" s="35"/>
      <c r="SRE126" s="35"/>
      <c r="SRF126" s="35"/>
      <c r="SRG126" s="35"/>
      <c r="SRH126" s="35"/>
      <c r="SRI126" s="35"/>
      <c r="SRJ126" s="35"/>
      <c r="SRK126" s="35"/>
      <c r="SRL126" s="35"/>
      <c r="SRM126" s="35"/>
      <c r="SRN126" s="35"/>
      <c r="SRO126" s="35"/>
      <c r="SRP126" s="35"/>
      <c r="SRQ126" s="35"/>
      <c r="SRR126" s="35"/>
      <c r="SRS126" s="35"/>
      <c r="SRT126" s="35"/>
      <c r="SRU126" s="35"/>
      <c r="SRV126" s="35"/>
      <c r="SRW126" s="35"/>
      <c r="SRX126" s="35"/>
      <c r="SRY126" s="35"/>
      <c r="SRZ126" s="35"/>
      <c r="SSA126" s="35"/>
      <c r="SSB126" s="35"/>
      <c r="SSC126" s="35"/>
      <c r="SSD126" s="35"/>
      <c r="SSE126" s="35"/>
      <c r="SSF126" s="35"/>
      <c r="SSG126" s="35"/>
      <c r="SSH126" s="35"/>
      <c r="SSI126" s="35"/>
      <c r="SSJ126" s="35"/>
      <c r="SSK126" s="35"/>
      <c r="SSL126" s="35"/>
      <c r="SSM126" s="35"/>
      <c r="SSN126" s="35"/>
      <c r="SSO126" s="35"/>
      <c r="SSP126" s="35"/>
      <c r="SSQ126" s="35"/>
      <c r="SSR126" s="35"/>
      <c r="SSS126" s="35"/>
      <c r="SST126" s="35"/>
      <c r="SSU126" s="35"/>
      <c r="SSV126" s="35"/>
      <c r="SSW126" s="35"/>
      <c r="SSX126" s="35"/>
      <c r="SSY126" s="35"/>
      <c r="SSZ126" s="35"/>
      <c r="STA126" s="35"/>
      <c r="STB126" s="35"/>
      <c r="STC126" s="35"/>
      <c r="STD126" s="35"/>
      <c r="STE126" s="35"/>
      <c r="STF126" s="35"/>
      <c r="STG126" s="35"/>
      <c r="STH126" s="35"/>
      <c r="STI126" s="35"/>
      <c r="STJ126" s="35"/>
      <c r="STK126" s="35"/>
      <c r="STL126" s="35"/>
      <c r="STM126" s="35"/>
      <c r="STN126" s="35"/>
      <c r="STO126" s="35"/>
      <c r="STP126" s="35"/>
      <c r="STQ126" s="35"/>
      <c r="STR126" s="35"/>
      <c r="STS126" s="35"/>
      <c r="STT126" s="35"/>
      <c r="STU126" s="35"/>
      <c r="STV126" s="35"/>
      <c r="STW126" s="35"/>
      <c r="STX126" s="35"/>
      <c r="STY126" s="35"/>
      <c r="STZ126" s="35"/>
      <c r="SUA126" s="35"/>
      <c r="SUB126" s="35"/>
      <c r="SUC126" s="35"/>
      <c r="SUD126" s="35"/>
      <c r="SUE126" s="35"/>
      <c r="SUF126" s="35"/>
      <c r="SUG126" s="35"/>
      <c r="SUH126" s="35"/>
      <c r="SUI126" s="35"/>
      <c r="SUJ126" s="35"/>
      <c r="SUK126" s="35"/>
      <c r="SUL126" s="35"/>
      <c r="SUM126" s="35"/>
      <c r="SUN126" s="35"/>
      <c r="SUO126" s="35"/>
      <c r="SUP126" s="35"/>
      <c r="SUQ126" s="35"/>
      <c r="SUR126" s="35"/>
      <c r="SUS126" s="35"/>
      <c r="SUT126" s="35"/>
      <c r="SUU126" s="35"/>
      <c r="SUV126" s="35"/>
      <c r="SUW126" s="35"/>
      <c r="SUX126" s="35"/>
      <c r="SUY126" s="35"/>
      <c r="SUZ126" s="35"/>
      <c r="SVA126" s="35"/>
      <c r="SVB126" s="35"/>
      <c r="SVC126" s="35"/>
      <c r="SVD126" s="35"/>
      <c r="SVE126" s="35"/>
      <c r="SVF126" s="35"/>
      <c r="SVG126" s="35"/>
      <c r="SVH126" s="35"/>
      <c r="SVI126" s="35"/>
      <c r="SVJ126" s="35"/>
      <c r="SVK126" s="35"/>
      <c r="SVL126" s="35"/>
      <c r="SVM126" s="35"/>
      <c r="SVN126" s="35"/>
      <c r="SVO126" s="35"/>
      <c r="SVP126" s="35"/>
      <c r="SVQ126" s="35"/>
      <c r="SVR126" s="35"/>
      <c r="SVS126" s="35"/>
      <c r="SVT126" s="35"/>
      <c r="SVU126" s="35"/>
      <c r="SVV126" s="35"/>
      <c r="SVW126" s="35"/>
      <c r="SVX126" s="35"/>
      <c r="SVY126" s="35"/>
      <c r="SVZ126" s="35"/>
      <c r="SWA126" s="35"/>
      <c r="SWB126" s="35"/>
      <c r="SWC126" s="35"/>
      <c r="SWD126" s="35"/>
      <c r="SWE126" s="35"/>
      <c r="SWF126" s="35"/>
      <c r="SWG126" s="35"/>
      <c r="SWH126" s="35"/>
      <c r="SWI126" s="35"/>
      <c r="SWJ126" s="35"/>
      <c r="SWK126" s="35"/>
      <c r="SWL126" s="35"/>
      <c r="SWM126" s="35"/>
      <c r="SWN126" s="35"/>
      <c r="SWO126" s="35"/>
      <c r="SWP126" s="35"/>
      <c r="SWQ126" s="35"/>
      <c r="SWR126" s="35"/>
      <c r="SWS126" s="35"/>
      <c r="SWT126" s="35"/>
      <c r="SWU126" s="35"/>
      <c r="SWV126" s="35"/>
      <c r="SWW126" s="35"/>
      <c r="SWX126" s="35"/>
      <c r="SWY126" s="35"/>
      <c r="SWZ126" s="35"/>
      <c r="SXA126" s="35"/>
      <c r="SXB126" s="35"/>
      <c r="SXC126" s="35"/>
      <c r="SXD126" s="35"/>
      <c r="SXE126" s="35"/>
      <c r="SXF126" s="35"/>
      <c r="SXG126" s="35"/>
      <c r="SXH126" s="35"/>
      <c r="SXI126" s="35"/>
      <c r="SXJ126" s="35"/>
      <c r="SXK126" s="35"/>
      <c r="SXL126" s="35"/>
      <c r="SXM126" s="35"/>
      <c r="SXN126" s="35"/>
      <c r="SXO126" s="35"/>
      <c r="SXP126" s="35"/>
      <c r="SXQ126" s="35"/>
      <c r="SXR126" s="35"/>
      <c r="SXS126" s="35"/>
      <c r="SXT126" s="35"/>
      <c r="SXU126" s="35"/>
      <c r="SXV126" s="35"/>
      <c r="SXW126" s="35"/>
      <c r="SXX126" s="35"/>
      <c r="SXY126" s="35"/>
      <c r="SXZ126" s="35"/>
      <c r="SYA126" s="35"/>
      <c r="SYB126" s="35"/>
      <c r="SYC126" s="35"/>
      <c r="SYD126" s="35"/>
      <c r="SYE126" s="35"/>
      <c r="SYF126" s="35"/>
      <c r="SYG126" s="35"/>
      <c r="SYH126" s="35"/>
      <c r="SYI126" s="35"/>
      <c r="SYJ126" s="35"/>
      <c r="SYK126" s="35"/>
      <c r="SYL126" s="35"/>
      <c r="SYM126" s="35"/>
      <c r="SYN126" s="35"/>
      <c r="SYO126" s="35"/>
      <c r="SYP126" s="35"/>
      <c r="SYQ126" s="35"/>
      <c r="SYR126" s="35"/>
      <c r="SYS126" s="35"/>
      <c r="SYT126" s="35"/>
      <c r="SYU126" s="35"/>
      <c r="SYV126" s="35"/>
      <c r="SYW126" s="35"/>
      <c r="SYX126" s="35"/>
      <c r="SYY126" s="35"/>
      <c r="SYZ126" s="35"/>
      <c r="SZA126" s="35"/>
      <c r="SZB126" s="35"/>
      <c r="SZC126" s="35"/>
      <c r="SZD126" s="35"/>
      <c r="SZE126" s="35"/>
      <c r="SZF126" s="35"/>
      <c r="SZG126" s="35"/>
      <c r="SZH126" s="35"/>
      <c r="SZI126" s="35"/>
      <c r="SZJ126" s="35"/>
      <c r="SZK126" s="35"/>
      <c r="SZL126" s="35"/>
      <c r="SZM126" s="35"/>
      <c r="SZN126" s="35"/>
      <c r="SZO126" s="35"/>
      <c r="SZP126" s="35"/>
      <c r="SZQ126" s="35"/>
      <c r="SZR126" s="35"/>
      <c r="SZS126" s="35"/>
      <c r="SZT126" s="35"/>
      <c r="SZU126" s="35"/>
      <c r="SZV126" s="35"/>
      <c r="SZW126" s="35"/>
      <c r="SZX126" s="35"/>
      <c r="SZY126" s="35"/>
      <c r="SZZ126" s="35"/>
      <c r="TAA126" s="35"/>
      <c r="TAB126" s="35"/>
      <c r="TAC126" s="35"/>
      <c r="TAD126" s="35"/>
      <c r="TAE126" s="35"/>
      <c r="TAF126" s="35"/>
      <c r="TAG126" s="35"/>
      <c r="TAH126" s="35"/>
      <c r="TAI126" s="35"/>
      <c r="TAJ126" s="35"/>
      <c r="TAK126" s="35"/>
      <c r="TAL126" s="35"/>
      <c r="TAM126" s="35"/>
      <c r="TAN126" s="35"/>
      <c r="TAO126" s="35"/>
      <c r="TAP126" s="35"/>
      <c r="TAQ126" s="35"/>
      <c r="TAR126" s="35"/>
      <c r="TAS126" s="35"/>
      <c r="TAT126" s="35"/>
      <c r="TAU126" s="35"/>
      <c r="TAV126" s="35"/>
      <c r="TAW126" s="35"/>
      <c r="TAX126" s="35"/>
      <c r="TAY126" s="35"/>
      <c r="TAZ126" s="35"/>
      <c r="TBA126" s="35"/>
      <c r="TBB126" s="35"/>
      <c r="TBC126" s="35"/>
      <c r="TBD126" s="35"/>
      <c r="TBE126" s="35"/>
      <c r="TBF126" s="35"/>
      <c r="TBG126" s="35"/>
      <c r="TBH126" s="35"/>
      <c r="TBI126" s="35"/>
      <c r="TBJ126" s="35"/>
      <c r="TBK126" s="35"/>
      <c r="TBL126" s="35"/>
      <c r="TBM126" s="35"/>
      <c r="TBN126" s="35"/>
      <c r="TBO126" s="35"/>
      <c r="TBP126" s="35"/>
      <c r="TBQ126" s="35"/>
      <c r="TBR126" s="35"/>
      <c r="TBS126" s="35"/>
      <c r="TBT126" s="35"/>
      <c r="TBU126" s="35"/>
      <c r="TBV126" s="35"/>
      <c r="TBW126" s="35"/>
      <c r="TBX126" s="35"/>
      <c r="TBY126" s="35"/>
      <c r="TBZ126" s="35"/>
      <c r="TCA126" s="35"/>
      <c r="TCB126" s="35"/>
      <c r="TCC126" s="35"/>
      <c r="TCD126" s="35"/>
      <c r="TCE126" s="35"/>
      <c r="TCF126" s="35"/>
      <c r="TCG126" s="35"/>
      <c r="TCH126" s="35"/>
      <c r="TCI126" s="35"/>
      <c r="TCJ126" s="35"/>
      <c r="TCK126" s="35"/>
      <c r="TCL126" s="35"/>
      <c r="TCM126" s="35"/>
      <c r="TCN126" s="35"/>
      <c r="TCO126" s="35"/>
      <c r="TCP126" s="35"/>
      <c r="TCQ126" s="35"/>
      <c r="TCR126" s="35"/>
      <c r="TCS126" s="35"/>
      <c r="TCT126" s="35"/>
      <c r="TCU126" s="35"/>
      <c r="TCV126" s="35"/>
      <c r="TCW126" s="35"/>
      <c r="TCX126" s="35"/>
      <c r="TCY126" s="35"/>
      <c r="TCZ126" s="35"/>
      <c r="TDA126" s="35"/>
      <c r="TDB126" s="35"/>
      <c r="TDC126" s="35"/>
      <c r="TDD126" s="35"/>
      <c r="TDE126" s="35"/>
      <c r="TDF126" s="35"/>
      <c r="TDG126" s="35"/>
      <c r="TDH126" s="35"/>
      <c r="TDI126" s="35"/>
      <c r="TDJ126" s="35"/>
      <c r="TDK126" s="35"/>
      <c r="TDL126" s="35"/>
      <c r="TDM126" s="35"/>
      <c r="TDN126" s="35"/>
      <c r="TDO126" s="35"/>
      <c r="TDP126" s="35"/>
      <c r="TDQ126" s="35"/>
      <c r="TDR126" s="35"/>
      <c r="TDS126" s="35"/>
      <c r="TDT126" s="35"/>
      <c r="TDU126" s="35"/>
      <c r="TDV126" s="35"/>
      <c r="TDW126" s="35"/>
      <c r="TDX126" s="35"/>
      <c r="TDY126" s="35"/>
      <c r="TDZ126" s="35"/>
      <c r="TEA126" s="35"/>
      <c r="TEB126" s="35"/>
      <c r="TEC126" s="35"/>
      <c r="TED126" s="35"/>
      <c r="TEE126" s="35"/>
      <c r="TEF126" s="35"/>
      <c r="TEG126" s="35"/>
      <c r="TEH126" s="35"/>
      <c r="TEI126" s="35"/>
      <c r="TEJ126" s="35"/>
      <c r="TEK126" s="35"/>
      <c r="TEL126" s="35"/>
      <c r="TEM126" s="35"/>
      <c r="TEN126" s="35"/>
      <c r="TEO126" s="35"/>
      <c r="TEP126" s="35"/>
      <c r="TEQ126" s="35"/>
      <c r="TER126" s="35"/>
      <c r="TES126" s="35"/>
      <c r="TET126" s="35"/>
      <c r="TEU126" s="35"/>
      <c r="TEV126" s="35"/>
      <c r="TEW126" s="35"/>
      <c r="TEX126" s="35"/>
      <c r="TEY126" s="35"/>
      <c r="TEZ126" s="35"/>
      <c r="TFA126" s="35"/>
      <c r="TFB126" s="35"/>
      <c r="TFC126" s="35"/>
      <c r="TFD126" s="35"/>
      <c r="TFE126" s="35"/>
      <c r="TFF126" s="35"/>
      <c r="TFG126" s="35"/>
      <c r="TFH126" s="35"/>
      <c r="TFI126" s="35"/>
      <c r="TFJ126" s="35"/>
      <c r="TFK126" s="35"/>
      <c r="TFL126" s="35"/>
      <c r="TFM126" s="35"/>
      <c r="TFN126" s="35"/>
      <c r="TFO126" s="35"/>
      <c r="TFP126" s="35"/>
      <c r="TFQ126" s="35"/>
      <c r="TFR126" s="35"/>
      <c r="TFS126" s="35"/>
      <c r="TFT126" s="35"/>
      <c r="TFU126" s="35"/>
      <c r="TFV126" s="35"/>
      <c r="TFW126" s="35"/>
      <c r="TFX126" s="35"/>
      <c r="TFY126" s="35"/>
      <c r="TFZ126" s="35"/>
      <c r="TGA126" s="35"/>
      <c r="TGB126" s="35"/>
      <c r="TGC126" s="35"/>
      <c r="TGD126" s="35"/>
      <c r="TGE126" s="35"/>
      <c r="TGF126" s="35"/>
      <c r="TGG126" s="35"/>
      <c r="TGH126" s="35"/>
      <c r="TGI126" s="35"/>
      <c r="TGJ126" s="35"/>
      <c r="TGK126" s="35"/>
      <c r="TGL126" s="35"/>
      <c r="TGM126" s="35"/>
      <c r="TGN126" s="35"/>
      <c r="TGO126" s="35"/>
      <c r="TGP126" s="35"/>
      <c r="TGQ126" s="35"/>
      <c r="TGR126" s="35"/>
      <c r="TGS126" s="35"/>
      <c r="TGT126" s="35"/>
      <c r="TGU126" s="35"/>
      <c r="TGV126" s="35"/>
      <c r="TGW126" s="35"/>
      <c r="TGX126" s="35"/>
      <c r="TGY126" s="35"/>
      <c r="TGZ126" s="35"/>
      <c r="THA126" s="35"/>
      <c r="THB126" s="35"/>
      <c r="THC126" s="35"/>
      <c r="THD126" s="35"/>
      <c r="THE126" s="35"/>
      <c r="THF126" s="35"/>
      <c r="THG126" s="35"/>
      <c r="THH126" s="35"/>
      <c r="THI126" s="35"/>
      <c r="THJ126" s="35"/>
      <c r="THK126" s="35"/>
      <c r="THL126" s="35"/>
      <c r="THM126" s="35"/>
      <c r="THN126" s="35"/>
      <c r="THO126" s="35"/>
      <c r="THP126" s="35"/>
      <c r="THQ126" s="35"/>
      <c r="THR126" s="35"/>
      <c r="THS126" s="35"/>
      <c r="THT126" s="35"/>
      <c r="THU126" s="35"/>
      <c r="THV126" s="35"/>
      <c r="THW126" s="35"/>
      <c r="THX126" s="35"/>
      <c r="THY126" s="35"/>
      <c r="THZ126" s="35"/>
      <c r="TIA126" s="35"/>
      <c r="TIB126" s="35"/>
      <c r="TIC126" s="35"/>
      <c r="TID126" s="35"/>
      <c r="TIE126" s="35"/>
      <c r="TIF126" s="35"/>
      <c r="TIG126" s="35"/>
      <c r="TIH126" s="35"/>
      <c r="TII126" s="35"/>
      <c r="TIJ126" s="35"/>
      <c r="TIK126" s="35"/>
      <c r="TIL126" s="35"/>
      <c r="TIM126" s="35"/>
      <c r="TIN126" s="35"/>
      <c r="TIO126" s="35"/>
      <c r="TIP126" s="35"/>
      <c r="TIQ126" s="35"/>
      <c r="TIR126" s="35"/>
      <c r="TIS126" s="35"/>
      <c r="TIT126" s="35"/>
      <c r="TIU126" s="35"/>
      <c r="TIV126" s="35"/>
      <c r="TIW126" s="35"/>
      <c r="TIX126" s="35"/>
      <c r="TIY126" s="35"/>
      <c r="TIZ126" s="35"/>
      <c r="TJA126" s="35"/>
      <c r="TJB126" s="35"/>
      <c r="TJC126" s="35"/>
      <c r="TJD126" s="35"/>
      <c r="TJE126" s="35"/>
      <c r="TJF126" s="35"/>
      <c r="TJG126" s="35"/>
      <c r="TJH126" s="35"/>
      <c r="TJI126" s="35"/>
      <c r="TJJ126" s="35"/>
      <c r="TJK126" s="35"/>
      <c r="TJL126" s="35"/>
      <c r="TJM126" s="35"/>
      <c r="TJN126" s="35"/>
      <c r="TJO126" s="35"/>
      <c r="TJP126" s="35"/>
      <c r="TJQ126" s="35"/>
      <c r="TJR126" s="35"/>
      <c r="TJS126" s="35"/>
      <c r="TJT126" s="35"/>
      <c r="TJU126" s="35"/>
      <c r="TJV126" s="35"/>
      <c r="TJW126" s="35"/>
      <c r="TJX126" s="35"/>
      <c r="TJY126" s="35"/>
      <c r="TJZ126" s="35"/>
      <c r="TKA126" s="35"/>
      <c r="TKB126" s="35"/>
      <c r="TKC126" s="35"/>
      <c r="TKD126" s="35"/>
      <c r="TKE126" s="35"/>
      <c r="TKF126" s="35"/>
      <c r="TKG126" s="35"/>
      <c r="TKH126" s="35"/>
      <c r="TKI126" s="35"/>
      <c r="TKJ126" s="35"/>
      <c r="TKK126" s="35"/>
      <c r="TKL126" s="35"/>
      <c r="TKM126" s="35"/>
      <c r="TKN126" s="35"/>
      <c r="TKO126" s="35"/>
      <c r="TKP126" s="35"/>
      <c r="TKQ126" s="35"/>
      <c r="TKR126" s="35"/>
      <c r="TKS126" s="35"/>
      <c r="TKT126" s="35"/>
      <c r="TKU126" s="35"/>
      <c r="TKV126" s="35"/>
      <c r="TKW126" s="35"/>
      <c r="TKX126" s="35"/>
      <c r="TKY126" s="35"/>
      <c r="TKZ126" s="35"/>
      <c r="TLA126" s="35"/>
      <c r="TLB126" s="35"/>
      <c r="TLC126" s="35"/>
      <c r="TLD126" s="35"/>
      <c r="TLE126" s="35"/>
      <c r="TLF126" s="35"/>
      <c r="TLG126" s="35"/>
      <c r="TLH126" s="35"/>
      <c r="TLI126" s="35"/>
      <c r="TLJ126" s="35"/>
      <c r="TLK126" s="35"/>
      <c r="TLL126" s="35"/>
      <c r="TLM126" s="35"/>
      <c r="TLN126" s="35"/>
      <c r="TLO126" s="35"/>
      <c r="TLP126" s="35"/>
      <c r="TLQ126" s="35"/>
      <c r="TLR126" s="35"/>
      <c r="TLS126" s="35"/>
      <c r="TLT126" s="35"/>
      <c r="TLU126" s="35"/>
      <c r="TLV126" s="35"/>
      <c r="TLW126" s="35"/>
      <c r="TLX126" s="35"/>
      <c r="TLY126" s="35"/>
      <c r="TLZ126" s="35"/>
      <c r="TMA126" s="35"/>
      <c r="TMB126" s="35"/>
      <c r="TMC126" s="35"/>
      <c r="TMD126" s="35"/>
      <c r="TME126" s="35"/>
      <c r="TMF126" s="35"/>
      <c r="TMG126" s="35"/>
      <c r="TMH126" s="35"/>
      <c r="TMI126" s="35"/>
      <c r="TMJ126" s="35"/>
      <c r="TMK126" s="35"/>
      <c r="TML126" s="35"/>
      <c r="TMM126" s="35"/>
      <c r="TMN126" s="35"/>
      <c r="TMO126" s="35"/>
      <c r="TMP126" s="35"/>
      <c r="TMQ126" s="35"/>
      <c r="TMR126" s="35"/>
      <c r="TMS126" s="35"/>
      <c r="TMT126" s="35"/>
      <c r="TMU126" s="35"/>
      <c r="TMV126" s="35"/>
      <c r="TMW126" s="35"/>
      <c r="TMX126" s="35"/>
      <c r="TMY126" s="35"/>
      <c r="TMZ126" s="35"/>
      <c r="TNA126" s="35"/>
      <c r="TNB126" s="35"/>
      <c r="TNC126" s="35"/>
      <c r="TND126" s="35"/>
      <c r="TNE126" s="35"/>
      <c r="TNF126" s="35"/>
      <c r="TNG126" s="35"/>
      <c r="TNH126" s="35"/>
      <c r="TNI126" s="35"/>
      <c r="TNJ126" s="35"/>
      <c r="TNK126" s="35"/>
      <c r="TNL126" s="35"/>
      <c r="TNM126" s="35"/>
      <c r="TNN126" s="35"/>
      <c r="TNO126" s="35"/>
      <c r="TNP126" s="35"/>
      <c r="TNQ126" s="35"/>
      <c r="TNR126" s="35"/>
      <c r="TNS126" s="35"/>
      <c r="TNT126" s="35"/>
      <c r="TNU126" s="35"/>
      <c r="TNV126" s="35"/>
      <c r="TNW126" s="35"/>
      <c r="TNX126" s="35"/>
      <c r="TNY126" s="35"/>
      <c r="TNZ126" s="35"/>
      <c r="TOA126" s="35"/>
      <c r="TOB126" s="35"/>
      <c r="TOC126" s="35"/>
      <c r="TOD126" s="35"/>
      <c r="TOE126" s="35"/>
      <c r="TOF126" s="35"/>
      <c r="TOG126" s="35"/>
      <c r="TOH126" s="35"/>
      <c r="TOI126" s="35"/>
      <c r="TOJ126" s="35"/>
      <c r="TOK126" s="35"/>
      <c r="TOL126" s="35"/>
      <c r="TOM126" s="35"/>
      <c r="TON126" s="35"/>
      <c r="TOO126" s="35"/>
      <c r="TOP126" s="35"/>
      <c r="TOQ126" s="35"/>
      <c r="TOR126" s="35"/>
      <c r="TOS126" s="35"/>
      <c r="TOT126" s="35"/>
      <c r="TOU126" s="35"/>
      <c r="TOV126" s="35"/>
      <c r="TOW126" s="35"/>
      <c r="TOX126" s="35"/>
      <c r="TOY126" s="35"/>
      <c r="TOZ126" s="35"/>
      <c r="TPA126" s="35"/>
      <c r="TPB126" s="35"/>
      <c r="TPC126" s="35"/>
      <c r="TPD126" s="35"/>
      <c r="TPE126" s="35"/>
      <c r="TPF126" s="35"/>
      <c r="TPG126" s="35"/>
      <c r="TPH126" s="35"/>
      <c r="TPI126" s="35"/>
      <c r="TPJ126" s="35"/>
      <c r="TPK126" s="35"/>
      <c r="TPL126" s="35"/>
      <c r="TPM126" s="35"/>
      <c r="TPN126" s="35"/>
      <c r="TPO126" s="35"/>
      <c r="TPP126" s="35"/>
      <c r="TPQ126" s="35"/>
      <c r="TPR126" s="35"/>
      <c r="TPS126" s="35"/>
      <c r="TPT126" s="35"/>
      <c r="TPU126" s="35"/>
      <c r="TPV126" s="35"/>
      <c r="TPW126" s="35"/>
      <c r="TPX126" s="35"/>
      <c r="TPY126" s="35"/>
      <c r="TPZ126" s="35"/>
      <c r="TQA126" s="35"/>
      <c r="TQB126" s="35"/>
      <c r="TQC126" s="35"/>
      <c r="TQD126" s="35"/>
      <c r="TQE126" s="35"/>
      <c r="TQF126" s="35"/>
      <c r="TQG126" s="35"/>
      <c r="TQH126" s="35"/>
      <c r="TQI126" s="35"/>
      <c r="TQJ126" s="35"/>
      <c r="TQK126" s="35"/>
      <c r="TQL126" s="35"/>
      <c r="TQM126" s="35"/>
      <c r="TQN126" s="35"/>
      <c r="TQO126" s="35"/>
      <c r="TQP126" s="35"/>
      <c r="TQQ126" s="35"/>
      <c r="TQR126" s="35"/>
      <c r="TQS126" s="35"/>
      <c r="TQT126" s="35"/>
      <c r="TQU126" s="35"/>
      <c r="TQV126" s="35"/>
      <c r="TQW126" s="35"/>
      <c r="TQX126" s="35"/>
      <c r="TQY126" s="35"/>
      <c r="TQZ126" s="35"/>
      <c r="TRA126" s="35"/>
      <c r="TRB126" s="35"/>
      <c r="TRC126" s="35"/>
      <c r="TRD126" s="35"/>
      <c r="TRE126" s="35"/>
      <c r="TRF126" s="35"/>
      <c r="TRG126" s="35"/>
      <c r="TRH126" s="35"/>
      <c r="TRI126" s="35"/>
      <c r="TRJ126" s="35"/>
      <c r="TRK126" s="35"/>
      <c r="TRL126" s="35"/>
      <c r="TRM126" s="35"/>
      <c r="TRN126" s="35"/>
      <c r="TRO126" s="35"/>
      <c r="TRP126" s="35"/>
      <c r="TRQ126" s="35"/>
      <c r="TRR126" s="35"/>
      <c r="TRS126" s="35"/>
      <c r="TRT126" s="35"/>
      <c r="TRU126" s="35"/>
      <c r="TRV126" s="35"/>
      <c r="TRW126" s="35"/>
      <c r="TRX126" s="35"/>
      <c r="TRY126" s="35"/>
      <c r="TRZ126" s="35"/>
      <c r="TSA126" s="35"/>
      <c r="TSB126" s="35"/>
      <c r="TSC126" s="35"/>
      <c r="TSD126" s="35"/>
      <c r="TSE126" s="35"/>
      <c r="TSF126" s="35"/>
      <c r="TSG126" s="35"/>
      <c r="TSH126" s="35"/>
      <c r="TSI126" s="35"/>
      <c r="TSJ126" s="35"/>
      <c r="TSK126" s="35"/>
      <c r="TSL126" s="35"/>
      <c r="TSM126" s="35"/>
      <c r="TSN126" s="35"/>
      <c r="TSO126" s="35"/>
      <c r="TSP126" s="35"/>
      <c r="TSQ126" s="35"/>
      <c r="TSR126" s="35"/>
      <c r="TSS126" s="35"/>
      <c r="TST126" s="35"/>
      <c r="TSU126" s="35"/>
      <c r="TSV126" s="35"/>
      <c r="TSW126" s="35"/>
      <c r="TSX126" s="35"/>
      <c r="TSY126" s="35"/>
      <c r="TSZ126" s="35"/>
      <c r="TTA126" s="35"/>
      <c r="TTB126" s="35"/>
      <c r="TTC126" s="35"/>
      <c r="TTD126" s="35"/>
      <c r="TTE126" s="35"/>
      <c r="TTF126" s="35"/>
      <c r="TTG126" s="35"/>
      <c r="TTH126" s="35"/>
      <c r="TTI126" s="35"/>
      <c r="TTJ126" s="35"/>
      <c r="TTK126" s="35"/>
      <c r="TTL126" s="35"/>
      <c r="TTM126" s="35"/>
      <c r="TTN126" s="35"/>
      <c r="TTO126" s="35"/>
      <c r="TTP126" s="35"/>
      <c r="TTQ126" s="35"/>
      <c r="TTR126" s="35"/>
      <c r="TTS126" s="35"/>
      <c r="TTT126" s="35"/>
      <c r="TTU126" s="35"/>
      <c r="TTV126" s="35"/>
      <c r="TTW126" s="35"/>
      <c r="TTX126" s="35"/>
      <c r="TTY126" s="35"/>
      <c r="TTZ126" s="35"/>
      <c r="TUA126" s="35"/>
      <c r="TUB126" s="35"/>
      <c r="TUC126" s="35"/>
      <c r="TUD126" s="35"/>
      <c r="TUE126" s="35"/>
      <c r="TUF126" s="35"/>
      <c r="TUG126" s="35"/>
      <c r="TUH126" s="35"/>
      <c r="TUI126" s="35"/>
      <c r="TUJ126" s="35"/>
      <c r="TUK126" s="35"/>
      <c r="TUL126" s="35"/>
      <c r="TUM126" s="35"/>
      <c r="TUN126" s="35"/>
      <c r="TUO126" s="35"/>
      <c r="TUP126" s="35"/>
      <c r="TUQ126" s="35"/>
      <c r="TUR126" s="35"/>
      <c r="TUS126" s="35"/>
      <c r="TUT126" s="35"/>
      <c r="TUU126" s="35"/>
      <c r="TUV126" s="35"/>
      <c r="TUW126" s="35"/>
      <c r="TUX126" s="35"/>
      <c r="TUY126" s="35"/>
      <c r="TUZ126" s="35"/>
      <c r="TVA126" s="35"/>
      <c r="TVB126" s="35"/>
      <c r="TVC126" s="35"/>
      <c r="TVD126" s="35"/>
      <c r="TVE126" s="35"/>
      <c r="TVF126" s="35"/>
      <c r="TVG126" s="35"/>
      <c r="TVH126" s="35"/>
      <c r="TVI126" s="35"/>
      <c r="TVJ126" s="35"/>
      <c r="TVK126" s="35"/>
      <c r="TVL126" s="35"/>
      <c r="TVM126" s="35"/>
      <c r="TVN126" s="35"/>
      <c r="TVO126" s="35"/>
      <c r="TVP126" s="35"/>
      <c r="TVQ126" s="35"/>
      <c r="TVR126" s="35"/>
      <c r="TVS126" s="35"/>
      <c r="TVT126" s="35"/>
      <c r="TVU126" s="35"/>
      <c r="TVV126" s="35"/>
      <c r="TVW126" s="35"/>
      <c r="TVX126" s="35"/>
      <c r="TVY126" s="35"/>
      <c r="TVZ126" s="35"/>
      <c r="TWA126" s="35"/>
      <c r="TWB126" s="35"/>
      <c r="TWC126" s="35"/>
      <c r="TWD126" s="35"/>
      <c r="TWE126" s="35"/>
      <c r="TWF126" s="35"/>
      <c r="TWG126" s="35"/>
      <c r="TWH126" s="35"/>
      <c r="TWI126" s="35"/>
      <c r="TWJ126" s="35"/>
      <c r="TWK126" s="35"/>
      <c r="TWL126" s="35"/>
      <c r="TWM126" s="35"/>
      <c r="TWN126" s="35"/>
      <c r="TWO126" s="35"/>
      <c r="TWP126" s="35"/>
      <c r="TWQ126" s="35"/>
      <c r="TWR126" s="35"/>
      <c r="TWS126" s="35"/>
      <c r="TWT126" s="35"/>
      <c r="TWU126" s="35"/>
      <c r="TWV126" s="35"/>
      <c r="TWW126" s="35"/>
      <c r="TWX126" s="35"/>
      <c r="TWY126" s="35"/>
      <c r="TWZ126" s="35"/>
      <c r="TXA126" s="35"/>
      <c r="TXB126" s="35"/>
      <c r="TXC126" s="35"/>
      <c r="TXD126" s="35"/>
      <c r="TXE126" s="35"/>
      <c r="TXF126" s="35"/>
      <c r="TXG126" s="35"/>
      <c r="TXH126" s="35"/>
      <c r="TXI126" s="35"/>
      <c r="TXJ126" s="35"/>
      <c r="TXK126" s="35"/>
      <c r="TXL126" s="35"/>
      <c r="TXM126" s="35"/>
      <c r="TXN126" s="35"/>
      <c r="TXO126" s="35"/>
      <c r="TXP126" s="35"/>
      <c r="TXQ126" s="35"/>
      <c r="TXR126" s="35"/>
      <c r="TXS126" s="35"/>
      <c r="TXT126" s="35"/>
      <c r="TXU126" s="35"/>
      <c r="TXV126" s="35"/>
      <c r="TXW126" s="35"/>
      <c r="TXX126" s="35"/>
      <c r="TXY126" s="35"/>
      <c r="TXZ126" s="35"/>
      <c r="TYA126" s="35"/>
      <c r="TYB126" s="35"/>
      <c r="TYC126" s="35"/>
      <c r="TYD126" s="35"/>
      <c r="TYE126" s="35"/>
      <c r="TYF126" s="35"/>
      <c r="TYG126" s="35"/>
      <c r="TYH126" s="35"/>
      <c r="TYI126" s="35"/>
      <c r="TYJ126" s="35"/>
      <c r="TYK126" s="35"/>
      <c r="TYL126" s="35"/>
      <c r="TYM126" s="35"/>
      <c r="TYN126" s="35"/>
      <c r="TYO126" s="35"/>
      <c r="TYP126" s="35"/>
      <c r="TYQ126" s="35"/>
      <c r="TYR126" s="35"/>
      <c r="TYS126" s="35"/>
      <c r="TYT126" s="35"/>
      <c r="TYU126" s="35"/>
      <c r="TYV126" s="35"/>
      <c r="TYW126" s="35"/>
      <c r="TYX126" s="35"/>
      <c r="TYY126" s="35"/>
      <c r="TYZ126" s="35"/>
      <c r="TZA126" s="35"/>
      <c r="TZB126" s="35"/>
      <c r="TZC126" s="35"/>
      <c r="TZD126" s="35"/>
      <c r="TZE126" s="35"/>
      <c r="TZF126" s="35"/>
      <c r="TZG126" s="35"/>
      <c r="TZH126" s="35"/>
      <c r="TZI126" s="35"/>
      <c r="TZJ126" s="35"/>
      <c r="TZK126" s="35"/>
      <c r="TZL126" s="35"/>
      <c r="TZM126" s="35"/>
      <c r="TZN126" s="35"/>
      <c r="TZO126" s="35"/>
      <c r="TZP126" s="35"/>
      <c r="TZQ126" s="35"/>
      <c r="TZR126" s="35"/>
      <c r="TZS126" s="35"/>
      <c r="TZT126" s="35"/>
      <c r="TZU126" s="35"/>
      <c r="TZV126" s="35"/>
      <c r="TZW126" s="35"/>
      <c r="TZX126" s="35"/>
      <c r="TZY126" s="35"/>
      <c r="TZZ126" s="35"/>
      <c r="UAA126" s="35"/>
      <c r="UAB126" s="35"/>
      <c r="UAC126" s="35"/>
      <c r="UAD126" s="35"/>
      <c r="UAE126" s="35"/>
      <c r="UAF126" s="35"/>
      <c r="UAG126" s="35"/>
      <c r="UAH126" s="35"/>
      <c r="UAI126" s="35"/>
      <c r="UAJ126" s="35"/>
      <c r="UAK126" s="35"/>
      <c r="UAL126" s="35"/>
      <c r="UAM126" s="35"/>
      <c r="UAN126" s="35"/>
      <c r="UAO126" s="35"/>
      <c r="UAP126" s="35"/>
      <c r="UAQ126" s="35"/>
      <c r="UAR126" s="35"/>
      <c r="UAS126" s="35"/>
      <c r="UAT126" s="35"/>
      <c r="UAU126" s="35"/>
      <c r="UAV126" s="35"/>
      <c r="UAW126" s="35"/>
      <c r="UAX126" s="35"/>
      <c r="UAY126" s="35"/>
      <c r="UAZ126" s="35"/>
      <c r="UBA126" s="35"/>
      <c r="UBB126" s="35"/>
      <c r="UBC126" s="35"/>
      <c r="UBD126" s="35"/>
      <c r="UBE126" s="35"/>
      <c r="UBF126" s="35"/>
      <c r="UBG126" s="35"/>
      <c r="UBH126" s="35"/>
      <c r="UBI126" s="35"/>
      <c r="UBJ126" s="35"/>
      <c r="UBK126" s="35"/>
      <c r="UBL126" s="35"/>
      <c r="UBM126" s="35"/>
      <c r="UBN126" s="35"/>
      <c r="UBO126" s="35"/>
      <c r="UBP126" s="35"/>
      <c r="UBQ126" s="35"/>
      <c r="UBR126" s="35"/>
      <c r="UBS126" s="35"/>
      <c r="UBT126" s="35"/>
      <c r="UBU126" s="35"/>
      <c r="UBV126" s="35"/>
      <c r="UBW126" s="35"/>
      <c r="UBX126" s="35"/>
      <c r="UBY126" s="35"/>
      <c r="UBZ126" s="35"/>
      <c r="UCA126" s="35"/>
      <c r="UCB126" s="35"/>
      <c r="UCC126" s="35"/>
      <c r="UCD126" s="35"/>
      <c r="UCE126" s="35"/>
      <c r="UCF126" s="35"/>
      <c r="UCG126" s="35"/>
      <c r="UCH126" s="35"/>
      <c r="UCI126" s="35"/>
      <c r="UCJ126" s="35"/>
      <c r="UCK126" s="35"/>
      <c r="UCL126" s="35"/>
      <c r="UCM126" s="35"/>
      <c r="UCN126" s="35"/>
      <c r="UCO126" s="35"/>
      <c r="UCP126" s="35"/>
      <c r="UCQ126" s="35"/>
      <c r="UCR126" s="35"/>
      <c r="UCS126" s="35"/>
      <c r="UCT126" s="35"/>
      <c r="UCU126" s="35"/>
      <c r="UCV126" s="35"/>
      <c r="UCW126" s="35"/>
      <c r="UCX126" s="35"/>
      <c r="UCY126" s="35"/>
      <c r="UCZ126" s="35"/>
      <c r="UDA126" s="35"/>
      <c r="UDB126" s="35"/>
      <c r="UDC126" s="35"/>
      <c r="UDD126" s="35"/>
      <c r="UDE126" s="35"/>
      <c r="UDF126" s="35"/>
      <c r="UDG126" s="35"/>
      <c r="UDH126" s="35"/>
      <c r="UDI126" s="35"/>
      <c r="UDJ126" s="35"/>
      <c r="UDK126" s="35"/>
      <c r="UDL126" s="35"/>
      <c r="UDM126" s="35"/>
      <c r="UDN126" s="35"/>
      <c r="UDO126" s="35"/>
      <c r="UDP126" s="35"/>
      <c r="UDQ126" s="35"/>
      <c r="UDR126" s="35"/>
      <c r="UDS126" s="35"/>
      <c r="UDT126" s="35"/>
      <c r="UDU126" s="35"/>
      <c r="UDV126" s="35"/>
      <c r="UDW126" s="35"/>
      <c r="UDX126" s="35"/>
      <c r="UDY126" s="35"/>
      <c r="UDZ126" s="35"/>
      <c r="UEA126" s="35"/>
      <c r="UEB126" s="35"/>
      <c r="UEC126" s="35"/>
      <c r="UED126" s="35"/>
      <c r="UEE126" s="35"/>
      <c r="UEF126" s="35"/>
      <c r="UEG126" s="35"/>
      <c r="UEH126" s="35"/>
      <c r="UEI126" s="35"/>
      <c r="UEJ126" s="35"/>
      <c r="UEK126" s="35"/>
      <c r="UEL126" s="35"/>
      <c r="UEM126" s="35"/>
      <c r="UEN126" s="35"/>
      <c r="UEO126" s="35"/>
      <c r="UEP126" s="35"/>
      <c r="UEQ126" s="35"/>
      <c r="UER126" s="35"/>
      <c r="UES126" s="35"/>
      <c r="UET126" s="35"/>
      <c r="UEU126" s="35"/>
      <c r="UEV126" s="35"/>
      <c r="UEW126" s="35"/>
      <c r="UEX126" s="35"/>
      <c r="UEY126" s="35"/>
      <c r="UEZ126" s="35"/>
      <c r="UFA126" s="35"/>
      <c r="UFB126" s="35"/>
      <c r="UFC126" s="35"/>
      <c r="UFD126" s="35"/>
      <c r="UFE126" s="35"/>
      <c r="UFF126" s="35"/>
      <c r="UFG126" s="35"/>
      <c r="UFH126" s="35"/>
      <c r="UFI126" s="35"/>
      <c r="UFJ126" s="35"/>
      <c r="UFK126" s="35"/>
      <c r="UFL126" s="35"/>
      <c r="UFM126" s="35"/>
      <c r="UFN126" s="35"/>
      <c r="UFO126" s="35"/>
      <c r="UFP126" s="35"/>
      <c r="UFQ126" s="35"/>
      <c r="UFR126" s="35"/>
      <c r="UFS126" s="35"/>
      <c r="UFT126" s="35"/>
      <c r="UFU126" s="35"/>
      <c r="UFV126" s="35"/>
      <c r="UFW126" s="35"/>
      <c r="UFX126" s="35"/>
      <c r="UFY126" s="35"/>
      <c r="UFZ126" s="35"/>
      <c r="UGA126" s="35"/>
      <c r="UGB126" s="35"/>
      <c r="UGC126" s="35"/>
      <c r="UGD126" s="35"/>
      <c r="UGE126" s="35"/>
      <c r="UGF126" s="35"/>
      <c r="UGG126" s="35"/>
      <c r="UGH126" s="35"/>
      <c r="UGI126" s="35"/>
      <c r="UGJ126" s="35"/>
      <c r="UGK126" s="35"/>
      <c r="UGL126" s="35"/>
      <c r="UGM126" s="35"/>
      <c r="UGN126" s="35"/>
      <c r="UGO126" s="35"/>
      <c r="UGP126" s="35"/>
      <c r="UGQ126" s="35"/>
      <c r="UGR126" s="35"/>
      <c r="UGS126" s="35"/>
      <c r="UGT126" s="35"/>
      <c r="UGU126" s="35"/>
      <c r="UGV126" s="35"/>
      <c r="UGW126" s="35"/>
      <c r="UGX126" s="35"/>
      <c r="UGY126" s="35"/>
      <c r="UGZ126" s="35"/>
      <c r="UHA126" s="35"/>
      <c r="UHB126" s="35"/>
      <c r="UHC126" s="35"/>
      <c r="UHD126" s="35"/>
      <c r="UHE126" s="35"/>
      <c r="UHF126" s="35"/>
      <c r="UHG126" s="35"/>
      <c r="UHH126" s="35"/>
      <c r="UHI126" s="35"/>
      <c r="UHJ126" s="35"/>
      <c r="UHK126" s="35"/>
      <c r="UHL126" s="35"/>
      <c r="UHM126" s="35"/>
      <c r="UHN126" s="35"/>
      <c r="UHO126" s="35"/>
      <c r="UHP126" s="35"/>
      <c r="UHQ126" s="35"/>
      <c r="UHR126" s="35"/>
      <c r="UHS126" s="35"/>
      <c r="UHT126" s="35"/>
      <c r="UHU126" s="35"/>
      <c r="UHV126" s="35"/>
      <c r="UHW126" s="35"/>
      <c r="UHX126" s="35"/>
      <c r="UHY126" s="35"/>
      <c r="UHZ126" s="35"/>
      <c r="UIA126" s="35"/>
      <c r="UIB126" s="35"/>
      <c r="UIC126" s="35"/>
      <c r="UID126" s="35"/>
      <c r="UIE126" s="35"/>
      <c r="UIF126" s="35"/>
      <c r="UIG126" s="35"/>
      <c r="UIH126" s="35"/>
      <c r="UII126" s="35"/>
      <c r="UIJ126" s="35"/>
      <c r="UIK126" s="35"/>
      <c r="UIL126" s="35"/>
      <c r="UIM126" s="35"/>
      <c r="UIN126" s="35"/>
      <c r="UIO126" s="35"/>
      <c r="UIP126" s="35"/>
      <c r="UIQ126" s="35"/>
      <c r="UIR126" s="35"/>
      <c r="UIS126" s="35"/>
      <c r="UIT126" s="35"/>
      <c r="UIU126" s="35"/>
      <c r="UIV126" s="35"/>
      <c r="UIW126" s="35"/>
      <c r="UIX126" s="35"/>
      <c r="UIY126" s="35"/>
      <c r="UIZ126" s="35"/>
      <c r="UJA126" s="35"/>
      <c r="UJB126" s="35"/>
      <c r="UJC126" s="35"/>
      <c r="UJD126" s="35"/>
      <c r="UJE126" s="35"/>
      <c r="UJF126" s="35"/>
      <c r="UJG126" s="35"/>
      <c r="UJH126" s="35"/>
      <c r="UJI126" s="35"/>
      <c r="UJJ126" s="35"/>
      <c r="UJK126" s="35"/>
      <c r="UJL126" s="35"/>
      <c r="UJM126" s="35"/>
      <c r="UJN126" s="35"/>
      <c r="UJO126" s="35"/>
      <c r="UJP126" s="35"/>
      <c r="UJQ126" s="35"/>
      <c r="UJR126" s="35"/>
      <c r="UJS126" s="35"/>
      <c r="UJT126" s="35"/>
      <c r="UJU126" s="35"/>
      <c r="UJV126" s="35"/>
      <c r="UJW126" s="35"/>
      <c r="UJX126" s="35"/>
      <c r="UJY126" s="35"/>
      <c r="UJZ126" s="35"/>
      <c r="UKA126" s="35"/>
      <c r="UKB126" s="35"/>
      <c r="UKC126" s="35"/>
      <c r="UKD126" s="35"/>
      <c r="UKE126" s="35"/>
      <c r="UKF126" s="35"/>
      <c r="UKG126" s="35"/>
      <c r="UKH126" s="35"/>
      <c r="UKI126" s="35"/>
      <c r="UKJ126" s="35"/>
      <c r="UKK126" s="35"/>
      <c r="UKL126" s="35"/>
      <c r="UKM126" s="35"/>
      <c r="UKN126" s="35"/>
      <c r="UKO126" s="35"/>
      <c r="UKP126" s="35"/>
      <c r="UKQ126" s="35"/>
      <c r="UKR126" s="35"/>
      <c r="UKS126" s="35"/>
      <c r="UKT126" s="35"/>
      <c r="UKU126" s="35"/>
      <c r="UKV126" s="35"/>
      <c r="UKW126" s="35"/>
      <c r="UKX126" s="35"/>
      <c r="UKY126" s="35"/>
      <c r="UKZ126" s="35"/>
      <c r="ULA126" s="35"/>
      <c r="ULB126" s="35"/>
      <c r="ULC126" s="35"/>
      <c r="ULD126" s="35"/>
      <c r="ULE126" s="35"/>
      <c r="ULF126" s="35"/>
      <c r="ULG126" s="35"/>
      <c r="ULH126" s="35"/>
      <c r="ULI126" s="35"/>
      <c r="ULJ126" s="35"/>
      <c r="ULK126" s="35"/>
      <c r="ULL126" s="35"/>
      <c r="ULM126" s="35"/>
      <c r="ULN126" s="35"/>
      <c r="ULO126" s="35"/>
      <c r="ULP126" s="35"/>
      <c r="ULQ126" s="35"/>
      <c r="ULR126" s="35"/>
      <c r="ULS126" s="35"/>
      <c r="ULT126" s="35"/>
      <c r="ULU126" s="35"/>
      <c r="ULV126" s="35"/>
      <c r="ULW126" s="35"/>
      <c r="ULX126" s="35"/>
      <c r="ULY126" s="35"/>
      <c r="ULZ126" s="35"/>
      <c r="UMA126" s="35"/>
      <c r="UMB126" s="35"/>
      <c r="UMC126" s="35"/>
      <c r="UMD126" s="35"/>
      <c r="UME126" s="35"/>
      <c r="UMF126" s="35"/>
      <c r="UMG126" s="35"/>
      <c r="UMH126" s="35"/>
      <c r="UMI126" s="35"/>
      <c r="UMJ126" s="35"/>
      <c r="UMK126" s="35"/>
      <c r="UML126" s="35"/>
      <c r="UMM126" s="35"/>
      <c r="UMN126" s="35"/>
      <c r="UMO126" s="35"/>
      <c r="UMP126" s="35"/>
      <c r="UMQ126" s="35"/>
      <c r="UMR126" s="35"/>
      <c r="UMS126" s="35"/>
      <c r="UMT126" s="35"/>
      <c r="UMU126" s="35"/>
      <c r="UMV126" s="35"/>
      <c r="UMW126" s="35"/>
      <c r="UMX126" s="35"/>
      <c r="UMY126" s="35"/>
      <c r="UMZ126" s="35"/>
      <c r="UNA126" s="35"/>
      <c r="UNB126" s="35"/>
      <c r="UNC126" s="35"/>
      <c r="UND126" s="35"/>
      <c r="UNE126" s="35"/>
      <c r="UNF126" s="35"/>
      <c r="UNG126" s="35"/>
      <c r="UNH126" s="35"/>
      <c r="UNI126" s="35"/>
      <c r="UNJ126" s="35"/>
      <c r="UNK126" s="35"/>
      <c r="UNL126" s="35"/>
      <c r="UNM126" s="35"/>
      <c r="UNN126" s="35"/>
      <c r="UNO126" s="35"/>
      <c r="UNP126" s="35"/>
      <c r="UNQ126" s="35"/>
      <c r="UNR126" s="35"/>
      <c r="UNS126" s="35"/>
      <c r="UNT126" s="35"/>
      <c r="UNU126" s="35"/>
      <c r="UNV126" s="35"/>
      <c r="UNW126" s="35"/>
      <c r="UNX126" s="35"/>
      <c r="UNY126" s="35"/>
      <c r="UNZ126" s="35"/>
      <c r="UOA126" s="35"/>
      <c r="UOB126" s="35"/>
      <c r="UOC126" s="35"/>
      <c r="UOD126" s="35"/>
      <c r="UOE126" s="35"/>
      <c r="UOF126" s="35"/>
      <c r="UOG126" s="35"/>
      <c r="UOH126" s="35"/>
      <c r="UOI126" s="35"/>
      <c r="UOJ126" s="35"/>
      <c r="UOK126" s="35"/>
      <c r="UOL126" s="35"/>
      <c r="UOM126" s="35"/>
      <c r="UON126" s="35"/>
      <c r="UOO126" s="35"/>
      <c r="UOP126" s="35"/>
      <c r="UOQ126" s="35"/>
      <c r="UOR126" s="35"/>
      <c r="UOS126" s="35"/>
      <c r="UOT126" s="35"/>
      <c r="UOU126" s="35"/>
      <c r="UOV126" s="35"/>
      <c r="UOW126" s="35"/>
      <c r="UOX126" s="35"/>
      <c r="UOY126" s="35"/>
      <c r="UOZ126" s="35"/>
      <c r="UPA126" s="35"/>
      <c r="UPB126" s="35"/>
      <c r="UPC126" s="35"/>
      <c r="UPD126" s="35"/>
      <c r="UPE126" s="35"/>
      <c r="UPF126" s="35"/>
      <c r="UPG126" s="35"/>
      <c r="UPH126" s="35"/>
      <c r="UPI126" s="35"/>
      <c r="UPJ126" s="35"/>
      <c r="UPK126" s="35"/>
      <c r="UPL126" s="35"/>
      <c r="UPM126" s="35"/>
      <c r="UPN126" s="35"/>
      <c r="UPO126" s="35"/>
      <c r="UPP126" s="35"/>
      <c r="UPQ126" s="35"/>
      <c r="UPR126" s="35"/>
      <c r="UPS126" s="35"/>
      <c r="UPT126" s="35"/>
      <c r="UPU126" s="35"/>
      <c r="UPV126" s="35"/>
      <c r="UPW126" s="35"/>
      <c r="UPX126" s="35"/>
      <c r="UPY126" s="35"/>
      <c r="UPZ126" s="35"/>
      <c r="UQA126" s="35"/>
      <c r="UQB126" s="35"/>
      <c r="UQC126" s="35"/>
      <c r="UQD126" s="35"/>
      <c r="UQE126" s="35"/>
      <c r="UQF126" s="35"/>
      <c r="UQG126" s="35"/>
      <c r="UQH126" s="35"/>
      <c r="UQI126" s="35"/>
      <c r="UQJ126" s="35"/>
      <c r="UQK126" s="35"/>
      <c r="UQL126" s="35"/>
      <c r="UQM126" s="35"/>
      <c r="UQN126" s="35"/>
      <c r="UQO126" s="35"/>
      <c r="UQP126" s="35"/>
      <c r="UQQ126" s="35"/>
      <c r="UQR126" s="35"/>
      <c r="UQS126" s="35"/>
      <c r="UQT126" s="35"/>
      <c r="UQU126" s="35"/>
      <c r="UQV126" s="35"/>
      <c r="UQW126" s="35"/>
      <c r="UQX126" s="35"/>
      <c r="UQY126" s="35"/>
      <c r="UQZ126" s="35"/>
      <c r="URA126" s="35"/>
      <c r="URB126" s="35"/>
      <c r="URC126" s="35"/>
      <c r="URD126" s="35"/>
      <c r="URE126" s="35"/>
      <c r="URF126" s="35"/>
      <c r="URG126" s="35"/>
      <c r="URH126" s="35"/>
      <c r="URI126" s="35"/>
      <c r="URJ126" s="35"/>
      <c r="URK126" s="35"/>
      <c r="URL126" s="35"/>
      <c r="URM126" s="35"/>
      <c r="URN126" s="35"/>
      <c r="URO126" s="35"/>
      <c r="URP126" s="35"/>
      <c r="URQ126" s="35"/>
      <c r="URR126" s="35"/>
      <c r="URS126" s="35"/>
      <c r="URT126" s="35"/>
      <c r="URU126" s="35"/>
      <c r="URV126" s="35"/>
      <c r="URW126" s="35"/>
      <c r="URX126" s="35"/>
      <c r="URY126" s="35"/>
      <c r="URZ126" s="35"/>
      <c r="USA126" s="35"/>
      <c r="USB126" s="35"/>
      <c r="USC126" s="35"/>
      <c r="USD126" s="35"/>
      <c r="USE126" s="35"/>
      <c r="USF126" s="35"/>
      <c r="USG126" s="35"/>
      <c r="USH126" s="35"/>
      <c r="USI126" s="35"/>
      <c r="USJ126" s="35"/>
      <c r="USK126" s="35"/>
      <c r="USL126" s="35"/>
      <c r="USM126" s="35"/>
      <c r="USN126" s="35"/>
      <c r="USO126" s="35"/>
      <c r="USP126" s="35"/>
      <c r="USQ126" s="35"/>
      <c r="USR126" s="35"/>
      <c r="USS126" s="35"/>
      <c r="UST126" s="35"/>
      <c r="USU126" s="35"/>
      <c r="USV126" s="35"/>
      <c r="USW126" s="35"/>
      <c r="USX126" s="35"/>
      <c r="USY126" s="35"/>
      <c r="USZ126" s="35"/>
      <c r="UTA126" s="35"/>
      <c r="UTB126" s="35"/>
      <c r="UTC126" s="35"/>
      <c r="UTD126" s="35"/>
      <c r="UTE126" s="35"/>
      <c r="UTF126" s="35"/>
      <c r="UTG126" s="35"/>
      <c r="UTH126" s="35"/>
      <c r="UTI126" s="35"/>
      <c r="UTJ126" s="35"/>
      <c r="UTK126" s="35"/>
      <c r="UTL126" s="35"/>
      <c r="UTM126" s="35"/>
      <c r="UTN126" s="35"/>
      <c r="UTO126" s="35"/>
      <c r="UTP126" s="35"/>
      <c r="UTQ126" s="35"/>
      <c r="UTR126" s="35"/>
      <c r="UTS126" s="35"/>
      <c r="UTT126" s="35"/>
      <c r="UTU126" s="35"/>
      <c r="UTV126" s="35"/>
      <c r="UTW126" s="35"/>
      <c r="UTX126" s="35"/>
      <c r="UTY126" s="35"/>
      <c r="UTZ126" s="35"/>
      <c r="UUA126" s="35"/>
      <c r="UUB126" s="35"/>
      <c r="UUC126" s="35"/>
      <c r="UUD126" s="35"/>
      <c r="UUE126" s="35"/>
      <c r="UUF126" s="35"/>
      <c r="UUG126" s="35"/>
      <c r="UUH126" s="35"/>
      <c r="UUI126" s="35"/>
      <c r="UUJ126" s="35"/>
      <c r="UUK126" s="35"/>
      <c r="UUL126" s="35"/>
      <c r="UUM126" s="35"/>
      <c r="UUN126" s="35"/>
      <c r="UUO126" s="35"/>
      <c r="UUP126" s="35"/>
      <c r="UUQ126" s="35"/>
      <c r="UUR126" s="35"/>
      <c r="UUS126" s="35"/>
      <c r="UUT126" s="35"/>
      <c r="UUU126" s="35"/>
      <c r="UUV126" s="35"/>
      <c r="UUW126" s="35"/>
      <c r="UUX126" s="35"/>
      <c r="UUY126" s="35"/>
      <c r="UUZ126" s="35"/>
      <c r="UVA126" s="35"/>
      <c r="UVB126" s="35"/>
      <c r="UVC126" s="35"/>
      <c r="UVD126" s="35"/>
      <c r="UVE126" s="35"/>
      <c r="UVF126" s="35"/>
      <c r="UVG126" s="35"/>
      <c r="UVH126" s="35"/>
      <c r="UVI126" s="35"/>
      <c r="UVJ126" s="35"/>
      <c r="UVK126" s="35"/>
      <c r="UVL126" s="35"/>
      <c r="UVM126" s="35"/>
      <c r="UVN126" s="35"/>
      <c r="UVO126" s="35"/>
      <c r="UVP126" s="35"/>
      <c r="UVQ126" s="35"/>
      <c r="UVR126" s="35"/>
      <c r="UVS126" s="35"/>
      <c r="UVT126" s="35"/>
      <c r="UVU126" s="35"/>
      <c r="UVV126" s="35"/>
      <c r="UVW126" s="35"/>
      <c r="UVX126" s="35"/>
      <c r="UVY126" s="35"/>
      <c r="UVZ126" s="35"/>
      <c r="UWA126" s="35"/>
      <c r="UWB126" s="35"/>
      <c r="UWC126" s="35"/>
      <c r="UWD126" s="35"/>
      <c r="UWE126" s="35"/>
      <c r="UWF126" s="35"/>
      <c r="UWG126" s="35"/>
      <c r="UWH126" s="35"/>
      <c r="UWI126" s="35"/>
      <c r="UWJ126" s="35"/>
      <c r="UWK126" s="35"/>
      <c r="UWL126" s="35"/>
      <c r="UWM126" s="35"/>
      <c r="UWN126" s="35"/>
      <c r="UWO126" s="35"/>
      <c r="UWP126" s="35"/>
      <c r="UWQ126" s="35"/>
      <c r="UWR126" s="35"/>
      <c r="UWS126" s="35"/>
      <c r="UWT126" s="35"/>
      <c r="UWU126" s="35"/>
      <c r="UWV126" s="35"/>
      <c r="UWW126" s="35"/>
      <c r="UWX126" s="35"/>
      <c r="UWY126" s="35"/>
      <c r="UWZ126" s="35"/>
      <c r="UXA126" s="35"/>
      <c r="UXB126" s="35"/>
      <c r="UXC126" s="35"/>
      <c r="UXD126" s="35"/>
      <c r="UXE126" s="35"/>
      <c r="UXF126" s="35"/>
      <c r="UXG126" s="35"/>
      <c r="UXH126" s="35"/>
      <c r="UXI126" s="35"/>
      <c r="UXJ126" s="35"/>
      <c r="UXK126" s="35"/>
      <c r="UXL126" s="35"/>
      <c r="UXM126" s="35"/>
      <c r="UXN126" s="35"/>
      <c r="UXO126" s="35"/>
      <c r="UXP126" s="35"/>
      <c r="UXQ126" s="35"/>
      <c r="UXR126" s="35"/>
      <c r="UXS126" s="35"/>
      <c r="UXT126" s="35"/>
      <c r="UXU126" s="35"/>
      <c r="UXV126" s="35"/>
      <c r="UXW126" s="35"/>
      <c r="UXX126" s="35"/>
      <c r="UXY126" s="35"/>
      <c r="UXZ126" s="35"/>
      <c r="UYA126" s="35"/>
      <c r="UYB126" s="35"/>
      <c r="UYC126" s="35"/>
      <c r="UYD126" s="35"/>
      <c r="UYE126" s="35"/>
      <c r="UYF126" s="35"/>
      <c r="UYG126" s="35"/>
      <c r="UYH126" s="35"/>
      <c r="UYI126" s="35"/>
      <c r="UYJ126" s="35"/>
      <c r="UYK126" s="35"/>
      <c r="UYL126" s="35"/>
      <c r="UYM126" s="35"/>
      <c r="UYN126" s="35"/>
      <c r="UYO126" s="35"/>
      <c r="UYP126" s="35"/>
      <c r="UYQ126" s="35"/>
      <c r="UYR126" s="35"/>
      <c r="UYS126" s="35"/>
      <c r="UYT126" s="35"/>
      <c r="UYU126" s="35"/>
      <c r="UYV126" s="35"/>
      <c r="UYW126" s="35"/>
      <c r="UYX126" s="35"/>
      <c r="UYY126" s="35"/>
      <c r="UYZ126" s="35"/>
      <c r="UZA126" s="35"/>
      <c r="UZB126" s="35"/>
      <c r="UZC126" s="35"/>
      <c r="UZD126" s="35"/>
      <c r="UZE126" s="35"/>
      <c r="UZF126" s="35"/>
      <c r="UZG126" s="35"/>
      <c r="UZH126" s="35"/>
      <c r="UZI126" s="35"/>
      <c r="UZJ126" s="35"/>
      <c r="UZK126" s="35"/>
      <c r="UZL126" s="35"/>
      <c r="UZM126" s="35"/>
      <c r="UZN126" s="35"/>
      <c r="UZO126" s="35"/>
      <c r="UZP126" s="35"/>
      <c r="UZQ126" s="35"/>
      <c r="UZR126" s="35"/>
      <c r="UZS126" s="35"/>
      <c r="UZT126" s="35"/>
      <c r="UZU126" s="35"/>
      <c r="UZV126" s="35"/>
      <c r="UZW126" s="35"/>
      <c r="UZX126" s="35"/>
      <c r="UZY126" s="35"/>
      <c r="UZZ126" s="35"/>
      <c r="VAA126" s="35"/>
      <c r="VAB126" s="35"/>
      <c r="VAC126" s="35"/>
      <c r="VAD126" s="35"/>
      <c r="VAE126" s="35"/>
      <c r="VAF126" s="35"/>
      <c r="VAG126" s="35"/>
      <c r="VAH126" s="35"/>
      <c r="VAI126" s="35"/>
      <c r="VAJ126" s="35"/>
      <c r="VAK126" s="35"/>
      <c r="VAL126" s="35"/>
      <c r="VAM126" s="35"/>
      <c r="VAN126" s="35"/>
      <c r="VAO126" s="35"/>
      <c r="VAP126" s="35"/>
      <c r="VAQ126" s="35"/>
      <c r="VAR126" s="35"/>
      <c r="VAS126" s="35"/>
      <c r="VAT126" s="35"/>
      <c r="VAU126" s="35"/>
      <c r="VAV126" s="35"/>
      <c r="VAW126" s="35"/>
      <c r="VAX126" s="35"/>
      <c r="VAY126" s="35"/>
      <c r="VAZ126" s="35"/>
      <c r="VBA126" s="35"/>
      <c r="VBB126" s="35"/>
      <c r="VBC126" s="35"/>
      <c r="VBD126" s="35"/>
      <c r="VBE126" s="35"/>
      <c r="VBF126" s="35"/>
      <c r="VBG126" s="35"/>
      <c r="VBH126" s="35"/>
      <c r="VBI126" s="35"/>
      <c r="VBJ126" s="35"/>
      <c r="VBK126" s="35"/>
      <c r="VBL126" s="35"/>
      <c r="VBM126" s="35"/>
      <c r="VBN126" s="35"/>
      <c r="VBO126" s="35"/>
      <c r="VBP126" s="35"/>
      <c r="VBQ126" s="35"/>
      <c r="VBR126" s="35"/>
      <c r="VBS126" s="35"/>
      <c r="VBT126" s="35"/>
      <c r="VBU126" s="35"/>
      <c r="VBV126" s="35"/>
      <c r="VBW126" s="35"/>
      <c r="VBX126" s="35"/>
      <c r="VBY126" s="35"/>
      <c r="VBZ126" s="35"/>
      <c r="VCA126" s="35"/>
      <c r="VCB126" s="35"/>
      <c r="VCC126" s="35"/>
      <c r="VCD126" s="35"/>
      <c r="VCE126" s="35"/>
      <c r="VCF126" s="35"/>
      <c r="VCG126" s="35"/>
      <c r="VCH126" s="35"/>
      <c r="VCI126" s="35"/>
      <c r="VCJ126" s="35"/>
      <c r="VCK126" s="35"/>
      <c r="VCL126" s="35"/>
      <c r="VCM126" s="35"/>
      <c r="VCN126" s="35"/>
      <c r="VCO126" s="35"/>
      <c r="VCP126" s="35"/>
      <c r="VCQ126" s="35"/>
      <c r="VCR126" s="35"/>
      <c r="VCS126" s="35"/>
      <c r="VCT126" s="35"/>
      <c r="VCU126" s="35"/>
      <c r="VCV126" s="35"/>
      <c r="VCW126" s="35"/>
      <c r="VCX126" s="35"/>
      <c r="VCY126" s="35"/>
      <c r="VCZ126" s="35"/>
      <c r="VDA126" s="35"/>
      <c r="VDB126" s="35"/>
      <c r="VDC126" s="35"/>
      <c r="VDD126" s="35"/>
      <c r="VDE126" s="35"/>
      <c r="VDF126" s="35"/>
      <c r="VDG126" s="35"/>
      <c r="VDH126" s="35"/>
      <c r="VDI126" s="35"/>
      <c r="VDJ126" s="35"/>
      <c r="VDK126" s="35"/>
      <c r="VDL126" s="35"/>
      <c r="VDM126" s="35"/>
      <c r="VDN126" s="35"/>
      <c r="VDO126" s="35"/>
      <c r="VDP126" s="35"/>
      <c r="VDQ126" s="35"/>
      <c r="VDR126" s="35"/>
      <c r="VDS126" s="35"/>
      <c r="VDT126" s="35"/>
      <c r="VDU126" s="35"/>
      <c r="VDV126" s="35"/>
      <c r="VDW126" s="35"/>
      <c r="VDX126" s="35"/>
      <c r="VDY126" s="35"/>
      <c r="VDZ126" s="35"/>
      <c r="VEA126" s="35"/>
      <c r="VEB126" s="35"/>
      <c r="VEC126" s="35"/>
      <c r="VED126" s="35"/>
      <c r="VEE126" s="35"/>
      <c r="VEF126" s="35"/>
      <c r="VEG126" s="35"/>
      <c r="VEH126" s="35"/>
      <c r="VEI126" s="35"/>
      <c r="VEJ126" s="35"/>
      <c r="VEK126" s="35"/>
      <c r="VEL126" s="35"/>
      <c r="VEM126" s="35"/>
      <c r="VEN126" s="35"/>
      <c r="VEO126" s="35"/>
      <c r="VEP126" s="35"/>
      <c r="VEQ126" s="35"/>
      <c r="VER126" s="35"/>
      <c r="VES126" s="35"/>
      <c r="VET126" s="35"/>
      <c r="VEU126" s="35"/>
      <c r="VEV126" s="35"/>
      <c r="VEW126" s="35"/>
      <c r="VEX126" s="35"/>
      <c r="VEY126" s="35"/>
      <c r="VEZ126" s="35"/>
      <c r="VFA126" s="35"/>
      <c r="VFB126" s="35"/>
      <c r="VFC126" s="35"/>
      <c r="VFD126" s="35"/>
      <c r="VFE126" s="35"/>
      <c r="VFF126" s="35"/>
      <c r="VFG126" s="35"/>
      <c r="VFH126" s="35"/>
      <c r="VFI126" s="35"/>
      <c r="VFJ126" s="35"/>
      <c r="VFK126" s="35"/>
      <c r="VFL126" s="35"/>
      <c r="VFM126" s="35"/>
      <c r="VFN126" s="35"/>
      <c r="VFO126" s="35"/>
      <c r="VFP126" s="35"/>
      <c r="VFQ126" s="35"/>
      <c r="VFR126" s="35"/>
      <c r="VFS126" s="35"/>
      <c r="VFT126" s="35"/>
      <c r="VFU126" s="35"/>
      <c r="VFV126" s="35"/>
      <c r="VFW126" s="35"/>
      <c r="VFX126" s="35"/>
      <c r="VFY126" s="35"/>
      <c r="VFZ126" s="35"/>
      <c r="VGA126" s="35"/>
      <c r="VGB126" s="35"/>
      <c r="VGC126" s="35"/>
      <c r="VGD126" s="35"/>
      <c r="VGE126" s="35"/>
      <c r="VGF126" s="35"/>
      <c r="VGG126" s="35"/>
      <c r="VGH126" s="35"/>
      <c r="VGI126" s="35"/>
      <c r="VGJ126" s="35"/>
      <c r="VGK126" s="35"/>
      <c r="VGL126" s="35"/>
      <c r="VGM126" s="35"/>
      <c r="VGN126" s="35"/>
      <c r="VGO126" s="35"/>
      <c r="VGP126" s="35"/>
      <c r="VGQ126" s="35"/>
      <c r="VGR126" s="35"/>
      <c r="VGS126" s="35"/>
      <c r="VGT126" s="35"/>
      <c r="VGU126" s="35"/>
      <c r="VGV126" s="35"/>
      <c r="VGW126" s="35"/>
      <c r="VGX126" s="35"/>
      <c r="VGY126" s="35"/>
      <c r="VGZ126" s="35"/>
      <c r="VHA126" s="35"/>
      <c r="VHB126" s="35"/>
      <c r="VHC126" s="35"/>
      <c r="VHD126" s="35"/>
      <c r="VHE126" s="35"/>
      <c r="VHF126" s="35"/>
      <c r="VHG126" s="35"/>
      <c r="VHH126" s="35"/>
      <c r="VHI126" s="35"/>
      <c r="VHJ126" s="35"/>
      <c r="VHK126" s="35"/>
      <c r="VHL126" s="35"/>
      <c r="VHM126" s="35"/>
      <c r="VHN126" s="35"/>
      <c r="VHO126" s="35"/>
      <c r="VHP126" s="35"/>
      <c r="VHQ126" s="35"/>
      <c r="VHR126" s="35"/>
      <c r="VHS126" s="35"/>
      <c r="VHT126" s="35"/>
      <c r="VHU126" s="35"/>
      <c r="VHV126" s="35"/>
      <c r="VHW126" s="35"/>
      <c r="VHX126" s="35"/>
      <c r="VHY126" s="35"/>
      <c r="VHZ126" s="35"/>
      <c r="VIA126" s="35"/>
      <c r="VIB126" s="35"/>
      <c r="VIC126" s="35"/>
      <c r="VID126" s="35"/>
      <c r="VIE126" s="35"/>
      <c r="VIF126" s="35"/>
      <c r="VIG126" s="35"/>
      <c r="VIH126" s="35"/>
      <c r="VII126" s="35"/>
      <c r="VIJ126" s="35"/>
      <c r="VIK126" s="35"/>
      <c r="VIL126" s="35"/>
      <c r="VIM126" s="35"/>
      <c r="VIN126" s="35"/>
      <c r="VIO126" s="35"/>
      <c r="VIP126" s="35"/>
      <c r="VIQ126" s="35"/>
      <c r="VIR126" s="35"/>
      <c r="VIS126" s="35"/>
      <c r="VIT126" s="35"/>
      <c r="VIU126" s="35"/>
      <c r="VIV126" s="35"/>
      <c r="VIW126" s="35"/>
      <c r="VIX126" s="35"/>
      <c r="VIY126" s="35"/>
      <c r="VIZ126" s="35"/>
      <c r="VJA126" s="35"/>
      <c r="VJB126" s="35"/>
      <c r="VJC126" s="35"/>
      <c r="VJD126" s="35"/>
      <c r="VJE126" s="35"/>
      <c r="VJF126" s="35"/>
      <c r="VJG126" s="35"/>
      <c r="VJH126" s="35"/>
      <c r="VJI126" s="35"/>
      <c r="VJJ126" s="35"/>
      <c r="VJK126" s="35"/>
      <c r="VJL126" s="35"/>
      <c r="VJM126" s="35"/>
      <c r="VJN126" s="35"/>
      <c r="VJO126" s="35"/>
      <c r="VJP126" s="35"/>
      <c r="VJQ126" s="35"/>
      <c r="VJR126" s="35"/>
      <c r="VJS126" s="35"/>
      <c r="VJT126" s="35"/>
      <c r="VJU126" s="35"/>
      <c r="VJV126" s="35"/>
      <c r="VJW126" s="35"/>
      <c r="VJX126" s="35"/>
      <c r="VJY126" s="35"/>
      <c r="VJZ126" s="35"/>
      <c r="VKA126" s="35"/>
      <c r="VKB126" s="35"/>
      <c r="VKC126" s="35"/>
      <c r="VKD126" s="35"/>
      <c r="VKE126" s="35"/>
      <c r="VKF126" s="35"/>
      <c r="VKG126" s="35"/>
      <c r="VKH126" s="35"/>
      <c r="VKI126" s="35"/>
      <c r="VKJ126" s="35"/>
      <c r="VKK126" s="35"/>
      <c r="VKL126" s="35"/>
      <c r="VKM126" s="35"/>
      <c r="VKN126" s="35"/>
      <c r="VKO126" s="35"/>
      <c r="VKP126" s="35"/>
      <c r="VKQ126" s="35"/>
      <c r="VKR126" s="35"/>
      <c r="VKS126" s="35"/>
      <c r="VKT126" s="35"/>
      <c r="VKU126" s="35"/>
      <c r="VKV126" s="35"/>
      <c r="VKW126" s="35"/>
      <c r="VKX126" s="35"/>
      <c r="VKY126" s="35"/>
      <c r="VKZ126" s="35"/>
      <c r="VLA126" s="35"/>
      <c r="VLB126" s="35"/>
      <c r="VLC126" s="35"/>
      <c r="VLD126" s="35"/>
      <c r="VLE126" s="35"/>
      <c r="VLF126" s="35"/>
      <c r="VLG126" s="35"/>
      <c r="VLH126" s="35"/>
      <c r="VLI126" s="35"/>
      <c r="VLJ126" s="35"/>
      <c r="VLK126" s="35"/>
      <c r="VLL126" s="35"/>
      <c r="VLM126" s="35"/>
      <c r="VLN126" s="35"/>
      <c r="VLO126" s="35"/>
      <c r="VLP126" s="35"/>
      <c r="VLQ126" s="35"/>
      <c r="VLR126" s="35"/>
      <c r="VLS126" s="35"/>
      <c r="VLT126" s="35"/>
      <c r="VLU126" s="35"/>
      <c r="VLV126" s="35"/>
      <c r="VLW126" s="35"/>
      <c r="VLX126" s="35"/>
      <c r="VLY126" s="35"/>
      <c r="VLZ126" s="35"/>
      <c r="VMA126" s="35"/>
      <c r="VMB126" s="35"/>
      <c r="VMC126" s="35"/>
      <c r="VMD126" s="35"/>
      <c r="VME126" s="35"/>
      <c r="VMF126" s="35"/>
      <c r="VMG126" s="35"/>
      <c r="VMH126" s="35"/>
      <c r="VMI126" s="35"/>
      <c r="VMJ126" s="35"/>
      <c r="VMK126" s="35"/>
      <c r="VML126" s="35"/>
      <c r="VMM126" s="35"/>
      <c r="VMN126" s="35"/>
      <c r="VMO126" s="35"/>
      <c r="VMP126" s="35"/>
      <c r="VMQ126" s="35"/>
      <c r="VMR126" s="35"/>
      <c r="VMS126" s="35"/>
      <c r="VMT126" s="35"/>
      <c r="VMU126" s="35"/>
      <c r="VMV126" s="35"/>
      <c r="VMW126" s="35"/>
      <c r="VMX126" s="35"/>
      <c r="VMY126" s="35"/>
      <c r="VMZ126" s="35"/>
      <c r="VNA126" s="35"/>
      <c r="VNB126" s="35"/>
      <c r="VNC126" s="35"/>
      <c r="VND126" s="35"/>
      <c r="VNE126" s="35"/>
      <c r="VNF126" s="35"/>
      <c r="VNG126" s="35"/>
      <c r="VNH126" s="35"/>
      <c r="VNI126" s="35"/>
      <c r="VNJ126" s="35"/>
      <c r="VNK126" s="35"/>
      <c r="VNL126" s="35"/>
      <c r="VNM126" s="35"/>
      <c r="VNN126" s="35"/>
      <c r="VNO126" s="35"/>
      <c r="VNP126" s="35"/>
      <c r="VNQ126" s="35"/>
      <c r="VNR126" s="35"/>
      <c r="VNS126" s="35"/>
      <c r="VNT126" s="35"/>
      <c r="VNU126" s="35"/>
      <c r="VNV126" s="35"/>
      <c r="VNW126" s="35"/>
      <c r="VNX126" s="35"/>
      <c r="VNY126" s="35"/>
      <c r="VNZ126" s="35"/>
      <c r="VOA126" s="35"/>
      <c r="VOB126" s="35"/>
      <c r="VOC126" s="35"/>
      <c r="VOD126" s="35"/>
      <c r="VOE126" s="35"/>
      <c r="VOF126" s="35"/>
      <c r="VOG126" s="35"/>
      <c r="VOH126" s="35"/>
      <c r="VOI126" s="35"/>
      <c r="VOJ126" s="35"/>
      <c r="VOK126" s="35"/>
      <c r="VOL126" s="35"/>
      <c r="VOM126" s="35"/>
      <c r="VON126" s="35"/>
      <c r="VOO126" s="35"/>
      <c r="VOP126" s="35"/>
      <c r="VOQ126" s="35"/>
      <c r="VOR126" s="35"/>
      <c r="VOS126" s="35"/>
      <c r="VOT126" s="35"/>
      <c r="VOU126" s="35"/>
      <c r="VOV126" s="35"/>
      <c r="VOW126" s="35"/>
      <c r="VOX126" s="35"/>
      <c r="VOY126" s="35"/>
      <c r="VOZ126" s="35"/>
      <c r="VPA126" s="35"/>
      <c r="VPB126" s="35"/>
      <c r="VPC126" s="35"/>
      <c r="VPD126" s="35"/>
      <c r="VPE126" s="35"/>
      <c r="VPF126" s="35"/>
      <c r="VPG126" s="35"/>
      <c r="VPH126" s="35"/>
      <c r="VPI126" s="35"/>
      <c r="VPJ126" s="35"/>
      <c r="VPK126" s="35"/>
      <c r="VPL126" s="35"/>
      <c r="VPM126" s="35"/>
      <c r="VPN126" s="35"/>
      <c r="VPO126" s="35"/>
      <c r="VPP126" s="35"/>
      <c r="VPQ126" s="35"/>
      <c r="VPR126" s="35"/>
      <c r="VPS126" s="35"/>
      <c r="VPT126" s="35"/>
      <c r="VPU126" s="35"/>
      <c r="VPV126" s="35"/>
      <c r="VPW126" s="35"/>
      <c r="VPX126" s="35"/>
      <c r="VPY126" s="35"/>
      <c r="VPZ126" s="35"/>
      <c r="VQA126" s="35"/>
      <c r="VQB126" s="35"/>
      <c r="VQC126" s="35"/>
      <c r="VQD126" s="35"/>
      <c r="VQE126" s="35"/>
      <c r="VQF126" s="35"/>
      <c r="VQG126" s="35"/>
      <c r="VQH126" s="35"/>
      <c r="VQI126" s="35"/>
      <c r="VQJ126" s="35"/>
      <c r="VQK126" s="35"/>
      <c r="VQL126" s="35"/>
      <c r="VQM126" s="35"/>
      <c r="VQN126" s="35"/>
      <c r="VQO126" s="35"/>
      <c r="VQP126" s="35"/>
      <c r="VQQ126" s="35"/>
      <c r="VQR126" s="35"/>
      <c r="VQS126" s="35"/>
      <c r="VQT126" s="35"/>
      <c r="VQU126" s="35"/>
      <c r="VQV126" s="35"/>
      <c r="VQW126" s="35"/>
      <c r="VQX126" s="35"/>
      <c r="VQY126" s="35"/>
      <c r="VQZ126" s="35"/>
      <c r="VRA126" s="35"/>
      <c r="VRB126" s="35"/>
      <c r="VRC126" s="35"/>
      <c r="VRD126" s="35"/>
      <c r="VRE126" s="35"/>
      <c r="VRF126" s="35"/>
      <c r="VRG126" s="35"/>
      <c r="VRH126" s="35"/>
      <c r="VRI126" s="35"/>
      <c r="VRJ126" s="35"/>
      <c r="VRK126" s="35"/>
      <c r="VRL126" s="35"/>
      <c r="VRM126" s="35"/>
      <c r="VRN126" s="35"/>
      <c r="VRO126" s="35"/>
      <c r="VRP126" s="35"/>
      <c r="VRQ126" s="35"/>
      <c r="VRR126" s="35"/>
      <c r="VRS126" s="35"/>
      <c r="VRT126" s="35"/>
      <c r="VRU126" s="35"/>
      <c r="VRV126" s="35"/>
      <c r="VRW126" s="35"/>
      <c r="VRX126" s="35"/>
      <c r="VRY126" s="35"/>
      <c r="VRZ126" s="35"/>
      <c r="VSA126" s="35"/>
      <c r="VSB126" s="35"/>
      <c r="VSC126" s="35"/>
      <c r="VSD126" s="35"/>
      <c r="VSE126" s="35"/>
      <c r="VSF126" s="35"/>
      <c r="VSG126" s="35"/>
      <c r="VSH126" s="35"/>
      <c r="VSI126" s="35"/>
      <c r="VSJ126" s="35"/>
      <c r="VSK126" s="35"/>
      <c r="VSL126" s="35"/>
      <c r="VSM126" s="35"/>
      <c r="VSN126" s="35"/>
      <c r="VSO126" s="35"/>
      <c r="VSP126" s="35"/>
      <c r="VSQ126" s="35"/>
      <c r="VSR126" s="35"/>
      <c r="VSS126" s="35"/>
      <c r="VST126" s="35"/>
      <c r="VSU126" s="35"/>
      <c r="VSV126" s="35"/>
      <c r="VSW126" s="35"/>
      <c r="VSX126" s="35"/>
      <c r="VSY126" s="35"/>
      <c r="VSZ126" s="35"/>
      <c r="VTA126" s="35"/>
      <c r="VTB126" s="35"/>
      <c r="VTC126" s="35"/>
      <c r="VTD126" s="35"/>
      <c r="VTE126" s="35"/>
      <c r="VTF126" s="35"/>
      <c r="VTG126" s="35"/>
      <c r="VTH126" s="35"/>
      <c r="VTI126" s="35"/>
      <c r="VTJ126" s="35"/>
      <c r="VTK126" s="35"/>
      <c r="VTL126" s="35"/>
      <c r="VTM126" s="35"/>
      <c r="VTN126" s="35"/>
      <c r="VTO126" s="35"/>
      <c r="VTP126" s="35"/>
      <c r="VTQ126" s="35"/>
      <c r="VTR126" s="35"/>
      <c r="VTS126" s="35"/>
      <c r="VTT126" s="35"/>
      <c r="VTU126" s="35"/>
      <c r="VTV126" s="35"/>
      <c r="VTW126" s="35"/>
      <c r="VTX126" s="35"/>
      <c r="VTY126" s="35"/>
      <c r="VTZ126" s="35"/>
      <c r="VUA126" s="35"/>
      <c r="VUB126" s="35"/>
      <c r="VUC126" s="35"/>
      <c r="VUD126" s="35"/>
      <c r="VUE126" s="35"/>
      <c r="VUF126" s="35"/>
      <c r="VUG126" s="35"/>
      <c r="VUH126" s="35"/>
      <c r="VUI126" s="35"/>
      <c r="VUJ126" s="35"/>
      <c r="VUK126" s="35"/>
      <c r="VUL126" s="35"/>
      <c r="VUM126" s="35"/>
      <c r="VUN126" s="35"/>
      <c r="VUO126" s="35"/>
      <c r="VUP126" s="35"/>
      <c r="VUQ126" s="35"/>
      <c r="VUR126" s="35"/>
      <c r="VUS126" s="35"/>
      <c r="VUT126" s="35"/>
      <c r="VUU126" s="35"/>
      <c r="VUV126" s="35"/>
      <c r="VUW126" s="35"/>
      <c r="VUX126" s="35"/>
      <c r="VUY126" s="35"/>
      <c r="VUZ126" s="35"/>
      <c r="VVA126" s="35"/>
      <c r="VVB126" s="35"/>
      <c r="VVC126" s="35"/>
      <c r="VVD126" s="35"/>
      <c r="VVE126" s="35"/>
      <c r="VVF126" s="35"/>
      <c r="VVG126" s="35"/>
      <c r="VVH126" s="35"/>
      <c r="VVI126" s="35"/>
      <c r="VVJ126" s="35"/>
      <c r="VVK126" s="35"/>
      <c r="VVL126" s="35"/>
      <c r="VVM126" s="35"/>
      <c r="VVN126" s="35"/>
      <c r="VVO126" s="35"/>
      <c r="VVP126" s="35"/>
      <c r="VVQ126" s="35"/>
      <c r="VVR126" s="35"/>
      <c r="VVS126" s="35"/>
      <c r="VVT126" s="35"/>
      <c r="VVU126" s="35"/>
      <c r="VVV126" s="35"/>
      <c r="VVW126" s="35"/>
      <c r="VVX126" s="35"/>
      <c r="VVY126" s="35"/>
      <c r="VVZ126" s="35"/>
      <c r="VWA126" s="35"/>
      <c r="VWB126" s="35"/>
      <c r="VWC126" s="35"/>
      <c r="VWD126" s="35"/>
      <c r="VWE126" s="35"/>
      <c r="VWF126" s="35"/>
      <c r="VWG126" s="35"/>
      <c r="VWH126" s="35"/>
      <c r="VWI126" s="35"/>
      <c r="VWJ126" s="35"/>
      <c r="VWK126" s="35"/>
      <c r="VWL126" s="35"/>
      <c r="VWM126" s="35"/>
      <c r="VWN126" s="35"/>
      <c r="VWO126" s="35"/>
      <c r="VWP126" s="35"/>
      <c r="VWQ126" s="35"/>
      <c r="VWR126" s="35"/>
      <c r="VWS126" s="35"/>
      <c r="VWT126" s="35"/>
      <c r="VWU126" s="35"/>
      <c r="VWV126" s="35"/>
      <c r="VWW126" s="35"/>
      <c r="VWX126" s="35"/>
      <c r="VWY126" s="35"/>
      <c r="VWZ126" s="35"/>
      <c r="VXA126" s="35"/>
      <c r="VXB126" s="35"/>
      <c r="VXC126" s="35"/>
      <c r="VXD126" s="35"/>
      <c r="VXE126" s="35"/>
      <c r="VXF126" s="35"/>
      <c r="VXG126" s="35"/>
      <c r="VXH126" s="35"/>
      <c r="VXI126" s="35"/>
      <c r="VXJ126" s="35"/>
      <c r="VXK126" s="35"/>
      <c r="VXL126" s="35"/>
      <c r="VXM126" s="35"/>
      <c r="VXN126" s="35"/>
      <c r="VXO126" s="35"/>
      <c r="VXP126" s="35"/>
      <c r="VXQ126" s="35"/>
      <c r="VXR126" s="35"/>
      <c r="VXS126" s="35"/>
      <c r="VXT126" s="35"/>
      <c r="VXU126" s="35"/>
      <c r="VXV126" s="35"/>
      <c r="VXW126" s="35"/>
      <c r="VXX126" s="35"/>
      <c r="VXY126" s="35"/>
      <c r="VXZ126" s="35"/>
      <c r="VYA126" s="35"/>
      <c r="VYB126" s="35"/>
      <c r="VYC126" s="35"/>
      <c r="VYD126" s="35"/>
      <c r="VYE126" s="35"/>
      <c r="VYF126" s="35"/>
      <c r="VYG126" s="35"/>
      <c r="VYH126" s="35"/>
      <c r="VYI126" s="35"/>
      <c r="VYJ126" s="35"/>
      <c r="VYK126" s="35"/>
      <c r="VYL126" s="35"/>
      <c r="VYM126" s="35"/>
      <c r="VYN126" s="35"/>
      <c r="VYO126" s="35"/>
      <c r="VYP126" s="35"/>
      <c r="VYQ126" s="35"/>
      <c r="VYR126" s="35"/>
      <c r="VYS126" s="35"/>
      <c r="VYT126" s="35"/>
      <c r="VYU126" s="35"/>
      <c r="VYV126" s="35"/>
      <c r="VYW126" s="35"/>
      <c r="VYX126" s="35"/>
      <c r="VYY126" s="35"/>
      <c r="VYZ126" s="35"/>
      <c r="VZA126" s="35"/>
      <c r="VZB126" s="35"/>
      <c r="VZC126" s="35"/>
      <c r="VZD126" s="35"/>
      <c r="VZE126" s="35"/>
      <c r="VZF126" s="35"/>
      <c r="VZG126" s="35"/>
      <c r="VZH126" s="35"/>
      <c r="VZI126" s="35"/>
      <c r="VZJ126" s="35"/>
      <c r="VZK126" s="35"/>
      <c r="VZL126" s="35"/>
      <c r="VZM126" s="35"/>
      <c r="VZN126" s="35"/>
      <c r="VZO126" s="35"/>
      <c r="VZP126" s="35"/>
      <c r="VZQ126" s="35"/>
      <c r="VZR126" s="35"/>
      <c r="VZS126" s="35"/>
      <c r="VZT126" s="35"/>
      <c r="VZU126" s="35"/>
      <c r="VZV126" s="35"/>
      <c r="VZW126" s="35"/>
      <c r="VZX126" s="35"/>
      <c r="VZY126" s="35"/>
      <c r="VZZ126" s="35"/>
      <c r="WAA126" s="35"/>
      <c r="WAB126" s="35"/>
      <c r="WAC126" s="35"/>
      <c r="WAD126" s="35"/>
      <c r="WAE126" s="35"/>
      <c r="WAF126" s="35"/>
      <c r="WAG126" s="35"/>
      <c r="WAH126" s="35"/>
      <c r="WAI126" s="35"/>
      <c r="WAJ126" s="35"/>
      <c r="WAK126" s="35"/>
      <c r="WAL126" s="35"/>
      <c r="WAM126" s="35"/>
      <c r="WAN126" s="35"/>
      <c r="WAO126" s="35"/>
      <c r="WAP126" s="35"/>
      <c r="WAQ126" s="35"/>
      <c r="WAR126" s="35"/>
      <c r="WAS126" s="35"/>
      <c r="WAT126" s="35"/>
      <c r="WAU126" s="35"/>
      <c r="WAV126" s="35"/>
      <c r="WAW126" s="35"/>
      <c r="WAX126" s="35"/>
      <c r="WAY126" s="35"/>
      <c r="WAZ126" s="35"/>
      <c r="WBA126" s="35"/>
      <c r="WBB126" s="35"/>
      <c r="WBC126" s="35"/>
      <c r="WBD126" s="35"/>
      <c r="WBE126" s="35"/>
      <c r="WBF126" s="35"/>
      <c r="WBG126" s="35"/>
      <c r="WBH126" s="35"/>
      <c r="WBI126" s="35"/>
      <c r="WBJ126" s="35"/>
      <c r="WBK126" s="35"/>
      <c r="WBL126" s="35"/>
      <c r="WBM126" s="35"/>
      <c r="WBN126" s="35"/>
      <c r="WBO126" s="35"/>
      <c r="WBP126" s="35"/>
      <c r="WBQ126" s="35"/>
      <c r="WBR126" s="35"/>
      <c r="WBS126" s="35"/>
      <c r="WBT126" s="35"/>
      <c r="WBU126" s="35"/>
      <c r="WBV126" s="35"/>
      <c r="WBW126" s="35"/>
      <c r="WBX126" s="35"/>
      <c r="WBY126" s="35"/>
      <c r="WBZ126" s="35"/>
      <c r="WCA126" s="35"/>
      <c r="WCB126" s="35"/>
      <c r="WCC126" s="35"/>
      <c r="WCD126" s="35"/>
      <c r="WCE126" s="35"/>
      <c r="WCF126" s="35"/>
      <c r="WCG126" s="35"/>
      <c r="WCH126" s="35"/>
      <c r="WCI126" s="35"/>
      <c r="WCJ126" s="35"/>
      <c r="WCK126" s="35"/>
      <c r="WCL126" s="35"/>
      <c r="WCM126" s="35"/>
      <c r="WCN126" s="35"/>
      <c r="WCO126" s="35"/>
      <c r="WCP126" s="35"/>
      <c r="WCQ126" s="35"/>
      <c r="WCR126" s="35"/>
      <c r="WCS126" s="35"/>
      <c r="WCT126" s="35"/>
      <c r="WCU126" s="35"/>
      <c r="WCV126" s="35"/>
      <c r="WCW126" s="35"/>
      <c r="WCX126" s="35"/>
      <c r="WCY126" s="35"/>
      <c r="WCZ126" s="35"/>
      <c r="WDA126" s="35"/>
      <c r="WDB126" s="35"/>
      <c r="WDC126" s="35"/>
      <c r="WDD126" s="35"/>
      <c r="WDE126" s="35"/>
      <c r="WDF126" s="35"/>
      <c r="WDG126" s="35"/>
      <c r="WDH126" s="35"/>
      <c r="WDI126" s="35"/>
      <c r="WDJ126" s="35"/>
      <c r="WDK126" s="35"/>
      <c r="WDL126" s="35"/>
      <c r="WDM126" s="35"/>
      <c r="WDN126" s="35"/>
      <c r="WDO126" s="35"/>
      <c r="WDP126" s="35"/>
      <c r="WDQ126" s="35"/>
      <c r="WDR126" s="35"/>
      <c r="WDS126" s="35"/>
      <c r="WDT126" s="35"/>
      <c r="WDU126" s="35"/>
      <c r="WDV126" s="35"/>
      <c r="WDW126" s="35"/>
      <c r="WDX126" s="35"/>
      <c r="WDY126" s="35"/>
      <c r="WDZ126" s="35"/>
      <c r="WEA126" s="35"/>
      <c r="WEB126" s="35"/>
      <c r="WEC126" s="35"/>
      <c r="WED126" s="35"/>
      <c r="WEE126" s="35"/>
      <c r="WEF126" s="35"/>
      <c r="WEG126" s="35"/>
      <c r="WEH126" s="35"/>
      <c r="WEI126" s="35"/>
      <c r="WEJ126" s="35"/>
      <c r="WEK126" s="35"/>
      <c r="WEL126" s="35"/>
      <c r="WEM126" s="35"/>
      <c r="WEN126" s="35"/>
      <c r="WEO126" s="35"/>
      <c r="WEP126" s="35"/>
      <c r="WEQ126" s="35"/>
      <c r="WER126" s="35"/>
      <c r="WES126" s="35"/>
      <c r="WET126" s="35"/>
      <c r="WEU126" s="35"/>
      <c r="WEV126" s="35"/>
      <c r="WEW126" s="35"/>
      <c r="WEX126" s="35"/>
      <c r="WEY126" s="35"/>
      <c r="WEZ126" s="35"/>
      <c r="WFA126" s="35"/>
      <c r="WFB126" s="35"/>
      <c r="WFC126" s="35"/>
      <c r="WFD126" s="35"/>
      <c r="WFE126" s="35"/>
      <c r="WFF126" s="35"/>
      <c r="WFG126" s="35"/>
      <c r="WFH126" s="35"/>
      <c r="WFI126" s="35"/>
      <c r="WFJ126" s="35"/>
      <c r="WFK126" s="35"/>
      <c r="WFL126" s="35"/>
      <c r="WFM126" s="35"/>
      <c r="WFN126" s="35"/>
      <c r="WFO126" s="35"/>
      <c r="WFP126" s="35"/>
      <c r="WFQ126" s="35"/>
      <c r="WFR126" s="35"/>
      <c r="WFS126" s="35"/>
      <c r="WFT126" s="35"/>
      <c r="WFU126" s="35"/>
      <c r="WFV126" s="35"/>
      <c r="WFW126" s="35"/>
      <c r="WFX126" s="35"/>
      <c r="WFY126" s="35"/>
      <c r="WFZ126" s="35"/>
      <c r="WGA126" s="35"/>
      <c r="WGB126" s="35"/>
      <c r="WGC126" s="35"/>
      <c r="WGD126" s="35"/>
      <c r="WGE126" s="35"/>
      <c r="WGF126" s="35"/>
      <c r="WGG126" s="35"/>
      <c r="WGH126" s="35"/>
      <c r="WGI126" s="35"/>
      <c r="WGJ126" s="35"/>
      <c r="WGK126" s="35"/>
      <c r="WGL126" s="35"/>
      <c r="WGM126" s="35"/>
      <c r="WGN126" s="35"/>
      <c r="WGO126" s="35"/>
      <c r="WGP126" s="35"/>
      <c r="WGQ126" s="35"/>
      <c r="WGR126" s="35"/>
      <c r="WGS126" s="35"/>
      <c r="WGT126" s="35"/>
      <c r="WGU126" s="35"/>
      <c r="WGV126" s="35"/>
      <c r="WGW126" s="35"/>
      <c r="WGX126" s="35"/>
      <c r="WGY126" s="35"/>
      <c r="WGZ126" s="35"/>
      <c r="WHA126" s="35"/>
      <c r="WHB126" s="35"/>
      <c r="WHC126" s="35"/>
      <c r="WHD126" s="35"/>
      <c r="WHE126" s="35"/>
      <c r="WHF126" s="35"/>
      <c r="WHG126" s="35"/>
      <c r="WHH126" s="35"/>
      <c r="WHI126" s="35"/>
      <c r="WHJ126" s="35"/>
      <c r="WHK126" s="35"/>
      <c r="WHL126" s="35"/>
      <c r="WHM126" s="35"/>
      <c r="WHN126" s="35"/>
      <c r="WHO126" s="35"/>
      <c r="WHP126" s="35"/>
      <c r="WHQ126" s="35"/>
      <c r="WHR126" s="35"/>
      <c r="WHS126" s="35"/>
      <c r="WHT126" s="35"/>
      <c r="WHU126" s="35"/>
      <c r="WHV126" s="35"/>
      <c r="WHW126" s="35"/>
      <c r="WHX126" s="35"/>
      <c r="WHY126" s="35"/>
      <c r="WHZ126" s="35"/>
      <c r="WIA126" s="35"/>
      <c r="WIB126" s="35"/>
      <c r="WIC126" s="35"/>
      <c r="WID126" s="35"/>
      <c r="WIE126" s="35"/>
      <c r="WIF126" s="35"/>
      <c r="WIG126" s="35"/>
      <c r="WIH126" s="35"/>
      <c r="WII126" s="35"/>
      <c r="WIJ126" s="35"/>
      <c r="WIK126" s="35"/>
      <c r="WIL126" s="35"/>
      <c r="WIM126" s="35"/>
      <c r="WIN126" s="35"/>
      <c r="WIO126" s="35"/>
      <c r="WIP126" s="35"/>
      <c r="WIQ126" s="35"/>
      <c r="WIR126" s="35"/>
      <c r="WIS126" s="35"/>
      <c r="WIT126" s="35"/>
      <c r="WIU126" s="35"/>
      <c r="WIV126" s="35"/>
      <c r="WIW126" s="35"/>
      <c r="WIX126" s="35"/>
      <c r="WIY126" s="35"/>
      <c r="WIZ126" s="35"/>
      <c r="WJA126" s="35"/>
      <c r="WJB126" s="35"/>
      <c r="WJC126" s="35"/>
      <c r="WJD126" s="35"/>
      <c r="WJE126" s="35"/>
      <c r="WJF126" s="35"/>
      <c r="WJG126" s="35"/>
      <c r="WJH126" s="35"/>
      <c r="WJI126" s="35"/>
      <c r="WJJ126" s="35"/>
      <c r="WJK126" s="35"/>
      <c r="WJL126" s="35"/>
      <c r="WJM126" s="35"/>
      <c r="WJN126" s="35"/>
      <c r="WJO126" s="35"/>
      <c r="WJP126" s="35"/>
      <c r="WJQ126" s="35"/>
      <c r="WJR126" s="35"/>
      <c r="WJS126" s="35"/>
      <c r="WJT126" s="35"/>
      <c r="WJU126" s="35"/>
      <c r="WJV126" s="35"/>
      <c r="WJW126" s="35"/>
      <c r="WJX126" s="35"/>
      <c r="WJY126" s="35"/>
      <c r="WJZ126" s="35"/>
      <c r="WKA126" s="35"/>
      <c r="WKB126" s="35"/>
      <c r="WKC126" s="35"/>
      <c r="WKD126" s="35"/>
      <c r="WKE126" s="35"/>
      <c r="WKF126" s="35"/>
      <c r="WKG126" s="35"/>
      <c r="WKH126" s="35"/>
      <c r="WKI126" s="35"/>
      <c r="WKJ126" s="35"/>
      <c r="WKK126" s="35"/>
      <c r="WKL126" s="35"/>
      <c r="WKM126" s="35"/>
      <c r="WKN126" s="35"/>
      <c r="WKO126" s="35"/>
      <c r="WKP126" s="35"/>
      <c r="WKQ126" s="35"/>
      <c r="WKR126" s="35"/>
      <c r="WKS126" s="35"/>
      <c r="WKT126" s="35"/>
      <c r="WKU126" s="35"/>
      <c r="WKV126" s="35"/>
      <c r="WKW126" s="35"/>
      <c r="WKX126" s="35"/>
      <c r="WKY126" s="35"/>
      <c r="WKZ126" s="35"/>
      <c r="WLA126" s="35"/>
      <c r="WLB126" s="35"/>
      <c r="WLC126" s="35"/>
      <c r="WLD126" s="35"/>
      <c r="WLE126" s="35"/>
      <c r="WLF126" s="35"/>
      <c r="WLG126" s="35"/>
      <c r="WLH126" s="35"/>
      <c r="WLI126" s="35"/>
      <c r="WLJ126" s="35"/>
      <c r="WLK126" s="35"/>
      <c r="WLL126" s="35"/>
      <c r="WLM126" s="35"/>
      <c r="WLN126" s="35"/>
      <c r="WLO126" s="35"/>
      <c r="WLP126" s="35"/>
      <c r="WLQ126" s="35"/>
      <c r="WLR126" s="35"/>
      <c r="WLS126" s="35"/>
      <c r="WLT126" s="35"/>
      <c r="WLU126" s="35"/>
      <c r="WLV126" s="35"/>
      <c r="WLW126" s="35"/>
      <c r="WLX126" s="35"/>
      <c r="WLY126" s="35"/>
      <c r="WLZ126" s="35"/>
      <c r="WMA126" s="35"/>
      <c r="WMB126" s="35"/>
      <c r="WMC126" s="35"/>
      <c r="WMD126" s="35"/>
      <c r="WME126" s="35"/>
      <c r="WMF126" s="35"/>
      <c r="WMG126" s="35"/>
      <c r="WMH126" s="35"/>
      <c r="WMI126" s="35"/>
      <c r="WMJ126" s="35"/>
      <c r="WMK126" s="35"/>
      <c r="WML126" s="35"/>
      <c r="WMM126" s="35"/>
      <c r="WMN126" s="35"/>
      <c r="WMO126" s="35"/>
      <c r="WMP126" s="35"/>
      <c r="WMQ126" s="35"/>
      <c r="WMR126" s="35"/>
      <c r="WMS126" s="35"/>
      <c r="WMT126" s="35"/>
      <c r="WMU126" s="35"/>
      <c r="WMV126" s="35"/>
      <c r="WMW126" s="35"/>
      <c r="WMX126" s="35"/>
      <c r="WMY126" s="35"/>
      <c r="WMZ126" s="35"/>
      <c r="WNA126" s="35"/>
      <c r="WNB126" s="35"/>
      <c r="WNC126" s="35"/>
      <c r="WND126" s="35"/>
      <c r="WNE126" s="35"/>
      <c r="WNF126" s="35"/>
      <c r="WNG126" s="35"/>
      <c r="WNH126" s="35"/>
      <c r="WNI126" s="35"/>
      <c r="WNJ126" s="35"/>
      <c r="WNK126" s="35"/>
      <c r="WNL126" s="35"/>
      <c r="WNM126" s="35"/>
      <c r="WNN126" s="35"/>
      <c r="WNO126" s="35"/>
      <c r="WNP126" s="35"/>
      <c r="WNQ126" s="35"/>
      <c r="WNR126" s="35"/>
      <c r="WNS126" s="35"/>
      <c r="WNT126" s="35"/>
      <c r="WNU126" s="35"/>
      <c r="WNV126" s="35"/>
      <c r="WNW126" s="35"/>
      <c r="WNX126" s="35"/>
      <c r="WNY126" s="35"/>
      <c r="WNZ126" s="35"/>
      <c r="WOA126" s="35"/>
      <c r="WOB126" s="35"/>
      <c r="WOC126" s="35"/>
      <c r="WOD126" s="35"/>
      <c r="WOE126" s="35"/>
      <c r="WOF126" s="35"/>
      <c r="WOG126" s="35"/>
      <c r="WOH126" s="35"/>
      <c r="WOI126" s="35"/>
      <c r="WOJ126" s="35"/>
      <c r="WOK126" s="35"/>
      <c r="WOL126" s="35"/>
      <c r="WOM126" s="35"/>
      <c r="WON126" s="35"/>
      <c r="WOO126" s="35"/>
      <c r="WOP126" s="35"/>
      <c r="WOQ126" s="35"/>
      <c r="WOR126" s="35"/>
      <c r="WOS126" s="35"/>
      <c r="WOT126" s="35"/>
      <c r="WOU126" s="35"/>
      <c r="WOV126" s="35"/>
      <c r="WOW126" s="35"/>
      <c r="WOX126" s="35"/>
      <c r="WOY126" s="35"/>
      <c r="WOZ126" s="35"/>
      <c r="WPA126" s="35"/>
      <c r="WPB126" s="35"/>
      <c r="WPC126" s="35"/>
      <c r="WPD126" s="35"/>
      <c r="WPE126" s="35"/>
      <c r="WPF126" s="35"/>
      <c r="WPG126" s="35"/>
      <c r="WPH126" s="35"/>
      <c r="WPI126" s="35"/>
      <c r="WPJ126" s="35"/>
      <c r="WPK126" s="35"/>
      <c r="WPL126" s="35"/>
      <c r="WPM126" s="35"/>
      <c r="WPN126" s="35"/>
      <c r="WPO126" s="35"/>
      <c r="WPP126" s="35"/>
      <c r="WPQ126" s="35"/>
      <c r="WPR126" s="35"/>
      <c r="WPS126" s="35"/>
      <c r="WPT126" s="35"/>
      <c r="WPU126" s="35"/>
      <c r="WPV126" s="35"/>
      <c r="WPW126" s="35"/>
      <c r="WPX126" s="35"/>
      <c r="WPY126" s="35"/>
      <c r="WPZ126" s="35"/>
      <c r="WQA126" s="35"/>
      <c r="WQB126" s="35"/>
      <c r="WQC126" s="35"/>
      <c r="WQD126" s="35"/>
      <c r="WQE126" s="35"/>
      <c r="WQF126" s="35"/>
      <c r="WQG126" s="35"/>
      <c r="WQH126" s="35"/>
      <c r="WQI126" s="35"/>
      <c r="WQJ126" s="35"/>
      <c r="WQK126" s="35"/>
      <c r="WQL126" s="35"/>
      <c r="WQM126" s="35"/>
      <c r="WQN126" s="35"/>
      <c r="WQO126" s="35"/>
      <c r="WQP126" s="35"/>
      <c r="WQQ126" s="35"/>
      <c r="WQR126" s="35"/>
      <c r="WQS126" s="35"/>
      <c r="WQT126" s="35"/>
      <c r="WQU126" s="35"/>
      <c r="WQV126" s="35"/>
      <c r="WQW126" s="35"/>
      <c r="WQX126" s="35"/>
      <c r="WQY126" s="35"/>
      <c r="WQZ126" s="35"/>
      <c r="WRA126" s="35"/>
      <c r="WRB126" s="35"/>
      <c r="WRC126" s="35"/>
      <c r="WRD126" s="35"/>
      <c r="WRE126" s="35"/>
      <c r="WRF126" s="35"/>
      <c r="WRG126" s="35"/>
      <c r="WRH126" s="35"/>
      <c r="WRI126" s="35"/>
      <c r="WRJ126" s="35"/>
      <c r="WRK126" s="35"/>
      <c r="WRL126" s="35"/>
      <c r="WRM126" s="35"/>
      <c r="WRN126" s="35"/>
      <c r="WRO126" s="35"/>
      <c r="WRP126" s="35"/>
      <c r="WRQ126" s="35"/>
      <c r="WRR126" s="35"/>
      <c r="WRS126" s="35"/>
      <c r="WRT126" s="35"/>
      <c r="WRU126" s="35"/>
      <c r="WRV126" s="35"/>
      <c r="WRW126" s="35"/>
      <c r="WRX126" s="35"/>
      <c r="WRY126" s="35"/>
      <c r="WRZ126" s="35"/>
      <c r="WSA126" s="35"/>
      <c r="WSB126" s="35"/>
      <c r="WSC126" s="35"/>
      <c r="WSD126" s="35"/>
      <c r="WSE126" s="35"/>
      <c r="WSF126" s="35"/>
      <c r="WSG126" s="35"/>
      <c r="WSH126" s="35"/>
      <c r="WSI126" s="35"/>
      <c r="WSJ126" s="35"/>
      <c r="WSK126" s="35"/>
      <c r="WSL126" s="35"/>
      <c r="WSM126" s="35"/>
      <c r="WSN126" s="35"/>
      <c r="WSO126" s="35"/>
      <c r="WSP126" s="35"/>
      <c r="WSQ126" s="35"/>
      <c r="WSR126" s="35"/>
      <c r="WSS126" s="35"/>
      <c r="WST126" s="35"/>
      <c r="WSU126" s="35"/>
      <c r="WSV126" s="35"/>
      <c r="WSW126" s="35"/>
      <c r="WSX126" s="35"/>
      <c r="WSY126" s="35"/>
      <c r="WSZ126" s="35"/>
      <c r="WTA126" s="35"/>
      <c r="WTB126" s="35"/>
      <c r="WTC126" s="35"/>
      <c r="WTD126" s="35"/>
      <c r="WTE126" s="35"/>
      <c r="WTF126" s="35"/>
      <c r="WTG126" s="35"/>
      <c r="WTH126" s="35"/>
      <c r="WTI126" s="35"/>
      <c r="WTJ126" s="35"/>
      <c r="WTK126" s="35"/>
      <c r="WTL126" s="35"/>
      <c r="WTM126" s="35"/>
      <c r="WTN126" s="35"/>
      <c r="WTO126" s="35"/>
      <c r="WTP126" s="35"/>
      <c r="WTQ126" s="35"/>
      <c r="WTR126" s="35"/>
      <c r="WTS126" s="35"/>
      <c r="WTT126" s="35"/>
      <c r="WTU126" s="35"/>
      <c r="WTV126" s="35"/>
      <c r="WTW126" s="35"/>
      <c r="WTX126" s="35"/>
      <c r="WTY126" s="35"/>
      <c r="WTZ126" s="35"/>
      <c r="WUA126" s="35"/>
      <c r="WUB126" s="35"/>
      <c r="WUC126" s="35"/>
      <c r="WUD126" s="35"/>
      <c r="WUE126" s="35"/>
      <c r="WUF126" s="35"/>
      <c r="WUG126" s="35"/>
      <c r="WUH126" s="35"/>
      <c r="WUI126" s="35"/>
      <c r="WUJ126" s="35"/>
      <c r="WUK126" s="35"/>
      <c r="WUL126" s="35"/>
      <c r="WUM126" s="35"/>
      <c r="WUN126" s="35"/>
      <c r="WUO126" s="35"/>
      <c r="WUP126" s="35"/>
      <c r="WUQ126" s="35"/>
      <c r="WUR126" s="35"/>
      <c r="WUS126" s="35"/>
      <c r="WUT126" s="35"/>
      <c r="WUU126" s="35"/>
      <c r="WUV126" s="35"/>
      <c r="WUW126" s="35"/>
      <c r="WUX126" s="35"/>
      <c r="WUY126" s="35"/>
      <c r="WUZ126" s="35"/>
      <c r="WVA126" s="35"/>
      <c r="WVB126" s="35"/>
      <c r="WVC126" s="35"/>
      <c r="WVD126" s="35"/>
      <c r="WVE126" s="35"/>
      <c r="WVF126" s="35"/>
      <c r="WVG126" s="35"/>
      <c r="WVH126" s="35"/>
      <c r="WVI126" s="35"/>
      <c r="WVJ126" s="35"/>
      <c r="WVK126" s="35"/>
      <c r="WVL126" s="35"/>
      <c r="WVM126" s="35"/>
      <c r="WVN126" s="35"/>
      <c r="WVO126" s="35"/>
      <c r="WVP126" s="35"/>
      <c r="WVQ126" s="35"/>
      <c r="WVR126" s="35"/>
      <c r="WVS126" s="35"/>
      <c r="WVT126" s="35"/>
      <c r="WVU126" s="35"/>
      <c r="WVV126" s="35"/>
      <c r="WVW126" s="35"/>
      <c r="WVX126" s="35"/>
      <c r="WVY126" s="35"/>
      <c r="WVZ126" s="35"/>
      <c r="WWA126" s="35"/>
      <c r="WWB126" s="35"/>
      <c r="WWC126" s="35"/>
      <c r="WWD126" s="35"/>
      <c r="WWE126" s="35"/>
      <c r="WWF126" s="35"/>
      <c r="WWG126" s="35"/>
      <c r="WWH126" s="35"/>
      <c r="WWI126" s="35"/>
      <c r="WWJ126" s="35"/>
      <c r="WWK126" s="35"/>
      <c r="WWL126" s="35"/>
      <c r="WWM126" s="35"/>
      <c r="WWN126" s="35"/>
      <c r="WWO126" s="35"/>
      <c r="WWP126" s="35"/>
      <c r="WWQ126" s="35"/>
      <c r="WWR126" s="35"/>
      <c r="WWS126" s="35"/>
      <c r="WWT126" s="35"/>
      <c r="WWU126" s="35"/>
      <c r="WWV126" s="35"/>
      <c r="WWW126" s="35"/>
      <c r="WWX126" s="35"/>
      <c r="WWY126" s="35"/>
      <c r="WWZ126" s="35"/>
      <c r="WXA126" s="35"/>
      <c r="WXB126" s="35"/>
      <c r="WXC126" s="35"/>
      <c r="WXD126" s="35"/>
      <c r="WXE126" s="35"/>
      <c r="WXF126" s="35"/>
      <c r="WXG126" s="35"/>
      <c r="WXH126" s="35"/>
      <c r="WXI126" s="35"/>
      <c r="WXJ126" s="35"/>
      <c r="WXK126" s="35"/>
      <c r="WXL126" s="35"/>
      <c r="WXM126" s="35"/>
      <c r="WXN126" s="35"/>
      <c r="WXO126" s="35"/>
      <c r="WXP126" s="35"/>
      <c r="WXQ126" s="35"/>
      <c r="WXR126" s="35"/>
      <c r="WXS126" s="35"/>
      <c r="WXT126" s="35"/>
      <c r="WXU126" s="35"/>
      <c r="WXV126" s="35"/>
      <c r="WXW126" s="35"/>
      <c r="WXX126" s="35"/>
      <c r="WXY126" s="35"/>
      <c r="WXZ126" s="35"/>
      <c r="WYA126" s="35"/>
      <c r="WYB126" s="35"/>
      <c r="WYC126" s="35"/>
      <c r="WYD126" s="35"/>
      <c r="WYE126" s="35"/>
      <c r="WYF126" s="35"/>
      <c r="WYG126" s="35"/>
      <c r="WYH126" s="35"/>
      <c r="WYI126" s="35"/>
      <c r="WYJ126" s="35"/>
      <c r="WYK126" s="35"/>
      <c r="WYL126" s="35"/>
      <c r="WYM126" s="35"/>
      <c r="WYN126" s="35"/>
      <c r="WYO126" s="35"/>
      <c r="WYP126" s="35"/>
      <c r="WYQ126" s="35"/>
      <c r="WYR126" s="35"/>
      <c r="WYS126" s="35"/>
      <c r="WYT126" s="35"/>
      <c r="WYU126" s="35"/>
      <c r="WYV126" s="35"/>
      <c r="WYW126" s="35"/>
      <c r="WYX126" s="35"/>
      <c r="WYY126" s="35"/>
      <c r="WYZ126" s="35"/>
      <c r="WZA126" s="35"/>
      <c r="WZB126" s="35"/>
      <c r="WZC126" s="35"/>
      <c r="WZD126" s="35"/>
      <c r="WZE126" s="35"/>
      <c r="WZF126" s="35"/>
      <c r="WZG126" s="35"/>
      <c r="WZH126" s="35"/>
      <c r="WZI126" s="35"/>
      <c r="WZJ126" s="35"/>
      <c r="WZK126" s="35"/>
      <c r="WZL126" s="35"/>
      <c r="WZM126" s="35"/>
      <c r="WZN126" s="35"/>
      <c r="WZO126" s="35"/>
      <c r="WZP126" s="35"/>
      <c r="WZQ126" s="35"/>
      <c r="WZR126" s="35"/>
      <c r="WZS126" s="35"/>
      <c r="WZT126" s="35"/>
      <c r="WZU126" s="35"/>
      <c r="WZV126" s="35"/>
      <c r="WZW126" s="35"/>
      <c r="WZX126" s="35"/>
      <c r="WZY126" s="35"/>
      <c r="WZZ126" s="35"/>
      <c r="XAA126" s="35"/>
      <c r="XAB126" s="35"/>
      <c r="XAC126" s="35"/>
      <c r="XAD126" s="35"/>
      <c r="XAE126" s="35"/>
      <c r="XAF126" s="35"/>
      <c r="XAG126" s="35"/>
      <c r="XAH126" s="35"/>
      <c r="XAI126" s="35"/>
      <c r="XAJ126" s="35"/>
      <c r="XAK126" s="35"/>
      <c r="XAL126" s="35"/>
      <c r="XAM126" s="35"/>
      <c r="XAN126" s="35"/>
      <c r="XAO126" s="35"/>
      <c r="XAP126" s="35"/>
      <c r="XAQ126" s="35"/>
      <c r="XAR126" s="35"/>
      <c r="XAS126" s="35"/>
      <c r="XAT126" s="35"/>
      <c r="XAU126" s="35"/>
      <c r="XAV126" s="35"/>
      <c r="XAW126" s="35"/>
      <c r="XAX126" s="35"/>
      <c r="XAY126" s="35"/>
      <c r="XAZ126" s="35"/>
      <c r="XBA126" s="35"/>
      <c r="XBB126" s="35"/>
      <c r="XBC126" s="35"/>
      <c r="XBD126" s="35"/>
      <c r="XBE126" s="35"/>
      <c r="XBF126" s="35"/>
      <c r="XBG126" s="35"/>
      <c r="XBH126" s="35"/>
      <c r="XBI126" s="35"/>
      <c r="XBJ126" s="35"/>
      <c r="XBK126" s="35"/>
      <c r="XBL126" s="35"/>
      <c r="XBM126" s="35"/>
      <c r="XBN126" s="35"/>
      <c r="XBO126" s="35"/>
      <c r="XBP126" s="35"/>
      <c r="XBQ126" s="35"/>
      <c r="XBR126" s="35"/>
      <c r="XBS126" s="35"/>
      <c r="XBT126" s="35"/>
      <c r="XBU126" s="35"/>
      <c r="XBV126" s="35"/>
      <c r="XBW126" s="35"/>
      <c r="XBX126" s="35"/>
      <c r="XBY126" s="35"/>
      <c r="XBZ126" s="35"/>
      <c r="XCA126" s="35"/>
      <c r="XCB126" s="35"/>
      <c r="XCC126" s="35"/>
      <c r="XCD126" s="35"/>
      <c r="XCE126" s="35"/>
      <c r="XCF126" s="35"/>
      <c r="XCG126" s="35"/>
      <c r="XCH126" s="35"/>
      <c r="XCI126" s="35"/>
      <c r="XCJ126" s="35"/>
      <c r="XCK126" s="35"/>
      <c r="XCL126" s="35"/>
      <c r="XCM126" s="35"/>
      <c r="XCN126" s="35"/>
      <c r="XCO126" s="35"/>
      <c r="XCP126" s="35"/>
      <c r="XCQ126" s="35"/>
      <c r="XCR126" s="35"/>
      <c r="XCS126" s="35"/>
      <c r="XCT126" s="35"/>
      <c r="XCU126" s="35"/>
      <c r="XCV126" s="35"/>
      <c r="XCW126" s="35"/>
      <c r="XCX126" s="35"/>
      <c r="XCY126" s="35"/>
      <c r="XCZ126" s="35"/>
      <c r="XDA126" s="35"/>
      <c r="XDB126" s="35"/>
      <c r="XDC126" s="35"/>
      <c r="XDD126" s="35"/>
      <c r="XDE126" s="35"/>
      <c r="XDF126" s="35"/>
      <c r="XDG126" s="35"/>
      <c r="XDH126" s="35"/>
      <c r="XDI126" s="35"/>
      <c r="XDJ126" s="35"/>
      <c r="XDK126" s="35"/>
      <c r="XDL126" s="35"/>
      <c r="XDM126" s="35"/>
      <c r="XDN126" s="35"/>
      <c r="XDO126" s="35"/>
      <c r="XDP126" s="35"/>
      <c r="XDQ126" s="35"/>
      <c r="XDR126" s="35"/>
      <c r="XDS126" s="35"/>
      <c r="XDT126" s="35"/>
      <c r="XDU126" s="35"/>
      <c r="XDV126" s="35"/>
      <c r="XDW126" s="35"/>
      <c r="XDX126" s="35"/>
      <c r="XDY126" s="35"/>
      <c r="XDZ126" s="35"/>
      <c r="XEA126" s="35"/>
      <c r="XEB126" s="35"/>
      <c r="XEC126" s="35"/>
      <c r="XED126" s="35"/>
      <c r="XEE126" s="35"/>
      <c r="XEF126" s="35"/>
      <c r="XEG126" s="35"/>
      <c r="XEH126" s="35"/>
      <c r="XEI126" s="35"/>
      <c r="XEJ126" s="35"/>
      <c r="XEK126" s="35"/>
      <c r="XEL126" s="35"/>
      <c r="XEM126" s="35"/>
      <c r="XEN126" s="35"/>
      <c r="XEO126" s="35"/>
      <c r="XEP126" s="35"/>
      <c r="XEQ126" s="35"/>
      <c r="XER126" s="35"/>
      <c r="XES126" s="35"/>
      <c r="XET126" s="35"/>
      <c r="XEU126" s="35"/>
      <c r="XEV126" s="35"/>
      <c r="XEW126" s="35"/>
      <c r="XEX126" s="35"/>
      <c r="XEY126" s="35"/>
      <c r="XEZ126" s="35"/>
      <c r="XFA126" s="35"/>
      <c r="XFB126" s="35"/>
      <c r="XFC126" s="35"/>
      <c r="XFD126" s="35"/>
    </row>
    <row r="127" spans="1:16384" s="23" customFormat="1" ht="38.25" customHeight="1" x14ac:dyDescent="0.25">
      <c r="A127" s="35" t="s">
        <v>29281</v>
      </c>
      <c r="B127" s="35" t="s">
        <v>16079</v>
      </c>
      <c r="C127" s="32" t="s">
        <v>126</v>
      </c>
      <c r="D127" s="41" t="s">
        <v>127</v>
      </c>
      <c r="E127" s="38" t="s">
        <v>139</v>
      </c>
      <c r="F127" s="372">
        <v>178000</v>
      </c>
      <c r="G127" s="21" t="s">
        <v>17</v>
      </c>
      <c r="H127" s="22" t="s">
        <v>18</v>
      </c>
      <c r="I127" s="16">
        <v>91039</v>
      </c>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c r="DR127" s="35"/>
      <c r="DS127" s="35"/>
      <c r="DT127" s="35"/>
      <c r="DU127" s="35"/>
      <c r="DV127" s="35"/>
      <c r="DW127" s="35"/>
      <c r="DX127" s="35"/>
      <c r="DY127" s="35"/>
      <c r="DZ127" s="35"/>
      <c r="EA127" s="35"/>
      <c r="EB127" s="35"/>
      <c r="EC127" s="35"/>
      <c r="ED127" s="35"/>
      <c r="EE127" s="35"/>
      <c r="EF127" s="35"/>
      <c r="EG127" s="35"/>
      <c r="EH127" s="35"/>
      <c r="EI127" s="35"/>
      <c r="EJ127" s="35"/>
      <c r="EK127" s="35"/>
      <c r="EL127" s="35"/>
      <c r="EM127" s="35"/>
      <c r="EN127" s="35"/>
      <c r="EO127" s="35"/>
      <c r="EP127" s="35"/>
      <c r="EQ127" s="35"/>
      <c r="ER127" s="35"/>
      <c r="ES127" s="35"/>
      <c r="ET127" s="35"/>
      <c r="EU127" s="35"/>
      <c r="EV127" s="35"/>
      <c r="EW127" s="35"/>
      <c r="EX127" s="35"/>
      <c r="EY127" s="35"/>
      <c r="EZ127" s="35"/>
      <c r="FA127" s="35"/>
      <c r="FB127" s="35"/>
      <c r="FC127" s="35"/>
      <c r="FD127" s="35"/>
      <c r="FE127" s="35"/>
      <c r="FF127" s="35"/>
      <c r="FG127" s="35"/>
      <c r="FH127" s="35"/>
      <c r="FI127" s="35"/>
      <c r="FJ127" s="35"/>
      <c r="FK127" s="35"/>
      <c r="FL127" s="35"/>
      <c r="FM127" s="35"/>
      <c r="FN127" s="35"/>
      <c r="FO127" s="35"/>
      <c r="FP127" s="35"/>
      <c r="FQ127" s="35"/>
      <c r="FR127" s="35"/>
      <c r="FS127" s="35"/>
      <c r="FT127" s="35"/>
      <c r="FU127" s="35"/>
      <c r="FV127" s="35"/>
      <c r="FW127" s="35"/>
      <c r="FX127" s="35"/>
      <c r="FY127" s="35"/>
      <c r="FZ127" s="35"/>
      <c r="GA127" s="35"/>
      <c r="GB127" s="35"/>
      <c r="GC127" s="35"/>
      <c r="GD127" s="35"/>
      <c r="GE127" s="35"/>
      <c r="GF127" s="35"/>
      <c r="GG127" s="35"/>
      <c r="GH127" s="35"/>
      <c r="GI127" s="35"/>
      <c r="GJ127" s="35"/>
      <c r="GK127" s="35"/>
      <c r="GL127" s="35"/>
      <c r="GM127" s="35"/>
      <c r="GN127" s="35"/>
      <c r="GO127" s="35"/>
      <c r="GP127" s="35"/>
      <c r="GQ127" s="35"/>
      <c r="GR127" s="35"/>
      <c r="GS127" s="35"/>
      <c r="GT127" s="35"/>
      <c r="GU127" s="35"/>
      <c r="GV127" s="35"/>
      <c r="GW127" s="35"/>
      <c r="GX127" s="35"/>
      <c r="GY127" s="35"/>
      <c r="GZ127" s="35"/>
      <c r="HA127" s="35"/>
      <c r="HB127" s="35"/>
      <c r="HC127" s="35"/>
      <c r="HD127" s="35"/>
      <c r="HE127" s="35"/>
      <c r="HF127" s="35"/>
      <c r="HG127" s="35"/>
      <c r="HH127" s="35"/>
      <c r="HI127" s="35"/>
      <c r="HJ127" s="35"/>
      <c r="HK127" s="35"/>
      <c r="HL127" s="35"/>
      <c r="HM127" s="35"/>
      <c r="HN127" s="35"/>
      <c r="HO127" s="35"/>
      <c r="HP127" s="35"/>
      <c r="HQ127" s="35"/>
      <c r="HR127" s="35"/>
      <c r="HS127" s="35"/>
      <c r="HT127" s="35"/>
      <c r="HU127" s="35"/>
      <c r="HV127" s="35"/>
      <c r="HW127" s="35"/>
      <c r="HX127" s="35"/>
      <c r="HY127" s="35"/>
      <c r="HZ127" s="35"/>
      <c r="IA127" s="35"/>
      <c r="IB127" s="35"/>
      <c r="IC127" s="35"/>
      <c r="ID127" s="35"/>
      <c r="IE127" s="35"/>
      <c r="IF127" s="35"/>
      <c r="IG127" s="35"/>
      <c r="IH127" s="35"/>
      <c r="II127" s="35"/>
      <c r="IJ127" s="35"/>
      <c r="IK127" s="35"/>
      <c r="IL127" s="35"/>
      <c r="IM127" s="35"/>
      <c r="IN127" s="35"/>
      <c r="IO127" s="35"/>
      <c r="IP127" s="35"/>
      <c r="IQ127" s="35"/>
      <c r="IR127" s="35"/>
      <c r="IS127" s="35"/>
      <c r="IT127" s="35"/>
      <c r="IU127" s="35"/>
      <c r="IV127" s="35"/>
      <c r="IW127" s="35"/>
      <c r="IX127" s="35"/>
      <c r="IY127" s="35"/>
      <c r="IZ127" s="35"/>
      <c r="JA127" s="35"/>
      <c r="JB127" s="35"/>
      <c r="JC127" s="35"/>
      <c r="JD127" s="35"/>
      <c r="JE127" s="35"/>
      <c r="JF127" s="35"/>
      <c r="JG127" s="35"/>
      <c r="JH127" s="35"/>
      <c r="JI127" s="35"/>
      <c r="JJ127" s="35"/>
      <c r="JK127" s="35"/>
      <c r="JL127" s="35"/>
      <c r="JM127" s="35"/>
      <c r="JN127" s="35"/>
      <c r="JO127" s="35"/>
      <c r="JP127" s="35"/>
      <c r="JQ127" s="35"/>
      <c r="JR127" s="35"/>
      <c r="JS127" s="35"/>
      <c r="JT127" s="35"/>
      <c r="JU127" s="35"/>
      <c r="JV127" s="35"/>
      <c r="JW127" s="35"/>
      <c r="JX127" s="35"/>
      <c r="JY127" s="35"/>
      <c r="JZ127" s="35"/>
      <c r="KA127" s="35"/>
      <c r="KB127" s="35"/>
      <c r="KC127" s="35"/>
      <c r="KD127" s="35"/>
      <c r="KE127" s="35"/>
      <c r="KF127" s="35"/>
      <c r="KG127" s="35"/>
      <c r="KH127" s="35"/>
      <c r="KI127" s="35"/>
      <c r="KJ127" s="35"/>
      <c r="KK127" s="35"/>
      <c r="KL127" s="35"/>
      <c r="KM127" s="35"/>
      <c r="KN127" s="35"/>
      <c r="KO127" s="35"/>
      <c r="KP127" s="35"/>
      <c r="KQ127" s="35"/>
      <c r="KR127" s="35"/>
      <c r="KS127" s="35"/>
      <c r="KT127" s="35"/>
      <c r="KU127" s="35"/>
      <c r="KV127" s="35"/>
      <c r="KW127" s="35"/>
      <c r="KX127" s="35"/>
      <c r="KY127" s="35"/>
      <c r="KZ127" s="35"/>
      <c r="LA127" s="35"/>
      <c r="LB127" s="35"/>
      <c r="LC127" s="35"/>
      <c r="LD127" s="35"/>
      <c r="LE127" s="35"/>
      <c r="LF127" s="35"/>
      <c r="LG127" s="35"/>
      <c r="LH127" s="35"/>
      <c r="LI127" s="35"/>
      <c r="LJ127" s="35"/>
      <c r="LK127" s="35"/>
      <c r="LL127" s="35"/>
      <c r="LM127" s="35"/>
      <c r="LN127" s="35"/>
      <c r="LO127" s="35"/>
      <c r="LP127" s="35"/>
      <c r="LQ127" s="35"/>
      <c r="LR127" s="35"/>
      <c r="LS127" s="35"/>
      <c r="LT127" s="35"/>
      <c r="LU127" s="35"/>
      <c r="LV127" s="35"/>
      <c r="LW127" s="35"/>
      <c r="LX127" s="35"/>
      <c r="LY127" s="35"/>
      <c r="LZ127" s="35"/>
      <c r="MA127" s="35"/>
      <c r="MB127" s="35"/>
      <c r="MC127" s="35"/>
      <c r="MD127" s="35"/>
      <c r="ME127" s="35"/>
      <c r="MF127" s="35"/>
      <c r="MG127" s="35"/>
      <c r="MH127" s="35"/>
      <c r="MI127" s="35"/>
      <c r="MJ127" s="35"/>
      <c r="MK127" s="35"/>
      <c r="ML127" s="35"/>
      <c r="MM127" s="35"/>
      <c r="MN127" s="35"/>
      <c r="MO127" s="35"/>
      <c r="MP127" s="35"/>
      <c r="MQ127" s="35"/>
      <c r="MR127" s="35"/>
      <c r="MS127" s="35"/>
      <c r="MT127" s="35"/>
      <c r="MU127" s="35"/>
      <c r="MV127" s="35"/>
      <c r="MW127" s="35"/>
      <c r="MX127" s="35"/>
      <c r="MY127" s="35"/>
      <c r="MZ127" s="35"/>
      <c r="NA127" s="35"/>
      <c r="NB127" s="35"/>
      <c r="NC127" s="35"/>
      <c r="ND127" s="35"/>
      <c r="NE127" s="35"/>
      <c r="NF127" s="35"/>
      <c r="NG127" s="35"/>
      <c r="NH127" s="35"/>
      <c r="NI127" s="35"/>
      <c r="NJ127" s="35"/>
      <c r="NK127" s="35"/>
      <c r="NL127" s="35"/>
      <c r="NM127" s="35"/>
      <c r="NN127" s="35"/>
      <c r="NO127" s="35"/>
      <c r="NP127" s="35"/>
      <c r="NQ127" s="35"/>
      <c r="NR127" s="35"/>
      <c r="NS127" s="35"/>
      <c r="NT127" s="35"/>
      <c r="NU127" s="35"/>
      <c r="NV127" s="35"/>
      <c r="NW127" s="35"/>
      <c r="NX127" s="35"/>
      <c r="NY127" s="35"/>
      <c r="NZ127" s="35"/>
      <c r="OA127" s="35"/>
      <c r="OB127" s="35"/>
      <c r="OC127" s="35"/>
      <c r="OD127" s="35"/>
      <c r="OE127" s="35"/>
      <c r="OF127" s="35"/>
      <c r="OG127" s="35"/>
      <c r="OH127" s="35"/>
      <c r="OI127" s="35"/>
      <c r="OJ127" s="35"/>
      <c r="OK127" s="35"/>
      <c r="OL127" s="35"/>
      <c r="OM127" s="35"/>
      <c r="ON127" s="35"/>
      <c r="OO127" s="35"/>
      <c r="OP127" s="35"/>
      <c r="OQ127" s="35"/>
      <c r="OR127" s="35"/>
      <c r="OS127" s="35"/>
      <c r="OT127" s="35"/>
      <c r="OU127" s="35"/>
      <c r="OV127" s="35"/>
      <c r="OW127" s="35"/>
      <c r="OX127" s="35"/>
      <c r="OY127" s="35"/>
      <c r="OZ127" s="35"/>
      <c r="PA127" s="35"/>
      <c r="PB127" s="35"/>
      <c r="PC127" s="35"/>
      <c r="PD127" s="35"/>
      <c r="PE127" s="35"/>
      <c r="PF127" s="35"/>
      <c r="PG127" s="35"/>
      <c r="PH127" s="35"/>
      <c r="PI127" s="35"/>
      <c r="PJ127" s="35"/>
      <c r="PK127" s="35"/>
      <c r="PL127" s="35"/>
      <c r="PM127" s="35"/>
      <c r="PN127" s="35"/>
      <c r="PO127" s="35"/>
      <c r="PP127" s="35"/>
      <c r="PQ127" s="35"/>
      <c r="PR127" s="35"/>
      <c r="PS127" s="35"/>
      <c r="PT127" s="35"/>
      <c r="PU127" s="35"/>
      <c r="PV127" s="35"/>
      <c r="PW127" s="35"/>
      <c r="PX127" s="35"/>
      <c r="PY127" s="35"/>
      <c r="PZ127" s="35"/>
      <c r="QA127" s="35"/>
      <c r="QB127" s="35"/>
      <c r="QC127" s="35"/>
      <c r="QD127" s="35"/>
      <c r="QE127" s="35"/>
      <c r="QF127" s="35"/>
      <c r="QG127" s="35"/>
      <c r="QH127" s="35"/>
      <c r="QI127" s="35"/>
      <c r="QJ127" s="35"/>
      <c r="QK127" s="35"/>
      <c r="QL127" s="35"/>
      <c r="QM127" s="35"/>
      <c r="QN127" s="35"/>
      <c r="QO127" s="35"/>
      <c r="QP127" s="35"/>
      <c r="QQ127" s="35"/>
      <c r="QR127" s="35"/>
      <c r="QS127" s="35"/>
      <c r="QT127" s="35"/>
      <c r="QU127" s="35"/>
      <c r="QV127" s="35"/>
      <c r="QW127" s="35"/>
      <c r="QX127" s="35"/>
      <c r="QY127" s="35"/>
      <c r="QZ127" s="35"/>
      <c r="RA127" s="35"/>
      <c r="RB127" s="35"/>
      <c r="RC127" s="35"/>
      <c r="RD127" s="35"/>
      <c r="RE127" s="35"/>
      <c r="RF127" s="35"/>
      <c r="RG127" s="35"/>
      <c r="RH127" s="35"/>
      <c r="RI127" s="35"/>
      <c r="RJ127" s="35"/>
      <c r="RK127" s="35"/>
      <c r="RL127" s="35"/>
      <c r="RM127" s="35"/>
      <c r="RN127" s="35"/>
      <c r="RO127" s="35"/>
      <c r="RP127" s="35"/>
      <c r="RQ127" s="35"/>
      <c r="RR127" s="35"/>
      <c r="RS127" s="35"/>
      <c r="RT127" s="35"/>
      <c r="RU127" s="35"/>
      <c r="RV127" s="35"/>
      <c r="RW127" s="35"/>
      <c r="RX127" s="35"/>
      <c r="RY127" s="35"/>
      <c r="RZ127" s="35"/>
      <c r="SA127" s="35"/>
      <c r="SB127" s="35"/>
      <c r="SC127" s="35"/>
      <c r="SD127" s="35"/>
      <c r="SE127" s="35"/>
      <c r="SF127" s="35"/>
      <c r="SG127" s="35"/>
      <c r="SH127" s="35"/>
      <c r="SI127" s="35"/>
      <c r="SJ127" s="35"/>
      <c r="SK127" s="35"/>
      <c r="SL127" s="35"/>
      <c r="SM127" s="35"/>
      <c r="SN127" s="35"/>
      <c r="SO127" s="35"/>
      <c r="SP127" s="35"/>
      <c r="SQ127" s="35"/>
      <c r="SR127" s="35"/>
      <c r="SS127" s="35"/>
      <c r="ST127" s="35"/>
      <c r="SU127" s="35"/>
      <c r="SV127" s="35"/>
      <c r="SW127" s="35"/>
      <c r="SX127" s="35"/>
      <c r="SY127" s="35"/>
      <c r="SZ127" s="35"/>
      <c r="TA127" s="35"/>
      <c r="TB127" s="35"/>
      <c r="TC127" s="35"/>
      <c r="TD127" s="35"/>
      <c r="TE127" s="35"/>
      <c r="TF127" s="35"/>
      <c r="TG127" s="35"/>
      <c r="TH127" s="35"/>
      <c r="TI127" s="35"/>
      <c r="TJ127" s="35"/>
      <c r="TK127" s="35"/>
      <c r="TL127" s="35"/>
      <c r="TM127" s="35"/>
      <c r="TN127" s="35"/>
      <c r="TO127" s="35"/>
      <c r="TP127" s="35"/>
      <c r="TQ127" s="35"/>
      <c r="TR127" s="35"/>
      <c r="TS127" s="35"/>
      <c r="TT127" s="35"/>
      <c r="TU127" s="35"/>
      <c r="TV127" s="35"/>
      <c r="TW127" s="35"/>
      <c r="TX127" s="35"/>
      <c r="TY127" s="35"/>
      <c r="TZ127" s="35"/>
      <c r="UA127" s="35"/>
      <c r="UB127" s="35"/>
      <c r="UC127" s="35"/>
      <c r="UD127" s="35"/>
      <c r="UE127" s="35"/>
      <c r="UF127" s="35"/>
      <c r="UG127" s="35"/>
      <c r="UH127" s="35"/>
      <c r="UI127" s="35"/>
      <c r="UJ127" s="35"/>
      <c r="UK127" s="35"/>
      <c r="UL127" s="35"/>
      <c r="UM127" s="35"/>
      <c r="UN127" s="35"/>
      <c r="UO127" s="35"/>
      <c r="UP127" s="35"/>
      <c r="UQ127" s="35"/>
      <c r="UR127" s="35"/>
      <c r="US127" s="35"/>
      <c r="UT127" s="35"/>
      <c r="UU127" s="35"/>
      <c r="UV127" s="35"/>
      <c r="UW127" s="35"/>
      <c r="UX127" s="35"/>
      <c r="UY127" s="35"/>
      <c r="UZ127" s="35"/>
      <c r="VA127" s="35"/>
      <c r="VB127" s="35"/>
      <c r="VC127" s="35"/>
      <c r="VD127" s="35"/>
      <c r="VE127" s="35"/>
      <c r="VF127" s="35"/>
      <c r="VG127" s="35"/>
      <c r="VH127" s="35"/>
      <c r="VI127" s="35"/>
      <c r="VJ127" s="35"/>
      <c r="VK127" s="35"/>
      <c r="VL127" s="35"/>
      <c r="VM127" s="35"/>
      <c r="VN127" s="35"/>
      <c r="VO127" s="35"/>
      <c r="VP127" s="35"/>
      <c r="VQ127" s="35"/>
      <c r="VR127" s="35"/>
      <c r="VS127" s="35"/>
      <c r="VT127" s="35"/>
      <c r="VU127" s="35"/>
      <c r="VV127" s="35"/>
      <c r="VW127" s="35"/>
      <c r="VX127" s="35"/>
      <c r="VY127" s="35"/>
      <c r="VZ127" s="35"/>
      <c r="WA127" s="35"/>
      <c r="WB127" s="35"/>
      <c r="WC127" s="35"/>
      <c r="WD127" s="35"/>
      <c r="WE127" s="35"/>
      <c r="WF127" s="35"/>
      <c r="WG127" s="35"/>
      <c r="WH127" s="35"/>
      <c r="WI127" s="35"/>
      <c r="WJ127" s="35"/>
      <c r="WK127" s="35"/>
      <c r="WL127" s="35"/>
      <c r="WM127" s="35"/>
      <c r="WN127" s="35"/>
      <c r="WO127" s="35"/>
      <c r="WP127" s="35"/>
      <c r="WQ127" s="35"/>
      <c r="WR127" s="35"/>
      <c r="WS127" s="35"/>
      <c r="WT127" s="35"/>
      <c r="WU127" s="35"/>
      <c r="WV127" s="35"/>
      <c r="WW127" s="35"/>
      <c r="WX127" s="35"/>
      <c r="WY127" s="35"/>
      <c r="WZ127" s="35"/>
      <c r="XA127" s="35"/>
      <c r="XB127" s="35"/>
      <c r="XC127" s="35"/>
      <c r="XD127" s="35"/>
      <c r="XE127" s="35"/>
      <c r="XF127" s="35"/>
      <c r="XG127" s="35"/>
      <c r="XH127" s="35"/>
      <c r="XI127" s="35"/>
      <c r="XJ127" s="35"/>
      <c r="XK127" s="35"/>
      <c r="XL127" s="35"/>
      <c r="XM127" s="35"/>
      <c r="XN127" s="35"/>
      <c r="XO127" s="35"/>
      <c r="XP127" s="35"/>
      <c r="XQ127" s="35"/>
      <c r="XR127" s="35"/>
      <c r="XS127" s="35"/>
      <c r="XT127" s="35"/>
      <c r="XU127" s="35"/>
      <c r="XV127" s="35"/>
      <c r="XW127" s="35"/>
      <c r="XX127" s="35"/>
      <c r="XY127" s="35"/>
      <c r="XZ127" s="35"/>
      <c r="YA127" s="35"/>
      <c r="YB127" s="35"/>
      <c r="YC127" s="35"/>
      <c r="YD127" s="35"/>
      <c r="YE127" s="35"/>
      <c r="YF127" s="35"/>
      <c r="YG127" s="35"/>
      <c r="YH127" s="35"/>
      <c r="YI127" s="35"/>
      <c r="YJ127" s="35"/>
      <c r="YK127" s="35"/>
      <c r="YL127" s="35"/>
      <c r="YM127" s="35"/>
      <c r="YN127" s="35"/>
      <c r="YO127" s="35"/>
      <c r="YP127" s="35"/>
      <c r="YQ127" s="35"/>
      <c r="YR127" s="35"/>
      <c r="YS127" s="35"/>
      <c r="YT127" s="35"/>
      <c r="YU127" s="35"/>
      <c r="YV127" s="35"/>
      <c r="YW127" s="35"/>
      <c r="YX127" s="35"/>
      <c r="YY127" s="35"/>
      <c r="YZ127" s="35"/>
      <c r="ZA127" s="35"/>
      <c r="ZB127" s="35"/>
      <c r="ZC127" s="35"/>
      <c r="ZD127" s="35"/>
      <c r="ZE127" s="35"/>
      <c r="ZF127" s="35"/>
      <c r="ZG127" s="35"/>
      <c r="ZH127" s="35"/>
      <c r="ZI127" s="35"/>
      <c r="ZJ127" s="35"/>
      <c r="ZK127" s="35"/>
      <c r="ZL127" s="35"/>
      <c r="ZM127" s="35"/>
      <c r="ZN127" s="35"/>
      <c r="ZO127" s="35"/>
      <c r="ZP127" s="35"/>
      <c r="ZQ127" s="35"/>
      <c r="ZR127" s="35"/>
      <c r="ZS127" s="35"/>
      <c r="ZT127" s="35"/>
      <c r="ZU127" s="35"/>
      <c r="ZV127" s="35"/>
      <c r="ZW127" s="35"/>
      <c r="ZX127" s="35"/>
      <c r="ZY127" s="35"/>
      <c r="ZZ127" s="35"/>
      <c r="AAA127" s="35"/>
      <c r="AAB127" s="35"/>
      <c r="AAC127" s="35"/>
      <c r="AAD127" s="35"/>
      <c r="AAE127" s="35"/>
      <c r="AAF127" s="35"/>
      <c r="AAG127" s="35"/>
      <c r="AAH127" s="35"/>
      <c r="AAI127" s="35"/>
      <c r="AAJ127" s="35"/>
      <c r="AAK127" s="35"/>
      <c r="AAL127" s="35"/>
      <c r="AAM127" s="35"/>
      <c r="AAN127" s="35"/>
      <c r="AAO127" s="35"/>
      <c r="AAP127" s="35"/>
      <c r="AAQ127" s="35"/>
      <c r="AAR127" s="35"/>
      <c r="AAS127" s="35"/>
      <c r="AAT127" s="35"/>
      <c r="AAU127" s="35"/>
      <c r="AAV127" s="35"/>
      <c r="AAW127" s="35"/>
      <c r="AAX127" s="35"/>
      <c r="AAY127" s="35"/>
      <c r="AAZ127" s="35"/>
      <c r="ABA127" s="35"/>
      <c r="ABB127" s="35"/>
      <c r="ABC127" s="35"/>
      <c r="ABD127" s="35"/>
      <c r="ABE127" s="35"/>
      <c r="ABF127" s="35"/>
      <c r="ABG127" s="35"/>
      <c r="ABH127" s="35"/>
      <c r="ABI127" s="35"/>
      <c r="ABJ127" s="35"/>
      <c r="ABK127" s="35"/>
      <c r="ABL127" s="35"/>
      <c r="ABM127" s="35"/>
      <c r="ABN127" s="35"/>
      <c r="ABO127" s="35"/>
      <c r="ABP127" s="35"/>
      <c r="ABQ127" s="35"/>
      <c r="ABR127" s="35"/>
      <c r="ABS127" s="35"/>
      <c r="ABT127" s="35"/>
      <c r="ABU127" s="35"/>
      <c r="ABV127" s="35"/>
      <c r="ABW127" s="35"/>
      <c r="ABX127" s="35"/>
      <c r="ABY127" s="35"/>
      <c r="ABZ127" s="35"/>
      <c r="ACA127" s="35"/>
      <c r="ACB127" s="35"/>
      <c r="ACC127" s="35"/>
      <c r="ACD127" s="35"/>
      <c r="ACE127" s="35"/>
      <c r="ACF127" s="35"/>
      <c r="ACG127" s="35"/>
      <c r="ACH127" s="35"/>
      <c r="ACI127" s="35"/>
      <c r="ACJ127" s="35"/>
      <c r="ACK127" s="35"/>
      <c r="ACL127" s="35"/>
      <c r="ACM127" s="35"/>
      <c r="ACN127" s="35"/>
      <c r="ACO127" s="35"/>
      <c r="ACP127" s="35"/>
      <c r="ACQ127" s="35"/>
      <c r="ACR127" s="35"/>
      <c r="ACS127" s="35"/>
      <c r="ACT127" s="35"/>
      <c r="ACU127" s="35"/>
      <c r="ACV127" s="35"/>
      <c r="ACW127" s="35"/>
      <c r="ACX127" s="35"/>
      <c r="ACY127" s="35"/>
      <c r="ACZ127" s="35"/>
      <c r="ADA127" s="35"/>
      <c r="ADB127" s="35"/>
      <c r="ADC127" s="35"/>
      <c r="ADD127" s="35"/>
      <c r="ADE127" s="35"/>
      <c r="ADF127" s="35"/>
      <c r="ADG127" s="35"/>
      <c r="ADH127" s="35"/>
      <c r="ADI127" s="35"/>
      <c r="ADJ127" s="35"/>
      <c r="ADK127" s="35"/>
      <c r="ADL127" s="35"/>
      <c r="ADM127" s="35"/>
      <c r="ADN127" s="35"/>
      <c r="ADO127" s="35"/>
      <c r="ADP127" s="35"/>
      <c r="ADQ127" s="35"/>
      <c r="ADR127" s="35"/>
      <c r="ADS127" s="35"/>
      <c r="ADT127" s="35"/>
      <c r="ADU127" s="35"/>
      <c r="ADV127" s="35"/>
      <c r="ADW127" s="35"/>
      <c r="ADX127" s="35"/>
      <c r="ADY127" s="35"/>
      <c r="ADZ127" s="35"/>
      <c r="AEA127" s="35"/>
      <c r="AEB127" s="35"/>
      <c r="AEC127" s="35"/>
      <c r="AED127" s="35"/>
      <c r="AEE127" s="35"/>
      <c r="AEF127" s="35"/>
      <c r="AEG127" s="35"/>
      <c r="AEH127" s="35"/>
      <c r="AEI127" s="35"/>
      <c r="AEJ127" s="35"/>
      <c r="AEK127" s="35"/>
      <c r="AEL127" s="35"/>
      <c r="AEM127" s="35"/>
      <c r="AEN127" s="35"/>
      <c r="AEO127" s="35"/>
      <c r="AEP127" s="35"/>
      <c r="AEQ127" s="35"/>
      <c r="AER127" s="35"/>
      <c r="AES127" s="35"/>
      <c r="AET127" s="35"/>
      <c r="AEU127" s="35"/>
      <c r="AEV127" s="35"/>
      <c r="AEW127" s="35"/>
      <c r="AEX127" s="35"/>
      <c r="AEY127" s="35"/>
      <c r="AEZ127" s="35"/>
      <c r="AFA127" s="35"/>
      <c r="AFB127" s="35"/>
      <c r="AFC127" s="35"/>
      <c r="AFD127" s="35"/>
      <c r="AFE127" s="35"/>
      <c r="AFF127" s="35"/>
      <c r="AFG127" s="35"/>
      <c r="AFH127" s="35"/>
      <c r="AFI127" s="35"/>
      <c r="AFJ127" s="35"/>
      <c r="AFK127" s="35"/>
      <c r="AFL127" s="35"/>
      <c r="AFM127" s="35"/>
      <c r="AFN127" s="35"/>
      <c r="AFO127" s="35"/>
      <c r="AFP127" s="35"/>
      <c r="AFQ127" s="35"/>
      <c r="AFR127" s="35"/>
      <c r="AFS127" s="35"/>
      <c r="AFT127" s="35"/>
      <c r="AFU127" s="35"/>
      <c r="AFV127" s="35"/>
      <c r="AFW127" s="35"/>
      <c r="AFX127" s="35"/>
      <c r="AFY127" s="35"/>
      <c r="AFZ127" s="35"/>
      <c r="AGA127" s="35"/>
      <c r="AGB127" s="35"/>
      <c r="AGC127" s="35"/>
      <c r="AGD127" s="35"/>
      <c r="AGE127" s="35"/>
      <c r="AGF127" s="35"/>
      <c r="AGG127" s="35"/>
      <c r="AGH127" s="35"/>
      <c r="AGI127" s="35"/>
      <c r="AGJ127" s="35"/>
      <c r="AGK127" s="35"/>
      <c r="AGL127" s="35"/>
      <c r="AGM127" s="35"/>
      <c r="AGN127" s="35"/>
      <c r="AGO127" s="35"/>
      <c r="AGP127" s="35"/>
      <c r="AGQ127" s="35"/>
      <c r="AGR127" s="35"/>
      <c r="AGS127" s="35"/>
      <c r="AGT127" s="35"/>
      <c r="AGU127" s="35"/>
      <c r="AGV127" s="35"/>
      <c r="AGW127" s="35"/>
      <c r="AGX127" s="35"/>
      <c r="AGY127" s="35"/>
      <c r="AGZ127" s="35"/>
      <c r="AHA127" s="35"/>
      <c r="AHB127" s="35"/>
      <c r="AHC127" s="35"/>
      <c r="AHD127" s="35"/>
      <c r="AHE127" s="35"/>
      <c r="AHF127" s="35"/>
      <c r="AHG127" s="35"/>
      <c r="AHH127" s="35"/>
      <c r="AHI127" s="35"/>
      <c r="AHJ127" s="35"/>
      <c r="AHK127" s="35"/>
      <c r="AHL127" s="35"/>
      <c r="AHM127" s="35"/>
      <c r="AHN127" s="35"/>
      <c r="AHO127" s="35"/>
      <c r="AHP127" s="35"/>
      <c r="AHQ127" s="35"/>
      <c r="AHR127" s="35"/>
      <c r="AHS127" s="35"/>
      <c r="AHT127" s="35"/>
      <c r="AHU127" s="35"/>
      <c r="AHV127" s="35"/>
      <c r="AHW127" s="35"/>
      <c r="AHX127" s="35"/>
      <c r="AHY127" s="35"/>
      <c r="AHZ127" s="35"/>
      <c r="AIA127" s="35"/>
      <c r="AIB127" s="35"/>
      <c r="AIC127" s="35"/>
      <c r="AID127" s="35"/>
      <c r="AIE127" s="35"/>
      <c r="AIF127" s="35"/>
      <c r="AIG127" s="35"/>
      <c r="AIH127" s="35"/>
      <c r="AII127" s="35"/>
      <c r="AIJ127" s="35"/>
      <c r="AIK127" s="35"/>
      <c r="AIL127" s="35"/>
      <c r="AIM127" s="35"/>
      <c r="AIN127" s="35"/>
      <c r="AIO127" s="35"/>
      <c r="AIP127" s="35"/>
      <c r="AIQ127" s="35"/>
      <c r="AIR127" s="35"/>
      <c r="AIS127" s="35"/>
      <c r="AIT127" s="35"/>
      <c r="AIU127" s="35"/>
      <c r="AIV127" s="35"/>
      <c r="AIW127" s="35"/>
      <c r="AIX127" s="35"/>
      <c r="AIY127" s="35"/>
      <c r="AIZ127" s="35"/>
      <c r="AJA127" s="35"/>
      <c r="AJB127" s="35"/>
      <c r="AJC127" s="35"/>
      <c r="AJD127" s="35"/>
      <c r="AJE127" s="35"/>
      <c r="AJF127" s="35"/>
      <c r="AJG127" s="35"/>
      <c r="AJH127" s="35"/>
      <c r="AJI127" s="35"/>
      <c r="AJJ127" s="35"/>
      <c r="AJK127" s="35"/>
      <c r="AJL127" s="35"/>
      <c r="AJM127" s="35"/>
      <c r="AJN127" s="35"/>
      <c r="AJO127" s="35"/>
      <c r="AJP127" s="35"/>
      <c r="AJQ127" s="35"/>
      <c r="AJR127" s="35"/>
      <c r="AJS127" s="35"/>
      <c r="AJT127" s="35"/>
      <c r="AJU127" s="35"/>
      <c r="AJV127" s="35"/>
      <c r="AJW127" s="35"/>
      <c r="AJX127" s="35"/>
      <c r="AJY127" s="35"/>
      <c r="AJZ127" s="35"/>
      <c r="AKA127" s="35"/>
      <c r="AKB127" s="35"/>
      <c r="AKC127" s="35"/>
      <c r="AKD127" s="35"/>
      <c r="AKE127" s="35"/>
      <c r="AKF127" s="35"/>
      <c r="AKG127" s="35"/>
      <c r="AKH127" s="35"/>
      <c r="AKI127" s="35"/>
      <c r="AKJ127" s="35"/>
      <c r="AKK127" s="35"/>
      <c r="AKL127" s="35"/>
      <c r="AKM127" s="35"/>
      <c r="AKN127" s="35"/>
      <c r="AKO127" s="35"/>
      <c r="AKP127" s="35"/>
      <c r="AKQ127" s="35"/>
      <c r="AKR127" s="35"/>
      <c r="AKS127" s="35"/>
      <c r="AKT127" s="35"/>
      <c r="AKU127" s="35"/>
      <c r="AKV127" s="35"/>
      <c r="AKW127" s="35"/>
      <c r="AKX127" s="35"/>
      <c r="AKY127" s="35"/>
      <c r="AKZ127" s="35"/>
      <c r="ALA127" s="35"/>
      <c r="ALB127" s="35"/>
      <c r="ALC127" s="35"/>
      <c r="ALD127" s="35"/>
      <c r="ALE127" s="35"/>
      <c r="ALF127" s="35"/>
      <c r="ALG127" s="35"/>
      <c r="ALH127" s="35"/>
      <c r="ALI127" s="35"/>
      <c r="ALJ127" s="35"/>
      <c r="ALK127" s="35"/>
      <c r="ALL127" s="35"/>
      <c r="ALM127" s="35"/>
      <c r="ALN127" s="35"/>
      <c r="ALO127" s="35"/>
      <c r="ALP127" s="35"/>
      <c r="ALQ127" s="35"/>
      <c r="ALR127" s="35"/>
      <c r="ALS127" s="35"/>
      <c r="ALT127" s="35"/>
      <c r="ALU127" s="35"/>
      <c r="ALV127" s="35"/>
      <c r="ALW127" s="35"/>
      <c r="ALX127" s="35"/>
      <c r="ALY127" s="35"/>
      <c r="ALZ127" s="35"/>
      <c r="AMA127" s="35"/>
      <c r="AMB127" s="35"/>
      <c r="AMC127" s="35"/>
      <c r="AMD127" s="35"/>
      <c r="AME127" s="35"/>
      <c r="AMF127" s="35"/>
      <c r="AMG127" s="35"/>
      <c r="AMH127" s="35"/>
      <c r="AMI127" s="35"/>
      <c r="AMJ127" s="35"/>
      <c r="AMK127" s="35"/>
      <c r="AML127" s="35"/>
      <c r="AMM127" s="35"/>
      <c r="AMN127" s="35"/>
      <c r="AMO127" s="35"/>
      <c r="AMP127" s="35"/>
      <c r="AMQ127" s="35"/>
      <c r="AMR127" s="35"/>
      <c r="AMS127" s="35"/>
      <c r="AMT127" s="35"/>
      <c r="AMU127" s="35"/>
      <c r="AMV127" s="35"/>
      <c r="AMW127" s="35"/>
      <c r="AMX127" s="35"/>
      <c r="AMY127" s="35"/>
      <c r="AMZ127" s="35"/>
      <c r="ANA127" s="35"/>
      <c r="ANB127" s="35"/>
      <c r="ANC127" s="35"/>
      <c r="AND127" s="35"/>
      <c r="ANE127" s="35"/>
      <c r="ANF127" s="35"/>
      <c r="ANG127" s="35"/>
      <c r="ANH127" s="35"/>
      <c r="ANI127" s="35"/>
      <c r="ANJ127" s="35"/>
      <c r="ANK127" s="35"/>
      <c r="ANL127" s="35"/>
      <c r="ANM127" s="35"/>
      <c r="ANN127" s="35"/>
      <c r="ANO127" s="35"/>
      <c r="ANP127" s="35"/>
      <c r="ANQ127" s="35"/>
      <c r="ANR127" s="35"/>
      <c r="ANS127" s="35"/>
      <c r="ANT127" s="35"/>
      <c r="ANU127" s="35"/>
      <c r="ANV127" s="35"/>
      <c r="ANW127" s="35"/>
      <c r="ANX127" s="35"/>
      <c r="ANY127" s="35"/>
      <c r="ANZ127" s="35"/>
      <c r="AOA127" s="35"/>
      <c r="AOB127" s="35"/>
      <c r="AOC127" s="35"/>
      <c r="AOD127" s="35"/>
      <c r="AOE127" s="35"/>
      <c r="AOF127" s="35"/>
      <c r="AOG127" s="35"/>
      <c r="AOH127" s="35"/>
      <c r="AOI127" s="35"/>
      <c r="AOJ127" s="35"/>
      <c r="AOK127" s="35"/>
      <c r="AOL127" s="35"/>
      <c r="AOM127" s="35"/>
      <c r="AON127" s="35"/>
      <c r="AOO127" s="35"/>
      <c r="AOP127" s="35"/>
      <c r="AOQ127" s="35"/>
      <c r="AOR127" s="35"/>
      <c r="AOS127" s="35"/>
      <c r="AOT127" s="35"/>
      <c r="AOU127" s="35"/>
      <c r="AOV127" s="35"/>
      <c r="AOW127" s="35"/>
      <c r="AOX127" s="35"/>
      <c r="AOY127" s="35"/>
      <c r="AOZ127" s="35"/>
      <c r="APA127" s="35"/>
      <c r="APB127" s="35"/>
      <c r="APC127" s="35"/>
      <c r="APD127" s="35"/>
      <c r="APE127" s="35"/>
      <c r="APF127" s="35"/>
      <c r="APG127" s="35"/>
      <c r="APH127" s="35"/>
      <c r="API127" s="35"/>
      <c r="APJ127" s="35"/>
      <c r="APK127" s="35"/>
      <c r="APL127" s="35"/>
      <c r="APM127" s="35"/>
      <c r="APN127" s="35"/>
      <c r="APO127" s="35"/>
      <c r="APP127" s="35"/>
      <c r="APQ127" s="35"/>
      <c r="APR127" s="35"/>
      <c r="APS127" s="35"/>
      <c r="APT127" s="35"/>
      <c r="APU127" s="35"/>
      <c r="APV127" s="35"/>
      <c r="APW127" s="35"/>
      <c r="APX127" s="35"/>
      <c r="APY127" s="35"/>
      <c r="APZ127" s="35"/>
      <c r="AQA127" s="35"/>
      <c r="AQB127" s="35"/>
      <c r="AQC127" s="35"/>
      <c r="AQD127" s="35"/>
      <c r="AQE127" s="35"/>
      <c r="AQF127" s="35"/>
      <c r="AQG127" s="35"/>
      <c r="AQH127" s="35"/>
      <c r="AQI127" s="35"/>
      <c r="AQJ127" s="35"/>
      <c r="AQK127" s="35"/>
      <c r="AQL127" s="35"/>
      <c r="AQM127" s="35"/>
      <c r="AQN127" s="35"/>
      <c r="AQO127" s="35"/>
      <c r="AQP127" s="35"/>
      <c r="AQQ127" s="35"/>
      <c r="AQR127" s="35"/>
      <c r="AQS127" s="35"/>
      <c r="AQT127" s="35"/>
      <c r="AQU127" s="35"/>
      <c r="AQV127" s="35"/>
      <c r="AQW127" s="35"/>
      <c r="AQX127" s="35"/>
      <c r="AQY127" s="35"/>
      <c r="AQZ127" s="35"/>
      <c r="ARA127" s="35"/>
      <c r="ARB127" s="35"/>
      <c r="ARC127" s="35"/>
      <c r="ARD127" s="35"/>
      <c r="ARE127" s="35"/>
      <c r="ARF127" s="35"/>
      <c r="ARG127" s="35"/>
      <c r="ARH127" s="35"/>
      <c r="ARI127" s="35"/>
      <c r="ARJ127" s="35"/>
      <c r="ARK127" s="35"/>
      <c r="ARL127" s="35"/>
      <c r="ARM127" s="35"/>
      <c r="ARN127" s="35"/>
      <c r="ARO127" s="35"/>
      <c r="ARP127" s="35"/>
      <c r="ARQ127" s="35"/>
      <c r="ARR127" s="35"/>
      <c r="ARS127" s="35"/>
      <c r="ART127" s="35"/>
      <c r="ARU127" s="35"/>
      <c r="ARV127" s="35"/>
      <c r="ARW127" s="35"/>
      <c r="ARX127" s="35"/>
      <c r="ARY127" s="35"/>
      <c r="ARZ127" s="35"/>
      <c r="ASA127" s="35"/>
      <c r="ASB127" s="35"/>
      <c r="ASC127" s="35"/>
      <c r="ASD127" s="35"/>
      <c r="ASE127" s="35"/>
      <c r="ASF127" s="35"/>
      <c r="ASG127" s="35"/>
      <c r="ASH127" s="35"/>
      <c r="ASI127" s="35"/>
      <c r="ASJ127" s="35"/>
      <c r="ASK127" s="35"/>
      <c r="ASL127" s="35"/>
      <c r="ASM127" s="35"/>
      <c r="ASN127" s="35"/>
      <c r="ASO127" s="35"/>
      <c r="ASP127" s="35"/>
      <c r="ASQ127" s="35"/>
      <c r="ASR127" s="35"/>
      <c r="ASS127" s="35"/>
      <c r="AST127" s="35"/>
      <c r="ASU127" s="35"/>
      <c r="ASV127" s="35"/>
      <c r="ASW127" s="35"/>
      <c r="ASX127" s="35"/>
      <c r="ASY127" s="35"/>
      <c r="ASZ127" s="35"/>
      <c r="ATA127" s="35"/>
      <c r="ATB127" s="35"/>
      <c r="ATC127" s="35"/>
      <c r="ATD127" s="35"/>
      <c r="ATE127" s="35"/>
      <c r="ATF127" s="35"/>
      <c r="ATG127" s="35"/>
      <c r="ATH127" s="35"/>
      <c r="ATI127" s="35"/>
      <c r="ATJ127" s="35"/>
      <c r="ATK127" s="35"/>
      <c r="ATL127" s="35"/>
      <c r="ATM127" s="35"/>
      <c r="ATN127" s="35"/>
      <c r="ATO127" s="35"/>
      <c r="ATP127" s="35"/>
      <c r="ATQ127" s="35"/>
      <c r="ATR127" s="35"/>
      <c r="ATS127" s="35"/>
      <c r="ATT127" s="35"/>
      <c r="ATU127" s="35"/>
      <c r="ATV127" s="35"/>
      <c r="ATW127" s="35"/>
      <c r="ATX127" s="35"/>
      <c r="ATY127" s="35"/>
      <c r="ATZ127" s="35"/>
      <c r="AUA127" s="35"/>
      <c r="AUB127" s="35"/>
      <c r="AUC127" s="35"/>
      <c r="AUD127" s="35"/>
      <c r="AUE127" s="35"/>
      <c r="AUF127" s="35"/>
      <c r="AUG127" s="35"/>
      <c r="AUH127" s="35"/>
      <c r="AUI127" s="35"/>
      <c r="AUJ127" s="35"/>
      <c r="AUK127" s="35"/>
      <c r="AUL127" s="35"/>
      <c r="AUM127" s="35"/>
      <c r="AUN127" s="35"/>
      <c r="AUO127" s="35"/>
      <c r="AUP127" s="35"/>
      <c r="AUQ127" s="35"/>
      <c r="AUR127" s="35"/>
      <c r="AUS127" s="35"/>
      <c r="AUT127" s="35"/>
      <c r="AUU127" s="35"/>
      <c r="AUV127" s="35"/>
      <c r="AUW127" s="35"/>
      <c r="AUX127" s="35"/>
      <c r="AUY127" s="35"/>
      <c r="AUZ127" s="35"/>
      <c r="AVA127" s="35"/>
      <c r="AVB127" s="35"/>
      <c r="AVC127" s="35"/>
      <c r="AVD127" s="35"/>
      <c r="AVE127" s="35"/>
      <c r="AVF127" s="35"/>
      <c r="AVG127" s="35"/>
      <c r="AVH127" s="35"/>
      <c r="AVI127" s="35"/>
      <c r="AVJ127" s="35"/>
      <c r="AVK127" s="35"/>
      <c r="AVL127" s="35"/>
      <c r="AVM127" s="35"/>
      <c r="AVN127" s="35"/>
      <c r="AVO127" s="35"/>
      <c r="AVP127" s="35"/>
      <c r="AVQ127" s="35"/>
      <c r="AVR127" s="35"/>
      <c r="AVS127" s="35"/>
      <c r="AVT127" s="35"/>
      <c r="AVU127" s="35"/>
      <c r="AVV127" s="35"/>
      <c r="AVW127" s="35"/>
      <c r="AVX127" s="35"/>
      <c r="AVY127" s="35"/>
      <c r="AVZ127" s="35"/>
      <c r="AWA127" s="35"/>
      <c r="AWB127" s="35"/>
      <c r="AWC127" s="35"/>
      <c r="AWD127" s="35"/>
      <c r="AWE127" s="35"/>
      <c r="AWF127" s="35"/>
      <c r="AWG127" s="35"/>
      <c r="AWH127" s="35"/>
      <c r="AWI127" s="35"/>
      <c r="AWJ127" s="35"/>
      <c r="AWK127" s="35"/>
      <c r="AWL127" s="35"/>
      <c r="AWM127" s="35"/>
      <c r="AWN127" s="35"/>
      <c r="AWO127" s="35"/>
      <c r="AWP127" s="35"/>
      <c r="AWQ127" s="35"/>
      <c r="AWR127" s="35"/>
      <c r="AWS127" s="35"/>
      <c r="AWT127" s="35"/>
      <c r="AWU127" s="35"/>
      <c r="AWV127" s="35"/>
      <c r="AWW127" s="35"/>
      <c r="AWX127" s="35"/>
      <c r="AWY127" s="35"/>
      <c r="AWZ127" s="35"/>
      <c r="AXA127" s="35"/>
      <c r="AXB127" s="35"/>
      <c r="AXC127" s="35"/>
      <c r="AXD127" s="35"/>
      <c r="AXE127" s="35"/>
      <c r="AXF127" s="35"/>
      <c r="AXG127" s="35"/>
      <c r="AXH127" s="35"/>
      <c r="AXI127" s="35"/>
      <c r="AXJ127" s="35"/>
      <c r="AXK127" s="35"/>
      <c r="AXL127" s="35"/>
      <c r="AXM127" s="35"/>
      <c r="AXN127" s="35"/>
      <c r="AXO127" s="35"/>
      <c r="AXP127" s="35"/>
      <c r="AXQ127" s="35"/>
      <c r="AXR127" s="35"/>
      <c r="AXS127" s="35"/>
      <c r="AXT127" s="35"/>
      <c r="AXU127" s="35"/>
      <c r="AXV127" s="35"/>
      <c r="AXW127" s="35"/>
      <c r="AXX127" s="35"/>
      <c r="AXY127" s="35"/>
      <c r="AXZ127" s="35"/>
      <c r="AYA127" s="35"/>
      <c r="AYB127" s="35"/>
      <c r="AYC127" s="35"/>
      <c r="AYD127" s="35"/>
      <c r="AYE127" s="35"/>
      <c r="AYF127" s="35"/>
      <c r="AYG127" s="35"/>
      <c r="AYH127" s="35"/>
      <c r="AYI127" s="35"/>
      <c r="AYJ127" s="35"/>
      <c r="AYK127" s="35"/>
      <c r="AYL127" s="35"/>
      <c r="AYM127" s="35"/>
      <c r="AYN127" s="35"/>
      <c r="AYO127" s="35"/>
      <c r="AYP127" s="35"/>
      <c r="AYQ127" s="35"/>
      <c r="AYR127" s="35"/>
      <c r="AYS127" s="35"/>
      <c r="AYT127" s="35"/>
      <c r="AYU127" s="35"/>
      <c r="AYV127" s="35"/>
      <c r="AYW127" s="35"/>
      <c r="AYX127" s="35"/>
      <c r="AYY127" s="35"/>
      <c r="AYZ127" s="35"/>
      <c r="AZA127" s="35"/>
      <c r="AZB127" s="35"/>
      <c r="AZC127" s="35"/>
      <c r="AZD127" s="35"/>
      <c r="AZE127" s="35"/>
      <c r="AZF127" s="35"/>
      <c r="AZG127" s="35"/>
      <c r="AZH127" s="35"/>
      <c r="AZI127" s="35"/>
      <c r="AZJ127" s="35"/>
      <c r="AZK127" s="35"/>
      <c r="AZL127" s="35"/>
      <c r="AZM127" s="35"/>
      <c r="AZN127" s="35"/>
      <c r="AZO127" s="35"/>
      <c r="AZP127" s="35"/>
      <c r="AZQ127" s="35"/>
      <c r="AZR127" s="35"/>
      <c r="AZS127" s="35"/>
      <c r="AZT127" s="35"/>
      <c r="AZU127" s="35"/>
      <c r="AZV127" s="35"/>
      <c r="AZW127" s="35"/>
      <c r="AZX127" s="35"/>
      <c r="AZY127" s="35"/>
      <c r="AZZ127" s="35"/>
      <c r="BAA127" s="35"/>
      <c r="BAB127" s="35"/>
      <c r="BAC127" s="35"/>
      <c r="BAD127" s="35"/>
      <c r="BAE127" s="35"/>
      <c r="BAF127" s="35"/>
      <c r="BAG127" s="35"/>
      <c r="BAH127" s="35"/>
      <c r="BAI127" s="35"/>
      <c r="BAJ127" s="35"/>
      <c r="BAK127" s="35"/>
      <c r="BAL127" s="35"/>
      <c r="BAM127" s="35"/>
      <c r="BAN127" s="35"/>
      <c r="BAO127" s="35"/>
      <c r="BAP127" s="35"/>
      <c r="BAQ127" s="35"/>
      <c r="BAR127" s="35"/>
      <c r="BAS127" s="35"/>
      <c r="BAT127" s="35"/>
      <c r="BAU127" s="35"/>
      <c r="BAV127" s="35"/>
      <c r="BAW127" s="35"/>
      <c r="BAX127" s="35"/>
      <c r="BAY127" s="35"/>
      <c r="BAZ127" s="35"/>
      <c r="BBA127" s="35"/>
      <c r="BBB127" s="35"/>
      <c r="BBC127" s="35"/>
      <c r="BBD127" s="35"/>
      <c r="BBE127" s="35"/>
      <c r="BBF127" s="35"/>
      <c r="BBG127" s="35"/>
      <c r="BBH127" s="35"/>
      <c r="BBI127" s="35"/>
      <c r="BBJ127" s="35"/>
      <c r="BBK127" s="35"/>
      <c r="BBL127" s="35"/>
      <c r="BBM127" s="35"/>
      <c r="BBN127" s="35"/>
      <c r="BBO127" s="35"/>
      <c r="BBP127" s="35"/>
      <c r="BBQ127" s="35"/>
      <c r="BBR127" s="35"/>
      <c r="BBS127" s="35"/>
      <c r="BBT127" s="35"/>
      <c r="BBU127" s="35"/>
      <c r="BBV127" s="35"/>
      <c r="BBW127" s="35"/>
      <c r="BBX127" s="35"/>
      <c r="BBY127" s="35"/>
      <c r="BBZ127" s="35"/>
      <c r="BCA127" s="35"/>
      <c r="BCB127" s="35"/>
      <c r="BCC127" s="35"/>
      <c r="BCD127" s="35"/>
      <c r="BCE127" s="35"/>
      <c r="BCF127" s="35"/>
      <c r="BCG127" s="35"/>
      <c r="BCH127" s="35"/>
      <c r="BCI127" s="35"/>
      <c r="BCJ127" s="35"/>
      <c r="BCK127" s="35"/>
      <c r="BCL127" s="35"/>
      <c r="BCM127" s="35"/>
      <c r="BCN127" s="35"/>
      <c r="BCO127" s="35"/>
      <c r="BCP127" s="35"/>
      <c r="BCQ127" s="35"/>
      <c r="BCR127" s="35"/>
      <c r="BCS127" s="35"/>
      <c r="BCT127" s="35"/>
      <c r="BCU127" s="35"/>
      <c r="BCV127" s="35"/>
      <c r="BCW127" s="35"/>
      <c r="BCX127" s="35"/>
      <c r="BCY127" s="35"/>
      <c r="BCZ127" s="35"/>
      <c r="BDA127" s="35"/>
      <c r="BDB127" s="35"/>
      <c r="BDC127" s="35"/>
      <c r="BDD127" s="35"/>
      <c r="BDE127" s="35"/>
      <c r="BDF127" s="35"/>
      <c r="BDG127" s="35"/>
      <c r="BDH127" s="35"/>
      <c r="BDI127" s="35"/>
      <c r="BDJ127" s="35"/>
      <c r="BDK127" s="35"/>
      <c r="BDL127" s="35"/>
      <c r="BDM127" s="35"/>
      <c r="BDN127" s="35"/>
      <c r="BDO127" s="35"/>
      <c r="BDP127" s="35"/>
      <c r="BDQ127" s="35"/>
      <c r="BDR127" s="35"/>
      <c r="BDS127" s="35"/>
      <c r="BDT127" s="35"/>
      <c r="BDU127" s="35"/>
      <c r="BDV127" s="35"/>
      <c r="BDW127" s="35"/>
      <c r="BDX127" s="35"/>
      <c r="BDY127" s="35"/>
      <c r="BDZ127" s="35"/>
      <c r="BEA127" s="35"/>
      <c r="BEB127" s="35"/>
      <c r="BEC127" s="35"/>
      <c r="BED127" s="35"/>
      <c r="BEE127" s="35"/>
      <c r="BEF127" s="35"/>
      <c r="BEG127" s="35"/>
      <c r="BEH127" s="35"/>
      <c r="BEI127" s="35"/>
      <c r="BEJ127" s="35"/>
      <c r="BEK127" s="35"/>
      <c r="BEL127" s="35"/>
      <c r="BEM127" s="35"/>
      <c r="BEN127" s="35"/>
      <c r="BEO127" s="35"/>
      <c r="BEP127" s="35"/>
      <c r="BEQ127" s="35"/>
      <c r="BER127" s="35"/>
      <c r="BES127" s="35"/>
      <c r="BET127" s="35"/>
      <c r="BEU127" s="35"/>
      <c r="BEV127" s="35"/>
      <c r="BEW127" s="35"/>
      <c r="BEX127" s="35"/>
      <c r="BEY127" s="35"/>
      <c r="BEZ127" s="35"/>
      <c r="BFA127" s="35"/>
      <c r="BFB127" s="35"/>
      <c r="BFC127" s="35"/>
      <c r="BFD127" s="35"/>
      <c r="BFE127" s="35"/>
      <c r="BFF127" s="35"/>
      <c r="BFG127" s="35"/>
      <c r="BFH127" s="35"/>
      <c r="BFI127" s="35"/>
      <c r="BFJ127" s="35"/>
      <c r="BFK127" s="35"/>
      <c r="BFL127" s="35"/>
      <c r="BFM127" s="35"/>
      <c r="BFN127" s="35"/>
      <c r="BFO127" s="35"/>
      <c r="BFP127" s="35"/>
      <c r="BFQ127" s="35"/>
      <c r="BFR127" s="35"/>
      <c r="BFS127" s="35"/>
      <c r="BFT127" s="35"/>
      <c r="BFU127" s="35"/>
      <c r="BFV127" s="35"/>
      <c r="BFW127" s="35"/>
      <c r="BFX127" s="35"/>
      <c r="BFY127" s="35"/>
      <c r="BFZ127" s="35"/>
      <c r="BGA127" s="35"/>
      <c r="BGB127" s="35"/>
      <c r="BGC127" s="35"/>
      <c r="BGD127" s="35"/>
      <c r="BGE127" s="35"/>
      <c r="BGF127" s="35"/>
      <c r="BGG127" s="35"/>
      <c r="BGH127" s="35"/>
      <c r="BGI127" s="35"/>
      <c r="BGJ127" s="35"/>
      <c r="BGK127" s="35"/>
      <c r="BGL127" s="35"/>
      <c r="BGM127" s="35"/>
      <c r="BGN127" s="35"/>
      <c r="BGO127" s="35"/>
      <c r="BGP127" s="35"/>
      <c r="BGQ127" s="35"/>
      <c r="BGR127" s="35"/>
      <c r="BGS127" s="35"/>
      <c r="BGT127" s="35"/>
      <c r="BGU127" s="35"/>
      <c r="BGV127" s="35"/>
      <c r="BGW127" s="35"/>
      <c r="BGX127" s="35"/>
      <c r="BGY127" s="35"/>
      <c r="BGZ127" s="35"/>
      <c r="BHA127" s="35"/>
      <c r="BHB127" s="35"/>
      <c r="BHC127" s="35"/>
      <c r="BHD127" s="35"/>
      <c r="BHE127" s="35"/>
      <c r="BHF127" s="35"/>
      <c r="BHG127" s="35"/>
      <c r="BHH127" s="35"/>
      <c r="BHI127" s="35"/>
      <c r="BHJ127" s="35"/>
      <c r="BHK127" s="35"/>
      <c r="BHL127" s="35"/>
      <c r="BHM127" s="35"/>
      <c r="BHN127" s="35"/>
      <c r="BHO127" s="35"/>
      <c r="BHP127" s="35"/>
      <c r="BHQ127" s="35"/>
      <c r="BHR127" s="35"/>
      <c r="BHS127" s="35"/>
      <c r="BHT127" s="35"/>
      <c r="BHU127" s="35"/>
      <c r="BHV127" s="35"/>
      <c r="BHW127" s="35"/>
      <c r="BHX127" s="35"/>
      <c r="BHY127" s="35"/>
      <c r="BHZ127" s="35"/>
      <c r="BIA127" s="35"/>
      <c r="BIB127" s="35"/>
      <c r="BIC127" s="35"/>
      <c r="BID127" s="35"/>
      <c r="BIE127" s="35"/>
      <c r="BIF127" s="35"/>
      <c r="BIG127" s="35"/>
      <c r="BIH127" s="35"/>
      <c r="BII127" s="35"/>
      <c r="BIJ127" s="35"/>
      <c r="BIK127" s="35"/>
      <c r="BIL127" s="35"/>
      <c r="BIM127" s="35"/>
      <c r="BIN127" s="35"/>
      <c r="BIO127" s="35"/>
      <c r="BIP127" s="35"/>
      <c r="BIQ127" s="35"/>
      <c r="BIR127" s="35"/>
      <c r="BIS127" s="35"/>
      <c r="BIT127" s="35"/>
      <c r="BIU127" s="35"/>
      <c r="BIV127" s="35"/>
      <c r="BIW127" s="35"/>
      <c r="BIX127" s="35"/>
      <c r="BIY127" s="35"/>
      <c r="BIZ127" s="35"/>
      <c r="BJA127" s="35"/>
      <c r="BJB127" s="35"/>
      <c r="BJC127" s="35"/>
      <c r="BJD127" s="35"/>
      <c r="BJE127" s="35"/>
      <c r="BJF127" s="35"/>
      <c r="BJG127" s="35"/>
      <c r="BJH127" s="35"/>
      <c r="BJI127" s="35"/>
      <c r="BJJ127" s="35"/>
      <c r="BJK127" s="35"/>
      <c r="BJL127" s="35"/>
      <c r="BJM127" s="35"/>
      <c r="BJN127" s="35"/>
      <c r="BJO127" s="35"/>
      <c r="BJP127" s="35"/>
      <c r="BJQ127" s="35"/>
      <c r="BJR127" s="35"/>
      <c r="BJS127" s="35"/>
      <c r="BJT127" s="35"/>
      <c r="BJU127" s="35"/>
      <c r="BJV127" s="35"/>
      <c r="BJW127" s="35"/>
      <c r="BJX127" s="35"/>
      <c r="BJY127" s="35"/>
      <c r="BJZ127" s="35"/>
      <c r="BKA127" s="35"/>
      <c r="BKB127" s="35"/>
      <c r="BKC127" s="35"/>
      <c r="BKD127" s="35"/>
      <c r="BKE127" s="35"/>
      <c r="BKF127" s="35"/>
      <c r="BKG127" s="35"/>
      <c r="BKH127" s="35"/>
      <c r="BKI127" s="35"/>
      <c r="BKJ127" s="35"/>
      <c r="BKK127" s="35"/>
      <c r="BKL127" s="35"/>
      <c r="BKM127" s="35"/>
      <c r="BKN127" s="35"/>
      <c r="BKO127" s="35"/>
      <c r="BKP127" s="35"/>
      <c r="BKQ127" s="35"/>
      <c r="BKR127" s="35"/>
      <c r="BKS127" s="35"/>
      <c r="BKT127" s="35"/>
      <c r="BKU127" s="35"/>
      <c r="BKV127" s="35"/>
      <c r="BKW127" s="35"/>
      <c r="BKX127" s="35"/>
      <c r="BKY127" s="35"/>
      <c r="BKZ127" s="35"/>
      <c r="BLA127" s="35"/>
      <c r="BLB127" s="35"/>
      <c r="BLC127" s="35"/>
      <c r="BLD127" s="35"/>
      <c r="BLE127" s="35"/>
      <c r="BLF127" s="35"/>
      <c r="BLG127" s="35"/>
      <c r="BLH127" s="35"/>
      <c r="BLI127" s="35"/>
      <c r="BLJ127" s="35"/>
      <c r="BLK127" s="35"/>
      <c r="BLL127" s="35"/>
      <c r="BLM127" s="35"/>
      <c r="BLN127" s="35"/>
      <c r="BLO127" s="35"/>
      <c r="BLP127" s="35"/>
      <c r="BLQ127" s="35"/>
      <c r="BLR127" s="35"/>
      <c r="BLS127" s="35"/>
      <c r="BLT127" s="35"/>
      <c r="BLU127" s="35"/>
      <c r="BLV127" s="35"/>
      <c r="BLW127" s="35"/>
      <c r="BLX127" s="35"/>
      <c r="BLY127" s="35"/>
      <c r="BLZ127" s="35"/>
      <c r="BMA127" s="35"/>
      <c r="BMB127" s="35"/>
      <c r="BMC127" s="35"/>
      <c r="BMD127" s="35"/>
      <c r="BME127" s="35"/>
      <c r="BMF127" s="35"/>
      <c r="BMG127" s="35"/>
      <c r="BMH127" s="35"/>
      <c r="BMI127" s="35"/>
      <c r="BMJ127" s="35"/>
      <c r="BMK127" s="35"/>
      <c r="BML127" s="35"/>
      <c r="BMM127" s="35"/>
      <c r="BMN127" s="35"/>
      <c r="BMO127" s="35"/>
      <c r="BMP127" s="35"/>
      <c r="BMQ127" s="35"/>
      <c r="BMR127" s="35"/>
      <c r="BMS127" s="35"/>
      <c r="BMT127" s="35"/>
      <c r="BMU127" s="35"/>
      <c r="BMV127" s="35"/>
      <c r="BMW127" s="35"/>
      <c r="BMX127" s="35"/>
      <c r="BMY127" s="35"/>
      <c r="BMZ127" s="35"/>
      <c r="BNA127" s="35"/>
      <c r="BNB127" s="35"/>
      <c r="BNC127" s="35"/>
      <c r="BND127" s="35"/>
      <c r="BNE127" s="35"/>
      <c r="BNF127" s="35"/>
      <c r="BNG127" s="35"/>
      <c r="BNH127" s="35"/>
      <c r="BNI127" s="35"/>
      <c r="BNJ127" s="35"/>
      <c r="BNK127" s="35"/>
      <c r="BNL127" s="35"/>
      <c r="BNM127" s="35"/>
      <c r="BNN127" s="35"/>
      <c r="BNO127" s="35"/>
      <c r="BNP127" s="35"/>
      <c r="BNQ127" s="35"/>
      <c r="BNR127" s="35"/>
      <c r="BNS127" s="35"/>
      <c r="BNT127" s="35"/>
      <c r="BNU127" s="35"/>
      <c r="BNV127" s="35"/>
      <c r="BNW127" s="35"/>
      <c r="BNX127" s="35"/>
      <c r="BNY127" s="35"/>
      <c r="BNZ127" s="35"/>
      <c r="BOA127" s="35"/>
      <c r="BOB127" s="35"/>
      <c r="BOC127" s="35"/>
      <c r="BOD127" s="35"/>
      <c r="BOE127" s="35"/>
      <c r="BOF127" s="35"/>
      <c r="BOG127" s="35"/>
      <c r="BOH127" s="35"/>
      <c r="BOI127" s="35"/>
      <c r="BOJ127" s="35"/>
      <c r="BOK127" s="35"/>
      <c r="BOL127" s="35"/>
      <c r="BOM127" s="35"/>
      <c r="BON127" s="35"/>
      <c r="BOO127" s="35"/>
      <c r="BOP127" s="35"/>
      <c r="BOQ127" s="35"/>
      <c r="BOR127" s="35"/>
      <c r="BOS127" s="35"/>
      <c r="BOT127" s="35"/>
      <c r="BOU127" s="35"/>
      <c r="BOV127" s="35"/>
      <c r="BOW127" s="35"/>
      <c r="BOX127" s="35"/>
      <c r="BOY127" s="35"/>
      <c r="BOZ127" s="35"/>
      <c r="BPA127" s="35"/>
      <c r="BPB127" s="35"/>
      <c r="BPC127" s="35"/>
      <c r="BPD127" s="35"/>
      <c r="BPE127" s="35"/>
      <c r="BPF127" s="35"/>
      <c r="BPG127" s="35"/>
      <c r="BPH127" s="35"/>
      <c r="BPI127" s="35"/>
      <c r="BPJ127" s="35"/>
      <c r="BPK127" s="35"/>
      <c r="BPL127" s="35"/>
      <c r="BPM127" s="35"/>
      <c r="BPN127" s="35"/>
      <c r="BPO127" s="35"/>
      <c r="BPP127" s="35"/>
      <c r="BPQ127" s="35"/>
      <c r="BPR127" s="35"/>
      <c r="BPS127" s="35"/>
      <c r="BPT127" s="35"/>
      <c r="BPU127" s="35"/>
      <c r="BPV127" s="35"/>
      <c r="BPW127" s="35"/>
      <c r="BPX127" s="35"/>
      <c r="BPY127" s="35"/>
      <c r="BPZ127" s="35"/>
      <c r="BQA127" s="35"/>
      <c r="BQB127" s="35"/>
      <c r="BQC127" s="35"/>
      <c r="BQD127" s="35"/>
      <c r="BQE127" s="35"/>
      <c r="BQF127" s="35"/>
      <c r="BQG127" s="35"/>
      <c r="BQH127" s="35"/>
      <c r="BQI127" s="35"/>
      <c r="BQJ127" s="35"/>
      <c r="BQK127" s="35"/>
      <c r="BQL127" s="35"/>
      <c r="BQM127" s="35"/>
      <c r="BQN127" s="35"/>
      <c r="BQO127" s="35"/>
      <c r="BQP127" s="35"/>
      <c r="BQQ127" s="35"/>
      <c r="BQR127" s="35"/>
      <c r="BQS127" s="35"/>
      <c r="BQT127" s="35"/>
      <c r="BQU127" s="35"/>
      <c r="BQV127" s="35"/>
      <c r="BQW127" s="35"/>
      <c r="BQX127" s="35"/>
      <c r="BQY127" s="35"/>
      <c r="BQZ127" s="35"/>
      <c r="BRA127" s="35"/>
      <c r="BRB127" s="35"/>
      <c r="BRC127" s="35"/>
      <c r="BRD127" s="35"/>
      <c r="BRE127" s="35"/>
      <c r="BRF127" s="35"/>
      <c r="BRG127" s="35"/>
      <c r="BRH127" s="35"/>
      <c r="BRI127" s="35"/>
      <c r="BRJ127" s="35"/>
      <c r="BRK127" s="35"/>
      <c r="BRL127" s="35"/>
      <c r="BRM127" s="35"/>
      <c r="BRN127" s="35"/>
      <c r="BRO127" s="35"/>
      <c r="BRP127" s="35"/>
      <c r="BRQ127" s="35"/>
      <c r="BRR127" s="35"/>
      <c r="BRS127" s="35"/>
      <c r="BRT127" s="35"/>
      <c r="BRU127" s="35"/>
      <c r="BRV127" s="35"/>
      <c r="BRW127" s="35"/>
      <c r="BRX127" s="35"/>
      <c r="BRY127" s="35"/>
      <c r="BRZ127" s="35"/>
      <c r="BSA127" s="35"/>
      <c r="BSB127" s="35"/>
      <c r="BSC127" s="35"/>
      <c r="BSD127" s="35"/>
      <c r="BSE127" s="35"/>
      <c r="BSF127" s="35"/>
      <c r="BSG127" s="35"/>
      <c r="BSH127" s="35"/>
      <c r="BSI127" s="35"/>
      <c r="BSJ127" s="35"/>
      <c r="BSK127" s="35"/>
      <c r="BSL127" s="35"/>
      <c r="BSM127" s="35"/>
      <c r="BSN127" s="35"/>
      <c r="BSO127" s="35"/>
      <c r="BSP127" s="35"/>
      <c r="BSQ127" s="35"/>
      <c r="BSR127" s="35"/>
      <c r="BSS127" s="35"/>
      <c r="BST127" s="35"/>
      <c r="BSU127" s="35"/>
      <c r="BSV127" s="35"/>
      <c r="BSW127" s="35"/>
      <c r="BSX127" s="35"/>
      <c r="BSY127" s="35"/>
      <c r="BSZ127" s="35"/>
      <c r="BTA127" s="35"/>
      <c r="BTB127" s="35"/>
      <c r="BTC127" s="35"/>
      <c r="BTD127" s="35"/>
      <c r="BTE127" s="35"/>
      <c r="BTF127" s="35"/>
      <c r="BTG127" s="35"/>
      <c r="BTH127" s="35"/>
      <c r="BTI127" s="35"/>
      <c r="BTJ127" s="35"/>
      <c r="BTK127" s="35"/>
      <c r="BTL127" s="35"/>
      <c r="BTM127" s="35"/>
      <c r="BTN127" s="35"/>
      <c r="BTO127" s="35"/>
      <c r="BTP127" s="35"/>
      <c r="BTQ127" s="35"/>
      <c r="BTR127" s="35"/>
      <c r="BTS127" s="35"/>
      <c r="BTT127" s="35"/>
      <c r="BTU127" s="35"/>
      <c r="BTV127" s="35"/>
      <c r="BTW127" s="35"/>
      <c r="BTX127" s="35"/>
      <c r="BTY127" s="35"/>
      <c r="BTZ127" s="35"/>
      <c r="BUA127" s="35"/>
      <c r="BUB127" s="35"/>
      <c r="BUC127" s="35"/>
      <c r="BUD127" s="35"/>
      <c r="BUE127" s="35"/>
      <c r="BUF127" s="35"/>
      <c r="BUG127" s="35"/>
      <c r="BUH127" s="35"/>
      <c r="BUI127" s="35"/>
      <c r="BUJ127" s="35"/>
      <c r="BUK127" s="35"/>
      <c r="BUL127" s="35"/>
      <c r="BUM127" s="35"/>
      <c r="BUN127" s="35"/>
      <c r="BUO127" s="35"/>
      <c r="BUP127" s="35"/>
      <c r="BUQ127" s="35"/>
      <c r="BUR127" s="35"/>
      <c r="BUS127" s="35"/>
      <c r="BUT127" s="35"/>
      <c r="BUU127" s="35"/>
      <c r="BUV127" s="35"/>
      <c r="BUW127" s="35"/>
      <c r="BUX127" s="35"/>
      <c r="BUY127" s="35"/>
      <c r="BUZ127" s="35"/>
      <c r="BVA127" s="35"/>
      <c r="BVB127" s="35"/>
      <c r="BVC127" s="35"/>
      <c r="BVD127" s="35"/>
      <c r="BVE127" s="35"/>
      <c r="BVF127" s="35"/>
      <c r="BVG127" s="35"/>
      <c r="BVH127" s="35"/>
      <c r="BVI127" s="35"/>
      <c r="BVJ127" s="35"/>
      <c r="BVK127" s="35"/>
      <c r="BVL127" s="35"/>
      <c r="BVM127" s="35"/>
      <c r="BVN127" s="35"/>
      <c r="BVO127" s="35"/>
      <c r="BVP127" s="35"/>
      <c r="BVQ127" s="35"/>
      <c r="BVR127" s="35"/>
      <c r="BVS127" s="35"/>
      <c r="BVT127" s="35"/>
      <c r="BVU127" s="35"/>
      <c r="BVV127" s="35"/>
      <c r="BVW127" s="35"/>
      <c r="BVX127" s="35"/>
      <c r="BVY127" s="35"/>
      <c r="BVZ127" s="35"/>
      <c r="BWA127" s="35"/>
      <c r="BWB127" s="35"/>
      <c r="BWC127" s="35"/>
      <c r="BWD127" s="35"/>
      <c r="BWE127" s="35"/>
      <c r="BWF127" s="35"/>
      <c r="BWG127" s="35"/>
      <c r="BWH127" s="35"/>
      <c r="BWI127" s="35"/>
      <c r="BWJ127" s="35"/>
      <c r="BWK127" s="35"/>
      <c r="BWL127" s="35"/>
      <c r="BWM127" s="35"/>
      <c r="BWN127" s="35"/>
      <c r="BWO127" s="35"/>
      <c r="BWP127" s="35"/>
      <c r="BWQ127" s="35"/>
      <c r="BWR127" s="35"/>
      <c r="BWS127" s="35"/>
      <c r="BWT127" s="35"/>
      <c r="BWU127" s="35"/>
      <c r="BWV127" s="35"/>
      <c r="BWW127" s="35"/>
      <c r="BWX127" s="35"/>
      <c r="BWY127" s="35"/>
      <c r="BWZ127" s="35"/>
      <c r="BXA127" s="35"/>
      <c r="BXB127" s="35"/>
      <c r="BXC127" s="35"/>
      <c r="BXD127" s="35"/>
      <c r="BXE127" s="35"/>
      <c r="BXF127" s="35"/>
      <c r="BXG127" s="35"/>
      <c r="BXH127" s="35"/>
      <c r="BXI127" s="35"/>
      <c r="BXJ127" s="35"/>
      <c r="BXK127" s="35"/>
      <c r="BXL127" s="35"/>
      <c r="BXM127" s="35"/>
      <c r="BXN127" s="35"/>
      <c r="BXO127" s="35"/>
      <c r="BXP127" s="35"/>
      <c r="BXQ127" s="35"/>
      <c r="BXR127" s="35"/>
      <c r="BXS127" s="35"/>
      <c r="BXT127" s="35"/>
      <c r="BXU127" s="35"/>
      <c r="BXV127" s="35"/>
      <c r="BXW127" s="35"/>
      <c r="BXX127" s="35"/>
      <c r="BXY127" s="35"/>
      <c r="BXZ127" s="35"/>
      <c r="BYA127" s="35"/>
      <c r="BYB127" s="35"/>
      <c r="BYC127" s="35"/>
      <c r="BYD127" s="35"/>
      <c r="BYE127" s="35"/>
      <c r="BYF127" s="35"/>
      <c r="BYG127" s="35"/>
      <c r="BYH127" s="35"/>
      <c r="BYI127" s="35"/>
      <c r="BYJ127" s="35"/>
      <c r="BYK127" s="35"/>
      <c r="BYL127" s="35"/>
      <c r="BYM127" s="35"/>
      <c r="BYN127" s="35"/>
      <c r="BYO127" s="35"/>
      <c r="BYP127" s="35"/>
      <c r="BYQ127" s="35"/>
      <c r="BYR127" s="35"/>
      <c r="BYS127" s="35"/>
      <c r="BYT127" s="35"/>
      <c r="BYU127" s="35"/>
      <c r="BYV127" s="35"/>
      <c r="BYW127" s="35"/>
      <c r="BYX127" s="35"/>
      <c r="BYY127" s="35"/>
      <c r="BYZ127" s="35"/>
      <c r="BZA127" s="35"/>
      <c r="BZB127" s="35"/>
      <c r="BZC127" s="35"/>
      <c r="BZD127" s="35"/>
      <c r="BZE127" s="35"/>
      <c r="BZF127" s="35"/>
      <c r="BZG127" s="35"/>
      <c r="BZH127" s="35"/>
      <c r="BZI127" s="35"/>
      <c r="BZJ127" s="35"/>
      <c r="BZK127" s="35"/>
      <c r="BZL127" s="35"/>
      <c r="BZM127" s="35"/>
      <c r="BZN127" s="35"/>
      <c r="BZO127" s="35"/>
      <c r="BZP127" s="35"/>
      <c r="BZQ127" s="35"/>
      <c r="BZR127" s="35"/>
      <c r="BZS127" s="35"/>
      <c r="BZT127" s="35"/>
      <c r="BZU127" s="35"/>
      <c r="BZV127" s="35"/>
      <c r="BZW127" s="35"/>
      <c r="BZX127" s="35"/>
      <c r="BZY127" s="35"/>
      <c r="BZZ127" s="35"/>
      <c r="CAA127" s="35"/>
      <c r="CAB127" s="35"/>
      <c r="CAC127" s="35"/>
      <c r="CAD127" s="35"/>
      <c r="CAE127" s="35"/>
      <c r="CAF127" s="35"/>
      <c r="CAG127" s="35"/>
      <c r="CAH127" s="35"/>
      <c r="CAI127" s="35"/>
      <c r="CAJ127" s="35"/>
      <c r="CAK127" s="35"/>
      <c r="CAL127" s="35"/>
      <c r="CAM127" s="35"/>
      <c r="CAN127" s="35"/>
      <c r="CAO127" s="35"/>
      <c r="CAP127" s="35"/>
      <c r="CAQ127" s="35"/>
      <c r="CAR127" s="35"/>
      <c r="CAS127" s="35"/>
      <c r="CAT127" s="35"/>
      <c r="CAU127" s="35"/>
      <c r="CAV127" s="35"/>
      <c r="CAW127" s="35"/>
      <c r="CAX127" s="35"/>
      <c r="CAY127" s="35"/>
      <c r="CAZ127" s="35"/>
      <c r="CBA127" s="35"/>
      <c r="CBB127" s="35"/>
      <c r="CBC127" s="35"/>
      <c r="CBD127" s="35"/>
      <c r="CBE127" s="35"/>
      <c r="CBF127" s="35"/>
      <c r="CBG127" s="35"/>
      <c r="CBH127" s="35"/>
      <c r="CBI127" s="35"/>
      <c r="CBJ127" s="35"/>
      <c r="CBK127" s="35"/>
      <c r="CBL127" s="35"/>
      <c r="CBM127" s="35"/>
      <c r="CBN127" s="35"/>
      <c r="CBO127" s="35"/>
      <c r="CBP127" s="35"/>
      <c r="CBQ127" s="35"/>
      <c r="CBR127" s="35"/>
      <c r="CBS127" s="35"/>
      <c r="CBT127" s="35"/>
      <c r="CBU127" s="35"/>
      <c r="CBV127" s="35"/>
      <c r="CBW127" s="35"/>
      <c r="CBX127" s="35"/>
      <c r="CBY127" s="35"/>
      <c r="CBZ127" s="35"/>
      <c r="CCA127" s="35"/>
      <c r="CCB127" s="35"/>
      <c r="CCC127" s="35"/>
      <c r="CCD127" s="35"/>
      <c r="CCE127" s="35"/>
      <c r="CCF127" s="35"/>
      <c r="CCG127" s="35"/>
      <c r="CCH127" s="35"/>
      <c r="CCI127" s="35"/>
      <c r="CCJ127" s="35"/>
      <c r="CCK127" s="35"/>
      <c r="CCL127" s="35"/>
      <c r="CCM127" s="35"/>
      <c r="CCN127" s="35"/>
      <c r="CCO127" s="35"/>
      <c r="CCP127" s="35"/>
      <c r="CCQ127" s="35"/>
      <c r="CCR127" s="35"/>
      <c r="CCS127" s="35"/>
      <c r="CCT127" s="35"/>
      <c r="CCU127" s="35"/>
      <c r="CCV127" s="35"/>
      <c r="CCW127" s="35"/>
      <c r="CCX127" s="35"/>
      <c r="CCY127" s="35"/>
      <c r="CCZ127" s="35"/>
      <c r="CDA127" s="35"/>
      <c r="CDB127" s="35"/>
      <c r="CDC127" s="35"/>
      <c r="CDD127" s="35"/>
      <c r="CDE127" s="35"/>
      <c r="CDF127" s="35"/>
      <c r="CDG127" s="35"/>
      <c r="CDH127" s="35"/>
      <c r="CDI127" s="35"/>
      <c r="CDJ127" s="35"/>
      <c r="CDK127" s="35"/>
      <c r="CDL127" s="35"/>
      <c r="CDM127" s="35"/>
      <c r="CDN127" s="35"/>
      <c r="CDO127" s="35"/>
      <c r="CDP127" s="35"/>
      <c r="CDQ127" s="35"/>
      <c r="CDR127" s="35"/>
      <c r="CDS127" s="35"/>
      <c r="CDT127" s="35"/>
      <c r="CDU127" s="35"/>
      <c r="CDV127" s="35"/>
      <c r="CDW127" s="35"/>
      <c r="CDX127" s="35"/>
      <c r="CDY127" s="35"/>
      <c r="CDZ127" s="35"/>
      <c r="CEA127" s="35"/>
      <c r="CEB127" s="35"/>
      <c r="CEC127" s="35"/>
      <c r="CED127" s="35"/>
      <c r="CEE127" s="35"/>
      <c r="CEF127" s="35"/>
      <c r="CEG127" s="35"/>
      <c r="CEH127" s="35"/>
      <c r="CEI127" s="35"/>
      <c r="CEJ127" s="35"/>
      <c r="CEK127" s="35"/>
      <c r="CEL127" s="35"/>
      <c r="CEM127" s="35"/>
      <c r="CEN127" s="35"/>
      <c r="CEO127" s="35"/>
      <c r="CEP127" s="35"/>
      <c r="CEQ127" s="35"/>
      <c r="CER127" s="35"/>
      <c r="CES127" s="35"/>
      <c r="CET127" s="35"/>
      <c r="CEU127" s="35"/>
      <c r="CEV127" s="35"/>
      <c r="CEW127" s="35"/>
      <c r="CEX127" s="35"/>
      <c r="CEY127" s="35"/>
      <c r="CEZ127" s="35"/>
      <c r="CFA127" s="35"/>
      <c r="CFB127" s="35"/>
      <c r="CFC127" s="35"/>
      <c r="CFD127" s="35"/>
      <c r="CFE127" s="35"/>
      <c r="CFF127" s="35"/>
      <c r="CFG127" s="35"/>
      <c r="CFH127" s="35"/>
      <c r="CFI127" s="35"/>
      <c r="CFJ127" s="35"/>
      <c r="CFK127" s="35"/>
      <c r="CFL127" s="35"/>
      <c r="CFM127" s="35"/>
      <c r="CFN127" s="35"/>
      <c r="CFO127" s="35"/>
      <c r="CFP127" s="35"/>
      <c r="CFQ127" s="35"/>
      <c r="CFR127" s="35"/>
      <c r="CFS127" s="35"/>
      <c r="CFT127" s="35"/>
      <c r="CFU127" s="35"/>
      <c r="CFV127" s="35"/>
      <c r="CFW127" s="35"/>
      <c r="CFX127" s="35"/>
      <c r="CFY127" s="35"/>
      <c r="CFZ127" s="35"/>
      <c r="CGA127" s="35"/>
      <c r="CGB127" s="35"/>
      <c r="CGC127" s="35"/>
      <c r="CGD127" s="35"/>
      <c r="CGE127" s="35"/>
      <c r="CGF127" s="35"/>
      <c r="CGG127" s="35"/>
      <c r="CGH127" s="35"/>
      <c r="CGI127" s="35"/>
      <c r="CGJ127" s="35"/>
      <c r="CGK127" s="35"/>
      <c r="CGL127" s="35"/>
      <c r="CGM127" s="35"/>
      <c r="CGN127" s="35"/>
      <c r="CGO127" s="35"/>
      <c r="CGP127" s="35"/>
      <c r="CGQ127" s="35"/>
      <c r="CGR127" s="35"/>
      <c r="CGS127" s="35"/>
      <c r="CGT127" s="35"/>
      <c r="CGU127" s="35"/>
      <c r="CGV127" s="35"/>
      <c r="CGW127" s="35"/>
      <c r="CGX127" s="35"/>
      <c r="CGY127" s="35"/>
      <c r="CGZ127" s="35"/>
      <c r="CHA127" s="35"/>
      <c r="CHB127" s="35"/>
      <c r="CHC127" s="35"/>
      <c r="CHD127" s="35"/>
      <c r="CHE127" s="35"/>
      <c r="CHF127" s="35"/>
      <c r="CHG127" s="35"/>
      <c r="CHH127" s="35"/>
      <c r="CHI127" s="35"/>
      <c r="CHJ127" s="35"/>
      <c r="CHK127" s="35"/>
      <c r="CHL127" s="35"/>
      <c r="CHM127" s="35"/>
      <c r="CHN127" s="35"/>
      <c r="CHO127" s="35"/>
      <c r="CHP127" s="35"/>
      <c r="CHQ127" s="35"/>
      <c r="CHR127" s="35"/>
      <c r="CHS127" s="35"/>
      <c r="CHT127" s="35"/>
      <c r="CHU127" s="35"/>
      <c r="CHV127" s="35"/>
      <c r="CHW127" s="35"/>
      <c r="CHX127" s="35"/>
      <c r="CHY127" s="35"/>
      <c r="CHZ127" s="35"/>
      <c r="CIA127" s="35"/>
      <c r="CIB127" s="35"/>
      <c r="CIC127" s="35"/>
      <c r="CID127" s="35"/>
      <c r="CIE127" s="35"/>
      <c r="CIF127" s="35"/>
      <c r="CIG127" s="35"/>
      <c r="CIH127" s="35"/>
      <c r="CII127" s="35"/>
      <c r="CIJ127" s="35"/>
      <c r="CIK127" s="35"/>
      <c r="CIL127" s="35"/>
      <c r="CIM127" s="35"/>
      <c r="CIN127" s="35"/>
      <c r="CIO127" s="35"/>
      <c r="CIP127" s="35"/>
      <c r="CIQ127" s="35"/>
      <c r="CIR127" s="35"/>
      <c r="CIS127" s="35"/>
      <c r="CIT127" s="35"/>
      <c r="CIU127" s="35"/>
      <c r="CIV127" s="35"/>
      <c r="CIW127" s="35"/>
      <c r="CIX127" s="35"/>
      <c r="CIY127" s="35"/>
      <c r="CIZ127" s="35"/>
      <c r="CJA127" s="35"/>
      <c r="CJB127" s="35"/>
      <c r="CJC127" s="35"/>
      <c r="CJD127" s="35"/>
      <c r="CJE127" s="35"/>
      <c r="CJF127" s="35"/>
      <c r="CJG127" s="35"/>
      <c r="CJH127" s="35"/>
      <c r="CJI127" s="35"/>
      <c r="CJJ127" s="35"/>
      <c r="CJK127" s="35"/>
      <c r="CJL127" s="35"/>
      <c r="CJM127" s="35"/>
      <c r="CJN127" s="35"/>
      <c r="CJO127" s="35"/>
      <c r="CJP127" s="35"/>
      <c r="CJQ127" s="35"/>
      <c r="CJR127" s="35"/>
      <c r="CJS127" s="35"/>
      <c r="CJT127" s="35"/>
      <c r="CJU127" s="35"/>
      <c r="CJV127" s="35"/>
      <c r="CJW127" s="35"/>
      <c r="CJX127" s="35"/>
      <c r="CJY127" s="35"/>
      <c r="CJZ127" s="35"/>
      <c r="CKA127" s="35"/>
      <c r="CKB127" s="35"/>
      <c r="CKC127" s="35"/>
      <c r="CKD127" s="35"/>
      <c r="CKE127" s="35"/>
      <c r="CKF127" s="35"/>
      <c r="CKG127" s="35"/>
      <c r="CKH127" s="35"/>
      <c r="CKI127" s="35"/>
      <c r="CKJ127" s="35"/>
      <c r="CKK127" s="35"/>
      <c r="CKL127" s="35"/>
      <c r="CKM127" s="35"/>
      <c r="CKN127" s="35"/>
      <c r="CKO127" s="35"/>
      <c r="CKP127" s="35"/>
      <c r="CKQ127" s="35"/>
      <c r="CKR127" s="35"/>
      <c r="CKS127" s="35"/>
      <c r="CKT127" s="35"/>
      <c r="CKU127" s="35"/>
      <c r="CKV127" s="35"/>
      <c r="CKW127" s="35"/>
      <c r="CKX127" s="35"/>
      <c r="CKY127" s="35"/>
      <c r="CKZ127" s="35"/>
      <c r="CLA127" s="35"/>
      <c r="CLB127" s="35"/>
      <c r="CLC127" s="35"/>
      <c r="CLD127" s="35"/>
      <c r="CLE127" s="35"/>
      <c r="CLF127" s="35"/>
      <c r="CLG127" s="35"/>
      <c r="CLH127" s="35"/>
      <c r="CLI127" s="35"/>
      <c r="CLJ127" s="35"/>
      <c r="CLK127" s="35"/>
      <c r="CLL127" s="35"/>
      <c r="CLM127" s="35"/>
      <c r="CLN127" s="35"/>
      <c r="CLO127" s="35"/>
      <c r="CLP127" s="35"/>
      <c r="CLQ127" s="35"/>
      <c r="CLR127" s="35"/>
      <c r="CLS127" s="35"/>
      <c r="CLT127" s="35"/>
      <c r="CLU127" s="35"/>
      <c r="CLV127" s="35"/>
      <c r="CLW127" s="35"/>
      <c r="CLX127" s="35"/>
      <c r="CLY127" s="35"/>
      <c r="CLZ127" s="35"/>
      <c r="CMA127" s="35"/>
      <c r="CMB127" s="35"/>
      <c r="CMC127" s="35"/>
      <c r="CMD127" s="35"/>
      <c r="CME127" s="35"/>
      <c r="CMF127" s="35"/>
      <c r="CMG127" s="35"/>
      <c r="CMH127" s="35"/>
      <c r="CMI127" s="35"/>
      <c r="CMJ127" s="35"/>
      <c r="CMK127" s="35"/>
      <c r="CML127" s="35"/>
      <c r="CMM127" s="35"/>
      <c r="CMN127" s="35"/>
      <c r="CMO127" s="35"/>
      <c r="CMP127" s="35"/>
      <c r="CMQ127" s="35"/>
      <c r="CMR127" s="35"/>
      <c r="CMS127" s="35"/>
      <c r="CMT127" s="35"/>
      <c r="CMU127" s="35"/>
      <c r="CMV127" s="35"/>
      <c r="CMW127" s="35"/>
      <c r="CMX127" s="35"/>
      <c r="CMY127" s="35"/>
      <c r="CMZ127" s="35"/>
      <c r="CNA127" s="35"/>
      <c r="CNB127" s="35"/>
      <c r="CNC127" s="35"/>
      <c r="CND127" s="35"/>
      <c r="CNE127" s="35"/>
      <c r="CNF127" s="35"/>
      <c r="CNG127" s="35"/>
      <c r="CNH127" s="35"/>
      <c r="CNI127" s="35"/>
      <c r="CNJ127" s="35"/>
      <c r="CNK127" s="35"/>
      <c r="CNL127" s="35"/>
      <c r="CNM127" s="35"/>
      <c r="CNN127" s="35"/>
      <c r="CNO127" s="35"/>
      <c r="CNP127" s="35"/>
      <c r="CNQ127" s="35"/>
      <c r="CNR127" s="35"/>
      <c r="CNS127" s="35"/>
      <c r="CNT127" s="35"/>
      <c r="CNU127" s="35"/>
      <c r="CNV127" s="35"/>
      <c r="CNW127" s="35"/>
      <c r="CNX127" s="35"/>
      <c r="CNY127" s="35"/>
      <c r="CNZ127" s="35"/>
      <c r="COA127" s="35"/>
      <c r="COB127" s="35"/>
      <c r="COC127" s="35"/>
      <c r="COD127" s="35"/>
      <c r="COE127" s="35"/>
      <c r="COF127" s="35"/>
      <c r="COG127" s="35"/>
      <c r="COH127" s="35"/>
      <c r="COI127" s="35"/>
      <c r="COJ127" s="35"/>
      <c r="COK127" s="35"/>
      <c r="COL127" s="35"/>
      <c r="COM127" s="35"/>
      <c r="CON127" s="35"/>
      <c r="COO127" s="35"/>
      <c r="COP127" s="35"/>
      <c r="COQ127" s="35"/>
      <c r="COR127" s="35"/>
      <c r="COS127" s="35"/>
      <c r="COT127" s="35"/>
      <c r="COU127" s="35"/>
      <c r="COV127" s="35"/>
      <c r="COW127" s="35"/>
      <c r="COX127" s="35"/>
      <c r="COY127" s="35"/>
      <c r="COZ127" s="35"/>
      <c r="CPA127" s="35"/>
      <c r="CPB127" s="35"/>
      <c r="CPC127" s="35"/>
      <c r="CPD127" s="35"/>
      <c r="CPE127" s="35"/>
      <c r="CPF127" s="35"/>
      <c r="CPG127" s="35"/>
      <c r="CPH127" s="35"/>
      <c r="CPI127" s="35"/>
      <c r="CPJ127" s="35"/>
      <c r="CPK127" s="35"/>
      <c r="CPL127" s="35"/>
      <c r="CPM127" s="35"/>
      <c r="CPN127" s="35"/>
      <c r="CPO127" s="35"/>
      <c r="CPP127" s="35"/>
      <c r="CPQ127" s="35"/>
      <c r="CPR127" s="35"/>
      <c r="CPS127" s="35"/>
      <c r="CPT127" s="35"/>
      <c r="CPU127" s="35"/>
      <c r="CPV127" s="35"/>
      <c r="CPW127" s="35"/>
      <c r="CPX127" s="35"/>
      <c r="CPY127" s="35"/>
      <c r="CPZ127" s="35"/>
      <c r="CQA127" s="35"/>
      <c r="CQB127" s="35"/>
      <c r="CQC127" s="35"/>
      <c r="CQD127" s="35"/>
      <c r="CQE127" s="35"/>
      <c r="CQF127" s="35"/>
      <c r="CQG127" s="35"/>
      <c r="CQH127" s="35"/>
      <c r="CQI127" s="35"/>
      <c r="CQJ127" s="35"/>
      <c r="CQK127" s="35"/>
      <c r="CQL127" s="35"/>
      <c r="CQM127" s="35"/>
      <c r="CQN127" s="35"/>
      <c r="CQO127" s="35"/>
      <c r="CQP127" s="35"/>
      <c r="CQQ127" s="35"/>
      <c r="CQR127" s="35"/>
      <c r="CQS127" s="35"/>
      <c r="CQT127" s="35"/>
      <c r="CQU127" s="35"/>
      <c r="CQV127" s="35"/>
      <c r="CQW127" s="35"/>
      <c r="CQX127" s="35"/>
      <c r="CQY127" s="35"/>
      <c r="CQZ127" s="35"/>
      <c r="CRA127" s="35"/>
      <c r="CRB127" s="35"/>
      <c r="CRC127" s="35"/>
      <c r="CRD127" s="35"/>
      <c r="CRE127" s="35"/>
      <c r="CRF127" s="35"/>
      <c r="CRG127" s="35"/>
      <c r="CRH127" s="35"/>
      <c r="CRI127" s="35"/>
      <c r="CRJ127" s="35"/>
      <c r="CRK127" s="35"/>
      <c r="CRL127" s="35"/>
      <c r="CRM127" s="35"/>
      <c r="CRN127" s="35"/>
      <c r="CRO127" s="35"/>
      <c r="CRP127" s="35"/>
      <c r="CRQ127" s="35"/>
      <c r="CRR127" s="35"/>
      <c r="CRS127" s="35"/>
      <c r="CRT127" s="35"/>
      <c r="CRU127" s="35"/>
      <c r="CRV127" s="35"/>
      <c r="CRW127" s="35"/>
      <c r="CRX127" s="35"/>
      <c r="CRY127" s="35"/>
      <c r="CRZ127" s="35"/>
      <c r="CSA127" s="35"/>
      <c r="CSB127" s="35"/>
      <c r="CSC127" s="35"/>
      <c r="CSD127" s="35"/>
      <c r="CSE127" s="35"/>
      <c r="CSF127" s="35"/>
      <c r="CSG127" s="35"/>
      <c r="CSH127" s="35"/>
      <c r="CSI127" s="35"/>
      <c r="CSJ127" s="35"/>
      <c r="CSK127" s="35"/>
      <c r="CSL127" s="35"/>
      <c r="CSM127" s="35"/>
      <c r="CSN127" s="35"/>
      <c r="CSO127" s="35"/>
      <c r="CSP127" s="35"/>
      <c r="CSQ127" s="35"/>
      <c r="CSR127" s="35"/>
      <c r="CSS127" s="35"/>
      <c r="CST127" s="35"/>
      <c r="CSU127" s="35"/>
      <c r="CSV127" s="35"/>
      <c r="CSW127" s="35"/>
      <c r="CSX127" s="35"/>
      <c r="CSY127" s="35"/>
      <c r="CSZ127" s="35"/>
      <c r="CTA127" s="35"/>
      <c r="CTB127" s="35"/>
      <c r="CTC127" s="35"/>
      <c r="CTD127" s="35"/>
      <c r="CTE127" s="35"/>
      <c r="CTF127" s="35"/>
      <c r="CTG127" s="35"/>
      <c r="CTH127" s="35"/>
      <c r="CTI127" s="35"/>
      <c r="CTJ127" s="35"/>
      <c r="CTK127" s="35"/>
      <c r="CTL127" s="35"/>
      <c r="CTM127" s="35"/>
      <c r="CTN127" s="35"/>
      <c r="CTO127" s="35"/>
      <c r="CTP127" s="35"/>
      <c r="CTQ127" s="35"/>
      <c r="CTR127" s="35"/>
      <c r="CTS127" s="35"/>
      <c r="CTT127" s="35"/>
      <c r="CTU127" s="35"/>
      <c r="CTV127" s="35"/>
      <c r="CTW127" s="35"/>
      <c r="CTX127" s="35"/>
      <c r="CTY127" s="35"/>
      <c r="CTZ127" s="35"/>
      <c r="CUA127" s="35"/>
      <c r="CUB127" s="35"/>
      <c r="CUC127" s="35"/>
      <c r="CUD127" s="35"/>
      <c r="CUE127" s="35"/>
      <c r="CUF127" s="35"/>
      <c r="CUG127" s="35"/>
      <c r="CUH127" s="35"/>
      <c r="CUI127" s="35"/>
      <c r="CUJ127" s="35"/>
      <c r="CUK127" s="35"/>
      <c r="CUL127" s="35"/>
      <c r="CUM127" s="35"/>
      <c r="CUN127" s="35"/>
      <c r="CUO127" s="35"/>
      <c r="CUP127" s="35"/>
      <c r="CUQ127" s="35"/>
      <c r="CUR127" s="35"/>
      <c r="CUS127" s="35"/>
      <c r="CUT127" s="35"/>
      <c r="CUU127" s="35"/>
      <c r="CUV127" s="35"/>
      <c r="CUW127" s="35"/>
      <c r="CUX127" s="35"/>
      <c r="CUY127" s="35"/>
      <c r="CUZ127" s="35"/>
      <c r="CVA127" s="35"/>
      <c r="CVB127" s="35"/>
      <c r="CVC127" s="35"/>
      <c r="CVD127" s="35"/>
      <c r="CVE127" s="35"/>
      <c r="CVF127" s="35"/>
      <c r="CVG127" s="35"/>
      <c r="CVH127" s="35"/>
      <c r="CVI127" s="35"/>
      <c r="CVJ127" s="35"/>
      <c r="CVK127" s="35"/>
      <c r="CVL127" s="35"/>
      <c r="CVM127" s="35"/>
      <c r="CVN127" s="35"/>
      <c r="CVO127" s="35"/>
      <c r="CVP127" s="35"/>
      <c r="CVQ127" s="35"/>
      <c r="CVR127" s="35"/>
      <c r="CVS127" s="35"/>
      <c r="CVT127" s="35"/>
      <c r="CVU127" s="35"/>
      <c r="CVV127" s="35"/>
      <c r="CVW127" s="35"/>
      <c r="CVX127" s="35"/>
      <c r="CVY127" s="35"/>
      <c r="CVZ127" s="35"/>
      <c r="CWA127" s="35"/>
      <c r="CWB127" s="35"/>
      <c r="CWC127" s="35"/>
      <c r="CWD127" s="35"/>
      <c r="CWE127" s="35"/>
      <c r="CWF127" s="35"/>
      <c r="CWG127" s="35"/>
      <c r="CWH127" s="35"/>
      <c r="CWI127" s="35"/>
      <c r="CWJ127" s="35"/>
      <c r="CWK127" s="35"/>
      <c r="CWL127" s="35"/>
      <c r="CWM127" s="35"/>
      <c r="CWN127" s="35"/>
      <c r="CWO127" s="35"/>
      <c r="CWP127" s="35"/>
      <c r="CWQ127" s="35"/>
      <c r="CWR127" s="35"/>
      <c r="CWS127" s="35"/>
      <c r="CWT127" s="35"/>
      <c r="CWU127" s="35"/>
      <c r="CWV127" s="35"/>
      <c r="CWW127" s="35"/>
      <c r="CWX127" s="35"/>
      <c r="CWY127" s="35"/>
      <c r="CWZ127" s="35"/>
      <c r="CXA127" s="35"/>
      <c r="CXB127" s="35"/>
      <c r="CXC127" s="35"/>
      <c r="CXD127" s="35"/>
      <c r="CXE127" s="35"/>
      <c r="CXF127" s="35"/>
      <c r="CXG127" s="35"/>
      <c r="CXH127" s="35"/>
      <c r="CXI127" s="35"/>
      <c r="CXJ127" s="35"/>
      <c r="CXK127" s="35"/>
      <c r="CXL127" s="35"/>
      <c r="CXM127" s="35"/>
      <c r="CXN127" s="35"/>
      <c r="CXO127" s="35"/>
      <c r="CXP127" s="35"/>
      <c r="CXQ127" s="35"/>
      <c r="CXR127" s="35"/>
      <c r="CXS127" s="35"/>
      <c r="CXT127" s="35"/>
      <c r="CXU127" s="35"/>
      <c r="CXV127" s="35"/>
      <c r="CXW127" s="35"/>
      <c r="CXX127" s="35"/>
      <c r="CXY127" s="35"/>
      <c r="CXZ127" s="35"/>
      <c r="CYA127" s="35"/>
      <c r="CYB127" s="35"/>
      <c r="CYC127" s="35"/>
      <c r="CYD127" s="35"/>
      <c r="CYE127" s="35"/>
      <c r="CYF127" s="35"/>
      <c r="CYG127" s="35"/>
      <c r="CYH127" s="35"/>
      <c r="CYI127" s="35"/>
      <c r="CYJ127" s="35"/>
      <c r="CYK127" s="35"/>
      <c r="CYL127" s="35"/>
      <c r="CYM127" s="35"/>
      <c r="CYN127" s="35"/>
      <c r="CYO127" s="35"/>
      <c r="CYP127" s="35"/>
      <c r="CYQ127" s="35"/>
      <c r="CYR127" s="35"/>
      <c r="CYS127" s="35"/>
      <c r="CYT127" s="35"/>
      <c r="CYU127" s="35"/>
      <c r="CYV127" s="35"/>
      <c r="CYW127" s="35"/>
      <c r="CYX127" s="35"/>
      <c r="CYY127" s="35"/>
      <c r="CYZ127" s="35"/>
      <c r="CZA127" s="35"/>
      <c r="CZB127" s="35"/>
      <c r="CZC127" s="35"/>
      <c r="CZD127" s="35"/>
      <c r="CZE127" s="35"/>
      <c r="CZF127" s="35"/>
      <c r="CZG127" s="35"/>
      <c r="CZH127" s="35"/>
      <c r="CZI127" s="35"/>
      <c r="CZJ127" s="35"/>
      <c r="CZK127" s="35"/>
      <c r="CZL127" s="35"/>
      <c r="CZM127" s="35"/>
      <c r="CZN127" s="35"/>
      <c r="CZO127" s="35"/>
      <c r="CZP127" s="35"/>
      <c r="CZQ127" s="35"/>
      <c r="CZR127" s="35"/>
      <c r="CZS127" s="35"/>
      <c r="CZT127" s="35"/>
      <c r="CZU127" s="35"/>
      <c r="CZV127" s="35"/>
      <c r="CZW127" s="35"/>
      <c r="CZX127" s="35"/>
      <c r="CZY127" s="35"/>
      <c r="CZZ127" s="35"/>
      <c r="DAA127" s="35"/>
      <c r="DAB127" s="35"/>
      <c r="DAC127" s="35"/>
      <c r="DAD127" s="35"/>
      <c r="DAE127" s="35"/>
      <c r="DAF127" s="35"/>
      <c r="DAG127" s="35"/>
      <c r="DAH127" s="35"/>
      <c r="DAI127" s="35"/>
      <c r="DAJ127" s="35"/>
      <c r="DAK127" s="35"/>
      <c r="DAL127" s="35"/>
      <c r="DAM127" s="35"/>
      <c r="DAN127" s="35"/>
      <c r="DAO127" s="35"/>
      <c r="DAP127" s="35"/>
      <c r="DAQ127" s="35"/>
      <c r="DAR127" s="35"/>
      <c r="DAS127" s="35"/>
      <c r="DAT127" s="35"/>
      <c r="DAU127" s="35"/>
      <c r="DAV127" s="35"/>
      <c r="DAW127" s="35"/>
      <c r="DAX127" s="35"/>
      <c r="DAY127" s="35"/>
      <c r="DAZ127" s="35"/>
      <c r="DBA127" s="35"/>
      <c r="DBB127" s="35"/>
      <c r="DBC127" s="35"/>
      <c r="DBD127" s="35"/>
      <c r="DBE127" s="35"/>
      <c r="DBF127" s="35"/>
      <c r="DBG127" s="35"/>
      <c r="DBH127" s="35"/>
      <c r="DBI127" s="35"/>
      <c r="DBJ127" s="35"/>
      <c r="DBK127" s="35"/>
      <c r="DBL127" s="35"/>
      <c r="DBM127" s="35"/>
      <c r="DBN127" s="35"/>
      <c r="DBO127" s="35"/>
      <c r="DBP127" s="35"/>
      <c r="DBQ127" s="35"/>
      <c r="DBR127" s="35"/>
      <c r="DBS127" s="35"/>
      <c r="DBT127" s="35"/>
      <c r="DBU127" s="35"/>
      <c r="DBV127" s="35"/>
      <c r="DBW127" s="35"/>
      <c r="DBX127" s="35"/>
      <c r="DBY127" s="35"/>
      <c r="DBZ127" s="35"/>
      <c r="DCA127" s="35"/>
      <c r="DCB127" s="35"/>
      <c r="DCC127" s="35"/>
      <c r="DCD127" s="35"/>
      <c r="DCE127" s="35"/>
      <c r="DCF127" s="35"/>
      <c r="DCG127" s="35"/>
      <c r="DCH127" s="35"/>
      <c r="DCI127" s="35"/>
      <c r="DCJ127" s="35"/>
      <c r="DCK127" s="35"/>
      <c r="DCL127" s="35"/>
      <c r="DCM127" s="35"/>
      <c r="DCN127" s="35"/>
      <c r="DCO127" s="35"/>
      <c r="DCP127" s="35"/>
      <c r="DCQ127" s="35"/>
      <c r="DCR127" s="35"/>
      <c r="DCS127" s="35"/>
      <c r="DCT127" s="35"/>
      <c r="DCU127" s="35"/>
      <c r="DCV127" s="35"/>
      <c r="DCW127" s="35"/>
      <c r="DCX127" s="35"/>
      <c r="DCY127" s="35"/>
      <c r="DCZ127" s="35"/>
      <c r="DDA127" s="35"/>
      <c r="DDB127" s="35"/>
      <c r="DDC127" s="35"/>
      <c r="DDD127" s="35"/>
      <c r="DDE127" s="35"/>
      <c r="DDF127" s="35"/>
      <c r="DDG127" s="35"/>
      <c r="DDH127" s="35"/>
      <c r="DDI127" s="35"/>
      <c r="DDJ127" s="35"/>
      <c r="DDK127" s="35"/>
      <c r="DDL127" s="35"/>
      <c r="DDM127" s="35"/>
      <c r="DDN127" s="35"/>
      <c r="DDO127" s="35"/>
      <c r="DDP127" s="35"/>
      <c r="DDQ127" s="35"/>
      <c r="DDR127" s="35"/>
      <c r="DDS127" s="35"/>
      <c r="DDT127" s="35"/>
      <c r="DDU127" s="35"/>
      <c r="DDV127" s="35"/>
      <c r="DDW127" s="35"/>
      <c r="DDX127" s="35"/>
      <c r="DDY127" s="35"/>
      <c r="DDZ127" s="35"/>
      <c r="DEA127" s="35"/>
      <c r="DEB127" s="35"/>
      <c r="DEC127" s="35"/>
      <c r="DED127" s="35"/>
      <c r="DEE127" s="35"/>
      <c r="DEF127" s="35"/>
      <c r="DEG127" s="35"/>
      <c r="DEH127" s="35"/>
      <c r="DEI127" s="35"/>
      <c r="DEJ127" s="35"/>
      <c r="DEK127" s="35"/>
      <c r="DEL127" s="35"/>
      <c r="DEM127" s="35"/>
      <c r="DEN127" s="35"/>
      <c r="DEO127" s="35"/>
      <c r="DEP127" s="35"/>
      <c r="DEQ127" s="35"/>
      <c r="DER127" s="35"/>
      <c r="DES127" s="35"/>
      <c r="DET127" s="35"/>
      <c r="DEU127" s="35"/>
      <c r="DEV127" s="35"/>
      <c r="DEW127" s="35"/>
      <c r="DEX127" s="35"/>
      <c r="DEY127" s="35"/>
      <c r="DEZ127" s="35"/>
      <c r="DFA127" s="35"/>
      <c r="DFB127" s="35"/>
      <c r="DFC127" s="35"/>
      <c r="DFD127" s="35"/>
      <c r="DFE127" s="35"/>
      <c r="DFF127" s="35"/>
      <c r="DFG127" s="35"/>
      <c r="DFH127" s="35"/>
      <c r="DFI127" s="35"/>
      <c r="DFJ127" s="35"/>
      <c r="DFK127" s="35"/>
      <c r="DFL127" s="35"/>
      <c r="DFM127" s="35"/>
      <c r="DFN127" s="35"/>
      <c r="DFO127" s="35"/>
      <c r="DFP127" s="35"/>
      <c r="DFQ127" s="35"/>
      <c r="DFR127" s="35"/>
      <c r="DFS127" s="35"/>
      <c r="DFT127" s="35"/>
      <c r="DFU127" s="35"/>
      <c r="DFV127" s="35"/>
      <c r="DFW127" s="35"/>
      <c r="DFX127" s="35"/>
      <c r="DFY127" s="35"/>
      <c r="DFZ127" s="35"/>
      <c r="DGA127" s="35"/>
      <c r="DGB127" s="35"/>
      <c r="DGC127" s="35"/>
      <c r="DGD127" s="35"/>
      <c r="DGE127" s="35"/>
      <c r="DGF127" s="35"/>
      <c r="DGG127" s="35"/>
      <c r="DGH127" s="35"/>
      <c r="DGI127" s="35"/>
      <c r="DGJ127" s="35"/>
      <c r="DGK127" s="35"/>
      <c r="DGL127" s="35"/>
      <c r="DGM127" s="35"/>
      <c r="DGN127" s="35"/>
      <c r="DGO127" s="35"/>
      <c r="DGP127" s="35"/>
      <c r="DGQ127" s="35"/>
      <c r="DGR127" s="35"/>
      <c r="DGS127" s="35"/>
      <c r="DGT127" s="35"/>
      <c r="DGU127" s="35"/>
      <c r="DGV127" s="35"/>
      <c r="DGW127" s="35"/>
      <c r="DGX127" s="35"/>
      <c r="DGY127" s="35"/>
      <c r="DGZ127" s="35"/>
      <c r="DHA127" s="35"/>
      <c r="DHB127" s="35"/>
      <c r="DHC127" s="35"/>
      <c r="DHD127" s="35"/>
      <c r="DHE127" s="35"/>
      <c r="DHF127" s="35"/>
      <c r="DHG127" s="35"/>
      <c r="DHH127" s="35"/>
      <c r="DHI127" s="35"/>
      <c r="DHJ127" s="35"/>
      <c r="DHK127" s="35"/>
      <c r="DHL127" s="35"/>
      <c r="DHM127" s="35"/>
      <c r="DHN127" s="35"/>
      <c r="DHO127" s="35"/>
      <c r="DHP127" s="35"/>
      <c r="DHQ127" s="35"/>
      <c r="DHR127" s="35"/>
      <c r="DHS127" s="35"/>
      <c r="DHT127" s="35"/>
      <c r="DHU127" s="35"/>
      <c r="DHV127" s="35"/>
      <c r="DHW127" s="35"/>
      <c r="DHX127" s="35"/>
      <c r="DHY127" s="35"/>
      <c r="DHZ127" s="35"/>
      <c r="DIA127" s="35"/>
      <c r="DIB127" s="35"/>
      <c r="DIC127" s="35"/>
      <c r="DID127" s="35"/>
      <c r="DIE127" s="35"/>
      <c r="DIF127" s="35"/>
      <c r="DIG127" s="35"/>
      <c r="DIH127" s="35"/>
      <c r="DII127" s="35"/>
      <c r="DIJ127" s="35"/>
      <c r="DIK127" s="35"/>
      <c r="DIL127" s="35"/>
      <c r="DIM127" s="35"/>
      <c r="DIN127" s="35"/>
      <c r="DIO127" s="35"/>
      <c r="DIP127" s="35"/>
      <c r="DIQ127" s="35"/>
      <c r="DIR127" s="35"/>
      <c r="DIS127" s="35"/>
      <c r="DIT127" s="35"/>
      <c r="DIU127" s="35"/>
      <c r="DIV127" s="35"/>
      <c r="DIW127" s="35"/>
      <c r="DIX127" s="35"/>
      <c r="DIY127" s="35"/>
      <c r="DIZ127" s="35"/>
      <c r="DJA127" s="35"/>
      <c r="DJB127" s="35"/>
      <c r="DJC127" s="35"/>
      <c r="DJD127" s="35"/>
      <c r="DJE127" s="35"/>
      <c r="DJF127" s="35"/>
      <c r="DJG127" s="35"/>
      <c r="DJH127" s="35"/>
      <c r="DJI127" s="35"/>
      <c r="DJJ127" s="35"/>
      <c r="DJK127" s="35"/>
      <c r="DJL127" s="35"/>
      <c r="DJM127" s="35"/>
      <c r="DJN127" s="35"/>
      <c r="DJO127" s="35"/>
      <c r="DJP127" s="35"/>
      <c r="DJQ127" s="35"/>
      <c r="DJR127" s="35"/>
      <c r="DJS127" s="35"/>
      <c r="DJT127" s="35"/>
      <c r="DJU127" s="35"/>
      <c r="DJV127" s="35"/>
      <c r="DJW127" s="35"/>
      <c r="DJX127" s="35"/>
      <c r="DJY127" s="35"/>
      <c r="DJZ127" s="35"/>
      <c r="DKA127" s="35"/>
      <c r="DKB127" s="35"/>
      <c r="DKC127" s="35"/>
      <c r="DKD127" s="35"/>
      <c r="DKE127" s="35"/>
      <c r="DKF127" s="35"/>
      <c r="DKG127" s="35"/>
      <c r="DKH127" s="35"/>
      <c r="DKI127" s="35"/>
      <c r="DKJ127" s="35"/>
      <c r="DKK127" s="35"/>
      <c r="DKL127" s="35"/>
      <c r="DKM127" s="35"/>
      <c r="DKN127" s="35"/>
      <c r="DKO127" s="35"/>
      <c r="DKP127" s="35"/>
      <c r="DKQ127" s="35"/>
      <c r="DKR127" s="35"/>
      <c r="DKS127" s="35"/>
      <c r="DKT127" s="35"/>
      <c r="DKU127" s="35"/>
      <c r="DKV127" s="35"/>
      <c r="DKW127" s="35"/>
      <c r="DKX127" s="35"/>
      <c r="DKY127" s="35"/>
      <c r="DKZ127" s="35"/>
      <c r="DLA127" s="35"/>
      <c r="DLB127" s="35"/>
      <c r="DLC127" s="35"/>
      <c r="DLD127" s="35"/>
      <c r="DLE127" s="35"/>
      <c r="DLF127" s="35"/>
      <c r="DLG127" s="35"/>
      <c r="DLH127" s="35"/>
      <c r="DLI127" s="35"/>
      <c r="DLJ127" s="35"/>
      <c r="DLK127" s="35"/>
      <c r="DLL127" s="35"/>
      <c r="DLM127" s="35"/>
      <c r="DLN127" s="35"/>
      <c r="DLO127" s="35"/>
      <c r="DLP127" s="35"/>
      <c r="DLQ127" s="35"/>
      <c r="DLR127" s="35"/>
      <c r="DLS127" s="35"/>
      <c r="DLT127" s="35"/>
      <c r="DLU127" s="35"/>
      <c r="DLV127" s="35"/>
      <c r="DLW127" s="35"/>
      <c r="DLX127" s="35"/>
      <c r="DLY127" s="35"/>
      <c r="DLZ127" s="35"/>
      <c r="DMA127" s="35"/>
      <c r="DMB127" s="35"/>
      <c r="DMC127" s="35"/>
      <c r="DMD127" s="35"/>
      <c r="DME127" s="35"/>
      <c r="DMF127" s="35"/>
      <c r="DMG127" s="35"/>
      <c r="DMH127" s="35"/>
      <c r="DMI127" s="35"/>
      <c r="DMJ127" s="35"/>
      <c r="DMK127" s="35"/>
      <c r="DML127" s="35"/>
      <c r="DMM127" s="35"/>
      <c r="DMN127" s="35"/>
      <c r="DMO127" s="35"/>
      <c r="DMP127" s="35"/>
      <c r="DMQ127" s="35"/>
      <c r="DMR127" s="35"/>
      <c r="DMS127" s="35"/>
      <c r="DMT127" s="35"/>
      <c r="DMU127" s="35"/>
      <c r="DMV127" s="35"/>
      <c r="DMW127" s="35"/>
      <c r="DMX127" s="35"/>
      <c r="DMY127" s="35"/>
      <c r="DMZ127" s="35"/>
      <c r="DNA127" s="35"/>
      <c r="DNB127" s="35"/>
      <c r="DNC127" s="35"/>
      <c r="DND127" s="35"/>
      <c r="DNE127" s="35"/>
      <c r="DNF127" s="35"/>
      <c r="DNG127" s="35"/>
      <c r="DNH127" s="35"/>
      <c r="DNI127" s="35"/>
      <c r="DNJ127" s="35"/>
      <c r="DNK127" s="35"/>
      <c r="DNL127" s="35"/>
      <c r="DNM127" s="35"/>
      <c r="DNN127" s="35"/>
      <c r="DNO127" s="35"/>
      <c r="DNP127" s="35"/>
      <c r="DNQ127" s="35"/>
      <c r="DNR127" s="35"/>
      <c r="DNS127" s="35"/>
      <c r="DNT127" s="35"/>
      <c r="DNU127" s="35"/>
      <c r="DNV127" s="35"/>
      <c r="DNW127" s="35"/>
      <c r="DNX127" s="35"/>
      <c r="DNY127" s="35"/>
      <c r="DNZ127" s="35"/>
      <c r="DOA127" s="35"/>
      <c r="DOB127" s="35"/>
      <c r="DOC127" s="35"/>
      <c r="DOD127" s="35"/>
      <c r="DOE127" s="35"/>
      <c r="DOF127" s="35"/>
      <c r="DOG127" s="35"/>
      <c r="DOH127" s="35"/>
      <c r="DOI127" s="35"/>
      <c r="DOJ127" s="35"/>
      <c r="DOK127" s="35"/>
      <c r="DOL127" s="35"/>
      <c r="DOM127" s="35"/>
      <c r="DON127" s="35"/>
      <c r="DOO127" s="35"/>
      <c r="DOP127" s="35"/>
      <c r="DOQ127" s="35"/>
      <c r="DOR127" s="35"/>
      <c r="DOS127" s="35"/>
      <c r="DOT127" s="35"/>
      <c r="DOU127" s="35"/>
      <c r="DOV127" s="35"/>
      <c r="DOW127" s="35"/>
      <c r="DOX127" s="35"/>
      <c r="DOY127" s="35"/>
      <c r="DOZ127" s="35"/>
      <c r="DPA127" s="35"/>
      <c r="DPB127" s="35"/>
      <c r="DPC127" s="35"/>
      <c r="DPD127" s="35"/>
      <c r="DPE127" s="35"/>
      <c r="DPF127" s="35"/>
      <c r="DPG127" s="35"/>
      <c r="DPH127" s="35"/>
      <c r="DPI127" s="35"/>
      <c r="DPJ127" s="35"/>
      <c r="DPK127" s="35"/>
      <c r="DPL127" s="35"/>
      <c r="DPM127" s="35"/>
      <c r="DPN127" s="35"/>
      <c r="DPO127" s="35"/>
      <c r="DPP127" s="35"/>
      <c r="DPQ127" s="35"/>
      <c r="DPR127" s="35"/>
      <c r="DPS127" s="35"/>
      <c r="DPT127" s="35"/>
      <c r="DPU127" s="35"/>
      <c r="DPV127" s="35"/>
      <c r="DPW127" s="35"/>
      <c r="DPX127" s="35"/>
      <c r="DPY127" s="35"/>
      <c r="DPZ127" s="35"/>
      <c r="DQA127" s="35"/>
      <c r="DQB127" s="35"/>
      <c r="DQC127" s="35"/>
      <c r="DQD127" s="35"/>
      <c r="DQE127" s="35"/>
      <c r="DQF127" s="35"/>
      <c r="DQG127" s="35"/>
      <c r="DQH127" s="35"/>
      <c r="DQI127" s="35"/>
      <c r="DQJ127" s="35"/>
      <c r="DQK127" s="35"/>
      <c r="DQL127" s="35"/>
      <c r="DQM127" s="35"/>
      <c r="DQN127" s="35"/>
      <c r="DQO127" s="35"/>
      <c r="DQP127" s="35"/>
      <c r="DQQ127" s="35"/>
      <c r="DQR127" s="35"/>
      <c r="DQS127" s="35"/>
      <c r="DQT127" s="35"/>
      <c r="DQU127" s="35"/>
      <c r="DQV127" s="35"/>
      <c r="DQW127" s="35"/>
      <c r="DQX127" s="35"/>
      <c r="DQY127" s="35"/>
      <c r="DQZ127" s="35"/>
      <c r="DRA127" s="35"/>
      <c r="DRB127" s="35"/>
      <c r="DRC127" s="35"/>
      <c r="DRD127" s="35"/>
      <c r="DRE127" s="35"/>
      <c r="DRF127" s="35"/>
      <c r="DRG127" s="35"/>
      <c r="DRH127" s="35"/>
      <c r="DRI127" s="35"/>
      <c r="DRJ127" s="35"/>
      <c r="DRK127" s="35"/>
      <c r="DRL127" s="35"/>
      <c r="DRM127" s="35"/>
      <c r="DRN127" s="35"/>
      <c r="DRO127" s="35"/>
      <c r="DRP127" s="35"/>
      <c r="DRQ127" s="35"/>
      <c r="DRR127" s="35"/>
      <c r="DRS127" s="35"/>
      <c r="DRT127" s="35"/>
      <c r="DRU127" s="35"/>
      <c r="DRV127" s="35"/>
      <c r="DRW127" s="35"/>
      <c r="DRX127" s="35"/>
      <c r="DRY127" s="35"/>
      <c r="DRZ127" s="35"/>
      <c r="DSA127" s="35"/>
      <c r="DSB127" s="35"/>
      <c r="DSC127" s="35"/>
      <c r="DSD127" s="35"/>
      <c r="DSE127" s="35"/>
      <c r="DSF127" s="35"/>
      <c r="DSG127" s="35"/>
      <c r="DSH127" s="35"/>
      <c r="DSI127" s="35"/>
      <c r="DSJ127" s="35"/>
      <c r="DSK127" s="35"/>
      <c r="DSL127" s="35"/>
      <c r="DSM127" s="35"/>
      <c r="DSN127" s="35"/>
      <c r="DSO127" s="35"/>
      <c r="DSP127" s="35"/>
      <c r="DSQ127" s="35"/>
      <c r="DSR127" s="35"/>
      <c r="DSS127" s="35"/>
      <c r="DST127" s="35"/>
      <c r="DSU127" s="35"/>
      <c r="DSV127" s="35"/>
      <c r="DSW127" s="35"/>
      <c r="DSX127" s="35"/>
      <c r="DSY127" s="35"/>
      <c r="DSZ127" s="35"/>
      <c r="DTA127" s="35"/>
      <c r="DTB127" s="35"/>
      <c r="DTC127" s="35"/>
      <c r="DTD127" s="35"/>
      <c r="DTE127" s="35"/>
      <c r="DTF127" s="35"/>
      <c r="DTG127" s="35"/>
      <c r="DTH127" s="35"/>
      <c r="DTI127" s="35"/>
      <c r="DTJ127" s="35"/>
      <c r="DTK127" s="35"/>
      <c r="DTL127" s="35"/>
      <c r="DTM127" s="35"/>
      <c r="DTN127" s="35"/>
      <c r="DTO127" s="35"/>
      <c r="DTP127" s="35"/>
      <c r="DTQ127" s="35"/>
      <c r="DTR127" s="35"/>
      <c r="DTS127" s="35"/>
      <c r="DTT127" s="35"/>
      <c r="DTU127" s="35"/>
      <c r="DTV127" s="35"/>
      <c r="DTW127" s="35"/>
      <c r="DTX127" s="35"/>
      <c r="DTY127" s="35"/>
      <c r="DTZ127" s="35"/>
      <c r="DUA127" s="35"/>
      <c r="DUB127" s="35"/>
      <c r="DUC127" s="35"/>
      <c r="DUD127" s="35"/>
      <c r="DUE127" s="35"/>
      <c r="DUF127" s="35"/>
      <c r="DUG127" s="35"/>
      <c r="DUH127" s="35"/>
      <c r="DUI127" s="35"/>
      <c r="DUJ127" s="35"/>
      <c r="DUK127" s="35"/>
      <c r="DUL127" s="35"/>
      <c r="DUM127" s="35"/>
      <c r="DUN127" s="35"/>
      <c r="DUO127" s="35"/>
      <c r="DUP127" s="35"/>
      <c r="DUQ127" s="35"/>
      <c r="DUR127" s="35"/>
      <c r="DUS127" s="35"/>
      <c r="DUT127" s="35"/>
      <c r="DUU127" s="35"/>
      <c r="DUV127" s="35"/>
      <c r="DUW127" s="35"/>
      <c r="DUX127" s="35"/>
      <c r="DUY127" s="35"/>
      <c r="DUZ127" s="35"/>
      <c r="DVA127" s="35"/>
      <c r="DVB127" s="35"/>
      <c r="DVC127" s="35"/>
      <c r="DVD127" s="35"/>
      <c r="DVE127" s="35"/>
      <c r="DVF127" s="35"/>
      <c r="DVG127" s="35"/>
      <c r="DVH127" s="35"/>
      <c r="DVI127" s="35"/>
      <c r="DVJ127" s="35"/>
      <c r="DVK127" s="35"/>
      <c r="DVL127" s="35"/>
      <c r="DVM127" s="35"/>
      <c r="DVN127" s="35"/>
      <c r="DVO127" s="35"/>
      <c r="DVP127" s="35"/>
      <c r="DVQ127" s="35"/>
      <c r="DVR127" s="35"/>
      <c r="DVS127" s="35"/>
      <c r="DVT127" s="35"/>
      <c r="DVU127" s="35"/>
      <c r="DVV127" s="35"/>
      <c r="DVW127" s="35"/>
      <c r="DVX127" s="35"/>
      <c r="DVY127" s="35"/>
      <c r="DVZ127" s="35"/>
      <c r="DWA127" s="35"/>
      <c r="DWB127" s="35"/>
      <c r="DWC127" s="35"/>
      <c r="DWD127" s="35"/>
      <c r="DWE127" s="35"/>
      <c r="DWF127" s="35"/>
      <c r="DWG127" s="35"/>
      <c r="DWH127" s="35"/>
      <c r="DWI127" s="35"/>
      <c r="DWJ127" s="35"/>
      <c r="DWK127" s="35"/>
      <c r="DWL127" s="35"/>
      <c r="DWM127" s="35"/>
      <c r="DWN127" s="35"/>
      <c r="DWO127" s="35"/>
      <c r="DWP127" s="35"/>
      <c r="DWQ127" s="35"/>
      <c r="DWR127" s="35"/>
      <c r="DWS127" s="35"/>
      <c r="DWT127" s="35"/>
      <c r="DWU127" s="35"/>
      <c r="DWV127" s="35"/>
      <c r="DWW127" s="35"/>
      <c r="DWX127" s="35"/>
      <c r="DWY127" s="35"/>
      <c r="DWZ127" s="35"/>
      <c r="DXA127" s="35"/>
      <c r="DXB127" s="35"/>
      <c r="DXC127" s="35"/>
      <c r="DXD127" s="35"/>
      <c r="DXE127" s="35"/>
      <c r="DXF127" s="35"/>
      <c r="DXG127" s="35"/>
      <c r="DXH127" s="35"/>
      <c r="DXI127" s="35"/>
      <c r="DXJ127" s="35"/>
      <c r="DXK127" s="35"/>
      <c r="DXL127" s="35"/>
      <c r="DXM127" s="35"/>
      <c r="DXN127" s="35"/>
      <c r="DXO127" s="35"/>
      <c r="DXP127" s="35"/>
      <c r="DXQ127" s="35"/>
      <c r="DXR127" s="35"/>
      <c r="DXS127" s="35"/>
      <c r="DXT127" s="35"/>
      <c r="DXU127" s="35"/>
      <c r="DXV127" s="35"/>
      <c r="DXW127" s="35"/>
      <c r="DXX127" s="35"/>
      <c r="DXY127" s="35"/>
      <c r="DXZ127" s="35"/>
      <c r="DYA127" s="35"/>
      <c r="DYB127" s="35"/>
      <c r="DYC127" s="35"/>
      <c r="DYD127" s="35"/>
      <c r="DYE127" s="35"/>
      <c r="DYF127" s="35"/>
      <c r="DYG127" s="35"/>
      <c r="DYH127" s="35"/>
      <c r="DYI127" s="35"/>
      <c r="DYJ127" s="35"/>
      <c r="DYK127" s="35"/>
      <c r="DYL127" s="35"/>
      <c r="DYM127" s="35"/>
      <c r="DYN127" s="35"/>
      <c r="DYO127" s="35"/>
      <c r="DYP127" s="35"/>
      <c r="DYQ127" s="35"/>
      <c r="DYR127" s="35"/>
      <c r="DYS127" s="35"/>
      <c r="DYT127" s="35"/>
      <c r="DYU127" s="35"/>
      <c r="DYV127" s="35"/>
      <c r="DYW127" s="35"/>
      <c r="DYX127" s="35"/>
      <c r="DYY127" s="35"/>
      <c r="DYZ127" s="35"/>
      <c r="DZA127" s="35"/>
      <c r="DZB127" s="35"/>
      <c r="DZC127" s="35"/>
      <c r="DZD127" s="35"/>
      <c r="DZE127" s="35"/>
      <c r="DZF127" s="35"/>
      <c r="DZG127" s="35"/>
      <c r="DZH127" s="35"/>
      <c r="DZI127" s="35"/>
      <c r="DZJ127" s="35"/>
      <c r="DZK127" s="35"/>
      <c r="DZL127" s="35"/>
      <c r="DZM127" s="35"/>
      <c r="DZN127" s="35"/>
      <c r="DZO127" s="35"/>
      <c r="DZP127" s="35"/>
      <c r="DZQ127" s="35"/>
      <c r="DZR127" s="35"/>
      <c r="DZS127" s="35"/>
      <c r="DZT127" s="35"/>
      <c r="DZU127" s="35"/>
      <c r="DZV127" s="35"/>
      <c r="DZW127" s="35"/>
      <c r="DZX127" s="35"/>
      <c r="DZY127" s="35"/>
      <c r="DZZ127" s="35"/>
      <c r="EAA127" s="35"/>
      <c r="EAB127" s="35"/>
      <c r="EAC127" s="35"/>
      <c r="EAD127" s="35"/>
      <c r="EAE127" s="35"/>
      <c r="EAF127" s="35"/>
      <c r="EAG127" s="35"/>
      <c r="EAH127" s="35"/>
      <c r="EAI127" s="35"/>
      <c r="EAJ127" s="35"/>
      <c r="EAK127" s="35"/>
      <c r="EAL127" s="35"/>
      <c r="EAM127" s="35"/>
      <c r="EAN127" s="35"/>
      <c r="EAO127" s="35"/>
      <c r="EAP127" s="35"/>
      <c r="EAQ127" s="35"/>
      <c r="EAR127" s="35"/>
      <c r="EAS127" s="35"/>
      <c r="EAT127" s="35"/>
      <c r="EAU127" s="35"/>
      <c r="EAV127" s="35"/>
      <c r="EAW127" s="35"/>
      <c r="EAX127" s="35"/>
      <c r="EAY127" s="35"/>
      <c r="EAZ127" s="35"/>
      <c r="EBA127" s="35"/>
      <c r="EBB127" s="35"/>
      <c r="EBC127" s="35"/>
      <c r="EBD127" s="35"/>
      <c r="EBE127" s="35"/>
      <c r="EBF127" s="35"/>
      <c r="EBG127" s="35"/>
      <c r="EBH127" s="35"/>
      <c r="EBI127" s="35"/>
      <c r="EBJ127" s="35"/>
      <c r="EBK127" s="35"/>
      <c r="EBL127" s="35"/>
      <c r="EBM127" s="35"/>
      <c r="EBN127" s="35"/>
      <c r="EBO127" s="35"/>
      <c r="EBP127" s="35"/>
      <c r="EBQ127" s="35"/>
      <c r="EBR127" s="35"/>
      <c r="EBS127" s="35"/>
      <c r="EBT127" s="35"/>
      <c r="EBU127" s="35"/>
      <c r="EBV127" s="35"/>
      <c r="EBW127" s="35"/>
      <c r="EBX127" s="35"/>
      <c r="EBY127" s="35"/>
      <c r="EBZ127" s="35"/>
      <c r="ECA127" s="35"/>
      <c r="ECB127" s="35"/>
      <c r="ECC127" s="35"/>
      <c r="ECD127" s="35"/>
      <c r="ECE127" s="35"/>
      <c r="ECF127" s="35"/>
      <c r="ECG127" s="35"/>
      <c r="ECH127" s="35"/>
      <c r="ECI127" s="35"/>
      <c r="ECJ127" s="35"/>
      <c r="ECK127" s="35"/>
      <c r="ECL127" s="35"/>
      <c r="ECM127" s="35"/>
      <c r="ECN127" s="35"/>
      <c r="ECO127" s="35"/>
      <c r="ECP127" s="35"/>
      <c r="ECQ127" s="35"/>
      <c r="ECR127" s="35"/>
      <c r="ECS127" s="35"/>
      <c r="ECT127" s="35"/>
      <c r="ECU127" s="35"/>
      <c r="ECV127" s="35"/>
      <c r="ECW127" s="35"/>
      <c r="ECX127" s="35"/>
      <c r="ECY127" s="35"/>
      <c r="ECZ127" s="35"/>
      <c r="EDA127" s="35"/>
      <c r="EDB127" s="35"/>
      <c r="EDC127" s="35"/>
      <c r="EDD127" s="35"/>
      <c r="EDE127" s="35"/>
      <c r="EDF127" s="35"/>
      <c r="EDG127" s="35"/>
      <c r="EDH127" s="35"/>
      <c r="EDI127" s="35"/>
      <c r="EDJ127" s="35"/>
      <c r="EDK127" s="35"/>
      <c r="EDL127" s="35"/>
      <c r="EDM127" s="35"/>
      <c r="EDN127" s="35"/>
      <c r="EDO127" s="35"/>
      <c r="EDP127" s="35"/>
      <c r="EDQ127" s="35"/>
      <c r="EDR127" s="35"/>
      <c r="EDS127" s="35"/>
      <c r="EDT127" s="35"/>
      <c r="EDU127" s="35"/>
      <c r="EDV127" s="35"/>
      <c r="EDW127" s="35"/>
      <c r="EDX127" s="35"/>
      <c r="EDY127" s="35"/>
      <c r="EDZ127" s="35"/>
      <c r="EEA127" s="35"/>
      <c r="EEB127" s="35"/>
      <c r="EEC127" s="35"/>
      <c r="EED127" s="35"/>
      <c r="EEE127" s="35"/>
      <c r="EEF127" s="35"/>
      <c r="EEG127" s="35"/>
      <c r="EEH127" s="35"/>
      <c r="EEI127" s="35"/>
      <c r="EEJ127" s="35"/>
      <c r="EEK127" s="35"/>
      <c r="EEL127" s="35"/>
      <c r="EEM127" s="35"/>
      <c r="EEN127" s="35"/>
      <c r="EEO127" s="35"/>
      <c r="EEP127" s="35"/>
      <c r="EEQ127" s="35"/>
      <c r="EER127" s="35"/>
      <c r="EES127" s="35"/>
      <c r="EET127" s="35"/>
      <c r="EEU127" s="35"/>
      <c r="EEV127" s="35"/>
      <c r="EEW127" s="35"/>
      <c r="EEX127" s="35"/>
      <c r="EEY127" s="35"/>
      <c r="EEZ127" s="35"/>
      <c r="EFA127" s="35"/>
      <c r="EFB127" s="35"/>
      <c r="EFC127" s="35"/>
      <c r="EFD127" s="35"/>
      <c r="EFE127" s="35"/>
      <c r="EFF127" s="35"/>
      <c r="EFG127" s="35"/>
      <c r="EFH127" s="35"/>
      <c r="EFI127" s="35"/>
      <c r="EFJ127" s="35"/>
      <c r="EFK127" s="35"/>
      <c r="EFL127" s="35"/>
      <c r="EFM127" s="35"/>
      <c r="EFN127" s="35"/>
      <c r="EFO127" s="35"/>
      <c r="EFP127" s="35"/>
      <c r="EFQ127" s="35"/>
      <c r="EFR127" s="35"/>
      <c r="EFS127" s="35"/>
      <c r="EFT127" s="35"/>
      <c r="EFU127" s="35"/>
      <c r="EFV127" s="35"/>
      <c r="EFW127" s="35"/>
      <c r="EFX127" s="35"/>
      <c r="EFY127" s="35"/>
      <c r="EFZ127" s="35"/>
      <c r="EGA127" s="35"/>
      <c r="EGB127" s="35"/>
      <c r="EGC127" s="35"/>
      <c r="EGD127" s="35"/>
      <c r="EGE127" s="35"/>
      <c r="EGF127" s="35"/>
      <c r="EGG127" s="35"/>
      <c r="EGH127" s="35"/>
      <c r="EGI127" s="35"/>
      <c r="EGJ127" s="35"/>
      <c r="EGK127" s="35"/>
      <c r="EGL127" s="35"/>
      <c r="EGM127" s="35"/>
      <c r="EGN127" s="35"/>
      <c r="EGO127" s="35"/>
      <c r="EGP127" s="35"/>
      <c r="EGQ127" s="35"/>
      <c r="EGR127" s="35"/>
      <c r="EGS127" s="35"/>
      <c r="EGT127" s="35"/>
      <c r="EGU127" s="35"/>
      <c r="EGV127" s="35"/>
      <c r="EGW127" s="35"/>
      <c r="EGX127" s="35"/>
      <c r="EGY127" s="35"/>
      <c r="EGZ127" s="35"/>
      <c r="EHA127" s="35"/>
      <c r="EHB127" s="35"/>
      <c r="EHC127" s="35"/>
      <c r="EHD127" s="35"/>
      <c r="EHE127" s="35"/>
      <c r="EHF127" s="35"/>
      <c r="EHG127" s="35"/>
      <c r="EHH127" s="35"/>
      <c r="EHI127" s="35"/>
      <c r="EHJ127" s="35"/>
      <c r="EHK127" s="35"/>
      <c r="EHL127" s="35"/>
      <c r="EHM127" s="35"/>
      <c r="EHN127" s="35"/>
      <c r="EHO127" s="35"/>
      <c r="EHP127" s="35"/>
      <c r="EHQ127" s="35"/>
      <c r="EHR127" s="35"/>
      <c r="EHS127" s="35"/>
      <c r="EHT127" s="35"/>
      <c r="EHU127" s="35"/>
      <c r="EHV127" s="35"/>
      <c r="EHW127" s="35"/>
      <c r="EHX127" s="35"/>
      <c r="EHY127" s="35"/>
      <c r="EHZ127" s="35"/>
      <c r="EIA127" s="35"/>
      <c r="EIB127" s="35"/>
      <c r="EIC127" s="35"/>
      <c r="EID127" s="35"/>
      <c r="EIE127" s="35"/>
      <c r="EIF127" s="35"/>
      <c r="EIG127" s="35"/>
      <c r="EIH127" s="35"/>
      <c r="EII127" s="35"/>
      <c r="EIJ127" s="35"/>
      <c r="EIK127" s="35"/>
      <c r="EIL127" s="35"/>
      <c r="EIM127" s="35"/>
      <c r="EIN127" s="35"/>
      <c r="EIO127" s="35"/>
      <c r="EIP127" s="35"/>
      <c r="EIQ127" s="35"/>
      <c r="EIR127" s="35"/>
      <c r="EIS127" s="35"/>
      <c r="EIT127" s="35"/>
      <c r="EIU127" s="35"/>
      <c r="EIV127" s="35"/>
      <c r="EIW127" s="35"/>
      <c r="EIX127" s="35"/>
      <c r="EIY127" s="35"/>
      <c r="EIZ127" s="35"/>
      <c r="EJA127" s="35"/>
      <c r="EJB127" s="35"/>
      <c r="EJC127" s="35"/>
      <c r="EJD127" s="35"/>
      <c r="EJE127" s="35"/>
      <c r="EJF127" s="35"/>
      <c r="EJG127" s="35"/>
      <c r="EJH127" s="35"/>
      <c r="EJI127" s="35"/>
      <c r="EJJ127" s="35"/>
      <c r="EJK127" s="35"/>
      <c r="EJL127" s="35"/>
      <c r="EJM127" s="35"/>
      <c r="EJN127" s="35"/>
      <c r="EJO127" s="35"/>
      <c r="EJP127" s="35"/>
      <c r="EJQ127" s="35"/>
      <c r="EJR127" s="35"/>
      <c r="EJS127" s="35"/>
      <c r="EJT127" s="35"/>
      <c r="EJU127" s="35"/>
      <c r="EJV127" s="35"/>
      <c r="EJW127" s="35"/>
      <c r="EJX127" s="35"/>
      <c r="EJY127" s="35"/>
      <c r="EJZ127" s="35"/>
      <c r="EKA127" s="35"/>
      <c r="EKB127" s="35"/>
      <c r="EKC127" s="35"/>
      <c r="EKD127" s="35"/>
      <c r="EKE127" s="35"/>
      <c r="EKF127" s="35"/>
      <c r="EKG127" s="35"/>
      <c r="EKH127" s="35"/>
      <c r="EKI127" s="35"/>
      <c r="EKJ127" s="35"/>
      <c r="EKK127" s="35"/>
      <c r="EKL127" s="35"/>
      <c r="EKM127" s="35"/>
      <c r="EKN127" s="35"/>
      <c r="EKO127" s="35"/>
      <c r="EKP127" s="35"/>
      <c r="EKQ127" s="35"/>
      <c r="EKR127" s="35"/>
      <c r="EKS127" s="35"/>
      <c r="EKT127" s="35"/>
      <c r="EKU127" s="35"/>
      <c r="EKV127" s="35"/>
      <c r="EKW127" s="35"/>
      <c r="EKX127" s="35"/>
      <c r="EKY127" s="35"/>
      <c r="EKZ127" s="35"/>
      <c r="ELA127" s="35"/>
      <c r="ELB127" s="35"/>
      <c r="ELC127" s="35"/>
      <c r="ELD127" s="35"/>
      <c r="ELE127" s="35"/>
      <c r="ELF127" s="35"/>
      <c r="ELG127" s="35"/>
      <c r="ELH127" s="35"/>
      <c r="ELI127" s="35"/>
      <c r="ELJ127" s="35"/>
      <c r="ELK127" s="35"/>
      <c r="ELL127" s="35"/>
      <c r="ELM127" s="35"/>
      <c r="ELN127" s="35"/>
      <c r="ELO127" s="35"/>
      <c r="ELP127" s="35"/>
      <c r="ELQ127" s="35"/>
      <c r="ELR127" s="35"/>
      <c r="ELS127" s="35"/>
      <c r="ELT127" s="35"/>
      <c r="ELU127" s="35"/>
      <c r="ELV127" s="35"/>
      <c r="ELW127" s="35"/>
      <c r="ELX127" s="35"/>
      <c r="ELY127" s="35"/>
      <c r="ELZ127" s="35"/>
      <c r="EMA127" s="35"/>
      <c r="EMB127" s="35"/>
      <c r="EMC127" s="35"/>
      <c r="EMD127" s="35"/>
      <c r="EME127" s="35"/>
      <c r="EMF127" s="35"/>
      <c r="EMG127" s="35"/>
      <c r="EMH127" s="35"/>
      <c r="EMI127" s="35"/>
      <c r="EMJ127" s="35"/>
      <c r="EMK127" s="35"/>
      <c r="EML127" s="35"/>
      <c r="EMM127" s="35"/>
      <c r="EMN127" s="35"/>
      <c r="EMO127" s="35"/>
      <c r="EMP127" s="35"/>
      <c r="EMQ127" s="35"/>
      <c r="EMR127" s="35"/>
      <c r="EMS127" s="35"/>
      <c r="EMT127" s="35"/>
      <c r="EMU127" s="35"/>
      <c r="EMV127" s="35"/>
      <c r="EMW127" s="35"/>
      <c r="EMX127" s="35"/>
      <c r="EMY127" s="35"/>
      <c r="EMZ127" s="35"/>
      <c r="ENA127" s="35"/>
      <c r="ENB127" s="35"/>
      <c r="ENC127" s="35"/>
      <c r="END127" s="35"/>
      <c r="ENE127" s="35"/>
      <c r="ENF127" s="35"/>
      <c r="ENG127" s="35"/>
      <c r="ENH127" s="35"/>
      <c r="ENI127" s="35"/>
      <c r="ENJ127" s="35"/>
      <c r="ENK127" s="35"/>
      <c r="ENL127" s="35"/>
      <c r="ENM127" s="35"/>
      <c r="ENN127" s="35"/>
      <c r="ENO127" s="35"/>
      <c r="ENP127" s="35"/>
      <c r="ENQ127" s="35"/>
      <c r="ENR127" s="35"/>
      <c r="ENS127" s="35"/>
      <c r="ENT127" s="35"/>
      <c r="ENU127" s="35"/>
      <c r="ENV127" s="35"/>
      <c r="ENW127" s="35"/>
      <c r="ENX127" s="35"/>
      <c r="ENY127" s="35"/>
      <c r="ENZ127" s="35"/>
      <c r="EOA127" s="35"/>
      <c r="EOB127" s="35"/>
      <c r="EOC127" s="35"/>
      <c r="EOD127" s="35"/>
      <c r="EOE127" s="35"/>
      <c r="EOF127" s="35"/>
      <c r="EOG127" s="35"/>
      <c r="EOH127" s="35"/>
      <c r="EOI127" s="35"/>
      <c r="EOJ127" s="35"/>
      <c r="EOK127" s="35"/>
      <c r="EOL127" s="35"/>
      <c r="EOM127" s="35"/>
      <c r="EON127" s="35"/>
      <c r="EOO127" s="35"/>
      <c r="EOP127" s="35"/>
      <c r="EOQ127" s="35"/>
      <c r="EOR127" s="35"/>
      <c r="EOS127" s="35"/>
      <c r="EOT127" s="35"/>
      <c r="EOU127" s="35"/>
      <c r="EOV127" s="35"/>
      <c r="EOW127" s="35"/>
      <c r="EOX127" s="35"/>
      <c r="EOY127" s="35"/>
      <c r="EOZ127" s="35"/>
      <c r="EPA127" s="35"/>
      <c r="EPB127" s="35"/>
      <c r="EPC127" s="35"/>
      <c r="EPD127" s="35"/>
      <c r="EPE127" s="35"/>
      <c r="EPF127" s="35"/>
      <c r="EPG127" s="35"/>
      <c r="EPH127" s="35"/>
      <c r="EPI127" s="35"/>
      <c r="EPJ127" s="35"/>
      <c r="EPK127" s="35"/>
      <c r="EPL127" s="35"/>
      <c r="EPM127" s="35"/>
      <c r="EPN127" s="35"/>
      <c r="EPO127" s="35"/>
      <c r="EPP127" s="35"/>
      <c r="EPQ127" s="35"/>
      <c r="EPR127" s="35"/>
      <c r="EPS127" s="35"/>
      <c r="EPT127" s="35"/>
      <c r="EPU127" s="35"/>
      <c r="EPV127" s="35"/>
      <c r="EPW127" s="35"/>
      <c r="EPX127" s="35"/>
      <c r="EPY127" s="35"/>
      <c r="EPZ127" s="35"/>
      <c r="EQA127" s="35"/>
      <c r="EQB127" s="35"/>
      <c r="EQC127" s="35"/>
      <c r="EQD127" s="35"/>
      <c r="EQE127" s="35"/>
      <c r="EQF127" s="35"/>
      <c r="EQG127" s="35"/>
      <c r="EQH127" s="35"/>
      <c r="EQI127" s="35"/>
      <c r="EQJ127" s="35"/>
      <c r="EQK127" s="35"/>
      <c r="EQL127" s="35"/>
      <c r="EQM127" s="35"/>
      <c r="EQN127" s="35"/>
      <c r="EQO127" s="35"/>
      <c r="EQP127" s="35"/>
      <c r="EQQ127" s="35"/>
      <c r="EQR127" s="35"/>
      <c r="EQS127" s="35"/>
      <c r="EQT127" s="35"/>
      <c r="EQU127" s="35"/>
      <c r="EQV127" s="35"/>
      <c r="EQW127" s="35"/>
      <c r="EQX127" s="35"/>
      <c r="EQY127" s="35"/>
      <c r="EQZ127" s="35"/>
      <c r="ERA127" s="35"/>
      <c r="ERB127" s="35"/>
      <c r="ERC127" s="35"/>
      <c r="ERD127" s="35"/>
      <c r="ERE127" s="35"/>
      <c r="ERF127" s="35"/>
      <c r="ERG127" s="35"/>
      <c r="ERH127" s="35"/>
      <c r="ERI127" s="35"/>
      <c r="ERJ127" s="35"/>
      <c r="ERK127" s="35"/>
      <c r="ERL127" s="35"/>
      <c r="ERM127" s="35"/>
      <c r="ERN127" s="35"/>
      <c r="ERO127" s="35"/>
      <c r="ERP127" s="35"/>
      <c r="ERQ127" s="35"/>
      <c r="ERR127" s="35"/>
      <c r="ERS127" s="35"/>
      <c r="ERT127" s="35"/>
      <c r="ERU127" s="35"/>
      <c r="ERV127" s="35"/>
      <c r="ERW127" s="35"/>
      <c r="ERX127" s="35"/>
      <c r="ERY127" s="35"/>
      <c r="ERZ127" s="35"/>
      <c r="ESA127" s="35"/>
      <c r="ESB127" s="35"/>
      <c r="ESC127" s="35"/>
      <c r="ESD127" s="35"/>
      <c r="ESE127" s="35"/>
      <c r="ESF127" s="35"/>
      <c r="ESG127" s="35"/>
      <c r="ESH127" s="35"/>
      <c r="ESI127" s="35"/>
      <c r="ESJ127" s="35"/>
      <c r="ESK127" s="35"/>
      <c r="ESL127" s="35"/>
      <c r="ESM127" s="35"/>
      <c r="ESN127" s="35"/>
      <c r="ESO127" s="35"/>
      <c r="ESP127" s="35"/>
      <c r="ESQ127" s="35"/>
      <c r="ESR127" s="35"/>
      <c r="ESS127" s="35"/>
      <c r="EST127" s="35"/>
      <c r="ESU127" s="35"/>
      <c r="ESV127" s="35"/>
      <c r="ESW127" s="35"/>
      <c r="ESX127" s="35"/>
      <c r="ESY127" s="35"/>
      <c r="ESZ127" s="35"/>
      <c r="ETA127" s="35"/>
      <c r="ETB127" s="35"/>
      <c r="ETC127" s="35"/>
      <c r="ETD127" s="35"/>
      <c r="ETE127" s="35"/>
      <c r="ETF127" s="35"/>
      <c r="ETG127" s="35"/>
      <c r="ETH127" s="35"/>
      <c r="ETI127" s="35"/>
      <c r="ETJ127" s="35"/>
      <c r="ETK127" s="35"/>
      <c r="ETL127" s="35"/>
      <c r="ETM127" s="35"/>
      <c r="ETN127" s="35"/>
      <c r="ETO127" s="35"/>
      <c r="ETP127" s="35"/>
      <c r="ETQ127" s="35"/>
      <c r="ETR127" s="35"/>
      <c r="ETS127" s="35"/>
      <c r="ETT127" s="35"/>
      <c r="ETU127" s="35"/>
      <c r="ETV127" s="35"/>
      <c r="ETW127" s="35"/>
      <c r="ETX127" s="35"/>
      <c r="ETY127" s="35"/>
      <c r="ETZ127" s="35"/>
      <c r="EUA127" s="35"/>
      <c r="EUB127" s="35"/>
      <c r="EUC127" s="35"/>
      <c r="EUD127" s="35"/>
      <c r="EUE127" s="35"/>
      <c r="EUF127" s="35"/>
      <c r="EUG127" s="35"/>
      <c r="EUH127" s="35"/>
      <c r="EUI127" s="35"/>
      <c r="EUJ127" s="35"/>
      <c r="EUK127" s="35"/>
      <c r="EUL127" s="35"/>
      <c r="EUM127" s="35"/>
      <c r="EUN127" s="35"/>
      <c r="EUO127" s="35"/>
      <c r="EUP127" s="35"/>
      <c r="EUQ127" s="35"/>
      <c r="EUR127" s="35"/>
      <c r="EUS127" s="35"/>
      <c r="EUT127" s="35"/>
      <c r="EUU127" s="35"/>
      <c r="EUV127" s="35"/>
      <c r="EUW127" s="35"/>
      <c r="EUX127" s="35"/>
      <c r="EUY127" s="35"/>
      <c r="EUZ127" s="35"/>
      <c r="EVA127" s="35"/>
      <c r="EVB127" s="35"/>
      <c r="EVC127" s="35"/>
      <c r="EVD127" s="35"/>
      <c r="EVE127" s="35"/>
      <c r="EVF127" s="35"/>
      <c r="EVG127" s="35"/>
      <c r="EVH127" s="35"/>
      <c r="EVI127" s="35"/>
      <c r="EVJ127" s="35"/>
      <c r="EVK127" s="35"/>
      <c r="EVL127" s="35"/>
      <c r="EVM127" s="35"/>
      <c r="EVN127" s="35"/>
      <c r="EVO127" s="35"/>
      <c r="EVP127" s="35"/>
      <c r="EVQ127" s="35"/>
      <c r="EVR127" s="35"/>
      <c r="EVS127" s="35"/>
      <c r="EVT127" s="35"/>
      <c r="EVU127" s="35"/>
      <c r="EVV127" s="35"/>
      <c r="EVW127" s="35"/>
      <c r="EVX127" s="35"/>
      <c r="EVY127" s="35"/>
      <c r="EVZ127" s="35"/>
      <c r="EWA127" s="35"/>
      <c r="EWB127" s="35"/>
      <c r="EWC127" s="35"/>
      <c r="EWD127" s="35"/>
      <c r="EWE127" s="35"/>
      <c r="EWF127" s="35"/>
      <c r="EWG127" s="35"/>
      <c r="EWH127" s="35"/>
      <c r="EWI127" s="35"/>
      <c r="EWJ127" s="35"/>
      <c r="EWK127" s="35"/>
      <c r="EWL127" s="35"/>
      <c r="EWM127" s="35"/>
      <c r="EWN127" s="35"/>
      <c r="EWO127" s="35"/>
      <c r="EWP127" s="35"/>
      <c r="EWQ127" s="35"/>
      <c r="EWR127" s="35"/>
      <c r="EWS127" s="35"/>
      <c r="EWT127" s="35"/>
      <c r="EWU127" s="35"/>
      <c r="EWV127" s="35"/>
      <c r="EWW127" s="35"/>
      <c r="EWX127" s="35"/>
      <c r="EWY127" s="35"/>
      <c r="EWZ127" s="35"/>
      <c r="EXA127" s="35"/>
      <c r="EXB127" s="35"/>
      <c r="EXC127" s="35"/>
      <c r="EXD127" s="35"/>
      <c r="EXE127" s="35"/>
      <c r="EXF127" s="35"/>
      <c r="EXG127" s="35"/>
      <c r="EXH127" s="35"/>
      <c r="EXI127" s="35"/>
      <c r="EXJ127" s="35"/>
      <c r="EXK127" s="35"/>
      <c r="EXL127" s="35"/>
      <c r="EXM127" s="35"/>
      <c r="EXN127" s="35"/>
      <c r="EXO127" s="35"/>
      <c r="EXP127" s="35"/>
      <c r="EXQ127" s="35"/>
      <c r="EXR127" s="35"/>
      <c r="EXS127" s="35"/>
      <c r="EXT127" s="35"/>
      <c r="EXU127" s="35"/>
      <c r="EXV127" s="35"/>
      <c r="EXW127" s="35"/>
      <c r="EXX127" s="35"/>
      <c r="EXY127" s="35"/>
      <c r="EXZ127" s="35"/>
      <c r="EYA127" s="35"/>
      <c r="EYB127" s="35"/>
      <c r="EYC127" s="35"/>
      <c r="EYD127" s="35"/>
      <c r="EYE127" s="35"/>
      <c r="EYF127" s="35"/>
      <c r="EYG127" s="35"/>
      <c r="EYH127" s="35"/>
      <c r="EYI127" s="35"/>
      <c r="EYJ127" s="35"/>
      <c r="EYK127" s="35"/>
      <c r="EYL127" s="35"/>
      <c r="EYM127" s="35"/>
      <c r="EYN127" s="35"/>
      <c r="EYO127" s="35"/>
      <c r="EYP127" s="35"/>
      <c r="EYQ127" s="35"/>
      <c r="EYR127" s="35"/>
      <c r="EYS127" s="35"/>
      <c r="EYT127" s="35"/>
      <c r="EYU127" s="35"/>
      <c r="EYV127" s="35"/>
      <c r="EYW127" s="35"/>
      <c r="EYX127" s="35"/>
      <c r="EYY127" s="35"/>
      <c r="EYZ127" s="35"/>
      <c r="EZA127" s="35"/>
      <c r="EZB127" s="35"/>
      <c r="EZC127" s="35"/>
      <c r="EZD127" s="35"/>
      <c r="EZE127" s="35"/>
      <c r="EZF127" s="35"/>
      <c r="EZG127" s="35"/>
      <c r="EZH127" s="35"/>
      <c r="EZI127" s="35"/>
      <c r="EZJ127" s="35"/>
      <c r="EZK127" s="35"/>
      <c r="EZL127" s="35"/>
      <c r="EZM127" s="35"/>
      <c r="EZN127" s="35"/>
      <c r="EZO127" s="35"/>
      <c r="EZP127" s="35"/>
      <c r="EZQ127" s="35"/>
      <c r="EZR127" s="35"/>
      <c r="EZS127" s="35"/>
      <c r="EZT127" s="35"/>
      <c r="EZU127" s="35"/>
      <c r="EZV127" s="35"/>
      <c r="EZW127" s="35"/>
      <c r="EZX127" s="35"/>
      <c r="EZY127" s="35"/>
      <c r="EZZ127" s="35"/>
      <c r="FAA127" s="35"/>
      <c r="FAB127" s="35"/>
      <c r="FAC127" s="35"/>
      <c r="FAD127" s="35"/>
      <c r="FAE127" s="35"/>
      <c r="FAF127" s="35"/>
      <c r="FAG127" s="35"/>
      <c r="FAH127" s="35"/>
      <c r="FAI127" s="35"/>
      <c r="FAJ127" s="35"/>
      <c r="FAK127" s="35"/>
      <c r="FAL127" s="35"/>
      <c r="FAM127" s="35"/>
      <c r="FAN127" s="35"/>
      <c r="FAO127" s="35"/>
      <c r="FAP127" s="35"/>
      <c r="FAQ127" s="35"/>
      <c r="FAR127" s="35"/>
      <c r="FAS127" s="35"/>
      <c r="FAT127" s="35"/>
      <c r="FAU127" s="35"/>
      <c r="FAV127" s="35"/>
      <c r="FAW127" s="35"/>
      <c r="FAX127" s="35"/>
      <c r="FAY127" s="35"/>
      <c r="FAZ127" s="35"/>
      <c r="FBA127" s="35"/>
      <c r="FBB127" s="35"/>
      <c r="FBC127" s="35"/>
      <c r="FBD127" s="35"/>
      <c r="FBE127" s="35"/>
      <c r="FBF127" s="35"/>
      <c r="FBG127" s="35"/>
      <c r="FBH127" s="35"/>
      <c r="FBI127" s="35"/>
      <c r="FBJ127" s="35"/>
      <c r="FBK127" s="35"/>
      <c r="FBL127" s="35"/>
      <c r="FBM127" s="35"/>
      <c r="FBN127" s="35"/>
      <c r="FBO127" s="35"/>
      <c r="FBP127" s="35"/>
      <c r="FBQ127" s="35"/>
      <c r="FBR127" s="35"/>
      <c r="FBS127" s="35"/>
      <c r="FBT127" s="35"/>
      <c r="FBU127" s="35"/>
      <c r="FBV127" s="35"/>
      <c r="FBW127" s="35"/>
      <c r="FBX127" s="35"/>
      <c r="FBY127" s="35"/>
      <c r="FBZ127" s="35"/>
      <c r="FCA127" s="35"/>
      <c r="FCB127" s="35"/>
      <c r="FCC127" s="35"/>
      <c r="FCD127" s="35"/>
      <c r="FCE127" s="35"/>
      <c r="FCF127" s="35"/>
      <c r="FCG127" s="35"/>
      <c r="FCH127" s="35"/>
      <c r="FCI127" s="35"/>
      <c r="FCJ127" s="35"/>
      <c r="FCK127" s="35"/>
      <c r="FCL127" s="35"/>
      <c r="FCM127" s="35"/>
      <c r="FCN127" s="35"/>
      <c r="FCO127" s="35"/>
      <c r="FCP127" s="35"/>
      <c r="FCQ127" s="35"/>
      <c r="FCR127" s="35"/>
      <c r="FCS127" s="35"/>
      <c r="FCT127" s="35"/>
      <c r="FCU127" s="35"/>
      <c r="FCV127" s="35"/>
      <c r="FCW127" s="35"/>
      <c r="FCX127" s="35"/>
      <c r="FCY127" s="35"/>
      <c r="FCZ127" s="35"/>
      <c r="FDA127" s="35"/>
      <c r="FDB127" s="35"/>
      <c r="FDC127" s="35"/>
      <c r="FDD127" s="35"/>
      <c r="FDE127" s="35"/>
      <c r="FDF127" s="35"/>
      <c r="FDG127" s="35"/>
      <c r="FDH127" s="35"/>
      <c r="FDI127" s="35"/>
      <c r="FDJ127" s="35"/>
      <c r="FDK127" s="35"/>
      <c r="FDL127" s="35"/>
      <c r="FDM127" s="35"/>
      <c r="FDN127" s="35"/>
      <c r="FDO127" s="35"/>
      <c r="FDP127" s="35"/>
      <c r="FDQ127" s="35"/>
      <c r="FDR127" s="35"/>
      <c r="FDS127" s="35"/>
      <c r="FDT127" s="35"/>
      <c r="FDU127" s="35"/>
      <c r="FDV127" s="35"/>
      <c r="FDW127" s="35"/>
      <c r="FDX127" s="35"/>
      <c r="FDY127" s="35"/>
      <c r="FDZ127" s="35"/>
      <c r="FEA127" s="35"/>
      <c r="FEB127" s="35"/>
      <c r="FEC127" s="35"/>
      <c r="FED127" s="35"/>
      <c r="FEE127" s="35"/>
      <c r="FEF127" s="35"/>
      <c r="FEG127" s="35"/>
      <c r="FEH127" s="35"/>
      <c r="FEI127" s="35"/>
      <c r="FEJ127" s="35"/>
      <c r="FEK127" s="35"/>
      <c r="FEL127" s="35"/>
      <c r="FEM127" s="35"/>
      <c r="FEN127" s="35"/>
      <c r="FEO127" s="35"/>
      <c r="FEP127" s="35"/>
      <c r="FEQ127" s="35"/>
      <c r="FER127" s="35"/>
      <c r="FES127" s="35"/>
      <c r="FET127" s="35"/>
      <c r="FEU127" s="35"/>
      <c r="FEV127" s="35"/>
      <c r="FEW127" s="35"/>
      <c r="FEX127" s="35"/>
      <c r="FEY127" s="35"/>
      <c r="FEZ127" s="35"/>
      <c r="FFA127" s="35"/>
      <c r="FFB127" s="35"/>
      <c r="FFC127" s="35"/>
      <c r="FFD127" s="35"/>
      <c r="FFE127" s="35"/>
      <c r="FFF127" s="35"/>
      <c r="FFG127" s="35"/>
      <c r="FFH127" s="35"/>
      <c r="FFI127" s="35"/>
      <c r="FFJ127" s="35"/>
      <c r="FFK127" s="35"/>
      <c r="FFL127" s="35"/>
      <c r="FFM127" s="35"/>
      <c r="FFN127" s="35"/>
      <c r="FFO127" s="35"/>
      <c r="FFP127" s="35"/>
      <c r="FFQ127" s="35"/>
      <c r="FFR127" s="35"/>
      <c r="FFS127" s="35"/>
      <c r="FFT127" s="35"/>
      <c r="FFU127" s="35"/>
      <c r="FFV127" s="35"/>
      <c r="FFW127" s="35"/>
      <c r="FFX127" s="35"/>
      <c r="FFY127" s="35"/>
      <c r="FFZ127" s="35"/>
      <c r="FGA127" s="35"/>
      <c r="FGB127" s="35"/>
      <c r="FGC127" s="35"/>
      <c r="FGD127" s="35"/>
      <c r="FGE127" s="35"/>
      <c r="FGF127" s="35"/>
      <c r="FGG127" s="35"/>
      <c r="FGH127" s="35"/>
      <c r="FGI127" s="35"/>
      <c r="FGJ127" s="35"/>
      <c r="FGK127" s="35"/>
      <c r="FGL127" s="35"/>
      <c r="FGM127" s="35"/>
      <c r="FGN127" s="35"/>
      <c r="FGO127" s="35"/>
      <c r="FGP127" s="35"/>
      <c r="FGQ127" s="35"/>
      <c r="FGR127" s="35"/>
      <c r="FGS127" s="35"/>
      <c r="FGT127" s="35"/>
      <c r="FGU127" s="35"/>
      <c r="FGV127" s="35"/>
      <c r="FGW127" s="35"/>
      <c r="FGX127" s="35"/>
      <c r="FGY127" s="35"/>
      <c r="FGZ127" s="35"/>
      <c r="FHA127" s="35"/>
      <c r="FHB127" s="35"/>
      <c r="FHC127" s="35"/>
      <c r="FHD127" s="35"/>
      <c r="FHE127" s="35"/>
      <c r="FHF127" s="35"/>
      <c r="FHG127" s="35"/>
      <c r="FHH127" s="35"/>
      <c r="FHI127" s="35"/>
      <c r="FHJ127" s="35"/>
      <c r="FHK127" s="35"/>
      <c r="FHL127" s="35"/>
      <c r="FHM127" s="35"/>
      <c r="FHN127" s="35"/>
      <c r="FHO127" s="35"/>
      <c r="FHP127" s="35"/>
      <c r="FHQ127" s="35"/>
      <c r="FHR127" s="35"/>
      <c r="FHS127" s="35"/>
      <c r="FHT127" s="35"/>
      <c r="FHU127" s="35"/>
      <c r="FHV127" s="35"/>
      <c r="FHW127" s="35"/>
      <c r="FHX127" s="35"/>
      <c r="FHY127" s="35"/>
      <c r="FHZ127" s="35"/>
      <c r="FIA127" s="35"/>
      <c r="FIB127" s="35"/>
      <c r="FIC127" s="35"/>
      <c r="FID127" s="35"/>
      <c r="FIE127" s="35"/>
      <c r="FIF127" s="35"/>
      <c r="FIG127" s="35"/>
      <c r="FIH127" s="35"/>
      <c r="FII127" s="35"/>
      <c r="FIJ127" s="35"/>
      <c r="FIK127" s="35"/>
      <c r="FIL127" s="35"/>
      <c r="FIM127" s="35"/>
      <c r="FIN127" s="35"/>
      <c r="FIO127" s="35"/>
      <c r="FIP127" s="35"/>
      <c r="FIQ127" s="35"/>
      <c r="FIR127" s="35"/>
      <c r="FIS127" s="35"/>
      <c r="FIT127" s="35"/>
      <c r="FIU127" s="35"/>
      <c r="FIV127" s="35"/>
      <c r="FIW127" s="35"/>
      <c r="FIX127" s="35"/>
      <c r="FIY127" s="35"/>
      <c r="FIZ127" s="35"/>
      <c r="FJA127" s="35"/>
      <c r="FJB127" s="35"/>
      <c r="FJC127" s="35"/>
      <c r="FJD127" s="35"/>
      <c r="FJE127" s="35"/>
      <c r="FJF127" s="35"/>
      <c r="FJG127" s="35"/>
      <c r="FJH127" s="35"/>
      <c r="FJI127" s="35"/>
      <c r="FJJ127" s="35"/>
      <c r="FJK127" s="35"/>
      <c r="FJL127" s="35"/>
      <c r="FJM127" s="35"/>
      <c r="FJN127" s="35"/>
      <c r="FJO127" s="35"/>
      <c r="FJP127" s="35"/>
      <c r="FJQ127" s="35"/>
      <c r="FJR127" s="35"/>
      <c r="FJS127" s="35"/>
      <c r="FJT127" s="35"/>
      <c r="FJU127" s="35"/>
      <c r="FJV127" s="35"/>
      <c r="FJW127" s="35"/>
      <c r="FJX127" s="35"/>
      <c r="FJY127" s="35"/>
      <c r="FJZ127" s="35"/>
      <c r="FKA127" s="35"/>
      <c r="FKB127" s="35"/>
      <c r="FKC127" s="35"/>
      <c r="FKD127" s="35"/>
      <c r="FKE127" s="35"/>
      <c r="FKF127" s="35"/>
      <c r="FKG127" s="35"/>
      <c r="FKH127" s="35"/>
      <c r="FKI127" s="35"/>
      <c r="FKJ127" s="35"/>
      <c r="FKK127" s="35"/>
      <c r="FKL127" s="35"/>
      <c r="FKM127" s="35"/>
      <c r="FKN127" s="35"/>
      <c r="FKO127" s="35"/>
      <c r="FKP127" s="35"/>
      <c r="FKQ127" s="35"/>
      <c r="FKR127" s="35"/>
      <c r="FKS127" s="35"/>
      <c r="FKT127" s="35"/>
      <c r="FKU127" s="35"/>
      <c r="FKV127" s="35"/>
      <c r="FKW127" s="35"/>
      <c r="FKX127" s="35"/>
      <c r="FKY127" s="35"/>
      <c r="FKZ127" s="35"/>
      <c r="FLA127" s="35"/>
      <c r="FLB127" s="35"/>
      <c r="FLC127" s="35"/>
      <c r="FLD127" s="35"/>
      <c r="FLE127" s="35"/>
      <c r="FLF127" s="35"/>
      <c r="FLG127" s="35"/>
      <c r="FLH127" s="35"/>
      <c r="FLI127" s="35"/>
      <c r="FLJ127" s="35"/>
      <c r="FLK127" s="35"/>
      <c r="FLL127" s="35"/>
      <c r="FLM127" s="35"/>
      <c r="FLN127" s="35"/>
      <c r="FLO127" s="35"/>
      <c r="FLP127" s="35"/>
      <c r="FLQ127" s="35"/>
      <c r="FLR127" s="35"/>
      <c r="FLS127" s="35"/>
      <c r="FLT127" s="35"/>
      <c r="FLU127" s="35"/>
      <c r="FLV127" s="35"/>
      <c r="FLW127" s="35"/>
      <c r="FLX127" s="35"/>
      <c r="FLY127" s="35"/>
      <c r="FLZ127" s="35"/>
      <c r="FMA127" s="35"/>
      <c r="FMB127" s="35"/>
      <c r="FMC127" s="35"/>
      <c r="FMD127" s="35"/>
      <c r="FME127" s="35"/>
      <c r="FMF127" s="35"/>
      <c r="FMG127" s="35"/>
      <c r="FMH127" s="35"/>
      <c r="FMI127" s="35"/>
      <c r="FMJ127" s="35"/>
      <c r="FMK127" s="35"/>
      <c r="FML127" s="35"/>
      <c r="FMM127" s="35"/>
      <c r="FMN127" s="35"/>
      <c r="FMO127" s="35"/>
      <c r="FMP127" s="35"/>
      <c r="FMQ127" s="35"/>
      <c r="FMR127" s="35"/>
      <c r="FMS127" s="35"/>
      <c r="FMT127" s="35"/>
      <c r="FMU127" s="35"/>
      <c r="FMV127" s="35"/>
      <c r="FMW127" s="35"/>
      <c r="FMX127" s="35"/>
      <c r="FMY127" s="35"/>
      <c r="FMZ127" s="35"/>
      <c r="FNA127" s="35"/>
      <c r="FNB127" s="35"/>
      <c r="FNC127" s="35"/>
      <c r="FND127" s="35"/>
      <c r="FNE127" s="35"/>
      <c r="FNF127" s="35"/>
      <c r="FNG127" s="35"/>
      <c r="FNH127" s="35"/>
      <c r="FNI127" s="35"/>
      <c r="FNJ127" s="35"/>
      <c r="FNK127" s="35"/>
      <c r="FNL127" s="35"/>
      <c r="FNM127" s="35"/>
      <c r="FNN127" s="35"/>
      <c r="FNO127" s="35"/>
      <c r="FNP127" s="35"/>
      <c r="FNQ127" s="35"/>
      <c r="FNR127" s="35"/>
      <c r="FNS127" s="35"/>
      <c r="FNT127" s="35"/>
      <c r="FNU127" s="35"/>
      <c r="FNV127" s="35"/>
      <c r="FNW127" s="35"/>
      <c r="FNX127" s="35"/>
      <c r="FNY127" s="35"/>
      <c r="FNZ127" s="35"/>
      <c r="FOA127" s="35"/>
      <c r="FOB127" s="35"/>
      <c r="FOC127" s="35"/>
      <c r="FOD127" s="35"/>
      <c r="FOE127" s="35"/>
      <c r="FOF127" s="35"/>
      <c r="FOG127" s="35"/>
      <c r="FOH127" s="35"/>
      <c r="FOI127" s="35"/>
      <c r="FOJ127" s="35"/>
      <c r="FOK127" s="35"/>
      <c r="FOL127" s="35"/>
      <c r="FOM127" s="35"/>
      <c r="FON127" s="35"/>
      <c r="FOO127" s="35"/>
      <c r="FOP127" s="35"/>
      <c r="FOQ127" s="35"/>
      <c r="FOR127" s="35"/>
      <c r="FOS127" s="35"/>
      <c r="FOT127" s="35"/>
      <c r="FOU127" s="35"/>
      <c r="FOV127" s="35"/>
      <c r="FOW127" s="35"/>
      <c r="FOX127" s="35"/>
      <c r="FOY127" s="35"/>
      <c r="FOZ127" s="35"/>
      <c r="FPA127" s="35"/>
      <c r="FPB127" s="35"/>
      <c r="FPC127" s="35"/>
      <c r="FPD127" s="35"/>
      <c r="FPE127" s="35"/>
      <c r="FPF127" s="35"/>
      <c r="FPG127" s="35"/>
      <c r="FPH127" s="35"/>
      <c r="FPI127" s="35"/>
      <c r="FPJ127" s="35"/>
      <c r="FPK127" s="35"/>
      <c r="FPL127" s="35"/>
      <c r="FPM127" s="35"/>
      <c r="FPN127" s="35"/>
      <c r="FPO127" s="35"/>
      <c r="FPP127" s="35"/>
      <c r="FPQ127" s="35"/>
      <c r="FPR127" s="35"/>
      <c r="FPS127" s="35"/>
      <c r="FPT127" s="35"/>
      <c r="FPU127" s="35"/>
      <c r="FPV127" s="35"/>
      <c r="FPW127" s="35"/>
      <c r="FPX127" s="35"/>
      <c r="FPY127" s="35"/>
      <c r="FPZ127" s="35"/>
      <c r="FQA127" s="35"/>
      <c r="FQB127" s="35"/>
      <c r="FQC127" s="35"/>
      <c r="FQD127" s="35"/>
      <c r="FQE127" s="35"/>
      <c r="FQF127" s="35"/>
      <c r="FQG127" s="35"/>
      <c r="FQH127" s="35"/>
      <c r="FQI127" s="35"/>
      <c r="FQJ127" s="35"/>
      <c r="FQK127" s="35"/>
      <c r="FQL127" s="35"/>
      <c r="FQM127" s="35"/>
      <c r="FQN127" s="35"/>
      <c r="FQO127" s="35"/>
      <c r="FQP127" s="35"/>
      <c r="FQQ127" s="35"/>
      <c r="FQR127" s="35"/>
      <c r="FQS127" s="35"/>
      <c r="FQT127" s="35"/>
      <c r="FQU127" s="35"/>
      <c r="FQV127" s="35"/>
      <c r="FQW127" s="35"/>
      <c r="FQX127" s="35"/>
      <c r="FQY127" s="35"/>
      <c r="FQZ127" s="35"/>
      <c r="FRA127" s="35"/>
      <c r="FRB127" s="35"/>
      <c r="FRC127" s="35"/>
      <c r="FRD127" s="35"/>
      <c r="FRE127" s="35"/>
      <c r="FRF127" s="35"/>
      <c r="FRG127" s="35"/>
      <c r="FRH127" s="35"/>
      <c r="FRI127" s="35"/>
      <c r="FRJ127" s="35"/>
      <c r="FRK127" s="35"/>
      <c r="FRL127" s="35"/>
      <c r="FRM127" s="35"/>
      <c r="FRN127" s="35"/>
      <c r="FRO127" s="35"/>
      <c r="FRP127" s="35"/>
      <c r="FRQ127" s="35"/>
      <c r="FRR127" s="35"/>
      <c r="FRS127" s="35"/>
      <c r="FRT127" s="35"/>
      <c r="FRU127" s="35"/>
      <c r="FRV127" s="35"/>
      <c r="FRW127" s="35"/>
      <c r="FRX127" s="35"/>
      <c r="FRY127" s="35"/>
      <c r="FRZ127" s="35"/>
      <c r="FSA127" s="35"/>
      <c r="FSB127" s="35"/>
      <c r="FSC127" s="35"/>
      <c r="FSD127" s="35"/>
      <c r="FSE127" s="35"/>
      <c r="FSF127" s="35"/>
      <c r="FSG127" s="35"/>
      <c r="FSH127" s="35"/>
      <c r="FSI127" s="35"/>
      <c r="FSJ127" s="35"/>
      <c r="FSK127" s="35"/>
      <c r="FSL127" s="35"/>
      <c r="FSM127" s="35"/>
      <c r="FSN127" s="35"/>
      <c r="FSO127" s="35"/>
      <c r="FSP127" s="35"/>
      <c r="FSQ127" s="35"/>
      <c r="FSR127" s="35"/>
      <c r="FSS127" s="35"/>
      <c r="FST127" s="35"/>
      <c r="FSU127" s="35"/>
      <c r="FSV127" s="35"/>
      <c r="FSW127" s="35"/>
      <c r="FSX127" s="35"/>
      <c r="FSY127" s="35"/>
      <c r="FSZ127" s="35"/>
      <c r="FTA127" s="35"/>
      <c r="FTB127" s="35"/>
      <c r="FTC127" s="35"/>
      <c r="FTD127" s="35"/>
      <c r="FTE127" s="35"/>
      <c r="FTF127" s="35"/>
      <c r="FTG127" s="35"/>
      <c r="FTH127" s="35"/>
      <c r="FTI127" s="35"/>
      <c r="FTJ127" s="35"/>
      <c r="FTK127" s="35"/>
      <c r="FTL127" s="35"/>
      <c r="FTM127" s="35"/>
      <c r="FTN127" s="35"/>
      <c r="FTO127" s="35"/>
      <c r="FTP127" s="35"/>
      <c r="FTQ127" s="35"/>
      <c r="FTR127" s="35"/>
      <c r="FTS127" s="35"/>
      <c r="FTT127" s="35"/>
      <c r="FTU127" s="35"/>
      <c r="FTV127" s="35"/>
      <c r="FTW127" s="35"/>
      <c r="FTX127" s="35"/>
      <c r="FTY127" s="35"/>
      <c r="FTZ127" s="35"/>
      <c r="FUA127" s="35"/>
      <c r="FUB127" s="35"/>
      <c r="FUC127" s="35"/>
      <c r="FUD127" s="35"/>
      <c r="FUE127" s="35"/>
      <c r="FUF127" s="35"/>
      <c r="FUG127" s="35"/>
      <c r="FUH127" s="35"/>
      <c r="FUI127" s="35"/>
      <c r="FUJ127" s="35"/>
      <c r="FUK127" s="35"/>
      <c r="FUL127" s="35"/>
      <c r="FUM127" s="35"/>
      <c r="FUN127" s="35"/>
      <c r="FUO127" s="35"/>
      <c r="FUP127" s="35"/>
      <c r="FUQ127" s="35"/>
      <c r="FUR127" s="35"/>
      <c r="FUS127" s="35"/>
      <c r="FUT127" s="35"/>
      <c r="FUU127" s="35"/>
      <c r="FUV127" s="35"/>
      <c r="FUW127" s="35"/>
      <c r="FUX127" s="35"/>
      <c r="FUY127" s="35"/>
      <c r="FUZ127" s="35"/>
      <c r="FVA127" s="35"/>
      <c r="FVB127" s="35"/>
      <c r="FVC127" s="35"/>
      <c r="FVD127" s="35"/>
      <c r="FVE127" s="35"/>
      <c r="FVF127" s="35"/>
      <c r="FVG127" s="35"/>
      <c r="FVH127" s="35"/>
      <c r="FVI127" s="35"/>
      <c r="FVJ127" s="35"/>
      <c r="FVK127" s="35"/>
      <c r="FVL127" s="35"/>
      <c r="FVM127" s="35"/>
      <c r="FVN127" s="35"/>
      <c r="FVO127" s="35"/>
      <c r="FVP127" s="35"/>
      <c r="FVQ127" s="35"/>
      <c r="FVR127" s="35"/>
      <c r="FVS127" s="35"/>
      <c r="FVT127" s="35"/>
      <c r="FVU127" s="35"/>
      <c r="FVV127" s="35"/>
      <c r="FVW127" s="35"/>
      <c r="FVX127" s="35"/>
      <c r="FVY127" s="35"/>
      <c r="FVZ127" s="35"/>
      <c r="FWA127" s="35"/>
      <c r="FWB127" s="35"/>
      <c r="FWC127" s="35"/>
      <c r="FWD127" s="35"/>
      <c r="FWE127" s="35"/>
      <c r="FWF127" s="35"/>
      <c r="FWG127" s="35"/>
      <c r="FWH127" s="35"/>
      <c r="FWI127" s="35"/>
      <c r="FWJ127" s="35"/>
      <c r="FWK127" s="35"/>
      <c r="FWL127" s="35"/>
      <c r="FWM127" s="35"/>
      <c r="FWN127" s="35"/>
      <c r="FWO127" s="35"/>
      <c r="FWP127" s="35"/>
      <c r="FWQ127" s="35"/>
      <c r="FWR127" s="35"/>
      <c r="FWS127" s="35"/>
      <c r="FWT127" s="35"/>
      <c r="FWU127" s="35"/>
      <c r="FWV127" s="35"/>
      <c r="FWW127" s="35"/>
      <c r="FWX127" s="35"/>
      <c r="FWY127" s="35"/>
      <c r="FWZ127" s="35"/>
      <c r="FXA127" s="35"/>
      <c r="FXB127" s="35"/>
      <c r="FXC127" s="35"/>
      <c r="FXD127" s="35"/>
      <c r="FXE127" s="35"/>
      <c r="FXF127" s="35"/>
      <c r="FXG127" s="35"/>
      <c r="FXH127" s="35"/>
      <c r="FXI127" s="35"/>
      <c r="FXJ127" s="35"/>
      <c r="FXK127" s="35"/>
      <c r="FXL127" s="35"/>
      <c r="FXM127" s="35"/>
      <c r="FXN127" s="35"/>
      <c r="FXO127" s="35"/>
      <c r="FXP127" s="35"/>
      <c r="FXQ127" s="35"/>
      <c r="FXR127" s="35"/>
      <c r="FXS127" s="35"/>
      <c r="FXT127" s="35"/>
      <c r="FXU127" s="35"/>
      <c r="FXV127" s="35"/>
      <c r="FXW127" s="35"/>
      <c r="FXX127" s="35"/>
      <c r="FXY127" s="35"/>
      <c r="FXZ127" s="35"/>
      <c r="FYA127" s="35"/>
      <c r="FYB127" s="35"/>
      <c r="FYC127" s="35"/>
      <c r="FYD127" s="35"/>
      <c r="FYE127" s="35"/>
      <c r="FYF127" s="35"/>
      <c r="FYG127" s="35"/>
      <c r="FYH127" s="35"/>
      <c r="FYI127" s="35"/>
      <c r="FYJ127" s="35"/>
      <c r="FYK127" s="35"/>
      <c r="FYL127" s="35"/>
      <c r="FYM127" s="35"/>
      <c r="FYN127" s="35"/>
      <c r="FYO127" s="35"/>
      <c r="FYP127" s="35"/>
      <c r="FYQ127" s="35"/>
      <c r="FYR127" s="35"/>
      <c r="FYS127" s="35"/>
      <c r="FYT127" s="35"/>
      <c r="FYU127" s="35"/>
      <c r="FYV127" s="35"/>
      <c r="FYW127" s="35"/>
      <c r="FYX127" s="35"/>
      <c r="FYY127" s="35"/>
      <c r="FYZ127" s="35"/>
      <c r="FZA127" s="35"/>
      <c r="FZB127" s="35"/>
      <c r="FZC127" s="35"/>
      <c r="FZD127" s="35"/>
      <c r="FZE127" s="35"/>
      <c r="FZF127" s="35"/>
      <c r="FZG127" s="35"/>
      <c r="FZH127" s="35"/>
      <c r="FZI127" s="35"/>
      <c r="FZJ127" s="35"/>
      <c r="FZK127" s="35"/>
      <c r="FZL127" s="35"/>
      <c r="FZM127" s="35"/>
      <c r="FZN127" s="35"/>
      <c r="FZO127" s="35"/>
      <c r="FZP127" s="35"/>
      <c r="FZQ127" s="35"/>
      <c r="FZR127" s="35"/>
      <c r="FZS127" s="35"/>
      <c r="FZT127" s="35"/>
      <c r="FZU127" s="35"/>
      <c r="FZV127" s="35"/>
      <c r="FZW127" s="35"/>
      <c r="FZX127" s="35"/>
      <c r="FZY127" s="35"/>
      <c r="FZZ127" s="35"/>
      <c r="GAA127" s="35"/>
      <c r="GAB127" s="35"/>
      <c r="GAC127" s="35"/>
      <c r="GAD127" s="35"/>
      <c r="GAE127" s="35"/>
      <c r="GAF127" s="35"/>
      <c r="GAG127" s="35"/>
      <c r="GAH127" s="35"/>
      <c r="GAI127" s="35"/>
      <c r="GAJ127" s="35"/>
      <c r="GAK127" s="35"/>
      <c r="GAL127" s="35"/>
      <c r="GAM127" s="35"/>
      <c r="GAN127" s="35"/>
      <c r="GAO127" s="35"/>
      <c r="GAP127" s="35"/>
      <c r="GAQ127" s="35"/>
      <c r="GAR127" s="35"/>
      <c r="GAS127" s="35"/>
      <c r="GAT127" s="35"/>
      <c r="GAU127" s="35"/>
      <c r="GAV127" s="35"/>
      <c r="GAW127" s="35"/>
      <c r="GAX127" s="35"/>
      <c r="GAY127" s="35"/>
      <c r="GAZ127" s="35"/>
      <c r="GBA127" s="35"/>
      <c r="GBB127" s="35"/>
      <c r="GBC127" s="35"/>
      <c r="GBD127" s="35"/>
      <c r="GBE127" s="35"/>
      <c r="GBF127" s="35"/>
      <c r="GBG127" s="35"/>
      <c r="GBH127" s="35"/>
      <c r="GBI127" s="35"/>
      <c r="GBJ127" s="35"/>
      <c r="GBK127" s="35"/>
      <c r="GBL127" s="35"/>
      <c r="GBM127" s="35"/>
      <c r="GBN127" s="35"/>
      <c r="GBO127" s="35"/>
      <c r="GBP127" s="35"/>
      <c r="GBQ127" s="35"/>
      <c r="GBR127" s="35"/>
      <c r="GBS127" s="35"/>
      <c r="GBT127" s="35"/>
      <c r="GBU127" s="35"/>
      <c r="GBV127" s="35"/>
      <c r="GBW127" s="35"/>
      <c r="GBX127" s="35"/>
      <c r="GBY127" s="35"/>
      <c r="GBZ127" s="35"/>
      <c r="GCA127" s="35"/>
      <c r="GCB127" s="35"/>
      <c r="GCC127" s="35"/>
      <c r="GCD127" s="35"/>
      <c r="GCE127" s="35"/>
      <c r="GCF127" s="35"/>
      <c r="GCG127" s="35"/>
      <c r="GCH127" s="35"/>
      <c r="GCI127" s="35"/>
      <c r="GCJ127" s="35"/>
      <c r="GCK127" s="35"/>
      <c r="GCL127" s="35"/>
      <c r="GCM127" s="35"/>
      <c r="GCN127" s="35"/>
      <c r="GCO127" s="35"/>
      <c r="GCP127" s="35"/>
      <c r="GCQ127" s="35"/>
      <c r="GCR127" s="35"/>
      <c r="GCS127" s="35"/>
      <c r="GCT127" s="35"/>
      <c r="GCU127" s="35"/>
      <c r="GCV127" s="35"/>
      <c r="GCW127" s="35"/>
      <c r="GCX127" s="35"/>
      <c r="GCY127" s="35"/>
      <c r="GCZ127" s="35"/>
      <c r="GDA127" s="35"/>
      <c r="GDB127" s="35"/>
      <c r="GDC127" s="35"/>
      <c r="GDD127" s="35"/>
      <c r="GDE127" s="35"/>
      <c r="GDF127" s="35"/>
      <c r="GDG127" s="35"/>
      <c r="GDH127" s="35"/>
      <c r="GDI127" s="35"/>
      <c r="GDJ127" s="35"/>
      <c r="GDK127" s="35"/>
      <c r="GDL127" s="35"/>
      <c r="GDM127" s="35"/>
      <c r="GDN127" s="35"/>
      <c r="GDO127" s="35"/>
      <c r="GDP127" s="35"/>
      <c r="GDQ127" s="35"/>
      <c r="GDR127" s="35"/>
      <c r="GDS127" s="35"/>
      <c r="GDT127" s="35"/>
      <c r="GDU127" s="35"/>
      <c r="GDV127" s="35"/>
      <c r="GDW127" s="35"/>
      <c r="GDX127" s="35"/>
      <c r="GDY127" s="35"/>
      <c r="GDZ127" s="35"/>
      <c r="GEA127" s="35"/>
      <c r="GEB127" s="35"/>
      <c r="GEC127" s="35"/>
      <c r="GED127" s="35"/>
      <c r="GEE127" s="35"/>
      <c r="GEF127" s="35"/>
      <c r="GEG127" s="35"/>
      <c r="GEH127" s="35"/>
      <c r="GEI127" s="35"/>
      <c r="GEJ127" s="35"/>
      <c r="GEK127" s="35"/>
      <c r="GEL127" s="35"/>
      <c r="GEM127" s="35"/>
      <c r="GEN127" s="35"/>
      <c r="GEO127" s="35"/>
      <c r="GEP127" s="35"/>
      <c r="GEQ127" s="35"/>
      <c r="GER127" s="35"/>
      <c r="GES127" s="35"/>
      <c r="GET127" s="35"/>
      <c r="GEU127" s="35"/>
      <c r="GEV127" s="35"/>
      <c r="GEW127" s="35"/>
      <c r="GEX127" s="35"/>
      <c r="GEY127" s="35"/>
      <c r="GEZ127" s="35"/>
      <c r="GFA127" s="35"/>
      <c r="GFB127" s="35"/>
      <c r="GFC127" s="35"/>
      <c r="GFD127" s="35"/>
      <c r="GFE127" s="35"/>
      <c r="GFF127" s="35"/>
      <c r="GFG127" s="35"/>
      <c r="GFH127" s="35"/>
      <c r="GFI127" s="35"/>
      <c r="GFJ127" s="35"/>
      <c r="GFK127" s="35"/>
      <c r="GFL127" s="35"/>
      <c r="GFM127" s="35"/>
      <c r="GFN127" s="35"/>
      <c r="GFO127" s="35"/>
      <c r="GFP127" s="35"/>
      <c r="GFQ127" s="35"/>
      <c r="GFR127" s="35"/>
      <c r="GFS127" s="35"/>
      <c r="GFT127" s="35"/>
      <c r="GFU127" s="35"/>
      <c r="GFV127" s="35"/>
      <c r="GFW127" s="35"/>
      <c r="GFX127" s="35"/>
      <c r="GFY127" s="35"/>
      <c r="GFZ127" s="35"/>
      <c r="GGA127" s="35"/>
      <c r="GGB127" s="35"/>
      <c r="GGC127" s="35"/>
      <c r="GGD127" s="35"/>
      <c r="GGE127" s="35"/>
      <c r="GGF127" s="35"/>
      <c r="GGG127" s="35"/>
      <c r="GGH127" s="35"/>
      <c r="GGI127" s="35"/>
      <c r="GGJ127" s="35"/>
      <c r="GGK127" s="35"/>
      <c r="GGL127" s="35"/>
      <c r="GGM127" s="35"/>
      <c r="GGN127" s="35"/>
      <c r="GGO127" s="35"/>
      <c r="GGP127" s="35"/>
      <c r="GGQ127" s="35"/>
      <c r="GGR127" s="35"/>
      <c r="GGS127" s="35"/>
      <c r="GGT127" s="35"/>
      <c r="GGU127" s="35"/>
      <c r="GGV127" s="35"/>
      <c r="GGW127" s="35"/>
      <c r="GGX127" s="35"/>
      <c r="GGY127" s="35"/>
      <c r="GGZ127" s="35"/>
      <c r="GHA127" s="35"/>
      <c r="GHB127" s="35"/>
      <c r="GHC127" s="35"/>
      <c r="GHD127" s="35"/>
      <c r="GHE127" s="35"/>
      <c r="GHF127" s="35"/>
      <c r="GHG127" s="35"/>
      <c r="GHH127" s="35"/>
      <c r="GHI127" s="35"/>
      <c r="GHJ127" s="35"/>
      <c r="GHK127" s="35"/>
      <c r="GHL127" s="35"/>
      <c r="GHM127" s="35"/>
      <c r="GHN127" s="35"/>
      <c r="GHO127" s="35"/>
      <c r="GHP127" s="35"/>
      <c r="GHQ127" s="35"/>
      <c r="GHR127" s="35"/>
      <c r="GHS127" s="35"/>
      <c r="GHT127" s="35"/>
      <c r="GHU127" s="35"/>
      <c r="GHV127" s="35"/>
      <c r="GHW127" s="35"/>
      <c r="GHX127" s="35"/>
      <c r="GHY127" s="35"/>
      <c r="GHZ127" s="35"/>
      <c r="GIA127" s="35"/>
      <c r="GIB127" s="35"/>
      <c r="GIC127" s="35"/>
      <c r="GID127" s="35"/>
      <c r="GIE127" s="35"/>
      <c r="GIF127" s="35"/>
      <c r="GIG127" s="35"/>
      <c r="GIH127" s="35"/>
      <c r="GII127" s="35"/>
      <c r="GIJ127" s="35"/>
      <c r="GIK127" s="35"/>
      <c r="GIL127" s="35"/>
      <c r="GIM127" s="35"/>
      <c r="GIN127" s="35"/>
      <c r="GIO127" s="35"/>
      <c r="GIP127" s="35"/>
      <c r="GIQ127" s="35"/>
      <c r="GIR127" s="35"/>
      <c r="GIS127" s="35"/>
      <c r="GIT127" s="35"/>
      <c r="GIU127" s="35"/>
      <c r="GIV127" s="35"/>
      <c r="GIW127" s="35"/>
      <c r="GIX127" s="35"/>
      <c r="GIY127" s="35"/>
      <c r="GIZ127" s="35"/>
      <c r="GJA127" s="35"/>
      <c r="GJB127" s="35"/>
      <c r="GJC127" s="35"/>
      <c r="GJD127" s="35"/>
      <c r="GJE127" s="35"/>
      <c r="GJF127" s="35"/>
      <c r="GJG127" s="35"/>
      <c r="GJH127" s="35"/>
      <c r="GJI127" s="35"/>
      <c r="GJJ127" s="35"/>
      <c r="GJK127" s="35"/>
      <c r="GJL127" s="35"/>
      <c r="GJM127" s="35"/>
      <c r="GJN127" s="35"/>
      <c r="GJO127" s="35"/>
      <c r="GJP127" s="35"/>
      <c r="GJQ127" s="35"/>
      <c r="GJR127" s="35"/>
      <c r="GJS127" s="35"/>
      <c r="GJT127" s="35"/>
      <c r="GJU127" s="35"/>
      <c r="GJV127" s="35"/>
      <c r="GJW127" s="35"/>
      <c r="GJX127" s="35"/>
      <c r="GJY127" s="35"/>
      <c r="GJZ127" s="35"/>
      <c r="GKA127" s="35"/>
      <c r="GKB127" s="35"/>
      <c r="GKC127" s="35"/>
      <c r="GKD127" s="35"/>
      <c r="GKE127" s="35"/>
      <c r="GKF127" s="35"/>
      <c r="GKG127" s="35"/>
      <c r="GKH127" s="35"/>
      <c r="GKI127" s="35"/>
      <c r="GKJ127" s="35"/>
      <c r="GKK127" s="35"/>
      <c r="GKL127" s="35"/>
      <c r="GKM127" s="35"/>
      <c r="GKN127" s="35"/>
      <c r="GKO127" s="35"/>
      <c r="GKP127" s="35"/>
      <c r="GKQ127" s="35"/>
      <c r="GKR127" s="35"/>
      <c r="GKS127" s="35"/>
      <c r="GKT127" s="35"/>
      <c r="GKU127" s="35"/>
      <c r="GKV127" s="35"/>
      <c r="GKW127" s="35"/>
      <c r="GKX127" s="35"/>
      <c r="GKY127" s="35"/>
      <c r="GKZ127" s="35"/>
      <c r="GLA127" s="35"/>
      <c r="GLB127" s="35"/>
      <c r="GLC127" s="35"/>
      <c r="GLD127" s="35"/>
      <c r="GLE127" s="35"/>
      <c r="GLF127" s="35"/>
      <c r="GLG127" s="35"/>
      <c r="GLH127" s="35"/>
      <c r="GLI127" s="35"/>
      <c r="GLJ127" s="35"/>
      <c r="GLK127" s="35"/>
      <c r="GLL127" s="35"/>
      <c r="GLM127" s="35"/>
      <c r="GLN127" s="35"/>
      <c r="GLO127" s="35"/>
      <c r="GLP127" s="35"/>
      <c r="GLQ127" s="35"/>
      <c r="GLR127" s="35"/>
      <c r="GLS127" s="35"/>
      <c r="GLT127" s="35"/>
      <c r="GLU127" s="35"/>
      <c r="GLV127" s="35"/>
      <c r="GLW127" s="35"/>
      <c r="GLX127" s="35"/>
      <c r="GLY127" s="35"/>
      <c r="GLZ127" s="35"/>
      <c r="GMA127" s="35"/>
      <c r="GMB127" s="35"/>
      <c r="GMC127" s="35"/>
      <c r="GMD127" s="35"/>
      <c r="GME127" s="35"/>
      <c r="GMF127" s="35"/>
      <c r="GMG127" s="35"/>
      <c r="GMH127" s="35"/>
      <c r="GMI127" s="35"/>
      <c r="GMJ127" s="35"/>
      <c r="GMK127" s="35"/>
      <c r="GML127" s="35"/>
      <c r="GMM127" s="35"/>
      <c r="GMN127" s="35"/>
      <c r="GMO127" s="35"/>
      <c r="GMP127" s="35"/>
      <c r="GMQ127" s="35"/>
      <c r="GMR127" s="35"/>
      <c r="GMS127" s="35"/>
      <c r="GMT127" s="35"/>
      <c r="GMU127" s="35"/>
      <c r="GMV127" s="35"/>
      <c r="GMW127" s="35"/>
      <c r="GMX127" s="35"/>
      <c r="GMY127" s="35"/>
      <c r="GMZ127" s="35"/>
      <c r="GNA127" s="35"/>
      <c r="GNB127" s="35"/>
      <c r="GNC127" s="35"/>
      <c r="GND127" s="35"/>
      <c r="GNE127" s="35"/>
      <c r="GNF127" s="35"/>
      <c r="GNG127" s="35"/>
      <c r="GNH127" s="35"/>
      <c r="GNI127" s="35"/>
      <c r="GNJ127" s="35"/>
      <c r="GNK127" s="35"/>
      <c r="GNL127" s="35"/>
      <c r="GNM127" s="35"/>
      <c r="GNN127" s="35"/>
      <c r="GNO127" s="35"/>
      <c r="GNP127" s="35"/>
      <c r="GNQ127" s="35"/>
      <c r="GNR127" s="35"/>
      <c r="GNS127" s="35"/>
      <c r="GNT127" s="35"/>
      <c r="GNU127" s="35"/>
      <c r="GNV127" s="35"/>
      <c r="GNW127" s="35"/>
      <c r="GNX127" s="35"/>
      <c r="GNY127" s="35"/>
      <c r="GNZ127" s="35"/>
      <c r="GOA127" s="35"/>
      <c r="GOB127" s="35"/>
      <c r="GOC127" s="35"/>
      <c r="GOD127" s="35"/>
      <c r="GOE127" s="35"/>
      <c r="GOF127" s="35"/>
      <c r="GOG127" s="35"/>
      <c r="GOH127" s="35"/>
      <c r="GOI127" s="35"/>
      <c r="GOJ127" s="35"/>
      <c r="GOK127" s="35"/>
      <c r="GOL127" s="35"/>
      <c r="GOM127" s="35"/>
      <c r="GON127" s="35"/>
      <c r="GOO127" s="35"/>
      <c r="GOP127" s="35"/>
      <c r="GOQ127" s="35"/>
      <c r="GOR127" s="35"/>
      <c r="GOS127" s="35"/>
      <c r="GOT127" s="35"/>
      <c r="GOU127" s="35"/>
      <c r="GOV127" s="35"/>
      <c r="GOW127" s="35"/>
      <c r="GOX127" s="35"/>
      <c r="GOY127" s="35"/>
      <c r="GOZ127" s="35"/>
      <c r="GPA127" s="35"/>
      <c r="GPB127" s="35"/>
      <c r="GPC127" s="35"/>
      <c r="GPD127" s="35"/>
      <c r="GPE127" s="35"/>
      <c r="GPF127" s="35"/>
      <c r="GPG127" s="35"/>
      <c r="GPH127" s="35"/>
      <c r="GPI127" s="35"/>
      <c r="GPJ127" s="35"/>
      <c r="GPK127" s="35"/>
      <c r="GPL127" s="35"/>
      <c r="GPM127" s="35"/>
      <c r="GPN127" s="35"/>
      <c r="GPO127" s="35"/>
      <c r="GPP127" s="35"/>
      <c r="GPQ127" s="35"/>
      <c r="GPR127" s="35"/>
      <c r="GPS127" s="35"/>
      <c r="GPT127" s="35"/>
      <c r="GPU127" s="35"/>
      <c r="GPV127" s="35"/>
      <c r="GPW127" s="35"/>
      <c r="GPX127" s="35"/>
      <c r="GPY127" s="35"/>
      <c r="GPZ127" s="35"/>
      <c r="GQA127" s="35"/>
      <c r="GQB127" s="35"/>
      <c r="GQC127" s="35"/>
      <c r="GQD127" s="35"/>
      <c r="GQE127" s="35"/>
      <c r="GQF127" s="35"/>
      <c r="GQG127" s="35"/>
      <c r="GQH127" s="35"/>
      <c r="GQI127" s="35"/>
      <c r="GQJ127" s="35"/>
      <c r="GQK127" s="35"/>
      <c r="GQL127" s="35"/>
      <c r="GQM127" s="35"/>
      <c r="GQN127" s="35"/>
      <c r="GQO127" s="35"/>
      <c r="GQP127" s="35"/>
      <c r="GQQ127" s="35"/>
      <c r="GQR127" s="35"/>
      <c r="GQS127" s="35"/>
      <c r="GQT127" s="35"/>
      <c r="GQU127" s="35"/>
      <c r="GQV127" s="35"/>
      <c r="GQW127" s="35"/>
      <c r="GQX127" s="35"/>
      <c r="GQY127" s="35"/>
      <c r="GQZ127" s="35"/>
      <c r="GRA127" s="35"/>
      <c r="GRB127" s="35"/>
      <c r="GRC127" s="35"/>
      <c r="GRD127" s="35"/>
      <c r="GRE127" s="35"/>
      <c r="GRF127" s="35"/>
      <c r="GRG127" s="35"/>
      <c r="GRH127" s="35"/>
      <c r="GRI127" s="35"/>
      <c r="GRJ127" s="35"/>
      <c r="GRK127" s="35"/>
      <c r="GRL127" s="35"/>
      <c r="GRM127" s="35"/>
      <c r="GRN127" s="35"/>
      <c r="GRO127" s="35"/>
      <c r="GRP127" s="35"/>
      <c r="GRQ127" s="35"/>
      <c r="GRR127" s="35"/>
      <c r="GRS127" s="35"/>
      <c r="GRT127" s="35"/>
      <c r="GRU127" s="35"/>
      <c r="GRV127" s="35"/>
      <c r="GRW127" s="35"/>
      <c r="GRX127" s="35"/>
      <c r="GRY127" s="35"/>
      <c r="GRZ127" s="35"/>
      <c r="GSA127" s="35"/>
      <c r="GSB127" s="35"/>
      <c r="GSC127" s="35"/>
      <c r="GSD127" s="35"/>
      <c r="GSE127" s="35"/>
      <c r="GSF127" s="35"/>
      <c r="GSG127" s="35"/>
      <c r="GSH127" s="35"/>
      <c r="GSI127" s="35"/>
      <c r="GSJ127" s="35"/>
      <c r="GSK127" s="35"/>
      <c r="GSL127" s="35"/>
      <c r="GSM127" s="35"/>
      <c r="GSN127" s="35"/>
      <c r="GSO127" s="35"/>
      <c r="GSP127" s="35"/>
      <c r="GSQ127" s="35"/>
      <c r="GSR127" s="35"/>
      <c r="GSS127" s="35"/>
      <c r="GST127" s="35"/>
      <c r="GSU127" s="35"/>
      <c r="GSV127" s="35"/>
      <c r="GSW127" s="35"/>
      <c r="GSX127" s="35"/>
      <c r="GSY127" s="35"/>
      <c r="GSZ127" s="35"/>
      <c r="GTA127" s="35"/>
      <c r="GTB127" s="35"/>
      <c r="GTC127" s="35"/>
      <c r="GTD127" s="35"/>
      <c r="GTE127" s="35"/>
      <c r="GTF127" s="35"/>
      <c r="GTG127" s="35"/>
      <c r="GTH127" s="35"/>
      <c r="GTI127" s="35"/>
      <c r="GTJ127" s="35"/>
      <c r="GTK127" s="35"/>
      <c r="GTL127" s="35"/>
      <c r="GTM127" s="35"/>
      <c r="GTN127" s="35"/>
      <c r="GTO127" s="35"/>
      <c r="GTP127" s="35"/>
      <c r="GTQ127" s="35"/>
      <c r="GTR127" s="35"/>
      <c r="GTS127" s="35"/>
      <c r="GTT127" s="35"/>
      <c r="GTU127" s="35"/>
      <c r="GTV127" s="35"/>
      <c r="GTW127" s="35"/>
      <c r="GTX127" s="35"/>
      <c r="GTY127" s="35"/>
      <c r="GTZ127" s="35"/>
      <c r="GUA127" s="35"/>
      <c r="GUB127" s="35"/>
      <c r="GUC127" s="35"/>
      <c r="GUD127" s="35"/>
      <c r="GUE127" s="35"/>
      <c r="GUF127" s="35"/>
      <c r="GUG127" s="35"/>
      <c r="GUH127" s="35"/>
      <c r="GUI127" s="35"/>
      <c r="GUJ127" s="35"/>
      <c r="GUK127" s="35"/>
      <c r="GUL127" s="35"/>
      <c r="GUM127" s="35"/>
      <c r="GUN127" s="35"/>
      <c r="GUO127" s="35"/>
      <c r="GUP127" s="35"/>
      <c r="GUQ127" s="35"/>
      <c r="GUR127" s="35"/>
      <c r="GUS127" s="35"/>
      <c r="GUT127" s="35"/>
      <c r="GUU127" s="35"/>
      <c r="GUV127" s="35"/>
      <c r="GUW127" s="35"/>
      <c r="GUX127" s="35"/>
      <c r="GUY127" s="35"/>
      <c r="GUZ127" s="35"/>
      <c r="GVA127" s="35"/>
      <c r="GVB127" s="35"/>
      <c r="GVC127" s="35"/>
      <c r="GVD127" s="35"/>
      <c r="GVE127" s="35"/>
      <c r="GVF127" s="35"/>
      <c r="GVG127" s="35"/>
      <c r="GVH127" s="35"/>
      <c r="GVI127" s="35"/>
      <c r="GVJ127" s="35"/>
      <c r="GVK127" s="35"/>
      <c r="GVL127" s="35"/>
      <c r="GVM127" s="35"/>
      <c r="GVN127" s="35"/>
      <c r="GVO127" s="35"/>
      <c r="GVP127" s="35"/>
      <c r="GVQ127" s="35"/>
      <c r="GVR127" s="35"/>
      <c r="GVS127" s="35"/>
      <c r="GVT127" s="35"/>
      <c r="GVU127" s="35"/>
      <c r="GVV127" s="35"/>
      <c r="GVW127" s="35"/>
      <c r="GVX127" s="35"/>
      <c r="GVY127" s="35"/>
      <c r="GVZ127" s="35"/>
      <c r="GWA127" s="35"/>
      <c r="GWB127" s="35"/>
      <c r="GWC127" s="35"/>
      <c r="GWD127" s="35"/>
      <c r="GWE127" s="35"/>
      <c r="GWF127" s="35"/>
      <c r="GWG127" s="35"/>
      <c r="GWH127" s="35"/>
      <c r="GWI127" s="35"/>
      <c r="GWJ127" s="35"/>
      <c r="GWK127" s="35"/>
      <c r="GWL127" s="35"/>
      <c r="GWM127" s="35"/>
      <c r="GWN127" s="35"/>
      <c r="GWO127" s="35"/>
      <c r="GWP127" s="35"/>
      <c r="GWQ127" s="35"/>
      <c r="GWR127" s="35"/>
      <c r="GWS127" s="35"/>
      <c r="GWT127" s="35"/>
      <c r="GWU127" s="35"/>
      <c r="GWV127" s="35"/>
      <c r="GWW127" s="35"/>
      <c r="GWX127" s="35"/>
      <c r="GWY127" s="35"/>
      <c r="GWZ127" s="35"/>
      <c r="GXA127" s="35"/>
      <c r="GXB127" s="35"/>
      <c r="GXC127" s="35"/>
      <c r="GXD127" s="35"/>
      <c r="GXE127" s="35"/>
      <c r="GXF127" s="35"/>
      <c r="GXG127" s="35"/>
      <c r="GXH127" s="35"/>
      <c r="GXI127" s="35"/>
      <c r="GXJ127" s="35"/>
      <c r="GXK127" s="35"/>
      <c r="GXL127" s="35"/>
      <c r="GXM127" s="35"/>
      <c r="GXN127" s="35"/>
      <c r="GXO127" s="35"/>
      <c r="GXP127" s="35"/>
      <c r="GXQ127" s="35"/>
      <c r="GXR127" s="35"/>
      <c r="GXS127" s="35"/>
      <c r="GXT127" s="35"/>
      <c r="GXU127" s="35"/>
      <c r="GXV127" s="35"/>
      <c r="GXW127" s="35"/>
      <c r="GXX127" s="35"/>
      <c r="GXY127" s="35"/>
      <c r="GXZ127" s="35"/>
      <c r="GYA127" s="35"/>
      <c r="GYB127" s="35"/>
      <c r="GYC127" s="35"/>
      <c r="GYD127" s="35"/>
      <c r="GYE127" s="35"/>
      <c r="GYF127" s="35"/>
      <c r="GYG127" s="35"/>
      <c r="GYH127" s="35"/>
      <c r="GYI127" s="35"/>
      <c r="GYJ127" s="35"/>
      <c r="GYK127" s="35"/>
      <c r="GYL127" s="35"/>
      <c r="GYM127" s="35"/>
      <c r="GYN127" s="35"/>
      <c r="GYO127" s="35"/>
      <c r="GYP127" s="35"/>
      <c r="GYQ127" s="35"/>
      <c r="GYR127" s="35"/>
      <c r="GYS127" s="35"/>
      <c r="GYT127" s="35"/>
      <c r="GYU127" s="35"/>
      <c r="GYV127" s="35"/>
      <c r="GYW127" s="35"/>
      <c r="GYX127" s="35"/>
      <c r="GYY127" s="35"/>
      <c r="GYZ127" s="35"/>
      <c r="GZA127" s="35"/>
      <c r="GZB127" s="35"/>
      <c r="GZC127" s="35"/>
      <c r="GZD127" s="35"/>
      <c r="GZE127" s="35"/>
      <c r="GZF127" s="35"/>
      <c r="GZG127" s="35"/>
      <c r="GZH127" s="35"/>
      <c r="GZI127" s="35"/>
      <c r="GZJ127" s="35"/>
      <c r="GZK127" s="35"/>
      <c r="GZL127" s="35"/>
      <c r="GZM127" s="35"/>
      <c r="GZN127" s="35"/>
      <c r="GZO127" s="35"/>
      <c r="GZP127" s="35"/>
      <c r="GZQ127" s="35"/>
      <c r="GZR127" s="35"/>
      <c r="GZS127" s="35"/>
      <c r="GZT127" s="35"/>
      <c r="GZU127" s="35"/>
      <c r="GZV127" s="35"/>
      <c r="GZW127" s="35"/>
      <c r="GZX127" s="35"/>
      <c r="GZY127" s="35"/>
      <c r="GZZ127" s="35"/>
      <c r="HAA127" s="35"/>
      <c r="HAB127" s="35"/>
      <c r="HAC127" s="35"/>
      <c r="HAD127" s="35"/>
      <c r="HAE127" s="35"/>
      <c r="HAF127" s="35"/>
      <c r="HAG127" s="35"/>
      <c r="HAH127" s="35"/>
      <c r="HAI127" s="35"/>
      <c r="HAJ127" s="35"/>
      <c r="HAK127" s="35"/>
      <c r="HAL127" s="35"/>
      <c r="HAM127" s="35"/>
      <c r="HAN127" s="35"/>
      <c r="HAO127" s="35"/>
      <c r="HAP127" s="35"/>
      <c r="HAQ127" s="35"/>
      <c r="HAR127" s="35"/>
      <c r="HAS127" s="35"/>
      <c r="HAT127" s="35"/>
      <c r="HAU127" s="35"/>
      <c r="HAV127" s="35"/>
      <c r="HAW127" s="35"/>
      <c r="HAX127" s="35"/>
      <c r="HAY127" s="35"/>
      <c r="HAZ127" s="35"/>
      <c r="HBA127" s="35"/>
      <c r="HBB127" s="35"/>
      <c r="HBC127" s="35"/>
      <c r="HBD127" s="35"/>
      <c r="HBE127" s="35"/>
      <c r="HBF127" s="35"/>
      <c r="HBG127" s="35"/>
      <c r="HBH127" s="35"/>
      <c r="HBI127" s="35"/>
      <c r="HBJ127" s="35"/>
      <c r="HBK127" s="35"/>
      <c r="HBL127" s="35"/>
      <c r="HBM127" s="35"/>
      <c r="HBN127" s="35"/>
      <c r="HBO127" s="35"/>
      <c r="HBP127" s="35"/>
      <c r="HBQ127" s="35"/>
      <c r="HBR127" s="35"/>
      <c r="HBS127" s="35"/>
      <c r="HBT127" s="35"/>
      <c r="HBU127" s="35"/>
      <c r="HBV127" s="35"/>
      <c r="HBW127" s="35"/>
      <c r="HBX127" s="35"/>
      <c r="HBY127" s="35"/>
      <c r="HBZ127" s="35"/>
      <c r="HCA127" s="35"/>
      <c r="HCB127" s="35"/>
      <c r="HCC127" s="35"/>
      <c r="HCD127" s="35"/>
      <c r="HCE127" s="35"/>
      <c r="HCF127" s="35"/>
      <c r="HCG127" s="35"/>
      <c r="HCH127" s="35"/>
      <c r="HCI127" s="35"/>
      <c r="HCJ127" s="35"/>
      <c r="HCK127" s="35"/>
      <c r="HCL127" s="35"/>
      <c r="HCM127" s="35"/>
      <c r="HCN127" s="35"/>
      <c r="HCO127" s="35"/>
      <c r="HCP127" s="35"/>
      <c r="HCQ127" s="35"/>
      <c r="HCR127" s="35"/>
      <c r="HCS127" s="35"/>
      <c r="HCT127" s="35"/>
      <c r="HCU127" s="35"/>
      <c r="HCV127" s="35"/>
      <c r="HCW127" s="35"/>
      <c r="HCX127" s="35"/>
      <c r="HCY127" s="35"/>
      <c r="HCZ127" s="35"/>
      <c r="HDA127" s="35"/>
      <c r="HDB127" s="35"/>
      <c r="HDC127" s="35"/>
      <c r="HDD127" s="35"/>
      <c r="HDE127" s="35"/>
      <c r="HDF127" s="35"/>
      <c r="HDG127" s="35"/>
      <c r="HDH127" s="35"/>
      <c r="HDI127" s="35"/>
      <c r="HDJ127" s="35"/>
      <c r="HDK127" s="35"/>
      <c r="HDL127" s="35"/>
      <c r="HDM127" s="35"/>
      <c r="HDN127" s="35"/>
      <c r="HDO127" s="35"/>
      <c r="HDP127" s="35"/>
      <c r="HDQ127" s="35"/>
      <c r="HDR127" s="35"/>
      <c r="HDS127" s="35"/>
      <c r="HDT127" s="35"/>
      <c r="HDU127" s="35"/>
      <c r="HDV127" s="35"/>
      <c r="HDW127" s="35"/>
      <c r="HDX127" s="35"/>
      <c r="HDY127" s="35"/>
      <c r="HDZ127" s="35"/>
      <c r="HEA127" s="35"/>
      <c r="HEB127" s="35"/>
      <c r="HEC127" s="35"/>
      <c r="HED127" s="35"/>
      <c r="HEE127" s="35"/>
      <c r="HEF127" s="35"/>
      <c r="HEG127" s="35"/>
      <c r="HEH127" s="35"/>
      <c r="HEI127" s="35"/>
      <c r="HEJ127" s="35"/>
      <c r="HEK127" s="35"/>
      <c r="HEL127" s="35"/>
      <c r="HEM127" s="35"/>
      <c r="HEN127" s="35"/>
      <c r="HEO127" s="35"/>
      <c r="HEP127" s="35"/>
      <c r="HEQ127" s="35"/>
      <c r="HER127" s="35"/>
      <c r="HES127" s="35"/>
      <c r="HET127" s="35"/>
      <c r="HEU127" s="35"/>
      <c r="HEV127" s="35"/>
      <c r="HEW127" s="35"/>
      <c r="HEX127" s="35"/>
      <c r="HEY127" s="35"/>
      <c r="HEZ127" s="35"/>
      <c r="HFA127" s="35"/>
      <c r="HFB127" s="35"/>
      <c r="HFC127" s="35"/>
      <c r="HFD127" s="35"/>
      <c r="HFE127" s="35"/>
      <c r="HFF127" s="35"/>
      <c r="HFG127" s="35"/>
      <c r="HFH127" s="35"/>
      <c r="HFI127" s="35"/>
      <c r="HFJ127" s="35"/>
      <c r="HFK127" s="35"/>
      <c r="HFL127" s="35"/>
      <c r="HFM127" s="35"/>
      <c r="HFN127" s="35"/>
      <c r="HFO127" s="35"/>
      <c r="HFP127" s="35"/>
      <c r="HFQ127" s="35"/>
      <c r="HFR127" s="35"/>
      <c r="HFS127" s="35"/>
      <c r="HFT127" s="35"/>
      <c r="HFU127" s="35"/>
      <c r="HFV127" s="35"/>
      <c r="HFW127" s="35"/>
      <c r="HFX127" s="35"/>
      <c r="HFY127" s="35"/>
      <c r="HFZ127" s="35"/>
      <c r="HGA127" s="35"/>
      <c r="HGB127" s="35"/>
      <c r="HGC127" s="35"/>
      <c r="HGD127" s="35"/>
      <c r="HGE127" s="35"/>
      <c r="HGF127" s="35"/>
      <c r="HGG127" s="35"/>
      <c r="HGH127" s="35"/>
      <c r="HGI127" s="35"/>
      <c r="HGJ127" s="35"/>
      <c r="HGK127" s="35"/>
      <c r="HGL127" s="35"/>
      <c r="HGM127" s="35"/>
      <c r="HGN127" s="35"/>
      <c r="HGO127" s="35"/>
      <c r="HGP127" s="35"/>
      <c r="HGQ127" s="35"/>
      <c r="HGR127" s="35"/>
      <c r="HGS127" s="35"/>
      <c r="HGT127" s="35"/>
      <c r="HGU127" s="35"/>
      <c r="HGV127" s="35"/>
      <c r="HGW127" s="35"/>
      <c r="HGX127" s="35"/>
      <c r="HGY127" s="35"/>
      <c r="HGZ127" s="35"/>
      <c r="HHA127" s="35"/>
      <c r="HHB127" s="35"/>
      <c r="HHC127" s="35"/>
      <c r="HHD127" s="35"/>
      <c r="HHE127" s="35"/>
      <c r="HHF127" s="35"/>
      <c r="HHG127" s="35"/>
      <c r="HHH127" s="35"/>
      <c r="HHI127" s="35"/>
      <c r="HHJ127" s="35"/>
      <c r="HHK127" s="35"/>
      <c r="HHL127" s="35"/>
      <c r="HHM127" s="35"/>
      <c r="HHN127" s="35"/>
      <c r="HHO127" s="35"/>
      <c r="HHP127" s="35"/>
      <c r="HHQ127" s="35"/>
      <c r="HHR127" s="35"/>
      <c r="HHS127" s="35"/>
      <c r="HHT127" s="35"/>
      <c r="HHU127" s="35"/>
      <c r="HHV127" s="35"/>
      <c r="HHW127" s="35"/>
      <c r="HHX127" s="35"/>
      <c r="HHY127" s="35"/>
      <c r="HHZ127" s="35"/>
      <c r="HIA127" s="35"/>
      <c r="HIB127" s="35"/>
      <c r="HIC127" s="35"/>
      <c r="HID127" s="35"/>
      <c r="HIE127" s="35"/>
      <c r="HIF127" s="35"/>
      <c r="HIG127" s="35"/>
      <c r="HIH127" s="35"/>
      <c r="HII127" s="35"/>
      <c r="HIJ127" s="35"/>
      <c r="HIK127" s="35"/>
      <c r="HIL127" s="35"/>
      <c r="HIM127" s="35"/>
      <c r="HIN127" s="35"/>
      <c r="HIO127" s="35"/>
      <c r="HIP127" s="35"/>
      <c r="HIQ127" s="35"/>
      <c r="HIR127" s="35"/>
      <c r="HIS127" s="35"/>
      <c r="HIT127" s="35"/>
      <c r="HIU127" s="35"/>
      <c r="HIV127" s="35"/>
      <c r="HIW127" s="35"/>
      <c r="HIX127" s="35"/>
      <c r="HIY127" s="35"/>
      <c r="HIZ127" s="35"/>
      <c r="HJA127" s="35"/>
      <c r="HJB127" s="35"/>
      <c r="HJC127" s="35"/>
      <c r="HJD127" s="35"/>
      <c r="HJE127" s="35"/>
      <c r="HJF127" s="35"/>
      <c r="HJG127" s="35"/>
      <c r="HJH127" s="35"/>
      <c r="HJI127" s="35"/>
      <c r="HJJ127" s="35"/>
      <c r="HJK127" s="35"/>
      <c r="HJL127" s="35"/>
      <c r="HJM127" s="35"/>
      <c r="HJN127" s="35"/>
      <c r="HJO127" s="35"/>
      <c r="HJP127" s="35"/>
      <c r="HJQ127" s="35"/>
      <c r="HJR127" s="35"/>
      <c r="HJS127" s="35"/>
      <c r="HJT127" s="35"/>
      <c r="HJU127" s="35"/>
      <c r="HJV127" s="35"/>
      <c r="HJW127" s="35"/>
      <c r="HJX127" s="35"/>
      <c r="HJY127" s="35"/>
      <c r="HJZ127" s="35"/>
      <c r="HKA127" s="35"/>
      <c r="HKB127" s="35"/>
      <c r="HKC127" s="35"/>
      <c r="HKD127" s="35"/>
      <c r="HKE127" s="35"/>
      <c r="HKF127" s="35"/>
      <c r="HKG127" s="35"/>
      <c r="HKH127" s="35"/>
      <c r="HKI127" s="35"/>
      <c r="HKJ127" s="35"/>
      <c r="HKK127" s="35"/>
      <c r="HKL127" s="35"/>
      <c r="HKM127" s="35"/>
      <c r="HKN127" s="35"/>
      <c r="HKO127" s="35"/>
      <c r="HKP127" s="35"/>
      <c r="HKQ127" s="35"/>
      <c r="HKR127" s="35"/>
      <c r="HKS127" s="35"/>
      <c r="HKT127" s="35"/>
      <c r="HKU127" s="35"/>
      <c r="HKV127" s="35"/>
      <c r="HKW127" s="35"/>
      <c r="HKX127" s="35"/>
      <c r="HKY127" s="35"/>
      <c r="HKZ127" s="35"/>
      <c r="HLA127" s="35"/>
      <c r="HLB127" s="35"/>
      <c r="HLC127" s="35"/>
      <c r="HLD127" s="35"/>
      <c r="HLE127" s="35"/>
      <c r="HLF127" s="35"/>
      <c r="HLG127" s="35"/>
      <c r="HLH127" s="35"/>
      <c r="HLI127" s="35"/>
      <c r="HLJ127" s="35"/>
      <c r="HLK127" s="35"/>
      <c r="HLL127" s="35"/>
      <c r="HLM127" s="35"/>
      <c r="HLN127" s="35"/>
      <c r="HLO127" s="35"/>
      <c r="HLP127" s="35"/>
      <c r="HLQ127" s="35"/>
      <c r="HLR127" s="35"/>
      <c r="HLS127" s="35"/>
      <c r="HLT127" s="35"/>
      <c r="HLU127" s="35"/>
      <c r="HLV127" s="35"/>
      <c r="HLW127" s="35"/>
      <c r="HLX127" s="35"/>
      <c r="HLY127" s="35"/>
      <c r="HLZ127" s="35"/>
      <c r="HMA127" s="35"/>
      <c r="HMB127" s="35"/>
      <c r="HMC127" s="35"/>
      <c r="HMD127" s="35"/>
      <c r="HME127" s="35"/>
      <c r="HMF127" s="35"/>
      <c r="HMG127" s="35"/>
      <c r="HMH127" s="35"/>
      <c r="HMI127" s="35"/>
      <c r="HMJ127" s="35"/>
      <c r="HMK127" s="35"/>
      <c r="HML127" s="35"/>
      <c r="HMM127" s="35"/>
      <c r="HMN127" s="35"/>
      <c r="HMO127" s="35"/>
      <c r="HMP127" s="35"/>
      <c r="HMQ127" s="35"/>
      <c r="HMR127" s="35"/>
      <c r="HMS127" s="35"/>
      <c r="HMT127" s="35"/>
      <c r="HMU127" s="35"/>
      <c r="HMV127" s="35"/>
      <c r="HMW127" s="35"/>
      <c r="HMX127" s="35"/>
      <c r="HMY127" s="35"/>
      <c r="HMZ127" s="35"/>
      <c r="HNA127" s="35"/>
      <c r="HNB127" s="35"/>
      <c r="HNC127" s="35"/>
      <c r="HND127" s="35"/>
      <c r="HNE127" s="35"/>
      <c r="HNF127" s="35"/>
      <c r="HNG127" s="35"/>
      <c r="HNH127" s="35"/>
      <c r="HNI127" s="35"/>
      <c r="HNJ127" s="35"/>
      <c r="HNK127" s="35"/>
      <c r="HNL127" s="35"/>
      <c r="HNM127" s="35"/>
      <c r="HNN127" s="35"/>
      <c r="HNO127" s="35"/>
      <c r="HNP127" s="35"/>
      <c r="HNQ127" s="35"/>
      <c r="HNR127" s="35"/>
      <c r="HNS127" s="35"/>
      <c r="HNT127" s="35"/>
      <c r="HNU127" s="35"/>
      <c r="HNV127" s="35"/>
      <c r="HNW127" s="35"/>
      <c r="HNX127" s="35"/>
      <c r="HNY127" s="35"/>
      <c r="HNZ127" s="35"/>
      <c r="HOA127" s="35"/>
      <c r="HOB127" s="35"/>
      <c r="HOC127" s="35"/>
      <c r="HOD127" s="35"/>
      <c r="HOE127" s="35"/>
      <c r="HOF127" s="35"/>
      <c r="HOG127" s="35"/>
      <c r="HOH127" s="35"/>
      <c r="HOI127" s="35"/>
      <c r="HOJ127" s="35"/>
      <c r="HOK127" s="35"/>
      <c r="HOL127" s="35"/>
      <c r="HOM127" s="35"/>
      <c r="HON127" s="35"/>
      <c r="HOO127" s="35"/>
      <c r="HOP127" s="35"/>
      <c r="HOQ127" s="35"/>
      <c r="HOR127" s="35"/>
      <c r="HOS127" s="35"/>
      <c r="HOT127" s="35"/>
      <c r="HOU127" s="35"/>
      <c r="HOV127" s="35"/>
      <c r="HOW127" s="35"/>
      <c r="HOX127" s="35"/>
      <c r="HOY127" s="35"/>
      <c r="HOZ127" s="35"/>
      <c r="HPA127" s="35"/>
      <c r="HPB127" s="35"/>
      <c r="HPC127" s="35"/>
      <c r="HPD127" s="35"/>
      <c r="HPE127" s="35"/>
      <c r="HPF127" s="35"/>
      <c r="HPG127" s="35"/>
      <c r="HPH127" s="35"/>
      <c r="HPI127" s="35"/>
      <c r="HPJ127" s="35"/>
      <c r="HPK127" s="35"/>
      <c r="HPL127" s="35"/>
      <c r="HPM127" s="35"/>
      <c r="HPN127" s="35"/>
      <c r="HPO127" s="35"/>
      <c r="HPP127" s="35"/>
      <c r="HPQ127" s="35"/>
      <c r="HPR127" s="35"/>
      <c r="HPS127" s="35"/>
      <c r="HPT127" s="35"/>
      <c r="HPU127" s="35"/>
      <c r="HPV127" s="35"/>
      <c r="HPW127" s="35"/>
      <c r="HPX127" s="35"/>
      <c r="HPY127" s="35"/>
      <c r="HPZ127" s="35"/>
      <c r="HQA127" s="35"/>
      <c r="HQB127" s="35"/>
      <c r="HQC127" s="35"/>
      <c r="HQD127" s="35"/>
      <c r="HQE127" s="35"/>
      <c r="HQF127" s="35"/>
      <c r="HQG127" s="35"/>
      <c r="HQH127" s="35"/>
      <c r="HQI127" s="35"/>
      <c r="HQJ127" s="35"/>
      <c r="HQK127" s="35"/>
      <c r="HQL127" s="35"/>
      <c r="HQM127" s="35"/>
      <c r="HQN127" s="35"/>
      <c r="HQO127" s="35"/>
      <c r="HQP127" s="35"/>
      <c r="HQQ127" s="35"/>
      <c r="HQR127" s="35"/>
      <c r="HQS127" s="35"/>
      <c r="HQT127" s="35"/>
      <c r="HQU127" s="35"/>
      <c r="HQV127" s="35"/>
      <c r="HQW127" s="35"/>
      <c r="HQX127" s="35"/>
      <c r="HQY127" s="35"/>
      <c r="HQZ127" s="35"/>
      <c r="HRA127" s="35"/>
      <c r="HRB127" s="35"/>
      <c r="HRC127" s="35"/>
      <c r="HRD127" s="35"/>
      <c r="HRE127" s="35"/>
      <c r="HRF127" s="35"/>
      <c r="HRG127" s="35"/>
      <c r="HRH127" s="35"/>
      <c r="HRI127" s="35"/>
      <c r="HRJ127" s="35"/>
      <c r="HRK127" s="35"/>
      <c r="HRL127" s="35"/>
      <c r="HRM127" s="35"/>
      <c r="HRN127" s="35"/>
      <c r="HRO127" s="35"/>
      <c r="HRP127" s="35"/>
      <c r="HRQ127" s="35"/>
      <c r="HRR127" s="35"/>
      <c r="HRS127" s="35"/>
      <c r="HRT127" s="35"/>
      <c r="HRU127" s="35"/>
      <c r="HRV127" s="35"/>
      <c r="HRW127" s="35"/>
      <c r="HRX127" s="35"/>
      <c r="HRY127" s="35"/>
      <c r="HRZ127" s="35"/>
      <c r="HSA127" s="35"/>
      <c r="HSB127" s="35"/>
      <c r="HSC127" s="35"/>
      <c r="HSD127" s="35"/>
      <c r="HSE127" s="35"/>
      <c r="HSF127" s="35"/>
      <c r="HSG127" s="35"/>
      <c r="HSH127" s="35"/>
      <c r="HSI127" s="35"/>
      <c r="HSJ127" s="35"/>
      <c r="HSK127" s="35"/>
      <c r="HSL127" s="35"/>
      <c r="HSM127" s="35"/>
      <c r="HSN127" s="35"/>
      <c r="HSO127" s="35"/>
      <c r="HSP127" s="35"/>
      <c r="HSQ127" s="35"/>
      <c r="HSR127" s="35"/>
      <c r="HSS127" s="35"/>
      <c r="HST127" s="35"/>
      <c r="HSU127" s="35"/>
      <c r="HSV127" s="35"/>
      <c r="HSW127" s="35"/>
      <c r="HSX127" s="35"/>
      <c r="HSY127" s="35"/>
      <c r="HSZ127" s="35"/>
      <c r="HTA127" s="35"/>
      <c r="HTB127" s="35"/>
      <c r="HTC127" s="35"/>
      <c r="HTD127" s="35"/>
      <c r="HTE127" s="35"/>
      <c r="HTF127" s="35"/>
      <c r="HTG127" s="35"/>
      <c r="HTH127" s="35"/>
      <c r="HTI127" s="35"/>
      <c r="HTJ127" s="35"/>
      <c r="HTK127" s="35"/>
      <c r="HTL127" s="35"/>
      <c r="HTM127" s="35"/>
      <c r="HTN127" s="35"/>
      <c r="HTO127" s="35"/>
      <c r="HTP127" s="35"/>
      <c r="HTQ127" s="35"/>
      <c r="HTR127" s="35"/>
      <c r="HTS127" s="35"/>
      <c r="HTT127" s="35"/>
      <c r="HTU127" s="35"/>
      <c r="HTV127" s="35"/>
      <c r="HTW127" s="35"/>
      <c r="HTX127" s="35"/>
      <c r="HTY127" s="35"/>
      <c r="HTZ127" s="35"/>
      <c r="HUA127" s="35"/>
      <c r="HUB127" s="35"/>
      <c r="HUC127" s="35"/>
      <c r="HUD127" s="35"/>
      <c r="HUE127" s="35"/>
      <c r="HUF127" s="35"/>
      <c r="HUG127" s="35"/>
      <c r="HUH127" s="35"/>
      <c r="HUI127" s="35"/>
      <c r="HUJ127" s="35"/>
      <c r="HUK127" s="35"/>
      <c r="HUL127" s="35"/>
      <c r="HUM127" s="35"/>
      <c r="HUN127" s="35"/>
      <c r="HUO127" s="35"/>
      <c r="HUP127" s="35"/>
      <c r="HUQ127" s="35"/>
      <c r="HUR127" s="35"/>
      <c r="HUS127" s="35"/>
      <c r="HUT127" s="35"/>
      <c r="HUU127" s="35"/>
      <c r="HUV127" s="35"/>
      <c r="HUW127" s="35"/>
      <c r="HUX127" s="35"/>
      <c r="HUY127" s="35"/>
      <c r="HUZ127" s="35"/>
      <c r="HVA127" s="35"/>
      <c r="HVB127" s="35"/>
      <c r="HVC127" s="35"/>
      <c r="HVD127" s="35"/>
      <c r="HVE127" s="35"/>
      <c r="HVF127" s="35"/>
      <c r="HVG127" s="35"/>
      <c r="HVH127" s="35"/>
      <c r="HVI127" s="35"/>
      <c r="HVJ127" s="35"/>
      <c r="HVK127" s="35"/>
      <c r="HVL127" s="35"/>
      <c r="HVM127" s="35"/>
      <c r="HVN127" s="35"/>
      <c r="HVO127" s="35"/>
      <c r="HVP127" s="35"/>
      <c r="HVQ127" s="35"/>
      <c r="HVR127" s="35"/>
      <c r="HVS127" s="35"/>
      <c r="HVT127" s="35"/>
      <c r="HVU127" s="35"/>
      <c r="HVV127" s="35"/>
      <c r="HVW127" s="35"/>
      <c r="HVX127" s="35"/>
      <c r="HVY127" s="35"/>
      <c r="HVZ127" s="35"/>
      <c r="HWA127" s="35"/>
      <c r="HWB127" s="35"/>
      <c r="HWC127" s="35"/>
      <c r="HWD127" s="35"/>
      <c r="HWE127" s="35"/>
      <c r="HWF127" s="35"/>
      <c r="HWG127" s="35"/>
      <c r="HWH127" s="35"/>
      <c r="HWI127" s="35"/>
      <c r="HWJ127" s="35"/>
      <c r="HWK127" s="35"/>
      <c r="HWL127" s="35"/>
      <c r="HWM127" s="35"/>
      <c r="HWN127" s="35"/>
      <c r="HWO127" s="35"/>
      <c r="HWP127" s="35"/>
      <c r="HWQ127" s="35"/>
      <c r="HWR127" s="35"/>
      <c r="HWS127" s="35"/>
      <c r="HWT127" s="35"/>
      <c r="HWU127" s="35"/>
      <c r="HWV127" s="35"/>
      <c r="HWW127" s="35"/>
      <c r="HWX127" s="35"/>
      <c r="HWY127" s="35"/>
      <c r="HWZ127" s="35"/>
      <c r="HXA127" s="35"/>
      <c r="HXB127" s="35"/>
      <c r="HXC127" s="35"/>
      <c r="HXD127" s="35"/>
      <c r="HXE127" s="35"/>
      <c r="HXF127" s="35"/>
      <c r="HXG127" s="35"/>
      <c r="HXH127" s="35"/>
      <c r="HXI127" s="35"/>
      <c r="HXJ127" s="35"/>
      <c r="HXK127" s="35"/>
      <c r="HXL127" s="35"/>
      <c r="HXM127" s="35"/>
      <c r="HXN127" s="35"/>
      <c r="HXO127" s="35"/>
      <c r="HXP127" s="35"/>
      <c r="HXQ127" s="35"/>
      <c r="HXR127" s="35"/>
      <c r="HXS127" s="35"/>
      <c r="HXT127" s="35"/>
      <c r="HXU127" s="35"/>
      <c r="HXV127" s="35"/>
      <c r="HXW127" s="35"/>
      <c r="HXX127" s="35"/>
      <c r="HXY127" s="35"/>
      <c r="HXZ127" s="35"/>
      <c r="HYA127" s="35"/>
      <c r="HYB127" s="35"/>
      <c r="HYC127" s="35"/>
      <c r="HYD127" s="35"/>
      <c r="HYE127" s="35"/>
      <c r="HYF127" s="35"/>
      <c r="HYG127" s="35"/>
      <c r="HYH127" s="35"/>
      <c r="HYI127" s="35"/>
      <c r="HYJ127" s="35"/>
      <c r="HYK127" s="35"/>
      <c r="HYL127" s="35"/>
      <c r="HYM127" s="35"/>
      <c r="HYN127" s="35"/>
      <c r="HYO127" s="35"/>
      <c r="HYP127" s="35"/>
      <c r="HYQ127" s="35"/>
      <c r="HYR127" s="35"/>
      <c r="HYS127" s="35"/>
      <c r="HYT127" s="35"/>
      <c r="HYU127" s="35"/>
      <c r="HYV127" s="35"/>
      <c r="HYW127" s="35"/>
      <c r="HYX127" s="35"/>
      <c r="HYY127" s="35"/>
      <c r="HYZ127" s="35"/>
      <c r="HZA127" s="35"/>
      <c r="HZB127" s="35"/>
      <c r="HZC127" s="35"/>
      <c r="HZD127" s="35"/>
      <c r="HZE127" s="35"/>
      <c r="HZF127" s="35"/>
      <c r="HZG127" s="35"/>
      <c r="HZH127" s="35"/>
      <c r="HZI127" s="35"/>
      <c r="HZJ127" s="35"/>
      <c r="HZK127" s="35"/>
      <c r="HZL127" s="35"/>
      <c r="HZM127" s="35"/>
      <c r="HZN127" s="35"/>
      <c r="HZO127" s="35"/>
      <c r="HZP127" s="35"/>
      <c r="HZQ127" s="35"/>
      <c r="HZR127" s="35"/>
      <c r="HZS127" s="35"/>
      <c r="HZT127" s="35"/>
      <c r="HZU127" s="35"/>
      <c r="HZV127" s="35"/>
      <c r="HZW127" s="35"/>
      <c r="HZX127" s="35"/>
      <c r="HZY127" s="35"/>
      <c r="HZZ127" s="35"/>
      <c r="IAA127" s="35"/>
      <c r="IAB127" s="35"/>
      <c r="IAC127" s="35"/>
      <c r="IAD127" s="35"/>
      <c r="IAE127" s="35"/>
      <c r="IAF127" s="35"/>
      <c r="IAG127" s="35"/>
      <c r="IAH127" s="35"/>
      <c r="IAI127" s="35"/>
      <c r="IAJ127" s="35"/>
      <c r="IAK127" s="35"/>
      <c r="IAL127" s="35"/>
      <c r="IAM127" s="35"/>
      <c r="IAN127" s="35"/>
      <c r="IAO127" s="35"/>
      <c r="IAP127" s="35"/>
      <c r="IAQ127" s="35"/>
      <c r="IAR127" s="35"/>
      <c r="IAS127" s="35"/>
      <c r="IAT127" s="35"/>
      <c r="IAU127" s="35"/>
      <c r="IAV127" s="35"/>
      <c r="IAW127" s="35"/>
      <c r="IAX127" s="35"/>
      <c r="IAY127" s="35"/>
      <c r="IAZ127" s="35"/>
      <c r="IBA127" s="35"/>
      <c r="IBB127" s="35"/>
      <c r="IBC127" s="35"/>
      <c r="IBD127" s="35"/>
      <c r="IBE127" s="35"/>
      <c r="IBF127" s="35"/>
      <c r="IBG127" s="35"/>
      <c r="IBH127" s="35"/>
      <c r="IBI127" s="35"/>
      <c r="IBJ127" s="35"/>
      <c r="IBK127" s="35"/>
      <c r="IBL127" s="35"/>
      <c r="IBM127" s="35"/>
      <c r="IBN127" s="35"/>
      <c r="IBO127" s="35"/>
      <c r="IBP127" s="35"/>
      <c r="IBQ127" s="35"/>
      <c r="IBR127" s="35"/>
      <c r="IBS127" s="35"/>
      <c r="IBT127" s="35"/>
      <c r="IBU127" s="35"/>
      <c r="IBV127" s="35"/>
      <c r="IBW127" s="35"/>
      <c r="IBX127" s="35"/>
      <c r="IBY127" s="35"/>
      <c r="IBZ127" s="35"/>
      <c r="ICA127" s="35"/>
      <c r="ICB127" s="35"/>
      <c r="ICC127" s="35"/>
      <c r="ICD127" s="35"/>
      <c r="ICE127" s="35"/>
      <c r="ICF127" s="35"/>
      <c r="ICG127" s="35"/>
      <c r="ICH127" s="35"/>
      <c r="ICI127" s="35"/>
      <c r="ICJ127" s="35"/>
      <c r="ICK127" s="35"/>
      <c r="ICL127" s="35"/>
      <c r="ICM127" s="35"/>
      <c r="ICN127" s="35"/>
      <c r="ICO127" s="35"/>
      <c r="ICP127" s="35"/>
      <c r="ICQ127" s="35"/>
      <c r="ICR127" s="35"/>
      <c r="ICS127" s="35"/>
      <c r="ICT127" s="35"/>
      <c r="ICU127" s="35"/>
      <c r="ICV127" s="35"/>
      <c r="ICW127" s="35"/>
      <c r="ICX127" s="35"/>
      <c r="ICY127" s="35"/>
      <c r="ICZ127" s="35"/>
      <c r="IDA127" s="35"/>
      <c r="IDB127" s="35"/>
      <c r="IDC127" s="35"/>
      <c r="IDD127" s="35"/>
      <c r="IDE127" s="35"/>
      <c r="IDF127" s="35"/>
      <c r="IDG127" s="35"/>
      <c r="IDH127" s="35"/>
      <c r="IDI127" s="35"/>
      <c r="IDJ127" s="35"/>
      <c r="IDK127" s="35"/>
      <c r="IDL127" s="35"/>
      <c r="IDM127" s="35"/>
      <c r="IDN127" s="35"/>
      <c r="IDO127" s="35"/>
      <c r="IDP127" s="35"/>
      <c r="IDQ127" s="35"/>
      <c r="IDR127" s="35"/>
      <c r="IDS127" s="35"/>
      <c r="IDT127" s="35"/>
      <c r="IDU127" s="35"/>
      <c r="IDV127" s="35"/>
      <c r="IDW127" s="35"/>
      <c r="IDX127" s="35"/>
      <c r="IDY127" s="35"/>
      <c r="IDZ127" s="35"/>
      <c r="IEA127" s="35"/>
      <c r="IEB127" s="35"/>
      <c r="IEC127" s="35"/>
      <c r="IED127" s="35"/>
      <c r="IEE127" s="35"/>
      <c r="IEF127" s="35"/>
      <c r="IEG127" s="35"/>
      <c r="IEH127" s="35"/>
      <c r="IEI127" s="35"/>
      <c r="IEJ127" s="35"/>
      <c r="IEK127" s="35"/>
      <c r="IEL127" s="35"/>
      <c r="IEM127" s="35"/>
      <c r="IEN127" s="35"/>
      <c r="IEO127" s="35"/>
      <c r="IEP127" s="35"/>
      <c r="IEQ127" s="35"/>
      <c r="IER127" s="35"/>
      <c r="IES127" s="35"/>
      <c r="IET127" s="35"/>
      <c r="IEU127" s="35"/>
      <c r="IEV127" s="35"/>
      <c r="IEW127" s="35"/>
      <c r="IEX127" s="35"/>
      <c r="IEY127" s="35"/>
      <c r="IEZ127" s="35"/>
      <c r="IFA127" s="35"/>
      <c r="IFB127" s="35"/>
      <c r="IFC127" s="35"/>
      <c r="IFD127" s="35"/>
      <c r="IFE127" s="35"/>
      <c r="IFF127" s="35"/>
      <c r="IFG127" s="35"/>
      <c r="IFH127" s="35"/>
      <c r="IFI127" s="35"/>
      <c r="IFJ127" s="35"/>
      <c r="IFK127" s="35"/>
      <c r="IFL127" s="35"/>
      <c r="IFM127" s="35"/>
      <c r="IFN127" s="35"/>
      <c r="IFO127" s="35"/>
      <c r="IFP127" s="35"/>
      <c r="IFQ127" s="35"/>
      <c r="IFR127" s="35"/>
      <c r="IFS127" s="35"/>
      <c r="IFT127" s="35"/>
      <c r="IFU127" s="35"/>
      <c r="IFV127" s="35"/>
      <c r="IFW127" s="35"/>
      <c r="IFX127" s="35"/>
      <c r="IFY127" s="35"/>
      <c r="IFZ127" s="35"/>
      <c r="IGA127" s="35"/>
      <c r="IGB127" s="35"/>
      <c r="IGC127" s="35"/>
      <c r="IGD127" s="35"/>
      <c r="IGE127" s="35"/>
      <c r="IGF127" s="35"/>
      <c r="IGG127" s="35"/>
      <c r="IGH127" s="35"/>
      <c r="IGI127" s="35"/>
      <c r="IGJ127" s="35"/>
      <c r="IGK127" s="35"/>
      <c r="IGL127" s="35"/>
      <c r="IGM127" s="35"/>
      <c r="IGN127" s="35"/>
      <c r="IGO127" s="35"/>
      <c r="IGP127" s="35"/>
      <c r="IGQ127" s="35"/>
      <c r="IGR127" s="35"/>
      <c r="IGS127" s="35"/>
      <c r="IGT127" s="35"/>
      <c r="IGU127" s="35"/>
      <c r="IGV127" s="35"/>
      <c r="IGW127" s="35"/>
      <c r="IGX127" s="35"/>
      <c r="IGY127" s="35"/>
      <c r="IGZ127" s="35"/>
      <c r="IHA127" s="35"/>
      <c r="IHB127" s="35"/>
      <c r="IHC127" s="35"/>
      <c r="IHD127" s="35"/>
      <c r="IHE127" s="35"/>
      <c r="IHF127" s="35"/>
      <c r="IHG127" s="35"/>
      <c r="IHH127" s="35"/>
      <c r="IHI127" s="35"/>
      <c r="IHJ127" s="35"/>
      <c r="IHK127" s="35"/>
      <c r="IHL127" s="35"/>
      <c r="IHM127" s="35"/>
      <c r="IHN127" s="35"/>
      <c r="IHO127" s="35"/>
      <c r="IHP127" s="35"/>
      <c r="IHQ127" s="35"/>
      <c r="IHR127" s="35"/>
      <c r="IHS127" s="35"/>
      <c r="IHT127" s="35"/>
      <c r="IHU127" s="35"/>
      <c r="IHV127" s="35"/>
      <c r="IHW127" s="35"/>
      <c r="IHX127" s="35"/>
      <c r="IHY127" s="35"/>
      <c r="IHZ127" s="35"/>
      <c r="IIA127" s="35"/>
      <c r="IIB127" s="35"/>
      <c r="IIC127" s="35"/>
      <c r="IID127" s="35"/>
      <c r="IIE127" s="35"/>
      <c r="IIF127" s="35"/>
      <c r="IIG127" s="35"/>
      <c r="IIH127" s="35"/>
      <c r="III127" s="35"/>
      <c r="IIJ127" s="35"/>
      <c r="IIK127" s="35"/>
      <c r="IIL127" s="35"/>
      <c r="IIM127" s="35"/>
      <c r="IIN127" s="35"/>
      <c r="IIO127" s="35"/>
      <c r="IIP127" s="35"/>
      <c r="IIQ127" s="35"/>
      <c r="IIR127" s="35"/>
      <c r="IIS127" s="35"/>
      <c r="IIT127" s="35"/>
      <c r="IIU127" s="35"/>
      <c r="IIV127" s="35"/>
      <c r="IIW127" s="35"/>
      <c r="IIX127" s="35"/>
      <c r="IIY127" s="35"/>
      <c r="IIZ127" s="35"/>
      <c r="IJA127" s="35"/>
      <c r="IJB127" s="35"/>
      <c r="IJC127" s="35"/>
      <c r="IJD127" s="35"/>
      <c r="IJE127" s="35"/>
      <c r="IJF127" s="35"/>
      <c r="IJG127" s="35"/>
      <c r="IJH127" s="35"/>
      <c r="IJI127" s="35"/>
      <c r="IJJ127" s="35"/>
      <c r="IJK127" s="35"/>
      <c r="IJL127" s="35"/>
      <c r="IJM127" s="35"/>
      <c r="IJN127" s="35"/>
      <c r="IJO127" s="35"/>
      <c r="IJP127" s="35"/>
      <c r="IJQ127" s="35"/>
      <c r="IJR127" s="35"/>
      <c r="IJS127" s="35"/>
      <c r="IJT127" s="35"/>
      <c r="IJU127" s="35"/>
      <c r="IJV127" s="35"/>
      <c r="IJW127" s="35"/>
      <c r="IJX127" s="35"/>
      <c r="IJY127" s="35"/>
      <c r="IJZ127" s="35"/>
      <c r="IKA127" s="35"/>
      <c r="IKB127" s="35"/>
      <c r="IKC127" s="35"/>
      <c r="IKD127" s="35"/>
      <c r="IKE127" s="35"/>
      <c r="IKF127" s="35"/>
      <c r="IKG127" s="35"/>
      <c r="IKH127" s="35"/>
      <c r="IKI127" s="35"/>
      <c r="IKJ127" s="35"/>
      <c r="IKK127" s="35"/>
      <c r="IKL127" s="35"/>
      <c r="IKM127" s="35"/>
      <c r="IKN127" s="35"/>
      <c r="IKO127" s="35"/>
      <c r="IKP127" s="35"/>
      <c r="IKQ127" s="35"/>
      <c r="IKR127" s="35"/>
      <c r="IKS127" s="35"/>
      <c r="IKT127" s="35"/>
      <c r="IKU127" s="35"/>
      <c r="IKV127" s="35"/>
      <c r="IKW127" s="35"/>
      <c r="IKX127" s="35"/>
      <c r="IKY127" s="35"/>
      <c r="IKZ127" s="35"/>
      <c r="ILA127" s="35"/>
      <c r="ILB127" s="35"/>
      <c r="ILC127" s="35"/>
      <c r="ILD127" s="35"/>
      <c r="ILE127" s="35"/>
      <c r="ILF127" s="35"/>
      <c r="ILG127" s="35"/>
      <c r="ILH127" s="35"/>
      <c r="ILI127" s="35"/>
      <c r="ILJ127" s="35"/>
      <c r="ILK127" s="35"/>
      <c r="ILL127" s="35"/>
      <c r="ILM127" s="35"/>
      <c r="ILN127" s="35"/>
      <c r="ILO127" s="35"/>
      <c r="ILP127" s="35"/>
      <c r="ILQ127" s="35"/>
      <c r="ILR127" s="35"/>
      <c r="ILS127" s="35"/>
      <c r="ILT127" s="35"/>
      <c r="ILU127" s="35"/>
      <c r="ILV127" s="35"/>
      <c r="ILW127" s="35"/>
      <c r="ILX127" s="35"/>
      <c r="ILY127" s="35"/>
      <c r="ILZ127" s="35"/>
      <c r="IMA127" s="35"/>
      <c r="IMB127" s="35"/>
      <c r="IMC127" s="35"/>
      <c r="IMD127" s="35"/>
      <c r="IME127" s="35"/>
      <c r="IMF127" s="35"/>
      <c r="IMG127" s="35"/>
      <c r="IMH127" s="35"/>
      <c r="IMI127" s="35"/>
      <c r="IMJ127" s="35"/>
      <c r="IMK127" s="35"/>
      <c r="IML127" s="35"/>
      <c r="IMM127" s="35"/>
      <c r="IMN127" s="35"/>
      <c r="IMO127" s="35"/>
      <c r="IMP127" s="35"/>
      <c r="IMQ127" s="35"/>
      <c r="IMR127" s="35"/>
      <c r="IMS127" s="35"/>
      <c r="IMT127" s="35"/>
      <c r="IMU127" s="35"/>
      <c r="IMV127" s="35"/>
      <c r="IMW127" s="35"/>
      <c r="IMX127" s="35"/>
      <c r="IMY127" s="35"/>
      <c r="IMZ127" s="35"/>
      <c r="INA127" s="35"/>
      <c r="INB127" s="35"/>
      <c r="INC127" s="35"/>
      <c r="IND127" s="35"/>
      <c r="INE127" s="35"/>
      <c r="INF127" s="35"/>
      <c r="ING127" s="35"/>
      <c r="INH127" s="35"/>
      <c r="INI127" s="35"/>
      <c r="INJ127" s="35"/>
      <c r="INK127" s="35"/>
      <c r="INL127" s="35"/>
      <c r="INM127" s="35"/>
      <c r="INN127" s="35"/>
      <c r="INO127" s="35"/>
      <c r="INP127" s="35"/>
      <c r="INQ127" s="35"/>
      <c r="INR127" s="35"/>
      <c r="INS127" s="35"/>
      <c r="INT127" s="35"/>
      <c r="INU127" s="35"/>
      <c r="INV127" s="35"/>
      <c r="INW127" s="35"/>
      <c r="INX127" s="35"/>
      <c r="INY127" s="35"/>
      <c r="INZ127" s="35"/>
      <c r="IOA127" s="35"/>
      <c r="IOB127" s="35"/>
      <c r="IOC127" s="35"/>
      <c r="IOD127" s="35"/>
      <c r="IOE127" s="35"/>
      <c r="IOF127" s="35"/>
      <c r="IOG127" s="35"/>
      <c r="IOH127" s="35"/>
      <c r="IOI127" s="35"/>
      <c r="IOJ127" s="35"/>
      <c r="IOK127" s="35"/>
      <c r="IOL127" s="35"/>
      <c r="IOM127" s="35"/>
      <c r="ION127" s="35"/>
      <c r="IOO127" s="35"/>
      <c r="IOP127" s="35"/>
      <c r="IOQ127" s="35"/>
      <c r="IOR127" s="35"/>
      <c r="IOS127" s="35"/>
      <c r="IOT127" s="35"/>
      <c r="IOU127" s="35"/>
      <c r="IOV127" s="35"/>
      <c r="IOW127" s="35"/>
      <c r="IOX127" s="35"/>
      <c r="IOY127" s="35"/>
      <c r="IOZ127" s="35"/>
      <c r="IPA127" s="35"/>
      <c r="IPB127" s="35"/>
      <c r="IPC127" s="35"/>
      <c r="IPD127" s="35"/>
      <c r="IPE127" s="35"/>
      <c r="IPF127" s="35"/>
      <c r="IPG127" s="35"/>
      <c r="IPH127" s="35"/>
      <c r="IPI127" s="35"/>
      <c r="IPJ127" s="35"/>
      <c r="IPK127" s="35"/>
      <c r="IPL127" s="35"/>
      <c r="IPM127" s="35"/>
      <c r="IPN127" s="35"/>
      <c r="IPO127" s="35"/>
      <c r="IPP127" s="35"/>
      <c r="IPQ127" s="35"/>
      <c r="IPR127" s="35"/>
      <c r="IPS127" s="35"/>
      <c r="IPT127" s="35"/>
      <c r="IPU127" s="35"/>
      <c r="IPV127" s="35"/>
      <c r="IPW127" s="35"/>
      <c r="IPX127" s="35"/>
      <c r="IPY127" s="35"/>
      <c r="IPZ127" s="35"/>
      <c r="IQA127" s="35"/>
      <c r="IQB127" s="35"/>
      <c r="IQC127" s="35"/>
      <c r="IQD127" s="35"/>
      <c r="IQE127" s="35"/>
      <c r="IQF127" s="35"/>
      <c r="IQG127" s="35"/>
      <c r="IQH127" s="35"/>
      <c r="IQI127" s="35"/>
      <c r="IQJ127" s="35"/>
      <c r="IQK127" s="35"/>
      <c r="IQL127" s="35"/>
      <c r="IQM127" s="35"/>
      <c r="IQN127" s="35"/>
      <c r="IQO127" s="35"/>
      <c r="IQP127" s="35"/>
      <c r="IQQ127" s="35"/>
      <c r="IQR127" s="35"/>
      <c r="IQS127" s="35"/>
      <c r="IQT127" s="35"/>
      <c r="IQU127" s="35"/>
      <c r="IQV127" s="35"/>
      <c r="IQW127" s="35"/>
      <c r="IQX127" s="35"/>
      <c r="IQY127" s="35"/>
      <c r="IQZ127" s="35"/>
      <c r="IRA127" s="35"/>
      <c r="IRB127" s="35"/>
      <c r="IRC127" s="35"/>
      <c r="IRD127" s="35"/>
      <c r="IRE127" s="35"/>
      <c r="IRF127" s="35"/>
      <c r="IRG127" s="35"/>
      <c r="IRH127" s="35"/>
      <c r="IRI127" s="35"/>
      <c r="IRJ127" s="35"/>
      <c r="IRK127" s="35"/>
      <c r="IRL127" s="35"/>
      <c r="IRM127" s="35"/>
      <c r="IRN127" s="35"/>
      <c r="IRO127" s="35"/>
      <c r="IRP127" s="35"/>
      <c r="IRQ127" s="35"/>
      <c r="IRR127" s="35"/>
      <c r="IRS127" s="35"/>
      <c r="IRT127" s="35"/>
      <c r="IRU127" s="35"/>
      <c r="IRV127" s="35"/>
      <c r="IRW127" s="35"/>
      <c r="IRX127" s="35"/>
      <c r="IRY127" s="35"/>
      <c r="IRZ127" s="35"/>
      <c r="ISA127" s="35"/>
      <c r="ISB127" s="35"/>
      <c r="ISC127" s="35"/>
      <c r="ISD127" s="35"/>
      <c r="ISE127" s="35"/>
      <c r="ISF127" s="35"/>
      <c r="ISG127" s="35"/>
      <c r="ISH127" s="35"/>
      <c r="ISI127" s="35"/>
      <c r="ISJ127" s="35"/>
      <c r="ISK127" s="35"/>
      <c r="ISL127" s="35"/>
      <c r="ISM127" s="35"/>
      <c r="ISN127" s="35"/>
      <c r="ISO127" s="35"/>
      <c r="ISP127" s="35"/>
      <c r="ISQ127" s="35"/>
      <c r="ISR127" s="35"/>
      <c r="ISS127" s="35"/>
      <c r="IST127" s="35"/>
      <c r="ISU127" s="35"/>
      <c r="ISV127" s="35"/>
      <c r="ISW127" s="35"/>
      <c r="ISX127" s="35"/>
      <c r="ISY127" s="35"/>
      <c r="ISZ127" s="35"/>
      <c r="ITA127" s="35"/>
      <c r="ITB127" s="35"/>
      <c r="ITC127" s="35"/>
      <c r="ITD127" s="35"/>
      <c r="ITE127" s="35"/>
      <c r="ITF127" s="35"/>
      <c r="ITG127" s="35"/>
      <c r="ITH127" s="35"/>
      <c r="ITI127" s="35"/>
      <c r="ITJ127" s="35"/>
      <c r="ITK127" s="35"/>
      <c r="ITL127" s="35"/>
      <c r="ITM127" s="35"/>
      <c r="ITN127" s="35"/>
      <c r="ITO127" s="35"/>
      <c r="ITP127" s="35"/>
      <c r="ITQ127" s="35"/>
      <c r="ITR127" s="35"/>
      <c r="ITS127" s="35"/>
      <c r="ITT127" s="35"/>
      <c r="ITU127" s="35"/>
      <c r="ITV127" s="35"/>
      <c r="ITW127" s="35"/>
      <c r="ITX127" s="35"/>
      <c r="ITY127" s="35"/>
      <c r="ITZ127" s="35"/>
      <c r="IUA127" s="35"/>
      <c r="IUB127" s="35"/>
      <c r="IUC127" s="35"/>
      <c r="IUD127" s="35"/>
      <c r="IUE127" s="35"/>
      <c r="IUF127" s="35"/>
      <c r="IUG127" s="35"/>
      <c r="IUH127" s="35"/>
      <c r="IUI127" s="35"/>
      <c r="IUJ127" s="35"/>
      <c r="IUK127" s="35"/>
      <c r="IUL127" s="35"/>
      <c r="IUM127" s="35"/>
      <c r="IUN127" s="35"/>
      <c r="IUO127" s="35"/>
      <c r="IUP127" s="35"/>
      <c r="IUQ127" s="35"/>
      <c r="IUR127" s="35"/>
      <c r="IUS127" s="35"/>
      <c r="IUT127" s="35"/>
      <c r="IUU127" s="35"/>
      <c r="IUV127" s="35"/>
      <c r="IUW127" s="35"/>
      <c r="IUX127" s="35"/>
      <c r="IUY127" s="35"/>
      <c r="IUZ127" s="35"/>
      <c r="IVA127" s="35"/>
      <c r="IVB127" s="35"/>
      <c r="IVC127" s="35"/>
      <c r="IVD127" s="35"/>
      <c r="IVE127" s="35"/>
      <c r="IVF127" s="35"/>
      <c r="IVG127" s="35"/>
      <c r="IVH127" s="35"/>
      <c r="IVI127" s="35"/>
      <c r="IVJ127" s="35"/>
      <c r="IVK127" s="35"/>
      <c r="IVL127" s="35"/>
      <c r="IVM127" s="35"/>
      <c r="IVN127" s="35"/>
      <c r="IVO127" s="35"/>
      <c r="IVP127" s="35"/>
      <c r="IVQ127" s="35"/>
      <c r="IVR127" s="35"/>
      <c r="IVS127" s="35"/>
      <c r="IVT127" s="35"/>
      <c r="IVU127" s="35"/>
      <c r="IVV127" s="35"/>
      <c r="IVW127" s="35"/>
      <c r="IVX127" s="35"/>
      <c r="IVY127" s="35"/>
      <c r="IVZ127" s="35"/>
      <c r="IWA127" s="35"/>
      <c r="IWB127" s="35"/>
      <c r="IWC127" s="35"/>
      <c r="IWD127" s="35"/>
      <c r="IWE127" s="35"/>
      <c r="IWF127" s="35"/>
      <c r="IWG127" s="35"/>
      <c r="IWH127" s="35"/>
      <c r="IWI127" s="35"/>
      <c r="IWJ127" s="35"/>
      <c r="IWK127" s="35"/>
      <c r="IWL127" s="35"/>
      <c r="IWM127" s="35"/>
      <c r="IWN127" s="35"/>
      <c r="IWO127" s="35"/>
      <c r="IWP127" s="35"/>
      <c r="IWQ127" s="35"/>
      <c r="IWR127" s="35"/>
      <c r="IWS127" s="35"/>
      <c r="IWT127" s="35"/>
      <c r="IWU127" s="35"/>
      <c r="IWV127" s="35"/>
      <c r="IWW127" s="35"/>
      <c r="IWX127" s="35"/>
      <c r="IWY127" s="35"/>
      <c r="IWZ127" s="35"/>
      <c r="IXA127" s="35"/>
      <c r="IXB127" s="35"/>
      <c r="IXC127" s="35"/>
      <c r="IXD127" s="35"/>
      <c r="IXE127" s="35"/>
      <c r="IXF127" s="35"/>
      <c r="IXG127" s="35"/>
      <c r="IXH127" s="35"/>
      <c r="IXI127" s="35"/>
      <c r="IXJ127" s="35"/>
      <c r="IXK127" s="35"/>
      <c r="IXL127" s="35"/>
      <c r="IXM127" s="35"/>
      <c r="IXN127" s="35"/>
      <c r="IXO127" s="35"/>
      <c r="IXP127" s="35"/>
      <c r="IXQ127" s="35"/>
      <c r="IXR127" s="35"/>
      <c r="IXS127" s="35"/>
      <c r="IXT127" s="35"/>
      <c r="IXU127" s="35"/>
      <c r="IXV127" s="35"/>
      <c r="IXW127" s="35"/>
      <c r="IXX127" s="35"/>
      <c r="IXY127" s="35"/>
      <c r="IXZ127" s="35"/>
      <c r="IYA127" s="35"/>
      <c r="IYB127" s="35"/>
      <c r="IYC127" s="35"/>
      <c r="IYD127" s="35"/>
      <c r="IYE127" s="35"/>
      <c r="IYF127" s="35"/>
      <c r="IYG127" s="35"/>
      <c r="IYH127" s="35"/>
      <c r="IYI127" s="35"/>
      <c r="IYJ127" s="35"/>
      <c r="IYK127" s="35"/>
      <c r="IYL127" s="35"/>
      <c r="IYM127" s="35"/>
      <c r="IYN127" s="35"/>
      <c r="IYO127" s="35"/>
      <c r="IYP127" s="35"/>
      <c r="IYQ127" s="35"/>
      <c r="IYR127" s="35"/>
      <c r="IYS127" s="35"/>
      <c r="IYT127" s="35"/>
      <c r="IYU127" s="35"/>
      <c r="IYV127" s="35"/>
      <c r="IYW127" s="35"/>
      <c r="IYX127" s="35"/>
      <c r="IYY127" s="35"/>
      <c r="IYZ127" s="35"/>
      <c r="IZA127" s="35"/>
      <c r="IZB127" s="35"/>
      <c r="IZC127" s="35"/>
      <c r="IZD127" s="35"/>
      <c r="IZE127" s="35"/>
      <c r="IZF127" s="35"/>
      <c r="IZG127" s="35"/>
      <c r="IZH127" s="35"/>
      <c r="IZI127" s="35"/>
      <c r="IZJ127" s="35"/>
      <c r="IZK127" s="35"/>
      <c r="IZL127" s="35"/>
      <c r="IZM127" s="35"/>
      <c r="IZN127" s="35"/>
      <c r="IZO127" s="35"/>
      <c r="IZP127" s="35"/>
      <c r="IZQ127" s="35"/>
      <c r="IZR127" s="35"/>
      <c r="IZS127" s="35"/>
      <c r="IZT127" s="35"/>
      <c r="IZU127" s="35"/>
      <c r="IZV127" s="35"/>
      <c r="IZW127" s="35"/>
      <c r="IZX127" s="35"/>
      <c r="IZY127" s="35"/>
      <c r="IZZ127" s="35"/>
      <c r="JAA127" s="35"/>
      <c r="JAB127" s="35"/>
      <c r="JAC127" s="35"/>
      <c r="JAD127" s="35"/>
      <c r="JAE127" s="35"/>
      <c r="JAF127" s="35"/>
      <c r="JAG127" s="35"/>
      <c r="JAH127" s="35"/>
      <c r="JAI127" s="35"/>
      <c r="JAJ127" s="35"/>
      <c r="JAK127" s="35"/>
      <c r="JAL127" s="35"/>
      <c r="JAM127" s="35"/>
      <c r="JAN127" s="35"/>
      <c r="JAO127" s="35"/>
      <c r="JAP127" s="35"/>
      <c r="JAQ127" s="35"/>
      <c r="JAR127" s="35"/>
      <c r="JAS127" s="35"/>
      <c r="JAT127" s="35"/>
      <c r="JAU127" s="35"/>
      <c r="JAV127" s="35"/>
      <c r="JAW127" s="35"/>
      <c r="JAX127" s="35"/>
      <c r="JAY127" s="35"/>
      <c r="JAZ127" s="35"/>
      <c r="JBA127" s="35"/>
      <c r="JBB127" s="35"/>
      <c r="JBC127" s="35"/>
      <c r="JBD127" s="35"/>
      <c r="JBE127" s="35"/>
      <c r="JBF127" s="35"/>
      <c r="JBG127" s="35"/>
      <c r="JBH127" s="35"/>
      <c r="JBI127" s="35"/>
      <c r="JBJ127" s="35"/>
      <c r="JBK127" s="35"/>
      <c r="JBL127" s="35"/>
      <c r="JBM127" s="35"/>
      <c r="JBN127" s="35"/>
      <c r="JBO127" s="35"/>
      <c r="JBP127" s="35"/>
      <c r="JBQ127" s="35"/>
      <c r="JBR127" s="35"/>
      <c r="JBS127" s="35"/>
      <c r="JBT127" s="35"/>
      <c r="JBU127" s="35"/>
      <c r="JBV127" s="35"/>
      <c r="JBW127" s="35"/>
      <c r="JBX127" s="35"/>
      <c r="JBY127" s="35"/>
      <c r="JBZ127" s="35"/>
      <c r="JCA127" s="35"/>
      <c r="JCB127" s="35"/>
      <c r="JCC127" s="35"/>
      <c r="JCD127" s="35"/>
      <c r="JCE127" s="35"/>
      <c r="JCF127" s="35"/>
      <c r="JCG127" s="35"/>
      <c r="JCH127" s="35"/>
      <c r="JCI127" s="35"/>
      <c r="JCJ127" s="35"/>
      <c r="JCK127" s="35"/>
      <c r="JCL127" s="35"/>
      <c r="JCM127" s="35"/>
      <c r="JCN127" s="35"/>
      <c r="JCO127" s="35"/>
      <c r="JCP127" s="35"/>
      <c r="JCQ127" s="35"/>
      <c r="JCR127" s="35"/>
      <c r="JCS127" s="35"/>
      <c r="JCT127" s="35"/>
      <c r="JCU127" s="35"/>
      <c r="JCV127" s="35"/>
      <c r="JCW127" s="35"/>
      <c r="JCX127" s="35"/>
      <c r="JCY127" s="35"/>
      <c r="JCZ127" s="35"/>
      <c r="JDA127" s="35"/>
      <c r="JDB127" s="35"/>
      <c r="JDC127" s="35"/>
      <c r="JDD127" s="35"/>
      <c r="JDE127" s="35"/>
      <c r="JDF127" s="35"/>
      <c r="JDG127" s="35"/>
      <c r="JDH127" s="35"/>
      <c r="JDI127" s="35"/>
      <c r="JDJ127" s="35"/>
      <c r="JDK127" s="35"/>
      <c r="JDL127" s="35"/>
      <c r="JDM127" s="35"/>
      <c r="JDN127" s="35"/>
      <c r="JDO127" s="35"/>
      <c r="JDP127" s="35"/>
      <c r="JDQ127" s="35"/>
      <c r="JDR127" s="35"/>
      <c r="JDS127" s="35"/>
      <c r="JDT127" s="35"/>
      <c r="JDU127" s="35"/>
      <c r="JDV127" s="35"/>
      <c r="JDW127" s="35"/>
      <c r="JDX127" s="35"/>
      <c r="JDY127" s="35"/>
      <c r="JDZ127" s="35"/>
      <c r="JEA127" s="35"/>
      <c r="JEB127" s="35"/>
      <c r="JEC127" s="35"/>
      <c r="JED127" s="35"/>
      <c r="JEE127" s="35"/>
      <c r="JEF127" s="35"/>
      <c r="JEG127" s="35"/>
      <c r="JEH127" s="35"/>
      <c r="JEI127" s="35"/>
      <c r="JEJ127" s="35"/>
      <c r="JEK127" s="35"/>
      <c r="JEL127" s="35"/>
      <c r="JEM127" s="35"/>
      <c r="JEN127" s="35"/>
      <c r="JEO127" s="35"/>
      <c r="JEP127" s="35"/>
      <c r="JEQ127" s="35"/>
      <c r="JER127" s="35"/>
      <c r="JES127" s="35"/>
      <c r="JET127" s="35"/>
      <c r="JEU127" s="35"/>
      <c r="JEV127" s="35"/>
      <c r="JEW127" s="35"/>
      <c r="JEX127" s="35"/>
      <c r="JEY127" s="35"/>
      <c r="JEZ127" s="35"/>
      <c r="JFA127" s="35"/>
      <c r="JFB127" s="35"/>
      <c r="JFC127" s="35"/>
      <c r="JFD127" s="35"/>
      <c r="JFE127" s="35"/>
      <c r="JFF127" s="35"/>
      <c r="JFG127" s="35"/>
      <c r="JFH127" s="35"/>
      <c r="JFI127" s="35"/>
      <c r="JFJ127" s="35"/>
      <c r="JFK127" s="35"/>
      <c r="JFL127" s="35"/>
      <c r="JFM127" s="35"/>
      <c r="JFN127" s="35"/>
      <c r="JFO127" s="35"/>
      <c r="JFP127" s="35"/>
      <c r="JFQ127" s="35"/>
      <c r="JFR127" s="35"/>
      <c r="JFS127" s="35"/>
      <c r="JFT127" s="35"/>
      <c r="JFU127" s="35"/>
      <c r="JFV127" s="35"/>
      <c r="JFW127" s="35"/>
      <c r="JFX127" s="35"/>
      <c r="JFY127" s="35"/>
      <c r="JFZ127" s="35"/>
      <c r="JGA127" s="35"/>
      <c r="JGB127" s="35"/>
      <c r="JGC127" s="35"/>
      <c r="JGD127" s="35"/>
      <c r="JGE127" s="35"/>
      <c r="JGF127" s="35"/>
      <c r="JGG127" s="35"/>
      <c r="JGH127" s="35"/>
      <c r="JGI127" s="35"/>
      <c r="JGJ127" s="35"/>
      <c r="JGK127" s="35"/>
      <c r="JGL127" s="35"/>
      <c r="JGM127" s="35"/>
      <c r="JGN127" s="35"/>
      <c r="JGO127" s="35"/>
      <c r="JGP127" s="35"/>
      <c r="JGQ127" s="35"/>
      <c r="JGR127" s="35"/>
      <c r="JGS127" s="35"/>
      <c r="JGT127" s="35"/>
      <c r="JGU127" s="35"/>
      <c r="JGV127" s="35"/>
      <c r="JGW127" s="35"/>
      <c r="JGX127" s="35"/>
      <c r="JGY127" s="35"/>
      <c r="JGZ127" s="35"/>
      <c r="JHA127" s="35"/>
      <c r="JHB127" s="35"/>
      <c r="JHC127" s="35"/>
      <c r="JHD127" s="35"/>
      <c r="JHE127" s="35"/>
      <c r="JHF127" s="35"/>
      <c r="JHG127" s="35"/>
      <c r="JHH127" s="35"/>
      <c r="JHI127" s="35"/>
      <c r="JHJ127" s="35"/>
      <c r="JHK127" s="35"/>
      <c r="JHL127" s="35"/>
      <c r="JHM127" s="35"/>
      <c r="JHN127" s="35"/>
      <c r="JHO127" s="35"/>
      <c r="JHP127" s="35"/>
      <c r="JHQ127" s="35"/>
      <c r="JHR127" s="35"/>
      <c r="JHS127" s="35"/>
      <c r="JHT127" s="35"/>
      <c r="JHU127" s="35"/>
      <c r="JHV127" s="35"/>
      <c r="JHW127" s="35"/>
      <c r="JHX127" s="35"/>
      <c r="JHY127" s="35"/>
      <c r="JHZ127" s="35"/>
      <c r="JIA127" s="35"/>
      <c r="JIB127" s="35"/>
      <c r="JIC127" s="35"/>
      <c r="JID127" s="35"/>
      <c r="JIE127" s="35"/>
      <c r="JIF127" s="35"/>
      <c r="JIG127" s="35"/>
      <c r="JIH127" s="35"/>
      <c r="JII127" s="35"/>
      <c r="JIJ127" s="35"/>
      <c r="JIK127" s="35"/>
      <c r="JIL127" s="35"/>
      <c r="JIM127" s="35"/>
      <c r="JIN127" s="35"/>
      <c r="JIO127" s="35"/>
      <c r="JIP127" s="35"/>
      <c r="JIQ127" s="35"/>
      <c r="JIR127" s="35"/>
      <c r="JIS127" s="35"/>
      <c r="JIT127" s="35"/>
      <c r="JIU127" s="35"/>
      <c r="JIV127" s="35"/>
      <c r="JIW127" s="35"/>
      <c r="JIX127" s="35"/>
      <c r="JIY127" s="35"/>
      <c r="JIZ127" s="35"/>
      <c r="JJA127" s="35"/>
      <c r="JJB127" s="35"/>
      <c r="JJC127" s="35"/>
      <c r="JJD127" s="35"/>
      <c r="JJE127" s="35"/>
      <c r="JJF127" s="35"/>
      <c r="JJG127" s="35"/>
      <c r="JJH127" s="35"/>
      <c r="JJI127" s="35"/>
      <c r="JJJ127" s="35"/>
      <c r="JJK127" s="35"/>
      <c r="JJL127" s="35"/>
      <c r="JJM127" s="35"/>
      <c r="JJN127" s="35"/>
      <c r="JJO127" s="35"/>
      <c r="JJP127" s="35"/>
      <c r="JJQ127" s="35"/>
      <c r="JJR127" s="35"/>
      <c r="JJS127" s="35"/>
      <c r="JJT127" s="35"/>
      <c r="JJU127" s="35"/>
      <c r="JJV127" s="35"/>
      <c r="JJW127" s="35"/>
      <c r="JJX127" s="35"/>
      <c r="JJY127" s="35"/>
      <c r="JJZ127" s="35"/>
      <c r="JKA127" s="35"/>
      <c r="JKB127" s="35"/>
      <c r="JKC127" s="35"/>
      <c r="JKD127" s="35"/>
      <c r="JKE127" s="35"/>
      <c r="JKF127" s="35"/>
      <c r="JKG127" s="35"/>
      <c r="JKH127" s="35"/>
      <c r="JKI127" s="35"/>
      <c r="JKJ127" s="35"/>
      <c r="JKK127" s="35"/>
      <c r="JKL127" s="35"/>
      <c r="JKM127" s="35"/>
      <c r="JKN127" s="35"/>
      <c r="JKO127" s="35"/>
      <c r="JKP127" s="35"/>
      <c r="JKQ127" s="35"/>
      <c r="JKR127" s="35"/>
      <c r="JKS127" s="35"/>
      <c r="JKT127" s="35"/>
      <c r="JKU127" s="35"/>
      <c r="JKV127" s="35"/>
      <c r="JKW127" s="35"/>
      <c r="JKX127" s="35"/>
      <c r="JKY127" s="35"/>
      <c r="JKZ127" s="35"/>
      <c r="JLA127" s="35"/>
      <c r="JLB127" s="35"/>
      <c r="JLC127" s="35"/>
      <c r="JLD127" s="35"/>
      <c r="JLE127" s="35"/>
      <c r="JLF127" s="35"/>
      <c r="JLG127" s="35"/>
      <c r="JLH127" s="35"/>
      <c r="JLI127" s="35"/>
      <c r="JLJ127" s="35"/>
      <c r="JLK127" s="35"/>
      <c r="JLL127" s="35"/>
      <c r="JLM127" s="35"/>
      <c r="JLN127" s="35"/>
      <c r="JLO127" s="35"/>
      <c r="JLP127" s="35"/>
      <c r="JLQ127" s="35"/>
      <c r="JLR127" s="35"/>
      <c r="JLS127" s="35"/>
      <c r="JLT127" s="35"/>
      <c r="JLU127" s="35"/>
      <c r="JLV127" s="35"/>
      <c r="JLW127" s="35"/>
      <c r="JLX127" s="35"/>
      <c r="JLY127" s="35"/>
      <c r="JLZ127" s="35"/>
      <c r="JMA127" s="35"/>
      <c r="JMB127" s="35"/>
      <c r="JMC127" s="35"/>
      <c r="JMD127" s="35"/>
      <c r="JME127" s="35"/>
      <c r="JMF127" s="35"/>
      <c r="JMG127" s="35"/>
      <c r="JMH127" s="35"/>
      <c r="JMI127" s="35"/>
      <c r="JMJ127" s="35"/>
      <c r="JMK127" s="35"/>
      <c r="JML127" s="35"/>
      <c r="JMM127" s="35"/>
      <c r="JMN127" s="35"/>
      <c r="JMO127" s="35"/>
      <c r="JMP127" s="35"/>
      <c r="JMQ127" s="35"/>
      <c r="JMR127" s="35"/>
      <c r="JMS127" s="35"/>
      <c r="JMT127" s="35"/>
      <c r="JMU127" s="35"/>
      <c r="JMV127" s="35"/>
      <c r="JMW127" s="35"/>
      <c r="JMX127" s="35"/>
      <c r="JMY127" s="35"/>
      <c r="JMZ127" s="35"/>
      <c r="JNA127" s="35"/>
      <c r="JNB127" s="35"/>
      <c r="JNC127" s="35"/>
      <c r="JND127" s="35"/>
      <c r="JNE127" s="35"/>
      <c r="JNF127" s="35"/>
      <c r="JNG127" s="35"/>
      <c r="JNH127" s="35"/>
      <c r="JNI127" s="35"/>
      <c r="JNJ127" s="35"/>
      <c r="JNK127" s="35"/>
      <c r="JNL127" s="35"/>
      <c r="JNM127" s="35"/>
      <c r="JNN127" s="35"/>
      <c r="JNO127" s="35"/>
      <c r="JNP127" s="35"/>
      <c r="JNQ127" s="35"/>
      <c r="JNR127" s="35"/>
      <c r="JNS127" s="35"/>
      <c r="JNT127" s="35"/>
      <c r="JNU127" s="35"/>
      <c r="JNV127" s="35"/>
      <c r="JNW127" s="35"/>
      <c r="JNX127" s="35"/>
      <c r="JNY127" s="35"/>
      <c r="JNZ127" s="35"/>
      <c r="JOA127" s="35"/>
      <c r="JOB127" s="35"/>
      <c r="JOC127" s="35"/>
      <c r="JOD127" s="35"/>
      <c r="JOE127" s="35"/>
      <c r="JOF127" s="35"/>
      <c r="JOG127" s="35"/>
      <c r="JOH127" s="35"/>
      <c r="JOI127" s="35"/>
      <c r="JOJ127" s="35"/>
      <c r="JOK127" s="35"/>
      <c r="JOL127" s="35"/>
      <c r="JOM127" s="35"/>
      <c r="JON127" s="35"/>
      <c r="JOO127" s="35"/>
      <c r="JOP127" s="35"/>
      <c r="JOQ127" s="35"/>
      <c r="JOR127" s="35"/>
      <c r="JOS127" s="35"/>
      <c r="JOT127" s="35"/>
      <c r="JOU127" s="35"/>
      <c r="JOV127" s="35"/>
      <c r="JOW127" s="35"/>
      <c r="JOX127" s="35"/>
      <c r="JOY127" s="35"/>
      <c r="JOZ127" s="35"/>
      <c r="JPA127" s="35"/>
      <c r="JPB127" s="35"/>
      <c r="JPC127" s="35"/>
      <c r="JPD127" s="35"/>
      <c r="JPE127" s="35"/>
      <c r="JPF127" s="35"/>
      <c r="JPG127" s="35"/>
      <c r="JPH127" s="35"/>
      <c r="JPI127" s="35"/>
      <c r="JPJ127" s="35"/>
      <c r="JPK127" s="35"/>
      <c r="JPL127" s="35"/>
      <c r="JPM127" s="35"/>
      <c r="JPN127" s="35"/>
      <c r="JPO127" s="35"/>
      <c r="JPP127" s="35"/>
      <c r="JPQ127" s="35"/>
      <c r="JPR127" s="35"/>
      <c r="JPS127" s="35"/>
      <c r="JPT127" s="35"/>
      <c r="JPU127" s="35"/>
      <c r="JPV127" s="35"/>
      <c r="JPW127" s="35"/>
      <c r="JPX127" s="35"/>
      <c r="JPY127" s="35"/>
      <c r="JPZ127" s="35"/>
      <c r="JQA127" s="35"/>
      <c r="JQB127" s="35"/>
      <c r="JQC127" s="35"/>
      <c r="JQD127" s="35"/>
      <c r="JQE127" s="35"/>
      <c r="JQF127" s="35"/>
      <c r="JQG127" s="35"/>
      <c r="JQH127" s="35"/>
      <c r="JQI127" s="35"/>
      <c r="JQJ127" s="35"/>
      <c r="JQK127" s="35"/>
      <c r="JQL127" s="35"/>
      <c r="JQM127" s="35"/>
      <c r="JQN127" s="35"/>
      <c r="JQO127" s="35"/>
      <c r="JQP127" s="35"/>
      <c r="JQQ127" s="35"/>
      <c r="JQR127" s="35"/>
      <c r="JQS127" s="35"/>
      <c r="JQT127" s="35"/>
      <c r="JQU127" s="35"/>
      <c r="JQV127" s="35"/>
      <c r="JQW127" s="35"/>
      <c r="JQX127" s="35"/>
      <c r="JQY127" s="35"/>
      <c r="JQZ127" s="35"/>
      <c r="JRA127" s="35"/>
      <c r="JRB127" s="35"/>
      <c r="JRC127" s="35"/>
      <c r="JRD127" s="35"/>
      <c r="JRE127" s="35"/>
      <c r="JRF127" s="35"/>
      <c r="JRG127" s="35"/>
      <c r="JRH127" s="35"/>
      <c r="JRI127" s="35"/>
      <c r="JRJ127" s="35"/>
      <c r="JRK127" s="35"/>
      <c r="JRL127" s="35"/>
      <c r="JRM127" s="35"/>
      <c r="JRN127" s="35"/>
      <c r="JRO127" s="35"/>
      <c r="JRP127" s="35"/>
      <c r="JRQ127" s="35"/>
      <c r="JRR127" s="35"/>
      <c r="JRS127" s="35"/>
      <c r="JRT127" s="35"/>
      <c r="JRU127" s="35"/>
      <c r="JRV127" s="35"/>
      <c r="JRW127" s="35"/>
      <c r="JRX127" s="35"/>
      <c r="JRY127" s="35"/>
      <c r="JRZ127" s="35"/>
      <c r="JSA127" s="35"/>
      <c r="JSB127" s="35"/>
      <c r="JSC127" s="35"/>
      <c r="JSD127" s="35"/>
      <c r="JSE127" s="35"/>
      <c r="JSF127" s="35"/>
      <c r="JSG127" s="35"/>
      <c r="JSH127" s="35"/>
      <c r="JSI127" s="35"/>
      <c r="JSJ127" s="35"/>
      <c r="JSK127" s="35"/>
      <c r="JSL127" s="35"/>
      <c r="JSM127" s="35"/>
      <c r="JSN127" s="35"/>
      <c r="JSO127" s="35"/>
      <c r="JSP127" s="35"/>
      <c r="JSQ127" s="35"/>
      <c r="JSR127" s="35"/>
      <c r="JSS127" s="35"/>
      <c r="JST127" s="35"/>
      <c r="JSU127" s="35"/>
      <c r="JSV127" s="35"/>
      <c r="JSW127" s="35"/>
      <c r="JSX127" s="35"/>
      <c r="JSY127" s="35"/>
      <c r="JSZ127" s="35"/>
      <c r="JTA127" s="35"/>
      <c r="JTB127" s="35"/>
      <c r="JTC127" s="35"/>
      <c r="JTD127" s="35"/>
      <c r="JTE127" s="35"/>
      <c r="JTF127" s="35"/>
      <c r="JTG127" s="35"/>
      <c r="JTH127" s="35"/>
      <c r="JTI127" s="35"/>
      <c r="JTJ127" s="35"/>
      <c r="JTK127" s="35"/>
      <c r="JTL127" s="35"/>
      <c r="JTM127" s="35"/>
      <c r="JTN127" s="35"/>
      <c r="JTO127" s="35"/>
      <c r="JTP127" s="35"/>
      <c r="JTQ127" s="35"/>
      <c r="JTR127" s="35"/>
      <c r="JTS127" s="35"/>
      <c r="JTT127" s="35"/>
      <c r="JTU127" s="35"/>
      <c r="JTV127" s="35"/>
      <c r="JTW127" s="35"/>
      <c r="JTX127" s="35"/>
      <c r="JTY127" s="35"/>
      <c r="JTZ127" s="35"/>
      <c r="JUA127" s="35"/>
      <c r="JUB127" s="35"/>
      <c r="JUC127" s="35"/>
      <c r="JUD127" s="35"/>
      <c r="JUE127" s="35"/>
      <c r="JUF127" s="35"/>
      <c r="JUG127" s="35"/>
      <c r="JUH127" s="35"/>
      <c r="JUI127" s="35"/>
      <c r="JUJ127" s="35"/>
      <c r="JUK127" s="35"/>
      <c r="JUL127" s="35"/>
      <c r="JUM127" s="35"/>
      <c r="JUN127" s="35"/>
      <c r="JUO127" s="35"/>
      <c r="JUP127" s="35"/>
      <c r="JUQ127" s="35"/>
      <c r="JUR127" s="35"/>
      <c r="JUS127" s="35"/>
      <c r="JUT127" s="35"/>
      <c r="JUU127" s="35"/>
      <c r="JUV127" s="35"/>
      <c r="JUW127" s="35"/>
      <c r="JUX127" s="35"/>
      <c r="JUY127" s="35"/>
      <c r="JUZ127" s="35"/>
      <c r="JVA127" s="35"/>
      <c r="JVB127" s="35"/>
      <c r="JVC127" s="35"/>
      <c r="JVD127" s="35"/>
      <c r="JVE127" s="35"/>
      <c r="JVF127" s="35"/>
      <c r="JVG127" s="35"/>
      <c r="JVH127" s="35"/>
      <c r="JVI127" s="35"/>
      <c r="JVJ127" s="35"/>
      <c r="JVK127" s="35"/>
      <c r="JVL127" s="35"/>
      <c r="JVM127" s="35"/>
      <c r="JVN127" s="35"/>
      <c r="JVO127" s="35"/>
      <c r="JVP127" s="35"/>
      <c r="JVQ127" s="35"/>
      <c r="JVR127" s="35"/>
      <c r="JVS127" s="35"/>
      <c r="JVT127" s="35"/>
      <c r="JVU127" s="35"/>
      <c r="JVV127" s="35"/>
      <c r="JVW127" s="35"/>
      <c r="JVX127" s="35"/>
      <c r="JVY127" s="35"/>
      <c r="JVZ127" s="35"/>
      <c r="JWA127" s="35"/>
      <c r="JWB127" s="35"/>
      <c r="JWC127" s="35"/>
      <c r="JWD127" s="35"/>
      <c r="JWE127" s="35"/>
      <c r="JWF127" s="35"/>
      <c r="JWG127" s="35"/>
      <c r="JWH127" s="35"/>
      <c r="JWI127" s="35"/>
      <c r="JWJ127" s="35"/>
      <c r="JWK127" s="35"/>
      <c r="JWL127" s="35"/>
      <c r="JWM127" s="35"/>
      <c r="JWN127" s="35"/>
      <c r="JWO127" s="35"/>
      <c r="JWP127" s="35"/>
      <c r="JWQ127" s="35"/>
      <c r="JWR127" s="35"/>
      <c r="JWS127" s="35"/>
      <c r="JWT127" s="35"/>
      <c r="JWU127" s="35"/>
      <c r="JWV127" s="35"/>
      <c r="JWW127" s="35"/>
      <c r="JWX127" s="35"/>
      <c r="JWY127" s="35"/>
      <c r="JWZ127" s="35"/>
      <c r="JXA127" s="35"/>
      <c r="JXB127" s="35"/>
      <c r="JXC127" s="35"/>
      <c r="JXD127" s="35"/>
      <c r="JXE127" s="35"/>
      <c r="JXF127" s="35"/>
      <c r="JXG127" s="35"/>
      <c r="JXH127" s="35"/>
      <c r="JXI127" s="35"/>
      <c r="JXJ127" s="35"/>
      <c r="JXK127" s="35"/>
      <c r="JXL127" s="35"/>
      <c r="JXM127" s="35"/>
      <c r="JXN127" s="35"/>
      <c r="JXO127" s="35"/>
      <c r="JXP127" s="35"/>
      <c r="JXQ127" s="35"/>
      <c r="JXR127" s="35"/>
      <c r="JXS127" s="35"/>
      <c r="JXT127" s="35"/>
      <c r="JXU127" s="35"/>
      <c r="JXV127" s="35"/>
      <c r="JXW127" s="35"/>
      <c r="JXX127" s="35"/>
      <c r="JXY127" s="35"/>
      <c r="JXZ127" s="35"/>
      <c r="JYA127" s="35"/>
      <c r="JYB127" s="35"/>
      <c r="JYC127" s="35"/>
      <c r="JYD127" s="35"/>
      <c r="JYE127" s="35"/>
      <c r="JYF127" s="35"/>
      <c r="JYG127" s="35"/>
      <c r="JYH127" s="35"/>
      <c r="JYI127" s="35"/>
      <c r="JYJ127" s="35"/>
      <c r="JYK127" s="35"/>
      <c r="JYL127" s="35"/>
      <c r="JYM127" s="35"/>
      <c r="JYN127" s="35"/>
      <c r="JYO127" s="35"/>
      <c r="JYP127" s="35"/>
      <c r="JYQ127" s="35"/>
      <c r="JYR127" s="35"/>
      <c r="JYS127" s="35"/>
      <c r="JYT127" s="35"/>
      <c r="JYU127" s="35"/>
      <c r="JYV127" s="35"/>
      <c r="JYW127" s="35"/>
      <c r="JYX127" s="35"/>
      <c r="JYY127" s="35"/>
      <c r="JYZ127" s="35"/>
      <c r="JZA127" s="35"/>
      <c r="JZB127" s="35"/>
      <c r="JZC127" s="35"/>
      <c r="JZD127" s="35"/>
      <c r="JZE127" s="35"/>
      <c r="JZF127" s="35"/>
      <c r="JZG127" s="35"/>
      <c r="JZH127" s="35"/>
      <c r="JZI127" s="35"/>
      <c r="JZJ127" s="35"/>
      <c r="JZK127" s="35"/>
      <c r="JZL127" s="35"/>
      <c r="JZM127" s="35"/>
      <c r="JZN127" s="35"/>
      <c r="JZO127" s="35"/>
      <c r="JZP127" s="35"/>
      <c r="JZQ127" s="35"/>
      <c r="JZR127" s="35"/>
      <c r="JZS127" s="35"/>
      <c r="JZT127" s="35"/>
      <c r="JZU127" s="35"/>
      <c r="JZV127" s="35"/>
      <c r="JZW127" s="35"/>
      <c r="JZX127" s="35"/>
      <c r="JZY127" s="35"/>
      <c r="JZZ127" s="35"/>
      <c r="KAA127" s="35"/>
      <c r="KAB127" s="35"/>
      <c r="KAC127" s="35"/>
      <c r="KAD127" s="35"/>
      <c r="KAE127" s="35"/>
      <c r="KAF127" s="35"/>
      <c r="KAG127" s="35"/>
      <c r="KAH127" s="35"/>
      <c r="KAI127" s="35"/>
      <c r="KAJ127" s="35"/>
      <c r="KAK127" s="35"/>
      <c r="KAL127" s="35"/>
      <c r="KAM127" s="35"/>
      <c r="KAN127" s="35"/>
      <c r="KAO127" s="35"/>
      <c r="KAP127" s="35"/>
      <c r="KAQ127" s="35"/>
      <c r="KAR127" s="35"/>
      <c r="KAS127" s="35"/>
      <c r="KAT127" s="35"/>
      <c r="KAU127" s="35"/>
      <c r="KAV127" s="35"/>
      <c r="KAW127" s="35"/>
      <c r="KAX127" s="35"/>
      <c r="KAY127" s="35"/>
      <c r="KAZ127" s="35"/>
      <c r="KBA127" s="35"/>
      <c r="KBB127" s="35"/>
      <c r="KBC127" s="35"/>
      <c r="KBD127" s="35"/>
      <c r="KBE127" s="35"/>
      <c r="KBF127" s="35"/>
      <c r="KBG127" s="35"/>
      <c r="KBH127" s="35"/>
      <c r="KBI127" s="35"/>
      <c r="KBJ127" s="35"/>
      <c r="KBK127" s="35"/>
      <c r="KBL127" s="35"/>
      <c r="KBM127" s="35"/>
      <c r="KBN127" s="35"/>
      <c r="KBO127" s="35"/>
      <c r="KBP127" s="35"/>
      <c r="KBQ127" s="35"/>
      <c r="KBR127" s="35"/>
      <c r="KBS127" s="35"/>
      <c r="KBT127" s="35"/>
      <c r="KBU127" s="35"/>
      <c r="KBV127" s="35"/>
      <c r="KBW127" s="35"/>
      <c r="KBX127" s="35"/>
      <c r="KBY127" s="35"/>
      <c r="KBZ127" s="35"/>
      <c r="KCA127" s="35"/>
      <c r="KCB127" s="35"/>
      <c r="KCC127" s="35"/>
      <c r="KCD127" s="35"/>
      <c r="KCE127" s="35"/>
      <c r="KCF127" s="35"/>
      <c r="KCG127" s="35"/>
      <c r="KCH127" s="35"/>
      <c r="KCI127" s="35"/>
      <c r="KCJ127" s="35"/>
      <c r="KCK127" s="35"/>
      <c r="KCL127" s="35"/>
      <c r="KCM127" s="35"/>
      <c r="KCN127" s="35"/>
      <c r="KCO127" s="35"/>
      <c r="KCP127" s="35"/>
      <c r="KCQ127" s="35"/>
      <c r="KCR127" s="35"/>
      <c r="KCS127" s="35"/>
      <c r="KCT127" s="35"/>
      <c r="KCU127" s="35"/>
      <c r="KCV127" s="35"/>
      <c r="KCW127" s="35"/>
      <c r="KCX127" s="35"/>
      <c r="KCY127" s="35"/>
      <c r="KCZ127" s="35"/>
      <c r="KDA127" s="35"/>
      <c r="KDB127" s="35"/>
      <c r="KDC127" s="35"/>
      <c r="KDD127" s="35"/>
      <c r="KDE127" s="35"/>
      <c r="KDF127" s="35"/>
      <c r="KDG127" s="35"/>
      <c r="KDH127" s="35"/>
      <c r="KDI127" s="35"/>
      <c r="KDJ127" s="35"/>
      <c r="KDK127" s="35"/>
      <c r="KDL127" s="35"/>
      <c r="KDM127" s="35"/>
      <c r="KDN127" s="35"/>
      <c r="KDO127" s="35"/>
      <c r="KDP127" s="35"/>
      <c r="KDQ127" s="35"/>
      <c r="KDR127" s="35"/>
      <c r="KDS127" s="35"/>
      <c r="KDT127" s="35"/>
      <c r="KDU127" s="35"/>
      <c r="KDV127" s="35"/>
      <c r="KDW127" s="35"/>
      <c r="KDX127" s="35"/>
      <c r="KDY127" s="35"/>
      <c r="KDZ127" s="35"/>
      <c r="KEA127" s="35"/>
      <c r="KEB127" s="35"/>
      <c r="KEC127" s="35"/>
      <c r="KED127" s="35"/>
      <c r="KEE127" s="35"/>
      <c r="KEF127" s="35"/>
      <c r="KEG127" s="35"/>
      <c r="KEH127" s="35"/>
      <c r="KEI127" s="35"/>
      <c r="KEJ127" s="35"/>
      <c r="KEK127" s="35"/>
      <c r="KEL127" s="35"/>
      <c r="KEM127" s="35"/>
      <c r="KEN127" s="35"/>
      <c r="KEO127" s="35"/>
      <c r="KEP127" s="35"/>
      <c r="KEQ127" s="35"/>
      <c r="KER127" s="35"/>
      <c r="KES127" s="35"/>
      <c r="KET127" s="35"/>
      <c r="KEU127" s="35"/>
      <c r="KEV127" s="35"/>
      <c r="KEW127" s="35"/>
      <c r="KEX127" s="35"/>
      <c r="KEY127" s="35"/>
      <c r="KEZ127" s="35"/>
      <c r="KFA127" s="35"/>
      <c r="KFB127" s="35"/>
      <c r="KFC127" s="35"/>
      <c r="KFD127" s="35"/>
      <c r="KFE127" s="35"/>
      <c r="KFF127" s="35"/>
      <c r="KFG127" s="35"/>
      <c r="KFH127" s="35"/>
      <c r="KFI127" s="35"/>
      <c r="KFJ127" s="35"/>
      <c r="KFK127" s="35"/>
      <c r="KFL127" s="35"/>
      <c r="KFM127" s="35"/>
      <c r="KFN127" s="35"/>
      <c r="KFO127" s="35"/>
      <c r="KFP127" s="35"/>
      <c r="KFQ127" s="35"/>
      <c r="KFR127" s="35"/>
      <c r="KFS127" s="35"/>
      <c r="KFT127" s="35"/>
      <c r="KFU127" s="35"/>
      <c r="KFV127" s="35"/>
      <c r="KFW127" s="35"/>
      <c r="KFX127" s="35"/>
      <c r="KFY127" s="35"/>
      <c r="KFZ127" s="35"/>
      <c r="KGA127" s="35"/>
      <c r="KGB127" s="35"/>
      <c r="KGC127" s="35"/>
      <c r="KGD127" s="35"/>
      <c r="KGE127" s="35"/>
      <c r="KGF127" s="35"/>
      <c r="KGG127" s="35"/>
      <c r="KGH127" s="35"/>
      <c r="KGI127" s="35"/>
      <c r="KGJ127" s="35"/>
      <c r="KGK127" s="35"/>
      <c r="KGL127" s="35"/>
      <c r="KGM127" s="35"/>
      <c r="KGN127" s="35"/>
      <c r="KGO127" s="35"/>
      <c r="KGP127" s="35"/>
      <c r="KGQ127" s="35"/>
      <c r="KGR127" s="35"/>
      <c r="KGS127" s="35"/>
      <c r="KGT127" s="35"/>
      <c r="KGU127" s="35"/>
      <c r="KGV127" s="35"/>
      <c r="KGW127" s="35"/>
      <c r="KGX127" s="35"/>
      <c r="KGY127" s="35"/>
      <c r="KGZ127" s="35"/>
      <c r="KHA127" s="35"/>
      <c r="KHB127" s="35"/>
      <c r="KHC127" s="35"/>
      <c r="KHD127" s="35"/>
      <c r="KHE127" s="35"/>
      <c r="KHF127" s="35"/>
      <c r="KHG127" s="35"/>
      <c r="KHH127" s="35"/>
      <c r="KHI127" s="35"/>
      <c r="KHJ127" s="35"/>
      <c r="KHK127" s="35"/>
      <c r="KHL127" s="35"/>
      <c r="KHM127" s="35"/>
      <c r="KHN127" s="35"/>
      <c r="KHO127" s="35"/>
      <c r="KHP127" s="35"/>
      <c r="KHQ127" s="35"/>
      <c r="KHR127" s="35"/>
      <c r="KHS127" s="35"/>
      <c r="KHT127" s="35"/>
      <c r="KHU127" s="35"/>
      <c r="KHV127" s="35"/>
      <c r="KHW127" s="35"/>
      <c r="KHX127" s="35"/>
      <c r="KHY127" s="35"/>
      <c r="KHZ127" s="35"/>
      <c r="KIA127" s="35"/>
      <c r="KIB127" s="35"/>
      <c r="KIC127" s="35"/>
      <c r="KID127" s="35"/>
      <c r="KIE127" s="35"/>
      <c r="KIF127" s="35"/>
      <c r="KIG127" s="35"/>
      <c r="KIH127" s="35"/>
      <c r="KII127" s="35"/>
      <c r="KIJ127" s="35"/>
      <c r="KIK127" s="35"/>
      <c r="KIL127" s="35"/>
      <c r="KIM127" s="35"/>
      <c r="KIN127" s="35"/>
      <c r="KIO127" s="35"/>
      <c r="KIP127" s="35"/>
      <c r="KIQ127" s="35"/>
      <c r="KIR127" s="35"/>
      <c r="KIS127" s="35"/>
      <c r="KIT127" s="35"/>
      <c r="KIU127" s="35"/>
      <c r="KIV127" s="35"/>
      <c r="KIW127" s="35"/>
      <c r="KIX127" s="35"/>
      <c r="KIY127" s="35"/>
      <c r="KIZ127" s="35"/>
      <c r="KJA127" s="35"/>
      <c r="KJB127" s="35"/>
      <c r="KJC127" s="35"/>
      <c r="KJD127" s="35"/>
      <c r="KJE127" s="35"/>
      <c r="KJF127" s="35"/>
      <c r="KJG127" s="35"/>
      <c r="KJH127" s="35"/>
      <c r="KJI127" s="35"/>
      <c r="KJJ127" s="35"/>
      <c r="KJK127" s="35"/>
      <c r="KJL127" s="35"/>
      <c r="KJM127" s="35"/>
      <c r="KJN127" s="35"/>
      <c r="KJO127" s="35"/>
      <c r="KJP127" s="35"/>
      <c r="KJQ127" s="35"/>
      <c r="KJR127" s="35"/>
      <c r="KJS127" s="35"/>
      <c r="KJT127" s="35"/>
      <c r="KJU127" s="35"/>
      <c r="KJV127" s="35"/>
      <c r="KJW127" s="35"/>
      <c r="KJX127" s="35"/>
      <c r="KJY127" s="35"/>
      <c r="KJZ127" s="35"/>
      <c r="KKA127" s="35"/>
      <c r="KKB127" s="35"/>
      <c r="KKC127" s="35"/>
      <c r="KKD127" s="35"/>
      <c r="KKE127" s="35"/>
      <c r="KKF127" s="35"/>
      <c r="KKG127" s="35"/>
      <c r="KKH127" s="35"/>
      <c r="KKI127" s="35"/>
      <c r="KKJ127" s="35"/>
      <c r="KKK127" s="35"/>
      <c r="KKL127" s="35"/>
      <c r="KKM127" s="35"/>
      <c r="KKN127" s="35"/>
      <c r="KKO127" s="35"/>
      <c r="KKP127" s="35"/>
      <c r="KKQ127" s="35"/>
      <c r="KKR127" s="35"/>
      <c r="KKS127" s="35"/>
      <c r="KKT127" s="35"/>
      <c r="KKU127" s="35"/>
      <c r="KKV127" s="35"/>
      <c r="KKW127" s="35"/>
      <c r="KKX127" s="35"/>
      <c r="KKY127" s="35"/>
      <c r="KKZ127" s="35"/>
      <c r="KLA127" s="35"/>
      <c r="KLB127" s="35"/>
      <c r="KLC127" s="35"/>
      <c r="KLD127" s="35"/>
      <c r="KLE127" s="35"/>
      <c r="KLF127" s="35"/>
      <c r="KLG127" s="35"/>
      <c r="KLH127" s="35"/>
      <c r="KLI127" s="35"/>
      <c r="KLJ127" s="35"/>
      <c r="KLK127" s="35"/>
      <c r="KLL127" s="35"/>
      <c r="KLM127" s="35"/>
      <c r="KLN127" s="35"/>
      <c r="KLO127" s="35"/>
      <c r="KLP127" s="35"/>
      <c r="KLQ127" s="35"/>
      <c r="KLR127" s="35"/>
      <c r="KLS127" s="35"/>
      <c r="KLT127" s="35"/>
      <c r="KLU127" s="35"/>
      <c r="KLV127" s="35"/>
      <c r="KLW127" s="35"/>
      <c r="KLX127" s="35"/>
      <c r="KLY127" s="35"/>
      <c r="KLZ127" s="35"/>
      <c r="KMA127" s="35"/>
      <c r="KMB127" s="35"/>
      <c r="KMC127" s="35"/>
      <c r="KMD127" s="35"/>
      <c r="KME127" s="35"/>
      <c r="KMF127" s="35"/>
      <c r="KMG127" s="35"/>
      <c r="KMH127" s="35"/>
      <c r="KMI127" s="35"/>
      <c r="KMJ127" s="35"/>
      <c r="KMK127" s="35"/>
      <c r="KML127" s="35"/>
      <c r="KMM127" s="35"/>
      <c r="KMN127" s="35"/>
      <c r="KMO127" s="35"/>
      <c r="KMP127" s="35"/>
      <c r="KMQ127" s="35"/>
      <c r="KMR127" s="35"/>
      <c r="KMS127" s="35"/>
      <c r="KMT127" s="35"/>
      <c r="KMU127" s="35"/>
      <c r="KMV127" s="35"/>
      <c r="KMW127" s="35"/>
      <c r="KMX127" s="35"/>
      <c r="KMY127" s="35"/>
      <c r="KMZ127" s="35"/>
      <c r="KNA127" s="35"/>
      <c r="KNB127" s="35"/>
      <c r="KNC127" s="35"/>
      <c r="KND127" s="35"/>
      <c r="KNE127" s="35"/>
      <c r="KNF127" s="35"/>
      <c r="KNG127" s="35"/>
      <c r="KNH127" s="35"/>
      <c r="KNI127" s="35"/>
      <c r="KNJ127" s="35"/>
      <c r="KNK127" s="35"/>
      <c r="KNL127" s="35"/>
      <c r="KNM127" s="35"/>
      <c r="KNN127" s="35"/>
      <c r="KNO127" s="35"/>
      <c r="KNP127" s="35"/>
      <c r="KNQ127" s="35"/>
      <c r="KNR127" s="35"/>
      <c r="KNS127" s="35"/>
      <c r="KNT127" s="35"/>
      <c r="KNU127" s="35"/>
      <c r="KNV127" s="35"/>
      <c r="KNW127" s="35"/>
      <c r="KNX127" s="35"/>
      <c r="KNY127" s="35"/>
      <c r="KNZ127" s="35"/>
      <c r="KOA127" s="35"/>
      <c r="KOB127" s="35"/>
      <c r="KOC127" s="35"/>
      <c r="KOD127" s="35"/>
      <c r="KOE127" s="35"/>
      <c r="KOF127" s="35"/>
      <c r="KOG127" s="35"/>
      <c r="KOH127" s="35"/>
      <c r="KOI127" s="35"/>
      <c r="KOJ127" s="35"/>
      <c r="KOK127" s="35"/>
      <c r="KOL127" s="35"/>
      <c r="KOM127" s="35"/>
      <c r="KON127" s="35"/>
      <c r="KOO127" s="35"/>
      <c r="KOP127" s="35"/>
      <c r="KOQ127" s="35"/>
      <c r="KOR127" s="35"/>
      <c r="KOS127" s="35"/>
      <c r="KOT127" s="35"/>
      <c r="KOU127" s="35"/>
      <c r="KOV127" s="35"/>
      <c r="KOW127" s="35"/>
      <c r="KOX127" s="35"/>
      <c r="KOY127" s="35"/>
      <c r="KOZ127" s="35"/>
      <c r="KPA127" s="35"/>
      <c r="KPB127" s="35"/>
      <c r="KPC127" s="35"/>
      <c r="KPD127" s="35"/>
      <c r="KPE127" s="35"/>
      <c r="KPF127" s="35"/>
      <c r="KPG127" s="35"/>
      <c r="KPH127" s="35"/>
      <c r="KPI127" s="35"/>
      <c r="KPJ127" s="35"/>
      <c r="KPK127" s="35"/>
      <c r="KPL127" s="35"/>
      <c r="KPM127" s="35"/>
      <c r="KPN127" s="35"/>
      <c r="KPO127" s="35"/>
      <c r="KPP127" s="35"/>
      <c r="KPQ127" s="35"/>
      <c r="KPR127" s="35"/>
      <c r="KPS127" s="35"/>
      <c r="KPT127" s="35"/>
      <c r="KPU127" s="35"/>
      <c r="KPV127" s="35"/>
      <c r="KPW127" s="35"/>
      <c r="KPX127" s="35"/>
      <c r="KPY127" s="35"/>
      <c r="KPZ127" s="35"/>
      <c r="KQA127" s="35"/>
      <c r="KQB127" s="35"/>
      <c r="KQC127" s="35"/>
      <c r="KQD127" s="35"/>
      <c r="KQE127" s="35"/>
      <c r="KQF127" s="35"/>
      <c r="KQG127" s="35"/>
      <c r="KQH127" s="35"/>
      <c r="KQI127" s="35"/>
      <c r="KQJ127" s="35"/>
      <c r="KQK127" s="35"/>
      <c r="KQL127" s="35"/>
      <c r="KQM127" s="35"/>
      <c r="KQN127" s="35"/>
      <c r="KQO127" s="35"/>
      <c r="KQP127" s="35"/>
      <c r="KQQ127" s="35"/>
      <c r="KQR127" s="35"/>
      <c r="KQS127" s="35"/>
      <c r="KQT127" s="35"/>
      <c r="KQU127" s="35"/>
      <c r="KQV127" s="35"/>
      <c r="KQW127" s="35"/>
      <c r="KQX127" s="35"/>
      <c r="KQY127" s="35"/>
      <c r="KQZ127" s="35"/>
      <c r="KRA127" s="35"/>
      <c r="KRB127" s="35"/>
      <c r="KRC127" s="35"/>
      <c r="KRD127" s="35"/>
      <c r="KRE127" s="35"/>
      <c r="KRF127" s="35"/>
      <c r="KRG127" s="35"/>
      <c r="KRH127" s="35"/>
      <c r="KRI127" s="35"/>
      <c r="KRJ127" s="35"/>
      <c r="KRK127" s="35"/>
      <c r="KRL127" s="35"/>
      <c r="KRM127" s="35"/>
      <c r="KRN127" s="35"/>
      <c r="KRO127" s="35"/>
      <c r="KRP127" s="35"/>
      <c r="KRQ127" s="35"/>
      <c r="KRR127" s="35"/>
      <c r="KRS127" s="35"/>
      <c r="KRT127" s="35"/>
      <c r="KRU127" s="35"/>
      <c r="KRV127" s="35"/>
      <c r="KRW127" s="35"/>
      <c r="KRX127" s="35"/>
      <c r="KRY127" s="35"/>
      <c r="KRZ127" s="35"/>
      <c r="KSA127" s="35"/>
      <c r="KSB127" s="35"/>
      <c r="KSC127" s="35"/>
      <c r="KSD127" s="35"/>
      <c r="KSE127" s="35"/>
      <c r="KSF127" s="35"/>
      <c r="KSG127" s="35"/>
      <c r="KSH127" s="35"/>
      <c r="KSI127" s="35"/>
      <c r="KSJ127" s="35"/>
      <c r="KSK127" s="35"/>
      <c r="KSL127" s="35"/>
      <c r="KSM127" s="35"/>
      <c r="KSN127" s="35"/>
      <c r="KSO127" s="35"/>
      <c r="KSP127" s="35"/>
      <c r="KSQ127" s="35"/>
      <c r="KSR127" s="35"/>
      <c r="KSS127" s="35"/>
      <c r="KST127" s="35"/>
      <c r="KSU127" s="35"/>
      <c r="KSV127" s="35"/>
      <c r="KSW127" s="35"/>
      <c r="KSX127" s="35"/>
      <c r="KSY127" s="35"/>
      <c r="KSZ127" s="35"/>
      <c r="KTA127" s="35"/>
      <c r="KTB127" s="35"/>
      <c r="KTC127" s="35"/>
      <c r="KTD127" s="35"/>
      <c r="KTE127" s="35"/>
      <c r="KTF127" s="35"/>
      <c r="KTG127" s="35"/>
      <c r="KTH127" s="35"/>
      <c r="KTI127" s="35"/>
      <c r="KTJ127" s="35"/>
      <c r="KTK127" s="35"/>
      <c r="KTL127" s="35"/>
      <c r="KTM127" s="35"/>
      <c r="KTN127" s="35"/>
      <c r="KTO127" s="35"/>
      <c r="KTP127" s="35"/>
      <c r="KTQ127" s="35"/>
      <c r="KTR127" s="35"/>
      <c r="KTS127" s="35"/>
      <c r="KTT127" s="35"/>
      <c r="KTU127" s="35"/>
      <c r="KTV127" s="35"/>
      <c r="KTW127" s="35"/>
      <c r="KTX127" s="35"/>
      <c r="KTY127" s="35"/>
      <c r="KTZ127" s="35"/>
      <c r="KUA127" s="35"/>
      <c r="KUB127" s="35"/>
      <c r="KUC127" s="35"/>
      <c r="KUD127" s="35"/>
      <c r="KUE127" s="35"/>
      <c r="KUF127" s="35"/>
      <c r="KUG127" s="35"/>
      <c r="KUH127" s="35"/>
      <c r="KUI127" s="35"/>
      <c r="KUJ127" s="35"/>
      <c r="KUK127" s="35"/>
      <c r="KUL127" s="35"/>
      <c r="KUM127" s="35"/>
      <c r="KUN127" s="35"/>
      <c r="KUO127" s="35"/>
      <c r="KUP127" s="35"/>
      <c r="KUQ127" s="35"/>
      <c r="KUR127" s="35"/>
      <c r="KUS127" s="35"/>
      <c r="KUT127" s="35"/>
      <c r="KUU127" s="35"/>
      <c r="KUV127" s="35"/>
      <c r="KUW127" s="35"/>
      <c r="KUX127" s="35"/>
      <c r="KUY127" s="35"/>
      <c r="KUZ127" s="35"/>
      <c r="KVA127" s="35"/>
      <c r="KVB127" s="35"/>
      <c r="KVC127" s="35"/>
      <c r="KVD127" s="35"/>
      <c r="KVE127" s="35"/>
      <c r="KVF127" s="35"/>
      <c r="KVG127" s="35"/>
      <c r="KVH127" s="35"/>
      <c r="KVI127" s="35"/>
      <c r="KVJ127" s="35"/>
      <c r="KVK127" s="35"/>
      <c r="KVL127" s="35"/>
      <c r="KVM127" s="35"/>
      <c r="KVN127" s="35"/>
      <c r="KVO127" s="35"/>
      <c r="KVP127" s="35"/>
      <c r="KVQ127" s="35"/>
      <c r="KVR127" s="35"/>
      <c r="KVS127" s="35"/>
      <c r="KVT127" s="35"/>
      <c r="KVU127" s="35"/>
      <c r="KVV127" s="35"/>
      <c r="KVW127" s="35"/>
      <c r="KVX127" s="35"/>
      <c r="KVY127" s="35"/>
      <c r="KVZ127" s="35"/>
      <c r="KWA127" s="35"/>
      <c r="KWB127" s="35"/>
      <c r="KWC127" s="35"/>
      <c r="KWD127" s="35"/>
      <c r="KWE127" s="35"/>
      <c r="KWF127" s="35"/>
      <c r="KWG127" s="35"/>
      <c r="KWH127" s="35"/>
      <c r="KWI127" s="35"/>
      <c r="KWJ127" s="35"/>
      <c r="KWK127" s="35"/>
      <c r="KWL127" s="35"/>
      <c r="KWM127" s="35"/>
      <c r="KWN127" s="35"/>
      <c r="KWO127" s="35"/>
      <c r="KWP127" s="35"/>
      <c r="KWQ127" s="35"/>
      <c r="KWR127" s="35"/>
      <c r="KWS127" s="35"/>
      <c r="KWT127" s="35"/>
      <c r="KWU127" s="35"/>
      <c r="KWV127" s="35"/>
      <c r="KWW127" s="35"/>
      <c r="KWX127" s="35"/>
      <c r="KWY127" s="35"/>
      <c r="KWZ127" s="35"/>
      <c r="KXA127" s="35"/>
      <c r="KXB127" s="35"/>
      <c r="KXC127" s="35"/>
      <c r="KXD127" s="35"/>
      <c r="KXE127" s="35"/>
      <c r="KXF127" s="35"/>
      <c r="KXG127" s="35"/>
      <c r="KXH127" s="35"/>
      <c r="KXI127" s="35"/>
      <c r="KXJ127" s="35"/>
      <c r="KXK127" s="35"/>
      <c r="KXL127" s="35"/>
      <c r="KXM127" s="35"/>
      <c r="KXN127" s="35"/>
      <c r="KXO127" s="35"/>
      <c r="KXP127" s="35"/>
      <c r="KXQ127" s="35"/>
      <c r="KXR127" s="35"/>
      <c r="KXS127" s="35"/>
      <c r="KXT127" s="35"/>
      <c r="KXU127" s="35"/>
      <c r="KXV127" s="35"/>
      <c r="KXW127" s="35"/>
      <c r="KXX127" s="35"/>
      <c r="KXY127" s="35"/>
      <c r="KXZ127" s="35"/>
      <c r="KYA127" s="35"/>
      <c r="KYB127" s="35"/>
      <c r="KYC127" s="35"/>
      <c r="KYD127" s="35"/>
      <c r="KYE127" s="35"/>
      <c r="KYF127" s="35"/>
      <c r="KYG127" s="35"/>
      <c r="KYH127" s="35"/>
      <c r="KYI127" s="35"/>
      <c r="KYJ127" s="35"/>
      <c r="KYK127" s="35"/>
      <c r="KYL127" s="35"/>
      <c r="KYM127" s="35"/>
      <c r="KYN127" s="35"/>
      <c r="KYO127" s="35"/>
      <c r="KYP127" s="35"/>
      <c r="KYQ127" s="35"/>
      <c r="KYR127" s="35"/>
      <c r="KYS127" s="35"/>
      <c r="KYT127" s="35"/>
      <c r="KYU127" s="35"/>
      <c r="KYV127" s="35"/>
      <c r="KYW127" s="35"/>
      <c r="KYX127" s="35"/>
      <c r="KYY127" s="35"/>
      <c r="KYZ127" s="35"/>
      <c r="KZA127" s="35"/>
      <c r="KZB127" s="35"/>
      <c r="KZC127" s="35"/>
      <c r="KZD127" s="35"/>
      <c r="KZE127" s="35"/>
      <c r="KZF127" s="35"/>
      <c r="KZG127" s="35"/>
      <c r="KZH127" s="35"/>
      <c r="KZI127" s="35"/>
      <c r="KZJ127" s="35"/>
      <c r="KZK127" s="35"/>
      <c r="KZL127" s="35"/>
      <c r="KZM127" s="35"/>
      <c r="KZN127" s="35"/>
      <c r="KZO127" s="35"/>
      <c r="KZP127" s="35"/>
      <c r="KZQ127" s="35"/>
      <c r="KZR127" s="35"/>
      <c r="KZS127" s="35"/>
      <c r="KZT127" s="35"/>
      <c r="KZU127" s="35"/>
      <c r="KZV127" s="35"/>
      <c r="KZW127" s="35"/>
      <c r="KZX127" s="35"/>
      <c r="KZY127" s="35"/>
      <c r="KZZ127" s="35"/>
      <c r="LAA127" s="35"/>
      <c r="LAB127" s="35"/>
      <c r="LAC127" s="35"/>
      <c r="LAD127" s="35"/>
      <c r="LAE127" s="35"/>
      <c r="LAF127" s="35"/>
      <c r="LAG127" s="35"/>
      <c r="LAH127" s="35"/>
      <c r="LAI127" s="35"/>
      <c r="LAJ127" s="35"/>
      <c r="LAK127" s="35"/>
      <c r="LAL127" s="35"/>
      <c r="LAM127" s="35"/>
      <c r="LAN127" s="35"/>
      <c r="LAO127" s="35"/>
      <c r="LAP127" s="35"/>
      <c r="LAQ127" s="35"/>
      <c r="LAR127" s="35"/>
      <c r="LAS127" s="35"/>
      <c r="LAT127" s="35"/>
      <c r="LAU127" s="35"/>
      <c r="LAV127" s="35"/>
      <c r="LAW127" s="35"/>
      <c r="LAX127" s="35"/>
      <c r="LAY127" s="35"/>
      <c r="LAZ127" s="35"/>
      <c r="LBA127" s="35"/>
      <c r="LBB127" s="35"/>
      <c r="LBC127" s="35"/>
      <c r="LBD127" s="35"/>
      <c r="LBE127" s="35"/>
      <c r="LBF127" s="35"/>
      <c r="LBG127" s="35"/>
      <c r="LBH127" s="35"/>
      <c r="LBI127" s="35"/>
      <c r="LBJ127" s="35"/>
      <c r="LBK127" s="35"/>
      <c r="LBL127" s="35"/>
      <c r="LBM127" s="35"/>
      <c r="LBN127" s="35"/>
      <c r="LBO127" s="35"/>
      <c r="LBP127" s="35"/>
      <c r="LBQ127" s="35"/>
      <c r="LBR127" s="35"/>
      <c r="LBS127" s="35"/>
      <c r="LBT127" s="35"/>
      <c r="LBU127" s="35"/>
      <c r="LBV127" s="35"/>
      <c r="LBW127" s="35"/>
      <c r="LBX127" s="35"/>
      <c r="LBY127" s="35"/>
      <c r="LBZ127" s="35"/>
      <c r="LCA127" s="35"/>
      <c r="LCB127" s="35"/>
      <c r="LCC127" s="35"/>
      <c r="LCD127" s="35"/>
      <c r="LCE127" s="35"/>
      <c r="LCF127" s="35"/>
      <c r="LCG127" s="35"/>
      <c r="LCH127" s="35"/>
      <c r="LCI127" s="35"/>
      <c r="LCJ127" s="35"/>
      <c r="LCK127" s="35"/>
      <c r="LCL127" s="35"/>
      <c r="LCM127" s="35"/>
      <c r="LCN127" s="35"/>
      <c r="LCO127" s="35"/>
      <c r="LCP127" s="35"/>
      <c r="LCQ127" s="35"/>
      <c r="LCR127" s="35"/>
      <c r="LCS127" s="35"/>
      <c r="LCT127" s="35"/>
      <c r="LCU127" s="35"/>
      <c r="LCV127" s="35"/>
      <c r="LCW127" s="35"/>
      <c r="LCX127" s="35"/>
      <c r="LCY127" s="35"/>
      <c r="LCZ127" s="35"/>
      <c r="LDA127" s="35"/>
      <c r="LDB127" s="35"/>
      <c r="LDC127" s="35"/>
      <c r="LDD127" s="35"/>
      <c r="LDE127" s="35"/>
      <c r="LDF127" s="35"/>
      <c r="LDG127" s="35"/>
      <c r="LDH127" s="35"/>
      <c r="LDI127" s="35"/>
      <c r="LDJ127" s="35"/>
      <c r="LDK127" s="35"/>
      <c r="LDL127" s="35"/>
      <c r="LDM127" s="35"/>
      <c r="LDN127" s="35"/>
      <c r="LDO127" s="35"/>
      <c r="LDP127" s="35"/>
      <c r="LDQ127" s="35"/>
      <c r="LDR127" s="35"/>
      <c r="LDS127" s="35"/>
      <c r="LDT127" s="35"/>
      <c r="LDU127" s="35"/>
      <c r="LDV127" s="35"/>
      <c r="LDW127" s="35"/>
      <c r="LDX127" s="35"/>
      <c r="LDY127" s="35"/>
      <c r="LDZ127" s="35"/>
      <c r="LEA127" s="35"/>
      <c r="LEB127" s="35"/>
      <c r="LEC127" s="35"/>
      <c r="LED127" s="35"/>
      <c r="LEE127" s="35"/>
      <c r="LEF127" s="35"/>
      <c r="LEG127" s="35"/>
      <c r="LEH127" s="35"/>
      <c r="LEI127" s="35"/>
      <c r="LEJ127" s="35"/>
      <c r="LEK127" s="35"/>
      <c r="LEL127" s="35"/>
      <c r="LEM127" s="35"/>
      <c r="LEN127" s="35"/>
      <c r="LEO127" s="35"/>
      <c r="LEP127" s="35"/>
      <c r="LEQ127" s="35"/>
      <c r="LER127" s="35"/>
      <c r="LES127" s="35"/>
      <c r="LET127" s="35"/>
      <c r="LEU127" s="35"/>
      <c r="LEV127" s="35"/>
      <c r="LEW127" s="35"/>
      <c r="LEX127" s="35"/>
      <c r="LEY127" s="35"/>
      <c r="LEZ127" s="35"/>
      <c r="LFA127" s="35"/>
      <c r="LFB127" s="35"/>
      <c r="LFC127" s="35"/>
      <c r="LFD127" s="35"/>
      <c r="LFE127" s="35"/>
      <c r="LFF127" s="35"/>
      <c r="LFG127" s="35"/>
      <c r="LFH127" s="35"/>
      <c r="LFI127" s="35"/>
      <c r="LFJ127" s="35"/>
      <c r="LFK127" s="35"/>
      <c r="LFL127" s="35"/>
      <c r="LFM127" s="35"/>
      <c r="LFN127" s="35"/>
      <c r="LFO127" s="35"/>
      <c r="LFP127" s="35"/>
      <c r="LFQ127" s="35"/>
      <c r="LFR127" s="35"/>
      <c r="LFS127" s="35"/>
      <c r="LFT127" s="35"/>
      <c r="LFU127" s="35"/>
      <c r="LFV127" s="35"/>
      <c r="LFW127" s="35"/>
      <c r="LFX127" s="35"/>
      <c r="LFY127" s="35"/>
      <c r="LFZ127" s="35"/>
      <c r="LGA127" s="35"/>
      <c r="LGB127" s="35"/>
      <c r="LGC127" s="35"/>
      <c r="LGD127" s="35"/>
      <c r="LGE127" s="35"/>
      <c r="LGF127" s="35"/>
      <c r="LGG127" s="35"/>
      <c r="LGH127" s="35"/>
      <c r="LGI127" s="35"/>
      <c r="LGJ127" s="35"/>
      <c r="LGK127" s="35"/>
      <c r="LGL127" s="35"/>
      <c r="LGM127" s="35"/>
      <c r="LGN127" s="35"/>
      <c r="LGO127" s="35"/>
      <c r="LGP127" s="35"/>
      <c r="LGQ127" s="35"/>
      <c r="LGR127" s="35"/>
      <c r="LGS127" s="35"/>
      <c r="LGT127" s="35"/>
      <c r="LGU127" s="35"/>
      <c r="LGV127" s="35"/>
      <c r="LGW127" s="35"/>
      <c r="LGX127" s="35"/>
      <c r="LGY127" s="35"/>
      <c r="LGZ127" s="35"/>
      <c r="LHA127" s="35"/>
      <c r="LHB127" s="35"/>
      <c r="LHC127" s="35"/>
      <c r="LHD127" s="35"/>
      <c r="LHE127" s="35"/>
      <c r="LHF127" s="35"/>
      <c r="LHG127" s="35"/>
      <c r="LHH127" s="35"/>
      <c r="LHI127" s="35"/>
      <c r="LHJ127" s="35"/>
      <c r="LHK127" s="35"/>
      <c r="LHL127" s="35"/>
      <c r="LHM127" s="35"/>
      <c r="LHN127" s="35"/>
      <c r="LHO127" s="35"/>
      <c r="LHP127" s="35"/>
      <c r="LHQ127" s="35"/>
      <c r="LHR127" s="35"/>
      <c r="LHS127" s="35"/>
      <c r="LHT127" s="35"/>
      <c r="LHU127" s="35"/>
      <c r="LHV127" s="35"/>
      <c r="LHW127" s="35"/>
      <c r="LHX127" s="35"/>
      <c r="LHY127" s="35"/>
      <c r="LHZ127" s="35"/>
      <c r="LIA127" s="35"/>
      <c r="LIB127" s="35"/>
      <c r="LIC127" s="35"/>
      <c r="LID127" s="35"/>
      <c r="LIE127" s="35"/>
      <c r="LIF127" s="35"/>
      <c r="LIG127" s="35"/>
      <c r="LIH127" s="35"/>
      <c r="LII127" s="35"/>
      <c r="LIJ127" s="35"/>
      <c r="LIK127" s="35"/>
      <c r="LIL127" s="35"/>
      <c r="LIM127" s="35"/>
      <c r="LIN127" s="35"/>
      <c r="LIO127" s="35"/>
      <c r="LIP127" s="35"/>
      <c r="LIQ127" s="35"/>
      <c r="LIR127" s="35"/>
      <c r="LIS127" s="35"/>
      <c r="LIT127" s="35"/>
      <c r="LIU127" s="35"/>
      <c r="LIV127" s="35"/>
      <c r="LIW127" s="35"/>
      <c r="LIX127" s="35"/>
      <c r="LIY127" s="35"/>
      <c r="LIZ127" s="35"/>
      <c r="LJA127" s="35"/>
      <c r="LJB127" s="35"/>
      <c r="LJC127" s="35"/>
      <c r="LJD127" s="35"/>
      <c r="LJE127" s="35"/>
      <c r="LJF127" s="35"/>
      <c r="LJG127" s="35"/>
      <c r="LJH127" s="35"/>
      <c r="LJI127" s="35"/>
      <c r="LJJ127" s="35"/>
      <c r="LJK127" s="35"/>
      <c r="LJL127" s="35"/>
      <c r="LJM127" s="35"/>
      <c r="LJN127" s="35"/>
      <c r="LJO127" s="35"/>
      <c r="LJP127" s="35"/>
      <c r="LJQ127" s="35"/>
      <c r="LJR127" s="35"/>
      <c r="LJS127" s="35"/>
      <c r="LJT127" s="35"/>
      <c r="LJU127" s="35"/>
      <c r="LJV127" s="35"/>
      <c r="LJW127" s="35"/>
      <c r="LJX127" s="35"/>
      <c r="LJY127" s="35"/>
      <c r="LJZ127" s="35"/>
      <c r="LKA127" s="35"/>
      <c r="LKB127" s="35"/>
      <c r="LKC127" s="35"/>
      <c r="LKD127" s="35"/>
      <c r="LKE127" s="35"/>
      <c r="LKF127" s="35"/>
      <c r="LKG127" s="35"/>
      <c r="LKH127" s="35"/>
      <c r="LKI127" s="35"/>
      <c r="LKJ127" s="35"/>
      <c r="LKK127" s="35"/>
      <c r="LKL127" s="35"/>
      <c r="LKM127" s="35"/>
      <c r="LKN127" s="35"/>
      <c r="LKO127" s="35"/>
      <c r="LKP127" s="35"/>
      <c r="LKQ127" s="35"/>
      <c r="LKR127" s="35"/>
      <c r="LKS127" s="35"/>
      <c r="LKT127" s="35"/>
      <c r="LKU127" s="35"/>
      <c r="LKV127" s="35"/>
      <c r="LKW127" s="35"/>
      <c r="LKX127" s="35"/>
      <c r="LKY127" s="35"/>
      <c r="LKZ127" s="35"/>
      <c r="LLA127" s="35"/>
      <c r="LLB127" s="35"/>
      <c r="LLC127" s="35"/>
      <c r="LLD127" s="35"/>
      <c r="LLE127" s="35"/>
      <c r="LLF127" s="35"/>
      <c r="LLG127" s="35"/>
      <c r="LLH127" s="35"/>
      <c r="LLI127" s="35"/>
      <c r="LLJ127" s="35"/>
      <c r="LLK127" s="35"/>
      <c r="LLL127" s="35"/>
      <c r="LLM127" s="35"/>
      <c r="LLN127" s="35"/>
      <c r="LLO127" s="35"/>
      <c r="LLP127" s="35"/>
      <c r="LLQ127" s="35"/>
      <c r="LLR127" s="35"/>
      <c r="LLS127" s="35"/>
      <c r="LLT127" s="35"/>
      <c r="LLU127" s="35"/>
      <c r="LLV127" s="35"/>
      <c r="LLW127" s="35"/>
      <c r="LLX127" s="35"/>
      <c r="LLY127" s="35"/>
      <c r="LLZ127" s="35"/>
      <c r="LMA127" s="35"/>
      <c r="LMB127" s="35"/>
      <c r="LMC127" s="35"/>
      <c r="LMD127" s="35"/>
      <c r="LME127" s="35"/>
      <c r="LMF127" s="35"/>
      <c r="LMG127" s="35"/>
      <c r="LMH127" s="35"/>
      <c r="LMI127" s="35"/>
      <c r="LMJ127" s="35"/>
      <c r="LMK127" s="35"/>
      <c r="LML127" s="35"/>
      <c r="LMM127" s="35"/>
      <c r="LMN127" s="35"/>
      <c r="LMO127" s="35"/>
      <c r="LMP127" s="35"/>
      <c r="LMQ127" s="35"/>
      <c r="LMR127" s="35"/>
      <c r="LMS127" s="35"/>
      <c r="LMT127" s="35"/>
      <c r="LMU127" s="35"/>
      <c r="LMV127" s="35"/>
      <c r="LMW127" s="35"/>
      <c r="LMX127" s="35"/>
      <c r="LMY127" s="35"/>
      <c r="LMZ127" s="35"/>
      <c r="LNA127" s="35"/>
      <c r="LNB127" s="35"/>
      <c r="LNC127" s="35"/>
      <c r="LND127" s="35"/>
      <c r="LNE127" s="35"/>
      <c r="LNF127" s="35"/>
      <c r="LNG127" s="35"/>
      <c r="LNH127" s="35"/>
      <c r="LNI127" s="35"/>
      <c r="LNJ127" s="35"/>
      <c r="LNK127" s="35"/>
      <c r="LNL127" s="35"/>
      <c r="LNM127" s="35"/>
      <c r="LNN127" s="35"/>
      <c r="LNO127" s="35"/>
      <c r="LNP127" s="35"/>
      <c r="LNQ127" s="35"/>
      <c r="LNR127" s="35"/>
      <c r="LNS127" s="35"/>
      <c r="LNT127" s="35"/>
      <c r="LNU127" s="35"/>
      <c r="LNV127" s="35"/>
      <c r="LNW127" s="35"/>
      <c r="LNX127" s="35"/>
      <c r="LNY127" s="35"/>
      <c r="LNZ127" s="35"/>
      <c r="LOA127" s="35"/>
      <c r="LOB127" s="35"/>
      <c r="LOC127" s="35"/>
      <c r="LOD127" s="35"/>
      <c r="LOE127" s="35"/>
      <c r="LOF127" s="35"/>
      <c r="LOG127" s="35"/>
      <c r="LOH127" s="35"/>
      <c r="LOI127" s="35"/>
      <c r="LOJ127" s="35"/>
      <c r="LOK127" s="35"/>
      <c r="LOL127" s="35"/>
      <c r="LOM127" s="35"/>
      <c r="LON127" s="35"/>
      <c r="LOO127" s="35"/>
      <c r="LOP127" s="35"/>
      <c r="LOQ127" s="35"/>
      <c r="LOR127" s="35"/>
      <c r="LOS127" s="35"/>
      <c r="LOT127" s="35"/>
      <c r="LOU127" s="35"/>
      <c r="LOV127" s="35"/>
      <c r="LOW127" s="35"/>
      <c r="LOX127" s="35"/>
      <c r="LOY127" s="35"/>
      <c r="LOZ127" s="35"/>
      <c r="LPA127" s="35"/>
      <c r="LPB127" s="35"/>
      <c r="LPC127" s="35"/>
      <c r="LPD127" s="35"/>
      <c r="LPE127" s="35"/>
      <c r="LPF127" s="35"/>
      <c r="LPG127" s="35"/>
      <c r="LPH127" s="35"/>
      <c r="LPI127" s="35"/>
      <c r="LPJ127" s="35"/>
      <c r="LPK127" s="35"/>
      <c r="LPL127" s="35"/>
      <c r="LPM127" s="35"/>
      <c r="LPN127" s="35"/>
      <c r="LPO127" s="35"/>
      <c r="LPP127" s="35"/>
      <c r="LPQ127" s="35"/>
      <c r="LPR127" s="35"/>
      <c r="LPS127" s="35"/>
      <c r="LPT127" s="35"/>
      <c r="LPU127" s="35"/>
      <c r="LPV127" s="35"/>
      <c r="LPW127" s="35"/>
      <c r="LPX127" s="35"/>
      <c r="LPY127" s="35"/>
      <c r="LPZ127" s="35"/>
      <c r="LQA127" s="35"/>
      <c r="LQB127" s="35"/>
      <c r="LQC127" s="35"/>
      <c r="LQD127" s="35"/>
      <c r="LQE127" s="35"/>
      <c r="LQF127" s="35"/>
      <c r="LQG127" s="35"/>
      <c r="LQH127" s="35"/>
      <c r="LQI127" s="35"/>
      <c r="LQJ127" s="35"/>
      <c r="LQK127" s="35"/>
      <c r="LQL127" s="35"/>
      <c r="LQM127" s="35"/>
      <c r="LQN127" s="35"/>
      <c r="LQO127" s="35"/>
      <c r="LQP127" s="35"/>
      <c r="LQQ127" s="35"/>
      <c r="LQR127" s="35"/>
      <c r="LQS127" s="35"/>
      <c r="LQT127" s="35"/>
      <c r="LQU127" s="35"/>
      <c r="LQV127" s="35"/>
      <c r="LQW127" s="35"/>
      <c r="LQX127" s="35"/>
      <c r="LQY127" s="35"/>
      <c r="LQZ127" s="35"/>
      <c r="LRA127" s="35"/>
      <c r="LRB127" s="35"/>
      <c r="LRC127" s="35"/>
      <c r="LRD127" s="35"/>
      <c r="LRE127" s="35"/>
      <c r="LRF127" s="35"/>
      <c r="LRG127" s="35"/>
      <c r="LRH127" s="35"/>
      <c r="LRI127" s="35"/>
      <c r="LRJ127" s="35"/>
      <c r="LRK127" s="35"/>
      <c r="LRL127" s="35"/>
      <c r="LRM127" s="35"/>
      <c r="LRN127" s="35"/>
      <c r="LRO127" s="35"/>
      <c r="LRP127" s="35"/>
      <c r="LRQ127" s="35"/>
      <c r="LRR127" s="35"/>
      <c r="LRS127" s="35"/>
      <c r="LRT127" s="35"/>
      <c r="LRU127" s="35"/>
      <c r="LRV127" s="35"/>
      <c r="LRW127" s="35"/>
      <c r="LRX127" s="35"/>
      <c r="LRY127" s="35"/>
      <c r="LRZ127" s="35"/>
      <c r="LSA127" s="35"/>
      <c r="LSB127" s="35"/>
      <c r="LSC127" s="35"/>
      <c r="LSD127" s="35"/>
      <c r="LSE127" s="35"/>
      <c r="LSF127" s="35"/>
      <c r="LSG127" s="35"/>
      <c r="LSH127" s="35"/>
      <c r="LSI127" s="35"/>
      <c r="LSJ127" s="35"/>
      <c r="LSK127" s="35"/>
      <c r="LSL127" s="35"/>
      <c r="LSM127" s="35"/>
      <c r="LSN127" s="35"/>
      <c r="LSO127" s="35"/>
      <c r="LSP127" s="35"/>
      <c r="LSQ127" s="35"/>
      <c r="LSR127" s="35"/>
      <c r="LSS127" s="35"/>
      <c r="LST127" s="35"/>
      <c r="LSU127" s="35"/>
      <c r="LSV127" s="35"/>
      <c r="LSW127" s="35"/>
      <c r="LSX127" s="35"/>
      <c r="LSY127" s="35"/>
      <c r="LSZ127" s="35"/>
      <c r="LTA127" s="35"/>
      <c r="LTB127" s="35"/>
      <c r="LTC127" s="35"/>
      <c r="LTD127" s="35"/>
      <c r="LTE127" s="35"/>
      <c r="LTF127" s="35"/>
      <c r="LTG127" s="35"/>
      <c r="LTH127" s="35"/>
      <c r="LTI127" s="35"/>
      <c r="LTJ127" s="35"/>
      <c r="LTK127" s="35"/>
      <c r="LTL127" s="35"/>
      <c r="LTM127" s="35"/>
      <c r="LTN127" s="35"/>
      <c r="LTO127" s="35"/>
      <c r="LTP127" s="35"/>
      <c r="LTQ127" s="35"/>
      <c r="LTR127" s="35"/>
      <c r="LTS127" s="35"/>
      <c r="LTT127" s="35"/>
      <c r="LTU127" s="35"/>
      <c r="LTV127" s="35"/>
      <c r="LTW127" s="35"/>
      <c r="LTX127" s="35"/>
      <c r="LTY127" s="35"/>
      <c r="LTZ127" s="35"/>
      <c r="LUA127" s="35"/>
      <c r="LUB127" s="35"/>
      <c r="LUC127" s="35"/>
      <c r="LUD127" s="35"/>
      <c r="LUE127" s="35"/>
      <c r="LUF127" s="35"/>
      <c r="LUG127" s="35"/>
      <c r="LUH127" s="35"/>
      <c r="LUI127" s="35"/>
      <c r="LUJ127" s="35"/>
      <c r="LUK127" s="35"/>
      <c r="LUL127" s="35"/>
      <c r="LUM127" s="35"/>
      <c r="LUN127" s="35"/>
      <c r="LUO127" s="35"/>
      <c r="LUP127" s="35"/>
      <c r="LUQ127" s="35"/>
      <c r="LUR127" s="35"/>
      <c r="LUS127" s="35"/>
      <c r="LUT127" s="35"/>
      <c r="LUU127" s="35"/>
      <c r="LUV127" s="35"/>
      <c r="LUW127" s="35"/>
      <c r="LUX127" s="35"/>
      <c r="LUY127" s="35"/>
      <c r="LUZ127" s="35"/>
      <c r="LVA127" s="35"/>
      <c r="LVB127" s="35"/>
      <c r="LVC127" s="35"/>
      <c r="LVD127" s="35"/>
      <c r="LVE127" s="35"/>
      <c r="LVF127" s="35"/>
      <c r="LVG127" s="35"/>
      <c r="LVH127" s="35"/>
      <c r="LVI127" s="35"/>
      <c r="LVJ127" s="35"/>
      <c r="LVK127" s="35"/>
      <c r="LVL127" s="35"/>
      <c r="LVM127" s="35"/>
      <c r="LVN127" s="35"/>
      <c r="LVO127" s="35"/>
      <c r="LVP127" s="35"/>
      <c r="LVQ127" s="35"/>
      <c r="LVR127" s="35"/>
      <c r="LVS127" s="35"/>
      <c r="LVT127" s="35"/>
      <c r="LVU127" s="35"/>
      <c r="LVV127" s="35"/>
      <c r="LVW127" s="35"/>
      <c r="LVX127" s="35"/>
      <c r="LVY127" s="35"/>
      <c r="LVZ127" s="35"/>
      <c r="LWA127" s="35"/>
      <c r="LWB127" s="35"/>
      <c r="LWC127" s="35"/>
      <c r="LWD127" s="35"/>
      <c r="LWE127" s="35"/>
      <c r="LWF127" s="35"/>
      <c r="LWG127" s="35"/>
      <c r="LWH127" s="35"/>
      <c r="LWI127" s="35"/>
      <c r="LWJ127" s="35"/>
      <c r="LWK127" s="35"/>
      <c r="LWL127" s="35"/>
      <c r="LWM127" s="35"/>
      <c r="LWN127" s="35"/>
      <c r="LWO127" s="35"/>
      <c r="LWP127" s="35"/>
      <c r="LWQ127" s="35"/>
      <c r="LWR127" s="35"/>
      <c r="LWS127" s="35"/>
      <c r="LWT127" s="35"/>
      <c r="LWU127" s="35"/>
      <c r="LWV127" s="35"/>
      <c r="LWW127" s="35"/>
      <c r="LWX127" s="35"/>
      <c r="LWY127" s="35"/>
      <c r="LWZ127" s="35"/>
      <c r="LXA127" s="35"/>
      <c r="LXB127" s="35"/>
      <c r="LXC127" s="35"/>
      <c r="LXD127" s="35"/>
      <c r="LXE127" s="35"/>
      <c r="LXF127" s="35"/>
      <c r="LXG127" s="35"/>
      <c r="LXH127" s="35"/>
      <c r="LXI127" s="35"/>
      <c r="LXJ127" s="35"/>
      <c r="LXK127" s="35"/>
      <c r="LXL127" s="35"/>
      <c r="LXM127" s="35"/>
      <c r="LXN127" s="35"/>
      <c r="LXO127" s="35"/>
      <c r="LXP127" s="35"/>
      <c r="LXQ127" s="35"/>
      <c r="LXR127" s="35"/>
      <c r="LXS127" s="35"/>
      <c r="LXT127" s="35"/>
      <c r="LXU127" s="35"/>
      <c r="LXV127" s="35"/>
      <c r="LXW127" s="35"/>
      <c r="LXX127" s="35"/>
      <c r="LXY127" s="35"/>
      <c r="LXZ127" s="35"/>
      <c r="LYA127" s="35"/>
      <c r="LYB127" s="35"/>
      <c r="LYC127" s="35"/>
      <c r="LYD127" s="35"/>
      <c r="LYE127" s="35"/>
      <c r="LYF127" s="35"/>
      <c r="LYG127" s="35"/>
      <c r="LYH127" s="35"/>
      <c r="LYI127" s="35"/>
      <c r="LYJ127" s="35"/>
      <c r="LYK127" s="35"/>
      <c r="LYL127" s="35"/>
      <c r="LYM127" s="35"/>
      <c r="LYN127" s="35"/>
      <c r="LYO127" s="35"/>
      <c r="LYP127" s="35"/>
      <c r="LYQ127" s="35"/>
      <c r="LYR127" s="35"/>
      <c r="LYS127" s="35"/>
      <c r="LYT127" s="35"/>
      <c r="LYU127" s="35"/>
      <c r="LYV127" s="35"/>
      <c r="LYW127" s="35"/>
      <c r="LYX127" s="35"/>
      <c r="LYY127" s="35"/>
      <c r="LYZ127" s="35"/>
      <c r="LZA127" s="35"/>
      <c r="LZB127" s="35"/>
      <c r="LZC127" s="35"/>
      <c r="LZD127" s="35"/>
      <c r="LZE127" s="35"/>
      <c r="LZF127" s="35"/>
      <c r="LZG127" s="35"/>
      <c r="LZH127" s="35"/>
      <c r="LZI127" s="35"/>
      <c r="LZJ127" s="35"/>
      <c r="LZK127" s="35"/>
      <c r="LZL127" s="35"/>
      <c r="LZM127" s="35"/>
      <c r="LZN127" s="35"/>
      <c r="LZO127" s="35"/>
      <c r="LZP127" s="35"/>
      <c r="LZQ127" s="35"/>
      <c r="LZR127" s="35"/>
      <c r="LZS127" s="35"/>
      <c r="LZT127" s="35"/>
      <c r="LZU127" s="35"/>
      <c r="LZV127" s="35"/>
      <c r="LZW127" s="35"/>
      <c r="LZX127" s="35"/>
      <c r="LZY127" s="35"/>
      <c r="LZZ127" s="35"/>
      <c r="MAA127" s="35"/>
      <c r="MAB127" s="35"/>
      <c r="MAC127" s="35"/>
      <c r="MAD127" s="35"/>
      <c r="MAE127" s="35"/>
      <c r="MAF127" s="35"/>
      <c r="MAG127" s="35"/>
      <c r="MAH127" s="35"/>
      <c r="MAI127" s="35"/>
      <c r="MAJ127" s="35"/>
      <c r="MAK127" s="35"/>
      <c r="MAL127" s="35"/>
      <c r="MAM127" s="35"/>
      <c r="MAN127" s="35"/>
      <c r="MAO127" s="35"/>
      <c r="MAP127" s="35"/>
      <c r="MAQ127" s="35"/>
      <c r="MAR127" s="35"/>
      <c r="MAS127" s="35"/>
      <c r="MAT127" s="35"/>
      <c r="MAU127" s="35"/>
      <c r="MAV127" s="35"/>
      <c r="MAW127" s="35"/>
      <c r="MAX127" s="35"/>
      <c r="MAY127" s="35"/>
      <c r="MAZ127" s="35"/>
      <c r="MBA127" s="35"/>
      <c r="MBB127" s="35"/>
      <c r="MBC127" s="35"/>
      <c r="MBD127" s="35"/>
      <c r="MBE127" s="35"/>
      <c r="MBF127" s="35"/>
      <c r="MBG127" s="35"/>
      <c r="MBH127" s="35"/>
      <c r="MBI127" s="35"/>
      <c r="MBJ127" s="35"/>
      <c r="MBK127" s="35"/>
      <c r="MBL127" s="35"/>
      <c r="MBM127" s="35"/>
      <c r="MBN127" s="35"/>
      <c r="MBO127" s="35"/>
      <c r="MBP127" s="35"/>
      <c r="MBQ127" s="35"/>
      <c r="MBR127" s="35"/>
      <c r="MBS127" s="35"/>
      <c r="MBT127" s="35"/>
      <c r="MBU127" s="35"/>
      <c r="MBV127" s="35"/>
      <c r="MBW127" s="35"/>
      <c r="MBX127" s="35"/>
      <c r="MBY127" s="35"/>
      <c r="MBZ127" s="35"/>
      <c r="MCA127" s="35"/>
      <c r="MCB127" s="35"/>
      <c r="MCC127" s="35"/>
      <c r="MCD127" s="35"/>
      <c r="MCE127" s="35"/>
      <c r="MCF127" s="35"/>
      <c r="MCG127" s="35"/>
      <c r="MCH127" s="35"/>
      <c r="MCI127" s="35"/>
      <c r="MCJ127" s="35"/>
      <c r="MCK127" s="35"/>
      <c r="MCL127" s="35"/>
      <c r="MCM127" s="35"/>
      <c r="MCN127" s="35"/>
      <c r="MCO127" s="35"/>
      <c r="MCP127" s="35"/>
      <c r="MCQ127" s="35"/>
      <c r="MCR127" s="35"/>
      <c r="MCS127" s="35"/>
      <c r="MCT127" s="35"/>
      <c r="MCU127" s="35"/>
      <c r="MCV127" s="35"/>
      <c r="MCW127" s="35"/>
      <c r="MCX127" s="35"/>
      <c r="MCY127" s="35"/>
      <c r="MCZ127" s="35"/>
      <c r="MDA127" s="35"/>
      <c r="MDB127" s="35"/>
      <c r="MDC127" s="35"/>
      <c r="MDD127" s="35"/>
      <c r="MDE127" s="35"/>
      <c r="MDF127" s="35"/>
      <c r="MDG127" s="35"/>
      <c r="MDH127" s="35"/>
      <c r="MDI127" s="35"/>
      <c r="MDJ127" s="35"/>
      <c r="MDK127" s="35"/>
      <c r="MDL127" s="35"/>
      <c r="MDM127" s="35"/>
      <c r="MDN127" s="35"/>
      <c r="MDO127" s="35"/>
      <c r="MDP127" s="35"/>
      <c r="MDQ127" s="35"/>
      <c r="MDR127" s="35"/>
      <c r="MDS127" s="35"/>
      <c r="MDT127" s="35"/>
      <c r="MDU127" s="35"/>
      <c r="MDV127" s="35"/>
      <c r="MDW127" s="35"/>
      <c r="MDX127" s="35"/>
      <c r="MDY127" s="35"/>
      <c r="MDZ127" s="35"/>
      <c r="MEA127" s="35"/>
      <c r="MEB127" s="35"/>
      <c r="MEC127" s="35"/>
      <c r="MED127" s="35"/>
      <c r="MEE127" s="35"/>
      <c r="MEF127" s="35"/>
      <c r="MEG127" s="35"/>
      <c r="MEH127" s="35"/>
      <c r="MEI127" s="35"/>
      <c r="MEJ127" s="35"/>
      <c r="MEK127" s="35"/>
      <c r="MEL127" s="35"/>
      <c r="MEM127" s="35"/>
      <c r="MEN127" s="35"/>
      <c r="MEO127" s="35"/>
      <c r="MEP127" s="35"/>
      <c r="MEQ127" s="35"/>
      <c r="MER127" s="35"/>
      <c r="MES127" s="35"/>
      <c r="MET127" s="35"/>
      <c r="MEU127" s="35"/>
      <c r="MEV127" s="35"/>
      <c r="MEW127" s="35"/>
      <c r="MEX127" s="35"/>
      <c r="MEY127" s="35"/>
      <c r="MEZ127" s="35"/>
      <c r="MFA127" s="35"/>
      <c r="MFB127" s="35"/>
      <c r="MFC127" s="35"/>
      <c r="MFD127" s="35"/>
      <c r="MFE127" s="35"/>
      <c r="MFF127" s="35"/>
      <c r="MFG127" s="35"/>
      <c r="MFH127" s="35"/>
      <c r="MFI127" s="35"/>
      <c r="MFJ127" s="35"/>
      <c r="MFK127" s="35"/>
      <c r="MFL127" s="35"/>
      <c r="MFM127" s="35"/>
      <c r="MFN127" s="35"/>
      <c r="MFO127" s="35"/>
      <c r="MFP127" s="35"/>
      <c r="MFQ127" s="35"/>
      <c r="MFR127" s="35"/>
      <c r="MFS127" s="35"/>
      <c r="MFT127" s="35"/>
      <c r="MFU127" s="35"/>
      <c r="MFV127" s="35"/>
      <c r="MFW127" s="35"/>
      <c r="MFX127" s="35"/>
      <c r="MFY127" s="35"/>
      <c r="MFZ127" s="35"/>
      <c r="MGA127" s="35"/>
      <c r="MGB127" s="35"/>
      <c r="MGC127" s="35"/>
      <c r="MGD127" s="35"/>
      <c r="MGE127" s="35"/>
      <c r="MGF127" s="35"/>
      <c r="MGG127" s="35"/>
      <c r="MGH127" s="35"/>
      <c r="MGI127" s="35"/>
      <c r="MGJ127" s="35"/>
      <c r="MGK127" s="35"/>
      <c r="MGL127" s="35"/>
      <c r="MGM127" s="35"/>
      <c r="MGN127" s="35"/>
      <c r="MGO127" s="35"/>
      <c r="MGP127" s="35"/>
      <c r="MGQ127" s="35"/>
      <c r="MGR127" s="35"/>
      <c r="MGS127" s="35"/>
      <c r="MGT127" s="35"/>
      <c r="MGU127" s="35"/>
      <c r="MGV127" s="35"/>
      <c r="MGW127" s="35"/>
      <c r="MGX127" s="35"/>
      <c r="MGY127" s="35"/>
      <c r="MGZ127" s="35"/>
      <c r="MHA127" s="35"/>
      <c r="MHB127" s="35"/>
      <c r="MHC127" s="35"/>
      <c r="MHD127" s="35"/>
      <c r="MHE127" s="35"/>
      <c r="MHF127" s="35"/>
      <c r="MHG127" s="35"/>
      <c r="MHH127" s="35"/>
      <c r="MHI127" s="35"/>
      <c r="MHJ127" s="35"/>
      <c r="MHK127" s="35"/>
      <c r="MHL127" s="35"/>
      <c r="MHM127" s="35"/>
      <c r="MHN127" s="35"/>
      <c r="MHO127" s="35"/>
      <c r="MHP127" s="35"/>
      <c r="MHQ127" s="35"/>
      <c r="MHR127" s="35"/>
      <c r="MHS127" s="35"/>
      <c r="MHT127" s="35"/>
      <c r="MHU127" s="35"/>
      <c r="MHV127" s="35"/>
      <c r="MHW127" s="35"/>
      <c r="MHX127" s="35"/>
      <c r="MHY127" s="35"/>
      <c r="MHZ127" s="35"/>
      <c r="MIA127" s="35"/>
      <c r="MIB127" s="35"/>
      <c r="MIC127" s="35"/>
      <c r="MID127" s="35"/>
      <c r="MIE127" s="35"/>
      <c r="MIF127" s="35"/>
      <c r="MIG127" s="35"/>
      <c r="MIH127" s="35"/>
      <c r="MII127" s="35"/>
      <c r="MIJ127" s="35"/>
      <c r="MIK127" s="35"/>
      <c r="MIL127" s="35"/>
      <c r="MIM127" s="35"/>
      <c r="MIN127" s="35"/>
      <c r="MIO127" s="35"/>
      <c r="MIP127" s="35"/>
      <c r="MIQ127" s="35"/>
      <c r="MIR127" s="35"/>
      <c r="MIS127" s="35"/>
      <c r="MIT127" s="35"/>
      <c r="MIU127" s="35"/>
      <c r="MIV127" s="35"/>
      <c r="MIW127" s="35"/>
      <c r="MIX127" s="35"/>
      <c r="MIY127" s="35"/>
      <c r="MIZ127" s="35"/>
      <c r="MJA127" s="35"/>
      <c r="MJB127" s="35"/>
      <c r="MJC127" s="35"/>
      <c r="MJD127" s="35"/>
      <c r="MJE127" s="35"/>
      <c r="MJF127" s="35"/>
      <c r="MJG127" s="35"/>
      <c r="MJH127" s="35"/>
      <c r="MJI127" s="35"/>
      <c r="MJJ127" s="35"/>
      <c r="MJK127" s="35"/>
      <c r="MJL127" s="35"/>
      <c r="MJM127" s="35"/>
      <c r="MJN127" s="35"/>
      <c r="MJO127" s="35"/>
      <c r="MJP127" s="35"/>
      <c r="MJQ127" s="35"/>
      <c r="MJR127" s="35"/>
      <c r="MJS127" s="35"/>
      <c r="MJT127" s="35"/>
      <c r="MJU127" s="35"/>
      <c r="MJV127" s="35"/>
      <c r="MJW127" s="35"/>
      <c r="MJX127" s="35"/>
      <c r="MJY127" s="35"/>
      <c r="MJZ127" s="35"/>
      <c r="MKA127" s="35"/>
      <c r="MKB127" s="35"/>
      <c r="MKC127" s="35"/>
      <c r="MKD127" s="35"/>
      <c r="MKE127" s="35"/>
      <c r="MKF127" s="35"/>
      <c r="MKG127" s="35"/>
      <c r="MKH127" s="35"/>
      <c r="MKI127" s="35"/>
      <c r="MKJ127" s="35"/>
      <c r="MKK127" s="35"/>
      <c r="MKL127" s="35"/>
      <c r="MKM127" s="35"/>
      <c r="MKN127" s="35"/>
      <c r="MKO127" s="35"/>
      <c r="MKP127" s="35"/>
      <c r="MKQ127" s="35"/>
      <c r="MKR127" s="35"/>
      <c r="MKS127" s="35"/>
      <c r="MKT127" s="35"/>
      <c r="MKU127" s="35"/>
      <c r="MKV127" s="35"/>
      <c r="MKW127" s="35"/>
      <c r="MKX127" s="35"/>
      <c r="MKY127" s="35"/>
      <c r="MKZ127" s="35"/>
      <c r="MLA127" s="35"/>
      <c r="MLB127" s="35"/>
      <c r="MLC127" s="35"/>
      <c r="MLD127" s="35"/>
      <c r="MLE127" s="35"/>
      <c r="MLF127" s="35"/>
      <c r="MLG127" s="35"/>
      <c r="MLH127" s="35"/>
      <c r="MLI127" s="35"/>
      <c r="MLJ127" s="35"/>
      <c r="MLK127" s="35"/>
      <c r="MLL127" s="35"/>
      <c r="MLM127" s="35"/>
      <c r="MLN127" s="35"/>
      <c r="MLO127" s="35"/>
      <c r="MLP127" s="35"/>
      <c r="MLQ127" s="35"/>
      <c r="MLR127" s="35"/>
      <c r="MLS127" s="35"/>
      <c r="MLT127" s="35"/>
      <c r="MLU127" s="35"/>
      <c r="MLV127" s="35"/>
      <c r="MLW127" s="35"/>
      <c r="MLX127" s="35"/>
      <c r="MLY127" s="35"/>
      <c r="MLZ127" s="35"/>
      <c r="MMA127" s="35"/>
      <c r="MMB127" s="35"/>
      <c r="MMC127" s="35"/>
      <c r="MMD127" s="35"/>
      <c r="MME127" s="35"/>
      <c r="MMF127" s="35"/>
      <c r="MMG127" s="35"/>
      <c r="MMH127" s="35"/>
      <c r="MMI127" s="35"/>
      <c r="MMJ127" s="35"/>
      <c r="MMK127" s="35"/>
      <c r="MML127" s="35"/>
      <c r="MMM127" s="35"/>
      <c r="MMN127" s="35"/>
      <c r="MMO127" s="35"/>
      <c r="MMP127" s="35"/>
      <c r="MMQ127" s="35"/>
      <c r="MMR127" s="35"/>
      <c r="MMS127" s="35"/>
      <c r="MMT127" s="35"/>
      <c r="MMU127" s="35"/>
      <c r="MMV127" s="35"/>
      <c r="MMW127" s="35"/>
      <c r="MMX127" s="35"/>
      <c r="MMY127" s="35"/>
      <c r="MMZ127" s="35"/>
      <c r="MNA127" s="35"/>
      <c r="MNB127" s="35"/>
      <c r="MNC127" s="35"/>
      <c r="MND127" s="35"/>
      <c r="MNE127" s="35"/>
      <c r="MNF127" s="35"/>
      <c r="MNG127" s="35"/>
      <c r="MNH127" s="35"/>
      <c r="MNI127" s="35"/>
      <c r="MNJ127" s="35"/>
      <c r="MNK127" s="35"/>
      <c r="MNL127" s="35"/>
      <c r="MNM127" s="35"/>
      <c r="MNN127" s="35"/>
      <c r="MNO127" s="35"/>
      <c r="MNP127" s="35"/>
      <c r="MNQ127" s="35"/>
      <c r="MNR127" s="35"/>
      <c r="MNS127" s="35"/>
      <c r="MNT127" s="35"/>
      <c r="MNU127" s="35"/>
      <c r="MNV127" s="35"/>
      <c r="MNW127" s="35"/>
      <c r="MNX127" s="35"/>
      <c r="MNY127" s="35"/>
      <c r="MNZ127" s="35"/>
      <c r="MOA127" s="35"/>
      <c r="MOB127" s="35"/>
      <c r="MOC127" s="35"/>
      <c r="MOD127" s="35"/>
      <c r="MOE127" s="35"/>
      <c r="MOF127" s="35"/>
      <c r="MOG127" s="35"/>
      <c r="MOH127" s="35"/>
      <c r="MOI127" s="35"/>
      <c r="MOJ127" s="35"/>
      <c r="MOK127" s="35"/>
      <c r="MOL127" s="35"/>
      <c r="MOM127" s="35"/>
      <c r="MON127" s="35"/>
      <c r="MOO127" s="35"/>
      <c r="MOP127" s="35"/>
      <c r="MOQ127" s="35"/>
      <c r="MOR127" s="35"/>
      <c r="MOS127" s="35"/>
      <c r="MOT127" s="35"/>
      <c r="MOU127" s="35"/>
      <c r="MOV127" s="35"/>
      <c r="MOW127" s="35"/>
      <c r="MOX127" s="35"/>
      <c r="MOY127" s="35"/>
      <c r="MOZ127" s="35"/>
      <c r="MPA127" s="35"/>
      <c r="MPB127" s="35"/>
      <c r="MPC127" s="35"/>
      <c r="MPD127" s="35"/>
      <c r="MPE127" s="35"/>
      <c r="MPF127" s="35"/>
      <c r="MPG127" s="35"/>
      <c r="MPH127" s="35"/>
      <c r="MPI127" s="35"/>
      <c r="MPJ127" s="35"/>
      <c r="MPK127" s="35"/>
      <c r="MPL127" s="35"/>
      <c r="MPM127" s="35"/>
      <c r="MPN127" s="35"/>
      <c r="MPO127" s="35"/>
      <c r="MPP127" s="35"/>
      <c r="MPQ127" s="35"/>
      <c r="MPR127" s="35"/>
      <c r="MPS127" s="35"/>
      <c r="MPT127" s="35"/>
      <c r="MPU127" s="35"/>
      <c r="MPV127" s="35"/>
      <c r="MPW127" s="35"/>
      <c r="MPX127" s="35"/>
      <c r="MPY127" s="35"/>
      <c r="MPZ127" s="35"/>
      <c r="MQA127" s="35"/>
      <c r="MQB127" s="35"/>
      <c r="MQC127" s="35"/>
      <c r="MQD127" s="35"/>
      <c r="MQE127" s="35"/>
      <c r="MQF127" s="35"/>
      <c r="MQG127" s="35"/>
      <c r="MQH127" s="35"/>
      <c r="MQI127" s="35"/>
      <c r="MQJ127" s="35"/>
      <c r="MQK127" s="35"/>
      <c r="MQL127" s="35"/>
      <c r="MQM127" s="35"/>
      <c r="MQN127" s="35"/>
      <c r="MQO127" s="35"/>
      <c r="MQP127" s="35"/>
      <c r="MQQ127" s="35"/>
      <c r="MQR127" s="35"/>
      <c r="MQS127" s="35"/>
      <c r="MQT127" s="35"/>
      <c r="MQU127" s="35"/>
      <c r="MQV127" s="35"/>
      <c r="MQW127" s="35"/>
      <c r="MQX127" s="35"/>
      <c r="MQY127" s="35"/>
      <c r="MQZ127" s="35"/>
      <c r="MRA127" s="35"/>
      <c r="MRB127" s="35"/>
      <c r="MRC127" s="35"/>
      <c r="MRD127" s="35"/>
      <c r="MRE127" s="35"/>
      <c r="MRF127" s="35"/>
      <c r="MRG127" s="35"/>
      <c r="MRH127" s="35"/>
      <c r="MRI127" s="35"/>
      <c r="MRJ127" s="35"/>
      <c r="MRK127" s="35"/>
      <c r="MRL127" s="35"/>
      <c r="MRM127" s="35"/>
      <c r="MRN127" s="35"/>
      <c r="MRO127" s="35"/>
      <c r="MRP127" s="35"/>
      <c r="MRQ127" s="35"/>
      <c r="MRR127" s="35"/>
      <c r="MRS127" s="35"/>
      <c r="MRT127" s="35"/>
      <c r="MRU127" s="35"/>
      <c r="MRV127" s="35"/>
      <c r="MRW127" s="35"/>
      <c r="MRX127" s="35"/>
      <c r="MRY127" s="35"/>
      <c r="MRZ127" s="35"/>
      <c r="MSA127" s="35"/>
      <c r="MSB127" s="35"/>
      <c r="MSC127" s="35"/>
      <c r="MSD127" s="35"/>
      <c r="MSE127" s="35"/>
      <c r="MSF127" s="35"/>
      <c r="MSG127" s="35"/>
      <c r="MSH127" s="35"/>
      <c r="MSI127" s="35"/>
      <c r="MSJ127" s="35"/>
      <c r="MSK127" s="35"/>
      <c r="MSL127" s="35"/>
      <c r="MSM127" s="35"/>
      <c r="MSN127" s="35"/>
      <c r="MSO127" s="35"/>
      <c r="MSP127" s="35"/>
      <c r="MSQ127" s="35"/>
      <c r="MSR127" s="35"/>
      <c r="MSS127" s="35"/>
      <c r="MST127" s="35"/>
      <c r="MSU127" s="35"/>
      <c r="MSV127" s="35"/>
      <c r="MSW127" s="35"/>
      <c r="MSX127" s="35"/>
      <c r="MSY127" s="35"/>
      <c r="MSZ127" s="35"/>
      <c r="MTA127" s="35"/>
      <c r="MTB127" s="35"/>
      <c r="MTC127" s="35"/>
      <c r="MTD127" s="35"/>
      <c r="MTE127" s="35"/>
      <c r="MTF127" s="35"/>
      <c r="MTG127" s="35"/>
      <c r="MTH127" s="35"/>
      <c r="MTI127" s="35"/>
      <c r="MTJ127" s="35"/>
      <c r="MTK127" s="35"/>
      <c r="MTL127" s="35"/>
      <c r="MTM127" s="35"/>
      <c r="MTN127" s="35"/>
      <c r="MTO127" s="35"/>
      <c r="MTP127" s="35"/>
      <c r="MTQ127" s="35"/>
      <c r="MTR127" s="35"/>
      <c r="MTS127" s="35"/>
      <c r="MTT127" s="35"/>
      <c r="MTU127" s="35"/>
      <c r="MTV127" s="35"/>
      <c r="MTW127" s="35"/>
      <c r="MTX127" s="35"/>
      <c r="MTY127" s="35"/>
      <c r="MTZ127" s="35"/>
      <c r="MUA127" s="35"/>
      <c r="MUB127" s="35"/>
      <c r="MUC127" s="35"/>
      <c r="MUD127" s="35"/>
      <c r="MUE127" s="35"/>
      <c r="MUF127" s="35"/>
      <c r="MUG127" s="35"/>
      <c r="MUH127" s="35"/>
      <c r="MUI127" s="35"/>
      <c r="MUJ127" s="35"/>
      <c r="MUK127" s="35"/>
      <c r="MUL127" s="35"/>
      <c r="MUM127" s="35"/>
      <c r="MUN127" s="35"/>
      <c r="MUO127" s="35"/>
      <c r="MUP127" s="35"/>
      <c r="MUQ127" s="35"/>
      <c r="MUR127" s="35"/>
      <c r="MUS127" s="35"/>
      <c r="MUT127" s="35"/>
      <c r="MUU127" s="35"/>
      <c r="MUV127" s="35"/>
      <c r="MUW127" s="35"/>
      <c r="MUX127" s="35"/>
      <c r="MUY127" s="35"/>
      <c r="MUZ127" s="35"/>
      <c r="MVA127" s="35"/>
      <c r="MVB127" s="35"/>
      <c r="MVC127" s="35"/>
      <c r="MVD127" s="35"/>
      <c r="MVE127" s="35"/>
      <c r="MVF127" s="35"/>
      <c r="MVG127" s="35"/>
      <c r="MVH127" s="35"/>
      <c r="MVI127" s="35"/>
      <c r="MVJ127" s="35"/>
      <c r="MVK127" s="35"/>
      <c r="MVL127" s="35"/>
      <c r="MVM127" s="35"/>
      <c r="MVN127" s="35"/>
      <c r="MVO127" s="35"/>
      <c r="MVP127" s="35"/>
      <c r="MVQ127" s="35"/>
      <c r="MVR127" s="35"/>
      <c r="MVS127" s="35"/>
      <c r="MVT127" s="35"/>
      <c r="MVU127" s="35"/>
      <c r="MVV127" s="35"/>
      <c r="MVW127" s="35"/>
      <c r="MVX127" s="35"/>
      <c r="MVY127" s="35"/>
      <c r="MVZ127" s="35"/>
      <c r="MWA127" s="35"/>
      <c r="MWB127" s="35"/>
      <c r="MWC127" s="35"/>
      <c r="MWD127" s="35"/>
      <c r="MWE127" s="35"/>
      <c r="MWF127" s="35"/>
      <c r="MWG127" s="35"/>
      <c r="MWH127" s="35"/>
      <c r="MWI127" s="35"/>
      <c r="MWJ127" s="35"/>
      <c r="MWK127" s="35"/>
      <c r="MWL127" s="35"/>
      <c r="MWM127" s="35"/>
      <c r="MWN127" s="35"/>
      <c r="MWO127" s="35"/>
      <c r="MWP127" s="35"/>
      <c r="MWQ127" s="35"/>
      <c r="MWR127" s="35"/>
      <c r="MWS127" s="35"/>
      <c r="MWT127" s="35"/>
      <c r="MWU127" s="35"/>
      <c r="MWV127" s="35"/>
      <c r="MWW127" s="35"/>
      <c r="MWX127" s="35"/>
      <c r="MWY127" s="35"/>
      <c r="MWZ127" s="35"/>
      <c r="MXA127" s="35"/>
      <c r="MXB127" s="35"/>
      <c r="MXC127" s="35"/>
      <c r="MXD127" s="35"/>
      <c r="MXE127" s="35"/>
      <c r="MXF127" s="35"/>
      <c r="MXG127" s="35"/>
      <c r="MXH127" s="35"/>
      <c r="MXI127" s="35"/>
      <c r="MXJ127" s="35"/>
      <c r="MXK127" s="35"/>
      <c r="MXL127" s="35"/>
      <c r="MXM127" s="35"/>
      <c r="MXN127" s="35"/>
      <c r="MXO127" s="35"/>
      <c r="MXP127" s="35"/>
      <c r="MXQ127" s="35"/>
      <c r="MXR127" s="35"/>
      <c r="MXS127" s="35"/>
      <c r="MXT127" s="35"/>
      <c r="MXU127" s="35"/>
      <c r="MXV127" s="35"/>
      <c r="MXW127" s="35"/>
      <c r="MXX127" s="35"/>
      <c r="MXY127" s="35"/>
      <c r="MXZ127" s="35"/>
      <c r="MYA127" s="35"/>
      <c r="MYB127" s="35"/>
      <c r="MYC127" s="35"/>
      <c r="MYD127" s="35"/>
      <c r="MYE127" s="35"/>
      <c r="MYF127" s="35"/>
      <c r="MYG127" s="35"/>
      <c r="MYH127" s="35"/>
      <c r="MYI127" s="35"/>
      <c r="MYJ127" s="35"/>
      <c r="MYK127" s="35"/>
      <c r="MYL127" s="35"/>
      <c r="MYM127" s="35"/>
      <c r="MYN127" s="35"/>
      <c r="MYO127" s="35"/>
      <c r="MYP127" s="35"/>
      <c r="MYQ127" s="35"/>
      <c r="MYR127" s="35"/>
      <c r="MYS127" s="35"/>
      <c r="MYT127" s="35"/>
      <c r="MYU127" s="35"/>
      <c r="MYV127" s="35"/>
      <c r="MYW127" s="35"/>
      <c r="MYX127" s="35"/>
      <c r="MYY127" s="35"/>
      <c r="MYZ127" s="35"/>
      <c r="MZA127" s="35"/>
      <c r="MZB127" s="35"/>
      <c r="MZC127" s="35"/>
      <c r="MZD127" s="35"/>
      <c r="MZE127" s="35"/>
      <c r="MZF127" s="35"/>
      <c r="MZG127" s="35"/>
      <c r="MZH127" s="35"/>
      <c r="MZI127" s="35"/>
      <c r="MZJ127" s="35"/>
      <c r="MZK127" s="35"/>
      <c r="MZL127" s="35"/>
      <c r="MZM127" s="35"/>
      <c r="MZN127" s="35"/>
      <c r="MZO127" s="35"/>
      <c r="MZP127" s="35"/>
      <c r="MZQ127" s="35"/>
      <c r="MZR127" s="35"/>
      <c r="MZS127" s="35"/>
      <c r="MZT127" s="35"/>
      <c r="MZU127" s="35"/>
      <c r="MZV127" s="35"/>
      <c r="MZW127" s="35"/>
      <c r="MZX127" s="35"/>
      <c r="MZY127" s="35"/>
      <c r="MZZ127" s="35"/>
      <c r="NAA127" s="35"/>
      <c r="NAB127" s="35"/>
      <c r="NAC127" s="35"/>
      <c r="NAD127" s="35"/>
      <c r="NAE127" s="35"/>
      <c r="NAF127" s="35"/>
      <c r="NAG127" s="35"/>
      <c r="NAH127" s="35"/>
      <c r="NAI127" s="35"/>
      <c r="NAJ127" s="35"/>
      <c r="NAK127" s="35"/>
      <c r="NAL127" s="35"/>
      <c r="NAM127" s="35"/>
      <c r="NAN127" s="35"/>
      <c r="NAO127" s="35"/>
      <c r="NAP127" s="35"/>
      <c r="NAQ127" s="35"/>
      <c r="NAR127" s="35"/>
      <c r="NAS127" s="35"/>
      <c r="NAT127" s="35"/>
      <c r="NAU127" s="35"/>
      <c r="NAV127" s="35"/>
      <c r="NAW127" s="35"/>
      <c r="NAX127" s="35"/>
      <c r="NAY127" s="35"/>
      <c r="NAZ127" s="35"/>
      <c r="NBA127" s="35"/>
      <c r="NBB127" s="35"/>
      <c r="NBC127" s="35"/>
      <c r="NBD127" s="35"/>
      <c r="NBE127" s="35"/>
      <c r="NBF127" s="35"/>
      <c r="NBG127" s="35"/>
      <c r="NBH127" s="35"/>
      <c r="NBI127" s="35"/>
      <c r="NBJ127" s="35"/>
      <c r="NBK127" s="35"/>
      <c r="NBL127" s="35"/>
      <c r="NBM127" s="35"/>
      <c r="NBN127" s="35"/>
      <c r="NBO127" s="35"/>
      <c r="NBP127" s="35"/>
      <c r="NBQ127" s="35"/>
      <c r="NBR127" s="35"/>
      <c r="NBS127" s="35"/>
      <c r="NBT127" s="35"/>
      <c r="NBU127" s="35"/>
      <c r="NBV127" s="35"/>
      <c r="NBW127" s="35"/>
      <c r="NBX127" s="35"/>
      <c r="NBY127" s="35"/>
      <c r="NBZ127" s="35"/>
      <c r="NCA127" s="35"/>
      <c r="NCB127" s="35"/>
      <c r="NCC127" s="35"/>
      <c r="NCD127" s="35"/>
      <c r="NCE127" s="35"/>
      <c r="NCF127" s="35"/>
      <c r="NCG127" s="35"/>
      <c r="NCH127" s="35"/>
      <c r="NCI127" s="35"/>
      <c r="NCJ127" s="35"/>
      <c r="NCK127" s="35"/>
      <c r="NCL127" s="35"/>
      <c r="NCM127" s="35"/>
      <c r="NCN127" s="35"/>
      <c r="NCO127" s="35"/>
      <c r="NCP127" s="35"/>
      <c r="NCQ127" s="35"/>
      <c r="NCR127" s="35"/>
      <c r="NCS127" s="35"/>
      <c r="NCT127" s="35"/>
      <c r="NCU127" s="35"/>
      <c r="NCV127" s="35"/>
      <c r="NCW127" s="35"/>
      <c r="NCX127" s="35"/>
      <c r="NCY127" s="35"/>
      <c r="NCZ127" s="35"/>
      <c r="NDA127" s="35"/>
      <c r="NDB127" s="35"/>
      <c r="NDC127" s="35"/>
      <c r="NDD127" s="35"/>
      <c r="NDE127" s="35"/>
      <c r="NDF127" s="35"/>
      <c r="NDG127" s="35"/>
      <c r="NDH127" s="35"/>
      <c r="NDI127" s="35"/>
      <c r="NDJ127" s="35"/>
      <c r="NDK127" s="35"/>
      <c r="NDL127" s="35"/>
      <c r="NDM127" s="35"/>
      <c r="NDN127" s="35"/>
      <c r="NDO127" s="35"/>
      <c r="NDP127" s="35"/>
      <c r="NDQ127" s="35"/>
      <c r="NDR127" s="35"/>
      <c r="NDS127" s="35"/>
      <c r="NDT127" s="35"/>
      <c r="NDU127" s="35"/>
      <c r="NDV127" s="35"/>
      <c r="NDW127" s="35"/>
      <c r="NDX127" s="35"/>
      <c r="NDY127" s="35"/>
      <c r="NDZ127" s="35"/>
      <c r="NEA127" s="35"/>
      <c r="NEB127" s="35"/>
      <c r="NEC127" s="35"/>
      <c r="NED127" s="35"/>
      <c r="NEE127" s="35"/>
      <c r="NEF127" s="35"/>
      <c r="NEG127" s="35"/>
      <c r="NEH127" s="35"/>
      <c r="NEI127" s="35"/>
      <c r="NEJ127" s="35"/>
      <c r="NEK127" s="35"/>
      <c r="NEL127" s="35"/>
      <c r="NEM127" s="35"/>
      <c r="NEN127" s="35"/>
      <c r="NEO127" s="35"/>
      <c r="NEP127" s="35"/>
      <c r="NEQ127" s="35"/>
      <c r="NER127" s="35"/>
      <c r="NES127" s="35"/>
      <c r="NET127" s="35"/>
      <c r="NEU127" s="35"/>
      <c r="NEV127" s="35"/>
      <c r="NEW127" s="35"/>
      <c r="NEX127" s="35"/>
      <c r="NEY127" s="35"/>
      <c r="NEZ127" s="35"/>
      <c r="NFA127" s="35"/>
      <c r="NFB127" s="35"/>
      <c r="NFC127" s="35"/>
      <c r="NFD127" s="35"/>
      <c r="NFE127" s="35"/>
      <c r="NFF127" s="35"/>
      <c r="NFG127" s="35"/>
      <c r="NFH127" s="35"/>
      <c r="NFI127" s="35"/>
      <c r="NFJ127" s="35"/>
      <c r="NFK127" s="35"/>
      <c r="NFL127" s="35"/>
      <c r="NFM127" s="35"/>
      <c r="NFN127" s="35"/>
      <c r="NFO127" s="35"/>
      <c r="NFP127" s="35"/>
      <c r="NFQ127" s="35"/>
      <c r="NFR127" s="35"/>
      <c r="NFS127" s="35"/>
      <c r="NFT127" s="35"/>
      <c r="NFU127" s="35"/>
      <c r="NFV127" s="35"/>
      <c r="NFW127" s="35"/>
      <c r="NFX127" s="35"/>
      <c r="NFY127" s="35"/>
      <c r="NFZ127" s="35"/>
      <c r="NGA127" s="35"/>
      <c r="NGB127" s="35"/>
      <c r="NGC127" s="35"/>
      <c r="NGD127" s="35"/>
      <c r="NGE127" s="35"/>
      <c r="NGF127" s="35"/>
      <c r="NGG127" s="35"/>
      <c r="NGH127" s="35"/>
      <c r="NGI127" s="35"/>
      <c r="NGJ127" s="35"/>
      <c r="NGK127" s="35"/>
      <c r="NGL127" s="35"/>
      <c r="NGM127" s="35"/>
      <c r="NGN127" s="35"/>
      <c r="NGO127" s="35"/>
      <c r="NGP127" s="35"/>
      <c r="NGQ127" s="35"/>
      <c r="NGR127" s="35"/>
      <c r="NGS127" s="35"/>
      <c r="NGT127" s="35"/>
      <c r="NGU127" s="35"/>
      <c r="NGV127" s="35"/>
      <c r="NGW127" s="35"/>
      <c r="NGX127" s="35"/>
      <c r="NGY127" s="35"/>
      <c r="NGZ127" s="35"/>
      <c r="NHA127" s="35"/>
      <c r="NHB127" s="35"/>
      <c r="NHC127" s="35"/>
      <c r="NHD127" s="35"/>
      <c r="NHE127" s="35"/>
      <c r="NHF127" s="35"/>
      <c r="NHG127" s="35"/>
      <c r="NHH127" s="35"/>
      <c r="NHI127" s="35"/>
      <c r="NHJ127" s="35"/>
      <c r="NHK127" s="35"/>
      <c r="NHL127" s="35"/>
      <c r="NHM127" s="35"/>
      <c r="NHN127" s="35"/>
      <c r="NHO127" s="35"/>
      <c r="NHP127" s="35"/>
      <c r="NHQ127" s="35"/>
      <c r="NHR127" s="35"/>
      <c r="NHS127" s="35"/>
      <c r="NHT127" s="35"/>
      <c r="NHU127" s="35"/>
      <c r="NHV127" s="35"/>
      <c r="NHW127" s="35"/>
      <c r="NHX127" s="35"/>
      <c r="NHY127" s="35"/>
      <c r="NHZ127" s="35"/>
      <c r="NIA127" s="35"/>
      <c r="NIB127" s="35"/>
      <c r="NIC127" s="35"/>
      <c r="NID127" s="35"/>
      <c r="NIE127" s="35"/>
      <c r="NIF127" s="35"/>
      <c r="NIG127" s="35"/>
      <c r="NIH127" s="35"/>
      <c r="NII127" s="35"/>
      <c r="NIJ127" s="35"/>
      <c r="NIK127" s="35"/>
      <c r="NIL127" s="35"/>
      <c r="NIM127" s="35"/>
      <c r="NIN127" s="35"/>
      <c r="NIO127" s="35"/>
      <c r="NIP127" s="35"/>
      <c r="NIQ127" s="35"/>
      <c r="NIR127" s="35"/>
      <c r="NIS127" s="35"/>
      <c r="NIT127" s="35"/>
      <c r="NIU127" s="35"/>
      <c r="NIV127" s="35"/>
      <c r="NIW127" s="35"/>
      <c r="NIX127" s="35"/>
      <c r="NIY127" s="35"/>
      <c r="NIZ127" s="35"/>
      <c r="NJA127" s="35"/>
      <c r="NJB127" s="35"/>
      <c r="NJC127" s="35"/>
      <c r="NJD127" s="35"/>
      <c r="NJE127" s="35"/>
      <c r="NJF127" s="35"/>
      <c r="NJG127" s="35"/>
      <c r="NJH127" s="35"/>
      <c r="NJI127" s="35"/>
      <c r="NJJ127" s="35"/>
      <c r="NJK127" s="35"/>
      <c r="NJL127" s="35"/>
      <c r="NJM127" s="35"/>
      <c r="NJN127" s="35"/>
      <c r="NJO127" s="35"/>
      <c r="NJP127" s="35"/>
      <c r="NJQ127" s="35"/>
      <c r="NJR127" s="35"/>
      <c r="NJS127" s="35"/>
      <c r="NJT127" s="35"/>
      <c r="NJU127" s="35"/>
      <c r="NJV127" s="35"/>
      <c r="NJW127" s="35"/>
      <c r="NJX127" s="35"/>
      <c r="NJY127" s="35"/>
      <c r="NJZ127" s="35"/>
      <c r="NKA127" s="35"/>
      <c r="NKB127" s="35"/>
      <c r="NKC127" s="35"/>
      <c r="NKD127" s="35"/>
      <c r="NKE127" s="35"/>
      <c r="NKF127" s="35"/>
      <c r="NKG127" s="35"/>
      <c r="NKH127" s="35"/>
      <c r="NKI127" s="35"/>
      <c r="NKJ127" s="35"/>
      <c r="NKK127" s="35"/>
      <c r="NKL127" s="35"/>
      <c r="NKM127" s="35"/>
      <c r="NKN127" s="35"/>
      <c r="NKO127" s="35"/>
      <c r="NKP127" s="35"/>
      <c r="NKQ127" s="35"/>
      <c r="NKR127" s="35"/>
      <c r="NKS127" s="35"/>
      <c r="NKT127" s="35"/>
      <c r="NKU127" s="35"/>
      <c r="NKV127" s="35"/>
      <c r="NKW127" s="35"/>
      <c r="NKX127" s="35"/>
      <c r="NKY127" s="35"/>
      <c r="NKZ127" s="35"/>
      <c r="NLA127" s="35"/>
      <c r="NLB127" s="35"/>
      <c r="NLC127" s="35"/>
      <c r="NLD127" s="35"/>
      <c r="NLE127" s="35"/>
      <c r="NLF127" s="35"/>
      <c r="NLG127" s="35"/>
      <c r="NLH127" s="35"/>
      <c r="NLI127" s="35"/>
      <c r="NLJ127" s="35"/>
      <c r="NLK127" s="35"/>
      <c r="NLL127" s="35"/>
      <c r="NLM127" s="35"/>
      <c r="NLN127" s="35"/>
      <c r="NLO127" s="35"/>
      <c r="NLP127" s="35"/>
      <c r="NLQ127" s="35"/>
      <c r="NLR127" s="35"/>
      <c r="NLS127" s="35"/>
      <c r="NLT127" s="35"/>
      <c r="NLU127" s="35"/>
      <c r="NLV127" s="35"/>
      <c r="NLW127" s="35"/>
      <c r="NLX127" s="35"/>
      <c r="NLY127" s="35"/>
      <c r="NLZ127" s="35"/>
      <c r="NMA127" s="35"/>
      <c r="NMB127" s="35"/>
      <c r="NMC127" s="35"/>
      <c r="NMD127" s="35"/>
      <c r="NME127" s="35"/>
      <c r="NMF127" s="35"/>
      <c r="NMG127" s="35"/>
      <c r="NMH127" s="35"/>
      <c r="NMI127" s="35"/>
      <c r="NMJ127" s="35"/>
      <c r="NMK127" s="35"/>
      <c r="NML127" s="35"/>
      <c r="NMM127" s="35"/>
      <c r="NMN127" s="35"/>
      <c r="NMO127" s="35"/>
      <c r="NMP127" s="35"/>
      <c r="NMQ127" s="35"/>
      <c r="NMR127" s="35"/>
      <c r="NMS127" s="35"/>
      <c r="NMT127" s="35"/>
      <c r="NMU127" s="35"/>
      <c r="NMV127" s="35"/>
      <c r="NMW127" s="35"/>
      <c r="NMX127" s="35"/>
      <c r="NMY127" s="35"/>
      <c r="NMZ127" s="35"/>
      <c r="NNA127" s="35"/>
      <c r="NNB127" s="35"/>
      <c r="NNC127" s="35"/>
      <c r="NND127" s="35"/>
      <c r="NNE127" s="35"/>
      <c r="NNF127" s="35"/>
      <c r="NNG127" s="35"/>
      <c r="NNH127" s="35"/>
      <c r="NNI127" s="35"/>
      <c r="NNJ127" s="35"/>
      <c r="NNK127" s="35"/>
      <c r="NNL127" s="35"/>
      <c r="NNM127" s="35"/>
      <c r="NNN127" s="35"/>
      <c r="NNO127" s="35"/>
      <c r="NNP127" s="35"/>
      <c r="NNQ127" s="35"/>
      <c r="NNR127" s="35"/>
      <c r="NNS127" s="35"/>
      <c r="NNT127" s="35"/>
      <c r="NNU127" s="35"/>
      <c r="NNV127" s="35"/>
      <c r="NNW127" s="35"/>
      <c r="NNX127" s="35"/>
      <c r="NNY127" s="35"/>
      <c r="NNZ127" s="35"/>
      <c r="NOA127" s="35"/>
      <c r="NOB127" s="35"/>
      <c r="NOC127" s="35"/>
      <c r="NOD127" s="35"/>
      <c r="NOE127" s="35"/>
      <c r="NOF127" s="35"/>
      <c r="NOG127" s="35"/>
      <c r="NOH127" s="35"/>
      <c r="NOI127" s="35"/>
      <c r="NOJ127" s="35"/>
      <c r="NOK127" s="35"/>
      <c r="NOL127" s="35"/>
      <c r="NOM127" s="35"/>
      <c r="NON127" s="35"/>
      <c r="NOO127" s="35"/>
      <c r="NOP127" s="35"/>
      <c r="NOQ127" s="35"/>
      <c r="NOR127" s="35"/>
      <c r="NOS127" s="35"/>
      <c r="NOT127" s="35"/>
      <c r="NOU127" s="35"/>
      <c r="NOV127" s="35"/>
      <c r="NOW127" s="35"/>
      <c r="NOX127" s="35"/>
      <c r="NOY127" s="35"/>
      <c r="NOZ127" s="35"/>
      <c r="NPA127" s="35"/>
      <c r="NPB127" s="35"/>
      <c r="NPC127" s="35"/>
      <c r="NPD127" s="35"/>
      <c r="NPE127" s="35"/>
      <c r="NPF127" s="35"/>
      <c r="NPG127" s="35"/>
      <c r="NPH127" s="35"/>
      <c r="NPI127" s="35"/>
      <c r="NPJ127" s="35"/>
      <c r="NPK127" s="35"/>
      <c r="NPL127" s="35"/>
      <c r="NPM127" s="35"/>
      <c r="NPN127" s="35"/>
      <c r="NPO127" s="35"/>
      <c r="NPP127" s="35"/>
      <c r="NPQ127" s="35"/>
      <c r="NPR127" s="35"/>
      <c r="NPS127" s="35"/>
      <c r="NPT127" s="35"/>
      <c r="NPU127" s="35"/>
      <c r="NPV127" s="35"/>
      <c r="NPW127" s="35"/>
      <c r="NPX127" s="35"/>
      <c r="NPY127" s="35"/>
      <c r="NPZ127" s="35"/>
      <c r="NQA127" s="35"/>
      <c r="NQB127" s="35"/>
      <c r="NQC127" s="35"/>
      <c r="NQD127" s="35"/>
      <c r="NQE127" s="35"/>
      <c r="NQF127" s="35"/>
      <c r="NQG127" s="35"/>
      <c r="NQH127" s="35"/>
      <c r="NQI127" s="35"/>
      <c r="NQJ127" s="35"/>
      <c r="NQK127" s="35"/>
      <c r="NQL127" s="35"/>
      <c r="NQM127" s="35"/>
      <c r="NQN127" s="35"/>
      <c r="NQO127" s="35"/>
      <c r="NQP127" s="35"/>
      <c r="NQQ127" s="35"/>
      <c r="NQR127" s="35"/>
      <c r="NQS127" s="35"/>
      <c r="NQT127" s="35"/>
      <c r="NQU127" s="35"/>
      <c r="NQV127" s="35"/>
      <c r="NQW127" s="35"/>
      <c r="NQX127" s="35"/>
      <c r="NQY127" s="35"/>
      <c r="NQZ127" s="35"/>
      <c r="NRA127" s="35"/>
      <c r="NRB127" s="35"/>
      <c r="NRC127" s="35"/>
      <c r="NRD127" s="35"/>
      <c r="NRE127" s="35"/>
      <c r="NRF127" s="35"/>
      <c r="NRG127" s="35"/>
      <c r="NRH127" s="35"/>
      <c r="NRI127" s="35"/>
      <c r="NRJ127" s="35"/>
      <c r="NRK127" s="35"/>
      <c r="NRL127" s="35"/>
      <c r="NRM127" s="35"/>
      <c r="NRN127" s="35"/>
      <c r="NRO127" s="35"/>
      <c r="NRP127" s="35"/>
      <c r="NRQ127" s="35"/>
      <c r="NRR127" s="35"/>
      <c r="NRS127" s="35"/>
      <c r="NRT127" s="35"/>
      <c r="NRU127" s="35"/>
      <c r="NRV127" s="35"/>
      <c r="NRW127" s="35"/>
      <c r="NRX127" s="35"/>
      <c r="NRY127" s="35"/>
      <c r="NRZ127" s="35"/>
      <c r="NSA127" s="35"/>
      <c r="NSB127" s="35"/>
      <c r="NSC127" s="35"/>
      <c r="NSD127" s="35"/>
      <c r="NSE127" s="35"/>
      <c r="NSF127" s="35"/>
      <c r="NSG127" s="35"/>
      <c r="NSH127" s="35"/>
      <c r="NSI127" s="35"/>
      <c r="NSJ127" s="35"/>
      <c r="NSK127" s="35"/>
      <c r="NSL127" s="35"/>
      <c r="NSM127" s="35"/>
      <c r="NSN127" s="35"/>
      <c r="NSO127" s="35"/>
      <c r="NSP127" s="35"/>
      <c r="NSQ127" s="35"/>
      <c r="NSR127" s="35"/>
      <c r="NSS127" s="35"/>
      <c r="NST127" s="35"/>
      <c r="NSU127" s="35"/>
      <c r="NSV127" s="35"/>
      <c r="NSW127" s="35"/>
      <c r="NSX127" s="35"/>
      <c r="NSY127" s="35"/>
      <c r="NSZ127" s="35"/>
      <c r="NTA127" s="35"/>
      <c r="NTB127" s="35"/>
      <c r="NTC127" s="35"/>
      <c r="NTD127" s="35"/>
      <c r="NTE127" s="35"/>
      <c r="NTF127" s="35"/>
      <c r="NTG127" s="35"/>
      <c r="NTH127" s="35"/>
      <c r="NTI127" s="35"/>
      <c r="NTJ127" s="35"/>
      <c r="NTK127" s="35"/>
      <c r="NTL127" s="35"/>
      <c r="NTM127" s="35"/>
      <c r="NTN127" s="35"/>
      <c r="NTO127" s="35"/>
      <c r="NTP127" s="35"/>
      <c r="NTQ127" s="35"/>
      <c r="NTR127" s="35"/>
      <c r="NTS127" s="35"/>
      <c r="NTT127" s="35"/>
      <c r="NTU127" s="35"/>
      <c r="NTV127" s="35"/>
      <c r="NTW127" s="35"/>
      <c r="NTX127" s="35"/>
      <c r="NTY127" s="35"/>
      <c r="NTZ127" s="35"/>
      <c r="NUA127" s="35"/>
      <c r="NUB127" s="35"/>
      <c r="NUC127" s="35"/>
      <c r="NUD127" s="35"/>
      <c r="NUE127" s="35"/>
      <c r="NUF127" s="35"/>
      <c r="NUG127" s="35"/>
      <c r="NUH127" s="35"/>
      <c r="NUI127" s="35"/>
      <c r="NUJ127" s="35"/>
      <c r="NUK127" s="35"/>
      <c r="NUL127" s="35"/>
      <c r="NUM127" s="35"/>
      <c r="NUN127" s="35"/>
      <c r="NUO127" s="35"/>
      <c r="NUP127" s="35"/>
      <c r="NUQ127" s="35"/>
      <c r="NUR127" s="35"/>
      <c r="NUS127" s="35"/>
      <c r="NUT127" s="35"/>
      <c r="NUU127" s="35"/>
      <c r="NUV127" s="35"/>
      <c r="NUW127" s="35"/>
      <c r="NUX127" s="35"/>
      <c r="NUY127" s="35"/>
      <c r="NUZ127" s="35"/>
      <c r="NVA127" s="35"/>
      <c r="NVB127" s="35"/>
      <c r="NVC127" s="35"/>
      <c r="NVD127" s="35"/>
      <c r="NVE127" s="35"/>
      <c r="NVF127" s="35"/>
      <c r="NVG127" s="35"/>
      <c r="NVH127" s="35"/>
      <c r="NVI127" s="35"/>
      <c r="NVJ127" s="35"/>
      <c r="NVK127" s="35"/>
      <c r="NVL127" s="35"/>
      <c r="NVM127" s="35"/>
      <c r="NVN127" s="35"/>
      <c r="NVO127" s="35"/>
      <c r="NVP127" s="35"/>
      <c r="NVQ127" s="35"/>
      <c r="NVR127" s="35"/>
      <c r="NVS127" s="35"/>
      <c r="NVT127" s="35"/>
      <c r="NVU127" s="35"/>
      <c r="NVV127" s="35"/>
      <c r="NVW127" s="35"/>
      <c r="NVX127" s="35"/>
      <c r="NVY127" s="35"/>
      <c r="NVZ127" s="35"/>
      <c r="NWA127" s="35"/>
      <c r="NWB127" s="35"/>
      <c r="NWC127" s="35"/>
      <c r="NWD127" s="35"/>
      <c r="NWE127" s="35"/>
      <c r="NWF127" s="35"/>
      <c r="NWG127" s="35"/>
      <c r="NWH127" s="35"/>
      <c r="NWI127" s="35"/>
      <c r="NWJ127" s="35"/>
      <c r="NWK127" s="35"/>
      <c r="NWL127" s="35"/>
      <c r="NWM127" s="35"/>
      <c r="NWN127" s="35"/>
      <c r="NWO127" s="35"/>
      <c r="NWP127" s="35"/>
      <c r="NWQ127" s="35"/>
      <c r="NWR127" s="35"/>
      <c r="NWS127" s="35"/>
      <c r="NWT127" s="35"/>
      <c r="NWU127" s="35"/>
      <c r="NWV127" s="35"/>
      <c r="NWW127" s="35"/>
      <c r="NWX127" s="35"/>
      <c r="NWY127" s="35"/>
      <c r="NWZ127" s="35"/>
      <c r="NXA127" s="35"/>
      <c r="NXB127" s="35"/>
      <c r="NXC127" s="35"/>
      <c r="NXD127" s="35"/>
      <c r="NXE127" s="35"/>
      <c r="NXF127" s="35"/>
      <c r="NXG127" s="35"/>
      <c r="NXH127" s="35"/>
      <c r="NXI127" s="35"/>
      <c r="NXJ127" s="35"/>
      <c r="NXK127" s="35"/>
      <c r="NXL127" s="35"/>
      <c r="NXM127" s="35"/>
      <c r="NXN127" s="35"/>
      <c r="NXO127" s="35"/>
      <c r="NXP127" s="35"/>
      <c r="NXQ127" s="35"/>
      <c r="NXR127" s="35"/>
      <c r="NXS127" s="35"/>
      <c r="NXT127" s="35"/>
      <c r="NXU127" s="35"/>
      <c r="NXV127" s="35"/>
      <c r="NXW127" s="35"/>
      <c r="NXX127" s="35"/>
      <c r="NXY127" s="35"/>
      <c r="NXZ127" s="35"/>
      <c r="NYA127" s="35"/>
      <c r="NYB127" s="35"/>
      <c r="NYC127" s="35"/>
      <c r="NYD127" s="35"/>
      <c r="NYE127" s="35"/>
      <c r="NYF127" s="35"/>
      <c r="NYG127" s="35"/>
      <c r="NYH127" s="35"/>
      <c r="NYI127" s="35"/>
      <c r="NYJ127" s="35"/>
      <c r="NYK127" s="35"/>
      <c r="NYL127" s="35"/>
      <c r="NYM127" s="35"/>
      <c r="NYN127" s="35"/>
      <c r="NYO127" s="35"/>
      <c r="NYP127" s="35"/>
      <c r="NYQ127" s="35"/>
      <c r="NYR127" s="35"/>
      <c r="NYS127" s="35"/>
      <c r="NYT127" s="35"/>
      <c r="NYU127" s="35"/>
      <c r="NYV127" s="35"/>
      <c r="NYW127" s="35"/>
      <c r="NYX127" s="35"/>
      <c r="NYY127" s="35"/>
      <c r="NYZ127" s="35"/>
      <c r="NZA127" s="35"/>
      <c r="NZB127" s="35"/>
      <c r="NZC127" s="35"/>
      <c r="NZD127" s="35"/>
      <c r="NZE127" s="35"/>
      <c r="NZF127" s="35"/>
      <c r="NZG127" s="35"/>
      <c r="NZH127" s="35"/>
      <c r="NZI127" s="35"/>
      <c r="NZJ127" s="35"/>
      <c r="NZK127" s="35"/>
      <c r="NZL127" s="35"/>
      <c r="NZM127" s="35"/>
      <c r="NZN127" s="35"/>
      <c r="NZO127" s="35"/>
      <c r="NZP127" s="35"/>
      <c r="NZQ127" s="35"/>
      <c r="NZR127" s="35"/>
      <c r="NZS127" s="35"/>
      <c r="NZT127" s="35"/>
      <c r="NZU127" s="35"/>
      <c r="NZV127" s="35"/>
      <c r="NZW127" s="35"/>
      <c r="NZX127" s="35"/>
      <c r="NZY127" s="35"/>
      <c r="NZZ127" s="35"/>
      <c r="OAA127" s="35"/>
      <c r="OAB127" s="35"/>
      <c r="OAC127" s="35"/>
      <c r="OAD127" s="35"/>
      <c r="OAE127" s="35"/>
      <c r="OAF127" s="35"/>
      <c r="OAG127" s="35"/>
      <c r="OAH127" s="35"/>
      <c r="OAI127" s="35"/>
      <c r="OAJ127" s="35"/>
      <c r="OAK127" s="35"/>
      <c r="OAL127" s="35"/>
      <c r="OAM127" s="35"/>
      <c r="OAN127" s="35"/>
      <c r="OAO127" s="35"/>
      <c r="OAP127" s="35"/>
      <c r="OAQ127" s="35"/>
      <c r="OAR127" s="35"/>
      <c r="OAS127" s="35"/>
      <c r="OAT127" s="35"/>
      <c r="OAU127" s="35"/>
      <c r="OAV127" s="35"/>
      <c r="OAW127" s="35"/>
      <c r="OAX127" s="35"/>
      <c r="OAY127" s="35"/>
      <c r="OAZ127" s="35"/>
      <c r="OBA127" s="35"/>
      <c r="OBB127" s="35"/>
      <c r="OBC127" s="35"/>
      <c r="OBD127" s="35"/>
      <c r="OBE127" s="35"/>
      <c r="OBF127" s="35"/>
      <c r="OBG127" s="35"/>
      <c r="OBH127" s="35"/>
      <c r="OBI127" s="35"/>
      <c r="OBJ127" s="35"/>
      <c r="OBK127" s="35"/>
      <c r="OBL127" s="35"/>
      <c r="OBM127" s="35"/>
      <c r="OBN127" s="35"/>
      <c r="OBO127" s="35"/>
      <c r="OBP127" s="35"/>
      <c r="OBQ127" s="35"/>
      <c r="OBR127" s="35"/>
      <c r="OBS127" s="35"/>
      <c r="OBT127" s="35"/>
      <c r="OBU127" s="35"/>
      <c r="OBV127" s="35"/>
      <c r="OBW127" s="35"/>
      <c r="OBX127" s="35"/>
      <c r="OBY127" s="35"/>
      <c r="OBZ127" s="35"/>
      <c r="OCA127" s="35"/>
      <c r="OCB127" s="35"/>
      <c r="OCC127" s="35"/>
      <c r="OCD127" s="35"/>
      <c r="OCE127" s="35"/>
      <c r="OCF127" s="35"/>
      <c r="OCG127" s="35"/>
      <c r="OCH127" s="35"/>
      <c r="OCI127" s="35"/>
      <c r="OCJ127" s="35"/>
      <c r="OCK127" s="35"/>
      <c r="OCL127" s="35"/>
      <c r="OCM127" s="35"/>
      <c r="OCN127" s="35"/>
      <c r="OCO127" s="35"/>
      <c r="OCP127" s="35"/>
      <c r="OCQ127" s="35"/>
      <c r="OCR127" s="35"/>
      <c r="OCS127" s="35"/>
      <c r="OCT127" s="35"/>
      <c r="OCU127" s="35"/>
      <c r="OCV127" s="35"/>
      <c r="OCW127" s="35"/>
      <c r="OCX127" s="35"/>
      <c r="OCY127" s="35"/>
      <c r="OCZ127" s="35"/>
      <c r="ODA127" s="35"/>
      <c r="ODB127" s="35"/>
      <c r="ODC127" s="35"/>
      <c r="ODD127" s="35"/>
      <c r="ODE127" s="35"/>
      <c r="ODF127" s="35"/>
      <c r="ODG127" s="35"/>
      <c r="ODH127" s="35"/>
      <c r="ODI127" s="35"/>
      <c r="ODJ127" s="35"/>
      <c r="ODK127" s="35"/>
      <c r="ODL127" s="35"/>
      <c r="ODM127" s="35"/>
      <c r="ODN127" s="35"/>
      <c r="ODO127" s="35"/>
      <c r="ODP127" s="35"/>
      <c r="ODQ127" s="35"/>
      <c r="ODR127" s="35"/>
      <c r="ODS127" s="35"/>
      <c r="ODT127" s="35"/>
      <c r="ODU127" s="35"/>
      <c r="ODV127" s="35"/>
      <c r="ODW127" s="35"/>
      <c r="ODX127" s="35"/>
      <c r="ODY127" s="35"/>
      <c r="ODZ127" s="35"/>
      <c r="OEA127" s="35"/>
      <c r="OEB127" s="35"/>
      <c r="OEC127" s="35"/>
      <c r="OED127" s="35"/>
      <c r="OEE127" s="35"/>
      <c r="OEF127" s="35"/>
      <c r="OEG127" s="35"/>
      <c r="OEH127" s="35"/>
      <c r="OEI127" s="35"/>
      <c r="OEJ127" s="35"/>
      <c r="OEK127" s="35"/>
      <c r="OEL127" s="35"/>
      <c r="OEM127" s="35"/>
      <c r="OEN127" s="35"/>
      <c r="OEO127" s="35"/>
      <c r="OEP127" s="35"/>
      <c r="OEQ127" s="35"/>
      <c r="OER127" s="35"/>
      <c r="OES127" s="35"/>
      <c r="OET127" s="35"/>
      <c r="OEU127" s="35"/>
      <c r="OEV127" s="35"/>
      <c r="OEW127" s="35"/>
      <c r="OEX127" s="35"/>
      <c r="OEY127" s="35"/>
      <c r="OEZ127" s="35"/>
      <c r="OFA127" s="35"/>
      <c r="OFB127" s="35"/>
      <c r="OFC127" s="35"/>
      <c r="OFD127" s="35"/>
      <c r="OFE127" s="35"/>
      <c r="OFF127" s="35"/>
      <c r="OFG127" s="35"/>
      <c r="OFH127" s="35"/>
      <c r="OFI127" s="35"/>
      <c r="OFJ127" s="35"/>
      <c r="OFK127" s="35"/>
      <c r="OFL127" s="35"/>
      <c r="OFM127" s="35"/>
      <c r="OFN127" s="35"/>
      <c r="OFO127" s="35"/>
      <c r="OFP127" s="35"/>
      <c r="OFQ127" s="35"/>
      <c r="OFR127" s="35"/>
      <c r="OFS127" s="35"/>
      <c r="OFT127" s="35"/>
      <c r="OFU127" s="35"/>
      <c r="OFV127" s="35"/>
      <c r="OFW127" s="35"/>
      <c r="OFX127" s="35"/>
      <c r="OFY127" s="35"/>
      <c r="OFZ127" s="35"/>
      <c r="OGA127" s="35"/>
      <c r="OGB127" s="35"/>
      <c r="OGC127" s="35"/>
      <c r="OGD127" s="35"/>
      <c r="OGE127" s="35"/>
      <c r="OGF127" s="35"/>
      <c r="OGG127" s="35"/>
      <c r="OGH127" s="35"/>
      <c r="OGI127" s="35"/>
      <c r="OGJ127" s="35"/>
      <c r="OGK127" s="35"/>
      <c r="OGL127" s="35"/>
      <c r="OGM127" s="35"/>
      <c r="OGN127" s="35"/>
      <c r="OGO127" s="35"/>
      <c r="OGP127" s="35"/>
      <c r="OGQ127" s="35"/>
      <c r="OGR127" s="35"/>
      <c r="OGS127" s="35"/>
      <c r="OGT127" s="35"/>
      <c r="OGU127" s="35"/>
      <c r="OGV127" s="35"/>
      <c r="OGW127" s="35"/>
      <c r="OGX127" s="35"/>
      <c r="OGY127" s="35"/>
      <c r="OGZ127" s="35"/>
      <c r="OHA127" s="35"/>
      <c r="OHB127" s="35"/>
      <c r="OHC127" s="35"/>
      <c r="OHD127" s="35"/>
      <c r="OHE127" s="35"/>
      <c r="OHF127" s="35"/>
      <c r="OHG127" s="35"/>
      <c r="OHH127" s="35"/>
      <c r="OHI127" s="35"/>
      <c r="OHJ127" s="35"/>
      <c r="OHK127" s="35"/>
      <c r="OHL127" s="35"/>
      <c r="OHM127" s="35"/>
      <c r="OHN127" s="35"/>
      <c r="OHO127" s="35"/>
      <c r="OHP127" s="35"/>
      <c r="OHQ127" s="35"/>
      <c r="OHR127" s="35"/>
      <c r="OHS127" s="35"/>
      <c r="OHT127" s="35"/>
      <c r="OHU127" s="35"/>
      <c r="OHV127" s="35"/>
      <c r="OHW127" s="35"/>
      <c r="OHX127" s="35"/>
      <c r="OHY127" s="35"/>
      <c r="OHZ127" s="35"/>
      <c r="OIA127" s="35"/>
      <c r="OIB127" s="35"/>
      <c r="OIC127" s="35"/>
      <c r="OID127" s="35"/>
      <c r="OIE127" s="35"/>
      <c r="OIF127" s="35"/>
      <c r="OIG127" s="35"/>
      <c r="OIH127" s="35"/>
      <c r="OII127" s="35"/>
      <c r="OIJ127" s="35"/>
      <c r="OIK127" s="35"/>
      <c r="OIL127" s="35"/>
      <c r="OIM127" s="35"/>
      <c r="OIN127" s="35"/>
      <c r="OIO127" s="35"/>
      <c r="OIP127" s="35"/>
      <c r="OIQ127" s="35"/>
      <c r="OIR127" s="35"/>
      <c r="OIS127" s="35"/>
      <c r="OIT127" s="35"/>
      <c r="OIU127" s="35"/>
      <c r="OIV127" s="35"/>
      <c r="OIW127" s="35"/>
      <c r="OIX127" s="35"/>
      <c r="OIY127" s="35"/>
      <c r="OIZ127" s="35"/>
      <c r="OJA127" s="35"/>
      <c r="OJB127" s="35"/>
      <c r="OJC127" s="35"/>
      <c r="OJD127" s="35"/>
      <c r="OJE127" s="35"/>
      <c r="OJF127" s="35"/>
      <c r="OJG127" s="35"/>
      <c r="OJH127" s="35"/>
      <c r="OJI127" s="35"/>
      <c r="OJJ127" s="35"/>
      <c r="OJK127" s="35"/>
      <c r="OJL127" s="35"/>
      <c r="OJM127" s="35"/>
      <c r="OJN127" s="35"/>
      <c r="OJO127" s="35"/>
      <c r="OJP127" s="35"/>
      <c r="OJQ127" s="35"/>
      <c r="OJR127" s="35"/>
      <c r="OJS127" s="35"/>
      <c r="OJT127" s="35"/>
      <c r="OJU127" s="35"/>
      <c r="OJV127" s="35"/>
      <c r="OJW127" s="35"/>
      <c r="OJX127" s="35"/>
      <c r="OJY127" s="35"/>
      <c r="OJZ127" s="35"/>
      <c r="OKA127" s="35"/>
      <c r="OKB127" s="35"/>
      <c r="OKC127" s="35"/>
      <c r="OKD127" s="35"/>
      <c r="OKE127" s="35"/>
      <c r="OKF127" s="35"/>
      <c r="OKG127" s="35"/>
      <c r="OKH127" s="35"/>
      <c r="OKI127" s="35"/>
      <c r="OKJ127" s="35"/>
      <c r="OKK127" s="35"/>
      <c r="OKL127" s="35"/>
      <c r="OKM127" s="35"/>
      <c r="OKN127" s="35"/>
      <c r="OKO127" s="35"/>
      <c r="OKP127" s="35"/>
      <c r="OKQ127" s="35"/>
      <c r="OKR127" s="35"/>
      <c r="OKS127" s="35"/>
      <c r="OKT127" s="35"/>
      <c r="OKU127" s="35"/>
      <c r="OKV127" s="35"/>
      <c r="OKW127" s="35"/>
      <c r="OKX127" s="35"/>
      <c r="OKY127" s="35"/>
      <c r="OKZ127" s="35"/>
      <c r="OLA127" s="35"/>
      <c r="OLB127" s="35"/>
      <c r="OLC127" s="35"/>
      <c r="OLD127" s="35"/>
      <c r="OLE127" s="35"/>
      <c r="OLF127" s="35"/>
      <c r="OLG127" s="35"/>
      <c r="OLH127" s="35"/>
      <c r="OLI127" s="35"/>
      <c r="OLJ127" s="35"/>
      <c r="OLK127" s="35"/>
      <c r="OLL127" s="35"/>
      <c r="OLM127" s="35"/>
      <c r="OLN127" s="35"/>
      <c r="OLO127" s="35"/>
      <c r="OLP127" s="35"/>
      <c r="OLQ127" s="35"/>
      <c r="OLR127" s="35"/>
      <c r="OLS127" s="35"/>
      <c r="OLT127" s="35"/>
      <c r="OLU127" s="35"/>
      <c r="OLV127" s="35"/>
      <c r="OLW127" s="35"/>
      <c r="OLX127" s="35"/>
      <c r="OLY127" s="35"/>
      <c r="OLZ127" s="35"/>
      <c r="OMA127" s="35"/>
      <c r="OMB127" s="35"/>
      <c r="OMC127" s="35"/>
      <c r="OMD127" s="35"/>
      <c r="OME127" s="35"/>
      <c r="OMF127" s="35"/>
      <c r="OMG127" s="35"/>
      <c r="OMH127" s="35"/>
      <c r="OMI127" s="35"/>
      <c r="OMJ127" s="35"/>
      <c r="OMK127" s="35"/>
      <c r="OML127" s="35"/>
      <c r="OMM127" s="35"/>
      <c r="OMN127" s="35"/>
      <c r="OMO127" s="35"/>
      <c r="OMP127" s="35"/>
      <c r="OMQ127" s="35"/>
      <c r="OMR127" s="35"/>
      <c r="OMS127" s="35"/>
      <c r="OMT127" s="35"/>
      <c r="OMU127" s="35"/>
      <c r="OMV127" s="35"/>
      <c r="OMW127" s="35"/>
      <c r="OMX127" s="35"/>
      <c r="OMY127" s="35"/>
      <c r="OMZ127" s="35"/>
      <c r="ONA127" s="35"/>
      <c r="ONB127" s="35"/>
      <c r="ONC127" s="35"/>
      <c r="OND127" s="35"/>
      <c r="ONE127" s="35"/>
      <c r="ONF127" s="35"/>
      <c r="ONG127" s="35"/>
      <c r="ONH127" s="35"/>
      <c r="ONI127" s="35"/>
      <c r="ONJ127" s="35"/>
      <c r="ONK127" s="35"/>
      <c r="ONL127" s="35"/>
      <c r="ONM127" s="35"/>
      <c r="ONN127" s="35"/>
      <c r="ONO127" s="35"/>
      <c r="ONP127" s="35"/>
      <c r="ONQ127" s="35"/>
      <c r="ONR127" s="35"/>
      <c r="ONS127" s="35"/>
      <c r="ONT127" s="35"/>
      <c r="ONU127" s="35"/>
      <c r="ONV127" s="35"/>
      <c r="ONW127" s="35"/>
      <c r="ONX127" s="35"/>
      <c r="ONY127" s="35"/>
      <c r="ONZ127" s="35"/>
      <c r="OOA127" s="35"/>
      <c r="OOB127" s="35"/>
      <c r="OOC127" s="35"/>
      <c r="OOD127" s="35"/>
      <c r="OOE127" s="35"/>
      <c r="OOF127" s="35"/>
      <c r="OOG127" s="35"/>
      <c r="OOH127" s="35"/>
      <c r="OOI127" s="35"/>
      <c r="OOJ127" s="35"/>
      <c r="OOK127" s="35"/>
      <c r="OOL127" s="35"/>
      <c r="OOM127" s="35"/>
      <c r="OON127" s="35"/>
      <c r="OOO127" s="35"/>
      <c r="OOP127" s="35"/>
      <c r="OOQ127" s="35"/>
      <c r="OOR127" s="35"/>
      <c r="OOS127" s="35"/>
      <c r="OOT127" s="35"/>
      <c r="OOU127" s="35"/>
      <c r="OOV127" s="35"/>
      <c r="OOW127" s="35"/>
      <c r="OOX127" s="35"/>
      <c r="OOY127" s="35"/>
      <c r="OOZ127" s="35"/>
      <c r="OPA127" s="35"/>
      <c r="OPB127" s="35"/>
      <c r="OPC127" s="35"/>
      <c r="OPD127" s="35"/>
      <c r="OPE127" s="35"/>
      <c r="OPF127" s="35"/>
      <c r="OPG127" s="35"/>
      <c r="OPH127" s="35"/>
      <c r="OPI127" s="35"/>
      <c r="OPJ127" s="35"/>
      <c r="OPK127" s="35"/>
      <c r="OPL127" s="35"/>
      <c r="OPM127" s="35"/>
      <c r="OPN127" s="35"/>
      <c r="OPO127" s="35"/>
      <c r="OPP127" s="35"/>
      <c r="OPQ127" s="35"/>
      <c r="OPR127" s="35"/>
      <c r="OPS127" s="35"/>
      <c r="OPT127" s="35"/>
      <c r="OPU127" s="35"/>
      <c r="OPV127" s="35"/>
      <c r="OPW127" s="35"/>
      <c r="OPX127" s="35"/>
      <c r="OPY127" s="35"/>
      <c r="OPZ127" s="35"/>
      <c r="OQA127" s="35"/>
      <c r="OQB127" s="35"/>
      <c r="OQC127" s="35"/>
      <c r="OQD127" s="35"/>
      <c r="OQE127" s="35"/>
      <c r="OQF127" s="35"/>
      <c r="OQG127" s="35"/>
      <c r="OQH127" s="35"/>
      <c r="OQI127" s="35"/>
      <c r="OQJ127" s="35"/>
      <c r="OQK127" s="35"/>
      <c r="OQL127" s="35"/>
      <c r="OQM127" s="35"/>
      <c r="OQN127" s="35"/>
      <c r="OQO127" s="35"/>
      <c r="OQP127" s="35"/>
      <c r="OQQ127" s="35"/>
      <c r="OQR127" s="35"/>
      <c r="OQS127" s="35"/>
      <c r="OQT127" s="35"/>
      <c r="OQU127" s="35"/>
      <c r="OQV127" s="35"/>
      <c r="OQW127" s="35"/>
      <c r="OQX127" s="35"/>
      <c r="OQY127" s="35"/>
      <c r="OQZ127" s="35"/>
      <c r="ORA127" s="35"/>
      <c r="ORB127" s="35"/>
      <c r="ORC127" s="35"/>
      <c r="ORD127" s="35"/>
      <c r="ORE127" s="35"/>
      <c r="ORF127" s="35"/>
      <c r="ORG127" s="35"/>
      <c r="ORH127" s="35"/>
      <c r="ORI127" s="35"/>
      <c r="ORJ127" s="35"/>
      <c r="ORK127" s="35"/>
      <c r="ORL127" s="35"/>
      <c r="ORM127" s="35"/>
      <c r="ORN127" s="35"/>
      <c r="ORO127" s="35"/>
      <c r="ORP127" s="35"/>
      <c r="ORQ127" s="35"/>
      <c r="ORR127" s="35"/>
      <c r="ORS127" s="35"/>
      <c r="ORT127" s="35"/>
      <c r="ORU127" s="35"/>
      <c r="ORV127" s="35"/>
      <c r="ORW127" s="35"/>
      <c r="ORX127" s="35"/>
      <c r="ORY127" s="35"/>
      <c r="ORZ127" s="35"/>
      <c r="OSA127" s="35"/>
      <c r="OSB127" s="35"/>
      <c r="OSC127" s="35"/>
      <c r="OSD127" s="35"/>
      <c r="OSE127" s="35"/>
      <c r="OSF127" s="35"/>
      <c r="OSG127" s="35"/>
      <c r="OSH127" s="35"/>
      <c r="OSI127" s="35"/>
      <c r="OSJ127" s="35"/>
      <c r="OSK127" s="35"/>
      <c r="OSL127" s="35"/>
      <c r="OSM127" s="35"/>
      <c r="OSN127" s="35"/>
      <c r="OSO127" s="35"/>
      <c r="OSP127" s="35"/>
      <c r="OSQ127" s="35"/>
      <c r="OSR127" s="35"/>
      <c r="OSS127" s="35"/>
      <c r="OST127" s="35"/>
      <c r="OSU127" s="35"/>
      <c r="OSV127" s="35"/>
      <c r="OSW127" s="35"/>
      <c r="OSX127" s="35"/>
      <c r="OSY127" s="35"/>
      <c r="OSZ127" s="35"/>
      <c r="OTA127" s="35"/>
      <c r="OTB127" s="35"/>
      <c r="OTC127" s="35"/>
      <c r="OTD127" s="35"/>
      <c r="OTE127" s="35"/>
      <c r="OTF127" s="35"/>
      <c r="OTG127" s="35"/>
      <c r="OTH127" s="35"/>
      <c r="OTI127" s="35"/>
      <c r="OTJ127" s="35"/>
      <c r="OTK127" s="35"/>
      <c r="OTL127" s="35"/>
      <c r="OTM127" s="35"/>
      <c r="OTN127" s="35"/>
      <c r="OTO127" s="35"/>
      <c r="OTP127" s="35"/>
      <c r="OTQ127" s="35"/>
      <c r="OTR127" s="35"/>
      <c r="OTS127" s="35"/>
      <c r="OTT127" s="35"/>
      <c r="OTU127" s="35"/>
      <c r="OTV127" s="35"/>
      <c r="OTW127" s="35"/>
      <c r="OTX127" s="35"/>
      <c r="OTY127" s="35"/>
      <c r="OTZ127" s="35"/>
      <c r="OUA127" s="35"/>
      <c r="OUB127" s="35"/>
      <c r="OUC127" s="35"/>
      <c r="OUD127" s="35"/>
      <c r="OUE127" s="35"/>
      <c r="OUF127" s="35"/>
      <c r="OUG127" s="35"/>
      <c r="OUH127" s="35"/>
      <c r="OUI127" s="35"/>
      <c r="OUJ127" s="35"/>
      <c r="OUK127" s="35"/>
      <c r="OUL127" s="35"/>
      <c r="OUM127" s="35"/>
      <c r="OUN127" s="35"/>
      <c r="OUO127" s="35"/>
      <c r="OUP127" s="35"/>
      <c r="OUQ127" s="35"/>
      <c r="OUR127" s="35"/>
      <c r="OUS127" s="35"/>
      <c r="OUT127" s="35"/>
      <c r="OUU127" s="35"/>
      <c r="OUV127" s="35"/>
      <c r="OUW127" s="35"/>
      <c r="OUX127" s="35"/>
      <c r="OUY127" s="35"/>
      <c r="OUZ127" s="35"/>
      <c r="OVA127" s="35"/>
      <c r="OVB127" s="35"/>
      <c r="OVC127" s="35"/>
      <c r="OVD127" s="35"/>
      <c r="OVE127" s="35"/>
      <c r="OVF127" s="35"/>
      <c r="OVG127" s="35"/>
      <c r="OVH127" s="35"/>
      <c r="OVI127" s="35"/>
      <c r="OVJ127" s="35"/>
      <c r="OVK127" s="35"/>
      <c r="OVL127" s="35"/>
      <c r="OVM127" s="35"/>
      <c r="OVN127" s="35"/>
      <c r="OVO127" s="35"/>
      <c r="OVP127" s="35"/>
      <c r="OVQ127" s="35"/>
      <c r="OVR127" s="35"/>
      <c r="OVS127" s="35"/>
      <c r="OVT127" s="35"/>
      <c r="OVU127" s="35"/>
      <c r="OVV127" s="35"/>
      <c r="OVW127" s="35"/>
      <c r="OVX127" s="35"/>
      <c r="OVY127" s="35"/>
      <c r="OVZ127" s="35"/>
      <c r="OWA127" s="35"/>
      <c r="OWB127" s="35"/>
      <c r="OWC127" s="35"/>
      <c r="OWD127" s="35"/>
      <c r="OWE127" s="35"/>
      <c r="OWF127" s="35"/>
      <c r="OWG127" s="35"/>
      <c r="OWH127" s="35"/>
      <c r="OWI127" s="35"/>
      <c r="OWJ127" s="35"/>
      <c r="OWK127" s="35"/>
      <c r="OWL127" s="35"/>
      <c r="OWM127" s="35"/>
      <c r="OWN127" s="35"/>
      <c r="OWO127" s="35"/>
      <c r="OWP127" s="35"/>
      <c r="OWQ127" s="35"/>
      <c r="OWR127" s="35"/>
      <c r="OWS127" s="35"/>
      <c r="OWT127" s="35"/>
      <c r="OWU127" s="35"/>
      <c r="OWV127" s="35"/>
      <c r="OWW127" s="35"/>
      <c r="OWX127" s="35"/>
      <c r="OWY127" s="35"/>
      <c r="OWZ127" s="35"/>
      <c r="OXA127" s="35"/>
      <c r="OXB127" s="35"/>
      <c r="OXC127" s="35"/>
      <c r="OXD127" s="35"/>
      <c r="OXE127" s="35"/>
      <c r="OXF127" s="35"/>
      <c r="OXG127" s="35"/>
      <c r="OXH127" s="35"/>
      <c r="OXI127" s="35"/>
      <c r="OXJ127" s="35"/>
      <c r="OXK127" s="35"/>
      <c r="OXL127" s="35"/>
      <c r="OXM127" s="35"/>
      <c r="OXN127" s="35"/>
      <c r="OXO127" s="35"/>
      <c r="OXP127" s="35"/>
      <c r="OXQ127" s="35"/>
      <c r="OXR127" s="35"/>
      <c r="OXS127" s="35"/>
      <c r="OXT127" s="35"/>
      <c r="OXU127" s="35"/>
      <c r="OXV127" s="35"/>
      <c r="OXW127" s="35"/>
      <c r="OXX127" s="35"/>
      <c r="OXY127" s="35"/>
      <c r="OXZ127" s="35"/>
      <c r="OYA127" s="35"/>
      <c r="OYB127" s="35"/>
      <c r="OYC127" s="35"/>
      <c r="OYD127" s="35"/>
      <c r="OYE127" s="35"/>
      <c r="OYF127" s="35"/>
      <c r="OYG127" s="35"/>
      <c r="OYH127" s="35"/>
      <c r="OYI127" s="35"/>
      <c r="OYJ127" s="35"/>
      <c r="OYK127" s="35"/>
      <c r="OYL127" s="35"/>
      <c r="OYM127" s="35"/>
      <c r="OYN127" s="35"/>
      <c r="OYO127" s="35"/>
      <c r="OYP127" s="35"/>
      <c r="OYQ127" s="35"/>
      <c r="OYR127" s="35"/>
      <c r="OYS127" s="35"/>
      <c r="OYT127" s="35"/>
      <c r="OYU127" s="35"/>
      <c r="OYV127" s="35"/>
      <c r="OYW127" s="35"/>
      <c r="OYX127" s="35"/>
      <c r="OYY127" s="35"/>
      <c r="OYZ127" s="35"/>
      <c r="OZA127" s="35"/>
      <c r="OZB127" s="35"/>
      <c r="OZC127" s="35"/>
      <c r="OZD127" s="35"/>
      <c r="OZE127" s="35"/>
      <c r="OZF127" s="35"/>
      <c r="OZG127" s="35"/>
      <c r="OZH127" s="35"/>
      <c r="OZI127" s="35"/>
      <c r="OZJ127" s="35"/>
      <c r="OZK127" s="35"/>
      <c r="OZL127" s="35"/>
      <c r="OZM127" s="35"/>
      <c r="OZN127" s="35"/>
      <c r="OZO127" s="35"/>
      <c r="OZP127" s="35"/>
      <c r="OZQ127" s="35"/>
      <c r="OZR127" s="35"/>
      <c r="OZS127" s="35"/>
      <c r="OZT127" s="35"/>
      <c r="OZU127" s="35"/>
      <c r="OZV127" s="35"/>
      <c r="OZW127" s="35"/>
      <c r="OZX127" s="35"/>
      <c r="OZY127" s="35"/>
      <c r="OZZ127" s="35"/>
      <c r="PAA127" s="35"/>
      <c r="PAB127" s="35"/>
      <c r="PAC127" s="35"/>
      <c r="PAD127" s="35"/>
      <c r="PAE127" s="35"/>
      <c r="PAF127" s="35"/>
      <c r="PAG127" s="35"/>
      <c r="PAH127" s="35"/>
      <c r="PAI127" s="35"/>
      <c r="PAJ127" s="35"/>
      <c r="PAK127" s="35"/>
      <c r="PAL127" s="35"/>
      <c r="PAM127" s="35"/>
      <c r="PAN127" s="35"/>
      <c r="PAO127" s="35"/>
      <c r="PAP127" s="35"/>
      <c r="PAQ127" s="35"/>
      <c r="PAR127" s="35"/>
      <c r="PAS127" s="35"/>
      <c r="PAT127" s="35"/>
      <c r="PAU127" s="35"/>
      <c r="PAV127" s="35"/>
      <c r="PAW127" s="35"/>
      <c r="PAX127" s="35"/>
      <c r="PAY127" s="35"/>
      <c r="PAZ127" s="35"/>
      <c r="PBA127" s="35"/>
      <c r="PBB127" s="35"/>
      <c r="PBC127" s="35"/>
      <c r="PBD127" s="35"/>
      <c r="PBE127" s="35"/>
      <c r="PBF127" s="35"/>
      <c r="PBG127" s="35"/>
      <c r="PBH127" s="35"/>
      <c r="PBI127" s="35"/>
      <c r="PBJ127" s="35"/>
      <c r="PBK127" s="35"/>
      <c r="PBL127" s="35"/>
      <c r="PBM127" s="35"/>
      <c r="PBN127" s="35"/>
      <c r="PBO127" s="35"/>
      <c r="PBP127" s="35"/>
      <c r="PBQ127" s="35"/>
      <c r="PBR127" s="35"/>
      <c r="PBS127" s="35"/>
      <c r="PBT127" s="35"/>
      <c r="PBU127" s="35"/>
      <c r="PBV127" s="35"/>
      <c r="PBW127" s="35"/>
      <c r="PBX127" s="35"/>
      <c r="PBY127" s="35"/>
      <c r="PBZ127" s="35"/>
      <c r="PCA127" s="35"/>
      <c r="PCB127" s="35"/>
      <c r="PCC127" s="35"/>
      <c r="PCD127" s="35"/>
      <c r="PCE127" s="35"/>
      <c r="PCF127" s="35"/>
      <c r="PCG127" s="35"/>
      <c r="PCH127" s="35"/>
      <c r="PCI127" s="35"/>
      <c r="PCJ127" s="35"/>
      <c r="PCK127" s="35"/>
      <c r="PCL127" s="35"/>
      <c r="PCM127" s="35"/>
      <c r="PCN127" s="35"/>
      <c r="PCO127" s="35"/>
      <c r="PCP127" s="35"/>
      <c r="PCQ127" s="35"/>
      <c r="PCR127" s="35"/>
      <c r="PCS127" s="35"/>
      <c r="PCT127" s="35"/>
      <c r="PCU127" s="35"/>
      <c r="PCV127" s="35"/>
      <c r="PCW127" s="35"/>
      <c r="PCX127" s="35"/>
      <c r="PCY127" s="35"/>
      <c r="PCZ127" s="35"/>
      <c r="PDA127" s="35"/>
      <c r="PDB127" s="35"/>
      <c r="PDC127" s="35"/>
      <c r="PDD127" s="35"/>
      <c r="PDE127" s="35"/>
      <c r="PDF127" s="35"/>
      <c r="PDG127" s="35"/>
      <c r="PDH127" s="35"/>
      <c r="PDI127" s="35"/>
      <c r="PDJ127" s="35"/>
      <c r="PDK127" s="35"/>
      <c r="PDL127" s="35"/>
      <c r="PDM127" s="35"/>
      <c r="PDN127" s="35"/>
      <c r="PDO127" s="35"/>
      <c r="PDP127" s="35"/>
      <c r="PDQ127" s="35"/>
      <c r="PDR127" s="35"/>
      <c r="PDS127" s="35"/>
      <c r="PDT127" s="35"/>
      <c r="PDU127" s="35"/>
      <c r="PDV127" s="35"/>
      <c r="PDW127" s="35"/>
      <c r="PDX127" s="35"/>
      <c r="PDY127" s="35"/>
      <c r="PDZ127" s="35"/>
      <c r="PEA127" s="35"/>
      <c r="PEB127" s="35"/>
      <c r="PEC127" s="35"/>
      <c r="PED127" s="35"/>
      <c r="PEE127" s="35"/>
      <c r="PEF127" s="35"/>
      <c r="PEG127" s="35"/>
      <c r="PEH127" s="35"/>
      <c r="PEI127" s="35"/>
      <c r="PEJ127" s="35"/>
      <c r="PEK127" s="35"/>
      <c r="PEL127" s="35"/>
      <c r="PEM127" s="35"/>
      <c r="PEN127" s="35"/>
      <c r="PEO127" s="35"/>
      <c r="PEP127" s="35"/>
      <c r="PEQ127" s="35"/>
      <c r="PER127" s="35"/>
      <c r="PES127" s="35"/>
      <c r="PET127" s="35"/>
      <c r="PEU127" s="35"/>
      <c r="PEV127" s="35"/>
      <c r="PEW127" s="35"/>
      <c r="PEX127" s="35"/>
      <c r="PEY127" s="35"/>
      <c r="PEZ127" s="35"/>
      <c r="PFA127" s="35"/>
      <c r="PFB127" s="35"/>
      <c r="PFC127" s="35"/>
      <c r="PFD127" s="35"/>
      <c r="PFE127" s="35"/>
      <c r="PFF127" s="35"/>
      <c r="PFG127" s="35"/>
      <c r="PFH127" s="35"/>
      <c r="PFI127" s="35"/>
      <c r="PFJ127" s="35"/>
      <c r="PFK127" s="35"/>
      <c r="PFL127" s="35"/>
      <c r="PFM127" s="35"/>
      <c r="PFN127" s="35"/>
      <c r="PFO127" s="35"/>
      <c r="PFP127" s="35"/>
      <c r="PFQ127" s="35"/>
      <c r="PFR127" s="35"/>
      <c r="PFS127" s="35"/>
      <c r="PFT127" s="35"/>
      <c r="PFU127" s="35"/>
      <c r="PFV127" s="35"/>
      <c r="PFW127" s="35"/>
      <c r="PFX127" s="35"/>
      <c r="PFY127" s="35"/>
      <c r="PFZ127" s="35"/>
      <c r="PGA127" s="35"/>
      <c r="PGB127" s="35"/>
      <c r="PGC127" s="35"/>
      <c r="PGD127" s="35"/>
      <c r="PGE127" s="35"/>
      <c r="PGF127" s="35"/>
      <c r="PGG127" s="35"/>
      <c r="PGH127" s="35"/>
      <c r="PGI127" s="35"/>
      <c r="PGJ127" s="35"/>
      <c r="PGK127" s="35"/>
      <c r="PGL127" s="35"/>
      <c r="PGM127" s="35"/>
      <c r="PGN127" s="35"/>
      <c r="PGO127" s="35"/>
      <c r="PGP127" s="35"/>
      <c r="PGQ127" s="35"/>
      <c r="PGR127" s="35"/>
      <c r="PGS127" s="35"/>
      <c r="PGT127" s="35"/>
      <c r="PGU127" s="35"/>
      <c r="PGV127" s="35"/>
      <c r="PGW127" s="35"/>
      <c r="PGX127" s="35"/>
      <c r="PGY127" s="35"/>
      <c r="PGZ127" s="35"/>
      <c r="PHA127" s="35"/>
      <c r="PHB127" s="35"/>
      <c r="PHC127" s="35"/>
      <c r="PHD127" s="35"/>
      <c r="PHE127" s="35"/>
      <c r="PHF127" s="35"/>
      <c r="PHG127" s="35"/>
      <c r="PHH127" s="35"/>
      <c r="PHI127" s="35"/>
      <c r="PHJ127" s="35"/>
      <c r="PHK127" s="35"/>
      <c r="PHL127" s="35"/>
      <c r="PHM127" s="35"/>
      <c r="PHN127" s="35"/>
      <c r="PHO127" s="35"/>
      <c r="PHP127" s="35"/>
      <c r="PHQ127" s="35"/>
      <c r="PHR127" s="35"/>
      <c r="PHS127" s="35"/>
      <c r="PHT127" s="35"/>
      <c r="PHU127" s="35"/>
      <c r="PHV127" s="35"/>
      <c r="PHW127" s="35"/>
      <c r="PHX127" s="35"/>
      <c r="PHY127" s="35"/>
      <c r="PHZ127" s="35"/>
      <c r="PIA127" s="35"/>
      <c r="PIB127" s="35"/>
      <c r="PIC127" s="35"/>
      <c r="PID127" s="35"/>
      <c r="PIE127" s="35"/>
      <c r="PIF127" s="35"/>
      <c r="PIG127" s="35"/>
      <c r="PIH127" s="35"/>
      <c r="PII127" s="35"/>
      <c r="PIJ127" s="35"/>
      <c r="PIK127" s="35"/>
      <c r="PIL127" s="35"/>
      <c r="PIM127" s="35"/>
      <c r="PIN127" s="35"/>
      <c r="PIO127" s="35"/>
      <c r="PIP127" s="35"/>
      <c r="PIQ127" s="35"/>
      <c r="PIR127" s="35"/>
      <c r="PIS127" s="35"/>
      <c r="PIT127" s="35"/>
      <c r="PIU127" s="35"/>
      <c r="PIV127" s="35"/>
      <c r="PIW127" s="35"/>
      <c r="PIX127" s="35"/>
      <c r="PIY127" s="35"/>
      <c r="PIZ127" s="35"/>
      <c r="PJA127" s="35"/>
      <c r="PJB127" s="35"/>
      <c r="PJC127" s="35"/>
      <c r="PJD127" s="35"/>
      <c r="PJE127" s="35"/>
      <c r="PJF127" s="35"/>
      <c r="PJG127" s="35"/>
      <c r="PJH127" s="35"/>
      <c r="PJI127" s="35"/>
      <c r="PJJ127" s="35"/>
      <c r="PJK127" s="35"/>
      <c r="PJL127" s="35"/>
      <c r="PJM127" s="35"/>
      <c r="PJN127" s="35"/>
      <c r="PJO127" s="35"/>
      <c r="PJP127" s="35"/>
      <c r="PJQ127" s="35"/>
      <c r="PJR127" s="35"/>
      <c r="PJS127" s="35"/>
      <c r="PJT127" s="35"/>
      <c r="PJU127" s="35"/>
      <c r="PJV127" s="35"/>
      <c r="PJW127" s="35"/>
      <c r="PJX127" s="35"/>
      <c r="PJY127" s="35"/>
      <c r="PJZ127" s="35"/>
      <c r="PKA127" s="35"/>
      <c r="PKB127" s="35"/>
      <c r="PKC127" s="35"/>
      <c r="PKD127" s="35"/>
      <c r="PKE127" s="35"/>
      <c r="PKF127" s="35"/>
      <c r="PKG127" s="35"/>
      <c r="PKH127" s="35"/>
      <c r="PKI127" s="35"/>
      <c r="PKJ127" s="35"/>
      <c r="PKK127" s="35"/>
      <c r="PKL127" s="35"/>
      <c r="PKM127" s="35"/>
      <c r="PKN127" s="35"/>
      <c r="PKO127" s="35"/>
      <c r="PKP127" s="35"/>
      <c r="PKQ127" s="35"/>
      <c r="PKR127" s="35"/>
      <c r="PKS127" s="35"/>
      <c r="PKT127" s="35"/>
      <c r="PKU127" s="35"/>
      <c r="PKV127" s="35"/>
      <c r="PKW127" s="35"/>
      <c r="PKX127" s="35"/>
      <c r="PKY127" s="35"/>
      <c r="PKZ127" s="35"/>
      <c r="PLA127" s="35"/>
      <c r="PLB127" s="35"/>
      <c r="PLC127" s="35"/>
      <c r="PLD127" s="35"/>
      <c r="PLE127" s="35"/>
      <c r="PLF127" s="35"/>
      <c r="PLG127" s="35"/>
      <c r="PLH127" s="35"/>
      <c r="PLI127" s="35"/>
      <c r="PLJ127" s="35"/>
      <c r="PLK127" s="35"/>
      <c r="PLL127" s="35"/>
      <c r="PLM127" s="35"/>
      <c r="PLN127" s="35"/>
      <c r="PLO127" s="35"/>
      <c r="PLP127" s="35"/>
      <c r="PLQ127" s="35"/>
      <c r="PLR127" s="35"/>
      <c r="PLS127" s="35"/>
      <c r="PLT127" s="35"/>
      <c r="PLU127" s="35"/>
      <c r="PLV127" s="35"/>
      <c r="PLW127" s="35"/>
      <c r="PLX127" s="35"/>
      <c r="PLY127" s="35"/>
      <c r="PLZ127" s="35"/>
      <c r="PMA127" s="35"/>
      <c r="PMB127" s="35"/>
      <c r="PMC127" s="35"/>
      <c r="PMD127" s="35"/>
      <c r="PME127" s="35"/>
      <c r="PMF127" s="35"/>
      <c r="PMG127" s="35"/>
      <c r="PMH127" s="35"/>
      <c r="PMI127" s="35"/>
      <c r="PMJ127" s="35"/>
      <c r="PMK127" s="35"/>
      <c r="PML127" s="35"/>
      <c r="PMM127" s="35"/>
      <c r="PMN127" s="35"/>
      <c r="PMO127" s="35"/>
      <c r="PMP127" s="35"/>
      <c r="PMQ127" s="35"/>
      <c r="PMR127" s="35"/>
      <c r="PMS127" s="35"/>
      <c r="PMT127" s="35"/>
      <c r="PMU127" s="35"/>
      <c r="PMV127" s="35"/>
      <c r="PMW127" s="35"/>
      <c r="PMX127" s="35"/>
      <c r="PMY127" s="35"/>
      <c r="PMZ127" s="35"/>
      <c r="PNA127" s="35"/>
      <c r="PNB127" s="35"/>
      <c r="PNC127" s="35"/>
      <c r="PND127" s="35"/>
      <c r="PNE127" s="35"/>
      <c r="PNF127" s="35"/>
      <c r="PNG127" s="35"/>
      <c r="PNH127" s="35"/>
      <c r="PNI127" s="35"/>
      <c r="PNJ127" s="35"/>
      <c r="PNK127" s="35"/>
      <c r="PNL127" s="35"/>
      <c r="PNM127" s="35"/>
      <c r="PNN127" s="35"/>
      <c r="PNO127" s="35"/>
      <c r="PNP127" s="35"/>
      <c r="PNQ127" s="35"/>
      <c r="PNR127" s="35"/>
      <c r="PNS127" s="35"/>
      <c r="PNT127" s="35"/>
      <c r="PNU127" s="35"/>
      <c r="PNV127" s="35"/>
      <c r="PNW127" s="35"/>
      <c r="PNX127" s="35"/>
      <c r="PNY127" s="35"/>
      <c r="PNZ127" s="35"/>
      <c r="POA127" s="35"/>
      <c r="POB127" s="35"/>
      <c r="POC127" s="35"/>
      <c r="POD127" s="35"/>
      <c r="POE127" s="35"/>
      <c r="POF127" s="35"/>
      <c r="POG127" s="35"/>
      <c r="POH127" s="35"/>
      <c r="POI127" s="35"/>
      <c r="POJ127" s="35"/>
      <c r="POK127" s="35"/>
      <c r="POL127" s="35"/>
      <c r="POM127" s="35"/>
      <c r="PON127" s="35"/>
      <c r="POO127" s="35"/>
      <c r="POP127" s="35"/>
      <c r="POQ127" s="35"/>
      <c r="POR127" s="35"/>
      <c r="POS127" s="35"/>
      <c r="POT127" s="35"/>
      <c r="POU127" s="35"/>
      <c r="POV127" s="35"/>
      <c r="POW127" s="35"/>
      <c r="POX127" s="35"/>
      <c r="POY127" s="35"/>
      <c r="POZ127" s="35"/>
      <c r="PPA127" s="35"/>
      <c r="PPB127" s="35"/>
      <c r="PPC127" s="35"/>
      <c r="PPD127" s="35"/>
      <c r="PPE127" s="35"/>
      <c r="PPF127" s="35"/>
      <c r="PPG127" s="35"/>
      <c r="PPH127" s="35"/>
      <c r="PPI127" s="35"/>
      <c r="PPJ127" s="35"/>
      <c r="PPK127" s="35"/>
      <c r="PPL127" s="35"/>
      <c r="PPM127" s="35"/>
      <c r="PPN127" s="35"/>
      <c r="PPO127" s="35"/>
      <c r="PPP127" s="35"/>
      <c r="PPQ127" s="35"/>
      <c r="PPR127" s="35"/>
      <c r="PPS127" s="35"/>
      <c r="PPT127" s="35"/>
      <c r="PPU127" s="35"/>
      <c r="PPV127" s="35"/>
      <c r="PPW127" s="35"/>
      <c r="PPX127" s="35"/>
      <c r="PPY127" s="35"/>
      <c r="PPZ127" s="35"/>
      <c r="PQA127" s="35"/>
      <c r="PQB127" s="35"/>
      <c r="PQC127" s="35"/>
      <c r="PQD127" s="35"/>
      <c r="PQE127" s="35"/>
      <c r="PQF127" s="35"/>
      <c r="PQG127" s="35"/>
      <c r="PQH127" s="35"/>
      <c r="PQI127" s="35"/>
      <c r="PQJ127" s="35"/>
      <c r="PQK127" s="35"/>
      <c r="PQL127" s="35"/>
      <c r="PQM127" s="35"/>
      <c r="PQN127" s="35"/>
      <c r="PQO127" s="35"/>
      <c r="PQP127" s="35"/>
      <c r="PQQ127" s="35"/>
      <c r="PQR127" s="35"/>
      <c r="PQS127" s="35"/>
      <c r="PQT127" s="35"/>
      <c r="PQU127" s="35"/>
      <c r="PQV127" s="35"/>
      <c r="PQW127" s="35"/>
      <c r="PQX127" s="35"/>
      <c r="PQY127" s="35"/>
      <c r="PQZ127" s="35"/>
      <c r="PRA127" s="35"/>
      <c r="PRB127" s="35"/>
      <c r="PRC127" s="35"/>
      <c r="PRD127" s="35"/>
      <c r="PRE127" s="35"/>
      <c r="PRF127" s="35"/>
      <c r="PRG127" s="35"/>
      <c r="PRH127" s="35"/>
      <c r="PRI127" s="35"/>
      <c r="PRJ127" s="35"/>
      <c r="PRK127" s="35"/>
      <c r="PRL127" s="35"/>
      <c r="PRM127" s="35"/>
      <c r="PRN127" s="35"/>
      <c r="PRO127" s="35"/>
      <c r="PRP127" s="35"/>
      <c r="PRQ127" s="35"/>
      <c r="PRR127" s="35"/>
      <c r="PRS127" s="35"/>
      <c r="PRT127" s="35"/>
      <c r="PRU127" s="35"/>
      <c r="PRV127" s="35"/>
      <c r="PRW127" s="35"/>
      <c r="PRX127" s="35"/>
      <c r="PRY127" s="35"/>
      <c r="PRZ127" s="35"/>
      <c r="PSA127" s="35"/>
      <c r="PSB127" s="35"/>
      <c r="PSC127" s="35"/>
      <c r="PSD127" s="35"/>
      <c r="PSE127" s="35"/>
      <c r="PSF127" s="35"/>
      <c r="PSG127" s="35"/>
      <c r="PSH127" s="35"/>
      <c r="PSI127" s="35"/>
      <c r="PSJ127" s="35"/>
      <c r="PSK127" s="35"/>
      <c r="PSL127" s="35"/>
      <c r="PSM127" s="35"/>
      <c r="PSN127" s="35"/>
      <c r="PSO127" s="35"/>
      <c r="PSP127" s="35"/>
      <c r="PSQ127" s="35"/>
      <c r="PSR127" s="35"/>
      <c r="PSS127" s="35"/>
      <c r="PST127" s="35"/>
      <c r="PSU127" s="35"/>
      <c r="PSV127" s="35"/>
      <c r="PSW127" s="35"/>
      <c r="PSX127" s="35"/>
      <c r="PSY127" s="35"/>
      <c r="PSZ127" s="35"/>
      <c r="PTA127" s="35"/>
      <c r="PTB127" s="35"/>
      <c r="PTC127" s="35"/>
      <c r="PTD127" s="35"/>
      <c r="PTE127" s="35"/>
      <c r="PTF127" s="35"/>
      <c r="PTG127" s="35"/>
      <c r="PTH127" s="35"/>
      <c r="PTI127" s="35"/>
      <c r="PTJ127" s="35"/>
      <c r="PTK127" s="35"/>
      <c r="PTL127" s="35"/>
      <c r="PTM127" s="35"/>
      <c r="PTN127" s="35"/>
      <c r="PTO127" s="35"/>
      <c r="PTP127" s="35"/>
      <c r="PTQ127" s="35"/>
      <c r="PTR127" s="35"/>
      <c r="PTS127" s="35"/>
      <c r="PTT127" s="35"/>
      <c r="PTU127" s="35"/>
      <c r="PTV127" s="35"/>
      <c r="PTW127" s="35"/>
      <c r="PTX127" s="35"/>
      <c r="PTY127" s="35"/>
      <c r="PTZ127" s="35"/>
      <c r="PUA127" s="35"/>
      <c r="PUB127" s="35"/>
      <c r="PUC127" s="35"/>
      <c r="PUD127" s="35"/>
      <c r="PUE127" s="35"/>
      <c r="PUF127" s="35"/>
      <c r="PUG127" s="35"/>
      <c r="PUH127" s="35"/>
      <c r="PUI127" s="35"/>
      <c r="PUJ127" s="35"/>
      <c r="PUK127" s="35"/>
      <c r="PUL127" s="35"/>
      <c r="PUM127" s="35"/>
      <c r="PUN127" s="35"/>
      <c r="PUO127" s="35"/>
      <c r="PUP127" s="35"/>
      <c r="PUQ127" s="35"/>
      <c r="PUR127" s="35"/>
      <c r="PUS127" s="35"/>
      <c r="PUT127" s="35"/>
      <c r="PUU127" s="35"/>
      <c r="PUV127" s="35"/>
      <c r="PUW127" s="35"/>
      <c r="PUX127" s="35"/>
      <c r="PUY127" s="35"/>
      <c r="PUZ127" s="35"/>
      <c r="PVA127" s="35"/>
      <c r="PVB127" s="35"/>
      <c r="PVC127" s="35"/>
      <c r="PVD127" s="35"/>
      <c r="PVE127" s="35"/>
      <c r="PVF127" s="35"/>
      <c r="PVG127" s="35"/>
      <c r="PVH127" s="35"/>
      <c r="PVI127" s="35"/>
      <c r="PVJ127" s="35"/>
      <c r="PVK127" s="35"/>
      <c r="PVL127" s="35"/>
      <c r="PVM127" s="35"/>
      <c r="PVN127" s="35"/>
      <c r="PVO127" s="35"/>
      <c r="PVP127" s="35"/>
      <c r="PVQ127" s="35"/>
      <c r="PVR127" s="35"/>
      <c r="PVS127" s="35"/>
      <c r="PVT127" s="35"/>
      <c r="PVU127" s="35"/>
      <c r="PVV127" s="35"/>
      <c r="PVW127" s="35"/>
      <c r="PVX127" s="35"/>
      <c r="PVY127" s="35"/>
      <c r="PVZ127" s="35"/>
      <c r="PWA127" s="35"/>
      <c r="PWB127" s="35"/>
      <c r="PWC127" s="35"/>
      <c r="PWD127" s="35"/>
      <c r="PWE127" s="35"/>
      <c r="PWF127" s="35"/>
      <c r="PWG127" s="35"/>
      <c r="PWH127" s="35"/>
      <c r="PWI127" s="35"/>
      <c r="PWJ127" s="35"/>
      <c r="PWK127" s="35"/>
      <c r="PWL127" s="35"/>
      <c r="PWM127" s="35"/>
      <c r="PWN127" s="35"/>
      <c r="PWO127" s="35"/>
      <c r="PWP127" s="35"/>
      <c r="PWQ127" s="35"/>
      <c r="PWR127" s="35"/>
      <c r="PWS127" s="35"/>
      <c r="PWT127" s="35"/>
      <c r="PWU127" s="35"/>
      <c r="PWV127" s="35"/>
      <c r="PWW127" s="35"/>
      <c r="PWX127" s="35"/>
      <c r="PWY127" s="35"/>
      <c r="PWZ127" s="35"/>
      <c r="PXA127" s="35"/>
      <c r="PXB127" s="35"/>
      <c r="PXC127" s="35"/>
      <c r="PXD127" s="35"/>
      <c r="PXE127" s="35"/>
      <c r="PXF127" s="35"/>
      <c r="PXG127" s="35"/>
      <c r="PXH127" s="35"/>
      <c r="PXI127" s="35"/>
      <c r="PXJ127" s="35"/>
      <c r="PXK127" s="35"/>
      <c r="PXL127" s="35"/>
      <c r="PXM127" s="35"/>
      <c r="PXN127" s="35"/>
      <c r="PXO127" s="35"/>
      <c r="PXP127" s="35"/>
      <c r="PXQ127" s="35"/>
      <c r="PXR127" s="35"/>
      <c r="PXS127" s="35"/>
      <c r="PXT127" s="35"/>
      <c r="PXU127" s="35"/>
      <c r="PXV127" s="35"/>
      <c r="PXW127" s="35"/>
      <c r="PXX127" s="35"/>
      <c r="PXY127" s="35"/>
      <c r="PXZ127" s="35"/>
      <c r="PYA127" s="35"/>
      <c r="PYB127" s="35"/>
      <c r="PYC127" s="35"/>
      <c r="PYD127" s="35"/>
      <c r="PYE127" s="35"/>
      <c r="PYF127" s="35"/>
      <c r="PYG127" s="35"/>
      <c r="PYH127" s="35"/>
      <c r="PYI127" s="35"/>
      <c r="PYJ127" s="35"/>
      <c r="PYK127" s="35"/>
      <c r="PYL127" s="35"/>
      <c r="PYM127" s="35"/>
      <c r="PYN127" s="35"/>
      <c r="PYO127" s="35"/>
      <c r="PYP127" s="35"/>
      <c r="PYQ127" s="35"/>
      <c r="PYR127" s="35"/>
      <c r="PYS127" s="35"/>
      <c r="PYT127" s="35"/>
      <c r="PYU127" s="35"/>
      <c r="PYV127" s="35"/>
      <c r="PYW127" s="35"/>
      <c r="PYX127" s="35"/>
      <c r="PYY127" s="35"/>
      <c r="PYZ127" s="35"/>
      <c r="PZA127" s="35"/>
      <c r="PZB127" s="35"/>
      <c r="PZC127" s="35"/>
      <c r="PZD127" s="35"/>
      <c r="PZE127" s="35"/>
      <c r="PZF127" s="35"/>
      <c r="PZG127" s="35"/>
      <c r="PZH127" s="35"/>
      <c r="PZI127" s="35"/>
      <c r="PZJ127" s="35"/>
      <c r="PZK127" s="35"/>
      <c r="PZL127" s="35"/>
      <c r="PZM127" s="35"/>
      <c r="PZN127" s="35"/>
      <c r="PZO127" s="35"/>
      <c r="PZP127" s="35"/>
      <c r="PZQ127" s="35"/>
      <c r="PZR127" s="35"/>
      <c r="PZS127" s="35"/>
      <c r="PZT127" s="35"/>
      <c r="PZU127" s="35"/>
      <c r="PZV127" s="35"/>
      <c r="PZW127" s="35"/>
      <c r="PZX127" s="35"/>
      <c r="PZY127" s="35"/>
      <c r="PZZ127" s="35"/>
      <c r="QAA127" s="35"/>
      <c r="QAB127" s="35"/>
      <c r="QAC127" s="35"/>
      <c r="QAD127" s="35"/>
      <c r="QAE127" s="35"/>
      <c r="QAF127" s="35"/>
      <c r="QAG127" s="35"/>
      <c r="QAH127" s="35"/>
      <c r="QAI127" s="35"/>
      <c r="QAJ127" s="35"/>
      <c r="QAK127" s="35"/>
      <c r="QAL127" s="35"/>
      <c r="QAM127" s="35"/>
      <c r="QAN127" s="35"/>
      <c r="QAO127" s="35"/>
      <c r="QAP127" s="35"/>
      <c r="QAQ127" s="35"/>
      <c r="QAR127" s="35"/>
      <c r="QAS127" s="35"/>
      <c r="QAT127" s="35"/>
      <c r="QAU127" s="35"/>
      <c r="QAV127" s="35"/>
      <c r="QAW127" s="35"/>
      <c r="QAX127" s="35"/>
      <c r="QAY127" s="35"/>
      <c r="QAZ127" s="35"/>
      <c r="QBA127" s="35"/>
      <c r="QBB127" s="35"/>
      <c r="QBC127" s="35"/>
      <c r="QBD127" s="35"/>
      <c r="QBE127" s="35"/>
      <c r="QBF127" s="35"/>
      <c r="QBG127" s="35"/>
      <c r="QBH127" s="35"/>
      <c r="QBI127" s="35"/>
      <c r="QBJ127" s="35"/>
      <c r="QBK127" s="35"/>
      <c r="QBL127" s="35"/>
      <c r="QBM127" s="35"/>
      <c r="QBN127" s="35"/>
      <c r="QBO127" s="35"/>
      <c r="QBP127" s="35"/>
      <c r="QBQ127" s="35"/>
      <c r="QBR127" s="35"/>
      <c r="QBS127" s="35"/>
      <c r="QBT127" s="35"/>
      <c r="QBU127" s="35"/>
      <c r="QBV127" s="35"/>
      <c r="QBW127" s="35"/>
      <c r="QBX127" s="35"/>
      <c r="QBY127" s="35"/>
      <c r="QBZ127" s="35"/>
      <c r="QCA127" s="35"/>
      <c r="QCB127" s="35"/>
      <c r="QCC127" s="35"/>
      <c r="QCD127" s="35"/>
      <c r="QCE127" s="35"/>
      <c r="QCF127" s="35"/>
      <c r="QCG127" s="35"/>
      <c r="QCH127" s="35"/>
      <c r="QCI127" s="35"/>
      <c r="QCJ127" s="35"/>
      <c r="QCK127" s="35"/>
      <c r="QCL127" s="35"/>
      <c r="QCM127" s="35"/>
      <c r="QCN127" s="35"/>
      <c r="QCO127" s="35"/>
      <c r="QCP127" s="35"/>
      <c r="QCQ127" s="35"/>
      <c r="QCR127" s="35"/>
      <c r="QCS127" s="35"/>
      <c r="QCT127" s="35"/>
      <c r="QCU127" s="35"/>
      <c r="QCV127" s="35"/>
      <c r="QCW127" s="35"/>
      <c r="QCX127" s="35"/>
      <c r="QCY127" s="35"/>
      <c r="QCZ127" s="35"/>
      <c r="QDA127" s="35"/>
      <c r="QDB127" s="35"/>
      <c r="QDC127" s="35"/>
      <c r="QDD127" s="35"/>
      <c r="QDE127" s="35"/>
      <c r="QDF127" s="35"/>
      <c r="QDG127" s="35"/>
      <c r="QDH127" s="35"/>
      <c r="QDI127" s="35"/>
      <c r="QDJ127" s="35"/>
      <c r="QDK127" s="35"/>
      <c r="QDL127" s="35"/>
      <c r="QDM127" s="35"/>
      <c r="QDN127" s="35"/>
      <c r="QDO127" s="35"/>
      <c r="QDP127" s="35"/>
      <c r="QDQ127" s="35"/>
      <c r="QDR127" s="35"/>
      <c r="QDS127" s="35"/>
      <c r="QDT127" s="35"/>
      <c r="QDU127" s="35"/>
      <c r="QDV127" s="35"/>
      <c r="QDW127" s="35"/>
      <c r="QDX127" s="35"/>
      <c r="QDY127" s="35"/>
      <c r="QDZ127" s="35"/>
      <c r="QEA127" s="35"/>
      <c r="QEB127" s="35"/>
      <c r="QEC127" s="35"/>
      <c r="QED127" s="35"/>
      <c r="QEE127" s="35"/>
      <c r="QEF127" s="35"/>
      <c r="QEG127" s="35"/>
      <c r="QEH127" s="35"/>
      <c r="QEI127" s="35"/>
      <c r="QEJ127" s="35"/>
      <c r="QEK127" s="35"/>
      <c r="QEL127" s="35"/>
      <c r="QEM127" s="35"/>
      <c r="QEN127" s="35"/>
      <c r="QEO127" s="35"/>
      <c r="QEP127" s="35"/>
      <c r="QEQ127" s="35"/>
      <c r="QER127" s="35"/>
      <c r="QES127" s="35"/>
      <c r="QET127" s="35"/>
      <c r="QEU127" s="35"/>
      <c r="QEV127" s="35"/>
      <c r="QEW127" s="35"/>
      <c r="QEX127" s="35"/>
      <c r="QEY127" s="35"/>
      <c r="QEZ127" s="35"/>
      <c r="QFA127" s="35"/>
      <c r="QFB127" s="35"/>
      <c r="QFC127" s="35"/>
      <c r="QFD127" s="35"/>
      <c r="QFE127" s="35"/>
      <c r="QFF127" s="35"/>
      <c r="QFG127" s="35"/>
      <c r="QFH127" s="35"/>
      <c r="QFI127" s="35"/>
      <c r="QFJ127" s="35"/>
      <c r="QFK127" s="35"/>
      <c r="QFL127" s="35"/>
      <c r="QFM127" s="35"/>
      <c r="QFN127" s="35"/>
      <c r="QFO127" s="35"/>
      <c r="QFP127" s="35"/>
      <c r="QFQ127" s="35"/>
      <c r="QFR127" s="35"/>
      <c r="QFS127" s="35"/>
      <c r="QFT127" s="35"/>
      <c r="QFU127" s="35"/>
      <c r="QFV127" s="35"/>
      <c r="QFW127" s="35"/>
      <c r="QFX127" s="35"/>
      <c r="QFY127" s="35"/>
      <c r="QFZ127" s="35"/>
      <c r="QGA127" s="35"/>
      <c r="QGB127" s="35"/>
      <c r="QGC127" s="35"/>
      <c r="QGD127" s="35"/>
      <c r="QGE127" s="35"/>
      <c r="QGF127" s="35"/>
      <c r="QGG127" s="35"/>
      <c r="QGH127" s="35"/>
      <c r="QGI127" s="35"/>
      <c r="QGJ127" s="35"/>
      <c r="QGK127" s="35"/>
      <c r="QGL127" s="35"/>
      <c r="QGM127" s="35"/>
      <c r="QGN127" s="35"/>
      <c r="QGO127" s="35"/>
      <c r="QGP127" s="35"/>
      <c r="QGQ127" s="35"/>
      <c r="QGR127" s="35"/>
      <c r="QGS127" s="35"/>
      <c r="QGT127" s="35"/>
      <c r="QGU127" s="35"/>
      <c r="QGV127" s="35"/>
      <c r="QGW127" s="35"/>
      <c r="QGX127" s="35"/>
      <c r="QGY127" s="35"/>
      <c r="QGZ127" s="35"/>
      <c r="QHA127" s="35"/>
      <c r="QHB127" s="35"/>
      <c r="QHC127" s="35"/>
      <c r="QHD127" s="35"/>
      <c r="QHE127" s="35"/>
      <c r="QHF127" s="35"/>
      <c r="QHG127" s="35"/>
      <c r="QHH127" s="35"/>
      <c r="QHI127" s="35"/>
      <c r="QHJ127" s="35"/>
      <c r="QHK127" s="35"/>
      <c r="QHL127" s="35"/>
      <c r="QHM127" s="35"/>
      <c r="QHN127" s="35"/>
      <c r="QHO127" s="35"/>
      <c r="QHP127" s="35"/>
      <c r="QHQ127" s="35"/>
      <c r="QHR127" s="35"/>
      <c r="QHS127" s="35"/>
      <c r="QHT127" s="35"/>
      <c r="QHU127" s="35"/>
      <c r="QHV127" s="35"/>
      <c r="QHW127" s="35"/>
      <c r="QHX127" s="35"/>
      <c r="QHY127" s="35"/>
      <c r="QHZ127" s="35"/>
      <c r="QIA127" s="35"/>
      <c r="QIB127" s="35"/>
      <c r="QIC127" s="35"/>
      <c r="QID127" s="35"/>
      <c r="QIE127" s="35"/>
      <c r="QIF127" s="35"/>
      <c r="QIG127" s="35"/>
      <c r="QIH127" s="35"/>
      <c r="QII127" s="35"/>
      <c r="QIJ127" s="35"/>
      <c r="QIK127" s="35"/>
      <c r="QIL127" s="35"/>
      <c r="QIM127" s="35"/>
      <c r="QIN127" s="35"/>
      <c r="QIO127" s="35"/>
      <c r="QIP127" s="35"/>
      <c r="QIQ127" s="35"/>
      <c r="QIR127" s="35"/>
      <c r="QIS127" s="35"/>
      <c r="QIT127" s="35"/>
      <c r="QIU127" s="35"/>
      <c r="QIV127" s="35"/>
      <c r="QIW127" s="35"/>
      <c r="QIX127" s="35"/>
      <c r="QIY127" s="35"/>
      <c r="QIZ127" s="35"/>
      <c r="QJA127" s="35"/>
      <c r="QJB127" s="35"/>
      <c r="QJC127" s="35"/>
      <c r="QJD127" s="35"/>
      <c r="QJE127" s="35"/>
      <c r="QJF127" s="35"/>
      <c r="QJG127" s="35"/>
      <c r="QJH127" s="35"/>
      <c r="QJI127" s="35"/>
      <c r="QJJ127" s="35"/>
      <c r="QJK127" s="35"/>
      <c r="QJL127" s="35"/>
      <c r="QJM127" s="35"/>
      <c r="QJN127" s="35"/>
      <c r="QJO127" s="35"/>
      <c r="QJP127" s="35"/>
      <c r="QJQ127" s="35"/>
      <c r="QJR127" s="35"/>
      <c r="QJS127" s="35"/>
      <c r="QJT127" s="35"/>
      <c r="QJU127" s="35"/>
      <c r="QJV127" s="35"/>
      <c r="QJW127" s="35"/>
      <c r="QJX127" s="35"/>
      <c r="QJY127" s="35"/>
      <c r="QJZ127" s="35"/>
      <c r="QKA127" s="35"/>
      <c r="QKB127" s="35"/>
      <c r="QKC127" s="35"/>
      <c r="QKD127" s="35"/>
      <c r="QKE127" s="35"/>
      <c r="QKF127" s="35"/>
      <c r="QKG127" s="35"/>
      <c r="QKH127" s="35"/>
      <c r="QKI127" s="35"/>
      <c r="QKJ127" s="35"/>
      <c r="QKK127" s="35"/>
      <c r="QKL127" s="35"/>
      <c r="QKM127" s="35"/>
      <c r="QKN127" s="35"/>
      <c r="QKO127" s="35"/>
      <c r="QKP127" s="35"/>
      <c r="QKQ127" s="35"/>
      <c r="QKR127" s="35"/>
      <c r="QKS127" s="35"/>
      <c r="QKT127" s="35"/>
      <c r="QKU127" s="35"/>
      <c r="QKV127" s="35"/>
      <c r="QKW127" s="35"/>
      <c r="QKX127" s="35"/>
      <c r="QKY127" s="35"/>
      <c r="QKZ127" s="35"/>
      <c r="QLA127" s="35"/>
      <c r="QLB127" s="35"/>
      <c r="QLC127" s="35"/>
      <c r="QLD127" s="35"/>
      <c r="QLE127" s="35"/>
      <c r="QLF127" s="35"/>
      <c r="QLG127" s="35"/>
      <c r="QLH127" s="35"/>
      <c r="QLI127" s="35"/>
      <c r="QLJ127" s="35"/>
      <c r="QLK127" s="35"/>
      <c r="QLL127" s="35"/>
      <c r="QLM127" s="35"/>
      <c r="QLN127" s="35"/>
      <c r="QLO127" s="35"/>
      <c r="QLP127" s="35"/>
      <c r="QLQ127" s="35"/>
      <c r="QLR127" s="35"/>
      <c r="QLS127" s="35"/>
      <c r="QLT127" s="35"/>
      <c r="QLU127" s="35"/>
      <c r="QLV127" s="35"/>
      <c r="QLW127" s="35"/>
      <c r="QLX127" s="35"/>
      <c r="QLY127" s="35"/>
      <c r="QLZ127" s="35"/>
      <c r="QMA127" s="35"/>
      <c r="QMB127" s="35"/>
      <c r="QMC127" s="35"/>
      <c r="QMD127" s="35"/>
      <c r="QME127" s="35"/>
      <c r="QMF127" s="35"/>
      <c r="QMG127" s="35"/>
      <c r="QMH127" s="35"/>
      <c r="QMI127" s="35"/>
      <c r="QMJ127" s="35"/>
      <c r="QMK127" s="35"/>
      <c r="QML127" s="35"/>
      <c r="QMM127" s="35"/>
      <c r="QMN127" s="35"/>
      <c r="QMO127" s="35"/>
      <c r="QMP127" s="35"/>
      <c r="QMQ127" s="35"/>
      <c r="QMR127" s="35"/>
      <c r="QMS127" s="35"/>
      <c r="QMT127" s="35"/>
      <c r="QMU127" s="35"/>
      <c r="QMV127" s="35"/>
      <c r="QMW127" s="35"/>
      <c r="QMX127" s="35"/>
      <c r="QMY127" s="35"/>
      <c r="QMZ127" s="35"/>
      <c r="QNA127" s="35"/>
      <c r="QNB127" s="35"/>
      <c r="QNC127" s="35"/>
      <c r="QND127" s="35"/>
      <c r="QNE127" s="35"/>
      <c r="QNF127" s="35"/>
      <c r="QNG127" s="35"/>
      <c r="QNH127" s="35"/>
      <c r="QNI127" s="35"/>
      <c r="QNJ127" s="35"/>
      <c r="QNK127" s="35"/>
      <c r="QNL127" s="35"/>
      <c r="QNM127" s="35"/>
      <c r="QNN127" s="35"/>
      <c r="QNO127" s="35"/>
      <c r="QNP127" s="35"/>
      <c r="QNQ127" s="35"/>
      <c r="QNR127" s="35"/>
      <c r="QNS127" s="35"/>
      <c r="QNT127" s="35"/>
      <c r="QNU127" s="35"/>
      <c r="QNV127" s="35"/>
      <c r="QNW127" s="35"/>
      <c r="QNX127" s="35"/>
      <c r="QNY127" s="35"/>
      <c r="QNZ127" s="35"/>
      <c r="QOA127" s="35"/>
      <c r="QOB127" s="35"/>
      <c r="QOC127" s="35"/>
      <c r="QOD127" s="35"/>
      <c r="QOE127" s="35"/>
      <c r="QOF127" s="35"/>
      <c r="QOG127" s="35"/>
      <c r="QOH127" s="35"/>
      <c r="QOI127" s="35"/>
      <c r="QOJ127" s="35"/>
      <c r="QOK127" s="35"/>
      <c r="QOL127" s="35"/>
      <c r="QOM127" s="35"/>
      <c r="QON127" s="35"/>
      <c r="QOO127" s="35"/>
      <c r="QOP127" s="35"/>
      <c r="QOQ127" s="35"/>
      <c r="QOR127" s="35"/>
      <c r="QOS127" s="35"/>
      <c r="QOT127" s="35"/>
      <c r="QOU127" s="35"/>
      <c r="QOV127" s="35"/>
      <c r="QOW127" s="35"/>
      <c r="QOX127" s="35"/>
      <c r="QOY127" s="35"/>
      <c r="QOZ127" s="35"/>
      <c r="QPA127" s="35"/>
      <c r="QPB127" s="35"/>
      <c r="QPC127" s="35"/>
      <c r="QPD127" s="35"/>
      <c r="QPE127" s="35"/>
      <c r="QPF127" s="35"/>
      <c r="QPG127" s="35"/>
      <c r="QPH127" s="35"/>
      <c r="QPI127" s="35"/>
      <c r="QPJ127" s="35"/>
      <c r="QPK127" s="35"/>
      <c r="QPL127" s="35"/>
      <c r="QPM127" s="35"/>
      <c r="QPN127" s="35"/>
      <c r="QPO127" s="35"/>
      <c r="QPP127" s="35"/>
      <c r="QPQ127" s="35"/>
      <c r="QPR127" s="35"/>
      <c r="QPS127" s="35"/>
      <c r="QPT127" s="35"/>
      <c r="QPU127" s="35"/>
      <c r="QPV127" s="35"/>
      <c r="QPW127" s="35"/>
      <c r="QPX127" s="35"/>
      <c r="QPY127" s="35"/>
      <c r="QPZ127" s="35"/>
      <c r="QQA127" s="35"/>
      <c r="QQB127" s="35"/>
      <c r="QQC127" s="35"/>
      <c r="QQD127" s="35"/>
      <c r="QQE127" s="35"/>
      <c r="QQF127" s="35"/>
      <c r="QQG127" s="35"/>
      <c r="QQH127" s="35"/>
      <c r="QQI127" s="35"/>
      <c r="QQJ127" s="35"/>
      <c r="QQK127" s="35"/>
      <c r="QQL127" s="35"/>
      <c r="QQM127" s="35"/>
      <c r="QQN127" s="35"/>
      <c r="QQO127" s="35"/>
      <c r="QQP127" s="35"/>
      <c r="QQQ127" s="35"/>
      <c r="QQR127" s="35"/>
      <c r="QQS127" s="35"/>
      <c r="QQT127" s="35"/>
      <c r="QQU127" s="35"/>
      <c r="QQV127" s="35"/>
      <c r="QQW127" s="35"/>
      <c r="QQX127" s="35"/>
      <c r="QQY127" s="35"/>
      <c r="QQZ127" s="35"/>
      <c r="QRA127" s="35"/>
      <c r="QRB127" s="35"/>
      <c r="QRC127" s="35"/>
      <c r="QRD127" s="35"/>
      <c r="QRE127" s="35"/>
      <c r="QRF127" s="35"/>
      <c r="QRG127" s="35"/>
      <c r="QRH127" s="35"/>
      <c r="QRI127" s="35"/>
      <c r="QRJ127" s="35"/>
      <c r="QRK127" s="35"/>
      <c r="QRL127" s="35"/>
      <c r="QRM127" s="35"/>
      <c r="QRN127" s="35"/>
      <c r="QRO127" s="35"/>
      <c r="QRP127" s="35"/>
      <c r="QRQ127" s="35"/>
      <c r="QRR127" s="35"/>
      <c r="QRS127" s="35"/>
      <c r="QRT127" s="35"/>
      <c r="QRU127" s="35"/>
      <c r="QRV127" s="35"/>
      <c r="QRW127" s="35"/>
      <c r="QRX127" s="35"/>
      <c r="QRY127" s="35"/>
      <c r="QRZ127" s="35"/>
      <c r="QSA127" s="35"/>
      <c r="QSB127" s="35"/>
      <c r="QSC127" s="35"/>
      <c r="QSD127" s="35"/>
      <c r="QSE127" s="35"/>
      <c r="QSF127" s="35"/>
      <c r="QSG127" s="35"/>
      <c r="QSH127" s="35"/>
      <c r="QSI127" s="35"/>
      <c r="QSJ127" s="35"/>
      <c r="QSK127" s="35"/>
      <c r="QSL127" s="35"/>
      <c r="QSM127" s="35"/>
      <c r="QSN127" s="35"/>
      <c r="QSO127" s="35"/>
      <c r="QSP127" s="35"/>
      <c r="QSQ127" s="35"/>
      <c r="QSR127" s="35"/>
      <c r="QSS127" s="35"/>
      <c r="QST127" s="35"/>
      <c r="QSU127" s="35"/>
      <c r="QSV127" s="35"/>
      <c r="QSW127" s="35"/>
      <c r="QSX127" s="35"/>
      <c r="QSY127" s="35"/>
      <c r="QSZ127" s="35"/>
      <c r="QTA127" s="35"/>
      <c r="QTB127" s="35"/>
      <c r="QTC127" s="35"/>
      <c r="QTD127" s="35"/>
      <c r="QTE127" s="35"/>
      <c r="QTF127" s="35"/>
      <c r="QTG127" s="35"/>
      <c r="QTH127" s="35"/>
      <c r="QTI127" s="35"/>
      <c r="QTJ127" s="35"/>
      <c r="QTK127" s="35"/>
      <c r="QTL127" s="35"/>
      <c r="QTM127" s="35"/>
      <c r="QTN127" s="35"/>
      <c r="QTO127" s="35"/>
      <c r="QTP127" s="35"/>
      <c r="QTQ127" s="35"/>
      <c r="QTR127" s="35"/>
      <c r="QTS127" s="35"/>
      <c r="QTT127" s="35"/>
      <c r="QTU127" s="35"/>
      <c r="QTV127" s="35"/>
      <c r="QTW127" s="35"/>
      <c r="QTX127" s="35"/>
      <c r="QTY127" s="35"/>
      <c r="QTZ127" s="35"/>
      <c r="QUA127" s="35"/>
      <c r="QUB127" s="35"/>
      <c r="QUC127" s="35"/>
      <c r="QUD127" s="35"/>
      <c r="QUE127" s="35"/>
      <c r="QUF127" s="35"/>
      <c r="QUG127" s="35"/>
      <c r="QUH127" s="35"/>
      <c r="QUI127" s="35"/>
      <c r="QUJ127" s="35"/>
      <c r="QUK127" s="35"/>
      <c r="QUL127" s="35"/>
      <c r="QUM127" s="35"/>
      <c r="QUN127" s="35"/>
      <c r="QUO127" s="35"/>
      <c r="QUP127" s="35"/>
      <c r="QUQ127" s="35"/>
      <c r="QUR127" s="35"/>
      <c r="QUS127" s="35"/>
      <c r="QUT127" s="35"/>
      <c r="QUU127" s="35"/>
      <c r="QUV127" s="35"/>
      <c r="QUW127" s="35"/>
      <c r="QUX127" s="35"/>
      <c r="QUY127" s="35"/>
      <c r="QUZ127" s="35"/>
      <c r="QVA127" s="35"/>
      <c r="QVB127" s="35"/>
      <c r="QVC127" s="35"/>
      <c r="QVD127" s="35"/>
      <c r="QVE127" s="35"/>
      <c r="QVF127" s="35"/>
      <c r="QVG127" s="35"/>
      <c r="QVH127" s="35"/>
      <c r="QVI127" s="35"/>
      <c r="QVJ127" s="35"/>
      <c r="QVK127" s="35"/>
      <c r="QVL127" s="35"/>
      <c r="QVM127" s="35"/>
      <c r="QVN127" s="35"/>
      <c r="QVO127" s="35"/>
      <c r="QVP127" s="35"/>
      <c r="QVQ127" s="35"/>
      <c r="QVR127" s="35"/>
      <c r="QVS127" s="35"/>
      <c r="QVT127" s="35"/>
      <c r="QVU127" s="35"/>
      <c r="QVV127" s="35"/>
      <c r="QVW127" s="35"/>
      <c r="QVX127" s="35"/>
      <c r="QVY127" s="35"/>
      <c r="QVZ127" s="35"/>
      <c r="QWA127" s="35"/>
      <c r="QWB127" s="35"/>
      <c r="QWC127" s="35"/>
      <c r="QWD127" s="35"/>
      <c r="QWE127" s="35"/>
      <c r="QWF127" s="35"/>
      <c r="QWG127" s="35"/>
      <c r="QWH127" s="35"/>
      <c r="QWI127" s="35"/>
      <c r="QWJ127" s="35"/>
      <c r="QWK127" s="35"/>
      <c r="QWL127" s="35"/>
      <c r="QWM127" s="35"/>
      <c r="QWN127" s="35"/>
      <c r="QWO127" s="35"/>
      <c r="QWP127" s="35"/>
      <c r="QWQ127" s="35"/>
      <c r="QWR127" s="35"/>
      <c r="QWS127" s="35"/>
      <c r="QWT127" s="35"/>
      <c r="QWU127" s="35"/>
      <c r="QWV127" s="35"/>
      <c r="QWW127" s="35"/>
      <c r="QWX127" s="35"/>
      <c r="QWY127" s="35"/>
      <c r="QWZ127" s="35"/>
      <c r="QXA127" s="35"/>
      <c r="QXB127" s="35"/>
      <c r="QXC127" s="35"/>
      <c r="QXD127" s="35"/>
      <c r="QXE127" s="35"/>
      <c r="QXF127" s="35"/>
      <c r="QXG127" s="35"/>
      <c r="QXH127" s="35"/>
      <c r="QXI127" s="35"/>
      <c r="QXJ127" s="35"/>
      <c r="QXK127" s="35"/>
      <c r="QXL127" s="35"/>
      <c r="QXM127" s="35"/>
      <c r="QXN127" s="35"/>
      <c r="QXO127" s="35"/>
      <c r="QXP127" s="35"/>
      <c r="QXQ127" s="35"/>
      <c r="QXR127" s="35"/>
      <c r="QXS127" s="35"/>
      <c r="QXT127" s="35"/>
      <c r="QXU127" s="35"/>
      <c r="QXV127" s="35"/>
      <c r="QXW127" s="35"/>
      <c r="QXX127" s="35"/>
      <c r="QXY127" s="35"/>
      <c r="QXZ127" s="35"/>
      <c r="QYA127" s="35"/>
      <c r="QYB127" s="35"/>
      <c r="QYC127" s="35"/>
      <c r="QYD127" s="35"/>
      <c r="QYE127" s="35"/>
      <c r="QYF127" s="35"/>
      <c r="QYG127" s="35"/>
      <c r="QYH127" s="35"/>
      <c r="QYI127" s="35"/>
      <c r="QYJ127" s="35"/>
      <c r="QYK127" s="35"/>
      <c r="QYL127" s="35"/>
      <c r="QYM127" s="35"/>
      <c r="QYN127" s="35"/>
      <c r="QYO127" s="35"/>
      <c r="QYP127" s="35"/>
      <c r="QYQ127" s="35"/>
      <c r="QYR127" s="35"/>
      <c r="QYS127" s="35"/>
      <c r="QYT127" s="35"/>
      <c r="QYU127" s="35"/>
      <c r="QYV127" s="35"/>
      <c r="QYW127" s="35"/>
      <c r="QYX127" s="35"/>
      <c r="QYY127" s="35"/>
      <c r="QYZ127" s="35"/>
      <c r="QZA127" s="35"/>
      <c r="QZB127" s="35"/>
      <c r="QZC127" s="35"/>
      <c r="QZD127" s="35"/>
      <c r="QZE127" s="35"/>
      <c r="QZF127" s="35"/>
      <c r="QZG127" s="35"/>
      <c r="QZH127" s="35"/>
      <c r="QZI127" s="35"/>
      <c r="QZJ127" s="35"/>
      <c r="QZK127" s="35"/>
      <c r="QZL127" s="35"/>
      <c r="QZM127" s="35"/>
      <c r="QZN127" s="35"/>
      <c r="QZO127" s="35"/>
      <c r="QZP127" s="35"/>
      <c r="QZQ127" s="35"/>
      <c r="QZR127" s="35"/>
      <c r="QZS127" s="35"/>
      <c r="QZT127" s="35"/>
      <c r="QZU127" s="35"/>
      <c r="QZV127" s="35"/>
      <c r="QZW127" s="35"/>
      <c r="QZX127" s="35"/>
      <c r="QZY127" s="35"/>
      <c r="QZZ127" s="35"/>
      <c r="RAA127" s="35"/>
      <c r="RAB127" s="35"/>
      <c r="RAC127" s="35"/>
      <c r="RAD127" s="35"/>
      <c r="RAE127" s="35"/>
      <c r="RAF127" s="35"/>
      <c r="RAG127" s="35"/>
      <c r="RAH127" s="35"/>
      <c r="RAI127" s="35"/>
      <c r="RAJ127" s="35"/>
      <c r="RAK127" s="35"/>
      <c r="RAL127" s="35"/>
      <c r="RAM127" s="35"/>
      <c r="RAN127" s="35"/>
      <c r="RAO127" s="35"/>
      <c r="RAP127" s="35"/>
      <c r="RAQ127" s="35"/>
      <c r="RAR127" s="35"/>
      <c r="RAS127" s="35"/>
      <c r="RAT127" s="35"/>
      <c r="RAU127" s="35"/>
      <c r="RAV127" s="35"/>
      <c r="RAW127" s="35"/>
      <c r="RAX127" s="35"/>
      <c r="RAY127" s="35"/>
      <c r="RAZ127" s="35"/>
      <c r="RBA127" s="35"/>
      <c r="RBB127" s="35"/>
      <c r="RBC127" s="35"/>
      <c r="RBD127" s="35"/>
      <c r="RBE127" s="35"/>
      <c r="RBF127" s="35"/>
      <c r="RBG127" s="35"/>
      <c r="RBH127" s="35"/>
      <c r="RBI127" s="35"/>
      <c r="RBJ127" s="35"/>
      <c r="RBK127" s="35"/>
      <c r="RBL127" s="35"/>
      <c r="RBM127" s="35"/>
      <c r="RBN127" s="35"/>
      <c r="RBO127" s="35"/>
      <c r="RBP127" s="35"/>
      <c r="RBQ127" s="35"/>
      <c r="RBR127" s="35"/>
      <c r="RBS127" s="35"/>
      <c r="RBT127" s="35"/>
      <c r="RBU127" s="35"/>
      <c r="RBV127" s="35"/>
      <c r="RBW127" s="35"/>
      <c r="RBX127" s="35"/>
      <c r="RBY127" s="35"/>
      <c r="RBZ127" s="35"/>
      <c r="RCA127" s="35"/>
      <c r="RCB127" s="35"/>
      <c r="RCC127" s="35"/>
      <c r="RCD127" s="35"/>
      <c r="RCE127" s="35"/>
      <c r="RCF127" s="35"/>
      <c r="RCG127" s="35"/>
      <c r="RCH127" s="35"/>
      <c r="RCI127" s="35"/>
      <c r="RCJ127" s="35"/>
      <c r="RCK127" s="35"/>
      <c r="RCL127" s="35"/>
      <c r="RCM127" s="35"/>
      <c r="RCN127" s="35"/>
      <c r="RCO127" s="35"/>
      <c r="RCP127" s="35"/>
      <c r="RCQ127" s="35"/>
      <c r="RCR127" s="35"/>
      <c r="RCS127" s="35"/>
      <c r="RCT127" s="35"/>
      <c r="RCU127" s="35"/>
      <c r="RCV127" s="35"/>
      <c r="RCW127" s="35"/>
      <c r="RCX127" s="35"/>
      <c r="RCY127" s="35"/>
      <c r="RCZ127" s="35"/>
      <c r="RDA127" s="35"/>
      <c r="RDB127" s="35"/>
      <c r="RDC127" s="35"/>
      <c r="RDD127" s="35"/>
      <c r="RDE127" s="35"/>
      <c r="RDF127" s="35"/>
      <c r="RDG127" s="35"/>
      <c r="RDH127" s="35"/>
      <c r="RDI127" s="35"/>
      <c r="RDJ127" s="35"/>
      <c r="RDK127" s="35"/>
      <c r="RDL127" s="35"/>
      <c r="RDM127" s="35"/>
      <c r="RDN127" s="35"/>
      <c r="RDO127" s="35"/>
      <c r="RDP127" s="35"/>
      <c r="RDQ127" s="35"/>
      <c r="RDR127" s="35"/>
      <c r="RDS127" s="35"/>
      <c r="RDT127" s="35"/>
      <c r="RDU127" s="35"/>
      <c r="RDV127" s="35"/>
      <c r="RDW127" s="35"/>
      <c r="RDX127" s="35"/>
      <c r="RDY127" s="35"/>
      <c r="RDZ127" s="35"/>
      <c r="REA127" s="35"/>
      <c r="REB127" s="35"/>
      <c r="REC127" s="35"/>
      <c r="RED127" s="35"/>
      <c r="REE127" s="35"/>
      <c r="REF127" s="35"/>
      <c r="REG127" s="35"/>
      <c r="REH127" s="35"/>
      <c r="REI127" s="35"/>
      <c r="REJ127" s="35"/>
      <c r="REK127" s="35"/>
      <c r="REL127" s="35"/>
      <c r="REM127" s="35"/>
      <c r="REN127" s="35"/>
      <c r="REO127" s="35"/>
      <c r="REP127" s="35"/>
      <c r="REQ127" s="35"/>
      <c r="RER127" s="35"/>
      <c r="RES127" s="35"/>
      <c r="RET127" s="35"/>
      <c r="REU127" s="35"/>
      <c r="REV127" s="35"/>
      <c r="REW127" s="35"/>
      <c r="REX127" s="35"/>
      <c r="REY127" s="35"/>
      <c r="REZ127" s="35"/>
      <c r="RFA127" s="35"/>
      <c r="RFB127" s="35"/>
      <c r="RFC127" s="35"/>
      <c r="RFD127" s="35"/>
      <c r="RFE127" s="35"/>
      <c r="RFF127" s="35"/>
      <c r="RFG127" s="35"/>
      <c r="RFH127" s="35"/>
      <c r="RFI127" s="35"/>
      <c r="RFJ127" s="35"/>
      <c r="RFK127" s="35"/>
      <c r="RFL127" s="35"/>
      <c r="RFM127" s="35"/>
      <c r="RFN127" s="35"/>
      <c r="RFO127" s="35"/>
      <c r="RFP127" s="35"/>
      <c r="RFQ127" s="35"/>
      <c r="RFR127" s="35"/>
      <c r="RFS127" s="35"/>
      <c r="RFT127" s="35"/>
      <c r="RFU127" s="35"/>
      <c r="RFV127" s="35"/>
      <c r="RFW127" s="35"/>
      <c r="RFX127" s="35"/>
      <c r="RFY127" s="35"/>
      <c r="RFZ127" s="35"/>
      <c r="RGA127" s="35"/>
      <c r="RGB127" s="35"/>
      <c r="RGC127" s="35"/>
      <c r="RGD127" s="35"/>
      <c r="RGE127" s="35"/>
      <c r="RGF127" s="35"/>
      <c r="RGG127" s="35"/>
      <c r="RGH127" s="35"/>
      <c r="RGI127" s="35"/>
      <c r="RGJ127" s="35"/>
      <c r="RGK127" s="35"/>
      <c r="RGL127" s="35"/>
      <c r="RGM127" s="35"/>
      <c r="RGN127" s="35"/>
      <c r="RGO127" s="35"/>
      <c r="RGP127" s="35"/>
      <c r="RGQ127" s="35"/>
      <c r="RGR127" s="35"/>
      <c r="RGS127" s="35"/>
      <c r="RGT127" s="35"/>
      <c r="RGU127" s="35"/>
      <c r="RGV127" s="35"/>
      <c r="RGW127" s="35"/>
      <c r="RGX127" s="35"/>
      <c r="RGY127" s="35"/>
      <c r="RGZ127" s="35"/>
      <c r="RHA127" s="35"/>
      <c r="RHB127" s="35"/>
      <c r="RHC127" s="35"/>
      <c r="RHD127" s="35"/>
      <c r="RHE127" s="35"/>
      <c r="RHF127" s="35"/>
      <c r="RHG127" s="35"/>
      <c r="RHH127" s="35"/>
      <c r="RHI127" s="35"/>
      <c r="RHJ127" s="35"/>
      <c r="RHK127" s="35"/>
      <c r="RHL127" s="35"/>
      <c r="RHM127" s="35"/>
      <c r="RHN127" s="35"/>
      <c r="RHO127" s="35"/>
      <c r="RHP127" s="35"/>
      <c r="RHQ127" s="35"/>
      <c r="RHR127" s="35"/>
      <c r="RHS127" s="35"/>
      <c r="RHT127" s="35"/>
      <c r="RHU127" s="35"/>
      <c r="RHV127" s="35"/>
      <c r="RHW127" s="35"/>
      <c r="RHX127" s="35"/>
      <c r="RHY127" s="35"/>
      <c r="RHZ127" s="35"/>
      <c r="RIA127" s="35"/>
      <c r="RIB127" s="35"/>
      <c r="RIC127" s="35"/>
      <c r="RID127" s="35"/>
      <c r="RIE127" s="35"/>
      <c r="RIF127" s="35"/>
      <c r="RIG127" s="35"/>
      <c r="RIH127" s="35"/>
      <c r="RII127" s="35"/>
      <c r="RIJ127" s="35"/>
      <c r="RIK127" s="35"/>
      <c r="RIL127" s="35"/>
      <c r="RIM127" s="35"/>
      <c r="RIN127" s="35"/>
      <c r="RIO127" s="35"/>
      <c r="RIP127" s="35"/>
      <c r="RIQ127" s="35"/>
      <c r="RIR127" s="35"/>
      <c r="RIS127" s="35"/>
      <c r="RIT127" s="35"/>
      <c r="RIU127" s="35"/>
      <c r="RIV127" s="35"/>
      <c r="RIW127" s="35"/>
      <c r="RIX127" s="35"/>
      <c r="RIY127" s="35"/>
      <c r="RIZ127" s="35"/>
      <c r="RJA127" s="35"/>
      <c r="RJB127" s="35"/>
      <c r="RJC127" s="35"/>
      <c r="RJD127" s="35"/>
      <c r="RJE127" s="35"/>
      <c r="RJF127" s="35"/>
      <c r="RJG127" s="35"/>
      <c r="RJH127" s="35"/>
      <c r="RJI127" s="35"/>
      <c r="RJJ127" s="35"/>
      <c r="RJK127" s="35"/>
      <c r="RJL127" s="35"/>
      <c r="RJM127" s="35"/>
      <c r="RJN127" s="35"/>
      <c r="RJO127" s="35"/>
      <c r="RJP127" s="35"/>
      <c r="RJQ127" s="35"/>
      <c r="RJR127" s="35"/>
      <c r="RJS127" s="35"/>
      <c r="RJT127" s="35"/>
      <c r="RJU127" s="35"/>
      <c r="RJV127" s="35"/>
      <c r="RJW127" s="35"/>
      <c r="RJX127" s="35"/>
      <c r="RJY127" s="35"/>
      <c r="RJZ127" s="35"/>
      <c r="RKA127" s="35"/>
      <c r="RKB127" s="35"/>
      <c r="RKC127" s="35"/>
      <c r="RKD127" s="35"/>
      <c r="RKE127" s="35"/>
      <c r="RKF127" s="35"/>
      <c r="RKG127" s="35"/>
      <c r="RKH127" s="35"/>
      <c r="RKI127" s="35"/>
      <c r="RKJ127" s="35"/>
      <c r="RKK127" s="35"/>
      <c r="RKL127" s="35"/>
      <c r="RKM127" s="35"/>
      <c r="RKN127" s="35"/>
      <c r="RKO127" s="35"/>
      <c r="RKP127" s="35"/>
      <c r="RKQ127" s="35"/>
      <c r="RKR127" s="35"/>
      <c r="RKS127" s="35"/>
      <c r="RKT127" s="35"/>
      <c r="RKU127" s="35"/>
      <c r="RKV127" s="35"/>
      <c r="RKW127" s="35"/>
      <c r="RKX127" s="35"/>
      <c r="RKY127" s="35"/>
      <c r="RKZ127" s="35"/>
      <c r="RLA127" s="35"/>
      <c r="RLB127" s="35"/>
      <c r="RLC127" s="35"/>
      <c r="RLD127" s="35"/>
      <c r="RLE127" s="35"/>
      <c r="RLF127" s="35"/>
      <c r="RLG127" s="35"/>
      <c r="RLH127" s="35"/>
      <c r="RLI127" s="35"/>
      <c r="RLJ127" s="35"/>
      <c r="RLK127" s="35"/>
      <c r="RLL127" s="35"/>
      <c r="RLM127" s="35"/>
      <c r="RLN127" s="35"/>
      <c r="RLO127" s="35"/>
      <c r="RLP127" s="35"/>
      <c r="RLQ127" s="35"/>
      <c r="RLR127" s="35"/>
      <c r="RLS127" s="35"/>
      <c r="RLT127" s="35"/>
      <c r="RLU127" s="35"/>
      <c r="RLV127" s="35"/>
      <c r="RLW127" s="35"/>
      <c r="RLX127" s="35"/>
      <c r="RLY127" s="35"/>
      <c r="RLZ127" s="35"/>
      <c r="RMA127" s="35"/>
      <c r="RMB127" s="35"/>
      <c r="RMC127" s="35"/>
      <c r="RMD127" s="35"/>
      <c r="RME127" s="35"/>
      <c r="RMF127" s="35"/>
      <c r="RMG127" s="35"/>
      <c r="RMH127" s="35"/>
      <c r="RMI127" s="35"/>
      <c r="RMJ127" s="35"/>
      <c r="RMK127" s="35"/>
      <c r="RML127" s="35"/>
      <c r="RMM127" s="35"/>
      <c r="RMN127" s="35"/>
      <c r="RMO127" s="35"/>
      <c r="RMP127" s="35"/>
      <c r="RMQ127" s="35"/>
      <c r="RMR127" s="35"/>
      <c r="RMS127" s="35"/>
      <c r="RMT127" s="35"/>
      <c r="RMU127" s="35"/>
      <c r="RMV127" s="35"/>
      <c r="RMW127" s="35"/>
      <c r="RMX127" s="35"/>
      <c r="RMY127" s="35"/>
      <c r="RMZ127" s="35"/>
      <c r="RNA127" s="35"/>
      <c r="RNB127" s="35"/>
      <c r="RNC127" s="35"/>
      <c r="RND127" s="35"/>
      <c r="RNE127" s="35"/>
      <c r="RNF127" s="35"/>
      <c r="RNG127" s="35"/>
      <c r="RNH127" s="35"/>
      <c r="RNI127" s="35"/>
      <c r="RNJ127" s="35"/>
      <c r="RNK127" s="35"/>
      <c r="RNL127" s="35"/>
      <c r="RNM127" s="35"/>
      <c r="RNN127" s="35"/>
      <c r="RNO127" s="35"/>
      <c r="RNP127" s="35"/>
      <c r="RNQ127" s="35"/>
      <c r="RNR127" s="35"/>
      <c r="RNS127" s="35"/>
      <c r="RNT127" s="35"/>
      <c r="RNU127" s="35"/>
      <c r="RNV127" s="35"/>
      <c r="RNW127" s="35"/>
      <c r="RNX127" s="35"/>
      <c r="RNY127" s="35"/>
      <c r="RNZ127" s="35"/>
      <c r="ROA127" s="35"/>
      <c r="ROB127" s="35"/>
      <c r="ROC127" s="35"/>
      <c r="ROD127" s="35"/>
      <c r="ROE127" s="35"/>
      <c r="ROF127" s="35"/>
      <c r="ROG127" s="35"/>
      <c r="ROH127" s="35"/>
      <c r="ROI127" s="35"/>
      <c r="ROJ127" s="35"/>
      <c r="ROK127" s="35"/>
      <c r="ROL127" s="35"/>
      <c r="ROM127" s="35"/>
      <c r="RON127" s="35"/>
      <c r="ROO127" s="35"/>
      <c r="ROP127" s="35"/>
      <c r="ROQ127" s="35"/>
      <c r="ROR127" s="35"/>
      <c r="ROS127" s="35"/>
      <c r="ROT127" s="35"/>
      <c r="ROU127" s="35"/>
      <c r="ROV127" s="35"/>
      <c r="ROW127" s="35"/>
      <c r="ROX127" s="35"/>
      <c r="ROY127" s="35"/>
      <c r="ROZ127" s="35"/>
      <c r="RPA127" s="35"/>
      <c r="RPB127" s="35"/>
      <c r="RPC127" s="35"/>
      <c r="RPD127" s="35"/>
      <c r="RPE127" s="35"/>
      <c r="RPF127" s="35"/>
      <c r="RPG127" s="35"/>
      <c r="RPH127" s="35"/>
      <c r="RPI127" s="35"/>
      <c r="RPJ127" s="35"/>
      <c r="RPK127" s="35"/>
      <c r="RPL127" s="35"/>
      <c r="RPM127" s="35"/>
      <c r="RPN127" s="35"/>
      <c r="RPO127" s="35"/>
      <c r="RPP127" s="35"/>
      <c r="RPQ127" s="35"/>
      <c r="RPR127" s="35"/>
      <c r="RPS127" s="35"/>
      <c r="RPT127" s="35"/>
      <c r="RPU127" s="35"/>
      <c r="RPV127" s="35"/>
      <c r="RPW127" s="35"/>
      <c r="RPX127" s="35"/>
      <c r="RPY127" s="35"/>
      <c r="RPZ127" s="35"/>
      <c r="RQA127" s="35"/>
      <c r="RQB127" s="35"/>
      <c r="RQC127" s="35"/>
      <c r="RQD127" s="35"/>
      <c r="RQE127" s="35"/>
      <c r="RQF127" s="35"/>
      <c r="RQG127" s="35"/>
      <c r="RQH127" s="35"/>
      <c r="RQI127" s="35"/>
      <c r="RQJ127" s="35"/>
      <c r="RQK127" s="35"/>
      <c r="RQL127" s="35"/>
      <c r="RQM127" s="35"/>
      <c r="RQN127" s="35"/>
      <c r="RQO127" s="35"/>
      <c r="RQP127" s="35"/>
      <c r="RQQ127" s="35"/>
      <c r="RQR127" s="35"/>
      <c r="RQS127" s="35"/>
      <c r="RQT127" s="35"/>
      <c r="RQU127" s="35"/>
      <c r="RQV127" s="35"/>
      <c r="RQW127" s="35"/>
      <c r="RQX127" s="35"/>
      <c r="RQY127" s="35"/>
      <c r="RQZ127" s="35"/>
      <c r="RRA127" s="35"/>
      <c r="RRB127" s="35"/>
      <c r="RRC127" s="35"/>
      <c r="RRD127" s="35"/>
      <c r="RRE127" s="35"/>
      <c r="RRF127" s="35"/>
      <c r="RRG127" s="35"/>
      <c r="RRH127" s="35"/>
      <c r="RRI127" s="35"/>
      <c r="RRJ127" s="35"/>
      <c r="RRK127" s="35"/>
      <c r="RRL127" s="35"/>
      <c r="RRM127" s="35"/>
      <c r="RRN127" s="35"/>
      <c r="RRO127" s="35"/>
      <c r="RRP127" s="35"/>
      <c r="RRQ127" s="35"/>
      <c r="RRR127" s="35"/>
      <c r="RRS127" s="35"/>
      <c r="RRT127" s="35"/>
      <c r="RRU127" s="35"/>
      <c r="RRV127" s="35"/>
      <c r="RRW127" s="35"/>
      <c r="RRX127" s="35"/>
      <c r="RRY127" s="35"/>
      <c r="RRZ127" s="35"/>
      <c r="RSA127" s="35"/>
      <c r="RSB127" s="35"/>
      <c r="RSC127" s="35"/>
      <c r="RSD127" s="35"/>
      <c r="RSE127" s="35"/>
      <c r="RSF127" s="35"/>
      <c r="RSG127" s="35"/>
      <c r="RSH127" s="35"/>
      <c r="RSI127" s="35"/>
      <c r="RSJ127" s="35"/>
      <c r="RSK127" s="35"/>
      <c r="RSL127" s="35"/>
      <c r="RSM127" s="35"/>
      <c r="RSN127" s="35"/>
      <c r="RSO127" s="35"/>
      <c r="RSP127" s="35"/>
      <c r="RSQ127" s="35"/>
      <c r="RSR127" s="35"/>
      <c r="RSS127" s="35"/>
      <c r="RST127" s="35"/>
      <c r="RSU127" s="35"/>
      <c r="RSV127" s="35"/>
      <c r="RSW127" s="35"/>
      <c r="RSX127" s="35"/>
      <c r="RSY127" s="35"/>
      <c r="RSZ127" s="35"/>
      <c r="RTA127" s="35"/>
      <c r="RTB127" s="35"/>
      <c r="RTC127" s="35"/>
      <c r="RTD127" s="35"/>
      <c r="RTE127" s="35"/>
      <c r="RTF127" s="35"/>
      <c r="RTG127" s="35"/>
      <c r="RTH127" s="35"/>
      <c r="RTI127" s="35"/>
      <c r="RTJ127" s="35"/>
      <c r="RTK127" s="35"/>
      <c r="RTL127" s="35"/>
      <c r="RTM127" s="35"/>
      <c r="RTN127" s="35"/>
      <c r="RTO127" s="35"/>
      <c r="RTP127" s="35"/>
      <c r="RTQ127" s="35"/>
      <c r="RTR127" s="35"/>
      <c r="RTS127" s="35"/>
      <c r="RTT127" s="35"/>
      <c r="RTU127" s="35"/>
      <c r="RTV127" s="35"/>
      <c r="RTW127" s="35"/>
      <c r="RTX127" s="35"/>
      <c r="RTY127" s="35"/>
      <c r="RTZ127" s="35"/>
      <c r="RUA127" s="35"/>
      <c r="RUB127" s="35"/>
      <c r="RUC127" s="35"/>
      <c r="RUD127" s="35"/>
      <c r="RUE127" s="35"/>
      <c r="RUF127" s="35"/>
      <c r="RUG127" s="35"/>
      <c r="RUH127" s="35"/>
      <c r="RUI127" s="35"/>
      <c r="RUJ127" s="35"/>
      <c r="RUK127" s="35"/>
      <c r="RUL127" s="35"/>
      <c r="RUM127" s="35"/>
      <c r="RUN127" s="35"/>
      <c r="RUO127" s="35"/>
      <c r="RUP127" s="35"/>
      <c r="RUQ127" s="35"/>
      <c r="RUR127" s="35"/>
      <c r="RUS127" s="35"/>
      <c r="RUT127" s="35"/>
      <c r="RUU127" s="35"/>
      <c r="RUV127" s="35"/>
      <c r="RUW127" s="35"/>
      <c r="RUX127" s="35"/>
      <c r="RUY127" s="35"/>
      <c r="RUZ127" s="35"/>
      <c r="RVA127" s="35"/>
      <c r="RVB127" s="35"/>
      <c r="RVC127" s="35"/>
      <c r="RVD127" s="35"/>
      <c r="RVE127" s="35"/>
      <c r="RVF127" s="35"/>
      <c r="RVG127" s="35"/>
      <c r="RVH127" s="35"/>
      <c r="RVI127" s="35"/>
      <c r="RVJ127" s="35"/>
      <c r="RVK127" s="35"/>
      <c r="RVL127" s="35"/>
      <c r="RVM127" s="35"/>
      <c r="RVN127" s="35"/>
      <c r="RVO127" s="35"/>
      <c r="RVP127" s="35"/>
      <c r="RVQ127" s="35"/>
      <c r="RVR127" s="35"/>
      <c r="RVS127" s="35"/>
      <c r="RVT127" s="35"/>
      <c r="RVU127" s="35"/>
      <c r="RVV127" s="35"/>
      <c r="RVW127" s="35"/>
      <c r="RVX127" s="35"/>
      <c r="RVY127" s="35"/>
      <c r="RVZ127" s="35"/>
      <c r="RWA127" s="35"/>
      <c r="RWB127" s="35"/>
      <c r="RWC127" s="35"/>
      <c r="RWD127" s="35"/>
      <c r="RWE127" s="35"/>
      <c r="RWF127" s="35"/>
      <c r="RWG127" s="35"/>
      <c r="RWH127" s="35"/>
      <c r="RWI127" s="35"/>
      <c r="RWJ127" s="35"/>
      <c r="RWK127" s="35"/>
      <c r="RWL127" s="35"/>
      <c r="RWM127" s="35"/>
      <c r="RWN127" s="35"/>
      <c r="RWO127" s="35"/>
      <c r="RWP127" s="35"/>
      <c r="RWQ127" s="35"/>
      <c r="RWR127" s="35"/>
      <c r="RWS127" s="35"/>
      <c r="RWT127" s="35"/>
      <c r="RWU127" s="35"/>
      <c r="RWV127" s="35"/>
      <c r="RWW127" s="35"/>
      <c r="RWX127" s="35"/>
      <c r="RWY127" s="35"/>
      <c r="RWZ127" s="35"/>
      <c r="RXA127" s="35"/>
      <c r="RXB127" s="35"/>
      <c r="RXC127" s="35"/>
      <c r="RXD127" s="35"/>
      <c r="RXE127" s="35"/>
      <c r="RXF127" s="35"/>
      <c r="RXG127" s="35"/>
      <c r="RXH127" s="35"/>
      <c r="RXI127" s="35"/>
      <c r="RXJ127" s="35"/>
      <c r="RXK127" s="35"/>
      <c r="RXL127" s="35"/>
      <c r="RXM127" s="35"/>
      <c r="RXN127" s="35"/>
      <c r="RXO127" s="35"/>
      <c r="RXP127" s="35"/>
      <c r="RXQ127" s="35"/>
      <c r="RXR127" s="35"/>
      <c r="RXS127" s="35"/>
      <c r="RXT127" s="35"/>
      <c r="RXU127" s="35"/>
      <c r="RXV127" s="35"/>
      <c r="RXW127" s="35"/>
      <c r="RXX127" s="35"/>
      <c r="RXY127" s="35"/>
      <c r="RXZ127" s="35"/>
      <c r="RYA127" s="35"/>
      <c r="RYB127" s="35"/>
      <c r="RYC127" s="35"/>
      <c r="RYD127" s="35"/>
      <c r="RYE127" s="35"/>
      <c r="RYF127" s="35"/>
      <c r="RYG127" s="35"/>
      <c r="RYH127" s="35"/>
      <c r="RYI127" s="35"/>
      <c r="RYJ127" s="35"/>
      <c r="RYK127" s="35"/>
      <c r="RYL127" s="35"/>
      <c r="RYM127" s="35"/>
      <c r="RYN127" s="35"/>
      <c r="RYO127" s="35"/>
      <c r="RYP127" s="35"/>
      <c r="RYQ127" s="35"/>
      <c r="RYR127" s="35"/>
      <c r="RYS127" s="35"/>
      <c r="RYT127" s="35"/>
      <c r="RYU127" s="35"/>
      <c r="RYV127" s="35"/>
      <c r="RYW127" s="35"/>
      <c r="RYX127" s="35"/>
      <c r="RYY127" s="35"/>
      <c r="RYZ127" s="35"/>
      <c r="RZA127" s="35"/>
      <c r="RZB127" s="35"/>
      <c r="RZC127" s="35"/>
      <c r="RZD127" s="35"/>
      <c r="RZE127" s="35"/>
      <c r="RZF127" s="35"/>
      <c r="RZG127" s="35"/>
      <c r="RZH127" s="35"/>
      <c r="RZI127" s="35"/>
      <c r="RZJ127" s="35"/>
      <c r="RZK127" s="35"/>
      <c r="RZL127" s="35"/>
      <c r="RZM127" s="35"/>
      <c r="RZN127" s="35"/>
      <c r="RZO127" s="35"/>
      <c r="RZP127" s="35"/>
      <c r="RZQ127" s="35"/>
      <c r="RZR127" s="35"/>
      <c r="RZS127" s="35"/>
      <c r="RZT127" s="35"/>
      <c r="RZU127" s="35"/>
      <c r="RZV127" s="35"/>
      <c r="RZW127" s="35"/>
      <c r="RZX127" s="35"/>
      <c r="RZY127" s="35"/>
      <c r="RZZ127" s="35"/>
      <c r="SAA127" s="35"/>
      <c r="SAB127" s="35"/>
      <c r="SAC127" s="35"/>
      <c r="SAD127" s="35"/>
      <c r="SAE127" s="35"/>
      <c r="SAF127" s="35"/>
      <c r="SAG127" s="35"/>
      <c r="SAH127" s="35"/>
      <c r="SAI127" s="35"/>
      <c r="SAJ127" s="35"/>
      <c r="SAK127" s="35"/>
      <c r="SAL127" s="35"/>
      <c r="SAM127" s="35"/>
      <c r="SAN127" s="35"/>
      <c r="SAO127" s="35"/>
      <c r="SAP127" s="35"/>
      <c r="SAQ127" s="35"/>
      <c r="SAR127" s="35"/>
      <c r="SAS127" s="35"/>
      <c r="SAT127" s="35"/>
      <c r="SAU127" s="35"/>
      <c r="SAV127" s="35"/>
      <c r="SAW127" s="35"/>
      <c r="SAX127" s="35"/>
      <c r="SAY127" s="35"/>
      <c r="SAZ127" s="35"/>
      <c r="SBA127" s="35"/>
      <c r="SBB127" s="35"/>
      <c r="SBC127" s="35"/>
      <c r="SBD127" s="35"/>
      <c r="SBE127" s="35"/>
      <c r="SBF127" s="35"/>
      <c r="SBG127" s="35"/>
      <c r="SBH127" s="35"/>
      <c r="SBI127" s="35"/>
      <c r="SBJ127" s="35"/>
      <c r="SBK127" s="35"/>
      <c r="SBL127" s="35"/>
      <c r="SBM127" s="35"/>
      <c r="SBN127" s="35"/>
      <c r="SBO127" s="35"/>
      <c r="SBP127" s="35"/>
      <c r="SBQ127" s="35"/>
      <c r="SBR127" s="35"/>
      <c r="SBS127" s="35"/>
      <c r="SBT127" s="35"/>
      <c r="SBU127" s="35"/>
      <c r="SBV127" s="35"/>
      <c r="SBW127" s="35"/>
      <c r="SBX127" s="35"/>
      <c r="SBY127" s="35"/>
      <c r="SBZ127" s="35"/>
      <c r="SCA127" s="35"/>
      <c r="SCB127" s="35"/>
      <c r="SCC127" s="35"/>
      <c r="SCD127" s="35"/>
      <c r="SCE127" s="35"/>
      <c r="SCF127" s="35"/>
      <c r="SCG127" s="35"/>
      <c r="SCH127" s="35"/>
      <c r="SCI127" s="35"/>
      <c r="SCJ127" s="35"/>
      <c r="SCK127" s="35"/>
      <c r="SCL127" s="35"/>
      <c r="SCM127" s="35"/>
      <c r="SCN127" s="35"/>
      <c r="SCO127" s="35"/>
      <c r="SCP127" s="35"/>
      <c r="SCQ127" s="35"/>
      <c r="SCR127" s="35"/>
      <c r="SCS127" s="35"/>
      <c r="SCT127" s="35"/>
      <c r="SCU127" s="35"/>
      <c r="SCV127" s="35"/>
      <c r="SCW127" s="35"/>
      <c r="SCX127" s="35"/>
      <c r="SCY127" s="35"/>
      <c r="SCZ127" s="35"/>
      <c r="SDA127" s="35"/>
      <c r="SDB127" s="35"/>
      <c r="SDC127" s="35"/>
      <c r="SDD127" s="35"/>
      <c r="SDE127" s="35"/>
      <c r="SDF127" s="35"/>
      <c r="SDG127" s="35"/>
      <c r="SDH127" s="35"/>
      <c r="SDI127" s="35"/>
      <c r="SDJ127" s="35"/>
      <c r="SDK127" s="35"/>
      <c r="SDL127" s="35"/>
      <c r="SDM127" s="35"/>
      <c r="SDN127" s="35"/>
      <c r="SDO127" s="35"/>
      <c r="SDP127" s="35"/>
      <c r="SDQ127" s="35"/>
      <c r="SDR127" s="35"/>
      <c r="SDS127" s="35"/>
      <c r="SDT127" s="35"/>
      <c r="SDU127" s="35"/>
      <c r="SDV127" s="35"/>
      <c r="SDW127" s="35"/>
      <c r="SDX127" s="35"/>
      <c r="SDY127" s="35"/>
      <c r="SDZ127" s="35"/>
      <c r="SEA127" s="35"/>
      <c r="SEB127" s="35"/>
      <c r="SEC127" s="35"/>
      <c r="SED127" s="35"/>
      <c r="SEE127" s="35"/>
      <c r="SEF127" s="35"/>
      <c r="SEG127" s="35"/>
      <c r="SEH127" s="35"/>
      <c r="SEI127" s="35"/>
      <c r="SEJ127" s="35"/>
      <c r="SEK127" s="35"/>
      <c r="SEL127" s="35"/>
      <c r="SEM127" s="35"/>
      <c r="SEN127" s="35"/>
      <c r="SEO127" s="35"/>
      <c r="SEP127" s="35"/>
      <c r="SEQ127" s="35"/>
      <c r="SER127" s="35"/>
      <c r="SES127" s="35"/>
      <c r="SET127" s="35"/>
      <c r="SEU127" s="35"/>
      <c r="SEV127" s="35"/>
      <c r="SEW127" s="35"/>
      <c r="SEX127" s="35"/>
      <c r="SEY127" s="35"/>
      <c r="SEZ127" s="35"/>
      <c r="SFA127" s="35"/>
      <c r="SFB127" s="35"/>
      <c r="SFC127" s="35"/>
      <c r="SFD127" s="35"/>
      <c r="SFE127" s="35"/>
      <c r="SFF127" s="35"/>
      <c r="SFG127" s="35"/>
      <c r="SFH127" s="35"/>
      <c r="SFI127" s="35"/>
      <c r="SFJ127" s="35"/>
      <c r="SFK127" s="35"/>
      <c r="SFL127" s="35"/>
      <c r="SFM127" s="35"/>
      <c r="SFN127" s="35"/>
      <c r="SFO127" s="35"/>
      <c r="SFP127" s="35"/>
      <c r="SFQ127" s="35"/>
      <c r="SFR127" s="35"/>
      <c r="SFS127" s="35"/>
      <c r="SFT127" s="35"/>
      <c r="SFU127" s="35"/>
      <c r="SFV127" s="35"/>
      <c r="SFW127" s="35"/>
      <c r="SFX127" s="35"/>
      <c r="SFY127" s="35"/>
      <c r="SFZ127" s="35"/>
      <c r="SGA127" s="35"/>
      <c r="SGB127" s="35"/>
      <c r="SGC127" s="35"/>
      <c r="SGD127" s="35"/>
      <c r="SGE127" s="35"/>
      <c r="SGF127" s="35"/>
      <c r="SGG127" s="35"/>
      <c r="SGH127" s="35"/>
      <c r="SGI127" s="35"/>
      <c r="SGJ127" s="35"/>
      <c r="SGK127" s="35"/>
      <c r="SGL127" s="35"/>
      <c r="SGM127" s="35"/>
      <c r="SGN127" s="35"/>
      <c r="SGO127" s="35"/>
      <c r="SGP127" s="35"/>
      <c r="SGQ127" s="35"/>
      <c r="SGR127" s="35"/>
      <c r="SGS127" s="35"/>
      <c r="SGT127" s="35"/>
      <c r="SGU127" s="35"/>
      <c r="SGV127" s="35"/>
      <c r="SGW127" s="35"/>
      <c r="SGX127" s="35"/>
      <c r="SGY127" s="35"/>
      <c r="SGZ127" s="35"/>
      <c r="SHA127" s="35"/>
      <c r="SHB127" s="35"/>
      <c r="SHC127" s="35"/>
      <c r="SHD127" s="35"/>
      <c r="SHE127" s="35"/>
      <c r="SHF127" s="35"/>
      <c r="SHG127" s="35"/>
      <c r="SHH127" s="35"/>
      <c r="SHI127" s="35"/>
      <c r="SHJ127" s="35"/>
      <c r="SHK127" s="35"/>
      <c r="SHL127" s="35"/>
      <c r="SHM127" s="35"/>
      <c r="SHN127" s="35"/>
      <c r="SHO127" s="35"/>
      <c r="SHP127" s="35"/>
      <c r="SHQ127" s="35"/>
      <c r="SHR127" s="35"/>
      <c r="SHS127" s="35"/>
      <c r="SHT127" s="35"/>
      <c r="SHU127" s="35"/>
      <c r="SHV127" s="35"/>
      <c r="SHW127" s="35"/>
      <c r="SHX127" s="35"/>
      <c r="SHY127" s="35"/>
      <c r="SHZ127" s="35"/>
      <c r="SIA127" s="35"/>
      <c r="SIB127" s="35"/>
      <c r="SIC127" s="35"/>
      <c r="SID127" s="35"/>
      <c r="SIE127" s="35"/>
      <c r="SIF127" s="35"/>
      <c r="SIG127" s="35"/>
      <c r="SIH127" s="35"/>
      <c r="SII127" s="35"/>
      <c r="SIJ127" s="35"/>
      <c r="SIK127" s="35"/>
      <c r="SIL127" s="35"/>
      <c r="SIM127" s="35"/>
      <c r="SIN127" s="35"/>
      <c r="SIO127" s="35"/>
      <c r="SIP127" s="35"/>
      <c r="SIQ127" s="35"/>
      <c r="SIR127" s="35"/>
      <c r="SIS127" s="35"/>
      <c r="SIT127" s="35"/>
      <c r="SIU127" s="35"/>
      <c r="SIV127" s="35"/>
      <c r="SIW127" s="35"/>
      <c r="SIX127" s="35"/>
      <c r="SIY127" s="35"/>
      <c r="SIZ127" s="35"/>
      <c r="SJA127" s="35"/>
      <c r="SJB127" s="35"/>
      <c r="SJC127" s="35"/>
      <c r="SJD127" s="35"/>
      <c r="SJE127" s="35"/>
      <c r="SJF127" s="35"/>
      <c r="SJG127" s="35"/>
      <c r="SJH127" s="35"/>
      <c r="SJI127" s="35"/>
      <c r="SJJ127" s="35"/>
      <c r="SJK127" s="35"/>
      <c r="SJL127" s="35"/>
      <c r="SJM127" s="35"/>
      <c r="SJN127" s="35"/>
      <c r="SJO127" s="35"/>
      <c r="SJP127" s="35"/>
      <c r="SJQ127" s="35"/>
      <c r="SJR127" s="35"/>
      <c r="SJS127" s="35"/>
      <c r="SJT127" s="35"/>
      <c r="SJU127" s="35"/>
      <c r="SJV127" s="35"/>
      <c r="SJW127" s="35"/>
      <c r="SJX127" s="35"/>
      <c r="SJY127" s="35"/>
      <c r="SJZ127" s="35"/>
      <c r="SKA127" s="35"/>
      <c r="SKB127" s="35"/>
      <c r="SKC127" s="35"/>
      <c r="SKD127" s="35"/>
      <c r="SKE127" s="35"/>
      <c r="SKF127" s="35"/>
      <c r="SKG127" s="35"/>
      <c r="SKH127" s="35"/>
      <c r="SKI127" s="35"/>
      <c r="SKJ127" s="35"/>
      <c r="SKK127" s="35"/>
      <c r="SKL127" s="35"/>
      <c r="SKM127" s="35"/>
      <c r="SKN127" s="35"/>
      <c r="SKO127" s="35"/>
      <c r="SKP127" s="35"/>
      <c r="SKQ127" s="35"/>
      <c r="SKR127" s="35"/>
      <c r="SKS127" s="35"/>
      <c r="SKT127" s="35"/>
      <c r="SKU127" s="35"/>
      <c r="SKV127" s="35"/>
      <c r="SKW127" s="35"/>
      <c r="SKX127" s="35"/>
      <c r="SKY127" s="35"/>
      <c r="SKZ127" s="35"/>
      <c r="SLA127" s="35"/>
      <c r="SLB127" s="35"/>
      <c r="SLC127" s="35"/>
      <c r="SLD127" s="35"/>
      <c r="SLE127" s="35"/>
      <c r="SLF127" s="35"/>
      <c r="SLG127" s="35"/>
      <c r="SLH127" s="35"/>
      <c r="SLI127" s="35"/>
      <c r="SLJ127" s="35"/>
      <c r="SLK127" s="35"/>
      <c r="SLL127" s="35"/>
      <c r="SLM127" s="35"/>
      <c r="SLN127" s="35"/>
      <c r="SLO127" s="35"/>
      <c r="SLP127" s="35"/>
      <c r="SLQ127" s="35"/>
      <c r="SLR127" s="35"/>
      <c r="SLS127" s="35"/>
      <c r="SLT127" s="35"/>
      <c r="SLU127" s="35"/>
      <c r="SLV127" s="35"/>
      <c r="SLW127" s="35"/>
      <c r="SLX127" s="35"/>
      <c r="SLY127" s="35"/>
      <c r="SLZ127" s="35"/>
      <c r="SMA127" s="35"/>
      <c r="SMB127" s="35"/>
      <c r="SMC127" s="35"/>
      <c r="SMD127" s="35"/>
      <c r="SME127" s="35"/>
      <c r="SMF127" s="35"/>
      <c r="SMG127" s="35"/>
      <c r="SMH127" s="35"/>
      <c r="SMI127" s="35"/>
      <c r="SMJ127" s="35"/>
      <c r="SMK127" s="35"/>
      <c r="SML127" s="35"/>
      <c r="SMM127" s="35"/>
      <c r="SMN127" s="35"/>
      <c r="SMO127" s="35"/>
      <c r="SMP127" s="35"/>
      <c r="SMQ127" s="35"/>
      <c r="SMR127" s="35"/>
      <c r="SMS127" s="35"/>
      <c r="SMT127" s="35"/>
      <c r="SMU127" s="35"/>
      <c r="SMV127" s="35"/>
      <c r="SMW127" s="35"/>
      <c r="SMX127" s="35"/>
      <c r="SMY127" s="35"/>
      <c r="SMZ127" s="35"/>
      <c r="SNA127" s="35"/>
      <c r="SNB127" s="35"/>
      <c r="SNC127" s="35"/>
      <c r="SND127" s="35"/>
      <c r="SNE127" s="35"/>
      <c r="SNF127" s="35"/>
      <c r="SNG127" s="35"/>
      <c r="SNH127" s="35"/>
      <c r="SNI127" s="35"/>
      <c r="SNJ127" s="35"/>
      <c r="SNK127" s="35"/>
      <c r="SNL127" s="35"/>
      <c r="SNM127" s="35"/>
      <c r="SNN127" s="35"/>
      <c r="SNO127" s="35"/>
      <c r="SNP127" s="35"/>
      <c r="SNQ127" s="35"/>
      <c r="SNR127" s="35"/>
      <c r="SNS127" s="35"/>
      <c r="SNT127" s="35"/>
      <c r="SNU127" s="35"/>
      <c r="SNV127" s="35"/>
      <c r="SNW127" s="35"/>
      <c r="SNX127" s="35"/>
      <c r="SNY127" s="35"/>
      <c r="SNZ127" s="35"/>
      <c r="SOA127" s="35"/>
      <c r="SOB127" s="35"/>
      <c r="SOC127" s="35"/>
      <c r="SOD127" s="35"/>
      <c r="SOE127" s="35"/>
      <c r="SOF127" s="35"/>
      <c r="SOG127" s="35"/>
      <c r="SOH127" s="35"/>
      <c r="SOI127" s="35"/>
      <c r="SOJ127" s="35"/>
      <c r="SOK127" s="35"/>
      <c r="SOL127" s="35"/>
      <c r="SOM127" s="35"/>
      <c r="SON127" s="35"/>
      <c r="SOO127" s="35"/>
      <c r="SOP127" s="35"/>
      <c r="SOQ127" s="35"/>
      <c r="SOR127" s="35"/>
      <c r="SOS127" s="35"/>
      <c r="SOT127" s="35"/>
      <c r="SOU127" s="35"/>
      <c r="SOV127" s="35"/>
      <c r="SOW127" s="35"/>
      <c r="SOX127" s="35"/>
      <c r="SOY127" s="35"/>
      <c r="SOZ127" s="35"/>
      <c r="SPA127" s="35"/>
      <c r="SPB127" s="35"/>
      <c r="SPC127" s="35"/>
      <c r="SPD127" s="35"/>
      <c r="SPE127" s="35"/>
      <c r="SPF127" s="35"/>
      <c r="SPG127" s="35"/>
      <c r="SPH127" s="35"/>
      <c r="SPI127" s="35"/>
      <c r="SPJ127" s="35"/>
      <c r="SPK127" s="35"/>
      <c r="SPL127" s="35"/>
      <c r="SPM127" s="35"/>
      <c r="SPN127" s="35"/>
      <c r="SPO127" s="35"/>
      <c r="SPP127" s="35"/>
      <c r="SPQ127" s="35"/>
      <c r="SPR127" s="35"/>
      <c r="SPS127" s="35"/>
      <c r="SPT127" s="35"/>
      <c r="SPU127" s="35"/>
      <c r="SPV127" s="35"/>
      <c r="SPW127" s="35"/>
      <c r="SPX127" s="35"/>
      <c r="SPY127" s="35"/>
      <c r="SPZ127" s="35"/>
      <c r="SQA127" s="35"/>
      <c r="SQB127" s="35"/>
      <c r="SQC127" s="35"/>
      <c r="SQD127" s="35"/>
      <c r="SQE127" s="35"/>
      <c r="SQF127" s="35"/>
      <c r="SQG127" s="35"/>
      <c r="SQH127" s="35"/>
      <c r="SQI127" s="35"/>
      <c r="SQJ127" s="35"/>
      <c r="SQK127" s="35"/>
      <c r="SQL127" s="35"/>
      <c r="SQM127" s="35"/>
      <c r="SQN127" s="35"/>
      <c r="SQO127" s="35"/>
      <c r="SQP127" s="35"/>
      <c r="SQQ127" s="35"/>
      <c r="SQR127" s="35"/>
      <c r="SQS127" s="35"/>
      <c r="SQT127" s="35"/>
      <c r="SQU127" s="35"/>
      <c r="SQV127" s="35"/>
      <c r="SQW127" s="35"/>
      <c r="SQX127" s="35"/>
      <c r="SQY127" s="35"/>
      <c r="SQZ127" s="35"/>
      <c r="SRA127" s="35"/>
      <c r="SRB127" s="35"/>
      <c r="SRC127" s="35"/>
      <c r="SRD127" s="35"/>
      <c r="SRE127" s="35"/>
      <c r="SRF127" s="35"/>
      <c r="SRG127" s="35"/>
      <c r="SRH127" s="35"/>
      <c r="SRI127" s="35"/>
      <c r="SRJ127" s="35"/>
      <c r="SRK127" s="35"/>
      <c r="SRL127" s="35"/>
      <c r="SRM127" s="35"/>
      <c r="SRN127" s="35"/>
      <c r="SRO127" s="35"/>
      <c r="SRP127" s="35"/>
      <c r="SRQ127" s="35"/>
      <c r="SRR127" s="35"/>
      <c r="SRS127" s="35"/>
      <c r="SRT127" s="35"/>
      <c r="SRU127" s="35"/>
      <c r="SRV127" s="35"/>
      <c r="SRW127" s="35"/>
      <c r="SRX127" s="35"/>
      <c r="SRY127" s="35"/>
      <c r="SRZ127" s="35"/>
      <c r="SSA127" s="35"/>
      <c r="SSB127" s="35"/>
      <c r="SSC127" s="35"/>
      <c r="SSD127" s="35"/>
      <c r="SSE127" s="35"/>
      <c r="SSF127" s="35"/>
      <c r="SSG127" s="35"/>
      <c r="SSH127" s="35"/>
      <c r="SSI127" s="35"/>
      <c r="SSJ127" s="35"/>
      <c r="SSK127" s="35"/>
      <c r="SSL127" s="35"/>
      <c r="SSM127" s="35"/>
      <c r="SSN127" s="35"/>
      <c r="SSO127" s="35"/>
      <c r="SSP127" s="35"/>
      <c r="SSQ127" s="35"/>
      <c r="SSR127" s="35"/>
      <c r="SSS127" s="35"/>
      <c r="SST127" s="35"/>
      <c r="SSU127" s="35"/>
      <c r="SSV127" s="35"/>
      <c r="SSW127" s="35"/>
      <c r="SSX127" s="35"/>
      <c r="SSY127" s="35"/>
      <c r="SSZ127" s="35"/>
      <c r="STA127" s="35"/>
      <c r="STB127" s="35"/>
      <c r="STC127" s="35"/>
      <c r="STD127" s="35"/>
      <c r="STE127" s="35"/>
      <c r="STF127" s="35"/>
      <c r="STG127" s="35"/>
      <c r="STH127" s="35"/>
      <c r="STI127" s="35"/>
      <c r="STJ127" s="35"/>
      <c r="STK127" s="35"/>
      <c r="STL127" s="35"/>
      <c r="STM127" s="35"/>
      <c r="STN127" s="35"/>
      <c r="STO127" s="35"/>
      <c r="STP127" s="35"/>
      <c r="STQ127" s="35"/>
      <c r="STR127" s="35"/>
      <c r="STS127" s="35"/>
      <c r="STT127" s="35"/>
      <c r="STU127" s="35"/>
      <c r="STV127" s="35"/>
      <c r="STW127" s="35"/>
      <c r="STX127" s="35"/>
      <c r="STY127" s="35"/>
      <c r="STZ127" s="35"/>
      <c r="SUA127" s="35"/>
      <c r="SUB127" s="35"/>
      <c r="SUC127" s="35"/>
      <c r="SUD127" s="35"/>
      <c r="SUE127" s="35"/>
      <c r="SUF127" s="35"/>
      <c r="SUG127" s="35"/>
      <c r="SUH127" s="35"/>
      <c r="SUI127" s="35"/>
      <c r="SUJ127" s="35"/>
      <c r="SUK127" s="35"/>
      <c r="SUL127" s="35"/>
      <c r="SUM127" s="35"/>
      <c r="SUN127" s="35"/>
      <c r="SUO127" s="35"/>
      <c r="SUP127" s="35"/>
      <c r="SUQ127" s="35"/>
      <c r="SUR127" s="35"/>
      <c r="SUS127" s="35"/>
      <c r="SUT127" s="35"/>
      <c r="SUU127" s="35"/>
      <c r="SUV127" s="35"/>
      <c r="SUW127" s="35"/>
      <c r="SUX127" s="35"/>
      <c r="SUY127" s="35"/>
      <c r="SUZ127" s="35"/>
      <c r="SVA127" s="35"/>
      <c r="SVB127" s="35"/>
      <c r="SVC127" s="35"/>
      <c r="SVD127" s="35"/>
      <c r="SVE127" s="35"/>
      <c r="SVF127" s="35"/>
      <c r="SVG127" s="35"/>
      <c r="SVH127" s="35"/>
      <c r="SVI127" s="35"/>
      <c r="SVJ127" s="35"/>
      <c r="SVK127" s="35"/>
      <c r="SVL127" s="35"/>
      <c r="SVM127" s="35"/>
      <c r="SVN127" s="35"/>
      <c r="SVO127" s="35"/>
      <c r="SVP127" s="35"/>
      <c r="SVQ127" s="35"/>
      <c r="SVR127" s="35"/>
      <c r="SVS127" s="35"/>
      <c r="SVT127" s="35"/>
      <c r="SVU127" s="35"/>
      <c r="SVV127" s="35"/>
      <c r="SVW127" s="35"/>
      <c r="SVX127" s="35"/>
      <c r="SVY127" s="35"/>
      <c r="SVZ127" s="35"/>
      <c r="SWA127" s="35"/>
      <c r="SWB127" s="35"/>
      <c r="SWC127" s="35"/>
      <c r="SWD127" s="35"/>
      <c r="SWE127" s="35"/>
      <c r="SWF127" s="35"/>
      <c r="SWG127" s="35"/>
      <c r="SWH127" s="35"/>
      <c r="SWI127" s="35"/>
      <c r="SWJ127" s="35"/>
      <c r="SWK127" s="35"/>
      <c r="SWL127" s="35"/>
      <c r="SWM127" s="35"/>
      <c r="SWN127" s="35"/>
      <c r="SWO127" s="35"/>
      <c r="SWP127" s="35"/>
      <c r="SWQ127" s="35"/>
      <c r="SWR127" s="35"/>
      <c r="SWS127" s="35"/>
      <c r="SWT127" s="35"/>
      <c r="SWU127" s="35"/>
      <c r="SWV127" s="35"/>
      <c r="SWW127" s="35"/>
      <c r="SWX127" s="35"/>
      <c r="SWY127" s="35"/>
      <c r="SWZ127" s="35"/>
      <c r="SXA127" s="35"/>
      <c r="SXB127" s="35"/>
      <c r="SXC127" s="35"/>
      <c r="SXD127" s="35"/>
      <c r="SXE127" s="35"/>
      <c r="SXF127" s="35"/>
      <c r="SXG127" s="35"/>
      <c r="SXH127" s="35"/>
      <c r="SXI127" s="35"/>
      <c r="SXJ127" s="35"/>
      <c r="SXK127" s="35"/>
      <c r="SXL127" s="35"/>
      <c r="SXM127" s="35"/>
      <c r="SXN127" s="35"/>
      <c r="SXO127" s="35"/>
      <c r="SXP127" s="35"/>
      <c r="SXQ127" s="35"/>
      <c r="SXR127" s="35"/>
      <c r="SXS127" s="35"/>
      <c r="SXT127" s="35"/>
      <c r="SXU127" s="35"/>
      <c r="SXV127" s="35"/>
      <c r="SXW127" s="35"/>
      <c r="SXX127" s="35"/>
      <c r="SXY127" s="35"/>
      <c r="SXZ127" s="35"/>
      <c r="SYA127" s="35"/>
      <c r="SYB127" s="35"/>
      <c r="SYC127" s="35"/>
      <c r="SYD127" s="35"/>
      <c r="SYE127" s="35"/>
      <c r="SYF127" s="35"/>
      <c r="SYG127" s="35"/>
      <c r="SYH127" s="35"/>
      <c r="SYI127" s="35"/>
      <c r="SYJ127" s="35"/>
      <c r="SYK127" s="35"/>
      <c r="SYL127" s="35"/>
      <c r="SYM127" s="35"/>
      <c r="SYN127" s="35"/>
      <c r="SYO127" s="35"/>
      <c r="SYP127" s="35"/>
      <c r="SYQ127" s="35"/>
      <c r="SYR127" s="35"/>
      <c r="SYS127" s="35"/>
      <c r="SYT127" s="35"/>
      <c r="SYU127" s="35"/>
      <c r="SYV127" s="35"/>
      <c r="SYW127" s="35"/>
      <c r="SYX127" s="35"/>
      <c r="SYY127" s="35"/>
      <c r="SYZ127" s="35"/>
      <c r="SZA127" s="35"/>
      <c r="SZB127" s="35"/>
      <c r="SZC127" s="35"/>
      <c r="SZD127" s="35"/>
      <c r="SZE127" s="35"/>
      <c r="SZF127" s="35"/>
      <c r="SZG127" s="35"/>
      <c r="SZH127" s="35"/>
      <c r="SZI127" s="35"/>
      <c r="SZJ127" s="35"/>
      <c r="SZK127" s="35"/>
      <c r="SZL127" s="35"/>
      <c r="SZM127" s="35"/>
      <c r="SZN127" s="35"/>
      <c r="SZO127" s="35"/>
      <c r="SZP127" s="35"/>
      <c r="SZQ127" s="35"/>
      <c r="SZR127" s="35"/>
      <c r="SZS127" s="35"/>
      <c r="SZT127" s="35"/>
      <c r="SZU127" s="35"/>
      <c r="SZV127" s="35"/>
      <c r="SZW127" s="35"/>
      <c r="SZX127" s="35"/>
      <c r="SZY127" s="35"/>
      <c r="SZZ127" s="35"/>
      <c r="TAA127" s="35"/>
      <c r="TAB127" s="35"/>
      <c r="TAC127" s="35"/>
      <c r="TAD127" s="35"/>
      <c r="TAE127" s="35"/>
      <c r="TAF127" s="35"/>
      <c r="TAG127" s="35"/>
      <c r="TAH127" s="35"/>
      <c r="TAI127" s="35"/>
      <c r="TAJ127" s="35"/>
      <c r="TAK127" s="35"/>
      <c r="TAL127" s="35"/>
      <c r="TAM127" s="35"/>
      <c r="TAN127" s="35"/>
      <c r="TAO127" s="35"/>
      <c r="TAP127" s="35"/>
      <c r="TAQ127" s="35"/>
      <c r="TAR127" s="35"/>
      <c r="TAS127" s="35"/>
      <c r="TAT127" s="35"/>
      <c r="TAU127" s="35"/>
      <c r="TAV127" s="35"/>
      <c r="TAW127" s="35"/>
      <c r="TAX127" s="35"/>
      <c r="TAY127" s="35"/>
      <c r="TAZ127" s="35"/>
      <c r="TBA127" s="35"/>
      <c r="TBB127" s="35"/>
      <c r="TBC127" s="35"/>
      <c r="TBD127" s="35"/>
      <c r="TBE127" s="35"/>
      <c r="TBF127" s="35"/>
      <c r="TBG127" s="35"/>
      <c r="TBH127" s="35"/>
      <c r="TBI127" s="35"/>
      <c r="TBJ127" s="35"/>
      <c r="TBK127" s="35"/>
      <c r="TBL127" s="35"/>
      <c r="TBM127" s="35"/>
      <c r="TBN127" s="35"/>
      <c r="TBO127" s="35"/>
      <c r="TBP127" s="35"/>
      <c r="TBQ127" s="35"/>
      <c r="TBR127" s="35"/>
      <c r="TBS127" s="35"/>
      <c r="TBT127" s="35"/>
      <c r="TBU127" s="35"/>
      <c r="TBV127" s="35"/>
      <c r="TBW127" s="35"/>
      <c r="TBX127" s="35"/>
      <c r="TBY127" s="35"/>
      <c r="TBZ127" s="35"/>
      <c r="TCA127" s="35"/>
      <c r="TCB127" s="35"/>
      <c r="TCC127" s="35"/>
      <c r="TCD127" s="35"/>
      <c r="TCE127" s="35"/>
      <c r="TCF127" s="35"/>
      <c r="TCG127" s="35"/>
      <c r="TCH127" s="35"/>
      <c r="TCI127" s="35"/>
      <c r="TCJ127" s="35"/>
      <c r="TCK127" s="35"/>
      <c r="TCL127" s="35"/>
      <c r="TCM127" s="35"/>
      <c r="TCN127" s="35"/>
      <c r="TCO127" s="35"/>
      <c r="TCP127" s="35"/>
      <c r="TCQ127" s="35"/>
      <c r="TCR127" s="35"/>
      <c r="TCS127" s="35"/>
      <c r="TCT127" s="35"/>
      <c r="TCU127" s="35"/>
      <c r="TCV127" s="35"/>
      <c r="TCW127" s="35"/>
      <c r="TCX127" s="35"/>
      <c r="TCY127" s="35"/>
      <c r="TCZ127" s="35"/>
      <c r="TDA127" s="35"/>
      <c r="TDB127" s="35"/>
      <c r="TDC127" s="35"/>
      <c r="TDD127" s="35"/>
      <c r="TDE127" s="35"/>
      <c r="TDF127" s="35"/>
      <c r="TDG127" s="35"/>
      <c r="TDH127" s="35"/>
      <c r="TDI127" s="35"/>
      <c r="TDJ127" s="35"/>
      <c r="TDK127" s="35"/>
      <c r="TDL127" s="35"/>
      <c r="TDM127" s="35"/>
      <c r="TDN127" s="35"/>
      <c r="TDO127" s="35"/>
      <c r="TDP127" s="35"/>
      <c r="TDQ127" s="35"/>
      <c r="TDR127" s="35"/>
      <c r="TDS127" s="35"/>
      <c r="TDT127" s="35"/>
      <c r="TDU127" s="35"/>
      <c r="TDV127" s="35"/>
      <c r="TDW127" s="35"/>
      <c r="TDX127" s="35"/>
      <c r="TDY127" s="35"/>
      <c r="TDZ127" s="35"/>
      <c r="TEA127" s="35"/>
      <c r="TEB127" s="35"/>
      <c r="TEC127" s="35"/>
      <c r="TED127" s="35"/>
      <c r="TEE127" s="35"/>
      <c r="TEF127" s="35"/>
      <c r="TEG127" s="35"/>
      <c r="TEH127" s="35"/>
      <c r="TEI127" s="35"/>
      <c r="TEJ127" s="35"/>
      <c r="TEK127" s="35"/>
      <c r="TEL127" s="35"/>
      <c r="TEM127" s="35"/>
      <c r="TEN127" s="35"/>
      <c r="TEO127" s="35"/>
      <c r="TEP127" s="35"/>
      <c r="TEQ127" s="35"/>
      <c r="TER127" s="35"/>
      <c r="TES127" s="35"/>
      <c r="TET127" s="35"/>
      <c r="TEU127" s="35"/>
      <c r="TEV127" s="35"/>
      <c r="TEW127" s="35"/>
      <c r="TEX127" s="35"/>
      <c r="TEY127" s="35"/>
      <c r="TEZ127" s="35"/>
      <c r="TFA127" s="35"/>
      <c r="TFB127" s="35"/>
      <c r="TFC127" s="35"/>
      <c r="TFD127" s="35"/>
      <c r="TFE127" s="35"/>
      <c r="TFF127" s="35"/>
      <c r="TFG127" s="35"/>
      <c r="TFH127" s="35"/>
      <c r="TFI127" s="35"/>
      <c r="TFJ127" s="35"/>
      <c r="TFK127" s="35"/>
      <c r="TFL127" s="35"/>
      <c r="TFM127" s="35"/>
      <c r="TFN127" s="35"/>
      <c r="TFO127" s="35"/>
      <c r="TFP127" s="35"/>
      <c r="TFQ127" s="35"/>
      <c r="TFR127" s="35"/>
      <c r="TFS127" s="35"/>
      <c r="TFT127" s="35"/>
      <c r="TFU127" s="35"/>
      <c r="TFV127" s="35"/>
      <c r="TFW127" s="35"/>
      <c r="TFX127" s="35"/>
      <c r="TFY127" s="35"/>
      <c r="TFZ127" s="35"/>
      <c r="TGA127" s="35"/>
      <c r="TGB127" s="35"/>
      <c r="TGC127" s="35"/>
      <c r="TGD127" s="35"/>
      <c r="TGE127" s="35"/>
      <c r="TGF127" s="35"/>
      <c r="TGG127" s="35"/>
      <c r="TGH127" s="35"/>
      <c r="TGI127" s="35"/>
      <c r="TGJ127" s="35"/>
      <c r="TGK127" s="35"/>
      <c r="TGL127" s="35"/>
      <c r="TGM127" s="35"/>
      <c r="TGN127" s="35"/>
      <c r="TGO127" s="35"/>
      <c r="TGP127" s="35"/>
      <c r="TGQ127" s="35"/>
      <c r="TGR127" s="35"/>
      <c r="TGS127" s="35"/>
      <c r="TGT127" s="35"/>
      <c r="TGU127" s="35"/>
      <c r="TGV127" s="35"/>
      <c r="TGW127" s="35"/>
      <c r="TGX127" s="35"/>
      <c r="TGY127" s="35"/>
      <c r="TGZ127" s="35"/>
      <c r="THA127" s="35"/>
      <c r="THB127" s="35"/>
      <c r="THC127" s="35"/>
      <c r="THD127" s="35"/>
      <c r="THE127" s="35"/>
      <c r="THF127" s="35"/>
      <c r="THG127" s="35"/>
      <c r="THH127" s="35"/>
      <c r="THI127" s="35"/>
      <c r="THJ127" s="35"/>
      <c r="THK127" s="35"/>
      <c r="THL127" s="35"/>
      <c r="THM127" s="35"/>
      <c r="THN127" s="35"/>
      <c r="THO127" s="35"/>
      <c r="THP127" s="35"/>
      <c r="THQ127" s="35"/>
      <c r="THR127" s="35"/>
      <c r="THS127" s="35"/>
      <c r="THT127" s="35"/>
      <c r="THU127" s="35"/>
      <c r="THV127" s="35"/>
      <c r="THW127" s="35"/>
      <c r="THX127" s="35"/>
      <c r="THY127" s="35"/>
      <c r="THZ127" s="35"/>
      <c r="TIA127" s="35"/>
      <c r="TIB127" s="35"/>
      <c r="TIC127" s="35"/>
      <c r="TID127" s="35"/>
      <c r="TIE127" s="35"/>
      <c r="TIF127" s="35"/>
      <c r="TIG127" s="35"/>
      <c r="TIH127" s="35"/>
      <c r="TII127" s="35"/>
      <c r="TIJ127" s="35"/>
      <c r="TIK127" s="35"/>
      <c r="TIL127" s="35"/>
      <c r="TIM127" s="35"/>
      <c r="TIN127" s="35"/>
      <c r="TIO127" s="35"/>
      <c r="TIP127" s="35"/>
      <c r="TIQ127" s="35"/>
      <c r="TIR127" s="35"/>
      <c r="TIS127" s="35"/>
      <c r="TIT127" s="35"/>
      <c r="TIU127" s="35"/>
      <c r="TIV127" s="35"/>
      <c r="TIW127" s="35"/>
      <c r="TIX127" s="35"/>
      <c r="TIY127" s="35"/>
      <c r="TIZ127" s="35"/>
      <c r="TJA127" s="35"/>
      <c r="TJB127" s="35"/>
      <c r="TJC127" s="35"/>
      <c r="TJD127" s="35"/>
      <c r="TJE127" s="35"/>
      <c r="TJF127" s="35"/>
      <c r="TJG127" s="35"/>
      <c r="TJH127" s="35"/>
      <c r="TJI127" s="35"/>
      <c r="TJJ127" s="35"/>
      <c r="TJK127" s="35"/>
      <c r="TJL127" s="35"/>
      <c r="TJM127" s="35"/>
      <c r="TJN127" s="35"/>
      <c r="TJO127" s="35"/>
      <c r="TJP127" s="35"/>
      <c r="TJQ127" s="35"/>
      <c r="TJR127" s="35"/>
      <c r="TJS127" s="35"/>
      <c r="TJT127" s="35"/>
      <c r="TJU127" s="35"/>
      <c r="TJV127" s="35"/>
      <c r="TJW127" s="35"/>
      <c r="TJX127" s="35"/>
      <c r="TJY127" s="35"/>
      <c r="TJZ127" s="35"/>
      <c r="TKA127" s="35"/>
      <c r="TKB127" s="35"/>
      <c r="TKC127" s="35"/>
      <c r="TKD127" s="35"/>
      <c r="TKE127" s="35"/>
      <c r="TKF127" s="35"/>
      <c r="TKG127" s="35"/>
      <c r="TKH127" s="35"/>
      <c r="TKI127" s="35"/>
      <c r="TKJ127" s="35"/>
      <c r="TKK127" s="35"/>
      <c r="TKL127" s="35"/>
      <c r="TKM127" s="35"/>
      <c r="TKN127" s="35"/>
      <c r="TKO127" s="35"/>
      <c r="TKP127" s="35"/>
      <c r="TKQ127" s="35"/>
      <c r="TKR127" s="35"/>
      <c r="TKS127" s="35"/>
      <c r="TKT127" s="35"/>
      <c r="TKU127" s="35"/>
      <c r="TKV127" s="35"/>
      <c r="TKW127" s="35"/>
      <c r="TKX127" s="35"/>
      <c r="TKY127" s="35"/>
      <c r="TKZ127" s="35"/>
      <c r="TLA127" s="35"/>
      <c r="TLB127" s="35"/>
      <c r="TLC127" s="35"/>
      <c r="TLD127" s="35"/>
      <c r="TLE127" s="35"/>
      <c r="TLF127" s="35"/>
      <c r="TLG127" s="35"/>
      <c r="TLH127" s="35"/>
      <c r="TLI127" s="35"/>
      <c r="TLJ127" s="35"/>
      <c r="TLK127" s="35"/>
      <c r="TLL127" s="35"/>
      <c r="TLM127" s="35"/>
      <c r="TLN127" s="35"/>
      <c r="TLO127" s="35"/>
      <c r="TLP127" s="35"/>
      <c r="TLQ127" s="35"/>
      <c r="TLR127" s="35"/>
      <c r="TLS127" s="35"/>
      <c r="TLT127" s="35"/>
      <c r="TLU127" s="35"/>
      <c r="TLV127" s="35"/>
      <c r="TLW127" s="35"/>
      <c r="TLX127" s="35"/>
      <c r="TLY127" s="35"/>
      <c r="TLZ127" s="35"/>
      <c r="TMA127" s="35"/>
      <c r="TMB127" s="35"/>
      <c r="TMC127" s="35"/>
      <c r="TMD127" s="35"/>
      <c r="TME127" s="35"/>
      <c r="TMF127" s="35"/>
      <c r="TMG127" s="35"/>
      <c r="TMH127" s="35"/>
      <c r="TMI127" s="35"/>
      <c r="TMJ127" s="35"/>
      <c r="TMK127" s="35"/>
      <c r="TML127" s="35"/>
      <c r="TMM127" s="35"/>
      <c r="TMN127" s="35"/>
      <c r="TMO127" s="35"/>
      <c r="TMP127" s="35"/>
      <c r="TMQ127" s="35"/>
      <c r="TMR127" s="35"/>
      <c r="TMS127" s="35"/>
      <c r="TMT127" s="35"/>
      <c r="TMU127" s="35"/>
      <c r="TMV127" s="35"/>
      <c r="TMW127" s="35"/>
      <c r="TMX127" s="35"/>
      <c r="TMY127" s="35"/>
      <c r="TMZ127" s="35"/>
      <c r="TNA127" s="35"/>
      <c r="TNB127" s="35"/>
      <c r="TNC127" s="35"/>
      <c r="TND127" s="35"/>
      <c r="TNE127" s="35"/>
      <c r="TNF127" s="35"/>
      <c r="TNG127" s="35"/>
      <c r="TNH127" s="35"/>
      <c r="TNI127" s="35"/>
      <c r="TNJ127" s="35"/>
      <c r="TNK127" s="35"/>
      <c r="TNL127" s="35"/>
      <c r="TNM127" s="35"/>
      <c r="TNN127" s="35"/>
      <c r="TNO127" s="35"/>
      <c r="TNP127" s="35"/>
      <c r="TNQ127" s="35"/>
      <c r="TNR127" s="35"/>
      <c r="TNS127" s="35"/>
      <c r="TNT127" s="35"/>
      <c r="TNU127" s="35"/>
      <c r="TNV127" s="35"/>
      <c r="TNW127" s="35"/>
      <c r="TNX127" s="35"/>
      <c r="TNY127" s="35"/>
      <c r="TNZ127" s="35"/>
      <c r="TOA127" s="35"/>
      <c r="TOB127" s="35"/>
      <c r="TOC127" s="35"/>
      <c r="TOD127" s="35"/>
      <c r="TOE127" s="35"/>
      <c r="TOF127" s="35"/>
      <c r="TOG127" s="35"/>
      <c r="TOH127" s="35"/>
      <c r="TOI127" s="35"/>
      <c r="TOJ127" s="35"/>
      <c r="TOK127" s="35"/>
      <c r="TOL127" s="35"/>
      <c r="TOM127" s="35"/>
      <c r="TON127" s="35"/>
      <c r="TOO127" s="35"/>
      <c r="TOP127" s="35"/>
      <c r="TOQ127" s="35"/>
      <c r="TOR127" s="35"/>
      <c r="TOS127" s="35"/>
      <c r="TOT127" s="35"/>
      <c r="TOU127" s="35"/>
      <c r="TOV127" s="35"/>
      <c r="TOW127" s="35"/>
      <c r="TOX127" s="35"/>
      <c r="TOY127" s="35"/>
      <c r="TOZ127" s="35"/>
      <c r="TPA127" s="35"/>
      <c r="TPB127" s="35"/>
      <c r="TPC127" s="35"/>
      <c r="TPD127" s="35"/>
      <c r="TPE127" s="35"/>
      <c r="TPF127" s="35"/>
      <c r="TPG127" s="35"/>
      <c r="TPH127" s="35"/>
      <c r="TPI127" s="35"/>
      <c r="TPJ127" s="35"/>
      <c r="TPK127" s="35"/>
      <c r="TPL127" s="35"/>
      <c r="TPM127" s="35"/>
      <c r="TPN127" s="35"/>
      <c r="TPO127" s="35"/>
      <c r="TPP127" s="35"/>
      <c r="TPQ127" s="35"/>
      <c r="TPR127" s="35"/>
      <c r="TPS127" s="35"/>
      <c r="TPT127" s="35"/>
      <c r="TPU127" s="35"/>
      <c r="TPV127" s="35"/>
      <c r="TPW127" s="35"/>
      <c r="TPX127" s="35"/>
      <c r="TPY127" s="35"/>
      <c r="TPZ127" s="35"/>
      <c r="TQA127" s="35"/>
      <c r="TQB127" s="35"/>
      <c r="TQC127" s="35"/>
      <c r="TQD127" s="35"/>
      <c r="TQE127" s="35"/>
      <c r="TQF127" s="35"/>
      <c r="TQG127" s="35"/>
      <c r="TQH127" s="35"/>
      <c r="TQI127" s="35"/>
      <c r="TQJ127" s="35"/>
      <c r="TQK127" s="35"/>
      <c r="TQL127" s="35"/>
      <c r="TQM127" s="35"/>
      <c r="TQN127" s="35"/>
      <c r="TQO127" s="35"/>
      <c r="TQP127" s="35"/>
      <c r="TQQ127" s="35"/>
      <c r="TQR127" s="35"/>
      <c r="TQS127" s="35"/>
      <c r="TQT127" s="35"/>
      <c r="TQU127" s="35"/>
      <c r="TQV127" s="35"/>
      <c r="TQW127" s="35"/>
      <c r="TQX127" s="35"/>
      <c r="TQY127" s="35"/>
      <c r="TQZ127" s="35"/>
      <c r="TRA127" s="35"/>
      <c r="TRB127" s="35"/>
      <c r="TRC127" s="35"/>
      <c r="TRD127" s="35"/>
      <c r="TRE127" s="35"/>
      <c r="TRF127" s="35"/>
      <c r="TRG127" s="35"/>
      <c r="TRH127" s="35"/>
      <c r="TRI127" s="35"/>
      <c r="TRJ127" s="35"/>
      <c r="TRK127" s="35"/>
      <c r="TRL127" s="35"/>
      <c r="TRM127" s="35"/>
      <c r="TRN127" s="35"/>
      <c r="TRO127" s="35"/>
      <c r="TRP127" s="35"/>
      <c r="TRQ127" s="35"/>
      <c r="TRR127" s="35"/>
      <c r="TRS127" s="35"/>
      <c r="TRT127" s="35"/>
      <c r="TRU127" s="35"/>
      <c r="TRV127" s="35"/>
      <c r="TRW127" s="35"/>
      <c r="TRX127" s="35"/>
      <c r="TRY127" s="35"/>
      <c r="TRZ127" s="35"/>
      <c r="TSA127" s="35"/>
      <c r="TSB127" s="35"/>
      <c r="TSC127" s="35"/>
      <c r="TSD127" s="35"/>
      <c r="TSE127" s="35"/>
      <c r="TSF127" s="35"/>
      <c r="TSG127" s="35"/>
      <c r="TSH127" s="35"/>
      <c r="TSI127" s="35"/>
      <c r="TSJ127" s="35"/>
      <c r="TSK127" s="35"/>
      <c r="TSL127" s="35"/>
      <c r="TSM127" s="35"/>
      <c r="TSN127" s="35"/>
      <c r="TSO127" s="35"/>
      <c r="TSP127" s="35"/>
      <c r="TSQ127" s="35"/>
      <c r="TSR127" s="35"/>
      <c r="TSS127" s="35"/>
      <c r="TST127" s="35"/>
      <c r="TSU127" s="35"/>
      <c r="TSV127" s="35"/>
      <c r="TSW127" s="35"/>
      <c r="TSX127" s="35"/>
      <c r="TSY127" s="35"/>
      <c r="TSZ127" s="35"/>
      <c r="TTA127" s="35"/>
      <c r="TTB127" s="35"/>
      <c r="TTC127" s="35"/>
      <c r="TTD127" s="35"/>
      <c r="TTE127" s="35"/>
      <c r="TTF127" s="35"/>
      <c r="TTG127" s="35"/>
      <c r="TTH127" s="35"/>
      <c r="TTI127" s="35"/>
      <c r="TTJ127" s="35"/>
      <c r="TTK127" s="35"/>
      <c r="TTL127" s="35"/>
      <c r="TTM127" s="35"/>
      <c r="TTN127" s="35"/>
      <c r="TTO127" s="35"/>
      <c r="TTP127" s="35"/>
      <c r="TTQ127" s="35"/>
      <c r="TTR127" s="35"/>
      <c r="TTS127" s="35"/>
      <c r="TTT127" s="35"/>
      <c r="TTU127" s="35"/>
      <c r="TTV127" s="35"/>
      <c r="TTW127" s="35"/>
      <c r="TTX127" s="35"/>
      <c r="TTY127" s="35"/>
      <c r="TTZ127" s="35"/>
      <c r="TUA127" s="35"/>
      <c r="TUB127" s="35"/>
      <c r="TUC127" s="35"/>
      <c r="TUD127" s="35"/>
      <c r="TUE127" s="35"/>
      <c r="TUF127" s="35"/>
      <c r="TUG127" s="35"/>
      <c r="TUH127" s="35"/>
      <c r="TUI127" s="35"/>
      <c r="TUJ127" s="35"/>
      <c r="TUK127" s="35"/>
      <c r="TUL127" s="35"/>
      <c r="TUM127" s="35"/>
      <c r="TUN127" s="35"/>
      <c r="TUO127" s="35"/>
      <c r="TUP127" s="35"/>
      <c r="TUQ127" s="35"/>
      <c r="TUR127" s="35"/>
      <c r="TUS127" s="35"/>
      <c r="TUT127" s="35"/>
      <c r="TUU127" s="35"/>
      <c r="TUV127" s="35"/>
      <c r="TUW127" s="35"/>
      <c r="TUX127" s="35"/>
      <c r="TUY127" s="35"/>
      <c r="TUZ127" s="35"/>
      <c r="TVA127" s="35"/>
      <c r="TVB127" s="35"/>
      <c r="TVC127" s="35"/>
      <c r="TVD127" s="35"/>
      <c r="TVE127" s="35"/>
      <c r="TVF127" s="35"/>
      <c r="TVG127" s="35"/>
      <c r="TVH127" s="35"/>
      <c r="TVI127" s="35"/>
      <c r="TVJ127" s="35"/>
      <c r="TVK127" s="35"/>
      <c r="TVL127" s="35"/>
      <c r="TVM127" s="35"/>
      <c r="TVN127" s="35"/>
      <c r="TVO127" s="35"/>
      <c r="TVP127" s="35"/>
      <c r="TVQ127" s="35"/>
      <c r="TVR127" s="35"/>
      <c r="TVS127" s="35"/>
      <c r="TVT127" s="35"/>
      <c r="TVU127" s="35"/>
      <c r="TVV127" s="35"/>
      <c r="TVW127" s="35"/>
      <c r="TVX127" s="35"/>
      <c r="TVY127" s="35"/>
      <c r="TVZ127" s="35"/>
      <c r="TWA127" s="35"/>
      <c r="TWB127" s="35"/>
      <c r="TWC127" s="35"/>
      <c r="TWD127" s="35"/>
      <c r="TWE127" s="35"/>
      <c r="TWF127" s="35"/>
      <c r="TWG127" s="35"/>
      <c r="TWH127" s="35"/>
      <c r="TWI127" s="35"/>
      <c r="TWJ127" s="35"/>
      <c r="TWK127" s="35"/>
      <c r="TWL127" s="35"/>
      <c r="TWM127" s="35"/>
      <c r="TWN127" s="35"/>
      <c r="TWO127" s="35"/>
      <c r="TWP127" s="35"/>
      <c r="TWQ127" s="35"/>
      <c r="TWR127" s="35"/>
      <c r="TWS127" s="35"/>
      <c r="TWT127" s="35"/>
      <c r="TWU127" s="35"/>
      <c r="TWV127" s="35"/>
      <c r="TWW127" s="35"/>
      <c r="TWX127" s="35"/>
      <c r="TWY127" s="35"/>
      <c r="TWZ127" s="35"/>
      <c r="TXA127" s="35"/>
      <c r="TXB127" s="35"/>
      <c r="TXC127" s="35"/>
      <c r="TXD127" s="35"/>
      <c r="TXE127" s="35"/>
      <c r="TXF127" s="35"/>
      <c r="TXG127" s="35"/>
      <c r="TXH127" s="35"/>
      <c r="TXI127" s="35"/>
      <c r="TXJ127" s="35"/>
      <c r="TXK127" s="35"/>
      <c r="TXL127" s="35"/>
      <c r="TXM127" s="35"/>
      <c r="TXN127" s="35"/>
      <c r="TXO127" s="35"/>
      <c r="TXP127" s="35"/>
      <c r="TXQ127" s="35"/>
      <c r="TXR127" s="35"/>
      <c r="TXS127" s="35"/>
      <c r="TXT127" s="35"/>
      <c r="TXU127" s="35"/>
      <c r="TXV127" s="35"/>
      <c r="TXW127" s="35"/>
      <c r="TXX127" s="35"/>
      <c r="TXY127" s="35"/>
      <c r="TXZ127" s="35"/>
      <c r="TYA127" s="35"/>
      <c r="TYB127" s="35"/>
      <c r="TYC127" s="35"/>
      <c r="TYD127" s="35"/>
      <c r="TYE127" s="35"/>
      <c r="TYF127" s="35"/>
      <c r="TYG127" s="35"/>
      <c r="TYH127" s="35"/>
      <c r="TYI127" s="35"/>
      <c r="TYJ127" s="35"/>
      <c r="TYK127" s="35"/>
      <c r="TYL127" s="35"/>
      <c r="TYM127" s="35"/>
      <c r="TYN127" s="35"/>
      <c r="TYO127" s="35"/>
      <c r="TYP127" s="35"/>
      <c r="TYQ127" s="35"/>
      <c r="TYR127" s="35"/>
      <c r="TYS127" s="35"/>
      <c r="TYT127" s="35"/>
      <c r="TYU127" s="35"/>
      <c r="TYV127" s="35"/>
      <c r="TYW127" s="35"/>
      <c r="TYX127" s="35"/>
      <c r="TYY127" s="35"/>
      <c r="TYZ127" s="35"/>
      <c r="TZA127" s="35"/>
      <c r="TZB127" s="35"/>
      <c r="TZC127" s="35"/>
      <c r="TZD127" s="35"/>
      <c r="TZE127" s="35"/>
      <c r="TZF127" s="35"/>
      <c r="TZG127" s="35"/>
      <c r="TZH127" s="35"/>
      <c r="TZI127" s="35"/>
      <c r="TZJ127" s="35"/>
      <c r="TZK127" s="35"/>
      <c r="TZL127" s="35"/>
      <c r="TZM127" s="35"/>
      <c r="TZN127" s="35"/>
      <c r="TZO127" s="35"/>
      <c r="TZP127" s="35"/>
      <c r="TZQ127" s="35"/>
      <c r="TZR127" s="35"/>
      <c r="TZS127" s="35"/>
      <c r="TZT127" s="35"/>
      <c r="TZU127" s="35"/>
      <c r="TZV127" s="35"/>
      <c r="TZW127" s="35"/>
      <c r="TZX127" s="35"/>
      <c r="TZY127" s="35"/>
      <c r="TZZ127" s="35"/>
      <c r="UAA127" s="35"/>
      <c r="UAB127" s="35"/>
      <c r="UAC127" s="35"/>
      <c r="UAD127" s="35"/>
      <c r="UAE127" s="35"/>
      <c r="UAF127" s="35"/>
      <c r="UAG127" s="35"/>
      <c r="UAH127" s="35"/>
      <c r="UAI127" s="35"/>
      <c r="UAJ127" s="35"/>
      <c r="UAK127" s="35"/>
      <c r="UAL127" s="35"/>
      <c r="UAM127" s="35"/>
      <c r="UAN127" s="35"/>
      <c r="UAO127" s="35"/>
      <c r="UAP127" s="35"/>
      <c r="UAQ127" s="35"/>
      <c r="UAR127" s="35"/>
      <c r="UAS127" s="35"/>
      <c r="UAT127" s="35"/>
      <c r="UAU127" s="35"/>
      <c r="UAV127" s="35"/>
      <c r="UAW127" s="35"/>
      <c r="UAX127" s="35"/>
      <c r="UAY127" s="35"/>
      <c r="UAZ127" s="35"/>
      <c r="UBA127" s="35"/>
      <c r="UBB127" s="35"/>
      <c r="UBC127" s="35"/>
      <c r="UBD127" s="35"/>
      <c r="UBE127" s="35"/>
      <c r="UBF127" s="35"/>
      <c r="UBG127" s="35"/>
      <c r="UBH127" s="35"/>
      <c r="UBI127" s="35"/>
      <c r="UBJ127" s="35"/>
      <c r="UBK127" s="35"/>
      <c r="UBL127" s="35"/>
      <c r="UBM127" s="35"/>
      <c r="UBN127" s="35"/>
      <c r="UBO127" s="35"/>
      <c r="UBP127" s="35"/>
      <c r="UBQ127" s="35"/>
      <c r="UBR127" s="35"/>
      <c r="UBS127" s="35"/>
      <c r="UBT127" s="35"/>
      <c r="UBU127" s="35"/>
      <c r="UBV127" s="35"/>
      <c r="UBW127" s="35"/>
      <c r="UBX127" s="35"/>
      <c r="UBY127" s="35"/>
      <c r="UBZ127" s="35"/>
      <c r="UCA127" s="35"/>
      <c r="UCB127" s="35"/>
      <c r="UCC127" s="35"/>
      <c r="UCD127" s="35"/>
      <c r="UCE127" s="35"/>
      <c r="UCF127" s="35"/>
      <c r="UCG127" s="35"/>
      <c r="UCH127" s="35"/>
      <c r="UCI127" s="35"/>
      <c r="UCJ127" s="35"/>
      <c r="UCK127" s="35"/>
      <c r="UCL127" s="35"/>
      <c r="UCM127" s="35"/>
      <c r="UCN127" s="35"/>
      <c r="UCO127" s="35"/>
      <c r="UCP127" s="35"/>
      <c r="UCQ127" s="35"/>
      <c r="UCR127" s="35"/>
      <c r="UCS127" s="35"/>
      <c r="UCT127" s="35"/>
      <c r="UCU127" s="35"/>
      <c r="UCV127" s="35"/>
      <c r="UCW127" s="35"/>
      <c r="UCX127" s="35"/>
      <c r="UCY127" s="35"/>
      <c r="UCZ127" s="35"/>
      <c r="UDA127" s="35"/>
      <c r="UDB127" s="35"/>
      <c r="UDC127" s="35"/>
      <c r="UDD127" s="35"/>
      <c r="UDE127" s="35"/>
      <c r="UDF127" s="35"/>
      <c r="UDG127" s="35"/>
      <c r="UDH127" s="35"/>
      <c r="UDI127" s="35"/>
      <c r="UDJ127" s="35"/>
      <c r="UDK127" s="35"/>
      <c r="UDL127" s="35"/>
      <c r="UDM127" s="35"/>
      <c r="UDN127" s="35"/>
      <c r="UDO127" s="35"/>
      <c r="UDP127" s="35"/>
      <c r="UDQ127" s="35"/>
      <c r="UDR127" s="35"/>
      <c r="UDS127" s="35"/>
      <c r="UDT127" s="35"/>
      <c r="UDU127" s="35"/>
      <c r="UDV127" s="35"/>
      <c r="UDW127" s="35"/>
      <c r="UDX127" s="35"/>
      <c r="UDY127" s="35"/>
      <c r="UDZ127" s="35"/>
      <c r="UEA127" s="35"/>
      <c r="UEB127" s="35"/>
      <c r="UEC127" s="35"/>
      <c r="UED127" s="35"/>
      <c r="UEE127" s="35"/>
      <c r="UEF127" s="35"/>
      <c r="UEG127" s="35"/>
      <c r="UEH127" s="35"/>
      <c r="UEI127" s="35"/>
      <c r="UEJ127" s="35"/>
      <c r="UEK127" s="35"/>
      <c r="UEL127" s="35"/>
      <c r="UEM127" s="35"/>
      <c r="UEN127" s="35"/>
      <c r="UEO127" s="35"/>
      <c r="UEP127" s="35"/>
      <c r="UEQ127" s="35"/>
      <c r="UER127" s="35"/>
      <c r="UES127" s="35"/>
      <c r="UET127" s="35"/>
      <c r="UEU127" s="35"/>
      <c r="UEV127" s="35"/>
      <c r="UEW127" s="35"/>
      <c r="UEX127" s="35"/>
      <c r="UEY127" s="35"/>
      <c r="UEZ127" s="35"/>
      <c r="UFA127" s="35"/>
      <c r="UFB127" s="35"/>
      <c r="UFC127" s="35"/>
      <c r="UFD127" s="35"/>
      <c r="UFE127" s="35"/>
      <c r="UFF127" s="35"/>
      <c r="UFG127" s="35"/>
      <c r="UFH127" s="35"/>
      <c r="UFI127" s="35"/>
      <c r="UFJ127" s="35"/>
      <c r="UFK127" s="35"/>
      <c r="UFL127" s="35"/>
      <c r="UFM127" s="35"/>
      <c r="UFN127" s="35"/>
      <c r="UFO127" s="35"/>
      <c r="UFP127" s="35"/>
      <c r="UFQ127" s="35"/>
      <c r="UFR127" s="35"/>
      <c r="UFS127" s="35"/>
      <c r="UFT127" s="35"/>
      <c r="UFU127" s="35"/>
      <c r="UFV127" s="35"/>
      <c r="UFW127" s="35"/>
      <c r="UFX127" s="35"/>
      <c r="UFY127" s="35"/>
      <c r="UFZ127" s="35"/>
      <c r="UGA127" s="35"/>
      <c r="UGB127" s="35"/>
      <c r="UGC127" s="35"/>
      <c r="UGD127" s="35"/>
      <c r="UGE127" s="35"/>
      <c r="UGF127" s="35"/>
      <c r="UGG127" s="35"/>
      <c r="UGH127" s="35"/>
      <c r="UGI127" s="35"/>
      <c r="UGJ127" s="35"/>
      <c r="UGK127" s="35"/>
      <c r="UGL127" s="35"/>
      <c r="UGM127" s="35"/>
      <c r="UGN127" s="35"/>
      <c r="UGO127" s="35"/>
      <c r="UGP127" s="35"/>
      <c r="UGQ127" s="35"/>
      <c r="UGR127" s="35"/>
      <c r="UGS127" s="35"/>
      <c r="UGT127" s="35"/>
      <c r="UGU127" s="35"/>
      <c r="UGV127" s="35"/>
      <c r="UGW127" s="35"/>
      <c r="UGX127" s="35"/>
      <c r="UGY127" s="35"/>
      <c r="UGZ127" s="35"/>
      <c r="UHA127" s="35"/>
      <c r="UHB127" s="35"/>
      <c r="UHC127" s="35"/>
      <c r="UHD127" s="35"/>
      <c r="UHE127" s="35"/>
      <c r="UHF127" s="35"/>
      <c r="UHG127" s="35"/>
      <c r="UHH127" s="35"/>
      <c r="UHI127" s="35"/>
      <c r="UHJ127" s="35"/>
      <c r="UHK127" s="35"/>
      <c r="UHL127" s="35"/>
      <c r="UHM127" s="35"/>
      <c r="UHN127" s="35"/>
      <c r="UHO127" s="35"/>
      <c r="UHP127" s="35"/>
      <c r="UHQ127" s="35"/>
      <c r="UHR127" s="35"/>
      <c r="UHS127" s="35"/>
      <c r="UHT127" s="35"/>
      <c r="UHU127" s="35"/>
      <c r="UHV127" s="35"/>
      <c r="UHW127" s="35"/>
      <c r="UHX127" s="35"/>
      <c r="UHY127" s="35"/>
      <c r="UHZ127" s="35"/>
      <c r="UIA127" s="35"/>
      <c r="UIB127" s="35"/>
      <c r="UIC127" s="35"/>
      <c r="UID127" s="35"/>
      <c r="UIE127" s="35"/>
      <c r="UIF127" s="35"/>
      <c r="UIG127" s="35"/>
      <c r="UIH127" s="35"/>
      <c r="UII127" s="35"/>
      <c r="UIJ127" s="35"/>
      <c r="UIK127" s="35"/>
      <c r="UIL127" s="35"/>
      <c r="UIM127" s="35"/>
      <c r="UIN127" s="35"/>
      <c r="UIO127" s="35"/>
      <c r="UIP127" s="35"/>
      <c r="UIQ127" s="35"/>
      <c r="UIR127" s="35"/>
      <c r="UIS127" s="35"/>
      <c r="UIT127" s="35"/>
      <c r="UIU127" s="35"/>
      <c r="UIV127" s="35"/>
      <c r="UIW127" s="35"/>
      <c r="UIX127" s="35"/>
      <c r="UIY127" s="35"/>
      <c r="UIZ127" s="35"/>
      <c r="UJA127" s="35"/>
      <c r="UJB127" s="35"/>
      <c r="UJC127" s="35"/>
      <c r="UJD127" s="35"/>
      <c r="UJE127" s="35"/>
      <c r="UJF127" s="35"/>
      <c r="UJG127" s="35"/>
      <c r="UJH127" s="35"/>
      <c r="UJI127" s="35"/>
      <c r="UJJ127" s="35"/>
      <c r="UJK127" s="35"/>
      <c r="UJL127" s="35"/>
      <c r="UJM127" s="35"/>
      <c r="UJN127" s="35"/>
      <c r="UJO127" s="35"/>
      <c r="UJP127" s="35"/>
      <c r="UJQ127" s="35"/>
      <c r="UJR127" s="35"/>
      <c r="UJS127" s="35"/>
      <c r="UJT127" s="35"/>
      <c r="UJU127" s="35"/>
      <c r="UJV127" s="35"/>
      <c r="UJW127" s="35"/>
      <c r="UJX127" s="35"/>
      <c r="UJY127" s="35"/>
      <c r="UJZ127" s="35"/>
      <c r="UKA127" s="35"/>
      <c r="UKB127" s="35"/>
      <c r="UKC127" s="35"/>
      <c r="UKD127" s="35"/>
      <c r="UKE127" s="35"/>
      <c r="UKF127" s="35"/>
      <c r="UKG127" s="35"/>
      <c r="UKH127" s="35"/>
      <c r="UKI127" s="35"/>
      <c r="UKJ127" s="35"/>
      <c r="UKK127" s="35"/>
      <c r="UKL127" s="35"/>
      <c r="UKM127" s="35"/>
      <c r="UKN127" s="35"/>
      <c r="UKO127" s="35"/>
      <c r="UKP127" s="35"/>
      <c r="UKQ127" s="35"/>
      <c r="UKR127" s="35"/>
      <c r="UKS127" s="35"/>
      <c r="UKT127" s="35"/>
      <c r="UKU127" s="35"/>
      <c r="UKV127" s="35"/>
      <c r="UKW127" s="35"/>
      <c r="UKX127" s="35"/>
      <c r="UKY127" s="35"/>
      <c r="UKZ127" s="35"/>
      <c r="ULA127" s="35"/>
      <c r="ULB127" s="35"/>
      <c r="ULC127" s="35"/>
      <c r="ULD127" s="35"/>
      <c r="ULE127" s="35"/>
      <c r="ULF127" s="35"/>
      <c r="ULG127" s="35"/>
      <c r="ULH127" s="35"/>
      <c r="ULI127" s="35"/>
      <c r="ULJ127" s="35"/>
      <c r="ULK127" s="35"/>
      <c r="ULL127" s="35"/>
      <c r="ULM127" s="35"/>
      <c r="ULN127" s="35"/>
      <c r="ULO127" s="35"/>
      <c r="ULP127" s="35"/>
      <c r="ULQ127" s="35"/>
      <c r="ULR127" s="35"/>
      <c r="ULS127" s="35"/>
      <c r="ULT127" s="35"/>
      <c r="ULU127" s="35"/>
      <c r="ULV127" s="35"/>
      <c r="ULW127" s="35"/>
      <c r="ULX127" s="35"/>
      <c r="ULY127" s="35"/>
      <c r="ULZ127" s="35"/>
      <c r="UMA127" s="35"/>
      <c r="UMB127" s="35"/>
      <c r="UMC127" s="35"/>
      <c r="UMD127" s="35"/>
      <c r="UME127" s="35"/>
      <c r="UMF127" s="35"/>
      <c r="UMG127" s="35"/>
      <c r="UMH127" s="35"/>
      <c r="UMI127" s="35"/>
      <c r="UMJ127" s="35"/>
      <c r="UMK127" s="35"/>
      <c r="UML127" s="35"/>
      <c r="UMM127" s="35"/>
      <c r="UMN127" s="35"/>
      <c r="UMO127" s="35"/>
      <c r="UMP127" s="35"/>
      <c r="UMQ127" s="35"/>
      <c r="UMR127" s="35"/>
      <c r="UMS127" s="35"/>
      <c r="UMT127" s="35"/>
      <c r="UMU127" s="35"/>
      <c r="UMV127" s="35"/>
      <c r="UMW127" s="35"/>
      <c r="UMX127" s="35"/>
      <c r="UMY127" s="35"/>
      <c r="UMZ127" s="35"/>
      <c r="UNA127" s="35"/>
      <c r="UNB127" s="35"/>
      <c r="UNC127" s="35"/>
      <c r="UND127" s="35"/>
      <c r="UNE127" s="35"/>
      <c r="UNF127" s="35"/>
      <c r="UNG127" s="35"/>
      <c r="UNH127" s="35"/>
      <c r="UNI127" s="35"/>
      <c r="UNJ127" s="35"/>
      <c r="UNK127" s="35"/>
      <c r="UNL127" s="35"/>
      <c r="UNM127" s="35"/>
      <c r="UNN127" s="35"/>
      <c r="UNO127" s="35"/>
      <c r="UNP127" s="35"/>
      <c r="UNQ127" s="35"/>
      <c r="UNR127" s="35"/>
      <c r="UNS127" s="35"/>
      <c r="UNT127" s="35"/>
      <c r="UNU127" s="35"/>
      <c r="UNV127" s="35"/>
      <c r="UNW127" s="35"/>
      <c r="UNX127" s="35"/>
      <c r="UNY127" s="35"/>
      <c r="UNZ127" s="35"/>
      <c r="UOA127" s="35"/>
      <c r="UOB127" s="35"/>
      <c r="UOC127" s="35"/>
      <c r="UOD127" s="35"/>
      <c r="UOE127" s="35"/>
      <c r="UOF127" s="35"/>
      <c r="UOG127" s="35"/>
      <c r="UOH127" s="35"/>
      <c r="UOI127" s="35"/>
      <c r="UOJ127" s="35"/>
      <c r="UOK127" s="35"/>
      <c r="UOL127" s="35"/>
      <c r="UOM127" s="35"/>
      <c r="UON127" s="35"/>
      <c r="UOO127" s="35"/>
      <c r="UOP127" s="35"/>
      <c r="UOQ127" s="35"/>
      <c r="UOR127" s="35"/>
      <c r="UOS127" s="35"/>
      <c r="UOT127" s="35"/>
      <c r="UOU127" s="35"/>
      <c r="UOV127" s="35"/>
      <c r="UOW127" s="35"/>
      <c r="UOX127" s="35"/>
      <c r="UOY127" s="35"/>
      <c r="UOZ127" s="35"/>
      <c r="UPA127" s="35"/>
      <c r="UPB127" s="35"/>
      <c r="UPC127" s="35"/>
      <c r="UPD127" s="35"/>
      <c r="UPE127" s="35"/>
      <c r="UPF127" s="35"/>
      <c r="UPG127" s="35"/>
      <c r="UPH127" s="35"/>
      <c r="UPI127" s="35"/>
      <c r="UPJ127" s="35"/>
      <c r="UPK127" s="35"/>
      <c r="UPL127" s="35"/>
      <c r="UPM127" s="35"/>
      <c r="UPN127" s="35"/>
      <c r="UPO127" s="35"/>
      <c r="UPP127" s="35"/>
      <c r="UPQ127" s="35"/>
      <c r="UPR127" s="35"/>
      <c r="UPS127" s="35"/>
      <c r="UPT127" s="35"/>
      <c r="UPU127" s="35"/>
      <c r="UPV127" s="35"/>
      <c r="UPW127" s="35"/>
      <c r="UPX127" s="35"/>
      <c r="UPY127" s="35"/>
      <c r="UPZ127" s="35"/>
      <c r="UQA127" s="35"/>
      <c r="UQB127" s="35"/>
      <c r="UQC127" s="35"/>
      <c r="UQD127" s="35"/>
      <c r="UQE127" s="35"/>
      <c r="UQF127" s="35"/>
      <c r="UQG127" s="35"/>
      <c r="UQH127" s="35"/>
      <c r="UQI127" s="35"/>
      <c r="UQJ127" s="35"/>
      <c r="UQK127" s="35"/>
      <c r="UQL127" s="35"/>
      <c r="UQM127" s="35"/>
      <c r="UQN127" s="35"/>
      <c r="UQO127" s="35"/>
      <c r="UQP127" s="35"/>
      <c r="UQQ127" s="35"/>
      <c r="UQR127" s="35"/>
      <c r="UQS127" s="35"/>
      <c r="UQT127" s="35"/>
      <c r="UQU127" s="35"/>
      <c r="UQV127" s="35"/>
      <c r="UQW127" s="35"/>
      <c r="UQX127" s="35"/>
      <c r="UQY127" s="35"/>
      <c r="UQZ127" s="35"/>
      <c r="URA127" s="35"/>
      <c r="URB127" s="35"/>
      <c r="URC127" s="35"/>
      <c r="URD127" s="35"/>
      <c r="URE127" s="35"/>
      <c r="URF127" s="35"/>
      <c r="URG127" s="35"/>
      <c r="URH127" s="35"/>
      <c r="URI127" s="35"/>
      <c r="URJ127" s="35"/>
      <c r="URK127" s="35"/>
      <c r="URL127" s="35"/>
      <c r="URM127" s="35"/>
      <c r="URN127" s="35"/>
      <c r="URO127" s="35"/>
      <c r="URP127" s="35"/>
      <c r="URQ127" s="35"/>
      <c r="URR127" s="35"/>
      <c r="URS127" s="35"/>
      <c r="URT127" s="35"/>
      <c r="URU127" s="35"/>
      <c r="URV127" s="35"/>
      <c r="URW127" s="35"/>
      <c r="URX127" s="35"/>
      <c r="URY127" s="35"/>
      <c r="URZ127" s="35"/>
      <c r="USA127" s="35"/>
      <c r="USB127" s="35"/>
      <c r="USC127" s="35"/>
      <c r="USD127" s="35"/>
      <c r="USE127" s="35"/>
      <c r="USF127" s="35"/>
      <c r="USG127" s="35"/>
      <c r="USH127" s="35"/>
      <c r="USI127" s="35"/>
      <c r="USJ127" s="35"/>
      <c r="USK127" s="35"/>
      <c r="USL127" s="35"/>
      <c r="USM127" s="35"/>
      <c r="USN127" s="35"/>
      <c r="USO127" s="35"/>
      <c r="USP127" s="35"/>
      <c r="USQ127" s="35"/>
      <c r="USR127" s="35"/>
      <c r="USS127" s="35"/>
      <c r="UST127" s="35"/>
      <c r="USU127" s="35"/>
      <c r="USV127" s="35"/>
      <c r="USW127" s="35"/>
      <c r="USX127" s="35"/>
      <c r="USY127" s="35"/>
      <c r="USZ127" s="35"/>
      <c r="UTA127" s="35"/>
      <c r="UTB127" s="35"/>
      <c r="UTC127" s="35"/>
      <c r="UTD127" s="35"/>
      <c r="UTE127" s="35"/>
      <c r="UTF127" s="35"/>
      <c r="UTG127" s="35"/>
      <c r="UTH127" s="35"/>
      <c r="UTI127" s="35"/>
      <c r="UTJ127" s="35"/>
      <c r="UTK127" s="35"/>
      <c r="UTL127" s="35"/>
      <c r="UTM127" s="35"/>
      <c r="UTN127" s="35"/>
      <c r="UTO127" s="35"/>
      <c r="UTP127" s="35"/>
      <c r="UTQ127" s="35"/>
      <c r="UTR127" s="35"/>
      <c r="UTS127" s="35"/>
      <c r="UTT127" s="35"/>
      <c r="UTU127" s="35"/>
      <c r="UTV127" s="35"/>
      <c r="UTW127" s="35"/>
      <c r="UTX127" s="35"/>
      <c r="UTY127" s="35"/>
      <c r="UTZ127" s="35"/>
      <c r="UUA127" s="35"/>
      <c r="UUB127" s="35"/>
      <c r="UUC127" s="35"/>
      <c r="UUD127" s="35"/>
      <c r="UUE127" s="35"/>
      <c r="UUF127" s="35"/>
      <c r="UUG127" s="35"/>
      <c r="UUH127" s="35"/>
      <c r="UUI127" s="35"/>
      <c r="UUJ127" s="35"/>
      <c r="UUK127" s="35"/>
      <c r="UUL127" s="35"/>
      <c r="UUM127" s="35"/>
      <c r="UUN127" s="35"/>
      <c r="UUO127" s="35"/>
      <c r="UUP127" s="35"/>
      <c r="UUQ127" s="35"/>
      <c r="UUR127" s="35"/>
      <c r="UUS127" s="35"/>
      <c r="UUT127" s="35"/>
      <c r="UUU127" s="35"/>
      <c r="UUV127" s="35"/>
      <c r="UUW127" s="35"/>
      <c r="UUX127" s="35"/>
      <c r="UUY127" s="35"/>
      <c r="UUZ127" s="35"/>
      <c r="UVA127" s="35"/>
      <c r="UVB127" s="35"/>
      <c r="UVC127" s="35"/>
      <c r="UVD127" s="35"/>
      <c r="UVE127" s="35"/>
      <c r="UVF127" s="35"/>
      <c r="UVG127" s="35"/>
      <c r="UVH127" s="35"/>
      <c r="UVI127" s="35"/>
      <c r="UVJ127" s="35"/>
      <c r="UVK127" s="35"/>
      <c r="UVL127" s="35"/>
      <c r="UVM127" s="35"/>
      <c r="UVN127" s="35"/>
      <c r="UVO127" s="35"/>
      <c r="UVP127" s="35"/>
      <c r="UVQ127" s="35"/>
      <c r="UVR127" s="35"/>
      <c r="UVS127" s="35"/>
      <c r="UVT127" s="35"/>
      <c r="UVU127" s="35"/>
      <c r="UVV127" s="35"/>
      <c r="UVW127" s="35"/>
      <c r="UVX127" s="35"/>
      <c r="UVY127" s="35"/>
      <c r="UVZ127" s="35"/>
      <c r="UWA127" s="35"/>
      <c r="UWB127" s="35"/>
      <c r="UWC127" s="35"/>
      <c r="UWD127" s="35"/>
      <c r="UWE127" s="35"/>
      <c r="UWF127" s="35"/>
      <c r="UWG127" s="35"/>
      <c r="UWH127" s="35"/>
      <c r="UWI127" s="35"/>
      <c r="UWJ127" s="35"/>
      <c r="UWK127" s="35"/>
      <c r="UWL127" s="35"/>
      <c r="UWM127" s="35"/>
      <c r="UWN127" s="35"/>
      <c r="UWO127" s="35"/>
      <c r="UWP127" s="35"/>
      <c r="UWQ127" s="35"/>
      <c r="UWR127" s="35"/>
      <c r="UWS127" s="35"/>
      <c r="UWT127" s="35"/>
      <c r="UWU127" s="35"/>
      <c r="UWV127" s="35"/>
      <c r="UWW127" s="35"/>
      <c r="UWX127" s="35"/>
      <c r="UWY127" s="35"/>
      <c r="UWZ127" s="35"/>
      <c r="UXA127" s="35"/>
      <c r="UXB127" s="35"/>
      <c r="UXC127" s="35"/>
      <c r="UXD127" s="35"/>
      <c r="UXE127" s="35"/>
      <c r="UXF127" s="35"/>
      <c r="UXG127" s="35"/>
      <c r="UXH127" s="35"/>
      <c r="UXI127" s="35"/>
      <c r="UXJ127" s="35"/>
      <c r="UXK127" s="35"/>
      <c r="UXL127" s="35"/>
      <c r="UXM127" s="35"/>
      <c r="UXN127" s="35"/>
      <c r="UXO127" s="35"/>
      <c r="UXP127" s="35"/>
      <c r="UXQ127" s="35"/>
      <c r="UXR127" s="35"/>
      <c r="UXS127" s="35"/>
      <c r="UXT127" s="35"/>
      <c r="UXU127" s="35"/>
      <c r="UXV127" s="35"/>
      <c r="UXW127" s="35"/>
      <c r="UXX127" s="35"/>
      <c r="UXY127" s="35"/>
      <c r="UXZ127" s="35"/>
      <c r="UYA127" s="35"/>
      <c r="UYB127" s="35"/>
      <c r="UYC127" s="35"/>
      <c r="UYD127" s="35"/>
      <c r="UYE127" s="35"/>
      <c r="UYF127" s="35"/>
      <c r="UYG127" s="35"/>
      <c r="UYH127" s="35"/>
      <c r="UYI127" s="35"/>
      <c r="UYJ127" s="35"/>
      <c r="UYK127" s="35"/>
      <c r="UYL127" s="35"/>
      <c r="UYM127" s="35"/>
      <c r="UYN127" s="35"/>
      <c r="UYO127" s="35"/>
      <c r="UYP127" s="35"/>
      <c r="UYQ127" s="35"/>
      <c r="UYR127" s="35"/>
      <c r="UYS127" s="35"/>
      <c r="UYT127" s="35"/>
      <c r="UYU127" s="35"/>
      <c r="UYV127" s="35"/>
      <c r="UYW127" s="35"/>
      <c r="UYX127" s="35"/>
      <c r="UYY127" s="35"/>
      <c r="UYZ127" s="35"/>
      <c r="UZA127" s="35"/>
      <c r="UZB127" s="35"/>
      <c r="UZC127" s="35"/>
      <c r="UZD127" s="35"/>
      <c r="UZE127" s="35"/>
      <c r="UZF127" s="35"/>
      <c r="UZG127" s="35"/>
      <c r="UZH127" s="35"/>
      <c r="UZI127" s="35"/>
      <c r="UZJ127" s="35"/>
      <c r="UZK127" s="35"/>
      <c r="UZL127" s="35"/>
      <c r="UZM127" s="35"/>
      <c r="UZN127" s="35"/>
      <c r="UZO127" s="35"/>
      <c r="UZP127" s="35"/>
      <c r="UZQ127" s="35"/>
      <c r="UZR127" s="35"/>
      <c r="UZS127" s="35"/>
      <c r="UZT127" s="35"/>
      <c r="UZU127" s="35"/>
      <c r="UZV127" s="35"/>
      <c r="UZW127" s="35"/>
      <c r="UZX127" s="35"/>
      <c r="UZY127" s="35"/>
      <c r="UZZ127" s="35"/>
      <c r="VAA127" s="35"/>
      <c r="VAB127" s="35"/>
      <c r="VAC127" s="35"/>
      <c r="VAD127" s="35"/>
      <c r="VAE127" s="35"/>
      <c r="VAF127" s="35"/>
      <c r="VAG127" s="35"/>
      <c r="VAH127" s="35"/>
      <c r="VAI127" s="35"/>
      <c r="VAJ127" s="35"/>
      <c r="VAK127" s="35"/>
      <c r="VAL127" s="35"/>
      <c r="VAM127" s="35"/>
      <c r="VAN127" s="35"/>
      <c r="VAO127" s="35"/>
      <c r="VAP127" s="35"/>
      <c r="VAQ127" s="35"/>
      <c r="VAR127" s="35"/>
      <c r="VAS127" s="35"/>
      <c r="VAT127" s="35"/>
      <c r="VAU127" s="35"/>
      <c r="VAV127" s="35"/>
      <c r="VAW127" s="35"/>
      <c r="VAX127" s="35"/>
      <c r="VAY127" s="35"/>
      <c r="VAZ127" s="35"/>
      <c r="VBA127" s="35"/>
      <c r="VBB127" s="35"/>
      <c r="VBC127" s="35"/>
      <c r="VBD127" s="35"/>
      <c r="VBE127" s="35"/>
      <c r="VBF127" s="35"/>
      <c r="VBG127" s="35"/>
      <c r="VBH127" s="35"/>
      <c r="VBI127" s="35"/>
      <c r="VBJ127" s="35"/>
      <c r="VBK127" s="35"/>
      <c r="VBL127" s="35"/>
      <c r="VBM127" s="35"/>
      <c r="VBN127" s="35"/>
      <c r="VBO127" s="35"/>
      <c r="VBP127" s="35"/>
      <c r="VBQ127" s="35"/>
      <c r="VBR127" s="35"/>
      <c r="VBS127" s="35"/>
      <c r="VBT127" s="35"/>
      <c r="VBU127" s="35"/>
      <c r="VBV127" s="35"/>
      <c r="VBW127" s="35"/>
      <c r="VBX127" s="35"/>
      <c r="VBY127" s="35"/>
      <c r="VBZ127" s="35"/>
      <c r="VCA127" s="35"/>
      <c r="VCB127" s="35"/>
      <c r="VCC127" s="35"/>
      <c r="VCD127" s="35"/>
      <c r="VCE127" s="35"/>
      <c r="VCF127" s="35"/>
      <c r="VCG127" s="35"/>
      <c r="VCH127" s="35"/>
      <c r="VCI127" s="35"/>
      <c r="VCJ127" s="35"/>
      <c r="VCK127" s="35"/>
      <c r="VCL127" s="35"/>
      <c r="VCM127" s="35"/>
      <c r="VCN127" s="35"/>
      <c r="VCO127" s="35"/>
      <c r="VCP127" s="35"/>
      <c r="VCQ127" s="35"/>
      <c r="VCR127" s="35"/>
      <c r="VCS127" s="35"/>
      <c r="VCT127" s="35"/>
      <c r="VCU127" s="35"/>
      <c r="VCV127" s="35"/>
      <c r="VCW127" s="35"/>
      <c r="VCX127" s="35"/>
      <c r="VCY127" s="35"/>
      <c r="VCZ127" s="35"/>
      <c r="VDA127" s="35"/>
      <c r="VDB127" s="35"/>
      <c r="VDC127" s="35"/>
      <c r="VDD127" s="35"/>
      <c r="VDE127" s="35"/>
      <c r="VDF127" s="35"/>
      <c r="VDG127" s="35"/>
      <c r="VDH127" s="35"/>
      <c r="VDI127" s="35"/>
      <c r="VDJ127" s="35"/>
      <c r="VDK127" s="35"/>
      <c r="VDL127" s="35"/>
      <c r="VDM127" s="35"/>
      <c r="VDN127" s="35"/>
      <c r="VDO127" s="35"/>
      <c r="VDP127" s="35"/>
      <c r="VDQ127" s="35"/>
      <c r="VDR127" s="35"/>
      <c r="VDS127" s="35"/>
      <c r="VDT127" s="35"/>
      <c r="VDU127" s="35"/>
      <c r="VDV127" s="35"/>
      <c r="VDW127" s="35"/>
      <c r="VDX127" s="35"/>
      <c r="VDY127" s="35"/>
      <c r="VDZ127" s="35"/>
      <c r="VEA127" s="35"/>
      <c r="VEB127" s="35"/>
      <c r="VEC127" s="35"/>
      <c r="VED127" s="35"/>
      <c r="VEE127" s="35"/>
      <c r="VEF127" s="35"/>
      <c r="VEG127" s="35"/>
      <c r="VEH127" s="35"/>
      <c r="VEI127" s="35"/>
      <c r="VEJ127" s="35"/>
      <c r="VEK127" s="35"/>
      <c r="VEL127" s="35"/>
      <c r="VEM127" s="35"/>
      <c r="VEN127" s="35"/>
      <c r="VEO127" s="35"/>
      <c r="VEP127" s="35"/>
      <c r="VEQ127" s="35"/>
      <c r="VER127" s="35"/>
      <c r="VES127" s="35"/>
      <c r="VET127" s="35"/>
      <c r="VEU127" s="35"/>
      <c r="VEV127" s="35"/>
      <c r="VEW127" s="35"/>
      <c r="VEX127" s="35"/>
      <c r="VEY127" s="35"/>
      <c r="VEZ127" s="35"/>
      <c r="VFA127" s="35"/>
      <c r="VFB127" s="35"/>
      <c r="VFC127" s="35"/>
      <c r="VFD127" s="35"/>
      <c r="VFE127" s="35"/>
      <c r="VFF127" s="35"/>
      <c r="VFG127" s="35"/>
      <c r="VFH127" s="35"/>
      <c r="VFI127" s="35"/>
      <c r="VFJ127" s="35"/>
      <c r="VFK127" s="35"/>
      <c r="VFL127" s="35"/>
      <c r="VFM127" s="35"/>
      <c r="VFN127" s="35"/>
      <c r="VFO127" s="35"/>
      <c r="VFP127" s="35"/>
      <c r="VFQ127" s="35"/>
      <c r="VFR127" s="35"/>
      <c r="VFS127" s="35"/>
      <c r="VFT127" s="35"/>
      <c r="VFU127" s="35"/>
      <c r="VFV127" s="35"/>
      <c r="VFW127" s="35"/>
      <c r="VFX127" s="35"/>
      <c r="VFY127" s="35"/>
      <c r="VFZ127" s="35"/>
      <c r="VGA127" s="35"/>
      <c r="VGB127" s="35"/>
      <c r="VGC127" s="35"/>
      <c r="VGD127" s="35"/>
      <c r="VGE127" s="35"/>
      <c r="VGF127" s="35"/>
      <c r="VGG127" s="35"/>
      <c r="VGH127" s="35"/>
      <c r="VGI127" s="35"/>
      <c r="VGJ127" s="35"/>
      <c r="VGK127" s="35"/>
      <c r="VGL127" s="35"/>
      <c r="VGM127" s="35"/>
      <c r="VGN127" s="35"/>
      <c r="VGO127" s="35"/>
      <c r="VGP127" s="35"/>
      <c r="VGQ127" s="35"/>
      <c r="VGR127" s="35"/>
      <c r="VGS127" s="35"/>
      <c r="VGT127" s="35"/>
      <c r="VGU127" s="35"/>
      <c r="VGV127" s="35"/>
      <c r="VGW127" s="35"/>
      <c r="VGX127" s="35"/>
      <c r="VGY127" s="35"/>
      <c r="VGZ127" s="35"/>
      <c r="VHA127" s="35"/>
      <c r="VHB127" s="35"/>
      <c r="VHC127" s="35"/>
      <c r="VHD127" s="35"/>
      <c r="VHE127" s="35"/>
      <c r="VHF127" s="35"/>
      <c r="VHG127" s="35"/>
      <c r="VHH127" s="35"/>
      <c r="VHI127" s="35"/>
      <c r="VHJ127" s="35"/>
      <c r="VHK127" s="35"/>
      <c r="VHL127" s="35"/>
      <c r="VHM127" s="35"/>
      <c r="VHN127" s="35"/>
      <c r="VHO127" s="35"/>
      <c r="VHP127" s="35"/>
      <c r="VHQ127" s="35"/>
      <c r="VHR127" s="35"/>
      <c r="VHS127" s="35"/>
      <c r="VHT127" s="35"/>
      <c r="VHU127" s="35"/>
      <c r="VHV127" s="35"/>
      <c r="VHW127" s="35"/>
      <c r="VHX127" s="35"/>
      <c r="VHY127" s="35"/>
      <c r="VHZ127" s="35"/>
      <c r="VIA127" s="35"/>
      <c r="VIB127" s="35"/>
      <c r="VIC127" s="35"/>
      <c r="VID127" s="35"/>
      <c r="VIE127" s="35"/>
      <c r="VIF127" s="35"/>
      <c r="VIG127" s="35"/>
      <c r="VIH127" s="35"/>
      <c r="VII127" s="35"/>
      <c r="VIJ127" s="35"/>
      <c r="VIK127" s="35"/>
      <c r="VIL127" s="35"/>
      <c r="VIM127" s="35"/>
      <c r="VIN127" s="35"/>
      <c r="VIO127" s="35"/>
      <c r="VIP127" s="35"/>
      <c r="VIQ127" s="35"/>
      <c r="VIR127" s="35"/>
      <c r="VIS127" s="35"/>
      <c r="VIT127" s="35"/>
      <c r="VIU127" s="35"/>
      <c r="VIV127" s="35"/>
      <c r="VIW127" s="35"/>
      <c r="VIX127" s="35"/>
      <c r="VIY127" s="35"/>
      <c r="VIZ127" s="35"/>
      <c r="VJA127" s="35"/>
      <c r="VJB127" s="35"/>
      <c r="VJC127" s="35"/>
      <c r="VJD127" s="35"/>
      <c r="VJE127" s="35"/>
      <c r="VJF127" s="35"/>
      <c r="VJG127" s="35"/>
      <c r="VJH127" s="35"/>
      <c r="VJI127" s="35"/>
      <c r="VJJ127" s="35"/>
      <c r="VJK127" s="35"/>
      <c r="VJL127" s="35"/>
      <c r="VJM127" s="35"/>
      <c r="VJN127" s="35"/>
      <c r="VJO127" s="35"/>
      <c r="VJP127" s="35"/>
      <c r="VJQ127" s="35"/>
      <c r="VJR127" s="35"/>
      <c r="VJS127" s="35"/>
      <c r="VJT127" s="35"/>
      <c r="VJU127" s="35"/>
      <c r="VJV127" s="35"/>
      <c r="VJW127" s="35"/>
      <c r="VJX127" s="35"/>
      <c r="VJY127" s="35"/>
      <c r="VJZ127" s="35"/>
      <c r="VKA127" s="35"/>
      <c r="VKB127" s="35"/>
      <c r="VKC127" s="35"/>
      <c r="VKD127" s="35"/>
      <c r="VKE127" s="35"/>
      <c r="VKF127" s="35"/>
      <c r="VKG127" s="35"/>
      <c r="VKH127" s="35"/>
      <c r="VKI127" s="35"/>
      <c r="VKJ127" s="35"/>
      <c r="VKK127" s="35"/>
      <c r="VKL127" s="35"/>
      <c r="VKM127" s="35"/>
      <c r="VKN127" s="35"/>
      <c r="VKO127" s="35"/>
      <c r="VKP127" s="35"/>
      <c r="VKQ127" s="35"/>
      <c r="VKR127" s="35"/>
      <c r="VKS127" s="35"/>
      <c r="VKT127" s="35"/>
      <c r="VKU127" s="35"/>
      <c r="VKV127" s="35"/>
      <c r="VKW127" s="35"/>
      <c r="VKX127" s="35"/>
      <c r="VKY127" s="35"/>
      <c r="VKZ127" s="35"/>
      <c r="VLA127" s="35"/>
      <c r="VLB127" s="35"/>
      <c r="VLC127" s="35"/>
      <c r="VLD127" s="35"/>
      <c r="VLE127" s="35"/>
      <c r="VLF127" s="35"/>
      <c r="VLG127" s="35"/>
      <c r="VLH127" s="35"/>
      <c r="VLI127" s="35"/>
      <c r="VLJ127" s="35"/>
      <c r="VLK127" s="35"/>
      <c r="VLL127" s="35"/>
      <c r="VLM127" s="35"/>
      <c r="VLN127" s="35"/>
      <c r="VLO127" s="35"/>
      <c r="VLP127" s="35"/>
      <c r="VLQ127" s="35"/>
      <c r="VLR127" s="35"/>
      <c r="VLS127" s="35"/>
      <c r="VLT127" s="35"/>
      <c r="VLU127" s="35"/>
      <c r="VLV127" s="35"/>
      <c r="VLW127" s="35"/>
      <c r="VLX127" s="35"/>
      <c r="VLY127" s="35"/>
      <c r="VLZ127" s="35"/>
      <c r="VMA127" s="35"/>
      <c r="VMB127" s="35"/>
      <c r="VMC127" s="35"/>
      <c r="VMD127" s="35"/>
      <c r="VME127" s="35"/>
      <c r="VMF127" s="35"/>
      <c r="VMG127" s="35"/>
      <c r="VMH127" s="35"/>
      <c r="VMI127" s="35"/>
      <c r="VMJ127" s="35"/>
      <c r="VMK127" s="35"/>
      <c r="VML127" s="35"/>
      <c r="VMM127" s="35"/>
      <c r="VMN127" s="35"/>
      <c r="VMO127" s="35"/>
      <c r="VMP127" s="35"/>
      <c r="VMQ127" s="35"/>
      <c r="VMR127" s="35"/>
      <c r="VMS127" s="35"/>
      <c r="VMT127" s="35"/>
      <c r="VMU127" s="35"/>
      <c r="VMV127" s="35"/>
      <c r="VMW127" s="35"/>
      <c r="VMX127" s="35"/>
      <c r="VMY127" s="35"/>
      <c r="VMZ127" s="35"/>
      <c r="VNA127" s="35"/>
      <c r="VNB127" s="35"/>
      <c r="VNC127" s="35"/>
      <c r="VND127" s="35"/>
      <c r="VNE127" s="35"/>
      <c r="VNF127" s="35"/>
      <c r="VNG127" s="35"/>
      <c r="VNH127" s="35"/>
      <c r="VNI127" s="35"/>
      <c r="VNJ127" s="35"/>
      <c r="VNK127" s="35"/>
      <c r="VNL127" s="35"/>
      <c r="VNM127" s="35"/>
      <c r="VNN127" s="35"/>
      <c r="VNO127" s="35"/>
      <c r="VNP127" s="35"/>
      <c r="VNQ127" s="35"/>
      <c r="VNR127" s="35"/>
      <c r="VNS127" s="35"/>
      <c r="VNT127" s="35"/>
      <c r="VNU127" s="35"/>
      <c r="VNV127" s="35"/>
      <c r="VNW127" s="35"/>
      <c r="VNX127" s="35"/>
      <c r="VNY127" s="35"/>
      <c r="VNZ127" s="35"/>
      <c r="VOA127" s="35"/>
      <c r="VOB127" s="35"/>
      <c r="VOC127" s="35"/>
      <c r="VOD127" s="35"/>
      <c r="VOE127" s="35"/>
      <c r="VOF127" s="35"/>
      <c r="VOG127" s="35"/>
      <c r="VOH127" s="35"/>
      <c r="VOI127" s="35"/>
      <c r="VOJ127" s="35"/>
      <c r="VOK127" s="35"/>
      <c r="VOL127" s="35"/>
      <c r="VOM127" s="35"/>
      <c r="VON127" s="35"/>
      <c r="VOO127" s="35"/>
      <c r="VOP127" s="35"/>
      <c r="VOQ127" s="35"/>
      <c r="VOR127" s="35"/>
      <c r="VOS127" s="35"/>
      <c r="VOT127" s="35"/>
      <c r="VOU127" s="35"/>
      <c r="VOV127" s="35"/>
      <c r="VOW127" s="35"/>
      <c r="VOX127" s="35"/>
      <c r="VOY127" s="35"/>
      <c r="VOZ127" s="35"/>
      <c r="VPA127" s="35"/>
      <c r="VPB127" s="35"/>
      <c r="VPC127" s="35"/>
      <c r="VPD127" s="35"/>
      <c r="VPE127" s="35"/>
      <c r="VPF127" s="35"/>
      <c r="VPG127" s="35"/>
      <c r="VPH127" s="35"/>
      <c r="VPI127" s="35"/>
      <c r="VPJ127" s="35"/>
      <c r="VPK127" s="35"/>
      <c r="VPL127" s="35"/>
      <c r="VPM127" s="35"/>
      <c r="VPN127" s="35"/>
      <c r="VPO127" s="35"/>
      <c r="VPP127" s="35"/>
      <c r="VPQ127" s="35"/>
      <c r="VPR127" s="35"/>
      <c r="VPS127" s="35"/>
      <c r="VPT127" s="35"/>
      <c r="VPU127" s="35"/>
      <c r="VPV127" s="35"/>
      <c r="VPW127" s="35"/>
      <c r="VPX127" s="35"/>
      <c r="VPY127" s="35"/>
      <c r="VPZ127" s="35"/>
      <c r="VQA127" s="35"/>
      <c r="VQB127" s="35"/>
      <c r="VQC127" s="35"/>
      <c r="VQD127" s="35"/>
      <c r="VQE127" s="35"/>
      <c r="VQF127" s="35"/>
      <c r="VQG127" s="35"/>
      <c r="VQH127" s="35"/>
      <c r="VQI127" s="35"/>
      <c r="VQJ127" s="35"/>
      <c r="VQK127" s="35"/>
      <c r="VQL127" s="35"/>
      <c r="VQM127" s="35"/>
      <c r="VQN127" s="35"/>
      <c r="VQO127" s="35"/>
      <c r="VQP127" s="35"/>
      <c r="VQQ127" s="35"/>
      <c r="VQR127" s="35"/>
      <c r="VQS127" s="35"/>
      <c r="VQT127" s="35"/>
      <c r="VQU127" s="35"/>
      <c r="VQV127" s="35"/>
      <c r="VQW127" s="35"/>
      <c r="VQX127" s="35"/>
      <c r="VQY127" s="35"/>
      <c r="VQZ127" s="35"/>
      <c r="VRA127" s="35"/>
      <c r="VRB127" s="35"/>
      <c r="VRC127" s="35"/>
      <c r="VRD127" s="35"/>
      <c r="VRE127" s="35"/>
      <c r="VRF127" s="35"/>
      <c r="VRG127" s="35"/>
      <c r="VRH127" s="35"/>
      <c r="VRI127" s="35"/>
      <c r="VRJ127" s="35"/>
      <c r="VRK127" s="35"/>
      <c r="VRL127" s="35"/>
      <c r="VRM127" s="35"/>
      <c r="VRN127" s="35"/>
      <c r="VRO127" s="35"/>
      <c r="VRP127" s="35"/>
      <c r="VRQ127" s="35"/>
      <c r="VRR127" s="35"/>
      <c r="VRS127" s="35"/>
      <c r="VRT127" s="35"/>
      <c r="VRU127" s="35"/>
      <c r="VRV127" s="35"/>
      <c r="VRW127" s="35"/>
      <c r="VRX127" s="35"/>
      <c r="VRY127" s="35"/>
      <c r="VRZ127" s="35"/>
      <c r="VSA127" s="35"/>
      <c r="VSB127" s="35"/>
      <c r="VSC127" s="35"/>
      <c r="VSD127" s="35"/>
      <c r="VSE127" s="35"/>
      <c r="VSF127" s="35"/>
      <c r="VSG127" s="35"/>
      <c r="VSH127" s="35"/>
      <c r="VSI127" s="35"/>
      <c r="VSJ127" s="35"/>
      <c r="VSK127" s="35"/>
      <c r="VSL127" s="35"/>
      <c r="VSM127" s="35"/>
      <c r="VSN127" s="35"/>
      <c r="VSO127" s="35"/>
      <c r="VSP127" s="35"/>
      <c r="VSQ127" s="35"/>
      <c r="VSR127" s="35"/>
      <c r="VSS127" s="35"/>
      <c r="VST127" s="35"/>
      <c r="VSU127" s="35"/>
      <c r="VSV127" s="35"/>
      <c r="VSW127" s="35"/>
      <c r="VSX127" s="35"/>
      <c r="VSY127" s="35"/>
      <c r="VSZ127" s="35"/>
      <c r="VTA127" s="35"/>
      <c r="VTB127" s="35"/>
      <c r="VTC127" s="35"/>
      <c r="VTD127" s="35"/>
      <c r="VTE127" s="35"/>
      <c r="VTF127" s="35"/>
      <c r="VTG127" s="35"/>
      <c r="VTH127" s="35"/>
      <c r="VTI127" s="35"/>
      <c r="VTJ127" s="35"/>
      <c r="VTK127" s="35"/>
      <c r="VTL127" s="35"/>
      <c r="VTM127" s="35"/>
      <c r="VTN127" s="35"/>
      <c r="VTO127" s="35"/>
      <c r="VTP127" s="35"/>
      <c r="VTQ127" s="35"/>
      <c r="VTR127" s="35"/>
      <c r="VTS127" s="35"/>
      <c r="VTT127" s="35"/>
      <c r="VTU127" s="35"/>
      <c r="VTV127" s="35"/>
      <c r="VTW127" s="35"/>
      <c r="VTX127" s="35"/>
      <c r="VTY127" s="35"/>
      <c r="VTZ127" s="35"/>
      <c r="VUA127" s="35"/>
      <c r="VUB127" s="35"/>
      <c r="VUC127" s="35"/>
      <c r="VUD127" s="35"/>
      <c r="VUE127" s="35"/>
      <c r="VUF127" s="35"/>
      <c r="VUG127" s="35"/>
      <c r="VUH127" s="35"/>
      <c r="VUI127" s="35"/>
      <c r="VUJ127" s="35"/>
      <c r="VUK127" s="35"/>
      <c r="VUL127" s="35"/>
      <c r="VUM127" s="35"/>
      <c r="VUN127" s="35"/>
      <c r="VUO127" s="35"/>
      <c r="VUP127" s="35"/>
      <c r="VUQ127" s="35"/>
      <c r="VUR127" s="35"/>
      <c r="VUS127" s="35"/>
      <c r="VUT127" s="35"/>
      <c r="VUU127" s="35"/>
      <c r="VUV127" s="35"/>
      <c r="VUW127" s="35"/>
      <c r="VUX127" s="35"/>
      <c r="VUY127" s="35"/>
      <c r="VUZ127" s="35"/>
      <c r="VVA127" s="35"/>
      <c r="VVB127" s="35"/>
      <c r="VVC127" s="35"/>
      <c r="VVD127" s="35"/>
      <c r="VVE127" s="35"/>
      <c r="VVF127" s="35"/>
      <c r="VVG127" s="35"/>
      <c r="VVH127" s="35"/>
      <c r="VVI127" s="35"/>
      <c r="VVJ127" s="35"/>
      <c r="VVK127" s="35"/>
      <c r="VVL127" s="35"/>
      <c r="VVM127" s="35"/>
      <c r="VVN127" s="35"/>
      <c r="VVO127" s="35"/>
      <c r="VVP127" s="35"/>
      <c r="VVQ127" s="35"/>
      <c r="VVR127" s="35"/>
      <c r="VVS127" s="35"/>
      <c r="VVT127" s="35"/>
      <c r="VVU127" s="35"/>
      <c r="VVV127" s="35"/>
      <c r="VVW127" s="35"/>
      <c r="VVX127" s="35"/>
      <c r="VVY127" s="35"/>
      <c r="VVZ127" s="35"/>
      <c r="VWA127" s="35"/>
      <c r="VWB127" s="35"/>
      <c r="VWC127" s="35"/>
      <c r="VWD127" s="35"/>
      <c r="VWE127" s="35"/>
      <c r="VWF127" s="35"/>
      <c r="VWG127" s="35"/>
      <c r="VWH127" s="35"/>
      <c r="VWI127" s="35"/>
      <c r="VWJ127" s="35"/>
      <c r="VWK127" s="35"/>
      <c r="VWL127" s="35"/>
      <c r="VWM127" s="35"/>
      <c r="VWN127" s="35"/>
      <c r="VWO127" s="35"/>
      <c r="VWP127" s="35"/>
      <c r="VWQ127" s="35"/>
      <c r="VWR127" s="35"/>
      <c r="VWS127" s="35"/>
      <c r="VWT127" s="35"/>
      <c r="VWU127" s="35"/>
      <c r="VWV127" s="35"/>
      <c r="VWW127" s="35"/>
      <c r="VWX127" s="35"/>
      <c r="VWY127" s="35"/>
      <c r="VWZ127" s="35"/>
      <c r="VXA127" s="35"/>
      <c r="VXB127" s="35"/>
      <c r="VXC127" s="35"/>
      <c r="VXD127" s="35"/>
      <c r="VXE127" s="35"/>
      <c r="VXF127" s="35"/>
      <c r="VXG127" s="35"/>
      <c r="VXH127" s="35"/>
      <c r="VXI127" s="35"/>
      <c r="VXJ127" s="35"/>
      <c r="VXK127" s="35"/>
      <c r="VXL127" s="35"/>
      <c r="VXM127" s="35"/>
      <c r="VXN127" s="35"/>
      <c r="VXO127" s="35"/>
      <c r="VXP127" s="35"/>
      <c r="VXQ127" s="35"/>
      <c r="VXR127" s="35"/>
      <c r="VXS127" s="35"/>
      <c r="VXT127" s="35"/>
      <c r="VXU127" s="35"/>
      <c r="VXV127" s="35"/>
      <c r="VXW127" s="35"/>
      <c r="VXX127" s="35"/>
      <c r="VXY127" s="35"/>
      <c r="VXZ127" s="35"/>
      <c r="VYA127" s="35"/>
      <c r="VYB127" s="35"/>
      <c r="VYC127" s="35"/>
      <c r="VYD127" s="35"/>
      <c r="VYE127" s="35"/>
      <c r="VYF127" s="35"/>
      <c r="VYG127" s="35"/>
      <c r="VYH127" s="35"/>
      <c r="VYI127" s="35"/>
      <c r="VYJ127" s="35"/>
      <c r="VYK127" s="35"/>
      <c r="VYL127" s="35"/>
      <c r="VYM127" s="35"/>
      <c r="VYN127" s="35"/>
      <c r="VYO127" s="35"/>
      <c r="VYP127" s="35"/>
      <c r="VYQ127" s="35"/>
      <c r="VYR127" s="35"/>
      <c r="VYS127" s="35"/>
      <c r="VYT127" s="35"/>
      <c r="VYU127" s="35"/>
      <c r="VYV127" s="35"/>
      <c r="VYW127" s="35"/>
      <c r="VYX127" s="35"/>
      <c r="VYY127" s="35"/>
      <c r="VYZ127" s="35"/>
      <c r="VZA127" s="35"/>
      <c r="VZB127" s="35"/>
      <c r="VZC127" s="35"/>
      <c r="VZD127" s="35"/>
      <c r="VZE127" s="35"/>
      <c r="VZF127" s="35"/>
      <c r="VZG127" s="35"/>
      <c r="VZH127" s="35"/>
      <c r="VZI127" s="35"/>
      <c r="VZJ127" s="35"/>
      <c r="VZK127" s="35"/>
      <c r="VZL127" s="35"/>
      <c r="VZM127" s="35"/>
      <c r="VZN127" s="35"/>
      <c r="VZO127" s="35"/>
      <c r="VZP127" s="35"/>
      <c r="VZQ127" s="35"/>
      <c r="VZR127" s="35"/>
      <c r="VZS127" s="35"/>
      <c r="VZT127" s="35"/>
      <c r="VZU127" s="35"/>
      <c r="VZV127" s="35"/>
      <c r="VZW127" s="35"/>
      <c r="VZX127" s="35"/>
      <c r="VZY127" s="35"/>
      <c r="VZZ127" s="35"/>
      <c r="WAA127" s="35"/>
      <c r="WAB127" s="35"/>
      <c r="WAC127" s="35"/>
      <c r="WAD127" s="35"/>
      <c r="WAE127" s="35"/>
      <c r="WAF127" s="35"/>
      <c r="WAG127" s="35"/>
      <c r="WAH127" s="35"/>
      <c r="WAI127" s="35"/>
      <c r="WAJ127" s="35"/>
      <c r="WAK127" s="35"/>
      <c r="WAL127" s="35"/>
      <c r="WAM127" s="35"/>
      <c r="WAN127" s="35"/>
      <c r="WAO127" s="35"/>
      <c r="WAP127" s="35"/>
      <c r="WAQ127" s="35"/>
      <c r="WAR127" s="35"/>
      <c r="WAS127" s="35"/>
      <c r="WAT127" s="35"/>
      <c r="WAU127" s="35"/>
      <c r="WAV127" s="35"/>
      <c r="WAW127" s="35"/>
      <c r="WAX127" s="35"/>
      <c r="WAY127" s="35"/>
      <c r="WAZ127" s="35"/>
      <c r="WBA127" s="35"/>
      <c r="WBB127" s="35"/>
      <c r="WBC127" s="35"/>
      <c r="WBD127" s="35"/>
      <c r="WBE127" s="35"/>
      <c r="WBF127" s="35"/>
      <c r="WBG127" s="35"/>
      <c r="WBH127" s="35"/>
      <c r="WBI127" s="35"/>
      <c r="WBJ127" s="35"/>
      <c r="WBK127" s="35"/>
      <c r="WBL127" s="35"/>
      <c r="WBM127" s="35"/>
      <c r="WBN127" s="35"/>
      <c r="WBO127" s="35"/>
      <c r="WBP127" s="35"/>
      <c r="WBQ127" s="35"/>
      <c r="WBR127" s="35"/>
      <c r="WBS127" s="35"/>
      <c r="WBT127" s="35"/>
      <c r="WBU127" s="35"/>
      <c r="WBV127" s="35"/>
      <c r="WBW127" s="35"/>
      <c r="WBX127" s="35"/>
      <c r="WBY127" s="35"/>
      <c r="WBZ127" s="35"/>
      <c r="WCA127" s="35"/>
      <c r="WCB127" s="35"/>
      <c r="WCC127" s="35"/>
      <c r="WCD127" s="35"/>
      <c r="WCE127" s="35"/>
      <c r="WCF127" s="35"/>
      <c r="WCG127" s="35"/>
      <c r="WCH127" s="35"/>
      <c r="WCI127" s="35"/>
      <c r="WCJ127" s="35"/>
      <c r="WCK127" s="35"/>
      <c r="WCL127" s="35"/>
      <c r="WCM127" s="35"/>
      <c r="WCN127" s="35"/>
      <c r="WCO127" s="35"/>
      <c r="WCP127" s="35"/>
      <c r="WCQ127" s="35"/>
      <c r="WCR127" s="35"/>
      <c r="WCS127" s="35"/>
      <c r="WCT127" s="35"/>
      <c r="WCU127" s="35"/>
      <c r="WCV127" s="35"/>
      <c r="WCW127" s="35"/>
      <c r="WCX127" s="35"/>
      <c r="WCY127" s="35"/>
      <c r="WCZ127" s="35"/>
      <c r="WDA127" s="35"/>
      <c r="WDB127" s="35"/>
      <c r="WDC127" s="35"/>
      <c r="WDD127" s="35"/>
      <c r="WDE127" s="35"/>
      <c r="WDF127" s="35"/>
      <c r="WDG127" s="35"/>
      <c r="WDH127" s="35"/>
      <c r="WDI127" s="35"/>
      <c r="WDJ127" s="35"/>
      <c r="WDK127" s="35"/>
      <c r="WDL127" s="35"/>
      <c r="WDM127" s="35"/>
      <c r="WDN127" s="35"/>
      <c r="WDO127" s="35"/>
      <c r="WDP127" s="35"/>
      <c r="WDQ127" s="35"/>
      <c r="WDR127" s="35"/>
      <c r="WDS127" s="35"/>
      <c r="WDT127" s="35"/>
      <c r="WDU127" s="35"/>
      <c r="WDV127" s="35"/>
      <c r="WDW127" s="35"/>
      <c r="WDX127" s="35"/>
      <c r="WDY127" s="35"/>
      <c r="WDZ127" s="35"/>
      <c r="WEA127" s="35"/>
      <c r="WEB127" s="35"/>
      <c r="WEC127" s="35"/>
      <c r="WED127" s="35"/>
      <c r="WEE127" s="35"/>
      <c r="WEF127" s="35"/>
      <c r="WEG127" s="35"/>
      <c r="WEH127" s="35"/>
      <c r="WEI127" s="35"/>
      <c r="WEJ127" s="35"/>
      <c r="WEK127" s="35"/>
      <c r="WEL127" s="35"/>
      <c r="WEM127" s="35"/>
      <c r="WEN127" s="35"/>
      <c r="WEO127" s="35"/>
      <c r="WEP127" s="35"/>
      <c r="WEQ127" s="35"/>
      <c r="WER127" s="35"/>
      <c r="WES127" s="35"/>
      <c r="WET127" s="35"/>
      <c r="WEU127" s="35"/>
      <c r="WEV127" s="35"/>
      <c r="WEW127" s="35"/>
      <c r="WEX127" s="35"/>
      <c r="WEY127" s="35"/>
      <c r="WEZ127" s="35"/>
      <c r="WFA127" s="35"/>
      <c r="WFB127" s="35"/>
      <c r="WFC127" s="35"/>
      <c r="WFD127" s="35"/>
      <c r="WFE127" s="35"/>
      <c r="WFF127" s="35"/>
      <c r="WFG127" s="35"/>
      <c r="WFH127" s="35"/>
      <c r="WFI127" s="35"/>
      <c r="WFJ127" s="35"/>
      <c r="WFK127" s="35"/>
      <c r="WFL127" s="35"/>
      <c r="WFM127" s="35"/>
      <c r="WFN127" s="35"/>
      <c r="WFO127" s="35"/>
      <c r="WFP127" s="35"/>
      <c r="WFQ127" s="35"/>
      <c r="WFR127" s="35"/>
      <c r="WFS127" s="35"/>
      <c r="WFT127" s="35"/>
      <c r="WFU127" s="35"/>
      <c r="WFV127" s="35"/>
      <c r="WFW127" s="35"/>
      <c r="WFX127" s="35"/>
      <c r="WFY127" s="35"/>
      <c r="WFZ127" s="35"/>
      <c r="WGA127" s="35"/>
      <c r="WGB127" s="35"/>
      <c r="WGC127" s="35"/>
      <c r="WGD127" s="35"/>
      <c r="WGE127" s="35"/>
      <c r="WGF127" s="35"/>
      <c r="WGG127" s="35"/>
      <c r="WGH127" s="35"/>
      <c r="WGI127" s="35"/>
      <c r="WGJ127" s="35"/>
      <c r="WGK127" s="35"/>
      <c r="WGL127" s="35"/>
      <c r="WGM127" s="35"/>
      <c r="WGN127" s="35"/>
      <c r="WGO127" s="35"/>
      <c r="WGP127" s="35"/>
      <c r="WGQ127" s="35"/>
      <c r="WGR127" s="35"/>
      <c r="WGS127" s="35"/>
      <c r="WGT127" s="35"/>
      <c r="WGU127" s="35"/>
      <c r="WGV127" s="35"/>
      <c r="WGW127" s="35"/>
      <c r="WGX127" s="35"/>
      <c r="WGY127" s="35"/>
      <c r="WGZ127" s="35"/>
      <c r="WHA127" s="35"/>
      <c r="WHB127" s="35"/>
      <c r="WHC127" s="35"/>
      <c r="WHD127" s="35"/>
      <c r="WHE127" s="35"/>
      <c r="WHF127" s="35"/>
      <c r="WHG127" s="35"/>
      <c r="WHH127" s="35"/>
      <c r="WHI127" s="35"/>
      <c r="WHJ127" s="35"/>
      <c r="WHK127" s="35"/>
      <c r="WHL127" s="35"/>
      <c r="WHM127" s="35"/>
      <c r="WHN127" s="35"/>
      <c r="WHO127" s="35"/>
      <c r="WHP127" s="35"/>
      <c r="WHQ127" s="35"/>
      <c r="WHR127" s="35"/>
      <c r="WHS127" s="35"/>
      <c r="WHT127" s="35"/>
      <c r="WHU127" s="35"/>
      <c r="WHV127" s="35"/>
      <c r="WHW127" s="35"/>
      <c r="WHX127" s="35"/>
      <c r="WHY127" s="35"/>
      <c r="WHZ127" s="35"/>
      <c r="WIA127" s="35"/>
      <c r="WIB127" s="35"/>
      <c r="WIC127" s="35"/>
      <c r="WID127" s="35"/>
      <c r="WIE127" s="35"/>
      <c r="WIF127" s="35"/>
      <c r="WIG127" s="35"/>
      <c r="WIH127" s="35"/>
      <c r="WII127" s="35"/>
      <c r="WIJ127" s="35"/>
      <c r="WIK127" s="35"/>
      <c r="WIL127" s="35"/>
      <c r="WIM127" s="35"/>
      <c r="WIN127" s="35"/>
      <c r="WIO127" s="35"/>
      <c r="WIP127" s="35"/>
      <c r="WIQ127" s="35"/>
      <c r="WIR127" s="35"/>
      <c r="WIS127" s="35"/>
      <c r="WIT127" s="35"/>
      <c r="WIU127" s="35"/>
      <c r="WIV127" s="35"/>
      <c r="WIW127" s="35"/>
      <c r="WIX127" s="35"/>
      <c r="WIY127" s="35"/>
      <c r="WIZ127" s="35"/>
      <c r="WJA127" s="35"/>
      <c r="WJB127" s="35"/>
      <c r="WJC127" s="35"/>
      <c r="WJD127" s="35"/>
      <c r="WJE127" s="35"/>
      <c r="WJF127" s="35"/>
      <c r="WJG127" s="35"/>
      <c r="WJH127" s="35"/>
      <c r="WJI127" s="35"/>
      <c r="WJJ127" s="35"/>
      <c r="WJK127" s="35"/>
      <c r="WJL127" s="35"/>
      <c r="WJM127" s="35"/>
      <c r="WJN127" s="35"/>
      <c r="WJO127" s="35"/>
      <c r="WJP127" s="35"/>
      <c r="WJQ127" s="35"/>
      <c r="WJR127" s="35"/>
      <c r="WJS127" s="35"/>
      <c r="WJT127" s="35"/>
      <c r="WJU127" s="35"/>
      <c r="WJV127" s="35"/>
      <c r="WJW127" s="35"/>
      <c r="WJX127" s="35"/>
      <c r="WJY127" s="35"/>
      <c r="WJZ127" s="35"/>
      <c r="WKA127" s="35"/>
      <c r="WKB127" s="35"/>
      <c r="WKC127" s="35"/>
      <c r="WKD127" s="35"/>
      <c r="WKE127" s="35"/>
      <c r="WKF127" s="35"/>
      <c r="WKG127" s="35"/>
      <c r="WKH127" s="35"/>
      <c r="WKI127" s="35"/>
      <c r="WKJ127" s="35"/>
      <c r="WKK127" s="35"/>
      <c r="WKL127" s="35"/>
      <c r="WKM127" s="35"/>
      <c r="WKN127" s="35"/>
      <c r="WKO127" s="35"/>
      <c r="WKP127" s="35"/>
      <c r="WKQ127" s="35"/>
      <c r="WKR127" s="35"/>
      <c r="WKS127" s="35"/>
      <c r="WKT127" s="35"/>
      <c r="WKU127" s="35"/>
      <c r="WKV127" s="35"/>
      <c r="WKW127" s="35"/>
      <c r="WKX127" s="35"/>
      <c r="WKY127" s="35"/>
      <c r="WKZ127" s="35"/>
      <c r="WLA127" s="35"/>
      <c r="WLB127" s="35"/>
      <c r="WLC127" s="35"/>
      <c r="WLD127" s="35"/>
      <c r="WLE127" s="35"/>
      <c r="WLF127" s="35"/>
      <c r="WLG127" s="35"/>
      <c r="WLH127" s="35"/>
      <c r="WLI127" s="35"/>
      <c r="WLJ127" s="35"/>
      <c r="WLK127" s="35"/>
      <c r="WLL127" s="35"/>
      <c r="WLM127" s="35"/>
      <c r="WLN127" s="35"/>
      <c r="WLO127" s="35"/>
      <c r="WLP127" s="35"/>
      <c r="WLQ127" s="35"/>
      <c r="WLR127" s="35"/>
      <c r="WLS127" s="35"/>
      <c r="WLT127" s="35"/>
      <c r="WLU127" s="35"/>
      <c r="WLV127" s="35"/>
      <c r="WLW127" s="35"/>
      <c r="WLX127" s="35"/>
      <c r="WLY127" s="35"/>
      <c r="WLZ127" s="35"/>
      <c r="WMA127" s="35"/>
      <c r="WMB127" s="35"/>
      <c r="WMC127" s="35"/>
      <c r="WMD127" s="35"/>
      <c r="WME127" s="35"/>
      <c r="WMF127" s="35"/>
      <c r="WMG127" s="35"/>
      <c r="WMH127" s="35"/>
      <c r="WMI127" s="35"/>
      <c r="WMJ127" s="35"/>
      <c r="WMK127" s="35"/>
      <c r="WML127" s="35"/>
      <c r="WMM127" s="35"/>
      <c r="WMN127" s="35"/>
      <c r="WMO127" s="35"/>
      <c r="WMP127" s="35"/>
      <c r="WMQ127" s="35"/>
      <c r="WMR127" s="35"/>
      <c r="WMS127" s="35"/>
      <c r="WMT127" s="35"/>
      <c r="WMU127" s="35"/>
      <c r="WMV127" s="35"/>
      <c r="WMW127" s="35"/>
      <c r="WMX127" s="35"/>
      <c r="WMY127" s="35"/>
      <c r="WMZ127" s="35"/>
      <c r="WNA127" s="35"/>
      <c r="WNB127" s="35"/>
      <c r="WNC127" s="35"/>
      <c r="WND127" s="35"/>
      <c r="WNE127" s="35"/>
      <c r="WNF127" s="35"/>
      <c r="WNG127" s="35"/>
      <c r="WNH127" s="35"/>
      <c r="WNI127" s="35"/>
      <c r="WNJ127" s="35"/>
      <c r="WNK127" s="35"/>
      <c r="WNL127" s="35"/>
      <c r="WNM127" s="35"/>
      <c r="WNN127" s="35"/>
      <c r="WNO127" s="35"/>
      <c r="WNP127" s="35"/>
      <c r="WNQ127" s="35"/>
      <c r="WNR127" s="35"/>
      <c r="WNS127" s="35"/>
      <c r="WNT127" s="35"/>
      <c r="WNU127" s="35"/>
      <c r="WNV127" s="35"/>
      <c r="WNW127" s="35"/>
      <c r="WNX127" s="35"/>
      <c r="WNY127" s="35"/>
      <c r="WNZ127" s="35"/>
      <c r="WOA127" s="35"/>
      <c r="WOB127" s="35"/>
      <c r="WOC127" s="35"/>
      <c r="WOD127" s="35"/>
      <c r="WOE127" s="35"/>
      <c r="WOF127" s="35"/>
      <c r="WOG127" s="35"/>
      <c r="WOH127" s="35"/>
      <c r="WOI127" s="35"/>
      <c r="WOJ127" s="35"/>
      <c r="WOK127" s="35"/>
      <c r="WOL127" s="35"/>
      <c r="WOM127" s="35"/>
      <c r="WON127" s="35"/>
      <c r="WOO127" s="35"/>
      <c r="WOP127" s="35"/>
      <c r="WOQ127" s="35"/>
      <c r="WOR127" s="35"/>
      <c r="WOS127" s="35"/>
      <c r="WOT127" s="35"/>
      <c r="WOU127" s="35"/>
      <c r="WOV127" s="35"/>
      <c r="WOW127" s="35"/>
      <c r="WOX127" s="35"/>
      <c r="WOY127" s="35"/>
      <c r="WOZ127" s="35"/>
      <c r="WPA127" s="35"/>
      <c r="WPB127" s="35"/>
      <c r="WPC127" s="35"/>
      <c r="WPD127" s="35"/>
      <c r="WPE127" s="35"/>
      <c r="WPF127" s="35"/>
      <c r="WPG127" s="35"/>
      <c r="WPH127" s="35"/>
      <c r="WPI127" s="35"/>
      <c r="WPJ127" s="35"/>
      <c r="WPK127" s="35"/>
      <c r="WPL127" s="35"/>
      <c r="WPM127" s="35"/>
      <c r="WPN127" s="35"/>
      <c r="WPO127" s="35"/>
      <c r="WPP127" s="35"/>
      <c r="WPQ127" s="35"/>
      <c r="WPR127" s="35"/>
      <c r="WPS127" s="35"/>
      <c r="WPT127" s="35"/>
      <c r="WPU127" s="35"/>
      <c r="WPV127" s="35"/>
      <c r="WPW127" s="35"/>
      <c r="WPX127" s="35"/>
      <c r="WPY127" s="35"/>
      <c r="WPZ127" s="35"/>
      <c r="WQA127" s="35"/>
      <c r="WQB127" s="35"/>
      <c r="WQC127" s="35"/>
      <c r="WQD127" s="35"/>
      <c r="WQE127" s="35"/>
      <c r="WQF127" s="35"/>
      <c r="WQG127" s="35"/>
      <c r="WQH127" s="35"/>
      <c r="WQI127" s="35"/>
      <c r="WQJ127" s="35"/>
      <c r="WQK127" s="35"/>
      <c r="WQL127" s="35"/>
      <c r="WQM127" s="35"/>
      <c r="WQN127" s="35"/>
      <c r="WQO127" s="35"/>
      <c r="WQP127" s="35"/>
      <c r="WQQ127" s="35"/>
      <c r="WQR127" s="35"/>
      <c r="WQS127" s="35"/>
      <c r="WQT127" s="35"/>
      <c r="WQU127" s="35"/>
      <c r="WQV127" s="35"/>
      <c r="WQW127" s="35"/>
      <c r="WQX127" s="35"/>
      <c r="WQY127" s="35"/>
      <c r="WQZ127" s="35"/>
      <c r="WRA127" s="35"/>
      <c r="WRB127" s="35"/>
      <c r="WRC127" s="35"/>
      <c r="WRD127" s="35"/>
      <c r="WRE127" s="35"/>
      <c r="WRF127" s="35"/>
      <c r="WRG127" s="35"/>
      <c r="WRH127" s="35"/>
      <c r="WRI127" s="35"/>
      <c r="WRJ127" s="35"/>
      <c r="WRK127" s="35"/>
      <c r="WRL127" s="35"/>
      <c r="WRM127" s="35"/>
      <c r="WRN127" s="35"/>
      <c r="WRO127" s="35"/>
      <c r="WRP127" s="35"/>
      <c r="WRQ127" s="35"/>
      <c r="WRR127" s="35"/>
      <c r="WRS127" s="35"/>
      <c r="WRT127" s="35"/>
      <c r="WRU127" s="35"/>
      <c r="WRV127" s="35"/>
      <c r="WRW127" s="35"/>
      <c r="WRX127" s="35"/>
      <c r="WRY127" s="35"/>
      <c r="WRZ127" s="35"/>
      <c r="WSA127" s="35"/>
      <c r="WSB127" s="35"/>
      <c r="WSC127" s="35"/>
      <c r="WSD127" s="35"/>
      <c r="WSE127" s="35"/>
      <c r="WSF127" s="35"/>
      <c r="WSG127" s="35"/>
      <c r="WSH127" s="35"/>
      <c r="WSI127" s="35"/>
      <c r="WSJ127" s="35"/>
      <c r="WSK127" s="35"/>
      <c r="WSL127" s="35"/>
      <c r="WSM127" s="35"/>
      <c r="WSN127" s="35"/>
      <c r="WSO127" s="35"/>
      <c r="WSP127" s="35"/>
      <c r="WSQ127" s="35"/>
      <c r="WSR127" s="35"/>
      <c r="WSS127" s="35"/>
      <c r="WST127" s="35"/>
      <c r="WSU127" s="35"/>
      <c r="WSV127" s="35"/>
      <c r="WSW127" s="35"/>
      <c r="WSX127" s="35"/>
      <c r="WSY127" s="35"/>
      <c r="WSZ127" s="35"/>
      <c r="WTA127" s="35"/>
      <c r="WTB127" s="35"/>
      <c r="WTC127" s="35"/>
      <c r="WTD127" s="35"/>
      <c r="WTE127" s="35"/>
      <c r="WTF127" s="35"/>
      <c r="WTG127" s="35"/>
      <c r="WTH127" s="35"/>
      <c r="WTI127" s="35"/>
      <c r="WTJ127" s="35"/>
      <c r="WTK127" s="35"/>
      <c r="WTL127" s="35"/>
      <c r="WTM127" s="35"/>
      <c r="WTN127" s="35"/>
      <c r="WTO127" s="35"/>
      <c r="WTP127" s="35"/>
      <c r="WTQ127" s="35"/>
      <c r="WTR127" s="35"/>
      <c r="WTS127" s="35"/>
      <c r="WTT127" s="35"/>
      <c r="WTU127" s="35"/>
      <c r="WTV127" s="35"/>
      <c r="WTW127" s="35"/>
      <c r="WTX127" s="35"/>
      <c r="WTY127" s="35"/>
      <c r="WTZ127" s="35"/>
      <c r="WUA127" s="35"/>
      <c r="WUB127" s="35"/>
      <c r="WUC127" s="35"/>
      <c r="WUD127" s="35"/>
      <c r="WUE127" s="35"/>
      <c r="WUF127" s="35"/>
      <c r="WUG127" s="35"/>
      <c r="WUH127" s="35"/>
      <c r="WUI127" s="35"/>
      <c r="WUJ127" s="35"/>
      <c r="WUK127" s="35"/>
      <c r="WUL127" s="35"/>
      <c r="WUM127" s="35"/>
      <c r="WUN127" s="35"/>
      <c r="WUO127" s="35"/>
      <c r="WUP127" s="35"/>
      <c r="WUQ127" s="35"/>
      <c r="WUR127" s="35"/>
      <c r="WUS127" s="35"/>
      <c r="WUT127" s="35"/>
      <c r="WUU127" s="35"/>
      <c r="WUV127" s="35"/>
      <c r="WUW127" s="35"/>
      <c r="WUX127" s="35"/>
      <c r="WUY127" s="35"/>
      <c r="WUZ127" s="35"/>
      <c r="WVA127" s="35"/>
      <c r="WVB127" s="35"/>
      <c r="WVC127" s="35"/>
      <c r="WVD127" s="35"/>
      <c r="WVE127" s="35"/>
      <c r="WVF127" s="35"/>
      <c r="WVG127" s="35"/>
      <c r="WVH127" s="35"/>
      <c r="WVI127" s="35"/>
      <c r="WVJ127" s="35"/>
      <c r="WVK127" s="35"/>
      <c r="WVL127" s="35"/>
      <c r="WVM127" s="35"/>
      <c r="WVN127" s="35"/>
      <c r="WVO127" s="35"/>
      <c r="WVP127" s="35"/>
      <c r="WVQ127" s="35"/>
      <c r="WVR127" s="35"/>
      <c r="WVS127" s="35"/>
      <c r="WVT127" s="35"/>
      <c r="WVU127" s="35"/>
      <c r="WVV127" s="35"/>
      <c r="WVW127" s="35"/>
      <c r="WVX127" s="35"/>
      <c r="WVY127" s="35"/>
      <c r="WVZ127" s="35"/>
      <c r="WWA127" s="35"/>
      <c r="WWB127" s="35"/>
      <c r="WWC127" s="35"/>
      <c r="WWD127" s="35"/>
      <c r="WWE127" s="35"/>
      <c r="WWF127" s="35"/>
      <c r="WWG127" s="35"/>
      <c r="WWH127" s="35"/>
      <c r="WWI127" s="35"/>
      <c r="WWJ127" s="35"/>
      <c r="WWK127" s="35"/>
      <c r="WWL127" s="35"/>
      <c r="WWM127" s="35"/>
      <c r="WWN127" s="35"/>
      <c r="WWO127" s="35"/>
      <c r="WWP127" s="35"/>
      <c r="WWQ127" s="35"/>
      <c r="WWR127" s="35"/>
      <c r="WWS127" s="35"/>
      <c r="WWT127" s="35"/>
      <c r="WWU127" s="35"/>
      <c r="WWV127" s="35"/>
      <c r="WWW127" s="35"/>
      <c r="WWX127" s="35"/>
      <c r="WWY127" s="35"/>
      <c r="WWZ127" s="35"/>
      <c r="WXA127" s="35"/>
      <c r="WXB127" s="35"/>
      <c r="WXC127" s="35"/>
      <c r="WXD127" s="35"/>
      <c r="WXE127" s="35"/>
      <c r="WXF127" s="35"/>
      <c r="WXG127" s="35"/>
      <c r="WXH127" s="35"/>
      <c r="WXI127" s="35"/>
      <c r="WXJ127" s="35"/>
      <c r="WXK127" s="35"/>
      <c r="WXL127" s="35"/>
      <c r="WXM127" s="35"/>
      <c r="WXN127" s="35"/>
      <c r="WXO127" s="35"/>
      <c r="WXP127" s="35"/>
      <c r="WXQ127" s="35"/>
      <c r="WXR127" s="35"/>
      <c r="WXS127" s="35"/>
      <c r="WXT127" s="35"/>
      <c r="WXU127" s="35"/>
      <c r="WXV127" s="35"/>
      <c r="WXW127" s="35"/>
      <c r="WXX127" s="35"/>
      <c r="WXY127" s="35"/>
      <c r="WXZ127" s="35"/>
      <c r="WYA127" s="35"/>
      <c r="WYB127" s="35"/>
      <c r="WYC127" s="35"/>
      <c r="WYD127" s="35"/>
      <c r="WYE127" s="35"/>
      <c r="WYF127" s="35"/>
      <c r="WYG127" s="35"/>
      <c r="WYH127" s="35"/>
      <c r="WYI127" s="35"/>
      <c r="WYJ127" s="35"/>
      <c r="WYK127" s="35"/>
      <c r="WYL127" s="35"/>
      <c r="WYM127" s="35"/>
      <c r="WYN127" s="35"/>
      <c r="WYO127" s="35"/>
      <c r="WYP127" s="35"/>
      <c r="WYQ127" s="35"/>
      <c r="WYR127" s="35"/>
      <c r="WYS127" s="35"/>
      <c r="WYT127" s="35"/>
      <c r="WYU127" s="35"/>
      <c r="WYV127" s="35"/>
      <c r="WYW127" s="35"/>
      <c r="WYX127" s="35"/>
      <c r="WYY127" s="35"/>
      <c r="WYZ127" s="35"/>
      <c r="WZA127" s="35"/>
      <c r="WZB127" s="35"/>
      <c r="WZC127" s="35"/>
      <c r="WZD127" s="35"/>
      <c r="WZE127" s="35"/>
      <c r="WZF127" s="35"/>
      <c r="WZG127" s="35"/>
      <c r="WZH127" s="35"/>
      <c r="WZI127" s="35"/>
      <c r="WZJ127" s="35"/>
      <c r="WZK127" s="35"/>
      <c r="WZL127" s="35"/>
      <c r="WZM127" s="35"/>
      <c r="WZN127" s="35"/>
      <c r="WZO127" s="35"/>
      <c r="WZP127" s="35"/>
      <c r="WZQ127" s="35"/>
      <c r="WZR127" s="35"/>
      <c r="WZS127" s="35"/>
      <c r="WZT127" s="35"/>
      <c r="WZU127" s="35"/>
      <c r="WZV127" s="35"/>
      <c r="WZW127" s="35"/>
      <c r="WZX127" s="35"/>
      <c r="WZY127" s="35"/>
      <c r="WZZ127" s="35"/>
      <c r="XAA127" s="35"/>
      <c r="XAB127" s="35"/>
      <c r="XAC127" s="35"/>
      <c r="XAD127" s="35"/>
      <c r="XAE127" s="35"/>
      <c r="XAF127" s="35"/>
      <c r="XAG127" s="35"/>
      <c r="XAH127" s="35"/>
      <c r="XAI127" s="35"/>
      <c r="XAJ127" s="35"/>
      <c r="XAK127" s="35"/>
      <c r="XAL127" s="35"/>
      <c r="XAM127" s="35"/>
      <c r="XAN127" s="35"/>
      <c r="XAO127" s="35"/>
      <c r="XAP127" s="35"/>
      <c r="XAQ127" s="35"/>
      <c r="XAR127" s="35"/>
      <c r="XAS127" s="35"/>
      <c r="XAT127" s="35"/>
      <c r="XAU127" s="35"/>
      <c r="XAV127" s="35"/>
      <c r="XAW127" s="35"/>
      <c r="XAX127" s="35"/>
      <c r="XAY127" s="35"/>
      <c r="XAZ127" s="35"/>
      <c r="XBA127" s="35"/>
      <c r="XBB127" s="35"/>
      <c r="XBC127" s="35"/>
      <c r="XBD127" s="35"/>
      <c r="XBE127" s="35"/>
      <c r="XBF127" s="35"/>
      <c r="XBG127" s="35"/>
      <c r="XBH127" s="35"/>
      <c r="XBI127" s="35"/>
      <c r="XBJ127" s="35"/>
      <c r="XBK127" s="35"/>
      <c r="XBL127" s="35"/>
      <c r="XBM127" s="35"/>
      <c r="XBN127" s="35"/>
      <c r="XBO127" s="35"/>
      <c r="XBP127" s="35"/>
      <c r="XBQ127" s="35"/>
      <c r="XBR127" s="35"/>
      <c r="XBS127" s="35"/>
      <c r="XBT127" s="35"/>
      <c r="XBU127" s="35"/>
      <c r="XBV127" s="35"/>
      <c r="XBW127" s="35"/>
      <c r="XBX127" s="35"/>
      <c r="XBY127" s="35"/>
      <c r="XBZ127" s="35"/>
      <c r="XCA127" s="35"/>
      <c r="XCB127" s="35"/>
      <c r="XCC127" s="35"/>
      <c r="XCD127" s="35"/>
      <c r="XCE127" s="35"/>
      <c r="XCF127" s="35"/>
      <c r="XCG127" s="35"/>
      <c r="XCH127" s="35"/>
      <c r="XCI127" s="35"/>
      <c r="XCJ127" s="35"/>
      <c r="XCK127" s="35"/>
      <c r="XCL127" s="35"/>
      <c r="XCM127" s="35"/>
      <c r="XCN127" s="35"/>
      <c r="XCO127" s="35"/>
      <c r="XCP127" s="35"/>
      <c r="XCQ127" s="35"/>
      <c r="XCR127" s="35"/>
      <c r="XCS127" s="35"/>
      <c r="XCT127" s="35"/>
      <c r="XCU127" s="35"/>
      <c r="XCV127" s="35"/>
      <c r="XCW127" s="35"/>
      <c r="XCX127" s="35"/>
      <c r="XCY127" s="35"/>
      <c r="XCZ127" s="35"/>
      <c r="XDA127" s="35"/>
      <c r="XDB127" s="35"/>
      <c r="XDC127" s="35"/>
      <c r="XDD127" s="35"/>
      <c r="XDE127" s="35"/>
      <c r="XDF127" s="35"/>
      <c r="XDG127" s="35"/>
      <c r="XDH127" s="35"/>
      <c r="XDI127" s="35"/>
      <c r="XDJ127" s="35"/>
      <c r="XDK127" s="35"/>
      <c r="XDL127" s="35"/>
      <c r="XDM127" s="35"/>
      <c r="XDN127" s="35"/>
      <c r="XDO127" s="35"/>
      <c r="XDP127" s="35"/>
      <c r="XDQ127" s="35"/>
      <c r="XDR127" s="35"/>
      <c r="XDS127" s="35"/>
      <c r="XDT127" s="35"/>
      <c r="XDU127" s="35"/>
      <c r="XDV127" s="35"/>
      <c r="XDW127" s="35"/>
      <c r="XDX127" s="35"/>
      <c r="XDY127" s="35"/>
      <c r="XDZ127" s="35"/>
      <c r="XEA127" s="35"/>
      <c r="XEB127" s="35"/>
      <c r="XEC127" s="35"/>
      <c r="XED127" s="35"/>
      <c r="XEE127" s="35"/>
      <c r="XEF127" s="35"/>
      <c r="XEG127" s="35"/>
      <c r="XEH127" s="35"/>
      <c r="XEI127" s="35"/>
      <c r="XEJ127" s="35"/>
      <c r="XEK127" s="35"/>
      <c r="XEL127" s="35"/>
      <c r="XEM127" s="35"/>
      <c r="XEN127" s="35"/>
      <c r="XEO127" s="35"/>
      <c r="XEP127" s="35"/>
      <c r="XEQ127" s="35"/>
      <c r="XER127" s="35"/>
      <c r="XES127" s="35"/>
      <c r="XET127" s="35"/>
      <c r="XEU127" s="35"/>
      <c r="XEV127" s="35"/>
      <c r="XEW127" s="35"/>
      <c r="XEX127" s="35"/>
      <c r="XEY127" s="35"/>
      <c r="XEZ127" s="35"/>
      <c r="XFA127" s="35"/>
      <c r="XFB127" s="35"/>
      <c r="XFC127" s="35"/>
      <c r="XFD127" s="35"/>
    </row>
    <row r="128" spans="1:16384" s="23" customFormat="1" ht="33.75" customHeight="1" x14ac:dyDescent="0.25">
      <c r="A128" s="35" t="s">
        <v>29282</v>
      </c>
      <c r="B128" s="35" t="s">
        <v>16080</v>
      </c>
      <c r="C128" s="32" t="s">
        <v>142</v>
      </c>
      <c r="D128" s="41" t="s">
        <v>143</v>
      </c>
      <c r="E128" s="38" t="s">
        <v>142</v>
      </c>
      <c r="F128" s="372">
        <v>32900</v>
      </c>
      <c r="G128" s="21" t="s">
        <v>17</v>
      </c>
      <c r="H128" s="22" t="s">
        <v>18</v>
      </c>
      <c r="I128" s="16">
        <v>91039</v>
      </c>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5"/>
      <c r="FM128" s="35"/>
      <c r="FN128" s="35"/>
      <c r="FO128" s="35"/>
      <c r="FP128" s="35"/>
      <c r="FQ128" s="35"/>
      <c r="FR128" s="35"/>
      <c r="FS128" s="35"/>
      <c r="FT128" s="35"/>
      <c r="FU128" s="35"/>
      <c r="FV128" s="35"/>
      <c r="FW128" s="35"/>
      <c r="FX128" s="35"/>
      <c r="FY128" s="35"/>
      <c r="FZ128" s="35"/>
      <c r="GA128" s="35"/>
      <c r="GB128" s="35"/>
      <c r="GC128" s="35"/>
      <c r="GD128" s="35"/>
      <c r="GE128" s="35"/>
      <c r="GF128" s="35"/>
      <c r="GG128" s="35"/>
      <c r="GH128" s="35"/>
      <c r="GI128" s="35"/>
      <c r="GJ128" s="35"/>
      <c r="GK128" s="35"/>
      <c r="GL128" s="35"/>
      <c r="GM128" s="35"/>
      <c r="GN128" s="35"/>
      <c r="GO128" s="35"/>
      <c r="GP128" s="35"/>
      <c r="GQ128" s="35"/>
      <c r="GR128" s="35"/>
      <c r="GS128" s="35"/>
      <c r="GT128" s="35"/>
      <c r="GU128" s="35"/>
      <c r="GV128" s="35"/>
      <c r="GW128" s="35"/>
      <c r="GX128" s="35"/>
      <c r="GY128" s="35"/>
      <c r="GZ128" s="35"/>
      <c r="HA128" s="35"/>
      <c r="HB128" s="35"/>
      <c r="HC128" s="35"/>
      <c r="HD128" s="35"/>
      <c r="HE128" s="35"/>
      <c r="HF128" s="35"/>
      <c r="HG128" s="35"/>
      <c r="HH128" s="35"/>
      <c r="HI128" s="35"/>
      <c r="HJ128" s="35"/>
      <c r="HK128" s="35"/>
      <c r="HL128" s="35"/>
      <c r="HM128" s="35"/>
      <c r="HN128" s="35"/>
      <c r="HO128" s="35"/>
      <c r="HP128" s="35"/>
      <c r="HQ128" s="35"/>
      <c r="HR128" s="35"/>
      <c r="HS128" s="35"/>
      <c r="HT128" s="35"/>
      <c r="HU128" s="35"/>
      <c r="HV128" s="35"/>
      <c r="HW128" s="35"/>
      <c r="HX128" s="35"/>
      <c r="HY128" s="35"/>
      <c r="HZ128" s="35"/>
      <c r="IA128" s="35"/>
      <c r="IB128" s="35"/>
      <c r="IC128" s="35"/>
      <c r="ID128" s="35"/>
      <c r="IE128" s="35"/>
      <c r="IF128" s="35"/>
      <c r="IG128" s="35"/>
      <c r="IH128" s="35"/>
      <c r="II128" s="35"/>
      <c r="IJ128" s="35"/>
      <c r="IK128" s="35"/>
      <c r="IL128" s="35"/>
      <c r="IM128" s="35"/>
      <c r="IN128" s="35"/>
      <c r="IO128" s="35"/>
      <c r="IP128" s="35"/>
      <c r="IQ128" s="35"/>
      <c r="IR128" s="35"/>
      <c r="IS128" s="35"/>
      <c r="IT128" s="35"/>
      <c r="IU128" s="35"/>
      <c r="IV128" s="35"/>
      <c r="IW128" s="35"/>
      <c r="IX128" s="35"/>
      <c r="IY128" s="35"/>
      <c r="IZ128" s="35"/>
      <c r="JA128" s="35"/>
      <c r="JB128" s="35"/>
      <c r="JC128" s="35"/>
      <c r="JD128" s="35"/>
      <c r="JE128" s="35"/>
      <c r="JF128" s="35"/>
      <c r="JG128" s="35"/>
      <c r="JH128" s="35"/>
      <c r="JI128" s="35"/>
      <c r="JJ128" s="35"/>
      <c r="JK128" s="35"/>
      <c r="JL128" s="35"/>
      <c r="JM128" s="35"/>
      <c r="JN128" s="35"/>
      <c r="JO128" s="35"/>
      <c r="JP128" s="35"/>
      <c r="JQ128" s="35"/>
      <c r="JR128" s="35"/>
      <c r="JS128" s="35"/>
      <c r="JT128" s="35"/>
      <c r="JU128" s="35"/>
      <c r="JV128" s="35"/>
      <c r="JW128" s="35"/>
      <c r="JX128" s="35"/>
      <c r="JY128" s="35"/>
      <c r="JZ128" s="35"/>
      <c r="KA128" s="35"/>
      <c r="KB128" s="35"/>
      <c r="KC128" s="35"/>
      <c r="KD128" s="35"/>
      <c r="KE128" s="35"/>
      <c r="KF128" s="35"/>
      <c r="KG128" s="35"/>
      <c r="KH128" s="35"/>
      <c r="KI128" s="35"/>
      <c r="KJ128" s="35"/>
      <c r="KK128" s="35"/>
      <c r="KL128" s="35"/>
      <c r="KM128" s="35"/>
      <c r="KN128" s="35"/>
      <c r="KO128" s="35"/>
      <c r="KP128" s="35"/>
      <c r="KQ128" s="35"/>
      <c r="KR128" s="35"/>
      <c r="KS128" s="35"/>
      <c r="KT128" s="35"/>
      <c r="KU128" s="35"/>
      <c r="KV128" s="35"/>
      <c r="KW128" s="35"/>
      <c r="KX128" s="35"/>
      <c r="KY128" s="35"/>
      <c r="KZ128" s="35"/>
      <c r="LA128" s="35"/>
      <c r="LB128" s="35"/>
      <c r="LC128" s="35"/>
      <c r="LD128" s="35"/>
      <c r="LE128" s="35"/>
      <c r="LF128" s="35"/>
      <c r="LG128" s="35"/>
      <c r="LH128" s="35"/>
      <c r="LI128" s="35"/>
      <c r="LJ128" s="35"/>
      <c r="LK128" s="35"/>
      <c r="LL128" s="35"/>
      <c r="LM128" s="35"/>
      <c r="LN128" s="35"/>
      <c r="LO128" s="35"/>
      <c r="LP128" s="35"/>
      <c r="LQ128" s="35"/>
      <c r="LR128" s="35"/>
      <c r="LS128" s="35"/>
      <c r="LT128" s="35"/>
      <c r="LU128" s="35"/>
      <c r="LV128" s="35"/>
      <c r="LW128" s="35"/>
      <c r="LX128" s="35"/>
      <c r="LY128" s="35"/>
      <c r="LZ128" s="35"/>
      <c r="MA128" s="35"/>
      <c r="MB128" s="35"/>
      <c r="MC128" s="35"/>
      <c r="MD128" s="35"/>
      <c r="ME128" s="35"/>
      <c r="MF128" s="35"/>
      <c r="MG128" s="35"/>
      <c r="MH128" s="35"/>
      <c r="MI128" s="35"/>
      <c r="MJ128" s="35"/>
      <c r="MK128" s="35"/>
      <c r="ML128" s="35"/>
      <c r="MM128" s="35"/>
      <c r="MN128" s="35"/>
      <c r="MO128" s="35"/>
      <c r="MP128" s="35"/>
      <c r="MQ128" s="35"/>
      <c r="MR128" s="35"/>
      <c r="MS128" s="35"/>
      <c r="MT128" s="35"/>
      <c r="MU128" s="35"/>
      <c r="MV128" s="35"/>
      <c r="MW128" s="35"/>
      <c r="MX128" s="35"/>
      <c r="MY128" s="35"/>
      <c r="MZ128" s="35"/>
      <c r="NA128" s="35"/>
      <c r="NB128" s="35"/>
      <c r="NC128" s="35"/>
      <c r="ND128" s="35"/>
      <c r="NE128" s="35"/>
      <c r="NF128" s="35"/>
      <c r="NG128" s="35"/>
      <c r="NH128" s="35"/>
      <c r="NI128" s="35"/>
      <c r="NJ128" s="35"/>
      <c r="NK128" s="35"/>
      <c r="NL128" s="35"/>
      <c r="NM128" s="35"/>
      <c r="NN128" s="35"/>
      <c r="NO128" s="35"/>
      <c r="NP128" s="35"/>
      <c r="NQ128" s="35"/>
      <c r="NR128" s="35"/>
      <c r="NS128" s="35"/>
      <c r="NT128" s="35"/>
      <c r="NU128" s="35"/>
      <c r="NV128" s="35"/>
      <c r="NW128" s="35"/>
      <c r="NX128" s="35"/>
      <c r="NY128" s="35"/>
      <c r="NZ128" s="35"/>
      <c r="OA128" s="35"/>
      <c r="OB128" s="35"/>
      <c r="OC128" s="35"/>
      <c r="OD128" s="35"/>
      <c r="OE128" s="35"/>
      <c r="OF128" s="35"/>
      <c r="OG128" s="35"/>
      <c r="OH128" s="35"/>
      <c r="OI128" s="35"/>
      <c r="OJ128" s="35"/>
      <c r="OK128" s="35"/>
      <c r="OL128" s="35"/>
      <c r="OM128" s="35"/>
      <c r="ON128" s="35"/>
      <c r="OO128" s="35"/>
      <c r="OP128" s="35"/>
      <c r="OQ128" s="35"/>
      <c r="OR128" s="35"/>
      <c r="OS128" s="35"/>
      <c r="OT128" s="35"/>
      <c r="OU128" s="35"/>
      <c r="OV128" s="35"/>
      <c r="OW128" s="35"/>
      <c r="OX128" s="35"/>
      <c r="OY128" s="35"/>
      <c r="OZ128" s="35"/>
      <c r="PA128" s="35"/>
      <c r="PB128" s="35"/>
      <c r="PC128" s="35"/>
      <c r="PD128" s="35"/>
      <c r="PE128" s="35"/>
      <c r="PF128" s="35"/>
      <c r="PG128" s="35"/>
      <c r="PH128" s="35"/>
      <c r="PI128" s="35"/>
      <c r="PJ128" s="35"/>
      <c r="PK128" s="35"/>
      <c r="PL128" s="35"/>
      <c r="PM128" s="35"/>
      <c r="PN128" s="35"/>
      <c r="PO128" s="35"/>
      <c r="PP128" s="35"/>
      <c r="PQ128" s="35"/>
      <c r="PR128" s="35"/>
      <c r="PS128" s="35"/>
      <c r="PT128" s="35"/>
      <c r="PU128" s="35"/>
      <c r="PV128" s="35"/>
      <c r="PW128" s="35"/>
      <c r="PX128" s="35"/>
      <c r="PY128" s="35"/>
      <c r="PZ128" s="35"/>
      <c r="QA128" s="35"/>
      <c r="QB128" s="35"/>
      <c r="QC128" s="35"/>
      <c r="QD128" s="35"/>
      <c r="QE128" s="35"/>
      <c r="QF128" s="35"/>
      <c r="QG128" s="35"/>
      <c r="QH128" s="35"/>
      <c r="QI128" s="35"/>
      <c r="QJ128" s="35"/>
      <c r="QK128" s="35"/>
      <c r="QL128" s="35"/>
      <c r="QM128" s="35"/>
      <c r="QN128" s="35"/>
      <c r="QO128" s="35"/>
      <c r="QP128" s="35"/>
      <c r="QQ128" s="35"/>
      <c r="QR128" s="35"/>
      <c r="QS128" s="35"/>
      <c r="QT128" s="35"/>
      <c r="QU128" s="35"/>
      <c r="QV128" s="35"/>
      <c r="QW128" s="35"/>
      <c r="QX128" s="35"/>
      <c r="QY128" s="35"/>
      <c r="QZ128" s="35"/>
      <c r="RA128" s="35"/>
      <c r="RB128" s="35"/>
      <c r="RC128" s="35"/>
      <c r="RD128" s="35"/>
      <c r="RE128" s="35"/>
      <c r="RF128" s="35"/>
      <c r="RG128" s="35"/>
      <c r="RH128" s="35"/>
      <c r="RI128" s="35"/>
      <c r="RJ128" s="35"/>
      <c r="RK128" s="35"/>
      <c r="RL128" s="35"/>
      <c r="RM128" s="35"/>
      <c r="RN128" s="35"/>
      <c r="RO128" s="35"/>
      <c r="RP128" s="35"/>
      <c r="RQ128" s="35"/>
      <c r="RR128" s="35"/>
      <c r="RS128" s="35"/>
      <c r="RT128" s="35"/>
      <c r="RU128" s="35"/>
      <c r="RV128" s="35"/>
      <c r="RW128" s="35"/>
      <c r="RX128" s="35"/>
      <c r="RY128" s="35"/>
      <c r="RZ128" s="35"/>
      <c r="SA128" s="35"/>
      <c r="SB128" s="35"/>
      <c r="SC128" s="35"/>
      <c r="SD128" s="35"/>
      <c r="SE128" s="35"/>
      <c r="SF128" s="35"/>
      <c r="SG128" s="35"/>
      <c r="SH128" s="35"/>
      <c r="SI128" s="35"/>
      <c r="SJ128" s="35"/>
      <c r="SK128" s="35"/>
      <c r="SL128" s="35"/>
      <c r="SM128" s="35"/>
      <c r="SN128" s="35"/>
      <c r="SO128" s="35"/>
      <c r="SP128" s="35"/>
      <c r="SQ128" s="35"/>
      <c r="SR128" s="35"/>
      <c r="SS128" s="35"/>
      <c r="ST128" s="35"/>
      <c r="SU128" s="35"/>
      <c r="SV128" s="35"/>
      <c r="SW128" s="35"/>
      <c r="SX128" s="35"/>
      <c r="SY128" s="35"/>
      <c r="SZ128" s="35"/>
      <c r="TA128" s="35"/>
      <c r="TB128" s="35"/>
      <c r="TC128" s="35"/>
      <c r="TD128" s="35"/>
      <c r="TE128" s="35"/>
      <c r="TF128" s="35"/>
      <c r="TG128" s="35"/>
      <c r="TH128" s="35"/>
      <c r="TI128" s="35"/>
      <c r="TJ128" s="35"/>
      <c r="TK128" s="35"/>
      <c r="TL128" s="35"/>
      <c r="TM128" s="35"/>
      <c r="TN128" s="35"/>
      <c r="TO128" s="35"/>
      <c r="TP128" s="35"/>
      <c r="TQ128" s="35"/>
      <c r="TR128" s="35"/>
      <c r="TS128" s="35"/>
      <c r="TT128" s="35"/>
      <c r="TU128" s="35"/>
      <c r="TV128" s="35"/>
      <c r="TW128" s="35"/>
      <c r="TX128" s="35"/>
      <c r="TY128" s="35"/>
      <c r="TZ128" s="35"/>
      <c r="UA128" s="35"/>
      <c r="UB128" s="35"/>
      <c r="UC128" s="35"/>
      <c r="UD128" s="35"/>
      <c r="UE128" s="35"/>
      <c r="UF128" s="35"/>
      <c r="UG128" s="35"/>
      <c r="UH128" s="35"/>
      <c r="UI128" s="35"/>
      <c r="UJ128" s="35"/>
      <c r="UK128" s="35"/>
      <c r="UL128" s="35"/>
      <c r="UM128" s="35"/>
      <c r="UN128" s="35"/>
      <c r="UO128" s="35"/>
      <c r="UP128" s="35"/>
      <c r="UQ128" s="35"/>
      <c r="UR128" s="35"/>
      <c r="US128" s="35"/>
      <c r="UT128" s="35"/>
      <c r="UU128" s="35"/>
      <c r="UV128" s="35"/>
      <c r="UW128" s="35"/>
      <c r="UX128" s="35"/>
      <c r="UY128" s="35"/>
      <c r="UZ128" s="35"/>
      <c r="VA128" s="35"/>
      <c r="VB128" s="35"/>
      <c r="VC128" s="35"/>
      <c r="VD128" s="35"/>
      <c r="VE128" s="35"/>
      <c r="VF128" s="35"/>
      <c r="VG128" s="35"/>
      <c r="VH128" s="35"/>
      <c r="VI128" s="35"/>
      <c r="VJ128" s="35"/>
      <c r="VK128" s="35"/>
      <c r="VL128" s="35"/>
      <c r="VM128" s="35"/>
      <c r="VN128" s="35"/>
      <c r="VO128" s="35"/>
      <c r="VP128" s="35"/>
      <c r="VQ128" s="35"/>
      <c r="VR128" s="35"/>
      <c r="VS128" s="35"/>
      <c r="VT128" s="35"/>
      <c r="VU128" s="35"/>
      <c r="VV128" s="35"/>
      <c r="VW128" s="35"/>
      <c r="VX128" s="35"/>
      <c r="VY128" s="35"/>
      <c r="VZ128" s="35"/>
      <c r="WA128" s="35"/>
      <c r="WB128" s="35"/>
      <c r="WC128" s="35"/>
      <c r="WD128" s="35"/>
      <c r="WE128" s="35"/>
      <c r="WF128" s="35"/>
      <c r="WG128" s="35"/>
      <c r="WH128" s="35"/>
      <c r="WI128" s="35"/>
      <c r="WJ128" s="35"/>
      <c r="WK128" s="35"/>
      <c r="WL128" s="35"/>
      <c r="WM128" s="35"/>
      <c r="WN128" s="35"/>
      <c r="WO128" s="35"/>
      <c r="WP128" s="35"/>
      <c r="WQ128" s="35"/>
      <c r="WR128" s="35"/>
      <c r="WS128" s="35"/>
      <c r="WT128" s="35"/>
      <c r="WU128" s="35"/>
      <c r="WV128" s="35"/>
      <c r="WW128" s="35"/>
      <c r="WX128" s="35"/>
      <c r="WY128" s="35"/>
      <c r="WZ128" s="35"/>
      <c r="XA128" s="35"/>
      <c r="XB128" s="35"/>
      <c r="XC128" s="35"/>
      <c r="XD128" s="35"/>
      <c r="XE128" s="35"/>
      <c r="XF128" s="35"/>
      <c r="XG128" s="35"/>
      <c r="XH128" s="35"/>
      <c r="XI128" s="35"/>
      <c r="XJ128" s="35"/>
      <c r="XK128" s="35"/>
      <c r="XL128" s="35"/>
      <c r="XM128" s="35"/>
      <c r="XN128" s="35"/>
      <c r="XO128" s="35"/>
      <c r="XP128" s="35"/>
      <c r="XQ128" s="35"/>
      <c r="XR128" s="35"/>
      <c r="XS128" s="35"/>
      <c r="XT128" s="35"/>
      <c r="XU128" s="35"/>
      <c r="XV128" s="35"/>
      <c r="XW128" s="35"/>
      <c r="XX128" s="35"/>
      <c r="XY128" s="35"/>
      <c r="XZ128" s="35"/>
      <c r="YA128" s="35"/>
      <c r="YB128" s="35"/>
      <c r="YC128" s="35"/>
      <c r="YD128" s="35"/>
      <c r="YE128" s="35"/>
      <c r="YF128" s="35"/>
      <c r="YG128" s="35"/>
      <c r="YH128" s="35"/>
      <c r="YI128" s="35"/>
      <c r="YJ128" s="35"/>
      <c r="YK128" s="35"/>
      <c r="YL128" s="35"/>
      <c r="YM128" s="35"/>
      <c r="YN128" s="35"/>
      <c r="YO128" s="35"/>
      <c r="YP128" s="35"/>
      <c r="YQ128" s="35"/>
      <c r="YR128" s="35"/>
      <c r="YS128" s="35"/>
      <c r="YT128" s="35"/>
      <c r="YU128" s="35"/>
      <c r="YV128" s="35"/>
      <c r="YW128" s="35"/>
      <c r="YX128" s="35"/>
      <c r="YY128" s="35"/>
      <c r="YZ128" s="35"/>
      <c r="ZA128" s="35"/>
      <c r="ZB128" s="35"/>
      <c r="ZC128" s="35"/>
      <c r="ZD128" s="35"/>
      <c r="ZE128" s="35"/>
      <c r="ZF128" s="35"/>
      <c r="ZG128" s="35"/>
      <c r="ZH128" s="35"/>
      <c r="ZI128" s="35"/>
      <c r="ZJ128" s="35"/>
      <c r="ZK128" s="35"/>
      <c r="ZL128" s="35"/>
      <c r="ZM128" s="35"/>
      <c r="ZN128" s="35"/>
      <c r="ZO128" s="35"/>
      <c r="ZP128" s="35"/>
      <c r="ZQ128" s="35"/>
      <c r="ZR128" s="35"/>
      <c r="ZS128" s="35"/>
      <c r="ZT128" s="35"/>
      <c r="ZU128" s="35"/>
      <c r="ZV128" s="35"/>
      <c r="ZW128" s="35"/>
      <c r="ZX128" s="35"/>
      <c r="ZY128" s="35"/>
      <c r="ZZ128" s="35"/>
      <c r="AAA128" s="35"/>
      <c r="AAB128" s="35"/>
      <c r="AAC128" s="35"/>
      <c r="AAD128" s="35"/>
      <c r="AAE128" s="35"/>
      <c r="AAF128" s="35"/>
      <c r="AAG128" s="35"/>
      <c r="AAH128" s="35"/>
      <c r="AAI128" s="35"/>
      <c r="AAJ128" s="35"/>
      <c r="AAK128" s="35"/>
      <c r="AAL128" s="35"/>
      <c r="AAM128" s="35"/>
      <c r="AAN128" s="35"/>
      <c r="AAO128" s="35"/>
      <c r="AAP128" s="35"/>
      <c r="AAQ128" s="35"/>
      <c r="AAR128" s="35"/>
      <c r="AAS128" s="35"/>
      <c r="AAT128" s="35"/>
      <c r="AAU128" s="35"/>
      <c r="AAV128" s="35"/>
      <c r="AAW128" s="35"/>
      <c r="AAX128" s="35"/>
      <c r="AAY128" s="35"/>
      <c r="AAZ128" s="35"/>
      <c r="ABA128" s="35"/>
      <c r="ABB128" s="35"/>
      <c r="ABC128" s="35"/>
      <c r="ABD128" s="35"/>
      <c r="ABE128" s="35"/>
      <c r="ABF128" s="35"/>
      <c r="ABG128" s="35"/>
      <c r="ABH128" s="35"/>
      <c r="ABI128" s="35"/>
      <c r="ABJ128" s="35"/>
      <c r="ABK128" s="35"/>
      <c r="ABL128" s="35"/>
      <c r="ABM128" s="35"/>
      <c r="ABN128" s="35"/>
      <c r="ABO128" s="35"/>
      <c r="ABP128" s="35"/>
      <c r="ABQ128" s="35"/>
      <c r="ABR128" s="35"/>
      <c r="ABS128" s="35"/>
      <c r="ABT128" s="35"/>
      <c r="ABU128" s="35"/>
      <c r="ABV128" s="35"/>
      <c r="ABW128" s="35"/>
      <c r="ABX128" s="35"/>
      <c r="ABY128" s="35"/>
      <c r="ABZ128" s="35"/>
      <c r="ACA128" s="35"/>
      <c r="ACB128" s="35"/>
      <c r="ACC128" s="35"/>
      <c r="ACD128" s="35"/>
      <c r="ACE128" s="35"/>
      <c r="ACF128" s="35"/>
      <c r="ACG128" s="35"/>
      <c r="ACH128" s="35"/>
      <c r="ACI128" s="35"/>
      <c r="ACJ128" s="35"/>
      <c r="ACK128" s="35"/>
      <c r="ACL128" s="35"/>
      <c r="ACM128" s="35"/>
      <c r="ACN128" s="35"/>
      <c r="ACO128" s="35"/>
      <c r="ACP128" s="35"/>
      <c r="ACQ128" s="35"/>
      <c r="ACR128" s="35"/>
      <c r="ACS128" s="35"/>
      <c r="ACT128" s="35"/>
      <c r="ACU128" s="35"/>
      <c r="ACV128" s="35"/>
      <c r="ACW128" s="35"/>
      <c r="ACX128" s="35"/>
      <c r="ACY128" s="35"/>
      <c r="ACZ128" s="35"/>
      <c r="ADA128" s="35"/>
      <c r="ADB128" s="35"/>
      <c r="ADC128" s="35"/>
      <c r="ADD128" s="35"/>
      <c r="ADE128" s="35"/>
      <c r="ADF128" s="35"/>
      <c r="ADG128" s="35"/>
      <c r="ADH128" s="35"/>
      <c r="ADI128" s="35"/>
      <c r="ADJ128" s="35"/>
      <c r="ADK128" s="35"/>
      <c r="ADL128" s="35"/>
      <c r="ADM128" s="35"/>
      <c r="ADN128" s="35"/>
      <c r="ADO128" s="35"/>
      <c r="ADP128" s="35"/>
      <c r="ADQ128" s="35"/>
      <c r="ADR128" s="35"/>
      <c r="ADS128" s="35"/>
      <c r="ADT128" s="35"/>
      <c r="ADU128" s="35"/>
      <c r="ADV128" s="35"/>
      <c r="ADW128" s="35"/>
      <c r="ADX128" s="35"/>
      <c r="ADY128" s="35"/>
      <c r="ADZ128" s="35"/>
      <c r="AEA128" s="35"/>
      <c r="AEB128" s="35"/>
      <c r="AEC128" s="35"/>
      <c r="AED128" s="35"/>
      <c r="AEE128" s="35"/>
      <c r="AEF128" s="35"/>
      <c r="AEG128" s="35"/>
      <c r="AEH128" s="35"/>
      <c r="AEI128" s="35"/>
      <c r="AEJ128" s="35"/>
      <c r="AEK128" s="35"/>
      <c r="AEL128" s="35"/>
      <c r="AEM128" s="35"/>
      <c r="AEN128" s="35"/>
      <c r="AEO128" s="35"/>
      <c r="AEP128" s="35"/>
      <c r="AEQ128" s="35"/>
      <c r="AER128" s="35"/>
      <c r="AES128" s="35"/>
      <c r="AET128" s="35"/>
      <c r="AEU128" s="35"/>
      <c r="AEV128" s="35"/>
      <c r="AEW128" s="35"/>
      <c r="AEX128" s="35"/>
      <c r="AEY128" s="35"/>
      <c r="AEZ128" s="35"/>
      <c r="AFA128" s="35"/>
      <c r="AFB128" s="35"/>
      <c r="AFC128" s="35"/>
      <c r="AFD128" s="35"/>
      <c r="AFE128" s="35"/>
      <c r="AFF128" s="35"/>
      <c r="AFG128" s="35"/>
      <c r="AFH128" s="35"/>
      <c r="AFI128" s="35"/>
      <c r="AFJ128" s="35"/>
      <c r="AFK128" s="35"/>
      <c r="AFL128" s="35"/>
      <c r="AFM128" s="35"/>
      <c r="AFN128" s="35"/>
      <c r="AFO128" s="35"/>
      <c r="AFP128" s="35"/>
      <c r="AFQ128" s="35"/>
      <c r="AFR128" s="35"/>
      <c r="AFS128" s="35"/>
      <c r="AFT128" s="35"/>
      <c r="AFU128" s="35"/>
      <c r="AFV128" s="35"/>
      <c r="AFW128" s="35"/>
      <c r="AFX128" s="35"/>
      <c r="AFY128" s="35"/>
      <c r="AFZ128" s="35"/>
      <c r="AGA128" s="35"/>
      <c r="AGB128" s="35"/>
      <c r="AGC128" s="35"/>
      <c r="AGD128" s="35"/>
      <c r="AGE128" s="35"/>
      <c r="AGF128" s="35"/>
      <c r="AGG128" s="35"/>
      <c r="AGH128" s="35"/>
      <c r="AGI128" s="35"/>
      <c r="AGJ128" s="35"/>
      <c r="AGK128" s="35"/>
      <c r="AGL128" s="35"/>
      <c r="AGM128" s="35"/>
      <c r="AGN128" s="35"/>
      <c r="AGO128" s="35"/>
      <c r="AGP128" s="35"/>
      <c r="AGQ128" s="35"/>
      <c r="AGR128" s="35"/>
      <c r="AGS128" s="35"/>
      <c r="AGT128" s="35"/>
      <c r="AGU128" s="35"/>
      <c r="AGV128" s="35"/>
      <c r="AGW128" s="35"/>
      <c r="AGX128" s="35"/>
      <c r="AGY128" s="35"/>
      <c r="AGZ128" s="35"/>
      <c r="AHA128" s="35"/>
      <c r="AHB128" s="35"/>
      <c r="AHC128" s="35"/>
      <c r="AHD128" s="35"/>
      <c r="AHE128" s="35"/>
      <c r="AHF128" s="35"/>
      <c r="AHG128" s="35"/>
      <c r="AHH128" s="35"/>
      <c r="AHI128" s="35"/>
      <c r="AHJ128" s="35"/>
      <c r="AHK128" s="35"/>
      <c r="AHL128" s="35"/>
      <c r="AHM128" s="35"/>
      <c r="AHN128" s="35"/>
      <c r="AHO128" s="35"/>
      <c r="AHP128" s="35"/>
      <c r="AHQ128" s="35"/>
      <c r="AHR128" s="35"/>
      <c r="AHS128" s="35"/>
      <c r="AHT128" s="35"/>
      <c r="AHU128" s="35"/>
      <c r="AHV128" s="35"/>
      <c r="AHW128" s="35"/>
      <c r="AHX128" s="35"/>
      <c r="AHY128" s="35"/>
      <c r="AHZ128" s="35"/>
      <c r="AIA128" s="35"/>
      <c r="AIB128" s="35"/>
      <c r="AIC128" s="35"/>
      <c r="AID128" s="35"/>
      <c r="AIE128" s="35"/>
      <c r="AIF128" s="35"/>
      <c r="AIG128" s="35"/>
      <c r="AIH128" s="35"/>
      <c r="AII128" s="35"/>
      <c r="AIJ128" s="35"/>
      <c r="AIK128" s="35"/>
      <c r="AIL128" s="35"/>
      <c r="AIM128" s="35"/>
      <c r="AIN128" s="35"/>
      <c r="AIO128" s="35"/>
      <c r="AIP128" s="35"/>
      <c r="AIQ128" s="35"/>
      <c r="AIR128" s="35"/>
      <c r="AIS128" s="35"/>
      <c r="AIT128" s="35"/>
      <c r="AIU128" s="35"/>
      <c r="AIV128" s="35"/>
      <c r="AIW128" s="35"/>
      <c r="AIX128" s="35"/>
      <c r="AIY128" s="35"/>
      <c r="AIZ128" s="35"/>
      <c r="AJA128" s="35"/>
      <c r="AJB128" s="35"/>
      <c r="AJC128" s="35"/>
      <c r="AJD128" s="35"/>
      <c r="AJE128" s="35"/>
      <c r="AJF128" s="35"/>
      <c r="AJG128" s="35"/>
      <c r="AJH128" s="35"/>
      <c r="AJI128" s="35"/>
      <c r="AJJ128" s="35"/>
      <c r="AJK128" s="35"/>
      <c r="AJL128" s="35"/>
      <c r="AJM128" s="35"/>
      <c r="AJN128" s="35"/>
      <c r="AJO128" s="35"/>
      <c r="AJP128" s="35"/>
      <c r="AJQ128" s="35"/>
      <c r="AJR128" s="35"/>
      <c r="AJS128" s="35"/>
      <c r="AJT128" s="35"/>
      <c r="AJU128" s="35"/>
      <c r="AJV128" s="35"/>
      <c r="AJW128" s="35"/>
      <c r="AJX128" s="35"/>
      <c r="AJY128" s="35"/>
      <c r="AJZ128" s="35"/>
      <c r="AKA128" s="35"/>
      <c r="AKB128" s="35"/>
      <c r="AKC128" s="35"/>
      <c r="AKD128" s="35"/>
      <c r="AKE128" s="35"/>
      <c r="AKF128" s="35"/>
      <c r="AKG128" s="35"/>
      <c r="AKH128" s="35"/>
      <c r="AKI128" s="35"/>
      <c r="AKJ128" s="35"/>
      <c r="AKK128" s="35"/>
      <c r="AKL128" s="35"/>
      <c r="AKM128" s="35"/>
      <c r="AKN128" s="35"/>
      <c r="AKO128" s="35"/>
      <c r="AKP128" s="35"/>
      <c r="AKQ128" s="35"/>
      <c r="AKR128" s="35"/>
      <c r="AKS128" s="35"/>
      <c r="AKT128" s="35"/>
      <c r="AKU128" s="35"/>
      <c r="AKV128" s="35"/>
      <c r="AKW128" s="35"/>
      <c r="AKX128" s="35"/>
      <c r="AKY128" s="35"/>
      <c r="AKZ128" s="35"/>
      <c r="ALA128" s="35"/>
      <c r="ALB128" s="35"/>
      <c r="ALC128" s="35"/>
      <c r="ALD128" s="35"/>
      <c r="ALE128" s="35"/>
      <c r="ALF128" s="35"/>
      <c r="ALG128" s="35"/>
      <c r="ALH128" s="35"/>
      <c r="ALI128" s="35"/>
      <c r="ALJ128" s="35"/>
      <c r="ALK128" s="35"/>
      <c r="ALL128" s="35"/>
      <c r="ALM128" s="35"/>
      <c r="ALN128" s="35"/>
      <c r="ALO128" s="35"/>
      <c r="ALP128" s="35"/>
      <c r="ALQ128" s="35"/>
      <c r="ALR128" s="35"/>
      <c r="ALS128" s="35"/>
      <c r="ALT128" s="35"/>
      <c r="ALU128" s="35"/>
      <c r="ALV128" s="35"/>
      <c r="ALW128" s="35"/>
      <c r="ALX128" s="35"/>
      <c r="ALY128" s="35"/>
      <c r="ALZ128" s="35"/>
      <c r="AMA128" s="35"/>
      <c r="AMB128" s="35"/>
      <c r="AMC128" s="35"/>
      <c r="AMD128" s="35"/>
      <c r="AME128" s="35"/>
      <c r="AMF128" s="35"/>
      <c r="AMG128" s="35"/>
      <c r="AMH128" s="35"/>
      <c r="AMI128" s="35"/>
      <c r="AMJ128" s="35"/>
      <c r="AMK128" s="35"/>
      <c r="AML128" s="35"/>
      <c r="AMM128" s="35"/>
      <c r="AMN128" s="35"/>
      <c r="AMO128" s="35"/>
      <c r="AMP128" s="35"/>
      <c r="AMQ128" s="35"/>
      <c r="AMR128" s="35"/>
      <c r="AMS128" s="35"/>
      <c r="AMT128" s="35"/>
      <c r="AMU128" s="35"/>
      <c r="AMV128" s="35"/>
      <c r="AMW128" s="35"/>
      <c r="AMX128" s="35"/>
      <c r="AMY128" s="35"/>
      <c r="AMZ128" s="35"/>
      <c r="ANA128" s="35"/>
      <c r="ANB128" s="35"/>
      <c r="ANC128" s="35"/>
      <c r="AND128" s="35"/>
      <c r="ANE128" s="35"/>
      <c r="ANF128" s="35"/>
      <c r="ANG128" s="35"/>
      <c r="ANH128" s="35"/>
      <c r="ANI128" s="35"/>
      <c r="ANJ128" s="35"/>
      <c r="ANK128" s="35"/>
      <c r="ANL128" s="35"/>
      <c r="ANM128" s="35"/>
      <c r="ANN128" s="35"/>
      <c r="ANO128" s="35"/>
      <c r="ANP128" s="35"/>
      <c r="ANQ128" s="35"/>
      <c r="ANR128" s="35"/>
      <c r="ANS128" s="35"/>
      <c r="ANT128" s="35"/>
      <c r="ANU128" s="35"/>
      <c r="ANV128" s="35"/>
      <c r="ANW128" s="35"/>
      <c r="ANX128" s="35"/>
      <c r="ANY128" s="35"/>
      <c r="ANZ128" s="35"/>
      <c r="AOA128" s="35"/>
      <c r="AOB128" s="35"/>
      <c r="AOC128" s="35"/>
      <c r="AOD128" s="35"/>
      <c r="AOE128" s="35"/>
      <c r="AOF128" s="35"/>
      <c r="AOG128" s="35"/>
      <c r="AOH128" s="35"/>
      <c r="AOI128" s="35"/>
      <c r="AOJ128" s="35"/>
      <c r="AOK128" s="35"/>
      <c r="AOL128" s="35"/>
      <c r="AOM128" s="35"/>
      <c r="AON128" s="35"/>
      <c r="AOO128" s="35"/>
      <c r="AOP128" s="35"/>
      <c r="AOQ128" s="35"/>
      <c r="AOR128" s="35"/>
      <c r="AOS128" s="35"/>
      <c r="AOT128" s="35"/>
      <c r="AOU128" s="35"/>
      <c r="AOV128" s="35"/>
      <c r="AOW128" s="35"/>
      <c r="AOX128" s="35"/>
      <c r="AOY128" s="35"/>
      <c r="AOZ128" s="35"/>
      <c r="APA128" s="35"/>
      <c r="APB128" s="35"/>
      <c r="APC128" s="35"/>
      <c r="APD128" s="35"/>
      <c r="APE128" s="35"/>
      <c r="APF128" s="35"/>
      <c r="APG128" s="35"/>
      <c r="APH128" s="35"/>
      <c r="API128" s="35"/>
      <c r="APJ128" s="35"/>
      <c r="APK128" s="35"/>
      <c r="APL128" s="35"/>
      <c r="APM128" s="35"/>
      <c r="APN128" s="35"/>
      <c r="APO128" s="35"/>
      <c r="APP128" s="35"/>
      <c r="APQ128" s="35"/>
      <c r="APR128" s="35"/>
      <c r="APS128" s="35"/>
      <c r="APT128" s="35"/>
      <c r="APU128" s="35"/>
      <c r="APV128" s="35"/>
      <c r="APW128" s="35"/>
      <c r="APX128" s="35"/>
      <c r="APY128" s="35"/>
      <c r="APZ128" s="35"/>
      <c r="AQA128" s="35"/>
      <c r="AQB128" s="35"/>
      <c r="AQC128" s="35"/>
      <c r="AQD128" s="35"/>
      <c r="AQE128" s="35"/>
      <c r="AQF128" s="35"/>
      <c r="AQG128" s="35"/>
      <c r="AQH128" s="35"/>
      <c r="AQI128" s="35"/>
      <c r="AQJ128" s="35"/>
      <c r="AQK128" s="35"/>
      <c r="AQL128" s="35"/>
      <c r="AQM128" s="35"/>
      <c r="AQN128" s="35"/>
      <c r="AQO128" s="35"/>
      <c r="AQP128" s="35"/>
      <c r="AQQ128" s="35"/>
      <c r="AQR128" s="35"/>
      <c r="AQS128" s="35"/>
      <c r="AQT128" s="35"/>
      <c r="AQU128" s="35"/>
      <c r="AQV128" s="35"/>
      <c r="AQW128" s="35"/>
      <c r="AQX128" s="35"/>
      <c r="AQY128" s="35"/>
      <c r="AQZ128" s="35"/>
      <c r="ARA128" s="35"/>
      <c r="ARB128" s="35"/>
      <c r="ARC128" s="35"/>
      <c r="ARD128" s="35"/>
      <c r="ARE128" s="35"/>
      <c r="ARF128" s="35"/>
      <c r="ARG128" s="35"/>
      <c r="ARH128" s="35"/>
      <c r="ARI128" s="35"/>
      <c r="ARJ128" s="35"/>
      <c r="ARK128" s="35"/>
      <c r="ARL128" s="35"/>
      <c r="ARM128" s="35"/>
      <c r="ARN128" s="35"/>
      <c r="ARO128" s="35"/>
      <c r="ARP128" s="35"/>
      <c r="ARQ128" s="35"/>
      <c r="ARR128" s="35"/>
      <c r="ARS128" s="35"/>
      <c r="ART128" s="35"/>
      <c r="ARU128" s="35"/>
      <c r="ARV128" s="35"/>
      <c r="ARW128" s="35"/>
      <c r="ARX128" s="35"/>
      <c r="ARY128" s="35"/>
      <c r="ARZ128" s="35"/>
      <c r="ASA128" s="35"/>
      <c r="ASB128" s="35"/>
      <c r="ASC128" s="35"/>
      <c r="ASD128" s="35"/>
      <c r="ASE128" s="35"/>
      <c r="ASF128" s="35"/>
      <c r="ASG128" s="35"/>
      <c r="ASH128" s="35"/>
      <c r="ASI128" s="35"/>
      <c r="ASJ128" s="35"/>
      <c r="ASK128" s="35"/>
      <c r="ASL128" s="35"/>
      <c r="ASM128" s="35"/>
      <c r="ASN128" s="35"/>
      <c r="ASO128" s="35"/>
      <c r="ASP128" s="35"/>
      <c r="ASQ128" s="35"/>
      <c r="ASR128" s="35"/>
      <c r="ASS128" s="35"/>
      <c r="AST128" s="35"/>
      <c r="ASU128" s="35"/>
      <c r="ASV128" s="35"/>
      <c r="ASW128" s="35"/>
      <c r="ASX128" s="35"/>
      <c r="ASY128" s="35"/>
      <c r="ASZ128" s="35"/>
      <c r="ATA128" s="35"/>
      <c r="ATB128" s="35"/>
      <c r="ATC128" s="35"/>
      <c r="ATD128" s="35"/>
      <c r="ATE128" s="35"/>
      <c r="ATF128" s="35"/>
      <c r="ATG128" s="35"/>
      <c r="ATH128" s="35"/>
      <c r="ATI128" s="35"/>
      <c r="ATJ128" s="35"/>
      <c r="ATK128" s="35"/>
      <c r="ATL128" s="35"/>
      <c r="ATM128" s="35"/>
      <c r="ATN128" s="35"/>
      <c r="ATO128" s="35"/>
      <c r="ATP128" s="35"/>
      <c r="ATQ128" s="35"/>
      <c r="ATR128" s="35"/>
      <c r="ATS128" s="35"/>
      <c r="ATT128" s="35"/>
      <c r="ATU128" s="35"/>
      <c r="ATV128" s="35"/>
      <c r="ATW128" s="35"/>
      <c r="ATX128" s="35"/>
      <c r="ATY128" s="35"/>
      <c r="ATZ128" s="35"/>
      <c r="AUA128" s="35"/>
      <c r="AUB128" s="35"/>
      <c r="AUC128" s="35"/>
      <c r="AUD128" s="35"/>
      <c r="AUE128" s="35"/>
      <c r="AUF128" s="35"/>
      <c r="AUG128" s="35"/>
      <c r="AUH128" s="35"/>
      <c r="AUI128" s="35"/>
      <c r="AUJ128" s="35"/>
      <c r="AUK128" s="35"/>
      <c r="AUL128" s="35"/>
      <c r="AUM128" s="35"/>
      <c r="AUN128" s="35"/>
      <c r="AUO128" s="35"/>
      <c r="AUP128" s="35"/>
      <c r="AUQ128" s="35"/>
      <c r="AUR128" s="35"/>
      <c r="AUS128" s="35"/>
      <c r="AUT128" s="35"/>
      <c r="AUU128" s="35"/>
      <c r="AUV128" s="35"/>
      <c r="AUW128" s="35"/>
      <c r="AUX128" s="35"/>
      <c r="AUY128" s="35"/>
      <c r="AUZ128" s="35"/>
      <c r="AVA128" s="35"/>
      <c r="AVB128" s="35"/>
      <c r="AVC128" s="35"/>
      <c r="AVD128" s="35"/>
      <c r="AVE128" s="35"/>
      <c r="AVF128" s="35"/>
      <c r="AVG128" s="35"/>
      <c r="AVH128" s="35"/>
      <c r="AVI128" s="35"/>
      <c r="AVJ128" s="35"/>
      <c r="AVK128" s="35"/>
      <c r="AVL128" s="35"/>
      <c r="AVM128" s="35"/>
      <c r="AVN128" s="35"/>
      <c r="AVO128" s="35"/>
      <c r="AVP128" s="35"/>
      <c r="AVQ128" s="35"/>
      <c r="AVR128" s="35"/>
      <c r="AVS128" s="35"/>
      <c r="AVT128" s="35"/>
      <c r="AVU128" s="35"/>
      <c r="AVV128" s="35"/>
      <c r="AVW128" s="35"/>
      <c r="AVX128" s="35"/>
      <c r="AVY128" s="35"/>
      <c r="AVZ128" s="35"/>
      <c r="AWA128" s="35"/>
      <c r="AWB128" s="35"/>
      <c r="AWC128" s="35"/>
      <c r="AWD128" s="35"/>
      <c r="AWE128" s="35"/>
      <c r="AWF128" s="35"/>
      <c r="AWG128" s="35"/>
      <c r="AWH128" s="35"/>
      <c r="AWI128" s="35"/>
      <c r="AWJ128" s="35"/>
      <c r="AWK128" s="35"/>
      <c r="AWL128" s="35"/>
      <c r="AWM128" s="35"/>
      <c r="AWN128" s="35"/>
      <c r="AWO128" s="35"/>
      <c r="AWP128" s="35"/>
      <c r="AWQ128" s="35"/>
      <c r="AWR128" s="35"/>
      <c r="AWS128" s="35"/>
      <c r="AWT128" s="35"/>
      <c r="AWU128" s="35"/>
      <c r="AWV128" s="35"/>
      <c r="AWW128" s="35"/>
      <c r="AWX128" s="35"/>
      <c r="AWY128" s="35"/>
      <c r="AWZ128" s="35"/>
      <c r="AXA128" s="35"/>
      <c r="AXB128" s="35"/>
      <c r="AXC128" s="35"/>
      <c r="AXD128" s="35"/>
      <c r="AXE128" s="35"/>
      <c r="AXF128" s="35"/>
      <c r="AXG128" s="35"/>
      <c r="AXH128" s="35"/>
      <c r="AXI128" s="35"/>
      <c r="AXJ128" s="35"/>
      <c r="AXK128" s="35"/>
      <c r="AXL128" s="35"/>
      <c r="AXM128" s="35"/>
      <c r="AXN128" s="35"/>
      <c r="AXO128" s="35"/>
      <c r="AXP128" s="35"/>
      <c r="AXQ128" s="35"/>
      <c r="AXR128" s="35"/>
      <c r="AXS128" s="35"/>
      <c r="AXT128" s="35"/>
      <c r="AXU128" s="35"/>
      <c r="AXV128" s="35"/>
      <c r="AXW128" s="35"/>
      <c r="AXX128" s="35"/>
      <c r="AXY128" s="35"/>
      <c r="AXZ128" s="35"/>
      <c r="AYA128" s="35"/>
      <c r="AYB128" s="35"/>
      <c r="AYC128" s="35"/>
      <c r="AYD128" s="35"/>
      <c r="AYE128" s="35"/>
      <c r="AYF128" s="35"/>
      <c r="AYG128" s="35"/>
      <c r="AYH128" s="35"/>
      <c r="AYI128" s="35"/>
      <c r="AYJ128" s="35"/>
      <c r="AYK128" s="35"/>
      <c r="AYL128" s="35"/>
      <c r="AYM128" s="35"/>
      <c r="AYN128" s="35"/>
      <c r="AYO128" s="35"/>
      <c r="AYP128" s="35"/>
      <c r="AYQ128" s="35"/>
      <c r="AYR128" s="35"/>
      <c r="AYS128" s="35"/>
      <c r="AYT128" s="35"/>
      <c r="AYU128" s="35"/>
      <c r="AYV128" s="35"/>
      <c r="AYW128" s="35"/>
      <c r="AYX128" s="35"/>
      <c r="AYY128" s="35"/>
      <c r="AYZ128" s="35"/>
      <c r="AZA128" s="35"/>
      <c r="AZB128" s="35"/>
      <c r="AZC128" s="35"/>
      <c r="AZD128" s="35"/>
      <c r="AZE128" s="35"/>
      <c r="AZF128" s="35"/>
      <c r="AZG128" s="35"/>
      <c r="AZH128" s="35"/>
      <c r="AZI128" s="35"/>
      <c r="AZJ128" s="35"/>
      <c r="AZK128" s="35"/>
      <c r="AZL128" s="35"/>
      <c r="AZM128" s="35"/>
      <c r="AZN128" s="35"/>
      <c r="AZO128" s="35"/>
      <c r="AZP128" s="35"/>
      <c r="AZQ128" s="35"/>
      <c r="AZR128" s="35"/>
      <c r="AZS128" s="35"/>
      <c r="AZT128" s="35"/>
      <c r="AZU128" s="35"/>
      <c r="AZV128" s="35"/>
      <c r="AZW128" s="35"/>
      <c r="AZX128" s="35"/>
      <c r="AZY128" s="35"/>
      <c r="AZZ128" s="35"/>
      <c r="BAA128" s="35"/>
      <c r="BAB128" s="35"/>
      <c r="BAC128" s="35"/>
      <c r="BAD128" s="35"/>
      <c r="BAE128" s="35"/>
      <c r="BAF128" s="35"/>
      <c r="BAG128" s="35"/>
      <c r="BAH128" s="35"/>
      <c r="BAI128" s="35"/>
      <c r="BAJ128" s="35"/>
      <c r="BAK128" s="35"/>
      <c r="BAL128" s="35"/>
      <c r="BAM128" s="35"/>
      <c r="BAN128" s="35"/>
      <c r="BAO128" s="35"/>
      <c r="BAP128" s="35"/>
      <c r="BAQ128" s="35"/>
      <c r="BAR128" s="35"/>
      <c r="BAS128" s="35"/>
      <c r="BAT128" s="35"/>
      <c r="BAU128" s="35"/>
      <c r="BAV128" s="35"/>
      <c r="BAW128" s="35"/>
      <c r="BAX128" s="35"/>
      <c r="BAY128" s="35"/>
      <c r="BAZ128" s="35"/>
      <c r="BBA128" s="35"/>
      <c r="BBB128" s="35"/>
      <c r="BBC128" s="35"/>
      <c r="BBD128" s="35"/>
      <c r="BBE128" s="35"/>
      <c r="BBF128" s="35"/>
      <c r="BBG128" s="35"/>
      <c r="BBH128" s="35"/>
      <c r="BBI128" s="35"/>
      <c r="BBJ128" s="35"/>
      <c r="BBK128" s="35"/>
      <c r="BBL128" s="35"/>
      <c r="BBM128" s="35"/>
      <c r="BBN128" s="35"/>
      <c r="BBO128" s="35"/>
      <c r="BBP128" s="35"/>
      <c r="BBQ128" s="35"/>
      <c r="BBR128" s="35"/>
      <c r="BBS128" s="35"/>
      <c r="BBT128" s="35"/>
      <c r="BBU128" s="35"/>
      <c r="BBV128" s="35"/>
      <c r="BBW128" s="35"/>
      <c r="BBX128" s="35"/>
      <c r="BBY128" s="35"/>
      <c r="BBZ128" s="35"/>
      <c r="BCA128" s="35"/>
      <c r="BCB128" s="35"/>
      <c r="BCC128" s="35"/>
      <c r="BCD128" s="35"/>
      <c r="BCE128" s="35"/>
      <c r="BCF128" s="35"/>
      <c r="BCG128" s="35"/>
      <c r="BCH128" s="35"/>
      <c r="BCI128" s="35"/>
      <c r="BCJ128" s="35"/>
      <c r="BCK128" s="35"/>
      <c r="BCL128" s="35"/>
      <c r="BCM128" s="35"/>
      <c r="BCN128" s="35"/>
      <c r="BCO128" s="35"/>
      <c r="BCP128" s="35"/>
      <c r="BCQ128" s="35"/>
      <c r="BCR128" s="35"/>
      <c r="BCS128" s="35"/>
      <c r="BCT128" s="35"/>
      <c r="BCU128" s="35"/>
      <c r="BCV128" s="35"/>
      <c r="BCW128" s="35"/>
      <c r="BCX128" s="35"/>
      <c r="BCY128" s="35"/>
      <c r="BCZ128" s="35"/>
      <c r="BDA128" s="35"/>
      <c r="BDB128" s="35"/>
      <c r="BDC128" s="35"/>
      <c r="BDD128" s="35"/>
      <c r="BDE128" s="35"/>
      <c r="BDF128" s="35"/>
      <c r="BDG128" s="35"/>
      <c r="BDH128" s="35"/>
      <c r="BDI128" s="35"/>
      <c r="BDJ128" s="35"/>
      <c r="BDK128" s="35"/>
      <c r="BDL128" s="35"/>
      <c r="BDM128" s="35"/>
      <c r="BDN128" s="35"/>
      <c r="BDO128" s="35"/>
      <c r="BDP128" s="35"/>
      <c r="BDQ128" s="35"/>
      <c r="BDR128" s="35"/>
      <c r="BDS128" s="35"/>
      <c r="BDT128" s="35"/>
      <c r="BDU128" s="35"/>
      <c r="BDV128" s="35"/>
      <c r="BDW128" s="35"/>
      <c r="BDX128" s="35"/>
      <c r="BDY128" s="35"/>
      <c r="BDZ128" s="35"/>
      <c r="BEA128" s="35"/>
      <c r="BEB128" s="35"/>
      <c r="BEC128" s="35"/>
      <c r="BED128" s="35"/>
      <c r="BEE128" s="35"/>
      <c r="BEF128" s="35"/>
      <c r="BEG128" s="35"/>
      <c r="BEH128" s="35"/>
      <c r="BEI128" s="35"/>
      <c r="BEJ128" s="35"/>
      <c r="BEK128" s="35"/>
      <c r="BEL128" s="35"/>
      <c r="BEM128" s="35"/>
      <c r="BEN128" s="35"/>
      <c r="BEO128" s="35"/>
      <c r="BEP128" s="35"/>
      <c r="BEQ128" s="35"/>
      <c r="BER128" s="35"/>
      <c r="BES128" s="35"/>
      <c r="BET128" s="35"/>
      <c r="BEU128" s="35"/>
      <c r="BEV128" s="35"/>
      <c r="BEW128" s="35"/>
      <c r="BEX128" s="35"/>
      <c r="BEY128" s="35"/>
      <c r="BEZ128" s="35"/>
      <c r="BFA128" s="35"/>
      <c r="BFB128" s="35"/>
      <c r="BFC128" s="35"/>
      <c r="BFD128" s="35"/>
      <c r="BFE128" s="35"/>
      <c r="BFF128" s="35"/>
      <c r="BFG128" s="35"/>
      <c r="BFH128" s="35"/>
      <c r="BFI128" s="35"/>
      <c r="BFJ128" s="35"/>
      <c r="BFK128" s="35"/>
      <c r="BFL128" s="35"/>
      <c r="BFM128" s="35"/>
      <c r="BFN128" s="35"/>
      <c r="BFO128" s="35"/>
      <c r="BFP128" s="35"/>
      <c r="BFQ128" s="35"/>
      <c r="BFR128" s="35"/>
      <c r="BFS128" s="35"/>
      <c r="BFT128" s="35"/>
      <c r="BFU128" s="35"/>
      <c r="BFV128" s="35"/>
      <c r="BFW128" s="35"/>
      <c r="BFX128" s="35"/>
      <c r="BFY128" s="35"/>
      <c r="BFZ128" s="35"/>
      <c r="BGA128" s="35"/>
      <c r="BGB128" s="35"/>
      <c r="BGC128" s="35"/>
      <c r="BGD128" s="35"/>
      <c r="BGE128" s="35"/>
      <c r="BGF128" s="35"/>
      <c r="BGG128" s="35"/>
      <c r="BGH128" s="35"/>
      <c r="BGI128" s="35"/>
      <c r="BGJ128" s="35"/>
      <c r="BGK128" s="35"/>
      <c r="BGL128" s="35"/>
      <c r="BGM128" s="35"/>
      <c r="BGN128" s="35"/>
      <c r="BGO128" s="35"/>
      <c r="BGP128" s="35"/>
      <c r="BGQ128" s="35"/>
      <c r="BGR128" s="35"/>
      <c r="BGS128" s="35"/>
      <c r="BGT128" s="35"/>
      <c r="BGU128" s="35"/>
      <c r="BGV128" s="35"/>
      <c r="BGW128" s="35"/>
      <c r="BGX128" s="35"/>
      <c r="BGY128" s="35"/>
      <c r="BGZ128" s="35"/>
      <c r="BHA128" s="35"/>
      <c r="BHB128" s="35"/>
      <c r="BHC128" s="35"/>
      <c r="BHD128" s="35"/>
      <c r="BHE128" s="35"/>
      <c r="BHF128" s="35"/>
      <c r="BHG128" s="35"/>
      <c r="BHH128" s="35"/>
      <c r="BHI128" s="35"/>
      <c r="BHJ128" s="35"/>
      <c r="BHK128" s="35"/>
      <c r="BHL128" s="35"/>
      <c r="BHM128" s="35"/>
      <c r="BHN128" s="35"/>
      <c r="BHO128" s="35"/>
      <c r="BHP128" s="35"/>
      <c r="BHQ128" s="35"/>
      <c r="BHR128" s="35"/>
      <c r="BHS128" s="35"/>
      <c r="BHT128" s="35"/>
      <c r="BHU128" s="35"/>
      <c r="BHV128" s="35"/>
      <c r="BHW128" s="35"/>
      <c r="BHX128" s="35"/>
      <c r="BHY128" s="35"/>
      <c r="BHZ128" s="35"/>
      <c r="BIA128" s="35"/>
      <c r="BIB128" s="35"/>
      <c r="BIC128" s="35"/>
      <c r="BID128" s="35"/>
      <c r="BIE128" s="35"/>
      <c r="BIF128" s="35"/>
      <c r="BIG128" s="35"/>
      <c r="BIH128" s="35"/>
      <c r="BII128" s="35"/>
      <c r="BIJ128" s="35"/>
      <c r="BIK128" s="35"/>
      <c r="BIL128" s="35"/>
      <c r="BIM128" s="35"/>
      <c r="BIN128" s="35"/>
      <c r="BIO128" s="35"/>
      <c r="BIP128" s="35"/>
      <c r="BIQ128" s="35"/>
      <c r="BIR128" s="35"/>
      <c r="BIS128" s="35"/>
      <c r="BIT128" s="35"/>
      <c r="BIU128" s="35"/>
      <c r="BIV128" s="35"/>
      <c r="BIW128" s="35"/>
      <c r="BIX128" s="35"/>
      <c r="BIY128" s="35"/>
      <c r="BIZ128" s="35"/>
      <c r="BJA128" s="35"/>
      <c r="BJB128" s="35"/>
      <c r="BJC128" s="35"/>
      <c r="BJD128" s="35"/>
      <c r="BJE128" s="35"/>
      <c r="BJF128" s="35"/>
      <c r="BJG128" s="35"/>
      <c r="BJH128" s="35"/>
      <c r="BJI128" s="35"/>
      <c r="BJJ128" s="35"/>
      <c r="BJK128" s="35"/>
      <c r="BJL128" s="35"/>
      <c r="BJM128" s="35"/>
      <c r="BJN128" s="35"/>
      <c r="BJO128" s="35"/>
      <c r="BJP128" s="35"/>
      <c r="BJQ128" s="35"/>
      <c r="BJR128" s="35"/>
      <c r="BJS128" s="35"/>
      <c r="BJT128" s="35"/>
      <c r="BJU128" s="35"/>
      <c r="BJV128" s="35"/>
      <c r="BJW128" s="35"/>
      <c r="BJX128" s="35"/>
      <c r="BJY128" s="35"/>
      <c r="BJZ128" s="35"/>
      <c r="BKA128" s="35"/>
      <c r="BKB128" s="35"/>
      <c r="BKC128" s="35"/>
      <c r="BKD128" s="35"/>
      <c r="BKE128" s="35"/>
      <c r="BKF128" s="35"/>
      <c r="BKG128" s="35"/>
      <c r="BKH128" s="35"/>
      <c r="BKI128" s="35"/>
      <c r="BKJ128" s="35"/>
      <c r="BKK128" s="35"/>
      <c r="BKL128" s="35"/>
      <c r="BKM128" s="35"/>
      <c r="BKN128" s="35"/>
      <c r="BKO128" s="35"/>
      <c r="BKP128" s="35"/>
      <c r="BKQ128" s="35"/>
      <c r="BKR128" s="35"/>
      <c r="BKS128" s="35"/>
      <c r="BKT128" s="35"/>
      <c r="BKU128" s="35"/>
      <c r="BKV128" s="35"/>
      <c r="BKW128" s="35"/>
      <c r="BKX128" s="35"/>
      <c r="BKY128" s="35"/>
      <c r="BKZ128" s="35"/>
      <c r="BLA128" s="35"/>
      <c r="BLB128" s="35"/>
      <c r="BLC128" s="35"/>
      <c r="BLD128" s="35"/>
      <c r="BLE128" s="35"/>
      <c r="BLF128" s="35"/>
      <c r="BLG128" s="35"/>
      <c r="BLH128" s="35"/>
      <c r="BLI128" s="35"/>
      <c r="BLJ128" s="35"/>
      <c r="BLK128" s="35"/>
      <c r="BLL128" s="35"/>
      <c r="BLM128" s="35"/>
      <c r="BLN128" s="35"/>
      <c r="BLO128" s="35"/>
      <c r="BLP128" s="35"/>
      <c r="BLQ128" s="35"/>
      <c r="BLR128" s="35"/>
      <c r="BLS128" s="35"/>
      <c r="BLT128" s="35"/>
      <c r="BLU128" s="35"/>
      <c r="BLV128" s="35"/>
      <c r="BLW128" s="35"/>
      <c r="BLX128" s="35"/>
      <c r="BLY128" s="35"/>
      <c r="BLZ128" s="35"/>
      <c r="BMA128" s="35"/>
      <c r="BMB128" s="35"/>
      <c r="BMC128" s="35"/>
      <c r="BMD128" s="35"/>
      <c r="BME128" s="35"/>
      <c r="BMF128" s="35"/>
      <c r="BMG128" s="35"/>
      <c r="BMH128" s="35"/>
      <c r="BMI128" s="35"/>
      <c r="BMJ128" s="35"/>
      <c r="BMK128" s="35"/>
      <c r="BML128" s="35"/>
      <c r="BMM128" s="35"/>
      <c r="BMN128" s="35"/>
      <c r="BMO128" s="35"/>
      <c r="BMP128" s="35"/>
      <c r="BMQ128" s="35"/>
      <c r="BMR128" s="35"/>
      <c r="BMS128" s="35"/>
      <c r="BMT128" s="35"/>
      <c r="BMU128" s="35"/>
      <c r="BMV128" s="35"/>
      <c r="BMW128" s="35"/>
      <c r="BMX128" s="35"/>
      <c r="BMY128" s="35"/>
      <c r="BMZ128" s="35"/>
      <c r="BNA128" s="35"/>
      <c r="BNB128" s="35"/>
      <c r="BNC128" s="35"/>
      <c r="BND128" s="35"/>
      <c r="BNE128" s="35"/>
      <c r="BNF128" s="35"/>
      <c r="BNG128" s="35"/>
      <c r="BNH128" s="35"/>
      <c r="BNI128" s="35"/>
      <c r="BNJ128" s="35"/>
      <c r="BNK128" s="35"/>
      <c r="BNL128" s="35"/>
      <c r="BNM128" s="35"/>
      <c r="BNN128" s="35"/>
      <c r="BNO128" s="35"/>
      <c r="BNP128" s="35"/>
      <c r="BNQ128" s="35"/>
      <c r="BNR128" s="35"/>
      <c r="BNS128" s="35"/>
      <c r="BNT128" s="35"/>
      <c r="BNU128" s="35"/>
      <c r="BNV128" s="35"/>
      <c r="BNW128" s="35"/>
      <c r="BNX128" s="35"/>
      <c r="BNY128" s="35"/>
      <c r="BNZ128" s="35"/>
      <c r="BOA128" s="35"/>
      <c r="BOB128" s="35"/>
      <c r="BOC128" s="35"/>
      <c r="BOD128" s="35"/>
      <c r="BOE128" s="35"/>
      <c r="BOF128" s="35"/>
      <c r="BOG128" s="35"/>
      <c r="BOH128" s="35"/>
      <c r="BOI128" s="35"/>
      <c r="BOJ128" s="35"/>
      <c r="BOK128" s="35"/>
      <c r="BOL128" s="35"/>
      <c r="BOM128" s="35"/>
      <c r="BON128" s="35"/>
      <c r="BOO128" s="35"/>
      <c r="BOP128" s="35"/>
      <c r="BOQ128" s="35"/>
      <c r="BOR128" s="35"/>
      <c r="BOS128" s="35"/>
      <c r="BOT128" s="35"/>
      <c r="BOU128" s="35"/>
      <c r="BOV128" s="35"/>
      <c r="BOW128" s="35"/>
      <c r="BOX128" s="35"/>
      <c r="BOY128" s="35"/>
      <c r="BOZ128" s="35"/>
      <c r="BPA128" s="35"/>
      <c r="BPB128" s="35"/>
      <c r="BPC128" s="35"/>
      <c r="BPD128" s="35"/>
      <c r="BPE128" s="35"/>
      <c r="BPF128" s="35"/>
      <c r="BPG128" s="35"/>
      <c r="BPH128" s="35"/>
      <c r="BPI128" s="35"/>
      <c r="BPJ128" s="35"/>
      <c r="BPK128" s="35"/>
      <c r="BPL128" s="35"/>
      <c r="BPM128" s="35"/>
      <c r="BPN128" s="35"/>
      <c r="BPO128" s="35"/>
      <c r="BPP128" s="35"/>
      <c r="BPQ128" s="35"/>
      <c r="BPR128" s="35"/>
      <c r="BPS128" s="35"/>
      <c r="BPT128" s="35"/>
      <c r="BPU128" s="35"/>
      <c r="BPV128" s="35"/>
      <c r="BPW128" s="35"/>
      <c r="BPX128" s="35"/>
      <c r="BPY128" s="35"/>
      <c r="BPZ128" s="35"/>
      <c r="BQA128" s="35"/>
      <c r="BQB128" s="35"/>
      <c r="BQC128" s="35"/>
      <c r="BQD128" s="35"/>
      <c r="BQE128" s="35"/>
      <c r="BQF128" s="35"/>
      <c r="BQG128" s="35"/>
      <c r="BQH128" s="35"/>
      <c r="BQI128" s="35"/>
      <c r="BQJ128" s="35"/>
      <c r="BQK128" s="35"/>
      <c r="BQL128" s="35"/>
      <c r="BQM128" s="35"/>
      <c r="BQN128" s="35"/>
      <c r="BQO128" s="35"/>
      <c r="BQP128" s="35"/>
      <c r="BQQ128" s="35"/>
      <c r="BQR128" s="35"/>
      <c r="BQS128" s="35"/>
      <c r="BQT128" s="35"/>
      <c r="BQU128" s="35"/>
      <c r="BQV128" s="35"/>
      <c r="BQW128" s="35"/>
      <c r="BQX128" s="35"/>
      <c r="BQY128" s="35"/>
      <c r="BQZ128" s="35"/>
      <c r="BRA128" s="35"/>
      <c r="BRB128" s="35"/>
      <c r="BRC128" s="35"/>
      <c r="BRD128" s="35"/>
      <c r="BRE128" s="35"/>
      <c r="BRF128" s="35"/>
      <c r="BRG128" s="35"/>
      <c r="BRH128" s="35"/>
      <c r="BRI128" s="35"/>
      <c r="BRJ128" s="35"/>
      <c r="BRK128" s="35"/>
      <c r="BRL128" s="35"/>
      <c r="BRM128" s="35"/>
      <c r="BRN128" s="35"/>
      <c r="BRO128" s="35"/>
      <c r="BRP128" s="35"/>
      <c r="BRQ128" s="35"/>
      <c r="BRR128" s="35"/>
      <c r="BRS128" s="35"/>
      <c r="BRT128" s="35"/>
      <c r="BRU128" s="35"/>
      <c r="BRV128" s="35"/>
      <c r="BRW128" s="35"/>
      <c r="BRX128" s="35"/>
      <c r="BRY128" s="35"/>
      <c r="BRZ128" s="35"/>
      <c r="BSA128" s="35"/>
      <c r="BSB128" s="35"/>
      <c r="BSC128" s="35"/>
      <c r="BSD128" s="35"/>
      <c r="BSE128" s="35"/>
      <c r="BSF128" s="35"/>
      <c r="BSG128" s="35"/>
      <c r="BSH128" s="35"/>
      <c r="BSI128" s="35"/>
      <c r="BSJ128" s="35"/>
      <c r="BSK128" s="35"/>
      <c r="BSL128" s="35"/>
      <c r="BSM128" s="35"/>
      <c r="BSN128" s="35"/>
      <c r="BSO128" s="35"/>
      <c r="BSP128" s="35"/>
      <c r="BSQ128" s="35"/>
      <c r="BSR128" s="35"/>
      <c r="BSS128" s="35"/>
      <c r="BST128" s="35"/>
      <c r="BSU128" s="35"/>
      <c r="BSV128" s="35"/>
      <c r="BSW128" s="35"/>
      <c r="BSX128" s="35"/>
      <c r="BSY128" s="35"/>
      <c r="BSZ128" s="35"/>
      <c r="BTA128" s="35"/>
      <c r="BTB128" s="35"/>
      <c r="BTC128" s="35"/>
      <c r="BTD128" s="35"/>
      <c r="BTE128" s="35"/>
      <c r="BTF128" s="35"/>
      <c r="BTG128" s="35"/>
      <c r="BTH128" s="35"/>
      <c r="BTI128" s="35"/>
      <c r="BTJ128" s="35"/>
      <c r="BTK128" s="35"/>
      <c r="BTL128" s="35"/>
      <c r="BTM128" s="35"/>
      <c r="BTN128" s="35"/>
      <c r="BTO128" s="35"/>
      <c r="BTP128" s="35"/>
      <c r="BTQ128" s="35"/>
      <c r="BTR128" s="35"/>
      <c r="BTS128" s="35"/>
      <c r="BTT128" s="35"/>
      <c r="BTU128" s="35"/>
      <c r="BTV128" s="35"/>
      <c r="BTW128" s="35"/>
      <c r="BTX128" s="35"/>
      <c r="BTY128" s="35"/>
      <c r="BTZ128" s="35"/>
      <c r="BUA128" s="35"/>
      <c r="BUB128" s="35"/>
      <c r="BUC128" s="35"/>
      <c r="BUD128" s="35"/>
      <c r="BUE128" s="35"/>
      <c r="BUF128" s="35"/>
      <c r="BUG128" s="35"/>
      <c r="BUH128" s="35"/>
      <c r="BUI128" s="35"/>
      <c r="BUJ128" s="35"/>
      <c r="BUK128" s="35"/>
      <c r="BUL128" s="35"/>
      <c r="BUM128" s="35"/>
      <c r="BUN128" s="35"/>
      <c r="BUO128" s="35"/>
      <c r="BUP128" s="35"/>
      <c r="BUQ128" s="35"/>
      <c r="BUR128" s="35"/>
      <c r="BUS128" s="35"/>
      <c r="BUT128" s="35"/>
      <c r="BUU128" s="35"/>
      <c r="BUV128" s="35"/>
      <c r="BUW128" s="35"/>
      <c r="BUX128" s="35"/>
      <c r="BUY128" s="35"/>
      <c r="BUZ128" s="35"/>
      <c r="BVA128" s="35"/>
      <c r="BVB128" s="35"/>
      <c r="BVC128" s="35"/>
      <c r="BVD128" s="35"/>
      <c r="BVE128" s="35"/>
      <c r="BVF128" s="35"/>
      <c r="BVG128" s="35"/>
      <c r="BVH128" s="35"/>
      <c r="BVI128" s="35"/>
      <c r="BVJ128" s="35"/>
      <c r="BVK128" s="35"/>
      <c r="BVL128" s="35"/>
      <c r="BVM128" s="35"/>
      <c r="BVN128" s="35"/>
      <c r="BVO128" s="35"/>
      <c r="BVP128" s="35"/>
      <c r="BVQ128" s="35"/>
      <c r="BVR128" s="35"/>
      <c r="BVS128" s="35"/>
      <c r="BVT128" s="35"/>
      <c r="BVU128" s="35"/>
      <c r="BVV128" s="35"/>
      <c r="BVW128" s="35"/>
      <c r="BVX128" s="35"/>
      <c r="BVY128" s="35"/>
      <c r="BVZ128" s="35"/>
      <c r="BWA128" s="35"/>
      <c r="BWB128" s="35"/>
      <c r="BWC128" s="35"/>
      <c r="BWD128" s="35"/>
      <c r="BWE128" s="35"/>
      <c r="BWF128" s="35"/>
      <c r="BWG128" s="35"/>
      <c r="BWH128" s="35"/>
      <c r="BWI128" s="35"/>
      <c r="BWJ128" s="35"/>
      <c r="BWK128" s="35"/>
      <c r="BWL128" s="35"/>
      <c r="BWM128" s="35"/>
      <c r="BWN128" s="35"/>
      <c r="BWO128" s="35"/>
      <c r="BWP128" s="35"/>
      <c r="BWQ128" s="35"/>
      <c r="BWR128" s="35"/>
      <c r="BWS128" s="35"/>
      <c r="BWT128" s="35"/>
      <c r="BWU128" s="35"/>
      <c r="BWV128" s="35"/>
      <c r="BWW128" s="35"/>
      <c r="BWX128" s="35"/>
      <c r="BWY128" s="35"/>
      <c r="BWZ128" s="35"/>
      <c r="BXA128" s="35"/>
      <c r="BXB128" s="35"/>
      <c r="BXC128" s="35"/>
      <c r="BXD128" s="35"/>
      <c r="BXE128" s="35"/>
      <c r="BXF128" s="35"/>
      <c r="BXG128" s="35"/>
      <c r="BXH128" s="35"/>
      <c r="BXI128" s="35"/>
      <c r="BXJ128" s="35"/>
      <c r="BXK128" s="35"/>
      <c r="BXL128" s="35"/>
      <c r="BXM128" s="35"/>
      <c r="BXN128" s="35"/>
      <c r="BXO128" s="35"/>
      <c r="BXP128" s="35"/>
      <c r="BXQ128" s="35"/>
      <c r="BXR128" s="35"/>
      <c r="BXS128" s="35"/>
      <c r="BXT128" s="35"/>
      <c r="BXU128" s="35"/>
      <c r="BXV128" s="35"/>
      <c r="BXW128" s="35"/>
      <c r="BXX128" s="35"/>
      <c r="BXY128" s="35"/>
      <c r="BXZ128" s="35"/>
      <c r="BYA128" s="35"/>
      <c r="BYB128" s="35"/>
      <c r="BYC128" s="35"/>
      <c r="BYD128" s="35"/>
      <c r="BYE128" s="35"/>
      <c r="BYF128" s="35"/>
      <c r="BYG128" s="35"/>
      <c r="BYH128" s="35"/>
      <c r="BYI128" s="35"/>
      <c r="BYJ128" s="35"/>
      <c r="BYK128" s="35"/>
      <c r="BYL128" s="35"/>
      <c r="BYM128" s="35"/>
      <c r="BYN128" s="35"/>
      <c r="BYO128" s="35"/>
      <c r="BYP128" s="35"/>
      <c r="BYQ128" s="35"/>
      <c r="BYR128" s="35"/>
      <c r="BYS128" s="35"/>
      <c r="BYT128" s="35"/>
      <c r="BYU128" s="35"/>
      <c r="BYV128" s="35"/>
      <c r="BYW128" s="35"/>
      <c r="BYX128" s="35"/>
      <c r="BYY128" s="35"/>
      <c r="BYZ128" s="35"/>
      <c r="BZA128" s="35"/>
      <c r="BZB128" s="35"/>
      <c r="BZC128" s="35"/>
      <c r="BZD128" s="35"/>
      <c r="BZE128" s="35"/>
      <c r="BZF128" s="35"/>
      <c r="BZG128" s="35"/>
      <c r="BZH128" s="35"/>
      <c r="BZI128" s="35"/>
      <c r="BZJ128" s="35"/>
      <c r="BZK128" s="35"/>
      <c r="BZL128" s="35"/>
      <c r="BZM128" s="35"/>
      <c r="BZN128" s="35"/>
      <c r="BZO128" s="35"/>
      <c r="BZP128" s="35"/>
      <c r="BZQ128" s="35"/>
      <c r="BZR128" s="35"/>
      <c r="BZS128" s="35"/>
      <c r="BZT128" s="35"/>
      <c r="BZU128" s="35"/>
      <c r="BZV128" s="35"/>
      <c r="BZW128" s="35"/>
      <c r="BZX128" s="35"/>
      <c r="BZY128" s="35"/>
      <c r="BZZ128" s="35"/>
      <c r="CAA128" s="35"/>
      <c r="CAB128" s="35"/>
      <c r="CAC128" s="35"/>
      <c r="CAD128" s="35"/>
      <c r="CAE128" s="35"/>
      <c r="CAF128" s="35"/>
      <c r="CAG128" s="35"/>
      <c r="CAH128" s="35"/>
      <c r="CAI128" s="35"/>
      <c r="CAJ128" s="35"/>
      <c r="CAK128" s="35"/>
      <c r="CAL128" s="35"/>
      <c r="CAM128" s="35"/>
      <c r="CAN128" s="35"/>
      <c r="CAO128" s="35"/>
      <c r="CAP128" s="35"/>
      <c r="CAQ128" s="35"/>
      <c r="CAR128" s="35"/>
      <c r="CAS128" s="35"/>
      <c r="CAT128" s="35"/>
      <c r="CAU128" s="35"/>
      <c r="CAV128" s="35"/>
      <c r="CAW128" s="35"/>
      <c r="CAX128" s="35"/>
      <c r="CAY128" s="35"/>
      <c r="CAZ128" s="35"/>
      <c r="CBA128" s="35"/>
      <c r="CBB128" s="35"/>
      <c r="CBC128" s="35"/>
      <c r="CBD128" s="35"/>
      <c r="CBE128" s="35"/>
      <c r="CBF128" s="35"/>
      <c r="CBG128" s="35"/>
      <c r="CBH128" s="35"/>
      <c r="CBI128" s="35"/>
      <c r="CBJ128" s="35"/>
      <c r="CBK128" s="35"/>
      <c r="CBL128" s="35"/>
      <c r="CBM128" s="35"/>
      <c r="CBN128" s="35"/>
      <c r="CBO128" s="35"/>
      <c r="CBP128" s="35"/>
      <c r="CBQ128" s="35"/>
      <c r="CBR128" s="35"/>
      <c r="CBS128" s="35"/>
      <c r="CBT128" s="35"/>
      <c r="CBU128" s="35"/>
      <c r="CBV128" s="35"/>
      <c r="CBW128" s="35"/>
      <c r="CBX128" s="35"/>
      <c r="CBY128" s="35"/>
      <c r="CBZ128" s="35"/>
      <c r="CCA128" s="35"/>
      <c r="CCB128" s="35"/>
      <c r="CCC128" s="35"/>
      <c r="CCD128" s="35"/>
      <c r="CCE128" s="35"/>
      <c r="CCF128" s="35"/>
      <c r="CCG128" s="35"/>
      <c r="CCH128" s="35"/>
      <c r="CCI128" s="35"/>
      <c r="CCJ128" s="35"/>
      <c r="CCK128" s="35"/>
      <c r="CCL128" s="35"/>
      <c r="CCM128" s="35"/>
      <c r="CCN128" s="35"/>
      <c r="CCO128" s="35"/>
      <c r="CCP128" s="35"/>
      <c r="CCQ128" s="35"/>
      <c r="CCR128" s="35"/>
      <c r="CCS128" s="35"/>
      <c r="CCT128" s="35"/>
      <c r="CCU128" s="35"/>
      <c r="CCV128" s="35"/>
      <c r="CCW128" s="35"/>
      <c r="CCX128" s="35"/>
      <c r="CCY128" s="35"/>
      <c r="CCZ128" s="35"/>
      <c r="CDA128" s="35"/>
      <c r="CDB128" s="35"/>
      <c r="CDC128" s="35"/>
      <c r="CDD128" s="35"/>
      <c r="CDE128" s="35"/>
      <c r="CDF128" s="35"/>
      <c r="CDG128" s="35"/>
      <c r="CDH128" s="35"/>
      <c r="CDI128" s="35"/>
      <c r="CDJ128" s="35"/>
      <c r="CDK128" s="35"/>
      <c r="CDL128" s="35"/>
      <c r="CDM128" s="35"/>
      <c r="CDN128" s="35"/>
      <c r="CDO128" s="35"/>
      <c r="CDP128" s="35"/>
      <c r="CDQ128" s="35"/>
      <c r="CDR128" s="35"/>
      <c r="CDS128" s="35"/>
      <c r="CDT128" s="35"/>
      <c r="CDU128" s="35"/>
      <c r="CDV128" s="35"/>
      <c r="CDW128" s="35"/>
      <c r="CDX128" s="35"/>
      <c r="CDY128" s="35"/>
      <c r="CDZ128" s="35"/>
      <c r="CEA128" s="35"/>
      <c r="CEB128" s="35"/>
      <c r="CEC128" s="35"/>
      <c r="CED128" s="35"/>
      <c r="CEE128" s="35"/>
      <c r="CEF128" s="35"/>
      <c r="CEG128" s="35"/>
      <c r="CEH128" s="35"/>
      <c r="CEI128" s="35"/>
      <c r="CEJ128" s="35"/>
      <c r="CEK128" s="35"/>
      <c r="CEL128" s="35"/>
      <c r="CEM128" s="35"/>
      <c r="CEN128" s="35"/>
      <c r="CEO128" s="35"/>
      <c r="CEP128" s="35"/>
      <c r="CEQ128" s="35"/>
      <c r="CER128" s="35"/>
      <c r="CES128" s="35"/>
      <c r="CET128" s="35"/>
      <c r="CEU128" s="35"/>
      <c r="CEV128" s="35"/>
      <c r="CEW128" s="35"/>
      <c r="CEX128" s="35"/>
      <c r="CEY128" s="35"/>
      <c r="CEZ128" s="35"/>
      <c r="CFA128" s="35"/>
      <c r="CFB128" s="35"/>
      <c r="CFC128" s="35"/>
      <c r="CFD128" s="35"/>
      <c r="CFE128" s="35"/>
      <c r="CFF128" s="35"/>
      <c r="CFG128" s="35"/>
      <c r="CFH128" s="35"/>
      <c r="CFI128" s="35"/>
      <c r="CFJ128" s="35"/>
      <c r="CFK128" s="35"/>
      <c r="CFL128" s="35"/>
      <c r="CFM128" s="35"/>
      <c r="CFN128" s="35"/>
      <c r="CFO128" s="35"/>
      <c r="CFP128" s="35"/>
      <c r="CFQ128" s="35"/>
      <c r="CFR128" s="35"/>
      <c r="CFS128" s="35"/>
      <c r="CFT128" s="35"/>
      <c r="CFU128" s="35"/>
      <c r="CFV128" s="35"/>
      <c r="CFW128" s="35"/>
      <c r="CFX128" s="35"/>
      <c r="CFY128" s="35"/>
      <c r="CFZ128" s="35"/>
      <c r="CGA128" s="35"/>
      <c r="CGB128" s="35"/>
      <c r="CGC128" s="35"/>
      <c r="CGD128" s="35"/>
      <c r="CGE128" s="35"/>
      <c r="CGF128" s="35"/>
      <c r="CGG128" s="35"/>
      <c r="CGH128" s="35"/>
      <c r="CGI128" s="35"/>
      <c r="CGJ128" s="35"/>
      <c r="CGK128" s="35"/>
      <c r="CGL128" s="35"/>
      <c r="CGM128" s="35"/>
      <c r="CGN128" s="35"/>
      <c r="CGO128" s="35"/>
      <c r="CGP128" s="35"/>
      <c r="CGQ128" s="35"/>
      <c r="CGR128" s="35"/>
      <c r="CGS128" s="35"/>
      <c r="CGT128" s="35"/>
      <c r="CGU128" s="35"/>
      <c r="CGV128" s="35"/>
      <c r="CGW128" s="35"/>
      <c r="CGX128" s="35"/>
      <c r="CGY128" s="35"/>
      <c r="CGZ128" s="35"/>
      <c r="CHA128" s="35"/>
      <c r="CHB128" s="35"/>
      <c r="CHC128" s="35"/>
      <c r="CHD128" s="35"/>
      <c r="CHE128" s="35"/>
      <c r="CHF128" s="35"/>
      <c r="CHG128" s="35"/>
      <c r="CHH128" s="35"/>
      <c r="CHI128" s="35"/>
      <c r="CHJ128" s="35"/>
      <c r="CHK128" s="35"/>
      <c r="CHL128" s="35"/>
      <c r="CHM128" s="35"/>
      <c r="CHN128" s="35"/>
      <c r="CHO128" s="35"/>
      <c r="CHP128" s="35"/>
      <c r="CHQ128" s="35"/>
      <c r="CHR128" s="35"/>
      <c r="CHS128" s="35"/>
      <c r="CHT128" s="35"/>
      <c r="CHU128" s="35"/>
      <c r="CHV128" s="35"/>
      <c r="CHW128" s="35"/>
      <c r="CHX128" s="35"/>
      <c r="CHY128" s="35"/>
      <c r="CHZ128" s="35"/>
      <c r="CIA128" s="35"/>
      <c r="CIB128" s="35"/>
      <c r="CIC128" s="35"/>
      <c r="CID128" s="35"/>
      <c r="CIE128" s="35"/>
      <c r="CIF128" s="35"/>
      <c r="CIG128" s="35"/>
      <c r="CIH128" s="35"/>
      <c r="CII128" s="35"/>
      <c r="CIJ128" s="35"/>
      <c r="CIK128" s="35"/>
      <c r="CIL128" s="35"/>
      <c r="CIM128" s="35"/>
      <c r="CIN128" s="35"/>
      <c r="CIO128" s="35"/>
      <c r="CIP128" s="35"/>
      <c r="CIQ128" s="35"/>
      <c r="CIR128" s="35"/>
      <c r="CIS128" s="35"/>
      <c r="CIT128" s="35"/>
      <c r="CIU128" s="35"/>
      <c r="CIV128" s="35"/>
      <c r="CIW128" s="35"/>
      <c r="CIX128" s="35"/>
      <c r="CIY128" s="35"/>
      <c r="CIZ128" s="35"/>
      <c r="CJA128" s="35"/>
      <c r="CJB128" s="35"/>
      <c r="CJC128" s="35"/>
      <c r="CJD128" s="35"/>
      <c r="CJE128" s="35"/>
      <c r="CJF128" s="35"/>
      <c r="CJG128" s="35"/>
      <c r="CJH128" s="35"/>
      <c r="CJI128" s="35"/>
      <c r="CJJ128" s="35"/>
      <c r="CJK128" s="35"/>
      <c r="CJL128" s="35"/>
      <c r="CJM128" s="35"/>
      <c r="CJN128" s="35"/>
      <c r="CJO128" s="35"/>
      <c r="CJP128" s="35"/>
      <c r="CJQ128" s="35"/>
      <c r="CJR128" s="35"/>
      <c r="CJS128" s="35"/>
      <c r="CJT128" s="35"/>
      <c r="CJU128" s="35"/>
      <c r="CJV128" s="35"/>
      <c r="CJW128" s="35"/>
      <c r="CJX128" s="35"/>
      <c r="CJY128" s="35"/>
      <c r="CJZ128" s="35"/>
      <c r="CKA128" s="35"/>
      <c r="CKB128" s="35"/>
      <c r="CKC128" s="35"/>
      <c r="CKD128" s="35"/>
      <c r="CKE128" s="35"/>
      <c r="CKF128" s="35"/>
      <c r="CKG128" s="35"/>
      <c r="CKH128" s="35"/>
      <c r="CKI128" s="35"/>
      <c r="CKJ128" s="35"/>
      <c r="CKK128" s="35"/>
      <c r="CKL128" s="35"/>
      <c r="CKM128" s="35"/>
      <c r="CKN128" s="35"/>
      <c r="CKO128" s="35"/>
      <c r="CKP128" s="35"/>
      <c r="CKQ128" s="35"/>
      <c r="CKR128" s="35"/>
      <c r="CKS128" s="35"/>
      <c r="CKT128" s="35"/>
      <c r="CKU128" s="35"/>
      <c r="CKV128" s="35"/>
      <c r="CKW128" s="35"/>
      <c r="CKX128" s="35"/>
      <c r="CKY128" s="35"/>
      <c r="CKZ128" s="35"/>
      <c r="CLA128" s="35"/>
      <c r="CLB128" s="35"/>
      <c r="CLC128" s="35"/>
      <c r="CLD128" s="35"/>
      <c r="CLE128" s="35"/>
      <c r="CLF128" s="35"/>
      <c r="CLG128" s="35"/>
      <c r="CLH128" s="35"/>
      <c r="CLI128" s="35"/>
      <c r="CLJ128" s="35"/>
      <c r="CLK128" s="35"/>
      <c r="CLL128" s="35"/>
      <c r="CLM128" s="35"/>
      <c r="CLN128" s="35"/>
      <c r="CLO128" s="35"/>
      <c r="CLP128" s="35"/>
      <c r="CLQ128" s="35"/>
      <c r="CLR128" s="35"/>
      <c r="CLS128" s="35"/>
      <c r="CLT128" s="35"/>
      <c r="CLU128" s="35"/>
      <c r="CLV128" s="35"/>
      <c r="CLW128" s="35"/>
      <c r="CLX128" s="35"/>
      <c r="CLY128" s="35"/>
      <c r="CLZ128" s="35"/>
      <c r="CMA128" s="35"/>
      <c r="CMB128" s="35"/>
      <c r="CMC128" s="35"/>
      <c r="CMD128" s="35"/>
      <c r="CME128" s="35"/>
      <c r="CMF128" s="35"/>
      <c r="CMG128" s="35"/>
      <c r="CMH128" s="35"/>
      <c r="CMI128" s="35"/>
      <c r="CMJ128" s="35"/>
      <c r="CMK128" s="35"/>
      <c r="CML128" s="35"/>
      <c r="CMM128" s="35"/>
      <c r="CMN128" s="35"/>
      <c r="CMO128" s="35"/>
      <c r="CMP128" s="35"/>
      <c r="CMQ128" s="35"/>
      <c r="CMR128" s="35"/>
      <c r="CMS128" s="35"/>
      <c r="CMT128" s="35"/>
      <c r="CMU128" s="35"/>
      <c r="CMV128" s="35"/>
      <c r="CMW128" s="35"/>
      <c r="CMX128" s="35"/>
      <c r="CMY128" s="35"/>
      <c r="CMZ128" s="35"/>
      <c r="CNA128" s="35"/>
      <c r="CNB128" s="35"/>
      <c r="CNC128" s="35"/>
      <c r="CND128" s="35"/>
      <c r="CNE128" s="35"/>
      <c r="CNF128" s="35"/>
      <c r="CNG128" s="35"/>
      <c r="CNH128" s="35"/>
      <c r="CNI128" s="35"/>
      <c r="CNJ128" s="35"/>
      <c r="CNK128" s="35"/>
      <c r="CNL128" s="35"/>
      <c r="CNM128" s="35"/>
      <c r="CNN128" s="35"/>
      <c r="CNO128" s="35"/>
      <c r="CNP128" s="35"/>
      <c r="CNQ128" s="35"/>
      <c r="CNR128" s="35"/>
      <c r="CNS128" s="35"/>
      <c r="CNT128" s="35"/>
      <c r="CNU128" s="35"/>
      <c r="CNV128" s="35"/>
      <c r="CNW128" s="35"/>
      <c r="CNX128" s="35"/>
      <c r="CNY128" s="35"/>
      <c r="CNZ128" s="35"/>
      <c r="COA128" s="35"/>
      <c r="COB128" s="35"/>
      <c r="COC128" s="35"/>
      <c r="COD128" s="35"/>
      <c r="COE128" s="35"/>
      <c r="COF128" s="35"/>
      <c r="COG128" s="35"/>
      <c r="COH128" s="35"/>
      <c r="COI128" s="35"/>
      <c r="COJ128" s="35"/>
      <c r="COK128" s="35"/>
      <c r="COL128" s="35"/>
      <c r="COM128" s="35"/>
      <c r="CON128" s="35"/>
      <c r="COO128" s="35"/>
      <c r="COP128" s="35"/>
      <c r="COQ128" s="35"/>
      <c r="COR128" s="35"/>
      <c r="COS128" s="35"/>
      <c r="COT128" s="35"/>
      <c r="COU128" s="35"/>
      <c r="COV128" s="35"/>
      <c r="COW128" s="35"/>
      <c r="COX128" s="35"/>
      <c r="COY128" s="35"/>
      <c r="COZ128" s="35"/>
      <c r="CPA128" s="35"/>
      <c r="CPB128" s="35"/>
      <c r="CPC128" s="35"/>
      <c r="CPD128" s="35"/>
      <c r="CPE128" s="35"/>
      <c r="CPF128" s="35"/>
      <c r="CPG128" s="35"/>
      <c r="CPH128" s="35"/>
      <c r="CPI128" s="35"/>
      <c r="CPJ128" s="35"/>
      <c r="CPK128" s="35"/>
      <c r="CPL128" s="35"/>
      <c r="CPM128" s="35"/>
      <c r="CPN128" s="35"/>
      <c r="CPO128" s="35"/>
      <c r="CPP128" s="35"/>
      <c r="CPQ128" s="35"/>
      <c r="CPR128" s="35"/>
      <c r="CPS128" s="35"/>
      <c r="CPT128" s="35"/>
      <c r="CPU128" s="35"/>
      <c r="CPV128" s="35"/>
      <c r="CPW128" s="35"/>
      <c r="CPX128" s="35"/>
      <c r="CPY128" s="35"/>
      <c r="CPZ128" s="35"/>
      <c r="CQA128" s="35"/>
      <c r="CQB128" s="35"/>
      <c r="CQC128" s="35"/>
      <c r="CQD128" s="35"/>
      <c r="CQE128" s="35"/>
      <c r="CQF128" s="35"/>
      <c r="CQG128" s="35"/>
      <c r="CQH128" s="35"/>
      <c r="CQI128" s="35"/>
      <c r="CQJ128" s="35"/>
      <c r="CQK128" s="35"/>
      <c r="CQL128" s="35"/>
      <c r="CQM128" s="35"/>
      <c r="CQN128" s="35"/>
      <c r="CQO128" s="35"/>
      <c r="CQP128" s="35"/>
      <c r="CQQ128" s="35"/>
      <c r="CQR128" s="35"/>
      <c r="CQS128" s="35"/>
      <c r="CQT128" s="35"/>
      <c r="CQU128" s="35"/>
      <c r="CQV128" s="35"/>
      <c r="CQW128" s="35"/>
      <c r="CQX128" s="35"/>
      <c r="CQY128" s="35"/>
      <c r="CQZ128" s="35"/>
      <c r="CRA128" s="35"/>
      <c r="CRB128" s="35"/>
      <c r="CRC128" s="35"/>
      <c r="CRD128" s="35"/>
      <c r="CRE128" s="35"/>
      <c r="CRF128" s="35"/>
      <c r="CRG128" s="35"/>
      <c r="CRH128" s="35"/>
      <c r="CRI128" s="35"/>
      <c r="CRJ128" s="35"/>
      <c r="CRK128" s="35"/>
      <c r="CRL128" s="35"/>
      <c r="CRM128" s="35"/>
      <c r="CRN128" s="35"/>
      <c r="CRO128" s="35"/>
      <c r="CRP128" s="35"/>
      <c r="CRQ128" s="35"/>
      <c r="CRR128" s="35"/>
      <c r="CRS128" s="35"/>
      <c r="CRT128" s="35"/>
      <c r="CRU128" s="35"/>
      <c r="CRV128" s="35"/>
      <c r="CRW128" s="35"/>
      <c r="CRX128" s="35"/>
      <c r="CRY128" s="35"/>
      <c r="CRZ128" s="35"/>
      <c r="CSA128" s="35"/>
      <c r="CSB128" s="35"/>
      <c r="CSC128" s="35"/>
      <c r="CSD128" s="35"/>
      <c r="CSE128" s="35"/>
      <c r="CSF128" s="35"/>
      <c r="CSG128" s="35"/>
      <c r="CSH128" s="35"/>
      <c r="CSI128" s="35"/>
      <c r="CSJ128" s="35"/>
      <c r="CSK128" s="35"/>
      <c r="CSL128" s="35"/>
      <c r="CSM128" s="35"/>
      <c r="CSN128" s="35"/>
      <c r="CSO128" s="35"/>
      <c r="CSP128" s="35"/>
      <c r="CSQ128" s="35"/>
      <c r="CSR128" s="35"/>
      <c r="CSS128" s="35"/>
      <c r="CST128" s="35"/>
      <c r="CSU128" s="35"/>
      <c r="CSV128" s="35"/>
      <c r="CSW128" s="35"/>
      <c r="CSX128" s="35"/>
      <c r="CSY128" s="35"/>
      <c r="CSZ128" s="35"/>
      <c r="CTA128" s="35"/>
      <c r="CTB128" s="35"/>
      <c r="CTC128" s="35"/>
      <c r="CTD128" s="35"/>
      <c r="CTE128" s="35"/>
      <c r="CTF128" s="35"/>
      <c r="CTG128" s="35"/>
      <c r="CTH128" s="35"/>
      <c r="CTI128" s="35"/>
      <c r="CTJ128" s="35"/>
      <c r="CTK128" s="35"/>
      <c r="CTL128" s="35"/>
      <c r="CTM128" s="35"/>
      <c r="CTN128" s="35"/>
      <c r="CTO128" s="35"/>
      <c r="CTP128" s="35"/>
      <c r="CTQ128" s="35"/>
      <c r="CTR128" s="35"/>
      <c r="CTS128" s="35"/>
      <c r="CTT128" s="35"/>
      <c r="CTU128" s="35"/>
      <c r="CTV128" s="35"/>
      <c r="CTW128" s="35"/>
      <c r="CTX128" s="35"/>
      <c r="CTY128" s="35"/>
      <c r="CTZ128" s="35"/>
      <c r="CUA128" s="35"/>
      <c r="CUB128" s="35"/>
      <c r="CUC128" s="35"/>
      <c r="CUD128" s="35"/>
      <c r="CUE128" s="35"/>
      <c r="CUF128" s="35"/>
      <c r="CUG128" s="35"/>
      <c r="CUH128" s="35"/>
      <c r="CUI128" s="35"/>
      <c r="CUJ128" s="35"/>
      <c r="CUK128" s="35"/>
      <c r="CUL128" s="35"/>
      <c r="CUM128" s="35"/>
      <c r="CUN128" s="35"/>
      <c r="CUO128" s="35"/>
      <c r="CUP128" s="35"/>
      <c r="CUQ128" s="35"/>
      <c r="CUR128" s="35"/>
      <c r="CUS128" s="35"/>
      <c r="CUT128" s="35"/>
      <c r="CUU128" s="35"/>
      <c r="CUV128" s="35"/>
      <c r="CUW128" s="35"/>
      <c r="CUX128" s="35"/>
      <c r="CUY128" s="35"/>
      <c r="CUZ128" s="35"/>
      <c r="CVA128" s="35"/>
      <c r="CVB128" s="35"/>
      <c r="CVC128" s="35"/>
      <c r="CVD128" s="35"/>
      <c r="CVE128" s="35"/>
      <c r="CVF128" s="35"/>
      <c r="CVG128" s="35"/>
      <c r="CVH128" s="35"/>
      <c r="CVI128" s="35"/>
      <c r="CVJ128" s="35"/>
      <c r="CVK128" s="35"/>
      <c r="CVL128" s="35"/>
      <c r="CVM128" s="35"/>
      <c r="CVN128" s="35"/>
      <c r="CVO128" s="35"/>
      <c r="CVP128" s="35"/>
      <c r="CVQ128" s="35"/>
      <c r="CVR128" s="35"/>
      <c r="CVS128" s="35"/>
      <c r="CVT128" s="35"/>
      <c r="CVU128" s="35"/>
      <c r="CVV128" s="35"/>
      <c r="CVW128" s="35"/>
      <c r="CVX128" s="35"/>
      <c r="CVY128" s="35"/>
      <c r="CVZ128" s="35"/>
      <c r="CWA128" s="35"/>
      <c r="CWB128" s="35"/>
      <c r="CWC128" s="35"/>
      <c r="CWD128" s="35"/>
      <c r="CWE128" s="35"/>
      <c r="CWF128" s="35"/>
      <c r="CWG128" s="35"/>
      <c r="CWH128" s="35"/>
      <c r="CWI128" s="35"/>
      <c r="CWJ128" s="35"/>
      <c r="CWK128" s="35"/>
      <c r="CWL128" s="35"/>
      <c r="CWM128" s="35"/>
      <c r="CWN128" s="35"/>
      <c r="CWO128" s="35"/>
      <c r="CWP128" s="35"/>
      <c r="CWQ128" s="35"/>
      <c r="CWR128" s="35"/>
      <c r="CWS128" s="35"/>
      <c r="CWT128" s="35"/>
      <c r="CWU128" s="35"/>
      <c r="CWV128" s="35"/>
      <c r="CWW128" s="35"/>
      <c r="CWX128" s="35"/>
      <c r="CWY128" s="35"/>
      <c r="CWZ128" s="35"/>
      <c r="CXA128" s="35"/>
      <c r="CXB128" s="35"/>
      <c r="CXC128" s="35"/>
      <c r="CXD128" s="35"/>
      <c r="CXE128" s="35"/>
      <c r="CXF128" s="35"/>
      <c r="CXG128" s="35"/>
      <c r="CXH128" s="35"/>
      <c r="CXI128" s="35"/>
      <c r="CXJ128" s="35"/>
      <c r="CXK128" s="35"/>
      <c r="CXL128" s="35"/>
      <c r="CXM128" s="35"/>
      <c r="CXN128" s="35"/>
      <c r="CXO128" s="35"/>
      <c r="CXP128" s="35"/>
      <c r="CXQ128" s="35"/>
      <c r="CXR128" s="35"/>
      <c r="CXS128" s="35"/>
      <c r="CXT128" s="35"/>
      <c r="CXU128" s="35"/>
      <c r="CXV128" s="35"/>
      <c r="CXW128" s="35"/>
      <c r="CXX128" s="35"/>
      <c r="CXY128" s="35"/>
      <c r="CXZ128" s="35"/>
      <c r="CYA128" s="35"/>
      <c r="CYB128" s="35"/>
      <c r="CYC128" s="35"/>
      <c r="CYD128" s="35"/>
      <c r="CYE128" s="35"/>
      <c r="CYF128" s="35"/>
      <c r="CYG128" s="35"/>
      <c r="CYH128" s="35"/>
      <c r="CYI128" s="35"/>
      <c r="CYJ128" s="35"/>
      <c r="CYK128" s="35"/>
      <c r="CYL128" s="35"/>
      <c r="CYM128" s="35"/>
      <c r="CYN128" s="35"/>
      <c r="CYO128" s="35"/>
      <c r="CYP128" s="35"/>
      <c r="CYQ128" s="35"/>
      <c r="CYR128" s="35"/>
      <c r="CYS128" s="35"/>
      <c r="CYT128" s="35"/>
      <c r="CYU128" s="35"/>
      <c r="CYV128" s="35"/>
      <c r="CYW128" s="35"/>
      <c r="CYX128" s="35"/>
      <c r="CYY128" s="35"/>
      <c r="CYZ128" s="35"/>
      <c r="CZA128" s="35"/>
      <c r="CZB128" s="35"/>
      <c r="CZC128" s="35"/>
      <c r="CZD128" s="35"/>
      <c r="CZE128" s="35"/>
      <c r="CZF128" s="35"/>
      <c r="CZG128" s="35"/>
      <c r="CZH128" s="35"/>
      <c r="CZI128" s="35"/>
      <c r="CZJ128" s="35"/>
      <c r="CZK128" s="35"/>
      <c r="CZL128" s="35"/>
      <c r="CZM128" s="35"/>
      <c r="CZN128" s="35"/>
      <c r="CZO128" s="35"/>
      <c r="CZP128" s="35"/>
      <c r="CZQ128" s="35"/>
      <c r="CZR128" s="35"/>
      <c r="CZS128" s="35"/>
      <c r="CZT128" s="35"/>
      <c r="CZU128" s="35"/>
      <c r="CZV128" s="35"/>
      <c r="CZW128" s="35"/>
      <c r="CZX128" s="35"/>
      <c r="CZY128" s="35"/>
      <c r="CZZ128" s="35"/>
      <c r="DAA128" s="35"/>
      <c r="DAB128" s="35"/>
      <c r="DAC128" s="35"/>
      <c r="DAD128" s="35"/>
      <c r="DAE128" s="35"/>
      <c r="DAF128" s="35"/>
      <c r="DAG128" s="35"/>
      <c r="DAH128" s="35"/>
      <c r="DAI128" s="35"/>
      <c r="DAJ128" s="35"/>
      <c r="DAK128" s="35"/>
      <c r="DAL128" s="35"/>
      <c r="DAM128" s="35"/>
      <c r="DAN128" s="35"/>
      <c r="DAO128" s="35"/>
      <c r="DAP128" s="35"/>
      <c r="DAQ128" s="35"/>
      <c r="DAR128" s="35"/>
      <c r="DAS128" s="35"/>
      <c r="DAT128" s="35"/>
      <c r="DAU128" s="35"/>
      <c r="DAV128" s="35"/>
      <c r="DAW128" s="35"/>
      <c r="DAX128" s="35"/>
      <c r="DAY128" s="35"/>
      <c r="DAZ128" s="35"/>
      <c r="DBA128" s="35"/>
      <c r="DBB128" s="35"/>
      <c r="DBC128" s="35"/>
      <c r="DBD128" s="35"/>
      <c r="DBE128" s="35"/>
      <c r="DBF128" s="35"/>
      <c r="DBG128" s="35"/>
      <c r="DBH128" s="35"/>
      <c r="DBI128" s="35"/>
      <c r="DBJ128" s="35"/>
      <c r="DBK128" s="35"/>
      <c r="DBL128" s="35"/>
      <c r="DBM128" s="35"/>
      <c r="DBN128" s="35"/>
      <c r="DBO128" s="35"/>
      <c r="DBP128" s="35"/>
      <c r="DBQ128" s="35"/>
      <c r="DBR128" s="35"/>
      <c r="DBS128" s="35"/>
      <c r="DBT128" s="35"/>
      <c r="DBU128" s="35"/>
      <c r="DBV128" s="35"/>
      <c r="DBW128" s="35"/>
      <c r="DBX128" s="35"/>
      <c r="DBY128" s="35"/>
      <c r="DBZ128" s="35"/>
      <c r="DCA128" s="35"/>
      <c r="DCB128" s="35"/>
      <c r="DCC128" s="35"/>
      <c r="DCD128" s="35"/>
      <c r="DCE128" s="35"/>
      <c r="DCF128" s="35"/>
      <c r="DCG128" s="35"/>
      <c r="DCH128" s="35"/>
      <c r="DCI128" s="35"/>
      <c r="DCJ128" s="35"/>
      <c r="DCK128" s="35"/>
      <c r="DCL128" s="35"/>
      <c r="DCM128" s="35"/>
      <c r="DCN128" s="35"/>
      <c r="DCO128" s="35"/>
      <c r="DCP128" s="35"/>
      <c r="DCQ128" s="35"/>
      <c r="DCR128" s="35"/>
      <c r="DCS128" s="35"/>
      <c r="DCT128" s="35"/>
      <c r="DCU128" s="35"/>
      <c r="DCV128" s="35"/>
      <c r="DCW128" s="35"/>
      <c r="DCX128" s="35"/>
      <c r="DCY128" s="35"/>
      <c r="DCZ128" s="35"/>
      <c r="DDA128" s="35"/>
      <c r="DDB128" s="35"/>
      <c r="DDC128" s="35"/>
      <c r="DDD128" s="35"/>
      <c r="DDE128" s="35"/>
      <c r="DDF128" s="35"/>
      <c r="DDG128" s="35"/>
      <c r="DDH128" s="35"/>
      <c r="DDI128" s="35"/>
      <c r="DDJ128" s="35"/>
      <c r="DDK128" s="35"/>
      <c r="DDL128" s="35"/>
      <c r="DDM128" s="35"/>
      <c r="DDN128" s="35"/>
      <c r="DDO128" s="35"/>
      <c r="DDP128" s="35"/>
      <c r="DDQ128" s="35"/>
      <c r="DDR128" s="35"/>
      <c r="DDS128" s="35"/>
      <c r="DDT128" s="35"/>
      <c r="DDU128" s="35"/>
      <c r="DDV128" s="35"/>
      <c r="DDW128" s="35"/>
      <c r="DDX128" s="35"/>
      <c r="DDY128" s="35"/>
      <c r="DDZ128" s="35"/>
      <c r="DEA128" s="35"/>
      <c r="DEB128" s="35"/>
      <c r="DEC128" s="35"/>
      <c r="DED128" s="35"/>
      <c r="DEE128" s="35"/>
      <c r="DEF128" s="35"/>
      <c r="DEG128" s="35"/>
      <c r="DEH128" s="35"/>
      <c r="DEI128" s="35"/>
      <c r="DEJ128" s="35"/>
      <c r="DEK128" s="35"/>
      <c r="DEL128" s="35"/>
      <c r="DEM128" s="35"/>
      <c r="DEN128" s="35"/>
      <c r="DEO128" s="35"/>
      <c r="DEP128" s="35"/>
      <c r="DEQ128" s="35"/>
      <c r="DER128" s="35"/>
      <c r="DES128" s="35"/>
      <c r="DET128" s="35"/>
      <c r="DEU128" s="35"/>
      <c r="DEV128" s="35"/>
      <c r="DEW128" s="35"/>
      <c r="DEX128" s="35"/>
      <c r="DEY128" s="35"/>
      <c r="DEZ128" s="35"/>
      <c r="DFA128" s="35"/>
      <c r="DFB128" s="35"/>
      <c r="DFC128" s="35"/>
      <c r="DFD128" s="35"/>
      <c r="DFE128" s="35"/>
      <c r="DFF128" s="35"/>
      <c r="DFG128" s="35"/>
      <c r="DFH128" s="35"/>
      <c r="DFI128" s="35"/>
      <c r="DFJ128" s="35"/>
      <c r="DFK128" s="35"/>
      <c r="DFL128" s="35"/>
      <c r="DFM128" s="35"/>
      <c r="DFN128" s="35"/>
      <c r="DFO128" s="35"/>
      <c r="DFP128" s="35"/>
      <c r="DFQ128" s="35"/>
      <c r="DFR128" s="35"/>
      <c r="DFS128" s="35"/>
      <c r="DFT128" s="35"/>
      <c r="DFU128" s="35"/>
      <c r="DFV128" s="35"/>
      <c r="DFW128" s="35"/>
      <c r="DFX128" s="35"/>
      <c r="DFY128" s="35"/>
      <c r="DFZ128" s="35"/>
      <c r="DGA128" s="35"/>
      <c r="DGB128" s="35"/>
      <c r="DGC128" s="35"/>
      <c r="DGD128" s="35"/>
      <c r="DGE128" s="35"/>
      <c r="DGF128" s="35"/>
      <c r="DGG128" s="35"/>
      <c r="DGH128" s="35"/>
      <c r="DGI128" s="35"/>
      <c r="DGJ128" s="35"/>
      <c r="DGK128" s="35"/>
      <c r="DGL128" s="35"/>
      <c r="DGM128" s="35"/>
      <c r="DGN128" s="35"/>
      <c r="DGO128" s="35"/>
      <c r="DGP128" s="35"/>
      <c r="DGQ128" s="35"/>
      <c r="DGR128" s="35"/>
      <c r="DGS128" s="35"/>
      <c r="DGT128" s="35"/>
      <c r="DGU128" s="35"/>
      <c r="DGV128" s="35"/>
      <c r="DGW128" s="35"/>
      <c r="DGX128" s="35"/>
      <c r="DGY128" s="35"/>
      <c r="DGZ128" s="35"/>
      <c r="DHA128" s="35"/>
      <c r="DHB128" s="35"/>
      <c r="DHC128" s="35"/>
      <c r="DHD128" s="35"/>
      <c r="DHE128" s="35"/>
      <c r="DHF128" s="35"/>
      <c r="DHG128" s="35"/>
      <c r="DHH128" s="35"/>
      <c r="DHI128" s="35"/>
      <c r="DHJ128" s="35"/>
      <c r="DHK128" s="35"/>
      <c r="DHL128" s="35"/>
      <c r="DHM128" s="35"/>
      <c r="DHN128" s="35"/>
      <c r="DHO128" s="35"/>
      <c r="DHP128" s="35"/>
      <c r="DHQ128" s="35"/>
      <c r="DHR128" s="35"/>
      <c r="DHS128" s="35"/>
      <c r="DHT128" s="35"/>
      <c r="DHU128" s="35"/>
      <c r="DHV128" s="35"/>
      <c r="DHW128" s="35"/>
      <c r="DHX128" s="35"/>
      <c r="DHY128" s="35"/>
      <c r="DHZ128" s="35"/>
      <c r="DIA128" s="35"/>
      <c r="DIB128" s="35"/>
      <c r="DIC128" s="35"/>
      <c r="DID128" s="35"/>
      <c r="DIE128" s="35"/>
      <c r="DIF128" s="35"/>
      <c r="DIG128" s="35"/>
      <c r="DIH128" s="35"/>
      <c r="DII128" s="35"/>
      <c r="DIJ128" s="35"/>
      <c r="DIK128" s="35"/>
      <c r="DIL128" s="35"/>
      <c r="DIM128" s="35"/>
      <c r="DIN128" s="35"/>
      <c r="DIO128" s="35"/>
      <c r="DIP128" s="35"/>
      <c r="DIQ128" s="35"/>
      <c r="DIR128" s="35"/>
      <c r="DIS128" s="35"/>
      <c r="DIT128" s="35"/>
      <c r="DIU128" s="35"/>
      <c r="DIV128" s="35"/>
      <c r="DIW128" s="35"/>
      <c r="DIX128" s="35"/>
      <c r="DIY128" s="35"/>
      <c r="DIZ128" s="35"/>
      <c r="DJA128" s="35"/>
      <c r="DJB128" s="35"/>
      <c r="DJC128" s="35"/>
      <c r="DJD128" s="35"/>
      <c r="DJE128" s="35"/>
      <c r="DJF128" s="35"/>
      <c r="DJG128" s="35"/>
      <c r="DJH128" s="35"/>
      <c r="DJI128" s="35"/>
      <c r="DJJ128" s="35"/>
      <c r="DJK128" s="35"/>
      <c r="DJL128" s="35"/>
      <c r="DJM128" s="35"/>
      <c r="DJN128" s="35"/>
      <c r="DJO128" s="35"/>
      <c r="DJP128" s="35"/>
      <c r="DJQ128" s="35"/>
      <c r="DJR128" s="35"/>
      <c r="DJS128" s="35"/>
      <c r="DJT128" s="35"/>
      <c r="DJU128" s="35"/>
      <c r="DJV128" s="35"/>
      <c r="DJW128" s="35"/>
      <c r="DJX128" s="35"/>
      <c r="DJY128" s="35"/>
      <c r="DJZ128" s="35"/>
      <c r="DKA128" s="35"/>
      <c r="DKB128" s="35"/>
      <c r="DKC128" s="35"/>
      <c r="DKD128" s="35"/>
      <c r="DKE128" s="35"/>
      <c r="DKF128" s="35"/>
      <c r="DKG128" s="35"/>
      <c r="DKH128" s="35"/>
      <c r="DKI128" s="35"/>
      <c r="DKJ128" s="35"/>
      <c r="DKK128" s="35"/>
      <c r="DKL128" s="35"/>
      <c r="DKM128" s="35"/>
      <c r="DKN128" s="35"/>
      <c r="DKO128" s="35"/>
      <c r="DKP128" s="35"/>
      <c r="DKQ128" s="35"/>
      <c r="DKR128" s="35"/>
      <c r="DKS128" s="35"/>
      <c r="DKT128" s="35"/>
      <c r="DKU128" s="35"/>
      <c r="DKV128" s="35"/>
      <c r="DKW128" s="35"/>
      <c r="DKX128" s="35"/>
      <c r="DKY128" s="35"/>
      <c r="DKZ128" s="35"/>
      <c r="DLA128" s="35"/>
      <c r="DLB128" s="35"/>
      <c r="DLC128" s="35"/>
      <c r="DLD128" s="35"/>
      <c r="DLE128" s="35"/>
      <c r="DLF128" s="35"/>
      <c r="DLG128" s="35"/>
      <c r="DLH128" s="35"/>
      <c r="DLI128" s="35"/>
      <c r="DLJ128" s="35"/>
      <c r="DLK128" s="35"/>
      <c r="DLL128" s="35"/>
      <c r="DLM128" s="35"/>
      <c r="DLN128" s="35"/>
      <c r="DLO128" s="35"/>
      <c r="DLP128" s="35"/>
      <c r="DLQ128" s="35"/>
      <c r="DLR128" s="35"/>
      <c r="DLS128" s="35"/>
      <c r="DLT128" s="35"/>
      <c r="DLU128" s="35"/>
      <c r="DLV128" s="35"/>
      <c r="DLW128" s="35"/>
      <c r="DLX128" s="35"/>
      <c r="DLY128" s="35"/>
      <c r="DLZ128" s="35"/>
      <c r="DMA128" s="35"/>
      <c r="DMB128" s="35"/>
      <c r="DMC128" s="35"/>
      <c r="DMD128" s="35"/>
      <c r="DME128" s="35"/>
      <c r="DMF128" s="35"/>
      <c r="DMG128" s="35"/>
      <c r="DMH128" s="35"/>
      <c r="DMI128" s="35"/>
      <c r="DMJ128" s="35"/>
      <c r="DMK128" s="35"/>
      <c r="DML128" s="35"/>
      <c r="DMM128" s="35"/>
      <c r="DMN128" s="35"/>
      <c r="DMO128" s="35"/>
      <c r="DMP128" s="35"/>
      <c r="DMQ128" s="35"/>
      <c r="DMR128" s="35"/>
      <c r="DMS128" s="35"/>
      <c r="DMT128" s="35"/>
      <c r="DMU128" s="35"/>
      <c r="DMV128" s="35"/>
      <c r="DMW128" s="35"/>
      <c r="DMX128" s="35"/>
      <c r="DMY128" s="35"/>
      <c r="DMZ128" s="35"/>
      <c r="DNA128" s="35"/>
      <c r="DNB128" s="35"/>
      <c r="DNC128" s="35"/>
      <c r="DND128" s="35"/>
      <c r="DNE128" s="35"/>
      <c r="DNF128" s="35"/>
      <c r="DNG128" s="35"/>
      <c r="DNH128" s="35"/>
      <c r="DNI128" s="35"/>
      <c r="DNJ128" s="35"/>
      <c r="DNK128" s="35"/>
      <c r="DNL128" s="35"/>
      <c r="DNM128" s="35"/>
      <c r="DNN128" s="35"/>
      <c r="DNO128" s="35"/>
      <c r="DNP128" s="35"/>
      <c r="DNQ128" s="35"/>
      <c r="DNR128" s="35"/>
      <c r="DNS128" s="35"/>
      <c r="DNT128" s="35"/>
      <c r="DNU128" s="35"/>
      <c r="DNV128" s="35"/>
      <c r="DNW128" s="35"/>
      <c r="DNX128" s="35"/>
      <c r="DNY128" s="35"/>
      <c r="DNZ128" s="35"/>
      <c r="DOA128" s="35"/>
      <c r="DOB128" s="35"/>
      <c r="DOC128" s="35"/>
      <c r="DOD128" s="35"/>
      <c r="DOE128" s="35"/>
      <c r="DOF128" s="35"/>
      <c r="DOG128" s="35"/>
      <c r="DOH128" s="35"/>
      <c r="DOI128" s="35"/>
      <c r="DOJ128" s="35"/>
      <c r="DOK128" s="35"/>
      <c r="DOL128" s="35"/>
      <c r="DOM128" s="35"/>
      <c r="DON128" s="35"/>
      <c r="DOO128" s="35"/>
      <c r="DOP128" s="35"/>
      <c r="DOQ128" s="35"/>
      <c r="DOR128" s="35"/>
      <c r="DOS128" s="35"/>
      <c r="DOT128" s="35"/>
      <c r="DOU128" s="35"/>
      <c r="DOV128" s="35"/>
      <c r="DOW128" s="35"/>
      <c r="DOX128" s="35"/>
      <c r="DOY128" s="35"/>
      <c r="DOZ128" s="35"/>
      <c r="DPA128" s="35"/>
      <c r="DPB128" s="35"/>
      <c r="DPC128" s="35"/>
      <c r="DPD128" s="35"/>
      <c r="DPE128" s="35"/>
      <c r="DPF128" s="35"/>
      <c r="DPG128" s="35"/>
      <c r="DPH128" s="35"/>
      <c r="DPI128" s="35"/>
      <c r="DPJ128" s="35"/>
      <c r="DPK128" s="35"/>
      <c r="DPL128" s="35"/>
      <c r="DPM128" s="35"/>
      <c r="DPN128" s="35"/>
      <c r="DPO128" s="35"/>
      <c r="DPP128" s="35"/>
      <c r="DPQ128" s="35"/>
      <c r="DPR128" s="35"/>
      <c r="DPS128" s="35"/>
      <c r="DPT128" s="35"/>
      <c r="DPU128" s="35"/>
      <c r="DPV128" s="35"/>
      <c r="DPW128" s="35"/>
      <c r="DPX128" s="35"/>
      <c r="DPY128" s="35"/>
      <c r="DPZ128" s="35"/>
      <c r="DQA128" s="35"/>
      <c r="DQB128" s="35"/>
      <c r="DQC128" s="35"/>
      <c r="DQD128" s="35"/>
      <c r="DQE128" s="35"/>
      <c r="DQF128" s="35"/>
      <c r="DQG128" s="35"/>
      <c r="DQH128" s="35"/>
      <c r="DQI128" s="35"/>
      <c r="DQJ128" s="35"/>
      <c r="DQK128" s="35"/>
      <c r="DQL128" s="35"/>
      <c r="DQM128" s="35"/>
      <c r="DQN128" s="35"/>
      <c r="DQO128" s="35"/>
      <c r="DQP128" s="35"/>
      <c r="DQQ128" s="35"/>
      <c r="DQR128" s="35"/>
      <c r="DQS128" s="35"/>
      <c r="DQT128" s="35"/>
      <c r="DQU128" s="35"/>
      <c r="DQV128" s="35"/>
      <c r="DQW128" s="35"/>
      <c r="DQX128" s="35"/>
      <c r="DQY128" s="35"/>
      <c r="DQZ128" s="35"/>
      <c r="DRA128" s="35"/>
      <c r="DRB128" s="35"/>
      <c r="DRC128" s="35"/>
      <c r="DRD128" s="35"/>
      <c r="DRE128" s="35"/>
      <c r="DRF128" s="35"/>
      <c r="DRG128" s="35"/>
      <c r="DRH128" s="35"/>
      <c r="DRI128" s="35"/>
      <c r="DRJ128" s="35"/>
      <c r="DRK128" s="35"/>
      <c r="DRL128" s="35"/>
      <c r="DRM128" s="35"/>
      <c r="DRN128" s="35"/>
      <c r="DRO128" s="35"/>
      <c r="DRP128" s="35"/>
      <c r="DRQ128" s="35"/>
      <c r="DRR128" s="35"/>
      <c r="DRS128" s="35"/>
      <c r="DRT128" s="35"/>
      <c r="DRU128" s="35"/>
      <c r="DRV128" s="35"/>
      <c r="DRW128" s="35"/>
      <c r="DRX128" s="35"/>
      <c r="DRY128" s="35"/>
      <c r="DRZ128" s="35"/>
      <c r="DSA128" s="35"/>
      <c r="DSB128" s="35"/>
      <c r="DSC128" s="35"/>
      <c r="DSD128" s="35"/>
      <c r="DSE128" s="35"/>
      <c r="DSF128" s="35"/>
      <c r="DSG128" s="35"/>
      <c r="DSH128" s="35"/>
      <c r="DSI128" s="35"/>
      <c r="DSJ128" s="35"/>
      <c r="DSK128" s="35"/>
      <c r="DSL128" s="35"/>
      <c r="DSM128" s="35"/>
      <c r="DSN128" s="35"/>
      <c r="DSO128" s="35"/>
      <c r="DSP128" s="35"/>
      <c r="DSQ128" s="35"/>
      <c r="DSR128" s="35"/>
      <c r="DSS128" s="35"/>
      <c r="DST128" s="35"/>
      <c r="DSU128" s="35"/>
      <c r="DSV128" s="35"/>
      <c r="DSW128" s="35"/>
      <c r="DSX128" s="35"/>
      <c r="DSY128" s="35"/>
      <c r="DSZ128" s="35"/>
      <c r="DTA128" s="35"/>
      <c r="DTB128" s="35"/>
      <c r="DTC128" s="35"/>
      <c r="DTD128" s="35"/>
      <c r="DTE128" s="35"/>
      <c r="DTF128" s="35"/>
      <c r="DTG128" s="35"/>
      <c r="DTH128" s="35"/>
      <c r="DTI128" s="35"/>
      <c r="DTJ128" s="35"/>
      <c r="DTK128" s="35"/>
      <c r="DTL128" s="35"/>
      <c r="DTM128" s="35"/>
      <c r="DTN128" s="35"/>
      <c r="DTO128" s="35"/>
      <c r="DTP128" s="35"/>
      <c r="DTQ128" s="35"/>
      <c r="DTR128" s="35"/>
      <c r="DTS128" s="35"/>
      <c r="DTT128" s="35"/>
      <c r="DTU128" s="35"/>
      <c r="DTV128" s="35"/>
      <c r="DTW128" s="35"/>
      <c r="DTX128" s="35"/>
      <c r="DTY128" s="35"/>
      <c r="DTZ128" s="35"/>
      <c r="DUA128" s="35"/>
      <c r="DUB128" s="35"/>
      <c r="DUC128" s="35"/>
      <c r="DUD128" s="35"/>
      <c r="DUE128" s="35"/>
      <c r="DUF128" s="35"/>
      <c r="DUG128" s="35"/>
      <c r="DUH128" s="35"/>
      <c r="DUI128" s="35"/>
      <c r="DUJ128" s="35"/>
      <c r="DUK128" s="35"/>
      <c r="DUL128" s="35"/>
      <c r="DUM128" s="35"/>
      <c r="DUN128" s="35"/>
      <c r="DUO128" s="35"/>
      <c r="DUP128" s="35"/>
      <c r="DUQ128" s="35"/>
      <c r="DUR128" s="35"/>
      <c r="DUS128" s="35"/>
      <c r="DUT128" s="35"/>
      <c r="DUU128" s="35"/>
      <c r="DUV128" s="35"/>
      <c r="DUW128" s="35"/>
      <c r="DUX128" s="35"/>
      <c r="DUY128" s="35"/>
      <c r="DUZ128" s="35"/>
      <c r="DVA128" s="35"/>
      <c r="DVB128" s="35"/>
      <c r="DVC128" s="35"/>
      <c r="DVD128" s="35"/>
      <c r="DVE128" s="35"/>
      <c r="DVF128" s="35"/>
      <c r="DVG128" s="35"/>
      <c r="DVH128" s="35"/>
      <c r="DVI128" s="35"/>
      <c r="DVJ128" s="35"/>
      <c r="DVK128" s="35"/>
      <c r="DVL128" s="35"/>
      <c r="DVM128" s="35"/>
      <c r="DVN128" s="35"/>
      <c r="DVO128" s="35"/>
      <c r="DVP128" s="35"/>
      <c r="DVQ128" s="35"/>
      <c r="DVR128" s="35"/>
      <c r="DVS128" s="35"/>
      <c r="DVT128" s="35"/>
      <c r="DVU128" s="35"/>
      <c r="DVV128" s="35"/>
      <c r="DVW128" s="35"/>
      <c r="DVX128" s="35"/>
      <c r="DVY128" s="35"/>
      <c r="DVZ128" s="35"/>
      <c r="DWA128" s="35"/>
      <c r="DWB128" s="35"/>
      <c r="DWC128" s="35"/>
      <c r="DWD128" s="35"/>
      <c r="DWE128" s="35"/>
      <c r="DWF128" s="35"/>
      <c r="DWG128" s="35"/>
      <c r="DWH128" s="35"/>
      <c r="DWI128" s="35"/>
      <c r="DWJ128" s="35"/>
      <c r="DWK128" s="35"/>
      <c r="DWL128" s="35"/>
      <c r="DWM128" s="35"/>
      <c r="DWN128" s="35"/>
      <c r="DWO128" s="35"/>
      <c r="DWP128" s="35"/>
      <c r="DWQ128" s="35"/>
      <c r="DWR128" s="35"/>
      <c r="DWS128" s="35"/>
      <c r="DWT128" s="35"/>
      <c r="DWU128" s="35"/>
      <c r="DWV128" s="35"/>
      <c r="DWW128" s="35"/>
      <c r="DWX128" s="35"/>
      <c r="DWY128" s="35"/>
      <c r="DWZ128" s="35"/>
      <c r="DXA128" s="35"/>
      <c r="DXB128" s="35"/>
      <c r="DXC128" s="35"/>
      <c r="DXD128" s="35"/>
      <c r="DXE128" s="35"/>
      <c r="DXF128" s="35"/>
      <c r="DXG128" s="35"/>
      <c r="DXH128" s="35"/>
      <c r="DXI128" s="35"/>
      <c r="DXJ128" s="35"/>
      <c r="DXK128" s="35"/>
      <c r="DXL128" s="35"/>
      <c r="DXM128" s="35"/>
      <c r="DXN128" s="35"/>
      <c r="DXO128" s="35"/>
      <c r="DXP128" s="35"/>
      <c r="DXQ128" s="35"/>
      <c r="DXR128" s="35"/>
      <c r="DXS128" s="35"/>
      <c r="DXT128" s="35"/>
      <c r="DXU128" s="35"/>
      <c r="DXV128" s="35"/>
      <c r="DXW128" s="35"/>
      <c r="DXX128" s="35"/>
      <c r="DXY128" s="35"/>
      <c r="DXZ128" s="35"/>
      <c r="DYA128" s="35"/>
      <c r="DYB128" s="35"/>
      <c r="DYC128" s="35"/>
      <c r="DYD128" s="35"/>
      <c r="DYE128" s="35"/>
      <c r="DYF128" s="35"/>
      <c r="DYG128" s="35"/>
      <c r="DYH128" s="35"/>
      <c r="DYI128" s="35"/>
      <c r="DYJ128" s="35"/>
      <c r="DYK128" s="35"/>
      <c r="DYL128" s="35"/>
      <c r="DYM128" s="35"/>
      <c r="DYN128" s="35"/>
      <c r="DYO128" s="35"/>
      <c r="DYP128" s="35"/>
      <c r="DYQ128" s="35"/>
      <c r="DYR128" s="35"/>
      <c r="DYS128" s="35"/>
      <c r="DYT128" s="35"/>
      <c r="DYU128" s="35"/>
      <c r="DYV128" s="35"/>
      <c r="DYW128" s="35"/>
      <c r="DYX128" s="35"/>
      <c r="DYY128" s="35"/>
      <c r="DYZ128" s="35"/>
      <c r="DZA128" s="35"/>
      <c r="DZB128" s="35"/>
      <c r="DZC128" s="35"/>
      <c r="DZD128" s="35"/>
      <c r="DZE128" s="35"/>
      <c r="DZF128" s="35"/>
      <c r="DZG128" s="35"/>
      <c r="DZH128" s="35"/>
      <c r="DZI128" s="35"/>
      <c r="DZJ128" s="35"/>
      <c r="DZK128" s="35"/>
      <c r="DZL128" s="35"/>
      <c r="DZM128" s="35"/>
      <c r="DZN128" s="35"/>
      <c r="DZO128" s="35"/>
      <c r="DZP128" s="35"/>
      <c r="DZQ128" s="35"/>
      <c r="DZR128" s="35"/>
      <c r="DZS128" s="35"/>
      <c r="DZT128" s="35"/>
      <c r="DZU128" s="35"/>
      <c r="DZV128" s="35"/>
      <c r="DZW128" s="35"/>
      <c r="DZX128" s="35"/>
      <c r="DZY128" s="35"/>
      <c r="DZZ128" s="35"/>
      <c r="EAA128" s="35"/>
      <c r="EAB128" s="35"/>
      <c r="EAC128" s="35"/>
      <c r="EAD128" s="35"/>
      <c r="EAE128" s="35"/>
      <c r="EAF128" s="35"/>
      <c r="EAG128" s="35"/>
      <c r="EAH128" s="35"/>
      <c r="EAI128" s="35"/>
      <c r="EAJ128" s="35"/>
      <c r="EAK128" s="35"/>
      <c r="EAL128" s="35"/>
      <c r="EAM128" s="35"/>
      <c r="EAN128" s="35"/>
      <c r="EAO128" s="35"/>
      <c r="EAP128" s="35"/>
      <c r="EAQ128" s="35"/>
      <c r="EAR128" s="35"/>
      <c r="EAS128" s="35"/>
      <c r="EAT128" s="35"/>
      <c r="EAU128" s="35"/>
      <c r="EAV128" s="35"/>
      <c r="EAW128" s="35"/>
      <c r="EAX128" s="35"/>
      <c r="EAY128" s="35"/>
      <c r="EAZ128" s="35"/>
      <c r="EBA128" s="35"/>
      <c r="EBB128" s="35"/>
      <c r="EBC128" s="35"/>
      <c r="EBD128" s="35"/>
      <c r="EBE128" s="35"/>
      <c r="EBF128" s="35"/>
      <c r="EBG128" s="35"/>
      <c r="EBH128" s="35"/>
      <c r="EBI128" s="35"/>
      <c r="EBJ128" s="35"/>
      <c r="EBK128" s="35"/>
      <c r="EBL128" s="35"/>
      <c r="EBM128" s="35"/>
      <c r="EBN128" s="35"/>
      <c r="EBO128" s="35"/>
      <c r="EBP128" s="35"/>
      <c r="EBQ128" s="35"/>
      <c r="EBR128" s="35"/>
      <c r="EBS128" s="35"/>
      <c r="EBT128" s="35"/>
      <c r="EBU128" s="35"/>
      <c r="EBV128" s="35"/>
      <c r="EBW128" s="35"/>
      <c r="EBX128" s="35"/>
      <c r="EBY128" s="35"/>
      <c r="EBZ128" s="35"/>
      <c r="ECA128" s="35"/>
      <c r="ECB128" s="35"/>
      <c r="ECC128" s="35"/>
      <c r="ECD128" s="35"/>
      <c r="ECE128" s="35"/>
      <c r="ECF128" s="35"/>
      <c r="ECG128" s="35"/>
      <c r="ECH128" s="35"/>
      <c r="ECI128" s="35"/>
      <c r="ECJ128" s="35"/>
      <c r="ECK128" s="35"/>
      <c r="ECL128" s="35"/>
      <c r="ECM128" s="35"/>
      <c r="ECN128" s="35"/>
      <c r="ECO128" s="35"/>
      <c r="ECP128" s="35"/>
      <c r="ECQ128" s="35"/>
      <c r="ECR128" s="35"/>
      <c r="ECS128" s="35"/>
      <c r="ECT128" s="35"/>
      <c r="ECU128" s="35"/>
      <c r="ECV128" s="35"/>
      <c r="ECW128" s="35"/>
      <c r="ECX128" s="35"/>
      <c r="ECY128" s="35"/>
      <c r="ECZ128" s="35"/>
      <c r="EDA128" s="35"/>
      <c r="EDB128" s="35"/>
      <c r="EDC128" s="35"/>
      <c r="EDD128" s="35"/>
      <c r="EDE128" s="35"/>
      <c r="EDF128" s="35"/>
      <c r="EDG128" s="35"/>
      <c r="EDH128" s="35"/>
      <c r="EDI128" s="35"/>
      <c r="EDJ128" s="35"/>
      <c r="EDK128" s="35"/>
      <c r="EDL128" s="35"/>
      <c r="EDM128" s="35"/>
      <c r="EDN128" s="35"/>
      <c r="EDO128" s="35"/>
      <c r="EDP128" s="35"/>
      <c r="EDQ128" s="35"/>
      <c r="EDR128" s="35"/>
      <c r="EDS128" s="35"/>
      <c r="EDT128" s="35"/>
      <c r="EDU128" s="35"/>
      <c r="EDV128" s="35"/>
      <c r="EDW128" s="35"/>
      <c r="EDX128" s="35"/>
      <c r="EDY128" s="35"/>
      <c r="EDZ128" s="35"/>
      <c r="EEA128" s="35"/>
      <c r="EEB128" s="35"/>
      <c r="EEC128" s="35"/>
      <c r="EED128" s="35"/>
      <c r="EEE128" s="35"/>
      <c r="EEF128" s="35"/>
      <c r="EEG128" s="35"/>
      <c r="EEH128" s="35"/>
      <c r="EEI128" s="35"/>
      <c r="EEJ128" s="35"/>
      <c r="EEK128" s="35"/>
      <c r="EEL128" s="35"/>
      <c r="EEM128" s="35"/>
      <c r="EEN128" s="35"/>
      <c r="EEO128" s="35"/>
      <c r="EEP128" s="35"/>
      <c r="EEQ128" s="35"/>
      <c r="EER128" s="35"/>
      <c r="EES128" s="35"/>
      <c r="EET128" s="35"/>
      <c r="EEU128" s="35"/>
      <c r="EEV128" s="35"/>
      <c r="EEW128" s="35"/>
      <c r="EEX128" s="35"/>
      <c r="EEY128" s="35"/>
      <c r="EEZ128" s="35"/>
      <c r="EFA128" s="35"/>
      <c r="EFB128" s="35"/>
      <c r="EFC128" s="35"/>
      <c r="EFD128" s="35"/>
      <c r="EFE128" s="35"/>
      <c r="EFF128" s="35"/>
      <c r="EFG128" s="35"/>
      <c r="EFH128" s="35"/>
      <c r="EFI128" s="35"/>
      <c r="EFJ128" s="35"/>
      <c r="EFK128" s="35"/>
      <c r="EFL128" s="35"/>
      <c r="EFM128" s="35"/>
      <c r="EFN128" s="35"/>
      <c r="EFO128" s="35"/>
      <c r="EFP128" s="35"/>
      <c r="EFQ128" s="35"/>
      <c r="EFR128" s="35"/>
      <c r="EFS128" s="35"/>
      <c r="EFT128" s="35"/>
      <c r="EFU128" s="35"/>
      <c r="EFV128" s="35"/>
      <c r="EFW128" s="35"/>
      <c r="EFX128" s="35"/>
      <c r="EFY128" s="35"/>
      <c r="EFZ128" s="35"/>
      <c r="EGA128" s="35"/>
      <c r="EGB128" s="35"/>
      <c r="EGC128" s="35"/>
      <c r="EGD128" s="35"/>
      <c r="EGE128" s="35"/>
      <c r="EGF128" s="35"/>
      <c r="EGG128" s="35"/>
      <c r="EGH128" s="35"/>
      <c r="EGI128" s="35"/>
      <c r="EGJ128" s="35"/>
      <c r="EGK128" s="35"/>
      <c r="EGL128" s="35"/>
      <c r="EGM128" s="35"/>
      <c r="EGN128" s="35"/>
      <c r="EGO128" s="35"/>
      <c r="EGP128" s="35"/>
      <c r="EGQ128" s="35"/>
      <c r="EGR128" s="35"/>
      <c r="EGS128" s="35"/>
      <c r="EGT128" s="35"/>
      <c r="EGU128" s="35"/>
      <c r="EGV128" s="35"/>
      <c r="EGW128" s="35"/>
      <c r="EGX128" s="35"/>
      <c r="EGY128" s="35"/>
      <c r="EGZ128" s="35"/>
      <c r="EHA128" s="35"/>
      <c r="EHB128" s="35"/>
      <c r="EHC128" s="35"/>
      <c r="EHD128" s="35"/>
      <c r="EHE128" s="35"/>
      <c r="EHF128" s="35"/>
      <c r="EHG128" s="35"/>
      <c r="EHH128" s="35"/>
      <c r="EHI128" s="35"/>
      <c r="EHJ128" s="35"/>
      <c r="EHK128" s="35"/>
      <c r="EHL128" s="35"/>
      <c r="EHM128" s="35"/>
      <c r="EHN128" s="35"/>
      <c r="EHO128" s="35"/>
      <c r="EHP128" s="35"/>
      <c r="EHQ128" s="35"/>
      <c r="EHR128" s="35"/>
      <c r="EHS128" s="35"/>
      <c r="EHT128" s="35"/>
      <c r="EHU128" s="35"/>
      <c r="EHV128" s="35"/>
      <c r="EHW128" s="35"/>
      <c r="EHX128" s="35"/>
      <c r="EHY128" s="35"/>
      <c r="EHZ128" s="35"/>
      <c r="EIA128" s="35"/>
      <c r="EIB128" s="35"/>
      <c r="EIC128" s="35"/>
      <c r="EID128" s="35"/>
      <c r="EIE128" s="35"/>
      <c r="EIF128" s="35"/>
      <c r="EIG128" s="35"/>
      <c r="EIH128" s="35"/>
      <c r="EII128" s="35"/>
      <c r="EIJ128" s="35"/>
      <c r="EIK128" s="35"/>
      <c r="EIL128" s="35"/>
      <c r="EIM128" s="35"/>
      <c r="EIN128" s="35"/>
      <c r="EIO128" s="35"/>
      <c r="EIP128" s="35"/>
      <c r="EIQ128" s="35"/>
      <c r="EIR128" s="35"/>
      <c r="EIS128" s="35"/>
      <c r="EIT128" s="35"/>
      <c r="EIU128" s="35"/>
      <c r="EIV128" s="35"/>
      <c r="EIW128" s="35"/>
      <c r="EIX128" s="35"/>
      <c r="EIY128" s="35"/>
      <c r="EIZ128" s="35"/>
      <c r="EJA128" s="35"/>
      <c r="EJB128" s="35"/>
      <c r="EJC128" s="35"/>
      <c r="EJD128" s="35"/>
      <c r="EJE128" s="35"/>
      <c r="EJF128" s="35"/>
      <c r="EJG128" s="35"/>
      <c r="EJH128" s="35"/>
      <c r="EJI128" s="35"/>
      <c r="EJJ128" s="35"/>
      <c r="EJK128" s="35"/>
      <c r="EJL128" s="35"/>
      <c r="EJM128" s="35"/>
      <c r="EJN128" s="35"/>
      <c r="EJO128" s="35"/>
      <c r="EJP128" s="35"/>
      <c r="EJQ128" s="35"/>
      <c r="EJR128" s="35"/>
      <c r="EJS128" s="35"/>
      <c r="EJT128" s="35"/>
      <c r="EJU128" s="35"/>
      <c r="EJV128" s="35"/>
      <c r="EJW128" s="35"/>
      <c r="EJX128" s="35"/>
      <c r="EJY128" s="35"/>
      <c r="EJZ128" s="35"/>
      <c r="EKA128" s="35"/>
      <c r="EKB128" s="35"/>
      <c r="EKC128" s="35"/>
      <c r="EKD128" s="35"/>
      <c r="EKE128" s="35"/>
      <c r="EKF128" s="35"/>
      <c r="EKG128" s="35"/>
      <c r="EKH128" s="35"/>
      <c r="EKI128" s="35"/>
      <c r="EKJ128" s="35"/>
      <c r="EKK128" s="35"/>
      <c r="EKL128" s="35"/>
      <c r="EKM128" s="35"/>
      <c r="EKN128" s="35"/>
      <c r="EKO128" s="35"/>
      <c r="EKP128" s="35"/>
      <c r="EKQ128" s="35"/>
      <c r="EKR128" s="35"/>
      <c r="EKS128" s="35"/>
      <c r="EKT128" s="35"/>
      <c r="EKU128" s="35"/>
      <c r="EKV128" s="35"/>
      <c r="EKW128" s="35"/>
      <c r="EKX128" s="35"/>
      <c r="EKY128" s="35"/>
      <c r="EKZ128" s="35"/>
      <c r="ELA128" s="35"/>
      <c r="ELB128" s="35"/>
      <c r="ELC128" s="35"/>
      <c r="ELD128" s="35"/>
      <c r="ELE128" s="35"/>
      <c r="ELF128" s="35"/>
      <c r="ELG128" s="35"/>
      <c r="ELH128" s="35"/>
      <c r="ELI128" s="35"/>
      <c r="ELJ128" s="35"/>
      <c r="ELK128" s="35"/>
      <c r="ELL128" s="35"/>
      <c r="ELM128" s="35"/>
      <c r="ELN128" s="35"/>
      <c r="ELO128" s="35"/>
      <c r="ELP128" s="35"/>
      <c r="ELQ128" s="35"/>
      <c r="ELR128" s="35"/>
      <c r="ELS128" s="35"/>
      <c r="ELT128" s="35"/>
      <c r="ELU128" s="35"/>
      <c r="ELV128" s="35"/>
      <c r="ELW128" s="35"/>
      <c r="ELX128" s="35"/>
      <c r="ELY128" s="35"/>
      <c r="ELZ128" s="35"/>
      <c r="EMA128" s="35"/>
      <c r="EMB128" s="35"/>
      <c r="EMC128" s="35"/>
      <c r="EMD128" s="35"/>
      <c r="EME128" s="35"/>
      <c r="EMF128" s="35"/>
      <c r="EMG128" s="35"/>
      <c r="EMH128" s="35"/>
      <c r="EMI128" s="35"/>
      <c r="EMJ128" s="35"/>
      <c r="EMK128" s="35"/>
      <c r="EML128" s="35"/>
      <c r="EMM128" s="35"/>
      <c r="EMN128" s="35"/>
      <c r="EMO128" s="35"/>
      <c r="EMP128" s="35"/>
      <c r="EMQ128" s="35"/>
      <c r="EMR128" s="35"/>
      <c r="EMS128" s="35"/>
      <c r="EMT128" s="35"/>
      <c r="EMU128" s="35"/>
      <c r="EMV128" s="35"/>
      <c r="EMW128" s="35"/>
      <c r="EMX128" s="35"/>
      <c r="EMY128" s="35"/>
      <c r="EMZ128" s="35"/>
      <c r="ENA128" s="35"/>
      <c r="ENB128" s="35"/>
      <c r="ENC128" s="35"/>
      <c r="END128" s="35"/>
      <c r="ENE128" s="35"/>
      <c r="ENF128" s="35"/>
      <c r="ENG128" s="35"/>
      <c r="ENH128" s="35"/>
      <c r="ENI128" s="35"/>
      <c r="ENJ128" s="35"/>
      <c r="ENK128" s="35"/>
      <c r="ENL128" s="35"/>
      <c r="ENM128" s="35"/>
      <c r="ENN128" s="35"/>
      <c r="ENO128" s="35"/>
      <c r="ENP128" s="35"/>
      <c r="ENQ128" s="35"/>
      <c r="ENR128" s="35"/>
      <c r="ENS128" s="35"/>
      <c r="ENT128" s="35"/>
      <c r="ENU128" s="35"/>
      <c r="ENV128" s="35"/>
      <c r="ENW128" s="35"/>
      <c r="ENX128" s="35"/>
      <c r="ENY128" s="35"/>
      <c r="ENZ128" s="35"/>
      <c r="EOA128" s="35"/>
      <c r="EOB128" s="35"/>
      <c r="EOC128" s="35"/>
      <c r="EOD128" s="35"/>
      <c r="EOE128" s="35"/>
      <c r="EOF128" s="35"/>
      <c r="EOG128" s="35"/>
      <c r="EOH128" s="35"/>
      <c r="EOI128" s="35"/>
      <c r="EOJ128" s="35"/>
      <c r="EOK128" s="35"/>
      <c r="EOL128" s="35"/>
      <c r="EOM128" s="35"/>
      <c r="EON128" s="35"/>
      <c r="EOO128" s="35"/>
      <c r="EOP128" s="35"/>
      <c r="EOQ128" s="35"/>
      <c r="EOR128" s="35"/>
      <c r="EOS128" s="35"/>
      <c r="EOT128" s="35"/>
      <c r="EOU128" s="35"/>
      <c r="EOV128" s="35"/>
      <c r="EOW128" s="35"/>
      <c r="EOX128" s="35"/>
      <c r="EOY128" s="35"/>
      <c r="EOZ128" s="35"/>
      <c r="EPA128" s="35"/>
      <c r="EPB128" s="35"/>
      <c r="EPC128" s="35"/>
      <c r="EPD128" s="35"/>
      <c r="EPE128" s="35"/>
      <c r="EPF128" s="35"/>
      <c r="EPG128" s="35"/>
      <c r="EPH128" s="35"/>
      <c r="EPI128" s="35"/>
      <c r="EPJ128" s="35"/>
      <c r="EPK128" s="35"/>
      <c r="EPL128" s="35"/>
      <c r="EPM128" s="35"/>
      <c r="EPN128" s="35"/>
      <c r="EPO128" s="35"/>
      <c r="EPP128" s="35"/>
      <c r="EPQ128" s="35"/>
      <c r="EPR128" s="35"/>
      <c r="EPS128" s="35"/>
      <c r="EPT128" s="35"/>
      <c r="EPU128" s="35"/>
      <c r="EPV128" s="35"/>
      <c r="EPW128" s="35"/>
      <c r="EPX128" s="35"/>
      <c r="EPY128" s="35"/>
      <c r="EPZ128" s="35"/>
      <c r="EQA128" s="35"/>
      <c r="EQB128" s="35"/>
      <c r="EQC128" s="35"/>
      <c r="EQD128" s="35"/>
      <c r="EQE128" s="35"/>
      <c r="EQF128" s="35"/>
      <c r="EQG128" s="35"/>
      <c r="EQH128" s="35"/>
      <c r="EQI128" s="35"/>
      <c r="EQJ128" s="35"/>
      <c r="EQK128" s="35"/>
      <c r="EQL128" s="35"/>
      <c r="EQM128" s="35"/>
      <c r="EQN128" s="35"/>
      <c r="EQO128" s="35"/>
      <c r="EQP128" s="35"/>
      <c r="EQQ128" s="35"/>
      <c r="EQR128" s="35"/>
      <c r="EQS128" s="35"/>
      <c r="EQT128" s="35"/>
      <c r="EQU128" s="35"/>
      <c r="EQV128" s="35"/>
      <c r="EQW128" s="35"/>
      <c r="EQX128" s="35"/>
      <c r="EQY128" s="35"/>
      <c r="EQZ128" s="35"/>
      <c r="ERA128" s="35"/>
      <c r="ERB128" s="35"/>
      <c r="ERC128" s="35"/>
      <c r="ERD128" s="35"/>
      <c r="ERE128" s="35"/>
      <c r="ERF128" s="35"/>
      <c r="ERG128" s="35"/>
      <c r="ERH128" s="35"/>
      <c r="ERI128" s="35"/>
      <c r="ERJ128" s="35"/>
      <c r="ERK128" s="35"/>
      <c r="ERL128" s="35"/>
      <c r="ERM128" s="35"/>
      <c r="ERN128" s="35"/>
      <c r="ERO128" s="35"/>
      <c r="ERP128" s="35"/>
      <c r="ERQ128" s="35"/>
      <c r="ERR128" s="35"/>
      <c r="ERS128" s="35"/>
      <c r="ERT128" s="35"/>
      <c r="ERU128" s="35"/>
      <c r="ERV128" s="35"/>
      <c r="ERW128" s="35"/>
      <c r="ERX128" s="35"/>
      <c r="ERY128" s="35"/>
      <c r="ERZ128" s="35"/>
      <c r="ESA128" s="35"/>
      <c r="ESB128" s="35"/>
      <c r="ESC128" s="35"/>
      <c r="ESD128" s="35"/>
      <c r="ESE128" s="35"/>
      <c r="ESF128" s="35"/>
      <c r="ESG128" s="35"/>
      <c r="ESH128" s="35"/>
      <c r="ESI128" s="35"/>
      <c r="ESJ128" s="35"/>
      <c r="ESK128" s="35"/>
      <c r="ESL128" s="35"/>
      <c r="ESM128" s="35"/>
      <c r="ESN128" s="35"/>
      <c r="ESO128" s="35"/>
      <c r="ESP128" s="35"/>
      <c r="ESQ128" s="35"/>
      <c r="ESR128" s="35"/>
      <c r="ESS128" s="35"/>
      <c r="EST128" s="35"/>
      <c r="ESU128" s="35"/>
      <c r="ESV128" s="35"/>
      <c r="ESW128" s="35"/>
      <c r="ESX128" s="35"/>
      <c r="ESY128" s="35"/>
      <c r="ESZ128" s="35"/>
      <c r="ETA128" s="35"/>
      <c r="ETB128" s="35"/>
      <c r="ETC128" s="35"/>
      <c r="ETD128" s="35"/>
      <c r="ETE128" s="35"/>
      <c r="ETF128" s="35"/>
      <c r="ETG128" s="35"/>
      <c r="ETH128" s="35"/>
      <c r="ETI128" s="35"/>
      <c r="ETJ128" s="35"/>
      <c r="ETK128" s="35"/>
      <c r="ETL128" s="35"/>
      <c r="ETM128" s="35"/>
      <c r="ETN128" s="35"/>
      <c r="ETO128" s="35"/>
      <c r="ETP128" s="35"/>
      <c r="ETQ128" s="35"/>
      <c r="ETR128" s="35"/>
      <c r="ETS128" s="35"/>
      <c r="ETT128" s="35"/>
      <c r="ETU128" s="35"/>
      <c r="ETV128" s="35"/>
      <c r="ETW128" s="35"/>
      <c r="ETX128" s="35"/>
      <c r="ETY128" s="35"/>
      <c r="ETZ128" s="35"/>
      <c r="EUA128" s="35"/>
      <c r="EUB128" s="35"/>
      <c r="EUC128" s="35"/>
      <c r="EUD128" s="35"/>
      <c r="EUE128" s="35"/>
      <c r="EUF128" s="35"/>
      <c r="EUG128" s="35"/>
      <c r="EUH128" s="35"/>
      <c r="EUI128" s="35"/>
      <c r="EUJ128" s="35"/>
      <c r="EUK128" s="35"/>
      <c r="EUL128" s="35"/>
      <c r="EUM128" s="35"/>
      <c r="EUN128" s="35"/>
      <c r="EUO128" s="35"/>
      <c r="EUP128" s="35"/>
      <c r="EUQ128" s="35"/>
      <c r="EUR128" s="35"/>
      <c r="EUS128" s="35"/>
      <c r="EUT128" s="35"/>
      <c r="EUU128" s="35"/>
      <c r="EUV128" s="35"/>
      <c r="EUW128" s="35"/>
      <c r="EUX128" s="35"/>
      <c r="EUY128" s="35"/>
      <c r="EUZ128" s="35"/>
      <c r="EVA128" s="35"/>
      <c r="EVB128" s="35"/>
      <c r="EVC128" s="35"/>
      <c r="EVD128" s="35"/>
      <c r="EVE128" s="35"/>
      <c r="EVF128" s="35"/>
      <c r="EVG128" s="35"/>
      <c r="EVH128" s="35"/>
      <c r="EVI128" s="35"/>
      <c r="EVJ128" s="35"/>
      <c r="EVK128" s="35"/>
      <c r="EVL128" s="35"/>
      <c r="EVM128" s="35"/>
      <c r="EVN128" s="35"/>
      <c r="EVO128" s="35"/>
      <c r="EVP128" s="35"/>
      <c r="EVQ128" s="35"/>
      <c r="EVR128" s="35"/>
      <c r="EVS128" s="35"/>
      <c r="EVT128" s="35"/>
      <c r="EVU128" s="35"/>
      <c r="EVV128" s="35"/>
      <c r="EVW128" s="35"/>
      <c r="EVX128" s="35"/>
      <c r="EVY128" s="35"/>
      <c r="EVZ128" s="35"/>
      <c r="EWA128" s="35"/>
      <c r="EWB128" s="35"/>
      <c r="EWC128" s="35"/>
      <c r="EWD128" s="35"/>
      <c r="EWE128" s="35"/>
      <c r="EWF128" s="35"/>
      <c r="EWG128" s="35"/>
      <c r="EWH128" s="35"/>
      <c r="EWI128" s="35"/>
      <c r="EWJ128" s="35"/>
      <c r="EWK128" s="35"/>
      <c r="EWL128" s="35"/>
      <c r="EWM128" s="35"/>
      <c r="EWN128" s="35"/>
      <c r="EWO128" s="35"/>
      <c r="EWP128" s="35"/>
      <c r="EWQ128" s="35"/>
      <c r="EWR128" s="35"/>
      <c r="EWS128" s="35"/>
      <c r="EWT128" s="35"/>
      <c r="EWU128" s="35"/>
      <c r="EWV128" s="35"/>
      <c r="EWW128" s="35"/>
      <c r="EWX128" s="35"/>
      <c r="EWY128" s="35"/>
      <c r="EWZ128" s="35"/>
      <c r="EXA128" s="35"/>
      <c r="EXB128" s="35"/>
      <c r="EXC128" s="35"/>
      <c r="EXD128" s="35"/>
      <c r="EXE128" s="35"/>
      <c r="EXF128" s="35"/>
      <c r="EXG128" s="35"/>
      <c r="EXH128" s="35"/>
      <c r="EXI128" s="35"/>
      <c r="EXJ128" s="35"/>
      <c r="EXK128" s="35"/>
      <c r="EXL128" s="35"/>
      <c r="EXM128" s="35"/>
      <c r="EXN128" s="35"/>
      <c r="EXO128" s="35"/>
      <c r="EXP128" s="35"/>
      <c r="EXQ128" s="35"/>
      <c r="EXR128" s="35"/>
      <c r="EXS128" s="35"/>
      <c r="EXT128" s="35"/>
      <c r="EXU128" s="35"/>
      <c r="EXV128" s="35"/>
      <c r="EXW128" s="35"/>
      <c r="EXX128" s="35"/>
      <c r="EXY128" s="35"/>
      <c r="EXZ128" s="35"/>
      <c r="EYA128" s="35"/>
      <c r="EYB128" s="35"/>
      <c r="EYC128" s="35"/>
      <c r="EYD128" s="35"/>
      <c r="EYE128" s="35"/>
      <c r="EYF128" s="35"/>
      <c r="EYG128" s="35"/>
      <c r="EYH128" s="35"/>
      <c r="EYI128" s="35"/>
      <c r="EYJ128" s="35"/>
      <c r="EYK128" s="35"/>
      <c r="EYL128" s="35"/>
      <c r="EYM128" s="35"/>
      <c r="EYN128" s="35"/>
      <c r="EYO128" s="35"/>
      <c r="EYP128" s="35"/>
      <c r="EYQ128" s="35"/>
      <c r="EYR128" s="35"/>
      <c r="EYS128" s="35"/>
      <c r="EYT128" s="35"/>
      <c r="EYU128" s="35"/>
      <c r="EYV128" s="35"/>
      <c r="EYW128" s="35"/>
      <c r="EYX128" s="35"/>
      <c r="EYY128" s="35"/>
      <c r="EYZ128" s="35"/>
      <c r="EZA128" s="35"/>
      <c r="EZB128" s="35"/>
      <c r="EZC128" s="35"/>
      <c r="EZD128" s="35"/>
      <c r="EZE128" s="35"/>
      <c r="EZF128" s="35"/>
      <c r="EZG128" s="35"/>
      <c r="EZH128" s="35"/>
      <c r="EZI128" s="35"/>
      <c r="EZJ128" s="35"/>
      <c r="EZK128" s="35"/>
      <c r="EZL128" s="35"/>
      <c r="EZM128" s="35"/>
      <c r="EZN128" s="35"/>
      <c r="EZO128" s="35"/>
      <c r="EZP128" s="35"/>
      <c r="EZQ128" s="35"/>
      <c r="EZR128" s="35"/>
      <c r="EZS128" s="35"/>
      <c r="EZT128" s="35"/>
      <c r="EZU128" s="35"/>
      <c r="EZV128" s="35"/>
      <c r="EZW128" s="35"/>
      <c r="EZX128" s="35"/>
      <c r="EZY128" s="35"/>
      <c r="EZZ128" s="35"/>
      <c r="FAA128" s="35"/>
      <c r="FAB128" s="35"/>
      <c r="FAC128" s="35"/>
      <c r="FAD128" s="35"/>
      <c r="FAE128" s="35"/>
      <c r="FAF128" s="35"/>
      <c r="FAG128" s="35"/>
      <c r="FAH128" s="35"/>
      <c r="FAI128" s="35"/>
      <c r="FAJ128" s="35"/>
      <c r="FAK128" s="35"/>
      <c r="FAL128" s="35"/>
      <c r="FAM128" s="35"/>
      <c r="FAN128" s="35"/>
      <c r="FAO128" s="35"/>
      <c r="FAP128" s="35"/>
      <c r="FAQ128" s="35"/>
      <c r="FAR128" s="35"/>
      <c r="FAS128" s="35"/>
      <c r="FAT128" s="35"/>
      <c r="FAU128" s="35"/>
      <c r="FAV128" s="35"/>
      <c r="FAW128" s="35"/>
      <c r="FAX128" s="35"/>
      <c r="FAY128" s="35"/>
      <c r="FAZ128" s="35"/>
      <c r="FBA128" s="35"/>
      <c r="FBB128" s="35"/>
      <c r="FBC128" s="35"/>
      <c r="FBD128" s="35"/>
      <c r="FBE128" s="35"/>
      <c r="FBF128" s="35"/>
      <c r="FBG128" s="35"/>
      <c r="FBH128" s="35"/>
      <c r="FBI128" s="35"/>
      <c r="FBJ128" s="35"/>
      <c r="FBK128" s="35"/>
      <c r="FBL128" s="35"/>
      <c r="FBM128" s="35"/>
      <c r="FBN128" s="35"/>
      <c r="FBO128" s="35"/>
      <c r="FBP128" s="35"/>
      <c r="FBQ128" s="35"/>
      <c r="FBR128" s="35"/>
      <c r="FBS128" s="35"/>
      <c r="FBT128" s="35"/>
      <c r="FBU128" s="35"/>
      <c r="FBV128" s="35"/>
      <c r="FBW128" s="35"/>
      <c r="FBX128" s="35"/>
      <c r="FBY128" s="35"/>
      <c r="FBZ128" s="35"/>
      <c r="FCA128" s="35"/>
      <c r="FCB128" s="35"/>
      <c r="FCC128" s="35"/>
      <c r="FCD128" s="35"/>
      <c r="FCE128" s="35"/>
      <c r="FCF128" s="35"/>
      <c r="FCG128" s="35"/>
      <c r="FCH128" s="35"/>
      <c r="FCI128" s="35"/>
      <c r="FCJ128" s="35"/>
      <c r="FCK128" s="35"/>
      <c r="FCL128" s="35"/>
      <c r="FCM128" s="35"/>
      <c r="FCN128" s="35"/>
      <c r="FCO128" s="35"/>
      <c r="FCP128" s="35"/>
      <c r="FCQ128" s="35"/>
      <c r="FCR128" s="35"/>
      <c r="FCS128" s="35"/>
      <c r="FCT128" s="35"/>
      <c r="FCU128" s="35"/>
      <c r="FCV128" s="35"/>
      <c r="FCW128" s="35"/>
      <c r="FCX128" s="35"/>
      <c r="FCY128" s="35"/>
      <c r="FCZ128" s="35"/>
      <c r="FDA128" s="35"/>
      <c r="FDB128" s="35"/>
      <c r="FDC128" s="35"/>
      <c r="FDD128" s="35"/>
      <c r="FDE128" s="35"/>
      <c r="FDF128" s="35"/>
      <c r="FDG128" s="35"/>
      <c r="FDH128" s="35"/>
      <c r="FDI128" s="35"/>
      <c r="FDJ128" s="35"/>
      <c r="FDK128" s="35"/>
      <c r="FDL128" s="35"/>
      <c r="FDM128" s="35"/>
      <c r="FDN128" s="35"/>
      <c r="FDO128" s="35"/>
      <c r="FDP128" s="35"/>
      <c r="FDQ128" s="35"/>
      <c r="FDR128" s="35"/>
      <c r="FDS128" s="35"/>
      <c r="FDT128" s="35"/>
      <c r="FDU128" s="35"/>
      <c r="FDV128" s="35"/>
      <c r="FDW128" s="35"/>
      <c r="FDX128" s="35"/>
      <c r="FDY128" s="35"/>
      <c r="FDZ128" s="35"/>
      <c r="FEA128" s="35"/>
      <c r="FEB128" s="35"/>
      <c r="FEC128" s="35"/>
      <c r="FED128" s="35"/>
      <c r="FEE128" s="35"/>
      <c r="FEF128" s="35"/>
      <c r="FEG128" s="35"/>
      <c r="FEH128" s="35"/>
      <c r="FEI128" s="35"/>
      <c r="FEJ128" s="35"/>
      <c r="FEK128" s="35"/>
      <c r="FEL128" s="35"/>
      <c r="FEM128" s="35"/>
      <c r="FEN128" s="35"/>
      <c r="FEO128" s="35"/>
      <c r="FEP128" s="35"/>
      <c r="FEQ128" s="35"/>
      <c r="FER128" s="35"/>
      <c r="FES128" s="35"/>
      <c r="FET128" s="35"/>
      <c r="FEU128" s="35"/>
      <c r="FEV128" s="35"/>
      <c r="FEW128" s="35"/>
      <c r="FEX128" s="35"/>
      <c r="FEY128" s="35"/>
      <c r="FEZ128" s="35"/>
      <c r="FFA128" s="35"/>
      <c r="FFB128" s="35"/>
      <c r="FFC128" s="35"/>
      <c r="FFD128" s="35"/>
      <c r="FFE128" s="35"/>
      <c r="FFF128" s="35"/>
      <c r="FFG128" s="35"/>
      <c r="FFH128" s="35"/>
      <c r="FFI128" s="35"/>
      <c r="FFJ128" s="35"/>
      <c r="FFK128" s="35"/>
      <c r="FFL128" s="35"/>
      <c r="FFM128" s="35"/>
      <c r="FFN128" s="35"/>
      <c r="FFO128" s="35"/>
      <c r="FFP128" s="35"/>
      <c r="FFQ128" s="35"/>
      <c r="FFR128" s="35"/>
      <c r="FFS128" s="35"/>
      <c r="FFT128" s="35"/>
      <c r="FFU128" s="35"/>
      <c r="FFV128" s="35"/>
      <c r="FFW128" s="35"/>
      <c r="FFX128" s="35"/>
      <c r="FFY128" s="35"/>
      <c r="FFZ128" s="35"/>
      <c r="FGA128" s="35"/>
      <c r="FGB128" s="35"/>
      <c r="FGC128" s="35"/>
      <c r="FGD128" s="35"/>
      <c r="FGE128" s="35"/>
      <c r="FGF128" s="35"/>
      <c r="FGG128" s="35"/>
      <c r="FGH128" s="35"/>
      <c r="FGI128" s="35"/>
      <c r="FGJ128" s="35"/>
      <c r="FGK128" s="35"/>
      <c r="FGL128" s="35"/>
      <c r="FGM128" s="35"/>
      <c r="FGN128" s="35"/>
      <c r="FGO128" s="35"/>
      <c r="FGP128" s="35"/>
      <c r="FGQ128" s="35"/>
      <c r="FGR128" s="35"/>
      <c r="FGS128" s="35"/>
      <c r="FGT128" s="35"/>
      <c r="FGU128" s="35"/>
      <c r="FGV128" s="35"/>
      <c r="FGW128" s="35"/>
      <c r="FGX128" s="35"/>
      <c r="FGY128" s="35"/>
      <c r="FGZ128" s="35"/>
      <c r="FHA128" s="35"/>
      <c r="FHB128" s="35"/>
      <c r="FHC128" s="35"/>
      <c r="FHD128" s="35"/>
      <c r="FHE128" s="35"/>
      <c r="FHF128" s="35"/>
      <c r="FHG128" s="35"/>
      <c r="FHH128" s="35"/>
      <c r="FHI128" s="35"/>
      <c r="FHJ128" s="35"/>
      <c r="FHK128" s="35"/>
      <c r="FHL128" s="35"/>
      <c r="FHM128" s="35"/>
      <c r="FHN128" s="35"/>
      <c r="FHO128" s="35"/>
      <c r="FHP128" s="35"/>
      <c r="FHQ128" s="35"/>
      <c r="FHR128" s="35"/>
      <c r="FHS128" s="35"/>
      <c r="FHT128" s="35"/>
      <c r="FHU128" s="35"/>
      <c r="FHV128" s="35"/>
      <c r="FHW128" s="35"/>
      <c r="FHX128" s="35"/>
      <c r="FHY128" s="35"/>
      <c r="FHZ128" s="35"/>
      <c r="FIA128" s="35"/>
      <c r="FIB128" s="35"/>
      <c r="FIC128" s="35"/>
      <c r="FID128" s="35"/>
      <c r="FIE128" s="35"/>
      <c r="FIF128" s="35"/>
      <c r="FIG128" s="35"/>
      <c r="FIH128" s="35"/>
      <c r="FII128" s="35"/>
      <c r="FIJ128" s="35"/>
      <c r="FIK128" s="35"/>
      <c r="FIL128" s="35"/>
      <c r="FIM128" s="35"/>
      <c r="FIN128" s="35"/>
      <c r="FIO128" s="35"/>
      <c r="FIP128" s="35"/>
      <c r="FIQ128" s="35"/>
      <c r="FIR128" s="35"/>
      <c r="FIS128" s="35"/>
      <c r="FIT128" s="35"/>
      <c r="FIU128" s="35"/>
      <c r="FIV128" s="35"/>
      <c r="FIW128" s="35"/>
      <c r="FIX128" s="35"/>
      <c r="FIY128" s="35"/>
      <c r="FIZ128" s="35"/>
      <c r="FJA128" s="35"/>
      <c r="FJB128" s="35"/>
      <c r="FJC128" s="35"/>
      <c r="FJD128" s="35"/>
      <c r="FJE128" s="35"/>
      <c r="FJF128" s="35"/>
      <c r="FJG128" s="35"/>
      <c r="FJH128" s="35"/>
      <c r="FJI128" s="35"/>
      <c r="FJJ128" s="35"/>
      <c r="FJK128" s="35"/>
      <c r="FJL128" s="35"/>
      <c r="FJM128" s="35"/>
      <c r="FJN128" s="35"/>
      <c r="FJO128" s="35"/>
      <c r="FJP128" s="35"/>
      <c r="FJQ128" s="35"/>
      <c r="FJR128" s="35"/>
      <c r="FJS128" s="35"/>
      <c r="FJT128" s="35"/>
      <c r="FJU128" s="35"/>
      <c r="FJV128" s="35"/>
      <c r="FJW128" s="35"/>
      <c r="FJX128" s="35"/>
      <c r="FJY128" s="35"/>
      <c r="FJZ128" s="35"/>
      <c r="FKA128" s="35"/>
      <c r="FKB128" s="35"/>
      <c r="FKC128" s="35"/>
      <c r="FKD128" s="35"/>
      <c r="FKE128" s="35"/>
      <c r="FKF128" s="35"/>
      <c r="FKG128" s="35"/>
      <c r="FKH128" s="35"/>
      <c r="FKI128" s="35"/>
      <c r="FKJ128" s="35"/>
      <c r="FKK128" s="35"/>
      <c r="FKL128" s="35"/>
      <c r="FKM128" s="35"/>
      <c r="FKN128" s="35"/>
      <c r="FKO128" s="35"/>
      <c r="FKP128" s="35"/>
      <c r="FKQ128" s="35"/>
      <c r="FKR128" s="35"/>
      <c r="FKS128" s="35"/>
      <c r="FKT128" s="35"/>
      <c r="FKU128" s="35"/>
      <c r="FKV128" s="35"/>
      <c r="FKW128" s="35"/>
      <c r="FKX128" s="35"/>
      <c r="FKY128" s="35"/>
      <c r="FKZ128" s="35"/>
      <c r="FLA128" s="35"/>
      <c r="FLB128" s="35"/>
      <c r="FLC128" s="35"/>
      <c r="FLD128" s="35"/>
      <c r="FLE128" s="35"/>
      <c r="FLF128" s="35"/>
      <c r="FLG128" s="35"/>
      <c r="FLH128" s="35"/>
      <c r="FLI128" s="35"/>
      <c r="FLJ128" s="35"/>
      <c r="FLK128" s="35"/>
      <c r="FLL128" s="35"/>
      <c r="FLM128" s="35"/>
      <c r="FLN128" s="35"/>
      <c r="FLO128" s="35"/>
      <c r="FLP128" s="35"/>
      <c r="FLQ128" s="35"/>
      <c r="FLR128" s="35"/>
      <c r="FLS128" s="35"/>
      <c r="FLT128" s="35"/>
      <c r="FLU128" s="35"/>
      <c r="FLV128" s="35"/>
      <c r="FLW128" s="35"/>
      <c r="FLX128" s="35"/>
      <c r="FLY128" s="35"/>
      <c r="FLZ128" s="35"/>
      <c r="FMA128" s="35"/>
      <c r="FMB128" s="35"/>
      <c r="FMC128" s="35"/>
      <c r="FMD128" s="35"/>
      <c r="FME128" s="35"/>
      <c r="FMF128" s="35"/>
      <c r="FMG128" s="35"/>
      <c r="FMH128" s="35"/>
      <c r="FMI128" s="35"/>
      <c r="FMJ128" s="35"/>
      <c r="FMK128" s="35"/>
      <c r="FML128" s="35"/>
      <c r="FMM128" s="35"/>
      <c r="FMN128" s="35"/>
      <c r="FMO128" s="35"/>
      <c r="FMP128" s="35"/>
      <c r="FMQ128" s="35"/>
      <c r="FMR128" s="35"/>
      <c r="FMS128" s="35"/>
      <c r="FMT128" s="35"/>
      <c r="FMU128" s="35"/>
      <c r="FMV128" s="35"/>
      <c r="FMW128" s="35"/>
      <c r="FMX128" s="35"/>
      <c r="FMY128" s="35"/>
      <c r="FMZ128" s="35"/>
      <c r="FNA128" s="35"/>
      <c r="FNB128" s="35"/>
      <c r="FNC128" s="35"/>
      <c r="FND128" s="35"/>
      <c r="FNE128" s="35"/>
      <c r="FNF128" s="35"/>
      <c r="FNG128" s="35"/>
      <c r="FNH128" s="35"/>
      <c r="FNI128" s="35"/>
      <c r="FNJ128" s="35"/>
      <c r="FNK128" s="35"/>
      <c r="FNL128" s="35"/>
      <c r="FNM128" s="35"/>
      <c r="FNN128" s="35"/>
      <c r="FNO128" s="35"/>
      <c r="FNP128" s="35"/>
      <c r="FNQ128" s="35"/>
      <c r="FNR128" s="35"/>
      <c r="FNS128" s="35"/>
      <c r="FNT128" s="35"/>
      <c r="FNU128" s="35"/>
      <c r="FNV128" s="35"/>
      <c r="FNW128" s="35"/>
      <c r="FNX128" s="35"/>
      <c r="FNY128" s="35"/>
      <c r="FNZ128" s="35"/>
      <c r="FOA128" s="35"/>
      <c r="FOB128" s="35"/>
      <c r="FOC128" s="35"/>
      <c r="FOD128" s="35"/>
      <c r="FOE128" s="35"/>
      <c r="FOF128" s="35"/>
      <c r="FOG128" s="35"/>
      <c r="FOH128" s="35"/>
      <c r="FOI128" s="35"/>
      <c r="FOJ128" s="35"/>
      <c r="FOK128" s="35"/>
      <c r="FOL128" s="35"/>
      <c r="FOM128" s="35"/>
      <c r="FON128" s="35"/>
      <c r="FOO128" s="35"/>
      <c r="FOP128" s="35"/>
      <c r="FOQ128" s="35"/>
      <c r="FOR128" s="35"/>
      <c r="FOS128" s="35"/>
      <c r="FOT128" s="35"/>
      <c r="FOU128" s="35"/>
      <c r="FOV128" s="35"/>
      <c r="FOW128" s="35"/>
      <c r="FOX128" s="35"/>
      <c r="FOY128" s="35"/>
      <c r="FOZ128" s="35"/>
      <c r="FPA128" s="35"/>
      <c r="FPB128" s="35"/>
      <c r="FPC128" s="35"/>
      <c r="FPD128" s="35"/>
      <c r="FPE128" s="35"/>
      <c r="FPF128" s="35"/>
      <c r="FPG128" s="35"/>
      <c r="FPH128" s="35"/>
      <c r="FPI128" s="35"/>
      <c r="FPJ128" s="35"/>
      <c r="FPK128" s="35"/>
      <c r="FPL128" s="35"/>
      <c r="FPM128" s="35"/>
      <c r="FPN128" s="35"/>
      <c r="FPO128" s="35"/>
      <c r="FPP128" s="35"/>
      <c r="FPQ128" s="35"/>
      <c r="FPR128" s="35"/>
      <c r="FPS128" s="35"/>
      <c r="FPT128" s="35"/>
      <c r="FPU128" s="35"/>
      <c r="FPV128" s="35"/>
      <c r="FPW128" s="35"/>
      <c r="FPX128" s="35"/>
      <c r="FPY128" s="35"/>
      <c r="FPZ128" s="35"/>
      <c r="FQA128" s="35"/>
      <c r="FQB128" s="35"/>
      <c r="FQC128" s="35"/>
      <c r="FQD128" s="35"/>
      <c r="FQE128" s="35"/>
      <c r="FQF128" s="35"/>
      <c r="FQG128" s="35"/>
      <c r="FQH128" s="35"/>
      <c r="FQI128" s="35"/>
      <c r="FQJ128" s="35"/>
      <c r="FQK128" s="35"/>
      <c r="FQL128" s="35"/>
      <c r="FQM128" s="35"/>
      <c r="FQN128" s="35"/>
      <c r="FQO128" s="35"/>
      <c r="FQP128" s="35"/>
      <c r="FQQ128" s="35"/>
      <c r="FQR128" s="35"/>
      <c r="FQS128" s="35"/>
      <c r="FQT128" s="35"/>
      <c r="FQU128" s="35"/>
      <c r="FQV128" s="35"/>
      <c r="FQW128" s="35"/>
      <c r="FQX128" s="35"/>
      <c r="FQY128" s="35"/>
      <c r="FQZ128" s="35"/>
      <c r="FRA128" s="35"/>
      <c r="FRB128" s="35"/>
      <c r="FRC128" s="35"/>
      <c r="FRD128" s="35"/>
      <c r="FRE128" s="35"/>
      <c r="FRF128" s="35"/>
      <c r="FRG128" s="35"/>
      <c r="FRH128" s="35"/>
      <c r="FRI128" s="35"/>
      <c r="FRJ128" s="35"/>
      <c r="FRK128" s="35"/>
      <c r="FRL128" s="35"/>
      <c r="FRM128" s="35"/>
      <c r="FRN128" s="35"/>
      <c r="FRO128" s="35"/>
      <c r="FRP128" s="35"/>
      <c r="FRQ128" s="35"/>
      <c r="FRR128" s="35"/>
      <c r="FRS128" s="35"/>
      <c r="FRT128" s="35"/>
      <c r="FRU128" s="35"/>
      <c r="FRV128" s="35"/>
      <c r="FRW128" s="35"/>
      <c r="FRX128" s="35"/>
      <c r="FRY128" s="35"/>
      <c r="FRZ128" s="35"/>
      <c r="FSA128" s="35"/>
      <c r="FSB128" s="35"/>
      <c r="FSC128" s="35"/>
      <c r="FSD128" s="35"/>
      <c r="FSE128" s="35"/>
      <c r="FSF128" s="35"/>
      <c r="FSG128" s="35"/>
      <c r="FSH128" s="35"/>
      <c r="FSI128" s="35"/>
      <c r="FSJ128" s="35"/>
      <c r="FSK128" s="35"/>
      <c r="FSL128" s="35"/>
      <c r="FSM128" s="35"/>
      <c r="FSN128" s="35"/>
      <c r="FSO128" s="35"/>
      <c r="FSP128" s="35"/>
      <c r="FSQ128" s="35"/>
      <c r="FSR128" s="35"/>
      <c r="FSS128" s="35"/>
      <c r="FST128" s="35"/>
      <c r="FSU128" s="35"/>
      <c r="FSV128" s="35"/>
      <c r="FSW128" s="35"/>
      <c r="FSX128" s="35"/>
      <c r="FSY128" s="35"/>
      <c r="FSZ128" s="35"/>
      <c r="FTA128" s="35"/>
      <c r="FTB128" s="35"/>
      <c r="FTC128" s="35"/>
      <c r="FTD128" s="35"/>
      <c r="FTE128" s="35"/>
      <c r="FTF128" s="35"/>
      <c r="FTG128" s="35"/>
      <c r="FTH128" s="35"/>
      <c r="FTI128" s="35"/>
      <c r="FTJ128" s="35"/>
      <c r="FTK128" s="35"/>
      <c r="FTL128" s="35"/>
      <c r="FTM128" s="35"/>
      <c r="FTN128" s="35"/>
      <c r="FTO128" s="35"/>
      <c r="FTP128" s="35"/>
      <c r="FTQ128" s="35"/>
      <c r="FTR128" s="35"/>
      <c r="FTS128" s="35"/>
      <c r="FTT128" s="35"/>
      <c r="FTU128" s="35"/>
      <c r="FTV128" s="35"/>
      <c r="FTW128" s="35"/>
      <c r="FTX128" s="35"/>
      <c r="FTY128" s="35"/>
      <c r="FTZ128" s="35"/>
      <c r="FUA128" s="35"/>
      <c r="FUB128" s="35"/>
      <c r="FUC128" s="35"/>
      <c r="FUD128" s="35"/>
      <c r="FUE128" s="35"/>
      <c r="FUF128" s="35"/>
      <c r="FUG128" s="35"/>
      <c r="FUH128" s="35"/>
      <c r="FUI128" s="35"/>
      <c r="FUJ128" s="35"/>
      <c r="FUK128" s="35"/>
      <c r="FUL128" s="35"/>
      <c r="FUM128" s="35"/>
      <c r="FUN128" s="35"/>
      <c r="FUO128" s="35"/>
      <c r="FUP128" s="35"/>
      <c r="FUQ128" s="35"/>
      <c r="FUR128" s="35"/>
      <c r="FUS128" s="35"/>
      <c r="FUT128" s="35"/>
      <c r="FUU128" s="35"/>
      <c r="FUV128" s="35"/>
      <c r="FUW128" s="35"/>
      <c r="FUX128" s="35"/>
      <c r="FUY128" s="35"/>
      <c r="FUZ128" s="35"/>
      <c r="FVA128" s="35"/>
      <c r="FVB128" s="35"/>
      <c r="FVC128" s="35"/>
      <c r="FVD128" s="35"/>
      <c r="FVE128" s="35"/>
      <c r="FVF128" s="35"/>
      <c r="FVG128" s="35"/>
      <c r="FVH128" s="35"/>
      <c r="FVI128" s="35"/>
      <c r="FVJ128" s="35"/>
      <c r="FVK128" s="35"/>
      <c r="FVL128" s="35"/>
      <c r="FVM128" s="35"/>
      <c r="FVN128" s="35"/>
      <c r="FVO128" s="35"/>
      <c r="FVP128" s="35"/>
      <c r="FVQ128" s="35"/>
      <c r="FVR128" s="35"/>
      <c r="FVS128" s="35"/>
      <c r="FVT128" s="35"/>
      <c r="FVU128" s="35"/>
      <c r="FVV128" s="35"/>
      <c r="FVW128" s="35"/>
      <c r="FVX128" s="35"/>
      <c r="FVY128" s="35"/>
      <c r="FVZ128" s="35"/>
      <c r="FWA128" s="35"/>
      <c r="FWB128" s="35"/>
      <c r="FWC128" s="35"/>
      <c r="FWD128" s="35"/>
      <c r="FWE128" s="35"/>
      <c r="FWF128" s="35"/>
      <c r="FWG128" s="35"/>
      <c r="FWH128" s="35"/>
      <c r="FWI128" s="35"/>
      <c r="FWJ128" s="35"/>
      <c r="FWK128" s="35"/>
      <c r="FWL128" s="35"/>
      <c r="FWM128" s="35"/>
      <c r="FWN128" s="35"/>
      <c r="FWO128" s="35"/>
      <c r="FWP128" s="35"/>
      <c r="FWQ128" s="35"/>
      <c r="FWR128" s="35"/>
      <c r="FWS128" s="35"/>
      <c r="FWT128" s="35"/>
      <c r="FWU128" s="35"/>
      <c r="FWV128" s="35"/>
      <c r="FWW128" s="35"/>
      <c r="FWX128" s="35"/>
      <c r="FWY128" s="35"/>
      <c r="FWZ128" s="35"/>
      <c r="FXA128" s="35"/>
      <c r="FXB128" s="35"/>
      <c r="FXC128" s="35"/>
      <c r="FXD128" s="35"/>
      <c r="FXE128" s="35"/>
      <c r="FXF128" s="35"/>
      <c r="FXG128" s="35"/>
      <c r="FXH128" s="35"/>
      <c r="FXI128" s="35"/>
      <c r="FXJ128" s="35"/>
      <c r="FXK128" s="35"/>
      <c r="FXL128" s="35"/>
      <c r="FXM128" s="35"/>
      <c r="FXN128" s="35"/>
      <c r="FXO128" s="35"/>
      <c r="FXP128" s="35"/>
      <c r="FXQ128" s="35"/>
      <c r="FXR128" s="35"/>
      <c r="FXS128" s="35"/>
      <c r="FXT128" s="35"/>
      <c r="FXU128" s="35"/>
      <c r="FXV128" s="35"/>
      <c r="FXW128" s="35"/>
      <c r="FXX128" s="35"/>
      <c r="FXY128" s="35"/>
      <c r="FXZ128" s="35"/>
      <c r="FYA128" s="35"/>
      <c r="FYB128" s="35"/>
      <c r="FYC128" s="35"/>
      <c r="FYD128" s="35"/>
      <c r="FYE128" s="35"/>
      <c r="FYF128" s="35"/>
      <c r="FYG128" s="35"/>
      <c r="FYH128" s="35"/>
      <c r="FYI128" s="35"/>
      <c r="FYJ128" s="35"/>
      <c r="FYK128" s="35"/>
      <c r="FYL128" s="35"/>
      <c r="FYM128" s="35"/>
      <c r="FYN128" s="35"/>
      <c r="FYO128" s="35"/>
      <c r="FYP128" s="35"/>
      <c r="FYQ128" s="35"/>
      <c r="FYR128" s="35"/>
      <c r="FYS128" s="35"/>
      <c r="FYT128" s="35"/>
      <c r="FYU128" s="35"/>
      <c r="FYV128" s="35"/>
      <c r="FYW128" s="35"/>
      <c r="FYX128" s="35"/>
      <c r="FYY128" s="35"/>
      <c r="FYZ128" s="35"/>
      <c r="FZA128" s="35"/>
      <c r="FZB128" s="35"/>
      <c r="FZC128" s="35"/>
      <c r="FZD128" s="35"/>
      <c r="FZE128" s="35"/>
      <c r="FZF128" s="35"/>
      <c r="FZG128" s="35"/>
      <c r="FZH128" s="35"/>
      <c r="FZI128" s="35"/>
      <c r="FZJ128" s="35"/>
      <c r="FZK128" s="35"/>
      <c r="FZL128" s="35"/>
      <c r="FZM128" s="35"/>
      <c r="FZN128" s="35"/>
      <c r="FZO128" s="35"/>
      <c r="FZP128" s="35"/>
      <c r="FZQ128" s="35"/>
      <c r="FZR128" s="35"/>
      <c r="FZS128" s="35"/>
      <c r="FZT128" s="35"/>
      <c r="FZU128" s="35"/>
      <c r="FZV128" s="35"/>
      <c r="FZW128" s="35"/>
      <c r="FZX128" s="35"/>
      <c r="FZY128" s="35"/>
      <c r="FZZ128" s="35"/>
      <c r="GAA128" s="35"/>
      <c r="GAB128" s="35"/>
      <c r="GAC128" s="35"/>
      <c r="GAD128" s="35"/>
      <c r="GAE128" s="35"/>
      <c r="GAF128" s="35"/>
      <c r="GAG128" s="35"/>
      <c r="GAH128" s="35"/>
      <c r="GAI128" s="35"/>
      <c r="GAJ128" s="35"/>
      <c r="GAK128" s="35"/>
      <c r="GAL128" s="35"/>
      <c r="GAM128" s="35"/>
      <c r="GAN128" s="35"/>
      <c r="GAO128" s="35"/>
      <c r="GAP128" s="35"/>
      <c r="GAQ128" s="35"/>
      <c r="GAR128" s="35"/>
      <c r="GAS128" s="35"/>
      <c r="GAT128" s="35"/>
      <c r="GAU128" s="35"/>
      <c r="GAV128" s="35"/>
      <c r="GAW128" s="35"/>
      <c r="GAX128" s="35"/>
      <c r="GAY128" s="35"/>
      <c r="GAZ128" s="35"/>
      <c r="GBA128" s="35"/>
      <c r="GBB128" s="35"/>
      <c r="GBC128" s="35"/>
      <c r="GBD128" s="35"/>
      <c r="GBE128" s="35"/>
      <c r="GBF128" s="35"/>
      <c r="GBG128" s="35"/>
      <c r="GBH128" s="35"/>
      <c r="GBI128" s="35"/>
      <c r="GBJ128" s="35"/>
      <c r="GBK128" s="35"/>
      <c r="GBL128" s="35"/>
      <c r="GBM128" s="35"/>
      <c r="GBN128" s="35"/>
      <c r="GBO128" s="35"/>
      <c r="GBP128" s="35"/>
      <c r="GBQ128" s="35"/>
      <c r="GBR128" s="35"/>
      <c r="GBS128" s="35"/>
      <c r="GBT128" s="35"/>
      <c r="GBU128" s="35"/>
      <c r="GBV128" s="35"/>
      <c r="GBW128" s="35"/>
      <c r="GBX128" s="35"/>
      <c r="GBY128" s="35"/>
      <c r="GBZ128" s="35"/>
      <c r="GCA128" s="35"/>
      <c r="GCB128" s="35"/>
      <c r="GCC128" s="35"/>
      <c r="GCD128" s="35"/>
      <c r="GCE128" s="35"/>
      <c r="GCF128" s="35"/>
      <c r="GCG128" s="35"/>
      <c r="GCH128" s="35"/>
      <c r="GCI128" s="35"/>
      <c r="GCJ128" s="35"/>
      <c r="GCK128" s="35"/>
      <c r="GCL128" s="35"/>
      <c r="GCM128" s="35"/>
      <c r="GCN128" s="35"/>
      <c r="GCO128" s="35"/>
      <c r="GCP128" s="35"/>
      <c r="GCQ128" s="35"/>
      <c r="GCR128" s="35"/>
      <c r="GCS128" s="35"/>
      <c r="GCT128" s="35"/>
      <c r="GCU128" s="35"/>
      <c r="GCV128" s="35"/>
      <c r="GCW128" s="35"/>
      <c r="GCX128" s="35"/>
      <c r="GCY128" s="35"/>
      <c r="GCZ128" s="35"/>
      <c r="GDA128" s="35"/>
      <c r="GDB128" s="35"/>
      <c r="GDC128" s="35"/>
      <c r="GDD128" s="35"/>
      <c r="GDE128" s="35"/>
      <c r="GDF128" s="35"/>
      <c r="GDG128" s="35"/>
      <c r="GDH128" s="35"/>
      <c r="GDI128" s="35"/>
      <c r="GDJ128" s="35"/>
      <c r="GDK128" s="35"/>
      <c r="GDL128" s="35"/>
      <c r="GDM128" s="35"/>
      <c r="GDN128" s="35"/>
      <c r="GDO128" s="35"/>
      <c r="GDP128" s="35"/>
      <c r="GDQ128" s="35"/>
      <c r="GDR128" s="35"/>
      <c r="GDS128" s="35"/>
      <c r="GDT128" s="35"/>
      <c r="GDU128" s="35"/>
      <c r="GDV128" s="35"/>
      <c r="GDW128" s="35"/>
      <c r="GDX128" s="35"/>
      <c r="GDY128" s="35"/>
      <c r="GDZ128" s="35"/>
      <c r="GEA128" s="35"/>
      <c r="GEB128" s="35"/>
      <c r="GEC128" s="35"/>
      <c r="GED128" s="35"/>
      <c r="GEE128" s="35"/>
      <c r="GEF128" s="35"/>
      <c r="GEG128" s="35"/>
      <c r="GEH128" s="35"/>
      <c r="GEI128" s="35"/>
      <c r="GEJ128" s="35"/>
      <c r="GEK128" s="35"/>
      <c r="GEL128" s="35"/>
      <c r="GEM128" s="35"/>
      <c r="GEN128" s="35"/>
      <c r="GEO128" s="35"/>
      <c r="GEP128" s="35"/>
      <c r="GEQ128" s="35"/>
      <c r="GER128" s="35"/>
      <c r="GES128" s="35"/>
      <c r="GET128" s="35"/>
      <c r="GEU128" s="35"/>
      <c r="GEV128" s="35"/>
      <c r="GEW128" s="35"/>
      <c r="GEX128" s="35"/>
      <c r="GEY128" s="35"/>
      <c r="GEZ128" s="35"/>
      <c r="GFA128" s="35"/>
      <c r="GFB128" s="35"/>
      <c r="GFC128" s="35"/>
      <c r="GFD128" s="35"/>
      <c r="GFE128" s="35"/>
      <c r="GFF128" s="35"/>
      <c r="GFG128" s="35"/>
      <c r="GFH128" s="35"/>
      <c r="GFI128" s="35"/>
      <c r="GFJ128" s="35"/>
      <c r="GFK128" s="35"/>
      <c r="GFL128" s="35"/>
      <c r="GFM128" s="35"/>
      <c r="GFN128" s="35"/>
      <c r="GFO128" s="35"/>
      <c r="GFP128" s="35"/>
      <c r="GFQ128" s="35"/>
      <c r="GFR128" s="35"/>
      <c r="GFS128" s="35"/>
      <c r="GFT128" s="35"/>
      <c r="GFU128" s="35"/>
      <c r="GFV128" s="35"/>
      <c r="GFW128" s="35"/>
      <c r="GFX128" s="35"/>
      <c r="GFY128" s="35"/>
      <c r="GFZ128" s="35"/>
      <c r="GGA128" s="35"/>
      <c r="GGB128" s="35"/>
      <c r="GGC128" s="35"/>
      <c r="GGD128" s="35"/>
      <c r="GGE128" s="35"/>
      <c r="GGF128" s="35"/>
      <c r="GGG128" s="35"/>
      <c r="GGH128" s="35"/>
      <c r="GGI128" s="35"/>
      <c r="GGJ128" s="35"/>
      <c r="GGK128" s="35"/>
      <c r="GGL128" s="35"/>
      <c r="GGM128" s="35"/>
      <c r="GGN128" s="35"/>
      <c r="GGO128" s="35"/>
      <c r="GGP128" s="35"/>
      <c r="GGQ128" s="35"/>
      <c r="GGR128" s="35"/>
      <c r="GGS128" s="35"/>
      <c r="GGT128" s="35"/>
      <c r="GGU128" s="35"/>
      <c r="GGV128" s="35"/>
      <c r="GGW128" s="35"/>
      <c r="GGX128" s="35"/>
      <c r="GGY128" s="35"/>
      <c r="GGZ128" s="35"/>
      <c r="GHA128" s="35"/>
      <c r="GHB128" s="35"/>
      <c r="GHC128" s="35"/>
      <c r="GHD128" s="35"/>
      <c r="GHE128" s="35"/>
      <c r="GHF128" s="35"/>
      <c r="GHG128" s="35"/>
      <c r="GHH128" s="35"/>
      <c r="GHI128" s="35"/>
      <c r="GHJ128" s="35"/>
      <c r="GHK128" s="35"/>
      <c r="GHL128" s="35"/>
      <c r="GHM128" s="35"/>
      <c r="GHN128" s="35"/>
      <c r="GHO128" s="35"/>
      <c r="GHP128" s="35"/>
      <c r="GHQ128" s="35"/>
      <c r="GHR128" s="35"/>
      <c r="GHS128" s="35"/>
      <c r="GHT128" s="35"/>
      <c r="GHU128" s="35"/>
      <c r="GHV128" s="35"/>
      <c r="GHW128" s="35"/>
      <c r="GHX128" s="35"/>
      <c r="GHY128" s="35"/>
      <c r="GHZ128" s="35"/>
      <c r="GIA128" s="35"/>
      <c r="GIB128" s="35"/>
      <c r="GIC128" s="35"/>
      <c r="GID128" s="35"/>
      <c r="GIE128" s="35"/>
      <c r="GIF128" s="35"/>
      <c r="GIG128" s="35"/>
      <c r="GIH128" s="35"/>
      <c r="GII128" s="35"/>
      <c r="GIJ128" s="35"/>
      <c r="GIK128" s="35"/>
      <c r="GIL128" s="35"/>
      <c r="GIM128" s="35"/>
      <c r="GIN128" s="35"/>
      <c r="GIO128" s="35"/>
      <c r="GIP128" s="35"/>
      <c r="GIQ128" s="35"/>
      <c r="GIR128" s="35"/>
      <c r="GIS128" s="35"/>
      <c r="GIT128" s="35"/>
      <c r="GIU128" s="35"/>
      <c r="GIV128" s="35"/>
      <c r="GIW128" s="35"/>
      <c r="GIX128" s="35"/>
      <c r="GIY128" s="35"/>
      <c r="GIZ128" s="35"/>
      <c r="GJA128" s="35"/>
      <c r="GJB128" s="35"/>
      <c r="GJC128" s="35"/>
      <c r="GJD128" s="35"/>
      <c r="GJE128" s="35"/>
      <c r="GJF128" s="35"/>
      <c r="GJG128" s="35"/>
      <c r="GJH128" s="35"/>
      <c r="GJI128" s="35"/>
      <c r="GJJ128" s="35"/>
      <c r="GJK128" s="35"/>
      <c r="GJL128" s="35"/>
      <c r="GJM128" s="35"/>
      <c r="GJN128" s="35"/>
      <c r="GJO128" s="35"/>
      <c r="GJP128" s="35"/>
      <c r="GJQ128" s="35"/>
      <c r="GJR128" s="35"/>
      <c r="GJS128" s="35"/>
      <c r="GJT128" s="35"/>
      <c r="GJU128" s="35"/>
      <c r="GJV128" s="35"/>
      <c r="GJW128" s="35"/>
      <c r="GJX128" s="35"/>
      <c r="GJY128" s="35"/>
      <c r="GJZ128" s="35"/>
      <c r="GKA128" s="35"/>
      <c r="GKB128" s="35"/>
      <c r="GKC128" s="35"/>
      <c r="GKD128" s="35"/>
      <c r="GKE128" s="35"/>
      <c r="GKF128" s="35"/>
      <c r="GKG128" s="35"/>
      <c r="GKH128" s="35"/>
      <c r="GKI128" s="35"/>
      <c r="GKJ128" s="35"/>
      <c r="GKK128" s="35"/>
      <c r="GKL128" s="35"/>
      <c r="GKM128" s="35"/>
      <c r="GKN128" s="35"/>
      <c r="GKO128" s="35"/>
      <c r="GKP128" s="35"/>
      <c r="GKQ128" s="35"/>
      <c r="GKR128" s="35"/>
      <c r="GKS128" s="35"/>
      <c r="GKT128" s="35"/>
      <c r="GKU128" s="35"/>
      <c r="GKV128" s="35"/>
      <c r="GKW128" s="35"/>
      <c r="GKX128" s="35"/>
      <c r="GKY128" s="35"/>
      <c r="GKZ128" s="35"/>
      <c r="GLA128" s="35"/>
      <c r="GLB128" s="35"/>
      <c r="GLC128" s="35"/>
      <c r="GLD128" s="35"/>
      <c r="GLE128" s="35"/>
      <c r="GLF128" s="35"/>
      <c r="GLG128" s="35"/>
      <c r="GLH128" s="35"/>
      <c r="GLI128" s="35"/>
      <c r="GLJ128" s="35"/>
      <c r="GLK128" s="35"/>
      <c r="GLL128" s="35"/>
      <c r="GLM128" s="35"/>
      <c r="GLN128" s="35"/>
      <c r="GLO128" s="35"/>
      <c r="GLP128" s="35"/>
      <c r="GLQ128" s="35"/>
      <c r="GLR128" s="35"/>
      <c r="GLS128" s="35"/>
      <c r="GLT128" s="35"/>
      <c r="GLU128" s="35"/>
      <c r="GLV128" s="35"/>
      <c r="GLW128" s="35"/>
      <c r="GLX128" s="35"/>
      <c r="GLY128" s="35"/>
      <c r="GLZ128" s="35"/>
      <c r="GMA128" s="35"/>
      <c r="GMB128" s="35"/>
      <c r="GMC128" s="35"/>
      <c r="GMD128" s="35"/>
      <c r="GME128" s="35"/>
      <c r="GMF128" s="35"/>
      <c r="GMG128" s="35"/>
      <c r="GMH128" s="35"/>
      <c r="GMI128" s="35"/>
      <c r="GMJ128" s="35"/>
      <c r="GMK128" s="35"/>
      <c r="GML128" s="35"/>
      <c r="GMM128" s="35"/>
      <c r="GMN128" s="35"/>
      <c r="GMO128" s="35"/>
      <c r="GMP128" s="35"/>
      <c r="GMQ128" s="35"/>
      <c r="GMR128" s="35"/>
      <c r="GMS128" s="35"/>
      <c r="GMT128" s="35"/>
      <c r="GMU128" s="35"/>
      <c r="GMV128" s="35"/>
      <c r="GMW128" s="35"/>
      <c r="GMX128" s="35"/>
      <c r="GMY128" s="35"/>
      <c r="GMZ128" s="35"/>
      <c r="GNA128" s="35"/>
      <c r="GNB128" s="35"/>
      <c r="GNC128" s="35"/>
      <c r="GND128" s="35"/>
      <c r="GNE128" s="35"/>
      <c r="GNF128" s="35"/>
      <c r="GNG128" s="35"/>
      <c r="GNH128" s="35"/>
      <c r="GNI128" s="35"/>
      <c r="GNJ128" s="35"/>
      <c r="GNK128" s="35"/>
      <c r="GNL128" s="35"/>
      <c r="GNM128" s="35"/>
      <c r="GNN128" s="35"/>
      <c r="GNO128" s="35"/>
      <c r="GNP128" s="35"/>
      <c r="GNQ128" s="35"/>
      <c r="GNR128" s="35"/>
      <c r="GNS128" s="35"/>
      <c r="GNT128" s="35"/>
      <c r="GNU128" s="35"/>
      <c r="GNV128" s="35"/>
      <c r="GNW128" s="35"/>
      <c r="GNX128" s="35"/>
      <c r="GNY128" s="35"/>
      <c r="GNZ128" s="35"/>
      <c r="GOA128" s="35"/>
      <c r="GOB128" s="35"/>
      <c r="GOC128" s="35"/>
      <c r="GOD128" s="35"/>
      <c r="GOE128" s="35"/>
      <c r="GOF128" s="35"/>
      <c r="GOG128" s="35"/>
      <c r="GOH128" s="35"/>
      <c r="GOI128" s="35"/>
      <c r="GOJ128" s="35"/>
      <c r="GOK128" s="35"/>
      <c r="GOL128" s="35"/>
      <c r="GOM128" s="35"/>
      <c r="GON128" s="35"/>
      <c r="GOO128" s="35"/>
      <c r="GOP128" s="35"/>
      <c r="GOQ128" s="35"/>
      <c r="GOR128" s="35"/>
      <c r="GOS128" s="35"/>
      <c r="GOT128" s="35"/>
      <c r="GOU128" s="35"/>
      <c r="GOV128" s="35"/>
      <c r="GOW128" s="35"/>
      <c r="GOX128" s="35"/>
      <c r="GOY128" s="35"/>
      <c r="GOZ128" s="35"/>
      <c r="GPA128" s="35"/>
      <c r="GPB128" s="35"/>
      <c r="GPC128" s="35"/>
      <c r="GPD128" s="35"/>
      <c r="GPE128" s="35"/>
      <c r="GPF128" s="35"/>
      <c r="GPG128" s="35"/>
      <c r="GPH128" s="35"/>
      <c r="GPI128" s="35"/>
      <c r="GPJ128" s="35"/>
      <c r="GPK128" s="35"/>
      <c r="GPL128" s="35"/>
      <c r="GPM128" s="35"/>
      <c r="GPN128" s="35"/>
      <c r="GPO128" s="35"/>
      <c r="GPP128" s="35"/>
      <c r="GPQ128" s="35"/>
      <c r="GPR128" s="35"/>
      <c r="GPS128" s="35"/>
      <c r="GPT128" s="35"/>
      <c r="GPU128" s="35"/>
      <c r="GPV128" s="35"/>
      <c r="GPW128" s="35"/>
      <c r="GPX128" s="35"/>
      <c r="GPY128" s="35"/>
      <c r="GPZ128" s="35"/>
      <c r="GQA128" s="35"/>
      <c r="GQB128" s="35"/>
      <c r="GQC128" s="35"/>
      <c r="GQD128" s="35"/>
      <c r="GQE128" s="35"/>
      <c r="GQF128" s="35"/>
      <c r="GQG128" s="35"/>
      <c r="GQH128" s="35"/>
      <c r="GQI128" s="35"/>
      <c r="GQJ128" s="35"/>
      <c r="GQK128" s="35"/>
      <c r="GQL128" s="35"/>
      <c r="GQM128" s="35"/>
      <c r="GQN128" s="35"/>
      <c r="GQO128" s="35"/>
      <c r="GQP128" s="35"/>
      <c r="GQQ128" s="35"/>
      <c r="GQR128" s="35"/>
      <c r="GQS128" s="35"/>
      <c r="GQT128" s="35"/>
      <c r="GQU128" s="35"/>
      <c r="GQV128" s="35"/>
      <c r="GQW128" s="35"/>
      <c r="GQX128" s="35"/>
      <c r="GQY128" s="35"/>
      <c r="GQZ128" s="35"/>
      <c r="GRA128" s="35"/>
      <c r="GRB128" s="35"/>
      <c r="GRC128" s="35"/>
      <c r="GRD128" s="35"/>
      <c r="GRE128" s="35"/>
      <c r="GRF128" s="35"/>
      <c r="GRG128" s="35"/>
      <c r="GRH128" s="35"/>
      <c r="GRI128" s="35"/>
      <c r="GRJ128" s="35"/>
      <c r="GRK128" s="35"/>
      <c r="GRL128" s="35"/>
      <c r="GRM128" s="35"/>
      <c r="GRN128" s="35"/>
      <c r="GRO128" s="35"/>
      <c r="GRP128" s="35"/>
      <c r="GRQ128" s="35"/>
      <c r="GRR128" s="35"/>
      <c r="GRS128" s="35"/>
      <c r="GRT128" s="35"/>
      <c r="GRU128" s="35"/>
      <c r="GRV128" s="35"/>
      <c r="GRW128" s="35"/>
      <c r="GRX128" s="35"/>
      <c r="GRY128" s="35"/>
      <c r="GRZ128" s="35"/>
      <c r="GSA128" s="35"/>
      <c r="GSB128" s="35"/>
      <c r="GSC128" s="35"/>
      <c r="GSD128" s="35"/>
      <c r="GSE128" s="35"/>
      <c r="GSF128" s="35"/>
      <c r="GSG128" s="35"/>
      <c r="GSH128" s="35"/>
      <c r="GSI128" s="35"/>
      <c r="GSJ128" s="35"/>
      <c r="GSK128" s="35"/>
      <c r="GSL128" s="35"/>
      <c r="GSM128" s="35"/>
      <c r="GSN128" s="35"/>
      <c r="GSO128" s="35"/>
      <c r="GSP128" s="35"/>
      <c r="GSQ128" s="35"/>
      <c r="GSR128" s="35"/>
      <c r="GSS128" s="35"/>
      <c r="GST128" s="35"/>
      <c r="GSU128" s="35"/>
      <c r="GSV128" s="35"/>
      <c r="GSW128" s="35"/>
      <c r="GSX128" s="35"/>
      <c r="GSY128" s="35"/>
      <c r="GSZ128" s="35"/>
      <c r="GTA128" s="35"/>
      <c r="GTB128" s="35"/>
      <c r="GTC128" s="35"/>
      <c r="GTD128" s="35"/>
      <c r="GTE128" s="35"/>
      <c r="GTF128" s="35"/>
      <c r="GTG128" s="35"/>
      <c r="GTH128" s="35"/>
      <c r="GTI128" s="35"/>
      <c r="GTJ128" s="35"/>
      <c r="GTK128" s="35"/>
      <c r="GTL128" s="35"/>
      <c r="GTM128" s="35"/>
      <c r="GTN128" s="35"/>
      <c r="GTO128" s="35"/>
      <c r="GTP128" s="35"/>
      <c r="GTQ128" s="35"/>
      <c r="GTR128" s="35"/>
      <c r="GTS128" s="35"/>
      <c r="GTT128" s="35"/>
      <c r="GTU128" s="35"/>
      <c r="GTV128" s="35"/>
      <c r="GTW128" s="35"/>
      <c r="GTX128" s="35"/>
      <c r="GTY128" s="35"/>
      <c r="GTZ128" s="35"/>
      <c r="GUA128" s="35"/>
      <c r="GUB128" s="35"/>
      <c r="GUC128" s="35"/>
      <c r="GUD128" s="35"/>
      <c r="GUE128" s="35"/>
      <c r="GUF128" s="35"/>
      <c r="GUG128" s="35"/>
      <c r="GUH128" s="35"/>
      <c r="GUI128" s="35"/>
      <c r="GUJ128" s="35"/>
      <c r="GUK128" s="35"/>
      <c r="GUL128" s="35"/>
      <c r="GUM128" s="35"/>
      <c r="GUN128" s="35"/>
      <c r="GUO128" s="35"/>
      <c r="GUP128" s="35"/>
      <c r="GUQ128" s="35"/>
      <c r="GUR128" s="35"/>
      <c r="GUS128" s="35"/>
      <c r="GUT128" s="35"/>
      <c r="GUU128" s="35"/>
      <c r="GUV128" s="35"/>
      <c r="GUW128" s="35"/>
      <c r="GUX128" s="35"/>
      <c r="GUY128" s="35"/>
      <c r="GUZ128" s="35"/>
      <c r="GVA128" s="35"/>
      <c r="GVB128" s="35"/>
      <c r="GVC128" s="35"/>
      <c r="GVD128" s="35"/>
      <c r="GVE128" s="35"/>
      <c r="GVF128" s="35"/>
      <c r="GVG128" s="35"/>
      <c r="GVH128" s="35"/>
      <c r="GVI128" s="35"/>
      <c r="GVJ128" s="35"/>
      <c r="GVK128" s="35"/>
      <c r="GVL128" s="35"/>
      <c r="GVM128" s="35"/>
      <c r="GVN128" s="35"/>
      <c r="GVO128" s="35"/>
      <c r="GVP128" s="35"/>
      <c r="GVQ128" s="35"/>
      <c r="GVR128" s="35"/>
      <c r="GVS128" s="35"/>
      <c r="GVT128" s="35"/>
      <c r="GVU128" s="35"/>
      <c r="GVV128" s="35"/>
      <c r="GVW128" s="35"/>
      <c r="GVX128" s="35"/>
      <c r="GVY128" s="35"/>
      <c r="GVZ128" s="35"/>
      <c r="GWA128" s="35"/>
      <c r="GWB128" s="35"/>
      <c r="GWC128" s="35"/>
      <c r="GWD128" s="35"/>
      <c r="GWE128" s="35"/>
      <c r="GWF128" s="35"/>
      <c r="GWG128" s="35"/>
      <c r="GWH128" s="35"/>
      <c r="GWI128" s="35"/>
      <c r="GWJ128" s="35"/>
      <c r="GWK128" s="35"/>
      <c r="GWL128" s="35"/>
      <c r="GWM128" s="35"/>
      <c r="GWN128" s="35"/>
      <c r="GWO128" s="35"/>
      <c r="GWP128" s="35"/>
      <c r="GWQ128" s="35"/>
      <c r="GWR128" s="35"/>
      <c r="GWS128" s="35"/>
      <c r="GWT128" s="35"/>
      <c r="GWU128" s="35"/>
      <c r="GWV128" s="35"/>
      <c r="GWW128" s="35"/>
      <c r="GWX128" s="35"/>
      <c r="GWY128" s="35"/>
      <c r="GWZ128" s="35"/>
      <c r="GXA128" s="35"/>
      <c r="GXB128" s="35"/>
      <c r="GXC128" s="35"/>
      <c r="GXD128" s="35"/>
      <c r="GXE128" s="35"/>
      <c r="GXF128" s="35"/>
      <c r="GXG128" s="35"/>
      <c r="GXH128" s="35"/>
      <c r="GXI128" s="35"/>
      <c r="GXJ128" s="35"/>
      <c r="GXK128" s="35"/>
      <c r="GXL128" s="35"/>
      <c r="GXM128" s="35"/>
      <c r="GXN128" s="35"/>
      <c r="GXO128" s="35"/>
      <c r="GXP128" s="35"/>
      <c r="GXQ128" s="35"/>
      <c r="GXR128" s="35"/>
      <c r="GXS128" s="35"/>
      <c r="GXT128" s="35"/>
      <c r="GXU128" s="35"/>
      <c r="GXV128" s="35"/>
      <c r="GXW128" s="35"/>
      <c r="GXX128" s="35"/>
      <c r="GXY128" s="35"/>
      <c r="GXZ128" s="35"/>
      <c r="GYA128" s="35"/>
      <c r="GYB128" s="35"/>
      <c r="GYC128" s="35"/>
      <c r="GYD128" s="35"/>
      <c r="GYE128" s="35"/>
      <c r="GYF128" s="35"/>
      <c r="GYG128" s="35"/>
      <c r="GYH128" s="35"/>
      <c r="GYI128" s="35"/>
      <c r="GYJ128" s="35"/>
      <c r="GYK128" s="35"/>
      <c r="GYL128" s="35"/>
      <c r="GYM128" s="35"/>
      <c r="GYN128" s="35"/>
      <c r="GYO128" s="35"/>
      <c r="GYP128" s="35"/>
      <c r="GYQ128" s="35"/>
      <c r="GYR128" s="35"/>
      <c r="GYS128" s="35"/>
      <c r="GYT128" s="35"/>
      <c r="GYU128" s="35"/>
      <c r="GYV128" s="35"/>
      <c r="GYW128" s="35"/>
      <c r="GYX128" s="35"/>
      <c r="GYY128" s="35"/>
      <c r="GYZ128" s="35"/>
      <c r="GZA128" s="35"/>
      <c r="GZB128" s="35"/>
      <c r="GZC128" s="35"/>
      <c r="GZD128" s="35"/>
      <c r="GZE128" s="35"/>
      <c r="GZF128" s="35"/>
      <c r="GZG128" s="35"/>
      <c r="GZH128" s="35"/>
      <c r="GZI128" s="35"/>
      <c r="GZJ128" s="35"/>
      <c r="GZK128" s="35"/>
      <c r="GZL128" s="35"/>
      <c r="GZM128" s="35"/>
      <c r="GZN128" s="35"/>
      <c r="GZO128" s="35"/>
      <c r="GZP128" s="35"/>
      <c r="GZQ128" s="35"/>
      <c r="GZR128" s="35"/>
      <c r="GZS128" s="35"/>
      <c r="GZT128" s="35"/>
      <c r="GZU128" s="35"/>
      <c r="GZV128" s="35"/>
      <c r="GZW128" s="35"/>
      <c r="GZX128" s="35"/>
      <c r="GZY128" s="35"/>
      <c r="GZZ128" s="35"/>
      <c r="HAA128" s="35"/>
      <c r="HAB128" s="35"/>
      <c r="HAC128" s="35"/>
      <c r="HAD128" s="35"/>
      <c r="HAE128" s="35"/>
      <c r="HAF128" s="35"/>
      <c r="HAG128" s="35"/>
      <c r="HAH128" s="35"/>
      <c r="HAI128" s="35"/>
      <c r="HAJ128" s="35"/>
      <c r="HAK128" s="35"/>
      <c r="HAL128" s="35"/>
      <c r="HAM128" s="35"/>
      <c r="HAN128" s="35"/>
      <c r="HAO128" s="35"/>
      <c r="HAP128" s="35"/>
      <c r="HAQ128" s="35"/>
      <c r="HAR128" s="35"/>
      <c r="HAS128" s="35"/>
      <c r="HAT128" s="35"/>
      <c r="HAU128" s="35"/>
      <c r="HAV128" s="35"/>
      <c r="HAW128" s="35"/>
      <c r="HAX128" s="35"/>
      <c r="HAY128" s="35"/>
      <c r="HAZ128" s="35"/>
      <c r="HBA128" s="35"/>
      <c r="HBB128" s="35"/>
      <c r="HBC128" s="35"/>
      <c r="HBD128" s="35"/>
      <c r="HBE128" s="35"/>
      <c r="HBF128" s="35"/>
      <c r="HBG128" s="35"/>
      <c r="HBH128" s="35"/>
      <c r="HBI128" s="35"/>
      <c r="HBJ128" s="35"/>
      <c r="HBK128" s="35"/>
      <c r="HBL128" s="35"/>
      <c r="HBM128" s="35"/>
      <c r="HBN128" s="35"/>
      <c r="HBO128" s="35"/>
      <c r="HBP128" s="35"/>
      <c r="HBQ128" s="35"/>
      <c r="HBR128" s="35"/>
      <c r="HBS128" s="35"/>
      <c r="HBT128" s="35"/>
      <c r="HBU128" s="35"/>
      <c r="HBV128" s="35"/>
      <c r="HBW128" s="35"/>
      <c r="HBX128" s="35"/>
      <c r="HBY128" s="35"/>
      <c r="HBZ128" s="35"/>
      <c r="HCA128" s="35"/>
      <c r="HCB128" s="35"/>
      <c r="HCC128" s="35"/>
      <c r="HCD128" s="35"/>
      <c r="HCE128" s="35"/>
      <c r="HCF128" s="35"/>
      <c r="HCG128" s="35"/>
      <c r="HCH128" s="35"/>
      <c r="HCI128" s="35"/>
      <c r="HCJ128" s="35"/>
      <c r="HCK128" s="35"/>
      <c r="HCL128" s="35"/>
      <c r="HCM128" s="35"/>
      <c r="HCN128" s="35"/>
      <c r="HCO128" s="35"/>
      <c r="HCP128" s="35"/>
      <c r="HCQ128" s="35"/>
      <c r="HCR128" s="35"/>
      <c r="HCS128" s="35"/>
      <c r="HCT128" s="35"/>
      <c r="HCU128" s="35"/>
      <c r="HCV128" s="35"/>
      <c r="HCW128" s="35"/>
      <c r="HCX128" s="35"/>
      <c r="HCY128" s="35"/>
      <c r="HCZ128" s="35"/>
      <c r="HDA128" s="35"/>
      <c r="HDB128" s="35"/>
      <c r="HDC128" s="35"/>
      <c r="HDD128" s="35"/>
      <c r="HDE128" s="35"/>
      <c r="HDF128" s="35"/>
      <c r="HDG128" s="35"/>
      <c r="HDH128" s="35"/>
      <c r="HDI128" s="35"/>
      <c r="HDJ128" s="35"/>
      <c r="HDK128" s="35"/>
      <c r="HDL128" s="35"/>
      <c r="HDM128" s="35"/>
      <c r="HDN128" s="35"/>
      <c r="HDO128" s="35"/>
      <c r="HDP128" s="35"/>
      <c r="HDQ128" s="35"/>
      <c r="HDR128" s="35"/>
      <c r="HDS128" s="35"/>
      <c r="HDT128" s="35"/>
      <c r="HDU128" s="35"/>
      <c r="HDV128" s="35"/>
      <c r="HDW128" s="35"/>
      <c r="HDX128" s="35"/>
      <c r="HDY128" s="35"/>
      <c r="HDZ128" s="35"/>
      <c r="HEA128" s="35"/>
      <c r="HEB128" s="35"/>
      <c r="HEC128" s="35"/>
      <c r="HED128" s="35"/>
      <c r="HEE128" s="35"/>
      <c r="HEF128" s="35"/>
      <c r="HEG128" s="35"/>
      <c r="HEH128" s="35"/>
      <c r="HEI128" s="35"/>
      <c r="HEJ128" s="35"/>
      <c r="HEK128" s="35"/>
      <c r="HEL128" s="35"/>
      <c r="HEM128" s="35"/>
      <c r="HEN128" s="35"/>
      <c r="HEO128" s="35"/>
      <c r="HEP128" s="35"/>
      <c r="HEQ128" s="35"/>
      <c r="HER128" s="35"/>
      <c r="HES128" s="35"/>
      <c r="HET128" s="35"/>
      <c r="HEU128" s="35"/>
      <c r="HEV128" s="35"/>
      <c r="HEW128" s="35"/>
      <c r="HEX128" s="35"/>
      <c r="HEY128" s="35"/>
      <c r="HEZ128" s="35"/>
      <c r="HFA128" s="35"/>
      <c r="HFB128" s="35"/>
      <c r="HFC128" s="35"/>
      <c r="HFD128" s="35"/>
      <c r="HFE128" s="35"/>
      <c r="HFF128" s="35"/>
      <c r="HFG128" s="35"/>
      <c r="HFH128" s="35"/>
      <c r="HFI128" s="35"/>
      <c r="HFJ128" s="35"/>
      <c r="HFK128" s="35"/>
      <c r="HFL128" s="35"/>
      <c r="HFM128" s="35"/>
      <c r="HFN128" s="35"/>
      <c r="HFO128" s="35"/>
      <c r="HFP128" s="35"/>
      <c r="HFQ128" s="35"/>
      <c r="HFR128" s="35"/>
      <c r="HFS128" s="35"/>
      <c r="HFT128" s="35"/>
      <c r="HFU128" s="35"/>
      <c r="HFV128" s="35"/>
      <c r="HFW128" s="35"/>
      <c r="HFX128" s="35"/>
      <c r="HFY128" s="35"/>
      <c r="HFZ128" s="35"/>
      <c r="HGA128" s="35"/>
      <c r="HGB128" s="35"/>
      <c r="HGC128" s="35"/>
      <c r="HGD128" s="35"/>
      <c r="HGE128" s="35"/>
      <c r="HGF128" s="35"/>
      <c r="HGG128" s="35"/>
      <c r="HGH128" s="35"/>
      <c r="HGI128" s="35"/>
      <c r="HGJ128" s="35"/>
      <c r="HGK128" s="35"/>
      <c r="HGL128" s="35"/>
      <c r="HGM128" s="35"/>
      <c r="HGN128" s="35"/>
      <c r="HGO128" s="35"/>
      <c r="HGP128" s="35"/>
      <c r="HGQ128" s="35"/>
      <c r="HGR128" s="35"/>
      <c r="HGS128" s="35"/>
      <c r="HGT128" s="35"/>
      <c r="HGU128" s="35"/>
      <c r="HGV128" s="35"/>
      <c r="HGW128" s="35"/>
      <c r="HGX128" s="35"/>
      <c r="HGY128" s="35"/>
      <c r="HGZ128" s="35"/>
      <c r="HHA128" s="35"/>
      <c r="HHB128" s="35"/>
      <c r="HHC128" s="35"/>
      <c r="HHD128" s="35"/>
      <c r="HHE128" s="35"/>
      <c r="HHF128" s="35"/>
      <c r="HHG128" s="35"/>
      <c r="HHH128" s="35"/>
      <c r="HHI128" s="35"/>
      <c r="HHJ128" s="35"/>
      <c r="HHK128" s="35"/>
      <c r="HHL128" s="35"/>
      <c r="HHM128" s="35"/>
      <c r="HHN128" s="35"/>
      <c r="HHO128" s="35"/>
      <c r="HHP128" s="35"/>
      <c r="HHQ128" s="35"/>
      <c r="HHR128" s="35"/>
      <c r="HHS128" s="35"/>
      <c r="HHT128" s="35"/>
      <c r="HHU128" s="35"/>
      <c r="HHV128" s="35"/>
      <c r="HHW128" s="35"/>
      <c r="HHX128" s="35"/>
      <c r="HHY128" s="35"/>
      <c r="HHZ128" s="35"/>
      <c r="HIA128" s="35"/>
      <c r="HIB128" s="35"/>
      <c r="HIC128" s="35"/>
      <c r="HID128" s="35"/>
      <c r="HIE128" s="35"/>
      <c r="HIF128" s="35"/>
      <c r="HIG128" s="35"/>
      <c r="HIH128" s="35"/>
      <c r="HII128" s="35"/>
      <c r="HIJ128" s="35"/>
      <c r="HIK128" s="35"/>
      <c r="HIL128" s="35"/>
      <c r="HIM128" s="35"/>
      <c r="HIN128" s="35"/>
      <c r="HIO128" s="35"/>
      <c r="HIP128" s="35"/>
      <c r="HIQ128" s="35"/>
      <c r="HIR128" s="35"/>
      <c r="HIS128" s="35"/>
      <c r="HIT128" s="35"/>
      <c r="HIU128" s="35"/>
      <c r="HIV128" s="35"/>
      <c r="HIW128" s="35"/>
      <c r="HIX128" s="35"/>
      <c r="HIY128" s="35"/>
      <c r="HIZ128" s="35"/>
      <c r="HJA128" s="35"/>
      <c r="HJB128" s="35"/>
      <c r="HJC128" s="35"/>
      <c r="HJD128" s="35"/>
      <c r="HJE128" s="35"/>
      <c r="HJF128" s="35"/>
      <c r="HJG128" s="35"/>
      <c r="HJH128" s="35"/>
      <c r="HJI128" s="35"/>
      <c r="HJJ128" s="35"/>
      <c r="HJK128" s="35"/>
      <c r="HJL128" s="35"/>
      <c r="HJM128" s="35"/>
      <c r="HJN128" s="35"/>
      <c r="HJO128" s="35"/>
      <c r="HJP128" s="35"/>
      <c r="HJQ128" s="35"/>
      <c r="HJR128" s="35"/>
      <c r="HJS128" s="35"/>
      <c r="HJT128" s="35"/>
      <c r="HJU128" s="35"/>
      <c r="HJV128" s="35"/>
      <c r="HJW128" s="35"/>
      <c r="HJX128" s="35"/>
      <c r="HJY128" s="35"/>
      <c r="HJZ128" s="35"/>
      <c r="HKA128" s="35"/>
      <c r="HKB128" s="35"/>
      <c r="HKC128" s="35"/>
      <c r="HKD128" s="35"/>
      <c r="HKE128" s="35"/>
      <c r="HKF128" s="35"/>
      <c r="HKG128" s="35"/>
      <c r="HKH128" s="35"/>
      <c r="HKI128" s="35"/>
      <c r="HKJ128" s="35"/>
      <c r="HKK128" s="35"/>
      <c r="HKL128" s="35"/>
      <c r="HKM128" s="35"/>
      <c r="HKN128" s="35"/>
      <c r="HKO128" s="35"/>
      <c r="HKP128" s="35"/>
      <c r="HKQ128" s="35"/>
      <c r="HKR128" s="35"/>
      <c r="HKS128" s="35"/>
      <c r="HKT128" s="35"/>
      <c r="HKU128" s="35"/>
      <c r="HKV128" s="35"/>
      <c r="HKW128" s="35"/>
      <c r="HKX128" s="35"/>
      <c r="HKY128" s="35"/>
      <c r="HKZ128" s="35"/>
      <c r="HLA128" s="35"/>
      <c r="HLB128" s="35"/>
      <c r="HLC128" s="35"/>
      <c r="HLD128" s="35"/>
      <c r="HLE128" s="35"/>
      <c r="HLF128" s="35"/>
      <c r="HLG128" s="35"/>
      <c r="HLH128" s="35"/>
      <c r="HLI128" s="35"/>
      <c r="HLJ128" s="35"/>
      <c r="HLK128" s="35"/>
      <c r="HLL128" s="35"/>
      <c r="HLM128" s="35"/>
      <c r="HLN128" s="35"/>
      <c r="HLO128" s="35"/>
      <c r="HLP128" s="35"/>
      <c r="HLQ128" s="35"/>
      <c r="HLR128" s="35"/>
      <c r="HLS128" s="35"/>
      <c r="HLT128" s="35"/>
      <c r="HLU128" s="35"/>
      <c r="HLV128" s="35"/>
      <c r="HLW128" s="35"/>
      <c r="HLX128" s="35"/>
      <c r="HLY128" s="35"/>
      <c r="HLZ128" s="35"/>
      <c r="HMA128" s="35"/>
      <c r="HMB128" s="35"/>
      <c r="HMC128" s="35"/>
      <c r="HMD128" s="35"/>
      <c r="HME128" s="35"/>
      <c r="HMF128" s="35"/>
      <c r="HMG128" s="35"/>
      <c r="HMH128" s="35"/>
      <c r="HMI128" s="35"/>
      <c r="HMJ128" s="35"/>
      <c r="HMK128" s="35"/>
      <c r="HML128" s="35"/>
      <c r="HMM128" s="35"/>
      <c r="HMN128" s="35"/>
      <c r="HMO128" s="35"/>
      <c r="HMP128" s="35"/>
      <c r="HMQ128" s="35"/>
      <c r="HMR128" s="35"/>
      <c r="HMS128" s="35"/>
      <c r="HMT128" s="35"/>
      <c r="HMU128" s="35"/>
      <c r="HMV128" s="35"/>
      <c r="HMW128" s="35"/>
      <c r="HMX128" s="35"/>
      <c r="HMY128" s="35"/>
      <c r="HMZ128" s="35"/>
      <c r="HNA128" s="35"/>
      <c r="HNB128" s="35"/>
      <c r="HNC128" s="35"/>
      <c r="HND128" s="35"/>
      <c r="HNE128" s="35"/>
      <c r="HNF128" s="35"/>
      <c r="HNG128" s="35"/>
      <c r="HNH128" s="35"/>
      <c r="HNI128" s="35"/>
      <c r="HNJ128" s="35"/>
      <c r="HNK128" s="35"/>
      <c r="HNL128" s="35"/>
      <c r="HNM128" s="35"/>
      <c r="HNN128" s="35"/>
      <c r="HNO128" s="35"/>
      <c r="HNP128" s="35"/>
      <c r="HNQ128" s="35"/>
      <c r="HNR128" s="35"/>
      <c r="HNS128" s="35"/>
      <c r="HNT128" s="35"/>
      <c r="HNU128" s="35"/>
      <c r="HNV128" s="35"/>
      <c r="HNW128" s="35"/>
      <c r="HNX128" s="35"/>
      <c r="HNY128" s="35"/>
      <c r="HNZ128" s="35"/>
      <c r="HOA128" s="35"/>
      <c r="HOB128" s="35"/>
      <c r="HOC128" s="35"/>
      <c r="HOD128" s="35"/>
      <c r="HOE128" s="35"/>
      <c r="HOF128" s="35"/>
      <c r="HOG128" s="35"/>
      <c r="HOH128" s="35"/>
      <c r="HOI128" s="35"/>
      <c r="HOJ128" s="35"/>
      <c r="HOK128" s="35"/>
      <c r="HOL128" s="35"/>
      <c r="HOM128" s="35"/>
      <c r="HON128" s="35"/>
      <c r="HOO128" s="35"/>
      <c r="HOP128" s="35"/>
      <c r="HOQ128" s="35"/>
      <c r="HOR128" s="35"/>
      <c r="HOS128" s="35"/>
      <c r="HOT128" s="35"/>
      <c r="HOU128" s="35"/>
      <c r="HOV128" s="35"/>
      <c r="HOW128" s="35"/>
      <c r="HOX128" s="35"/>
      <c r="HOY128" s="35"/>
      <c r="HOZ128" s="35"/>
      <c r="HPA128" s="35"/>
      <c r="HPB128" s="35"/>
      <c r="HPC128" s="35"/>
      <c r="HPD128" s="35"/>
      <c r="HPE128" s="35"/>
      <c r="HPF128" s="35"/>
      <c r="HPG128" s="35"/>
      <c r="HPH128" s="35"/>
      <c r="HPI128" s="35"/>
      <c r="HPJ128" s="35"/>
      <c r="HPK128" s="35"/>
      <c r="HPL128" s="35"/>
      <c r="HPM128" s="35"/>
      <c r="HPN128" s="35"/>
      <c r="HPO128" s="35"/>
      <c r="HPP128" s="35"/>
      <c r="HPQ128" s="35"/>
      <c r="HPR128" s="35"/>
      <c r="HPS128" s="35"/>
      <c r="HPT128" s="35"/>
      <c r="HPU128" s="35"/>
      <c r="HPV128" s="35"/>
      <c r="HPW128" s="35"/>
      <c r="HPX128" s="35"/>
      <c r="HPY128" s="35"/>
      <c r="HPZ128" s="35"/>
      <c r="HQA128" s="35"/>
      <c r="HQB128" s="35"/>
      <c r="HQC128" s="35"/>
      <c r="HQD128" s="35"/>
      <c r="HQE128" s="35"/>
      <c r="HQF128" s="35"/>
      <c r="HQG128" s="35"/>
      <c r="HQH128" s="35"/>
      <c r="HQI128" s="35"/>
      <c r="HQJ128" s="35"/>
      <c r="HQK128" s="35"/>
      <c r="HQL128" s="35"/>
      <c r="HQM128" s="35"/>
      <c r="HQN128" s="35"/>
      <c r="HQO128" s="35"/>
      <c r="HQP128" s="35"/>
      <c r="HQQ128" s="35"/>
      <c r="HQR128" s="35"/>
      <c r="HQS128" s="35"/>
      <c r="HQT128" s="35"/>
      <c r="HQU128" s="35"/>
      <c r="HQV128" s="35"/>
      <c r="HQW128" s="35"/>
      <c r="HQX128" s="35"/>
      <c r="HQY128" s="35"/>
      <c r="HQZ128" s="35"/>
      <c r="HRA128" s="35"/>
      <c r="HRB128" s="35"/>
      <c r="HRC128" s="35"/>
      <c r="HRD128" s="35"/>
      <c r="HRE128" s="35"/>
      <c r="HRF128" s="35"/>
      <c r="HRG128" s="35"/>
      <c r="HRH128" s="35"/>
      <c r="HRI128" s="35"/>
      <c r="HRJ128" s="35"/>
      <c r="HRK128" s="35"/>
      <c r="HRL128" s="35"/>
      <c r="HRM128" s="35"/>
      <c r="HRN128" s="35"/>
      <c r="HRO128" s="35"/>
      <c r="HRP128" s="35"/>
      <c r="HRQ128" s="35"/>
      <c r="HRR128" s="35"/>
      <c r="HRS128" s="35"/>
      <c r="HRT128" s="35"/>
      <c r="HRU128" s="35"/>
      <c r="HRV128" s="35"/>
      <c r="HRW128" s="35"/>
      <c r="HRX128" s="35"/>
      <c r="HRY128" s="35"/>
      <c r="HRZ128" s="35"/>
      <c r="HSA128" s="35"/>
      <c r="HSB128" s="35"/>
      <c r="HSC128" s="35"/>
      <c r="HSD128" s="35"/>
      <c r="HSE128" s="35"/>
      <c r="HSF128" s="35"/>
      <c r="HSG128" s="35"/>
      <c r="HSH128" s="35"/>
      <c r="HSI128" s="35"/>
      <c r="HSJ128" s="35"/>
      <c r="HSK128" s="35"/>
      <c r="HSL128" s="35"/>
      <c r="HSM128" s="35"/>
      <c r="HSN128" s="35"/>
      <c r="HSO128" s="35"/>
      <c r="HSP128" s="35"/>
      <c r="HSQ128" s="35"/>
      <c r="HSR128" s="35"/>
      <c r="HSS128" s="35"/>
      <c r="HST128" s="35"/>
      <c r="HSU128" s="35"/>
      <c r="HSV128" s="35"/>
      <c r="HSW128" s="35"/>
      <c r="HSX128" s="35"/>
      <c r="HSY128" s="35"/>
      <c r="HSZ128" s="35"/>
      <c r="HTA128" s="35"/>
      <c r="HTB128" s="35"/>
      <c r="HTC128" s="35"/>
      <c r="HTD128" s="35"/>
      <c r="HTE128" s="35"/>
      <c r="HTF128" s="35"/>
      <c r="HTG128" s="35"/>
      <c r="HTH128" s="35"/>
      <c r="HTI128" s="35"/>
      <c r="HTJ128" s="35"/>
      <c r="HTK128" s="35"/>
      <c r="HTL128" s="35"/>
      <c r="HTM128" s="35"/>
      <c r="HTN128" s="35"/>
      <c r="HTO128" s="35"/>
      <c r="HTP128" s="35"/>
      <c r="HTQ128" s="35"/>
      <c r="HTR128" s="35"/>
      <c r="HTS128" s="35"/>
      <c r="HTT128" s="35"/>
      <c r="HTU128" s="35"/>
      <c r="HTV128" s="35"/>
      <c r="HTW128" s="35"/>
      <c r="HTX128" s="35"/>
      <c r="HTY128" s="35"/>
      <c r="HTZ128" s="35"/>
      <c r="HUA128" s="35"/>
      <c r="HUB128" s="35"/>
      <c r="HUC128" s="35"/>
      <c r="HUD128" s="35"/>
      <c r="HUE128" s="35"/>
      <c r="HUF128" s="35"/>
      <c r="HUG128" s="35"/>
      <c r="HUH128" s="35"/>
      <c r="HUI128" s="35"/>
      <c r="HUJ128" s="35"/>
      <c r="HUK128" s="35"/>
      <c r="HUL128" s="35"/>
      <c r="HUM128" s="35"/>
      <c r="HUN128" s="35"/>
      <c r="HUO128" s="35"/>
      <c r="HUP128" s="35"/>
      <c r="HUQ128" s="35"/>
      <c r="HUR128" s="35"/>
      <c r="HUS128" s="35"/>
      <c r="HUT128" s="35"/>
      <c r="HUU128" s="35"/>
      <c r="HUV128" s="35"/>
      <c r="HUW128" s="35"/>
      <c r="HUX128" s="35"/>
      <c r="HUY128" s="35"/>
      <c r="HUZ128" s="35"/>
      <c r="HVA128" s="35"/>
      <c r="HVB128" s="35"/>
      <c r="HVC128" s="35"/>
      <c r="HVD128" s="35"/>
      <c r="HVE128" s="35"/>
      <c r="HVF128" s="35"/>
      <c r="HVG128" s="35"/>
      <c r="HVH128" s="35"/>
      <c r="HVI128" s="35"/>
      <c r="HVJ128" s="35"/>
      <c r="HVK128" s="35"/>
      <c r="HVL128" s="35"/>
      <c r="HVM128" s="35"/>
      <c r="HVN128" s="35"/>
      <c r="HVO128" s="35"/>
      <c r="HVP128" s="35"/>
      <c r="HVQ128" s="35"/>
      <c r="HVR128" s="35"/>
      <c r="HVS128" s="35"/>
      <c r="HVT128" s="35"/>
      <c r="HVU128" s="35"/>
      <c r="HVV128" s="35"/>
      <c r="HVW128" s="35"/>
      <c r="HVX128" s="35"/>
      <c r="HVY128" s="35"/>
      <c r="HVZ128" s="35"/>
      <c r="HWA128" s="35"/>
      <c r="HWB128" s="35"/>
      <c r="HWC128" s="35"/>
      <c r="HWD128" s="35"/>
      <c r="HWE128" s="35"/>
      <c r="HWF128" s="35"/>
      <c r="HWG128" s="35"/>
      <c r="HWH128" s="35"/>
      <c r="HWI128" s="35"/>
      <c r="HWJ128" s="35"/>
      <c r="HWK128" s="35"/>
      <c r="HWL128" s="35"/>
      <c r="HWM128" s="35"/>
      <c r="HWN128" s="35"/>
      <c r="HWO128" s="35"/>
      <c r="HWP128" s="35"/>
      <c r="HWQ128" s="35"/>
      <c r="HWR128" s="35"/>
      <c r="HWS128" s="35"/>
      <c r="HWT128" s="35"/>
      <c r="HWU128" s="35"/>
      <c r="HWV128" s="35"/>
      <c r="HWW128" s="35"/>
      <c r="HWX128" s="35"/>
      <c r="HWY128" s="35"/>
      <c r="HWZ128" s="35"/>
      <c r="HXA128" s="35"/>
      <c r="HXB128" s="35"/>
      <c r="HXC128" s="35"/>
      <c r="HXD128" s="35"/>
      <c r="HXE128" s="35"/>
      <c r="HXF128" s="35"/>
      <c r="HXG128" s="35"/>
      <c r="HXH128" s="35"/>
      <c r="HXI128" s="35"/>
      <c r="HXJ128" s="35"/>
      <c r="HXK128" s="35"/>
      <c r="HXL128" s="35"/>
      <c r="HXM128" s="35"/>
      <c r="HXN128" s="35"/>
      <c r="HXO128" s="35"/>
      <c r="HXP128" s="35"/>
      <c r="HXQ128" s="35"/>
      <c r="HXR128" s="35"/>
      <c r="HXS128" s="35"/>
      <c r="HXT128" s="35"/>
      <c r="HXU128" s="35"/>
      <c r="HXV128" s="35"/>
      <c r="HXW128" s="35"/>
      <c r="HXX128" s="35"/>
      <c r="HXY128" s="35"/>
      <c r="HXZ128" s="35"/>
      <c r="HYA128" s="35"/>
      <c r="HYB128" s="35"/>
      <c r="HYC128" s="35"/>
      <c r="HYD128" s="35"/>
      <c r="HYE128" s="35"/>
      <c r="HYF128" s="35"/>
      <c r="HYG128" s="35"/>
      <c r="HYH128" s="35"/>
      <c r="HYI128" s="35"/>
      <c r="HYJ128" s="35"/>
      <c r="HYK128" s="35"/>
      <c r="HYL128" s="35"/>
      <c r="HYM128" s="35"/>
      <c r="HYN128" s="35"/>
      <c r="HYO128" s="35"/>
      <c r="HYP128" s="35"/>
      <c r="HYQ128" s="35"/>
      <c r="HYR128" s="35"/>
      <c r="HYS128" s="35"/>
      <c r="HYT128" s="35"/>
      <c r="HYU128" s="35"/>
      <c r="HYV128" s="35"/>
      <c r="HYW128" s="35"/>
      <c r="HYX128" s="35"/>
      <c r="HYY128" s="35"/>
      <c r="HYZ128" s="35"/>
      <c r="HZA128" s="35"/>
      <c r="HZB128" s="35"/>
      <c r="HZC128" s="35"/>
      <c r="HZD128" s="35"/>
      <c r="HZE128" s="35"/>
      <c r="HZF128" s="35"/>
      <c r="HZG128" s="35"/>
      <c r="HZH128" s="35"/>
      <c r="HZI128" s="35"/>
      <c r="HZJ128" s="35"/>
      <c r="HZK128" s="35"/>
      <c r="HZL128" s="35"/>
      <c r="HZM128" s="35"/>
      <c r="HZN128" s="35"/>
      <c r="HZO128" s="35"/>
      <c r="HZP128" s="35"/>
      <c r="HZQ128" s="35"/>
      <c r="HZR128" s="35"/>
      <c r="HZS128" s="35"/>
      <c r="HZT128" s="35"/>
      <c r="HZU128" s="35"/>
      <c r="HZV128" s="35"/>
      <c r="HZW128" s="35"/>
      <c r="HZX128" s="35"/>
      <c r="HZY128" s="35"/>
      <c r="HZZ128" s="35"/>
      <c r="IAA128" s="35"/>
      <c r="IAB128" s="35"/>
      <c r="IAC128" s="35"/>
      <c r="IAD128" s="35"/>
      <c r="IAE128" s="35"/>
      <c r="IAF128" s="35"/>
      <c r="IAG128" s="35"/>
      <c r="IAH128" s="35"/>
      <c r="IAI128" s="35"/>
      <c r="IAJ128" s="35"/>
      <c r="IAK128" s="35"/>
      <c r="IAL128" s="35"/>
      <c r="IAM128" s="35"/>
      <c r="IAN128" s="35"/>
      <c r="IAO128" s="35"/>
      <c r="IAP128" s="35"/>
      <c r="IAQ128" s="35"/>
      <c r="IAR128" s="35"/>
      <c r="IAS128" s="35"/>
      <c r="IAT128" s="35"/>
      <c r="IAU128" s="35"/>
      <c r="IAV128" s="35"/>
      <c r="IAW128" s="35"/>
      <c r="IAX128" s="35"/>
      <c r="IAY128" s="35"/>
      <c r="IAZ128" s="35"/>
      <c r="IBA128" s="35"/>
      <c r="IBB128" s="35"/>
      <c r="IBC128" s="35"/>
      <c r="IBD128" s="35"/>
      <c r="IBE128" s="35"/>
      <c r="IBF128" s="35"/>
      <c r="IBG128" s="35"/>
      <c r="IBH128" s="35"/>
      <c r="IBI128" s="35"/>
      <c r="IBJ128" s="35"/>
      <c r="IBK128" s="35"/>
      <c r="IBL128" s="35"/>
      <c r="IBM128" s="35"/>
      <c r="IBN128" s="35"/>
      <c r="IBO128" s="35"/>
      <c r="IBP128" s="35"/>
      <c r="IBQ128" s="35"/>
      <c r="IBR128" s="35"/>
      <c r="IBS128" s="35"/>
      <c r="IBT128" s="35"/>
      <c r="IBU128" s="35"/>
      <c r="IBV128" s="35"/>
      <c r="IBW128" s="35"/>
      <c r="IBX128" s="35"/>
      <c r="IBY128" s="35"/>
      <c r="IBZ128" s="35"/>
      <c r="ICA128" s="35"/>
      <c r="ICB128" s="35"/>
      <c r="ICC128" s="35"/>
      <c r="ICD128" s="35"/>
      <c r="ICE128" s="35"/>
      <c r="ICF128" s="35"/>
      <c r="ICG128" s="35"/>
      <c r="ICH128" s="35"/>
      <c r="ICI128" s="35"/>
      <c r="ICJ128" s="35"/>
      <c r="ICK128" s="35"/>
      <c r="ICL128" s="35"/>
      <c r="ICM128" s="35"/>
      <c r="ICN128" s="35"/>
      <c r="ICO128" s="35"/>
      <c r="ICP128" s="35"/>
      <c r="ICQ128" s="35"/>
      <c r="ICR128" s="35"/>
      <c r="ICS128" s="35"/>
      <c r="ICT128" s="35"/>
      <c r="ICU128" s="35"/>
      <c r="ICV128" s="35"/>
      <c r="ICW128" s="35"/>
      <c r="ICX128" s="35"/>
      <c r="ICY128" s="35"/>
      <c r="ICZ128" s="35"/>
      <c r="IDA128" s="35"/>
      <c r="IDB128" s="35"/>
      <c r="IDC128" s="35"/>
      <c r="IDD128" s="35"/>
      <c r="IDE128" s="35"/>
      <c r="IDF128" s="35"/>
      <c r="IDG128" s="35"/>
      <c r="IDH128" s="35"/>
      <c r="IDI128" s="35"/>
      <c r="IDJ128" s="35"/>
      <c r="IDK128" s="35"/>
      <c r="IDL128" s="35"/>
      <c r="IDM128" s="35"/>
      <c r="IDN128" s="35"/>
      <c r="IDO128" s="35"/>
      <c r="IDP128" s="35"/>
      <c r="IDQ128" s="35"/>
      <c r="IDR128" s="35"/>
      <c r="IDS128" s="35"/>
      <c r="IDT128" s="35"/>
      <c r="IDU128" s="35"/>
      <c r="IDV128" s="35"/>
      <c r="IDW128" s="35"/>
      <c r="IDX128" s="35"/>
      <c r="IDY128" s="35"/>
      <c r="IDZ128" s="35"/>
      <c r="IEA128" s="35"/>
      <c r="IEB128" s="35"/>
      <c r="IEC128" s="35"/>
      <c r="IED128" s="35"/>
      <c r="IEE128" s="35"/>
      <c r="IEF128" s="35"/>
      <c r="IEG128" s="35"/>
      <c r="IEH128" s="35"/>
      <c r="IEI128" s="35"/>
      <c r="IEJ128" s="35"/>
      <c r="IEK128" s="35"/>
      <c r="IEL128" s="35"/>
      <c r="IEM128" s="35"/>
      <c r="IEN128" s="35"/>
      <c r="IEO128" s="35"/>
      <c r="IEP128" s="35"/>
      <c r="IEQ128" s="35"/>
      <c r="IER128" s="35"/>
      <c r="IES128" s="35"/>
      <c r="IET128" s="35"/>
      <c r="IEU128" s="35"/>
      <c r="IEV128" s="35"/>
      <c r="IEW128" s="35"/>
      <c r="IEX128" s="35"/>
      <c r="IEY128" s="35"/>
      <c r="IEZ128" s="35"/>
      <c r="IFA128" s="35"/>
      <c r="IFB128" s="35"/>
      <c r="IFC128" s="35"/>
      <c r="IFD128" s="35"/>
      <c r="IFE128" s="35"/>
      <c r="IFF128" s="35"/>
      <c r="IFG128" s="35"/>
      <c r="IFH128" s="35"/>
      <c r="IFI128" s="35"/>
      <c r="IFJ128" s="35"/>
      <c r="IFK128" s="35"/>
      <c r="IFL128" s="35"/>
      <c r="IFM128" s="35"/>
      <c r="IFN128" s="35"/>
      <c r="IFO128" s="35"/>
      <c r="IFP128" s="35"/>
      <c r="IFQ128" s="35"/>
      <c r="IFR128" s="35"/>
      <c r="IFS128" s="35"/>
      <c r="IFT128" s="35"/>
      <c r="IFU128" s="35"/>
      <c r="IFV128" s="35"/>
      <c r="IFW128" s="35"/>
      <c r="IFX128" s="35"/>
      <c r="IFY128" s="35"/>
      <c r="IFZ128" s="35"/>
      <c r="IGA128" s="35"/>
      <c r="IGB128" s="35"/>
      <c r="IGC128" s="35"/>
      <c r="IGD128" s="35"/>
      <c r="IGE128" s="35"/>
      <c r="IGF128" s="35"/>
      <c r="IGG128" s="35"/>
      <c r="IGH128" s="35"/>
      <c r="IGI128" s="35"/>
      <c r="IGJ128" s="35"/>
      <c r="IGK128" s="35"/>
      <c r="IGL128" s="35"/>
      <c r="IGM128" s="35"/>
      <c r="IGN128" s="35"/>
      <c r="IGO128" s="35"/>
      <c r="IGP128" s="35"/>
      <c r="IGQ128" s="35"/>
      <c r="IGR128" s="35"/>
      <c r="IGS128" s="35"/>
      <c r="IGT128" s="35"/>
      <c r="IGU128" s="35"/>
      <c r="IGV128" s="35"/>
      <c r="IGW128" s="35"/>
      <c r="IGX128" s="35"/>
      <c r="IGY128" s="35"/>
      <c r="IGZ128" s="35"/>
      <c r="IHA128" s="35"/>
      <c r="IHB128" s="35"/>
      <c r="IHC128" s="35"/>
      <c r="IHD128" s="35"/>
      <c r="IHE128" s="35"/>
      <c r="IHF128" s="35"/>
      <c r="IHG128" s="35"/>
      <c r="IHH128" s="35"/>
      <c r="IHI128" s="35"/>
      <c r="IHJ128" s="35"/>
      <c r="IHK128" s="35"/>
      <c r="IHL128" s="35"/>
      <c r="IHM128" s="35"/>
      <c r="IHN128" s="35"/>
      <c r="IHO128" s="35"/>
      <c r="IHP128" s="35"/>
      <c r="IHQ128" s="35"/>
      <c r="IHR128" s="35"/>
      <c r="IHS128" s="35"/>
      <c r="IHT128" s="35"/>
      <c r="IHU128" s="35"/>
      <c r="IHV128" s="35"/>
      <c r="IHW128" s="35"/>
      <c r="IHX128" s="35"/>
      <c r="IHY128" s="35"/>
      <c r="IHZ128" s="35"/>
      <c r="IIA128" s="35"/>
      <c r="IIB128" s="35"/>
      <c r="IIC128" s="35"/>
      <c r="IID128" s="35"/>
      <c r="IIE128" s="35"/>
      <c r="IIF128" s="35"/>
      <c r="IIG128" s="35"/>
      <c r="IIH128" s="35"/>
      <c r="III128" s="35"/>
      <c r="IIJ128" s="35"/>
      <c r="IIK128" s="35"/>
      <c r="IIL128" s="35"/>
      <c r="IIM128" s="35"/>
      <c r="IIN128" s="35"/>
      <c r="IIO128" s="35"/>
      <c r="IIP128" s="35"/>
      <c r="IIQ128" s="35"/>
      <c r="IIR128" s="35"/>
      <c r="IIS128" s="35"/>
      <c r="IIT128" s="35"/>
      <c r="IIU128" s="35"/>
      <c r="IIV128" s="35"/>
      <c r="IIW128" s="35"/>
      <c r="IIX128" s="35"/>
      <c r="IIY128" s="35"/>
      <c r="IIZ128" s="35"/>
      <c r="IJA128" s="35"/>
      <c r="IJB128" s="35"/>
      <c r="IJC128" s="35"/>
      <c r="IJD128" s="35"/>
      <c r="IJE128" s="35"/>
      <c r="IJF128" s="35"/>
      <c r="IJG128" s="35"/>
      <c r="IJH128" s="35"/>
      <c r="IJI128" s="35"/>
      <c r="IJJ128" s="35"/>
      <c r="IJK128" s="35"/>
      <c r="IJL128" s="35"/>
      <c r="IJM128" s="35"/>
      <c r="IJN128" s="35"/>
      <c r="IJO128" s="35"/>
      <c r="IJP128" s="35"/>
      <c r="IJQ128" s="35"/>
      <c r="IJR128" s="35"/>
      <c r="IJS128" s="35"/>
      <c r="IJT128" s="35"/>
      <c r="IJU128" s="35"/>
      <c r="IJV128" s="35"/>
      <c r="IJW128" s="35"/>
      <c r="IJX128" s="35"/>
      <c r="IJY128" s="35"/>
      <c r="IJZ128" s="35"/>
      <c r="IKA128" s="35"/>
      <c r="IKB128" s="35"/>
      <c r="IKC128" s="35"/>
      <c r="IKD128" s="35"/>
      <c r="IKE128" s="35"/>
      <c r="IKF128" s="35"/>
      <c r="IKG128" s="35"/>
      <c r="IKH128" s="35"/>
      <c r="IKI128" s="35"/>
      <c r="IKJ128" s="35"/>
      <c r="IKK128" s="35"/>
      <c r="IKL128" s="35"/>
      <c r="IKM128" s="35"/>
      <c r="IKN128" s="35"/>
      <c r="IKO128" s="35"/>
      <c r="IKP128" s="35"/>
      <c r="IKQ128" s="35"/>
      <c r="IKR128" s="35"/>
      <c r="IKS128" s="35"/>
      <c r="IKT128" s="35"/>
      <c r="IKU128" s="35"/>
      <c r="IKV128" s="35"/>
      <c r="IKW128" s="35"/>
      <c r="IKX128" s="35"/>
      <c r="IKY128" s="35"/>
      <c r="IKZ128" s="35"/>
      <c r="ILA128" s="35"/>
      <c r="ILB128" s="35"/>
      <c r="ILC128" s="35"/>
      <c r="ILD128" s="35"/>
      <c r="ILE128" s="35"/>
      <c r="ILF128" s="35"/>
      <c r="ILG128" s="35"/>
      <c r="ILH128" s="35"/>
      <c r="ILI128" s="35"/>
      <c r="ILJ128" s="35"/>
      <c r="ILK128" s="35"/>
      <c r="ILL128" s="35"/>
      <c r="ILM128" s="35"/>
      <c r="ILN128" s="35"/>
      <c r="ILO128" s="35"/>
      <c r="ILP128" s="35"/>
      <c r="ILQ128" s="35"/>
      <c r="ILR128" s="35"/>
      <c r="ILS128" s="35"/>
      <c r="ILT128" s="35"/>
      <c r="ILU128" s="35"/>
      <c r="ILV128" s="35"/>
      <c r="ILW128" s="35"/>
      <c r="ILX128" s="35"/>
      <c r="ILY128" s="35"/>
      <c r="ILZ128" s="35"/>
      <c r="IMA128" s="35"/>
      <c r="IMB128" s="35"/>
      <c r="IMC128" s="35"/>
      <c r="IMD128" s="35"/>
      <c r="IME128" s="35"/>
      <c r="IMF128" s="35"/>
      <c r="IMG128" s="35"/>
      <c r="IMH128" s="35"/>
      <c r="IMI128" s="35"/>
      <c r="IMJ128" s="35"/>
      <c r="IMK128" s="35"/>
      <c r="IML128" s="35"/>
      <c r="IMM128" s="35"/>
      <c r="IMN128" s="35"/>
      <c r="IMO128" s="35"/>
      <c r="IMP128" s="35"/>
      <c r="IMQ128" s="35"/>
      <c r="IMR128" s="35"/>
      <c r="IMS128" s="35"/>
      <c r="IMT128" s="35"/>
      <c r="IMU128" s="35"/>
      <c r="IMV128" s="35"/>
      <c r="IMW128" s="35"/>
      <c r="IMX128" s="35"/>
      <c r="IMY128" s="35"/>
      <c r="IMZ128" s="35"/>
      <c r="INA128" s="35"/>
      <c r="INB128" s="35"/>
      <c r="INC128" s="35"/>
      <c r="IND128" s="35"/>
      <c r="INE128" s="35"/>
      <c r="INF128" s="35"/>
      <c r="ING128" s="35"/>
      <c r="INH128" s="35"/>
      <c r="INI128" s="35"/>
      <c r="INJ128" s="35"/>
      <c r="INK128" s="35"/>
      <c r="INL128" s="35"/>
      <c r="INM128" s="35"/>
      <c r="INN128" s="35"/>
      <c r="INO128" s="35"/>
      <c r="INP128" s="35"/>
      <c r="INQ128" s="35"/>
      <c r="INR128" s="35"/>
      <c r="INS128" s="35"/>
      <c r="INT128" s="35"/>
      <c r="INU128" s="35"/>
      <c r="INV128" s="35"/>
      <c r="INW128" s="35"/>
      <c r="INX128" s="35"/>
      <c r="INY128" s="35"/>
      <c r="INZ128" s="35"/>
      <c r="IOA128" s="35"/>
      <c r="IOB128" s="35"/>
      <c r="IOC128" s="35"/>
      <c r="IOD128" s="35"/>
      <c r="IOE128" s="35"/>
      <c r="IOF128" s="35"/>
      <c r="IOG128" s="35"/>
      <c r="IOH128" s="35"/>
      <c r="IOI128" s="35"/>
      <c r="IOJ128" s="35"/>
      <c r="IOK128" s="35"/>
      <c r="IOL128" s="35"/>
      <c r="IOM128" s="35"/>
      <c r="ION128" s="35"/>
      <c r="IOO128" s="35"/>
      <c r="IOP128" s="35"/>
      <c r="IOQ128" s="35"/>
      <c r="IOR128" s="35"/>
      <c r="IOS128" s="35"/>
      <c r="IOT128" s="35"/>
      <c r="IOU128" s="35"/>
      <c r="IOV128" s="35"/>
      <c r="IOW128" s="35"/>
      <c r="IOX128" s="35"/>
      <c r="IOY128" s="35"/>
      <c r="IOZ128" s="35"/>
      <c r="IPA128" s="35"/>
      <c r="IPB128" s="35"/>
      <c r="IPC128" s="35"/>
      <c r="IPD128" s="35"/>
      <c r="IPE128" s="35"/>
      <c r="IPF128" s="35"/>
      <c r="IPG128" s="35"/>
      <c r="IPH128" s="35"/>
      <c r="IPI128" s="35"/>
      <c r="IPJ128" s="35"/>
      <c r="IPK128" s="35"/>
      <c r="IPL128" s="35"/>
      <c r="IPM128" s="35"/>
      <c r="IPN128" s="35"/>
      <c r="IPO128" s="35"/>
      <c r="IPP128" s="35"/>
      <c r="IPQ128" s="35"/>
      <c r="IPR128" s="35"/>
      <c r="IPS128" s="35"/>
      <c r="IPT128" s="35"/>
      <c r="IPU128" s="35"/>
      <c r="IPV128" s="35"/>
      <c r="IPW128" s="35"/>
      <c r="IPX128" s="35"/>
      <c r="IPY128" s="35"/>
      <c r="IPZ128" s="35"/>
      <c r="IQA128" s="35"/>
      <c r="IQB128" s="35"/>
      <c r="IQC128" s="35"/>
      <c r="IQD128" s="35"/>
      <c r="IQE128" s="35"/>
      <c r="IQF128" s="35"/>
      <c r="IQG128" s="35"/>
      <c r="IQH128" s="35"/>
      <c r="IQI128" s="35"/>
      <c r="IQJ128" s="35"/>
      <c r="IQK128" s="35"/>
      <c r="IQL128" s="35"/>
      <c r="IQM128" s="35"/>
      <c r="IQN128" s="35"/>
      <c r="IQO128" s="35"/>
      <c r="IQP128" s="35"/>
      <c r="IQQ128" s="35"/>
      <c r="IQR128" s="35"/>
      <c r="IQS128" s="35"/>
      <c r="IQT128" s="35"/>
      <c r="IQU128" s="35"/>
      <c r="IQV128" s="35"/>
      <c r="IQW128" s="35"/>
      <c r="IQX128" s="35"/>
      <c r="IQY128" s="35"/>
      <c r="IQZ128" s="35"/>
      <c r="IRA128" s="35"/>
      <c r="IRB128" s="35"/>
      <c r="IRC128" s="35"/>
      <c r="IRD128" s="35"/>
      <c r="IRE128" s="35"/>
      <c r="IRF128" s="35"/>
      <c r="IRG128" s="35"/>
      <c r="IRH128" s="35"/>
      <c r="IRI128" s="35"/>
      <c r="IRJ128" s="35"/>
      <c r="IRK128" s="35"/>
      <c r="IRL128" s="35"/>
      <c r="IRM128" s="35"/>
      <c r="IRN128" s="35"/>
      <c r="IRO128" s="35"/>
      <c r="IRP128" s="35"/>
      <c r="IRQ128" s="35"/>
      <c r="IRR128" s="35"/>
      <c r="IRS128" s="35"/>
      <c r="IRT128" s="35"/>
      <c r="IRU128" s="35"/>
      <c r="IRV128" s="35"/>
      <c r="IRW128" s="35"/>
      <c r="IRX128" s="35"/>
      <c r="IRY128" s="35"/>
      <c r="IRZ128" s="35"/>
      <c r="ISA128" s="35"/>
      <c r="ISB128" s="35"/>
      <c r="ISC128" s="35"/>
      <c r="ISD128" s="35"/>
      <c r="ISE128" s="35"/>
      <c r="ISF128" s="35"/>
      <c r="ISG128" s="35"/>
      <c r="ISH128" s="35"/>
      <c r="ISI128" s="35"/>
      <c r="ISJ128" s="35"/>
      <c r="ISK128" s="35"/>
      <c r="ISL128" s="35"/>
      <c r="ISM128" s="35"/>
      <c r="ISN128" s="35"/>
      <c r="ISO128" s="35"/>
      <c r="ISP128" s="35"/>
      <c r="ISQ128" s="35"/>
      <c r="ISR128" s="35"/>
      <c r="ISS128" s="35"/>
      <c r="IST128" s="35"/>
      <c r="ISU128" s="35"/>
      <c r="ISV128" s="35"/>
      <c r="ISW128" s="35"/>
      <c r="ISX128" s="35"/>
      <c r="ISY128" s="35"/>
      <c r="ISZ128" s="35"/>
      <c r="ITA128" s="35"/>
      <c r="ITB128" s="35"/>
      <c r="ITC128" s="35"/>
      <c r="ITD128" s="35"/>
      <c r="ITE128" s="35"/>
      <c r="ITF128" s="35"/>
      <c r="ITG128" s="35"/>
      <c r="ITH128" s="35"/>
      <c r="ITI128" s="35"/>
      <c r="ITJ128" s="35"/>
      <c r="ITK128" s="35"/>
      <c r="ITL128" s="35"/>
      <c r="ITM128" s="35"/>
      <c r="ITN128" s="35"/>
      <c r="ITO128" s="35"/>
      <c r="ITP128" s="35"/>
      <c r="ITQ128" s="35"/>
      <c r="ITR128" s="35"/>
      <c r="ITS128" s="35"/>
      <c r="ITT128" s="35"/>
      <c r="ITU128" s="35"/>
      <c r="ITV128" s="35"/>
      <c r="ITW128" s="35"/>
      <c r="ITX128" s="35"/>
      <c r="ITY128" s="35"/>
      <c r="ITZ128" s="35"/>
      <c r="IUA128" s="35"/>
      <c r="IUB128" s="35"/>
      <c r="IUC128" s="35"/>
      <c r="IUD128" s="35"/>
      <c r="IUE128" s="35"/>
      <c r="IUF128" s="35"/>
      <c r="IUG128" s="35"/>
      <c r="IUH128" s="35"/>
      <c r="IUI128" s="35"/>
      <c r="IUJ128" s="35"/>
      <c r="IUK128" s="35"/>
      <c r="IUL128" s="35"/>
      <c r="IUM128" s="35"/>
      <c r="IUN128" s="35"/>
      <c r="IUO128" s="35"/>
      <c r="IUP128" s="35"/>
      <c r="IUQ128" s="35"/>
      <c r="IUR128" s="35"/>
      <c r="IUS128" s="35"/>
      <c r="IUT128" s="35"/>
      <c r="IUU128" s="35"/>
      <c r="IUV128" s="35"/>
      <c r="IUW128" s="35"/>
      <c r="IUX128" s="35"/>
      <c r="IUY128" s="35"/>
      <c r="IUZ128" s="35"/>
      <c r="IVA128" s="35"/>
      <c r="IVB128" s="35"/>
      <c r="IVC128" s="35"/>
      <c r="IVD128" s="35"/>
      <c r="IVE128" s="35"/>
      <c r="IVF128" s="35"/>
      <c r="IVG128" s="35"/>
      <c r="IVH128" s="35"/>
      <c r="IVI128" s="35"/>
      <c r="IVJ128" s="35"/>
      <c r="IVK128" s="35"/>
      <c r="IVL128" s="35"/>
      <c r="IVM128" s="35"/>
      <c r="IVN128" s="35"/>
      <c r="IVO128" s="35"/>
      <c r="IVP128" s="35"/>
      <c r="IVQ128" s="35"/>
      <c r="IVR128" s="35"/>
      <c r="IVS128" s="35"/>
      <c r="IVT128" s="35"/>
      <c r="IVU128" s="35"/>
      <c r="IVV128" s="35"/>
      <c r="IVW128" s="35"/>
      <c r="IVX128" s="35"/>
      <c r="IVY128" s="35"/>
      <c r="IVZ128" s="35"/>
      <c r="IWA128" s="35"/>
      <c r="IWB128" s="35"/>
      <c r="IWC128" s="35"/>
      <c r="IWD128" s="35"/>
      <c r="IWE128" s="35"/>
      <c r="IWF128" s="35"/>
      <c r="IWG128" s="35"/>
      <c r="IWH128" s="35"/>
      <c r="IWI128" s="35"/>
      <c r="IWJ128" s="35"/>
      <c r="IWK128" s="35"/>
      <c r="IWL128" s="35"/>
      <c r="IWM128" s="35"/>
      <c r="IWN128" s="35"/>
      <c r="IWO128" s="35"/>
      <c r="IWP128" s="35"/>
      <c r="IWQ128" s="35"/>
      <c r="IWR128" s="35"/>
      <c r="IWS128" s="35"/>
      <c r="IWT128" s="35"/>
      <c r="IWU128" s="35"/>
      <c r="IWV128" s="35"/>
      <c r="IWW128" s="35"/>
      <c r="IWX128" s="35"/>
      <c r="IWY128" s="35"/>
      <c r="IWZ128" s="35"/>
      <c r="IXA128" s="35"/>
      <c r="IXB128" s="35"/>
      <c r="IXC128" s="35"/>
      <c r="IXD128" s="35"/>
      <c r="IXE128" s="35"/>
      <c r="IXF128" s="35"/>
      <c r="IXG128" s="35"/>
      <c r="IXH128" s="35"/>
      <c r="IXI128" s="35"/>
      <c r="IXJ128" s="35"/>
      <c r="IXK128" s="35"/>
      <c r="IXL128" s="35"/>
      <c r="IXM128" s="35"/>
      <c r="IXN128" s="35"/>
      <c r="IXO128" s="35"/>
      <c r="IXP128" s="35"/>
      <c r="IXQ128" s="35"/>
      <c r="IXR128" s="35"/>
      <c r="IXS128" s="35"/>
      <c r="IXT128" s="35"/>
      <c r="IXU128" s="35"/>
      <c r="IXV128" s="35"/>
      <c r="IXW128" s="35"/>
      <c r="IXX128" s="35"/>
      <c r="IXY128" s="35"/>
      <c r="IXZ128" s="35"/>
      <c r="IYA128" s="35"/>
      <c r="IYB128" s="35"/>
      <c r="IYC128" s="35"/>
      <c r="IYD128" s="35"/>
      <c r="IYE128" s="35"/>
      <c r="IYF128" s="35"/>
      <c r="IYG128" s="35"/>
      <c r="IYH128" s="35"/>
      <c r="IYI128" s="35"/>
      <c r="IYJ128" s="35"/>
      <c r="IYK128" s="35"/>
      <c r="IYL128" s="35"/>
      <c r="IYM128" s="35"/>
      <c r="IYN128" s="35"/>
      <c r="IYO128" s="35"/>
      <c r="IYP128" s="35"/>
      <c r="IYQ128" s="35"/>
      <c r="IYR128" s="35"/>
      <c r="IYS128" s="35"/>
      <c r="IYT128" s="35"/>
      <c r="IYU128" s="35"/>
      <c r="IYV128" s="35"/>
      <c r="IYW128" s="35"/>
      <c r="IYX128" s="35"/>
      <c r="IYY128" s="35"/>
      <c r="IYZ128" s="35"/>
      <c r="IZA128" s="35"/>
      <c r="IZB128" s="35"/>
      <c r="IZC128" s="35"/>
      <c r="IZD128" s="35"/>
      <c r="IZE128" s="35"/>
      <c r="IZF128" s="35"/>
      <c r="IZG128" s="35"/>
      <c r="IZH128" s="35"/>
      <c r="IZI128" s="35"/>
      <c r="IZJ128" s="35"/>
      <c r="IZK128" s="35"/>
      <c r="IZL128" s="35"/>
      <c r="IZM128" s="35"/>
      <c r="IZN128" s="35"/>
      <c r="IZO128" s="35"/>
      <c r="IZP128" s="35"/>
      <c r="IZQ128" s="35"/>
      <c r="IZR128" s="35"/>
      <c r="IZS128" s="35"/>
      <c r="IZT128" s="35"/>
      <c r="IZU128" s="35"/>
      <c r="IZV128" s="35"/>
      <c r="IZW128" s="35"/>
      <c r="IZX128" s="35"/>
      <c r="IZY128" s="35"/>
      <c r="IZZ128" s="35"/>
      <c r="JAA128" s="35"/>
      <c r="JAB128" s="35"/>
      <c r="JAC128" s="35"/>
      <c r="JAD128" s="35"/>
      <c r="JAE128" s="35"/>
      <c r="JAF128" s="35"/>
      <c r="JAG128" s="35"/>
      <c r="JAH128" s="35"/>
      <c r="JAI128" s="35"/>
      <c r="JAJ128" s="35"/>
      <c r="JAK128" s="35"/>
      <c r="JAL128" s="35"/>
      <c r="JAM128" s="35"/>
      <c r="JAN128" s="35"/>
      <c r="JAO128" s="35"/>
      <c r="JAP128" s="35"/>
      <c r="JAQ128" s="35"/>
      <c r="JAR128" s="35"/>
      <c r="JAS128" s="35"/>
      <c r="JAT128" s="35"/>
      <c r="JAU128" s="35"/>
      <c r="JAV128" s="35"/>
      <c r="JAW128" s="35"/>
      <c r="JAX128" s="35"/>
      <c r="JAY128" s="35"/>
      <c r="JAZ128" s="35"/>
      <c r="JBA128" s="35"/>
      <c r="JBB128" s="35"/>
      <c r="JBC128" s="35"/>
      <c r="JBD128" s="35"/>
      <c r="JBE128" s="35"/>
      <c r="JBF128" s="35"/>
      <c r="JBG128" s="35"/>
      <c r="JBH128" s="35"/>
      <c r="JBI128" s="35"/>
      <c r="JBJ128" s="35"/>
      <c r="JBK128" s="35"/>
      <c r="JBL128" s="35"/>
      <c r="JBM128" s="35"/>
      <c r="JBN128" s="35"/>
      <c r="JBO128" s="35"/>
      <c r="JBP128" s="35"/>
      <c r="JBQ128" s="35"/>
      <c r="JBR128" s="35"/>
      <c r="JBS128" s="35"/>
      <c r="JBT128" s="35"/>
      <c r="JBU128" s="35"/>
      <c r="JBV128" s="35"/>
      <c r="JBW128" s="35"/>
      <c r="JBX128" s="35"/>
      <c r="JBY128" s="35"/>
      <c r="JBZ128" s="35"/>
      <c r="JCA128" s="35"/>
      <c r="JCB128" s="35"/>
      <c r="JCC128" s="35"/>
      <c r="JCD128" s="35"/>
      <c r="JCE128" s="35"/>
      <c r="JCF128" s="35"/>
      <c r="JCG128" s="35"/>
      <c r="JCH128" s="35"/>
      <c r="JCI128" s="35"/>
      <c r="JCJ128" s="35"/>
      <c r="JCK128" s="35"/>
      <c r="JCL128" s="35"/>
      <c r="JCM128" s="35"/>
      <c r="JCN128" s="35"/>
      <c r="JCO128" s="35"/>
      <c r="JCP128" s="35"/>
      <c r="JCQ128" s="35"/>
      <c r="JCR128" s="35"/>
      <c r="JCS128" s="35"/>
      <c r="JCT128" s="35"/>
      <c r="JCU128" s="35"/>
      <c r="JCV128" s="35"/>
      <c r="JCW128" s="35"/>
      <c r="JCX128" s="35"/>
      <c r="JCY128" s="35"/>
      <c r="JCZ128" s="35"/>
      <c r="JDA128" s="35"/>
      <c r="JDB128" s="35"/>
      <c r="JDC128" s="35"/>
      <c r="JDD128" s="35"/>
      <c r="JDE128" s="35"/>
      <c r="JDF128" s="35"/>
      <c r="JDG128" s="35"/>
      <c r="JDH128" s="35"/>
      <c r="JDI128" s="35"/>
      <c r="JDJ128" s="35"/>
      <c r="JDK128" s="35"/>
      <c r="JDL128" s="35"/>
      <c r="JDM128" s="35"/>
      <c r="JDN128" s="35"/>
      <c r="JDO128" s="35"/>
      <c r="JDP128" s="35"/>
      <c r="JDQ128" s="35"/>
      <c r="JDR128" s="35"/>
      <c r="JDS128" s="35"/>
      <c r="JDT128" s="35"/>
      <c r="JDU128" s="35"/>
      <c r="JDV128" s="35"/>
      <c r="JDW128" s="35"/>
      <c r="JDX128" s="35"/>
      <c r="JDY128" s="35"/>
      <c r="JDZ128" s="35"/>
      <c r="JEA128" s="35"/>
      <c r="JEB128" s="35"/>
      <c r="JEC128" s="35"/>
      <c r="JED128" s="35"/>
      <c r="JEE128" s="35"/>
      <c r="JEF128" s="35"/>
      <c r="JEG128" s="35"/>
      <c r="JEH128" s="35"/>
      <c r="JEI128" s="35"/>
      <c r="JEJ128" s="35"/>
      <c r="JEK128" s="35"/>
      <c r="JEL128" s="35"/>
      <c r="JEM128" s="35"/>
      <c r="JEN128" s="35"/>
      <c r="JEO128" s="35"/>
      <c r="JEP128" s="35"/>
      <c r="JEQ128" s="35"/>
      <c r="JER128" s="35"/>
      <c r="JES128" s="35"/>
      <c r="JET128" s="35"/>
      <c r="JEU128" s="35"/>
      <c r="JEV128" s="35"/>
      <c r="JEW128" s="35"/>
      <c r="JEX128" s="35"/>
      <c r="JEY128" s="35"/>
      <c r="JEZ128" s="35"/>
      <c r="JFA128" s="35"/>
      <c r="JFB128" s="35"/>
      <c r="JFC128" s="35"/>
      <c r="JFD128" s="35"/>
      <c r="JFE128" s="35"/>
      <c r="JFF128" s="35"/>
      <c r="JFG128" s="35"/>
      <c r="JFH128" s="35"/>
      <c r="JFI128" s="35"/>
      <c r="JFJ128" s="35"/>
      <c r="JFK128" s="35"/>
      <c r="JFL128" s="35"/>
      <c r="JFM128" s="35"/>
      <c r="JFN128" s="35"/>
      <c r="JFO128" s="35"/>
      <c r="JFP128" s="35"/>
      <c r="JFQ128" s="35"/>
      <c r="JFR128" s="35"/>
      <c r="JFS128" s="35"/>
      <c r="JFT128" s="35"/>
      <c r="JFU128" s="35"/>
      <c r="JFV128" s="35"/>
      <c r="JFW128" s="35"/>
      <c r="JFX128" s="35"/>
      <c r="JFY128" s="35"/>
      <c r="JFZ128" s="35"/>
      <c r="JGA128" s="35"/>
      <c r="JGB128" s="35"/>
      <c r="JGC128" s="35"/>
      <c r="JGD128" s="35"/>
      <c r="JGE128" s="35"/>
      <c r="JGF128" s="35"/>
      <c r="JGG128" s="35"/>
      <c r="JGH128" s="35"/>
      <c r="JGI128" s="35"/>
      <c r="JGJ128" s="35"/>
      <c r="JGK128" s="35"/>
      <c r="JGL128" s="35"/>
      <c r="JGM128" s="35"/>
      <c r="JGN128" s="35"/>
      <c r="JGO128" s="35"/>
      <c r="JGP128" s="35"/>
      <c r="JGQ128" s="35"/>
      <c r="JGR128" s="35"/>
      <c r="JGS128" s="35"/>
      <c r="JGT128" s="35"/>
      <c r="JGU128" s="35"/>
      <c r="JGV128" s="35"/>
      <c r="JGW128" s="35"/>
      <c r="JGX128" s="35"/>
      <c r="JGY128" s="35"/>
      <c r="JGZ128" s="35"/>
      <c r="JHA128" s="35"/>
      <c r="JHB128" s="35"/>
      <c r="JHC128" s="35"/>
      <c r="JHD128" s="35"/>
      <c r="JHE128" s="35"/>
      <c r="JHF128" s="35"/>
      <c r="JHG128" s="35"/>
      <c r="JHH128" s="35"/>
      <c r="JHI128" s="35"/>
      <c r="JHJ128" s="35"/>
      <c r="JHK128" s="35"/>
      <c r="JHL128" s="35"/>
      <c r="JHM128" s="35"/>
      <c r="JHN128" s="35"/>
      <c r="JHO128" s="35"/>
      <c r="JHP128" s="35"/>
      <c r="JHQ128" s="35"/>
      <c r="JHR128" s="35"/>
      <c r="JHS128" s="35"/>
      <c r="JHT128" s="35"/>
      <c r="JHU128" s="35"/>
      <c r="JHV128" s="35"/>
      <c r="JHW128" s="35"/>
      <c r="JHX128" s="35"/>
      <c r="JHY128" s="35"/>
      <c r="JHZ128" s="35"/>
      <c r="JIA128" s="35"/>
      <c r="JIB128" s="35"/>
      <c r="JIC128" s="35"/>
      <c r="JID128" s="35"/>
      <c r="JIE128" s="35"/>
      <c r="JIF128" s="35"/>
      <c r="JIG128" s="35"/>
      <c r="JIH128" s="35"/>
      <c r="JII128" s="35"/>
      <c r="JIJ128" s="35"/>
      <c r="JIK128" s="35"/>
      <c r="JIL128" s="35"/>
      <c r="JIM128" s="35"/>
      <c r="JIN128" s="35"/>
      <c r="JIO128" s="35"/>
      <c r="JIP128" s="35"/>
      <c r="JIQ128" s="35"/>
      <c r="JIR128" s="35"/>
      <c r="JIS128" s="35"/>
      <c r="JIT128" s="35"/>
      <c r="JIU128" s="35"/>
      <c r="JIV128" s="35"/>
      <c r="JIW128" s="35"/>
      <c r="JIX128" s="35"/>
      <c r="JIY128" s="35"/>
      <c r="JIZ128" s="35"/>
      <c r="JJA128" s="35"/>
      <c r="JJB128" s="35"/>
      <c r="JJC128" s="35"/>
      <c r="JJD128" s="35"/>
      <c r="JJE128" s="35"/>
      <c r="JJF128" s="35"/>
      <c r="JJG128" s="35"/>
      <c r="JJH128" s="35"/>
      <c r="JJI128" s="35"/>
      <c r="JJJ128" s="35"/>
      <c r="JJK128" s="35"/>
      <c r="JJL128" s="35"/>
      <c r="JJM128" s="35"/>
      <c r="JJN128" s="35"/>
      <c r="JJO128" s="35"/>
      <c r="JJP128" s="35"/>
      <c r="JJQ128" s="35"/>
      <c r="JJR128" s="35"/>
      <c r="JJS128" s="35"/>
      <c r="JJT128" s="35"/>
      <c r="JJU128" s="35"/>
      <c r="JJV128" s="35"/>
      <c r="JJW128" s="35"/>
      <c r="JJX128" s="35"/>
      <c r="JJY128" s="35"/>
      <c r="JJZ128" s="35"/>
      <c r="JKA128" s="35"/>
      <c r="JKB128" s="35"/>
      <c r="JKC128" s="35"/>
      <c r="JKD128" s="35"/>
      <c r="JKE128" s="35"/>
      <c r="JKF128" s="35"/>
      <c r="JKG128" s="35"/>
      <c r="JKH128" s="35"/>
      <c r="JKI128" s="35"/>
      <c r="JKJ128" s="35"/>
      <c r="JKK128" s="35"/>
      <c r="JKL128" s="35"/>
      <c r="JKM128" s="35"/>
      <c r="JKN128" s="35"/>
      <c r="JKO128" s="35"/>
      <c r="JKP128" s="35"/>
      <c r="JKQ128" s="35"/>
      <c r="JKR128" s="35"/>
      <c r="JKS128" s="35"/>
      <c r="JKT128" s="35"/>
      <c r="JKU128" s="35"/>
      <c r="JKV128" s="35"/>
      <c r="JKW128" s="35"/>
      <c r="JKX128" s="35"/>
      <c r="JKY128" s="35"/>
      <c r="JKZ128" s="35"/>
      <c r="JLA128" s="35"/>
      <c r="JLB128" s="35"/>
      <c r="JLC128" s="35"/>
      <c r="JLD128" s="35"/>
      <c r="JLE128" s="35"/>
      <c r="JLF128" s="35"/>
      <c r="JLG128" s="35"/>
      <c r="JLH128" s="35"/>
      <c r="JLI128" s="35"/>
      <c r="JLJ128" s="35"/>
      <c r="JLK128" s="35"/>
      <c r="JLL128" s="35"/>
      <c r="JLM128" s="35"/>
      <c r="JLN128" s="35"/>
      <c r="JLO128" s="35"/>
      <c r="JLP128" s="35"/>
      <c r="JLQ128" s="35"/>
      <c r="JLR128" s="35"/>
      <c r="JLS128" s="35"/>
      <c r="JLT128" s="35"/>
      <c r="JLU128" s="35"/>
      <c r="JLV128" s="35"/>
      <c r="JLW128" s="35"/>
      <c r="JLX128" s="35"/>
      <c r="JLY128" s="35"/>
      <c r="JLZ128" s="35"/>
      <c r="JMA128" s="35"/>
      <c r="JMB128" s="35"/>
      <c r="JMC128" s="35"/>
      <c r="JMD128" s="35"/>
      <c r="JME128" s="35"/>
      <c r="JMF128" s="35"/>
      <c r="JMG128" s="35"/>
      <c r="JMH128" s="35"/>
      <c r="JMI128" s="35"/>
      <c r="JMJ128" s="35"/>
      <c r="JMK128" s="35"/>
      <c r="JML128" s="35"/>
      <c r="JMM128" s="35"/>
      <c r="JMN128" s="35"/>
      <c r="JMO128" s="35"/>
      <c r="JMP128" s="35"/>
      <c r="JMQ128" s="35"/>
      <c r="JMR128" s="35"/>
      <c r="JMS128" s="35"/>
      <c r="JMT128" s="35"/>
      <c r="JMU128" s="35"/>
      <c r="JMV128" s="35"/>
      <c r="JMW128" s="35"/>
      <c r="JMX128" s="35"/>
      <c r="JMY128" s="35"/>
      <c r="JMZ128" s="35"/>
      <c r="JNA128" s="35"/>
      <c r="JNB128" s="35"/>
      <c r="JNC128" s="35"/>
      <c r="JND128" s="35"/>
      <c r="JNE128" s="35"/>
      <c r="JNF128" s="35"/>
      <c r="JNG128" s="35"/>
      <c r="JNH128" s="35"/>
      <c r="JNI128" s="35"/>
      <c r="JNJ128" s="35"/>
      <c r="JNK128" s="35"/>
      <c r="JNL128" s="35"/>
      <c r="JNM128" s="35"/>
      <c r="JNN128" s="35"/>
      <c r="JNO128" s="35"/>
      <c r="JNP128" s="35"/>
      <c r="JNQ128" s="35"/>
      <c r="JNR128" s="35"/>
      <c r="JNS128" s="35"/>
      <c r="JNT128" s="35"/>
      <c r="JNU128" s="35"/>
      <c r="JNV128" s="35"/>
      <c r="JNW128" s="35"/>
      <c r="JNX128" s="35"/>
      <c r="JNY128" s="35"/>
      <c r="JNZ128" s="35"/>
      <c r="JOA128" s="35"/>
      <c r="JOB128" s="35"/>
      <c r="JOC128" s="35"/>
      <c r="JOD128" s="35"/>
      <c r="JOE128" s="35"/>
      <c r="JOF128" s="35"/>
      <c r="JOG128" s="35"/>
      <c r="JOH128" s="35"/>
      <c r="JOI128" s="35"/>
      <c r="JOJ128" s="35"/>
      <c r="JOK128" s="35"/>
      <c r="JOL128" s="35"/>
      <c r="JOM128" s="35"/>
      <c r="JON128" s="35"/>
      <c r="JOO128" s="35"/>
      <c r="JOP128" s="35"/>
      <c r="JOQ128" s="35"/>
      <c r="JOR128" s="35"/>
      <c r="JOS128" s="35"/>
      <c r="JOT128" s="35"/>
      <c r="JOU128" s="35"/>
      <c r="JOV128" s="35"/>
      <c r="JOW128" s="35"/>
      <c r="JOX128" s="35"/>
      <c r="JOY128" s="35"/>
      <c r="JOZ128" s="35"/>
      <c r="JPA128" s="35"/>
      <c r="JPB128" s="35"/>
      <c r="JPC128" s="35"/>
      <c r="JPD128" s="35"/>
      <c r="JPE128" s="35"/>
      <c r="JPF128" s="35"/>
      <c r="JPG128" s="35"/>
      <c r="JPH128" s="35"/>
      <c r="JPI128" s="35"/>
      <c r="JPJ128" s="35"/>
      <c r="JPK128" s="35"/>
      <c r="JPL128" s="35"/>
      <c r="JPM128" s="35"/>
      <c r="JPN128" s="35"/>
      <c r="JPO128" s="35"/>
      <c r="JPP128" s="35"/>
      <c r="JPQ128" s="35"/>
      <c r="JPR128" s="35"/>
      <c r="JPS128" s="35"/>
      <c r="JPT128" s="35"/>
      <c r="JPU128" s="35"/>
      <c r="JPV128" s="35"/>
      <c r="JPW128" s="35"/>
      <c r="JPX128" s="35"/>
      <c r="JPY128" s="35"/>
      <c r="JPZ128" s="35"/>
      <c r="JQA128" s="35"/>
      <c r="JQB128" s="35"/>
      <c r="JQC128" s="35"/>
      <c r="JQD128" s="35"/>
      <c r="JQE128" s="35"/>
      <c r="JQF128" s="35"/>
      <c r="JQG128" s="35"/>
      <c r="JQH128" s="35"/>
      <c r="JQI128" s="35"/>
      <c r="JQJ128" s="35"/>
      <c r="JQK128" s="35"/>
      <c r="JQL128" s="35"/>
      <c r="JQM128" s="35"/>
      <c r="JQN128" s="35"/>
      <c r="JQO128" s="35"/>
      <c r="JQP128" s="35"/>
      <c r="JQQ128" s="35"/>
      <c r="JQR128" s="35"/>
      <c r="JQS128" s="35"/>
      <c r="JQT128" s="35"/>
      <c r="JQU128" s="35"/>
      <c r="JQV128" s="35"/>
      <c r="JQW128" s="35"/>
      <c r="JQX128" s="35"/>
      <c r="JQY128" s="35"/>
      <c r="JQZ128" s="35"/>
      <c r="JRA128" s="35"/>
      <c r="JRB128" s="35"/>
      <c r="JRC128" s="35"/>
      <c r="JRD128" s="35"/>
      <c r="JRE128" s="35"/>
      <c r="JRF128" s="35"/>
      <c r="JRG128" s="35"/>
      <c r="JRH128" s="35"/>
      <c r="JRI128" s="35"/>
      <c r="JRJ128" s="35"/>
      <c r="JRK128" s="35"/>
      <c r="JRL128" s="35"/>
      <c r="JRM128" s="35"/>
      <c r="JRN128" s="35"/>
      <c r="JRO128" s="35"/>
      <c r="JRP128" s="35"/>
      <c r="JRQ128" s="35"/>
      <c r="JRR128" s="35"/>
      <c r="JRS128" s="35"/>
      <c r="JRT128" s="35"/>
      <c r="JRU128" s="35"/>
      <c r="JRV128" s="35"/>
      <c r="JRW128" s="35"/>
      <c r="JRX128" s="35"/>
      <c r="JRY128" s="35"/>
      <c r="JRZ128" s="35"/>
      <c r="JSA128" s="35"/>
      <c r="JSB128" s="35"/>
      <c r="JSC128" s="35"/>
      <c r="JSD128" s="35"/>
      <c r="JSE128" s="35"/>
      <c r="JSF128" s="35"/>
      <c r="JSG128" s="35"/>
      <c r="JSH128" s="35"/>
      <c r="JSI128" s="35"/>
      <c r="JSJ128" s="35"/>
      <c r="JSK128" s="35"/>
      <c r="JSL128" s="35"/>
      <c r="JSM128" s="35"/>
      <c r="JSN128" s="35"/>
      <c r="JSO128" s="35"/>
      <c r="JSP128" s="35"/>
      <c r="JSQ128" s="35"/>
      <c r="JSR128" s="35"/>
      <c r="JSS128" s="35"/>
      <c r="JST128" s="35"/>
      <c r="JSU128" s="35"/>
      <c r="JSV128" s="35"/>
      <c r="JSW128" s="35"/>
      <c r="JSX128" s="35"/>
      <c r="JSY128" s="35"/>
      <c r="JSZ128" s="35"/>
      <c r="JTA128" s="35"/>
      <c r="JTB128" s="35"/>
      <c r="JTC128" s="35"/>
      <c r="JTD128" s="35"/>
      <c r="JTE128" s="35"/>
      <c r="JTF128" s="35"/>
      <c r="JTG128" s="35"/>
      <c r="JTH128" s="35"/>
      <c r="JTI128" s="35"/>
      <c r="JTJ128" s="35"/>
      <c r="JTK128" s="35"/>
      <c r="JTL128" s="35"/>
      <c r="JTM128" s="35"/>
      <c r="JTN128" s="35"/>
      <c r="JTO128" s="35"/>
      <c r="JTP128" s="35"/>
      <c r="JTQ128" s="35"/>
      <c r="JTR128" s="35"/>
      <c r="JTS128" s="35"/>
      <c r="JTT128" s="35"/>
      <c r="JTU128" s="35"/>
      <c r="JTV128" s="35"/>
      <c r="JTW128" s="35"/>
      <c r="JTX128" s="35"/>
      <c r="JTY128" s="35"/>
      <c r="JTZ128" s="35"/>
      <c r="JUA128" s="35"/>
      <c r="JUB128" s="35"/>
      <c r="JUC128" s="35"/>
      <c r="JUD128" s="35"/>
      <c r="JUE128" s="35"/>
      <c r="JUF128" s="35"/>
      <c r="JUG128" s="35"/>
      <c r="JUH128" s="35"/>
      <c r="JUI128" s="35"/>
      <c r="JUJ128" s="35"/>
      <c r="JUK128" s="35"/>
      <c r="JUL128" s="35"/>
      <c r="JUM128" s="35"/>
      <c r="JUN128" s="35"/>
      <c r="JUO128" s="35"/>
      <c r="JUP128" s="35"/>
      <c r="JUQ128" s="35"/>
      <c r="JUR128" s="35"/>
      <c r="JUS128" s="35"/>
      <c r="JUT128" s="35"/>
      <c r="JUU128" s="35"/>
      <c r="JUV128" s="35"/>
      <c r="JUW128" s="35"/>
      <c r="JUX128" s="35"/>
      <c r="JUY128" s="35"/>
      <c r="JUZ128" s="35"/>
      <c r="JVA128" s="35"/>
      <c r="JVB128" s="35"/>
      <c r="JVC128" s="35"/>
      <c r="JVD128" s="35"/>
      <c r="JVE128" s="35"/>
      <c r="JVF128" s="35"/>
      <c r="JVG128" s="35"/>
      <c r="JVH128" s="35"/>
      <c r="JVI128" s="35"/>
      <c r="JVJ128" s="35"/>
      <c r="JVK128" s="35"/>
      <c r="JVL128" s="35"/>
      <c r="JVM128" s="35"/>
      <c r="JVN128" s="35"/>
      <c r="JVO128" s="35"/>
      <c r="JVP128" s="35"/>
      <c r="JVQ128" s="35"/>
      <c r="JVR128" s="35"/>
      <c r="JVS128" s="35"/>
      <c r="JVT128" s="35"/>
      <c r="JVU128" s="35"/>
      <c r="JVV128" s="35"/>
      <c r="JVW128" s="35"/>
      <c r="JVX128" s="35"/>
      <c r="JVY128" s="35"/>
      <c r="JVZ128" s="35"/>
      <c r="JWA128" s="35"/>
      <c r="JWB128" s="35"/>
      <c r="JWC128" s="35"/>
      <c r="JWD128" s="35"/>
      <c r="JWE128" s="35"/>
      <c r="JWF128" s="35"/>
      <c r="JWG128" s="35"/>
      <c r="JWH128" s="35"/>
      <c r="JWI128" s="35"/>
      <c r="JWJ128" s="35"/>
      <c r="JWK128" s="35"/>
      <c r="JWL128" s="35"/>
      <c r="JWM128" s="35"/>
      <c r="JWN128" s="35"/>
      <c r="JWO128" s="35"/>
      <c r="JWP128" s="35"/>
      <c r="JWQ128" s="35"/>
      <c r="JWR128" s="35"/>
      <c r="JWS128" s="35"/>
      <c r="JWT128" s="35"/>
      <c r="JWU128" s="35"/>
      <c r="JWV128" s="35"/>
      <c r="JWW128" s="35"/>
      <c r="JWX128" s="35"/>
      <c r="JWY128" s="35"/>
      <c r="JWZ128" s="35"/>
      <c r="JXA128" s="35"/>
      <c r="JXB128" s="35"/>
      <c r="JXC128" s="35"/>
      <c r="JXD128" s="35"/>
      <c r="JXE128" s="35"/>
      <c r="JXF128" s="35"/>
      <c r="JXG128" s="35"/>
      <c r="JXH128" s="35"/>
      <c r="JXI128" s="35"/>
      <c r="JXJ128" s="35"/>
      <c r="JXK128" s="35"/>
      <c r="JXL128" s="35"/>
      <c r="JXM128" s="35"/>
      <c r="JXN128" s="35"/>
      <c r="JXO128" s="35"/>
      <c r="JXP128" s="35"/>
      <c r="JXQ128" s="35"/>
      <c r="JXR128" s="35"/>
      <c r="JXS128" s="35"/>
      <c r="JXT128" s="35"/>
      <c r="JXU128" s="35"/>
      <c r="JXV128" s="35"/>
      <c r="JXW128" s="35"/>
      <c r="JXX128" s="35"/>
      <c r="JXY128" s="35"/>
      <c r="JXZ128" s="35"/>
      <c r="JYA128" s="35"/>
      <c r="JYB128" s="35"/>
      <c r="JYC128" s="35"/>
      <c r="JYD128" s="35"/>
      <c r="JYE128" s="35"/>
      <c r="JYF128" s="35"/>
      <c r="JYG128" s="35"/>
      <c r="JYH128" s="35"/>
      <c r="JYI128" s="35"/>
      <c r="JYJ128" s="35"/>
      <c r="JYK128" s="35"/>
      <c r="JYL128" s="35"/>
      <c r="JYM128" s="35"/>
      <c r="JYN128" s="35"/>
      <c r="JYO128" s="35"/>
      <c r="JYP128" s="35"/>
      <c r="JYQ128" s="35"/>
      <c r="JYR128" s="35"/>
      <c r="JYS128" s="35"/>
      <c r="JYT128" s="35"/>
      <c r="JYU128" s="35"/>
      <c r="JYV128" s="35"/>
      <c r="JYW128" s="35"/>
      <c r="JYX128" s="35"/>
      <c r="JYY128" s="35"/>
      <c r="JYZ128" s="35"/>
      <c r="JZA128" s="35"/>
      <c r="JZB128" s="35"/>
      <c r="JZC128" s="35"/>
      <c r="JZD128" s="35"/>
      <c r="JZE128" s="35"/>
      <c r="JZF128" s="35"/>
      <c r="JZG128" s="35"/>
      <c r="JZH128" s="35"/>
      <c r="JZI128" s="35"/>
      <c r="JZJ128" s="35"/>
      <c r="JZK128" s="35"/>
      <c r="JZL128" s="35"/>
      <c r="JZM128" s="35"/>
      <c r="JZN128" s="35"/>
      <c r="JZO128" s="35"/>
      <c r="JZP128" s="35"/>
      <c r="JZQ128" s="35"/>
      <c r="JZR128" s="35"/>
      <c r="JZS128" s="35"/>
      <c r="JZT128" s="35"/>
      <c r="JZU128" s="35"/>
      <c r="JZV128" s="35"/>
      <c r="JZW128" s="35"/>
      <c r="JZX128" s="35"/>
      <c r="JZY128" s="35"/>
      <c r="JZZ128" s="35"/>
      <c r="KAA128" s="35"/>
      <c r="KAB128" s="35"/>
      <c r="KAC128" s="35"/>
      <c r="KAD128" s="35"/>
      <c r="KAE128" s="35"/>
      <c r="KAF128" s="35"/>
      <c r="KAG128" s="35"/>
      <c r="KAH128" s="35"/>
      <c r="KAI128" s="35"/>
      <c r="KAJ128" s="35"/>
      <c r="KAK128" s="35"/>
      <c r="KAL128" s="35"/>
      <c r="KAM128" s="35"/>
      <c r="KAN128" s="35"/>
      <c r="KAO128" s="35"/>
      <c r="KAP128" s="35"/>
      <c r="KAQ128" s="35"/>
      <c r="KAR128" s="35"/>
      <c r="KAS128" s="35"/>
      <c r="KAT128" s="35"/>
      <c r="KAU128" s="35"/>
      <c r="KAV128" s="35"/>
      <c r="KAW128" s="35"/>
      <c r="KAX128" s="35"/>
      <c r="KAY128" s="35"/>
      <c r="KAZ128" s="35"/>
      <c r="KBA128" s="35"/>
      <c r="KBB128" s="35"/>
      <c r="KBC128" s="35"/>
      <c r="KBD128" s="35"/>
      <c r="KBE128" s="35"/>
      <c r="KBF128" s="35"/>
      <c r="KBG128" s="35"/>
      <c r="KBH128" s="35"/>
      <c r="KBI128" s="35"/>
      <c r="KBJ128" s="35"/>
      <c r="KBK128" s="35"/>
      <c r="KBL128" s="35"/>
      <c r="KBM128" s="35"/>
      <c r="KBN128" s="35"/>
      <c r="KBO128" s="35"/>
      <c r="KBP128" s="35"/>
      <c r="KBQ128" s="35"/>
      <c r="KBR128" s="35"/>
      <c r="KBS128" s="35"/>
      <c r="KBT128" s="35"/>
      <c r="KBU128" s="35"/>
      <c r="KBV128" s="35"/>
      <c r="KBW128" s="35"/>
      <c r="KBX128" s="35"/>
      <c r="KBY128" s="35"/>
      <c r="KBZ128" s="35"/>
      <c r="KCA128" s="35"/>
      <c r="KCB128" s="35"/>
      <c r="KCC128" s="35"/>
      <c r="KCD128" s="35"/>
      <c r="KCE128" s="35"/>
      <c r="KCF128" s="35"/>
      <c r="KCG128" s="35"/>
      <c r="KCH128" s="35"/>
      <c r="KCI128" s="35"/>
      <c r="KCJ128" s="35"/>
      <c r="KCK128" s="35"/>
      <c r="KCL128" s="35"/>
      <c r="KCM128" s="35"/>
      <c r="KCN128" s="35"/>
      <c r="KCO128" s="35"/>
      <c r="KCP128" s="35"/>
      <c r="KCQ128" s="35"/>
      <c r="KCR128" s="35"/>
      <c r="KCS128" s="35"/>
      <c r="KCT128" s="35"/>
      <c r="KCU128" s="35"/>
      <c r="KCV128" s="35"/>
      <c r="KCW128" s="35"/>
      <c r="KCX128" s="35"/>
      <c r="KCY128" s="35"/>
      <c r="KCZ128" s="35"/>
      <c r="KDA128" s="35"/>
      <c r="KDB128" s="35"/>
      <c r="KDC128" s="35"/>
      <c r="KDD128" s="35"/>
      <c r="KDE128" s="35"/>
      <c r="KDF128" s="35"/>
      <c r="KDG128" s="35"/>
      <c r="KDH128" s="35"/>
      <c r="KDI128" s="35"/>
      <c r="KDJ128" s="35"/>
      <c r="KDK128" s="35"/>
      <c r="KDL128" s="35"/>
      <c r="KDM128" s="35"/>
      <c r="KDN128" s="35"/>
      <c r="KDO128" s="35"/>
      <c r="KDP128" s="35"/>
      <c r="KDQ128" s="35"/>
      <c r="KDR128" s="35"/>
      <c r="KDS128" s="35"/>
      <c r="KDT128" s="35"/>
      <c r="KDU128" s="35"/>
      <c r="KDV128" s="35"/>
      <c r="KDW128" s="35"/>
      <c r="KDX128" s="35"/>
      <c r="KDY128" s="35"/>
      <c r="KDZ128" s="35"/>
      <c r="KEA128" s="35"/>
      <c r="KEB128" s="35"/>
      <c r="KEC128" s="35"/>
      <c r="KED128" s="35"/>
      <c r="KEE128" s="35"/>
      <c r="KEF128" s="35"/>
      <c r="KEG128" s="35"/>
      <c r="KEH128" s="35"/>
      <c r="KEI128" s="35"/>
      <c r="KEJ128" s="35"/>
      <c r="KEK128" s="35"/>
      <c r="KEL128" s="35"/>
      <c r="KEM128" s="35"/>
      <c r="KEN128" s="35"/>
      <c r="KEO128" s="35"/>
      <c r="KEP128" s="35"/>
      <c r="KEQ128" s="35"/>
      <c r="KER128" s="35"/>
      <c r="KES128" s="35"/>
      <c r="KET128" s="35"/>
      <c r="KEU128" s="35"/>
      <c r="KEV128" s="35"/>
      <c r="KEW128" s="35"/>
      <c r="KEX128" s="35"/>
      <c r="KEY128" s="35"/>
      <c r="KEZ128" s="35"/>
      <c r="KFA128" s="35"/>
      <c r="KFB128" s="35"/>
      <c r="KFC128" s="35"/>
      <c r="KFD128" s="35"/>
      <c r="KFE128" s="35"/>
      <c r="KFF128" s="35"/>
      <c r="KFG128" s="35"/>
      <c r="KFH128" s="35"/>
      <c r="KFI128" s="35"/>
      <c r="KFJ128" s="35"/>
      <c r="KFK128" s="35"/>
      <c r="KFL128" s="35"/>
      <c r="KFM128" s="35"/>
      <c r="KFN128" s="35"/>
      <c r="KFO128" s="35"/>
      <c r="KFP128" s="35"/>
      <c r="KFQ128" s="35"/>
      <c r="KFR128" s="35"/>
      <c r="KFS128" s="35"/>
      <c r="KFT128" s="35"/>
      <c r="KFU128" s="35"/>
      <c r="KFV128" s="35"/>
      <c r="KFW128" s="35"/>
      <c r="KFX128" s="35"/>
      <c r="KFY128" s="35"/>
      <c r="KFZ128" s="35"/>
      <c r="KGA128" s="35"/>
      <c r="KGB128" s="35"/>
      <c r="KGC128" s="35"/>
      <c r="KGD128" s="35"/>
      <c r="KGE128" s="35"/>
      <c r="KGF128" s="35"/>
      <c r="KGG128" s="35"/>
      <c r="KGH128" s="35"/>
      <c r="KGI128" s="35"/>
      <c r="KGJ128" s="35"/>
      <c r="KGK128" s="35"/>
      <c r="KGL128" s="35"/>
      <c r="KGM128" s="35"/>
      <c r="KGN128" s="35"/>
      <c r="KGO128" s="35"/>
      <c r="KGP128" s="35"/>
      <c r="KGQ128" s="35"/>
      <c r="KGR128" s="35"/>
      <c r="KGS128" s="35"/>
      <c r="KGT128" s="35"/>
      <c r="KGU128" s="35"/>
      <c r="KGV128" s="35"/>
      <c r="KGW128" s="35"/>
      <c r="KGX128" s="35"/>
      <c r="KGY128" s="35"/>
      <c r="KGZ128" s="35"/>
      <c r="KHA128" s="35"/>
      <c r="KHB128" s="35"/>
      <c r="KHC128" s="35"/>
      <c r="KHD128" s="35"/>
      <c r="KHE128" s="35"/>
      <c r="KHF128" s="35"/>
      <c r="KHG128" s="35"/>
      <c r="KHH128" s="35"/>
      <c r="KHI128" s="35"/>
      <c r="KHJ128" s="35"/>
      <c r="KHK128" s="35"/>
      <c r="KHL128" s="35"/>
      <c r="KHM128" s="35"/>
      <c r="KHN128" s="35"/>
      <c r="KHO128" s="35"/>
      <c r="KHP128" s="35"/>
      <c r="KHQ128" s="35"/>
      <c r="KHR128" s="35"/>
      <c r="KHS128" s="35"/>
      <c r="KHT128" s="35"/>
      <c r="KHU128" s="35"/>
      <c r="KHV128" s="35"/>
      <c r="KHW128" s="35"/>
      <c r="KHX128" s="35"/>
      <c r="KHY128" s="35"/>
      <c r="KHZ128" s="35"/>
      <c r="KIA128" s="35"/>
      <c r="KIB128" s="35"/>
      <c r="KIC128" s="35"/>
      <c r="KID128" s="35"/>
      <c r="KIE128" s="35"/>
      <c r="KIF128" s="35"/>
      <c r="KIG128" s="35"/>
      <c r="KIH128" s="35"/>
      <c r="KII128" s="35"/>
      <c r="KIJ128" s="35"/>
      <c r="KIK128" s="35"/>
      <c r="KIL128" s="35"/>
      <c r="KIM128" s="35"/>
      <c r="KIN128" s="35"/>
      <c r="KIO128" s="35"/>
      <c r="KIP128" s="35"/>
      <c r="KIQ128" s="35"/>
      <c r="KIR128" s="35"/>
      <c r="KIS128" s="35"/>
      <c r="KIT128" s="35"/>
      <c r="KIU128" s="35"/>
      <c r="KIV128" s="35"/>
      <c r="KIW128" s="35"/>
      <c r="KIX128" s="35"/>
      <c r="KIY128" s="35"/>
      <c r="KIZ128" s="35"/>
      <c r="KJA128" s="35"/>
      <c r="KJB128" s="35"/>
      <c r="KJC128" s="35"/>
      <c r="KJD128" s="35"/>
      <c r="KJE128" s="35"/>
      <c r="KJF128" s="35"/>
      <c r="KJG128" s="35"/>
      <c r="KJH128" s="35"/>
      <c r="KJI128" s="35"/>
      <c r="KJJ128" s="35"/>
      <c r="KJK128" s="35"/>
      <c r="KJL128" s="35"/>
      <c r="KJM128" s="35"/>
      <c r="KJN128" s="35"/>
      <c r="KJO128" s="35"/>
      <c r="KJP128" s="35"/>
      <c r="KJQ128" s="35"/>
      <c r="KJR128" s="35"/>
      <c r="KJS128" s="35"/>
      <c r="KJT128" s="35"/>
      <c r="KJU128" s="35"/>
      <c r="KJV128" s="35"/>
      <c r="KJW128" s="35"/>
      <c r="KJX128" s="35"/>
      <c r="KJY128" s="35"/>
      <c r="KJZ128" s="35"/>
      <c r="KKA128" s="35"/>
      <c r="KKB128" s="35"/>
      <c r="KKC128" s="35"/>
      <c r="KKD128" s="35"/>
      <c r="KKE128" s="35"/>
      <c r="KKF128" s="35"/>
      <c r="KKG128" s="35"/>
      <c r="KKH128" s="35"/>
      <c r="KKI128" s="35"/>
      <c r="KKJ128" s="35"/>
      <c r="KKK128" s="35"/>
      <c r="KKL128" s="35"/>
      <c r="KKM128" s="35"/>
      <c r="KKN128" s="35"/>
      <c r="KKO128" s="35"/>
      <c r="KKP128" s="35"/>
      <c r="KKQ128" s="35"/>
      <c r="KKR128" s="35"/>
      <c r="KKS128" s="35"/>
      <c r="KKT128" s="35"/>
      <c r="KKU128" s="35"/>
      <c r="KKV128" s="35"/>
      <c r="KKW128" s="35"/>
      <c r="KKX128" s="35"/>
      <c r="KKY128" s="35"/>
      <c r="KKZ128" s="35"/>
      <c r="KLA128" s="35"/>
      <c r="KLB128" s="35"/>
      <c r="KLC128" s="35"/>
      <c r="KLD128" s="35"/>
      <c r="KLE128" s="35"/>
      <c r="KLF128" s="35"/>
      <c r="KLG128" s="35"/>
      <c r="KLH128" s="35"/>
      <c r="KLI128" s="35"/>
      <c r="KLJ128" s="35"/>
      <c r="KLK128" s="35"/>
      <c r="KLL128" s="35"/>
      <c r="KLM128" s="35"/>
      <c r="KLN128" s="35"/>
      <c r="KLO128" s="35"/>
      <c r="KLP128" s="35"/>
      <c r="KLQ128" s="35"/>
      <c r="KLR128" s="35"/>
      <c r="KLS128" s="35"/>
      <c r="KLT128" s="35"/>
      <c r="KLU128" s="35"/>
      <c r="KLV128" s="35"/>
      <c r="KLW128" s="35"/>
      <c r="KLX128" s="35"/>
      <c r="KLY128" s="35"/>
      <c r="KLZ128" s="35"/>
      <c r="KMA128" s="35"/>
      <c r="KMB128" s="35"/>
      <c r="KMC128" s="35"/>
      <c r="KMD128" s="35"/>
      <c r="KME128" s="35"/>
      <c r="KMF128" s="35"/>
      <c r="KMG128" s="35"/>
      <c r="KMH128" s="35"/>
      <c r="KMI128" s="35"/>
      <c r="KMJ128" s="35"/>
      <c r="KMK128" s="35"/>
      <c r="KML128" s="35"/>
      <c r="KMM128" s="35"/>
      <c r="KMN128" s="35"/>
      <c r="KMO128" s="35"/>
      <c r="KMP128" s="35"/>
      <c r="KMQ128" s="35"/>
      <c r="KMR128" s="35"/>
      <c r="KMS128" s="35"/>
      <c r="KMT128" s="35"/>
      <c r="KMU128" s="35"/>
      <c r="KMV128" s="35"/>
      <c r="KMW128" s="35"/>
      <c r="KMX128" s="35"/>
      <c r="KMY128" s="35"/>
      <c r="KMZ128" s="35"/>
      <c r="KNA128" s="35"/>
      <c r="KNB128" s="35"/>
      <c r="KNC128" s="35"/>
      <c r="KND128" s="35"/>
      <c r="KNE128" s="35"/>
      <c r="KNF128" s="35"/>
      <c r="KNG128" s="35"/>
      <c r="KNH128" s="35"/>
      <c r="KNI128" s="35"/>
      <c r="KNJ128" s="35"/>
      <c r="KNK128" s="35"/>
      <c r="KNL128" s="35"/>
      <c r="KNM128" s="35"/>
      <c r="KNN128" s="35"/>
      <c r="KNO128" s="35"/>
      <c r="KNP128" s="35"/>
      <c r="KNQ128" s="35"/>
      <c r="KNR128" s="35"/>
      <c r="KNS128" s="35"/>
      <c r="KNT128" s="35"/>
      <c r="KNU128" s="35"/>
      <c r="KNV128" s="35"/>
      <c r="KNW128" s="35"/>
      <c r="KNX128" s="35"/>
      <c r="KNY128" s="35"/>
      <c r="KNZ128" s="35"/>
      <c r="KOA128" s="35"/>
      <c r="KOB128" s="35"/>
      <c r="KOC128" s="35"/>
      <c r="KOD128" s="35"/>
      <c r="KOE128" s="35"/>
      <c r="KOF128" s="35"/>
      <c r="KOG128" s="35"/>
      <c r="KOH128" s="35"/>
      <c r="KOI128" s="35"/>
      <c r="KOJ128" s="35"/>
      <c r="KOK128" s="35"/>
      <c r="KOL128" s="35"/>
      <c r="KOM128" s="35"/>
      <c r="KON128" s="35"/>
      <c r="KOO128" s="35"/>
      <c r="KOP128" s="35"/>
      <c r="KOQ128" s="35"/>
      <c r="KOR128" s="35"/>
      <c r="KOS128" s="35"/>
      <c r="KOT128" s="35"/>
      <c r="KOU128" s="35"/>
      <c r="KOV128" s="35"/>
      <c r="KOW128" s="35"/>
      <c r="KOX128" s="35"/>
      <c r="KOY128" s="35"/>
      <c r="KOZ128" s="35"/>
      <c r="KPA128" s="35"/>
      <c r="KPB128" s="35"/>
      <c r="KPC128" s="35"/>
      <c r="KPD128" s="35"/>
      <c r="KPE128" s="35"/>
      <c r="KPF128" s="35"/>
      <c r="KPG128" s="35"/>
      <c r="KPH128" s="35"/>
      <c r="KPI128" s="35"/>
      <c r="KPJ128" s="35"/>
      <c r="KPK128" s="35"/>
      <c r="KPL128" s="35"/>
      <c r="KPM128" s="35"/>
      <c r="KPN128" s="35"/>
      <c r="KPO128" s="35"/>
      <c r="KPP128" s="35"/>
      <c r="KPQ128" s="35"/>
      <c r="KPR128" s="35"/>
      <c r="KPS128" s="35"/>
      <c r="KPT128" s="35"/>
      <c r="KPU128" s="35"/>
      <c r="KPV128" s="35"/>
      <c r="KPW128" s="35"/>
      <c r="KPX128" s="35"/>
      <c r="KPY128" s="35"/>
      <c r="KPZ128" s="35"/>
      <c r="KQA128" s="35"/>
      <c r="KQB128" s="35"/>
      <c r="KQC128" s="35"/>
      <c r="KQD128" s="35"/>
      <c r="KQE128" s="35"/>
      <c r="KQF128" s="35"/>
      <c r="KQG128" s="35"/>
      <c r="KQH128" s="35"/>
      <c r="KQI128" s="35"/>
      <c r="KQJ128" s="35"/>
      <c r="KQK128" s="35"/>
      <c r="KQL128" s="35"/>
      <c r="KQM128" s="35"/>
      <c r="KQN128" s="35"/>
      <c r="KQO128" s="35"/>
      <c r="KQP128" s="35"/>
      <c r="KQQ128" s="35"/>
      <c r="KQR128" s="35"/>
      <c r="KQS128" s="35"/>
      <c r="KQT128" s="35"/>
      <c r="KQU128" s="35"/>
      <c r="KQV128" s="35"/>
      <c r="KQW128" s="35"/>
      <c r="KQX128" s="35"/>
      <c r="KQY128" s="35"/>
      <c r="KQZ128" s="35"/>
      <c r="KRA128" s="35"/>
      <c r="KRB128" s="35"/>
      <c r="KRC128" s="35"/>
      <c r="KRD128" s="35"/>
      <c r="KRE128" s="35"/>
      <c r="KRF128" s="35"/>
      <c r="KRG128" s="35"/>
      <c r="KRH128" s="35"/>
      <c r="KRI128" s="35"/>
      <c r="KRJ128" s="35"/>
      <c r="KRK128" s="35"/>
      <c r="KRL128" s="35"/>
      <c r="KRM128" s="35"/>
      <c r="KRN128" s="35"/>
      <c r="KRO128" s="35"/>
      <c r="KRP128" s="35"/>
      <c r="KRQ128" s="35"/>
      <c r="KRR128" s="35"/>
      <c r="KRS128" s="35"/>
      <c r="KRT128" s="35"/>
      <c r="KRU128" s="35"/>
      <c r="KRV128" s="35"/>
      <c r="KRW128" s="35"/>
      <c r="KRX128" s="35"/>
      <c r="KRY128" s="35"/>
      <c r="KRZ128" s="35"/>
      <c r="KSA128" s="35"/>
      <c r="KSB128" s="35"/>
      <c r="KSC128" s="35"/>
      <c r="KSD128" s="35"/>
      <c r="KSE128" s="35"/>
      <c r="KSF128" s="35"/>
      <c r="KSG128" s="35"/>
      <c r="KSH128" s="35"/>
      <c r="KSI128" s="35"/>
      <c r="KSJ128" s="35"/>
      <c r="KSK128" s="35"/>
      <c r="KSL128" s="35"/>
      <c r="KSM128" s="35"/>
      <c r="KSN128" s="35"/>
      <c r="KSO128" s="35"/>
      <c r="KSP128" s="35"/>
      <c r="KSQ128" s="35"/>
      <c r="KSR128" s="35"/>
      <c r="KSS128" s="35"/>
      <c r="KST128" s="35"/>
      <c r="KSU128" s="35"/>
      <c r="KSV128" s="35"/>
      <c r="KSW128" s="35"/>
      <c r="KSX128" s="35"/>
      <c r="KSY128" s="35"/>
      <c r="KSZ128" s="35"/>
      <c r="KTA128" s="35"/>
      <c r="KTB128" s="35"/>
      <c r="KTC128" s="35"/>
      <c r="KTD128" s="35"/>
      <c r="KTE128" s="35"/>
      <c r="KTF128" s="35"/>
      <c r="KTG128" s="35"/>
      <c r="KTH128" s="35"/>
      <c r="KTI128" s="35"/>
      <c r="KTJ128" s="35"/>
      <c r="KTK128" s="35"/>
      <c r="KTL128" s="35"/>
      <c r="KTM128" s="35"/>
      <c r="KTN128" s="35"/>
      <c r="KTO128" s="35"/>
      <c r="KTP128" s="35"/>
      <c r="KTQ128" s="35"/>
      <c r="KTR128" s="35"/>
      <c r="KTS128" s="35"/>
      <c r="KTT128" s="35"/>
      <c r="KTU128" s="35"/>
      <c r="KTV128" s="35"/>
      <c r="KTW128" s="35"/>
      <c r="KTX128" s="35"/>
      <c r="KTY128" s="35"/>
      <c r="KTZ128" s="35"/>
      <c r="KUA128" s="35"/>
      <c r="KUB128" s="35"/>
      <c r="KUC128" s="35"/>
      <c r="KUD128" s="35"/>
      <c r="KUE128" s="35"/>
      <c r="KUF128" s="35"/>
      <c r="KUG128" s="35"/>
      <c r="KUH128" s="35"/>
      <c r="KUI128" s="35"/>
      <c r="KUJ128" s="35"/>
      <c r="KUK128" s="35"/>
      <c r="KUL128" s="35"/>
      <c r="KUM128" s="35"/>
      <c r="KUN128" s="35"/>
      <c r="KUO128" s="35"/>
      <c r="KUP128" s="35"/>
      <c r="KUQ128" s="35"/>
      <c r="KUR128" s="35"/>
      <c r="KUS128" s="35"/>
      <c r="KUT128" s="35"/>
      <c r="KUU128" s="35"/>
      <c r="KUV128" s="35"/>
      <c r="KUW128" s="35"/>
      <c r="KUX128" s="35"/>
      <c r="KUY128" s="35"/>
      <c r="KUZ128" s="35"/>
      <c r="KVA128" s="35"/>
      <c r="KVB128" s="35"/>
      <c r="KVC128" s="35"/>
      <c r="KVD128" s="35"/>
      <c r="KVE128" s="35"/>
      <c r="KVF128" s="35"/>
      <c r="KVG128" s="35"/>
      <c r="KVH128" s="35"/>
      <c r="KVI128" s="35"/>
      <c r="KVJ128" s="35"/>
      <c r="KVK128" s="35"/>
      <c r="KVL128" s="35"/>
      <c r="KVM128" s="35"/>
      <c r="KVN128" s="35"/>
      <c r="KVO128" s="35"/>
      <c r="KVP128" s="35"/>
      <c r="KVQ128" s="35"/>
      <c r="KVR128" s="35"/>
      <c r="KVS128" s="35"/>
      <c r="KVT128" s="35"/>
      <c r="KVU128" s="35"/>
      <c r="KVV128" s="35"/>
      <c r="KVW128" s="35"/>
      <c r="KVX128" s="35"/>
      <c r="KVY128" s="35"/>
      <c r="KVZ128" s="35"/>
      <c r="KWA128" s="35"/>
      <c r="KWB128" s="35"/>
      <c r="KWC128" s="35"/>
      <c r="KWD128" s="35"/>
      <c r="KWE128" s="35"/>
      <c r="KWF128" s="35"/>
      <c r="KWG128" s="35"/>
      <c r="KWH128" s="35"/>
      <c r="KWI128" s="35"/>
      <c r="KWJ128" s="35"/>
      <c r="KWK128" s="35"/>
      <c r="KWL128" s="35"/>
      <c r="KWM128" s="35"/>
      <c r="KWN128" s="35"/>
      <c r="KWO128" s="35"/>
      <c r="KWP128" s="35"/>
      <c r="KWQ128" s="35"/>
      <c r="KWR128" s="35"/>
      <c r="KWS128" s="35"/>
      <c r="KWT128" s="35"/>
      <c r="KWU128" s="35"/>
      <c r="KWV128" s="35"/>
      <c r="KWW128" s="35"/>
      <c r="KWX128" s="35"/>
      <c r="KWY128" s="35"/>
      <c r="KWZ128" s="35"/>
      <c r="KXA128" s="35"/>
      <c r="KXB128" s="35"/>
      <c r="KXC128" s="35"/>
      <c r="KXD128" s="35"/>
      <c r="KXE128" s="35"/>
      <c r="KXF128" s="35"/>
      <c r="KXG128" s="35"/>
      <c r="KXH128" s="35"/>
      <c r="KXI128" s="35"/>
      <c r="KXJ128" s="35"/>
      <c r="KXK128" s="35"/>
      <c r="KXL128" s="35"/>
      <c r="KXM128" s="35"/>
      <c r="KXN128" s="35"/>
      <c r="KXO128" s="35"/>
      <c r="KXP128" s="35"/>
      <c r="KXQ128" s="35"/>
      <c r="KXR128" s="35"/>
      <c r="KXS128" s="35"/>
      <c r="KXT128" s="35"/>
      <c r="KXU128" s="35"/>
      <c r="KXV128" s="35"/>
      <c r="KXW128" s="35"/>
      <c r="KXX128" s="35"/>
      <c r="KXY128" s="35"/>
      <c r="KXZ128" s="35"/>
      <c r="KYA128" s="35"/>
      <c r="KYB128" s="35"/>
      <c r="KYC128" s="35"/>
      <c r="KYD128" s="35"/>
      <c r="KYE128" s="35"/>
      <c r="KYF128" s="35"/>
      <c r="KYG128" s="35"/>
      <c r="KYH128" s="35"/>
      <c r="KYI128" s="35"/>
      <c r="KYJ128" s="35"/>
      <c r="KYK128" s="35"/>
      <c r="KYL128" s="35"/>
      <c r="KYM128" s="35"/>
      <c r="KYN128" s="35"/>
      <c r="KYO128" s="35"/>
      <c r="KYP128" s="35"/>
      <c r="KYQ128" s="35"/>
      <c r="KYR128" s="35"/>
      <c r="KYS128" s="35"/>
      <c r="KYT128" s="35"/>
      <c r="KYU128" s="35"/>
      <c r="KYV128" s="35"/>
      <c r="KYW128" s="35"/>
      <c r="KYX128" s="35"/>
      <c r="KYY128" s="35"/>
      <c r="KYZ128" s="35"/>
      <c r="KZA128" s="35"/>
      <c r="KZB128" s="35"/>
      <c r="KZC128" s="35"/>
      <c r="KZD128" s="35"/>
      <c r="KZE128" s="35"/>
      <c r="KZF128" s="35"/>
      <c r="KZG128" s="35"/>
      <c r="KZH128" s="35"/>
      <c r="KZI128" s="35"/>
      <c r="KZJ128" s="35"/>
      <c r="KZK128" s="35"/>
      <c r="KZL128" s="35"/>
      <c r="KZM128" s="35"/>
      <c r="KZN128" s="35"/>
      <c r="KZO128" s="35"/>
      <c r="KZP128" s="35"/>
      <c r="KZQ128" s="35"/>
      <c r="KZR128" s="35"/>
      <c r="KZS128" s="35"/>
      <c r="KZT128" s="35"/>
      <c r="KZU128" s="35"/>
      <c r="KZV128" s="35"/>
      <c r="KZW128" s="35"/>
      <c r="KZX128" s="35"/>
      <c r="KZY128" s="35"/>
      <c r="KZZ128" s="35"/>
      <c r="LAA128" s="35"/>
      <c r="LAB128" s="35"/>
      <c r="LAC128" s="35"/>
      <c r="LAD128" s="35"/>
      <c r="LAE128" s="35"/>
      <c r="LAF128" s="35"/>
      <c r="LAG128" s="35"/>
      <c r="LAH128" s="35"/>
      <c r="LAI128" s="35"/>
      <c r="LAJ128" s="35"/>
      <c r="LAK128" s="35"/>
      <c r="LAL128" s="35"/>
      <c r="LAM128" s="35"/>
      <c r="LAN128" s="35"/>
      <c r="LAO128" s="35"/>
      <c r="LAP128" s="35"/>
      <c r="LAQ128" s="35"/>
      <c r="LAR128" s="35"/>
      <c r="LAS128" s="35"/>
      <c r="LAT128" s="35"/>
      <c r="LAU128" s="35"/>
      <c r="LAV128" s="35"/>
      <c r="LAW128" s="35"/>
      <c r="LAX128" s="35"/>
      <c r="LAY128" s="35"/>
      <c r="LAZ128" s="35"/>
      <c r="LBA128" s="35"/>
      <c r="LBB128" s="35"/>
      <c r="LBC128" s="35"/>
      <c r="LBD128" s="35"/>
      <c r="LBE128" s="35"/>
      <c r="LBF128" s="35"/>
      <c r="LBG128" s="35"/>
      <c r="LBH128" s="35"/>
      <c r="LBI128" s="35"/>
      <c r="LBJ128" s="35"/>
      <c r="LBK128" s="35"/>
      <c r="LBL128" s="35"/>
      <c r="LBM128" s="35"/>
      <c r="LBN128" s="35"/>
      <c r="LBO128" s="35"/>
      <c r="LBP128" s="35"/>
      <c r="LBQ128" s="35"/>
      <c r="LBR128" s="35"/>
      <c r="LBS128" s="35"/>
      <c r="LBT128" s="35"/>
      <c r="LBU128" s="35"/>
      <c r="LBV128" s="35"/>
      <c r="LBW128" s="35"/>
      <c r="LBX128" s="35"/>
      <c r="LBY128" s="35"/>
      <c r="LBZ128" s="35"/>
      <c r="LCA128" s="35"/>
      <c r="LCB128" s="35"/>
      <c r="LCC128" s="35"/>
      <c r="LCD128" s="35"/>
      <c r="LCE128" s="35"/>
      <c r="LCF128" s="35"/>
      <c r="LCG128" s="35"/>
      <c r="LCH128" s="35"/>
      <c r="LCI128" s="35"/>
      <c r="LCJ128" s="35"/>
      <c r="LCK128" s="35"/>
      <c r="LCL128" s="35"/>
      <c r="LCM128" s="35"/>
      <c r="LCN128" s="35"/>
      <c r="LCO128" s="35"/>
      <c r="LCP128" s="35"/>
      <c r="LCQ128" s="35"/>
      <c r="LCR128" s="35"/>
      <c r="LCS128" s="35"/>
      <c r="LCT128" s="35"/>
      <c r="LCU128" s="35"/>
      <c r="LCV128" s="35"/>
      <c r="LCW128" s="35"/>
      <c r="LCX128" s="35"/>
      <c r="LCY128" s="35"/>
      <c r="LCZ128" s="35"/>
      <c r="LDA128" s="35"/>
      <c r="LDB128" s="35"/>
      <c r="LDC128" s="35"/>
      <c r="LDD128" s="35"/>
      <c r="LDE128" s="35"/>
      <c r="LDF128" s="35"/>
      <c r="LDG128" s="35"/>
      <c r="LDH128" s="35"/>
      <c r="LDI128" s="35"/>
      <c r="LDJ128" s="35"/>
      <c r="LDK128" s="35"/>
      <c r="LDL128" s="35"/>
      <c r="LDM128" s="35"/>
      <c r="LDN128" s="35"/>
      <c r="LDO128" s="35"/>
      <c r="LDP128" s="35"/>
      <c r="LDQ128" s="35"/>
      <c r="LDR128" s="35"/>
      <c r="LDS128" s="35"/>
      <c r="LDT128" s="35"/>
      <c r="LDU128" s="35"/>
      <c r="LDV128" s="35"/>
      <c r="LDW128" s="35"/>
      <c r="LDX128" s="35"/>
      <c r="LDY128" s="35"/>
      <c r="LDZ128" s="35"/>
      <c r="LEA128" s="35"/>
      <c r="LEB128" s="35"/>
      <c r="LEC128" s="35"/>
      <c r="LED128" s="35"/>
      <c r="LEE128" s="35"/>
      <c r="LEF128" s="35"/>
      <c r="LEG128" s="35"/>
      <c r="LEH128" s="35"/>
      <c r="LEI128" s="35"/>
      <c r="LEJ128" s="35"/>
      <c r="LEK128" s="35"/>
      <c r="LEL128" s="35"/>
      <c r="LEM128" s="35"/>
      <c r="LEN128" s="35"/>
      <c r="LEO128" s="35"/>
      <c r="LEP128" s="35"/>
      <c r="LEQ128" s="35"/>
      <c r="LER128" s="35"/>
      <c r="LES128" s="35"/>
      <c r="LET128" s="35"/>
      <c r="LEU128" s="35"/>
      <c r="LEV128" s="35"/>
      <c r="LEW128" s="35"/>
      <c r="LEX128" s="35"/>
      <c r="LEY128" s="35"/>
      <c r="LEZ128" s="35"/>
      <c r="LFA128" s="35"/>
      <c r="LFB128" s="35"/>
      <c r="LFC128" s="35"/>
      <c r="LFD128" s="35"/>
      <c r="LFE128" s="35"/>
      <c r="LFF128" s="35"/>
      <c r="LFG128" s="35"/>
      <c r="LFH128" s="35"/>
      <c r="LFI128" s="35"/>
      <c r="LFJ128" s="35"/>
      <c r="LFK128" s="35"/>
      <c r="LFL128" s="35"/>
      <c r="LFM128" s="35"/>
      <c r="LFN128" s="35"/>
      <c r="LFO128" s="35"/>
      <c r="LFP128" s="35"/>
      <c r="LFQ128" s="35"/>
      <c r="LFR128" s="35"/>
      <c r="LFS128" s="35"/>
      <c r="LFT128" s="35"/>
      <c r="LFU128" s="35"/>
      <c r="LFV128" s="35"/>
      <c r="LFW128" s="35"/>
      <c r="LFX128" s="35"/>
      <c r="LFY128" s="35"/>
      <c r="LFZ128" s="35"/>
      <c r="LGA128" s="35"/>
      <c r="LGB128" s="35"/>
      <c r="LGC128" s="35"/>
      <c r="LGD128" s="35"/>
      <c r="LGE128" s="35"/>
      <c r="LGF128" s="35"/>
      <c r="LGG128" s="35"/>
      <c r="LGH128" s="35"/>
      <c r="LGI128" s="35"/>
      <c r="LGJ128" s="35"/>
      <c r="LGK128" s="35"/>
      <c r="LGL128" s="35"/>
      <c r="LGM128" s="35"/>
      <c r="LGN128" s="35"/>
      <c r="LGO128" s="35"/>
      <c r="LGP128" s="35"/>
      <c r="LGQ128" s="35"/>
      <c r="LGR128" s="35"/>
      <c r="LGS128" s="35"/>
      <c r="LGT128" s="35"/>
      <c r="LGU128" s="35"/>
      <c r="LGV128" s="35"/>
      <c r="LGW128" s="35"/>
      <c r="LGX128" s="35"/>
      <c r="LGY128" s="35"/>
      <c r="LGZ128" s="35"/>
      <c r="LHA128" s="35"/>
      <c r="LHB128" s="35"/>
      <c r="LHC128" s="35"/>
      <c r="LHD128" s="35"/>
      <c r="LHE128" s="35"/>
      <c r="LHF128" s="35"/>
      <c r="LHG128" s="35"/>
      <c r="LHH128" s="35"/>
      <c r="LHI128" s="35"/>
      <c r="LHJ128" s="35"/>
      <c r="LHK128" s="35"/>
      <c r="LHL128" s="35"/>
      <c r="LHM128" s="35"/>
      <c r="LHN128" s="35"/>
      <c r="LHO128" s="35"/>
      <c r="LHP128" s="35"/>
      <c r="LHQ128" s="35"/>
      <c r="LHR128" s="35"/>
      <c r="LHS128" s="35"/>
      <c r="LHT128" s="35"/>
      <c r="LHU128" s="35"/>
      <c r="LHV128" s="35"/>
      <c r="LHW128" s="35"/>
      <c r="LHX128" s="35"/>
      <c r="LHY128" s="35"/>
      <c r="LHZ128" s="35"/>
      <c r="LIA128" s="35"/>
      <c r="LIB128" s="35"/>
      <c r="LIC128" s="35"/>
      <c r="LID128" s="35"/>
      <c r="LIE128" s="35"/>
      <c r="LIF128" s="35"/>
      <c r="LIG128" s="35"/>
      <c r="LIH128" s="35"/>
      <c r="LII128" s="35"/>
      <c r="LIJ128" s="35"/>
      <c r="LIK128" s="35"/>
      <c r="LIL128" s="35"/>
      <c r="LIM128" s="35"/>
      <c r="LIN128" s="35"/>
      <c r="LIO128" s="35"/>
      <c r="LIP128" s="35"/>
      <c r="LIQ128" s="35"/>
      <c r="LIR128" s="35"/>
      <c r="LIS128" s="35"/>
      <c r="LIT128" s="35"/>
      <c r="LIU128" s="35"/>
      <c r="LIV128" s="35"/>
      <c r="LIW128" s="35"/>
      <c r="LIX128" s="35"/>
      <c r="LIY128" s="35"/>
      <c r="LIZ128" s="35"/>
      <c r="LJA128" s="35"/>
      <c r="LJB128" s="35"/>
      <c r="LJC128" s="35"/>
      <c r="LJD128" s="35"/>
      <c r="LJE128" s="35"/>
      <c r="LJF128" s="35"/>
      <c r="LJG128" s="35"/>
      <c r="LJH128" s="35"/>
      <c r="LJI128" s="35"/>
      <c r="LJJ128" s="35"/>
      <c r="LJK128" s="35"/>
      <c r="LJL128" s="35"/>
      <c r="LJM128" s="35"/>
      <c r="LJN128" s="35"/>
      <c r="LJO128" s="35"/>
      <c r="LJP128" s="35"/>
      <c r="LJQ128" s="35"/>
      <c r="LJR128" s="35"/>
      <c r="LJS128" s="35"/>
      <c r="LJT128" s="35"/>
      <c r="LJU128" s="35"/>
      <c r="LJV128" s="35"/>
      <c r="LJW128" s="35"/>
      <c r="LJX128" s="35"/>
      <c r="LJY128" s="35"/>
      <c r="LJZ128" s="35"/>
      <c r="LKA128" s="35"/>
      <c r="LKB128" s="35"/>
      <c r="LKC128" s="35"/>
      <c r="LKD128" s="35"/>
      <c r="LKE128" s="35"/>
      <c r="LKF128" s="35"/>
      <c r="LKG128" s="35"/>
      <c r="LKH128" s="35"/>
      <c r="LKI128" s="35"/>
      <c r="LKJ128" s="35"/>
      <c r="LKK128" s="35"/>
      <c r="LKL128" s="35"/>
      <c r="LKM128" s="35"/>
      <c r="LKN128" s="35"/>
      <c r="LKO128" s="35"/>
      <c r="LKP128" s="35"/>
      <c r="LKQ128" s="35"/>
      <c r="LKR128" s="35"/>
      <c r="LKS128" s="35"/>
      <c r="LKT128" s="35"/>
      <c r="LKU128" s="35"/>
      <c r="LKV128" s="35"/>
      <c r="LKW128" s="35"/>
      <c r="LKX128" s="35"/>
      <c r="LKY128" s="35"/>
      <c r="LKZ128" s="35"/>
      <c r="LLA128" s="35"/>
      <c r="LLB128" s="35"/>
      <c r="LLC128" s="35"/>
      <c r="LLD128" s="35"/>
      <c r="LLE128" s="35"/>
      <c r="LLF128" s="35"/>
      <c r="LLG128" s="35"/>
      <c r="LLH128" s="35"/>
      <c r="LLI128" s="35"/>
      <c r="LLJ128" s="35"/>
      <c r="LLK128" s="35"/>
      <c r="LLL128" s="35"/>
      <c r="LLM128" s="35"/>
      <c r="LLN128" s="35"/>
      <c r="LLO128" s="35"/>
      <c r="LLP128" s="35"/>
      <c r="LLQ128" s="35"/>
      <c r="LLR128" s="35"/>
      <c r="LLS128" s="35"/>
      <c r="LLT128" s="35"/>
      <c r="LLU128" s="35"/>
      <c r="LLV128" s="35"/>
      <c r="LLW128" s="35"/>
      <c r="LLX128" s="35"/>
      <c r="LLY128" s="35"/>
      <c r="LLZ128" s="35"/>
      <c r="LMA128" s="35"/>
      <c r="LMB128" s="35"/>
      <c r="LMC128" s="35"/>
      <c r="LMD128" s="35"/>
      <c r="LME128" s="35"/>
      <c r="LMF128" s="35"/>
      <c r="LMG128" s="35"/>
      <c r="LMH128" s="35"/>
      <c r="LMI128" s="35"/>
      <c r="LMJ128" s="35"/>
      <c r="LMK128" s="35"/>
      <c r="LML128" s="35"/>
      <c r="LMM128" s="35"/>
      <c r="LMN128" s="35"/>
      <c r="LMO128" s="35"/>
      <c r="LMP128" s="35"/>
      <c r="LMQ128" s="35"/>
      <c r="LMR128" s="35"/>
      <c r="LMS128" s="35"/>
      <c r="LMT128" s="35"/>
      <c r="LMU128" s="35"/>
      <c r="LMV128" s="35"/>
      <c r="LMW128" s="35"/>
      <c r="LMX128" s="35"/>
      <c r="LMY128" s="35"/>
      <c r="LMZ128" s="35"/>
      <c r="LNA128" s="35"/>
      <c r="LNB128" s="35"/>
      <c r="LNC128" s="35"/>
      <c r="LND128" s="35"/>
      <c r="LNE128" s="35"/>
      <c r="LNF128" s="35"/>
      <c r="LNG128" s="35"/>
      <c r="LNH128" s="35"/>
      <c r="LNI128" s="35"/>
      <c r="LNJ128" s="35"/>
      <c r="LNK128" s="35"/>
      <c r="LNL128" s="35"/>
      <c r="LNM128" s="35"/>
      <c r="LNN128" s="35"/>
      <c r="LNO128" s="35"/>
      <c r="LNP128" s="35"/>
      <c r="LNQ128" s="35"/>
      <c r="LNR128" s="35"/>
      <c r="LNS128" s="35"/>
      <c r="LNT128" s="35"/>
      <c r="LNU128" s="35"/>
      <c r="LNV128" s="35"/>
      <c r="LNW128" s="35"/>
      <c r="LNX128" s="35"/>
      <c r="LNY128" s="35"/>
      <c r="LNZ128" s="35"/>
      <c r="LOA128" s="35"/>
      <c r="LOB128" s="35"/>
      <c r="LOC128" s="35"/>
      <c r="LOD128" s="35"/>
      <c r="LOE128" s="35"/>
      <c r="LOF128" s="35"/>
      <c r="LOG128" s="35"/>
      <c r="LOH128" s="35"/>
      <c r="LOI128" s="35"/>
      <c r="LOJ128" s="35"/>
      <c r="LOK128" s="35"/>
      <c r="LOL128" s="35"/>
      <c r="LOM128" s="35"/>
      <c r="LON128" s="35"/>
      <c r="LOO128" s="35"/>
      <c r="LOP128" s="35"/>
      <c r="LOQ128" s="35"/>
      <c r="LOR128" s="35"/>
      <c r="LOS128" s="35"/>
      <c r="LOT128" s="35"/>
      <c r="LOU128" s="35"/>
      <c r="LOV128" s="35"/>
      <c r="LOW128" s="35"/>
      <c r="LOX128" s="35"/>
      <c r="LOY128" s="35"/>
      <c r="LOZ128" s="35"/>
      <c r="LPA128" s="35"/>
      <c r="LPB128" s="35"/>
      <c r="LPC128" s="35"/>
      <c r="LPD128" s="35"/>
      <c r="LPE128" s="35"/>
      <c r="LPF128" s="35"/>
      <c r="LPG128" s="35"/>
      <c r="LPH128" s="35"/>
      <c r="LPI128" s="35"/>
      <c r="LPJ128" s="35"/>
      <c r="LPK128" s="35"/>
      <c r="LPL128" s="35"/>
      <c r="LPM128" s="35"/>
      <c r="LPN128" s="35"/>
      <c r="LPO128" s="35"/>
      <c r="LPP128" s="35"/>
      <c r="LPQ128" s="35"/>
      <c r="LPR128" s="35"/>
      <c r="LPS128" s="35"/>
      <c r="LPT128" s="35"/>
      <c r="LPU128" s="35"/>
      <c r="LPV128" s="35"/>
      <c r="LPW128" s="35"/>
      <c r="LPX128" s="35"/>
      <c r="LPY128" s="35"/>
      <c r="LPZ128" s="35"/>
      <c r="LQA128" s="35"/>
      <c r="LQB128" s="35"/>
      <c r="LQC128" s="35"/>
      <c r="LQD128" s="35"/>
      <c r="LQE128" s="35"/>
      <c r="LQF128" s="35"/>
      <c r="LQG128" s="35"/>
      <c r="LQH128" s="35"/>
      <c r="LQI128" s="35"/>
      <c r="LQJ128" s="35"/>
      <c r="LQK128" s="35"/>
      <c r="LQL128" s="35"/>
      <c r="LQM128" s="35"/>
      <c r="LQN128" s="35"/>
      <c r="LQO128" s="35"/>
      <c r="LQP128" s="35"/>
      <c r="LQQ128" s="35"/>
      <c r="LQR128" s="35"/>
      <c r="LQS128" s="35"/>
      <c r="LQT128" s="35"/>
      <c r="LQU128" s="35"/>
      <c r="LQV128" s="35"/>
      <c r="LQW128" s="35"/>
      <c r="LQX128" s="35"/>
      <c r="LQY128" s="35"/>
      <c r="LQZ128" s="35"/>
      <c r="LRA128" s="35"/>
      <c r="LRB128" s="35"/>
      <c r="LRC128" s="35"/>
      <c r="LRD128" s="35"/>
      <c r="LRE128" s="35"/>
      <c r="LRF128" s="35"/>
      <c r="LRG128" s="35"/>
      <c r="LRH128" s="35"/>
      <c r="LRI128" s="35"/>
      <c r="LRJ128" s="35"/>
      <c r="LRK128" s="35"/>
      <c r="LRL128" s="35"/>
      <c r="LRM128" s="35"/>
      <c r="LRN128" s="35"/>
      <c r="LRO128" s="35"/>
      <c r="LRP128" s="35"/>
      <c r="LRQ128" s="35"/>
      <c r="LRR128" s="35"/>
      <c r="LRS128" s="35"/>
      <c r="LRT128" s="35"/>
      <c r="LRU128" s="35"/>
      <c r="LRV128" s="35"/>
      <c r="LRW128" s="35"/>
      <c r="LRX128" s="35"/>
      <c r="LRY128" s="35"/>
      <c r="LRZ128" s="35"/>
      <c r="LSA128" s="35"/>
      <c r="LSB128" s="35"/>
      <c r="LSC128" s="35"/>
      <c r="LSD128" s="35"/>
      <c r="LSE128" s="35"/>
      <c r="LSF128" s="35"/>
      <c r="LSG128" s="35"/>
      <c r="LSH128" s="35"/>
      <c r="LSI128" s="35"/>
      <c r="LSJ128" s="35"/>
      <c r="LSK128" s="35"/>
      <c r="LSL128" s="35"/>
      <c r="LSM128" s="35"/>
      <c r="LSN128" s="35"/>
      <c r="LSO128" s="35"/>
      <c r="LSP128" s="35"/>
      <c r="LSQ128" s="35"/>
      <c r="LSR128" s="35"/>
      <c r="LSS128" s="35"/>
      <c r="LST128" s="35"/>
      <c r="LSU128" s="35"/>
      <c r="LSV128" s="35"/>
      <c r="LSW128" s="35"/>
      <c r="LSX128" s="35"/>
      <c r="LSY128" s="35"/>
      <c r="LSZ128" s="35"/>
      <c r="LTA128" s="35"/>
      <c r="LTB128" s="35"/>
      <c r="LTC128" s="35"/>
      <c r="LTD128" s="35"/>
      <c r="LTE128" s="35"/>
      <c r="LTF128" s="35"/>
      <c r="LTG128" s="35"/>
      <c r="LTH128" s="35"/>
      <c r="LTI128" s="35"/>
      <c r="LTJ128" s="35"/>
      <c r="LTK128" s="35"/>
      <c r="LTL128" s="35"/>
      <c r="LTM128" s="35"/>
      <c r="LTN128" s="35"/>
      <c r="LTO128" s="35"/>
      <c r="LTP128" s="35"/>
      <c r="LTQ128" s="35"/>
      <c r="LTR128" s="35"/>
      <c r="LTS128" s="35"/>
      <c r="LTT128" s="35"/>
      <c r="LTU128" s="35"/>
      <c r="LTV128" s="35"/>
      <c r="LTW128" s="35"/>
      <c r="LTX128" s="35"/>
      <c r="LTY128" s="35"/>
      <c r="LTZ128" s="35"/>
      <c r="LUA128" s="35"/>
      <c r="LUB128" s="35"/>
      <c r="LUC128" s="35"/>
      <c r="LUD128" s="35"/>
      <c r="LUE128" s="35"/>
      <c r="LUF128" s="35"/>
      <c r="LUG128" s="35"/>
      <c r="LUH128" s="35"/>
      <c r="LUI128" s="35"/>
      <c r="LUJ128" s="35"/>
      <c r="LUK128" s="35"/>
      <c r="LUL128" s="35"/>
      <c r="LUM128" s="35"/>
      <c r="LUN128" s="35"/>
      <c r="LUO128" s="35"/>
      <c r="LUP128" s="35"/>
      <c r="LUQ128" s="35"/>
      <c r="LUR128" s="35"/>
      <c r="LUS128" s="35"/>
      <c r="LUT128" s="35"/>
      <c r="LUU128" s="35"/>
      <c r="LUV128" s="35"/>
      <c r="LUW128" s="35"/>
      <c r="LUX128" s="35"/>
      <c r="LUY128" s="35"/>
      <c r="LUZ128" s="35"/>
      <c r="LVA128" s="35"/>
      <c r="LVB128" s="35"/>
      <c r="LVC128" s="35"/>
      <c r="LVD128" s="35"/>
      <c r="LVE128" s="35"/>
      <c r="LVF128" s="35"/>
      <c r="LVG128" s="35"/>
      <c r="LVH128" s="35"/>
      <c r="LVI128" s="35"/>
      <c r="LVJ128" s="35"/>
      <c r="LVK128" s="35"/>
      <c r="LVL128" s="35"/>
      <c r="LVM128" s="35"/>
      <c r="LVN128" s="35"/>
      <c r="LVO128" s="35"/>
      <c r="LVP128" s="35"/>
      <c r="LVQ128" s="35"/>
      <c r="LVR128" s="35"/>
      <c r="LVS128" s="35"/>
      <c r="LVT128" s="35"/>
      <c r="LVU128" s="35"/>
      <c r="LVV128" s="35"/>
      <c r="LVW128" s="35"/>
      <c r="LVX128" s="35"/>
      <c r="LVY128" s="35"/>
      <c r="LVZ128" s="35"/>
      <c r="LWA128" s="35"/>
      <c r="LWB128" s="35"/>
      <c r="LWC128" s="35"/>
      <c r="LWD128" s="35"/>
      <c r="LWE128" s="35"/>
      <c r="LWF128" s="35"/>
      <c r="LWG128" s="35"/>
      <c r="LWH128" s="35"/>
      <c r="LWI128" s="35"/>
      <c r="LWJ128" s="35"/>
      <c r="LWK128" s="35"/>
      <c r="LWL128" s="35"/>
      <c r="LWM128" s="35"/>
      <c r="LWN128" s="35"/>
      <c r="LWO128" s="35"/>
      <c r="LWP128" s="35"/>
      <c r="LWQ128" s="35"/>
      <c r="LWR128" s="35"/>
      <c r="LWS128" s="35"/>
      <c r="LWT128" s="35"/>
      <c r="LWU128" s="35"/>
      <c r="LWV128" s="35"/>
      <c r="LWW128" s="35"/>
      <c r="LWX128" s="35"/>
      <c r="LWY128" s="35"/>
      <c r="LWZ128" s="35"/>
      <c r="LXA128" s="35"/>
      <c r="LXB128" s="35"/>
      <c r="LXC128" s="35"/>
      <c r="LXD128" s="35"/>
      <c r="LXE128" s="35"/>
      <c r="LXF128" s="35"/>
      <c r="LXG128" s="35"/>
      <c r="LXH128" s="35"/>
      <c r="LXI128" s="35"/>
      <c r="LXJ128" s="35"/>
      <c r="LXK128" s="35"/>
      <c r="LXL128" s="35"/>
      <c r="LXM128" s="35"/>
      <c r="LXN128" s="35"/>
      <c r="LXO128" s="35"/>
      <c r="LXP128" s="35"/>
      <c r="LXQ128" s="35"/>
      <c r="LXR128" s="35"/>
      <c r="LXS128" s="35"/>
      <c r="LXT128" s="35"/>
      <c r="LXU128" s="35"/>
      <c r="LXV128" s="35"/>
      <c r="LXW128" s="35"/>
      <c r="LXX128" s="35"/>
      <c r="LXY128" s="35"/>
      <c r="LXZ128" s="35"/>
      <c r="LYA128" s="35"/>
      <c r="LYB128" s="35"/>
      <c r="LYC128" s="35"/>
      <c r="LYD128" s="35"/>
      <c r="LYE128" s="35"/>
      <c r="LYF128" s="35"/>
      <c r="LYG128" s="35"/>
      <c r="LYH128" s="35"/>
      <c r="LYI128" s="35"/>
      <c r="LYJ128" s="35"/>
      <c r="LYK128" s="35"/>
      <c r="LYL128" s="35"/>
      <c r="LYM128" s="35"/>
      <c r="LYN128" s="35"/>
      <c r="LYO128" s="35"/>
      <c r="LYP128" s="35"/>
      <c r="LYQ128" s="35"/>
      <c r="LYR128" s="35"/>
      <c r="LYS128" s="35"/>
      <c r="LYT128" s="35"/>
      <c r="LYU128" s="35"/>
      <c r="LYV128" s="35"/>
      <c r="LYW128" s="35"/>
      <c r="LYX128" s="35"/>
      <c r="LYY128" s="35"/>
      <c r="LYZ128" s="35"/>
      <c r="LZA128" s="35"/>
      <c r="LZB128" s="35"/>
      <c r="LZC128" s="35"/>
      <c r="LZD128" s="35"/>
      <c r="LZE128" s="35"/>
      <c r="LZF128" s="35"/>
      <c r="LZG128" s="35"/>
      <c r="LZH128" s="35"/>
      <c r="LZI128" s="35"/>
      <c r="LZJ128" s="35"/>
      <c r="LZK128" s="35"/>
      <c r="LZL128" s="35"/>
      <c r="LZM128" s="35"/>
      <c r="LZN128" s="35"/>
      <c r="LZO128" s="35"/>
      <c r="LZP128" s="35"/>
      <c r="LZQ128" s="35"/>
      <c r="LZR128" s="35"/>
      <c r="LZS128" s="35"/>
      <c r="LZT128" s="35"/>
      <c r="LZU128" s="35"/>
      <c r="LZV128" s="35"/>
      <c r="LZW128" s="35"/>
      <c r="LZX128" s="35"/>
      <c r="LZY128" s="35"/>
      <c r="LZZ128" s="35"/>
      <c r="MAA128" s="35"/>
      <c r="MAB128" s="35"/>
      <c r="MAC128" s="35"/>
      <c r="MAD128" s="35"/>
      <c r="MAE128" s="35"/>
      <c r="MAF128" s="35"/>
      <c r="MAG128" s="35"/>
      <c r="MAH128" s="35"/>
      <c r="MAI128" s="35"/>
      <c r="MAJ128" s="35"/>
      <c r="MAK128" s="35"/>
      <c r="MAL128" s="35"/>
      <c r="MAM128" s="35"/>
      <c r="MAN128" s="35"/>
      <c r="MAO128" s="35"/>
      <c r="MAP128" s="35"/>
      <c r="MAQ128" s="35"/>
      <c r="MAR128" s="35"/>
      <c r="MAS128" s="35"/>
      <c r="MAT128" s="35"/>
      <c r="MAU128" s="35"/>
      <c r="MAV128" s="35"/>
      <c r="MAW128" s="35"/>
      <c r="MAX128" s="35"/>
      <c r="MAY128" s="35"/>
      <c r="MAZ128" s="35"/>
      <c r="MBA128" s="35"/>
      <c r="MBB128" s="35"/>
      <c r="MBC128" s="35"/>
      <c r="MBD128" s="35"/>
      <c r="MBE128" s="35"/>
      <c r="MBF128" s="35"/>
      <c r="MBG128" s="35"/>
      <c r="MBH128" s="35"/>
      <c r="MBI128" s="35"/>
      <c r="MBJ128" s="35"/>
      <c r="MBK128" s="35"/>
      <c r="MBL128" s="35"/>
      <c r="MBM128" s="35"/>
      <c r="MBN128" s="35"/>
      <c r="MBO128" s="35"/>
      <c r="MBP128" s="35"/>
      <c r="MBQ128" s="35"/>
      <c r="MBR128" s="35"/>
      <c r="MBS128" s="35"/>
      <c r="MBT128" s="35"/>
      <c r="MBU128" s="35"/>
      <c r="MBV128" s="35"/>
      <c r="MBW128" s="35"/>
      <c r="MBX128" s="35"/>
      <c r="MBY128" s="35"/>
      <c r="MBZ128" s="35"/>
      <c r="MCA128" s="35"/>
      <c r="MCB128" s="35"/>
      <c r="MCC128" s="35"/>
      <c r="MCD128" s="35"/>
      <c r="MCE128" s="35"/>
      <c r="MCF128" s="35"/>
      <c r="MCG128" s="35"/>
      <c r="MCH128" s="35"/>
      <c r="MCI128" s="35"/>
      <c r="MCJ128" s="35"/>
      <c r="MCK128" s="35"/>
      <c r="MCL128" s="35"/>
      <c r="MCM128" s="35"/>
      <c r="MCN128" s="35"/>
      <c r="MCO128" s="35"/>
      <c r="MCP128" s="35"/>
      <c r="MCQ128" s="35"/>
      <c r="MCR128" s="35"/>
      <c r="MCS128" s="35"/>
      <c r="MCT128" s="35"/>
      <c r="MCU128" s="35"/>
      <c r="MCV128" s="35"/>
      <c r="MCW128" s="35"/>
      <c r="MCX128" s="35"/>
      <c r="MCY128" s="35"/>
      <c r="MCZ128" s="35"/>
      <c r="MDA128" s="35"/>
      <c r="MDB128" s="35"/>
      <c r="MDC128" s="35"/>
      <c r="MDD128" s="35"/>
      <c r="MDE128" s="35"/>
      <c r="MDF128" s="35"/>
      <c r="MDG128" s="35"/>
      <c r="MDH128" s="35"/>
      <c r="MDI128" s="35"/>
      <c r="MDJ128" s="35"/>
      <c r="MDK128" s="35"/>
      <c r="MDL128" s="35"/>
      <c r="MDM128" s="35"/>
      <c r="MDN128" s="35"/>
      <c r="MDO128" s="35"/>
      <c r="MDP128" s="35"/>
      <c r="MDQ128" s="35"/>
      <c r="MDR128" s="35"/>
      <c r="MDS128" s="35"/>
      <c r="MDT128" s="35"/>
      <c r="MDU128" s="35"/>
      <c r="MDV128" s="35"/>
      <c r="MDW128" s="35"/>
      <c r="MDX128" s="35"/>
      <c r="MDY128" s="35"/>
      <c r="MDZ128" s="35"/>
      <c r="MEA128" s="35"/>
      <c r="MEB128" s="35"/>
      <c r="MEC128" s="35"/>
      <c r="MED128" s="35"/>
      <c r="MEE128" s="35"/>
      <c r="MEF128" s="35"/>
      <c r="MEG128" s="35"/>
      <c r="MEH128" s="35"/>
      <c r="MEI128" s="35"/>
      <c r="MEJ128" s="35"/>
      <c r="MEK128" s="35"/>
      <c r="MEL128" s="35"/>
      <c r="MEM128" s="35"/>
      <c r="MEN128" s="35"/>
      <c r="MEO128" s="35"/>
      <c r="MEP128" s="35"/>
      <c r="MEQ128" s="35"/>
      <c r="MER128" s="35"/>
      <c r="MES128" s="35"/>
      <c r="MET128" s="35"/>
      <c r="MEU128" s="35"/>
      <c r="MEV128" s="35"/>
      <c r="MEW128" s="35"/>
      <c r="MEX128" s="35"/>
      <c r="MEY128" s="35"/>
      <c r="MEZ128" s="35"/>
      <c r="MFA128" s="35"/>
      <c r="MFB128" s="35"/>
      <c r="MFC128" s="35"/>
      <c r="MFD128" s="35"/>
      <c r="MFE128" s="35"/>
      <c r="MFF128" s="35"/>
      <c r="MFG128" s="35"/>
      <c r="MFH128" s="35"/>
      <c r="MFI128" s="35"/>
      <c r="MFJ128" s="35"/>
      <c r="MFK128" s="35"/>
      <c r="MFL128" s="35"/>
      <c r="MFM128" s="35"/>
      <c r="MFN128" s="35"/>
      <c r="MFO128" s="35"/>
      <c r="MFP128" s="35"/>
      <c r="MFQ128" s="35"/>
      <c r="MFR128" s="35"/>
      <c r="MFS128" s="35"/>
      <c r="MFT128" s="35"/>
      <c r="MFU128" s="35"/>
      <c r="MFV128" s="35"/>
      <c r="MFW128" s="35"/>
      <c r="MFX128" s="35"/>
      <c r="MFY128" s="35"/>
      <c r="MFZ128" s="35"/>
      <c r="MGA128" s="35"/>
      <c r="MGB128" s="35"/>
      <c r="MGC128" s="35"/>
      <c r="MGD128" s="35"/>
      <c r="MGE128" s="35"/>
      <c r="MGF128" s="35"/>
      <c r="MGG128" s="35"/>
      <c r="MGH128" s="35"/>
      <c r="MGI128" s="35"/>
      <c r="MGJ128" s="35"/>
      <c r="MGK128" s="35"/>
      <c r="MGL128" s="35"/>
      <c r="MGM128" s="35"/>
      <c r="MGN128" s="35"/>
      <c r="MGO128" s="35"/>
      <c r="MGP128" s="35"/>
      <c r="MGQ128" s="35"/>
      <c r="MGR128" s="35"/>
      <c r="MGS128" s="35"/>
      <c r="MGT128" s="35"/>
      <c r="MGU128" s="35"/>
      <c r="MGV128" s="35"/>
      <c r="MGW128" s="35"/>
      <c r="MGX128" s="35"/>
      <c r="MGY128" s="35"/>
      <c r="MGZ128" s="35"/>
      <c r="MHA128" s="35"/>
      <c r="MHB128" s="35"/>
      <c r="MHC128" s="35"/>
      <c r="MHD128" s="35"/>
      <c r="MHE128" s="35"/>
      <c r="MHF128" s="35"/>
      <c r="MHG128" s="35"/>
      <c r="MHH128" s="35"/>
      <c r="MHI128" s="35"/>
      <c r="MHJ128" s="35"/>
      <c r="MHK128" s="35"/>
      <c r="MHL128" s="35"/>
      <c r="MHM128" s="35"/>
      <c r="MHN128" s="35"/>
      <c r="MHO128" s="35"/>
      <c r="MHP128" s="35"/>
      <c r="MHQ128" s="35"/>
      <c r="MHR128" s="35"/>
      <c r="MHS128" s="35"/>
      <c r="MHT128" s="35"/>
      <c r="MHU128" s="35"/>
      <c r="MHV128" s="35"/>
      <c r="MHW128" s="35"/>
      <c r="MHX128" s="35"/>
      <c r="MHY128" s="35"/>
      <c r="MHZ128" s="35"/>
      <c r="MIA128" s="35"/>
      <c r="MIB128" s="35"/>
      <c r="MIC128" s="35"/>
      <c r="MID128" s="35"/>
      <c r="MIE128" s="35"/>
      <c r="MIF128" s="35"/>
      <c r="MIG128" s="35"/>
      <c r="MIH128" s="35"/>
      <c r="MII128" s="35"/>
      <c r="MIJ128" s="35"/>
      <c r="MIK128" s="35"/>
      <c r="MIL128" s="35"/>
      <c r="MIM128" s="35"/>
      <c r="MIN128" s="35"/>
      <c r="MIO128" s="35"/>
      <c r="MIP128" s="35"/>
      <c r="MIQ128" s="35"/>
      <c r="MIR128" s="35"/>
      <c r="MIS128" s="35"/>
      <c r="MIT128" s="35"/>
      <c r="MIU128" s="35"/>
      <c r="MIV128" s="35"/>
      <c r="MIW128" s="35"/>
      <c r="MIX128" s="35"/>
      <c r="MIY128" s="35"/>
      <c r="MIZ128" s="35"/>
      <c r="MJA128" s="35"/>
      <c r="MJB128" s="35"/>
      <c r="MJC128" s="35"/>
      <c r="MJD128" s="35"/>
      <c r="MJE128" s="35"/>
      <c r="MJF128" s="35"/>
      <c r="MJG128" s="35"/>
      <c r="MJH128" s="35"/>
      <c r="MJI128" s="35"/>
      <c r="MJJ128" s="35"/>
      <c r="MJK128" s="35"/>
      <c r="MJL128" s="35"/>
      <c r="MJM128" s="35"/>
      <c r="MJN128" s="35"/>
      <c r="MJO128" s="35"/>
      <c r="MJP128" s="35"/>
      <c r="MJQ128" s="35"/>
      <c r="MJR128" s="35"/>
      <c r="MJS128" s="35"/>
      <c r="MJT128" s="35"/>
      <c r="MJU128" s="35"/>
      <c r="MJV128" s="35"/>
      <c r="MJW128" s="35"/>
      <c r="MJX128" s="35"/>
      <c r="MJY128" s="35"/>
      <c r="MJZ128" s="35"/>
      <c r="MKA128" s="35"/>
      <c r="MKB128" s="35"/>
      <c r="MKC128" s="35"/>
      <c r="MKD128" s="35"/>
      <c r="MKE128" s="35"/>
      <c r="MKF128" s="35"/>
      <c r="MKG128" s="35"/>
      <c r="MKH128" s="35"/>
      <c r="MKI128" s="35"/>
      <c r="MKJ128" s="35"/>
      <c r="MKK128" s="35"/>
      <c r="MKL128" s="35"/>
      <c r="MKM128" s="35"/>
      <c r="MKN128" s="35"/>
      <c r="MKO128" s="35"/>
      <c r="MKP128" s="35"/>
      <c r="MKQ128" s="35"/>
      <c r="MKR128" s="35"/>
      <c r="MKS128" s="35"/>
      <c r="MKT128" s="35"/>
      <c r="MKU128" s="35"/>
      <c r="MKV128" s="35"/>
      <c r="MKW128" s="35"/>
      <c r="MKX128" s="35"/>
      <c r="MKY128" s="35"/>
      <c r="MKZ128" s="35"/>
      <c r="MLA128" s="35"/>
      <c r="MLB128" s="35"/>
      <c r="MLC128" s="35"/>
      <c r="MLD128" s="35"/>
      <c r="MLE128" s="35"/>
      <c r="MLF128" s="35"/>
      <c r="MLG128" s="35"/>
      <c r="MLH128" s="35"/>
      <c r="MLI128" s="35"/>
      <c r="MLJ128" s="35"/>
      <c r="MLK128" s="35"/>
      <c r="MLL128" s="35"/>
      <c r="MLM128" s="35"/>
      <c r="MLN128" s="35"/>
      <c r="MLO128" s="35"/>
      <c r="MLP128" s="35"/>
      <c r="MLQ128" s="35"/>
      <c r="MLR128" s="35"/>
      <c r="MLS128" s="35"/>
      <c r="MLT128" s="35"/>
      <c r="MLU128" s="35"/>
      <c r="MLV128" s="35"/>
      <c r="MLW128" s="35"/>
      <c r="MLX128" s="35"/>
      <c r="MLY128" s="35"/>
      <c r="MLZ128" s="35"/>
      <c r="MMA128" s="35"/>
      <c r="MMB128" s="35"/>
      <c r="MMC128" s="35"/>
      <c r="MMD128" s="35"/>
      <c r="MME128" s="35"/>
      <c r="MMF128" s="35"/>
      <c r="MMG128" s="35"/>
      <c r="MMH128" s="35"/>
      <c r="MMI128" s="35"/>
      <c r="MMJ128" s="35"/>
      <c r="MMK128" s="35"/>
      <c r="MML128" s="35"/>
      <c r="MMM128" s="35"/>
      <c r="MMN128" s="35"/>
      <c r="MMO128" s="35"/>
      <c r="MMP128" s="35"/>
      <c r="MMQ128" s="35"/>
      <c r="MMR128" s="35"/>
      <c r="MMS128" s="35"/>
      <c r="MMT128" s="35"/>
      <c r="MMU128" s="35"/>
      <c r="MMV128" s="35"/>
      <c r="MMW128" s="35"/>
      <c r="MMX128" s="35"/>
      <c r="MMY128" s="35"/>
      <c r="MMZ128" s="35"/>
      <c r="MNA128" s="35"/>
      <c r="MNB128" s="35"/>
      <c r="MNC128" s="35"/>
      <c r="MND128" s="35"/>
      <c r="MNE128" s="35"/>
      <c r="MNF128" s="35"/>
      <c r="MNG128" s="35"/>
      <c r="MNH128" s="35"/>
      <c r="MNI128" s="35"/>
      <c r="MNJ128" s="35"/>
      <c r="MNK128" s="35"/>
      <c r="MNL128" s="35"/>
      <c r="MNM128" s="35"/>
      <c r="MNN128" s="35"/>
      <c r="MNO128" s="35"/>
      <c r="MNP128" s="35"/>
      <c r="MNQ128" s="35"/>
      <c r="MNR128" s="35"/>
      <c r="MNS128" s="35"/>
      <c r="MNT128" s="35"/>
      <c r="MNU128" s="35"/>
      <c r="MNV128" s="35"/>
      <c r="MNW128" s="35"/>
      <c r="MNX128" s="35"/>
      <c r="MNY128" s="35"/>
      <c r="MNZ128" s="35"/>
      <c r="MOA128" s="35"/>
      <c r="MOB128" s="35"/>
      <c r="MOC128" s="35"/>
      <c r="MOD128" s="35"/>
      <c r="MOE128" s="35"/>
      <c r="MOF128" s="35"/>
      <c r="MOG128" s="35"/>
      <c r="MOH128" s="35"/>
      <c r="MOI128" s="35"/>
      <c r="MOJ128" s="35"/>
      <c r="MOK128" s="35"/>
      <c r="MOL128" s="35"/>
      <c r="MOM128" s="35"/>
      <c r="MON128" s="35"/>
      <c r="MOO128" s="35"/>
      <c r="MOP128" s="35"/>
      <c r="MOQ128" s="35"/>
      <c r="MOR128" s="35"/>
      <c r="MOS128" s="35"/>
      <c r="MOT128" s="35"/>
      <c r="MOU128" s="35"/>
      <c r="MOV128" s="35"/>
      <c r="MOW128" s="35"/>
      <c r="MOX128" s="35"/>
      <c r="MOY128" s="35"/>
      <c r="MOZ128" s="35"/>
      <c r="MPA128" s="35"/>
      <c r="MPB128" s="35"/>
      <c r="MPC128" s="35"/>
      <c r="MPD128" s="35"/>
      <c r="MPE128" s="35"/>
      <c r="MPF128" s="35"/>
      <c r="MPG128" s="35"/>
      <c r="MPH128" s="35"/>
      <c r="MPI128" s="35"/>
      <c r="MPJ128" s="35"/>
      <c r="MPK128" s="35"/>
      <c r="MPL128" s="35"/>
      <c r="MPM128" s="35"/>
      <c r="MPN128" s="35"/>
      <c r="MPO128" s="35"/>
      <c r="MPP128" s="35"/>
      <c r="MPQ128" s="35"/>
      <c r="MPR128" s="35"/>
      <c r="MPS128" s="35"/>
      <c r="MPT128" s="35"/>
      <c r="MPU128" s="35"/>
      <c r="MPV128" s="35"/>
      <c r="MPW128" s="35"/>
      <c r="MPX128" s="35"/>
      <c r="MPY128" s="35"/>
      <c r="MPZ128" s="35"/>
      <c r="MQA128" s="35"/>
      <c r="MQB128" s="35"/>
      <c r="MQC128" s="35"/>
      <c r="MQD128" s="35"/>
      <c r="MQE128" s="35"/>
      <c r="MQF128" s="35"/>
      <c r="MQG128" s="35"/>
      <c r="MQH128" s="35"/>
      <c r="MQI128" s="35"/>
      <c r="MQJ128" s="35"/>
      <c r="MQK128" s="35"/>
      <c r="MQL128" s="35"/>
      <c r="MQM128" s="35"/>
      <c r="MQN128" s="35"/>
      <c r="MQO128" s="35"/>
      <c r="MQP128" s="35"/>
      <c r="MQQ128" s="35"/>
      <c r="MQR128" s="35"/>
      <c r="MQS128" s="35"/>
      <c r="MQT128" s="35"/>
      <c r="MQU128" s="35"/>
      <c r="MQV128" s="35"/>
      <c r="MQW128" s="35"/>
      <c r="MQX128" s="35"/>
      <c r="MQY128" s="35"/>
      <c r="MQZ128" s="35"/>
      <c r="MRA128" s="35"/>
      <c r="MRB128" s="35"/>
      <c r="MRC128" s="35"/>
      <c r="MRD128" s="35"/>
      <c r="MRE128" s="35"/>
      <c r="MRF128" s="35"/>
      <c r="MRG128" s="35"/>
      <c r="MRH128" s="35"/>
      <c r="MRI128" s="35"/>
      <c r="MRJ128" s="35"/>
      <c r="MRK128" s="35"/>
      <c r="MRL128" s="35"/>
      <c r="MRM128" s="35"/>
      <c r="MRN128" s="35"/>
      <c r="MRO128" s="35"/>
      <c r="MRP128" s="35"/>
      <c r="MRQ128" s="35"/>
      <c r="MRR128" s="35"/>
      <c r="MRS128" s="35"/>
      <c r="MRT128" s="35"/>
      <c r="MRU128" s="35"/>
      <c r="MRV128" s="35"/>
      <c r="MRW128" s="35"/>
      <c r="MRX128" s="35"/>
      <c r="MRY128" s="35"/>
      <c r="MRZ128" s="35"/>
      <c r="MSA128" s="35"/>
      <c r="MSB128" s="35"/>
      <c r="MSC128" s="35"/>
      <c r="MSD128" s="35"/>
      <c r="MSE128" s="35"/>
      <c r="MSF128" s="35"/>
      <c r="MSG128" s="35"/>
      <c r="MSH128" s="35"/>
      <c r="MSI128" s="35"/>
      <c r="MSJ128" s="35"/>
      <c r="MSK128" s="35"/>
      <c r="MSL128" s="35"/>
      <c r="MSM128" s="35"/>
      <c r="MSN128" s="35"/>
      <c r="MSO128" s="35"/>
      <c r="MSP128" s="35"/>
      <c r="MSQ128" s="35"/>
      <c r="MSR128" s="35"/>
      <c r="MSS128" s="35"/>
      <c r="MST128" s="35"/>
      <c r="MSU128" s="35"/>
      <c r="MSV128" s="35"/>
      <c r="MSW128" s="35"/>
      <c r="MSX128" s="35"/>
      <c r="MSY128" s="35"/>
      <c r="MSZ128" s="35"/>
      <c r="MTA128" s="35"/>
      <c r="MTB128" s="35"/>
      <c r="MTC128" s="35"/>
      <c r="MTD128" s="35"/>
      <c r="MTE128" s="35"/>
      <c r="MTF128" s="35"/>
      <c r="MTG128" s="35"/>
      <c r="MTH128" s="35"/>
      <c r="MTI128" s="35"/>
      <c r="MTJ128" s="35"/>
      <c r="MTK128" s="35"/>
      <c r="MTL128" s="35"/>
      <c r="MTM128" s="35"/>
      <c r="MTN128" s="35"/>
      <c r="MTO128" s="35"/>
      <c r="MTP128" s="35"/>
      <c r="MTQ128" s="35"/>
      <c r="MTR128" s="35"/>
      <c r="MTS128" s="35"/>
      <c r="MTT128" s="35"/>
      <c r="MTU128" s="35"/>
      <c r="MTV128" s="35"/>
      <c r="MTW128" s="35"/>
      <c r="MTX128" s="35"/>
      <c r="MTY128" s="35"/>
      <c r="MTZ128" s="35"/>
      <c r="MUA128" s="35"/>
      <c r="MUB128" s="35"/>
      <c r="MUC128" s="35"/>
      <c r="MUD128" s="35"/>
      <c r="MUE128" s="35"/>
      <c r="MUF128" s="35"/>
      <c r="MUG128" s="35"/>
      <c r="MUH128" s="35"/>
      <c r="MUI128" s="35"/>
      <c r="MUJ128" s="35"/>
      <c r="MUK128" s="35"/>
      <c r="MUL128" s="35"/>
      <c r="MUM128" s="35"/>
      <c r="MUN128" s="35"/>
      <c r="MUO128" s="35"/>
      <c r="MUP128" s="35"/>
      <c r="MUQ128" s="35"/>
      <c r="MUR128" s="35"/>
      <c r="MUS128" s="35"/>
      <c r="MUT128" s="35"/>
      <c r="MUU128" s="35"/>
      <c r="MUV128" s="35"/>
      <c r="MUW128" s="35"/>
      <c r="MUX128" s="35"/>
      <c r="MUY128" s="35"/>
      <c r="MUZ128" s="35"/>
      <c r="MVA128" s="35"/>
      <c r="MVB128" s="35"/>
      <c r="MVC128" s="35"/>
      <c r="MVD128" s="35"/>
      <c r="MVE128" s="35"/>
      <c r="MVF128" s="35"/>
      <c r="MVG128" s="35"/>
      <c r="MVH128" s="35"/>
      <c r="MVI128" s="35"/>
      <c r="MVJ128" s="35"/>
      <c r="MVK128" s="35"/>
      <c r="MVL128" s="35"/>
      <c r="MVM128" s="35"/>
      <c r="MVN128" s="35"/>
      <c r="MVO128" s="35"/>
      <c r="MVP128" s="35"/>
      <c r="MVQ128" s="35"/>
      <c r="MVR128" s="35"/>
      <c r="MVS128" s="35"/>
      <c r="MVT128" s="35"/>
      <c r="MVU128" s="35"/>
      <c r="MVV128" s="35"/>
      <c r="MVW128" s="35"/>
      <c r="MVX128" s="35"/>
      <c r="MVY128" s="35"/>
      <c r="MVZ128" s="35"/>
      <c r="MWA128" s="35"/>
      <c r="MWB128" s="35"/>
      <c r="MWC128" s="35"/>
      <c r="MWD128" s="35"/>
      <c r="MWE128" s="35"/>
      <c r="MWF128" s="35"/>
      <c r="MWG128" s="35"/>
      <c r="MWH128" s="35"/>
      <c r="MWI128" s="35"/>
      <c r="MWJ128" s="35"/>
      <c r="MWK128" s="35"/>
      <c r="MWL128" s="35"/>
      <c r="MWM128" s="35"/>
      <c r="MWN128" s="35"/>
      <c r="MWO128" s="35"/>
      <c r="MWP128" s="35"/>
      <c r="MWQ128" s="35"/>
      <c r="MWR128" s="35"/>
      <c r="MWS128" s="35"/>
      <c r="MWT128" s="35"/>
      <c r="MWU128" s="35"/>
      <c r="MWV128" s="35"/>
      <c r="MWW128" s="35"/>
      <c r="MWX128" s="35"/>
      <c r="MWY128" s="35"/>
      <c r="MWZ128" s="35"/>
      <c r="MXA128" s="35"/>
      <c r="MXB128" s="35"/>
      <c r="MXC128" s="35"/>
      <c r="MXD128" s="35"/>
      <c r="MXE128" s="35"/>
      <c r="MXF128" s="35"/>
      <c r="MXG128" s="35"/>
      <c r="MXH128" s="35"/>
      <c r="MXI128" s="35"/>
      <c r="MXJ128" s="35"/>
      <c r="MXK128" s="35"/>
      <c r="MXL128" s="35"/>
      <c r="MXM128" s="35"/>
      <c r="MXN128" s="35"/>
      <c r="MXO128" s="35"/>
      <c r="MXP128" s="35"/>
      <c r="MXQ128" s="35"/>
      <c r="MXR128" s="35"/>
      <c r="MXS128" s="35"/>
      <c r="MXT128" s="35"/>
      <c r="MXU128" s="35"/>
      <c r="MXV128" s="35"/>
      <c r="MXW128" s="35"/>
      <c r="MXX128" s="35"/>
      <c r="MXY128" s="35"/>
      <c r="MXZ128" s="35"/>
      <c r="MYA128" s="35"/>
      <c r="MYB128" s="35"/>
      <c r="MYC128" s="35"/>
      <c r="MYD128" s="35"/>
      <c r="MYE128" s="35"/>
      <c r="MYF128" s="35"/>
      <c r="MYG128" s="35"/>
      <c r="MYH128" s="35"/>
      <c r="MYI128" s="35"/>
      <c r="MYJ128" s="35"/>
      <c r="MYK128" s="35"/>
      <c r="MYL128" s="35"/>
      <c r="MYM128" s="35"/>
      <c r="MYN128" s="35"/>
      <c r="MYO128" s="35"/>
      <c r="MYP128" s="35"/>
      <c r="MYQ128" s="35"/>
      <c r="MYR128" s="35"/>
      <c r="MYS128" s="35"/>
      <c r="MYT128" s="35"/>
      <c r="MYU128" s="35"/>
      <c r="MYV128" s="35"/>
      <c r="MYW128" s="35"/>
      <c r="MYX128" s="35"/>
      <c r="MYY128" s="35"/>
      <c r="MYZ128" s="35"/>
      <c r="MZA128" s="35"/>
      <c r="MZB128" s="35"/>
      <c r="MZC128" s="35"/>
      <c r="MZD128" s="35"/>
      <c r="MZE128" s="35"/>
      <c r="MZF128" s="35"/>
      <c r="MZG128" s="35"/>
      <c r="MZH128" s="35"/>
      <c r="MZI128" s="35"/>
      <c r="MZJ128" s="35"/>
      <c r="MZK128" s="35"/>
      <c r="MZL128" s="35"/>
      <c r="MZM128" s="35"/>
      <c r="MZN128" s="35"/>
      <c r="MZO128" s="35"/>
      <c r="MZP128" s="35"/>
      <c r="MZQ128" s="35"/>
      <c r="MZR128" s="35"/>
      <c r="MZS128" s="35"/>
      <c r="MZT128" s="35"/>
      <c r="MZU128" s="35"/>
      <c r="MZV128" s="35"/>
      <c r="MZW128" s="35"/>
      <c r="MZX128" s="35"/>
      <c r="MZY128" s="35"/>
      <c r="MZZ128" s="35"/>
      <c r="NAA128" s="35"/>
      <c r="NAB128" s="35"/>
      <c r="NAC128" s="35"/>
      <c r="NAD128" s="35"/>
      <c r="NAE128" s="35"/>
      <c r="NAF128" s="35"/>
      <c r="NAG128" s="35"/>
      <c r="NAH128" s="35"/>
      <c r="NAI128" s="35"/>
      <c r="NAJ128" s="35"/>
      <c r="NAK128" s="35"/>
      <c r="NAL128" s="35"/>
      <c r="NAM128" s="35"/>
      <c r="NAN128" s="35"/>
      <c r="NAO128" s="35"/>
      <c r="NAP128" s="35"/>
      <c r="NAQ128" s="35"/>
      <c r="NAR128" s="35"/>
      <c r="NAS128" s="35"/>
      <c r="NAT128" s="35"/>
      <c r="NAU128" s="35"/>
      <c r="NAV128" s="35"/>
      <c r="NAW128" s="35"/>
      <c r="NAX128" s="35"/>
      <c r="NAY128" s="35"/>
      <c r="NAZ128" s="35"/>
      <c r="NBA128" s="35"/>
      <c r="NBB128" s="35"/>
      <c r="NBC128" s="35"/>
      <c r="NBD128" s="35"/>
      <c r="NBE128" s="35"/>
      <c r="NBF128" s="35"/>
      <c r="NBG128" s="35"/>
      <c r="NBH128" s="35"/>
      <c r="NBI128" s="35"/>
      <c r="NBJ128" s="35"/>
      <c r="NBK128" s="35"/>
      <c r="NBL128" s="35"/>
      <c r="NBM128" s="35"/>
      <c r="NBN128" s="35"/>
      <c r="NBO128" s="35"/>
      <c r="NBP128" s="35"/>
      <c r="NBQ128" s="35"/>
      <c r="NBR128" s="35"/>
      <c r="NBS128" s="35"/>
      <c r="NBT128" s="35"/>
      <c r="NBU128" s="35"/>
      <c r="NBV128" s="35"/>
      <c r="NBW128" s="35"/>
      <c r="NBX128" s="35"/>
      <c r="NBY128" s="35"/>
      <c r="NBZ128" s="35"/>
      <c r="NCA128" s="35"/>
      <c r="NCB128" s="35"/>
      <c r="NCC128" s="35"/>
      <c r="NCD128" s="35"/>
      <c r="NCE128" s="35"/>
      <c r="NCF128" s="35"/>
      <c r="NCG128" s="35"/>
      <c r="NCH128" s="35"/>
      <c r="NCI128" s="35"/>
      <c r="NCJ128" s="35"/>
      <c r="NCK128" s="35"/>
      <c r="NCL128" s="35"/>
      <c r="NCM128" s="35"/>
      <c r="NCN128" s="35"/>
      <c r="NCO128" s="35"/>
      <c r="NCP128" s="35"/>
      <c r="NCQ128" s="35"/>
      <c r="NCR128" s="35"/>
      <c r="NCS128" s="35"/>
      <c r="NCT128" s="35"/>
      <c r="NCU128" s="35"/>
      <c r="NCV128" s="35"/>
      <c r="NCW128" s="35"/>
      <c r="NCX128" s="35"/>
      <c r="NCY128" s="35"/>
      <c r="NCZ128" s="35"/>
      <c r="NDA128" s="35"/>
      <c r="NDB128" s="35"/>
      <c r="NDC128" s="35"/>
      <c r="NDD128" s="35"/>
      <c r="NDE128" s="35"/>
      <c r="NDF128" s="35"/>
      <c r="NDG128" s="35"/>
      <c r="NDH128" s="35"/>
      <c r="NDI128" s="35"/>
      <c r="NDJ128" s="35"/>
      <c r="NDK128" s="35"/>
      <c r="NDL128" s="35"/>
      <c r="NDM128" s="35"/>
      <c r="NDN128" s="35"/>
      <c r="NDO128" s="35"/>
      <c r="NDP128" s="35"/>
      <c r="NDQ128" s="35"/>
      <c r="NDR128" s="35"/>
      <c r="NDS128" s="35"/>
      <c r="NDT128" s="35"/>
      <c r="NDU128" s="35"/>
      <c r="NDV128" s="35"/>
      <c r="NDW128" s="35"/>
      <c r="NDX128" s="35"/>
      <c r="NDY128" s="35"/>
      <c r="NDZ128" s="35"/>
      <c r="NEA128" s="35"/>
      <c r="NEB128" s="35"/>
      <c r="NEC128" s="35"/>
      <c r="NED128" s="35"/>
      <c r="NEE128" s="35"/>
      <c r="NEF128" s="35"/>
      <c r="NEG128" s="35"/>
      <c r="NEH128" s="35"/>
      <c r="NEI128" s="35"/>
      <c r="NEJ128" s="35"/>
      <c r="NEK128" s="35"/>
      <c r="NEL128" s="35"/>
      <c r="NEM128" s="35"/>
      <c r="NEN128" s="35"/>
      <c r="NEO128" s="35"/>
      <c r="NEP128" s="35"/>
      <c r="NEQ128" s="35"/>
      <c r="NER128" s="35"/>
      <c r="NES128" s="35"/>
      <c r="NET128" s="35"/>
      <c r="NEU128" s="35"/>
      <c r="NEV128" s="35"/>
      <c r="NEW128" s="35"/>
      <c r="NEX128" s="35"/>
      <c r="NEY128" s="35"/>
      <c r="NEZ128" s="35"/>
      <c r="NFA128" s="35"/>
      <c r="NFB128" s="35"/>
      <c r="NFC128" s="35"/>
      <c r="NFD128" s="35"/>
      <c r="NFE128" s="35"/>
      <c r="NFF128" s="35"/>
      <c r="NFG128" s="35"/>
      <c r="NFH128" s="35"/>
      <c r="NFI128" s="35"/>
      <c r="NFJ128" s="35"/>
      <c r="NFK128" s="35"/>
      <c r="NFL128" s="35"/>
      <c r="NFM128" s="35"/>
      <c r="NFN128" s="35"/>
      <c r="NFO128" s="35"/>
      <c r="NFP128" s="35"/>
      <c r="NFQ128" s="35"/>
      <c r="NFR128" s="35"/>
      <c r="NFS128" s="35"/>
      <c r="NFT128" s="35"/>
      <c r="NFU128" s="35"/>
      <c r="NFV128" s="35"/>
      <c r="NFW128" s="35"/>
      <c r="NFX128" s="35"/>
      <c r="NFY128" s="35"/>
      <c r="NFZ128" s="35"/>
      <c r="NGA128" s="35"/>
      <c r="NGB128" s="35"/>
      <c r="NGC128" s="35"/>
      <c r="NGD128" s="35"/>
      <c r="NGE128" s="35"/>
      <c r="NGF128" s="35"/>
      <c r="NGG128" s="35"/>
      <c r="NGH128" s="35"/>
      <c r="NGI128" s="35"/>
      <c r="NGJ128" s="35"/>
      <c r="NGK128" s="35"/>
      <c r="NGL128" s="35"/>
      <c r="NGM128" s="35"/>
      <c r="NGN128" s="35"/>
      <c r="NGO128" s="35"/>
      <c r="NGP128" s="35"/>
      <c r="NGQ128" s="35"/>
      <c r="NGR128" s="35"/>
      <c r="NGS128" s="35"/>
      <c r="NGT128" s="35"/>
      <c r="NGU128" s="35"/>
      <c r="NGV128" s="35"/>
      <c r="NGW128" s="35"/>
      <c r="NGX128" s="35"/>
      <c r="NGY128" s="35"/>
      <c r="NGZ128" s="35"/>
      <c r="NHA128" s="35"/>
      <c r="NHB128" s="35"/>
      <c r="NHC128" s="35"/>
      <c r="NHD128" s="35"/>
      <c r="NHE128" s="35"/>
      <c r="NHF128" s="35"/>
      <c r="NHG128" s="35"/>
      <c r="NHH128" s="35"/>
      <c r="NHI128" s="35"/>
      <c r="NHJ128" s="35"/>
      <c r="NHK128" s="35"/>
      <c r="NHL128" s="35"/>
      <c r="NHM128" s="35"/>
      <c r="NHN128" s="35"/>
      <c r="NHO128" s="35"/>
      <c r="NHP128" s="35"/>
      <c r="NHQ128" s="35"/>
      <c r="NHR128" s="35"/>
      <c r="NHS128" s="35"/>
      <c r="NHT128" s="35"/>
      <c r="NHU128" s="35"/>
      <c r="NHV128" s="35"/>
      <c r="NHW128" s="35"/>
      <c r="NHX128" s="35"/>
      <c r="NHY128" s="35"/>
      <c r="NHZ128" s="35"/>
      <c r="NIA128" s="35"/>
      <c r="NIB128" s="35"/>
      <c r="NIC128" s="35"/>
      <c r="NID128" s="35"/>
      <c r="NIE128" s="35"/>
      <c r="NIF128" s="35"/>
      <c r="NIG128" s="35"/>
      <c r="NIH128" s="35"/>
      <c r="NII128" s="35"/>
      <c r="NIJ128" s="35"/>
      <c r="NIK128" s="35"/>
      <c r="NIL128" s="35"/>
      <c r="NIM128" s="35"/>
      <c r="NIN128" s="35"/>
      <c r="NIO128" s="35"/>
      <c r="NIP128" s="35"/>
      <c r="NIQ128" s="35"/>
      <c r="NIR128" s="35"/>
      <c r="NIS128" s="35"/>
      <c r="NIT128" s="35"/>
      <c r="NIU128" s="35"/>
      <c r="NIV128" s="35"/>
      <c r="NIW128" s="35"/>
      <c r="NIX128" s="35"/>
      <c r="NIY128" s="35"/>
      <c r="NIZ128" s="35"/>
      <c r="NJA128" s="35"/>
      <c r="NJB128" s="35"/>
      <c r="NJC128" s="35"/>
      <c r="NJD128" s="35"/>
      <c r="NJE128" s="35"/>
      <c r="NJF128" s="35"/>
      <c r="NJG128" s="35"/>
      <c r="NJH128" s="35"/>
      <c r="NJI128" s="35"/>
      <c r="NJJ128" s="35"/>
      <c r="NJK128" s="35"/>
      <c r="NJL128" s="35"/>
      <c r="NJM128" s="35"/>
      <c r="NJN128" s="35"/>
      <c r="NJO128" s="35"/>
      <c r="NJP128" s="35"/>
      <c r="NJQ128" s="35"/>
      <c r="NJR128" s="35"/>
      <c r="NJS128" s="35"/>
      <c r="NJT128" s="35"/>
      <c r="NJU128" s="35"/>
      <c r="NJV128" s="35"/>
      <c r="NJW128" s="35"/>
      <c r="NJX128" s="35"/>
      <c r="NJY128" s="35"/>
      <c r="NJZ128" s="35"/>
      <c r="NKA128" s="35"/>
      <c r="NKB128" s="35"/>
      <c r="NKC128" s="35"/>
      <c r="NKD128" s="35"/>
      <c r="NKE128" s="35"/>
      <c r="NKF128" s="35"/>
      <c r="NKG128" s="35"/>
      <c r="NKH128" s="35"/>
      <c r="NKI128" s="35"/>
      <c r="NKJ128" s="35"/>
      <c r="NKK128" s="35"/>
      <c r="NKL128" s="35"/>
      <c r="NKM128" s="35"/>
      <c r="NKN128" s="35"/>
      <c r="NKO128" s="35"/>
      <c r="NKP128" s="35"/>
      <c r="NKQ128" s="35"/>
      <c r="NKR128" s="35"/>
      <c r="NKS128" s="35"/>
      <c r="NKT128" s="35"/>
      <c r="NKU128" s="35"/>
      <c r="NKV128" s="35"/>
      <c r="NKW128" s="35"/>
      <c r="NKX128" s="35"/>
      <c r="NKY128" s="35"/>
      <c r="NKZ128" s="35"/>
      <c r="NLA128" s="35"/>
      <c r="NLB128" s="35"/>
      <c r="NLC128" s="35"/>
      <c r="NLD128" s="35"/>
      <c r="NLE128" s="35"/>
      <c r="NLF128" s="35"/>
      <c r="NLG128" s="35"/>
      <c r="NLH128" s="35"/>
      <c r="NLI128" s="35"/>
      <c r="NLJ128" s="35"/>
      <c r="NLK128" s="35"/>
      <c r="NLL128" s="35"/>
      <c r="NLM128" s="35"/>
      <c r="NLN128" s="35"/>
      <c r="NLO128" s="35"/>
      <c r="NLP128" s="35"/>
      <c r="NLQ128" s="35"/>
      <c r="NLR128" s="35"/>
      <c r="NLS128" s="35"/>
      <c r="NLT128" s="35"/>
      <c r="NLU128" s="35"/>
      <c r="NLV128" s="35"/>
      <c r="NLW128" s="35"/>
      <c r="NLX128" s="35"/>
      <c r="NLY128" s="35"/>
      <c r="NLZ128" s="35"/>
      <c r="NMA128" s="35"/>
      <c r="NMB128" s="35"/>
      <c r="NMC128" s="35"/>
      <c r="NMD128" s="35"/>
      <c r="NME128" s="35"/>
      <c r="NMF128" s="35"/>
      <c r="NMG128" s="35"/>
      <c r="NMH128" s="35"/>
      <c r="NMI128" s="35"/>
      <c r="NMJ128" s="35"/>
      <c r="NMK128" s="35"/>
      <c r="NML128" s="35"/>
      <c r="NMM128" s="35"/>
      <c r="NMN128" s="35"/>
      <c r="NMO128" s="35"/>
      <c r="NMP128" s="35"/>
      <c r="NMQ128" s="35"/>
      <c r="NMR128" s="35"/>
      <c r="NMS128" s="35"/>
      <c r="NMT128" s="35"/>
      <c r="NMU128" s="35"/>
      <c r="NMV128" s="35"/>
      <c r="NMW128" s="35"/>
      <c r="NMX128" s="35"/>
      <c r="NMY128" s="35"/>
      <c r="NMZ128" s="35"/>
      <c r="NNA128" s="35"/>
      <c r="NNB128" s="35"/>
      <c r="NNC128" s="35"/>
      <c r="NND128" s="35"/>
      <c r="NNE128" s="35"/>
      <c r="NNF128" s="35"/>
      <c r="NNG128" s="35"/>
      <c r="NNH128" s="35"/>
      <c r="NNI128" s="35"/>
      <c r="NNJ128" s="35"/>
      <c r="NNK128" s="35"/>
      <c r="NNL128" s="35"/>
      <c r="NNM128" s="35"/>
      <c r="NNN128" s="35"/>
      <c r="NNO128" s="35"/>
      <c r="NNP128" s="35"/>
      <c r="NNQ128" s="35"/>
      <c r="NNR128" s="35"/>
      <c r="NNS128" s="35"/>
      <c r="NNT128" s="35"/>
      <c r="NNU128" s="35"/>
      <c r="NNV128" s="35"/>
      <c r="NNW128" s="35"/>
      <c r="NNX128" s="35"/>
      <c r="NNY128" s="35"/>
      <c r="NNZ128" s="35"/>
      <c r="NOA128" s="35"/>
      <c r="NOB128" s="35"/>
      <c r="NOC128" s="35"/>
      <c r="NOD128" s="35"/>
      <c r="NOE128" s="35"/>
      <c r="NOF128" s="35"/>
      <c r="NOG128" s="35"/>
      <c r="NOH128" s="35"/>
      <c r="NOI128" s="35"/>
      <c r="NOJ128" s="35"/>
      <c r="NOK128" s="35"/>
      <c r="NOL128" s="35"/>
      <c r="NOM128" s="35"/>
      <c r="NON128" s="35"/>
      <c r="NOO128" s="35"/>
      <c r="NOP128" s="35"/>
      <c r="NOQ128" s="35"/>
      <c r="NOR128" s="35"/>
      <c r="NOS128" s="35"/>
      <c r="NOT128" s="35"/>
      <c r="NOU128" s="35"/>
      <c r="NOV128" s="35"/>
      <c r="NOW128" s="35"/>
      <c r="NOX128" s="35"/>
      <c r="NOY128" s="35"/>
      <c r="NOZ128" s="35"/>
      <c r="NPA128" s="35"/>
      <c r="NPB128" s="35"/>
      <c r="NPC128" s="35"/>
      <c r="NPD128" s="35"/>
      <c r="NPE128" s="35"/>
      <c r="NPF128" s="35"/>
      <c r="NPG128" s="35"/>
      <c r="NPH128" s="35"/>
      <c r="NPI128" s="35"/>
      <c r="NPJ128" s="35"/>
      <c r="NPK128" s="35"/>
      <c r="NPL128" s="35"/>
      <c r="NPM128" s="35"/>
      <c r="NPN128" s="35"/>
      <c r="NPO128" s="35"/>
      <c r="NPP128" s="35"/>
      <c r="NPQ128" s="35"/>
      <c r="NPR128" s="35"/>
      <c r="NPS128" s="35"/>
      <c r="NPT128" s="35"/>
      <c r="NPU128" s="35"/>
      <c r="NPV128" s="35"/>
      <c r="NPW128" s="35"/>
      <c r="NPX128" s="35"/>
      <c r="NPY128" s="35"/>
      <c r="NPZ128" s="35"/>
      <c r="NQA128" s="35"/>
      <c r="NQB128" s="35"/>
      <c r="NQC128" s="35"/>
      <c r="NQD128" s="35"/>
      <c r="NQE128" s="35"/>
      <c r="NQF128" s="35"/>
      <c r="NQG128" s="35"/>
      <c r="NQH128" s="35"/>
      <c r="NQI128" s="35"/>
      <c r="NQJ128" s="35"/>
      <c r="NQK128" s="35"/>
      <c r="NQL128" s="35"/>
      <c r="NQM128" s="35"/>
      <c r="NQN128" s="35"/>
      <c r="NQO128" s="35"/>
      <c r="NQP128" s="35"/>
      <c r="NQQ128" s="35"/>
      <c r="NQR128" s="35"/>
      <c r="NQS128" s="35"/>
      <c r="NQT128" s="35"/>
      <c r="NQU128" s="35"/>
      <c r="NQV128" s="35"/>
      <c r="NQW128" s="35"/>
      <c r="NQX128" s="35"/>
      <c r="NQY128" s="35"/>
      <c r="NQZ128" s="35"/>
      <c r="NRA128" s="35"/>
      <c r="NRB128" s="35"/>
      <c r="NRC128" s="35"/>
      <c r="NRD128" s="35"/>
      <c r="NRE128" s="35"/>
      <c r="NRF128" s="35"/>
      <c r="NRG128" s="35"/>
      <c r="NRH128" s="35"/>
      <c r="NRI128" s="35"/>
      <c r="NRJ128" s="35"/>
      <c r="NRK128" s="35"/>
      <c r="NRL128" s="35"/>
      <c r="NRM128" s="35"/>
      <c r="NRN128" s="35"/>
      <c r="NRO128" s="35"/>
      <c r="NRP128" s="35"/>
      <c r="NRQ128" s="35"/>
      <c r="NRR128" s="35"/>
      <c r="NRS128" s="35"/>
      <c r="NRT128" s="35"/>
      <c r="NRU128" s="35"/>
      <c r="NRV128" s="35"/>
      <c r="NRW128" s="35"/>
      <c r="NRX128" s="35"/>
      <c r="NRY128" s="35"/>
      <c r="NRZ128" s="35"/>
      <c r="NSA128" s="35"/>
      <c r="NSB128" s="35"/>
      <c r="NSC128" s="35"/>
      <c r="NSD128" s="35"/>
      <c r="NSE128" s="35"/>
      <c r="NSF128" s="35"/>
      <c r="NSG128" s="35"/>
      <c r="NSH128" s="35"/>
      <c r="NSI128" s="35"/>
      <c r="NSJ128" s="35"/>
      <c r="NSK128" s="35"/>
      <c r="NSL128" s="35"/>
      <c r="NSM128" s="35"/>
      <c r="NSN128" s="35"/>
      <c r="NSO128" s="35"/>
      <c r="NSP128" s="35"/>
      <c r="NSQ128" s="35"/>
      <c r="NSR128" s="35"/>
      <c r="NSS128" s="35"/>
      <c r="NST128" s="35"/>
      <c r="NSU128" s="35"/>
      <c r="NSV128" s="35"/>
      <c r="NSW128" s="35"/>
      <c r="NSX128" s="35"/>
      <c r="NSY128" s="35"/>
      <c r="NSZ128" s="35"/>
      <c r="NTA128" s="35"/>
      <c r="NTB128" s="35"/>
      <c r="NTC128" s="35"/>
      <c r="NTD128" s="35"/>
      <c r="NTE128" s="35"/>
      <c r="NTF128" s="35"/>
      <c r="NTG128" s="35"/>
      <c r="NTH128" s="35"/>
      <c r="NTI128" s="35"/>
      <c r="NTJ128" s="35"/>
      <c r="NTK128" s="35"/>
      <c r="NTL128" s="35"/>
      <c r="NTM128" s="35"/>
      <c r="NTN128" s="35"/>
      <c r="NTO128" s="35"/>
      <c r="NTP128" s="35"/>
      <c r="NTQ128" s="35"/>
      <c r="NTR128" s="35"/>
      <c r="NTS128" s="35"/>
      <c r="NTT128" s="35"/>
      <c r="NTU128" s="35"/>
      <c r="NTV128" s="35"/>
      <c r="NTW128" s="35"/>
      <c r="NTX128" s="35"/>
      <c r="NTY128" s="35"/>
      <c r="NTZ128" s="35"/>
      <c r="NUA128" s="35"/>
      <c r="NUB128" s="35"/>
      <c r="NUC128" s="35"/>
      <c r="NUD128" s="35"/>
      <c r="NUE128" s="35"/>
      <c r="NUF128" s="35"/>
      <c r="NUG128" s="35"/>
      <c r="NUH128" s="35"/>
      <c r="NUI128" s="35"/>
      <c r="NUJ128" s="35"/>
      <c r="NUK128" s="35"/>
      <c r="NUL128" s="35"/>
      <c r="NUM128" s="35"/>
      <c r="NUN128" s="35"/>
      <c r="NUO128" s="35"/>
      <c r="NUP128" s="35"/>
      <c r="NUQ128" s="35"/>
      <c r="NUR128" s="35"/>
      <c r="NUS128" s="35"/>
      <c r="NUT128" s="35"/>
      <c r="NUU128" s="35"/>
      <c r="NUV128" s="35"/>
      <c r="NUW128" s="35"/>
      <c r="NUX128" s="35"/>
      <c r="NUY128" s="35"/>
      <c r="NUZ128" s="35"/>
      <c r="NVA128" s="35"/>
      <c r="NVB128" s="35"/>
      <c r="NVC128" s="35"/>
      <c r="NVD128" s="35"/>
      <c r="NVE128" s="35"/>
      <c r="NVF128" s="35"/>
      <c r="NVG128" s="35"/>
      <c r="NVH128" s="35"/>
      <c r="NVI128" s="35"/>
      <c r="NVJ128" s="35"/>
      <c r="NVK128" s="35"/>
      <c r="NVL128" s="35"/>
      <c r="NVM128" s="35"/>
      <c r="NVN128" s="35"/>
      <c r="NVO128" s="35"/>
      <c r="NVP128" s="35"/>
      <c r="NVQ128" s="35"/>
      <c r="NVR128" s="35"/>
      <c r="NVS128" s="35"/>
      <c r="NVT128" s="35"/>
      <c r="NVU128" s="35"/>
      <c r="NVV128" s="35"/>
      <c r="NVW128" s="35"/>
      <c r="NVX128" s="35"/>
      <c r="NVY128" s="35"/>
      <c r="NVZ128" s="35"/>
      <c r="NWA128" s="35"/>
      <c r="NWB128" s="35"/>
      <c r="NWC128" s="35"/>
      <c r="NWD128" s="35"/>
      <c r="NWE128" s="35"/>
      <c r="NWF128" s="35"/>
      <c r="NWG128" s="35"/>
      <c r="NWH128" s="35"/>
      <c r="NWI128" s="35"/>
      <c r="NWJ128" s="35"/>
      <c r="NWK128" s="35"/>
      <c r="NWL128" s="35"/>
      <c r="NWM128" s="35"/>
      <c r="NWN128" s="35"/>
      <c r="NWO128" s="35"/>
      <c r="NWP128" s="35"/>
      <c r="NWQ128" s="35"/>
      <c r="NWR128" s="35"/>
      <c r="NWS128" s="35"/>
      <c r="NWT128" s="35"/>
      <c r="NWU128" s="35"/>
      <c r="NWV128" s="35"/>
      <c r="NWW128" s="35"/>
      <c r="NWX128" s="35"/>
      <c r="NWY128" s="35"/>
      <c r="NWZ128" s="35"/>
      <c r="NXA128" s="35"/>
      <c r="NXB128" s="35"/>
      <c r="NXC128" s="35"/>
      <c r="NXD128" s="35"/>
      <c r="NXE128" s="35"/>
      <c r="NXF128" s="35"/>
      <c r="NXG128" s="35"/>
      <c r="NXH128" s="35"/>
      <c r="NXI128" s="35"/>
      <c r="NXJ128" s="35"/>
      <c r="NXK128" s="35"/>
      <c r="NXL128" s="35"/>
      <c r="NXM128" s="35"/>
      <c r="NXN128" s="35"/>
      <c r="NXO128" s="35"/>
      <c r="NXP128" s="35"/>
      <c r="NXQ128" s="35"/>
      <c r="NXR128" s="35"/>
      <c r="NXS128" s="35"/>
      <c r="NXT128" s="35"/>
      <c r="NXU128" s="35"/>
      <c r="NXV128" s="35"/>
      <c r="NXW128" s="35"/>
      <c r="NXX128" s="35"/>
      <c r="NXY128" s="35"/>
      <c r="NXZ128" s="35"/>
      <c r="NYA128" s="35"/>
      <c r="NYB128" s="35"/>
      <c r="NYC128" s="35"/>
      <c r="NYD128" s="35"/>
      <c r="NYE128" s="35"/>
      <c r="NYF128" s="35"/>
      <c r="NYG128" s="35"/>
      <c r="NYH128" s="35"/>
      <c r="NYI128" s="35"/>
      <c r="NYJ128" s="35"/>
      <c r="NYK128" s="35"/>
      <c r="NYL128" s="35"/>
      <c r="NYM128" s="35"/>
      <c r="NYN128" s="35"/>
      <c r="NYO128" s="35"/>
      <c r="NYP128" s="35"/>
      <c r="NYQ128" s="35"/>
      <c r="NYR128" s="35"/>
      <c r="NYS128" s="35"/>
      <c r="NYT128" s="35"/>
      <c r="NYU128" s="35"/>
      <c r="NYV128" s="35"/>
      <c r="NYW128" s="35"/>
      <c r="NYX128" s="35"/>
      <c r="NYY128" s="35"/>
      <c r="NYZ128" s="35"/>
      <c r="NZA128" s="35"/>
      <c r="NZB128" s="35"/>
      <c r="NZC128" s="35"/>
      <c r="NZD128" s="35"/>
      <c r="NZE128" s="35"/>
      <c r="NZF128" s="35"/>
      <c r="NZG128" s="35"/>
      <c r="NZH128" s="35"/>
      <c r="NZI128" s="35"/>
      <c r="NZJ128" s="35"/>
      <c r="NZK128" s="35"/>
      <c r="NZL128" s="35"/>
      <c r="NZM128" s="35"/>
      <c r="NZN128" s="35"/>
      <c r="NZO128" s="35"/>
      <c r="NZP128" s="35"/>
      <c r="NZQ128" s="35"/>
      <c r="NZR128" s="35"/>
      <c r="NZS128" s="35"/>
      <c r="NZT128" s="35"/>
      <c r="NZU128" s="35"/>
      <c r="NZV128" s="35"/>
      <c r="NZW128" s="35"/>
      <c r="NZX128" s="35"/>
      <c r="NZY128" s="35"/>
      <c r="NZZ128" s="35"/>
      <c r="OAA128" s="35"/>
      <c r="OAB128" s="35"/>
      <c r="OAC128" s="35"/>
      <c r="OAD128" s="35"/>
      <c r="OAE128" s="35"/>
      <c r="OAF128" s="35"/>
      <c r="OAG128" s="35"/>
      <c r="OAH128" s="35"/>
      <c r="OAI128" s="35"/>
      <c r="OAJ128" s="35"/>
      <c r="OAK128" s="35"/>
      <c r="OAL128" s="35"/>
      <c r="OAM128" s="35"/>
      <c r="OAN128" s="35"/>
      <c r="OAO128" s="35"/>
      <c r="OAP128" s="35"/>
      <c r="OAQ128" s="35"/>
      <c r="OAR128" s="35"/>
      <c r="OAS128" s="35"/>
      <c r="OAT128" s="35"/>
      <c r="OAU128" s="35"/>
      <c r="OAV128" s="35"/>
      <c r="OAW128" s="35"/>
      <c r="OAX128" s="35"/>
      <c r="OAY128" s="35"/>
      <c r="OAZ128" s="35"/>
      <c r="OBA128" s="35"/>
      <c r="OBB128" s="35"/>
      <c r="OBC128" s="35"/>
      <c r="OBD128" s="35"/>
      <c r="OBE128" s="35"/>
      <c r="OBF128" s="35"/>
      <c r="OBG128" s="35"/>
      <c r="OBH128" s="35"/>
      <c r="OBI128" s="35"/>
      <c r="OBJ128" s="35"/>
      <c r="OBK128" s="35"/>
      <c r="OBL128" s="35"/>
      <c r="OBM128" s="35"/>
      <c r="OBN128" s="35"/>
      <c r="OBO128" s="35"/>
      <c r="OBP128" s="35"/>
      <c r="OBQ128" s="35"/>
      <c r="OBR128" s="35"/>
      <c r="OBS128" s="35"/>
      <c r="OBT128" s="35"/>
      <c r="OBU128" s="35"/>
      <c r="OBV128" s="35"/>
      <c r="OBW128" s="35"/>
      <c r="OBX128" s="35"/>
      <c r="OBY128" s="35"/>
      <c r="OBZ128" s="35"/>
      <c r="OCA128" s="35"/>
      <c r="OCB128" s="35"/>
      <c r="OCC128" s="35"/>
      <c r="OCD128" s="35"/>
      <c r="OCE128" s="35"/>
      <c r="OCF128" s="35"/>
      <c r="OCG128" s="35"/>
      <c r="OCH128" s="35"/>
      <c r="OCI128" s="35"/>
      <c r="OCJ128" s="35"/>
      <c r="OCK128" s="35"/>
      <c r="OCL128" s="35"/>
      <c r="OCM128" s="35"/>
      <c r="OCN128" s="35"/>
      <c r="OCO128" s="35"/>
      <c r="OCP128" s="35"/>
      <c r="OCQ128" s="35"/>
      <c r="OCR128" s="35"/>
      <c r="OCS128" s="35"/>
      <c r="OCT128" s="35"/>
      <c r="OCU128" s="35"/>
      <c r="OCV128" s="35"/>
      <c r="OCW128" s="35"/>
      <c r="OCX128" s="35"/>
      <c r="OCY128" s="35"/>
      <c r="OCZ128" s="35"/>
      <c r="ODA128" s="35"/>
      <c r="ODB128" s="35"/>
      <c r="ODC128" s="35"/>
      <c r="ODD128" s="35"/>
      <c r="ODE128" s="35"/>
      <c r="ODF128" s="35"/>
      <c r="ODG128" s="35"/>
      <c r="ODH128" s="35"/>
      <c r="ODI128" s="35"/>
      <c r="ODJ128" s="35"/>
      <c r="ODK128" s="35"/>
      <c r="ODL128" s="35"/>
      <c r="ODM128" s="35"/>
      <c r="ODN128" s="35"/>
      <c r="ODO128" s="35"/>
      <c r="ODP128" s="35"/>
      <c r="ODQ128" s="35"/>
      <c r="ODR128" s="35"/>
      <c r="ODS128" s="35"/>
      <c r="ODT128" s="35"/>
      <c r="ODU128" s="35"/>
      <c r="ODV128" s="35"/>
      <c r="ODW128" s="35"/>
      <c r="ODX128" s="35"/>
      <c r="ODY128" s="35"/>
      <c r="ODZ128" s="35"/>
      <c r="OEA128" s="35"/>
      <c r="OEB128" s="35"/>
      <c r="OEC128" s="35"/>
      <c r="OED128" s="35"/>
      <c r="OEE128" s="35"/>
      <c r="OEF128" s="35"/>
      <c r="OEG128" s="35"/>
      <c r="OEH128" s="35"/>
      <c r="OEI128" s="35"/>
      <c r="OEJ128" s="35"/>
      <c r="OEK128" s="35"/>
      <c r="OEL128" s="35"/>
      <c r="OEM128" s="35"/>
      <c r="OEN128" s="35"/>
      <c r="OEO128" s="35"/>
      <c r="OEP128" s="35"/>
      <c r="OEQ128" s="35"/>
      <c r="OER128" s="35"/>
      <c r="OES128" s="35"/>
      <c r="OET128" s="35"/>
      <c r="OEU128" s="35"/>
      <c r="OEV128" s="35"/>
      <c r="OEW128" s="35"/>
      <c r="OEX128" s="35"/>
      <c r="OEY128" s="35"/>
      <c r="OEZ128" s="35"/>
      <c r="OFA128" s="35"/>
      <c r="OFB128" s="35"/>
      <c r="OFC128" s="35"/>
      <c r="OFD128" s="35"/>
      <c r="OFE128" s="35"/>
      <c r="OFF128" s="35"/>
      <c r="OFG128" s="35"/>
      <c r="OFH128" s="35"/>
      <c r="OFI128" s="35"/>
      <c r="OFJ128" s="35"/>
      <c r="OFK128" s="35"/>
      <c r="OFL128" s="35"/>
      <c r="OFM128" s="35"/>
      <c r="OFN128" s="35"/>
      <c r="OFO128" s="35"/>
      <c r="OFP128" s="35"/>
      <c r="OFQ128" s="35"/>
      <c r="OFR128" s="35"/>
      <c r="OFS128" s="35"/>
      <c r="OFT128" s="35"/>
      <c r="OFU128" s="35"/>
      <c r="OFV128" s="35"/>
      <c r="OFW128" s="35"/>
      <c r="OFX128" s="35"/>
      <c r="OFY128" s="35"/>
      <c r="OFZ128" s="35"/>
      <c r="OGA128" s="35"/>
      <c r="OGB128" s="35"/>
      <c r="OGC128" s="35"/>
      <c r="OGD128" s="35"/>
      <c r="OGE128" s="35"/>
      <c r="OGF128" s="35"/>
      <c r="OGG128" s="35"/>
      <c r="OGH128" s="35"/>
      <c r="OGI128" s="35"/>
      <c r="OGJ128" s="35"/>
      <c r="OGK128" s="35"/>
      <c r="OGL128" s="35"/>
      <c r="OGM128" s="35"/>
      <c r="OGN128" s="35"/>
      <c r="OGO128" s="35"/>
      <c r="OGP128" s="35"/>
      <c r="OGQ128" s="35"/>
      <c r="OGR128" s="35"/>
      <c r="OGS128" s="35"/>
      <c r="OGT128" s="35"/>
      <c r="OGU128" s="35"/>
      <c r="OGV128" s="35"/>
      <c r="OGW128" s="35"/>
      <c r="OGX128" s="35"/>
      <c r="OGY128" s="35"/>
      <c r="OGZ128" s="35"/>
      <c r="OHA128" s="35"/>
      <c r="OHB128" s="35"/>
      <c r="OHC128" s="35"/>
      <c r="OHD128" s="35"/>
      <c r="OHE128" s="35"/>
      <c r="OHF128" s="35"/>
      <c r="OHG128" s="35"/>
      <c r="OHH128" s="35"/>
      <c r="OHI128" s="35"/>
      <c r="OHJ128" s="35"/>
      <c r="OHK128" s="35"/>
      <c r="OHL128" s="35"/>
      <c r="OHM128" s="35"/>
      <c r="OHN128" s="35"/>
      <c r="OHO128" s="35"/>
      <c r="OHP128" s="35"/>
      <c r="OHQ128" s="35"/>
      <c r="OHR128" s="35"/>
      <c r="OHS128" s="35"/>
      <c r="OHT128" s="35"/>
      <c r="OHU128" s="35"/>
      <c r="OHV128" s="35"/>
      <c r="OHW128" s="35"/>
      <c r="OHX128" s="35"/>
      <c r="OHY128" s="35"/>
      <c r="OHZ128" s="35"/>
      <c r="OIA128" s="35"/>
      <c r="OIB128" s="35"/>
      <c r="OIC128" s="35"/>
      <c r="OID128" s="35"/>
      <c r="OIE128" s="35"/>
      <c r="OIF128" s="35"/>
      <c r="OIG128" s="35"/>
      <c r="OIH128" s="35"/>
      <c r="OII128" s="35"/>
      <c r="OIJ128" s="35"/>
      <c r="OIK128" s="35"/>
      <c r="OIL128" s="35"/>
      <c r="OIM128" s="35"/>
      <c r="OIN128" s="35"/>
      <c r="OIO128" s="35"/>
      <c r="OIP128" s="35"/>
      <c r="OIQ128" s="35"/>
      <c r="OIR128" s="35"/>
      <c r="OIS128" s="35"/>
      <c r="OIT128" s="35"/>
      <c r="OIU128" s="35"/>
      <c r="OIV128" s="35"/>
      <c r="OIW128" s="35"/>
      <c r="OIX128" s="35"/>
      <c r="OIY128" s="35"/>
      <c r="OIZ128" s="35"/>
      <c r="OJA128" s="35"/>
      <c r="OJB128" s="35"/>
      <c r="OJC128" s="35"/>
      <c r="OJD128" s="35"/>
      <c r="OJE128" s="35"/>
      <c r="OJF128" s="35"/>
      <c r="OJG128" s="35"/>
      <c r="OJH128" s="35"/>
      <c r="OJI128" s="35"/>
      <c r="OJJ128" s="35"/>
      <c r="OJK128" s="35"/>
      <c r="OJL128" s="35"/>
      <c r="OJM128" s="35"/>
      <c r="OJN128" s="35"/>
      <c r="OJO128" s="35"/>
      <c r="OJP128" s="35"/>
      <c r="OJQ128" s="35"/>
      <c r="OJR128" s="35"/>
      <c r="OJS128" s="35"/>
      <c r="OJT128" s="35"/>
      <c r="OJU128" s="35"/>
      <c r="OJV128" s="35"/>
      <c r="OJW128" s="35"/>
      <c r="OJX128" s="35"/>
      <c r="OJY128" s="35"/>
      <c r="OJZ128" s="35"/>
      <c r="OKA128" s="35"/>
      <c r="OKB128" s="35"/>
      <c r="OKC128" s="35"/>
      <c r="OKD128" s="35"/>
      <c r="OKE128" s="35"/>
      <c r="OKF128" s="35"/>
      <c r="OKG128" s="35"/>
      <c r="OKH128" s="35"/>
      <c r="OKI128" s="35"/>
      <c r="OKJ128" s="35"/>
      <c r="OKK128" s="35"/>
      <c r="OKL128" s="35"/>
      <c r="OKM128" s="35"/>
      <c r="OKN128" s="35"/>
      <c r="OKO128" s="35"/>
      <c r="OKP128" s="35"/>
      <c r="OKQ128" s="35"/>
      <c r="OKR128" s="35"/>
      <c r="OKS128" s="35"/>
      <c r="OKT128" s="35"/>
      <c r="OKU128" s="35"/>
      <c r="OKV128" s="35"/>
      <c r="OKW128" s="35"/>
      <c r="OKX128" s="35"/>
      <c r="OKY128" s="35"/>
      <c r="OKZ128" s="35"/>
      <c r="OLA128" s="35"/>
      <c r="OLB128" s="35"/>
      <c r="OLC128" s="35"/>
      <c r="OLD128" s="35"/>
      <c r="OLE128" s="35"/>
      <c r="OLF128" s="35"/>
      <c r="OLG128" s="35"/>
      <c r="OLH128" s="35"/>
      <c r="OLI128" s="35"/>
      <c r="OLJ128" s="35"/>
      <c r="OLK128" s="35"/>
      <c r="OLL128" s="35"/>
      <c r="OLM128" s="35"/>
      <c r="OLN128" s="35"/>
      <c r="OLO128" s="35"/>
      <c r="OLP128" s="35"/>
      <c r="OLQ128" s="35"/>
      <c r="OLR128" s="35"/>
      <c r="OLS128" s="35"/>
      <c r="OLT128" s="35"/>
      <c r="OLU128" s="35"/>
      <c r="OLV128" s="35"/>
      <c r="OLW128" s="35"/>
      <c r="OLX128" s="35"/>
      <c r="OLY128" s="35"/>
      <c r="OLZ128" s="35"/>
      <c r="OMA128" s="35"/>
      <c r="OMB128" s="35"/>
      <c r="OMC128" s="35"/>
      <c r="OMD128" s="35"/>
      <c r="OME128" s="35"/>
      <c r="OMF128" s="35"/>
      <c r="OMG128" s="35"/>
      <c r="OMH128" s="35"/>
      <c r="OMI128" s="35"/>
      <c r="OMJ128" s="35"/>
      <c r="OMK128" s="35"/>
      <c r="OML128" s="35"/>
      <c r="OMM128" s="35"/>
      <c r="OMN128" s="35"/>
      <c r="OMO128" s="35"/>
      <c r="OMP128" s="35"/>
      <c r="OMQ128" s="35"/>
      <c r="OMR128" s="35"/>
      <c r="OMS128" s="35"/>
      <c r="OMT128" s="35"/>
      <c r="OMU128" s="35"/>
      <c r="OMV128" s="35"/>
      <c r="OMW128" s="35"/>
      <c r="OMX128" s="35"/>
      <c r="OMY128" s="35"/>
      <c r="OMZ128" s="35"/>
      <c r="ONA128" s="35"/>
      <c r="ONB128" s="35"/>
      <c r="ONC128" s="35"/>
      <c r="OND128" s="35"/>
      <c r="ONE128" s="35"/>
      <c r="ONF128" s="35"/>
      <c r="ONG128" s="35"/>
      <c r="ONH128" s="35"/>
      <c r="ONI128" s="35"/>
      <c r="ONJ128" s="35"/>
      <c r="ONK128" s="35"/>
      <c r="ONL128" s="35"/>
      <c r="ONM128" s="35"/>
      <c r="ONN128" s="35"/>
      <c r="ONO128" s="35"/>
      <c r="ONP128" s="35"/>
      <c r="ONQ128" s="35"/>
      <c r="ONR128" s="35"/>
      <c r="ONS128" s="35"/>
      <c r="ONT128" s="35"/>
      <c r="ONU128" s="35"/>
      <c r="ONV128" s="35"/>
      <c r="ONW128" s="35"/>
      <c r="ONX128" s="35"/>
      <c r="ONY128" s="35"/>
      <c r="ONZ128" s="35"/>
      <c r="OOA128" s="35"/>
      <c r="OOB128" s="35"/>
      <c r="OOC128" s="35"/>
      <c r="OOD128" s="35"/>
      <c r="OOE128" s="35"/>
      <c r="OOF128" s="35"/>
      <c r="OOG128" s="35"/>
      <c r="OOH128" s="35"/>
      <c r="OOI128" s="35"/>
      <c r="OOJ128" s="35"/>
      <c r="OOK128" s="35"/>
      <c r="OOL128" s="35"/>
      <c r="OOM128" s="35"/>
      <c r="OON128" s="35"/>
      <c r="OOO128" s="35"/>
      <c r="OOP128" s="35"/>
      <c r="OOQ128" s="35"/>
      <c r="OOR128" s="35"/>
      <c r="OOS128" s="35"/>
      <c r="OOT128" s="35"/>
      <c r="OOU128" s="35"/>
      <c r="OOV128" s="35"/>
      <c r="OOW128" s="35"/>
      <c r="OOX128" s="35"/>
      <c r="OOY128" s="35"/>
      <c r="OOZ128" s="35"/>
      <c r="OPA128" s="35"/>
      <c r="OPB128" s="35"/>
      <c r="OPC128" s="35"/>
      <c r="OPD128" s="35"/>
      <c r="OPE128" s="35"/>
      <c r="OPF128" s="35"/>
      <c r="OPG128" s="35"/>
      <c r="OPH128" s="35"/>
      <c r="OPI128" s="35"/>
      <c r="OPJ128" s="35"/>
      <c r="OPK128" s="35"/>
      <c r="OPL128" s="35"/>
      <c r="OPM128" s="35"/>
      <c r="OPN128" s="35"/>
      <c r="OPO128" s="35"/>
      <c r="OPP128" s="35"/>
      <c r="OPQ128" s="35"/>
      <c r="OPR128" s="35"/>
      <c r="OPS128" s="35"/>
      <c r="OPT128" s="35"/>
      <c r="OPU128" s="35"/>
      <c r="OPV128" s="35"/>
      <c r="OPW128" s="35"/>
      <c r="OPX128" s="35"/>
      <c r="OPY128" s="35"/>
      <c r="OPZ128" s="35"/>
      <c r="OQA128" s="35"/>
      <c r="OQB128" s="35"/>
      <c r="OQC128" s="35"/>
      <c r="OQD128" s="35"/>
      <c r="OQE128" s="35"/>
      <c r="OQF128" s="35"/>
      <c r="OQG128" s="35"/>
      <c r="OQH128" s="35"/>
      <c r="OQI128" s="35"/>
      <c r="OQJ128" s="35"/>
      <c r="OQK128" s="35"/>
      <c r="OQL128" s="35"/>
      <c r="OQM128" s="35"/>
      <c r="OQN128" s="35"/>
      <c r="OQO128" s="35"/>
      <c r="OQP128" s="35"/>
      <c r="OQQ128" s="35"/>
      <c r="OQR128" s="35"/>
      <c r="OQS128" s="35"/>
      <c r="OQT128" s="35"/>
      <c r="OQU128" s="35"/>
      <c r="OQV128" s="35"/>
      <c r="OQW128" s="35"/>
      <c r="OQX128" s="35"/>
      <c r="OQY128" s="35"/>
      <c r="OQZ128" s="35"/>
      <c r="ORA128" s="35"/>
      <c r="ORB128" s="35"/>
      <c r="ORC128" s="35"/>
      <c r="ORD128" s="35"/>
      <c r="ORE128" s="35"/>
      <c r="ORF128" s="35"/>
      <c r="ORG128" s="35"/>
      <c r="ORH128" s="35"/>
      <c r="ORI128" s="35"/>
      <c r="ORJ128" s="35"/>
      <c r="ORK128" s="35"/>
      <c r="ORL128" s="35"/>
      <c r="ORM128" s="35"/>
      <c r="ORN128" s="35"/>
      <c r="ORO128" s="35"/>
      <c r="ORP128" s="35"/>
      <c r="ORQ128" s="35"/>
      <c r="ORR128" s="35"/>
      <c r="ORS128" s="35"/>
      <c r="ORT128" s="35"/>
      <c r="ORU128" s="35"/>
      <c r="ORV128" s="35"/>
      <c r="ORW128" s="35"/>
      <c r="ORX128" s="35"/>
      <c r="ORY128" s="35"/>
      <c r="ORZ128" s="35"/>
      <c r="OSA128" s="35"/>
      <c r="OSB128" s="35"/>
      <c r="OSC128" s="35"/>
      <c r="OSD128" s="35"/>
      <c r="OSE128" s="35"/>
      <c r="OSF128" s="35"/>
      <c r="OSG128" s="35"/>
      <c r="OSH128" s="35"/>
      <c r="OSI128" s="35"/>
      <c r="OSJ128" s="35"/>
      <c r="OSK128" s="35"/>
      <c r="OSL128" s="35"/>
      <c r="OSM128" s="35"/>
      <c r="OSN128" s="35"/>
      <c r="OSO128" s="35"/>
      <c r="OSP128" s="35"/>
      <c r="OSQ128" s="35"/>
      <c r="OSR128" s="35"/>
      <c r="OSS128" s="35"/>
      <c r="OST128" s="35"/>
      <c r="OSU128" s="35"/>
      <c r="OSV128" s="35"/>
      <c r="OSW128" s="35"/>
      <c r="OSX128" s="35"/>
      <c r="OSY128" s="35"/>
      <c r="OSZ128" s="35"/>
      <c r="OTA128" s="35"/>
      <c r="OTB128" s="35"/>
      <c r="OTC128" s="35"/>
      <c r="OTD128" s="35"/>
      <c r="OTE128" s="35"/>
      <c r="OTF128" s="35"/>
      <c r="OTG128" s="35"/>
      <c r="OTH128" s="35"/>
      <c r="OTI128" s="35"/>
      <c r="OTJ128" s="35"/>
      <c r="OTK128" s="35"/>
      <c r="OTL128" s="35"/>
      <c r="OTM128" s="35"/>
      <c r="OTN128" s="35"/>
      <c r="OTO128" s="35"/>
      <c r="OTP128" s="35"/>
      <c r="OTQ128" s="35"/>
      <c r="OTR128" s="35"/>
      <c r="OTS128" s="35"/>
      <c r="OTT128" s="35"/>
      <c r="OTU128" s="35"/>
      <c r="OTV128" s="35"/>
      <c r="OTW128" s="35"/>
      <c r="OTX128" s="35"/>
      <c r="OTY128" s="35"/>
      <c r="OTZ128" s="35"/>
      <c r="OUA128" s="35"/>
      <c r="OUB128" s="35"/>
      <c r="OUC128" s="35"/>
      <c r="OUD128" s="35"/>
      <c r="OUE128" s="35"/>
      <c r="OUF128" s="35"/>
      <c r="OUG128" s="35"/>
      <c r="OUH128" s="35"/>
      <c r="OUI128" s="35"/>
      <c r="OUJ128" s="35"/>
      <c r="OUK128" s="35"/>
      <c r="OUL128" s="35"/>
      <c r="OUM128" s="35"/>
      <c r="OUN128" s="35"/>
      <c r="OUO128" s="35"/>
      <c r="OUP128" s="35"/>
      <c r="OUQ128" s="35"/>
      <c r="OUR128" s="35"/>
      <c r="OUS128" s="35"/>
      <c r="OUT128" s="35"/>
      <c r="OUU128" s="35"/>
      <c r="OUV128" s="35"/>
      <c r="OUW128" s="35"/>
      <c r="OUX128" s="35"/>
      <c r="OUY128" s="35"/>
      <c r="OUZ128" s="35"/>
      <c r="OVA128" s="35"/>
      <c r="OVB128" s="35"/>
      <c r="OVC128" s="35"/>
      <c r="OVD128" s="35"/>
      <c r="OVE128" s="35"/>
      <c r="OVF128" s="35"/>
      <c r="OVG128" s="35"/>
      <c r="OVH128" s="35"/>
      <c r="OVI128" s="35"/>
      <c r="OVJ128" s="35"/>
      <c r="OVK128" s="35"/>
      <c r="OVL128" s="35"/>
      <c r="OVM128" s="35"/>
      <c r="OVN128" s="35"/>
      <c r="OVO128" s="35"/>
      <c r="OVP128" s="35"/>
      <c r="OVQ128" s="35"/>
      <c r="OVR128" s="35"/>
      <c r="OVS128" s="35"/>
      <c r="OVT128" s="35"/>
      <c r="OVU128" s="35"/>
      <c r="OVV128" s="35"/>
      <c r="OVW128" s="35"/>
      <c r="OVX128" s="35"/>
      <c r="OVY128" s="35"/>
      <c r="OVZ128" s="35"/>
      <c r="OWA128" s="35"/>
      <c r="OWB128" s="35"/>
      <c r="OWC128" s="35"/>
      <c r="OWD128" s="35"/>
      <c r="OWE128" s="35"/>
      <c r="OWF128" s="35"/>
      <c r="OWG128" s="35"/>
      <c r="OWH128" s="35"/>
      <c r="OWI128" s="35"/>
      <c r="OWJ128" s="35"/>
      <c r="OWK128" s="35"/>
      <c r="OWL128" s="35"/>
      <c r="OWM128" s="35"/>
      <c r="OWN128" s="35"/>
      <c r="OWO128" s="35"/>
      <c r="OWP128" s="35"/>
      <c r="OWQ128" s="35"/>
      <c r="OWR128" s="35"/>
      <c r="OWS128" s="35"/>
      <c r="OWT128" s="35"/>
      <c r="OWU128" s="35"/>
      <c r="OWV128" s="35"/>
      <c r="OWW128" s="35"/>
      <c r="OWX128" s="35"/>
      <c r="OWY128" s="35"/>
      <c r="OWZ128" s="35"/>
      <c r="OXA128" s="35"/>
      <c r="OXB128" s="35"/>
      <c r="OXC128" s="35"/>
      <c r="OXD128" s="35"/>
      <c r="OXE128" s="35"/>
      <c r="OXF128" s="35"/>
      <c r="OXG128" s="35"/>
      <c r="OXH128" s="35"/>
      <c r="OXI128" s="35"/>
      <c r="OXJ128" s="35"/>
      <c r="OXK128" s="35"/>
      <c r="OXL128" s="35"/>
      <c r="OXM128" s="35"/>
      <c r="OXN128" s="35"/>
      <c r="OXO128" s="35"/>
      <c r="OXP128" s="35"/>
      <c r="OXQ128" s="35"/>
      <c r="OXR128" s="35"/>
      <c r="OXS128" s="35"/>
      <c r="OXT128" s="35"/>
      <c r="OXU128" s="35"/>
      <c r="OXV128" s="35"/>
      <c r="OXW128" s="35"/>
      <c r="OXX128" s="35"/>
      <c r="OXY128" s="35"/>
      <c r="OXZ128" s="35"/>
      <c r="OYA128" s="35"/>
      <c r="OYB128" s="35"/>
      <c r="OYC128" s="35"/>
      <c r="OYD128" s="35"/>
      <c r="OYE128" s="35"/>
      <c r="OYF128" s="35"/>
      <c r="OYG128" s="35"/>
      <c r="OYH128" s="35"/>
      <c r="OYI128" s="35"/>
      <c r="OYJ128" s="35"/>
      <c r="OYK128" s="35"/>
      <c r="OYL128" s="35"/>
      <c r="OYM128" s="35"/>
      <c r="OYN128" s="35"/>
      <c r="OYO128" s="35"/>
      <c r="OYP128" s="35"/>
      <c r="OYQ128" s="35"/>
      <c r="OYR128" s="35"/>
      <c r="OYS128" s="35"/>
      <c r="OYT128" s="35"/>
      <c r="OYU128" s="35"/>
      <c r="OYV128" s="35"/>
      <c r="OYW128" s="35"/>
      <c r="OYX128" s="35"/>
      <c r="OYY128" s="35"/>
      <c r="OYZ128" s="35"/>
      <c r="OZA128" s="35"/>
      <c r="OZB128" s="35"/>
      <c r="OZC128" s="35"/>
      <c r="OZD128" s="35"/>
      <c r="OZE128" s="35"/>
      <c r="OZF128" s="35"/>
      <c r="OZG128" s="35"/>
      <c r="OZH128" s="35"/>
      <c r="OZI128" s="35"/>
      <c r="OZJ128" s="35"/>
      <c r="OZK128" s="35"/>
      <c r="OZL128" s="35"/>
      <c r="OZM128" s="35"/>
      <c r="OZN128" s="35"/>
      <c r="OZO128" s="35"/>
      <c r="OZP128" s="35"/>
      <c r="OZQ128" s="35"/>
      <c r="OZR128" s="35"/>
      <c r="OZS128" s="35"/>
      <c r="OZT128" s="35"/>
      <c r="OZU128" s="35"/>
      <c r="OZV128" s="35"/>
      <c r="OZW128" s="35"/>
      <c r="OZX128" s="35"/>
      <c r="OZY128" s="35"/>
      <c r="OZZ128" s="35"/>
      <c r="PAA128" s="35"/>
      <c r="PAB128" s="35"/>
      <c r="PAC128" s="35"/>
      <c r="PAD128" s="35"/>
      <c r="PAE128" s="35"/>
      <c r="PAF128" s="35"/>
      <c r="PAG128" s="35"/>
      <c r="PAH128" s="35"/>
      <c r="PAI128" s="35"/>
      <c r="PAJ128" s="35"/>
      <c r="PAK128" s="35"/>
      <c r="PAL128" s="35"/>
      <c r="PAM128" s="35"/>
      <c r="PAN128" s="35"/>
      <c r="PAO128" s="35"/>
      <c r="PAP128" s="35"/>
      <c r="PAQ128" s="35"/>
      <c r="PAR128" s="35"/>
      <c r="PAS128" s="35"/>
      <c r="PAT128" s="35"/>
      <c r="PAU128" s="35"/>
      <c r="PAV128" s="35"/>
      <c r="PAW128" s="35"/>
      <c r="PAX128" s="35"/>
      <c r="PAY128" s="35"/>
      <c r="PAZ128" s="35"/>
      <c r="PBA128" s="35"/>
      <c r="PBB128" s="35"/>
      <c r="PBC128" s="35"/>
      <c r="PBD128" s="35"/>
      <c r="PBE128" s="35"/>
      <c r="PBF128" s="35"/>
      <c r="PBG128" s="35"/>
      <c r="PBH128" s="35"/>
      <c r="PBI128" s="35"/>
      <c r="PBJ128" s="35"/>
      <c r="PBK128" s="35"/>
      <c r="PBL128" s="35"/>
      <c r="PBM128" s="35"/>
      <c r="PBN128" s="35"/>
      <c r="PBO128" s="35"/>
      <c r="PBP128" s="35"/>
      <c r="PBQ128" s="35"/>
      <c r="PBR128" s="35"/>
      <c r="PBS128" s="35"/>
      <c r="PBT128" s="35"/>
      <c r="PBU128" s="35"/>
      <c r="PBV128" s="35"/>
      <c r="PBW128" s="35"/>
      <c r="PBX128" s="35"/>
      <c r="PBY128" s="35"/>
      <c r="PBZ128" s="35"/>
      <c r="PCA128" s="35"/>
      <c r="PCB128" s="35"/>
      <c r="PCC128" s="35"/>
      <c r="PCD128" s="35"/>
      <c r="PCE128" s="35"/>
      <c r="PCF128" s="35"/>
      <c r="PCG128" s="35"/>
      <c r="PCH128" s="35"/>
      <c r="PCI128" s="35"/>
      <c r="PCJ128" s="35"/>
      <c r="PCK128" s="35"/>
      <c r="PCL128" s="35"/>
      <c r="PCM128" s="35"/>
      <c r="PCN128" s="35"/>
      <c r="PCO128" s="35"/>
      <c r="PCP128" s="35"/>
      <c r="PCQ128" s="35"/>
      <c r="PCR128" s="35"/>
      <c r="PCS128" s="35"/>
      <c r="PCT128" s="35"/>
      <c r="PCU128" s="35"/>
      <c r="PCV128" s="35"/>
      <c r="PCW128" s="35"/>
      <c r="PCX128" s="35"/>
      <c r="PCY128" s="35"/>
      <c r="PCZ128" s="35"/>
      <c r="PDA128" s="35"/>
      <c r="PDB128" s="35"/>
      <c r="PDC128" s="35"/>
      <c r="PDD128" s="35"/>
      <c r="PDE128" s="35"/>
      <c r="PDF128" s="35"/>
      <c r="PDG128" s="35"/>
      <c r="PDH128" s="35"/>
      <c r="PDI128" s="35"/>
      <c r="PDJ128" s="35"/>
      <c r="PDK128" s="35"/>
      <c r="PDL128" s="35"/>
      <c r="PDM128" s="35"/>
      <c r="PDN128" s="35"/>
      <c r="PDO128" s="35"/>
      <c r="PDP128" s="35"/>
      <c r="PDQ128" s="35"/>
      <c r="PDR128" s="35"/>
      <c r="PDS128" s="35"/>
      <c r="PDT128" s="35"/>
      <c r="PDU128" s="35"/>
      <c r="PDV128" s="35"/>
      <c r="PDW128" s="35"/>
      <c r="PDX128" s="35"/>
      <c r="PDY128" s="35"/>
      <c r="PDZ128" s="35"/>
      <c r="PEA128" s="35"/>
      <c r="PEB128" s="35"/>
      <c r="PEC128" s="35"/>
      <c r="PED128" s="35"/>
      <c r="PEE128" s="35"/>
      <c r="PEF128" s="35"/>
      <c r="PEG128" s="35"/>
      <c r="PEH128" s="35"/>
      <c r="PEI128" s="35"/>
      <c r="PEJ128" s="35"/>
      <c r="PEK128" s="35"/>
      <c r="PEL128" s="35"/>
      <c r="PEM128" s="35"/>
      <c r="PEN128" s="35"/>
      <c r="PEO128" s="35"/>
      <c r="PEP128" s="35"/>
      <c r="PEQ128" s="35"/>
      <c r="PER128" s="35"/>
      <c r="PES128" s="35"/>
      <c r="PET128" s="35"/>
      <c r="PEU128" s="35"/>
      <c r="PEV128" s="35"/>
      <c r="PEW128" s="35"/>
      <c r="PEX128" s="35"/>
      <c r="PEY128" s="35"/>
      <c r="PEZ128" s="35"/>
      <c r="PFA128" s="35"/>
      <c r="PFB128" s="35"/>
      <c r="PFC128" s="35"/>
      <c r="PFD128" s="35"/>
      <c r="PFE128" s="35"/>
      <c r="PFF128" s="35"/>
      <c r="PFG128" s="35"/>
      <c r="PFH128" s="35"/>
      <c r="PFI128" s="35"/>
      <c r="PFJ128" s="35"/>
      <c r="PFK128" s="35"/>
      <c r="PFL128" s="35"/>
      <c r="PFM128" s="35"/>
      <c r="PFN128" s="35"/>
      <c r="PFO128" s="35"/>
      <c r="PFP128" s="35"/>
      <c r="PFQ128" s="35"/>
      <c r="PFR128" s="35"/>
      <c r="PFS128" s="35"/>
      <c r="PFT128" s="35"/>
      <c r="PFU128" s="35"/>
      <c r="PFV128" s="35"/>
      <c r="PFW128" s="35"/>
      <c r="PFX128" s="35"/>
      <c r="PFY128" s="35"/>
      <c r="PFZ128" s="35"/>
      <c r="PGA128" s="35"/>
      <c r="PGB128" s="35"/>
      <c r="PGC128" s="35"/>
      <c r="PGD128" s="35"/>
      <c r="PGE128" s="35"/>
      <c r="PGF128" s="35"/>
      <c r="PGG128" s="35"/>
      <c r="PGH128" s="35"/>
      <c r="PGI128" s="35"/>
      <c r="PGJ128" s="35"/>
      <c r="PGK128" s="35"/>
      <c r="PGL128" s="35"/>
      <c r="PGM128" s="35"/>
      <c r="PGN128" s="35"/>
      <c r="PGO128" s="35"/>
      <c r="PGP128" s="35"/>
      <c r="PGQ128" s="35"/>
      <c r="PGR128" s="35"/>
      <c r="PGS128" s="35"/>
      <c r="PGT128" s="35"/>
      <c r="PGU128" s="35"/>
      <c r="PGV128" s="35"/>
      <c r="PGW128" s="35"/>
      <c r="PGX128" s="35"/>
      <c r="PGY128" s="35"/>
      <c r="PGZ128" s="35"/>
      <c r="PHA128" s="35"/>
      <c r="PHB128" s="35"/>
      <c r="PHC128" s="35"/>
      <c r="PHD128" s="35"/>
      <c r="PHE128" s="35"/>
      <c r="PHF128" s="35"/>
      <c r="PHG128" s="35"/>
      <c r="PHH128" s="35"/>
      <c r="PHI128" s="35"/>
      <c r="PHJ128" s="35"/>
      <c r="PHK128" s="35"/>
      <c r="PHL128" s="35"/>
      <c r="PHM128" s="35"/>
      <c r="PHN128" s="35"/>
      <c r="PHO128" s="35"/>
      <c r="PHP128" s="35"/>
      <c r="PHQ128" s="35"/>
      <c r="PHR128" s="35"/>
      <c r="PHS128" s="35"/>
      <c r="PHT128" s="35"/>
      <c r="PHU128" s="35"/>
      <c r="PHV128" s="35"/>
      <c r="PHW128" s="35"/>
      <c r="PHX128" s="35"/>
      <c r="PHY128" s="35"/>
      <c r="PHZ128" s="35"/>
      <c r="PIA128" s="35"/>
      <c r="PIB128" s="35"/>
      <c r="PIC128" s="35"/>
      <c r="PID128" s="35"/>
      <c r="PIE128" s="35"/>
      <c r="PIF128" s="35"/>
      <c r="PIG128" s="35"/>
      <c r="PIH128" s="35"/>
      <c r="PII128" s="35"/>
      <c r="PIJ128" s="35"/>
      <c r="PIK128" s="35"/>
      <c r="PIL128" s="35"/>
      <c r="PIM128" s="35"/>
      <c r="PIN128" s="35"/>
      <c r="PIO128" s="35"/>
      <c r="PIP128" s="35"/>
      <c r="PIQ128" s="35"/>
      <c r="PIR128" s="35"/>
      <c r="PIS128" s="35"/>
      <c r="PIT128" s="35"/>
      <c r="PIU128" s="35"/>
      <c r="PIV128" s="35"/>
      <c r="PIW128" s="35"/>
      <c r="PIX128" s="35"/>
      <c r="PIY128" s="35"/>
      <c r="PIZ128" s="35"/>
      <c r="PJA128" s="35"/>
      <c r="PJB128" s="35"/>
      <c r="PJC128" s="35"/>
      <c r="PJD128" s="35"/>
      <c r="PJE128" s="35"/>
      <c r="PJF128" s="35"/>
      <c r="PJG128" s="35"/>
      <c r="PJH128" s="35"/>
      <c r="PJI128" s="35"/>
      <c r="PJJ128" s="35"/>
      <c r="PJK128" s="35"/>
      <c r="PJL128" s="35"/>
      <c r="PJM128" s="35"/>
      <c r="PJN128" s="35"/>
      <c r="PJO128" s="35"/>
      <c r="PJP128" s="35"/>
      <c r="PJQ128" s="35"/>
      <c r="PJR128" s="35"/>
      <c r="PJS128" s="35"/>
      <c r="PJT128" s="35"/>
      <c r="PJU128" s="35"/>
      <c r="PJV128" s="35"/>
      <c r="PJW128" s="35"/>
      <c r="PJX128" s="35"/>
      <c r="PJY128" s="35"/>
      <c r="PJZ128" s="35"/>
      <c r="PKA128" s="35"/>
      <c r="PKB128" s="35"/>
      <c r="PKC128" s="35"/>
      <c r="PKD128" s="35"/>
      <c r="PKE128" s="35"/>
      <c r="PKF128" s="35"/>
      <c r="PKG128" s="35"/>
      <c r="PKH128" s="35"/>
      <c r="PKI128" s="35"/>
      <c r="PKJ128" s="35"/>
      <c r="PKK128" s="35"/>
      <c r="PKL128" s="35"/>
      <c r="PKM128" s="35"/>
      <c r="PKN128" s="35"/>
      <c r="PKO128" s="35"/>
      <c r="PKP128" s="35"/>
      <c r="PKQ128" s="35"/>
      <c r="PKR128" s="35"/>
      <c r="PKS128" s="35"/>
      <c r="PKT128" s="35"/>
      <c r="PKU128" s="35"/>
      <c r="PKV128" s="35"/>
      <c r="PKW128" s="35"/>
      <c r="PKX128" s="35"/>
      <c r="PKY128" s="35"/>
      <c r="PKZ128" s="35"/>
      <c r="PLA128" s="35"/>
      <c r="PLB128" s="35"/>
      <c r="PLC128" s="35"/>
      <c r="PLD128" s="35"/>
      <c r="PLE128" s="35"/>
      <c r="PLF128" s="35"/>
      <c r="PLG128" s="35"/>
      <c r="PLH128" s="35"/>
      <c r="PLI128" s="35"/>
      <c r="PLJ128" s="35"/>
      <c r="PLK128" s="35"/>
      <c r="PLL128" s="35"/>
      <c r="PLM128" s="35"/>
      <c r="PLN128" s="35"/>
      <c r="PLO128" s="35"/>
      <c r="PLP128" s="35"/>
      <c r="PLQ128" s="35"/>
      <c r="PLR128" s="35"/>
      <c r="PLS128" s="35"/>
      <c r="PLT128" s="35"/>
      <c r="PLU128" s="35"/>
      <c r="PLV128" s="35"/>
      <c r="PLW128" s="35"/>
      <c r="PLX128" s="35"/>
      <c r="PLY128" s="35"/>
      <c r="PLZ128" s="35"/>
      <c r="PMA128" s="35"/>
      <c r="PMB128" s="35"/>
      <c r="PMC128" s="35"/>
      <c r="PMD128" s="35"/>
      <c r="PME128" s="35"/>
      <c r="PMF128" s="35"/>
      <c r="PMG128" s="35"/>
      <c r="PMH128" s="35"/>
      <c r="PMI128" s="35"/>
      <c r="PMJ128" s="35"/>
      <c r="PMK128" s="35"/>
      <c r="PML128" s="35"/>
      <c r="PMM128" s="35"/>
      <c r="PMN128" s="35"/>
      <c r="PMO128" s="35"/>
      <c r="PMP128" s="35"/>
      <c r="PMQ128" s="35"/>
      <c r="PMR128" s="35"/>
      <c r="PMS128" s="35"/>
      <c r="PMT128" s="35"/>
      <c r="PMU128" s="35"/>
      <c r="PMV128" s="35"/>
      <c r="PMW128" s="35"/>
      <c r="PMX128" s="35"/>
      <c r="PMY128" s="35"/>
      <c r="PMZ128" s="35"/>
      <c r="PNA128" s="35"/>
      <c r="PNB128" s="35"/>
      <c r="PNC128" s="35"/>
      <c r="PND128" s="35"/>
      <c r="PNE128" s="35"/>
      <c r="PNF128" s="35"/>
      <c r="PNG128" s="35"/>
      <c r="PNH128" s="35"/>
      <c r="PNI128" s="35"/>
      <c r="PNJ128" s="35"/>
      <c r="PNK128" s="35"/>
      <c r="PNL128" s="35"/>
      <c r="PNM128" s="35"/>
      <c r="PNN128" s="35"/>
      <c r="PNO128" s="35"/>
      <c r="PNP128" s="35"/>
      <c r="PNQ128" s="35"/>
      <c r="PNR128" s="35"/>
      <c r="PNS128" s="35"/>
      <c r="PNT128" s="35"/>
      <c r="PNU128" s="35"/>
      <c r="PNV128" s="35"/>
      <c r="PNW128" s="35"/>
      <c r="PNX128" s="35"/>
      <c r="PNY128" s="35"/>
      <c r="PNZ128" s="35"/>
      <c r="POA128" s="35"/>
      <c r="POB128" s="35"/>
      <c r="POC128" s="35"/>
      <c r="POD128" s="35"/>
      <c r="POE128" s="35"/>
      <c r="POF128" s="35"/>
      <c r="POG128" s="35"/>
      <c r="POH128" s="35"/>
      <c r="POI128" s="35"/>
      <c r="POJ128" s="35"/>
      <c r="POK128" s="35"/>
      <c r="POL128" s="35"/>
      <c r="POM128" s="35"/>
      <c r="PON128" s="35"/>
      <c r="POO128" s="35"/>
      <c r="POP128" s="35"/>
      <c r="POQ128" s="35"/>
      <c r="POR128" s="35"/>
      <c r="POS128" s="35"/>
      <c r="POT128" s="35"/>
      <c r="POU128" s="35"/>
      <c r="POV128" s="35"/>
      <c r="POW128" s="35"/>
      <c r="POX128" s="35"/>
      <c r="POY128" s="35"/>
      <c r="POZ128" s="35"/>
      <c r="PPA128" s="35"/>
      <c r="PPB128" s="35"/>
      <c r="PPC128" s="35"/>
      <c r="PPD128" s="35"/>
      <c r="PPE128" s="35"/>
      <c r="PPF128" s="35"/>
      <c r="PPG128" s="35"/>
      <c r="PPH128" s="35"/>
      <c r="PPI128" s="35"/>
      <c r="PPJ128" s="35"/>
      <c r="PPK128" s="35"/>
      <c r="PPL128" s="35"/>
      <c r="PPM128" s="35"/>
      <c r="PPN128" s="35"/>
      <c r="PPO128" s="35"/>
      <c r="PPP128" s="35"/>
      <c r="PPQ128" s="35"/>
      <c r="PPR128" s="35"/>
      <c r="PPS128" s="35"/>
      <c r="PPT128" s="35"/>
      <c r="PPU128" s="35"/>
      <c r="PPV128" s="35"/>
      <c r="PPW128" s="35"/>
      <c r="PPX128" s="35"/>
      <c r="PPY128" s="35"/>
      <c r="PPZ128" s="35"/>
      <c r="PQA128" s="35"/>
      <c r="PQB128" s="35"/>
      <c r="PQC128" s="35"/>
      <c r="PQD128" s="35"/>
      <c r="PQE128" s="35"/>
      <c r="PQF128" s="35"/>
      <c r="PQG128" s="35"/>
      <c r="PQH128" s="35"/>
      <c r="PQI128" s="35"/>
      <c r="PQJ128" s="35"/>
      <c r="PQK128" s="35"/>
      <c r="PQL128" s="35"/>
      <c r="PQM128" s="35"/>
      <c r="PQN128" s="35"/>
      <c r="PQO128" s="35"/>
      <c r="PQP128" s="35"/>
      <c r="PQQ128" s="35"/>
      <c r="PQR128" s="35"/>
      <c r="PQS128" s="35"/>
      <c r="PQT128" s="35"/>
      <c r="PQU128" s="35"/>
      <c r="PQV128" s="35"/>
      <c r="PQW128" s="35"/>
      <c r="PQX128" s="35"/>
      <c r="PQY128" s="35"/>
      <c r="PQZ128" s="35"/>
      <c r="PRA128" s="35"/>
      <c r="PRB128" s="35"/>
      <c r="PRC128" s="35"/>
      <c r="PRD128" s="35"/>
      <c r="PRE128" s="35"/>
      <c r="PRF128" s="35"/>
      <c r="PRG128" s="35"/>
      <c r="PRH128" s="35"/>
      <c r="PRI128" s="35"/>
      <c r="PRJ128" s="35"/>
      <c r="PRK128" s="35"/>
      <c r="PRL128" s="35"/>
      <c r="PRM128" s="35"/>
      <c r="PRN128" s="35"/>
      <c r="PRO128" s="35"/>
      <c r="PRP128" s="35"/>
      <c r="PRQ128" s="35"/>
      <c r="PRR128" s="35"/>
      <c r="PRS128" s="35"/>
      <c r="PRT128" s="35"/>
      <c r="PRU128" s="35"/>
      <c r="PRV128" s="35"/>
      <c r="PRW128" s="35"/>
      <c r="PRX128" s="35"/>
      <c r="PRY128" s="35"/>
      <c r="PRZ128" s="35"/>
      <c r="PSA128" s="35"/>
      <c r="PSB128" s="35"/>
      <c r="PSC128" s="35"/>
      <c r="PSD128" s="35"/>
      <c r="PSE128" s="35"/>
      <c r="PSF128" s="35"/>
      <c r="PSG128" s="35"/>
      <c r="PSH128" s="35"/>
      <c r="PSI128" s="35"/>
      <c r="PSJ128" s="35"/>
      <c r="PSK128" s="35"/>
      <c r="PSL128" s="35"/>
      <c r="PSM128" s="35"/>
      <c r="PSN128" s="35"/>
      <c r="PSO128" s="35"/>
      <c r="PSP128" s="35"/>
      <c r="PSQ128" s="35"/>
      <c r="PSR128" s="35"/>
      <c r="PSS128" s="35"/>
      <c r="PST128" s="35"/>
      <c r="PSU128" s="35"/>
      <c r="PSV128" s="35"/>
      <c r="PSW128" s="35"/>
      <c r="PSX128" s="35"/>
      <c r="PSY128" s="35"/>
      <c r="PSZ128" s="35"/>
      <c r="PTA128" s="35"/>
      <c r="PTB128" s="35"/>
      <c r="PTC128" s="35"/>
      <c r="PTD128" s="35"/>
      <c r="PTE128" s="35"/>
      <c r="PTF128" s="35"/>
      <c r="PTG128" s="35"/>
      <c r="PTH128" s="35"/>
      <c r="PTI128" s="35"/>
      <c r="PTJ128" s="35"/>
      <c r="PTK128" s="35"/>
      <c r="PTL128" s="35"/>
      <c r="PTM128" s="35"/>
      <c r="PTN128" s="35"/>
      <c r="PTO128" s="35"/>
      <c r="PTP128" s="35"/>
      <c r="PTQ128" s="35"/>
      <c r="PTR128" s="35"/>
      <c r="PTS128" s="35"/>
      <c r="PTT128" s="35"/>
      <c r="PTU128" s="35"/>
      <c r="PTV128" s="35"/>
      <c r="PTW128" s="35"/>
      <c r="PTX128" s="35"/>
      <c r="PTY128" s="35"/>
      <c r="PTZ128" s="35"/>
      <c r="PUA128" s="35"/>
      <c r="PUB128" s="35"/>
      <c r="PUC128" s="35"/>
      <c r="PUD128" s="35"/>
      <c r="PUE128" s="35"/>
      <c r="PUF128" s="35"/>
      <c r="PUG128" s="35"/>
      <c r="PUH128" s="35"/>
      <c r="PUI128" s="35"/>
      <c r="PUJ128" s="35"/>
      <c r="PUK128" s="35"/>
      <c r="PUL128" s="35"/>
      <c r="PUM128" s="35"/>
      <c r="PUN128" s="35"/>
      <c r="PUO128" s="35"/>
      <c r="PUP128" s="35"/>
      <c r="PUQ128" s="35"/>
      <c r="PUR128" s="35"/>
      <c r="PUS128" s="35"/>
      <c r="PUT128" s="35"/>
      <c r="PUU128" s="35"/>
      <c r="PUV128" s="35"/>
      <c r="PUW128" s="35"/>
      <c r="PUX128" s="35"/>
      <c r="PUY128" s="35"/>
      <c r="PUZ128" s="35"/>
      <c r="PVA128" s="35"/>
      <c r="PVB128" s="35"/>
      <c r="PVC128" s="35"/>
      <c r="PVD128" s="35"/>
      <c r="PVE128" s="35"/>
      <c r="PVF128" s="35"/>
      <c r="PVG128" s="35"/>
      <c r="PVH128" s="35"/>
      <c r="PVI128" s="35"/>
      <c r="PVJ128" s="35"/>
      <c r="PVK128" s="35"/>
      <c r="PVL128" s="35"/>
      <c r="PVM128" s="35"/>
      <c r="PVN128" s="35"/>
      <c r="PVO128" s="35"/>
      <c r="PVP128" s="35"/>
      <c r="PVQ128" s="35"/>
      <c r="PVR128" s="35"/>
      <c r="PVS128" s="35"/>
      <c r="PVT128" s="35"/>
      <c r="PVU128" s="35"/>
      <c r="PVV128" s="35"/>
      <c r="PVW128" s="35"/>
      <c r="PVX128" s="35"/>
      <c r="PVY128" s="35"/>
      <c r="PVZ128" s="35"/>
      <c r="PWA128" s="35"/>
      <c r="PWB128" s="35"/>
      <c r="PWC128" s="35"/>
      <c r="PWD128" s="35"/>
      <c r="PWE128" s="35"/>
      <c r="PWF128" s="35"/>
      <c r="PWG128" s="35"/>
      <c r="PWH128" s="35"/>
      <c r="PWI128" s="35"/>
      <c r="PWJ128" s="35"/>
      <c r="PWK128" s="35"/>
      <c r="PWL128" s="35"/>
      <c r="PWM128" s="35"/>
      <c r="PWN128" s="35"/>
      <c r="PWO128" s="35"/>
      <c r="PWP128" s="35"/>
      <c r="PWQ128" s="35"/>
      <c r="PWR128" s="35"/>
      <c r="PWS128" s="35"/>
      <c r="PWT128" s="35"/>
      <c r="PWU128" s="35"/>
      <c r="PWV128" s="35"/>
      <c r="PWW128" s="35"/>
      <c r="PWX128" s="35"/>
      <c r="PWY128" s="35"/>
      <c r="PWZ128" s="35"/>
      <c r="PXA128" s="35"/>
      <c r="PXB128" s="35"/>
      <c r="PXC128" s="35"/>
      <c r="PXD128" s="35"/>
      <c r="PXE128" s="35"/>
      <c r="PXF128" s="35"/>
      <c r="PXG128" s="35"/>
      <c r="PXH128" s="35"/>
      <c r="PXI128" s="35"/>
      <c r="PXJ128" s="35"/>
      <c r="PXK128" s="35"/>
      <c r="PXL128" s="35"/>
      <c r="PXM128" s="35"/>
      <c r="PXN128" s="35"/>
      <c r="PXO128" s="35"/>
      <c r="PXP128" s="35"/>
      <c r="PXQ128" s="35"/>
      <c r="PXR128" s="35"/>
      <c r="PXS128" s="35"/>
      <c r="PXT128" s="35"/>
      <c r="PXU128" s="35"/>
      <c r="PXV128" s="35"/>
      <c r="PXW128" s="35"/>
      <c r="PXX128" s="35"/>
      <c r="PXY128" s="35"/>
      <c r="PXZ128" s="35"/>
      <c r="PYA128" s="35"/>
      <c r="PYB128" s="35"/>
      <c r="PYC128" s="35"/>
      <c r="PYD128" s="35"/>
      <c r="PYE128" s="35"/>
      <c r="PYF128" s="35"/>
      <c r="PYG128" s="35"/>
      <c r="PYH128" s="35"/>
      <c r="PYI128" s="35"/>
      <c r="PYJ128" s="35"/>
      <c r="PYK128" s="35"/>
      <c r="PYL128" s="35"/>
      <c r="PYM128" s="35"/>
      <c r="PYN128" s="35"/>
      <c r="PYO128" s="35"/>
      <c r="PYP128" s="35"/>
      <c r="PYQ128" s="35"/>
      <c r="PYR128" s="35"/>
      <c r="PYS128" s="35"/>
      <c r="PYT128" s="35"/>
      <c r="PYU128" s="35"/>
      <c r="PYV128" s="35"/>
      <c r="PYW128" s="35"/>
      <c r="PYX128" s="35"/>
      <c r="PYY128" s="35"/>
      <c r="PYZ128" s="35"/>
      <c r="PZA128" s="35"/>
      <c r="PZB128" s="35"/>
      <c r="PZC128" s="35"/>
      <c r="PZD128" s="35"/>
      <c r="PZE128" s="35"/>
      <c r="PZF128" s="35"/>
      <c r="PZG128" s="35"/>
      <c r="PZH128" s="35"/>
      <c r="PZI128" s="35"/>
      <c r="PZJ128" s="35"/>
      <c r="PZK128" s="35"/>
      <c r="PZL128" s="35"/>
      <c r="PZM128" s="35"/>
      <c r="PZN128" s="35"/>
      <c r="PZO128" s="35"/>
      <c r="PZP128" s="35"/>
      <c r="PZQ128" s="35"/>
      <c r="PZR128" s="35"/>
      <c r="PZS128" s="35"/>
      <c r="PZT128" s="35"/>
      <c r="PZU128" s="35"/>
      <c r="PZV128" s="35"/>
      <c r="PZW128" s="35"/>
      <c r="PZX128" s="35"/>
      <c r="PZY128" s="35"/>
      <c r="PZZ128" s="35"/>
      <c r="QAA128" s="35"/>
      <c r="QAB128" s="35"/>
      <c r="QAC128" s="35"/>
      <c r="QAD128" s="35"/>
      <c r="QAE128" s="35"/>
      <c r="QAF128" s="35"/>
      <c r="QAG128" s="35"/>
      <c r="QAH128" s="35"/>
      <c r="QAI128" s="35"/>
      <c r="QAJ128" s="35"/>
      <c r="QAK128" s="35"/>
      <c r="QAL128" s="35"/>
      <c r="QAM128" s="35"/>
      <c r="QAN128" s="35"/>
      <c r="QAO128" s="35"/>
      <c r="QAP128" s="35"/>
      <c r="QAQ128" s="35"/>
      <c r="QAR128" s="35"/>
      <c r="QAS128" s="35"/>
      <c r="QAT128" s="35"/>
      <c r="QAU128" s="35"/>
      <c r="QAV128" s="35"/>
      <c r="QAW128" s="35"/>
      <c r="QAX128" s="35"/>
      <c r="QAY128" s="35"/>
      <c r="QAZ128" s="35"/>
      <c r="QBA128" s="35"/>
      <c r="QBB128" s="35"/>
      <c r="QBC128" s="35"/>
      <c r="QBD128" s="35"/>
      <c r="QBE128" s="35"/>
      <c r="QBF128" s="35"/>
      <c r="QBG128" s="35"/>
      <c r="QBH128" s="35"/>
      <c r="QBI128" s="35"/>
      <c r="QBJ128" s="35"/>
      <c r="QBK128" s="35"/>
      <c r="QBL128" s="35"/>
      <c r="QBM128" s="35"/>
      <c r="QBN128" s="35"/>
      <c r="QBO128" s="35"/>
      <c r="QBP128" s="35"/>
      <c r="QBQ128" s="35"/>
      <c r="QBR128" s="35"/>
      <c r="QBS128" s="35"/>
      <c r="QBT128" s="35"/>
      <c r="QBU128" s="35"/>
      <c r="QBV128" s="35"/>
      <c r="QBW128" s="35"/>
      <c r="QBX128" s="35"/>
      <c r="QBY128" s="35"/>
      <c r="QBZ128" s="35"/>
      <c r="QCA128" s="35"/>
      <c r="QCB128" s="35"/>
      <c r="QCC128" s="35"/>
      <c r="QCD128" s="35"/>
      <c r="QCE128" s="35"/>
      <c r="QCF128" s="35"/>
      <c r="QCG128" s="35"/>
      <c r="QCH128" s="35"/>
      <c r="QCI128" s="35"/>
      <c r="QCJ128" s="35"/>
      <c r="QCK128" s="35"/>
      <c r="QCL128" s="35"/>
      <c r="QCM128" s="35"/>
      <c r="QCN128" s="35"/>
      <c r="QCO128" s="35"/>
      <c r="QCP128" s="35"/>
      <c r="QCQ128" s="35"/>
      <c r="QCR128" s="35"/>
      <c r="QCS128" s="35"/>
      <c r="QCT128" s="35"/>
      <c r="QCU128" s="35"/>
      <c r="QCV128" s="35"/>
      <c r="QCW128" s="35"/>
      <c r="QCX128" s="35"/>
      <c r="QCY128" s="35"/>
      <c r="QCZ128" s="35"/>
      <c r="QDA128" s="35"/>
      <c r="QDB128" s="35"/>
      <c r="QDC128" s="35"/>
      <c r="QDD128" s="35"/>
      <c r="QDE128" s="35"/>
      <c r="QDF128" s="35"/>
      <c r="QDG128" s="35"/>
      <c r="QDH128" s="35"/>
      <c r="QDI128" s="35"/>
      <c r="QDJ128" s="35"/>
      <c r="QDK128" s="35"/>
      <c r="QDL128" s="35"/>
      <c r="QDM128" s="35"/>
      <c r="QDN128" s="35"/>
      <c r="QDO128" s="35"/>
      <c r="QDP128" s="35"/>
      <c r="QDQ128" s="35"/>
      <c r="QDR128" s="35"/>
      <c r="QDS128" s="35"/>
      <c r="QDT128" s="35"/>
      <c r="QDU128" s="35"/>
      <c r="QDV128" s="35"/>
      <c r="QDW128" s="35"/>
      <c r="QDX128" s="35"/>
      <c r="QDY128" s="35"/>
      <c r="QDZ128" s="35"/>
      <c r="QEA128" s="35"/>
      <c r="QEB128" s="35"/>
      <c r="QEC128" s="35"/>
      <c r="QED128" s="35"/>
      <c r="QEE128" s="35"/>
      <c r="QEF128" s="35"/>
      <c r="QEG128" s="35"/>
      <c r="QEH128" s="35"/>
      <c r="QEI128" s="35"/>
      <c r="QEJ128" s="35"/>
      <c r="QEK128" s="35"/>
      <c r="QEL128" s="35"/>
      <c r="QEM128" s="35"/>
      <c r="QEN128" s="35"/>
      <c r="QEO128" s="35"/>
      <c r="QEP128" s="35"/>
      <c r="QEQ128" s="35"/>
      <c r="QER128" s="35"/>
      <c r="QES128" s="35"/>
      <c r="QET128" s="35"/>
      <c r="QEU128" s="35"/>
      <c r="QEV128" s="35"/>
      <c r="QEW128" s="35"/>
      <c r="QEX128" s="35"/>
      <c r="QEY128" s="35"/>
      <c r="QEZ128" s="35"/>
      <c r="QFA128" s="35"/>
      <c r="QFB128" s="35"/>
      <c r="QFC128" s="35"/>
      <c r="QFD128" s="35"/>
      <c r="QFE128" s="35"/>
      <c r="QFF128" s="35"/>
      <c r="QFG128" s="35"/>
      <c r="QFH128" s="35"/>
      <c r="QFI128" s="35"/>
      <c r="QFJ128" s="35"/>
      <c r="QFK128" s="35"/>
      <c r="QFL128" s="35"/>
      <c r="QFM128" s="35"/>
      <c r="QFN128" s="35"/>
      <c r="QFO128" s="35"/>
      <c r="QFP128" s="35"/>
      <c r="QFQ128" s="35"/>
      <c r="QFR128" s="35"/>
      <c r="QFS128" s="35"/>
      <c r="QFT128" s="35"/>
      <c r="QFU128" s="35"/>
      <c r="QFV128" s="35"/>
      <c r="QFW128" s="35"/>
      <c r="QFX128" s="35"/>
      <c r="QFY128" s="35"/>
      <c r="QFZ128" s="35"/>
      <c r="QGA128" s="35"/>
      <c r="QGB128" s="35"/>
      <c r="QGC128" s="35"/>
      <c r="QGD128" s="35"/>
      <c r="QGE128" s="35"/>
      <c r="QGF128" s="35"/>
      <c r="QGG128" s="35"/>
      <c r="QGH128" s="35"/>
      <c r="QGI128" s="35"/>
      <c r="QGJ128" s="35"/>
      <c r="QGK128" s="35"/>
      <c r="QGL128" s="35"/>
      <c r="QGM128" s="35"/>
      <c r="QGN128" s="35"/>
      <c r="QGO128" s="35"/>
      <c r="QGP128" s="35"/>
      <c r="QGQ128" s="35"/>
      <c r="QGR128" s="35"/>
      <c r="QGS128" s="35"/>
      <c r="QGT128" s="35"/>
      <c r="QGU128" s="35"/>
      <c r="QGV128" s="35"/>
      <c r="QGW128" s="35"/>
      <c r="QGX128" s="35"/>
      <c r="QGY128" s="35"/>
      <c r="QGZ128" s="35"/>
      <c r="QHA128" s="35"/>
      <c r="QHB128" s="35"/>
      <c r="QHC128" s="35"/>
      <c r="QHD128" s="35"/>
      <c r="QHE128" s="35"/>
      <c r="QHF128" s="35"/>
      <c r="QHG128" s="35"/>
      <c r="QHH128" s="35"/>
      <c r="QHI128" s="35"/>
      <c r="QHJ128" s="35"/>
      <c r="QHK128" s="35"/>
      <c r="QHL128" s="35"/>
      <c r="QHM128" s="35"/>
      <c r="QHN128" s="35"/>
      <c r="QHO128" s="35"/>
      <c r="QHP128" s="35"/>
      <c r="QHQ128" s="35"/>
      <c r="QHR128" s="35"/>
      <c r="QHS128" s="35"/>
      <c r="QHT128" s="35"/>
      <c r="QHU128" s="35"/>
      <c r="QHV128" s="35"/>
      <c r="QHW128" s="35"/>
      <c r="QHX128" s="35"/>
      <c r="QHY128" s="35"/>
      <c r="QHZ128" s="35"/>
      <c r="QIA128" s="35"/>
      <c r="QIB128" s="35"/>
      <c r="QIC128" s="35"/>
      <c r="QID128" s="35"/>
      <c r="QIE128" s="35"/>
      <c r="QIF128" s="35"/>
      <c r="QIG128" s="35"/>
      <c r="QIH128" s="35"/>
      <c r="QII128" s="35"/>
      <c r="QIJ128" s="35"/>
      <c r="QIK128" s="35"/>
      <c r="QIL128" s="35"/>
      <c r="QIM128" s="35"/>
      <c r="QIN128" s="35"/>
      <c r="QIO128" s="35"/>
      <c r="QIP128" s="35"/>
      <c r="QIQ128" s="35"/>
      <c r="QIR128" s="35"/>
      <c r="QIS128" s="35"/>
      <c r="QIT128" s="35"/>
      <c r="QIU128" s="35"/>
      <c r="QIV128" s="35"/>
      <c r="QIW128" s="35"/>
      <c r="QIX128" s="35"/>
      <c r="QIY128" s="35"/>
      <c r="QIZ128" s="35"/>
      <c r="QJA128" s="35"/>
      <c r="QJB128" s="35"/>
      <c r="QJC128" s="35"/>
      <c r="QJD128" s="35"/>
      <c r="QJE128" s="35"/>
      <c r="QJF128" s="35"/>
      <c r="QJG128" s="35"/>
      <c r="QJH128" s="35"/>
      <c r="QJI128" s="35"/>
      <c r="QJJ128" s="35"/>
      <c r="QJK128" s="35"/>
      <c r="QJL128" s="35"/>
      <c r="QJM128" s="35"/>
      <c r="QJN128" s="35"/>
      <c r="QJO128" s="35"/>
      <c r="QJP128" s="35"/>
      <c r="QJQ128" s="35"/>
      <c r="QJR128" s="35"/>
      <c r="QJS128" s="35"/>
      <c r="QJT128" s="35"/>
      <c r="QJU128" s="35"/>
      <c r="QJV128" s="35"/>
      <c r="QJW128" s="35"/>
      <c r="QJX128" s="35"/>
      <c r="QJY128" s="35"/>
      <c r="QJZ128" s="35"/>
      <c r="QKA128" s="35"/>
      <c r="QKB128" s="35"/>
      <c r="QKC128" s="35"/>
      <c r="QKD128" s="35"/>
      <c r="QKE128" s="35"/>
      <c r="QKF128" s="35"/>
      <c r="QKG128" s="35"/>
      <c r="QKH128" s="35"/>
      <c r="QKI128" s="35"/>
      <c r="QKJ128" s="35"/>
      <c r="QKK128" s="35"/>
      <c r="QKL128" s="35"/>
      <c r="QKM128" s="35"/>
      <c r="QKN128" s="35"/>
      <c r="QKO128" s="35"/>
      <c r="QKP128" s="35"/>
      <c r="QKQ128" s="35"/>
      <c r="QKR128" s="35"/>
      <c r="QKS128" s="35"/>
      <c r="QKT128" s="35"/>
      <c r="QKU128" s="35"/>
      <c r="QKV128" s="35"/>
      <c r="QKW128" s="35"/>
      <c r="QKX128" s="35"/>
      <c r="QKY128" s="35"/>
      <c r="QKZ128" s="35"/>
      <c r="QLA128" s="35"/>
      <c r="QLB128" s="35"/>
      <c r="QLC128" s="35"/>
      <c r="QLD128" s="35"/>
      <c r="QLE128" s="35"/>
      <c r="QLF128" s="35"/>
      <c r="QLG128" s="35"/>
      <c r="QLH128" s="35"/>
      <c r="QLI128" s="35"/>
      <c r="QLJ128" s="35"/>
      <c r="QLK128" s="35"/>
      <c r="QLL128" s="35"/>
      <c r="QLM128" s="35"/>
      <c r="QLN128" s="35"/>
      <c r="QLO128" s="35"/>
      <c r="QLP128" s="35"/>
      <c r="QLQ128" s="35"/>
      <c r="QLR128" s="35"/>
      <c r="QLS128" s="35"/>
      <c r="QLT128" s="35"/>
      <c r="QLU128" s="35"/>
      <c r="QLV128" s="35"/>
      <c r="QLW128" s="35"/>
      <c r="QLX128" s="35"/>
      <c r="QLY128" s="35"/>
      <c r="QLZ128" s="35"/>
      <c r="QMA128" s="35"/>
      <c r="QMB128" s="35"/>
      <c r="QMC128" s="35"/>
      <c r="QMD128" s="35"/>
      <c r="QME128" s="35"/>
      <c r="QMF128" s="35"/>
      <c r="QMG128" s="35"/>
      <c r="QMH128" s="35"/>
      <c r="QMI128" s="35"/>
      <c r="QMJ128" s="35"/>
      <c r="QMK128" s="35"/>
      <c r="QML128" s="35"/>
      <c r="QMM128" s="35"/>
      <c r="QMN128" s="35"/>
      <c r="QMO128" s="35"/>
      <c r="QMP128" s="35"/>
      <c r="QMQ128" s="35"/>
      <c r="QMR128" s="35"/>
      <c r="QMS128" s="35"/>
      <c r="QMT128" s="35"/>
      <c r="QMU128" s="35"/>
      <c r="QMV128" s="35"/>
      <c r="QMW128" s="35"/>
      <c r="QMX128" s="35"/>
      <c r="QMY128" s="35"/>
      <c r="QMZ128" s="35"/>
      <c r="QNA128" s="35"/>
      <c r="QNB128" s="35"/>
      <c r="QNC128" s="35"/>
      <c r="QND128" s="35"/>
      <c r="QNE128" s="35"/>
      <c r="QNF128" s="35"/>
      <c r="QNG128" s="35"/>
      <c r="QNH128" s="35"/>
      <c r="QNI128" s="35"/>
      <c r="QNJ128" s="35"/>
      <c r="QNK128" s="35"/>
      <c r="QNL128" s="35"/>
      <c r="QNM128" s="35"/>
      <c r="QNN128" s="35"/>
      <c r="QNO128" s="35"/>
      <c r="QNP128" s="35"/>
      <c r="QNQ128" s="35"/>
      <c r="QNR128" s="35"/>
      <c r="QNS128" s="35"/>
      <c r="QNT128" s="35"/>
      <c r="QNU128" s="35"/>
      <c r="QNV128" s="35"/>
      <c r="QNW128" s="35"/>
      <c r="QNX128" s="35"/>
      <c r="QNY128" s="35"/>
      <c r="QNZ128" s="35"/>
      <c r="QOA128" s="35"/>
      <c r="QOB128" s="35"/>
      <c r="QOC128" s="35"/>
      <c r="QOD128" s="35"/>
      <c r="QOE128" s="35"/>
      <c r="QOF128" s="35"/>
      <c r="QOG128" s="35"/>
      <c r="QOH128" s="35"/>
      <c r="QOI128" s="35"/>
      <c r="QOJ128" s="35"/>
      <c r="QOK128" s="35"/>
      <c r="QOL128" s="35"/>
      <c r="QOM128" s="35"/>
      <c r="QON128" s="35"/>
      <c r="QOO128" s="35"/>
      <c r="QOP128" s="35"/>
      <c r="QOQ128" s="35"/>
      <c r="QOR128" s="35"/>
      <c r="QOS128" s="35"/>
      <c r="QOT128" s="35"/>
      <c r="QOU128" s="35"/>
      <c r="QOV128" s="35"/>
      <c r="QOW128" s="35"/>
      <c r="QOX128" s="35"/>
      <c r="QOY128" s="35"/>
      <c r="QOZ128" s="35"/>
      <c r="QPA128" s="35"/>
      <c r="QPB128" s="35"/>
      <c r="QPC128" s="35"/>
      <c r="QPD128" s="35"/>
      <c r="QPE128" s="35"/>
      <c r="QPF128" s="35"/>
      <c r="QPG128" s="35"/>
      <c r="QPH128" s="35"/>
      <c r="QPI128" s="35"/>
      <c r="QPJ128" s="35"/>
      <c r="QPK128" s="35"/>
      <c r="QPL128" s="35"/>
      <c r="QPM128" s="35"/>
      <c r="QPN128" s="35"/>
      <c r="QPO128" s="35"/>
      <c r="QPP128" s="35"/>
      <c r="QPQ128" s="35"/>
      <c r="QPR128" s="35"/>
      <c r="QPS128" s="35"/>
      <c r="QPT128" s="35"/>
      <c r="QPU128" s="35"/>
      <c r="QPV128" s="35"/>
      <c r="QPW128" s="35"/>
      <c r="QPX128" s="35"/>
      <c r="QPY128" s="35"/>
      <c r="QPZ128" s="35"/>
      <c r="QQA128" s="35"/>
      <c r="QQB128" s="35"/>
      <c r="QQC128" s="35"/>
      <c r="QQD128" s="35"/>
      <c r="QQE128" s="35"/>
      <c r="QQF128" s="35"/>
      <c r="QQG128" s="35"/>
      <c r="QQH128" s="35"/>
      <c r="QQI128" s="35"/>
      <c r="QQJ128" s="35"/>
      <c r="QQK128" s="35"/>
      <c r="QQL128" s="35"/>
      <c r="QQM128" s="35"/>
      <c r="QQN128" s="35"/>
      <c r="QQO128" s="35"/>
      <c r="QQP128" s="35"/>
      <c r="QQQ128" s="35"/>
      <c r="QQR128" s="35"/>
      <c r="QQS128" s="35"/>
      <c r="QQT128" s="35"/>
      <c r="QQU128" s="35"/>
      <c r="QQV128" s="35"/>
      <c r="QQW128" s="35"/>
      <c r="QQX128" s="35"/>
      <c r="QQY128" s="35"/>
      <c r="QQZ128" s="35"/>
      <c r="QRA128" s="35"/>
      <c r="QRB128" s="35"/>
      <c r="QRC128" s="35"/>
      <c r="QRD128" s="35"/>
      <c r="QRE128" s="35"/>
      <c r="QRF128" s="35"/>
      <c r="QRG128" s="35"/>
      <c r="QRH128" s="35"/>
      <c r="QRI128" s="35"/>
      <c r="QRJ128" s="35"/>
      <c r="QRK128" s="35"/>
      <c r="QRL128" s="35"/>
      <c r="QRM128" s="35"/>
      <c r="QRN128" s="35"/>
      <c r="QRO128" s="35"/>
      <c r="QRP128" s="35"/>
      <c r="QRQ128" s="35"/>
      <c r="QRR128" s="35"/>
      <c r="QRS128" s="35"/>
      <c r="QRT128" s="35"/>
      <c r="QRU128" s="35"/>
      <c r="QRV128" s="35"/>
      <c r="QRW128" s="35"/>
      <c r="QRX128" s="35"/>
      <c r="QRY128" s="35"/>
      <c r="QRZ128" s="35"/>
      <c r="QSA128" s="35"/>
      <c r="QSB128" s="35"/>
      <c r="QSC128" s="35"/>
      <c r="QSD128" s="35"/>
      <c r="QSE128" s="35"/>
      <c r="QSF128" s="35"/>
      <c r="QSG128" s="35"/>
      <c r="QSH128" s="35"/>
      <c r="QSI128" s="35"/>
      <c r="QSJ128" s="35"/>
      <c r="QSK128" s="35"/>
      <c r="QSL128" s="35"/>
      <c r="QSM128" s="35"/>
      <c r="QSN128" s="35"/>
      <c r="QSO128" s="35"/>
      <c r="QSP128" s="35"/>
      <c r="QSQ128" s="35"/>
      <c r="QSR128" s="35"/>
      <c r="QSS128" s="35"/>
      <c r="QST128" s="35"/>
      <c r="QSU128" s="35"/>
      <c r="QSV128" s="35"/>
      <c r="QSW128" s="35"/>
      <c r="QSX128" s="35"/>
      <c r="QSY128" s="35"/>
      <c r="QSZ128" s="35"/>
      <c r="QTA128" s="35"/>
      <c r="QTB128" s="35"/>
      <c r="QTC128" s="35"/>
      <c r="QTD128" s="35"/>
      <c r="QTE128" s="35"/>
      <c r="QTF128" s="35"/>
      <c r="QTG128" s="35"/>
      <c r="QTH128" s="35"/>
      <c r="QTI128" s="35"/>
      <c r="QTJ128" s="35"/>
      <c r="QTK128" s="35"/>
      <c r="QTL128" s="35"/>
      <c r="QTM128" s="35"/>
      <c r="QTN128" s="35"/>
      <c r="QTO128" s="35"/>
      <c r="QTP128" s="35"/>
      <c r="QTQ128" s="35"/>
      <c r="QTR128" s="35"/>
      <c r="QTS128" s="35"/>
      <c r="QTT128" s="35"/>
      <c r="QTU128" s="35"/>
      <c r="QTV128" s="35"/>
      <c r="QTW128" s="35"/>
      <c r="QTX128" s="35"/>
      <c r="QTY128" s="35"/>
      <c r="QTZ128" s="35"/>
      <c r="QUA128" s="35"/>
      <c r="QUB128" s="35"/>
      <c r="QUC128" s="35"/>
      <c r="QUD128" s="35"/>
      <c r="QUE128" s="35"/>
      <c r="QUF128" s="35"/>
      <c r="QUG128" s="35"/>
      <c r="QUH128" s="35"/>
      <c r="QUI128" s="35"/>
      <c r="QUJ128" s="35"/>
      <c r="QUK128" s="35"/>
      <c r="QUL128" s="35"/>
      <c r="QUM128" s="35"/>
      <c r="QUN128" s="35"/>
      <c r="QUO128" s="35"/>
      <c r="QUP128" s="35"/>
      <c r="QUQ128" s="35"/>
      <c r="QUR128" s="35"/>
      <c r="QUS128" s="35"/>
      <c r="QUT128" s="35"/>
      <c r="QUU128" s="35"/>
      <c r="QUV128" s="35"/>
      <c r="QUW128" s="35"/>
      <c r="QUX128" s="35"/>
      <c r="QUY128" s="35"/>
      <c r="QUZ128" s="35"/>
      <c r="QVA128" s="35"/>
      <c r="QVB128" s="35"/>
      <c r="QVC128" s="35"/>
      <c r="QVD128" s="35"/>
      <c r="QVE128" s="35"/>
      <c r="QVF128" s="35"/>
      <c r="QVG128" s="35"/>
      <c r="QVH128" s="35"/>
      <c r="QVI128" s="35"/>
      <c r="QVJ128" s="35"/>
      <c r="QVK128" s="35"/>
      <c r="QVL128" s="35"/>
      <c r="QVM128" s="35"/>
      <c r="QVN128" s="35"/>
      <c r="QVO128" s="35"/>
      <c r="QVP128" s="35"/>
      <c r="QVQ128" s="35"/>
      <c r="QVR128" s="35"/>
      <c r="QVS128" s="35"/>
      <c r="QVT128" s="35"/>
      <c r="QVU128" s="35"/>
      <c r="QVV128" s="35"/>
      <c r="QVW128" s="35"/>
      <c r="QVX128" s="35"/>
      <c r="QVY128" s="35"/>
      <c r="QVZ128" s="35"/>
      <c r="QWA128" s="35"/>
      <c r="QWB128" s="35"/>
      <c r="QWC128" s="35"/>
      <c r="QWD128" s="35"/>
      <c r="QWE128" s="35"/>
      <c r="QWF128" s="35"/>
      <c r="QWG128" s="35"/>
      <c r="QWH128" s="35"/>
      <c r="QWI128" s="35"/>
      <c r="QWJ128" s="35"/>
      <c r="QWK128" s="35"/>
      <c r="QWL128" s="35"/>
      <c r="QWM128" s="35"/>
      <c r="QWN128" s="35"/>
      <c r="QWO128" s="35"/>
      <c r="QWP128" s="35"/>
      <c r="QWQ128" s="35"/>
      <c r="QWR128" s="35"/>
      <c r="QWS128" s="35"/>
      <c r="QWT128" s="35"/>
      <c r="QWU128" s="35"/>
      <c r="QWV128" s="35"/>
      <c r="QWW128" s="35"/>
      <c r="QWX128" s="35"/>
      <c r="QWY128" s="35"/>
      <c r="QWZ128" s="35"/>
      <c r="QXA128" s="35"/>
      <c r="QXB128" s="35"/>
      <c r="QXC128" s="35"/>
      <c r="QXD128" s="35"/>
      <c r="QXE128" s="35"/>
      <c r="QXF128" s="35"/>
      <c r="QXG128" s="35"/>
      <c r="QXH128" s="35"/>
      <c r="QXI128" s="35"/>
      <c r="QXJ128" s="35"/>
      <c r="QXK128" s="35"/>
      <c r="QXL128" s="35"/>
      <c r="QXM128" s="35"/>
      <c r="QXN128" s="35"/>
      <c r="QXO128" s="35"/>
      <c r="QXP128" s="35"/>
      <c r="QXQ128" s="35"/>
      <c r="QXR128" s="35"/>
      <c r="QXS128" s="35"/>
      <c r="QXT128" s="35"/>
      <c r="QXU128" s="35"/>
      <c r="QXV128" s="35"/>
      <c r="QXW128" s="35"/>
      <c r="QXX128" s="35"/>
      <c r="QXY128" s="35"/>
      <c r="QXZ128" s="35"/>
      <c r="QYA128" s="35"/>
      <c r="QYB128" s="35"/>
      <c r="QYC128" s="35"/>
      <c r="QYD128" s="35"/>
      <c r="QYE128" s="35"/>
      <c r="QYF128" s="35"/>
      <c r="QYG128" s="35"/>
      <c r="QYH128" s="35"/>
      <c r="QYI128" s="35"/>
      <c r="QYJ128" s="35"/>
      <c r="QYK128" s="35"/>
      <c r="QYL128" s="35"/>
      <c r="QYM128" s="35"/>
      <c r="QYN128" s="35"/>
      <c r="QYO128" s="35"/>
      <c r="QYP128" s="35"/>
      <c r="QYQ128" s="35"/>
      <c r="QYR128" s="35"/>
      <c r="QYS128" s="35"/>
      <c r="QYT128" s="35"/>
      <c r="QYU128" s="35"/>
      <c r="QYV128" s="35"/>
      <c r="QYW128" s="35"/>
      <c r="QYX128" s="35"/>
      <c r="QYY128" s="35"/>
      <c r="QYZ128" s="35"/>
      <c r="QZA128" s="35"/>
      <c r="QZB128" s="35"/>
      <c r="QZC128" s="35"/>
      <c r="QZD128" s="35"/>
      <c r="QZE128" s="35"/>
      <c r="QZF128" s="35"/>
      <c r="QZG128" s="35"/>
      <c r="QZH128" s="35"/>
      <c r="QZI128" s="35"/>
      <c r="QZJ128" s="35"/>
      <c r="QZK128" s="35"/>
      <c r="QZL128" s="35"/>
      <c r="QZM128" s="35"/>
      <c r="QZN128" s="35"/>
      <c r="QZO128" s="35"/>
      <c r="QZP128" s="35"/>
      <c r="QZQ128" s="35"/>
      <c r="QZR128" s="35"/>
      <c r="QZS128" s="35"/>
      <c r="QZT128" s="35"/>
      <c r="QZU128" s="35"/>
      <c r="QZV128" s="35"/>
      <c r="QZW128" s="35"/>
      <c r="QZX128" s="35"/>
      <c r="QZY128" s="35"/>
      <c r="QZZ128" s="35"/>
      <c r="RAA128" s="35"/>
      <c r="RAB128" s="35"/>
      <c r="RAC128" s="35"/>
      <c r="RAD128" s="35"/>
      <c r="RAE128" s="35"/>
      <c r="RAF128" s="35"/>
      <c r="RAG128" s="35"/>
      <c r="RAH128" s="35"/>
      <c r="RAI128" s="35"/>
      <c r="RAJ128" s="35"/>
      <c r="RAK128" s="35"/>
      <c r="RAL128" s="35"/>
      <c r="RAM128" s="35"/>
      <c r="RAN128" s="35"/>
      <c r="RAO128" s="35"/>
      <c r="RAP128" s="35"/>
      <c r="RAQ128" s="35"/>
      <c r="RAR128" s="35"/>
      <c r="RAS128" s="35"/>
      <c r="RAT128" s="35"/>
      <c r="RAU128" s="35"/>
      <c r="RAV128" s="35"/>
      <c r="RAW128" s="35"/>
      <c r="RAX128" s="35"/>
      <c r="RAY128" s="35"/>
      <c r="RAZ128" s="35"/>
      <c r="RBA128" s="35"/>
      <c r="RBB128" s="35"/>
      <c r="RBC128" s="35"/>
      <c r="RBD128" s="35"/>
      <c r="RBE128" s="35"/>
      <c r="RBF128" s="35"/>
      <c r="RBG128" s="35"/>
      <c r="RBH128" s="35"/>
      <c r="RBI128" s="35"/>
      <c r="RBJ128" s="35"/>
      <c r="RBK128" s="35"/>
      <c r="RBL128" s="35"/>
      <c r="RBM128" s="35"/>
      <c r="RBN128" s="35"/>
      <c r="RBO128" s="35"/>
      <c r="RBP128" s="35"/>
      <c r="RBQ128" s="35"/>
      <c r="RBR128" s="35"/>
      <c r="RBS128" s="35"/>
      <c r="RBT128" s="35"/>
      <c r="RBU128" s="35"/>
      <c r="RBV128" s="35"/>
      <c r="RBW128" s="35"/>
      <c r="RBX128" s="35"/>
      <c r="RBY128" s="35"/>
      <c r="RBZ128" s="35"/>
      <c r="RCA128" s="35"/>
      <c r="RCB128" s="35"/>
      <c r="RCC128" s="35"/>
      <c r="RCD128" s="35"/>
      <c r="RCE128" s="35"/>
      <c r="RCF128" s="35"/>
      <c r="RCG128" s="35"/>
      <c r="RCH128" s="35"/>
      <c r="RCI128" s="35"/>
      <c r="RCJ128" s="35"/>
      <c r="RCK128" s="35"/>
      <c r="RCL128" s="35"/>
      <c r="RCM128" s="35"/>
      <c r="RCN128" s="35"/>
      <c r="RCO128" s="35"/>
      <c r="RCP128" s="35"/>
      <c r="RCQ128" s="35"/>
      <c r="RCR128" s="35"/>
      <c r="RCS128" s="35"/>
      <c r="RCT128" s="35"/>
      <c r="RCU128" s="35"/>
      <c r="RCV128" s="35"/>
      <c r="RCW128" s="35"/>
      <c r="RCX128" s="35"/>
      <c r="RCY128" s="35"/>
      <c r="RCZ128" s="35"/>
      <c r="RDA128" s="35"/>
      <c r="RDB128" s="35"/>
      <c r="RDC128" s="35"/>
      <c r="RDD128" s="35"/>
      <c r="RDE128" s="35"/>
      <c r="RDF128" s="35"/>
      <c r="RDG128" s="35"/>
      <c r="RDH128" s="35"/>
      <c r="RDI128" s="35"/>
      <c r="RDJ128" s="35"/>
      <c r="RDK128" s="35"/>
      <c r="RDL128" s="35"/>
      <c r="RDM128" s="35"/>
      <c r="RDN128" s="35"/>
      <c r="RDO128" s="35"/>
      <c r="RDP128" s="35"/>
      <c r="RDQ128" s="35"/>
      <c r="RDR128" s="35"/>
      <c r="RDS128" s="35"/>
      <c r="RDT128" s="35"/>
      <c r="RDU128" s="35"/>
      <c r="RDV128" s="35"/>
      <c r="RDW128" s="35"/>
      <c r="RDX128" s="35"/>
      <c r="RDY128" s="35"/>
      <c r="RDZ128" s="35"/>
      <c r="REA128" s="35"/>
      <c r="REB128" s="35"/>
      <c r="REC128" s="35"/>
      <c r="RED128" s="35"/>
      <c r="REE128" s="35"/>
      <c r="REF128" s="35"/>
      <c r="REG128" s="35"/>
      <c r="REH128" s="35"/>
      <c r="REI128" s="35"/>
      <c r="REJ128" s="35"/>
      <c r="REK128" s="35"/>
      <c r="REL128" s="35"/>
      <c r="REM128" s="35"/>
      <c r="REN128" s="35"/>
      <c r="REO128" s="35"/>
      <c r="REP128" s="35"/>
      <c r="REQ128" s="35"/>
      <c r="RER128" s="35"/>
      <c r="RES128" s="35"/>
      <c r="RET128" s="35"/>
      <c r="REU128" s="35"/>
      <c r="REV128" s="35"/>
      <c r="REW128" s="35"/>
      <c r="REX128" s="35"/>
      <c r="REY128" s="35"/>
      <c r="REZ128" s="35"/>
      <c r="RFA128" s="35"/>
      <c r="RFB128" s="35"/>
      <c r="RFC128" s="35"/>
      <c r="RFD128" s="35"/>
      <c r="RFE128" s="35"/>
      <c r="RFF128" s="35"/>
      <c r="RFG128" s="35"/>
      <c r="RFH128" s="35"/>
      <c r="RFI128" s="35"/>
      <c r="RFJ128" s="35"/>
      <c r="RFK128" s="35"/>
      <c r="RFL128" s="35"/>
      <c r="RFM128" s="35"/>
      <c r="RFN128" s="35"/>
      <c r="RFO128" s="35"/>
      <c r="RFP128" s="35"/>
      <c r="RFQ128" s="35"/>
      <c r="RFR128" s="35"/>
      <c r="RFS128" s="35"/>
      <c r="RFT128" s="35"/>
      <c r="RFU128" s="35"/>
      <c r="RFV128" s="35"/>
      <c r="RFW128" s="35"/>
      <c r="RFX128" s="35"/>
      <c r="RFY128" s="35"/>
      <c r="RFZ128" s="35"/>
      <c r="RGA128" s="35"/>
      <c r="RGB128" s="35"/>
      <c r="RGC128" s="35"/>
      <c r="RGD128" s="35"/>
      <c r="RGE128" s="35"/>
      <c r="RGF128" s="35"/>
      <c r="RGG128" s="35"/>
      <c r="RGH128" s="35"/>
      <c r="RGI128" s="35"/>
      <c r="RGJ128" s="35"/>
      <c r="RGK128" s="35"/>
      <c r="RGL128" s="35"/>
      <c r="RGM128" s="35"/>
      <c r="RGN128" s="35"/>
      <c r="RGO128" s="35"/>
      <c r="RGP128" s="35"/>
      <c r="RGQ128" s="35"/>
      <c r="RGR128" s="35"/>
      <c r="RGS128" s="35"/>
      <c r="RGT128" s="35"/>
      <c r="RGU128" s="35"/>
      <c r="RGV128" s="35"/>
      <c r="RGW128" s="35"/>
      <c r="RGX128" s="35"/>
      <c r="RGY128" s="35"/>
      <c r="RGZ128" s="35"/>
      <c r="RHA128" s="35"/>
      <c r="RHB128" s="35"/>
      <c r="RHC128" s="35"/>
      <c r="RHD128" s="35"/>
      <c r="RHE128" s="35"/>
      <c r="RHF128" s="35"/>
      <c r="RHG128" s="35"/>
      <c r="RHH128" s="35"/>
      <c r="RHI128" s="35"/>
      <c r="RHJ128" s="35"/>
      <c r="RHK128" s="35"/>
      <c r="RHL128" s="35"/>
      <c r="RHM128" s="35"/>
      <c r="RHN128" s="35"/>
      <c r="RHO128" s="35"/>
      <c r="RHP128" s="35"/>
      <c r="RHQ128" s="35"/>
      <c r="RHR128" s="35"/>
      <c r="RHS128" s="35"/>
      <c r="RHT128" s="35"/>
      <c r="RHU128" s="35"/>
      <c r="RHV128" s="35"/>
      <c r="RHW128" s="35"/>
      <c r="RHX128" s="35"/>
      <c r="RHY128" s="35"/>
      <c r="RHZ128" s="35"/>
      <c r="RIA128" s="35"/>
      <c r="RIB128" s="35"/>
      <c r="RIC128" s="35"/>
      <c r="RID128" s="35"/>
      <c r="RIE128" s="35"/>
      <c r="RIF128" s="35"/>
      <c r="RIG128" s="35"/>
      <c r="RIH128" s="35"/>
      <c r="RII128" s="35"/>
      <c r="RIJ128" s="35"/>
      <c r="RIK128" s="35"/>
      <c r="RIL128" s="35"/>
      <c r="RIM128" s="35"/>
      <c r="RIN128" s="35"/>
      <c r="RIO128" s="35"/>
      <c r="RIP128" s="35"/>
      <c r="RIQ128" s="35"/>
      <c r="RIR128" s="35"/>
      <c r="RIS128" s="35"/>
      <c r="RIT128" s="35"/>
      <c r="RIU128" s="35"/>
      <c r="RIV128" s="35"/>
      <c r="RIW128" s="35"/>
      <c r="RIX128" s="35"/>
      <c r="RIY128" s="35"/>
      <c r="RIZ128" s="35"/>
      <c r="RJA128" s="35"/>
      <c r="RJB128" s="35"/>
      <c r="RJC128" s="35"/>
      <c r="RJD128" s="35"/>
      <c r="RJE128" s="35"/>
      <c r="RJF128" s="35"/>
      <c r="RJG128" s="35"/>
      <c r="RJH128" s="35"/>
      <c r="RJI128" s="35"/>
      <c r="RJJ128" s="35"/>
      <c r="RJK128" s="35"/>
      <c r="RJL128" s="35"/>
      <c r="RJM128" s="35"/>
      <c r="RJN128" s="35"/>
      <c r="RJO128" s="35"/>
      <c r="RJP128" s="35"/>
      <c r="RJQ128" s="35"/>
      <c r="RJR128" s="35"/>
      <c r="RJS128" s="35"/>
      <c r="RJT128" s="35"/>
      <c r="RJU128" s="35"/>
      <c r="RJV128" s="35"/>
      <c r="RJW128" s="35"/>
      <c r="RJX128" s="35"/>
      <c r="RJY128" s="35"/>
      <c r="RJZ128" s="35"/>
      <c r="RKA128" s="35"/>
      <c r="RKB128" s="35"/>
      <c r="RKC128" s="35"/>
      <c r="RKD128" s="35"/>
      <c r="RKE128" s="35"/>
      <c r="RKF128" s="35"/>
      <c r="RKG128" s="35"/>
      <c r="RKH128" s="35"/>
      <c r="RKI128" s="35"/>
      <c r="RKJ128" s="35"/>
      <c r="RKK128" s="35"/>
      <c r="RKL128" s="35"/>
      <c r="RKM128" s="35"/>
      <c r="RKN128" s="35"/>
      <c r="RKO128" s="35"/>
      <c r="RKP128" s="35"/>
      <c r="RKQ128" s="35"/>
      <c r="RKR128" s="35"/>
      <c r="RKS128" s="35"/>
      <c r="RKT128" s="35"/>
      <c r="RKU128" s="35"/>
      <c r="RKV128" s="35"/>
      <c r="RKW128" s="35"/>
      <c r="RKX128" s="35"/>
      <c r="RKY128" s="35"/>
      <c r="RKZ128" s="35"/>
      <c r="RLA128" s="35"/>
      <c r="RLB128" s="35"/>
      <c r="RLC128" s="35"/>
      <c r="RLD128" s="35"/>
      <c r="RLE128" s="35"/>
      <c r="RLF128" s="35"/>
      <c r="RLG128" s="35"/>
      <c r="RLH128" s="35"/>
      <c r="RLI128" s="35"/>
      <c r="RLJ128" s="35"/>
      <c r="RLK128" s="35"/>
      <c r="RLL128" s="35"/>
      <c r="RLM128" s="35"/>
      <c r="RLN128" s="35"/>
      <c r="RLO128" s="35"/>
      <c r="RLP128" s="35"/>
      <c r="RLQ128" s="35"/>
      <c r="RLR128" s="35"/>
      <c r="RLS128" s="35"/>
      <c r="RLT128" s="35"/>
      <c r="RLU128" s="35"/>
      <c r="RLV128" s="35"/>
      <c r="RLW128" s="35"/>
      <c r="RLX128" s="35"/>
      <c r="RLY128" s="35"/>
      <c r="RLZ128" s="35"/>
      <c r="RMA128" s="35"/>
      <c r="RMB128" s="35"/>
      <c r="RMC128" s="35"/>
      <c r="RMD128" s="35"/>
      <c r="RME128" s="35"/>
      <c r="RMF128" s="35"/>
      <c r="RMG128" s="35"/>
      <c r="RMH128" s="35"/>
      <c r="RMI128" s="35"/>
      <c r="RMJ128" s="35"/>
      <c r="RMK128" s="35"/>
      <c r="RML128" s="35"/>
      <c r="RMM128" s="35"/>
      <c r="RMN128" s="35"/>
      <c r="RMO128" s="35"/>
      <c r="RMP128" s="35"/>
      <c r="RMQ128" s="35"/>
      <c r="RMR128" s="35"/>
      <c r="RMS128" s="35"/>
      <c r="RMT128" s="35"/>
      <c r="RMU128" s="35"/>
      <c r="RMV128" s="35"/>
      <c r="RMW128" s="35"/>
      <c r="RMX128" s="35"/>
      <c r="RMY128" s="35"/>
      <c r="RMZ128" s="35"/>
      <c r="RNA128" s="35"/>
      <c r="RNB128" s="35"/>
      <c r="RNC128" s="35"/>
      <c r="RND128" s="35"/>
      <c r="RNE128" s="35"/>
      <c r="RNF128" s="35"/>
      <c r="RNG128" s="35"/>
      <c r="RNH128" s="35"/>
      <c r="RNI128" s="35"/>
      <c r="RNJ128" s="35"/>
      <c r="RNK128" s="35"/>
      <c r="RNL128" s="35"/>
      <c r="RNM128" s="35"/>
      <c r="RNN128" s="35"/>
      <c r="RNO128" s="35"/>
      <c r="RNP128" s="35"/>
      <c r="RNQ128" s="35"/>
      <c r="RNR128" s="35"/>
      <c r="RNS128" s="35"/>
      <c r="RNT128" s="35"/>
      <c r="RNU128" s="35"/>
      <c r="RNV128" s="35"/>
      <c r="RNW128" s="35"/>
      <c r="RNX128" s="35"/>
      <c r="RNY128" s="35"/>
      <c r="RNZ128" s="35"/>
      <c r="ROA128" s="35"/>
      <c r="ROB128" s="35"/>
      <c r="ROC128" s="35"/>
      <c r="ROD128" s="35"/>
      <c r="ROE128" s="35"/>
      <c r="ROF128" s="35"/>
      <c r="ROG128" s="35"/>
      <c r="ROH128" s="35"/>
      <c r="ROI128" s="35"/>
      <c r="ROJ128" s="35"/>
      <c r="ROK128" s="35"/>
      <c r="ROL128" s="35"/>
      <c r="ROM128" s="35"/>
      <c r="RON128" s="35"/>
      <c r="ROO128" s="35"/>
      <c r="ROP128" s="35"/>
      <c r="ROQ128" s="35"/>
      <c r="ROR128" s="35"/>
      <c r="ROS128" s="35"/>
      <c r="ROT128" s="35"/>
      <c r="ROU128" s="35"/>
      <c r="ROV128" s="35"/>
      <c r="ROW128" s="35"/>
      <c r="ROX128" s="35"/>
      <c r="ROY128" s="35"/>
      <c r="ROZ128" s="35"/>
      <c r="RPA128" s="35"/>
      <c r="RPB128" s="35"/>
      <c r="RPC128" s="35"/>
      <c r="RPD128" s="35"/>
      <c r="RPE128" s="35"/>
      <c r="RPF128" s="35"/>
      <c r="RPG128" s="35"/>
      <c r="RPH128" s="35"/>
      <c r="RPI128" s="35"/>
      <c r="RPJ128" s="35"/>
      <c r="RPK128" s="35"/>
      <c r="RPL128" s="35"/>
      <c r="RPM128" s="35"/>
      <c r="RPN128" s="35"/>
      <c r="RPO128" s="35"/>
      <c r="RPP128" s="35"/>
      <c r="RPQ128" s="35"/>
      <c r="RPR128" s="35"/>
      <c r="RPS128" s="35"/>
      <c r="RPT128" s="35"/>
      <c r="RPU128" s="35"/>
      <c r="RPV128" s="35"/>
      <c r="RPW128" s="35"/>
      <c r="RPX128" s="35"/>
      <c r="RPY128" s="35"/>
      <c r="RPZ128" s="35"/>
      <c r="RQA128" s="35"/>
      <c r="RQB128" s="35"/>
      <c r="RQC128" s="35"/>
      <c r="RQD128" s="35"/>
      <c r="RQE128" s="35"/>
      <c r="RQF128" s="35"/>
      <c r="RQG128" s="35"/>
      <c r="RQH128" s="35"/>
      <c r="RQI128" s="35"/>
      <c r="RQJ128" s="35"/>
      <c r="RQK128" s="35"/>
      <c r="RQL128" s="35"/>
      <c r="RQM128" s="35"/>
      <c r="RQN128" s="35"/>
      <c r="RQO128" s="35"/>
      <c r="RQP128" s="35"/>
      <c r="RQQ128" s="35"/>
      <c r="RQR128" s="35"/>
      <c r="RQS128" s="35"/>
      <c r="RQT128" s="35"/>
      <c r="RQU128" s="35"/>
      <c r="RQV128" s="35"/>
      <c r="RQW128" s="35"/>
      <c r="RQX128" s="35"/>
      <c r="RQY128" s="35"/>
      <c r="RQZ128" s="35"/>
      <c r="RRA128" s="35"/>
      <c r="RRB128" s="35"/>
      <c r="RRC128" s="35"/>
      <c r="RRD128" s="35"/>
      <c r="RRE128" s="35"/>
      <c r="RRF128" s="35"/>
      <c r="RRG128" s="35"/>
      <c r="RRH128" s="35"/>
      <c r="RRI128" s="35"/>
      <c r="RRJ128" s="35"/>
      <c r="RRK128" s="35"/>
      <c r="RRL128" s="35"/>
      <c r="RRM128" s="35"/>
      <c r="RRN128" s="35"/>
      <c r="RRO128" s="35"/>
      <c r="RRP128" s="35"/>
      <c r="RRQ128" s="35"/>
      <c r="RRR128" s="35"/>
      <c r="RRS128" s="35"/>
      <c r="RRT128" s="35"/>
      <c r="RRU128" s="35"/>
      <c r="RRV128" s="35"/>
      <c r="RRW128" s="35"/>
      <c r="RRX128" s="35"/>
      <c r="RRY128" s="35"/>
      <c r="RRZ128" s="35"/>
      <c r="RSA128" s="35"/>
      <c r="RSB128" s="35"/>
      <c r="RSC128" s="35"/>
      <c r="RSD128" s="35"/>
      <c r="RSE128" s="35"/>
      <c r="RSF128" s="35"/>
      <c r="RSG128" s="35"/>
      <c r="RSH128" s="35"/>
      <c r="RSI128" s="35"/>
      <c r="RSJ128" s="35"/>
      <c r="RSK128" s="35"/>
      <c r="RSL128" s="35"/>
      <c r="RSM128" s="35"/>
      <c r="RSN128" s="35"/>
      <c r="RSO128" s="35"/>
      <c r="RSP128" s="35"/>
      <c r="RSQ128" s="35"/>
      <c r="RSR128" s="35"/>
      <c r="RSS128" s="35"/>
      <c r="RST128" s="35"/>
      <c r="RSU128" s="35"/>
      <c r="RSV128" s="35"/>
      <c r="RSW128" s="35"/>
      <c r="RSX128" s="35"/>
      <c r="RSY128" s="35"/>
      <c r="RSZ128" s="35"/>
      <c r="RTA128" s="35"/>
      <c r="RTB128" s="35"/>
      <c r="RTC128" s="35"/>
      <c r="RTD128" s="35"/>
      <c r="RTE128" s="35"/>
      <c r="RTF128" s="35"/>
      <c r="RTG128" s="35"/>
      <c r="RTH128" s="35"/>
      <c r="RTI128" s="35"/>
      <c r="RTJ128" s="35"/>
      <c r="RTK128" s="35"/>
      <c r="RTL128" s="35"/>
      <c r="RTM128" s="35"/>
      <c r="RTN128" s="35"/>
      <c r="RTO128" s="35"/>
      <c r="RTP128" s="35"/>
      <c r="RTQ128" s="35"/>
      <c r="RTR128" s="35"/>
      <c r="RTS128" s="35"/>
      <c r="RTT128" s="35"/>
      <c r="RTU128" s="35"/>
      <c r="RTV128" s="35"/>
      <c r="RTW128" s="35"/>
      <c r="RTX128" s="35"/>
      <c r="RTY128" s="35"/>
      <c r="RTZ128" s="35"/>
      <c r="RUA128" s="35"/>
      <c r="RUB128" s="35"/>
      <c r="RUC128" s="35"/>
      <c r="RUD128" s="35"/>
      <c r="RUE128" s="35"/>
      <c r="RUF128" s="35"/>
      <c r="RUG128" s="35"/>
      <c r="RUH128" s="35"/>
      <c r="RUI128" s="35"/>
      <c r="RUJ128" s="35"/>
      <c r="RUK128" s="35"/>
      <c r="RUL128" s="35"/>
      <c r="RUM128" s="35"/>
      <c r="RUN128" s="35"/>
      <c r="RUO128" s="35"/>
      <c r="RUP128" s="35"/>
      <c r="RUQ128" s="35"/>
      <c r="RUR128" s="35"/>
      <c r="RUS128" s="35"/>
      <c r="RUT128" s="35"/>
      <c r="RUU128" s="35"/>
      <c r="RUV128" s="35"/>
      <c r="RUW128" s="35"/>
      <c r="RUX128" s="35"/>
      <c r="RUY128" s="35"/>
      <c r="RUZ128" s="35"/>
      <c r="RVA128" s="35"/>
      <c r="RVB128" s="35"/>
      <c r="RVC128" s="35"/>
      <c r="RVD128" s="35"/>
      <c r="RVE128" s="35"/>
      <c r="RVF128" s="35"/>
      <c r="RVG128" s="35"/>
      <c r="RVH128" s="35"/>
      <c r="RVI128" s="35"/>
      <c r="RVJ128" s="35"/>
      <c r="RVK128" s="35"/>
      <c r="RVL128" s="35"/>
      <c r="RVM128" s="35"/>
      <c r="RVN128" s="35"/>
      <c r="RVO128" s="35"/>
      <c r="RVP128" s="35"/>
      <c r="RVQ128" s="35"/>
      <c r="RVR128" s="35"/>
      <c r="RVS128" s="35"/>
      <c r="RVT128" s="35"/>
      <c r="RVU128" s="35"/>
      <c r="RVV128" s="35"/>
      <c r="RVW128" s="35"/>
      <c r="RVX128" s="35"/>
      <c r="RVY128" s="35"/>
      <c r="RVZ128" s="35"/>
      <c r="RWA128" s="35"/>
      <c r="RWB128" s="35"/>
      <c r="RWC128" s="35"/>
      <c r="RWD128" s="35"/>
      <c r="RWE128" s="35"/>
      <c r="RWF128" s="35"/>
      <c r="RWG128" s="35"/>
      <c r="RWH128" s="35"/>
      <c r="RWI128" s="35"/>
      <c r="RWJ128" s="35"/>
      <c r="RWK128" s="35"/>
      <c r="RWL128" s="35"/>
      <c r="RWM128" s="35"/>
      <c r="RWN128" s="35"/>
      <c r="RWO128" s="35"/>
      <c r="RWP128" s="35"/>
      <c r="RWQ128" s="35"/>
      <c r="RWR128" s="35"/>
      <c r="RWS128" s="35"/>
      <c r="RWT128" s="35"/>
      <c r="RWU128" s="35"/>
      <c r="RWV128" s="35"/>
      <c r="RWW128" s="35"/>
      <c r="RWX128" s="35"/>
      <c r="RWY128" s="35"/>
      <c r="RWZ128" s="35"/>
      <c r="RXA128" s="35"/>
      <c r="RXB128" s="35"/>
      <c r="RXC128" s="35"/>
      <c r="RXD128" s="35"/>
      <c r="RXE128" s="35"/>
      <c r="RXF128" s="35"/>
      <c r="RXG128" s="35"/>
      <c r="RXH128" s="35"/>
      <c r="RXI128" s="35"/>
      <c r="RXJ128" s="35"/>
      <c r="RXK128" s="35"/>
      <c r="RXL128" s="35"/>
      <c r="RXM128" s="35"/>
      <c r="RXN128" s="35"/>
      <c r="RXO128" s="35"/>
      <c r="RXP128" s="35"/>
      <c r="RXQ128" s="35"/>
      <c r="RXR128" s="35"/>
      <c r="RXS128" s="35"/>
      <c r="RXT128" s="35"/>
      <c r="RXU128" s="35"/>
      <c r="RXV128" s="35"/>
      <c r="RXW128" s="35"/>
      <c r="RXX128" s="35"/>
      <c r="RXY128" s="35"/>
      <c r="RXZ128" s="35"/>
      <c r="RYA128" s="35"/>
      <c r="RYB128" s="35"/>
      <c r="RYC128" s="35"/>
      <c r="RYD128" s="35"/>
      <c r="RYE128" s="35"/>
      <c r="RYF128" s="35"/>
      <c r="RYG128" s="35"/>
      <c r="RYH128" s="35"/>
      <c r="RYI128" s="35"/>
      <c r="RYJ128" s="35"/>
      <c r="RYK128" s="35"/>
      <c r="RYL128" s="35"/>
      <c r="RYM128" s="35"/>
      <c r="RYN128" s="35"/>
      <c r="RYO128" s="35"/>
      <c r="RYP128" s="35"/>
      <c r="RYQ128" s="35"/>
      <c r="RYR128" s="35"/>
      <c r="RYS128" s="35"/>
      <c r="RYT128" s="35"/>
      <c r="RYU128" s="35"/>
      <c r="RYV128" s="35"/>
      <c r="RYW128" s="35"/>
      <c r="RYX128" s="35"/>
      <c r="RYY128" s="35"/>
      <c r="RYZ128" s="35"/>
      <c r="RZA128" s="35"/>
      <c r="RZB128" s="35"/>
      <c r="RZC128" s="35"/>
      <c r="RZD128" s="35"/>
      <c r="RZE128" s="35"/>
      <c r="RZF128" s="35"/>
      <c r="RZG128" s="35"/>
      <c r="RZH128" s="35"/>
      <c r="RZI128" s="35"/>
      <c r="RZJ128" s="35"/>
      <c r="RZK128" s="35"/>
      <c r="RZL128" s="35"/>
      <c r="RZM128" s="35"/>
      <c r="RZN128" s="35"/>
      <c r="RZO128" s="35"/>
      <c r="RZP128" s="35"/>
      <c r="RZQ128" s="35"/>
      <c r="RZR128" s="35"/>
      <c r="RZS128" s="35"/>
      <c r="RZT128" s="35"/>
      <c r="RZU128" s="35"/>
      <c r="RZV128" s="35"/>
      <c r="RZW128" s="35"/>
      <c r="RZX128" s="35"/>
      <c r="RZY128" s="35"/>
      <c r="RZZ128" s="35"/>
      <c r="SAA128" s="35"/>
      <c r="SAB128" s="35"/>
      <c r="SAC128" s="35"/>
      <c r="SAD128" s="35"/>
      <c r="SAE128" s="35"/>
      <c r="SAF128" s="35"/>
      <c r="SAG128" s="35"/>
      <c r="SAH128" s="35"/>
      <c r="SAI128" s="35"/>
      <c r="SAJ128" s="35"/>
      <c r="SAK128" s="35"/>
      <c r="SAL128" s="35"/>
      <c r="SAM128" s="35"/>
      <c r="SAN128" s="35"/>
      <c r="SAO128" s="35"/>
      <c r="SAP128" s="35"/>
      <c r="SAQ128" s="35"/>
      <c r="SAR128" s="35"/>
      <c r="SAS128" s="35"/>
      <c r="SAT128" s="35"/>
      <c r="SAU128" s="35"/>
      <c r="SAV128" s="35"/>
      <c r="SAW128" s="35"/>
      <c r="SAX128" s="35"/>
      <c r="SAY128" s="35"/>
      <c r="SAZ128" s="35"/>
      <c r="SBA128" s="35"/>
      <c r="SBB128" s="35"/>
      <c r="SBC128" s="35"/>
      <c r="SBD128" s="35"/>
      <c r="SBE128" s="35"/>
      <c r="SBF128" s="35"/>
      <c r="SBG128" s="35"/>
      <c r="SBH128" s="35"/>
      <c r="SBI128" s="35"/>
      <c r="SBJ128" s="35"/>
      <c r="SBK128" s="35"/>
      <c r="SBL128" s="35"/>
      <c r="SBM128" s="35"/>
      <c r="SBN128" s="35"/>
      <c r="SBO128" s="35"/>
      <c r="SBP128" s="35"/>
      <c r="SBQ128" s="35"/>
      <c r="SBR128" s="35"/>
      <c r="SBS128" s="35"/>
      <c r="SBT128" s="35"/>
      <c r="SBU128" s="35"/>
      <c r="SBV128" s="35"/>
      <c r="SBW128" s="35"/>
      <c r="SBX128" s="35"/>
      <c r="SBY128" s="35"/>
      <c r="SBZ128" s="35"/>
      <c r="SCA128" s="35"/>
      <c r="SCB128" s="35"/>
      <c r="SCC128" s="35"/>
      <c r="SCD128" s="35"/>
      <c r="SCE128" s="35"/>
      <c r="SCF128" s="35"/>
      <c r="SCG128" s="35"/>
      <c r="SCH128" s="35"/>
      <c r="SCI128" s="35"/>
      <c r="SCJ128" s="35"/>
      <c r="SCK128" s="35"/>
      <c r="SCL128" s="35"/>
      <c r="SCM128" s="35"/>
      <c r="SCN128" s="35"/>
      <c r="SCO128" s="35"/>
      <c r="SCP128" s="35"/>
      <c r="SCQ128" s="35"/>
      <c r="SCR128" s="35"/>
      <c r="SCS128" s="35"/>
      <c r="SCT128" s="35"/>
      <c r="SCU128" s="35"/>
      <c r="SCV128" s="35"/>
      <c r="SCW128" s="35"/>
      <c r="SCX128" s="35"/>
      <c r="SCY128" s="35"/>
      <c r="SCZ128" s="35"/>
      <c r="SDA128" s="35"/>
      <c r="SDB128" s="35"/>
      <c r="SDC128" s="35"/>
      <c r="SDD128" s="35"/>
      <c r="SDE128" s="35"/>
      <c r="SDF128" s="35"/>
      <c r="SDG128" s="35"/>
      <c r="SDH128" s="35"/>
      <c r="SDI128" s="35"/>
      <c r="SDJ128" s="35"/>
      <c r="SDK128" s="35"/>
      <c r="SDL128" s="35"/>
      <c r="SDM128" s="35"/>
      <c r="SDN128" s="35"/>
      <c r="SDO128" s="35"/>
      <c r="SDP128" s="35"/>
      <c r="SDQ128" s="35"/>
      <c r="SDR128" s="35"/>
      <c r="SDS128" s="35"/>
      <c r="SDT128" s="35"/>
      <c r="SDU128" s="35"/>
      <c r="SDV128" s="35"/>
      <c r="SDW128" s="35"/>
      <c r="SDX128" s="35"/>
      <c r="SDY128" s="35"/>
      <c r="SDZ128" s="35"/>
      <c r="SEA128" s="35"/>
      <c r="SEB128" s="35"/>
      <c r="SEC128" s="35"/>
      <c r="SED128" s="35"/>
      <c r="SEE128" s="35"/>
      <c r="SEF128" s="35"/>
      <c r="SEG128" s="35"/>
      <c r="SEH128" s="35"/>
      <c r="SEI128" s="35"/>
      <c r="SEJ128" s="35"/>
      <c r="SEK128" s="35"/>
      <c r="SEL128" s="35"/>
      <c r="SEM128" s="35"/>
      <c r="SEN128" s="35"/>
      <c r="SEO128" s="35"/>
      <c r="SEP128" s="35"/>
      <c r="SEQ128" s="35"/>
      <c r="SER128" s="35"/>
      <c r="SES128" s="35"/>
      <c r="SET128" s="35"/>
      <c r="SEU128" s="35"/>
      <c r="SEV128" s="35"/>
      <c r="SEW128" s="35"/>
      <c r="SEX128" s="35"/>
      <c r="SEY128" s="35"/>
      <c r="SEZ128" s="35"/>
      <c r="SFA128" s="35"/>
      <c r="SFB128" s="35"/>
      <c r="SFC128" s="35"/>
      <c r="SFD128" s="35"/>
      <c r="SFE128" s="35"/>
      <c r="SFF128" s="35"/>
      <c r="SFG128" s="35"/>
      <c r="SFH128" s="35"/>
      <c r="SFI128" s="35"/>
      <c r="SFJ128" s="35"/>
      <c r="SFK128" s="35"/>
      <c r="SFL128" s="35"/>
      <c r="SFM128" s="35"/>
      <c r="SFN128" s="35"/>
      <c r="SFO128" s="35"/>
      <c r="SFP128" s="35"/>
      <c r="SFQ128" s="35"/>
      <c r="SFR128" s="35"/>
      <c r="SFS128" s="35"/>
      <c r="SFT128" s="35"/>
      <c r="SFU128" s="35"/>
      <c r="SFV128" s="35"/>
      <c r="SFW128" s="35"/>
      <c r="SFX128" s="35"/>
      <c r="SFY128" s="35"/>
      <c r="SFZ128" s="35"/>
      <c r="SGA128" s="35"/>
      <c r="SGB128" s="35"/>
      <c r="SGC128" s="35"/>
      <c r="SGD128" s="35"/>
      <c r="SGE128" s="35"/>
      <c r="SGF128" s="35"/>
      <c r="SGG128" s="35"/>
      <c r="SGH128" s="35"/>
      <c r="SGI128" s="35"/>
      <c r="SGJ128" s="35"/>
      <c r="SGK128" s="35"/>
      <c r="SGL128" s="35"/>
      <c r="SGM128" s="35"/>
      <c r="SGN128" s="35"/>
      <c r="SGO128" s="35"/>
      <c r="SGP128" s="35"/>
      <c r="SGQ128" s="35"/>
      <c r="SGR128" s="35"/>
      <c r="SGS128" s="35"/>
      <c r="SGT128" s="35"/>
      <c r="SGU128" s="35"/>
      <c r="SGV128" s="35"/>
      <c r="SGW128" s="35"/>
      <c r="SGX128" s="35"/>
      <c r="SGY128" s="35"/>
      <c r="SGZ128" s="35"/>
      <c r="SHA128" s="35"/>
      <c r="SHB128" s="35"/>
      <c r="SHC128" s="35"/>
      <c r="SHD128" s="35"/>
      <c r="SHE128" s="35"/>
      <c r="SHF128" s="35"/>
      <c r="SHG128" s="35"/>
      <c r="SHH128" s="35"/>
      <c r="SHI128" s="35"/>
      <c r="SHJ128" s="35"/>
      <c r="SHK128" s="35"/>
      <c r="SHL128" s="35"/>
      <c r="SHM128" s="35"/>
      <c r="SHN128" s="35"/>
      <c r="SHO128" s="35"/>
      <c r="SHP128" s="35"/>
      <c r="SHQ128" s="35"/>
      <c r="SHR128" s="35"/>
      <c r="SHS128" s="35"/>
      <c r="SHT128" s="35"/>
      <c r="SHU128" s="35"/>
      <c r="SHV128" s="35"/>
      <c r="SHW128" s="35"/>
      <c r="SHX128" s="35"/>
      <c r="SHY128" s="35"/>
      <c r="SHZ128" s="35"/>
      <c r="SIA128" s="35"/>
      <c r="SIB128" s="35"/>
      <c r="SIC128" s="35"/>
      <c r="SID128" s="35"/>
      <c r="SIE128" s="35"/>
      <c r="SIF128" s="35"/>
      <c r="SIG128" s="35"/>
      <c r="SIH128" s="35"/>
      <c r="SII128" s="35"/>
      <c r="SIJ128" s="35"/>
      <c r="SIK128" s="35"/>
      <c r="SIL128" s="35"/>
      <c r="SIM128" s="35"/>
      <c r="SIN128" s="35"/>
      <c r="SIO128" s="35"/>
      <c r="SIP128" s="35"/>
      <c r="SIQ128" s="35"/>
      <c r="SIR128" s="35"/>
      <c r="SIS128" s="35"/>
      <c r="SIT128" s="35"/>
      <c r="SIU128" s="35"/>
      <c r="SIV128" s="35"/>
      <c r="SIW128" s="35"/>
      <c r="SIX128" s="35"/>
      <c r="SIY128" s="35"/>
      <c r="SIZ128" s="35"/>
      <c r="SJA128" s="35"/>
      <c r="SJB128" s="35"/>
      <c r="SJC128" s="35"/>
      <c r="SJD128" s="35"/>
      <c r="SJE128" s="35"/>
      <c r="SJF128" s="35"/>
      <c r="SJG128" s="35"/>
      <c r="SJH128" s="35"/>
      <c r="SJI128" s="35"/>
      <c r="SJJ128" s="35"/>
      <c r="SJK128" s="35"/>
      <c r="SJL128" s="35"/>
      <c r="SJM128" s="35"/>
      <c r="SJN128" s="35"/>
      <c r="SJO128" s="35"/>
      <c r="SJP128" s="35"/>
      <c r="SJQ128" s="35"/>
      <c r="SJR128" s="35"/>
      <c r="SJS128" s="35"/>
      <c r="SJT128" s="35"/>
      <c r="SJU128" s="35"/>
      <c r="SJV128" s="35"/>
      <c r="SJW128" s="35"/>
      <c r="SJX128" s="35"/>
      <c r="SJY128" s="35"/>
      <c r="SJZ128" s="35"/>
      <c r="SKA128" s="35"/>
      <c r="SKB128" s="35"/>
      <c r="SKC128" s="35"/>
      <c r="SKD128" s="35"/>
      <c r="SKE128" s="35"/>
      <c r="SKF128" s="35"/>
      <c r="SKG128" s="35"/>
      <c r="SKH128" s="35"/>
      <c r="SKI128" s="35"/>
      <c r="SKJ128" s="35"/>
      <c r="SKK128" s="35"/>
      <c r="SKL128" s="35"/>
      <c r="SKM128" s="35"/>
      <c r="SKN128" s="35"/>
      <c r="SKO128" s="35"/>
      <c r="SKP128" s="35"/>
      <c r="SKQ128" s="35"/>
      <c r="SKR128" s="35"/>
      <c r="SKS128" s="35"/>
      <c r="SKT128" s="35"/>
      <c r="SKU128" s="35"/>
      <c r="SKV128" s="35"/>
      <c r="SKW128" s="35"/>
      <c r="SKX128" s="35"/>
      <c r="SKY128" s="35"/>
      <c r="SKZ128" s="35"/>
      <c r="SLA128" s="35"/>
      <c r="SLB128" s="35"/>
      <c r="SLC128" s="35"/>
      <c r="SLD128" s="35"/>
      <c r="SLE128" s="35"/>
      <c r="SLF128" s="35"/>
      <c r="SLG128" s="35"/>
      <c r="SLH128" s="35"/>
      <c r="SLI128" s="35"/>
      <c r="SLJ128" s="35"/>
      <c r="SLK128" s="35"/>
      <c r="SLL128" s="35"/>
      <c r="SLM128" s="35"/>
      <c r="SLN128" s="35"/>
      <c r="SLO128" s="35"/>
      <c r="SLP128" s="35"/>
      <c r="SLQ128" s="35"/>
      <c r="SLR128" s="35"/>
      <c r="SLS128" s="35"/>
      <c r="SLT128" s="35"/>
      <c r="SLU128" s="35"/>
      <c r="SLV128" s="35"/>
      <c r="SLW128" s="35"/>
      <c r="SLX128" s="35"/>
      <c r="SLY128" s="35"/>
      <c r="SLZ128" s="35"/>
      <c r="SMA128" s="35"/>
      <c r="SMB128" s="35"/>
      <c r="SMC128" s="35"/>
      <c r="SMD128" s="35"/>
      <c r="SME128" s="35"/>
      <c r="SMF128" s="35"/>
      <c r="SMG128" s="35"/>
      <c r="SMH128" s="35"/>
      <c r="SMI128" s="35"/>
      <c r="SMJ128" s="35"/>
      <c r="SMK128" s="35"/>
      <c r="SML128" s="35"/>
      <c r="SMM128" s="35"/>
      <c r="SMN128" s="35"/>
      <c r="SMO128" s="35"/>
      <c r="SMP128" s="35"/>
      <c r="SMQ128" s="35"/>
      <c r="SMR128" s="35"/>
      <c r="SMS128" s="35"/>
      <c r="SMT128" s="35"/>
      <c r="SMU128" s="35"/>
      <c r="SMV128" s="35"/>
      <c r="SMW128" s="35"/>
      <c r="SMX128" s="35"/>
      <c r="SMY128" s="35"/>
      <c r="SMZ128" s="35"/>
      <c r="SNA128" s="35"/>
      <c r="SNB128" s="35"/>
      <c r="SNC128" s="35"/>
      <c r="SND128" s="35"/>
      <c r="SNE128" s="35"/>
      <c r="SNF128" s="35"/>
      <c r="SNG128" s="35"/>
      <c r="SNH128" s="35"/>
      <c r="SNI128" s="35"/>
      <c r="SNJ128" s="35"/>
      <c r="SNK128" s="35"/>
      <c r="SNL128" s="35"/>
      <c r="SNM128" s="35"/>
      <c r="SNN128" s="35"/>
      <c r="SNO128" s="35"/>
      <c r="SNP128" s="35"/>
      <c r="SNQ128" s="35"/>
      <c r="SNR128" s="35"/>
      <c r="SNS128" s="35"/>
      <c r="SNT128" s="35"/>
      <c r="SNU128" s="35"/>
      <c r="SNV128" s="35"/>
      <c r="SNW128" s="35"/>
      <c r="SNX128" s="35"/>
      <c r="SNY128" s="35"/>
      <c r="SNZ128" s="35"/>
      <c r="SOA128" s="35"/>
      <c r="SOB128" s="35"/>
      <c r="SOC128" s="35"/>
      <c r="SOD128" s="35"/>
      <c r="SOE128" s="35"/>
      <c r="SOF128" s="35"/>
      <c r="SOG128" s="35"/>
      <c r="SOH128" s="35"/>
      <c r="SOI128" s="35"/>
      <c r="SOJ128" s="35"/>
      <c r="SOK128" s="35"/>
      <c r="SOL128" s="35"/>
      <c r="SOM128" s="35"/>
      <c r="SON128" s="35"/>
      <c r="SOO128" s="35"/>
      <c r="SOP128" s="35"/>
      <c r="SOQ128" s="35"/>
      <c r="SOR128" s="35"/>
      <c r="SOS128" s="35"/>
      <c r="SOT128" s="35"/>
      <c r="SOU128" s="35"/>
      <c r="SOV128" s="35"/>
      <c r="SOW128" s="35"/>
      <c r="SOX128" s="35"/>
      <c r="SOY128" s="35"/>
      <c r="SOZ128" s="35"/>
      <c r="SPA128" s="35"/>
      <c r="SPB128" s="35"/>
      <c r="SPC128" s="35"/>
      <c r="SPD128" s="35"/>
      <c r="SPE128" s="35"/>
      <c r="SPF128" s="35"/>
      <c r="SPG128" s="35"/>
      <c r="SPH128" s="35"/>
      <c r="SPI128" s="35"/>
      <c r="SPJ128" s="35"/>
      <c r="SPK128" s="35"/>
      <c r="SPL128" s="35"/>
      <c r="SPM128" s="35"/>
      <c r="SPN128" s="35"/>
      <c r="SPO128" s="35"/>
      <c r="SPP128" s="35"/>
      <c r="SPQ128" s="35"/>
      <c r="SPR128" s="35"/>
      <c r="SPS128" s="35"/>
      <c r="SPT128" s="35"/>
      <c r="SPU128" s="35"/>
      <c r="SPV128" s="35"/>
      <c r="SPW128" s="35"/>
      <c r="SPX128" s="35"/>
      <c r="SPY128" s="35"/>
      <c r="SPZ128" s="35"/>
      <c r="SQA128" s="35"/>
      <c r="SQB128" s="35"/>
      <c r="SQC128" s="35"/>
      <c r="SQD128" s="35"/>
      <c r="SQE128" s="35"/>
      <c r="SQF128" s="35"/>
      <c r="SQG128" s="35"/>
      <c r="SQH128" s="35"/>
      <c r="SQI128" s="35"/>
      <c r="SQJ128" s="35"/>
      <c r="SQK128" s="35"/>
      <c r="SQL128" s="35"/>
      <c r="SQM128" s="35"/>
      <c r="SQN128" s="35"/>
      <c r="SQO128" s="35"/>
      <c r="SQP128" s="35"/>
      <c r="SQQ128" s="35"/>
      <c r="SQR128" s="35"/>
      <c r="SQS128" s="35"/>
      <c r="SQT128" s="35"/>
      <c r="SQU128" s="35"/>
      <c r="SQV128" s="35"/>
      <c r="SQW128" s="35"/>
      <c r="SQX128" s="35"/>
      <c r="SQY128" s="35"/>
      <c r="SQZ128" s="35"/>
      <c r="SRA128" s="35"/>
      <c r="SRB128" s="35"/>
      <c r="SRC128" s="35"/>
      <c r="SRD128" s="35"/>
      <c r="SRE128" s="35"/>
      <c r="SRF128" s="35"/>
      <c r="SRG128" s="35"/>
      <c r="SRH128" s="35"/>
      <c r="SRI128" s="35"/>
      <c r="SRJ128" s="35"/>
      <c r="SRK128" s="35"/>
      <c r="SRL128" s="35"/>
      <c r="SRM128" s="35"/>
      <c r="SRN128" s="35"/>
      <c r="SRO128" s="35"/>
      <c r="SRP128" s="35"/>
      <c r="SRQ128" s="35"/>
      <c r="SRR128" s="35"/>
      <c r="SRS128" s="35"/>
      <c r="SRT128" s="35"/>
      <c r="SRU128" s="35"/>
      <c r="SRV128" s="35"/>
      <c r="SRW128" s="35"/>
      <c r="SRX128" s="35"/>
      <c r="SRY128" s="35"/>
      <c r="SRZ128" s="35"/>
      <c r="SSA128" s="35"/>
      <c r="SSB128" s="35"/>
      <c r="SSC128" s="35"/>
      <c r="SSD128" s="35"/>
      <c r="SSE128" s="35"/>
      <c r="SSF128" s="35"/>
      <c r="SSG128" s="35"/>
      <c r="SSH128" s="35"/>
      <c r="SSI128" s="35"/>
      <c r="SSJ128" s="35"/>
      <c r="SSK128" s="35"/>
      <c r="SSL128" s="35"/>
      <c r="SSM128" s="35"/>
      <c r="SSN128" s="35"/>
      <c r="SSO128" s="35"/>
      <c r="SSP128" s="35"/>
      <c r="SSQ128" s="35"/>
      <c r="SSR128" s="35"/>
      <c r="SSS128" s="35"/>
      <c r="SST128" s="35"/>
      <c r="SSU128" s="35"/>
      <c r="SSV128" s="35"/>
      <c r="SSW128" s="35"/>
      <c r="SSX128" s="35"/>
      <c r="SSY128" s="35"/>
      <c r="SSZ128" s="35"/>
      <c r="STA128" s="35"/>
      <c r="STB128" s="35"/>
      <c r="STC128" s="35"/>
      <c r="STD128" s="35"/>
      <c r="STE128" s="35"/>
      <c r="STF128" s="35"/>
      <c r="STG128" s="35"/>
      <c r="STH128" s="35"/>
      <c r="STI128" s="35"/>
      <c r="STJ128" s="35"/>
      <c r="STK128" s="35"/>
      <c r="STL128" s="35"/>
      <c r="STM128" s="35"/>
      <c r="STN128" s="35"/>
      <c r="STO128" s="35"/>
      <c r="STP128" s="35"/>
      <c r="STQ128" s="35"/>
      <c r="STR128" s="35"/>
      <c r="STS128" s="35"/>
      <c r="STT128" s="35"/>
      <c r="STU128" s="35"/>
      <c r="STV128" s="35"/>
      <c r="STW128" s="35"/>
      <c r="STX128" s="35"/>
      <c r="STY128" s="35"/>
      <c r="STZ128" s="35"/>
      <c r="SUA128" s="35"/>
      <c r="SUB128" s="35"/>
      <c r="SUC128" s="35"/>
      <c r="SUD128" s="35"/>
      <c r="SUE128" s="35"/>
      <c r="SUF128" s="35"/>
      <c r="SUG128" s="35"/>
      <c r="SUH128" s="35"/>
      <c r="SUI128" s="35"/>
      <c r="SUJ128" s="35"/>
      <c r="SUK128" s="35"/>
      <c r="SUL128" s="35"/>
      <c r="SUM128" s="35"/>
      <c r="SUN128" s="35"/>
      <c r="SUO128" s="35"/>
      <c r="SUP128" s="35"/>
      <c r="SUQ128" s="35"/>
      <c r="SUR128" s="35"/>
      <c r="SUS128" s="35"/>
      <c r="SUT128" s="35"/>
      <c r="SUU128" s="35"/>
      <c r="SUV128" s="35"/>
      <c r="SUW128" s="35"/>
      <c r="SUX128" s="35"/>
      <c r="SUY128" s="35"/>
      <c r="SUZ128" s="35"/>
      <c r="SVA128" s="35"/>
      <c r="SVB128" s="35"/>
      <c r="SVC128" s="35"/>
      <c r="SVD128" s="35"/>
      <c r="SVE128" s="35"/>
      <c r="SVF128" s="35"/>
      <c r="SVG128" s="35"/>
      <c r="SVH128" s="35"/>
      <c r="SVI128" s="35"/>
      <c r="SVJ128" s="35"/>
      <c r="SVK128" s="35"/>
      <c r="SVL128" s="35"/>
      <c r="SVM128" s="35"/>
      <c r="SVN128" s="35"/>
      <c r="SVO128" s="35"/>
      <c r="SVP128" s="35"/>
      <c r="SVQ128" s="35"/>
      <c r="SVR128" s="35"/>
      <c r="SVS128" s="35"/>
      <c r="SVT128" s="35"/>
      <c r="SVU128" s="35"/>
      <c r="SVV128" s="35"/>
      <c r="SVW128" s="35"/>
      <c r="SVX128" s="35"/>
      <c r="SVY128" s="35"/>
      <c r="SVZ128" s="35"/>
      <c r="SWA128" s="35"/>
      <c r="SWB128" s="35"/>
      <c r="SWC128" s="35"/>
      <c r="SWD128" s="35"/>
      <c r="SWE128" s="35"/>
      <c r="SWF128" s="35"/>
      <c r="SWG128" s="35"/>
      <c r="SWH128" s="35"/>
      <c r="SWI128" s="35"/>
      <c r="SWJ128" s="35"/>
      <c r="SWK128" s="35"/>
      <c r="SWL128" s="35"/>
      <c r="SWM128" s="35"/>
      <c r="SWN128" s="35"/>
      <c r="SWO128" s="35"/>
      <c r="SWP128" s="35"/>
      <c r="SWQ128" s="35"/>
      <c r="SWR128" s="35"/>
      <c r="SWS128" s="35"/>
      <c r="SWT128" s="35"/>
      <c r="SWU128" s="35"/>
      <c r="SWV128" s="35"/>
      <c r="SWW128" s="35"/>
      <c r="SWX128" s="35"/>
      <c r="SWY128" s="35"/>
      <c r="SWZ128" s="35"/>
      <c r="SXA128" s="35"/>
      <c r="SXB128" s="35"/>
      <c r="SXC128" s="35"/>
      <c r="SXD128" s="35"/>
      <c r="SXE128" s="35"/>
      <c r="SXF128" s="35"/>
      <c r="SXG128" s="35"/>
      <c r="SXH128" s="35"/>
      <c r="SXI128" s="35"/>
      <c r="SXJ128" s="35"/>
      <c r="SXK128" s="35"/>
      <c r="SXL128" s="35"/>
      <c r="SXM128" s="35"/>
      <c r="SXN128" s="35"/>
      <c r="SXO128" s="35"/>
      <c r="SXP128" s="35"/>
      <c r="SXQ128" s="35"/>
      <c r="SXR128" s="35"/>
      <c r="SXS128" s="35"/>
      <c r="SXT128" s="35"/>
      <c r="SXU128" s="35"/>
      <c r="SXV128" s="35"/>
      <c r="SXW128" s="35"/>
      <c r="SXX128" s="35"/>
      <c r="SXY128" s="35"/>
      <c r="SXZ128" s="35"/>
      <c r="SYA128" s="35"/>
      <c r="SYB128" s="35"/>
      <c r="SYC128" s="35"/>
      <c r="SYD128" s="35"/>
      <c r="SYE128" s="35"/>
      <c r="SYF128" s="35"/>
      <c r="SYG128" s="35"/>
      <c r="SYH128" s="35"/>
      <c r="SYI128" s="35"/>
      <c r="SYJ128" s="35"/>
      <c r="SYK128" s="35"/>
      <c r="SYL128" s="35"/>
      <c r="SYM128" s="35"/>
      <c r="SYN128" s="35"/>
      <c r="SYO128" s="35"/>
      <c r="SYP128" s="35"/>
      <c r="SYQ128" s="35"/>
      <c r="SYR128" s="35"/>
      <c r="SYS128" s="35"/>
      <c r="SYT128" s="35"/>
      <c r="SYU128" s="35"/>
      <c r="SYV128" s="35"/>
      <c r="SYW128" s="35"/>
      <c r="SYX128" s="35"/>
      <c r="SYY128" s="35"/>
      <c r="SYZ128" s="35"/>
      <c r="SZA128" s="35"/>
      <c r="SZB128" s="35"/>
      <c r="SZC128" s="35"/>
      <c r="SZD128" s="35"/>
      <c r="SZE128" s="35"/>
      <c r="SZF128" s="35"/>
      <c r="SZG128" s="35"/>
      <c r="SZH128" s="35"/>
      <c r="SZI128" s="35"/>
      <c r="SZJ128" s="35"/>
      <c r="SZK128" s="35"/>
      <c r="SZL128" s="35"/>
      <c r="SZM128" s="35"/>
      <c r="SZN128" s="35"/>
      <c r="SZO128" s="35"/>
      <c r="SZP128" s="35"/>
      <c r="SZQ128" s="35"/>
      <c r="SZR128" s="35"/>
      <c r="SZS128" s="35"/>
      <c r="SZT128" s="35"/>
      <c r="SZU128" s="35"/>
      <c r="SZV128" s="35"/>
      <c r="SZW128" s="35"/>
      <c r="SZX128" s="35"/>
      <c r="SZY128" s="35"/>
      <c r="SZZ128" s="35"/>
      <c r="TAA128" s="35"/>
      <c r="TAB128" s="35"/>
      <c r="TAC128" s="35"/>
      <c r="TAD128" s="35"/>
      <c r="TAE128" s="35"/>
      <c r="TAF128" s="35"/>
      <c r="TAG128" s="35"/>
      <c r="TAH128" s="35"/>
      <c r="TAI128" s="35"/>
      <c r="TAJ128" s="35"/>
      <c r="TAK128" s="35"/>
      <c r="TAL128" s="35"/>
      <c r="TAM128" s="35"/>
      <c r="TAN128" s="35"/>
      <c r="TAO128" s="35"/>
      <c r="TAP128" s="35"/>
      <c r="TAQ128" s="35"/>
      <c r="TAR128" s="35"/>
      <c r="TAS128" s="35"/>
      <c r="TAT128" s="35"/>
      <c r="TAU128" s="35"/>
      <c r="TAV128" s="35"/>
      <c r="TAW128" s="35"/>
      <c r="TAX128" s="35"/>
      <c r="TAY128" s="35"/>
      <c r="TAZ128" s="35"/>
      <c r="TBA128" s="35"/>
      <c r="TBB128" s="35"/>
      <c r="TBC128" s="35"/>
      <c r="TBD128" s="35"/>
      <c r="TBE128" s="35"/>
      <c r="TBF128" s="35"/>
      <c r="TBG128" s="35"/>
      <c r="TBH128" s="35"/>
      <c r="TBI128" s="35"/>
      <c r="TBJ128" s="35"/>
      <c r="TBK128" s="35"/>
      <c r="TBL128" s="35"/>
      <c r="TBM128" s="35"/>
      <c r="TBN128" s="35"/>
      <c r="TBO128" s="35"/>
      <c r="TBP128" s="35"/>
      <c r="TBQ128" s="35"/>
      <c r="TBR128" s="35"/>
      <c r="TBS128" s="35"/>
      <c r="TBT128" s="35"/>
      <c r="TBU128" s="35"/>
      <c r="TBV128" s="35"/>
      <c r="TBW128" s="35"/>
      <c r="TBX128" s="35"/>
      <c r="TBY128" s="35"/>
      <c r="TBZ128" s="35"/>
      <c r="TCA128" s="35"/>
      <c r="TCB128" s="35"/>
      <c r="TCC128" s="35"/>
      <c r="TCD128" s="35"/>
      <c r="TCE128" s="35"/>
      <c r="TCF128" s="35"/>
      <c r="TCG128" s="35"/>
      <c r="TCH128" s="35"/>
      <c r="TCI128" s="35"/>
      <c r="TCJ128" s="35"/>
      <c r="TCK128" s="35"/>
      <c r="TCL128" s="35"/>
      <c r="TCM128" s="35"/>
      <c r="TCN128" s="35"/>
      <c r="TCO128" s="35"/>
      <c r="TCP128" s="35"/>
      <c r="TCQ128" s="35"/>
      <c r="TCR128" s="35"/>
      <c r="TCS128" s="35"/>
      <c r="TCT128" s="35"/>
      <c r="TCU128" s="35"/>
      <c r="TCV128" s="35"/>
      <c r="TCW128" s="35"/>
      <c r="TCX128" s="35"/>
      <c r="TCY128" s="35"/>
      <c r="TCZ128" s="35"/>
      <c r="TDA128" s="35"/>
      <c r="TDB128" s="35"/>
      <c r="TDC128" s="35"/>
      <c r="TDD128" s="35"/>
      <c r="TDE128" s="35"/>
      <c r="TDF128" s="35"/>
      <c r="TDG128" s="35"/>
      <c r="TDH128" s="35"/>
      <c r="TDI128" s="35"/>
      <c r="TDJ128" s="35"/>
      <c r="TDK128" s="35"/>
      <c r="TDL128" s="35"/>
      <c r="TDM128" s="35"/>
      <c r="TDN128" s="35"/>
      <c r="TDO128" s="35"/>
      <c r="TDP128" s="35"/>
      <c r="TDQ128" s="35"/>
      <c r="TDR128" s="35"/>
      <c r="TDS128" s="35"/>
      <c r="TDT128" s="35"/>
      <c r="TDU128" s="35"/>
      <c r="TDV128" s="35"/>
      <c r="TDW128" s="35"/>
      <c r="TDX128" s="35"/>
      <c r="TDY128" s="35"/>
      <c r="TDZ128" s="35"/>
      <c r="TEA128" s="35"/>
      <c r="TEB128" s="35"/>
      <c r="TEC128" s="35"/>
      <c r="TED128" s="35"/>
      <c r="TEE128" s="35"/>
      <c r="TEF128" s="35"/>
      <c r="TEG128" s="35"/>
      <c r="TEH128" s="35"/>
      <c r="TEI128" s="35"/>
      <c r="TEJ128" s="35"/>
      <c r="TEK128" s="35"/>
      <c r="TEL128" s="35"/>
      <c r="TEM128" s="35"/>
      <c r="TEN128" s="35"/>
      <c r="TEO128" s="35"/>
      <c r="TEP128" s="35"/>
      <c r="TEQ128" s="35"/>
      <c r="TER128" s="35"/>
      <c r="TES128" s="35"/>
      <c r="TET128" s="35"/>
      <c r="TEU128" s="35"/>
      <c r="TEV128" s="35"/>
      <c r="TEW128" s="35"/>
      <c r="TEX128" s="35"/>
      <c r="TEY128" s="35"/>
      <c r="TEZ128" s="35"/>
      <c r="TFA128" s="35"/>
      <c r="TFB128" s="35"/>
      <c r="TFC128" s="35"/>
      <c r="TFD128" s="35"/>
      <c r="TFE128" s="35"/>
      <c r="TFF128" s="35"/>
      <c r="TFG128" s="35"/>
      <c r="TFH128" s="35"/>
      <c r="TFI128" s="35"/>
      <c r="TFJ128" s="35"/>
      <c r="TFK128" s="35"/>
      <c r="TFL128" s="35"/>
      <c r="TFM128" s="35"/>
      <c r="TFN128" s="35"/>
      <c r="TFO128" s="35"/>
      <c r="TFP128" s="35"/>
      <c r="TFQ128" s="35"/>
      <c r="TFR128" s="35"/>
      <c r="TFS128" s="35"/>
      <c r="TFT128" s="35"/>
      <c r="TFU128" s="35"/>
      <c r="TFV128" s="35"/>
      <c r="TFW128" s="35"/>
      <c r="TFX128" s="35"/>
      <c r="TFY128" s="35"/>
      <c r="TFZ128" s="35"/>
      <c r="TGA128" s="35"/>
      <c r="TGB128" s="35"/>
      <c r="TGC128" s="35"/>
      <c r="TGD128" s="35"/>
      <c r="TGE128" s="35"/>
      <c r="TGF128" s="35"/>
      <c r="TGG128" s="35"/>
      <c r="TGH128" s="35"/>
      <c r="TGI128" s="35"/>
      <c r="TGJ128" s="35"/>
      <c r="TGK128" s="35"/>
      <c r="TGL128" s="35"/>
      <c r="TGM128" s="35"/>
      <c r="TGN128" s="35"/>
      <c r="TGO128" s="35"/>
      <c r="TGP128" s="35"/>
      <c r="TGQ128" s="35"/>
      <c r="TGR128" s="35"/>
      <c r="TGS128" s="35"/>
      <c r="TGT128" s="35"/>
      <c r="TGU128" s="35"/>
      <c r="TGV128" s="35"/>
      <c r="TGW128" s="35"/>
      <c r="TGX128" s="35"/>
      <c r="TGY128" s="35"/>
      <c r="TGZ128" s="35"/>
      <c r="THA128" s="35"/>
      <c r="THB128" s="35"/>
      <c r="THC128" s="35"/>
      <c r="THD128" s="35"/>
      <c r="THE128" s="35"/>
      <c r="THF128" s="35"/>
      <c r="THG128" s="35"/>
      <c r="THH128" s="35"/>
      <c r="THI128" s="35"/>
      <c r="THJ128" s="35"/>
      <c r="THK128" s="35"/>
      <c r="THL128" s="35"/>
      <c r="THM128" s="35"/>
      <c r="THN128" s="35"/>
      <c r="THO128" s="35"/>
      <c r="THP128" s="35"/>
      <c r="THQ128" s="35"/>
      <c r="THR128" s="35"/>
      <c r="THS128" s="35"/>
      <c r="THT128" s="35"/>
      <c r="THU128" s="35"/>
      <c r="THV128" s="35"/>
      <c r="THW128" s="35"/>
      <c r="THX128" s="35"/>
      <c r="THY128" s="35"/>
      <c r="THZ128" s="35"/>
      <c r="TIA128" s="35"/>
      <c r="TIB128" s="35"/>
      <c r="TIC128" s="35"/>
      <c r="TID128" s="35"/>
      <c r="TIE128" s="35"/>
      <c r="TIF128" s="35"/>
      <c r="TIG128" s="35"/>
      <c r="TIH128" s="35"/>
      <c r="TII128" s="35"/>
      <c r="TIJ128" s="35"/>
      <c r="TIK128" s="35"/>
      <c r="TIL128" s="35"/>
      <c r="TIM128" s="35"/>
      <c r="TIN128" s="35"/>
      <c r="TIO128" s="35"/>
      <c r="TIP128" s="35"/>
      <c r="TIQ128" s="35"/>
      <c r="TIR128" s="35"/>
      <c r="TIS128" s="35"/>
      <c r="TIT128" s="35"/>
      <c r="TIU128" s="35"/>
      <c r="TIV128" s="35"/>
      <c r="TIW128" s="35"/>
      <c r="TIX128" s="35"/>
      <c r="TIY128" s="35"/>
      <c r="TIZ128" s="35"/>
      <c r="TJA128" s="35"/>
      <c r="TJB128" s="35"/>
      <c r="TJC128" s="35"/>
      <c r="TJD128" s="35"/>
      <c r="TJE128" s="35"/>
      <c r="TJF128" s="35"/>
      <c r="TJG128" s="35"/>
      <c r="TJH128" s="35"/>
      <c r="TJI128" s="35"/>
      <c r="TJJ128" s="35"/>
      <c r="TJK128" s="35"/>
      <c r="TJL128" s="35"/>
      <c r="TJM128" s="35"/>
      <c r="TJN128" s="35"/>
      <c r="TJO128" s="35"/>
      <c r="TJP128" s="35"/>
      <c r="TJQ128" s="35"/>
      <c r="TJR128" s="35"/>
      <c r="TJS128" s="35"/>
      <c r="TJT128" s="35"/>
      <c r="TJU128" s="35"/>
      <c r="TJV128" s="35"/>
      <c r="TJW128" s="35"/>
      <c r="TJX128" s="35"/>
      <c r="TJY128" s="35"/>
      <c r="TJZ128" s="35"/>
      <c r="TKA128" s="35"/>
      <c r="TKB128" s="35"/>
      <c r="TKC128" s="35"/>
      <c r="TKD128" s="35"/>
      <c r="TKE128" s="35"/>
      <c r="TKF128" s="35"/>
      <c r="TKG128" s="35"/>
      <c r="TKH128" s="35"/>
      <c r="TKI128" s="35"/>
      <c r="TKJ128" s="35"/>
      <c r="TKK128" s="35"/>
      <c r="TKL128" s="35"/>
      <c r="TKM128" s="35"/>
      <c r="TKN128" s="35"/>
      <c r="TKO128" s="35"/>
      <c r="TKP128" s="35"/>
      <c r="TKQ128" s="35"/>
      <c r="TKR128" s="35"/>
      <c r="TKS128" s="35"/>
      <c r="TKT128" s="35"/>
      <c r="TKU128" s="35"/>
      <c r="TKV128" s="35"/>
      <c r="TKW128" s="35"/>
      <c r="TKX128" s="35"/>
      <c r="TKY128" s="35"/>
      <c r="TKZ128" s="35"/>
      <c r="TLA128" s="35"/>
      <c r="TLB128" s="35"/>
      <c r="TLC128" s="35"/>
      <c r="TLD128" s="35"/>
      <c r="TLE128" s="35"/>
      <c r="TLF128" s="35"/>
      <c r="TLG128" s="35"/>
      <c r="TLH128" s="35"/>
      <c r="TLI128" s="35"/>
      <c r="TLJ128" s="35"/>
      <c r="TLK128" s="35"/>
      <c r="TLL128" s="35"/>
      <c r="TLM128" s="35"/>
      <c r="TLN128" s="35"/>
      <c r="TLO128" s="35"/>
      <c r="TLP128" s="35"/>
      <c r="TLQ128" s="35"/>
      <c r="TLR128" s="35"/>
      <c r="TLS128" s="35"/>
      <c r="TLT128" s="35"/>
      <c r="TLU128" s="35"/>
      <c r="TLV128" s="35"/>
      <c r="TLW128" s="35"/>
      <c r="TLX128" s="35"/>
      <c r="TLY128" s="35"/>
      <c r="TLZ128" s="35"/>
      <c r="TMA128" s="35"/>
      <c r="TMB128" s="35"/>
      <c r="TMC128" s="35"/>
      <c r="TMD128" s="35"/>
      <c r="TME128" s="35"/>
      <c r="TMF128" s="35"/>
      <c r="TMG128" s="35"/>
      <c r="TMH128" s="35"/>
      <c r="TMI128" s="35"/>
      <c r="TMJ128" s="35"/>
      <c r="TMK128" s="35"/>
      <c r="TML128" s="35"/>
      <c r="TMM128" s="35"/>
      <c r="TMN128" s="35"/>
      <c r="TMO128" s="35"/>
      <c r="TMP128" s="35"/>
      <c r="TMQ128" s="35"/>
      <c r="TMR128" s="35"/>
      <c r="TMS128" s="35"/>
      <c r="TMT128" s="35"/>
      <c r="TMU128" s="35"/>
      <c r="TMV128" s="35"/>
      <c r="TMW128" s="35"/>
      <c r="TMX128" s="35"/>
      <c r="TMY128" s="35"/>
      <c r="TMZ128" s="35"/>
      <c r="TNA128" s="35"/>
      <c r="TNB128" s="35"/>
      <c r="TNC128" s="35"/>
      <c r="TND128" s="35"/>
      <c r="TNE128" s="35"/>
      <c r="TNF128" s="35"/>
      <c r="TNG128" s="35"/>
      <c r="TNH128" s="35"/>
      <c r="TNI128" s="35"/>
      <c r="TNJ128" s="35"/>
      <c r="TNK128" s="35"/>
      <c r="TNL128" s="35"/>
      <c r="TNM128" s="35"/>
      <c r="TNN128" s="35"/>
      <c r="TNO128" s="35"/>
      <c r="TNP128" s="35"/>
      <c r="TNQ128" s="35"/>
      <c r="TNR128" s="35"/>
      <c r="TNS128" s="35"/>
      <c r="TNT128" s="35"/>
      <c r="TNU128" s="35"/>
      <c r="TNV128" s="35"/>
      <c r="TNW128" s="35"/>
      <c r="TNX128" s="35"/>
      <c r="TNY128" s="35"/>
      <c r="TNZ128" s="35"/>
      <c r="TOA128" s="35"/>
      <c r="TOB128" s="35"/>
      <c r="TOC128" s="35"/>
      <c r="TOD128" s="35"/>
      <c r="TOE128" s="35"/>
      <c r="TOF128" s="35"/>
      <c r="TOG128" s="35"/>
      <c r="TOH128" s="35"/>
      <c r="TOI128" s="35"/>
      <c r="TOJ128" s="35"/>
      <c r="TOK128" s="35"/>
      <c r="TOL128" s="35"/>
      <c r="TOM128" s="35"/>
      <c r="TON128" s="35"/>
      <c r="TOO128" s="35"/>
      <c r="TOP128" s="35"/>
      <c r="TOQ128" s="35"/>
      <c r="TOR128" s="35"/>
      <c r="TOS128" s="35"/>
      <c r="TOT128" s="35"/>
      <c r="TOU128" s="35"/>
      <c r="TOV128" s="35"/>
      <c r="TOW128" s="35"/>
      <c r="TOX128" s="35"/>
      <c r="TOY128" s="35"/>
      <c r="TOZ128" s="35"/>
      <c r="TPA128" s="35"/>
      <c r="TPB128" s="35"/>
      <c r="TPC128" s="35"/>
      <c r="TPD128" s="35"/>
      <c r="TPE128" s="35"/>
      <c r="TPF128" s="35"/>
      <c r="TPG128" s="35"/>
      <c r="TPH128" s="35"/>
      <c r="TPI128" s="35"/>
      <c r="TPJ128" s="35"/>
      <c r="TPK128" s="35"/>
      <c r="TPL128" s="35"/>
      <c r="TPM128" s="35"/>
      <c r="TPN128" s="35"/>
      <c r="TPO128" s="35"/>
      <c r="TPP128" s="35"/>
      <c r="TPQ128" s="35"/>
      <c r="TPR128" s="35"/>
      <c r="TPS128" s="35"/>
      <c r="TPT128" s="35"/>
      <c r="TPU128" s="35"/>
      <c r="TPV128" s="35"/>
      <c r="TPW128" s="35"/>
      <c r="TPX128" s="35"/>
      <c r="TPY128" s="35"/>
      <c r="TPZ128" s="35"/>
      <c r="TQA128" s="35"/>
      <c r="TQB128" s="35"/>
      <c r="TQC128" s="35"/>
      <c r="TQD128" s="35"/>
      <c r="TQE128" s="35"/>
      <c r="TQF128" s="35"/>
      <c r="TQG128" s="35"/>
      <c r="TQH128" s="35"/>
      <c r="TQI128" s="35"/>
      <c r="TQJ128" s="35"/>
      <c r="TQK128" s="35"/>
      <c r="TQL128" s="35"/>
      <c r="TQM128" s="35"/>
      <c r="TQN128" s="35"/>
      <c r="TQO128" s="35"/>
      <c r="TQP128" s="35"/>
      <c r="TQQ128" s="35"/>
      <c r="TQR128" s="35"/>
      <c r="TQS128" s="35"/>
      <c r="TQT128" s="35"/>
      <c r="TQU128" s="35"/>
      <c r="TQV128" s="35"/>
      <c r="TQW128" s="35"/>
      <c r="TQX128" s="35"/>
      <c r="TQY128" s="35"/>
      <c r="TQZ128" s="35"/>
      <c r="TRA128" s="35"/>
      <c r="TRB128" s="35"/>
      <c r="TRC128" s="35"/>
      <c r="TRD128" s="35"/>
      <c r="TRE128" s="35"/>
      <c r="TRF128" s="35"/>
      <c r="TRG128" s="35"/>
      <c r="TRH128" s="35"/>
      <c r="TRI128" s="35"/>
      <c r="TRJ128" s="35"/>
      <c r="TRK128" s="35"/>
      <c r="TRL128" s="35"/>
      <c r="TRM128" s="35"/>
      <c r="TRN128" s="35"/>
      <c r="TRO128" s="35"/>
      <c r="TRP128" s="35"/>
      <c r="TRQ128" s="35"/>
      <c r="TRR128" s="35"/>
      <c r="TRS128" s="35"/>
      <c r="TRT128" s="35"/>
      <c r="TRU128" s="35"/>
      <c r="TRV128" s="35"/>
      <c r="TRW128" s="35"/>
      <c r="TRX128" s="35"/>
      <c r="TRY128" s="35"/>
      <c r="TRZ128" s="35"/>
      <c r="TSA128" s="35"/>
      <c r="TSB128" s="35"/>
      <c r="TSC128" s="35"/>
      <c r="TSD128" s="35"/>
      <c r="TSE128" s="35"/>
      <c r="TSF128" s="35"/>
      <c r="TSG128" s="35"/>
      <c r="TSH128" s="35"/>
      <c r="TSI128" s="35"/>
      <c r="TSJ128" s="35"/>
      <c r="TSK128" s="35"/>
      <c r="TSL128" s="35"/>
      <c r="TSM128" s="35"/>
      <c r="TSN128" s="35"/>
      <c r="TSO128" s="35"/>
      <c r="TSP128" s="35"/>
      <c r="TSQ128" s="35"/>
      <c r="TSR128" s="35"/>
      <c r="TSS128" s="35"/>
      <c r="TST128" s="35"/>
      <c r="TSU128" s="35"/>
      <c r="TSV128" s="35"/>
      <c r="TSW128" s="35"/>
      <c r="TSX128" s="35"/>
      <c r="TSY128" s="35"/>
      <c r="TSZ128" s="35"/>
      <c r="TTA128" s="35"/>
      <c r="TTB128" s="35"/>
      <c r="TTC128" s="35"/>
      <c r="TTD128" s="35"/>
      <c r="TTE128" s="35"/>
      <c r="TTF128" s="35"/>
      <c r="TTG128" s="35"/>
      <c r="TTH128" s="35"/>
      <c r="TTI128" s="35"/>
      <c r="TTJ128" s="35"/>
      <c r="TTK128" s="35"/>
      <c r="TTL128" s="35"/>
      <c r="TTM128" s="35"/>
      <c r="TTN128" s="35"/>
      <c r="TTO128" s="35"/>
      <c r="TTP128" s="35"/>
      <c r="TTQ128" s="35"/>
      <c r="TTR128" s="35"/>
      <c r="TTS128" s="35"/>
      <c r="TTT128" s="35"/>
      <c r="TTU128" s="35"/>
      <c r="TTV128" s="35"/>
      <c r="TTW128" s="35"/>
      <c r="TTX128" s="35"/>
      <c r="TTY128" s="35"/>
      <c r="TTZ128" s="35"/>
      <c r="TUA128" s="35"/>
      <c r="TUB128" s="35"/>
      <c r="TUC128" s="35"/>
      <c r="TUD128" s="35"/>
      <c r="TUE128" s="35"/>
      <c r="TUF128" s="35"/>
      <c r="TUG128" s="35"/>
      <c r="TUH128" s="35"/>
      <c r="TUI128" s="35"/>
      <c r="TUJ128" s="35"/>
      <c r="TUK128" s="35"/>
      <c r="TUL128" s="35"/>
      <c r="TUM128" s="35"/>
      <c r="TUN128" s="35"/>
      <c r="TUO128" s="35"/>
      <c r="TUP128" s="35"/>
      <c r="TUQ128" s="35"/>
      <c r="TUR128" s="35"/>
      <c r="TUS128" s="35"/>
      <c r="TUT128" s="35"/>
      <c r="TUU128" s="35"/>
      <c r="TUV128" s="35"/>
      <c r="TUW128" s="35"/>
      <c r="TUX128" s="35"/>
      <c r="TUY128" s="35"/>
      <c r="TUZ128" s="35"/>
      <c r="TVA128" s="35"/>
      <c r="TVB128" s="35"/>
      <c r="TVC128" s="35"/>
      <c r="TVD128" s="35"/>
      <c r="TVE128" s="35"/>
      <c r="TVF128" s="35"/>
      <c r="TVG128" s="35"/>
      <c r="TVH128" s="35"/>
      <c r="TVI128" s="35"/>
      <c r="TVJ128" s="35"/>
      <c r="TVK128" s="35"/>
      <c r="TVL128" s="35"/>
      <c r="TVM128" s="35"/>
      <c r="TVN128" s="35"/>
      <c r="TVO128" s="35"/>
      <c r="TVP128" s="35"/>
      <c r="TVQ128" s="35"/>
      <c r="TVR128" s="35"/>
      <c r="TVS128" s="35"/>
      <c r="TVT128" s="35"/>
      <c r="TVU128" s="35"/>
      <c r="TVV128" s="35"/>
      <c r="TVW128" s="35"/>
      <c r="TVX128" s="35"/>
      <c r="TVY128" s="35"/>
      <c r="TVZ128" s="35"/>
      <c r="TWA128" s="35"/>
      <c r="TWB128" s="35"/>
      <c r="TWC128" s="35"/>
      <c r="TWD128" s="35"/>
      <c r="TWE128" s="35"/>
      <c r="TWF128" s="35"/>
      <c r="TWG128" s="35"/>
      <c r="TWH128" s="35"/>
      <c r="TWI128" s="35"/>
      <c r="TWJ128" s="35"/>
      <c r="TWK128" s="35"/>
      <c r="TWL128" s="35"/>
      <c r="TWM128" s="35"/>
      <c r="TWN128" s="35"/>
      <c r="TWO128" s="35"/>
      <c r="TWP128" s="35"/>
      <c r="TWQ128" s="35"/>
      <c r="TWR128" s="35"/>
      <c r="TWS128" s="35"/>
      <c r="TWT128" s="35"/>
      <c r="TWU128" s="35"/>
      <c r="TWV128" s="35"/>
      <c r="TWW128" s="35"/>
      <c r="TWX128" s="35"/>
      <c r="TWY128" s="35"/>
      <c r="TWZ128" s="35"/>
      <c r="TXA128" s="35"/>
      <c r="TXB128" s="35"/>
      <c r="TXC128" s="35"/>
      <c r="TXD128" s="35"/>
      <c r="TXE128" s="35"/>
      <c r="TXF128" s="35"/>
      <c r="TXG128" s="35"/>
      <c r="TXH128" s="35"/>
      <c r="TXI128" s="35"/>
      <c r="TXJ128" s="35"/>
      <c r="TXK128" s="35"/>
      <c r="TXL128" s="35"/>
      <c r="TXM128" s="35"/>
      <c r="TXN128" s="35"/>
      <c r="TXO128" s="35"/>
      <c r="TXP128" s="35"/>
      <c r="TXQ128" s="35"/>
      <c r="TXR128" s="35"/>
      <c r="TXS128" s="35"/>
      <c r="TXT128" s="35"/>
      <c r="TXU128" s="35"/>
      <c r="TXV128" s="35"/>
      <c r="TXW128" s="35"/>
      <c r="TXX128" s="35"/>
      <c r="TXY128" s="35"/>
      <c r="TXZ128" s="35"/>
      <c r="TYA128" s="35"/>
      <c r="TYB128" s="35"/>
      <c r="TYC128" s="35"/>
      <c r="TYD128" s="35"/>
      <c r="TYE128" s="35"/>
      <c r="TYF128" s="35"/>
      <c r="TYG128" s="35"/>
      <c r="TYH128" s="35"/>
      <c r="TYI128" s="35"/>
      <c r="TYJ128" s="35"/>
      <c r="TYK128" s="35"/>
      <c r="TYL128" s="35"/>
      <c r="TYM128" s="35"/>
      <c r="TYN128" s="35"/>
      <c r="TYO128" s="35"/>
      <c r="TYP128" s="35"/>
      <c r="TYQ128" s="35"/>
      <c r="TYR128" s="35"/>
      <c r="TYS128" s="35"/>
      <c r="TYT128" s="35"/>
      <c r="TYU128" s="35"/>
      <c r="TYV128" s="35"/>
      <c r="TYW128" s="35"/>
      <c r="TYX128" s="35"/>
      <c r="TYY128" s="35"/>
      <c r="TYZ128" s="35"/>
      <c r="TZA128" s="35"/>
      <c r="TZB128" s="35"/>
      <c r="TZC128" s="35"/>
      <c r="TZD128" s="35"/>
      <c r="TZE128" s="35"/>
      <c r="TZF128" s="35"/>
      <c r="TZG128" s="35"/>
      <c r="TZH128" s="35"/>
      <c r="TZI128" s="35"/>
      <c r="TZJ128" s="35"/>
      <c r="TZK128" s="35"/>
      <c r="TZL128" s="35"/>
      <c r="TZM128" s="35"/>
      <c r="TZN128" s="35"/>
      <c r="TZO128" s="35"/>
      <c r="TZP128" s="35"/>
      <c r="TZQ128" s="35"/>
      <c r="TZR128" s="35"/>
      <c r="TZS128" s="35"/>
      <c r="TZT128" s="35"/>
      <c r="TZU128" s="35"/>
      <c r="TZV128" s="35"/>
      <c r="TZW128" s="35"/>
      <c r="TZX128" s="35"/>
      <c r="TZY128" s="35"/>
      <c r="TZZ128" s="35"/>
      <c r="UAA128" s="35"/>
      <c r="UAB128" s="35"/>
      <c r="UAC128" s="35"/>
      <c r="UAD128" s="35"/>
      <c r="UAE128" s="35"/>
      <c r="UAF128" s="35"/>
      <c r="UAG128" s="35"/>
      <c r="UAH128" s="35"/>
      <c r="UAI128" s="35"/>
      <c r="UAJ128" s="35"/>
      <c r="UAK128" s="35"/>
      <c r="UAL128" s="35"/>
      <c r="UAM128" s="35"/>
      <c r="UAN128" s="35"/>
      <c r="UAO128" s="35"/>
      <c r="UAP128" s="35"/>
      <c r="UAQ128" s="35"/>
      <c r="UAR128" s="35"/>
      <c r="UAS128" s="35"/>
      <c r="UAT128" s="35"/>
      <c r="UAU128" s="35"/>
      <c r="UAV128" s="35"/>
      <c r="UAW128" s="35"/>
      <c r="UAX128" s="35"/>
      <c r="UAY128" s="35"/>
      <c r="UAZ128" s="35"/>
      <c r="UBA128" s="35"/>
      <c r="UBB128" s="35"/>
      <c r="UBC128" s="35"/>
      <c r="UBD128" s="35"/>
      <c r="UBE128" s="35"/>
      <c r="UBF128" s="35"/>
      <c r="UBG128" s="35"/>
      <c r="UBH128" s="35"/>
      <c r="UBI128" s="35"/>
      <c r="UBJ128" s="35"/>
      <c r="UBK128" s="35"/>
      <c r="UBL128" s="35"/>
      <c r="UBM128" s="35"/>
      <c r="UBN128" s="35"/>
      <c r="UBO128" s="35"/>
      <c r="UBP128" s="35"/>
      <c r="UBQ128" s="35"/>
      <c r="UBR128" s="35"/>
      <c r="UBS128" s="35"/>
      <c r="UBT128" s="35"/>
      <c r="UBU128" s="35"/>
      <c r="UBV128" s="35"/>
      <c r="UBW128" s="35"/>
      <c r="UBX128" s="35"/>
      <c r="UBY128" s="35"/>
      <c r="UBZ128" s="35"/>
      <c r="UCA128" s="35"/>
      <c r="UCB128" s="35"/>
      <c r="UCC128" s="35"/>
      <c r="UCD128" s="35"/>
      <c r="UCE128" s="35"/>
      <c r="UCF128" s="35"/>
      <c r="UCG128" s="35"/>
      <c r="UCH128" s="35"/>
      <c r="UCI128" s="35"/>
      <c r="UCJ128" s="35"/>
      <c r="UCK128" s="35"/>
      <c r="UCL128" s="35"/>
      <c r="UCM128" s="35"/>
      <c r="UCN128" s="35"/>
      <c r="UCO128" s="35"/>
      <c r="UCP128" s="35"/>
      <c r="UCQ128" s="35"/>
      <c r="UCR128" s="35"/>
      <c r="UCS128" s="35"/>
      <c r="UCT128" s="35"/>
      <c r="UCU128" s="35"/>
      <c r="UCV128" s="35"/>
      <c r="UCW128" s="35"/>
      <c r="UCX128" s="35"/>
      <c r="UCY128" s="35"/>
      <c r="UCZ128" s="35"/>
      <c r="UDA128" s="35"/>
      <c r="UDB128" s="35"/>
      <c r="UDC128" s="35"/>
      <c r="UDD128" s="35"/>
      <c r="UDE128" s="35"/>
      <c r="UDF128" s="35"/>
      <c r="UDG128" s="35"/>
      <c r="UDH128" s="35"/>
      <c r="UDI128" s="35"/>
      <c r="UDJ128" s="35"/>
      <c r="UDK128" s="35"/>
      <c r="UDL128" s="35"/>
      <c r="UDM128" s="35"/>
      <c r="UDN128" s="35"/>
      <c r="UDO128" s="35"/>
      <c r="UDP128" s="35"/>
      <c r="UDQ128" s="35"/>
      <c r="UDR128" s="35"/>
      <c r="UDS128" s="35"/>
      <c r="UDT128" s="35"/>
      <c r="UDU128" s="35"/>
      <c r="UDV128" s="35"/>
      <c r="UDW128" s="35"/>
      <c r="UDX128" s="35"/>
      <c r="UDY128" s="35"/>
      <c r="UDZ128" s="35"/>
      <c r="UEA128" s="35"/>
      <c r="UEB128" s="35"/>
      <c r="UEC128" s="35"/>
      <c r="UED128" s="35"/>
      <c r="UEE128" s="35"/>
      <c r="UEF128" s="35"/>
      <c r="UEG128" s="35"/>
      <c r="UEH128" s="35"/>
      <c r="UEI128" s="35"/>
      <c r="UEJ128" s="35"/>
      <c r="UEK128" s="35"/>
      <c r="UEL128" s="35"/>
      <c r="UEM128" s="35"/>
      <c r="UEN128" s="35"/>
      <c r="UEO128" s="35"/>
      <c r="UEP128" s="35"/>
      <c r="UEQ128" s="35"/>
      <c r="UER128" s="35"/>
      <c r="UES128" s="35"/>
      <c r="UET128" s="35"/>
      <c r="UEU128" s="35"/>
      <c r="UEV128" s="35"/>
      <c r="UEW128" s="35"/>
      <c r="UEX128" s="35"/>
      <c r="UEY128" s="35"/>
      <c r="UEZ128" s="35"/>
      <c r="UFA128" s="35"/>
      <c r="UFB128" s="35"/>
      <c r="UFC128" s="35"/>
      <c r="UFD128" s="35"/>
      <c r="UFE128" s="35"/>
      <c r="UFF128" s="35"/>
      <c r="UFG128" s="35"/>
      <c r="UFH128" s="35"/>
      <c r="UFI128" s="35"/>
      <c r="UFJ128" s="35"/>
      <c r="UFK128" s="35"/>
      <c r="UFL128" s="35"/>
      <c r="UFM128" s="35"/>
      <c r="UFN128" s="35"/>
      <c r="UFO128" s="35"/>
      <c r="UFP128" s="35"/>
      <c r="UFQ128" s="35"/>
      <c r="UFR128" s="35"/>
      <c r="UFS128" s="35"/>
      <c r="UFT128" s="35"/>
      <c r="UFU128" s="35"/>
      <c r="UFV128" s="35"/>
      <c r="UFW128" s="35"/>
      <c r="UFX128" s="35"/>
      <c r="UFY128" s="35"/>
      <c r="UFZ128" s="35"/>
      <c r="UGA128" s="35"/>
      <c r="UGB128" s="35"/>
      <c r="UGC128" s="35"/>
      <c r="UGD128" s="35"/>
      <c r="UGE128" s="35"/>
      <c r="UGF128" s="35"/>
      <c r="UGG128" s="35"/>
      <c r="UGH128" s="35"/>
      <c r="UGI128" s="35"/>
      <c r="UGJ128" s="35"/>
      <c r="UGK128" s="35"/>
      <c r="UGL128" s="35"/>
      <c r="UGM128" s="35"/>
      <c r="UGN128" s="35"/>
      <c r="UGO128" s="35"/>
      <c r="UGP128" s="35"/>
      <c r="UGQ128" s="35"/>
      <c r="UGR128" s="35"/>
      <c r="UGS128" s="35"/>
      <c r="UGT128" s="35"/>
      <c r="UGU128" s="35"/>
      <c r="UGV128" s="35"/>
      <c r="UGW128" s="35"/>
      <c r="UGX128" s="35"/>
      <c r="UGY128" s="35"/>
      <c r="UGZ128" s="35"/>
      <c r="UHA128" s="35"/>
      <c r="UHB128" s="35"/>
      <c r="UHC128" s="35"/>
      <c r="UHD128" s="35"/>
      <c r="UHE128" s="35"/>
      <c r="UHF128" s="35"/>
      <c r="UHG128" s="35"/>
      <c r="UHH128" s="35"/>
      <c r="UHI128" s="35"/>
      <c r="UHJ128" s="35"/>
      <c r="UHK128" s="35"/>
      <c r="UHL128" s="35"/>
      <c r="UHM128" s="35"/>
      <c r="UHN128" s="35"/>
      <c r="UHO128" s="35"/>
      <c r="UHP128" s="35"/>
      <c r="UHQ128" s="35"/>
      <c r="UHR128" s="35"/>
      <c r="UHS128" s="35"/>
      <c r="UHT128" s="35"/>
      <c r="UHU128" s="35"/>
      <c r="UHV128" s="35"/>
      <c r="UHW128" s="35"/>
      <c r="UHX128" s="35"/>
      <c r="UHY128" s="35"/>
      <c r="UHZ128" s="35"/>
      <c r="UIA128" s="35"/>
      <c r="UIB128" s="35"/>
      <c r="UIC128" s="35"/>
      <c r="UID128" s="35"/>
      <c r="UIE128" s="35"/>
      <c r="UIF128" s="35"/>
      <c r="UIG128" s="35"/>
      <c r="UIH128" s="35"/>
      <c r="UII128" s="35"/>
      <c r="UIJ128" s="35"/>
      <c r="UIK128" s="35"/>
      <c r="UIL128" s="35"/>
      <c r="UIM128" s="35"/>
      <c r="UIN128" s="35"/>
      <c r="UIO128" s="35"/>
      <c r="UIP128" s="35"/>
      <c r="UIQ128" s="35"/>
      <c r="UIR128" s="35"/>
      <c r="UIS128" s="35"/>
      <c r="UIT128" s="35"/>
      <c r="UIU128" s="35"/>
      <c r="UIV128" s="35"/>
      <c r="UIW128" s="35"/>
      <c r="UIX128" s="35"/>
      <c r="UIY128" s="35"/>
      <c r="UIZ128" s="35"/>
      <c r="UJA128" s="35"/>
      <c r="UJB128" s="35"/>
      <c r="UJC128" s="35"/>
      <c r="UJD128" s="35"/>
      <c r="UJE128" s="35"/>
      <c r="UJF128" s="35"/>
      <c r="UJG128" s="35"/>
      <c r="UJH128" s="35"/>
      <c r="UJI128" s="35"/>
      <c r="UJJ128" s="35"/>
      <c r="UJK128" s="35"/>
      <c r="UJL128" s="35"/>
      <c r="UJM128" s="35"/>
      <c r="UJN128" s="35"/>
      <c r="UJO128" s="35"/>
      <c r="UJP128" s="35"/>
      <c r="UJQ128" s="35"/>
      <c r="UJR128" s="35"/>
      <c r="UJS128" s="35"/>
      <c r="UJT128" s="35"/>
      <c r="UJU128" s="35"/>
      <c r="UJV128" s="35"/>
      <c r="UJW128" s="35"/>
      <c r="UJX128" s="35"/>
      <c r="UJY128" s="35"/>
      <c r="UJZ128" s="35"/>
      <c r="UKA128" s="35"/>
      <c r="UKB128" s="35"/>
      <c r="UKC128" s="35"/>
      <c r="UKD128" s="35"/>
      <c r="UKE128" s="35"/>
      <c r="UKF128" s="35"/>
      <c r="UKG128" s="35"/>
      <c r="UKH128" s="35"/>
      <c r="UKI128" s="35"/>
      <c r="UKJ128" s="35"/>
      <c r="UKK128" s="35"/>
      <c r="UKL128" s="35"/>
      <c r="UKM128" s="35"/>
      <c r="UKN128" s="35"/>
      <c r="UKO128" s="35"/>
      <c r="UKP128" s="35"/>
      <c r="UKQ128" s="35"/>
      <c r="UKR128" s="35"/>
      <c r="UKS128" s="35"/>
      <c r="UKT128" s="35"/>
      <c r="UKU128" s="35"/>
      <c r="UKV128" s="35"/>
      <c r="UKW128" s="35"/>
      <c r="UKX128" s="35"/>
      <c r="UKY128" s="35"/>
      <c r="UKZ128" s="35"/>
      <c r="ULA128" s="35"/>
      <c r="ULB128" s="35"/>
      <c r="ULC128" s="35"/>
      <c r="ULD128" s="35"/>
      <c r="ULE128" s="35"/>
      <c r="ULF128" s="35"/>
      <c r="ULG128" s="35"/>
      <c r="ULH128" s="35"/>
      <c r="ULI128" s="35"/>
      <c r="ULJ128" s="35"/>
      <c r="ULK128" s="35"/>
      <c r="ULL128" s="35"/>
      <c r="ULM128" s="35"/>
      <c r="ULN128" s="35"/>
      <c r="ULO128" s="35"/>
      <c r="ULP128" s="35"/>
      <c r="ULQ128" s="35"/>
      <c r="ULR128" s="35"/>
      <c r="ULS128" s="35"/>
      <c r="ULT128" s="35"/>
      <c r="ULU128" s="35"/>
      <c r="ULV128" s="35"/>
      <c r="ULW128" s="35"/>
      <c r="ULX128" s="35"/>
      <c r="ULY128" s="35"/>
      <c r="ULZ128" s="35"/>
      <c r="UMA128" s="35"/>
      <c r="UMB128" s="35"/>
      <c r="UMC128" s="35"/>
      <c r="UMD128" s="35"/>
      <c r="UME128" s="35"/>
      <c r="UMF128" s="35"/>
      <c r="UMG128" s="35"/>
      <c r="UMH128" s="35"/>
      <c r="UMI128" s="35"/>
      <c r="UMJ128" s="35"/>
      <c r="UMK128" s="35"/>
      <c r="UML128" s="35"/>
      <c r="UMM128" s="35"/>
      <c r="UMN128" s="35"/>
      <c r="UMO128" s="35"/>
      <c r="UMP128" s="35"/>
      <c r="UMQ128" s="35"/>
      <c r="UMR128" s="35"/>
      <c r="UMS128" s="35"/>
      <c r="UMT128" s="35"/>
      <c r="UMU128" s="35"/>
      <c r="UMV128" s="35"/>
      <c r="UMW128" s="35"/>
      <c r="UMX128" s="35"/>
      <c r="UMY128" s="35"/>
      <c r="UMZ128" s="35"/>
      <c r="UNA128" s="35"/>
      <c r="UNB128" s="35"/>
      <c r="UNC128" s="35"/>
      <c r="UND128" s="35"/>
      <c r="UNE128" s="35"/>
      <c r="UNF128" s="35"/>
      <c r="UNG128" s="35"/>
      <c r="UNH128" s="35"/>
      <c r="UNI128" s="35"/>
      <c r="UNJ128" s="35"/>
      <c r="UNK128" s="35"/>
      <c r="UNL128" s="35"/>
      <c r="UNM128" s="35"/>
      <c r="UNN128" s="35"/>
      <c r="UNO128" s="35"/>
      <c r="UNP128" s="35"/>
      <c r="UNQ128" s="35"/>
      <c r="UNR128" s="35"/>
      <c r="UNS128" s="35"/>
      <c r="UNT128" s="35"/>
      <c r="UNU128" s="35"/>
      <c r="UNV128" s="35"/>
      <c r="UNW128" s="35"/>
      <c r="UNX128" s="35"/>
      <c r="UNY128" s="35"/>
      <c r="UNZ128" s="35"/>
      <c r="UOA128" s="35"/>
      <c r="UOB128" s="35"/>
      <c r="UOC128" s="35"/>
      <c r="UOD128" s="35"/>
      <c r="UOE128" s="35"/>
      <c r="UOF128" s="35"/>
      <c r="UOG128" s="35"/>
      <c r="UOH128" s="35"/>
      <c r="UOI128" s="35"/>
      <c r="UOJ128" s="35"/>
      <c r="UOK128" s="35"/>
      <c r="UOL128" s="35"/>
      <c r="UOM128" s="35"/>
      <c r="UON128" s="35"/>
      <c r="UOO128" s="35"/>
      <c r="UOP128" s="35"/>
      <c r="UOQ128" s="35"/>
      <c r="UOR128" s="35"/>
      <c r="UOS128" s="35"/>
      <c r="UOT128" s="35"/>
      <c r="UOU128" s="35"/>
      <c r="UOV128" s="35"/>
      <c r="UOW128" s="35"/>
      <c r="UOX128" s="35"/>
      <c r="UOY128" s="35"/>
      <c r="UOZ128" s="35"/>
      <c r="UPA128" s="35"/>
      <c r="UPB128" s="35"/>
      <c r="UPC128" s="35"/>
      <c r="UPD128" s="35"/>
      <c r="UPE128" s="35"/>
      <c r="UPF128" s="35"/>
      <c r="UPG128" s="35"/>
      <c r="UPH128" s="35"/>
      <c r="UPI128" s="35"/>
      <c r="UPJ128" s="35"/>
      <c r="UPK128" s="35"/>
      <c r="UPL128" s="35"/>
      <c r="UPM128" s="35"/>
      <c r="UPN128" s="35"/>
      <c r="UPO128" s="35"/>
      <c r="UPP128" s="35"/>
      <c r="UPQ128" s="35"/>
      <c r="UPR128" s="35"/>
      <c r="UPS128" s="35"/>
      <c r="UPT128" s="35"/>
      <c r="UPU128" s="35"/>
      <c r="UPV128" s="35"/>
      <c r="UPW128" s="35"/>
      <c r="UPX128" s="35"/>
      <c r="UPY128" s="35"/>
      <c r="UPZ128" s="35"/>
      <c r="UQA128" s="35"/>
      <c r="UQB128" s="35"/>
      <c r="UQC128" s="35"/>
      <c r="UQD128" s="35"/>
      <c r="UQE128" s="35"/>
      <c r="UQF128" s="35"/>
      <c r="UQG128" s="35"/>
      <c r="UQH128" s="35"/>
      <c r="UQI128" s="35"/>
      <c r="UQJ128" s="35"/>
      <c r="UQK128" s="35"/>
      <c r="UQL128" s="35"/>
      <c r="UQM128" s="35"/>
      <c r="UQN128" s="35"/>
      <c r="UQO128" s="35"/>
      <c r="UQP128" s="35"/>
      <c r="UQQ128" s="35"/>
      <c r="UQR128" s="35"/>
      <c r="UQS128" s="35"/>
      <c r="UQT128" s="35"/>
      <c r="UQU128" s="35"/>
      <c r="UQV128" s="35"/>
      <c r="UQW128" s="35"/>
      <c r="UQX128" s="35"/>
      <c r="UQY128" s="35"/>
      <c r="UQZ128" s="35"/>
      <c r="URA128" s="35"/>
      <c r="URB128" s="35"/>
      <c r="URC128" s="35"/>
      <c r="URD128" s="35"/>
      <c r="URE128" s="35"/>
      <c r="URF128" s="35"/>
      <c r="URG128" s="35"/>
      <c r="URH128" s="35"/>
      <c r="URI128" s="35"/>
      <c r="URJ128" s="35"/>
      <c r="URK128" s="35"/>
      <c r="URL128" s="35"/>
      <c r="URM128" s="35"/>
      <c r="URN128" s="35"/>
      <c r="URO128" s="35"/>
      <c r="URP128" s="35"/>
      <c r="URQ128" s="35"/>
      <c r="URR128" s="35"/>
      <c r="URS128" s="35"/>
      <c r="URT128" s="35"/>
      <c r="URU128" s="35"/>
      <c r="URV128" s="35"/>
      <c r="URW128" s="35"/>
      <c r="URX128" s="35"/>
      <c r="URY128" s="35"/>
      <c r="URZ128" s="35"/>
      <c r="USA128" s="35"/>
      <c r="USB128" s="35"/>
      <c r="USC128" s="35"/>
      <c r="USD128" s="35"/>
      <c r="USE128" s="35"/>
      <c r="USF128" s="35"/>
      <c r="USG128" s="35"/>
      <c r="USH128" s="35"/>
      <c r="USI128" s="35"/>
      <c r="USJ128" s="35"/>
      <c r="USK128" s="35"/>
      <c r="USL128" s="35"/>
      <c r="USM128" s="35"/>
      <c r="USN128" s="35"/>
      <c r="USO128" s="35"/>
      <c r="USP128" s="35"/>
      <c r="USQ128" s="35"/>
      <c r="USR128" s="35"/>
      <c r="USS128" s="35"/>
      <c r="UST128" s="35"/>
      <c r="USU128" s="35"/>
      <c r="USV128" s="35"/>
      <c r="USW128" s="35"/>
      <c r="USX128" s="35"/>
      <c r="USY128" s="35"/>
      <c r="USZ128" s="35"/>
      <c r="UTA128" s="35"/>
      <c r="UTB128" s="35"/>
      <c r="UTC128" s="35"/>
      <c r="UTD128" s="35"/>
      <c r="UTE128" s="35"/>
      <c r="UTF128" s="35"/>
      <c r="UTG128" s="35"/>
      <c r="UTH128" s="35"/>
      <c r="UTI128" s="35"/>
      <c r="UTJ128" s="35"/>
      <c r="UTK128" s="35"/>
      <c r="UTL128" s="35"/>
      <c r="UTM128" s="35"/>
      <c r="UTN128" s="35"/>
      <c r="UTO128" s="35"/>
      <c r="UTP128" s="35"/>
      <c r="UTQ128" s="35"/>
      <c r="UTR128" s="35"/>
      <c r="UTS128" s="35"/>
      <c r="UTT128" s="35"/>
      <c r="UTU128" s="35"/>
      <c r="UTV128" s="35"/>
      <c r="UTW128" s="35"/>
      <c r="UTX128" s="35"/>
      <c r="UTY128" s="35"/>
      <c r="UTZ128" s="35"/>
      <c r="UUA128" s="35"/>
      <c r="UUB128" s="35"/>
      <c r="UUC128" s="35"/>
      <c r="UUD128" s="35"/>
      <c r="UUE128" s="35"/>
      <c r="UUF128" s="35"/>
      <c r="UUG128" s="35"/>
      <c r="UUH128" s="35"/>
      <c r="UUI128" s="35"/>
      <c r="UUJ128" s="35"/>
      <c r="UUK128" s="35"/>
      <c r="UUL128" s="35"/>
      <c r="UUM128" s="35"/>
      <c r="UUN128" s="35"/>
      <c r="UUO128" s="35"/>
      <c r="UUP128" s="35"/>
      <c r="UUQ128" s="35"/>
      <c r="UUR128" s="35"/>
      <c r="UUS128" s="35"/>
      <c r="UUT128" s="35"/>
      <c r="UUU128" s="35"/>
      <c r="UUV128" s="35"/>
      <c r="UUW128" s="35"/>
      <c r="UUX128" s="35"/>
      <c r="UUY128" s="35"/>
      <c r="UUZ128" s="35"/>
      <c r="UVA128" s="35"/>
      <c r="UVB128" s="35"/>
      <c r="UVC128" s="35"/>
      <c r="UVD128" s="35"/>
      <c r="UVE128" s="35"/>
      <c r="UVF128" s="35"/>
      <c r="UVG128" s="35"/>
      <c r="UVH128" s="35"/>
      <c r="UVI128" s="35"/>
      <c r="UVJ128" s="35"/>
      <c r="UVK128" s="35"/>
      <c r="UVL128" s="35"/>
      <c r="UVM128" s="35"/>
      <c r="UVN128" s="35"/>
      <c r="UVO128" s="35"/>
      <c r="UVP128" s="35"/>
      <c r="UVQ128" s="35"/>
      <c r="UVR128" s="35"/>
      <c r="UVS128" s="35"/>
      <c r="UVT128" s="35"/>
      <c r="UVU128" s="35"/>
      <c r="UVV128" s="35"/>
      <c r="UVW128" s="35"/>
      <c r="UVX128" s="35"/>
      <c r="UVY128" s="35"/>
      <c r="UVZ128" s="35"/>
      <c r="UWA128" s="35"/>
      <c r="UWB128" s="35"/>
      <c r="UWC128" s="35"/>
      <c r="UWD128" s="35"/>
      <c r="UWE128" s="35"/>
      <c r="UWF128" s="35"/>
      <c r="UWG128" s="35"/>
      <c r="UWH128" s="35"/>
      <c r="UWI128" s="35"/>
      <c r="UWJ128" s="35"/>
      <c r="UWK128" s="35"/>
      <c r="UWL128" s="35"/>
      <c r="UWM128" s="35"/>
      <c r="UWN128" s="35"/>
      <c r="UWO128" s="35"/>
      <c r="UWP128" s="35"/>
      <c r="UWQ128" s="35"/>
      <c r="UWR128" s="35"/>
      <c r="UWS128" s="35"/>
      <c r="UWT128" s="35"/>
      <c r="UWU128" s="35"/>
      <c r="UWV128" s="35"/>
      <c r="UWW128" s="35"/>
      <c r="UWX128" s="35"/>
      <c r="UWY128" s="35"/>
      <c r="UWZ128" s="35"/>
      <c r="UXA128" s="35"/>
      <c r="UXB128" s="35"/>
      <c r="UXC128" s="35"/>
      <c r="UXD128" s="35"/>
      <c r="UXE128" s="35"/>
      <c r="UXF128" s="35"/>
      <c r="UXG128" s="35"/>
      <c r="UXH128" s="35"/>
      <c r="UXI128" s="35"/>
      <c r="UXJ128" s="35"/>
      <c r="UXK128" s="35"/>
      <c r="UXL128" s="35"/>
      <c r="UXM128" s="35"/>
      <c r="UXN128" s="35"/>
      <c r="UXO128" s="35"/>
      <c r="UXP128" s="35"/>
      <c r="UXQ128" s="35"/>
      <c r="UXR128" s="35"/>
      <c r="UXS128" s="35"/>
      <c r="UXT128" s="35"/>
      <c r="UXU128" s="35"/>
      <c r="UXV128" s="35"/>
      <c r="UXW128" s="35"/>
      <c r="UXX128" s="35"/>
      <c r="UXY128" s="35"/>
      <c r="UXZ128" s="35"/>
      <c r="UYA128" s="35"/>
      <c r="UYB128" s="35"/>
      <c r="UYC128" s="35"/>
      <c r="UYD128" s="35"/>
      <c r="UYE128" s="35"/>
      <c r="UYF128" s="35"/>
      <c r="UYG128" s="35"/>
      <c r="UYH128" s="35"/>
      <c r="UYI128" s="35"/>
      <c r="UYJ128" s="35"/>
      <c r="UYK128" s="35"/>
      <c r="UYL128" s="35"/>
      <c r="UYM128" s="35"/>
      <c r="UYN128" s="35"/>
      <c r="UYO128" s="35"/>
      <c r="UYP128" s="35"/>
      <c r="UYQ128" s="35"/>
      <c r="UYR128" s="35"/>
      <c r="UYS128" s="35"/>
      <c r="UYT128" s="35"/>
      <c r="UYU128" s="35"/>
      <c r="UYV128" s="35"/>
      <c r="UYW128" s="35"/>
      <c r="UYX128" s="35"/>
      <c r="UYY128" s="35"/>
      <c r="UYZ128" s="35"/>
      <c r="UZA128" s="35"/>
      <c r="UZB128" s="35"/>
      <c r="UZC128" s="35"/>
      <c r="UZD128" s="35"/>
      <c r="UZE128" s="35"/>
      <c r="UZF128" s="35"/>
      <c r="UZG128" s="35"/>
      <c r="UZH128" s="35"/>
      <c r="UZI128" s="35"/>
      <c r="UZJ128" s="35"/>
      <c r="UZK128" s="35"/>
      <c r="UZL128" s="35"/>
      <c r="UZM128" s="35"/>
      <c r="UZN128" s="35"/>
      <c r="UZO128" s="35"/>
      <c r="UZP128" s="35"/>
      <c r="UZQ128" s="35"/>
      <c r="UZR128" s="35"/>
      <c r="UZS128" s="35"/>
      <c r="UZT128" s="35"/>
      <c r="UZU128" s="35"/>
      <c r="UZV128" s="35"/>
      <c r="UZW128" s="35"/>
      <c r="UZX128" s="35"/>
      <c r="UZY128" s="35"/>
      <c r="UZZ128" s="35"/>
      <c r="VAA128" s="35"/>
      <c r="VAB128" s="35"/>
      <c r="VAC128" s="35"/>
      <c r="VAD128" s="35"/>
      <c r="VAE128" s="35"/>
      <c r="VAF128" s="35"/>
      <c r="VAG128" s="35"/>
      <c r="VAH128" s="35"/>
      <c r="VAI128" s="35"/>
      <c r="VAJ128" s="35"/>
      <c r="VAK128" s="35"/>
      <c r="VAL128" s="35"/>
      <c r="VAM128" s="35"/>
      <c r="VAN128" s="35"/>
      <c r="VAO128" s="35"/>
      <c r="VAP128" s="35"/>
      <c r="VAQ128" s="35"/>
      <c r="VAR128" s="35"/>
      <c r="VAS128" s="35"/>
      <c r="VAT128" s="35"/>
      <c r="VAU128" s="35"/>
      <c r="VAV128" s="35"/>
      <c r="VAW128" s="35"/>
      <c r="VAX128" s="35"/>
      <c r="VAY128" s="35"/>
      <c r="VAZ128" s="35"/>
      <c r="VBA128" s="35"/>
      <c r="VBB128" s="35"/>
      <c r="VBC128" s="35"/>
      <c r="VBD128" s="35"/>
      <c r="VBE128" s="35"/>
      <c r="VBF128" s="35"/>
      <c r="VBG128" s="35"/>
      <c r="VBH128" s="35"/>
      <c r="VBI128" s="35"/>
      <c r="VBJ128" s="35"/>
      <c r="VBK128" s="35"/>
      <c r="VBL128" s="35"/>
      <c r="VBM128" s="35"/>
      <c r="VBN128" s="35"/>
      <c r="VBO128" s="35"/>
      <c r="VBP128" s="35"/>
      <c r="VBQ128" s="35"/>
      <c r="VBR128" s="35"/>
      <c r="VBS128" s="35"/>
      <c r="VBT128" s="35"/>
      <c r="VBU128" s="35"/>
      <c r="VBV128" s="35"/>
      <c r="VBW128" s="35"/>
      <c r="VBX128" s="35"/>
      <c r="VBY128" s="35"/>
      <c r="VBZ128" s="35"/>
      <c r="VCA128" s="35"/>
      <c r="VCB128" s="35"/>
      <c r="VCC128" s="35"/>
      <c r="VCD128" s="35"/>
      <c r="VCE128" s="35"/>
      <c r="VCF128" s="35"/>
      <c r="VCG128" s="35"/>
      <c r="VCH128" s="35"/>
      <c r="VCI128" s="35"/>
      <c r="VCJ128" s="35"/>
      <c r="VCK128" s="35"/>
      <c r="VCL128" s="35"/>
      <c r="VCM128" s="35"/>
      <c r="VCN128" s="35"/>
      <c r="VCO128" s="35"/>
      <c r="VCP128" s="35"/>
      <c r="VCQ128" s="35"/>
      <c r="VCR128" s="35"/>
      <c r="VCS128" s="35"/>
      <c r="VCT128" s="35"/>
      <c r="VCU128" s="35"/>
      <c r="VCV128" s="35"/>
      <c r="VCW128" s="35"/>
      <c r="VCX128" s="35"/>
      <c r="VCY128" s="35"/>
      <c r="VCZ128" s="35"/>
      <c r="VDA128" s="35"/>
      <c r="VDB128" s="35"/>
      <c r="VDC128" s="35"/>
      <c r="VDD128" s="35"/>
      <c r="VDE128" s="35"/>
      <c r="VDF128" s="35"/>
      <c r="VDG128" s="35"/>
      <c r="VDH128" s="35"/>
      <c r="VDI128" s="35"/>
      <c r="VDJ128" s="35"/>
      <c r="VDK128" s="35"/>
      <c r="VDL128" s="35"/>
      <c r="VDM128" s="35"/>
      <c r="VDN128" s="35"/>
      <c r="VDO128" s="35"/>
      <c r="VDP128" s="35"/>
      <c r="VDQ128" s="35"/>
      <c r="VDR128" s="35"/>
      <c r="VDS128" s="35"/>
      <c r="VDT128" s="35"/>
      <c r="VDU128" s="35"/>
      <c r="VDV128" s="35"/>
      <c r="VDW128" s="35"/>
      <c r="VDX128" s="35"/>
      <c r="VDY128" s="35"/>
      <c r="VDZ128" s="35"/>
      <c r="VEA128" s="35"/>
      <c r="VEB128" s="35"/>
      <c r="VEC128" s="35"/>
      <c r="VED128" s="35"/>
      <c r="VEE128" s="35"/>
      <c r="VEF128" s="35"/>
      <c r="VEG128" s="35"/>
      <c r="VEH128" s="35"/>
      <c r="VEI128" s="35"/>
      <c r="VEJ128" s="35"/>
      <c r="VEK128" s="35"/>
      <c r="VEL128" s="35"/>
      <c r="VEM128" s="35"/>
      <c r="VEN128" s="35"/>
      <c r="VEO128" s="35"/>
      <c r="VEP128" s="35"/>
      <c r="VEQ128" s="35"/>
      <c r="VER128" s="35"/>
      <c r="VES128" s="35"/>
      <c r="VET128" s="35"/>
      <c r="VEU128" s="35"/>
      <c r="VEV128" s="35"/>
      <c r="VEW128" s="35"/>
      <c r="VEX128" s="35"/>
      <c r="VEY128" s="35"/>
      <c r="VEZ128" s="35"/>
      <c r="VFA128" s="35"/>
      <c r="VFB128" s="35"/>
      <c r="VFC128" s="35"/>
      <c r="VFD128" s="35"/>
      <c r="VFE128" s="35"/>
      <c r="VFF128" s="35"/>
      <c r="VFG128" s="35"/>
      <c r="VFH128" s="35"/>
      <c r="VFI128" s="35"/>
      <c r="VFJ128" s="35"/>
      <c r="VFK128" s="35"/>
      <c r="VFL128" s="35"/>
      <c r="VFM128" s="35"/>
      <c r="VFN128" s="35"/>
      <c r="VFO128" s="35"/>
      <c r="VFP128" s="35"/>
      <c r="VFQ128" s="35"/>
      <c r="VFR128" s="35"/>
      <c r="VFS128" s="35"/>
      <c r="VFT128" s="35"/>
      <c r="VFU128" s="35"/>
      <c r="VFV128" s="35"/>
      <c r="VFW128" s="35"/>
      <c r="VFX128" s="35"/>
      <c r="VFY128" s="35"/>
      <c r="VFZ128" s="35"/>
      <c r="VGA128" s="35"/>
      <c r="VGB128" s="35"/>
      <c r="VGC128" s="35"/>
      <c r="VGD128" s="35"/>
      <c r="VGE128" s="35"/>
      <c r="VGF128" s="35"/>
      <c r="VGG128" s="35"/>
      <c r="VGH128" s="35"/>
      <c r="VGI128" s="35"/>
      <c r="VGJ128" s="35"/>
      <c r="VGK128" s="35"/>
      <c r="VGL128" s="35"/>
      <c r="VGM128" s="35"/>
      <c r="VGN128" s="35"/>
      <c r="VGO128" s="35"/>
      <c r="VGP128" s="35"/>
      <c r="VGQ128" s="35"/>
      <c r="VGR128" s="35"/>
      <c r="VGS128" s="35"/>
      <c r="VGT128" s="35"/>
      <c r="VGU128" s="35"/>
      <c r="VGV128" s="35"/>
      <c r="VGW128" s="35"/>
      <c r="VGX128" s="35"/>
      <c r="VGY128" s="35"/>
      <c r="VGZ128" s="35"/>
      <c r="VHA128" s="35"/>
      <c r="VHB128" s="35"/>
      <c r="VHC128" s="35"/>
      <c r="VHD128" s="35"/>
      <c r="VHE128" s="35"/>
      <c r="VHF128" s="35"/>
      <c r="VHG128" s="35"/>
      <c r="VHH128" s="35"/>
      <c r="VHI128" s="35"/>
      <c r="VHJ128" s="35"/>
      <c r="VHK128" s="35"/>
      <c r="VHL128" s="35"/>
      <c r="VHM128" s="35"/>
      <c r="VHN128" s="35"/>
      <c r="VHO128" s="35"/>
      <c r="VHP128" s="35"/>
      <c r="VHQ128" s="35"/>
      <c r="VHR128" s="35"/>
      <c r="VHS128" s="35"/>
      <c r="VHT128" s="35"/>
      <c r="VHU128" s="35"/>
      <c r="VHV128" s="35"/>
      <c r="VHW128" s="35"/>
      <c r="VHX128" s="35"/>
      <c r="VHY128" s="35"/>
      <c r="VHZ128" s="35"/>
      <c r="VIA128" s="35"/>
      <c r="VIB128" s="35"/>
      <c r="VIC128" s="35"/>
      <c r="VID128" s="35"/>
      <c r="VIE128" s="35"/>
      <c r="VIF128" s="35"/>
      <c r="VIG128" s="35"/>
      <c r="VIH128" s="35"/>
      <c r="VII128" s="35"/>
      <c r="VIJ128" s="35"/>
      <c r="VIK128" s="35"/>
      <c r="VIL128" s="35"/>
      <c r="VIM128" s="35"/>
      <c r="VIN128" s="35"/>
      <c r="VIO128" s="35"/>
      <c r="VIP128" s="35"/>
      <c r="VIQ128" s="35"/>
      <c r="VIR128" s="35"/>
      <c r="VIS128" s="35"/>
      <c r="VIT128" s="35"/>
      <c r="VIU128" s="35"/>
      <c r="VIV128" s="35"/>
      <c r="VIW128" s="35"/>
      <c r="VIX128" s="35"/>
      <c r="VIY128" s="35"/>
      <c r="VIZ128" s="35"/>
      <c r="VJA128" s="35"/>
      <c r="VJB128" s="35"/>
      <c r="VJC128" s="35"/>
      <c r="VJD128" s="35"/>
      <c r="VJE128" s="35"/>
      <c r="VJF128" s="35"/>
      <c r="VJG128" s="35"/>
      <c r="VJH128" s="35"/>
      <c r="VJI128" s="35"/>
      <c r="VJJ128" s="35"/>
      <c r="VJK128" s="35"/>
      <c r="VJL128" s="35"/>
      <c r="VJM128" s="35"/>
      <c r="VJN128" s="35"/>
      <c r="VJO128" s="35"/>
      <c r="VJP128" s="35"/>
      <c r="VJQ128" s="35"/>
      <c r="VJR128" s="35"/>
      <c r="VJS128" s="35"/>
      <c r="VJT128" s="35"/>
      <c r="VJU128" s="35"/>
      <c r="VJV128" s="35"/>
      <c r="VJW128" s="35"/>
      <c r="VJX128" s="35"/>
      <c r="VJY128" s="35"/>
      <c r="VJZ128" s="35"/>
      <c r="VKA128" s="35"/>
      <c r="VKB128" s="35"/>
      <c r="VKC128" s="35"/>
      <c r="VKD128" s="35"/>
      <c r="VKE128" s="35"/>
      <c r="VKF128" s="35"/>
      <c r="VKG128" s="35"/>
      <c r="VKH128" s="35"/>
      <c r="VKI128" s="35"/>
      <c r="VKJ128" s="35"/>
      <c r="VKK128" s="35"/>
      <c r="VKL128" s="35"/>
      <c r="VKM128" s="35"/>
      <c r="VKN128" s="35"/>
      <c r="VKO128" s="35"/>
      <c r="VKP128" s="35"/>
      <c r="VKQ128" s="35"/>
      <c r="VKR128" s="35"/>
      <c r="VKS128" s="35"/>
      <c r="VKT128" s="35"/>
      <c r="VKU128" s="35"/>
      <c r="VKV128" s="35"/>
      <c r="VKW128" s="35"/>
      <c r="VKX128" s="35"/>
      <c r="VKY128" s="35"/>
      <c r="VKZ128" s="35"/>
      <c r="VLA128" s="35"/>
      <c r="VLB128" s="35"/>
      <c r="VLC128" s="35"/>
      <c r="VLD128" s="35"/>
      <c r="VLE128" s="35"/>
      <c r="VLF128" s="35"/>
      <c r="VLG128" s="35"/>
      <c r="VLH128" s="35"/>
      <c r="VLI128" s="35"/>
      <c r="VLJ128" s="35"/>
      <c r="VLK128" s="35"/>
      <c r="VLL128" s="35"/>
      <c r="VLM128" s="35"/>
      <c r="VLN128" s="35"/>
      <c r="VLO128" s="35"/>
      <c r="VLP128" s="35"/>
      <c r="VLQ128" s="35"/>
      <c r="VLR128" s="35"/>
      <c r="VLS128" s="35"/>
      <c r="VLT128" s="35"/>
      <c r="VLU128" s="35"/>
      <c r="VLV128" s="35"/>
      <c r="VLW128" s="35"/>
      <c r="VLX128" s="35"/>
      <c r="VLY128" s="35"/>
      <c r="VLZ128" s="35"/>
      <c r="VMA128" s="35"/>
      <c r="VMB128" s="35"/>
      <c r="VMC128" s="35"/>
      <c r="VMD128" s="35"/>
      <c r="VME128" s="35"/>
      <c r="VMF128" s="35"/>
      <c r="VMG128" s="35"/>
      <c r="VMH128" s="35"/>
      <c r="VMI128" s="35"/>
      <c r="VMJ128" s="35"/>
      <c r="VMK128" s="35"/>
      <c r="VML128" s="35"/>
      <c r="VMM128" s="35"/>
      <c r="VMN128" s="35"/>
      <c r="VMO128" s="35"/>
      <c r="VMP128" s="35"/>
      <c r="VMQ128" s="35"/>
      <c r="VMR128" s="35"/>
      <c r="VMS128" s="35"/>
      <c r="VMT128" s="35"/>
      <c r="VMU128" s="35"/>
      <c r="VMV128" s="35"/>
      <c r="VMW128" s="35"/>
      <c r="VMX128" s="35"/>
      <c r="VMY128" s="35"/>
      <c r="VMZ128" s="35"/>
      <c r="VNA128" s="35"/>
      <c r="VNB128" s="35"/>
      <c r="VNC128" s="35"/>
      <c r="VND128" s="35"/>
      <c r="VNE128" s="35"/>
      <c r="VNF128" s="35"/>
      <c r="VNG128" s="35"/>
      <c r="VNH128" s="35"/>
      <c r="VNI128" s="35"/>
      <c r="VNJ128" s="35"/>
      <c r="VNK128" s="35"/>
      <c r="VNL128" s="35"/>
      <c r="VNM128" s="35"/>
      <c r="VNN128" s="35"/>
      <c r="VNO128" s="35"/>
      <c r="VNP128" s="35"/>
      <c r="VNQ128" s="35"/>
      <c r="VNR128" s="35"/>
      <c r="VNS128" s="35"/>
      <c r="VNT128" s="35"/>
      <c r="VNU128" s="35"/>
      <c r="VNV128" s="35"/>
      <c r="VNW128" s="35"/>
      <c r="VNX128" s="35"/>
      <c r="VNY128" s="35"/>
      <c r="VNZ128" s="35"/>
      <c r="VOA128" s="35"/>
      <c r="VOB128" s="35"/>
      <c r="VOC128" s="35"/>
      <c r="VOD128" s="35"/>
      <c r="VOE128" s="35"/>
      <c r="VOF128" s="35"/>
      <c r="VOG128" s="35"/>
      <c r="VOH128" s="35"/>
      <c r="VOI128" s="35"/>
      <c r="VOJ128" s="35"/>
      <c r="VOK128" s="35"/>
      <c r="VOL128" s="35"/>
      <c r="VOM128" s="35"/>
      <c r="VON128" s="35"/>
      <c r="VOO128" s="35"/>
      <c r="VOP128" s="35"/>
      <c r="VOQ128" s="35"/>
      <c r="VOR128" s="35"/>
      <c r="VOS128" s="35"/>
      <c r="VOT128" s="35"/>
      <c r="VOU128" s="35"/>
      <c r="VOV128" s="35"/>
      <c r="VOW128" s="35"/>
      <c r="VOX128" s="35"/>
      <c r="VOY128" s="35"/>
      <c r="VOZ128" s="35"/>
      <c r="VPA128" s="35"/>
      <c r="VPB128" s="35"/>
      <c r="VPC128" s="35"/>
      <c r="VPD128" s="35"/>
      <c r="VPE128" s="35"/>
      <c r="VPF128" s="35"/>
      <c r="VPG128" s="35"/>
      <c r="VPH128" s="35"/>
      <c r="VPI128" s="35"/>
      <c r="VPJ128" s="35"/>
      <c r="VPK128" s="35"/>
      <c r="VPL128" s="35"/>
      <c r="VPM128" s="35"/>
      <c r="VPN128" s="35"/>
      <c r="VPO128" s="35"/>
      <c r="VPP128" s="35"/>
      <c r="VPQ128" s="35"/>
      <c r="VPR128" s="35"/>
      <c r="VPS128" s="35"/>
      <c r="VPT128" s="35"/>
      <c r="VPU128" s="35"/>
      <c r="VPV128" s="35"/>
      <c r="VPW128" s="35"/>
      <c r="VPX128" s="35"/>
      <c r="VPY128" s="35"/>
      <c r="VPZ128" s="35"/>
      <c r="VQA128" s="35"/>
      <c r="VQB128" s="35"/>
      <c r="VQC128" s="35"/>
      <c r="VQD128" s="35"/>
      <c r="VQE128" s="35"/>
      <c r="VQF128" s="35"/>
      <c r="VQG128" s="35"/>
      <c r="VQH128" s="35"/>
      <c r="VQI128" s="35"/>
      <c r="VQJ128" s="35"/>
      <c r="VQK128" s="35"/>
      <c r="VQL128" s="35"/>
      <c r="VQM128" s="35"/>
      <c r="VQN128" s="35"/>
      <c r="VQO128" s="35"/>
      <c r="VQP128" s="35"/>
      <c r="VQQ128" s="35"/>
      <c r="VQR128" s="35"/>
      <c r="VQS128" s="35"/>
      <c r="VQT128" s="35"/>
      <c r="VQU128" s="35"/>
      <c r="VQV128" s="35"/>
      <c r="VQW128" s="35"/>
      <c r="VQX128" s="35"/>
      <c r="VQY128" s="35"/>
      <c r="VQZ128" s="35"/>
      <c r="VRA128" s="35"/>
      <c r="VRB128" s="35"/>
      <c r="VRC128" s="35"/>
      <c r="VRD128" s="35"/>
      <c r="VRE128" s="35"/>
      <c r="VRF128" s="35"/>
      <c r="VRG128" s="35"/>
      <c r="VRH128" s="35"/>
      <c r="VRI128" s="35"/>
      <c r="VRJ128" s="35"/>
      <c r="VRK128" s="35"/>
      <c r="VRL128" s="35"/>
      <c r="VRM128" s="35"/>
      <c r="VRN128" s="35"/>
      <c r="VRO128" s="35"/>
      <c r="VRP128" s="35"/>
      <c r="VRQ128" s="35"/>
      <c r="VRR128" s="35"/>
      <c r="VRS128" s="35"/>
      <c r="VRT128" s="35"/>
      <c r="VRU128" s="35"/>
      <c r="VRV128" s="35"/>
      <c r="VRW128" s="35"/>
      <c r="VRX128" s="35"/>
      <c r="VRY128" s="35"/>
      <c r="VRZ128" s="35"/>
      <c r="VSA128" s="35"/>
      <c r="VSB128" s="35"/>
      <c r="VSC128" s="35"/>
      <c r="VSD128" s="35"/>
      <c r="VSE128" s="35"/>
      <c r="VSF128" s="35"/>
      <c r="VSG128" s="35"/>
      <c r="VSH128" s="35"/>
      <c r="VSI128" s="35"/>
      <c r="VSJ128" s="35"/>
      <c r="VSK128" s="35"/>
      <c r="VSL128" s="35"/>
      <c r="VSM128" s="35"/>
      <c r="VSN128" s="35"/>
      <c r="VSO128" s="35"/>
      <c r="VSP128" s="35"/>
      <c r="VSQ128" s="35"/>
      <c r="VSR128" s="35"/>
      <c r="VSS128" s="35"/>
      <c r="VST128" s="35"/>
      <c r="VSU128" s="35"/>
      <c r="VSV128" s="35"/>
      <c r="VSW128" s="35"/>
      <c r="VSX128" s="35"/>
      <c r="VSY128" s="35"/>
      <c r="VSZ128" s="35"/>
      <c r="VTA128" s="35"/>
      <c r="VTB128" s="35"/>
      <c r="VTC128" s="35"/>
      <c r="VTD128" s="35"/>
      <c r="VTE128" s="35"/>
      <c r="VTF128" s="35"/>
      <c r="VTG128" s="35"/>
      <c r="VTH128" s="35"/>
      <c r="VTI128" s="35"/>
      <c r="VTJ128" s="35"/>
      <c r="VTK128" s="35"/>
      <c r="VTL128" s="35"/>
      <c r="VTM128" s="35"/>
      <c r="VTN128" s="35"/>
      <c r="VTO128" s="35"/>
      <c r="VTP128" s="35"/>
      <c r="VTQ128" s="35"/>
      <c r="VTR128" s="35"/>
      <c r="VTS128" s="35"/>
      <c r="VTT128" s="35"/>
      <c r="VTU128" s="35"/>
      <c r="VTV128" s="35"/>
      <c r="VTW128" s="35"/>
      <c r="VTX128" s="35"/>
      <c r="VTY128" s="35"/>
      <c r="VTZ128" s="35"/>
      <c r="VUA128" s="35"/>
      <c r="VUB128" s="35"/>
      <c r="VUC128" s="35"/>
      <c r="VUD128" s="35"/>
      <c r="VUE128" s="35"/>
      <c r="VUF128" s="35"/>
      <c r="VUG128" s="35"/>
      <c r="VUH128" s="35"/>
      <c r="VUI128" s="35"/>
      <c r="VUJ128" s="35"/>
      <c r="VUK128" s="35"/>
      <c r="VUL128" s="35"/>
      <c r="VUM128" s="35"/>
      <c r="VUN128" s="35"/>
      <c r="VUO128" s="35"/>
      <c r="VUP128" s="35"/>
      <c r="VUQ128" s="35"/>
      <c r="VUR128" s="35"/>
      <c r="VUS128" s="35"/>
      <c r="VUT128" s="35"/>
      <c r="VUU128" s="35"/>
      <c r="VUV128" s="35"/>
      <c r="VUW128" s="35"/>
      <c r="VUX128" s="35"/>
      <c r="VUY128" s="35"/>
      <c r="VUZ128" s="35"/>
      <c r="VVA128" s="35"/>
      <c r="VVB128" s="35"/>
      <c r="VVC128" s="35"/>
      <c r="VVD128" s="35"/>
      <c r="VVE128" s="35"/>
      <c r="VVF128" s="35"/>
      <c r="VVG128" s="35"/>
      <c r="VVH128" s="35"/>
      <c r="VVI128" s="35"/>
      <c r="VVJ128" s="35"/>
      <c r="VVK128" s="35"/>
      <c r="VVL128" s="35"/>
      <c r="VVM128" s="35"/>
      <c r="VVN128" s="35"/>
      <c r="VVO128" s="35"/>
      <c r="VVP128" s="35"/>
      <c r="VVQ128" s="35"/>
      <c r="VVR128" s="35"/>
      <c r="VVS128" s="35"/>
      <c r="VVT128" s="35"/>
      <c r="VVU128" s="35"/>
      <c r="VVV128" s="35"/>
      <c r="VVW128" s="35"/>
      <c r="VVX128" s="35"/>
      <c r="VVY128" s="35"/>
      <c r="VVZ128" s="35"/>
      <c r="VWA128" s="35"/>
      <c r="VWB128" s="35"/>
      <c r="VWC128" s="35"/>
      <c r="VWD128" s="35"/>
      <c r="VWE128" s="35"/>
      <c r="VWF128" s="35"/>
      <c r="VWG128" s="35"/>
      <c r="VWH128" s="35"/>
      <c r="VWI128" s="35"/>
      <c r="VWJ128" s="35"/>
      <c r="VWK128" s="35"/>
      <c r="VWL128" s="35"/>
      <c r="VWM128" s="35"/>
      <c r="VWN128" s="35"/>
      <c r="VWO128" s="35"/>
      <c r="VWP128" s="35"/>
      <c r="VWQ128" s="35"/>
      <c r="VWR128" s="35"/>
      <c r="VWS128" s="35"/>
      <c r="VWT128" s="35"/>
      <c r="VWU128" s="35"/>
      <c r="VWV128" s="35"/>
      <c r="VWW128" s="35"/>
      <c r="VWX128" s="35"/>
      <c r="VWY128" s="35"/>
      <c r="VWZ128" s="35"/>
      <c r="VXA128" s="35"/>
      <c r="VXB128" s="35"/>
      <c r="VXC128" s="35"/>
      <c r="VXD128" s="35"/>
      <c r="VXE128" s="35"/>
      <c r="VXF128" s="35"/>
      <c r="VXG128" s="35"/>
      <c r="VXH128" s="35"/>
      <c r="VXI128" s="35"/>
      <c r="VXJ128" s="35"/>
      <c r="VXK128" s="35"/>
      <c r="VXL128" s="35"/>
      <c r="VXM128" s="35"/>
      <c r="VXN128" s="35"/>
      <c r="VXO128" s="35"/>
      <c r="VXP128" s="35"/>
      <c r="VXQ128" s="35"/>
      <c r="VXR128" s="35"/>
      <c r="VXS128" s="35"/>
      <c r="VXT128" s="35"/>
      <c r="VXU128" s="35"/>
      <c r="VXV128" s="35"/>
      <c r="VXW128" s="35"/>
      <c r="VXX128" s="35"/>
      <c r="VXY128" s="35"/>
      <c r="VXZ128" s="35"/>
      <c r="VYA128" s="35"/>
      <c r="VYB128" s="35"/>
      <c r="VYC128" s="35"/>
      <c r="VYD128" s="35"/>
      <c r="VYE128" s="35"/>
      <c r="VYF128" s="35"/>
      <c r="VYG128" s="35"/>
      <c r="VYH128" s="35"/>
      <c r="VYI128" s="35"/>
      <c r="VYJ128" s="35"/>
      <c r="VYK128" s="35"/>
      <c r="VYL128" s="35"/>
      <c r="VYM128" s="35"/>
      <c r="VYN128" s="35"/>
      <c r="VYO128" s="35"/>
      <c r="VYP128" s="35"/>
      <c r="VYQ128" s="35"/>
      <c r="VYR128" s="35"/>
      <c r="VYS128" s="35"/>
      <c r="VYT128" s="35"/>
      <c r="VYU128" s="35"/>
      <c r="VYV128" s="35"/>
      <c r="VYW128" s="35"/>
      <c r="VYX128" s="35"/>
      <c r="VYY128" s="35"/>
      <c r="VYZ128" s="35"/>
      <c r="VZA128" s="35"/>
      <c r="VZB128" s="35"/>
      <c r="VZC128" s="35"/>
      <c r="VZD128" s="35"/>
      <c r="VZE128" s="35"/>
      <c r="VZF128" s="35"/>
      <c r="VZG128" s="35"/>
      <c r="VZH128" s="35"/>
      <c r="VZI128" s="35"/>
      <c r="VZJ128" s="35"/>
      <c r="VZK128" s="35"/>
      <c r="VZL128" s="35"/>
      <c r="VZM128" s="35"/>
      <c r="VZN128" s="35"/>
      <c r="VZO128" s="35"/>
      <c r="VZP128" s="35"/>
      <c r="VZQ128" s="35"/>
      <c r="VZR128" s="35"/>
      <c r="VZS128" s="35"/>
      <c r="VZT128" s="35"/>
      <c r="VZU128" s="35"/>
      <c r="VZV128" s="35"/>
      <c r="VZW128" s="35"/>
      <c r="VZX128" s="35"/>
      <c r="VZY128" s="35"/>
      <c r="VZZ128" s="35"/>
      <c r="WAA128" s="35"/>
      <c r="WAB128" s="35"/>
      <c r="WAC128" s="35"/>
      <c r="WAD128" s="35"/>
      <c r="WAE128" s="35"/>
      <c r="WAF128" s="35"/>
      <c r="WAG128" s="35"/>
      <c r="WAH128" s="35"/>
      <c r="WAI128" s="35"/>
      <c r="WAJ128" s="35"/>
      <c r="WAK128" s="35"/>
      <c r="WAL128" s="35"/>
      <c r="WAM128" s="35"/>
      <c r="WAN128" s="35"/>
      <c r="WAO128" s="35"/>
      <c r="WAP128" s="35"/>
      <c r="WAQ128" s="35"/>
      <c r="WAR128" s="35"/>
      <c r="WAS128" s="35"/>
      <c r="WAT128" s="35"/>
      <c r="WAU128" s="35"/>
      <c r="WAV128" s="35"/>
      <c r="WAW128" s="35"/>
      <c r="WAX128" s="35"/>
      <c r="WAY128" s="35"/>
      <c r="WAZ128" s="35"/>
      <c r="WBA128" s="35"/>
      <c r="WBB128" s="35"/>
      <c r="WBC128" s="35"/>
      <c r="WBD128" s="35"/>
      <c r="WBE128" s="35"/>
      <c r="WBF128" s="35"/>
      <c r="WBG128" s="35"/>
      <c r="WBH128" s="35"/>
      <c r="WBI128" s="35"/>
      <c r="WBJ128" s="35"/>
      <c r="WBK128" s="35"/>
      <c r="WBL128" s="35"/>
      <c r="WBM128" s="35"/>
      <c r="WBN128" s="35"/>
      <c r="WBO128" s="35"/>
      <c r="WBP128" s="35"/>
      <c r="WBQ128" s="35"/>
      <c r="WBR128" s="35"/>
      <c r="WBS128" s="35"/>
      <c r="WBT128" s="35"/>
      <c r="WBU128" s="35"/>
      <c r="WBV128" s="35"/>
      <c r="WBW128" s="35"/>
      <c r="WBX128" s="35"/>
      <c r="WBY128" s="35"/>
      <c r="WBZ128" s="35"/>
      <c r="WCA128" s="35"/>
      <c r="WCB128" s="35"/>
      <c r="WCC128" s="35"/>
      <c r="WCD128" s="35"/>
      <c r="WCE128" s="35"/>
      <c r="WCF128" s="35"/>
      <c r="WCG128" s="35"/>
      <c r="WCH128" s="35"/>
      <c r="WCI128" s="35"/>
      <c r="WCJ128" s="35"/>
      <c r="WCK128" s="35"/>
      <c r="WCL128" s="35"/>
      <c r="WCM128" s="35"/>
      <c r="WCN128" s="35"/>
      <c r="WCO128" s="35"/>
      <c r="WCP128" s="35"/>
      <c r="WCQ128" s="35"/>
      <c r="WCR128" s="35"/>
      <c r="WCS128" s="35"/>
      <c r="WCT128" s="35"/>
      <c r="WCU128" s="35"/>
      <c r="WCV128" s="35"/>
      <c r="WCW128" s="35"/>
      <c r="WCX128" s="35"/>
      <c r="WCY128" s="35"/>
      <c r="WCZ128" s="35"/>
      <c r="WDA128" s="35"/>
      <c r="WDB128" s="35"/>
      <c r="WDC128" s="35"/>
      <c r="WDD128" s="35"/>
      <c r="WDE128" s="35"/>
      <c r="WDF128" s="35"/>
      <c r="WDG128" s="35"/>
      <c r="WDH128" s="35"/>
      <c r="WDI128" s="35"/>
      <c r="WDJ128" s="35"/>
      <c r="WDK128" s="35"/>
      <c r="WDL128" s="35"/>
      <c r="WDM128" s="35"/>
      <c r="WDN128" s="35"/>
      <c r="WDO128" s="35"/>
      <c r="WDP128" s="35"/>
      <c r="WDQ128" s="35"/>
      <c r="WDR128" s="35"/>
      <c r="WDS128" s="35"/>
      <c r="WDT128" s="35"/>
      <c r="WDU128" s="35"/>
      <c r="WDV128" s="35"/>
      <c r="WDW128" s="35"/>
      <c r="WDX128" s="35"/>
      <c r="WDY128" s="35"/>
      <c r="WDZ128" s="35"/>
      <c r="WEA128" s="35"/>
      <c r="WEB128" s="35"/>
      <c r="WEC128" s="35"/>
      <c r="WED128" s="35"/>
      <c r="WEE128" s="35"/>
      <c r="WEF128" s="35"/>
      <c r="WEG128" s="35"/>
      <c r="WEH128" s="35"/>
      <c r="WEI128" s="35"/>
      <c r="WEJ128" s="35"/>
      <c r="WEK128" s="35"/>
      <c r="WEL128" s="35"/>
      <c r="WEM128" s="35"/>
      <c r="WEN128" s="35"/>
      <c r="WEO128" s="35"/>
      <c r="WEP128" s="35"/>
      <c r="WEQ128" s="35"/>
      <c r="WER128" s="35"/>
      <c r="WES128" s="35"/>
      <c r="WET128" s="35"/>
      <c r="WEU128" s="35"/>
      <c r="WEV128" s="35"/>
      <c r="WEW128" s="35"/>
      <c r="WEX128" s="35"/>
      <c r="WEY128" s="35"/>
      <c r="WEZ128" s="35"/>
      <c r="WFA128" s="35"/>
      <c r="WFB128" s="35"/>
      <c r="WFC128" s="35"/>
      <c r="WFD128" s="35"/>
      <c r="WFE128" s="35"/>
      <c r="WFF128" s="35"/>
      <c r="WFG128" s="35"/>
      <c r="WFH128" s="35"/>
      <c r="WFI128" s="35"/>
      <c r="WFJ128" s="35"/>
      <c r="WFK128" s="35"/>
      <c r="WFL128" s="35"/>
      <c r="WFM128" s="35"/>
      <c r="WFN128" s="35"/>
      <c r="WFO128" s="35"/>
      <c r="WFP128" s="35"/>
      <c r="WFQ128" s="35"/>
      <c r="WFR128" s="35"/>
      <c r="WFS128" s="35"/>
      <c r="WFT128" s="35"/>
      <c r="WFU128" s="35"/>
      <c r="WFV128" s="35"/>
      <c r="WFW128" s="35"/>
      <c r="WFX128" s="35"/>
      <c r="WFY128" s="35"/>
      <c r="WFZ128" s="35"/>
      <c r="WGA128" s="35"/>
      <c r="WGB128" s="35"/>
      <c r="WGC128" s="35"/>
      <c r="WGD128" s="35"/>
      <c r="WGE128" s="35"/>
      <c r="WGF128" s="35"/>
      <c r="WGG128" s="35"/>
      <c r="WGH128" s="35"/>
      <c r="WGI128" s="35"/>
      <c r="WGJ128" s="35"/>
      <c r="WGK128" s="35"/>
      <c r="WGL128" s="35"/>
      <c r="WGM128" s="35"/>
      <c r="WGN128" s="35"/>
      <c r="WGO128" s="35"/>
      <c r="WGP128" s="35"/>
      <c r="WGQ128" s="35"/>
      <c r="WGR128" s="35"/>
      <c r="WGS128" s="35"/>
      <c r="WGT128" s="35"/>
      <c r="WGU128" s="35"/>
      <c r="WGV128" s="35"/>
      <c r="WGW128" s="35"/>
      <c r="WGX128" s="35"/>
      <c r="WGY128" s="35"/>
      <c r="WGZ128" s="35"/>
      <c r="WHA128" s="35"/>
      <c r="WHB128" s="35"/>
      <c r="WHC128" s="35"/>
      <c r="WHD128" s="35"/>
      <c r="WHE128" s="35"/>
      <c r="WHF128" s="35"/>
      <c r="WHG128" s="35"/>
      <c r="WHH128" s="35"/>
      <c r="WHI128" s="35"/>
      <c r="WHJ128" s="35"/>
      <c r="WHK128" s="35"/>
      <c r="WHL128" s="35"/>
      <c r="WHM128" s="35"/>
      <c r="WHN128" s="35"/>
      <c r="WHO128" s="35"/>
      <c r="WHP128" s="35"/>
      <c r="WHQ128" s="35"/>
      <c r="WHR128" s="35"/>
      <c r="WHS128" s="35"/>
      <c r="WHT128" s="35"/>
      <c r="WHU128" s="35"/>
      <c r="WHV128" s="35"/>
      <c r="WHW128" s="35"/>
      <c r="WHX128" s="35"/>
      <c r="WHY128" s="35"/>
      <c r="WHZ128" s="35"/>
      <c r="WIA128" s="35"/>
      <c r="WIB128" s="35"/>
      <c r="WIC128" s="35"/>
      <c r="WID128" s="35"/>
      <c r="WIE128" s="35"/>
      <c r="WIF128" s="35"/>
      <c r="WIG128" s="35"/>
      <c r="WIH128" s="35"/>
      <c r="WII128" s="35"/>
      <c r="WIJ128" s="35"/>
      <c r="WIK128" s="35"/>
      <c r="WIL128" s="35"/>
      <c r="WIM128" s="35"/>
      <c r="WIN128" s="35"/>
      <c r="WIO128" s="35"/>
      <c r="WIP128" s="35"/>
      <c r="WIQ128" s="35"/>
      <c r="WIR128" s="35"/>
      <c r="WIS128" s="35"/>
      <c r="WIT128" s="35"/>
      <c r="WIU128" s="35"/>
      <c r="WIV128" s="35"/>
      <c r="WIW128" s="35"/>
      <c r="WIX128" s="35"/>
      <c r="WIY128" s="35"/>
      <c r="WIZ128" s="35"/>
      <c r="WJA128" s="35"/>
      <c r="WJB128" s="35"/>
      <c r="WJC128" s="35"/>
      <c r="WJD128" s="35"/>
      <c r="WJE128" s="35"/>
      <c r="WJF128" s="35"/>
      <c r="WJG128" s="35"/>
      <c r="WJH128" s="35"/>
      <c r="WJI128" s="35"/>
      <c r="WJJ128" s="35"/>
      <c r="WJK128" s="35"/>
      <c r="WJL128" s="35"/>
      <c r="WJM128" s="35"/>
      <c r="WJN128" s="35"/>
      <c r="WJO128" s="35"/>
      <c r="WJP128" s="35"/>
      <c r="WJQ128" s="35"/>
      <c r="WJR128" s="35"/>
      <c r="WJS128" s="35"/>
      <c r="WJT128" s="35"/>
      <c r="WJU128" s="35"/>
      <c r="WJV128" s="35"/>
      <c r="WJW128" s="35"/>
      <c r="WJX128" s="35"/>
      <c r="WJY128" s="35"/>
      <c r="WJZ128" s="35"/>
      <c r="WKA128" s="35"/>
      <c r="WKB128" s="35"/>
      <c r="WKC128" s="35"/>
      <c r="WKD128" s="35"/>
      <c r="WKE128" s="35"/>
      <c r="WKF128" s="35"/>
      <c r="WKG128" s="35"/>
      <c r="WKH128" s="35"/>
      <c r="WKI128" s="35"/>
      <c r="WKJ128" s="35"/>
      <c r="WKK128" s="35"/>
      <c r="WKL128" s="35"/>
      <c r="WKM128" s="35"/>
      <c r="WKN128" s="35"/>
      <c r="WKO128" s="35"/>
      <c r="WKP128" s="35"/>
      <c r="WKQ128" s="35"/>
      <c r="WKR128" s="35"/>
      <c r="WKS128" s="35"/>
      <c r="WKT128" s="35"/>
      <c r="WKU128" s="35"/>
      <c r="WKV128" s="35"/>
      <c r="WKW128" s="35"/>
      <c r="WKX128" s="35"/>
      <c r="WKY128" s="35"/>
      <c r="WKZ128" s="35"/>
      <c r="WLA128" s="35"/>
      <c r="WLB128" s="35"/>
      <c r="WLC128" s="35"/>
      <c r="WLD128" s="35"/>
      <c r="WLE128" s="35"/>
      <c r="WLF128" s="35"/>
      <c r="WLG128" s="35"/>
      <c r="WLH128" s="35"/>
      <c r="WLI128" s="35"/>
      <c r="WLJ128" s="35"/>
      <c r="WLK128" s="35"/>
      <c r="WLL128" s="35"/>
      <c r="WLM128" s="35"/>
      <c r="WLN128" s="35"/>
      <c r="WLO128" s="35"/>
      <c r="WLP128" s="35"/>
      <c r="WLQ128" s="35"/>
      <c r="WLR128" s="35"/>
      <c r="WLS128" s="35"/>
      <c r="WLT128" s="35"/>
      <c r="WLU128" s="35"/>
      <c r="WLV128" s="35"/>
      <c r="WLW128" s="35"/>
      <c r="WLX128" s="35"/>
      <c r="WLY128" s="35"/>
      <c r="WLZ128" s="35"/>
      <c r="WMA128" s="35"/>
      <c r="WMB128" s="35"/>
      <c r="WMC128" s="35"/>
      <c r="WMD128" s="35"/>
      <c r="WME128" s="35"/>
      <c r="WMF128" s="35"/>
      <c r="WMG128" s="35"/>
      <c r="WMH128" s="35"/>
      <c r="WMI128" s="35"/>
      <c r="WMJ128" s="35"/>
      <c r="WMK128" s="35"/>
      <c r="WML128" s="35"/>
      <c r="WMM128" s="35"/>
      <c r="WMN128" s="35"/>
      <c r="WMO128" s="35"/>
      <c r="WMP128" s="35"/>
      <c r="WMQ128" s="35"/>
      <c r="WMR128" s="35"/>
      <c r="WMS128" s="35"/>
      <c r="WMT128" s="35"/>
      <c r="WMU128" s="35"/>
      <c r="WMV128" s="35"/>
      <c r="WMW128" s="35"/>
      <c r="WMX128" s="35"/>
      <c r="WMY128" s="35"/>
      <c r="WMZ128" s="35"/>
      <c r="WNA128" s="35"/>
      <c r="WNB128" s="35"/>
      <c r="WNC128" s="35"/>
      <c r="WND128" s="35"/>
      <c r="WNE128" s="35"/>
      <c r="WNF128" s="35"/>
      <c r="WNG128" s="35"/>
      <c r="WNH128" s="35"/>
      <c r="WNI128" s="35"/>
      <c r="WNJ128" s="35"/>
      <c r="WNK128" s="35"/>
      <c r="WNL128" s="35"/>
      <c r="WNM128" s="35"/>
      <c r="WNN128" s="35"/>
      <c r="WNO128" s="35"/>
      <c r="WNP128" s="35"/>
      <c r="WNQ128" s="35"/>
      <c r="WNR128" s="35"/>
      <c r="WNS128" s="35"/>
      <c r="WNT128" s="35"/>
      <c r="WNU128" s="35"/>
      <c r="WNV128" s="35"/>
      <c r="WNW128" s="35"/>
      <c r="WNX128" s="35"/>
      <c r="WNY128" s="35"/>
      <c r="WNZ128" s="35"/>
      <c r="WOA128" s="35"/>
      <c r="WOB128" s="35"/>
      <c r="WOC128" s="35"/>
      <c r="WOD128" s="35"/>
      <c r="WOE128" s="35"/>
      <c r="WOF128" s="35"/>
      <c r="WOG128" s="35"/>
      <c r="WOH128" s="35"/>
      <c r="WOI128" s="35"/>
      <c r="WOJ128" s="35"/>
      <c r="WOK128" s="35"/>
      <c r="WOL128" s="35"/>
      <c r="WOM128" s="35"/>
      <c r="WON128" s="35"/>
      <c r="WOO128" s="35"/>
      <c r="WOP128" s="35"/>
      <c r="WOQ128" s="35"/>
      <c r="WOR128" s="35"/>
      <c r="WOS128" s="35"/>
      <c r="WOT128" s="35"/>
      <c r="WOU128" s="35"/>
      <c r="WOV128" s="35"/>
      <c r="WOW128" s="35"/>
      <c r="WOX128" s="35"/>
      <c r="WOY128" s="35"/>
      <c r="WOZ128" s="35"/>
      <c r="WPA128" s="35"/>
      <c r="WPB128" s="35"/>
      <c r="WPC128" s="35"/>
      <c r="WPD128" s="35"/>
      <c r="WPE128" s="35"/>
      <c r="WPF128" s="35"/>
      <c r="WPG128" s="35"/>
      <c r="WPH128" s="35"/>
      <c r="WPI128" s="35"/>
      <c r="WPJ128" s="35"/>
      <c r="WPK128" s="35"/>
      <c r="WPL128" s="35"/>
      <c r="WPM128" s="35"/>
      <c r="WPN128" s="35"/>
      <c r="WPO128" s="35"/>
      <c r="WPP128" s="35"/>
      <c r="WPQ128" s="35"/>
      <c r="WPR128" s="35"/>
      <c r="WPS128" s="35"/>
      <c r="WPT128" s="35"/>
      <c r="WPU128" s="35"/>
      <c r="WPV128" s="35"/>
      <c r="WPW128" s="35"/>
      <c r="WPX128" s="35"/>
      <c r="WPY128" s="35"/>
      <c r="WPZ128" s="35"/>
      <c r="WQA128" s="35"/>
      <c r="WQB128" s="35"/>
      <c r="WQC128" s="35"/>
      <c r="WQD128" s="35"/>
      <c r="WQE128" s="35"/>
      <c r="WQF128" s="35"/>
      <c r="WQG128" s="35"/>
      <c r="WQH128" s="35"/>
      <c r="WQI128" s="35"/>
      <c r="WQJ128" s="35"/>
      <c r="WQK128" s="35"/>
      <c r="WQL128" s="35"/>
      <c r="WQM128" s="35"/>
      <c r="WQN128" s="35"/>
      <c r="WQO128" s="35"/>
      <c r="WQP128" s="35"/>
      <c r="WQQ128" s="35"/>
      <c r="WQR128" s="35"/>
      <c r="WQS128" s="35"/>
      <c r="WQT128" s="35"/>
      <c r="WQU128" s="35"/>
      <c r="WQV128" s="35"/>
      <c r="WQW128" s="35"/>
      <c r="WQX128" s="35"/>
      <c r="WQY128" s="35"/>
      <c r="WQZ128" s="35"/>
      <c r="WRA128" s="35"/>
      <c r="WRB128" s="35"/>
      <c r="WRC128" s="35"/>
      <c r="WRD128" s="35"/>
      <c r="WRE128" s="35"/>
      <c r="WRF128" s="35"/>
      <c r="WRG128" s="35"/>
      <c r="WRH128" s="35"/>
      <c r="WRI128" s="35"/>
      <c r="WRJ128" s="35"/>
      <c r="WRK128" s="35"/>
      <c r="WRL128" s="35"/>
      <c r="WRM128" s="35"/>
      <c r="WRN128" s="35"/>
      <c r="WRO128" s="35"/>
      <c r="WRP128" s="35"/>
      <c r="WRQ128" s="35"/>
      <c r="WRR128" s="35"/>
      <c r="WRS128" s="35"/>
      <c r="WRT128" s="35"/>
      <c r="WRU128" s="35"/>
      <c r="WRV128" s="35"/>
      <c r="WRW128" s="35"/>
      <c r="WRX128" s="35"/>
      <c r="WRY128" s="35"/>
      <c r="WRZ128" s="35"/>
      <c r="WSA128" s="35"/>
      <c r="WSB128" s="35"/>
      <c r="WSC128" s="35"/>
      <c r="WSD128" s="35"/>
      <c r="WSE128" s="35"/>
      <c r="WSF128" s="35"/>
      <c r="WSG128" s="35"/>
      <c r="WSH128" s="35"/>
      <c r="WSI128" s="35"/>
      <c r="WSJ128" s="35"/>
      <c r="WSK128" s="35"/>
      <c r="WSL128" s="35"/>
      <c r="WSM128" s="35"/>
      <c r="WSN128" s="35"/>
      <c r="WSO128" s="35"/>
      <c r="WSP128" s="35"/>
      <c r="WSQ128" s="35"/>
      <c r="WSR128" s="35"/>
      <c r="WSS128" s="35"/>
      <c r="WST128" s="35"/>
      <c r="WSU128" s="35"/>
      <c r="WSV128" s="35"/>
      <c r="WSW128" s="35"/>
      <c r="WSX128" s="35"/>
      <c r="WSY128" s="35"/>
      <c r="WSZ128" s="35"/>
      <c r="WTA128" s="35"/>
      <c r="WTB128" s="35"/>
      <c r="WTC128" s="35"/>
      <c r="WTD128" s="35"/>
      <c r="WTE128" s="35"/>
      <c r="WTF128" s="35"/>
      <c r="WTG128" s="35"/>
      <c r="WTH128" s="35"/>
      <c r="WTI128" s="35"/>
      <c r="WTJ128" s="35"/>
      <c r="WTK128" s="35"/>
      <c r="WTL128" s="35"/>
      <c r="WTM128" s="35"/>
      <c r="WTN128" s="35"/>
      <c r="WTO128" s="35"/>
      <c r="WTP128" s="35"/>
      <c r="WTQ128" s="35"/>
      <c r="WTR128" s="35"/>
      <c r="WTS128" s="35"/>
      <c r="WTT128" s="35"/>
      <c r="WTU128" s="35"/>
      <c r="WTV128" s="35"/>
      <c r="WTW128" s="35"/>
      <c r="WTX128" s="35"/>
      <c r="WTY128" s="35"/>
      <c r="WTZ128" s="35"/>
      <c r="WUA128" s="35"/>
      <c r="WUB128" s="35"/>
      <c r="WUC128" s="35"/>
      <c r="WUD128" s="35"/>
      <c r="WUE128" s="35"/>
      <c r="WUF128" s="35"/>
      <c r="WUG128" s="35"/>
      <c r="WUH128" s="35"/>
      <c r="WUI128" s="35"/>
      <c r="WUJ128" s="35"/>
      <c r="WUK128" s="35"/>
      <c r="WUL128" s="35"/>
      <c r="WUM128" s="35"/>
      <c r="WUN128" s="35"/>
      <c r="WUO128" s="35"/>
      <c r="WUP128" s="35"/>
      <c r="WUQ128" s="35"/>
      <c r="WUR128" s="35"/>
      <c r="WUS128" s="35"/>
      <c r="WUT128" s="35"/>
      <c r="WUU128" s="35"/>
      <c r="WUV128" s="35"/>
      <c r="WUW128" s="35"/>
      <c r="WUX128" s="35"/>
      <c r="WUY128" s="35"/>
      <c r="WUZ128" s="35"/>
      <c r="WVA128" s="35"/>
      <c r="WVB128" s="35"/>
      <c r="WVC128" s="35"/>
      <c r="WVD128" s="35"/>
      <c r="WVE128" s="35"/>
      <c r="WVF128" s="35"/>
      <c r="WVG128" s="35"/>
      <c r="WVH128" s="35"/>
      <c r="WVI128" s="35"/>
      <c r="WVJ128" s="35"/>
      <c r="WVK128" s="35"/>
      <c r="WVL128" s="35"/>
      <c r="WVM128" s="35"/>
      <c r="WVN128" s="35"/>
      <c r="WVO128" s="35"/>
      <c r="WVP128" s="35"/>
      <c r="WVQ128" s="35"/>
      <c r="WVR128" s="35"/>
      <c r="WVS128" s="35"/>
      <c r="WVT128" s="35"/>
      <c r="WVU128" s="35"/>
      <c r="WVV128" s="35"/>
      <c r="WVW128" s="35"/>
      <c r="WVX128" s="35"/>
      <c r="WVY128" s="35"/>
      <c r="WVZ128" s="35"/>
      <c r="WWA128" s="35"/>
      <c r="WWB128" s="35"/>
      <c r="WWC128" s="35"/>
      <c r="WWD128" s="35"/>
      <c r="WWE128" s="35"/>
      <c r="WWF128" s="35"/>
      <c r="WWG128" s="35"/>
      <c r="WWH128" s="35"/>
      <c r="WWI128" s="35"/>
      <c r="WWJ128" s="35"/>
      <c r="WWK128" s="35"/>
      <c r="WWL128" s="35"/>
      <c r="WWM128" s="35"/>
      <c r="WWN128" s="35"/>
      <c r="WWO128" s="35"/>
      <c r="WWP128" s="35"/>
      <c r="WWQ128" s="35"/>
      <c r="WWR128" s="35"/>
      <c r="WWS128" s="35"/>
      <c r="WWT128" s="35"/>
      <c r="WWU128" s="35"/>
      <c r="WWV128" s="35"/>
      <c r="WWW128" s="35"/>
      <c r="WWX128" s="35"/>
      <c r="WWY128" s="35"/>
      <c r="WWZ128" s="35"/>
      <c r="WXA128" s="35"/>
      <c r="WXB128" s="35"/>
      <c r="WXC128" s="35"/>
      <c r="WXD128" s="35"/>
      <c r="WXE128" s="35"/>
      <c r="WXF128" s="35"/>
      <c r="WXG128" s="35"/>
      <c r="WXH128" s="35"/>
      <c r="WXI128" s="35"/>
      <c r="WXJ128" s="35"/>
      <c r="WXK128" s="35"/>
      <c r="WXL128" s="35"/>
      <c r="WXM128" s="35"/>
      <c r="WXN128" s="35"/>
      <c r="WXO128" s="35"/>
      <c r="WXP128" s="35"/>
      <c r="WXQ128" s="35"/>
      <c r="WXR128" s="35"/>
      <c r="WXS128" s="35"/>
      <c r="WXT128" s="35"/>
      <c r="WXU128" s="35"/>
      <c r="WXV128" s="35"/>
      <c r="WXW128" s="35"/>
      <c r="WXX128" s="35"/>
      <c r="WXY128" s="35"/>
      <c r="WXZ128" s="35"/>
      <c r="WYA128" s="35"/>
      <c r="WYB128" s="35"/>
      <c r="WYC128" s="35"/>
      <c r="WYD128" s="35"/>
      <c r="WYE128" s="35"/>
      <c r="WYF128" s="35"/>
      <c r="WYG128" s="35"/>
      <c r="WYH128" s="35"/>
      <c r="WYI128" s="35"/>
      <c r="WYJ128" s="35"/>
      <c r="WYK128" s="35"/>
      <c r="WYL128" s="35"/>
      <c r="WYM128" s="35"/>
      <c r="WYN128" s="35"/>
      <c r="WYO128" s="35"/>
      <c r="WYP128" s="35"/>
      <c r="WYQ128" s="35"/>
      <c r="WYR128" s="35"/>
      <c r="WYS128" s="35"/>
      <c r="WYT128" s="35"/>
      <c r="WYU128" s="35"/>
      <c r="WYV128" s="35"/>
      <c r="WYW128" s="35"/>
      <c r="WYX128" s="35"/>
      <c r="WYY128" s="35"/>
      <c r="WYZ128" s="35"/>
      <c r="WZA128" s="35"/>
      <c r="WZB128" s="35"/>
      <c r="WZC128" s="35"/>
      <c r="WZD128" s="35"/>
      <c r="WZE128" s="35"/>
      <c r="WZF128" s="35"/>
      <c r="WZG128" s="35"/>
      <c r="WZH128" s="35"/>
      <c r="WZI128" s="35"/>
      <c r="WZJ128" s="35"/>
      <c r="WZK128" s="35"/>
      <c r="WZL128" s="35"/>
      <c r="WZM128" s="35"/>
      <c r="WZN128" s="35"/>
      <c r="WZO128" s="35"/>
      <c r="WZP128" s="35"/>
      <c r="WZQ128" s="35"/>
      <c r="WZR128" s="35"/>
      <c r="WZS128" s="35"/>
      <c r="WZT128" s="35"/>
      <c r="WZU128" s="35"/>
      <c r="WZV128" s="35"/>
      <c r="WZW128" s="35"/>
      <c r="WZX128" s="35"/>
      <c r="WZY128" s="35"/>
      <c r="WZZ128" s="35"/>
      <c r="XAA128" s="35"/>
      <c r="XAB128" s="35"/>
      <c r="XAC128" s="35"/>
      <c r="XAD128" s="35"/>
      <c r="XAE128" s="35"/>
      <c r="XAF128" s="35"/>
      <c r="XAG128" s="35"/>
      <c r="XAH128" s="35"/>
      <c r="XAI128" s="35"/>
      <c r="XAJ128" s="35"/>
      <c r="XAK128" s="35"/>
      <c r="XAL128" s="35"/>
      <c r="XAM128" s="35"/>
      <c r="XAN128" s="35"/>
      <c r="XAO128" s="35"/>
      <c r="XAP128" s="35"/>
      <c r="XAQ128" s="35"/>
      <c r="XAR128" s="35"/>
      <c r="XAS128" s="35"/>
      <c r="XAT128" s="35"/>
      <c r="XAU128" s="35"/>
      <c r="XAV128" s="35"/>
      <c r="XAW128" s="35"/>
      <c r="XAX128" s="35"/>
      <c r="XAY128" s="35"/>
      <c r="XAZ128" s="35"/>
      <c r="XBA128" s="35"/>
      <c r="XBB128" s="35"/>
      <c r="XBC128" s="35"/>
      <c r="XBD128" s="35"/>
      <c r="XBE128" s="35"/>
      <c r="XBF128" s="35"/>
      <c r="XBG128" s="35"/>
      <c r="XBH128" s="35"/>
      <c r="XBI128" s="35"/>
      <c r="XBJ128" s="35"/>
      <c r="XBK128" s="35"/>
      <c r="XBL128" s="35"/>
      <c r="XBM128" s="35"/>
      <c r="XBN128" s="35"/>
      <c r="XBO128" s="35"/>
      <c r="XBP128" s="35"/>
      <c r="XBQ128" s="35"/>
      <c r="XBR128" s="35"/>
      <c r="XBS128" s="35"/>
      <c r="XBT128" s="35"/>
      <c r="XBU128" s="35"/>
      <c r="XBV128" s="35"/>
      <c r="XBW128" s="35"/>
      <c r="XBX128" s="35"/>
      <c r="XBY128" s="35"/>
      <c r="XBZ128" s="35"/>
      <c r="XCA128" s="35"/>
      <c r="XCB128" s="35"/>
      <c r="XCC128" s="35"/>
      <c r="XCD128" s="35"/>
      <c r="XCE128" s="35"/>
      <c r="XCF128" s="35"/>
      <c r="XCG128" s="35"/>
      <c r="XCH128" s="35"/>
      <c r="XCI128" s="35"/>
      <c r="XCJ128" s="35"/>
      <c r="XCK128" s="35"/>
      <c r="XCL128" s="35"/>
      <c r="XCM128" s="35"/>
      <c r="XCN128" s="35"/>
      <c r="XCO128" s="35"/>
      <c r="XCP128" s="35"/>
      <c r="XCQ128" s="35"/>
      <c r="XCR128" s="35"/>
      <c r="XCS128" s="35"/>
      <c r="XCT128" s="35"/>
      <c r="XCU128" s="35"/>
      <c r="XCV128" s="35"/>
      <c r="XCW128" s="35"/>
      <c r="XCX128" s="35"/>
      <c r="XCY128" s="35"/>
      <c r="XCZ128" s="35"/>
      <c r="XDA128" s="35"/>
      <c r="XDB128" s="35"/>
      <c r="XDC128" s="35"/>
      <c r="XDD128" s="35"/>
      <c r="XDE128" s="35"/>
      <c r="XDF128" s="35"/>
      <c r="XDG128" s="35"/>
      <c r="XDH128" s="35"/>
      <c r="XDI128" s="35"/>
      <c r="XDJ128" s="35"/>
      <c r="XDK128" s="35"/>
      <c r="XDL128" s="35"/>
      <c r="XDM128" s="35"/>
      <c r="XDN128" s="35"/>
      <c r="XDO128" s="35"/>
      <c r="XDP128" s="35"/>
      <c r="XDQ128" s="35"/>
      <c r="XDR128" s="35"/>
      <c r="XDS128" s="35"/>
      <c r="XDT128" s="35"/>
      <c r="XDU128" s="35"/>
      <c r="XDV128" s="35"/>
      <c r="XDW128" s="35"/>
      <c r="XDX128" s="35"/>
      <c r="XDY128" s="35"/>
      <c r="XDZ128" s="35"/>
      <c r="XEA128" s="35"/>
      <c r="XEB128" s="35"/>
      <c r="XEC128" s="35"/>
      <c r="XED128" s="35"/>
      <c r="XEE128" s="35"/>
      <c r="XEF128" s="35"/>
      <c r="XEG128" s="35"/>
      <c r="XEH128" s="35"/>
      <c r="XEI128" s="35"/>
      <c r="XEJ128" s="35"/>
      <c r="XEK128" s="35"/>
      <c r="XEL128" s="35"/>
      <c r="XEM128" s="35"/>
      <c r="XEN128" s="35"/>
      <c r="XEO128" s="35"/>
      <c r="XEP128" s="35"/>
      <c r="XEQ128" s="35"/>
      <c r="XER128" s="35"/>
      <c r="XES128" s="35"/>
      <c r="XET128" s="35"/>
      <c r="XEU128" s="35"/>
      <c r="XEV128" s="35"/>
      <c r="XEW128" s="35"/>
      <c r="XEX128" s="35"/>
      <c r="XEY128" s="35"/>
      <c r="XEZ128" s="35"/>
      <c r="XFA128" s="35"/>
      <c r="XFB128" s="35"/>
      <c r="XFC128" s="35"/>
      <c r="XFD128" s="35"/>
    </row>
    <row r="129" spans="1:16363" s="23" customFormat="1" ht="33.75" customHeight="1" x14ac:dyDescent="0.25">
      <c r="A129" s="35" t="s">
        <v>29285</v>
      </c>
      <c r="B129" s="333" t="s">
        <v>293</v>
      </c>
      <c r="C129" s="334" t="s">
        <v>216</v>
      </c>
      <c r="D129" s="335" t="s">
        <v>217</v>
      </c>
      <c r="E129" s="334" t="s">
        <v>224</v>
      </c>
      <c r="F129" s="302">
        <v>335000</v>
      </c>
      <c r="G129" s="21" t="s">
        <v>17</v>
      </c>
      <c r="H129" s="22" t="s">
        <v>18</v>
      </c>
      <c r="I129" s="16">
        <v>91039</v>
      </c>
    </row>
    <row r="130" spans="1:16363" s="23" customFormat="1" ht="33.75" customHeight="1" x14ac:dyDescent="0.25">
      <c r="A130" s="35" t="s">
        <v>29287</v>
      </c>
      <c r="B130" s="333" t="s">
        <v>15690</v>
      </c>
      <c r="C130" s="334" t="s">
        <v>9973</v>
      </c>
      <c r="D130" s="335" t="s">
        <v>9974</v>
      </c>
      <c r="E130" s="334" t="s">
        <v>9972</v>
      </c>
      <c r="F130" s="302">
        <v>714000</v>
      </c>
      <c r="G130" s="21" t="s">
        <v>17</v>
      </c>
      <c r="H130" s="22" t="s">
        <v>18</v>
      </c>
      <c r="I130" s="16">
        <v>91039</v>
      </c>
    </row>
    <row r="131" spans="1:16363" s="23" customFormat="1" ht="33.75" customHeight="1" x14ac:dyDescent="0.25">
      <c r="A131" s="35" t="s">
        <v>29289</v>
      </c>
      <c r="B131" s="333" t="s">
        <v>15756</v>
      </c>
      <c r="C131" s="334" t="s">
        <v>236</v>
      </c>
      <c r="D131" s="335" t="s">
        <v>237</v>
      </c>
      <c r="E131" s="334" t="s">
        <v>238</v>
      </c>
      <c r="F131" s="302">
        <v>335000</v>
      </c>
      <c r="G131" s="21" t="s">
        <v>17</v>
      </c>
      <c r="H131" s="22" t="s">
        <v>18</v>
      </c>
      <c r="I131" s="16">
        <v>91039</v>
      </c>
    </row>
    <row r="132" spans="1:16363" s="23" customFormat="1" ht="33.75" customHeight="1" x14ac:dyDescent="0.25">
      <c r="A132" s="35" t="s">
        <v>29292</v>
      </c>
      <c r="B132" s="333" t="s">
        <v>15771</v>
      </c>
      <c r="C132" s="334" t="s">
        <v>236</v>
      </c>
      <c r="D132" s="335" t="s">
        <v>237</v>
      </c>
      <c r="E132" s="334" t="s">
        <v>253</v>
      </c>
      <c r="F132" s="302">
        <v>335000</v>
      </c>
      <c r="G132" s="21" t="s">
        <v>17</v>
      </c>
      <c r="H132" s="22" t="s">
        <v>18</v>
      </c>
      <c r="I132" s="16">
        <v>91039</v>
      </c>
    </row>
    <row r="133" spans="1:16363" s="23" customFormat="1" ht="33.75" customHeight="1" x14ac:dyDescent="0.25">
      <c r="A133" s="35" t="s">
        <v>29295</v>
      </c>
      <c r="B133" s="333" t="s">
        <v>15774</v>
      </c>
      <c r="C133" s="334" t="s">
        <v>236</v>
      </c>
      <c r="D133" s="335" t="s">
        <v>237</v>
      </c>
      <c r="E133" s="334" t="s">
        <v>255</v>
      </c>
      <c r="F133" s="302">
        <v>335000</v>
      </c>
      <c r="G133" s="21" t="s">
        <v>17</v>
      </c>
      <c r="H133" s="22" t="s">
        <v>18</v>
      </c>
      <c r="I133" s="16">
        <v>91039</v>
      </c>
    </row>
    <row r="134" spans="1:16363" s="23" customFormat="1" ht="33.75" customHeight="1" x14ac:dyDescent="0.25">
      <c r="A134" s="35" t="s">
        <v>29297</v>
      </c>
      <c r="B134" s="333" t="s">
        <v>15777</v>
      </c>
      <c r="C134" s="334" t="s">
        <v>236</v>
      </c>
      <c r="D134" s="335" t="s">
        <v>237</v>
      </c>
      <c r="E134" s="334" t="s">
        <v>257</v>
      </c>
      <c r="F134" s="302">
        <v>335000</v>
      </c>
      <c r="G134" s="21" t="s">
        <v>17</v>
      </c>
      <c r="H134" s="22" t="s">
        <v>18</v>
      </c>
      <c r="I134" s="16">
        <v>91039</v>
      </c>
    </row>
    <row r="135" spans="1:16363" s="23" customFormat="1" ht="33.75" customHeight="1" x14ac:dyDescent="0.25">
      <c r="A135" s="35" t="s">
        <v>29299</v>
      </c>
      <c r="B135" s="333" t="s">
        <v>15709</v>
      </c>
      <c r="C135" s="334" t="s">
        <v>226</v>
      </c>
      <c r="D135" s="335" t="s">
        <v>227</v>
      </c>
      <c r="E135" s="334" t="s">
        <v>15711</v>
      </c>
      <c r="F135" s="302">
        <v>335000</v>
      </c>
      <c r="G135" s="21" t="s">
        <v>17</v>
      </c>
      <c r="H135" s="22" t="s">
        <v>18</v>
      </c>
      <c r="I135" s="16">
        <v>91039</v>
      </c>
    </row>
    <row r="136" spans="1:16363" s="23" customFormat="1" ht="33.75" customHeight="1" x14ac:dyDescent="0.25">
      <c r="A136" s="35" t="s">
        <v>29300</v>
      </c>
      <c r="B136" s="333" t="s">
        <v>15713</v>
      </c>
      <c r="C136" s="334" t="s">
        <v>226</v>
      </c>
      <c r="D136" s="335" t="s">
        <v>227</v>
      </c>
      <c r="E136" s="334" t="s">
        <v>15715</v>
      </c>
      <c r="F136" s="302">
        <v>335000</v>
      </c>
      <c r="G136" s="21" t="s">
        <v>17</v>
      </c>
      <c r="H136" s="22" t="s">
        <v>18</v>
      </c>
      <c r="I136" s="16">
        <v>91039</v>
      </c>
    </row>
    <row r="137" spans="1:16363" s="23" customFormat="1" ht="33.75" customHeight="1" x14ac:dyDescent="0.25">
      <c r="A137" s="35" t="s">
        <v>29302</v>
      </c>
      <c r="B137" s="333" t="s">
        <v>15717</v>
      </c>
      <c r="C137" s="334" t="s">
        <v>226</v>
      </c>
      <c r="D137" s="335" t="s">
        <v>227</v>
      </c>
      <c r="E137" s="334" t="s">
        <v>15719</v>
      </c>
      <c r="F137" s="302">
        <v>335000</v>
      </c>
      <c r="G137" s="21" t="s">
        <v>17</v>
      </c>
      <c r="H137" s="22" t="s">
        <v>18</v>
      </c>
      <c r="I137" s="16">
        <v>91039</v>
      </c>
    </row>
    <row r="138" spans="1:16363" s="23" customFormat="1" ht="33.75" customHeight="1" x14ac:dyDescent="0.25">
      <c r="A138" s="35" t="s">
        <v>29303</v>
      </c>
      <c r="B138" s="333" t="s">
        <v>15727</v>
      </c>
      <c r="C138" s="334" t="s">
        <v>226</v>
      </c>
      <c r="D138" s="335" t="s">
        <v>227</v>
      </c>
      <c r="E138" s="334" t="s">
        <v>234</v>
      </c>
      <c r="F138" s="302">
        <v>335000</v>
      </c>
      <c r="G138" s="21" t="s">
        <v>17</v>
      </c>
      <c r="H138" s="22" t="s">
        <v>18</v>
      </c>
      <c r="I138" s="16">
        <v>91039</v>
      </c>
    </row>
    <row r="139" spans="1:16363" s="23" customFormat="1" ht="31.5" x14ac:dyDescent="0.25">
      <c r="A139" s="35" t="s">
        <v>29304</v>
      </c>
      <c r="B139" s="333" t="s">
        <v>273</v>
      </c>
      <c r="C139" s="334" t="s">
        <v>165</v>
      </c>
      <c r="D139" s="335" t="s">
        <v>166</v>
      </c>
      <c r="E139" s="334" t="s">
        <v>176</v>
      </c>
      <c r="F139" s="302">
        <v>624000</v>
      </c>
      <c r="G139" s="21" t="s">
        <v>17</v>
      </c>
      <c r="H139" s="22" t="s">
        <v>18</v>
      </c>
      <c r="I139" s="16">
        <v>91039</v>
      </c>
    </row>
    <row r="140" spans="1:16363" s="23" customFormat="1" ht="31.5" x14ac:dyDescent="0.25">
      <c r="A140" s="35" t="s">
        <v>29306</v>
      </c>
      <c r="B140" s="333" t="s">
        <v>274</v>
      </c>
      <c r="C140" s="334" t="s">
        <v>165</v>
      </c>
      <c r="D140" s="335" t="s">
        <v>275</v>
      </c>
      <c r="E140" s="334" t="s">
        <v>182</v>
      </c>
      <c r="F140" s="302">
        <v>624000</v>
      </c>
      <c r="G140" s="21" t="s">
        <v>17</v>
      </c>
      <c r="H140" s="22" t="s">
        <v>18</v>
      </c>
      <c r="I140" s="16">
        <v>91039</v>
      </c>
    </row>
    <row r="141" spans="1:16363" s="23" customFormat="1" ht="31.5" x14ac:dyDescent="0.25">
      <c r="A141" s="35" t="s">
        <v>29307</v>
      </c>
      <c r="B141" s="333" t="s">
        <v>276</v>
      </c>
      <c r="C141" s="334" t="s">
        <v>165</v>
      </c>
      <c r="D141" s="335" t="s">
        <v>277</v>
      </c>
      <c r="E141" s="334" t="s">
        <v>278</v>
      </c>
      <c r="F141" s="302">
        <v>624000</v>
      </c>
      <c r="G141" s="21" t="s">
        <v>17</v>
      </c>
      <c r="H141" s="22" t="s">
        <v>18</v>
      </c>
      <c r="I141" s="16">
        <v>91039</v>
      </c>
    </row>
    <row r="142" spans="1:16363" s="23" customFormat="1" ht="31.5" x14ac:dyDescent="0.25">
      <c r="A142" s="35" t="s">
        <v>29308</v>
      </c>
      <c r="B142" s="333" t="s">
        <v>279</v>
      </c>
      <c r="C142" s="334" t="s">
        <v>165</v>
      </c>
      <c r="D142" s="335" t="s">
        <v>262</v>
      </c>
      <c r="E142" s="334" t="s">
        <v>242</v>
      </c>
      <c r="F142" s="302">
        <v>624000</v>
      </c>
      <c r="G142" s="21" t="s">
        <v>17</v>
      </c>
      <c r="H142" s="22" t="s">
        <v>18</v>
      </c>
      <c r="I142" s="16">
        <v>91039</v>
      </c>
    </row>
    <row r="143" spans="1:16363" s="23" customFormat="1" ht="33.75" customHeight="1" x14ac:dyDescent="0.25">
      <c r="A143" s="35" t="s">
        <v>29309</v>
      </c>
      <c r="B143" s="333" t="s">
        <v>15674</v>
      </c>
      <c r="C143" s="334" t="s">
        <v>165</v>
      </c>
      <c r="D143" s="335" t="s">
        <v>262</v>
      </c>
      <c r="E143" s="334" t="s">
        <v>167</v>
      </c>
      <c r="F143" s="302">
        <v>624000</v>
      </c>
      <c r="G143" s="21" t="s">
        <v>17</v>
      </c>
      <c r="H143" s="22" t="s">
        <v>18</v>
      </c>
      <c r="I143" s="16">
        <v>91039</v>
      </c>
    </row>
    <row r="144" spans="1:16363" s="23" customFormat="1" ht="36.75" customHeight="1" x14ac:dyDescent="0.25">
      <c r="A144" s="35" t="s">
        <v>29311</v>
      </c>
      <c r="B144" s="333" t="s">
        <v>15684</v>
      </c>
      <c r="C144" s="334" t="s">
        <v>165</v>
      </c>
      <c r="D144" s="335" t="s">
        <v>262</v>
      </c>
      <c r="E144" s="334" t="s">
        <v>170</v>
      </c>
      <c r="F144" s="302">
        <v>624000</v>
      </c>
      <c r="G144" s="21" t="s">
        <v>17</v>
      </c>
      <c r="H144" s="22" t="s">
        <v>18</v>
      </c>
      <c r="I144" s="16">
        <v>91039</v>
      </c>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35"/>
      <c r="FG144" s="35"/>
      <c r="FH144" s="35"/>
      <c r="FI144" s="35"/>
      <c r="FJ144" s="35"/>
      <c r="FK144" s="35"/>
      <c r="FL144" s="35"/>
      <c r="FM144" s="35"/>
      <c r="FN144" s="35"/>
      <c r="FO144" s="35"/>
      <c r="FP144" s="35"/>
      <c r="FQ144" s="35"/>
      <c r="FR144" s="35"/>
      <c r="FS144" s="35"/>
      <c r="FT144" s="35"/>
      <c r="FU144" s="35"/>
      <c r="FV144" s="35"/>
      <c r="FW144" s="35"/>
      <c r="FX144" s="35"/>
      <c r="FY144" s="35"/>
      <c r="FZ144" s="35"/>
      <c r="GA144" s="35"/>
      <c r="GB144" s="35"/>
      <c r="GC144" s="35"/>
      <c r="GD144" s="35"/>
      <c r="GE144" s="35"/>
      <c r="GF144" s="35"/>
      <c r="GG144" s="35"/>
      <c r="GH144" s="35"/>
      <c r="GI144" s="35"/>
      <c r="GJ144" s="35"/>
      <c r="GK144" s="35"/>
      <c r="GL144" s="35"/>
      <c r="GM144" s="35"/>
      <c r="GN144" s="35"/>
      <c r="GO144" s="35"/>
      <c r="GP144" s="35"/>
      <c r="GQ144" s="35"/>
      <c r="GR144" s="35"/>
      <c r="GS144" s="35"/>
      <c r="GT144" s="35"/>
      <c r="GU144" s="35"/>
      <c r="GV144" s="35"/>
      <c r="GW144" s="35"/>
      <c r="GX144" s="35"/>
      <c r="GY144" s="35"/>
      <c r="GZ144" s="35"/>
      <c r="HA144" s="35"/>
      <c r="HB144" s="35"/>
      <c r="HC144" s="35"/>
      <c r="HD144" s="35"/>
      <c r="HE144" s="35"/>
      <c r="HF144" s="35"/>
      <c r="HG144" s="35"/>
      <c r="HH144" s="35"/>
      <c r="HI144" s="35"/>
      <c r="HJ144" s="35"/>
      <c r="HK144" s="35"/>
      <c r="HL144" s="35"/>
      <c r="HM144" s="35"/>
      <c r="HN144" s="35"/>
      <c r="HO144" s="35"/>
      <c r="HP144" s="35"/>
      <c r="HQ144" s="35"/>
      <c r="HR144" s="35"/>
      <c r="HS144" s="35"/>
      <c r="HT144" s="35"/>
      <c r="HU144" s="35"/>
      <c r="HV144" s="35"/>
      <c r="HW144" s="35"/>
      <c r="HX144" s="35"/>
      <c r="HY144" s="35"/>
      <c r="HZ144" s="35"/>
      <c r="IA144" s="35"/>
      <c r="IB144" s="35"/>
      <c r="IC144" s="35"/>
      <c r="ID144" s="35"/>
      <c r="IE144" s="35"/>
      <c r="IF144" s="35"/>
      <c r="IG144" s="35"/>
      <c r="IH144" s="35"/>
      <c r="II144" s="35"/>
      <c r="IJ144" s="35"/>
      <c r="IK144" s="35"/>
      <c r="IL144" s="35"/>
      <c r="IM144" s="35"/>
      <c r="IN144" s="35"/>
      <c r="IO144" s="35"/>
      <c r="IP144" s="35"/>
      <c r="IQ144" s="35"/>
      <c r="IR144" s="35"/>
      <c r="IS144" s="35"/>
      <c r="IT144" s="35"/>
      <c r="IU144" s="35"/>
      <c r="IV144" s="35"/>
      <c r="IW144" s="35"/>
      <c r="IX144" s="35"/>
      <c r="IY144" s="35"/>
      <c r="IZ144" s="35"/>
      <c r="JA144" s="35"/>
      <c r="JB144" s="35"/>
      <c r="JC144" s="35"/>
      <c r="JD144" s="35"/>
      <c r="JE144" s="35"/>
      <c r="JF144" s="35"/>
      <c r="JG144" s="35"/>
      <c r="JH144" s="35"/>
      <c r="JI144" s="35"/>
      <c r="JJ144" s="35"/>
      <c r="JK144" s="35"/>
      <c r="JL144" s="35"/>
      <c r="JM144" s="35"/>
      <c r="JN144" s="35"/>
      <c r="JO144" s="35"/>
      <c r="JP144" s="35"/>
      <c r="JQ144" s="35"/>
      <c r="JR144" s="35"/>
      <c r="JS144" s="35"/>
      <c r="JT144" s="35"/>
      <c r="JU144" s="35"/>
      <c r="JV144" s="35"/>
      <c r="JW144" s="35"/>
      <c r="JX144" s="35"/>
      <c r="JY144" s="35"/>
      <c r="JZ144" s="35"/>
      <c r="KA144" s="35"/>
      <c r="KB144" s="35"/>
      <c r="KC144" s="35"/>
      <c r="KD144" s="35"/>
      <c r="KE144" s="35"/>
      <c r="KF144" s="35"/>
      <c r="KG144" s="35"/>
      <c r="KH144" s="35"/>
      <c r="KI144" s="35"/>
      <c r="KJ144" s="35"/>
      <c r="KK144" s="35"/>
      <c r="KL144" s="35"/>
      <c r="KM144" s="35"/>
      <c r="KN144" s="35"/>
      <c r="KO144" s="35"/>
      <c r="KP144" s="35"/>
      <c r="KQ144" s="35"/>
      <c r="KR144" s="35"/>
      <c r="KS144" s="35"/>
      <c r="KT144" s="35"/>
      <c r="KU144" s="35"/>
      <c r="KV144" s="35"/>
      <c r="KW144" s="35"/>
      <c r="KX144" s="35"/>
      <c r="KY144" s="35"/>
      <c r="KZ144" s="35"/>
      <c r="LA144" s="35"/>
      <c r="LB144" s="35"/>
      <c r="LC144" s="35"/>
      <c r="LD144" s="35"/>
      <c r="LE144" s="35"/>
      <c r="LF144" s="35"/>
      <c r="LG144" s="35"/>
      <c r="LH144" s="35"/>
      <c r="LI144" s="35"/>
      <c r="LJ144" s="35"/>
      <c r="LK144" s="35"/>
      <c r="LL144" s="35"/>
      <c r="LM144" s="35"/>
      <c r="LN144" s="35"/>
      <c r="LO144" s="35"/>
      <c r="LP144" s="35"/>
      <c r="LQ144" s="35"/>
      <c r="LR144" s="35"/>
      <c r="LS144" s="35"/>
      <c r="LT144" s="35"/>
      <c r="LU144" s="35"/>
      <c r="LV144" s="35"/>
      <c r="LW144" s="35"/>
      <c r="LX144" s="35"/>
      <c r="LY144" s="35"/>
      <c r="LZ144" s="35"/>
      <c r="MA144" s="35"/>
      <c r="MB144" s="35"/>
      <c r="MC144" s="35"/>
      <c r="MD144" s="35"/>
      <c r="ME144" s="35"/>
      <c r="MF144" s="35"/>
      <c r="MG144" s="35"/>
      <c r="MH144" s="35"/>
      <c r="MI144" s="35"/>
      <c r="MJ144" s="35"/>
      <c r="MK144" s="35"/>
      <c r="ML144" s="35"/>
      <c r="MM144" s="35"/>
      <c r="MN144" s="35"/>
      <c r="MO144" s="35"/>
      <c r="MP144" s="35"/>
      <c r="MQ144" s="35"/>
      <c r="MR144" s="35"/>
      <c r="MS144" s="35"/>
      <c r="MT144" s="35"/>
      <c r="MU144" s="35"/>
      <c r="MV144" s="35"/>
      <c r="MW144" s="35"/>
      <c r="MX144" s="35"/>
      <c r="MY144" s="35"/>
      <c r="MZ144" s="35"/>
      <c r="NA144" s="35"/>
      <c r="NB144" s="35"/>
      <c r="NC144" s="35"/>
      <c r="ND144" s="35"/>
      <c r="NE144" s="35"/>
      <c r="NF144" s="35"/>
      <c r="NG144" s="35"/>
      <c r="NH144" s="35"/>
      <c r="NI144" s="35"/>
      <c r="NJ144" s="35"/>
      <c r="NK144" s="35"/>
      <c r="NL144" s="35"/>
      <c r="NM144" s="35"/>
      <c r="NN144" s="35"/>
      <c r="NO144" s="35"/>
      <c r="NP144" s="35"/>
      <c r="NQ144" s="35"/>
      <c r="NR144" s="35"/>
      <c r="NS144" s="35"/>
      <c r="NT144" s="35"/>
      <c r="NU144" s="35"/>
      <c r="NV144" s="35"/>
      <c r="NW144" s="35"/>
      <c r="NX144" s="35"/>
      <c r="NY144" s="35"/>
      <c r="NZ144" s="35"/>
      <c r="OA144" s="35"/>
      <c r="OB144" s="35"/>
      <c r="OC144" s="35"/>
      <c r="OD144" s="35"/>
      <c r="OE144" s="35"/>
      <c r="OF144" s="35"/>
      <c r="OG144" s="35"/>
      <c r="OH144" s="35"/>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c r="RZ144" s="35"/>
      <c r="SA144" s="35"/>
      <c r="SB144" s="35"/>
      <c r="SC144" s="35"/>
      <c r="SD144" s="35"/>
      <c r="SE144" s="35"/>
      <c r="SF144" s="35"/>
      <c r="SG144" s="35"/>
      <c r="SH144" s="35"/>
      <c r="SI144" s="35"/>
      <c r="SJ144" s="35"/>
      <c r="SK144" s="35"/>
      <c r="SL144" s="35"/>
      <c r="SM144" s="35"/>
      <c r="SN144" s="35"/>
      <c r="SO144" s="35"/>
      <c r="SP144" s="35"/>
      <c r="SQ144" s="35"/>
      <c r="SR144" s="35"/>
      <c r="SS144" s="35"/>
      <c r="ST144" s="35"/>
      <c r="SU144" s="35"/>
      <c r="SV144" s="35"/>
      <c r="SW144" s="35"/>
      <c r="SX144" s="35"/>
      <c r="SY144" s="35"/>
      <c r="SZ144" s="35"/>
      <c r="TA144" s="35"/>
      <c r="TB144" s="35"/>
      <c r="TC144" s="35"/>
      <c r="TD144" s="35"/>
      <c r="TE144" s="35"/>
      <c r="TF144" s="35"/>
      <c r="TG144" s="35"/>
      <c r="TH144" s="35"/>
      <c r="TI144" s="35"/>
      <c r="TJ144" s="35"/>
      <c r="TK144" s="35"/>
      <c r="TL144" s="35"/>
      <c r="TM144" s="35"/>
      <c r="TN144" s="35"/>
      <c r="TO144" s="35"/>
      <c r="TP144" s="35"/>
      <c r="TQ144" s="35"/>
      <c r="TR144" s="35"/>
      <c r="TS144" s="35"/>
      <c r="TT144" s="35"/>
      <c r="TU144" s="35"/>
      <c r="TV144" s="35"/>
      <c r="TW144" s="35"/>
      <c r="TX144" s="35"/>
      <c r="TY144" s="35"/>
      <c r="TZ144" s="35"/>
      <c r="UA144" s="35"/>
      <c r="UB144" s="35"/>
      <c r="UC144" s="35"/>
      <c r="UD144" s="35"/>
      <c r="UE144" s="35"/>
      <c r="UF144" s="35"/>
      <c r="UG144" s="35"/>
      <c r="UH144" s="35"/>
      <c r="UI144" s="35"/>
      <c r="UJ144" s="35"/>
      <c r="UK144" s="35"/>
      <c r="UL144" s="35"/>
      <c r="UM144" s="35"/>
      <c r="UN144" s="35"/>
      <c r="UO144" s="35"/>
      <c r="UP144" s="35"/>
      <c r="UQ144" s="35"/>
      <c r="UR144" s="35"/>
      <c r="US144" s="35"/>
      <c r="UT144" s="35"/>
      <c r="UU144" s="35"/>
      <c r="UV144" s="35"/>
      <c r="UW144" s="35"/>
      <c r="UX144" s="35"/>
      <c r="UY144" s="35"/>
      <c r="UZ144" s="35"/>
      <c r="VA144" s="35"/>
      <c r="VB144" s="35"/>
      <c r="VC144" s="35"/>
      <c r="VD144" s="35"/>
      <c r="VE144" s="35"/>
      <c r="VF144" s="35"/>
      <c r="VG144" s="35"/>
      <c r="VH144" s="35"/>
      <c r="VI144" s="35"/>
      <c r="VJ144" s="35"/>
      <c r="VK144" s="35"/>
      <c r="VL144" s="35"/>
      <c r="VM144" s="35"/>
      <c r="VN144" s="35"/>
      <c r="VO144" s="35"/>
      <c r="VP144" s="35"/>
      <c r="VQ144" s="35"/>
      <c r="VR144" s="35"/>
      <c r="VS144" s="35"/>
      <c r="VT144" s="35"/>
      <c r="VU144" s="35"/>
      <c r="VV144" s="35"/>
      <c r="VW144" s="35"/>
      <c r="VX144" s="35"/>
      <c r="VY144" s="35"/>
      <c r="VZ144" s="35"/>
      <c r="WA144" s="35"/>
      <c r="WB144" s="35"/>
      <c r="WC144" s="35"/>
      <c r="WD144" s="35"/>
      <c r="WE144" s="35"/>
      <c r="WF144" s="35"/>
      <c r="WG144" s="35"/>
      <c r="WH144" s="35"/>
      <c r="WI144" s="35"/>
      <c r="WJ144" s="35"/>
      <c r="WK144" s="35"/>
      <c r="WL144" s="35"/>
      <c r="WM144" s="35"/>
      <c r="WN144" s="35"/>
      <c r="WO144" s="35"/>
      <c r="WP144" s="35"/>
      <c r="WQ144" s="35"/>
      <c r="WR144" s="35"/>
      <c r="WS144" s="35"/>
      <c r="WT144" s="35"/>
      <c r="WU144" s="35"/>
      <c r="WV144" s="35"/>
      <c r="WW144" s="35"/>
      <c r="WX144" s="35"/>
      <c r="WY144" s="35"/>
      <c r="WZ144" s="35"/>
      <c r="XA144" s="35"/>
      <c r="XB144" s="35"/>
      <c r="XC144" s="35"/>
      <c r="XD144" s="35"/>
      <c r="XE144" s="35"/>
      <c r="XF144" s="35"/>
      <c r="XG144" s="35"/>
      <c r="XH144" s="35"/>
      <c r="XI144" s="35"/>
      <c r="XJ144" s="35"/>
      <c r="XK144" s="35"/>
      <c r="XL144" s="35"/>
      <c r="XM144" s="35"/>
      <c r="XN144" s="35"/>
      <c r="XO144" s="35"/>
      <c r="XP144" s="35"/>
      <c r="XQ144" s="35"/>
      <c r="XR144" s="35"/>
      <c r="XS144" s="35"/>
      <c r="XT144" s="35"/>
      <c r="XU144" s="35"/>
      <c r="XV144" s="35"/>
      <c r="XW144" s="35"/>
      <c r="XX144" s="35"/>
      <c r="XY144" s="35"/>
      <c r="XZ144" s="35"/>
      <c r="YA144" s="35"/>
      <c r="YB144" s="35"/>
      <c r="YC144" s="35"/>
      <c r="YD144" s="35"/>
      <c r="YE144" s="35"/>
      <c r="YF144" s="35"/>
      <c r="YG144" s="35"/>
      <c r="YH144" s="35"/>
      <c r="YI144" s="35"/>
      <c r="YJ144" s="35"/>
      <c r="YK144" s="35"/>
      <c r="YL144" s="35"/>
      <c r="YM144" s="35"/>
      <c r="YN144" s="35"/>
      <c r="YO144" s="35"/>
      <c r="YP144" s="35"/>
      <c r="YQ144" s="35"/>
      <c r="YR144" s="35"/>
      <c r="YS144" s="35"/>
      <c r="YT144" s="35"/>
      <c r="YU144" s="35"/>
      <c r="YV144" s="35"/>
      <c r="YW144" s="35"/>
      <c r="YX144" s="35"/>
      <c r="YY144" s="35"/>
      <c r="YZ144" s="35"/>
      <c r="ZA144" s="35"/>
      <c r="ZB144" s="35"/>
      <c r="ZC144" s="35"/>
      <c r="ZD144" s="35"/>
      <c r="ZE144" s="35"/>
      <c r="ZF144" s="35"/>
      <c r="ZG144" s="35"/>
      <c r="ZH144" s="35"/>
      <c r="ZI144" s="35"/>
      <c r="ZJ144" s="35"/>
      <c r="ZK144" s="35"/>
      <c r="ZL144" s="35"/>
      <c r="ZM144" s="35"/>
      <c r="ZN144" s="35"/>
      <c r="ZO144" s="35"/>
      <c r="ZP144" s="35"/>
      <c r="ZQ144" s="35"/>
      <c r="ZR144" s="35"/>
      <c r="ZS144" s="35"/>
      <c r="ZT144" s="35"/>
      <c r="ZU144" s="35"/>
      <c r="ZV144" s="35"/>
      <c r="ZW144" s="35"/>
      <c r="ZX144" s="35"/>
      <c r="ZY144" s="35"/>
      <c r="ZZ144" s="35"/>
      <c r="AAA144" s="35"/>
      <c r="AAB144" s="35"/>
      <c r="AAC144" s="35"/>
      <c r="AAD144" s="35"/>
      <c r="AAE144" s="35"/>
      <c r="AAF144" s="35"/>
      <c r="AAG144" s="35"/>
      <c r="AAH144" s="35"/>
      <c r="AAI144" s="35"/>
      <c r="AAJ144" s="35"/>
      <c r="AAK144" s="35"/>
      <c r="AAL144" s="35"/>
      <c r="AAM144" s="35"/>
      <c r="AAN144" s="35"/>
      <c r="AAO144" s="35"/>
      <c r="AAP144" s="35"/>
      <c r="AAQ144" s="35"/>
      <c r="AAR144" s="35"/>
      <c r="AAS144" s="35"/>
      <c r="AAT144" s="35"/>
      <c r="AAU144" s="35"/>
      <c r="AAV144" s="35"/>
      <c r="AAW144" s="35"/>
      <c r="AAX144" s="35"/>
      <c r="AAY144" s="35"/>
      <c r="AAZ144" s="35"/>
      <c r="ABA144" s="35"/>
      <c r="ABB144" s="35"/>
      <c r="ABC144" s="35"/>
      <c r="ABD144" s="35"/>
      <c r="ABE144" s="35"/>
      <c r="ABF144" s="35"/>
      <c r="ABG144" s="35"/>
      <c r="ABH144" s="35"/>
      <c r="ABI144" s="35"/>
      <c r="ABJ144" s="35"/>
      <c r="ABK144" s="35"/>
      <c r="ABL144" s="35"/>
      <c r="ABM144" s="35"/>
      <c r="ABN144" s="35"/>
      <c r="ABO144" s="35"/>
      <c r="ABP144" s="35"/>
      <c r="ABQ144" s="35"/>
      <c r="ABR144" s="35"/>
      <c r="ABS144" s="35"/>
      <c r="ABT144" s="35"/>
      <c r="ABU144" s="35"/>
      <c r="ABV144" s="35"/>
      <c r="ABW144" s="35"/>
      <c r="ABX144" s="35"/>
      <c r="ABY144" s="35"/>
      <c r="ABZ144" s="35"/>
      <c r="ACA144" s="35"/>
      <c r="ACB144" s="35"/>
      <c r="ACC144" s="35"/>
      <c r="ACD144" s="35"/>
      <c r="ACE144" s="35"/>
      <c r="ACF144" s="35"/>
      <c r="ACG144" s="35"/>
      <c r="ACH144" s="35"/>
      <c r="ACI144" s="35"/>
      <c r="ACJ144" s="35"/>
      <c r="ACK144" s="35"/>
      <c r="ACL144" s="35"/>
      <c r="ACM144" s="35"/>
      <c r="ACN144" s="35"/>
      <c r="ACO144" s="35"/>
      <c r="ACP144" s="35"/>
      <c r="ACQ144" s="35"/>
      <c r="ACR144" s="35"/>
      <c r="ACS144" s="35"/>
      <c r="ACT144" s="35"/>
      <c r="ACU144" s="35"/>
      <c r="ACV144" s="35"/>
      <c r="ACW144" s="35"/>
      <c r="ACX144" s="35"/>
      <c r="ACY144" s="35"/>
      <c r="ACZ144" s="35"/>
      <c r="ADA144" s="35"/>
      <c r="ADB144" s="35"/>
      <c r="ADC144" s="35"/>
      <c r="ADD144" s="35"/>
      <c r="ADE144" s="35"/>
      <c r="ADF144" s="35"/>
      <c r="ADG144" s="35"/>
      <c r="ADH144" s="35"/>
      <c r="ADI144" s="35"/>
      <c r="ADJ144" s="35"/>
      <c r="ADK144" s="35"/>
      <c r="ADL144" s="35"/>
      <c r="ADM144" s="35"/>
      <c r="ADN144" s="35"/>
      <c r="ADO144" s="35"/>
      <c r="ADP144" s="35"/>
      <c r="ADQ144" s="35"/>
      <c r="ADR144" s="35"/>
      <c r="ADS144" s="35"/>
      <c r="ADT144" s="35"/>
      <c r="ADU144" s="35"/>
      <c r="ADV144" s="35"/>
      <c r="ADW144" s="35"/>
      <c r="ADX144" s="35"/>
      <c r="ADY144" s="35"/>
      <c r="ADZ144" s="35"/>
      <c r="AEA144" s="35"/>
      <c r="AEB144" s="35"/>
      <c r="AEC144" s="35"/>
      <c r="AED144" s="35"/>
      <c r="AEE144" s="35"/>
      <c r="AEF144" s="35"/>
      <c r="AEG144" s="35"/>
      <c r="AEH144" s="35"/>
      <c r="AEI144" s="35"/>
      <c r="AEJ144" s="35"/>
      <c r="AEK144" s="35"/>
      <c r="AEL144" s="35"/>
      <c r="AEM144" s="35"/>
      <c r="AEN144" s="35"/>
      <c r="AEO144" s="35"/>
      <c r="AEP144" s="35"/>
      <c r="AEQ144" s="35"/>
      <c r="AER144" s="35"/>
      <c r="AES144" s="35"/>
      <c r="AET144" s="35"/>
      <c r="AEU144" s="35"/>
      <c r="AEV144" s="35"/>
      <c r="AEW144" s="35"/>
      <c r="AEX144" s="35"/>
      <c r="AEY144" s="35"/>
      <c r="AEZ144" s="35"/>
      <c r="AFA144" s="35"/>
      <c r="AFB144" s="35"/>
      <c r="AFC144" s="35"/>
      <c r="AFD144" s="35"/>
      <c r="AFE144" s="35"/>
      <c r="AFF144" s="35"/>
      <c r="AFG144" s="35"/>
      <c r="AFH144" s="35"/>
      <c r="AFI144" s="35"/>
      <c r="AFJ144" s="35"/>
      <c r="AFK144" s="35"/>
      <c r="AFL144" s="35"/>
      <c r="AFM144" s="35"/>
      <c r="AFN144" s="35"/>
      <c r="AFO144" s="35"/>
      <c r="AFP144" s="35"/>
      <c r="AFQ144" s="35"/>
      <c r="AFR144" s="35"/>
      <c r="AFS144" s="35"/>
      <c r="AFT144" s="35"/>
      <c r="AFU144" s="35"/>
      <c r="AFV144" s="35"/>
      <c r="AFW144" s="35"/>
      <c r="AFX144" s="35"/>
      <c r="AFY144" s="35"/>
      <c r="AFZ144" s="35"/>
      <c r="AGA144" s="35"/>
      <c r="AGB144" s="35"/>
      <c r="AGC144" s="35"/>
      <c r="AGD144" s="35"/>
      <c r="AGE144" s="35"/>
      <c r="AGF144" s="35"/>
      <c r="AGG144" s="35"/>
      <c r="AGH144" s="35"/>
      <c r="AGI144" s="35"/>
      <c r="AGJ144" s="35"/>
      <c r="AGK144" s="35"/>
      <c r="AGL144" s="35"/>
      <c r="AGM144" s="35"/>
      <c r="AGN144" s="35"/>
      <c r="AGO144" s="35"/>
      <c r="AGP144" s="35"/>
      <c r="AGQ144" s="35"/>
      <c r="AGR144" s="35"/>
      <c r="AGS144" s="35"/>
      <c r="AGT144" s="35"/>
      <c r="AGU144" s="35"/>
      <c r="AGV144" s="35"/>
      <c r="AGW144" s="35"/>
      <c r="AGX144" s="35"/>
      <c r="AGY144" s="35"/>
      <c r="AGZ144" s="35"/>
      <c r="AHA144" s="35"/>
      <c r="AHB144" s="35"/>
      <c r="AHC144" s="35"/>
      <c r="AHD144" s="35"/>
      <c r="AHE144" s="35"/>
      <c r="AHF144" s="35"/>
      <c r="AHG144" s="35"/>
      <c r="AHH144" s="35"/>
      <c r="AHI144" s="35"/>
      <c r="AHJ144" s="35"/>
      <c r="AHK144" s="35"/>
      <c r="AHL144" s="35"/>
      <c r="AHM144" s="35"/>
      <c r="AHN144" s="35"/>
      <c r="AHO144" s="35"/>
      <c r="AHP144" s="35"/>
      <c r="AHQ144" s="35"/>
      <c r="AHR144" s="35"/>
      <c r="AHS144" s="35"/>
      <c r="AHT144" s="35"/>
      <c r="AHU144" s="35"/>
      <c r="AHV144" s="35"/>
      <c r="AHW144" s="35"/>
      <c r="AHX144" s="35"/>
      <c r="AHY144" s="35"/>
      <c r="AHZ144" s="35"/>
      <c r="AIA144" s="35"/>
      <c r="AIB144" s="35"/>
      <c r="AIC144" s="35"/>
      <c r="AID144" s="35"/>
      <c r="AIE144" s="35"/>
      <c r="AIF144" s="35"/>
      <c r="AIG144" s="35"/>
      <c r="AIH144" s="35"/>
      <c r="AII144" s="35"/>
      <c r="AIJ144" s="35"/>
      <c r="AIK144" s="35"/>
      <c r="AIL144" s="35"/>
      <c r="AIM144" s="35"/>
      <c r="AIN144" s="35"/>
      <c r="AIO144" s="35"/>
      <c r="AIP144" s="35"/>
      <c r="AIQ144" s="35"/>
      <c r="AIR144" s="35"/>
      <c r="AIS144" s="35"/>
      <c r="AIT144" s="35"/>
      <c r="AIU144" s="35"/>
      <c r="AIV144" s="35"/>
      <c r="AIW144" s="35"/>
      <c r="AIX144" s="35"/>
      <c r="AIY144" s="35"/>
      <c r="AIZ144" s="35"/>
      <c r="AJA144" s="35"/>
      <c r="AJB144" s="35"/>
      <c r="AJC144" s="35"/>
      <c r="AJD144" s="35"/>
      <c r="AJE144" s="35"/>
      <c r="AJF144" s="35"/>
      <c r="AJG144" s="35"/>
      <c r="AJH144" s="35"/>
      <c r="AJI144" s="35"/>
      <c r="AJJ144" s="35"/>
      <c r="AJK144" s="35"/>
      <c r="AJL144" s="35"/>
      <c r="AJM144" s="35"/>
      <c r="AJN144" s="35"/>
      <c r="AJO144" s="35"/>
      <c r="AJP144" s="35"/>
      <c r="AJQ144" s="35"/>
      <c r="AJR144" s="35"/>
      <c r="AJS144" s="35"/>
      <c r="AJT144" s="35"/>
      <c r="AJU144" s="35"/>
      <c r="AJV144" s="35"/>
      <c r="AJW144" s="35"/>
      <c r="AJX144" s="35"/>
      <c r="AJY144" s="35"/>
      <c r="AJZ144" s="35"/>
      <c r="AKA144" s="35"/>
      <c r="AKB144" s="35"/>
      <c r="AKC144" s="35"/>
      <c r="AKD144" s="35"/>
      <c r="AKE144" s="35"/>
      <c r="AKF144" s="35"/>
      <c r="AKG144" s="35"/>
      <c r="AKH144" s="35"/>
      <c r="AKI144" s="35"/>
      <c r="AKJ144" s="35"/>
      <c r="AKK144" s="35"/>
      <c r="AKL144" s="35"/>
      <c r="AKM144" s="35"/>
      <c r="AKN144" s="35"/>
      <c r="AKO144" s="35"/>
      <c r="AKP144" s="35"/>
      <c r="AKQ144" s="35"/>
      <c r="AKR144" s="35"/>
      <c r="AKS144" s="35"/>
      <c r="AKT144" s="35"/>
      <c r="AKU144" s="35"/>
      <c r="AKV144" s="35"/>
      <c r="AKW144" s="35"/>
      <c r="AKX144" s="35"/>
      <c r="AKY144" s="35"/>
      <c r="AKZ144" s="35"/>
      <c r="ALA144" s="35"/>
      <c r="ALB144" s="35"/>
      <c r="ALC144" s="35"/>
      <c r="ALD144" s="35"/>
      <c r="ALE144" s="35"/>
      <c r="ALF144" s="35"/>
      <c r="ALG144" s="35"/>
      <c r="ALH144" s="35"/>
      <c r="ALI144" s="35"/>
      <c r="ALJ144" s="35"/>
      <c r="ALK144" s="35"/>
      <c r="ALL144" s="35"/>
      <c r="ALM144" s="35"/>
      <c r="ALN144" s="35"/>
      <c r="ALO144" s="35"/>
      <c r="ALP144" s="35"/>
      <c r="ALQ144" s="35"/>
      <c r="ALR144" s="35"/>
      <c r="ALS144" s="35"/>
      <c r="ALT144" s="35"/>
      <c r="ALU144" s="35"/>
      <c r="ALV144" s="35"/>
      <c r="ALW144" s="35"/>
      <c r="ALX144" s="35"/>
      <c r="ALY144" s="35"/>
      <c r="ALZ144" s="35"/>
      <c r="AMA144" s="35"/>
      <c r="AMB144" s="35"/>
      <c r="AMC144" s="35"/>
      <c r="AMD144" s="35"/>
      <c r="AME144" s="35"/>
      <c r="AMF144" s="35"/>
      <c r="AMG144" s="35"/>
      <c r="AMH144" s="35"/>
      <c r="AMI144" s="35"/>
      <c r="AMJ144" s="35"/>
      <c r="AMK144" s="35"/>
      <c r="AML144" s="35"/>
      <c r="AMM144" s="35"/>
      <c r="AMN144" s="35"/>
      <c r="AMO144" s="35"/>
      <c r="AMP144" s="35"/>
      <c r="AMQ144" s="35"/>
      <c r="AMR144" s="35"/>
      <c r="AMS144" s="35"/>
      <c r="AMT144" s="35"/>
      <c r="AMU144" s="35"/>
      <c r="AMV144" s="35"/>
      <c r="AMW144" s="35"/>
      <c r="AMX144" s="35"/>
      <c r="AMY144" s="35"/>
      <c r="AMZ144" s="35"/>
      <c r="ANA144" s="35"/>
      <c r="ANB144" s="35"/>
      <c r="ANC144" s="35"/>
      <c r="AND144" s="35"/>
      <c r="ANE144" s="35"/>
      <c r="ANF144" s="35"/>
      <c r="ANG144" s="35"/>
      <c r="ANH144" s="35"/>
      <c r="ANI144" s="35"/>
      <c r="ANJ144" s="35"/>
      <c r="ANK144" s="35"/>
      <c r="ANL144" s="35"/>
      <c r="ANM144" s="35"/>
      <c r="ANN144" s="35"/>
      <c r="ANO144" s="35"/>
      <c r="ANP144" s="35"/>
      <c r="ANQ144" s="35"/>
      <c r="ANR144" s="35"/>
      <c r="ANS144" s="35"/>
      <c r="ANT144" s="35"/>
      <c r="ANU144" s="35"/>
      <c r="ANV144" s="35"/>
      <c r="ANW144" s="35"/>
      <c r="ANX144" s="35"/>
      <c r="ANY144" s="35"/>
      <c r="ANZ144" s="35"/>
      <c r="AOA144" s="35"/>
      <c r="AOB144" s="35"/>
      <c r="AOC144" s="35"/>
      <c r="AOD144" s="35"/>
      <c r="AOE144" s="35"/>
      <c r="AOF144" s="35"/>
      <c r="AOG144" s="35"/>
      <c r="AOH144" s="35"/>
      <c r="AOI144" s="35"/>
      <c r="AOJ144" s="35"/>
      <c r="AOK144" s="35"/>
      <c r="AOL144" s="35"/>
      <c r="AOM144" s="35"/>
      <c r="AON144" s="35"/>
      <c r="AOO144" s="35"/>
      <c r="AOP144" s="35"/>
      <c r="AOQ144" s="35"/>
      <c r="AOR144" s="35"/>
      <c r="AOS144" s="35"/>
      <c r="AOT144" s="35"/>
      <c r="AOU144" s="35"/>
      <c r="AOV144" s="35"/>
      <c r="AOW144" s="35"/>
      <c r="AOX144" s="35"/>
      <c r="AOY144" s="35"/>
      <c r="AOZ144" s="35"/>
      <c r="APA144" s="35"/>
      <c r="APB144" s="35"/>
      <c r="APC144" s="35"/>
      <c r="APD144" s="35"/>
      <c r="APE144" s="35"/>
      <c r="APF144" s="35"/>
      <c r="APG144" s="35"/>
      <c r="APH144" s="35"/>
      <c r="API144" s="35"/>
      <c r="APJ144" s="35"/>
      <c r="APK144" s="35"/>
      <c r="APL144" s="35"/>
      <c r="APM144" s="35"/>
      <c r="APN144" s="35"/>
      <c r="APO144" s="35"/>
      <c r="APP144" s="35"/>
      <c r="APQ144" s="35"/>
      <c r="APR144" s="35"/>
      <c r="APS144" s="35"/>
      <c r="APT144" s="35"/>
      <c r="APU144" s="35"/>
      <c r="APV144" s="35"/>
      <c r="APW144" s="35"/>
      <c r="APX144" s="35"/>
      <c r="APY144" s="35"/>
      <c r="APZ144" s="35"/>
      <c r="AQA144" s="35"/>
      <c r="AQB144" s="35"/>
      <c r="AQC144" s="35"/>
      <c r="AQD144" s="35"/>
      <c r="AQE144" s="35"/>
      <c r="AQF144" s="35"/>
      <c r="AQG144" s="35"/>
      <c r="AQH144" s="35"/>
      <c r="AQI144" s="35"/>
      <c r="AQJ144" s="35"/>
      <c r="AQK144" s="35"/>
      <c r="AQL144" s="35"/>
      <c r="AQM144" s="35"/>
      <c r="AQN144" s="35"/>
      <c r="AQO144" s="35"/>
      <c r="AQP144" s="35"/>
      <c r="AQQ144" s="35"/>
      <c r="AQR144" s="35"/>
      <c r="AQS144" s="35"/>
      <c r="AQT144" s="35"/>
      <c r="AQU144" s="35"/>
      <c r="AQV144" s="35"/>
      <c r="AQW144" s="35"/>
      <c r="AQX144" s="35"/>
      <c r="AQY144" s="35"/>
      <c r="AQZ144" s="35"/>
      <c r="ARA144" s="35"/>
      <c r="ARB144" s="35"/>
      <c r="ARC144" s="35"/>
      <c r="ARD144" s="35"/>
      <c r="ARE144" s="35"/>
      <c r="ARF144" s="35"/>
      <c r="ARG144" s="35"/>
      <c r="ARH144" s="35"/>
      <c r="ARI144" s="35"/>
      <c r="ARJ144" s="35"/>
      <c r="ARK144" s="35"/>
      <c r="ARL144" s="35"/>
      <c r="ARM144" s="35"/>
      <c r="ARN144" s="35"/>
      <c r="ARO144" s="35"/>
      <c r="ARP144" s="35"/>
      <c r="ARQ144" s="35"/>
      <c r="ARR144" s="35"/>
      <c r="ARS144" s="35"/>
      <c r="ART144" s="35"/>
      <c r="ARU144" s="35"/>
      <c r="ARV144" s="35"/>
      <c r="ARW144" s="35"/>
      <c r="ARX144" s="35"/>
      <c r="ARY144" s="35"/>
      <c r="ARZ144" s="35"/>
      <c r="ASA144" s="35"/>
      <c r="ASB144" s="35"/>
      <c r="ASC144" s="35"/>
      <c r="ASD144" s="35"/>
      <c r="ASE144" s="35"/>
      <c r="ASF144" s="35"/>
      <c r="ASG144" s="35"/>
      <c r="ASH144" s="35"/>
      <c r="ASI144" s="35"/>
      <c r="ASJ144" s="35"/>
      <c r="ASK144" s="35"/>
      <c r="ASL144" s="35"/>
      <c r="ASM144" s="35"/>
      <c r="ASN144" s="35"/>
      <c r="ASO144" s="35"/>
      <c r="ASP144" s="35"/>
      <c r="ASQ144" s="35"/>
      <c r="ASR144" s="35"/>
      <c r="ASS144" s="35"/>
      <c r="AST144" s="35"/>
      <c r="ASU144" s="35"/>
      <c r="ASV144" s="35"/>
      <c r="ASW144" s="35"/>
      <c r="ASX144" s="35"/>
      <c r="ASY144" s="35"/>
      <c r="ASZ144" s="35"/>
      <c r="ATA144" s="35"/>
      <c r="ATB144" s="35"/>
      <c r="ATC144" s="35"/>
      <c r="ATD144" s="35"/>
      <c r="ATE144" s="35"/>
      <c r="ATF144" s="35"/>
      <c r="ATG144" s="35"/>
      <c r="ATH144" s="35"/>
      <c r="ATI144" s="35"/>
      <c r="ATJ144" s="35"/>
      <c r="ATK144" s="35"/>
      <c r="ATL144" s="35"/>
      <c r="ATM144" s="35"/>
      <c r="ATN144" s="35"/>
      <c r="ATO144" s="35"/>
      <c r="ATP144" s="35"/>
      <c r="ATQ144" s="35"/>
      <c r="ATR144" s="35"/>
      <c r="ATS144" s="35"/>
      <c r="ATT144" s="35"/>
      <c r="ATU144" s="35"/>
      <c r="ATV144" s="35"/>
      <c r="ATW144" s="35"/>
      <c r="ATX144" s="35"/>
      <c r="ATY144" s="35"/>
      <c r="ATZ144" s="35"/>
      <c r="AUA144" s="35"/>
      <c r="AUB144" s="35"/>
      <c r="AUC144" s="35"/>
      <c r="AUD144" s="35"/>
      <c r="AUE144" s="35"/>
      <c r="AUF144" s="35"/>
      <c r="AUG144" s="35"/>
      <c r="AUH144" s="35"/>
      <c r="AUI144" s="35"/>
      <c r="AUJ144" s="35"/>
      <c r="AUK144" s="35"/>
      <c r="AUL144" s="35"/>
      <c r="AUM144" s="35"/>
      <c r="AUN144" s="35"/>
      <c r="AUO144" s="35"/>
      <c r="AUP144" s="35"/>
      <c r="AUQ144" s="35"/>
      <c r="AUR144" s="35"/>
      <c r="AUS144" s="35"/>
      <c r="AUT144" s="35"/>
      <c r="AUU144" s="35"/>
      <c r="AUV144" s="35"/>
      <c r="AUW144" s="35"/>
      <c r="AUX144" s="35"/>
      <c r="AUY144" s="35"/>
      <c r="AUZ144" s="35"/>
      <c r="AVA144" s="35"/>
      <c r="AVB144" s="35"/>
      <c r="AVC144" s="35"/>
      <c r="AVD144" s="35"/>
      <c r="AVE144" s="35"/>
      <c r="AVF144" s="35"/>
      <c r="AVG144" s="35"/>
      <c r="AVH144" s="35"/>
      <c r="AVI144" s="35"/>
      <c r="AVJ144" s="35"/>
      <c r="AVK144" s="35"/>
      <c r="AVL144" s="35"/>
      <c r="AVM144" s="35"/>
      <c r="AVN144" s="35"/>
      <c r="AVO144" s="35"/>
      <c r="AVP144" s="35"/>
      <c r="AVQ144" s="35"/>
      <c r="AVR144" s="35"/>
      <c r="AVS144" s="35"/>
      <c r="AVT144" s="35"/>
      <c r="AVU144" s="35"/>
      <c r="AVV144" s="35"/>
      <c r="AVW144" s="35"/>
      <c r="AVX144" s="35"/>
      <c r="AVY144" s="35"/>
      <c r="AVZ144" s="35"/>
      <c r="AWA144" s="35"/>
      <c r="AWB144" s="35"/>
      <c r="AWC144" s="35"/>
      <c r="AWD144" s="35"/>
      <c r="AWE144" s="35"/>
      <c r="AWF144" s="35"/>
      <c r="AWG144" s="35"/>
      <c r="AWH144" s="35"/>
      <c r="AWI144" s="35"/>
      <c r="AWJ144" s="35"/>
      <c r="AWK144" s="35"/>
      <c r="AWL144" s="35"/>
      <c r="AWM144" s="35"/>
      <c r="AWN144" s="35"/>
      <c r="AWO144" s="35"/>
      <c r="AWP144" s="35"/>
      <c r="AWQ144" s="35"/>
      <c r="AWR144" s="35"/>
      <c r="AWS144" s="35"/>
      <c r="AWT144" s="35"/>
      <c r="AWU144" s="35"/>
      <c r="AWV144" s="35"/>
      <c r="AWW144" s="35"/>
      <c r="AWX144" s="35"/>
      <c r="AWY144" s="35"/>
      <c r="AWZ144" s="35"/>
      <c r="AXA144" s="35"/>
      <c r="AXB144" s="35"/>
      <c r="AXC144" s="35"/>
      <c r="AXD144" s="35"/>
      <c r="AXE144" s="35"/>
      <c r="AXF144" s="35"/>
      <c r="AXG144" s="35"/>
      <c r="AXH144" s="35"/>
      <c r="AXI144" s="35"/>
      <c r="AXJ144" s="35"/>
      <c r="AXK144" s="35"/>
      <c r="AXL144" s="35"/>
      <c r="AXM144" s="35"/>
      <c r="AXN144" s="35"/>
      <c r="AXO144" s="35"/>
      <c r="AXP144" s="35"/>
      <c r="AXQ144" s="35"/>
      <c r="AXR144" s="35"/>
      <c r="AXS144" s="35"/>
      <c r="AXT144" s="35"/>
      <c r="AXU144" s="35"/>
      <c r="AXV144" s="35"/>
      <c r="AXW144" s="35"/>
      <c r="AXX144" s="35"/>
      <c r="AXY144" s="35"/>
      <c r="AXZ144" s="35"/>
      <c r="AYA144" s="35"/>
      <c r="AYB144" s="35"/>
      <c r="AYC144" s="35"/>
      <c r="AYD144" s="35"/>
      <c r="AYE144" s="35"/>
      <c r="AYF144" s="35"/>
      <c r="AYG144" s="35"/>
      <c r="AYH144" s="35"/>
      <c r="AYI144" s="35"/>
      <c r="AYJ144" s="35"/>
      <c r="AYK144" s="35"/>
      <c r="AYL144" s="35"/>
      <c r="AYM144" s="35"/>
      <c r="AYN144" s="35"/>
      <c r="AYO144" s="35"/>
      <c r="AYP144" s="35"/>
      <c r="AYQ144" s="35"/>
      <c r="AYR144" s="35"/>
      <c r="AYS144" s="35"/>
      <c r="AYT144" s="35"/>
      <c r="AYU144" s="35"/>
      <c r="AYV144" s="35"/>
      <c r="AYW144" s="35"/>
      <c r="AYX144" s="35"/>
      <c r="AYY144" s="35"/>
      <c r="AYZ144" s="35"/>
      <c r="AZA144" s="35"/>
      <c r="AZB144" s="35"/>
      <c r="AZC144" s="35"/>
      <c r="AZD144" s="35"/>
      <c r="AZE144" s="35"/>
      <c r="AZF144" s="35"/>
      <c r="AZG144" s="35"/>
      <c r="AZH144" s="35"/>
      <c r="AZI144" s="35"/>
      <c r="AZJ144" s="35"/>
      <c r="AZK144" s="35"/>
      <c r="AZL144" s="35"/>
      <c r="AZM144" s="35"/>
      <c r="AZN144" s="35"/>
      <c r="AZO144" s="35"/>
      <c r="AZP144" s="35"/>
      <c r="AZQ144" s="35"/>
      <c r="AZR144" s="35"/>
      <c r="AZS144" s="35"/>
      <c r="AZT144" s="35"/>
      <c r="AZU144" s="35"/>
      <c r="AZV144" s="35"/>
      <c r="AZW144" s="35"/>
      <c r="AZX144" s="35"/>
      <c r="AZY144" s="35"/>
      <c r="AZZ144" s="35"/>
      <c r="BAA144" s="35"/>
      <c r="BAB144" s="35"/>
      <c r="BAC144" s="35"/>
      <c r="BAD144" s="35"/>
      <c r="BAE144" s="35"/>
      <c r="BAF144" s="35"/>
      <c r="BAG144" s="35"/>
      <c r="BAH144" s="35"/>
      <c r="BAI144" s="35"/>
      <c r="BAJ144" s="35"/>
      <c r="BAK144" s="35"/>
      <c r="BAL144" s="35"/>
      <c r="BAM144" s="35"/>
      <c r="BAN144" s="35"/>
      <c r="BAO144" s="35"/>
      <c r="BAP144" s="35"/>
      <c r="BAQ144" s="35"/>
      <c r="BAR144" s="35"/>
      <c r="BAS144" s="35"/>
      <c r="BAT144" s="35"/>
      <c r="BAU144" s="35"/>
      <c r="BAV144" s="35"/>
      <c r="BAW144" s="35"/>
      <c r="BAX144" s="35"/>
      <c r="BAY144" s="35"/>
      <c r="BAZ144" s="35"/>
      <c r="BBA144" s="35"/>
      <c r="BBB144" s="35"/>
      <c r="BBC144" s="35"/>
      <c r="BBD144" s="35"/>
      <c r="BBE144" s="35"/>
      <c r="BBF144" s="35"/>
      <c r="BBG144" s="35"/>
      <c r="BBH144" s="35"/>
      <c r="BBI144" s="35"/>
      <c r="BBJ144" s="35"/>
      <c r="BBK144" s="35"/>
      <c r="BBL144" s="35"/>
      <c r="BBM144" s="35"/>
      <c r="BBN144" s="35"/>
      <c r="BBO144" s="35"/>
      <c r="BBP144" s="35"/>
      <c r="BBQ144" s="35"/>
      <c r="BBR144" s="35"/>
      <c r="BBS144" s="35"/>
      <c r="BBT144" s="35"/>
      <c r="BBU144" s="35"/>
      <c r="BBV144" s="35"/>
      <c r="BBW144" s="35"/>
      <c r="BBX144" s="35"/>
      <c r="BBY144" s="35"/>
      <c r="BBZ144" s="35"/>
      <c r="BCA144" s="35"/>
      <c r="BCB144" s="35"/>
      <c r="BCC144" s="35"/>
      <c r="BCD144" s="35"/>
      <c r="BCE144" s="35"/>
      <c r="BCF144" s="35"/>
      <c r="BCG144" s="35"/>
      <c r="BCH144" s="35"/>
      <c r="BCI144" s="35"/>
      <c r="BCJ144" s="35"/>
      <c r="BCK144" s="35"/>
      <c r="BCL144" s="35"/>
      <c r="BCM144" s="35"/>
      <c r="BCN144" s="35"/>
      <c r="BCO144" s="35"/>
      <c r="BCP144" s="35"/>
      <c r="BCQ144" s="35"/>
      <c r="BCR144" s="35"/>
      <c r="BCS144" s="35"/>
      <c r="BCT144" s="35"/>
      <c r="BCU144" s="35"/>
      <c r="BCV144" s="35"/>
      <c r="BCW144" s="35"/>
      <c r="BCX144" s="35"/>
      <c r="BCY144" s="35"/>
      <c r="BCZ144" s="35"/>
      <c r="BDA144" s="35"/>
      <c r="BDB144" s="35"/>
      <c r="BDC144" s="35"/>
      <c r="BDD144" s="35"/>
      <c r="BDE144" s="35"/>
      <c r="BDF144" s="35"/>
      <c r="BDG144" s="35"/>
      <c r="BDH144" s="35"/>
      <c r="BDI144" s="35"/>
      <c r="BDJ144" s="35"/>
      <c r="BDK144" s="35"/>
      <c r="BDL144" s="35"/>
      <c r="BDM144" s="35"/>
      <c r="BDN144" s="35"/>
      <c r="BDO144" s="35"/>
      <c r="BDP144" s="35"/>
      <c r="BDQ144" s="35"/>
      <c r="BDR144" s="35"/>
      <c r="BDS144" s="35"/>
      <c r="BDT144" s="35"/>
      <c r="BDU144" s="35"/>
      <c r="BDV144" s="35"/>
      <c r="BDW144" s="35"/>
      <c r="BDX144" s="35"/>
      <c r="BDY144" s="35"/>
      <c r="BDZ144" s="35"/>
      <c r="BEA144" s="35"/>
      <c r="BEB144" s="35"/>
      <c r="BEC144" s="35"/>
      <c r="BED144" s="35"/>
      <c r="BEE144" s="35"/>
      <c r="BEF144" s="35"/>
      <c r="BEG144" s="35"/>
      <c r="BEH144" s="35"/>
      <c r="BEI144" s="35"/>
      <c r="BEJ144" s="35"/>
      <c r="BEK144" s="35"/>
      <c r="BEL144" s="35"/>
      <c r="BEM144" s="35"/>
      <c r="BEN144" s="35"/>
      <c r="BEO144" s="35"/>
      <c r="BEP144" s="35"/>
      <c r="BEQ144" s="35"/>
      <c r="BER144" s="35"/>
      <c r="BES144" s="35"/>
      <c r="BET144" s="35"/>
      <c r="BEU144" s="35"/>
      <c r="BEV144" s="35"/>
      <c r="BEW144" s="35"/>
      <c r="BEX144" s="35"/>
      <c r="BEY144" s="35"/>
      <c r="BEZ144" s="35"/>
      <c r="BFA144" s="35"/>
      <c r="BFB144" s="35"/>
      <c r="BFC144" s="35"/>
      <c r="BFD144" s="35"/>
      <c r="BFE144" s="35"/>
      <c r="BFF144" s="35"/>
      <c r="BFG144" s="35"/>
      <c r="BFH144" s="35"/>
      <c r="BFI144" s="35"/>
      <c r="BFJ144" s="35"/>
      <c r="BFK144" s="35"/>
      <c r="BFL144" s="35"/>
      <c r="BFM144" s="35"/>
      <c r="BFN144" s="35"/>
      <c r="BFO144" s="35"/>
      <c r="BFP144" s="35"/>
      <c r="BFQ144" s="35"/>
      <c r="BFR144" s="35"/>
      <c r="BFS144" s="35"/>
      <c r="BFT144" s="35"/>
      <c r="BFU144" s="35"/>
      <c r="BFV144" s="35"/>
      <c r="BFW144" s="35"/>
      <c r="BFX144" s="35"/>
      <c r="BFY144" s="35"/>
      <c r="BFZ144" s="35"/>
      <c r="BGA144" s="35"/>
      <c r="BGB144" s="35"/>
      <c r="BGC144" s="35"/>
      <c r="BGD144" s="35"/>
      <c r="BGE144" s="35"/>
      <c r="BGF144" s="35"/>
      <c r="BGG144" s="35"/>
      <c r="BGH144" s="35"/>
      <c r="BGI144" s="35"/>
      <c r="BGJ144" s="35"/>
      <c r="BGK144" s="35"/>
      <c r="BGL144" s="35"/>
      <c r="BGM144" s="35"/>
      <c r="BGN144" s="35"/>
      <c r="BGO144" s="35"/>
      <c r="BGP144" s="35"/>
      <c r="BGQ144" s="35"/>
      <c r="BGR144" s="35"/>
      <c r="BGS144" s="35"/>
      <c r="BGT144" s="35"/>
      <c r="BGU144" s="35"/>
      <c r="BGV144" s="35"/>
      <c r="BGW144" s="35"/>
      <c r="BGX144" s="35"/>
      <c r="BGY144" s="35"/>
      <c r="BGZ144" s="35"/>
      <c r="BHA144" s="35"/>
      <c r="BHB144" s="35"/>
      <c r="BHC144" s="35"/>
      <c r="BHD144" s="35"/>
      <c r="BHE144" s="35"/>
      <c r="BHF144" s="35"/>
      <c r="BHG144" s="35"/>
      <c r="BHH144" s="35"/>
      <c r="BHI144" s="35"/>
      <c r="BHJ144" s="35"/>
      <c r="BHK144" s="35"/>
      <c r="BHL144" s="35"/>
      <c r="BHM144" s="35"/>
      <c r="BHN144" s="35"/>
      <c r="BHO144" s="35"/>
      <c r="BHP144" s="35"/>
      <c r="BHQ144" s="35"/>
      <c r="BHR144" s="35"/>
      <c r="BHS144" s="35"/>
      <c r="BHT144" s="35"/>
      <c r="BHU144" s="35"/>
      <c r="BHV144" s="35"/>
      <c r="BHW144" s="35"/>
      <c r="BHX144" s="35"/>
      <c r="BHY144" s="35"/>
      <c r="BHZ144" s="35"/>
      <c r="BIA144" s="35"/>
      <c r="BIB144" s="35"/>
      <c r="BIC144" s="35"/>
      <c r="BID144" s="35"/>
      <c r="BIE144" s="35"/>
      <c r="BIF144" s="35"/>
      <c r="BIG144" s="35"/>
      <c r="BIH144" s="35"/>
      <c r="BII144" s="35"/>
      <c r="BIJ144" s="35"/>
      <c r="BIK144" s="35"/>
      <c r="BIL144" s="35"/>
      <c r="BIM144" s="35"/>
      <c r="BIN144" s="35"/>
      <c r="BIO144" s="35"/>
      <c r="BIP144" s="35"/>
      <c r="BIQ144" s="35"/>
      <c r="BIR144" s="35"/>
      <c r="BIS144" s="35"/>
      <c r="BIT144" s="35"/>
      <c r="BIU144" s="35"/>
      <c r="BIV144" s="35"/>
      <c r="BIW144" s="35"/>
      <c r="BIX144" s="35"/>
      <c r="BIY144" s="35"/>
      <c r="BIZ144" s="35"/>
      <c r="BJA144" s="35"/>
      <c r="BJB144" s="35"/>
      <c r="BJC144" s="35"/>
      <c r="BJD144" s="35"/>
      <c r="BJE144" s="35"/>
      <c r="BJF144" s="35"/>
      <c r="BJG144" s="35"/>
      <c r="BJH144" s="35"/>
      <c r="BJI144" s="35"/>
      <c r="BJJ144" s="35"/>
      <c r="BJK144" s="35"/>
      <c r="BJL144" s="35"/>
      <c r="BJM144" s="35"/>
      <c r="BJN144" s="35"/>
      <c r="BJO144" s="35"/>
      <c r="BJP144" s="35"/>
      <c r="BJQ144" s="35"/>
      <c r="BJR144" s="35"/>
      <c r="BJS144" s="35"/>
      <c r="BJT144" s="35"/>
      <c r="BJU144" s="35"/>
      <c r="BJV144" s="35"/>
      <c r="BJW144" s="35"/>
      <c r="BJX144" s="35"/>
      <c r="BJY144" s="35"/>
      <c r="BJZ144" s="35"/>
      <c r="BKA144" s="35"/>
      <c r="BKB144" s="35"/>
      <c r="BKC144" s="35"/>
      <c r="BKD144" s="35"/>
      <c r="BKE144" s="35"/>
      <c r="BKF144" s="35"/>
      <c r="BKG144" s="35"/>
      <c r="BKH144" s="35"/>
      <c r="BKI144" s="35"/>
      <c r="BKJ144" s="35"/>
      <c r="BKK144" s="35"/>
      <c r="BKL144" s="35"/>
      <c r="BKM144" s="35"/>
      <c r="BKN144" s="35"/>
      <c r="BKO144" s="35"/>
      <c r="BKP144" s="35"/>
      <c r="BKQ144" s="35"/>
      <c r="BKR144" s="35"/>
      <c r="BKS144" s="35"/>
      <c r="BKT144" s="35"/>
      <c r="BKU144" s="35"/>
      <c r="BKV144" s="35"/>
      <c r="BKW144" s="35"/>
      <c r="BKX144" s="35"/>
      <c r="BKY144" s="35"/>
      <c r="BKZ144" s="35"/>
      <c r="BLA144" s="35"/>
      <c r="BLB144" s="35"/>
      <c r="BLC144" s="35"/>
      <c r="BLD144" s="35"/>
      <c r="BLE144" s="35"/>
      <c r="BLF144" s="35"/>
      <c r="BLG144" s="35"/>
      <c r="BLH144" s="35"/>
      <c r="BLI144" s="35"/>
      <c r="BLJ144" s="35"/>
      <c r="BLK144" s="35"/>
      <c r="BLL144" s="35"/>
      <c r="BLM144" s="35"/>
      <c r="BLN144" s="35"/>
      <c r="BLO144" s="35"/>
      <c r="BLP144" s="35"/>
      <c r="BLQ144" s="35"/>
      <c r="BLR144" s="35"/>
      <c r="BLS144" s="35"/>
      <c r="BLT144" s="35"/>
      <c r="BLU144" s="35"/>
      <c r="BLV144" s="35"/>
      <c r="BLW144" s="35"/>
      <c r="BLX144" s="35"/>
      <c r="BLY144" s="35"/>
      <c r="BLZ144" s="35"/>
      <c r="BMA144" s="35"/>
      <c r="BMB144" s="35"/>
      <c r="BMC144" s="35"/>
      <c r="BMD144" s="35"/>
      <c r="BME144" s="35"/>
      <c r="BMF144" s="35"/>
      <c r="BMG144" s="35"/>
      <c r="BMH144" s="35"/>
      <c r="BMI144" s="35"/>
      <c r="BMJ144" s="35"/>
      <c r="BMK144" s="35"/>
      <c r="BML144" s="35"/>
      <c r="BMM144" s="35"/>
      <c r="BMN144" s="35"/>
      <c r="BMO144" s="35"/>
      <c r="BMP144" s="35"/>
      <c r="BMQ144" s="35"/>
      <c r="BMR144" s="35"/>
      <c r="BMS144" s="35"/>
      <c r="BMT144" s="35"/>
      <c r="BMU144" s="35"/>
      <c r="BMV144" s="35"/>
      <c r="BMW144" s="35"/>
      <c r="BMX144" s="35"/>
      <c r="BMY144" s="35"/>
      <c r="BMZ144" s="35"/>
      <c r="BNA144" s="35"/>
      <c r="BNB144" s="35"/>
      <c r="BNC144" s="35"/>
      <c r="BND144" s="35"/>
      <c r="BNE144" s="35"/>
      <c r="BNF144" s="35"/>
      <c r="BNG144" s="35"/>
      <c r="BNH144" s="35"/>
      <c r="BNI144" s="35"/>
      <c r="BNJ144" s="35"/>
      <c r="BNK144" s="35"/>
      <c r="BNL144" s="35"/>
      <c r="BNM144" s="35"/>
      <c r="BNN144" s="35"/>
      <c r="BNO144" s="35"/>
      <c r="BNP144" s="35"/>
      <c r="BNQ144" s="35"/>
      <c r="BNR144" s="35"/>
      <c r="BNS144" s="35"/>
      <c r="BNT144" s="35"/>
      <c r="BNU144" s="35"/>
      <c r="BNV144" s="35"/>
      <c r="BNW144" s="35"/>
      <c r="BNX144" s="35"/>
      <c r="BNY144" s="35"/>
      <c r="BNZ144" s="35"/>
      <c r="BOA144" s="35"/>
      <c r="BOB144" s="35"/>
      <c r="BOC144" s="35"/>
      <c r="BOD144" s="35"/>
      <c r="BOE144" s="35"/>
      <c r="BOF144" s="35"/>
      <c r="BOG144" s="35"/>
      <c r="BOH144" s="35"/>
      <c r="BOI144" s="35"/>
      <c r="BOJ144" s="35"/>
      <c r="BOK144" s="35"/>
      <c r="BOL144" s="35"/>
      <c r="BOM144" s="35"/>
      <c r="BON144" s="35"/>
      <c r="BOO144" s="35"/>
      <c r="BOP144" s="35"/>
      <c r="BOQ144" s="35"/>
      <c r="BOR144" s="35"/>
      <c r="BOS144" s="35"/>
      <c r="BOT144" s="35"/>
      <c r="BOU144" s="35"/>
      <c r="BOV144" s="35"/>
      <c r="BOW144" s="35"/>
      <c r="BOX144" s="35"/>
      <c r="BOY144" s="35"/>
      <c r="BOZ144" s="35"/>
      <c r="BPA144" s="35"/>
      <c r="BPB144" s="35"/>
      <c r="BPC144" s="35"/>
      <c r="BPD144" s="35"/>
      <c r="BPE144" s="35"/>
      <c r="BPF144" s="35"/>
      <c r="BPG144" s="35"/>
      <c r="BPH144" s="35"/>
      <c r="BPI144" s="35"/>
      <c r="BPJ144" s="35"/>
      <c r="BPK144" s="35"/>
      <c r="BPL144" s="35"/>
      <c r="BPM144" s="35"/>
      <c r="BPN144" s="35"/>
      <c r="BPO144" s="35"/>
      <c r="BPP144" s="35"/>
      <c r="BPQ144" s="35"/>
      <c r="BPR144" s="35"/>
      <c r="BPS144" s="35"/>
      <c r="BPT144" s="35"/>
      <c r="BPU144" s="35"/>
      <c r="BPV144" s="35"/>
      <c r="BPW144" s="35"/>
      <c r="BPX144" s="35"/>
      <c r="BPY144" s="35"/>
      <c r="BPZ144" s="35"/>
      <c r="BQA144" s="35"/>
      <c r="BQB144" s="35"/>
      <c r="BQC144" s="35"/>
      <c r="BQD144" s="35"/>
      <c r="BQE144" s="35"/>
      <c r="BQF144" s="35"/>
      <c r="BQG144" s="35"/>
      <c r="BQH144" s="35"/>
      <c r="BQI144" s="35"/>
      <c r="BQJ144" s="35"/>
      <c r="BQK144" s="35"/>
      <c r="BQL144" s="35"/>
      <c r="BQM144" s="35"/>
      <c r="BQN144" s="35"/>
      <c r="BQO144" s="35"/>
      <c r="BQP144" s="35"/>
      <c r="BQQ144" s="35"/>
      <c r="BQR144" s="35"/>
      <c r="BQS144" s="35"/>
      <c r="BQT144" s="35"/>
      <c r="BQU144" s="35"/>
      <c r="BQV144" s="35"/>
      <c r="BQW144" s="35"/>
      <c r="BQX144" s="35"/>
      <c r="BQY144" s="35"/>
      <c r="BQZ144" s="35"/>
      <c r="BRA144" s="35"/>
      <c r="BRB144" s="35"/>
      <c r="BRC144" s="35"/>
      <c r="BRD144" s="35"/>
      <c r="BRE144" s="35"/>
      <c r="BRF144" s="35"/>
      <c r="BRG144" s="35"/>
      <c r="BRH144" s="35"/>
      <c r="BRI144" s="35"/>
      <c r="BRJ144" s="35"/>
      <c r="BRK144" s="35"/>
      <c r="BRL144" s="35"/>
      <c r="BRM144" s="35"/>
      <c r="BRN144" s="35"/>
      <c r="BRO144" s="35"/>
      <c r="BRP144" s="35"/>
      <c r="BRQ144" s="35"/>
      <c r="BRR144" s="35"/>
      <c r="BRS144" s="35"/>
      <c r="BRT144" s="35"/>
      <c r="BRU144" s="35"/>
      <c r="BRV144" s="35"/>
      <c r="BRW144" s="35"/>
      <c r="BRX144" s="35"/>
      <c r="BRY144" s="35"/>
      <c r="BRZ144" s="35"/>
      <c r="BSA144" s="35"/>
      <c r="BSB144" s="35"/>
      <c r="BSC144" s="35"/>
      <c r="BSD144" s="35"/>
      <c r="BSE144" s="35"/>
      <c r="BSF144" s="35"/>
      <c r="BSG144" s="35"/>
      <c r="BSH144" s="35"/>
      <c r="BSI144" s="35"/>
      <c r="BSJ144" s="35"/>
      <c r="BSK144" s="35"/>
      <c r="BSL144" s="35"/>
      <c r="BSM144" s="35"/>
      <c r="BSN144" s="35"/>
      <c r="BSO144" s="35"/>
      <c r="BSP144" s="35"/>
      <c r="BSQ144" s="35"/>
      <c r="BSR144" s="35"/>
      <c r="BSS144" s="35"/>
      <c r="BST144" s="35"/>
      <c r="BSU144" s="35"/>
      <c r="BSV144" s="35"/>
      <c r="BSW144" s="35"/>
      <c r="BSX144" s="35"/>
      <c r="BSY144" s="35"/>
      <c r="BSZ144" s="35"/>
      <c r="BTA144" s="35"/>
      <c r="BTB144" s="35"/>
      <c r="BTC144" s="35"/>
      <c r="BTD144" s="35"/>
      <c r="BTE144" s="35"/>
      <c r="BTF144" s="35"/>
      <c r="BTG144" s="35"/>
      <c r="BTH144" s="35"/>
      <c r="BTI144" s="35"/>
      <c r="BTJ144" s="35"/>
      <c r="BTK144" s="35"/>
      <c r="BTL144" s="35"/>
      <c r="BTM144" s="35"/>
      <c r="BTN144" s="35"/>
      <c r="BTO144" s="35"/>
      <c r="BTP144" s="35"/>
      <c r="BTQ144" s="35"/>
      <c r="BTR144" s="35"/>
      <c r="BTS144" s="35"/>
      <c r="BTT144" s="35"/>
      <c r="BTU144" s="35"/>
      <c r="BTV144" s="35"/>
      <c r="BTW144" s="35"/>
      <c r="BTX144" s="35"/>
      <c r="BTY144" s="35"/>
      <c r="BTZ144" s="35"/>
      <c r="BUA144" s="35"/>
      <c r="BUB144" s="35"/>
      <c r="BUC144" s="35"/>
      <c r="BUD144" s="35"/>
      <c r="BUE144" s="35"/>
      <c r="BUF144" s="35"/>
      <c r="BUG144" s="35"/>
      <c r="BUH144" s="35"/>
      <c r="BUI144" s="35"/>
      <c r="BUJ144" s="35"/>
      <c r="BUK144" s="35"/>
      <c r="BUL144" s="35"/>
      <c r="BUM144" s="35"/>
      <c r="BUN144" s="35"/>
      <c r="BUO144" s="35"/>
      <c r="BUP144" s="35"/>
      <c r="BUQ144" s="35"/>
      <c r="BUR144" s="35"/>
      <c r="BUS144" s="35"/>
      <c r="BUT144" s="35"/>
      <c r="BUU144" s="35"/>
      <c r="BUV144" s="35"/>
      <c r="BUW144" s="35"/>
      <c r="BUX144" s="35"/>
      <c r="BUY144" s="35"/>
      <c r="BUZ144" s="35"/>
      <c r="BVA144" s="35"/>
      <c r="BVB144" s="35"/>
      <c r="BVC144" s="35"/>
      <c r="BVD144" s="35"/>
      <c r="BVE144" s="35"/>
      <c r="BVF144" s="35"/>
      <c r="BVG144" s="35"/>
      <c r="BVH144" s="35"/>
      <c r="BVI144" s="35"/>
      <c r="BVJ144" s="35"/>
      <c r="BVK144" s="35"/>
      <c r="BVL144" s="35"/>
      <c r="BVM144" s="35"/>
      <c r="BVN144" s="35"/>
      <c r="BVO144" s="35"/>
      <c r="BVP144" s="35"/>
      <c r="BVQ144" s="35"/>
      <c r="BVR144" s="35"/>
      <c r="BVS144" s="35"/>
      <c r="BVT144" s="35"/>
      <c r="BVU144" s="35"/>
      <c r="BVV144" s="35"/>
      <c r="BVW144" s="35"/>
      <c r="BVX144" s="35"/>
      <c r="BVY144" s="35"/>
      <c r="BVZ144" s="35"/>
      <c r="BWA144" s="35"/>
      <c r="BWB144" s="35"/>
      <c r="BWC144" s="35"/>
      <c r="BWD144" s="35"/>
      <c r="BWE144" s="35"/>
      <c r="BWF144" s="35"/>
      <c r="BWG144" s="35"/>
      <c r="BWH144" s="35"/>
      <c r="BWI144" s="35"/>
      <c r="BWJ144" s="35"/>
      <c r="BWK144" s="35"/>
      <c r="BWL144" s="35"/>
      <c r="BWM144" s="35"/>
      <c r="BWN144" s="35"/>
      <c r="BWO144" s="35"/>
      <c r="BWP144" s="35"/>
      <c r="BWQ144" s="35"/>
      <c r="BWR144" s="35"/>
      <c r="BWS144" s="35"/>
      <c r="BWT144" s="35"/>
      <c r="BWU144" s="35"/>
      <c r="BWV144" s="35"/>
      <c r="BWW144" s="35"/>
      <c r="BWX144" s="35"/>
      <c r="BWY144" s="35"/>
      <c r="BWZ144" s="35"/>
      <c r="BXA144" s="35"/>
      <c r="BXB144" s="35"/>
      <c r="BXC144" s="35"/>
      <c r="BXD144" s="35"/>
      <c r="BXE144" s="35"/>
      <c r="BXF144" s="35"/>
      <c r="BXG144" s="35"/>
      <c r="BXH144" s="35"/>
      <c r="BXI144" s="35"/>
      <c r="BXJ144" s="35"/>
      <c r="BXK144" s="35"/>
      <c r="BXL144" s="35"/>
      <c r="BXM144" s="35"/>
      <c r="BXN144" s="35"/>
      <c r="BXO144" s="35"/>
      <c r="BXP144" s="35"/>
      <c r="BXQ144" s="35"/>
      <c r="BXR144" s="35"/>
      <c r="BXS144" s="35"/>
      <c r="BXT144" s="35"/>
      <c r="BXU144" s="35"/>
      <c r="BXV144" s="35"/>
      <c r="BXW144" s="35"/>
      <c r="BXX144" s="35"/>
      <c r="BXY144" s="35"/>
      <c r="BXZ144" s="35"/>
      <c r="BYA144" s="35"/>
      <c r="BYB144" s="35"/>
      <c r="BYC144" s="35"/>
      <c r="BYD144" s="35"/>
      <c r="BYE144" s="35"/>
      <c r="BYF144" s="35"/>
      <c r="BYG144" s="35"/>
      <c r="BYH144" s="35"/>
      <c r="BYI144" s="35"/>
      <c r="BYJ144" s="35"/>
      <c r="BYK144" s="35"/>
      <c r="BYL144" s="35"/>
      <c r="BYM144" s="35"/>
      <c r="BYN144" s="35"/>
      <c r="BYO144" s="35"/>
      <c r="BYP144" s="35"/>
      <c r="BYQ144" s="35"/>
      <c r="BYR144" s="35"/>
      <c r="BYS144" s="35"/>
      <c r="BYT144" s="35"/>
      <c r="BYU144" s="35"/>
      <c r="BYV144" s="35"/>
      <c r="BYW144" s="35"/>
      <c r="BYX144" s="35"/>
      <c r="BYY144" s="35"/>
      <c r="BYZ144" s="35"/>
      <c r="BZA144" s="35"/>
      <c r="BZB144" s="35"/>
      <c r="BZC144" s="35"/>
      <c r="BZD144" s="35"/>
      <c r="BZE144" s="35"/>
      <c r="BZF144" s="35"/>
      <c r="BZG144" s="35"/>
      <c r="BZH144" s="35"/>
      <c r="BZI144" s="35"/>
      <c r="BZJ144" s="35"/>
      <c r="BZK144" s="35"/>
      <c r="BZL144" s="35"/>
      <c r="BZM144" s="35"/>
      <c r="BZN144" s="35"/>
      <c r="BZO144" s="35"/>
      <c r="BZP144" s="35"/>
      <c r="BZQ144" s="35"/>
      <c r="BZR144" s="35"/>
      <c r="BZS144" s="35"/>
      <c r="BZT144" s="35"/>
      <c r="BZU144" s="35"/>
      <c r="BZV144" s="35"/>
      <c r="BZW144" s="35"/>
      <c r="BZX144" s="35"/>
      <c r="BZY144" s="35"/>
      <c r="BZZ144" s="35"/>
      <c r="CAA144" s="35"/>
      <c r="CAB144" s="35"/>
      <c r="CAC144" s="35"/>
      <c r="CAD144" s="35"/>
      <c r="CAE144" s="35"/>
      <c r="CAF144" s="35"/>
      <c r="CAG144" s="35"/>
      <c r="CAH144" s="35"/>
      <c r="CAI144" s="35"/>
      <c r="CAJ144" s="35"/>
      <c r="CAK144" s="35"/>
      <c r="CAL144" s="35"/>
      <c r="CAM144" s="35"/>
      <c r="CAN144" s="35"/>
      <c r="CAO144" s="35"/>
      <c r="CAP144" s="35"/>
      <c r="CAQ144" s="35"/>
      <c r="CAR144" s="35"/>
      <c r="CAS144" s="35"/>
      <c r="CAT144" s="35"/>
      <c r="CAU144" s="35"/>
      <c r="CAV144" s="35"/>
      <c r="CAW144" s="35"/>
      <c r="CAX144" s="35"/>
      <c r="CAY144" s="35"/>
      <c r="CAZ144" s="35"/>
      <c r="CBA144" s="35"/>
      <c r="CBB144" s="35"/>
      <c r="CBC144" s="35"/>
      <c r="CBD144" s="35"/>
      <c r="CBE144" s="35"/>
      <c r="CBF144" s="35"/>
      <c r="CBG144" s="35"/>
      <c r="CBH144" s="35"/>
      <c r="CBI144" s="35"/>
      <c r="CBJ144" s="35"/>
      <c r="CBK144" s="35"/>
      <c r="CBL144" s="35"/>
      <c r="CBM144" s="35"/>
      <c r="CBN144" s="35"/>
      <c r="CBO144" s="35"/>
      <c r="CBP144" s="35"/>
      <c r="CBQ144" s="35"/>
      <c r="CBR144" s="35"/>
      <c r="CBS144" s="35"/>
      <c r="CBT144" s="35"/>
      <c r="CBU144" s="35"/>
      <c r="CBV144" s="35"/>
      <c r="CBW144" s="35"/>
      <c r="CBX144" s="35"/>
      <c r="CBY144" s="35"/>
      <c r="CBZ144" s="35"/>
      <c r="CCA144" s="35"/>
      <c r="CCB144" s="35"/>
      <c r="CCC144" s="35"/>
      <c r="CCD144" s="35"/>
      <c r="CCE144" s="35"/>
      <c r="CCF144" s="35"/>
      <c r="CCG144" s="35"/>
      <c r="CCH144" s="35"/>
      <c r="CCI144" s="35"/>
      <c r="CCJ144" s="35"/>
      <c r="CCK144" s="35"/>
      <c r="CCL144" s="35"/>
      <c r="CCM144" s="35"/>
      <c r="CCN144" s="35"/>
      <c r="CCO144" s="35"/>
      <c r="CCP144" s="35"/>
      <c r="CCQ144" s="35"/>
      <c r="CCR144" s="35"/>
      <c r="CCS144" s="35"/>
      <c r="CCT144" s="35"/>
      <c r="CCU144" s="35"/>
      <c r="CCV144" s="35"/>
      <c r="CCW144" s="35"/>
      <c r="CCX144" s="35"/>
      <c r="CCY144" s="35"/>
      <c r="CCZ144" s="35"/>
      <c r="CDA144" s="35"/>
      <c r="CDB144" s="35"/>
      <c r="CDC144" s="35"/>
      <c r="CDD144" s="35"/>
      <c r="CDE144" s="35"/>
      <c r="CDF144" s="35"/>
      <c r="CDG144" s="35"/>
      <c r="CDH144" s="35"/>
      <c r="CDI144" s="35"/>
      <c r="CDJ144" s="35"/>
      <c r="CDK144" s="35"/>
      <c r="CDL144" s="35"/>
      <c r="CDM144" s="35"/>
      <c r="CDN144" s="35"/>
      <c r="CDO144" s="35"/>
      <c r="CDP144" s="35"/>
      <c r="CDQ144" s="35"/>
      <c r="CDR144" s="35"/>
      <c r="CDS144" s="35"/>
      <c r="CDT144" s="35"/>
      <c r="CDU144" s="35"/>
      <c r="CDV144" s="35"/>
      <c r="CDW144" s="35"/>
      <c r="CDX144" s="35"/>
      <c r="CDY144" s="35"/>
      <c r="CDZ144" s="35"/>
      <c r="CEA144" s="35"/>
      <c r="CEB144" s="35"/>
      <c r="CEC144" s="35"/>
      <c r="CED144" s="35"/>
      <c r="CEE144" s="35"/>
      <c r="CEF144" s="35"/>
      <c r="CEG144" s="35"/>
      <c r="CEH144" s="35"/>
      <c r="CEI144" s="35"/>
      <c r="CEJ144" s="35"/>
      <c r="CEK144" s="35"/>
      <c r="CEL144" s="35"/>
      <c r="CEM144" s="35"/>
      <c r="CEN144" s="35"/>
      <c r="CEO144" s="35"/>
      <c r="CEP144" s="35"/>
      <c r="CEQ144" s="35"/>
      <c r="CER144" s="35"/>
      <c r="CES144" s="35"/>
      <c r="CET144" s="35"/>
      <c r="CEU144" s="35"/>
      <c r="CEV144" s="35"/>
      <c r="CEW144" s="35"/>
      <c r="CEX144" s="35"/>
      <c r="CEY144" s="35"/>
      <c r="CEZ144" s="35"/>
      <c r="CFA144" s="35"/>
      <c r="CFB144" s="35"/>
      <c r="CFC144" s="35"/>
      <c r="CFD144" s="35"/>
      <c r="CFE144" s="35"/>
      <c r="CFF144" s="35"/>
      <c r="CFG144" s="35"/>
      <c r="CFH144" s="35"/>
      <c r="CFI144" s="35"/>
      <c r="CFJ144" s="35"/>
      <c r="CFK144" s="35"/>
      <c r="CFL144" s="35"/>
      <c r="CFM144" s="35"/>
      <c r="CFN144" s="35"/>
      <c r="CFO144" s="35"/>
      <c r="CFP144" s="35"/>
      <c r="CFQ144" s="35"/>
      <c r="CFR144" s="35"/>
      <c r="CFS144" s="35"/>
      <c r="CFT144" s="35"/>
      <c r="CFU144" s="35"/>
      <c r="CFV144" s="35"/>
      <c r="CFW144" s="35"/>
      <c r="CFX144" s="35"/>
      <c r="CFY144" s="35"/>
      <c r="CFZ144" s="35"/>
      <c r="CGA144" s="35"/>
      <c r="CGB144" s="35"/>
      <c r="CGC144" s="35"/>
      <c r="CGD144" s="35"/>
      <c r="CGE144" s="35"/>
      <c r="CGF144" s="35"/>
      <c r="CGG144" s="35"/>
      <c r="CGH144" s="35"/>
      <c r="CGI144" s="35"/>
      <c r="CGJ144" s="35"/>
      <c r="CGK144" s="35"/>
      <c r="CGL144" s="35"/>
      <c r="CGM144" s="35"/>
      <c r="CGN144" s="35"/>
      <c r="CGO144" s="35"/>
      <c r="CGP144" s="35"/>
      <c r="CGQ144" s="35"/>
      <c r="CGR144" s="35"/>
      <c r="CGS144" s="35"/>
      <c r="CGT144" s="35"/>
      <c r="CGU144" s="35"/>
      <c r="CGV144" s="35"/>
      <c r="CGW144" s="35"/>
      <c r="CGX144" s="35"/>
      <c r="CGY144" s="35"/>
      <c r="CGZ144" s="35"/>
      <c r="CHA144" s="35"/>
      <c r="CHB144" s="35"/>
      <c r="CHC144" s="35"/>
      <c r="CHD144" s="35"/>
      <c r="CHE144" s="35"/>
      <c r="CHF144" s="35"/>
      <c r="CHG144" s="35"/>
      <c r="CHH144" s="35"/>
      <c r="CHI144" s="35"/>
      <c r="CHJ144" s="35"/>
      <c r="CHK144" s="35"/>
      <c r="CHL144" s="35"/>
      <c r="CHM144" s="35"/>
      <c r="CHN144" s="35"/>
      <c r="CHO144" s="35"/>
      <c r="CHP144" s="35"/>
      <c r="CHQ144" s="35"/>
      <c r="CHR144" s="35"/>
      <c r="CHS144" s="35"/>
      <c r="CHT144" s="35"/>
      <c r="CHU144" s="35"/>
      <c r="CHV144" s="35"/>
      <c r="CHW144" s="35"/>
      <c r="CHX144" s="35"/>
      <c r="CHY144" s="35"/>
      <c r="CHZ144" s="35"/>
      <c r="CIA144" s="35"/>
      <c r="CIB144" s="35"/>
      <c r="CIC144" s="35"/>
      <c r="CID144" s="35"/>
      <c r="CIE144" s="35"/>
      <c r="CIF144" s="35"/>
      <c r="CIG144" s="35"/>
      <c r="CIH144" s="35"/>
      <c r="CII144" s="35"/>
      <c r="CIJ144" s="35"/>
      <c r="CIK144" s="35"/>
      <c r="CIL144" s="35"/>
      <c r="CIM144" s="35"/>
      <c r="CIN144" s="35"/>
      <c r="CIO144" s="35"/>
      <c r="CIP144" s="35"/>
      <c r="CIQ144" s="35"/>
      <c r="CIR144" s="35"/>
      <c r="CIS144" s="35"/>
      <c r="CIT144" s="35"/>
      <c r="CIU144" s="35"/>
      <c r="CIV144" s="35"/>
      <c r="CIW144" s="35"/>
      <c r="CIX144" s="35"/>
      <c r="CIY144" s="35"/>
      <c r="CIZ144" s="35"/>
      <c r="CJA144" s="35"/>
      <c r="CJB144" s="35"/>
      <c r="CJC144" s="35"/>
      <c r="CJD144" s="35"/>
      <c r="CJE144" s="35"/>
      <c r="CJF144" s="35"/>
      <c r="CJG144" s="35"/>
      <c r="CJH144" s="35"/>
      <c r="CJI144" s="35"/>
      <c r="CJJ144" s="35"/>
      <c r="CJK144" s="35"/>
      <c r="CJL144" s="35"/>
      <c r="CJM144" s="35"/>
      <c r="CJN144" s="35"/>
      <c r="CJO144" s="35"/>
      <c r="CJP144" s="35"/>
      <c r="CJQ144" s="35"/>
      <c r="CJR144" s="35"/>
      <c r="CJS144" s="35"/>
      <c r="CJT144" s="35"/>
      <c r="CJU144" s="35"/>
      <c r="CJV144" s="35"/>
      <c r="CJW144" s="35"/>
      <c r="CJX144" s="35"/>
      <c r="CJY144" s="35"/>
      <c r="CJZ144" s="35"/>
      <c r="CKA144" s="35"/>
      <c r="CKB144" s="35"/>
      <c r="CKC144" s="35"/>
      <c r="CKD144" s="35"/>
      <c r="CKE144" s="35"/>
      <c r="CKF144" s="35"/>
      <c r="CKG144" s="35"/>
      <c r="CKH144" s="35"/>
      <c r="CKI144" s="35"/>
      <c r="CKJ144" s="35"/>
      <c r="CKK144" s="35"/>
      <c r="CKL144" s="35"/>
      <c r="CKM144" s="35"/>
      <c r="CKN144" s="35"/>
      <c r="CKO144" s="35"/>
      <c r="CKP144" s="35"/>
      <c r="CKQ144" s="35"/>
      <c r="CKR144" s="35"/>
      <c r="CKS144" s="35"/>
      <c r="CKT144" s="35"/>
      <c r="CKU144" s="35"/>
      <c r="CKV144" s="35"/>
      <c r="CKW144" s="35"/>
      <c r="CKX144" s="35"/>
      <c r="CKY144" s="35"/>
      <c r="CKZ144" s="35"/>
      <c r="CLA144" s="35"/>
      <c r="CLB144" s="35"/>
      <c r="CLC144" s="35"/>
      <c r="CLD144" s="35"/>
      <c r="CLE144" s="35"/>
      <c r="CLF144" s="35"/>
      <c r="CLG144" s="35"/>
      <c r="CLH144" s="35"/>
      <c r="CLI144" s="35"/>
      <c r="CLJ144" s="35"/>
      <c r="CLK144" s="35"/>
      <c r="CLL144" s="35"/>
      <c r="CLM144" s="35"/>
      <c r="CLN144" s="35"/>
      <c r="CLO144" s="35"/>
      <c r="CLP144" s="35"/>
      <c r="CLQ144" s="35"/>
      <c r="CLR144" s="35"/>
      <c r="CLS144" s="35"/>
      <c r="CLT144" s="35"/>
      <c r="CLU144" s="35"/>
      <c r="CLV144" s="35"/>
      <c r="CLW144" s="35"/>
      <c r="CLX144" s="35"/>
      <c r="CLY144" s="35"/>
      <c r="CLZ144" s="35"/>
      <c r="CMA144" s="35"/>
      <c r="CMB144" s="35"/>
      <c r="CMC144" s="35"/>
      <c r="CMD144" s="35"/>
      <c r="CME144" s="35"/>
      <c r="CMF144" s="35"/>
      <c r="CMG144" s="35"/>
      <c r="CMH144" s="35"/>
      <c r="CMI144" s="35"/>
      <c r="CMJ144" s="35"/>
      <c r="CMK144" s="35"/>
      <c r="CML144" s="35"/>
      <c r="CMM144" s="35"/>
      <c r="CMN144" s="35"/>
      <c r="CMO144" s="35"/>
      <c r="CMP144" s="35"/>
      <c r="CMQ144" s="35"/>
      <c r="CMR144" s="35"/>
      <c r="CMS144" s="35"/>
      <c r="CMT144" s="35"/>
      <c r="CMU144" s="35"/>
      <c r="CMV144" s="35"/>
      <c r="CMW144" s="35"/>
      <c r="CMX144" s="35"/>
      <c r="CMY144" s="35"/>
      <c r="CMZ144" s="35"/>
      <c r="CNA144" s="35"/>
      <c r="CNB144" s="35"/>
      <c r="CNC144" s="35"/>
      <c r="CND144" s="35"/>
      <c r="CNE144" s="35"/>
      <c r="CNF144" s="35"/>
      <c r="CNG144" s="35"/>
      <c r="CNH144" s="35"/>
      <c r="CNI144" s="35"/>
      <c r="CNJ144" s="35"/>
      <c r="CNK144" s="35"/>
      <c r="CNL144" s="35"/>
      <c r="CNM144" s="35"/>
      <c r="CNN144" s="35"/>
      <c r="CNO144" s="35"/>
      <c r="CNP144" s="35"/>
      <c r="CNQ144" s="35"/>
      <c r="CNR144" s="35"/>
      <c r="CNS144" s="35"/>
      <c r="CNT144" s="35"/>
      <c r="CNU144" s="35"/>
      <c r="CNV144" s="35"/>
      <c r="CNW144" s="35"/>
      <c r="CNX144" s="35"/>
      <c r="CNY144" s="35"/>
      <c r="CNZ144" s="35"/>
      <c r="COA144" s="35"/>
      <c r="COB144" s="35"/>
      <c r="COC144" s="35"/>
      <c r="COD144" s="35"/>
      <c r="COE144" s="35"/>
      <c r="COF144" s="35"/>
      <c r="COG144" s="35"/>
      <c r="COH144" s="35"/>
      <c r="COI144" s="35"/>
      <c r="COJ144" s="35"/>
      <c r="COK144" s="35"/>
      <c r="COL144" s="35"/>
      <c r="COM144" s="35"/>
      <c r="CON144" s="35"/>
      <c r="COO144" s="35"/>
      <c r="COP144" s="35"/>
      <c r="COQ144" s="35"/>
      <c r="COR144" s="35"/>
      <c r="COS144" s="35"/>
      <c r="COT144" s="35"/>
      <c r="COU144" s="35"/>
      <c r="COV144" s="35"/>
      <c r="COW144" s="35"/>
      <c r="COX144" s="35"/>
      <c r="COY144" s="35"/>
      <c r="COZ144" s="35"/>
      <c r="CPA144" s="35"/>
      <c r="CPB144" s="35"/>
      <c r="CPC144" s="35"/>
      <c r="CPD144" s="35"/>
      <c r="CPE144" s="35"/>
      <c r="CPF144" s="35"/>
      <c r="CPG144" s="35"/>
      <c r="CPH144" s="35"/>
      <c r="CPI144" s="35"/>
      <c r="CPJ144" s="35"/>
      <c r="CPK144" s="35"/>
      <c r="CPL144" s="35"/>
      <c r="CPM144" s="35"/>
      <c r="CPN144" s="35"/>
      <c r="CPO144" s="35"/>
      <c r="CPP144" s="35"/>
      <c r="CPQ144" s="35"/>
      <c r="CPR144" s="35"/>
      <c r="CPS144" s="35"/>
      <c r="CPT144" s="35"/>
      <c r="CPU144" s="35"/>
      <c r="CPV144" s="35"/>
      <c r="CPW144" s="35"/>
      <c r="CPX144" s="35"/>
      <c r="CPY144" s="35"/>
      <c r="CPZ144" s="35"/>
      <c r="CQA144" s="35"/>
      <c r="CQB144" s="35"/>
      <c r="CQC144" s="35"/>
      <c r="CQD144" s="35"/>
      <c r="CQE144" s="35"/>
      <c r="CQF144" s="35"/>
      <c r="CQG144" s="35"/>
      <c r="CQH144" s="35"/>
      <c r="CQI144" s="35"/>
      <c r="CQJ144" s="35"/>
      <c r="CQK144" s="35"/>
      <c r="CQL144" s="35"/>
      <c r="CQM144" s="35"/>
      <c r="CQN144" s="35"/>
      <c r="CQO144" s="35"/>
      <c r="CQP144" s="35"/>
      <c r="CQQ144" s="35"/>
      <c r="CQR144" s="35"/>
      <c r="CQS144" s="35"/>
      <c r="CQT144" s="35"/>
      <c r="CQU144" s="35"/>
      <c r="CQV144" s="35"/>
      <c r="CQW144" s="35"/>
      <c r="CQX144" s="35"/>
      <c r="CQY144" s="35"/>
      <c r="CQZ144" s="35"/>
      <c r="CRA144" s="35"/>
      <c r="CRB144" s="35"/>
      <c r="CRC144" s="35"/>
      <c r="CRD144" s="35"/>
      <c r="CRE144" s="35"/>
      <c r="CRF144" s="35"/>
      <c r="CRG144" s="35"/>
      <c r="CRH144" s="35"/>
      <c r="CRI144" s="35"/>
      <c r="CRJ144" s="35"/>
      <c r="CRK144" s="35"/>
      <c r="CRL144" s="35"/>
      <c r="CRM144" s="35"/>
      <c r="CRN144" s="35"/>
      <c r="CRO144" s="35"/>
      <c r="CRP144" s="35"/>
      <c r="CRQ144" s="35"/>
      <c r="CRR144" s="35"/>
      <c r="CRS144" s="35"/>
      <c r="CRT144" s="35"/>
      <c r="CRU144" s="35"/>
      <c r="CRV144" s="35"/>
      <c r="CRW144" s="35"/>
      <c r="CRX144" s="35"/>
      <c r="CRY144" s="35"/>
      <c r="CRZ144" s="35"/>
      <c r="CSA144" s="35"/>
      <c r="CSB144" s="35"/>
      <c r="CSC144" s="35"/>
      <c r="CSD144" s="35"/>
      <c r="CSE144" s="35"/>
      <c r="CSF144" s="35"/>
      <c r="CSG144" s="35"/>
      <c r="CSH144" s="35"/>
      <c r="CSI144" s="35"/>
      <c r="CSJ144" s="35"/>
      <c r="CSK144" s="35"/>
      <c r="CSL144" s="35"/>
      <c r="CSM144" s="35"/>
      <c r="CSN144" s="35"/>
      <c r="CSO144" s="35"/>
      <c r="CSP144" s="35"/>
      <c r="CSQ144" s="35"/>
      <c r="CSR144" s="35"/>
      <c r="CSS144" s="35"/>
      <c r="CST144" s="35"/>
      <c r="CSU144" s="35"/>
      <c r="CSV144" s="35"/>
      <c r="CSW144" s="35"/>
      <c r="CSX144" s="35"/>
      <c r="CSY144" s="35"/>
      <c r="CSZ144" s="35"/>
      <c r="CTA144" s="35"/>
      <c r="CTB144" s="35"/>
      <c r="CTC144" s="35"/>
      <c r="CTD144" s="35"/>
      <c r="CTE144" s="35"/>
      <c r="CTF144" s="35"/>
      <c r="CTG144" s="35"/>
      <c r="CTH144" s="35"/>
      <c r="CTI144" s="35"/>
      <c r="CTJ144" s="35"/>
      <c r="CTK144" s="35"/>
      <c r="CTL144" s="35"/>
      <c r="CTM144" s="35"/>
      <c r="CTN144" s="35"/>
      <c r="CTO144" s="35"/>
      <c r="CTP144" s="35"/>
      <c r="CTQ144" s="35"/>
      <c r="CTR144" s="35"/>
      <c r="CTS144" s="35"/>
      <c r="CTT144" s="35"/>
      <c r="CTU144" s="35"/>
      <c r="CTV144" s="35"/>
      <c r="CTW144" s="35"/>
      <c r="CTX144" s="35"/>
      <c r="CTY144" s="35"/>
      <c r="CTZ144" s="35"/>
      <c r="CUA144" s="35"/>
      <c r="CUB144" s="35"/>
      <c r="CUC144" s="35"/>
      <c r="CUD144" s="35"/>
      <c r="CUE144" s="35"/>
      <c r="CUF144" s="35"/>
      <c r="CUG144" s="35"/>
      <c r="CUH144" s="35"/>
      <c r="CUI144" s="35"/>
      <c r="CUJ144" s="35"/>
      <c r="CUK144" s="35"/>
      <c r="CUL144" s="35"/>
      <c r="CUM144" s="35"/>
      <c r="CUN144" s="35"/>
      <c r="CUO144" s="35"/>
      <c r="CUP144" s="35"/>
      <c r="CUQ144" s="35"/>
      <c r="CUR144" s="35"/>
      <c r="CUS144" s="35"/>
      <c r="CUT144" s="35"/>
      <c r="CUU144" s="35"/>
      <c r="CUV144" s="35"/>
      <c r="CUW144" s="35"/>
      <c r="CUX144" s="35"/>
      <c r="CUY144" s="35"/>
      <c r="CUZ144" s="35"/>
      <c r="CVA144" s="35"/>
      <c r="CVB144" s="35"/>
      <c r="CVC144" s="35"/>
      <c r="CVD144" s="35"/>
      <c r="CVE144" s="35"/>
      <c r="CVF144" s="35"/>
      <c r="CVG144" s="35"/>
      <c r="CVH144" s="35"/>
      <c r="CVI144" s="35"/>
      <c r="CVJ144" s="35"/>
      <c r="CVK144" s="35"/>
      <c r="CVL144" s="35"/>
      <c r="CVM144" s="35"/>
      <c r="CVN144" s="35"/>
      <c r="CVO144" s="35"/>
      <c r="CVP144" s="35"/>
      <c r="CVQ144" s="35"/>
      <c r="CVR144" s="35"/>
      <c r="CVS144" s="35"/>
      <c r="CVT144" s="35"/>
      <c r="CVU144" s="35"/>
      <c r="CVV144" s="35"/>
      <c r="CVW144" s="35"/>
      <c r="CVX144" s="35"/>
      <c r="CVY144" s="35"/>
      <c r="CVZ144" s="35"/>
      <c r="CWA144" s="35"/>
      <c r="CWB144" s="35"/>
      <c r="CWC144" s="35"/>
      <c r="CWD144" s="35"/>
      <c r="CWE144" s="35"/>
      <c r="CWF144" s="35"/>
      <c r="CWG144" s="35"/>
      <c r="CWH144" s="35"/>
      <c r="CWI144" s="35"/>
      <c r="CWJ144" s="35"/>
      <c r="CWK144" s="35"/>
      <c r="CWL144" s="35"/>
      <c r="CWM144" s="35"/>
      <c r="CWN144" s="35"/>
      <c r="CWO144" s="35"/>
      <c r="CWP144" s="35"/>
      <c r="CWQ144" s="35"/>
      <c r="CWR144" s="35"/>
      <c r="CWS144" s="35"/>
      <c r="CWT144" s="35"/>
      <c r="CWU144" s="35"/>
      <c r="CWV144" s="35"/>
      <c r="CWW144" s="35"/>
      <c r="CWX144" s="35"/>
      <c r="CWY144" s="35"/>
      <c r="CWZ144" s="35"/>
      <c r="CXA144" s="35"/>
      <c r="CXB144" s="35"/>
      <c r="CXC144" s="35"/>
      <c r="CXD144" s="35"/>
      <c r="CXE144" s="35"/>
      <c r="CXF144" s="35"/>
      <c r="CXG144" s="35"/>
      <c r="CXH144" s="35"/>
      <c r="CXI144" s="35"/>
      <c r="CXJ144" s="35"/>
      <c r="CXK144" s="35"/>
      <c r="CXL144" s="35"/>
      <c r="CXM144" s="35"/>
      <c r="CXN144" s="35"/>
      <c r="CXO144" s="35"/>
      <c r="CXP144" s="35"/>
      <c r="CXQ144" s="35"/>
      <c r="CXR144" s="35"/>
      <c r="CXS144" s="35"/>
      <c r="CXT144" s="35"/>
      <c r="CXU144" s="35"/>
      <c r="CXV144" s="35"/>
      <c r="CXW144" s="35"/>
      <c r="CXX144" s="35"/>
      <c r="CXY144" s="35"/>
      <c r="CXZ144" s="35"/>
      <c r="CYA144" s="35"/>
      <c r="CYB144" s="35"/>
      <c r="CYC144" s="35"/>
      <c r="CYD144" s="35"/>
      <c r="CYE144" s="35"/>
      <c r="CYF144" s="35"/>
      <c r="CYG144" s="35"/>
      <c r="CYH144" s="35"/>
      <c r="CYI144" s="35"/>
      <c r="CYJ144" s="35"/>
      <c r="CYK144" s="35"/>
      <c r="CYL144" s="35"/>
      <c r="CYM144" s="35"/>
      <c r="CYN144" s="35"/>
      <c r="CYO144" s="35"/>
      <c r="CYP144" s="35"/>
      <c r="CYQ144" s="35"/>
      <c r="CYR144" s="35"/>
      <c r="CYS144" s="35"/>
      <c r="CYT144" s="35"/>
      <c r="CYU144" s="35"/>
      <c r="CYV144" s="35"/>
      <c r="CYW144" s="35"/>
      <c r="CYX144" s="35"/>
      <c r="CYY144" s="35"/>
      <c r="CYZ144" s="35"/>
      <c r="CZA144" s="35"/>
      <c r="CZB144" s="35"/>
      <c r="CZC144" s="35"/>
      <c r="CZD144" s="35"/>
      <c r="CZE144" s="35"/>
      <c r="CZF144" s="35"/>
      <c r="CZG144" s="35"/>
      <c r="CZH144" s="35"/>
      <c r="CZI144" s="35"/>
      <c r="CZJ144" s="35"/>
      <c r="CZK144" s="35"/>
      <c r="CZL144" s="35"/>
      <c r="CZM144" s="35"/>
      <c r="CZN144" s="35"/>
      <c r="CZO144" s="35"/>
      <c r="CZP144" s="35"/>
      <c r="CZQ144" s="35"/>
      <c r="CZR144" s="35"/>
      <c r="CZS144" s="35"/>
      <c r="CZT144" s="35"/>
      <c r="CZU144" s="35"/>
      <c r="CZV144" s="35"/>
      <c r="CZW144" s="35"/>
      <c r="CZX144" s="35"/>
      <c r="CZY144" s="35"/>
      <c r="CZZ144" s="35"/>
      <c r="DAA144" s="35"/>
      <c r="DAB144" s="35"/>
      <c r="DAC144" s="35"/>
      <c r="DAD144" s="35"/>
      <c r="DAE144" s="35"/>
      <c r="DAF144" s="35"/>
      <c r="DAG144" s="35"/>
      <c r="DAH144" s="35"/>
      <c r="DAI144" s="35"/>
      <c r="DAJ144" s="35"/>
      <c r="DAK144" s="35"/>
      <c r="DAL144" s="35"/>
      <c r="DAM144" s="35"/>
      <c r="DAN144" s="35"/>
      <c r="DAO144" s="35"/>
      <c r="DAP144" s="35"/>
      <c r="DAQ144" s="35"/>
      <c r="DAR144" s="35"/>
      <c r="DAS144" s="35"/>
      <c r="DAT144" s="35"/>
      <c r="DAU144" s="35"/>
      <c r="DAV144" s="35"/>
      <c r="DAW144" s="35"/>
      <c r="DAX144" s="35"/>
      <c r="DAY144" s="35"/>
      <c r="DAZ144" s="35"/>
      <c r="DBA144" s="35"/>
      <c r="DBB144" s="35"/>
      <c r="DBC144" s="35"/>
      <c r="DBD144" s="35"/>
      <c r="DBE144" s="35"/>
      <c r="DBF144" s="35"/>
      <c r="DBG144" s="35"/>
      <c r="DBH144" s="35"/>
      <c r="DBI144" s="35"/>
      <c r="DBJ144" s="35"/>
      <c r="DBK144" s="35"/>
      <c r="DBL144" s="35"/>
      <c r="DBM144" s="35"/>
      <c r="DBN144" s="35"/>
      <c r="DBO144" s="35"/>
      <c r="DBP144" s="35"/>
      <c r="DBQ144" s="35"/>
      <c r="DBR144" s="35"/>
      <c r="DBS144" s="35"/>
      <c r="DBT144" s="35"/>
      <c r="DBU144" s="35"/>
      <c r="DBV144" s="35"/>
      <c r="DBW144" s="35"/>
      <c r="DBX144" s="35"/>
      <c r="DBY144" s="35"/>
      <c r="DBZ144" s="35"/>
      <c r="DCA144" s="35"/>
      <c r="DCB144" s="35"/>
      <c r="DCC144" s="35"/>
      <c r="DCD144" s="35"/>
      <c r="DCE144" s="35"/>
      <c r="DCF144" s="35"/>
      <c r="DCG144" s="35"/>
      <c r="DCH144" s="35"/>
      <c r="DCI144" s="35"/>
      <c r="DCJ144" s="35"/>
      <c r="DCK144" s="35"/>
      <c r="DCL144" s="35"/>
      <c r="DCM144" s="35"/>
      <c r="DCN144" s="35"/>
      <c r="DCO144" s="35"/>
      <c r="DCP144" s="35"/>
      <c r="DCQ144" s="35"/>
      <c r="DCR144" s="35"/>
      <c r="DCS144" s="35"/>
      <c r="DCT144" s="35"/>
      <c r="DCU144" s="35"/>
      <c r="DCV144" s="35"/>
      <c r="DCW144" s="35"/>
      <c r="DCX144" s="35"/>
      <c r="DCY144" s="35"/>
      <c r="DCZ144" s="35"/>
      <c r="DDA144" s="35"/>
      <c r="DDB144" s="35"/>
      <c r="DDC144" s="35"/>
      <c r="DDD144" s="35"/>
      <c r="DDE144" s="35"/>
      <c r="DDF144" s="35"/>
      <c r="DDG144" s="35"/>
      <c r="DDH144" s="35"/>
      <c r="DDI144" s="35"/>
      <c r="DDJ144" s="35"/>
      <c r="DDK144" s="35"/>
      <c r="DDL144" s="35"/>
      <c r="DDM144" s="35"/>
      <c r="DDN144" s="35"/>
      <c r="DDO144" s="35"/>
      <c r="DDP144" s="35"/>
      <c r="DDQ144" s="35"/>
      <c r="DDR144" s="35"/>
      <c r="DDS144" s="35"/>
      <c r="DDT144" s="35"/>
      <c r="DDU144" s="35"/>
      <c r="DDV144" s="35"/>
      <c r="DDW144" s="35"/>
      <c r="DDX144" s="35"/>
      <c r="DDY144" s="35"/>
      <c r="DDZ144" s="35"/>
      <c r="DEA144" s="35"/>
      <c r="DEB144" s="35"/>
      <c r="DEC144" s="35"/>
      <c r="DED144" s="35"/>
      <c r="DEE144" s="35"/>
      <c r="DEF144" s="35"/>
      <c r="DEG144" s="35"/>
      <c r="DEH144" s="35"/>
      <c r="DEI144" s="35"/>
      <c r="DEJ144" s="35"/>
      <c r="DEK144" s="35"/>
      <c r="DEL144" s="35"/>
      <c r="DEM144" s="35"/>
      <c r="DEN144" s="35"/>
      <c r="DEO144" s="35"/>
      <c r="DEP144" s="35"/>
      <c r="DEQ144" s="35"/>
      <c r="DER144" s="35"/>
      <c r="DES144" s="35"/>
      <c r="DET144" s="35"/>
      <c r="DEU144" s="35"/>
      <c r="DEV144" s="35"/>
      <c r="DEW144" s="35"/>
      <c r="DEX144" s="35"/>
      <c r="DEY144" s="35"/>
      <c r="DEZ144" s="35"/>
      <c r="DFA144" s="35"/>
      <c r="DFB144" s="35"/>
      <c r="DFC144" s="35"/>
      <c r="DFD144" s="35"/>
      <c r="DFE144" s="35"/>
      <c r="DFF144" s="35"/>
      <c r="DFG144" s="35"/>
      <c r="DFH144" s="35"/>
      <c r="DFI144" s="35"/>
      <c r="DFJ144" s="35"/>
      <c r="DFK144" s="35"/>
      <c r="DFL144" s="35"/>
      <c r="DFM144" s="35"/>
      <c r="DFN144" s="35"/>
      <c r="DFO144" s="35"/>
      <c r="DFP144" s="35"/>
      <c r="DFQ144" s="35"/>
      <c r="DFR144" s="35"/>
      <c r="DFS144" s="35"/>
      <c r="DFT144" s="35"/>
      <c r="DFU144" s="35"/>
      <c r="DFV144" s="35"/>
      <c r="DFW144" s="35"/>
      <c r="DFX144" s="35"/>
      <c r="DFY144" s="35"/>
      <c r="DFZ144" s="35"/>
      <c r="DGA144" s="35"/>
      <c r="DGB144" s="35"/>
      <c r="DGC144" s="35"/>
      <c r="DGD144" s="35"/>
      <c r="DGE144" s="35"/>
      <c r="DGF144" s="35"/>
      <c r="DGG144" s="35"/>
      <c r="DGH144" s="35"/>
      <c r="DGI144" s="35"/>
      <c r="DGJ144" s="35"/>
      <c r="DGK144" s="35"/>
      <c r="DGL144" s="35"/>
      <c r="DGM144" s="35"/>
      <c r="DGN144" s="35"/>
      <c r="DGO144" s="35"/>
      <c r="DGP144" s="35"/>
      <c r="DGQ144" s="35"/>
      <c r="DGR144" s="35"/>
      <c r="DGS144" s="35"/>
      <c r="DGT144" s="35"/>
      <c r="DGU144" s="35"/>
      <c r="DGV144" s="35"/>
      <c r="DGW144" s="35"/>
      <c r="DGX144" s="35"/>
      <c r="DGY144" s="35"/>
      <c r="DGZ144" s="35"/>
      <c r="DHA144" s="35"/>
      <c r="DHB144" s="35"/>
      <c r="DHC144" s="35"/>
      <c r="DHD144" s="35"/>
      <c r="DHE144" s="35"/>
      <c r="DHF144" s="35"/>
      <c r="DHG144" s="35"/>
      <c r="DHH144" s="35"/>
      <c r="DHI144" s="35"/>
      <c r="DHJ144" s="35"/>
      <c r="DHK144" s="35"/>
      <c r="DHL144" s="35"/>
      <c r="DHM144" s="35"/>
      <c r="DHN144" s="35"/>
      <c r="DHO144" s="35"/>
      <c r="DHP144" s="35"/>
      <c r="DHQ144" s="35"/>
      <c r="DHR144" s="35"/>
      <c r="DHS144" s="35"/>
      <c r="DHT144" s="35"/>
      <c r="DHU144" s="35"/>
      <c r="DHV144" s="35"/>
      <c r="DHW144" s="35"/>
      <c r="DHX144" s="35"/>
      <c r="DHY144" s="35"/>
      <c r="DHZ144" s="35"/>
      <c r="DIA144" s="35"/>
      <c r="DIB144" s="35"/>
      <c r="DIC144" s="35"/>
      <c r="DID144" s="35"/>
      <c r="DIE144" s="35"/>
      <c r="DIF144" s="35"/>
      <c r="DIG144" s="35"/>
      <c r="DIH144" s="35"/>
      <c r="DII144" s="35"/>
      <c r="DIJ144" s="35"/>
      <c r="DIK144" s="35"/>
      <c r="DIL144" s="35"/>
      <c r="DIM144" s="35"/>
      <c r="DIN144" s="35"/>
      <c r="DIO144" s="35"/>
      <c r="DIP144" s="35"/>
      <c r="DIQ144" s="35"/>
      <c r="DIR144" s="35"/>
      <c r="DIS144" s="35"/>
      <c r="DIT144" s="35"/>
      <c r="DIU144" s="35"/>
      <c r="DIV144" s="35"/>
      <c r="DIW144" s="35"/>
      <c r="DIX144" s="35"/>
      <c r="DIY144" s="35"/>
      <c r="DIZ144" s="35"/>
      <c r="DJA144" s="35"/>
      <c r="DJB144" s="35"/>
      <c r="DJC144" s="35"/>
      <c r="DJD144" s="35"/>
      <c r="DJE144" s="35"/>
      <c r="DJF144" s="35"/>
      <c r="DJG144" s="35"/>
      <c r="DJH144" s="35"/>
      <c r="DJI144" s="35"/>
      <c r="DJJ144" s="35"/>
      <c r="DJK144" s="35"/>
      <c r="DJL144" s="35"/>
      <c r="DJM144" s="35"/>
      <c r="DJN144" s="35"/>
      <c r="DJO144" s="35"/>
      <c r="DJP144" s="35"/>
      <c r="DJQ144" s="35"/>
      <c r="DJR144" s="35"/>
      <c r="DJS144" s="35"/>
      <c r="DJT144" s="35"/>
      <c r="DJU144" s="35"/>
      <c r="DJV144" s="35"/>
      <c r="DJW144" s="35"/>
      <c r="DJX144" s="35"/>
      <c r="DJY144" s="35"/>
      <c r="DJZ144" s="35"/>
      <c r="DKA144" s="35"/>
      <c r="DKB144" s="35"/>
      <c r="DKC144" s="35"/>
      <c r="DKD144" s="35"/>
      <c r="DKE144" s="35"/>
      <c r="DKF144" s="35"/>
      <c r="DKG144" s="35"/>
      <c r="DKH144" s="35"/>
      <c r="DKI144" s="35"/>
      <c r="DKJ144" s="35"/>
      <c r="DKK144" s="35"/>
      <c r="DKL144" s="35"/>
      <c r="DKM144" s="35"/>
      <c r="DKN144" s="35"/>
      <c r="DKO144" s="35"/>
      <c r="DKP144" s="35"/>
      <c r="DKQ144" s="35"/>
      <c r="DKR144" s="35"/>
      <c r="DKS144" s="35"/>
      <c r="DKT144" s="35"/>
      <c r="DKU144" s="35"/>
      <c r="DKV144" s="35"/>
      <c r="DKW144" s="35"/>
      <c r="DKX144" s="35"/>
      <c r="DKY144" s="35"/>
      <c r="DKZ144" s="35"/>
      <c r="DLA144" s="35"/>
      <c r="DLB144" s="35"/>
      <c r="DLC144" s="35"/>
      <c r="DLD144" s="35"/>
      <c r="DLE144" s="35"/>
      <c r="DLF144" s="35"/>
      <c r="DLG144" s="35"/>
      <c r="DLH144" s="35"/>
      <c r="DLI144" s="35"/>
      <c r="DLJ144" s="35"/>
      <c r="DLK144" s="35"/>
      <c r="DLL144" s="35"/>
      <c r="DLM144" s="35"/>
      <c r="DLN144" s="35"/>
      <c r="DLO144" s="35"/>
      <c r="DLP144" s="35"/>
      <c r="DLQ144" s="35"/>
      <c r="DLR144" s="35"/>
      <c r="DLS144" s="35"/>
      <c r="DLT144" s="35"/>
      <c r="DLU144" s="35"/>
      <c r="DLV144" s="35"/>
      <c r="DLW144" s="35"/>
      <c r="DLX144" s="35"/>
      <c r="DLY144" s="35"/>
      <c r="DLZ144" s="35"/>
      <c r="DMA144" s="35"/>
      <c r="DMB144" s="35"/>
      <c r="DMC144" s="35"/>
      <c r="DMD144" s="35"/>
      <c r="DME144" s="35"/>
      <c r="DMF144" s="35"/>
      <c r="DMG144" s="35"/>
      <c r="DMH144" s="35"/>
      <c r="DMI144" s="35"/>
      <c r="DMJ144" s="35"/>
      <c r="DMK144" s="35"/>
      <c r="DML144" s="35"/>
      <c r="DMM144" s="35"/>
      <c r="DMN144" s="35"/>
      <c r="DMO144" s="35"/>
      <c r="DMP144" s="35"/>
      <c r="DMQ144" s="35"/>
      <c r="DMR144" s="35"/>
      <c r="DMS144" s="35"/>
      <c r="DMT144" s="35"/>
      <c r="DMU144" s="35"/>
      <c r="DMV144" s="35"/>
      <c r="DMW144" s="35"/>
      <c r="DMX144" s="35"/>
      <c r="DMY144" s="35"/>
      <c r="DMZ144" s="35"/>
      <c r="DNA144" s="35"/>
      <c r="DNB144" s="35"/>
      <c r="DNC144" s="35"/>
      <c r="DND144" s="35"/>
      <c r="DNE144" s="35"/>
      <c r="DNF144" s="35"/>
      <c r="DNG144" s="35"/>
      <c r="DNH144" s="35"/>
      <c r="DNI144" s="35"/>
      <c r="DNJ144" s="35"/>
      <c r="DNK144" s="35"/>
      <c r="DNL144" s="35"/>
      <c r="DNM144" s="35"/>
      <c r="DNN144" s="35"/>
      <c r="DNO144" s="35"/>
      <c r="DNP144" s="35"/>
      <c r="DNQ144" s="35"/>
      <c r="DNR144" s="35"/>
      <c r="DNS144" s="35"/>
      <c r="DNT144" s="35"/>
      <c r="DNU144" s="35"/>
      <c r="DNV144" s="35"/>
      <c r="DNW144" s="35"/>
      <c r="DNX144" s="35"/>
      <c r="DNY144" s="35"/>
      <c r="DNZ144" s="35"/>
      <c r="DOA144" s="35"/>
      <c r="DOB144" s="35"/>
      <c r="DOC144" s="35"/>
      <c r="DOD144" s="35"/>
      <c r="DOE144" s="35"/>
      <c r="DOF144" s="35"/>
      <c r="DOG144" s="35"/>
      <c r="DOH144" s="35"/>
      <c r="DOI144" s="35"/>
      <c r="DOJ144" s="35"/>
      <c r="DOK144" s="35"/>
      <c r="DOL144" s="35"/>
      <c r="DOM144" s="35"/>
      <c r="DON144" s="35"/>
      <c r="DOO144" s="35"/>
      <c r="DOP144" s="35"/>
      <c r="DOQ144" s="35"/>
      <c r="DOR144" s="35"/>
      <c r="DOS144" s="35"/>
      <c r="DOT144" s="35"/>
      <c r="DOU144" s="35"/>
      <c r="DOV144" s="35"/>
      <c r="DOW144" s="35"/>
      <c r="DOX144" s="35"/>
      <c r="DOY144" s="35"/>
      <c r="DOZ144" s="35"/>
      <c r="DPA144" s="35"/>
      <c r="DPB144" s="35"/>
      <c r="DPC144" s="35"/>
      <c r="DPD144" s="35"/>
      <c r="DPE144" s="35"/>
      <c r="DPF144" s="35"/>
      <c r="DPG144" s="35"/>
      <c r="DPH144" s="35"/>
      <c r="DPI144" s="35"/>
      <c r="DPJ144" s="35"/>
      <c r="DPK144" s="35"/>
      <c r="DPL144" s="35"/>
      <c r="DPM144" s="35"/>
      <c r="DPN144" s="35"/>
      <c r="DPO144" s="35"/>
      <c r="DPP144" s="35"/>
      <c r="DPQ144" s="35"/>
      <c r="DPR144" s="35"/>
      <c r="DPS144" s="35"/>
      <c r="DPT144" s="35"/>
      <c r="DPU144" s="35"/>
      <c r="DPV144" s="35"/>
      <c r="DPW144" s="35"/>
      <c r="DPX144" s="35"/>
      <c r="DPY144" s="35"/>
      <c r="DPZ144" s="35"/>
      <c r="DQA144" s="35"/>
      <c r="DQB144" s="35"/>
      <c r="DQC144" s="35"/>
      <c r="DQD144" s="35"/>
      <c r="DQE144" s="35"/>
      <c r="DQF144" s="35"/>
      <c r="DQG144" s="35"/>
      <c r="DQH144" s="35"/>
      <c r="DQI144" s="35"/>
      <c r="DQJ144" s="35"/>
      <c r="DQK144" s="35"/>
      <c r="DQL144" s="35"/>
      <c r="DQM144" s="35"/>
      <c r="DQN144" s="35"/>
      <c r="DQO144" s="35"/>
      <c r="DQP144" s="35"/>
      <c r="DQQ144" s="35"/>
      <c r="DQR144" s="35"/>
      <c r="DQS144" s="35"/>
      <c r="DQT144" s="35"/>
      <c r="DQU144" s="35"/>
      <c r="DQV144" s="35"/>
      <c r="DQW144" s="35"/>
      <c r="DQX144" s="35"/>
      <c r="DQY144" s="35"/>
      <c r="DQZ144" s="35"/>
      <c r="DRA144" s="35"/>
      <c r="DRB144" s="35"/>
      <c r="DRC144" s="35"/>
      <c r="DRD144" s="35"/>
      <c r="DRE144" s="35"/>
      <c r="DRF144" s="35"/>
      <c r="DRG144" s="35"/>
      <c r="DRH144" s="35"/>
      <c r="DRI144" s="35"/>
      <c r="DRJ144" s="35"/>
      <c r="DRK144" s="35"/>
      <c r="DRL144" s="35"/>
      <c r="DRM144" s="35"/>
      <c r="DRN144" s="35"/>
      <c r="DRO144" s="35"/>
      <c r="DRP144" s="35"/>
      <c r="DRQ144" s="35"/>
      <c r="DRR144" s="35"/>
      <c r="DRS144" s="35"/>
      <c r="DRT144" s="35"/>
      <c r="DRU144" s="35"/>
      <c r="DRV144" s="35"/>
      <c r="DRW144" s="35"/>
      <c r="DRX144" s="35"/>
      <c r="DRY144" s="35"/>
      <c r="DRZ144" s="35"/>
      <c r="DSA144" s="35"/>
      <c r="DSB144" s="35"/>
      <c r="DSC144" s="35"/>
      <c r="DSD144" s="35"/>
      <c r="DSE144" s="35"/>
      <c r="DSF144" s="35"/>
      <c r="DSG144" s="35"/>
      <c r="DSH144" s="35"/>
      <c r="DSI144" s="35"/>
      <c r="DSJ144" s="35"/>
      <c r="DSK144" s="35"/>
      <c r="DSL144" s="35"/>
      <c r="DSM144" s="35"/>
      <c r="DSN144" s="35"/>
      <c r="DSO144" s="35"/>
      <c r="DSP144" s="35"/>
      <c r="DSQ144" s="35"/>
      <c r="DSR144" s="35"/>
      <c r="DSS144" s="35"/>
      <c r="DST144" s="35"/>
      <c r="DSU144" s="35"/>
      <c r="DSV144" s="35"/>
      <c r="DSW144" s="35"/>
      <c r="DSX144" s="35"/>
      <c r="DSY144" s="35"/>
      <c r="DSZ144" s="35"/>
      <c r="DTA144" s="35"/>
      <c r="DTB144" s="35"/>
      <c r="DTC144" s="35"/>
      <c r="DTD144" s="35"/>
      <c r="DTE144" s="35"/>
      <c r="DTF144" s="35"/>
      <c r="DTG144" s="35"/>
      <c r="DTH144" s="35"/>
      <c r="DTI144" s="35"/>
      <c r="DTJ144" s="35"/>
      <c r="DTK144" s="35"/>
      <c r="DTL144" s="35"/>
      <c r="DTM144" s="35"/>
      <c r="DTN144" s="35"/>
      <c r="DTO144" s="35"/>
      <c r="DTP144" s="35"/>
      <c r="DTQ144" s="35"/>
      <c r="DTR144" s="35"/>
      <c r="DTS144" s="35"/>
      <c r="DTT144" s="35"/>
      <c r="DTU144" s="35"/>
      <c r="DTV144" s="35"/>
      <c r="DTW144" s="35"/>
      <c r="DTX144" s="35"/>
      <c r="DTY144" s="35"/>
      <c r="DTZ144" s="35"/>
      <c r="DUA144" s="35"/>
      <c r="DUB144" s="35"/>
      <c r="DUC144" s="35"/>
      <c r="DUD144" s="35"/>
      <c r="DUE144" s="35"/>
      <c r="DUF144" s="35"/>
      <c r="DUG144" s="35"/>
      <c r="DUH144" s="35"/>
      <c r="DUI144" s="35"/>
      <c r="DUJ144" s="35"/>
      <c r="DUK144" s="35"/>
      <c r="DUL144" s="35"/>
      <c r="DUM144" s="35"/>
      <c r="DUN144" s="35"/>
      <c r="DUO144" s="35"/>
      <c r="DUP144" s="35"/>
      <c r="DUQ144" s="35"/>
      <c r="DUR144" s="35"/>
      <c r="DUS144" s="35"/>
      <c r="DUT144" s="35"/>
      <c r="DUU144" s="35"/>
      <c r="DUV144" s="35"/>
      <c r="DUW144" s="35"/>
      <c r="DUX144" s="35"/>
      <c r="DUY144" s="35"/>
      <c r="DUZ144" s="35"/>
      <c r="DVA144" s="35"/>
      <c r="DVB144" s="35"/>
      <c r="DVC144" s="35"/>
      <c r="DVD144" s="35"/>
      <c r="DVE144" s="35"/>
      <c r="DVF144" s="35"/>
      <c r="DVG144" s="35"/>
      <c r="DVH144" s="35"/>
      <c r="DVI144" s="35"/>
      <c r="DVJ144" s="35"/>
      <c r="DVK144" s="35"/>
      <c r="DVL144" s="35"/>
      <c r="DVM144" s="35"/>
      <c r="DVN144" s="35"/>
      <c r="DVO144" s="35"/>
      <c r="DVP144" s="35"/>
      <c r="DVQ144" s="35"/>
      <c r="DVR144" s="35"/>
      <c r="DVS144" s="35"/>
      <c r="DVT144" s="35"/>
      <c r="DVU144" s="35"/>
      <c r="DVV144" s="35"/>
      <c r="DVW144" s="35"/>
      <c r="DVX144" s="35"/>
      <c r="DVY144" s="35"/>
      <c r="DVZ144" s="35"/>
      <c r="DWA144" s="35"/>
      <c r="DWB144" s="35"/>
      <c r="DWC144" s="35"/>
      <c r="DWD144" s="35"/>
      <c r="DWE144" s="35"/>
      <c r="DWF144" s="35"/>
      <c r="DWG144" s="35"/>
      <c r="DWH144" s="35"/>
      <c r="DWI144" s="35"/>
      <c r="DWJ144" s="35"/>
      <c r="DWK144" s="35"/>
      <c r="DWL144" s="35"/>
      <c r="DWM144" s="35"/>
      <c r="DWN144" s="35"/>
      <c r="DWO144" s="35"/>
      <c r="DWP144" s="35"/>
      <c r="DWQ144" s="35"/>
      <c r="DWR144" s="35"/>
      <c r="DWS144" s="35"/>
      <c r="DWT144" s="35"/>
      <c r="DWU144" s="35"/>
      <c r="DWV144" s="35"/>
      <c r="DWW144" s="35"/>
      <c r="DWX144" s="35"/>
      <c r="DWY144" s="35"/>
      <c r="DWZ144" s="35"/>
      <c r="DXA144" s="35"/>
      <c r="DXB144" s="35"/>
      <c r="DXC144" s="35"/>
      <c r="DXD144" s="35"/>
      <c r="DXE144" s="35"/>
      <c r="DXF144" s="35"/>
      <c r="DXG144" s="35"/>
      <c r="DXH144" s="35"/>
      <c r="DXI144" s="35"/>
      <c r="DXJ144" s="35"/>
      <c r="DXK144" s="35"/>
      <c r="DXL144" s="35"/>
      <c r="DXM144" s="35"/>
      <c r="DXN144" s="35"/>
      <c r="DXO144" s="35"/>
      <c r="DXP144" s="35"/>
      <c r="DXQ144" s="35"/>
      <c r="DXR144" s="35"/>
      <c r="DXS144" s="35"/>
      <c r="DXT144" s="35"/>
      <c r="DXU144" s="35"/>
      <c r="DXV144" s="35"/>
      <c r="DXW144" s="35"/>
      <c r="DXX144" s="35"/>
      <c r="DXY144" s="35"/>
      <c r="DXZ144" s="35"/>
      <c r="DYA144" s="35"/>
      <c r="DYB144" s="35"/>
      <c r="DYC144" s="35"/>
      <c r="DYD144" s="35"/>
      <c r="DYE144" s="35"/>
      <c r="DYF144" s="35"/>
      <c r="DYG144" s="35"/>
      <c r="DYH144" s="35"/>
      <c r="DYI144" s="35"/>
      <c r="DYJ144" s="35"/>
      <c r="DYK144" s="35"/>
      <c r="DYL144" s="35"/>
      <c r="DYM144" s="35"/>
      <c r="DYN144" s="35"/>
      <c r="DYO144" s="35"/>
      <c r="DYP144" s="35"/>
      <c r="DYQ144" s="35"/>
      <c r="DYR144" s="35"/>
      <c r="DYS144" s="35"/>
      <c r="DYT144" s="35"/>
      <c r="DYU144" s="35"/>
      <c r="DYV144" s="35"/>
      <c r="DYW144" s="35"/>
      <c r="DYX144" s="35"/>
      <c r="DYY144" s="35"/>
      <c r="DYZ144" s="35"/>
      <c r="DZA144" s="35"/>
      <c r="DZB144" s="35"/>
      <c r="DZC144" s="35"/>
      <c r="DZD144" s="35"/>
      <c r="DZE144" s="35"/>
      <c r="DZF144" s="35"/>
      <c r="DZG144" s="35"/>
      <c r="DZH144" s="35"/>
      <c r="DZI144" s="35"/>
      <c r="DZJ144" s="35"/>
      <c r="DZK144" s="35"/>
      <c r="DZL144" s="35"/>
      <c r="DZM144" s="35"/>
      <c r="DZN144" s="35"/>
      <c r="DZO144" s="35"/>
      <c r="DZP144" s="35"/>
      <c r="DZQ144" s="35"/>
      <c r="DZR144" s="35"/>
      <c r="DZS144" s="35"/>
      <c r="DZT144" s="35"/>
      <c r="DZU144" s="35"/>
      <c r="DZV144" s="35"/>
      <c r="DZW144" s="35"/>
      <c r="DZX144" s="35"/>
      <c r="DZY144" s="35"/>
      <c r="DZZ144" s="35"/>
      <c r="EAA144" s="35"/>
      <c r="EAB144" s="35"/>
      <c r="EAC144" s="35"/>
      <c r="EAD144" s="35"/>
      <c r="EAE144" s="35"/>
      <c r="EAF144" s="35"/>
      <c r="EAG144" s="35"/>
      <c r="EAH144" s="35"/>
      <c r="EAI144" s="35"/>
      <c r="EAJ144" s="35"/>
      <c r="EAK144" s="35"/>
      <c r="EAL144" s="35"/>
      <c r="EAM144" s="35"/>
      <c r="EAN144" s="35"/>
      <c r="EAO144" s="35"/>
      <c r="EAP144" s="35"/>
      <c r="EAQ144" s="35"/>
      <c r="EAR144" s="35"/>
      <c r="EAS144" s="35"/>
      <c r="EAT144" s="35"/>
      <c r="EAU144" s="35"/>
      <c r="EAV144" s="35"/>
      <c r="EAW144" s="35"/>
      <c r="EAX144" s="35"/>
      <c r="EAY144" s="35"/>
      <c r="EAZ144" s="35"/>
      <c r="EBA144" s="35"/>
      <c r="EBB144" s="35"/>
      <c r="EBC144" s="35"/>
      <c r="EBD144" s="35"/>
      <c r="EBE144" s="35"/>
      <c r="EBF144" s="35"/>
      <c r="EBG144" s="35"/>
      <c r="EBH144" s="35"/>
      <c r="EBI144" s="35"/>
      <c r="EBJ144" s="35"/>
      <c r="EBK144" s="35"/>
      <c r="EBL144" s="35"/>
      <c r="EBM144" s="35"/>
      <c r="EBN144" s="35"/>
      <c r="EBO144" s="35"/>
      <c r="EBP144" s="35"/>
      <c r="EBQ144" s="35"/>
      <c r="EBR144" s="35"/>
      <c r="EBS144" s="35"/>
      <c r="EBT144" s="35"/>
      <c r="EBU144" s="35"/>
      <c r="EBV144" s="35"/>
      <c r="EBW144" s="35"/>
      <c r="EBX144" s="35"/>
      <c r="EBY144" s="35"/>
      <c r="EBZ144" s="35"/>
      <c r="ECA144" s="35"/>
      <c r="ECB144" s="35"/>
      <c r="ECC144" s="35"/>
      <c r="ECD144" s="35"/>
      <c r="ECE144" s="35"/>
      <c r="ECF144" s="35"/>
      <c r="ECG144" s="35"/>
      <c r="ECH144" s="35"/>
      <c r="ECI144" s="35"/>
      <c r="ECJ144" s="35"/>
      <c r="ECK144" s="35"/>
      <c r="ECL144" s="35"/>
      <c r="ECM144" s="35"/>
      <c r="ECN144" s="35"/>
      <c r="ECO144" s="35"/>
      <c r="ECP144" s="35"/>
      <c r="ECQ144" s="35"/>
      <c r="ECR144" s="35"/>
      <c r="ECS144" s="35"/>
      <c r="ECT144" s="35"/>
      <c r="ECU144" s="35"/>
      <c r="ECV144" s="35"/>
      <c r="ECW144" s="35"/>
      <c r="ECX144" s="35"/>
      <c r="ECY144" s="35"/>
      <c r="ECZ144" s="35"/>
      <c r="EDA144" s="35"/>
      <c r="EDB144" s="35"/>
      <c r="EDC144" s="35"/>
      <c r="EDD144" s="35"/>
      <c r="EDE144" s="35"/>
      <c r="EDF144" s="35"/>
      <c r="EDG144" s="35"/>
      <c r="EDH144" s="35"/>
      <c r="EDI144" s="35"/>
      <c r="EDJ144" s="35"/>
      <c r="EDK144" s="35"/>
      <c r="EDL144" s="35"/>
      <c r="EDM144" s="35"/>
      <c r="EDN144" s="35"/>
      <c r="EDO144" s="35"/>
      <c r="EDP144" s="35"/>
      <c r="EDQ144" s="35"/>
      <c r="EDR144" s="35"/>
      <c r="EDS144" s="35"/>
      <c r="EDT144" s="35"/>
      <c r="EDU144" s="35"/>
      <c r="EDV144" s="35"/>
      <c r="EDW144" s="35"/>
      <c r="EDX144" s="35"/>
      <c r="EDY144" s="35"/>
      <c r="EDZ144" s="35"/>
      <c r="EEA144" s="35"/>
      <c r="EEB144" s="35"/>
      <c r="EEC144" s="35"/>
      <c r="EED144" s="35"/>
      <c r="EEE144" s="35"/>
      <c r="EEF144" s="35"/>
      <c r="EEG144" s="35"/>
      <c r="EEH144" s="35"/>
      <c r="EEI144" s="35"/>
      <c r="EEJ144" s="35"/>
      <c r="EEK144" s="35"/>
      <c r="EEL144" s="35"/>
      <c r="EEM144" s="35"/>
      <c r="EEN144" s="35"/>
      <c r="EEO144" s="35"/>
      <c r="EEP144" s="35"/>
      <c r="EEQ144" s="35"/>
      <c r="EER144" s="35"/>
      <c r="EES144" s="35"/>
      <c r="EET144" s="35"/>
      <c r="EEU144" s="35"/>
      <c r="EEV144" s="35"/>
      <c r="EEW144" s="35"/>
      <c r="EEX144" s="35"/>
      <c r="EEY144" s="35"/>
      <c r="EEZ144" s="35"/>
      <c r="EFA144" s="35"/>
      <c r="EFB144" s="35"/>
      <c r="EFC144" s="35"/>
      <c r="EFD144" s="35"/>
      <c r="EFE144" s="35"/>
      <c r="EFF144" s="35"/>
      <c r="EFG144" s="35"/>
      <c r="EFH144" s="35"/>
      <c r="EFI144" s="35"/>
      <c r="EFJ144" s="35"/>
      <c r="EFK144" s="35"/>
      <c r="EFL144" s="35"/>
      <c r="EFM144" s="35"/>
      <c r="EFN144" s="35"/>
      <c r="EFO144" s="35"/>
      <c r="EFP144" s="35"/>
      <c r="EFQ144" s="35"/>
      <c r="EFR144" s="35"/>
      <c r="EFS144" s="35"/>
      <c r="EFT144" s="35"/>
      <c r="EFU144" s="35"/>
      <c r="EFV144" s="35"/>
      <c r="EFW144" s="35"/>
      <c r="EFX144" s="35"/>
      <c r="EFY144" s="35"/>
      <c r="EFZ144" s="35"/>
      <c r="EGA144" s="35"/>
      <c r="EGB144" s="35"/>
      <c r="EGC144" s="35"/>
      <c r="EGD144" s="35"/>
      <c r="EGE144" s="35"/>
      <c r="EGF144" s="35"/>
      <c r="EGG144" s="35"/>
      <c r="EGH144" s="35"/>
      <c r="EGI144" s="35"/>
      <c r="EGJ144" s="35"/>
      <c r="EGK144" s="35"/>
      <c r="EGL144" s="35"/>
      <c r="EGM144" s="35"/>
      <c r="EGN144" s="35"/>
      <c r="EGO144" s="35"/>
      <c r="EGP144" s="35"/>
      <c r="EGQ144" s="35"/>
      <c r="EGR144" s="35"/>
      <c r="EGS144" s="35"/>
      <c r="EGT144" s="35"/>
      <c r="EGU144" s="35"/>
      <c r="EGV144" s="35"/>
      <c r="EGW144" s="35"/>
      <c r="EGX144" s="35"/>
      <c r="EGY144" s="35"/>
      <c r="EGZ144" s="35"/>
      <c r="EHA144" s="35"/>
      <c r="EHB144" s="35"/>
      <c r="EHC144" s="35"/>
      <c r="EHD144" s="35"/>
      <c r="EHE144" s="35"/>
      <c r="EHF144" s="35"/>
      <c r="EHG144" s="35"/>
      <c r="EHH144" s="35"/>
      <c r="EHI144" s="35"/>
      <c r="EHJ144" s="35"/>
      <c r="EHK144" s="35"/>
      <c r="EHL144" s="35"/>
      <c r="EHM144" s="35"/>
      <c r="EHN144" s="35"/>
      <c r="EHO144" s="35"/>
      <c r="EHP144" s="35"/>
      <c r="EHQ144" s="35"/>
      <c r="EHR144" s="35"/>
      <c r="EHS144" s="35"/>
      <c r="EHT144" s="35"/>
      <c r="EHU144" s="35"/>
      <c r="EHV144" s="35"/>
      <c r="EHW144" s="35"/>
      <c r="EHX144" s="35"/>
      <c r="EHY144" s="35"/>
      <c r="EHZ144" s="35"/>
      <c r="EIA144" s="35"/>
      <c r="EIB144" s="35"/>
      <c r="EIC144" s="35"/>
      <c r="EID144" s="35"/>
      <c r="EIE144" s="35"/>
      <c r="EIF144" s="35"/>
      <c r="EIG144" s="35"/>
      <c r="EIH144" s="35"/>
      <c r="EII144" s="35"/>
      <c r="EIJ144" s="35"/>
      <c r="EIK144" s="35"/>
      <c r="EIL144" s="35"/>
      <c r="EIM144" s="35"/>
      <c r="EIN144" s="35"/>
      <c r="EIO144" s="35"/>
      <c r="EIP144" s="35"/>
      <c r="EIQ144" s="35"/>
      <c r="EIR144" s="35"/>
      <c r="EIS144" s="35"/>
      <c r="EIT144" s="35"/>
      <c r="EIU144" s="35"/>
      <c r="EIV144" s="35"/>
      <c r="EIW144" s="35"/>
      <c r="EIX144" s="35"/>
      <c r="EIY144" s="35"/>
      <c r="EIZ144" s="35"/>
      <c r="EJA144" s="35"/>
      <c r="EJB144" s="35"/>
      <c r="EJC144" s="35"/>
      <c r="EJD144" s="35"/>
      <c r="EJE144" s="35"/>
      <c r="EJF144" s="35"/>
      <c r="EJG144" s="35"/>
      <c r="EJH144" s="35"/>
      <c r="EJI144" s="35"/>
      <c r="EJJ144" s="35"/>
      <c r="EJK144" s="35"/>
      <c r="EJL144" s="35"/>
      <c r="EJM144" s="35"/>
      <c r="EJN144" s="35"/>
      <c r="EJO144" s="35"/>
      <c r="EJP144" s="35"/>
      <c r="EJQ144" s="35"/>
      <c r="EJR144" s="35"/>
      <c r="EJS144" s="35"/>
      <c r="EJT144" s="35"/>
      <c r="EJU144" s="35"/>
      <c r="EJV144" s="35"/>
      <c r="EJW144" s="35"/>
      <c r="EJX144" s="35"/>
      <c r="EJY144" s="35"/>
      <c r="EJZ144" s="35"/>
      <c r="EKA144" s="35"/>
      <c r="EKB144" s="35"/>
      <c r="EKC144" s="35"/>
      <c r="EKD144" s="35"/>
      <c r="EKE144" s="35"/>
      <c r="EKF144" s="35"/>
      <c r="EKG144" s="35"/>
      <c r="EKH144" s="35"/>
      <c r="EKI144" s="35"/>
      <c r="EKJ144" s="35"/>
      <c r="EKK144" s="35"/>
      <c r="EKL144" s="35"/>
      <c r="EKM144" s="35"/>
      <c r="EKN144" s="35"/>
      <c r="EKO144" s="35"/>
      <c r="EKP144" s="35"/>
      <c r="EKQ144" s="35"/>
      <c r="EKR144" s="35"/>
      <c r="EKS144" s="35"/>
      <c r="EKT144" s="35"/>
      <c r="EKU144" s="35"/>
      <c r="EKV144" s="35"/>
      <c r="EKW144" s="35"/>
      <c r="EKX144" s="35"/>
      <c r="EKY144" s="35"/>
      <c r="EKZ144" s="35"/>
      <c r="ELA144" s="35"/>
      <c r="ELB144" s="35"/>
      <c r="ELC144" s="35"/>
      <c r="ELD144" s="35"/>
      <c r="ELE144" s="35"/>
      <c r="ELF144" s="35"/>
      <c r="ELG144" s="35"/>
      <c r="ELH144" s="35"/>
      <c r="ELI144" s="35"/>
      <c r="ELJ144" s="35"/>
      <c r="ELK144" s="35"/>
      <c r="ELL144" s="35"/>
      <c r="ELM144" s="35"/>
      <c r="ELN144" s="35"/>
      <c r="ELO144" s="35"/>
      <c r="ELP144" s="35"/>
      <c r="ELQ144" s="35"/>
      <c r="ELR144" s="35"/>
      <c r="ELS144" s="35"/>
      <c r="ELT144" s="35"/>
      <c r="ELU144" s="35"/>
      <c r="ELV144" s="35"/>
      <c r="ELW144" s="35"/>
      <c r="ELX144" s="35"/>
      <c r="ELY144" s="35"/>
      <c r="ELZ144" s="35"/>
      <c r="EMA144" s="35"/>
      <c r="EMB144" s="35"/>
      <c r="EMC144" s="35"/>
      <c r="EMD144" s="35"/>
      <c r="EME144" s="35"/>
      <c r="EMF144" s="35"/>
      <c r="EMG144" s="35"/>
      <c r="EMH144" s="35"/>
      <c r="EMI144" s="35"/>
      <c r="EMJ144" s="35"/>
      <c r="EMK144" s="35"/>
      <c r="EML144" s="35"/>
      <c r="EMM144" s="35"/>
      <c r="EMN144" s="35"/>
      <c r="EMO144" s="35"/>
      <c r="EMP144" s="35"/>
      <c r="EMQ144" s="35"/>
      <c r="EMR144" s="35"/>
      <c r="EMS144" s="35"/>
      <c r="EMT144" s="35"/>
      <c r="EMU144" s="35"/>
      <c r="EMV144" s="35"/>
      <c r="EMW144" s="35"/>
      <c r="EMX144" s="35"/>
      <c r="EMY144" s="35"/>
      <c r="EMZ144" s="35"/>
      <c r="ENA144" s="35"/>
      <c r="ENB144" s="35"/>
      <c r="ENC144" s="35"/>
      <c r="END144" s="35"/>
      <c r="ENE144" s="35"/>
      <c r="ENF144" s="35"/>
      <c r="ENG144" s="35"/>
      <c r="ENH144" s="35"/>
      <c r="ENI144" s="35"/>
      <c r="ENJ144" s="35"/>
      <c r="ENK144" s="35"/>
      <c r="ENL144" s="35"/>
      <c r="ENM144" s="35"/>
      <c r="ENN144" s="35"/>
      <c r="ENO144" s="35"/>
      <c r="ENP144" s="35"/>
      <c r="ENQ144" s="35"/>
      <c r="ENR144" s="35"/>
      <c r="ENS144" s="35"/>
      <c r="ENT144" s="35"/>
      <c r="ENU144" s="35"/>
      <c r="ENV144" s="35"/>
      <c r="ENW144" s="35"/>
      <c r="ENX144" s="35"/>
      <c r="ENY144" s="35"/>
      <c r="ENZ144" s="35"/>
      <c r="EOA144" s="35"/>
      <c r="EOB144" s="35"/>
      <c r="EOC144" s="35"/>
      <c r="EOD144" s="35"/>
      <c r="EOE144" s="35"/>
      <c r="EOF144" s="35"/>
      <c r="EOG144" s="35"/>
      <c r="EOH144" s="35"/>
      <c r="EOI144" s="35"/>
      <c r="EOJ144" s="35"/>
      <c r="EOK144" s="35"/>
      <c r="EOL144" s="35"/>
      <c r="EOM144" s="35"/>
      <c r="EON144" s="35"/>
      <c r="EOO144" s="35"/>
      <c r="EOP144" s="35"/>
      <c r="EOQ144" s="35"/>
      <c r="EOR144" s="35"/>
      <c r="EOS144" s="35"/>
      <c r="EOT144" s="35"/>
      <c r="EOU144" s="35"/>
      <c r="EOV144" s="35"/>
      <c r="EOW144" s="35"/>
      <c r="EOX144" s="35"/>
      <c r="EOY144" s="35"/>
      <c r="EOZ144" s="35"/>
      <c r="EPA144" s="35"/>
      <c r="EPB144" s="35"/>
      <c r="EPC144" s="35"/>
      <c r="EPD144" s="35"/>
      <c r="EPE144" s="35"/>
      <c r="EPF144" s="35"/>
      <c r="EPG144" s="35"/>
      <c r="EPH144" s="35"/>
      <c r="EPI144" s="35"/>
      <c r="EPJ144" s="35"/>
      <c r="EPK144" s="35"/>
      <c r="EPL144" s="35"/>
      <c r="EPM144" s="35"/>
      <c r="EPN144" s="35"/>
      <c r="EPO144" s="35"/>
      <c r="EPP144" s="35"/>
      <c r="EPQ144" s="35"/>
      <c r="EPR144" s="35"/>
      <c r="EPS144" s="35"/>
      <c r="EPT144" s="35"/>
      <c r="EPU144" s="35"/>
      <c r="EPV144" s="35"/>
      <c r="EPW144" s="35"/>
      <c r="EPX144" s="35"/>
      <c r="EPY144" s="35"/>
      <c r="EPZ144" s="35"/>
      <c r="EQA144" s="35"/>
      <c r="EQB144" s="35"/>
      <c r="EQC144" s="35"/>
      <c r="EQD144" s="35"/>
      <c r="EQE144" s="35"/>
      <c r="EQF144" s="35"/>
      <c r="EQG144" s="35"/>
      <c r="EQH144" s="35"/>
      <c r="EQI144" s="35"/>
      <c r="EQJ144" s="35"/>
      <c r="EQK144" s="35"/>
      <c r="EQL144" s="35"/>
      <c r="EQM144" s="35"/>
      <c r="EQN144" s="35"/>
      <c r="EQO144" s="35"/>
      <c r="EQP144" s="35"/>
      <c r="EQQ144" s="35"/>
      <c r="EQR144" s="35"/>
      <c r="EQS144" s="35"/>
      <c r="EQT144" s="35"/>
      <c r="EQU144" s="35"/>
      <c r="EQV144" s="35"/>
      <c r="EQW144" s="35"/>
      <c r="EQX144" s="35"/>
      <c r="EQY144" s="35"/>
      <c r="EQZ144" s="35"/>
      <c r="ERA144" s="35"/>
      <c r="ERB144" s="35"/>
      <c r="ERC144" s="35"/>
      <c r="ERD144" s="35"/>
      <c r="ERE144" s="35"/>
      <c r="ERF144" s="35"/>
      <c r="ERG144" s="35"/>
      <c r="ERH144" s="35"/>
      <c r="ERI144" s="35"/>
      <c r="ERJ144" s="35"/>
      <c r="ERK144" s="35"/>
      <c r="ERL144" s="35"/>
      <c r="ERM144" s="35"/>
      <c r="ERN144" s="35"/>
      <c r="ERO144" s="35"/>
      <c r="ERP144" s="35"/>
      <c r="ERQ144" s="35"/>
      <c r="ERR144" s="35"/>
      <c r="ERS144" s="35"/>
      <c r="ERT144" s="35"/>
      <c r="ERU144" s="35"/>
      <c r="ERV144" s="35"/>
      <c r="ERW144" s="35"/>
      <c r="ERX144" s="35"/>
      <c r="ERY144" s="35"/>
      <c r="ERZ144" s="35"/>
      <c r="ESA144" s="35"/>
      <c r="ESB144" s="35"/>
      <c r="ESC144" s="35"/>
      <c r="ESD144" s="35"/>
      <c r="ESE144" s="35"/>
      <c r="ESF144" s="35"/>
      <c r="ESG144" s="35"/>
      <c r="ESH144" s="35"/>
      <c r="ESI144" s="35"/>
      <c r="ESJ144" s="35"/>
      <c r="ESK144" s="35"/>
      <c r="ESL144" s="35"/>
      <c r="ESM144" s="35"/>
      <c r="ESN144" s="35"/>
      <c r="ESO144" s="35"/>
      <c r="ESP144" s="35"/>
      <c r="ESQ144" s="35"/>
      <c r="ESR144" s="35"/>
      <c r="ESS144" s="35"/>
      <c r="EST144" s="35"/>
      <c r="ESU144" s="35"/>
      <c r="ESV144" s="35"/>
      <c r="ESW144" s="35"/>
      <c r="ESX144" s="35"/>
      <c r="ESY144" s="35"/>
      <c r="ESZ144" s="35"/>
      <c r="ETA144" s="35"/>
      <c r="ETB144" s="35"/>
      <c r="ETC144" s="35"/>
      <c r="ETD144" s="35"/>
      <c r="ETE144" s="35"/>
      <c r="ETF144" s="35"/>
      <c r="ETG144" s="35"/>
      <c r="ETH144" s="35"/>
      <c r="ETI144" s="35"/>
      <c r="ETJ144" s="35"/>
      <c r="ETK144" s="35"/>
      <c r="ETL144" s="35"/>
      <c r="ETM144" s="35"/>
      <c r="ETN144" s="35"/>
      <c r="ETO144" s="35"/>
      <c r="ETP144" s="35"/>
      <c r="ETQ144" s="35"/>
      <c r="ETR144" s="35"/>
      <c r="ETS144" s="35"/>
      <c r="ETT144" s="35"/>
      <c r="ETU144" s="35"/>
      <c r="ETV144" s="35"/>
      <c r="ETW144" s="35"/>
      <c r="ETX144" s="35"/>
      <c r="ETY144" s="35"/>
      <c r="ETZ144" s="35"/>
      <c r="EUA144" s="35"/>
      <c r="EUB144" s="35"/>
      <c r="EUC144" s="35"/>
      <c r="EUD144" s="35"/>
      <c r="EUE144" s="35"/>
      <c r="EUF144" s="35"/>
      <c r="EUG144" s="35"/>
      <c r="EUH144" s="35"/>
      <c r="EUI144" s="35"/>
      <c r="EUJ144" s="35"/>
      <c r="EUK144" s="35"/>
      <c r="EUL144" s="35"/>
      <c r="EUM144" s="35"/>
      <c r="EUN144" s="35"/>
      <c r="EUO144" s="35"/>
      <c r="EUP144" s="35"/>
      <c r="EUQ144" s="35"/>
      <c r="EUR144" s="35"/>
      <c r="EUS144" s="35"/>
      <c r="EUT144" s="35"/>
      <c r="EUU144" s="35"/>
      <c r="EUV144" s="35"/>
      <c r="EUW144" s="35"/>
      <c r="EUX144" s="35"/>
      <c r="EUY144" s="35"/>
      <c r="EUZ144" s="35"/>
      <c r="EVA144" s="35"/>
      <c r="EVB144" s="35"/>
      <c r="EVC144" s="35"/>
      <c r="EVD144" s="35"/>
      <c r="EVE144" s="35"/>
      <c r="EVF144" s="35"/>
      <c r="EVG144" s="35"/>
      <c r="EVH144" s="35"/>
      <c r="EVI144" s="35"/>
      <c r="EVJ144" s="35"/>
      <c r="EVK144" s="35"/>
      <c r="EVL144" s="35"/>
      <c r="EVM144" s="35"/>
      <c r="EVN144" s="35"/>
      <c r="EVO144" s="35"/>
      <c r="EVP144" s="35"/>
      <c r="EVQ144" s="35"/>
      <c r="EVR144" s="35"/>
      <c r="EVS144" s="35"/>
      <c r="EVT144" s="35"/>
      <c r="EVU144" s="35"/>
      <c r="EVV144" s="35"/>
      <c r="EVW144" s="35"/>
      <c r="EVX144" s="35"/>
      <c r="EVY144" s="35"/>
      <c r="EVZ144" s="35"/>
      <c r="EWA144" s="35"/>
      <c r="EWB144" s="35"/>
      <c r="EWC144" s="35"/>
      <c r="EWD144" s="35"/>
      <c r="EWE144" s="35"/>
      <c r="EWF144" s="35"/>
      <c r="EWG144" s="35"/>
      <c r="EWH144" s="35"/>
      <c r="EWI144" s="35"/>
      <c r="EWJ144" s="35"/>
      <c r="EWK144" s="35"/>
      <c r="EWL144" s="35"/>
      <c r="EWM144" s="35"/>
      <c r="EWN144" s="35"/>
      <c r="EWO144" s="35"/>
      <c r="EWP144" s="35"/>
      <c r="EWQ144" s="35"/>
      <c r="EWR144" s="35"/>
      <c r="EWS144" s="35"/>
      <c r="EWT144" s="35"/>
      <c r="EWU144" s="35"/>
      <c r="EWV144" s="35"/>
      <c r="EWW144" s="35"/>
      <c r="EWX144" s="35"/>
      <c r="EWY144" s="35"/>
      <c r="EWZ144" s="35"/>
      <c r="EXA144" s="35"/>
      <c r="EXB144" s="35"/>
      <c r="EXC144" s="35"/>
      <c r="EXD144" s="35"/>
      <c r="EXE144" s="35"/>
      <c r="EXF144" s="35"/>
      <c r="EXG144" s="35"/>
      <c r="EXH144" s="35"/>
      <c r="EXI144" s="35"/>
      <c r="EXJ144" s="35"/>
      <c r="EXK144" s="35"/>
      <c r="EXL144" s="35"/>
      <c r="EXM144" s="35"/>
      <c r="EXN144" s="35"/>
      <c r="EXO144" s="35"/>
      <c r="EXP144" s="35"/>
      <c r="EXQ144" s="35"/>
      <c r="EXR144" s="35"/>
      <c r="EXS144" s="35"/>
      <c r="EXT144" s="35"/>
      <c r="EXU144" s="35"/>
      <c r="EXV144" s="35"/>
      <c r="EXW144" s="35"/>
      <c r="EXX144" s="35"/>
      <c r="EXY144" s="35"/>
      <c r="EXZ144" s="35"/>
      <c r="EYA144" s="35"/>
      <c r="EYB144" s="35"/>
      <c r="EYC144" s="35"/>
      <c r="EYD144" s="35"/>
      <c r="EYE144" s="35"/>
      <c r="EYF144" s="35"/>
      <c r="EYG144" s="35"/>
      <c r="EYH144" s="35"/>
      <c r="EYI144" s="35"/>
      <c r="EYJ144" s="35"/>
      <c r="EYK144" s="35"/>
      <c r="EYL144" s="35"/>
      <c r="EYM144" s="35"/>
      <c r="EYN144" s="35"/>
      <c r="EYO144" s="35"/>
      <c r="EYP144" s="35"/>
      <c r="EYQ144" s="35"/>
      <c r="EYR144" s="35"/>
      <c r="EYS144" s="35"/>
      <c r="EYT144" s="35"/>
      <c r="EYU144" s="35"/>
      <c r="EYV144" s="35"/>
      <c r="EYW144" s="35"/>
      <c r="EYX144" s="35"/>
      <c r="EYY144" s="35"/>
      <c r="EYZ144" s="35"/>
      <c r="EZA144" s="35"/>
      <c r="EZB144" s="35"/>
      <c r="EZC144" s="35"/>
      <c r="EZD144" s="35"/>
      <c r="EZE144" s="35"/>
      <c r="EZF144" s="35"/>
      <c r="EZG144" s="35"/>
      <c r="EZH144" s="35"/>
      <c r="EZI144" s="35"/>
      <c r="EZJ144" s="35"/>
      <c r="EZK144" s="35"/>
      <c r="EZL144" s="35"/>
      <c r="EZM144" s="35"/>
      <c r="EZN144" s="35"/>
      <c r="EZO144" s="35"/>
      <c r="EZP144" s="35"/>
      <c r="EZQ144" s="35"/>
      <c r="EZR144" s="35"/>
      <c r="EZS144" s="35"/>
      <c r="EZT144" s="35"/>
      <c r="EZU144" s="35"/>
      <c r="EZV144" s="35"/>
      <c r="EZW144" s="35"/>
      <c r="EZX144" s="35"/>
      <c r="EZY144" s="35"/>
      <c r="EZZ144" s="35"/>
      <c r="FAA144" s="35"/>
      <c r="FAB144" s="35"/>
      <c r="FAC144" s="35"/>
      <c r="FAD144" s="35"/>
      <c r="FAE144" s="35"/>
      <c r="FAF144" s="35"/>
      <c r="FAG144" s="35"/>
      <c r="FAH144" s="35"/>
      <c r="FAI144" s="35"/>
      <c r="FAJ144" s="35"/>
      <c r="FAK144" s="35"/>
      <c r="FAL144" s="35"/>
      <c r="FAM144" s="35"/>
      <c r="FAN144" s="35"/>
      <c r="FAO144" s="35"/>
      <c r="FAP144" s="35"/>
      <c r="FAQ144" s="35"/>
      <c r="FAR144" s="35"/>
      <c r="FAS144" s="35"/>
      <c r="FAT144" s="35"/>
      <c r="FAU144" s="35"/>
      <c r="FAV144" s="35"/>
      <c r="FAW144" s="35"/>
      <c r="FAX144" s="35"/>
      <c r="FAY144" s="35"/>
      <c r="FAZ144" s="35"/>
      <c r="FBA144" s="35"/>
      <c r="FBB144" s="35"/>
      <c r="FBC144" s="35"/>
      <c r="FBD144" s="35"/>
      <c r="FBE144" s="35"/>
      <c r="FBF144" s="35"/>
      <c r="FBG144" s="35"/>
      <c r="FBH144" s="35"/>
      <c r="FBI144" s="35"/>
      <c r="FBJ144" s="35"/>
      <c r="FBK144" s="35"/>
      <c r="FBL144" s="35"/>
      <c r="FBM144" s="35"/>
      <c r="FBN144" s="35"/>
      <c r="FBO144" s="35"/>
      <c r="FBP144" s="35"/>
      <c r="FBQ144" s="35"/>
      <c r="FBR144" s="35"/>
      <c r="FBS144" s="35"/>
      <c r="FBT144" s="35"/>
      <c r="FBU144" s="35"/>
      <c r="FBV144" s="35"/>
      <c r="FBW144" s="35"/>
      <c r="FBX144" s="35"/>
      <c r="FBY144" s="35"/>
      <c r="FBZ144" s="35"/>
      <c r="FCA144" s="35"/>
      <c r="FCB144" s="35"/>
      <c r="FCC144" s="35"/>
      <c r="FCD144" s="35"/>
      <c r="FCE144" s="35"/>
      <c r="FCF144" s="35"/>
      <c r="FCG144" s="35"/>
      <c r="FCH144" s="35"/>
      <c r="FCI144" s="35"/>
      <c r="FCJ144" s="35"/>
      <c r="FCK144" s="35"/>
      <c r="FCL144" s="35"/>
      <c r="FCM144" s="35"/>
      <c r="FCN144" s="35"/>
      <c r="FCO144" s="35"/>
      <c r="FCP144" s="35"/>
      <c r="FCQ144" s="35"/>
      <c r="FCR144" s="35"/>
      <c r="FCS144" s="35"/>
      <c r="FCT144" s="35"/>
      <c r="FCU144" s="35"/>
      <c r="FCV144" s="35"/>
      <c r="FCW144" s="35"/>
      <c r="FCX144" s="35"/>
      <c r="FCY144" s="35"/>
      <c r="FCZ144" s="35"/>
      <c r="FDA144" s="35"/>
      <c r="FDB144" s="35"/>
      <c r="FDC144" s="35"/>
      <c r="FDD144" s="35"/>
      <c r="FDE144" s="35"/>
      <c r="FDF144" s="35"/>
      <c r="FDG144" s="35"/>
      <c r="FDH144" s="35"/>
      <c r="FDI144" s="35"/>
      <c r="FDJ144" s="35"/>
      <c r="FDK144" s="35"/>
      <c r="FDL144" s="35"/>
      <c r="FDM144" s="35"/>
      <c r="FDN144" s="35"/>
      <c r="FDO144" s="35"/>
      <c r="FDP144" s="35"/>
      <c r="FDQ144" s="35"/>
      <c r="FDR144" s="35"/>
      <c r="FDS144" s="35"/>
      <c r="FDT144" s="35"/>
      <c r="FDU144" s="35"/>
      <c r="FDV144" s="35"/>
      <c r="FDW144" s="35"/>
      <c r="FDX144" s="35"/>
      <c r="FDY144" s="35"/>
      <c r="FDZ144" s="35"/>
      <c r="FEA144" s="35"/>
      <c r="FEB144" s="35"/>
      <c r="FEC144" s="35"/>
      <c r="FED144" s="35"/>
      <c r="FEE144" s="35"/>
      <c r="FEF144" s="35"/>
      <c r="FEG144" s="35"/>
      <c r="FEH144" s="35"/>
      <c r="FEI144" s="35"/>
      <c r="FEJ144" s="35"/>
      <c r="FEK144" s="35"/>
      <c r="FEL144" s="35"/>
      <c r="FEM144" s="35"/>
      <c r="FEN144" s="35"/>
      <c r="FEO144" s="35"/>
      <c r="FEP144" s="35"/>
      <c r="FEQ144" s="35"/>
      <c r="FER144" s="35"/>
      <c r="FES144" s="35"/>
      <c r="FET144" s="35"/>
      <c r="FEU144" s="35"/>
      <c r="FEV144" s="35"/>
      <c r="FEW144" s="35"/>
      <c r="FEX144" s="35"/>
      <c r="FEY144" s="35"/>
      <c r="FEZ144" s="35"/>
      <c r="FFA144" s="35"/>
      <c r="FFB144" s="35"/>
      <c r="FFC144" s="35"/>
      <c r="FFD144" s="35"/>
      <c r="FFE144" s="35"/>
      <c r="FFF144" s="35"/>
      <c r="FFG144" s="35"/>
      <c r="FFH144" s="35"/>
      <c r="FFI144" s="35"/>
      <c r="FFJ144" s="35"/>
      <c r="FFK144" s="35"/>
      <c r="FFL144" s="35"/>
      <c r="FFM144" s="35"/>
      <c r="FFN144" s="35"/>
      <c r="FFO144" s="35"/>
      <c r="FFP144" s="35"/>
      <c r="FFQ144" s="35"/>
      <c r="FFR144" s="35"/>
      <c r="FFS144" s="35"/>
      <c r="FFT144" s="35"/>
      <c r="FFU144" s="35"/>
      <c r="FFV144" s="35"/>
      <c r="FFW144" s="35"/>
      <c r="FFX144" s="35"/>
      <c r="FFY144" s="35"/>
      <c r="FFZ144" s="35"/>
      <c r="FGA144" s="35"/>
      <c r="FGB144" s="35"/>
      <c r="FGC144" s="35"/>
      <c r="FGD144" s="35"/>
      <c r="FGE144" s="35"/>
      <c r="FGF144" s="35"/>
      <c r="FGG144" s="35"/>
      <c r="FGH144" s="35"/>
      <c r="FGI144" s="35"/>
      <c r="FGJ144" s="35"/>
      <c r="FGK144" s="35"/>
      <c r="FGL144" s="35"/>
      <c r="FGM144" s="35"/>
      <c r="FGN144" s="35"/>
      <c r="FGO144" s="35"/>
      <c r="FGP144" s="35"/>
      <c r="FGQ144" s="35"/>
      <c r="FGR144" s="35"/>
      <c r="FGS144" s="35"/>
      <c r="FGT144" s="35"/>
      <c r="FGU144" s="35"/>
      <c r="FGV144" s="35"/>
      <c r="FGW144" s="35"/>
      <c r="FGX144" s="35"/>
      <c r="FGY144" s="35"/>
      <c r="FGZ144" s="35"/>
      <c r="FHA144" s="35"/>
      <c r="FHB144" s="35"/>
      <c r="FHC144" s="35"/>
      <c r="FHD144" s="35"/>
      <c r="FHE144" s="35"/>
      <c r="FHF144" s="35"/>
      <c r="FHG144" s="35"/>
      <c r="FHH144" s="35"/>
      <c r="FHI144" s="35"/>
      <c r="FHJ144" s="35"/>
      <c r="FHK144" s="35"/>
      <c r="FHL144" s="35"/>
      <c r="FHM144" s="35"/>
      <c r="FHN144" s="35"/>
      <c r="FHO144" s="35"/>
      <c r="FHP144" s="35"/>
      <c r="FHQ144" s="35"/>
      <c r="FHR144" s="35"/>
      <c r="FHS144" s="35"/>
      <c r="FHT144" s="35"/>
      <c r="FHU144" s="35"/>
      <c r="FHV144" s="35"/>
      <c r="FHW144" s="35"/>
      <c r="FHX144" s="35"/>
      <c r="FHY144" s="35"/>
      <c r="FHZ144" s="35"/>
      <c r="FIA144" s="35"/>
      <c r="FIB144" s="35"/>
      <c r="FIC144" s="35"/>
      <c r="FID144" s="35"/>
      <c r="FIE144" s="35"/>
      <c r="FIF144" s="35"/>
      <c r="FIG144" s="35"/>
      <c r="FIH144" s="35"/>
      <c r="FII144" s="35"/>
      <c r="FIJ144" s="35"/>
      <c r="FIK144" s="35"/>
      <c r="FIL144" s="35"/>
      <c r="FIM144" s="35"/>
      <c r="FIN144" s="35"/>
      <c r="FIO144" s="35"/>
      <c r="FIP144" s="35"/>
      <c r="FIQ144" s="35"/>
      <c r="FIR144" s="35"/>
      <c r="FIS144" s="35"/>
      <c r="FIT144" s="35"/>
      <c r="FIU144" s="35"/>
      <c r="FIV144" s="35"/>
      <c r="FIW144" s="35"/>
      <c r="FIX144" s="35"/>
      <c r="FIY144" s="35"/>
      <c r="FIZ144" s="35"/>
      <c r="FJA144" s="35"/>
      <c r="FJB144" s="35"/>
      <c r="FJC144" s="35"/>
      <c r="FJD144" s="35"/>
      <c r="FJE144" s="35"/>
      <c r="FJF144" s="35"/>
      <c r="FJG144" s="35"/>
      <c r="FJH144" s="35"/>
      <c r="FJI144" s="35"/>
      <c r="FJJ144" s="35"/>
      <c r="FJK144" s="35"/>
      <c r="FJL144" s="35"/>
      <c r="FJM144" s="35"/>
      <c r="FJN144" s="35"/>
      <c r="FJO144" s="35"/>
      <c r="FJP144" s="35"/>
      <c r="FJQ144" s="35"/>
      <c r="FJR144" s="35"/>
      <c r="FJS144" s="35"/>
      <c r="FJT144" s="35"/>
      <c r="FJU144" s="35"/>
      <c r="FJV144" s="35"/>
      <c r="FJW144" s="35"/>
      <c r="FJX144" s="35"/>
      <c r="FJY144" s="35"/>
      <c r="FJZ144" s="35"/>
      <c r="FKA144" s="35"/>
      <c r="FKB144" s="35"/>
      <c r="FKC144" s="35"/>
      <c r="FKD144" s="35"/>
      <c r="FKE144" s="35"/>
      <c r="FKF144" s="35"/>
      <c r="FKG144" s="35"/>
      <c r="FKH144" s="35"/>
      <c r="FKI144" s="35"/>
      <c r="FKJ144" s="35"/>
      <c r="FKK144" s="35"/>
      <c r="FKL144" s="35"/>
      <c r="FKM144" s="35"/>
      <c r="FKN144" s="35"/>
      <c r="FKO144" s="35"/>
      <c r="FKP144" s="35"/>
      <c r="FKQ144" s="35"/>
      <c r="FKR144" s="35"/>
      <c r="FKS144" s="35"/>
      <c r="FKT144" s="35"/>
      <c r="FKU144" s="35"/>
      <c r="FKV144" s="35"/>
      <c r="FKW144" s="35"/>
      <c r="FKX144" s="35"/>
      <c r="FKY144" s="35"/>
      <c r="FKZ144" s="35"/>
      <c r="FLA144" s="35"/>
      <c r="FLB144" s="35"/>
      <c r="FLC144" s="35"/>
      <c r="FLD144" s="35"/>
      <c r="FLE144" s="35"/>
      <c r="FLF144" s="35"/>
      <c r="FLG144" s="35"/>
      <c r="FLH144" s="35"/>
      <c r="FLI144" s="35"/>
      <c r="FLJ144" s="35"/>
      <c r="FLK144" s="35"/>
      <c r="FLL144" s="35"/>
      <c r="FLM144" s="35"/>
      <c r="FLN144" s="35"/>
      <c r="FLO144" s="35"/>
      <c r="FLP144" s="35"/>
      <c r="FLQ144" s="35"/>
      <c r="FLR144" s="35"/>
      <c r="FLS144" s="35"/>
      <c r="FLT144" s="35"/>
      <c r="FLU144" s="35"/>
      <c r="FLV144" s="35"/>
      <c r="FLW144" s="35"/>
      <c r="FLX144" s="35"/>
      <c r="FLY144" s="35"/>
      <c r="FLZ144" s="35"/>
      <c r="FMA144" s="35"/>
      <c r="FMB144" s="35"/>
      <c r="FMC144" s="35"/>
      <c r="FMD144" s="35"/>
      <c r="FME144" s="35"/>
      <c r="FMF144" s="35"/>
      <c r="FMG144" s="35"/>
      <c r="FMH144" s="35"/>
      <c r="FMI144" s="35"/>
      <c r="FMJ144" s="35"/>
      <c r="FMK144" s="35"/>
      <c r="FML144" s="35"/>
      <c r="FMM144" s="35"/>
      <c r="FMN144" s="35"/>
      <c r="FMO144" s="35"/>
      <c r="FMP144" s="35"/>
      <c r="FMQ144" s="35"/>
      <c r="FMR144" s="35"/>
      <c r="FMS144" s="35"/>
      <c r="FMT144" s="35"/>
      <c r="FMU144" s="35"/>
      <c r="FMV144" s="35"/>
      <c r="FMW144" s="35"/>
      <c r="FMX144" s="35"/>
      <c r="FMY144" s="35"/>
      <c r="FMZ144" s="35"/>
      <c r="FNA144" s="35"/>
      <c r="FNB144" s="35"/>
      <c r="FNC144" s="35"/>
      <c r="FND144" s="35"/>
      <c r="FNE144" s="35"/>
      <c r="FNF144" s="35"/>
      <c r="FNG144" s="35"/>
      <c r="FNH144" s="35"/>
      <c r="FNI144" s="35"/>
      <c r="FNJ144" s="35"/>
      <c r="FNK144" s="35"/>
      <c r="FNL144" s="35"/>
      <c r="FNM144" s="35"/>
      <c r="FNN144" s="35"/>
      <c r="FNO144" s="35"/>
      <c r="FNP144" s="35"/>
      <c r="FNQ144" s="35"/>
      <c r="FNR144" s="35"/>
      <c r="FNS144" s="35"/>
      <c r="FNT144" s="35"/>
      <c r="FNU144" s="35"/>
      <c r="FNV144" s="35"/>
      <c r="FNW144" s="35"/>
      <c r="FNX144" s="35"/>
      <c r="FNY144" s="35"/>
      <c r="FNZ144" s="35"/>
      <c r="FOA144" s="35"/>
      <c r="FOB144" s="35"/>
      <c r="FOC144" s="35"/>
      <c r="FOD144" s="35"/>
      <c r="FOE144" s="35"/>
      <c r="FOF144" s="35"/>
      <c r="FOG144" s="35"/>
      <c r="FOH144" s="35"/>
      <c r="FOI144" s="35"/>
      <c r="FOJ144" s="35"/>
      <c r="FOK144" s="35"/>
      <c r="FOL144" s="35"/>
      <c r="FOM144" s="35"/>
      <c r="FON144" s="35"/>
      <c r="FOO144" s="35"/>
      <c r="FOP144" s="35"/>
      <c r="FOQ144" s="35"/>
      <c r="FOR144" s="35"/>
      <c r="FOS144" s="35"/>
      <c r="FOT144" s="35"/>
      <c r="FOU144" s="35"/>
      <c r="FOV144" s="35"/>
      <c r="FOW144" s="35"/>
      <c r="FOX144" s="35"/>
      <c r="FOY144" s="35"/>
      <c r="FOZ144" s="35"/>
      <c r="FPA144" s="35"/>
      <c r="FPB144" s="35"/>
      <c r="FPC144" s="35"/>
      <c r="FPD144" s="35"/>
      <c r="FPE144" s="35"/>
      <c r="FPF144" s="35"/>
      <c r="FPG144" s="35"/>
      <c r="FPH144" s="35"/>
      <c r="FPI144" s="35"/>
      <c r="FPJ144" s="35"/>
      <c r="FPK144" s="35"/>
      <c r="FPL144" s="35"/>
      <c r="FPM144" s="35"/>
      <c r="FPN144" s="35"/>
      <c r="FPO144" s="35"/>
      <c r="FPP144" s="35"/>
      <c r="FPQ144" s="35"/>
      <c r="FPR144" s="35"/>
      <c r="FPS144" s="35"/>
      <c r="FPT144" s="35"/>
      <c r="FPU144" s="35"/>
      <c r="FPV144" s="35"/>
      <c r="FPW144" s="35"/>
      <c r="FPX144" s="35"/>
      <c r="FPY144" s="35"/>
      <c r="FPZ144" s="35"/>
      <c r="FQA144" s="35"/>
      <c r="FQB144" s="35"/>
      <c r="FQC144" s="35"/>
      <c r="FQD144" s="35"/>
      <c r="FQE144" s="35"/>
      <c r="FQF144" s="35"/>
      <c r="FQG144" s="35"/>
      <c r="FQH144" s="35"/>
      <c r="FQI144" s="35"/>
      <c r="FQJ144" s="35"/>
      <c r="FQK144" s="35"/>
      <c r="FQL144" s="35"/>
      <c r="FQM144" s="35"/>
      <c r="FQN144" s="35"/>
      <c r="FQO144" s="35"/>
      <c r="FQP144" s="35"/>
      <c r="FQQ144" s="35"/>
      <c r="FQR144" s="35"/>
      <c r="FQS144" s="35"/>
      <c r="FQT144" s="35"/>
      <c r="FQU144" s="35"/>
      <c r="FQV144" s="35"/>
      <c r="FQW144" s="35"/>
      <c r="FQX144" s="35"/>
      <c r="FQY144" s="35"/>
      <c r="FQZ144" s="35"/>
      <c r="FRA144" s="35"/>
      <c r="FRB144" s="35"/>
      <c r="FRC144" s="35"/>
      <c r="FRD144" s="35"/>
      <c r="FRE144" s="35"/>
      <c r="FRF144" s="35"/>
      <c r="FRG144" s="35"/>
      <c r="FRH144" s="35"/>
      <c r="FRI144" s="35"/>
      <c r="FRJ144" s="35"/>
      <c r="FRK144" s="35"/>
      <c r="FRL144" s="35"/>
      <c r="FRM144" s="35"/>
      <c r="FRN144" s="35"/>
      <c r="FRO144" s="35"/>
      <c r="FRP144" s="35"/>
      <c r="FRQ144" s="35"/>
      <c r="FRR144" s="35"/>
      <c r="FRS144" s="35"/>
      <c r="FRT144" s="35"/>
      <c r="FRU144" s="35"/>
      <c r="FRV144" s="35"/>
      <c r="FRW144" s="35"/>
      <c r="FRX144" s="35"/>
      <c r="FRY144" s="35"/>
      <c r="FRZ144" s="35"/>
      <c r="FSA144" s="35"/>
      <c r="FSB144" s="35"/>
      <c r="FSC144" s="35"/>
      <c r="FSD144" s="35"/>
      <c r="FSE144" s="35"/>
      <c r="FSF144" s="35"/>
      <c r="FSG144" s="35"/>
      <c r="FSH144" s="35"/>
      <c r="FSI144" s="35"/>
      <c r="FSJ144" s="35"/>
      <c r="FSK144" s="35"/>
      <c r="FSL144" s="35"/>
      <c r="FSM144" s="35"/>
      <c r="FSN144" s="35"/>
      <c r="FSO144" s="35"/>
      <c r="FSP144" s="35"/>
      <c r="FSQ144" s="35"/>
      <c r="FSR144" s="35"/>
      <c r="FSS144" s="35"/>
      <c r="FST144" s="35"/>
      <c r="FSU144" s="35"/>
      <c r="FSV144" s="35"/>
      <c r="FSW144" s="35"/>
      <c r="FSX144" s="35"/>
      <c r="FSY144" s="35"/>
      <c r="FSZ144" s="35"/>
      <c r="FTA144" s="35"/>
      <c r="FTB144" s="35"/>
      <c r="FTC144" s="35"/>
      <c r="FTD144" s="35"/>
      <c r="FTE144" s="35"/>
      <c r="FTF144" s="35"/>
      <c r="FTG144" s="35"/>
      <c r="FTH144" s="35"/>
      <c r="FTI144" s="35"/>
      <c r="FTJ144" s="35"/>
      <c r="FTK144" s="35"/>
      <c r="FTL144" s="35"/>
      <c r="FTM144" s="35"/>
      <c r="FTN144" s="35"/>
      <c r="FTO144" s="35"/>
      <c r="FTP144" s="35"/>
      <c r="FTQ144" s="35"/>
      <c r="FTR144" s="35"/>
      <c r="FTS144" s="35"/>
      <c r="FTT144" s="35"/>
      <c r="FTU144" s="35"/>
      <c r="FTV144" s="35"/>
      <c r="FTW144" s="35"/>
      <c r="FTX144" s="35"/>
      <c r="FTY144" s="35"/>
      <c r="FTZ144" s="35"/>
      <c r="FUA144" s="35"/>
      <c r="FUB144" s="35"/>
      <c r="FUC144" s="35"/>
      <c r="FUD144" s="35"/>
      <c r="FUE144" s="35"/>
      <c r="FUF144" s="35"/>
      <c r="FUG144" s="35"/>
      <c r="FUH144" s="35"/>
      <c r="FUI144" s="35"/>
      <c r="FUJ144" s="35"/>
      <c r="FUK144" s="35"/>
      <c r="FUL144" s="35"/>
      <c r="FUM144" s="35"/>
      <c r="FUN144" s="35"/>
      <c r="FUO144" s="35"/>
      <c r="FUP144" s="35"/>
      <c r="FUQ144" s="35"/>
      <c r="FUR144" s="35"/>
      <c r="FUS144" s="35"/>
      <c r="FUT144" s="35"/>
      <c r="FUU144" s="35"/>
      <c r="FUV144" s="35"/>
      <c r="FUW144" s="35"/>
      <c r="FUX144" s="35"/>
      <c r="FUY144" s="35"/>
      <c r="FUZ144" s="35"/>
      <c r="FVA144" s="35"/>
      <c r="FVB144" s="35"/>
      <c r="FVC144" s="35"/>
      <c r="FVD144" s="35"/>
      <c r="FVE144" s="35"/>
      <c r="FVF144" s="35"/>
      <c r="FVG144" s="35"/>
      <c r="FVH144" s="35"/>
      <c r="FVI144" s="35"/>
      <c r="FVJ144" s="35"/>
      <c r="FVK144" s="35"/>
      <c r="FVL144" s="35"/>
      <c r="FVM144" s="35"/>
      <c r="FVN144" s="35"/>
      <c r="FVO144" s="35"/>
      <c r="FVP144" s="35"/>
      <c r="FVQ144" s="35"/>
      <c r="FVR144" s="35"/>
      <c r="FVS144" s="35"/>
      <c r="FVT144" s="35"/>
      <c r="FVU144" s="35"/>
      <c r="FVV144" s="35"/>
      <c r="FVW144" s="35"/>
      <c r="FVX144" s="35"/>
      <c r="FVY144" s="35"/>
      <c r="FVZ144" s="35"/>
      <c r="FWA144" s="35"/>
      <c r="FWB144" s="35"/>
      <c r="FWC144" s="35"/>
      <c r="FWD144" s="35"/>
      <c r="FWE144" s="35"/>
      <c r="FWF144" s="35"/>
      <c r="FWG144" s="35"/>
      <c r="FWH144" s="35"/>
      <c r="FWI144" s="35"/>
      <c r="FWJ144" s="35"/>
      <c r="FWK144" s="35"/>
      <c r="FWL144" s="35"/>
      <c r="FWM144" s="35"/>
      <c r="FWN144" s="35"/>
      <c r="FWO144" s="35"/>
      <c r="FWP144" s="35"/>
      <c r="FWQ144" s="35"/>
      <c r="FWR144" s="35"/>
      <c r="FWS144" s="35"/>
      <c r="FWT144" s="35"/>
      <c r="FWU144" s="35"/>
      <c r="FWV144" s="35"/>
      <c r="FWW144" s="35"/>
      <c r="FWX144" s="35"/>
      <c r="FWY144" s="35"/>
      <c r="FWZ144" s="35"/>
      <c r="FXA144" s="35"/>
      <c r="FXB144" s="35"/>
      <c r="FXC144" s="35"/>
      <c r="FXD144" s="35"/>
      <c r="FXE144" s="35"/>
      <c r="FXF144" s="35"/>
      <c r="FXG144" s="35"/>
      <c r="FXH144" s="35"/>
      <c r="FXI144" s="35"/>
      <c r="FXJ144" s="35"/>
      <c r="FXK144" s="35"/>
      <c r="FXL144" s="35"/>
      <c r="FXM144" s="35"/>
      <c r="FXN144" s="35"/>
      <c r="FXO144" s="35"/>
      <c r="FXP144" s="35"/>
      <c r="FXQ144" s="35"/>
      <c r="FXR144" s="35"/>
      <c r="FXS144" s="35"/>
      <c r="FXT144" s="35"/>
      <c r="FXU144" s="35"/>
      <c r="FXV144" s="35"/>
      <c r="FXW144" s="35"/>
      <c r="FXX144" s="35"/>
      <c r="FXY144" s="35"/>
      <c r="FXZ144" s="35"/>
      <c r="FYA144" s="35"/>
      <c r="FYB144" s="35"/>
      <c r="FYC144" s="35"/>
      <c r="FYD144" s="35"/>
      <c r="FYE144" s="35"/>
      <c r="FYF144" s="35"/>
      <c r="FYG144" s="35"/>
      <c r="FYH144" s="35"/>
      <c r="FYI144" s="35"/>
      <c r="FYJ144" s="35"/>
      <c r="FYK144" s="35"/>
      <c r="FYL144" s="35"/>
      <c r="FYM144" s="35"/>
      <c r="FYN144" s="35"/>
      <c r="FYO144" s="35"/>
      <c r="FYP144" s="35"/>
      <c r="FYQ144" s="35"/>
      <c r="FYR144" s="35"/>
      <c r="FYS144" s="35"/>
      <c r="FYT144" s="35"/>
      <c r="FYU144" s="35"/>
      <c r="FYV144" s="35"/>
      <c r="FYW144" s="35"/>
      <c r="FYX144" s="35"/>
      <c r="FYY144" s="35"/>
      <c r="FYZ144" s="35"/>
      <c r="FZA144" s="35"/>
      <c r="FZB144" s="35"/>
      <c r="FZC144" s="35"/>
      <c r="FZD144" s="35"/>
      <c r="FZE144" s="35"/>
      <c r="FZF144" s="35"/>
      <c r="FZG144" s="35"/>
      <c r="FZH144" s="35"/>
      <c r="FZI144" s="35"/>
      <c r="FZJ144" s="35"/>
      <c r="FZK144" s="35"/>
      <c r="FZL144" s="35"/>
      <c r="FZM144" s="35"/>
      <c r="FZN144" s="35"/>
      <c r="FZO144" s="35"/>
      <c r="FZP144" s="35"/>
      <c r="FZQ144" s="35"/>
      <c r="FZR144" s="35"/>
      <c r="FZS144" s="35"/>
      <c r="FZT144" s="35"/>
      <c r="FZU144" s="35"/>
      <c r="FZV144" s="35"/>
      <c r="FZW144" s="35"/>
      <c r="FZX144" s="35"/>
      <c r="FZY144" s="35"/>
      <c r="FZZ144" s="35"/>
      <c r="GAA144" s="35"/>
      <c r="GAB144" s="35"/>
      <c r="GAC144" s="35"/>
      <c r="GAD144" s="35"/>
      <c r="GAE144" s="35"/>
      <c r="GAF144" s="35"/>
      <c r="GAG144" s="35"/>
      <c r="GAH144" s="35"/>
      <c r="GAI144" s="35"/>
      <c r="GAJ144" s="35"/>
      <c r="GAK144" s="35"/>
      <c r="GAL144" s="35"/>
      <c r="GAM144" s="35"/>
      <c r="GAN144" s="35"/>
      <c r="GAO144" s="35"/>
      <c r="GAP144" s="35"/>
      <c r="GAQ144" s="35"/>
      <c r="GAR144" s="35"/>
      <c r="GAS144" s="35"/>
      <c r="GAT144" s="35"/>
      <c r="GAU144" s="35"/>
      <c r="GAV144" s="35"/>
      <c r="GAW144" s="35"/>
      <c r="GAX144" s="35"/>
      <c r="GAY144" s="35"/>
      <c r="GAZ144" s="35"/>
      <c r="GBA144" s="35"/>
      <c r="GBB144" s="35"/>
      <c r="GBC144" s="35"/>
      <c r="GBD144" s="35"/>
      <c r="GBE144" s="35"/>
      <c r="GBF144" s="35"/>
      <c r="GBG144" s="35"/>
      <c r="GBH144" s="35"/>
      <c r="GBI144" s="35"/>
      <c r="GBJ144" s="35"/>
      <c r="GBK144" s="35"/>
      <c r="GBL144" s="35"/>
      <c r="GBM144" s="35"/>
      <c r="GBN144" s="35"/>
      <c r="GBO144" s="35"/>
      <c r="GBP144" s="35"/>
      <c r="GBQ144" s="35"/>
      <c r="GBR144" s="35"/>
      <c r="GBS144" s="35"/>
      <c r="GBT144" s="35"/>
      <c r="GBU144" s="35"/>
      <c r="GBV144" s="35"/>
      <c r="GBW144" s="35"/>
      <c r="GBX144" s="35"/>
      <c r="GBY144" s="35"/>
      <c r="GBZ144" s="35"/>
      <c r="GCA144" s="35"/>
      <c r="GCB144" s="35"/>
      <c r="GCC144" s="35"/>
      <c r="GCD144" s="35"/>
      <c r="GCE144" s="35"/>
      <c r="GCF144" s="35"/>
      <c r="GCG144" s="35"/>
      <c r="GCH144" s="35"/>
      <c r="GCI144" s="35"/>
      <c r="GCJ144" s="35"/>
      <c r="GCK144" s="35"/>
      <c r="GCL144" s="35"/>
      <c r="GCM144" s="35"/>
      <c r="GCN144" s="35"/>
      <c r="GCO144" s="35"/>
      <c r="GCP144" s="35"/>
      <c r="GCQ144" s="35"/>
      <c r="GCR144" s="35"/>
      <c r="GCS144" s="35"/>
      <c r="GCT144" s="35"/>
      <c r="GCU144" s="35"/>
      <c r="GCV144" s="35"/>
      <c r="GCW144" s="35"/>
      <c r="GCX144" s="35"/>
      <c r="GCY144" s="35"/>
      <c r="GCZ144" s="35"/>
      <c r="GDA144" s="35"/>
      <c r="GDB144" s="35"/>
      <c r="GDC144" s="35"/>
      <c r="GDD144" s="35"/>
      <c r="GDE144" s="35"/>
      <c r="GDF144" s="35"/>
      <c r="GDG144" s="35"/>
      <c r="GDH144" s="35"/>
      <c r="GDI144" s="35"/>
      <c r="GDJ144" s="35"/>
      <c r="GDK144" s="35"/>
      <c r="GDL144" s="35"/>
      <c r="GDM144" s="35"/>
      <c r="GDN144" s="35"/>
      <c r="GDO144" s="35"/>
      <c r="GDP144" s="35"/>
      <c r="GDQ144" s="35"/>
      <c r="GDR144" s="35"/>
      <c r="GDS144" s="35"/>
      <c r="GDT144" s="35"/>
      <c r="GDU144" s="35"/>
      <c r="GDV144" s="35"/>
      <c r="GDW144" s="35"/>
      <c r="GDX144" s="35"/>
      <c r="GDY144" s="35"/>
      <c r="GDZ144" s="35"/>
      <c r="GEA144" s="35"/>
      <c r="GEB144" s="35"/>
      <c r="GEC144" s="35"/>
      <c r="GED144" s="35"/>
      <c r="GEE144" s="35"/>
      <c r="GEF144" s="35"/>
      <c r="GEG144" s="35"/>
      <c r="GEH144" s="35"/>
      <c r="GEI144" s="35"/>
      <c r="GEJ144" s="35"/>
      <c r="GEK144" s="35"/>
      <c r="GEL144" s="35"/>
      <c r="GEM144" s="35"/>
      <c r="GEN144" s="35"/>
      <c r="GEO144" s="35"/>
      <c r="GEP144" s="35"/>
      <c r="GEQ144" s="35"/>
      <c r="GER144" s="35"/>
      <c r="GES144" s="35"/>
      <c r="GET144" s="35"/>
      <c r="GEU144" s="35"/>
      <c r="GEV144" s="35"/>
      <c r="GEW144" s="35"/>
      <c r="GEX144" s="35"/>
      <c r="GEY144" s="35"/>
      <c r="GEZ144" s="35"/>
      <c r="GFA144" s="35"/>
      <c r="GFB144" s="35"/>
      <c r="GFC144" s="35"/>
      <c r="GFD144" s="35"/>
      <c r="GFE144" s="35"/>
      <c r="GFF144" s="35"/>
      <c r="GFG144" s="35"/>
      <c r="GFH144" s="35"/>
      <c r="GFI144" s="35"/>
      <c r="GFJ144" s="35"/>
      <c r="GFK144" s="35"/>
      <c r="GFL144" s="35"/>
      <c r="GFM144" s="35"/>
      <c r="GFN144" s="35"/>
      <c r="GFO144" s="35"/>
      <c r="GFP144" s="35"/>
      <c r="GFQ144" s="35"/>
      <c r="GFR144" s="35"/>
      <c r="GFS144" s="35"/>
      <c r="GFT144" s="35"/>
      <c r="GFU144" s="35"/>
      <c r="GFV144" s="35"/>
      <c r="GFW144" s="35"/>
      <c r="GFX144" s="35"/>
      <c r="GFY144" s="35"/>
      <c r="GFZ144" s="35"/>
      <c r="GGA144" s="35"/>
      <c r="GGB144" s="35"/>
      <c r="GGC144" s="35"/>
      <c r="GGD144" s="35"/>
      <c r="GGE144" s="35"/>
      <c r="GGF144" s="35"/>
      <c r="GGG144" s="35"/>
      <c r="GGH144" s="35"/>
      <c r="GGI144" s="35"/>
      <c r="GGJ144" s="35"/>
      <c r="GGK144" s="35"/>
      <c r="GGL144" s="35"/>
      <c r="GGM144" s="35"/>
      <c r="GGN144" s="35"/>
      <c r="GGO144" s="35"/>
      <c r="GGP144" s="35"/>
      <c r="GGQ144" s="35"/>
      <c r="GGR144" s="35"/>
      <c r="GGS144" s="35"/>
      <c r="GGT144" s="35"/>
      <c r="GGU144" s="35"/>
      <c r="GGV144" s="35"/>
      <c r="GGW144" s="35"/>
      <c r="GGX144" s="35"/>
      <c r="GGY144" s="35"/>
      <c r="GGZ144" s="35"/>
      <c r="GHA144" s="35"/>
      <c r="GHB144" s="35"/>
      <c r="GHC144" s="35"/>
      <c r="GHD144" s="35"/>
      <c r="GHE144" s="35"/>
      <c r="GHF144" s="35"/>
      <c r="GHG144" s="35"/>
      <c r="GHH144" s="35"/>
      <c r="GHI144" s="35"/>
      <c r="GHJ144" s="35"/>
      <c r="GHK144" s="35"/>
      <c r="GHL144" s="35"/>
      <c r="GHM144" s="35"/>
      <c r="GHN144" s="35"/>
      <c r="GHO144" s="35"/>
      <c r="GHP144" s="35"/>
      <c r="GHQ144" s="35"/>
      <c r="GHR144" s="35"/>
      <c r="GHS144" s="35"/>
      <c r="GHT144" s="35"/>
      <c r="GHU144" s="35"/>
      <c r="GHV144" s="35"/>
      <c r="GHW144" s="35"/>
      <c r="GHX144" s="35"/>
      <c r="GHY144" s="35"/>
      <c r="GHZ144" s="35"/>
      <c r="GIA144" s="35"/>
      <c r="GIB144" s="35"/>
      <c r="GIC144" s="35"/>
      <c r="GID144" s="35"/>
      <c r="GIE144" s="35"/>
      <c r="GIF144" s="35"/>
      <c r="GIG144" s="35"/>
      <c r="GIH144" s="35"/>
      <c r="GII144" s="35"/>
      <c r="GIJ144" s="35"/>
      <c r="GIK144" s="35"/>
      <c r="GIL144" s="35"/>
      <c r="GIM144" s="35"/>
      <c r="GIN144" s="35"/>
      <c r="GIO144" s="35"/>
      <c r="GIP144" s="35"/>
      <c r="GIQ144" s="35"/>
      <c r="GIR144" s="35"/>
      <c r="GIS144" s="35"/>
      <c r="GIT144" s="35"/>
      <c r="GIU144" s="35"/>
      <c r="GIV144" s="35"/>
      <c r="GIW144" s="35"/>
      <c r="GIX144" s="35"/>
      <c r="GIY144" s="35"/>
      <c r="GIZ144" s="35"/>
      <c r="GJA144" s="35"/>
      <c r="GJB144" s="35"/>
      <c r="GJC144" s="35"/>
      <c r="GJD144" s="35"/>
      <c r="GJE144" s="35"/>
      <c r="GJF144" s="35"/>
      <c r="GJG144" s="35"/>
      <c r="GJH144" s="35"/>
      <c r="GJI144" s="35"/>
      <c r="GJJ144" s="35"/>
      <c r="GJK144" s="35"/>
      <c r="GJL144" s="35"/>
      <c r="GJM144" s="35"/>
      <c r="GJN144" s="35"/>
      <c r="GJO144" s="35"/>
      <c r="GJP144" s="35"/>
      <c r="GJQ144" s="35"/>
      <c r="GJR144" s="35"/>
      <c r="GJS144" s="35"/>
      <c r="GJT144" s="35"/>
      <c r="GJU144" s="35"/>
      <c r="GJV144" s="35"/>
      <c r="GJW144" s="35"/>
      <c r="GJX144" s="35"/>
      <c r="GJY144" s="35"/>
      <c r="GJZ144" s="35"/>
      <c r="GKA144" s="35"/>
      <c r="GKB144" s="35"/>
      <c r="GKC144" s="35"/>
      <c r="GKD144" s="35"/>
      <c r="GKE144" s="35"/>
      <c r="GKF144" s="35"/>
      <c r="GKG144" s="35"/>
      <c r="GKH144" s="35"/>
      <c r="GKI144" s="35"/>
      <c r="GKJ144" s="35"/>
      <c r="GKK144" s="35"/>
      <c r="GKL144" s="35"/>
      <c r="GKM144" s="35"/>
      <c r="GKN144" s="35"/>
      <c r="GKO144" s="35"/>
      <c r="GKP144" s="35"/>
      <c r="GKQ144" s="35"/>
      <c r="GKR144" s="35"/>
      <c r="GKS144" s="35"/>
      <c r="GKT144" s="35"/>
      <c r="GKU144" s="35"/>
      <c r="GKV144" s="35"/>
      <c r="GKW144" s="35"/>
      <c r="GKX144" s="35"/>
      <c r="GKY144" s="35"/>
      <c r="GKZ144" s="35"/>
      <c r="GLA144" s="35"/>
      <c r="GLB144" s="35"/>
      <c r="GLC144" s="35"/>
      <c r="GLD144" s="35"/>
      <c r="GLE144" s="35"/>
      <c r="GLF144" s="35"/>
      <c r="GLG144" s="35"/>
      <c r="GLH144" s="35"/>
      <c r="GLI144" s="35"/>
      <c r="GLJ144" s="35"/>
      <c r="GLK144" s="35"/>
      <c r="GLL144" s="35"/>
      <c r="GLM144" s="35"/>
      <c r="GLN144" s="35"/>
      <c r="GLO144" s="35"/>
      <c r="GLP144" s="35"/>
      <c r="GLQ144" s="35"/>
      <c r="GLR144" s="35"/>
      <c r="GLS144" s="35"/>
      <c r="GLT144" s="35"/>
      <c r="GLU144" s="35"/>
      <c r="GLV144" s="35"/>
      <c r="GLW144" s="35"/>
      <c r="GLX144" s="35"/>
      <c r="GLY144" s="35"/>
      <c r="GLZ144" s="35"/>
      <c r="GMA144" s="35"/>
      <c r="GMB144" s="35"/>
      <c r="GMC144" s="35"/>
      <c r="GMD144" s="35"/>
      <c r="GME144" s="35"/>
      <c r="GMF144" s="35"/>
      <c r="GMG144" s="35"/>
      <c r="GMH144" s="35"/>
      <c r="GMI144" s="35"/>
      <c r="GMJ144" s="35"/>
      <c r="GMK144" s="35"/>
      <c r="GML144" s="35"/>
      <c r="GMM144" s="35"/>
      <c r="GMN144" s="35"/>
      <c r="GMO144" s="35"/>
      <c r="GMP144" s="35"/>
      <c r="GMQ144" s="35"/>
      <c r="GMR144" s="35"/>
      <c r="GMS144" s="35"/>
      <c r="GMT144" s="35"/>
      <c r="GMU144" s="35"/>
      <c r="GMV144" s="35"/>
      <c r="GMW144" s="35"/>
      <c r="GMX144" s="35"/>
      <c r="GMY144" s="35"/>
      <c r="GMZ144" s="35"/>
      <c r="GNA144" s="35"/>
      <c r="GNB144" s="35"/>
      <c r="GNC144" s="35"/>
      <c r="GND144" s="35"/>
      <c r="GNE144" s="35"/>
      <c r="GNF144" s="35"/>
      <c r="GNG144" s="35"/>
      <c r="GNH144" s="35"/>
      <c r="GNI144" s="35"/>
      <c r="GNJ144" s="35"/>
      <c r="GNK144" s="35"/>
      <c r="GNL144" s="35"/>
      <c r="GNM144" s="35"/>
      <c r="GNN144" s="35"/>
      <c r="GNO144" s="35"/>
      <c r="GNP144" s="35"/>
      <c r="GNQ144" s="35"/>
      <c r="GNR144" s="35"/>
      <c r="GNS144" s="35"/>
      <c r="GNT144" s="35"/>
      <c r="GNU144" s="35"/>
      <c r="GNV144" s="35"/>
      <c r="GNW144" s="35"/>
      <c r="GNX144" s="35"/>
      <c r="GNY144" s="35"/>
      <c r="GNZ144" s="35"/>
      <c r="GOA144" s="35"/>
      <c r="GOB144" s="35"/>
      <c r="GOC144" s="35"/>
      <c r="GOD144" s="35"/>
      <c r="GOE144" s="35"/>
      <c r="GOF144" s="35"/>
      <c r="GOG144" s="35"/>
      <c r="GOH144" s="35"/>
      <c r="GOI144" s="35"/>
      <c r="GOJ144" s="35"/>
      <c r="GOK144" s="35"/>
      <c r="GOL144" s="35"/>
      <c r="GOM144" s="35"/>
      <c r="GON144" s="35"/>
      <c r="GOO144" s="35"/>
      <c r="GOP144" s="35"/>
      <c r="GOQ144" s="35"/>
      <c r="GOR144" s="35"/>
      <c r="GOS144" s="35"/>
      <c r="GOT144" s="35"/>
      <c r="GOU144" s="35"/>
      <c r="GOV144" s="35"/>
      <c r="GOW144" s="35"/>
      <c r="GOX144" s="35"/>
      <c r="GOY144" s="35"/>
      <c r="GOZ144" s="35"/>
      <c r="GPA144" s="35"/>
      <c r="GPB144" s="35"/>
      <c r="GPC144" s="35"/>
      <c r="GPD144" s="35"/>
      <c r="GPE144" s="35"/>
      <c r="GPF144" s="35"/>
      <c r="GPG144" s="35"/>
      <c r="GPH144" s="35"/>
      <c r="GPI144" s="35"/>
      <c r="GPJ144" s="35"/>
      <c r="GPK144" s="35"/>
      <c r="GPL144" s="35"/>
      <c r="GPM144" s="35"/>
      <c r="GPN144" s="35"/>
      <c r="GPO144" s="35"/>
      <c r="GPP144" s="35"/>
      <c r="GPQ144" s="35"/>
      <c r="GPR144" s="35"/>
      <c r="GPS144" s="35"/>
      <c r="GPT144" s="35"/>
      <c r="GPU144" s="35"/>
      <c r="GPV144" s="35"/>
      <c r="GPW144" s="35"/>
      <c r="GPX144" s="35"/>
      <c r="GPY144" s="35"/>
      <c r="GPZ144" s="35"/>
      <c r="GQA144" s="35"/>
      <c r="GQB144" s="35"/>
      <c r="GQC144" s="35"/>
      <c r="GQD144" s="35"/>
      <c r="GQE144" s="35"/>
      <c r="GQF144" s="35"/>
      <c r="GQG144" s="35"/>
      <c r="GQH144" s="35"/>
      <c r="GQI144" s="35"/>
      <c r="GQJ144" s="35"/>
      <c r="GQK144" s="35"/>
      <c r="GQL144" s="35"/>
      <c r="GQM144" s="35"/>
      <c r="GQN144" s="35"/>
      <c r="GQO144" s="35"/>
      <c r="GQP144" s="35"/>
      <c r="GQQ144" s="35"/>
      <c r="GQR144" s="35"/>
      <c r="GQS144" s="35"/>
      <c r="GQT144" s="35"/>
      <c r="GQU144" s="35"/>
      <c r="GQV144" s="35"/>
      <c r="GQW144" s="35"/>
      <c r="GQX144" s="35"/>
      <c r="GQY144" s="35"/>
      <c r="GQZ144" s="35"/>
      <c r="GRA144" s="35"/>
      <c r="GRB144" s="35"/>
      <c r="GRC144" s="35"/>
      <c r="GRD144" s="35"/>
      <c r="GRE144" s="35"/>
      <c r="GRF144" s="35"/>
      <c r="GRG144" s="35"/>
      <c r="GRH144" s="35"/>
      <c r="GRI144" s="35"/>
      <c r="GRJ144" s="35"/>
      <c r="GRK144" s="35"/>
      <c r="GRL144" s="35"/>
      <c r="GRM144" s="35"/>
      <c r="GRN144" s="35"/>
      <c r="GRO144" s="35"/>
      <c r="GRP144" s="35"/>
      <c r="GRQ144" s="35"/>
      <c r="GRR144" s="35"/>
      <c r="GRS144" s="35"/>
      <c r="GRT144" s="35"/>
      <c r="GRU144" s="35"/>
      <c r="GRV144" s="35"/>
      <c r="GRW144" s="35"/>
      <c r="GRX144" s="35"/>
      <c r="GRY144" s="35"/>
      <c r="GRZ144" s="35"/>
      <c r="GSA144" s="35"/>
      <c r="GSB144" s="35"/>
      <c r="GSC144" s="35"/>
      <c r="GSD144" s="35"/>
      <c r="GSE144" s="35"/>
      <c r="GSF144" s="35"/>
      <c r="GSG144" s="35"/>
      <c r="GSH144" s="35"/>
      <c r="GSI144" s="35"/>
      <c r="GSJ144" s="35"/>
      <c r="GSK144" s="35"/>
      <c r="GSL144" s="35"/>
      <c r="GSM144" s="35"/>
      <c r="GSN144" s="35"/>
      <c r="GSO144" s="35"/>
      <c r="GSP144" s="35"/>
      <c r="GSQ144" s="35"/>
      <c r="GSR144" s="35"/>
      <c r="GSS144" s="35"/>
      <c r="GST144" s="35"/>
      <c r="GSU144" s="35"/>
      <c r="GSV144" s="35"/>
      <c r="GSW144" s="35"/>
      <c r="GSX144" s="35"/>
      <c r="GSY144" s="35"/>
      <c r="GSZ144" s="35"/>
      <c r="GTA144" s="35"/>
      <c r="GTB144" s="35"/>
      <c r="GTC144" s="35"/>
      <c r="GTD144" s="35"/>
      <c r="GTE144" s="35"/>
      <c r="GTF144" s="35"/>
      <c r="GTG144" s="35"/>
      <c r="GTH144" s="35"/>
      <c r="GTI144" s="35"/>
      <c r="GTJ144" s="35"/>
      <c r="GTK144" s="35"/>
      <c r="GTL144" s="35"/>
      <c r="GTM144" s="35"/>
      <c r="GTN144" s="35"/>
      <c r="GTO144" s="35"/>
      <c r="GTP144" s="35"/>
      <c r="GTQ144" s="35"/>
      <c r="GTR144" s="35"/>
      <c r="GTS144" s="35"/>
      <c r="GTT144" s="35"/>
      <c r="GTU144" s="35"/>
      <c r="GTV144" s="35"/>
      <c r="GTW144" s="35"/>
      <c r="GTX144" s="35"/>
      <c r="GTY144" s="35"/>
      <c r="GTZ144" s="35"/>
      <c r="GUA144" s="35"/>
      <c r="GUB144" s="35"/>
      <c r="GUC144" s="35"/>
      <c r="GUD144" s="35"/>
      <c r="GUE144" s="35"/>
      <c r="GUF144" s="35"/>
      <c r="GUG144" s="35"/>
      <c r="GUH144" s="35"/>
      <c r="GUI144" s="35"/>
      <c r="GUJ144" s="35"/>
      <c r="GUK144" s="35"/>
      <c r="GUL144" s="35"/>
      <c r="GUM144" s="35"/>
      <c r="GUN144" s="35"/>
      <c r="GUO144" s="35"/>
      <c r="GUP144" s="35"/>
      <c r="GUQ144" s="35"/>
      <c r="GUR144" s="35"/>
      <c r="GUS144" s="35"/>
      <c r="GUT144" s="35"/>
      <c r="GUU144" s="35"/>
      <c r="GUV144" s="35"/>
      <c r="GUW144" s="35"/>
      <c r="GUX144" s="35"/>
      <c r="GUY144" s="35"/>
      <c r="GUZ144" s="35"/>
      <c r="GVA144" s="35"/>
      <c r="GVB144" s="35"/>
      <c r="GVC144" s="35"/>
      <c r="GVD144" s="35"/>
      <c r="GVE144" s="35"/>
      <c r="GVF144" s="35"/>
      <c r="GVG144" s="35"/>
      <c r="GVH144" s="35"/>
      <c r="GVI144" s="35"/>
      <c r="GVJ144" s="35"/>
      <c r="GVK144" s="35"/>
      <c r="GVL144" s="35"/>
      <c r="GVM144" s="35"/>
      <c r="GVN144" s="35"/>
      <c r="GVO144" s="35"/>
      <c r="GVP144" s="35"/>
      <c r="GVQ144" s="35"/>
      <c r="GVR144" s="35"/>
      <c r="GVS144" s="35"/>
      <c r="GVT144" s="35"/>
      <c r="GVU144" s="35"/>
      <c r="GVV144" s="35"/>
      <c r="GVW144" s="35"/>
      <c r="GVX144" s="35"/>
      <c r="GVY144" s="35"/>
      <c r="GVZ144" s="35"/>
      <c r="GWA144" s="35"/>
      <c r="GWB144" s="35"/>
      <c r="GWC144" s="35"/>
      <c r="GWD144" s="35"/>
      <c r="GWE144" s="35"/>
      <c r="GWF144" s="35"/>
      <c r="GWG144" s="35"/>
      <c r="GWH144" s="35"/>
      <c r="GWI144" s="35"/>
      <c r="GWJ144" s="35"/>
      <c r="GWK144" s="35"/>
      <c r="GWL144" s="35"/>
      <c r="GWM144" s="35"/>
      <c r="GWN144" s="35"/>
      <c r="GWO144" s="35"/>
      <c r="GWP144" s="35"/>
      <c r="GWQ144" s="35"/>
      <c r="GWR144" s="35"/>
      <c r="GWS144" s="35"/>
      <c r="GWT144" s="35"/>
      <c r="GWU144" s="35"/>
      <c r="GWV144" s="35"/>
      <c r="GWW144" s="35"/>
      <c r="GWX144" s="35"/>
      <c r="GWY144" s="35"/>
      <c r="GWZ144" s="35"/>
      <c r="GXA144" s="35"/>
      <c r="GXB144" s="35"/>
      <c r="GXC144" s="35"/>
      <c r="GXD144" s="35"/>
      <c r="GXE144" s="35"/>
      <c r="GXF144" s="35"/>
      <c r="GXG144" s="35"/>
      <c r="GXH144" s="35"/>
      <c r="GXI144" s="35"/>
      <c r="GXJ144" s="35"/>
      <c r="GXK144" s="35"/>
      <c r="GXL144" s="35"/>
      <c r="GXM144" s="35"/>
      <c r="GXN144" s="35"/>
      <c r="GXO144" s="35"/>
      <c r="GXP144" s="35"/>
      <c r="GXQ144" s="35"/>
      <c r="GXR144" s="35"/>
      <c r="GXS144" s="35"/>
      <c r="GXT144" s="35"/>
      <c r="GXU144" s="35"/>
      <c r="GXV144" s="35"/>
      <c r="GXW144" s="35"/>
      <c r="GXX144" s="35"/>
      <c r="GXY144" s="35"/>
      <c r="GXZ144" s="35"/>
      <c r="GYA144" s="35"/>
      <c r="GYB144" s="35"/>
      <c r="GYC144" s="35"/>
      <c r="GYD144" s="35"/>
      <c r="GYE144" s="35"/>
      <c r="GYF144" s="35"/>
      <c r="GYG144" s="35"/>
      <c r="GYH144" s="35"/>
      <c r="GYI144" s="35"/>
      <c r="GYJ144" s="35"/>
      <c r="GYK144" s="35"/>
      <c r="GYL144" s="35"/>
      <c r="GYM144" s="35"/>
      <c r="GYN144" s="35"/>
      <c r="GYO144" s="35"/>
      <c r="GYP144" s="35"/>
      <c r="GYQ144" s="35"/>
      <c r="GYR144" s="35"/>
      <c r="GYS144" s="35"/>
      <c r="GYT144" s="35"/>
      <c r="GYU144" s="35"/>
      <c r="GYV144" s="35"/>
      <c r="GYW144" s="35"/>
      <c r="GYX144" s="35"/>
      <c r="GYY144" s="35"/>
      <c r="GYZ144" s="35"/>
      <c r="GZA144" s="35"/>
      <c r="GZB144" s="35"/>
      <c r="GZC144" s="35"/>
      <c r="GZD144" s="35"/>
      <c r="GZE144" s="35"/>
      <c r="GZF144" s="35"/>
      <c r="GZG144" s="35"/>
      <c r="GZH144" s="35"/>
      <c r="GZI144" s="35"/>
      <c r="GZJ144" s="35"/>
      <c r="GZK144" s="35"/>
      <c r="GZL144" s="35"/>
      <c r="GZM144" s="35"/>
      <c r="GZN144" s="35"/>
      <c r="GZO144" s="35"/>
      <c r="GZP144" s="35"/>
      <c r="GZQ144" s="35"/>
      <c r="GZR144" s="35"/>
      <c r="GZS144" s="35"/>
      <c r="GZT144" s="35"/>
      <c r="GZU144" s="35"/>
      <c r="GZV144" s="35"/>
      <c r="GZW144" s="35"/>
      <c r="GZX144" s="35"/>
      <c r="GZY144" s="35"/>
      <c r="GZZ144" s="35"/>
      <c r="HAA144" s="35"/>
      <c r="HAB144" s="35"/>
      <c r="HAC144" s="35"/>
      <c r="HAD144" s="35"/>
      <c r="HAE144" s="35"/>
      <c r="HAF144" s="35"/>
      <c r="HAG144" s="35"/>
      <c r="HAH144" s="35"/>
      <c r="HAI144" s="35"/>
      <c r="HAJ144" s="35"/>
      <c r="HAK144" s="35"/>
      <c r="HAL144" s="35"/>
      <c r="HAM144" s="35"/>
      <c r="HAN144" s="35"/>
      <c r="HAO144" s="35"/>
      <c r="HAP144" s="35"/>
      <c r="HAQ144" s="35"/>
      <c r="HAR144" s="35"/>
      <c r="HAS144" s="35"/>
      <c r="HAT144" s="35"/>
      <c r="HAU144" s="35"/>
      <c r="HAV144" s="35"/>
      <c r="HAW144" s="35"/>
      <c r="HAX144" s="35"/>
      <c r="HAY144" s="35"/>
      <c r="HAZ144" s="35"/>
      <c r="HBA144" s="35"/>
      <c r="HBB144" s="35"/>
      <c r="HBC144" s="35"/>
      <c r="HBD144" s="35"/>
      <c r="HBE144" s="35"/>
      <c r="HBF144" s="35"/>
      <c r="HBG144" s="35"/>
      <c r="HBH144" s="35"/>
      <c r="HBI144" s="35"/>
      <c r="HBJ144" s="35"/>
      <c r="HBK144" s="35"/>
      <c r="HBL144" s="35"/>
      <c r="HBM144" s="35"/>
      <c r="HBN144" s="35"/>
      <c r="HBO144" s="35"/>
      <c r="HBP144" s="35"/>
      <c r="HBQ144" s="35"/>
      <c r="HBR144" s="35"/>
      <c r="HBS144" s="35"/>
      <c r="HBT144" s="35"/>
      <c r="HBU144" s="35"/>
      <c r="HBV144" s="35"/>
      <c r="HBW144" s="35"/>
      <c r="HBX144" s="35"/>
      <c r="HBY144" s="35"/>
      <c r="HBZ144" s="35"/>
      <c r="HCA144" s="35"/>
      <c r="HCB144" s="35"/>
      <c r="HCC144" s="35"/>
      <c r="HCD144" s="35"/>
      <c r="HCE144" s="35"/>
      <c r="HCF144" s="35"/>
      <c r="HCG144" s="35"/>
      <c r="HCH144" s="35"/>
      <c r="HCI144" s="35"/>
      <c r="HCJ144" s="35"/>
      <c r="HCK144" s="35"/>
      <c r="HCL144" s="35"/>
      <c r="HCM144" s="35"/>
      <c r="HCN144" s="35"/>
      <c r="HCO144" s="35"/>
      <c r="HCP144" s="35"/>
      <c r="HCQ144" s="35"/>
      <c r="HCR144" s="35"/>
      <c r="HCS144" s="35"/>
      <c r="HCT144" s="35"/>
      <c r="HCU144" s="35"/>
      <c r="HCV144" s="35"/>
      <c r="HCW144" s="35"/>
      <c r="HCX144" s="35"/>
      <c r="HCY144" s="35"/>
      <c r="HCZ144" s="35"/>
      <c r="HDA144" s="35"/>
      <c r="HDB144" s="35"/>
      <c r="HDC144" s="35"/>
      <c r="HDD144" s="35"/>
      <c r="HDE144" s="35"/>
      <c r="HDF144" s="35"/>
      <c r="HDG144" s="35"/>
      <c r="HDH144" s="35"/>
      <c r="HDI144" s="35"/>
      <c r="HDJ144" s="35"/>
      <c r="HDK144" s="35"/>
      <c r="HDL144" s="35"/>
      <c r="HDM144" s="35"/>
      <c r="HDN144" s="35"/>
      <c r="HDO144" s="35"/>
      <c r="HDP144" s="35"/>
      <c r="HDQ144" s="35"/>
      <c r="HDR144" s="35"/>
      <c r="HDS144" s="35"/>
      <c r="HDT144" s="35"/>
      <c r="HDU144" s="35"/>
      <c r="HDV144" s="35"/>
      <c r="HDW144" s="35"/>
      <c r="HDX144" s="35"/>
      <c r="HDY144" s="35"/>
      <c r="HDZ144" s="35"/>
      <c r="HEA144" s="35"/>
      <c r="HEB144" s="35"/>
      <c r="HEC144" s="35"/>
      <c r="HED144" s="35"/>
      <c r="HEE144" s="35"/>
      <c r="HEF144" s="35"/>
      <c r="HEG144" s="35"/>
      <c r="HEH144" s="35"/>
      <c r="HEI144" s="35"/>
      <c r="HEJ144" s="35"/>
      <c r="HEK144" s="35"/>
      <c r="HEL144" s="35"/>
      <c r="HEM144" s="35"/>
      <c r="HEN144" s="35"/>
      <c r="HEO144" s="35"/>
      <c r="HEP144" s="35"/>
      <c r="HEQ144" s="35"/>
      <c r="HER144" s="35"/>
      <c r="HES144" s="35"/>
      <c r="HET144" s="35"/>
      <c r="HEU144" s="35"/>
      <c r="HEV144" s="35"/>
      <c r="HEW144" s="35"/>
      <c r="HEX144" s="35"/>
      <c r="HEY144" s="35"/>
      <c r="HEZ144" s="35"/>
      <c r="HFA144" s="35"/>
      <c r="HFB144" s="35"/>
      <c r="HFC144" s="35"/>
      <c r="HFD144" s="35"/>
      <c r="HFE144" s="35"/>
      <c r="HFF144" s="35"/>
      <c r="HFG144" s="35"/>
      <c r="HFH144" s="35"/>
      <c r="HFI144" s="35"/>
      <c r="HFJ144" s="35"/>
      <c r="HFK144" s="35"/>
      <c r="HFL144" s="35"/>
      <c r="HFM144" s="35"/>
      <c r="HFN144" s="35"/>
      <c r="HFO144" s="35"/>
      <c r="HFP144" s="35"/>
      <c r="HFQ144" s="35"/>
      <c r="HFR144" s="35"/>
      <c r="HFS144" s="35"/>
      <c r="HFT144" s="35"/>
      <c r="HFU144" s="35"/>
      <c r="HFV144" s="35"/>
      <c r="HFW144" s="35"/>
      <c r="HFX144" s="35"/>
      <c r="HFY144" s="35"/>
      <c r="HFZ144" s="35"/>
      <c r="HGA144" s="35"/>
      <c r="HGB144" s="35"/>
      <c r="HGC144" s="35"/>
      <c r="HGD144" s="35"/>
      <c r="HGE144" s="35"/>
      <c r="HGF144" s="35"/>
      <c r="HGG144" s="35"/>
      <c r="HGH144" s="35"/>
      <c r="HGI144" s="35"/>
      <c r="HGJ144" s="35"/>
      <c r="HGK144" s="35"/>
      <c r="HGL144" s="35"/>
      <c r="HGM144" s="35"/>
      <c r="HGN144" s="35"/>
      <c r="HGO144" s="35"/>
      <c r="HGP144" s="35"/>
      <c r="HGQ144" s="35"/>
      <c r="HGR144" s="35"/>
      <c r="HGS144" s="35"/>
      <c r="HGT144" s="35"/>
      <c r="HGU144" s="35"/>
      <c r="HGV144" s="35"/>
      <c r="HGW144" s="35"/>
      <c r="HGX144" s="35"/>
      <c r="HGY144" s="35"/>
      <c r="HGZ144" s="35"/>
      <c r="HHA144" s="35"/>
      <c r="HHB144" s="35"/>
      <c r="HHC144" s="35"/>
      <c r="HHD144" s="35"/>
      <c r="HHE144" s="35"/>
      <c r="HHF144" s="35"/>
      <c r="HHG144" s="35"/>
      <c r="HHH144" s="35"/>
      <c r="HHI144" s="35"/>
      <c r="HHJ144" s="35"/>
      <c r="HHK144" s="35"/>
      <c r="HHL144" s="35"/>
      <c r="HHM144" s="35"/>
      <c r="HHN144" s="35"/>
      <c r="HHO144" s="35"/>
      <c r="HHP144" s="35"/>
      <c r="HHQ144" s="35"/>
      <c r="HHR144" s="35"/>
      <c r="HHS144" s="35"/>
      <c r="HHT144" s="35"/>
      <c r="HHU144" s="35"/>
      <c r="HHV144" s="35"/>
      <c r="HHW144" s="35"/>
      <c r="HHX144" s="35"/>
      <c r="HHY144" s="35"/>
      <c r="HHZ144" s="35"/>
      <c r="HIA144" s="35"/>
      <c r="HIB144" s="35"/>
      <c r="HIC144" s="35"/>
      <c r="HID144" s="35"/>
      <c r="HIE144" s="35"/>
      <c r="HIF144" s="35"/>
      <c r="HIG144" s="35"/>
      <c r="HIH144" s="35"/>
      <c r="HII144" s="35"/>
      <c r="HIJ144" s="35"/>
      <c r="HIK144" s="35"/>
      <c r="HIL144" s="35"/>
      <c r="HIM144" s="35"/>
      <c r="HIN144" s="35"/>
      <c r="HIO144" s="35"/>
      <c r="HIP144" s="35"/>
      <c r="HIQ144" s="35"/>
      <c r="HIR144" s="35"/>
      <c r="HIS144" s="35"/>
      <c r="HIT144" s="35"/>
      <c r="HIU144" s="35"/>
      <c r="HIV144" s="35"/>
      <c r="HIW144" s="35"/>
      <c r="HIX144" s="35"/>
      <c r="HIY144" s="35"/>
      <c r="HIZ144" s="35"/>
      <c r="HJA144" s="35"/>
      <c r="HJB144" s="35"/>
      <c r="HJC144" s="35"/>
      <c r="HJD144" s="35"/>
      <c r="HJE144" s="35"/>
      <c r="HJF144" s="35"/>
      <c r="HJG144" s="35"/>
      <c r="HJH144" s="35"/>
      <c r="HJI144" s="35"/>
      <c r="HJJ144" s="35"/>
      <c r="HJK144" s="35"/>
      <c r="HJL144" s="35"/>
      <c r="HJM144" s="35"/>
      <c r="HJN144" s="35"/>
      <c r="HJO144" s="35"/>
      <c r="HJP144" s="35"/>
      <c r="HJQ144" s="35"/>
      <c r="HJR144" s="35"/>
      <c r="HJS144" s="35"/>
      <c r="HJT144" s="35"/>
      <c r="HJU144" s="35"/>
      <c r="HJV144" s="35"/>
      <c r="HJW144" s="35"/>
      <c r="HJX144" s="35"/>
      <c r="HJY144" s="35"/>
      <c r="HJZ144" s="35"/>
      <c r="HKA144" s="35"/>
      <c r="HKB144" s="35"/>
      <c r="HKC144" s="35"/>
      <c r="HKD144" s="35"/>
      <c r="HKE144" s="35"/>
      <c r="HKF144" s="35"/>
      <c r="HKG144" s="35"/>
      <c r="HKH144" s="35"/>
      <c r="HKI144" s="35"/>
      <c r="HKJ144" s="35"/>
      <c r="HKK144" s="35"/>
      <c r="HKL144" s="35"/>
      <c r="HKM144" s="35"/>
      <c r="HKN144" s="35"/>
      <c r="HKO144" s="35"/>
      <c r="HKP144" s="35"/>
      <c r="HKQ144" s="35"/>
      <c r="HKR144" s="35"/>
      <c r="HKS144" s="35"/>
      <c r="HKT144" s="35"/>
      <c r="HKU144" s="35"/>
      <c r="HKV144" s="35"/>
      <c r="HKW144" s="35"/>
      <c r="HKX144" s="35"/>
      <c r="HKY144" s="35"/>
      <c r="HKZ144" s="35"/>
      <c r="HLA144" s="35"/>
      <c r="HLB144" s="35"/>
      <c r="HLC144" s="35"/>
      <c r="HLD144" s="35"/>
      <c r="HLE144" s="35"/>
      <c r="HLF144" s="35"/>
      <c r="HLG144" s="35"/>
      <c r="HLH144" s="35"/>
      <c r="HLI144" s="35"/>
      <c r="HLJ144" s="35"/>
      <c r="HLK144" s="35"/>
      <c r="HLL144" s="35"/>
      <c r="HLM144" s="35"/>
      <c r="HLN144" s="35"/>
      <c r="HLO144" s="35"/>
      <c r="HLP144" s="35"/>
      <c r="HLQ144" s="35"/>
      <c r="HLR144" s="35"/>
      <c r="HLS144" s="35"/>
      <c r="HLT144" s="35"/>
      <c r="HLU144" s="35"/>
      <c r="HLV144" s="35"/>
      <c r="HLW144" s="35"/>
      <c r="HLX144" s="35"/>
      <c r="HLY144" s="35"/>
      <c r="HLZ144" s="35"/>
      <c r="HMA144" s="35"/>
      <c r="HMB144" s="35"/>
      <c r="HMC144" s="35"/>
      <c r="HMD144" s="35"/>
      <c r="HME144" s="35"/>
      <c r="HMF144" s="35"/>
      <c r="HMG144" s="35"/>
      <c r="HMH144" s="35"/>
      <c r="HMI144" s="35"/>
      <c r="HMJ144" s="35"/>
      <c r="HMK144" s="35"/>
      <c r="HML144" s="35"/>
      <c r="HMM144" s="35"/>
      <c r="HMN144" s="35"/>
      <c r="HMO144" s="35"/>
      <c r="HMP144" s="35"/>
      <c r="HMQ144" s="35"/>
      <c r="HMR144" s="35"/>
      <c r="HMS144" s="35"/>
      <c r="HMT144" s="35"/>
      <c r="HMU144" s="35"/>
      <c r="HMV144" s="35"/>
      <c r="HMW144" s="35"/>
      <c r="HMX144" s="35"/>
      <c r="HMY144" s="35"/>
      <c r="HMZ144" s="35"/>
      <c r="HNA144" s="35"/>
      <c r="HNB144" s="35"/>
      <c r="HNC144" s="35"/>
      <c r="HND144" s="35"/>
      <c r="HNE144" s="35"/>
      <c r="HNF144" s="35"/>
      <c r="HNG144" s="35"/>
      <c r="HNH144" s="35"/>
      <c r="HNI144" s="35"/>
      <c r="HNJ144" s="35"/>
      <c r="HNK144" s="35"/>
      <c r="HNL144" s="35"/>
      <c r="HNM144" s="35"/>
      <c r="HNN144" s="35"/>
      <c r="HNO144" s="35"/>
      <c r="HNP144" s="35"/>
      <c r="HNQ144" s="35"/>
      <c r="HNR144" s="35"/>
      <c r="HNS144" s="35"/>
      <c r="HNT144" s="35"/>
      <c r="HNU144" s="35"/>
      <c r="HNV144" s="35"/>
      <c r="HNW144" s="35"/>
      <c r="HNX144" s="35"/>
      <c r="HNY144" s="35"/>
      <c r="HNZ144" s="35"/>
      <c r="HOA144" s="35"/>
      <c r="HOB144" s="35"/>
      <c r="HOC144" s="35"/>
      <c r="HOD144" s="35"/>
      <c r="HOE144" s="35"/>
      <c r="HOF144" s="35"/>
      <c r="HOG144" s="35"/>
      <c r="HOH144" s="35"/>
      <c r="HOI144" s="35"/>
      <c r="HOJ144" s="35"/>
      <c r="HOK144" s="35"/>
      <c r="HOL144" s="35"/>
      <c r="HOM144" s="35"/>
      <c r="HON144" s="35"/>
      <c r="HOO144" s="35"/>
      <c r="HOP144" s="35"/>
      <c r="HOQ144" s="35"/>
      <c r="HOR144" s="35"/>
      <c r="HOS144" s="35"/>
      <c r="HOT144" s="35"/>
      <c r="HOU144" s="35"/>
      <c r="HOV144" s="35"/>
      <c r="HOW144" s="35"/>
      <c r="HOX144" s="35"/>
      <c r="HOY144" s="35"/>
      <c r="HOZ144" s="35"/>
      <c r="HPA144" s="35"/>
      <c r="HPB144" s="35"/>
      <c r="HPC144" s="35"/>
      <c r="HPD144" s="35"/>
      <c r="HPE144" s="35"/>
      <c r="HPF144" s="35"/>
      <c r="HPG144" s="35"/>
      <c r="HPH144" s="35"/>
      <c r="HPI144" s="35"/>
      <c r="HPJ144" s="35"/>
      <c r="HPK144" s="35"/>
      <c r="HPL144" s="35"/>
      <c r="HPM144" s="35"/>
      <c r="HPN144" s="35"/>
      <c r="HPO144" s="35"/>
      <c r="HPP144" s="35"/>
      <c r="HPQ144" s="35"/>
      <c r="HPR144" s="35"/>
      <c r="HPS144" s="35"/>
      <c r="HPT144" s="35"/>
      <c r="HPU144" s="35"/>
      <c r="HPV144" s="35"/>
      <c r="HPW144" s="35"/>
      <c r="HPX144" s="35"/>
      <c r="HPY144" s="35"/>
      <c r="HPZ144" s="35"/>
      <c r="HQA144" s="35"/>
      <c r="HQB144" s="35"/>
      <c r="HQC144" s="35"/>
      <c r="HQD144" s="35"/>
      <c r="HQE144" s="35"/>
      <c r="HQF144" s="35"/>
      <c r="HQG144" s="35"/>
      <c r="HQH144" s="35"/>
      <c r="HQI144" s="35"/>
      <c r="HQJ144" s="35"/>
      <c r="HQK144" s="35"/>
      <c r="HQL144" s="35"/>
      <c r="HQM144" s="35"/>
      <c r="HQN144" s="35"/>
      <c r="HQO144" s="35"/>
      <c r="HQP144" s="35"/>
      <c r="HQQ144" s="35"/>
      <c r="HQR144" s="35"/>
      <c r="HQS144" s="35"/>
      <c r="HQT144" s="35"/>
      <c r="HQU144" s="35"/>
      <c r="HQV144" s="35"/>
      <c r="HQW144" s="35"/>
      <c r="HQX144" s="35"/>
      <c r="HQY144" s="35"/>
      <c r="HQZ144" s="35"/>
      <c r="HRA144" s="35"/>
      <c r="HRB144" s="35"/>
      <c r="HRC144" s="35"/>
      <c r="HRD144" s="35"/>
      <c r="HRE144" s="35"/>
      <c r="HRF144" s="35"/>
      <c r="HRG144" s="35"/>
      <c r="HRH144" s="35"/>
      <c r="HRI144" s="35"/>
      <c r="HRJ144" s="35"/>
      <c r="HRK144" s="35"/>
      <c r="HRL144" s="35"/>
      <c r="HRM144" s="35"/>
      <c r="HRN144" s="35"/>
      <c r="HRO144" s="35"/>
      <c r="HRP144" s="35"/>
      <c r="HRQ144" s="35"/>
      <c r="HRR144" s="35"/>
      <c r="HRS144" s="35"/>
      <c r="HRT144" s="35"/>
      <c r="HRU144" s="35"/>
      <c r="HRV144" s="35"/>
      <c r="HRW144" s="35"/>
      <c r="HRX144" s="35"/>
      <c r="HRY144" s="35"/>
      <c r="HRZ144" s="35"/>
      <c r="HSA144" s="35"/>
      <c r="HSB144" s="35"/>
      <c r="HSC144" s="35"/>
      <c r="HSD144" s="35"/>
      <c r="HSE144" s="35"/>
      <c r="HSF144" s="35"/>
      <c r="HSG144" s="35"/>
      <c r="HSH144" s="35"/>
      <c r="HSI144" s="35"/>
      <c r="HSJ144" s="35"/>
      <c r="HSK144" s="35"/>
      <c r="HSL144" s="35"/>
      <c r="HSM144" s="35"/>
      <c r="HSN144" s="35"/>
      <c r="HSO144" s="35"/>
      <c r="HSP144" s="35"/>
      <c r="HSQ144" s="35"/>
      <c r="HSR144" s="35"/>
      <c r="HSS144" s="35"/>
      <c r="HST144" s="35"/>
      <c r="HSU144" s="35"/>
      <c r="HSV144" s="35"/>
      <c r="HSW144" s="35"/>
      <c r="HSX144" s="35"/>
      <c r="HSY144" s="35"/>
      <c r="HSZ144" s="35"/>
      <c r="HTA144" s="35"/>
      <c r="HTB144" s="35"/>
      <c r="HTC144" s="35"/>
      <c r="HTD144" s="35"/>
      <c r="HTE144" s="35"/>
      <c r="HTF144" s="35"/>
      <c r="HTG144" s="35"/>
      <c r="HTH144" s="35"/>
      <c r="HTI144" s="35"/>
      <c r="HTJ144" s="35"/>
      <c r="HTK144" s="35"/>
      <c r="HTL144" s="35"/>
      <c r="HTM144" s="35"/>
      <c r="HTN144" s="35"/>
      <c r="HTO144" s="35"/>
      <c r="HTP144" s="35"/>
      <c r="HTQ144" s="35"/>
      <c r="HTR144" s="35"/>
      <c r="HTS144" s="35"/>
      <c r="HTT144" s="35"/>
      <c r="HTU144" s="35"/>
      <c r="HTV144" s="35"/>
      <c r="HTW144" s="35"/>
      <c r="HTX144" s="35"/>
      <c r="HTY144" s="35"/>
      <c r="HTZ144" s="35"/>
      <c r="HUA144" s="35"/>
      <c r="HUB144" s="35"/>
      <c r="HUC144" s="35"/>
      <c r="HUD144" s="35"/>
      <c r="HUE144" s="35"/>
      <c r="HUF144" s="35"/>
      <c r="HUG144" s="35"/>
      <c r="HUH144" s="35"/>
      <c r="HUI144" s="35"/>
      <c r="HUJ144" s="35"/>
      <c r="HUK144" s="35"/>
      <c r="HUL144" s="35"/>
      <c r="HUM144" s="35"/>
      <c r="HUN144" s="35"/>
      <c r="HUO144" s="35"/>
      <c r="HUP144" s="35"/>
      <c r="HUQ144" s="35"/>
      <c r="HUR144" s="35"/>
      <c r="HUS144" s="35"/>
      <c r="HUT144" s="35"/>
      <c r="HUU144" s="35"/>
      <c r="HUV144" s="35"/>
      <c r="HUW144" s="35"/>
      <c r="HUX144" s="35"/>
      <c r="HUY144" s="35"/>
      <c r="HUZ144" s="35"/>
      <c r="HVA144" s="35"/>
      <c r="HVB144" s="35"/>
      <c r="HVC144" s="35"/>
      <c r="HVD144" s="35"/>
      <c r="HVE144" s="35"/>
      <c r="HVF144" s="35"/>
      <c r="HVG144" s="35"/>
      <c r="HVH144" s="35"/>
      <c r="HVI144" s="35"/>
      <c r="HVJ144" s="35"/>
      <c r="HVK144" s="35"/>
      <c r="HVL144" s="35"/>
      <c r="HVM144" s="35"/>
      <c r="HVN144" s="35"/>
      <c r="HVO144" s="35"/>
      <c r="HVP144" s="35"/>
      <c r="HVQ144" s="35"/>
      <c r="HVR144" s="35"/>
      <c r="HVS144" s="35"/>
      <c r="HVT144" s="35"/>
      <c r="HVU144" s="35"/>
      <c r="HVV144" s="35"/>
      <c r="HVW144" s="35"/>
      <c r="HVX144" s="35"/>
      <c r="HVY144" s="35"/>
      <c r="HVZ144" s="35"/>
      <c r="HWA144" s="35"/>
      <c r="HWB144" s="35"/>
      <c r="HWC144" s="35"/>
      <c r="HWD144" s="35"/>
      <c r="HWE144" s="35"/>
      <c r="HWF144" s="35"/>
      <c r="HWG144" s="35"/>
      <c r="HWH144" s="35"/>
      <c r="HWI144" s="35"/>
      <c r="HWJ144" s="35"/>
      <c r="HWK144" s="35"/>
      <c r="HWL144" s="35"/>
      <c r="HWM144" s="35"/>
      <c r="HWN144" s="35"/>
      <c r="HWO144" s="35"/>
      <c r="HWP144" s="35"/>
      <c r="HWQ144" s="35"/>
      <c r="HWR144" s="35"/>
      <c r="HWS144" s="35"/>
      <c r="HWT144" s="35"/>
      <c r="HWU144" s="35"/>
      <c r="HWV144" s="35"/>
      <c r="HWW144" s="35"/>
      <c r="HWX144" s="35"/>
      <c r="HWY144" s="35"/>
      <c r="HWZ144" s="35"/>
      <c r="HXA144" s="35"/>
      <c r="HXB144" s="35"/>
      <c r="HXC144" s="35"/>
      <c r="HXD144" s="35"/>
      <c r="HXE144" s="35"/>
      <c r="HXF144" s="35"/>
      <c r="HXG144" s="35"/>
      <c r="HXH144" s="35"/>
      <c r="HXI144" s="35"/>
      <c r="HXJ144" s="35"/>
      <c r="HXK144" s="35"/>
      <c r="HXL144" s="35"/>
      <c r="HXM144" s="35"/>
      <c r="HXN144" s="35"/>
      <c r="HXO144" s="35"/>
      <c r="HXP144" s="35"/>
      <c r="HXQ144" s="35"/>
      <c r="HXR144" s="35"/>
      <c r="HXS144" s="35"/>
      <c r="HXT144" s="35"/>
      <c r="HXU144" s="35"/>
      <c r="HXV144" s="35"/>
      <c r="HXW144" s="35"/>
      <c r="HXX144" s="35"/>
      <c r="HXY144" s="35"/>
      <c r="HXZ144" s="35"/>
      <c r="HYA144" s="35"/>
      <c r="HYB144" s="35"/>
      <c r="HYC144" s="35"/>
      <c r="HYD144" s="35"/>
      <c r="HYE144" s="35"/>
      <c r="HYF144" s="35"/>
      <c r="HYG144" s="35"/>
      <c r="HYH144" s="35"/>
      <c r="HYI144" s="35"/>
      <c r="HYJ144" s="35"/>
      <c r="HYK144" s="35"/>
      <c r="HYL144" s="35"/>
      <c r="HYM144" s="35"/>
      <c r="HYN144" s="35"/>
      <c r="HYO144" s="35"/>
      <c r="HYP144" s="35"/>
      <c r="HYQ144" s="35"/>
      <c r="HYR144" s="35"/>
      <c r="HYS144" s="35"/>
      <c r="HYT144" s="35"/>
      <c r="HYU144" s="35"/>
      <c r="HYV144" s="35"/>
      <c r="HYW144" s="35"/>
      <c r="HYX144" s="35"/>
      <c r="HYY144" s="35"/>
      <c r="HYZ144" s="35"/>
      <c r="HZA144" s="35"/>
      <c r="HZB144" s="35"/>
      <c r="HZC144" s="35"/>
      <c r="HZD144" s="35"/>
      <c r="HZE144" s="35"/>
      <c r="HZF144" s="35"/>
      <c r="HZG144" s="35"/>
      <c r="HZH144" s="35"/>
      <c r="HZI144" s="35"/>
      <c r="HZJ144" s="35"/>
      <c r="HZK144" s="35"/>
      <c r="HZL144" s="35"/>
      <c r="HZM144" s="35"/>
      <c r="HZN144" s="35"/>
      <c r="HZO144" s="35"/>
      <c r="HZP144" s="35"/>
      <c r="HZQ144" s="35"/>
      <c r="HZR144" s="35"/>
      <c r="HZS144" s="35"/>
      <c r="HZT144" s="35"/>
      <c r="HZU144" s="35"/>
      <c r="HZV144" s="35"/>
      <c r="HZW144" s="35"/>
      <c r="HZX144" s="35"/>
      <c r="HZY144" s="35"/>
      <c r="HZZ144" s="35"/>
      <c r="IAA144" s="35"/>
      <c r="IAB144" s="35"/>
      <c r="IAC144" s="35"/>
      <c r="IAD144" s="35"/>
      <c r="IAE144" s="35"/>
      <c r="IAF144" s="35"/>
      <c r="IAG144" s="35"/>
      <c r="IAH144" s="35"/>
      <c r="IAI144" s="35"/>
      <c r="IAJ144" s="35"/>
      <c r="IAK144" s="35"/>
      <c r="IAL144" s="35"/>
      <c r="IAM144" s="35"/>
      <c r="IAN144" s="35"/>
      <c r="IAO144" s="35"/>
      <c r="IAP144" s="35"/>
      <c r="IAQ144" s="35"/>
      <c r="IAR144" s="35"/>
      <c r="IAS144" s="35"/>
      <c r="IAT144" s="35"/>
      <c r="IAU144" s="35"/>
      <c r="IAV144" s="35"/>
      <c r="IAW144" s="35"/>
      <c r="IAX144" s="35"/>
      <c r="IAY144" s="35"/>
      <c r="IAZ144" s="35"/>
      <c r="IBA144" s="35"/>
      <c r="IBB144" s="35"/>
      <c r="IBC144" s="35"/>
      <c r="IBD144" s="35"/>
      <c r="IBE144" s="35"/>
      <c r="IBF144" s="35"/>
      <c r="IBG144" s="35"/>
      <c r="IBH144" s="35"/>
      <c r="IBI144" s="35"/>
      <c r="IBJ144" s="35"/>
      <c r="IBK144" s="35"/>
      <c r="IBL144" s="35"/>
      <c r="IBM144" s="35"/>
      <c r="IBN144" s="35"/>
      <c r="IBO144" s="35"/>
      <c r="IBP144" s="35"/>
      <c r="IBQ144" s="35"/>
      <c r="IBR144" s="35"/>
      <c r="IBS144" s="35"/>
      <c r="IBT144" s="35"/>
      <c r="IBU144" s="35"/>
      <c r="IBV144" s="35"/>
      <c r="IBW144" s="35"/>
      <c r="IBX144" s="35"/>
      <c r="IBY144" s="35"/>
      <c r="IBZ144" s="35"/>
      <c r="ICA144" s="35"/>
      <c r="ICB144" s="35"/>
      <c r="ICC144" s="35"/>
      <c r="ICD144" s="35"/>
      <c r="ICE144" s="35"/>
      <c r="ICF144" s="35"/>
      <c r="ICG144" s="35"/>
      <c r="ICH144" s="35"/>
      <c r="ICI144" s="35"/>
      <c r="ICJ144" s="35"/>
      <c r="ICK144" s="35"/>
      <c r="ICL144" s="35"/>
      <c r="ICM144" s="35"/>
      <c r="ICN144" s="35"/>
      <c r="ICO144" s="35"/>
      <c r="ICP144" s="35"/>
      <c r="ICQ144" s="35"/>
      <c r="ICR144" s="35"/>
      <c r="ICS144" s="35"/>
      <c r="ICT144" s="35"/>
      <c r="ICU144" s="35"/>
      <c r="ICV144" s="35"/>
      <c r="ICW144" s="35"/>
      <c r="ICX144" s="35"/>
      <c r="ICY144" s="35"/>
      <c r="ICZ144" s="35"/>
      <c r="IDA144" s="35"/>
      <c r="IDB144" s="35"/>
      <c r="IDC144" s="35"/>
      <c r="IDD144" s="35"/>
      <c r="IDE144" s="35"/>
      <c r="IDF144" s="35"/>
      <c r="IDG144" s="35"/>
      <c r="IDH144" s="35"/>
      <c r="IDI144" s="35"/>
      <c r="IDJ144" s="35"/>
      <c r="IDK144" s="35"/>
      <c r="IDL144" s="35"/>
      <c r="IDM144" s="35"/>
      <c r="IDN144" s="35"/>
      <c r="IDO144" s="35"/>
      <c r="IDP144" s="35"/>
      <c r="IDQ144" s="35"/>
      <c r="IDR144" s="35"/>
      <c r="IDS144" s="35"/>
      <c r="IDT144" s="35"/>
      <c r="IDU144" s="35"/>
      <c r="IDV144" s="35"/>
      <c r="IDW144" s="35"/>
      <c r="IDX144" s="35"/>
      <c r="IDY144" s="35"/>
      <c r="IDZ144" s="35"/>
      <c r="IEA144" s="35"/>
      <c r="IEB144" s="35"/>
      <c r="IEC144" s="35"/>
      <c r="IED144" s="35"/>
      <c r="IEE144" s="35"/>
      <c r="IEF144" s="35"/>
      <c r="IEG144" s="35"/>
      <c r="IEH144" s="35"/>
      <c r="IEI144" s="35"/>
      <c r="IEJ144" s="35"/>
      <c r="IEK144" s="35"/>
      <c r="IEL144" s="35"/>
      <c r="IEM144" s="35"/>
      <c r="IEN144" s="35"/>
      <c r="IEO144" s="35"/>
      <c r="IEP144" s="35"/>
      <c r="IEQ144" s="35"/>
      <c r="IER144" s="35"/>
      <c r="IES144" s="35"/>
      <c r="IET144" s="35"/>
      <c r="IEU144" s="35"/>
      <c r="IEV144" s="35"/>
      <c r="IEW144" s="35"/>
      <c r="IEX144" s="35"/>
      <c r="IEY144" s="35"/>
      <c r="IEZ144" s="35"/>
      <c r="IFA144" s="35"/>
      <c r="IFB144" s="35"/>
      <c r="IFC144" s="35"/>
      <c r="IFD144" s="35"/>
      <c r="IFE144" s="35"/>
      <c r="IFF144" s="35"/>
      <c r="IFG144" s="35"/>
      <c r="IFH144" s="35"/>
      <c r="IFI144" s="35"/>
      <c r="IFJ144" s="35"/>
      <c r="IFK144" s="35"/>
      <c r="IFL144" s="35"/>
      <c r="IFM144" s="35"/>
      <c r="IFN144" s="35"/>
      <c r="IFO144" s="35"/>
      <c r="IFP144" s="35"/>
      <c r="IFQ144" s="35"/>
      <c r="IFR144" s="35"/>
      <c r="IFS144" s="35"/>
      <c r="IFT144" s="35"/>
      <c r="IFU144" s="35"/>
      <c r="IFV144" s="35"/>
      <c r="IFW144" s="35"/>
      <c r="IFX144" s="35"/>
      <c r="IFY144" s="35"/>
      <c r="IFZ144" s="35"/>
      <c r="IGA144" s="35"/>
      <c r="IGB144" s="35"/>
      <c r="IGC144" s="35"/>
      <c r="IGD144" s="35"/>
      <c r="IGE144" s="35"/>
      <c r="IGF144" s="35"/>
      <c r="IGG144" s="35"/>
      <c r="IGH144" s="35"/>
      <c r="IGI144" s="35"/>
      <c r="IGJ144" s="35"/>
      <c r="IGK144" s="35"/>
      <c r="IGL144" s="35"/>
      <c r="IGM144" s="35"/>
      <c r="IGN144" s="35"/>
      <c r="IGO144" s="35"/>
      <c r="IGP144" s="35"/>
      <c r="IGQ144" s="35"/>
      <c r="IGR144" s="35"/>
      <c r="IGS144" s="35"/>
      <c r="IGT144" s="35"/>
      <c r="IGU144" s="35"/>
      <c r="IGV144" s="35"/>
      <c r="IGW144" s="35"/>
      <c r="IGX144" s="35"/>
      <c r="IGY144" s="35"/>
      <c r="IGZ144" s="35"/>
      <c r="IHA144" s="35"/>
      <c r="IHB144" s="35"/>
      <c r="IHC144" s="35"/>
      <c r="IHD144" s="35"/>
      <c r="IHE144" s="35"/>
      <c r="IHF144" s="35"/>
      <c r="IHG144" s="35"/>
      <c r="IHH144" s="35"/>
      <c r="IHI144" s="35"/>
      <c r="IHJ144" s="35"/>
      <c r="IHK144" s="35"/>
      <c r="IHL144" s="35"/>
      <c r="IHM144" s="35"/>
      <c r="IHN144" s="35"/>
      <c r="IHO144" s="35"/>
      <c r="IHP144" s="35"/>
      <c r="IHQ144" s="35"/>
      <c r="IHR144" s="35"/>
      <c r="IHS144" s="35"/>
      <c r="IHT144" s="35"/>
      <c r="IHU144" s="35"/>
      <c r="IHV144" s="35"/>
      <c r="IHW144" s="35"/>
      <c r="IHX144" s="35"/>
      <c r="IHY144" s="35"/>
      <c r="IHZ144" s="35"/>
      <c r="IIA144" s="35"/>
      <c r="IIB144" s="35"/>
      <c r="IIC144" s="35"/>
      <c r="IID144" s="35"/>
      <c r="IIE144" s="35"/>
      <c r="IIF144" s="35"/>
      <c r="IIG144" s="35"/>
      <c r="IIH144" s="35"/>
      <c r="III144" s="35"/>
      <c r="IIJ144" s="35"/>
      <c r="IIK144" s="35"/>
      <c r="IIL144" s="35"/>
      <c r="IIM144" s="35"/>
      <c r="IIN144" s="35"/>
      <c r="IIO144" s="35"/>
      <c r="IIP144" s="35"/>
      <c r="IIQ144" s="35"/>
      <c r="IIR144" s="35"/>
      <c r="IIS144" s="35"/>
      <c r="IIT144" s="35"/>
      <c r="IIU144" s="35"/>
      <c r="IIV144" s="35"/>
      <c r="IIW144" s="35"/>
      <c r="IIX144" s="35"/>
      <c r="IIY144" s="35"/>
      <c r="IIZ144" s="35"/>
      <c r="IJA144" s="35"/>
      <c r="IJB144" s="35"/>
      <c r="IJC144" s="35"/>
      <c r="IJD144" s="35"/>
      <c r="IJE144" s="35"/>
      <c r="IJF144" s="35"/>
      <c r="IJG144" s="35"/>
      <c r="IJH144" s="35"/>
      <c r="IJI144" s="35"/>
      <c r="IJJ144" s="35"/>
      <c r="IJK144" s="35"/>
      <c r="IJL144" s="35"/>
      <c r="IJM144" s="35"/>
      <c r="IJN144" s="35"/>
      <c r="IJO144" s="35"/>
      <c r="IJP144" s="35"/>
      <c r="IJQ144" s="35"/>
      <c r="IJR144" s="35"/>
      <c r="IJS144" s="35"/>
      <c r="IJT144" s="35"/>
      <c r="IJU144" s="35"/>
      <c r="IJV144" s="35"/>
      <c r="IJW144" s="35"/>
      <c r="IJX144" s="35"/>
      <c r="IJY144" s="35"/>
      <c r="IJZ144" s="35"/>
      <c r="IKA144" s="35"/>
      <c r="IKB144" s="35"/>
      <c r="IKC144" s="35"/>
      <c r="IKD144" s="35"/>
      <c r="IKE144" s="35"/>
      <c r="IKF144" s="35"/>
      <c r="IKG144" s="35"/>
      <c r="IKH144" s="35"/>
      <c r="IKI144" s="35"/>
      <c r="IKJ144" s="35"/>
      <c r="IKK144" s="35"/>
      <c r="IKL144" s="35"/>
      <c r="IKM144" s="35"/>
      <c r="IKN144" s="35"/>
      <c r="IKO144" s="35"/>
      <c r="IKP144" s="35"/>
      <c r="IKQ144" s="35"/>
      <c r="IKR144" s="35"/>
      <c r="IKS144" s="35"/>
      <c r="IKT144" s="35"/>
      <c r="IKU144" s="35"/>
      <c r="IKV144" s="35"/>
      <c r="IKW144" s="35"/>
      <c r="IKX144" s="35"/>
      <c r="IKY144" s="35"/>
      <c r="IKZ144" s="35"/>
      <c r="ILA144" s="35"/>
      <c r="ILB144" s="35"/>
      <c r="ILC144" s="35"/>
      <c r="ILD144" s="35"/>
      <c r="ILE144" s="35"/>
      <c r="ILF144" s="35"/>
      <c r="ILG144" s="35"/>
      <c r="ILH144" s="35"/>
      <c r="ILI144" s="35"/>
      <c r="ILJ144" s="35"/>
      <c r="ILK144" s="35"/>
      <c r="ILL144" s="35"/>
      <c r="ILM144" s="35"/>
      <c r="ILN144" s="35"/>
      <c r="ILO144" s="35"/>
      <c r="ILP144" s="35"/>
      <c r="ILQ144" s="35"/>
      <c r="ILR144" s="35"/>
      <c r="ILS144" s="35"/>
      <c r="ILT144" s="35"/>
      <c r="ILU144" s="35"/>
      <c r="ILV144" s="35"/>
      <c r="ILW144" s="35"/>
      <c r="ILX144" s="35"/>
      <c r="ILY144" s="35"/>
      <c r="ILZ144" s="35"/>
      <c r="IMA144" s="35"/>
      <c r="IMB144" s="35"/>
      <c r="IMC144" s="35"/>
      <c r="IMD144" s="35"/>
      <c r="IME144" s="35"/>
      <c r="IMF144" s="35"/>
      <c r="IMG144" s="35"/>
      <c r="IMH144" s="35"/>
      <c r="IMI144" s="35"/>
      <c r="IMJ144" s="35"/>
      <c r="IMK144" s="35"/>
      <c r="IML144" s="35"/>
      <c r="IMM144" s="35"/>
      <c r="IMN144" s="35"/>
      <c r="IMO144" s="35"/>
      <c r="IMP144" s="35"/>
      <c r="IMQ144" s="35"/>
      <c r="IMR144" s="35"/>
      <c r="IMS144" s="35"/>
      <c r="IMT144" s="35"/>
      <c r="IMU144" s="35"/>
      <c r="IMV144" s="35"/>
      <c r="IMW144" s="35"/>
      <c r="IMX144" s="35"/>
      <c r="IMY144" s="35"/>
      <c r="IMZ144" s="35"/>
      <c r="INA144" s="35"/>
      <c r="INB144" s="35"/>
      <c r="INC144" s="35"/>
      <c r="IND144" s="35"/>
      <c r="INE144" s="35"/>
      <c r="INF144" s="35"/>
      <c r="ING144" s="35"/>
      <c r="INH144" s="35"/>
      <c r="INI144" s="35"/>
      <c r="INJ144" s="35"/>
      <c r="INK144" s="35"/>
      <c r="INL144" s="35"/>
      <c r="INM144" s="35"/>
      <c r="INN144" s="35"/>
      <c r="INO144" s="35"/>
      <c r="INP144" s="35"/>
      <c r="INQ144" s="35"/>
      <c r="INR144" s="35"/>
      <c r="INS144" s="35"/>
      <c r="INT144" s="35"/>
      <c r="INU144" s="35"/>
      <c r="INV144" s="35"/>
      <c r="INW144" s="35"/>
      <c r="INX144" s="35"/>
      <c r="INY144" s="35"/>
      <c r="INZ144" s="35"/>
      <c r="IOA144" s="35"/>
      <c r="IOB144" s="35"/>
      <c r="IOC144" s="35"/>
      <c r="IOD144" s="35"/>
      <c r="IOE144" s="35"/>
      <c r="IOF144" s="35"/>
      <c r="IOG144" s="35"/>
      <c r="IOH144" s="35"/>
      <c r="IOI144" s="35"/>
      <c r="IOJ144" s="35"/>
      <c r="IOK144" s="35"/>
      <c r="IOL144" s="35"/>
      <c r="IOM144" s="35"/>
      <c r="ION144" s="35"/>
      <c r="IOO144" s="35"/>
      <c r="IOP144" s="35"/>
      <c r="IOQ144" s="35"/>
      <c r="IOR144" s="35"/>
      <c r="IOS144" s="35"/>
      <c r="IOT144" s="35"/>
      <c r="IOU144" s="35"/>
      <c r="IOV144" s="35"/>
      <c r="IOW144" s="35"/>
      <c r="IOX144" s="35"/>
      <c r="IOY144" s="35"/>
      <c r="IOZ144" s="35"/>
      <c r="IPA144" s="35"/>
      <c r="IPB144" s="35"/>
      <c r="IPC144" s="35"/>
      <c r="IPD144" s="35"/>
      <c r="IPE144" s="35"/>
      <c r="IPF144" s="35"/>
      <c r="IPG144" s="35"/>
      <c r="IPH144" s="35"/>
      <c r="IPI144" s="35"/>
      <c r="IPJ144" s="35"/>
      <c r="IPK144" s="35"/>
      <c r="IPL144" s="35"/>
      <c r="IPM144" s="35"/>
      <c r="IPN144" s="35"/>
      <c r="IPO144" s="35"/>
      <c r="IPP144" s="35"/>
      <c r="IPQ144" s="35"/>
      <c r="IPR144" s="35"/>
      <c r="IPS144" s="35"/>
      <c r="IPT144" s="35"/>
      <c r="IPU144" s="35"/>
      <c r="IPV144" s="35"/>
      <c r="IPW144" s="35"/>
      <c r="IPX144" s="35"/>
      <c r="IPY144" s="35"/>
      <c r="IPZ144" s="35"/>
      <c r="IQA144" s="35"/>
      <c r="IQB144" s="35"/>
      <c r="IQC144" s="35"/>
      <c r="IQD144" s="35"/>
      <c r="IQE144" s="35"/>
      <c r="IQF144" s="35"/>
      <c r="IQG144" s="35"/>
      <c r="IQH144" s="35"/>
      <c r="IQI144" s="35"/>
      <c r="IQJ144" s="35"/>
      <c r="IQK144" s="35"/>
      <c r="IQL144" s="35"/>
      <c r="IQM144" s="35"/>
      <c r="IQN144" s="35"/>
      <c r="IQO144" s="35"/>
      <c r="IQP144" s="35"/>
      <c r="IQQ144" s="35"/>
      <c r="IQR144" s="35"/>
      <c r="IQS144" s="35"/>
      <c r="IQT144" s="35"/>
      <c r="IQU144" s="35"/>
      <c r="IQV144" s="35"/>
      <c r="IQW144" s="35"/>
      <c r="IQX144" s="35"/>
      <c r="IQY144" s="35"/>
      <c r="IQZ144" s="35"/>
      <c r="IRA144" s="35"/>
      <c r="IRB144" s="35"/>
      <c r="IRC144" s="35"/>
      <c r="IRD144" s="35"/>
      <c r="IRE144" s="35"/>
      <c r="IRF144" s="35"/>
      <c r="IRG144" s="35"/>
      <c r="IRH144" s="35"/>
      <c r="IRI144" s="35"/>
      <c r="IRJ144" s="35"/>
      <c r="IRK144" s="35"/>
      <c r="IRL144" s="35"/>
      <c r="IRM144" s="35"/>
      <c r="IRN144" s="35"/>
      <c r="IRO144" s="35"/>
      <c r="IRP144" s="35"/>
      <c r="IRQ144" s="35"/>
      <c r="IRR144" s="35"/>
      <c r="IRS144" s="35"/>
      <c r="IRT144" s="35"/>
      <c r="IRU144" s="35"/>
      <c r="IRV144" s="35"/>
      <c r="IRW144" s="35"/>
      <c r="IRX144" s="35"/>
      <c r="IRY144" s="35"/>
      <c r="IRZ144" s="35"/>
      <c r="ISA144" s="35"/>
      <c r="ISB144" s="35"/>
      <c r="ISC144" s="35"/>
      <c r="ISD144" s="35"/>
      <c r="ISE144" s="35"/>
      <c r="ISF144" s="35"/>
      <c r="ISG144" s="35"/>
      <c r="ISH144" s="35"/>
      <c r="ISI144" s="35"/>
      <c r="ISJ144" s="35"/>
      <c r="ISK144" s="35"/>
      <c r="ISL144" s="35"/>
      <c r="ISM144" s="35"/>
      <c r="ISN144" s="35"/>
      <c r="ISO144" s="35"/>
      <c r="ISP144" s="35"/>
      <c r="ISQ144" s="35"/>
      <c r="ISR144" s="35"/>
      <c r="ISS144" s="35"/>
      <c r="IST144" s="35"/>
      <c r="ISU144" s="35"/>
      <c r="ISV144" s="35"/>
      <c r="ISW144" s="35"/>
      <c r="ISX144" s="35"/>
      <c r="ISY144" s="35"/>
      <c r="ISZ144" s="35"/>
      <c r="ITA144" s="35"/>
      <c r="ITB144" s="35"/>
      <c r="ITC144" s="35"/>
      <c r="ITD144" s="35"/>
      <c r="ITE144" s="35"/>
      <c r="ITF144" s="35"/>
      <c r="ITG144" s="35"/>
      <c r="ITH144" s="35"/>
      <c r="ITI144" s="35"/>
      <c r="ITJ144" s="35"/>
      <c r="ITK144" s="35"/>
      <c r="ITL144" s="35"/>
      <c r="ITM144" s="35"/>
      <c r="ITN144" s="35"/>
      <c r="ITO144" s="35"/>
      <c r="ITP144" s="35"/>
      <c r="ITQ144" s="35"/>
      <c r="ITR144" s="35"/>
      <c r="ITS144" s="35"/>
      <c r="ITT144" s="35"/>
      <c r="ITU144" s="35"/>
      <c r="ITV144" s="35"/>
      <c r="ITW144" s="35"/>
      <c r="ITX144" s="35"/>
      <c r="ITY144" s="35"/>
      <c r="ITZ144" s="35"/>
      <c r="IUA144" s="35"/>
      <c r="IUB144" s="35"/>
      <c r="IUC144" s="35"/>
      <c r="IUD144" s="35"/>
      <c r="IUE144" s="35"/>
      <c r="IUF144" s="35"/>
      <c r="IUG144" s="35"/>
      <c r="IUH144" s="35"/>
      <c r="IUI144" s="35"/>
      <c r="IUJ144" s="35"/>
      <c r="IUK144" s="35"/>
      <c r="IUL144" s="35"/>
      <c r="IUM144" s="35"/>
      <c r="IUN144" s="35"/>
      <c r="IUO144" s="35"/>
      <c r="IUP144" s="35"/>
      <c r="IUQ144" s="35"/>
      <c r="IUR144" s="35"/>
      <c r="IUS144" s="35"/>
      <c r="IUT144" s="35"/>
      <c r="IUU144" s="35"/>
      <c r="IUV144" s="35"/>
      <c r="IUW144" s="35"/>
      <c r="IUX144" s="35"/>
      <c r="IUY144" s="35"/>
      <c r="IUZ144" s="35"/>
      <c r="IVA144" s="35"/>
      <c r="IVB144" s="35"/>
      <c r="IVC144" s="35"/>
      <c r="IVD144" s="35"/>
      <c r="IVE144" s="35"/>
      <c r="IVF144" s="35"/>
      <c r="IVG144" s="35"/>
      <c r="IVH144" s="35"/>
      <c r="IVI144" s="35"/>
      <c r="IVJ144" s="35"/>
      <c r="IVK144" s="35"/>
      <c r="IVL144" s="35"/>
      <c r="IVM144" s="35"/>
      <c r="IVN144" s="35"/>
      <c r="IVO144" s="35"/>
      <c r="IVP144" s="35"/>
      <c r="IVQ144" s="35"/>
      <c r="IVR144" s="35"/>
      <c r="IVS144" s="35"/>
      <c r="IVT144" s="35"/>
      <c r="IVU144" s="35"/>
      <c r="IVV144" s="35"/>
      <c r="IVW144" s="35"/>
      <c r="IVX144" s="35"/>
      <c r="IVY144" s="35"/>
      <c r="IVZ144" s="35"/>
      <c r="IWA144" s="35"/>
      <c r="IWB144" s="35"/>
      <c r="IWC144" s="35"/>
      <c r="IWD144" s="35"/>
      <c r="IWE144" s="35"/>
      <c r="IWF144" s="35"/>
      <c r="IWG144" s="35"/>
      <c r="IWH144" s="35"/>
      <c r="IWI144" s="35"/>
      <c r="IWJ144" s="35"/>
      <c r="IWK144" s="35"/>
      <c r="IWL144" s="35"/>
      <c r="IWM144" s="35"/>
      <c r="IWN144" s="35"/>
      <c r="IWO144" s="35"/>
      <c r="IWP144" s="35"/>
      <c r="IWQ144" s="35"/>
      <c r="IWR144" s="35"/>
      <c r="IWS144" s="35"/>
      <c r="IWT144" s="35"/>
      <c r="IWU144" s="35"/>
      <c r="IWV144" s="35"/>
      <c r="IWW144" s="35"/>
      <c r="IWX144" s="35"/>
      <c r="IWY144" s="35"/>
      <c r="IWZ144" s="35"/>
      <c r="IXA144" s="35"/>
      <c r="IXB144" s="35"/>
      <c r="IXC144" s="35"/>
      <c r="IXD144" s="35"/>
      <c r="IXE144" s="35"/>
      <c r="IXF144" s="35"/>
      <c r="IXG144" s="35"/>
      <c r="IXH144" s="35"/>
      <c r="IXI144" s="35"/>
      <c r="IXJ144" s="35"/>
      <c r="IXK144" s="35"/>
      <c r="IXL144" s="35"/>
      <c r="IXM144" s="35"/>
      <c r="IXN144" s="35"/>
      <c r="IXO144" s="35"/>
      <c r="IXP144" s="35"/>
      <c r="IXQ144" s="35"/>
      <c r="IXR144" s="35"/>
      <c r="IXS144" s="35"/>
      <c r="IXT144" s="35"/>
      <c r="IXU144" s="35"/>
      <c r="IXV144" s="35"/>
      <c r="IXW144" s="35"/>
      <c r="IXX144" s="35"/>
      <c r="IXY144" s="35"/>
      <c r="IXZ144" s="35"/>
      <c r="IYA144" s="35"/>
      <c r="IYB144" s="35"/>
      <c r="IYC144" s="35"/>
      <c r="IYD144" s="35"/>
      <c r="IYE144" s="35"/>
      <c r="IYF144" s="35"/>
      <c r="IYG144" s="35"/>
      <c r="IYH144" s="35"/>
      <c r="IYI144" s="35"/>
      <c r="IYJ144" s="35"/>
      <c r="IYK144" s="35"/>
      <c r="IYL144" s="35"/>
      <c r="IYM144" s="35"/>
      <c r="IYN144" s="35"/>
      <c r="IYO144" s="35"/>
      <c r="IYP144" s="35"/>
      <c r="IYQ144" s="35"/>
      <c r="IYR144" s="35"/>
      <c r="IYS144" s="35"/>
      <c r="IYT144" s="35"/>
      <c r="IYU144" s="35"/>
      <c r="IYV144" s="35"/>
      <c r="IYW144" s="35"/>
      <c r="IYX144" s="35"/>
      <c r="IYY144" s="35"/>
      <c r="IYZ144" s="35"/>
      <c r="IZA144" s="35"/>
      <c r="IZB144" s="35"/>
      <c r="IZC144" s="35"/>
      <c r="IZD144" s="35"/>
      <c r="IZE144" s="35"/>
      <c r="IZF144" s="35"/>
      <c r="IZG144" s="35"/>
      <c r="IZH144" s="35"/>
      <c r="IZI144" s="35"/>
      <c r="IZJ144" s="35"/>
      <c r="IZK144" s="35"/>
      <c r="IZL144" s="35"/>
      <c r="IZM144" s="35"/>
      <c r="IZN144" s="35"/>
      <c r="IZO144" s="35"/>
      <c r="IZP144" s="35"/>
      <c r="IZQ144" s="35"/>
      <c r="IZR144" s="35"/>
      <c r="IZS144" s="35"/>
      <c r="IZT144" s="35"/>
      <c r="IZU144" s="35"/>
      <c r="IZV144" s="35"/>
      <c r="IZW144" s="35"/>
      <c r="IZX144" s="35"/>
      <c r="IZY144" s="35"/>
      <c r="IZZ144" s="35"/>
      <c r="JAA144" s="35"/>
      <c r="JAB144" s="35"/>
      <c r="JAC144" s="35"/>
      <c r="JAD144" s="35"/>
      <c r="JAE144" s="35"/>
      <c r="JAF144" s="35"/>
      <c r="JAG144" s="35"/>
      <c r="JAH144" s="35"/>
      <c r="JAI144" s="35"/>
      <c r="JAJ144" s="35"/>
      <c r="JAK144" s="35"/>
      <c r="JAL144" s="35"/>
      <c r="JAM144" s="35"/>
      <c r="JAN144" s="35"/>
      <c r="JAO144" s="35"/>
      <c r="JAP144" s="35"/>
      <c r="JAQ144" s="35"/>
      <c r="JAR144" s="35"/>
      <c r="JAS144" s="35"/>
      <c r="JAT144" s="35"/>
      <c r="JAU144" s="35"/>
      <c r="JAV144" s="35"/>
      <c r="JAW144" s="35"/>
      <c r="JAX144" s="35"/>
      <c r="JAY144" s="35"/>
      <c r="JAZ144" s="35"/>
      <c r="JBA144" s="35"/>
      <c r="JBB144" s="35"/>
      <c r="JBC144" s="35"/>
      <c r="JBD144" s="35"/>
      <c r="JBE144" s="35"/>
      <c r="JBF144" s="35"/>
      <c r="JBG144" s="35"/>
      <c r="JBH144" s="35"/>
      <c r="JBI144" s="35"/>
      <c r="JBJ144" s="35"/>
      <c r="JBK144" s="35"/>
      <c r="JBL144" s="35"/>
      <c r="JBM144" s="35"/>
      <c r="JBN144" s="35"/>
      <c r="JBO144" s="35"/>
      <c r="JBP144" s="35"/>
      <c r="JBQ144" s="35"/>
      <c r="JBR144" s="35"/>
      <c r="JBS144" s="35"/>
      <c r="JBT144" s="35"/>
      <c r="JBU144" s="35"/>
      <c r="JBV144" s="35"/>
      <c r="JBW144" s="35"/>
      <c r="JBX144" s="35"/>
      <c r="JBY144" s="35"/>
      <c r="JBZ144" s="35"/>
      <c r="JCA144" s="35"/>
      <c r="JCB144" s="35"/>
      <c r="JCC144" s="35"/>
      <c r="JCD144" s="35"/>
      <c r="JCE144" s="35"/>
      <c r="JCF144" s="35"/>
      <c r="JCG144" s="35"/>
      <c r="JCH144" s="35"/>
      <c r="JCI144" s="35"/>
      <c r="JCJ144" s="35"/>
      <c r="JCK144" s="35"/>
      <c r="JCL144" s="35"/>
      <c r="JCM144" s="35"/>
      <c r="JCN144" s="35"/>
      <c r="JCO144" s="35"/>
      <c r="JCP144" s="35"/>
      <c r="JCQ144" s="35"/>
      <c r="JCR144" s="35"/>
      <c r="JCS144" s="35"/>
      <c r="JCT144" s="35"/>
      <c r="JCU144" s="35"/>
      <c r="JCV144" s="35"/>
      <c r="JCW144" s="35"/>
      <c r="JCX144" s="35"/>
      <c r="JCY144" s="35"/>
      <c r="JCZ144" s="35"/>
      <c r="JDA144" s="35"/>
      <c r="JDB144" s="35"/>
      <c r="JDC144" s="35"/>
      <c r="JDD144" s="35"/>
      <c r="JDE144" s="35"/>
      <c r="JDF144" s="35"/>
      <c r="JDG144" s="35"/>
      <c r="JDH144" s="35"/>
      <c r="JDI144" s="35"/>
      <c r="JDJ144" s="35"/>
      <c r="JDK144" s="35"/>
      <c r="JDL144" s="35"/>
      <c r="JDM144" s="35"/>
      <c r="JDN144" s="35"/>
      <c r="JDO144" s="35"/>
      <c r="JDP144" s="35"/>
      <c r="JDQ144" s="35"/>
      <c r="JDR144" s="35"/>
      <c r="JDS144" s="35"/>
      <c r="JDT144" s="35"/>
      <c r="JDU144" s="35"/>
      <c r="JDV144" s="35"/>
      <c r="JDW144" s="35"/>
      <c r="JDX144" s="35"/>
      <c r="JDY144" s="35"/>
      <c r="JDZ144" s="35"/>
      <c r="JEA144" s="35"/>
      <c r="JEB144" s="35"/>
      <c r="JEC144" s="35"/>
      <c r="JED144" s="35"/>
      <c r="JEE144" s="35"/>
      <c r="JEF144" s="35"/>
      <c r="JEG144" s="35"/>
      <c r="JEH144" s="35"/>
      <c r="JEI144" s="35"/>
      <c r="JEJ144" s="35"/>
      <c r="JEK144" s="35"/>
      <c r="JEL144" s="35"/>
      <c r="JEM144" s="35"/>
      <c r="JEN144" s="35"/>
      <c r="JEO144" s="35"/>
      <c r="JEP144" s="35"/>
      <c r="JEQ144" s="35"/>
      <c r="JER144" s="35"/>
      <c r="JES144" s="35"/>
      <c r="JET144" s="35"/>
      <c r="JEU144" s="35"/>
      <c r="JEV144" s="35"/>
      <c r="JEW144" s="35"/>
      <c r="JEX144" s="35"/>
      <c r="JEY144" s="35"/>
      <c r="JEZ144" s="35"/>
      <c r="JFA144" s="35"/>
      <c r="JFB144" s="35"/>
      <c r="JFC144" s="35"/>
      <c r="JFD144" s="35"/>
      <c r="JFE144" s="35"/>
      <c r="JFF144" s="35"/>
      <c r="JFG144" s="35"/>
      <c r="JFH144" s="35"/>
      <c r="JFI144" s="35"/>
      <c r="JFJ144" s="35"/>
      <c r="JFK144" s="35"/>
      <c r="JFL144" s="35"/>
      <c r="JFM144" s="35"/>
      <c r="JFN144" s="35"/>
      <c r="JFO144" s="35"/>
      <c r="JFP144" s="35"/>
      <c r="JFQ144" s="35"/>
      <c r="JFR144" s="35"/>
      <c r="JFS144" s="35"/>
      <c r="JFT144" s="35"/>
      <c r="JFU144" s="35"/>
      <c r="JFV144" s="35"/>
      <c r="JFW144" s="35"/>
      <c r="JFX144" s="35"/>
      <c r="JFY144" s="35"/>
      <c r="JFZ144" s="35"/>
      <c r="JGA144" s="35"/>
      <c r="JGB144" s="35"/>
      <c r="JGC144" s="35"/>
      <c r="JGD144" s="35"/>
      <c r="JGE144" s="35"/>
      <c r="JGF144" s="35"/>
      <c r="JGG144" s="35"/>
      <c r="JGH144" s="35"/>
      <c r="JGI144" s="35"/>
      <c r="JGJ144" s="35"/>
      <c r="JGK144" s="35"/>
      <c r="JGL144" s="35"/>
      <c r="JGM144" s="35"/>
      <c r="JGN144" s="35"/>
      <c r="JGO144" s="35"/>
      <c r="JGP144" s="35"/>
      <c r="JGQ144" s="35"/>
      <c r="JGR144" s="35"/>
      <c r="JGS144" s="35"/>
      <c r="JGT144" s="35"/>
      <c r="JGU144" s="35"/>
      <c r="JGV144" s="35"/>
      <c r="JGW144" s="35"/>
      <c r="JGX144" s="35"/>
      <c r="JGY144" s="35"/>
      <c r="JGZ144" s="35"/>
      <c r="JHA144" s="35"/>
      <c r="JHB144" s="35"/>
      <c r="JHC144" s="35"/>
      <c r="JHD144" s="35"/>
      <c r="JHE144" s="35"/>
      <c r="JHF144" s="35"/>
      <c r="JHG144" s="35"/>
      <c r="JHH144" s="35"/>
      <c r="JHI144" s="35"/>
      <c r="JHJ144" s="35"/>
      <c r="JHK144" s="35"/>
      <c r="JHL144" s="35"/>
      <c r="JHM144" s="35"/>
      <c r="JHN144" s="35"/>
      <c r="JHO144" s="35"/>
      <c r="JHP144" s="35"/>
      <c r="JHQ144" s="35"/>
      <c r="JHR144" s="35"/>
      <c r="JHS144" s="35"/>
      <c r="JHT144" s="35"/>
      <c r="JHU144" s="35"/>
      <c r="JHV144" s="35"/>
      <c r="JHW144" s="35"/>
      <c r="JHX144" s="35"/>
      <c r="JHY144" s="35"/>
      <c r="JHZ144" s="35"/>
      <c r="JIA144" s="35"/>
      <c r="JIB144" s="35"/>
      <c r="JIC144" s="35"/>
      <c r="JID144" s="35"/>
      <c r="JIE144" s="35"/>
      <c r="JIF144" s="35"/>
      <c r="JIG144" s="35"/>
      <c r="JIH144" s="35"/>
      <c r="JII144" s="35"/>
      <c r="JIJ144" s="35"/>
      <c r="JIK144" s="35"/>
      <c r="JIL144" s="35"/>
      <c r="JIM144" s="35"/>
      <c r="JIN144" s="35"/>
      <c r="JIO144" s="35"/>
      <c r="JIP144" s="35"/>
      <c r="JIQ144" s="35"/>
      <c r="JIR144" s="35"/>
      <c r="JIS144" s="35"/>
      <c r="JIT144" s="35"/>
      <c r="JIU144" s="35"/>
      <c r="JIV144" s="35"/>
      <c r="JIW144" s="35"/>
      <c r="JIX144" s="35"/>
      <c r="JIY144" s="35"/>
      <c r="JIZ144" s="35"/>
      <c r="JJA144" s="35"/>
      <c r="JJB144" s="35"/>
      <c r="JJC144" s="35"/>
      <c r="JJD144" s="35"/>
      <c r="JJE144" s="35"/>
      <c r="JJF144" s="35"/>
      <c r="JJG144" s="35"/>
      <c r="JJH144" s="35"/>
      <c r="JJI144" s="35"/>
      <c r="JJJ144" s="35"/>
      <c r="JJK144" s="35"/>
      <c r="JJL144" s="35"/>
      <c r="JJM144" s="35"/>
      <c r="JJN144" s="35"/>
      <c r="JJO144" s="35"/>
      <c r="JJP144" s="35"/>
      <c r="JJQ144" s="35"/>
      <c r="JJR144" s="35"/>
      <c r="JJS144" s="35"/>
      <c r="JJT144" s="35"/>
      <c r="JJU144" s="35"/>
      <c r="JJV144" s="35"/>
      <c r="JJW144" s="35"/>
      <c r="JJX144" s="35"/>
      <c r="JJY144" s="35"/>
      <c r="JJZ144" s="35"/>
      <c r="JKA144" s="35"/>
      <c r="JKB144" s="35"/>
      <c r="JKC144" s="35"/>
      <c r="JKD144" s="35"/>
      <c r="JKE144" s="35"/>
      <c r="JKF144" s="35"/>
      <c r="JKG144" s="35"/>
      <c r="JKH144" s="35"/>
      <c r="JKI144" s="35"/>
      <c r="JKJ144" s="35"/>
      <c r="JKK144" s="35"/>
      <c r="JKL144" s="35"/>
      <c r="JKM144" s="35"/>
      <c r="JKN144" s="35"/>
      <c r="JKO144" s="35"/>
      <c r="JKP144" s="35"/>
      <c r="JKQ144" s="35"/>
      <c r="JKR144" s="35"/>
      <c r="JKS144" s="35"/>
      <c r="JKT144" s="35"/>
      <c r="JKU144" s="35"/>
      <c r="JKV144" s="35"/>
      <c r="JKW144" s="35"/>
      <c r="JKX144" s="35"/>
      <c r="JKY144" s="35"/>
      <c r="JKZ144" s="35"/>
      <c r="JLA144" s="35"/>
      <c r="JLB144" s="35"/>
      <c r="JLC144" s="35"/>
      <c r="JLD144" s="35"/>
      <c r="JLE144" s="35"/>
      <c r="JLF144" s="35"/>
      <c r="JLG144" s="35"/>
      <c r="JLH144" s="35"/>
      <c r="JLI144" s="35"/>
      <c r="JLJ144" s="35"/>
      <c r="JLK144" s="35"/>
      <c r="JLL144" s="35"/>
      <c r="JLM144" s="35"/>
      <c r="JLN144" s="35"/>
      <c r="JLO144" s="35"/>
      <c r="JLP144" s="35"/>
      <c r="JLQ144" s="35"/>
      <c r="JLR144" s="35"/>
      <c r="JLS144" s="35"/>
      <c r="JLT144" s="35"/>
      <c r="JLU144" s="35"/>
      <c r="JLV144" s="35"/>
      <c r="JLW144" s="35"/>
      <c r="JLX144" s="35"/>
      <c r="JLY144" s="35"/>
      <c r="JLZ144" s="35"/>
      <c r="JMA144" s="35"/>
      <c r="JMB144" s="35"/>
      <c r="JMC144" s="35"/>
      <c r="JMD144" s="35"/>
      <c r="JME144" s="35"/>
      <c r="JMF144" s="35"/>
      <c r="JMG144" s="35"/>
      <c r="JMH144" s="35"/>
      <c r="JMI144" s="35"/>
      <c r="JMJ144" s="35"/>
      <c r="JMK144" s="35"/>
      <c r="JML144" s="35"/>
      <c r="JMM144" s="35"/>
      <c r="JMN144" s="35"/>
      <c r="JMO144" s="35"/>
      <c r="JMP144" s="35"/>
      <c r="JMQ144" s="35"/>
      <c r="JMR144" s="35"/>
      <c r="JMS144" s="35"/>
      <c r="JMT144" s="35"/>
      <c r="JMU144" s="35"/>
      <c r="JMV144" s="35"/>
      <c r="JMW144" s="35"/>
      <c r="JMX144" s="35"/>
      <c r="JMY144" s="35"/>
      <c r="JMZ144" s="35"/>
      <c r="JNA144" s="35"/>
      <c r="JNB144" s="35"/>
      <c r="JNC144" s="35"/>
      <c r="JND144" s="35"/>
      <c r="JNE144" s="35"/>
      <c r="JNF144" s="35"/>
      <c r="JNG144" s="35"/>
      <c r="JNH144" s="35"/>
      <c r="JNI144" s="35"/>
      <c r="JNJ144" s="35"/>
      <c r="JNK144" s="35"/>
      <c r="JNL144" s="35"/>
      <c r="JNM144" s="35"/>
      <c r="JNN144" s="35"/>
      <c r="JNO144" s="35"/>
      <c r="JNP144" s="35"/>
      <c r="JNQ144" s="35"/>
      <c r="JNR144" s="35"/>
      <c r="JNS144" s="35"/>
      <c r="JNT144" s="35"/>
      <c r="JNU144" s="35"/>
      <c r="JNV144" s="35"/>
      <c r="JNW144" s="35"/>
      <c r="JNX144" s="35"/>
      <c r="JNY144" s="35"/>
      <c r="JNZ144" s="35"/>
      <c r="JOA144" s="35"/>
      <c r="JOB144" s="35"/>
      <c r="JOC144" s="35"/>
      <c r="JOD144" s="35"/>
      <c r="JOE144" s="35"/>
      <c r="JOF144" s="35"/>
      <c r="JOG144" s="35"/>
      <c r="JOH144" s="35"/>
      <c r="JOI144" s="35"/>
      <c r="JOJ144" s="35"/>
      <c r="JOK144" s="35"/>
      <c r="JOL144" s="35"/>
      <c r="JOM144" s="35"/>
      <c r="JON144" s="35"/>
      <c r="JOO144" s="35"/>
      <c r="JOP144" s="35"/>
      <c r="JOQ144" s="35"/>
      <c r="JOR144" s="35"/>
      <c r="JOS144" s="35"/>
      <c r="JOT144" s="35"/>
      <c r="JOU144" s="35"/>
      <c r="JOV144" s="35"/>
      <c r="JOW144" s="35"/>
      <c r="JOX144" s="35"/>
      <c r="JOY144" s="35"/>
      <c r="JOZ144" s="35"/>
      <c r="JPA144" s="35"/>
      <c r="JPB144" s="35"/>
      <c r="JPC144" s="35"/>
      <c r="JPD144" s="35"/>
      <c r="JPE144" s="35"/>
      <c r="JPF144" s="35"/>
      <c r="JPG144" s="35"/>
      <c r="JPH144" s="35"/>
      <c r="JPI144" s="35"/>
      <c r="JPJ144" s="35"/>
      <c r="JPK144" s="35"/>
      <c r="JPL144" s="35"/>
      <c r="JPM144" s="35"/>
      <c r="JPN144" s="35"/>
      <c r="JPO144" s="35"/>
      <c r="JPP144" s="35"/>
      <c r="JPQ144" s="35"/>
      <c r="JPR144" s="35"/>
      <c r="JPS144" s="35"/>
      <c r="JPT144" s="35"/>
      <c r="JPU144" s="35"/>
      <c r="JPV144" s="35"/>
      <c r="JPW144" s="35"/>
      <c r="JPX144" s="35"/>
      <c r="JPY144" s="35"/>
      <c r="JPZ144" s="35"/>
      <c r="JQA144" s="35"/>
      <c r="JQB144" s="35"/>
      <c r="JQC144" s="35"/>
      <c r="JQD144" s="35"/>
      <c r="JQE144" s="35"/>
      <c r="JQF144" s="35"/>
      <c r="JQG144" s="35"/>
      <c r="JQH144" s="35"/>
      <c r="JQI144" s="35"/>
      <c r="JQJ144" s="35"/>
      <c r="JQK144" s="35"/>
      <c r="JQL144" s="35"/>
      <c r="JQM144" s="35"/>
      <c r="JQN144" s="35"/>
      <c r="JQO144" s="35"/>
      <c r="JQP144" s="35"/>
      <c r="JQQ144" s="35"/>
      <c r="JQR144" s="35"/>
      <c r="JQS144" s="35"/>
      <c r="JQT144" s="35"/>
      <c r="JQU144" s="35"/>
      <c r="JQV144" s="35"/>
      <c r="JQW144" s="35"/>
      <c r="JQX144" s="35"/>
      <c r="JQY144" s="35"/>
      <c r="JQZ144" s="35"/>
      <c r="JRA144" s="35"/>
      <c r="JRB144" s="35"/>
      <c r="JRC144" s="35"/>
      <c r="JRD144" s="35"/>
      <c r="JRE144" s="35"/>
      <c r="JRF144" s="35"/>
      <c r="JRG144" s="35"/>
      <c r="JRH144" s="35"/>
      <c r="JRI144" s="35"/>
      <c r="JRJ144" s="35"/>
      <c r="JRK144" s="35"/>
      <c r="JRL144" s="35"/>
      <c r="JRM144" s="35"/>
      <c r="JRN144" s="35"/>
      <c r="JRO144" s="35"/>
      <c r="JRP144" s="35"/>
      <c r="JRQ144" s="35"/>
      <c r="JRR144" s="35"/>
      <c r="JRS144" s="35"/>
      <c r="JRT144" s="35"/>
      <c r="JRU144" s="35"/>
      <c r="JRV144" s="35"/>
      <c r="JRW144" s="35"/>
      <c r="JRX144" s="35"/>
      <c r="JRY144" s="35"/>
      <c r="JRZ144" s="35"/>
      <c r="JSA144" s="35"/>
      <c r="JSB144" s="35"/>
      <c r="JSC144" s="35"/>
      <c r="JSD144" s="35"/>
      <c r="JSE144" s="35"/>
      <c r="JSF144" s="35"/>
      <c r="JSG144" s="35"/>
      <c r="JSH144" s="35"/>
      <c r="JSI144" s="35"/>
      <c r="JSJ144" s="35"/>
      <c r="JSK144" s="35"/>
      <c r="JSL144" s="35"/>
      <c r="JSM144" s="35"/>
      <c r="JSN144" s="35"/>
      <c r="JSO144" s="35"/>
      <c r="JSP144" s="35"/>
      <c r="JSQ144" s="35"/>
      <c r="JSR144" s="35"/>
      <c r="JSS144" s="35"/>
      <c r="JST144" s="35"/>
      <c r="JSU144" s="35"/>
      <c r="JSV144" s="35"/>
      <c r="JSW144" s="35"/>
      <c r="JSX144" s="35"/>
      <c r="JSY144" s="35"/>
      <c r="JSZ144" s="35"/>
      <c r="JTA144" s="35"/>
      <c r="JTB144" s="35"/>
      <c r="JTC144" s="35"/>
      <c r="JTD144" s="35"/>
      <c r="JTE144" s="35"/>
      <c r="JTF144" s="35"/>
      <c r="JTG144" s="35"/>
      <c r="JTH144" s="35"/>
      <c r="JTI144" s="35"/>
      <c r="JTJ144" s="35"/>
      <c r="JTK144" s="35"/>
      <c r="JTL144" s="35"/>
      <c r="JTM144" s="35"/>
      <c r="JTN144" s="35"/>
      <c r="JTO144" s="35"/>
      <c r="JTP144" s="35"/>
      <c r="JTQ144" s="35"/>
      <c r="JTR144" s="35"/>
      <c r="JTS144" s="35"/>
      <c r="JTT144" s="35"/>
      <c r="JTU144" s="35"/>
      <c r="JTV144" s="35"/>
      <c r="JTW144" s="35"/>
      <c r="JTX144" s="35"/>
      <c r="JTY144" s="35"/>
      <c r="JTZ144" s="35"/>
      <c r="JUA144" s="35"/>
      <c r="JUB144" s="35"/>
      <c r="JUC144" s="35"/>
      <c r="JUD144" s="35"/>
      <c r="JUE144" s="35"/>
      <c r="JUF144" s="35"/>
      <c r="JUG144" s="35"/>
      <c r="JUH144" s="35"/>
      <c r="JUI144" s="35"/>
      <c r="JUJ144" s="35"/>
      <c r="JUK144" s="35"/>
      <c r="JUL144" s="35"/>
      <c r="JUM144" s="35"/>
      <c r="JUN144" s="35"/>
      <c r="JUO144" s="35"/>
      <c r="JUP144" s="35"/>
      <c r="JUQ144" s="35"/>
      <c r="JUR144" s="35"/>
      <c r="JUS144" s="35"/>
      <c r="JUT144" s="35"/>
      <c r="JUU144" s="35"/>
      <c r="JUV144" s="35"/>
      <c r="JUW144" s="35"/>
      <c r="JUX144" s="35"/>
      <c r="JUY144" s="35"/>
      <c r="JUZ144" s="35"/>
      <c r="JVA144" s="35"/>
      <c r="JVB144" s="35"/>
      <c r="JVC144" s="35"/>
      <c r="JVD144" s="35"/>
      <c r="JVE144" s="35"/>
      <c r="JVF144" s="35"/>
      <c r="JVG144" s="35"/>
      <c r="JVH144" s="35"/>
      <c r="JVI144" s="35"/>
      <c r="JVJ144" s="35"/>
      <c r="JVK144" s="35"/>
      <c r="JVL144" s="35"/>
      <c r="JVM144" s="35"/>
      <c r="JVN144" s="35"/>
      <c r="JVO144" s="35"/>
      <c r="JVP144" s="35"/>
      <c r="JVQ144" s="35"/>
      <c r="JVR144" s="35"/>
      <c r="JVS144" s="35"/>
      <c r="JVT144" s="35"/>
      <c r="JVU144" s="35"/>
      <c r="JVV144" s="35"/>
      <c r="JVW144" s="35"/>
      <c r="JVX144" s="35"/>
      <c r="JVY144" s="35"/>
      <c r="JVZ144" s="35"/>
      <c r="JWA144" s="35"/>
      <c r="JWB144" s="35"/>
      <c r="JWC144" s="35"/>
      <c r="JWD144" s="35"/>
      <c r="JWE144" s="35"/>
      <c r="JWF144" s="35"/>
      <c r="JWG144" s="35"/>
      <c r="JWH144" s="35"/>
      <c r="JWI144" s="35"/>
      <c r="JWJ144" s="35"/>
      <c r="JWK144" s="35"/>
      <c r="JWL144" s="35"/>
      <c r="JWM144" s="35"/>
      <c r="JWN144" s="35"/>
      <c r="JWO144" s="35"/>
      <c r="JWP144" s="35"/>
      <c r="JWQ144" s="35"/>
      <c r="JWR144" s="35"/>
      <c r="JWS144" s="35"/>
      <c r="JWT144" s="35"/>
      <c r="JWU144" s="35"/>
      <c r="JWV144" s="35"/>
      <c r="JWW144" s="35"/>
      <c r="JWX144" s="35"/>
      <c r="JWY144" s="35"/>
      <c r="JWZ144" s="35"/>
      <c r="JXA144" s="35"/>
      <c r="JXB144" s="35"/>
      <c r="JXC144" s="35"/>
      <c r="JXD144" s="35"/>
      <c r="JXE144" s="35"/>
      <c r="JXF144" s="35"/>
      <c r="JXG144" s="35"/>
      <c r="JXH144" s="35"/>
      <c r="JXI144" s="35"/>
      <c r="JXJ144" s="35"/>
      <c r="JXK144" s="35"/>
      <c r="JXL144" s="35"/>
      <c r="JXM144" s="35"/>
      <c r="JXN144" s="35"/>
      <c r="JXO144" s="35"/>
      <c r="JXP144" s="35"/>
      <c r="JXQ144" s="35"/>
      <c r="JXR144" s="35"/>
      <c r="JXS144" s="35"/>
      <c r="JXT144" s="35"/>
      <c r="JXU144" s="35"/>
      <c r="JXV144" s="35"/>
      <c r="JXW144" s="35"/>
      <c r="JXX144" s="35"/>
      <c r="JXY144" s="35"/>
      <c r="JXZ144" s="35"/>
      <c r="JYA144" s="35"/>
      <c r="JYB144" s="35"/>
      <c r="JYC144" s="35"/>
      <c r="JYD144" s="35"/>
      <c r="JYE144" s="35"/>
      <c r="JYF144" s="35"/>
      <c r="JYG144" s="35"/>
      <c r="JYH144" s="35"/>
      <c r="JYI144" s="35"/>
      <c r="JYJ144" s="35"/>
      <c r="JYK144" s="35"/>
      <c r="JYL144" s="35"/>
      <c r="JYM144" s="35"/>
      <c r="JYN144" s="35"/>
      <c r="JYO144" s="35"/>
      <c r="JYP144" s="35"/>
      <c r="JYQ144" s="35"/>
      <c r="JYR144" s="35"/>
      <c r="JYS144" s="35"/>
      <c r="JYT144" s="35"/>
      <c r="JYU144" s="35"/>
      <c r="JYV144" s="35"/>
      <c r="JYW144" s="35"/>
      <c r="JYX144" s="35"/>
      <c r="JYY144" s="35"/>
      <c r="JYZ144" s="35"/>
      <c r="JZA144" s="35"/>
      <c r="JZB144" s="35"/>
      <c r="JZC144" s="35"/>
      <c r="JZD144" s="35"/>
      <c r="JZE144" s="35"/>
      <c r="JZF144" s="35"/>
      <c r="JZG144" s="35"/>
      <c r="JZH144" s="35"/>
      <c r="JZI144" s="35"/>
      <c r="JZJ144" s="35"/>
      <c r="JZK144" s="35"/>
      <c r="JZL144" s="35"/>
      <c r="JZM144" s="35"/>
      <c r="JZN144" s="35"/>
      <c r="JZO144" s="35"/>
      <c r="JZP144" s="35"/>
      <c r="JZQ144" s="35"/>
      <c r="JZR144" s="35"/>
      <c r="JZS144" s="35"/>
      <c r="JZT144" s="35"/>
      <c r="JZU144" s="35"/>
      <c r="JZV144" s="35"/>
      <c r="JZW144" s="35"/>
      <c r="JZX144" s="35"/>
      <c r="JZY144" s="35"/>
      <c r="JZZ144" s="35"/>
      <c r="KAA144" s="35"/>
      <c r="KAB144" s="35"/>
      <c r="KAC144" s="35"/>
      <c r="KAD144" s="35"/>
      <c r="KAE144" s="35"/>
      <c r="KAF144" s="35"/>
      <c r="KAG144" s="35"/>
      <c r="KAH144" s="35"/>
      <c r="KAI144" s="35"/>
      <c r="KAJ144" s="35"/>
      <c r="KAK144" s="35"/>
      <c r="KAL144" s="35"/>
      <c r="KAM144" s="35"/>
      <c r="KAN144" s="35"/>
      <c r="KAO144" s="35"/>
      <c r="KAP144" s="35"/>
      <c r="KAQ144" s="35"/>
      <c r="KAR144" s="35"/>
      <c r="KAS144" s="35"/>
      <c r="KAT144" s="35"/>
      <c r="KAU144" s="35"/>
      <c r="KAV144" s="35"/>
      <c r="KAW144" s="35"/>
      <c r="KAX144" s="35"/>
      <c r="KAY144" s="35"/>
      <c r="KAZ144" s="35"/>
      <c r="KBA144" s="35"/>
      <c r="KBB144" s="35"/>
      <c r="KBC144" s="35"/>
      <c r="KBD144" s="35"/>
      <c r="KBE144" s="35"/>
      <c r="KBF144" s="35"/>
      <c r="KBG144" s="35"/>
      <c r="KBH144" s="35"/>
      <c r="KBI144" s="35"/>
      <c r="KBJ144" s="35"/>
      <c r="KBK144" s="35"/>
      <c r="KBL144" s="35"/>
      <c r="KBM144" s="35"/>
      <c r="KBN144" s="35"/>
      <c r="KBO144" s="35"/>
      <c r="KBP144" s="35"/>
      <c r="KBQ144" s="35"/>
      <c r="KBR144" s="35"/>
      <c r="KBS144" s="35"/>
      <c r="KBT144" s="35"/>
      <c r="KBU144" s="35"/>
      <c r="KBV144" s="35"/>
      <c r="KBW144" s="35"/>
      <c r="KBX144" s="35"/>
      <c r="KBY144" s="35"/>
      <c r="KBZ144" s="35"/>
      <c r="KCA144" s="35"/>
      <c r="KCB144" s="35"/>
      <c r="KCC144" s="35"/>
      <c r="KCD144" s="35"/>
      <c r="KCE144" s="35"/>
      <c r="KCF144" s="35"/>
      <c r="KCG144" s="35"/>
      <c r="KCH144" s="35"/>
      <c r="KCI144" s="35"/>
      <c r="KCJ144" s="35"/>
      <c r="KCK144" s="35"/>
      <c r="KCL144" s="35"/>
      <c r="KCM144" s="35"/>
      <c r="KCN144" s="35"/>
      <c r="KCO144" s="35"/>
      <c r="KCP144" s="35"/>
      <c r="KCQ144" s="35"/>
      <c r="KCR144" s="35"/>
      <c r="KCS144" s="35"/>
      <c r="KCT144" s="35"/>
      <c r="KCU144" s="35"/>
      <c r="KCV144" s="35"/>
      <c r="KCW144" s="35"/>
      <c r="KCX144" s="35"/>
      <c r="KCY144" s="35"/>
      <c r="KCZ144" s="35"/>
      <c r="KDA144" s="35"/>
      <c r="KDB144" s="35"/>
      <c r="KDC144" s="35"/>
      <c r="KDD144" s="35"/>
      <c r="KDE144" s="35"/>
      <c r="KDF144" s="35"/>
      <c r="KDG144" s="35"/>
      <c r="KDH144" s="35"/>
      <c r="KDI144" s="35"/>
      <c r="KDJ144" s="35"/>
      <c r="KDK144" s="35"/>
      <c r="KDL144" s="35"/>
      <c r="KDM144" s="35"/>
      <c r="KDN144" s="35"/>
      <c r="KDO144" s="35"/>
      <c r="KDP144" s="35"/>
      <c r="KDQ144" s="35"/>
      <c r="KDR144" s="35"/>
      <c r="KDS144" s="35"/>
      <c r="KDT144" s="35"/>
      <c r="KDU144" s="35"/>
      <c r="KDV144" s="35"/>
      <c r="KDW144" s="35"/>
      <c r="KDX144" s="35"/>
      <c r="KDY144" s="35"/>
      <c r="KDZ144" s="35"/>
      <c r="KEA144" s="35"/>
      <c r="KEB144" s="35"/>
      <c r="KEC144" s="35"/>
      <c r="KED144" s="35"/>
      <c r="KEE144" s="35"/>
      <c r="KEF144" s="35"/>
      <c r="KEG144" s="35"/>
      <c r="KEH144" s="35"/>
      <c r="KEI144" s="35"/>
      <c r="KEJ144" s="35"/>
      <c r="KEK144" s="35"/>
      <c r="KEL144" s="35"/>
      <c r="KEM144" s="35"/>
      <c r="KEN144" s="35"/>
      <c r="KEO144" s="35"/>
      <c r="KEP144" s="35"/>
      <c r="KEQ144" s="35"/>
      <c r="KER144" s="35"/>
      <c r="KES144" s="35"/>
      <c r="KET144" s="35"/>
      <c r="KEU144" s="35"/>
      <c r="KEV144" s="35"/>
      <c r="KEW144" s="35"/>
      <c r="KEX144" s="35"/>
      <c r="KEY144" s="35"/>
      <c r="KEZ144" s="35"/>
      <c r="KFA144" s="35"/>
      <c r="KFB144" s="35"/>
      <c r="KFC144" s="35"/>
      <c r="KFD144" s="35"/>
      <c r="KFE144" s="35"/>
      <c r="KFF144" s="35"/>
      <c r="KFG144" s="35"/>
      <c r="KFH144" s="35"/>
      <c r="KFI144" s="35"/>
      <c r="KFJ144" s="35"/>
      <c r="KFK144" s="35"/>
      <c r="KFL144" s="35"/>
      <c r="KFM144" s="35"/>
      <c r="KFN144" s="35"/>
      <c r="KFO144" s="35"/>
      <c r="KFP144" s="35"/>
      <c r="KFQ144" s="35"/>
      <c r="KFR144" s="35"/>
      <c r="KFS144" s="35"/>
      <c r="KFT144" s="35"/>
      <c r="KFU144" s="35"/>
      <c r="KFV144" s="35"/>
      <c r="KFW144" s="35"/>
      <c r="KFX144" s="35"/>
      <c r="KFY144" s="35"/>
      <c r="KFZ144" s="35"/>
      <c r="KGA144" s="35"/>
      <c r="KGB144" s="35"/>
      <c r="KGC144" s="35"/>
      <c r="KGD144" s="35"/>
      <c r="KGE144" s="35"/>
      <c r="KGF144" s="35"/>
      <c r="KGG144" s="35"/>
      <c r="KGH144" s="35"/>
      <c r="KGI144" s="35"/>
      <c r="KGJ144" s="35"/>
      <c r="KGK144" s="35"/>
      <c r="KGL144" s="35"/>
      <c r="KGM144" s="35"/>
      <c r="KGN144" s="35"/>
      <c r="KGO144" s="35"/>
      <c r="KGP144" s="35"/>
      <c r="KGQ144" s="35"/>
      <c r="KGR144" s="35"/>
      <c r="KGS144" s="35"/>
      <c r="KGT144" s="35"/>
      <c r="KGU144" s="35"/>
      <c r="KGV144" s="35"/>
      <c r="KGW144" s="35"/>
      <c r="KGX144" s="35"/>
      <c r="KGY144" s="35"/>
      <c r="KGZ144" s="35"/>
      <c r="KHA144" s="35"/>
      <c r="KHB144" s="35"/>
      <c r="KHC144" s="35"/>
      <c r="KHD144" s="35"/>
      <c r="KHE144" s="35"/>
      <c r="KHF144" s="35"/>
      <c r="KHG144" s="35"/>
      <c r="KHH144" s="35"/>
      <c r="KHI144" s="35"/>
      <c r="KHJ144" s="35"/>
      <c r="KHK144" s="35"/>
      <c r="KHL144" s="35"/>
      <c r="KHM144" s="35"/>
      <c r="KHN144" s="35"/>
      <c r="KHO144" s="35"/>
      <c r="KHP144" s="35"/>
      <c r="KHQ144" s="35"/>
      <c r="KHR144" s="35"/>
      <c r="KHS144" s="35"/>
      <c r="KHT144" s="35"/>
      <c r="KHU144" s="35"/>
      <c r="KHV144" s="35"/>
      <c r="KHW144" s="35"/>
      <c r="KHX144" s="35"/>
      <c r="KHY144" s="35"/>
      <c r="KHZ144" s="35"/>
      <c r="KIA144" s="35"/>
      <c r="KIB144" s="35"/>
      <c r="KIC144" s="35"/>
      <c r="KID144" s="35"/>
      <c r="KIE144" s="35"/>
      <c r="KIF144" s="35"/>
      <c r="KIG144" s="35"/>
      <c r="KIH144" s="35"/>
      <c r="KII144" s="35"/>
      <c r="KIJ144" s="35"/>
      <c r="KIK144" s="35"/>
      <c r="KIL144" s="35"/>
      <c r="KIM144" s="35"/>
      <c r="KIN144" s="35"/>
      <c r="KIO144" s="35"/>
      <c r="KIP144" s="35"/>
      <c r="KIQ144" s="35"/>
      <c r="KIR144" s="35"/>
      <c r="KIS144" s="35"/>
      <c r="KIT144" s="35"/>
      <c r="KIU144" s="35"/>
      <c r="KIV144" s="35"/>
      <c r="KIW144" s="35"/>
      <c r="KIX144" s="35"/>
      <c r="KIY144" s="35"/>
      <c r="KIZ144" s="35"/>
      <c r="KJA144" s="35"/>
      <c r="KJB144" s="35"/>
      <c r="KJC144" s="35"/>
      <c r="KJD144" s="35"/>
      <c r="KJE144" s="35"/>
      <c r="KJF144" s="35"/>
      <c r="KJG144" s="35"/>
      <c r="KJH144" s="35"/>
      <c r="KJI144" s="35"/>
      <c r="KJJ144" s="35"/>
      <c r="KJK144" s="35"/>
      <c r="KJL144" s="35"/>
      <c r="KJM144" s="35"/>
      <c r="KJN144" s="35"/>
      <c r="KJO144" s="35"/>
      <c r="KJP144" s="35"/>
      <c r="KJQ144" s="35"/>
      <c r="KJR144" s="35"/>
      <c r="KJS144" s="35"/>
      <c r="KJT144" s="35"/>
      <c r="KJU144" s="35"/>
      <c r="KJV144" s="35"/>
      <c r="KJW144" s="35"/>
      <c r="KJX144" s="35"/>
      <c r="KJY144" s="35"/>
      <c r="KJZ144" s="35"/>
      <c r="KKA144" s="35"/>
      <c r="KKB144" s="35"/>
      <c r="KKC144" s="35"/>
      <c r="KKD144" s="35"/>
      <c r="KKE144" s="35"/>
      <c r="KKF144" s="35"/>
      <c r="KKG144" s="35"/>
      <c r="KKH144" s="35"/>
      <c r="KKI144" s="35"/>
      <c r="KKJ144" s="35"/>
      <c r="KKK144" s="35"/>
      <c r="KKL144" s="35"/>
      <c r="KKM144" s="35"/>
      <c r="KKN144" s="35"/>
      <c r="KKO144" s="35"/>
      <c r="KKP144" s="35"/>
      <c r="KKQ144" s="35"/>
      <c r="KKR144" s="35"/>
      <c r="KKS144" s="35"/>
      <c r="KKT144" s="35"/>
      <c r="KKU144" s="35"/>
      <c r="KKV144" s="35"/>
      <c r="KKW144" s="35"/>
      <c r="KKX144" s="35"/>
      <c r="KKY144" s="35"/>
      <c r="KKZ144" s="35"/>
      <c r="KLA144" s="35"/>
      <c r="KLB144" s="35"/>
      <c r="KLC144" s="35"/>
      <c r="KLD144" s="35"/>
      <c r="KLE144" s="35"/>
      <c r="KLF144" s="35"/>
      <c r="KLG144" s="35"/>
      <c r="KLH144" s="35"/>
      <c r="KLI144" s="35"/>
      <c r="KLJ144" s="35"/>
      <c r="KLK144" s="35"/>
      <c r="KLL144" s="35"/>
      <c r="KLM144" s="35"/>
      <c r="KLN144" s="35"/>
      <c r="KLO144" s="35"/>
      <c r="KLP144" s="35"/>
      <c r="KLQ144" s="35"/>
      <c r="KLR144" s="35"/>
      <c r="KLS144" s="35"/>
      <c r="KLT144" s="35"/>
      <c r="KLU144" s="35"/>
      <c r="KLV144" s="35"/>
      <c r="KLW144" s="35"/>
      <c r="KLX144" s="35"/>
      <c r="KLY144" s="35"/>
      <c r="KLZ144" s="35"/>
      <c r="KMA144" s="35"/>
      <c r="KMB144" s="35"/>
      <c r="KMC144" s="35"/>
      <c r="KMD144" s="35"/>
      <c r="KME144" s="35"/>
      <c r="KMF144" s="35"/>
      <c r="KMG144" s="35"/>
      <c r="KMH144" s="35"/>
      <c r="KMI144" s="35"/>
      <c r="KMJ144" s="35"/>
      <c r="KMK144" s="35"/>
      <c r="KML144" s="35"/>
      <c r="KMM144" s="35"/>
      <c r="KMN144" s="35"/>
      <c r="KMO144" s="35"/>
      <c r="KMP144" s="35"/>
      <c r="KMQ144" s="35"/>
      <c r="KMR144" s="35"/>
      <c r="KMS144" s="35"/>
      <c r="KMT144" s="35"/>
      <c r="KMU144" s="35"/>
      <c r="KMV144" s="35"/>
      <c r="KMW144" s="35"/>
      <c r="KMX144" s="35"/>
      <c r="KMY144" s="35"/>
      <c r="KMZ144" s="35"/>
      <c r="KNA144" s="35"/>
      <c r="KNB144" s="35"/>
      <c r="KNC144" s="35"/>
      <c r="KND144" s="35"/>
      <c r="KNE144" s="35"/>
      <c r="KNF144" s="35"/>
      <c r="KNG144" s="35"/>
      <c r="KNH144" s="35"/>
      <c r="KNI144" s="35"/>
      <c r="KNJ144" s="35"/>
      <c r="KNK144" s="35"/>
      <c r="KNL144" s="35"/>
      <c r="KNM144" s="35"/>
      <c r="KNN144" s="35"/>
      <c r="KNO144" s="35"/>
      <c r="KNP144" s="35"/>
      <c r="KNQ144" s="35"/>
      <c r="KNR144" s="35"/>
      <c r="KNS144" s="35"/>
      <c r="KNT144" s="35"/>
      <c r="KNU144" s="35"/>
      <c r="KNV144" s="35"/>
      <c r="KNW144" s="35"/>
      <c r="KNX144" s="35"/>
      <c r="KNY144" s="35"/>
      <c r="KNZ144" s="35"/>
      <c r="KOA144" s="35"/>
      <c r="KOB144" s="35"/>
      <c r="KOC144" s="35"/>
      <c r="KOD144" s="35"/>
      <c r="KOE144" s="35"/>
      <c r="KOF144" s="35"/>
      <c r="KOG144" s="35"/>
      <c r="KOH144" s="35"/>
      <c r="KOI144" s="35"/>
      <c r="KOJ144" s="35"/>
      <c r="KOK144" s="35"/>
      <c r="KOL144" s="35"/>
      <c r="KOM144" s="35"/>
      <c r="KON144" s="35"/>
      <c r="KOO144" s="35"/>
      <c r="KOP144" s="35"/>
      <c r="KOQ144" s="35"/>
      <c r="KOR144" s="35"/>
      <c r="KOS144" s="35"/>
      <c r="KOT144" s="35"/>
      <c r="KOU144" s="35"/>
      <c r="KOV144" s="35"/>
      <c r="KOW144" s="35"/>
      <c r="KOX144" s="35"/>
      <c r="KOY144" s="35"/>
      <c r="KOZ144" s="35"/>
      <c r="KPA144" s="35"/>
      <c r="KPB144" s="35"/>
      <c r="KPC144" s="35"/>
      <c r="KPD144" s="35"/>
      <c r="KPE144" s="35"/>
      <c r="KPF144" s="35"/>
      <c r="KPG144" s="35"/>
      <c r="KPH144" s="35"/>
      <c r="KPI144" s="35"/>
      <c r="KPJ144" s="35"/>
      <c r="KPK144" s="35"/>
      <c r="KPL144" s="35"/>
      <c r="KPM144" s="35"/>
      <c r="KPN144" s="35"/>
      <c r="KPO144" s="35"/>
      <c r="KPP144" s="35"/>
      <c r="KPQ144" s="35"/>
      <c r="KPR144" s="35"/>
      <c r="KPS144" s="35"/>
      <c r="KPT144" s="35"/>
      <c r="KPU144" s="35"/>
      <c r="KPV144" s="35"/>
      <c r="KPW144" s="35"/>
      <c r="KPX144" s="35"/>
      <c r="KPY144" s="35"/>
      <c r="KPZ144" s="35"/>
      <c r="KQA144" s="35"/>
      <c r="KQB144" s="35"/>
      <c r="KQC144" s="35"/>
      <c r="KQD144" s="35"/>
      <c r="KQE144" s="35"/>
      <c r="KQF144" s="35"/>
      <c r="KQG144" s="35"/>
      <c r="KQH144" s="35"/>
      <c r="KQI144" s="35"/>
      <c r="KQJ144" s="35"/>
      <c r="KQK144" s="35"/>
      <c r="KQL144" s="35"/>
      <c r="KQM144" s="35"/>
      <c r="KQN144" s="35"/>
      <c r="KQO144" s="35"/>
      <c r="KQP144" s="35"/>
      <c r="KQQ144" s="35"/>
      <c r="KQR144" s="35"/>
      <c r="KQS144" s="35"/>
      <c r="KQT144" s="35"/>
      <c r="KQU144" s="35"/>
      <c r="KQV144" s="35"/>
      <c r="KQW144" s="35"/>
      <c r="KQX144" s="35"/>
      <c r="KQY144" s="35"/>
      <c r="KQZ144" s="35"/>
      <c r="KRA144" s="35"/>
      <c r="KRB144" s="35"/>
      <c r="KRC144" s="35"/>
      <c r="KRD144" s="35"/>
      <c r="KRE144" s="35"/>
      <c r="KRF144" s="35"/>
      <c r="KRG144" s="35"/>
      <c r="KRH144" s="35"/>
      <c r="KRI144" s="35"/>
      <c r="KRJ144" s="35"/>
      <c r="KRK144" s="35"/>
      <c r="KRL144" s="35"/>
      <c r="KRM144" s="35"/>
      <c r="KRN144" s="35"/>
      <c r="KRO144" s="35"/>
      <c r="KRP144" s="35"/>
      <c r="KRQ144" s="35"/>
      <c r="KRR144" s="35"/>
      <c r="KRS144" s="35"/>
      <c r="KRT144" s="35"/>
      <c r="KRU144" s="35"/>
      <c r="KRV144" s="35"/>
      <c r="KRW144" s="35"/>
      <c r="KRX144" s="35"/>
      <c r="KRY144" s="35"/>
      <c r="KRZ144" s="35"/>
      <c r="KSA144" s="35"/>
      <c r="KSB144" s="35"/>
      <c r="KSC144" s="35"/>
      <c r="KSD144" s="35"/>
      <c r="KSE144" s="35"/>
      <c r="KSF144" s="35"/>
      <c r="KSG144" s="35"/>
      <c r="KSH144" s="35"/>
      <c r="KSI144" s="35"/>
      <c r="KSJ144" s="35"/>
      <c r="KSK144" s="35"/>
      <c r="KSL144" s="35"/>
      <c r="KSM144" s="35"/>
      <c r="KSN144" s="35"/>
      <c r="KSO144" s="35"/>
      <c r="KSP144" s="35"/>
      <c r="KSQ144" s="35"/>
      <c r="KSR144" s="35"/>
      <c r="KSS144" s="35"/>
      <c r="KST144" s="35"/>
      <c r="KSU144" s="35"/>
      <c r="KSV144" s="35"/>
      <c r="KSW144" s="35"/>
      <c r="KSX144" s="35"/>
      <c r="KSY144" s="35"/>
      <c r="KSZ144" s="35"/>
      <c r="KTA144" s="35"/>
      <c r="KTB144" s="35"/>
      <c r="KTC144" s="35"/>
      <c r="KTD144" s="35"/>
      <c r="KTE144" s="35"/>
      <c r="KTF144" s="35"/>
      <c r="KTG144" s="35"/>
      <c r="KTH144" s="35"/>
      <c r="KTI144" s="35"/>
      <c r="KTJ144" s="35"/>
      <c r="KTK144" s="35"/>
      <c r="KTL144" s="35"/>
      <c r="KTM144" s="35"/>
      <c r="KTN144" s="35"/>
      <c r="KTO144" s="35"/>
      <c r="KTP144" s="35"/>
      <c r="KTQ144" s="35"/>
      <c r="KTR144" s="35"/>
      <c r="KTS144" s="35"/>
      <c r="KTT144" s="35"/>
      <c r="KTU144" s="35"/>
      <c r="KTV144" s="35"/>
      <c r="KTW144" s="35"/>
      <c r="KTX144" s="35"/>
      <c r="KTY144" s="35"/>
      <c r="KTZ144" s="35"/>
      <c r="KUA144" s="35"/>
      <c r="KUB144" s="35"/>
      <c r="KUC144" s="35"/>
      <c r="KUD144" s="35"/>
      <c r="KUE144" s="35"/>
      <c r="KUF144" s="35"/>
      <c r="KUG144" s="35"/>
      <c r="KUH144" s="35"/>
      <c r="KUI144" s="35"/>
      <c r="KUJ144" s="35"/>
      <c r="KUK144" s="35"/>
      <c r="KUL144" s="35"/>
      <c r="KUM144" s="35"/>
      <c r="KUN144" s="35"/>
      <c r="KUO144" s="35"/>
      <c r="KUP144" s="35"/>
      <c r="KUQ144" s="35"/>
      <c r="KUR144" s="35"/>
      <c r="KUS144" s="35"/>
      <c r="KUT144" s="35"/>
      <c r="KUU144" s="35"/>
      <c r="KUV144" s="35"/>
      <c r="KUW144" s="35"/>
      <c r="KUX144" s="35"/>
      <c r="KUY144" s="35"/>
      <c r="KUZ144" s="35"/>
      <c r="KVA144" s="35"/>
      <c r="KVB144" s="35"/>
      <c r="KVC144" s="35"/>
      <c r="KVD144" s="35"/>
      <c r="KVE144" s="35"/>
      <c r="KVF144" s="35"/>
      <c r="KVG144" s="35"/>
      <c r="KVH144" s="35"/>
      <c r="KVI144" s="35"/>
      <c r="KVJ144" s="35"/>
      <c r="KVK144" s="35"/>
      <c r="KVL144" s="35"/>
      <c r="KVM144" s="35"/>
      <c r="KVN144" s="35"/>
      <c r="KVO144" s="35"/>
      <c r="KVP144" s="35"/>
      <c r="KVQ144" s="35"/>
      <c r="KVR144" s="35"/>
      <c r="KVS144" s="35"/>
      <c r="KVT144" s="35"/>
      <c r="KVU144" s="35"/>
      <c r="KVV144" s="35"/>
      <c r="KVW144" s="35"/>
      <c r="KVX144" s="35"/>
      <c r="KVY144" s="35"/>
      <c r="KVZ144" s="35"/>
      <c r="KWA144" s="35"/>
      <c r="KWB144" s="35"/>
      <c r="KWC144" s="35"/>
      <c r="KWD144" s="35"/>
      <c r="KWE144" s="35"/>
      <c r="KWF144" s="35"/>
      <c r="KWG144" s="35"/>
      <c r="KWH144" s="35"/>
      <c r="KWI144" s="35"/>
      <c r="KWJ144" s="35"/>
      <c r="KWK144" s="35"/>
      <c r="KWL144" s="35"/>
      <c r="KWM144" s="35"/>
      <c r="KWN144" s="35"/>
      <c r="KWO144" s="35"/>
      <c r="KWP144" s="35"/>
      <c r="KWQ144" s="35"/>
      <c r="KWR144" s="35"/>
      <c r="KWS144" s="35"/>
      <c r="KWT144" s="35"/>
      <c r="KWU144" s="35"/>
      <c r="KWV144" s="35"/>
      <c r="KWW144" s="35"/>
      <c r="KWX144" s="35"/>
      <c r="KWY144" s="35"/>
      <c r="KWZ144" s="35"/>
      <c r="KXA144" s="35"/>
      <c r="KXB144" s="35"/>
      <c r="KXC144" s="35"/>
      <c r="KXD144" s="35"/>
      <c r="KXE144" s="35"/>
      <c r="KXF144" s="35"/>
      <c r="KXG144" s="35"/>
      <c r="KXH144" s="35"/>
      <c r="KXI144" s="35"/>
      <c r="KXJ144" s="35"/>
      <c r="KXK144" s="35"/>
      <c r="KXL144" s="35"/>
      <c r="KXM144" s="35"/>
      <c r="KXN144" s="35"/>
      <c r="KXO144" s="35"/>
      <c r="KXP144" s="35"/>
      <c r="KXQ144" s="35"/>
      <c r="KXR144" s="35"/>
      <c r="KXS144" s="35"/>
      <c r="KXT144" s="35"/>
      <c r="KXU144" s="35"/>
      <c r="KXV144" s="35"/>
      <c r="KXW144" s="35"/>
      <c r="KXX144" s="35"/>
      <c r="KXY144" s="35"/>
      <c r="KXZ144" s="35"/>
      <c r="KYA144" s="35"/>
      <c r="KYB144" s="35"/>
      <c r="KYC144" s="35"/>
      <c r="KYD144" s="35"/>
      <c r="KYE144" s="35"/>
      <c r="KYF144" s="35"/>
      <c r="KYG144" s="35"/>
      <c r="KYH144" s="35"/>
      <c r="KYI144" s="35"/>
      <c r="KYJ144" s="35"/>
      <c r="KYK144" s="35"/>
      <c r="KYL144" s="35"/>
      <c r="KYM144" s="35"/>
      <c r="KYN144" s="35"/>
      <c r="KYO144" s="35"/>
      <c r="KYP144" s="35"/>
      <c r="KYQ144" s="35"/>
      <c r="KYR144" s="35"/>
      <c r="KYS144" s="35"/>
      <c r="KYT144" s="35"/>
      <c r="KYU144" s="35"/>
      <c r="KYV144" s="35"/>
      <c r="KYW144" s="35"/>
      <c r="KYX144" s="35"/>
      <c r="KYY144" s="35"/>
      <c r="KYZ144" s="35"/>
      <c r="KZA144" s="35"/>
      <c r="KZB144" s="35"/>
      <c r="KZC144" s="35"/>
      <c r="KZD144" s="35"/>
      <c r="KZE144" s="35"/>
      <c r="KZF144" s="35"/>
      <c r="KZG144" s="35"/>
      <c r="KZH144" s="35"/>
      <c r="KZI144" s="35"/>
      <c r="KZJ144" s="35"/>
      <c r="KZK144" s="35"/>
      <c r="KZL144" s="35"/>
      <c r="KZM144" s="35"/>
      <c r="KZN144" s="35"/>
      <c r="KZO144" s="35"/>
      <c r="KZP144" s="35"/>
      <c r="KZQ144" s="35"/>
      <c r="KZR144" s="35"/>
      <c r="KZS144" s="35"/>
      <c r="KZT144" s="35"/>
      <c r="KZU144" s="35"/>
      <c r="KZV144" s="35"/>
      <c r="KZW144" s="35"/>
      <c r="KZX144" s="35"/>
      <c r="KZY144" s="35"/>
      <c r="KZZ144" s="35"/>
      <c r="LAA144" s="35"/>
      <c r="LAB144" s="35"/>
      <c r="LAC144" s="35"/>
      <c r="LAD144" s="35"/>
      <c r="LAE144" s="35"/>
      <c r="LAF144" s="35"/>
      <c r="LAG144" s="35"/>
      <c r="LAH144" s="35"/>
      <c r="LAI144" s="35"/>
      <c r="LAJ144" s="35"/>
      <c r="LAK144" s="35"/>
      <c r="LAL144" s="35"/>
      <c r="LAM144" s="35"/>
      <c r="LAN144" s="35"/>
      <c r="LAO144" s="35"/>
      <c r="LAP144" s="35"/>
      <c r="LAQ144" s="35"/>
      <c r="LAR144" s="35"/>
      <c r="LAS144" s="35"/>
      <c r="LAT144" s="35"/>
      <c r="LAU144" s="35"/>
      <c r="LAV144" s="35"/>
      <c r="LAW144" s="35"/>
      <c r="LAX144" s="35"/>
      <c r="LAY144" s="35"/>
      <c r="LAZ144" s="35"/>
      <c r="LBA144" s="35"/>
      <c r="LBB144" s="35"/>
      <c r="LBC144" s="35"/>
      <c r="LBD144" s="35"/>
      <c r="LBE144" s="35"/>
      <c r="LBF144" s="35"/>
      <c r="LBG144" s="35"/>
      <c r="LBH144" s="35"/>
      <c r="LBI144" s="35"/>
      <c r="LBJ144" s="35"/>
      <c r="LBK144" s="35"/>
      <c r="LBL144" s="35"/>
      <c r="LBM144" s="35"/>
      <c r="LBN144" s="35"/>
      <c r="LBO144" s="35"/>
      <c r="LBP144" s="35"/>
      <c r="LBQ144" s="35"/>
      <c r="LBR144" s="35"/>
      <c r="LBS144" s="35"/>
      <c r="LBT144" s="35"/>
      <c r="LBU144" s="35"/>
      <c r="LBV144" s="35"/>
      <c r="LBW144" s="35"/>
      <c r="LBX144" s="35"/>
      <c r="LBY144" s="35"/>
      <c r="LBZ144" s="35"/>
      <c r="LCA144" s="35"/>
      <c r="LCB144" s="35"/>
      <c r="LCC144" s="35"/>
      <c r="LCD144" s="35"/>
      <c r="LCE144" s="35"/>
      <c r="LCF144" s="35"/>
      <c r="LCG144" s="35"/>
      <c r="LCH144" s="35"/>
      <c r="LCI144" s="35"/>
      <c r="LCJ144" s="35"/>
      <c r="LCK144" s="35"/>
      <c r="LCL144" s="35"/>
      <c r="LCM144" s="35"/>
      <c r="LCN144" s="35"/>
      <c r="LCO144" s="35"/>
      <c r="LCP144" s="35"/>
      <c r="LCQ144" s="35"/>
      <c r="LCR144" s="35"/>
      <c r="LCS144" s="35"/>
      <c r="LCT144" s="35"/>
      <c r="LCU144" s="35"/>
      <c r="LCV144" s="35"/>
      <c r="LCW144" s="35"/>
      <c r="LCX144" s="35"/>
      <c r="LCY144" s="35"/>
      <c r="LCZ144" s="35"/>
      <c r="LDA144" s="35"/>
      <c r="LDB144" s="35"/>
      <c r="LDC144" s="35"/>
      <c r="LDD144" s="35"/>
      <c r="LDE144" s="35"/>
      <c r="LDF144" s="35"/>
      <c r="LDG144" s="35"/>
      <c r="LDH144" s="35"/>
      <c r="LDI144" s="35"/>
      <c r="LDJ144" s="35"/>
      <c r="LDK144" s="35"/>
      <c r="LDL144" s="35"/>
      <c r="LDM144" s="35"/>
      <c r="LDN144" s="35"/>
      <c r="LDO144" s="35"/>
      <c r="LDP144" s="35"/>
      <c r="LDQ144" s="35"/>
      <c r="LDR144" s="35"/>
      <c r="LDS144" s="35"/>
      <c r="LDT144" s="35"/>
      <c r="LDU144" s="35"/>
      <c r="LDV144" s="35"/>
      <c r="LDW144" s="35"/>
      <c r="LDX144" s="35"/>
      <c r="LDY144" s="35"/>
      <c r="LDZ144" s="35"/>
      <c r="LEA144" s="35"/>
      <c r="LEB144" s="35"/>
      <c r="LEC144" s="35"/>
      <c r="LED144" s="35"/>
      <c r="LEE144" s="35"/>
      <c r="LEF144" s="35"/>
      <c r="LEG144" s="35"/>
      <c r="LEH144" s="35"/>
      <c r="LEI144" s="35"/>
      <c r="LEJ144" s="35"/>
      <c r="LEK144" s="35"/>
      <c r="LEL144" s="35"/>
      <c r="LEM144" s="35"/>
      <c r="LEN144" s="35"/>
      <c r="LEO144" s="35"/>
      <c r="LEP144" s="35"/>
      <c r="LEQ144" s="35"/>
      <c r="LER144" s="35"/>
      <c r="LES144" s="35"/>
      <c r="LET144" s="35"/>
      <c r="LEU144" s="35"/>
      <c r="LEV144" s="35"/>
      <c r="LEW144" s="35"/>
      <c r="LEX144" s="35"/>
      <c r="LEY144" s="35"/>
      <c r="LEZ144" s="35"/>
      <c r="LFA144" s="35"/>
      <c r="LFB144" s="35"/>
      <c r="LFC144" s="35"/>
      <c r="LFD144" s="35"/>
      <c r="LFE144" s="35"/>
      <c r="LFF144" s="35"/>
      <c r="LFG144" s="35"/>
      <c r="LFH144" s="35"/>
      <c r="LFI144" s="35"/>
      <c r="LFJ144" s="35"/>
      <c r="LFK144" s="35"/>
      <c r="LFL144" s="35"/>
      <c r="LFM144" s="35"/>
      <c r="LFN144" s="35"/>
      <c r="LFO144" s="35"/>
      <c r="LFP144" s="35"/>
      <c r="LFQ144" s="35"/>
      <c r="LFR144" s="35"/>
      <c r="LFS144" s="35"/>
      <c r="LFT144" s="35"/>
      <c r="LFU144" s="35"/>
      <c r="LFV144" s="35"/>
      <c r="LFW144" s="35"/>
      <c r="LFX144" s="35"/>
      <c r="LFY144" s="35"/>
      <c r="LFZ144" s="35"/>
      <c r="LGA144" s="35"/>
      <c r="LGB144" s="35"/>
      <c r="LGC144" s="35"/>
      <c r="LGD144" s="35"/>
      <c r="LGE144" s="35"/>
      <c r="LGF144" s="35"/>
      <c r="LGG144" s="35"/>
      <c r="LGH144" s="35"/>
      <c r="LGI144" s="35"/>
      <c r="LGJ144" s="35"/>
      <c r="LGK144" s="35"/>
      <c r="LGL144" s="35"/>
      <c r="LGM144" s="35"/>
      <c r="LGN144" s="35"/>
      <c r="LGO144" s="35"/>
      <c r="LGP144" s="35"/>
      <c r="LGQ144" s="35"/>
      <c r="LGR144" s="35"/>
      <c r="LGS144" s="35"/>
      <c r="LGT144" s="35"/>
      <c r="LGU144" s="35"/>
      <c r="LGV144" s="35"/>
      <c r="LGW144" s="35"/>
      <c r="LGX144" s="35"/>
      <c r="LGY144" s="35"/>
      <c r="LGZ144" s="35"/>
      <c r="LHA144" s="35"/>
      <c r="LHB144" s="35"/>
      <c r="LHC144" s="35"/>
      <c r="LHD144" s="35"/>
      <c r="LHE144" s="35"/>
      <c r="LHF144" s="35"/>
      <c r="LHG144" s="35"/>
      <c r="LHH144" s="35"/>
      <c r="LHI144" s="35"/>
      <c r="LHJ144" s="35"/>
      <c r="LHK144" s="35"/>
      <c r="LHL144" s="35"/>
      <c r="LHM144" s="35"/>
      <c r="LHN144" s="35"/>
      <c r="LHO144" s="35"/>
      <c r="LHP144" s="35"/>
      <c r="LHQ144" s="35"/>
      <c r="LHR144" s="35"/>
      <c r="LHS144" s="35"/>
      <c r="LHT144" s="35"/>
      <c r="LHU144" s="35"/>
      <c r="LHV144" s="35"/>
      <c r="LHW144" s="35"/>
      <c r="LHX144" s="35"/>
      <c r="LHY144" s="35"/>
      <c r="LHZ144" s="35"/>
      <c r="LIA144" s="35"/>
      <c r="LIB144" s="35"/>
      <c r="LIC144" s="35"/>
      <c r="LID144" s="35"/>
      <c r="LIE144" s="35"/>
      <c r="LIF144" s="35"/>
      <c r="LIG144" s="35"/>
      <c r="LIH144" s="35"/>
      <c r="LII144" s="35"/>
      <c r="LIJ144" s="35"/>
      <c r="LIK144" s="35"/>
      <c r="LIL144" s="35"/>
      <c r="LIM144" s="35"/>
      <c r="LIN144" s="35"/>
      <c r="LIO144" s="35"/>
      <c r="LIP144" s="35"/>
      <c r="LIQ144" s="35"/>
      <c r="LIR144" s="35"/>
      <c r="LIS144" s="35"/>
      <c r="LIT144" s="35"/>
      <c r="LIU144" s="35"/>
      <c r="LIV144" s="35"/>
      <c r="LIW144" s="35"/>
      <c r="LIX144" s="35"/>
      <c r="LIY144" s="35"/>
      <c r="LIZ144" s="35"/>
      <c r="LJA144" s="35"/>
      <c r="LJB144" s="35"/>
      <c r="LJC144" s="35"/>
      <c r="LJD144" s="35"/>
      <c r="LJE144" s="35"/>
      <c r="LJF144" s="35"/>
      <c r="LJG144" s="35"/>
      <c r="LJH144" s="35"/>
      <c r="LJI144" s="35"/>
      <c r="LJJ144" s="35"/>
      <c r="LJK144" s="35"/>
      <c r="LJL144" s="35"/>
      <c r="LJM144" s="35"/>
      <c r="LJN144" s="35"/>
      <c r="LJO144" s="35"/>
      <c r="LJP144" s="35"/>
      <c r="LJQ144" s="35"/>
      <c r="LJR144" s="35"/>
      <c r="LJS144" s="35"/>
      <c r="LJT144" s="35"/>
      <c r="LJU144" s="35"/>
      <c r="LJV144" s="35"/>
      <c r="LJW144" s="35"/>
      <c r="LJX144" s="35"/>
      <c r="LJY144" s="35"/>
      <c r="LJZ144" s="35"/>
      <c r="LKA144" s="35"/>
      <c r="LKB144" s="35"/>
      <c r="LKC144" s="35"/>
      <c r="LKD144" s="35"/>
      <c r="LKE144" s="35"/>
      <c r="LKF144" s="35"/>
      <c r="LKG144" s="35"/>
      <c r="LKH144" s="35"/>
      <c r="LKI144" s="35"/>
      <c r="LKJ144" s="35"/>
      <c r="LKK144" s="35"/>
      <c r="LKL144" s="35"/>
      <c r="LKM144" s="35"/>
      <c r="LKN144" s="35"/>
      <c r="LKO144" s="35"/>
      <c r="LKP144" s="35"/>
      <c r="LKQ144" s="35"/>
      <c r="LKR144" s="35"/>
      <c r="LKS144" s="35"/>
      <c r="LKT144" s="35"/>
      <c r="LKU144" s="35"/>
      <c r="LKV144" s="35"/>
      <c r="LKW144" s="35"/>
      <c r="LKX144" s="35"/>
      <c r="LKY144" s="35"/>
      <c r="LKZ144" s="35"/>
      <c r="LLA144" s="35"/>
      <c r="LLB144" s="35"/>
      <c r="LLC144" s="35"/>
      <c r="LLD144" s="35"/>
      <c r="LLE144" s="35"/>
      <c r="LLF144" s="35"/>
      <c r="LLG144" s="35"/>
      <c r="LLH144" s="35"/>
      <c r="LLI144" s="35"/>
      <c r="LLJ144" s="35"/>
      <c r="LLK144" s="35"/>
      <c r="LLL144" s="35"/>
      <c r="LLM144" s="35"/>
      <c r="LLN144" s="35"/>
      <c r="LLO144" s="35"/>
      <c r="LLP144" s="35"/>
      <c r="LLQ144" s="35"/>
      <c r="LLR144" s="35"/>
      <c r="LLS144" s="35"/>
      <c r="LLT144" s="35"/>
      <c r="LLU144" s="35"/>
      <c r="LLV144" s="35"/>
      <c r="LLW144" s="35"/>
      <c r="LLX144" s="35"/>
      <c r="LLY144" s="35"/>
      <c r="LLZ144" s="35"/>
      <c r="LMA144" s="35"/>
      <c r="LMB144" s="35"/>
      <c r="LMC144" s="35"/>
      <c r="LMD144" s="35"/>
      <c r="LME144" s="35"/>
      <c r="LMF144" s="35"/>
      <c r="LMG144" s="35"/>
      <c r="LMH144" s="35"/>
      <c r="LMI144" s="35"/>
      <c r="LMJ144" s="35"/>
      <c r="LMK144" s="35"/>
      <c r="LML144" s="35"/>
      <c r="LMM144" s="35"/>
      <c r="LMN144" s="35"/>
      <c r="LMO144" s="35"/>
      <c r="LMP144" s="35"/>
      <c r="LMQ144" s="35"/>
      <c r="LMR144" s="35"/>
      <c r="LMS144" s="35"/>
      <c r="LMT144" s="35"/>
      <c r="LMU144" s="35"/>
      <c r="LMV144" s="35"/>
      <c r="LMW144" s="35"/>
      <c r="LMX144" s="35"/>
      <c r="LMY144" s="35"/>
      <c r="LMZ144" s="35"/>
      <c r="LNA144" s="35"/>
      <c r="LNB144" s="35"/>
      <c r="LNC144" s="35"/>
      <c r="LND144" s="35"/>
      <c r="LNE144" s="35"/>
      <c r="LNF144" s="35"/>
      <c r="LNG144" s="35"/>
      <c r="LNH144" s="35"/>
      <c r="LNI144" s="35"/>
      <c r="LNJ144" s="35"/>
      <c r="LNK144" s="35"/>
      <c r="LNL144" s="35"/>
      <c r="LNM144" s="35"/>
      <c r="LNN144" s="35"/>
      <c r="LNO144" s="35"/>
      <c r="LNP144" s="35"/>
      <c r="LNQ144" s="35"/>
      <c r="LNR144" s="35"/>
      <c r="LNS144" s="35"/>
      <c r="LNT144" s="35"/>
      <c r="LNU144" s="35"/>
      <c r="LNV144" s="35"/>
      <c r="LNW144" s="35"/>
      <c r="LNX144" s="35"/>
      <c r="LNY144" s="35"/>
      <c r="LNZ144" s="35"/>
      <c r="LOA144" s="35"/>
      <c r="LOB144" s="35"/>
      <c r="LOC144" s="35"/>
      <c r="LOD144" s="35"/>
      <c r="LOE144" s="35"/>
      <c r="LOF144" s="35"/>
      <c r="LOG144" s="35"/>
      <c r="LOH144" s="35"/>
      <c r="LOI144" s="35"/>
      <c r="LOJ144" s="35"/>
      <c r="LOK144" s="35"/>
      <c r="LOL144" s="35"/>
      <c r="LOM144" s="35"/>
      <c r="LON144" s="35"/>
      <c r="LOO144" s="35"/>
      <c r="LOP144" s="35"/>
      <c r="LOQ144" s="35"/>
      <c r="LOR144" s="35"/>
      <c r="LOS144" s="35"/>
      <c r="LOT144" s="35"/>
      <c r="LOU144" s="35"/>
      <c r="LOV144" s="35"/>
      <c r="LOW144" s="35"/>
      <c r="LOX144" s="35"/>
      <c r="LOY144" s="35"/>
      <c r="LOZ144" s="35"/>
      <c r="LPA144" s="35"/>
      <c r="LPB144" s="35"/>
      <c r="LPC144" s="35"/>
      <c r="LPD144" s="35"/>
      <c r="LPE144" s="35"/>
      <c r="LPF144" s="35"/>
      <c r="LPG144" s="35"/>
      <c r="LPH144" s="35"/>
      <c r="LPI144" s="35"/>
      <c r="LPJ144" s="35"/>
      <c r="LPK144" s="35"/>
      <c r="LPL144" s="35"/>
      <c r="LPM144" s="35"/>
      <c r="LPN144" s="35"/>
      <c r="LPO144" s="35"/>
      <c r="LPP144" s="35"/>
      <c r="LPQ144" s="35"/>
      <c r="LPR144" s="35"/>
      <c r="LPS144" s="35"/>
      <c r="LPT144" s="35"/>
      <c r="LPU144" s="35"/>
      <c r="LPV144" s="35"/>
      <c r="LPW144" s="35"/>
      <c r="LPX144" s="35"/>
      <c r="LPY144" s="35"/>
      <c r="LPZ144" s="35"/>
      <c r="LQA144" s="35"/>
      <c r="LQB144" s="35"/>
      <c r="LQC144" s="35"/>
      <c r="LQD144" s="35"/>
      <c r="LQE144" s="35"/>
      <c r="LQF144" s="35"/>
      <c r="LQG144" s="35"/>
      <c r="LQH144" s="35"/>
      <c r="LQI144" s="35"/>
      <c r="LQJ144" s="35"/>
      <c r="LQK144" s="35"/>
      <c r="LQL144" s="35"/>
      <c r="LQM144" s="35"/>
      <c r="LQN144" s="35"/>
      <c r="LQO144" s="35"/>
      <c r="LQP144" s="35"/>
      <c r="LQQ144" s="35"/>
      <c r="LQR144" s="35"/>
      <c r="LQS144" s="35"/>
      <c r="LQT144" s="35"/>
      <c r="LQU144" s="35"/>
      <c r="LQV144" s="35"/>
      <c r="LQW144" s="35"/>
      <c r="LQX144" s="35"/>
      <c r="LQY144" s="35"/>
      <c r="LQZ144" s="35"/>
      <c r="LRA144" s="35"/>
      <c r="LRB144" s="35"/>
      <c r="LRC144" s="35"/>
      <c r="LRD144" s="35"/>
      <c r="LRE144" s="35"/>
      <c r="LRF144" s="35"/>
      <c r="LRG144" s="35"/>
      <c r="LRH144" s="35"/>
      <c r="LRI144" s="35"/>
      <c r="LRJ144" s="35"/>
      <c r="LRK144" s="35"/>
      <c r="LRL144" s="35"/>
      <c r="LRM144" s="35"/>
      <c r="LRN144" s="35"/>
      <c r="LRO144" s="35"/>
      <c r="LRP144" s="35"/>
      <c r="LRQ144" s="35"/>
      <c r="LRR144" s="35"/>
      <c r="LRS144" s="35"/>
      <c r="LRT144" s="35"/>
      <c r="LRU144" s="35"/>
      <c r="LRV144" s="35"/>
      <c r="LRW144" s="35"/>
      <c r="LRX144" s="35"/>
      <c r="LRY144" s="35"/>
      <c r="LRZ144" s="35"/>
      <c r="LSA144" s="35"/>
      <c r="LSB144" s="35"/>
      <c r="LSC144" s="35"/>
      <c r="LSD144" s="35"/>
      <c r="LSE144" s="35"/>
      <c r="LSF144" s="35"/>
      <c r="LSG144" s="35"/>
      <c r="LSH144" s="35"/>
      <c r="LSI144" s="35"/>
      <c r="LSJ144" s="35"/>
      <c r="LSK144" s="35"/>
      <c r="LSL144" s="35"/>
      <c r="LSM144" s="35"/>
      <c r="LSN144" s="35"/>
      <c r="LSO144" s="35"/>
      <c r="LSP144" s="35"/>
      <c r="LSQ144" s="35"/>
      <c r="LSR144" s="35"/>
      <c r="LSS144" s="35"/>
      <c r="LST144" s="35"/>
      <c r="LSU144" s="35"/>
      <c r="LSV144" s="35"/>
      <c r="LSW144" s="35"/>
      <c r="LSX144" s="35"/>
      <c r="LSY144" s="35"/>
      <c r="LSZ144" s="35"/>
      <c r="LTA144" s="35"/>
      <c r="LTB144" s="35"/>
      <c r="LTC144" s="35"/>
      <c r="LTD144" s="35"/>
      <c r="LTE144" s="35"/>
      <c r="LTF144" s="35"/>
      <c r="LTG144" s="35"/>
      <c r="LTH144" s="35"/>
      <c r="LTI144" s="35"/>
      <c r="LTJ144" s="35"/>
      <c r="LTK144" s="35"/>
      <c r="LTL144" s="35"/>
      <c r="LTM144" s="35"/>
      <c r="LTN144" s="35"/>
      <c r="LTO144" s="35"/>
      <c r="LTP144" s="35"/>
      <c r="LTQ144" s="35"/>
      <c r="LTR144" s="35"/>
      <c r="LTS144" s="35"/>
      <c r="LTT144" s="35"/>
      <c r="LTU144" s="35"/>
      <c r="LTV144" s="35"/>
      <c r="LTW144" s="35"/>
      <c r="LTX144" s="35"/>
      <c r="LTY144" s="35"/>
      <c r="LTZ144" s="35"/>
      <c r="LUA144" s="35"/>
      <c r="LUB144" s="35"/>
      <c r="LUC144" s="35"/>
      <c r="LUD144" s="35"/>
      <c r="LUE144" s="35"/>
      <c r="LUF144" s="35"/>
      <c r="LUG144" s="35"/>
      <c r="LUH144" s="35"/>
      <c r="LUI144" s="35"/>
      <c r="LUJ144" s="35"/>
      <c r="LUK144" s="35"/>
      <c r="LUL144" s="35"/>
      <c r="LUM144" s="35"/>
      <c r="LUN144" s="35"/>
      <c r="LUO144" s="35"/>
      <c r="LUP144" s="35"/>
      <c r="LUQ144" s="35"/>
      <c r="LUR144" s="35"/>
      <c r="LUS144" s="35"/>
      <c r="LUT144" s="35"/>
      <c r="LUU144" s="35"/>
      <c r="LUV144" s="35"/>
      <c r="LUW144" s="35"/>
      <c r="LUX144" s="35"/>
      <c r="LUY144" s="35"/>
      <c r="LUZ144" s="35"/>
      <c r="LVA144" s="35"/>
      <c r="LVB144" s="35"/>
      <c r="LVC144" s="35"/>
      <c r="LVD144" s="35"/>
      <c r="LVE144" s="35"/>
      <c r="LVF144" s="35"/>
      <c r="LVG144" s="35"/>
      <c r="LVH144" s="35"/>
      <c r="LVI144" s="35"/>
      <c r="LVJ144" s="35"/>
      <c r="LVK144" s="35"/>
      <c r="LVL144" s="35"/>
      <c r="LVM144" s="35"/>
      <c r="LVN144" s="35"/>
      <c r="LVO144" s="35"/>
      <c r="LVP144" s="35"/>
      <c r="LVQ144" s="35"/>
      <c r="LVR144" s="35"/>
      <c r="LVS144" s="35"/>
      <c r="LVT144" s="35"/>
      <c r="LVU144" s="35"/>
      <c r="LVV144" s="35"/>
      <c r="LVW144" s="35"/>
      <c r="LVX144" s="35"/>
      <c r="LVY144" s="35"/>
      <c r="LVZ144" s="35"/>
      <c r="LWA144" s="35"/>
      <c r="LWB144" s="35"/>
      <c r="LWC144" s="35"/>
      <c r="LWD144" s="35"/>
      <c r="LWE144" s="35"/>
      <c r="LWF144" s="35"/>
      <c r="LWG144" s="35"/>
      <c r="LWH144" s="35"/>
      <c r="LWI144" s="35"/>
      <c r="LWJ144" s="35"/>
      <c r="LWK144" s="35"/>
      <c r="LWL144" s="35"/>
      <c r="LWM144" s="35"/>
      <c r="LWN144" s="35"/>
      <c r="LWO144" s="35"/>
      <c r="LWP144" s="35"/>
      <c r="LWQ144" s="35"/>
      <c r="LWR144" s="35"/>
      <c r="LWS144" s="35"/>
      <c r="LWT144" s="35"/>
      <c r="LWU144" s="35"/>
      <c r="LWV144" s="35"/>
      <c r="LWW144" s="35"/>
      <c r="LWX144" s="35"/>
      <c r="LWY144" s="35"/>
      <c r="LWZ144" s="35"/>
      <c r="LXA144" s="35"/>
      <c r="LXB144" s="35"/>
      <c r="LXC144" s="35"/>
      <c r="LXD144" s="35"/>
      <c r="LXE144" s="35"/>
      <c r="LXF144" s="35"/>
      <c r="LXG144" s="35"/>
      <c r="LXH144" s="35"/>
      <c r="LXI144" s="35"/>
      <c r="LXJ144" s="35"/>
      <c r="LXK144" s="35"/>
      <c r="LXL144" s="35"/>
      <c r="LXM144" s="35"/>
      <c r="LXN144" s="35"/>
      <c r="LXO144" s="35"/>
      <c r="LXP144" s="35"/>
      <c r="LXQ144" s="35"/>
      <c r="LXR144" s="35"/>
      <c r="LXS144" s="35"/>
      <c r="LXT144" s="35"/>
      <c r="LXU144" s="35"/>
      <c r="LXV144" s="35"/>
      <c r="LXW144" s="35"/>
      <c r="LXX144" s="35"/>
      <c r="LXY144" s="35"/>
      <c r="LXZ144" s="35"/>
      <c r="LYA144" s="35"/>
      <c r="LYB144" s="35"/>
      <c r="LYC144" s="35"/>
      <c r="LYD144" s="35"/>
      <c r="LYE144" s="35"/>
      <c r="LYF144" s="35"/>
      <c r="LYG144" s="35"/>
      <c r="LYH144" s="35"/>
      <c r="LYI144" s="35"/>
      <c r="LYJ144" s="35"/>
      <c r="LYK144" s="35"/>
      <c r="LYL144" s="35"/>
      <c r="LYM144" s="35"/>
      <c r="LYN144" s="35"/>
      <c r="LYO144" s="35"/>
      <c r="LYP144" s="35"/>
      <c r="LYQ144" s="35"/>
      <c r="LYR144" s="35"/>
      <c r="LYS144" s="35"/>
      <c r="LYT144" s="35"/>
      <c r="LYU144" s="35"/>
      <c r="LYV144" s="35"/>
      <c r="LYW144" s="35"/>
      <c r="LYX144" s="35"/>
      <c r="LYY144" s="35"/>
      <c r="LYZ144" s="35"/>
      <c r="LZA144" s="35"/>
      <c r="LZB144" s="35"/>
      <c r="LZC144" s="35"/>
      <c r="LZD144" s="35"/>
      <c r="LZE144" s="35"/>
      <c r="LZF144" s="35"/>
      <c r="LZG144" s="35"/>
      <c r="LZH144" s="35"/>
      <c r="LZI144" s="35"/>
      <c r="LZJ144" s="35"/>
      <c r="LZK144" s="35"/>
      <c r="LZL144" s="35"/>
      <c r="LZM144" s="35"/>
      <c r="LZN144" s="35"/>
      <c r="LZO144" s="35"/>
      <c r="LZP144" s="35"/>
      <c r="LZQ144" s="35"/>
      <c r="LZR144" s="35"/>
      <c r="LZS144" s="35"/>
      <c r="LZT144" s="35"/>
      <c r="LZU144" s="35"/>
      <c r="LZV144" s="35"/>
      <c r="LZW144" s="35"/>
      <c r="LZX144" s="35"/>
      <c r="LZY144" s="35"/>
      <c r="LZZ144" s="35"/>
      <c r="MAA144" s="35"/>
      <c r="MAB144" s="35"/>
      <c r="MAC144" s="35"/>
      <c r="MAD144" s="35"/>
      <c r="MAE144" s="35"/>
      <c r="MAF144" s="35"/>
      <c r="MAG144" s="35"/>
      <c r="MAH144" s="35"/>
      <c r="MAI144" s="35"/>
      <c r="MAJ144" s="35"/>
      <c r="MAK144" s="35"/>
      <c r="MAL144" s="35"/>
      <c r="MAM144" s="35"/>
      <c r="MAN144" s="35"/>
      <c r="MAO144" s="35"/>
      <c r="MAP144" s="35"/>
      <c r="MAQ144" s="35"/>
      <c r="MAR144" s="35"/>
      <c r="MAS144" s="35"/>
      <c r="MAT144" s="35"/>
      <c r="MAU144" s="35"/>
      <c r="MAV144" s="35"/>
      <c r="MAW144" s="35"/>
      <c r="MAX144" s="35"/>
      <c r="MAY144" s="35"/>
      <c r="MAZ144" s="35"/>
      <c r="MBA144" s="35"/>
      <c r="MBB144" s="35"/>
      <c r="MBC144" s="35"/>
      <c r="MBD144" s="35"/>
      <c r="MBE144" s="35"/>
      <c r="MBF144" s="35"/>
      <c r="MBG144" s="35"/>
      <c r="MBH144" s="35"/>
      <c r="MBI144" s="35"/>
      <c r="MBJ144" s="35"/>
      <c r="MBK144" s="35"/>
      <c r="MBL144" s="35"/>
      <c r="MBM144" s="35"/>
      <c r="MBN144" s="35"/>
      <c r="MBO144" s="35"/>
      <c r="MBP144" s="35"/>
      <c r="MBQ144" s="35"/>
      <c r="MBR144" s="35"/>
      <c r="MBS144" s="35"/>
      <c r="MBT144" s="35"/>
      <c r="MBU144" s="35"/>
      <c r="MBV144" s="35"/>
      <c r="MBW144" s="35"/>
      <c r="MBX144" s="35"/>
      <c r="MBY144" s="35"/>
      <c r="MBZ144" s="35"/>
      <c r="MCA144" s="35"/>
      <c r="MCB144" s="35"/>
      <c r="MCC144" s="35"/>
      <c r="MCD144" s="35"/>
      <c r="MCE144" s="35"/>
      <c r="MCF144" s="35"/>
      <c r="MCG144" s="35"/>
      <c r="MCH144" s="35"/>
      <c r="MCI144" s="35"/>
      <c r="MCJ144" s="35"/>
      <c r="MCK144" s="35"/>
      <c r="MCL144" s="35"/>
      <c r="MCM144" s="35"/>
      <c r="MCN144" s="35"/>
      <c r="MCO144" s="35"/>
      <c r="MCP144" s="35"/>
      <c r="MCQ144" s="35"/>
      <c r="MCR144" s="35"/>
      <c r="MCS144" s="35"/>
      <c r="MCT144" s="35"/>
      <c r="MCU144" s="35"/>
      <c r="MCV144" s="35"/>
      <c r="MCW144" s="35"/>
      <c r="MCX144" s="35"/>
      <c r="MCY144" s="35"/>
      <c r="MCZ144" s="35"/>
      <c r="MDA144" s="35"/>
      <c r="MDB144" s="35"/>
      <c r="MDC144" s="35"/>
      <c r="MDD144" s="35"/>
      <c r="MDE144" s="35"/>
      <c r="MDF144" s="35"/>
      <c r="MDG144" s="35"/>
      <c r="MDH144" s="35"/>
      <c r="MDI144" s="35"/>
      <c r="MDJ144" s="35"/>
      <c r="MDK144" s="35"/>
      <c r="MDL144" s="35"/>
      <c r="MDM144" s="35"/>
      <c r="MDN144" s="35"/>
      <c r="MDO144" s="35"/>
      <c r="MDP144" s="35"/>
      <c r="MDQ144" s="35"/>
      <c r="MDR144" s="35"/>
      <c r="MDS144" s="35"/>
      <c r="MDT144" s="35"/>
      <c r="MDU144" s="35"/>
      <c r="MDV144" s="35"/>
      <c r="MDW144" s="35"/>
      <c r="MDX144" s="35"/>
      <c r="MDY144" s="35"/>
      <c r="MDZ144" s="35"/>
      <c r="MEA144" s="35"/>
      <c r="MEB144" s="35"/>
      <c r="MEC144" s="35"/>
      <c r="MED144" s="35"/>
      <c r="MEE144" s="35"/>
      <c r="MEF144" s="35"/>
      <c r="MEG144" s="35"/>
      <c r="MEH144" s="35"/>
      <c r="MEI144" s="35"/>
      <c r="MEJ144" s="35"/>
      <c r="MEK144" s="35"/>
      <c r="MEL144" s="35"/>
      <c r="MEM144" s="35"/>
      <c r="MEN144" s="35"/>
      <c r="MEO144" s="35"/>
      <c r="MEP144" s="35"/>
      <c r="MEQ144" s="35"/>
      <c r="MER144" s="35"/>
      <c r="MES144" s="35"/>
      <c r="MET144" s="35"/>
      <c r="MEU144" s="35"/>
      <c r="MEV144" s="35"/>
      <c r="MEW144" s="35"/>
      <c r="MEX144" s="35"/>
      <c r="MEY144" s="35"/>
      <c r="MEZ144" s="35"/>
      <c r="MFA144" s="35"/>
      <c r="MFB144" s="35"/>
      <c r="MFC144" s="35"/>
      <c r="MFD144" s="35"/>
      <c r="MFE144" s="35"/>
      <c r="MFF144" s="35"/>
      <c r="MFG144" s="35"/>
      <c r="MFH144" s="35"/>
      <c r="MFI144" s="35"/>
      <c r="MFJ144" s="35"/>
      <c r="MFK144" s="35"/>
      <c r="MFL144" s="35"/>
      <c r="MFM144" s="35"/>
      <c r="MFN144" s="35"/>
      <c r="MFO144" s="35"/>
      <c r="MFP144" s="35"/>
      <c r="MFQ144" s="35"/>
      <c r="MFR144" s="35"/>
      <c r="MFS144" s="35"/>
      <c r="MFT144" s="35"/>
      <c r="MFU144" s="35"/>
      <c r="MFV144" s="35"/>
      <c r="MFW144" s="35"/>
      <c r="MFX144" s="35"/>
      <c r="MFY144" s="35"/>
      <c r="MFZ144" s="35"/>
      <c r="MGA144" s="35"/>
      <c r="MGB144" s="35"/>
      <c r="MGC144" s="35"/>
      <c r="MGD144" s="35"/>
      <c r="MGE144" s="35"/>
      <c r="MGF144" s="35"/>
      <c r="MGG144" s="35"/>
      <c r="MGH144" s="35"/>
      <c r="MGI144" s="35"/>
      <c r="MGJ144" s="35"/>
      <c r="MGK144" s="35"/>
      <c r="MGL144" s="35"/>
      <c r="MGM144" s="35"/>
      <c r="MGN144" s="35"/>
      <c r="MGO144" s="35"/>
      <c r="MGP144" s="35"/>
      <c r="MGQ144" s="35"/>
      <c r="MGR144" s="35"/>
      <c r="MGS144" s="35"/>
      <c r="MGT144" s="35"/>
      <c r="MGU144" s="35"/>
      <c r="MGV144" s="35"/>
      <c r="MGW144" s="35"/>
      <c r="MGX144" s="35"/>
      <c r="MGY144" s="35"/>
      <c r="MGZ144" s="35"/>
      <c r="MHA144" s="35"/>
      <c r="MHB144" s="35"/>
      <c r="MHC144" s="35"/>
      <c r="MHD144" s="35"/>
      <c r="MHE144" s="35"/>
      <c r="MHF144" s="35"/>
      <c r="MHG144" s="35"/>
      <c r="MHH144" s="35"/>
      <c r="MHI144" s="35"/>
      <c r="MHJ144" s="35"/>
      <c r="MHK144" s="35"/>
      <c r="MHL144" s="35"/>
      <c r="MHM144" s="35"/>
      <c r="MHN144" s="35"/>
      <c r="MHO144" s="35"/>
      <c r="MHP144" s="35"/>
      <c r="MHQ144" s="35"/>
      <c r="MHR144" s="35"/>
      <c r="MHS144" s="35"/>
      <c r="MHT144" s="35"/>
      <c r="MHU144" s="35"/>
      <c r="MHV144" s="35"/>
      <c r="MHW144" s="35"/>
      <c r="MHX144" s="35"/>
      <c r="MHY144" s="35"/>
      <c r="MHZ144" s="35"/>
      <c r="MIA144" s="35"/>
      <c r="MIB144" s="35"/>
      <c r="MIC144" s="35"/>
      <c r="MID144" s="35"/>
      <c r="MIE144" s="35"/>
      <c r="MIF144" s="35"/>
      <c r="MIG144" s="35"/>
      <c r="MIH144" s="35"/>
      <c r="MII144" s="35"/>
      <c r="MIJ144" s="35"/>
      <c r="MIK144" s="35"/>
      <c r="MIL144" s="35"/>
      <c r="MIM144" s="35"/>
      <c r="MIN144" s="35"/>
      <c r="MIO144" s="35"/>
      <c r="MIP144" s="35"/>
      <c r="MIQ144" s="35"/>
      <c r="MIR144" s="35"/>
      <c r="MIS144" s="35"/>
      <c r="MIT144" s="35"/>
      <c r="MIU144" s="35"/>
      <c r="MIV144" s="35"/>
      <c r="MIW144" s="35"/>
      <c r="MIX144" s="35"/>
      <c r="MIY144" s="35"/>
      <c r="MIZ144" s="35"/>
      <c r="MJA144" s="35"/>
      <c r="MJB144" s="35"/>
      <c r="MJC144" s="35"/>
      <c r="MJD144" s="35"/>
      <c r="MJE144" s="35"/>
      <c r="MJF144" s="35"/>
      <c r="MJG144" s="35"/>
      <c r="MJH144" s="35"/>
      <c r="MJI144" s="35"/>
      <c r="MJJ144" s="35"/>
      <c r="MJK144" s="35"/>
      <c r="MJL144" s="35"/>
      <c r="MJM144" s="35"/>
      <c r="MJN144" s="35"/>
      <c r="MJO144" s="35"/>
      <c r="MJP144" s="35"/>
      <c r="MJQ144" s="35"/>
      <c r="MJR144" s="35"/>
      <c r="MJS144" s="35"/>
      <c r="MJT144" s="35"/>
      <c r="MJU144" s="35"/>
      <c r="MJV144" s="35"/>
      <c r="MJW144" s="35"/>
      <c r="MJX144" s="35"/>
      <c r="MJY144" s="35"/>
      <c r="MJZ144" s="35"/>
      <c r="MKA144" s="35"/>
      <c r="MKB144" s="35"/>
      <c r="MKC144" s="35"/>
      <c r="MKD144" s="35"/>
      <c r="MKE144" s="35"/>
      <c r="MKF144" s="35"/>
      <c r="MKG144" s="35"/>
      <c r="MKH144" s="35"/>
      <c r="MKI144" s="35"/>
      <c r="MKJ144" s="35"/>
      <c r="MKK144" s="35"/>
      <c r="MKL144" s="35"/>
      <c r="MKM144" s="35"/>
      <c r="MKN144" s="35"/>
      <c r="MKO144" s="35"/>
      <c r="MKP144" s="35"/>
      <c r="MKQ144" s="35"/>
      <c r="MKR144" s="35"/>
      <c r="MKS144" s="35"/>
      <c r="MKT144" s="35"/>
      <c r="MKU144" s="35"/>
      <c r="MKV144" s="35"/>
      <c r="MKW144" s="35"/>
      <c r="MKX144" s="35"/>
      <c r="MKY144" s="35"/>
      <c r="MKZ144" s="35"/>
      <c r="MLA144" s="35"/>
      <c r="MLB144" s="35"/>
      <c r="MLC144" s="35"/>
      <c r="MLD144" s="35"/>
      <c r="MLE144" s="35"/>
      <c r="MLF144" s="35"/>
      <c r="MLG144" s="35"/>
      <c r="MLH144" s="35"/>
      <c r="MLI144" s="35"/>
      <c r="MLJ144" s="35"/>
      <c r="MLK144" s="35"/>
      <c r="MLL144" s="35"/>
      <c r="MLM144" s="35"/>
      <c r="MLN144" s="35"/>
      <c r="MLO144" s="35"/>
      <c r="MLP144" s="35"/>
      <c r="MLQ144" s="35"/>
      <c r="MLR144" s="35"/>
      <c r="MLS144" s="35"/>
      <c r="MLT144" s="35"/>
      <c r="MLU144" s="35"/>
      <c r="MLV144" s="35"/>
      <c r="MLW144" s="35"/>
      <c r="MLX144" s="35"/>
      <c r="MLY144" s="35"/>
      <c r="MLZ144" s="35"/>
      <c r="MMA144" s="35"/>
      <c r="MMB144" s="35"/>
      <c r="MMC144" s="35"/>
      <c r="MMD144" s="35"/>
      <c r="MME144" s="35"/>
      <c r="MMF144" s="35"/>
      <c r="MMG144" s="35"/>
      <c r="MMH144" s="35"/>
      <c r="MMI144" s="35"/>
      <c r="MMJ144" s="35"/>
      <c r="MMK144" s="35"/>
      <c r="MML144" s="35"/>
      <c r="MMM144" s="35"/>
      <c r="MMN144" s="35"/>
      <c r="MMO144" s="35"/>
      <c r="MMP144" s="35"/>
      <c r="MMQ144" s="35"/>
      <c r="MMR144" s="35"/>
      <c r="MMS144" s="35"/>
      <c r="MMT144" s="35"/>
      <c r="MMU144" s="35"/>
      <c r="MMV144" s="35"/>
      <c r="MMW144" s="35"/>
      <c r="MMX144" s="35"/>
      <c r="MMY144" s="35"/>
      <c r="MMZ144" s="35"/>
      <c r="MNA144" s="35"/>
      <c r="MNB144" s="35"/>
      <c r="MNC144" s="35"/>
      <c r="MND144" s="35"/>
      <c r="MNE144" s="35"/>
      <c r="MNF144" s="35"/>
      <c r="MNG144" s="35"/>
      <c r="MNH144" s="35"/>
      <c r="MNI144" s="35"/>
      <c r="MNJ144" s="35"/>
      <c r="MNK144" s="35"/>
      <c r="MNL144" s="35"/>
      <c r="MNM144" s="35"/>
      <c r="MNN144" s="35"/>
      <c r="MNO144" s="35"/>
      <c r="MNP144" s="35"/>
      <c r="MNQ144" s="35"/>
      <c r="MNR144" s="35"/>
      <c r="MNS144" s="35"/>
      <c r="MNT144" s="35"/>
      <c r="MNU144" s="35"/>
      <c r="MNV144" s="35"/>
      <c r="MNW144" s="35"/>
      <c r="MNX144" s="35"/>
      <c r="MNY144" s="35"/>
      <c r="MNZ144" s="35"/>
      <c r="MOA144" s="35"/>
      <c r="MOB144" s="35"/>
      <c r="MOC144" s="35"/>
      <c r="MOD144" s="35"/>
      <c r="MOE144" s="35"/>
      <c r="MOF144" s="35"/>
      <c r="MOG144" s="35"/>
      <c r="MOH144" s="35"/>
      <c r="MOI144" s="35"/>
      <c r="MOJ144" s="35"/>
      <c r="MOK144" s="35"/>
      <c r="MOL144" s="35"/>
      <c r="MOM144" s="35"/>
      <c r="MON144" s="35"/>
      <c r="MOO144" s="35"/>
      <c r="MOP144" s="35"/>
      <c r="MOQ144" s="35"/>
      <c r="MOR144" s="35"/>
      <c r="MOS144" s="35"/>
      <c r="MOT144" s="35"/>
      <c r="MOU144" s="35"/>
      <c r="MOV144" s="35"/>
      <c r="MOW144" s="35"/>
      <c r="MOX144" s="35"/>
      <c r="MOY144" s="35"/>
      <c r="MOZ144" s="35"/>
      <c r="MPA144" s="35"/>
      <c r="MPB144" s="35"/>
      <c r="MPC144" s="35"/>
      <c r="MPD144" s="35"/>
      <c r="MPE144" s="35"/>
      <c r="MPF144" s="35"/>
      <c r="MPG144" s="35"/>
      <c r="MPH144" s="35"/>
      <c r="MPI144" s="35"/>
      <c r="MPJ144" s="35"/>
      <c r="MPK144" s="35"/>
      <c r="MPL144" s="35"/>
      <c r="MPM144" s="35"/>
      <c r="MPN144" s="35"/>
      <c r="MPO144" s="35"/>
      <c r="MPP144" s="35"/>
      <c r="MPQ144" s="35"/>
      <c r="MPR144" s="35"/>
      <c r="MPS144" s="35"/>
      <c r="MPT144" s="35"/>
      <c r="MPU144" s="35"/>
      <c r="MPV144" s="35"/>
      <c r="MPW144" s="35"/>
      <c r="MPX144" s="35"/>
      <c r="MPY144" s="35"/>
      <c r="MPZ144" s="35"/>
      <c r="MQA144" s="35"/>
      <c r="MQB144" s="35"/>
      <c r="MQC144" s="35"/>
      <c r="MQD144" s="35"/>
      <c r="MQE144" s="35"/>
      <c r="MQF144" s="35"/>
      <c r="MQG144" s="35"/>
      <c r="MQH144" s="35"/>
      <c r="MQI144" s="35"/>
      <c r="MQJ144" s="35"/>
      <c r="MQK144" s="35"/>
      <c r="MQL144" s="35"/>
      <c r="MQM144" s="35"/>
      <c r="MQN144" s="35"/>
      <c r="MQO144" s="35"/>
      <c r="MQP144" s="35"/>
      <c r="MQQ144" s="35"/>
      <c r="MQR144" s="35"/>
      <c r="MQS144" s="35"/>
      <c r="MQT144" s="35"/>
      <c r="MQU144" s="35"/>
      <c r="MQV144" s="35"/>
      <c r="MQW144" s="35"/>
      <c r="MQX144" s="35"/>
      <c r="MQY144" s="35"/>
      <c r="MQZ144" s="35"/>
      <c r="MRA144" s="35"/>
      <c r="MRB144" s="35"/>
      <c r="MRC144" s="35"/>
      <c r="MRD144" s="35"/>
      <c r="MRE144" s="35"/>
      <c r="MRF144" s="35"/>
      <c r="MRG144" s="35"/>
      <c r="MRH144" s="35"/>
      <c r="MRI144" s="35"/>
      <c r="MRJ144" s="35"/>
      <c r="MRK144" s="35"/>
      <c r="MRL144" s="35"/>
      <c r="MRM144" s="35"/>
      <c r="MRN144" s="35"/>
      <c r="MRO144" s="35"/>
      <c r="MRP144" s="35"/>
      <c r="MRQ144" s="35"/>
      <c r="MRR144" s="35"/>
      <c r="MRS144" s="35"/>
      <c r="MRT144" s="35"/>
      <c r="MRU144" s="35"/>
      <c r="MRV144" s="35"/>
      <c r="MRW144" s="35"/>
      <c r="MRX144" s="35"/>
      <c r="MRY144" s="35"/>
      <c r="MRZ144" s="35"/>
      <c r="MSA144" s="35"/>
      <c r="MSB144" s="35"/>
      <c r="MSC144" s="35"/>
      <c r="MSD144" s="35"/>
      <c r="MSE144" s="35"/>
      <c r="MSF144" s="35"/>
      <c r="MSG144" s="35"/>
      <c r="MSH144" s="35"/>
      <c r="MSI144" s="35"/>
      <c r="MSJ144" s="35"/>
      <c r="MSK144" s="35"/>
      <c r="MSL144" s="35"/>
      <c r="MSM144" s="35"/>
      <c r="MSN144" s="35"/>
      <c r="MSO144" s="35"/>
      <c r="MSP144" s="35"/>
      <c r="MSQ144" s="35"/>
      <c r="MSR144" s="35"/>
      <c r="MSS144" s="35"/>
      <c r="MST144" s="35"/>
      <c r="MSU144" s="35"/>
      <c r="MSV144" s="35"/>
      <c r="MSW144" s="35"/>
      <c r="MSX144" s="35"/>
      <c r="MSY144" s="35"/>
      <c r="MSZ144" s="35"/>
      <c r="MTA144" s="35"/>
      <c r="MTB144" s="35"/>
      <c r="MTC144" s="35"/>
      <c r="MTD144" s="35"/>
      <c r="MTE144" s="35"/>
      <c r="MTF144" s="35"/>
      <c r="MTG144" s="35"/>
      <c r="MTH144" s="35"/>
      <c r="MTI144" s="35"/>
      <c r="MTJ144" s="35"/>
      <c r="MTK144" s="35"/>
      <c r="MTL144" s="35"/>
      <c r="MTM144" s="35"/>
      <c r="MTN144" s="35"/>
      <c r="MTO144" s="35"/>
      <c r="MTP144" s="35"/>
      <c r="MTQ144" s="35"/>
      <c r="MTR144" s="35"/>
      <c r="MTS144" s="35"/>
      <c r="MTT144" s="35"/>
      <c r="MTU144" s="35"/>
      <c r="MTV144" s="35"/>
      <c r="MTW144" s="35"/>
      <c r="MTX144" s="35"/>
      <c r="MTY144" s="35"/>
      <c r="MTZ144" s="35"/>
      <c r="MUA144" s="35"/>
      <c r="MUB144" s="35"/>
      <c r="MUC144" s="35"/>
      <c r="MUD144" s="35"/>
      <c r="MUE144" s="35"/>
      <c r="MUF144" s="35"/>
      <c r="MUG144" s="35"/>
      <c r="MUH144" s="35"/>
      <c r="MUI144" s="35"/>
      <c r="MUJ144" s="35"/>
      <c r="MUK144" s="35"/>
      <c r="MUL144" s="35"/>
      <c r="MUM144" s="35"/>
      <c r="MUN144" s="35"/>
      <c r="MUO144" s="35"/>
      <c r="MUP144" s="35"/>
      <c r="MUQ144" s="35"/>
      <c r="MUR144" s="35"/>
      <c r="MUS144" s="35"/>
      <c r="MUT144" s="35"/>
      <c r="MUU144" s="35"/>
      <c r="MUV144" s="35"/>
      <c r="MUW144" s="35"/>
      <c r="MUX144" s="35"/>
      <c r="MUY144" s="35"/>
      <c r="MUZ144" s="35"/>
      <c r="MVA144" s="35"/>
      <c r="MVB144" s="35"/>
      <c r="MVC144" s="35"/>
      <c r="MVD144" s="35"/>
      <c r="MVE144" s="35"/>
      <c r="MVF144" s="35"/>
      <c r="MVG144" s="35"/>
      <c r="MVH144" s="35"/>
      <c r="MVI144" s="35"/>
      <c r="MVJ144" s="35"/>
      <c r="MVK144" s="35"/>
      <c r="MVL144" s="35"/>
      <c r="MVM144" s="35"/>
      <c r="MVN144" s="35"/>
      <c r="MVO144" s="35"/>
      <c r="MVP144" s="35"/>
      <c r="MVQ144" s="35"/>
      <c r="MVR144" s="35"/>
      <c r="MVS144" s="35"/>
      <c r="MVT144" s="35"/>
      <c r="MVU144" s="35"/>
      <c r="MVV144" s="35"/>
      <c r="MVW144" s="35"/>
      <c r="MVX144" s="35"/>
      <c r="MVY144" s="35"/>
      <c r="MVZ144" s="35"/>
      <c r="MWA144" s="35"/>
      <c r="MWB144" s="35"/>
      <c r="MWC144" s="35"/>
      <c r="MWD144" s="35"/>
      <c r="MWE144" s="35"/>
      <c r="MWF144" s="35"/>
      <c r="MWG144" s="35"/>
      <c r="MWH144" s="35"/>
      <c r="MWI144" s="35"/>
      <c r="MWJ144" s="35"/>
      <c r="MWK144" s="35"/>
      <c r="MWL144" s="35"/>
      <c r="MWM144" s="35"/>
      <c r="MWN144" s="35"/>
      <c r="MWO144" s="35"/>
      <c r="MWP144" s="35"/>
      <c r="MWQ144" s="35"/>
      <c r="MWR144" s="35"/>
      <c r="MWS144" s="35"/>
      <c r="MWT144" s="35"/>
      <c r="MWU144" s="35"/>
      <c r="MWV144" s="35"/>
      <c r="MWW144" s="35"/>
      <c r="MWX144" s="35"/>
      <c r="MWY144" s="35"/>
      <c r="MWZ144" s="35"/>
      <c r="MXA144" s="35"/>
      <c r="MXB144" s="35"/>
      <c r="MXC144" s="35"/>
      <c r="MXD144" s="35"/>
      <c r="MXE144" s="35"/>
      <c r="MXF144" s="35"/>
      <c r="MXG144" s="35"/>
      <c r="MXH144" s="35"/>
      <c r="MXI144" s="35"/>
      <c r="MXJ144" s="35"/>
      <c r="MXK144" s="35"/>
      <c r="MXL144" s="35"/>
      <c r="MXM144" s="35"/>
      <c r="MXN144" s="35"/>
      <c r="MXO144" s="35"/>
      <c r="MXP144" s="35"/>
      <c r="MXQ144" s="35"/>
      <c r="MXR144" s="35"/>
      <c r="MXS144" s="35"/>
      <c r="MXT144" s="35"/>
      <c r="MXU144" s="35"/>
      <c r="MXV144" s="35"/>
      <c r="MXW144" s="35"/>
      <c r="MXX144" s="35"/>
      <c r="MXY144" s="35"/>
      <c r="MXZ144" s="35"/>
      <c r="MYA144" s="35"/>
      <c r="MYB144" s="35"/>
      <c r="MYC144" s="35"/>
      <c r="MYD144" s="35"/>
      <c r="MYE144" s="35"/>
      <c r="MYF144" s="35"/>
      <c r="MYG144" s="35"/>
      <c r="MYH144" s="35"/>
      <c r="MYI144" s="35"/>
      <c r="MYJ144" s="35"/>
      <c r="MYK144" s="35"/>
      <c r="MYL144" s="35"/>
      <c r="MYM144" s="35"/>
      <c r="MYN144" s="35"/>
      <c r="MYO144" s="35"/>
      <c r="MYP144" s="35"/>
      <c r="MYQ144" s="35"/>
      <c r="MYR144" s="35"/>
      <c r="MYS144" s="35"/>
      <c r="MYT144" s="35"/>
      <c r="MYU144" s="35"/>
      <c r="MYV144" s="35"/>
      <c r="MYW144" s="35"/>
      <c r="MYX144" s="35"/>
      <c r="MYY144" s="35"/>
      <c r="MYZ144" s="35"/>
      <c r="MZA144" s="35"/>
      <c r="MZB144" s="35"/>
      <c r="MZC144" s="35"/>
      <c r="MZD144" s="35"/>
      <c r="MZE144" s="35"/>
      <c r="MZF144" s="35"/>
      <c r="MZG144" s="35"/>
      <c r="MZH144" s="35"/>
      <c r="MZI144" s="35"/>
      <c r="MZJ144" s="35"/>
      <c r="MZK144" s="35"/>
      <c r="MZL144" s="35"/>
      <c r="MZM144" s="35"/>
      <c r="MZN144" s="35"/>
      <c r="MZO144" s="35"/>
      <c r="MZP144" s="35"/>
      <c r="MZQ144" s="35"/>
      <c r="MZR144" s="35"/>
      <c r="MZS144" s="35"/>
      <c r="MZT144" s="35"/>
      <c r="MZU144" s="35"/>
      <c r="MZV144" s="35"/>
      <c r="MZW144" s="35"/>
      <c r="MZX144" s="35"/>
      <c r="MZY144" s="35"/>
      <c r="MZZ144" s="35"/>
      <c r="NAA144" s="35"/>
      <c r="NAB144" s="35"/>
      <c r="NAC144" s="35"/>
      <c r="NAD144" s="35"/>
      <c r="NAE144" s="35"/>
      <c r="NAF144" s="35"/>
      <c r="NAG144" s="35"/>
      <c r="NAH144" s="35"/>
      <c r="NAI144" s="35"/>
      <c r="NAJ144" s="35"/>
      <c r="NAK144" s="35"/>
      <c r="NAL144" s="35"/>
      <c r="NAM144" s="35"/>
      <c r="NAN144" s="35"/>
      <c r="NAO144" s="35"/>
      <c r="NAP144" s="35"/>
      <c r="NAQ144" s="35"/>
      <c r="NAR144" s="35"/>
      <c r="NAS144" s="35"/>
      <c r="NAT144" s="35"/>
      <c r="NAU144" s="35"/>
      <c r="NAV144" s="35"/>
      <c r="NAW144" s="35"/>
      <c r="NAX144" s="35"/>
      <c r="NAY144" s="35"/>
      <c r="NAZ144" s="35"/>
      <c r="NBA144" s="35"/>
      <c r="NBB144" s="35"/>
      <c r="NBC144" s="35"/>
      <c r="NBD144" s="35"/>
      <c r="NBE144" s="35"/>
      <c r="NBF144" s="35"/>
      <c r="NBG144" s="35"/>
      <c r="NBH144" s="35"/>
      <c r="NBI144" s="35"/>
      <c r="NBJ144" s="35"/>
      <c r="NBK144" s="35"/>
      <c r="NBL144" s="35"/>
      <c r="NBM144" s="35"/>
      <c r="NBN144" s="35"/>
      <c r="NBO144" s="35"/>
      <c r="NBP144" s="35"/>
      <c r="NBQ144" s="35"/>
      <c r="NBR144" s="35"/>
      <c r="NBS144" s="35"/>
      <c r="NBT144" s="35"/>
      <c r="NBU144" s="35"/>
      <c r="NBV144" s="35"/>
      <c r="NBW144" s="35"/>
      <c r="NBX144" s="35"/>
      <c r="NBY144" s="35"/>
      <c r="NBZ144" s="35"/>
      <c r="NCA144" s="35"/>
      <c r="NCB144" s="35"/>
      <c r="NCC144" s="35"/>
      <c r="NCD144" s="35"/>
      <c r="NCE144" s="35"/>
      <c r="NCF144" s="35"/>
      <c r="NCG144" s="35"/>
      <c r="NCH144" s="35"/>
      <c r="NCI144" s="35"/>
      <c r="NCJ144" s="35"/>
      <c r="NCK144" s="35"/>
      <c r="NCL144" s="35"/>
      <c r="NCM144" s="35"/>
      <c r="NCN144" s="35"/>
      <c r="NCO144" s="35"/>
      <c r="NCP144" s="35"/>
      <c r="NCQ144" s="35"/>
      <c r="NCR144" s="35"/>
      <c r="NCS144" s="35"/>
      <c r="NCT144" s="35"/>
      <c r="NCU144" s="35"/>
      <c r="NCV144" s="35"/>
      <c r="NCW144" s="35"/>
      <c r="NCX144" s="35"/>
      <c r="NCY144" s="35"/>
      <c r="NCZ144" s="35"/>
      <c r="NDA144" s="35"/>
      <c r="NDB144" s="35"/>
      <c r="NDC144" s="35"/>
      <c r="NDD144" s="35"/>
      <c r="NDE144" s="35"/>
      <c r="NDF144" s="35"/>
      <c r="NDG144" s="35"/>
      <c r="NDH144" s="35"/>
      <c r="NDI144" s="35"/>
      <c r="NDJ144" s="35"/>
      <c r="NDK144" s="35"/>
      <c r="NDL144" s="35"/>
      <c r="NDM144" s="35"/>
      <c r="NDN144" s="35"/>
      <c r="NDO144" s="35"/>
      <c r="NDP144" s="35"/>
      <c r="NDQ144" s="35"/>
      <c r="NDR144" s="35"/>
      <c r="NDS144" s="35"/>
      <c r="NDT144" s="35"/>
      <c r="NDU144" s="35"/>
      <c r="NDV144" s="35"/>
      <c r="NDW144" s="35"/>
      <c r="NDX144" s="35"/>
      <c r="NDY144" s="35"/>
      <c r="NDZ144" s="35"/>
      <c r="NEA144" s="35"/>
      <c r="NEB144" s="35"/>
      <c r="NEC144" s="35"/>
      <c r="NED144" s="35"/>
      <c r="NEE144" s="35"/>
      <c r="NEF144" s="35"/>
      <c r="NEG144" s="35"/>
      <c r="NEH144" s="35"/>
      <c r="NEI144" s="35"/>
      <c r="NEJ144" s="35"/>
      <c r="NEK144" s="35"/>
      <c r="NEL144" s="35"/>
      <c r="NEM144" s="35"/>
      <c r="NEN144" s="35"/>
      <c r="NEO144" s="35"/>
      <c r="NEP144" s="35"/>
      <c r="NEQ144" s="35"/>
      <c r="NER144" s="35"/>
      <c r="NES144" s="35"/>
      <c r="NET144" s="35"/>
      <c r="NEU144" s="35"/>
      <c r="NEV144" s="35"/>
      <c r="NEW144" s="35"/>
      <c r="NEX144" s="35"/>
      <c r="NEY144" s="35"/>
      <c r="NEZ144" s="35"/>
      <c r="NFA144" s="35"/>
      <c r="NFB144" s="35"/>
      <c r="NFC144" s="35"/>
      <c r="NFD144" s="35"/>
      <c r="NFE144" s="35"/>
      <c r="NFF144" s="35"/>
      <c r="NFG144" s="35"/>
      <c r="NFH144" s="35"/>
      <c r="NFI144" s="35"/>
      <c r="NFJ144" s="35"/>
      <c r="NFK144" s="35"/>
      <c r="NFL144" s="35"/>
      <c r="NFM144" s="35"/>
      <c r="NFN144" s="35"/>
      <c r="NFO144" s="35"/>
      <c r="NFP144" s="35"/>
      <c r="NFQ144" s="35"/>
      <c r="NFR144" s="35"/>
      <c r="NFS144" s="35"/>
      <c r="NFT144" s="35"/>
      <c r="NFU144" s="35"/>
      <c r="NFV144" s="35"/>
      <c r="NFW144" s="35"/>
      <c r="NFX144" s="35"/>
      <c r="NFY144" s="35"/>
      <c r="NFZ144" s="35"/>
      <c r="NGA144" s="35"/>
      <c r="NGB144" s="35"/>
      <c r="NGC144" s="35"/>
      <c r="NGD144" s="35"/>
      <c r="NGE144" s="35"/>
      <c r="NGF144" s="35"/>
      <c r="NGG144" s="35"/>
      <c r="NGH144" s="35"/>
      <c r="NGI144" s="35"/>
      <c r="NGJ144" s="35"/>
      <c r="NGK144" s="35"/>
      <c r="NGL144" s="35"/>
      <c r="NGM144" s="35"/>
      <c r="NGN144" s="35"/>
      <c r="NGO144" s="35"/>
      <c r="NGP144" s="35"/>
      <c r="NGQ144" s="35"/>
      <c r="NGR144" s="35"/>
      <c r="NGS144" s="35"/>
      <c r="NGT144" s="35"/>
      <c r="NGU144" s="35"/>
      <c r="NGV144" s="35"/>
      <c r="NGW144" s="35"/>
      <c r="NGX144" s="35"/>
      <c r="NGY144" s="35"/>
      <c r="NGZ144" s="35"/>
      <c r="NHA144" s="35"/>
      <c r="NHB144" s="35"/>
      <c r="NHC144" s="35"/>
      <c r="NHD144" s="35"/>
      <c r="NHE144" s="35"/>
      <c r="NHF144" s="35"/>
      <c r="NHG144" s="35"/>
      <c r="NHH144" s="35"/>
      <c r="NHI144" s="35"/>
      <c r="NHJ144" s="35"/>
      <c r="NHK144" s="35"/>
      <c r="NHL144" s="35"/>
      <c r="NHM144" s="35"/>
      <c r="NHN144" s="35"/>
      <c r="NHO144" s="35"/>
      <c r="NHP144" s="35"/>
      <c r="NHQ144" s="35"/>
      <c r="NHR144" s="35"/>
      <c r="NHS144" s="35"/>
      <c r="NHT144" s="35"/>
      <c r="NHU144" s="35"/>
      <c r="NHV144" s="35"/>
      <c r="NHW144" s="35"/>
      <c r="NHX144" s="35"/>
      <c r="NHY144" s="35"/>
      <c r="NHZ144" s="35"/>
      <c r="NIA144" s="35"/>
      <c r="NIB144" s="35"/>
      <c r="NIC144" s="35"/>
      <c r="NID144" s="35"/>
      <c r="NIE144" s="35"/>
      <c r="NIF144" s="35"/>
      <c r="NIG144" s="35"/>
      <c r="NIH144" s="35"/>
      <c r="NII144" s="35"/>
      <c r="NIJ144" s="35"/>
      <c r="NIK144" s="35"/>
      <c r="NIL144" s="35"/>
      <c r="NIM144" s="35"/>
      <c r="NIN144" s="35"/>
      <c r="NIO144" s="35"/>
      <c r="NIP144" s="35"/>
      <c r="NIQ144" s="35"/>
      <c r="NIR144" s="35"/>
      <c r="NIS144" s="35"/>
      <c r="NIT144" s="35"/>
      <c r="NIU144" s="35"/>
      <c r="NIV144" s="35"/>
      <c r="NIW144" s="35"/>
      <c r="NIX144" s="35"/>
      <c r="NIY144" s="35"/>
      <c r="NIZ144" s="35"/>
      <c r="NJA144" s="35"/>
      <c r="NJB144" s="35"/>
      <c r="NJC144" s="35"/>
      <c r="NJD144" s="35"/>
      <c r="NJE144" s="35"/>
      <c r="NJF144" s="35"/>
      <c r="NJG144" s="35"/>
      <c r="NJH144" s="35"/>
      <c r="NJI144" s="35"/>
      <c r="NJJ144" s="35"/>
      <c r="NJK144" s="35"/>
      <c r="NJL144" s="35"/>
      <c r="NJM144" s="35"/>
      <c r="NJN144" s="35"/>
      <c r="NJO144" s="35"/>
      <c r="NJP144" s="35"/>
      <c r="NJQ144" s="35"/>
      <c r="NJR144" s="35"/>
      <c r="NJS144" s="35"/>
      <c r="NJT144" s="35"/>
      <c r="NJU144" s="35"/>
      <c r="NJV144" s="35"/>
      <c r="NJW144" s="35"/>
      <c r="NJX144" s="35"/>
      <c r="NJY144" s="35"/>
      <c r="NJZ144" s="35"/>
      <c r="NKA144" s="35"/>
      <c r="NKB144" s="35"/>
      <c r="NKC144" s="35"/>
      <c r="NKD144" s="35"/>
      <c r="NKE144" s="35"/>
      <c r="NKF144" s="35"/>
      <c r="NKG144" s="35"/>
      <c r="NKH144" s="35"/>
      <c r="NKI144" s="35"/>
      <c r="NKJ144" s="35"/>
      <c r="NKK144" s="35"/>
      <c r="NKL144" s="35"/>
      <c r="NKM144" s="35"/>
      <c r="NKN144" s="35"/>
      <c r="NKO144" s="35"/>
      <c r="NKP144" s="35"/>
      <c r="NKQ144" s="35"/>
      <c r="NKR144" s="35"/>
      <c r="NKS144" s="35"/>
      <c r="NKT144" s="35"/>
      <c r="NKU144" s="35"/>
      <c r="NKV144" s="35"/>
      <c r="NKW144" s="35"/>
      <c r="NKX144" s="35"/>
      <c r="NKY144" s="35"/>
      <c r="NKZ144" s="35"/>
      <c r="NLA144" s="35"/>
      <c r="NLB144" s="35"/>
      <c r="NLC144" s="35"/>
      <c r="NLD144" s="35"/>
      <c r="NLE144" s="35"/>
      <c r="NLF144" s="35"/>
      <c r="NLG144" s="35"/>
      <c r="NLH144" s="35"/>
      <c r="NLI144" s="35"/>
      <c r="NLJ144" s="35"/>
      <c r="NLK144" s="35"/>
      <c r="NLL144" s="35"/>
      <c r="NLM144" s="35"/>
      <c r="NLN144" s="35"/>
      <c r="NLO144" s="35"/>
      <c r="NLP144" s="35"/>
      <c r="NLQ144" s="35"/>
      <c r="NLR144" s="35"/>
      <c r="NLS144" s="35"/>
      <c r="NLT144" s="35"/>
      <c r="NLU144" s="35"/>
      <c r="NLV144" s="35"/>
      <c r="NLW144" s="35"/>
      <c r="NLX144" s="35"/>
      <c r="NLY144" s="35"/>
      <c r="NLZ144" s="35"/>
      <c r="NMA144" s="35"/>
      <c r="NMB144" s="35"/>
      <c r="NMC144" s="35"/>
      <c r="NMD144" s="35"/>
      <c r="NME144" s="35"/>
      <c r="NMF144" s="35"/>
      <c r="NMG144" s="35"/>
      <c r="NMH144" s="35"/>
      <c r="NMI144" s="35"/>
      <c r="NMJ144" s="35"/>
      <c r="NMK144" s="35"/>
      <c r="NML144" s="35"/>
      <c r="NMM144" s="35"/>
      <c r="NMN144" s="35"/>
      <c r="NMO144" s="35"/>
      <c r="NMP144" s="35"/>
      <c r="NMQ144" s="35"/>
      <c r="NMR144" s="35"/>
      <c r="NMS144" s="35"/>
      <c r="NMT144" s="35"/>
      <c r="NMU144" s="35"/>
      <c r="NMV144" s="35"/>
      <c r="NMW144" s="35"/>
      <c r="NMX144" s="35"/>
      <c r="NMY144" s="35"/>
      <c r="NMZ144" s="35"/>
      <c r="NNA144" s="35"/>
      <c r="NNB144" s="35"/>
      <c r="NNC144" s="35"/>
      <c r="NND144" s="35"/>
      <c r="NNE144" s="35"/>
      <c r="NNF144" s="35"/>
      <c r="NNG144" s="35"/>
      <c r="NNH144" s="35"/>
      <c r="NNI144" s="35"/>
      <c r="NNJ144" s="35"/>
      <c r="NNK144" s="35"/>
      <c r="NNL144" s="35"/>
      <c r="NNM144" s="35"/>
      <c r="NNN144" s="35"/>
      <c r="NNO144" s="35"/>
      <c r="NNP144" s="35"/>
      <c r="NNQ144" s="35"/>
      <c r="NNR144" s="35"/>
      <c r="NNS144" s="35"/>
      <c r="NNT144" s="35"/>
      <c r="NNU144" s="35"/>
      <c r="NNV144" s="35"/>
      <c r="NNW144" s="35"/>
      <c r="NNX144" s="35"/>
      <c r="NNY144" s="35"/>
      <c r="NNZ144" s="35"/>
      <c r="NOA144" s="35"/>
      <c r="NOB144" s="35"/>
      <c r="NOC144" s="35"/>
      <c r="NOD144" s="35"/>
      <c r="NOE144" s="35"/>
      <c r="NOF144" s="35"/>
      <c r="NOG144" s="35"/>
      <c r="NOH144" s="35"/>
      <c r="NOI144" s="35"/>
      <c r="NOJ144" s="35"/>
      <c r="NOK144" s="35"/>
      <c r="NOL144" s="35"/>
      <c r="NOM144" s="35"/>
      <c r="NON144" s="35"/>
      <c r="NOO144" s="35"/>
      <c r="NOP144" s="35"/>
      <c r="NOQ144" s="35"/>
      <c r="NOR144" s="35"/>
      <c r="NOS144" s="35"/>
      <c r="NOT144" s="35"/>
      <c r="NOU144" s="35"/>
      <c r="NOV144" s="35"/>
      <c r="NOW144" s="35"/>
      <c r="NOX144" s="35"/>
      <c r="NOY144" s="35"/>
      <c r="NOZ144" s="35"/>
      <c r="NPA144" s="35"/>
      <c r="NPB144" s="35"/>
      <c r="NPC144" s="35"/>
      <c r="NPD144" s="35"/>
      <c r="NPE144" s="35"/>
      <c r="NPF144" s="35"/>
      <c r="NPG144" s="35"/>
      <c r="NPH144" s="35"/>
      <c r="NPI144" s="35"/>
      <c r="NPJ144" s="35"/>
      <c r="NPK144" s="35"/>
      <c r="NPL144" s="35"/>
      <c r="NPM144" s="35"/>
      <c r="NPN144" s="35"/>
      <c r="NPO144" s="35"/>
      <c r="NPP144" s="35"/>
      <c r="NPQ144" s="35"/>
      <c r="NPR144" s="35"/>
      <c r="NPS144" s="35"/>
      <c r="NPT144" s="35"/>
      <c r="NPU144" s="35"/>
      <c r="NPV144" s="35"/>
      <c r="NPW144" s="35"/>
      <c r="NPX144" s="35"/>
      <c r="NPY144" s="35"/>
      <c r="NPZ144" s="35"/>
      <c r="NQA144" s="35"/>
      <c r="NQB144" s="35"/>
      <c r="NQC144" s="35"/>
      <c r="NQD144" s="35"/>
      <c r="NQE144" s="35"/>
      <c r="NQF144" s="35"/>
      <c r="NQG144" s="35"/>
      <c r="NQH144" s="35"/>
      <c r="NQI144" s="35"/>
      <c r="NQJ144" s="35"/>
      <c r="NQK144" s="35"/>
      <c r="NQL144" s="35"/>
      <c r="NQM144" s="35"/>
      <c r="NQN144" s="35"/>
      <c r="NQO144" s="35"/>
      <c r="NQP144" s="35"/>
      <c r="NQQ144" s="35"/>
      <c r="NQR144" s="35"/>
      <c r="NQS144" s="35"/>
      <c r="NQT144" s="35"/>
      <c r="NQU144" s="35"/>
      <c r="NQV144" s="35"/>
      <c r="NQW144" s="35"/>
      <c r="NQX144" s="35"/>
      <c r="NQY144" s="35"/>
      <c r="NQZ144" s="35"/>
      <c r="NRA144" s="35"/>
      <c r="NRB144" s="35"/>
      <c r="NRC144" s="35"/>
      <c r="NRD144" s="35"/>
      <c r="NRE144" s="35"/>
      <c r="NRF144" s="35"/>
      <c r="NRG144" s="35"/>
      <c r="NRH144" s="35"/>
      <c r="NRI144" s="35"/>
      <c r="NRJ144" s="35"/>
      <c r="NRK144" s="35"/>
      <c r="NRL144" s="35"/>
      <c r="NRM144" s="35"/>
      <c r="NRN144" s="35"/>
      <c r="NRO144" s="35"/>
      <c r="NRP144" s="35"/>
      <c r="NRQ144" s="35"/>
      <c r="NRR144" s="35"/>
      <c r="NRS144" s="35"/>
      <c r="NRT144" s="35"/>
      <c r="NRU144" s="35"/>
      <c r="NRV144" s="35"/>
      <c r="NRW144" s="35"/>
      <c r="NRX144" s="35"/>
      <c r="NRY144" s="35"/>
      <c r="NRZ144" s="35"/>
      <c r="NSA144" s="35"/>
      <c r="NSB144" s="35"/>
      <c r="NSC144" s="35"/>
      <c r="NSD144" s="35"/>
      <c r="NSE144" s="35"/>
      <c r="NSF144" s="35"/>
      <c r="NSG144" s="35"/>
      <c r="NSH144" s="35"/>
      <c r="NSI144" s="35"/>
      <c r="NSJ144" s="35"/>
      <c r="NSK144" s="35"/>
      <c r="NSL144" s="35"/>
      <c r="NSM144" s="35"/>
      <c r="NSN144" s="35"/>
      <c r="NSO144" s="35"/>
      <c r="NSP144" s="35"/>
      <c r="NSQ144" s="35"/>
      <c r="NSR144" s="35"/>
      <c r="NSS144" s="35"/>
      <c r="NST144" s="35"/>
      <c r="NSU144" s="35"/>
      <c r="NSV144" s="35"/>
      <c r="NSW144" s="35"/>
      <c r="NSX144" s="35"/>
      <c r="NSY144" s="35"/>
      <c r="NSZ144" s="35"/>
      <c r="NTA144" s="35"/>
      <c r="NTB144" s="35"/>
      <c r="NTC144" s="35"/>
      <c r="NTD144" s="35"/>
      <c r="NTE144" s="35"/>
      <c r="NTF144" s="35"/>
      <c r="NTG144" s="35"/>
      <c r="NTH144" s="35"/>
      <c r="NTI144" s="35"/>
      <c r="NTJ144" s="35"/>
      <c r="NTK144" s="35"/>
      <c r="NTL144" s="35"/>
      <c r="NTM144" s="35"/>
      <c r="NTN144" s="35"/>
      <c r="NTO144" s="35"/>
      <c r="NTP144" s="35"/>
      <c r="NTQ144" s="35"/>
      <c r="NTR144" s="35"/>
      <c r="NTS144" s="35"/>
      <c r="NTT144" s="35"/>
      <c r="NTU144" s="35"/>
      <c r="NTV144" s="35"/>
      <c r="NTW144" s="35"/>
      <c r="NTX144" s="35"/>
      <c r="NTY144" s="35"/>
      <c r="NTZ144" s="35"/>
      <c r="NUA144" s="35"/>
      <c r="NUB144" s="35"/>
      <c r="NUC144" s="35"/>
      <c r="NUD144" s="35"/>
      <c r="NUE144" s="35"/>
      <c r="NUF144" s="35"/>
      <c r="NUG144" s="35"/>
      <c r="NUH144" s="35"/>
      <c r="NUI144" s="35"/>
      <c r="NUJ144" s="35"/>
      <c r="NUK144" s="35"/>
      <c r="NUL144" s="35"/>
      <c r="NUM144" s="35"/>
      <c r="NUN144" s="35"/>
      <c r="NUO144" s="35"/>
      <c r="NUP144" s="35"/>
      <c r="NUQ144" s="35"/>
      <c r="NUR144" s="35"/>
      <c r="NUS144" s="35"/>
      <c r="NUT144" s="35"/>
      <c r="NUU144" s="35"/>
      <c r="NUV144" s="35"/>
      <c r="NUW144" s="35"/>
      <c r="NUX144" s="35"/>
      <c r="NUY144" s="35"/>
      <c r="NUZ144" s="35"/>
      <c r="NVA144" s="35"/>
      <c r="NVB144" s="35"/>
      <c r="NVC144" s="35"/>
      <c r="NVD144" s="35"/>
      <c r="NVE144" s="35"/>
      <c r="NVF144" s="35"/>
      <c r="NVG144" s="35"/>
      <c r="NVH144" s="35"/>
      <c r="NVI144" s="35"/>
      <c r="NVJ144" s="35"/>
      <c r="NVK144" s="35"/>
      <c r="NVL144" s="35"/>
      <c r="NVM144" s="35"/>
      <c r="NVN144" s="35"/>
      <c r="NVO144" s="35"/>
      <c r="NVP144" s="35"/>
      <c r="NVQ144" s="35"/>
      <c r="NVR144" s="35"/>
      <c r="NVS144" s="35"/>
      <c r="NVT144" s="35"/>
      <c r="NVU144" s="35"/>
      <c r="NVV144" s="35"/>
      <c r="NVW144" s="35"/>
      <c r="NVX144" s="35"/>
      <c r="NVY144" s="35"/>
      <c r="NVZ144" s="35"/>
      <c r="NWA144" s="35"/>
      <c r="NWB144" s="35"/>
      <c r="NWC144" s="35"/>
      <c r="NWD144" s="35"/>
      <c r="NWE144" s="35"/>
      <c r="NWF144" s="35"/>
      <c r="NWG144" s="35"/>
      <c r="NWH144" s="35"/>
      <c r="NWI144" s="35"/>
      <c r="NWJ144" s="35"/>
      <c r="NWK144" s="35"/>
      <c r="NWL144" s="35"/>
      <c r="NWM144" s="35"/>
      <c r="NWN144" s="35"/>
      <c r="NWO144" s="35"/>
      <c r="NWP144" s="35"/>
      <c r="NWQ144" s="35"/>
      <c r="NWR144" s="35"/>
      <c r="NWS144" s="35"/>
      <c r="NWT144" s="35"/>
      <c r="NWU144" s="35"/>
      <c r="NWV144" s="35"/>
      <c r="NWW144" s="35"/>
      <c r="NWX144" s="35"/>
      <c r="NWY144" s="35"/>
      <c r="NWZ144" s="35"/>
      <c r="NXA144" s="35"/>
      <c r="NXB144" s="35"/>
      <c r="NXC144" s="35"/>
      <c r="NXD144" s="35"/>
      <c r="NXE144" s="35"/>
      <c r="NXF144" s="35"/>
      <c r="NXG144" s="35"/>
      <c r="NXH144" s="35"/>
      <c r="NXI144" s="35"/>
      <c r="NXJ144" s="35"/>
      <c r="NXK144" s="35"/>
      <c r="NXL144" s="35"/>
      <c r="NXM144" s="35"/>
      <c r="NXN144" s="35"/>
      <c r="NXO144" s="35"/>
      <c r="NXP144" s="35"/>
      <c r="NXQ144" s="35"/>
      <c r="NXR144" s="35"/>
      <c r="NXS144" s="35"/>
      <c r="NXT144" s="35"/>
      <c r="NXU144" s="35"/>
      <c r="NXV144" s="35"/>
      <c r="NXW144" s="35"/>
      <c r="NXX144" s="35"/>
      <c r="NXY144" s="35"/>
      <c r="NXZ144" s="35"/>
      <c r="NYA144" s="35"/>
      <c r="NYB144" s="35"/>
      <c r="NYC144" s="35"/>
      <c r="NYD144" s="35"/>
      <c r="NYE144" s="35"/>
      <c r="NYF144" s="35"/>
      <c r="NYG144" s="35"/>
      <c r="NYH144" s="35"/>
      <c r="NYI144" s="35"/>
      <c r="NYJ144" s="35"/>
      <c r="NYK144" s="35"/>
      <c r="NYL144" s="35"/>
      <c r="NYM144" s="35"/>
      <c r="NYN144" s="35"/>
      <c r="NYO144" s="35"/>
      <c r="NYP144" s="35"/>
      <c r="NYQ144" s="35"/>
      <c r="NYR144" s="35"/>
      <c r="NYS144" s="35"/>
      <c r="NYT144" s="35"/>
      <c r="NYU144" s="35"/>
      <c r="NYV144" s="35"/>
      <c r="NYW144" s="35"/>
      <c r="NYX144" s="35"/>
      <c r="NYY144" s="35"/>
      <c r="NYZ144" s="35"/>
      <c r="NZA144" s="35"/>
      <c r="NZB144" s="35"/>
      <c r="NZC144" s="35"/>
      <c r="NZD144" s="35"/>
      <c r="NZE144" s="35"/>
      <c r="NZF144" s="35"/>
      <c r="NZG144" s="35"/>
      <c r="NZH144" s="35"/>
      <c r="NZI144" s="35"/>
      <c r="NZJ144" s="35"/>
      <c r="NZK144" s="35"/>
      <c r="NZL144" s="35"/>
      <c r="NZM144" s="35"/>
      <c r="NZN144" s="35"/>
      <c r="NZO144" s="35"/>
      <c r="NZP144" s="35"/>
      <c r="NZQ144" s="35"/>
      <c r="NZR144" s="35"/>
      <c r="NZS144" s="35"/>
      <c r="NZT144" s="35"/>
      <c r="NZU144" s="35"/>
      <c r="NZV144" s="35"/>
      <c r="NZW144" s="35"/>
      <c r="NZX144" s="35"/>
      <c r="NZY144" s="35"/>
      <c r="NZZ144" s="35"/>
      <c r="OAA144" s="35"/>
      <c r="OAB144" s="35"/>
      <c r="OAC144" s="35"/>
      <c r="OAD144" s="35"/>
      <c r="OAE144" s="35"/>
      <c r="OAF144" s="35"/>
      <c r="OAG144" s="35"/>
      <c r="OAH144" s="35"/>
      <c r="OAI144" s="35"/>
      <c r="OAJ144" s="35"/>
      <c r="OAK144" s="35"/>
      <c r="OAL144" s="35"/>
      <c r="OAM144" s="35"/>
      <c r="OAN144" s="35"/>
      <c r="OAO144" s="35"/>
      <c r="OAP144" s="35"/>
      <c r="OAQ144" s="35"/>
      <c r="OAR144" s="35"/>
      <c r="OAS144" s="35"/>
      <c r="OAT144" s="35"/>
      <c r="OAU144" s="35"/>
      <c r="OAV144" s="35"/>
      <c r="OAW144" s="35"/>
      <c r="OAX144" s="35"/>
      <c r="OAY144" s="35"/>
      <c r="OAZ144" s="35"/>
      <c r="OBA144" s="35"/>
      <c r="OBB144" s="35"/>
      <c r="OBC144" s="35"/>
      <c r="OBD144" s="35"/>
      <c r="OBE144" s="35"/>
      <c r="OBF144" s="35"/>
      <c r="OBG144" s="35"/>
      <c r="OBH144" s="35"/>
      <c r="OBI144" s="35"/>
      <c r="OBJ144" s="35"/>
      <c r="OBK144" s="35"/>
      <c r="OBL144" s="35"/>
      <c r="OBM144" s="35"/>
      <c r="OBN144" s="35"/>
      <c r="OBO144" s="35"/>
      <c r="OBP144" s="35"/>
      <c r="OBQ144" s="35"/>
      <c r="OBR144" s="35"/>
      <c r="OBS144" s="35"/>
      <c r="OBT144" s="35"/>
      <c r="OBU144" s="35"/>
      <c r="OBV144" s="35"/>
      <c r="OBW144" s="35"/>
      <c r="OBX144" s="35"/>
      <c r="OBY144" s="35"/>
      <c r="OBZ144" s="35"/>
      <c r="OCA144" s="35"/>
      <c r="OCB144" s="35"/>
      <c r="OCC144" s="35"/>
      <c r="OCD144" s="35"/>
      <c r="OCE144" s="35"/>
      <c r="OCF144" s="35"/>
      <c r="OCG144" s="35"/>
      <c r="OCH144" s="35"/>
      <c r="OCI144" s="35"/>
      <c r="OCJ144" s="35"/>
      <c r="OCK144" s="35"/>
      <c r="OCL144" s="35"/>
      <c r="OCM144" s="35"/>
      <c r="OCN144" s="35"/>
      <c r="OCO144" s="35"/>
      <c r="OCP144" s="35"/>
      <c r="OCQ144" s="35"/>
      <c r="OCR144" s="35"/>
      <c r="OCS144" s="35"/>
      <c r="OCT144" s="35"/>
      <c r="OCU144" s="35"/>
      <c r="OCV144" s="35"/>
      <c r="OCW144" s="35"/>
      <c r="OCX144" s="35"/>
      <c r="OCY144" s="35"/>
      <c r="OCZ144" s="35"/>
      <c r="ODA144" s="35"/>
      <c r="ODB144" s="35"/>
      <c r="ODC144" s="35"/>
      <c r="ODD144" s="35"/>
      <c r="ODE144" s="35"/>
      <c r="ODF144" s="35"/>
      <c r="ODG144" s="35"/>
      <c r="ODH144" s="35"/>
      <c r="ODI144" s="35"/>
      <c r="ODJ144" s="35"/>
      <c r="ODK144" s="35"/>
      <c r="ODL144" s="35"/>
      <c r="ODM144" s="35"/>
      <c r="ODN144" s="35"/>
      <c r="ODO144" s="35"/>
      <c r="ODP144" s="35"/>
      <c r="ODQ144" s="35"/>
      <c r="ODR144" s="35"/>
      <c r="ODS144" s="35"/>
      <c r="ODT144" s="35"/>
      <c r="ODU144" s="35"/>
      <c r="ODV144" s="35"/>
      <c r="ODW144" s="35"/>
      <c r="ODX144" s="35"/>
      <c r="ODY144" s="35"/>
      <c r="ODZ144" s="35"/>
      <c r="OEA144" s="35"/>
      <c r="OEB144" s="35"/>
      <c r="OEC144" s="35"/>
      <c r="OED144" s="35"/>
      <c r="OEE144" s="35"/>
      <c r="OEF144" s="35"/>
      <c r="OEG144" s="35"/>
      <c r="OEH144" s="35"/>
      <c r="OEI144" s="35"/>
      <c r="OEJ144" s="35"/>
      <c r="OEK144" s="35"/>
      <c r="OEL144" s="35"/>
      <c r="OEM144" s="35"/>
      <c r="OEN144" s="35"/>
      <c r="OEO144" s="35"/>
      <c r="OEP144" s="35"/>
      <c r="OEQ144" s="35"/>
      <c r="OER144" s="35"/>
      <c r="OES144" s="35"/>
      <c r="OET144" s="35"/>
      <c r="OEU144" s="35"/>
      <c r="OEV144" s="35"/>
      <c r="OEW144" s="35"/>
      <c r="OEX144" s="35"/>
      <c r="OEY144" s="35"/>
      <c r="OEZ144" s="35"/>
      <c r="OFA144" s="35"/>
      <c r="OFB144" s="35"/>
      <c r="OFC144" s="35"/>
      <c r="OFD144" s="35"/>
      <c r="OFE144" s="35"/>
      <c r="OFF144" s="35"/>
      <c r="OFG144" s="35"/>
      <c r="OFH144" s="35"/>
      <c r="OFI144" s="35"/>
      <c r="OFJ144" s="35"/>
      <c r="OFK144" s="35"/>
      <c r="OFL144" s="35"/>
      <c r="OFM144" s="35"/>
      <c r="OFN144" s="35"/>
      <c r="OFO144" s="35"/>
      <c r="OFP144" s="35"/>
      <c r="OFQ144" s="35"/>
      <c r="OFR144" s="35"/>
      <c r="OFS144" s="35"/>
      <c r="OFT144" s="35"/>
      <c r="OFU144" s="35"/>
      <c r="OFV144" s="35"/>
      <c r="OFW144" s="35"/>
      <c r="OFX144" s="35"/>
      <c r="OFY144" s="35"/>
      <c r="OFZ144" s="35"/>
      <c r="OGA144" s="35"/>
      <c r="OGB144" s="35"/>
      <c r="OGC144" s="35"/>
      <c r="OGD144" s="35"/>
      <c r="OGE144" s="35"/>
      <c r="OGF144" s="35"/>
      <c r="OGG144" s="35"/>
      <c r="OGH144" s="35"/>
      <c r="OGI144" s="35"/>
      <c r="OGJ144" s="35"/>
      <c r="OGK144" s="35"/>
      <c r="OGL144" s="35"/>
      <c r="OGM144" s="35"/>
      <c r="OGN144" s="35"/>
      <c r="OGO144" s="35"/>
      <c r="OGP144" s="35"/>
      <c r="OGQ144" s="35"/>
      <c r="OGR144" s="35"/>
      <c r="OGS144" s="35"/>
      <c r="OGT144" s="35"/>
      <c r="OGU144" s="35"/>
      <c r="OGV144" s="35"/>
      <c r="OGW144" s="35"/>
      <c r="OGX144" s="35"/>
      <c r="OGY144" s="35"/>
      <c r="OGZ144" s="35"/>
      <c r="OHA144" s="35"/>
      <c r="OHB144" s="35"/>
      <c r="OHC144" s="35"/>
      <c r="OHD144" s="35"/>
      <c r="OHE144" s="35"/>
      <c r="OHF144" s="35"/>
      <c r="OHG144" s="35"/>
      <c r="OHH144" s="35"/>
      <c r="OHI144" s="35"/>
      <c r="OHJ144" s="35"/>
      <c r="OHK144" s="35"/>
      <c r="OHL144" s="35"/>
      <c r="OHM144" s="35"/>
      <c r="OHN144" s="35"/>
      <c r="OHO144" s="35"/>
      <c r="OHP144" s="35"/>
      <c r="OHQ144" s="35"/>
      <c r="OHR144" s="35"/>
      <c r="OHS144" s="35"/>
      <c r="OHT144" s="35"/>
      <c r="OHU144" s="35"/>
      <c r="OHV144" s="35"/>
      <c r="OHW144" s="35"/>
      <c r="OHX144" s="35"/>
      <c r="OHY144" s="35"/>
      <c r="OHZ144" s="35"/>
      <c r="OIA144" s="35"/>
      <c r="OIB144" s="35"/>
      <c r="OIC144" s="35"/>
      <c r="OID144" s="35"/>
      <c r="OIE144" s="35"/>
      <c r="OIF144" s="35"/>
      <c r="OIG144" s="35"/>
      <c r="OIH144" s="35"/>
      <c r="OII144" s="35"/>
      <c r="OIJ144" s="35"/>
      <c r="OIK144" s="35"/>
      <c r="OIL144" s="35"/>
      <c r="OIM144" s="35"/>
      <c r="OIN144" s="35"/>
      <c r="OIO144" s="35"/>
      <c r="OIP144" s="35"/>
      <c r="OIQ144" s="35"/>
      <c r="OIR144" s="35"/>
      <c r="OIS144" s="35"/>
      <c r="OIT144" s="35"/>
      <c r="OIU144" s="35"/>
      <c r="OIV144" s="35"/>
      <c r="OIW144" s="35"/>
      <c r="OIX144" s="35"/>
      <c r="OIY144" s="35"/>
      <c r="OIZ144" s="35"/>
      <c r="OJA144" s="35"/>
      <c r="OJB144" s="35"/>
      <c r="OJC144" s="35"/>
      <c r="OJD144" s="35"/>
      <c r="OJE144" s="35"/>
      <c r="OJF144" s="35"/>
      <c r="OJG144" s="35"/>
      <c r="OJH144" s="35"/>
      <c r="OJI144" s="35"/>
      <c r="OJJ144" s="35"/>
      <c r="OJK144" s="35"/>
      <c r="OJL144" s="35"/>
      <c r="OJM144" s="35"/>
      <c r="OJN144" s="35"/>
      <c r="OJO144" s="35"/>
      <c r="OJP144" s="35"/>
      <c r="OJQ144" s="35"/>
      <c r="OJR144" s="35"/>
      <c r="OJS144" s="35"/>
      <c r="OJT144" s="35"/>
      <c r="OJU144" s="35"/>
      <c r="OJV144" s="35"/>
      <c r="OJW144" s="35"/>
      <c r="OJX144" s="35"/>
      <c r="OJY144" s="35"/>
      <c r="OJZ144" s="35"/>
      <c r="OKA144" s="35"/>
      <c r="OKB144" s="35"/>
      <c r="OKC144" s="35"/>
      <c r="OKD144" s="35"/>
      <c r="OKE144" s="35"/>
      <c r="OKF144" s="35"/>
      <c r="OKG144" s="35"/>
      <c r="OKH144" s="35"/>
      <c r="OKI144" s="35"/>
      <c r="OKJ144" s="35"/>
      <c r="OKK144" s="35"/>
      <c r="OKL144" s="35"/>
      <c r="OKM144" s="35"/>
      <c r="OKN144" s="35"/>
      <c r="OKO144" s="35"/>
      <c r="OKP144" s="35"/>
      <c r="OKQ144" s="35"/>
      <c r="OKR144" s="35"/>
      <c r="OKS144" s="35"/>
      <c r="OKT144" s="35"/>
      <c r="OKU144" s="35"/>
      <c r="OKV144" s="35"/>
      <c r="OKW144" s="35"/>
      <c r="OKX144" s="35"/>
      <c r="OKY144" s="35"/>
      <c r="OKZ144" s="35"/>
      <c r="OLA144" s="35"/>
      <c r="OLB144" s="35"/>
      <c r="OLC144" s="35"/>
      <c r="OLD144" s="35"/>
      <c r="OLE144" s="35"/>
      <c r="OLF144" s="35"/>
      <c r="OLG144" s="35"/>
      <c r="OLH144" s="35"/>
      <c r="OLI144" s="35"/>
      <c r="OLJ144" s="35"/>
      <c r="OLK144" s="35"/>
      <c r="OLL144" s="35"/>
      <c r="OLM144" s="35"/>
      <c r="OLN144" s="35"/>
      <c r="OLO144" s="35"/>
      <c r="OLP144" s="35"/>
      <c r="OLQ144" s="35"/>
      <c r="OLR144" s="35"/>
      <c r="OLS144" s="35"/>
      <c r="OLT144" s="35"/>
      <c r="OLU144" s="35"/>
      <c r="OLV144" s="35"/>
      <c r="OLW144" s="35"/>
      <c r="OLX144" s="35"/>
      <c r="OLY144" s="35"/>
      <c r="OLZ144" s="35"/>
      <c r="OMA144" s="35"/>
      <c r="OMB144" s="35"/>
      <c r="OMC144" s="35"/>
      <c r="OMD144" s="35"/>
      <c r="OME144" s="35"/>
      <c r="OMF144" s="35"/>
      <c r="OMG144" s="35"/>
      <c r="OMH144" s="35"/>
      <c r="OMI144" s="35"/>
      <c r="OMJ144" s="35"/>
      <c r="OMK144" s="35"/>
      <c r="OML144" s="35"/>
      <c r="OMM144" s="35"/>
      <c r="OMN144" s="35"/>
      <c r="OMO144" s="35"/>
      <c r="OMP144" s="35"/>
      <c r="OMQ144" s="35"/>
      <c r="OMR144" s="35"/>
      <c r="OMS144" s="35"/>
      <c r="OMT144" s="35"/>
      <c r="OMU144" s="35"/>
      <c r="OMV144" s="35"/>
      <c r="OMW144" s="35"/>
      <c r="OMX144" s="35"/>
      <c r="OMY144" s="35"/>
      <c r="OMZ144" s="35"/>
      <c r="ONA144" s="35"/>
      <c r="ONB144" s="35"/>
      <c r="ONC144" s="35"/>
      <c r="OND144" s="35"/>
      <c r="ONE144" s="35"/>
      <c r="ONF144" s="35"/>
      <c r="ONG144" s="35"/>
      <c r="ONH144" s="35"/>
      <c r="ONI144" s="35"/>
      <c r="ONJ144" s="35"/>
      <c r="ONK144" s="35"/>
      <c r="ONL144" s="35"/>
      <c r="ONM144" s="35"/>
      <c r="ONN144" s="35"/>
      <c r="ONO144" s="35"/>
      <c r="ONP144" s="35"/>
      <c r="ONQ144" s="35"/>
      <c r="ONR144" s="35"/>
      <c r="ONS144" s="35"/>
      <c r="ONT144" s="35"/>
      <c r="ONU144" s="35"/>
      <c r="ONV144" s="35"/>
      <c r="ONW144" s="35"/>
      <c r="ONX144" s="35"/>
      <c r="ONY144" s="35"/>
      <c r="ONZ144" s="35"/>
      <c r="OOA144" s="35"/>
      <c r="OOB144" s="35"/>
      <c r="OOC144" s="35"/>
      <c r="OOD144" s="35"/>
      <c r="OOE144" s="35"/>
      <c r="OOF144" s="35"/>
      <c r="OOG144" s="35"/>
      <c r="OOH144" s="35"/>
      <c r="OOI144" s="35"/>
      <c r="OOJ144" s="35"/>
      <c r="OOK144" s="35"/>
      <c r="OOL144" s="35"/>
      <c r="OOM144" s="35"/>
      <c r="OON144" s="35"/>
      <c r="OOO144" s="35"/>
      <c r="OOP144" s="35"/>
      <c r="OOQ144" s="35"/>
      <c r="OOR144" s="35"/>
      <c r="OOS144" s="35"/>
      <c r="OOT144" s="35"/>
      <c r="OOU144" s="35"/>
      <c r="OOV144" s="35"/>
      <c r="OOW144" s="35"/>
      <c r="OOX144" s="35"/>
      <c r="OOY144" s="35"/>
      <c r="OOZ144" s="35"/>
      <c r="OPA144" s="35"/>
      <c r="OPB144" s="35"/>
      <c r="OPC144" s="35"/>
      <c r="OPD144" s="35"/>
      <c r="OPE144" s="35"/>
      <c r="OPF144" s="35"/>
      <c r="OPG144" s="35"/>
      <c r="OPH144" s="35"/>
      <c r="OPI144" s="35"/>
      <c r="OPJ144" s="35"/>
      <c r="OPK144" s="35"/>
      <c r="OPL144" s="35"/>
      <c r="OPM144" s="35"/>
      <c r="OPN144" s="35"/>
      <c r="OPO144" s="35"/>
      <c r="OPP144" s="35"/>
      <c r="OPQ144" s="35"/>
      <c r="OPR144" s="35"/>
      <c r="OPS144" s="35"/>
      <c r="OPT144" s="35"/>
      <c r="OPU144" s="35"/>
      <c r="OPV144" s="35"/>
      <c r="OPW144" s="35"/>
      <c r="OPX144" s="35"/>
      <c r="OPY144" s="35"/>
      <c r="OPZ144" s="35"/>
      <c r="OQA144" s="35"/>
      <c r="OQB144" s="35"/>
      <c r="OQC144" s="35"/>
      <c r="OQD144" s="35"/>
      <c r="OQE144" s="35"/>
      <c r="OQF144" s="35"/>
      <c r="OQG144" s="35"/>
      <c r="OQH144" s="35"/>
      <c r="OQI144" s="35"/>
      <c r="OQJ144" s="35"/>
      <c r="OQK144" s="35"/>
      <c r="OQL144" s="35"/>
      <c r="OQM144" s="35"/>
      <c r="OQN144" s="35"/>
      <c r="OQO144" s="35"/>
      <c r="OQP144" s="35"/>
      <c r="OQQ144" s="35"/>
      <c r="OQR144" s="35"/>
      <c r="OQS144" s="35"/>
      <c r="OQT144" s="35"/>
      <c r="OQU144" s="35"/>
      <c r="OQV144" s="35"/>
      <c r="OQW144" s="35"/>
      <c r="OQX144" s="35"/>
      <c r="OQY144" s="35"/>
      <c r="OQZ144" s="35"/>
      <c r="ORA144" s="35"/>
      <c r="ORB144" s="35"/>
      <c r="ORC144" s="35"/>
      <c r="ORD144" s="35"/>
      <c r="ORE144" s="35"/>
      <c r="ORF144" s="35"/>
      <c r="ORG144" s="35"/>
      <c r="ORH144" s="35"/>
      <c r="ORI144" s="35"/>
      <c r="ORJ144" s="35"/>
      <c r="ORK144" s="35"/>
      <c r="ORL144" s="35"/>
      <c r="ORM144" s="35"/>
      <c r="ORN144" s="35"/>
      <c r="ORO144" s="35"/>
      <c r="ORP144" s="35"/>
      <c r="ORQ144" s="35"/>
      <c r="ORR144" s="35"/>
      <c r="ORS144" s="35"/>
      <c r="ORT144" s="35"/>
      <c r="ORU144" s="35"/>
      <c r="ORV144" s="35"/>
      <c r="ORW144" s="35"/>
      <c r="ORX144" s="35"/>
      <c r="ORY144" s="35"/>
      <c r="ORZ144" s="35"/>
      <c r="OSA144" s="35"/>
      <c r="OSB144" s="35"/>
      <c r="OSC144" s="35"/>
      <c r="OSD144" s="35"/>
      <c r="OSE144" s="35"/>
      <c r="OSF144" s="35"/>
      <c r="OSG144" s="35"/>
      <c r="OSH144" s="35"/>
      <c r="OSI144" s="35"/>
      <c r="OSJ144" s="35"/>
      <c r="OSK144" s="35"/>
      <c r="OSL144" s="35"/>
      <c r="OSM144" s="35"/>
      <c r="OSN144" s="35"/>
      <c r="OSO144" s="35"/>
      <c r="OSP144" s="35"/>
      <c r="OSQ144" s="35"/>
      <c r="OSR144" s="35"/>
      <c r="OSS144" s="35"/>
      <c r="OST144" s="35"/>
      <c r="OSU144" s="35"/>
      <c r="OSV144" s="35"/>
      <c r="OSW144" s="35"/>
      <c r="OSX144" s="35"/>
      <c r="OSY144" s="35"/>
      <c r="OSZ144" s="35"/>
      <c r="OTA144" s="35"/>
      <c r="OTB144" s="35"/>
      <c r="OTC144" s="35"/>
      <c r="OTD144" s="35"/>
      <c r="OTE144" s="35"/>
      <c r="OTF144" s="35"/>
      <c r="OTG144" s="35"/>
      <c r="OTH144" s="35"/>
      <c r="OTI144" s="35"/>
      <c r="OTJ144" s="35"/>
      <c r="OTK144" s="35"/>
      <c r="OTL144" s="35"/>
      <c r="OTM144" s="35"/>
      <c r="OTN144" s="35"/>
      <c r="OTO144" s="35"/>
      <c r="OTP144" s="35"/>
      <c r="OTQ144" s="35"/>
      <c r="OTR144" s="35"/>
      <c r="OTS144" s="35"/>
      <c r="OTT144" s="35"/>
      <c r="OTU144" s="35"/>
      <c r="OTV144" s="35"/>
      <c r="OTW144" s="35"/>
      <c r="OTX144" s="35"/>
      <c r="OTY144" s="35"/>
      <c r="OTZ144" s="35"/>
      <c r="OUA144" s="35"/>
      <c r="OUB144" s="35"/>
      <c r="OUC144" s="35"/>
      <c r="OUD144" s="35"/>
      <c r="OUE144" s="35"/>
      <c r="OUF144" s="35"/>
      <c r="OUG144" s="35"/>
      <c r="OUH144" s="35"/>
      <c r="OUI144" s="35"/>
      <c r="OUJ144" s="35"/>
      <c r="OUK144" s="35"/>
      <c r="OUL144" s="35"/>
      <c r="OUM144" s="35"/>
      <c r="OUN144" s="35"/>
      <c r="OUO144" s="35"/>
      <c r="OUP144" s="35"/>
      <c r="OUQ144" s="35"/>
      <c r="OUR144" s="35"/>
      <c r="OUS144" s="35"/>
      <c r="OUT144" s="35"/>
      <c r="OUU144" s="35"/>
      <c r="OUV144" s="35"/>
      <c r="OUW144" s="35"/>
      <c r="OUX144" s="35"/>
      <c r="OUY144" s="35"/>
      <c r="OUZ144" s="35"/>
      <c r="OVA144" s="35"/>
      <c r="OVB144" s="35"/>
      <c r="OVC144" s="35"/>
      <c r="OVD144" s="35"/>
      <c r="OVE144" s="35"/>
      <c r="OVF144" s="35"/>
      <c r="OVG144" s="35"/>
      <c r="OVH144" s="35"/>
      <c r="OVI144" s="35"/>
      <c r="OVJ144" s="35"/>
      <c r="OVK144" s="35"/>
      <c r="OVL144" s="35"/>
      <c r="OVM144" s="35"/>
      <c r="OVN144" s="35"/>
      <c r="OVO144" s="35"/>
      <c r="OVP144" s="35"/>
      <c r="OVQ144" s="35"/>
      <c r="OVR144" s="35"/>
      <c r="OVS144" s="35"/>
      <c r="OVT144" s="35"/>
      <c r="OVU144" s="35"/>
      <c r="OVV144" s="35"/>
      <c r="OVW144" s="35"/>
      <c r="OVX144" s="35"/>
      <c r="OVY144" s="35"/>
      <c r="OVZ144" s="35"/>
      <c r="OWA144" s="35"/>
      <c r="OWB144" s="35"/>
      <c r="OWC144" s="35"/>
      <c r="OWD144" s="35"/>
      <c r="OWE144" s="35"/>
      <c r="OWF144" s="35"/>
      <c r="OWG144" s="35"/>
      <c r="OWH144" s="35"/>
      <c r="OWI144" s="35"/>
      <c r="OWJ144" s="35"/>
      <c r="OWK144" s="35"/>
      <c r="OWL144" s="35"/>
      <c r="OWM144" s="35"/>
      <c r="OWN144" s="35"/>
      <c r="OWO144" s="35"/>
      <c r="OWP144" s="35"/>
      <c r="OWQ144" s="35"/>
      <c r="OWR144" s="35"/>
      <c r="OWS144" s="35"/>
      <c r="OWT144" s="35"/>
      <c r="OWU144" s="35"/>
      <c r="OWV144" s="35"/>
      <c r="OWW144" s="35"/>
      <c r="OWX144" s="35"/>
      <c r="OWY144" s="35"/>
      <c r="OWZ144" s="35"/>
      <c r="OXA144" s="35"/>
      <c r="OXB144" s="35"/>
      <c r="OXC144" s="35"/>
      <c r="OXD144" s="35"/>
      <c r="OXE144" s="35"/>
      <c r="OXF144" s="35"/>
      <c r="OXG144" s="35"/>
      <c r="OXH144" s="35"/>
      <c r="OXI144" s="35"/>
      <c r="OXJ144" s="35"/>
      <c r="OXK144" s="35"/>
      <c r="OXL144" s="35"/>
      <c r="OXM144" s="35"/>
      <c r="OXN144" s="35"/>
      <c r="OXO144" s="35"/>
      <c r="OXP144" s="35"/>
      <c r="OXQ144" s="35"/>
      <c r="OXR144" s="35"/>
      <c r="OXS144" s="35"/>
      <c r="OXT144" s="35"/>
      <c r="OXU144" s="35"/>
      <c r="OXV144" s="35"/>
      <c r="OXW144" s="35"/>
      <c r="OXX144" s="35"/>
      <c r="OXY144" s="35"/>
      <c r="OXZ144" s="35"/>
      <c r="OYA144" s="35"/>
      <c r="OYB144" s="35"/>
      <c r="OYC144" s="35"/>
      <c r="OYD144" s="35"/>
      <c r="OYE144" s="35"/>
      <c r="OYF144" s="35"/>
      <c r="OYG144" s="35"/>
      <c r="OYH144" s="35"/>
      <c r="OYI144" s="35"/>
      <c r="OYJ144" s="35"/>
      <c r="OYK144" s="35"/>
      <c r="OYL144" s="35"/>
      <c r="OYM144" s="35"/>
      <c r="OYN144" s="35"/>
      <c r="OYO144" s="35"/>
      <c r="OYP144" s="35"/>
      <c r="OYQ144" s="35"/>
      <c r="OYR144" s="35"/>
      <c r="OYS144" s="35"/>
      <c r="OYT144" s="35"/>
      <c r="OYU144" s="35"/>
      <c r="OYV144" s="35"/>
      <c r="OYW144" s="35"/>
      <c r="OYX144" s="35"/>
      <c r="OYY144" s="35"/>
      <c r="OYZ144" s="35"/>
      <c r="OZA144" s="35"/>
      <c r="OZB144" s="35"/>
      <c r="OZC144" s="35"/>
      <c r="OZD144" s="35"/>
      <c r="OZE144" s="35"/>
      <c r="OZF144" s="35"/>
      <c r="OZG144" s="35"/>
      <c r="OZH144" s="35"/>
      <c r="OZI144" s="35"/>
      <c r="OZJ144" s="35"/>
      <c r="OZK144" s="35"/>
      <c r="OZL144" s="35"/>
      <c r="OZM144" s="35"/>
      <c r="OZN144" s="35"/>
      <c r="OZO144" s="35"/>
      <c r="OZP144" s="35"/>
      <c r="OZQ144" s="35"/>
      <c r="OZR144" s="35"/>
      <c r="OZS144" s="35"/>
      <c r="OZT144" s="35"/>
      <c r="OZU144" s="35"/>
      <c r="OZV144" s="35"/>
      <c r="OZW144" s="35"/>
      <c r="OZX144" s="35"/>
      <c r="OZY144" s="35"/>
      <c r="OZZ144" s="35"/>
      <c r="PAA144" s="35"/>
      <c r="PAB144" s="35"/>
      <c r="PAC144" s="35"/>
      <c r="PAD144" s="35"/>
      <c r="PAE144" s="35"/>
      <c r="PAF144" s="35"/>
      <c r="PAG144" s="35"/>
      <c r="PAH144" s="35"/>
      <c r="PAI144" s="35"/>
      <c r="PAJ144" s="35"/>
      <c r="PAK144" s="35"/>
      <c r="PAL144" s="35"/>
      <c r="PAM144" s="35"/>
      <c r="PAN144" s="35"/>
      <c r="PAO144" s="35"/>
      <c r="PAP144" s="35"/>
      <c r="PAQ144" s="35"/>
      <c r="PAR144" s="35"/>
      <c r="PAS144" s="35"/>
      <c r="PAT144" s="35"/>
      <c r="PAU144" s="35"/>
      <c r="PAV144" s="35"/>
      <c r="PAW144" s="35"/>
      <c r="PAX144" s="35"/>
      <c r="PAY144" s="35"/>
      <c r="PAZ144" s="35"/>
      <c r="PBA144" s="35"/>
      <c r="PBB144" s="35"/>
      <c r="PBC144" s="35"/>
      <c r="PBD144" s="35"/>
      <c r="PBE144" s="35"/>
      <c r="PBF144" s="35"/>
      <c r="PBG144" s="35"/>
      <c r="PBH144" s="35"/>
      <c r="PBI144" s="35"/>
      <c r="PBJ144" s="35"/>
      <c r="PBK144" s="35"/>
      <c r="PBL144" s="35"/>
      <c r="PBM144" s="35"/>
      <c r="PBN144" s="35"/>
      <c r="PBO144" s="35"/>
      <c r="PBP144" s="35"/>
      <c r="PBQ144" s="35"/>
      <c r="PBR144" s="35"/>
      <c r="PBS144" s="35"/>
      <c r="PBT144" s="35"/>
      <c r="PBU144" s="35"/>
      <c r="PBV144" s="35"/>
      <c r="PBW144" s="35"/>
      <c r="PBX144" s="35"/>
      <c r="PBY144" s="35"/>
      <c r="PBZ144" s="35"/>
      <c r="PCA144" s="35"/>
      <c r="PCB144" s="35"/>
      <c r="PCC144" s="35"/>
      <c r="PCD144" s="35"/>
      <c r="PCE144" s="35"/>
      <c r="PCF144" s="35"/>
      <c r="PCG144" s="35"/>
      <c r="PCH144" s="35"/>
      <c r="PCI144" s="35"/>
      <c r="PCJ144" s="35"/>
      <c r="PCK144" s="35"/>
      <c r="PCL144" s="35"/>
      <c r="PCM144" s="35"/>
      <c r="PCN144" s="35"/>
      <c r="PCO144" s="35"/>
      <c r="PCP144" s="35"/>
      <c r="PCQ144" s="35"/>
      <c r="PCR144" s="35"/>
      <c r="PCS144" s="35"/>
      <c r="PCT144" s="35"/>
      <c r="PCU144" s="35"/>
      <c r="PCV144" s="35"/>
      <c r="PCW144" s="35"/>
      <c r="PCX144" s="35"/>
      <c r="PCY144" s="35"/>
      <c r="PCZ144" s="35"/>
      <c r="PDA144" s="35"/>
      <c r="PDB144" s="35"/>
      <c r="PDC144" s="35"/>
      <c r="PDD144" s="35"/>
      <c r="PDE144" s="35"/>
      <c r="PDF144" s="35"/>
      <c r="PDG144" s="35"/>
      <c r="PDH144" s="35"/>
      <c r="PDI144" s="35"/>
      <c r="PDJ144" s="35"/>
      <c r="PDK144" s="35"/>
      <c r="PDL144" s="35"/>
      <c r="PDM144" s="35"/>
      <c r="PDN144" s="35"/>
      <c r="PDO144" s="35"/>
      <c r="PDP144" s="35"/>
      <c r="PDQ144" s="35"/>
      <c r="PDR144" s="35"/>
      <c r="PDS144" s="35"/>
      <c r="PDT144" s="35"/>
      <c r="PDU144" s="35"/>
      <c r="PDV144" s="35"/>
      <c r="PDW144" s="35"/>
      <c r="PDX144" s="35"/>
      <c r="PDY144" s="35"/>
      <c r="PDZ144" s="35"/>
      <c r="PEA144" s="35"/>
      <c r="PEB144" s="35"/>
      <c r="PEC144" s="35"/>
      <c r="PED144" s="35"/>
      <c r="PEE144" s="35"/>
      <c r="PEF144" s="35"/>
      <c r="PEG144" s="35"/>
      <c r="PEH144" s="35"/>
      <c r="PEI144" s="35"/>
      <c r="PEJ144" s="35"/>
      <c r="PEK144" s="35"/>
      <c r="PEL144" s="35"/>
      <c r="PEM144" s="35"/>
      <c r="PEN144" s="35"/>
      <c r="PEO144" s="35"/>
      <c r="PEP144" s="35"/>
      <c r="PEQ144" s="35"/>
      <c r="PER144" s="35"/>
      <c r="PES144" s="35"/>
      <c r="PET144" s="35"/>
      <c r="PEU144" s="35"/>
      <c r="PEV144" s="35"/>
      <c r="PEW144" s="35"/>
      <c r="PEX144" s="35"/>
      <c r="PEY144" s="35"/>
      <c r="PEZ144" s="35"/>
      <c r="PFA144" s="35"/>
      <c r="PFB144" s="35"/>
      <c r="PFC144" s="35"/>
      <c r="PFD144" s="35"/>
      <c r="PFE144" s="35"/>
      <c r="PFF144" s="35"/>
      <c r="PFG144" s="35"/>
      <c r="PFH144" s="35"/>
      <c r="PFI144" s="35"/>
      <c r="PFJ144" s="35"/>
      <c r="PFK144" s="35"/>
      <c r="PFL144" s="35"/>
      <c r="PFM144" s="35"/>
      <c r="PFN144" s="35"/>
      <c r="PFO144" s="35"/>
      <c r="PFP144" s="35"/>
      <c r="PFQ144" s="35"/>
      <c r="PFR144" s="35"/>
      <c r="PFS144" s="35"/>
      <c r="PFT144" s="35"/>
      <c r="PFU144" s="35"/>
      <c r="PFV144" s="35"/>
      <c r="PFW144" s="35"/>
      <c r="PFX144" s="35"/>
      <c r="PFY144" s="35"/>
      <c r="PFZ144" s="35"/>
      <c r="PGA144" s="35"/>
      <c r="PGB144" s="35"/>
      <c r="PGC144" s="35"/>
      <c r="PGD144" s="35"/>
      <c r="PGE144" s="35"/>
      <c r="PGF144" s="35"/>
      <c r="PGG144" s="35"/>
      <c r="PGH144" s="35"/>
      <c r="PGI144" s="35"/>
      <c r="PGJ144" s="35"/>
      <c r="PGK144" s="35"/>
      <c r="PGL144" s="35"/>
      <c r="PGM144" s="35"/>
      <c r="PGN144" s="35"/>
      <c r="PGO144" s="35"/>
      <c r="PGP144" s="35"/>
      <c r="PGQ144" s="35"/>
      <c r="PGR144" s="35"/>
      <c r="PGS144" s="35"/>
      <c r="PGT144" s="35"/>
      <c r="PGU144" s="35"/>
      <c r="PGV144" s="35"/>
      <c r="PGW144" s="35"/>
      <c r="PGX144" s="35"/>
      <c r="PGY144" s="35"/>
      <c r="PGZ144" s="35"/>
      <c r="PHA144" s="35"/>
      <c r="PHB144" s="35"/>
      <c r="PHC144" s="35"/>
      <c r="PHD144" s="35"/>
      <c r="PHE144" s="35"/>
      <c r="PHF144" s="35"/>
      <c r="PHG144" s="35"/>
      <c r="PHH144" s="35"/>
      <c r="PHI144" s="35"/>
      <c r="PHJ144" s="35"/>
      <c r="PHK144" s="35"/>
      <c r="PHL144" s="35"/>
      <c r="PHM144" s="35"/>
      <c r="PHN144" s="35"/>
      <c r="PHO144" s="35"/>
      <c r="PHP144" s="35"/>
      <c r="PHQ144" s="35"/>
      <c r="PHR144" s="35"/>
      <c r="PHS144" s="35"/>
      <c r="PHT144" s="35"/>
      <c r="PHU144" s="35"/>
      <c r="PHV144" s="35"/>
      <c r="PHW144" s="35"/>
      <c r="PHX144" s="35"/>
      <c r="PHY144" s="35"/>
      <c r="PHZ144" s="35"/>
      <c r="PIA144" s="35"/>
      <c r="PIB144" s="35"/>
      <c r="PIC144" s="35"/>
      <c r="PID144" s="35"/>
      <c r="PIE144" s="35"/>
      <c r="PIF144" s="35"/>
      <c r="PIG144" s="35"/>
      <c r="PIH144" s="35"/>
      <c r="PII144" s="35"/>
      <c r="PIJ144" s="35"/>
      <c r="PIK144" s="35"/>
      <c r="PIL144" s="35"/>
      <c r="PIM144" s="35"/>
      <c r="PIN144" s="35"/>
      <c r="PIO144" s="35"/>
      <c r="PIP144" s="35"/>
      <c r="PIQ144" s="35"/>
      <c r="PIR144" s="35"/>
      <c r="PIS144" s="35"/>
      <c r="PIT144" s="35"/>
      <c r="PIU144" s="35"/>
      <c r="PIV144" s="35"/>
      <c r="PIW144" s="35"/>
      <c r="PIX144" s="35"/>
      <c r="PIY144" s="35"/>
      <c r="PIZ144" s="35"/>
      <c r="PJA144" s="35"/>
      <c r="PJB144" s="35"/>
      <c r="PJC144" s="35"/>
      <c r="PJD144" s="35"/>
      <c r="PJE144" s="35"/>
      <c r="PJF144" s="35"/>
      <c r="PJG144" s="35"/>
      <c r="PJH144" s="35"/>
      <c r="PJI144" s="35"/>
      <c r="PJJ144" s="35"/>
      <c r="PJK144" s="35"/>
      <c r="PJL144" s="35"/>
      <c r="PJM144" s="35"/>
      <c r="PJN144" s="35"/>
      <c r="PJO144" s="35"/>
      <c r="PJP144" s="35"/>
      <c r="PJQ144" s="35"/>
      <c r="PJR144" s="35"/>
      <c r="PJS144" s="35"/>
      <c r="PJT144" s="35"/>
      <c r="PJU144" s="35"/>
      <c r="PJV144" s="35"/>
      <c r="PJW144" s="35"/>
      <c r="PJX144" s="35"/>
      <c r="PJY144" s="35"/>
      <c r="PJZ144" s="35"/>
      <c r="PKA144" s="35"/>
      <c r="PKB144" s="35"/>
      <c r="PKC144" s="35"/>
      <c r="PKD144" s="35"/>
      <c r="PKE144" s="35"/>
      <c r="PKF144" s="35"/>
      <c r="PKG144" s="35"/>
      <c r="PKH144" s="35"/>
      <c r="PKI144" s="35"/>
      <c r="PKJ144" s="35"/>
      <c r="PKK144" s="35"/>
      <c r="PKL144" s="35"/>
      <c r="PKM144" s="35"/>
      <c r="PKN144" s="35"/>
      <c r="PKO144" s="35"/>
      <c r="PKP144" s="35"/>
      <c r="PKQ144" s="35"/>
      <c r="PKR144" s="35"/>
      <c r="PKS144" s="35"/>
      <c r="PKT144" s="35"/>
      <c r="PKU144" s="35"/>
      <c r="PKV144" s="35"/>
      <c r="PKW144" s="35"/>
      <c r="PKX144" s="35"/>
      <c r="PKY144" s="35"/>
      <c r="PKZ144" s="35"/>
      <c r="PLA144" s="35"/>
      <c r="PLB144" s="35"/>
      <c r="PLC144" s="35"/>
      <c r="PLD144" s="35"/>
      <c r="PLE144" s="35"/>
      <c r="PLF144" s="35"/>
      <c r="PLG144" s="35"/>
      <c r="PLH144" s="35"/>
      <c r="PLI144" s="35"/>
      <c r="PLJ144" s="35"/>
      <c r="PLK144" s="35"/>
      <c r="PLL144" s="35"/>
      <c r="PLM144" s="35"/>
      <c r="PLN144" s="35"/>
      <c r="PLO144" s="35"/>
      <c r="PLP144" s="35"/>
      <c r="PLQ144" s="35"/>
      <c r="PLR144" s="35"/>
      <c r="PLS144" s="35"/>
      <c r="PLT144" s="35"/>
      <c r="PLU144" s="35"/>
      <c r="PLV144" s="35"/>
      <c r="PLW144" s="35"/>
      <c r="PLX144" s="35"/>
      <c r="PLY144" s="35"/>
      <c r="PLZ144" s="35"/>
      <c r="PMA144" s="35"/>
      <c r="PMB144" s="35"/>
      <c r="PMC144" s="35"/>
      <c r="PMD144" s="35"/>
      <c r="PME144" s="35"/>
      <c r="PMF144" s="35"/>
      <c r="PMG144" s="35"/>
      <c r="PMH144" s="35"/>
      <c r="PMI144" s="35"/>
      <c r="PMJ144" s="35"/>
      <c r="PMK144" s="35"/>
      <c r="PML144" s="35"/>
      <c r="PMM144" s="35"/>
      <c r="PMN144" s="35"/>
      <c r="PMO144" s="35"/>
      <c r="PMP144" s="35"/>
      <c r="PMQ144" s="35"/>
      <c r="PMR144" s="35"/>
      <c r="PMS144" s="35"/>
      <c r="PMT144" s="35"/>
      <c r="PMU144" s="35"/>
      <c r="PMV144" s="35"/>
      <c r="PMW144" s="35"/>
      <c r="PMX144" s="35"/>
      <c r="PMY144" s="35"/>
      <c r="PMZ144" s="35"/>
      <c r="PNA144" s="35"/>
      <c r="PNB144" s="35"/>
      <c r="PNC144" s="35"/>
      <c r="PND144" s="35"/>
      <c r="PNE144" s="35"/>
      <c r="PNF144" s="35"/>
      <c r="PNG144" s="35"/>
      <c r="PNH144" s="35"/>
      <c r="PNI144" s="35"/>
      <c r="PNJ144" s="35"/>
      <c r="PNK144" s="35"/>
      <c r="PNL144" s="35"/>
      <c r="PNM144" s="35"/>
      <c r="PNN144" s="35"/>
      <c r="PNO144" s="35"/>
      <c r="PNP144" s="35"/>
      <c r="PNQ144" s="35"/>
      <c r="PNR144" s="35"/>
      <c r="PNS144" s="35"/>
      <c r="PNT144" s="35"/>
      <c r="PNU144" s="35"/>
      <c r="PNV144" s="35"/>
      <c r="PNW144" s="35"/>
      <c r="PNX144" s="35"/>
      <c r="PNY144" s="35"/>
      <c r="PNZ144" s="35"/>
      <c r="POA144" s="35"/>
      <c r="POB144" s="35"/>
      <c r="POC144" s="35"/>
      <c r="POD144" s="35"/>
      <c r="POE144" s="35"/>
      <c r="POF144" s="35"/>
      <c r="POG144" s="35"/>
      <c r="POH144" s="35"/>
      <c r="POI144" s="35"/>
      <c r="POJ144" s="35"/>
      <c r="POK144" s="35"/>
      <c r="POL144" s="35"/>
      <c r="POM144" s="35"/>
      <c r="PON144" s="35"/>
      <c r="POO144" s="35"/>
      <c r="POP144" s="35"/>
      <c r="POQ144" s="35"/>
      <c r="POR144" s="35"/>
      <c r="POS144" s="35"/>
      <c r="POT144" s="35"/>
      <c r="POU144" s="35"/>
      <c r="POV144" s="35"/>
      <c r="POW144" s="35"/>
      <c r="POX144" s="35"/>
      <c r="POY144" s="35"/>
      <c r="POZ144" s="35"/>
      <c r="PPA144" s="35"/>
      <c r="PPB144" s="35"/>
      <c r="PPC144" s="35"/>
      <c r="PPD144" s="35"/>
      <c r="PPE144" s="35"/>
      <c r="PPF144" s="35"/>
      <c r="PPG144" s="35"/>
      <c r="PPH144" s="35"/>
      <c r="PPI144" s="35"/>
      <c r="PPJ144" s="35"/>
      <c r="PPK144" s="35"/>
      <c r="PPL144" s="35"/>
      <c r="PPM144" s="35"/>
      <c r="PPN144" s="35"/>
      <c r="PPO144" s="35"/>
      <c r="PPP144" s="35"/>
      <c r="PPQ144" s="35"/>
      <c r="PPR144" s="35"/>
      <c r="PPS144" s="35"/>
      <c r="PPT144" s="35"/>
      <c r="PPU144" s="35"/>
      <c r="PPV144" s="35"/>
      <c r="PPW144" s="35"/>
      <c r="PPX144" s="35"/>
      <c r="PPY144" s="35"/>
      <c r="PPZ144" s="35"/>
      <c r="PQA144" s="35"/>
      <c r="PQB144" s="35"/>
      <c r="PQC144" s="35"/>
      <c r="PQD144" s="35"/>
      <c r="PQE144" s="35"/>
      <c r="PQF144" s="35"/>
      <c r="PQG144" s="35"/>
      <c r="PQH144" s="35"/>
      <c r="PQI144" s="35"/>
      <c r="PQJ144" s="35"/>
      <c r="PQK144" s="35"/>
      <c r="PQL144" s="35"/>
      <c r="PQM144" s="35"/>
      <c r="PQN144" s="35"/>
      <c r="PQO144" s="35"/>
      <c r="PQP144" s="35"/>
      <c r="PQQ144" s="35"/>
      <c r="PQR144" s="35"/>
      <c r="PQS144" s="35"/>
      <c r="PQT144" s="35"/>
      <c r="PQU144" s="35"/>
      <c r="PQV144" s="35"/>
      <c r="PQW144" s="35"/>
      <c r="PQX144" s="35"/>
      <c r="PQY144" s="35"/>
      <c r="PQZ144" s="35"/>
      <c r="PRA144" s="35"/>
      <c r="PRB144" s="35"/>
      <c r="PRC144" s="35"/>
      <c r="PRD144" s="35"/>
      <c r="PRE144" s="35"/>
      <c r="PRF144" s="35"/>
      <c r="PRG144" s="35"/>
      <c r="PRH144" s="35"/>
      <c r="PRI144" s="35"/>
      <c r="PRJ144" s="35"/>
      <c r="PRK144" s="35"/>
      <c r="PRL144" s="35"/>
      <c r="PRM144" s="35"/>
      <c r="PRN144" s="35"/>
      <c r="PRO144" s="35"/>
      <c r="PRP144" s="35"/>
      <c r="PRQ144" s="35"/>
      <c r="PRR144" s="35"/>
      <c r="PRS144" s="35"/>
      <c r="PRT144" s="35"/>
      <c r="PRU144" s="35"/>
      <c r="PRV144" s="35"/>
      <c r="PRW144" s="35"/>
      <c r="PRX144" s="35"/>
      <c r="PRY144" s="35"/>
      <c r="PRZ144" s="35"/>
      <c r="PSA144" s="35"/>
      <c r="PSB144" s="35"/>
      <c r="PSC144" s="35"/>
      <c r="PSD144" s="35"/>
      <c r="PSE144" s="35"/>
      <c r="PSF144" s="35"/>
      <c r="PSG144" s="35"/>
      <c r="PSH144" s="35"/>
      <c r="PSI144" s="35"/>
      <c r="PSJ144" s="35"/>
      <c r="PSK144" s="35"/>
      <c r="PSL144" s="35"/>
      <c r="PSM144" s="35"/>
      <c r="PSN144" s="35"/>
      <c r="PSO144" s="35"/>
      <c r="PSP144" s="35"/>
      <c r="PSQ144" s="35"/>
      <c r="PSR144" s="35"/>
      <c r="PSS144" s="35"/>
      <c r="PST144" s="35"/>
      <c r="PSU144" s="35"/>
      <c r="PSV144" s="35"/>
      <c r="PSW144" s="35"/>
      <c r="PSX144" s="35"/>
      <c r="PSY144" s="35"/>
      <c r="PSZ144" s="35"/>
      <c r="PTA144" s="35"/>
      <c r="PTB144" s="35"/>
      <c r="PTC144" s="35"/>
      <c r="PTD144" s="35"/>
      <c r="PTE144" s="35"/>
      <c r="PTF144" s="35"/>
      <c r="PTG144" s="35"/>
      <c r="PTH144" s="35"/>
      <c r="PTI144" s="35"/>
      <c r="PTJ144" s="35"/>
      <c r="PTK144" s="35"/>
      <c r="PTL144" s="35"/>
      <c r="PTM144" s="35"/>
      <c r="PTN144" s="35"/>
      <c r="PTO144" s="35"/>
      <c r="PTP144" s="35"/>
      <c r="PTQ144" s="35"/>
      <c r="PTR144" s="35"/>
      <c r="PTS144" s="35"/>
      <c r="PTT144" s="35"/>
      <c r="PTU144" s="35"/>
      <c r="PTV144" s="35"/>
      <c r="PTW144" s="35"/>
      <c r="PTX144" s="35"/>
      <c r="PTY144" s="35"/>
      <c r="PTZ144" s="35"/>
      <c r="PUA144" s="35"/>
      <c r="PUB144" s="35"/>
      <c r="PUC144" s="35"/>
      <c r="PUD144" s="35"/>
      <c r="PUE144" s="35"/>
      <c r="PUF144" s="35"/>
      <c r="PUG144" s="35"/>
      <c r="PUH144" s="35"/>
      <c r="PUI144" s="35"/>
      <c r="PUJ144" s="35"/>
      <c r="PUK144" s="35"/>
      <c r="PUL144" s="35"/>
      <c r="PUM144" s="35"/>
      <c r="PUN144" s="35"/>
      <c r="PUO144" s="35"/>
      <c r="PUP144" s="35"/>
      <c r="PUQ144" s="35"/>
      <c r="PUR144" s="35"/>
      <c r="PUS144" s="35"/>
      <c r="PUT144" s="35"/>
      <c r="PUU144" s="35"/>
      <c r="PUV144" s="35"/>
      <c r="PUW144" s="35"/>
      <c r="PUX144" s="35"/>
      <c r="PUY144" s="35"/>
      <c r="PUZ144" s="35"/>
      <c r="PVA144" s="35"/>
      <c r="PVB144" s="35"/>
      <c r="PVC144" s="35"/>
      <c r="PVD144" s="35"/>
      <c r="PVE144" s="35"/>
      <c r="PVF144" s="35"/>
      <c r="PVG144" s="35"/>
      <c r="PVH144" s="35"/>
      <c r="PVI144" s="35"/>
      <c r="PVJ144" s="35"/>
      <c r="PVK144" s="35"/>
      <c r="PVL144" s="35"/>
      <c r="PVM144" s="35"/>
      <c r="PVN144" s="35"/>
      <c r="PVO144" s="35"/>
      <c r="PVP144" s="35"/>
      <c r="PVQ144" s="35"/>
      <c r="PVR144" s="35"/>
      <c r="PVS144" s="35"/>
      <c r="PVT144" s="35"/>
      <c r="PVU144" s="35"/>
      <c r="PVV144" s="35"/>
      <c r="PVW144" s="35"/>
      <c r="PVX144" s="35"/>
      <c r="PVY144" s="35"/>
      <c r="PVZ144" s="35"/>
      <c r="PWA144" s="35"/>
      <c r="PWB144" s="35"/>
      <c r="PWC144" s="35"/>
      <c r="PWD144" s="35"/>
      <c r="PWE144" s="35"/>
      <c r="PWF144" s="35"/>
      <c r="PWG144" s="35"/>
      <c r="PWH144" s="35"/>
      <c r="PWI144" s="35"/>
      <c r="PWJ144" s="35"/>
      <c r="PWK144" s="35"/>
      <c r="PWL144" s="35"/>
      <c r="PWM144" s="35"/>
      <c r="PWN144" s="35"/>
      <c r="PWO144" s="35"/>
      <c r="PWP144" s="35"/>
      <c r="PWQ144" s="35"/>
      <c r="PWR144" s="35"/>
      <c r="PWS144" s="35"/>
      <c r="PWT144" s="35"/>
      <c r="PWU144" s="35"/>
      <c r="PWV144" s="35"/>
      <c r="PWW144" s="35"/>
      <c r="PWX144" s="35"/>
      <c r="PWY144" s="35"/>
      <c r="PWZ144" s="35"/>
      <c r="PXA144" s="35"/>
      <c r="PXB144" s="35"/>
      <c r="PXC144" s="35"/>
      <c r="PXD144" s="35"/>
      <c r="PXE144" s="35"/>
      <c r="PXF144" s="35"/>
      <c r="PXG144" s="35"/>
      <c r="PXH144" s="35"/>
      <c r="PXI144" s="35"/>
      <c r="PXJ144" s="35"/>
      <c r="PXK144" s="35"/>
      <c r="PXL144" s="35"/>
      <c r="PXM144" s="35"/>
      <c r="PXN144" s="35"/>
      <c r="PXO144" s="35"/>
      <c r="PXP144" s="35"/>
      <c r="PXQ144" s="35"/>
      <c r="PXR144" s="35"/>
      <c r="PXS144" s="35"/>
      <c r="PXT144" s="35"/>
      <c r="PXU144" s="35"/>
      <c r="PXV144" s="35"/>
      <c r="PXW144" s="35"/>
      <c r="PXX144" s="35"/>
      <c r="PXY144" s="35"/>
      <c r="PXZ144" s="35"/>
      <c r="PYA144" s="35"/>
      <c r="PYB144" s="35"/>
      <c r="PYC144" s="35"/>
      <c r="PYD144" s="35"/>
      <c r="PYE144" s="35"/>
      <c r="PYF144" s="35"/>
      <c r="PYG144" s="35"/>
      <c r="PYH144" s="35"/>
      <c r="PYI144" s="35"/>
      <c r="PYJ144" s="35"/>
      <c r="PYK144" s="35"/>
      <c r="PYL144" s="35"/>
      <c r="PYM144" s="35"/>
      <c r="PYN144" s="35"/>
      <c r="PYO144" s="35"/>
      <c r="PYP144" s="35"/>
      <c r="PYQ144" s="35"/>
      <c r="PYR144" s="35"/>
      <c r="PYS144" s="35"/>
      <c r="PYT144" s="35"/>
      <c r="PYU144" s="35"/>
      <c r="PYV144" s="35"/>
      <c r="PYW144" s="35"/>
      <c r="PYX144" s="35"/>
      <c r="PYY144" s="35"/>
      <c r="PYZ144" s="35"/>
      <c r="PZA144" s="35"/>
      <c r="PZB144" s="35"/>
      <c r="PZC144" s="35"/>
      <c r="PZD144" s="35"/>
      <c r="PZE144" s="35"/>
      <c r="PZF144" s="35"/>
      <c r="PZG144" s="35"/>
      <c r="PZH144" s="35"/>
      <c r="PZI144" s="35"/>
      <c r="PZJ144" s="35"/>
      <c r="PZK144" s="35"/>
      <c r="PZL144" s="35"/>
      <c r="PZM144" s="35"/>
      <c r="PZN144" s="35"/>
      <c r="PZO144" s="35"/>
      <c r="PZP144" s="35"/>
      <c r="PZQ144" s="35"/>
      <c r="PZR144" s="35"/>
      <c r="PZS144" s="35"/>
      <c r="PZT144" s="35"/>
      <c r="PZU144" s="35"/>
      <c r="PZV144" s="35"/>
      <c r="PZW144" s="35"/>
      <c r="PZX144" s="35"/>
      <c r="PZY144" s="35"/>
      <c r="PZZ144" s="35"/>
      <c r="QAA144" s="35"/>
      <c r="QAB144" s="35"/>
      <c r="QAC144" s="35"/>
      <c r="QAD144" s="35"/>
      <c r="QAE144" s="35"/>
      <c r="QAF144" s="35"/>
      <c r="QAG144" s="35"/>
      <c r="QAH144" s="35"/>
      <c r="QAI144" s="35"/>
      <c r="QAJ144" s="35"/>
      <c r="QAK144" s="35"/>
      <c r="QAL144" s="35"/>
      <c r="QAM144" s="35"/>
      <c r="QAN144" s="35"/>
      <c r="QAO144" s="35"/>
      <c r="QAP144" s="35"/>
      <c r="QAQ144" s="35"/>
      <c r="QAR144" s="35"/>
      <c r="QAS144" s="35"/>
      <c r="QAT144" s="35"/>
      <c r="QAU144" s="35"/>
      <c r="QAV144" s="35"/>
      <c r="QAW144" s="35"/>
      <c r="QAX144" s="35"/>
      <c r="QAY144" s="35"/>
      <c r="QAZ144" s="35"/>
      <c r="QBA144" s="35"/>
      <c r="QBB144" s="35"/>
      <c r="QBC144" s="35"/>
      <c r="QBD144" s="35"/>
      <c r="QBE144" s="35"/>
      <c r="QBF144" s="35"/>
      <c r="QBG144" s="35"/>
      <c r="QBH144" s="35"/>
      <c r="QBI144" s="35"/>
      <c r="QBJ144" s="35"/>
      <c r="QBK144" s="35"/>
      <c r="QBL144" s="35"/>
      <c r="QBM144" s="35"/>
      <c r="QBN144" s="35"/>
      <c r="QBO144" s="35"/>
      <c r="QBP144" s="35"/>
      <c r="QBQ144" s="35"/>
      <c r="QBR144" s="35"/>
      <c r="QBS144" s="35"/>
      <c r="QBT144" s="35"/>
      <c r="QBU144" s="35"/>
      <c r="QBV144" s="35"/>
      <c r="QBW144" s="35"/>
      <c r="QBX144" s="35"/>
      <c r="QBY144" s="35"/>
      <c r="QBZ144" s="35"/>
      <c r="QCA144" s="35"/>
      <c r="QCB144" s="35"/>
      <c r="QCC144" s="35"/>
      <c r="QCD144" s="35"/>
      <c r="QCE144" s="35"/>
      <c r="QCF144" s="35"/>
      <c r="QCG144" s="35"/>
      <c r="QCH144" s="35"/>
      <c r="QCI144" s="35"/>
      <c r="QCJ144" s="35"/>
      <c r="QCK144" s="35"/>
      <c r="QCL144" s="35"/>
      <c r="QCM144" s="35"/>
      <c r="QCN144" s="35"/>
      <c r="QCO144" s="35"/>
      <c r="QCP144" s="35"/>
      <c r="QCQ144" s="35"/>
      <c r="QCR144" s="35"/>
      <c r="QCS144" s="35"/>
      <c r="QCT144" s="35"/>
      <c r="QCU144" s="35"/>
      <c r="QCV144" s="35"/>
      <c r="QCW144" s="35"/>
      <c r="QCX144" s="35"/>
      <c r="QCY144" s="35"/>
      <c r="QCZ144" s="35"/>
      <c r="QDA144" s="35"/>
      <c r="QDB144" s="35"/>
      <c r="QDC144" s="35"/>
      <c r="QDD144" s="35"/>
      <c r="QDE144" s="35"/>
      <c r="QDF144" s="35"/>
      <c r="QDG144" s="35"/>
      <c r="QDH144" s="35"/>
      <c r="QDI144" s="35"/>
      <c r="QDJ144" s="35"/>
      <c r="QDK144" s="35"/>
      <c r="QDL144" s="35"/>
      <c r="QDM144" s="35"/>
      <c r="QDN144" s="35"/>
      <c r="QDO144" s="35"/>
      <c r="QDP144" s="35"/>
      <c r="QDQ144" s="35"/>
      <c r="QDR144" s="35"/>
      <c r="QDS144" s="35"/>
      <c r="QDT144" s="35"/>
      <c r="QDU144" s="35"/>
      <c r="QDV144" s="35"/>
      <c r="QDW144" s="35"/>
      <c r="QDX144" s="35"/>
      <c r="QDY144" s="35"/>
      <c r="QDZ144" s="35"/>
      <c r="QEA144" s="35"/>
      <c r="QEB144" s="35"/>
      <c r="QEC144" s="35"/>
      <c r="QED144" s="35"/>
      <c r="QEE144" s="35"/>
      <c r="QEF144" s="35"/>
      <c r="QEG144" s="35"/>
      <c r="QEH144" s="35"/>
      <c r="QEI144" s="35"/>
      <c r="QEJ144" s="35"/>
      <c r="QEK144" s="35"/>
      <c r="QEL144" s="35"/>
      <c r="QEM144" s="35"/>
      <c r="QEN144" s="35"/>
      <c r="QEO144" s="35"/>
      <c r="QEP144" s="35"/>
      <c r="QEQ144" s="35"/>
      <c r="QER144" s="35"/>
      <c r="QES144" s="35"/>
      <c r="QET144" s="35"/>
      <c r="QEU144" s="35"/>
      <c r="QEV144" s="35"/>
      <c r="QEW144" s="35"/>
      <c r="QEX144" s="35"/>
      <c r="QEY144" s="35"/>
      <c r="QEZ144" s="35"/>
      <c r="QFA144" s="35"/>
      <c r="QFB144" s="35"/>
      <c r="QFC144" s="35"/>
      <c r="QFD144" s="35"/>
      <c r="QFE144" s="35"/>
      <c r="QFF144" s="35"/>
      <c r="QFG144" s="35"/>
      <c r="QFH144" s="35"/>
      <c r="QFI144" s="35"/>
      <c r="QFJ144" s="35"/>
      <c r="QFK144" s="35"/>
      <c r="QFL144" s="35"/>
      <c r="QFM144" s="35"/>
      <c r="QFN144" s="35"/>
      <c r="QFO144" s="35"/>
      <c r="QFP144" s="35"/>
      <c r="QFQ144" s="35"/>
      <c r="QFR144" s="35"/>
      <c r="QFS144" s="35"/>
      <c r="QFT144" s="35"/>
      <c r="QFU144" s="35"/>
      <c r="QFV144" s="35"/>
      <c r="QFW144" s="35"/>
      <c r="QFX144" s="35"/>
      <c r="QFY144" s="35"/>
      <c r="QFZ144" s="35"/>
      <c r="QGA144" s="35"/>
      <c r="QGB144" s="35"/>
      <c r="QGC144" s="35"/>
      <c r="QGD144" s="35"/>
      <c r="QGE144" s="35"/>
      <c r="QGF144" s="35"/>
      <c r="QGG144" s="35"/>
      <c r="QGH144" s="35"/>
      <c r="QGI144" s="35"/>
      <c r="QGJ144" s="35"/>
      <c r="QGK144" s="35"/>
      <c r="QGL144" s="35"/>
      <c r="QGM144" s="35"/>
      <c r="QGN144" s="35"/>
      <c r="QGO144" s="35"/>
      <c r="QGP144" s="35"/>
      <c r="QGQ144" s="35"/>
      <c r="QGR144" s="35"/>
      <c r="QGS144" s="35"/>
      <c r="QGT144" s="35"/>
      <c r="QGU144" s="35"/>
      <c r="QGV144" s="35"/>
      <c r="QGW144" s="35"/>
      <c r="QGX144" s="35"/>
      <c r="QGY144" s="35"/>
      <c r="QGZ144" s="35"/>
      <c r="QHA144" s="35"/>
      <c r="QHB144" s="35"/>
      <c r="QHC144" s="35"/>
      <c r="QHD144" s="35"/>
      <c r="QHE144" s="35"/>
      <c r="QHF144" s="35"/>
      <c r="QHG144" s="35"/>
      <c r="QHH144" s="35"/>
      <c r="QHI144" s="35"/>
      <c r="QHJ144" s="35"/>
      <c r="QHK144" s="35"/>
      <c r="QHL144" s="35"/>
      <c r="QHM144" s="35"/>
      <c r="QHN144" s="35"/>
      <c r="QHO144" s="35"/>
      <c r="QHP144" s="35"/>
      <c r="QHQ144" s="35"/>
      <c r="QHR144" s="35"/>
      <c r="QHS144" s="35"/>
      <c r="QHT144" s="35"/>
      <c r="QHU144" s="35"/>
      <c r="QHV144" s="35"/>
      <c r="QHW144" s="35"/>
      <c r="QHX144" s="35"/>
      <c r="QHY144" s="35"/>
      <c r="QHZ144" s="35"/>
      <c r="QIA144" s="35"/>
      <c r="QIB144" s="35"/>
      <c r="QIC144" s="35"/>
      <c r="QID144" s="35"/>
      <c r="QIE144" s="35"/>
      <c r="QIF144" s="35"/>
      <c r="QIG144" s="35"/>
      <c r="QIH144" s="35"/>
      <c r="QII144" s="35"/>
      <c r="QIJ144" s="35"/>
      <c r="QIK144" s="35"/>
      <c r="QIL144" s="35"/>
      <c r="QIM144" s="35"/>
      <c r="QIN144" s="35"/>
      <c r="QIO144" s="35"/>
      <c r="QIP144" s="35"/>
      <c r="QIQ144" s="35"/>
      <c r="QIR144" s="35"/>
      <c r="QIS144" s="35"/>
      <c r="QIT144" s="35"/>
      <c r="QIU144" s="35"/>
      <c r="QIV144" s="35"/>
      <c r="QIW144" s="35"/>
      <c r="QIX144" s="35"/>
      <c r="QIY144" s="35"/>
      <c r="QIZ144" s="35"/>
      <c r="QJA144" s="35"/>
      <c r="QJB144" s="35"/>
      <c r="QJC144" s="35"/>
      <c r="QJD144" s="35"/>
      <c r="QJE144" s="35"/>
      <c r="QJF144" s="35"/>
      <c r="QJG144" s="35"/>
      <c r="QJH144" s="35"/>
      <c r="QJI144" s="35"/>
      <c r="QJJ144" s="35"/>
      <c r="QJK144" s="35"/>
      <c r="QJL144" s="35"/>
      <c r="QJM144" s="35"/>
      <c r="QJN144" s="35"/>
      <c r="QJO144" s="35"/>
      <c r="QJP144" s="35"/>
      <c r="QJQ144" s="35"/>
      <c r="QJR144" s="35"/>
      <c r="QJS144" s="35"/>
      <c r="QJT144" s="35"/>
      <c r="QJU144" s="35"/>
      <c r="QJV144" s="35"/>
      <c r="QJW144" s="35"/>
      <c r="QJX144" s="35"/>
      <c r="QJY144" s="35"/>
      <c r="QJZ144" s="35"/>
      <c r="QKA144" s="35"/>
      <c r="QKB144" s="35"/>
      <c r="QKC144" s="35"/>
      <c r="QKD144" s="35"/>
      <c r="QKE144" s="35"/>
      <c r="QKF144" s="35"/>
      <c r="QKG144" s="35"/>
      <c r="QKH144" s="35"/>
      <c r="QKI144" s="35"/>
      <c r="QKJ144" s="35"/>
      <c r="QKK144" s="35"/>
      <c r="QKL144" s="35"/>
      <c r="QKM144" s="35"/>
      <c r="QKN144" s="35"/>
      <c r="QKO144" s="35"/>
      <c r="QKP144" s="35"/>
      <c r="QKQ144" s="35"/>
      <c r="QKR144" s="35"/>
      <c r="QKS144" s="35"/>
      <c r="QKT144" s="35"/>
      <c r="QKU144" s="35"/>
      <c r="QKV144" s="35"/>
      <c r="QKW144" s="35"/>
      <c r="QKX144" s="35"/>
      <c r="QKY144" s="35"/>
      <c r="QKZ144" s="35"/>
      <c r="QLA144" s="35"/>
      <c r="QLB144" s="35"/>
      <c r="QLC144" s="35"/>
      <c r="QLD144" s="35"/>
      <c r="QLE144" s="35"/>
      <c r="QLF144" s="35"/>
      <c r="QLG144" s="35"/>
      <c r="QLH144" s="35"/>
      <c r="QLI144" s="35"/>
      <c r="QLJ144" s="35"/>
      <c r="QLK144" s="35"/>
      <c r="QLL144" s="35"/>
      <c r="QLM144" s="35"/>
      <c r="QLN144" s="35"/>
      <c r="QLO144" s="35"/>
      <c r="QLP144" s="35"/>
      <c r="QLQ144" s="35"/>
      <c r="QLR144" s="35"/>
      <c r="QLS144" s="35"/>
      <c r="QLT144" s="35"/>
      <c r="QLU144" s="35"/>
      <c r="QLV144" s="35"/>
      <c r="QLW144" s="35"/>
      <c r="QLX144" s="35"/>
      <c r="QLY144" s="35"/>
      <c r="QLZ144" s="35"/>
      <c r="QMA144" s="35"/>
      <c r="QMB144" s="35"/>
      <c r="QMC144" s="35"/>
      <c r="QMD144" s="35"/>
      <c r="QME144" s="35"/>
      <c r="QMF144" s="35"/>
      <c r="QMG144" s="35"/>
      <c r="QMH144" s="35"/>
      <c r="QMI144" s="35"/>
      <c r="QMJ144" s="35"/>
      <c r="QMK144" s="35"/>
      <c r="QML144" s="35"/>
      <c r="QMM144" s="35"/>
      <c r="QMN144" s="35"/>
      <c r="QMO144" s="35"/>
      <c r="QMP144" s="35"/>
      <c r="QMQ144" s="35"/>
      <c r="QMR144" s="35"/>
      <c r="QMS144" s="35"/>
      <c r="QMT144" s="35"/>
      <c r="QMU144" s="35"/>
      <c r="QMV144" s="35"/>
      <c r="QMW144" s="35"/>
      <c r="QMX144" s="35"/>
      <c r="QMY144" s="35"/>
      <c r="QMZ144" s="35"/>
      <c r="QNA144" s="35"/>
      <c r="QNB144" s="35"/>
      <c r="QNC144" s="35"/>
      <c r="QND144" s="35"/>
      <c r="QNE144" s="35"/>
      <c r="QNF144" s="35"/>
      <c r="QNG144" s="35"/>
      <c r="QNH144" s="35"/>
      <c r="QNI144" s="35"/>
      <c r="QNJ144" s="35"/>
      <c r="QNK144" s="35"/>
      <c r="QNL144" s="35"/>
      <c r="QNM144" s="35"/>
      <c r="QNN144" s="35"/>
      <c r="QNO144" s="35"/>
      <c r="QNP144" s="35"/>
      <c r="QNQ144" s="35"/>
      <c r="QNR144" s="35"/>
      <c r="QNS144" s="35"/>
      <c r="QNT144" s="35"/>
      <c r="QNU144" s="35"/>
      <c r="QNV144" s="35"/>
      <c r="QNW144" s="35"/>
      <c r="QNX144" s="35"/>
      <c r="QNY144" s="35"/>
      <c r="QNZ144" s="35"/>
      <c r="QOA144" s="35"/>
      <c r="QOB144" s="35"/>
      <c r="QOC144" s="35"/>
      <c r="QOD144" s="35"/>
      <c r="QOE144" s="35"/>
      <c r="QOF144" s="35"/>
      <c r="QOG144" s="35"/>
      <c r="QOH144" s="35"/>
      <c r="QOI144" s="35"/>
      <c r="QOJ144" s="35"/>
      <c r="QOK144" s="35"/>
      <c r="QOL144" s="35"/>
      <c r="QOM144" s="35"/>
      <c r="QON144" s="35"/>
      <c r="QOO144" s="35"/>
      <c r="QOP144" s="35"/>
      <c r="QOQ144" s="35"/>
      <c r="QOR144" s="35"/>
      <c r="QOS144" s="35"/>
      <c r="QOT144" s="35"/>
      <c r="QOU144" s="35"/>
      <c r="QOV144" s="35"/>
      <c r="QOW144" s="35"/>
      <c r="QOX144" s="35"/>
      <c r="QOY144" s="35"/>
      <c r="QOZ144" s="35"/>
      <c r="QPA144" s="35"/>
      <c r="QPB144" s="35"/>
      <c r="QPC144" s="35"/>
      <c r="QPD144" s="35"/>
      <c r="QPE144" s="35"/>
      <c r="QPF144" s="35"/>
      <c r="QPG144" s="35"/>
      <c r="QPH144" s="35"/>
      <c r="QPI144" s="35"/>
      <c r="QPJ144" s="35"/>
      <c r="QPK144" s="35"/>
      <c r="QPL144" s="35"/>
      <c r="QPM144" s="35"/>
      <c r="QPN144" s="35"/>
      <c r="QPO144" s="35"/>
      <c r="QPP144" s="35"/>
      <c r="QPQ144" s="35"/>
      <c r="QPR144" s="35"/>
      <c r="QPS144" s="35"/>
      <c r="QPT144" s="35"/>
      <c r="QPU144" s="35"/>
      <c r="QPV144" s="35"/>
      <c r="QPW144" s="35"/>
      <c r="QPX144" s="35"/>
      <c r="QPY144" s="35"/>
      <c r="QPZ144" s="35"/>
      <c r="QQA144" s="35"/>
      <c r="QQB144" s="35"/>
      <c r="QQC144" s="35"/>
      <c r="QQD144" s="35"/>
      <c r="QQE144" s="35"/>
      <c r="QQF144" s="35"/>
      <c r="QQG144" s="35"/>
      <c r="QQH144" s="35"/>
      <c r="QQI144" s="35"/>
      <c r="QQJ144" s="35"/>
      <c r="QQK144" s="35"/>
      <c r="QQL144" s="35"/>
      <c r="QQM144" s="35"/>
      <c r="QQN144" s="35"/>
      <c r="QQO144" s="35"/>
      <c r="QQP144" s="35"/>
      <c r="QQQ144" s="35"/>
      <c r="QQR144" s="35"/>
      <c r="QQS144" s="35"/>
      <c r="QQT144" s="35"/>
      <c r="QQU144" s="35"/>
      <c r="QQV144" s="35"/>
      <c r="QQW144" s="35"/>
      <c r="QQX144" s="35"/>
      <c r="QQY144" s="35"/>
      <c r="QQZ144" s="35"/>
      <c r="QRA144" s="35"/>
      <c r="QRB144" s="35"/>
      <c r="QRC144" s="35"/>
      <c r="QRD144" s="35"/>
      <c r="QRE144" s="35"/>
      <c r="QRF144" s="35"/>
      <c r="QRG144" s="35"/>
      <c r="QRH144" s="35"/>
      <c r="QRI144" s="35"/>
      <c r="QRJ144" s="35"/>
      <c r="QRK144" s="35"/>
      <c r="QRL144" s="35"/>
      <c r="QRM144" s="35"/>
      <c r="QRN144" s="35"/>
      <c r="QRO144" s="35"/>
      <c r="QRP144" s="35"/>
      <c r="QRQ144" s="35"/>
      <c r="QRR144" s="35"/>
      <c r="QRS144" s="35"/>
      <c r="QRT144" s="35"/>
      <c r="QRU144" s="35"/>
      <c r="QRV144" s="35"/>
      <c r="QRW144" s="35"/>
      <c r="QRX144" s="35"/>
      <c r="QRY144" s="35"/>
      <c r="QRZ144" s="35"/>
      <c r="QSA144" s="35"/>
      <c r="QSB144" s="35"/>
      <c r="QSC144" s="35"/>
      <c r="QSD144" s="35"/>
      <c r="QSE144" s="35"/>
      <c r="QSF144" s="35"/>
      <c r="QSG144" s="35"/>
      <c r="QSH144" s="35"/>
      <c r="QSI144" s="35"/>
      <c r="QSJ144" s="35"/>
      <c r="QSK144" s="35"/>
      <c r="QSL144" s="35"/>
      <c r="QSM144" s="35"/>
      <c r="QSN144" s="35"/>
      <c r="QSO144" s="35"/>
      <c r="QSP144" s="35"/>
      <c r="QSQ144" s="35"/>
      <c r="QSR144" s="35"/>
      <c r="QSS144" s="35"/>
      <c r="QST144" s="35"/>
      <c r="QSU144" s="35"/>
      <c r="QSV144" s="35"/>
      <c r="QSW144" s="35"/>
      <c r="QSX144" s="35"/>
      <c r="QSY144" s="35"/>
      <c r="QSZ144" s="35"/>
      <c r="QTA144" s="35"/>
      <c r="QTB144" s="35"/>
      <c r="QTC144" s="35"/>
      <c r="QTD144" s="35"/>
      <c r="QTE144" s="35"/>
      <c r="QTF144" s="35"/>
      <c r="QTG144" s="35"/>
      <c r="QTH144" s="35"/>
      <c r="QTI144" s="35"/>
      <c r="QTJ144" s="35"/>
      <c r="QTK144" s="35"/>
      <c r="QTL144" s="35"/>
      <c r="QTM144" s="35"/>
      <c r="QTN144" s="35"/>
      <c r="QTO144" s="35"/>
      <c r="QTP144" s="35"/>
      <c r="QTQ144" s="35"/>
      <c r="QTR144" s="35"/>
      <c r="QTS144" s="35"/>
      <c r="QTT144" s="35"/>
      <c r="QTU144" s="35"/>
      <c r="QTV144" s="35"/>
      <c r="QTW144" s="35"/>
      <c r="QTX144" s="35"/>
      <c r="QTY144" s="35"/>
      <c r="QTZ144" s="35"/>
      <c r="QUA144" s="35"/>
      <c r="QUB144" s="35"/>
      <c r="QUC144" s="35"/>
      <c r="QUD144" s="35"/>
      <c r="QUE144" s="35"/>
      <c r="QUF144" s="35"/>
      <c r="QUG144" s="35"/>
      <c r="QUH144" s="35"/>
      <c r="QUI144" s="35"/>
      <c r="QUJ144" s="35"/>
      <c r="QUK144" s="35"/>
      <c r="QUL144" s="35"/>
      <c r="QUM144" s="35"/>
      <c r="QUN144" s="35"/>
      <c r="QUO144" s="35"/>
      <c r="QUP144" s="35"/>
      <c r="QUQ144" s="35"/>
      <c r="QUR144" s="35"/>
      <c r="QUS144" s="35"/>
      <c r="QUT144" s="35"/>
      <c r="QUU144" s="35"/>
      <c r="QUV144" s="35"/>
      <c r="QUW144" s="35"/>
      <c r="QUX144" s="35"/>
      <c r="QUY144" s="35"/>
      <c r="QUZ144" s="35"/>
      <c r="QVA144" s="35"/>
      <c r="QVB144" s="35"/>
      <c r="QVC144" s="35"/>
      <c r="QVD144" s="35"/>
      <c r="QVE144" s="35"/>
      <c r="QVF144" s="35"/>
      <c r="QVG144" s="35"/>
      <c r="QVH144" s="35"/>
      <c r="QVI144" s="35"/>
      <c r="QVJ144" s="35"/>
      <c r="QVK144" s="35"/>
      <c r="QVL144" s="35"/>
      <c r="QVM144" s="35"/>
      <c r="QVN144" s="35"/>
      <c r="QVO144" s="35"/>
      <c r="QVP144" s="35"/>
      <c r="QVQ144" s="35"/>
      <c r="QVR144" s="35"/>
      <c r="QVS144" s="35"/>
      <c r="QVT144" s="35"/>
      <c r="QVU144" s="35"/>
      <c r="QVV144" s="35"/>
      <c r="QVW144" s="35"/>
      <c r="QVX144" s="35"/>
      <c r="QVY144" s="35"/>
      <c r="QVZ144" s="35"/>
      <c r="QWA144" s="35"/>
      <c r="QWB144" s="35"/>
      <c r="QWC144" s="35"/>
      <c r="QWD144" s="35"/>
      <c r="QWE144" s="35"/>
      <c r="QWF144" s="35"/>
      <c r="QWG144" s="35"/>
      <c r="QWH144" s="35"/>
      <c r="QWI144" s="35"/>
      <c r="QWJ144" s="35"/>
      <c r="QWK144" s="35"/>
      <c r="QWL144" s="35"/>
      <c r="QWM144" s="35"/>
      <c r="QWN144" s="35"/>
      <c r="QWO144" s="35"/>
      <c r="QWP144" s="35"/>
      <c r="QWQ144" s="35"/>
      <c r="QWR144" s="35"/>
      <c r="QWS144" s="35"/>
      <c r="QWT144" s="35"/>
      <c r="QWU144" s="35"/>
      <c r="QWV144" s="35"/>
      <c r="QWW144" s="35"/>
      <c r="QWX144" s="35"/>
      <c r="QWY144" s="35"/>
      <c r="QWZ144" s="35"/>
      <c r="QXA144" s="35"/>
      <c r="QXB144" s="35"/>
      <c r="QXC144" s="35"/>
      <c r="QXD144" s="35"/>
      <c r="QXE144" s="35"/>
      <c r="QXF144" s="35"/>
      <c r="QXG144" s="35"/>
      <c r="QXH144" s="35"/>
      <c r="QXI144" s="35"/>
      <c r="QXJ144" s="35"/>
      <c r="QXK144" s="35"/>
      <c r="QXL144" s="35"/>
      <c r="QXM144" s="35"/>
      <c r="QXN144" s="35"/>
      <c r="QXO144" s="35"/>
      <c r="QXP144" s="35"/>
      <c r="QXQ144" s="35"/>
      <c r="QXR144" s="35"/>
      <c r="QXS144" s="35"/>
      <c r="QXT144" s="35"/>
      <c r="QXU144" s="35"/>
      <c r="QXV144" s="35"/>
      <c r="QXW144" s="35"/>
      <c r="QXX144" s="35"/>
      <c r="QXY144" s="35"/>
      <c r="QXZ144" s="35"/>
      <c r="QYA144" s="35"/>
      <c r="QYB144" s="35"/>
      <c r="QYC144" s="35"/>
      <c r="QYD144" s="35"/>
      <c r="QYE144" s="35"/>
      <c r="QYF144" s="35"/>
      <c r="QYG144" s="35"/>
      <c r="QYH144" s="35"/>
      <c r="QYI144" s="35"/>
      <c r="QYJ144" s="35"/>
      <c r="QYK144" s="35"/>
      <c r="QYL144" s="35"/>
      <c r="QYM144" s="35"/>
      <c r="QYN144" s="35"/>
      <c r="QYO144" s="35"/>
      <c r="QYP144" s="35"/>
      <c r="QYQ144" s="35"/>
      <c r="QYR144" s="35"/>
      <c r="QYS144" s="35"/>
      <c r="QYT144" s="35"/>
      <c r="QYU144" s="35"/>
      <c r="QYV144" s="35"/>
      <c r="QYW144" s="35"/>
      <c r="QYX144" s="35"/>
      <c r="QYY144" s="35"/>
      <c r="QYZ144" s="35"/>
      <c r="QZA144" s="35"/>
      <c r="QZB144" s="35"/>
      <c r="QZC144" s="35"/>
      <c r="QZD144" s="35"/>
      <c r="QZE144" s="35"/>
      <c r="QZF144" s="35"/>
      <c r="QZG144" s="35"/>
      <c r="QZH144" s="35"/>
      <c r="QZI144" s="35"/>
      <c r="QZJ144" s="35"/>
      <c r="QZK144" s="35"/>
      <c r="QZL144" s="35"/>
      <c r="QZM144" s="35"/>
      <c r="QZN144" s="35"/>
      <c r="QZO144" s="35"/>
      <c r="QZP144" s="35"/>
      <c r="QZQ144" s="35"/>
      <c r="QZR144" s="35"/>
      <c r="QZS144" s="35"/>
      <c r="QZT144" s="35"/>
      <c r="QZU144" s="35"/>
      <c r="QZV144" s="35"/>
      <c r="QZW144" s="35"/>
      <c r="QZX144" s="35"/>
      <c r="QZY144" s="35"/>
      <c r="QZZ144" s="35"/>
      <c r="RAA144" s="35"/>
      <c r="RAB144" s="35"/>
      <c r="RAC144" s="35"/>
      <c r="RAD144" s="35"/>
      <c r="RAE144" s="35"/>
      <c r="RAF144" s="35"/>
      <c r="RAG144" s="35"/>
      <c r="RAH144" s="35"/>
      <c r="RAI144" s="35"/>
      <c r="RAJ144" s="35"/>
      <c r="RAK144" s="35"/>
      <c r="RAL144" s="35"/>
      <c r="RAM144" s="35"/>
      <c r="RAN144" s="35"/>
      <c r="RAO144" s="35"/>
      <c r="RAP144" s="35"/>
      <c r="RAQ144" s="35"/>
      <c r="RAR144" s="35"/>
      <c r="RAS144" s="35"/>
      <c r="RAT144" s="35"/>
      <c r="RAU144" s="35"/>
      <c r="RAV144" s="35"/>
      <c r="RAW144" s="35"/>
      <c r="RAX144" s="35"/>
      <c r="RAY144" s="35"/>
      <c r="RAZ144" s="35"/>
      <c r="RBA144" s="35"/>
      <c r="RBB144" s="35"/>
      <c r="RBC144" s="35"/>
      <c r="RBD144" s="35"/>
      <c r="RBE144" s="35"/>
      <c r="RBF144" s="35"/>
      <c r="RBG144" s="35"/>
      <c r="RBH144" s="35"/>
      <c r="RBI144" s="35"/>
      <c r="RBJ144" s="35"/>
      <c r="RBK144" s="35"/>
      <c r="RBL144" s="35"/>
      <c r="RBM144" s="35"/>
      <c r="RBN144" s="35"/>
      <c r="RBO144" s="35"/>
      <c r="RBP144" s="35"/>
      <c r="RBQ144" s="35"/>
      <c r="RBR144" s="35"/>
      <c r="RBS144" s="35"/>
      <c r="RBT144" s="35"/>
      <c r="RBU144" s="35"/>
      <c r="RBV144" s="35"/>
      <c r="RBW144" s="35"/>
      <c r="RBX144" s="35"/>
      <c r="RBY144" s="35"/>
      <c r="RBZ144" s="35"/>
      <c r="RCA144" s="35"/>
      <c r="RCB144" s="35"/>
      <c r="RCC144" s="35"/>
      <c r="RCD144" s="35"/>
      <c r="RCE144" s="35"/>
      <c r="RCF144" s="35"/>
      <c r="RCG144" s="35"/>
      <c r="RCH144" s="35"/>
      <c r="RCI144" s="35"/>
      <c r="RCJ144" s="35"/>
      <c r="RCK144" s="35"/>
      <c r="RCL144" s="35"/>
      <c r="RCM144" s="35"/>
      <c r="RCN144" s="35"/>
      <c r="RCO144" s="35"/>
      <c r="RCP144" s="35"/>
      <c r="RCQ144" s="35"/>
      <c r="RCR144" s="35"/>
      <c r="RCS144" s="35"/>
      <c r="RCT144" s="35"/>
      <c r="RCU144" s="35"/>
      <c r="RCV144" s="35"/>
      <c r="RCW144" s="35"/>
      <c r="RCX144" s="35"/>
      <c r="RCY144" s="35"/>
      <c r="RCZ144" s="35"/>
      <c r="RDA144" s="35"/>
      <c r="RDB144" s="35"/>
      <c r="RDC144" s="35"/>
      <c r="RDD144" s="35"/>
      <c r="RDE144" s="35"/>
      <c r="RDF144" s="35"/>
      <c r="RDG144" s="35"/>
      <c r="RDH144" s="35"/>
      <c r="RDI144" s="35"/>
      <c r="RDJ144" s="35"/>
      <c r="RDK144" s="35"/>
      <c r="RDL144" s="35"/>
      <c r="RDM144" s="35"/>
      <c r="RDN144" s="35"/>
      <c r="RDO144" s="35"/>
      <c r="RDP144" s="35"/>
      <c r="RDQ144" s="35"/>
      <c r="RDR144" s="35"/>
      <c r="RDS144" s="35"/>
      <c r="RDT144" s="35"/>
      <c r="RDU144" s="35"/>
      <c r="RDV144" s="35"/>
      <c r="RDW144" s="35"/>
      <c r="RDX144" s="35"/>
      <c r="RDY144" s="35"/>
      <c r="RDZ144" s="35"/>
      <c r="REA144" s="35"/>
      <c r="REB144" s="35"/>
      <c r="REC144" s="35"/>
      <c r="RED144" s="35"/>
      <c r="REE144" s="35"/>
      <c r="REF144" s="35"/>
      <c r="REG144" s="35"/>
      <c r="REH144" s="35"/>
      <c r="REI144" s="35"/>
      <c r="REJ144" s="35"/>
      <c r="REK144" s="35"/>
      <c r="REL144" s="35"/>
      <c r="REM144" s="35"/>
      <c r="REN144" s="35"/>
      <c r="REO144" s="35"/>
      <c r="REP144" s="35"/>
      <c r="REQ144" s="35"/>
      <c r="RER144" s="35"/>
      <c r="RES144" s="35"/>
      <c r="RET144" s="35"/>
      <c r="REU144" s="35"/>
      <c r="REV144" s="35"/>
      <c r="REW144" s="35"/>
      <c r="REX144" s="35"/>
      <c r="REY144" s="35"/>
      <c r="REZ144" s="35"/>
      <c r="RFA144" s="35"/>
      <c r="RFB144" s="35"/>
      <c r="RFC144" s="35"/>
      <c r="RFD144" s="35"/>
      <c r="RFE144" s="35"/>
      <c r="RFF144" s="35"/>
      <c r="RFG144" s="35"/>
      <c r="RFH144" s="35"/>
      <c r="RFI144" s="35"/>
      <c r="RFJ144" s="35"/>
      <c r="RFK144" s="35"/>
      <c r="RFL144" s="35"/>
      <c r="RFM144" s="35"/>
      <c r="RFN144" s="35"/>
      <c r="RFO144" s="35"/>
      <c r="RFP144" s="35"/>
      <c r="RFQ144" s="35"/>
      <c r="RFR144" s="35"/>
      <c r="RFS144" s="35"/>
      <c r="RFT144" s="35"/>
      <c r="RFU144" s="35"/>
      <c r="RFV144" s="35"/>
      <c r="RFW144" s="35"/>
      <c r="RFX144" s="35"/>
      <c r="RFY144" s="35"/>
      <c r="RFZ144" s="35"/>
      <c r="RGA144" s="35"/>
      <c r="RGB144" s="35"/>
      <c r="RGC144" s="35"/>
      <c r="RGD144" s="35"/>
      <c r="RGE144" s="35"/>
      <c r="RGF144" s="35"/>
      <c r="RGG144" s="35"/>
      <c r="RGH144" s="35"/>
      <c r="RGI144" s="35"/>
      <c r="RGJ144" s="35"/>
      <c r="RGK144" s="35"/>
      <c r="RGL144" s="35"/>
      <c r="RGM144" s="35"/>
      <c r="RGN144" s="35"/>
      <c r="RGO144" s="35"/>
      <c r="RGP144" s="35"/>
      <c r="RGQ144" s="35"/>
      <c r="RGR144" s="35"/>
      <c r="RGS144" s="35"/>
      <c r="RGT144" s="35"/>
      <c r="RGU144" s="35"/>
      <c r="RGV144" s="35"/>
      <c r="RGW144" s="35"/>
      <c r="RGX144" s="35"/>
      <c r="RGY144" s="35"/>
      <c r="RGZ144" s="35"/>
      <c r="RHA144" s="35"/>
      <c r="RHB144" s="35"/>
      <c r="RHC144" s="35"/>
      <c r="RHD144" s="35"/>
      <c r="RHE144" s="35"/>
      <c r="RHF144" s="35"/>
      <c r="RHG144" s="35"/>
      <c r="RHH144" s="35"/>
      <c r="RHI144" s="35"/>
      <c r="RHJ144" s="35"/>
      <c r="RHK144" s="35"/>
      <c r="RHL144" s="35"/>
      <c r="RHM144" s="35"/>
      <c r="RHN144" s="35"/>
      <c r="RHO144" s="35"/>
      <c r="RHP144" s="35"/>
      <c r="RHQ144" s="35"/>
      <c r="RHR144" s="35"/>
      <c r="RHS144" s="35"/>
      <c r="RHT144" s="35"/>
      <c r="RHU144" s="35"/>
      <c r="RHV144" s="35"/>
      <c r="RHW144" s="35"/>
      <c r="RHX144" s="35"/>
      <c r="RHY144" s="35"/>
      <c r="RHZ144" s="35"/>
      <c r="RIA144" s="35"/>
      <c r="RIB144" s="35"/>
      <c r="RIC144" s="35"/>
      <c r="RID144" s="35"/>
      <c r="RIE144" s="35"/>
      <c r="RIF144" s="35"/>
      <c r="RIG144" s="35"/>
      <c r="RIH144" s="35"/>
      <c r="RII144" s="35"/>
      <c r="RIJ144" s="35"/>
      <c r="RIK144" s="35"/>
      <c r="RIL144" s="35"/>
      <c r="RIM144" s="35"/>
      <c r="RIN144" s="35"/>
      <c r="RIO144" s="35"/>
      <c r="RIP144" s="35"/>
      <c r="RIQ144" s="35"/>
      <c r="RIR144" s="35"/>
      <c r="RIS144" s="35"/>
      <c r="RIT144" s="35"/>
      <c r="RIU144" s="35"/>
      <c r="RIV144" s="35"/>
      <c r="RIW144" s="35"/>
      <c r="RIX144" s="35"/>
      <c r="RIY144" s="35"/>
      <c r="RIZ144" s="35"/>
      <c r="RJA144" s="35"/>
      <c r="RJB144" s="35"/>
      <c r="RJC144" s="35"/>
      <c r="RJD144" s="35"/>
      <c r="RJE144" s="35"/>
      <c r="RJF144" s="35"/>
      <c r="RJG144" s="35"/>
      <c r="RJH144" s="35"/>
      <c r="RJI144" s="35"/>
      <c r="RJJ144" s="35"/>
      <c r="RJK144" s="35"/>
      <c r="RJL144" s="35"/>
      <c r="RJM144" s="35"/>
      <c r="RJN144" s="35"/>
      <c r="RJO144" s="35"/>
      <c r="RJP144" s="35"/>
      <c r="RJQ144" s="35"/>
      <c r="RJR144" s="35"/>
      <c r="RJS144" s="35"/>
      <c r="RJT144" s="35"/>
      <c r="RJU144" s="35"/>
      <c r="RJV144" s="35"/>
      <c r="RJW144" s="35"/>
      <c r="RJX144" s="35"/>
      <c r="RJY144" s="35"/>
      <c r="RJZ144" s="35"/>
      <c r="RKA144" s="35"/>
      <c r="RKB144" s="35"/>
      <c r="RKC144" s="35"/>
      <c r="RKD144" s="35"/>
      <c r="RKE144" s="35"/>
      <c r="RKF144" s="35"/>
      <c r="RKG144" s="35"/>
      <c r="RKH144" s="35"/>
      <c r="RKI144" s="35"/>
      <c r="RKJ144" s="35"/>
      <c r="RKK144" s="35"/>
      <c r="RKL144" s="35"/>
      <c r="RKM144" s="35"/>
      <c r="RKN144" s="35"/>
      <c r="RKO144" s="35"/>
      <c r="RKP144" s="35"/>
      <c r="RKQ144" s="35"/>
      <c r="RKR144" s="35"/>
      <c r="RKS144" s="35"/>
      <c r="RKT144" s="35"/>
      <c r="RKU144" s="35"/>
      <c r="RKV144" s="35"/>
      <c r="RKW144" s="35"/>
      <c r="RKX144" s="35"/>
      <c r="RKY144" s="35"/>
      <c r="RKZ144" s="35"/>
      <c r="RLA144" s="35"/>
      <c r="RLB144" s="35"/>
      <c r="RLC144" s="35"/>
      <c r="RLD144" s="35"/>
      <c r="RLE144" s="35"/>
      <c r="RLF144" s="35"/>
      <c r="RLG144" s="35"/>
      <c r="RLH144" s="35"/>
      <c r="RLI144" s="35"/>
      <c r="RLJ144" s="35"/>
      <c r="RLK144" s="35"/>
      <c r="RLL144" s="35"/>
      <c r="RLM144" s="35"/>
      <c r="RLN144" s="35"/>
      <c r="RLO144" s="35"/>
      <c r="RLP144" s="35"/>
      <c r="RLQ144" s="35"/>
      <c r="RLR144" s="35"/>
      <c r="RLS144" s="35"/>
      <c r="RLT144" s="35"/>
      <c r="RLU144" s="35"/>
      <c r="RLV144" s="35"/>
      <c r="RLW144" s="35"/>
      <c r="RLX144" s="35"/>
      <c r="RLY144" s="35"/>
      <c r="RLZ144" s="35"/>
      <c r="RMA144" s="35"/>
      <c r="RMB144" s="35"/>
      <c r="RMC144" s="35"/>
      <c r="RMD144" s="35"/>
      <c r="RME144" s="35"/>
      <c r="RMF144" s="35"/>
      <c r="RMG144" s="35"/>
      <c r="RMH144" s="35"/>
      <c r="RMI144" s="35"/>
      <c r="RMJ144" s="35"/>
      <c r="RMK144" s="35"/>
      <c r="RML144" s="35"/>
      <c r="RMM144" s="35"/>
      <c r="RMN144" s="35"/>
      <c r="RMO144" s="35"/>
      <c r="RMP144" s="35"/>
      <c r="RMQ144" s="35"/>
      <c r="RMR144" s="35"/>
      <c r="RMS144" s="35"/>
      <c r="RMT144" s="35"/>
      <c r="RMU144" s="35"/>
      <c r="RMV144" s="35"/>
      <c r="RMW144" s="35"/>
      <c r="RMX144" s="35"/>
      <c r="RMY144" s="35"/>
      <c r="RMZ144" s="35"/>
      <c r="RNA144" s="35"/>
      <c r="RNB144" s="35"/>
      <c r="RNC144" s="35"/>
      <c r="RND144" s="35"/>
      <c r="RNE144" s="35"/>
      <c r="RNF144" s="35"/>
      <c r="RNG144" s="35"/>
      <c r="RNH144" s="35"/>
      <c r="RNI144" s="35"/>
      <c r="RNJ144" s="35"/>
      <c r="RNK144" s="35"/>
      <c r="RNL144" s="35"/>
      <c r="RNM144" s="35"/>
      <c r="RNN144" s="35"/>
      <c r="RNO144" s="35"/>
      <c r="RNP144" s="35"/>
      <c r="RNQ144" s="35"/>
      <c r="RNR144" s="35"/>
      <c r="RNS144" s="35"/>
      <c r="RNT144" s="35"/>
      <c r="RNU144" s="35"/>
      <c r="RNV144" s="35"/>
      <c r="RNW144" s="35"/>
      <c r="RNX144" s="35"/>
      <c r="RNY144" s="35"/>
      <c r="RNZ144" s="35"/>
      <c r="ROA144" s="35"/>
      <c r="ROB144" s="35"/>
      <c r="ROC144" s="35"/>
      <c r="ROD144" s="35"/>
      <c r="ROE144" s="35"/>
      <c r="ROF144" s="35"/>
      <c r="ROG144" s="35"/>
      <c r="ROH144" s="35"/>
      <c r="ROI144" s="35"/>
      <c r="ROJ144" s="35"/>
      <c r="ROK144" s="35"/>
      <c r="ROL144" s="35"/>
      <c r="ROM144" s="35"/>
      <c r="RON144" s="35"/>
      <c r="ROO144" s="35"/>
      <c r="ROP144" s="35"/>
      <c r="ROQ144" s="35"/>
      <c r="ROR144" s="35"/>
      <c r="ROS144" s="35"/>
      <c r="ROT144" s="35"/>
      <c r="ROU144" s="35"/>
      <c r="ROV144" s="35"/>
      <c r="ROW144" s="35"/>
      <c r="ROX144" s="35"/>
      <c r="ROY144" s="35"/>
      <c r="ROZ144" s="35"/>
      <c r="RPA144" s="35"/>
      <c r="RPB144" s="35"/>
      <c r="RPC144" s="35"/>
      <c r="RPD144" s="35"/>
      <c r="RPE144" s="35"/>
      <c r="RPF144" s="35"/>
      <c r="RPG144" s="35"/>
      <c r="RPH144" s="35"/>
      <c r="RPI144" s="35"/>
      <c r="RPJ144" s="35"/>
      <c r="RPK144" s="35"/>
      <c r="RPL144" s="35"/>
      <c r="RPM144" s="35"/>
      <c r="RPN144" s="35"/>
      <c r="RPO144" s="35"/>
      <c r="RPP144" s="35"/>
      <c r="RPQ144" s="35"/>
      <c r="RPR144" s="35"/>
      <c r="RPS144" s="35"/>
      <c r="RPT144" s="35"/>
      <c r="RPU144" s="35"/>
      <c r="RPV144" s="35"/>
      <c r="RPW144" s="35"/>
      <c r="RPX144" s="35"/>
      <c r="RPY144" s="35"/>
      <c r="RPZ144" s="35"/>
      <c r="RQA144" s="35"/>
      <c r="RQB144" s="35"/>
      <c r="RQC144" s="35"/>
      <c r="RQD144" s="35"/>
      <c r="RQE144" s="35"/>
      <c r="RQF144" s="35"/>
      <c r="RQG144" s="35"/>
      <c r="RQH144" s="35"/>
      <c r="RQI144" s="35"/>
      <c r="RQJ144" s="35"/>
      <c r="RQK144" s="35"/>
      <c r="RQL144" s="35"/>
      <c r="RQM144" s="35"/>
      <c r="RQN144" s="35"/>
      <c r="RQO144" s="35"/>
      <c r="RQP144" s="35"/>
      <c r="RQQ144" s="35"/>
      <c r="RQR144" s="35"/>
      <c r="RQS144" s="35"/>
      <c r="RQT144" s="35"/>
      <c r="RQU144" s="35"/>
      <c r="RQV144" s="35"/>
      <c r="RQW144" s="35"/>
      <c r="RQX144" s="35"/>
      <c r="RQY144" s="35"/>
      <c r="RQZ144" s="35"/>
      <c r="RRA144" s="35"/>
      <c r="RRB144" s="35"/>
      <c r="RRC144" s="35"/>
      <c r="RRD144" s="35"/>
      <c r="RRE144" s="35"/>
      <c r="RRF144" s="35"/>
      <c r="RRG144" s="35"/>
      <c r="RRH144" s="35"/>
      <c r="RRI144" s="35"/>
      <c r="RRJ144" s="35"/>
      <c r="RRK144" s="35"/>
      <c r="RRL144" s="35"/>
      <c r="RRM144" s="35"/>
      <c r="RRN144" s="35"/>
      <c r="RRO144" s="35"/>
      <c r="RRP144" s="35"/>
      <c r="RRQ144" s="35"/>
      <c r="RRR144" s="35"/>
      <c r="RRS144" s="35"/>
      <c r="RRT144" s="35"/>
      <c r="RRU144" s="35"/>
      <c r="RRV144" s="35"/>
      <c r="RRW144" s="35"/>
      <c r="RRX144" s="35"/>
      <c r="RRY144" s="35"/>
      <c r="RRZ144" s="35"/>
      <c r="RSA144" s="35"/>
      <c r="RSB144" s="35"/>
      <c r="RSC144" s="35"/>
      <c r="RSD144" s="35"/>
      <c r="RSE144" s="35"/>
      <c r="RSF144" s="35"/>
      <c r="RSG144" s="35"/>
      <c r="RSH144" s="35"/>
      <c r="RSI144" s="35"/>
      <c r="RSJ144" s="35"/>
      <c r="RSK144" s="35"/>
      <c r="RSL144" s="35"/>
      <c r="RSM144" s="35"/>
      <c r="RSN144" s="35"/>
      <c r="RSO144" s="35"/>
      <c r="RSP144" s="35"/>
      <c r="RSQ144" s="35"/>
      <c r="RSR144" s="35"/>
      <c r="RSS144" s="35"/>
      <c r="RST144" s="35"/>
      <c r="RSU144" s="35"/>
      <c r="RSV144" s="35"/>
      <c r="RSW144" s="35"/>
      <c r="RSX144" s="35"/>
      <c r="RSY144" s="35"/>
      <c r="RSZ144" s="35"/>
      <c r="RTA144" s="35"/>
      <c r="RTB144" s="35"/>
      <c r="RTC144" s="35"/>
      <c r="RTD144" s="35"/>
      <c r="RTE144" s="35"/>
      <c r="RTF144" s="35"/>
      <c r="RTG144" s="35"/>
      <c r="RTH144" s="35"/>
      <c r="RTI144" s="35"/>
      <c r="RTJ144" s="35"/>
      <c r="RTK144" s="35"/>
      <c r="RTL144" s="35"/>
      <c r="RTM144" s="35"/>
      <c r="RTN144" s="35"/>
      <c r="RTO144" s="35"/>
      <c r="RTP144" s="35"/>
      <c r="RTQ144" s="35"/>
      <c r="RTR144" s="35"/>
      <c r="RTS144" s="35"/>
      <c r="RTT144" s="35"/>
      <c r="RTU144" s="35"/>
      <c r="RTV144" s="35"/>
      <c r="RTW144" s="35"/>
      <c r="RTX144" s="35"/>
      <c r="RTY144" s="35"/>
      <c r="RTZ144" s="35"/>
      <c r="RUA144" s="35"/>
      <c r="RUB144" s="35"/>
      <c r="RUC144" s="35"/>
      <c r="RUD144" s="35"/>
      <c r="RUE144" s="35"/>
      <c r="RUF144" s="35"/>
      <c r="RUG144" s="35"/>
      <c r="RUH144" s="35"/>
      <c r="RUI144" s="35"/>
      <c r="RUJ144" s="35"/>
      <c r="RUK144" s="35"/>
      <c r="RUL144" s="35"/>
      <c r="RUM144" s="35"/>
      <c r="RUN144" s="35"/>
      <c r="RUO144" s="35"/>
      <c r="RUP144" s="35"/>
      <c r="RUQ144" s="35"/>
      <c r="RUR144" s="35"/>
      <c r="RUS144" s="35"/>
      <c r="RUT144" s="35"/>
      <c r="RUU144" s="35"/>
      <c r="RUV144" s="35"/>
      <c r="RUW144" s="35"/>
      <c r="RUX144" s="35"/>
      <c r="RUY144" s="35"/>
      <c r="RUZ144" s="35"/>
      <c r="RVA144" s="35"/>
      <c r="RVB144" s="35"/>
      <c r="RVC144" s="35"/>
      <c r="RVD144" s="35"/>
      <c r="RVE144" s="35"/>
      <c r="RVF144" s="35"/>
      <c r="RVG144" s="35"/>
      <c r="RVH144" s="35"/>
      <c r="RVI144" s="35"/>
      <c r="RVJ144" s="35"/>
      <c r="RVK144" s="35"/>
      <c r="RVL144" s="35"/>
      <c r="RVM144" s="35"/>
      <c r="RVN144" s="35"/>
      <c r="RVO144" s="35"/>
      <c r="RVP144" s="35"/>
      <c r="RVQ144" s="35"/>
      <c r="RVR144" s="35"/>
      <c r="RVS144" s="35"/>
      <c r="RVT144" s="35"/>
      <c r="RVU144" s="35"/>
      <c r="RVV144" s="35"/>
      <c r="RVW144" s="35"/>
      <c r="RVX144" s="35"/>
      <c r="RVY144" s="35"/>
      <c r="RVZ144" s="35"/>
      <c r="RWA144" s="35"/>
      <c r="RWB144" s="35"/>
      <c r="RWC144" s="35"/>
      <c r="RWD144" s="35"/>
      <c r="RWE144" s="35"/>
      <c r="RWF144" s="35"/>
      <c r="RWG144" s="35"/>
      <c r="RWH144" s="35"/>
      <c r="RWI144" s="35"/>
      <c r="RWJ144" s="35"/>
      <c r="RWK144" s="35"/>
      <c r="RWL144" s="35"/>
      <c r="RWM144" s="35"/>
      <c r="RWN144" s="35"/>
      <c r="RWO144" s="35"/>
      <c r="RWP144" s="35"/>
      <c r="RWQ144" s="35"/>
      <c r="RWR144" s="35"/>
      <c r="RWS144" s="35"/>
      <c r="RWT144" s="35"/>
      <c r="RWU144" s="35"/>
      <c r="RWV144" s="35"/>
      <c r="RWW144" s="35"/>
      <c r="RWX144" s="35"/>
      <c r="RWY144" s="35"/>
      <c r="RWZ144" s="35"/>
      <c r="RXA144" s="35"/>
      <c r="RXB144" s="35"/>
      <c r="RXC144" s="35"/>
      <c r="RXD144" s="35"/>
      <c r="RXE144" s="35"/>
      <c r="RXF144" s="35"/>
      <c r="RXG144" s="35"/>
      <c r="RXH144" s="35"/>
      <c r="RXI144" s="35"/>
      <c r="RXJ144" s="35"/>
      <c r="RXK144" s="35"/>
      <c r="RXL144" s="35"/>
      <c r="RXM144" s="35"/>
      <c r="RXN144" s="35"/>
      <c r="RXO144" s="35"/>
      <c r="RXP144" s="35"/>
      <c r="RXQ144" s="35"/>
      <c r="RXR144" s="35"/>
      <c r="RXS144" s="35"/>
      <c r="RXT144" s="35"/>
      <c r="RXU144" s="35"/>
      <c r="RXV144" s="35"/>
      <c r="RXW144" s="35"/>
      <c r="RXX144" s="35"/>
      <c r="RXY144" s="35"/>
      <c r="RXZ144" s="35"/>
      <c r="RYA144" s="35"/>
      <c r="RYB144" s="35"/>
      <c r="RYC144" s="35"/>
      <c r="RYD144" s="35"/>
      <c r="RYE144" s="35"/>
      <c r="RYF144" s="35"/>
      <c r="RYG144" s="35"/>
      <c r="RYH144" s="35"/>
      <c r="RYI144" s="35"/>
      <c r="RYJ144" s="35"/>
      <c r="RYK144" s="35"/>
      <c r="RYL144" s="35"/>
      <c r="RYM144" s="35"/>
      <c r="RYN144" s="35"/>
      <c r="RYO144" s="35"/>
      <c r="RYP144" s="35"/>
      <c r="RYQ144" s="35"/>
      <c r="RYR144" s="35"/>
      <c r="RYS144" s="35"/>
      <c r="RYT144" s="35"/>
      <c r="RYU144" s="35"/>
      <c r="RYV144" s="35"/>
      <c r="RYW144" s="35"/>
      <c r="RYX144" s="35"/>
      <c r="RYY144" s="35"/>
      <c r="RYZ144" s="35"/>
      <c r="RZA144" s="35"/>
      <c r="RZB144" s="35"/>
      <c r="RZC144" s="35"/>
      <c r="RZD144" s="35"/>
      <c r="RZE144" s="35"/>
      <c r="RZF144" s="35"/>
      <c r="RZG144" s="35"/>
      <c r="RZH144" s="35"/>
      <c r="RZI144" s="35"/>
      <c r="RZJ144" s="35"/>
      <c r="RZK144" s="35"/>
      <c r="RZL144" s="35"/>
      <c r="RZM144" s="35"/>
      <c r="RZN144" s="35"/>
      <c r="RZO144" s="35"/>
      <c r="RZP144" s="35"/>
      <c r="RZQ144" s="35"/>
      <c r="RZR144" s="35"/>
      <c r="RZS144" s="35"/>
      <c r="RZT144" s="35"/>
      <c r="RZU144" s="35"/>
      <c r="RZV144" s="35"/>
      <c r="RZW144" s="35"/>
      <c r="RZX144" s="35"/>
      <c r="RZY144" s="35"/>
      <c r="RZZ144" s="35"/>
      <c r="SAA144" s="35"/>
      <c r="SAB144" s="35"/>
      <c r="SAC144" s="35"/>
      <c r="SAD144" s="35"/>
      <c r="SAE144" s="35"/>
      <c r="SAF144" s="35"/>
      <c r="SAG144" s="35"/>
      <c r="SAH144" s="35"/>
      <c r="SAI144" s="35"/>
      <c r="SAJ144" s="35"/>
      <c r="SAK144" s="35"/>
      <c r="SAL144" s="35"/>
      <c r="SAM144" s="35"/>
      <c r="SAN144" s="35"/>
      <c r="SAO144" s="35"/>
      <c r="SAP144" s="35"/>
      <c r="SAQ144" s="35"/>
      <c r="SAR144" s="35"/>
      <c r="SAS144" s="35"/>
      <c r="SAT144" s="35"/>
      <c r="SAU144" s="35"/>
      <c r="SAV144" s="35"/>
      <c r="SAW144" s="35"/>
      <c r="SAX144" s="35"/>
      <c r="SAY144" s="35"/>
      <c r="SAZ144" s="35"/>
      <c r="SBA144" s="35"/>
      <c r="SBB144" s="35"/>
      <c r="SBC144" s="35"/>
      <c r="SBD144" s="35"/>
      <c r="SBE144" s="35"/>
      <c r="SBF144" s="35"/>
      <c r="SBG144" s="35"/>
      <c r="SBH144" s="35"/>
      <c r="SBI144" s="35"/>
      <c r="SBJ144" s="35"/>
      <c r="SBK144" s="35"/>
      <c r="SBL144" s="35"/>
      <c r="SBM144" s="35"/>
      <c r="SBN144" s="35"/>
      <c r="SBO144" s="35"/>
      <c r="SBP144" s="35"/>
      <c r="SBQ144" s="35"/>
      <c r="SBR144" s="35"/>
      <c r="SBS144" s="35"/>
      <c r="SBT144" s="35"/>
      <c r="SBU144" s="35"/>
      <c r="SBV144" s="35"/>
      <c r="SBW144" s="35"/>
      <c r="SBX144" s="35"/>
      <c r="SBY144" s="35"/>
      <c r="SBZ144" s="35"/>
      <c r="SCA144" s="35"/>
      <c r="SCB144" s="35"/>
      <c r="SCC144" s="35"/>
      <c r="SCD144" s="35"/>
      <c r="SCE144" s="35"/>
      <c r="SCF144" s="35"/>
      <c r="SCG144" s="35"/>
      <c r="SCH144" s="35"/>
      <c r="SCI144" s="35"/>
      <c r="SCJ144" s="35"/>
      <c r="SCK144" s="35"/>
      <c r="SCL144" s="35"/>
      <c r="SCM144" s="35"/>
      <c r="SCN144" s="35"/>
      <c r="SCO144" s="35"/>
      <c r="SCP144" s="35"/>
      <c r="SCQ144" s="35"/>
      <c r="SCR144" s="35"/>
      <c r="SCS144" s="35"/>
      <c r="SCT144" s="35"/>
      <c r="SCU144" s="35"/>
      <c r="SCV144" s="35"/>
      <c r="SCW144" s="35"/>
      <c r="SCX144" s="35"/>
      <c r="SCY144" s="35"/>
      <c r="SCZ144" s="35"/>
      <c r="SDA144" s="35"/>
      <c r="SDB144" s="35"/>
      <c r="SDC144" s="35"/>
      <c r="SDD144" s="35"/>
      <c r="SDE144" s="35"/>
      <c r="SDF144" s="35"/>
      <c r="SDG144" s="35"/>
      <c r="SDH144" s="35"/>
      <c r="SDI144" s="35"/>
      <c r="SDJ144" s="35"/>
      <c r="SDK144" s="35"/>
      <c r="SDL144" s="35"/>
      <c r="SDM144" s="35"/>
      <c r="SDN144" s="35"/>
      <c r="SDO144" s="35"/>
      <c r="SDP144" s="35"/>
      <c r="SDQ144" s="35"/>
      <c r="SDR144" s="35"/>
      <c r="SDS144" s="35"/>
      <c r="SDT144" s="35"/>
      <c r="SDU144" s="35"/>
      <c r="SDV144" s="35"/>
      <c r="SDW144" s="35"/>
      <c r="SDX144" s="35"/>
      <c r="SDY144" s="35"/>
      <c r="SDZ144" s="35"/>
      <c r="SEA144" s="35"/>
      <c r="SEB144" s="35"/>
      <c r="SEC144" s="35"/>
      <c r="SED144" s="35"/>
      <c r="SEE144" s="35"/>
      <c r="SEF144" s="35"/>
      <c r="SEG144" s="35"/>
      <c r="SEH144" s="35"/>
      <c r="SEI144" s="35"/>
      <c r="SEJ144" s="35"/>
      <c r="SEK144" s="35"/>
      <c r="SEL144" s="35"/>
      <c r="SEM144" s="35"/>
      <c r="SEN144" s="35"/>
      <c r="SEO144" s="35"/>
      <c r="SEP144" s="35"/>
      <c r="SEQ144" s="35"/>
      <c r="SER144" s="35"/>
      <c r="SES144" s="35"/>
      <c r="SET144" s="35"/>
      <c r="SEU144" s="35"/>
      <c r="SEV144" s="35"/>
      <c r="SEW144" s="35"/>
      <c r="SEX144" s="35"/>
      <c r="SEY144" s="35"/>
      <c r="SEZ144" s="35"/>
      <c r="SFA144" s="35"/>
      <c r="SFB144" s="35"/>
      <c r="SFC144" s="35"/>
      <c r="SFD144" s="35"/>
      <c r="SFE144" s="35"/>
      <c r="SFF144" s="35"/>
      <c r="SFG144" s="35"/>
      <c r="SFH144" s="35"/>
      <c r="SFI144" s="35"/>
      <c r="SFJ144" s="35"/>
      <c r="SFK144" s="35"/>
      <c r="SFL144" s="35"/>
      <c r="SFM144" s="35"/>
      <c r="SFN144" s="35"/>
      <c r="SFO144" s="35"/>
      <c r="SFP144" s="35"/>
      <c r="SFQ144" s="35"/>
      <c r="SFR144" s="35"/>
      <c r="SFS144" s="35"/>
      <c r="SFT144" s="35"/>
      <c r="SFU144" s="35"/>
      <c r="SFV144" s="35"/>
      <c r="SFW144" s="35"/>
      <c r="SFX144" s="35"/>
      <c r="SFY144" s="35"/>
      <c r="SFZ144" s="35"/>
      <c r="SGA144" s="35"/>
      <c r="SGB144" s="35"/>
      <c r="SGC144" s="35"/>
      <c r="SGD144" s="35"/>
      <c r="SGE144" s="35"/>
      <c r="SGF144" s="35"/>
      <c r="SGG144" s="35"/>
      <c r="SGH144" s="35"/>
      <c r="SGI144" s="35"/>
      <c r="SGJ144" s="35"/>
      <c r="SGK144" s="35"/>
      <c r="SGL144" s="35"/>
      <c r="SGM144" s="35"/>
      <c r="SGN144" s="35"/>
      <c r="SGO144" s="35"/>
      <c r="SGP144" s="35"/>
      <c r="SGQ144" s="35"/>
      <c r="SGR144" s="35"/>
      <c r="SGS144" s="35"/>
      <c r="SGT144" s="35"/>
      <c r="SGU144" s="35"/>
      <c r="SGV144" s="35"/>
      <c r="SGW144" s="35"/>
      <c r="SGX144" s="35"/>
      <c r="SGY144" s="35"/>
      <c r="SGZ144" s="35"/>
      <c r="SHA144" s="35"/>
      <c r="SHB144" s="35"/>
      <c r="SHC144" s="35"/>
      <c r="SHD144" s="35"/>
      <c r="SHE144" s="35"/>
      <c r="SHF144" s="35"/>
      <c r="SHG144" s="35"/>
      <c r="SHH144" s="35"/>
      <c r="SHI144" s="35"/>
      <c r="SHJ144" s="35"/>
      <c r="SHK144" s="35"/>
      <c r="SHL144" s="35"/>
      <c r="SHM144" s="35"/>
      <c r="SHN144" s="35"/>
      <c r="SHO144" s="35"/>
      <c r="SHP144" s="35"/>
      <c r="SHQ144" s="35"/>
      <c r="SHR144" s="35"/>
      <c r="SHS144" s="35"/>
      <c r="SHT144" s="35"/>
      <c r="SHU144" s="35"/>
      <c r="SHV144" s="35"/>
      <c r="SHW144" s="35"/>
      <c r="SHX144" s="35"/>
      <c r="SHY144" s="35"/>
      <c r="SHZ144" s="35"/>
      <c r="SIA144" s="35"/>
      <c r="SIB144" s="35"/>
      <c r="SIC144" s="35"/>
      <c r="SID144" s="35"/>
      <c r="SIE144" s="35"/>
      <c r="SIF144" s="35"/>
      <c r="SIG144" s="35"/>
      <c r="SIH144" s="35"/>
      <c r="SII144" s="35"/>
      <c r="SIJ144" s="35"/>
      <c r="SIK144" s="35"/>
      <c r="SIL144" s="35"/>
      <c r="SIM144" s="35"/>
      <c r="SIN144" s="35"/>
      <c r="SIO144" s="35"/>
      <c r="SIP144" s="35"/>
      <c r="SIQ144" s="35"/>
      <c r="SIR144" s="35"/>
      <c r="SIS144" s="35"/>
      <c r="SIT144" s="35"/>
      <c r="SIU144" s="35"/>
      <c r="SIV144" s="35"/>
      <c r="SIW144" s="35"/>
      <c r="SIX144" s="35"/>
      <c r="SIY144" s="35"/>
      <c r="SIZ144" s="35"/>
      <c r="SJA144" s="35"/>
      <c r="SJB144" s="35"/>
      <c r="SJC144" s="35"/>
      <c r="SJD144" s="35"/>
      <c r="SJE144" s="35"/>
      <c r="SJF144" s="35"/>
      <c r="SJG144" s="35"/>
      <c r="SJH144" s="35"/>
      <c r="SJI144" s="35"/>
      <c r="SJJ144" s="35"/>
      <c r="SJK144" s="35"/>
      <c r="SJL144" s="35"/>
      <c r="SJM144" s="35"/>
      <c r="SJN144" s="35"/>
      <c r="SJO144" s="35"/>
      <c r="SJP144" s="35"/>
      <c r="SJQ144" s="35"/>
      <c r="SJR144" s="35"/>
      <c r="SJS144" s="35"/>
      <c r="SJT144" s="35"/>
      <c r="SJU144" s="35"/>
      <c r="SJV144" s="35"/>
      <c r="SJW144" s="35"/>
      <c r="SJX144" s="35"/>
      <c r="SJY144" s="35"/>
      <c r="SJZ144" s="35"/>
      <c r="SKA144" s="35"/>
      <c r="SKB144" s="35"/>
      <c r="SKC144" s="35"/>
      <c r="SKD144" s="35"/>
      <c r="SKE144" s="35"/>
      <c r="SKF144" s="35"/>
      <c r="SKG144" s="35"/>
      <c r="SKH144" s="35"/>
      <c r="SKI144" s="35"/>
      <c r="SKJ144" s="35"/>
      <c r="SKK144" s="35"/>
      <c r="SKL144" s="35"/>
      <c r="SKM144" s="35"/>
      <c r="SKN144" s="35"/>
      <c r="SKO144" s="35"/>
      <c r="SKP144" s="35"/>
      <c r="SKQ144" s="35"/>
      <c r="SKR144" s="35"/>
      <c r="SKS144" s="35"/>
      <c r="SKT144" s="35"/>
      <c r="SKU144" s="35"/>
      <c r="SKV144" s="35"/>
      <c r="SKW144" s="35"/>
      <c r="SKX144" s="35"/>
      <c r="SKY144" s="35"/>
      <c r="SKZ144" s="35"/>
      <c r="SLA144" s="35"/>
      <c r="SLB144" s="35"/>
      <c r="SLC144" s="35"/>
      <c r="SLD144" s="35"/>
      <c r="SLE144" s="35"/>
      <c r="SLF144" s="35"/>
      <c r="SLG144" s="35"/>
      <c r="SLH144" s="35"/>
      <c r="SLI144" s="35"/>
      <c r="SLJ144" s="35"/>
      <c r="SLK144" s="35"/>
      <c r="SLL144" s="35"/>
      <c r="SLM144" s="35"/>
      <c r="SLN144" s="35"/>
      <c r="SLO144" s="35"/>
      <c r="SLP144" s="35"/>
      <c r="SLQ144" s="35"/>
      <c r="SLR144" s="35"/>
      <c r="SLS144" s="35"/>
      <c r="SLT144" s="35"/>
      <c r="SLU144" s="35"/>
      <c r="SLV144" s="35"/>
      <c r="SLW144" s="35"/>
      <c r="SLX144" s="35"/>
      <c r="SLY144" s="35"/>
      <c r="SLZ144" s="35"/>
      <c r="SMA144" s="35"/>
      <c r="SMB144" s="35"/>
      <c r="SMC144" s="35"/>
      <c r="SMD144" s="35"/>
      <c r="SME144" s="35"/>
      <c r="SMF144" s="35"/>
      <c r="SMG144" s="35"/>
      <c r="SMH144" s="35"/>
      <c r="SMI144" s="35"/>
      <c r="SMJ144" s="35"/>
      <c r="SMK144" s="35"/>
      <c r="SML144" s="35"/>
      <c r="SMM144" s="35"/>
      <c r="SMN144" s="35"/>
      <c r="SMO144" s="35"/>
      <c r="SMP144" s="35"/>
      <c r="SMQ144" s="35"/>
      <c r="SMR144" s="35"/>
      <c r="SMS144" s="35"/>
      <c r="SMT144" s="35"/>
      <c r="SMU144" s="35"/>
      <c r="SMV144" s="35"/>
      <c r="SMW144" s="35"/>
      <c r="SMX144" s="35"/>
      <c r="SMY144" s="35"/>
      <c r="SMZ144" s="35"/>
      <c r="SNA144" s="35"/>
      <c r="SNB144" s="35"/>
      <c r="SNC144" s="35"/>
      <c r="SND144" s="35"/>
      <c r="SNE144" s="35"/>
      <c r="SNF144" s="35"/>
      <c r="SNG144" s="35"/>
      <c r="SNH144" s="35"/>
      <c r="SNI144" s="35"/>
      <c r="SNJ144" s="35"/>
      <c r="SNK144" s="35"/>
      <c r="SNL144" s="35"/>
      <c r="SNM144" s="35"/>
      <c r="SNN144" s="35"/>
      <c r="SNO144" s="35"/>
      <c r="SNP144" s="35"/>
      <c r="SNQ144" s="35"/>
      <c r="SNR144" s="35"/>
      <c r="SNS144" s="35"/>
      <c r="SNT144" s="35"/>
      <c r="SNU144" s="35"/>
      <c r="SNV144" s="35"/>
      <c r="SNW144" s="35"/>
      <c r="SNX144" s="35"/>
      <c r="SNY144" s="35"/>
      <c r="SNZ144" s="35"/>
      <c r="SOA144" s="35"/>
      <c r="SOB144" s="35"/>
      <c r="SOC144" s="35"/>
      <c r="SOD144" s="35"/>
      <c r="SOE144" s="35"/>
      <c r="SOF144" s="35"/>
      <c r="SOG144" s="35"/>
      <c r="SOH144" s="35"/>
      <c r="SOI144" s="35"/>
      <c r="SOJ144" s="35"/>
      <c r="SOK144" s="35"/>
      <c r="SOL144" s="35"/>
      <c r="SOM144" s="35"/>
      <c r="SON144" s="35"/>
      <c r="SOO144" s="35"/>
      <c r="SOP144" s="35"/>
      <c r="SOQ144" s="35"/>
      <c r="SOR144" s="35"/>
      <c r="SOS144" s="35"/>
      <c r="SOT144" s="35"/>
      <c r="SOU144" s="35"/>
      <c r="SOV144" s="35"/>
      <c r="SOW144" s="35"/>
      <c r="SOX144" s="35"/>
      <c r="SOY144" s="35"/>
      <c r="SOZ144" s="35"/>
      <c r="SPA144" s="35"/>
      <c r="SPB144" s="35"/>
      <c r="SPC144" s="35"/>
      <c r="SPD144" s="35"/>
      <c r="SPE144" s="35"/>
      <c r="SPF144" s="35"/>
      <c r="SPG144" s="35"/>
      <c r="SPH144" s="35"/>
      <c r="SPI144" s="35"/>
      <c r="SPJ144" s="35"/>
      <c r="SPK144" s="35"/>
      <c r="SPL144" s="35"/>
      <c r="SPM144" s="35"/>
      <c r="SPN144" s="35"/>
      <c r="SPO144" s="35"/>
      <c r="SPP144" s="35"/>
      <c r="SPQ144" s="35"/>
      <c r="SPR144" s="35"/>
      <c r="SPS144" s="35"/>
      <c r="SPT144" s="35"/>
      <c r="SPU144" s="35"/>
      <c r="SPV144" s="35"/>
      <c r="SPW144" s="35"/>
      <c r="SPX144" s="35"/>
      <c r="SPY144" s="35"/>
      <c r="SPZ144" s="35"/>
      <c r="SQA144" s="35"/>
      <c r="SQB144" s="35"/>
      <c r="SQC144" s="35"/>
      <c r="SQD144" s="35"/>
      <c r="SQE144" s="35"/>
      <c r="SQF144" s="35"/>
      <c r="SQG144" s="35"/>
      <c r="SQH144" s="35"/>
      <c r="SQI144" s="35"/>
      <c r="SQJ144" s="35"/>
      <c r="SQK144" s="35"/>
      <c r="SQL144" s="35"/>
      <c r="SQM144" s="35"/>
      <c r="SQN144" s="35"/>
      <c r="SQO144" s="35"/>
      <c r="SQP144" s="35"/>
      <c r="SQQ144" s="35"/>
      <c r="SQR144" s="35"/>
      <c r="SQS144" s="35"/>
      <c r="SQT144" s="35"/>
      <c r="SQU144" s="35"/>
      <c r="SQV144" s="35"/>
      <c r="SQW144" s="35"/>
      <c r="SQX144" s="35"/>
      <c r="SQY144" s="35"/>
      <c r="SQZ144" s="35"/>
      <c r="SRA144" s="35"/>
      <c r="SRB144" s="35"/>
      <c r="SRC144" s="35"/>
      <c r="SRD144" s="35"/>
      <c r="SRE144" s="35"/>
      <c r="SRF144" s="35"/>
      <c r="SRG144" s="35"/>
      <c r="SRH144" s="35"/>
      <c r="SRI144" s="35"/>
      <c r="SRJ144" s="35"/>
      <c r="SRK144" s="35"/>
      <c r="SRL144" s="35"/>
      <c r="SRM144" s="35"/>
      <c r="SRN144" s="35"/>
      <c r="SRO144" s="35"/>
      <c r="SRP144" s="35"/>
      <c r="SRQ144" s="35"/>
      <c r="SRR144" s="35"/>
      <c r="SRS144" s="35"/>
      <c r="SRT144" s="35"/>
      <c r="SRU144" s="35"/>
      <c r="SRV144" s="35"/>
      <c r="SRW144" s="35"/>
      <c r="SRX144" s="35"/>
      <c r="SRY144" s="35"/>
      <c r="SRZ144" s="35"/>
      <c r="SSA144" s="35"/>
      <c r="SSB144" s="35"/>
      <c r="SSC144" s="35"/>
      <c r="SSD144" s="35"/>
      <c r="SSE144" s="35"/>
      <c r="SSF144" s="35"/>
      <c r="SSG144" s="35"/>
      <c r="SSH144" s="35"/>
      <c r="SSI144" s="35"/>
      <c r="SSJ144" s="35"/>
      <c r="SSK144" s="35"/>
      <c r="SSL144" s="35"/>
      <c r="SSM144" s="35"/>
      <c r="SSN144" s="35"/>
      <c r="SSO144" s="35"/>
      <c r="SSP144" s="35"/>
      <c r="SSQ144" s="35"/>
      <c r="SSR144" s="35"/>
      <c r="SSS144" s="35"/>
      <c r="SST144" s="35"/>
      <c r="SSU144" s="35"/>
      <c r="SSV144" s="35"/>
      <c r="SSW144" s="35"/>
      <c r="SSX144" s="35"/>
      <c r="SSY144" s="35"/>
      <c r="SSZ144" s="35"/>
      <c r="STA144" s="35"/>
      <c r="STB144" s="35"/>
      <c r="STC144" s="35"/>
      <c r="STD144" s="35"/>
      <c r="STE144" s="35"/>
      <c r="STF144" s="35"/>
      <c r="STG144" s="35"/>
      <c r="STH144" s="35"/>
      <c r="STI144" s="35"/>
      <c r="STJ144" s="35"/>
      <c r="STK144" s="35"/>
      <c r="STL144" s="35"/>
      <c r="STM144" s="35"/>
      <c r="STN144" s="35"/>
      <c r="STO144" s="35"/>
      <c r="STP144" s="35"/>
      <c r="STQ144" s="35"/>
      <c r="STR144" s="35"/>
      <c r="STS144" s="35"/>
      <c r="STT144" s="35"/>
      <c r="STU144" s="35"/>
      <c r="STV144" s="35"/>
      <c r="STW144" s="35"/>
      <c r="STX144" s="35"/>
      <c r="STY144" s="35"/>
      <c r="STZ144" s="35"/>
      <c r="SUA144" s="35"/>
      <c r="SUB144" s="35"/>
      <c r="SUC144" s="35"/>
      <c r="SUD144" s="35"/>
      <c r="SUE144" s="35"/>
      <c r="SUF144" s="35"/>
      <c r="SUG144" s="35"/>
      <c r="SUH144" s="35"/>
      <c r="SUI144" s="35"/>
      <c r="SUJ144" s="35"/>
      <c r="SUK144" s="35"/>
      <c r="SUL144" s="35"/>
      <c r="SUM144" s="35"/>
      <c r="SUN144" s="35"/>
      <c r="SUO144" s="35"/>
      <c r="SUP144" s="35"/>
      <c r="SUQ144" s="35"/>
      <c r="SUR144" s="35"/>
      <c r="SUS144" s="35"/>
      <c r="SUT144" s="35"/>
      <c r="SUU144" s="35"/>
      <c r="SUV144" s="35"/>
      <c r="SUW144" s="35"/>
      <c r="SUX144" s="35"/>
      <c r="SUY144" s="35"/>
      <c r="SUZ144" s="35"/>
      <c r="SVA144" s="35"/>
      <c r="SVB144" s="35"/>
      <c r="SVC144" s="35"/>
      <c r="SVD144" s="35"/>
      <c r="SVE144" s="35"/>
      <c r="SVF144" s="35"/>
      <c r="SVG144" s="35"/>
      <c r="SVH144" s="35"/>
      <c r="SVI144" s="35"/>
      <c r="SVJ144" s="35"/>
      <c r="SVK144" s="35"/>
      <c r="SVL144" s="35"/>
      <c r="SVM144" s="35"/>
      <c r="SVN144" s="35"/>
      <c r="SVO144" s="35"/>
      <c r="SVP144" s="35"/>
      <c r="SVQ144" s="35"/>
      <c r="SVR144" s="35"/>
      <c r="SVS144" s="35"/>
      <c r="SVT144" s="35"/>
      <c r="SVU144" s="35"/>
      <c r="SVV144" s="35"/>
      <c r="SVW144" s="35"/>
      <c r="SVX144" s="35"/>
      <c r="SVY144" s="35"/>
      <c r="SVZ144" s="35"/>
      <c r="SWA144" s="35"/>
      <c r="SWB144" s="35"/>
      <c r="SWC144" s="35"/>
      <c r="SWD144" s="35"/>
      <c r="SWE144" s="35"/>
      <c r="SWF144" s="35"/>
      <c r="SWG144" s="35"/>
      <c r="SWH144" s="35"/>
      <c r="SWI144" s="35"/>
      <c r="SWJ144" s="35"/>
      <c r="SWK144" s="35"/>
      <c r="SWL144" s="35"/>
      <c r="SWM144" s="35"/>
      <c r="SWN144" s="35"/>
      <c r="SWO144" s="35"/>
      <c r="SWP144" s="35"/>
      <c r="SWQ144" s="35"/>
      <c r="SWR144" s="35"/>
      <c r="SWS144" s="35"/>
      <c r="SWT144" s="35"/>
      <c r="SWU144" s="35"/>
      <c r="SWV144" s="35"/>
      <c r="SWW144" s="35"/>
      <c r="SWX144" s="35"/>
      <c r="SWY144" s="35"/>
      <c r="SWZ144" s="35"/>
      <c r="SXA144" s="35"/>
      <c r="SXB144" s="35"/>
      <c r="SXC144" s="35"/>
      <c r="SXD144" s="35"/>
      <c r="SXE144" s="35"/>
      <c r="SXF144" s="35"/>
      <c r="SXG144" s="35"/>
      <c r="SXH144" s="35"/>
      <c r="SXI144" s="35"/>
      <c r="SXJ144" s="35"/>
      <c r="SXK144" s="35"/>
      <c r="SXL144" s="35"/>
      <c r="SXM144" s="35"/>
      <c r="SXN144" s="35"/>
      <c r="SXO144" s="35"/>
      <c r="SXP144" s="35"/>
      <c r="SXQ144" s="35"/>
      <c r="SXR144" s="35"/>
      <c r="SXS144" s="35"/>
      <c r="SXT144" s="35"/>
      <c r="SXU144" s="35"/>
      <c r="SXV144" s="35"/>
      <c r="SXW144" s="35"/>
      <c r="SXX144" s="35"/>
      <c r="SXY144" s="35"/>
      <c r="SXZ144" s="35"/>
      <c r="SYA144" s="35"/>
      <c r="SYB144" s="35"/>
      <c r="SYC144" s="35"/>
      <c r="SYD144" s="35"/>
      <c r="SYE144" s="35"/>
      <c r="SYF144" s="35"/>
      <c r="SYG144" s="35"/>
      <c r="SYH144" s="35"/>
      <c r="SYI144" s="35"/>
      <c r="SYJ144" s="35"/>
      <c r="SYK144" s="35"/>
      <c r="SYL144" s="35"/>
      <c r="SYM144" s="35"/>
      <c r="SYN144" s="35"/>
      <c r="SYO144" s="35"/>
      <c r="SYP144" s="35"/>
      <c r="SYQ144" s="35"/>
      <c r="SYR144" s="35"/>
      <c r="SYS144" s="35"/>
      <c r="SYT144" s="35"/>
      <c r="SYU144" s="35"/>
      <c r="SYV144" s="35"/>
      <c r="SYW144" s="35"/>
      <c r="SYX144" s="35"/>
      <c r="SYY144" s="35"/>
      <c r="SYZ144" s="35"/>
      <c r="SZA144" s="35"/>
      <c r="SZB144" s="35"/>
      <c r="SZC144" s="35"/>
      <c r="SZD144" s="35"/>
      <c r="SZE144" s="35"/>
      <c r="SZF144" s="35"/>
      <c r="SZG144" s="35"/>
      <c r="SZH144" s="35"/>
      <c r="SZI144" s="35"/>
      <c r="SZJ144" s="35"/>
      <c r="SZK144" s="35"/>
      <c r="SZL144" s="35"/>
      <c r="SZM144" s="35"/>
      <c r="SZN144" s="35"/>
      <c r="SZO144" s="35"/>
      <c r="SZP144" s="35"/>
      <c r="SZQ144" s="35"/>
      <c r="SZR144" s="35"/>
      <c r="SZS144" s="35"/>
      <c r="SZT144" s="35"/>
      <c r="SZU144" s="35"/>
      <c r="SZV144" s="35"/>
      <c r="SZW144" s="35"/>
      <c r="SZX144" s="35"/>
      <c r="SZY144" s="35"/>
      <c r="SZZ144" s="35"/>
      <c r="TAA144" s="35"/>
      <c r="TAB144" s="35"/>
      <c r="TAC144" s="35"/>
      <c r="TAD144" s="35"/>
      <c r="TAE144" s="35"/>
      <c r="TAF144" s="35"/>
      <c r="TAG144" s="35"/>
      <c r="TAH144" s="35"/>
      <c r="TAI144" s="35"/>
      <c r="TAJ144" s="35"/>
      <c r="TAK144" s="35"/>
      <c r="TAL144" s="35"/>
      <c r="TAM144" s="35"/>
      <c r="TAN144" s="35"/>
      <c r="TAO144" s="35"/>
      <c r="TAP144" s="35"/>
      <c r="TAQ144" s="35"/>
      <c r="TAR144" s="35"/>
      <c r="TAS144" s="35"/>
      <c r="TAT144" s="35"/>
      <c r="TAU144" s="35"/>
      <c r="TAV144" s="35"/>
      <c r="TAW144" s="35"/>
      <c r="TAX144" s="35"/>
      <c r="TAY144" s="35"/>
      <c r="TAZ144" s="35"/>
      <c r="TBA144" s="35"/>
      <c r="TBB144" s="35"/>
      <c r="TBC144" s="35"/>
      <c r="TBD144" s="35"/>
      <c r="TBE144" s="35"/>
      <c r="TBF144" s="35"/>
      <c r="TBG144" s="35"/>
      <c r="TBH144" s="35"/>
      <c r="TBI144" s="35"/>
      <c r="TBJ144" s="35"/>
      <c r="TBK144" s="35"/>
      <c r="TBL144" s="35"/>
      <c r="TBM144" s="35"/>
      <c r="TBN144" s="35"/>
      <c r="TBO144" s="35"/>
      <c r="TBP144" s="35"/>
      <c r="TBQ144" s="35"/>
      <c r="TBR144" s="35"/>
      <c r="TBS144" s="35"/>
      <c r="TBT144" s="35"/>
      <c r="TBU144" s="35"/>
      <c r="TBV144" s="35"/>
      <c r="TBW144" s="35"/>
      <c r="TBX144" s="35"/>
      <c r="TBY144" s="35"/>
      <c r="TBZ144" s="35"/>
      <c r="TCA144" s="35"/>
      <c r="TCB144" s="35"/>
      <c r="TCC144" s="35"/>
      <c r="TCD144" s="35"/>
      <c r="TCE144" s="35"/>
      <c r="TCF144" s="35"/>
      <c r="TCG144" s="35"/>
      <c r="TCH144" s="35"/>
      <c r="TCI144" s="35"/>
      <c r="TCJ144" s="35"/>
      <c r="TCK144" s="35"/>
      <c r="TCL144" s="35"/>
      <c r="TCM144" s="35"/>
      <c r="TCN144" s="35"/>
      <c r="TCO144" s="35"/>
      <c r="TCP144" s="35"/>
      <c r="TCQ144" s="35"/>
      <c r="TCR144" s="35"/>
      <c r="TCS144" s="35"/>
      <c r="TCT144" s="35"/>
      <c r="TCU144" s="35"/>
      <c r="TCV144" s="35"/>
      <c r="TCW144" s="35"/>
      <c r="TCX144" s="35"/>
      <c r="TCY144" s="35"/>
      <c r="TCZ144" s="35"/>
      <c r="TDA144" s="35"/>
      <c r="TDB144" s="35"/>
      <c r="TDC144" s="35"/>
      <c r="TDD144" s="35"/>
      <c r="TDE144" s="35"/>
      <c r="TDF144" s="35"/>
      <c r="TDG144" s="35"/>
      <c r="TDH144" s="35"/>
      <c r="TDI144" s="35"/>
      <c r="TDJ144" s="35"/>
      <c r="TDK144" s="35"/>
      <c r="TDL144" s="35"/>
      <c r="TDM144" s="35"/>
      <c r="TDN144" s="35"/>
      <c r="TDO144" s="35"/>
      <c r="TDP144" s="35"/>
      <c r="TDQ144" s="35"/>
      <c r="TDR144" s="35"/>
      <c r="TDS144" s="35"/>
      <c r="TDT144" s="35"/>
      <c r="TDU144" s="35"/>
      <c r="TDV144" s="35"/>
      <c r="TDW144" s="35"/>
      <c r="TDX144" s="35"/>
      <c r="TDY144" s="35"/>
      <c r="TDZ144" s="35"/>
      <c r="TEA144" s="35"/>
      <c r="TEB144" s="35"/>
      <c r="TEC144" s="35"/>
      <c r="TED144" s="35"/>
      <c r="TEE144" s="35"/>
      <c r="TEF144" s="35"/>
      <c r="TEG144" s="35"/>
      <c r="TEH144" s="35"/>
      <c r="TEI144" s="35"/>
      <c r="TEJ144" s="35"/>
      <c r="TEK144" s="35"/>
      <c r="TEL144" s="35"/>
      <c r="TEM144" s="35"/>
      <c r="TEN144" s="35"/>
      <c r="TEO144" s="35"/>
      <c r="TEP144" s="35"/>
      <c r="TEQ144" s="35"/>
      <c r="TER144" s="35"/>
      <c r="TES144" s="35"/>
      <c r="TET144" s="35"/>
      <c r="TEU144" s="35"/>
      <c r="TEV144" s="35"/>
      <c r="TEW144" s="35"/>
      <c r="TEX144" s="35"/>
      <c r="TEY144" s="35"/>
      <c r="TEZ144" s="35"/>
      <c r="TFA144" s="35"/>
      <c r="TFB144" s="35"/>
      <c r="TFC144" s="35"/>
      <c r="TFD144" s="35"/>
      <c r="TFE144" s="35"/>
      <c r="TFF144" s="35"/>
      <c r="TFG144" s="35"/>
      <c r="TFH144" s="35"/>
      <c r="TFI144" s="35"/>
      <c r="TFJ144" s="35"/>
      <c r="TFK144" s="35"/>
      <c r="TFL144" s="35"/>
      <c r="TFM144" s="35"/>
      <c r="TFN144" s="35"/>
      <c r="TFO144" s="35"/>
      <c r="TFP144" s="35"/>
      <c r="TFQ144" s="35"/>
      <c r="TFR144" s="35"/>
      <c r="TFS144" s="35"/>
      <c r="TFT144" s="35"/>
      <c r="TFU144" s="35"/>
      <c r="TFV144" s="35"/>
      <c r="TFW144" s="35"/>
      <c r="TFX144" s="35"/>
      <c r="TFY144" s="35"/>
      <c r="TFZ144" s="35"/>
      <c r="TGA144" s="35"/>
      <c r="TGB144" s="35"/>
      <c r="TGC144" s="35"/>
      <c r="TGD144" s="35"/>
      <c r="TGE144" s="35"/>
      <c r="TGF144" s="35"/>
      <c r="TGG144" s="35"/>
      <c r="TGH144" s="35"/>
      <c r="TGI144" s="35"/>
      <c r="TGJ144" s="35"/>
      <c r="TGK144" s="35"/>
      <c r="TGL144" s="35"/>
      <c r="TGM144" s="35"/>
      <c r="TGN144" s="35"/>
      <c r="TGO144" s="35"/>
      <c r="TGP144" s="35"/>
      <c r="TGQ144" s="35"/>
      <c r="TGR144" s="35"/>
      <c r="TGS144" s="35"/>
      <c r="TGT144" s="35"/>
      <c r="TGU144" s="35"/>
      <c r="TGV144" s="35"/>
      <c r="TGW144" s="35"/>
      <c r="TGX144" s="35"/>
      <c r="TGY144" s="35"/>
      <c r="TGZ144" s="35"/>
      <c r="THA144" s="35"/>
      <c r="THB144" s="35"/>
      <c r="THC144" s="35"/>
      <c r="THD144" s="35"/>
      <c r="THE144" s="35"/>
      <c r="THF144" s="35"/>
      <c r="THG144" s="35"/>
      <c r="THH144" s="35"/>
      <c r="THI144" s="35"/>
      <c r="THJ144" s="35"/>
      <c r="THK144" s="35"/>
      <c r="THL144" s="35"/>
      <c r="THM144" s="35"/>
      <c r="THN144" s="35"/>
      <c r="THO144" s="35"/>
      <c r="THP144" s="35"/>
      <c r="THQ144" s="35"/>
      <c r="THR144" s="35"/>
      <c r="THS144" s="35"/>
      <c r="THT144" s="35"/>
      <c r="THU144" s="35"/>
      <c r="THV144" s="35"/>
      <c r="THW144" s="35"/>
      <c r="THX144" s="35"/>
      <c r="THY144" s="35"/>
      <c r="THZ144" s="35"/>
      <c r="TIA144" s="35"/>
      <c r="TIB144" s="35"/>
      <c r="TIC144" s="35"/>
      <c r="TID144" s="35"/>
      <c r="TIE144" s="35"/>
      <c r="TIF144" s="35"/>
      <c r="TIG144" s="35"/>
      <c r="TIH144" s="35"/>
      <c r="TII144" s="35"/>
      <c r="TIJ144" s="35"/>
      <c r="TIK144" s="35"/>
      <c r="TIL144" s="35"/>
      <c r="TIM144" s="35"/>
      <c r="TIN144" s="35"/>
      <c r="TIO144" s="35"/>
      <c r="TIP144" s="35"/>
      <c r="TIQ144" s="35"/>
      <c r="TIR144" s="35"/>
      <c r="TIS144" s="35"/>
      <c r="TIT144" s="35"/>
      <c r="TIU144" s="35"/>
      <c r="TIV144" s="35"/>
      <c r="TIW144" s="35"/>
      <c r="TIX144" s="35"/>
      <c r="TIY144" s="35"/>
      <c r="TIZ144" s="35"/>
      <c r="TJA144" s="35"/>
      <c r="TJB144" s="35"/>
      <c r="TJC144" s="35"/>
      <c r="TJD144" s="35"/>
      <c r="TJE144" s="35"/>
      <c r="TJF144" s="35"/>
      <c r="TJG144" s="35"/>
      <c r="TJH144" s="35"/>
      <c r="TJI144" s="35"/>
      <c r="TJJ144" s="35"/>
      <c r="TJK144" s="35"/>
      <c r="TJL144" s="35"/>
      <c r="TJM144" s="35"/>
      <c r="TJN144" s="35"/>
      <c r="TJO144" s="35"/>
      <c r="TJP144" s="35"/>
      <c r="TJQ144" s="35"/>
      <c r="TJR144" s="35"/>
      <c r="TJS144" s="35"/>
      <c r="TJT144" s="35"/>
      <c r="TJU144" s="35"/>
      <c r="TJV144" s="35"/>
      <c r="TJW144" s="35"/>
      <c r="TJX144" s="35"/>
      <c r="TJY144" s="35"/>
      <c r="TJZ144" s="35"/>
      <c r="TKA144" s="35"/>
      <c r="TKB144" s="35"/>
      <c r="TKC144" s="35"/>
      <c r="TKD144" s="35"/>
      <c r="TKE144" s="35"/>
      <c r="TKF144" s="35"/>
      <c r="TKG144" s="35"/>
      <c r="TKH144" s="35"/>
      <c r="TKI144" s="35"/>
      <c r="TKJ144" s="35"/>
      <c r="TKK144" s="35"/>
      <c r="TKL144" s="35"/>
      <c r="TKM144" s="35"/>
      <c r="TKN144" s="35"/>
      <c r="TKO144" s="35"/>
      <c r="TKP144" s="35"/>
      <c r="TKQ144" s="35"/>
      <c r="TKR144" s="35"/>
      <c r="TKS144" s="35"/>
      <c r="TKT144" s="35"/>
      <c r="TKU144" s="35"/>
      <c r="TKV144" s="35"/>
      <c r="TKW144" s="35"/>
      <c r="TKX144" s="35"/>
      <c r="TKY144" s="35"/>
      <c r="TKZ144" s="35"/>
      <c r="TLA144" s="35"/>
      <c r="TLB144" s="35"/>
      <c r="TLC144" s="35"/>
      <c r="TLD144" s="35"/>
      <c r="TLE144" s="35"/>
      <c r="TLF144" s="35"/>
      <c r="TLG144" s="35"/>
      <c r="TLH144" s="35"/>
      <c r="TLI144" s="35"/>
      <c r="TLJ144" s="35"/>
      <c r="TLK144" s="35"/>
      <c r="TLL144" s="35"/>
      <c r="TLM144" s="35"/>
      <c r="TLN144" s="35"/>
      <c r="TLO144" s="35"/>
      <c r="TLP144" s="35"/>
      <c r="TLQ144" s="35"/>
      <c r="TLR144" s="35"/>
      <c r="TLS144" s="35"/>
      <c r="TLT144" s="35"/>
      <c r="TLU144" s="35"/>
      <c r="TLV144" s="35"/>
      <c r="TLW144" s="35"/>
      <c r="TLX144" s="35"/>
      <c r="TLY144" s="35"/>
      <c r="TLZ144" s="35"/>
      <c r="TMA144" s="35"/>
      <c r="TMB144" s="35"/>
      <c r="TMC144" s="35"/>
      <c r="TMD144" s="35"/>
      <c r="TME144" s="35"/>
      <c r="TMF144" s="35"/>
      <c r="TMG144" s="35"/>
      <c r="TMH144" s="35"/>
      <c r="TMI144" s="35"/>
      <c r="TMJ144" s="35"/>
      <c r="TMK144" s="35"/>
      <c r="TML144" s="35"/>
      <c r="TMM144" s="35"/>
      <c r="TMN144" s="35"/>
      <c r="TMO144" s="35"/>
      <c r="TMP144" s="35"/>
      <c r="TMQ144" s="35"/>
      <c r="TMR144" s="35"/>
      <c r="TMS144" s="35"/>
      <c r="TMT144" s="35"/>
      <c r="TMU144" s="35"/>
      <c r="TMV144" s="35"/>
      <c r="TMW144" s="35"/>
      <c r="TMX144" s="35"/>
      <c r="TMY144" s="35"/>
      <c r="TMZ144" s="35"/>
      <c r="TNA144" s="35"/>
      <c r="TNB144" s="35"/>
      <c r="TNC144" s="35"/>
      <c r="TND144" s="35"/>
      <c r="TNE144" s="35"/>
      <c r="TNF144" s="35"/>
      <c r="TNG144" s="35"/>
      <c r="TNH144" s="35"/>
      <c r="TNI144" s="35"/>
      <c r="TNJ144" s="35"/>
      <c r="TNK144" s="35"/>
      <c r="TNL144" s="35"/>
      <c r="TNM144" s="35"/>
      <c r="TNN144" s="35"/>
      <c r="TNO144" s="35"/>
      <c r="TNP144" s="35"/>
      <c r="TNQ144" s="35"/>
      <c r="TNR144" s="35"/>
      <c r="TNS144" s="35"/>
      <c r="TNT144" s="35"/>
      <c r="TNU144" s="35"/>
      <c r="TNV144" s="35"/>
      <c r="TNW144" s="35"/>
      <c r="TNX144" s="35"/>
      <c r="TNY144" s="35"/>
      <c r="TNZ144" s="35"/>
      <c r="TOA144" s="35"/>
      <c r="TOB144" s="35"/>
      <c r="TOC144" s="35"/>
      <c r="TOD144" s="35"/>
      <c r="TOE144" s="35"/>
      <c r="TOF144" s="35"/>
      <c r="TOG144" s="35"/>
      <c r="TOH144" s="35"/>
      <c r="TOI144" s="35"/>
      <c r="TOJ144" s="35"/>
      <c r="TOK144" s="35"/>
      <c r="TOL144" s="35"/>
      <c r="TOM144" s="35"/>
      <c r="TON144" s="35"/>
      <c r="TOO144" s="35"/>
      <c r="TOP144" s="35"/>
      <c r="TOQ144" s="35"/>
      <c r="TOR144" s="35"/>
      <c r="TOS144" s="35"/>
      <c r="TOT144" s="35"/>
      <c r="TOU144" s="35"/>
      <c r="TOV144" s="35"/>
      <c r="TOW144" s="35"/>
      <c r="TOX144" s="35"/>
      <c r="TOY144" s="35"/>
      <c r="TOZ144" s="35"/>
      <c r="TPA144" s="35"/>
      <c r="TPB144" s="35"/>
      <c r="TPC144" s="35"/>
      <c r="TPD144" s="35"/>
      <c r="TPE144" s="35"/>
      <c r="TPF144" s="35"/>
      <c r="TPG144" s="35"/>
      <c r="TPH144" s="35"/>
      <c r="TPI144" s="35"/>
      <c r="TPJ144" s="35"/>
      <c r="TPK144" s="35"/>
      <c r="TPL144" s="35"/>
      <c r="TPM144" s="35"/>
      <c r="TPN144" s="35"/>
      <c r="TPO144" s="35"/>
      <c r="TPP144" s="35"/>
      <c r="TPQ144" s="35"/>
      <c r="TPR144" s="35"/>
      <c r="TPS144" s="35"/>
      <c r="TPT144" s="35"/>
      <c r="TPU144" s="35"/>
      <c r="TPV144" s="35"/>
      <c r="TPW144" s="35"/>
      <c r="TPX144" s="35"/>
      <c r="TPY144" s="35"/>
      <c r="TPZ144" s="35"/>
      <c r="TQA144" s="35"/>
      <c r="TQB144" s="35"/>
      <c r="TQC144" s="35"/>
      <c r="TQD144" s="35"/>
      <c r="TQE144" s="35"/>
      <c r="TQF144" s="35"/>
      <c r="TQG144" s="35"/>
      <c r="TQH144" s="35"/>
      <c r="TQI144" s="35"/>
      <c r="TQJ144" s="35"/>
      <c r="TQK144" s="35"/>
      <c r="TQL144" s="35"/>
      <c r="TQM144" s="35"/>
      <c r="TQN144" s="35"/>
      <c r="TQO144" s="35"/>
      <c r="TQP144" s="35"/>
      <c r="TQQ144" s="35"/>
      <c r="TQR144" s="35"/>
      <c r="TQS144" s="35"/>
      <c r="TQT144" s="35"/>
      <c r="TQU144" s="35"/>
      <c r="TQV144" s="35"/>
      <c r="TQW144" s="35"/>
      <c r="TQX144" s="35"/>
      <c r="TQY144" s="35"/>
      <c r="TQZ144" s="35"/>
      <c r="TRA144" s="35"/>
      <c r="TRB144" s="35"/>
      <c r="TRC144" s="35"/>
      <c r="TRD144" s="35"/>
      <c r="TRE144" s="35"/>
      <c r="TRF144" s="35"/>
      <c r="TRG144" s="35"/>
      <c r="TRH144" s="35"/>
      <c r="TRI144" s="35"/>
      <c r="TRJ144" s="35"/>
      <c r="TRK144" s="35"/>
      <c r="TRL144" s="35"/>
      <c r="TRM144" s="35"/>
      <c r="TRN144" s="35"/>
      <c r="TRO144" s="35"/>
      <c r="TRP144" s="35"/>
      <c r="TRQ144" s="35"/>
      <c r="TRR144" s="35"/>
      <c r="TRS144" s="35"/>
      <c r="TRT144" s="35"/>
      <c r="TRU144" s="35"/>
      <c r="TRV144" s="35"/>
      <c r="TRW144" s="35"/>
      <c r="TRX144" s="35"/>
      <c r="TRY144" s="35"/>
      <c r="TRZ144" s="35"/>
      <c r="TSA144" s="35"/>
      <c r="TSB144" s="35"/>
      <c r="TSC144" s="35"/>
      <c r="TSD144" s="35"/>
      <c r="TSE144" s="35"/>
      <c r="TSF144" s="35"/>
      <c r="TSG144" s="35"/>
      <c r="TSH144" s="35"/>
      <c r="TSI144" s="35"/>
      <c r="TSJ144" s="35"/>
      <c r="TSK144" s="35"/>
      <c r="TSL144" s="35"/>
      <c r="TSM144" s="35"/>
      <c r="TSN144" s="35"/>
      <c r="TSO144" s="35"/>
      <c r="TSP144" s="35"/>
      <c r="TSQ144" s="35"/>
      <c r="TSR144" s="35"/>
      <c r="TSS144" s="35"/>
      <c r="TST144" s="35"/>
      <c r="TSU144" s="35"/>
      <c r="TSV144" s="35"/>
      <c r="TSW144" s="35"/>
      <c r="TSX144" s="35"/>
      <c r="TSY144" s="35"/>
      <c r="TSZ144" s="35"/>
      <c r="TTA144" s="35"/>
      <c r="TTB144" s="35"/>
      <c r="TTC144" s="35"/>
      <c r="TTD144" s="35"/>
      <c r="TTE144" s="35"/>
      <c r="TTF144" s="35"/>
      <c r="TTG144" s="35"/>
      <c r="TTH144" s="35"/>
      <c r="TTI144" s="35"/>
      <c r="TTJ144" s="35"/>
      <c r="TTK144" s="35"/>
      <c r="TTL144" s="35"/>
      <c r="TTM144" s="35"/>
      <c r="TTN144" s="35"/>
      <c r="TTO144" s="35"/>
      <c r="TTP144" s="35"/>
      <c r="TTQ144" s="35"/>
      <c r="TTR144" s="35"/>
      <c r="TTS144" s="35"/>
      <c r="TTT144" s="35"/>
      <c r="TTU144" s="35"/>
      <c r="TTV144" s="35"/>
      <c r="TTW144" s="35"/>
      <c r="TTX144" s="35"/>
      <c r="TTY144" s="35"/>
      <c r="TTZ144" s="35"/>
      <c r="TUA144" s="35"/>
      <c r="TUB144" s="35"/>
      <c r="TUC144" s="35"/>
      <c r="TUD144" s="35"/>
      <c r="TUE144" s="35"/>
      <c r="TUF144" s="35"/>
      <c r="TUG144" s="35"/>
      <c r="TUH144" s="35"/>
      <c r="TUI144" s="35"/>
      <c r="TUJ144" s="35"/>
      <c r="TUK144" s="35"/>
      <c r="TUL144" s="35"/>
      <c r="TUM144" s="35"/>
      <c r="TUN144" s="35"/>
      <c r="TUO144" s="35"/>
      <c r="TUP144" s="35"/>
      <c r="TUQ144" s="35"/>
      <c r="TUR144" s="35"/>
      <c r="TUS144" s="35"/>
      <c r="TUT144" s="35"/>
      <c r="TUU144" s="35"/>
      <c r="TUV144" s="35"/>
      <c r="TUW144" s="35"/>
      <c r="TUX144" s="35"/>
      <c r="TUY144" s="35"/>
      <c r="TUZ144" s="35"/>
      <c r="TVA144" s="35"/>
      <c r="TVB144" s="35"/>
      <c r="TVC144" s="35"/>
      <c r="TVD144" s="35"/>
      <c r="TVE144" s="35"/>
      <c r="TVF144" s="35"/>
      <c r="TVG144" s="35"/>
      <c r="TVH144" s="35"/>
      <c r="TVI144" s="35"/>
      <c r="TVJ144" s="35"/>
      <c r="TVK144" s="35"/>
      <c r="TVL144" s="35"/>
      <c r="TVM144" s="35"/>
      <c r="TVN144" s="35"/>
      <c r="TVO144" s="35"/>
      <c r="TVP144" s="35"/>
      <c r="TVQ144" s="35"/>
      <c r="TVR144" s="35"/>
      <c r="TVS144" s="35"/>
      <c r="TVT144" s="35"/>
      <c r="TVU144" s="35"/>
      <c r="TVV144" s="35"/>
      <c r="TVW144" s="35"/>
      <c r="TVX144" s="35"/>
      <c r="TVY144" s="35"/>
      <c r="TVZ144" s="35"/>
      <c r="TWA144" s="35"/>
      <c r="TWB144" s="35"/>
      <c r="TWC144" s="35"/>
      <c r="TWD144" s="35"/>
      <c r="TWE144" s="35"/>
      <c r="TWF144" s="35"/>
      <c r="TWG144" s="35"/>
      <c r="TWH144" s="35"/>
      <c r="TWI144" s="35"/>
      <c r="TWJ144" s="35"/>
      <c r="TWK144" s="35"/>
      <c r="TWL144" s="35"/>
      <c r="TWM144" s="35"/>
      <c r="TWN144" s="35"/>
      <c r="TWO144" s="35"/>
      <c r="TWP144" s="35"/>
      <c r="TWQ144" s="35"/>
      <c r="TWR144" s="35"/>
      <c r="TWS144" s="35"/>
      <c r="TWT144" s="35"/>
      <c r="TWU144" s="35"/>
      <c r="TWV144" s="35"/>
      <c r="TWW144" s="35"/>
      <c r="TWX144" s="35"/>
      <c r="TWY144" s="35"/>
      <c r="TWZ144" s="35"/>
      <c r="TXA144" s="35"/>
      <c r="TXB144" s="35"/>
      <c r="TXC144" s="35"/>
      <c r="TXD144" s="35"/>
      <c r="TXE144" s="35"/>
      <c r="TXF144" s="35"/>
      <c r="TXG144" s="35"/>
      <c r="TXH144" s="35"/>
      <c r="TXI144" s="35"/>
      <c r="TXJ144" s="35"/>
      <c r="TXK144" s="35"/>
      <c r="TXL144" s="35"/>
      <c r="TXM144" s="35"/>
      <c r="TXN144" s="35"/>
      <c r="TXO144" s="35"/>
      <c r="TXP144" s="35"/>
      <c r="TXQ144" s="35"/>
      <c r="TXR144" s="35"/>
      <c r="TXS144" s="35"/>
      <c r="TXT144" s="35"/>
      <c r="TXU144" s="35"/>
      <c r="TXV144" s="35"/>
      <c r="TXW144" s="35"/>
      <c r="TXX144" s="35"/>
      <c r="TXY144" s="35"/>
      <c r="TXZ144" s="35"/>
      <c r="TYA144" s="35"/>
      <c r="TYB144" s="35"/>
      <c r="TYC144" s="35"/>
      <c r="TYD144" s="35"/>
      <c r="TYE144" s="35"/>
      <c r="TYF144" s="35"/>
      <c r="TYG144" s="35"/>
      <c r="TYH144" s="35"/>
      <c r="TYI144" s="35"/>
      <c r="TYJ144" s="35"/>
      <c r="TYK144" s="35"/>
      <c r="TYL144" s="35"/>
      <c r="TYM144" s="35"/>
      <c r="TYN144" s="35"/>
      <c r="TYO144" s="35"/>
      <c r="TYP144" s="35"/>
      <c r="TYQ144" s="35"/>
      <c r="TYR144" s="35"/>
      <c r="TYS144" s="35"/>
      <c r="TYT144" s="35"/>
      <c r="TYU144" s="35"/>
      <c r="TYV144" s="35"/>
      <c r="TYW144" s="35"/>
      <c r="TYX144" s="35"/>
      <c r="TYY144" s="35"/>
      <c r="TYZ144" s="35"/>
      <c r="TZA144" s="35"/>
      <c r="TZB144" s="35"/>
      <c r="TZC144" s="35"/>
      <c r="TZD144" s="35"/>
      <c r="TZE144" s="35"/>
      <c r="TZF144" s="35"/>
      <c r="TZG144" s="35"/>
      <c r="TZH144" s="35"/>
      <c r="TZI144" s="35"/>
      <c r="TZJ144" s="35"/>
      <c r="TZK144" s="35"/>
      <c r="TZL144" s="35"/>
      <c r="TZM144" s="35"/>
      <c r="TZN144" s="35"/>
      <c r="TZO144" s="35"/>
      <c r="TZP144" s="35"/>
      <c r="TZQ144" s="35"/>
      <c r="TZR144" s="35"/>
      <c r="TZS144" s="35"/>
      <c r="TZT144" s="35"/>
      <c r="TZU144" s="35"/>
      <c r="TZV144" s="35"/>
      <c r="TZW144" s="35"/>
      <c r="TZX144" s="35"/>
      <c r="TZY144" s="35"/>
      <c r="TZZ144" s="35"/>
      <c r="UAA144" s="35"/>
      <c r="UAB144" s="35"/>
      <c r="UAC144" s="35"/>
      <c r="UAD144" s="35"/>
      <c r="UAE144" s="35"/>
      <c r="UAF144" s="35"/>
      <c r="UAG144" s="35"/>
      <c r="UAH144" s="35"/>
      <c r="UAI144" s="35"/>
      <c r="UAJ144" s="35"/>
      <c r="UAK144" s="35"/>
      <c r="UAL144" s="35"/>
      <c r="UAM144" s="35"/>
      <c r="UAN144" s="35"/>
      <c r="UAO144" s="35"/>
      <c r="UAP144" s="35"/>
      <c r="UAQ144" s="35"/>
      <c r="UAR144" s="35"/>
      <c r="UAS144" s="35"/>
      <c r="UAT144" s="35"/>
      <c r="UAU144" s="35"/>
      <c r="UAV144" s="35"/>
      <c r="UAW144" s="35"/>
      <c r="UAX144" s="35"/>
      <c r="UAY144" s="35"/>
      <c r="UAZ144" s="35"/>
      <c r="UBA144" s="35"/>
      <c r="UBB144" s="35"/>
      <c r="UBC144" s="35"/>
      <c r="UBD144" s="35"/>
      <c r="UBE144" s="35"/>
      <c r="UBF144" s="35"/>
      <c r="UBG144" s="35"/>
      <c r="UBH144" s="35"/>
      <c r="UBI144" s="35"/>
      <c r="UBJ144" s="35"/>
      <c r="UBK144" s="35"/>
      <c r="UBL144" s="35"/>
      <c r="UBM144" s="35"/>
      <c r="UBN144" s="35"/>
      <c r="UBO144" s="35"/>
      <c r="UBP144" s="35"/>
      <c r="UBQ144" s="35"/>
      <c r="UBR144" s="35"/>
      <c r="UBS144" s="35"/>
      <c r="UBT144" s="35"/>
      <c r="UBU144" s="35"/>
      <c r="UBV144" s="35"/>
      <c r="UBW144" s="35"/>
      <c r="UBX144" s="35"/>
      <c r="UBY144" s="35"/>
      <c r="UBZ144" s="35"/>
      <c r="UCA144" s="35"/>
      <c r="UCB144" s="35"/>
      <c r="UCC144" s="35"/>
      <c r="UCD144" s="35"/>
      <c r="UCE144" s="35"/>
      <c r="UCF144" s="35"/>
      <c r="UCG144" s="35"/>
      <c r="UCH144" s="35"/>
      <c r="UCI144" s="35"/>
      <c r="UCJ144" s="35"/>
      <c r="UCK144" s="35"/>
      <c r="UCL144" s="35"/>
      <c r="UCM144" s="35"/>
      <c r="UCN144" s="35"/>
      <c r="UCO144" s="35"/>
      <c r="UCP144" s="35"/>
      <c r="UCQ144" s="35"/>
      <c r="UCR144" s="35"/>
      <c r="UCS144" s="35"/>
      <c r="UCT144" s="35"/>
      <c r="UCU144" s="35"/>
      <c r="UCV144" s="35"/>
      <c r="UCW144" s="35"/>
      <c r="UCX144" s="35"/>
      <c r="UCY144" s="35"/>
      <c r="UCZ144" s="35"/>
      <c r="UDA144" s="35"/>
      <c r="UDB144" s="35"/>
      <c r="UDC144" s="35"/>
      <c r="UDD144" s="35"/>
      <c r="UDE144" s="35"/>
      <c r="UDF144" s="35"/>
      <c r="UDG144" s="35"/>
      <c r="UDH144" s="35"/>
      <c r="UDI144" s="35"/>
      <c r="UDJ144" s="35"/>
      <c r="UDK144" s="35"/>
      <c r="UDL144" s="35"/>
      <c r="UDM144" s="35"/>
      <c r="UDN144" s="35"/>
      <c r="UDO144" s="35"/>
      <c r="UDP144" s="35"/>
      <c r="UDQ144" s="35"/>
      <c r="UDR144" s="35"/>
      <c r="UDS144" s="35"/>
      <c r="UDT144" s="35"/>
      <c r="UDU144" s="35"/>
      <c r="UDV144" s="35"/>
      <c r="UDW144" s="35"/>
      <c r="UDX144" s="35"/>
      <c r="UDY144" s="35"/>
      <c r="UDZ144" s="35"/>
      <c r="UEA144" s="35"/>
      <c r="UEB144" s="35"/>
      <c r="UEC144" s="35"/>
      <c r="UED144" s="35"/>
      <c r="UEE144" s="35"/>
      <c r="UEF144" s="35"/>
      <c r="UEG144" s="35"/>
      <c r="UEH144" s="35"/>
      <c r="UEI144" s="35"/>
      <c r="UEJ144" s="35"/>
      <c r="UEK144" s="35"/>
      <c r="UEL144" s="35"/>
      <c r="UEM144" s="35"/>
      <c r="UEN144" s="35"/>
      <c r="UEO144" s="35"/>
      <c r="UEP144" s="35"/>
      <c r="UEQ144" s="35"/>
      <c r="UER144" s="35"/>
      <c r="UES144" s="35"/>
      <c r="UET144" s="35"/>
      <c r="UEU144" s="35"/>
      <c r="UEV144" s="35"/>
      <c r="UEW144" s="35"/>
      <c r="UEX144" s="35"/>
      <c r="UEY144" s="35"/>
      <c r="UEZ144" s="35"/>
      <c r="UFA144" s="35"/>
      <c r="UFB144" s="35"/>
      <c r="UFC144" s="35"/>
      <c r="UFD144" s="35"/>
      <c r="UFE144" s="35"/>
      <c r="UFF144" s="35"/>
      <c r="UFG144" s="35"/>
      <c r="UFH144" s="35"/>
      <c r="UFI144" s="35"/>
      <c r="UFJ144" s="35"/>
      <c r="UFK144" s="35"/>
      <c r="UFL144" s="35"/>
      <c r="UFM144" s="35"/>
      <c r="UFN144" s="35"/>
      <c r="UFO144" s="35"/>
      <c r="UFP144" s="35"/>
      <c r="UFQ144" s="35"/>
      <c r="UFR144" s="35"/>
      <c r="UFS144" s="35"/>
      <c r="UFT144" s="35"/>
      <c r="UFU144" s="35"/>
      <c r="UFV144" s="35"/>
      <c r="UFW144" s="35"/>
      <c r="UFX144" s="35"/>
      <c r="UFY144" s="35"/>
      <c r="UFZ144" s="35"/>
      <c r="UGA144" s="35"/>
      <c r="UGB144" s="35"/>
      <c r="UGC144" s="35"/>
      <c r="UGD144" s="35"/>
      <c r="UGE144" s="35"/>
      <c r="UGF144" s="35"/>
      <c r="UGG144" s="35"/>
      <c r="UGH144" s="35"/>
      <c r="UGI144" s="35"/>
      <c r="UGJ144" s="35"/>
      <c r="UGK144" s="35"/>
      <c r="UGL144" s="35"/>
      <c r="UGM144" s="35"/>
      <c r="UGN144" s="35"/>
      <c r="UGO144" s="35"/>
      <c r="UGP144" s="35"/>
      <c r="UGQ144" s="35"/>
      <c r="UGR144" s="35"/>
      <c r="UGS144" s="35"/>
      <c r="UGT144" s="35"/>
      <c r="UGU144" s="35"/>
      <c r="UGV144" s="35"/>
      <c r="UGW144" s="35"/>
      <c r="UGX144" s="35"/>
      <c r="UGY144" s="35"/>
      <c r="UGZ144" s="35"/>
      <c r="UHA144" s="35"/>
      <c r="UHB144" s="35"/>
      <c r="UHC144" s="35"/>
      <c r="UHD144" s="35"/>
      <c r="UHE144" s="35"/>
      <c r="UHF144" s="35"/>
      <c r="UHG144" s="35"/>
      <c r="UHH144" s="35"/>
      <c r="UHI144" s="35"/>
      <c r="UHJ144" s="35"/>
      <c r="UHK144" s="35"/>
      <c r="UHL144" s="35"/>
      <c r="UHM144" s="35"/>
      <c r="UHN144" s="35"/>
      <c r="UHO144" s="35"/>
      <c r="UHP144" s="35"/>
      <c r="UHQ144" s="35"/>
      <c r="UHR144" s="35"/>
      <c r="UHS144" s="35"/>
      <c r="UHT144" s="35"/>
      <c r="UHU144" s="35"/>
      <c r="UHV144" s="35"/>
      <c r="UHW144" s="35"/>
      <c r="UHX144" s="35"/>
      <c r="UHY144" s="35"/>
      <c r="UHZ144" s="35"/>
      <c r="UIA144" s="35"/>
      <c r="UIB144" s="35"/>
      <c r="UIC144" s="35"/>
      <c r="UID144" s="35"/>
      <c r="UIE144" s="35"/>
      <c r="UIF144" s="35"/>
      <c r="UIG144" s="35"/>
      <c r="UIH144" s="35"/>
      <c r="UII144" s="35"/>
      <c r="UIJ144" s="35"/>
      <c r="UIK144" s="35"/>
      <c r="UIL144" s="35"/>
      <c r="UIM144" s="35"/>
      <c r="UIN144" s="35"/>
      <c r="UIO144" s="35"/>
      <c r="UIP144" s="35"/>
      <c r="UIQ144" s="35"/>
      <c r="UIR144" s="35"/>
      <c r="UIS144" s="35"/>
      <c r="UIT144" s="35"/>
      <c r="UIU144" s="35"/>
      <c r="UIV144" s="35"/>
      <c r="UIW144" s="35"/>
      <c r="UIX144" s="35"/>
      <c r="UIY144" s="35"/>
      <c r="UIZ144" s="35"/>
      <c r="UJA144" s="35"/>
      <c r="UJB144" s="35"/>
      <c r="UJC144" s="35"/>
      <c r="UJD144" s="35"/>
      <c r="UJE144" s="35"/>
      <c r="UJF144" s="35"/>
      <c r="UJG144" s="35"/>
      <c r="UJH144" s="35"/>
      <c r="UJI144" s="35"/>
      <c r="UJJ144" s="35"/>
      <c r="UJK144" s="35"/>
      <c r="UJL144" s="35"/>
      <c r="UJM144" s="35"/>
      <c r="UJN144" s="35"/>
      <c r="UJO144" s="35"/>
      <c r="UJP144" s="35"/>
      <c r="UJQ144" s="35"/>
      <c r="UJR144" s="35"/>
      <c r="UJS144" s="35"/>
      <c r="UJT144" s="35"/>
      <c r="UJU144" s="35"/>
      <c r="UJV144" s="35"/>
      <c r="UJW144" s="35"/>
      <c r="UJX144" s="35"/>
      <c r="UJY144" s="35"/>
      <c r="UJZ144" s="35"/>
      <c r="UKA144" s="35"/>
      <c r="UKB144" s="35"/>
      <c r="UKC144" s="35"/>
      <c r="UKD144" s="35"/>
      <c r="UKE144" s="35"/>
      <c r="UKF144" s="35"/>
      <c r="UKG144" s="35"/>
      <c r="UKH144" s="35"/>
      <c r="UKI144" s="35"/>
      <c r="UKJ144" s="35"/>
      <c r="UKK144" s="35"/>
      <c r="UKL144" s="35"/>
      <c r="UKM144" s="35"/>
      <c r="UKN144" s="35"/>
      <c r="UKO144" s="35"/>
      <c r="UKP144" s="35"/>
      <c r="UKQ144" s="35"/>
      <c r="UKR144" s="35"/>
      <c r="UKS144" s="35"/>
      <c r="UKT144" s="35"/>
      <c r="UKU144" s="35"/>
      <c r="UKV144" s="35"/>
      <c r="UKW144" s="35"/>
      <c r="UKX144" s="35"/>
      <c r="UKY144" s="35"/>
      <c r="UKZ144" s="35"/>
      <c r="ULA144" s="35"/>
      <c r="ULB144" s="35"/>
      <c r="ULC144" s="35"/>
      <c r="ULD144" s="35"/>
      <c r="ULE144" s="35"/>
      <c r="ULF144" s="35"/>
      <c r="ULG144" s="35"/>
      <c r="ULH144" s="35"/>
      <c r="ULI144" s="35"/>
      <c r="ULJ144" s="35"/>
      <c r="ULK144" s="35"/>
      <c r="ULL144" s="35"/>
      <c r="ULM144" s="35"/>
      <c r="ULN144" s="35"/>
      <c r="ULO144" s="35"/>
      <c r="ULP144" s="35"/>
      <c r="ULQ144" s="35"/>
      <c r="ULR144" s="35"/>
      <c r="ULS144" s="35"/>
      <c r="ULT144" s="35"/>
      <c r="ULU144" s="35"/>
      <c r="ULV144" s="35"/>
      <c r="ULW144" s="35"/>
      <c r="ULX144" s="35"/>
      <c r="ULY144" s="35"/>
      <c r="ULZ144" s="35"/>
      <c r="UMA144" s="35"/>
      <c r="UMB144" s="35"/>
      <c r="UMC144" s="35"/>
      <c r="UMD144" s="35"/>
      <c r="UME144" s="35"/>
      <c r="UMF144" s="35"/>
      <c r="UMG144" s="35"/>
      <c r="UMH144" s="35"/>
      <c r="UMI144" s="35"/>
      <c r="UMJ144" s="35"/>
      <c r="UMK144" s="35"/>
      <c r="UML144" s="35"/>
      <c r="UMM144" s="35"/>
      <c r="UMN144" s="35"/>
      <c r="UMO144" s="35"/>
      <c r="UMP144" s="35"/>
      <c r="UMQ144" s="35"/>
      <c r="UMR144" s="35"/>
      <c r="UMS144" s="35"/>
      <c r="UMT144" s="35"/>
      <c r="UMU144" s="35"/>
      <c r="UMV144" s="35"/>
      <c r="UMW144" s="35"/>
      <c r="UMX144" s="35"/>
      <c r="UMY144" s="35"/>
      <c r="UMZ144" s="35"/>
      <c r="UNA144" s="35"/>
      <c r="UNB144" s="35"/>
      <c r="UNC144" s="35"/>
      <c r="UND144" s="35"/>
      <c r="UNE144" s="35"/>
      <c r="UNF144" s="35"/>
      <c r="UNG144" s="35"/>
      <c r="UNH144" s="35"/>
      <c r="UNI144" s="35"/>
      <c r="UNJ144" s="35"/>
      <c r="UNK144" s="35"/>
      <c r="UNL144" s="35"/>
      <c r="UNM144" s="35"/>
      <c r="UNN144" s="35"/>
      <c r="UNO144" s="35"/>
      <c r="UNP144" s="35"/>
      <c r="UNQ144" s="35"/>
      <c r="UNR144" s="35"/>
      <c r="UNS144" s="35"/>
      <c r="UNT144" s="35"/>
      <c r="UNU144" s="35"/>
      <c r="UNV144" s="35"/>
      <c r="UNW144" s="35"/>
      <c r="UNX144" s="35"/>
      <c r="UNY144" s="35"/>
      <c r="UNZ144" s="35"/>
      <c r="UOA144" s="35"/>
      <c r="UOB144" s="35"/>
      <c r="UOC144" s="35"/>
      <c r="UOD144" s="35"/>
      <c r="UOE144" s="35"/>
      <c r="UOF144" s="35"/>
      <c r="UOG144" s="35"/>
      <c r="UOH144" s="35"/>
      <c r="UOI144" s="35"/>
      <c r="UOJ144" s="35"/>
      <c r="UOK144" s="35"/>
      <c r="UOL144" s="35"/>
      <c r="UOM144" s="35"/>
      <c r="UON144" s="35"/>
      <c r="UOO144" s="35"/>
      <c r="UOP144" s="35"/>
      <c r="UOQ144" s="35"/>
      <c r="UOR144" s="35"/>
      <c r="UOS144" s="35"/>
      <c r="UOT144" s="35"/>
      <c r="UOU144" s="35"/>
      <c r="UOV144" s="35"/>
      <c r="UOW144" s="35"/>
      <c r="UOX144" s="35"/>
      <c r="UOY144" s="35"/>
      <c r="UOZ144" s="35"/>
      <c r="UPA144" s="35"/>
      <c r="UPB144" s="35"/>
      <c r="UPC144" s="35"/>
      <c r="UPD144" s="35"/>
      <c r="UPE144" s="35"/>
      <c r="UPF144" s="35"/>
      <c r="UPG144" s="35"/>
      <c r="UPH144" s="35"/>
      <c r="UPI144" s="35"/>
      <c r="UPJ144" s="35"/>
      <c r="UPK144" s="35"/>
      <c r="UPL144" s="35"/>
      <c r="UPM144" s="35"/>
      <c r="UPN144" s="35"/>
      <c r="UPO144" s="35"/>
      <c r="UPP144" s="35"/>
      <c r="UPQ144" s="35"/>
      <c r="UPR144" s="35"/>
      <c r="UPS144" s="35"/>
      <c r="UPT144" s="35"/>
      <c r="UPU144" s="35"/>
      <c r="UPV144" s="35"/>
      <c r="UPW144" s="35"/>
      <c r="UPX144" s="35"/>
      <c r="UPY144" s="35"/>
      <c r="UPZ144" s="35"/>
      <c r="UQA144" s="35"/>
      <c r="UQB144" s="35"/>
      <c r="UQC144" s="35"/>
      <c r="UQD144" s="35"/>
      <c r="UQE144" s="35"/>
      <c r="UQF144" s="35"/>
      <c r="UQG144" s="35"/>
      <c r="UQH144" s="35"/>
      <c r="UQI144" s="35"/>
      <c r="UQJ144" s="35"/>
      <c r="UQK144" s="35"/>
      <c r="UQL144" s="35"/>
      <c r="UQM144" s="35"/>
      <c r="UQN144" s="35"/>
      <c r="UQO144" s="35"/>
      <c r="UQP144" s="35"/>
      <c r="UQQ144" s="35"/>
      <c r="UQR144" s="35"/>
      <c r="UQS144" s="35"/>
      <c r="UQT144" s="35"/>
      <c r="UQU144" s="35"/>
      <c r="UQV144" s="35"/>
      <c r="UQW144" s="35"/>
      <c r="UQX144" s="35"/>
      <c r="UQY144" s="35"/>
      <c r="UQZ144" s="35"/>
      <c r="URA144" s="35"/>
      <c r="URB144" s="35"/>
      <c r="URC144" s="35"/>
      <c r="URD144" s="35"/>
      <c r="URE144" s="35"/>
      <c r="URF144" s="35"/>
      <c r="URG144" s="35"/>
      <c r="URH144" s="35"/>
      <c r="URI144" s="35"/>
      <c r="URJ144" s="35"/>
      <c r="URK144" s="35"/>
      <c r="URL144" s="35"/>
      <c r="URM144" s="35"/>
      <c r="URN144" s="35"/>
      <c r="URO144" s="35"/>
      <c r="URP144" s="35"/>
      <c r="URQ144" s="35"/>
      <c r="URR144" s="35"/>
      <c r="URS144" s="35"/>
      <c r="URT144" s="35"/>
      <c r="URU144" s="35"/>
      <c r="URV144" s="35"/>
      <c r="URW144" s="35"/>
      <c r="URX144" s="35"/>
      <c r="URY144" s="35"/>
      <c r="URZ144" s="35"/>
      <c r="USA144" s="35"/>
      <c r="USB144" s="35"/>
      <c r="USC144" s="35"/>
      <c r="USD144" s="35"/>
      <c r="USE144" s="35"/>
      <c r="USF144" s="35"/>
      <c r="USG144" s="35"/>
      <c r="USH144" s="35"/>
      <c r="USI144" s="35"/>
      <c r="USJ144" s="35"/>
      <c r="USK144" s="35"/>
      <c r="USL144" s="35"/>
      <c r="USM144" s="35"/>
      <c r="USN144" s="35"/>
      <c r="USO144" s="35"/>
      <c r="USP144" s="35"/>
      <c r="USQ144" s="35"/>
      <c r="USR144" s="35"/>
      <c r="USS144" s="35"/>
      <c r="UST144" s="35"/>
      <c r="USU144" s="35"/>
      <c r="USV144" s="35"/>
      <c r="USW144" s="35"/>
      <c r="USX144" s="35"/>
      <c r="USY144" s="35"/>
      <c r="USZ144" s="35"/>
      <c r="UTA144" s="35"/>
      <c r="UTB144" s="35"/>
      <c r="UTC144" s="35"/>
      <c r="UTD144" s="35"/>
      <c r="UTE144" s="35"/>
      <c r="UTF144" s="35"/>
      <c r="UTG144" s="35"/>
      <c r="UTH144" s="35"/>
      <c r="UTI144" s="35"/>
      <c r="UTJ144" s="35"/>
      <c r="UTK144" s="35"/>
      <c r="UTL144" s="35"/>
      <c r="UTM144" s="35"/>
      <c r="UTN144" s="35"/>
      <c r="UTO144" s="35"/>
      <c r="UTP144" s="35"/>
      <c r="UTQ144" s="35"/>
      <c r="UTR144" s="35"/>
      <c r="UTS144" s="35"/>
      <c r="UTT144" s="35"/>
      <c r="UTU144" s="35"/>
      <c r="UTV144" s="35"/>
      <c r="UTW144" s="35"/>
      <c r="UTX144" s="35"/>
      <c r="UTY144" s="35"/>
      <c r="UTZ144" s="35"/>
      <c r="UUA144" s="35"/>
      <c r="UUB144" s="35"/>
      <c r="UUC144" s="35"/>
      <c r="UUD144" s="35"/>
      <c r="UUE144" s="35"/>
      <c r="UUF144" s="35"/>
      <c r="UUG144" s="35"/>
      <c r="UUH144" s="35"/>
      <c r="UUI144" s="35"/>
      <c r="UUJ144" s="35"/>
      <c r="UUK144" s="35"/>
      <c r="UUL144" s="35"/>
      <c r="UUM144" s="35"/>
      <c r="UUN144" s="35"/>
      <c r="UUO144" s="35"/>
      <c r="UUP144" s="35"/>
      <c r="UUQ144" s="35"/>
      <c r="UUR144" s="35"/>
      <c r="UUS144" s="35"/>
      <c r="UUT144" s="35"/>
      <c r="UUU144" s="35"/>
      <c r="UUV144" s="35"/>
      <c r="UUW144" s="35"/>
      <c r="UUX144" s="35"/>
      <c r="UUY144" s="35"/>
      <c r="UUZ144" s="35"/>
      <c r="UVA144" s="35"/>
      <c r="UVB144" s="35"/>
      <c r="UVC144" s="35"/>
      <c r="UVD144" s="35"/>
      <c r="UVE144" s="35"/>
      <c r="UVF144" s="35"/>
      <c r="UVG144" s="35"/>
      <c r="UVH144" s="35"/>
      <c r="UVI144" s="35"/>
      <c r="UVJ144" s="35"/>
      <c r="UVK144" s="35"/>
      <c r="UVL144" s="35"/>
      <c r="UVM144" s="35"/>
      <c r="UVN144" s="35"/>
      <c r="UVO144" s="35"/>
      <c r="UVP144" s="35"/>
      <c r="UVQ144" s="35"/>
      <c r="UVR144" s="35"/>
      <c r="UVS144" s="35"/>
      <c r="UVT144" s="35"/>
      <c r="UVU144" s="35"/>
      <c r="UVV144" s="35"/>
      <c r="UVW144" s="35"/>
      <c r="UVX144" s="35"/>
      <c r="UVY144" s="35"/>
      <c r="UVZ144" s="35"/>
      <c r="UWA144" s="35"/>
      <c r="UWB144" s="35"/>
      <c r="UWC144" s="35"/>
      <c r="UWD144" s="35"/>
      <c r="UWE144" s="35"/>
      <c r="UWF144" s="35"/>
      <c r="UWG144" s="35"/>
      <c r="UWH144" s="35"/>
      <c r="UWI144" s="35"/>
      <c r="UWJ144" s="35"/>
      <c r="UWK144" s="35"/>
      <c r="UWL144" s="35"/>
      <c r="UWM144" s="35"/>
      <c r="UWN144" s="35"/>
      <c r="UWO144" s="35"/>
      <c r="UWP144" s="35"/>
      <c r="UWQ144" s="35"/>
      <c r="UWR144" s="35"/>
      <c r="UWS144" s="35"/>
      <c r="UWT144" s="35"/>
      <c r="UWU144" s="35"/>
      <c r="UWV144" s="35"/>
      <c r="UWW144" s="35"/>
      <c r="UWX144" s="35"/>
      <c r="UWY144" s="35"/>
      <c r="UWZ144" s="35"/>
      <c r="UXA144" s="35"/>
      <c r="UXB144" s="35"/>
      <c r="UXC144" s="35"/>
      <c r="UXD144" s="35"/>
      <c r="UXE144" s="35"/>
      <c r="UXF144" s="35"/>
      <c r="UXG144" s="35"/>
      <c r="UXH144" s="35"/>
      <c r="UXI144" s="35"/>
      <c r="UXJ144" s="35"/>
      <c r="UXK144" s="35"/>
      <c r="UXL144" s="35"/>
      <c r="UXM144" s="35"/>
      <c r="UXN144" s="35"/>
      <c r="UXO144" s="35"/>
      <c r="UXP144" s="35"/>
      <c r="UXQ144" s="35"/>
      <c r="UXR144" s="35"/>
      <c r="UXS144" s="35"/>
      <c r="UXT144" s="35"/>
      <c r="UXU144" s="35"/>
      <c r="UXV144" s="35"/>
      <c r="UXW144" s="35"/>
      <c r="UXX144" s="35"/>
      <c r="UXY144" s="35"/>
      <c r="UXZ144" s="35"/>
      <c r="UYA144" s="35"/>
      <c r="UYB144" s="35"/>
      <c r="UYC144" s="35"/>
      <c r="UYD144" s="35"/>
      <c r="UYE144" s="35"/>
      <c r="UYF144" s="35"/>
      <c r="UYG144" s="35"/>
      <c r="UYH144" s="35"/>
      <c r="UYI144" s="35"/>
      <c r="UYJ144" s="35"/>
      <c r="UYK144" s="35"/>
      <c r="UYL144" s="35"/>
      <c r="UYM144" s="35"/>
      <c r="UYN144" s="35"/>
      <c r="UYO144" s="35"/>
      <c r="UYP144" s="35"/>
      <c r="UYQ144" s="35"/>
      <c r="UYR144" s="35"/>
      <c r="UYS144" s="35"/>
      <c r="UYT144" s="35"/>
      <c r="UYU144" s="35"/>
      <c r="UYV144" s="35"/>
      <c r="UYW144" s="35"/>
      <c r="UYX144" s="35"/>
      <c r="UYY144" s="35"/>
      <c r="UYZ144" s="35"/>
      <c r="UZA144" s="35"/>
      <c r="UZB144" s="35"/>
      <c r="UZC144" s="35"/>
      <c r="UZD144" s="35"/>
      <c r="UZE144" s="35"/>
      <c r="UZF144" s="35"/>
      <c r="UZG144" s="35"/>
      <c r="UZH144" s="35"/>
      <c r="UZI144" s="35"/>
      <c r="UZJ144" s="35"/>
      <c r="UZK144" s="35"/>
      <c r="UZL144" s="35"/>
      <c r="UZM144" s="35"/>
      <c r="UZN144" s="35"/>
      <c r="UZO144" s="35"/>
      <c r="UZP144" s="35"/>
      <c r="UZQ144" s="35"/>
      <c r="UZR144" s="35"/>
      <c r="UZS144" s="35"/>
      <c r="UZT144" s="35"/>
      <c r="UZU144" s="35"/>
      <c r="UZV144" s="35"/>
      <c r="UZW144" s="35"/>
      <c r="UZX144" s="35"/>
      <c r="UZY144" s="35"/>
      <c r="UZZ144" s="35"/>
      <c r="VAA144" s="35"/>
      <c r="VAB144" s="35"/>
      <c r="VAC144" s="35"/>
      <c r="VAD144" s="35"/>
      <c r="VAE144" s="35"/>
      <c r="VAF144" s="35"/>
      <c r="VAG144" s="35"/>
      <c r="VAH144" s="35"/>
      <c r="VAI144" s="35"/>
      <c r="VAJ144" s="35"/>
      <c r="VAK144" s="35"/>
      <c r="VAL144" s="35"/>
      <c r="VAM144" s="35"/>
      <c r="VAN144" s="35"/>
      <c r="VAO144" s="35"/>
      <c r="VAP144" s="35"/>
      <c r="VAQ144" s="35"/>
      <c r="VAR144" s="35"/>
      <c r="VAS144" s="35"/>
      <c r="VAT144" s="35"/>
      <c r="VAU144" s="35"/>
      <c r="VAV144" s="35"/>
      <c r="VAW144" s="35"/>
      <c r="VAX144" s="35"/>
      <c r="VAY144" s="35"/>
      <c r="VAZ144" s="35"/>
      <c r="VBA144" s="35"/>
      <c r="VBB144" s="35"/>
      <c r="VBC144" s="35"/>
      <c r="VBD144" s="35"/>
      <c r="VBE144" s="35"/>
      <c r="VBF144" s="35"/>
      <c r="VBG144" s="35"/>
      <c r="VBH144" s="35"/>
      <c r="VBI144" s="35"/>
      <c r="VBJ144" s="35"/>
      <c r="VBK144" s="35"/>
      <c r="VBL144" s="35"/>
      <c r="VBM144" s="35"/>
      <c r="VBN144" s="35"/>
      <c r="VBO144" s="35"/>
      <c r="VBP144" s="35"/>
      <c r="VBQ144" s="35"/>
      <c r="VBR144" s="35"/>
      <c r="VBS144" s="35"/>
      <c r="VBT144" s="35"/>
      <c r="VBU144" s="35"/>
      <c r="VBV144" s="35"/>
      <c r="VBW144" s="35"/>
      <c r="VBX144" s="35"/>
      <c r="VBY144" s="35"/>
      <c r="VBZ144" s="35"/>
      <c r="VCA144" s="35"/>
      <c r="VCB144" s="35"/>
      <c r="VCC144" s="35"/>
      <c r="VCD144" s="35"/>
      <c r="VCE144" s="35"/>
      <c r="VCF144" s="35"/>
      <c r="VCG144" s="35"/>
      <c r="VCH144" s="35"/>
      <c r="VCI144" s="35"/>
      <c r="VCJ144" s="35"/>
      <c r="VCK144" s="35"/>
      <c r="VCL144" s="35"/>
      <c r="VCM144" s="35"/>
      <c r="VCN144" s="35"/>
      <c r="VCO144" s="35"/>
      <c r="VCP144" s="35"/>
      <c r="VCQ144" s="35"/>
      <c r="VCR144" s="35"/>
      <c r="VCS144" s="35"/>
      <c r="VCT144" s="35"/>
      <c r="VCU144" s="35"/>
      <c r="VCV144" s="35"/>
      <c r="VCW144" s="35"/>
      <c r="VCX144" s="35"/>
      <c r="VCY144" s="35"/>
      <c r="VCZ144" s="35"/>
      <c r="VDA144" s="35"/>
      <c r="VDB144" s="35"/>
      <c r="VDC144" s="35"/>
      <c r="VDD144" s="35"/>
      <c r="VDE144" s="35"/>
      <c r="VDF144" s="35"/>
      <c r="VDG144" s="35"/>
      <c r="VDH144" s="35"/>
      <c r="VDI144" s="35"/>
      <c r="VDJ144" s="35"/>
      <c r="VDK144" s="35"/>
      <c r="VDL144" s="35"/>
      <c r="VDM144" s="35"/>
      <c r="VDN144" s="35"/>
      <c r="VDO144" s="35"/>
      <c r="VDP144" s="35"/>
      <c r="VDQ144" s="35"/>
      <c r="VDR144" s="35"/>
      <c r="VDS144" s="35"/>
      <c r="VDT144" s="35"/>
      <c r="VDU144" s="35"/>
      <c r="VDV144" s="35"/>
      <c r="VDW144" s="35"/>
      <c r="VDX144" s="35"/>
      <c r="VDY144" s="35"/>
      <c r="VDZ144" s="35"/>
      <c r="VEA144" s="35"/>
      <c r="VEB144" s="35"/>
      <c r="VEC144" s="35"/>
      <c r="VED144" s="35"/>
      <c r="VEE144" s="35"/>
      <c r="VEF144" s="35"/>
      <c r="VEG144" s="35"/>
      <c r="VEH144" s="35"/>
      <c r="VEI144" s="35"/>
      <c r="VEJ144" s="35"/>
      <c r="VEK144" s="35"/>
      <c r="VEL144" s="35"/>
      <c r="VEM144" s="35"/>
      <c r="VEN144" s="35"/>
      <c r="VEO144" s="35"/>
      <c r="VEP144" s="35"/>
      <c r="VEQ144" s="35"/>
      <c r="VER144" s="35"/>
      <c r="VES144" s="35"/>
      <c r="VET144" s="35"/>
      <c r="VEU144" s="35"/>
      <c r="VEV144" s="35"/>
      <c r="VEW144" s="35"/>
      <c r="VEX144" s="35"/>
      <c r="VEY144" s="35"/>
      <c r="VEZ144" s="35"/>
      <c r="VFA144" s="35"/>
      <c r="VFB144" s="35"/>
      <c r="VFC144" s="35"/>
      <c r="VFD144" s="35"/>
      <c r="VFE144" s="35"/>
      <c r="VFF144" s="35"/>
      <c r="VFG144" s="35"/>
      <c r="VFH144" s="35"/>
      <c r="VFI144" s="35"/>
      <c r="VFJ144" s="35"/>
      <c r="VFK144" s="35"/>
      <c r="VFL144" s="35"/>
      <c r="VFM144" s="35"/>
      <c r="VFN144" s="35"/>
      <c r="VFO144" s="35"/>
      <c r="VFP144" s="35"/>
      <c r="VFQ144" s="35"/>
      <c r="VFR144" s="35"/>
      <c r="VFS144" s="35"/>
      <c r="VFT144" s="35"/>
      <c r="VFU144" s="35"/>
      <c r="VFV144" s="35"/>
      <c r="VFW144" s="35"/>
      <c r="VFX144" s="35"/>
      <c r="VFY144" s="35"/>
      <c r="VFZ144" s="35"/>
      <c r="VGA144" s="35"/>
      <c r="VGB144" s="35"/>
      <c r="VGC144" s="35"/>
      <c r="VGD144" s="35"/>
      <c r="VGE144" s="35"/>
      <c r="VGF144" s="35"/>
      <c r="VGG144" s="35"/>
      <c r="VGH144" s="35"/>
      <c r="VGI144" s="35"/>
      <c r="VGJ144" s="35"/>
      <c r="VGK144" s="35"/>
      <c r="VGL144" s="35"/>
      <c r="VGM144" s="35"/>
      <c r="VGN144" s="35"/>
      <c r="VGO144" s="35"/>
      <c r="VGP144" s="35"/>
      <c r="VGQ144" s="35"/>
      <c r="VGR144" s="35"/>
      <c r="VGS144" s="35"/>
      <c r="VGT144" s="35"/>
      <c r="VGU144" s="35"/>
      <c r="VGV144" s="35"/>
      <c r="VGW144" s="35"/>
      <c r="VGX144" s="35"/>
      <c r="VGY144" s="35"/>
      <c r="VGZ144" s="35"/>
      <c r="VHA144" s="35"/>
      <c r="VHB144" s="35"/>
      <c r="VHC144" s="35"/>
      <c r="VHD144" s="35"/>
      <c r="VHE144" s="35"/>
      <c r="VHF144" s="35"/>
      <c r="VHG144" s="35"/>
      <c r="VHH144" s="35"/>
      <c r="VHI144" s="35"/>
      <c r="VHJ144" s="35"/>
      <c r="VHK144" s="35"/>
      <c r="VHL144" s="35"/>
      <c r="VHM144" s="35"/>
      <c r="VHN144" s="35"/>
      <c r="VHO144" s="35"/>
      <c r="VHP144" s="35"/>
      <c r="VHQ144" s="35"/>
      <c r="VHR144" s="35"/>
      <c r="VHS144" s="35"/>
      <c r="VHT144" s="35"/>
      <c r="VHU144" s="35"/>
      <c r="VHV144" s="35"/>
      <c r="VHW144" s="35"/>
      <c r="VHX144" s="35"/>
      <c r="VHY144" s="35"/>
      <c r="VHZ144" s="35"/>
      <c r="VIA144" s="35"/>
      <c r="VIB144" s="35"/>
      <c r="VIC144" s="35"/>
      <c r="VID144" s="35"/>
      <c r="VIE144" s="35"/>
      <c r="VIF144" s="35"/>
      <c r="VIG144" s="35"/>
      <c r="VIH144" s="35"/>
      <c r="VII144" s="35"/>
      <c r="VIJ144" s="35"/>
      <c r="VIK144" s="35"/>
      <c r="VIL144" s="35"/>
      <c r="VIM144" s="35"/>
      <c r="VIN144" s="35"/>
      <c r="VIO144" s="35"/>
      <c r="VIP144" s="35"/>
      <c r="VIQ144" s="35"/>
      <c r="VIR144" s="35"/>
      <c r="VIS144" s="35"/>
      <c r="VIT144" s="35"/>
      <c r="VIU144" s="35"/>
      <c r="VIV144" s="35"/>
      <c r="VIW144" s="35"/>
      <c r="VIX144" s="35"/>
      <c r="VIY144" s="35"/>
      <c r="VIZ144" s="35"/>
      <c r="VJA144" s="35"/>
      <c r="VJB144" s="35"/>
      <c r="VJC144" s="35"/>
      <c r="VJD144" s="35"/>
      <c r="VJE144" s="35"/>
      <c r="VJF144" s="35"/>
      <c r="VJG144" s="35"/>
      <c r="VJH144" s="35"/>
      <c r="VJI144" s="35"/>
      <c r="VJJ144" s="35"/>
      <c r="VJK144" s="35"/>
      <c r="VJL144" s="35"/>
      <c r="VJM144" s="35"/>
      <c r="VJN144" s="35"/>
      <c r="VJO144" s="35"/>
      <c r="VJP144" s="35"/>
      <c r="VJQ144" s="35"/>
      <c r="VJR144" s="35"/>
      <c r="VJS144" s="35"/>
      <c r="VJT144" s="35"/>
      <c r="VJU144" s="35"/>
      <c r="VJV144" s="35"/>
      <c r="VJW144" s="35"/>
      <c r="VJX144" s="35"/>
      <c r="VJY144" s="35"/>
      <c r="VJZ144" s="35"/>
      <c r="VKA144" s="35"/>
      <c r="VKB144" s="35"/>
      <c r="VKC144" s="35"/>
      <c r="VKD144" s="35"/>
      <c r="VKE144" s="35"/>
      <c r="VKF144" s="35"/>
      <c r="VKG144" s="35"/>
      <c r="VKH144" s="35"/>
      <c r="VKI144" s="35"/>
      <c r="VKJ144" s="35"/>
      <c r="VKK144" s="35"/>
      <c r="VKL144" s="35"/>
      <c r="VKM144" s="35"/>
      <c r="VKN144" s="35"/>
      <c r="VKO144" s="35"/>
      <c r="VKP144" s="35"/>
      <c r="VKQ144" s="35"/>
      <c r="VKR144" s="35"/>
      <c r="VKS144" s="35"/>
      <c r="VKT144" s="35"/>
      <c r="VKU144" s="35"/>
      <c r="VKV144" s="35"/>
      <c r="VKW144" s="35"/>
      <c r="VKX144" s="35"/>
      <c r="VKY144" s="35"/>
      <c r="VKZ144" s="35"/>
      <c r="VLA144" s="35"/>
      <c r="VLB144" s="35"/>
      <c r="VLC144" s="35"/>
      <c r="VLD144" s="35"/>
      <c r="VLE144" s="35"/>
      <c r="VLF144" s="35"/>
      <c r="VLG144" s="35"/>
      <c r="VLH144" s="35"/>
      <c r="VLI144" s="35"/>
      <c r="VLJ144" s="35"/>
      <c r="VLK144" s="35"/>
      <c r="VLL144" s="35"/>
      <c r="VLM144" s="35"/>
      <c r="VLN144" s="35"/>
      <c r="VLO144" s="35"/>
      <c r="VLP144" s="35"/>
      <c r="VLQ144" s="35"/>
      <c r="VLR144" s="35"/>
      <c r="VLS144" s="35"/>
      <c r="VLT144" s="35"/>
      <c r="VLU144" s="35"/>
      <c r="VLV144" s="35"/>
      <c r="VLW144" s="35"/>
      <c r="VLX144" s="35"/>
      <c r="VLY144" s="35"/>
      <c r="VLZ144" s="35"/>
      <c r="VMA144" s="35"/>
      <c r="VMB144" s="35"/>
      <c r="VMC144" s="35"/>
      <c r="VMD144" s="35"/>
      <c r="VME144" s="35"/>
      <c r="VMF144" s="35"/>
      <c r="VMG144" s="35"/>
      <c r="VMH144" s="35"/>
      <c r="VMI144" s="35"/>
      <c r="VMJ144" s="35"/>
      <c r="VMK144" s="35"/>
      <c r="VML144" s="35"/>
      <c r="VMM144" s="35"/>
      <c r="VMN144" s="35"/>
      <c r="VMO144" s="35"/>
      <c r="VMP144" s="35"/>
      <c r="VMQ144" s="35"/>
      <c r="VMR144" s="35"/>
      <c r="VMS144" s="35"/>
      <c r="VMT144" s="35"/>
      <c r="VMU144" s="35"/>
      <c r="VMV144" s="35"/>
      <c r="VMW144" s="35"/>
      <c r="VMX144" s="35"/>
      <c r="VMY144" s="35"/>
      <c r="VMZ144" s="35"/>
      <c r="VNA144" s="35"/>
      <c r="VNB144" s="35"/>
      <c r="VNC144" s="35"/>
      <c r="VND144" s="35"/>
      <c r="VNE144" s="35"/>
      <c r="VNF144" s="35"/>
      <c r="VNG144" s="35"/>
      <c r="VNH144" s="35"/>
      <c r="VNI144" s="35"/>
      <c r="VNJ144" s="35"/>
      <c r="VNK144" s="35"/>
      <c r="VNL144" s="35"/>
      <c r="VNM144" s="35"/>
      <c r="VNN144" s="35"/>
      <c r="VNO144" s="35"/>
      <c r="VNP144" s="35"/>
      <c r="VNQ144" s="35"/>
      <c r="VNR144" s="35"/>
      <c r="VNS144" s="35"/>
      <c r="VNT144" s="35"/>
      <c r="VNU144" s="35"/>
      <c r="VNV144" s="35"/>
      <c r="VNW144" s="35"/>
      <c r="VNX144" s="35"/>
      <c r="VNY144" s="35"/>
      <c r="VNZ144" s="35"/>
      <c r="VOA144" s="35"/>
      <c r="VOB144" s="35"/>
      <c r="VOC144" s="35"/>
      <c r="VOD144" s="35"/>
      <c r="VOE144" s="35"/>
      <c r="VOF144" s="35"/>
      <c r="VOG144" s="35"/>
      <c r="VOH144" s="35"/>
      <c r="VOI144" s="35"/>
      <c r="VOJ144" s="35"/>
      <c r="VOK144" s="35"/>
      <c r="VOL144" s="35"/>
      <c r="VOM144" s="35"/>
      <c r="VON144" s="35"/>
      <c r="VOO144" s="35"/>
      <c r="VOP144" s="35"/>
      <c r="VOQ144" s="35"/>
      <c r="VOR144" s="35"/>
      <c r="VOS144" s="35"/>
      <c r="VOT144" s="35"/>
      <c r="VOU144" s="35"/>
      <c r="VOV144" s="35"/>
      <c r="VOW144" s="35"/>
      <c r="VOX144" s="35"/>
      <c r="VOY144" s="35"/>
      <c r="VOZ144" s="35"/>
      <c r="VPA144" s="35"/>
      <c r="VPB144" s="35"/>
      <c r="VPC144" s="35"/>
      <c r="VPD144" s="35"/>
      <c r="VPE144" s="35"/>
      <c r="VPF144" s="35"/>
      <c r="VPG144" s="35"/>
      <c r="VPH144" s="35"/>
      <c r="VPI144" s="35"/>
      <c r="VPJ144" s="35"/>
      <c r="VPK144" s="35"/>
      <c r="VPL144" s="35"/>
      <c r="VPM144" s="35"/>
      <c r="VPN144" s="35"/>
      <c r="VPO144" s="35"/>
      <c r="VPP144" s="35"/>
      <c r="VPQ144" s="35"/>
      <c r="VPR144" s="35"/>
      <c r="VPS144" s="35"/>
      <c r="VPT144" s="35"/>
      <c r="VPU144" s="35"/>
      <c r="VPV144" s="35"/>
      <c r="VPW144" s="35"/>
      <c r="VPX144" s="35"/>
      <c r="VPY144" s="35"/>
      <c r="VPZ144" s="35"/>
      <c r="VQA144" s="35"/>
      <c r="VQB144" s="35"/>
      <c r="VQC144" s="35"/>
      <c r="VQD144" s="35"/>
      <c r="VQE144" s="35"/>
      <c r="VQF144" s="35"/>
      <c r="VQG144" s="35"/>
      <c r="VQH144" s="35"/>
      <c r="VQI144" s="35"/>
      <c r="VQJ144" s="35"/>
      <c r="VQK144" s="35"/>
      <c r="VQL144" s="35"/>
      <c r="VQM144" s="35"/>
      <c r="VQN144" s="35"/>
      <c r="VQO144" s="35"/>
      <c r="VQP144" s="35"/>
      <c r="VQQ144" s="35"/>
      <c r="VQR144" s="35"/>
      <c r="VQS144" s="35"/>
      <c r="VQT144" s="35"/>
      <c r="VQU144" s="35"/>
      <c r="VQV144" s="35"/>
      <c r="VQW144" s="35"/>
      <c r="VQX144" s="35"/>
      <c r="VQY144" s="35"/>
      <c r="VQZ144" s="35"/>
      <c r="VRA144" s="35"/>
      <c r="VRB144" s="35"/>
      <c r="VRC144" s="35"/>
      <c r="VRD144" s="35"/>
      <c r="VRE144" s="35"/>
      <c r="VRF144" s="35"/>
      <c r="VRG144" s="35"/>
      <c r="VRH144" s="35"/>
      <c r="VRI144" s="35"/>
      <c r="VRJ144" s="35"/>
      <c r="VRK144" s="35"/>
      <c r="VRL144" s="35"/>
      <c r="VRM144" s="35"/>
      <c r="VRN144" s="35"/>
      <c r="VRO144" s="35"/>
      <c r="VRP144" s="35"/>
      <c r="VRQ144" s="35"/>
      <c r="VRR144" s="35"/>
      <c r="VRS144" s="35"/>
      <c r="VRT144" s="35"/>
      <c r="VRU144" s="35"/>
      <c r="VRV144" s="35"/>
      <c r="VRW144" s="35"/>
      <c r="VRX144" s="35"/>
      <c r="VRY144" s="35"/>
      <c r="VRZ144" s="35"/>
      <c r="VSA144" s="35"/>
      <c r="VSB144" s="35"/>
      <c r="VSC144" s="35"/>
      <c r="VSD144" s="35"/>
      <c r="VSE144" s="35"/>
      <c r="VSF144" s="35"/>
      <c r="VSG144" s="35"/>
      <c r="VSH144" s="35"/>
      <c r="VSI144" s="35"/>
      <c r="VSJ144" s="35"/>
      <c r="VSK144" s="35"/>
      <c r="VSL144" s="35"/>
      <c r="VSM144" s="35"/>
      <c r="VSN144" s="35"/>
      <c r="VSO144" s="35"/>
      <c r="VSP144" s="35"/>
      <c r="VSQ144" s="35"/>
      <c r="VSR144" s="35"/>
      <c r="VSS144" s="35"/>
      <c r="VST144" s="35"/>
      <c r="VSU144" s="35"/>
      <c r="VSV144" s="35"/>
      <c r="VSW144" s="35"/>
      <c r="VSX144" s="35"/>
      <c r="VSY144" s="35"/>
      <c r="VSZ144" s="35"/>
      <c r="VTA144" s="35"/>
      <c r="VTB144" s="35"/>
      <c r="VTC144" s="35"/>
      <c r="VTD144" s="35"/>
      <c r="VTE144" s="35"/>
      <c r="VTF144" s="35"/>
      <c r="VTG144" s="35"/>
      <c r="VTH144" s="35"/>
      <c r="VTI144" s="35"/>
      <c r="VTJ144" s="35"/>
      <c r="VTK144" s="35"/>
      <c r="VTL144" s="35"/>
      <c r="VTM144" s="35"/>
      <c r="VTN144" s="35"/>
      <c r="VTO144" s="35"/>
      <c r="VTP144" s="35"/>
      <c r="VTQ144" s="35"/>
      <c r="VTR144" s="35"/>
      <c r="VTS144" s="35"/>
      <c r="VTT144" s="35"/>
      <c r="VTU144" s="35"/>
      <c r="VTV144" s="35"/>
      <c r="VTW144" s="35"/>
      <c r="VTX144" s="35"/>
      <c r="VTY144" s="35"/>
      <c r="VTZ144" s="35"/>
      <c r="VUA144" s="35"/>
      <c r="VUB144" s="35"/>
      <c r="VUC144" s="35"/>
      <c r="VUD144" s="35"/>
      <c r="VUE144" s="35"/>
      <c r="VUF144" s="35"/>
      <c r="VUG144" s="35"/>
      <c r="VUH144" s="35"/>
      <c r="VUI144" s="35"/>
      <c r="VUJ144" s="35"/>
      <c r="VUK144" s="35"/>
      <c r="VUL144" s="35"/>
      <c r="VUM144" s="35"/>
      <c r="VUN144" s="35"/>
      <c r="VUO144" s="35"/>
      <c r="VUP144" s="35"/>
      <c r="VUQ144" s="35"/>
      <c r="VUR144" s="35"/>
      <c r="VUS144" s="35"/>
      <c r="VUT144" s="35"/>
      <c r="VUU144" s="35"/>
      <c r="VUV144" s="35"/>
      <c r="VUW144" s="35"/>
      <c r="VUX144" s="35"/>
      <c r="VUY144" s="35"/>
      <c r="VUZ144" s="35"/>
      <c r="VVA144" s="35"/>
      <c r="VVB144" s="35"/>
      <c r="VVC144" s="35"/>
      <c r="VVD144" s="35"/>
      <c r="VVE144" s="35"/>
      <c r="VVF144" s="35"/>
      <c r="VVG144" s="35"/>
      <c r="VVH144" s="35"/>
      <c r="VVI144" s="35"/>
      <c r="VVJ144" s="35"/>
      <c r="VVK144" s="35"/>
      <c r="VVL144" s="35"/>
      <c r="VVM144" s="35"/>
      <c r="VVN144" s="35"/>
      <c r="VVO144" s="35"/>
      <c r="VVP144" s="35"/>
      <c r="VVQ144" s="35"/>
      <c r="VVR144" s="35"/>
      <c r="VVS144" s="35"/>
      <c r="VVT144" s="35"/>
      <c r="VVU144" s="35"/>
      <c r="VVV144" s="35"/>
      <c r="VVW144" s="35"/>
      <c r="VVX144" s="35"/>
      <c r="VVY144" s="35"/>
      <c r="VVZ144" s="35"/>
      <c r="VWA144" s="35"/>
      <c r="VWB144" s="35"/>
      <c r="VWC144" s="35"/>
      <c r="VWD144" s="35"/>
      <c r="VWE144" s="35"/>
      <c r="VWF144" s="35"/>
      <c r="VWG144" s="35"/>
      <c r="VWH144" s="35"/>
      <c r="VWI144" s="35"/>
      <c r="VWJ144" s="35"/>
      <c r="VWK144" s="35"/>
      <c r="VWL144" s="35"/>
      <c r="VWM144" s="35"/>
      <c r="VWN144" s="35"/>
      <c r="VWO144" s="35"/>
      <c r="VWP144" s="35"/>
      <c r="VWQ144" s="35"/>
      <c r="VWR144" s="35"/>
      <c r="VWS144" s="35"/>
      <c r="VWT144" s="35"/>
      <c r="VWU144" s="35"/>
      <c r="VWV144" s="35"/>
      <c r="VWW144" s="35"/>
      <c r="VWX144" s="35"/>
      <c r="VWY144" s="35"/>
      <c r="VWZ144" s="35"/>
      <c r="VXA144" s="35"/>
      <c r="VXB144" s="35"/>
      <c r="VXC144" s="35"/>
      <c r="VXD144" s="35"/>
      <c r="VXE144" s="35"/>
      <c r="VXF144" s="35"/>
      <c r="VXG144" s="35"/>
      <c r="VXH144" s="35"/>
      <c r="VXI144" s="35"/>
      <c r="VXJ144" s="35"/>
      <c r="VXK144" s="35"/>
      <c r="VXL144" s="35"/>
      <c r="VXM144" s="35"/>
      <c r="VXN144" s="35"/>
      <c r="VXO144" s="35"/>
      <c r="VXP144" s="35"/>
      <c r="VXQ144" s="35"/>
      <c r="VXR144" s="35"/>
      <c r="VXS144" s="35"/>
      <c r="VXT144" s="35"/>
      <c r="VXU144" s="35"/>
      <c r="VXV144" s="35"/>
      <c r="VXW144" s="35"/>
      <c r="VXX144" s="35"/>
      <c r="VXY144" s="35"/>
      <c r="VXZ144" s="35"/>
      <c r="VYA144" s="35"/>
      <c r="VYB144" s="35"/>
      <c r="VYC144" s="35"/>
      <c r="VYD144" s="35"/>
      <c r="VYE144" s="35"/>
      <c r="VYF144" s="35"/>
      <c r="VYG144" s="35"/>
      <c r="VYH144" s="35"/>
      <c r="VYI144" s="35"/>
      <c r="VYJ144" s="35"/>
      <c r="VYK144" s="35"/>
      <c r="VYL144" s="35"/>
      <c r="VYM144" s="35"/>
      <c r="VYN144" s="35"/>
      <c r="VYO144" s="35"/>
      <c r="VYP144" s="35"/>
      <c r="VYQ144" s="35"/>
      <c r="VYR144" s="35"/>
      <c r="VYS144" s="35"/>
      <c r="VYT144" s="35"/>
      <c r="VYU144" s="35"/>
      <c r="VYV144" s="35"/>
      <c r="VYW144" s="35"/>
      <c r="VYX144" s="35"/>
      <c r="VYY144" s="35"/>
      <c r="VYZ144" s="35"/>
      <c r="VZA144" s="35"/>
      <c r="VZB144" s="35"/>
      <c r="VZC144" s="35"/>
      <c r="VZD144" s="35"/>
      <c r="VZE144" s="35"/>
      <c r="VZF144" s="35"/>
      <c r="VZG144" s="35"/>
      <c r="VZH144" s="35"/>
      <c r="VZI144" s="35"/>
      <c r="VZJ144" s="35"/>
      <c r="VZK144" s="35"/>
      <c r="VZL144" s="35"/>
      <c r="VZM144" s="35"/>
      <c r="VZN144" s="35"/>
      <c r="VZO144" s="35"/>
      <c r="VZP144" s="35"/>
      <c r="VZQ144" s="35"/>
      <c r="VZR144" s="35"/>
      <c r="VZS144" s="35"/>
      <c r="VZT144" s="35"/>
      <c r="VZU144" s="35"/>
      <c r="VZV144" s="35"/>
      <c r="VZW144" s="35"/>
      <c r="VZX144" s="35"/>
      <c r="VZY144" s="35"/>
      <c r="VZZ144" s="35"/>
      <c r="WAA144" s="35"/>
      <c r="WAB144" s="35"/>
      <c r="WAC144" s="35"/>
      <c r="WAD144" s="35"/>
      <c r="WAE144" s="35"/>
      <c r="WAF144" s="35"/>
      <c r="WAG144" s="35"/>
      <c r="WAH144" s="35"/>
      <c r="WAI144" s="35"/>
      <c r="WAJ144" s="35"/>
      <c r="WAK144" s="35"/>
      <c r="WAL144" s="35"/>
      <c r="WAM144" s="35"/>
      <c r="WAN144" s="35"/>
      <c r="WAO144" s="35"/>
      <c r="WAP144" s="35"/>
      <c r="WAQ144" s="35"/>
      <c r="WAR144" s="35"/>
      <c r="WAS144" s="35"/>
      <c r="WAT144" s="35"/>
      <c r="WAU144" s="35"/>
      <c r="WAV144" s="35"/>
      <c r="WAW144" s="35"/>
      <c r="WAX144" s="35"/>
      <c r="WAY144" s="35"/>
      <c r="WAZ144" s="35"/>
      <c r="WBA144" s="35"/>
      <c r="WBB144" s="35"/>
      <c r="WBC144" s="35"/>
      <c r="WBD144" s="35"/>
      <c r="WBE144" s="35"/>
      <c r="WBF144" s="35"/>
      <c r="WBG144" s="35"/>
      <c r="WBH144" s="35"/>
      <c r="WBI144" s="35"/>
      <c r="WBJ144" s="35"/>
      <c r="WBK144" s="35"/>
      <c r="WBL144" s="35"/>
      <c r="WBM144" s="35"/>
      <c r="WBN144" s="35"/>
      <c r="WBO144" s="35"/>
      <c r="WBP144" s="35"/>
      <c r="WBQ144" s="35"/>
      <c r="WBR144" s="35"/>
      <c r="WBS144" s="35"/>
      <c r="WBT144" s="35"/>
      <c r="WBU144" s="35"/>
      <c r="WBV144" s="35"/>
      <c r="WBW144" s="35"/>
      <c r="WBX144" s="35"/>
      <c r="WBY144" s="35"/>
      <c r="WBZ144" s="35"/>
      <c r="WCA144" s="35"/>
      <c r="WCB144" s="35"/>
      <c r="WCC144" s="35"/>
      <c r="WCD144" s="35"/>
      <c r="WCE144" s="35"/>
      <c r="WCF144" s="35"/>
      <c r="WCG144" s="35"/>
      <c r="WCH144" s="35"/>
      <c r="WCI144" s="35"/>
      <c r="WCJ144" s="35"/>
      <c r="WCK144" s="35"/>
      <c r="WCL144" s="35"/>
      <c r="WCM144" s="35"/>
      <c r="WCN144" s="35"/>
      <c r="WCO144" s="35"/>
      <c r="WCP144" s="35"/>
      <c r="WCQ144" s="35"/>
      <c r="WCR144" s="35"/>
      <c r="WCS144" s="35"/>
      <c r="WCT144" s="35"/>
      <c r="WCU144" s="35"/>
      <c r="WCV144" s="35"/>
      <c r="WCW144" s="35"/>
      <c r="WCX144" s="35"/>
      <c r="WCY144" s="35"/>
      <c r="WCZ144" s="35"/>
      <c r="WDA144" s="35"/>
      <c r="WDB144" s="35"/>
      <c r="WDC144" s="35"/>
      <c r="WDD144" s="35"/>
      <c r="WDE144" s="35"/>
      <c r="WDF144" s="35"/>
      <c r="WDG144" s="35"/>
      <c r="WDH144" s="35"/>
      <c r="WDI144" s="35"/>
      <c r="WDJ144" s="35"/>
      <c r="WDK144" s="35"/>
      <c r="WDL144" s="35"/>
      <c r="WDM144" s="35"/>
      <c r="WDN144" s="35"/>
      <c r="WDO144" s="35"/>
      <c r="WDP144" s="35"/>
      <c r="WDQ144" s="35"/>
      <c r="WDR144" s="35"/>
      <c r="WDS144" s="35"/>
      <c r="WDT144" s="35"/>
      <c r="WDU144" s="35"/>
      <c r="WDV144" s="35"/>
      <c r="WDW144" s="35"/>
      <c r="WDX144" s="35"/>
      <c r="WDY144" s="35"/>
      <c r="WDZ144" s="35"/>
      <c r="WEA144" s="35"/>
      <c r="WEB144" s="35"/>
      <c r="WEC144" s="35"/>
      <c r="WED144" s="35"/>
      <c r="WEE144" s="35"/>
      <c r="WEF144" s="35"/>
      <c r="WEG144" s="35"/>
      <c r="WEH144" s="35"/>
      <c r="WEI144" s="35"/>
      <c r="WEJ144" s="35"/>
      <c r="WEK144" s="35"/>
      <c r="WEL144" s="35"/>
      <c r="WEM144" s="35"/>
      <c r="WEN144" s="35"/>
      <c r="WEO144" s="35"/>
      <c r="WEP144" s="35"/>
      <c r="WEQ144" s="35"/>
      <c r="WER144" s="35"/>
      <c r="WES144" s="35"/>
      <c r="WET144" s="35"/>
      <c r="WEU144" s="35"/>
      <c r="WEV144" s="35"/>
      <c r="WEW144" s="35"/>
      <c r="WEX144" s="35"/>
      <c r="WEY144" s="35"/>
      <c r="WEZ144" s="35"/>
      <c r="WFA144" s="35"/>
      <c r="WFB144" s="35"/>
      <c r="WFC144" s="35"/>
      <c r="WFD144" s="35"/>
      <c r="WFE144" s="35"/>
      <c r="WFF144" s="35"/>
      <c r="WFG144" s="35"/>
      <c r="WFH144" s="35"/>
      <c r="WFI144" s="35"/>
      <c r="WFJ144" s="35"/>
      <c r="WFK144" s="35"/>
      <c r="WFL144" s="35"/>
      <c r="WFM144" s="35"/>
      <c r="WFN144" s="35"/>
      <c r="WFO144" s="35"/>
      <c r="WFP144" s="35"/>
      <c r="WFQ144" s="35"/>
      <c r="WFR144" s="35"/>
      <c r="WFS144" s="35"/>
      <c r="WFT144" s="35"/>
      <c r="WFU144" s="35"/>
      <c r="WFV144" s="35"/>
      <c r="WFW144" s="35"/>
      <c r="WFX144" s="35"/>
      <c r="WFY144" s="35"/>
      <c r="WFZ144" s="35"/>
      <c r="WGA144" s="35"/>
      <c r="WGB144" s="35"/>
      <c r="WGC144" s="35"/>
      <c r="WGD144" s="35"/>
      <c r="WGE144" s="35"/>
      <c r="WGF144" s="35"/>
      <c r="WGG144" s="35"/>
      <c r="WGH144" s="35"/>
      <c r="WGI144" s="35"/>
      <c r="WGJ144" s="35"/>
      <c r="WGK144" s="35"/>
      <c r="WGL144" s="35"/>
      <c r="WGM144" s="35"/>
      <c r="WGN144" s="35"/>
      <c r="WGO144" s="35"/>
      <c r="WGP144" s="35"/>
      <c r="WGQ144" s="35"/>
      <c r="WGR144" s="35"/>
      <c r="WGS144" s="35"/>
      <c r="WGT144" s="35"/>
      <c r="WGU144" s="35"/>
      <c r="WGV144" s="35"/>
      <c r="WGW144" s="35"/>
      <c r="WGX144" s="35"/>
      <c r="WGY144" s="35"/>
      <c r="WGZ144" s="35"/>
      <c r="WHA144" s="35"/>
      <c r="WHB144" s="35"/>
      <c r="WHC144" s="35"/>
      <c r="WHD144" s="35"/>
      <c r="WHE144" s="35"/>
      <c r="WHF144" s="35"/>
      <c r="WHG144" s="35"/>
      <c r="WHH144" s="35"/>
      <c r="WHI144" s="35"/>
      <c r="WHJ144" s="35"/>
      <c r="WHK144" s="35"/>
      <c r="WHL144" s="35"/>
      <c r="WHM144" s="35"/>
      <c r="WHN144" s="35"/>
      <c r="WHO144" s="35"/>
      <c r="WHP144" s="35"/>
      <c r="WHQ144" s="35"/>
      <c r="WHR144" s="35"/>
      <c r="WHS144" s="35"/>
      <c r="WHT144" s="35"/>
      <c r="WHU144" s="35"/>
      <c r="WHV144" s="35"/>
      <c r="WHW144" s="35"/>
      <c r="WHX144" s="35"/>
      <c r="WHY144" s="35"/>
      <c r="WHZ144" s="35"/>
      <c r="WIA144" s="35"/>
      <c r="WIB144" s="35"/>
      <c r="WIC144" s="35"/>
      <c r="WID144" s="35"/>
      <c r="WIE144" s="35"/>
      <c r="WIF144" s="35"/>
      <c r="WIG144" s="35"/>
      <c r="WIH144" s="35"/>
      <c r="WII144" s="35"/>
      <c r="WIJ144" s="35"/>
      <c r="WIK144" s="35"/>
      <c r="WIL144" s="35"/>
      <c r="WIM144" s="35"/>
      <c r="WIN144" s="35"/>
      <c r="WIO144" s="35"/>
      <c r="WIP144" s="35"/>
      <c r="WIQ144" s="35"/>
      <c r="WIR144" s="35"/>
      <c r="WIS144" s="35"/>
      <c r="WIT144" s="35"/>
      <c r="WIU144" s="35"/>
      <c r="WIV144" s="35"/>
      <c r="WIW144" s="35"/>
      <c r="WIX144" s="35"/>
      <c r="WIY144" s="35"/>
      <c r="WIZ144" s="35"/>
      <c r="WJA144" s="35"/>
      <c r="WJB144" s="35"/>
      <c r="WJC144" s="35"/>
      <c r="WJD144" s="35"/>
      <c r="WJE144" s="35"/>
      <c r="WJF144" s="35"/>
      <c r="WJG144" s="35"/>
      <c r="WJH144" s="35"/>
      <c r="WJI144" s="35"/>
      <c r="WJJ144" s="35"/>
      <c r="WJK144" s="35"/>
      <c r="WJL144" s="35"/>
      <c r="WJM144" s="35"/>
      <c r="WJN144" s="35"/>
      <c r="WJO144" s="35"/>
      <c r="WJP144" s="35"/>
      <c r="WJQ144" s="35"/>
      <c r="WJR144" s="35"/>
      <c r="WJS144" s="35"/>
      <c r="WJT144" s="35"/>
      <c r="WJU144" s="35"/>
      <c r="WJV144" s="35"/>
      <c r="WJW144" s="35"/>
      <c r="WJX144" s="35"/>
      <c r="WJY144" s="35"/>
      <c r="WJZ144" s="35"/>
      <c r="WKA144" s="35"/>
      <c r="WKB144" s="35"/>
      <c r="WKC144" s="35"/>
      <c r="WKD144" s="35"/>
      <c r="WKE144" s="35"/>
      <c r="WKF144" s="35"/>
      <c r="WKG144" s="35"/>
      <c r="WKH144" s="35"/>
      <c r="WKI144" s="35"/>
      <c r="WKJ144" s="35"/>
      <c r="WKK144" s="35"/>
      <c r="WKL144" s="35"/>
      <c r="WKM144" s="35"/>
      <c r="WKN144" s="35"/>
      <c r="WKO144" s="35"/>
      <c r="WKP144" s="35"/>
      <c r="WKQ144" s="35"/>
      <c r="WKR144" s="35"/>
      <c r="WKS144" s="35"/>
      <c r="WKT144" s="35"/>
      <c r="WKU144" s="35"/>
      <c r="WKV144" s="35"/>
      <c r="WKW144" s="35"/>
      <c r="WKX144" s="35"/>
      <c r="WKY144" s="35"/>
      <c r="WKZ144" s="35"/>
      <c r="WLA144" s="35"/>
      <c r="WLB144" s="35"/>
      <c r="WLC144" s="35"/>
      <c r="WLD144" s="35"/>
      <c r="WLE144" s="35"/>
      <c r="WLF144" s="35"/>
      <c r="WLG144" s="35"/>
      <c r="WLH144" s="35"/>
      <c r="WLI144" s="35"/>
      <c r="WLJ144" s="35"/>
      <c r="WLK144" s="35"/>
      <c r="WLL144" s="35"/>
      <c r="WLM144" s="35"/>
      <c r="WLN144" s="35"/>
      <c r="WLO144" s="35"/>
      <c r="WLP144" s="35"/>
      <c r="WLQ144" s="35"/>
      <c r="WLR144" s="35"/>
      <c r="WLS144" s="35"/>
      <c r="WLT144" s="35"/>
      <c r="WLU144" s="35"/>
      <c r="WLV144" s="35"/>
      <c r="WLW144" s="35"/>
      <c r="WLX144" s="35"/>
      <c r="WLY144" s="35"/>
      <c r="WLZ144" s="35"/>
      <c r="WMA144" s="35"/>
      <c r="WMB144" s="35"/>
      <c r="WMC144" s="35"/>
      <c r="WMD144" s="35"/>
      <c r="WME144" s="35"/>
      <c r="WMF144" s="35"/>
      <c r="WMG144" s="35"/>
      <c r="WMH144" s="35"/>
      <c r="WMI144" s="35"/>
      <c r="WMJ144" s="35"/>
      <c r="WMK144" s="35"/>
      <c r="WML144" s="35"/>
      <c r="WMM144" s="35"/>
      <c r="WMN144" s="35"/>
      <c r="WMO144" s="35"/>
      <c r="WMP144" s="35"/>
      <c r="WMQ144" s="35"/>
      <c r="WMR144" s="35"/>
      <c r="WMS144" s="35"/>
      <c r="WMT144" s="35"/>
      <c r="WMU144" s="35"/>
      <c r="WMV144" s="35"/>
      <c r="WMW144" s="35"/>
      <c r="WMX144" s="35"/>
      <c r="WMY144" s="35"/>
      <c r="WMZ144" s="35"/>
      <c r="WNA144" s="35"/>
      <c r="WNB144" s="35"/>
      <c r="WNC144" s="35"/>
      <c r="WND144" s="35"/>
      <c r="WNE144" s="35"/>
      <c r="WNF144" s="35"/>
      <c r="WNG144" s="35"/>
      <c r="WNH144" s="35"/>
      <c r="WNI144" s="35"/>
      <c r="WNJ144" s="35"/>
      <c r="WNK144" s="35"/>
      <c r="WNL144" s="35"/>
      <c r="WNM144" s="35"/>
      <c r="WNN144" s="35"/>
      <c r="WNO144" s="35"/>
      <c r="WNP144" s="35"/>
      <c r="WNQ144" s="35"/>
      <c r="WNR144" s="35"/>
      <c r="WNS144" s="35"/>
      <c r="WNT144" s="35"/>
      <c r="WNU144" s="35"/>
      <c r="WNV144" s="35"/>
      <c r="WNW144" s="35"/>
      <c r="WNX144" s="35"/>
      <c r="WNY144" s="35"/>
      <c r="WNZ144" s="35"/>
      <c r="WOA144" s="35"/>
      <c r="WOB144" s="35"/>
      <c r="WOC144" s="35"/>
      <c r="WOD144" s="35"/>
      <c r="WOE144" s="35"/>
      <c r="WOF144" s="35"/>
      <c r="WOG144" s="35"/>
      <c r="WOH144" s="35"/>
      <c r="WOI144" s="35"/>
      <c r="WOJ144" s="35"/>
      <c r="WOK144" s="35"/>
      <c r="WOL144" s="35"/>
      <c r="WOM144" s="35"/>
      <c r="WON144" s="35"/>
      <c r="WOO144" s="35"/>
      <c r="WOP144" s="35"/>
      <c r="WOQ144" s="35"/>
      <c r="WOR144" s="35"/>
      <c r="WOS144" s="35"/>
      <c r="WOT144" s="35"/>
      <c r="WOU144" s="35"/>
      <c r="WOV144" s="35"/>
      <c r="WOW144" s="35"/>
      <c r="WOX144" s="35"/>
      <c r="WOY144" s="35"/>
      <c r="WOZ144" s="35"/>
      <c r="WPA144" s="35"/>
      <c r="WPB144" s="35"/>
      <c r="WPC144" s="35"/>
      <c r="WPD144" s="35"/>
      <c r="WPE144" s="35"/>
      <c r="WPF144" s="35"/>
      <c r="WPG144" s="35"/>
      <c r="WPH144" s="35"/>
      <c r="WPI144" s="35"/>
      <c r="WPJ144" s="35"/>
      <c r="WPK144" s="35"/>
      <c r="WPL144" s="35"/>
      <c r="WPM144" s="35"/>
      <c r="WPN144" s="35"/>
      <c r="WPO144" s="35"/>
      <c r="WPP144" s="35"/>
      <c r="WPQ144" s="35"/>
      <c r="WPR144" s="35"/>
      <c r="WPS144" s="35"/>
      <c r="WPT144" s="35"/>
      <c r="WPU144" s="35"/>
      <c r="WPV144" s="35"/>
      <c r="WPW144" s="35"/>
      <c r="WPX144" s="35"/>
      <c r="WPY144" s="35"/>
      <c r="WPZ144" s="35"/>
      <c r="WQA144" s="35"/>
      <c r="WQB144" s="35"/>
      <c r="WQC144" s="35"/>
      <c r="WQD144" s="35"/>
      <c r="WQE144" s="35"/>
      <c r="WQF144" s="35"/>
      <c r="WQG144" s="35"/>
      <c r="WQH144" s="35"/>
      <c r="WQI144" s="35"/>
      <c r="WQJ144" s="35"/>
      <c r="WQK144" s="35"/>
      <c r="WQL144" s="35"/>
      <c r="WQM144" s="35"/>
      <c r="WQN144" s="35"/>
      <c r="WQO144" s="35"/>
      <c r="WQP144" s="35"/>
      <c r="WQQ144" s="35"/>
      <c r="WQR144" s="35"/>
      <c r="WQS144" s="35"/>
      <c r="WQT144" s="35"/>
      <c r="WQU144" s="35"/>
      <c r="WQV144" s="35"/>
      <c r="WQW144" s="35"/>
      <c r="WQX144" s="35"/>
      <c r="WQY144" s="35"/>
      <c r="WQZ144" s="35"/>
      <c r="WRA144" s="35"/>
      <c r="WRB144" s="35"/>
      <c r="WRC144" s="35"/>
      <c r="WRD144" s="35"/>
      <c r="WRE144" s="35"/>
      <c r="WRF144" s="35"/>
      <c r="WRG144" s="35"/>
      <c r="WRH144" s="35"/>
      <c r="WRI144" s="35"/>
      <c r="WRJ144" s="35"/>
      <c r="WRK144" s="35"/>
      <c r="WRL144" s="35"/>
      <c r="WRM144" s="35"/>
      <c r="WRN144" s="35"/>
      <c r="WRO144" s="35"/>
      <c r="WRP144" s="35"/>
      <c r="WRQ144" s="35"/>
      <c r="WRR144" s="35"/>
      <c r="WRS144" s="35"/>
      <c r="WRT144" s="35"/>
      <c r="WRU144" s="35"/>
      <c r="WRV144" s="35"/>
      <c r="WRW144" s="35"/>
      <c r="WRX144" s="35"/>
      <c r="WRY144" s="35"/>
      <c r="WRZ144" s="35"/>
      <c r="WSA144" s="35"/>
      <c r="WSB144" s="35"/>
      <c r="WSC144" s="35"/>
      <c r="WSD144" s="35"/>
      <c r="WSE144" s="35"/>
      <c r="WSF144" s="35"/>
      <c r="WSG144" s="35"/>
      <c r="WSH144" s="35"/>
      <c r="WSI144" s="35"/>
      <c r="WSJ144" s="35"/>
      <c r="WSK144" s="35"/>
      <c r="WSL144" s="35"/>
      <c r="WSM144" s="35"/>
      <c r="WSN144" s="35"/>
      <c r="WSO144" s="35"/>
      <c r="WSP144" s="35"/>
      <c r="WSQ144" s="35"/>
      <c r="WSR144" s="35"/>
      <c r="WSS144" s="35"/>
      <c r="WST144" s="35"/>
      <c r="WSU144" s="35"/>
      <c r="WSV144" s="35"/>
      <c r="WSW144" s="35"/>
      <c r="WSX144" s="35"/>
      <c r="WSY144" s="35"/>
      <c r="WSZ144" s="35"/>
      <c r="WTA144" s="35"/>
      <c r="WTB144" s="35"/>
      <c r="WTC144" s="35"/>
      <c r="WTD144" s="35"/>
      <c r="WTE144" s="35"/>
      <c r="WTF144" s="35"/>
      <c r="WTG144" s="35"/>
      <c r="WTH144" s="35"/>
      <c r="WTI144" s="35"/>
      <c r="WTJ144" s="35"/>
      <c r="WTK144" s="35"/>
      <c r="WTL144" s="35"/>
      <c r="WTM144" s="35"/>
      <c r="WTN144" s="35"/>
      <c r="WTO144" s="35"/>
      <c r="WTP144" s="35"/>
      <c r="WTQ144" s="35"/>
      <c r="WTR144" s="35"/>
      <c r="WTS144" s="35"/>
      <c r="WTT144" s="35"/>
      <c r="WTU144" s="35"/>
      <c r="WTV144" s="35"/>
      <c r="WTW144" s="35"/>
      <c r="WTX144" s="35"/>
      <c r="WTY144" s="35"/>
      <c r="WTZ144" s="35"/>
      <c r="WUA144" s="35"/>
      <c r="WUB144" s="35"/>
      <c r="WUC144" s="35"/>
      <c r="WUD144" s="35"/>
      <c r="WUE144" s="35"/>
      <c r="WUF144" s="35"/>
      <c r="WUG144" s="35"/>
      <c r="WUH144" s="35"/>
      <c r="WUI144" s="35"/>
      <c r="WUJ144" s="35"/>
      <c r="WUK144" s="35"/>
      <c r="WUL144" s="35"/>
      <c r="WUM144" s="35"/>
      <c r="WUN144" s="35"/>
      <c r="WUO144" s="35"/>
      <c r="WUP144" s="35"/>
      <c r="WUQ144" s="35"/>
      <c r="WUR144" s="35"/>
      <c r="WUS144" s="35"/>
      <c r="WUT144" s="35"/>
      <c r="WUU144" s="35"/>
      <c r="WUV144" s="35"/>
      <c r="WUW144" s="35"/>
      <c r="WUX144" s="35"/>
      <c r="WUY144" s="35"/>
      <c r="WUZ144" s="35"/>
      <c r="WVA144" s="35"/>
      <c r="WVB144" s="35"/>
      <c r="WVC144" s="35"/>
      <c r="WVD144" s="35"/>
      <c r="WVE144" s="35"/>
      <c r="WVF144" s="35"/>
      <c r="WVG144" s="35"/>
      <c r="WVH144" s="35"/>
      <c r="WVI144" s="35"/>
      <c r="WVJ144" s="35"/>
      <c r="WVK144" s="35"/>
      <c r="WVL144" s="35"/>
      <c r="WVM144" s="35"/>
      <c r="WVN144" s="35"/>
      <c r="WVO144" s="35"/>
      <c r="WVP144" s="35"/>
      <c r="WVQ144" s="35"/>
      <c r="WVR144" s="35"/>
      <c r="WVS144" s="35"/>
      <c r="WVT144" s="35"/>
      <c r="WVU144" s="35"/>
      <c r="WVV144" s="35"/>
      <c r="WVW144" s="35"/>
      <c r="WVX144" s="35"/>
      <c r="WVY144" s="35"/>
      <c r="WVZ144" s="35"/>
      <c r="WWA144" s="35"/>
      <c r="WWB144" s="35"/>
      <c r="WWC144" s="35"/>
      <c r="WWD144" s="35"/>
      <c r="WWE144" s="35"/>
      <c r="WWF144" s="35"/>
      <c r="WWG144" s="35"/>
      <c r="WWH144" s="35"/>
      <c r="WWI144" s="35"/>
      <c r="WWJ144" s="35"/>
      <c r="WWK144" s="35"/>
      <c r="WWL144" s="35"/>
      <c r="WWM144" s="35"/>
      <c r="WWN144" s="35"/>
      <c r="WWO144" s="35"/>
      <c r="WWP144" s="35"/>
      <c r="WWQ144" s="35"/>
      <c r="WWR144" s="35"/>
      <c r="WWS144" s="35"/>
      <c r="WWT144" s="35"/>
      <c r="WWU144" s="35"/>
      <c r="WWV144" s="35"/>
      <c r="WWW144" s="35"/>
      <c r="WWX144" s="35"/>
      <c r="WWY144" s="35"/>
      <c r="WWZ144" s="35"/>
      <c r="WXA144" s="35"/>
      <c r="WXB144" s="35"/>
      <c r="WXC144" s="35"/>
      <c r="WXD144" s="35"/>
      <c r="WXE144" s="35"/>
      <c r="WXF144" s="35"/>
      <c r="WXG144" s="35"/>
      <c r="WXH144" s="35"/>
      <c r="WXI144" s="35"/>
      <c r="WXJ144" s="35"/>
      <c r="WXK144" s="35"/>
      <c r="WXL144" s="35"/>
      <c r="WXM144" s="35"/>
      <c r="WXN144" s="35"/>
      <c r="WXO144" s="35"/>
      <c r="WXP144" s="35"/>
      <c r="WXQ144" s="35"/>
      <c r="WXR144" s="35"/>
      <c r="WXS144" s="35"/>
      <c r="WXT144" s="35"/>
      <c r="WXU144" s="35"/>
      <c r="WXV144" s="35"/>
      <c r="WXW144" s="35"/>
      <c r="WXX144" s="35"/>
      <c r="WXY144" s="35"/>
      <c r="WXZ144" s="35"/>
      <c r="WYA144" s="35"/>
      <c r="WYB144" s="35"/>
      <c r="WYC144" s="35"/>
      <c r="WYD144" s="35"/>
      <c r="WYE144" s="35"/>
      <c r="WYF144" s="35"/>
      <c r="WYG144" s="35"/>
      <c r="WYH144" s="35"/>
      <c r="WYI144" s="35"/>
      <c r="WYJ144" s="35"/>
      <c r="WYK144" s="35"/>
      <c r="WYL144" s="35"/>
      <c r="WYM144" s="35"/>
      <c r="WYN144" s="35"/>
      <c r="WYO144" s="35"/>
      <c r="WYP144" s="35"/>
      <c r="WYQ144" s="35"/>
      <c r="WYR144" s="35"/>
      <c r="WYS144" s="35"/>
      <c r="WYT144" s="35"/>
      <c r="WYU144" s="35"/>
      <c r="WYV144" s="35"/>
      <c r="WYW144" s="35"/>
      <c r="WYX144" s="35"/>
      <c r="WYY144" s="35"/>
      <c r="WYZ144" s="35"/>
      <c r="WZA144" s="35"/>
      <c r="WZB144" s="35"/>
      <c r="WZC144" s="35"/>
      <c r="WZD144" s="35"/>
      <c r="WZE144" s="35"/>
      <c r="WZF144" s="35"/>
      <c r="WZG144" s="35"/>
      <c r="WZH144" s="35"/>
      <c r="WZI144" s="35"/>
      <c r="WZJ144" s="35"/>
      <c r="WZK144" s="35"/>
      <c r="WZL144" s="35"/>
      <c r="WZM144" s="35"/>
      <c r="WZN144" s="35"/>
      <c r="WZO144" s="35"/>
      <c r="WZP144" s="35"/>
      <c r="WZQ144" s="35"/>
      <c r="WZR144" s="35"/>
      <c r="WZS144" s="35"/>
      <c r="WZT144" s="35"/>
      <c r="WZU144" s="35"/>
      <c r="WZV144" s="35"/>
      <c r="WZW144" s="35"/>
      <c r="WZX144" s="35"/>
      <c r="WZY144" s="35"/>
      <c r="WZZ144" s="35"/>
      <c r="XAA144" s="35"/>
      <c r="XAB144" s="35"/>
      <c r="XAC144" s="35"/>
      <c r="XAD144" s="35"/>
      <c r="XAE144" s="35"/>
      <c r="XAF144" s="35"/>
      <c r="XAG144" s="35"/>
      <c r="XAH144" s="35"/>
      <c r="XAI144" s="35"/>
      <c r="XAJ144" s="35"/>
      <c r="XAK144" s="35"/>
      <c r="XAL144" s="35"/>
      <c r="XAM144" s="35"/>
      <c r="XAN144" s="35"/>
      <c r="XAO144" s="35"/>
      <c r="XAP144" s="35"/>
      <c r="XAQ144" s="35"/>
      <c r="XAR144" s="35"/>
      <c r="XAS144" s="35"/>
      <c r="XAT144" s="35"/>
      <c r="XAU144" s="35"/>
      <c r="XAV144" s="35"/>
      <c r="XAW144" s="35"/>
      <c r="XAX144" s="35"/>
      <c r="XAY144" s="35"/>
      <c r="XAZ144" s="35"/>
      <c r="XBA144" s="35"/>
      <c r="XBB144" s="35"/>
      <c r="XBC144" s="35"/>
      <c r="XBD144" s="35"/>
      <c r="XBE144" s="35"/>
      <c r="XBF144" s="35"/>
      <c r="XBG144" s="35"/>
      <c r="XBH144" s="35"/>
      <c r="XBI144" s="35"/>
      <c r="XBJ144" s="35"/>
      <c r="XBK144" s="35"/>
      <c r="XBL144" s="35"/>
      <c r="XBM144" s="35"/>
      <c r="XBN144" s="35"/>
      <c r="XBO144" s="35"/>
      <c r="XBP144" s="35"/>
      <c r="XBQ144" s="35"/>
      <c r="XBR144" s="35"/>
      <c r="XBS144" s="35"/>
      <c r="XBT144" s="35"/>
      <c r="XBU144" s="35"/>
      <c r="XBV144" s="35"/>
      <c r="XBW144" s="35"/>
      <c r="XBX144" s="35"/>
      <c r="XBY144" s="35"/>
      <c r="XBZ144" s="35"/>
      <c r="XCA144" s="35"/>
      <c r="XCB144" s="35"/>
      <c r="XCC144" s="35"/>
      <c r="XCD144" s="35"/>
      <c r="XCE144" s="35"/>
      <c r="XCF144" s="35"/>
      <c r="XCG144" s="35"/>
      <c r="XCH144" s="35"/>
      <c r="XCI144" s="35"/>
      <c r="XCJ144" s="35"/>
      <c r="XCK144" s="35"/>
      <c r="XCL144" s="35"/>
      <c r="XCM144" s="35"/>
      <c r="XCN144" s="35"/>
      <c r="XCO144" s="35"/>
      <c r="XCP144" s="35"/>
      <c r="XCQ144" s="35"/>
      <c r="XCR144" s="35"/>
      <c r="XCS144" s="35"/>
      <c r="XCT144" s="35"/>
      <c r="XCU144" s="35"/>
      <c r="XCV144" s="35"/>
      <c r="XCW144" s="35"/>
      <c r="XCX144" s="35"/>
      <c r="XCY144" s="35"/>
      <c r="XCZ144" s="35"/>
      <c r="XDA144" s="35"/>
      <c r="XDB144" s="35"/>
      <c r="XDC144" s="35"/>
      <c r="XDD144" s="35"/>
      <c r="XDE144" s="35"/>
      <c r="XDF144" s="35"/>
      <c r="XDG144" s="35"/>
      <c r="XDH144" s="35"/>
      <c r="XDI144" s="35"/>
      <c r="XDJ144" s="35"/>
      <c r="XDK144" s="35"/>
      <c r="XDL144" s="35"/>
      <c r="XDM144" s="35"/>
      <c r="XDN144" s="35"/>
      <c r="XDO144" s="35"/>
      <c r="XDP144" s="35"/>
      <c r="XDQ144" s="35"/>
      <c r="XDR144" s="35"/>
      <c r="XDS144" s="35"/>
      <c r="XDT144" s="35"/>
      <c r="XDU144" s="35"/>
      <c r="XDV144" s="35"/>
      <c r="XDW144" s="35"/>
      <c r="XDX144" s="35"/>
      <c r="XDY144" s="35"/>
      <c r="XDZ144" s="35"/>
      <c r="XEA144" s="35"/>
      <c r="XEB144" s="35"/>
      <c r="XEC144" s="35"/>
      <c r="XED144" s="35"/>
      <c r="XEE144" s="35"/>
      <c r="XEF144" s="35"/>
      <c r="XEG144" s="35"/>
      <c r="XEH144" s="35"/>
      <c r="XEI144" s="35"/>
    </row>
    <row r="145" spans="1:9" s="23" customFormat="1" ht="33.75" customHeight="1" x14ac:dyDescent="0.25">
      <c r="A145" s="35" t="s">
        <v>29313</v>
      </c>
      <c r="B145" s="333" t="s">
        <v>15689</v>
      </c>
      <c r="C145" s="334" t="s">
        <v>165</v>
      </c>
      <c r="D145" s="335" t="s">
        <v>262</v>
      </c>
      <c r="E145" s="334" t="s">
        <v>174</v>
      </c>
      <c r="F145" s="302">
        <v>624000</v>
      </c>
      <c r="G145" s="21" t="s">
        <v>17</v>
      </c>
      <c r="H145" s="22" t="s">
        <v>18</v>
      </c>
      <c r="I145" s="16">
        <v>91039</v>
      </c>
    </row>
    <row r="146" spans="1:9" s="23" customFormat="1" ht="33.75" customHeight="1" x14ac:dyDescent="0.25">
      <c r="A146" s="35" t="s">
        <v>29315</v>
      </c>
      <c r="B146" s="333" t="s">
        <v>15782</v>
      </c>
      <c r="C146" s="334" t="s">
        <v>261</v>
      </c>
      <c r="D146" s="335" t="s">
        <v>262</v>
      </c>
      <c r="E146" s="334" t="s">
        <v>15784</v>
      </c>
      <c r="F146" s="302">
        <v>144000</v>
      </c>
      <c r="G146" s="21" t="s">
        <v>17</v>
      </c>
      <c r="H146" s="22" t="s">
        <v>18</v>
      </c>
      <c r="I146" s="16">
        <v>91039</v>
      </c>
    </row>
    <row r="147" spans="1:9" s="23" customFormat="1" ht="33.75" customHeight="1" x14ac:dyDescent="0.25">
      <c r="A147" s="35" t="s">
        <v>29316</v>
      </c>
      <c r="B147" s="333" t="s">
        <v>15767</v>
      </c>
      <c r="C147" s="334" t="s">
        <v>246</v>
      </c>
      <c r="D147" s="335" t="s">
        <v>245</v>
      </c>
      <c r="E147" s="334" t="s">
        <v>244</v>
      </c>
      <c r="F147" s="302">
        <v>144000</v>
      </c>
      <c r="G147" s="21" t="s">
        <v>17</v>
      </c>
      <c r="H147" s="22" t="s">
        <v>18</v>
      </c>
      <c r="I147" s="16">
        <v>91039</v>
      </c>
    </row>
    <row r="148" spans="1:9" s="23" customFormat="1" ht="33" customHeight="1" x14ac:dyDescent="0.25">
      <c r="A148" s="379" t="s">
        <v>17450</v>
      </c>
      <c r="B148" s="380"/>
      <c r="C148" s="380"/>
      <c r="D148" s="381"/>
      <c r="E148" s="305"/>
      <c r="F148" s="336"/>
      <c r="G148" s="21"/>
      <c r="H148" s="22"/>
      <c r="I148" s="16"/>
    </row>
    <row r="149" spans="1:9" s="23" customFormat="1" ht="18.75" customHeight="1" x14ac:dyDescent="0.25">
      <c r="A149" s="53">
        <v>135</v>
      </c>
      <c r="B149" s="26" t="s">
        <v>321</v>
      </c>
      <c r="C149" s="355" t="s">
        <v>322</v>
      </c>
      <c r="D149" s="33" t="s">
        <v>323</v>
      </c>
      <c r="E149" s="300" t="s">
        <v>324</v>
      </c>
      <c r="F149" s="302">
        <v>1002000</v>
      </c>
      <c r="G149" s="21" t="s">
        <v>17</v>
      </c>
      <c r="H149" s="22" t="s">
        <v>18</v>
      </c>
      <c r="I149" s="16">
        <v>91039</v>
      </c>
    </row>
    <row r="150" spans="1:9" s="23" customFormat="1" ht="19.5" customHeight="1" x14ac:dyDescent="0.25">
      <c r="A150" s="53">
        <v>136</v>
      </c>
      <c r="B150" s="26" t="s">
        <v>325</v>
      </c>
      <c r="C150" s="355" t="s">
        <v>326</v>
      </c>
      <c r="D150" s="33" t="s">
        <v>327</v>
      </c>
      <c r="E150" s="367" t="s">
        <v>328</v>
      </c>
      <c r="F150" s="302">
        <v>1227000</v>
      </c>
      <c r="G150" s="21" t="s">
        <v>17</v>
      </c>
      <c r="H150" s="22" t="s">
        <v>18</v>
      </c>
      <c r="I150" s="16">
        <v>91039</v>
      </c>
    </row>
    <row r="151" spans="1:9" s="23" customFormat="1" ht="18.75" customHeight="1" x14ac:dyDescent="0.25">
      <c r="A151" s="53">
        <v>137</v>
      </c>
      <c r="B151" s="26" t="s">
        <v>329</v>
      </c>
      <c r="C151" s="355" t="s">
        <v>330</v>
      </c>
      <c r="D151" s="33" t="s">
        <v>331</v>
      </c>
      <c r="E151" s="367" t="s">
        <v>330</v>
      </c>
      <c r="F151" s="302">
        <v>706000</v>
      </c>
      <c r="G151" s="21" t="s">
        <v>17</v>
      </c>
      <c r="H151" s="22" t="s">
        <v>18</v>
      </c>
      <c r="I151" s="16">
        <v>91039</v>
      </c>
    </row>
    <row r="152" spans="1:9" s="23" customFormat="1" ht="31.5" customHeight="1" x14ac:dyDescent="0.25">
      <c r="A152" s="53">
        <v>138</v>
      </c>
      <c r="B152" s="26" t="s">
        <v>332</v>
      </c>
      <c r="C152" s="355" t="s">
        <v>333</v>
      </c>
      <c r="D152" s="33" t="s">
        <v>334</v>
      </c>
      <c r="E152" s="367" t="s">
        <v>333</v>
      </c>
      <c r="F152" s="347">
        <v>344000</v>
      </c>
      <c r="G152" s="21" t="s">
        <v>17</v>
      </c>
      <c r="H152" s="22" t="s">
        <v>18</v>
      </c>
      <c r="I152" s="16">
        <v>91039</v>
      </c>
    </row>
    <row r="153" spans="1:9" s="23" customFormat="1" ht="24.75" customHeight="1" x14ac:dyDescent="0.25">
      <c r="A153" s="53">
        <v>139</v>
      </c>
      <c r="B153" s="26" t="s">
        <v>335</v>
      </c>
      <c r="C153" s="24" t="s">
        <v>336</v>
      </c>
      <c r="D153" s="33" t="s">
        <v>337</v>
      </c>
      <c r="E153" s="367" t="s">
        <v>336</v>
      </c>
      <c r="F153" s="302">
        <v>117000</v>
      </c>
      <c r="G153" s="21" t="s">
        <v>17</v>
      </c>
      <c r="H153" s="22" t="s">
        <v>18</v>
      </c>
      <c r="I153" s="16">
        <v>91039</v>
      </c>
    </row>
    <row r="154" spans="1:9" s="23" customFormat="1" ht="19.5" customHeight="1" x14ac:dyDescent="0.25">
      <c r="A154" s="53">
        <v>140</v>
      </c>
      <c r="B154" s="26" t="s">
        <v>338</v>
      </c>
      <c r="C154" s="24" t="s">
        <v>339</v>
      </c>
      <c r="D154" s="33" t="s">
        <v>340</v>
      </c>
      <c r="E154" s="300" t="s">
        <v>339</v>
      </c>
      <c r="F154" s="347">
        <v>1898000</v>
      </c>
      <c r="G154" s="21" t="s">
        <v>17</v>
      </c>
      <c r="H154" s="22" t="s">
        <v>18</v>
      </c>
      <c r="I154" s="16">
        <v>91039</v>
      </c>
    </row>
    <row r="155" spans="1:9" s="23" customFormat="1" ht="20.25" customHeight="1" x14ac:dyDescent="0.25">
      <c r="A155" s="53">
        <v>141</v>
      </c>
      <c r="B155" s="26" t="s">
        <v>341</v>
      </c>
      <c r="C155" s="356" t="s">
        <v>342</v>
      </c>
      <c r="D155" s="33" t="s">
        <v>343</v>
      </c>
      <c r="E155" s="300" t="s">
        <v>342</v>
      </c>
      <c r="F155" s="347">
        <v>831000</v>
      </c>
      <c r="G155" s="21" t="s">
        <v>17</v>
      </c>
      <c r="H155" s="22" t="s">
        <v>18</v>
      </c>
      <c r="I155" s="16">
        <v>91039</v>
      </c>
    </row>
    <row r="156" spans="1:9" s="23" customFormat="1" ht="31.5" x14ac:dyDescent="0.25">
      <c r="A156" s="53">
        <v>142</v>
      </c>
      <c r="B156" s="26" t="s">
        <v>344</v>
      </c>
      <c r="C156" s="355" t="s">
        <v>345</v>
      </c>
      <c r="D156" s="33" t="s">
        <v>346</v>
      </c>
      <c r="E156" s="300" t="s">
        <v>347</v>
      </c>
      <c r="F156" s="347">
        <v>204000</v>
      </c>
      <c r="G156" s="21" t="s">
        <v>17</v>
      </c>
      <c r="H156" s="22" t="s">
        <v>18</v>
      </c>
      <c r="I156" s="16">
        <v>91039</v>
      </c>
    </row>
    <row r="157" spans="1:9" s="23" customFormat="1" ht="19.5" customHeight="1" x14ac:dyDescent="0.25">
      <c r="A157" s="53">
        <v>143</v>
      </c>
      <c r="B157" s="26" t="s">
        <v>348</v>
      </c>
      <c r="C157" s="24" t="s">
        <v>349</v>
      </c>
      <c r="D157" s="33" t="s">
        <v>350</v>
      </c>
      <c r="E157" s="300" t="s">
        <v>351</v>
      </c>
      <c r="F157" s="302">
        <v>219000</v>
      </c>
      <c r="G157" s="21" t="s">
        <v>17</v>
      </c>
      <c r="H157" s="22" t="s">
        <v>18</v>
      </c>
      <c r="I157" s="16">
        <v>91039</v>
      </c>
    </row>
    <row r="158" spans="1:9" s="23" customFormat="1" ht="31.5" x14ac:dyDescent="0.25">
      <c r="A158" s="53">
        <v>144</v>
      </c>
      <c r="B158" s="26" t="s">
        <v>352</v>
      </c>
      <c r="C158" s="24" t="s">
        <v>353</v>
      </c>
      <c r="D158" s="33" t="s">
        <v>354</v>
      </c>
      <c r="E158" s="368" t="s">
        <v>355</v>
      </c>
      <c r="F158" s="347">
        <v>183000</v>
      </c>
      <c r="G158" s="21" t="s">
        <v>17</v>
      </c>
      <c r="H158" s="22" t="s">
        <v>18</v>
      </c>
      <c r="I158" s="16">
        <v>91039</v>
      </c>
    </row>
    <row r="159" spans="1:9" s="23" customFormat="1" ht="32.25" customHeight="1" x14ac:dyDescent="0.25">
      <c r="A159" s="379" t="s">
        <v>21342</v>
      </c>
      <c r="B159" s="380"/>
      <c r="C159" s="380"/>
      <c r="D159" s="381"/>
      <c r="E159" s="367"/>
      <c r="F159" s="302"/>
      <c r="G159" s="21"/>
      <c r="H159" s="22"/>
      <c r="I159" s="16"/>
    </row>
    <row r="160" spans="1:9" s="23" customFormat="1" ht="31.5" x14ac:dyDescent="0.25">
      <c r="A160" s="53">
        <v>145</v>
      </c>
      <c r="B160" s="26" t="s">
        <v>359</v>
      </c>
      <c r="C160" s="305" t="s">
        <v>360</v>
      </c>
      <c r="D160" s="33" t="s">
        <v>361</v>
      </c>
      <c r="E160" s="373" t="s">
        <v>362</v>
      </c>
      <c r="F160" s="336">
        <v>69200</v>
      </c>
      <c r="G160" s="21" t="s">
        <v>17</v>
      </c>
      <c r="H160" s="22" t="s">
        <v>18</v>
      </c>
      <c r="I160" s="16">
        <v>91039</v>
      </c>
    </row>
    <row r="161" spans="1:9" s="23" customFormat="1" ht="31.5" x14ac:dyDescent="0.25">
      <c r="A161" s="53">
        <v>146</v>
      </c>
      <c r="B161" s="33" t="s">
        <v>363</v>
      </c>
      <c r="C161" s="34" t="s">
        <v>364</v>
      </c>
      <c r="D161" s="33" t="s">
        <v>365</v>
      </c>
      <c r="E161" s="373" t="s">
        <v>362</v>
      </c>
      <c r="F161" s="336">
        <v>50200</v>
      </c>
      <c r="G161" s="21" t="s">
        <v>17</v>
      </c>
      <c r="H161" s="22" t="s">
        <v>18</v>
      </c>
      <c r="I161" s="16">
        <v>91039</v>
      </c>
    </row>
    <row r="162" spans="1:9" s="23" customFormat="1" ht="31.5" x14ac:dyDescent="0.25">
      <c r="A162" s="53">
        <v>147</v>
      </c>
      <c r="B162" s="26" t="s">
        <v>368</v>
      </c>
      <c r="C162" s="34" t="s">
        <v>369</v>
      </c>
      <c r="D162" s="33" t="s">
        <v>370</v>
      </c>
      <c r="E162" s="373" t="s">
        <v>371</v>
      </c>
      <c r="F162" s="20">
        <v>56200</v>
      </c>
      <c r="G162" s="21" t="s">
        <v>17</v>
      </c>
      <c r="H162" s="22" t="s">
        <v>18</v>
      </c>
      <c r="I162" s="16">
        <v>91039</v>
      </c>
    </row>
    <row r="163" spans="1:9" s="23" customFormat="1" ht="31.5" x14ac:dyDescent="0.25">
      <c r="A163" s="53">
        <v>148</v>
      </c>
      <c r="B163" s="26" t="s">
        <v>372</v>
      </c>
      <c r="C163" s="34" t="s">
        <v>360</v>
      </c>
      <c r="D163" s="33" t="s">
        <v>361</v>
      </c>
      <c r="E163" s="373" t="s">
        <v>371</v>
      </c>
      <c r="F163" s="20">
        <v>69200</v>
      </c>
      <c r="G163" s="21" t="s">
        <v>17</v>
      </c>
      <c r="H163" s="22" t="s">
        <v>18</v>
      </c>
      <c r="I163" s="16">
        <v>91039</v>
      </c>
    </row>
    <row r="164" spans="1:9" s="23" customFormat="1" ht="31.5" x14ac:dyDescent="0.25">
      <c r="A164" s="53">
        <v>149</v>
      </c>
      <c r="B164" s="333" t="s">
        <v>373</v>
      </c>
      <c r="C164" s="334" t="s">
        <v>18636</v>
      </c>
      <c r="D164" s="33" t="s">
        <v>361</v>
      </c>
      <c r="E164" s="374" t="s">
        <v>374</v>
      </c>
      <c r="F164" s="20">
        <v>50200</v>
      </c>
      <c r="G164" s="21" t="s">
        <v>17</v>
      </c>
      <c r="H164" s="22" t="s">
        <v>18</v>
      </c>
      <c r="I164" s="16">
        <v>91039</v>
      </c>
    </row>
    <row r="165" spans="1:9" s="23" customFormat="1" ht="31.5" x14ac:dyDescent="0.25">
      <c r="A165" s="53">
        <v>150</v>
      </c>
      <c r="B165" s="33" t="s">
        <v>366</v>
      </c>
      <c r="C165" s="34" t="s">
        <v>364</v>
      </c>
      <c r="D165" s="33" t="s">
        <v>365</v>
      </c>
      <c r="E165" s="375" t="s">
        <v>367</v>
      </c>
      <c r="F165" s="336">
        <v>50200</v>
      </c>
      <c r="G165" s="21" t="s">
        <v>17</v>
      </c>
      <c r="H165" s="22" t="s">
        <v>18</v>
      </c>
      <c r="I165" s="16">
        <v>91039</v>
      </c>
    </row>
    <row r="166" spans="1:9" s="23" customFormat="1" ht="31.5" x14ac:dyDescent="0.25">
      <c r="A166" s="53">
        <v>151</v>
      </c>
      <c r="B166" s="33" t="s">
        <v>375</v>
      </c>
      <c r="C166" s="34" t="s">
        <v>369</v>
      </c>
      <c r="D166" s="33" t="s">
        <v>370</v>
      </c>
      <c r="E166" s="373" t="s">
        <v>376</v>
      </c>
      <c r="F166" s="302">
        <v>56200</v>
      </c>
      <c r="G166" s="21" t="s">
        <v>17</v>
      </c>
      <c r="H166" s="22" t="s">
        <v>18</v>
      </c>
      <c r="I166" s="16">
        <v>91039</v>
      </c>
    </row>
    <row r="167" spans="1:9" s="23" customFormat="1" ht="31.5" x14ac:dyDescent="0.25">
      <c r="A167" s="53">
        <v>152</v>
      </c>
      <c r="B167" s="26" t="s">
        <v>377</v>
      </c>
      <c r="C167" s="34" t="s">
        <v>364</v>
      </c>
      <c r="D167" s="33" t="s">
        <v>365</v>
      </c>
      <c r="E167" s="374" t="s">
        <v>378</v>
      </c>
      <c r="F167" s="302">
        <v>50200</v>
      </c>
      <c r="G167" s="21" t="s">
        <v>17</v>
      </c>
      <c r="H167" s="22" t="s">
        <v>18</v>
      </c>
      <c r="I167" s="16">
        <v>91039</v>
      </c>
    </row>
    <row r="168" spans="1:9" s="23" customFormat="1" ht="31.5" x14ac:dyDescent="0.25">
      <c r="A168" s="53">
        <v>153</v>
      </c>
      <c r="B168" s="26" t="s">
        <v>379</v>
      </c>
      <c r="C168" s="34" t="s">
        <v>364</v>
      </c>
      <c r="D168" s="33" t="s">
        <v>365</v>
      </c>
      <c r="E168" s="373" t="s">
        <v>380</v>
      </c>
      <c r="F168" s="302">
        <v>50200</v>
      </c>
      <c r="G168" s="21" t="s">
        <v>17</v>
      </c>
      <c r="H168" s="22" t="s">
        <v>18</v>
      </c>
      <c r="I168" s="16">
        <v>91039</v>
      </c>
    </row>
    <row r="169" spans="1:9" s="23" customFormat="1" ht="31.5" x14ac:dyDescent="0.25">
      <c r="A169" s="53">
        <v>154</v>
      </c>
      <c r="B169" s="33" t="s">
        <v>381</v>
      </c>
      <c r="C169" s="34" t="s">
        <v>364</v>
      </c>
      <c r="D169" s="33" t="s">
        <v>365</v>
      </c>
      <c r="E169" s="375" t="s">
        <v>382</v>
      </c>
      <c r="F169" s="302">
        <v>50200</v>
      </c>
      <c r="G169" s="21" t="s">
        <v>17</v>
      </c>
      <c r="H169" s="22" t="s">
        <v>18</v>
      </c>
      <c r="I169" s="16">
        <v>91039</v>
      </c>
    </row>
    <row r="170" spans="1:9" s="23" customFormat="1" ht="31.5" x14ac:dyDescent="0.25">
      <c r="A170" s="53">
        <v>155</v>
      </c>
      <c r="B170" s="26" t="s">
        <v>383</v>
      </c>
      <c r="C170" s="34" t="s">
        <v>364</v>
      </c>
      <c r="D170" s="33" t="s">
        <v>365</v>
      </c>
      <c r="E170" s="376" t="s">
        <v>384</v>
      </c>
      <c r="F170" s="302">
        <v>50200</v>
      </c>
      <c r="G170" s="21" t="s">
        <v>17</v>
      </c>
      <c r="H170" s="22" t="s">
        <v>18</v>
      </c>
      <c r="I170" s="16">
        <v>91039</v>
      </c>
    </row>
    <row r="171" spans="1:9" s="23" customFormat="1" ht="31.5" x14ac:dyDescent="0.25">
      <c r="A171" s="53">
        <v>156</v>
      </c>
      <c r="B171" s="33" t="s">
        <v>385</v>
      </c>
      <c r="C171" s="34" t="s">
        <v>364</v>
      </c>
      <c r="D171" s="33" t="s">
        <v>365</v>
      </c>
      <c r="E171" s="375" t="s">
        <v>386</v>
      </c>
      <c r="F171" s="302">
        <v>50200</v>
      </c>
      <c r="G171" s="21" t="s">
        <v>17</v>
      </c>
      <c r="H171" s="22" t="s">
        <v>18</v>
      </c>
      <c r="I171" s="16">
        <v>91039</v>
      </c>
    </row>
    <row r="172" spans="1:9" s="307" customFormat="1" ht="31.5" x14ac:dyDescent="0.25">
      <c r="A172" s="53">
        <v>157</v>
      </c>
      <c r="B172" s="33" t="s">
        <v>389</v>
      </c>
      <c r="C172" s="34" t="s">
        <v>364</v>
      </c>
      <c r="D172" s="33" t="s">
        <v>365</v>
      </c>
      <c r="E172" s="373" t="s">
        <v>390</v>
      </c>
      <c r="F172" s="302">
        <v>50200</v>
      </c>
      <c r="G172" s="21" t="s">
        <v>17</v>
      </c>
      <c r="H172" s="22" t="s">
        <v>18</v>
      </c>
      <c r="I172" s="16">
        <v>91039</v>
      </c>
    </row>
    <row r="173" spans="1:9" s="23" customFormat="1" ht="31.5" x14ac:dyDescent="0.25">
      <c r="A173" s="53">
        <v>158</v>
      </c>
      <c r="B173" s="33" t="s">
        <v>391</v>
      </c>
      <c r="C173" s="34" t="s">
        <v>360</v>
      </c>
      <c r="D173" s="33" t="s">
        <v>361</v>
      </c>
      <c r="E173" s="375" t="s">
        <v>392</v>
      </c>
      <c r="F173" s="302">
        <v>69200</v>
      </c>
      <c r="G173" s="21" t="s">
        <v>17</v>
      </c>
      <c r="H173" s="22" t="s">
        <v>18</v>
      </c>
      <c r="I173" s="16">
        <v>91039</v>
      </c>
    </row>
    <row r="174" spans="1:9" s="23" customFormat="1" ht="35.25" customHeight="1" x14ac:dyDescent="0.25">
      <c r="A174" s="53">
        <v>159</v>
      </c>
      <c r="B174" s="33" t="s">
        <v>393</v>
      </c>
      <c r="C174" s="34" t="s">
        <v>364</v>
      </c>
      <c r="D174" s="33" t="s">
        <v>365</v>
      </c>
      <c r="E174" s="375" t="s">
        <v>394</v>
      </c>
      <c r="F174" s="302">
        <v>50200</v>
      </c>
      <c r="G174" s="21" t="s">
        <v>17</v>
      </c>
      <c r="H174" s="22" t="s">
        <v>18</v>
      </c>
      <c r="I174" s="16">
        <v>91039</v>
      </c>
    </row>
    <row r="175" spans="1:9" s="23" customFormat="1" ht="33" customHeight="1" x14ac:dyDescent="0.25">
      <c r="A175" s="53">
        <v>160</v>
      </c>
      <c r="B175" s="33" t="s">
        <v>395</v>
      </c>
      <c r="C175" s="34" t="s">
        <v>360</v>
      </c>
      <c r="D175" s="33" t="s">
        <v>361</v>
      </c>
      <c r="E175" s="375" t="s">
        <v>394</v>
      </c>
      <c r="F175" s="302">
        <v>69200</v>
      </c>
      <c r="G175" s="21" t="s">
        <v>17</v>
      </c>
      <c r="H175" s="22" t="s">
        <v>18</v>
      </c>
      <c r="I175" s="16">
        <v>91039</v>
      </c>
    </row>
    <row r="176" spans="1:9" s="23" customFormat="1" ht="31.5" x14ac:dyDescent="0.25">
      <c r="A176" s="53">
        <v>161</v>
      </c>
      <c r="B176" s="33" t="s">
        <v>396</v>
      </c>
      <c r="C176" s="34" t="s">
        <v>364</v>
      </c>
      <c r="D176" s="33" t="s">
        <v>365</v>
      </c>
      <c r="E176" s="373" t="s">
        <v>397</v>
      </c>
      <c r="F176" s="302">
        <v>50200</v>
      </c>
      <c r="G176" s="21" t="s">
        <v>17</v>
      </c>
      <c r="H176" s="22" t="s">
        <v>18</v>
      </c>
      <c r="I176" s="16">
        <v>91039</v>
      </c>
    </row>
    <row r="177" spans="1:9" s="23" customFormat="1" ht="31.5" x14ac:dyDescent="0.25">
      <c r="A177" s="53">
        <v>162</v>
      </c>
      <c r="B177" s="26" t="s">
        <v>398</v>
      </c>
      <c r="C177" s="34" t="s">
        <v>369</v>
      </c>
      <c r="D177" s="33" t="s">
        <v>370</v>
      </c>
      <c r="E177" s="376" t="s">
        <v>399</v>
      </c>
      <c r="F177" s="302">
        <v>56200</v>
      </c>
      <c r="G177" s="21" t="s">
        <v>17</v>
      </c>
      <c r="H177" s="22" t="s">
        <v>18</v>
      </c>
      <c r="I177" s="16">
        <v>91039</v>
      </c>
    </row>
    <row r="178" spans="1:9" s="23" customFormat="1" ht="33" customHeight="1" x14ac:dyDescent="0.25">
      <c r="A178" s="53">
        <v>163</v>
      </c>
      <c r="B178" s="33" t="s">
        <v>400</v>
      </c>
      <c r="C178" s="34" t="s">
        <v>360</v>
      </c>
      <c r="D178" s="33" t="s">
        <v>361</v>
      </c>
      <c r="E178" s="376" t="s">
        <v>399</v>
      </c>
      <c r="F178" s="302">
        <v>69200</v>
      </c>
      <c r="G178" s="21" t="s">
        <v>17</v>
      </c>
      <c r="H178" s="22" t="s">
        <v>18</v>
      </c>
      <c r="I178" s="16">
        <v>91039</v>
      </c>
    </row>
    <row r="179" spans="1:9" s="23" customFormat="1" ht="33" customHeight="1" x14ac:dyDescent="0.25">
      <c r="A179" s="53">
        <v>164</v>
      </c>
      <c r="B179" s="33" t="s">
        <v>401</v>
      </c>
      <c r="C179" s="34" t="s">
        <v>369</v>
      </c>
      <c r="D179" s="33" t="s">
        <v>370</v>
      </c>
      <c r="E179" s="376" t="s">
        <v>402</v>
      </c>
      <c r="F179" s="302">
        <v>56200</v>
      </c>
      <c r="G179" s="21" t="s">
        <v>17</v>
      </c>
      <c r="H179" s="22" t="s">
        <v>18</v>
      </c>
      <c r="I179" s="16">
        <v>91039</v>
      </c>
    </row>
    <row r="180" spans="1:9" s="23" customFormat="1" ht="31.5" x14ac:dyDescent="0.25">
      <c r="A180" s="53">
        <v>165</v>
      </c>
      <c r="B180" s="26" t="s">
        <v>403</v>
      </c>
      <c r="C180" s="34" t="s">
        <v>360</v>
      </c>
      <c r="D180" s="33" t="s">
        <v>361</v>
      </c>
      <c r="E180" s="376" t="s">
        <v>402</v>
      </c>
      <c r="F180" s="302">
        <v>69200</v>
      </c>
      <c r="G180" s="21" t="s">
        <v>17</v>
      </c>
      <c r="H180" s="22" t="s">
        <v>18</v>
      </c>
      <c r="I180" s="16">
        <v>91039</v>
      </c>
    </row>
    <row r="181" spans="1:9" s="23" customFormat="1" ht="31.5" customHeight="1" x14ac:dyDescent="0.25">
      <c r="A181" s="53">
        <v>166</v>
      </c>
      <c r="B181" s="33" t="s">
        <v>404</v>
      </c>
      <c r="C181" s="34" t="s">
        <v>369</v>
      </c>
      <c r="D181" s="33" t="s">
        <v>370</v>
      </c>
      <c r="E181" s="376" t="s">
        <v>405</v>
      </c>
      <c r="F181" s="302">
        <v>56200</v>
      </c>
      <c r="G181" s="21" t="s">
        <v>17</v>
      </c>
      <c r="H181" s="22" t="s">
        <v>18</v>
      </c>
      <c r="I181" s="16">
        <v>91039</v>
      </c>
    </row>
    <row r="182" spans="1:9" s="23" customFormat="1" ht="31.5" x14ac:dyDescent="0.25">
      <c r="A182" s="53">
        <v>167</v>
      </c>
      <c r="B182" s="33" t="s">
        <v>406</v>
      </c>
      <c r="C182" s="34" t="s">
        <v>360</v>
      </c>
      <c r="D182" s="33" t="s">
        <v>361</v>
      </c>
      <c r="E182" s="376" t="s">
        <v>405</v>
      </c>
      <c r="F182" s="302">
        <v>69200</v>
      </c>
      <c r="G182" s="21" t="s">
        <v>17</v>
      </c>
      <c r="H182" s="22" t="s">
        <v>18</v>
      </c>
      <c r="I182" s="16">
        <v>91039</v>
      </c>
    </row>
    <row r="183" spans="1:9" s="23" customFormat="1" ht="31.5" x14ac:dyDescent="0.25">
      <c r="A183" s="53">
        <v>168</v>
      </c>
      <c r="B183" s="33" t="s">
        <v>407</v>
      </c>
      <c r="C183" s="34" t="s">
        <v>369</v>
      </c>
      <c r="D183" s="33" t="s">
        <v>370</v>
      </c>
      <c r="E183" s="375" t="s">
        <v>408</v>
      </c>
      <c r="F183" s="302">
        <v>56200</v>
      </c>
      <c r="G183" s="21" t="s">
        <v>17</v>
      </c>
      <c r="H183" s="22" t="s">
        <v>18</v>
      </c>
      <c r="I183" s="16">
        <v>91039</v>
      </c>
    </row>
    <row r="184" spans="1:9" s="23" customFormat="1" ht="31.5" x14ac:dyDescent="0.25">
      <c r="A184" s="53">
        <v>169</v>
      </c>
      <c r="B184" s="33" t="s">
        <v>409</v>
      </c>
      <c r="C184" s="34" t="s">
        <v>360</v>
      </c>
      <c r="D184" s="33" t="s">
        <v>361</v>
      </c>
      <c r="E184" s="375" t="s">
        <v>408</v>
      </c>
      <c r="F184" s="302">
        <v>69200</v>
      </c>
      <c r="G184" s="21" t="s">
        <v>17</v>
      </c>
      <c r="H184" s="22" t="s">
        <v>18</v>
      </c>
      <c r="I184" s="16">
        <v>91039</v>
      </c>
    </row>
    <row r="185" spans="1:9" s="23" customFormat="1" ht="33.75" customHeight="1" x14ac:dyDescent="0.25">
      <c r="A185" s="53">
        <v>170</v>
      </c>
      <c r="B185" s="33" t="s">
        <v>410</v>
      </c>
      <c r="C185" s="34" t="s">
        <v>369</v>
      </c>
      <c r="D185" s="33" t="s">
        <v>370</v>
      </c>
      <c r="E185" s="375" t="s">
        <v>411</v>
      </c>
      <c r="F185" s="302">
        <v>56200</v>
      </c>
      <c r="G185" s="21" t="s">
        <v>17</v>
      </c>
      <c r="H185" s="22" t="s">
        <v>18</v>
      </c>
      <c r="I185" s="16">
        <v>91039</v>
      </c>
    </row>
    <row r="186" spans="1:9" s="23" customFormat="1" ht="31.5" x14ac:dyDescent="0.25">
      <c r="A186" s="53">
        <v>171</v>
      </c>
      <c r="B186" s="33" t="s">
        <v>412</v>
      </c>
      <c r="C186" s="34" t="s">
        <v>360</v>
      </c>
      <c r="D186" s="33" t="s">
        <v>361</v>
      </c>
      <c r="E186" s="375" t="s">
        <v>411</v>
      </c>
      <c r="F186" s="302">
        <v>69200</v>
      </c>
      <c r="G186" s="21" t="s">
        <v>17</v>
      </c>
      <c r="H186" s="22" t="s">
        <v>18</v>
      </c>
      <c r="I186" s="16">
        <v>91039</v>
      </c>
    </row>
    <row r="187" spans="1:9" s="23" customFormat="1" ht="31.5" x14ac:dyDescent="0.25">
      <c r="A187" s="53">
        <v>172</v>
      </c>
      <c r="B187" s="33" t="s">
        <v>413</v>
      </c>
      <c r="C187" s="34" t="s">
        <v>364</v>
      </c>
      <c r="D187" s="33" t="s">
        <v>365</v>
      </c>
      <c r="E187" s="375" t="s">
        <v>414</v>
      </c>
      <c r="F187" s="302">
        <v>50200</v>
      </c>
      <c r="G187" s="21" t="s">
        <v>17</v>
      </c>
      <c r="H187" s="22" t="s">
        <v>18</v>
      </c>
      <c r="I187" s="16">
        <v>91039</v>
      </c>
    </row>
    <row r="188" spans="1:9" s="23" customFormat="1" ht="31.5" customHeight="1" x14ac:dyDescent="0.25">
      <c r="A188" s="53">
        <v>173</v>
      </c>
      <c r="B188" s="33" t="s">
        <v>415</v>
      </c>
      <c r="C188" s="34" t="s">
        <v>416</v>
      </c>
      <c r="D188" s="33" t="s">
        <v>417</v>
      </c>
      <c r="E188" s="375" t="s">
        <v>414</v>
      </c>
      <c r="F188" s="302">
        <v>56200</v>
      </c>
      <c r="G188" s="21" t="s">
        <v>17</v>
      </c>
      <c r="H188" s="22" t="s">
        <v>18</v>
      </c>
      <c r="I188" s="16">
        <v>91039</v>
      </c>
    </row>
    <row r="189" spans="1:9" s="23" customFormat="1" ht="31.5" customHeight="1" x14ac:dyDescent="0.25">
      <c r="A189" s="53">
        <v>174</v>
      </c>
      <c r="B189" s="33" t="s">
        <v>418</v>
      </c>
      <c r="C189" s="34" t="s">
        <v>369</v>
      </c>
      <c r="D189" s="33" t="s">
        <v>370</v>
      </c>
      <c r="E189" s="375" t="s">
        <v>419</v>
      </c>
      <c r="F189" s="302">
        <v>56200</v>
      </c>
      <c r="G189" s="21" t="s">
        <v>17</v>
      </c>
      <c r="H189" s="22" t="s">
        <v>18</v>
      </c>
      <c r="I189" s="16">
        <v>91039</v>
      </c>
    </row>
    <row r="190" spans="1:9" s="23" customFormat="1" ht="31.5" x14ac:dyDescent="0.25">
      <c r="A190" s="53">
        <v>175</v>
      </c>
      <c r="B190" s="33" t="s">
        <v>420</v>
      </c>
      <c r="C190" s="34" t="s">
        <v>360</v>
      </c>
      <c r="D190" s="33" t="s">
        <v>361</v>
      </c>
      <c r="E190" s="375" t="s">
        <v>419</v>
      </c>
      <c r="F190" s="302">
        <v>69200</v>
      </c>
      <c r="G190" s="21" t="s">
        <v>17</v>
      </c>
      <c r="H190" s="22" t="s">
        <v>18</v>
      </c>
      <c r="I190" s="16">
        <v>91039</v>
      </c>
    </row>
    <row r="191" spans="1:9" s="23" customFormat="1" ht="32.25" customHeight="1" x14ac:dyDescent="0.25">
      <c r="A191" s="53">
        <v>176</v>
      </c>
      <c r="B191" s="33" t="s">
        <v>421</v>
      </c>
      <c r="C191" s="34" t="s">
        <v>364</v>
      </c>
      <c r="D191" s="33" t="s">
        <v>365</v>
      </c>
      <c r="E191" s="375" t="s">
        <v>422</v>
      </c>
      <c r="F191" s="302">
        <v>50200</v>
      </c>
      <c r="G191" s="21" t="s">
        <v>17</v>
      </c>
      <c r="H191" s="22" t="s">
        <v>18</v>
      </c>
      <c r="I191" s="16">
        <v>91039</v>
      </c>
    </row>
    <row r="192" spans="1:9" s="23" customFormat="1" ht="31.5" x14ac:dyDescent="0.25">
      <c r="A192" s="53">
        <v>177</v>
      </c>
      <c r="B192" s="33" t="s">
        <v>423</v>
      </c>
      <c r="C192" s="34" t="s">
        <v>416</v>
      </c>
      <c r="D192" s="33" t="s">
        <v>417</v>
      </c>
      <c r="E192" s="375" t="s">
        <v>422</v>
      </c>
      <c r="F192" s="302">
        <v>56200</v>
      </c>
      <c r="G192" s="21" t="s">
        <v>17</v>
      </c>
      <c r="H192" s="22" t="s">
        <v>18</v>
      </c>
      <c r="I192" s="16">
        <v>91039</v>
      </c>
    </row>
    <row r="193" spans="1:9" s="23" customFormat="1" ht="30" customHeight="1" x14ac:dyDescent="0.25">
      <c r="A193" s="53">
        <v>178</v>
      </c>
      <c r="B193" s="33" t="s">
        <v>424</v>
      </c>
      <c r="C193" s="34" t="s">
        <v>364</v>
      </c>
      <c r="D193" s="33" t="s">
        <v>365</v>
      </c>
      <c r="E193" s="373" t="s">
        <v>425</v>
      </c>
      <c r="F193" s="302">
        <v>50200</v>
      </c>
      <c r="G193" s="21" t="s">
        <v>17</v>
      </c>
      <c r="H193" s="22" t="s">
        <v>18</v>
      </c>
      <c r="I193" s="16">
        <v>91039</v>
      </c>
    </row>
    <row r="194" spans="1:9" s="23" customFormat="1" ht="31.5" x14ac:dyDescent="0.25">
      <c r="A194" s="53">
        <v>179</v>
      </c>
      <c r="B194" s="33" t="s">
        <v>426</v>
      </c>
      <c r="C194" s="34" t="s">
        <v>416</v>
      </c>
      <c r="D194" s="33" t="s">
        <v>417</v>
      </c>
      <c r="E194" s="373" t="s">
        <v>425</v>
      </c>
      <c r="F194" s="302">
        <v>56200</v>
      </c>
      <c r="G194" s="21" t="s">
        <v>17</v>
      </c>
      <c r="H194" s="22" t="s">
        <v>18</v>
      </c>
      <c r="I194" s="16">
        <v>91039</v>
      </c>
    </row>
    <row r="195" spans="1:9" s="23" customFormat="1" ht="30" customHeight="1" x14ac:dyDescent="0.25">
      <c r="A195" s="53">
        <v>180</v>
      </c>
      <c r="B195" s="26" t="s">
        <v>427</v>
      </c>
      <c r="C195" s="34" t="s">
        <v>364</v>
      </c>
      <c r="D195" s="33" t="s">
        <v>365</v>
      </c>
      <c r="E195" s="373" t="s">
        <v>428</v>
      </c>
      <c r="F195" s="302">
        <v>50200</v>
      </c>
      <c r="G195" s="21" t="s">
        <v>17</v>
      </c>
      <c r="H195" s="22" t="s">
        <v>18</v>
      </c>
      <c r="I195" s="16">
        <v>91039</v>
      </c>
    </row>
    <row r="196" spans="1:9" s="23" customFormat="1" ht="31.5" x14ac:dyDescent="0.25">
      <c r="A196" s="53">
        <v>181</v>
      </c>
      <c r="B196" s="26" t="s">
        <v>429</v>
      </c>
      <c r="C196" s="34" t="s">
        <v>416</v>
      </c>
      <c r="D196" s="33" t="s">
        <v>417</v>
      </c>
      <c r="E196" s="373" t="s">
        <v>428</v>
      </c>
      <c r="F196" s="302">
        <v>56200</v>
      </c>
      <c r="G196" s="21" t="s">
        <v>17</v>
      </c>
      <c r="H196" s="22" t="s">
        <v>18</v>
      </c>
      <c r="I196" s="16">
        <v>91039</v>
      </c>
    </row>
    <row r="197" spans="1:9" s="45" customFormat="1" ht="35.25" customHeight="1" x14ac:dyDescent="0.25">
      <c r="A197" s="53">
        <v>182</v>
      </c>
      <c r="B197" s="339" t="s">
        <v>21619</v>
      </c>
      <c r="C197" s="340" t="s">
        <v>21511</v>
      </c>
      <c r="D197" s="44"/>
      <c r="E197" s="377" t="s">
        <v>21617</v>
      </c>
      <c r="F197" s="346">
        <v>69200</v>
      </c>
      <c r="G197" s="21" t="s">
        <v>17</v>
      </c>
      <c r="H197" s="22" t="s">
        <v>18</v>
      </c>
      <c r="I197" s="16">
        <v>91039</v>
      </c>
    </row>
    <row r="198" spans="1:9" s="23" customFormat="1" ht="33.75" customHeight="1" x14ac:dyDescent="0.25">
      <c r="A198" s="53">
        <v>183</v>
      </c>
      <c r="B198" s="26" t="s">
        <v>430</v>
      </c>
      <c r="C198" s="34" t="s">
        <v>364</v>
      </c>
      <c r="D198" s="33" t="s">
        <v>365</v>
      </c>
      <c r="E198" s="376" t="s">
        <v>431</v>
      </c>
      <c r="F198" s="302">
        <v>50200</v>
      </c>
      <c r="G198" s="21" t="s">
        <v>17</v>
      </c>
      <c r="H198" s="22" t="s">
        <v>18</v>
      </c>
      <c r="I198" s="16">
        <v>91039</v>
      </c>
    </row>
    <row r="199" spans="1:9" s="23" customFormat="1" ht="31.5" x14ac:dyDescent="0.25">
      <c r="A199" s="53">
        <v>184</v>
      </c>
      <c r="B199" s="26" t="s">
        <v>432</v>
      </c>
      <c r="C199" s="34" t="s">
        <v>416</v>
      </c>
      <c r="D199" s="33" t="s">
        <v>417</v>
      </c>
      <c r="E199" s="376" t="s">
        <v>431</v>
      </c>
      <c r="F199" s="302">
        <v>56200</v>
      </c>
      <c r="G199" s="21" t="s">
        <v>17</v>
      </c>
      <c r="H199" s="22" t="s">
        <v>18</v>
      </c>
      <c r="I199" s="16">
        <v>91039</v>
      </c>
    </row>
    <row r="200" spans="1:9" s="23" customFormat="1" ht="35.25" customHeight="1" x14ac:dyDescent="0.25">
      <c r="A200" s="53">
        <v>185</v>
      </c>
      <c r="B200" s="33" t="s">
        <v>433</v>
      </c>
      <c r="C200" s="34" t="s">
        <v>364</v>
      </c>
      <c r="D200" s="33" t="s">
        <v>365</v>
      </c>
      <c r="E200" s="373" t="s">
        <v>434</v>
      </c>
      <c r="F200" s="302">
        <v>50200</v>
      </c>
      <c r="G200" s="21" t="s">
        <v>17</v>
      </c>
      <c r="H200" s="22" t="s">
        <v>18</v>
      </c>
      <c r="I200" s="16">
        <v>91039</v>
      </c>
    </row>
    <row r="201" spans="1:9" s="23" customFormat="1" ht="31.5" x14ac:dyDescent="0.25">
      <c r="A201" s="53">
        <v>186</v>
      </c>
      <c r="B201" s="33" t="s">
        <v>435</v>
      </c>
      <c r="C201" s="34" t="s">
        <v>360</v>
      </c>
      <c r="D201" s="33" t="s">
        <v>361</v>
      </c>
      <c r="E201" s="373" t="s">
        <v>434</v>
      </c>
      <c r="F201" s="302">
        <v>69200</v>
      </c>
      <c r="G201" s="21" t="s">
        <v>17</v>
      </c>
      <c r="H201" s="22" t="s">
        <v>18</v>
      </c>
      <c r="I201" s="16">
        <v>91039</v>
      </c>
    </row>
    <row r="202" spans="1:9" s="23" customFormat="1" ht="31.5" customHeight="1" x14ac:dyDescent="0.25">
      <c r="A202" s="53">
        <v>187</v>
      </c>
      <c r="B202" s="33" t="s">
        <v>436</v>
      </c>
      <c r="C202" s="34" t="s">
        <v>369</v>
      </c>
      <c r="D202" s="33" t="s">
        <v>370</v>
      </c>
      <c r="E202" s="376" t="s">
        <v>437</v>
      </c>
      <c r="F202" s="302">
        <v>56200</v>
      </c>
      <c r="G202" s="21" t="s">
        <v>17</v>
      </c>
      <c r="H202" s="22" t="s">
        <v>18</v>
      </c>
      <c r="I202" s="16">
        <v>91039</v>
      </c>
    </row>
    <row r="203" spans="1:9" s="23" customFormat="1" ht="31.5" x14ac:dyDescent="0.25">
      <c r="A203" s="53">
        <v>188</v>
      </c>
      <c r="B203" s="33" t="s">
        <v>438</v>
      </c>
      <c r="C203" s="34" t="s">
        <v>360</v>
      </c>
      <c r="D203" s="33" t="s">
        <v>361</v>
      </c>
      <c r="E203" s="376" t="s">
        <v>437</v>
      </c>
      <c r="F203" s="302">
        <v>69200</v>
      </c>
      <c r="G203" s="21" t="s">
        <v>17</v>
      </c>
      <c r="H203" s="22" t="s">
        <v>18</v>
      </c>
      <c r="I203" s="16">
        <v>91039</v>
      </c>
    </row>
    <row r="204" spans="1:9" s="23" customFormat="1" ht="27" customHeight="1" x14ac:dyDescent="0.25">
      <c r="A204" s="53">
        <v>189</v>
      </c>
      <c r="B204" s="33" t="s">
        <v>439</v>
      </c>
      <c r="C204" s="34" t="s">
        <v>369</v>
      </c>
      <c r="D204" s="33" t="s">
        <v>370</v>
      </c>
      <c r="E204" s="376" t="s">
        <v>440</v>
      </c>
      <c r="F204" s="302">
        <v>56200</v>
      </c>
      <c r="G204" s="21" t="s">
        <v>17</v>
      </c>
      <c r="H204" s="22" t="s">
        <v>18</v>
      </c>
      <c r="I204" s="16">
        <v>91039</v>
      </c>
    </row>
    <row r="205" spans="1:9" s="23" customFormat="1" ht="31.5" x14ac:dyDescent="0.25">
      <c r="A205" s="53">
        <v>190</v>
      </c>
      <c r="B205" s="33" t="s">
        <v>441</v>
      </c>
      <c r="C205" s="34" t="s">
        <v>360</v>
      </c>
      <c r="D205" s="33" t="s">
        <v>361</v>
      </c>
      <c r="E205" s="376" t="s">
        <v>440</v>
      </c>
      <c r="F205" s="302">
        <v>69200</v>
      </c>
      <c r="G205" s="21" t="s">
        <v>17</v>
      </c>
      <c r="H205" s="22" t="s">
        <v>18</v>
      </c>
      <c r="I205" s="16">
        <v>91039</v>
      </c>
    </row>
    <row r="206" spans="1:9" s="45" customFormat="1" ht="31.5" x14ac:dyDescent="0.25">
      <c r="A206" s="53">
        <v>191</v>
      </c>
      <c r="B206" s="339" t="s">
        <v>21635</v>
      </c>
      <c r="C206" s="340" t="s">
        <v>21633</v>
      </c>
      <c r="D206" s="341" t="s">
        <v>365</v>
      </c>
      <c r="E206" s="377" t="s">
        <v>18638</v>
      </c>
      <c r="F206" s="346">
        <v>56200</v>
      </c>
      <c r="G206" s="46" t="s">
        <v>17</v>
      </c>
      <c r="H206" s="322" t="s">
        <v>18</v>
      </c>
      <c r="I206" s="43">
        <v>91039</v>
      </c>
    </row>
    <row r="207" spans="1:9" s="45" customFormat="1" ht="31.5" x14ac:dyDescent="0.25">
      <c r="A207" s="53">
        <v>192</v>
      </c>
      <c r="B207" s="339" t="s">
        <v>21631</v>
      </c>
      <c r="C207" s="340" t="s">
        <v>21633</v>
      </c>
      <c r="D207" s="341" t="s">
        <v>417</v>
      </c>
      <c r="E207" s="377" t="s">
        <v>21511</v>
      </c>
      <c r="F207" s="346">
        <v>69200</v>
      </c>
      <c r="G207" s="46" t="s">
        <v>17</v>
      </c>
      <c r="H207" s="322" t="s">
        <v>18</v>
      </c>
      <c r="I207" s="43">
        <v>91039</v>
      </c>
    </row>
    <row r="208" spans="1:9" s="23" customFormat="1" ht="33" customHeight="1" x14ac:dyDescent="0.25">
      <c r="A208" s="53">
        <v>193</v>
      </c>
      <c r="B208" s="33" t="s">
        <v>442</v>
      </c>
      <c r="C208" s="34" t="s">
        <v>369</v>
      </c>
      <c r="D208" s="33" t="s">
        <v>370</v>
      </c>
      <c r="E208" s="376" t="s">
        <v>443</v>
      </c>
      <c r="F208" s="302">
        <v>56200</v>
      </c>
      <c r="G208" s="21" t="s">
        <v>17</v>
      </c>
      <c r="H208" s="22" t="s">
        <v>18</v>
      </c>
      <c r="I208" s="16">
        <v>91039</v>
      </c>
    </row>
    <row r="209" spans="1:9" s="23" customFormat="1" ht="31.5" x14ac:dyDescent="0.25">
      <c r="A209" s="53">
        <v>194</v>
      </c>
      <c r="B209" s="33" t="s">
        <v>444</v>
      </c>
      <c r="C209" s="34" t="s">
        <v>360</v>
      </c>
      <c r="D209" s="33" t="s">
        <v>361</v>
      </c>
      <c r="E209" s="376" t="s">
        <v>443</v>
      </c>
      <c r="F209" s="302">
        <v>69200</v>
      </c>
      <c r="G209" s="21" t="s">
        <v>17</v>
      </c>
      <c r="H209" s="22" t="s">
        <v>18</v>
      </c>
      <c r="I209" s="16">
        <v>91039</v>
      </c>
    </row>
    <row r="210" spans="1:9" s="23" customFormat="1" ht="32.25" customHeight="1" x14ac:dyDescent="0.25">
      <c r="A210" s="53">
        <v>195</v>
      </c>
      <c r="B210" s="33" t="s">
        <v>445</v>
      </c>
      <c r="C210" s="34" t="s">
        <v>369</v>
      </c>
      <c r="D210" s="33" t="s">
        <v>370</v>
      </c>
      <c r="E210" s="376" t="s">
        <v>446</v>
      </c>
      <c r="F210" s="302">
        <v>56200</v>
      </c>
      <c r="G210" s="21" t="s">
        <v>17</v>
      </c>
      <c r="H210" s="22" t="s">
        <v>18</v>
      </c>
      <c r="I210" s="16">
        <v>91039</v>
      </c>
    </row>
    <row r="211" spans="1:9" s="23" customFormat="1" ht="31.5" x14ac:dyDescent="0.25">
      <c r="A211" s="53">
        <v>196</v>
      </c>
      <c r="B211" s="33" t="s">
        <v>447</v>
      </c>
      <c r="C211" s="34" t="s">
        <v>360</v>
      </c>
      <c r="D211" s="33" t="s">
        <v>361</v>
      </c>
      <c r="E211" s="376" t="s">
        <v>446</v>
      </c>
      <c r="F211" s="302">
        <v>69200</v>
      </c>
      <c r="G211" s="21" t="s">
        <v>17</v>
      </c>
      <c r="H211" s="22" t="s">
        <v>18</v>
      </c>
      <c r="I211" s="16">
        <v>91039</v>
      </c>
    </row>
    <row r="212" spans="1:9" s="23" customFormat="1" ht="32.25" customHeight="1" x14ac:dyDescent="0.25">
      <c r="A212" s="53">
        <v>197</v>
      </c>
      <c r="B212" s="33" t="s">
        <v>448</v>
      </c>
      <c r="C212" s="34" t="s">
        <v>364</v>
      </c>
      <c r="D212" s="33" t="s">
        <v>365</v>
      </c>
      <c r="E212" s="376" t="s">
        <v>449</v>
      </c>
      <c r="F212" s="302">
        <v>50200</v>
      </c>
      <c r="G212" s="21" t="s">
        <v>17</v>
      </c>
      <c r="H212" s="22" t="s">
        <v>18</v>
      </c>
      <c r="I212" s="16">
        <v>91039</v>
      </c>
    </row>
    <row r="213" spans="1:9" s="23" customFormat="1" ht="31.5" x14ac:dyDescent="0.25">
      <c r="A213" s="53">
        <v>198</v>
      </c>
      <c r="B213" s="33" t="s">
        <v>450</v>
      </c>
      <c r="C213" s="34" t="s">
        <v>360</v>
      </c>
      <c r="D213" s="33" t="s">
        <v>361</v>
      </c>
      <c r="E213" s="376" t="s">
        <v>449</v>
      </c>
      <c r="F213" s="302">
        <v>69200</v>
      </c>
      <c r="G213" s="21" t="s">
        <v>17</v>
      </c>
      <c r="H213" s="22" t="s">
        <v>18</v>
      </c>
      <c r="I213" s="16">
        <v>91039</v>
      </c>
    </row>
    <row r="214" spans="1:9" s="45" customFormat="1" ht="31.5" x14ac:dyDescent="0.25">
      <c r="A214" s="53">
        <v>199</v>
      </c>
      <c r="B214" s="339" t="s">
        <v>21645</v>
      </c>
      <c r="C214" s="340" t="s">
        <v>21603</v>
      </c>
      <c r="D214" s="341" t="s">
        <v>417</v>
      </c>
      <c r="E214" s="377" t="s">
        <v>21647</v>
      </c>
      <c r="F214" s="346">
        <v>56200</v>
      </c>
      <c r="G214" s="46" t="s">
        <v>17</v>
      </c>
      <c r="H214" s="322" t="s">
        <v>18</v>
      </c>
      <c r="I214" s="43">
        <v>91039</v>
      </c>
    </row>
    <row r="215" spans="1:9" s="23" customFormat="1" ht="31.5" x14ac:dyDescent="0.25">
      <c r="A215" s="53">
        <v>200</v>
      </c>
      <c r="B215" s="33" t="s">
        <v>451</v>
      </c>
      <c r="C215" s="34" t="s">
        <v>364</v>
      </c>
      <c r="D215" s="33" t="s">
        <v>365</v>
      </c>
      <c r="E215" s="373" t="s">
        <v>452</v>
      </c>
      <c r="F215" s="302">
        <v>50200</v>
      </c>
      <c r="G215" s="21" t="s">
        <v>17</v>
      </c>
      <c r="H215" s="22" t="s">
        <v>18</v>
      </c>
      <c r="I215" s="16">
        <v>91039</v>
      </c>
    </row>
    <row r="216" spans="1:9" s="23" customFormat="1" ht="31.5" x14ac:dyDescent="0.25">
      <c r="A216" s="53">
        <v>201</v>
      </c>
      <c r="B216" s="33" t="s">
        <v>453</v>
      </c>
      <c r="C216" s="34" t="s">
        <v>416</v>
      </c>
      <c r="D216" s="33" t="s">
        <v>417</v>
      </c>
      <c r="E216" s="373" t="s">
        <v>452</v>
      </c>
      <c r="F216" s="302">
        <v>56200</v>
      </c>
      <c r="G216" s="21" t="s">
        <v>17</v>
      </c>
      <c r="H216" s="22" t="s">
        <v>18</v>
      </c>
      <c r="I216" s="16">
        <v>91039</v>
      </c>
    </row>
    <row r="217" spans="1:9" s="23" customFormat="1" ht="31.5" x14ac:dyDescent="0.25">
      <c r="A217" s="53">
        <v>202</v>
      </c>
      <c r="B217" s="33" t="s">
        <v>454</v>
      </c>
      <c r="C217" s="34" t="s">
        <v>369</v>
      </c>
      <c r="D217" s="33" t="s">
        <v>370</v>
      </c>
      <c r="E217" s="373" t="s">
        <v>455</v>
      </c>
      <c r="F217" s="302">
        <v>56200</v>
      </c>
      <c r="G217" s="21" t="s">
        <v>17</v>
      </c>
      <c r="H217" s="22" t="s">
        <v>18</v>
      </c>
      <c r="I217" s="16">
        <v>91039</v>
      </c>
    </row>
    <row r="218" spans="1:9" s="23" customFormat="1" ht="31.5" x14ac:dyDescent="0.25">
      <c r="A218" s="53">
        <v>203</v>
      </c>
      <c r="B218" s="33" t="s">
        <v>456</v>
      </c>
      <c r="C218" s="34" t="s">
        <v>360</v>
      </c>
      <c r="D218" s="33" t="s">
        <v>361</v>
      </c>
      <c r="E218" s="373" t="s">
        <v>455</v>
      </c>
      <c r="F218" s="302">
        <v>69200</v>
      </c>
      <c r="G218" s="21" t="s">
        <v>17</v>
      </c>
      <c r="H218" s="22" t="s">
        <v>18</v>
      </c>
      <c r="I218" s="16">
        <v>91039</v>
      </c>
    </row>
    <row r="219" spans="1:9" s="23" customFormat="1" ht="36" customHeight="1" x14ac:dyDescent="0.25">
      <c r="A219" s="53">
        <v>204</v>
      </c>
      <c r="B219" s="33" t="s">
        <v>457</v>
      </c>
      <c r="C219" s="34" t="s">
        <v>369</v>
      </c>
      <c r="D219" s="33" t="s">
        <v>370</v>
      </c>
      <c r="E219" s="376" t="s">
        <v>458</v>
      </c>
      <c r="F219" s="302">
        <v>56200</v>
      </c>
      <c r="G219" s="21" t="s">
        <v>17</v>
      </c>
      <c r="H219" s="22" t="s">
        <v>18</v>
      </c>
      <c r="I219" s="16">
        <v>91039</v>
      </c>
    </row>
    <row r="220" spans="1:9" s="23" customFormat="1" ht="36" customHeight="1" x14ac:dyDescent="0.25">
      <c r="A220" s="53">
        <v>205</v>
      </c>
      <c r="B220" s="33" t="s">
        <v>459</v>
      </c>
      <c r="C220" s="34" t="s">
        <v>360</v>
      </c>
      <c r="D220" s="33" t="s">
        <v>361</v>
      </c>
      <c r="E220" s="376" t="s">
        <v>458</v>
      </c>
      <c r="F220" s="302">
        <v>69200</v>
      </c>
      <c r="G220" s="21" t="s">
        <v>17</v>
      </c>
      <c r="H220" s="22" t="s">
        <v>18</v>
      </c>
      <c r="I220" s="16">
        <v>91039</v>
      </c>
    </row>
    <row r="221" spans="1:9" s="23" customFormat="1" ht="36" customHeight="1" x14ac:dyDescent="0.25">
      <c r="A221" s="53">
        <v>206</v>
      </c>
      <c r="B221" s="33" t="s">
        <v>460</v>
      </c>
      <c r="C221" s="34" t="s">
        <v>369</v>
      </c>
      <c r="D221" s="33" t="s">
        <v>370</v>
      </c>
      <c r="E221" s="375" t="s">
        <v>461</v>
      </c>
      <c r="F221" s="302">
        <v>56200</v>
      </c>
      <c r="G221" s="21" t="s">
        <v>17</v>
      </c>
      <c r="H221" s="22" t="s">
        <v>18</v>
      </c>
      <c r="I221" s="16">
        <v>91039</v>
      </c>
    </row>
    <row r="222" spans="1:9" s="23" customFormat="1" ht="31.5" x14ac:dyDescent="0.25">
      <c r="A222" s="53">
        <v>207</v>
      </c>
      <c r="B222" s="33" t="s">
        <v>462</v>
      </c>
      <c r="C222" s="34" t="s">
        <v>360</v>
      </c>
      <c r="D222" s="33" t="s">
        <v>361</v>
      </c>
      <c r="E222" s="375" t="s">
        <v>461</v>
      </c>
      <c r="F222" s="302">
        <v>69200</v>
      </c>
      <c r="G222" s="21" t="s">
        <v>17</v>
      </c>
      <c r="H222" s="22" t="s">
        <v>18</v>
      </c>
      <c r="I222" s="16">
        <v>91039</v>
      </c>
    </row>
    <row r="223" spans="1:9" s="23" customFormat="1" ht="31.5" customHeight="1" x14ac:dyDescent="0.25">
      <c r="A223" s="53">
        <v>208</v>
      </c>
      <c r="B223" s="33" t="s">
        <v>463</v>
      </c>
      <c r="C223" s="34" t="s">
        <v>369</v>
      </c>
      <c r="D223" s="33" t="s">
        <v>370</v>
      </c>
      <c r="E223" s="376" t="s">
        <v>464</v>
      </c>
      <c r="F223" s="302">
        <v>56200</v>
      </c>
      <c r="G223" s="21" t="s">
        <v>17</v>
      </c>
      <c r="H223" s="22" t="s">
        <v>18</v>
      </c>
      <c r="I223" s="16">
        <v>91039</v>
      </c>
    </row>
    <row r="224" spans="1:9" s="23" customFormat="1" ht="31.5" x14ac:dyDescent="0.25">
      <c r="A224" s="53">
        <v>209</v>
      </c>
      <c r="B224" s="33" t="s">
        <v>465</v>
      </c>
      <c r="C224" s="34" t="s">
        <v>360</v>
      </c>
      <c r="D224" s="33" t="s">
        <v>361</v>
      </c>
      <c r="E224" s="376" t="s">
        <v>464</v>
      </c>
      <c r="F224" s="302">
        <v>69200</v>
      </c>
      <c r="G224" s="21" t="s">
        <v>17</v>
      </c>
      <c r="H224" s="22" t="s">
        <v>18</v>
      </c>
      <c r="I224" s="16">
        <v>91039</v>
      </c>
    </row>
    <row r="225" spans="1:16363" s="23" customFormat="1" ht="33.75" customHeight="1" x14ac:dyDescent="0.25">
      <c r="A225" s="53">
        <v>210</v>
      </c>
      <c r="B225" s="26" t="s">
        <v>466</v>
      </c>
      <c r="C225" s="34" t="s">
        <v>369</v>
      </c>
      <c r="D225" s="33" t="s">
        <v>370</v>
      </c>
      <c r="E225" s="376" t="s">
        <v>467</v>
      </c>
      <c r="F225" s="302">
        <v>56200</v>
      </c>
      <c r="G225" s="21" t="s">
        <v>17</v>
      </c>
      <c r="H225" s="22" t="s">
        <v>18</v>
      </c>
      <c r="I225" s="16">
        <v>91039</v>
      </c>
    </row>
    <row r="226" spans="1:16363" s="23" customFormat="1" ht="31.5" x14ac:dyDescent="0.25">
      <c r="A226" s="53">
        <v>211</v>
      </c>
      <c r="B226" s="26" t="s">
        <v>468</v>
      </c>
      <c r="C226" s="34" t="s">
        <v>360</v>
      </c>
      <c r="D226" s="33" t="s">
        <v>361</v>
      </c>
      <c r="E226" s="376" t="s">
        <v>467</v>
      </c>
      <c r="F226" s="302">
        <v>69200</v>
      </c>
      <c r="G226" s="21" t="s">
        <v>17</v>
      </c>
      <c r="H226" s="22" t="s">
        <v>18</v>
      </c>
      <c r="I226" s="16">
        <v>91039</v>
      </c>
    </row>
    <row r="227" spans="1:16363" s="23" customFormat="1" ht="28.5" customHeight="1" x14ac:dyDescent="0.25">
      <c r="A227" s="53">
        <v>212</v>
      </c>
      <c r="B227" s="26" t="s">
        <v>469</v>
      </c>
      <c r="C227" s="34" t="s">
        <v>369</v>
      </c>
      <c r="D227" s="33" t="s">
        <v>370</v>
      </c>
      <c r="E227" s="376" t="s">
        <v>470</v>
      </c>
      <c r="F227" s="302">
        <v>56200</v>
      </c>
      <c r="G227" s="21" t="s">
        <v>17</v>
      </c>
      <c r="H227" s="22" t="s">
        <v>18</v>
      </c>
      <c r="I227" s="16">
        <v>91039</v>
      </c>
    </row>
    <row r="228" spans="1:16363" s="23" customFormat="1" ht="31.5" x14ac:dyDescent="0.25">
      <c r="A228" s="53">
        <v>213</v>
      </c>
      <c r="B228" s="26" t="s">
        <v>471</v>
      </c>
      <c r="C228" s="34" t="s">
        <v>360</v>
      </c>
      <c r="D228" s="33" t="s">
        <v>361</v>
      </c>
      <c r="E228" s="376" t="s">
        <v>470</v>
      </c>
      <c r="F228" s="302">
        <v>69200</v>
      </c>
      <c r="G228" s="21" t="s">
        <v>17</v>
      </c>
      <c r="H228" s="22" t="s">
        <v>18</v>
      </c>
      <c r="I228" s="16">
        <v>91039</v>
      </c>
    </row>
    <row r="229" spans="1:16363" s="23" customFormat="1" ht="36" customHeight="1" x14ac:dyDescent="0.25">
      <c r="A229" s="53">
        <v>214</v>
      </c>
      <c r="B229" s="33" t="s">
        <v>472</v>
      </c>
      <c r="C229" s="34" t="s">
        <v>369</v>
      </c>
      <c r="D229" s="33" t="s">
        <v>370</v>
      </c>
      <c r="E229" s="373" t="s">
        <v>473</v>
      </c>
      <c r="F229" s="302">
        <v>56200</v>
      </c>
      <c r="G229" s="21" t="s">
        <v>17</v>
      </c>
      <c r="H229" s="22" t="s">
        <v>18</v>
      </c>
      <c r="I229" s="16">
        <v>91039</v>
      </c>
    </row>
    <row r="230" spans="1:16363" s="23" customFormat="1" ht="36" customHeight="1" x14ac:dyDescent="0.25">
      <c r="A230" s="53">
        <v>215</v>
      </c>
      <c r="B230" s="33" t="s">
        <v>474</v>
      </c>
      <c r="C230" s="34" t="s">
        <v>360</v>
      </c>
      <c r="D230" s="33" t="s">
        <v>361</v>
      </c>
      <c r="E230" s="375" t="s">
        <v>475</v>
      </c>
      <c r="F230" s="302">
        <v>69200</v>
      </c>
      <c r="G230" s="21" t="s">
        <v>17</v>
      </c>
      <c r="H230" s="22" t="s">
        <v>18</v>
      </c>
      <c r="I230" s="16">
        <v>91039</v>
      </c>
    </row>
    <row r="231" spans="1:16363" s="23" customFormat="1" ht="36" customHeight="1" x14ac:dyDescent="0.25">
      <c r="A231" s="53">
        <v>216</v>
      </c>
      <c r="B231" s="33" t="s">
        <v>476</v>
      </c>
      <c r="C231" s="34" t="s">
        <v>364</v>
      </c>
      <c r="D231" s="33" t="s">
        <v>365</v>
      </c>
      <c r="E231" s="375" t="s">
        <v>477</v>
      </c>
      <c r="F231" s="302">
        <v>50200</v>
      </c>
      <c r="G231" s="21" t="s">
        <v>17</v>
      </c>
      <c r="H231" s="22" t="s">
        <v>18</v>
      </c>
      <c r="I231" s="16">
        <v>91039</v>
      </c>
    </row>
    <row r="232" spans="1:16363" s="23" customFormat="1" ht="31.5" x14ac:dyDescent="0.25">
      <c r="A232" s="53">
        <v>217</v>
      </c>
      <c r="B232" s="33" t="s">
        <v>478</v>
      </c>
      <c r="C232" s="34" t="s">
        <v>416</v>
      </c>
      <c r="D232" s="33" t="s">
        <v>417</v>
      </c>
      <c r="E232" s="375" t="s">
        <v>477</v>
      </c>
      <c r="F232" s="302">
        <v>56200</v>
      </c>
      <c r="G232" s="21" t="s">
        <v>17</v>
      </c>
      <c r="H232" s="22" t="s">
        <v>18</v>
      </c>
      <c r="I232" s="16">
        <v>91039</v>
      </c>
    </row>
    <row r="233" spans="1:16363" s="45" customFormat="1" ht="31.5" x14ac:dyDescent="0.25">
      <c r="A233" s="53">
        <v>218</v>
      </c>
      <c r="B233" s="339" t="s">
        <v>21678</v>
      </c>
      <c r="C233" s="340" t="s">
        <v>21511</v>
      </c>
      <c r="D233" s="44" t="s">
        <v>361</v>
      </c>
      <c r="E233" s="377" t="s">
        <v>21677</v>
      </c>
      <c r="F233" s="346">
        <v>69200</v>
      </c>
      <c r="G233" s="46" t="s">
        <v>17</v>
      </c>
      <c r="H233" s="322" t="s">
        <v>18</v>
      </c>
      <c r="I233" s="43">
        <v>91039</v>
      </c>
    </row>
    <row r="234" spans="1:16363" s="23" customFormat="1" ht="30.75" customHeight="1" x14ac:dyDescent="0.25">
      <c r="A234" s="53">
        <v>219</v>
      </c>
      <c r="B234" s="33" t="s">
        <v>479</v>
      </c>
      <c r="C234" s="34" t="s">
        <v>364</v>
      </c>
      <c r="D234" s="33" t="s">
        <v>365</v>
      </c>
      <c r="E234" s="375" t="s">
        <v>480</v>
      </c>
      <c r="F234" s="302">
        <v>50200</v>
      </c>
      <c r="G234" s="21" t="s">
        <v>17</v>
      </c>
      <c r="H234" s="22" t="s">
        <v>18</v>
      </c>
      <c r="I234" s="16">
        <v>91039</v>
      </c>
    </row>
    <row r="235" spans="1:16363" s="23" customFormat="1" ht="35.25" customHeight="1" x14ac:dyDescent="0.25">
      <c r="A235" s="53">
        <v>220</v>
      </c>
      <c r="B235" s="33" t="s">
        <v>481</v>
      </c>
      <c r="C235" s="34" t="s">
        <v>416</v>
      </c>
      <c r="D235" s="33" t="s">
        <v>417</v>
      </c>
      <c r="E235" s="375" t="s">
        <v>480</v>
      </c>
      <c r="F235" s="302">
        <v>56200</v>
      </c>
      <c r="G235" s="21" t="s">
        <v>17</v>
      </c>
      <c r="H235" s="22" t="s">
        <v>18</v>
      </c>
      <c r="I235" s="16">
        <v>91039</v>
      </c>
    </row>
    <row r="236" spans="1:16363" s="23" customFormat="1" ht="35.25" customHeight="1" x14ac:dyDescent="0.25">
      <c r="A236" s="53">
        <v>221</v>
      </c>
      <c r="B236" s="33" t="s">
        <v>482</v>
      </c>
      <c r="C236" s="34" t="s">
        <v>369</v>
      </c>
      <c r="D236" s="33" t="s">
        <v>370</v>
      </c>
      <c r="E236" s="375" t="s">
        <v>483</v>
      </c>
      <c r="F236" s="302">
        <v>56200</v>
      </c>
      <c r="G236" s="21" t="s">
        <v>17</v>
      </c>
      <c r="H236" s="22" t="s">
        <v>18</v>
      </c>
      <c r="I236" s="16">
        <v>91039</v>
      </c>
    </row>
    <row r="237" spans="1:16363" s="23" customFormat="1" ht="35.25" customHeight="1" x14ac:dyDescent="0.25">
      <c r="A237" s="53">
        <v>222</v>
      </c>
      <c r="B237" s="33" t="s">
        <v>484</v>
      </c>
      <c r="C237" s="34" t="s">
        <v>360</v>
      </c>
      <c r="D237" s="33" t="s">
        <v>361</v>
      </c>
      <c r="E237" s="375" t="s">
        <v>483</v>
      </c>
      <c r="F237" s="302">
        <v>69200</v>
      </c>
      <c r="G237" s="21" t="s">
        <v>17</v>
      </c>
      <c r="H237" s="22" t="s">
        <v>18</v>
      </c>
      <c r="I237" s="16">
        <v>91039</v>
      </c>
    </row>
    <row r="238" spans="1:16363" s="45" customFormat="1" ht="35.25" customHeight="1" x14ac:dyDescent="0.25">
      <c r="A238" s="53">
        <v>223</v>
      </c>
      <c r="B238" s="339" t="s">
        <v>21688</v>
      </c>
      <c r="C238" s="340" t="s">
        <v>18638</v>
      </c>
      <c r="D238" s="341" t="s">
        <v>370</v>
      </c>
      <c r="E238" s="377" t="s">
        <v>21686</v>
      </c>
      <c r="F238" s="346">
        <v>56200</v>
      </c>
      <c r="G238" s="21" t="s">
        <v>17</v>
      </c>
      <c r="H238" s="22" t="s">
        <v>18</v>
      </c>
      <c r="I238" s="16">
        <v>91039</v>
      </c>
    </row>
    <row r="239" spans="1:16363" s="45" customFormat="1" ht="35.25" customHeight="1" x14ac:dyDescent="0.25">
      <c r="A239" s="53">
        <v>224</v>
      </c>
      <c r="B239" s="339" t="s">
        <v>21684</v>
      </c>
      <c r="C239" s="340" t="s">
        <v>21511</v>
      </c>
      <c r="D239" s="341" t="s">
        <v>361</v>
      </c>
      <c r="E239" s="377" t="s">
        <v>21686</v>
      </c>
      <c r="F239" s="346">
        <v>69200</v>
      </c>
      <c r="G239" s="21" t="s">
        <v>17</v>
      </c>
      <c r="H239" s="22" t="s">
        <v>18</v>
      </c>
      <c r="I239" s="16">
        <v>91039</v>
      </c>
      <c r="J239" s="311"/>
      <c r="K239" s="311"/>
      <c r="L239" s="311"/>
      <c r="M239" s="311"/>
      <c r="N239" s="311"/>
      <c r="O239" s="311"/>
      <c r="P239" s="311"/>
      <c r="Q239" s="311"/>
      <c r="R239" s="311"/>
      <c r="S239" s="311"/>
      <c r="T239" s="311"/>
      <c r="U239" s="311"/>
      <c r="V239" s="311"/>
      <c r="W239" s="31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c r="AS239" s="311"/>
      <c r="AT239" s="311"/>
      <c r="AU239" s="311"/>
      <c r="AV239" s="311"/>
      <c r="AW239" s="311"/>
      <c r="AX239" s="311"/>
      <c r="AY239" s="311"/>
      <c r="AZ239" s="311"/>
      <c r="BA239" s="311"/>
      <c r="BB239" s="311"/>
      <c r="BC239" s="311"/>
      <c r="BD239" s="311"/>
      <c r="BE239" s="311"/>
      <c r="BF239" s="311"/>
      <c r="BG239" s="311"/>
      <c r="BH239" s="311"/>
      <c r="BI239" s="311"/>
      <c r="BJ239" s="311"/>
      <c r="BK239" s="311"/>
      <c r="BL239" s="311"/>
      <c r="BM239" s="311"/>
      <c r="BN239" s="311"/>
      <c r="BO239" s="311"/>
      <c r="BP239" s="311"/>
      <c r="BQ239" s="311"/>
      <c r="BR239" s="311"/>
      <c r="BS239" s="311"/>
      <c r="BT239" s="311"/>
      <c r="BU239" s="311"/>
      <c r="BV239" s="311"/>
      <c r="BW239" s="311"/>
      <c r="BX239" s="311"/>
      <c r="BY239" s="311"/>
      <c r="BZ239" s="311"/>
      <c r="CA239" s="311"/>
      <c r="CB239" s="311"/>
      <c r="CC239" s="311"/>
      <c r="CD239" s="311"/>
      <c r="CE239" s="311"/>
      <c r="CF239" s="311"/>
      <c r="CG239" s="311"/>
      <c r="CH239" s="311"/>
      <c r="CI239" s="311"/>
      <c r="CJ239" s="311"/>
      <c r="CK239" s="311"/>
      <c r="CL239" s="311"/>
      <c r="CM239" s="311"/>
      <c r="CN239" s="311"/>
      <c r="CO239" s="311"/>
      <c r="CP239" s="311"/>
      <c r="CQ239" s="311"/>
      <c r="CR239" s="311"/>
      <c r="CS239" s="311"/>
      <c r="CT239" s="311"/>
      <c r="CU239" s="311"/>
      <c r="CV239" s="311"/>
      <c r="CW239" s="311"/>
      <c r="CX239" s="311"/>
      <c r="CY239" s="311"/>
      <c r="CZ239" s="311"/>
      <c r="DA239" s="311"/>
      <c r="DB239" s="311"/>
      <c r="DC239" s="311"/>
      <c r="DD239" s="311"/>
      <c r="DE239" s="311"/>
      <c r="DF239" s="311"/>
      <c r="DG239" s="311"/>
      <c r="DH239" s="311"/>
      <c r="DI239" s="311"/>
      <c r="DJ239" s="311"/>
      <c r="DK239" s="311"/>
      <c r="DL239" s="311"/>
      <c r="DM239" s="311"/>
      <c r="DN239" s="311"/>
      <c r="DO239" s="311"/>
      <c r="DP239" s="311"/>
      <c r="DQ239" s="311"/>
      <c r="DR239" s="311"/>
      <c r="DS239" s="311"/>
      <c r="DT239" s="311"/>
      <c r="DU239" s="311"/>
      <c r="DV239" s="311"/>
      <c r="DW239" s="311"/>
      <c r="DX239" s="311"/>
      <c r="DY239" s="311"/>
      <c r="DZ239" s="311"/>
      <c r="EA239" s="311"/>
      <c r="EB239" s="311"/>
      <c r="EC239" s="311"/>
      <c r="ED239" s="311"/>
      <c r="EE239" s="311"/>
      <c r="EF239" s="311"/>
      <c r="EG239" s="311"/>
      <c r="EH239" s="311"/>
      <c r="EI239" s="311"/>
      <c r="EJ239" s="311"/>
      <c r="EK239" s="311"/>
      <c r="EL239" s="311"/>
      <c r="EM239" s="311"/>
      <c r="EN239" s="311"/>
      <c r="EO239" s="311"/>
      <c r="EP239" s="311"/>
      <c r="EQ239" s="311"/>
      <c r="ER239" s="311"/>
      <c r="ES239" s="311"/>
      <c r="ET239" s="311"/>
      <c r="EU239" s="311"/>
      <c r="EV239" s="311"/>
      <c r="EW239" s="311"/>
      <c r="EX239" s="311"/>
      <c r="EY239" s="311"/>
      <c r="EZ239" s="311"/>
      <c r="FA239" s="311"/>
      <c r="FB239" s="311"/>
      <c r="FC239" s="311"/>
      <c r="FD239" s="311"/>
      <c r="FE239" s="311"/>
      <c r="FF239" s="311"/>
      <c r="FG239" s="311"/>
      <c r="FH239" s="311"/>
      <c r="FI239" s="311"/>
      <c r="FJ239" s="311"/>
      <c r="FK239" s="311"/>
      <c r="FL239" s="311"/>
      <c r="FM239" s="311"/>
      <c r="FN239" s="311"/>
      <c r="FO239" s="311"/>
      <c r="FP239" s="311"/>
      <c r="FQ239" s="311"/>
      <c r="FR239" s="311"/>
      <c r="FS239" s="311"/>
      <c r="FT239" s="311"/>
      <c r="FU239" s="311"/>
      <c r="FV239" s="311"/>
      <c r="FW239" s="311"/>
      <c r="FX239" s="311"/>
      <c r="FY239" s="311"/>
      <c r="FZ239" s="311"/>
      <c r="GA239" s="311"/>
      <c r="GB239" s="311"/>
      <c r="GC239" s="311"/>
      <c r="GD239" s="311"/>
      <c r="GE239" s="311"/>
      <c r="GF239" s="311"/>
      <c r="GG239" s="311"/>
      <c r="GH239" s="311"/>
      <c r="GI239" s="311"/>
      <c r="GJ239" s="311"/>
      <c r="GK239" s="311"/>
      <c r="GL239" s="311"/>
      <c r="GM239" s="311"/>
      <c r="GN239" s="311"/>
      <c r="GO239" s="311"/>
      <c r="GP239" s="311"/>
      <c r="GQ239" s="311"/>
      <c r="GR239" s="311"/>
      <c r="GS239" s="311"/>
      <c r="GT239" s="311"/>
      <c r="GU239" s="311"/>
      <c r="GV239" s="311"/>
      <c r="GW239" s="311"/>
      <c r="GX239" s="311"/>
      <c r="GY239" s="311"/>
      <c r="GZ239" s="311"/>
      <c r="HA239" s="311"/>
      <c r="HB239" s="311"/>
      <c r="HC239" s="311"/>
      <c r="HD239" s="311"/>
      <c r="HE239" s="311"/>
      <c r="HF239" s="311"/>
      <c r="HG239" s="311"/>
      <c r="HH239" s="311"/>
      <c r="HI239" s="311"/>
      <c r="HJ239" s="311"/>
      <c r="HK239" s="311"/>
      <c r="HL239" s="311"/>
      <c r="HM239" s="311"/>
      <c r="HN239" s="311"/>
      <c r="HO239" s="311"/>
      <c r="HP239" s="311"/>
      <c r="HQ239" s="311"/>
      <c r="HR239" s="311"/>
      <c r="HS239" s="311"/>
      <c r="HT239" s="311"/>
      <c r="HU239" s="311"/>
      <c r="HV239" s="311"/>
      <c r="HW239" s="311"/>
      <c r="HX239" s="311"/>
      <c r="HY239" s="311"/>
      <c r="HZ239" s="311"/>
      <c r="IA239" s="311"/>
      <c r="IB239" s="311"/>
      <c r="IC239" s="311"/>
      <c r="ID239" s="311"/>
      <c r="IE239" s="311"/>
      <c r="IF239" s="311"/>
      <c r="IG239" s="311"/>
      <c r="IH239" s="311"/>
      <c r="II239" s="311"/>
      <c r="IJ239" s="311"/>
      <c r="IK239" s="311"/>
      <c r="IL239" s="311"/>
      <c r="IM239" s="311"/>
      <c r="IN239" s="311"/>
      <c r="IO239" s="311"/>
      <c r="IP239" s="311"/>
      <c r="IQ239" s="311"/>
      <c r="IR239" s="311"/>
      <c r="IS239" s="311"/>
      <c r="IT239" s="311"/>
      <c r="IU239" s="311"/>
      <c r="IV239" s="311"/>
      <c r="IW239" s="311"/>
      <c r="IX239" s="311"/>
      <c r="IY239" s="311"/>
      <c r="IZ239" s="311"/>
      <c r="JA239" s="311"/>
      <c r="JB239" s="311"/>
      <c r="JC239" s="311"/>
      <c r="JD239" s="311"/>
      <c r="JE239" s="311"/>
      <c r="JF239" s="311"/>
      <c r="JG239" s="311"/>
      <c r="JH239" s="311"/>
      <c r="JI239" s="311"/>
      <c r="JJ239" s="311"/>
      <c r="JK239" s="311"/>
      <c r="JL239" s="311"/>
      <c r="JM239" s="311"/>
      <c r="JN239" s="311"/>
      <c r="JO239" s="311"/>
      <c r="JP239" s="311"/>
      <c r="JQ239" s="311"/>
      <c r="JR239" s="311"/>
      <c r="JS239" s="311"/>
      <c r="JT239" s="311"/>
      <c r="JU239" s="311"/>
      <c r="JV239" s="311"/>
      <c r="JW239" s="311"/>
      <c r="JX239" s="311"/>
      <c r="JY239" s="311"/>
      <c r="JZ239" s="311"/>
      <c r="KA239" s="311"/>
      <c r="KB239" s="311"/>
      <c r="KC239" s="311"/>
      <c r="KD239" s="311"/>
      <c r="KE239" s="311"/>
      <c r="KF239" s="311"/>
      <c r="KG239" s="311"/>
      <c r="KH239" s="311"/>
      <c r="KI239" s="311"/>
      <c r="KJ239" s="311"/>
      <c r="KK239" s="311"/>
      <c r="KL239" s="311"/>
      <c r="KM239" s="311"/>
      <c r="KN239" s="311"/>
      <c r="KO239" s="311"/>
      <c r="KP239" s="311"/>
      <c r="KQ239" s="311"/>
      <c r="KR239" s="311"/>
      <c r="KS239" s="311"/>
      <c r="KT239" s="311"/>
      <c r="KU239" s="311"/>
      <c r="KV239" s="311"/>
      <c r="KW239" s="311"/>
      <c r="KX239" s="311"/>
      <c r="KY239" s="311"/>
      <c r="KZ239" s="311"/>
      <c r="LA239" s="311"/>
      <c r="LB239" s="311"/>
      <c r="LC239" s="311"/>
      <c r="LD239" s="311"/>
      <c r="LE239" s="311"/>
      <c r="LF239" s="311"/>
      <c r="LG239" s="311"/>
      <c r="LH239" s="311"/>
      <c r="LI239" s="311"/>
      <c r="LJ239" s="311"/>
      <c r="LK239" s="311"/>
      <c r="LL239" s="311"/>
      <c r="LM239" s="311"/>
      <c r="LN239" s="311"/>
      <c r="LO239" s="311"/>
      <c r="LP239" s="311"/>
      <c r="LQ239" s="311"/>
      <c r="LR239" s="311"/>
      <c r="LS239" s="311"/>
      <c r="LT239" s="311"/>
      <c r="LU239" s="311"/>
      <c r="LV239" s="311"/>
      <c r="LW239" s="311"/>
      <c r="LX239" s="311"/>
      <c r="LY239" s="311"/>
      <c r="LZ239" s="311"/>
      <c r="MA239" s="311"/>
      <c r="MB239" s="311"/>
      <c r="MC239" s="311"/>
      <c r="MD239" s="311"/>
      <c r="ME239" s="311"/>
      <c r="MF239" s="311"/>
      <c r="MG239" s="311"/>
      <c r="MH239" s="311"/>
      <c r="MI239" s="311"/>
      <c r="MJ239" s="311"/>
      <c r="MK239" s="311"/>
      <c r="ML239" s="311"/>
      <c r="MM239" s="311"/>
      <c r="MN239" s="311"/>
      <c r="MO239" s="311"/>
      <c r="MP239" s="311"/>
      <c r="MQ239" s="311"/>
      <c r="MR239" s="311"/>
      <c r="MS239" s="311"/>
      <c r="MT239" s="311"/>
      <c r="MU239" s="311"/>
      <c r="MV239" s="311"/>
      <c r="MW239" s="311"/>
      <c r="MX239" s="311"/>
      <c r="MY239" s="311"/>
      <c r="MZ239" s="311"/>
      <c r="NA239" s="311"/>
      <c r="NB239" s="311"/>
      <c r="NC239" s="311"/>
      <c r="ND239" s="311"/>
      <c r="NE239" s="311"/>
      <c r="NF239" s="311"/>
      <c r="NG239" s="311"/>
      <c r="NH239" s="311"/>
      <c r="NI239" s="311"/>
      <c r="NJ239" s="311"/>
      <c r="NK239" s="311"/>
      <c r="NL239" s="311"/>
      <c r="NM239" s="311"/>
      <c r="NN239" s="311"/>
      <c r="NO239" s="311"/>
      <c r="NP239" s="311"/>
      <c r="NQ239" s="311"/>
      <c r="NR239" s="311"/>
      <c r="NS239" s="311"/>
      <c r="NT239" s="311"/>
      <c r="NU239" s="311"/>
      <c r="NV239" s="311"/>
      <c r="NW239" s="311"/>
      <c r="NX239" s="311"/>
      <c r="NY239" s="311"/>
      <c r="NZ239" s="311"/>
      <c r="OA239" s="311"/>
      <c r="OB239" s="311"/>
      <c r="OC239" s="311"/>
      <c r="OD239" s="311"/>
      <c r="OE239" s="311"/>
      <c r="OF239" s="311"/>
      <c r="OG239" s="311"/>
      <c r="OH239" s="311"/>
      <c r="OI239" s="311"/>
      <c r="OJ239" s="311"/>
      <c r="OK239" s="311"/>
      <c r="OL239" s="311"/>
      <c r="OM239" s="311"/>
      <c r="ON239" s="311"/>
      <c r="OO239" s="311"/>
      <c r="OP239" s="311"/>
      <c r="OQ239" s="311"/>
      <c r="OR239" s="311"/>
      <c r="OS239" s="311"/>
      <c r="OT239" s="311"/>
      <c r="OU239" s="311"/>
      <c r="OV239" s="311"/>
      <c r="OW239" s="311"/>
      <c r="OX239" s="311"/>
      <c r="OY239" s="311"/>
      <c r="OZ239" s="311"/>
      <c r="PA239" s="311"/>
      <c r="PB239" s="311"/>
      <c r="PC239" s="311"/>
      <c r="PD239" s="311"/>
      <c r="PE239" s="311"/>
      <c r="PF239" s="311"/>
      <c r="PG239" s="311"/>
      <c r="PH239" s="311"/>
      <c r="PI239" s="311"/>
      <c r="PJ239" s="311"/>
      <c r="PK239" s="311"/>
      <c r="PL239" s="311"/>
      <c r="PM239" s="311"/>
      <c r="PN239" s="311"/>
      <c r="PO239" s="311"/>
      <c r="PP239" s="311"/>
      <c r="PQ239" s="311"/>
      <c r="PR239" s="311"/>
      <c r="PS239" s="311"/>
      <c r="PT239" s="311"/>
      <c r="PU239" s="311"/>
      <c r="PV239" s="311"/>
      <c r="PW239" s="311"/>
      <c r="PX239" s="311"/>
      <c r="PY239" s="311"/>
      <c r="PZ239" s="311"/>
      <c r="QA239" s="311"/>
      <c r="QB239" s="311"/>
      <c r="QC239" s="311"/>
      <c r="QD239" s="311"/>
      <c r="QE239" s="311"/>
      <c r="QF239" s="311"/>
      <c r="QG239" s="311"/>
      <c r="QH239" s="311"/>
      <c r="QI239" s="311"/>
      <c r="QJ239" s="311"/>
      <c r="QK239" s="311"/>
      <c r="QL239" s="311"/>
      <c r="QM239" s="311"/>
      <c r="QN239" s="311"/>
      <c r="QO239" s="311"/>
      <c r="QP239" s="311"/>
      <c r="QQ239" s="311"/>
      <c r="QR239" s="311"/>
      <c r="QS239" s="311"/>
      <c r="QT239" s="311"/>
      <c r="QU239" s="311"/>
      <c r="QV239" s="311"/>
      <c r="QW239" s="311"/>
      <c r="QX239" s="311"/>
      <c r="QY239" s="311"/>
      <c r="QZ239" s="311"/>
      <c r="RA239" s="311"/>
      <c r="RB239" s="311"/>
      <c r="RC239" s="311"/>
      <c r="RD239" s="311"/>
      <c r="RE239" s="311"/>
      <c r="RF239" s="311"/>
      <c r="RG239" s="311"/>
      <c r="RH239" s="311"/>
      <c r="RI239" s="311"/>
      <c r="RJ239" s="311"/>
      <c r="RK239" s="311"/>
      <c r="RL239" s="311"/>
      <c r="RM239" s="311"/>
      <c r="RN239" s="311"/>
      <c r="RO239" s="311"/>
      <c r="RP239" s="311"/>
      <c r="RQ239" s="311"/>
      <c r="RR239" s="311"/>
      <c r="RS239" s="311"/>
      <c r="RT239" s="311"/>
      <c r="RU239" s="311"/>
      <c r="RV239" s="311"/>
      <c r="RW239" s="311"/>
      <c r="RX239" s="311"/>
      <c r="RY239" s="311"/>
      <c r="RZ239" s="311"/>
      <c r="SA239" s="311"/>
      <c r="SB239" s="311"/>
      <c r="SC239" s="311"/>
      <c r="SD239" s="311"/>
      <c r="SE239" s="311"/>
      <c r="SF239" s="311"/>
      <c r="SG239" s="311"/>
      <c r="SH239" s="311"/>
      <c r="SI239" s="311"/>
      <c r="SJ239" s="311"/>
      <c r="SK239" s="311"/>
      <c r="SL239" s="311"/>
      <c r="SM239" s="311"/>
      <c r="SN239" s="311"/>
      <c r="SO239" s="311"/>
      <c r="SP239" s="311"/>
      <c r="SQ239" s="311"/>
      <c r="SR239" s="311"/>
      <c r="SS239" s="311"/>
      <c r="ST239" s="311"/>
      <c r="SU239" s="311"/>
      <c r="SV239" s="311"/>
      <c r="SW239" s="311"/>
      <c r="SX239" s="311"/>
      <c r="SY239" s="311"/>
      <c r="SZ239" s="311"/>
      <c r="TA239" s="311"/>
      <c r="TB239" s="311"/>
      <c r="TC239" s="311"/>
      <c r="TD239" s="311"/>
      <c r="TE239" s="311"/>
      <c r="TF239" s="311"/>
      <c r="TG239" s="311"/>
      <c r="TH239" s="311"/>
      <c r="TI239" s="311"/>
      <c r="TJ239" s="311"/>
      <c r="TK239" s="311"/>
      <c r="TL239" s="311"/>
      <c r="TM239" s="311"/>
      <c r="TN239" s="311"/>
      <c r="TO239" s="311"/>
      <c r="TP239" s="311"/>
      <c r="TQ239" s="311"/>
      <c r="TR239" s="311"/>
      <c r="TS239" s="311"/>
      <c r="TT239" s="311"/>
      <c r="TU239" s="311"/>
      <c r="TV239" s="311"/>
      <c r="TW239" s="311"/>
      <c r="TX239" s="311"/>
      <c r="TY239" s="311"/>
      <c r="TZ239" s="311"/>
      <c r="UA239" s="311"/>
      <c r="UB239" s="311"/>
      <c r="UC239" s="311"/>
      <c r="UD239" s="311"/>
      <c r="UE239" s="311"/>
      <c r="UF239" s="311"/>
      <c r="UG239" s="311"/>
      <c r="UH239" s="311"/>
      <c r="UI239" s="311"/>
      <c r="UJ239" s="311"/>
      <c r="UK239" s="311"/>
      <c r="UL239" s="311"/>
      <c r="UM239" s="311"/>
      <c r="UN239" s="311"/>
      <c r="UO239" s="311"/>
      <c r="UP239" s="311"/>
      <c r="UQ239" s="311"/>
      <c r="UR239" s="311"/>
      <c r="US239" s="311"/>
      <c r="UT239" s="311"/>
      <c r="UU239" s="311"/>
      <c r="UV239" s="311"/>
      <c r="UW239" s="311"/>
      <c r="UX239" s="311"/>
      <c r="UY239" s="311"/>
      <c r="UZ239" s="311"/>
      <c r="VA239" s="311"/>
      <c r="VB239" s="311"/>
      <c r="VC239" s="311"/>
      <c r="VD239" s="311"/>
      <c r="VE239" s="311"/>
      <c r="VF239" s="311"/>
      <c r="VG239" s="311"/>
      <c r="VH239" s="311"/>
      <c r="VI239" s="311"/>
      <c r="VJ239" s="311"/>
      <c r="VK239" s="311"/>
      <c r="VL239" s="311"/>
      <c r="VM239" s="311"/>
      <c r="VN239" s="311"/>
      <c r="VO239" s="311"/>
      <c r="VP239" s="311"/>
      <c r="VQ239" s="311"/>
      <c r="VR239" s="311"/>
      <c r="VS239" s="311"/>
      <c r="VT239" s="311"/>
      <c r="VU239" s="311"/>
      <c r="VV239" s="311"/>
      <c r="VW239" s="311"/>
      <c r="VX239" s="311"/>
      <c r="VY239" s="311"/>
      <c r="VZ239" s="311"/>
      <c r="WA239" s="311"/>
      <c r="WB239" s="311"/>
      <c r="WC239" s="311"/>
      <c r="WD239" s="311"/>
      <c r="WE239" s="311"/>
      <c r="WF239" s="311"/>
      <c r="WG239" s="311"/>
      <c r="WH239" s="311"/>
      <c r="WI239" s="311"/>
      <c r="WJ239" s="311"/>
      <c r="WK239" s="311"/>
      <c r="WL239" s="311"/>
      <c r="WM239" s="311"/>
      <c r="WN239" s="311"/>
      <c r="WO239" s="311"/>
      <c r="WP239" s="311"/>
      <c r="WQ239" s="311"/>
      <c r="WR239" s="311"/>
      <c r="WS239" s="311"/>
      <c r="WT239" s="311"/>
      <c r="WU239" s="311"/>
      <c r="WV239" s="311"/>
      <c r="WW239" s="311"/>
      <c r="WX239" s="311"/>
      <c r="WY239" s="311"/>
      <c r="WZ239" s="311"/>
      <c r="XA239" s="311"/>
      <c r="XB239" s="311"/>
      <c r="XC239" s="311"/>
      <c r="XD239" s="311"/>
      <c r="XE239" s="311"/>
      <c r="XF239" s="311"/>
      <c r="XG239" s="311"/>
      <c r="XH239" s="311"/>
      <c r="XI239" s="311"/>
      <c r="XJ239" s="311"/>
      <c r="XK239" s="311"/>
      <c r="XL239" s="311"/>
      <c r="XM239" s="311"/>
      <c r="XN239" s="311"/>
      <c r="XO239" s="311"/>
      <c r="XP239" s="311"/>
      <c r="XQ239" s="311"/>
      <c r="XR239" s="311"/>
      <c r="XS239" s="311"/>
      <c r="XT239" s="311"/>
      <c r="XU239" s="311"/>
      <c r="XV239" s="311"/>
      <c r="XW239" s="311"/>
      <c r="XX239" s="311"/>
      <c r="XY239" s="311"/>
      <c r="XZ239" s="311"/>
      <c r="YA239" s="311"/>
      <c r="YB239" s="311"/>
      <c r="YC239" s="311"/>
      <c r="YD239" s="311"/>
      <c r="YE239" s="311"/>
      <c r="YF239" s="311"/>
      <c r="YG239" s="311"/>
      <c r="YH239" s="311"/>
      <c r="YI239" s="311"/>
      <c r="YJ239" s="311"/>
      <c r="YK239" s="311"/>
      <c r="YL239" s="311"/>
      <c r="YM239" s="311"/>
      <c r="YN239" s="311"/>
      <c r="YO239" s="311"/>
      <c r="YP239" s="311"/>
      <c r="YQ239" s="311"/>
      <c r="YR239" s="311"/>
      <c r="YS239" s="311"/>
      <c r="YT239" s="311"/>
      <c r="YU239" s="311"/>
      <c r="YV239" s="311"/>
      <c r="YW239" s="311"/>
      <c r="YX239" s="311"/>
      <c r="YY239" s="311"/>
      <c r="YZ239" s="311"/>
      <c r="ZA239" s="311"/>
      <c r="ZB239" s="311"/>
      <c r="ZC239" s="311"/>
      <c r="ZD239" s="311"/>
      <c r="ZE239" s="311"/>
      <c r="ZF239" s="311"/>
      <c r="ZG239" s="311"/>
      <c r="ZH239" s="311"/>
      <c r="ZI239" s="311"/>
      <c r="ZJ239" s="311"/>
      <c r="ZK239" s="311"/>
      <c r="ZL239" s="311"/>
      <c r="ZM239" s="311"/>
      <c r="ZN239" s="311"/>
      <c r="ZO239" s="311"/>
      <c r="ZP239" s="311"/>
      <c r="ZQ239" s="311"/>
      <c r="ZR239" s="311"/>
      <c r="ZS239" s="311"/>
      <c r="ZT239" s="311"/>
      <c r="ZU239" s="311"/>
      <c r="ZV239" s="311"/>
      <c r="ZW239" s="311"/>
      <c r="ZX239" s="311"/>
      <c r="ZY239" s="311"/>
      <c r="ZZ239" s="311"/>
      <c r="AAA239" s="311"/>
      <c r="AAB239" s="311"/>
      <c r="AAC239" s="311"/>
      <c r="AAD239" s="311"/>
      <c r="AAE239" s="311"/>
      <c r="AAF239" s="311"/>
      <c r="AAG239" s="311"/>
      <c r="AAH239" s="311"/>
      <c r="AAI239" s="311"/>
      <c r="AAJ239" s="311"/>
      <c r="AAK239" s="311"/>
      <c r="AAL239" s="311"/>
      <c r="AAM239" s="311"/>
      <c r="AAN239" s="311"/>
      <c r="AAO239" s="311"/>
      <c r="AAP239" s="311"/>
      <c r="AAQ239" s="311"/>
      <c r="AAR239" s="311"/>
      <c r="AAS239" s="311"/>
      <c r="AAT239" s="311"/>
      <c r="AAU239" s="311"/>
      <c r="AAV239" s="311"/>
      <c r="AAW239" s="311"/>
      <c r="AAX239" s="311"/>
      <c r="AAY239" s="311"/>
      <c r="AAZ239" s="311"/>
      <c r="ABA239" s="311"/>
      <c r="ABB239" s="311"/>
      <c r="ABC239" s="311"/>
      <c r="ABD239" s="311"/>
      <c r="ABE239" s="311"/>
      <c r="ABF239" s="311"/>
      <c r="ABG239" s="311"/>
      <c r="ABH239" s="311"/>
      <c r="ABI239" s="311"/>
      <c r="ABJ239" s="311"/>
      <c r="ABK239" s="311"/>
      <c r="ABL239" s="311"/>
      <c r="ABM239" s="311"/>
      <c r="ABN239" s="311"/>
      <c r="ABO239" s="311"/>
      <c r="ABP239" s="311"/>
      <c r="ABQ239" s="311"/>
      <c r="ABR239" s="311"/>
      <c r="ABS239" s="311"/>
      <c r="ABT239" s="311"/>
      <c r="ABU239" s="311"/>
      <c r="ABV239" s="311"/>
      <c r="ABW239" s="311"/>
      <c r="ABX239" s="311"/>
      <c r="ABY239" s="311"/>
      <c r="ABZ239" s="311"/>
      <c r="ACA239" s="311"/>
      <c r="ACB239" s="311"/>
      <c r="ACC239" s="311"/>
      <c r="ACD239" s="311"/>
      <c r="ACE239" s="311"/>
      <c r="ACF239" s="311"/>
      <c r="ACG239" s="311"/>
      <c r="ACH239" s="311"/>
      <c r="ACI239" s="311"/>
      <c r="ACJ239" s="311"/>
      <c r="ACK239" s="311"/>
      <c r="ACL239" s="311"/>
      <c r="ACM239" s="311"/>
      <c r="ACN239" s="311"/>
      <c r="ACO239" s="311"/>
      <c r="ACP239" s="311"/>
      <c r="ACQ239" s="311"/>
      <c r="ACR239" s="311"/>
      <c r="ACS239" s="311"/>
      <c r="ACT239" s="311"/>
      <c r="ACU239" s="311"/>
      <c r="ACV239" s="311"/>
      <c r="ACW239" s="311"/>
      <c r="ACX239" s="311"/>
      <c r="ACY239" s="311"/>
      <c r="ACZ239" s="311"/>
      <c r="ADA239" s="311"/>
      <c r="ADB239" s="311"/>
      <c r="ADC239" s="311"/>
      <c r="ADD239" s="311"/>
      <c r="ADE239" s="311"/>
      <c r="ADF239" s="311"/>
      <c r="ADG239" s="311"/>
      <c r="ADH239" s="311"/>
      <c r="ADI239" s="311"/>
      <c r="ADJ239" s="311"/>
      <c r="ADK239" s="311"/>
      <c r="ADL239" s="311"/>
      <c r="ADM239" s="311"/>
      <c r="ADN239" s="311"/>
      <c r="ADO239" s="311"/>
      <c r="ADP239" s="311"/>
      <c r="ADQ239" s="311"/>
      <c r="ADR239" s="311"/>
      <c r="ADS239" s="311"/>
      <c r="ADT239" s="311"/>
      <c r="ADU239" s="311"/>
      <c r="ADV239" s="311"/>
      <c r="ADW239" s="311"/>
      <c r="ADX239" s="311"/>
      <c r="ADY239" s="311"/>
      <c r="ADZ239" s="311"/>
      <c r="AEA239" s="311"/>
      <c r="AEB239" s="311"/>
      <c r="AEC239" s="311"/>
      <c r="AED239" s="311"/>
      <c r="AEE239" s="311"/>
      <c r="AEF239" s="311"/>
      <c r="AEG239" s="311"/>
      <c r="AEH239" s="311"/>
      <c r="AEI239" s="311"/>
      <c r="AEJ239" s="311"/>
      <c r="AEK239" s="311"/>
      <c r="AEL239" s="311"/>
      <c r="AEM239" s="311"/>
      <c r="AEN239" s="311"/>
      <c r="AEO239" s="311"/>
      <c r="AEP239" s="311"/>
      <c r="AEQ239" s="311"/>
      <c r="AER239" s="311"/>
      <c r="AES239" s="311"/>
      <c r="AET239" s="311"/>
      <c r="AEU239" s="311"/>
      <c r="AEV239" s="311"/>
      <c r="AEW239" s="311"/>
      <c r="AEX239" s="311"/>
      <c r="AEY239" s="311"/>
      <c r="AEZ239" s="311"/>
      <c r="AFA239" s="311"/>
      <c r="AFB239" s="311"/>
      <c r="AFC239" s="311"/>
      <c r="AFD239" s="311"/>
      <c r="AFE239" s="311"/>
      <c r="AFF239" s="311"/>
      <c r="AFG239" s="311"/>
      <c r="AFH239" s="311"/>
      <c r="AFI239" s="311"/>
      <c r="AFJ239" s="311"/>
      <c r="AFK239" s="311"/>
      <c r="AFL239" s="311"/>
      <c r="AFM239" s="311"/>
      <c r="AFN239" s="311"/>
      <c r="AFO239" s="311"/>
      <c r="AFP239" s="311"/>
      <c r="AFQ239" s="311"/>
      <c r="AFR239" s="311"/>
      <c r="AFS239" s="311"/>
      <c r="AFT239" s="311"/>
      <c r="AFU239" s="311"/>
      <c r="AFV239" s="311"/>
      <c r="AFW239" s="311"/>
      <c r="AFX239" s="311"/>
      <c r="AFY239" s="311"/>
      <c r="AFZ239" s="311"/>
      <c r="AGA239" s="311"/>
      <c r="AGB239" s="311"/>
      <c r="AGC239" s="311"/>
      <c r="AGD239" s="311"/>
      <c r="AGE239" s="311"/>
      <c r="AGF239" s="311"/>
      <c r="AGG239" s="311"/>
      <c r="AGH239" s="311"/>
      <c r="AGI239" s="311"/>
      <c r="AGJ239" s="311"/>
      <c r="AGK239" s="311"/>
      <c r="AGL239" s="311"/>
      <c r="AGM239" s="311"/>
      <c r="AGN239" s="311"/>
      <c r="AGO239" s="311"/>
      <c r="AGP239" s="311"/>
      <c r="AGQ239" s="311"/>
      <c r="AGR239" s="311"/>
      <c r="AGS239" s="311"/>
      <c r="AGT239" s="311"/>
      <c r="AGU239" s="311"/>
      <c r="AGV239" s="311"/>
      <c r="AGW239" s="311"/>
      <c r="AGX239" s="311"/>
      <c r="AGY239" s="311"/>
      <c r="AGZ239" s="311"/>
      <c r="AHA239" s="311"/>
      <c r="AHB239" s="311"/>
      <c r="AHC239" s="311"/>
      <c r="AHD239" s="311"/>
      <c r="AHE239" s="311"/>
      <c r="AHF239" s="311"/>
      <c r="AHG239" s="311"/>
      <c r="AHH239" s="311"/>
      <c r="AHI239" s="311"/>
      <c r="AHJ239" s="311"/>
      <c r="AHK239" s="311"/>
      <c r="AHL239" s="311"/>
      <c r="AHM239" s="311"/>
      <c r="AHN239" s="311"/>
      <c r="AHO239" s="311"/>
      <c r="AHP239" s="311"/>
      <c r="AHQ239" s="311"/>
      <c r="AHR239" s="311"/>
      <c r="AHS239" s="311"/>
      <c r="AHT239" s="311"/>
      <c r="AHU239" s="311"/>
      <c r="AHV239" s="311"/>
      <c r="AHW239" s="311"/>
      <c r="AHX239" s="311"/>
      <c r="AHY239" s="311"/>
      <c r="AHZ239" s="311"/>
      <c r="AIA239" s="311"/>
      <c r="AIB239" s="311"/>
      <c r="AIC239" s="311"/>
      <c r="AID239" s="311"/>
      <c r="AIE239" s="311"/>
      <c r="AIF239" s="311"/>
      <c r="AIG239" s="311"/>
      <c r="AIH239" s="311"/>
      <c r="AII239" s="311"/>
      <c r="AIJ239" s="311"/>
      <c r="AIK239" s="311"/>
      <c r="AIL239" s="311"/>
      <c r="AIM239" s="311"/>
      <c r="AIN239" s="311"/>
      <c r="AIO239" s="311"/>
      <c r="AIP239" s="311"/>
      <c r="AIQ239" s="311"/>
      <c r="AIR239" s="311"/>
      <c r="AIS239" s="311"/>
      <c r="AIT239" s="311"/>
      <c r="AIU239" s="311"/>
      <c r="AIV239" s="311"/>
      <c r="AIW239" s="311"/>
      <c r="AIX239" s="311"/>
      <c r="AIY239" s="311"/>
      <c r="AIZ239" s="311"/>
      <c r="AJA239" s="311"/>
      <c r="AJB239" s="311"/>
      <c r="AJC239" s="311"/>
      <c r="AJD239" s="311"/>
      <c r="AJE239" s="311"/>
      <c r="AJF239" s="311"/>
      <c r="AJG239" s="311"/>
      <c r="AJH239" s="311"/>
      <c r="AJI239" s="311"/>
      <c r="AJJ239" s="311"/>
      <c r="AJK239" s="311"/>
      <c r="AJL239" s="311"/>
      <c r="AJM239" s="311"/>
      <c r="AJN239" s="311"/>
      <c r="AJO239" s="311"/>
      <c r="AJP239" s="311"/>
      <c r="AJQ239" s="311"/>
      <c r="AJR239" s="311"/>
      <c r="AJS239" s="311"/>
      <c r="AJT239" s="311"/>
      <c r="AJU239" s="311"/>
      <c r="AJV239" s="311"/>
      <c r="AJW239" s="311"/>
      <c r="AJX239" s="311"/>
      <c r="AJY239" s="311"/>
      <c r="AJZ239" s="311"/>
      <c r="AKA239" s="311"/>
      <c r="AKB239" s="311"/>
      <c r="AKC239" s="311"/>
      <c r="AKD239" s="311"/>
      <c r="AKE239" s="311"/>
      <c r="AKF239" s="311"/>
      <c r="AKG239" s="311"/>
      <c r="AKH239" s="311"/>
      <c r="AKI239" s="311"/>
      <c r="AKJ239" s="311"/>
      <c r="AKK239" s="311"/>
      <c r="AKL239" s="311"/>
      <c r="AKM239" s="311"/>
      <c r="AKN239" s="311"/>
      <c r="AKO239" s="311"/>
      <c r="AKP239" s="311"/>
      <c r="AKQ239" s="311"/>
      <c r="AKR239" s="311"/>
      <c r="AKS239" s="311"/>
      <c r="AKT239" s="311"/>
      <c r="AKU239" s="311"/>
      <c r="AKV239" s="311"/>
      <c r="AKW239" s="311"/>
      <c r="AKX239" s="311"/>
      <c r="AKY239" s="311"/>
      <c r="AKZ239" s="311"/>
      <c r="ALA239" s="311"/>
      <c r="ALB239" s="311"/>
      <c r="ALC239" s="311"/>
      <c r="ALD239" s="311"/>
      <c r="ALE239" s="311"/>
      <c r="ALF239" s="311"/>
      <c r="ALG239" s="311"/>
      <c r="ALH239" s="311"/>
      <c r="ALI239" s="311"/>
      <c r="ALJ239" s="311"/>
      <c r="ALK239" s="311"/>
      <c r="ALL239" s="311"/>
      <c r="ALM239" s="311"/>
      <c r="ALN239" s="311"/>
      <c r="ALO239" s="311"/>
      <c r="ALP239" s="311"/>
      <c r="ALQ239" s="311"/>
      <c r="ALR239" s="311"/>
      <c r="ALS239" s="311"/>
      <c r="ALT239" s="311"/>
      <c r="ALU239" s="311"/>
      <c r="ALV239" s="311"/>
      <c r="ALW239" s="311"/>
      <c r="ALX239" s="311"/>
      <c r="ALY239" s="311"/>
      <c r="ALZ239" s="311"/>
      <c r="AMA239" s="311"/>
      <c r="AMB239" s="311"/>
      <c r="AMC239" s="311"/>
      <c r="AMD239" s="311"/>
      <c r="AME239" s="311"/>
      <c r="AMF239" s="311"/>
      <c r="AMG239" s="311"/>
      <c r="AMH239" s="311"/>
      <c r="AMI239" s="311"/>
      <c r="AMJ239" s="311"/>
      <c r="AMK239" s="311"/>
      <c r="AML239" s="311"/>
      <c r="AMM239" s="311"/>
      <c r="AMN239" s="311"/>
      <c r="AMO239" s="311"/>
      <c r="AMP239" s="311"/>
      <c r="AMQ239" s="311"/>
      <c r="AMR239" s="311"/>
      <c r="AMS239" s="311"/>
      <c r="AMT239" s="311"/>
      <c r="AMU239" s="311"/>
      <c r="AMV239" s="311"/>
      <c r="AMW239" s="311"/>
      <c r="AMX239" s="311"/>
      <c r="AMY239" s="311"/>
      <c r="AMZ239" s="311"/>
      <c r="ANA239" s="311"/>
      <c r="ANB239" s="311"/>
      <c r="ANC239" s="311"/>
      <c r="AND239" s="311"/>
      <c r="ANE239" s="311"/>
      <c r="ANF239" s="311"/>
      <c r="ANG239" s="311"/>
      <c r="ANH239" s="311"/>
      <c r="ANI239" s="311"/>
      <c r="ANJ239" s="311"/>
      <c r="ANK239" s="311"/>
      <c r="ANL239" s="311"/>
      <c r="ANM239" s="311"/>
      <c r="ANN239" s="311"/>
      <c r="ANO239" s="311"/>
      <c r="ANP239" s="311"/>
      <c r="ANQ239" s="311"/>
      <c r="ANR239" s="311"/>
      <c r="ANS239" s="311"/>
      <c r="ANT239" s="311"/>
      <c r="ANU239" s="311"/>
      <c r="ANV239" s="311"/>
      <c r="ANW239" s="311"/>
      <c r="ANX239" s="311"/>
      <c r="ANY239" s="311"/>
      <c r="ANZ239" s="311"/>
      <c r="AOA239" s="311"/>
      <c r="AOB239" s="311"/>
      <c r="AOC239" s="311"/>
      <c r="AOD239" s="311"/>
      <c r="AOE239" s="311"/>
      <c r="AOF239" s="311"/>
      <c r="AOG239" s="311"/>
      <c r="AOH239" s="311"/>
      <c r="AOI239" s="311"/>
      <c r="AOJ239" s="311"/>
      <c r="AOK239" s="311"/>
      <c r="AOL239" s="311"/>
      <c r="AOM239" s="311"/>
      <c r="AON239" s="311"/>
      <c r="AOO239" s="311"/>
      <c r="AOP239" s="311"/>
      <c r="AOQ239" s="311"/>
      <c r="AOR239" s="311"/>
      <c r="AOS239" s="311"/>
      <c r="AOT239" s="311"/>
      <c r="AOU239" s="311"/>
      <c r="AOV239" s="311"/>
      <c r="AOW239" s="311"/>
      <c r="AOX239" s="311"/>
      <c r="AOY239" s="311"/>
      <c r="AOZ239" s="311"/>
      <c r="APA239" s="311"/>
      <c r="APB239" s="311"/>
      <c r="APC239" s="311"/>
      <c r="APD239" s="311"/>
      <c r="APE239" s="311"/>
      <c r="APF239" s="311"/>
      <c r="APG239" s="311"/>
      <c r="APH239" s="311"/>
      <c r="API239" s="311"/>
      <c r="APJ239" s="311"/>
      <c r="APK239" s="311"/>
      <c r="APL239" s="311"/>
      <c r="APM239" s="311"/>
      <c r="APN239" s="311"/>
      <c r="APO239" s="311"/>
      <c r="APP239" s="311"/>
      <c r="APQ239" s="311"/>
      <c r="APR239" s="311"/>
      <c r="APS239" s="311"/>
      <c r="APT239" s="311"/>
      <c r="APU239" s="311"/>
      <c r="APV239" s="311"/>
      <c r="APW239" s="311"/>
      <c r="APX239" s="311"/>
      <c r="APY239" s="311"/>
      <c r="APZ239" s="311"/>
      <c r="AQA239" s="311"/>
      <c r="AQB239" s="311"/>
      <c r="AQC239" s="311"/>
      <c r="AQD239" s="311"/>
      <c r="AQE239" s="311"/>
      <c r="AQF239" s="311"/>
      <c r="AQG239" s="311"/>
      <c r="AQH239" s="311"/>
      <c r="AQI239" s="311"/>
      <c r="AQJ239" s="311"/>
      <c r="AQK239" s="311"/>
      <c r="AQL239" s="311"/>
      <c r="AQM239" s="311"/>
      <c r="AQN239" s="311"/>
      <c r="AQO239" s="311"/>
      <c r="AQP239" s="311"/>
      <c r="AQQ239" s="311"/>
      <c r="AQR239" s="311"/>
      <c r="AQS239" s="311"/>
      <c r="AQT239" s="311"/>
      <c r="AQU239" s="311"/>
      <c r="AQV239" s="311"/>
      <c r="AQW239" s="311"/>
      <c r="AQX239" s="311"/>
      <c r="AQY239" s="311"/>
      <c r="AQZ239" s="311"/>
      <c r="ARA239" s="311"/>
      <c r="ARB239" s="311"/>
      <c r="ARC239" s="311"/>
      <c r="ARD239" s="311"/>
      <c r="ARE239" s="311"/>
      <c r="ARF239" s="311"/>
      <c r="ARG239" s="311"/>
      <c r="ARH239" s="311"/>
      <c r="ARI239" s="311"/>
      <c r="ARJ239" s="311"/>
      <c r="ARK239" s="311"/>
      <c r="ARL239" s="311"/>
      <c r="ARM239" s="311"/>
      <c r="ARN239" s="311"/>
      <c r="ARO239" s="311"/>
      <c r="ARP239" s="311"/>
      <c r="ARQ239" s="311"/>
      <c r="ARR239" s="311"/>
      <c r="ARS239" s="311"/>
      <c r="ART239" s="311"/>
      <c r="ARU239" s="311"/>
      <c r="ARV239" s="311"/>
      <c r="ARW239" s="311"/>
      <c r="ARX239" s="311"/>
      <c r="ARY239" s="311"/>
      <c r="ARZ239" s="311"/>
      <c r="ASA239" s="311"/>
      <c r="ASB239" s="311"/>
      <c r="ASC239" s="311"/>
      <c r="ASD239" s="311"/>
      <c r="ASE239" s="311"/>
      <c r="ASF239" s="311"/>
      <c r="ASG239" s="311"/>
      <c r="ASH239" s="311"/>
      <c r="ASI239" s="311"/>
      <c r="ASJ239" s="311"/>
      <c r="ASK239" s="311"/>
      <c r="ASL239" s="311"/>
      <c r="ASM239" s="311"/>
      <c r="ASN239" s="311"/>
      <c r="ASO239" s="311"/>
      <c r="ASP239" s="311"/>
      <c r="ASQ239" s="311"/>
      <c r="ASR239" s="311"/>
      <c r="ASS239" s="311"/>
      <c r="AST239" s="311"/>
      <c r="ASU239" s="311"/>
      <c r="ASV239" s="311"/>
      <c r="ASW239" s="311"/>
      <c r="ASX239" s="311"/>
      <c r="ASY239" s="311"/>
      <c r="ASZ239" s="311"/>
      <c r="ATA239" s="311"/>
      <c r="ATB239" s="311"/>
      <c r="ATC239" s="311"/>
      <c r="ATD239" s="311"/>
      <c r="ATE239" s="311"/>
      <c r="ATF239" s="311"/>
      <c r="ATG239" s="311"/>
      <c r="ATH239" s="311"/>
      <c r="ATI239" s="311"/>
      <c r="ATJ239" s="311"/>
      <c r="ATK239" s="311"/>
      <c r="ATL239" s="311"/>
      <c r="ATM239" s="311"/>
      <c r="ATN239" s="311"/>
      <c r="ATO239" s="311"/>
      <c r="ATP239" s="311"/>
      <c r="ATQ239" s="311"/>
      <c r="ATR239" s="311"/>
      <c r="ATS239" s="311"/>
      <c r="ATT239" s="311"/>
      <c r="ATU239" s="311"/>
      <c r="ATV239" s="311"/>
      <c r="ATW239" s="311"/>
      <c r="ATX239" s="311"/>
      <c r="ATY239" s="311"/>
      <c r="ATZ239" s="311"/>
      <c r="AUA239" s="311"/>
      <c r="AUB239" s="311"/>
      <c r="AUC239" s="311"/>
      <c r="AUD239" s="311"/>
      <c r="AUE239" s="311"/>
      <c r="AUF239" s="311"/>
      <c r="AUG239" s="311"/>
      <c r="AUH239" s="311"/>
      <c r="AUI239" s="311"/>
      <c r="AUJ239" s="311"/>
      <c r="AUK239" s="311"/>
      <c r="AUL239" s="311"/>
      <c r="AUM239" s="311"/>
      <c r="AUN239" s="311"/>
      <c r="AUO239" s="311"/>
      <c r="AUP239" s="311"/>
      <c r="AUQ239" s="311"/>
      <c r="AUR239" s="311"/>
      <c r="AUS239" s="311"/>
      <c r="AUT239" s="311"/>
      <c r="AUU239" s="311"/>
      <c r="AUV239" s="311"/>
      <c r="AUW239" s="311"/>
      <c r="AUX239" s="311"/>
      <c r="AUY239" s="311"/>
      <c r="AUZ239" s="311"/>
      <c r="AVA239" s="311"/>
      <c r="AVB239" s="311"/>
      <c r="AVC239" s="311"/>
      <c r="AVD239" s="311"/>
      <c r="AVE239" s="311"/>
      <c r="AVF239" s="311"/>
      <c r="AVG239" s="311"/>
      <c r="AVH239" s="311"/>
      <c r="AVI239" s="311"/>
      <c r="AVJ239" s="311"/>
      <c r="AVK239" s="311"/>
      <c r="AVL239" s="311"/>
      <c r="AVM239" s="311"/>
      <c r="AVN239" s="311"/>
      <c r="AVO239" s="311"/>
      <c r="AVP239" s="311"/>
      <c r="AVQ239" s="311"/>
      <c r="AVR239" s="311"/>
      <c r="AVS239" s="311"/>
      <c r="AVT239" s="311"/>
      <c r="AVU239" s="311"/>
      <c r="AVV239" s="311"/>
      <c r="AVW239" s="311"/>
      <c r="AVX239" s="311"/>
      <c r="AVY239" s="311"/>
      <c r="AVZ239" s="311"/>
      <c r="AWA239" s="311"/>
      <c r="AWB239" s="311"/>
      <c r="AWC239" s="311"/>
      <c r="AWD239" s="311"/>
      <c r="AWE239" s="311"/>
      <c r="AWF239" s="311"/>
      <c r="AWG239" s="311"/>
      <c r="AWH239" s="311"/>
      <c r="AWI239" s="311"/>
      <c r="AWJ239" s="311"/>
      <c r="AWK239" s="311"/>
      <c r="AWL239" s="311"/>
      <c r="AWM239" s="311"/>
      <c r="AWN239" s="311"/>
      <c r="AWO239" s="311"/>
      <c r="AWP239" s="311"/>
      <c r="AWQ239" s="311"/>
      <c r="AWR239" s="311"/>
      <c r="AWS239" s="311"/>
      <c r="AWT239" s="311"/>
      <c r="AWU239" s="311"/>
      <c r="AWV239" s="311"/>
      <c r="AWW239" s="311"/>
      <c r="AWX239" s="311"/>
      <c r="AWY239" s="311"/>
      <c r="AWZ239" s="311"/>
      <c r="AXA239" s="311"/>
      <c r="AXB239" s="311"/>
      <c r="AXC239" s="311"/>
      <c r="AXD239" s="311"/>
      <c r="AXE239" s="311"/>
      <c r="AXF239" s="311"/>
      <c r="AXG239" s="311"/>
      <c r="AXH239" s="311"/>
      <c r="AXI239" s="311"/>
      <c r="AXJ239" s="311"/>
      <c r="AXK239" s="311"/>
      <c r="AXL239" s="311"/>
      <c r="AXM239" s="311"/>
      <c r="AXN239" s="311"/>
      <c r="AXO239" s="311"/>
      <c r="AXP239" s="311"/>
      <c r="AXQ239" s="311"/>
      <c r="AXR239" s="311"/>
      <c r="AXS239" s="311"/>
      <c r="AXT239" s="311"/>
      <c r="AXU239" s="311"/>
      <c r="AXV239" s="311"/>
      <c r="AXW239" s="311"/>
      <c r="AXX239" s="311"/>
      <c r="AXY239" s="311"/>
      <c r="AXZ239" s="311"/>
      <c r="AYA239" s="311"/>
      <c r="AYB239" s="311"/>
      <c r="AYC239" s="311"/>
      <c r="AYD239" s="311"/>
      <c r="AYE239" s="311"/>
      <c r="AYF239" s="311"/>
      <c r="AYG239" s="311"/>
      <c r="AYH239" s="311"/>
      <c r="AYI239" s="311"/>
      <c r="AYJ239" s="311"/>
      <c r="AYK239" s="311"/>
      <c r="AYL239" s="311"/>
      <c r="AYM239" s="311"/>
      <c r="AYN239" s="311"/>
      <c r="AYO239" s="311"/>
      <c r="AYP239" s="311"/>
      <c r="AYQ239" s="311"/>
      <c r="AYR239" s="311"/>
      <c r="AYS239" s="311"/>
      <c r="AYT239" s="311"/>
      <c r="AYU239" s="311"/>
      <c r="AYV239" s="311"/>
      <c r="AYW239" s="311"/>
      <c r="AYX239" s="311"/>
      <c r="AYY239" s="311"/>
      <c r="AYZ239" s="311"/>
      <c r="AZA239" s="311"/>
      <c r="AZB239" s="311"/>
      <c r="AZC239" s="311"/>
      <c r="AZD239" s="311"/>
      <c r="AZE239" s="311"/>
      <c r="AZF239" s="311"/>
      <c r="AZG239" s="311"/>
      <c r="AZH239" s="311"/>
      <c r="AZI239" s="311"/>
      <c r="AZJ239" s="311"/>
      <c r="AZK239" s="311"/>
      <c r="AZL239" s="311"/>
      <c r="AZM239" s="311"/>
      <c r="AZN239" s="311"/>
      <c r="AZO239" s="311"/>
      <c r="AZP239" s="311"/>
      <c r="AZQ239" s="311"/>
      <c r="AZR239" s="311"/>
      <c r="AZS239" s="311"/>
      <c r="AZT239" s="311"/>
      <c r="AZU239" s="311"/>
      <c r="AZV239" s="311"/>
      <c r="AZW239" s="311"/>
      <c r="AZX239" s="311"/>
      <c r="AZY239" s="311"/>
      <c r="AZZ239" s="311"/>
      <c r="BAA239" s="311"/>
      <c r="BAB239" s="311"/>
      <c r="BAC239" s="311"/>
      <c r="BAD239" s="311"/>
      <c r="BAE239" s="311"/>
      <c r="BAF239" s="311"/>
      <c r="BAG239" s="311"/>
      <c r="BAH239" s="311"/>
      <c r="BAI239" s="311"/>
      <c r="BAJ239" s="311"/>
      <c r="BAK239" s="311"/>
      <c r="BAL239" s="311"/>
      <c r="BAM239" s="311"/>
      <c r="BAN239" s="311"/>
      <c r="BAO239" s="311"/>
      <c r="BAP239" s="311"/>
      <c r="BAQ239" s="311"/>
      <c r="BAR239" s="311"/>
      <c r="BAS239" s="311"/>
      <c r="BAT239" s="311"/>
      <c r="BAU239" s="311"/>
      <c r="BAV239" s="311"/>
      <c r="BAW239" s="311"/>
      <c r="BAX239" s="311"/>
      <c r="BAY239" s="311"/>
      <c r="BAZ239" s="311"/>
      <c r="BBA239" s="311"/>
      <c r="BBB239" s="311"/>
      <c r="BBC239" s="311"/>
      <c r="BBD239" s="311"/>
      <c r="BBE239" s="311"/>
      <c r="BBF239" s="311"/>
      <c r="BBG239" s="311"/>
      <c r="BBH239" s="311"/>
      <c r="BBI239" s="311"/>
      <c r="BBJ239" s="311"/>
      <c r="BBK239" s="311"/>
      <c r="BBL239" s="311"/>
      <c r="BBM239" s="311"/>
      <c r="BBN239" s="311"/>
      <c r="BBO239" s="311"/>
      <c r="BBP239" s="311"/>
      <c r="BBQ239" s="311"/>
      <c r="BBR239" s="311"/>
      <c r="BBS239" s="311"/>
      <c r="BBT239" s="311"/>
      <c r="BBU239" s="311"/>
      <c r="BBV239" s="311"/>
      <c r="BBW239" s="311"/>
      <c r="BBX239" s="311"/>
      <c r="BBY239" s="311"/>
      <c r="BBZ239" s="311"/>
      <c r="BCA239" s="311"/>
      <c r="BCB239" s="311"/>
      <c r="BCC239" s="311"/>
      <c r="BCD239" s="311"/>
      <c r="BCE239" s="311"/>
      <c r="BCF239" s="311"/>
      <c r="BCG239" s="311"/>
      <c r="BCH239" s="311"/>
      <c r="BCI239" s="311"/>
      <c r="BCJ239" s="311"/>
      <c r="BCK239" s="311"/>
      <c r="BCL239" s="311"/>
      <c r="BCM239" s="311"/>
      <c r="BCN239" s="311"/>
      <c r="BCO239" s="311"/>
      <c r="BCP239" s="311"/>
      <c r="BCQ239" s="311"/>
      <c r="BCR239" s="311"/>
      <c r="BCS239" s="311"/>
      <c r="BCT239" s="311"/>
      <c r="BCU239" s="311"/>
      <c r="BCV239" s="311"/>
      <c r="BCW239" s="311"/>
      <c r="BCX239" s="311"/>
      <c r="BCY239" s="311"/>
      <c r="BCZ239" s="311"/>
      <c r="BDA239" s="311"/>
      <c r="BDB239" s="311"/>
      <c r="BDC239" s="311"/>
      <c r="BDD239" s="311"/>
      <c r="BDE239" s="311"/>
      <c r="BDF239" s="311"/>
      <c r="BDG239" s="311"/>
      <c r="BDH239" s="311"/>
      <c r="BDI239" s="311"/>
      <c r="BDJ239" s="311"/>
      <c r="BDK239" s="311"/>
      <c r="BDL239" s="311"/>
      <c r="BDM239" s="311"/>
      <c r="BDN239" s="311"/>
      <c r="BDO239" s="311"/>
      <c r="BDP239" s="311"/>
      <c r="BDQ239" s="311"/>
      <c r="BDR239" s="311"/>
      <c r="BDS239" s="311"/>
      <c r="BDT239" s="311"/>
      <c r="BDU239" s="311"/>
      <c r="BDV239" s="311"/>
      <c r="BDW239" s="311"/>
      <c r="BDX239" s="311"/>
      <c r="BDY239" s="311"/>
      <c r="BDZ239" s="311"/>
      <c r="BEA239" s="311"/>
      <c r="BEB239" s="311"/>
      <c r="BEC239" s="311"/>
      <c r="BED239" s="311"/>
      <c r="BEE239" s="311"/>
      <c r="BEF239" s="311"/>
      <c r="BEG239" s="311"/>
      <c r="BEH239" s="311"/>
      <c r="BEI239" s="311"/>
      <c r="BEJ239" s="311"/>
      <c r="BEK239" s="311"/>
      <c r="BEL239" s="311"/>
      <c r="BEM239" s="311"/>
      <c r="BEN239" s="311"/>
      <c r="BEO239" s="311"/>
      <c r="BEP239" s="311"/>
      <c r="BEQ239" s="311"/>
      <c r="BER239" s="311"/>
      <c r="BES239" s="311"/>
      <c r="BET239" s="311"/>
      <c r="BEU239" s="311"/>
      <c r="BEV239" s="311"/>
      <c r="BEW239" s="311"/>
      <c r="BEX239" s="311"/>
      <c r="BEY239" s="311"/>
      <c r="BEZ239" s="311"/>
      <c r="BFA239" s="311"/>
      <c r="BFB239" s="311"/>
      <c r="BFC239" s="311"/>
      <c r="BFD239" s="311"/>
      <c r="BFE239" s="311"/>
      <c r="BFF239" s="311"/>
      <c r="BFG239" s="311"/>
      <c r="BFH239" s="311"/>
      <c r="BFI239" s="311"/>
      <c r="BFJ239" s="311"/>
      <c r="BFK239" s="311"/>
      <c r="BFL239" s="311"/>
      <c r="BFM239" s="311"/>
      <c r="BFN239" s="311"/>
      <c r="BFO239" s="311"/>
      <c r="BFP239" s="311"/>
      <c r="BFQ239" s="311"/>
      <c r="BFR239" s="311"/>
      <c r="BFS239" s="311"/>
      <c r="BFT239" s="311"/>
      <c r="BFU239" s="311"/>
      <c r="BFV239" s="311"/>
      <c r="BFW239" s="311"/>
      <c r="BFX239" s="311"/>
      <c r="BFY239" s="311"/>
      <c r="BFZ239" s="311"/>
      <c r="BGA239" s="311"/>
      <c r="BGB239" s="311"/>
      <c r="BGC239" s="311"/>
      <c r="BGD239" s="311"/>
      <c r="BGE239" s="311"/>
      <c r="BGF239" s="311"/>
      <c r="BGG239" s="311"/>
      <c r="BGH239" s="311"/>
      <c r="BGI239" s="311"/>
      <c r="BGJ239" s="311"/>
      <c r="BGK239" s="311"/>
      <c r="BGL239" s="311"/>
      <c r="BGM239" s="311"/>
      <c r="BGN239" s="311"/>
      <c r="BGO239" s="311"/>
      <c r="BGP239" s="311"/>
      <c r="BGQ239" s="311"/>
      <c r="BGR239" s="311"/>
      <c r="BGS239" s="311"/>
      <c r="BGT239" s="311"/>
      <c r="BGU239" s="311"/>
      <c r="BGV239" s="311"/>
      <c r="BGW239" s="311"/>
      <c r="BGX239" s="311"/>
      <c r="BGY239" s="311"/>
      <c r="BGZ239" s="311"/>
      <c r="BHA239" s="311"/>
      <c r="BHB239" s="311"/>
      <c r="BHC239" s="311"/>
      <c r="BHD239" s="311"/>
      <c r="BHE239" s="311"/>
      <c r="BHF239" s="311"/>
      <c r="BHG239" s="311"/>
      <c r="BHH239" s="311"/>
      <c r="BHI239" s="311"/>
      <c r="BHJ239" s="311"/>
      <c r="BHK239" s="311"/>
      <c r="BHL239" s="311"/>
      <c r="BHM239" s="311"/>
      <c r="BHN239" s="311"/>
      <c r="BHO239" s="311"/>
      <c r="BHP239" s="311"/>
      <c r="BHQ239" s="311"/>
      <c r="BHR239" s="311"/>
      <c r="BHS239" s="311"/>
      <c r="BHT239" s="311"/>
      <c r="BHU239" s="311"/>
      <c r="BHV239" s="311"/>
      <c r="BHW239" s="311"/>
      <c r="BHX239" s="311"/>
      <c r="BHY239" s="311"/>
      <c r="BHZ239" s="311"/>
      <c r="BIA239" s="311"/>
      <c r="BIB239" s="311"/>
      <c r="BIC239" s="311"/>
      <c r="BID239" s="311"/>
      <c r="BIE239" s="311"/>
      <c r="BIF239" s="311"/>
      <c r="BIG239" s="311"/>
      <c r="BIH239" s="311"/>
      <c r="BII239" s="311"/>
      <c r="BIJ239" s="311"/>
      <c r="BIK239" s="311"/>
      <c r="BIL239" s="311"/>
      <c r="BIM239" s="311"/>
      <c r="BIN239" s="311"/>
      <c r="BIO239" s="311"/>
      <c r="BIP239" s="311"/>
      <c r="BIQ239" s="311"/>
      <c r="BIR239" s="311"/>
      <c r="BIS239" s="311"/>
      <c r="BIT239" s="311"/>
      <c r="BIU239" s="311"/>
      <c r="BIV239" s="311"/>
      <c r="BIW239" s="311"/>
      <c r="BIX239" s="311"/>
      <c r="BIY239" s="311"/>
      <c r="BIZ239" s="311"/>
      <c r="BJA239" s="311"/>
      <c r="BJB239" s="311"/>
      <c r="BJC239" s="311"/>
      <c r="BJD239" s="311"/>
      <c r="BJE239" s="311"/>
      <c r="BJF239" s="311"/>
      <c r="BJG239" s="311"/>
      <c r="BJH239" s="311"/>
      <c r="BJI239" s="311"/>
      <c r="BJJ239" s="311"/>
      <c r="BJK239" s="311"/>
      <c r="BJL239" s="311"/>
      <c r="BJM239" s="311"/>
      <c r="BJN239" s="311"/>
      <c r="BJO239" s="311"/>
      <c r="BJP239" s="311"/>
      <c r="BJQ239" s="311"/>
      <c r="BJR239" s="311"/>
      <c r="BJS239" s="311"/>
      <c r="BJT239" s="311"/>
      <c r="BJU239" s="311"/>
      <c r="BJV239" s="311"/>
      <c r="BJW239" s="311"/>
      <c r="BJX239" s="311"/>
      <c r="BJY239" s="311"/>
      <c r="BJZ239" s="311"/>
      <c r="BKA239" s="311"/>
      <c r="BKB239" s="311"/>
      <c r="BKC239" s="311"/>
      <c r="BKD239" s="311"/>
      <c r="BKE239" s="311"/>
      <c r="BKF239" s="311"/>
      <c r="BKG239" s="311"/>
      <c r="BKH239" s="311"/>
      <c r="BKI239" s="311"/>
      <c r="BKJ239" s="311"/>
      <c r="BKK239" s="311"/>
      <c r="BKL239" s="311"/>
      <c r="BKM239" s="311"/>
      <c r="BKN239" s="311"/>
      <c r="BKO239" s="311"/>
      <c r="BKP239" s="311"/>
      <c r="BKQ239" s="311"/>
      <c r="BKR239" s="311"/>
      <c r="BKS239" s="311"/>
      <c r="BKT239" s="311"/>
      <c r="BKU239" s="311"/>
      <c r="BKV239" s="311"/>
      <c r="BKW239" s="311"/>
      <c r="BKX239" s="311"/>
      <c r="BKY239" s="311"/>
      <c r="BKZ239" s="311"/>
      <c r="BLA239" s="311"/>
      <c r="BLB239" s="311"/>
      <c r="BLC239" s="311"/>
      <c r="BLD239" s="311"/>
      <c r="BLE239" s="311"/>
      <c r="BLF239" s="311"/>
      <c r="BLG239" s="311"/>
      <c r="BLH239" s="311"/>
      <c r="BLI239" s="311"/>
      <c r="BLJ239" s="311"/>
      <c r="BLK239" s="311"/>
      <c r="BLL239" s="311"/>
      <c r="BLM239" s="311"/>
      <c r="BLN239" s="311"/>
      <c r="BLO239" s="311"/>
      <c r="BLP239" s="311"/>
      <c r="BLQ239" s="311"/>
      <c r="BLR239" s="311"/>
      <c r="BLS239" s="311"/>
      <c r="BLT239" s="311"/>
      <c r="BLU239" s="311"/>
      <c r="BLV239" s="311"/>
      <c r="BLW239" s="311"/>
      <c r="BLX239" s="311"/>
      <c r="BLY239" s="311"/>
      <c r="BLZ239" s="311"/>
      <c r="BMA239" s="311"/>
      <c r="BMB239" s="311"/>
      <c r="BMC239" s="311"/>
      <c r="BMD239" s="311"/>
      <c r="BME239" s="311"/>
      <c r="BMF239" s="311"/>
      <c r="BMG239" s="311"/>
      <c r="BMH239" s="311"/>
      <c r="BMI239" s="311"/>
      <c r="BMJ239" s="311"/>
      <c r="BMK239" s="311"/>
      <c r="BML239" s="311"/>
      <c r="BMM239" s="311"/>
      <c r="BMN239" s="311"/>
      <c r="BMO239" s="311"/>
      <c r="BMP239" s="311"/>
      <c r="BMQ239" s="311"/>
      <c r="BMR239" s="311"/>
      <c r="BMS239" s="311"/>
      <c r="BMT239" s="311"/>
      <c r="BMU239" s="311"/>
      <c r="BMV239" s="311"/>
      <c r="BMW239" s="311"/>
      <c r="BMX239" s="311"/>
      <c r="BMY239" s="311"/>
      <c r="BMZ239" s="311"/>
      <c r="BNA239" s="311"/>
      <c r="BNB239" s="311"/>
      <c r="BNC239" s="311"/>
      <c r="BND239" s="311"/>
      <c r="BNE239" s="311"/>
      <c r="BNF239" s="311"/>
      <c r="BNG239" s="311"/>
      <c r="BNH239" s="311"/>
      <c r="BNI239" s="311"/>
      <c r="BNJ239" s="311"/>
      <c r="BNK239" s="311"/>
      <c r="BNL239" s="311"/>
      <c r="BNM239" s="311"/>
      <c r="BNN239" s="311"/>
      <c r="BNO239" s="311"/>
      <c r="BNP239" s="311"/>
      <c r="BNQ239" s="311"/>
      <c r="BNR239" s="311"/>
      <c r="BNS239" s="311"/>
      <c r="BNT239" s="311"/>
      <c r="BNU239" s="311"/>
      <c r="BNV239" s="311"/>
      <c r="BNW239" s="311"/>
      <c r="BNX239" s="311"/>
      <c r="BNY239" s="311"/>
      <c r="BNZ239" s="311"/>
      <c r="BOA239" s="311"/>
      <c r="BOB239" s="311"/>
      <c r="BOC239" s="311"/>
      <c r="BOD239" s="311"/>
      <c r="BOE239" s="311"/>
      <c r="BOF239" s="311"/>
      <c r="BOG239" s="311"/>
      <c r="BOH239" s="311"/>
      <c r="BOI239" s="311"/>
      <c r="BOJ239" s="311"/>
      <c r="BOK239" s="311"/>
      <c r="BOL239" s="311"/>
      <c r="BOM239" s="311"/>
      <c r="BON239" s="311"/>
      <c r="BOO239" s="311"/>
      <c r="BOP239" s="311"/>
      <c r="BOQ239" s="311"/>
      <c r="BOR239" s="311"/>
      <c r="BOS239" s="311"/>
      <c r="BOT239" s="311"/>
      <c r="BOU239" s="311"/>
      <c r="BOV239" s="311"/>
      <c r="BOW239" s="311"/>
      <c r="BOX239" s="311"/>
      <c r="BOY239" s="311"/>
      <c r="BOZ239" s="311"/>
      <c r="BPA239" s="311"/>
      <c r="BPB239" s="311"/>
      <c r="BPC239" s="311"/>
      <c r="BPD239" s="311"/>
      <c r="BPE239" s="311"/>
      <c r="BPF239" s="311"/>
      <c r="BPG239" s="311"/>
      <c r="BPH239" s="311"/>
      <c r="BPI239" s="311"/>
      <c r="BPJ239" s="311"/>
      <c r="BPK239" s="311"/>
      <c r="BPL239" s="311"/>
      <c r="BPM239" s="311"/>
      <c r="BPN239" s="311"/>
      <c r="BPO239" s="311"/>
      <c r="BPP239" s="311"/>
      <c r="BPQ239" s="311"/>
      <c r="BPR239" s="311"/>
      <c r="BPS239" s="311"/>
      <c r="BPT239" s="311"/>
      <c r="BPU239" s="311"/>
      <c r="BPV239" s="311"/>
      <c r="BPW239" s="311"/>
      <c r="BPX239" s="311"/>
      <c r="BPY239" s="311"/>
      <c r="BPZ239" s="311"/>
      <c r="BQA239" s="311"/>
      <c r="BQB239" s="311"/>
      <c r="BQC239" s="311"/>
      <c r="BQD239" s="311"/>
      <c r="BQE239" s="311"/>
      <c r="BQF239" s="311"/>
      <c r="BQG239" s="311"/>
      <c r="BQH239" s="311"/>
      <c r="BQI239" s="311"/>
      <c r="BQJ239" s="311"/>
      <c r="BQK239" s="311"/>
      <c r="BQL239" s="311"/>
      <c r="BQM239" s="311"/>
      <c r="BQN239" s="311"/>
      <c r="BQO239" s="311"/>
      <c r="BQP239" s="311"/>
      <c r="BQQ239" s="311"/>
      <c r="BQR239" s="311"/>
      <c r="BQS239" s="311"/>
      <c r="BQT239" s="311"/>
      <c r="BQU239" s="311"/>
      <c r="BQV239" s="311"/>
      <c r="BQW239" s="311"/>
      <c r="BQX239" s="311"/>
      <c r="BQY239" s="311"/>
      <c r="BQZ239" s="311"/>
      <c r="BRA239" s="311"/>
      <c r="BRB239" s="311"/>
      <c r="BRC239" s="311"/>
      <c r="BRD239" s="311"/>
      <c r="BRE239" s="311"/>
      <c r="BRF239" s="311"/>
      <c r="BRG239" s="311"/>
      <c r="BRH239" s="311"/>
      <c r="BRI239" s="311"/>
      <c r="BRJ239" s="311"/>
      <c r="BRK239" s="311"/>
      <c r="BRL239" s="311"/>
      <c r="BRM239" s="311"/>
      <c r="BRN239" s="311"/>
      <c r="BRO239" s="311"/>
      <c r="BRP239" s="311"/>
      <c r="BRQ239" s="311"/>
      <c r="BRR239" s="311"/>
      <c r="BRS239" s="311"/>
      <c r="BRT239" s="311"/>
      <c r="BRU239" s="311"/>
      <c r="BRV239" s="311"/>
      <c r="BRW239" s="311"/>
      <c r="BRX239" s="311"/>
      <c r="BRY239" s="311"/>
      <c r="BRZ239" s="311"/>
      <c r="BSA239" s="311"/>
      <c r="BSB239" s="311"/>
      <c r="BSC239" s="311"/>
      <c r="BSD239" s="311"/>
      <c r="BSE239" s="311"/>
      <c r="BSF239" s="311"/>
      <c r="BSG239" s="311"/>
      <c r="BSH239" s="311"/>
      <c r="BSI239" s="311"/>
      <c r="BSJ239" s="311"/>
      <c r="BSK239" s="311"/>
      <c r="BSL239" s="311"/>
      <c r="BSM239" s="311"/>
      <c r="BSN239" s="311"/>
      <c r="BSO239" s="311"/>
      <c r="BSP239" s="311"/>
      <c r="BSQ239" s="311"/>
      <c r="BSR239" s="311"/>
      <c r="BSS239" s="311"/>
      <c r="BST239" s="311"/>
      <c r="BSU239" s="311"/>
      <c r="BSV239" s="311"/>
      <c r="BSW239" s="311"/>
      <c r="BSX239" s="311"/>
      <c r="BSY239" s="311"/>
      <c r="BSZ239" s="311"/>
      <c r="BTA239" s="311"/>
      <c r="BTB239" s="311"/>
      <c r="BTC239" s="311"/>
      <c r="BTD239" s="311"/>
      <c r="BTE239" s="311"/>
      <c r="BTF239" s="311"/>
      <c r="BTG239" s="311"/>
      <c r="BTH239" s="311"/>
      <c r="BTI239" s="311"/>
      <c r="BTJ239" s="311"/>
      <c r="BTK239" s="311"/>
      <c r="BTL239" s="311"/>
      <c r="BTM239" s="311"/>
      <c r="BTN239" s="311"/>
      <c r="BTO239" s="311"/>
      <c r="BTP239" s="311"/>
      <c r="BTQ239" s="311"/>
      <c r="BTR239" s="311"/>
      <c r="BTS239" s="311"/>
      <c r="BTT239" s="311"/>
      <c r="BTU239" s="311"/>
      <c r="BTV239" s="311"/>
      <c r="BTW239" s="311"/>
      <c r="BTX239" s="311"/>
      <c r="BTY239" s="311"/>
      <c r="BTZ239" s="311"/>
      <c r="BUA239" s="311"/>
      <c r="BUB239" s="311"/>
      <c r="BUC239" s="311"/>
      <c r="BUD239" s="311"/>
      <c r="BUE239" s="311"/>
      <c r="BUF239" s="311"/>
      <c r="BUG239" s="311"/>
      <c r="BUH239" s="311"/>
      <c r="BUI239" s="311"/>
      <c r="BUJ239" s="311"/>
      <c r="BUK239" s="311"/>
      <c r="BUL239" s="311"/>
      <c r="BUM239" s="311"/>
      <c r="BUN239" s="311"/>
      <c r="BUO239" s="311"/>
      <c r="BUP239" s="311"/>
      <c r="BUQ239" s="311"/>
      <c r="BUR239" s="311"/>
      <c r="BUS239" s="311"/>
      <c r="BUT239" s="311"/>
      <c r="BUU239" s="311"/>
      <c r="BUV239" s="311"/>
      <c r="BUW239" s="311"/>
      <c r="BUX239" s="311"/>
      <c r="BUY239" s="311"/>
      <c r="BUZ239" s="311"/>
      <c r="BVA239" s="311"/>
      <c r="BVB239" s="311"/>
      <c r="BVC239" s="311"/>
      <c r="BVD239" s="311"/>
      <c r="BVE239" s="311"/>
      <c r="BVF239" s="311"/>
      <c r="BVG239" s="311"/>
      <c r="BVH239" s="311"/>
      <c r="BVI239" s="311"/>
      <c r="BVJ239" s="311"/>
      <c r="BVK239" s="311"/>
      <c r="BVL239" s="311"/>
      <c r="BVM239" s="311"/>
      <c r="BVN239" s="311"/>
      <c r="BVO239" s="311"/>
      <c r="BVP239" s="311"/>
      <c r="BVQ239" s="311"/>
      <c r="BVR239" s="311"/>
      <c r="BVS239" s="311"/>
      <c r="BVT239" s="311"/>
      <c r="BVU239" s="311"/>
      <c r="BVV239" s="311"/>
      <c r="BVW239" s="311"/>
      <c r="BVX239" s="311"/>
      <c r="BVY239" s="311"/>
      <c r="BVZ239" s="311"/>
      <c r="BWA239" s="311"/>
      <c r="BWB239" s="311"/>
      <c r="BWC239" s="311"/>
      <c r="BWD239" s="311"/>
      <c r="BWE239" s="311"/>
      <c r="BWF239" s="311"/>
      <c r="BWG239" s="311"/>
      <c r="BWH239" s="311"/>
      <c r="BWI239" s="311"/>
      <c r="BWJ239" s="311"/>
      <c r="BWK239" s="311"/>
      <c r="BWL239" s="311"/>
      <c r="BWM239" s="311"/>
      <c r="BWN239" s="311"/>
      <c r="BWO239" s="311"/>
      <c r="BWP239" s="311"/>
      <c r="BWQ239" s="311"/>
      <c r="BWR239" s="311"/>
      <c r="BWS239" s="311"/>
      <c r="BWT239" s="311"/>
      <c r="BWU239" s="311"/>
      <c r="BWV239" s="311"/>
      <c r="BWW239" s="311"/>
      <c r="BWX239" s="311"/>
      <c r="BWY239" s="311"/>
      <c r="BWZ239" s="311"/>
      <c r="BXA239" s="311"/>
      <c r="BXB239" s="311"/>
      <c r="BXC239" s="311"/>
      <c r="BXD239" s="311"/>
      <c r="BXE239" s="311"/>
      <c r="BXF239" s="311"/>
      <c r="BXG239" s="311"/>
      <c r="BXH239" s="311"/>
      <c r="BXI239" s="311"/>
      <c r="BXJ239" s="311"/>
      <c r="BXK239" s="311"/>
      <c r="BXL239" s="311"/>
      <c r="BXM239" s="311"/>
      <c r="BXN239" s="311"/>
      <c r="BXO239" s="311"/>
      <c r="BXP239" s="311"/>
      <c r="BXQ239" s="311"/>
      <c r="BXR239" s="311"/>
      <c r="BXS239" s="311"/>
      <c r="BXT239" s="311"/>
      <c r="BXU239" s="311"/>
      <c r="BXV239" s="311"/>
      <c r="BXW239" s="311"/>
      <c r="BXX239" s="311"/>
      <c r="BXY239" s="311"/>
      <c r="BXZ239" s="311"/>
      <c r="BYA239" s="311"/>
      <c r="BYB239" s="311"/>
      <c r="BYC239" s="311"/>
      <c r="BYD239" s="311"/>
      <c r="BYE239" s="311"/>
      <c r="BYF239" s="311"/>
      <c r="BYG239" s="311"/>
      <c r="BYH239" s="311"/>
      <c r="BYI239" s="311"/>
      <c r="BYJ239" s="311"/>
      <c r="BYK239" s="311"/>
      <c r="BYL239" s="311"/>
      <c r="BYM239" s="311"/>
      <c r="BYN239" s="311"/>
      <c r="BYO239" s="311"/>
      <c r="BYP239" s="311"/>
      <c r="BYQ239" s="311"/>
      <c r="BYR239" s="311"/>
      <c r="BYS239" s="311"/>
      <c r="BYT239" s="311"/>
      <c r="BYU239" s="311"/>
      <c r="BYV239" s="311"/>
      <c r="BYW239" s="311"/>
      <c r="BYX239" s="311"/>
      <c r="BYY239" s="311"/>
      <c r="BYZ239" s="311"/>
      <c r="BZA239" s="311"/>
      <c r="BZB239" s="311"/>
      <c r="BZC239" s="311"/>
      <c r="BZD239" s="311"/>
      <c r="BZE239" s="311"/>
      <c r="BZF239" s="311"/>
      <c r="BZG239" s="311"/>
      <c r="BZH239" s="311"/>
      <c r="BZI239" s="311"/>
      <c r="BZJ239" s="311"/>
      <c r="BZK239" s="311"/>
      <c r="BZL239" s="311"/>
      <c r="BZM239" s="311"/>
      <c r="BZN239" s="311"/>
      <c r="BZO239" s="311"/>
      <c r="BZP239" s="311"/>
      <c r="BZQ239" s="311"/>
      <c r="BZR239" s="311"/>
      <c r="BZS239" s="311"/>
      <c r="BZT239" s="311"/>
      <c r="BZU239" s="311"/>
      <c r="BZV239" s="311"/>
      <c r="BZW239" s="311"/>
      <c r="BZX239" s="311"/>
      <c r="BZY239" s="311"/>
      <c r="BZZ239" s="311"/>
      <c r="CAA239" s="311"/>
      <c r="CAB239" s="311"/>
      <c r="CAC239" s="311"/>
      <c r="CAD239" s="311"/>
      <c r="CAE239" s="311"/>
      <c r="CAF239" s="311"/>
      <c r="CAG239" s="311"/>
      <c r="CAH239" s="311"/>
      <c r="CAI239" s="311"/>
      <c r="CAJ239" s="311"/>
      <c r="CAK239" s="311"/>
      <c r="CAL239" s="311"/>
      <c r="CAM239" s="311"/>
      <c r="CAN239" s="311"/>
      <c r="CAO239" s="311"/>
      <c r="CAP239" s="311"/>
      <c r="CAQ239" s="311"/>
      <c r="CAR239" s="311"/>
      <c r="CAS239" s="311"/>
      <c r="CAT239" s="311"/>
      <c r="CAU239" s="311"/>
      <c r="CAV239" s="311"/>
      <c r="CAW239" s="311"/>
      <c r="CAX239" s="311"/>
      <c r="CAY239" s="311"/>
      <c r="CAZ239" s="311"/>
      <c r="CBA239" s="311"/>
      <c r="CBB239" s="311"/>
      <c r="CBC239" s="311"/>
      <c r="CBD239" s="311"/>
      <c r="CBE239" s="311"/>
      <c r="CBF239" s="311"/>
      <c r="CBG239" s="311"/>
      <c r="CBH239" s="311"/>
      <c r="CBI239" s="311"/>
      <c r="CBJ239" s="311"/>
      <c r="CBK239" s="311"/>
      <c r="CBL239" s="311"/>
      <c r="CBM239" s="311"/>
      <c r="CBN239" s="311"/>
      <c r="CBO239" s="311"/>
      <c r="CBP239" s="311"/>
      <c r="CBQ239" s="311"/>
      <c r="CBR239" s="311"/>
      <c r="CBS239" s="311"/>
      <c r="CBT239" s="311"/>
      <c r="CBU239" s="311"/>
      <c r="CBV239" s="311"/>
      <c r="CBW239" s="311"/>
      <c r="CBX239" s="311"/>
      <c r="CBY239" s="311"/>
      <c r="CBZ239" s="311"/>
      <c r="CCA239" s="311"/>
      <c r="CCB239" s="311"/>
      <c r="CCC239" s="311"/>
      <c r="CCD239" s="311"/>
      <c r="CCE239" s="311"/>
      <c r="CCF239" s="311"/>
      <c r="CCG239" s="311"/>
      <c r="CCH239" s="311"/>
      <c r="CCI239" s="311"/>
      <c r="CCJ239" s="311"/>
      <c r="CCK239" s="311"/>
      <c r="CCL239" s="311"/>
      <c r="CCM239" s="311"/>
      <c r="CCN239" s="311"/>
      <c r="CCO239" s="311"/>
      <c r="CCP239" s="311"/>
      <c r="CCQ239" s="311"/>
      <c r="CCR239" s="311"/>
      <c r="CCS239" s="311"/>
      <c r="CCT239" s="311"/>
      <c r="CCU239" s="311"/>
      <c r="CCV239" s="311"/>
      <c r="CCW239" s="311"/>
      <c r="CCX239" s="311"/>
      <c r="CCY239" s="311"/>
      <c r="CCZ239" s="311"/>
      <c r="CDA239" s="311"/>
      <c r="CDB239" s="311"/>
      <c r="CDC239" s="311"/>
      <c r="CDD239" s="311"/>
      <c r="CDE239" s="311"/>
      <c r="CDF239" s="311"/>
      <c r="CDG239" s="311"/>
      <c r="CDH239" s="311"/>
      <c r="CDI239" s="311"/>
      <c r="CDJ239" s="311"/>
      <c r="CDK239" s="311"/>
      <c r="CDL239" s="311"/>
      <c r="CDM239" s="311"/>
      <c r="CDN239" s="311"/>
      <c r="CDO239" s="311"/>
      <c r="CDP239" s="311"/>
      <c r="CDQ239" s="311"/>
      <c r="CDR239" s="311"/>
      <c r="CDS239" s="311"/>
      <c r="CDT239" s="311"/>
      <c r="CDU239" s="311"/>
      <c r="CDV239" s="311"/>
      <c r="CDW239" s="311"/>
      <c r="CDX239" s="311"/>
      <c r="CDY239" s="311"/>
      <c r="CDZ239" s="311"/>
      <c r="CEA239" s="311"/>
      <c r="CEB239" s="311"/>
      <c r="CEC239" s="311"/>
      <c r="CED239" s="311"/>
      <c r="CEE239" s="311"/>
      <c r="CEF239" s="311"/>
      <c r="CEG239" s="311"/>
      <c r="CEH239" s="311"/>
      <c r="CEI239" s="311"/>
      <c r="CEJ239" s="311"/>
      <c r="CEK239" s="311"/>
      <c r="CEL239" s="311"/>
      <c r="CEM239" s="311"/>
      <c r="CEN239" s="311"/>
      <c r="CEO239" s="311"/>
      <c r="CEP239" s="311"/>
      <c r="CEQ239" s="311"/>
      <c r="CER239" s="311"/>
      <c r="CES239" s="311"/>
      <c r="CET239" s="311"/>
      <c r="CEU239" s="311"/>
      <c r="CEV239" s="311"/>
      <c r="CEW239" s="311"/>
      <c r="CEX239" s="311"/>
      <c r="CEY239" s="311"/>
      <c r="CEZ239" s="311"/>
      <c r="CFA239" s="311"/>
      <c r="CFB239" s="311"/>
      <c r="CFC239" s="311"/>
      <c r="CFD239" s="311"/>
      <c r="CFE239" s="311"/>
      <c r="CFF239" s="311"/>
      <c r="CFG239" s="311"/>
      <c r="CFH239" s="311"/>
      <c r="CFI239" s="311"/>
      <c r="CFJ239" s="311"/>
      <c r="CFK239" s="311"/>
      <c r="CFL239" s="311"/>
      <c r="CFM239" s="311"/>
      <c r="CFN239" s="311"/>
      <c r="CFO239" s="311"/>
      <c r="CFP239" s="311"/>
      <c r="CFQ239" s="311"/>
      <c r="CFR239" s="311"/>
      <c r="CFS239" s="311"/>
      <c r="CFT239" s="311"/>
      <c r="CFU239" s="311"/>
      <c r="CFV239" s="311"/>
      <c r="CFW239" s="311"/>
      <c r="CFX239" s="311"/>
      <c r="CFY239" s="311"/>
      <c r="CFZ239" s="311"/>
      <c r="CGA239" s="311"/>
      <c r="CGB239" s="311"/>
      <c r="CGC239" s="311"/>
      <c r="CGD239" s="311"/>
      <c r="CGE239" s="311"/>
      <c r="CGF239" s="311"/>
      <c r="CGG239" s="311"/>
      <c r="CGH239" s="311"/>
      <c r="CGI239" s="311"/>
      <c r="CGJ239" s="311"/>
      <c r="CGK239" s="311"/>
      <c r="CGL239" s="311"/>
      <c r="CGM239" s="311"/>
      <c r="CGN239" s="311"/>
      <c r="CGO239" s="311"/>
      <c r="CGP239" s="311"/>
      <c r="CGQ239" s="311"/>
      <c r="CGR239" s="311"/>
      <c r="CGS239" s="311"/>
      <c r="CGT239" s="311"/>
      <c r="CGU239" s="311"/>
      <c r="CGV239" s="311"/>
      <c r="CGW239" s="311"/>
      <c r="CGX239" s="311"/>
      <c r="CGY239" s="311"/>
      <c r="CGZ239" s="311"/>
      <c r="CHA239" s="311"/>
      <c r="CHB239" s="311"/>
      <c r="CHC239" s="311"/>
      <c r="CHD239" s="311"/>
      <c r="CHE239" s="311"/>
      <c r="CHF239" s="311"/>
      <c r="CHG239" s="311"/>
      <c r="CHH239" s="311"/>
      <c r="CHI239" s="311"/>
      <c r="CHJ239" s="311"/>
      <c r="CHK239" s="311"/>
      <c r="CHL239" s="311"/>
      <c r="CHM239" s="311"/>
      <c r="CHN239" s="311"/>
      <c r="CHO239" s="311"/>
      <c r="CHP239" s="311"/>
      <c r="CHQ239" s="311"/>
      <c r="CHR239" s="311"/>
      <c r="CHS239" s="311"/>
      <c r="CHT239" s="311"/>
      <c r="CHU239" s="311"/>
      <c r="CHV239" s="311"/>
      <c r="CHW239" s="311"/>
      <c r="CHX239" s="311"/>
      <c r="CHY239" s="311"/>
      <c r="CHZ239" s="311"/>
      <c r="CIA239" s="311"/>
      <c r="CIB239" s="311"/>
      <c r="CIC239" s="311"/>
      <c r="CID239" s="311"/>
      <c r="CIE239" s="311"/>
      <c r="CIF239" s="311"/>
      <c r="CIG239" s="311"/>
      <c r="CIH239" s="311"/>
      <c r="CII239" s="311"/>
      <c r="CIJ239" s="311"/>
      <c r="CIK239" s="311"/>
      <c r="CIL239" s="311"/>
      <c r="CIM239" s="311"/>
      <c r="CIN239" s="311"/>
      <c r="CIO239" s="311"/>
      <c r="CIP239" s="311"/>
      <c r="CIQ239" s="311"/>
      <c r="CIR239" s="311"/>
      <c r="CIS239" s="311"/>
      <c r="CIT239" s="311"/>
      <c r="CIU239" s="311"/>
      <c r="CIV239" s="311"/>
      <c r="CIW239" s="311"/>
      <c r="CIX239" s="311"/>
      <c r="CIY239" s="311"/>
      <c r="CIZ239" s="311"/>
      <c r="CJA239" s="311"/>
      <c r="CJB239" s="311"/>
      <c r="CJC239" s="311"/>
      <c r="CJD239" s="311"/>
      <c r="CJE239" s="311"/>
      <c r="CJF239" s="311"/>
      <c r="CJG239" s="311"/>
      <c r="CJH239" s="311"/>
      <c r="CJI239" s="311"/>
      <c r="CJJ239" s="311"/>
      <c r="CJK239" s="311"/>
      <c r="CJL239" s="311"/>
      <c r="CJM239" s="311"/>
      <c r="CJN239" s="311"/>
      <c r="CJO239" s="311"/>
      <c r="CJP239" s="311"/>
      <c r="CJQ239" s="311"/>
      <c r="CJR239" s="311"/>
      <c r="CJS239" s="311"/>
      <c r="CJT239" s="311"/>
      <c r="CJU239" s="311"/>
      <c r="CJV239" s="311"/>
      <c r="CJW239" s="311"/>
      <c r="CJX239" s="311"/>
      <c r="CJY239" s="311"/>
      <c r="CJZ239" s="311"/>
      <c r="CKA239" s="311"/>
      <c r="CKB239" s="311"/>
      <c r="CKC239" s="311"/>
      <c r="CKD239" s="311"/>
      <c r="CKE239" s="311"/>
      <c r="CKF239" s="311"/>
      <c r="CKG239" s="311"/>
      <c r="CKH239" s="311"/>
      <c r="CKI239" s="311"/>
      <c r="CKJ239" s="311"/>
      <c r="CKK239" s="311"/>
      <c r="CKL239" s="311"/>
      <c r="CKM239" s="311"/>
      <c r="CKN239" s="311"/>
      <c r="CKO239" s="311"/>
      <c r="CKP239" s="311"/>
      <c r="CKQ239" s="311"/>
      <c r="CKR239" s="311"/>
      <c r="CKS239" s="311"/>
      <c r="CKT239" s="311"/>
      <c r="CKU239" s="311"/>
      <c r="CKV239" s="311"/>
      <c r="CKW239" s="311"/>
      <c r="CKX239" s="311"/>
      <c r="CKY239" s="311"/>
      <c r="CKZ239" s="311"/>
      <c r="CLA239" s="311"/>
      <c r="CLB239" s="311"/>
      <c r="CLC239" s="311"/>
      <c r="CLD239" s="311"/>
      <c r="CLE239" s="311"/>
      <c r="CLF239" s="311"/>
      <c r="CLG239" s="311"/>
      <c r="CLH239" s="311"/>
      <c r="CLI239" s="311"/>
      <c r="CLJ239" s="311"/>
      <c r="CLK239" s="311"/>
      <c r="CLL239" s="311"/>
      <c r="CLM239" s="311"/>
      <c r="CLN239" s="311"/>
      <c r="CLO239" s="311"/>
      <c r="CLP239" s="311"/>
      <c r="CLQ239" s="311"/>
      <c r="CLR239" s="311"/>
      <c r="CLS239" s="311"/>
      <c r="CLT239" s="311"/>
      <c r="CLU239" s="311"/>
      <c r="CLV239" s="311"/>
      <c r="CLW239" s="311"/>
      <c r="CLX239" s="311"/>
      <c r="CLY239" s="311"/>
      <c r="CLZ239" s="311"/>
      <c r="CMA239" s="311"/>
      <c r="CMB239" s="311"/>
      <c r="CMC239" s="311"/>
      <c r="CMD239" s="311"/>
      <c r="CME239" s="311"/>
      <c r="CMF239" s="311"/>
      <c r="CMG239" s="311"/>
      <c r="CMH239" s="311"/>
      <c r="CMI239" s="311"/>
      <c r="CMJ239" s="311"/>
      <c r="CMK239" s="311"/>
      <c r="CML239" s="311"/>
      <c r="CMM239" s="311"/>
      <c r="CMN239" s="311"/>
      <c r="CMO239" s="311"/>
      <c r="CMP239" s="311"/>
      <c r="CMQ239" s="311"/>
      <c r="CMR239" s="311"/>
      <c r="CMS239" s="311"/>
      <c r="CMT239" s="311"/>
      <c r="CMU239" s="311"/>
      <c r="CMV239" s="311"/>
      <c r="CMW239" s="311"/>
      <c r="CMX239" s="311"/>
      <c r="CMY239" s="311"/>
      <c r="CMZ239" s="311"/>
      <c r="CNA239" s="311"/>
      <c r="CNB239" s="311"/>
      <c r="CNC239" s="311"/>
      <c r="CND239" s="311"/>
      <c r="CNE239" s="311"/>
      <c r="CNF239" s="311"/>
      <c r="CNG239" s="311"/>
      <c r="CNH239" s="311"/>
      <c r="CNI239" s="311"/>
      <c r="CNJ239" s="311"/>
      <c r="CNK239" s="311"/>
      <c r="CNL239" s="311"/>
      <c r="CNM239" s="311"/>
      <c r="CNN239" s="311"/>
      <c r="CNO239" s="311"/>
      <c r="CNP239" s="311"/>
      <c r="CNQ239" s="311"/>
      <c r="CNR239" s="311"/>
      <c r="CNS239" s="311"/>
      <c r="CNT239" s="311"/>
      <c r="CNU239" s="311"/>
      <c r="CNV239" s="311"/>
      <c r="CNW239" s="311"/>
      <c r="CNX239" s="311"/>
      <c r="CNY239" s="311"/>
      <c r="CNZ239" s="311"/>
      <c r="COA239" s="311"/>
      <c r="COB239" s="311"/>
      <c r="COC239" s="311"/>
      <c r="COD239" s="311"/>
      <c r="COE239" s="311"/>
      <c r="COF239" s="311"/>
      <c r="COG239" s="311"/>
      <c r="COH239" s="311"/>
      <c r="COI239" s="311"/>
      <c r="COJ239" s="311"/>
      <c r="COK239" s="311"/>
      <c r="COL239" s="311"/>
      <c r="COM239" s="311"/>
      <c r="CON239" s="311"/>
      <c r="COO239" s="311"/>
      <c r="COP239" s="311"/>
      <c r="COQ239" s="311"/>
      <c r="COR239" s="311"/>
      <c r="COS239" s="311"/>
      <c r="COT239" s="311"/>
      <c r="COU239" s="311"/>
      <c r="COV239" s="311"/>
      <c r="COW239" s="311"/>
      <c r="COX239" s="311"/>
      <c r="COY239" s="311"/>
      <c r="COZ239" s="311"/>
      <c r="CPA239" s="311"/>
      <c r="CPB239" s="311"/>
      <c r="CPC239" s="311"/>
      <c r="CPD239" s="311"/>
      <c r="CPE239" s="311"/>
      <c r="CPF239" s="311"/>
      <c r="CPG239" s="311"/>
      <c r="CPH239" s="311"/>
      <c r="CPI239" s="311"/>
      <c r="CPJ239" s="311"/>
      <c r="CPK239" s="311"/>
      <c r="CPL239" s="311"/>
      <c r="CPM239" s="311"/>
      <c r="CPN239" s="311"/>
      <c r="CPO239" s="311"/>
      <c r="CPP239" s="311"/>
      <c r="CPQ239" s="311"/>
      <c r="CPR239" s="311"/>
      <c r="CPS239" s="311"/>
      <c r="CPT239" s="311"/>
      <c r="CPU239" s="311"/>
      <c r="CPV239" s="311"/>
      <c r="CPW239" s="311"/>
      <c r="CPX239" s="311"/>
      <c r="CPY239" s="311"/>
      <c r="CPZ239" s="311"/>
      <c r="CQA239" s="311"/>
      <c r="CQB239" s="311"/>
      <c r="CQC239" s="311"/>
      <c r="CQD239" s="311"/>
      <c r="CQE239" s="311"/>
      <c r="CQF239" s="311"/>
      <c r="CQG239" s="311"/>
      <c r="CQH239" s="311"/>
      <c r="CQI239" s="311"/>
      <c r="CQJ239" s="311"/>
      <c r="CQK239" s="311"/>
      <c r="CQL239" s="311"/>
      <c r="CQM239" s="311"/>
      <c r="CQN239" s="311"/>
      <c r="CQO239" s="311"/>
      <c r="CQP239" s="311"/>
      <c r="CQQ239" s="311"/>
      <c r="CQR239" s="311"/>
      <c r="CQS239" s="311"/>
      <c r="CQT239" s="311"/>
      <c r="CQU239" s="311"/>
      <c r="CQV239" s="311"/>
      <c r="CQW239" s="311"/>
      <c r="CQX239" s="311"/>
      <c r="CQY239" s="311"/>
      <c r="CQZ239" s="311"/>
      <c r="CRA239" s="311"/>
      <c r="CRB239" s="311"/>
      <c r="CRC239" s="311"/>
      <c r="CRD239" s="311"/>
      <c r="CRE239" s="311"/>
      <c r="CRF239" s="311"/>
      <c r="CRG239" s="311"/>
      <c r="CRH239" s="311"/>
      <c r="CRI239" s="311"/>
      <c r="CRJ239" s="311"/>
      <c r="CRK239" s="311"/>
      <c r="CRL239" s="311"/>
      <c r="CRM239" s="311"/>
      <c r="CRN239" s="311"/>
      <c r="CRO239" s="311"/>
      <c r="CRP239" s="311"/>
      <c r="CRQ239" s="311"/>
      <c r="CRR239" s="311"/>
      <c r="CRS239" s="311"/>
      <c r="CRT239" s="311"/>
      <c r="CRU239" s="311"/>
      <c r="CRV239" s="311"/>
      <c r="CRW239" s="311"/>
      <c r="CRX239" s="311"/>
      <c r="CRY239" s="311"/>
      <c r="CRZ239" s="311"/>
      <c r="CSA239" s="311"/>
      <c r="CSB239" s="311"/>
      <c r="CSC239" s="311"/>
      <c r="CSD239" s="311"/>
      <c r="CSE239" s="311"/>
      <c r="CSF239" s="311"/>
      <c r="CSG239" s="311"/>
      <c r="CSH239" s="311"/>
      <c r="CSI239" s="311"/>
      <c r="CSJ239" s="311"/>
      <c r="CSK239" s="311"/>
      <c r="CSL239" s="311"/>
      <c r="CSM239" s="311"/>
      <c r="CSN239" s="311"/>
      <c r="CSO239" s="311"/>
      <c r="CSP239" s="311"/>
      <c r="CSQ239" s="311"/>
      <c r="CSR239" s="311"/>
      <c r="CSS239" s="311"/>
      <c r="CST239" s="311"/>
      <c r="CSU239" s="311"/>
      <c r="CSV239" s="311"/>
      <c r="CSW239" s="311"/>
      <c r="CSX239" s="311"/>
      <c r="CSY239" s="311"/>
      <c r="CSZ239" s="311"/>
      <c r="CTA239" s="311"/>
      <c r="CTB239" s="311"/>
      <c r="CTC239" s="311"/>
      <c r="CTD239" s="311"/>
      <c r="CTE239" s="311"/>
      <c r="CTF239" s="311"/>
      <c r="CTG239" s="311"/>
      <c r="CTH239" s="311"/>
      <c r="CTI239" s="311"/>
      <c r="CTJ239" s="311"/>
      <c r="CTK239" s="311"/>
      <c r="CTL239" s="311"/>
      <c r="CTM239" s="311"/>
      <c r="CTN239" s="311"/>
      <c r="CTO239" s="311"/>
      <c r="CTP239" s="311"/>
      <c r="CTQ239" s="311"/>
      <c r="CTR239" s="311"/>
      <c r="CTS239" s="311"/>
      <c r="CTT239" s="311"/>
      <c r="CTU239" s="311"/>
      <c r="CTV239" s="311"/>
      <c r="CTW239" s="311"/>
      <c r="CTX239" s="311"/>
      <c r="CTY239" s="311"/>
      <c r="CTZ239" s="311"/>
      <c r="CUA239" s="311"/>
      <c r="CUB239" s="311"/>
      <c r="CUC239" s="311"/>
      <c r="CUD239" s="311"/>
      <c r="CUE239" s="311"/>
      <c r="CUF239" s="311"/>
      <c r="CUG239" s="311"/>
      <c r="CUH239" s="311"/>
      <c r="CUI239" s="311"/>
      <c r="CUJ239" s="311"/>
      <c r="CUK239" s="311"/>
      <c r="CUL239" s="311"/>
      <c r="CUM239" s="311"/>
      <c r="CUN239" s="311"/>
      <c r="CUO239" s="311"/>
      <c r="CUP239" s="311"/>
      <c r="CUQ239" s="311"/>
      <c r="CUR239" s="311"/>
      <c r="CUS239" s="311"/>
      <c r="CUT239" s="311"/>
      <c r="CUU239" s="311"/>
      <c r="CUV239" s="311"/>
      <c r="CUW239" s="311"/>
      <c r="CUX239" s="311"/>
      <c r="CUY239" s="311"/>
      <c r="CUZ239" s="311"/>
      <c r="CVA239" s="311"/>
      <c r="CVB239" s="311"/>
      <c r="CVC239" s="311"/>
      <c r="CVD239" s="311"/>
      <c r="CVE239" s="311"/>
      <c r="CVF239" s="311"/>
      <c r="CVG239" s="311"/>
      <c r="CVH239" s="311"/>
      <c r="CVI239" s="311"/>
      <c r="CVJ239" s="311"/>
      <c r="CVK239" s="311"/>
      <c r="CVL239" s="311"/>
      <c r="CVM239" s="311"/>
      <c r="CVN239" s="311"/>
      <c r="CVO239" s="311"/>
      <c r="CVP239" s="311"/>
      <c r="CVQ239" s="311"/>
      <c r="CVR239" s="311"/>
      <c r="CVS239" s="311"/>
      <c r="CVT239" s="311"/>
      <c r="CVU239" s="311"/>
      <c r="CVV239" s="311"/>
      <c r="CVW239" s="311"/>
      <c r="CVX239" s="311"/>
      <c r="CVY239" s="311"/>
      <c r="CVZ239" s="311"/>
      <c r="CWA239" s="311"/>
      <c r="CWB239" s="311"/>
      <c r="CWC239" s="311"/>
      <c r="CWD239" s="311"/>
      <c r="CWE239" s="311"/>
      <c r="CWF239" s="311"/>
      <c r="CWG239" s="311"/>
      <c r="CWH239" s="311"/>
      <c r="CWI239" s="311"/>
      <c r="CWJ239" s="311"/>
      <c r="CWK239" s="311"/>
      <c r="CWL239" s="311"/>
      <c r="CWM239" s="311"/>
      <c r="CWN239" s="311"/>
      <c r="CWO239" s="311"/>
      <c r="CWP239" s="311"/>
      <c r="CWQ239" s="311"/>
      <c r="CWR239" s="311"/>
      <c r="CWS239" s="311"/>
      <c r="CWT239" s="311"/>
      <c r="CWU239" s="311"/>
      <c r="CWV239" s="311"/>
      <c r="CWW239" s="311"/>
      <c r="CWX239" s="311"/>
      <c r="CWY239" s="311"/>
      <c r="CWZ239" s="311"/>
      <c r="CXA239" s="311"/>
      <c r="CXB239" s="311"/>
      <c r="CXC239" s="311"/>
      <c r="CXD239" s="311"/>
      <c r="CXE239" s="311"/>
      <c r="CXF239" s="311"/>
      <c r="CXG239" s="311"/>
      <c r="CXH239" s="311"/>
      <c r="CXI239" s="311"/>
      <c r="CXJ239" s="311"/>
      <c r="CXK239" s="311"/>
      <c r="CXL239" s="311"/>
      <c r="CXM239" s="311"/>
      <c r="CXN239" s="311"/>
      <c r="CXO239" s="311"/>
      <c r="CXP239" s="311"/>
      <c r="CXQ239" s="311"/>
      <c r="CXR239" s="311"/>
      <c r="CXS239" s="311"/>
      <c r="CXT239" s="311"/>
      <c r="CXU239" s="311"/>
      <c r="CXV239" s="311"/>
      <c r="CXW239" s="311"/>
      <c r="CXX239" s="311"/>
      <c r="CXY239" s="311"/>
      <c r="CXZ239" s="311"/>
      <c r="CYA239" s="311"/>
      <c r="CYB239" s="311"/>
      <c r="CYC239" s="311"/>
      <c r="CYD239" s="311"/>
      <c r="CYE239" s="311"/>
      <c r="CYF239" s="311"/>
      <c r="CYG239" s="311"/>
      <c r="CYH239" s="311"/>
      <c r="CYI239" s="311"/>
      <c r="CYJ239" s="311"/>
      <c r="CYK239" s="311"/>
      <c r="CYL239" s="311"/>
      <c r="CYM239" s="311"/>
      <c r="CYN239" s="311"/>
      <c r="CYO239" s="311"/>
      <c r="CYP239" s="311"/>
      <c r="CYQ239" s="311"/>
      <c r="CYR239" s="311"/>
      <c r="CYS239" s="311"/>
      <c r="CYT239" s="311"/>
      <c r="CYU239" s="311"/>
      <c r="CYV239" s="311"/>
      <c r="CYW239" s="311"/>
      <c r="CYX239" s="311"/>
      <c r="CYY239" s="311"/>
      <c r="CYZ239" s="311"/>
      <c r="CZA239" s="311"/>
      <c r="CZB239" s="311"/>
      <c r="CZC239" s="311"/>
      <c r="CZD239" s="311"/>
      <c r="CZE239" s="311"/>
      <c r="CZF239" s="311"/>
      <c r="CZG239" s="311"/>
      <c r="CZH239" s="311"/>
      <c r="CZI239" s="311"/>
      <c r="CZJ239" s="311"/>
      <c r="CZK239" s="311"/>
      <c r="CZL239" s="311"/>
      <c r="CZM239" s="311"/>
      <c r="CZN239" s="311"/>
      <c r="CZO239" s="311"/>
      <c r="CZP239" s="311"/>
      <c r="CZQ239" s="311"/>
      <c r="CZR239" s="311"/>
      <c r="CZS239" s="311"/>
      <c r="CZT239" s="311"/>
      <c r="CZU239" s="311"/>
      <c r="CZV239" s="311"/>
      <c r="CZW239" s="311"/>
      <c r="CZX239" s="311"/>
      <c r="CZY239" s="311"/>
      <c r="CZZ239" s="311"/>
      <c r="DAA239" s="311"/>
      <c r="DAB239" s="311"/>
      <c r="DAC239" s="311"/>
      <c r="DAD239" s="311"/>
      <c r="DAE239" s="311"/>
      <c r="DAF239" s="311"/>
      <c r="DAG239" s="311"/>
      <c r="DAH239" s="311"/>
      <c r="DAI239" s="311"/>
      <c r="DAJ239" s="311"/>
      <c r="DAK239" s="311"/>
      <c r="DAL239" s="311"/>
      <c r="DAM239" s="311"/>
      <c r="DAN239" s="311"/>
      <c r="DAO239" s="311"/>
      <c r="DAP239" s="311"/>
      <c r="DAQ239" s="311"/>
      <c r="DAR239" s="311"/>
      <c r="DAS239" s="311"/>
      <c r="DAT239" s="311"/>
      <c r="DAU239" s="311"/>
      <c r="DAV239" s="311"/>
      <c r="DAW239" s="311"/>
      <c r="DAX239" s="311"/>
      <c r="DAY239" s="311"/>
      <c r="DAZ239" s="311"/>
      <c r="DBA239" s="311"/>
      <c r="DBB239" s="311"/>
      <c r="DBC239" s="311"/>
      <c r="DBD239" s="311"/>
      <c r="DBE239" s="311"/>
      <c r="DBF239" s="311"/>
      <c r="DBG239" s="311"/>
      <c r="DBH239" s="311"/>
      <c r="DBI239" s="311"/>
      <c r="DBJ239" s="311"/>
      <c r="DBK239" s="311"/>
      <c r="DBL239" s="311"/>
      <c r="DBM239" s="311"/>
      <c r="DBN239" s="311"/>
      <c r="DBO239" s="311"/>
      <c r="DBP239" s="311"/>
      <c r="DBQ239" s="311"/>
      <c r="DBR239" s="311"/>
      <c r="DBS239" s="311"/>
      <c r="DBT239" s="311"/>
      <c r="DBU239" s="311"/>
      <c r="DBV239" s="311"/>
      <c r="DBW239" s="311"/>
      <c r="DBX239" s="311"/>
      <c r="DBY239" s="311"/>
      <c r="DBZ239" s="311"/>
      <c r="DCA239" s="311"/>
      <c r="DCB239" s="311"/>
      <c r="DCC239" s="311"/>
      <c r="DCD239" s="311"/>
      <c r="DCE239" s="311"/>
      <c r="DCF239" s="311"/>
      <c r="DCG239" s="311"/>
      <c r="DCH239" s="311"/>
      <c r="DCI239" s="311"/>
      <c r="DCJ239" s="311"/>
      <c r="DCK239" s="311"/>
      <c r="DCL239" s="311"/>
      <c r="DCM239" s="311"/>
      <c r="DCN239" s="311"/>
      <c r="DCO239" s="311"/>
      <c r="DCP239" s="311"/>
      <c r="DCQ239" s="311"/>
      <c r="DCR239" s="311"/>
      <c r="DCS239" s="311"/>
      <c r="DCT239" s="311"/>
      <c r="DCU239" s="311"/>
      <c r="DCV239" s="311"/>
      <c r="DCW239" s="311"/>
      <c r="DCX239" s="311"/>
      <c r="DCY239" s="311"/>
      <c r="DCZ239" s="311"/>
      <c r="DDA239" s="311"/>
      <c r="DDB239" s="311"/>
      <c r="DDC239" s="311"/>
      <c r="DDD239" s="311"/>
      <c r="DDE239" s="311"/>
      <c r="DDF239" s="311"/>
      <c r="DDG239" s="311"/>
      <c r="DDH239" s="311"/>
      <c r="DDI239" s="311"/>
      <c r="DDJ239" s="311"/>
      <c r="DDK239" s="311"/>
      <c r="DDL239" s="311"/>
      <c r="DDM239" s="311"/>
      <c r="DDN239" s="311"/>
      <c r="DDO239" s="311"/>
      <c r="DDP239" s="311"/>
      <c r="DDQ239" s="311"/>
      <c r="DDR239" s="311"/>
      <c r="DDS239" s="311"/>
      <c r="DDT239" s="311"/>
      <c r="DDU239" s="311"/>
      <c r="DDV239" s="311"/>
      <c r="DDW239" s="311"/>
      <c r="DDX239" s="311"/>
      <c r="DDY239" s="311"/>
      <c r="DDZ239" s="311"/>
      <c r="DEA239" s="311"/>
      <c r="DEB239" s="311"/>
      <c r="DEC239" s="311"/>
      <c r="DED239" s="311"/>
      <c r="DEE239" s="311"/>
      <c r="DEF239" s="311"/>
      <c r="DEG239" s="311"/>
      <c r="DEH239" s="311"/>
      <c r="DEI239" s="311"/>
      <c r="DEJ239" s="311"/>
      <c r="DEK239" s="311"/>
      <c r="DEL239" s="311"/>
      <c r="DEM239" s="311"/>
      <c r="DEN239" s="311"/>
      <c r="DEO239" s="311"/>
      <c r="DEP239" s="311"/>
      <c r="DEQ239" s="311"/>
      <c r="DER239" s="311"/>
      <c r="DES239" s="311"/>
      <c r="DET239" s="311"/>
      <c r="DEU239" s="311"/>
      <c r="DEV239" s="311"/>
      <c r="DEW239" s="311"/>
      <c r="DEX239" s="311"/>
      <c r="DEY239" s="311"/>
      <c r="DEZ239" s="311"/>
      <c r="DFA239" s="311"/>
      <c r="DFB239" s="311"/>
      <c r="DFC239" s="311"/>
      <c r="DFD239" s="311"/>
      <c r="DFE239" s="311"/>
      <c r="DFF239" s="311"/>
      <c r="DFG239" s="311"/>
      <c r="DFH239" s="311"/>
      <c r="DFI239" s="311"/>
      <c r="DFJ239" s="311"/>
      <c r="DFK239" s="311"/>
      <c r="DFL239" s="311"/>
      <c r="DFM239" s="311"/>
      <c r="DFN239" s="311"/>
      <c r="DFO239" s="311"/>
      <c r="DFP239" s="311"/>
      <c r="DFQ239" s="311"/>
      <c r="DFR239" s="311"/>
      <c r="DFS239" s="311"/>
      <c r="DFT239" s="311"/>
      <c r="DFU239" s="311"/>
      <c r="DFV239" s="311"/>
      <c r="DFW239" s="311"/>
      <c r="DFX239" s="311"/>
      <c r="DFY239" s="311"/>
      <c r="DFZ239" s="311"/>
      <c r="DGA239" s="311"/>
      <c r="DGB239" s="311"/>
      <c r="DGC239" s="311"/>
      <c r="DGD239" s="311"/>
      <c r="DGE239" s="311"/>
      <c r="DGF239" s="311"/>
      <c r="DGG239" s="311"/>
      <c r="DGH239" s="311"/>
      <c r="DGI239" s="311"/>
      <c r="DGJ239" s="311"/>
      <c r="DGK239" s="311"/>
      <c r="DGL239" s="311"/>
      <c r="DGM239" s="311"/>
      <c r="DGN239" s="311"/>
      <c r="DGO239" s="311"/>
      <c r="DGP239" s="311"/>
      <c r="DGQ239" s="311"/>
      <c r="DGR239" s="311"/>
      <c r="DGS239" s="311"/>
      <c r="DGT239" s="311"/>
      <c r="DGU239" s="311"/>
      <c r="DGV239" s="311"/>
      <c r="DGW239" s="311"/>
      <c r="DGX239" s="311"/>
      <c r="DGY239" s="311"/>
      <c r="DGZ239" s="311"/>
      <c r="DHA239" s="311"/>
      <c r="DHB239" s="311"/>
      <c r="DHC239" s="311"/>
      <c r="DHD239" s="311"/>
      <c r="DHE239" s="311"/>
      <c r="DHF239" s="311"/>
      <c r="DHG239" s="311"/>
      <c r="DHH239" s="311"/>
      <c r="DHI239" s="311"/>
      <c r="DHJ239" s="311"/>
      <c r="DHK239" s="311"/>
      <c r="DHL239" s="311"/>
      <c r="DHM239" s="311"/>
      <c r="DHN239" s="311"/>
      <c r="DHO239" s="311"/>
      <c r="DHP239" s="311"/>
      <c r="DHQ239" s="311"/>
      <c r="DHR239" s="311"/>
      <c r="DHS239" s="311"/>
      <c r="DHT239" s="311"/>
      <c r="DHU239" s="311"/>
      <c r="DHV239" s="311"/>
      <c r="DHW239" s="311"/>
      <c r="DHX239" s="311"/>
      <c r="DHY239" s="311"/>
      <c r="DHZ239" s="311"/>
      <c r="DIA239" s="311"/>
      <c r="DIB239" s="311"/>
      <c r="DIC239" s="311"/>
      <c r="DID239" s="311"/>
      <c r="DIE239" s="311"/>
      <c r="DIF239" s="311"/>
      <c r="DIG239" s="311"/>
      <c r="DIH239" s="311"/>
      <c r="DII239" s="311"/>
      <c r="DIJ239" s="311"/>
      <c r="DIK239" s="311"/>
      <c r="DIL239" s="311"/>
      <c r="DIM239" s="311"/>
      <c r="DIN239" s="311"/>
      <c r="DIO239" s="311"/>
      <c r="DIP239" s="311"/>
      <c r="DIQ239" s="311"/>
      <c r="DIR239" s="311"/>
      <c r="DIS239" s="311"/>
      <c r="DIT239" s="311"/>
      <c r="DIU239" s="311"/>
      <c r="DIV239" s="311"/>
      <c r="DIW239" s="311"/>
      <c r="DIX239" s="311"/>
      <c r="DIY239" s="311"/>
      <c r="DIZ239" s="311"/>
      <c r="DJA239" s="311"/>
      <c r="DJB239" s="311"/>
      <c r="DJC239" s="311"/>
      <c r="DJD239" s="311"/>
      <c r="DJE239" s="311"/>
      <c r="DJF239" s="311"/>
      <c r="DJG239" s="311"/>
      <c r="DJH239" s="311"/>
      <c r="DJI239" s="311"/>
      <c r="DJJ239" s="311"/>
      <c r="DJK239" s="311"/>
      <c r="DJL239" s="311"/>
      <c r="DJM239" s="311"/>
      <c r="DJN239" s="311"/>
      <c r="DJO239" s="311"/>
      <c r="DJP239" s="311"/>
      <c r="DJQ239" s="311"/>
      <c r="DJR239" s="311"/>
      <c r="DJS239" s="311"/>
      <c r="DJT239" s="311"/>
      <c r="DJU239" s="311"/>
      <c r="DJV239" s="311"/>
      <c r="DJW239" s="311"/>
      <c r="DJX239" s="311"/>
      <c r="DJY239" s="311"/>
      <c r="DJZ239" s="311"/>
      <c r="DKA239" s="311"/>
      <c r="DKB239" s="311"/>
      <c r="DKC239" s="311"/>
      <c r="DKD239" s="311"/>
      <c r="DKE239" s="311"/>
      <c r="DKF239" s="311"/>
      <c r="DKG239" s="311"/>
      <c r="DKH239" s="311"/>
      <c r="DKI239" s="311"/>
      <c r="DKJ239" s="311"/>
      <c r="DKK239" s="311"/>
      <c r="DKL239" s="311"/>
      <c r="DKM239" s="311"/>
      <c r="DKN239" s="311"/>
      <c r="DKO239" s="311"/>
      <c r="DKP239" s="311"/>
      <c r="DKQ239" s="311"/>
      <c r="DKR239" s="311"/>
      <c r="DKS239" s="311"/>
      <c r="DKT239" s="311"/>
      <c r="DKU239" s="311"/>
      <c r="DKV239" s="311"/>
      <c r="DKW239" s="311"/>
      <c r="DKX239" s="311"/>
      <c r="DKY239" s="311"/>
      <c r="DKZ239" s="311"/>
      <c r="DLA239" s="311"/>
      <c r="DLB239" s="311"/>
      <c r="DLC239" s="311"/>
      <c r="DLD239" s="311"/>
      <c r="DLE239" s="311"/>
      <c r="DLF239" s="311"/>
      <c r="DLG239" s="311"/>
      <c r="DLH239" s="311"/>
      <c r="DLI239" s="311"/>
      <c r="DLJ239" s="311"/>
      <c r="DLK239" s="311"/>
      <c r="DLL239" s="311"/>
      <c r="DLM239" s="311"/>
      <c r="DLN239" s="311"/>
      <c r="DLO239" s="311"/>
      <c r="DLP239" s="311"/>
      <c r="DLQ239" s="311"/>
      <c r="DLR239" s="311"/>
      <c r="DLS239" s="311"/>
      <c r="DLT239" s="311"/>
      <c r="DLU239" s="311"/>
      <c r="DLV239" s="311"/>
      <c r="DLW239" s="311"/>
      <c r="DLX239" s="311"/>
      <c r="DLY239" s="311"/>
      <c r="DLZ239" s="311"/>
      <c r="DMA239" s="311"/>
      <c r="DMB239" s="311"/>
      <c r="DMC239" s="311"/>
      <c r="DMD239" s="311"/>
      <c r="DME239" s="311"/>
      <c r="DMF239" s="311"/>
      <c r="DMG239" s="311"/>
      <c r="DMH239" s="311"/>
      <c r="DMI239" s="311"/>
      <c r="DMJ239" s="311"/>
      <c r="DMK239" s="311"/>
      <c r="DML239" s="311"/>
      <c r="DMM239" s="311"/>
      <c r="DMN239" s="311"/>
      <c r="DMO239" s="311"/>
      <c r="DMP239" s="311"/>
      <c r="DMQ239" s="311"/>
      <c r="DMR239" s="311"/>
      <c r="DMS239" s="311"/>
      <c r="DMT239" s="311"/>
      <c r="DMU239" s="311"/>
      <c r="DMV239" s="311"/>
      <c r="DMW239" s="311"/>
      <c r="DMX239" s="311"/>
      <c r="DMY239" s="311"/>
      <c r="DMZ239" s="311"/>
      <c r="DNA239" s="311"/>
      <c r="DNB239" s="311"/>
      <c r="DNC239" s="311"/>
      <c r="DND239" s="311"/>
      <c r="DNE239" s="311"/>
      <c r="DNF239" s="311"/>
      <c r="DNG239" s="311"/>
      <c r="DNH239" s="311"/>
      <c r="DNI239" s="311"/>
      <c r="DNJ239" s="311"/>
      <c r="DNK239" s="311"/>
      <c r="DNL239" s="311"/>
      <c r="DNM239" s="311"/>
      <c r="DNN239" s="311"/>
      <c r="DNO239" s="311"/>
      <c r="DNP239" s="311"/>
      <c r="DNQ239" s="311"/>
      <c r="DNR239" s="311"/>
      <c r="DNS239" s="311"/>
      <c r="DNT239" s="311"/>
      <c r="DNU239" s="311"/>
      <c r="DNV239" s="311"/>
      <c r="DNW239" s="311"/>
      <c r="DNX239" s="311"/>
      <c r="DNY239" s="311"/>
      <c r="DNZ239" s="311"/>
      <c r="DOA239" s="311"/>
      <c r="DOB239" s="311"/>
      <c r="DOC239" s="311"/>
      <c r="DOD239" s="311"/>
      <c r="DOE239" s="311"/>
      <c r="DOF239" s="311"/>
      <c r="DOG239" s="311"/>
      <c r="DOH239" s="311"/>
      <c r="DOI239" s="311"/>
      <c r="DOJ239" s="311"/>
      <c r="DOK239" s="311"/>
      <c r="DOL239" s="311"/>
      <c r="DOM239" s="311"/>
      <c r="DON239" s="311"/>
      <c r="DOO239" s="311"/>
      <c r="DOP239" s="311"/>
      <c r="DOQ239" s="311"/>
      <c r="DOR239" s="311"/>
      <c r="DOS239" s="311"/>
      <c r="DOT239" s="311"/>
      <c r="DOU239" s="311"/>
      <c r="DOV239" s="311"/>
      <c r="DOW239" s="311"/>
      <c r="DOX239" s="311"/>
      <c r="DOY239" s="311"/>
      <c r="DOZ239" s="311"/>
      <c r="DPA239" s="311"/>
      <c r="DPB239" s="311"/>
      <c r="DPC239" s="311"/>
      <c r="DPD239" s="311"/>
      <c r="DPE239" s="311"/>
      <c r="DPF239" s="311"/>
      <c r="DPG239" s="311"/>
      <c r="DPH239" s="311"/>
      <c r="DPI239" s="311"/>
      <c r="DPJ239" s="311"/>
      <c r="DPK239" s="311"/>
      <c r="DPL239" s="311"/>
      <c r="DPM239" s="311"/>
      <c r="DPN239" s="311"/>
      <c r="DPO239" s="311"/>
      <c r="DPP239" s="311"/>
      <c r="DPQ239" s="311"/>
      <c r="DPR239" s="311"/>
      <c r="DPS239" s="311"/>
      <c r="DPT239" s="311"/>
      <c r="DPU239" s="311"/>
      <c r="DPV239" s="311"/>
      <c r="DPW239" s="311"/>
      <c r="DPX239" s="311"/>
      <c r="DPY239" s="311"/>
      <c r="DPZ239" s="311"/>
      <c r="DQA239" s="311"/>
      <c r="DQB239" s="311"/>
      <c r="DQC239" s="311"/>
      <c r="DQD239" s="311"/>
      <c r="DQE239" s="311"/>
      <c r="DQF239" s="311"/>
      <c r="DQG239" s="311"/>
      <c r="DQH239" s="311"/>
      <c r="DQI239" s="311"/>
      <c r="DQJ239" s="311"/>
      <c r="DQK239" s="311"/>
      <c r="DQL239" s="311"/>
      <c r="DQM239" s="311"/>
      <c r="DQN239" s="311"/>
      <c r="DQO239" s="311"/>
      <c r="DQP239" s="311"/>
      <c r="DQQ239" s="311"/>
      <c r="DQR239" s="311"/>
      <c r="DQS239" s="311"/>
      <c r="DQT239" s="311"/>
      <c r="DQU239" s="311"/>
      <c r="DQV239" s="311"/>
      <c r="DQW239" s="311"/>
      <c r="DQX239" s="311"/>
      <c r="DQY239" s="311"/>
      <c r="DQZ239" s="311"/>
      <c r="DRA239" s="311"/>
      <c r="DRB239" s="311"/>
      <c r="DRC239" s="311"/>
      <c r="DRD239" s="311"/>
      <c r="DRE239" s="311"/>
      <c r="DRF239" s="311"/>
      <c r="DRG239" s="311"/>
      <c r="DRH239" s="311"/>
      <c r="DRI239" s="311"/>
      <c r="DRJ239" s="311"/>
      <c r="DRK239" s="311"/>
      <c r="DRL239" s="311"/>
      <c r="DRM239" s="311"/>
      <c r="DRN239" s="311"/>
      <c r="DRO239" s="311"/>
      <c r="DRP239" s="311"/>
      <c r="DRQ239" s="311"/>
      <c r="DRR239" s="311"/>
      <c r="DRS239" s="311"/>
      <c r="DRT239" s="311"/>
      <c r="DRU239" s="311"/>
      <c r="DRV239" s="311"/>
      <c r="DRW239" s="311"/>
      <c r="DRX239" s="311"/>
      <c r="DRY239" s="311"/>
      <c r="DRZ239" s="311"/>
      <c r="DSA239" s="311"/>
      <c r="DSB239" s="311"/>
      <c r="DSC239" s="311"/>
      <c r="DSD239" s="311"/>
      <c r="DSE239" s="311"/>
      <c r="DSF239" s="311"/>
      <c r="DSG239" s="311"/>
      <c r="DSH239" s="311"/>
      <c r="DSI239" s="311"/>
      <c r="DSJ239" s="311"/>
      <c r="DSK239" s="311"/>
      <c r="DSL239" s="311"/>
      <c r="DSM239" s="311"/>
      <c r="DSN239" s="311"/>
      <c r="DSO239" s="311"/>
      <c r="DSP239" s="311"/>
      <c r="DSQ239" s="311"/>
      <c r="DSR239" s="311"/>
      <c r="DSS239" s="311"/>
      <c r="DST239" s="311"/>
      <c r="DSU239" s="311"/>
      <c r="DSV239" s="311"/>
      <c r="DSW239" s="311"/>
      <c r="DSX239" s="311"/>
      <c r="DSY239" s="311"/>
      <c r="DSZ239" s="311"/>
      <c r="DTA239" s="311"/>
      <c r="DTB239" s="311"/>
      <c r="DTC239" s="311"/>
      <c r="DTD239" s="311"/>
      <c r="DTE239" s="311"/>
      <c r="DTF239" s="311"/>
      <c r="DTG239" s="311"/>
      <c r="DTH239" s="311"/>
      <c r="DTI239" s="311"/>
      <c r="DTJ239" s="311"/>
      <c r="DTK239" s="311"/>
      <c r="DTL239" s="311"/>
      <c r="DTM239" s="311"/>
      <c r="DTN239" s="311"/>
      <c r="DTO239" s="311"/>
      <c r="DTP239" s="311"/>
      <c r="DTQ239" s="311"/>
      <c r="DTR239" s="311"/>
      <c r="DTS239" s="311"/>
      <c r="DTT239" s="311"/>
      <c r="DTU239" s="311"/>
      <c r="DTV239" s="311"/>
      <c r="DTW239" s="311"/>
      <c r="DTX239" s="311"/>
      <c r="DTY239" s="311"/>
      <c r="DTZ239" s="311"/>
      <c r="DUA239" s="311"/>
      <c r="DUB239" s="311"/>
      <c r="DUC239" s="311"/>
      <c r="DUD239" s="311"/>
      <c r="DUE239" s="311"/>
      <c r="DUF239" s="311"/>
      <c r="DUG239" s="311"/>
      <c r="DUH239" s="311"/>
      <c r="DUI239" s="311"/>
      <c r="DUJ239" s="311"/>
      <c r="DUK239" s="311"/>
      <c r="DUL239" s="311"/>
      <c r="DUM239" s="311"/>
      <c r="DUN239" s="311"/>
      <c r="DUO239" s="311"/>
      <c r="DUP239" s="311"/>
      <c r="DUQ239" s="311"/>
      <c r="DUR239" s="311"/>
      <c r="DUS239" s="311"/>
      <c r="DUT239" s="311"/>
      <c r="DUU239" s="311"/>
      <c r="DUV239" s="311"/>
      <c r="DUW239" s="311"/>
      <c r="DUX239" s="311"/>
      <c r="DUY239" s="311"/>
      <c r="DUZ239" s="311"/>
      <c r="DVA239" s="311"/>
      <c r="DVB239" s="311"/>
      <c r="DVC239" s="311"/>
      <c r="DVD239" s="311"/>
      <c r="DVE239" s="311"/>
      <c r="DVF239" s="311"/>
      <c r="DVG239" s="311"/>
      <c r="DVH239" s="311"/>
      <c r="DVI239" s="311"/>
      <c r="DVJ239" s="311"/>
      <c r="DVK239" s="311"/>
      <c r="DVL239" s="311"/>
      <c r="DVM239" s="311"/>
      <c r="DVN239" s="311"/>
      <c r="DVO239" s="311"/>
      <c r="DVP239" s="311"/>
      <c r="DVQ239" s="311"/>
      <c r="DVR239" s="311"/>
      <c r="DVS239" s="311"/>
      <c r="DVT239" s="311"/>
      <c r="DVU239" s="311"/>
      <c r="DVV239" s="311"/>
      <c r="DVW239" s="311"/>
      <c r="DVX239" s="311"/>
      <c r="DVY239" s="311"/>
      <c r="DVZ239" s="311"/>
      <c r="DWA239" s="311"/>
      <c r="DWB239" s="311"/>
      <c r="DWC239" s="311"/>
      <c r="DWD239" s="311"/>
      <c r="DWE239" s="311"/>
      <c r="DWF239" s="311"/>
      <c r="DWG239" s="311"/>
      <c r="DWH239" s="311"/>
      <c r="DWI239" s="311"/>
      <c r="DWJ239" s="311"/>
      <c r="DWK239" s="311"/>
      <c r="DWL239" s="311"/>
      <c r="DWM239" s="311"/>
      <c r="DWN239" s="311"/>
      <c r="DWO239" s="311"/>
      <c r="DWP239" s="311"/>
      <c r="DWQ239" s="311"/>
      <c r="DWR239" s="311"/>
      <c r="DWS239" s="311"/>
      <c r="DWT239" s="311"/>
      <c r="DWU239" s="311"/>
      <c r="DWV239" s="311"/>
      <c r="DWW239" s="311"/>
      <c r="DWX239" s="311"/>
      <c r="DWY239" s="311"/>
      <c r="DWZ239" s="311"/>
      <c r="DXA239" s="311"/>
      <c r="DXB239" s="311"/>
      <c r="DXC239" s="311"/>
      <c r="DXD239" s="311"/>
      <c r="DXE239" s="311"/>
      <c r="DXF239" s="311"/>
      <c r="DXG239" s="311"/>
      <c r="DXH239" s="311"/>
      <c r="DXI239" s="311"/>
      <c r="DXJ239" s="311"/>
      <c r="DXK239" s="311"/>
      <c r="DXL239" s="311"/>
      <c r="DXM239" s="311"/>
      <c r="DXN239" s="311"/>
      <c r="DXO239" s="311"/>
      <c r="DXP239" s="311"/>
      <c r="DXQ239" s="311"/>
      <c r="DXR239" s="311"/>
      <c r="DXS239" s="311"/>
      <c r="DXT239" s="311"/>
      <c r="DXU239" s="311"/>
      <c r="DXV239" s="311"/>
      <c r="DXW239" s="311"/>
      <c r="DXX239" s="311"/>
      <c r="DXY239" s="311"/>
      <c r="DXZ239" s="311"/>
      <c r="DYA239" s="311"/>
      <c r="DYB239" s="311"/>
      <c r="DYC239" s="311"/>
      <c r="DYD239" s="311"/>
      <c r="DYE239" s="311"/>
      <c r="DYF239" s="311"/>
      <c r="DYG239" s="311"/>
      <c r="DYH239" s="311"/>
      <c r="DYI239" s="311"/>
      <c r="DYJ239" s="311"/>
      <c r="DYK239" s="311"/>
      <c r="DYL239" s="311"/>
      <c r="DYM239" s="311"/>
      <c r="DYN239" s="311"/>
      <c r="DYO239" s="311"/>
      <c r="DYP239" s="311"/>
      <c r="DYQ239" s="311"/>
      <c r="DYR239" s="311"/>
      <c r="DYS239" s="311"/>
      <c r="DYT239" s="311"/>
      <c r="DYU239" s="311"/>
      <c r="DYV239" s="311"/>
      <c r="DYW239" s="311"/>
      <c r="DYX239" s="311"/>
      <c r="DYY239" s="311"/>
      <c r="DYZ239" s="311"/>
      <c r="DZA239" s="311"/>
      <c r="DZB239" s="311"/>
      <c r="DZC239" s="311"/>
      <c r="DZD239" s="311"/>
      <c r="DZE239" s="311"/>
      <c r="DZF239" s="311"/>
      <c r="DZG239" s="311"/>
      <c r="DZH239" s="311"/>
      <c r="DZI239" s="311"/>
      <c r="DZJ239" s="311"/>
      <c r="DZK239" s="311"/>
      <c r="DZL239" s="311"/>
      <c r="DZM239" s="311"/>
      <c r="DZN239" s="311"/>
      <c r="DZO239" s="311"/>
      <c r="DZP239" s="311"/>
      <c r="DZQ239" s="311"/>
      <c r="DZR239" s="311"/>
      <c r="DZS239" s="311"/>
      <c r="DZT239" s="311"/>
      <c r="DZU239" s="311"/>
      <c r="DZV239" s="311"/>
      <c r="DZW239" s="311"/>
      <c r="DZX239" s="311"/>
      <c r="DZY239" s="311"/>
      <c r="DZZ239" s="311"/>
      <c r="EAA239" s="311"/>
      <c r="EAB239" s="311"/>
      <c r="EAC239" s="311"/>
      <c r="EAD239" s="311"/>
      <c r="EAE239" s="311"/>
      <c r="EAF239" s="311"/>
      <c r="EAG239" s="311"/>
      <c r="EAH239" s="311"/>
      <c r="EAI239" s="311"/>
      <c r="EAJ239" s="311"/>
      <c r="EAK239" s="311"/>
      <c r="EAL239" s="311"/>
      <c r="EAM239" s="311"/>
      <c r="EAN239" s="311"/>
      <c r="EAO239" s="311"/>
      <c r="EAP239" s="311"/>
      <c r="EAQ239" s="311"/>
      <c r="EAR239" s="311"/>
      <c r="EAS239" s="311"/>
      <c r="EAT239" s="311"/>
      <c r="EAU239" s="311"/>
      <c r="EAV239" s="311"/>
      <c r="EAW239" s="311"/>
      <c r="EAX239" s="311"/>
      <c r="EAY239" s="311"/>
      <c r="EAZ239" s="311"/>
      <c r="EBA239" s="311"/>
      <c r="EBB239" s="311"/>
      <c r="EBC239" s="311"/>
      <c r="EBD239" s="311"/>
      <c r="EBE239" s="311"/>
      <c r="EBF239" s="311"/>
      <c r="EBG239" s="311"/>
      <c r="EBH239" s="311"/>
      <c r="EBI239" s="311"/>
      <c r="EBJ239" s="311"/>
      <c r="EBK239" s="311"/>
      <c r="EBL239" s="311"/>
      <c r="EBM239" s="311"/>
      <c r="EBN239" s="311"/>
      <c r="EBO239" s="311"/>
      <c r="EBP239" s="311"/>
      <c r="EBQ239" s="311"/>
      <c r="EBR239" s="311"/>
      <c r="EBS239" s="311"/>
      <c r="EBT239" s="311"/>
      <c r="EBU239" s="311"/>
      <c r="EBV239" s="311"/>
      <c r="EBW239" s="311"/>
      <c r="EBX239" s="311"/>
      <c r="EBY239" s="311"/>
      <c r="EBZ239" s="311"/>
      <c r="ECA239" s="311"/>
      <c r="ECB239" s="311"/>
      <c r="ECC239" s="311"/>
      <c r="ECD239" s="311"/>
      <c r="ECE239" s="311"/>
      <c r="ECF239" s="311"/>
      <c r="ECG239" s="311"/>
      <c r="ECH239" s="311"/>
      <c r="ECI239" s="311"/>
      <c r="ECJ239" s="311"/>
      <c r="ECK239" s="311"/>
      <c r="ECL239" s="311"/>
      <c r="ECM239" s="311"/>
      <c r="ECN239" s="311"/>
      <c r="ECO239" s="311"/>
      <c r="ECP239" s="311"/>
      <c r="ECQ239" s="311"/>
      <c r="ECR239" s="311"/>
      <c r="ECS239" s="311"/>
      <c r="ECT239" s="311"/>
      <c r="ECU239" s="311"/>
      <c r="ECV239" s="311"/>
      <c r="ECW239" s="311"/>
      <c r="ECX239" s="311"/>
      <c r="ECY239" s="311"/>
      <c r="ECZ239" s="311"/>
      <c r="EDA239" s="311"/>
      <c r="EDB239" s="311"/>
      <c r="EDC239" s="311"/>
      <c r="EDD239" s="311"/>
      <c r="EDE239" s="311"/>
      <c r="EDF239" s="311"/>
      <c r="EDG239" s="311"/>
      <c r="EDH239" s="311"/>
      <c r="EDI239" s="311"/>
      <c r="EDJ239" s="311"/>
      <c r="EDK239" s="311"/>
      <c r="EDL239" s="311"/>
      <c r="EDM239" s="311"/>
      <c r="EDN239" s="311"/>
      <c r="EDO239" s="311"/>
      <c r="EDP239" s="311"/>
      <c r="EDQ239" s="311"/>
      <c r="EDR239" s="311"/>
      <c r="EDS239" s="311"/>
      <c r="EDT239" s="311"/>
      <c r="EDU239" s="311"/>
      <c r="EDV239" s="311"/>
      <c r="EDW239" s="311"/>
      <c r="EDX239" s="311"/>
      <c r="EDY239" s="311"/>
      <c r="EDZ239" s="311"/>
      <c r="EEA239" s="311"/>
      <c r="EEB239" s="311"/>
      <c r="EEC239" s="311"/>
      <c r="EED239" s="311"/>
      <c r="EEE239" s="311"/>
      <c r="EEF239" s="311"/>
      <c r="EEG239" s="311"/>
      <c r="EEH239" s="311"/>
      <c r="EEI239" s="311"/>
      <c r="EEJ239" s="311"/>
      <c r="EEK239" s="311"/>
      <c r="EEL239" s="311"/>
      <c r="EEM239" s="311"/>
      <c r="EEN239" s="311"/>
      <c r="EEO239" s="311"/>
      <c r="EEP239" s="311"/>
      <c r="EEQ239" s="311"/>
      <c r="EER239" s="311"/>
      <c r="EES239" s="311"/>
      <c r="EET239" s="311"/>
      <c r="EEU239" s="311"/>
      <c r="EEV239" s="311"/>
      <c r="EEW239" s="311"/>
      <c r="EEX239" s="311"/>
      <c r="EEY239" s="311"/>
      <c r="EEZ239" s="311"/>
      <c r="EFA239" s="311"/>
      <c r="EFB239" s="311"/>
      <c r="EFC239" s="311"/>
      <c r="EFD239" s="311"/>
      <c r="EFE239" s="311"/>
      <c r="EFF239" s="311"/>
      <c r="EFG239" s="311"/>
      <c r="EFH239" s="311"/>
      <c r="EFI239" s="311"/>
      <c r="EFJ239" s="311"/>
      <c r="EFK239" s="311"/>
      <c r="EFL239" s="311"/>
      <c r="EFM239" s="311"/>
      <c r="EFN239" s="311"/>
      <c r="EFO239" s="311"/>
      <c r="EFP239" s="311"/>
      <c r="EFQ239" s="311"/>
      <c r="EFR239" s="311"/>
      <c r="EFS239" s="311"/>
      <c r="EFT239" s="311"/>
      <c r="EFU239" s="311"/>
      <c r="EFV239" s="311"/>
      <c r="EFW239" s="311"/>
      <c r="EFX239" s="311"/>
      <c r="EFY239" s="311"/>
      <c r="EFZ239" s="311"/>
      <c r="EGA239" s="311"/>
      <c r="EGB239" s="311"/>
      <c r="EGC239" s="311"/>
      <c r="EGD239" s="311"/>
      <c r="EGE239" s="311"/>
      <c r="EGF239" s="311"/>
      <c r="EGG239" s="311"/>
      <c r="EGH239" s="311"/>
      <c r="EGI239" s="311"/>
      <c r="EGJ239" s="311"/>
      <c r="EGK239" s="311"/>
      <c r="EGL239" s="311"/>
      <c r="EGM239" s="311"/>
      <c r="EGN239" s="311"/>
      <c r="EGO239" s="311"/>
      <c r="EGP239" s="311"/>
      <c r="EGQ239" s="311"/>
      <c r="EGR239" s="311"/>
      <c r="EGS239" s="311"/>
      <c r="EGT239" s="311"/>
      <c r="EGU239" s="311"/>
      <c r="EGV239" s="311"/>
      <c r="EGW239" s="311"/>
      <c r="EGX239" s="311"/>
      <c r="EGY239" s="311"/>
      <c r="EGZ239" s="311"/>
      <c r="EHA239" s="311"/>
      <c r="EHB239" s="311"/>
      <c r="EHC239" s="311"/>
      <c r="EHD239" s="311"/>
      <c r="EHE239" s="311"/>
      <c r="EHF239" s="311"/>
      <c r="EHG239" s="311"/>
      <c r="EHH239" s="311"/>
      <c r="EHI239" s="311"/>
      <c r="EHJ239" s="311"/>
      <c r="EHK239" s="311"/>
      <c r="EHL239" s="311"/>
      <c r="EHM239" s="311"/>
      <c r="EHN239" s="311"/>
      <c r="EHO239" s="311"/>
      <c r="EHP239" s="311"/>
      <c r="EHQ239" s="311"/>
      <c r="EHR239" s="311"/>
      <c r="EHS239" s="311"/>
      <c r="EHT239" s="311"/>
      <c r="EHU239" s="311"/>
      <c r="EHV239" s="311"/>
      <c r="EHW239" s="311"/>
      <c r="EHX239" s="311"/>
      <c r="EHY239" s="311"/>
      <c r="EHZ239" s="311"/>
      <c r="EIA239" s="311"/>
      <c r="EIB239" s="311"/>
      <c r="EIC239" s="311"/>
      <c r="EID239" s="311"/>
      <c r="EIE239" s="311"/>
      <c r="EIF239" s="311"/>
      <c r="EIG239" s="311"/>
      <c r="EIH239" s="311"/>
      <c r="EII239" s="311"/>
      <c r="EIJ239" s="311"/>
      <c r="EIK239" s="311"/>
      <c r="EIL239" s="311"/>
      <c r="EIM239" s="311"/>
      <c r="EIN239" s="311"/>
      <c r="EIO239" s="311"/>
      <c r="EIP239" s="311"/>
      <c r="EIQ239" s="311"/>
      <c r="EIR239" s="311"/>
      <c r="EIS239" s="311"/>
      <c r="EIT239" s="311"/>
      <c r="EIU239" s="311"/>
      <c r="EIV239" s="311"/>
      <c r="EIW239" s="311"/>
      <c r="EIX239" s="311"/>
      <c r="EIY239" s="311"/>
      <c r="EIZ239" s="311"/>
      <c r="EJA239" s="311"/>
      <c r="EJB239" s="311"/>
      <c r="EJC239" s="311"/>
      <c r="EJD239" s="311"/>
      <c r="EJE239" s="311"/>
      <c r="EJF239" s="311"/>
      <c r="EJG239" s="311"/>
      <c r="EJH239" s="311"/>
      <c r="EJI239" s="311"/>
      <c r="EJJ239" s="311"/>
      <c r="EJK239" s="311"/>
      <c r="EJL239" s="311"/>
      <c r="EJM239" s="311"/>
      <c r="EJN239" s="311"/>
      <c r="EJO239" s="311"/>
      <c r="EJP239" s="311"/>
      <c r="EJQ239" s="311"/>
      <c r="EJR239" s="311"/>
      <c r="EJS239" s="311"/>
      <c r="EJT239" s="311"/>
      <c r="EJU239" s="311"/>
      <c r="EJV239" s="311"/>
      <c r="EJW239" s="311"/>
      <c r="EJX239" s="311"/>
      <c r="EJY239" s="311"/>
      <c r="EJZ239" s="311"/>
      <c r="EKA239" s="311"/>
      <c r="EKB239" s="311"/>
      <c r="EKC239" s="311"/>
      <c r="EKD239" s="311"/>
      <c r="EKE239" s="311"/>
      <c r="EKF239" s="311"/>
      <c r="EKG239" s="311"/>
      <c r="EKH239" s="311"/>
      <c r="EKI239" s="311"/>
      <c r="EKJ239" s="311"/>
      <c r="EKK239" s="311"/>
      <c r="EKL239" s="311"/>
      <c r="EKM239" s="311"/>
      <c r="EKN239" s="311"/>
      <c r="EKO239" s="311"/>
      <c r="EKP239" s="311"/>
      <c r="EKQ239" s="311"/>
      <c r="EKR239" s="311"/>
      <c r="EKS239" s="311"/>
      <c r="EKT239" s="311"/>
      <c r="EKU239" s="311"/>
      <c r="EKV239" s="311"/>
      <c r="EKW239" s="311"/>
      <c r="EKX239" s="311"/>
      <c r="EKY239" s="311"/>
      <c r="EKZ239" s="311"/>
      <c r="ELA239" s="311"/>
      <c r="ELB239" s="311"/>
      <c r="ELC239" s="311"/>
      <c r="ELD239" s="311"/>
      <c r="ELE239" s="311"/>
      <c r="ELF239" s="311"/>
      <c r="ELG239" s="311"/>
      <c r="ELH239" s="311"/>
      <c r="ELI239" s="311"/>
      <c r="ELJ239" s="311"/>
      <c r="ELK239" s="311"/>
      <c r="ELL239" s="311"/>
      <c r="ELM239" s="311"/>
      <c r="ELN239" s="311"/>
      <c r="ELO239" s="311"/>
      <c r="ELP239" s="311"/>
      <c r="ELQ239" s="311"/>
      <c r="ELR239" s="311"/>
      <c r="ELS239" s="311"/>
      <c r="ELT239" s="311"/>
      <c r="ELU239" s="311"/>
      <c r="ELV239" s="311"/>
      <c r="ELW239" s="311"/>
      <c r="ELX239" s="311"/>
      <c r="ELY239" s="311"/>
      <c r="ELZ239" s="311"/>
      <c r="EMA239" s="311"/>
      <c r="EMB239" s="311"/>
      <c r="EMC239" s="311"/>
      <c r="EMD239" s="311"/>
      <c r="EME239" s="311"/>
      <c r="EMF239" s="311"/>
      <c r="EMG239" s="311"/>
      <c r="EMH239" s="311"/>
      <c r="EMI239" s="311"/>
      <c r="EMJ239" s="311"/>
      <c r="EMK239" s="311"/>
      <c r="EML239" s="311"/>
      <c r="EMM239" s="311"/>
      <c r="EMN239" s="311"/>
      <c r="EMO239" s="311"/>
      <c r="EMP239" s="311"/>
      <c r="EMQ239" s="311"/>
      <c r="EMR239" s="311"/>
      <c r="EMS239" s="311"/>
      <c r="EMT239" s="311"/>
      <c r="EMU239" s="311"/>
      <c r="EMV239" s="311"/>
      <c r="EMW239" s="311"/>
      <c r="EMX239" s="311"/>
      <c r="EMY239" s="311"/>
      <c r="EMZ239" s="311"/>
      <c r="ENA239" s="311"/>
      <c r="ENB239" s="311"/>
      <c r="ENC239" s="311"/>
      <c r="END239" s="311"/>
      <c r="ENE239" s="311"/>
      <c r="ENF239" s="311"/>
      <c r="ENG239" s="311"/>
      <c r="ENH239" s="311"/>
      <c r="ENI239" s="311"/>
      <c r="ENJ239" s="311"/>
      <c r="ENK239" s="311"/>
      <c r="ENL239" s="311"/>
      <c r="ENM239" s="311"/>
      <c r="ENN239" s="311"/>
      <c r="ENO239" s="311"/>
      <c r="ENP239" s="311"/>
      <c r="ENQ239" s="311"/>
      <c r="ENR239" s="311"/>
      <c r="ENS239" s="311"/>
      <c r="ENT239" s="311"/>
      <c r="ENU239" s="311"/>
      <c r="ENV239" s="311"/>
      <c r="ENW239" s="311"/>
      <c r="ENX239" s="311"/>
      <c r="ENY239" s="311"/>
      <c r="ENZ239" s="311"/>
      <c r="EOA239" s="311"/>
      <c r="EOB239" s="311"/>
      <c r="EOC239" s="311"/>
      <c r="EOD239" s="311"/>
      <c r="EOE239" s="311"/>
      <c r="EOF239" s="311"/>
      <c r="EOG239" s="311"/>
      <c r="EOH239" s="311"/>
      <c r="EOI239" s="311"/>
      <c r="EOJ239" s="311"/>
      <c r="EOK239" s="311"/>
      <c r="EOL239" s="311"/>
      <c r="EOM239" s="311"/>
      <c r="EON239" s="311"/>
      <c r="EOO239" s="311"/>
      <c r="EOP239" s="311"/>
      <c r="EOQ239" s="311"/>
      <c r="EOR239" s="311"/>
      <c r="EOS239" s="311"/>
      <c r="EOT239" s="311"/>
      <c r="EOU239" s="311"/>
      <c r="EOV239" s="311"/>
      <c r="EOW239" s="311"/>
      <c r="EOX239" s="311"/>
      <c r="EOY239" s="311"/>
      <c r="EOZ239" s="311"/>
      <c r="EPA239" s="311"/>
      <c r="EPB239" s="311"/>
      <c r="EPC239" s="311"/>
      <c r="EPD239" s="311"/>
      <c r="EPE239" s="311"/>
      <c r="EPF239" s="311"/>
      <c r="EPG239" s="311"/>
      <c r="EPH239" s="311"/>
      <c r="EPI239" s="311"/>
      <c r="EPJ239" s="311"/>
      <c r="EPK239" s="311"/>
      <c r="EPL239" s="311"/>
      <c r="EPM239" s="311"/>
      <c r="EPN239" s="311"/>
      <c r="EPO239" s="311"/>
      <c r="EPP239" s="311"/>
      <c r="EPQ239" s="311"/>
      <c r="EPR239" s="311"/>
      <c r="EPS239" s="311"/>
      <c r="EPT239" s="311"/>
      <c r="EPU239" s="311"/>
      <c r="EPV239" s="311"/>
      <c r="EPW239" s="311"/>
      <c r="EPX239" s="311"/>
      <c r="EPY239" s="311"/>
      <c r="EPZ239" s="311"/>
      <c r="EQA239" s="311"/>
      <c r="EQB239" s="311"/>
      <c r="EQC239" s="311"/>
      <c r="EQD239" s="311"/>
      <c r="EQE239" s="311"/>
      <c r="EQF239" s="311"/>
      <c r="EQG239" s="311"/>
      <c r="EQH239" s="311"/>
      <c r="EQI239" s="311"/>
      <c r="EQJ239" s="311"/>
      <c r="EQK239" s="311"/>
      <c r="EQL239" s="311"/>
      <c r="EQM239" s="311"/>
      <c r="EQN239" s="311"/>
      <c r="EQO239" s="311"/>
      <c r="EQP239" s="311"/>
      <c r="EQQ239" s="311"/>
      <c r="EQR239" s="311"/>
      <c r="EQS239" s="311"/>
      <c r="EQT239" s="311"/>
      <c r="EQU239" s="311"/>
      <c r="EQV239" s="311"/>
      <c r="EQW239" s="311"/>
      <c r="EQX239" s="311"/>
      <c r="EQY239" s="311"/>
      <c r="EQZ239" s="311"/>
      <c r="ERA239" s="311"/>
      <c r="ERB239" s="311"/>
      <c r="ERC239" s="311"/>
      <c r="ERD239" s="311"/>
      <c r="ERE239" s="311"/>
      <c r="ERF239" s="311"/>
      <c r="ERG239" s="311"/>
      <c r="ERH239" s="311"/>
      <c r="ERI239" s="311"/>
      <c r="ERJ239" s="311"/>
      <c r="ERK239" s="311"/>
      <c r="ERL239" s="311"/>
      <c r="ERM239" s="311"/>
      <c r="ERN239" s="311"/>
      <c r="ERO239" s="311"/>
      <c r="ERP239" s="311"/>
      <c r="ERQ239" s="311"/>
      <c r="ERR239" s="311"/>
      <c r="ERS239" s="311"/>
      <c r="ERT239" s="311"/>
      <c r="ERU239" s="311"/>
      <c r="ERV239" s="311"/>
      <c r="ERW239" s="311"/>
      <c r="ERX239" s="311"/>
      <c r="ERY239" s="311"/>
      <c r="ERZ239" s="311"/>
      <c r="ESA239" s="311"/>
      <c r="ESB239" s="311"/>
      <c r="ESC239" s="311"/>
      <c r="ESD239" s="311"/>
      <c r="ESE239" s="311"/>
      <c r="ESF239" s="311"/>
      <c r="ESG239" s="311"/>
      <c r="ESH239" s="311"/>
      <c r="ESI239" s="311"/>
      <c r="ESJ239" s="311"/>
      <c r="ESK239" s="311"/>
      <c r="ESL239" s="311"/>
      <c r="ESM239" s="311"/>
      <c r="ESN239" s="311"/>
      <c r="ESO239" s="311"/>
      <c r="ESP239" s="311"/>
      <c r="ESQ239" s="311"/>
      <c r="ESR239" s="311"/>
      <c r="ESS239" s="311"/>
      <c r="EST239" s="311"/>
      <c r="ESU239" s="311"/>
      <c r="ESV239" s="311"/>
      <c r="ESW239" s="311"/>
      <c r="ESX239" s="311"/>
      <c r="ESY239" s="311"/>
      <c r="ESZ239" s="311"/>
      <c r="ETA239" s="311"/>
      <c r="ETB239" s="311"/>
      <c r="ETC239" s="311"/>
      <c r="ETD239" s="311"/>
      <c r="ETE239" s="311"/>
      <c r="ETF239" s="311"/>
      <c r="ETG239" s="311"/>
      <c r="ETH239" s="311"/>
      <c r="ETI239" s="311"/>
      <c r="ETJ239" s="311"/>
      <c r="ETK239" s="311"/>
      <c r="ETL239" s="311"/>
      <c r="ETM239" s="311"/>
      <c r="ETN239" s="311"/>
      <c r="ETO239" s="311"/>
      <c r="ETP239" s="311"/>
      <c r="ETQ239" s="311"/>
      <c r="ETR239" s="311"/>
      <c r="ETS239" s="311"/>
      <c r="ETT239" s="311"/>
      <c r="ETU239" s="311"/>
      <c r="ETV239" s="311"/>
      <c r="ETW239" s="311"/>
      <c r="ETX239" s="311"/>
      <c r="ETY239" s="311"/>
      <c r="ETZ239" s="311"/>
      <c r="EUA239" s="311"/>
      <c r="EUB239" s="311"/>
      <c r="EUC239" s="311"/>
      <c r="EUD239" s="311"/>
      <c r="EUE239" s="311"/>
      <c r="EUF239" s="311"/>
      <c r="EUG239" s="311"/>
      <c r="EUH239" s="311"/>
      <c r="EUI239" s="311"/>
      <c r="EUJ239" s="311"/>
      <c r="EUK239" s="311"/>
      <c r="EUL239" s="311"/>
      <c r="EUM239" s="311"/>
      <c r="EUN239" s="311"/>
      <c r="EUO239" s="311"/>
      <c r="EUP239" s="311"/>
      <c r="EUQ239" s="311"/>
      <c r="EUR239" s="311"/>
      <c r="EUS239" s="311"/>
      <c r="EUT239" s="311"/>
      <c r="EUU239" s="311"/>
      <c r="EUV239" s="311"/>
      <c r="EUW239" s="311"/>
      <c r="EUX239" s="311"/>
      <c r="EUY239" s="311"/>
      <c r="EUZ239" s="311"/>
      <c r="EVA239" s="311"/>
      <c r="EVB239" s="311"/>
      <c r="EVC239" s="311"/>
      <c r="EVD239" s="311"/>
      <c r="EVE239" s="311"/>
      <c r="EVF239" s="311"/>
      <c r="EVG239" s="311"/>
      <c r="EVH239" s="311"/>
      <c r="EVI239" s="311"/>
      <c r="EVJ239" s="311"/>
      <c r="EVK239" s="311"/>
      <c r="EVL239" s="311"/>
      <c r="EVM239" s="311"/>
      <c r="EVN239" s="311"/>
      <c r="EVO239" s="311"/>
      <c r="EVP239" s="311"/>
      <c r="EVQ239" s="311"/>
      <c r="EVR239" s="311"/>
      <c r="EVS239" s="311"/>
      <c r="EVT239" s="311"/>
      <c r="EVU239" s="311"/>
      <c r="EVV239" s="311"/>
      <c r="EVW239" s="311"/>
      <c r="EVX239" s="311"/>
      <c r="EVY239" s="311"/>
      <c r="EVZ239" s="311"/>
      <c r="EWA239" s="311"/>
      <c r="EWB239" s="311"/>
      <c r="EWC239" s="311"/>
      <c r="EWD239" s="311"/>
      <c r="EWE239" s="311"/>
      <c r="EWF239" s="311"/>
      <c r="EWG239" s="311"/>
      <c r="EWH239" s="311"/>
      <c r="EWI239" s="311"/>
      <c r="EWJ239" s="311"/>
      <c r="EWK239" s="311"/>
      <c r="EWL239" s="311"/>
      <c r="EWM239" s="311"/>
      <c r="EWN239" s="311"/>
      <c r="EWO239" s="311"/>
      <c r="EWP239" s="311"/>
      <c r="EWQ239" s="311"/>
      <c r="EWR239" s="311"/>
      <c r="EWS239" s="311"/>
      <c r="EWT239" s="311"/>
      <c r="EWU239" s="311"/>
      <c r="EWV239" s="311"/>
      <c r="EWW239" s="311"/>
      <c r="EWX239" s="311"/>
      <c r="EWY239" s="311"/>
      <c r="EWZ239" s="311"/>
      <c r="EXA239" s="311"/>
      <c r="EXB239" s="311"/>
      <c r="EXC239" s="311"/>
      <c r="EXD239" s="311"/>
      <c r="EXE239" s="311"/>
      <c r="EXF239" s="311"/>
      <c r="EXG239" s="311"/>
      <c r="EXH239" s="311"/>
      <c r="EXI239" s="311"/>
      <c r="EXJ239" s="311"/>
      <c r="EXK239" s="311"/>
      <c r="EXL239" s="311"/>
      <c r="EXM239" s="311"/>
      <c r="EXN239" s="311"/>
      <c r="EXO239" s="311"/>
      <c r="EXP239" s="311"/>
      <c r="EXQ239" s="311"/>
      <c r="EXR239" s="311"/>
      <c r="EXS239" s="311"/>
      <c r="EXT239" s="311"/>
      <c r="EXU239" s="311"/>
      <c r="EXV239" s="311"/>
      <c r="EXW239" s="311"/>
      <c r="EXX239" s="311"/>
      <c r="EXY239" s="311"/>
      <c r="EXZ239" s="311"/>
      <c r="EYA239" s="311"/>
      <c r="EYB239" s="311"/>
      <c r="EYC239" s="311"/>
      <c r="EYD239" s="311"/>
      <c r="EYE239" s="311"/>
      <c r="EYF239" s="311"/>
      <c r="EYG239" s="311"/>
      <c r="EYH239" s="311"/>
      <c r="EYI239" s="311"/>
      <c r="EYJ239" s="311"/>
      <c r="EYK239" s="311"/>
      <c r="EYL239" s="311"/>
      <c r="EYM239" s="311"/>
      <c r="EYN239" s="311"/>
      <c r="EYO239" s="311"/>
      <c r="EYP239" s="311"/>
      <c r="EYQ239" s="311"/>
      <c r="EYR239" s="311"/>
      <c r="EYS239" s="311"/>
      <c r="EYT239" s="311"/>
      <c r="EYU239" s="311"/>
      <c r="EYV239" s="311"/>
      <c r="EYW239" s="311"/>
      <c r="EYX239" s="311"/>
      <c r="EYY239" s="311"/>
      <c r="EYZ239" s="311"/>
      <c r="EZA239" s="311"/>
      <c r="EZB239" s="311"/>
      <c r="EZC239" s="311"/>
      <c r="EZD239" s="311"/>
      <c r="EZE239" s="311"/>
      <c r="EZF239" s="311"/>
      <c r="EZG239" s="311"/>
      <c r="EZH239" s="311"/>
      <c r="EZI239" s="311"/>
      <c r="EZJ239" s="311"/>
      <c r="EZK239" s="311"/>
      <c r="EZL239" s="311"/>
      <c r="EZM239" s="311"/>
      <c r="EZN239" s="311"/>
      <c r="EZO239" s="311"/>
      <c r="EZP239" s="311"/>
      <c r="EZQ239" s="311"/>
      <c r="EZR239" s="311"/>
      <c r="EZS239" s="311"/>
      <c r="EZT239" s="311"/>
      <c r="EZU239" s="311"/>
      <c r="EZV239" s="311"/>
      <c r="EZW239" s="311"/>
      <c r="EZX239" s="311"/>
      <c r="EZY239" s="311"/>
      <c r="EZZ239" s="311"/>
      <c r="FAA239" s="311"/>
      <c r="FAB239" s="311"/>
      <c r="FAC239" s="311"/>
      <c r="FAD239" s="311"/>
      <c r="FAE239" s="311"/>
      <c r="FAF239" s="311"/>
      <c r="FAG239" s="311"/>
      <c r="FAH239" s="311"/>
      <c r="FAI239" s="311"/>
      <c r="FAJ239" s="311"/>
      <c r="FAK239" s="311"/>
      <c r="FAL239" s="311"/>
      <c r="FAM239" s="311"/>
      <c r="FAN239" s="311"/>
      <c r="FAO239" s="311"/>
      <c r="FAP239" s="311"/>
      <c r="FAQ239" s="311"/>
      <c r="FAR239" s="311"/>
      <c r="FAS239" s="311"/>
      <c r="FAT239" s="311"/>
      <c r="FAU239" s="311"/>
      <c r="FAV239" s="311"/>
      <c r="FAW239" s="311"/>
      <c r="FAX239" s="311"/>
      <c r="FAY239" s="311"/>
      <c r="FAZ239" s="311"/>
      <c r="FBA239" s="311"/>
      <c r="FBB239" s="311"/>
      <c r="FBC239" s="311"/>
      <c r="FBD239" s="311"/>
      <c r="FBE239" s="311"/>
      <c r="FBF239" s="311"/>
      <c r="FBG239" s="311"/>
      <c r="FBH239" s="311"/>
      <c r="FBI239" s="311"/>
      <c r="FBJ239" s="311"/>
      <c r="FBK239" s="311"/>
      <c r="FBL239" s="311"/>
      <c r="FBM239" s="311"/>
      <c r="FBN239" s="311"/>
      <c r="FBO239" s="311"/>
      <c r="FBP239" s="311"/>
      <c r="FBQ239" s="311"/>
      <c r="FBR239" s="311"/>
      <c r="FBS239" s="311"/>
      <c r="FBT239" s="311"/>
      <c r="FBU239" s="311"/>
      <c r="FBV239" s="311"/>
      <c r="FBW239" s="311"/>
      <c r="FBX239" s="311"/>
      <c r="FBY239" s="311"/>
      <c r="FBZ239" s="311"/>
      <c r="FCA239" s="311"/>
      <c r="FCB239" s="311"/>
      <c r="FCC239" s="311"/>
      <c r="FCD239" s="311"/>
      <c r="FCE239" s="311"/>
      <c r="FCF239" s="311"/>
      <c r="FCG239" s="311"/>
      <c r="FCH239" s="311"/>
      <c r="FCI239" s="311"/>
      <c r="FCJ239" s="311"/>
      <c r="FCK239" s="311"/>
      <c r="FCL239" s="311"/>
      <c r="FCM239" s="311"/>
      <c r="FCN239" s="311"/>
      <c r="FCO239" s="311"/>
      <c r="FCP239" s="311"/>
      <c r="FCQ239" s="311"/>
      <c r="FCR239" s="311"/>
      <c r="FCS239" s="311"/>
      <c r="FCT239" s="311"/>
      <c r="FCU239" s="311"/>
      <c r="FCV239" s="311"/>
      <c r="FCW239" s="311"/>
      <c r="FCX239" s="311"/>
      <c r="FCY239" s="311"/>
      <c r="FCZ239" s="311"/>
      <c r="FDA239" s="311"/>
      <c r="FDB239" s="311"/>
      <c r="FDC239" s="311"/>
      <c r="FDD239" s="311"/>
      <c r="FDE239" s="311"/>
      <c r="FDF239" s="311"/>
      <c r="FDG239" s="311"/>
      <c r="FDH239" s="311"/>
      <c r="FDI239" s="311"/>
      <c r="FDJ239" s="311"/>
      <c r="FDK239" s="311"/>
      <c r="FDL239" s="311"/>
      <c r="FDM239" s="311"/>
      <c r="FDN239" s="311"/>
      <c r="FDO239" s="311"/>
      <c r="FDP239" s="311"/>
      <c r="FDQ239" s="311"/>
      <c r="FDR239" s="311"/>
      <c r="FDS239" s="311"/>
      <c r="FDT239" s="311"/>
      <c r="FDU239" s="311"/>
      <c r="FDV239" s="311"/>
      <c r="FDW239" s="311"/>
      <c r="FDX239" s="311"/>
      <c r="FDY239" s="311"/>
      <c r="FDZ239" s="311"/>
      <c r="FEA239" s="311"/>
      <c r="FEB239" s="311"/>
      <c r="FEC239" s="311"/>
      <c r="FED239" s="311"/>
      <c r="FEE239" s="311"/>
      <c r="FEF239" s="311"/>
      <c r="FEG239" s="311"/>
      <c r="FEH239" s="311"/>
      <c r="FEI239" s="311"/>
      <c r="FEJ239" s="311"/>
      <c r="FEK239" s="311"/>
      <c r="FEL239" s="311"/>
      <c r="FEM239" s="311"/>
      <c r="FEN239" s="311"/>
      <c r="FEO239" s="311"/>
      <c r="FEP239" s="311"/>
      <c r="FEQ239" s="311"/>
      <c r="FER239" s="311"/>
      <c r="FES239" s="311"/>
      <c r="FET239" s="311"/>
      <c r="FEU239" s="311"/>
      <c r="FEV239" s="311"/>
      <c r="FEW239" s="311"/>
      <c r="FEX239" s="311"/>
      <c r="FEY239" s="311"/>
      <c r="FEZ239" s="311"/>
      <c r="FFA239" s="311"/>
      <c r="FFB239" s="311"/>
      <c r="FFC239" s="311"/>
      <c r="FFD239" s="311"/>
      <c r="FFE239" s="311"/>
      <c r="FFF239" s="311"/>
      <c r="FFG239" s="311"/>
      <c r="FFH239" s="311"/>
      <c r="FFI239" s="311"/>
      <c r="FFJ239" s="311"/>
      <c r="FFK239" s="311"/>
      <c r="FFL239" s="311"/>
      <c r="FFM239" s="311"/>
      <c r="FFN239" s="311"/>
      <c r="FFO239" s="311"/>
      <c r="FFP239" s="311"/>
      <c r="FFQ239" s="311"/>
      <c r="FFR239" s="311"/>
      <c r="FFS239" s="311"/>
      <c r="FFT239" s="311"/>
      <c r="FFU239" s="311"/>
      <c r="FFV239" s="311"/>
      <c r="FFW239" s="311"/>
      <c r="FFX239" s="311"/>
      <c r="FFY239" s="311"/>
      <c r="FFZ239" s="311"/>
      <c r="FGA239" s="311"/>
      <c r="FGB239" s="311"/>
      <c r="FGC239" s="311"/>
      <c r="FGD239" s="311"/>
      <c r="FGE239" s="311"/>
      <c r="FGF239" s="311"/>
      <c r="FGG239" s="311"/>
      <c r="FGH239" s="311"/>
      <c r="FGI239" s="311"/>
      <c r="FGJ239" s="311"/>
      <c r="FGK239" s="311"/>
      <c r="FGL239" s="311"/>
      <c r="FGM239" s="311"/>
      <c r="FGN239" s="311"/>
      <c r="FGO239" s="311"/>
      <c r="FGP239" s="311"/>
      <c r="FGQ239" s="311"/>
      <c r="FGR239" s="311"/>
      <c r="FGS239" s="311"/>
      <c r="FGT239" s="311"/>
      <c r="FGU239" s="311"/>
      <c r="FGV239" s="311"/>
      <c r="FGW239" s="311"/>
      <c r="FGX239" s="311"/>
      <c r="FGY239" s="311"/>
      <c r="FGZ239" s="311"/>
      <c r="FHA239" s="311"/>
      <c r="FHB239" s="311"/>
      <c r="FHC239" s="311"/>
      <c r="FHD239" s="311"/>
      <c r="FHE239" s="311"/>
      <c r="FHF239" s="311"/>
      <c r="FHG239" s="311"/>
      <c r="FHH239" s="311"/>
      <c r="FHI239" s="311"/>
      <c r="FHJ239" s="311"/>
      <c r="FHK239" s="311"/>
      <c r="FHL239" s="311"/>
      <c r="FHM239" s="311"/>
      <c r="FHN239" s="311"/>
      <c r="FHO239" s="311"/>
      <c r="FHP239" s="311"/>
      <c r="FHQ239" s="311"/>
      <c r="FHR239" s="311"/>
      <c r="FHS239" s="311"/>
      <c r="FHT239" s="311"/>
      <c r="FHU239" s="311"/>
      <c r="FHV239" s="311"/>
      <c r="FHW239" s="311"/>
      <c r="FHX239" s="311"/>
      <c r="FHY239" s="311"/>
      <c r="FHZ239" s="311"/>
      <c r="FIA239" s="311"/>
      <c r="FIB239" s="311"/>
      <c r="FIC239" s="311"/>
      <c r="FID239" s="311"/>
      <c r="FIE239" s="311"/>
      <c r="FIF239" s="311"/>
      <c r="FIG239" s="311"/>
      <c r="FIH239" s="311"/>
      <c r="FII239" s="311"/>
      <c r="FIJ239" s="311"/>
      <c r="FIK239" s="311"/>
      <c r="FIL239" s="311"/>
      <c r="FIM239" s="311"/>
      <c r="FIN239" s="311"/>
      <c r="FIO239" s="311"/>
      <c r="FIP239" s="311"/>
      <c r="FIQ239" s="311"/>
      <c r="FIR239" s="311"/>
      <c r="FIS239" s="311"/>
      <c r="FIT239" s="311"/>
      <c r="FIU239" s="311"/>
      <c r="FIV239" s="311"/>
      <c r="FIW239" s="311"/>
      <c r="FIX239" s="311"/>
      <c r="FIY239" s="311"/>
      <c r="FIZ239" s="311"/>
      <c r="FJA239" s="311"/>
      <c r="FJB239" s="311"/>
      <c r="FJC239" s="311"/>
      <c r="FJD239" s="311"/>
      <c r="FJE239" s="311"/>
      <c r="FJF239" s="311"/>
      <c r="FJG239" s="311"/>
      <c r="FJH239" s="311"/>
      <c r="FJI239" s="311"/>
      <c r="FJJ239" s="311"/>
      <c r="FJK239" s="311"/>
      <c r="FJL239" s="311"/>
      <c r="FJM239" s="311"/>
      <c r="FJN239" s="311"/>
      <c r="FJO239" s="311"/>
      <c r="FJP239" s="311"/>
      <c r="FJQ239" s="311"/>
      <c r="FJR239" s="311"/>
      <c r="FJS239" s="311"/>
      <c r="FJT239" s="311"/>
      <c r="FJU239" s="311"/>
      <c r="FJV239" s="311"/>
      <c r="FJW239" s="311"/>
      <c r="FJX239" s="311"/>
      <c r="FJY239" s="311"/>
      <c r="FJZ239" s="311"/>
      <c r="FKA239" s="311"/>
      <c r="FKB239" s="311"/>
      <c r="FKC239" s="311"/>
      <c r="FKD239" s="311"/>
      <c r="FKE239" s="311"/>
      <c r="FKF239" s="311"/>
      <c r="FKG239" s="311"/>
      <c r="FKH239" s="311"/>
      <c r="FKI239" s="311"/>
      <c r="FKJ239" s="311"/>
      <c r="FKK239" s="311"/>
      <c r="FKL239" s="311"/>
      <c r="FKM239" s="311"/>
      <c r="FKN239" s="311"/>
      <c r="FKO239" s="311"/>
      <c r="FKP239" s="311"/>
      <c r="FKQ239" s="311"/>
      <c r="FKR239" s="311"/>
      <c r="FKS239" s="311"/>
      <c r="FKT239" s="311"/>
      <c r="FKU239" s="311"/>
      <c r="FKV239" s="311"/>
      <c r="FKW239" s="311"/>
      <c r="FKX239" s="311"/>
      <c r="FKY239" s="311"/>
      <c r="FKZ239" s="311"/>
      <c r="FLA239" s="311"/>
      <c r="FLB239" s="311"/>
      <c r="FLC239" s="311"/>
      <c r="FLD239" s="311"/>
      <c r="FLE239" s="311"/>
      <c r="FLF239" s="311"/>
      <c r="FLG239" s="311"/>
      <c r="FLH239" s="311"/>
      <c r="FLI239" s="311"/>
      <c r="FLJ239" s="311"/>
      <c r="FLK239" s="311"/>
      <c r="FLL239" s="311"/>
      <c r="FLM239" s="311"/>
      <c r="FLN239" s="311"/>
      <c r="FLO239" s="311"/>
      <c r="FLP239" s="311"/>
      <c r="FLQ239" s="311"/>
      <c r="FLR239" s="311"/>
      <c r="FLS239" s="311"/>
      <c r="FLT239" s="311"/>
      <c r="FLU239" s="311"/>
      <c r="FLV239" s="311"/>
      <c r="FLW239" s="311"/>
      <c r="FLX239" s="311"/>
      <c r="FLY239" s="311"/>
      <c r="FLZ239" s="311"/>
      <c r="FMA239" s="311"/>
      <c r="FMB239" s="311"/>
      <c r="FMC239" s="311"/>
      <c r="FMD239" s="311"/>
      <c r="FME239" s="311"/>
      <c r="FMF239" s="311"/>
      <c r="FMG239" s="311"/>
      <c r="FMH239" s="311"/>
      <c r="FMI239" s="311"/>
      <c r="FMJ239" s="311"/>
      <c r="FMK239" s="311"/>
      <c r="FML239" s="311"/>
      <c r="FMM239" s="311"/>
      <c r="FMN239" s="311"/>
      <c r="FMO239" s="311"/>
      <c r="FMP239" s="311"/>
      <c r="FMQ239" s="311"/>
      <c r="FMR239" s="311"/>
      <c r="FMS239" s="311"/>
      <c r="FMT239" s="311"/>
      <c r="FMU239" s="311"/>
      <c r="FMV239" s="311"/>
      <c r="FMW239" s="311"/>
      <c r="FMX239" s="311"/>
      <c r="FMY239" s="311"/>
      <c r="FMZ239" s="311"/>
      <c r="FNA239" s="311"/>
      <c r="FNB239" s="311"/>
      <c r="FNC239" s="311"/>
      <c r="FND239" s="311"/>
      <c r="FNE239" s="311"/>
      <c r="FNF239" s="311"/>
      <c r="FNG239" s="311"/>
      <c r="FNH239" s="311"/>
      <c r="FNI239" s="311"/>
      <c r="FNJ239" s="311"/>
      <c r="FNK239" s="311"/>
      <c r="FNL239" s="311"/>
      <c r="FNM239" s="311"/>
      <c r="FNN239" s="311"/>
      <c r="FNO239" s="311"/>
      <c r="FNP239" s="311"/>
      <c r="FNQ239" s="311"/>
      <c r="FNR239" s="311"/>
      <c r="FNS239" s="311"/>
      <c r="FNT239" s="311"/>
      <c r="FNU239" s="311"/>
      <c r="FNV239" s="311"/>
      <c r="FNW239" s="311"/>
      <c r="FNX239" s="311"/>
      <c r="FNY239" s="311"/>
      <c r="FNZ239" s="311"/>
      <c r="FOA239" s="311"/>
      <c r="FOB239" s="311"/>
      <c r="FOC239" s="311"/>
      <c r="FOD239" s="311"/>
      <c r="FOE239" s="311"/>
      <c r="FOF239" s="311"/>
      <c r="FOG239" s="311"/>
      <c r="FOH239" s="311"/>
      <c r="FOI239" s="311"/>
      <c r="FOJ239" s="311"/>
      <c r="FOK239" s="311"/>
      <c r="FOL239" s="311"/>
      <c r="FOM239" s="311"/>
      <c r="FON239" s="311"/>
      <c r="FOO239" s="311"/>
      <c r="FOP239" s="311"/>
      <c r="FOQ239" s="311"/>
      <c r="FOR239" s="311"/>
      <c r="FOS239" s="311"/>
      <c r="FOT239" s="311"/>
      <c r="FOU239" s="311"/>
      <c r="FOV239" s="311"/>
      <c r="FOW239" s="311"/>
      <c r="FOX239" s="311"/>
      <c r="FOY239" s="311"/>
      <c r="FOZ239" s="311"/>
      <c r="FPA239" s="311"/>
      <c r="FPB239" s="311"/>
      <c r="FPC239" s="311"/>
      <c r="FPD239" s="311"/>
      <c r="FPE239" s="311"/>
      <c r="FPF239" s="311"/>
      <c r="FPG239" s="311"/>
      <c r="FPH239" s="311"/>
      <c r="FPI239" s="311"/>
      <c r="FPJ239" s="311"/>
      <c r="FPK239" s="311"/>
      <c r="FPL239" s="311"/>
      <c r="FPM239" s="311"/>
      <c r="FPN239" s="311"/>
      <c r="FPO239" s="311"/>
      <c r="FPP239" s="311"/>
      <c r="FPQ239" s="311"/>
      <c r="FPR239" s="311"/>
      <c r="FPS239" s="311"/>
      <c r="FPT239" s="311"/>
      <c r="FPU239" s="311"/>
      <c r="FPV239" s="311"/>
      <c r="FPW239" s="311"/>
      <c r="FPX239" s="311"/>
      <c r="FPY239" s="311"/>
      <c r="FPZ239" s="311"/>
      <c r="FQA239" s="311"/>
      <c r="FQB239" s="311"/>
      <c r="FQC239" s="311"/>
      <c r="FQD239" s="311"/>
      <c r="FQE239" s="311"/>
      <c r="FQF239" s="311"/>
      <c r="FQG239" s="311"/>
      <c r="FQH239" s="311"/>
      <c r="FQI239" s="311"/>
      <c r="FQJ239" s="311"/>
      <c r="FQK239" s="311"/>
      <c r="FQL239" s="311"/>
      <c r="FQM239" s="311"/>
      <c r="FQN239" s="311"/>
      <c r="FQO239" s="311"/>
      <c r="FQP239" s="311"/>
      <c r="FQQ239" s="311"/>
      <c r="FQR239" s="311"/>
      <c r="FQS239" s="311"/>
      <c r="FQT239" s="311"/>
      <c r="FQU239" s="311"/>
      <c r="FQV239" s="311"/>
      <c r="FQW239" s="311"/>
      <c r="FQX239" s="311"/>
      <c r="FQY239" s="311"/>
      <c r="FQZ239" s="311"/>
      <c r="FRA239" s="311"/>
      <c r="FRB239" s="311"/>
      <c r="FRC239" s="311"/>
      <c r="FRD239" s="311"/>
      <c r="FRE239" s="311"/>
      <c r="FRF239" s="311"/>
      <c r="FRG239" s="311"/>
      <c r="FRH239" s="311"/>
      <c r="FRI239" s="311"/>
      <c r="FRJ239" s="311"/>
      <c r="FRK239" s="311"/>
      <c r="FRL239" s="311"/>
      <c r="FRM239" s="311"/>
      <c r="FRN239" s="311"/>
      <c r="FRO239" s="311"/>
      <c r="FRP239" s="311"/>
      <c r="FRQ239" s="311"/>
      <c r="FRR239" s="311"/>
      <c r="FRS239" s="311"/>
      <c r="FRT239" s="311"/>
      <c r="FRU239" s="311"/>
      <c r="FRV239" s="311"/>
      <c r="FRW239" s="311"/>
      <c r="FRX239" s="311"/>
      <c r="FRY239" s="311"/>
      <c r="FRZ239" s="311"/>
      <c r="FSA239" s="311"/>
      <c r="FSB239" s="311"/>
      <c r="FSC239" s="311"/>
      <c r="FSD239" s="311"/>
      <c r="FSE239" s="311"/>
      <c r="FSF239" s="311"/>
      <c r="FSG239" s="311"/>
      <c r="FSH239" s="311"/>
      <c r="FSI239" s="311"/>
      <c r="FSJ239" s="311"/>
      <c r="FSK239" s="311"/>
      <c r="FSL239" s="311"/>
      <c r="FSM239" s="311"/>
      <c r="FSN239" s="311"/>
      <c r="FSO239" s="311"/>
      <c r="FSP239" s="311"/>
      <c r="FSQ239" s="311"/>
      <c r="FSR239" s="311"/>
      <c r="FSS239" s="311"/>
      <c r="FST239" s="311"/>
      <c r="FSU239" s="311"/>
      <c r="FSV239" s="311"/>
      <c r="FSW239" s="311"/>
      <c r="FSX239" s="311"/>
      <c r="FSY239" s="311"/>
      <c r="FSZ239" s="311"/>
      <c r="FTA239" s="311"/>
      <c r="FTB239" s="311"/>
      <c r="FTC239" s="311"/>
      <c r="FTD239" s="311"/>
      <c r="FTE239" s="311"/>
      <c r="FTF239" s="311"/>
      <c r="FTG239" s="311"/>
      <c r="FTH239" s="311"/>
      <c r="FTI239" s="311"/>
      <c r="FTJ239" s="311"/>
      <c r="FTK239" s="311"/>
      <c r="FTL239" s="311"/>
      <c r="FTM239" s="311"/>
      <c r="FTN239" s="311"/>
      <c r="FTO239" s="311"/>
      <c r="FTP239" s="311"/>
      <c r="FTQ239" s="311"/>
      <c r="FTR239" s="311"/>
      <c r="FTS239" s="311"/>
      <c r="FTT239" s="311"/>
      <c r="FTU239" s="311"/>
      <c r="FTV239" s="311"/>
      <c r="FTW239" s="311"/>
      <c r="FTX239" s="311"/>
      <c r="FTY239" s="311"/>
      <c r="FTZ239" s="311"/>
      <c r="FUA239" s="311"/>
      <c r="FUB239" s="311"/>
      <c r="FUC239" s="311"/>
      <c r="FUD239" s="311"/>
      <c r="FUE239" s="311"/>
      <c r="FUF239" s="311"/>
      <c r="FUG239" s="311"/>
      <c r="FUH239" s="311"/>
      <c r="FUI239" s="311"/>
      <c r="FUJ239" s="311"/>
      <c r="FUK239" s="311"/>
      <c r="FUL239" s="311"/>
      <c r="FUM239" s="311"/>
      <c r="FUN239" s="311"/>
      <c r="FUO239" s="311"/>
      <c r="FUP239" s="311"/>
      <c r="FUQ239" s="311"/>
      <c r="FUR239" s="311"/>
      <c r="FUS239" s="311"/>
      <c r="FUT239" s="311"/>
      <c r="FUU239" s="311"/>
      <c r="FUV239" s="311"/>
      <c r="FUW239" s="311"/>
      <c r="FUX239" s="311"/>
      <c r="FUY239" s="311"/>
      <c r="FUZ239" s="311"/>
      <c r="FVA239" s="311"/>
      <c r="FVB239" s="311"/>
      <c r="FVC239" s="311"/>
      <c r="FVD239" s="311"/>
      <c r="FVE239" s="311"/>
      <c r="FVF239" s="311"/>
      <c r="FVG239" s="311"/>
      <c r="FVH239" s="311"/>
      <c r="FVI239" s="311"/>
      <c r="FVJ239" s="311"/>
      <c r="FVK239" s="311"/>
      <c r="FVL239" s="311"/>
      <c r="FVM239" s="311"/>
      <c r="FVN239" s="311"/>
      <c r="FVO239" s="311"/>
      <c r="FVP239" s="311"/>
      <c r="FVQ239" s="311"/>
      <c r="FVR239" s="311"/>
      <c r="FVS239" s="311"/>
      <c r="FVT239" s="311"/>
      <c r="FVU239" s="311"/>
      <c r="FVV239" s="311"/>
      <c r="FVW239" s="311"/>
      <c r="FVX239" s="311"/>
      <c r="FVY239" s="311"/>
      <c r="FVZ239" s="311"/>
      <c r="FWA239" s="311"/>
      <c r="FWB239" s="311"/>
      <c r="FWC239" s="311"/>
      <c r="FWD239" s="311"/>
      <c r="FWE239" s="311"/>
      <c r="FWF239" s="311"/>
      <c r="FWG239" s="311"/>
      <c r="FWH239" s="311"/>
      <c r="FWI239" s="311"/>
      <c r="FWJ239" s="311"/>
      <c r="FWK239" s="311"/>
      <c r="FWL239" s="311"/>
      <c r="FWM239" s="311"/>
      <c r="FWN239" s="311"/>
      <c r="FWO239" s="311"/>
      <c r="FWP239" s="311"/>
      <c r="FWQ239" s="311"/>
      <c r="FWR239" s="311"/>
      <c r="FWS239" s="311"/>
      <c r="FWT239" s="311"/>
      <c r="FWU239" s="311"/>
      <c r="FWV239" s="311"/>
      <c r="FWW239" s="311"/>
      <c r="FWX239" s="311"/>
      <c r="FWY239" s="311"/>
      <c r="FWZ239" s="311"/>
      <c r="FXA239" s="311"/>
      <c r="FXB239" s="311"/>
      <c r="FXC239" s="311"/>
      <c r="FXD239" s="311"/>
      <c r="FXE239" s="311"/>
      <c r="FXF239" s="311"/>
      <c r="FXG239" s="311"/>
      <c r="FXH239" s="311"/>
      <c r="FXI239" s="311"/>
      <c r="FXJ239" s="311"/>
      <c r="FXK239" s="311"/>
      <c r="FXL239" s="311"/>
      <c r="FXM239" s="311"/>
      <c r="FXN239" s="311"/>
      <c r="FXO239" s="311"/>
      <c r="FXP239" s="311"/>
      <c r="FXQ239" s="311"/>
      <c r="FXR239" s="311"/>
      <c r="FXS239" s="311"/>
      <c r="FXT239" s="311"/>
      <c r="FXU239" s="311"/>
      <c r="FXV239" s="311"/>
      <c r="FXW239" s="311"/>
      <c r="FXX239" s="311"/>
      <c r="FXY239" s="311"/>
      <c r="FXZ239" s="311"/>
      <c r="FYA239" s="311"/>
      <c r="FYB239" s="311"/>
      <c r="FYC239" s="311"/>
      <c r="FYD239" s="311"/>
      <c r="FYE239" s="311"/>
      <c r="FYF239" s="311"/>
      <c r="FYG239" s="311"/>
      <c r="FYH239" s="311"/>
      <c r="FYI239" s="311"/>
      <c r="FYJ239" s="311"/>
      <c r="FYK239" s="311"/>
      <c r="FYL239" s="311"/>
      <c r="FYM239" s="311"/>
      <c r="FYN239" s="311"/>
      <c r="FYO239" s="311"/>
      <c r="FYP239" s="311"/>
      <c r="FYQ239" s="311"/>
      <c r="FYR239" s="311"/>
      <c r="FYS239" s="311"/>
      <c r="FYT239" s="311"/>
      <c r="FYU239" s="311"/>
      <c r="FYV239" s="311"/>
      <c r="FYW239" s="311"/>
      <c r="FYX239" s="311"/>
      <c r="FYY239" s="311"/>
      <c r="FYZ239" s="311"/>
      <c r="FZA239" s="311"/>
      <c r="FZB239" s="311"/>
      <c r="FZC239" s="311"/>
      <c r="FZD239" s="311"/>
      <c r="FZE239" s="311"/>
      <c r="FZF239" s="311"/>
      <c r="FZG239" s="311"/>
      <c r="FZH239" s="311"/>
      <c r="FZI239" s="311"/>
      <c r="FZJ239" s="311"/>
      <c r="FZK239" s="311"/>
      <c r="FZL239" s="311"/>
      <c r="FZM239" s="311"/>
      <c r="FZN239" s="311"/>
      <c r="FZO239" s="311"/>
      <c r="FZP239" s="311"/>
      <c r="FZQ239" s="311"/>
      <c r="FZR239" s="311"/>
      <c r="FZS239" s="311"/>
      <c r="FZT239" s="311"/>
      <c r="FZU239" s="311"/>
      <c r="FZV239" s="311"/>
      <c r="FZW239" s="311"/>
      <c r="FZX239" s="311"/>
      <c r="FZY239" s="311"/>
      <c r="FZZ239" s="311"/>
      <c r="GAA239" s="311"/>
      <c r="GAB239" s="311"/>
      <c r="GAC239" s="311"/>
      <c r="GAD239" s="311"/>
      <c r="GAE239" s="311"/>
      <c r="GAF239" s="311"/>
      <c r="GAG239" s="311"/>
      <c r="GAH239" s="311"/>
      <c r="GAI239" s="311"/>
      <c r="GAJ239" s="311"/>
      <c r="GAK239" s="311"/>
      <c r="GAL239" s="311"/>
      <c r="GAM239" s="311"/>
      <c r="GAN239" s="311"/>
      <c r="GAO239" s="311"/>
      <c r="GAP239" s="311"/>
      <c r="GAQ239" s="311"/>
      <c r="GAR239" s="311"/>
      <c r="GAS239" s="311"/>
      <c r="GAT239" s="311"/>
      <c r="GAU239" s="311"/>
      <c r="GAV239" s="311"/>
      <c r="GAW239" s="311"/>
      <c r="GAX239" s="311"/>
      <c r="GAY239" s="311"/>
      <c r="GAZ239" s="311"/>
      <c r="GBA239" s="311"/>
      <c r="GBB239" s="311"/>
      <c r="GBC239" s="311"/>
      <c r="GBD239" s="311"/>
      <c r="GBE239" s="311"/>
      <c r="GBF239" s="311"/>
      <c r="GBG239" s="311"/>
      <c r="GBH239" s="311"/>
      <c r="GBI239" s="311"/>
      <c r="GBJ239" s="311"/>
      <c r="GBK239" s="311"/>
      <c r="GBL239" s="311"/>
      <c r="GBM239" s="311"/>
      <c r="GBN239" s="311"/>
      <c r="GBO239" s="311"/>
      <c r="GBP239" s="311"/>
      <c r="GBQ239" s="311"/>
      <c r="GBR239" s="311"/>
      <c r="GBS239" s="311"/>
      <c r="GBT239" s="311"/>
      <c r="GBU239" s="311"/>
      <c r="GBV239" s="311"/>
      <c r="GBW239" s="311"/>
      <c r="GBX239" s="311"/>
      <c r="GBY239" s="311"/>
      <c r="GBZ239" s="311"/>
      <c r="GCA239" s="311"/>
      <c r="GCB239" s="311"/>
      <c r="GCC239" s="311"/>
      <c r="GCD239" s="311"/>
      <c r="GCE239" s="311"/>
      <c r="GCF239" s="311"/>
      <c r="GCG239" s="311"/>
      <c r="GCH239" s="311"/>
      <c r="GCI239" s="311"/>
      <c r="GCJ239" s="311"/>
      <c r="GCK239" s="311"/>
      <c r="GCL239" s="311"/>
      <c r="GCM239" s="311"/>
      <c r="GCN239" s="311"/>
      <c r="GCO239" s="311"/>
      <c r="GCP239" s="311"/>
      <c r="GCQ239" s="311"/>
      <c r="GCR239" s="311"/>
      <c r="GCS239" s="311"/>
      <c r="GCT239" s="311"/>
      <c r="GCU239" s="311"/>
      <c r="GCV239" s="311"/>
      <c r="GCW239" s="311"/>
      <c r="GCX239" s="311"/>
      <c r="GCY239" s="311"/>
      <c r="GCZ239" s="311"/>
      <c r="GDA239" s="311"/>
      <c r="GDB239" s="311"/>
      <c r="GDC239" s="311"/>
      <c r="GDD239" s="311"/>
      <c r="GDE239" s="311"/>
      <c r="GDF239" s="311"/>
      <c r="GDG239" s="311"/>
      <c r="GDH239" s="311"/>
      <c r="GDI239" s="311"/>
      <c r="GDJ239" s="311"/>
      <c r="GDK239" s="311"/>
      <c r="GDL239" s="311"/>
      <c r="GDM239" s="311"/>
      <c r="GDN239" s="311"/>
      <c r="GDO239" s="311"/>
      <c r="GDP239" s="311"/>
      <c r="GDQ239" s="311"/>
      <c r="GDR239" s="311"/>
      <c r="GDS239" s="311"/>
      <c r="GDT239" s="311"/>
      <c r="GDU239" s="311"/>
      <c r="GDV239" s="311"/>
      <c r="GDW239" s="311"/>
      <c r="GDX239" s="311"/>
      <c r="GDY239" s="311"/>
      <c r="GDZ239" s="311"/>
      <c r="GEA239" s="311"/>
      <c r="GEB239" s="311"/>
      <c r="GEC239" s="311"/>
      <c r="GED239" s="311"/>
      <c r="GEE239" s="311"/>
      <c r="GEF239" s="311"/>
      <c r="GEG239" s="311"/>
      <c r="GEH239" s="311"/>
      <c r="GEI239" s="311"/>
      <c r="GEJ239" s="311"/>
      <c r="GEK239" s="311"/>
      <c r="GEL239" s="311"/>
      <c r="GEM239" s="311"/>
      <c r="GEN239" s="311"/>
      <c r="GEO239" s="311"/>
      <c r="GEP239" s="311"/>
      <c r="GEQ239" s="311"/>
      <c r="GER239" s="311"/>
      <c r="GES239" s="311"/>
      <c r="GET239" s="311"/>
      <c r="GEU239" s="311"/>
      <c r="GEV239" s="311"/>
      <c r="GEW239" s="311"/>
      <c r="GEX239" s="311"/>
      <c r="GEY239" s="311"/>
      <c r="GEZ239" s="311"/>
      <c r="GFA239" s="311"/>
      <c r="GFB239" s="311"/>
      <c r="GFC239" s="311"/>
      <c r="GFD239" s="311"/>
      <c r="GFE239" s="311"/>
      <c r="GFF239" s="311"/>
      <c r="GFG239" s="311"/>
      <c r="GFH239" s="311"/>
      <c r="GFI239" s="311"/>
      <c r="GFJ239" s="311"/>
      <c r="GFK239" s="311"/>
      <c r="GFL239" s="311"/>
      <c r="GFM239" s="311"/>
      <c r="GFN239" s="311"/>
      <c r="GFO239" s="311"/>
      <c r="GFP239" s="311"/>
      <c r="GFQ239" s="311"/>
      <c r="GFR239" s="311"/>
      <c r="GFS239" s="311"/>
      <c r="GFT239" s="311"/>
      <c r="GFU239" s="311"/>
      <c r="GFV239" s="311"/>
      <c r="GFW239" s="311"/>
      <c r="GFX239" s="311"/>
      <c r="GFY239" s="311"/>
      <c r="GFZ239" s="311"/>
      <c r="GGA239" s="311"/>
      <c r="GGB239" s="311"/>
      <c r="GGC239" s="311"/>
      <c r="GGD239" s="311"/>
      <c r="GGE239" s="311"/>
      <c r="GGF239" s="311"/>
      <c r="GGG239" s="311"/>
      <c r="GGH239" s="311"/>
      <c r="GGI239" s="311"/>
      <c r="GGJ239" s="311"/>
      <c r="GGK239" s="311"/>
      <c r="GGL239" s="311"/>
      <c r="GGM239" s="311"/>
      <c r="GGN239" s="311"/>
      <c r="GGO239" s="311"/>
      <c r="GGP239" s="311"/>
      <c r="GGQ239" s="311"/>
      <c r="GGR239" s="311"/>
      <c r="GGS239" s="311"/>
      <c r="GGT239" s="311"/>
      <c r="GGU239" s="311"/>
      <c r="GGV239" s="311"/>
      <c r="GGW239" s="311"/>
      <c r="GGX239" s="311"/>
      <c r="GGY239" s="311"/>
      <c r="GGZ239" s="311"/>
      <c r="GHA239" s="311"/>
      <c r="GHB239" s="311"/>
      <c r="GHC239" s="311"/>
      <c r="GHD239" s="311"/>
      <c r="GHE239" s="311"/>
      <c r="GHF239" s="311"/>
      <c r="GHG239" s="311"/>
      <c r="GHH239" s="311"/>
      <c r="GHI239" s="311"/>
      <c r="GHJ239" s="311"/>
      <c r="GHK239" s="311"/>
      <c r="GHL239" s="311"/>
      <c r="GHM239" s="311"/>
      <c r="GHN239" s="311"/>
      <c r="GHO239" s="311"/>
      <c r="GHP239" s="311"/>
      <c r="GHQ239" s="311"/>
      <c r="GHR239" s="311"/>
      <c r="GHS239" s="311"/>
      <c r="GHT239" s="311"/>
      <c r="GHU239" s="311"/>
      <c r="GHV239" s="311"/>
      <c r="GHW239" s="311"/>
      <c r="GHX239" s="311"/>
      <c r="GHY239" s="311"/>
      <c r="GHZ239" s="311"/>
      <c r="GIA239" s="311"/>
      <c r="GIB239" s="311"/>
      <c r="GIC239" s="311"/>
      <c r="GID239" s="311"/>
      <c r="GIE239" s="311"/>
      <c r="GIF239" s="311"/>
      <c r="GIG239" s="311"/>
      <c r="GIH239" s="311"/>
      <c r="GII239" s="311"/>
      <c r="GIJ239" s="311"/>
      <c r="GIK239" s="311"/>
      <c r="GIL239" s="311"/>
      <c r="GIM239" s="311"/>
      <c r="GIN239" s="311"/>
      <c r="GIO239" s="311"/>
      <c r="GIP239" s="311"/>
      <c r="GIQ239" s="311"/>
      <c r="GIR239" s="311"/>
      <c r="GIS239" s="311"/>
      <c r="GIT239" s="311"/>
      <c r="GIU239" s="311"/>
      <c r="GIV239" s="311"/>
      <c r="GIW239" s="311"/>
      <c r="GIX239" s="311"/>
      <c r="GIY239" s="311"/>
      <c r="GIZ239" s="311"/>
      <c r="GJA239" s="311"/>
      <c r="GJB239" s="311"/>
      <c r="GJC239" s="311"/>
      <c r="GJD239" s="311"/>
      <c r="GJE239" s="311"/>
      <c r="GJF239" s="311"/>
      <c r="GJG239" s="311"/>
      <c r="GJH239" s="311"/>
      <c r="GJI239" s="311"/>
      <c r="GJJ239" s="311"/>
      <c r="GJK239" s="311"/>
      <c r="GJL239" s="311"/>
      <c r="GJM239" s="311"/>
      <c r="GJN239" s="311"/>
      <c r="GJO239" s="311"/>
      <c r="GJP239" s="311"/>
      <c r="GJQ239" s="311"/>
      <c r="GJR239" s="311"/>
      <c r="GJS239" s="311"/>
      <c r="GJT239" s="311"/>
      <c r="GJU239" s="311"/>
      <c r="GJV239" s="311"/>
      <c r="GJW239" s="311"/>
      <c r="GJX239" s="311"/>
      <c r="GJY239" s="311"/>
      <c r="GJZ239" s="311"/>
      <c r="GKA239" s="311"/>
      <c r="GKB239" s="311"/>
      <c r="GKC239" s="311"/>
      <c r="GKD239" s="311"/>
      <c r="GKE239" s="311"/>
      <c r="GKF239" s="311"/>
      <c r="GKG239" s="311"/>
      <c r="GKH239" s="311"/>
      <c r="GKI239" s="311"/>
      <c r="GKJ239" s="311"/>
      <c r="GKK239" s="311"/>
      <c r="GKL239" s="311"/>
      <c r="GKM239" s="311"/>
      <c r="GKN239" s="311"/>
      <c r="GKO239" s="311"/>
      <c r="GKP239" s="311"/>
      <c r="GKQ239" s="311"/>
      <c r="GKR239" s="311"/>
      <c r="GKS239" s="311"/>
      <c r="GKT239" s="311"/>
      <c r="GKU239" s="311"/>
      <c r="GKV239" s="311"/>
      <c r="GKW239" s="311"/>
      <c r="GKX239" s="311"/>
      <c r="GKY239" s="311"/>
      <c r="GKZ239" s="311"/>
      <c r="GLA239" s="311"/>
      <c r="GLB239" s="311"/>
      <c r="GLC239" s="311"/>
      <c r="GLD239" s="311"/>
      <c r="GLE239" s="311"/>
      <c r="GLF239" s="311"/>
      <c r="GLG239" s="311"/>
      <c r="GLH239" s="311"/>
      <c r="GLI239" s="311"/>
      <c r="GLJ239" s="311"/>
      <c r="GLK239" s="311"/>
      <c r="GLL239" s="311"/>
      <c r="GLM239" s="311"/>
      <c r="GLN239" s="311"/>
      <c r="GLO239" s="311"/>
      <c r="GLP239" s="311"/>
      <c r="GLQ239" s="311"/>
      <c r="GLR239" s="311"/>
      <c r="GLS239" s="311"/>
      <c r="GLT239" s="311"/>
      <c r="GLU239" s="311"/>
      <c r="GLV239" s="311"/>
      <c r="GLW239" s="311"/>
      <c r="GLX239" s="311"/>
      <c r="GLY239" s="311"/>
      <c r="GLZ239" s="311"/>
      <c r="GMA239" s="311"/>
      <c r="GMB239" s="311"/>
      <c r="GMC239" s="311"/>
      <c r="GMD239" s="311"/>
      <c r="GME239" s="311"/>
      <c r="GMF239" s="311"/>
      <c r="GMG239" s="311"/>
      <c r="GMH239" s="311"/>
      <c r="GMI239" s="311"/>
      <c r="GMJ239" s="311"/>
      <c r="GMK239" s="311"/>
      <c r="GML239" s="311"/>
      <c r="GMM239" s="311"/>
      <c r="GMN239" s="311"/>
      <c r="GMO239" s="311"/>
      <c r="GMP239" s="311"/>
      <c r="GMQ239" s="311"/>
      <c r="GMR239" s="311"/>
      <c r="GMS239" s="311"/>
      <c r="GMT239" s="311"/>
      <c r="GMU239" s="311"/>
      <c r="GMV239" s="311"/>
      <c r="GMW239" s="311"/>
      <c r="GMX239" s="311"/>
      <c r="GMY239" s="311"/>
      <c r="GMZ239" s="311"/>
      <c r="GNA239" s="311"/>
      <c r="GNB239" s="311"/>
      <c r="GNC239" s="311"/>
      <c r="GND239" s="311"/>
      <c r="GNE239" s="311"/>
      <c r="GNF239" s="311"/>
      <c r="GNG239" s="311"/>
      <c r="GNH239" s="311"/>
      <c r="GNI239" s="311"/>
      <c r="GNJ239" s="311"/>
      <c r="GNK239" s="311"/>
      <c r="GNL239" s="311"/>
      <c r="GNM239" s="311"/>
      <c r="GNN239" s="311"/>
      <c r="GNO239" s="311"/>
      <c r="GNP239" s="311"/>
      <c r="GNQ239" s="311"/>
      <c r="GNR239" s="311"/>
      <c r="GNS239" s="311"/>
      <c r="GNT239" s="311"/>
      <c r="GNU239" s="311"/>
      <c r="GNV239" s="311"/>
      <c r="GNW239" s="311"/>
      <c r="GNX239" s="311"/>
      <c r="GNY239" s="311"/>
      <c r="GNZ239" s="311"/>
      <c r="GOA239" s="311"/>
      <c r="GOB239" s="311"/>
      <c r="GOC239" s="311"/>
      <c r="GOD239" s="311"/>
      <c r="GOE239" s="311"/>
      <c r="GOF239" s="311"/>
      <c r="GOG239" s="311"/>
      <c r="GOH239" s="311"/>
      <c r="GOI239" s="311"/>
      <c r="GOJ239" s="311"/>
      <c r="GOK239" s="311"/>
      <c r="GOL239" s="311"/>
      <c r="GOM239" s="311"/>
      <c r="GON239" s="311"/>
      <c r="GOO239" s="311"/>
      <c r="GOP239" s="311"/>
      <c r="GOQ239" s="311"/>
      <c r="GOR239" s="311"/>
      <c r="GOS239" s="311"/>
      <c r="GOT239" s="311"/>
      <c r="GOU239" s="311"/>
      <c r="GOV239" s="311"/>
      <c r="GOW239" s="311"/>
      <c r="GOX239" s="311"/>
      <c r="GOY239" s="311"/>
      <c r="GOZ239" s="311"/>
      <c r="GPA239" s="311"/>
      <c r="GPB239" s="311"/>
      <c r="GPC239" s="311"/>
      <c r="GPD239" s="311"/>
      <c r="GPE239" s="311"/>
      <c r="GPF239" s="311"/>
      <c r="GPG239" s="311"/>
      <c r="GPH239" s="311"/>
      <c r="GPI239" s="311"/>
      <c r="GPJ239" s="311"/>
      <c r="GPK239" s="311"/>
      <c r="GPL239" s="311"/>
      <c r="GPM239" s="311"/>
      <c r="GPN239" s="311"/>
      <c r="GPO239" s="311"/>
      <c r="GPP239" s="311"/>
      <c r="GPQ239" s="311"/>
      <c r="GPR239" s="311"/>
      <c r="GPS239" s="311"/>
      <c r="GPT239" s="311"/>
      <c r="GPU239" s="311"/>
      <c r="GPV239" s="311"/>
      <c r="GPW239" s="311"/>
      <c r="GPX239" s="311"/>
      <c r="GPY239" s="311"/>
      <c r="GPZ239" s="311"/>
      <c r="GQA239" s="311"/>
      <c r="GQB239" s="311"/>
      <c r="GQC239" s="311"/>
      <c r="GQD239" s="311"/>
      <c r="GQE239" s="311"/>
      <c r="GQF239" s="311"/>
      <c r="GQG239" s="311"/>
      <c r="GQH239" s="311"/>
      <c r="GQI239" s="311"/>
      <c r="GQJ239" s="311"/>
      <c r="GQK239" s="311"/>
      <c r="GQL239" s="311"/>
      <c r="GQM239" s="311"/>
      <c r="GQN239" s="311"/>
      <c r="GQO239" s="311"/>
      <c r="GQP239" s="311"/>
      <c r="GQQ239" s="311"/>
      <c r="GQR239" s="311"/>
      <c r="GQS239" s="311"/>
      <c r="GQT239" s="311"/>
      <c r="GQU239" s="311"/>
      <c r="GQV239" s="311"/>
      <c r="GQW239" s="311"/>
      <c r="GQX239" s="311"/>
      <c r="GQY239" s="311"/>
      <c r="GQZ239" s="311"/>
      <c r="GRA239" s="311"/>
      <c r="GRB239" s="311"/>
      <c r="GRC239" s="311"/>
      <c r="GRD239" s="311"/>
      <c r="GRE239" s="311"/>
      <c r="GRF239" s="311"/>
      <c r="GRG239" s="311"/>
      <c r="GRH239" s="311"/>
      <c r="GRI239" s="311"/>
      <c r="GRJ239" s="311"/>
      <c r="GRK239" s="311"/>
      <c r="GRL239" s="311"/>
      <c r="GRM239" s="311"/>
      <c r="GRN239" s="311"/>
      <c r="GRO239" s="311"/>
      <c r="GRP239" s="311"/>
      <c r="GRQ239" s="311"/>
      <c r="GRR239" s="311"/>
      <c r="GRS239" s="311"/>
      <c r="GRT239" s="311"/>
      <c r="GRU239" s="311"/>
      <c r="GRV239" s="311"/>
      <c r="GRW239" s="311"/>
      <c r="GRX239" s="311"/>
      <c r="GRY239" s="311"/>
      <c r="GRZ239" s="311"/>
      <c r="GSA239" s="311"/>
      <c r="GSB239" s="311"/>
      <c r="GSC239" s="311"/>
      <c r="GSD239" s="311"/>
      <c r="GSE239" s="311"/>
      <c r="GSF239" s="311"/>
      <c r="GSG239" s="311"/>
      <c r="GSH239" s="311"/>
      <c r="GSI239" s="311"/>
      <c r="GSJ239" s="311"/>
      <c r="GSK239" s="311"/>
      <c r="GSL239" s="311"/>
      <c r="GSM239" s="311"/>
      <c r="GSN239" s="311"/>
      <c r="GSO239" s="311"/>
      <c r="GSP239" s="311"/>
      <c r="GSQ239" s="311"/>
      <c r="GSR239" s="311"/>
      <c r="GSS239" s="311"/>
      <c r="GST239" s="311"/>
      <c r="GSU239" s="311"/>
      <c r="GSV239" s="311"/>
      <c r="GSW239" s="311"/>
      <c r="GSX239" s="311"/>
      <c r="GSY239" s="311"/>
      <c r="GSZ239" s="311"/>
      <c r="GTA239" s="311"/>
      <c r="GTB239" s="311"/>
      <c r="GTC239" s="311"/>
      <c r="GTD239" s="311"/>
      <c r="GTE239" s="311"/>
      <c r="GTF239" s="311"/>
      <c r="GTG239" s="311"/>
      <c r="GTH239" s="311"/>
      <c r="GTI239" s="311"/>
      <c r="GTJ239" s="311"/>
      <c r="GTK239" s="311"/>
      <c r="GTL239" s="311"/>
      <c r="GTM239" s="311"/>
      <c r="GTN239" s="311"/>
      <c r="GTO239" s="311"/>
      <c r="GTP239" s="311"/>
      <c r="GTQ239" s="311"/>
      <c r="GTR239" s="311"/>
      <c r="GTS239" s="311"/>
      <c r="GTT239" s="311"/>
      <c r="GTU239" s="311"/>
      <c r="GTV239" s="311"/>
      <c r="GTW239" s="311"/>
      <c r="GTX239" s="311"/>
      <c r="GTY239" s="311"/>
      <c r="GTZ239" s="311"/>
      <c r="GUA239" s="311"/>
      <c r="GUB239" s="311"/>
      <c r="GUC239" s="311"/>
      <c r="GUD239" s="311"/>
      <c r="GUE239" s="311"/>
      <c r="GUF239" s="311"/>
      <c r="GUG239" s="311"/>
      <c r="GUH239" s="311"/>
      <c r="GUI239" s="311"/>
      <c r="GUJ239" s="311"/>
      <c r="GUK239" s="311"/>
      <c r="GUL239" s="311"/>
      <c r="GUM239" s="311"/>
      <c r="GUN239" s="311"/>
      <c r="GUO239" s="311"/>
      <c r="GUP239" s="311"/>
      <c r="GUQ239" s="311"/>
      <c r="GUR239" s="311"/>
      <c r="GUS239" s="311"/>
      <c r="GUT239" s="311"/>
      <c r="GUU239" s="311"/>
      <c r="GUV239" s="311"/>
      <c r="GUW239" s="311"/>
      <c r="GUX239" s="311"/>
      <c r="GUY239" s="311"/>
      <c r="GUZ239" s="311"/>
      <c r="GVA239" s="311"/>
      <c r="GVB239" s="311"/>
      <c r="GVC239" s="311"/>
      <c r="GVD239" s="311"/>
      <c r="GVE239" s="311"/>
      <c r="GVF239" s="311"/>
      <c r="GVG239" s="311"/>
      <c r="GVH239" s="311"/>
      <c r="GVI239" s="311"/>
      <c r="GVJ239" s="311"/>
      <c r="GVK239" s="311"/>
      <c r="GVL239" s="311"/>
      <c r="GVM239" s="311"/>
      <c r="GVN239" s="311"/>
      <c r="GVO239" s="311"/>
      <c r="GVP239" s="311"/>
      <c r="GVQ239" s="311"/>
      <c r="GVR239" s="311"/>
      <c r="GVS239" s="311"/>
      <c r="GVT239" s="311"/>
      <c r="GVU239" s="311"/>
      <c r="GVV239" s="311"/>
      <c r="GVW239" s="311"/>
      <c r="GVX239" s="311"/>
      <c r="GVY239" s="311"/>
      <c r="GVZ239" s="311"/>
      <c r="GWA239" s="311"/>
      <c r="GWB239" s="311"/>
      <c r="GWC239" s="311"/>
      <c r="GWD239" s="311"/>
      <c r="GWE239" s="311"/>
      <c r="GWF239" s="311"/>
      <c r="GWG239" s="311"/>
      <c r="GWH239" s="311"/>
      <c r="GWI239" s="311"/>
      <c r="GWJ239" s="311"/>
      <c r="GWK239" s="311"/>
      <c r="GWL239" s="311"/>
      <c r="GWM239" s="311"/>
      <c r="GWN239" s="311"/>
      <c r="GWO239" s="311"/>
      <c r="GWP239" s="311"/>
      <c r="GWQ239" s="311"/>
      <c r="GWR239" s="311"/>
      <c r="GWS239" s="311"/>
      <c r="GWT239" s="311"/>
      <c r="GWU239" s="311"/>
      <c r="GWV239" s="311"/>
      <c r="GWW239" s="311"/>
      <c r="GWX239" s="311"/>
      <c r="GWY239" s="311"/>
      <c r="GWZ239" s="311"/>
      <c r="GXA239" s="311"/>
      <c r="GXB239" s="311"/>
      <c r="GXC239" s="311"/>
      <c r="GXD239" s="311"/>
      <c r="GXE239" s="311"/>
      <c r="GXF239" s="311"/>
      <c r="GXG239" s="311"/>
      <c r="GXH239" s="311"/>
      <c r="GXI239" s="311"/>
      <c r="GXJ239" s="311"/>
      <c r="GXK239" s="311"/>
      <c r="GXL239" s="311"/>
      <c r="GXM239" s="311"/>
      <c r="GXN239" s="311"/>
      <c r="GXO239" s="311"/>
      <c r="GXP239" s="311"/>
      <c r="GXQ239" s="311"/>
      <c r="GXR239" s="311"/>
      <c r="GXS239" s="311"/>
      <c r="GXT239" s="311"/>
      <c r="GXU239" s="311"/>
      <c r="GXV239" s="311"/>
      <c r="GXW239" s="311"/>
      <c r="GXX239" s="311"/>
      <c r="GXY239" s="311"/>
      <c r="GXZ239" s="311"/>
      <c r="GYA239" s="311"/>
      <c r="GYB239" s="311"/>
      <c r="GYC239" s="311"/>
      <c r="GYD239" s="311"/>
      <c r="GYE239" s="311"/>
      <c r="GYF239" s="311"/>
      <c r="GYG239" s="311"/>
      <c r="GYH239" s="311"/>
      <c r="GYI239" s="311"/>
      <c r="GYJ239" s="311"/>
      <c r="GYK239" s="311"/>
      <c r="GYL239" s="311"/>
      <c r="GYM239" s="311"/>
      <c r="GYN239" s="311"/>
      <c r="GYO239" s="311"/>
      <c r="GYP239" s="311"/>
      <c r="GYQ239" s="311"/>
      <c r="GYR239" s="311"/>
      <c r="GYS239" s="311"/>
      <c r="GYT239" s="311"/>
      <c r="GYU239" s="311"/>
      <c r="GYV239" s="311"/>
      <c r="GYW239" s="311"/>
      <c r="GYX239" s="311"/>
      <c r="GYY239" s="311"/>
      <c r="GYZ239" s="311"/>
      <c r="GZA239" s="311"/>
      <c r="GZB239" s="311"/>
      <c r="GZC239" s="311"/>
      <c r="GZD239" s="311"/>
      <c r="GZE239" s="311"/>
      <c r="GZF239" s="311"/>
      <c r="GZG239" s="311"/>
      <c r="GZH239" s="311"/>
      <c r="GZI239" s="311"/>
      <c r="GZJ239" s="311"/>
      <c r="GZK239" s="311"/>
      <c r="GZL239" s="311"/>
      <c r="GZM239" s="311"/>
      <c r="GZN239" s="311"/>
      <c r="GZO239" s="311"/>
      <c r="GZP239" s="311"/>
      <c r="GZQ239" s="311"/>
      <c r="GZR239" s="311"/>
      <c r="GZS239" s="311"/>
      <c r="GZT239" s="311"/>
      <c r="GZU239" s="311"/>
      <c r="GZV239" s="311"/>
      <c r="GZW239" s="311"/>
      <c r="GZX239" s="311"/>
      <c r="GZY239" s="311"/>
      <c r="GZZ239" s="311"/>
      <c r="HAA239" s="311"/>
      <c r="HAB239" s="311"/>
      <c r="HAC239" s="311"/>
      <c r="HAD239" s="311"/>
      <c r="HAE239" s="311"/>
      <c r="HAF239" s="311"/>
      <c r="HAG239" s="311"/>
      <c r="HAH239" s="311"/>
      <c r="HAI239" s="311"/>
      <c r="HAJ239" s="311"/>
      <c r="HAK239" s="311"/>
      <c r="HAL239" s="311"/>
      <c r="HAM239" s="311"/>
      <c r="HAN239" s="311"/>
      <c r="HAO239" s="311"/>
      <c r="HAP239" s="311"/>
      <c r="HAQ239" s="311"/>
      <c r="HAR239" s="311"/>
      <c r="HAS239" s="311"/>
      <c r="HAT239" s="311"/>
      <c r="HAU239" s="311"/>
      <c r="HAV239" s="311"/>
      <c r="HAW239" s="311"/>
      <c r="HAX239" s="311"/>
      <c r="HAY239" s="311"/>
      <c r="HAZ239" s="311"/>
      <c r="HBA239" s="311"/>
      <c r="HBB239" s="311"/>
      <c r="HBC239" s="311"/>
      <c r="HBD239" s="311"/>
      <c r="HBE239" s="311"/>
      <c r="HBF239" s="311"/>
      <c r="HBG239" s="311"/>
      <c r="HBH239" s="311"/>
      <c r="HBI239" s="311"/>
      <c r="HBJ239" s="311"/>
      <c r="HBK239" s="311"/>
      <c r="HBL239" s="311"/>
      <c r="HBM239" s="311"/>
      <c r="HBN239" s="311"/>
      <c r="HBO239" s="311"/>
      <c r="HBP239" s="311"/>
      <c r="HBQ239" s="311"/>
      <c r="HBR239" s="311"/>
      <c r="HBS239" s="311"/>
      <c r="HBT239" s="311"/>
      <c r="HBU239" s="311"/>
      <c r="HBV239" s="311"/>
      <c r="HBW239" s="311"/>
      <c r="HBX239" s="311"/>
      <c r="HBY239" s="311"/>
      <c r="HBZ239" s="311"/>
      <c r="HCA239" s="311"/>
      <c r="HCB239" s="311"/>
      <c r="HCC239" s="311"/>
      <c r="HCD239" s="311"/>
      <c r="HCE239" s="311"/>
      <c r="HCF239" s="311"/>
      <c r="HCG239" s="311"/>
      <c r="HCH239" s="311"/>
      <c r="HCI239" s="311"/>
      <c r="HCJ239" s="311"/>
      <c r="HCK239" s="311"/>
      <c r="HCL239" s="311"/>
      <c r="HCM239" s="311"/>
      <c r="HCN239" s="311"/>
      <c r="HCO239" s="311"/>
      <c r="HCP239" s="311"/>
      <c r="HCQ239" s="311"/>
      <c r="HCR239" s="311"/>
      <c r="HCS239" s="311"/>
      <c r="HCT239" s="311"/>
      <c r="HCU239" s="311"/>
      <c r="HCV239" s="311"/>
      <c r="HCW239" s="311"/>
      <c r="HCX239" s="311"/>
      <c r="HCY239" s="311"/>
      <c r="HCZ239" s="311"/>
      <c r="HDA239" s="311"/>
      <c r="HDB239" s="311"/>
      <c r="HDC239" s="311"/>
      <c r="HDD239" s="311"/>
      <c r="HDE239" s="311"/>
      <c r="HDF239" s="311"/>
      <c r="HDG239" s="311"/>
      <c r="HDH239" s="311"/>
      <c r="HDI239" s="311"/>
      <c r="HDJ239" s="311"/>
      <c r="HDK239" s="311"/>
      <c r="HDL239" s="311"/>
      <c r="HDM239" s="311"/>
      <c r="HDN239" s="311"/>
      <c r="HDO239" s="311"/>
      <c r="HDP239" s="311"/>
      <c r="HDQ239" s="311"/>
      <c r="HDR239" s="311"/>
      <c r="HDS239" s="311"/>
      <c r="HDT239" s="311"/>
      <c r="HDU239" s="311"/>
      <c r="HDV239" s="311"/>
      <c r="HDW239" s="311"/>
      <c r="HDX239" s="311"/>
      <c r="HDY239" s="311"/>
      <c r="HDZ239" s="311"/>
      <c r="HEA239" s="311"/>
      <c r="HEB239" s="311"/>
      <c r="HEC239" s="311"/>
      <c r="HED239" s="311"/>
      <c r="HEE239" s="311"/>
      <c r="HEF239" s="311"/>
      <c r="HEG239" s="311"/>
      <c r="HEH239" s="311"/>
      <c r="HEI239" s="311"/>
      <c r="HEJ239" s="311"/>
      <c r="HEK239" s="311"/>
      <c r="HEL239" s="311"/>
      <c r="HEM239" s="311"/>
      <c r="HEN239" s="311"/>
      <c r="HEO239" s="311"/>
      <c r="HEP239" s="311"/>
      <c r="HEQ239" s="311"/>
      <c r="HER239" s="311"/>
      <c r="HES239" s="311"/>
      <c r="HET239" s="311"/>
      <c r="HEU239" s="311"/>
      <c r="HEV239" s="311"/>
      <c r="HEW239" s="311"/>
      <c r="HEX239" s="311"/>
      <c r="HEY239" s="311"/>
      <c r="HEZ239" s="311"/>
      <c r="HFA239" s="311"/>
      <c r="HFB239" s="311"/>
      <c r="HFC239" s="311"/>
      <c r="HFD239" s="311"/>
      <c r="HFE239" s="311"/>
      <c r="HFF239" s="311"/>
      <c r="HFG239" s="311"/>
      <c r="HFH239" s="311"/>
      <c r="HFI239" s="311"/>
      <c r="HFJ239" s="311"/>
      <c r="HFK239" s="311"/>
      <c r="HFL239" s="311"/>
      <c r="HFM239" s="311"/>
      <c r="HFN239" s="311"/>
      <c r="HFO239" s="311"/>
      <c r="HFP239" s="311"/>
      <c r="HFQ239" s="311"/>
      <c r="HFR239" s="311"/>
      <c r="HFS239" s="311"/>
      <c r="HFT239" s="311"/>
      <c r="HFU239" s="311"/>
      <c r="HFV239" s="311"/>
      <c r="HFW239" s="311"/>
      <c r="HFX239" s="311"/>
      <c r="HFY239" s="311"/>
      <c r="HFZ239" s="311"/>
      <c r="HGA239" s="311"/>
      <c r="HGB239" s="311"/>
      <c r="HGC239" s="311"/>
      <c r="HGD239" s="311"/>
      <c r="HGE239" s="311"/>
      <c r="HGF239" s="311"/>
      <c r="HGG239" s="311"/>
      <c r="HGH239" s="311"/>
      <c r="HGI239" s="311"/>
      <c r="HGJ239" s="311"/>
      <c r="HGK239" s="311"/>
      <c r="HGL239" s="311"/>
      <c r="HGM239" s="311"/>
      <c r="HGN239" s="311"/>
      <c r="HGO239" s="311"/>
      <c r="HGP239" s="311"/>
      <c r="HGQ239" s="311"/>
      <c r="HGR239" s="311"/>
      <c r="HGS239" s="311"/>
      <c r="HGT239" s="311"/>
      <c r="HGU239" s="311"/>
      <c r="HGV239" s="311"/>
      <c r="HGW239" s="311"/>
      <c r="HGX239" s="311"/>
      <c r="HGY239" s="311"/>
      <c r="HGZ239" s="311"/>
      <c r="HHA239" s="311"/>
      <c r="HHB239" s="311"/>
      <c r="HHC239" s="311"/>
      <c r="HHD239" s="311"/>
      <c r="HHE239" s="311"/>
      <c r="HHF239" s="311"/>
      <c r="HHG239" s="311"/>
      <c r="HHH239" s="311"/>
      <c r="HHI239" s="311"/>
      <c r="HHJ239" s="311"/>
      <c r="HHK239" s="311"/>
      <c r="HHL239" s="311"/>
      <c r="HHM239" s="311"/>
      <c r="HHN239" s="311"/>
      <c r="HHO239" s="311"/>
      <c r="HHP239" s="311"/>
      <c r="HHQ239" s="311"/>
      <c r="HHR239" s="311"/>
      <c r="HHS239" s="311"/>
      <c r="HHT239" s="311"/>
      <c r="HHU239" s="311"/>
      <c r="HHV239" s="311"/>
      <c r="HHW239" s="311"/>
      <c r="HHX239" s="311"/>
      <c r="HHY239" s="311"/>
      <c r="HHZ239" s="311"/>
      <c r="HIA239" s="311"/>
      <c r="HIB239" s="311"/>
      <c r="HIC239" s="311"/>
      <c r="HID239" s="311"/>
      <c r="HIE239" s="311"/>
      <c r="HIF239" s="311"/>
      <c r="HIG239" s="311"/>
      <c r="HIH239" s="311"/>
      <c r="HII239" s="311"/>
      <c r="HIJ239" s="311"/>
      <c r="HIK239" s="311"/>
      <c r="HIL239" s="311"/>
      <c r="HIM239" s="311"/>
      <c r="HIN239" s="311"/>
      <c r="HIO239" s="311"/>
      <c r="HIP239" s="311"/>
      <c r="HIQ239" s="311"/>
      <c r="HIR239" s="311"/>
      <c r="HIS239" s="311"/>
      <c r="HIT239" s="311"/>
      <c r="HIU239" s="311"/>
      <c r="HIV239" s="311"/>
      <c r="HIW239" s="311"/>
      <c r="HIX239" s="311"/>
      <c r="HIY239" s="311"/>
      <c r="HIZ239" s="311"/>
      <c r="HJA239" s="311"/>
      <c r="HJB239" s="311"/>
      <c r="HJC239" s="311"/>
      <c r="HJD239" s="311"/>
      <c r="HJE239" s="311"/>
      <c r="HJF239" s="311"/>
      <c r="HJG239" s="311"/>
      <c r="HJH239" s="311"/>
      <c r="HJI239" s="311"/>
      <c r="HJJ239" s="311"/>
      <c r="HJK239" s="311"/>
      <c r="HJL239" s="311"/>
      <c r="HJM239" s="311"/>
      <c r="HJN239" s="311"/>
      <c r="HJO239" s="311"/>
      <c r="HJP239" s="311"/>
      <c r="HJQ239" s="311"/>
      <c r="HJR239" s="311"/>
      <c r="HJS239" s="311"/>
      <c r="HJT239" s="311"/>
      <c r="HJU239" s="311"/>
      <c r="HJV239" s="311"/>
      <c r="HJW239" s="311"/>
      <c r="HJX239" s="311"/>
      <c r="HJY239" s="311"/>
      <c r="HJZ239" s="311"/>
      <c r="HKA239" s="311"/>
      <c r="HKB239" s="311"/>
      <c r="HKC239" s="311"/>
      <c r="HKD239" s="311"/>
      <c r="HKE239" s="311"/>
      <c r="HKF239" s="311"/>
      <c r="HKG239" s="311"/>
      <c r="HKH239" s="311"/>
      <c r="HKI239" s="311"/>
      <c r="HKJ239" s="311"/>
      <c r="HKK239" s="311"/>
      <c r="HKL239" s="311"/>
      <c r="HKM239" s="311"/>
      <c r="HKN239" s="311"/>
      <c r="HKO239" s="311"/>
      <c r="HKP239" s="311"/>
      <c r="HKQ239" s="311"/>
      <c r="HKR239" s="311"/>
      <c r="HKS239" s="311"/>
      <c r="HKT239" s="311"/>
      <c r="HKU239" s="311"/>
      <c r="HKV239" s="311"/>
      <c r="HKW239" s="311"/>
      <c r="HKX239" s="311"/>
      <c r="HKY239" s="311"/>
      <c r="HKZ239" s="311"/>
      <c r="HLA239" s="311"/>
      <c r="HLB239" s="311"/>
      <c r="HLC239" s="311"/>
      <c r="HLD239" s="311"/>
      <c r="HLE239" s="311"/>
      <c r="HLF239" s="311"/>
      <c r="HLG239" s="311"/>
      <c r="HLH239" s="311"/>
      <c r="HLI239" s="311"/>
      <c r="HLJ239" s="311"/>
      <c r="HLK239" s="311"/>
      <c r="HLL239" s="311"/>
      <c r="HLM239" s="311"/>
      <c r="HLN239" s="311"/>
      <c r="HLO239" s="311"/>
      <c r="HLP239" s="311"/>
      <c r="HLQ239" s="311"/>
      <c r="HLR239" s="311"/>
      <c r="HLS239" s="311"/>
      <c r="HLT239" s="311"/>
      <c r="HLU239" s="311"/>
      <c r="HLV239" s="311"/>
      <c r="HLW239" s="311"/>
      <c r="HLX239" s="311"/>
      <c r="HLY239" s="311"/>
      <c r="HLZ239" s="311"/>
      <c r="HMA239" s="311"/>
      <c r="HMB239" s="311"/>
      <c r="HMC239" s="311"/>
      <c r="HMD239" s="311"/>
      <c r="HME239" s="311"/>
      <c r="HMF239" s="311"/>
      <c r="HMG239" s="311"/>
      <c r="HMH239" s="311"/>
      <c r="HMI239" s="311"/>
      <c r="HMJ239" s="311"/>
      <c r="HMK239" s="311"/>
      <c r="HML239" s="311"/>
      <c r="HMM239" s="311"/>
      <c r="HMN239" s="311"/>
      <c r="HMO239" s="311"/>
      <c r="HMP239" s="311"/>
      <c r="HMQ239" s="311"/>
      <c r="HMR239" s="311"/>
      <c r="HMS239" s="311"/>
      <c r="HMT239" s="311"/>
      <c r="HMU239" s="311"/>
      <c r="HMV239" s="311"/>
      <c r="HMW239" s="311"/>
      <c r="HMX239" s="311"/>
      <c r="HMY239" s="311"/>
      <c r="HMZ239" s="311"/>
      <c r="HNA239" s="311"/>
      <c r="HNB239" s="311"/>
      <c r="HNC239" s="311"/>
      <c r="HND239" s="311"/>
      <c r="HNE239" s="311"/>
      <c r="HNF239" s="311"/>
      <c r="HNG239" s="311"/>
      <c r="HNH239" s="311"/>
      <c r="HNI239" s="311"/>
      <c r="HNJ239" s="311"/>
      <c r="HNK239" s="311"/>
      <c r="HNL239" s="311"/>
      <c r="HNM239" s="311"/>
      <c r="HNN239" s="311"/>
      <c r="HNO239" s="311"/>
      <c r="HNP239" s="311"/>
      <c r="HNQ239" s="311"/>
      <c r="HNR239" s="311"/>
      <c r="HNS239" s="311"/>
      <c r="HNT239" s="311"/>
      <c r="HNU239" s="311"/>
      <c r="HNV239" s="311"/>
      <c r="HNW239" s="311"/>
      <c r="HNX239" s="311"/>
      <c r="HNY239" s="311"/>
      <c r="HNZ239" s="311"/>
      <c r="HOA239" s="311"/>
      <c r="HOB239" s="311"/>
      <c r="HOC239" s="311"/>
      <c r="HOD239" s="311"/>
      <c r="HOE239" s="311"/>
      <c r="HOF239" s="311"/>
      <c r="HOG239" s="311"/>
      <c r="HOH239" s="311"/>
      <c r="HOI239" s="311"/>
      <c r="HOJ239" s="311"/>
      <c r="HOK239" s="311"/>
      <c r="HOL239" s="311"/>
      <c r="HOM239" s="311"/>
      <c r="HON239" s="311"/>
      <c r="HOO239" s="311"/>
      <c r="HOP239" s="311"/>
      <c r="HOQ239" s="311"/>
      <c r="HOR239" s="311"/>
      <c r="HOS239" s="311"/>
      <c r="HOT239" s="311"/>
      <c r="HOU239" s="311"/>
      <c r="HOV239" s="311"/>
      <c r="HOW239" s="311"/>
      <c r="HOX239" s="311"/>
      <c r="HOY239" s="311"/>
      <c r="HOZ239" s="311"/>
      <c r="HPA239" s="311"/>
      <c r="HPB239" s="311"/>
      <c r="HPC239" s="311"/>
      <c r="HPD239" s="311"/>
      <c r="HPE239" s="311"/>
      <c r="HPF239" s="311"/>
      <c r="HPG239" s="311"/>
      <c r="HPH239" s="311"/>
      <c r="HPI239" s="311"/>
      <c r="HPJ239" s="311"/>
      <c r="HPK239" s="311"/>
      <c r="HPL239" s="311"/>
      <c r="HPM239" s="311"/>
      <c r="HPN239" s="311"/>
      <c r="HPO239" s="311"/>
      <c r="HPP239" s="311"/>
      <c r="HPQ239" s="311"/>
      <c r="HPR239" s="311"/>
      <c r="HPS239" s="311"/>
      <c r="HPT239" s="311"/>
      <c r="HPU239" s="311"/>
      <c r="HPV239" s="311"/>
      <c r="HPW239" s="311"/>
      <c r="HPX239" s="311"/>
      <c r="HPY239" s="311"/>
      <c r="HPZ239" s="311"/>
      <c r="HQA239" s="311"/>
      <c r="HQB239" s="311"/>
      <c r="HQC239" s="311"/>
      <c r="HQD239" s="311"/>
      <c r="HQE239" s="311"/>
      <c r="HQF239" s="311"/>
      <c r="HQG239" s="311"/>
      <c r="HQH239" s="311"/>
      <c r="HQI239" s="311"/>
      <c r="HQJ239" s="311"/>
      <c r="HQK239" s="311"/>
      <c r="HQL239" s="311"/>
      <c r="HQM239" s="311"/>
      <c r="HQN239" s="311"/>
      <c r="HQO239" s="311"/>
      <c r="HQP239" s="311"/>
      <c r="HQQ239" s="311"/>
      <c r="HQR239" s="311"/>
      <c r="HQS239" s="311"/>
      <c r="HQT239" s="311"/>
      <c r="HQU239" s="311"/>
      <c r="HQV239" s="311"/>
      <c r="HQW239" s="311"/>
      <c r="HQX239" s="311"/>
      <c r="HQY239" s="311"/>
      <c r="HQZ239" s="311"/>
      <c r="HRA239" s="311"/>
      <c r="HRB239" s="311"/>
      <c r="HRC239" s="311"/>
      <c r="HRD239" s="311"/>
      <c r="HRE239" s="311"/>
      <c r="HRF239" s="311"/>
      <c r="HRG239" s="311"/>
      <c r="HRH239" s="311"/>
      <c r="HRI239" s="311"/>
      <c r="HRJ239" s="311"/>
      <c r="HRK239" s="311"/>
      <c r="HRL239" s="311"/>
      <c r="HRM239" s="311"/>
      <c r="HRN239" s="311"/>
      <c r="HRO239" s="311"/>
      <c r="HRP239" s="311"/>
      <c r="HRQ239" s="311"/>
      <c r="HRR239" s="311"/>
      <c r="HRS239" s="311"/>
      <c r="HRT239" s="311"/>
      <c r="HRU239" s="311"/>
      <c r="HRV239" s="311"/>
      <c r="HRW239" s="311"/>
      <c r="HRX239" s="311"/>
      <c r="HRY239" s="311"/>
      <c r="HRZ239" s="311"/>
      <c r="HSA239" s="311"/>
      <c r="HSB239" s="311"/>
      <c r="HSC239" s="311"/>
      <c r="HSD239" s="311"/>
      <c r="HSE239" s="311"/>
      <c r="HSF239" s="311"/>
      <c r="HSG239" s="311"/>
      <c r="HSH239" s="311"/>
      <c r="HSI239" s="311"/>
      <c r="HSJ239" s="311"/>
      <c r="HSK239" s="311"/>
      <c r="HSL239" s="311"/>
      <c r="HSM239" s="311"/>
      <c r="HSN239" s="311"/>
      <c r="HSO239" s="311"/>
      <c r="HSP239" s="311"/>
      <c r="HSQ239" s="311"/>
      <c r="HSR239" s="311"/>
      <c r="HSS239" s="311"/>
      <c r="HST239" s="311"/>
      <c r="HSU239" s="311"/>
      <c r="HSV239" s="311"/>
      <c r="HSW239" s="311"/>
      <c r="HSX239" s="311"/>
      <c r="HSY239" s="311"/>
      <c r="HSZ239" s="311"/>
      <c r="HTA239" s="311"/>
      <c r="HTB239" s="311"/>
      <c r="HTC239" s="311"/>
      <c r="HTD239" s="311"/>
      <c r="HTE239" s="311"/>
      <c r="HTF239" s="311"/>
      <c r="HTG239" s="311"/>
      <c r="HTH239" s="311"/>
      <c r="HTI239" s="311"/>
      <c r="HTJ239" s="311"/>
      <c r="HTK239" s="311"/>
      <c r="HTL239" s="311"/>
      <c r="HTM239" s="311"/>
      <c r="HTN239" s="311"/>
      <c r="HTO239" s="311"/>
      <c r="HTP239" s="311"/>
      <c r="HTQ239" s="311"/>
      <c r="HTR239" s="311"/>
      <c r="HTS239" s="311"/>
      <c r="HTT239" s="311"/>
      <c r="HTU239" s="311"/>
      <c r="HTV239" s="311"/>
      <c r="HTW239" s="311"/>
      <c r="HTX239" s="311"/>
      <c r="HTY239" s="311"/>
      <c r="HTZ239" s="311"/>
      <c r="HUA239" s="311"/>
      <c r="HUB239" s="311"/>
      <c r="HUC239" s="311"/>
      <c r="HUD239" s="311"/>
      <c r="HUE239" s="311"/>
      <c r="HUF239" s="311"/>
      <c r="HUG239" s="311"/>
      <c r="HUH239" s="311"/>
      <c r="HUI239" s="311"/>
      <c r="HUJ239" s="311"/>
      <c r="HUK239" s="311"/>
      <c r="HUL239" s="311"/>
      <c r="HUM239" s="311"/>
      <c r="HUN239" s="311"/>
      <c r="HUO239" s="311"/>
      <c r="HUP239" s="311"/>
      <c r="HUQ239" s="311"/>
      <c r="HUR239" s="311"/>
      <c r="HUS239" s="311"/>
      <c r="HUT239" s="311"/>
      <c r="HUU239" s="311"/>
      <c r="HUV239" s="311"/>
      <c r="HUW239" s="311"/>
      <c r="HUX239" s="311"/>
      <c r="HUY239" s="311"/>
      <c r="HUZ239" s="311"/>
      <c r="HVA239" s="311"/>
      <c r="HVB239" s="311"/>
      <c r="HVC239" s="311"/>
      <c r="HVD239" s="311"/>
      <c r="HVE239" s="311"/>
      <c r="HVF239" s="311"/>
      <c r="HVG239" s="311"/>
      <c r="HVH239" s="311"/>
      <c r="HVI239" s="311"/>
      <c r="HVJ239" s="311"/>
      <c r="HVK239" s="311"/>
      <c r="HVL239" s="311"/>
      <c r="HVM239" s="311"/>
      <c r="HVN239" s="311"/>
      <c r="HVO239" s="311"/>
      <c r="HVP239" s="311"/>
      <c r="HVQ239" s="311"/>
      <c r="HVR239" s="311"/>
      <c r="HVS239" s="311"/>
      <c r="HVT239" s="311"/>
      <c r="HVU239" s="311"/>
      <c r="HVV239" s="311"/>
      <c r="HVW239" s="311"/>
      <c r="HVX239" s="311"/>
      <c r="HVY239" s="311"/>
      <c r="HVZ239" s="311"/>
      <c r="HWA239" s="311"/>
      <c r="HWB239" s="311"/>
      <c r="HWC239" s="311"/>
      <c r="HWD239" s="311"/>
      <c r="HWE239" s="311"/>
      <c r="HWF239" s="311"/>
      <c r="HWG239" s="311"/>
      <c r="HWH239" s="311"/>
      <c r="HWI239" s="311"/>
      <c r="HWJ239" s="311"/>
      <c r="HWK239" s="311"/>
      <c r="HWL239" s="311"/>
      <c r="HWM239" s="311"/>
      <c r="HWN239" s="311"/>
      <c r="HWO239" s="311"/>
      <c r="HWP239" s="311"/>
      <c r="HWQ239" s="311"/>
      <c r="HWR239" s="311"/>
      <c r="HWS239" s="311"/>
      <c r="HWT239" s="311"/>
      <c r="HWU239" s="311"/>
      <c r="HWV239" s="311"/>
      <c r="HWW239" s="311"/>
      <c r="HWX239" s="311"/>
      <c r="HWY239" s="311"/>
      <c r="HWZ239" s="311"/>
      <c r="HXA239" s="311"/>
      <c r="HXB239" s="311"/>
      <c r="HXC239" s="311"/>
      <c r="HXD239" s="311"/>
      <c r="HXE239" s="311"/>
      <c r="HXF239" s="311"/>
      <c r="HXG239" s="311"/>
      <c r="HXH239" s="311"/>
      <c r="HXI239" s="311"/>
      <c r="HXJ239" s="311"/>
      <c r="HXK239" s="311"/>
      <c r="HXL239" s="311"/>
      <c r="HXM239" s="311"/>
      <c r="HXN239" s="311"/>
      <c r="HXO239" s="311"/>
      <c r="HXP239" s="311"/>
      <c r="HXQ239" s="311"/>
      <c r="HXR239" s="311"/>
      <c r="HXS239" s="311"/>
      <c r="HXT239" s="311"/>
      <c r="HXU239" s="311"/>
      <c r="HXV239" s="311"/>
      <c r="HXW239" s="311"/>
      <c r="HXX239" s="311"/>
      <c r="HXY239" s="311"/>
      <c r="HXZ239" s="311"/>
      <c r="HYA239" s="311"/>
      <c r="HYB239" s="311"/>
      <c r="HYC239" s="311"/>
      <c r="HYD239" s="311"/>
      <c r="HYE239" s="311"/>
      <c r="HYF239" s="311"/>
      <c r="HYG239" s="311"/>
      <c r="HYH239" s="311"/>
      <c r="HYI239" s="311"/>
      <c r="HYJ239" s="311"/>
      <c r="HYK239" s="311"/>
      <c r="HYL239" s="311"/>
      <c r="HYM239" s="311"/>
      <c r="HYN239" s="311"/>
      <c r="HYO239" s="311"/>
      <c r="HYP239" s="311"/>
      <c r="HYQ239" s="311"/>
      <c r="HYR239" s="311"/>
      <c r="HYS239" s="311"/>
      <c r="HYT239" s="311"/>
      <c r="HYU239" s="311"/>
      <c r="HYV239" s="311"/>
      <c r="HYW239" s="311"/>
      <c r="HYX239" s="311"/>
      <c r="HYY239" s="311"/>
      <c r="HYZ239" s="311"/>
      <c r="HZA239" s="311"/>
      <c r="HZB239" s="311"/>
      <c r="HZC239" s="311"/>
      <c r="HZD239" s="311"/>
      <c r="HZE239" s="311"/>
      <c r="HZF239" s="311"/>
      <c r="HZG239" s="311"/>
      <c r="HZH239" s="311"/>
      <c r="HZI239" s="311"/>
      <c r="HZJ239" s="311"/>
      <c r="HZK239" s="311"/>
      <c r="HZL239" s="311"/>
      <c r="HZM239" s="311"/>
      <c r="HZN239" s="311"/>
      <c r="HZO239" s="311"/>
      <c r="HZP239" s="311"/>
      <c r="HZQ239" s="311"/>
      <c r="HZR239" s="311"/>
      <c r="HZS239" s="311"/>
      <c r="HZT239" s="311"/>
      <c r="HZU239" s="311"/>
      <c r="HZV239" s="311"/>
      <c r="HZW239" s="311"/>
      <c r="HZX239" s="311"/>
      <c r="HZY239" s="311"/>
      <c r="HZZ239" s="311"/>
      <c r="IAA239" s="311"/>
      <c r="IAB239" s="311"/>
      <c r="IAC239" s="311"/>
      <c r="IAD239" s="311"/>
      <c r="IAE239" s="311"/>
      <c r="IAF239" s="311"/>
      <c r="IAG239" s="311"/>
      <c r="IAH239" s="311"/>
      <c r="IAI239" s="311"/>
      <c r="IAJ239" s="311"/>
      <c r="IAK239" s="311"/>
      <c r="IAL239" s="311"/>
      <c r="IAM239" s="311"/>
      <c r="IAN239" s="311"/>
      <c r="IAO239" s="311"/>
      <c r="IAP239" s="311"/>
      <c r="IAQ239" s="311"/>
      <c r="IAR239" s="311"/>
      <c r="IAS239" s="311"/>
      <c r="IAT239" s="311"/>
      <c r="IAU239" s="311"/>
      <c r="IAV239" s="311"/>
      <c r="IAW239" s="311"/>
      <c r="IAX239" s="311"/>
      <c r="IAY239" s="311"/>
      <c r="IAZ239" s="311"/>
      <c r="IBA239" s="311"/>
      <c r="IBB239" s="311"/>
      <c r="IBC239" s="311"/>
      <c r="IBD239" s="311"/>
      <c r="IBE239" s="311"/>
      <c r="IBF239" s="311"/>
      <c r="IBG239" s="311"/>
      <c r="IBH239" s="311"/>
      <c r="IBI239" s="311"/>
      <c r="IBJ239" s="311"/>
      <c r="IBK239" s="311"/>
      <c r="IBL239" s="311"/>
      <c r="IBM239" s="311"/>
      <c r="IBN239" s="311"/>
      <c r="IBO239" s="311"/>
      <c r="IBP239" s="311"/>
      <c r="IBQ239" s="311"/>
      <c r="IBR239" s="311"/>
      <c r="IBS239" s="311"/>
      <c r="IBT239" s="311"/>
      <c r="IBU239" s="311"/>
      <c r="IBV239" s="311"/>
      <c r="IBW239" s="311"/>
      <c r="IBX239" s="311"/>
      <c r="IBY239" s="311"/>
      <c r="IBZ239" s="311"/>
      <c r="ICA239" s="311"/>
      <c r="ICB239" s="311"/>
      <c r="ICC239" s="311"/>
      <c r="ICD239" s="311"/>
      <c r="ICE239" s="311"/>
      <c r="ICF239" s="311"/>
      <c r="ICG239" s="311"/>
      <c r="ICH239" s="311"/>
      <c r="ICI239" s="311"/>
      <c r="ICJ239" s="311"/>
      <c r="ICK239" s="311"/>
      <c r="ICL239" s="311"/>
      <c r="ICM239" s="311"/>
      <c r="ICN239" s="311"/>
      <c r="ICO239" s="311"/>
      <c r="ICP239" s="311"/>
      <c r="ICQ239" s="311"/>
      <c r="ICR239" s="311"/>
      <c r="ICS239" s="311"/>
      <c r="ICT239" s="311"/>
      <c r="ICU239" s="311"/>
      <c r="ICV239" s="311"/>
      <c r="ICW239" s="311"/>
      <c r="ICX239" s="311"/>
      <c r="ICY239" s="311"/>
      <c r="ICZ239" s="311"/>
      <c r="IDA239" s="311"/>
      <c r="IDB239" s="311"/>
      <c r="IDC239" s="311"/>
      <c r="IDD239" s="311"/>
      <c r="IDE239" s="311"/>
      <c r="IDF239" s="311"/>
      <c r="IDG239" s="311"/>
      <c r="IDH239" s="311"/>
      <c r="IDI239" s="311"/>
      <c r="IDJ239" s="311"/>
      <c r="IDK239" s="311"/>
      <c r="IDL239" s="311"/>
      <c r="IDM239" s="311"/>
      <c r="IDN239" s="311"/>
      <c r="IDO239" s="311"/>
      <c r="IDP239" s="311"/>
      <c r="IDQ239" s="311"/>
      <c r="IDR239" s="311"/>
      <c r="IDS239" s="311"/>
      <c r="IDT239" s="311"/>
      <c r="IDU239" s="311"/>
      <c r="IDV239" s="311"/>
      <c r="IDW239" s="311"/>
      <c r="IDX239" s="311"/>
      <c r="IDY239" s="311"/>
      <c r="IDZ239" s="311"/>
      <c r="IEA239" s="311"/>
      <c r="IEB239" s="311"/>
      <c r="IEC239" s="311"/>
      <c r="IED239" s="311"/>
      <c r="IEE239" s="311"/>
      <c r="IEF239" s="311"/>
      <c r="IEG239" s="311"/>
      <c r="IEH239" s="311"/>
      <c r="IEI239" s="311"/>
      <c r="IEJ239" s="311"/>
      <c r="IEK239" s="311"/>
      <c r="IEL239" s="311"/>
      <c r="IEM239" s="311"/>
      <c r="IEN239" s="311"/>
      <c r="IEO239" s="311"/>
      <c r="IEP239" s="311"/>
      <c r="IEQ239" s="311"/>
      <c r="IER239" s="311"/>
      <c r="IES239" s="311"/>
      <c r="IET239" s="311"/>
      <c r="IEU239" s="311"/>
      <c r="IEV239" s="311"/>
      <c r="IEW239" s="311"/>
      <c r="IEX239" s="311"/>
      <c r="IEY239" s="311"/>
      <c r="IEZ239" s="311"/>
      <c r="IFA239" s="311"/>
      <c r="IFB239" s="311"/>
      <c r="IFC239" s="311"/>
      <c r="IFD239" s="311"/>
      <c r="IFE239" s="311"/>
      <c r="IFF239" s="311"/>
      <c r="IFG239" s="311"/>
      <c r="IFH239" s="311"/>
      <c r="IFI239" s="311"/>
      <c r="IFJ239" s="311"/>
      <c r="IFK239" s="311"/>
      <c r="IFL239" s="311"/>
      <c r="IFM239" s="311"/>
      <c r="IFN239" s="311"/>
      <c r="IFO239" s="311"/>
      <c r="IFP239" s="311"/>
      <c r="IFQ239" s="311"/>
      <c r="IFR239" s="311"/>
      <c r="IFS239" s="311"/>
      <c r="IFT239" s="311"/>
      <c r="IFU239" s="311"/>
      <c r="IFV239" s="311"/>
      <c r="IFW239" s="311"/>
      <c r="IFX239" s="311"/>
      <c r="IFY239" s="311"/>
      <c r="IFZ239" s="311"/>
      <c r="IGA239" s="311"/>
      <c r="IGB239" s="311"/>
      <c r="IGC239" s="311"/>
      <c r="IGD239" s="311"/>
      <c r="IGE239" s="311"/>
      <c r="IGF239" s="311"/>
      <c r="IGG239" s="311"/>
      <c r="IGH239" s="311"/>
      <c r="IGI239" s="311"/>
      <c r="IGJ239" s="311"/>
      <c r="IGK239" s="311"/>
      <c r="IGL239" s="311"/>
      <c r="IGM239" s="311"/>
      <c r="IGN239" s="311"/>
      <c r="IGO239" s="311"/>
      <c r="IGP239" s="311"/>
      <c r="IGQ239" s="311"/>
      <c r="IGR239" s="311"/>
      <c r="IGS239" s="311"/>
      <c r="IGT239" s="311"/>
      <c r="IGU239" s="311"/>
      <c r="IGV239" s="311"/>
      <c r="IGW239" s="311"/>
      <c r="IGX239" s="311"/>
      <c r="IGY239" s="311"/>
      <c r="IGZ239" s="311"/>
      <c r="IHA239" s="311"/>
      <c r="IHB239" s="311"/>
      <c r="IHC239" s="311"/>
      <c r="IHD239" s="311"/>
      <c r="IHE239" s="311"/>
      <c r="IHF239" s="311"/>
      <c r="IHG239" s="311"/>
      <c r="IHH239" s="311"/>
      <c r="IHI239" s="311"/>
      <c r="IHJ239" s="311"/>
      <c r="IHK239" s="311"/>
      <c r="IHL239" s="311"/>
      <c r="IHM239" s="311"/>
      <c r="IHN239" s="311"/>
      <c r="IHO239" s="311"/>
      <c r="IHP239" s="311"/>
      <c r="IHQ239" s="311"/>
      <c r="IHR239" s="311"/>
      <c r="IHS239" s="311"/>
      <c r="IHT239" s="311"/>
      <c r="IHU239" s="311"/>
      <c r="IHV239" s="311"/>
      <c r="IHW239" s="311"/>
      <c r="IHX239" s="311"/>
      <c r="IHY239" s="311"/>
      <c r="IHZ239" s="311"/>
      <c r="IIA239" s="311"/>
      <c r="IIB239" s="311"/>
      <c r="IIC239" s="311"/>
      <c r="IID239" s="311"/>
      <c r="IIE239" s="311"/>
      <c r="IIF239" s="311"/>
      <c r="IIG239" s="311"/>
      <c r="IIH239" s="311"/>
      <c r="III239" s="311"/>
      <c r="IIJ239" s="311"/>
      <c r="IIK239" s="311"/>
      <c r="IIL239" s="311"/>
      <c r="IIM239" s="311"/>
      <c r="IIN239" s="311"/>
      <c r="IIO239" s="311"/>
      <c r="IIP239" s="311"/>
      <c r="IIQ239" s="311"/>
      <c r="IIR239" s="311"/>
      <c r="IIS239" s="311"/>
      <c r="IIT239" s="311"/>
      <c r="IIU239" s="311"/>
      <c r="IIV239" s="311"/>
      <c r="IIW239" s="311"/>
      <c r="IIX239" s="311"/>
      <c r="IIY239" s="311"/>
      <c r="IIZ239" s="311"/>
      <c r="IJA239" s="311"/>
      <c r="IJB239" s="311"/>
      <c r="IJC239" s="311"/>
      <c r="IJD239" s="311"/>
      <c r="IJE239" s="311"/>
      <c r="IJF239" s="311"/>
      <c r="IJG239" s="311"/>
      <c r="IJH239" s="311"/>
      <c r="IJI239" s="311"/>
      <c r="IJJ239" s="311"/>
      <c r="IJK239" s="311"/>
      <c r="IJL239" s="311"/>
      <c r="IJM239" s="311"/>
      <c r="IJN239" s="311"/>
      <c r="IJO239" s="311"/>
      <c r="IJP239" s="311"/>
      <c r="IJQ239" s="311"/>
      <c r="IJR239" s="311"/>
      <c r="IJS239" s="311"/>
      <c r="IJT239" s="311"/>
      <c r="IJU239" s="311"/>
      <c r="IJV239" s="311"/>
      <c r="IJW239" s="311"/>
      <c r="IJX239" s="311"/>
      <c r="IJY239" s="311"/>
      <c r="IJZ239" s="311"/>
      <c r="IKA239" s="311"/>
      <c r="IKB239" s="311"/>
      <c r="IKC239" s="311"/>
      <c r="IKD239" s="311"/>
      <c r="IKE239" s="311"/>
      <c r="IKF239" s="311"/>
      <c r="IKG239" s="311"/>
      <c r="IKH239" s="311"/>
      <c r="IKI239" s="311"/>
      <c r="IKJ239" s="311"/>
      <c r="IKK239" s="311"/>
      <c r="IKL239" s="311"/>
      <c r="IKM239" s="311"/>
      <c r="IKN239" s="311"/>
      <c r="IKO239" s="311"/>
      <c r="IKP239" s="311"/>
      <c r="IKQ239" s="311"/>
      <c r="IKR239" s="311"/>
      <c r="IKS239" s="311"/>
      <c r="IKT239" s="311"/>
      <c r="IKU239" s="311"/>
      <c r="IKV239" s="311"/>
      <c r="IKW239" s="311"/>
      <c r="IKX239" s="311"/>
      <c r="IKY239" s="311"/>
      <c r="IKZ239" s="311"/>
      <c r="ILA239" s="311"/>
      <c r="ILB239" s="311"/>
      <c r="ILC239" s="311"/>
      <c r="ILD239" s="311"/>
      <c r="ILE239" s="311"/>
      <c r="ILF239" s="311"/>
      <c r="ILG239" s="311"/>
      <c r="ILH239" s="311"/>
      <c r="ILI239" s="311"/>
      <c r="ILJ239" s="311"/>
      <c r="ILK239" s="311"/>
      <c r="ILL239" s="311"/>
      <c r="ILM239" s="311"/>
      <c r="ILN239" s="311"/>
      <c r="ILO239" s="311"/>
      <c r="ILP239" s="311"/>
      <c r="ILQ239" s="311"/>
      <c r="ILR239" s="311"/>
      <c r="ILS239" s="311"/>
      <c r="ILT239" s="311"/>
      <c r="ILU239" s="311"/>
      <c r="ILV239" s="311"/>
      <c r="ILW239" s="311"/>
      <c r="ILX239" s="311"/>
      <c r="ILY239" s="311"/>
      <c r="ILZ239" s="311"/>
      <c r="IMA239" s="311"/>
      <c r="IMB239" s="311"/>
      <c r="IMC239" s="311"/>
      <c r="IMD239" s="311"/>
      <c r="IME239" s="311"/>
      <c r="IMF239" s="311"/>
      <c r="IMG239" s="311"/>
      <c r="IMH239" s="311"/>
      <c r="IMI239" s="311"/>
      <c r="IMJ239" s="311"/>
      <c r="IMK239" s="311"/>
      <c r="IML239" s="311"/>
      <c r="IMM239" s="311"/>
      <c r="IMN239" s="311"/>
      <c r="IMO239" s="311"/>
      <c r="IMP239" s="311"/>
      <c r="IMQ239" s="311"/>
      <c r="IMR239" s="311"/>
      <c r="IMS239" s="311"/>
      <c r="IMT239" s="311"/>
      <c r="IMU239" s="311"/>
      <c r="IMV239" s="311"/>
      <c r="IMW239" s="311"/>
      <c r="IMX239" s="311"/>
      <c r="IMY239" s="311"/>
      <c r="IMZ239" s="311"/>
      <c r="INA239" s="311"/>
      <c r="INB239" s="311"/>
      <c r="INC239" s="311"/>
      <c r="IND239" s="311"/>
      <c r="INE239" s="311"/>
      <c r="INF239" s="311"/>
      <c r="ING239" s="311"/>
      <c r="INH239" s="311"/>
      <c r="INI239" s="311"/>
      <c r="INJ239" s="311"/>
      <c r="INK239" s="311"/>
      <c r="INL239" s="311"/>
      <c r="INM239" s="311"/>
      <c r="INN239" s="311"/>
      <c r="INO239" s="311"/>
      <c r="INP239" s="311"/>
      <c r="INQ239" s="311"/>
      <c r="INR239" s="311"/>
      <c r="INS239" s="311"/>
      <c r="INT239" s="311"/>
      <c r="INU239" s="311"/>
      <c r="INV239" s="311"/>
      <c r="INW239" s="311"/>
      <c r="INX239" s="311"/>
      <c r="INY239" s="311"/>
      <c r="INZ239" s="311"/>
      <c r="IOA239" s="311"/>
      <c r="IOB239" s="311"/>
      <c r="IOC239" s="311"/>
      <c r="IOD239" s="311"/>
      <c r="IOE239" s="311"/>
      <c r="IOF239" s="311"/>
      <c r="IOG239" s="311"/>
      <c r="IOH239" s="311"/>
      <c r="IOI239" s="311"/>
      <c r="IOJ239" s="311"/>
      <c r="IOK239" s="311"/>
      <c r="IOL239" s="311"/>
      <c r="IOM239" s="311"/>
      <c r="ION239" s="311"/>
      <c r="IOO239" s="311"/>
      <c r="IOP239" s="311"/>
      <c r="IOQ239" s="311"/>
      <c r="IOR239" s="311"/>
      <c r="IOS239" s="311"/>
      <c r="IOT239" s="311"/>
      <c r="IOU239" s="311"/>
      <c r="IOV239" s="311"/>
      <c r="IOW239" s="311"/>
      <c r="IOX239" s="311"/>
      <c r="IOY239" s="311"/>
      <c r="IOZ239" s="311"/>
      <c r="IPA239" s="311"/>
      <c r="IPB239" s="311"/>
      <c r="IPC239" s="311"/>
      <c r="IPD239" s="311"/>
      <c r="IPE239" s="311"/>
      <c r="IPF239" s="311"/>
      <c r="IPG239" s="311"/>
      <c r="IPH239" s="311"/>
      <c r="IPI239" s="311"/>
      <c r="IPJ239" s="311"/>
      <c r="IPK239" s="311"/>
      <c r="IPL239" s="311"/>
      <c r="IPM239" s="311"/>
      <c r="IPN239" s="311"/>
      <c r="IPO239" s="311"/>
      <c r="IPP239" s="311"/>
      <c r="IPQ239" s="311"/>
      <c r="IPR239" s="311"/>
      <c r="IPS239" s="311"/>
      <c r="IPT239" s="311"/>
      <c r="IPU239" s="311"/>
      <c r="IPV239" s="311"/>
      <c r="IPW239" s="311"/>
      <c r="IPX239" s="311"/>
      <c r="IPY239" s="311"/>
      <c r="IPZ239" s="311"/>
      <c r="IQA239" s="311"/>
      <c r="IQB239" s="311"/>
      <c r="IQC239" s="311"/>
      <c r="IQD239" s="311"/>
      <c r="IQE239" s="311"/>
      <c r="IQF239" s="311"/>
      <c r="IQG239" s="311"/>
      <c r="IQH239" s="311"/>
      <c r="IQI239" s="311"/>
      <c r="IQJ239" s="311"/>
      <c r="IQK239" s="311"/>
      <c r="IQL239" s="311"/>
      <c r="IQM239" s="311"/>
      <c r="IQN239" s="311"/>
      <c r="IQO239" s="311"/>
      <c r="IQP239" s="311"/>
      <c r="IQQ239" s="311"/>
      <c r="IQR239" s="311"/>
      <c r="IQS239" s="311"/>
      <c r="IQT239" s="311"/>
      <c r="IQU239" s="311"/>
      <c r="IQV239" s="311"/>
      <c r="IQW239" s="311"/>
      <c r="IQX239" s="311"/>
      <c r="IQY239" s="311"/>
      <c r="IQZ239" s="311"/>
      <c r="IRA239" s="311"/>
      <c r="IRB239" s="311"/>
      <c r="IRC239" s="311"/>
      <c r="IRD239" s="311"/>
      <c r="IRE239" s="311"/>
      <c r="IRF239" s="311"/>
      <c r="IRG239" s="311"/>
      <c r="IRH239" s="311"/>
      <c r="IRI239" s="311"/>
      <c r="IRJ239" s="311"/>
      <c r="IRK239" s="311"/>
      <c r="IRL239" s="311"/>
      <c r="IRM239" s="311"/>
      <c r="IRN239" s="311"/>
      <c r="IRO239" s="311"/>
      <c r="IRP239" s="311"/>
      <c r="IRQ239" s="311"/>
      <c r="IRR239" s="311"/>
      <c r="IRS239" s="311"/>
      <c r="IRT239" s="311"/>
      <c r="IRU239" s="311"/>
      <c r="IRV239" s="311"/>
      <c r="IRW239" s="311"/>
      <c r="IRX239" s="311"/>
      <c r="IRY239" s="311"/>
      <c r="IRZ239" s="311"/>
      <c r="ISA239" s="311"/>
      <c r="ISB239" s="311"/>
      <c r="ISC239" s="311"/>
      <c r="ISD239" s="311"/>
      <c r="ISE239" s="311"/>
      <c r="ISF239" s="311"/>
      <c r="ISG239" s="311"/>
      <c r="ISH239" s="311"/>
      <c r="ISI239" s="311"/>
      <c r="ISJ239" s="311"/>
      <c r="ISK239" s="311"/>
      <c r="ISL239" s="311"/>
      <c r="ISM239" s="311"/>
      <c r="ISN239" s="311"/>
      <c r="ISO239" s="311"/>
      <c r="ISP239" s="311"/>
      <c r="ISQ239" s="311"/>
      <c r="ISR239" s="311"/>
      <c r="ISS239" s="311"/>
      <c r="IST239" s="311"/>
      <c r="ISU239" s="311"/>
      <c r="ISV239" s="311"/>
      <c r="ISW239" s="311"/>
      <c r="ISX239" s="311"/>
      <c r="ISY239" s="311"/>
      <c r="ISZ239" s="311"/>
      <c r="ITA239" s="311"/>
      <c r="ITB239" s="311"/>
      <c r="ITC239" s="311"/>
      <c r="ITD239" s="311"/>
      <c r="ITE239" s="311"/>
      <c r="ITF239" s="311"/>
      <c r="ITG239" s="311"/>
      <c r="ITH239" s="311"/>
      <c r="ITI239" s="311"/>
      <c r="ITJ239" s="311"/>
      <c r="ITK239" s="311"/>
      <c r="ITL239" s="311"/>
      <c r="ITM239" s="311"/>
      <c r="ITN239" s="311"/>
      <c r="ITO239" s="311"/>
      <c r="ITP239" s="311"/>
      <c r="ITQ239" s="311"/>
      <c r="ITR239" s="311"/>
      <c r="ITS239" s="311"/>
      <c r="ITT239" s="311"/>
      <c r="ITU239" s="311"/>
      <c r="ITV239" s="311"/>
      <c r="ITW239" s="311"/>
      <c r="ITX239" s="311"/>
      <c r="ITY239" s="311"/>
      <c r="ITZ239" s="311"/>
      <c r="IUA239" s="311"/>
      <c r="IUB239" s="311"/>
      <c r="IUC239" s="311"/>
      <c r="IUD239" s="311"/>
      <c r="IUE239" s="311"/>
      <c r="IUF239" s="311"/>
      <c r="IUG239" s="311"/>
      <c r="IUH239" s="311"/>
      <c r="IUI239" s="311"/>
      <c r="IUJ239" s="311"/>
      <c r="IUK239" s="311"/>
      <c r="IUL239" s="311"/>
      <c r="IUM239" s="311"/>
      <c r="IUN239" s="311"/>
      <c r="IUO239" s="311"/>
      <c r="IUP239" s="311"/>
      <c r="IUQ239" s="311"/>
      <c r="IUR239" s="311"/>
      <c r="IUS239" s="311"/>
      <c r="IUT239" s="311"/>
      <c r="IUU239" s="311"/>
      <c r="IUV239" s="311"/>
      <c r="IUW239" s="311"/>
      <c r="IUX239" s="311"/>
      <c r="IUY239" s="311"/>
      <c r="IUZ239" s="311"/>
      <c r="IVA239" s="311"/>
      <c r="IVB239" s="311"/>
      <c r="IVC239" s="311"/>
      <c r="IVD239" s="311"/>
      <c r="IVE239" s="311"/>
      <c r="IVF239" s="311"/>
      <c r="IVG239" s="311"/>
      <c r="IVH239" s="311"/>
      <c r="IVI239" s="311"/>
      <c r="IVJ239" s="311"/>
      <c r="IVK239" s="311"/>
      <c r="IVL239" s="311"/>
      <c r="IVM239" s="311"/>
      <c r="IVN239" s="311"/>
      <c r="IVO239" s="311"/>
      <c r="IVP239" s="311"/>
      <c r="IVQ239" s="311"/>
      <c r="IVR239" s="311"/>
      <c r="IVS239" s="311"/>
      <c r="IVT239" s="311"/>
      <c r="IVU239" s="311"/>
      <c r="IVV239" s="311"/>
      <c r="IVW239" s="311"/>
      <c r="IVX239" s="311"/>
      <c r="IVY239" s="311"/>
      <c r="IVZ239" s="311"/>
      <c r="IWA239" s="311"/>
      <c r="IWB239" s="311"/>
      <c r="IWC239" s="311"/>
      <c r="IWD239" s="311"/>
      <c r="IWE239" s="311"/>
      <c r="IWF239" s="311"/>
      <c r="IWG239" s="311"/>
      <c r="IWH239" s="311"/>
      <c r="IWI239" s="311"/>
      <c r="IWJ239" s="311"/>
      <c r="IWK239" s="311"/>
      <c r="IWL239" s="311"/>
      <c r="IWM239" s="311"/>
      <c r="IWN239" s="311"/>
      <c r="IWO239" s="311"/>
      <c r="IWP239" s="311"/>
      <c r="IWQ239" s="311"/>
      <c r="IWR239" s="311"/>
      <c r="IWS239" s="311"/>
      <c r="IWT239" s="311"/>
      <c r="IWU239" s="311"/>
      <c r="IWV239" s="311"/>
      <c r="IWW239" s="311"/>
      <c r="IWX239" s="311"/>
      <c r="IWY239" s="311"/>
      <c r="IWZ239" s="311"/>
      <c r="IXA239" s="311"/>
      <c r="IXB239" s="311"/>
      <c r="IXC239" s="311"/>
      <c r="IXD239" s="311"/>
      <c r="IXE239" s="311"/>
      <c r="IXF239" s="311"/>
      <c r="IXG239" s="311"/>
      <c r="IXH239" s="311"/>
      <c r="IXI239" s="311"/>
      <c r="IXJ239" s="311"/>
      <c r="IXK239" s="311"/>
      <c r="IXL239" s="311"/>
      <c r="IXM239" s="311"/>
      <c r="IXN239" s="311"/>
      <c r="IXO239" s="311"/>
      <c r="IXP239" s="311"/>
      <c r="IXQ239" s="311"/>
      <c r="IXR239" s="311"/>
      <c r="IXS239" s="311"/>
      <c r="IXT239" s="311"/>
      <c r="IXU239" s="311"/>
      <c r="IXV239" s="311"/>
      <c r="IXW239" s="311"/>
      <c r="IXX239" s="311"/>
      <c r="IXY239" s="311"/>
      <c r="IXZ239" s="311"/>
      <c r="IYA239" s="311"/>
      <c r="IYB239" s="311"/>
      <c r="IYC239" s="311"/>
      <c r="IYD239" s="311"/>
      <c r="IYE239" s="311"/>
      <c r="IYF239" s="311"/>
      <c r="IYG239" s="311"/>
      <c r="IYH239" s="311"/>
      <c r="IYI239" s="311"/>
      <c r="IYJ239" s="311"/>
      <c r="IYK239" s="311"/>
      <c r="IYL239" s="311"/>
      <c r="IYM239" s="311"/>
      <c r="IYN239" s="311"/>
      <c r="IYO239" s="311"/>
      <c r="IYP239" s="311"/>
      <c r="IYQ239" s="311"/>
      <c r="IYR239" s="311"/>
      <c r="IYS239" s="311"/>
      <c r="IYT239" s="311"/>
      <c r="IYU239" s="311"/>
      <c r="IYV239" s="311"/>
      <c r="IYW239" s="311"/>
      <c r="IYX239" s="311"/>
      <c r="IYY239" s="311"/>
      <c r="IYZ239" s="311"/>
      <c r="IZA239" s="311"/>
      <c r="IZB239" s="311"/>
      <c r="IZC239" s="311"/>
      <c r="IZD239" s="311"/>
      <c r="IZE239" s="311"/>
      <c r="IZF239" s="311"/>
      <c r="IZG239" s="311"/>
      <c r="IZH239" s="311"/>
      <c r="IZI239" s="311"/>
      <c r="IZJ239" s="311"/>
      <c r="IZK239" s="311"/>
      <c r="IZL239" s="311"/>
      <c r="IZM239" s="311"/>
      <c r="IZN239" s="311"/>
      <c r="IZO239" s="311"/>
      <c r="IZP239" s="311"/>
      <c r="IZQ239" s="311"/>
      <c r="IZR239" s="311"/>
      <c r="IZS239" s="311"/>
      <c r="IZT239" s="311"/>
      <c r="IZU239" s="311"/>
      <c r="IZV239" s="311"/>
      <c r="IZW239" s="311"/>
      <c r="IZX239" s="311"/>
      <c r="IZY239" s="311"/>
      <c r="IZZ239" s="311"/>
      <c r="JAA239" s="311"/>
      <c r="JAB239" s="311"/>
      <c r="JAC239" s="311"/>
      <c r="JAD239" s="311"/>
      <c r="JAE239" s="311"/>
      <c r="JAF239" s="311"/>
      <c r="JAG239" s="311"/>
      <c r="JAH239" s="311"/>
      <c r="JAI239" s="311"/>
      <c r="JAJ239" s="311"/>
      <c r="JAK239" s="311"/>
      <c r="JAL239" s="311"/>
      <c r="JAM239" s="311"/>
      <c r="JAN239" s="311"/>
      <c r="JAO239" s="311"/>
      <c r="JAP239" s="311"/>
      <c r="JAQ239" s="311"/>
      <c r="JAR239" s="311"/>
      <c r="JAS239" s="311"/>
      <c r="JAT239" s="311"/>
      <c r="JAU239" s="311"/>
      <c r="JAV239" s="311"/>
      <c r="JAW239" s="311"/>
      <c r="JAX239" s="311"/>
      <c r="JAY239" s="311"/>
      <c r="JAZ239" s="311"/>
      <c r="JBA239" s="311"/>
      <c r="JBB239" s="311"/>
      <c r="JBC239" s="311"/>
      <c r="JBD239" s="311"/>
      <c r="JBE239" s="311"/>
      <c r="JBF239" s="311"/>
      <c r="JBG239" s="311"/>
      <c r="JBH239" s="311"/>
      <c r="JBI239" s="311"/>
      <c r="JBJ239" s="311"/>
      <c r="JBK239" s="311"/>
      <c r="JBL239" s="311"/>
      <c r="JBM239" s="311"/>
      <c r="JBN239" s="311"/>
      <c r="JBO239" s="311"/>
      <c r="JBP239" s="311"/>
      <c r="JBQ239" s="311"/>
      <c r="JBR239" s="311"/>
      <c r="JBS239" s="311"/>
      <c r="JBT239" s="311"/>
      <c r="JBU239" s="311"/>
      <c r="JBV239" s="311"/>
      <c r="JBW239" s="311"/>
      <c r="JBX239" s="311"/>
      <c r="JBY239" s="311"/>
      <c r="JBZ239" s="311"/>
      <c r="JCA239" s="311"/>
      <c r="JCB239" s="311"/>
      <c r="JCC239" s="311"/>
      <c r="JCD239" s="311"/>
      <c r="JCE239" s="311"/>
      <c r="JCF239" s="311"/>
      <c r="JCG239" s="311"/>
      <c r="JCH239" s="311"/>
      <c r="JCI239" s="311"/>
      <c r="JCJ239" s="311"/>
      <c r="JCK239" s="311"/>
      <c r="JCL239" s="311"/>
      <c r="JCM239" s="311"/>
      <c r="JCN239" s="311"/>
      <c r="JCO239" s="311"/>
      <c r="JCP239" s="311"/>
      <c r="JCQ239" s="311"/>
      <c r="JCR239" s="311"/>
      <c r="JCS239" s="311"/>
      <c r="JCT239" s="311"/>
      <c r="JCU239" s="311"/>
      <c r="JCV239" s="311"/>
      <c r="JCW239" s="311"/>
      <c r="JCX239" s="311"/>
      <c r="JCY239" s="311"/>
      <c r="JCZ239" s="311"/>
      <c r="JDA239" s="311"/>
      <c r="JDB239" s="311"/>
      <c r="JDC239" s="311"/>
      <c r="JDD239" s="311"/>
      <c r="JDE239" s="311"/>
      <c r="JDF239" s="311"/>
      <c r="JDG239" s="311"/>
      <c r="JDH239" s="311"/>
      <c r="JDI239" s="311"/>
      <c r="JDJ239" s="311"/>
      <c r="JDK239" s="311"/>
      <c r="JDL239" s="311"/>
      <c r="JDM239" s="311"/>
      <c r="JDN239" s="311"/>
      <c r="JDO239" s="311"/>
      <c r="JDP239" s="311"/>
      <c r="JDQ239" s="311"/>
      <c r="JDR239" s="311"/>
      <c r="JDS239" s="311"/>
      <c r="JDT239" s="311"/>
      <c r="JDU239" s="311"/>
      <c r="JDV239" s="311"/>
      <c r="JDW239" s="311"/>
      <c r="JDX239" s="311"/>
      <c r="JDY239" s="311"/>
      <c r="JDZ239" s="311"/>
      <c r="JEA239" s="311"/>
      <c r="JEB239" s="311"/>
      <c r="JEC239" s="311"/>
      <c r="JED239" s="311"/>
      <c r="JEE239" s="311"/>
      <c r="JEF239" s="311"/>
      <c r="JEG239" s="311"/>
      <c r="JEH239" s="311"/>
      <c r="JEI239" s="311"/>
      <c r="JEJ239" s="311"/>
      <c r="JEK239" s="311"/>
      <c r="JEL239" s="311"/>
      <c r="JEM239" s="311"/>
      <c r="JEN239" s="311"/>
      <c r="JEO239" s="311"/>
      <c r="JEP239" s="311"/>
      <c r="JEQ239" s="311"/>
      <c r="JER239" s="311"/>
      <c r="JES239" s="311"/>
      <c r="JET239" s="311"/>
      <c r="JEU239" s="311"/>
      <c r="JEV239" s="311"/>
      <c r="JEW239" s="311"/>
      <c r="JEX239" s="311"/>
      <c r="JEY239" s="311"/>
      <c r="JEZ239" s="311"/>
      <c r="JFA239" s="311"/>
      <c r="JFB239" s="311"/>
      <c r="JFC239" s="311"/>
      <c r="JFD239" s="311"/>
      <c r="JFE239" s="311"/>
      <c r="JFF239" s="311"/>
      <c r="JFG239" s="311"/>
      <c r="JFH239" s="311"/>
      <c r="JFI239" s="311"/>
      <c r="JFJ239" s="311"/>
      <c r="JFK239" s="311"/>
      <c r="JFL239" s="311"/>
      <c r="JFM239" s="311"/>
      <c r="JFN239" s="311"/>
      <c r="JFO239" s="311"/>
      <c r="JFP239" s="311"/>
      <c r="JFQ239" s="311"/>
      <c r="JFR239" s="311"/>
      <c r="JFS239" s="311"/>
      <c r="JFT239" s="311"/>
      <c r="JFU239" s="311"/>
      <c r="JFV239" s="311"/>
      <c r="JFW239" s="311"/>
      <c r="JFX239" s="311"/>
      <c r="JFY239" s="311"/>
      <c r="JFZ239" s="311"/>
      <c r="JGA239" s="311"/>
      <c r="JGB239" s="311"/>
      <c r="JGC239" s="311"/>
      <c r="JGD239" s="311"/>
      <c r="JGE239" s="311"/>
      <c r="JGF239" s="311"/>
      <c r="JGG239" s="311"/>
      <c r="JGH239" s="311"/>
      <c r="JGI239" s="311"/>
      <c r="JGJ239" s="311"/>
      <c r="JGK239" s="311"/>
      <c r="JGL239" s="311"/>
      <c r="JGM239" s="311"/>
      <c r="JGN239" s="311"/>
      <c r="JGO239" s="311"/>
      <c r="JGP239" s="311"/>
      <c r="JGQ239" s="311"/>
      <c r="JGR239" s="311"/>
      <c r="JGS239" s="311"/>
      <c r="JGT239" s="311"/>
      <c r="JGU239" s="311"/>
      <c r="JGV239" s="311"/>
      <c r="JGW239" s="311"/>
      <c r="JGX239" s="311"/>
      <c r="JGY239" s="311"/>
      <c r="JGZ239" s="311"/>
      <c r="JHA239" s="311"/>
      <c r="JHB239" s="311"/>
      <c r="JHC239" s="311"/>
      <c r="JHD239" s="311"/>
      <c r="JHE239" s="311"/>
      <c r="JHF239" s="311"/>
      <c r="JHG239" s="311"/>
      <c r="JHH239" s="311"/>
      <c r="JHI239" s="311"/>
      <c r="JHJ239" s="311"/>
      <c r="JHK239" s="311"/>
      <c r="JHL239" s="311"/>
      <c r="JHM239" s="311"/>
      <c r="JHN239" s="311"/>
      <c r="JHO239" s="311"/>
      <c r="JHP239" s="311"/>
      <c r="JHQ239" s="311"/>
      <c r="JHR239" s="311"/>
      <c r="JHS239" s="311"/>
      <c r="JHT239" s="311"/>
      <c r="JHU239" s="311"/>
      <c r="JHV239" s="311"/>
      <c r="JHW239" s="311"/>
      <c r="JHX239" s="311"/>
      <c r="JHY239" s="311"/>
      <c r="JHZ239" s="311"/>
      <c r="JIA239" s="311"/>
      <c r="JIB239" s="311"/>
      <c r="JIC239" s="311"/>
      <c r="JID239" s="311"/>
      <c r="JIE239" s="311"/>
      <c r="JIF239" s="311"/>
      <c r="JIG239" s="311"/>
      <c r="JIH239" s="311"/>
      <c r="JII239" s="311"/>
      <c r="JIJ239" s="311"/>
      <c r="JIK239" s="311"/>
      <c r="JIL239" s="311"/>
      <c r="JIM239" s="311"/>
      <c r="JIN239" s="311"/>
      <c r="JIO239" s="311"/>
      <c r="JIP239" s="311"/>
      <c r="JIQ239" s="311"/>
      <c r="JIR239" s="311"/>
      <c r="JIS239" s="311"/>
      <c r="JIT239" s="311"/>
      <c r="JIU239" s="311"/>
      <c r="JIV239" s="311"/>
      <c r="JIW239" s="311"/>
      <c r="JIX239" s="311"/>
      <c r="JIY239" s="311"/>
      <c r="JIZ239" s="311"/>
      <c r="JJA239" s="311"/>
      <c r="JJB239" s="311"/>
      <c r="JJC239" s="311"/>
      <c r="JJD239" s="311"/>
      <c r="JJE239" s="311"/>
      <c r="JJF239" s="311"/>
      <c r="JJG239" s="311"/>
      <c r="JJH239" s="311"/>
      <c r="JJI239" s="311"/>
      <c r="JJJ239" s="311"/>
      <c r="JJK239" s="311"/>
      <c r="JJL239" s="311"/>
      <c r="JJM239" s="311"/>
      <c r="JJN239" s="311"/>
      <c r="JJO239" s="311"/>
      <c r="JJP239" s="311"/>
      <c r="JJQ239" s="311"/>
      <c r="JJR239" s="311"/>
      <c r="JJS239" s="311"/>
      <c r="JJT239" s="311"/>
      <c r="JJU239" s="311"/>
      <c r="JJV239" s="311"/>
      <c r="JJW239" s="311"/>
      <c r="JJX239" s="311"/>
      <c r="JJY239" s="311"/>
      <c r="JJZ239" s="311"/>
      <c r="JKA239" s="311"/>
      <c r="JKB239" s="311"/>
      <c r="JKC239" s="311"/>
      <c r="JKD239" s="311"/>
      <c r="JKE239" s="311"/>
      <c r="JKF239" s="311"/>
      <c r="JKG239" s="311"/>
      <c r="JKH239" s="311"/>
      <c r="JKI239" s="311"/>
      <c r="JKJ239" s="311"/>
      <c r="JKK239" s="311"/>
      <c r="JKL239" s="311"/>
      <c r="JKM239" s="311"/>
      <c r="JKN239" s="311"/>
      <c r="JKO239" s="311"/>
      <c r="JKP239" s="311"/>
      <c r="JKQ239" s="311"/>
      <c r="JKR239" s="311"/>
      <c r="JKS239" s="311"/>
      <c r="JKT239" s="311"/>
      <c r="JKU239" s="311"/>
      <c r="JKV239" s="311"/>
      <c r="JKW239" s="311"/>
      <c r="JKX239" s="311"/>
      <c r="JKY239" s="311"/>
      <c r="JKZ239" s="311"/>
      <c r="JLA239" s="311"/>
      <c r="JLB239" s="311"/>
      <c r="JLC239" s="311"/>
      <c r="JLD239" s="311"/>
      <c r="JLE239" s="311"/>
      <c r="JLF239" s="311"/>
      <c r="JLG239" s="311"/>
      <c r="JLH239" s="311"/>
      <c r="JLI239" s="311"/>
      <c r="JLJ239" s="311"/>
      <c r="JLK239" s="311"/>
      <c r="JLL239" s="311"/>
      <c r="JLM239" s="311"/>
      <c r="JLN239" s="311"/>
      <c r="JLO239" s="311"/>
      <c r="JLP239" s="311"/>
      <c r="JLQ239" s="311"/>
      <c r="JLR239" s="311"/>
      <c r="JLS239" s="311"/>
      <c r="JLT239" s="311"/>
      <c r="JLU239" s="311"/>
      <c r="JLV239" s="311"/>
      <c r="JLW239" s="311"/>
      <c r="JLX239" s="311"/>
      <c r="JLY239" s="311"/>
      <c r="JLZ239" s="311"/>
      <c r="JMA239" s="311"/>
      <c r="JMB239" s="311"/>
      <c r="JMC239" s="311"/>
      <c r="JMD239" s="311"/>
      <c r="JME239" s="311"/>
      <c r="JMF239" s="311"/>
      <c r="JMG239" s="311"/>
      <c r="JMH239" s="311"/>
      <c r="JMI239" s="311"/>
      <c r="JMJ239" s="311"/>
      <c r="JMK239" s="311"/>
      <c r="JML239" s="311"/>
      <c r="JMM239" s="311"/>
      <c r="JMN239" s="311"/>
      <c r="JMO239" s="311"/>
      <c r="JMP239" s="311"/>
      <c r="JMQ239" s="311"/>
      <c r="JMR239" s="311"/>
      <c r="JMS239" s="311"/>
      <c r="JMT239" s="311"/>
      <c r="JMU239" s="311"/>
      <c r="JMV239" s="311"/>
      <c r="JMW239" s="311"/>
      <c r="JMX239" s="311"/>
      <c r="JMY239" s="311"/>
      <c r="JMZ239" s="311"/>
      <c r="JNA239" s="311"/>
      <c r="JNB239" s="311"/>
      <c r="JNC239" s="311"/>
      <c r="JND239" s="311"/>
      <c r="JNE239" s="311"/>
      <c r="JNF239" s="311"/>
      <c r="JNG239" s="311"/>
      <c r="JNH239" s="311"/>
      <c r="JNI239" s="311"/>
      <c r="JNJ239" s="311"/>
      <c r="JNK239" s="311"/>
      <c r="JNL239" s="311"/>
      <c r="JNM239" s="311"/>
      <c r="JNN239" s="311"/>
      <c r="JNO239" s="311"/>
      <c r="JNP239" s="311"/>
      <c r="JNQ239" s="311"/>
      <c r="JNR239" s="311"/>
      <c r="JNS239" s="311"/>
      <c r="JNT239" s="311"/>
      <c r="JNU239" s="311"/>
      <c r="JNV239" s="311"/>
      <c r="JNW239" s="311"/>
      <c r="JNX239" s="311"/>
      <c r="JNY239" s="311"/>
      <c r="JNZ239" s="311"/>
      <c r="JOA239" s="311"/>
      <c r="JOB239" s="311"/>
      <c r="JOC239" s="311"/>
      <c r="JOD239" s="311"/>
      <c r="JOE239" s="311"/>
      <c r="JOF239" s="311"/>
      <c r="JOG239" s="311"/>
      <c r="JOH239" s="311"/>
      <c r="JOI239" s="311"/>
      <c r="JOJ239" s="311"/>
      <c r="JOK239" s="311"/>
      <c r="JOL239" s="311"/>
      <c r="JOM239" s="311"/>
      <c r="JON239" s="311"/>
      <c r="JOO239" s="311"/>
      <c r="JOP239" s="311"/>
      <c r="JOQ239" s="311"/>
      <c r="JOR239" s="311"/>
      <c r="JOS239" s="311"/>
      <c r="JOT239" s="311"/>
      <c r="JOU239" s="311"/>
      <c r="JOV239" s="311"/>
      <c r="JOW239" s="311"/>
      <c r="JOX239" s="311"/>
      <c r="JOY239" s="311"/>
      <c r="JOZ239" s="311"/>
      <c r="JPA239" s="311"/>
      <c r="JPB239" s="311"/>
      <c r="JPC239" s="311"/>
      <c r="JPD239" s="311"/>
      <c r="JPE239" s="311"/>
      <c r="JPF239" s="311"/>
      <c r="JPG239" s="311"/>
      <c r="JPH239" s="311"/>
      <c r="JPI239" s="311"/>
      <c r="JPJ239" s="311"/>
      <c r="JPK239" s="311"/>
      <c r="JPL239" s="311"/>
      <c r="JPM239" s="311"/>
      <c r="JPN239" s="311"/>
      <c r="JPO239" s="311"/>
      <c r="JPP239" s="311"/>
      <c r="JPQ239" s="311"/>
      <c r="JPR239" s="311"/>
      <c r="JPS239" s="311"/>
      <c r="JPT239" s="311"/>
      <c r="JPU239" s="311"/>
      <c r="JPV239" s="311"/>
      <c r="JPW239" s="311"/>
      <c r="JPX239" s="311"/>
      <c r="JPY239" s="311"/>
      <c r="JPZ239" s="311"/>
      <c r="JQA239" s="311"/>
      <c r="JQB239" s="311"/>
      <c r="JQC239" s="311"/>
      <c r="JQD239" s="311"/>
      <c r="JQE239" s="311"/>
      <c r="JQF239" s="311"/>
      <c r="JQG239" s="311"/>
      <c r="JQH239" s="311"/>
      <c r="JQI239" s="311"/>
      <c r="JQJ239" s="311"/>
      <c r="JQK239" s="311"/>
      <c r="JQL239" s="311"/>
      <c r="JQM239" s="311"/>
      <c r="JQN239" s="311"/>
      <c r="JQO239" s="311"/>
      <c r="JQP239" s="311"/>
      <c r="JQQ239" s="311"/>
      <c r="JQR239" s="311"/>
      <c r="JQS239" s="311"/>
      <c r="JQT239" s="311"/>
      <c r="JQU239" s="311"/>
      <c r="JQV239" s="311"/>
      <c r="JQW239" s="311"/>
      <c r="JQX239" s="311"/>
      <c r="JQY239" s="311"/>
      <c r="JQZ239" s="311"/>
      <c r="JRA239" s="311"/>
      <c r="JRB239" s="311"/>
      <c r="JRC239" s="311"/>
      <c r="JRD239" s="311"/>
      <c r="JRE239" s="311"/>
      <c r="JRF239" s="311"/>
      <c r="JRG239" s="311"/>
      <c r="JRH239" s="311"/>
      <c r="JRI239" s="311"/>
      <c r="JRJ239" s="311"/>
      <c r="JRK239" s="311"/>
      <c r="JRL239" s="311"/>
      <c r="JRM239" s="311"/>
      <c r="JRN239" s="311"/>
      <c r="JRO239" s="311"/>
      <c r="JRP239" s="311"/>
      <c r="JRQ239" s="311"/>
      <c r="JRR239" s="311"/>
      <c r="JRS239" s="311"/>
      <c r="JRT239" s="311"/>
      <c r="JRU239" s="311"/>
      <c r="JRV239" s="311"/>
      <c r="JRW239" s="311"/>
      <c r="JRX239" s="311"/>
      <c r="JRY239" s="311"/>
      <c r="JRZ239" s="311"/>
      <c r="JSA239" s="311"/>
      <c r="JSB239" s="311"/>
      <c r="JSC239" s="311"/>
      <c r="JSD239" s="311"/>
      <c r="JSE239" s="311"/>
      <c r="JSF239" s="311"/>
      <c r="JSG239" s="311"/>
      <c r="JSH239" s="311"/>
      <c r="JSI239" s="311"/>
      <c r="JSJ239" s="311"/>
      <c r="JSK239" s="311"/>
      <c r="JSL239" s="311"/>
      <c r="JSM239" s="311"/>
      <c r="JSN239" s="311"/>
      <c r="JSO239" s="311"/>
      <c r="JSP239" s="311"/>
      <c r="JSQ239" s="311"/>
      <c r="JSR239" s="311"/>
      <c r="JSS239" s="311"/>
      <c r="JST239" s="311"/>
      <c r="JSU239" s="311"/>
      <c r="JSV239" s="311"/>
      <c r="JSW239" s="311"/>
      <c r="JSX239" s="311"/>
      <c r="JSY239" s="311"/>
      <c r="JSZ239" s="311"/>
      <c r="JTA239" s="311"/>
      <c r="JTB239" s="311"/>
      <c r="JTC239" s="311"/>
      <c r="JTD239" s="311"/>
      <c r="JTE239" s="311"/>
      <c r="JTF239" s="311"/>
      <c r="JTG239" s="311"/>
      <c r="JTH239" s="311"/>
      <c r="JTI239" s="311"/>
      <c r="JTJ239" s="311"/>
      <c r="JTK239" s="311"/>
      <c r="JTL239" s="311"/>
      <c r="JTM239" s="311"/>
      <c r="JTN239" s="311"/>
      <c r="JTO239" s="311"/>
      <c r="JTP239" s="311"/>
      <c r="JTQ239" s="311"/>
      <c r="JTR239" s="311"/>
      <c r="JTS239" s="311"/>
      <c r="JTT239" s="311"/>
      <c r="JTU239" s="311"/>
      <c r="JTV239" s="311"/>
      <c r="JTW239" s="311"/>
      <c r="JTX239" s="311"/>
      <c r="JTY239" s="311"/>
      <c r="JTZ239" s="311"/>
      <c r="JUA239" s="311"/>
      <c r="JUB239" s="311"/>
      <c r="JUC239" s="311"/>
      <c r="JUD239" s="311"/>
      <c r="JUE239" s="311"/>
      <c r="JUF239" s="311"/>
      <c r="JUG239" s="311"/>
      <c r="JUH239" s="311"/>
      <c r="JUI239" s="311"/>
      <c r="JUJ239" s="311"/>
      <c r="JUK239" s="311"/>
      <c r="JUL239" s="311"/>
      <c r="JUM239" s="311"/>
      <c r="JUN239" s="311"/>
      <c r="JUO239" s="311"/>
      <c r="JUP239" s="311"/>
      <c r="JUQ239" s="311"/>
      <c r="JUR239" s="311"/>
      <c r="JUS239" s="311"/>
      <c r="JUT239" s="311"/>
      <c r="JUU239" s="311"/>
      <c r="JUV239" s="311"/>
      <c r="JUW239" s="311"/>
      <c r="JUX239" s="311"/>
      <c r="JUY239" s="311"/>
      <c r="JUZ239" s="311"/>
      <c r="JVA239" s="311"/>
      <c r="JVB239" s="311"/>
      <c r="JVC239" s="311"/>
      <c r="JVD239" s="311"/>
      <c r="JVE239" s="311"/>
      <c r="JVF239" s="311"/>
      <c r="JVG239" s="311"/>
      <c r="JVH239" s="311"/>
      <c r="JVI239" s="311"/>
      <c r="JVJ239" s="311"/>
      <c r="JVK239" s="311"/>
      <c r="JVL239" s="311"/>
      <c r="JVM239" s="311"/>
      <c r="JVN239" s="311"/>
      <c r="JVO239" s="311"/>
      <c r="JVP239" s="311"/>
      <c r="JVQ239" s="311"/>
      <c r="JVR239" s="311"/>
      <c r="JVS239" s="311"/>
      <c r="JVT239" s="311"/>
      <c r="JVU239" s="311"/>
      <c r="JVV239" s="311"/>
      <c r="JVW239" s="311"/>
      <c r="JVX239" s="311"/>
      <c r="JVY239" s="311"/>
      <c r="JVZ239" s="311"/>
      <c r="JWA239" s="311"/>
      <c r="JWB239" s="311"/>
      <c r="JWC239" s="311"/>
      <c r="JWD239" s="311"/>
      <c r="JWE239" s="311"/>
      <c r="JWF239" s="311"/>
      <c r="JWG239" s="311"/>
      <c r="JWH239" s="311"/>
      <c r="JWI239" s="311"/>
      <c r="JWJ239" s="311"/>
      <c r="JWK239" s="311"/>
      <c r="JWL239" s="311"/>
      <c r="JWM239" s="311"/>
      <c r="JWN239" s="311"/>
      <c r="JWO239" s="311"/>
      <c r="JWP239" s="311"/>
      <c r="JWQ239" s="311"/>
      <c r="JWR239" s="311"/>
      <c r="JWS239" s="311"/>
      <c r="JWT239" s="311"/>
      <c r="JWU239" s="311"/>
      <c r="JWV239" s="311"/>
      <c r="JWW239" s="311"/>
      <c r="JWX239" s="311"/>
      <c r="JWY239" s="311"/>
      <c r="JWZ239" s="311"/>
      <c r="JXA239" s="311"/>
      <c r="JXB239" s="311"/>
      <c r="JXC239" s="311"/>
      <c r="JXD239" s="311"/>
      <c r="JXE239" s="311"/>
      <c r="JXF239" s="311"/>
      <c r="JXG239" s="311"/>
      <c r="JXH239" s="311"/>
      <c r="JXI239" s="311"/>
      <c r="JXJ239" s="311"/>
      <c r="JXK239" s="311"/>
      <c r="JXL239" s="311"/>
      <c r="JXM239" s="311"/>
      <c r="JXN239" s="311"/>
      <c r="JXO239" s="311"/>
      <c r="JXP239" s="311"/>
      <c r="JXQ239" s="311"/>
      <c r="JXR239" s="311"/>
      <c r="JXS239" s="311"/>
      <c r="JXT239" s="311"/>
      <c r="JXU239" s="311"/>
      <c r="JXV239" s="311"/>
      <c r="JXW239" s="311"/>
      <c r="JXX239" s="311"/>
      <c r="JXY239" s="311"/>
      <c r="JXZ239" s="311"/>
      <c r="JYA239" s="311"/>
      <c r="JYB239" s="311"/>
      <c r="JYC239" s="311"/>
      <c r="JYD239" s="311"/>
      <c r="JYE239" s="311"/>
      <c r="JYF239" s="311"/>
      <c r="JYG239" s="311"/>
      <c r="JYH239" s="311"/>
      <c r="JYI239" s="311"/>
      <c r="JYJ239" s="311"/>
      <c r="JYK239" s="311"/>
      <c r="JYL239" s="311"/>
      <c r="JYM239" s="311"/>
      <c r="JYN239" s="311"/>
      <c r="JYO239" s="311"/>
      <c r="JYP239" s="311"/>
      <c r="JYQ239" s="311"/>
      <c r="JYR239" s="311"/>
      <c r="JYS239" s="311"/>
      <c r="JYT239" s="311"/>
      <c r="JYU239" s="311"/>
      <c r="JYV239" s="311"/>
      <c r="JYW239" s="311"/>
      <c r="JYX239" s="311"/>
      <c r="JYY239" s="311"/>
      <c r="JYZ239" s="311"/>
      <c r="JZA239" s="311"/>
      <c r="JZB239" s="311"/>
      <c r="JZC239" s="311"/>
      <c r="JZD239" s="311"/>
      <c r="JZE239" s="311"/>
      <c r="JZF239" s="311"/>
      <c r="JZG239" s="311"/>
      <c r="JZH239" s="311"/>
      <c r="JZI239" s="311"/>
      <c r="JZJ239" s="311"/>
      <c r="JZK239" s="311"/>
      <c r="JZL239" s="311"/>
      <c r="JZM239" s="311"/>
      <c r="JZN239" s="311"/>
      <c r="JZO239" s="311"/>
      <c r="JZP239" s="311"/>
      <c r="JZQ239" s="311"/>
      <c r="JZR239" s="311"/>
      <c r="JZS239" s="311"/>
      <c r="JZT239" s="311"/>
      <c r="JZU239" s="311"/>
      <c r="JZV239" s="311"/>
      <c r="JZW239" s="311"/>
      <c r="JZX239" s="311"/>
      <c r="JZY239" s="311"/>
      <c r="JZZ239" s="311"/>
      <c r="KAA239" s="311"/>
      <c r="KAB239" s="311"/>
      <c r="KAC239" s="311"/>
      <c r="KAD239" s="311"/>
      <c r="KAE239" s="311"/>
      <c r="KAF239" s="311"/>
      <c r="KAG239" s="311"/>
      <c r="KAH239" s="311"/>
      <c r="KAI239" s="311"/>
      <c r="KAJ239" s="311"/>
      <c r="KAK239" s="311"/>
      <c r="KAL239" s="311"/>
      <c r="KAM239" s="311"/>
      <c r="KAN239" s="311"/>
      <c r="KAO239" s="311"/>
      <c r="KAP239" s="311"/>
      <c r="KAQ239" s="311"/>
      <c r="KAR239" s="311"/>
      <c r="KAS239" s="311"/>
      <c r="KAT239" s="311"/>
      <c r="KAU239" s="311"/>
      <c r="KAV239" s="311"/>
      <c r="KAW239" s="311"/>
      <c r="KAX239" s="311"/>
      <c r="KAY239" s="311"/>
      <c r="KAZ239" s="311"/>
      <c r="KBA239" s="311"/>
      <c r="KBB239" s="311"/>
      <c r="KBC239" s="311"/>
      <c r="KBD239" s="311"/>
      <c r="KBE239" s="311"/>
      <c r="KBF239" s="311"/>
      <c r="KBG239" s="311"/>
      <c r="KBH239" s="311"/>
      <c r="KBI239" s="311"/>
      <c r="KBJ239" s="311"/>
      <c r="KBK239" s="311"/>
      <c r="KBL239" s="311"/>
      <c r="KBM239" s="311"/>
      <c r="KBN239" s="311"/>
      <c r="KBO239" s="311"/>
      <c r="KBP239" s="311"/>
      <c r="KBQ239" s="311"/>
      <c r="KBR239" s="311"/>
      <c r="KBS239" s="311"/>
      <c r="KBT239" s="311"/>
      <c r="KBU239" s="311"/>
      <c r="KBV239" s="311"/>
      <c r="KBW239" s="311"/>
      <c r="KBX239" s="311"/>
      <c r="KBY239" s="311"/>
      <c r="KBZ239" s="311"/>
      <c r="KCA239" s="311"/>
      <c r="KCB239" s="311"/>
      <c r="KCC239" s="311"/>
      <c r="KCD239" s="311"/>
      <c r="KCE239" s="311"/>
      <c r="KCF239" s="311"/>
      <c r="KCG239" s="311"/>
      <c r="KCH239" s="311"/>
      <c r="KCI239" s="311"/>
      <c r="KCJ239" s="311"/>
      <c r="KCK239" s="311"/>
      <c r="KCL239" s="311"/>
      <c r="KCM239" s="311"/>
      <c r="KCN239" s="311"/>
      <c r="KCO239" s="311"/>
      <c r="KCP239" s="311"/>
      <c r="KCQ239" s="311"/>
      <c r="KCR239" s="311"/>
      <c r="KCS239" s="311"/>
      <c r="KCT239" s="311"/>
      <c r="KCU239" s="311"/>
      <c r="KCV239" s="311"/>
      <c r="KCW239" s="311"/>
      <c r="KCX239" s="311"/>
      <c r="KCY239" s="311"/>
      <c r="KCZ239" s="311"/>
      <c r="KDA239" s="311"/>
      <c r="KDB239" s="311"/>
      <c r="KDC239" s="311"/>
      <c r="KDD239" s="311"/>
      <c r="KDE239" s="311"/>
      <c r="KDF239" s="311"/>
      <c r="KDG239" s="311"/>
      <c r="KDH239" s="311"/>
      <c r="KDI239" s="311"/>
      <c r="KDJ239" s="311"/>
      <c r="KDK239" s="311"/>
      <c r="KDL239" s="311"/>
      <c r="KDM239" s="311"/>
      <c r="KDN239" s="311"/>
      <c r="KDO239" s="311"/>
      <c r="KDP239" s="311"/>
      <c r="KDQ239" s="311"/>
      <c r="KDR239" s="311"/>
      <c r="KDS239" s="311"/>
      <c r="KDT239" s="311"/>
      <c r="KDU239" s="311"/>
      <c r="KDV239" s="311"/>
      <c r="KDW239" s="311"/>
      <c r="KDX239" s="311"/>
      <c r="KDY239" s="311"/>
      <c r="KDZ239" s="311"/>
      <c r="KEA239" s="311"/>
      <c r="KEB239" s="311"/>
      <c r="KEC239" s="311"/>
      <c r="KED239" s="311"/>
      <c r="KEE239" s="311"/>
      <c r="KEF239" s="311"/>
      <c r="KEG239" s="311"/>
      <c r="KEH239" s="311"/>
      <c r="KEI239" s="311"/>
      <c r="KEJ239" s="311"/>
      <c r="KEK239" s="311"/>
      <c r="KEL239" s="311"/>
      <c r="KEM239" s="311"/>
      <c r="KEN239" s="311"/>
      <c r="KEO239" s="311"/>
      <c r="KEP239" s="311"/>
      <c r="KEQ239" s="311"/>
      <c r="KER239" s="311"/>
      <c r="KES239" s="311"/>
      <c r="KET239" s="311"/>
      <c r="KEU239" s="311"/>
      <c r="KEV239" s="311"/>
      <c r="KEW239" s="311"/>
      <c r="KEX239" s="311"/>
      <c r="KEY239" s="311"/>
      <c r="KEZ239" s="311"/>
      <c r="KFA239" s="311"/>
      <c r="KFB239" s="311"/>
      <c r="KFC239" s="311"/>
      <c r="KFD239" s="311"/>
      <c r="KFE239" s="311"/>
      <c r="KFF239" s="311"/>
      <c r="KFG239" s="311"/>
      <c r="KFH239" s="311"/>
      <c r="KFI239" s="311"/>
      <c r="KFJ239" s="311"/>
      <c r="KFK239" s="311"/>
      <c r="KFL239" s="311"/>
      <c r="KFM239" s="311"/>
      <c r="KFN239" s="311"/>
      <c r="KFO239" s="311"/>
      <c r="KFP239" s="311"/>
      <c r="KFQ239" s="311"/>
      <c r="KFR239" s="311"/>
      <c r="KFS239" s="311"/>
      <c r="KFT239" s="311"/>
      <c r="KFU239" s="311"/>
      <c r="KFV239" s="311"/>
      <c r="KFW239" s="311"/>
      <c r="KFX239" s="311"/>
      <c r="KFY239" s="311"/>
      <c r="KFZ239" s="311"/>
      <c r="KGA239" s="311"/>
      <c r="KGB239" s="311"/>
      <c r="KGC239" s="311"/>
      <c r="KGD239" s="311"/>
      <c r="KGE239" s="311"/>
      <c r="KGF239" s="311"/>
      <c r="KGG239" s="311"/>
      <c r="KGH239" s="311"/>
      <c r="KGI239" s="311"/>
      <c r="KGJ239" s="311"/>
      <c r="KGK239" s="311"/>
      <c r="KGL239" s="311"/>
      <c r="KGM239" s="311"/>
      <c r="KGN239" s="311"/>
      <c r="KGO239" s="311"/>
      <c r="KGP239" s="311"/>
      <c r="KGQ239" s="311"/>
      <c r="KGR239" s="311"/>
      <c r="KGS239" s="311"/>
      <c r="KGT239" s="311"/>
      <c r="KGU239" s="311"/>
      <c r="KGV239" s="311"/>
      <c r="KGW239" s="311"/>
      <c r="KGX239" s="311"/>
      <c r="KGY239" s="311"/>
      <c r="KGZ239" s="311"/>
      <c r="KHA239" s="311"/>
      <c r="KHB239" s="311"/>
      <c r="KHC239" s="311"/>
      <c r="KHD239" s="311"/>
      <c r="KHE239" s="311"/>
      <c r="KHF239" s="311"/>
      <c r="KHG239" s="311"/>
      <c r="KHH239" s="311"/>
      <c r="KHI239" s="311"/>
      <c r="KHJ239" s="311"/>
      <c r="KHK239" s="311"/>
      <c r="KHL239" s="311"/>
      <c r="KHM239" s="311"/>
      <c r="KHN239" s="311"/>
      <c r="KHO239" s="311"/>
      <c r="KHP239" s="311"/>
      <c r="KHQ239" s="311"/>
      <c r="KHR239" s="311"/>
      <c r="KHS239" s="311"/>
      <c r="KHT239" s="311"/>
      <c r="KHU239" s="311"/>
      <c r="KHV239" s="311"/>
      <c r="KHW239" s="311"/>
      <c r="KHX239" s="311"/>
      <c r="KHY239" s="311"/>
      <c r="KHZ239" s="311"/>
      <c r="KIA239" s="311"/>
      <c r="KIB239" s="311"/>
      <c r="KIC239" s="311"/>
      <c r="KID239" s="311"/>
      <c r="KIE239" s="311"/>
      <c r="KIF239" s="311"/>
      <c r="KIG239" s="311"/>
      <c r="KIH239" s="311"/>
      <c r="KII239" s="311"/>
      <c r="KIJ239" s="311"/>
      <c r="KIK239" s="311"/>
      <c r="KIL239" s="311"/>
      <c r="KIM239" s="311"/>
      <c r="KIN239" s="311"/>
      <c r="KIO239" s="311"/>
      <c r="KIP239" s="311"/>
      <c r="KIQ239" s="311"/>
      <c r="KIR239" s="311"/>
      <c r="KIS239" s="311"/>
      <c r="KIT239" s="311"/>
      <c r="KIU239" s="311"/>
      <c r="KIV239" s="311"/>
      <c r="KIW239" s="311"/>
      <c r="KIX239" s="311"/>
      <c r="KIY239" s="311"/>
      <c r="KIZ239" s="311"/>
      <c r="KJA239" s="311"/>
      <c r="KJB239" s="311"/>
      <c r="KJC239" s="311"/>
      <c r="KJD239" s="311"/>
      <c r="KJE239" s="311"/>
      <c r="KJF239" s="311"/>
      <c r="KJG239" s="311"/>
      <c r="KJH239" s="311"/>
      <c r="KJI239" s="311"/>
      <c r="KJJ239" s="311"/>
      <c r="KJK239" s="311"/>
      <c r="KJL239" s="311"/>
      <c r="KJM239" s="311"/>
      <c r="KJN239" s="311"/>
      <c r="KJO239" s="311"/>
      <c r="KJP239" s="311"/>
      <c r="KJQ239" s="311"/>
      <c r="KJR239" s="311"/>
      <c r="KJS239" s="311"/>
      <c r="KJT239" s="311"/>
      <c r="KJU239" s="311"/>
      <c r="KJV239" s="311"/>
      <c r="KJW239" s="311"/>
      <c r="KJX239" s="311"/>
      <c r="KJY239" s="311"/>
      <c r="KJZ239" s="311"/>
      <c r="KKA239" s="311"/>
      <c r="KKB239" s="311"/>
      <c r="KKC239" s="311"/>
      <c r="KKD239" s="311"/>
      <c r="KKE239" s="311"/>
      <c r="KKF239" s="311"/>
      <c r="KKG239" s="311"/>
      <c r="KKH239" s="311"/>
      <c r="KKI239" s="311"/>
      <c r="KKJ239" s="311"/>
      <c r="KKK239" s="311"/>
      <c r="KKL239" s="311"/>
      <c r="KKM239" s="311"/>
      <c r="KKN239" s="311"/>
      <c r="KKO239" s="311"/>
      <c r="KKP239" s="311"/>
      <c r="KKQ239" s="311"/>
      <c r="KKR239" s="311"/>
      <c r="KKS239" s="311"/>
      <c r="KKT239" s="311"/>
      <c r="KKU239" s="311"/>
      <c r="KKV239" s="311"/>
      <c r="KKW239" s="311"/>
      <c r="KKX239" s="311"/>
      <c r="KKY239" s="311"/>
      <c r="KKZ239" s="311"/>
      <c r="KLA239" s="311"/>
      <c r="KLB239" s="311"/>
      <c r="KLC239" s="311"/>
      <c r="KLD239" s="311"/>
      <c r="KLE239" s="311"/>
      <c r="KLF239" s="311"/>
      <c r="KLG239" s="311"/>
      <c r="KLH239" s="311"/>
      <c r="KLI239" s="311"/>
      <c r="KLJ239" s="311"/>
      <c r="KLK239" s="311"/>
      <c r="KLL239" s="311"/>
      <c r="KLM239" s="311"/>
      <c r="KLN239" s="311"/>
      <c r="KLO239" s="311"/>
      <c r="KLP239" s="311"/>
      <c r="KLQ239" s="311"/>
      <c r="KLR239" s="311"/>
      <c r="KLS239" s="311"/>
      <c r="KLT239" s="311"/>
      <c r="KLU239" s="311"/>
      <c r="KLV239" s="311"/>
      <c r="KLW239" s="311"/>
      <c r="KLX239" s="311"/>
      <c r="KLY239" s="311"/>
      <c r="KLZ239" s="311"/>
      <c r="KMA239" s="311"/>
      <c r="KMB239" s="311"/>
      <c r="KMC239" s="311"/>
      <c r="KMD239" s="311"/>
      <c r="KME239" s="311"/>
      <c r="KMF239" s="311"/>
      <c r="KMG239" s="311"/>
      <c r="KMH239" s="311"/>
      <c r="KMI239" s="311"/>
      <c r="KMJ239" s="311"/>
      <c r="KMK239" s="311"/>
      <c r="KML239" s="311"/>
      <c r="KMM239" s="311"/>
      <c r="KMN239" s="311"/>
      <c r="KMO239" s="311"/>
      <c r="KMP239" s="311"/>
      <c r="KMQ239" s="311"/>
      <c r="KMR239" s="311"/>
      <c r="KMS239" s="311"/>
      <c r="KMT239" s="311"/>
      <c r="KMU239" s="311"/>
      <c r="KMV239" s="311"/>
      <c r="KMW239" s="311"/>
      <c r="KMX239" s="311"/>
      <c r="KMY239" s="311"/>
      <c r="KMZ239" s="311"/>
      <c r="KNA239" s="311"/>
      <c r="KNB239" s="311"/>
      <c r="KNC239" s="311"/>
      <c r="KND239" s="311"/>
      <c r="KNE239" s="311"/>
      <c r="KNF239" s="311"/>
      <c r="KNG239" s="311"/>
      <c r="KNH239" s="311"/>
      <c r="KNI239" s="311"/>
      <c r="KNJ239" s="311"/>
      <c r="KNK239" s="311"/>
      <c r="KNL239" s="311"/>
      <c r="KNM239" s="311"/>
      <c r="KNN239" s="311"/>
      <c r="KNO239" s="311"/>
      <c r="KNP239" s="311"/>
      <c r="KNQ239" s="311"/>
      <c r="KNR239" s="311"/>
      <c r="KNS239" s="311"/>
      <c r="KNT239" s="311"/>
      <c r="KNU239" s="311"/>
      <c r="KNV239" s="311"/>
      <c r="KNW239" s="311"/>
      <c r="KNX239" s="311"/>
      <c r="KNY239" s="311"/>
      <c r="KNZ239" s="311"/>
      <c r="KOA239" s="311"/>
      <c r="KOB239" s="311"/>
      <c r="KOC239" s="311"/>
      <c r="KOD239" s="311"/>
      <c r="KOE239" s="311"/>
      <c r="KOF239" s="311"/>
      <c r="KOG239" s="311"/>
      <c r="KOH239" s="311"/>
      <c r="KOI239" s="311"/>
      <c r="KOJ239" s="311"/>
      <c r="KOK239" s="311"/>
      <c r="KOL239" s="311"/>
      <c r="KOM239" s="311"/>
      <c r="KON239" s="311"/>
      <c r="KOO239" s="311"/>
      <c r="KOP239" s="311"/>
      <c r="KOQ239" s="311"/>
      <c r="KOR239" s="311"/>
      <c r="KOS239" s="311"/>
      <c r="KOT239" s="311"/>
      <c r="KOU239" s="311"/>
      <c r="KOV239" s="311"/>
      <c r="KOW239" s="311"/>
      <c r="KOX239" s="311"/>
      <c r="KOY239" s="311"/>
      <c r="KOZ239" s="311"/>
      <c r="KPA239" s="311"/>
      <c r="KPB239" s="311"/>
      <c r="KPC239" s="311"/>
      <c r="KPD239" s="311"/>
      <c r="KPE239" s="311"/>
      <c r="KPF239" s="311"/>
      <c r="KPG239" s="311"/>
      <c r="KPH239" s="311"/>
      <c r="KPI239" s="311"/>
      <c r="KPJ239" s="311"/>
      <c r="KPK239" s="311"/>
      <c r="KPL239" s="311"/>
      <c r="KPM239" s="311"/>
      <c r="KPN239" s="311"/>
      <c r="KPO239" s="311"/>
      <c r="KPP239" s="311"/>
      <c r="KPQ239" s="311"/>
      <c r="KPR239" s="311"/>
      <c r="KPS239" s="311"/>
      <c r="KPT239" s="311"/>
      <c r="KPU239" s="311"/>
      <c r="KPV239" s="311"/>
      <c r="KPW239" s="311"/>
      <c r="KPX239" s="311"/>
      <c r="KPY239" s="311"/>
      <c r="KPZ239" s="311"/>
      <c r="KQA239" s="311"/>
      <c r="KQB239" s="311"/>
      <c r="KQC239" s="311"/>
      <c r="KQD239" s="311"/>
      <c r="KQE239" s="311"/>
      <c r="KQF239" s="311"/>
      <c r="KQG239" s="311"/>
      <c r="KQH239" s="311"/>
      <c r="KQI239" s="311"/>
      <c r="KQJ239" s="311"/>
      <c r="KQK239" s="311"/>
      <c r="KQL239" s="311"/>
      <c r="KQM239" s="311"/>
      <c r="KQN239" s="311"/>
      <c r="KQO239" s="311"/>
      <c r="KQP239" s="311"/>
      <c r="KQQ239" s="311"/>
      <c r="KQR239" s="311"/>
      <c r="KQS239" s="311"/>
      <c r="KQT239" s="311"/>
      <c r="KQU239" s="311"/>
      <c r="KQV239" s="311"/>
      <c r="KQW239" s="311"/>
      <c r="KQX239" s="311"/>
      <c r="KQY239" s="311"/>
      <c r="KQZ239" s="311"/>
      <c r="KRA239" s="311"/>
      <c r="KRB239" s="311"/>
      <c r="KRC239" s="311"/>
      <c r="KRD239" s="311"/>
      <c r="KRE239" s="311"/>
      <c r="KRF239" s="311"/>
      <c r="KRG239" s="311"/>
      <c r="KRH239" s="311"/>
      <c r="KRI239" s="311"/>
      <c r="KRJ239" s="311"/>
      <c r="KRK239" s="311"/>
      <c r="KRL239" s="311"/>
      <c r="KRM239" s="311"/>
      <c r="KRN239" s="311"/>
      <c r="KRO239" s="311"/>
      <c r="KRP239" s="311"/>
      <c r="KRQ239" s="311"/>
      <c r="KRR239" s="311"/>
      <c r="KRS239" s="311"/>
      <c r="KRT239" s="311"/>
      <c r="KRU239" s="311"/>
      <c r="KRV239" s="311"/>
      <c r="KRW239" s="311"/>
      <c r="KRX239" s="311"/>
      <c r="KRY239" s="311"/>
      <c r="KRZ239" s="311"/>
      <c r="KSA239" s="311"/>
      <c r="KSB239" s="311"/>
      <c r="KSC239" s="311"/>
      <c r="KSD239" s="311"/>
      <c r="KSE239" s="311"/>
      <c r="KSF239" s="311"/>
      <c r="KSG239" s="311"/>
      <c r="KSH239" s="311"/>
      <c r="KSI239" s="311"/>
      <c r="KSJ239" s="311"/>
      <c r="KSK239" s="311"/>
      <c r="KSL239" s="311"/>
      <c r="KSM239" s="311"/>
      <c r="KSN239" s="311"/>
      <c r="KSO239" s="311"/>
      <c r="KSP239" s="311"/>
      <c r="KSQ239" s="311"/>
      <c r="KSR239" s="311"/>
      <c r="KSS239" s="311"/>
      <c r="KST239" s="311"/>
      <c r="KSU239" s="311"/>
      <c r="KSV239" s="311"/>
      <c r="KSW239" s="311"/>
      <c r="KSX239" s="311"/>
      <c r="KSY239" s="311"/>
      <c r="KSZ239" s="311"/>
      <c r="KTA239" s="311"/>
      <c r="KTB239" s="311"/>
      <c r="KTC239" s="311"/>
      <c r="KTD239" s="311"/>
      <c r="KTE239" s="311"/>
      <c r="KTF239" s="311"/>
      <c r="KTG239" s="311"/>
      <c r="KTH239" s="311"/>
      <c r="KTI239" s="311"/>
      <c r="KTJ239" s="311"/>
      <c r="KTK239" s="311"/>
      <c r="KTL239" s="311"/>
      <c r="KTM239" s="311"/>
      <c r="KTN239" s="311"/>
      <c r="KTO239" s="311"/>
      <c r="KTP239" s="311"/>
      <c r="KTQ239" s="311"/>
      <c r="KTR239" s="311"/>
      <c r="KTS239" s="311"/>
      <c r="KTT239" s="311"/>
      <c r="KTU239" s="311"/>
      <c r="KTV239" s="311"/>
      <c r="KTW239" s="311"/>
      <c r="KTX239" s="311"/>
      <c r="KTY239" s="311"/>
      <c r="KTZ239" s="311"/>
      <c r="KUA239" s="311"/>
      <c r="KUB239" s="311"/>
      <c r="KUC239" s="311"/>
      <c r="KUD239" s="311"/>
      <c r="KUE239" s="311"/>
      <c r="KUF239" s="311"/>
      <c r="KUG239" s="311"/>
      <c r="KUH239" s="311"/>
      <c r="KUI239" s="311"/>
      <c r="KUJ239" s="311"/>
      <c r="KUK239" s="311"/>
      <c r="KUL239" s="311"/>
      <c r="KUM239" s="311"/>
      <c r="KUN239" s="311"/>
      <c r="KUO239" s="311"/>
      <c r="KUP239" s="311"/>
      <c r="KUQ239" s="311"/>
      <c r="KUR239" s="311"/>
      <c r="KUS239" s="311"/>
      <c r="KUT239" s="311"/>
      <c r="KUU239" s="311"/>
      <c r="KUV239" s="311"/>
      <c r="KUW239" s="311"/>
      <c r="KUX239" s="311"/>
      <c r="KUY239" s="311"/>
      <c r="KUZ239" s="311"/>
      <c r="KVA239" s="311"/>
      <c r="KVB239" s="311"/>
      <c r="KVC239" s="311"/>
      <c r="KVD239" s="311"/>
      <c r="KVE239" s="311"/>
      <c r="KVF239" s="311"/>
      <c r="KVG239" s="311"/>
      <c r="KVH239" s="311"/>
      <c r="KVI239" s="311"/>
      <c r="KVJ239" s="311"/>
      <c r="KVK239" s="311"/>
      <c r="KVL239" s="311"/>
      <c r="KVM239" s="311"/>
      <c r="KVN239" s="311"/>
      <c r="KVO239" s="311"/>
      <c r="KVP239" s="311"/>
      <c r="KVQ239" s="311"/>
      <c r="KVR239" s="311"/>
      <c r="KVS239" s="311"/>
      <c r="KVT239" s="311"/>
      <c r="KVU239" s="311"/>
      <c r="KVV239" s="311"/>
      <c r="KVW239" s="311"/>
      <c r="KVX239" s="311"/>
      <c r="KVY239" s="311"/>
      <c r="KVZ239" s="311"/>
      <c r="KWA239" s="311"/>
      <c r="KWB239" s="311"/>
      <c r="KWC239" s="311"/>
      <c r="KWD239" s="311"/>
      <c r="KWE239" s="311"/>
      <c r="KWF239" s="311"/>
      <c r="KWG239" s="311"/>
      <c r="KWH239" s="311"/>
      <c r="KWI239" s="311"/>
      <c r="KWJ239" s="311"/>
      <c r="KWK239" s="311"/>
      <c r="KWL239" s="311"/>
      <c r="KWM239" s="311"/>
      <c r="KWN239" s="311"/>
      <c r="KWO239" s="311"/>
      <c r="KWP239" s="311"/>
      <c r="KWQ239" s="311"/>
      <c r="KWR239" s="311"/>
      <c r="KWS239" s="311"/>
      <c r="KWT239" s="311"/>
      <c r="KWU239" s="311"/>
      <c r="KWV239" s="311"/>
      <c r="KWW239" s="311"/>
      <c r="KWX239" s="311"/>
      <c r="KWY239" s="311"/>
      <c r="KWZ239" s="311"/>
      <c r="KXA239" s="311"/>
      <c r="KXB239" s="311"/>
      <c r="KXC239" s="311"/>
      <c r="KXD239" s="311"/>
      <c r="KXE239" s="311"/>
      <c r="KXF239" s="311"/>
      <c r="KXG239" s="311"/>
      <c r="KXH239" s="311"/>
      <c r="KXI239" s="311"/>
      <c r="KXJ239" s="311"/>
      <c r="KXK239" s="311"/>
      <c r="KXL239" s="311"/>
      <c r="KXM239" s="311"/>
      <c r="KXN239" s="311"/>
      <c r="KXO239" s="311"/>
      <c r="KXP239" s="311"/>
      <c r="KXQ239" s="311"/>
      <c r="KXR239" s="311"/>
      <c r="KXS239" s="311"/>
      <c r="KXT239" s="311"/>
      <c r="KXU239" s="311"/>
      <c r="KXV239" s="311"/>
      <c r="KXW239" s="311"/>
      <c r="KXX239" s="311"/>
      <c r="KXY239" s="311"/>
      <c r="KXZ239" s="311"/>
      <c r="KYA239" s="311"/>
      <c r="KYB239" s="311"/>
      <c r="KYC239" s="311"/>
      <c r="KYD239" s="311"/>
      <c r="KYE239" s="311"/>
      <c r="KYF239" s="311"/>
      <c r="KYG239" s="311"/>
      <c r="KYH239" s="311"/>
      <c r="KYI239" s="311"/>
      <c r="KYJ239" s="311"/>
      <c r="KYK239" s="311"/>
      <c r="KYL239" s="311"/>
      <c r="KYM239" s="311"/>
      <c r="KYN239" s="311"/>
      <c r="KYO239" s="311"/>
      <c r="KYP239" s="311"/>
      <c r="KYQ239" s="311"/>
      <c r="KYR239" s="311"/>
      <c r="KYS239" s="311"/>
      <c r="KYT239" s="311"/>
      <c r="KYU239" s="311"/>
      <c r="KYV239" s="311"/>
      <c r="KYW239" s="311"/>
      <c r="KYX239" s="311"/>
      <c r="KYY239" s="311"/>
      <c r="KYZ239" s="311"/>
      <c r="KZA239" s="311"/>
      <c r="KZB239" s="311"/>
      <c r="KZC239" s="311"/>
      <c r="KZD239" s="311"/>
      <c r="KZE239" s="311"/>
      <c r="KZF239" s="311"/>
      <c r="KZG239" s="311"/>
      <c r="KZH239" s="311"/>
      <c r="KZI239" s="311"/>
      <c r="KZJ239" s="311"/>
      <c r="KZK239" s="311"/>
      <c r="KZL239" s="311"/>
      <c r="KZM239" s="311"/>
      <c r="KZN239" s="311"/>
      <c r="KZO239" s="311"/>
      <c r="KZP239" s="311"/>
      <c r="KZQ239" s="311"/>
      <c r="KZR239" s="311"/>
      <c r="KZS239" s="311"/>
      <c r="KZT239" s="311"/>
      <c r="KZU239" s="311"/>
      <c r="KZV239" s="311"/>
      <c r="KZW239" s="311"/>
      <c r="KZX239" s="311"/>
      <c r="KZY239" s="311"/>
      <c r="KZZ239" s="311"/>
      <c r="LAA239" s="311"/>
      <c r="LAB239" s="311"/>
      <c r="LAC239" s="311"/>
      <c r="LAD239" s="311"/>
      <c r="LAE239" s="311"/>
      <c r="LAF239" s="311"/>
      <c r="LAG239" s="311"/>
      <c r="LAH239" s="311"/>
      <c r="LAI239" s="311"/>
      <c r="LAJ239" s="311"/>
      <c r="LAK239" s="311"/>
      <c r="LAL239" s="311"/>
      <c r="LAM239" s="311"/>
      <c r="LAN239" s="311"/>
      <c r="LAO239" s="311"/>
      <c r="LAP239" s="311"/>
      <c r="LAQ239" s="311"/>
      <c r="LAR239" s="311"/>
      <c r="LAS239" s="311"/>
      <c r="LAT239" s="311"/>
      <c r="LAU239" s="311"/>
      <c r="LAV239" s="311"/>
      <c r="LAW239" s="311"/>
      <c r="LAX239" s="311"/>
      <c r="LAY239" s="311"/>
      <c r="LAZ239" s="311"/>
      <c r="LBA239" s="311"/>
      <c r="LBB239" s="311"/>
      <c r="LBC239" s="311"/>
      <c r="LBD239" s="311"/>
      <c r="LBE239" s="311"/>
      <c r="LBF239" s="311"/>
      <c r="LBG239" s="311"/>
      <c r="LBH239" s="311"/>
      <c r="LBI239" s="311"/>
      <c r="LBJ239" s="311"/>
      <c r="LBK239" s="311"/>
      <c r="LBL239" s="311"/>
      <c r="LBM239" s="311"/>
      <c r="LBN239" s="311"/>
      <c r="LBO239" s="311"/>
      <c r="LBP239" s="311"/>
      <c r="LBQ239" s="311"/>
      <c r="LBR239" s="311"/>
      <c r="LBS239" s="311"/>
      <c r="LBT239" s="311"/>
      <c r="LBU239" s="311"/>
      <c r="LBV239" s="311"/>
      <c r="LBW239" s="311"/>
      <c r="LBX239" s="311"/>
      <c r="LBY239" s="311"/>
      <c r="LBZ239" s="311"/>
      <c r="LCA239" s="311"/>
      <c r="LCB239" s="311"/>
      <c r="LCC239" s="311"/>
      <c r="LCD239" s="311"/>
      <c r="LCE239" s="311"/>
      <c r="LCF239" s="311"/>
      <c r="LCG239" s="311"/>
      <c r="LCH239" s="311"/>
      <c r="LCI239" s="311"/>
      <c r="LCJ239" s="311"/>
      <c r="LCK239" s="311"/>
      <c r="LCL239" s="311"/>
      <c r="LCM239" s="311"/>
      <c r="LCN239" s="311"/>
      <c r="LCO239" s="311"/>
      <c r="LCP239" s="311"/>
      <c r="LCQ239" s="311"/>
      <c r="LCR239" s="311"/>
      <c r="LCS239" s="311"/>
      <c r="LCT239" s="311"/>
      <c r="LCU239" s="311"/>
      <c r="LCV239" s="311"/>
      <c r="LCW239" s="311"/>
      <c r="LCX239" s="311"/>
      <c r="LCY239" s="311"/>
      <c r="LCZ239" s="311"/>
      <c r="LDA239" s="311"/>
      <c r="LDB239" s="311"/>
      <c r="LDC239" s="311"/>
      <c r="LDD239" s="311"/>
      <c r="LDE239" s="311"/>
      <c r="LDF239" s="311"/>
      <c r="LDG239" s="311"/>
      <c r="LDH239" s="311"/>
      <c r="LDI239" s="311"/>
      <c r="LDJ239" s="311"/>
      <c r="LDK239" s="311"/>
      <c r="LDL239" s="311"/>
      <c r="LDM239" s="311"/>
      <c r="LDN239" s="311"/>
      <c r="LDO239" s="311"/>
      <c r="LDP239" s="311"/>
      <c r="LDQ239" s="311"/>
      <c r="LDR239" s="311"/>
      <c r="LDS239" s="311"/>
      <c r="LDT239" s="311"/>
      <c r="LDU239" s="311"/>
      <c r="LDV239" s="311"/>
      <c r="LDW239" s="311"/>
      <c r="LDX239" s="311"/>
      <c r="LDY239" s="311"/>
      <c r="LDZ239" s="311"/>
      <c r="LEA239" s="311"/>
      <c r="LEB239" s="311"/>
      <c r="LEC239" s="311"/>
      <c r="LED239" s="311"/>
      <c r="LEE239" s="311"/>
      <c r="LEF239" s="311"/>
      <c r="LEG239" s="311"/>
      <c r="LEH239" s="311"/>
      <c r="LEI239" s="311"/>
      <c r="LEJ239" s="311"/>
      <c r="LEK239" s="311"/>
      <c r="LEL239" s="311"/>
      <c r="LEM239" s="311"/>
      <c r="LEN239" s="311"/>
      <c r="LEO239" s="311"/>
      <c r="LEP239" s="311"/>
      <c r="LEQ239" s="311"/>
      <c r="LER239" s="311"/>
      <c r="LES239" s="311"/>
      <c r="LET239" s="311"/>
      <c r="LEU239" s="311"/>
      <c r="LEV239" s="311"/>
      <c r="LEW239" s="311"/>
      <c r="LEX239" s="311"/>
      <c r="LEY239" s="311"/>
      <c r="LEZ239" s="311"/>
      <c r="LFA239" s="311"/>
      <c r="LFB239" s="311"/>
      <c r="LFC239" s="311"/>
      <c r="LFD239" s="311"/>
      <c r="LFE239" s="311"/>
      <c r="LFF239" s="311"/>
      <c r="LFG239" s="311"/>
      <c r="LFH239" s="311"/>
      <c r="LFI239" s="311"/>
      <c r="LFJ239" s="311"/>
      <c r="LFK239" s="311"/>
      <c r="LFL239" s="311"/>
      <c r="LFM239" s="311"/>
      <c r="LFN239" s="311"/>
      <c r="LFO239" s="311"/>
      <c r="LFP239" s="311"/>
      <c r="LFQ239" s="311"/>
      <c r="LFR239" s="311"/>
      <c r="LFS239" s="311"/>
      <c r="LFT239" s="311"/>
      <c r="LFU239" s="311"/>
      <c r="LFV239" s="311"/>
      <c r="LFW239" s="311"/>
      <c r="LFX239" s="311"/>
      <c r="LFY239" s="311"/>
      <c r="LFZ239" s="311"/>
      <c r="LGA239" s="311"/>
      <c r="LGB239" s="311"/>
      <c r="LGC239" s="311"/>
      <c r="LGD239" s="311"/>
      <c r="LGE239" s="311"/>
      <c r="LGF239" s="311"/>
      <c r="LGG239" s="311"/>
      <c r="LGH239" s="311"/>
      <c r="LGI239" s="311"/>
      <c r="LGJ239" s="311"/>
      <c r="LGK239" s="311"/>
      <c r="LGL239" s="311"/>
      <c r="LGM239" s="311"/>
      <c r="LGN239" s="311"/>
      <c r="LGO239" s="311"/>
      <c r="LGP239" s="311"/>
      <c r="LGQ239" s="311"/>
      <c r="LGR239" s="311"/>
      <c r="LGS239" s="311"/>
      <c r="LGT239" s="311"/>
      <c r="LGU239" s="311"/>
      <c r="LGV239" s="311"/>
      <c r="LGW239" s="311"/>
      <c r="LGX239" s="311"/>
      <c r="LGY239" s="311"/>
      <c r="LGZ239" s="311"/>
      <c r="LHA239" s="311"/>
      <c r="LHB239" s="311"/>
      <c r="LHC239" s="311"/>
      <c r="LHD239" s="311"/>
      <c r="LHE239" s="311"/>
      <c r="LHF239" s="311"/>
      <c r="LHG239" s="311"/>
      <c r="LHH239" s="311"/>
      <c r="LHI239" s="311"/>
      <c r="LHJ239" s="311"/>
      <c r="LHK239" s="311"/>
      <c r="LHL239" s="311"/>
      <c r="LHM239" s="311"/>
      <c r="LHN239" s="311"/>
      <c r="LHO239" s="311"/>
      <c r="LHP239" s="311"/>
      <c r="LHQ239" s="311"/>
      <c r="LHR239" s="311"/>
      <c r="LHS239" s="311"/>
      <c r="LHT239" s="311"/>
      <c r="LHU239" s="311"/>
      <c r="LHV239" s="311"/>
      <c r="LHW239" s="311"/>
      <c r="LHX239" s="311"/>
      <c r="LHY239" s="311"/>
      <c r="LHZ239" s="311"/>
      <c r="LIA239" s="311"/>
      <c r="LIB239" s="311"/>
      <c r="LIC239" s="311"/>
      <c r="LID239" s="311"/>
      <c r="LIE239" s="311"/>
      <c r="LIF239" s="311"/>
      <c r="LIG239" s="311"/>
      <c r="LIH239" s="311"/>
      <c r="LII239" s="311"/>
      <c r="LIJ239" s="311"/>
      <c r="LIK239" s="311"/>
      <c r="LIL239" s="311"/>
      <c r="LIM239" s="311"/>
      <c r="LIN239" s="311"/>
      <c r="LIO239" s="311"/>
      <c r="LIP239" s="311"/>
      <c r="LIQ239" s="311"/>
      <c r="LIR239" s="311"/>
      <c r="LIS239" s="311"/>
      <c r="LIT239" s="311"/>
      <c r="LIU239" s="311"/>
      <c r="LIV239" s="311"/>
      <c r="LIW239" s="311"/>
      <c r="LIX239" s="311"/>
      <c r="LIY239" s="311"/>
      <c r="LIZ239" s="311"/>
      <c r="LJA239" s="311"/>
      <c r="LJB239" s="311"/>
      <c r="LJC239" s="311"/>
      <c r="LJD239" s="311"/>
      <c r="LJE239" s="311"/>
      <c r="LJF239" s="311"/>
      <c r="LJG239" s="311"/>
      <c r="LJH239" s="311"/>
      <c r="LJI239" s="311"/>
      <c r="LJJ239" s="311"/>
      <c r="LJK239" s="311"/>
      <c r="LJL239" s="311"/>
      <c r="LJM239" s="311"/>
      <c r="LJN239" s="311"/>
      <c r="LJO239" s="311"/>
      <c r="LJP239" s="311"/>
      <c r="LJQ239" s="311"/>
      <c r="LJR239" s="311"/>
      <c r="LJS239" s="311"/>
      <c r="LJT239" s="311"/>
      <c r="LJU239" s="311"/>
      <c r="LJV239" s="311"/>
      <c r="LJW239" s="311"/>
      <c r="LJX239" s="311"/>
      <c r="LJY239" s="311"/>
      <c r="LJZ239" s="311"/>
      <c r="LKA239" s="311"/>
      <c r="LKB239" s="311"/>
      <c r="LKC239" s="311"/>
      <c r="LKD239" s="311"/>
      <c r="LKE239" s="311"/>
      <c r="LKF239" s="311"/>
      <c r="LKG239" s="311"/>
      <c r="LKH239" s="311"/>
      <c r="LKI239" s="311"/>
      <c r="LKJ239" s="311"/>
      <c r="LKK239" s="311"/>
      <c r="LKL239" s="311"/>
      <c r="LKM239" s="311"/>
      <c r="LKN239" s="311"/>
      <c r="LKO239" s="311"/>
      <c r="LKP239" s="311"/>
      <c r="LKQ239" s="311"/>
      <c r="LKR239" s="311"/>
      <c r="LKS239" s="311"/>
      <c r="LKT239" s="311"/>
      <c r="LKU239" s="311"/>
      <c r="LKV239" s="311"/>
      <c r="LKW239" s="311"/>
      <c r="LKX239" s="311"/>
      <c r="LKY239" s="311"/>
      <c r="LKZ239" s="311"/>
      <c r="LLA239" s="311"/>
      <c r="LLB239" s="311"/>
      <c r="LLC239" s="311"/>
      <c r="LLD239" s="311"/>
      <c r="LLE239" s="311"/>
      <c r="LLF239" s="311"/>
      <c r="LLG239" s="311"/>
      <c r="LLH239" s="311"/>
      <c r="LLI239" s="311"/>
      <c r="LLJ239" s="311"/>
      <c r="LLK239" s="311"/>
      <c r="LLL239" s="311"/>
      <c r="LLM239" s="311"/>
      <c r="LLN239" s="311"/>
      <c r="LLO239" s="311"/>
      <c r="LLP239" s="311"/>
      <c r="LLQ239" s="311"/>
      <c r="LLR239" s="311"/>
      <c r="LLS239" s="311"/>
      <c r="LLT239" s="311"/>
      <c r="LLU239" s="311"/>
      <c r="LLV239" s="311"/>
      <c r="LLW239" s="311"/>
      <c r="LLX239" s="311"/>
      <c r="LLY239" s="311"/>
      <c r="LLZ239" s="311"/>
      <c r="LMA239" s="311"/>
      <c r="LMB239" s="311"/>
      <c r="LMC239" s="311"/>
      <c r="LMD239" s="311"/>
      <c r="LME239" s="311"/>
      <c r="LMF239" s="311"/>
      <c r="LMG239" s="311"/>
      <c r="LMH239" s="311"/>
      <c r="LMI239" s="311"/>
      <c r="LMJ239" s="311"/>
      <c r="LMK239" s="311"/>
      <c r="LML239" s="311"/>
      <c r="LMM239" s="311"/>
      <c r="LMN239" s="311"/>
      <c r="LMO239" s="311"/>
      <c r="LMP239" s="311"/>
      <c r="LMQ239" s="311"/>
      <c r="LMR239" s="311"/>
      <c r="LMS239" s="311"/>
      <c r="LMT239" s="311"/>
      <c r="LMU239" s="311"/>
      <c r="LMV239" s="311"/>
      <c r="LMW239" s="311"/>
      <c r="LMX239" s="311"/>
      <c r="LMY239" s="311"/>
      <c r="LMZ239" s="311"/>
      <c r="LNA239" s="311"/>
      <c r="LNB239" s="311"/>
      <c r="LNC239" s="311"/>
      <c r="LND239" s="311"/>
      <c r="LNE239" s="311"/>
      <c r="LNF239" s="311"/>
      <c r="LNG239" s="311"/>
      <c r="LNH239" s="311"/>
      <c r="LNI239" s="311"/>
      <c r="LNJ239" s="311"/>
      <c r="LNK239" s="311"/>
      <c r="LNL239" s="311"/>
      <c r="LNM239" s="311"/>
      <c r="LNN239" s="311"/>
      <c r="LNO239" s="311"/>
      <c r="LNP239" s="311"/>
      <c r="LNQ239" s="311"/>
      <c r="LNR239" s="311"/>
      <c r="LNS239" s="311"/>
      <c r="LNT239" s="311"/>
      <c r="LNU239" s="311"/>
      <c r="LNV239" s="311"/>
      <c r="LNW239" s="311"/>
      <c r="LNX239" s="311"/>
      <c r="LNY239" s="311"/>
      <c r="LNZ239" s="311"/>
      <c r="LOA239" s="311"/>
      <c r="LOB239" s="311"/>
      <c r="LOC239" s="311"/>
      <c r="LOD239" s="311"/>
      <c r="LOE239" s="311"/>
      <c r="LOF239" s="311"/>
      <c r="LOG239" s="311"/>
      <c r="LOH239" s="311"/>
      <c r="LOI239" s="311"/>
      <c r="LOJ239" s="311"/>
      <c r="LOK239" s="311"/>
      <c r="LOL239" s="311"/>
      <c r="LOM239" s="311"/>
      <c r="LON239" s="311"/>
      <c r="LOO239" s="311"/>
      <c r="LOP239" s="311"/>
      <c r="LOQ239" s="311"/>
      <c r="LOR239" s="311"/>
      <c r="LOS239" s="311"/>
      <c r="LOT239" s="311"/>
      <c r="LOU239" s="311"/>
      <c r="LOV239" s="311"/>
      <c r="LOW239" s="311"/>
      <c r="LOX239" s="311"/>
      <c r="LOY239" s="311"/>
      <c r="LOZ239" s="311"/>
      <c r="LPA239" s="311"/>
      <c r="LPB239" s="311"/>
      <c r="LPC239" s="311"/>
      <c r="LPD239" s="311"/>
      <c r="LPE239" s="311"/>
      <c r="LPF239" s="311"/>
      <c r="LPG239" s="311"/>
      <c r="LPH239" s="311"/>
      <c r="LPI239" s="311"/>
      <c r="LPJ239" s="311"/>
      <c r="LPK239" s="311"/>
      <c r="LPL239" s="311"/>
      <c r="LPM239" s="311"/>
      <c r="LPN239" s="311"/>
      <c r="LPO239" s="311"/>
      <c r="LPP239" s="311"/>
      <c r="LPQ239" s="311"/>
      <c r="LPR239" s="311"/>
      <c r="LPS239" s="311"/>
      <c r="LPT239" s="311"/>
      <c r="LPU239" s="311"/>
      <c r="LPV239" s="311"/>
      <c r="LPW239" s="311"/>
      <c r="LPX239" s="311"/>
      <c r="LPY239" s="311"/>
      <c r="LPZ239" s="311"/>
      <c r="LQA239" s="311"/>
      <c r="LQB239" s="311"/>
      <c r="LQC239" s="311"/>
      <c r="LQD239" s="311"/>
      <c r="LQE239" s="311"/>
      <c r="LQF239" s="311"/>
      <c r="LQG239" s="311"/>
      <c r="LQH239" s="311"/>
      <c r="LQI239" s="311"/>
      <c r="LQJ239" s="311"/>
      <c r="LQK239" s="311"/>
      <c r="LQL239" s="311"/>
      <c r="LQM239" s="311"/>
      <c r="LQN239" s="311"/>
      <c r="LQO239" s="311"/>
      <c r="LQP239" s="311"/>
      <c r="LQQ239" s="311"/>
      <c r="LQR239" s="311"/>
      <c r="LQS239" s="311"/>
      <c r="LQT239" s="311"/>
      <c r="LQU239" s="311"/>
      <c r="LQV239" s="311"/>
      <c r="LQW239" s="311"/>
      <c r="LQX239" s="311"/>
      <c r="LQY239" s="311"/>
      <c r="LQZ239" s="311"/>
      <c r="LRA239" s="311"/>
      <c r="LRB239" s="311"/>
      <c r="LRC239" s="311"/>
      <c r="LRD239" s="311"/>
      <c r="LRE239" s="311"/>
      <c r="LRF239" s="311"/>
      <c r="LRG239" s="311"/>
      <c r="LRH239" s="311"/>
      <c r="LRI239" s="311"/>
      <c r="LRJ239" s="311"/>
      <c r="LRK239" s="311"/>
      <c r="LRL239" s="311"/>
      <c r="LRM239" s="311"/>
      <c r="LRN239" s="311"/>
      <c r="LRO239" s="311"/>
      <c r="LRP239" s="311"/>
      <c r="LRQ239" s="311"/>
      <c r="LRR239" s="311"/>
      <c r="LRS239" s="311"/>
      <c r="LRT239" s="311"/>
      <c r="LRU239" s="311"/>
      <c r="LRV239" s="311"/>
      <c r="LRW239" s="311"/>
      <c r="LRX239" s="311"/>
      <c r="LRY239" s="311"/>
      <c r="LRZ239" s="311"/>
      <c r="LSA239" s="311"/>
      <c r="LSB239" s="311"/>
      <c r="LSC239" s="311"/>
      <c r="LSD239" s="311"/>
      <c r="LSE239" s="311"/>
      <c r="LSF239" s="311"/>
      <c r="LSG239" s="311"/>
      <c r="LSH239" s="311"/>
      <c r="LSI239" s="311"/>
      <c r="LSJ239" s="311"/>
      <c r="LSK239" s="311"/>
      <c r="LSL239" s="311"/>
      <c r="LSM239" s="311"/>
      <c r="LSN239" s="311"/>
      <c r="LSO239" s="311"/>
      <c r="LSP239" s="311"/>
      <c r="LSQ239" s="311"/>
      <c r="LSR239" s="311"/>
      <c r="LSS239" s="311"/>
      <c r="LST239" s="311"/>
      <c r="LSU239" s="311"/>
      <c r="LSV239" s="311"/>
      <c r="LSW239" s="311"/>
      <c r="LSX239" s="311"/>
      <c r="LSY239" s="311"/>
      <c r="LSZ239" s="311"/>
      <c r="LTA239" s="311"/>
      <c r="LTB239" s="311"/>
      <c r="LTC239" s="311"/>
      <c r="LTD239" s="311"/>
      <c r="LTE239" s="311"/>
      <c r="LTF239" s="311"/>
      <c r="LTG239" s="311"/>
      <c r="LTH239" s="311"/>
      <c r="LTI239" s="311"/>
      <c r="LTJ239" s="311"/>
      <c r="LTK239" s="311"/>
      <c r="LTL239" s="311"/>
      <c r="LTM239" s="311"/>
      <c r="LTN239" s="311"/>
      <c r="LTO239" s="311"/>
      <c r="LTP239" s="311"/>
      <c r="LTQ239" s="311"/>
      <c r="LTR239" s="311"/>
      <c r="LTS239" s="311"/>
      <c r="LTT239" s="311"/>
      <c r="LTU239" s="311"/>
      <c r="LTV239" s="311"/>
      <c r="LTW239" s="311"/>
      <c r="LTX239" s="311"/>
      <c r="LTY239" s="311"/>
      <c r="LTZ239" s="311"/>
      <c r="LUA239" s="311"/>
      <c r="LUB239" s="311"/>
      <c r="LUC239" s="311"/>
      <c r="LUD239" s="311"/>
      <c r="LUE239" s="311"/>
      <c r="LUF239" s="311"/>
      <c r="LUG239" s="311"/>
      <c r="LUH239" s="311"/>
      <c r="LUI239" s="311"/>
      <c r="LUJ239" s="311"/>
      <c r="LUK239" s="311"/>
      <c r="LUL239" s="311"/>
      <c r="LUM239" s="311"/>
      <c r="LUN239" s="311"/>
      <c r="LUO239" s="311"/>
      <c r="LUP239" s="311"/>
      <c r="LUQ239" s="311"/>
      <c r="LUR239" s="311"/>
      <c r="LUS239" s="311"/>
      <c r="LUT239" s="311"/>
      <c r="LUU239" s="311"/>
      <c r="LUV239" s="311"/>
      <c r="LUW239" s="311"/>
      <c r="LUX239" s="311"/>
      <c r="LUY239" s="311"/>
      <c r="LUZ239" s="311"/>
      <c r="LVA239" s="311"/>
      <c r="LVB239" s="311"/>
      <c r="LVC239" s="311"/>
      <c r="LVD239" s="311"/>
      <c r="LVE239" s="311"/>
      <c r="LVF239" s="311"/>
      <c r="LVG239" s="311"/>
      <c r="LVH239" s="311"/>
      <c r="LVI239" s="311"/>
      <c r="LVJ239" s="311"/>
      <c r="LVK239" s="311"/>
      <c r="LVL239" s="311"/>
      <c r="LVM239" s="311"/>
      <c r="LVN239" s="311"/>
      <c r="LVO239" s="311"/>
      <c r="LVP239" s="311"/>
      <c r="LVQ239" s="311"/>
      <c r="LVR239" s="311"/>
      <c r="LVS239" s="311"/>
      <c r="LVT239" s="311"/>
      <c r="LVU239" s="311"/>
      <c r="LVV239" s="311"/>
      <c r="LVW239" s="311"/>
      <c r="LVX239" s="311"/>
      <c r="LVY239" s="311"/>
      <c r="LVZ239" s="311"/>
      <c r="LWA239" s="311"/>
      <c r="LWB239" s="311"/>
      <c r="LWC239" s="311"/>
      <c r="LWD239" s="311"/>
      <c r="LWE239" s="311"/>
      <c r="LWF239" s="311"/>
      <c r="LWG239" s="311"/>
      <c r="LWH239" s="311"/>
      <c r="LWI239" s="311"/>
      <c r="LWJ239" s="311"/>
      <c r="LWK239" s="311"/>
      <c r="LWL239" s="311"/>
      <c r="LWM239" s="311"/>
      <c r="LWN239" s="311"/>
      <c r="LWO239" s="311"/>
      <c r="LWP239" s="311"/>
      <c r="LWQ239" s="311"/>
      <c r="LWR239" s="311"/>
      <c r="LWS239" s="311"/>
      <c r="LWT239" s="311"/>
      <c r="LWU239" s="311"/>
      <c r="LWV239" s="311"/>
      <c r="LWW239" s="311"/>
      <c r="LWX239" s="311"/>
      <c r="LWY239" s="311"/>
      <c r="LWZ239" s="311"/>
      <c r="LXA239" s="311"/>
      <c r="LXB239" s="311"/>
      <c r="LXC239" s="311"/>
      <c r="LXD239" s="311"/>
      <c r="LXE239" s="311"/>
      <c r="LXF239" s="311"/>
      <c r="LXG239" s="311"/>
      <c r="LXH239" s="311"/>
      <c r="LXI239" s="311"/>
      <c r="LXJ239" s="311"/>
      <c r="LXK239" s="311"/>
      <c r="LXL239" s="311"/>
      <c r="LXM239" s="311"/>
      <c r="LXN239" s="311"/>
      <c r="LXO239" s="311"/>
      <c r="LXP239" s="311"/>
      <c r="LXQ239" s="311"/>
      <c r="LXR239" s="311"/>
      <c r="LXS239" s="311"/>
      <c r="LXT239" s="311"/>
      <c r="LXU239" s="311"/>
      <c r="LXV239" s="311"/>
      <c r="LXW239" s="311"/>
      <c r="LXX239" s="311"/>
      <c r="LXY239" s="311"/>
      <c r="LXZ239" s="311"/>
      <c r="LYA239" s="311"/>
      <c r="LYB239" s="311"/>
      <c r="LYC239" s="311"/>
      <c r="LYD239" s="311"/>
      <c r="LYE239" s="311"/>
      <c r="LYF239" s="311"/>
      <c r="LYG239" s="311"/>
      <c r="LYH239" s="311"/>
      <c r="LYI239" s="311"/>
      <c r="LYJ239" s="311"/>
      <c r="LYK239" s="311"/>
      <c r="LYL239" s="311"/>
      <c r="LYM239" s="311"/>
      <c r="LYN239" s="311"/>
      <c r="LYO239" s="311"/>
      <c r="LYP239" s="311"/>
      <c r="LYQ239" s="311"/>
      <c r="LYR239" s="311"/>
      <c r="LYS239" s="311"/>
      <c r="LYT239" s="311"/>
      <c r="LYU239" s="311"/>
      <c r="LYV239" s="311"/>
      <c r="LYW239" s="311"/>
      <c r="LYX239" s="311"/>
      <c r="LYY239" s="311"/>
      <c r="LYZ239" s="311"/>
      <c r="LZA239" s="311"/>
      <c r="LZB239" s="311"/>
      <c r="LZC239" s="311"/>
      <c r="LZD239" s="311"/>
      <c r="LZE239" s="311"/>
      <c r="LZF239" s="311"/>
      <c r="LZG239" s="311"/>
      <c r="LZH239" s="311"/>
      <c r="LZI239" s="311"/>
      <c r="LZJ239" s="311"/>
      <c r="LZK239" s="311"/>
      <c r="LZL239" s="311"/>
      <c r="LZM239" s="311"/>
      <c r="LZN239" s="311"/>
      <c r="LZO239" s="311"/>
      <c r="LZP239" s="311"/>
      <c r="LZQ239" s="311"/>
      <c r="LZR239" s="311"/>
      <c r="LZS239" s="311"/>
      <c r="LZT239" s="311"/>
      <c r="LZU239" s="311"/>
      <c r="LZV239" s="311"/>
      <c r="LZW239" s="311"/>
      <c r="LZX239" s="311"/>
      <c r="LZY239" s="311"/>
      <c r="LZZ239" s="311"/>
      <c r="MAA239" s="311"/>
      <c r="MAB239" s="311"/>
      <c r="MAC239" s="311"/>
      <c r="MAD239" s="311"/>
      <c r="MAE239" s="311"/>
      <c r="MAF239" s="311"/>
      <c r="MAG239" s="311"/>
      <c r="MAH239" s="311"/>
      <c r="MAI239" s="311"/>
      <c r="MAJ239" s="311"/>
      <c r="MAK239" s="311"/>
      <c r="MAL239" s="311"/>
      <c r="MAM239" s="311"/>
      <c r="MAN239" s="311"/>
      <c r="MAO239" s="311"/>
      <c r="MAP239" s="311"/>
      <c r="MAQ239" s="311"/>
      <c r="MAR239" s="311"/>
      <c r="MAS239" s="311"/>
      <c r="MAT239" s="311"/>
      <c r="MAU239" s="311"/>
      <c r="MAV239" s="311"/>
      <c r="MAW239" s="311"/>
      <c r="MAX239" s="311"/>
      <c r="MAY239" s="311"/>
      <c r="MAZ239" s="311"/>
      <c r="MBA239" s="311"/>
      <c r="MBB239" s="311"/>
      <c r="MBC239" s="311"/>
      <c r="MBD239" s="311"/>
      <c r="MBE239" s="311"/>
      <c r="MBF239" s="311"/>
      <c r="MBG239" s="311"/>
      <c r="MBH239" s="311"/>
      <c r="MBI239" s="311"/>
      <c r="MBJ239" s="311"/>
      <c r="MBK239" s="311"/>
      <c r="MBL239" s="311"/>
      <c r="MBM239" s="311"/>
      <c r="MBN239" s="311"/>
      <c r="MBO239" s="311"/>
      <c r="MBP239" s="311"/>
      <c r="MBQ239" s="311"/>
      <c r="MBR239" s="311"/>
      <c r="MBS239" s="311"/>
      <c r="MBT239" s="311"/>
      <c r="MBU239" s="311"/>
      <c r="MBV239" s="311"/>
      <c r="MBW239" s="311"/>
      <c r="MBX239" s="311"/>
      <c r="MBY239" s="311"/>
      <c r="MBZ239" s="311"/>
      <c r="MCA239" s="311"/>
      <c r="MCB239" s="311"/>
      <c r="MCC239" s="311"/>
      <c r="MCD239" s="311"/>
      <c r="MCE239" s="311"/>
      <c r="MCF239" s="311"/>
      <c r="MCG239" s="311"/>
      <c r="MCH239" s="311"/>
      <c r="MCI239" s="311"/>
      <c r="MCJ239" s="311"/>
      <c r="MCK239" s="311"/>
      <c r="MCL239" s="311"/>
      <c r="MCM239" s="311"/>
      <c r="MCN239" s="311"/>
      <c r="MCO239" s="311"/>
      <c r="MCP239" s="311"/>
      <c r="MCQ239" s="311"/>
      <c r="MCR239" s="311"/>
      <c r="MCS239" s="311"/>
      <c r="MCT239" s="311"/>
      <c r="MCU239" s="311"/>
      <c r="MCV239" s="311"/>
      <c r="MCW239" s="311"/>
      <c r="MCX239" s="311"/>
      <c r="MCY239" s="311"/>
      <c r="MCZ239" s="311"/>
      <c r="MDA239" s="311"/>
      <c r="MDB239" s="311"/>
      <c r="MDC239" s="311"/>
      <c r="MDD239" s="311"/>
      <c r="MDE239" s="311"/>
      <c r="MDF239" s="311"/>
      <c r="MDG239" s="311"/>
      <c r="MDH239" s="311"/>
      <c r="MDI239" s="311"/>
      <c r="MDJ239" s="311"/>
      <c r="MDK239" s="311"/>
      <c r="MDL239" s="311"/>
      <c r="MDM239" s="311"/>
      <c r="MDN239" s="311"/>
      <c r="MDO239" s="311"/>
      <c r="MDP239" s="311"/>
      <c r="MDQ239" s="311"/>
      <c r="MDR239" s="311"/>
      <c r="MDS239" s="311"/>
      <c r="MDT239" s="311"/>
      <c r="MDU239" s="311"/>
      <c r="MDV239" s="311"/>
      <c r="MDW239" s="311"/>
      <c r="MDX239" s="311"/>
      <c r="MDY239" s="311"/>
      <c r="MDZ239" s="311"/>
      <c r="MEA239" s="311"/>
      <c r="MEB239" s="311"/>
      <c r="MEC239" s="311"/>
      <c r="MED239" s="311"/>
      <c r="MEE239" s="311"/>
      <c r="MEF239" s="311"/>
      <c r="MEG239" s="311"/>
      <c r="MEH239" s="311"/>
      <c r="MEI239" s="311"/>
      <c r="MEJ239" s="311"/>
      <c r="MEK239" s="311"/>
      <c r="MEL239" s="311"/>
      <c r="MEM239" s="311"/>
      <c r="MEN239" s="311"/>
      <c r="MEO239" s="311"/>
      <c r="MEP239" s="311"/>
      <c r="MEQ239" s="311"/>
      <c r="MER239" s="311"/>
      <c r="MES239" s="311"/>
      <c r="MET239" s="311"/>
      <c r="MEU239" s="311"/>
      <c r="MEV239" s="311"/>
      <c r="MEW239" s="311"/>
      <c r="MEX239" s="311"/>
      <c r="MEY239" s="311"/>
      <c r="MEZ239" s="311"/>
      <c r="MFA239" s="311"/>
      <c r="MFB239" s="311"/>
      <c r="MFC239" s="311"/>
      <c r="MFD239" s="311"/>
      <c r="MFE239" s="311"/>
      <c r="MFF239" s="311"/>
      <c r="MFG239" s="311"/>
      <c r="MFH239" s="311"/>
      <c r="MFI239" s="311"/>
      <c r="MFJ239" s="311"/>
      <c r="MFK239" s="311"/>
      <c r="MFL239" s="311"/>
      <c r="MFM239" s="311"/>
      <c r="MFN239" s="311"/>
      <c r="MFO239" s="311"/>
      <c r="MFP239" s="311"/>
      <c r="MFQ239" s="311"/>
      <c r="MFR239" s="311"/>
      <c r="MFS239" s="311"/>
      <c r="MFT239" s="311"/>
      <c r="MFU239" s="311"/>
      <c r="MFV239" s="311"/>
      <c r="MFW239" s="311"/>
      <c r="MFX239" s="311"/>
      <c r="MFY239" s="311"/>
      <c r="MFZ239" s="311"/>
      <c r="MGA239" s="311"/>
      <c r="MGB239" s="311"/>
      <c r="MGC239" s="311"/>
      <c r="MGD239" s="311"/>
      <c r="MGE239" s="311"/>
      <c r="MGF239" s="311"/>
      <c r="MGG239" s="311"/>
      <c r="MGH239" s="311"/>
      <c r="MGI239" s="311"/>
      <c r="MGJ239" s="311"/>
      <c r="MGK239" s="311"/>
      <c r="MGL239" s="311"/>
      <c r="MGM239" s="311"/>
      <c r="MGN239" s="311"/>
      <c r="MGO239" s="311"/>
      <c r="MGP239" s="311"/>
      <c r="MGQ239" s="311"/>
      <c r="MGR239" s="311"/>
      <c r="MGS239" s="311"/>
      <c r="MGT239" s="311"/>
      <c r="MGU239" s="311"/>
      <c r="MGV239" s="311"/>
      <c r="MGW239" s="311"/>
      <c r="MGX239" s="311"/>
      <c r="MGY239" s="311"/>
      <c r="MGZ239" s="311"/>
      <c r="MHA239" s="311"/>
      <c r="MHB239" s="311"/>
      <c r="MHC239" s="311"/>
      <c r="MHD239" s="311"/>
      <c r="MHE239" s="311"/>
      <c r="MHF239" s="311"/>
      <c r="MHG239" s="311"/>
      <c r="MHH239" s="311"/>
      <c r="MHI239" s="311"/>
      <c r="MHJ239" s="311"/>
      <c r="MHK239" s="311"/>
      <c r="MHL239" s="311"/>
      <c r="MHM239" s="311"/>
      <c r="MHN239" s="311"/>
      <c r="MHO239" s="311"/>
      <c r="MHP239" s="311"/>
      <c r="MHQ239" s="311"/>
      <c r="MHR239" s="311"/>
      <c r="MHS239" s="311"/>
      <c r="MHT239" s="311"/>
      <c r="MHU239" s="311"/>
      <c r="MHV239" s="311"/>
      <c r="MHW239" s="311"/>
      <c r="MHX239" s="311"/>
      <c r="MHY239" s="311"/>
      <c r="MHZ239" s="311"/>
      <c r="MIA239" s="311"/>
      <c r="MIB239" s="311"/>
      <c r="MIC239" s="311"/>
      <c r="MID239" s="311"/>
      <c r="MIE239" s="311"/>
      <c r="MIF239" s="311"/>
      <c r="MIG239" s="311"/>
      <c r="MIH239" s="311"/>
      <c r="MII239" s="311"/>
      <c r="MIJ239" s="311"/>
      <c r="MIK239" s="311"/>
      <c r="MIL239" s="311"/>
      <c r="MIM239" s="311"/>
      <c r="MIN239" s="311"/>
      <c r="MIO239" s="311"/>
      <c r="MIP239" s="311"/>
      <c r="MIQ239" s="311"/>
      <c r="MIR239" s="311"/>
      <c r="MIS239" s="311"/>
      <c r="MIT239" s="311"/>
      <c r="MIU239" s="311"/>
      <c r="MIV239" s="311"/>
      <c r="MIW239" s="311"/>
      <c r="MIX239" s="311"/>
      <c r="MIY239" s="311"/>
      <c r="MIZ239" s="311"/>
      <c r="MJA239" s="311"/>
      <c r="MJB239" s="311"/>
      <c r="MJC239" s="311"/>
      <c r="MJD239" s="311"/>
      <c r="MJE239" s="311"/>
      <c r="MJF239" s="311"/>
      <c r="MJG239" s="311"/>
      <c r="MJH239" s="311"/>
      <c r="MJI239" s="311"/>
      <c r="MJJ239" s="311"/>
      <c r="MJK239" s="311"/>
      <c r="MJL239" s="311"/>
      <c r="MJM239" s="311"/>
      <c r="MJN239" s="311"/>
      <c r="MJO239" s="311"/>
      <c r="MJP239" s="311"/>
      <c r="MJQ239" s="311"/>
      <c r="MJR239" s="311"/>
      <c r="MJS239" s="311"/>
      <c r="MJT239" s="311"/>
      <c r="MJU239" s="311"/>
      <c r="MJV239" s="311"/>
      <c r="MJW239" s="311"/>
      <c r="MJX239" s="311"/>
      <c r="MJY239" s="311"/>
      <c r="MJZ239" s="311"/>
      <c r="MKA239" s="311"/>
      <c r="MKB239" s="311"/>
      <c r="MKC239" s="311"/>
      <c r="MKD239" s="311"/>
      <c r="MKE239" s="311"/>
      <c r="MKF239" s="311"/>
      <c r="MKG239" s="311"/>
      <c r="MKH239" s="311"/>
      <c r="MKI239" s="311"/>
      <c r="MKJ239" s="311"/>
      <c r="MKK239" s="311"/>
      <c r="MKL239" s="311"/>
      <c r="MKM239" s="311"/>
      <c r="MKN239" s="311"/>
      <c r="MKO239" s="311"/>
      <c r="MKP239" s="311"/>
      <c r="MKQ239" s="311"/>
      <c r="MKR239" s="311"/>
      <c r="MKS239" s="311"/>
      <c r="MKT239" s="311"/>
      <c r="MKU239" s="311"/>
      <c r="MKV239" s="311"/>
      <c r="MKW239" s="311"/>
      <c r="MKX239" s="311"/>
      <c r="MKY239" s="311"/>
      <c r="MKZ239" s="311"/>
      <c r="MLA239" s="311"/>
      <c r="MLB239" s="311"/>
      <c r="MLC239" s="311"/>
      <c r="MLD239" s="311"/>
      <c r="MLE239" s="311"/>
      <c r="MLF239" s="311"/>
      <c r="MLG239" s="311"/>
      <c r="MLH239" s="311"/>
      <c r="MLI239" s="311"/>
      <c r="MLJ239" s="311"/>
      <c r="MLK239" s="311"/>
      <c r="MLL239" s="311"/>
      <c r="MLM239" s="311"/>
      <c r="MLN239" s="311"/>
      <c r="MLO239" s="311"/>
      <c r="MLP239" s="311"/>
      <c r="MLQ239" s="311"/>
      <c r="MLR239" s="311"/>
      <c r="MLS239" s="311"/>
      <c r="MLT239" s="311"/>
      <c r="MLU239" s="311"/>
      <c r="MLV239" s="311"/>
      <c r="MLW239" s="311"/>
      <c r="MLX239" s="311"/>
      <c r="MLY239" s="311"/>
      <c r="MLZ239" s="311"/>
      <c r="MMA239" s="311"/>
      <c r="MMB239" s="311"/>
      <c r="MMC239" s="311"/>
      <c r="MMD239" s="311"/>
      <c r="MME239" s="311"/>
      <c r="MMF239" s="311"/>
      <c r="MMG239" s="311"/>
      <c r="MMH239" s="311"/>
      <c r="MMI239" s="311"/>
      <c r="MMJ239" s="311"/>
      <c r="MMK239" s="311"/>
      <c r="MML239" s="311"/>
      <c r="MMM239" s="311"/>
      <c r="MMN239" s="311"/>
      <c r="MMO239" s="311"/>
      <c r="MMP239" s="311"/>
      <c r="MMQ239" s="311"/>
      <c r="MMR239" s="311"/>
      <c r="MMS239" s="311"/>
      <c r="MMT239" s="311"/>
      <c r="MMU239" s="311"/>
      <c r="MMV239" s="311"/>
      <c r="MMW239" s="311"/>
      <c r="MMX239" s="311"/>
      <c r="MMY239" s="311"/>
      <c r="MMZ239" s="311"/>
      <c r="MNA239" s="311"/>
      <c r="MNB239" s="311"/>
      <c r="MNC239" s="311"/>
      <c r="MND239" s="311"/>
      <c r="MNE239" s="311"/>
      <c r="MNF239" s="311"/>
      <c r="MNG239" s="311"/>
      <c r="MNH239" s="311"/>
      <c r="MNI239" s="311"/>
      <c r="MNJ239" s="311"/>
      <c r="MNK239" s="311"/>
      <c r="MNL239" s="311"/>
      <c r="MNM239" s="311"/>
      <c r="MNN239" s="311"/>
      <c r="MNO239" s="311"/>
      <c r="MNP239" s="311"/>
      <c r="MNQ239" s="311"/>
      <c r="MNR239" s="311"/>
      <c r="MNS239" s="311"/>
      <c r="MNT239" s="311"/>
      <c r="MNU239" s="311"/>
      <c r="MNV239" s="311"/>
      <c r="MNW239" s="311"/>
      <c r="MNX239" s="311"/>
      <c r="MNY239" s="311"/>
      <c r="MNZ239" s="311"/>
      <c r="MOA239" s="311"/>
      <c r="MOB239" s="311"/>
      <c r="MOC239" s="311"/>
      <c r="MOD239" s="311"/>
      <c r="MOE239" s="311"/>
      <c r="MOF239" s="311"/>
      <c r="MOG239" s="311"/>
      <c r="MOH239" s="311"/>
      <c r="MOI239" s="311"/>
      <c r="MOJ239" s="311"/>
      <c r="MOK239" s="311"/>
      <c r="MOL239" s="311"/>
      <c r="MOM239" s="311"/>
      <c r="MON239" s="311"/>
      <c r="MOO239" s="311"/>
      <c r="MOP239" s="311"/>
      <c r="MOQ239" s="311"/>
      <c r="MOR239" s="311"/>
      <c r="MOS239" s="311"/>
      <c r="MOT239" s="311"/>
      <c r="MOU239" s="311"/>
      <c r="MOV239" s="311"/>
      <c r="MOW239" s="311"/>
      <c r="MOX239" s="311"/>
      <c r="MOY239" s="311"/>
      <c r="MOZ239" s="311"/>
      <c r="MPA239" s="311"/>
      <c r="MPB239" s="311"/>
      <c r="MPC239" s="311"/>
      <c r="MPD239" s="311"/>
      <c r="MPE239" s="311"/>
      <c r="MPF239" s="311"/>
      <c r="MPG239" s="311"/>
      <c r="MPH239" s="311"/>
      <c r="MPI239" s="311"/>
      <c r="MPJ239" s="311"/>
      <c r="MPK239" s="311"/>
      <c r="MPL239" s="311"/>
      <c r="MPM239" s="311"/>
      <c r="MPN239" s="311"/>
      <c r="MPO239" s="311"/>
      <c r="MPP239" s="311"/>
      <c r="MPQ239" s="311"/>
      <c r="MPR239" s="311"/>
      <c r="MPS239" s="311"/>
      <c r="MPT239" s="311"/>
      <c r="MPU239" s="311"/>
      <c r="MPV239" s="311"/>
      <c r="MPW239" s="311"/>
      <c r="MPX239" s="311"/>
      <c r="MPY239" s="311"/>
      <c r="MPZ239" s="311"/>
      <c r="MQA239" s="311"/>
      <c r="MQB239" s="311"/>
      <c r="MQC239" s="311"/>
      <c r="MQD239" s="311"/>
      <c r="MQE239" s="311"/>
      <c r="MQF239" s="311"/>
      <c r="MQG239" s="311"/>
      <c r="MQH239" s="311"/>
      <c r="MQI239" s="311"/>
      <c r="MQJ239" s="311"/>
      <c r="MQK239" s="311"/>
      <c r="MQL239" s="311"/>
      <c r="MQM239" s="311"/>
      <c r="MQN239" s="311"/>
      <c r="MQO239" s="311"/>
      <c r="MQP239" s="311"/>
      <c r="MQQ239" s="311"/>
      <c r="MQR239" s="311"/>
      <c r="MQS239" s="311"/>
      <c r="MQT239" s="311"/>
      <c r="MQU239" s="311"/>
      <c r="MQV239" s="311"/>
      <c r="MQW239" s="311"/>
      <c r="MQX239" s="311"/>
      <c r="MQY239" s="311"/>
      <c r="MQZ239" s="311"/>
      <c r="MRA239" s="311"/>
      <c r="MRB239" s="311"/>
      <c r="MRC239" s="311"/>
      <c r="MRD239" s="311"/>
      <c r="MRE239" s="311"/>
      <c r="MRF239" s="311"/>
      <c r="MRG239" s="311"/>
      <c r="MRH239" s="311"/>
      <c r="MRI239" s="311"/>
      <c r="MRJ239" s="311"/>
      <c r="MRK239" s="311"/>
      <c r="MRL239" s="311"/>
      <c r="MRM239" s="311"/>
      <c r="MRN239" s="311"/>
      <c r="MRO239" s="311"/>
      <c r="MRP239" s="311"/>
      <c r="MRQ239" s="311"/>
      <c r="MRR239" s="311"/>
      <c r="MRS239" s="311"/>
      <c r="MRT239" s="311"/>
      <c r="MRU239" s="311"/>
      <c r="MRV239" s="311"/>
      <c r="MRW239" s="311"/>
      <c r="MRX239" s="311"/>
      <c r="MRY239" s="311"/>
      <c r="MRZ239" s="311"/>
      <c r="MSA239" s="311"/>
      <c r="MSB239" s="311"/>
      <c r="MSC239" s="311"/>
      <c r="MSD239" s="311"/>
      <c r="MSE239" s="311"/>
      <c r="MSF239" s="311"/>
      <c r="MSG239" s="311"/>
      <c r="MSH239" s="311"/>
      <c r="MSI239" s="311"/>
      <c r="MSJ239" s="311"/>
      <c r="MSK239" s="311"/>
      <c r="MSL239" s="311"/>
      <c r="MSM239" s="311"/>
      <c r="MSN239" s="311"/>
      <c r="MSO239" s="311"/>
      <c r="MSP239" s="311"/>
      <c r="MSQ239" s="311"/>
      <c r="MSR239" s="311"/>
      <c r="MSS239" s="311"/>
      <c r="MST239" s="311"/>
      <c r="MSU239" s="311"/>
      <c r="MSV239" s="311"/>
      <c r="MSW239" s="311"/>
      <c r="MSX239" s="311"/>
      <c r="MSY239" s="311"/>
      <c r="MSZ239" s="311"/>
      <c r="MTA239" s="311"/>
      <c r="MTB239" s="311"/>
      <c r="MTC239" s="311"/>
      <c r="MTD239" s="311"/>
      <c r="MTE239" s="311"/>
      <c r="MTF239" s="311"/>
      <c r="MTG239" s="311"/>
      <c r="MTH239" s="311"/>
      <c r="MTI239" s="311"/>
      <c r="MTJ239" s="311"/>
      <c r="MTK239" s="311"/>
      <c r="MTL239" s="311"/>
      <c r="MTM239" s="311"/>
      <c r="MTN239" s="311"/>
      <c r="MTO239" s="311"/>
      <c r="MTP239" s="311"/>
      <c r="MTQ239" s="311"/>
      <c r="MTR239" s="311"/>
      <c r="MTS239" s="311"/>
      <c r="MTT239" s="311"/>
      <c r="MTU239" s="311"/>
      <c r="MTV239" s="311"/>
      <c r="MTW239" s="311"/>
      <c r="MTX239" s="311"/>
      <c r="MTY239" s="311"/>
      <c r="MTZ239" s="311"/>
      <c r="MUA239" s="311"/>
      <c r="MUB239" s="311"/>
      <c r="MUC239" s="311"/>
      <c r="MUD239" s="311"/>
      <c r="MUE239" s="311"/>
      <c r="MUF239" s="311"/>
      <c r="MUG239" s="311"/>
      <c r="MUH239" s="311"/>
      <c r="MUI239" s="311"/>
      <c r="MUJ239" s="311"/>
      <c r="MUK239" s="311"/>
      <c r="MUL239" s="311"/>
      <c r="MUM239" s="311"/>
      <c r="MUN239" s="311"/>
      <c r="MUO239" s="311"/>
      <c r="MUP239" s="311"/>
      <c r="MUQ239" s="311"/>
      <c r="MUR239" s="311"/>
      <c r="MUS239" s="311"/>
      <c r="MUT239" s="311"/>
      <c r="MUU239" s="311"/>
      <c r="MUV239" s="311"/>
      <c r="MUW239" s="311"/>
      <c r="MUX239" s="311"/>
      <c r="MUY239" s="311"/>
      <c r="MUZ239" s="311"/>
      <c r="MVA239" s="311"/>
      <c r="MVB239" s="311"/>
      <c r="MVC239" s="311"/>
      <c r="MVD239" s="311"/>
      <c r="MVE239" s="311"/>
      <c r="MVF239" s="311"/>
      <c r="MVG239" s="311"/>
      <c r="MVH239" s="311"/>
      <c r="MVI239" s="311"/>
      <c r="MVJ239" s="311"/>
      <c r="MVK239" s="311"/>
      <c r="MVL239" s="311"/>
      <c r="MVM239" s="311"/>
      <c r="MVN239" s="311"/>
      <c r="MVO239" s="311"/>
      <c r="MVP239" s="311"/>
      <c r="MVQ239" s="311"/>
      <c r="MVR239" s="311"/>
      <c r="MVS239" s="311"/>
      <c r="MVT239" s="311"/>
      <c r="MVU239" s="311"/>
      <c r="MVV239" s="311"/>
      <c r="MVW239" s="311"/>
      <c r="MVX239" s="311"/>
      <c r="MVY239" s="311"/>
      <c r="MVZ239" s="311"/>
      <c r="MWA239" s="311"/>
      <c r="MWB239" s="311"/>
      <c r="MWC239" s="311"/>
      <c r="MWD239" s="311"/>
      <c r="MWE239" s="311"/>
      <c r="MWF239" s="311"/>
      <c r="MWG239" s="311"/>
      <c r="MWH239" s="311"/>
      <c r="MWI239" s="311"/>
      <c r="MWJ239" s="311"/>
      <c r="MWK239" s="311"/>
      <c r="MWL239" s="311"/>
      <c r="MWM239" s="311"/>
      <c r="MWN239" s="311"/>
      <c r="MWO239" s="311"/>
      <c r="MWP239" s="311"/>
      <c r="MWQ239" s="311"/>
      <c r="MWR239" s="311"/>
      <c r="MWS239" s="311"/>
      <c r="MWT239" s="311"/>
      <c r="MWU239" s="311"/>
      <c r="MWV239" s="311"/>
      <c r="MWW239" s="311"/>
      <c r="MWX239" s="311"/>
      <c r="MWY239" s="311"/>
      <c r="MWZ239" s="311"/>
      <c r="MXA239" s="311"/>
      <c r="MXB239" s="311"/>
      <c r="MXC239" s="311"/>
      <c r="MXD239" s="311"/>
      <c r="MXE239" s="311"/>
      <c r="MXF239" s="311"/>
      <c r="MXG239" s="311"/>
      <c r="MXH239" s="311"/>
      <c r="MXI239" s="311"/>
      <c r="MXJ239" s="311"/>
      <c r="MXK239" s="311"/>
      <c r="MXL239" s="311"/>
      <c r="MXM239" s="311"/>
      <c r="MXN239" s="311"/>
      <c r="MXO239" s="311"/>
      <c r="MXP239" s="311"/>
      <c r="MXQ239" s="311"/>
      <c r="MXR239" s="311"/>
      <c r="MXS239" s="311"/>
      <c r="MXT239" s="311"/>
      <c r="MXU239" s="311"/>
      <c r="MXV239" s="311"/>
      <c r="MXW239" s="311"/>
      <c r="MXX239" s="311"/>
      <c r="MXY239" s="311"/>
      <c r="MXZ239" s="311"/>
      <c r="MYA239" s="311"/>
      <c r="MYB239" s="311"/>
      <c r="MYC239" s="311"/>
      <c r="MYD239" s="311"/>
      <c r="MYE239" s="311"/>
      <c r="MYF239" s="311"/>
      <c r="MYG239" s="311"/>
      <c r="MYH239" s="311"/>
      <c r="MYI239" s="311"/>
      <c r="MYJ239" s="311"/>
      <c r="MYK239" s="311"/>
      <c r="MYL239" s="311"/>
      <c r="MYM239" s="311"/>
      <c r="MYN239" s="311"/>
      <c r="MYO239" s="311"/>
      <c r="MYP239" s="311"/>
      <c r="MYQ239" s="311"/>
      <c r="MYR239" s="311"/>
      <c r="MYS239" s="311"/>
      <c r="MYT239" s="311"/>
      <c r="MYU239" s="311"/>
      <c r="MYV239" s="311"/>
      <c r="MYW239" s="311"/>
      <c r="MYX239" s="311"/>
      <c r="MYY239" s="311"/>
      <c r="MYZ239" s="311"/>
      <c r="MZA239" s="311"/>
      <c r="MZB239" s="311"/>
      <c r="MZC239" s="311"/>
      <c r="MZD239" s="311"/>
      <c r="MZE239" s="311"/>
      <c r="MZF239" s="311"/>
      <c r="MZG239" s="311"/>
      <c r="MZH239" s="311"/>
      <c r="MZI239" s="311"/>
      <c r="MZJ239" s="311"/>
      <c r="MZK239" s="311"/>
      <c r="MZL239" s="311"/>
      <c r="MZM239" s="311"/>
      <c r="MZN239" s="311"/>
      <c r="MZO239" s="311"/>
      <c r="MZP239" s="311"/>
      <c r="MZQ239" s="311"/>
      <c r="MZR239" s="311"/>
      <c r="MZS239" s="311"/>
      <c r="MZT239" s="311"/>
      <c r="MZU239" s="311"/>
      <c r="MZV239" s="311"/>
      <c r="MZW239" s="311"/>
      <c r="MZX239" s="311"/>
      <c r="MZY239" s="311"/>
      <c r="MZZ239" s="311"/>
      <c r="NAA239" s="311"/>
      <c r="NAB239" s="311"/>
      <c r="NAC239" s="311"/>
      <c r="NAD239" s="311"/>
      <c r="NAE239" s="311"/>
      <c r="NAF239" s="311"/>
      <c r="NAG239" s="311"/>
      <c r="NAH239" s="311"/>
      <c r="NAI239" s="311"/>
      <c r="NAJ239" s="311"/>
      <c r="NAK239" s="311"/>
      <c r="NAL239" s="311"/>
      <c r="NAM239" s="311"/>
      <c r="NAN239" s="311"/>
      <c r="NAO239" s="311"/>
      <c r="NAP239" s="311"/>
      <c r="NAQ239" s="311"/>
      <c r="NAR239" s="311"/>
      <c r="NAS239" s="311"/>
      <c r="NAT239" s="311"/>
      <c r="NAU239" s="311"/>
      <c r="NAV239" s="311"/>
      <c r="NAW239" s="311"/>
      <c r="NAX239" s="311"/>
      <c r="NAY239" s="311"/>
      <c r="NAZ239" s="311"/>
      <c r="NBA239" s="311"/>
      <c r="NBB239" s="311"/>
      <c r="NBC239" s="311"/>
      <c r="NBD239" s="311"/>
      <c r="NBE239" s="311"/>
      <c r="NBF239" s="311"/>
      <c r="NBG239" s="311"/>
      <c r="NBH239" s="311"/>
      <c r="NBI239" s="311"/>
      <c r="NBJ239" s="311"/>
      <c r="NBK239" s="311"/>
      <c r="NBL239" s="311"/>
      <c r="NBM239" s="311"/>
      <c r="NBN239" s="311"/>
      <c r="NBO239" s="311"/>
      <c r="NBP239" s="311"/>
      <c r="NBQ239" s="311"/>
      <c r="NBR239" s="311"/>
      <c r="NBS239" s="311"/>
      <c r="NBT239" s="311"/>
      <c r="NBU239" s="311"/>
      <c r="NBV239" s="311"/>
      <c r="NBW239" s="311"/>
      <c r="NBX239" s="311"/>
      <c r="NBY239" s="311"/>
      <c r="NBZ239" s="311"/>
      <c r="NCA239" s="311"/>
      <c r="NCB239" s="311"/>
      <c r="NCC239" s="311"/>
      <c r="NCD239" s="311"/>
      <c r="NCE239" s="311"/>
      <c r="NCF239" s="311"/>
      <c r="NCG239" s="311"/>
      <c r="NCH239" s="311"/>
      <c r="NCI239" s="311"/>
      <c r="NCJ239" s="311"/>
      <c r="NCK239" s="311"/>
      <c r="NCL239" s="311"/>
      <c r="NCM239" s="311"/>
      <c r="NCN239" s="311"/>
      <c r="NCO239" s="311"/>
      <c r="NCP239" s="311"/>
      <c r="NCQ239" s="311"/>
      <c r="NCR239" s="311"/>
      <c r="NCS239" s="311"/>
      <c r="NCT239" s="311"/>
      <c r="NCU239" s="311"/>
      <c r="NCV239" s="311"/>
      <c r="NCW239" s="311"/>
      <c r="NCX239" s="311"/>
      <c r="NCY239" s="311"/>
      <c r="NCZ239" s="311"/>
      <c r="NDA239" s="311"/>
      <c r="NDB239" s="311"/>
      <c r="NDC239" s="311"/>
      <c r="NDD239" s="311"/>
      <c r="NDE239" s="311"/>
      <c r="NDF239" s="311"/>
      <c r="NDG239" s="311"/>
      <c r="NDH239" s="311"/>
      <c r="NDI239" s="311"/>
      <c r="NDJ239" s="311"/>
      <c r="NDK239" s="311"/>
      <c r="NDL239" s="311"/>
      <c r="NDM239" s="311"/>
      <c r="NDN239" s="311"/>
      <c r="NDO239" s="311"/>
      <c r="NDP239" s="311"/>
      <c r="NDQ239" s="311"/>
      <c r="NDR239" s="311"/>
      <c r="NDS239" s="311"/>
      <c r="NDT239" s="311"/>
      <c r="NDU239" s="311"/>
      <c r="NDV239" s="311"/>
      <c r="NDW239" s="311"/>
      <c r="NDX239" s="311"/>
      <c r="NDY239" s="311"/>
      <c r="NDZ239" s="311"/>
      <c r="NEA239" s="311"/>
      <c r="NEB239" s="311"/>
      <c r="NEC239" s="311"/>
      <c r="NED239" s="311"/>
      <c r="NEE239" s="311"/>
      <c r="NEF239" s="311"/>
      <c r="NEG239" s="311"/>
      <c r="NEH239" s="311"/>
      <c r="NEI239" s="311"/>
      <c r="NEJ239" s="311"/>
      <c r="NEK239" s="311"/>
      <c r="NEL239" s="311"/>
      <c r="NEM239" s="311"/>
      <c r="NEN239" s="311"/>
      <c r="NEO239" s="311"/>
      <c r="NEP239" s="311"/>
      <c r="NEQ239" s="311"/>
      <c r="NER239" s="311"/>
      <c r="NES239" s="311"/>
      <c r="NET239" s="311"/>
      <c r="NEU239" s="311"/>
      <c r="NEV239" s="311"/>
      <c r="NEW239" s="311"/>
      <c r="NEX239" s="311"/>
      <c r="NEY239" s="311"/>
      <c r="NEZ239" s="311"/>
      <c r="NFA239" s="311"/>
      <c r="NFB239" s="311"/>
      <c r="NFC239" s="311"/>
      <c r="NFD239" s="311"/>
      <c r="NFE239" s="311"/>
      <c r="NFF239" s="311"/>
      <c r="NFG239" s="311"/>
      <c r="NFH239" s="311"/>
      <c r="NFI239" s="311"/>
      <c r="NFJ239" s="311"/>
      <c r="NFK239" s="311"/>
      <c r="NFL239" s="311"/>
      <c r="NFM239" s="311"/>
      <c r="NFN239" s="311"/>
      <c r="NFO239" s="311"/>
      <c r="NFP239" s="311"/>
      <c r="NFQ239" s="311"/>
      <c r="NFR239" s="311"/>
      <c r="NFS239" s="311"/>
      <c r="NFT239" s="311"/>
      <c r="NFU239" s="311"/>
      <c r="NFV239" s="311"/>
      <c r="NFW239" s="311"/>
      <c r="NFX239" s="311"/>
      <c r="NFY239" s="311"/>
      <c r="NFZ239" s="311"/>
      <c r="NGA239" s="311"/>
      <c r="NGB239" s="311"/>
      <c r="NGC239" s="311"/>
      <c r="NGD239" s="311"/>
      <c r="NGE239" s="311"/>
      <c r="NGF239" s="311"/>
      <c r="NGG239" s="311"/>
      <c r="NGH239" s="311"/>
      <c r="NGI239" s="311"/>
      <c r="NGJ239" s="311"/>
      <c r="NGK239" s="311"/>
      <c r="NGL239" s="311"/>
      <c r="NGM239" s="311"/>
      <c r="NGN239" s="311"/>
      <c r="NGO239" s="311"/>
      <c r="NGP239" s="311"/>
      <c r="NGQ239" s="311"/>
      <c r="NGR239" s="311"/>
      <c r="NGS239" s="311"/>
      <c r="NGT239" s="311"/>
      <c r="NGU239" s="311"/>
      <c r="NGV239" s="311"/>
      <c r="NGW239" s="311"/>
      <c r="NGX239" s="311"/>
      <c r="NGY239" s="311"/>
      <c r="NGZ239" s="311"/>
      <c r="NHA239" s="311"/>
      <c r="NHB239" s="311"/>
      <c r="NHC239" s="311"/>
      <c r="NHD239" s="311"/>
      <c r="NHE239" s="311"/>
      <c r="NHF239" s="311"/>
      <c r="NHG239" s="311"/>
      <c r="NHH239" s="311"/>
      <c r="NHI239" s="311"/>
      <c r="NHJ239" s="311"/>
      <c r="NHK239" s="311"/>
      <c r="NHL239" s="311"/>
      <c r="NHM239" s="311"/>
      <c r="NHN239" s="311"/>
      <c r="NHO239" s="311"/>
      <c r="NHP239" s="311"/>
      <c r="NHQ239" s="311"/>
      <c r="NHR239" s="311"/>
      <c r="NHS239" s="311"/>
      <c r="NHT239" s="311"/>
      <c r="NHU239" s="311"/>
      <c r="NHV239" s="311"/>
      <c r="NHW239" s="311"/>
      <c r="NHX239" s="311"/>
      <c r="NHY239" s="311"/>
      <c r="NHZ239" s="311"/>
      <c r="NIA239" s="311"/>
      <c r="NIB239" s="311"/>
      <c r="NIC239" s="311"/>
      <c r="NID239" s="311"/>
      <c r="NIE239" s="311"/>
      <c r="NIF239" s="311"/>
      <c r="NIG239" s="311"/>
      <c r="NIH239" s="311"/>
      <c r="NII239" s="311"/>
      <c r="NIJ239" s="311"/>
      <c r="NIK239" s="311"/>
      <c r="NIL239" s="311"/>
      <c r="NIM239" s="311"/>
      <c r="NIN239" s="311"/>
      <c r="NIO239" s="311"/>
      <c r="NIP239" s="311"/>
      <c r="NIQ239" s="311"/>
      <c r="NIR239" s="311"/>
      <c r="NIS239" s="311"/>
      <c r="NIT239" s="311"/>
      <c r="NIU239" s="311"/>
      <c r="NIV239" s="311"/>
      <c r="NIW239" s="311"/>
      <c r="NIX239" s="311"/>
      <c r="NIY239" s="311"/>
      <c r="NIZ239" s="311"/>
      <c r="NJA239" s="311"/>
      <c r="NJB239" s="311"/>
      <c r="NJC239" s="311"/>
      <c r="NJD239" s="311"/>
      <c r="NJE239" s="311"/>
      <c r="NJF239" s="311"/>
      <c r="NJG239" s="311"/>
      <c r="NJH239" s="311"/>
      <c r="NJI239" s="311"/>
      <c r="NJJ239" s="311"/>
      <c r="NJK239" s="311"/>
      <c r="NJL239" s="311"/>
      <c r="NJM239" s="311"/>
      <c r="NJN239" s="311"/>
      <c r="NJO239" s="311"/>
      <c r="NJP239" s="311"/>
      <c r="NJQ239" s="311"/>
      <c r="NJR239" s="311"/>
      <c r="NJS239" s="311"/>
      <c r="NJT239" s="311"/>
      <c r="NJU239" s="311"/>
      <c r="NJV239" s="311"/>
      <c r="NJW239" s="311"/>
      <c r="NJX239" s="311"/>
      <c r="NJY239" s="311"/>
      <c r="NJZ239" s="311"/>
      <c r="NKA239" s="311"/>
      <c r="NKB239" s="311"/>
      <c r="NKC239" s="311"/>
      <c r="NKD239" s="311"/>
      <c r="NKE239" s="311"/>
      <c r="NKF239" s="311"/>
      <c r="NKG239" s="311"/>
      <c r="NKH239" s="311"/>
      <c r="NKI239" s="311"/>
      <c r="NKJ239" s="311"/>
      <c r="NKK239" s="311"/>
      <c r="NKL239" s="311"/>
      <c r="NKM239" s="311"/>
      <c r="NKN239" s="311"/>
      <c r="NKO239" s="311"/>
      <c r="NKP239" s="311"/>
      <c r="NKQ239" s="311"/>
      <c r="NKR239" s="311"/>
      <c r="NKS239" s="311"/>
      <c r="NKT239" s="311"/>
      <c r="NKU239" s="311"/>
      <c r="NKV239" s="311"/>
      <c r="NKW239" s="311"/>
      <c r="NKX239" s="311"/>
      <c r="NKY239" s="311"/>
      <c r="NKZ239" s="311"/>
      <c r="NLA239" s="311"/>
      <c r="NLB239" s="311"/>
      <c r="NLC239" s="311"/>
      <c r="NLD239" s="311"/>
      <c r="NLE239" s="311"/>
      <c r="NLF239" s="311"/>
      <c r="NLG239" s="311"/>
      <c r="NLH239" s="311"/>
      <c r="NLI239" s="311"/>
      <c r="NLJ239" s="311"/>
      <c r="NLK239" s="311"/>
      <c r="NLL239" s="311"/>
      <c r="NLM239" s="311"/>
      <c r="NLN239" s="311"/>
      <c r="NLO239" s="311"/>
      <c r="NLP239" s="311"/>
      <c r="NLQ239" s="311"/>
      <c r="NLR239" s="311"/>
      <c r="NLS239" s="311"/>
      <c r="NLT239" s="311"/>
      <c r="NLU239" s="311"/>
      <c r="NLV239" s="311"/>
      <c r="NLW239" s="311"/>
      <c r="NLX239" s="311"/>
      <c r="NLY239" s="311"/>
      <c r="NLZ239" s="311"/>
      <c r="NMA239" s="311"/>
      <c r="NMB239" s="311"/>
      <c r="NMC239" s="311"/>
      <c r="NMD239" s="311"/>
      <c r="NME239" s="311"/>
      <c r="NMF239" s="311"/>
      <c r="NMG239" s="311"/>
      <c r="NMH239" s="311"/>
      <c r="NMI239" s="311"/>
      <c r="NMJ239" s="311"/>
      <c r="NMK239" s="311"/>
      <c r="NML239" s="311"/>
      <c r="NMM239" s="311"/>
      <c r="NMN239" s="311"/>
      <c r="NMO239" s="311"/>
      <c r="NMP239" s="311"/>
      <c r="NMQ239" s="311"/>
      <c r="NMR239" s="311"/>
      <c r="NMS239" s="311"/>
      <c r="NMT239" s="311"/>
      <c r="NMU239" s="311"/>
      <c r="NMV239" s="311"/>
      <c r="NMW239" s="311"/>
      <c r="NMX239" s="311"/>
      <c r="NMY239" s="311"/>
      <c r="NMZ239" s="311"/>
      <c r="NNA239" s="311"/>
      <c r="NNB239" s="311"/>
      <c r="NNC239" s="311"/>
      <c r="NND239" s="311"/>
      <c r="NNE239" s="311"/>
      <c r="NNF239" s="311"/>
      <c r="NNG239" s="311"/>
      <c r="NNH239" s="311"/>
      <c r="NNI239" s="311"/>
      <c r="NNJ239" s="311"/>
      <c r="NNK239" s="311"/>
      <c r="NNL239" s="311"/>
      <c r="NNM239" s="311"/>
      <c r="NNN239" s="311"/>
      <c r="NNO239" s="311"/>
      <c r="NNP239" s="311"/>
      <c r="NNQ239" s="311"/>
      <c r="NNR239" s="311"/>
      <c r="NNS239" s="311"/>
      <c r="NNT239" s="311"/>
      <c r="NNU239" s="311"/>
      <c r="NNV239" s="311"/>
      <c r="NNW239" s="311"/>
      <c r="NNX239" s="311"/>
      <c r="NNY239" s="311"/>
      <c r="NNZ239" s="311"/>
      <c r="NOA239" s="311"/>
      <c r="NOB239" s="311"/>
      <c r="NOC239" s="311"/>
      <c r="NOD239" s="311"/>
      <c r="NOE239" s="311"/>
      <c r="NOF239" s="311"/>
      <c r="NOG239" s="311"/>
      <c r="NOH239" s="311"/>
      <c r="NOI239" s="311"/>
      <c r="NOJ239" s="311"/>
      <c r="NOK239" s="311"/>
      <c r="NOL239" s="311"/>
      <c r="NOM239" s="311"/>
      <c r="NON239" s="311"/>
      <c r="NOO239" s="311"/>
      <c r="NOP239" s="311"/>
      <c r="NOQ239" s="311"/>
      <c r="NOR239" s="311"/>
      <c r="NOS239" s="311"/>
      <c r="NOT239" s="311"/>
      <c r="NOU239" s="311"/>
      <c r="NOV239" s="311"/>
      <c r="NOW239" s="311"/>
      <c r="NOX239" s="311"/>
      <c r="NOY239" s="311"/>
      <c r="NOZ239" s="311"/>
      <c r="NPA239" s="311"/>
      <c r="NPB239" s="311"/>
      <c r="NPC239" s="311"/>
      <c r="NPD239" s="311"/>
      <c r="NPE239" s="311"/>
      <c r="NPF239" s="311"/>
      <c r="NPG239" s="311"/>
      <c r="NPH239" s="311"/>
      <c r="NPI239" s="311"/>
      <c r="NPJ239" s="311"/>
      <c r="NPK239" s="311"/>
      <c r="NPL239" s="311"/>
      <c r="NPM239" s="311"/>
      <c r="NPN239" s="311"/>
      <c r="NPO239" s="311"/>
      <c r="NPP239" s="311"/>
      <c r="NPQ239" s="311"/>
      <c r="NPR239" s="311"/>
      <c r="NPS239" s="311"/>
      <c r="NPT239" s="311"/>
      <c r="NPU239" s="311"/>
      <c r="NPV239" s="311"/>
      <c r="NPW239" s="311"/>
      <c r="NPX239" s="311"/>
      <c r="NPY239" s="311"/>
      <c r="NPZ239" s="311"/>
      <c r="NQA239" s="311"/>
      <c r="NQB239" s="311"/>
      <c r="NQC239" s="311"/>
      <c r="NQD239" s="311"/>
      <c r="NQE239" s="311"/>
      <c r="NQF239" s="311"/>
      <c r="NQG239" s="311"/>
      <c r="NQH239" s="311"/>
      <c r="NQI239" s="311"/>
      <c r="NQJ239" s="311"/>
      <c r="NQK239" s="311"/>
      <c r="NQL239" s="311"/>
      <c r="NQM239" s="311"/>
      <c r="NQN239" s="311"/>
      <c r="NQO239" s="311"/>
      <c r="NQP239" s="311"/>
      <c r="NQQ239" s="311"/>
      <c r="NQR239" s="311"/>
      <c r="NQS239" s="311"/>
      <c r="NQT239" s="311"/>
      <c r="NQU239" s="311"/>
      <c r="NQV239" s="311"/>
      <c r="NQW239" s="311"/>
      <c r="NQX239" s="311"/>
      <c r="NQY239" s="311"/>
      <c r="NQZ239" s="311"/>
      <c r="NRA239" s="311"/>
      <c r="NRB239" s="311"/>
      <c r="NRC239" s="311"/>
      <c r="NRD239" s="311"/>
      <c r="NRE239" s="311"/>
      <c r="NRF239" s="311"/>
      <c r="NRG239" s="311"/>
      <c r="NRH239" s="311"/>
      <c r="NRI239" s="311"/>
      <c r="NRJ239" s="311"/>
      <c r="NRK239" s="311"/>
      <c r="NRL239" s="311"/>
      <c r="NRM239" s="311"/>
      <c r="NRN239" s="311"/>
      <c r="NRO239" s="311"/>
      <c r="NRP239" s="311"/>
      <c r="NRQ239" s="311"/>
      <c r="NRR239" s="311"/>
      <c r="NRS239" s="311"/>
      <c r="NRT239" s="311"/>
      <c r="NRU239" s="311"/>
      <c r="NRV239" s="311"/>
      <c r="NRW239" s="311"/>
      <c r="NRX239" s="311"/>
      <c r="NRY239" s="311"/>
      <c r="NRZ239" s="311"/>
      <c r="NSA239" s="311"/>
      <c r="NSB239" s="311"/>
      <c r="NSC239" s="311"/>
      <c r="NSD239" s="311"/>
      <c r="NSE239" s="311"/>
      <c r="NSF239" s="311"/>
      <c r="NSG239" s="311"/>
      <c r="NSH239" s="311"/>
      <c r="NSI239" s="311"/>
      <c r="NSJ239" s="311"/>
      <c r="NSK239" s="311"/>
      <c r="NSL239" s="311"/>
      <c r="NSM239" s="311"/>
      <c r="NSN239" s="311"/>
      <c r="NSO239" s="311"/>
      <c r="NSP239" s="311"/>
      <c r="NSQ239" s="311"/>
      <c r="NSR239" s="311"/>
      <c r="NSS239" s="311"/>
      <c r="NST239" s="311"/>
      <c r="NSU239" s="311"/>
      <c r="NSV239" s="311"/>
      <c r="NSW239" s="311"/>
      <c r="NSX239" s="311"/>
      <c r="NSY239" s="311"/>
      <c r="NSZ239" s="311"/>
      <c r="NTA239" s="311"/>
      <c r="NTB239" s="311"/>
      <c r="NTC239" s="311"/>
      <c r="NTD239" s="311"/>
      <c r="NTE239" s="311"/>
      <c r="NTF239" s="311"/>
      <c r="NTG239" s="311"/>
      <c r="NTH239" s="311"/>
      <c r="NTI239" s="311"/>
      <c r="NTJ239" s="311"/>
      <c r="NTK239" s="311"/>
      <c r="NTL239" s="311"/>
      <c r="NTM239" s="311"/>
      <c r="NTN239" s="311"/>
      <c r="NTO239" s="311"/>
      <c r="NTP239" s="311"/>
      <c r="NTQ239" s="311"/>
      <c r="NTR239" s="311"/>
      <c r="NTS239" s="311"/>
      <c r="NTT239" s="311"/>
      <c r="NTU239" s="311"/>
      <c r="NTV239" s="311"/>
      <c r="NTW239" s="311"/>
      <c r="NTX239" s="311"/>
      <c r="NTY239" s="311"/>
      <c r="NTZ239" s="311"/>
      <c r="NUA239" s="311"/>
      <c r="NUB239" s="311"/>
      <c r="NUC239" s="311"/>
      <c r="NUD239" s="311"/>
      <c r="NUE239" s="311"/>
      <c r="NUF239" s="311"/>
      <c r="NUG239" s="311"/>
      <c r="NUH239" s="311"/>
      <c r="NUI239" s="311"/>
      <c r="NUJ239" s="311"/>
      <c r="NUK239" s="311"/>
      <c r="NUL239" s="311"/>
      <c r="NUM239" s="311"/>
      <c r="NUN239" s="311"/>
      <c r="NUO239" s="311"/>
      <c r="NUP239" s="311"/>
      <c r="NUQ239" s="311"/>
      <c r="NUR239" s="311"/>
      <c r="NUS239" s="311"/>
      <c r="NUT239" s="311"/>
      <c r="NUU239" s="311"/>
      <c r="NUV239" s="311"/>
      <c r="NUW239" s="311"/>
      <c r="NUX239" s="311"/>
      <c r="NUY239" s="311"/>
      <c r="NUZ239" s="311"/>
      <c r="NVA239" s="311"/>
      <c r="NVB239" s="311"/>
      <c r="NVC239" s="311"/>
      <c r="NVD239" s="311"/>
      <c r="NVE239" s="311"/>
      <c r="NVF239" s="311"/>
      <c r="NVG239" s="311"/>
      <c r="NVH239" s="311"/>
      <c r="NVI239" s="311"/>
      <c r="NVJ239" s="311"/>
      <c r="NVK239" s="311"/>
      <c r="NVL239" s="311"/>
      <c r="NVM239" s="311"/>
      <c r="NVN239" s="311"/>
      <c r="NVO239" s="311"/>
      <c r="NVP239" s="311"/>
      <c r="NVQ239" s="311"/>
      <c r="NVR239" s="311"/>
      <c r="NVS239" s="311"/>
      <c r="NVT239" s="311"/>
      <c r="NVU239" s="311"/>
      <c r="NVV239" s="311"/>
      <c r="NVW239" s="311"/>
      <c r="NVX239" s="311"/>
      <c r="NVY239" s="311"/>
      <c r="NVZ239" s="311"/>
      <c r="NWA239" s="311"/>
      <c r="NWB239" s="311"/>
      <c r="NWC239" s="311"/>
      <c r="NWD239" s="311"/>
      <c r="NWE239" s="311"/>
      <c r="NWF239" s="311"/>
      <c r="NWG239" s="311"/>
      <c r="NWH239" s="311"/>
      <c r="NWI239" s="311"/>
      <c r="NWJ239" s="311"/>
      <c r="NWK239" s="311"/>
      <c r="NWL239" s="311"/>
      <c r="NWM239" s="311"/>
      <c r="NWN239" s="311"/>
      <c r="NWO239" s="311"/>
      <c r="NWP239" s="311"/>
      <c r="NWQ239" s="311"/>
      <c r="NWR239" s="311"/>
      <c r="NWS239" s="311"/>
      <c r="NWT239" s="311"/>
      <c r="NWU239" s="311"/>
      <c r="NWV239" s="311"/>
      <c r="NWW239" s="311"/>
      <c r="NWX239" s="311"/>
      <c r="NWY239" s="311"/>
      <c r="NWZ239" s="311"/>
      <c r="NXA239" s="311"/>
      <c r="NXB239" s="311"/>
      <c r="NXC239" s="311"/>
      <c r="NXD239" s="311"/>
      <c r="NXE239" s="311"/>
      <c r="NXF239" s="311"/>
      <c r="NXG239" s="311"/>
      <c r="NXH239" s="311"/>
      <c r="NXI239" s="311"/>
      <c r="NXJ239" s="311"/>
      <c r="NXK239" s="311"/>
      <c r="NXL239" s="311"/>
      <c r="NXM239" s="311"/>
      <c r="NXN239" s="311"/>
      <c r="NXO239" s="311"/>
      <c r="NXP239" s="311"/>
      <c r="NXQ239" s="311"/>
      <c r="NXR239" s="311"/>
      <c r="NXS239" s="311"/>
      <c r="NXT239" s="311"/>
      <c r="NXU239" s="311"/>
      <c r="NXV239" s="311"/>
      <c r="NXW239" s="311"/>
      <c r="NXX239" s="311"/>
      <c r="NXY239" s="311"/>
      <c r="NXZ239" s="311"/>
      <c r="NYA239" s="311"/>
      <c r="NYB239" s="311"/>
      <c r="NYC239" s="311"/>
      <c r="NYD239" s="311"/>
      <c r="NYE239" s="311"/>
      <c r="NYF239" s="311"/>
      <c r="NYG239" s="311"/>
      <c r="NYH239" s="311"/>
      <c r="NYI239" s="311"/>
      <c r="NYJ239" s="311"/>
      <c r="NYK239" s="311"/>
      <c r="NYL239" s="311"/>
      <c r="NYM239" s="311"/>
      <c r="NYN239" s="311"/>
      <c r="NYO239" s="311"/>
      <c r="NYP239" s="311"/>
      <c r="NYQ239" s="311"/>
      <c r="NYR239" s="311"/>
      <c r="NYS239" s="311"/>
      <c r="NYT239" s="311"/>
      <c r="NYU239" s="311"/>
      <c r="NYV239" s="311"/>
      <c r="NYW239" s="311"/>
      <c r="NYX239" s="311"/>
      <c r="NYY239" s="311"/>
      <c r="NYZ239" s="311"/>
      <c r="NZA239" s="311"/>
      <c r="NZB239" s="311"/>
      <c r="NZC239" s="311"/>
      <c r="NZD239" s="311"/>
      <c r="NZE239" s="311"/>
      <c r="NZF239" s="311"/>
      <c r="NZG239" s="311"/>
      <c r="NZH239" s="311"/>
      <c r="NZI239" s="311"/>
      <c r="NZJ239" s="311"/>
      <c r="NZK239" s="311"/>
      <c r="NZL239" s="311"/>
      <c r="NZM239" s="311"/>
      <c r="NZN239" s="311"/>
      <c r="NZO239" s="311"/>
      <c r="NZP239" s="311"/>
      <c r="NZQ239" s="311"/>
      <c r="NZR239" s="311"/>
      <c r="NZS239" s="311"/>
      <c r="NZT239" s="311"/>
      <c r="NZU239" s="311"/>
      <c r="NZV239" s="311"/>
      <c r="NZW239" s="311"/>
      <c r="NZX239" s="311"/>
      <c r="NZY239" s="311"/>
      <c r="NZZ239" s="311"/>
      <c r="OAA239" s="311"/>
      <c r="OAB239" s="311"/>
      <c r="OAC239" s="311"/>
      <c r="OAD239" s="311"/>
      <c r="OAE239" s="311"/>
      <c r="OAF239" s="311"/>
      <c r="OAG239" s="311"/>
      <c r="OAH239" s="311"/>
      <c r="OAI239" s="311"/>
      <c r="OAJ239" s="311"/>
      <c r="OAK239" s="311"/>
      <c r="OAL239" s="311"/>
      <c r="OAM239" s="311"/>
      <c r="OAN239" s="311"/>
      <c r="OAO239" s="311"/>
      <c r="OAP239" s="311"/>
      <c r="OAQ239" s="311"/>
      <c r="OAR239" s="311"/>
      <c r="OAS239" s="311"/>
      <c r="OAT239" s="311"/>
      <c r="OAU239" s="311"/>
      <c r="OAV239" s="311"/>
      <c r="OAW239" s="311"/>
      <c r="OAX239" s="311"/>
      <c r="OAY239" s="311"/>
      <c r="OAZ239" s="311"/>
      <c r="OBA239" s="311"/>
      <c r="OBB239" s="311"/>
      <c r="OBC239" s="311"/>
      <c r="OBD239" s="311"/>
      <c r="OBE239" s="311"/>
      <c r="OBF239" s="311"/>
      <c r="OBG239" s="311"/>
      <c r="OBH239" s="311"/>
      <c r="OBI239" s="311"/>
      <c r="OBJ239" s="311"/>
      <c r="OBK239" s="311"/>
      <c r="OBL239" s="311"/>
      <c r="OBM239" s="311"/>
      <c r="OBN239" s="311"/>
      <c r="OBO239" s="311"/>
      <c r="OBP239" s="311"/>
      <c r="OBQ239" s="311"/>
      <c r="OBR239" s="311"/>
      <c r="OBS239" s="311"/>
      <c r="OBT239" s="311"/>
      <c r="OBU239" s="311"/>
      <c r="OBV239" s="311"/>
      <c r="OBW239" s="311"/>
      <c r="OBX239" s="311"/>
      <c r="OBY239" s="311"/>
      <c r="OBZ239" s="311"/>
      <c r="OCA239" s="311"/>
      <c r="OCB239" s="311"/>
      <c r="OCC239" s="311"/>
      <c r="OCD239" s="311"/>
      <c r="OCE239" s="311"/>
      <c r="OCF239" s="311"/>
      <c r="OCG239" s="311"/>
      <c r="OCH239" s="311"/>
      <c r="OCI239" s="311"/>
      <c r="OCJ239" s="311"/>
      <c r="OCK239" s="311"/>
      <c r="OCL239" s="311"/>
      <c r="OCM239" s="311"/>
      <c r="OCN239" s="311"/>
      <c r="OCO239" s="311"/>
      <c r="OCP239" s="311"/>
      <c r="OCQ239" s="311"/>
      <c r="OCR239" s="311"/>
      <c r="OCS239" s="311"/>
      <c r="OCT239" s="311"/>
      <c r="OCU239" s="311"/>
      <c r="OCV239" s="311"/>
      <c r="OCW239" s="311"/>
      <c r="OCX239" s="311"/>
      <c r="OCY239" s="311"/>
      <c r="OCZ239" s="311"/>
      <c r="ODA239" s="311"/>
      <c r="ODB239" s="311"/>
      <c r="ODC239" s="311"/>
      <c r="ODD239" s="311"/>
      <c r="ODE239" s="311"/>
      <c r="ODF239" s="311"/>
      <c r="ODG239" s="311"/>
      <c r="ODH239" s="311"/>
      <c r="ODI239" s="311"/>
      <c r="ODJ239" s="311"/>
      <c r="ODK239" s="311"/>
      <c r="ODL239" s="311"/>
      <c r="ODM239" s="311"/>
      <c r="ODN239" s="311"/>
      <c r="ODO239" s="311"/>
      <c r="ODP239" s="311"/>
      <c r="ODQ239" s="311"/>
      <c r="ODR239" s="311"/>
      <c r="ODS239" s="311"/>
      <c r="ODT239" s="311"/>
      <c r="ODU239" s="311"/>
      <c r="ODV239" s="311"/>
      <c r="ODW239" s="311"/>
      <c r="ODX239" s="311"/>
      <c r="ODY239" s="311"/>
      <c r="ODZ239" s="311"/>
      <c r="OEA239" s="311"/>
      <c r="OEB239" s="311"/>
      <c r="OEC239" s="311"/>
      <c r="OED239" s="311"/>
      <c r="OEE239" s="311"/>
      <c r="OEF239" s="311"/>
      <c r="OEG239" s="311"/>
      <c r="OEH239" s="311"/>
      <c r="OEI239" s="311"/>
      <c r="OEJ239" s="311"/>
      <c r="OEK239" s="311"/>
      <c r="OEL239" s="311"/>
      <c r="OEM239" s="311"/>
      <c r="OEN239" s="311"/>
      <c r="OEO239" s="311"/>
      <c r="OEP239" s="311"/>
      <c r="OEQ239" s="311"/>
      <c r="OER239" s="311"/>
      <c r="OES239" s="311"/>
      <c r="OET239" s="311"/>
      <c r="OEU239" s="311"/>
      <c r="OEV239" s="311"/>
      <c r="OEW239" s="311"/>
      <c r="OEX239" s="311"/>
      <c r="OEY239" s="311"/>
      <c r="OEZ239" s="311"/>
      <c r="OFA239" s="311"/>
      <c r="OFB239" s="311"/>
      <c r="OFC239" s="311"/>
      <c r="OFD239" s="311"/>
      <c r="OFE239" s="311"/>
      <c r="OFF239" s="311"/>
      <c r="OFG239" s="311"/>
      <c r="OFH239" s="311"/>
      <c r="OFI239" s="311"/>
      <c r="OFJ239" s="311"/>
      <c r="OFK239" s="311"/>
      <c r="OFL239" s="311"/>
      <c r="OFM239" s="311"/>
      <c r="OFN239" s="311"/>
      <c r="OFO239" s="311"/>
      <c r="OFP239" s="311"/>
      <c r="OFQ239" s="311"/>
      <c r="OFR239" s="311"/>
      <c r="OFS239" s="311"/>
      <c r="OFT239" s="311"/>
      <c r="OFU239" s="311"/>
      <c r="OFV239" s="311"/>
      <c r="OFW239" s="311"/>
      <c r="OFX239" s="311"/>
      <c r="OFY239" s="311"/>
      <c r="OFZ239" s="311"/>
      <c r="OGA239" s="311"/>
      <c r="OGB239" s="311"/>
      <c r="OGC239" s="311"/>
      <c r="OGD239" s="311"/>
      <c r="OGE239" s="311"/>
      <c r="OGF239" s="311"/>
      <c r="OGG239" s="311"/>
      <c r="OGH239" s="311"/>
      <c r="OGI239" s="311"/>
      <c r="OGJ239" s="311"/>
      <c r="OGK239" s="311"/>
      <c r="OGL239" s="311"/>
      <c r="OGM239" s="311"/>
      <c r="OGN239" s="311"/>
      <c r="OGO239" s="311"/>
      <c r="OGP239" s="311"/>
      <c r="OGQ239" s="311"/>
      <c r="OGR239" s="311"/>
      <c r="OGS239" s="311"/>
      <c r="OGT239" s="311"/>
      <c r="OGU239" s="311"/>
      <c r="OGV239" s="311"/>
      <c r="OGW239" s="311"/>
      <c r="OGX239" s="311"/>
      <c r="OGY239" s="311"/>
      <c r="OGZ239" s="311"/>
      <c r="OHA239" s="311"/>
      <c r="OHB239" s="311"/>
      <c r="OHC239" s="311"/>
      <c r="OHD239" s="311"/>
      <c r="OHE239" s="311"/>
      <c r="OHF239" s="311"/>
      <c r="OHG239" s="311"/>
      <c r="OHH239" s="311"/>
      <c r="OHI239" s="311"/>
      <c r="OHJ239" s="311"/>
      <c r="OHK239" s="311"/>
      <c r="OHL239" s="311"/>
      <c r="OHM239" s="311"/>
      <c r="OHN239" s="311"/>
      <c r="OHO239" s="311"/>
      <c r="OHP239" s="311"/>
      <c r="OHQ239" s="311"/>
      <c r="OHR239" s="311"/>
      <c r="OHS239" s="311"/>
      <c r="OHT239" s="311"/>
      <c r="OHU239" s="311"/>
      <c r="OHV239" s="311"/>
      <c r="OHW239" s="311"/>
      <c r="OHX239" s="311"/>
      <c r="OHY239" s="311"/>
      <c r="OHZ239" s="311"/>
      <c r="OIA239" s="311"/>
      <c r="OIB239" s="311"/>
      <c r="OIC239" s="311"/>
      <c r="OID239" s="311"/>
      <c r="OIE239" s="311"/>
      <c r="OIF239" s="311"/>
      <c r="OIG239" s="311"/>
      <c r="OIH239" s="311"/>
      <c r="OII239" s="311"/>
      <c r="OIJ239" s="311"/>
      <c r="OIK239" s="311"/>
      <c r="OIL239" s="311"/>
      <c r="OIM239" s="311"/>
      <c r="OIN239" s="311"/>
      <c r="OIO239" s="311"/>
      <c r="OIP239" s="311"/>
      <c r="OIQ239" s="311"/>
      <c r="OIR239" s="311"/>
      <c r="OIS239" s="311"/>
      <c r="OIT239" s="311"/>
      <c r="OIU239" s="311"/>
      <c r="OIV239" s="311"/>
      <c r="OIW239" s="311"/>
      <c r="OIX239" s="311"/>
      <c r="OIY239" s="311"/>
      <c r="OIZ239" s="311"/>
      <c r="OJA239" s="311"/>
      <c r="OJB239" s="311"/>
      <c r="OJC239" s="311"/>
      <c r="OJD239" s="311"/>
      <c r="OJE239" s="311"/>
      <c r="OJF239" s="311"/>
      <c r="OJG239" s="311"/>
      <c r="OJH239" s="311"/>
      <c r="OJI239" s="311"/>
      <c r="OJJ239" s="311"/>
      <c r="OJK239" s="311"/>
      <c r="OJL239" s="311"/>
      <c r="OJM239" s="311"/>
      <c r="OJN239" s="311"/>
      <c r="OJO239" s="311"/>
      <c r="OJP239" s="311"/>
      <c r="OJQ239" s="311"/>
      <c r="OJR239" s="311"/>
      <c r="OJS239" s="311"/>
      <c r="OJT239" s="311"/>
      <c r="OJU239" s="311"/>
      <c r="OJV239" s="311"/>
      <c r="OJW239" s="311"/>
      <c r="OJX239" s="311"/>
      <c r="OJY239" s="311"/>
      <c r="OJZ239" s="311"/>
      <c r="OKA239" s="311"/>
      <c r="OKB239" s="311"/>
      <c r="OKC239" s="311"/>
      <c r="OKD239" s="311"/>
      <c r="OKE239" s="311"/>
      <c r="OKF239" s="311"/>
      <c r="OKG239" s="311"/>
      <c r="OKH239" s="311"/>
      <c r="OKI239" s="311"/>
      <c r="OKJ239" s="311"/>
      <c r="OKK239" s="311"/>
      <c r="OKL239" s="311"/>
      <c r="OKM239" s="311"/>
      <c r="OKN239" s="311"/>
      <c r="OKO239" s="311"/>
      <c r="OKP239" s="311"/>
      <c r="OKQ239" s="311"/>
      <c r="OKR239" s="311"/>
      <c r="OKS239" s="311"/>
      <c r="OKT239" s="311"/>
      <c r="OKU239" s="311"/>
      <c r="OKV239" s="311"/>
      <c r="OKW239" s="311"/>
      <c r="OKX239" s="311"/>
      <c r="OKY239" s="311"/>
      <c r="OKZ239" s="311"/>
      <c r="OLA239" s="311"/>
      <c r="OLB239" s="311"/>
      <c r="OLC239" s="311"/>
      <c r="OLD239" s="311"/>
      <c r="OLE239" s="311"/>
      <c r="OLF239" s="311"/>
      <c r="OLG239" s="311"/>
      <c r="OLH239" s="311"/>
      <c r="OLI239" s="311"/>
      <c r="OLJ239" s="311"/>
      <c r="OLK239" s="311"/>
      <c r="OLL239" s="311"/>
      <c r="OLM239" s="311"/>
      <c r="OLN239" s="311"/>
      <c r="OLO239" s="311"/>
      <c r="OLP239" s="311"/>
      <c r="OLQ239" s="311"/>
      <c r="OLR239" s="311"/>
      <c r="OLS239" s="311"/>
      <c r="OLT239" s="311"/>
      <c r="OLU239" s="311"/>
      <c r="OLV239" s="311"/>
      <c r="OLW239" s="311"/>
      <c r="OLX239" s="311"/>
      <c r="OLY239" s="311"/>
      <c r="OLZ239" s="311"/>
      <c r="OMA239" s="311"/>
      <c r="OMB239" s="311"/>
      <c r="OMC239" s="311"/>
      <c r="OMD239" s="311"/>
      <c r="OME239" s="311"/>
      <c r="OMF239" s="311"/>
      <c r="OMG239" s="311"/>
      <c r="OMH239" s="311"/>
      <c r="OMI239" s="311"/>
      <c r="OMJ239" s="311"/>
      <c r="OMK239" s="311"/>
      <c r="OML239" s="311"/>
      <c r="OMM239" s="311"/>
      <c r="OMN239" s="311"/>
      <c r="OMO239" s="311"/>
      <c r="OMP239" s="311"/>
      <c r="OMQ239" s="311"/>
      <c r="OMR239" s="311"/>
      <c r="OMS239" s="311"/>
      <c r="OMT239" s="311"/>
      <c r="OMU239" s="311"/>
      <c r="OMV239" s="311"/>
      <c r="OMW239" s="311"/>
      <c r="OMX239" s="311"/>
      <c r="OMY239" s="311"/>
      <c r="OMZ239" s="311"/>
      <c r="ONA239" s="311"/>
      <c r="ONB239" s="311"/>
      <c r="ONC239" s="311"/>
      <c r="OND239" s="311"/>
      <c r="ONE239" s="311"/>
      <c r="ONF239" s="311"/>
      <c r="ONG239" s="311"/>
      <c r="ONH239" s="311"/>
      <c r="ONI239" s="311"/>
      <c r="ONJ239" s="311"/>
      <c r="ONK239" s="311"/>
      <c r="ONL239" s="311"/>
      <c r="ONM239" s="311"/>
      <c r="ONN239" s="311"/>
      <c r="ONO239" s="311"/>
      <c r="ONP239" s="311"/>
      <c r="ONQ239" s="311"/>
      <c r="ONR239" s="311"/>
      <c r="ONS239" s="311"/>
      <c r="ONT239" s="311"/>
      <c r="ONU239" s="311"/>
      <c r="ONV239" s="311"/>
      <c r="ONW239" s="311"/>
      <c r="ONX239" s="311"/>
      <c r="ONY239" s="311"/>
      <c r="ONZ239" s="311"/>
      <c r="OOA239" s="311"/>
      <c r="OOB239" s="311"/>
      <c r="OOC239" s="311"/>
      <c r="OOD239" s="311"/>
      <c r="OOE239" s="311"/>
      <c r="OOF239" s="311"/>
      <c r="OOG239" s="311"/>
      <c r="OOH239" s="311"/>
      <c r="OOI239" s="311"/>
      <c r="OOJ239" s="311"/>
      <c r="OOK239" s="311"/>
      <c r="OOL239" s="311"/>
      <c r="OOM239" s="311"/>
      <c r="OON239" s="311"/>
      <c r="OOO239" s="311"/>
      <c r="OOP239" s="311"/>
      <c r="OOQ239" s="311"/>
      <c r="OOR239" s="311"/>
      <c r="OOS239" s="311"/>
      <c r="OOT239" s="311"/>
      <c r="OOU239" s="311"/>
      <c r="OOV239" s="311"/>
      <c r="OOW239" s="311"/>
      <c r="OOX239" s="311"/>
      <c r="OOY239" s="311"/>
      <c r="OOZ239" s="311"/>
      <c r="OPA239" s="311"/>
      <c r="OPB239" s="311"/>
      <c r="OPC239" s="311"/>
      <c r="OPD239" s="311"/>
      <c r="OPE239" s="311"/>
      <c r="OPF239" s="311"/>
      <c r="OPG239" s="311"/>
      <c r="OPH239" s="311"/>
      <c r="OPI239" s="311"/>
      <c r="OPJ239" s="311"/>
      <c r="OPK239" s="311"/>
      <c r="OPL239" s="311"/>
      <c r="OPM239" s="311"/>
      <c r="OPN239" s="311"/>
      <c r="OPO239" s="311"/>
      <c r="OPP239" s="311"/>
      <c r="OPQ239" s="311"/>
      <c r="OPR239" s="311"/>
      <c r="OPS239" s="311"/>
      <c r="OPT239" s="311"/>
      <c r="OPU239" s="311"/>
      <c r="OPV239" s="311"/>
      <c r="OPW239" s="311"/>
      <c r="OPX239" s="311"/>
      <c r="OPY239" s="311"/>
      <c r="OPZ239" s="311"/>
      <c r="OQA239" s="311"/>
      <c r="OQB239" s="311"/>
      <c r="OQC239" s="311"/>
      <c r="OQD239" s="311"/>
      <c r="OQE239" s="311"/>
      <c r="OQF239" s="311"/>
      <c r="OQG239" s="311"/>
      <c r="OQH239" s="311"/>
      <c r="OQI239" s="311"/>
      <c r="OQJ239" s="311"/>
      <c r="OQK239" s="311"/>
      <c r="OQL239" s="311"/>
      <c r="OQM239" s="311"/>
      <c r="OQN239" s="311"/>
      <c r="OQO239" s="311"/>
      <c r="OQP239" s="311"/>
      <c r="OQQ239" s="311"/>
      <c r="OQR239" s="311"/>
      <c r="OQS239" s="311"/>
      <c r="OQT239" s="311"/>
      <c r="OQU239" s="311"/>
      <c r="OQV239" s="311"/>
      <c r="OQW239" s="311"/>
      <c r="OQX239" s="311"/>
      <c r="OQY239" s="311"/>
      <c r="OQZ239" s="311"/>
      <c r="ORA239" s="311"/>
      <c r="ORB239" s="311"/>
      <c r="ORC239" s="311"/>
      <c r="ORD239" s="311"/>
      <c r="ORE239" s="311"/>
      <c r="ORF239" s="311"/>
      <c r="ORG239" s="311"/>
      <c r="ORH239" s="311"/>
      <c r="ORI239" s="311"/>
      <c r="ORJ239" s="311"/>
      <c r="ORK239" s="311"/>
      <c r="ORL239" s="311"/>
      <c r="ORM239" s="311"/>
      <c r="ORN239" s="311"/>
      <c r="ORO239" s="311"/>
      <c r="ORP239" s="311"/>
      <c r="ORQ239" s="311"/>
      <c r="ORR239" s="311"/>
      <c r="ORS239" s="311"/>
      <c r="ORT239" s="311"/>
      <c r="ORU239" s="311"/>
      <c r="ORV239" s="311"/>
      <c r="ORW239" s="311"/>
      <c r="ORX239" s="311"/>
      <c r="ORY239" s="311"/>
      <c r="ORZ239" s="311"/>
      <c r="OSA239" s="311"/>
      <c r="OSB239" s="311"/>
      <c r="OSC239" s="311"/>
      <c r="OSD239" s="311"/>
      <c r="OSE239" s="311"/>
      <c r="OSF239" s="311"/>
      <c r="OSG239" s="311"/>
      <c r="OSH239" s="311"/>
      <c r="OSI239" s="311"/>
      <c r="OSJ239" s="311"/>
      <c r="OSK239" s="311"/>
      <c r="OSL239" s="311"/>
      <c r="OSM239" s="311"/>
      <c r="OSN239" s="311"/>
      <c r="OSO239" s="311"/>
      <c r="OSP239" s="311"/>
      <c r="OSQ239" s="311"/>
      <c r="OSR239" s="311"/>
      <c r="OSS239" s="311"/>
      <c r="OST239" s="311"/>
      <c r="OSU239" s="311"/>
      <c r="OSV239" s="311"/>
      <c r="OSW239" s="311"/>
      <c r="OSX239" s="311"/>
      <c r="OSY239" s="311"/>
      <c r="OSZ239" s="311"/>
      <c r="OTA239" s="311"/>
      <c r="OTB239" s="311"/>
      <c r="OTC239" s="311"/>
      <c r="OTD239" s="311"/>
      <c r="OTE239" s="311"/>
      <c r="OTF239" s="311"/>
      <c r="OTG239" s="311"/>
      <c r="OTH239" s="311"/>
      <c r="OTI239" s="311"/>
      <c r="OTJ239" s="311"/>
      <c r="OTK239" s="311"/>
      <c r="OTL239" s="311"/>
      <c r="OTM239" s="311"/>
      <c r="OTN239" s="311"/>
      <c r="OTO239" s="311"/>
      <c r="OTP239" s="311"/>
      <c r="OTQ239" s="311"/>
      <c r="OTR239" s="311"/>
      <c r="OTS239" s="311"/>
      <c r="OTT239" s="311"/>
      <c r="OTU239" s="311"/>
      <c r="OTV239" s="311"/>
      <c r="OTW239" s="311"/>
      <c r="OTX239" s="311"/>
      <c r="OTY239" s="311"/>
      <c r="OTZ239" s="311"/>
      <c r="OUA239" s="311"/>
      <c r="OUB239" s="311"/>
      <c r="OUC239" s="311"/>
      <c r="OUD239" s="311"/>
      <c r="OUE239" s="311"/>
      <c r="OUF239" s="311"/>
      <c r="OUG239" s="311"/>
      <c r="OUH239" s="311"/>
      <c r="OUI239" s="311"/>
      <c r="OUJ239" s="311"/>
      <c r="OUK239" s="311"/>
      <c r="OUL239" s="311"/>
      <c r="OUM239" s="311"/>
      <c r="OUN239" s="311"/>
      <c r="OUO239" s="311"/>
      <c r="OUP239" s="311"/>
      <c r="OUQ239" s="311"/>
      <c r="OUR239" s="311"/>
      <c r="OUS239" s="311"/>
      <c r="OUT239" s="311"/>
      <c r="OUU239" s="311"/>
      <c r="OUV239" s="311"/>
      <c r="OUW239" s="311"/>
      <c r="OUX239" s="311"/>
      <c r="OUY239" s="311"/>
      <c r="OUZ239" s="311"/>
      <c r="OVA239" s="311"/>
      <c r="OVB239" s="311"/>
      <c r="OVC239" s="311"/>
      <c r="OVD239" s="311"/>
      <c r="OVE239" s="311"/>
      <c r="OVF239" s="311"/>
      <c r="OVG239" s="311"/>
      <c r="OVH239" s="311"/>
      <c r="OVI239" s="311"/>
      <c r="OVJ239" s="311"/>
      <c r="OVK239" s="311"/>
      <c r="OVL239" s="311"/>
      <c r="OVM239" s="311"/>
      <c r="OVN239" s="311"/>
      <c r="OVO239" s="311"/>
      <c r="OVP239" s="311"/>
      <c r="OVQ239" s="311"/>
      <c r="OVR239" s="311"/>
      <c r="OVS239" s="311"/>
      <c r="OVT239" s="311"/>
      <c r="OVU239" s="311"/>
      <c r="OVV239" s="311"/>
      <c r="OVW239" s="311"/>
      <c r="OVX239" s="311"/>
      <c r="OVY239" s="311"/>
      <c r="OVZ239" s="311"/>
      <c r="OWA239" s="311"/>
      <c r="OWB239" s="311"/>
      <c r="OWC239" s="311"/>
      <c r="OWD239" s="311"/>
      <c r="OWE239" s="311"/>
      <c r="OWF239" s="311"/>
      <c r="OWG239" s="311"/>
      <c r="OWH239" s="311"/>
      <c r="OWI239" s="311"/>
      <c r="OWJ239" s="311"/>
      <c r="OWK239" s="311"/>
      <c r="OWL239" s="311"/>
      <c r="OWM239" s="311"/>
      <c r="OWN239" s="311"/>
      <c r="OWO239" s="311"/>
      <c r="OWP239" s="311"/>
      <c r="OWQ239" s="311"/>
      <c r="OWR239" s="311"/>
      <c r="OWS239" s="311"/>
      <c r="OWT239" s="311"/>
      <c r="OWU239" s="311"/>
      <c r="OWV239" s="311"/>
      <c r="OWW239" s="311"/>
      <c r="OWX239" s="311"/>
      <c r="OWY239" s="311"/>
      <c r="OWZ239" s="311"/>
      <c r="OXA239" s="311"/>
      <c r="OXB239" s="311"/>
      <c r="OXC239" s="311"/>
      <c r="OXD239" s="311"/>
      <c r="OXE239" s="311"/>
      <c r="OXF239" s="311"/>
      <c r="OXG239" s="311"/>
      <c r="OXH239" s="311"/>
      <c r="OXI239" s="311"/>
      <c r="OXJ239" s="311"/>
      <c r="OXK239" s="311"/>
      <c r="OXL239" s="311"/>
      <c r="OXM239" s="311"/>
      <c r="OXN239" s="311"/>
      <c r="OXO239" s="311"/>
      <c r="OXP239" s="311"/>
      <c r="OXQ239" s="311"/>
      <c r="OXR239" s="311"/>
      <c r="OXS239" s="311"/>
      <c r="OXT239" s="311"/>
      <c r="OXU239" s="311"/>
      <c r="OXV239" s="311"/>
      <c r="OXW239" s="311"/>
      <c r="OXX239" s="311"/>
      <c r="OXY239" s="311"/>
      <c r="OXZ239" s="311"/>
      <c r="OYA239" s="311"/>
      <c r="OYB239" s="311"/>
      <c r="OYC239" s="311"/>
      <c r="OYD239" s="311"/>
      <c r="OYE239" s="311"/>
      <c r="OYF239" s="311"/>
      <c r="OYG239" s="311"/>
      <c r="OYH239" s="311"/>
      <c r="OYI239" s="311"/>
      <c r="OYJ239" s="311"/>
      <c r="OYK239" s="311"/>
      <c r="OYL239" s="311"/>
      <c r="OYM239" s="311"/>
      <c r="OYN239" s="311"/>
      <c r="OYO239" s="311"/>
      <c r="OYP239" s="311"/>
      <c r="OYQ239" s="311"/>
      <c r="OYR239" s="311"/>
      <c r="OYS239" s="311"/>
      <c r="OYT239" s="311"/>
      <c r="OYU239" s="311"/>
      <c r="OYV239" s="311"/>
      <c r="OYW239" s="311"/>
      <c r="OYX239" s="311"/>
      <c r="OYY239" s="311"/>
      <c r="OYZ239" s="311"/>
      <c r="OZA239" s="311"/>
      <c r="OZB239" s="311"/>
      <c r="OZC239" s="311"/>
      <c r="OZD239" s="311"/>
      <c r="OZE239" s="311"/>
      <c r="OZF239" s="311"/>
      <c r="OZG239" s="311"/>
      <c r="OZH239" s="311"/>
      <c r="OZI239" s="311"/>
      <c r="OZJ239" s="311"/>
      <c r="OZK239" s="311"/>
      <c r="OZL239" s="311"/>
      <c r="OZM239" s="311"/>
      <c r="OZN239" s="311"/>
      <c r="OZO239" s="311"/>
      <c r="OZP239" s="311"/>
      <c r="OZQ239" s="311"/>
      <c r="OZR239" s="311"/>
      <c r="OZS239" s="311"/>
      <c r="OZT239" s="311"/>
      <c r="OZU239" s="311"/>
      <c r="OZV239" s="311"/>
      <c r="OZW239" s="311"/>
      <c r="OZX239" s="311"/>
      <c r="OZY239" s="311"/>
      <c r="OZZ239" s="311"/>
      <c r="PAA239" s="311"/>
      <c r="PAB239" s="311"/>
      <c r="PAC239" s="311"/>
      <c r="PAD239" s="311"/>
      <c r="PAE239" s="311"/>
      <c r="PAF239" s="311"/>
      <c r="PAG239" s="311"/>
      <c r="PAH239" s="311"/>
      <c r="PAI239" s="311"/>
      <c r="PAJ239" s="311"/>
      <c r="PAK239" s="311"/>
      <c r="PAL239" s="311"/>
      <c r="PAM239" s="311"/>
      <c r="PAN239" s="311"/>
      <c r="PAO239" s="311"/>
      <c r="PAP239" s="311"/>
      <c r="PAQ239" s="311"/>
      <c r="PAR239" s="311"/>
      <c r="PAS239" s="311"/>
      <c r="PAT239" s="311"/>
      <c r="PAU239" s="311"/>
      <c r="PAV239" s="311"/>
      <c r="PAW239" s="311"/>
      <c r="PAX239" s="311"/>
      <c r="PAY239" s="311"/>
      <c r="PAZ239" s="311"/>
      <c r="PBA239" s="311"/>
      <c r="PBB239" s="311"/>
      <c r="PBC239" s="311"/>
      <c r="PBD239" s="311"/>
      <c r="PBE239" s="311"/>
      <c r="PBF239" s="311"/>
      <c r="PBG239" s="311"/>
      <c r="PBH239" s="311"/>
      <c r="PBI239" s="311"/>
      <c r="PBJ239" s="311"/>
      <c r="PBK239" s="311"/>
      <c r="PBL239" s="311"/>
      <c r="PBM239" s="311"/>
      <c r="PBN239" s="311"/>
      <c r="PBO239" s="311"/>
      <c r="PBP239" s="311"/>
      <c r="PBQ239" s="311"/>
      <c r="PBR239" s="311"/>
      <c r="PBS239" s="311"/>
      <c r="PBT239" s="311"/>
      <c r="PBU239" s="311"/>
      <c r="PBV239" s="311"/>
      <c r="PBW239" s="311"/>
      <c r="PBX239" s="311"/>
      <c r="PBY239" s="311"/>
      <c r="PBZ239" s="311"/>
      <c r="PCA239" s="311"/>
      <c r="PCB239" s="311"/>
      <c r="PCC239" s="311"/>
      <c r="PCD239" s="311"/>
      <c r="PCE239" s="311"/>
      <c r="PCF239" s="311"/>
      <c r="PCG239" s="311"/>
      <c r="PCH239" s="311"/>
      <c r="PCI239" s="311"/>
      <c r="PCJ239" s="311"/>
      <c r="PCK239" s="311"/>
      <c r="PCL239" s="311"/>
      <c r="PCM239" s="311"/>
      <c r="PCN239" s="311"/>
      <c r="PCO239" s="311"/>
      <c r="PCP239" s="311"/>
      <c r="PCQ239" s="311"/>
      <c r="PCR239" s="311"/>
      <c r="PCS239" s="311"/>
      <c r="PCT239" s="311"/>
      <c r="PCU239" s="311"/>
      <c r="PCV239" s="311"/>
      <c r="PCW239" s="311"/>
      <c r="PCX239" s="311"/>
      <c r="PCY239" s="311"/>
      <c r="PCZ239" s="311"/>
      <c r="PDA239" s="311"/>
      <c r="PDB239" s="311"/>
      <c r="PDC239" s="311"/>
      <c r="PDD239" s="311"/>
      <c r="PDE239" s="311"/>
      <c r="PDF239" s="311"/>
      <c r="PDG239" s="311"/>
      <c r="PDH239" s="311"/>
      <c r="PDI239" s="311"/>
      <c r="PDJ239" s="311"/>
      <c r="PDK239" s="311"/>
      <c r="PDL239" s="311"/>
      <c r="PDM239" s="311"/>
      <c r="PDN239" s="311"/>
      <c r="PDO239" s="311"/>
      <c r="PDP239" s="311"/>
      <c r="PDQ239" s="311"/>
      <c r="PDR239" s="311"/>
      <c r="PDS239" s="311"/>
      <c r="PDT239" s="311"/>
      <c r="PDU239" s="311"/>
      <c r="PDV239" s="311"/>
      <c r="PDW239" s="311"/>
      <c r="PDX239" s="311"/>
      <c r="PDY239" s="311"/>
      <c r="PDZ239" s="311"/>
      <c r="PEA239" s="311"/>
      <c r="PEB239" s="311"/>
      <c r="PEC239" s="311"/>
      <c r="PED239" s="311"/>
      <c r="PEE239" s="311"/>
      <c r="PEF239" s="311"/>
      <c r="PEG239" s="311"/>
      <c r="PEH239" s="311"/>
      <c r="PEI239" s="311"/>
      <c r="PEJ239" s="311"/>
      <c r="PEK239" s="311"/>
      <c r="PEL239" s="311"/>
      <c r="PEM239" s="311"/>
      <c r="PEN239" s="311"/>
      <c r="PEO239" s="311"/>
      <c r="PEP239" s="311"/>
      <c r="PEQ239" s="311"/>
      <c r="PER239" s="311"/>
      <c r="PES239" s="311"/>
      <c r="PET239" s="311"/>
      <c r="PEU239" s="311"/>
      <c r="PEV239" s="311"/>
      <c r="PEW239" s="311"/>
      <c r="PEX239" s="311"/>
      <c r="PEY239" s="311"/>
      <c r="PEZ239" s="311"/>
      <c r="PFA239" s="311"/>
      <c r="PFB239" s="311"/>
      <c r="PFC239" s="311"/>
      <c r="PFD239" s="311"/>
      <c r="PFE239" s="311"/>
      <c r="PFF239" s="311"/>
      <c r="PFG239" s="311"/>
      <c r="PFH239" s="311"/>
      <c r="PFI239" s="311"/>
      <c r="PFJ239" s="311"/>
      <c r="PFK239" s="311"/>
      <c r="PFL239" s="311"/>
      <c r="PFM239" s="311"/>
      <c r="PFN239" s="311"/>
      <c r="PFO239" s="311"/>
      <c r="PFP239" s="311"/>
      <c r="PFQ239" s="311"/>
      <c r="PFR239" s="311"/>
      <c r="PFS239" s="311"/>
      <c r="PFT239" s="311"/>
      <c r="PFU239" s="311"/>
      <c r="PFV239" s="311"/>
      <c r="PFW239" s="311"/>
      <c r="PFX239" s="311"/>
      <c r="PFY239" s="311"/>
      <c r="PFZ239" s="311"/>
      <c r="PGA239" s="311"/>
      <c r="PGB239" s="311"/>
      <c r="PGC239" s="311"/>
      <c r="PGD239" s="311"/>
      <c r="PGE239" s="311"/>
      <c r="PGF239" s="311"/>
      <c r="PGG239" s="311"/>
      <c r="PGH239" s="311"/>
      <c r="PGI239" s="311"/>
      <c r="PGJ239" s="311"/>
      <c r="PGK239" s="311"/>
      <c r="PGL239" s="311"/>
      <c r="PGM239" s="311"/>
      <c r="PGN239" s="311"/>
      <c r="PGO239" s="311"/>
      <c r="PGP239" s="311"/>
      <c r="PGQ239" s="311"/>
      <c r="PGR239" s="311"/>
      <c r="PGS239" s="311"/>
      <c r="PGT239" s="311"/>
      <c r="PGU239" s="311"/>
      <c r="PGV239" s="311"/>
      <c r="PGW239" s="311"/>
      <c r="PGX239" s="311"/>
      <c r="PGY239" s="311"/>
      <c r="PGZ239" s="311"/>
      <c r="PHA239" s="311"/>
      <c r="PHB239" s="311"/>
      <c r="PHC239" s="311"/>
      <c r="PHD239" s="311"/>
      <c r="PHE239" s="311"/>
      <c r="PHF239" s="311"/>
      <c r="PHG239" s="311"/>
      <c r="PHH239" s="311"/>
      <c r="PHI239" s="311"/>
      <c r="PHJ239" s="311"/>
      <c r="PHK239" s="311"/>
      <c r="PHL239" s="311"/>
      <c r="PHM239" s="311"/>
      <c r="PHN239" s="311"/>
      <c r="PHO239" s="311"/>
      <c r="PHP239" s="311"/>
      <c r="PHQ239" s="311"/>
      <c r="PHR239" s="311"/>
      <c r="PHS239" s="311"/>
      <c r="PHT239" s="311"/>
      <c r="PHU239" s="311"/>
      <c r="PHV239" s="311"/>
      <c r="PHW239" s="311"/>
      <c r="PHX239" s="311"/>
      <c r="PHY239" s="311"/>
      <c r="PHZ239" s="311"/>
      <c r="PIA239" s="311"/>
      <c r="PIB239" s="311"/>
      <c r="PIC239" s="311"/>
      <c r="PID239" s="311"/>
      <c r="PIE239" s="311"/>
      <c r="PIF239" s="311"/>
      <c r="PIG239" s="311"/>
      <c r="PIH239" s="311"/>
      <c r="PII239" s="311"/>
      <c r="PIJ239" s="311"/>
      <c r="PIK239" s="311"/>
      <c r="PIL239" s="311"/>
      <c r="PIM239" s="311"/>
      <c r="PIN239" s="311"/>
      <c r="PIO239" s="311"/>
      <c r="PIP239" s="311"/>
      <c r="PIQ239" s="311"/>
      <c r="PIR239" s="311"/>
      <c r="PIS239" s="311"/>
      <c r="PIT239" s="311"/>
      <c r="PIU239" s="311"/>
      <c r="PIV239" s="311"/>
      <c r="PIW239" s="311"/>
      <c r="PIX239" s="311"/>
      <c r="PIY239" s="311"/>
      <c r="PIZ239" s="311"/>
      <c r="PJA239" s="311"/>
      <c r="PJB239" s="311"/>
      <c r="PJC239" s="311"/>
      <c r="PJD239" s="311"/>
      <c r="PJE239" s="311"/>
      <c r="PJF239" s="311"/>
      <c r="PJG239" s="311"/>
      <c r="PJH239" s="311"/>
      <c r="PJI239" s="311"/>
      <c r="PJJ239" s="311"/>
      <c r="PJK239" s="311"/>
      <c r="PJL239" s="311"/>
      <c r="PJM239" s="311"/>
      <c r="PJN239" s="311"/>
      <c r="PJO239" s="311"/>
      <c r="PJP239" s="311"/>
      <c r="PJQ239" s="311"/>
      <c r="PJR239" s="311"/>
      <c r="PJS239" s="311"/>
      <c r="PJT239" s="311"/>
      <c r="PJU239" s="311"/>
      <c r="PJV239" s="311"/>
      <c r="PJW239" s="311"/>
      <c r="PJX239" s="311"/>
      <c r="PJY239" s="311"/>
      <c r="PJZ239" s="311"/>
      <c r="PKA239" s="311"/>
      <c r="PKB239" s="311"/>
      <c r="PKC239" s="311"/>
      <c r="PKD239" s="311"/>
      <c r="PKE239" s="311"/>
      <c r="PKF239" s="311"/>
      <c r="PKG239" s="311"/>
      <c r="PKH239" s="311"/>
      <c r="PKI239" s="311"/>
      <c r="PKJ239" s="311"/>
      <c r="PKK239" s="311"/>
      <c r="PKL239" s="311"/>
      <c r="PKM239" s="311"/>
      <c r="PKN239" s="311"/>
      <c r="PKO239" s="311"/>
      <c r="PKP239" s="311"/>
      <c r="PKQ239" s="311"/>
      <c r="PKR239" s="311"/>
      <c r="PKS239" s="311"/>
      <c r="PKT239" s="311"/>
      <c r="PKU239" s="311"/>
      <c r="PKV239" s="311"/>
      <c r="PKW239" s="311"/>
      <c r="PKX239" s="311"/>
      <c r="PKY239" s="311"/>
      <c r="PKZ239" s="311"/>
      <c r="PLA239" s="311"/>
      <c r="PLB239" s="311"/>
      <c r="PLC239" s="311"/>
      <c r="PLD239" s="311"/>
      <c r="PLE239" s="311"/>
      <c r="PLF239" s="311"/>
      <c r="PLG239" s="311"/>
      <c r="PLH239" s="311"/>
      <c r="PLI239" s="311"/>
      <c r="PLJ239" s="311"/>
      <c r="PLK239" s="311"/>
      <c r="PLL239" s="311"/>
      <c r="PLM239" s="311"/>
      <c r="PLN239" s="311"/>
      <c r="PLO239" s="311"/>
      <c r="PLP239" s="311"/>
      <c r="PLQ239" s="311"/>
      <c r="PLR239" s="311"/>
      <c r="PLS239" s="311"/>
      <c r="PLT239" s="311"/>
      <c r="PLU239" s="311"/>
      <c r="PLV239" s="311"/>
      <c r="PLW239" s="311"/>
      <c r="PLX239" s="311"/>
      <c r="PLY239" s="311"/>
      <c r="PLZ239" s="311"/>
      <c r="PMA239" s="311"/>
      <c r="PMB239" s="311"/>
      <c r="PMC239" s="311"/>
      <c r="PMD239" s="311"/>
      <c r="PME239" s="311"/>
      <c r="PMF239" s="311"/>
      <c r="PMG239" s="311"/>
      <c r="PMH239" s="311"/>
      <c r="PMI239" s="311"/>
      <c r="PMJ239" s="311"/>
      <c r="PMK239" s="311"/>
      <c r="PML239" s="311"/>
      <c r="PMM239" s="311"/>
      <c r="PMN239" s="311"/>
      <c r="PMO239" s="311"/>
      <c r="PMP239" s="311"/>
      <c r="PMQ239" s="311"/>
      <c r="PMR239" s="311"/>
      <c r="PMS239" s="311"/>
      <c r="PMT239" s="311"/>
      <c r="PMU239" s="311"/>
      <c r="PMV239" s="311"/>
      <c r="PMW239" s="311"/>
      <c r="PMX239" s="311"/>
      <c r="PMY239" s="311"/>
      <c r="PMZ239" s="311"/>
      <c r="PNA239" s="311"/>
      <c r="PNB239" s="311"/>
      <c r="PNC239" s="311"/>
      <c r="PND239" s="311"/>
      <c r="PNE239" s="311"/>
      <c r="PNF239" s="311"/>
      <c r="PNG239" s="311"/>
      <c r="PNH239" s="311"/>
      <c r="PNI239" s="311"/>
      <c r="PNJ239" s="311"/>
      <c r="PNK239" s="311"/>
      <c r="PNL239" s="311"/>
      <c r="PNM239" s="311"/>
      <c r="PNN239" s="311"/>
      <c r="PNO239" s="311"/>
      <c r="PNP239" s="311"/>
      <c r="PNQ239" s="311"/>
      <c r="PNR239" s="311"/>
      <c r="PNS239" s="311"/>
      <c r="PNT239" s="311"/>
      <c r="PNU239" s="311"/>
      <c r="PNV239" s="311"/>
      <c r="PNW239" s="311"/>
      <c r="PNX239" s="311"/>
      <c r="PNY239" s="311"/>
      <c r="PNZ239" s="311"/>
      <c r="POA239" s="311"/>
      <c r="POB239" s="311"/>
      <c r="POC239" s="311"/>
      <c r="POD239" s="311"/>
      <c r="POE239" s="311"/>
      <c r="POF239" s="311"/>
      <c r="POG239" s="311"/>
      <c r="POH239" s="311"/>
      <c r="POI239" s="311"/>
      <c r="POJ239" s="311"/>
      <c r="POK239" s="311"/>
      <c r="POL239" s="311"/>
      <c r="POM239" s="311"/>
      <c r="PON239" s="311"/>
      <c r="POO239" s="311"/>
      <c r="POP239" s="311"/>
      <c r="POQ239" s="311"/>
      <c r="POR239" s="311"/>
      <c r="POS239" s="311"/>
      <c r="POT239" s="311"/>
      <c r="POU239" s="311"/>
      <c r="POV239" s="311"/>
      <c r="POW239" s="311"/>
      <c r="POX239" s="311"/>
      <c r="POY239" s="311"/>
      <c r="POZ239" s="311"/>
      <c r="PPA239" s="311"/>
      <c r="PPB239" s="311"/>
      <c r="PPC239" s="311"/>
      <c r="PPD239" s="311"/>
      <c r="PPE239" s="311"/>
      <c r="PPF239" s="311"/>
      <c r="PPG239" s="311"/>
      <c r="PPH239" s="311"/>
      <c r="PPI239" s="311"/>
      <c r="PPJ239" s="311"/>
      <c r="PPK239" s="311"/>
      <c r="PPL239" s="311"/>
      <c r="PPM239" s="311"/>
      <c r="PPN239" s="311"/>
      <c r="PPO239" s="311"/>
      <c r="PPP239" s="311"/>
      <c r="PPQ239" s="311"/>
      <c r="PPR239" s="311"/>
      <c r="PPS239" s="311"/>
      <c r="PPT239" s="311"/>
      <c r="PPU239" s="311"/>
      <c r="PPV239" s="311"/>
      <c r="PPW239" s="311"/>
      <c r="PPX239" s="311"/>
      <c r="PPY239" s="311"/>
      <c r="PPZ239" s="311"/>
      <c r="PQA239" s="311"/>
      <c r="PQB239" s="311"/>
      <c r="PQC239" s="311"/>
      <c r="PQD239" s="311"/>
      <c r="PQE239" s="311"/>
      <c r="PQF239" s="311"/>
      <c r="PQG239" s="311"/>
      <c r="PQH239" s="311"/>
      <c r="PQI239" s="311"/>
      <c r="PQJ239" s="311"/>
      <c r="PQK239" s="311"/>
      <c r="PQL239" s="311"/>
      <c r="PQM239" s="311"/>
      <c r="PQN239" s="311"/>
      <c r="PQO239" s="311"/>
      <c r="PQP239" s="311"/>
      <c r="PQQ239" s="311"/>
      <c r="PQR239" s="311"/>
      <c r="PQS239" s="311"/>
      <c r="PQT239" s="311"/>
      <c r="PQU239" s="311"/>
      <c r="PQV239" s="311"/>
      <c r="PQW239" s="311"/>
      <c r="PQX239" s="311"/>
      <c r="PQY239" s="311"/>
      <c r="PQZ239" s="311"/>
      <c r="PRA239" s="311"/>
      <c r="PRB239" s="311"/>
      <c r="PRC239" s="311"/>
      <c r="PRD239" s="311"/>
      <c r="PRE239" s="311"/>
      <c r="PRF239" s="311"/>
      <c r="PRG239" s="311"/>
      <c r="PRH239" s="311"/>
      <c r="PRI239" s="311"/>
      <c r="PRJ239" s="311"/>
      <c r="PRK239" s="311"/>
      <c r="PRL239" s="311"/>
      <c r="PRM239" s="311"/>
      <c r="PRN239" s="311"/>
      <c r="PRO239" s="311"/>
      <c r="PRP239" s="311"/>
      <c r="PRQ239" s="311"/>
      <c r="PRR239" s="311"/>
      <c r="PRS239" s="311"/>
      <c r="PRT239" s="311"/>
      <c r="PRU239" s="311"/>
      <c r="PRV239" s="311"/>
      <c r="PRW239" s="311"/>
      <c r="PRX239" s="311"/>
      <c r="PRY239" s="311"/>
      <c r="PRZ239" s="311"/>
      <c r="PSA239" s="311"/>
      <c r="PSB239" s="311"/>
      <c r="PSC239" s="311"/>
      <c r="PSD239" s="311"/>
      <c r="PSE239" s="311"/>
      <c r="PSF239" s="311"/>
      <c r="PSG239" s="311"/>
      <c r="PSH239" s="311"/>
      <c r="PSI239" s="311"/>
      <c r="PSJ239" s="311"/>
      <c r="PSK239" s="311"/>
      <c r="PSL239" s="311"/>
      <c r="PSM239" s="311"/>
      <c r="PSN239" s="311"/>
      <c r="PSO239" s="311"/>
      <c r="PSP239" s="311"/>
      <c r="PSQ239" s="311"/>
      <c r="PSR239" s="311"/>
      <c r="PSS239" s="311"/>
      <c r="PST239" s="311"/>
      <c r="PSU239" s="311"/>
      <c r="PSV239" s="311"/>
      <c r="PSW239" s="311"/>
      <c r="PSX239" s="311"/>
      <c r="PSY239" s="311"/>
      <c r="PSZ239" s="311"/>
      <c r="PTA239" s="311"/>
      <c r="PTB239" s="311"/>
      <c r="PTC239" s="311"/>
      <c r="PTD239" s="311"/>
      <c r="PTE239" s="311"/>
      <c r="PTF239" s="311"/>
      <c r="PTG239" s="311"/>
      <c r="PTH239" s="311"/>
      <c r="PTI239" s="311"/>
      <c r="PTJ239" s="311"/>
      <c r="PTK239" s="311"/>
      <c r="PTL239" s="311"/>
      <c r="PTM239" s="311"/>
      <c r="PTN239" s="311"/>
      <c r="PTO239" s="311"/>
      <c r="PTP239" s="311"/>
      <c r="PTQ239" s="311"/>
      <c r="PTR239" s="311"/>
      <c r="PTS239" s="311"/>
      <c r="PTT239" s="311"/>
      <c r="PTU239" s="311"/>
      <c r="PTV239" s="311"/>
      <c r="PTW239" s="311"/>
      <c r="PTX239" s="311"/>
      <c r="PTY239" s="311"/>
      <c r="PTZ239" s="311"/>
      <c r="PUA239" s="311"/>
      <c r="PUB239" s="311"/>
      <c r="PUC239" s="311"/>
      <c r="PUD239" s="311"/>
      <c r="PUE239" s="311"/>
      <c r="PUF239" s="311"/>
      <c r="PUG239" s="311"/>
      <c r="PUH239" s="311"/>
      <c r="PUI239" s="311"/>
      <c r="PUJ239" s="311"/>
      <c r="PUK239" s="311"/>
      <c r="PUL239" s="311"/>
      <c r="PUM239" s="311"/>
      <c r="PUN239" s="311"/>
      <c r="PUO239" s="311"/>
      <c r="PUP239" s="311"/>
      <c r="PUQ239" s="311"/>
      <c r="PUR239" s="311"/>
      <c r="PUS239" s="311"/>
      <c r="PUT239" s="311"/>
      <c r="PUU239" s="311"/>
      <c r="PUV239" s="311"/>
      <c r="PUW239" s="311"/>
      <c r="PUX239" s="311"/>
      <c r="PUY239" s="311"/>
      <c r="PUZ239" s="311"/>
      <c r="PVA239" s="311"/>
      <c r="PVB239" s="311"/>
      <c r="PVC239" s="311"/>
      <c r="PVD239" s="311"/>
      <c r="PVE239" s="311"/>
      <c r="PVF239" s="311"/>
      <c r="PVG239" s="311"/>
      <c r="PVH239" s="311"/>
      <c r="PVI239" s="311"/>
      <c r="PVJ239" s="311"/>
      <c r="PVK239" s="311"/>
      <c r="PVL239" s="311"/>
      <c r="PVM239" s="311"/>
      <c r="PVN239" s="311"/>
      <c r="PVO239" s="311"/>
      <c r="PVP239" s="311"/>
      <c r="PVQ239" s="311"/>
      <c r="PVR239" s="311"/>
      <c r="PVS239" s="311"/>
      <c r="PVT239" s="311"/>
      <c r="PVU239" s="311"/>
      <c r="PVV239" s="311"/>
      <c r="PVW239" s="311"/>
      <c r="PVX239" s="311"/>
      <c r="PVY239" s="311"/>
      <c r="PVZ239" s="311"/>
      <c r="PWA239" s="311"/>
      <c r="PWB239" s="311"/>
      <c r="PWC239" s="311"/>
      <c r="PWD239" s="311"/>
      <c r="PWE239" s="311"/>
      <c r="PWF239" s="311"/>
      <c r="PWG239" s="311"/>
      <c r="PWH239" s="311"/>
      <c r="PWI239" s="311"/>
      <c r="PWJ239" s="311"/>
      <c r="PWK239" s="311"/>
      <c r="PWL239" s="311"/>
      <c r="PWM239" s="311"/>
      <c r="PWN239" s="311"/>
      <c r="PWO239" s="311"/>
      <c r="PWP239" s="311"/>
      <c r="PWQ239" s="311"/>
      <c r="PWR239" s="311"/>
      <c r="PWS239" s="311"/>
      <c r="PWT239" s="311"/>
      <c r="PWU239" s="311"/>
      <c r="PWV239" s="311"/>
      <c r="PWW239" s="311"/>
      <c r="PWX239" s="311"/>
      <c r="PWY239" s="311"/>
      <c r="PWZ239" s="311"/>
      <c r="PXA239" s="311"/>
      <c r="PXB239" s="311"/>
      <c r="PXC239" s="311"/>
      <c r="PXD239" s="311"/>
      <c r="PXE239" s="311"/>
      <c r="PXF239" s="311"/>
      <c r="PXG239" s="311"/>
      <c r="PXH239" s="311"/>
      <c r="PXI239" s="311"/>
      <c r="PXJ239" s="311"/>
      <c r="PXK239" s="311"/>
      <c r="PXL239" s="311"/>
      <c r="PXM239" s="311"/>
      <c r="PXN239" s="311"/>
      <c r="PXO239" s="311"/>
      <c r="PXP239" s="311"/>
      <c r="PXQ239" s="311"/>
      <c r="PXR239" s="311"/>
      <c r="PXS239" s="311"/>
      <c r="PXT239" s="311"/>
      <c r="PXU239" s="311"/>
      <c r="PXV239" s="311"/>
      <c r="PXW239" s="311"/>
      <c r="PXX239" s="311"/>
      <c r="PXY239" s="311"/>
      <c r="PXZ239" s="311"/>
      <c r="PYA239" s="311"/>
      <c r="PYB239" s="311"/>
      <c r="PYC239" s="311"/>
      <c r="PYD239" s="311"/>
      <c r="PYE239" s="311"/>
      <c r="PYF239" s="311"/>
      <c r="PYG239" s="311"/>
      <c r="PYH239" s="311"/>
      <c r="PYI239" s="311"/>
      <c r="PYJ239" s="311"/>
      <c r="PYK239" s="311"/>
      <c r="PYL239" s="311"/>
      <c r="PYM239" s="311"/>
      <c r="PYN239" s="311"/>
      <c r="PYO239" s="311"/>
      <c r="PYP239" s="311"/>
      <c r="PYQ239" s="311"/>
      <c r="PYR239" s="311"/>
      <c r="PYS239" s="311"/>
      <c r="PYT239" s="311"/>
      <c r="PYU239" s="311"/>
      <c r="PYV239" s="311"/>
      <c r="PYW239" s="311"/>
      <c r="PYX239" s="311"/>
      <c r="PYY239" s="311"/>
      <c r="PYZ239" s="311"/>
      <c r="PZA239" s="311"/>
      <c r="PZB239" s="311"/>
      <c r="PZC239" s="311"/>
      <c r="PZD239" s="311"/>
      <c r="PZE239" s="311"/>
      <c r="PZF239" s="311"/>
      <c r="PZG239" s="311"/>
      <c r="PZH239" s="311"/>
      <c r="PZI239" s="311"/>
      <c r="PZJ239" s="311"/>
      <c r="PZK239" s="311"/>
      <c r="PZL239" s="311"/>
      <c r="PZM239" s="311"/>
      <c r="PZN239" s="311"/>
      <c r="PZO239" s="311"/>
      <c r="PZP239" s="311"/>
      <c r="PZQ239" s="311"/>
      <c r="PZR239" s="311"/>
      <c r="PZS239" s="311"/>
      <c r="PZT239" s="311"/>
      <c r="PZU239" s="311"/>
      <c r="PZV239" s="311"/>
      <c r="PZW239" s="311"/>
      <c r="PZX239" s="311"/>
      <c r="PZY239" s="311"/>
      <c r="PZZ239" s="311"/>
      <c r="QAA239" s="311"/>
      <c r="QAB239" s="311"/>
      <c r="QAC239" s="311"/>
      <c r="QAD239" s="311"/>
      <c r="QAE239" s="311"/>
      <c r="QAF239" s="311"/>
      <c r="QAG239" s="311"/>
      <c r="QAH239" s="311"/>
      <c r="QAI239" s="311"/>
      <c r="QAJ239" s="311"/>
      <c r="QAK239" s="311"/>
      <c r="QAL239" s="311"/>
      <c r="QAM239" s="311"/>
      <c r="QAN239" s="311"/>
      <c r="QAO239" s="311"/>
      <c r="QAP239" s="311"/>
      <c r="QAQ239" s="311"/>
      <c r="QAR239" s="311"/>
      <c r="QAS239" s="311"/>
      <c r="QAT239" s="311"/>
      <c r="QAU239" s="311"/>
      <c r="QAV239" s="311"/>
      <c r="QAW239" s="311"/>
      <c r="QAX239" s="311"/>
      <c r="QAY239" s="311"/>
      <c r="QAZ239" s="311"/>
      <c r="QBA239" s="311"/>
      <c r="QBB239" s="311"/>
      <c r="QBC239" s="311"/>
      <c r="QBD239" s="311"/>
      <c r="QBE239" s="311"/>
      <c r="QBF239" s="311"/>
      <c r="QBG239" s="311"/>
      <c r="QBH239" s="311"/>
      <c r="QBI239" s="311"/>
      <c r="QBJ239" s="311"/>
      <c r="QBK239" s="311"/>
      <c r="QBL239" s="311"/>
      <c r="QBM239" s="311"/>
      <c r="QBN239" s="311"/>
      <c r="QBO239" s="311"/>
      <c r="QBP239" s="311"/>
      <c r="QBQ239" s="311"/>
      <c r="QBR239" s="311"/>
      <c r="QBS239" s="311"/>
      <c r="QBT239" s="311"/>
      <c r="QBU239" s="311"/>
      <c r="QBV239" s="311"/>
      <c r="QBW239" s="311"/>
      <c r="QBX239" s="311"/>
      <c r="QBY239" s="311"/>
      <c r="QBZ239" s="311"/>
      <c r="QCA239" s="311"/>
      <c r="QCB239" s="311"/>
      <c r="QCC239" s="311"/>
      <c r="QCD239" s="311"/>
      <c r="QCE239" s="311"/>
      <c r="QCF239" s="311"/>
      <c r="QCG239" s="311"/>
      <c r="QCH239" s="311"/>
      <c r="QCI239" s="311"/>
      <c r="QCJ239" s="311"/>
      <c r="QCK239" s="311"/>
      <c r="QCL239" s="311"/>
      <c r="QCM239" s="311"/>
      <c r="QCN239" s="311"/>
      <c r="QCO239" s="311"/>
      <c r="QCP239" s="311"/>
      <c r="QCQ239" s="311"/>
      <c r="QCR239" s="311"/>
      <c r="QCS239" s="311"/>
      <c r="QCT239" s="311"/>
      <c r="QCU239" s="311"/>
      <c r="QCV239" s="311"/>
      <c r="QCW239" s="311"/>
      <c r="QCX239" s="311"/>
      <c r="QCY239" s="311"/>
      <c r="QCZ239" s="311"/>
      <c r="QDA239" s="311"/>
      <c r="QDB239" s="311"/>
      <c r="QDC239" s="311"/>
      <c r="QDD239" s="311"/>
      <c r="QDE239" s="311"/>
      <c r="QDF239" s="311"/>
      <c r="QDG239" s="311"/>
      <c r="QDH239" s="311"/>
      <c r="QDI239" s="311"/>
      <c r="QDJ239" s="311"/>
      <c r="QDK239" s="311"/>
      <c r="QDL239" s="311"/>
      <c r="QDM239" s="311"/>
      <c r="QDN239" s="311"/>
      <c r="QDO239" s="311"/>
      <c r="QDP239" s="311"/>
      <c r="QDQ239" s="311"/>
      <c r="QDR239" s="311"/>
      <c r="QDS239" s="311"/>
      <c r="QDT239" s="311"/>
      <c r="QDU239" s="311"/>
      <c r="QDV239" s="311"/>
      <c r="QDW239" s="311"/>
      <c r="QDX239" s="311"/>
      <c r="QDY239" s="311"/>
      <c r="QDZ239" s="311"/>
      <c r="QEA239" s="311"/>
      <c r="QEB239" s="311"/>
      <c r="QEC239" s="311"/>
      <c r="QED239" s="311"/>
      <c r="QEE239" s="311"/>
      <c r="QEF239" s="311"/>
      <c r="QEG239" s="311"/>
      <c r="QEH239" s="311"/>
      <c r="QEI239" s="311"/>
      <c r="QEJ239" s="311"/>
      <c r="QEK239" s="311"/>
      <c r="QEL239" s="311"/>
      <c r="QEM239" s="311"/>
      <c r="QEN239" s="311"/>
      <c r="QEO239" s="311"/>
      <c r="QEP239" s="311"/>
      <c r="QEQ239" s="311"/>
      <c r="QER239" s="311"/>
      <c r="QES239" s="311"/>
      <c r="QET239" s="311"/>
      <c r="QEU239" s="311"/>
      <c r="QEV239" s="311"/>
      <c r="QEW239" s="311"/>
      <c r="QEX239" s="311"/>
      <c r="QEY239" s="311"/>
      <c r="QEZ239" s="311"/>
      <c r="QFA239" s="311"/>
      <c r="QFB239" s="311"/>
      <c r="QFC239" s="311"/>
      <c r="QFD239" s="311"/>
      <c r="QFE239" s="311"/>
      <c r="QFF239" s="311"/>
      <c r="QFG239" s="311"/>
      <c r="QFH239" s="311"/>
      <c r="QFI239" s="311"/>
      <c r="QFJ239" s="311"/>
      <c r="QFK239" s="311"/>
      <c r="QFL239" s="311"/>
      <c r="QFM239" s="311"/>
      <c r="QFN239" s="311"/>
      <c r="QFO239" s="311"/>
      <c r="QFP239" s="311"/>
      <c r="QFQ239" s="311"/>
      <c r="QFR239" s="311"/>
      <c r="QFS239" s="311"/>
      <c r="QFT239" s="311"/>
      <c r="QFU239" s="311"/>
      <c r="QFV239" s="311"/>
      <c r="QFW239" s="311"/>
      <c r="QFX239" s="311"/>
      <c r="QFY239" s="311"/>
      <c r="QFZ239" s="311"/>
      <c r="QGA239" s="311"/>
      <c r="QGB239" s="311"/>
      <c r="QGC239" s="311"/>
      <c r="QGD239" s="311"/>
      <c r="QGE239" s="311"/>
      <c r="QGF239" s="311"/>
      <c r="QGG239" s="311"/>
      <c r="QGH239" s="311"/>
      <c r="QGI239" s="311"/>
      <c r="QGJ239" s="311"/>
      <c r="QGK239" s="311"/>
      <c r="QGL239" s="311"/>
      <c r="QGM239" s="311"/>
      <c r="QGN239" s="311"/>
      <c r="QGO239" s="311"/>
      <c r="QGP239" s="311"/>
      <c r="QGQ239" s="311"/>
      <c r="QGR239" s="311"/>
      <c r="QGS239" s="311"/>
      <c r="QGT239" s="311"/>
      <c r="QGU239" s="311"/>
      <c r="QGV239" s="311"/>
      <c r="QGW239" s="311"/>
      <c r="QGX239" s="311"/>
      <c r="QGY239" s="311"/>
      <c r="QGZ239" s="311"/>
      <c r="QHA239" s="311"/>
      <c r="QHB239" s="311"/>
      <c r="QHC239" s="311"/>
      <c r="QHD239" s="311"/>
      <c r="QHE239" s="311"/>
      <c r="QHF239" s="311"/>
      <c r="QHG239" s="311"/>
      <c r="QHH239" s="311"/>
      <c r="QHI239" s="311"/>
      <c r="QHJ239" s="311"/>
      <c r="QHK239" s="311"/>
      <c r="QHL239" s="311"/>
      <c r="QHM239" s="311"/>
      <c r="QHN239" s="311"/>
      <c r="QHO239" s="311"/>
      <c r="QHP239" s="311"/>
      <c r="QHQ239" s="311"/>
      <c r="QHR239" s="311"/>
      <c r="QHS239" s="311"/>
      <c r="QHT239" s="311"/>
      <c r="QHU239" s="311"/>
      <c r="QHV239" s="311"/>
      <c r="QHW239" s="311"/>
      <c r="QHX239" s="311"/>
      <c r="QHY239" s="311"/>
      <c r="QHZ239" s="311"/>
      <c r="QIA239" s="311"/>
      <c r="QIB239" s="311"/>
      <c r="QIC239" s="311"/>
      <c r="QID239" s="311"/>
      <c r="QIE239" s="311"/>
      <c r="QIF239" s="311"/>
      <c r="QIG239" s="311"/>
      <c r="QIH239" s="311"/>
      <c r="QII239" s="311"/>
      <c r="QIJ239" s="311"/>
      <c r="QIK239" s="311"/>
      <c r="QIL239" s="311"/>
      <c r="QIM239" s="311"/>
      <c r="QIN239" s="311"/>
      <c r="QIO239" s="311"/>
      <c r="QIP239" s="311"/>
      <c r="QIQ239" s="311"/>
      <c r="QIR239" s="311"/>
      <c r="QIS239" s="311"/>
      <c r="QIT239" s="311"/>
      <c r="QIU239" s="311"/>
      <c r="QIV239" s="311"/>
      <c r="QIW239" s="311"/>
      <c r="QIX239" s="311"/>
      <c r="QIY239" s="311"/>
      <c r="QIZ239" s="311"/>
      <c r="QJA239" s="311"/>
      <c r="QJB239" s="311"/>
      <c r="QJC239" s="311"/>
      <c r="QJD239" s="311"/>
      <c r="QJE239" s="311"/>
      <c r="QJF239" s="311"/>
      <c r="QJG239" s="311"/>
      <c r="QJH239" s="311"/>
      <c r="QJI239" s="311"/>
      <c r="QJJ239" s="311"/>
      <c r="QJK239" s="311"/>
      <c r="QJL239" s="311"/>
      <c r="QJM239" s="311"/>
      <c r="QJN239" s="311"/>
      <c r="QJO239" s="311"/>
      <c r="QJP239" s="311"/>
      <c r="QJQ239" s="311"/>
      <c r="QJR239" s="311"/>
      <c r="QJS239" s="311"/>
      <c r="QJT239" s="311"/>
      <c r="QJU239" s="311"/>
      <c r="QJV239" s="311"/>
      <c r="QJW239" s="311"/>
      <c r="QJX239" s="311"/>
      <c r="QJY239" s="311"/>
      <c r="QJZ239" s="311"/>
      <c r="QKA239" s="311"/>
      <c r="QKB239" s="311"/>
      <c r="QKC239" s="311"/>
      <c r="QKD239" s="311"/>
      <c r="QKE239" s="311"/>
      <c r="QKF239" s="311"/>
      <c r="QKG239" s="311"/>
      <c r="QKH239" s="311"/>
      <c r="QKI239" s="311"/>
      <c r="QKJ239" s="311"/>
      <c r="QKK239" s="311"/>
      <c r="QKL239" s="311"/>
      <c r="QKM239" s="311"/>
      <c r="QKN239" s="311"/>
      <c r="QKO239" s="311"/>
      <c r="QKP239" s="311"/>
      <c r="QKQ239" s="311"/>
      <c r="QKR239" s="311"/>
      <c r="QKS239" s="311"/>
      <c r="QKT239" s="311"/>
      <c r="QKU239" s="311"/>
      <c r="QKV239" s="311"/>
      <c r="QKW239" s="311"/>
      <c r="QKX239" s="311"/>
      <c r="QKY239" s="311"/>
      <c r="QKZ239" s="311"/>
      <c r="QLA239" s="311"/>
      <c r="QLB239" s="311"/>
      <c r="QLC239" s="311"/>
      <c r="QLD239" s="311"/>
      <c r="QLE239" s="311"/>
      <c r="QLF239" s="311"/>
      <c r="QLG239" s="311"/>
      <c r="QLH239" s="311"/>
      <c r="QLI239" s="311"/>
      <c r="QLJ239" s="311"/>
      <c r="QLK239" s="311"/>
      <c r="QLL239" s="311"/>
      <c r="QLM239" s="311"/>
      <c r="QLN239" s="311"/>
      <c r="QLO239" s="311"/>
      <c r="QLP239" s="311"/>
      <c r="QLQ239" s="311"/>
      <c r="QLR239" s="311"/>
      <c r="QLS239" s="311"/>
      <c r="QLT239" s="311"/>
      <c r="QLU239" s="311"/>
      <c r="QLV239" s="311"/>
      <c r="QLW239" s="311"/>
      <c r="QLX239" s="311"/>
      <c r="QLY239" s="311"/>
      <c r="QLZ239" s="311"/>
      <c r="QMA239" s="311"/>
      <c r="QMB239" s="311"/>
      <c r="QMC239" s="311"/>
      <c r="QMD239" s="311"/>
      <c r="QME239" s="311"/>
      <c r="QMF239" s="311"/>
      <c r="QMG239" s="311"/>
      <c r="QMH239" s="311"/>
      <c r="QMI239" s="311"/>
      <c r="QMJ239" s="311"/>
      <c r="QMK239" s="311"/>
      <c r="QML239" s="311"/>
      <c r="QMM239" s="311"/>
      <c r="QMN239" s="311"/>
      <c r="QMO239" s="311"/>
      <c r="QMP239" s="311"/>
      <c r="QMQ239" s="311"/>
      <c r="QMR239" s="311"/>
      <c r="QMS239" s="311"/>
      <c r="QMT239" s="311"/>
      <c r="QMU239" s="311"/>
      <c r="QMV239" s="311"/>
      <c r="QMW239" s="311"/>
      <c r="QMX239" s="311"/>
      <c r="QMY239" s="311"/>
      <c r="QMZ239" s="311"/>
      <c r="QNA239" s="311"/>
      <c r="QNB239" s="311"/>
      <c r="QNC239" s="311"/>
      <c r="QND239" s="311"/>
      <c r="QNE239" s="311"/>
      <c r="QNF239" s="311"/>
      <c r="QNG239" s="311"/>
      <c r="QNH239" s="311"/>
      <c r="QNI239" s="311"/>
      <c r="QNJ239" s="311"/>
      <c r="QNK239" s="311"/>
      <c r="QNL239" s="311"/>
      <c r="QNM239" s="311"/>
      <c r="QNN239" s="311"/>
      <c r="QNO239" s="311"/>
      <c r="QNP239" s="311"/>
      <c r="QNQ239" s="311"/>
      <c r="QNR239" s="311"/>
      <c r="QNS239" s="311"/>
      <c r="QNT239" s="311"/>
      <c r="QNU239" s="311"/>
      <c r="QNV239" s="311"/>
      <c r="QNW239" s="311"/>
      <c r="QNX239" s="311"/>
      <c r="QNY239" s="311"/>
      <c r="QNZ239" s="311"/>
      <c r="QOA239" s="311"/>
      <c r="QOB239" s="311"/>
      <c r="QOC239" s="311"/>
      <c r="QOD239" s="311"/>
      <c r="QOE239" s="311"/>
      <c r="QOF239" s="311"/>
      <c r="QOG239" s="311"/>
      <c r="QOH239" s="311"/>
      <c r="QOI239" s="311"/>
      <c r="QOJ239" s="311"/>
      <c r="QOK239" s="311"/>
      <c r="QOL239" s="311"/>
      <c r="QOM239" s="311"/>
      <c r="QON239" s="311"/>
      <c r="QOO239" s="311"/>
      <c r="QOP239" s="311"/>
      <c r="QOQ239" s="311"/>
      <c r="QOR239" s="311"/>
      <c r="QOS239" s="311"/>
      <c r="QOT239" s="311"/>
      <c r="QOU239" s="311"/>
      <c r="QOV239" s="311"/>
      <c r="QOW239" s="311"/>
      <c r="QOX239" s="311"/>
      <c r="QOY239" s="311"/>
      <c r="QOZ239" s="311"/>
      <c r="QPA239" s="311"/>
      <c r="QPB239" s="311"/>
      <c r="QPC239" s="311"/>
      <c r="QPD239" s="311"/>
      <c r="QPE239" s="311"/>
      <c r="QPF239" s="311"/>
      <c r="QPG239" s="311"/>
      <c r="QPH239" s="311"/>
      <c r="QPI239" s="311"/>
      <c r="QPJ239" s="311"/>
      <c r="QPK239" s="311"/>
      <c r="QPL239" s="311"/>
      <c r="QPM239" s="311"/>
      <c r="QPN239" s="311"/>
      <c r="QPO239" s="311"/>
      <c r="QPP239" s="311"/>
      <c r="QPQ239" s="311"/>
      <c r="QPR239" s="311"/>
      <c r="QPS239" s="311"/>
      <c r="QPT239" s="311"/>
      <c r="QPU239" s="311"/>
      <c r="QPV239" s="311"/>
      <c r="QPW239" s="311"/>
      <c r="QPX239" s="311"/>
      <c r="QPY239" s="311"/>
      <c r="QPZ239" s="311"/>
      <c r="QQA239" s="311"/>
      <c r="QQB239" s="311"/>
      <c r="QQC239" s="311"/>
      <c r="QQD239" s="311"/>
      <c r="QQE239" s="311"/>
      <c r="QQF239" s="311"/>
      <c r="QQG239" s="311"/>
      <c r="QQH239" s="311"/>
      <c r="QQI239" s="311"/>
      <c r="QQJ239" s="311"/>
      <c r="QQK239" s="311"/>
      <c r="QQL239" s="311"/>
      <c r="QQM239" s="311"/>
      <c r="QQN239" s="311"/>
      <c r="QQO239" s="311"/>
      <c r="QQP239" s="311"/>
      <c r="QQQ239" s="311"/>
      <c r="QQR239" s="311"/>
      <c r="QQS239" s="311"/>
      <c r="QQT239" s="311"/>
      <c r="QQU239" s="311"/>
      <c r="QQV239" s="311"/>
      <c r="QQW239" s="311"/>
      <c r="QQX239" s="311"/>
      <c r="QQY239" s="311"/>
      <c r="QQZ239" s="311"/>
      <c r="QRA239" s="311"/>
      <c r="QRB239" s="311"/>
      <c r="QRC239" s="311"/>
      <c r="QRD239" s="311"/>
      <c r="QRE239" s="311"/>
      <c r="QRF239" s="311"/>
      <c r="QRG239" s="311"/>
      <c r="QRH239" s="311"/>
      <c r="QRI239" s="311"/>
      <c r="QRJ239" s="311"/>
      <c r="QRK239" s="311"/>
      <c r="QRL239" s="311"/>
      <c r="QRM239" s="311"/>
      <c r="QRN239" s="311"/>
      <c r="QRO239" s="311"/>
      <c r="QRP239" s="311"/>
      <c r="QRQ239" s="311"/>
      <c r="QRR239" s="311"/>
      <c r="QRS239" s="311"/>
      <c r="QRT239" s="311"/>
      <c r="QRU239" s="311"/>
      <c r="QRV239" s="311"/>
      <c r="QRW239" s="311"/>
      <c r="QRX239" s="311"/>
      <c r="QRY239" s="311"/>
      <c r="QRZ239" s="311"/>
      <c r="QSA239" s="311"/>
      <c r="QSB239" s="311"/>
      <c r="QSC239" s="311"/>
      <c r="QSD239" s="311"/>
      <c r="QSE239" s="311"/>
      <c r="QSF239" s="311"/>
      <c r="QSG239" s="311"/>
      <c r="QSH239" s="311"/>
      <c r="QSI239" s="311"/>
      <c r="QSJ239" s="311"/>
      <c r="QSK239" s="311"/>
      <c r="QSL239" s="311"/>
      <c r="QSM239" s="311"/>
      <c r="QSN239" s="311"/>
      <c r="QSO239" s="311"/>
      <c r="QSP239" s="311"/>
      <c r="QSQ239" s="311"/>
      <c r="QSR239" s="311"/>
      <c r="QSS239" s="311"/>
      <c r="QST239" s="311"/>
      <c r="QSU239" s="311"/>
      <c r="QSV239" s="311"/>
      <c r="QSW239" s="311"/>
      <c r="QSX239" s="311"/>
      <c r="QSY239" s="311"/>
      <c r="QSZ239" s="311"/>
      <c r="QTA239" s="311"/>
      <c r="QTB239" s="311"/>
      <c r="QTC239" s="311"/>
      <c r="QTD239" s="311"/>
      <c r="QTE239" s="311"/>
      <c r="QTF239" s="311"/>
      <c r="QTG239" s="311"/>
      <c r="QTH239" s="311"/>
      <c r="QTI239" s="311"/>
      <c r="QTJ239" s="311"/>
      <c r="QTK239" s="311"/>
      <c r="QTL239" s="311"/>
      <c r="QTM239" s="311"/>
      <c r="QTN239" s="311"/>
      <c r="QTO239" s="311"/>
      <c r="QTP239" s="311"/>
      <c r="QTQ239" s="311"/>
      <c r="QTR239" s="311"/>
      <c r="QTS239" s="311"/>
      <c r="QTT239" s="311"/>
      <c r="QTU239" s="311"/>
      <c r="QTV239" s="311"/>
      <c r="QTW239" s="311"/>
      <c r="QTX239" s="311"/>
      <c r="QTY239" s="311"/>
      <c r="QTZ239" s="311"/>
      <c r="QUA239" s="311"/>
      <c r="QUB239" s="311"/>
      <c r="QUC239" s="311"/>
      <c r="QUD239" s="311"/>
      <c r="QUE239" s="311"/>
      <c r="QUF239" s="311"/>
      <c r="QUG239" s="311"/>
      <c r="QUH239" s="311"/>
      <c r="QUI239" s="311"/>
      <c r="QUJ239" s="311"/>
      <c r="QUK239" s="311"/>
      <c r="QUL239" s="311"/>
      <c r="QUM239" s="311"/>
      <c r="QUN239" s="311"/>
      <c r="QUO239" s="311"/>
      <c r="QUP239" s="311"/>
      <c r="QUQ239" s="311"/>
      <c r="QUR239" s="311"/>
      <c r="QUS239" s="311"/>
      <c r="QUT239" s="311"/>
      <c r="QUU239" s="311"/>
      <c r="QUV239" s="311"/>
      <c r="QUW239" s="311"/>
      <c r="QUX239" s="311"/>
      <c r="QUY239" s="311"/>
      <c r="QUZ239" s="311"/>
      <c r="QVA239" s="311"/>
      <c r="QVB239" s="311"/>
      <c r="QVC239" s="311"/>
      <c r="QVD239" s="311"/>
      <c r="QVE239" s="311"/>
      <c r="QVF239" s="311"/>
      <c r="QVG239" s="311"/>
      <c r="QVH239" s="311"/>
      <c r="QVI239" s="311"/>
      <c r="QVJ239" s="311"/>
      <c r="QVK239" s="311"/>
      <c r="QVL239" s="311"/>
      <c r="QVM239" s="311"/>
      <c r="QVN239" s="311"/>
      <c r="QVO239" s="311"/>
      <c r="QVP239" s="311"/>
      <c r="QVQ239" s="311"/>
      <c r="QVR239" s="311"/>
      <c r="QVS239" s="311"/>
      <c r="QVT239" s="311"/>
      <c r="QVU239" s="311"/>
      <c r="QVV239" s="311"/>
      <c r="QVW239" s="311"/>
      <c r="QVX239" s="311"/>
      <c r="QVY239" s="311"/>
      <c r="QVZ239" s="311"/>
      <c r="QWA239" s="311"/>
      <c r="QWB239" s="311"/>
      <c r="QWC239" s="311"/>
      <c r="QWD239" s="311"/>
      <c r="QWE239" s="311"/>
      <c r="QWF239" s="311"/>
      <c r="QWG239" s="311"/>
      <c r="QWH239" s="311"/>
      <c r="QWI239" s="311"/>
      <c r="QWJ239" s="311"/>
      <c r="QWK239" s="311"/>
      <c r="QWL239" s="311"/>
      <c r="QWM239" s="311"/>
      <c r="QWN239" s="311"/>
      <c r="QWO239" s="311"/>
      <c r="QWP239" s="311"/>
      <c r="QWQ239" s="311"/>
      <c r="QWR239" s="311"/>
      <c r="QWS239" s="311"/>
      <c r="QWT239" s="311"/>
      <c r="QWU239" s="311"/>
      <c r="QWV239" s="311"/>
      <c r="QWW239" s="311"/>
      <c r="QWX239" s="311"/>
      <c r="QWY239" s="311"/>
      <c r="QWZ239" s="311"/>
      <c r="QXA239" s="311"/>
      <c r="QXB239" s="311"/>
      <c r="QXC239" s="311"/>
      <c r="QXD239" s="311"/>
      <c r="QXE239" s="311"/>
      <c r="QXF239" s="311"/>
      <c r="QXG239" s="311"/>
      <c r="QXH239" s="311"/>
      <c r="QXI239" s="311"/>
      <c r="QXJ239" s="311"/>
      <c r="QXK239" s="311"/>
      <c r="QXL239" s="311"/>
      <c r="QXM239" s="311"/>
      <c r="QXN239" s="311"/>
      <c r="QXO239" s="311"/>
      <c r="QXP239" s="311"/>
      <c r="QXQ239" s="311"/>
      <c r="QXR239" s="311"/>
      <c r="QXS239" s="311"/>
      <c r="QXT239" s="311"/>
      <c r="QXU239" s="311"/>
      <c r="QXV239" s="311"/>
      <c r="QXW239" s="311"/>
      <c r="QXX239" s="311"/>
      <c r="QXY239" s="311"/>
      <c r="QXZ239" s="311"/>
      <c r="QYA239" s="311"/>
      <c r="QYB239" s="311"/>
      <c r="QYC239" s="311"/>
      <c r="QYD239" s="311"/>
      <c r="QYE239" s="311"/>
      <c r="QYF239" s="311"/>
      <c r="QYG239" s="311"/>
      <c r="QYH239" s="311"/>
      <c r="QYI239" s="311"/>
      <c r="QYJ239" s="311"/>
      <c r="QYK239" s="311"/>
      <c r="QYL239" s="311"/>
      <c r="QYM239" s="311"/>
      <c r="QYN239" s="311"/>
      <c r="QYO239" s="311"/>
      <c r="QYP239" s="311"/>
      <c r="QYQ239" s="311"/>
      <c r="QYR239" s="311"/>
      <c r="QYS239" s="311"/>
      <c r="QYT239" s="311"/>
      <c r="QYU239" s="311"/>
      <c r="QYV239" s="311"/>
      <c r="QYW239" s="311"/>
      <c r="QYX239" s="311"/>
      <c r="QYY239" s="311"/>
      <c r="QYZ239" s="311"/>
      <c r="QZA239" s="311"/>
      <c r="QZB239" s="311"/>
      <c r="QZC239" s="311"/>
      <c r="QZD239" s="311"/>
      <c r="QZE239" s="311"/>
      <c r="QZF239" s="311"/>
      <c r="QZG239" s="311"/>
      <c r="QZH239" s="311"/>
      <c r="QZI239" s="311"/>
      <c r="QZJ239" s="311"/>
      <c r="QZK239" s="311"/>
      <c r="QZL239" s="311"/>
      <c r="QZM239" s="311"/>
      <c r="QZN239" s="311"/>
      <c r="QZO239" s="311"/>
      <c r="QZP239" s="311"/>
      <c r="QZQ239" s="311"/>
      <c r="QZR239" s="311"/>
      <c r="QZS239" s="311"/>
      <c r="QZT239" s="311"/>
      <c r="QZU239" s="311"/>
      <c r="QZV239" s="311"/>
      <c r="QZW239" s="311"/>
      <c r="QZX239" s="311"/>
      <c r="QZY239" s="311"/>
      <c r="QZZ239" s="311"/>
      <c r="RAA239" s="311"/>
      <c r="RAB239" s="311"/>
      <c r="RAC239" s="311"/>
      <c r="RAD239" s="311"/>
      <c r="RAE239" s="311"/>
      <c r="RAF239" s="311"/>
      <c r="RAG239" s="311"/>
      <c r="RAH239" s="311"/>
      <c r="RAI239" s="311"/>
      <c r="RAJ239" s="311"/>
      <c r="RAK239" s="311"/>
      <c r="RAL239" s="311"/>
      <c r="RAM239" s="311"/>
      <c r="RAN239" s="311"/>
      <c r="RAO239" s="311"/>
      <c r="RAP239" s="311"/>
      <c r="RAQ239" s="311"/>
      <c r="RAR239" s="311"/>
      <c r="RAS239" s="311"/>
      <c r="RAT239" s="311"/>
      <c r="RAU239" s="311"/>
      <c r="RAV239" s="311"/>
      <c r="RAW239" s="311"/>
      <c r="RAX239" s="311"/>
      <c r="RAY239" s="311"/>
      <c r="RAZ239" s="311"/>
      <c r="RBA239" s="311"/>
      <c r="RBB239" s="311"/>
      <c r="RBC239" s="311"/>
      <c r="RBD239" s="311"/>
      <c r="RBE239" s="311"/>
      <c r="RBF239" s="311"/>
      <c r="RBG239" s="311"/>
      <c r="RBH239" s="311"/>
      <c r="RBI239" s="311"/>
      <c r="RBJ239" s="311"/>
      <c r="RBK239" s="311"/>
      <c r="RBL239" s="311"/>
      <c r="RBM239" s="311"/>
      <c r="RBN239" s="311"/>
      <c r="RBO239" s="311"/>
      <c r="RBP239" s="311"/>
      <c r="RBQ239" s="311"/>
      <c r="RBR239" s="311"/>
      <c r="RBS239" s="311"/>
      <c r="RBT239" s="311"/>
      <c r="RBU239" s="311"/>
      <c r="RBV239" s="311"/>
      <c r="RBW239" s="311"/>
      <c r="RBX239" s="311"/>
      <c r="RBY239" s="311"/>
      <c r="RBZ239" s="311"/>
      <c r="RCA239" s="311"/>
      <c r="RCB239" s="311"/>
      <c r="RCC239" s="311"/>
      <c r="RCD239" s="311"/>
      <c r="RCE239" s="311"/>
      <c r="RCF239" s="311"/>
      <c r="RCG239" s="311"/>
      <c r="RCH239" s="311"/>
      <c r="RCI239" s="311"/>
      <c r="RCJ239" s="311"/>
      <c r="RCK239" s="311"/>
      <c r="RCL239" s="311"/>
      <c r="RCM239" s="311"/>
      <c r="RCN239" s="311"/>
      <c r="RCO239" s="311"/>
      <c r="RCP239" s="311"/>
      <c r="RCQ239" s="311"/>
      <c r="RCR239" s="311"/>
      <c r="RCS239" s="311"/>
      <c r="RCT239" s="311"/>
      <c r="RCU239" s="311"/>
      <c r="RCV239" s="311"/>
      <c r="RCW239" s="311"/>
      <c r="RCX239" s="311"/>
      <c r="RCY239" s="311"/>
      <c r="RCZ239" s="311"/>
      <c r="RDA239" s="311"/>
      <c r="RDB239" s="311"/>
      <c r="RDC239" s="311"/>
      <c r="RDD239" s="311"/>
      <c r="RDE239" s="311"/>
      <c r="RDF239" s="311"/>
      <c r="RDG239" s="311"/>
      <c r="RDH239" s="311"/>
      <c r="RDI239" s="311"/>
      <c r="RDJ239" s="311"/>
      <c r="RDK239" s="311"/>
      <c r="RDL239" s="311"/>
      <c r="RDM239" s="311"/>
      <c r="RDN239" s="311"/>
      <c r="RDO239" s="311"/>
      <c r="RDP239" s="311"/>
      <c r="RDQ239" s="311"/>
      <c r="RDR239" s="311"/>
      <c r="RDS239" s="311"/>
      <c r="RDT239" s="311"/>
      <c r="RDU239" s="311"/>
      <c r="RDV239" s="311"/>
      <c r="RDW239" s="311"/>
      <c r="RDX239" s="311"/>
      <c r="RDY239" s="311"/>
      <c r="RDZ239" s="311"/>
      <c r="REA239" s="311"/>
      <c r="REB239" s="311"/>
      <c r="REC239" s="311"/>
      <c r="RED239" s="311"/>
      <c r="REE239" s="311"/>
      <c r="REF239" s="311"/>
      <c r="REG239" s="311"/>
      <c r="REH239" s="311"/>
      <c r="REI239" s="311"/>
      <c r="REJ239" s="311"/>
      <c r="REK239" s="311"/>
      <c r="REL239" s="311"/>
      <c r="REM239" s="311"/>
      <c r="REN239" s="311"/>
      <c r="REO239" s="311"/>
      <c r="REP239" s="311"/>
      <c r="REQ239" s="311"/>
      <c r="RER239" s="311"/>
      <c r="RES239" s="311"/>
      <c r="RET239" s="311"/>
      <c r="REU239" s="311"/>
      <c r="REV239" s="311"/>
      <c r="REW239" s="311"/>
      <c r="REX239" s="311"/>
      <c r="REY239" s="311"/>
      <c r="REZ239" s="311"/>
      <c r="RFA239" s="311"/>
      <c r="RFB239" s="311"/>
      <c r="RFC239" s="311"/>
      <c r="RFD239" s="311"/>
      <c r="RFE239" s="311"/>
      <c r="RFF239" s="311"/>
      <c r="RFG239" s="311"/>
      <c r="RFH239" s="311"/>
      <c r="RFI239" s="311"/>
      <c r="RFJ239" s="311"/>
      <c r="RFK239" s="311"/>
      <c r="RFL239" s="311"/>
      <c r="RFM239" s="311"/>
      <c r="RFN239" s="311"/>
      <c r="RFO239" s="311"/>
      <c r="RFP239" s="311"/>
      <c r="RFQ239" s="311"/>
      <c r="RFR239" s="311"/>
      <c r="RFS239" s="311"/>
      <c r="RFT239" s="311"/>
      <c r="RFU239" s="311"/>
      <c r="RFV239" s="311"/>
      <c r="RFW239" s="311"/>
      <c r="RFX239" s="311"/>
      <c r="RFY239" s="311"/>
      <c r="RFZ239" s="311"/>
      <c r="RGA239" s="311"/>
      <c r="RGB239" s="311"/>
      <c r="RGC239" s="311"/>
      <c r="RGD239" s="311"/>
      <c r="RGE239" s="311"/>
      <c r="RGF239" s="311"/>
      <c r="RGG239" s="311"/>
      <c r="RGH239" s="311"/>
      <c r="RGI239" s="311"/>
      <c r="RGJ239" s="311"/>
      <c r="RGK239" s="311"/>
      <c r="RGL239" s="311"/>
      <c r="RGM239" s="311"/>
      <c r="RGN239" s="311"/>
      <c r="RGO239" s="311"/>
      <c r="RGP239" s="311"/>
      <c r="RGQ239" s="311"/>
      <c r="RGR239" s="311"/>
      <c r="RGS239" s="311"/>
      <c r="RGT239" s="311"/>
      <c r="RGU239" s="311"/>
      <c r="RGV239" s="311"/>
      <c r="RGW239" s="311"/>
      <c r="RGX239" s="311"/>
      <c r="RGY239" s="311"/>
      <c r="RGZ239" s="311"/>
      <c r="RHA239" s="311"/>
      <c r="RHB239" s="311"/>
      <c r="RHC239" s="311"/>
      <c r="RHD239" s="311"/>
      <c r="RHE239" s="311"/>
      <c r="RHF239" s="311"/>
      <c r="RHG239" s="311"/>
      <c r="RHH239" s="311"/>
      <c r="RHI239" s="311"/>
      <c r="RHJ239" s="311"/>
      <c r="RHK239" s="311"/>
      <c r="RHL239" s="311"/>
      <c r="RHM239" s="311"/>
      <c r="RHN239" s="311"/>
      <c r="RHO239" s="311"/>
      <c r="RHP239" s="311"/>
      <c r="RHQ239" s="311"/>
      <c r="RHR239" s="311"/>
      <c r="RHS239" s="311"/>
      <c r="RHT239" s="311"/>
      <c r="RHU239" s="311"/>
      <c r="RHV239" s="311"/>
      <c r="RHW239" s="311"/>
      <c r="RHX239" s="311"/>
      <c r="RHY239" s="311"/>
      <c r="RHZ239" s="311"/>
      <c r="RIA239" s="311"/>
      <c r="RIB239" s="311"/>
      <c r="RIC239" s="311"/>
      <c r="RID239" s="311"/>
      <c r="RIE239" s="311"/>
      <c r="RIF239" s="311"/>
      <c r="RIG239" s="311"/>
      <c r="RIH239" s="311"/>
      <c r="RII239" s="311"/>
      <c r="RIJ239" s="311"/>
      <c r="RIK239" s="311"/>
      <c r="RIL239" s="311"/>
      <c r="RIM239" s="311"/>
      <c r="RIN239" s="311"/>
      <c r="RIO239" s="311"/>
      <c r="RIP239" s="311"/>
      <c r="RIQ239" s="311"/>
      <c r="RIR239" s="311"/>
      <c r="RIS239" s="311"/>
      <c r="RIT239" s="311"/>
      <c r="RIU239" s="311"/>
      <c r="RIV239" s="311"/>
      <c r="RIW239" s="311"/>
      <c r="RIX239" s="311"/>
      <c r="RIY239" s="311"/>
      <c r="RIZ239" s="311"/>
      <c r="RJA239" s="311"/>
      <c r="RJB239" s="311"/>
      <c r="RJC239" s="311"/>
      <c r="RJD239" s="311"/>
      <c r="RJE239" s="311"/>
      <c r="RJF239" s="311"/>
      <c r="RJG239" s="311"/>
      <c r="RJH239" s="311"/>
      <c r="RJI239" s="311"/>
      <c r="RJJ239" s="311"/>
      <c r="RJK239" s="311"/>
      <c r="RJL239" s="311"/>
      <c r="RJM239" s="311"/>
      <c r="RJN239" s="311"/>
      <c r="RJO239" s="311"/>
      <c r="RJP239" s="311"/>
      <c r="RJQ239" s="311"/>
      <c r="RJR239" s="311"/>
      <c r="RJS239" s="311"/>
      <c r="RJT239" s="311"/>
      <c r="RJU239" s="311"/>
      <c r="RJV239" s="311"/>
      <c r="RJW239" s="311"/>
      <c r="RJX239" s="311"/>
      <c r="RJY239" s="311"/>
      <c r="RJZ239" s="311"/>
      <c r="RKA239" s="311"/>
      <c r="RKB239" s="311"/>
      <c r="RKC239" s="311"/>
      <c r="RKD239" s="311"/>
      <c r="RKE239" s="311"/>
      <c r="RKF239" s="311"/>
      <c r="RKG239" s="311"/>
      <c r="RKH239" s="311"/>
      <c r="RKI239" s="311"/>
      <c r="RKJ239" s="311"/>
      <c r="RKK239" s="311"/>
      <c r="RKL239" s="311"/>
      <c r="RKM239" s="311"/>
      <c r="RKN239" s="311"/>
      <c r="RKO239" s="311"/>
      <c r="RKP239" s="311"/>
      <c r="RKQ239" s="311"/>
      <c r="RKR239" s="311"/>
      <c r="RKS239" s="311"/>
      <c r="RKT239" s="311"/>
      <c r="RKU239" s="311"/>
      <c r="RKV239" s="311"/>
      <c r="RKW239" s="311"/>
      <c r="RKX239" s="311"/>
      <c r="RKY239" s="311"/>
      <c r="RKZ239" s="311"/>
      <c r="RLA239" s="311"/>
      <c r="RLB239" s="311"/>
      <c r="RLC239" s="311"/>
      <c r="RLD239" s="311"/>
      <c r="RLE239" s="311"/>
      <c r="RLF239" s="311"/>
      <c r="RLG239" s="311"/>
      <c r="RLH239" s="311"/>
      <c r="RLI239" s="311"/>
      <c r="RLJ239" s="311"/>
      <c r="RLK239" s="311"/>
      <c r="RLL239" s="311"/>
      <c r="RLM239" s="311"/>
      <c r="RLN239" s="311"/>
      <c r="RLO239" s="311"/>
      <c r="RLP239" s="311"/>
      <c r="RLQ239" s="311"/>
      <c r="RLR239" s="311"/>
      <c r="RLS239" s="311"/>
      <c r="RLT239" s="311"/>
      <c r="RLU239" s="311"/>
      <c r="RLV239" s="311"/>
      <c r="RLW239" s="311"/>
      <c r="RLX239" s="311"/>
      <c r="RLY239" s="311"/>
      <c r="RLZ239" s="311"/>
      <c r="RMA239" s="311"/>
      <c r="RMB239" s="311"/>
      <c r="RMC239" s="311"/>
      <c r="RMD239" s="311"/>
      <c r="RME239" s="311"/>
      <c r="RMF239" s="311"/>
      <c r="RMG239" s="311"/>
      <c r="RMH239" s="311"/>
      <c r="RMI239" s="311"/>
      <c r="RMJ239" s="311"/>
      <c r="RMK239" s="311"/>
      <c r="RML239" s="311"/>
      <c r="RMM239" s="311"/>
      <c r="RMN239" s="311"/>
      <c r="RMO239" s="311"/>
      <c r="RMP239" s="311"/>
      <c r="RMQ239" s="311"/>
      <c r="RMR239" s="311"/>
      <c r="RMS239" s="311"/>
      <c r="RMT239" s="311"/>
      <c r="RMU239" s="311"/>
      <c r="RMV239" s="311"/>
      <c r="RMW239" s="311"/>
      <c r="RMX239" s="311"/>
      <c r="RMY239" s="311"/>
      <c r="RMZ239" s="311"/>
      <c r="RNA239" s="311"/>
      <c r="RNB239" s="311"/>
      <c r="RNC239" s="311"/>
      <c r="RND239" s="311"/>
      <c r="RNE239" s="311"/>
      <c r="RNF239" s="311"/>
      <c r="RNG239" s="311"/>
      <c r="RNH239" s="311"/>
      <c r="RNI239" s="311"/>
      <c r="RNJ239" s="311"/>
      <c r="RNK239" s="311"/>
      <c r="RNL239" s="311"/>
      <c r="RNM239" s="311"/>
      <c r="RNN239" s="311"/>
      <c r="RNO239" s="311"/>
      <c r="RNP239" s="311"/>
      <c r="RNQ239" s="311"/>
      <c r="RNR239" s="311"/>
      <c r="RNS239" s="311"/>
      <c r="RNT239" s="311"/>
      <c r="RNU239" s="311"/>
      <c r="RNV239" s="311"/>
      <c r="RNW239" s="311"/>
      <c r="RNX239" s="311"/>
      <c r="RNY239" s="311"/>
      <c r="RNZ239" s="311"/>
      <c r="ROA239" s="311"/>
      <c r="ROB239" s="311"/>
      <c r="ROC239" s="311"/>
      <c r="ROD239" s="311"/>
      <c r="ROE239" s="311"/>
      <c r="ROF239" s="311"/>
      <c r="ROG239" s="311"/>
      <c r="ROH239" s="311"/>
      <c r="ROI239" s="311"/>
      <c r="ROJ239" s="311"/>
      <c r="ROK239" s="311"/>
      <c r="ROL239" s="311"/>
      <c r="ROM239" s="311"/>
      <c r="RON239" s="311"/>
      <c r="ROO239" s="311"/>
      <c r="ROP239" s="311"/>
      <c r="ROQ239" s="311"/>
      <c r="ROR239" s="311"/>
      <c r="ROS239" s="311"/>
      <c r="ROT239" s="311"/>
      <c r="ROU239" s="311"/>
      <c r="ROV239" s="311"/>
      <c r="ROW239" s="311"/>
      <c r="ROX239" s="311"/>
      <c r="ROY239" s="311"/>
      <c r="ROZ239" s="311"/>
      <c r="RPA239" s="311"/>
      <c r="RPB239" s="311"/>
      <c r="RPC239" s="311"/>
      <c r="RPD239" s="311"/>
      <c r="RPE239" s="311"/>
      <c r="RPF239" s="311"/>
      <c r="RPG239" s="311"/>
      <c r="RPH239" s="311"/>
      <c r="RPI239" s="311"/>
      <c r="RPJ239" s="311"/>
      <c r="RPK239" s="311"/>
      <c r="RPL239" s="311"/>
      <c r="RPM239" s="311"/>
      <c r="RPN239" s="311"/>
      <c r="RPO239" s="311"/>
      <c r="RPP239" s="311"/>
      <c r="RPQ239" s="311"/>
      <c r="RPR239" s="311"/>
      <c r="RPS239" s="311"/>
      <c r="RPT239" s="311"/>
      <c r="RPU239" s="311"/>
      <c r="RPV239" s="311"/>
      <c r="RPW239" s="311"/>
      <c r="RPX239" s="311"/>
      <c r="RPY239" s="311"/>
      <c r="RPZ239" s="311"/>
      <c r="RQA239" s="311"/>
      <c r="RQB239" s="311"/>
      <c r="RQC239" s="311"/>
      <c r="RQD239" s="311"/>
      <c r="RQE239" s="311"/>
      <c r="RQF239" s="311"/>
      <c r="RQG239" s="311"/>
      <c r="RQH239" s="311"/>
      <c r="RQI239" s="311"/>
      <c r="RQJ239" s="311"/>
      <c r="RQK239" s="311"/>
      <c r="RQL239" s="311"/>
      <c r="RQM239" s="311"/>
      <c r="RQN239" s="311"/>
      <c r="RQO239" s="311"/>
      <c r="RQP239" s="311"/>
      <c r="RQQ239" s="311"/>
      <c r="RQR239" s="311"/>
      <c r="RQS239" s="311"/>
      <c r="RQT239" s="311"/>
      <c r="RQU239" s="311"/>
      <c r="RQV239" s="311"/>
      <c r="RQW239" s="311"/>
      <c r="RQX239" s="311"/>
      <c r="RQY239" s="311"/>
      <c r="RQZ239" s="311"/>
      <c r="RRA239" s="311"/>
      <c r="RRB239" s="311"/>
      <c r="RRC239" s="311"/>
      <c r="RRD239" s="311"/>
      <c r="RRE239" s="311"/>
      <c r="RRF239" s="311"/>
      <c r="RRG239" s="311"/>
      <c r="RRH239" s="311"/>
      <c r="RRI239" s="311"/>
      <c r="RRJ239" s="311"/>
      <c r="RRK239" s="311"/>
      <c r="RRL239" s="311"/>
      <c r="RRM239" s="311"/>
      <c r="RRN239" s="311"/>
      <c r="RRO239" s="311"/>
      <c r="RRP239" s="311"/>
      <c r="RRQ239" s="311"/>
      <c r="RRR239" s="311"/>
      <c r="RRS239" s="311"/>
      <c r="RRT239" s="311"/>
      <c r="RRU239" s="311"/>
      <c r="RRV239" s="311"/>
      <c r="RRW239" s="311"/>
      <c r="RRX239" s="311"/>
      <c r="RRY239" s="311"/>
      <c r="RRZ239" s="311"/>
      <c r="RSA239" s="311"/>
      <c r="RSB239" s="311"/>
      <c r="RSC239" s="311"/>
      <c r="RSD239" s="311"/>
      <c r="RSE239" s="311"/>
      <c r="RSF239" s="311"/>
      <c r="RSG239" s="311"/>
      <c r="RSH239" s="311"/>
      <c r="RSI239" s="311"/>
      <c r="RSJ239" s="311"/>
      <c r="RSK239" s="311"/>
      <c r="RSL239" s="311"/>
      <c r="RSM239" s="311"/>
      <c r="RSN239" s="311"/>
      <c r="RSO239" s="311"/>
      <c r="RSP239" s="311"/>
      <c r="RSQ239" s="311"/>
      <c r="RSR239" s="311"/>
      <c r="RSS239" s="311"/>
      <c r="RST239" s="311"/>
      <c r="RSU239" s="311"/>
      <c r="RSV239" s="311"/>
      <c r="RSW239" s="311"/>
      <c r="RSX239" s="311"/>
      <c r="RSY239" s="311"/>
      <c r="RSZ239" s="311"/>
      <c r="RTA239" s="311"/>
      <c r="RTB239" s="311"/>
      <c r="RTC239" s="311"/>
      <c r="RTD239" s="311"/>
      <c r="RTE239" s="311"/>
      <c r="RTF239" s="311"/>
      <c r="RTG239" s="311"/>
      <c r="RTH239" s="311"/>
      <c r="RTI239" s="311"/>
      <c r="RTJ239" s="311"/>
      <c r="RTK239" s="311"/>
      <c r="RTL239" s="311"/>
      <c r="RTM239" s="311"/>
      <c r="RTN239" s="311"/>
      <c r="RTO239" s="311"/>
      <c r="RTP239" s="311"/>
      <c r="RTQ239" s="311"/>
      <c r="RTR239" s="311"/>
      <c r="RTS239" s="311"/>
      <c r="RTT239" s="311"/>
      <c r="RTU239" s="311"/>
      <c r="RTV239" s="311"/>
      <c r="RTW239" s="311"/>
      <c r="RTX239" s="311"/>
      <c r="RTY239" s="311"/>
      <c r="RTZ239" s="311"/>
      <c r="RUA239" s="311"/>
      <c r="RUB239" s="311"/>
      <c r="RUC239" s="311"/>
      <c r="RUD239" s="311"/>
      <c r="RUE239" s="311"/>
      <c r="RUF239" s="311"/>
      <c r="RUG239" s="311"/>
      <c r="RUH239" s="311"/>
      <c r="RUI239" s="311"/>
      <c r="RUJ239" s="311"/>
      <c r="RUK239" s="311"/>
      <c r="RUL239" s="311"/>
      <c r="RUM239" s="311"/>
      <c r="RUN239" s="311"/>
      <c r="RUO239" s="311"/>
      <c r="RUP239" s="311"/>
      <c r="RUQ239" s="311"/>
      <c r="RUR239" s="311"/>
      <c r="RUS239" s="311"/>
      <c r="RUT239" s="311"/>
      <c r="RUU239" s="311"/>
      <c r="RUV239" s="311"/>
      <c r="RUW239" s="311"/>
      <c r="RUX239" s="311"/>
      <c r="RUY239" s="311"/>
      <c r="RUZ239" s="311"/>
      <c r="RVA239" s="311"/>
      <c r="RVB239" s="311"/>
      <c r="RVC239" s="311"/>
      <c r="RVD239" s="311"/>
      <c r="RVE239" s="311"/>
      <c r="RVF239" s="311"/>
      <c r="RVG239" s="311"/>
      <c r="RVH239" s="311"/>
      <c r="RVI239" s="311"/>
      <c r="RVJ239" s="311"/>
      <c r="RVK239" s="311"/>
      <c r="RVL239" s="311"/>
      <c r="RVM239" s="311"/>
      <c r="RVN239" s="311"/>
      <c r="RVO239" s="311"/>
      <c r="RVP239" s="311"/>
      <c r="RVQ239" s="311"/>
      <c r="RVR239" s="311"/>
      <c r="RVS239" s="311"/>
      <c r="RVT239" s="311"/>
      <c r="RVU239" s="311"/>
      <c r="RVV239" s="311"/>
      <c r="RVW239" s="311"/>
      <c r="RVX239" s="311"/>
      <c r="RVY239" s="311"/>
      <c r="RVZ239" s="311"/>
      <c r="RWA239" s="311"/>
      <c r="RWB239" s="311"/>
      <c r="RWC239" s="311"/>
      <c r="RWD239" s="311"/>
      <c r="RWE239" s="311"/>
      <c r="RWF239" s="311"/>
      <c r="RWG239" s="311"/>
      <c r="RWH239" s="311"/>
      <c r="RWI239" s="311"/>
      <c r="RWJ239" s="311"/>
      <c r="RWK239" s="311"/>
      <c r="RWL239" s="311"/>
      <c r="RWM239" s="311"/>
      <c r="RWN239" s="311"/>
      <c r="RWO239" s="311"/>
      <c r="RWP239" s="311"/>
      <c r="RWQ239" s="311"/>
      <c r="RWR239" s="311"/>
      <c r="RWS239" s="311"/>
      <c r="RWT239" s="311"/>
      <c r="RWU239" s="311"/>
      <c r="RWV239" s="311"/>
      <c r="RWW239" s="311"/>
      <c r="RWX239" s="311"/>
      <c r="RWY239" s="311"/>
      <c r="RWZ239" s="311"/>
      <c r="RXA239" s="311"/>
      <c r="RXB239" s="311"/>
      <c r="RXC239" s="311"/>
      <c r="RXD239" s="311"/>
      <c r="RXE239" s="311"/>
      <c r="RXF239" s="311"/>
      <c r="RXG239" s="311"/>
      <c r="RXH239" s="311"/>
      <c r="RXI239" s="311"/>
      <c r="RXJ239" s="311"/>
      <c r="RXK239" s="311"/>
      <c r="RXL239" s="311"/>
      <c r="RXM239" s="311"/>
      <c r="RXN239" s="311"/>
      <c r="RXO239" s="311"/>
      <c r="RXP239" s="311"/>
      <c r="RXQ239" s="311"/>
      <c r="RXR239" s="311"/>
      <c r="RXS239" s="311"/>
      <c r="RXT239" s="311"/>
      <c r="RXU239" s="311"/>
      <c r="RXV239" s="311"/>
      <c r="RXW239" s="311"/>
      <c r="RXX239" s="311"/>
      <c r="RXY239" s="311"/>
      <c r="RXZ239" s="311"/>
      <c r="RYA239" s="311"/>
      <c r="RYB239" s="311"/>
      <c r="RYC239" s="311"/>
      <c r="RYD239" s="311"/>
      <c r="RYE239" s="311"/>
      <c r="RYF239" s="311"/>
      <c r="RYG239" s="311"/>
      <c r="RYH239" s="311"/>
      <c r="RYI239" s="311"/>
      <c r="RYJ239" s="311"/>
      <c r="RYK239" s="311"/>
      <c r="RYL239" s="311"/>
      <c r="RYM239" s="311"/>
      <c r="RYN239" s="311"/>
      <c r="RYO239" s="311"/>
      <c r="RYP239" s="311"/>
      <c r="RYQ239" s="311"/>
      <c r="RYR239" s="311"/>
      <c r="RYS239" s="311"/>
      <c r="RYT239" s="311"/>
      <c r="RYU239" s="311"/>
      <c r="RYV239" s="311"/>
      <c r="RYW239" s="311"/>
      <c r="RYX239" s="311"/>
      <c r="RYY239" s="311"/>
      <c r="RYZ239" s="311"/>
      <c r="RZA239" s="311"/>
      <c r="RZB239" s="311"/>
      <c r="RZC239" s="311"/>
      <c r="RZD239" s="311"/>
      <c r="RZE239" s="311"/>
      <c r="RZF239" s="311"/>
      <c r="RZG239" s="311"/>
      <c r="RZH239" s="311"/>
      <c r="RZI239" s="311"/>
      <c r="RZJ239" s="311"/>
      <c r="RZK239" s="311"/>
      <c r="RZL239" s="311"/>
      <c r="RZM239" s="311"/>
      <c r="RZN239" s="311"/>
      <c r="RZO239" s="311"/>
      <c r="RZP239" s="311"/>
      <c r="RZQ239" s="311"/>
      <c r="RZR239" s="311"/>
      <c r="RZS239" s="311"/>
      <c r="RZT239" s="311"/>
      <c r="RZU239" s="311"/>
      <c r="RZV239" s="311"/>
      <c r="RZW239" s="311"/>
      <c r="RZX239" s="311"/>
      <c r="RZY239" s="311"/>
      <c r="RZZ239" s="311"/>
      <c r="SAA239" s="311"/>
      <c r="SAB239" s="311"/>
      <c r="SAC239" s="311"/>
      <c r="SAD239" s="311"/>
      <c r="SAE239" s="311"/>
      <c r="SAF239" s="311"/>
      <c r="SAG239" s="311"/>
      <c r="SAH239" s="311"/>
      <c r="SAI239" s="311"/>
      <c r="SAJ239" s="311"/>
      <c r="SAK239" s="311"/>
      <c r="SAL239" s="311"/>
      <c r="SAM239" s="311"/>
      <c r="SAN239" s="311"/>
      <c r="SAO239" s="311"/>
      <c r="SAP239" s="311"/>
      <c r="SAQ239" s="311"/>
      <c r="SAR239" s="311"/>
      <c r="SAS239" s="311"/>
      <c r="SAT239" s="311"/>
      <c r="SAU239" s="311"/>
      <c r="SAV239" s="311"/>
      <c r="SAW239" s="311"/>
      <c r="SAX239" s="311"/>
      <c r="SAY239" s="311"/>
      <c r="SAZ239" s="311"/>
      <c r="SBA239" s="311"/>
      <c r="SBB239" s="311"/>
      <c r="SBC239" s="311"/>
      <c r="SBD239" s="311"/>
      <c r="SBE239" s="311"/>
      <c r="SBF239" s="311"/>
      <c r="SBG239" s="311"/>
      <c r="SBH239" s="311"/>
      <c r="SBI239" s="311"/>
      <c r="SBJ239" s="311"/>
      <c r="SBK239" s="311"/>
      <c r="SBL239" s="311"/>
      <c r="SBM239" s="311"/>
      <c r="SBN239" s="311"/>
      <c r="SBO239" s="311"/>
      <c r="SBP239" s="311"/>
      <c r="SBQ239" s="311"/>
      <c r="SBR239" s="311"/>
      <c r="SBS239" s="311"/>
      <c r="SBT239" s="311"/>
      <c r="SBU239" s="311"/>
      <c r="SBV239" s="311"/>
      <c r="SBW239" s="311"/>
      <c r="SBX239" s="311"/>
      <c r="SBY239" s="311"/>
      <c r="SBZ239" s="311"/>
      <c r="SCA239" s="311"/>
      <c r="SCB239" s="311"/>
      <c r="SCC239" s="311"/>
      <c r="SCD239" s="311"/>
      <c r="SCE239" s="311"/>
      <c r="SCF239" s="311"/>
      <c r="SCG239" s="311"/>
      <c r="SCH239" s="311"/>
      <c r="SCI239" s="311"/>
      <c r="SCJ239" s="311"/>
      <c r="SCK239" s="311"/>
      <c r="SCL239" s="311"/>
      <c r="SCM239" s="311"/>
      <c r="SCN239" s="311"/>
      <c r="SCO239" s="311"/>
      <c r="SCP239" s="311"/>
      <c r="SCQ239" s="311"/>
      <c r="SCR239" s="311"/>
      <c r="SCS239" s="311"/>
      <c r="SCT239" s="311"/>
      <c r="SCU239" s="311"/>
      <c r="SCV239" s="311"/>
      <c r="SCW239" s="311"/>
      <c r="SCX239" s="311"/>
      <c r="SCY239" s="311"/>
      <c r="SCZ239" s="311"/>
      <c r="SDA239" s="311"/>
      <c r="SDB239" s="311"/>
      <c r="SDC239" s="311"/>
      <c r="SDD239" s="311"/>
      <c r="SDE239" s="311"/>
      <c r="SDF239" s="311"/>
      <c r="SDG239" s="311"/>
      <c r="SDH239" s="311"/>
      <c r="SDI239" s="311"/>
      <c r="SDJ239" s="311"/>
      <c r="SDK239" s="311"/>
      <c r="SDL239" s="311"/>
      <c r="SDM239" s="311"/>
      <c r="SDN239" s="311"/>
      <c r="SDO239" s="311"/>
      <c r="SDP239" s="311"/>
      <c r="SDQ239" s="311"/>
      <c r="SDR239" s="311"/>
      <c r="SDS239" s="311"/>
      <c r="SDT239" s="311"/>
      <c r="SDU239" s="311"/>
      <c r="SDV239" s="311"/>
      <c r="SDW239" s="311"/>
      <c r="SDX239" s="311"/>
      <c r="SDY239" s="311"/>
      <c r="SDZ239" s="311"/>
      <c r="SEA239" s="311"/>
      <c r="SEB239" s="311"/>
      <c r="SEC239" s="311"/>
      <c r="SED239" s="311"/>
      <c r="SEE239" s="311"/>
      <c r="SEF239" s="311"/>
      <c r="SEG239" s="311"/>
      <c r="SEH239" s="311"/>
      <c r="SEI239" s="311"/>
      <c r="SEJ239" s="311"/>
      <c r="SEK239" s="311"/>
      <c r="SEL239" s="311"/>
      <c r="SEM239" s="311"/>
      <c r="SEN239" s="311"/>
      <c r="SEO239" s="311"/>
      <c r="SEP239" s="311"/>
      <c r="SEQ239" s="311"/>
      <c r="SER239" s="311"/>
      <c r="SES239" s="311"/>
      <c r="SET239" s="311"/>
      <c r="SEU239" s="311"/>
      <c r="SEV239" s="311"/>
      <c r="SEW239" s="311"/>
      <c r="SEX239" s="311"/>
      <c r="SEY239" s="311"/>
      <c r="SEZ239" s="311"/>
      <c r="SFA239" s="311"/>
      <c r="SFB239" s="311"/>
      <c r="SFC239" s="311"/>
      <c r="SFD239" s="311"/>
      <c r="SFE239" s="311"/>
      <c r="SFF239" s="311"/>
      <c r="SFG239" s="311"/>
      <c r="SFH239" s="311"/>
      <c r="SFI239" s="311"/>
      <c r="SFJ239" s="311"/>
      <c r="SFK239" s="311"/>
      <c r="SFL239" s="311"/>
      <c r="SFM239" s="311"/>
      <c r="SFN239" s="311"/>
      <c r="SFO239" s="311"/>
      <c r="SFP239" s="311"/>
      <c r="SFQ239" s="311"/>
      <c r="SFR239" s="311"/>
      <c r="SFS239" s="311"/>
      <c r="SFT239" s="311"/>
      <c r="SFU239" s="311"/>
      <c r="SFV239" s="311"/>
      <c r="SFW239" s="311"/>
      <c r="SFX239" s="311"/>
      <c r="SFY239" s="311"/>
      <c r="SFZ239" s="311"/>
      <c r="SGA239" s="311"/>
      <c r="SGB239" s="311"/>
      <c r="SGC239" s="311"/>
      <c r="SGD239" s="311"/>
      <c r="SGE239" s="311"/>
      <c r="SGF239" s="311"/>
      <c r="SGG239" s="311"/>
      <c r="SGH239" s="311"/>
      <c r="SGI239" s="311"/>
      <c r="SGJ239" s="311"/>
      <c r="SGK239" s="311"/>
      <c r="SGL239" s="311"/>
      <c r="SGM239" s="311"/>
      <c r="SGN239" s="311"/>
      <c r="SGO239" s="311"/>
      <c r="SGP239" s="311"/>
      <c r="SGQ239" s="311"/>
      <c r="SGR239" s="311"/>
      <c r="SGS239" s="311"/>
      <c r="SGT239" s="311"/>
      <c r="SGU239" s="311"/>
      <c r="SGV239" s="311"/>
      <c r="SGW239" s="311"/>
      <c r="SGX239" s="311"/>
      <c r="SGY239" s="311"/>
      <c r="SGZ239" s="311"/>
      <c r="SHA239" s="311"/>
      <c r="SHB239" s="311"/>
      <c r="SHC239" s="311"/>
      <c r="SHD239" s="311"/>
      <c r="SHE239" s="311"/>
      <c r="SHF239" s="311"/>
      <c r="SHG239" s="311"/>
      <c r="SHH239" s="311"/>
      <c r="SHI239" s="311"/>
      <c r="SHJ239" s="311"/>
      <c r="SHK239" s="311"/>
      <c r="SHL239" s="311"/>
      <c r="SHM239" s="311"/>
      <c r="SHN239" s="311"/>
      <c r="SHO239" s="311"/>
      <c r="SHP239" s="311"/>
      <c r="SHQ239" s="311"/>
      <c r="SHR239" s="311"/>
      <c r="SHS239" s="311"/>
      <c r="SHT239" s="311"/>
      <c r="SHU239" s="311"/>
      <c r="SHV239" s="311"/>
      <c r="SHW239" s="311"/>
      <c r="SHX239" s="311"/>
      <c r="SHY239" s="311"/>
      <c r="SHZ239" s="311"/>
      <c r="SIA239" s="311"/>
      <c r="SIB239" s="311"/>
      <c r="SIC239" s="311"/>
      <c r="SID239" s="311"/>
      <c r="SIE239" s="311"/>
      <c r="SIF239" s="311"/>
      <c r="SIG239" s="311"/>
      <c r="SIH239" s="311"/>
      <c r="SII239" s="311"/>
      <c r="SIJ239" s="311"/>
      <c r="SIK239" s="311"/>
      <c r="SIL239" s="311"/>
      <c r="SIM239" s="311"/>
      <c r="SIN239" s="311"/>
      <c r="SIO239" s="311"/>
      <c r="SIP239" s="311"/>
      <c r="SIQ239" s="311"/>
      <c r="SIR239" s="311"/>
      <c r="SIS239" s="311"/>
      <c r="SIT239" s="311"/>
      <c r="SIU239" s="311"/>
      <c r="SIV239" s="311"/>
      <c r="SIW239" s="311"/>
      <c r="SIX239" s="311"/>
      <c r="SIY239" s="311"/>
      <c r="SIZ239" s="311"/>
      <c r="SJA239" s="311"/>
      <c r="SJB239" s="311"/>
      <c r="SJC239" s="311"/>
      <c r="SJD239" s="311"/>
      <c r="SJE239" s="311"/>
      <c r="SJF239" s="311"/>
      <c r="SJG239" s="311"/>
      <c r="SJH239" s="311"/>
      <c r="SJI239" s="311"/>
      <c r="SJJ239" s="311"/>
      <c r="SJK239" s="311"/>
      <c r="SJL239" s="311"/>
      <c r="SJM239" s="311"/>
      <c r="SJN239" s="311"/>
      <c r="SJO239" s="311"/>
      <c r="SJP239" s="311"/>
      <c r="SJQ239" s="311"/>
      <c r="SJR239" s="311"/>
      <c r="SJS239" s="311"/>
      <c r="SJT239" s="311"/>
      <c r="SJU239" s="311"/>
      <c r="SJV239" s="311"/>
      <c r="SJW239" s="311"/>
      <c r="SJX239" s="311"/>
      <c r="SJY239" s="311"/>
      <c r="SJZ239" s="311"/>
      <c r="SKA239" s="311"/>
      <c r="SKB239" s="311"/>
      <c r="SKC239" s="311"/>
      <c r="SKD239" s="311"/>
      <c r="SKE239" s="311"/>
      <c r="SKF239" s="311"/>
      <c r="SKG239" s="311"/>
      <c r="SKH239" s="311"/>
      <c r="SKI239" s="311"/>
      <c r="SKJ239" s="311"/>
      <c r="SKK239" s="311"/>
      <c r="SKL239" s="311"/>
      <c r="SKM239" s="311"/>
      <c r="SKN239" s="311"/>
      <c r="SKO239" s="311"/>
      <c r="SKP239" s="311"/>
      <c r="SKQ239" s="311"/>
      <c r="SKR239" s="311"/>
      <c r="SKS239" s="311"/>
      <c r="SKT239" s="311"/>
      <c r="SKU239" s="311"/>
      <c r="SKV239" s="311"/>
      <c r="SKW239" s="311"/>
      <c r="SKX239" s="311"/>
      <c r="SKY239" s="311"/>
      <c r="SKZ239" s="311"/>
      <c r="SLA239" s="311"/>
      <c r="SLB239" s="311"/>
      <c r="SLC239" s="311"/>
      <c r="SLD239" s="311"/>
      <c r="SLE239" s="311"/>
      <c r="SLF239" s="311"/>
      <c r="SLG239" s="311"/>
      <c r="SLH239" s="311"/>
      <c r="SLI239" s="311"/>
      <c r="SLJ239" s="311"/>
      <c r="SLK239" s="311"/>
      <c r="SLL239" s="311"/>
      <c r="SLM239" s="311"/>
      <c r="SLN239" s="311"/>
      <c r="SLO239" s="311"/>
      <c r="SLP239" s="311"/>
      <c r="SLQ239" s="311"/>
      <c r="SLR239" s="311"/>
      <c r="SLS239" s="311"/>
      <c r="SLT239" s="311"/>
      <c r="SLU239" s="311"/>
      <c r="SLV239" s="311"/>
      <c r="SLW239" s="311"/>
      <c r="SLX239" s="311"/>
      <c r="SLY239" s="311"/>
      <c r="SLZ239" s="311"/>
      <c r="SMA239" s="311"/>
      <c r="SMB239" s="311"/>
      <c r="SMC239" s="311"/>
      <c r="SMD239" s="311"/>
      <c r="SME239" s="311"/>
      <c r="SMF239" s="311"/>
      <c r="SMG239" s="311"/>
      <c r="SMH239" s="311"/>
      <c r="SMI239" s="311"/>
      <c r="SMJ239" s="311"/>
      <c r="SMK239" s="311"/>
      <c r="SML239" s="311"/>
      <c r="SMM239" s="311"/>
      <c r="SMN239" s="311"/>
      <c r="SMO239" s="311"/>
      <c r="SMP239" s="311"/>
      <c r="SMQ239" s="311"/>
      <c r="SMR239" s="311"/>
      <c r="SMS239" s="311"/>
      <c r="SMT239" s="311"/>
      <c r="SMU239" s="311"/>
      <c r="SMV239" s="311"/>
      <c r="SMW239" s="311"/>
      <c r="SMX239" s="311"/>
      <c r="SMY239" s="311"/>
      <c r="SMZ239" s="311"/>
      <c r="SNA239" s="311"/>
      <c r="SNB239" s="311"/>
      <c r="SNC239" s="311"/>
      <c r="SND239" s="311"/>
      <c r="SNE239" s="311"/>
      <c r="SNF239" s="311"/>
      <c r="SNG239" s="311"/>
      <c r="SNH239" s="311"/>
      <c r="SNI239" s="311"/>
      <c r="SNJ239" s="311"/>
      <c r="SNK239" s="311"/>
      <c r="SNL239" s="311"/>
      <c r="SNM239" s="311"/>
      <c r="SNN239" s="311"/>
      <c r="SNO239" s="311"/>
      <c r="SNP239" s="311"/>
      <c r="SNQ239" s="311"/>
      <c r="SNR239" s="311"/>
      <c r="SNS239" s="311"/>
      <c r="SNT239" s="311"/>
      <c r="SNU239" s="311"/>
      <c r="SNV239" s="311"/>
      <c r="SNW239" s="311"/>
      <c r="SNX239" s="311"/>
      <c r="SNY239" s="311"/>
      <c r="SNZ239" s="311"/>
      <c r="SOA239" s="311"/>
      <c r="SOB239" s="311"/>
      <c r="SOC239" s="311"/>
      <c r="SOD239" s="311"/>
      <c r="SOE239" s="311"/>
      <c r="SOF239" s="311"/>
      <c r="SOG239" s="311"/>
      <c r="SOH239" s="311"/>
      <c r="SOI239" s="311"/>
      <c r="SOJ239" s="311"/>
      <c r="SOK239" s="311"/>
      <c r="SOL239" s="311"/>
      <c r="SOM239" s="311"/>
      <c r="SON239" s="311"/>
      <c r="SOO239" s="311"/>
      <c r="SOP239" s="311"/>
      <c r="SOQ239" s="311"/>
      <c r="SOR239" s="311"/>
      <c r="SOS239" s="311"/>
      <c r="SOT239" s="311"/>
      <c r="SOU239" s="311"/>
      <c r="SOV239" s="311"/>
      <c r="SOW239" s="311"/>
      <c r="SOX239" s="311"/>
      <c r="SOY239" s="311"/>
      <c r="SOZ239" s="311"/>
      <c r="SPA239" s="311"/>
      <c r="SPB239" s="311"/>
      <c r="SPC239" s="311"/>
      <c r="SPD239" s="311"/>
      <c r="SPE239" s="311"/>
      <c r="SPF239" s="311"/>
      <c r="SPG239" s="311"/>
      <c r="SPH239" s="311"/>
      <c r="SPI239" s="311"/>
      <c r="SPJ239" s="311"/>
      <c r="SPK239" s="311"/>
      <c r="SPL239" s="311"/>
      <c r="SPM239" s="311"/>
      <c r="SPN239" s="311"/>
      <c r="SPO239" s="311"/>
      <c r="SPP239" s="311"/>
      <c r="SPQ239" s="311"/>
      <c r="SPR239" s="311"/>
      <c r="SPS239" s="311"/>
      <c r="SPT239" s="311"/>
      <c r="SPU239" s="311"/>
      <c r="SPV239" s="311"/>
      <c r="SPW239" s="311"/>
      <c r="SPX239" s="311"/>
      <c r="SPY239" s="311"/>
      <c r="SPZ239" s="311"/>
      <c r="SQA239" s="311"/>
      <c r="SQB239" s="311"/>
      <c r="SQC239" s="311"/>
      <c r="SQD239" s="311"/>
      <c r="SQE239" s="311"/>
      <c r="SQF239" s="311"/>
      <c r="SQG239" s="311"/>
      <c r="SQH239" s="311"/>
      <c r="SQI239" s="311"/>
      <c r="SQJ239" s="311"/>
      <c r="SQK239" s="311"/>
      <c r="SQL239" s="311"/>
      <c r="SQM239" s="311"/>
      <c r="SQN239" s="311"/>
      <c r="SQO239" s="311"/>
      <c r="SQP239" s="311"/>
      <c r="SQQ239" s="311"/>
      <c r="SQR239" s="311"/>
      <c r="SQS239" s="311"/>
      <c r="SQT239" s="311"/>
      <c r="SQU239" s="311"/>
      <c r="SQV239" s="311"/>
      <c r="SQW239" s="311"/>
      <c r="SQX239" s="311"/>
      <c r="SQY239" s="311"/>
      <c r="SQZ239" s="311"/>
      <c r="SRA239" s="311"/>
      <c r="SRB239" s="311"/>
      <c r="SRC239" s="311"/>
      <c r="SRD239" s="311"/>
      <c r="SRE239" s="311"/>
      <c r="SRF239" s="311"/>
      <c r="SRG239" s="311"/>
      <c r="SRH239" s="311"/>
      <c r="SRI239" s="311"/>
      <c r="SRJ239" s="311"/>
      <c r="SRK239" s="311"/>
      <c r="SRL239" s="311"/>
      <c r="SRM239" s="311"/>
      <c r="SRN239" s="311"/>
      <c r="SRO239" s="311"/>
      <c r="SRP239" s="311"/>
      <c r="SRQ239" s="311"/>
      <c r="SRR239" s="311"/>
      <c r="SRS239" s="311"/>
      <c r="SRT239" s="311"/>
      <c r="SRU239" s="311"/>
      <c r="SRV239" s="311"/>
      <c r="SRW239" s="311"/>
      <c r="SRX239" s="311"/>
      <c r="SRY239" s="311"/>
      <c r="SRZ239" s="311"/>
      <c r="SSA239" s="311"/>
      <c r="SSB239" s="311"/>
      <c r="SSC239" s="311"/>
      <c r="SSD239" s="311"/>
      <c r="SSE239" s="311"/>
      <c r="SSF239" s="311"/>
      <c r="SSG239" s="311"/>
      <c r="SSH239" s="311"/>
      <c r="SSI239" s="311"/>
      <c r="SSJ239" s="311"/>
      <c r="SSK239" s="311"/>
      <c r="SSL239" s="311"/>
      <c r="SSM239" s="311"/>
      <c r="SSN239" s="311"/>
      <c r="SSO239" s="311"/>
      <c r="SSP239" s="311"/>
      <c r="SSQ239" s="311"/>
      <c r="SSR239" s="311"/>
      <c r="SSS239" s="311"/>
      <c r="SST239" s="311"/>
      <c r="SSU239" s="311"/>
      <c r="SSV239" s="311"/>
      <c r="SSW239" s="311"/>
      <c r="SSX239" s="311"/>
      <c r="SSY239" s="311"/>
      <c r="SSZ239" s="311"/>
      <c r="STA239" s="311"/>
      <c r="STB239" s="311"/>
      <c r="STC239" s="311"/>
      <c r="STD239" s="311"/>
      <c r="STE239" s="311"/>
      <c r="STF239" s="311"/>
      <c r="STG239" s="311"/>
      <c r="STH239" s="311"/>
      <c r="STI239" s="311"/>
      <c r="STJ239" s="311"/>
      <c r="STK239" s="311"/>
      <c r="STL239" s="311"/>
      <c r="STM239" s="311"/>
      <c r="STN239" s="311"/>
      <c r="STO239" s="311"/>
      <c r="STP239" s="311"/>
      <c r="STQ239" s="311"/>
      <c r="STR239" s="311"/>
      <c r="STS239" s="311"/>
      <c r="STT239" s="311"/>
      <c r="STU239" s="311"/>
      <c r="STV239" s="311"/>
      <c r="STW239" s="311"/>
      <c r="STX239" s="311"/>
      <c r="STY239" s="311"/>
      <c r="STZ239" s="311"/>
      <c r="SUA239" s="311"/>
      <c r="SUB239" s="311"/>
      <c r="SUC239" s="311"/>
      <c r="SUD239" s="311"/>
      <c r="SUE239" s="311"/>
      <c r="SUF239" s="311"/>
      <c r="SUG239" s="311"/>
      <c r="SUH239" s="311"/>
      <c r="SUI239" s="311"/>
      <c r="SUJ239" s="311"/>
      <c r="SUK239" s="311"/>
      <c r="SUL239" s="311"/>
      <c r="SUM239" s="311"/>
      <c r="SUN239" s="311"/>
      <c r="SUO239" s="311"/>
      <c r="SUP239" s="311"/>
      <c r="SUQ239" s="311"/>
      <c r="SUR239" s="311"/>
      <c r="SUS239" s="311"/>
      <c r="SUT239" s="311"/>
      <c r="SUU239" s="311"/>
      <c r="SUV239" s="311"/>
      <c r="SUW239" s="311"/>
      <c r="SUX239" s="311"/>
      <c r="SUY239" s="311"/>
      <c r="SUZ239" s="311"/>
      <c r="SVA239" s="311"/>
      <c r="SVB239" s="311"/>
      <c r="SVC239" s="311"/>
      <c r="SVD239" s="311"/>
      <c r="SVE239" s="311"/>
      <c r="SVF239" s="311"/>
      <c r="SVG239" s="311"/>
      <c r="SVH239" s="311"/>
      <c r="SVI239" s="311"/>
      <c r="SVJ239" s="311"/>
      <c r="SVK239" s="311"/>
      <c r="SVL239" s="311"/>
      <c r="SVM239" s="311"/>
      <c r="SVN239" s="311"/>
      <c r="SVO239" s="311"/>
      <c r="SVP239" s="311"/>
      <c r="SVQ239" s="311"/>
      <c r="SVR239" s="311"/>
      <c r="SVS239" s="311"/>
      <c r="SVT239" s="311"/>
      <c r="SVU239" s="311"/>
      <c r="SVV239" s="311"/>
      <c r="SVW239" s="311"/>
      <c r="SVX239" s="311"/>
      <c r="SVY239" s="311"/>
      <c r="SVZ239" s="311"/>
      <c r="SWA239" s="311"/>
      <c r="SWB239" s="311"/>
      <c r="SWC239" s="311"/>
      <c r="SWD239" s="311"/>
      <c r="SWE239" s="311"/>
      <c r="SWF239" s="311"/>
      <c r="SWG239" s="311"/>
      <c r="SWH239" s="311"/>
      <c r="SWI239" s="311"/>
      <c r="SWJ239" s="311"/>
      <c r="SWK239" s="311"/>
      <c r="SWL239" s="311"/>
      <c r="SWM239" s="311"/>
      <c r="SWN239" s="311"/>
      <c r="SWO239" s="311"/>
      <c r="SWP239" s="311"/>
      <c r="SWQ239" s="311"/>
      <c r="SWR239" s="311"/>
      <c r="SWS239" s="311"/>
      <c r="SWT239" s="311"/>
      <c r="SWU239" s="311"/>
      <c r="SWV239" s="311"/>
      <c r="SWW239" s="311"/>
      <c r="SWX239" s="311"/>
      <c r="SWY239" s="311"/>
      <c r="SWZ239" s="311"/>
      <c r="SXA239" s="311"/>
      <c r="SXB239" s="311"/>
      <c r="SXC239" s="311"/>
      <c r="SXD239" s="311"/>
      <c r="SXE239" s="311"/>
      <c r="SXF239" s="311"/>
      <c r="SXG239" s="311"/>
      <c r="SXH239" s="311"/>
      <c r="SXI239" s="311"/>
      <c r="SXJ239" s="311"/>
      <c r="SXK239" s="311"/>
      <c r="SXL239" s="311"/>
      <c r="SXM239" s="311"/>
      <c r="SXN239" s="311"/>
      <c r="SXO239" s="311"/>
      <c r="SXP239" s="311"/>
      <c r="SXQ239" s="311"/>
      <c r="SXR239" s="311"/>
      <c r="SXS239" s="311"/>
      <c r="SXT239" s="311"/>
      <c r="SXU239" s="311"/>
      <c r="SXV239" s="311"/>
      <c r="SXW239" s="311"/>
      <c r="SXX239" s="311"/>
      <c r="SXY239" s="311"/>
      <c r="SXZ239" s="311"/>
      <c r="SYA239" s="311"/>
      <c r="SYB239" s="311"/>
      <c r="SYC239" s="311"/>
      <c r="SYD239" s="311"/>
      <c r="SYE239" s="311"/>
      <c r="SYF239" s="311"/>
      <c r="SYG239" s="311"/>
      <c r="SYH239" s="311"/>
      <c r="SYI239" s="311"/>
      <c r="SYJ239" s="311"/>
      <c r="SYK239" s="311"/>
      <c r="SYL239" s="311"/>
      <c r="SYM239" s="311"/>
      <c r="SYN239" s="311"/>
      <c r="SYO239" s="311"/>
      <c r="SYP239" s="311"/>
      <c r="SYQ239" s="311"/>
      <c r="SYR239" s="311"/>
      <c r="SYS239" s="311"/>
      <c r="SYT239" s="311"/>
      <c r="SYU239" s="311"/>
      <c r="SYV239" s="311"/>
      <c r="SYW239" s="311"/>
      <c r="SYX239" s="311"/>
      <c r="SYY239" s="311"/>
      <c r="SYZ239" s="311"/>
      <c r="SZA239" s="311"/>
      <c r="SZB239" s="311"/>
      <c r="SZC239" s="311"/>
      <c r="SZD239" s="311"/>
      <c r="SZE239" s="311"/>
      <c r="SZF239" s="311"/>
      <c r="SZG239" s="311"/>
      <c r="SZH239" s="311"/>
      <c r="SZI239" s="311"/>
      <c r="SZJ239" s="311"/>
      <c r="SZK239" s="311"/>
      <c r="SZL239" s="311"/>
      <c r="SZM239" s="311"/>
      <c r="SZN239" s="311"/>
      <c r="SZO239" s="311"/>
      <c r="SZP239" s="311"/>
      <c r="SZQ239" s="311"/>
      <c r="SZR239" s="311"/>
      <c r="SZS239" s="311"/>
      <c r="SZT239" s="311"/>
      <c r="SZU239" s="311"/>
      <c r="SZV239" s="311"/>
      <c r="SZW239" s="311"/>
      <c r="SZX239" s="311"/>
      <c r="SZY239" s="311"/>
      <c r="SZZ239" s="311"/>
      <c r="TAA239" s="311"/>
      <c r="TAB239" s="311"/>
      <c r="TAC239" s="311"/>
      <c r="TAD239" s="311"/>
      <c r="TAE239" s="311"/>
      <c r="TAF239" s="311"/>
      <c r="TAG239" s="311"/>
      <c r="TAH239" s="311"/>
      <c r="TAI239" s="311"/>
      <c r="TAJ239" s="311"/>
      <c r="TAK239" s="311"/>
      <c r="TAL239" s="311"/>
      <c r="TAM239" s="311"/>
      <c r="TAN239" s="311"/>
      <c r="TAO239" s="311"/>
      <c r="TAP239" s="311"/>
      <c r="TAQ239" s="311"/>
      <c r="TAR239" s="311"/>
      <c r="TAS239" s="311"/>
      <c r="TAT239" s="311"/>
      <c r="TAU239" s="311"/>
      <c r="TAV239" s="311"/>
      <c r="TAW239" s="311"/>
      <c r="TAX239" s="311"/>
      <c r="TAY239" s="311"/>
      <c r="TAZ239" s="311"/>
      <c r="TBA239" s="311"/>
      <c r="TBB239" s="311"/>
      <c r="TBC239" s="311"/>
      <c r="TBD239" s="311"/>
      <c r="TBE239" s="311"/>
      <c r="TBF239" s="311"/>
      <c r="TBG239" s="311"/>
      <c r="TBH239" s="311"/>
      <c r="TBI239" s="311"/>
      <c r="TBJ239" s="311"/>
      <c r="TBK239" s="311"/>
      <c r="TBL239" s="311"/>
      <c r="TBM239" s="311"/>
      <c r="TBN239" s="311"/>
      <c r="TBO239" s="311"/>
      <c r="TBP239" s="311"/>
      <c r="TBQ239" s="311"/>
      <c r="TBR239" s="311"/>
      <c r="TBS239" s="311"/>
      <c r="TBT239" s="311"/>
      <c r="TBU239" s="311"/>
      <c r="TBV239" s="311"/>
      <c r="TBW239" s="311"/>
      <c r="TBX239" s="311"/>
      <c r="TBY239" s="311"/>
      <c r="TBZ239" s="311"/>
      <c r="TCA239" s="311"/>
      <c r="TCB239" s="311"/>
      <c r="TCC239" s="311"/>
      <c r="TCD239" s="311"/>
      <c r="TCE239" s="311"/>
      <c r="TCF239" s="311"/>
      <c r="TCG239" s="311"/>
      <c r="TCH239" s="311"/>
      <c r="TCI239" s="311"/>
      <c r="TCJ239" s="311"/>
      <c r="TCK239" s="311"/>
      <c r="TCL239" s="311"/>
      <c r="TCM239" s="311"/>
      <c r="TCN239" s="311"/>
      <c r="TCO239" s="311"/>
      <c r="TCP239" s="311"/>
      <c r="TCQ239" s="311"/>
      <c r="TCR239" s="311"/>
      <c r="TCS239" s="311"/>
      <c r="TCT239" s="311"/>
      <c r="TCU239" s="311"/>
      <c r="TCV239" s="311"/>
      <c r="TCW239" s="311"/>
      <c r="TCX239" s="311"/>
      <c r="TCY239" s="311"/>
      <c r="TCZ239" s="311"/>
      <c r="TDA239" s="311"/>
      <c r="TDB239" s="311"/>
      <c r="TDC239" s="311"/>
      <c r="TDD239" s="311"/>
      <c r="TDE239" s="311"/>
      <c r="TDF239" s="311"/>
      <c r="TDG239" s="311"/>
      <c r="TDH239" s="311"/>
      <c r="TDI239" s="311"/>
      <c r="TDJ239" s="311"/>
      <c r="TDK239" s="311"/>
      <c r="TDL239" s="311"/>
      <c r="TDM239" s="311"/>
      <c r="TDN239" s="311"/>
      <c r="TDO239" s="311"/>
      <c r="TDP239" s="311"/>
      <c r="TDQ239" s="311"/>
      <c r="TDR239" s="311"/>
      <c r="TDS239" s="311"/>
      <c r="TDT239" s="311"/>
      <c r="TDU239" s="311"/>
      <c r="TDV239" s="311"/>
      <c r="TDW239" s="311"/>
      <c r="TDX239" s="311"/>
      <c r="TDY239" s="311"/>
      <c r="TDZ239" s="311"/>
      <c r="TEA239" s="311"/>
      <c r="TEB239" s="311"/>
      <c r="TEC239" s="311"/>
      <c r="TED239" s="311"/>
      <c r="TEE239" s="311"/>
      <c r="TEF239" s="311"/>
      <c r="TEG239" s="311"/>
      <c r="TEH239" s="311"/>
      <c r="TEI239" s="311"/>
      <c r="TEJ239" s="311"/>
      <c r="TEK239" s="311"/>
      <c r="TEL239" s="311"/>
      <c r="TEM239" s="311"/>
      <c r="TEN239" s="311"/>
      <c r="TEO239" s="311"/>
      <c r="TEP239" s="311"/>
      <c r="TEQ239" s="311"/>
      <c r="TER239" s="311"/>
      <c r="TES239" s="311"/>
      <c r="TET239" s="311"/>
      <c r="TEU239" s="311"/>
      <c r="TEV239" s="311"/>
      <c r="TEW239" s="311"/>
      <c r="TEX239" s="311"/>
      <c r="TEY239" s="311"/>
      <c r="TEZ239" s="311"/>
      <c r="TFA239" s="311"/>
      <c r="TFB239" s="311"/>
      <c r="TFC239" s="311"/>
      <c r="TFD239" s="311"/>
      <c r="TFE239" s="311"/>
      <c r="TFF239" s="311"/>
      <c r="TFG239" s="311"/>
      <c r="TFH239" s="311"/>
      <c r="TFI239" s="311"/>
      <c r="TFJ239" s="311"/>
      <c r="TFK239" s="311"/>
      <c r="TFL239" s="311"/>
      <c r="TFM239" s="311"/>
      <c r="TFN239" s="311"/>
      <c r="TFO239" s="311"/>
      <c r="TFP239" s="311"/>
      <c r="TFQ239" s="311"/>
      <c r="TFR239" s="311"/>
      <c r="TFS239" s="311"/>
      <c r="TFT239" s="311"/>
      <c r="TFU239" s="311"/>
      <c r="TFV239" s="311"/>
      <c r="TFW239" s="311"/>
      <c r="TFX239" s="311"/>
      <c r="TFY239" s="311"/>
      <c r="TFZ239" s="311"/>
      <c r="TGA239" s="311"/>
      <c r="TGB239" s="311"/>
      <c r="TGC239" s="311"/>
      <c r="TGD239" s="311"/>
      <c r="TGE239" s="311"/>
      <c r="TGF239" s="311"/>
      <c r="TGG239" s="311"/>
      <c r="TGH239" s="311"/>
      <c r="TGI239" s="311"/>
      <c r="TGJ239" s="311"/>
      <c r="TGK239" s="311"/>
      <c r="TGL239" s="311"/>
      <c r="TGM239" s="311"/>
      <c r="TGN239" s="311"/>
      <c r="TGO239" s="311"/>
      <c r="TGP239" s="311"/>
      <c r="TGQ239" s="311"/>
      <c r="TGR239" s="311"/>
      <c r="TGS239" s="311"/>
      <c r="TGT239" s="311"/>
      <c r="TGU239" s="311"/>
      <c r="TGV239" s="311"/>
      <c r="TGW239" s="311"/>
      <c r="TGX239" s="311"/>
      <c r="TGY239" s="311"/>
      <c r="TGZ239" s="311"/>
      <c r="THA239" s="311"/>
      <c r="THB239" s="311"/>
      <c r="THC239" s="311"/>
      <c r="THD239" s="311"/>
      <c r="THE239" s="311"/>
      <c r="THF239" s="311"/>
      <c r="THG239" s="311"/>
      <c r="THH239" s="311"/>
      <c r="THI239" s="311"/>
      <c r="THJ239" s="311"/>
      <c r="THK239" s="311"/>
      <c r="THL239" s="311"/>
      <c r="THM239" s="311"/>
      <c r="THN239" s="311"/>
      <c r="THO239" s="311"/>
      <c r="THP239" s="311"/>
      <c r="THQ239" s="311"/>
      <c r="THR239" s="311"/>
      <c r="THS239" s="311"/>
      <c r="THT239" s="311"/>
      <c r="THU239" s="311"/>
      <c r="THV239" s="311"/>
      <c r="THW239" s="311"/>
      <c r="THX239" s="311"/>
      <c r="THY239" s="311"/>
      <c r="THZ239" s="311"/>
      <c r="TIA239" s="311"/>
      <c r="TIB239" s="311"/>
      <c r="TIC239" s="311"/>
      <c r="TID239" s="311"/>
      <c r="TIE239" s="311"/>
      <c r="TIF239" s="311"/>
      <c r="TIG239" s="311"/>
      <c r="TIH239" s="311"/>
      <c r="TII239" s="311"/>
      <c r="TIJ239" s="311"/>
      <c r="TIK239" s="311"/>
      <c r="TIL239" s="311"/>
      <c r="TIM239" s="311"/>
      <c r="TIN239" s="311"/>
      <c r="TIO239" s="311"/>
      <c r="TIP239" s="311"/>
      <c r="TIQ239" s="311"/>
      <c r="TIR239" s="311"/>
      <c r="TIS239" s="311"/>
      <c r="TIT239" s="311"/>
      <c r="TIU239" s="311"/>
      <c r="TIV239" s="311"/>
      <c r="TIW239" s="311"/>
      <c r="TIX239" s="311"/>
      <c r="TIY239" s="311"/>
      <c r="TIZ239" s="311"/>
      <c r="TJA239" s="311"/>
      <c r="TJB239" s="311"/>
      <c r="TJC239" s="311"/>
      <c r="TJD239" s="311"/>
      <c r="TJE239" s="311"/>
      <c r="TJF239" s="311"/>
      <c r="TJG239" s="311"/>
      <c r="TJH239" s="311"/>
      <c r="TJI239" s="311"/>
      <c r="TJJ239" s="311"/>
      <c r="TJK239" s="311"/>
      <c r="TJL239" s="311"/>
      <c r="TJM239" s="311"/>
      <c r="TJN239" s="311"/>
      <c r="TJO239" s="311"/>
      <c r="TJP239" s="311"/>
      <c r="TJQ239" s="311"/>
      <c r="TJR239" s="311"/>
      <c r="TJS239" s="311"/>
      <c r="TJT239" s="311"/>
      <c r="TJU239" s="311"/>
      <c r="TJV239" s="311"/>
      <c r="TJW239" s="311"/>
      <c r="TJX239" s="311"/>
      <c r="TJY239" s="311"/>
      <c r="TJZ239" s="311"/>
      <c r="TKA239" s="311"/>
      <c r="TKB239" s="311"/>
      <c r="TKC239" s="311"/>
      <c r="TKD239" s="311"/>
      <c r="TKE239" s="311"/>
      <c r="TKF239" s="311"/>
      <c r="TKG239" s="311"/>
      <c r="TKH239" s="311"/>
      <c r="TKI239" s="311"/>
      <c r="TKJ239" s="311"/>
      <c r="TKK239" s="311"/>
      <c r="TKL239" s="311"/>
      <c r="TKM239" s="311"/>
      <c r="TKN239" s="311"/>
      <c r="TKO239" s="311"/>
      <c r="TKP239" s="311"/>
      <c r="TKQ239" s="311"/>
      <c r="TKR239" s="311"/>
      <c r="TKS239" s="311"/>
      <c r="TKT239" s="311"/>
      <c r="TKU239" s="311"/>
      <c r="TKV239" s="311"/>
      <c r="TKW239" s="311"/>
      <c r="TKX239" s="311"/>
      <c r="TKY239" s="311"/>
      <c r="TKZ239" s="311"/>
      <c r="TLA239" s="311"/>
      <c r="TLB239" s="311"/>
      <c r="TLC239" s="311"/>
      <c r="TLD239" s="311"/>
      <c r="TLE239" s="311"/>
      <c r="TLF239" s="311"/>
      <c r="TLG239" s="311"/>
      <c r="TLH239" s="311"/>
      <c r="TLI239" s="311"/>
      <c r="TLJ239" s="311"/>
      <c r="TLK239" s="311"/>
      <c r="TLL239" s="311"/>
      <c r="TLM239" s="311"/>
      <c r="TLN239" s="311"/>
      <c r="TLO239" s="311"/>
      <c r="TLP239" s="311"/>
      <c r="TLQ239" s="311"/>
      <c r="TLR239" s="311"/>
      <c r="TLS239" s="311"/>
      <c r="TLT239" s="311"/>
      <c r="TLU239" s="311"/>
      <c r="TLV239" s="311"/>
      <c r="TLW239" s="311"/>
      <c r="TLX239" s="311"/>
      <c r="TLY239" s="311"/>
      <c r="TLZ239" s="311"/>
      <c r="TMA239" s="311"/>
      <c r="TMB239" s="311"/>
      <c r="TMC239" s="311"/>
      <c r="TMD239" s="311"/>
      <c r="TME239" s="311"/>
      <c r="TMF239" s="311"/>
      <c r="TMG239" s="311"/>
      <c r="TMH239" s="311"/>
      <c r="TMI239" s="311"/>
      <c r="TMJ239" s="311"/>
      <c r="TMK239" s="311"/>
      <c r="TML239" s="311"/>
      <c r="TMM239" s="311"/>
      <c r="TMN239" s="311"/>
      <c r="TMO239" s="311"/>
      <c r="TMP239" s="311"/>
      <c r="TMQ239" s="311"/>
      <c r="TMR239" s="311"/>
      <c r="TMS239" s="311"/>
      <c r="TMT239" s="311"/>
      <c r="TMU239" s="311"/>
      <c r="TMV239" s="311"/>
      <c r="TMW239" s="311"/>
      <c r="TMX239" s="311"/>
      <c r="TMY239" s="311"/>
      <c r="TMZ239" s="311"/>
      <c r="TNA239" s="311"/>
      <c r="TNB239" s="311"/>
      <c r="TNC239" s="311"/>
      <c r="TND239" s="311"/>
      <c r="TNE239" s="311"/>
      <c r="TNF239" s="311"/>
      <c r="TNG239" s="311"/>
      <c r="TNH239" s="311"/>
      <c r="TNI239" s="311"/>
      <c r="TNJ239" s="311"/>
      <c r="TNK239" s="311"/>
      <c r="TNL239" s="311"/>
      <c r="TNM239" s="311"/>
      <c r="TNN239" s="311"/>
      <c r="TNO239" s="311"/>
      <c r="TNP239" s="311"/>
      <c r="TNQ239" s="311"/>
      <c r="TNR239" s="311"/>
      <c r="TNS239" s="311"/>
      <c r="TNT239" s="311"/>
      <c r="TNU239" s="311"/>
      <c r="TNV239" s="311"/>
      <c r="TNW239" s="311"/>
      <c r="TNX239" s="311"/>
      <c r="TNY239" s="311"/>
      <c r="TNZ239" s="311"/>
      <c r="TOA239" s="311"/>
      <c r="TOB239" s="311"/>
      <c r="TOC239" s="311"/>
      <c r="TOD239" s="311"/>
      <c r="TOE239" s="311"/>
      <c r="TOF239" s="311"/>
      <c r="TOG239" s="311"/>
      <c r="TOH239" s="311"/>
      <c r="TOI239" s="311"/>
      <c r="TOJ239" s="311"/>
      <c r="TOK239" s="311"/>
      <c r="TOL239" s="311"/>
      <c r="TOM239" s="311"/>
      <c r="TON239" s="311"/>
      <c r="TOO239" s="311"/>
      <c r="TOP239" s="311"/>
      <c r="TOQ239" s="311"/>
      <c r="TOR239" s="311"/>
      <c r="TOS239" s="311"/>
      <c r="TOT239" s="311"/>
      <c r="TOU239" s="311"/>
      <c r="TOV239" s="311"/>
      <c r="TOW239" s="311"/>
      <c r="TOX239" s="311"/>
      <c r="TOY239" s="311"/>
      <c r="TOZ239" s="311"/>
      <c r="TPA239" s="311"/>
      <c r="TPB239" s="311"/>
      <c r="TPC239" s="311"/>
      <c r="TPD239" s="311"/>
      <c r="TPE239" s="311"/>
      <c r="TPF239" s="311"/>
      <c r="TPG239" s="311"/>
      <c r="TPH239" s="311"/>
      <c r="TPI239" s="311"/>
      <c r="TPJ239" s="311"/>
      <c r="TPK239" s="311"/>
      <c r="TPL239" s="311"/>
      <c r="TPM239" s="311"/>
      <c r="TPN239" s="311"/>
      <c r="TPO239" s="311"/>
      <c r="TPP239" s="311"/>
      <c r="TPQ239" s="311"/>
      <c r="TPR239" s="311"/>
      <c r="TPS239" s="311"/>
      <c r="TPT239" s="311"/>
      <c r="TPU239" s="311"/>
      <c r="TPV239" s="311"/>
      <c r="TPW239" s="311"/>
      <c r="TPX239" s="311"/>
      <c r="TPY239" s="311"/>
      <c r="TPZ239" s="311"/>
      <c r="TQA239" s="311"/>
      <c r="TQB239" s="311"/>
      <c r="TQC239" s="311"/>
      <c r="TQD239" s="311"/>
      <c r="TQE239" s="311"/>
      <c r="TQF239" s="311"/>
      <c r="TQG239" s="311"/>
      <c r="TQH239" s="311"/>
      <c r="TQI239" s="311"/>
      <c r="TQJ239" s="311"/>
      <c r="TQK239" s="311"/>
      <c r="TQL239" s="311"/>
      <c r="TQM239" s="311"/>
      <c r="TQN239" s="311"/>
      <c r="TQO239" s="311"/>
      <c r="TQP239" s="311"/>
      <c r="TQQ239" s="311"/>
      <c r="TQR239" s="311"/>
      <c r="TQS239" s="311"/>
      <c r="TQT239" s="311"/>
      <c r="TQU239" s="311"/>
      <c r="TQV239" s="311"/>
      <c r="TQW239" s="311"/>
      <c r="TQX239" s="311"/>
      <c r="TQY239" s="311"/>
      <c r="TQZ239" s="311"/>
      <c r="TRA239" s="311"/>
      <c r="TRB239" s="311"/>
      <c r="TRC239" s="311"/>
      <c r="TRD239" s="311"/>
      <c r="TRE239" s="311"/>
      <c r="TRF239" s="311"/>
      <c r="TRG239" s="311"/>
      <c r="TRH239" s="311"/>
      <c r="TRI239" s="311"/>
      <c r="TRJ239" s="311"/>
      <c r="TRK239" s="311"/>
      <c r="TRL239" s="311"/>
      <c r="TRM239" s="311"/>
      <c r="TRN239" s="311"/>
      <c r="TRO239" s="311"/>
      <c r="TRP239" s="311"/>
      <c r="TRQ239" s="311"/>
      <c r="TRR239" s="311"/>
      <c r="TRS239" s="311"/>
      <c r="TRT239" s="311"/>
      <c r="TRU239" s="311"/>
      <c r="TRV239" s="311"/>
      <c r="TRW239" s="311"/>
      <c r="TRX239" s="311"/>
      <c r="TRY239" s="311"/>
      <c r="TRZ239" s="311"/>
      <c r="TSA239" s="311"/>
      <c r="TSB239" s="311"/>
      <c r="TSC239" s="311"/>
      <c r="TSD239" s="311"/>
      <c r="TSE239" s="311"/>
      <c r="TSF239" s="311"/>
      <c r="TSG239" s="311"/>
      <c r="TSH239" s="311"/>
      <c r="TSI239" s="311"/>
      <c r="TSJ239" s="311"/>
      <c r="TSK239" s="311"/>
      <c r="TSL239" s="311"/>
      <c r="TSM239" s="311"/>
      <c r="TSN239" s="311"/>
      <c r="TSO239" s="311"/>
      <c r="TSP239" s="311"/>
      <c r="TSQ239" s="311"/>
      <c r="TSR239" s="311"/>
      <c r="TSS239" s="311"/>
      <c r="TST239" s="311"/>
      <c r="TSU239" s="311"/>
      <c r="TSV239" s="311"/>
      <c r="TSW239" s="311"/>
      <c r="TSX239" s="311"/>
      <c r="TSY239" s="311"/>
      <c r="TSZ239" s="311"/>
      <c r="TTA239" s="311"/>
      <c r="TTB239" s="311"/>
      <c r="TTC239" s="311"/>
      <c r="TTD239" s="311"/>
      <c r="TTE239" s="311"/>
      <c r="TTF239" s="311"/>
      <c r="TTG239" s="311"/>
      <c r="TTH239" s="311"/>
      <c r="TTI239" s="311"/>
      <c r="TTJ239" s="311"/>
      <c r="TTK239" s="311"/>
      <c r="TTL239" s="311"/>
      <c r="TTM239" s="311"/>
      <c r="TTN239" s="311"/>
      <c r="TTO239" s="311"/>
      <c r="TTP239" s="311"/>
      <c r="TTQ239" s="311"/>
      <c r="TTR239" s="311"/>
      <c r="TTS239" s="311"/>
      <c r="TTT239" s="311"/>
      <c r="TTU239" s="311"/>
      <c r="TTV239" s="311"/>
      <c r="TTW239" s="311"/>
      <c r="TTX239" s="311"/>
      <c r="TTY239" s="311"/>
      <c r="TTZ239" s="311"/>
      <c r="TUA239" s="311"/>
      <c r="TUB239" s="311"/>
      <c r="TUC239" s="311"/>
      <c r="TUD239" s="311"/>
      <c r="TUE239" s="311"/>
      <c r="TUF239" s="311"/>
      <c r="TUG239" s="311"/>
      <c r="TUH239" s="311"/>
      <c r="TUI239" s="311"/>
      <c r="TUJ239" s="311"/>
      <c r="TUK239" s="311"/>
      <c r="TUL239" s="311"/>
      <c r="TUM239" s="311"/>
      <c r="TUN239" s="311"/>
      <c r="TUO239" s="311"/>
      <c r="TUP239" s="311"/>
      <c r="TUQ239" s="311"/>
      <c r="TUR239" s="311"/>
      <c r="TUS239" s="311"/>
      <c r="TUT239" s="311"/>
      <c r="TUU239" s="311"/>
      <c r="TUV239" s="311"/>
      <c r="TUW239" s="311"/>
      <c r="TUX239" s="311"/>
      <c r="TUY239" s="311"/>
      <c r="TUZ239" s="311"/>
      <c r="TVA239" s="311"/>
      <c r="TVB239" s="311"/>
      <c r="TVC239" s="311"/>
      <c r="TVD239" s="311"/>
      <c r="TVE239" s="311"/>
      <c r="TVF239" s="311"/>
      <c r="TVG239" s="311"/>
      <c r="TVH239" s="311"/>
      <c r="TVI239" s="311"/>
      <c r="TVJ239" s="311"/>
      <c r="TVK239" s="311"/>
      <c r="TVL239" s="311"/>
      <c r="TVM239" s="311"/>
      <c r="TVN239" s="311"/>
      <c r="TVO239" s="311"/>
      <c r="TVP239" s="311"/>
      <c r="TVQ239" s="311"/>
      <c r="TVR239" s="311"/>
      <c r="TVS239" s="311"/>
      <c r="TVT239" s="311"/>
      <c r="TVU239" s="311"/>
      <c r="TVV239" s="311"/>
      <c r="TVW239" s="311"/>
      <c r="TVX239" s="311"/>
      <c r="TVY239" s="311"/>
      <c r="TVZ239" s="311"/>
      <c r="TWA239" s="311"/>
      <c r="TWB239" s="311"/>
      <c r="TWC239" s="311"/>
      <c r="TWD239" s="311"/>
      <c r="TWE239" s="311"/>
      <c r="TWF239" s="311"/>
      <c r="TWG239" s="311"/>
      <c r="TWH239" s="311"/>
      <c r="TWI239" s="311"/>
      <c r="TWJ239" s="311"/>
      <c r="TWK239" s="311"/>
      <c r="TWL239" s="311"/>
      <c r="TWM239" s="311"/>
      <c r="TWN239" s="311"/>
      <c r="TWO239" s="311"/>
      <c r="TWP239" s="311"/>
      <c r="TWQ239" s="311"/>
      <c r="TWR239" s="311"/>
      <c r="TWS239" s="311"/>
      <c r="TWT239" s="311"/>
      <c r="TWU239" s="311"/>
      <c r="TWV239" s="311"/>
      <c r="TWW239" s="311"/>
      <c r="TWX239" s="311"/>
      <c r="TWY239" s="311"/>
      <c r="TWZ239" s="311"/>
      <c r="TXA239" s="311"/>
      <c r="TXB239" s="311"/>
      <c r="TXC239" s="311"/>
      <c r="TXD239" s="311"/>
      <c r="TXE239" s="311"/>
      <c r="TXF239" s="311"/>
      <c r="TXG239" s="311"/>
      <c r="TXH239" s="311"/>
      <c r="TXI239" s="311"/>
      <c r="TXJ239" s="311"/>
      <c r="TXK239" s="311"/>
      <c r="TXL239" s="311"/>
      <c r="TXM239" s="311"/>
      <c r="TXN239" s="311"/>
      <c r="TXO239" s="311"/>
      <c r="TXP239" s="311"/>
      <c r="TXQ239" s="311"/>
      <c r="TXR239" s="311"/>
      <c r="TXS239" s="311"/>
      <c r="TXT239" s="311"/>
      <c r="TXU239" s="311"/>
      <c r="TXV239" s="311"/>
      <c r="TXW239" s="311"/>
      <c r="TXX239" s="311"/>
      <c r="TXY239" s="311"/>
      <c r="TXZ239" s="311"/>
      <c r="TYA239" s="311"/>
      <c r="TYB239" s="311"/>
      <c r="TYC239" s="311"/>
      <c r="TYD239" s="311"/>
      <c r="TYE239" s="311"/>
      <c r="TYF239" s="311"/>
      <c r="TYG239" s="311"/>
      <c r="TYH239" s="311"/>
      <c r="TYI239" s="311"/>
      <c r="TYJ239" s="311"/>
      <c r="TYK239" s="311"/>
      <c r="TYL239" s="311"/>
      <c r="TYM239" s="311"/>
      <c r="TYN239" s="311"/>
      <c r="TYO239" s="311"/>
      <c r="TYP239" s="311"/>
      <c r="TYQ239" s="311"/>
      <c r="TYR239" s="311"/>
      <c r="TYS239" s="311"/>
      <c r="TYT239" s="311"/>
      <c r="TYU239" s="311"/>
      <c r="TYV239" s="311"/>
      <c r="TYW239" s="311"/>
      <c r="TYX239" s="311"/>
      <c r="TYY239" s="311"/>
      <c r="TYZ239" s="311"/>
      <c r="TZA239" s="311"/>
      <c r="TZB239" s="311"/>
      <c r="TZC239" s="311"/>
      <c r="TZD239" s="311"/>
      <c r="TZE239" s="311"/>
      <c r="TZF239" s="311"/>
      <c r="TZG239" s="311"/>
      <c r="TZH239" s="311"/>
      <c r="TZI239" s="311"/>
      <c r="TZJ239" s="311"/>
      <c r="TZK239" s="311"/>
      <c r="TZL239" s="311"/>
      <c r="TZM239" s="311"/>
      <c r="TZN239" s="311"/>
      <c r="TZO239" s="311"/>
      <c r="TZP239" s="311"/>
      <c r="TZQ239" s="311"/>
      <c r="TZR239" s="311"/>
      <c r="TZS239" s="311"/>
      <c r="TZT239" s="311"/>
      <c r="TZU239" s="311"/>
      <c r="TZV239" s="311"/>
      <c r="TZW239" s="311"/>
      <c r="TZX239" s="311"/>
      <c r="TZY239" s="311"/>
      <c r="TZZ239" s="311"/>
      <c r="UAA239" s="311"/>
      <c r="UAB239" s="311"/>
      <c r="UAC239" s="311"/>
      <c r="UAD239" s="311"/>
      <c r="UAE239" s="311"/>
      <c r="UAF239" s="311"/>
      <c r="UAG239" s="311"/>
      <c r="UAH239" s="311"/>
      <c r="UAI239" s="311"/>
      <c r="UAJ239" s="311"/>
      <c r="UAK239" s="311"/>
      <c r="UAL239" s="311"/>
      <c r="UAM239" s="311"/>
      <c r="UAN239" s="311"/>
      <c r="UAO239" s="311"/>
      <c r="UAP239" s="311"/>
      <c r="UAQ239" s="311"/>
      <c r="UAR239" s="311"/>
      <c r="UAS239" s="311"/>
      <c r="UAT239" s="311"/>
      <c r="UAU239" s="311"/>
      <c r="UAV239" s="311"/>
      <c r="UAW239" s="311"/>
      <c r="UAX239" s="311"/>
      <c r="UAY239" s="311"/>
      <c r="UAZ239" s="311"/>
      <c r="UBA239" s="311"/>
      <c r="UBB239" s="311"/>
      <c r="UBC239" s="311"/>
      <c r="UBD239" s="311"/>
      <c r="UBE239" s="311"/>
      <c r="UBF239" s="311"/>
      <c r="UBG239" s="311"/>
      <c r="UBH239" s="311"/>
      <c r="UBI239" s="311"/>
      <c r="UBJ239" s="311"/>
      <c r="UBK239" s="311"/>
      <c r="UBL239" s="311"/>
      <c r="UBM239" s="311"/>
      <c r="UBN239" s="311"/>
      <c r="UBO239" s="311"/>
      <c r="UBP239" s="311"/>
      <c r="UBQ239" s="311"/>
      <c r="UBR239" s="311"/>
      <c r="UBS239" s="311"/>
      <c r="UBT239" s="311"/>
      <c r="UBU239" s="311"/>
      <c r="UBV239" s="311"/>
      <c r="UBW239" s="311"/>
      <c r="UBX239" s="311"/>
      <c r="UBY239" s="311"/>
      <c r="UBZ239" s="311"/>
      <c r="UCA239" s="311"/>
      <c r="UCB239" s="311"/>
      <c r="UCC239" s="311"/>
      <c r="UCD239" s="311"/>
      <c r="UCE239" s="311"/>
      <c r="UCF239" s="311"/>
      <c r="UCG239" s="311"/>
      <c r="UCH239" s="311"/>
      <c r="UCI239" s="311"/>
      <c r="UCJ239" s="311"/>
      <c r="UCK239" s="311"/>
      <c r="UCL239" s="311"/>
      <c r="UCM239" s="311"/>
      <c r="UCN239" s="311"/>
      <c r="UCO239" s="311"/>
      <c r="UCP239" s="311"/>
      <c r="UCQ239" s="311"/>
      <c r="UCR239" s="311"/>
      <c r="UCS239" s="311"/>
      <c r="UCT239" s="311"/>
      <c r="UCU239" s="311"/>
      <c r="UCV239" s="311"/>
      <c r="UCW239" s="311"/>
      <c r="UCX239" s="311"/>
      <c r="UCY239" s="311"/>
      <c r="UCZ239" s="311"/>
      <c r="UDA239" s="311"/>
      <c r="UDB239" s="311"/>
      <c r="UDC239" s="311"/>
      <c r="UDD239" s="311"/>
      <c r="UDE239" s="311"/>
      <c r="UDF239" s="311"/>
      <c r="UDG239" s="311"/>
      <c r="UDH239" s="311"/>
      <c r="UDI239" s="311"/>
      <c r="UDJ239" s="311"/>
      <c r="UDK239" s="311"/>
      <c r="UDL239" s="311"/>
      <c r="UDM239" s="311"/>
      <c r="UDN239" s="311"/>
      <c r="UDO239" s="311"/>
      <c r="UDP239" s="311"/>
      <c r="UDQ239" s="311"/>
      <c r="UDR239" s="311"/>
      <c r="UDS239" s="311"/>
      <c r="UDT239" s="311"/>
      <c r="UDU239" s="311"/>
      <c r="UDV239" s="311"/>
      <c r="UDW239" s="311"/>
      <c r="UDX239" s="311"/>
      <c r="UDY239" s="311"/>
      <c r="UDZ239" s="311"/>
      <c r="UEA239" s="311"/>
      <c r="UEB239" s="311"/>
      <c r="UEC239" s="311"/>
      <c r="UED239" s="311"/>
      <c r="UEE239" s="311"/>
      <c r="UEF239" s="311"/>
      <c r="UEG239" s="311"/>
      <c r="UEH239" s="311"/>
      <c r="UEI239" s="311"/>
      <c r="UEJ239" s="311"/>
      <c r="UEK239" s="311"/>
      <c r="UEL239" s="311"/>
      <c r="UEM239" s="311"/>
      <c r="UEN239" s="311"/>
      <c r="UEO239" s="311"/>
      <c r="UEP239" s="311"/>
      <c r="UEQ239" s="311"/>
      <c r="UER239" s="311"/>
      <c r="UES239" s="311"/>
      <c r="UET239" s="311"/>
      <c r="UEU239" s="311"/>
      <c r="UEV239" s="311"/>
      <c r="UEW239" s="311"/>
      <c r="UEX239" s="311"/>
      <c r="UEY239" s="311"/>
      <c r="UEZ239" s="311"/>
      <c r="UFA239" s="311"/>
      <c r="UFB239" s="311"/>
      <c r="UFC239" s="311"/>
      <c r="UFD239" s="311"/>
      <c r="UFE239" s="311"/>
      <c r="UFF239" s="311"/>
      <c r="UFG239" s="311"/>
      <c r="UFH239" s="311"/>
      <c r="UFI239" s="311"/>
      <c r="UFJ239" s="311"/>
      <c r="UFK239" s="311"/>
      <c r="UFL239" s="311"/>
      <c r="UFM239" s="311"/>
      <c r="UFN239" s="311"/>
      <c r="UFO239" s="311"/>
      <c r="UFP239" s="311"/>
      <c r="UFQ239" s="311"/>
      <c r="UFR239" s="311"/>
      <c r="UFS239" s="311"/>
      <c r="UFT239" s="311"/>
      <c r="UFU239" s="311"/>
      <c r="UFV239" s="311"/>
      <c r="UFW239" s="311"/>
      <c r="UFX239" s="311"/>
      <c r="UFY239" s="311"/>
      <c r="UFZ239" s="311"/>
      <c r="UGA239" s="311"/>
      <c r="UGB239" s="311"/>
      <c r="UGC239" s="311"/>
      <c r="UGD239" s="311"/>
      <c r="UGE239" s="311"/>
      <c r="UGF239" s="311"/>
      <c r="UGG239" s="311"/>
      <c r="UGH239" s="311"/>
      <c r="UGI239" s="311"/>
      <c r="UGJ239" s="311"/>
      <c r="UGK239" s="311"/>
      <c r="UGL239" s="311"/>
      <c r="UGM239" s="311"/>
      <c r="UGN239" s="311"/>
      <c r="UGO239" s="311"/>
      <c r="UGP239" s="311"/>
      <c r="UGQ239" s="311"/>
      <c r="UGR239" s="311"/>
      <c r="UGS239" s="311"/>
      <c r="UGT239" s="311"/>
      <c r="UGU239" s="311"/>
      <c r="UGV239" s="311"/>
      <c r="UGW239" s="311"/>
      <c r="UGX239" s="311"/>
      <c r="UGY239" s="311"/>
      <c r="UGZ239" s="311"/>
      <c r="UHA239" s="311"/>
      <c r="UHB239" s="311"/>
      <c r="UHC239" s="311"/>
      <c r="UHD239" s="311"/>
      <c r="UHE239" s="311"/>
      <c r="UHF239" s="311"/>
      <c r="UHG239" s="311"/>
      <c r="UHH239" s="311"/>
      <c r="UHI239" s="311"/>
      <c r="UHJ239" s="311"/>
      <c r="UHK239" s="311"/>
      <c r="UHL239" s="311"/>
      <c r="UHM239" s="311"/>
      <c r="UHN239" s="311"/>
      <c r="UHO239" s="311"/>
      <c r="UHP239" s="311"/>
      <c r="UHQ239" s="311"/>
      <c r="UHR239" s="311"/>
      <c r="UHS239" s="311"/>
      <c r="UHT239" s="311"/>
      <c r="UHU239" s="311"/>
      <c r="UHV239" s="311"/>
      <c r="UHW239" s="311"/>
      <c r="UHX239" s="311"/>
      <c r="UHY239" s="311"/>
      <c r="UHZ239" s="311"/>
      <c r="UIA239" s="311"/>
      <c r="UIB239" s="311"/>
      <c r="UIC239" s="311"/>
      <c r="UID239" s="311"/>
      <c r="UIE239" s="311"/>
      <c r="UIF239" s="311"/>
      <c r="UIG239" s="311"/>
      <c r="UIH239" s="311"/>
      <c r="UII239" s="311"/>
      <c r="UIJ239" s="311"/>
      <c r="UIK239" s="311"/>
      <c r="UIL239" s="311"/>
      <c r="UIM239" s="311"/>
      <c r="UIN239" s="311"/>
      <c r="UIO239" s="311"/>
      <c r="UIP239" s="311"/>
      <c r="UIQ239" s="311"/>
      <c r="UIR239" s="311"/>
      <c r="UIS239" s="311"/>
      <c r="UIT239" s="311"/>
      <c r="UIU239" s="311"/>
      <c r="UIV239" s="311"/>
      <c r="UIW239" s="311"/>
      <c r="UIX239" s="311"/>
      <c r="UIY239" s="311"/>
      <c r="UIZ239" s="311"/>
      <c r="UJA239" s="311"/>
      <c r="UJB239" s="311"/>
      <c r="UJC239" s="311"/>
      <c r="UJD239" s="311"/>
      <c r="UJE239" s="311"/>
      <c r="UJF239" s="311"/>
      <c r="UJG239" s="311"/>
      <c r="UJH239" s="311"/>
      <c r="UJI239" s="311"/>
      <c r="UJJ239" s="311"/>
      <c r="UJK239" s="311"/>
      <c r="UJL239" s="311"/>
      <c r="UJM239" s="311"/>
      <c r="UJN239" s="311"/>
      <c r="UJO239" s="311"/>
      <c r="UJP239" s="311"/>
      <c r="UJQ239" s="311"/>
      <c r="UJR239" s="311"/>
      <c r="UJS239" s="311"/>
      <c r="UJT239" s="311"/>
      <c r="UJU239" s="311"/>
      <c r="UJV239" s="311"/>
      <c r="UJW239" s="311"/>
      <c r="UJX239" s="311"/>
      <c r="UJY239" s="311"/>
      <c r="UJZ239" s="311"/>
      <c r="UKA239" s="311"/>
      <c r="UKB239" s="311"/>
      <c r="UKC239" s="311"/>
      <c r="UKD239" s="311"/>
      <c r="UKE239" s="311"/>
      <c r="UKF239" s="311"/>
      <c r="UKG239" s="311"/>
      <c r="UKH239" s="311"/>
      <c r="UKI239" s="311"/>
      <c r="UKJ239" s="311"/>
      <c r="UKK239" s="311"/>
      <c r="UKL239" s="311"/>
      <c r="UKM239" s="311"/>
      <c r="UKN239" s="311"/>
      <c r="UKO239" s="311"/>
      <c r="UKP239" s="311"/>
      <c r="UKQ239" s="311"/>
      <c r="UKR239" s="311"/>
      <c r="UKS239" s="311"/>
      <c r="UKT239" s="311"/>
      <c r="UKU239" s="311"/>
      <c r="UKV239" s="311"/>
      <c r="UKW239" s="311"/>
      <c r="UKX239" s="311"/>
      <c r="UKY239" s="311"/>
      <c r="UKZ239" s="311"/>
      <c r="ULA239" s="311"/>
      <c r="ULB239" s="311"/>
      <c r="ULC239" s="311"/>
      <c r="ULD239" s="311"/>
      <c r="ULE239" s="311"/>
      <c r="ULF239" s="311"/>
      <c r="ULG239" s="311"/>
      <c r="ULH239" s="311"/>
      <c r="ULI239" s="311"/>
      <c r="ULJ239" s="311"/>
      <c r="ULK239" s="311"/>
      <c r="ULL239" s="311"/>
      <c r="ULM239" s="311"/>
      <c r="ULN239" s="311"/>
      <c r="ULO239" s="311"/>
      <c r="ULP239" s="311"/>
      <c r="ULQ239" s="311"/>
      <c r="ULR239" s="311"/>
      <c r="ULS239" s="311"/>
      <c r="ULT239" s="311"/>
      <c r="ULU239" s="311"/>
      <c r="ULV239" s="311"/>
      <c r="ULW239" s="311"/>
      <c r="ULX239" s="311"/>
      <c r="ULY239" s="311"/>
      <c r="ULZ239" s="311"/>
      <c r="UMA239" s="311"/>
      <c r="UMB239" s="311"/>
      <c r="UMC239" s="311"/>
      <c r="UMD239" s="311"/>
      <c r="UME239" s="311"/>
      <c r="UMF239" s="311"/>
      <c r="UMG239" s="311"/>
      <c r="UMH239" s="311"/>
      <c r="UMI239" s="311"/>
      <c r="UMJ239" s="311"/>
      <c r="UMK239" s="311"/>
      <c r="UML239" s="311"/>
      <c r="UMM239" s="311"/>
      <c r="UMN239" s="311"/>
      <c r="UMO239" s="311"/>
      <c r="UMP239" s="311"/>
      <c r="UMQ239" s="311"/>
      <c r="UMR239" s="311"/>
      <c r="UMS239" s="311"/>
      <c r="UMT239" s="311"/>
      <c r="UMU239" s="311"/>
      <c r="UMV239" s="311"/>
      <c r="UMW239" s="311"/>
      <c r="UMX239" s="311"/>
      <c r="UMY239" s="311"/>
      <c r="UMZ239" s="311"/>
      <c r="UNA239" s="311"/>
      <c r="UNB239" s="311"/>
      <c r="UNC239" s="311"/>
      <c r="UND239" s="311"/>
      <c r="UNE239" s="311"/>
      <c r="UNF239" s="311"/>
      <c r="UNG239" s="311"/>
      <c r="UNH239" s="311"/>
      <c r="UNI239" s="311"/>
      <c r="UNJ239" s="311"/>
      <c r="UNK239" s="311"/>
      <c r="UNL239" s="311"/>
      <c r="UNM239" s="311"/>
      <c r="UNN239" s="311"/>
      <c r="UNO239" s="311"/>
      <c r="UNP239" s="311"/>
      <c r="UNQ239" s="311"/>
      <c r="UNR239" s="311"/>
      <c r="UNS239" s="311"/>
      <c r="UNT239" s="311"/>
      <c r="UNU239" s="311"/>
      <c r="UNV239" s="311"/>
      <c r="UNW239" s="311"/>
      <c r="UNX239" s="311"/>
      <c r="UNY239" s="311"/>
      <c r="UNZ239" s="311"/>
      <c r="UOA239" s="311"/>
      <c r="UOB239" s="311"/>
      <c r="UOC239" s="311"/>
      <c r="UOD239" s="311"/>
      <c r="UOE239" s="311"/>
      <c r="UOF239" s="311"/>
      <c r="UOG239" s="311"/>
      <c r="UOH239" s="311"/>
      <c r="UOI239" s="311"/>
      <c r="UOJ239" s="311"/>
      <c r="UOK239" s="311"/>
      <c r="UOL239" s="311"/>
      <c r="UOM239" s="311"/>
      <c r="UON239" s="311"/>
      <c r="UOO239" s="311"/>
      <c r="UOP239" s="311"/>
      <c r="UOQ239" s="311"/>
      <c r="UOR239" s="311"/>
      <c r="UOS239" s="311"/>
      <c r="UOT239" s="311"/>
      <c r="UOU239" s="311"/>
      <c r="UOV239" s="311"/>
      <c r="UOW239" s="311"/>
      <c r="UOX239" s="311"/>
      <c r="UOY239" s="311"/>
      <c r="UOZ239" s="311"/>
      <c r="UPA239" s="311"/>
      <c r="UPB239" s="311"/>
      <c r="UPC239" s="311"/>
      <c r="UPD239" s="311"/>
      <c r="UPE239" s="311"/>
      <c r="UPF239" s="311"/>
      <c r="UPG239" s="311"/>
      <c r="UPH239" s="311"/>
      <c r="UPI239" s="311"/>
      <c r="UPJ239" s="311"/>
      <c r="UPK239" s="311"/>
      <c r="UPL239" s="311"/>
      <c r="UPM239" s="311"/>
      <c r="UPN239" s="311"/>
      <c r="UPO239" s="311"/>
      <c r="UPP239" s="311"/>
      <c r="UPQ239" s="311"/>
      <c r="UPR239" s="311"/>
      <c r="UPS239" s="311"/>
      <c r="UPT239" s="311"/>
      <c r="UPU239" s="311"/>
      <c r="UPV239" s="311"/>
      <c r="UPW239" s="311"/>
      <c r="UPX239" s="311"/>
      <c r="UPY239" s="311"/>
      <c r="UPZ239" s="311"/>
      <c r="UQA239" s="311"/>
      <c r="UQB239" s="311"/>
      <c r="UQC239" s="311"/>
      <c r="UQD239" s="311"/>
      <c r="UQE239" s="311"/>
      <c r="UQF239" s="311"/>
      <c r="UQG239" s="311"/>
      <c r="UQH239" s="311"/>
      <c r="UQI239" s="311"/>
      <c r="UQJ239" s="311"/>
      <c r="UQK239" s="311"/>
      <c r="UQL239" s="311"/>
      <c r="UQM239" s="311"/>
      <c r="UQN239" s="311"/>
      <c r="UQO239" s="311"/>
      <c r="UQP239" s="311"/>
      <c r="UQQ239" s="311"/>
      <c r="UQR239" s="311"/>
      <c r="UQS239" s="311"/>
      <c r="UQT239" s="311"/>
      <c r="UQU239" s="311"/>
      <c r="UQV239" s="311"/>
      <c r="UQW239" s="311"/>
      <c r="UQX239" s="311"/>
      <c r="UQY239" s="311"/>
      <c r="UQZ239" s="311"/>
      <c r="URA239" s="311"/>
      <c r="URB239" s="311"/>
      <c r="URC239" s="311"/>
      <c r="URD239" s="311"/>
      <c r="URE239" s="311"/>
      <c r="URF239" s="311"/>
      <c r="URG239" s="311"/>
      <c r="URH239" s="311"/>
      <c r="URI239" s="311"/>
      <c r="URJ239" s="311"/>
      <c r="URK239" s="311"/>
      <c r="URL239" s="311"/>
      <c r="URM239" s="311"/>
      <c r="URN239" s="311"/>
      <c r="URO239" s="311"/>
      <c r="URP239" s="311"/>
      <c r="URQ239" s="311"/>
      <c r="URR239" s="311"/>
      <c r="URS239" s="311"/>
      <c r="URT239" s="311"/>
      <c r="URU239" s="311"/>
      <c r="URV239" s="311"/>
      <c r="URW239" s="311"/>
      <c r="URX239" s="311"/>
      <c r="URY239" s="311"/>
      <c r="URZ239" s="311"/>
      <c r="USA239" s="311"/>
      <c r="USB239" s="311"/>
      <c r="USC239" s="311"/>
      <c r="USD239" s="311"/>
      <c r="USE239" s="311"/>
      <c r="USF239" s="311"/>
      <c r="USG239" s="311"/>
      <c r="USH239" s="311"/>
      <c r="USI239" s="311"/>
      <c r="USJ239" s="311"/>
      <c r="USK239" s="311"/>
      <c r="USL239" s="311"/>
      <c r="USM239" s="311"/>
      <c r="USN239" s="311"/>
      <c r="USO239" s="311"/>
      <c r="USP239" s="311"/>
      <c r="USQ239" s="311"/>
      <c r="USR239" s="311"/>
      <c r="USS239" s="311"/>
      <c r="UST239" s="311"/>
      <c r="USU239" s="311"/>
      <c r="USV239" s="311"/>
      <c r="USW239" s="311"/>
      <c r="USX239" s="311"/>
      <c r="USY239" s="311"/>
      <c r="USZ239" s="311"/>
      <c r="UTA239" s="311"/>
      <c r="UTB239" s="311"/>
      <c r="UTC239" s="311"/>
      <c r="UTD239" s="311"/>
      <c r="UTE239" s="311"/>
      <c r="UTF239" s="311"/>
      <c r="UTG239" s="311"/>
      <c r="UTH239" s="311"/>
      <c r="UTI239" s="311"/>
      <c r="UTJ239" s="311"/>
      <c r="UTK239" s="311"/>
      <c r="UTL239" s="311"/>
      <c r="UTM239" s="311"/>
      <c r="UTN239" s="311"/>
      <c r="UTO239" s="311"/>
      <c r="UTP239" s="311"/>
      <c r="UTQ239" s="311"/>
      <c r="UTR239" s="311"/>
      <c r="UTS239" s="311"/>
      <c r="UTT239" s="311"/>
      <c r="UTU239" s="311"/>
      <c r="UTV239" s="311"/>
      <c r="UTW239" s="311"/>
      <c r="UTX239" s="311"/>
      <c r="UTY239" s="311"/>
      <c r="UTZ239" s="311"/>
      <c r="UUA239" s="311"/>
      <c r="UUB239" s="311"/>
      <c r="UUC239" s="311"/>
      <c r="UUD239" s="311"/>
      <c r="UUE239" s="311"/>
      <c r="UUF239" s="311"/>
      <c r="UUG239" s="311"/>
      <c r="UUH239" s="311"/>
      <c r="UUI239" s="311"/>
      <c r="UUJ239" s="311"/>
      <c r="UUK239" s="311"/>
      <c r="UUL239" s="311"/>
      <c r="UUM239" s="311"/>
      <c r="UUN239" s="311"/>
      <c r="UUO239" s="311"/>
      <c r="UUP239" s="311"/>
      <c r="UUQ239" s="311"/>
      <c r="UUR239" s="311"/>
      <c r="UUS239" s="311"/>
      <c r="UUT239" s="311"/>
      <c r="UUU239" s="311"/>
      <c r="UUV239" s="311"/>
      <c r="UUW239" s="311"/>
      <c r="UUX239" s="311"/>
      <c r="UUY239" s="311"/>
      <c r="UUZ239" s="311"/>
      <c r="UVA239" s="311"/>
      <c r="UVB239" s="311"/>
      <c r="UVC239" s="311"/>
      <c r="UVD239" s="311"/>
      <c r="UVE239" s="311"/>
      <c r="UVF239" s="311"/>
      <c r="UVG239" s="311"/>
      <c r="UVH239" s="311"/>
      <c r="UVI239" s="311"/>
      <c r="UVJ239" s="311"/>
      <c r="UVK239" s="311"/>
      <c r="UVL239" s="311"/>
      <c r="UVM239" s="311"/>
      <c r="UVN239" s="311"/>
      <c r="UVO239" s="311"/>
      <c r="UVP239" s="311"/>
      <c r="UVQ239" s="311"/>
      <c r="UVR239" s="311"/>
      <c r="UVS239" s="311"/>
      <c r="UVT239" s="311"/>
      <c r="UVU239" s="311"/>
      <c r="UVV239" s="311"/>
      <c r="UVW239" s="311"/>
      <c r="UVX239" s="311"/>
      <c r="UVY239" s="311"/>
      <c r="UVZ239" s="311"/>
      <c r="UWA239" s="311"/>
      <c r="UWB239" s="311"/>
      <c r="UWC239" s="311"/>
      <c r="UWD239" s="311"/>
      <c r="UWE239" s="311"/>
      <c r="UWF239" s="311"/>
      <c r="UWG239" s="311"/>
      <c r="UWH239" s="311"/>
      <c r="UWI239" s="311"/>
      <c r="UWJ239" s="311"/>
      <c r="UWK239" s="311"/>
      <c r="UWL239" s="311"/>
      <c r="UWM239" s="311"/>
      <c r="UWN239" s="311"/>
      <c r="UWO239" s="311"/>
      <c r="UWP239" s="311"/>
      <c r="UWQ239" s="311"/>
      <c r="UWR239" s="311"/>
      <c r="UWS239" s="311"/>
      <c r="UWT239" s="311"/>
      <c r="UWU239" s="311"/>
      <c r="UWV239" s="311"/>
      <c r="UWW239" s="311"/>
      <c r="UWX239" s="311"/>
      <c r="UWY239" s="311"/>
      <c r="UWZ239" s="311"/>
      <c r="UXA239" s="311"/>
      <c r="UXB239" s="311"/>
      <c r="UXC239" s="311"/>
      <c r="UXD239" s="311"/>
      <c r="UXE239" s="311"/>
      <c r="UXF239" s="311"/>
      <c r="UXG239" s="311"/>
      <c r="UXH239" s="311"/>
      <c r="UXI239" s="311"/>
      <c r="UXJ239" s="311"/>
      <c r="UXK239" s="311"/>
      <c r="UXL239" s="311"/>
      <c r="UXM239" s="311"/>
      <c r="UXN239" s="311"/>
      <c r="UXO239" s="311"/>
      <c r="UXP239" s="311"/>
      <c r="UXQ239" s="311"/>
      <c r="UXR239" s="311"/>
      <c r="UXS239" s="311"/>
      <c r="UXT239" s="311"/>
      <c r="UXU239" s="311"/>
      <c r="UXV239" s="311"/>
      <c r="UXW239" s="311"/>
      <c r="UXX239" s="311"/>
      <c r="UXY239" s="311"/>
      <c r="UXZ239" s="311"/>
      <c r="UYA239" s="311"/>
      <c r="UYB239" s="311"/>
      <c r="UYC239" s="311"/>
      <c r="UYD239" s="311"/>
      <c r="UYE239" s="311"/>
      <c r="UYF239" s="311"/>
      <c r="UYG239" s="311"/>
      <c r="UYH239" s="311"/>
      <c r="UYI239" s="311"/>
      <c r="UYJ239" s="311"/>
      <c r="UYK239" s="311"/>
      <c r="UYL239" s="311"/>
      <c r="UYM239" s="311"/>
      <c r="UYN239" s="311"/>
      <c r="UYO239" s="311"/>
      <c r="UYP239" s="311"/>
      <c r="UYQ239" s="311"/>
      <c r="UYR239" s="311"/>
      <c r="UYS239" s="311"/>
      <c r="UYT239" s="311"/>
      <c r="UYU239" s="311"/>
      <c r="UYV239" s="311"/>
      <c r="UYW239" s="311"/>
      <c r="UYX239" s="311"/>
      <c r="UYY239" s="311"/>
      <c r="UYZ239" s="311"/>
      <c r="UZA239" s="311"/>
      <c r="UZB239" s="311"/>
      <c r="UZC239" s="311"/>
      <c r="UZD239" s="311"/>
      <c r="UZE239" s="311"/>
      <c r="UZF239" s="311"/>
      <c r="UZG239" s="311"/>
      <c r="UZH239" s="311"/>
      <c r="UZI239" s="311"/>
      <c r="UZJ239" s="311"/>
      <c r="UZK239" s="311"/>
      <c r="UZL239" s="311"/>
      <c r="UZM239" s="311"/>
      <c r="UZN239" s="311"/>
      <c r="UZO239" s="311"/>
      <c r="UZP239" s="311"/>
      <c r="UZQ239" s="311"/>
      <c r="UZR239" s="311"/>
      <c r="UZS239" s="311"/>
      <c r="UZT239" s="311"/>
      <c r="UZU239" s="311"/>
      <c r="UZV239" s="311"/>
      <c r="UZW239" s="311"/>
      <c r="UZX239" s="311"/>
      <c r="UZY239" s="311"/>
      <c r="UZZ239" s="311"/>
      <c r="VAA239" s="311"/>
      <c r="VAB239" s="311"/>
      <c r="VAC239" s="311"/>
      <c r="VAD239" s="311"/>
      <c r="VAE239" s="311"/>
      <c r="VAF239" s="311"/>
      <c r="VAG239" s="311"/>
      <c r="VAH239" s="311"/>
      <c r="VAI239" s="311"/>
      <c r="VAJ239" s="311"/>
      <c r="VAK239" s="311"/>
      <c r="VAL239" s="311"/>
      <c r="VAM239" s="311"/>
      <c r="VAN239" s="311"/>
      <c r="VAO239" s="311"/>
      <c r="VAP239" s="311"/>
      <c r="VAQ239" s="311"/>
      <c r="VAR239" s="311"/>
      <c r="VAS239" s="311"/>
      <c r="VAT239" s="311"/>
      <c r="VAU239" s="311"/>
      <c r="VAV239" s="311"/>
      <c r="VAW239" s="311"/>
      <c r="VAX239" s="311"/>
      <c r="VAY239" s="311"/>
      <c r="VAZ239" s="311"/>
      <c r="VBA239" s="311"/>
      <c r="VBB239" s="311"/>
      <c r="VBC239" s="311"/>
      <c r="VBD239" s="311"/>
      <c r="VBE239" s="311"/>
      <c r="VBF239" s="311"/>
      <c r="VBG239" s="311"/>
      <c r="VBH239" s="311"/>
      <c r="VBI239" s="311"/>
      <c r="VBJ239" s="311"/>
      <c r="VBK239" s="311"/>
      <c r="VBL239" s="311"/>
      <c r="VBM239" s="311"/>
      <c r="VBN239" s="311"/>
      <c r="VBO239" s="311"/>
      <c r="VBP239" s="311"/>
      <c r="VBQ239" s="311"/>
      <c r="VBR239" s="311"/>
      <c r="VBS239" s="311"/>
      <c r="VBT239" s="311"/>
      <c r="VBU239" s="311"/>
      <c r="VBV239" s="311"/>
      <c r="VBW239" s="311"/>
      <c r="VBX239" s="311"/>
      <c r="VBY239" s="311"/>
      <c r="VBZ239" s="311"/>
      <c r="VCA239" s="311"/>
      <c r="VCB239" s="311"/>
      <c r="VCC239" s="311"/>
      <c r="VCD239" s="311"/>
      <c r="VCE239" s="311"/>
      <c r="VCF239" s="311"/>
      <c r="VCG239" s="311"/>
      <c r="VCH239" s="311"/>
      <c r="VCI239" s="311"/>
      <c r="VCJ239" s="311"/>
      <c r="VCK239" s="311"/>
      <c r="VCL239" s="311"/>
      <c r="VCM239" s="311"/>
      <c r="VCN239" s="311"/>
      <c r="VCO239" s="311"/>
      <c r="VCP239" s="311"/>
      <c r="VCQ239" s="311"/>
      <c r="VCR239" s="311"/>
      <c r="VCS239" s="311"/>
      <c r="VCT239" s="311"/>
      <c r="VCU239" s="311"/>
      <c r="VCV239" s="311"/>
      <c r="VCW239" s="311"/>
      <c r="VCX239" s="311"/>
      <c r="VCY239" s="311"/>
      <c r="VCZ239" s="311"/>
      <c r="VDA239" s="311"/>
      <c r="VDB239" s="311"/>
      <c r="VDC239" s="311"/>
      <c r="VDD239" s="311"/>
      <c r="VDE239" s="311"/>
      <c r="VDF239" s="311"/>
      <c r="VDG239" s="311"/>
      <c r="VDH239" s="311"/>
      <c r="VDI239" s="311"/>
      <c r="VDJ239" s="311"/>
      <c r="VDK239" s="311"/>
      <c r="VDL239" s="311"/>
      <c r="VDM239" s="311"/>
      <c r="VDN239" s="311"/>
      <c r="VDO239" s="311"/>
      <c r="VDP239" s="311"/>
      <c r="VDQ239" s="311"/>
      <c r="VDR239" s="311"/>
      <c r="VDS239" s="311"/>
      <c r="VDT239" s="311"/>
      <c r="VDU239" s="311"/>
      <c r="VDV239" s="311"/>
      <c r="VDW239" s="311"/>
      <c r="VDX239" s="311"/>
      <c r="VDY239" s="311"/>
      <c r="VDZ239" s="311"/>
      <c r="VEA239" s="311"/>
      <c r="VEB239" s="311"/>
      <c r="VEC239" s="311"/>
      <c r="VED239" s="311"/>
      <c r="VEE239" s="311"/>
      <c r="VEF239" s="311"/>
      <c r="VEG239" s="311"/>
      <c r="VEH239" s="311"/>
      <c r="VEI239" s="311"/>
      <c r="VEJ239" s="311"/>
      <c r="VEK239" s="311"/>
      <c r="VEL239" s="311"/>
      <c r="VEM239" s="311"/>
      <c r="VEN239" s="311"/>
      <c r="VEO239" s="311"/>
      <c r="VEP239" s="311"/>
      <c r="VEQ239" s="311"/>
      <c r="VER239" s="311"/>
      <c r="VES239" s="311"/>
      <c r="VET239" s="311"/>
      <c r="VEU239" s="311"/>
      <c r="VEV239" s="311"/>
      <c r="VEW239" s="311"/>
      <c r="VEX239" s="311"/>
      <c r="VEY239" s="311"/>
      <c r="VEZ239" s="311"/>
      <c r="VFA239" s="311"/>
      <c r="VFB239" s="311"/>
      <c r="VFC239" s="311"/>
      <c r="VFD239" s="311"/>
      <c r="VFE239" s="311"/>
      <c r="VFF239" s="311"/>
      <c r="VFG239" s="311"/>
      <c r="VFH239" s="311"/>
      <c r="VFI239" s="311"/>
      <c r="VFJ239" s="311"/>
      <c r="VFK239" s="311"/>
      <c r="VFL239" s="311"/>
      <c r="VFM239" s="311"/>
      <c r="VFN239" s="311"/>
      <c r="VFO239" s="311"/>
      <c r="VFP239" s="311"/>
      <c r="VFQ239" s="311"/>
      <c r="VFR239" s="311"/>
      <c r="VFS239" s="311"/>
      <c r="VFT239" s="311"/>
      <c r="VFU239" s="311"/>
      <c r="VFV239" s="311"/>
      <c r="VFW239" s="311"/>
      <c r="VFX239" s="311"/>
      <c r="VFY239" s="311"/>
      <c r="VFZ239" s="311"/>
      <c r="VGA239" s="311"/>
      <c r="VGB239" s="311"/>
      <c r="VGC239" s="311"/>
      <c r="VGD239" s="311"/>
      <c r="VGE239" s="311"/>
      <c r="VGF239" s="311"/>
      <c r="VGG239" s="311"/>
      <c r="VGH239" s="311"/>
      <c r="VGI239" s="311"/>
      <c r="VGJ239" s="311"/>
      <c r="VGK239" s="311"/>
      <c r="VGL239" s="311"/>
      <c r="VGM239" s="311"/>
      <c r="VGN239" s="311"/>
      <c r="VGO239" s="311"/>
      <c r="VGP239" s="311"/>
      <c r="VGQ239" s="311"/>
      <c r="VGR239" s="311"/>
      <c r="VGS239" s="311"/>
      <c r="VGT239" s="311"/>
      <c r="VGU239" s="311"/>
      <c r="VGV239" s="311"/>
      <c r="VGW239" s="311"/>
      <c r="VGX239" s="311"/>
      <c r="VGY239" s="311"/>
      <c r="VGZ239" s="311"/>
      <c r="VHA239" s="311"/>
      <c r="VHB239" s="311"/>
      <c r="VHC239" s="311"/>
      <c r="VHD239" s="311"/>
      <c r="VHE239" s="311"/>
      <c r="VHF239" s="311"/>
      <c r="VHG239" s="311"/>
      <c r="VHH239" s="311"/>
      <c r="VHI239" s="311"/>
      <c r="VHJ239" s="311"/>
      <c r="VHK239" s="311"/>
      <c r="VHL239" s="311"/>
      <c r="VHM239" s="311"/>
      <c r="VHN239" s="311"/>
      <c r="VHO239" s="311"/>
      <c r="VHP239" s="311"/>
      <c r="VHQ239" s="311"/>
      <c r="VHR239" s="311"/>
      <c r="VHS239" s="311"/>
      <c r="VHT239" s="311"/>
      <c r="VHU239" s="311"/>
      <c r="VHV239" s="311"/>
      <c r="VHW239" s="311"/>
      <c r="VHX239" s="311"/>
      <c r="VHY239" s="311"/>
      <c r="VHZ239" s="311"/>
      <c r="VIA239" s="311"/>
      <c r="VIB239" s="311"/>
      <c r="VIC239" s="311"/>
      <c r="VID239" s="311"/>
      <c r="VIE239" s="311"/>
      <c r="VIF239" s="311"/>
      <c r="VIG239" s="311"/>
      <c r="VIH239" s="311"/>
      <c r="VII239" s="311"/>
      <c r="VIJ239" s="311"/>
      <c r="VIK239" s="311"/>
      <c r="VIL239" s="311"/>
      <c r="VIM239" s="311"/>
      <c r="VIN239" s="311"/>
      <c r="VIO239" s="311"/>
      <c r="VIP239" s="311"/>
      <c r="VIQ239" s="311"/>
      <c r="VIR239" s="311"/>
      <c r="VIS239" s="311"/>
      <c r="VIT239" s="311"/>
      <c r="VIU239" s="311"/>
      <c r="VIV239" s="311"/>
      <c r="VIW239" s="311"/>
      <c r="VIX239" s="311"/>
      <c r="VIY239" s="311"/>
      <c r="VIZ239" s="311"/>
      <c r="VJA239" s="311"/>
      <c r="VJB239" s="311"/>
      <c r="VJC239" s="311"/>
      <c r="VJD239" s="311"/>
      <c r="VJE239" s="311"/>
      <c r="VJF239" s="311"/>
      <c r="VJG239" s="311"/>
      <c r="VJH239" s="311"/>
      <c r="VJI239" s="311"/>
      <c r="VJJ239" s="311"/>
      <c r="VJK239" s="311"/>
      <c r="VJL239" s="311"/>
      <c r="VJM239" s="311"/>
      <c r="VJN239" s="311"/>
      <c r="VJO239" s="311"/>
      <c r="VJP239" s="311"/>
      <c r="VJQ239" s="311"/>
      <c r="VJR239" s="311"/>
      <c r="VJS239" s="311"/>
      <c r="VJT239" s="311"/>
      <c r="VJU239" s="311"/>
      <c r="VJV239" s="311"/>
      <c r="VJW239" s="311"/>
      <c r="VJX239" s="311"/>
      <c r="VJY239" s="311"/>
      <c r="VJZ239" s="311"/>
      <c r="VKA239" s="311"/>
      <c r="VKB239" s="311"/>
      <c r="VKC239" s="311"/>
      <c r="VKD239" s="311"/>
      <c r="VKE239" s="311"/>
      <c r="VKF239" s="311"/>
      <c r="VKG239" s="311"/>
      <c r="VKH239" s="311"/>
      <c r="VKI239" s="311"/>
      <c r="VKJ239" s="311"/>
      <c r="VKK239" s="311"/>
      <c r="VKL239" s="311"/>
      <c r="VKM239" s="311"/>
      <c r="VKN239" s="311"/>
      <c r="VKO239" s="311"/>
      <c r="VKP239" s="311"/>
      <c r="VKQ239" s="311"/>
      <c r="VKR239" s="311"/>
      <c r="VKS239" s="311"/>
      <c r="VKT239" s="311"/>
      <c r="VKU239" s="311"/>
      <c r="VKV239" s="311"/>
      <c r="VKW239" s="311"/>
      <c r="VKX239" s="311"/>
      <c r="VKY239" s="311"/>
      <c r="VKZ239" s="311"/>
      <c r="VLA239" s="311"/>
      <c r="VLB239" s="311"/>
      <c r="VLC239" s="311"/>
      <c r="VLD239" s="311"/>
      <c r="VLE239" s="311"/>
      <c r="VLF239" s="311"/>
      <c r="VLG239" s="311"/>
      <c r="VLH239" s="311"/>
      <c r="VLI239" s="311"/>
      <c r="VLJ239" s="311"/>
      <c r="VLK239" s="311"/>
      <c r="VLL239" s="311"/>
      <c r="VLM239" s="311"/>
      <c r="VLN239" s="311"/>
      <c r="VLO239" s="311"/>
      <c r="VLP239" s="311"/>
      <c r="VLQ239" s="311"/>
      <c r="VLR239" s="311"/>
      <c r="VLS239" s="311"/>
      <c r="VLT239" s="311"/>
      <c r="VLU239" s="311"/>
      <c r="VLV239" s="311"/>
      <c r="VLW239" s="311"/>
      <c r="VLX239" s="311"/>
      <c r="VLY239" s="311"/>
      <c r="VLZ239" s="311"/>
      <c r="VMA239" s="311"/>
      <c r="VMB239" s="311"/>
      <c r="VMC239" s="311"/>
      <c r="VMD239" s="311"/>
      <c r="VME239" s="311"/>
      <c r="VMF239" s="311"/>
      <c r="VMG239" s="311"/>
      <c r="VMH239" s="311"/>
      <c r="VMI239" s="311"/>
      <c r="VMJ239" s="311"/>
      <c r="VMK239" s="311"/>
      <c r="VML239" s="311"/>
      <c r="VMM239" s="311"/>
      <c r="VMN239" s="311"/>
      <c r="VMO239" s="311"/>
      <c r="VMP239" s="311"/>
      <c r="VMQ239" s="311"/>
      <c r="VMR239" s="311"/>
      <c r="VMS239" s="311"/>
      <c r="VMT239" s="311"/>
      <c r="VMU239" s="311"/>
      <c r="VMV239" s="311"/>
      <c r="VMW239" s="311"/>
      <c r="VMX239" s="311"/>
      <c r="VMY239" s="311"/>
      <c r="VMZ239" s="311"/>
      <c r="VNA239" s="311"/>
      <c r="VNB239" s="311"/>
      <c r="VNC239" s="311"/>
      <c r="VND239" s="311"/>
      <c r="VNE239" s="311"/>
      <c r="VNF239" s="311"/>
      <c r="VNG239" s="311"/>
      <c r="VNH239" s="311"/>
      <c r="VNI239" s="311"/>
      <c r="VNJ239" s="311"/>
      <c r="VNK239" s="311"/>
      <c r="VNL239" s="311"/>
      <c r="VNM239" s="311"/>
      <c r="VNN239" s="311"/>
      <c r="VNO239" s="311"/>
      <c r="VNP239" s="311"/>
      <c r="VNQ239" s="311"/>
      <c r="VNR239" s="311"/>
      <c r="VNS239" s="311"/>
      <c r="VNT239" s="311"/>
      <c r="VNU239" s="311"/>
      <c r="VNV239" s="311"/>
      <c r="VNW239" s="311"/>
      <c r="VNX239" s="311"/>
      <c r="VNY239" s="311"/>
      <c r="VNZ239" s="311"/>
      <c r="VOA239" s="311"/>
      <c r="VOB239" s="311"/>
      <c r="VOC239" s="311"/>
      <c r="VOD239" s="311"/>
      <c r="VOE239" s="311"/>
      <c r="VOF239" s="311"/>
      <c r="VOG239" s="311"/>
      <c r="VOH239" s="311"/>
      <c r="VOI239" s="311"/>
      <c r="VOJ239" s="311"/>
      <c r="VOK239" s="311"/>
      <c r="VOL239" s="311"/>
      <c r="VOM239" s="311"/>
      <c r="VON239" s="311"/>
      <c r="VOO239" s="311"/>
      <c r="VOP239" s="311"/>
      <c r="VOQ239" s="311"/>
      <c r="VOR239" s="311"/>
      <c r="VOS239" s="311"/>
      <c r="VOT239" s="311"/>
      <c r="VOU239" s="311"/>
      <c r="VOV239" s="311"/>
      <c r="VOW239" s="311"/>
      <c r="VOX239" s="311"/>
      <c r="VOY239" s="311"/>
      <c r="VOZ239" s="311"/>
      <c r="VPA239" s="311"/>
      <c r="VPB239" s="311"/>
      <c r="VPC239" s="311"/>
      <c r="VPD239" s="311"/>
      <c r="VPE239" s="311"/>
      <c r="VPF239" s="311"/>
      <c r="VPG239" s="311"/>
      <c r="VPH239" s="311"/>
      <c r="VPI239" s="311"/>
      <c r="VPJ239" s="311"/>
      <c r="VPK239" s="311"/>
      <c r="VPL239" s="311"/>
      <c r="VPM239" s="311"/>
      <c r="VPN239" s="311"/>
      <c r="VPO239" s="311"/>
      <c r="VPP239" s="311"/>
      <c r="VPQ239" s="311"/>
      <c r="VPR239" s="311"/>
      <c r="VPS239" s="311"/>
      <c r="VPT239" s="311"/>
      <c r="VPU239" s="311"/>
      <c r="VPV239" s="311"/>
      <c r="VPW239" s="311"/>
      <c r="VPX239" s="311"/>
      <c r="VPY239" s="311"/>
      <c r="VPZ239" s="311"/>
      <c r="VQA239" s="311"/>
      <c r="VQB239" s="311"/>
      <c r="VQC239" s="311"/>
      <c r="VQD239" s="311"/>
      <c r="VQE239" s="311"/>
      <c r="VQF239" s="311"/>
      <c r="VQG239" s="311"/>
      <c r="VQH239" s="311"/>
      <c r="VQI239" s="311"/>
      <c r="VQJ239" s="311"/>
      <c r="VQK239" s="311"/>
      <c r="VQL239" s="311"/>
      <c r="VQM239" s="311"/>
      <c r="VQN239" s="311"/>
      <c r="VQO239" s="311"/>
      <c r="VQP239" s="311"/>
      <c r="VQQ239" s="311"/>
      <c r="VQR239" s="311"/>
      <c r="VQS239" s="311"/>
      <c r="VQT239" s="311"/>
      <c r="VQU239" s="311"/>
      <c r="VQV239" s="311"/>
      <c r="VQW239" s="311"/>
      <c r="VQX239" s="311"/>
      <c r="VQY239" s="311"/>
      <c r="VQZ239" s="311"/>
      <c r="VRA239" s="311"/>
      <c r="VRB239" s="311"/>
      <c r="VRC239" s="311"/>
      <c r="VRD239" s="311"/>
      <c r="VRE239" s="311"/>
      <c r="VRF239" s="311"/>
      <c r="VRG239" s="311"/>
      <c r="VRH239" s="311"/>
      <c r="VRI239" s="311"/>
      <c r="VRJ239" s="311"/>
      <c r="VRK239" s="311"/>
      <c r="VRL239" s="311"/>
      <c r="VRM239" s="311"/>
      <c r="VRN239" s="311"/>
      <c r="VRO239" s="311"/>
      <c r="VRP239" s="311"/>
      <c r="VRQ239" s="311"/>
      <c r="VRR239" s="311"/>
      <c r="VRS239" s="311"/>
      <c r="VRT239" s="311"/>
      <c r="VRU239" s="311"/>
      <c r="VRV239" s="311"/>
      <c r="VRW239" s="311"/>
      <c r="VRX239" s="311"/>
      <c r="VRY239" s="311"/>
      <c r="VRZ239" s="311"/>
      <c r="VSA239" s="311"/>
      <c r="VSB239" s="311"/>
      <c r="VSC239" s="311"/>
      <c r="VSD239" s="311"/>
      <c r="VSE239" s="311"/>
      <c r="VSF239" s="311"/>
      <c r="VSG239" s="311"/>
      <c r="VSH239" s="311"/>
      <c r="VSI239" s="311"/>
      <c r="VSJ239" s="311"/>
      <c r="VSK239" s="311"/>
      <c r="VSL239" s="311"/>
      <c r="VSM239" s="311"/>
      <c r="VSN239" s="311"/>
      <c r="VSO239" s="311"/>
      <c r="VSP239" s="311"/>
      <c r="VSQ239" s="311"/>
      <c r="VSR239" s="311"/>
      <c r="VSS239" s="311"/>
      <c r="VST239" s="311"/>
      <c r="VSU239" s="311"/>
      <c r="VSV239" s="311"/>
      <c r="VSW239" s="311"/>
      <c r="VSX239" s="311"/>
      <c r="VSY239" s="311"/>
      <c r="VSZ239" s="311"/>
      <c r="VTA239" s="311"/>
      <c r="VTB239" s="311"/>
      <c r="VTC239" s="311"/>
      <c r="VTD239" s="311"/>
      <c r="VTE239" s="311"/>
      <c r="VTF239" s="311"/>
      <c r="VTG239" s="311"/>
      <c r="VTH239" s="311"/>
      <c r="VTI239" s="311"/>
      <c r="VTJ239" s="311"/>
      <c r="VTK239" s="311"/>
      <c r="VTL239" s="311"/>
      <c r="VTM239" s="311"/>
      <c r="VTN239" s="311"/>
      <c r="VTO239" s="311"/>
      <c r="VTP239" s="311"/>
      <c r="VTQ239" s="311"/>
      <c r="VTR239" s="311"/>
      <c r="VTS239" s="311"/>
      <c r="VTT239" s="311"/>
      <c r="VTU239" s="311"/>
      <c r="VTV239" s="311"/>
      <c r="VTW239" s="311"/>
      <c r="VTX239" s="311"/>
      <c r="VTY239" s="311"/>
      <c r="VTZ239" s="311"/>
      <c r="VUA239" s="311"/>
      <c r="VUB239" s="311"/>
      <c r="VUC239" s="311"/>
      <c r="VUD239" s="311"/>
      <c r="VUE239" s="311"/>
      <c r="VUF239" s="311"/>
      <c r="VUG239" s="311"/>
      <c r="VUH239" s="311"/>
      <c r="VUI239" s="311"/>
      <c r="VUJ239" s="311"/>
      <c r="VUK239" s="311"/>
      <c r="VUL239" s="311"/>
      <c r="VUM239" s="311"/>
      <c r="VUN239" s="311"/>
      <c r="VUO239" s="311"/>
      <c r="VUP239" s="311"/>
      <c r="VUQ239" s="311"/>
      <c r="VUR239" s="311"/>
      <c r="VUS239" s="311"/>
      <c r="VUT239" s="311"/>
      <c r="VUU239" s="311"/>
      <c r="VUV239" s="311"/>
      <c r="VUW239" s="311"/>
      <c r="VUX239" s="311"/>
      <c r="VUY239" s="311"/>
      <c r="VUZ239" s="311"/>
      <c r="VVA239" s="311"/>
      <c r="VVB239" s="311"/>
      <c r="VVC239" s="311"/>
      <c r="VVD239" s="311"/>
      <c r="VVE239" s="311"/>
      <c r="VVF239" s="311"/>
      <c r="VVG239" s="311"/>
      <c r="VVH239" s="311"/>
      <c r="VVI239" s="311"/>
      <c r="VVJ239" s="311"/>
      <c r="VVK239" s="311"/>
      <c r="VVL239" s="311"/>
      <c r="VVM239" s="311"/>
      <c r="VVN239" s="311"/>
      <c r="VVO239" s="311"/>
      <c r="VVP239" s="311"/>
      <c r="VVQ239" s="311"/>
      <c r="VVR239" s="311"/>
      <c r="VVS239" s="311"/>
      <c r="VVT239" s="311"/>
      <c r="VVU239" s="311"/>
      <c r="VVV239" s="311"/>
      <c r="VVW239" s="311"/>
      <c r="VVX239" s="311"/>
      <c r="VVY239" s="311"/>
      <c r="VVZ239" s="311"/>
      <c r="VWA239" s="311"/>
      <c r="VWB239" s="311"/>
      <c r="VWC239" s="311"/>
      <c r="VWD239" s="311"/>
      <c r="VWE239" s="311"/>
      <c r="VWF239" s="311"/>
      <c r="VWG239" s="311"/>
      <c r="VWH239" s="311"/>
      <c r="VWI239" s="311"/>
      <c r="VWJ239" s="311"/>
      <c r="VWK239" s="311"/>
      <c r="VWL239" s="311"/>
      <c r="VWM239" s="311"/>
      <c r="VWN239" s="311"/>
      <c r="VWO239" s="311"/>
      <c r="VWP239" s="311"/>
      <c r="VWQ239" s="311"/>
      <c r="VWR239" s="311"/>
      <c r="VWS239" s="311"/>
      <c r="VWT239" s="311"/>
      <c r="VWU239" s="311"/>
      <c r="VWV239" s="311"/>
      <c r="VWW239" s="311"/>
      <c r="VWX239" s="311"/>
      <c r="VWY239" s="311"/>
      <c r="VWZ239" s="311"/>
      <c r="VXA239" s="311"/>
      <c r="VXB239" s="311"/>
      <c r="VXC239" s="311"/>
      <c r="VXD239" s="311"/>
      <c r="VXE239" s="311"/>
      <c r="VXF239" s="311"/>
      <c r="VXG239" s="311"/>
      <c r="VXH239" s="311"/>
      <c r="VXI239" s="311"/>
      <c r="VXJ239" s="311"/>
      <c r="VXK239" s="311"/>
      <c r="VXL239" s="311"/>
      <c r="VXM239" s="311"/>
      <c r="VXN239" s="311"/>
      <c r="VXO239" s="311"/>
      <c r="VXP239" s="311"/>
      <c r="VXQ239" s="311"/>
      <c r="VXR239" s="311"/>
      <c r="VXS239" s="311"/>
      <c r="VXT239" s="311"/>
      <c r="VXU239" s="311"/>
      <c r="VXV239" s="311"/>
      <c r="VXW239" s="311"/>
      <c r="VXX239" s="311"/>
      <c r="VXY239" s="311"/>
      <c r="VXZ239" s="311"/>
      <c r="VYA239" s="311"/>
      <c r="VYB239" s="311"/>
      <c r="VYC239" s="311"/>
      <c r="VYD239" s="311"/>
      <c r="VYE239" s="311"/>
      <c r="VYF239" s="311"/>
      <c r="VYG239" s="311"/>
      <c r="VYH239" s="311"/>
      <c r="VYI239" s="311"/>
      <c r="VYJ239" s="311"/>
      <c r="VYK239" s="311"/>
      <c r="VYL239" s="311"/>
      <c r="VYM239" s="311"/>
      <c r="VYN239" s="311"/>
      <c r="VYO239" s="311"/>
      <c r="VYP239" s="311"/>
      <c r="VYQ239" s="311"/>
      <c r="VYR239" s="311"/>
      <c r="VYS239" s="311"/>
      <c r="VYT239" s="311"/>
      <c r="VYU239" s="311"/>
      <c r="VYV239" s="311"/>
      <c r="VYW239" s="311"/>
      <c r="VYX239" s="311"/>
      <c r="VYY239" s="311"/>
      <c r="VYZ239" s="311"/>
      <c r="VZA239" s="311"/>
      <c r="VZB239" s="311"/>
      <c r="VZC239" s="311"/>
      <c r="VZD239" s="311"/>
      <c r="VZE239" s="311"/>
      <c r="VZF239" s="311"/>
      <c r="VZG239" s="311"/>
      <c r="VZH239" s="311"/>
      <c r="VZI239" s="311"/>
      <c r="VZJ239" s="311"/>
      <c r="VZK239" s="311"/>
      <c r="VZL239" s="311"/>
      <c r="VZM239" s="311"/>
      <c r="VZN239" s="311"/>
      <c r="VZO239" s="311"/>
      <c r="VZP239" s="311"/>
      <c r="VZQ239" s="311"/>
      <c r="VZR239" s="311"/>
      <c r="VZS239" s="311"/>
      <c r="VZT239" s="311"/>
      <c r="VZU239" s="311"/>
      <c r="VZV239" s="311"/>
      <c r="VZW239" s="311"/>
      <c r="VZX239" s="311"/>
      <c r="VZY239" s="311"/>
      <c r="VZZ239" s="311"/>
      <c r="WAA239" s="311"/>
      <c r="WAB239" s="311"/>
      <c r="WAC239" s="311"/>
      <c r="WAD239" s="311"/>
      <c r="WAE239" s="311"/>
      <c r="WAF239" s="311"/>
      <c r="WAG239" s="311"/>
      <c r="WAH239" s="311"/>
      <c r="WAI239" s="311"/>
      <c r="WAJ239" s="311"/>
      <c r="WAK239" s="311"/>
      <c r="WAL239" s="311"/>
      <c r="WAM239" s="311"/>
      <c r="WAN239" s="311"/>
      <c r="WAO239" s="311"/>
      <c r="WAP239" s="311"/>
      <c r="WAQ239" s="311"/>
      <c r="WAR239" s="311"/>
      <c r="WAS239" s="311"/>
      <c r="WAT239" s="311"/>
      <c r="WAU239" s="311"/>
      <c r="WAV239" s="311"/>
      <c r="WAW239" s="311"/>
      <c r="WAX239" s="311"/>
      <c r="WAY239" s="311"/>
      <c r="WAZ239" s="311"/>
      <c r="WBA239" s="311"/>
      <c r="WBB239" s="311"/>
      <c r="WBC239" s="311"/>
      <c r="WBD239" s="311"/>
      <c r="WBE239" s="311"/>
      <c r="WBF239" s="311"/>
      <c r="WBG239" s="311"/>
      <c r="WBH239" s="311"/>
      <c r="WBI239" s="311"/>
      <c r="WBJ239" s="311"/>
      <c r="WBK239" s="311"/>
      <c r="WBL239" s="311"/>
      <c r="WBM239" s="311"/>
      <c r="WBN239" s="311"/>
      <c r="WBO239" s="311"/>
      <c r="WBP239" s="311"/>
      <c r="WBQ239" s="311"/>
      <c r="WBR239" s="311"/>
      <c r="WBS239" s="311"/>
      <c r="WBT239" s="311"/>
      <c r="WBU239" s="311"/>
      <c r="WBV239" s="311"/>
      <c r="WBW239" s="311"/>
      <c r="WBX239" s="311"/>
      <c r="WBY239" s="311"/>
      <c r="WBZ239" s="311"/>
      <c r="WCA239" s="311"/>
      <c r="WCB239" s="311"/>
      <c r="WCC239" s="311"/>
      <c r="WCD239" s="311"/>
      <c r="WCE239" s="311"/>
      <c r="WCF239" s="311"/>
      <c r="WCG239" s="311"/>
      <c r="WCH239" s="311"/>
      <c r="WCI239" s="311"/>
      <c r="WCJ239" s="311"/>
      <c r="WCK239" s="311"/>
      <c r="WCL239" s="311"/>
      <c r="WCM239" s="311"/>
      <c r="WCN239" s="311"/>
      <c r="WCO239" s="311"/>
      <c r="WCP239" s="311"/>
      <c r="WCQ239" s="311"/>
      <c r="WCR239" s="311"/>
      <c r="WCS239" s="311"/>
      <c r="WCT239" s="311"/>
      <c r="WCU239" s="311"/>
      <c r="WCV239" s="311"/>
      <c r="WCW239" s="311"/>
      <c r="WCX239" s="311"/>
      <c r="WCY239" s="311"/>
      <c r="WCZ239" s="311"/>
      <c r="WDA239" s="311"/>
      <c r="WDB239" s="311"/>
      <c r="WDC239" s="311"/>
      <c r="WDD239" s="311"/>
      <c r="WDE239" s="311"/>
      <c r="WDF239" s="311"/>
      <c r="WDG239" s="311"/>
      <c r="WDH239" s="311"/>
      <c r="WDI239" s="311"/>
      <c r="WDJ239" s="311"/>
      <c r="WDK239" s="311"/>
      <c r="WDL239" s="311"/>
      <c r="WDM239" s="311"/>
      <c r="WDN239" s="311"/>
      <c r="WDO239" s="311"/>
      <c r="WDP239" s="311"/>
      <c r="WDQ239" s="311"/>
      <c r="WDR239" s="311"/>
      <c r="WDS239" s="311"/>
      <c r="WDT239" s="311"/>
      <c r="WDU239" s="311"/>
      <c r="WDV239" s="311"/>
      <c r="WDW239" s="311"/>
      <c r="WDX239" s="311"/>
      <c r="WDY239" s="311"/>
      <c r="WDZ239" s="311"/>
      <c r="WEA239" s="311"/>
      <c r="WEB239" s="311"/>
      <c r="WEC239" s="311"/>
      <c r="WED239" s="311"/>
      <c r="WEE239" s="311"/>
      <c r="WEF239" s="311"/>
      <c r="WEG239" s="311"/>
      <c r="WEH239" s="311"/>
      <c r="WEI239" s="311"/>
      <c r="WEJ239" s="311"/>
      <c r="WEK239" s="311"/>
      <c r="WEL239" s="311"/>
      <c r="WEM239" s="311"/>
      <c r="WEN239" s="311"/>
      <c r="WEO239" s="311"/>
      <c r="WEP239" s="311"/>
      <c r="WEQ239" s="311"/>
      <c r="WER239" s="311"/>
      <c r="WES239" s="311"/>
      <c r="WET239" s="311"/>
      <c r="WEU239" s="311"/>
      <c r="WEV239" s="311"/>
      <c r="WEW239" s="311"/>
      <c r="WEX239" s="311"/>
      <c r="WEY239" s="311"/>
      <c r="WEZ239" s="311"/>
      <c r="WFA239" s="311"/>
      <c r="WFB239" s="311"/>
      <c r="WFC239" s="311"/>
      <c r="WFD239" s="311"/>
      <c r="WFE239" s="311"/>
      <c r="WFF239" s="311"/>
      <c r="WFG239" s="311"/>
      <c r="WFH239" s="311"/>
      <c r="WFI239" s="311"/>
      <c r="WFJ239" s="311"/>
      <c r="WFK239" s="311"/>
      <c r="WFL239" s="311"/>
      <c r="WFM239" s="311"/>
      <c r="WFN239" s="311"/>
      <c r="WFO239" s="311"/>
      <c r="WFP239" s="311"/>
      <c r="WFQ239" s="311"/>
      <c r="WFR239" s="311"/>
      <c r="WFS239" s="311"/>
      <c r="WFT239" s="311"/>
      <c r="WFU239" s="311"/>
      <c r="WFV239" s="311"/>
      <c r="WFW239" s="311"/>
      <c r="WFX239" s="311"/>
      <c r="WFY239" s="311"/>
      <c r="WFZ239" s="311"/>
      <c r="WGA239" s="311"/>
      <c r="WGB239" s="311"/>
      <c r="WGC239" s="311"/>
      <c r="WGD239" s="311"/>
      <c r="WGE239" s="311"/>
      <c r="WGF239" s="311"/>
      <c r="WGG239" s="311"/>
      <c r="WGH239" s="311"/>
      <c r="WGI239" s="311"/>
      <c r="WGJ239" s="311"/>
      <c r="WGK239" s="311"/>
      <c r="WGL239" s="311"/>
      <c r="WGM239" s="311"/>
      <c r="WGN239" s="311"/>
      <c r="WGO239" s="311"/>
      <c r="WGP239" s="311"/>
      <c r="WGQ239" s="311"/>
      <c r="WGR239" s="311"/>
      <c r="WGS239" s="311"/>
      <c r="WGT239" s="311"/>
      <c r="WGU239" s="311"/>
      <c r="WGV239" s="311"/>
      <c r="WGW239" s="311"/>
      <c r="WGX239" s="311"/>
      <c r="WGY239" s="311"/>
      <c r="WGZ239" s="311"/>
      <c r="WHA239" s="311"/>
      <c r="WHB239" s="311"/>
      <c r="WHC239" s="311"/>
      <c r="WHD239" s="311"/>
      <c r="WHE239" s="311"/>
      <c r="WHF239" s="311"/>
      <c r="WHG239" s="311"/>
      <c r="WHH239" s="311"/>
      <c r="WHI239" s="311"/>
      <c r="WHJ239" s="311"/>
      <c r="WHK239" s="311"/>
      <c r="WHL239" s="311"/>
      <c r="WHM239" s="311"/>
      <c r="WHN239" s="311"/>
      <c r="WHO239" s="311"/>
      <c r="WHP239" s="311"/>
      <c r="WHQ239" s="311"/>
      <c r="WHR239" s="311"/>
      <c r="WHS239" s="311"/>
      <c r="WHT239" s="311"/>
      <c r="WHU239" s="311"/>
      <c r="WHV239" s="311"/>
      <c r="WHW239" s="311"/>
      <c r="WHX239" s="311"/>
      <c r="WHY239" s="311"/>
      <c r="WHZ239" s="311"/>
      <c r="WIA239" s="311"/>
      <c r="WIB239" s="311"/>
      <c r="WIC239" s="311"/>
      <c r="WID239" s="311"/>
      <c r="WIE239" s="311"/>
      <c r="WIF239" s="311"/>
      <c r="WIG239" s="311"/>
      <c r="WIH239" s="311"/>
      <c r="WII239" s="311"/>
      <c r="WIJ239" s="311"/>
      <c r="WIK239" s="311"/>
      <c r="WIL239" s="311"/>
      <c r="WIM239" s="311"/>
      <c r="WIN239" s="311"/>
      <c r="WIO239" s="311"/>
      <c r="WIP239" s="311"/>
      <c r="WIQ239" s="311"/>
      <c r="WIR239" s="311"/>
      <c r="WIS239" s="311"/>
      <c r="WIT239" s="311"/>
      <c r="WIU239" s="311"/>
      <c r="WIV239" s="311"/>
      <c r="WIW239" s="311"/>
      <c r="WIX239" s="311"/>
      <c r="WIY239" s="311"/>
      <c r="WIZ239" s="311"/>
      <c r="WJA239" s="311"/>
      <c r="WJB239" s="311"/>
      <c r="WJC239" s="311"/>
      <c r="WJD239" s="311"/>
      <c r="WJE239" s="311"/>
      <c r="WJF239" s="311"/>
      <c r="WJG239" s="311"/>
      <c r="WJH239" s="311"/>
      <c r="WJI239" s="311"/>
      <c r="WJJ239" s="311"/>
      <c r="WJK239" s="311"/>
      <c r="WJL239" s="311"/>
      <c r="WJM239" s="311"/>
      <c r="WJN239" s="311"/>
      <c r="WJO239" s="311"/>
      <c r="WJP239" s="311"/>
      <c r="WJQ239" s="311"/>
      <c r="WJR239" s="311"/>
      <c r="WJS239" s="311"/>
      <c r="WJT239" s="311"/>
      <c r="WJU239" s="311"/>
      <c r="WJV239" s="311"/>
      <c r="WJW239" s="311"/>
      <c r="WJX239" s="311"/>
      <c r="WJY239" s="311"/>
      <c r="WJZ239" s="311"/>
      <c r="WKA239" s="311"/>
      <c r="WKB239" s="311"/>
      <c r="WKC239" s="311"/>
      <c r="WKD239" s="311"/>
      <c r="WKE239" s="311"/>
      <c r="WKF239" s="311"/>
      <c r="WKG239" s="311"/>
      <c r="WKH239" s="311"/>
      <c r="WKI239" s="311"/>
      <c r="WKJ239" s="311"/>
      <c r="WKK239" s="311"/>
      <c r="WKL239" s="311"/>
      <c r="WKM239" s="311"/>
      <c r="WKN239" s="311"/>
      <c r="WKO239" s="311"/>
      <c r="WKP239" s="311"/>
      <c r="WKQ239" s="311"/>
      <c r="WKR239" s="311"/>
      <c r="WKS239" s="311"/>
      <c r="WKT239" s="311"/>
      <c r="WKU239" s="311"/>
      <c r="WKV239" s="311"/>
      <c r="WKW239" s="311"/>
      <c r="WKX239" s="311"/>
      <c r="WKY239" s="311"/>
      <c r="WKZ239" s="311"/>
      <c r="WLA239" s="311"/>
      <c r="WLB239" s="311"/>
      <c r="WLC239" s="311"/>
      <c r="WLD239" s="311"/>
      <c r="WLE239" s="311"/>
      <c r="WLF239" s="311"/>
      <c r="WLG239" s="311"/>
      <c r="WLH239" s="311"/>
      <c r="WLI239" s="311"/>
      <c r="WLJ239" s="311"/>
      <c r="WLK239" s="311"/>
      <c r="WLL239" s="311"/>
      <c r="WLM239" s="311"/>
      <c r="WLN239" s="311"/>
      <c r="WLO239" s="311"/>
      <c r="WLP239" s="311"/>
      <c r="WLQ239" s="311"/>
      <c r="WLR239" s="311"/>
      <c r="WLS239" s="311"/>
      <c r="WLT239" s="311"/>
      <c r="WLU239" s="311"/>
      <c r="WLV239" s="311"/>
      <c r="WLW239" s="311"/>
      <c r="WLX239" s="311"/>
      <c r="WLY239" s="311"/>
      <c r="WLZ239" s="311"/>
      <c r="WMA239" s="311"/>
      <c r="WMB239" s="311"/>
      <c r="WMC239" s="311"/>
      <c r="WMD239" s="311"/>
      <c r="WME239" s="311"/>
      <c r="WMF239" s="311"/>
      <c r="WMG239" s="311"/>
      <c r="WMH239" s="311"/>
      <c r="WMI239" s="311"/>
      <c r="WMJ239" s="311"/>
      <c r="WMK239" s="311"/>
      <c r="WML239" s="311"/>
      <c r="WMM239" s="311"/>
      <c r="WMN239" s="311"/>
      <c r="WMO239" s="311"/>
      <c r="WMP239" s="311"/>
      <c r="WMQ239" s="311"/>
      <c r="WMR239" s="311"/>
      <c r="WMS239" s="311"/>
      <c r="WMT239" s="311"/>
      <c r="WMU239" s="311"/>
      <c r="WMV239" s="311"/>
      <c r="WMW239" s="311"/>
      <c r="WMX239" s="311"/>
      <c r="WMY239" s="311"/>
      <c r="WMZ239" s="311"/>
      <c r="WNA239" s="311"/>
      <c r="WNB239" s="311"/>
      <c r="WNC239" s="311"/>
      <c r="WND239" s="311"/>
      <c r="WNE239" s="311"/>
      <c r="WNF239" s="311"/>
      <c r="WNG239" s="311"/>
      <c r="WNH239" s="311"/>
      <c r="WNI239" s="311"/>
      <c r="WNJ239" s="311"/>
      <c r="WNK239" s="311"/>
      <c r="WNL239" s="311"/>
      <c r="WNM239" s="311"/>
      <c r="WNN239" s="311"/>
      <c r="WNO239" s="311"/>
      <c r="WNP239" s="311"/>
      <c r="WNQ239" s="311"/>
      <c r="WNR239" s="311"/>
      <c r="WNS239" s="311"/>
      <c r="WNT239" s="311"/>
      <c r="WNU239" s="311"/>
      <c r="WNV239" s="311"/>
      <c r="WNW239" s="311"/>
      <c r="WNX239" s="311"/>
      <c r="WNY239" s="311"/>
      <c r="WNZ239" s="311"/>
      <c r="WOA239" s="311"/>
      <c r="WOB239" s="311"/>
      <c r="WOC239" s="311"/>
      <c r="WOD239" s="311"/>
      <c r="WOE239" s="311"/>
      <c r="WOF239" s="311"/>
      <c r="WOG239" s="311"/>
      <c r="WOH239" s="311"/>
      <c r="WOI239" s="311"/>
      <c r="WOJ239" s="311"/>
      <c r="WOK239" s="311"/>
      <c r="WOL239" s="311"/>
      <c r="WOM239" s="311"/>
      <c r="WON239" s="311"/>
      <c r="WOO239" s="311"/>
      <c r="WOP239" s="311"/>
      <c r="WOQ239" s="311"/>
      <c r="WOR239" s="311"/>
      <c r="WOS239" s="311"/>
      <c r="WOT239" s="311"/>
      <c r="WOU239" s="311"/>
      <c r="WOV239" s="311"/>
      <c r="WOW239" s="311"/>
      <c r="WOX239" s="311"/>
      <c r="WOY239" s="311"/>
      <c r="WOZ239" s="311"/>
      <c r="WPA239" s="311"/>
      <c r="WPB239" s="311"/>
      <c r="WPC239" s="311"/>
      <c r="WPD239" s="311"/>
      <c r="WPE239" s="311"/>
      <c r="WPF239" s="311"/>
      <c r="WPG239" s="311"/>
      <c r="WPH239" s="311"/>
      <c r="WPI239" s="311"/>
      <c r="WPJ239" s="311"/>
      <c r="WPK239" s="311"/>
      <c r="WPL239" s="311"/>
      <c r="WPM239" s="311"/>
      <c r="WPN239" s="311"/>
      <c r="WPO239" s="311"/>
      <c r="WPP239" s="311"/>
      <c r="WPQ239" s="311"/>
      <c r="WPR239" s="311"/>
      <c r="WPS239" s="311"/>
      <c r="WPT239" s="311"/>
      <c r="WPU239" s="311"/>
      <c r="WPV239" s="311"/>
      <c r="WPW239" s="311"/>
      <c r="WPX239" s="311"/>
      <c r="WPY239" s="311"/>
      <c r="WPZ239" s="311"/>
      <c r="WQA239" s="311"/>
      <c r="WQB239" s="311"/>
      <c r="WQC239" s="311"/>
      <c r="WQD239" s="311"/>
      <c r="WQE239" s="311"/>
      <c r="WQF239" s="311"/>
      <c r="WQG239" s="311"/>
      <c r="WQH239" s="311"/>
      <c r="WQI239" s="311"/>
      <c r="WQJ239" s="311"/>
      <c r="WQK239" s="311"/>
      <c r="WQL239" s="311"/>
      <c r="WQM239" s="311"/>
      <c r="WQN239" s="311"/>
      <c r="WQO239" s="311"/>
      <c r="WQP239" s="311"/>
      <c r="WQQ239" s="311"/>
      <c r="WQR239" s="311"/>
      <c r="WQS239" s="311"/>
      <c r="WQT239" s="311"/>
      <c r="WQU239" s="311"/>
      <c r="WQV239" s="311"/>
      <c r="WQW239" s="311"/>
      <c r="WQX239" s="311"/>
      <c r="WQY239" s="311"/>
      <c r="WQZ239" s="311"/>
      <c r="WRA239" s="311"/>
      <c r="WRB239" s="311"/>
      <c r="WRC239" s="311"/>
      <c r="WRD239" s="311"/>
      <c r="WRE239" s="311"/>
      <c r="WRF239" s="311"/>
      <c r="WRG239" s="311"/>
      <c r="WRH239" s="311"/>
      <c r="WRI239" s="311"/>
      <c r="WRJ239" s="311"/>
      <c r="WRK239" s="311"/>
      <c r="WRL239" s="311"/>
      <c r="WRM239" s="311"/>
      <c r="WRN239" s="311"/>
      <c r="WRO239" s="311"/>
      <c r="WRP239" s="311"/>
      <c r="WRQ239" s="311"/>
      <c r="WRR239" s="311"/>
      <c r="WRS239" s="311"/>
      <c r="WRT239" s="311"/>
      <c r="WRU239" s="311"/>
      <c r="WRV239" s="311"/>
      <c r="WRW239" s="311"/>
      <c r="WRX239" s="311"/>
      <c r="WRY239" s="311"/>
      <c r="WRZ239" s="311"/>
      <c r="WSA239" s="311"/>
      <c r="WSB239" s="311"/>
      <c r="WSC239" s="311"/>
      <c r="WSD239" s="311"/>
      <c r="WSE239" s="311"/>
      <c r="WSF239" s="311"/>
      <c r="WSG239" s="311"/>
      <c r="WSH239" s="311"/>
      <c r="WSI239" s="311"/>
      <c r="WSJ239" s="311"/>
      <c r="WSK239" s="311"/>
      <c r="WSL239" s="311"/>
      <c r="WSM239" s="311"/>
      <c r="WSN239" s="311"/>
      <c r="WSO239" s="311"/>
      <c r="WSP239" s="311"/>
      <c r="WSQ239" s="311"/>
      <c r="WSR239" s="311"/>
      <c r="WSS239" s="311"/>
      <c r="WST239" s="311"/>
      <c r="WSU239" s="311"/>
      <c r="WSV239" s="311"/>
      <c r="WSW239" s="311"/>
      <c r="WSX239" s="311"/>
      <c r="WSY239" s="311"/>
      <c r="WSZ239" s="311"/>
      <c r="WTA239" s="311"/>
      <c r="WTB239" s="311"/>
      <c r="WTC239" s="311"/>
      <c r="WTD239" s="311"/>
      <c r="WTE239" s="311"/>
      <c r="WTF239" s="311"/>
      <c r="WTG239" s="311"/>
      <c r="WTH239" s="311"/>
      <c r="WTI239" s="311"/>
      <c r="WTJ239" s="311"/>
      <c r="WTK239" s="311"/>
      <c r="WTL239" s="311"/>
      <c r="WTM239" s="311"/>
      <c r="WTN239" s="311"/>
      <c r="WTO239" s="311"/>
      <c r="WTP239" s="311"/>
      <c r="WTQ239" s="311"/>
      <c r="WTR239" s="311"/>
      <c r="WTS239" s="311"/>
      <c r="WTT239" s="311"/>
      <c r="WTU239" s="311"/>
      <c r="WTV239" s="311"/>
      <c r="WTW239" s="311"/>
      <c r="WTX239" s="311"/>
      <c r="WTY239" s="311"/>
      <c r="WTZ239" s="311"/>
      <c r="WUA239" s="311"/>
      <c r="WUB239" s="311"/>
      <c r="WUC239" s="311"/>
      <c r="WUD239" s="311"/>
      <c r="WUE239" s="311"/>
      <c r="WUF239" s="311"/>
      <c r="WUG239" s="311"/>
      <c r="WUH239" s="311"/>
      <c r="WUI239" s="311"/>
      <c r="WUJ239" s="311"/>
      <c r="WUK239" s="311"/>
      <c r="WUL239" s="311"/>
      <c r="WUM239" s="311"/>
      <c r="WUN239" s="311"/>
      <c r="WUO239" s="311"/>
      <c r="WUP239" s="311"/>
      <c r="WUQ239" s="311"/>
      <c r="WUR239" s="311"/>
      <c r="WUS239" s="311"/>
      <c r="WUT239" s="311"/>
      <c r="WUU239" s="311"/>
      <c r="WUV239" s="311"/>
      <c r="WUW239" s="311"/>
      <c r="WUX239" s="311"/>
      <c r="WUY239" s="311"/>
      <c r="WUZ239" s="311"/>
      <c r="WVA239" s="311"/>
      <c r="WVB239" s="311"/>
      <c r="WVC239" s="311"/>
      <c r="WVD239" s="311"/>
      <c r="WVE239" s="311"/>
      <c r="WVF239" s="311"/>
      <c r="WVG239" s="311"/>
      <c r="WVH239" s="311"/>
      <c r="WVI239" s="311"/>
      <c r="WVJ239" s="311"/>
      <c r="WVK239" s="311"/>
      <c r="WVL239" s="311"/>
      <c r="WVM239" s="311"/>
      <c r="WVN239" s="311"/>
      <c r="WVO239" s="311"/>
      <c r="WVP239" s="311"/>
      <c r="WVQ239" s="311"/>
      <c r="WVR239" s="311"/>
      <c r="WVS239" s="311"/>
      <c r="WVT239" s="311"/>
      <c r="WVU239" s="311"/>
      <c r="WVV239" s="311"/>
      <c r="WVW239" s="311"/>
      <c r="WVX239" s="311"/>
      <c r="WVY239" s="311"/>
      <c r="WVZ239" s="311"/>
      <c r="WWA239" s="311"/>
      <c r="WWB239" s="311"/>
      <c r="WWC239" s="311"/>
      <c r="WWD239" s="311"/>
      <c r="WWE239" s="311"/>
      <c r="WWF239" s="311"/>
      <c r="WWG239" s="311"/>
      <c r="WWH239" s="311"/>
      <c r="WWI239" s="311"/>
      <c r="WWJ239" s="311"/>
      <c r="WWK239" s="311"/>
      <c r="WWL239" s="311"/>
      <c r="WWM239" s="311"/>
      <c r="WWN239" s="311"/>
      <c r="WWO239" s="311"/>
      <c r="WWP239" s="311"/>
      <c r="WWQ239" s="311"/>
      <c r="WWR239" s="311"/>
      <c r="WWS239" s="311"/>
      <c r="WWT239" s="311"/>
      <c r="WWU239" s="311"/>
      <c r="WWV239" s="311"/>
      <c r="WWW239" s="311"/>
      <c r="WWX239" s="311"/>
      <c r="WWY239" s="311"/>
      <c r="WWZ239" s="311"/>
      <c r="WXA239" s="311"/>
      <c r="WXB239" s="311"/>
      <c r="WXC239" s="311"/>
      <c r="WXD239" s="311"/>
      <c r="WXE239" s="311"/>
      <c r="WXF239" s="311"/>
      <c r="WXG239" s="311"/>
      <c r="WXH239" s="311"/>
      <c r="WXI239" s="311"/>
      <c r="WXJ239" s="311"/>
      <c r="WXK239" s="311"/>
      <c r="WXL239" s="311"/>
      <c r="WXM239" s="311"/>
      <c r="WXN239" s="311"/>
      <c r="WXO239" s="311"/>
      <c r="WXP239" s="311"/>
      <c r="WXQ239" s="311"/>
      <c r="WXR239" s="311"/>
      <c r="WXS239" s="311"/>
      <c r="WXT239" s="311"/>
      <c r="WXU239" s="311"/>
      <c r="WXV239" s="311"/>
      <c r="WXW239" s="311"/>
      <c r="WXX239" s="311"/>
      <c r="WXY239" s="311"/>
      <c r="WXZ239" s="311"/>
      <c r="WYA239" s="311"/>
      <c r="WYB239" s="311"/>
      <c r="WYC239" s="311"/>
      <c r="WYD239" s="311"/>
      <c r="WYE239" s="311"/>
      <c r="WYF239" s="311"/>
      <c r="WYG239" s="311"/>
      <c r="WYH239" s="311"/>
      <c r="WYI239" s="311"/>
      <c r="WYJ239" s="311"/>
      <c r="WYK239" s="311"/>
      <c r="WYL239" s="311"/>
      <c r="WYM239" s="311"/>
      <c r="WYN239" s="311"/>
      <c r="WYO239" s="311"/>
      <c r="WYP239" s="311"/>
      <c r="WYQ239" s="311"/>
      <c r="WYR239" s="311"/>
      <c r="WYS239" s="311"/>
      <c r="WYT239" s="311"/>
      <c r="WYU239" s="311"/>
      <c r="WYV239" s="311"/>
      <c r="WYW239" s="311"/>
      <c r="WYX239" s="311"/>
      <c r="WYY239" s="311"/>
      <c r="WYZ239" s="311"/>
      <c r="WZA239" s="311"/>
      <c r="WZB239" s="311"/>
      <c r="WZC239" s="311"/>
      <c r="WZD239" s="311"/>
      <c r="WZE239" s="311"/>
      <c r="WZF239" s="311"/>
      <c r="WZG239" s="311"/>
      <c r="WZH239" s="311"/>
      <c r="WZI239" s="311"/>
      <c r="WZJ239" s="311"/>
      <c r="WZK239" s="311"/>
      <c r="WZL239" s="311"/>
      <c r="WZM239" s="311"/>
      <c r="WZN239" s="311"/>
      <c r="WZO239" s="311"/>
      <c r="WZP239" s="311"/>
      <c r="WZQ239" s="311"/>
      <c r="WZR239" s="311"/>
      <c r="WZS239" s="311"/>
      <c r="WZT239" s="311"/>
      <c r="WZU239" s="311"/>
      <c r="WZV239" s="311"/>
      <c r="WZW239" s="311"/>
      <c r="WZX239" s="311"/>
      <c r="WZY239" s="311"/>
      <c r="WZZ239" s="311"/>
      <c r="XAA239" s="311"/>
      <c r="XAB239" s="311"/>
      <c r="XAC239" s="311"/>
      <c r="XAD239" s="311"/>
      <c r="XAE239" s="311"/>
      <c r="XAF239" s="311"/>
      <c r="XAG239" s="311"/>
      <c r="XAH239" s="311"/>
      <c r="XAI239" s="311"/>
      <c r="XAJ239" s="311"/>
      <c r="XAK239" s="311"/>
      <c r="XAL239" s="311"/>
      <c r="XAM239" s="311"/>
      <c r="XAN239" s="311"/>
      <c r="XAO239" s="311"/>
      <c r="XAP239" s="311"/>
      <c r="XAQ239" s="311"/>
      <c r="XAR239" s="311"/>
      <c r="XAS239" s="311"/>
      <c r="XAT239" s="311"/>
      <c r="XAU239" s="311"/>
      <c r="XAV239" s="311"/>
      <c r="XAW239" s="311"/>
      <c r="XAX239" s="311"/>
      <c r="XAY239" s="311"/>
      <c r="XAZ239" s="311"/>
      <c r="XBA239" s="311"/>
      <c r="XBB239" s="311"/>
      <c r="XBC239" s="311"/>
      <c r="XBD239" s="311"/>
      <c r="XBE239" s="311"/>
      <c r="XBF239" s="311"/>
      <c r="XBG239" s="311"/>
      <c r="XBH239" s="311"/>
      <c r="XBI239" s="311"/>
      <c r="XBJ239" s="311"/>
      <c r="XBK239" s="311"/>
      <c r="XBL239" s="311"/>
      <c r="XBM239" s="311"/>
      <c r="XBN239" s="311"/>
      <c r="XBO239" s="311"/>
      <c r="XBP239" s="311"/>
      <c r="XBQ239" s="311"/>
      <c r="XBR239" s="311"/>
      <c r="XBS239" s="311"/>
      <c r="XBT239" s="311"/>
      <c r="XBU239" s="311"/>
      <c r="XBV239" s="311"/>
      <c r="XBW239" s="311"/>
      <c r="XBX239" s="311"/>
      <c r="XBY239" s="311"/>
      <c r="XBZ239" s="311"/>
      <c r="XCA239" s="311"/>
      <c r="XCB239" s="311"/>
      <c r="XCC239" s="311"/>
      <c r="XCD239" s="311"/>
      <c r="XCE239" s="311"/>
      <c r="XCF239" s="311"/>
      <c r="XCG239" s="311"/>
      <c r="XCH239" s="311"/>
      <c r="XCI239" s="311"/>
      <c r="XCJ239" s="311"/>
      <c r="XCK239" s="311"/>
      <c r="XCL239" s="311"/>
      <c r="XCM239" s="311"/>
      <c r="XCN239" s="311"/>
      <c r="XCO239" s="311"/>
      <c r="XCP239" s="311"/>
      <c r="XCQ239" s="311"/>
      <c r="XCR239" s="311"/>
      <c r="XCS239" s="311"/>
      <c r="XCT239" s="311"/>
      <c r="XCU239" s="311"/>
      <c r="XCV239" s="311"/>
      <c r="XCW239" s="311"/>
      <c r="XCX239" s="311"/>
      <c r="XCY239" s="311"/>
      <c r="XCZ239" s="311"/>
      <c r="XDA239" s="311"/>
      <c r="XDB239" s="311"/>
      <c r="XDC239" s="311"/>
      <c r="XDD239" s="311"/>
      <c r="XDE239" s="311"/>
      <c r="XDF239" s="311"/>
      <c r="XDG239" s="311"/>
      <c r="XDH239" s="311"/>
      <c r="XDI239" s="311"/>
      <c r="XDJ239" s="311"/>
      <c r="XDK239" s="311"/>
      <c r="XDL239" s="311"/>
      <c r="XDM239" s="311"/>
      <c r="XDN239" s="311"/>
      <c r="XDO239" s="311"/>
      <c r="XDP239" s="311"/>
      <c r="XDQ239" s="311"/>
      <c r="XDR239" s="311"/>
      <c r="XDS239" s="311"/>
      <c r="XDT239" s="311"/>
      <c r="XDU239" s="311"/>
      <c r="XDV239" s="311"/>
      <c r="XDW239" s="311"/>
      <c r="XDX239" s="311"/>
      <c r="XDY239" s="311"/>
      <c r="XDZ239" s="311"/>
      <c r="XEA239" s="311"/>
      <c r="XEB239" s="311"/>
      <c r="XEC239" s="311"/>
      <c r="XED239" s="311"/>
      <c r="XEE239" s="311"/>
      <c r="XEF239" s="311"/>
      <c r="XEG239" s="311"/>
      <c r="XEH239" s="311"/>
      <c r="XEI239" s="311"/>
    </row>
    <row r="240" spans="1:16363" s="23" customFormat="1" ht="35.25" customHeight="1" x14ac:dyDescent="0.25">
      <c r="A240" s="53">
        <v>225</v>
      </c>
      <c r="B240" s="33" t="s">
        <v>485</v>
      </c>
      <c r="C240" s="34" t="s">
        <v>364</v>
      </c>
      <c r="D240" s="33" t="s">
        <v>365</v>
      </c>
      <c r="E240" s="375" t="s">
        <v>486</v>
      </c>
      <c r="F240" s="302">
        <v>50200</v>
      </c>
      <c r="G240" s="21" t="s">
        <v>17</v>
      </c>
      <c r="H240" s="22" t="s">
        <v>18</v>
      </c>
      <c r="I240" s="16">
        <v>91039</v>
      </c>
    </row>
    <row r="241" spans="1:9" s="23" customFormat="1" ht="31.5" x14ac:dyDescent="0.25">
      <c r="A241" s="53">
        <v>226</v>
      </c>
      <c r="B241" s="26" t="s">
        <v>487</v>
      </c>
      <c r="C241" s="34" t="s">
        <v>416</v>
      </c>
      <c r="D241" s="33" t="s">
        <v>417</v>
      </c>
      <c r="E241" s="373" t="s">
        <v>486</v>
      </c>
      <c r="F241" s="302">
        <v>56200</v>
      </c>
      <c r="G241" s="21" t="s">
        <v>17</v>
      </c>
      <c r="H241" s="22" t="s">
        <v>18</v>
      </c>
      <c r="I241" s="16">
        <v>91039</v>
      </c>
    </row>
    <row r="242" spans="1:9" s="23" customFormat="1" ht="31.5" x14ac:dyDescent="0.25">
      <c r="A242" s="53">
        <v>227</v>
      </c>
      <c r="B242" s="26" t="s">
        <v>488</v>
      </c>
      <c r="C242" s="305" t="s">
        <v>416</v>
      </c>
      <c r="D242" s="33" t="s">
        <v>417</v>
      </c>
      <c r="E242" s="376" t="s">
        <v>489</v>
      </c>
      <c r="F242" s="302">
        <v>56200</v>
      </c>
      <c r="G242" s="21" t="s">
        <v>17</v>
      </c>
      <c r="H242" s="22" t="s">
        <v>18</v>
      </c>
      <c r="I242" s="16">
        <v>91039</v>
      </c>
    </row>
    <row r="243" spans="1:9" s="45" customFormat="1" ht="31.5" x14ac:dyDescent="0.25">
      <c r="A243" s="53">
        <v>228</v>
      </c>
      <c r="B243" s="339" t="s">
        <v>21704</v>
      </c>
      <c r="C243" s="340" t="s">
        <v>21511</v>
      </c>
      <c r="D243" s="341" t="s">
        <v>361</v>
      </c>
      <c r="E243" s="377" t="s">
        <v>21703</v>
      </c>
      <c r="F243" s="346">
        <v>69200</v>
      </c>
      <c r="G243" s="46" t="s">
        <v>17</v>
      </c>
      <c r="H243" s="322" t="s">
        <v>18</v>
      </c>
      <c r="I243" s="43">
        <v>91039</v>
      </c>
    </row>
    <row r="244" spans="1:9" s="45" customFormat="1" ht="31.5" x14ac:dyDescent="0.25">
      <c r="A244" s="53">
        <v>229</v>
      </c>
      <c r="B244" s="339" t="s">
        <v>21378</v>
      </c>
      <c r="C244" s="340" t="s">
        <v>111</v>
      </c>
      <c r="D244" s="341" t="s">
        <v>112</v>
      </c>
      <c r="E244" s="340" t="s">
        <v>21380</v>
      </c>
      <c r="F244" s="346">
        <v>43900</v>
      </c>
      <c r="G244" s="46" t="s">
        <v>17</v>
      </c>
      <c r="H244" s="322" t="s">
        <v>18</v>
      </c>
      <c r="I244" s="43">
        <v>91039</v>
      </c>
    </row>
    <row r="245" spans="1:9" s="45" customFormat="1" ht="31.5" x14ac:dyDescent="0.25">
      <c r="A245" s="53">
        <v>230</v>
      </c>
      <c r="B245" s="339" t="s">
        <v>21390</v>
      </c>
      <c r="C245" s="340" t="s">
        <v>111</v>
      </c>
      <c r="D245" s="341" t="s">
        <v>112</v>
      </c>
      <c r="E245" s="340" t="s">
        <v>21392</v>
      </c>
      <c r="F245" s="346">
        <v>43900</v>
      </c>
      <c r="G245" s="46" t="s">
        <v>17</v>
      </c>
      <c r="H245" s="322" t="s">
        <v>18</v>
      </c>
      <c r="I245" s="43">
        <v>91039</v>
      </c>
    </row>
    <row r="246" spans="1:9" s="45" customFormat="1" x14ac:dyDescent="0.25">
      <c r="A246" s="53">
        <v>231</v>
      </c>
      <c r="B246" s="339" t="s">
        <v>21393</v>
      </c>
      <c r="C246" s="340" t="s">
        <v>111</v>
      </c>
      <c r="D246" s="341" t="s">
        <v>112</v>
      </c>
      <c r="E246" s="340" t="s">
        <v>21395</v>
      </c>
      <c r="F246" s="346">
        <v>43900</v>
      </c>
      <c r="G246" s="46" t="s">
        <v>17</v>
      </c>
      <c r="H246" s="322" t="s">
        <v>18</v>
      </c>
      <c r="I246" s="43">
        <v>91039</v>
      </c>
    </row>
    <row r="247" spans="1:9" s="45" customFormat="1" x14ac:dyDescent="0.25">
      <c r="A247" s="53">
        <v>232</v>
      </c>
      <c r="B247" s="339" t="s">
        <v>21474</v>
      </c>
      <c r="C247" s="340" t="s">
        <v>111</v>
      </c>
      <c r="D247" s="341" t="s">
        <v>112</v>
      </c>
      <c r="E247" s="340" t="s">
        <v>21476</v>
      </c>
      <c r="F247" s="346">
        <v>43900</v>
      </c>
      <c r="G247" s="46" t="s">
        <v>17</v>
      </c>
      <c r="H247" s="322" t="s">
        <v>18</v>
      </c>
      <c r="I247" s="43">
        <v>91039</v>
      </c>
    </row>
    <row r="248" spans="1:9" s="45" customFormat="1" ht="24.75" customHeight="1" x14ac:dyDescent="0.25">
      <c r="A248" s="379" t="s">
        <v>23159</v>
      </c>
      <c r="B248" s="380"/>
      <c r="C248" s="380"/>
      <c r="D248" s="381"/>
      <c r="E248" s="340"/>
      <c r="F248" s="346"/>
      <c r="G248" s="46"/>
      <c r="H248" s="322"/>
      <c r="I248" s="43"/>
    </row>
    <row r="249" spans="1:9" s="417" customFormat="1" x14ac:dyDescent="0.25">
      <c r="A249" s="410">
        <v>233</v>
      </c>
      <c r="B249" s="411" t="s">
        <v>23193</v>
      </c>
      <c r="C249" s="377" t="s">
        <v>64</v>
      </c>
      <c r="D249" s="412" t="s">
        <v>65</v>
      </c>
      <c r="E249" s="377" t="s">
        <v>105</v>
      </c>
      <c r="F249" s="413">
        <v>32800</v>
      </c>
      <c r="G249" s="414" t="s">
        <v>17</v>
      </c>
      <c r="H249" s="415" t="s">
        <v>18</v>
      </c>
      <c r="I249" s="416">
        <v>91039</v>
      </c>
    </row>
    <row r="250" spans="1:9" s="45" customFormat="1" ht="39.75" customHeight="1" x14ac:dyDescent="0.25">
      <c r="A250" s="382" t="s">
        <v>32653</v>
      </c>
      <c r="B250" s="382"/>
      <c r="C250" s="382"/>
      <c r="D250" s="382"/>
      <c r="E250" s="340"/>
      <c r="F250" s="346"/>
      <c r="G250" s="46"/>
      <c r="H250" s="322"/>
      <c r="I250" s="43"/>
    </row>
    <row r="251" spans="1:9" s="23" customFormat="1" ht="63" x14ac:dyDescent="0.25">
      <c r="A251" s="53">
        <v>234</v>
      </c>
      <c r="B251" s="26" t="s">
        <v>490</v>
      </c>
      <c r="C251" s="34" t="s">
        <v>491</v>
      </c>
      <c r="D251" s="33" t="s">
        <v>492</v>
      </c>
      <c r="E251" s="305" t="s">
        <v>493</v>
      </c>
      <c r="F251" s="302">
        <v>63500</v>
      </c>
      <c r="G251" s="46" t="s">
        <v>17</v>
      </c>
      <c r="H251" s="322" t="s">
        <v>18</v>
      </c>
      <c r="I251" s="43">
        <v>91039</v>
      </c>
    </row>
    <row r="252" spans="1:9" s="23" customFormat="1" ht="31.5" x14ac:dyDescent="0.25">
      <c r="A252" s="53">
        <v>235</v>
      </c>
      <c r="B252" s="26" t="s">
        <v>494</v>
      </c>
      <c r="C252" s="305" t="s">
        <v>495</v>
      </c>
      <c r="D252" s="33" t="s">
        <v>496</v>
      </c>
      <c r="E252" s="305" t="s">
        <v>497</v>
      </c>
      <c r="F252" s="20">
        <v>40400</v>
      </c>
      <c r="G252" s="46" t="s">
        <v>17</v>
      </c>
      <c r="H252" s="322" t="s">
        <v>18</v>
      </c>
      <c r="I252" s="43">
        <v>91039</v>
      </c>
    </row>
    <row r="253" spans="1:9" s="23" customFormat="1" ht="48.75" customHeight="1" x14ac:dyDescent="0.25">
      <c r="A253" s="53">
        <v>236</v>
      </c>
      <c r="B253" s="26" t="s">
        <v>498</v>
      </c>
      <c r="C253" s="334" t="s">
        <v>23405</v>
      </c>
      <c r="D253" s="33" t="s">
        <v>499</v>
      </c>
      <c r="E253" s="334" t="s">
        <v>23404</v>
      </c>
      <c r="F253" s="20">
        <v>102000</v>
      </c>
      <c r="G253" s="46" t="s">
        <v>17</v>
      </c>
      <c r="H253" s="322" t="s">
        <v>18</v>
      </c>
      <c r="I253" s="43">
        <v>91039</v>
      </c>
    </row>
    <row r="254" spans="1:9" s="23" customFormat="1" ht="31.5" customHeight="1" x14ac:dyDescent="0.25">
      <c r="A254" s="53">
        <v>237</v>
      </c>
      <c r="B254" s="26" t="s">
        <v>500</v>
      </c>
      <c r="C254" s="334" t="s">
        <v>23416</v>
      </c>
      <c r="D254" s="33" t="s">
        <v>502</v>
      </c>
      <c r="E254" s="306" t="s">
        <v>501</v>
      </c>
      <c r="F254" s="20">
        <v>12600</v>
      </c>
      <c r="G254" s="46" t="s">
        <v>17</v>
      </c>
      <c r="H254" s="322" t="s">
        <v>18</v>
      </c>
      <c r="I254" s="43">
        <v>91039</v>
      </c>
    </row>
    <row r="255" spans="1:9" s="45" customFormat="1" ht="31.5" customHeight="1" x14ac:dyDescent="0.25">
      <c r="A255" s="53">
        <v>238</v>
      </c>
      <c r="B255" s="339" t="s">
        <v>24515</v>
      </c>
      <c r="C255" s="340" t="s">
        <v>503</v>
      </c>
      <c r="D255" s="341" t="s">
        <v>504</v>
      </c>
      <c r="E255" s="340" t="s">
        <v>503</v>
      </c>
      <c r="F255" s="345">
        <v>12600</v>
      </c>
      <c r="G255" s="46" t="s">
        <v>17</v>
      </c>
      <c r="H255" s="322" t="s">
        <v>18</v>
      </c>
      <c r="I255" s="43">
        <v>91039</v>
      </c>
    </row>
    <row r="256" spans="1:9" s="23" customFormat="1" ht="24" customHeight="1" x14ac:dyDescent="0.25">
      <c r="A256" s="53">
        <v>239</v>
      </c>
      <c r="B256" s="26" t="s">
        <v>505</v>
      </c>
      <c r="C256" s="305" t="s">
        <v>23423</v>
      </c>
      <c r="D256" s="33" t="s">
        <v>507</v>
      </c>
      <c r="E256" s="306" t="s">
        <v>506</v>
      </c>
      <c r="F256" s="20">
        <v>14900</v>
      </c>
      <c r="G256" s="46" t="s">
        <v>17</v>
      </c>
      <c r="H256" s="322" t="s">
        <v>18</v>
      </c>
      <c r="I256" s="43">
        <v>91039</v>
      </c>
    </row>
    <row r="257" spans="1:9" s="45" customFormat="1" ht="31.5" x14ac:dyDescent="0.25">
      <c r="A257" s="53">
        <v>240</v>
      </c>
      <c r="B257" s="329" t="s">
        <v>508</v>
      </c>
      <c r="C257" s="330" t="s">
        <v>509</v>
      </c>
      <c r="D257" s="44" t="s">
        <v>510</v>
      </c>
      <c r="E257" s="330" t="s">
        <v>509</v>
      </c>
      <c r="F257" s="345">
        <v>40400</v>
      </c>
      <c r="G257" s="46" t="s">
        <v>17</v>
      </c>
      <c r="H257" s="322" t="s">
        <v>18</v>
      </c>
      <c r="I257" s="43">
        <v>91039</v>
      </c>
    </row>
    <row r="258" spans="1:9" s="23" customFormat="1" ht="31.5" x14ac:dyDescent="0.25">
      <c r="A258" s="53">
        <v>241</v>
      </c>
      <c r="B258" s="26" t="s">
        <v>511</v>
      </c>
      <c r="C258" s="305" t="s">
        <v>512</v>
      </c>
      <c r="D258" s="33" t="s">
        <v>513</v>
      </c>
      <c r="E258" s="305" t="s">
        <v>514</v>
      </c>
      <c r="F258" s="20">
        <v>36900</v>
      </c>
      <c r="G258" s="46" t="s">
        <v>17</v>
      </c>
      <c r="H258" s="322" t="s">
        <v>18</v>
      </c>
      <c r="I258" s="43">
        <v>91039</v>
      </c>
    </row>
    <row r="259" spans="1:9" s="23" customFormat="1" ht="31.5" x14ac:dyDescent="0.25">
      <c r="A259" s="53">
        <v>242</v>
      </c>
      <c r="B259" s="26" t="s">
        <v>515</v>
      </c>
      <c r="C259" s="305" t="s">
        <v>516</v>
      </c>
      <c r="D259" s="33" t="s">
        <v>517</v>
      </c>
      <c r="E259" s="306" t="s">
        <v>516</v>
      </c>
      <c r="F259" s="20">
        <v>23100</v>
      </c>
      <c r="G259" s="46" t="s">
        <v>17</v>
      </c>
      <c r="H259" s="322" t="s">
        <v>18</v>
      </c>
      <c r="I259" s="43">
        <v>91039</v>
      </c>
    </row>
    <row r="260" spans="1:9" s="23" customFormat="1" ht="31.5" x14ac:dyDescent="0.25">
      <c r="A260" s="53">
        <v>243</v>
      </c>
      <c r="B260" s="26" t="s">
        <v>518</v>
      </c>
      <c r="C260" s="305" t="s">
        <v>519</v>
      </c>
      <c r="D260" s="33" t="s">
        <v>520</v>
      </c>
      <c r="E260" s="337" t="s">
        <v>521</v>
      </c>
      <c r="F260" s="20">
        <v>17300</v>
      </c>
      <c r="G260" s="46" t="s">
        <v>17</v>
      </c>
      <c r="H260" s="322" t="s">
        <v>18</v>
      </c>
      <c r="I260" s="43">
        <v>91039</v>
      </c>
    </row>
    <row r="261" spans="1:9" s="23" customFormat="1" ht="47.25" x14ac:dyDescent="0.25">
      <c r="A261" s="53">
        <v>244</v>
      </c>
      <c r="B261" s="26" t="s">
        <v>522</v>
      </c>
      <c r="C261" s="305" t="s">
        <v>523</v>
      </c>
      <c r="D261" s="33" t="s">
        <v>524</v>
      </c>
      <c r="E261" s="357" t="s">
        <v>525</v>
      </c>
      <c r="F261" s="20">
        <v>34600</v>
      </c>
      <c r="G261" s="46" t="s">
        <v>17</v>
      </c>
      <c r="H261" s="322" t="s">
        <v>18</v>
      </c>
      <c r="I261" s="43">
        <v>91039</v>
      </c>
    </row>
    <row r="262" spans="1:9" s="23" customFormat="1" ht="34.5" customHeight="1" x14ac:dyDescent="0.25">
      <c r="A262" s="53">
        <v>245</v>
      </c>
      <c r="B262" s="26" t="s">
        <v>526</v>
      </c>
      <c r="C262" s="305" t="s">
        <v>527</v>
      </c>
      <c r="D262" s="33" t="s">
        <v>528</v>
      </c>
      <c r="E262" s="305" t="s">
        <v>529</v>
      </c>
      <c r="F262" s="20">
        <v>38000</v>
      </c>
      <c r="G262" s="46" t="s">
        <v>17</v>
      </c>
      <c r="H262" s="322" t="s">
        <v>18</v>
      </c>
      <c r="I262" s="43">
        <v>91039</v>
      </c>
    </row>
    <row r="263" spans="1:9" s="23" customFormat="1" ht="31.5" customHeight="1" x14ac:dyDescent="0.25">
      <c r="A263" s="53">
        <v>246</v>
      </c>
      <c r="B263" s="26" t="s">
        <v>530</v>
      </c>
      <c r="C263" s="24" t="s">
        <v>531</v>
      </c>
      <c r="D263" s="33" t="s">
        <v>532</v>
      </c>
      <c r="E263" s="305" t="s">
        <v>531</v>
      </c>
      <c r="F263" s="20">
        <v>31100</v>
      </c>
      <c r="G263" s="46" t="s">
        <v>17</v>
      </c>
      <c r="H263" s="322" t="s">
        <v>18</v>
      </c>
      <c r="I263" s="43">
        <v>91039</v>
      </c>
    </row>
    <row r="264" spans="1:9" s="23" customFormat="1" ht="39" customHeight="1" x14ac:dyDescent="0.25">
      <c r="A264" s="379" t="s">
        <v>24731</v>
      </c>
      <c r="B264" s="380"/>
      <c r="C264" s="380"/>
      <c r="D264" s="381"/>
      <c r="E264" s="305"/>
      <c r="F264" s="20"/>
      <c r="G264" s="21"/>
      <c r="H264" s="22"/>
      <c r="I264" s="16"/>
    </row>
    <row r="265" spans="1:9" s="23" customFormat="1" ht="63" x14ac:dyDescent="0.25">
      <c r="A265" s="53">
        <v>247</v>
      </c>
      <c r="B265" s="29" t="s">
        <v>543</v>
      </c>
      <c r="C265" s="30" t="s">
        <v>544</v>
      </c>
      <c r="D265" s="33" t="s">
        <v>539</v>
      </c>
      <c r="E265" s="304" t="s">
        <v>545</v>
      </c>
      <c r="F265" s="20">
        <v>21500</v>
      </c>
      <c r="G265" s="46" t="s">
        <v>17</v>
      </c>
      <c r="H265" s="322" t="s">
        <v>18</v>
      </c>
      <c r="I265" s="43">
        <v>91039</v>
      </c>
    </row>
    <row r="266" spans="1:9" s="23" customFormat="1" ht="63" x14ac:dyDescent="0.25">
      <c r="A266" s="53">
        <v>248</v>
      </c>
      <c r="B266" s="48" t="s">
        <v>537</v>
      </c>
      <c r="C266" s="305" t="s">
        <v>538</v>
      </c>
      <c r="D266" s="33" t="s">
        <v>539</v>
      </c>
      <c r="E266" s="306" t="s">
        <v>540</v>
      </c>
      <c r="F266" s="20">
        <v>21500</v>
      </c>
      <c r="G266" s="46" t="s">
        <v>17</v>
      </c>
      <c r="H266" s="322" t="s">
        <v>18</v>
      </c>
      <c r="I266" s="43">
        <v>91039</v>
      </c>
    </row>
    <row r="267" spans="1:9" s="23" customFormat="1" ht="63" x14ac:dyDescent="0.25">
      <c r="A267" s="53">
        <v>249</v>
      </c>
      <c r="B267" s="48" t="s">
        <v>541</v>
      </c>
      <c r="C267" s="305" t="s">
        <v>538</v>
      </c>
      <c r="D267" s="33" t="s">
        <v>539</v>
      </c>
      <c r="E267" s="306" t="s">
        <v>542</v>
      </c>
      <c r="F267" s="20">
        <v>21500</v>
      </c>
      <c r="G267" s="46" t="s">
        <v>17</v>
      </c>
      <c r="H267" s="322" t="s">
        <v>18</v>
      </c>
      <c r="I267" s="43">
        <v>91039</v>
      </c>
    </row>
    <row r="268" spans="1:9" s="23" customFormat="1" ht="63" x14ac:dyDescent="0.25">
      <c r="A268" s="53">
        <v>250</v>
      </c>
      <c r="B268" s="48" t="s">
        <v>552</v>
      </c>
      <c r="C268" s="305" t="s">
        <v>538</v>
      </c>
      <c r="D268" s="33" t="s">
        <v>539</v>
      </c>
      <c r="E268" s="306" t="s">
        <v>553</v>
      </c>
      <c r="F268" s="20">
        <v>21500</v>
      </c>
      <c r="G268" s="46" t="s">
        <v>17</v>
      </c>
      <c r="H268" s="322" t="s">
        <v>18</v>
      </c>
      <c r="I268" s="43">
        <v>91039</v>
      </c>
    </row>
    <row r="269" spans="1:9" s="23" customFormat="1" ht="63" x14ac:dyDescent="0.25">
      <c r="A269" s="53">
        <v>251</v>
      </c>
      <c r="B269" s="48" t="s">
        <v>546</v>
      </c>
      <c r="C269" s="305" t="s">
        <v>538</v>
      </c>
      <c r="D269" s="33" t="s">
        <v>539</v>
      </c>
      <c r="E269" s="306" t="s">
        <v>547</v>
      </c>
      <c r="F269" s="20">
        <v>21500</v>
      </c>
      <c r="G269" s="46" t="s">
        <v>17</v>
      </c>
      <c r="H269" s="322" t="s">
        <v>18</v>
      </c>
      <c r="I269" s="43">
        <v>91039</v>
      </c>
    </row>
    <row r="270" spans="1:9" s="23" customFormat="1" ht="63" x14ac:dyDescent="0.25">
      <c r="A270" s="53">
        <v>252</v>
      </c>
      <c r="B270" s="48" t="s">
        <v>548</v>
      </c>
      <c r="C270" s="305" t="s">
        <v>538</v>
      </c>
      <c r="D270" s="33" t="s">
        <v>539</v>
      </c>
      <c r="E270" s="306" t="s">
        <v>549</v>
      </c>
      <c r="F270" s="20">
        <v>21500</v>
      </c>
      <c r="G270" s="46" t="s">
        <v>17</v>
      </c>
      <c r="H270" s="322" t="s">
        <v>18</v>
      </c>
      <c r="I270" s="43">
        <v>91039</v>
      </c>
    </row>
    <row r="271" spans="1:9" s="45" customFormat="1" ht="63" x14ac:dyDescent="0.25">
      <c r="A271" s="53">
        <v>253</v>
      </c>
      <c r="B271" s="329" t="s">
        <v>25132</v>
      </c>
      <c r="C271" s="330" t="s">
        <v>538</v>
      </c>
      <c r="D271" s="44" t="s">
        <v>539</v>
      </c>
      <c r="E271" s="338" t="s">
        <v>25134</v>
      </c>
      <c r="F271" s="345">
        <v>21500</v>
      </c>
      <c r="G271" s="46" t="s">
        <v>17</v>
      </c>
      <c r="H271" s="322" t="s">
        <v>18</v>
      </c>
      <c r="I271" s="43">
        <v>91039</v>
      </c>
    </row>
    <row r="272" spans="1:9" s="23" customFormat="1" ht="63" x14ac:dyDescent="0.25">
      <c r="A272" s="53">
        <v>254</v>
      </c>
      <c r="B272" s="48" t="s">
        <v>554</v>
      </c>
      <c r="C272" s="305" t="s">
        <v>538</v>
      </c>
      <c r="D272" s="33" t="s">
        <v>539</v>
      </c>
      <c r="E272" s="306" t="s">
        <v>555</v>
      </c>
      <c r="F272" s="20">
        <v>21500</v>
      </c>
      <c r="G272" s="46" t="s">
        <v>17</v>
      </c>
      <c r="H272" s="322" t="s">
        <v>18</v>
      </c>
      <c r="I272" s="43">
        <v>91039</v>
      </c>
    </row>
    <row r="273" spans="1:16363" s="23" customFormat="1" ht="63" x14ac:dyDescent="0.25">
      <c r="A273" s="53">
        <v>255</v>
      </c>
      <c r="B273" s="48" t="s">
        <v>550</v>
      </c>
      <c r="C273" s="305" t="s">
        <v>538</v>
      </c>
      <c r="D273" s="33" t="s">
        <v>539</v>
      </c>
      <c r="E273" s="306" t="s">
        <v>551</v>
      </c>
      <c r="F273" s="20">
        <v>21500</v>
      </c>
      <c r="G273" s="46" t="s">
        <v>17</v>
      </c>
      <c r="H273" s="322" t="s">
        <v>18</v>
      </c>
      <c r="I273" s="43">
        <v>91039</v>
      </c>
    </row>
    <row r="274" spans="1:16363" s="23" customFormat="1" ht="68.25" customHeight="1" x14ac:dyDescent="0.25">
      <c r="A274" s="53">
        <v>256</v>
      </c>
      <c r="B274" s="26" t="s">
        <v>556</v>
      </c>
      <c r="C274" s="305" t="s">
        <v>557</v>
      </c>
      <c r="D274" s="33" t="s">
        <v>558</v>
      </c>
      <c r="E274" s="306" t="s">
        <v>559</v>
      </c>
      <c r="F274" s="20">
        <v>21500</v>
      </c>
      <c r="G274" s="46" t="s">
        <v>17</v>
      </c>
      <c r="H274" s="322" t="s">
        <v>18</v>
      </c>
      <c r="I274" s="43">
        <v>91039</v>
      </c>
    </row>
    <row r="275" spans="1:16363" s="23" customFormat="1" ht="47.25" x14ac:dyDescent="0.25">
      <c r="A275" s="53">
        <v>257</v>
      </c>
      <c r="B275" s="26" t="s">
        <v>560</v>
      </c>
      <c r="C275" s="305" t="s">
        <v>557</v>
      </c>
      <c r="D275" s="33" t="s">
        <v>558</v>
      </c>
      <c r="E275" s="306" t="s">
        <v>561</v>
      </c>
      <c r="F275" s="20">
        <v>21500</v>
      </c>
      <c r="G275" s="46" t="s">
        <v>17</v>
      </c>
      <c r="H275" s="322" t="s">
        <v>18</v>
      </c>
      <c r="I275" s="43">
        <v>91039</v>
      </c>
    </row>
    <row r="276" spans="1:16363" s="23" customFormat="1" ht="47.25" x14ac:dyDescent="0.25">
      <c r="A276" s="53">
        <v>258</v>
      </c>
      <c r="B276" s="26" t="s">
        <v>562</v>
      </c>
      <c r="C276" s="305" t="s">
        <v>557</v>
      </c>
      <c r="D276" s="33" t="s">
        <v>558</v>
      </c>
      <c r="E276" s="306" t="s">
        <v>563</v>
      </c>
      <c r="F276" s="20">
        <v>21500</v>
      </c>
      <c r="G276" s="46" t="s">
        <v>17</v>
      </c>
      <c r="H276" s="322" t="s">
        <v>18</v>
      </c>
      <c r="I276" s="43">
        <v>91039</v>
      </c>
    </row>
    <row r="277" spans="1:16363" s="23" customFormat="1" ht="47.25" x14ac:dyDescent="0.25">
      <c r="A277" s="53">
        <v>259</v>
      </c>
      <c r="B277" s="26" t="s">
        <v>564</v>
      </c>
      <c r="C277" s="305" t="s">
        <v>565</v>
      </c>
      <c r="D277" s="33" t="s">
        <v>558</v>
      </c>
      <c r="E277" s="306" t="s">
        <v>566</v>
      </c>
      <c r="F277" s="20">
        <v>21500</v>
      </c>
      <c r="G277" s="46" t="s">
        <v>17</v>
      </c>
      <c r="H277" s="322" t="s">
        <v>18</v>
      </c>
      <c r="I277" s="43">
        <v>91039</v>
      </c>
    </row>
    <row r="278" spans="1:16363" s="23" customFormat="1" ht="47.25" x14ac:dyDescent="0.25">
      <c r="A278" s="53">
        <v>260</v>
      </c>
      <c r="B278" s="26" t="s">
        <v>567</v>
      </c>
      <c r="C278" s="305" t="s">
        <v>565</v>
      </c>
      <c r="D278" s="33" t="s">
        <v>558</v>
      </c>
      <c r="E278" s="306" t="s">
        <v>568</v>
      </c>
      <c r="F278" s="20">
        <v>21500</v>
      </c>
      <c r="G278" s="46" t="s">
        <v>17</v>
      </c>
      <c r="H278" s="322" t="s">
        <v>18</v>
      </c>
      <c r="I278" s="43">
        <v>91039</v>
      </c>
    </row>
    <row r="279" spans="1:16363" s="23" customFormat="1" ht="78.75" x14ac:dyDescent="0.25">
      <c r="A279" s="53">
        <v>261</v>
      </c>
      <c r="B279" s="26" t="s">
        <v>573</v>
      </c>
      <c r="C279" s="305" t="s">
        <v>570</v>
      </c>
      <c r="D279" s="33" t="s">
        <v>571</v>
      </c>
      <c r="E279" s="305" t="s">
        <v>574</v>
      </c>
      <c r="F279" s="336">
        <v>26900</v>
      </c>
      <c r="G279" s="46" t="s">
        <v>17</v>
      </c>
      <c r="H279" s="322" t="s">
        <v>18</v>
      </c>
      <c r="I279" s="43">
        <v>91039</v>
      </c>
    </row>
    <row r="280" spans="1:16363" s="23" customFormat="1" ht="78.75" x14ac:dyDescent="0.25">
      <c r="A280" s="53">
        <v>262</v>
      </c>
      <c r="B280" s="48" t="s">
        <v>575</v>
      </c>
      <c r="C280" s="305" t="s">
        <v>570</v>
      </c>
      <c r="D280" s="33" t="s">
        <v>571</v>
      </c>
      <c r="E280" s="305" t="s">
        <v>576</v>
      </c>
      <c r="F280" s="336">
        <v>26900</v>
      </c>
      <c r="G280" s="46" t="s">
        <v>17</v>
      </c>
      <c r="H280" s="322" t="s">
        <v>18</v>
      </c>
      <c r="I280" s="43">
        <v>91039</v>
      </c>
    </row>
    <row r="281" spans="1:16363" s="23" customFormat="1" ht="78.75" x14ac:dyDescent="0.25">
      <c r="A281" s="53">
        <v>263</v>
      </c>
      <c r="B281" s="48" t="s">
        <v>577</v>
      </c>
      <c r="C281" s="305" t="s">
        <v>570</v>
      </c>
      <c r="D281" s="33" t="s">
        <v>571</v>
      </c>
      <c r="E281" s="305" t="s">
        <v>578</v>
      </c>
      <c r="F281" s="336">
        <v>26900</v>
      </c>
      <c r="G281" s="46" t="s">
        <v>17</v>
      </c>
      <c r="H281" s="322" t="s">
        <v>18</v>
      </c>
      <c r="I281" s="43">
        <v>91039</v>
      </c>
    </row>
    <row r="282" spans="1:16363" s="23" customFormat="1" ht="78.75" x14ac:dyDescent="0.25">
      <c r="A282" s="53">
        <v>264</v>
      </c>
      <c r="B282" s="29" t="s">
        <v>569</v>
      </c>
      <c r="C282" s="305" t="s">
        <v>570</v>
      </c>
      <c r="D282" s="33" t="s">
        <v>571</v>
      </c>
      <c r="E282" s="306" t="s">
        <v>572</v>
      </c>
      <c r="F282" s="336">
        <v>26900</v>
      </c>
      <c r="G282" s="46" t="s">
        <v>17</v>
      </c>
      <c r="H282" s="322" t="s">
        <v>18</v>
      </c>
      <c r="I282" s="43">
        <v>91039</v>
      </c>
    </row>
    <row r="283" spans="1:16363" s="23" customFormat="1" ht="31.5" x14ac:dyDescent="0.25">
      <c r="A283" s="53">
        <v>265</v>
      </c>
      <c r="B283" s="33" t="s">
        <v>587</v>
      </c>
      <c r="C283" s="306" t="s">
        <v>588</v>
      </c>
      <c r="D283" s="33" t="s">
        <v>589</v>
      </c>
      <c r="E283" s="334" t="s">
        <v>25374</v>
      </c>
      <c r="F283" s="302">
        <v>27400</v>
      </c>
      <c r="G283" s="46" t="s">
        <v>17</v>
      </c>
      <c r="H283" s="322" t="s">
        <v>18</v>
      </c>
      <c r="I283" s="43">
        <v>91039</v>
      </c>
    </row>
    <row r="284" spans="1:16363" s="23" customFormat="1" x14ac:dyDescent="0.25">
      <c r="A284" s="53">
        <v>266</v>
      </c>
      <c r="B284" s="26" t="s">
        <v>579</v>
      </c>
      <c r="C284" s="334" t="s">
        <v>32654</v>
      </c>
      <c r="D284" s="33" t="s">
        <v>581</v>
      </c>
      <c r="E284" s="334" t="s">
        <v>580</v>
      </c>
      <c r="F284" s="336">
        <v>29000</v>
      </c>
      <c r="G284" s="46" t="s">
        <v>17</v>
      </c>
      <c r="H284" s="322" t="s">
        <v>18</v>
      </c>
      <c r="I284" s="43">
        <v>91039</v>
      </c>
    </row>
    <row r="285" spans="1:16363" s="23" customFormat="1" x14ac:dyDescent="0.25">
      <c r="A285" s="53">
        <v>267</v>
      </c>
      <c r="B285" s="26" t="s">
        <v>583</v>
      </c>
      <c r="C285" s="357" t="s">
        <v>586</v>
      </c>
      <c r="D285" s="33" t="s">
        <v>585</v>
      </c>
      <c r="E285" s="306" t="s">
        <v>584</v>
      </c>
      <c r="F285" s="302">
        <v>101000</v>
      </c>
      <c r="G285" s="46" t="s">
        <v>17</v>
      </c>
      <c r="H285" s="322" t="s">
        <v>18</v>
      </c>
      <c r="I285" s="43">
        <v>91039</v>
      </c>
    </row>
    <row r="286" spans="1:16363" s="23" customFormat="1" ht="31.5" customHeight="1" x14ac:dyDescent="0.25">
      <c r="A286" s="53">
        <v>268</v>
      </c>
      <c r="B286" s="29" t="s">
        <v>533</v>
      </c>
      <c r="C286" s="49" t="s">
        <v>536</v>
      </c>
      <c r="D286" s="33" t="s">
        <v>535</v>
      </c>
      <c r="E286" s="49" t="s">
        <v>534</v>
      </c>
      <c r="F286" s="20">
        <v>16100</v>
      </c>
      <c r="G286" s="46" t="s">
        <v>17</v>
      </c>
      <c r="H286" s="322" t="s">
        <v>18</v>
      </c>
      <c r="I286" s="43">
        <v>91039</v>
      </c>
    </row>
    <row r="287" spans="1:16363" s="45" customFormat="1" x14ac:dyDescent="0.25">
      <c r="A287" s="53">
        <v>269</v>
      </c>
      <c r="B287" s="339" t="s">
        <v>25467</v>
      </c>
      <c r="C287" s="340" t="s">
        <v>92</v>
      </c>
      <c r="D287" s="341" t="s">
        <v>23616</v>
      </c>
      <c r="E287" s="340" t="s">
        <v>92</v>
      </c>
      <c r="F287" s="302">
        <v>15200</v>
      </c>
      <c r="G287" s="46" t="s">
        <v>17</v>
      </c>
      <c r="H287" s="322" t="s">
        <v>18</v>
      </c>
      <c r="I287" s="43">
        <v>91039</v>
      </c>
      <c r="J287" s="311"/>
      <c r="K287" s="311"/>
      <c r="L287" s="311"/>
      <c r="M287" s="311"/>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c r="AS287" s="311"/>
      <c r="AT287" s="311"/>
      <c r="AU287" s="311"/>
      <c r="AV287" s="311"/>
      <c r="AW287" s="311"/>
      <c r="AX287" s="311"/>
      <c r="AY287" s="311"/>
      <c r="AZ287" s="311"/>
      <c r="BA287" s="311"/>
      <c r="BB287" s="311"/>
      <c r="BC287" s="311"/>
      <c r="BD287" s="311"/>
      <c r="BE287" s="311"/>
      <c r="BF287" s="311"/>
      <c r="BG287" s="311"/>
      <c r="BH287" s="311"/>
      <c r="BI287" s="311"/>
      <c r="BJ287" s="311"/>
      <c r="BK287" s="311"/>
      <c r="BL287" s="311"/>
      <c r="BM287" s="311"/>
      <c r="BN287" s="311"/>
      <c r="BO287" s="311"/>
      <c r="BP287" s="311"/>
      <c r="BQ287" s="311"/>
      <c r="BR287" s="311"/>
      <c r="BS287" s="311"/>
      <c r="BT287" s="311"/>
      <c r="BU287" s="311"/>
      <c r="BV287" s="311"/>
      <c r="BW287" s="311"/>
      <c r="BX287" s="311"/>
      <c r="BY287" s="311"/>
      <c r="BZ287" s="311"/>
      <c r="CA287" s="311"/>
      <c r="CB287" s="311"/>
      <c r="CC287" s="311"/>
      <c r="CD287" s="311"/>
      <c r="CE287" s="311"/>
      <c r="CF287" s="311"/>
      <c r="CG287" s="311"/>
      <c r="CH287" s="311"/>
      <c r="CI287" s="311"/>
      <c r="CJ287" s="311"/>
      <c r="CK287" s="311"/>
      <c r="CL287" s="311"/>
      <c r="CM287" s="311"/>
      <c r="CN287" s="311"/>
      <c r="CO287" s="311"/>
      <c r="CP287" s="311"/>
      <c r="CQ287" s="311"/>
      <c r="CR287" s="311"/>
      <c r="CS287" s="311"/>
      <c r="CT287" s="311"/>
      <c r="CU287" s="311"/>
      <c r="CV287" s="311"/>
      <c r="CW287" s="311"/>
      <c r="CX287" s="311"/>
      <c r="CY287" s="311"/>
      <c r="CZ287" s="311"/>
      <c r="DA287" s="311"/>
      <c r="DB287" s="311"/>
      <c r="DC287" s="311"/>
      <c r="DD287" s="311"/>
      <c r="DE287" s="311"/>
      <c r="DF287" s="311"/>
      <c r="DG287" s="311"/>
      <c r="DH287" s="311"/>
      <c r="DI287" s="311"/>
      <c r="DJ287" s="311"/>
      <c r="DK287" s="311"/>
      <c r="DL287" s="311"/>
      <c r="DM287" s="311"/>
      <c r="DN287" s="311"/>
      <c r="DO287" s="311"/>
      <c r="DP287" s="311"/>
      <c r="DQ287" s="311"/>
      <c r="DR287" s="311"/>
      <c r="DS287" s="311"/>
      <c r="DT287" s="311"/>
      <c r="DU287" s="311"/>
      <c r="DV287" s="311"/>
      <c r="DW287" s="311"/>
      <c r="DX287" s="311"/>
      <c r="DY287" s="311"/>
      <c r="DZ287" s="311"/>
      <c r="EA287" s="311"/>
      <c r="EB287" s="311"/>
      <c r="EC287" s="311"/>
      <c r="ED287" s="311"/>
      <c r="EE287" s="311"/>
      <c r="EF287" s="311"/>
      <c r="EG287" s="311"/>
      <c r="EH287" s="311"/>
      <c r="EI287" s="311"/>
      <c r="EJ287" s="311"/>
      <c r="EK287" s="311"/>
      <c r="EL287" s="311"/>
      <c r="EM287" s="311"/>
      <c r="EN287" s="311"/>
      <c r="EO287" s="311"/>
      <c r="EP287" s="311"/>
      <c r="EQ287" s="311"/>
      <c r="ER287" s="311"/>
      <c r="ES287" s="311"/>
      <c r="ET287" s="311"/>
      <c r="EU287" s="311"/>
      <c r="EV287" s="311"/>
      <c r="EW287" s="311"/>
      <c r="EX287" s="311"/>
      <c r="EY287" s="311"/>
      <c r="EZ287" s="311"/>
      <c r="FA287" s="311"/>
      <c r="FB287" s="311"/>
      <c r="FC287" s="311"/>
      <c r="FD287" s="311"/>
      <c r="FE287" s="311"/>
      <c r="FF287" s="311"/>
      <c r="FG287" s="311"/>
      <c r="FH287" s="311"/>
      <c r="FI287" s="311"/>
      <c r="FJ287" s="311"/>
      <c r="FK287" s="311"/>
      <c r="FL287" s="311"/>
      <c r="FM287" s="311"/>
      <c r="FN287" s="311"/>
      <c r="FO287" s="311"/>
      <c r="FP287" s="311"/>
      <c r="FQ287" s="311"/>
      <c r="FR287" s="311"/>
      <c r="FS287" s="311"/>
      <c r="FT287" s="311"/>
      <c r="FU287" s="311"/>
      <c r="FV287" s="311"/>
      <c r="FW287" s="311"/>
      <c r="FX287" s="311"/>
      <c r="FY287" s="311"/>
      <c r="FZ287" s="311"/>
      <c r="GA287" s="311"/>
      <c r="GB287" s="311"/>
      <c r="GC287" s="311"/>
      <c r="GD287" s="311"/>
      <c r="GE287" s="311"/>
      <c r="GF287" s="311"/>
      <c r="GG287" s="311"/>
      <c r="GH287" s="311"/>
      <c r="GI287" s="311"/>
      <c r="GJ287" s="311"/>
      <c r="GK287" s="311"/>
      <c r="GL287" s="311"/>
      <c r="GM287" s="311"/>
      <c r="GN287" s="311"/>
      <c r="GO287" s="311"/>
      <c r="GP287" s="311"/>
      <c r="GQ287" s="311"/>
      <c r="GR287" s="311"/>
      <c r="GS287" s="311"/>
      <c r="GT287" s="311"/>
      <c r="GU287" s="311"/>
      <c r="GV287" s="311"/>
      <c r="GW287" s="311"/>
      <c r="GX287" s="311"/>
      <c r="GY287" s="311"/>
      <c r="GZ287" s="311"/>
      <c r="HA287" s="311"/>
      <c r="HB287" s="311"/>
      <c r="HC287" s="311"/>
      <c r="HD287" s="311"/>
      <c r="HE287" s="311"/>
      <c r="HF287" s="311"/>
      <c r="HG287" s="311"/>
      <c r="HH287" s="311"/>
      <c r="HI287" s="311"/>
      <c r="HJ287" s="311"/>
      <c r="HK287" s="311"/>
      <c r="HL287" s="311"/>
      <c r="HM287" s="311"/>
      <c r="HN287" s="311"/>
      <c r="HO287" s="311"/>
      <c r="HP287" s="311"/>
      <c r="HQ287" s="311"/>
      <c r="HR287" s="311"/>
      <c r="HS287" s="311"/>
      <c r="HT287" s="311"/>
      <c r="HU287" s="311"/>
      <c r="HV287" s="311"/>
      <c r="HW287" s="311"/>
      <c r="HX287" s="311"/>
      <c r="HY287" s="311"/>
      <c r="HZ287" s="311"/>
      <c r="IA287" s="311"/>
      <c r="IB287" s="311"/>
      <c r="IC287" s="311"/>
      <c r="ID287" s="311"/>
      <c r="IE287" s="311"/>
      <c r="IF287" s="311"/>
      <c r="IG287" s="311"/>
      <c r="IH287" s="311"/>
      <c r="II287" s="311"/>
      <c r="IJ287" s="311"/>
      <c r="IK287" s="311"/>
      <c r="IL287" s="311"/>
      <c r="IM287" s="311"/>
      <c r="IN287" s="311"/>
      <c r="IO287" s="311"/>
      <c r="IP287" s="311"/>
      <c r="IQ287" s="311"/>
      <c r="IR287" s="311"/>
      <c r="IS287" s="311"/>
      <c r="IT287" s="311"/>
      <c r="IU287" s="311"/>
      <c r="IV287" s="311"/>
      <c r="IW287" s="311"/>
      <c r="IX287" s="311"/>
      <c r="IY287" s="311"/>
      <c r="IZ287" s="311"/>
      <c r="JA287" s="311"/>
      <c r="JB287" s="311"/>
      <c r="JC287" s="311"/>
      <c r="JD287" s="311"/>
      <c r="JE287" s="311"/>
      <c r="JF287" s="311"/>
      <c r="JG287" s="311"/>
      <c r="JH287" s="311"/>
      <c r="JI287" s="311"/>
      <c r="JJ287" s="311"/>
      <c r="JK287" s="311"/>
      <c r="JL287" s="311"/>
      <c r="JM287" s="311"/>
      <c r="JN287" s="311"/>
      <c r="JO287" s="311"/>
      <c r="JP287" s="311"/>
      <c r="JQ287" s="311"/>
      <c r="JR287" s="311"/>
      <c r="JS287" s="311"/>
      <c r="JT287" s="311"/>
      <c r="JU287" s="311"/>
      <c r="JV287" s="311"/>
      <c r="JW287" s="311"/>
      <c r="JX287" s="311"/>
      <c r="JY287" s="311"/>
      <c r="JZ287" s="311"/>
      <c r="KA287" s="311"/>
      <c r="KB287" s="311"/>
      <c r="KC287" s="311"/>
      <c r="KD287" s="311"/>
      <c r="KE287" s="311"/>
      <c r="KF287" s="311"/>
      <c r="KG287" s="311"/>
      <c r="KH287" s="311"/>
      <c r="KI287" s="311"/>
      <c r="KJ287" s="311"/>
      <c r="KK287" s="311"/>
      <c r="KL287" s="311"/>
      <c r="KM287" s="311"/>
      <c r="KN287" s="311"/>
      <c r="KO287" s="311"/>
      <c r="KP287" s="311"/>
      <c r="KQ287" s="311"/>
      <c r="KR287" s="311"/>
      <c r="KS287" s="311"/>
      <c r="KT287" s="311"/>
      <c r="KU287" s="311"/>
      <c r="KV287" s="311"/>
      <c r="KW287" s="311"/>
      <c r="KX287" s="311"/>
      <c r="KY287" s="311"/>
      <c r="KZ287" s="311"/>
      <c r="LA287" s="311"/>
      <c r="LB287" s="311"/>
      <c r="LC287" s="311"/>
      <c r="LD287" s="311"/>
      <c r="LE287" s="311"/>
      <c r="LF287" s="311"/>
      <c r="LG287" s="311"/>
      <c r="LH287" s="311"/>
      <c r="LI287" s="311"/>
      <c r="LJ287" s="311"/>
      <c r="LK287" s="311"/>
      <c r="LL287" s="311"/>
      <c r="LM287" s="311"/>
      <c r="LN287" s="311"/>
      <c r="LO287" s="311"/>
      <c r="LP287" s="311"/>
      <c r="LQ287" s="311"/>
      <c r="LR287" s="311"/>
      <c r="LS287" s="311"/>
      <c r="LT287" s="311"/>
      <c r="LU287" s="311"/>
      <c r="LV287" s="311"/>
      <c r="LW287" s="311"/>
      <c r="LX287" s="311"/>
      <c r="LY287" s="311"/>
      <c r="LZ287" s="311"/>
      <c r="MA287" s="311"/>
      <c r="MB287" s="311"/>
      <c r="MC287" s="311"/>
      <c r="MD287" s="311"/>
      <c r="ME287" s="311"/>
      <c r="MF287" s="311"/>
      <c r="MG287" s="311"/>
      <c r="MH287" s="311"/>
      <c r="MI287" s="311"/>
      <c r="MJ287" s="311"/>
      <c r="MK287" s="311"/>
      <c r="ML287" s="311"/>
      <c r="MM287" s="311"/>
      <c r="MN287" s="311"/>
      <c r="MO287" s="311"/>
      <c r="MP287" s="311"/>
      <c r="MQ287" s="311"/>
      <c r="MR287" s="311"/>
      <c r="MS287" s="311"/>
      <c r="MT287" s="311"/>
      <c r="MU287" s="311"/>
      <c r="MV287" s="311"/>
      <c r="MW287" s="311"/>
      <c r="MX287" s="311"/>
      <c r="MY287" s="311"/>
      <c r="MZ287" s="311"/>
      <c r="NA287" s="311"/>
      <c r="NB287" s="311"/>
      <c r="NC287" s="311"/>
      <c r="ND287" s="311"/>
      <c r="NE287" s="311"/>
      <c r="NF287" s="311"/>
      <c r="NG287" s="311"/>
      <c r="NH287" s="311"/>
      <c r="NI287" s="311"/>
      <c r="NJ287" s="311"/>
      <c r="NK287" s="311"/>
      <c r="NL287" s="311"/>
      <c r="NM287" s="311"/>
      <c r="NN287" s="311"/>
      <c r="NO287" s="311"/>
      <c r="NP287" s="311"/>
      <c r="NQ287" s="311"/>
      <c r="NR287" s="311"/>
      <c r="NS287" s="311"/>
      <c r="NT287" s="311"/>
      <c r="NU287" s="311"/>
      <c r="NV287" s="311"/>
      <c r="NW287" s="311"/>
      <c r="NX287" s="311"/>
      <c r="NY287" s="311"/>
      <c r="NZ287" s="311"/>
      <c r="OA287" s="311"/>
      <c r="OB287" s="311"/>
      <c r="OC287" s="311"/>
      <c r="OD287" s="311"/>
      <c r="OE287" s="311"/>
      <c r="OF287" s="311"/>
      <c r="OG287" s="311"/>
      <c r="OH287" s="311"/>
      <c r="OI287" s="311"/>
      <c r="OJ287" s="311"/>
      <c r="OK287" s="311"/>
      <c r="OL287" s="311"/>
      <c r="OM287" s="311"/>
      <c r="ON287" s="311"/>
      <c r="OO287" s="311"/>
      <c r="OP287" s="311"/>
      <c r="OQ287" s="311"/>
      <c r="OR287" s="311"/>
      <c r="OS287" s="311"/>
      <c r="OT287" s="311"/>
      <c r="OU287" s="311"/>
      <c r="OV287" s="311"/>
      <c r="OW287" s="311"/>
      <c r="OX287" s="311"/>
      <c r="OY287" s="311"/>
      <c r="OZ287" s="311"/>
      <c r="PA287" s="311"/>
      <c r="PB287" s="311"/>
      <c r="PC287" s="311"/>
      <c r="PD287" s="311"/>
      <c r="PE287" s="311"/>
      <c r="PF287" s="311"/>
      <c r="PG287" s="311"/>
      <c r="PH287" s="311"/>
      <c r="PI287" s="311"/>
      <c r="PJ287" s="311"/>
      <c r="PK287" s="311"/>
      <c r="PL287" s="311"/>
      <c r="PM287" s="311"/>
      <c r="PN287" s="311"/>
      <c r="PO287" s="311"/>
      <c r="PP287" s="311"/>
      <c r="PQ287" s="311"/>
      <c r="PR287" s="311"/>
      <c r="PS287" s="311"/>
      <c r="PT287" s="311"/>
      <c r="PU287" s="311"/>
      <c r="PV287" s="311"/>
      <c r="PW287" s="311"/>
      <c r="PX287" s="311"/>
      <c r="PY287" s="311"/>
      <c r="PZ287" s="311"/>
      <c r="QA287" s="311"/>
      <c r="QB287" s="311"/>
      <c r="QC287" s="311"/>
      <c r="QD287" s="311"/>
      <c r="QE287" s="311"/>
      <c r="QF287" s="311"/>
      <c r="QG287" s="311"/>
      <c r="QH287" s="311"/>
      <c r="QI287" s="311"/>
      <c r="QJ287" s="311"/>
      <c r="QK287" s="311"/>
      <c r="QL287" s="311"/>
      <c r="QM287" s="311"/>
      <c r="QN287" s="311"/>
      <c r="QO287" s="311"/>
      <c r="QP287" s="311"/>
      <c r="QQ287" s="311"/>
      <c r="QR287" s="311"/>
      <c r="QS287" s="311"/>
      <c r="QT287" s="311"/>
      <c r="QU287" s="311"/>
      <c r="QV287" s="311"/>
      <c r="QW287" s="311"/>
      <c r="QX287" s="311"/>
      <c r="QY287" s="311"/>
      <c r="QZ287" s="311"/>
      <c r="RA287" s="311"/>
      <c r="RB287" s="311"/>
      <c r="RC287" s="311"/>
      <c r="RD287" s="311"/>
      <c r="RE287" s="311"/>
      <c r="RF287" s="311"/>
      <c r="RG287" s="311"/>
      <c r="RH287" s="311"/>
      <c r="RI287" s="311"/>
      <c r="RJ287" s="311"/>
      <c r="RK287" s="311"/>
      <c r="RL287" s="311"/>
      <c r="RM287" s="311"/>
      <c r="RN287" s="311"/>
      <c r="RO287" s="311"/>
      <c r="RP287" s="311"/>
      <c r="RQ287" s="311"/>
      <c r="RR287" s="311"/>
      <c r="RS287" s="311"/>
      <c r="RT287" s="311"/>
      <c r="RU287" s="311"/>
      <c r="RV287" s="311"/>
      <c r="RW287" s="311"/>
      <c r="RX287" s="311"/>
      <c r="RY287" s="311"/>
      <c r="RZ287" s="311"/>
      <c r="SA287" s="311"/>
      <c r="SB287" s="311"/>
      <c r="SC287" s="311"/>
      <c r="SD287" s="311"/>
      <c r="SE287" s="311"/>
      <c r="SF287" s="311"/>
      <c r="SG287" s="311"/>
      <c r="SH287" s="311"/>
      <c r="SI287" s="311"/>
      <c r="SJ287" s="311"/>
      <c r="SK287" s="311"/>
      <c r="SL287" s="311"/>
      <c r="SM287" s="311"/>
      <c r="SN287" s="311"/>
      <c r="SO287" s="311"/>
      <c r="SP287" s="311"/>
      <c r="SQ287" s="311"/>
      <c r="SR287" s="311"/>
      <c r="SS287" s="311"/>
      <c r="ST287" s="311"/>
      <c r="SU287" s="311"/>
      <c r="SV287" s="311"/>
      <c r="SW287" s="311"/>
      <c r="SX287" s="311"/>
      <c r="SY287" s="311"/>
      <c r="SZ287" s="311"/>
      <c r="TA287" s="311"/>
      <c r="TB287" s="311"/>
      <c r="TC287" s="311"/>
      <c r="TD287" s="311"/>
      <c r="TE287" s="311"/>
      <c r="TF287" s="311"/>
      <c r="TG287" s="311"/>
      <c r="TH287" s="311"/>
      <c r="TI287" s="311"/>
      <c r="TJ287" s="311"/>
      <c r="TK287" s="311"/>
      <c r="TL287" s="311"/>
      <c r="TM287" s="311"/>
      <c r="TN287" s="311"/>
      <c r="TO287" s="311"/>
      <c r="TP287" s="311"/>
      <c r="TQ287" s="311"/>
      <c r="TR287" s="311"/>
      <c r="TS287" s="311"/>
      <c r="TT287" s="311"/>
      <c r="TU287" s="311"/>
      <c r="TV287" s="311"/>
      <c r="TW287" s="311"/>
      <c r="TX287" s="311"/>
      <c r="TY287" s="311"/>
      <c r="TZ287" s="311"/>
      <c r="UA287" s="311"/>
      <c r="UB287" s="311"/>
      <c r="UC287" s="311"/>
      <c r="UD287" s="311"/>
      <c r="UE287" s="311"/>
      <c r="UF287" s="311"/>
      <c r="UG287" s="311"/>
      <c r="UH287" s="311"/>
      <c r="UI287" s="311"/>
      <c r="UJ287" s="311"/>
      <c r="UK287" s="311"/>
      <c r="UL287" s="311"/>
      <c r="UM287" s="311"/>
      <c r="UN287" s="311"/>
      <c r="UO287" s="311"/>
      <c r="UP287" s="311"/>
      <c r="UQ287" s="311"/>
      <c r="UR287" s="311"/>
      <c r="US287" s="311"/>
      <c r="UT287" s="311"/>
      <c r="UU287" s="311"/>
      <c r="UV287" s="311"/>
      <c r="UW287" s="311"/>
      <c r="UX287" s="311"/>
      <c r="UY287" s="311"/>
      <c r="UZ287" s="311"/>
      <c r="VA287" s="311"/>
      <c r="VB287" s="311"/>
      <c r="VC287" s="311"/>
      <c r="VD287" s="311"/>
      <c r="VE287" s="311"/>
      <c r="VF287" s="311"/>
      <c r="VG287" s="311"/>
      <c r="VH287" s="311"/>
      <c r="VI287" s="311"/>
      <c r="VJ287" s="311"/>
      <c r="VK287" s="311"/>
      <c r="VL287" s="311"/>
      <c r="VM287" s="311"/>
      <c r="VN287" s="311"/>
      <c r="VO287" s="311"/>
      <c r="VP287" s="311"/>
      <c r="VQ287" s="311"/>
      <c r="VR287" s="311"/>
      <c r="VS287" s="311"/>
      <c r="VT287" s="311"/>
      <c r="VU287" s="311"/>
      <c r="VV287" s="311"/>
      <c r="VW287" s="311"/>
      <c r="VX287" s="311"/>
      <c r="VY287" s="311"/>
      <c r="VZ287" s="311"/>
      <c r="WA287" s="311"/>
      <c r="WB287" s="311"/>
      <c r="WC287" s="311"/>
      <c r="WD287" s="311"/>
      <c r="WE287" s="311"/>
      <c r="WF287" s="311"/>
      <c r="WG287" s="311"/>
      <c r="WH287" s="311"/>
      <c r="WI287" s="311"/>
      <c r="WJ287" s="311"/>
      <c r="WK287" s="311"/>
      <c r="WL287" s="311"/>
      <c r="WM287" s="311"/>
      <c r="WN287" s="311"/>
      <c r="WO287" s="311"/>
      <c r="WP287" s="311"/>
      <c r="WQ287" s="311"/>
      <c r="WR287" s="311"/>
      <c r="WS287" s="311"/>
      <c r="WT287" s="311"/>
      <c r="WU287" s="311"/>
      <c r="WV287" s="311"/>
      <c r="WW287" s="311"/>
      <c r="WX287" s="311"/>
      <c r="WY287" s="311"/>
      <c r="WZ287" s="311"/>
      <c r="XA287" s="311"/>
      <c r="XB287" s="311"/>
      <c r="XC287" s="311"/>
      <c r="XD287" s="311"/>
      <c r="XE287" s="311"/>
      <c r="XF287" s="311"/>
      <c r="XG287" s="311"/>
      <c r="XH287" s="311"/>
      <c r="XI287" s="311"/>
      <c r="XJ287" s="311"/>
      <c r="XK287" s="311"/>
      <c r="XL287" s="311"/>
      <c r="XM287" s="311"/>
      <c r="XN287" s="311"/>
      <c r="XO287" s="311"/>
      <c r="XP287" s="311"/>
      <c r="XQ287" s="311"/>
      <c r="XR287" s="311"/>
      <c r="XS287" s="311"/>
      <c r="XT287" s="311"/>
      <c r="XU287" s="311"/>
      <c r="XV287" s="311"/>
      <c r="XW287" s="311"/>
      <c r="XX287" s="311"/>
      <c r="XY287" s="311"/>
      <c r="XZ287" s="311"/>
      <c r="YA287" s="311"/>
      <c r="YB287" s="311"/>
      <c r="YC287" s="311"/>
      <c r="YD287" s="311"/>
      <c r="YE287" s="311"/>
      <c r="YF287" s="311"/>
      <c r="YG287" s="311"/>
      <c r="YH287" s="311"/>
      <c r="YI287" s="311"/>
      <c r="YJ287" s="311"/>
      <c r="YK287" s="311"/>
      <c r="YL287" s="311"/>
      <c r="YM287" s="311"/>
      <c r="YN287" s="311"/>
      <c r="YO287" s="311"/>
      <c r="YP287" s="311"/>
      <c r="YQ287" s="311"/>
      <c r="YR287" s="311"/>
      <c r="YS287" s="311"/>
      <c r="YT287" s="311"/>
      <c r="YU287" s="311"/>
      <c r="YV287" s="311"/>
      <c r="YW287" s="311"/>
      <c r="YX287" s="311"/>
      <c r="YY287" s="311"/>
      <c r="YZ287" s="311"/>
      <c r="ZA287" s="311"/>
      <c r="ZB287" s="311"/>
      <c r="ZC287" s="311"/>
      <c r="ZD287" s="311"/>
      <c r="ZE287" s="311"/>
      <c r="ZF287" s="311"/>
      <c r="ZG287" s="311"/>
      <c r="ZH287" s="311"/>
      <c r="ZI287" s="311"/>
      <c r="ZJ287" s="311"/>
      <c r="ZK287" s="311"/>
      <c r="ZL287" s="311"/>
      <c r="ZM287" s="311"/>
      <c r="ZN287" s="311"/>
      <c r="ZO287" s="311"/>
      <c r="ZP287" s="311"/>
      <c r="ZQ287" s="311"/>
      <c r="ZR287" s="311"/>
      <c r="ZS287" s="311"/>
      <c r="ZT287" s="311"/>
      <c r="ZU287" s="311"/>
      <c r="ZV287" s="311"/>
      <c r="ZW287" s="311"/>
      <c r="ZX287" s="311"/>
      <c r="ZY287" s="311"/>
      <c r="ZZ287" s="311"/>
      <c r="AAA287" s="311"/>
      <c r="AAB287" s="311"/>
      <c r="AAC287" s="311"/>
      <c r="AAD287" s="311"/>
      <c r="AAE287" s="311"/>
      <c r="AAF287" s="311"/>
      <c r="AAG287" s="311"/>
      <c r="AAH287" s="311"/>
      <c r="AAI287" s="311"/>
      <c r="AAJ287" s="311"/>
      <c r="AAK287" s="311"/>
      <c r="AAL287" s="311"/>
      <c r="AAM287" s="311"/>
      <c r="AAN287" s="311"/>
      <c r="AAO287" s="311"/>
      <c r="AAP287" s="311"/>
      <c r="AAQ287" s="311"/>
      <c r="AAR287" s="311"/>
      <c r="AAS287" s="311"/>
      <c r="AAT287" s="311"/>
      <c r="AAU287" s="311"/>
      <c r="AAV287" s="311"/>
      <c r="AAW287" s="311"/>
      <c r="AAX287" s="311"/>
      <c r="AAY287" s="311"/>
      <c r="AAZ287" s="311"/>
      <c r="ABA287" s="311"/>
      <c r="ABB287" s="311"/>
      <c r="ABC287" s="311"/>
      <c r="ABD287" s="311"/>
      <c r="ABE287" s="311"/>
      <c r="ABF287" s="311"/>
      <c r="ABG287" s="311"/>
      <c r="ABH287" s="311"/>
      <c r="ABI287" s="311"/>
      <c r="ABJ287" s="311"/>
      <c r="ABK287" s="311"/>
      <c r="ABL287" s="311"/>
      <c r="ABM287" s="311"/>
      <c r="ABN287" s="311"/>
      <c r="ABO287" s="311"/>
      <c r="ABP287" s="311"/>
      <c r="ABQ287" s="311"/>
      <c r="ABR287" s="311"/>
      <c r="ABS287" s="311"/>
      <c r="ABT287" s="311"/>
      <c r="ABU287" s="311"/>
      <c r="ABV287" s="311"/>
      <c r="ABW287" s="311"/>
      <c r="ABX287" s="311"/>
      <c r="ABY287" s="311"/>
      <c r="ABZ287" s="311"/>
      <c r="ACA287" s="311"/>
      <c r="ACB287" s="311"/>
      <c r="ACC287" s="311"/>
      <c r="ACD287" s="311"/>
      <c r="ACE287" s="311"/>
      <c r="ACF287" s="311"/>
      <c r="ACG287" s="311"/>
      <c r="ACH287" s="311"/>
      <c r="ACI287" s="311"/>
      <c r="ACJ287" s="311"/>
      <c r="ACK287" s="311"/>
      <c r="ACL287" s="311"/>
      <c r="ACM287" s="311"/>
      <c r="ACN287" s="311"/>
      <c r="ACO287" s="311"/>
      <c r="ACP287" s="311"/>
      <c r="ACQ287" s="311"/>
      <c r="ACR287" s="311"/>
      <c r="ACS287" s="311"/>
      <c r="ACT287" s="311"/>
      <c r="ACU287" s="311"/>
      <c r="ACV287" s="311"/>
      <c r="ACW287" s="311"/>
      <c r="ACX287" s="311"/>
      <c r="ACY287" s="311"/>
      <c r="ACZ287" s="311"/>
      <c r="ADA287" s="311"/>
      <c r="ADB287" s="311"/>
      <c r="ADC287" s="311"/>
      <c r="ADD287" s="311"/>
      <c r="ADE287" s="311"/>
      <c r="ADF287" s="311"/>
      <c r="ADG287" s="311"/>
      <c r="ADH287" s="311"/>
      <c r="ADI287" s="311"/>
      <c r="ADJ287" s="311"/>
      <c r="ADK287" s="311"/>
      <c r="ADL287" s="311"/>
      <c r="ADM287" s="311"/>
      <c r="ADN287" s="311"/>
      <c r="ADO287" s="311"/>
      <c r="ADP287" s="311"/>
      <c r="ADQ287" s="311"/>
      <c r="ADR287" s="311"/>
      <c r="ADS287" s="311"/>
      <c r="ADT287" s="311"/>
      <c r="ADU287" s="311"/>
      <c r="ADV287" s="311"/>
      <c r="ADW287" s="311"/>
      <c r="ADX287" s="311"/>
      <c r="ADY287" s="311"/>
      <c r="ADZ287" s="311"/>
      <c r="AEA287" s="311"/>
      <c r="AEB287" s="311"/>
      <c r="AEC287" s="311"/>
      <c r="AED287" s="311"/>
      <c r="AEE287" s="311"/>
      <c r="AEF287" s="311"/>
      <c r="AEG287" s="311"/>
      <c r="AEH287" s="311"/>
      <c r="AEI287" s="311"/>
      <c r="AEJ287" s="311"/>
      <c r="AEK287" s="311"/>
      <c r="AEL287" s="311"/>
      <c r="AEM287" s="311"/>
      <c r="AEN287" s="311"/>
      <c r="AEO287" s="311"/>
      <c r="AEP287" s="311"/>
      <c r="AEQ287" s="311"/>
      <c r="AER287" s="311"/>
      <c r="AES287" s="311"/>
      <c r="AET287" s="311"/>
      <c r="AEU287" s="311"/>
      <c r="AEV287" s="311"/>
      <c r="AEW287" s="311"/>
      <c r="AEX287" s="311"/>
      <c r="AEY287" s="311"/>
      <c r="AEZ287" s="311"/>
      <c r="AFA287" s="311"/>
      <c r="AFB287" s="311"/>
      <c r="AFC287" s="311"/>
      <c r="AFD287" s="311"/>
      <c r="AFE287" s="311"/>
      <c r="AFF287" s="311"/>
      <c r="AFG287" s="311"/>
      <c r="AFH287" s="311"/>
      <c r="AFI287" s="311"/>
      <c r="AFJ287" s="311"/>
      <c r="AFK287" s="311"/>
      <c r="AFL287" s="311"/>
      <c r="AFM287" s="311"/>
      <c r="AFN287" s="311"/>
      <c r="AFO287" s="311"/>
      <c r="AFP287" s="311"/>
      <c r="AFQ287" s="311"/>
      <c r="AFR287" s="311"/>
      <c r="AFS287" s="311"/>
      <c r="AFT287" s="311"/>
      <c r="AFU287" s="311"/>
      <c r="AFV287" s="311"/>
      <c r="AFW287" s="311"/>
      <c r="AFX287" s="311"/>
      <c r="AFY287" s="311"/>
      <c r="AFZ287" s="311"/>
      <c r="AGA287" s="311"/>
      <c r="AGB287" s="311"/>
      <c r="AGC287" s="311"/>
      <c r="AGD287" s="311"/>
      <c r="AGE287" s="311"/>
      <c r="AGF287" s="311"/>
      <c r="AGG287" s="311"/>
      <c r="AGH287" s="311"/>
      <c r="AGI287" s="311"/>
      <c r="AGJ287" s="311"/>
      <c r="AGK287" s="311"/>
      <c r="AGL287" s="311"/>
      <c r="AGM287" s="311"/>
      <c r="AGN287" s="311"/>
      <c r="AGO287" s="311"/>
      <c r="AGP287" s="311"/>
      <c r="AGQ287" s="311"/>
      <c r="AGR287" s="311"/>
      <c r="AGS287" s="311"/>
      <c r="AGT287" s="311"/>
      <c r="AGU287" s="311"/>
      <c r="AGV287" s="311"/>
      <c r="AGW287" s="311"/>
      <c r="AGX287" s="311"/>
      <c r="AGY287" s="311"/>
      <c r="AGZ287" s="311"/>
      <c r="AHA287" s="311"/>
      <c r="AHB287" s="311"/>
      <c r="AHC287" s="311"/>
      <c r="AHD287" s="311"/>
      <c r="AHE287" s="311"/>
      <c r="AHF287" s="311"/>
      <c r="AHG287" s="311"/>
      <c r="AHH287" s="311"/>
      <c r="AHI287" s="311"/>
      <c r="AHJ287" s="311"/>
      <c r="AHK287" s="311"/>
      <c r="AHL287" s="311"/>
      <c r="AHM287" s="311"/>
      <c r="AHN287" s="311"/>
      <c r="AHO287" s="311"/>
      <c r="AHP287" s="311"/>
      <c r="AHQ287" s="311"/>
      <c r="AHR287" s="311"/>
      <c r="AHS287" s="311"/>
      <c r="AHT287" s="311"/>
      <c r="AHU287" s="311"/>
      <c r="AHV287" s="311"/>
      <c r="AHW287" s="311"/>
      <c r="AHX287" s="311"/>
      <c r="AHY287" s="311"/>
      <c r="AHZ287" s="311"/>
      <c r="AIA287" s="311"/>
      <c r="AIB287" s="311"/>
      <c r="AIC287" s="311"/>
      <c r="AID287" s="311"/>
      <c r="AIE287" s="311"/>
      <c r="AIF287" s="311"/>
      <c r="AIG287" s="311"/>
      <c r="AIH287" s="311"/>
      <c r="AII287" s="311"/>
      <c r="AIJ287" s="311"/>
      <c r="AIK287" s="311"/>
      <c r="AIL287" s="311"/>
      <c r="AIM287" s="311"/>
      <c r="AIN287" s="311"/>
      <c r="AIO287" s="311"/>
      <c r="AIP287" s="311"/>
      <c r="AIQ287" s="311"/>
      <c r="AIR287" s="311"/>
      <c r="AIS287" s="311"/>
      <c r="AIT287" s="311"/>
      <c r="AIU287" s="311"/>
      <c r="AIV287" s="311"/>
      <c r="AIW287" s="311"/>
      <c r="AIX287" s="311"/>
      <c r="AIY287" s="311"/>
      <c r="AIZ287" s="311"/>
      <c r="AJA287" s="311"/>
      <c r="AJB287" s="311"/>
      <c r="AJC287" s="311"/>
      <c r="AJD287" s="311"/>
      <c r="AJE287" s="311"/>
      <c r="AJF287" s="311"/>
      <c r="AJG287" s="311"/>
      <c r="AJH287" s="311"/>
      <c r="AJI287" s="311"/>
      <c r="AJJ287" s="311"/>
      <c r="AJK287" s="311"/>
      <c r="AJL287" s="311"/>
      <c r="AJM287" s="311"/>
      <c r="AJN287" s="311"/>
      <c r="AJO287" s="311"/>
      <c r="AJP287" s="311"/>
      <c r="AJQ287" s="311"/>
      <c r="AJR287" s="311"/>
      <c r="AJS287" s="311"/>
      <c r="AJT287" s="311"/>
      <c r="AJU287" s="311"/>
      <c r="AJV287" s="311"/>
      <c r="AJW287" s="311"/>
      <c r="AJX287" s="311"/>
      <c r="AJY287" s="311"/>
      <c r="AJZ287" s="311"/>
      <c r="AKA287" s="311"/>
      <c r="AKB287" s="311"/>
      <c r="AKC287" s="311"/>
      <c r="AKD287" s="311"/>
      <c r="AKE287" s="311"/>
      <c r="AKF287" s="311"/>
      <c r="AKG287" s="311"/>
      <c r="AKH287" s="311"/>
      <c r="AKI287" s="311"/>
      <c r="AKJ287" s="311"/>
      <c r="AKK287" s="311"/>
      <c r="AKL287" s="311"/>
      <c r="AKM287" s="311"/>
      <c r="AKN287" s="311"/>
      <c r="AKO287" s="311"/>
      <c r="AKP287" s="311"/>
      <c r="AKQ287" s="311"/>
      <c r="AKR287" s="311"/>
      <c r="AKS287" s="311"/>
      <c r="AKT287" s="311"/>
      <c r="AKU287" s="311"/>
      <c r="AKV287" s="311"/>
      <c r="AKW287" s="311"/>
      <c r="AKX287" s="311"/>
      <c r="AKY287" s="311"/>
      <c r="AKZ287" s="311"/>
      <c r="ALA287" s="311"/>
      <c r="ALB287" s="311"/>
      <c r="ALC287" s="311"/>
      <c r="ALD287" s="311"/>
      <c r="ALE287" s="311"/>
      <c r="ALF287" s="311"/>
      <c r="ALG287" s="311"/>
      <c r="ALH287" s="311"/>
      <c r="ALI287" s="311"/>
      <c r="ALJ287" s="311"/>
      <c r="ALK287" s="311"/>
      <c r="ALL287" s="311"/>
      <c r="ALM287" s="311"/>
      <c r="ALN287" s="311"/>
      <c r="ALO287" s="311"/>
      <c r="ALP287" s="311"/>
      <c r="ALQ287" s="311"/>
      <c r="ALR287" s="311"/>
      <c r="ALS287" s="311"/>
      <c r="ALT287" s="311"/>
      <c r="ALU287" s="311"/>
      <c r="ALV287" s="311"/>
      <c r="ALW287" s="311"/>
      <c r="ALX287" s="311"/>
      <c r="ALY287" s="311"/>
      <c r="ALZ287" s="311"/>
      <c r="AMA287" s="311"/>
      <c r="AMB287" s="311"/>
      <c r="AMC287" s="311"/>
      <c r="AMD287" s="311"/>
      <c r="AME287" s="311"/>
      <c r="AMF287" s="311"/>
      <c r="AMG287" s="311"/>
      <c r="AMH287" s="311"/>
      <c r="AMI287" s="311"/>
      <c r="AMJ287" s="311"/>
      <c r="AMK287" s="311"/>
      <c r="AML287" s="311"/>
      <c r="AMM287" s="311"/>
      <c r="AMN287" s="311"/>
      <c r="AMO287" s="311"/>
      <c r="AMP287" s="311"/>
      <c r="AMQ287" s="311"/>
      <c r="AMR287" s="311"/>
      <c r="AMS287" s="311"/>
      <c r="AMT287" s="311"/>
      <c r="AMU287" s="311"/>
      <c r="AMV287" s="311"/>
      <c r="AMW287" s="311"/>
      <c r="AMX287" s="311"/>
      <c r="AMY287" s="311"/>
      <c r="AMZ287" s="311"/>
      <c r="ANA287" s="311"/>
      <c r="ANB287" s="311"/>
      <c r="ANC287" s="311"/>
      <c r="AND287" s="311"/>
      <c r="ANE287" s="311"/>
      <c r="ANF287" s="311"/>
      <c r="ANG287" s="311"/>
      <c r="ANH287" s="311"/>
      <c r="ANI287" s="311"/>
      <c r="ANJ287" s="311"/>
      <c r="ANK287" s="311"/>
      <c r="ANL287" s="311"/>
      <c r="ANM287" s="311"/>
      <c r="ANN287" s="311"/>
      <c r="ANO287" s="311"/>
      <c r="ANP287" s="311"/>
      <c r="ANQ287" s="311"/>
      <c r="ANR287" s="311"/>
      <c r="ANS287" s="311"/>
      <c r="ANT287" s="311"/>
      <c r="ANU287" s="311"/>
      <c r="ANV287" s="311"/>
      <c r="ANW287" s="311"/>
      <c r="ANX287" s="311"/>
      <c r="ANY287" s="311"/>
      <c r="ANZ287" s="311"/>
      <c r="AOA287" s="311"/>
      <c r="AOB287" s="311"/>
      <c r="AOC287" s="311"/>
      <c r="AOD287" s="311"/>
      <c r="AOE287" s="311"/>
      <c r="AOF287" s="311"/>
      <c r="AOG287" s="311"/>
      <c r="AOH287" s="311"/>
      <c r="AOI287" s="311"/>
      <c r="AOJ287" s="311"/>
      <c r="AOK287" s="311"/>
      <c r="AOL287" s="311"/>
      <c r="AOM287" s="311"/>
      <c r="AON287" s="311"/>
      <c r="AOO287" s="311"/>
      <c r="AOP287" s="311"/>
      <c r="AOQ287" s="311"/>
      <c r="AOR287" s="311"/>
      <c r="AOS287" s="311"/>
      <c r="AOT287" s="311"/>
      <c r="AOU287" s="311"/>
      <c r="AOV287" s="311"/>
      <c r="AOW287" s="311"/>
      <c r="AOX287" s="311"/>
      <c r="AOY287" s="311"/>
      <c r="AOZ287" s="311"/>
      <c r="APA287" s="311"/>
      <c r="APB287" s="311"/>
      <c r="APC287" s="311"/>
      <c r="APD287" s="311"/>
      <c r="APE287" s="311"/>
      <c r="APF287" s="311"/>
      <c r="APG287" s="311"/>
      <c r="APH287" s="311"/>
      <c r="API287" s="311"/>
      <c r="APJ287" s="311"/>
      <c r="APK287" s="311"/>
      <c r="APL287" s="311"/>
      <c r="APM287" s="311"/>
      <c r="APN287" s="311"/>
      <c r="APO287" s="311"/>
      <c r="APP287" s="311"/>
      <c r="APQ287" s="311"/>
      <c r="APR287" s="311"/>
      <c r="APS287" s="311"/>
      <c r="APT287" s="311"/>
      <c r="APU287" s="311"/>
      <c r="APV287" s="311"/>
      <c r="APW287" s="311"/>
      <c r="APX287" s="311"/>
      <c r="APY287" s="311"/>
      <c r="APZ287" s="311"/>
      <c r="AQA287" s="311"/>
      <c r="AQB287" s="311"/>
      <c r="AQC287" s="311"/>
      <c r="AQD287" s="311"/>
      <c r="AQE287" s="311"/>
      <c r="AQF287" s="311"/>
      <c r="AQG287" s="311"/>
      <c r="AQH287" s="311"/>
      <c r="AQI287" s="311"/>
      <c r="AQJ287" s="311"/>
      <c r="AQK287" s="311"/>
      <c r="AQL287" s="311"/>
      <c r="AQM287" s="311"/>
      <c r="AQN287" s="311"/>
      <c r="AQO287" s="311"/>
      <c r="AQP287" s="311"/>
      <c r="AQQ287" s="311"/>
      <c r="AQR287" s="311"/>
      <c r="AQS287" s="311"/>
      <c r="AQT287" s="311"/>
      <c r="AQU287" s="311"/>
      <c r="AQV287" s="311"/>
      <c r="AQW287" s="311"/>
      <c r="AQX287" s="311"/>
      <c r="AQY287" s="311"/>
      <c r="AQZ287" s="311"/>
      <c r="ARA287" s="311"/>
      <c r="ARB287" s="311"/>
      <c r="ARC287" s="311"/>
      <c r="ARD287" s="311"/>
      <c r="ARE287" s="311"/>
      <c r="ARF287" s="311"/>
      <c r="ARG287" s="311"/>
      <c r="ARH287" s="311"/>
      <c r="ARI287" s="311"/>
      <c r="ARJ287" s="311"/>
      <c r="ARK287" s="311"/>
      <c r="ARL287" s="311"/>
      <c r="ARM287" s="311"/>
      <c r="ARN287" s="311"/>
      <c r="ARO287" s="311"/>
      <c r="ARP287" s="311"/>
      <c r="ARQ287" s="311"/>
      <c r="ARR287" s="311"/>
      <c r="ARS287" s="311"/>
      <c r="ART287" s="311"/>
      <c r="ARU287" s="311"/>
      <c r="ARV287" s="311"/>
      <c r="ARW287" s="311"/>
      <c r="ARX287" s="311"/>
      <c r="ARY287" s="311"/>
      <c r="ARZ287" s="311"/>
      <c r="ASA287" s="311"/>
      <c r="ASB287" s="311"/>
      <c r="ASC287" s="311"/>
      <c r="ASD287" s="311"/>
      <c r="ASE287" s="311"/>
      <c r="ASF287" s="311"/>
      <c r="ASG287" s="311"/>
      <c r="ASH287" s="311"/>
      <c r="ASI287" s="311"/>
      <c r="ASJ287" s="311"/>
      <c r="ASK287" s="311"/>
      <c r="ASL287" s="311"/>
      <c r="ASM287" s="311"/>
      <c r="ASN287" s="311"/>
      <c r="ASO287" s="311"/>
      <c r="ASP287" s="311"/>
      <c r="ASQ287" s="311"/>
      <c r="ASR287" s="311"/>
      <c r="ASS287" s="311"/>
      <c r="AST287" s="311"/>
      <c r="ASU287" s="311"/>
      <c r="ASV287" s="311"/>
      <c r="ASW287" s="311"/>
      <c r="ASX287" s="311"/>
      <c r="ASY287" s="311"/>
      <c r="ASZ287" s="311"/>
      <c r="ATA287" s="311"/>
      <c r="ATB287" s="311"/>
      <c r="ATC287" s="311"/>
      <c r="ATD287" s="311"/>
      <c r="ATE287" s="311"/>
      <c r="ATF287" s="311"/>
      <c r="ATG287" s="311"/>
      <c r="ATH287" s="311"/>
      <c r="ATI287" s="311"/>
      <c r="ATJ287" s="311"/>
      <c r="ATK287" s="311"/>
      <c r="ATL287" s="311"/>
      <c r="ATM287" s="311"/>
      <c r="ATN287" s="311"/>
      <c r="ATO287" s="311"/>
      <c r="ATP287" s="311"/>
      <c r="ATQ287" s="311"/>
      <c r="ATR287" s="311"/>
      <c r="ATS287" s="311"/>
      <c r="ATT287" s="311"/>
      <c r="ATU287" s="311"/>
      <c r="ATV287" s="311"/>
      <c r="ATW287" s="311"/>
      <c r="ATX287" s="311"/>
      <c r="ATY287" s="311"/>
      <c r="ATZ287" s="311"/>
      <c r="AUA287" s="311"/>
      <c r="AUB287" s="311"/>
      <c r="AUC287" s="311"/>
      <c r="AUD287" s="311"/>
      <c r="AUE287" s="311"/>
      <c r="AUF287" s="311"/>
      <c r="AUG287" s="311"/>
      <c r="AUH287" s="311"/>
      <c r="AUI287" s="311"/>
      <c r="AUJ287" s="311"/>
      <c r="AUK287" s="311"/>
      <c r="AUL287" s="311"/>
      <c r="AUM287" s="311"/>
      <c r="AUN287" s="311"/>
      <c r="AUO287" s="311"/>
      <c r="AUP287" s="311"/>
      <c r="AUQ287" s="311"/>
      <c r="AUR287" s="311"/>
      <c r="AUS287" s="311"/>
      <c r="AUT287" s="311"/>
      <c r="AUU287" s="311"/>
      <c r="AUV287" s="311"/>
      <c r="AUW287" s="311"/>
      <c r="AUX287" s="311"/>
      <c r="AUY287" s="311"/>
      <c r="AUZ287" s="311"/>
      <c r="AVA287" s="311"/>
      <c r="AVB287" s="311"/>
      <c r="AVC287" s="311"/>
      <c r="AVD287" s="311"/>
      <c r="AVE287" s="311"/>
      <c r="AVF287" s="311"/>
      <c r="AVG287" s="311"/>
      <c r="AVH287" s="311"/>
      <c r="AVI287" s="311"/>
      <c r="AVJ287" s="311"/>
      <c r="AVK287" s="311"/>
      <c r="AVL287" s="311"/>
      <c r="AVM287" s="311"/>
      <c r="AVN287" s="311"/>
      <c r="AVO287" s="311"/>
      <c r="AVP287" s="311"/>
      <c r="AVQ287" s="311"/>
      <c r="AVR287" s="311"/>
      <c r="AVS287" s="311"/>
      <c r="AVT287" s="311"/>
      <c r="AVU287" s="311"/>
      <c r="AVV287" s="311"/>
      <c r="AVW287" s="311"/>
      <c r="AVX287" s="311"/>
      <c r="AVY287" s="311"/>
      <c r="AVZ287" s="311"/>
      <c r="AWA287" s="311"/>
      <c r="AWB287" s="311"/>
      <c r="AWC287" s="311"/>
      <c r="AWD287" s="311"/>
      <c r="AWE287" s="311"/>
      <c r="AWF287" s="311"/>
      <c r="AWG287" s="311"/>
      <c r="AWH287" s="311"/>
      <c r="AWI287" s="311"/>
      <c r="AWJ287" s="311"/>
      <c r="AWK287" s="311"/>
      <c r="AWL287" s="311"/>
      <c r="AWM287" s="311"/>
      <c r="AWN287" s="311"/>
      <c r="AWO287" s="311"/>
      <c r="AWP287" s="311"/>
      <c r="AWQ287" s="311"/>
      <c r="AWR287" s="311"/>
      <c r="AWS287" s="311"/>
      <c r="AWT287" s="311"/>
      <c r="AWU287" s="311"/>
      <c r="AWV287" s="311"/>
      <c r="AWW287" s="311"/>
      <c r="AWX287" s="311"/>
      <c r="AWY287" s="311"/>
      <c r="AWZ287" s="311"/>
      <c r="AXA287" s="311"/>
      <c r="AXB287" s="311"/>
      <c r="AXC287" s="311"/>
      <c r="AXD287" s="311"/>
      <c r="AXE287" s="311"/>
      <c r="AXF287" s="311"/>
      <c r="AXG287" s="311"/>
      <c r="AXH287" s="311"/>
      <c r="AXI287" s="311"/>
      <c r="AXJ287" s="311"/>
      <c r="AXK287" s="311"/>
      <c r="AXL287" s="311"/>
      <c r="AXM287" s="311"/>
      <c r="AXN287" s="311"/>
      <c r="AXO287" s="311"/>
      <c r="AXP287" s="311"/>
      <c r="AXQ287" s="311"/>
      <c r="AXR287" s="311"/>
      <c r="AXS287" s="311"/>
      <c r="AXT287" s="311"/>
      <c r="AXU287" s="311"/>
      <c r="AXV287" s="311"/>
      <c r="AXW287" s="311"/>
      <c r="AXX287" s="311"/>
      <c r="AXY287" s="311"/>
      <c r="AXZ287" s="311"/>
      <c r="AYA287" s="311"/>
      <c r="AYB287" s="311"/>
      <c r="AYC287" s="311"/>
      <c r="AYD287" s="311"/>
      <c r="AYE287" s="311"/>
      <c r="AYF287" s="311"/>
      <c r="AYG287" s="311"/>
      <c r="AYH287" s="311"/>
      <c r="AYI287" s="311"/>
      <c r="AYJ287" s="311"/>
      <c r="AYK287" s="311"/>
      <c r="AYL287" s="311"/>
      <c r="AYM287" s="311"/>
      <c r="AYN287" s="311"/>
      <c r="AYO287" s="311"/>
      <c r="AYP287" s="311"/>
      <c r="AYQ287" s="311"/>
      <c r="AYR287" s="311"/>
      <c r="AYS287" s="311"/>
      <c r="AYT287" s="311"/>
      <c r="AYU287" s="311"/>
      <c r="AYV287" s="311"/>
      <c r="AYW287" s="311"/>
      <c r="AYX287" s="311"/>
      <c r="AYY287" s="311"/>
      <c r="AYZ287" s="311"/>
      <c r="AZA287" s="311"/>
      <c r="AZB287" s="311"/>
      <c r="AZC287" s="311"/>
      <c r="AZD287" s="311"/>
      <c r="AZE287" s="311"/>
      <c r="AZF287" s="311"/>
      <c r="AZG287" s="311"/>
      <c r="AZH287" s="311"/>
      <c r="AZI287" s="311"/>
      <c r="AZJ287" s="311"/>
      <c r="AZK287" s="311"/>
      <c r="AZL287" s="311"/>
      <c r="AZM287" s="311"/>
      <c r="AZN287" s="311"/>
      <c r="AZO287" s="311"/>
      <c r="AZP287" s="311"/>
      <c r="AZQ287" s="311"/>
      <c r="AZR287" s="311"/>
      <c r="AZS287" s="311"/>
      <c r="AZT287" s="311"/>
      <c r="AZU287" s="311"/>
      <c r="AZV287" s="311"/>
      <c r="AZW287" s="311"/>
      <c r="AZX287" s="311"/>
      <c r="AZY287" s="311"/>
      <c r="AZZ287" s="311"/>
      <c r="BAA287" s="311"/>
      <c r="BAB287" s="311"/>
      <c r="BAC287" s="311"/>
      <c r="BAD287" s="311"/>
      <c r="BAE287" s="311"/>
      <c r="BAF287" s="311"/>
      <c r="BAG287" s="311"/>
      <c r="BAH287" s="311"/>
      <c r="BAI287" s="311"/>
      <c r="BAJ287" s="311"/>
      <c r="BAK287" s="311"/>
      <c r="BAL287" s="311"/>
      <c r="BAM287" s="311"/>
      <c r="BAN287" s="311"/>
      <c r="BAO287" s="311"/>
      <c r="BAP287" s="311"/>
      <c r="BAQ287" s="311"/>
      <c r="BAR287" s="311"/>
      <c r="BAS287" s="311"/>
      <c r="BAT287" s="311"/>
      <c r="BAU287" s="311"/>
      <c r="BAV287" s="311"/>
      <c r="BAW287" s="311"/>
      <c r="BAX287" s="311"/>
      <c r="BAY287" s="311"/>
      <c r="BAZ287" s="311"/>
      <c r="BBA287" s="311"/>
      <c r="BBB287" s="311"/>
      <c r="BBC287" s="311"/>
      <c r="BBD287" s="311"/>
      <c r="BBE287" s="311"/>
      <c r="BBF287" s="311"/>
      <c r="BBG287" s="311"/>
      <c r="BBH287" s="311"/>
      <c r="BBI287" s="311"/>
      <c r="BBJ287" s="311"/>
      <c r="BBK287" s="311"/>
      <c r="BBL287" s="311"/>
      <c r="BBM287" s="311"/>
      <c r="BBN287" s="311"/>
      <c r="BBO287" s="311"/>
      <c r="BBP287" s="311"/>
      <c r="BBQ287" s="311"/>
      <c r="BBR287" s="311"/>
      <c r="BBS287" s="311"/>
      <c r="BBT287" s="311"/>
      <c r="BBU287" s="311"/>
      <c r="BBV287" s="311"/>
      <c r="BBW287" s="311"/>
      <c r="BBX287" s="311"/>
      <c r="BBY287" s="311"/>
      <c r="BBZ287" s="311"/>
      <c r="BCA287" s="311"/>
      <c r="BCB287" s="311"/>
      <c r="BCC287" s="311"/>
      <c r="BCD287" s="311"/>
      <c r="BCE287" s="311"/>
      <c r="BCF287" s="311"/>
      <c r="BCG287" s="311"/>
      <c r="BCH287" s="311"/>
      <c r="BCI287" s="311"/>
      <c r="BCJ287" s="311"/>
      <c r="BCK287" s="311"/>
      <c r="BCL287" s="311"/>
      <c r="BCM287" s="311"/>
      <c r="BCN287" s="311"/>
      <c r="BCO287" s="311"/>
      <c r="BCP287" s="311"/>
      <c r="BCQ287" s="311"/>
      <c r="BCR287" s="311"/>
      <c r="BCS287" s="311"/>
      <c r="BCT287" s="311"/>
      <c r="BCU287" s="311"/>
      <c r="BCV287" s="311"/>
      <c r="BCW287" s="311"/>
      <c r="BCX287" s="311"/>
      <c r="BCY287" s="311"/>
      <c r="BCZ287" s="311"/>
      <c r="BDA287" s="311"/>
      <c r="BDB287" s="311"/>
      <c r="BDC287" s="311"/>
      <c r="BDD287" s="311"/>
      <c r="BDE287" s="311"/>
      <c r="BDF287" s="311"/>
      <c r="BDG287" s="311"/>
      <c r="BDH287" s="311"/>
      <c r="BDI287" s="311"/>
      <c r="BDJ287" s="311"/>
      <c r="BDK287" s="311"/>
      <c r="BDL287" s="311"/>
      <c r="BDM287" s="311"/>
      <c r="BDN287" s="311"/>
      <c r="BDO287" s="311"/>
      <c r="BDP287" s="311"/>
      <c r="BDQ287" s="311"/>
      <c r="BDR287" s="311"/>
      <c r="BDS287" s="311"/>
      <c r="BDT287" s="311"/>
      <c r="BDU287" s="311"/>
      <c r="BDV287" s="311"/>
      <c r="BDW287" s="311"/>
      <c r="BDX287" s="311"/>
      <c r="BDY287" s="311"/>
      <c r="BDZ287" s="311"/>
      <c r="BEA287" s="311"/>
      <c r="BEB287" s="311"/>
      <c r="BEC287" s="311"/>
      <c r="BED287" s="311"/>
      <c r="BEE287" s="311"/>
      <c r="BEF287" s="311"/>
      <c r="BEG287" s="311"/>
      <c r="BEH287" s="311"/>
      <c r="BEI287" s="311"/>
      <c r="BEJ287" s="311"/>
      <c r="BEK287" s="311"/>
      <c r="BEL287" s="311"/>
      <c r="BEM287" s="311"/>
      <c r="BEN287" s="311"/>
      <c r="BEO287" s="311"/>
      <c r="BEP287" s="311"/>
      <c r="BEQ287" s="311"/>
      <c r="BER287" s="311"/>
      <c r="BES287" s="311"/>
      <c r="BET287" s="311"/>
      <c r="BEU287" s="311"/>
      <c r="BEV287" s="311"/>
      <c r="BEW287" s="311"/>
      <c r="BEX287" s="311"/>
      <c r="BEY287" s="311"/>
      <c r="BEZ287" s="311"/>
      <c r="BFA287" s="311"/>
      <c r="BFB287" s="311"/>
      <c r="BFC287" s="311"/>
      <c r="BFD287" s="311"/>
      <c r="BFE287" s="311"/>
      <c r="BFF287" s="311"/>
      <c r="BFG287" s="311"/>
      <c r="BFH287" s="311"/>
      <c r="BFI287" s="311"/>
      <c r="BFJ287" s="311"/>
      <c r="BFK287" s="311"/>
      <c r="BFL287" s="311"/>
      <c r="BFM287" s="311"/>
      <c r="BFN287" s="311"/>
      <c r="BFO287" s="311"/>
      <c r="BFP287" s="311"/>
      <c r="BFQ287" s="311"/>
      <c r="BFR287" s="311"/>
      <c r="BFS287" s="311"/>
      <c r="BFT287" s="311"/>
      <c r="BFU287" s="311"/>
      <c r="BFV287" s="311"/>
      <c r="BFW287" s="311"/>
      <c r="BFX287" s="311"/>
      <c r="BFY287" s="311"/>
      <c r="BFZ287" s="311"/>
      <c r="BGA287" s="311"/>
      <c r="BGB287" s="311"/>
      <c r="BGC287" s="311"/>
      <c r="BGD287" s="311"/>
      <c r="BGE287" s="311"/>
      <c r="BGF287" s="311"/>
      <c r="BGG287" s="311"/>
      <c r="BGH287" s="311"/>
      <c r="BGI287" s="311"/>
      <c r="BGJ287" s="311"/>
      <c r="BGK287" s="311"/>
      <c r="BGL287" s="311"/>
      <c r="BGM287" s="311"/>
      <c r="BGN287" s="311"/>
      <c r="BGO287" s="311"/>
      <c r="BGP287" s="311"/>
      <c r="BGQ287" s="311"/>
      <c r="BGR287" s="311"/>
      <c r="BGS287" s="311"/>
      <c r="BGT287" s="311"/>
      <c r="BGU287" s="311"/>
      <c r="BGV287" s="311"/>
      <c r="BGW287" s="311"/>
      <c r="BGX287" s="311"/>
      <c r="BGY287" s="311"/>
      <c r="BGZ287" s="311"/>
      <c r="BHA287" s="311"/>
      <c r="BHB287" s="311"/>
      <c r="BHC287" s="311"/>
      <c r="BHD287" s="311"/>
      <c r="BHE287" s="311"/>
      <c r="BHF287" s="311"/>
      <c r="BHG287" s="311"/>
      <c r="BHH287" s="311"/>
      <c r="BHI287" s="311"/>
      <c r="BHJ287" s="311"/>
      <c r="BHK287" s="311"/>
      <c r="BHL287" s="311"/>
      <c r="BHM287" s="311"/>
      <c r="BHN287" s="311"/>
      <c r="BHO287" s="311"/>
      <c r="BHP287" s="311"/>
      <c r="BHQ287" s="311"/>
      <c r="BHR287" s="311"/>
      <c r="BHS287" s="311"/>
      <c r="BHT287" s="311"/>
      <c r="BHU287" s="311"/>
      <c r="BHV287" s="311"/>
      <c r="BHW287" s="311"/>
      <c r="BHX287" s="311"/>
      <c r="BHY287" s="311"/>
      <c r="BHZ287" s="311"/>
      <c r="BIA287" s="311"/>
      <c r="BIB287" s="311"/>
      <c r="BIC287" s="311"/>
      <c r="BID287" s="311"/>
      <c r="BIE287" s="311"/>
      <c r="BIF287" s="311"/>
      <c r="BIG287" s="311"/>
      <c r="BIH287" s="311"/>
      <c r="BII287" s="311"/>
      <c r="BIJ287" s="311"/>
      <c r="BIK287" s="311"/>
      <c r="BIL287" s="311"/>
      <c r="BIM287" s="311"/>
      <c r="BIN287" s="311"/>
      <c r="BIO287" s="311"/>
      <c r="BIP287" s="311"/>
      <c r="BIQ287" s="311"/>
      <c r="BIR287" s="311"/>
      <c r="BIS287" s="311"/>
      <c r="BIT287" s="311"/>
      <c r="BIU287" s="311"/>
      <c r="BIV287" s="311"/>
      <c r="BIW287" s="311"/>
      <c r="BIX287" s="311"/>
      <c r="BIY287" s="311"/>
      <c r="BIZ287" s="311"/>
      <c r="BJA287" s="311"/>
      <c r="BJB287" s="311"/>
      <c r="BJC287" s="311"/>
      <c r="BJD287" s="311"/>
      <c r="BJE287" s="311"/>
      <c r="BJF287" s="311"/>
      <c r="BJG287" s="311"/>
      <c r="BJH287" s="311"/>
      <c r="BJI287" s="311"/>
      <c r="BJJ287" s="311"/>
      <c r="BJK287" s="311"/>
      <c r="BJL287" s="311"/>
      <c r="BJM287" s="311"/>
      <c r="BJN287" s="311"/>
      <c r="BJO287" s="311"/>
      <c r="BJP287" s="311"/>
      <c r="BJQ287" s="311"/>
      <c r="BJR287" s="311"/>
      <c r="BJS287" s="311"/>
      <c r="BJT287" s="311"/>
      <c r="BJU287" s="311"/>
      <c r="BJV287" s="311"/>
      <c r="BJW287" s="311"/>
      <c r="BJX287" s="311"/>
      <c r="BJY287" s="311"/>
      <c r="BJZ287" s="311"/>
      <c r="BKA287" s="311"/>
      <c r="BKB287" s="311"/>
      <c r="BKC287" s="311"/>
      <c r="BKD287" s="311"/>
      <c r="BKE287" s="311"/>
      <c r="BKF287" s="311"/>
      <c r="BKG287" s="311"/>
      <c r="BKH287" s="311"/>
      <c r="BKI287" s="311"/>
      <c r="BKJ287" s="311"/>
      <c r="BKK287" s="311"/>
      <c r="BKL287" s="311"/>
      <c r="BKM287" s="311"/>
      <c r="BKN287" s="311"/>
      <c r="BKO287" s="311"/>
      <c r="BKP287" s="311"/>
      <c r="BKQ287" s="311"/>
      <c r="BKR287" s="311"/>
      <c r="BKS287" s="311"/>
      <c r="BKT287" s="311"/>
      <c r="BKU287" s="311"/>
      <c r="BKV287" s="311"/>
      <c r="BKW287" s="311"/>
      <c r="BKX287" s="311"/>
      <c r="BKY287" s="311"/>
      <c r="BKZ287" s="311"/>
      <c r="BLA287" s="311"/>
      <c r="BLB287" s="311"/>
      <c r="BLC287" s="311"/>
      <c r="BLD287" s="311"/>
      <c r="BLE287" s="311"/>
      <c r="BLF287" s="311"/>
      <c r="BLG287" s="311"/>
      <c r="BLH287" s="311"/>
      <c r="BLI287" s="311"/>
      <c r="BLJ287" s="311"/>
      <c r="BLK287" s="311"/>
      <c r="BLL287" s="311"/>
      <c r="BLM287" s="311"/>
      <c r="BLN287" s="311"/>
      <c r="BLO287" s="311"/>
      <c r="BLP287" s="311"/>
      <c r="BLQ287" s="311"/>
      <c r="BLR287" s="311"/>
      <c r="BLS287" s="311"/>
      <c r="BLT287" s="311"/>
      <c r="BLU287" s="311"/>
      <c r="BLV287" s="311"/>
      <c r="BLW287" s="311"/>
      <c r="BLX287" s="311"/>
      <c r="BLY287" s="311"/>
      <c r="BLZ287" s="311"/>
      <c r="BMA287" s="311"/>
      <c r="BMB287" s="311"/>
      <c r="BMC287" s="311"/>
      <c r="BMD287" s="311"/>
      <c r="BME287" s="311"/>
      <c r="BMF287" s="311"/>
      <c r="BMG287" s="311"/>
      <c r="BMH287" s="311"/>
      <c r="BMI287" s="311"/>
      <c r="BMJ287" s="311"/>
      <c r="BMK287" s="311"/>
      <c r="BML287" s="311"/>
      <c r="BMM287" s="311"/>
      <c r="BMN287" s="311"/>
      <c r="BMO287" s="311"/>
      <c r="BMP287" s="311"/>
      <c r="BMQ287" s="311"/>
      <c r="BMR287" s="311"/>
      <c r="BMS287" s="311"/>
      <c r="BMT287" s="311"/>
      <c r="BMU287" s="311"/>
      <c r="BMV287" s="311"/>
      <c r="BMW287" s="311"/>
      <c r="BMX287" s="311"/>
      <c r="BMY287" s="311"/>
      <c r="BMZ287" s="311"/>
      <c r="BNA287" s="311"/>
      <c r="BNB287" s="311"/>
      <c r="BNC287" s="311"/>
      <c r="BND287" s="311"/>
      <c r="BNE287" s="311"/>
      <c r="BNF287" s="311"/>
      <c r="BNG287" s="311"/>
      <c r="BNH287" s="311"/>
      <c r="BNI287" s="311"/>
      <c r="BNJ287" s="311"/>
      <c r="BNK287" s="311"/>
      <c r="BNL287" s="311"/>
      <c r="BNM287" s="311"/>
      <c r="BNN287" s="311"/>
      <c r="BNO287" s="311"/>
      <c r="BNP287" s="311"/>
      <c r="BNQ287" s="311"/>
      <c r="BNR287" s="311"/>
      <c r="BNS287" s="311"/>
      <c r="BNT287" s="311"/>
      <c r="BNU287" s="311"/>
      <c r="BNV287" s="311"/>
      <c r="BNW287" s="311"/>
      <c r="BNX287" s="311"/>
      <c r="BNY287" s="311"/>
      <c r="BNZ287" s="311"/>
      <c r="BOA287" s="311"/>
      <c r="BOB287" s="311"/>
      <c r="BOC287" s="311"/>
      <c r="BOD287" s="311"/>
      <c r="BOE287" s="311"/>
      <c r="BOF287" s="311"/>
      <c r="BOG287" s="311"/>
      <c r="BOH287" s="311"/>
      <c r="BOI287" s="311"/>
      <c r="BOJ287" s="311"/>
      <c r="BOK287" s="311"/>
      <c r="BOL287" s="311"/>
      <c r="BOM287" s="311"/>
      <c r="BON287" s="311"/>
      <c r="BOO287" s="311"/>
      <c r="BOP287" s="311"/>
      <c r="BOQ287" s="311"/>
      <c r="BOR287" s="311"/>
      <c r="BOS287" s="311"/>
      <c r="BOT287" s="311"/>
      <c r="BOU287" s="311"/>
      <c r="BOV287" s="311"/>
      <c r="BOW287" s="311"/>
      <c r="BOX287" s="311"/>
      <c r="BOY287" s="311"/>
      <c r="BOZ287" s="311"/>
      <c r="BPA287" s="311"/>
      <c r="BPB287" s="311"/>
      <c r="BPC287" s="311"/>
      <c r="BPD287" s="311"/>
      <c r="BPE287" s="311"/>
      <c r="BPF287" s="311"/>
      <c r="BPG287" s="311"/>
      <c r="BPH287" s="311"/>
      <c r="BPI287" s="311"/>
      <c r="BPJ287" s="311"/>
      <c r="BPK287" s="311"/>
      <c r="BPL287" s="311"/>
      <c r="BPM287" s="311"/>
      <c r="BPN287" s="311"/>
      <c r="BPO287" s="311"/>
      <c r="BPP287" s="311"/>
      <c r="BPQ287" s="311"/>
      <c r="BPR287" s="311"/>
      <c r="BPS287" s="311"/>
      <c r="BPT287" s="311"/>
      <c r="BPU287" s="311"/>
      <c r="BPV287" s="311"/>
      <c r="BPW287" s="311"/>
      <c r="BPX287" s="311"/>
      <c r="BPY287" s="311"/>
      <c r="BPZ287" s="311"/>
      <c r="BQA287" s="311"/>
      <c r="BQB287" s="311"/>
      <c r="BQC287" s="311"/>
      <c r="BQD287" s="311"/>
      <c r="BQE287" s="311"/>
      <c r="BQF287" s="311"/>
      <c r="BQG287" s="311"/>
      <c r="BQH287" s="311"/>
      <c r="BQI287" s="311"/>
      <c r="BQJ287" s="311"/>
      <c r="BQK287" s="311"/>
      <c r="BQL287" s="311"/>
      <c r="BQM287" s="311"/>
      <c r="BQN287" s="311"/>
      <c r="BQO287" s="311"/>
      <c r="BQP287" s="311"/>
      <c r="BQQ287" s="311"/>
      <c r="BQR287" s="311"/>
      <c r="BQS287" s="311"/>
      <c r="BQT287" s="311"/>
      <c r="BQU287" s="311"/>
      <c r="BQV287" s="311"/>
      <c r="BQW287" s="311"/>
      <c r="BQX287" s="311"/>
      <c r="BQY287" s="311"/>
      <c r="BQZ287" s="311"/>
      <c r="BRA287" s="311"/>
      <c r="BRB287" s="311"/>
      <c r="BRC287" s="311"/>
      <c r="BRD287" s="311"/>
      <c r="BRE287" s="311"/>
      <c r="BRF287" s="311"/>
      <c r="BRG287" s="311"/>
      <c r="BRH287" s="311"/>
      <c r="BRI287" s="311"/>
      <c r="BRJ287" s="311"/>
      <c r="BRK287" s="311"/>
      <c r="BRL287" s="311"/>
      <c r="BRM287" s="311"/>
      <c r="BRN287" s="311"/>
      <c r="BRO287" s="311"/>
      <c r="BRP287" s="311"/>
      <c r="BRQ287" s="311"/>
      <c r="BRR287" s="311"/>
      <c r="BRS287" s="311"/>
      <c r="BRT287" s="311"/>
      <c r="BRU287" s="311"/>
      <c r="BRV287" s="311"/>
      <c r="BRW287" s="311"/>
      <c r="BRX287" s="311"/>
      <c r="BRY287" s="311"/>
      <c r="BRZ287" s="311"/>
      <c r="BSA287" s="311"/>
      <c r="BSB287" s="311"/>
      <c r="BSC287" s="311"/>
      <c r="BSD287" s="311"/>
      <c r="BSE287" s="311"/>
      <c r="BSF287" s="311"/>
      <c r="BSG287" s="311"/>
      <c r="BSH287" s="311"/>
      <c r="BSI287" s="311"/>
      <c r="BSJ287" s="311"/>
      <c r="BSK287" s="311"/>
      <c r="BSL287" s="311"/>
      <c r="BSM287" s="311"/>
      <c r="BSN287" s="311"/>
      <c r="BSO287" s="311"/>
      <c r="BSP287" s="311"/>
      <c r="BSQ287" s="311"/>
      <c r="BSR287" s="311"/>
      <c r="BSS287" s="311"/>
      <c r="BST287" s="311"/>
      <c r="BSU287" s="311"/>
      <c r="BSV287" s="311"/>
      <c r="BSW287" s="311"/>
      <c r="BSX287" s="311"/>
      <c r="BSY287" s="311"/>
      <c r="BSZ287" s="311"/>
      <c r="BTA287" s="311"/>
      <c r="BTB287" s="311"/>
      <c r="BTC287" s="311"/>
      <c r="BTD287" s="311"/>
      <c r="BTE287" s="311"/>
      <c r="BTF287" s="311"/>
      <c r="BTG287" s="311"/>
      <c r="BTH287" s="311"/>
      <c r="BTI287" s="311"/>
      <c r="BTJ287" s="311"/>
      <c r="BTK287" s="311"/>
      <c r="BTL287" s="311"/>
      <c r="BTM287" s="311"/>
      <c r="BTN287" s="311"/>
      <c r="BTO287" s="311"/>
      <c r="BTP287" s="311"/>
      <c r="BTQ287" s="311"/>
      <c r="BTR287" s="311"/>
      <c r="BTS287" s="311"/>
      <c r="BTT287" s="311"/>
      <c r="BTU287" s="311"/>
      <c r="BTV287" s="311"/>
      <c r="BTW287" s="311"/>
      <c r="BTX287" s="311"/>
      <c r="BTY287" s="311"/>
      <c r="BTZ287" s="311"/>
      <c r="BUA287" s="311"/>
      <c r="BUB287" s="311"/>
      <c r="BUC287" s="311"/>
      <c r="BUD287" s="311"/>
      <c r="BUE287" s="311"/>
      <c r="BUF287" s="311"/>
      <c r="BUG287" s="311"/>
      <c r="BUH287" s="311"/>
      <c r="BUI287" s="311"/>
      <c r="BUJ287" s="311"/>
      <c r="BUK287" s="311"/>
      <c r="BUL287" s="311"/>
      <c r="BUM287" s="311"/>
      <c r="BUN287" s="311"/>
      <c r="BUO287" s="311"/>
      <c r="BUP287" s="311"/>
      <c r="BUQ287" s="311"/>
      <c r="BUR287" s="311"/>
      <c r="BUS287" s="311"/>
      <c r="BUT287" s="311"/>
      <c r="BUU287" s="311"/>
      <c r="BUV287" s="311"/>
      <c r="BUW287" s="311"/>
      <c r="BUX287" s="311"/>
      <c r="BUY287" s="311"/>
      <c r="BUZ287" s="311"/>
      <c r="BVA287" s="311"/>
      <c r="BVB287" s="311"/>
      <c r="BVC287" s="311"/>
      <c r="BVD287" s="311"/>
      <c r="BVE287" s="311"/>
      <c r="BVF287" s="311"/>
      <c r="BVG287" s="311"/>
      <c r="BVH287" s="311"/>
      <c r="BVI287" s="311"/>
      <c r="BVJ287" s="311"/>
      <c r="BVK287" s="311"/>
      <c r="BVL287" s="311"/>
      <c r="BVM287" s="311"/>
      <c r="BVN287" s="311"/>
      <c r="BVO287" s="311"/>
      <c r="BVP287" s="311"/>
      <c r="BVQ287" s="311"/>
      <c r="BVR287" s="311"/>
      <c r="BVS287" s="311"/>
      <c r="BVT287" s="311"/>
      <c r="BVU287" s="311"/>
      <c r="BVV287" s="311"/>
      <c r="BVW287" s="311"/>
      <c r="BVX287" s="311"/>
      <c r="BVY287" s="311"/>
      <c r="BVZ287" s="311"/>
      <c r="BWA287" s="311"/>
      <c r="BWB287" s="311"/>
      <c r="BWC287" s="311"/>
      <c r="BWD287" s="311"/>
      <c r="BWE287" s="311"/>
      <c r="BWF287" s="311"/>
      <c r="BWG287" s="311"/>
      <c r="BWH287" s="311"/>
      <c r="BWI287" s="311"/>
      <c r="BWJ287" s="311"/>
      <c r="BWK287" s="311"/>
      <c r="BWL287" s="311"/>
      <c r="BWM287" s="311"/>
      <c r="BWN287" s="311"/>
      <c r="BWO287" s="311"/>
      <c r="BWP287" s="311"/>
      <c r="BWQ287" s="311"/>
      <c r="BWR287" s="311"/>
      <c r="BWS287" s="311"/>
      <c r="BWT287" s="311"/>
      <c r="BWU287" s="311"/>
      <c r="BWV287" s="311"/>
      <c r="BWW287" s="311"/>
      <c r="BWX287" s="311"/>
      <c r="BWY287" s="311"/>
      <c r="BWZ287" s="311"/>
      <c r="BXA287" s="311"/>
      <c r="BXB287" s="311"/>
      <c r="BXC287" s="311"/>
      <c r="BXD287" s="311"/>
      <c r="BXE287" s="311"/>
      <c r="BXF287" s="311"/>
      <c r="BXG287" s="311"/>
      <c r="BXH287" s="311"/>
      <c r="BXI287" s="311"/>
      <c r="BXJ287" s="311"/>
      <c r="BXK287" s="311"/>
      <c r="BXL287" s="311"/>
      <c r="BXM287" s="311"/>
      <c r="BXN287" s="311"/>
      <c r="BXO287" s="311"/>
      <c r="BXP287" s="311"/>
      <c r="BXQ287" s="311"/>
      <c r="BXR287" s="311"/>
      <c r="BXS287" s="311"/>
      <c r="BXT287" s="311"/>
      <c r="BXU287" s="311"/>
      <c r="BXV287" s="311"/>
      <c r="BXW287" s="311"/>
      <c r="BXX287" s="311"/>
      <c r="BXY287" s="311"/>
      <c r="BXZ287" s="311"/>
      <c r="BYA287" s="311"/>
      <c r="BYB287" s="311"/>
      <c r="BYC287" s="311"/>
      <c r="BYD287" s="311"/>
      <c r="BYE287" s="311"/>
      <c r="BYF287" s="311"/>
      <c r="BYG287" s="311"/>
      <c r="BYH287" s="311"/>
      <c r="BYI287" s="311"/>
      <c r="BYJ287" s="311"/>
      <c r="BYK287" s="311"/>
      <c r="BYL287" s="311"/>
      <c r="BYM287" s="311"/>
      <c r="BYN287" s="311"/>
      <c r="BYO287" s="311"/>
      <c r="BYP287" s="311"/>
      <c r="BYQ287" s="311"/>
      <c r="BYR287" s="311"/>
      <c r="BYS287" s="311"/>
      <c r="BYT287" s="311"/>
      <c r="BYU287" s="311"/>
      <c r="BYV287" s="311"/>
      <c r="BYW287" s="311"/>
      <c r="BYX287" s="311"/>
      <c r="BYY287" s="311"/>
      <c r="BYZ287" s="311"/>
      <c r="BZA287" s="311"/>
      <c r="BZB287" s="311"/>
      <c r="BZC287" s="311"/>
      <c r="BZD287" s="311"/>
      <c r="BZE287" s="311"/>
      <c r="BZF287" s="311"/>
      <c r="BZG287" s="311"/>
      <c r="BZH287" s="311"/>
      <c r="BZI287" s="311"/>
      <c r="BZJ287" s="311"/>
      <c r="BZK287" s="311"/>
      <c r="BZL287" s="311"/>
      <c r="BZM287" s="311"/>
      <c r="BZN287" s="311"/>
      <c r="BZO287" s="311"/>
      <c r="BZP287" s="311"/>
      <c r="BZQ287" s="311"/>
      <c r="BZR287" s="311"/>
      <c r="BZS287" s="311"/>
      <c r="BZT287" s="311"/>
      <c r="BZU287" s="311"/>
      <c r="BZV287" s="311"/>
      <c r="BZW287" s="311"/>
      <c r="BZX287" s="311"/>
      <c r="BZY287" s="311"/>
      <c r="BZZ287" s="311"/>
      <c r="CAA287" s="311"/>
      <c r="CAB287" s="311"/>
      <c r="CAC287" s="311"/>
      <c r="CAD287" s="311"/>
      <c r="CAE287" s="311"/>
      <c r="CAF287" s="311"/>
      <c r="CAG287" s="311"/>
      <c r="CAH287" s="311"/>
      <c r="CAI287" s="311"/>
      <c r="CAJ287" s="311"/>
      <c r="CAK287" s="311"/>
      <c r="CAL287" s="311"/>
      <c r="CAM287" s="311"/>
      <c r="CAN287" s="311"/>
      <c r="CAO287" s="311"/>
      <c r="CAP287" s="311"/>
      <c r="CAQ287" s="311"/>
      <c r="CAR287" s="311"/>
      <c r="CAS287" s="311"/>
      <c r="CAT287" s="311"/>
      <c r="CAU287" s="311"/>
      <c r="CAV287" s="311"/>
      <c r="CAW287" s="311"/>
      <c r="CAX287" s="311"/>
      <c r="CAY287" s="311"/>
      <c r="CAZ287" s="311"/>
      <c r="CBA287" s="311"/>
      <c r="CBB287" s="311"/>
      <c r="CBC287" s="311"/>
      <c r="CBD287" s="311"/>
      <c r="CBE287" s="311"/>
      <c r="CBF287" s="311"/>
      <c r="CBG287" s="311"/>
      <c r="CBH287" s="311"/>
      <c r="CBI287" s="311"/>
      <c r="CBJ287" s="311"/>
      <c r="CBK287" s="311"/>
      <c r="CBL287" s="311"/>
      <c r="CBM287" s="311"/>
      <c r="CBN287" s="311"/>
      <c r="CBO287" s="311"/>
      <c r="CBP287" s="311"/>
      <c r="CBQ287" s="311"/>
      <c r="CBR287" s="311"/>
      <c r="CBS287" s="311"/>
      <c r="CBT287" s="311"/>
      <c r="CBU287" s="311"/>
      <c r="CBV287" s="311"/>
      <c r="CBW287" s="311"/>
      <c r="CBX287" s="311"/>
      <c r="CBY287" s="311"/>
      <c r="CBZ287" s="311"/>
      <c r="CCA287" s="311"/>
      <c r="CCB287" s="311"/>
      <c r="CCC287" s="311"/>
      <c r="CCD287" s="311"/>
      <c r="CCE287" s="311"/>
      <c r="CCF287" s="311"/>
      <c r="CCG287" s="311"/>
      <c r="CCH287" s="311"/>
      <c r="CCI287" s="311"/>
      <c r="CCJ287" s="311"/>
      <c r="CCK287" s="311"/>
      <c r="CCL287" s="311"/>
      <c r="CCM287" s="311"/>
      <c r="CCN287" s="311"/>
      <c r="CCO287" s="311"/>
      <c r="CCP287" s="311"/>
      <c r="CCQ287" s="311"/>
      <c r="CCR287" s="311"/>
      <c r="CCS287" s="311"/>
      <c r="CCT287" s="311"/>
      <c r="CCU287" s="311"/>
      <c r="CCV287" s="311"/>
      <c r="CCW287" s="311"/>
      <c r="CCX287" s="311"/>
      <c r="CCY287" s="311"/>
      <c r="CCZ287" s="311"/>
      <c r="CDA287" s="311"/>
      <c r="CDB287" s="311"/>
      <c r="CDC287" s="311"/>
      <c r="CDD287" s="311"/>
      <c r="CDE287" s="311"/>
      <c r="CDF287" s="311"/>
      <c r="CDG287" s="311"/>
      <c r="CDH287" s="311"/>
      <c r="CDI287" s="311"/>
      <c r="CDJ287" s="311"/>
      <c r="CDK287" s="311"/>
      <c r="CDL287" s="311"/>
      <c r="CDM287" s="311"/>
      <c r="CDN287" s="311"/>
      <c r="CDO287" s="311"/>
      <c r="CDP287" s="311"/>
      <c r="CDQ287" s="311"/>
      <c r="CDR287" s="311"/>
      <c r="CDS287" s="311"/>
      <c r="CDT287" s="311"/>
      <c r="CDU287" s="311"/>
      <c r="CDV287" s="311"/>
      <c r="CDW287" s="311"/>
      <c r="CDX287" s="311"/>
      <c r="CDY287" s="311"/>
      <c r="CDZ287" s="311"/>
      <c r="CEA287" s="311"/>
      <c r="CEB287" s="311"/>
      <c r="CEC287" s="311"/>
      <c r="CED287" s="311"/>
      <c r="CEE287" s="311"/>
      <c r="CEF287" s="311"/>
      <c r="CEG287" s="311"/>
      <c r="CEH287" s="311"/>
      <c r="CEI287" s="311"/>
      <c r="CEJ287" s="311"/>
      <c r="CEK287" s="311"/>
      <c r="CEL287" s="311"/>
      <c r="CEM287" s="311"/>
      <c r="CEN287" s="311"/>
      <c r="CEO287" s="311"/>
      <c r="CEP287" s="311"/>
      <c r="CEQ287" s="311"/>
      <c r="CER287" s="311"/>
      <c r="CES287" s="311"/>
      <c r="CET287" s="311"/>
      <c r="CEU287" s="311"/>
      <c r="CEV287" s="311"/>
      <c r="CEW287" s="311"/>
      <c r="CEX287" s="311"/>
      <c r="CEY287" s="311"/>
      <c r="CEZ287" s="311"/>
      <c r="CFA287" s="311"/>
      <c r="CFB287" s="311"/>
      <c r="CFC287" s="311"/>
      <c r="CFD287" s="311"/>
      <c r="CFE287" s="311"/>
      <c r="CFF287" s="311"/>
      <c r="CFG287" s="311"/>
      <c r="CFH287" s="311"/>
      <c r="CFI287" s="311"/>
      <c r="CFJ287" s="311"/>
      <c r="CFK287" s="311"/>
      <c r="CFL287" s="311"/>
      <c r="CFM287" s="311"/>
      <c r="CFN287" s="311"/>
      <c r="CFO287" s="311"/>
      <c r="CFP287" s="311"/>
      <c r="CFQ287" s="311"/>
      <c r="CFR287" s="311"/>
      <c r="CFS287" s="311"/>
      <c r="CFT287" s="311"/>
      <c r="CFU287" s="311"/>
      <c r="CFV287" s="311"/>
      <c r="CFW287" s="311"/>
      <c r="CFX287" s="311"/>
      <c r="CFY287" s="311"/>
      <c r="CFZ287" s="311"/>
      <c r="CGA287" s="311"/>
      <c r="CGB287" s="311"/>
      <c r="CGC287" s="311"/>
      <c r="CGD287" s="311"/>
      <c r="CGE287" s="311"/>
      <c r="CGF287" s="311"/>
      <c r="CGG287" s="311"/>
      <c r="CGH287" s="311"/>
      <c r="CGI287" s="311"/>
      <c r="CGJ287" s="311"/>
      <c r="CGK287" s="311"/>
      <c r="CGL287" s="311"/>
      <c r="CGM287" s="311"/>
      <c r="CGN287" s="311"/>
      <c r="CGO287" s="311"/>
      <c r="CGP287" s="311"/>
      <c r="CGQ287" s="311"/>
      <c r="CGR287" s="311"/>
      <c r="CGS287" s="311"/>
      <c r="CGT287" s="311"/>
      <c r="CGU287" s="311"/>
      <c r="CGV287" s="311"/>
      <c r="CGW287" s="311"/>
      <c r="CGX287" s="311"/>
      <c r="CGY287" s="311"/>
      <c r="CGZ287" s="311"/>
      <c r="CHA287" s="311"/>
      <c r="CHB287" s="311"/>
      <c r="CHC287" s="311"/>
      <c r="CHD287" s="311"/>
      <c r="CHE287" s="311"/>
      <c r="CHF287" s="311"/>
      <c r="CHG287" s="311"/>
      <c r="CHH287" s="311"/>
      <c r="CHI287" s="311"/>
      <c r="CHJ287" s="311"/>
      <c r="CHK287" s="311"/>
      <c r="CHL287" s="311"/>
      <c r="CHM287" s="311"/>
      <c r="CHN287" s="311"/>
      <c r="CHO287" s="311"/>
      <c r="CHP287" s="311"/>
      <c r="CHQ287" s="311"/>
      <c r="CHR287" s="311"/>
      <c r="CHS287" s="311"/>
      <c r="CHT287" s="311"/>
      <c r="CHU287" s="311"/>
      <c r="CHV287" s="311"/>
      <c r="CHW287" s="311"/>
      <c r="CHX287" s="311"/>
      <c r="CHY287" s="311"/>
      <c r="CHZ287" s="311"/>
      <c r="CIA287" s="311"/>
      <c r="CIB287" s="311"/>
      <c r="CIC287" s="311"/>
      <c r="CID287" s="311"/>
      <c r="CIE287" s="311"/>
      <c r="CIF287" s="311"/>
      <c r="CIG287" s="311"/>
      <c r="CIH287" s="311"/>
      <c r="CII287" s="311"/>
      <c r="CIJ287" s="311"/>
      <c r="CIK287" s="311"/>
      <c r="CIL287" s="311"/>
      <c r="CIM287" s="311"/>
      <c r="CIN287" s="311"/>
      <c r="CIO287" s="311"/>
      <c r="CIP287" s="311"/>
      <c r="CIQ287" s="311"/>
      <c r="CIR287" s="311"/>
      <c r="CIS287" s="311"/>
      <c r="CIT287" s="311"/>
      <c r="CIU287" s="311"/>
      <c r="CIV287" s="311"/>
      <c r="CIW287" s="311"/>
      <c r="CIX287" s="311"/>
      <c r="CIY287" s="311"/>
      <c r="CIZ287" s="311"/>
      <c r="CJA287" s="311"/>
      <c r="CJB287" s="311"/>
      <c r="CJC287" s="311"/>
      <c r="CJD287" s="311"/>
      <c r="CJE287" s="311"/>
      <c r="CJF287" s="311"/>
      <c r="CJG287" s="311"/>
      <c r="CJH287" s="311"/>
      <c r="CJI287" s="311"/>
      <c r="CJJ287" s="311"/>
      <c r="CJK287" s="311"/>
      <c r="CJL287" s="311"/>
      <c r="CJM287" s="311"/>
      <c r="CJN287" s="311"/>
      <c r="CJO287" s="311"/>
      <c r="CJP287" s="311"/>
      <c r="CJQ287" s="311"/>
      <c r="CJR287" s="311"/>
      <c r="CJS287" s="311"/>
      <c r="CJT287" s="311"/>
      <c r="CJU287" s="311"/>
      <c r="CJV287" s="311"/>
      <c r="CJW287" s="311"/>
      <c r="CJX287" s="311"/>
      <c r="CJY287" s="311"/>
      <c r="CJZ287" s="311"/>
      <c r="CKA287" s="311"/>
      <c r="CKB287" s="311"/>
      <c r="CKC287" s="311"/>
      <c r="CKD287" s="311"/>
      <c r="CKE287" s="311"/>
      <c r="CKF287" s="311"/>
      <c r="CKG287" s="311"/>
      <c r="CKH287" s="311"/>
      <c r="CKI287" s="311"/>
      <c r="CKJ287" s="311"/>
      <c r="CKK287" s="311"/>
      <c r="CKL287" s="311"/>
      <c r="CKM287" s="311"/>
      <c r="CKN287" s="311"/>
      <c r="CKO287" s="311"/>
      <c r="CKP287" s="311"/>
      <c r="CKQ287" s="311"/>
      <c r="CKR287" s="311"/>
      <c r="CKS287" s="311"/>
      <c r="CKT287" s="311"/>
      <c r="CKU287" s="311"/>
      <c r="CKV287" s="311"/>
      <c r="CKW287" s="311"/>
      <c r="CKX287" s="311"/>
      <c r="CKY287" s="311"/>
      <c r="CKZ287" s="311"/>
      <c r="CLA287" s="311"/>
      <c r="CLB287" s="311"/>
      <c r="CLC287" s="311"/>
      <c r="CLD287" s="311"/>
      <c r="CLE287" s="311"/>
      <c r="CLF287" s="311"/>
      <c r="CLG287" s="311"/>
      <c r="CLH287" s="311"/>
      <c r="CLI287" s="311"/>
      <c r="CLJ287" s="311"/>
      <c r="CLK287" s="311"/>
      <c r="CLL287" s="311"/>
      <c r="CLM287" s="311"/>
      <c r="CLN287" s="311"/>
      <c r="CLO287" s="311"/>
      <c r="CLP287" s="311"/>
      <c r="CLQ287" s="311"/>
      <c r="CLR287" s="311"/>
      <c r="CLS287" s="311"/>
      <c r="CLT287" s="311"/>
      <c r="CLU287" s="311"/>
      <c r="CLV287" s="311"/>
      <c r="CLW287" s="311"/>
      <c r="CLX287" s="311"/>
      <c r="CLY287" s="311"/>
      <c r="CLZ287" s="311"/>
      <c r="CMA287" s="311"/>
      <c r="CMB287" s="311"/>
      <c r="CMC287" s="311"/>
      <c r="CMD287" s="311"/>
      <c r="CME287" s="311"/>
      <c r="CMF287" s="311"/>
      <c r="CMG287" s="311"/>
      <c r="CMH287" s="311"/>
      <c r="CMI287" s="311"/>
      <c r="CMJ287" s="311"/>
      <c r="CMK287" s="311"/>
      <c r="CML287" s="311"/>
      <c r="CMM287" s="311"/>
      <c r="CMN287" s="311"/>
      <c r="CMO287" s="311"/>
      <c r="CMP287" s="311"/>
      <c r="CMQ287" s="311"/>
      <c r="CMR287" s="311"/>
      <c r="CMS287" s="311"/>
      <c r="CMT287" s="311"/>
      <c r="CMU287" s="311"/>
      <c r="CMV287" s="311"/>
      <c r="CMW287" s="311"/>
      <c r="CMX287" s="311"/>
      <c r="CMY287" s="311"/>
      <c r="CMZ287" s="311"/>
      <c r="CNA287" s="311"/>
      <c r="CNB287" s="311"/>
      <c r="CNC287" s="311"/>
      <c r="CND287" s="311"/>
      <c r="CNE287" s="311"/>
      <c r="CNF287" s="311"/>
      <c r="CNG287" s="311"/>
      <c r="CNH287" s="311"/>
      <c r="CNI287" s="311"/>
      <c r="CNJ287" s="311"/>
      <c r="CNK287" s="311"/>
      <c r="CNL287" s="311"/>
      <c r="CNM287" s="311"/>
      <c r="CNN287" s="311"/>
      <c r="CNO287" s="311"/>
      <c r="CNP287" s="311"/>
      <c r="CNQ287" s="311"/>
      <c r="CNR287" s="311"/>
      <c r="CNS287" s="311"/>
      <c r="CNT287" s="311"/>
      <c r="CNU287" s="311"/>
      <c r="CNV287" s="311"/>
      <c r="CNW287" s="311"/>
      <c r="CNX287" s="311"/>
      <c r="CNY287" s="311"/>
      <c r="CNZ287" s="311"/>
      <c r="COA287" s="311"/>
      <c r="COB287" s="311"/>
      <c r="COC287" s="311"/>
      <c r="COD287" s="311"/>
      <c r="COE287" s="311"/>
      <c r="COF287" s="311"/>
      <c r="COG287" s="311"/>
      <c r="COH287" s="311"/>
      <c r="COI287" s="311"/>
      <c r="COJ287" s="311"/>
      <c r="COK287" s="311"/>
      <c r="COL287" s="311"/>
      <c r="COM287" s="311"/>
      <c r="CON287" s="311"/>
      <c r="COO287" s="311"/>
      <c r="COP287" s="311"/>
      <c r="COQ287" s="311"/>
      <c r="COR287" s="311"/>
      <c r="COS287" s="311"/>
      <c r="COT287" s="311"/>
      <c r="COU287" s="311"/>
      <c r="COV287" s="311"/>
      <c r="COW287" s="311"/>
      <c r="COX287" s="311"/>
      <c r="COY287" s="311"/>
      <c r="COZ287" s="311"/>
      <c r="CPA287" s="311"/>
      <c r="CPB287" s="311"/>
      <c r="CPC287" s="311"/>
      <c r="CPD287" s="311"/>
      <c r="CPE287" s="311"/>
      <c r="CPF287" s="311"/>
      <c r="CPG287" s="311"/>
      <c r="CPH287" s="311"/>
      <c r="CPI287" s="311"/>
      <c r="CPJ287" s="311"/>
      <c r="CPK287" s="311"/>
      <c r="CPL287" s="311"/>
      <c r="CPM287" s="311"/>
      <c r="CPN287" s="311"/>
      <c r="CPO287" s="311"/>
      <c r="CPP287" s="311"/>
      <c r="CPQ287" s="311"/>
      <c r="CPR287" s="311"/>
      <c r="CPS287" s="311"/>
      <c r="CPT287" s="311"/>
      <c r="CPU287" s="311"/>
      <c r="CPV287" s="311"/>
      <c r="CPW287" s="311"/>
      <c r="CPX287" s="311"/>
      <c r="CPY287" s="311"/>
      <c r="CPZ287" s="311"/>
      <c r="CQA287" s="311"/>
      <c r="CQB287" s="311"/>
      <c r="CQC287" s="311"/>
      <c r="CQD287" s="311"/>
      <c r="CQE287" s="311"/>
      <c r="CQF287" s="311"/>
      <c r="CQG287" s="311"/>
      <c r="CQH287" s="311"/>
      <c r="CQI287" s="311"/>
      <c r="CQJ287" s="311"/>
      <c r="CQK287" s="311"/>
      <c r="CQL287" s="311"/>
      <c r="CQM287" s="311"/>
      <c r="CQN287" s="311"/>
      <c r="CQO287" s="311"/>
      <c r="CQP287" s="311"/>
      <c r="CQQ287" s="311"/>
      <c r="CQR287" s="311"/>
      <c r="CQS287" s="311"/>
      <c r="CQT287" s="311"/>
      <c r="CQU287" s="311"/>
      <c r="CQV287" s="311"/>
      <c r="CQW287" s="311"/>
      <c r="CQX287" s="311"/>
      <c r="CQY287" s="311"/>
      <c r="CQZ287" s="311"/>
      <c r="CRA287" s="311"/>
      <c r="CRB287" s="311"/>
      <c r="CRC287" s="311"/>
      <c r="CRD287" s="311"/>
      <c r="CRE287" s="311"/>
      <c r="CRF287" s="311"/>
      <c r="CRG287" s="311"/>
      <c r="CRH287" s="311"/>
      <c r="CRI287" s="311"/>
      <c r="CRJ287" s="311"/>
      <c r="CRK287" s="311"/>
      <c r="CRL287" s="311"/>
      <c r="CRM287" s="311"/>
      <c r="CRN287" s="311"/>
      <c r="CRO287" s="311"/>
      <c r="CRP287" s="311"/>
      <c r="CRQ287" s="311"/>
      <c r="CRR287" s="311"/>
      <c r="CRS287" s="311"/>
      <c r="CRT287" s="311"/>
      <c r="CRU287" s="311"/>
      <c r="CRV287" s="311"/>
      <c r="CRW287" s="311"/>
      <c r="CRX287" s="311"/>
      <c r="CRY287" s="311"/>
      <c r="CRZ287" s="311"/>
      <c r="CSA287" s="311"/>
      <c r="CSB287" s="311"/>
      <c r="CSC287" s="311"/>
      <c r="CSD287" s="311"/>
      <c r="CSE287" s="311"/>
      <c r="CSF287" s="311"/>
      <c r="CSG287" s="311"/>
      <c r="CSH287" s="311"/>
      <c r="CSI287" s="311"/>
      <c r="CSJ287" s="311"/>
      <c r="CSK287" s="311"/>
      <c r="CSL287" s="311"/>
      <c r="CSM287" s="311"/>
      <c r="CSN287" s="311"/>
      <c r="CSO287" s="311"/>
      <c r="CSP287" s="311"/>
      <c r="CSQ287" s="311"/>
      <c r="CSR287" s="311"/>
      <c r="CSS287" s="311"/>
      <c r="CST287" s="311"/>
      <c r="CSU287" s="311"/>
      <c r="CSV287" s="311"/>
      <c r="CSW287" s="311"/>
      <c r="CSX287" s="311"/>
      <c r="CSY287" s="311"/>
      <c r="CSZ287" s="311"/>
      <c r="CTA287" s="311"/>
      <c r="CTB287" s="311"/>
      <c r="CTC287" s="311"/>
      <c r="CTD287" s="311"/>
      <c r="CTE287" s="311"/>
      <c r="CTF287" s="311"/>
      <c r="CTG287" s="311"/>
      <c r="CTH287" s="311"/>
      <c r="CTI287" s="311"/>
      <c r="CTJ287" s="311"/>
      <c r="CTK287" s="311"/>
      <c r="CTL287" s="311"/>
      <c r="CTM287" s="311"/>
      <c r="CTN287" s="311"/>
      <c r="CTO287" s="311"/>
      <c r="CTP287" s="311"/>
      <c r="CTQ287" s="311"/>
      <c r="CTR287" s="311"/>
      <c r="CTS287" s="311"/>
      <c r="CTT287" s="311"/>
      <c r="CTU287" s="311"/>
      <c r="CTV287" s="311"/>
      <c r="CTW287" s="311"/>
      <c r="CTX287" s="311"/>
      <c r="CTY287" s="311"/>
      <c r="CTZ287" s="311"/>
      <c r="CUA287" s="311"/>
      <c r="CUB287" s="311"/>
      <c r="CUC287" s="311"/>
      <c r="CUD287" s="311"/>
      <c r="CUE287" s="311"/>
      <c r="CUF287" s="311"/>
      <c r="CUG287" s="311"/>
      <c r="CUH287" s="311"/>
      <c r="CUI287" s="311"/>
      <c r="CUJ287" s="311"/>
      <c r="CUK287" s="311"/>
      <c r="CUL287" s="311"/>
      <c r="CUM287" s="311"/>
      <c r="CUN287" s="311"/>
      <c r="CUO287" s="311"/>
      <c r="CUP287" s="311"/>
      <c r="CUQ287" s="311"/>
      <c r="CUR287" s="311"/>
      <c r="CUS287" s="311"/>
      <c r="CUT287" s="311"/>
      <c r="CUU287" s="311"/>
      <c r="CUV287" s="311"/>
      <c r="CUW287" s="311"/>
      <c r="CUX287" s="311"/>
      <c r="CUY287" s="311"/>
      <c r="CUZ287" s="311"/>
      <c r="CVA287" s="311"/>
      <c r="CVB287" s="311"/>
      <c r="CVC287" s="311"/>
      <c r="CVD287" s="311"/>
      <c r="CVE287" s="311"/>
      <c r="CVF287" s="311"/>
      <c r="CVG287" s="311"/>
      <c r="CVH287" s="311"/>
      <c r="CVI287" s="311"/>
      <c r="CVJ287" s="311"/>
      <c r="CVK287" s="311"/>
      <c r="CVL287" s="311"/>
      <c r="CVM287" s="311"/>
      <c r="CVN287" s="311"/>
      <c r="CVO287" s="311"/>
      <c r="CVP287" s="311"/>
      <c r="CVQ287" s="311"/>
      <c r="CVR287" s="311"/>
      <c r="CVS287" s="311"/>
      <c r="CVT287" s="311"/>
      <c r="CVU287" s="311"/>
      <c r="CVV287" s="311"/>
      <c r="CVW287" s="311"/>
      <c r="CVX287" s="311"/>
      <c r="CVY287" s="311"/>
      <c r="CVZ287" s="311"/>
      <c r="CWA287" s="311"/>
      <c r="CWB287" s="311"/>
      <c r="CWC287" s="311"/>
      <c r="CWD287" s="311"/>
      <c r="CWE287" s="311"/>
      <c r="CWF287" s="311"/>
      <c r="CWG287" s="311"/>
      <c r="CWH287" s="311"/>
      <c r="CWI287" s="311"/>
      <c r="CWJ287" s="311"/>
      <c r="CWK287" s="311"/>
      <c r="CWL287" s="311"/>
      <c r="CWM287" s="311"/>
      <c r="CWN287" s="311"/>
      <c r="CWO287" s="311"/>
      <c r="CWP287" s="311"/>
      <c r="CWQ287" s="311"/>
      <c r="CWR287" s="311"/>
      <c r="CWS287" s="311"/>
      <c r="CWT287" s="311"/>
      <c r="CWU287" s="311"/>
      <c r="CWV287" s="311"/>
      <c r="CWW287" s="311"/>
      <c r="CWX287" s="311"/>
      <c r="CWY287" s="311"/>
      <c r="CWZ287" s="311"/>
      <c r="CXA287" s="311"/>
      <c r="CXB287" s="311"/>
      <c r="CXC287" s="311"/>
      <c r="CXD287" s="311"/>
      <c r="CXE287" s="311"/>
      <c r="CXF287" s="311"/>
      <c r="CXG287" s="311"/>
      <c r="CXH287" s="311"/>
      <c r="CXI287" s="311"/>
      <c r="CXJ287" s="311"/>
      <c r="CXK287" s="311"/>
      <c r="CXL287" s="311"/>
      <c r="CXM287" s="311"/>
      <c r="CXN287" s="311"/>
      <c r="CXO287" s="311"/>
      <c r="CXP287" s="311"/>
      <c r="CXQ287" s="311"/>
      <c r="CXR287" s="311"/>
      <c r="CXS287" s="311"/>
      <c r="CXT287" s="311"/>
      <c r="CXU287" s="311"/>
      <c r="CXV287" s="311"/>
      <c r="CXW287" s="311"/>
      <c r="CXX287" s="311"/>
      <c r="CXY287" s="311"/>
      <c r="CXZ287" s="311"/>
      <c r="CYA287" s="311"/>
      <c r="CYB287" s="311"/>
      <c r="CYC287" s="311"/>
      <c r="CYD287" s="311"/>
      <c r="CYE287" s="311"/>
      <c r="CYF287" s="311"/>
      <c r="CYG287" s="311"/>
      <c r="CYH287" s="311"/>
      <c r="CYI287" s="311"/>
      <c r="CYJ287" s="311"/>
      <c r="CYK287" s="311"/>
      <c r="CYL287" s="311"/>
      <c r="CYM287" s="311"/>
      <c r="CYN287" s="311"/>
      <c r="CYO287" s="311"/>
      <c r="CYP287" s="311"/>
      <c r="CYQ287" s="311"/>
      <c r="CYR287" s="311"/>
      <c r="CYS287" s="311"/>
      <c r="CYT287" s="311"/>
      <c r="CYU287" s="311"/>
      <c r="CYV287" s="311"/>
      <c r="CYW287" s="311"/>
      <c r="CYX287" s="311"/>
      <c r="CYY287" s="311"/>
      <c r="CYZ287" s="311"/>
      <c r="CZA287" s="311"/>
      <c r="CZB287" s="311"/>
      <c r="CZC287" s="311"/>
      <c r="CZD287" s="311"/>
      <c r="CZE287" s="311"/>
      <c r="CZF287" s="311"/>
      <c r="CZG287" s="311"/>
      <c r="CZH287" s="311"/>
      <c r="CZI287" s="311"/>
      <c r="CZJ287" s="311"/>
      <c r="CZK287" s="311"/>
      <c r="CZL287" s="311"/>
      <c r="CZM287" s="311"/>
      <c r="CZN287" s="311"/>
      <c r="CZO287" s="311"/>
      <c r="CZP287" s="311"/>
      <c r="CZQ287" s="311"/>
      <c r="CZR287" s="311"/>
      <c r="CZS287" s="311"/>
      <c r="CZT287" s="311"/>
      <c r="CZU287" s="311"/>
      <c r="CZV287" s="311"/>
      <c r="CZW287" s="311"/>
      <c r="CZX287" s="311"/>
      <c r="CZY287" s="311"/>
      <c r="CZZ287" s="311"/>
      <c r="DAA287" s="311"/>
      <c r="DAB287" s="311"/>
      <c r="DAC287" s="311"/>
      <c r="DAD287" s="311"/>
      <c r="DAE287" s="311"/>
      <c r="DAF287" s="311"/>
      <c r="DAG287" s="311"/>
      <c r="DAH287" s="311"/>
      <c r="DAI287" s="311"/>
      <c r="DAJ287" s="311"/>
      <c r="DAK287" s="311"/>
      <c r="DAL287" s="311"/>
      <c r="DAM287" s="311"/>
      <c r="DAN287" s="311"/>
      <c r="DAO287" s="311"/>
      <c r="DAP287" s="311"/>
      <c r="DAQ287" s="311"/>
      <c r="DAR287" s="311"/>
      <c r="DAS287" s="311"/>
      <c r="DAT287" s="311"/>
      <c r="DAU287" s="311"/>
      <c r="DAV287" s="311"/>
      <c r="DAW287" s="311"/>
      <c r="DAX287" s="311"/>
      <c r="DAY287" s="311"/>
      <c r="DAZ287" s="311"/>
      <c r="DBA287" s="311"/>
      <c r="DBB287" s="311"/>
      <c r="DBC287" s="311"/>
      <c r="DBD287" s="311"/>
      <c r="DBE287" s="311"/>
      <c r="DBF287" s="311"/>
      <c r="DBG287" s="311"/>
      <c r="DBH287" s="311"/>
      <c r="DBI287" s="311"/>
      <c r="DBJ287" s="311"/>
      <c r="DBK287" s="311"/>
      <c r="DBL287" s="311"/>
      <c r="DBM287" s="311"/>
      <c r="DBN287" s="311"/>
      <c r="DBO287" s="311"/>
      <c r="DBP287" s="311"/>
      <c r="DBQ287" s="311"/>
      <c r="DBR287" s="311"/>
      <c r="DBS287" s="311"/>
      <c r="DBT287" s="311"/>
      <c r="DBU287" s="311"/>
      <c r="DBV287" s="311"/>
      <c r="DBW287" s="311"/>
      <c r="DBX287" s="311"/>
      <c r="DBY287" s="311"/>
      <c r="DBZ287" s="311"/>
      <c r="DCA287" s="311"/>
      <c r="DCB287" s="311"/>
      <c r="DCC287" s="311"/>
      <c r="DCD287" s="311"/>
      <c r="DCE287" s="311"/>
      <c r="DCF287" s="311"/>
      <c r="DCG287" s="311"/>
      <c r="DCH287" s="311"/>
      <c r="DCI287" s="311"/>
      <c r="DCJ287" s="311"/>
      <c r="DCK287" s="311"/>
      <c r="DCL287" s="311"/>
      <c r="DCM287" s="311"/>
      <c r="DCN287" s="311"/>
      <c r="DCO287" s="311"/>
      <c r="DCP287" s="311"/>
      <c r="DCQ287" s="311"/>
      <c r="DCR287" s="311"/>
      <c r="DCS287" s="311"/>
      <c r="DCT287" s="311"/>
      <c r="DCU287" s="311"/>
      <c r="DCV287" s="311"/>
      <c r="DCW287" s="311"/>
      <c r="DCX287" s="311"/>
      <c r="DCY287" s="311"/>
      <c r="DCZ287" s="311"/>
      <c r="DDA287" s="311"/>
      <c r="DDB287" s="311"/>
      <c r="DDC287" s="311"/>
      <c r="DDD287" s="311"/>
      <c r="DDE287" s="311"/>
      <c r="DDF287" s="311"/>
      <c r="DDG287" s="311"/>
      <c r="DDH287" s="311"/>
      <c r="DDI287" s="311"/>
      <c r="DDJ287" s="311"/>
      <c r="DDK287" s="311"/>
      <c r="DDL287" s="311"/>
      <c r="DDM287" s="311"/>
      <c r="DDN287" s="311"/>
      <c r="DDO287" s="311"/>
      <c r="DDP287" s="311"/>
      <c r="DDQ287" s="311"/>
      <c r="DDR287" s="311"/>
      <c r="DDS287" s="311"/>
      <c r="DDT287" s="311"/>
      <c r="DDU287" s="311"/>
      <c r="DDV287" s="311"/>
      <c r="DDW287" s="311"/>
      <c r="DDX287" s="311"/>
      <c r="DDY287" s="311"/>
      <c r="DDZ287" s="311"/>
      <c r="DEA287" s="311"/>
      <c r="DEB287" s="311"/>
      <c r="DEC287" s="311"/>
      <c r="DED287" s="311"/>
      <c r="DEE287" s="311"/>
      <c r="DEF287" s="311"/>
      <c r="DEG287" s="311"/>
      <c r="DEH287" s="311"/>
      <c r="DEI287" s="311"/>
      <c r="DEJ287" s="311"/>
      <c r="DEK287" s="311"/>
      <c r="DEL287" s="311"/>
      <c r="DEM287" s="311"/>
      <c r="DEN287" s="311"/>
      <c r="DEO287" s="311"/>
      <c r="DEP287" s="311"/>
      <c r="DEQ287" s="311"/>
      <c r="DER287" s="311"/>
      <c r="DES287" s="311"/>
      <c r="DET287" s="311"/>
      <c r="DEU287" s="311"/>
      <c r="DEV287" s="311"/>
      <c r="DEW287" s="311"/>
      <c r="DEX287" s="311"/>
      <c r="DEY287" s="311"/>
      <c r="DEZ287" s="311"/>
      <c r="DFA287" s="311"/>
      <c r="DFB287" s="311"/>
      <c r="DFC287" s="311"/>
      <c r="DFD287" s="311"/>
      <c r="DFE287" s="311"/>
      <c r="DFF287" s="311"/>
      <c r="DFG287" s="311"/>
      <c r="DFH287" s="311"/>
      <c r="DFI287" s="311"/>
      <c r="DFJ287" s="311"/>
      <c r="DFK287" s="311"/>
      <c r="DFL287" s="311"/>
      <c r="DFM287" s="311"/>
      <c r="DFN287" s="311"/>
      <c r="DFO287" s="311"/>
      <c r="DFP287" s="311"/>
      <c r="DFQ287" s="311"/>
      <c r="DFR287" s="311"/>
      <c r="DFS287" s="311"/>
      <c r="DFT287" s="311"/>
      <c r="DFU287" s="311"/>
      <c r="DFV287" s="311"/>
      <c r="DFW287" s="311"/>
      <c r="DFX287" s="311"/>
      <c r="DFY287" s="311"/>
      <c r="DFZ287" s="311"/>
      <c r="DGA287" s="311"/>
      <c r="DGB287" s="311"/>
      <c r="DGC287" s="311"/>
      <c r="DGD287" s="311"/>
      <c r="DGE287" s="311"/>
      <c r="DGF287" s="311"/>
      <c r="DGG287" s="311"/>
      <c r="DGH287" s="311"/>
      <c r="DGI287" s="311"/>
      <c r="DGJ287" s="311"/>
      <c r="DGK287" s="311"/>
      <c r="DGL287" s="311"/>
      <c r="DGM287" s="311"/>
      <c r="DGN287" s="311"/>
      <c r="DGO287" s="311"/>
      <c r="DGP287" s="311"/>
      <c r="DGQ287" s="311"/>
      <c r="DGR287" s="311"/>
      <c r="DGS287" s="311"/>
      <c r="DGT287" s="311"/>
      <c r="DGU287" s="311"/>
      <c r="DGV287" s="311"/>
      <c r="DGW287" s="311"/>
      <c r="DGX287" s="311"/>
      <c r="DGY287" s="311"/>
      <c r="DGZ287" s="311"/>
      <c r="DHA287" s="311"/>
      <c r="DHB287" s="311"/>
      <c r="DHC287" s="311"/>
      <c r="DHD287" s="311"/>
      <c r="DHE287" s="311"/>
      <c r="DHF287" s="311"/>
      <c r="DHG287" s="311"/>
      <c r="DHH287" s="311"/>
      <c r="DHI287" s="311"/>
      <c r="DHJ287" s="311"/>
      <c r="DHK287" s="311"/>
      <c r="DHL287" s="311"/>
      <c r="DHM287" s="311"/>
      <c r="DHN287" s="311"/>
      <c r="DHO287" s="311"/>
      <c r="DHP287" s="311"/>
      <c r="DHQ287" s="311"/>
      <c r="DHR287" s="311"/>
      <c r="DHS287" s="311"/>
      <c r="DHT287" s="311"/>
      <c r="DHU287" s="311"/>
      <c r="DHV287" s="311"/>
      <c r="DHW287" s="311"/>
      <c r="DHX287" s="311"/>
      <c r="DHY287" s="311"/>
      <c r="DHZ287" s="311"/>
      <c r="DIA287" s="311"/>
      <c r="DIB287" s="311"/>
      <c r="DIC287" s="311"/>
      <c r="DID287" s="311"/>
      <c r="DIE287" s="311"/>
      <c r="DIF287" s="311"/>
      <c r="DIG287" s="311"/>
      <c r="DIH287" s="311"/>
      <c r="DII287" s="311"/>
      <c r="DIJ287" s="311"/>
      <c r="DIK287" s="311"/>
      <c r="DIL287" s="311"/>
      <c r="DIM287" s="311"/>
      <c r="DIN287" s="311"/>
      <c r="DIO287" s="311"/>
      <c r="DIP287" s="311"/>
      <c r="DIQ287" s="311"/>
      <c r="DIR287" s="311"/>
      <c r="DIS287" s="311"/>
      <c r="DIT287" s="311"/>
      <c r="DIU287" s="311"/>
      <c r="DIV287" s="311"/>
      <c r="DIW287" s="311"/>
      <c r="DIX287" s="311"/>
      <c r="DIY287" s="311"/>
      <c r="DIZ287" s="311"/>
      <c r="DJA287" s="311"/>
      <c r="DJB287" s="311"/>
      <c r="DJC287" s="311"/>
      <c r="DJD287" s="311"/>
      <c r="DJE287" s="311"/>
      <c r="DJF287" s="311"/>
      <c r="DJG287" s="311"/>
      <c r="DJH287" s="311"/>
      <c r="DJI287" s="311"/>
      <c r="DJJ287" s="311"/>
      <c r="DJK287" s="311"/>
      <c r="DJL287" s="311"/>
      <c r="DJM287" s="311"/>
      <c r="DJN287" s="311"/>
      <c r="DJO287" s="311"/>
      <c r="DJP287" s="311"/>
      <c r="DJQ287" s="311"/>
      <c r="DJR287" s="311"/>
      <c r="DJS287" s="311"/>
      <c r="DJT287" s="311"/>
      <c r="DJU287" s="311"/>
      <c r="DJV287" s="311"/>
      <c r="DJW287" s="311"/>
      <c r="DJX287" s="311"/>
      <c r="DJY287" s="311"/>
      <c r="DJZ287" s="311"/>
      <c r="DKA287" s="311"/>
      <c r="DKB287" s="311"/>
      <c r="DKC287" s="311"/>
      <c r="DKD287" s="311"/>
      <c r="DKE287" s="311"/>
      <c r="DKF287" s="311"/>
      <c r="DKG287" s="311"/>
      <c r="DKH287" s="311"/>
      <c r="DKI287" s="311"/>
      <c r="DKJ287" s="311"/>
      <c r="DKK287" s="311"/>
      <c r="DKL287" s="311"/>
      <c r="DKM287" s="311"/>
      <c r="DKN287" s="311"/>
      <c r="DKO287" s="311"/>
      <c r="DKP287" s="311"/>
      <c r="DKQ287" s="311"/>
      <c r="DKR287" s="311"/>
      <c r="DKS287" s="311"/>
      <c r="DKT287" s="311"/>
      <c r="DKU287" s="311"/>
      <c r="DKV287" s="311"/>
      <c r="DKW287" s="311"/>
      <c r="DKX287" s="311"/>
      <c r="DKY287" s="311"/>
      <c r="DKZ287" s="311"/>
      <c r="DLA287" s="311"/>
      <c r="DLB287" s="311"/>
      <c r="DLC287" s="311"/>
      <c r="DLD287" s="311"/>
      <c r="DLE287" s="311"/>
      <c r="DLF287" s="311"/>
      <c r="DLG287" s="311"/>
      <c r="DLH287" s="311"/>
      <c r="DLI287" s="311"/>
      <c r="DLJ287" s="311"/>
      <c r="DLK287" s="311"/>
      <c r="DLL287" s="311"/>
      <c r="DLM287" s="311"/>
      <c r="DLN287" s="311"/>
      <c r="DLO287" s="311"/>
      <c r="DLP287" s="311"/>
      <c r="DLQ287" s="311"/>
      <c r="DLR287" s="311"/>
      <c r="DLS287" s="311"/>
      <c r="DLT287" s="311"/>
      <c r="DLU287" s="311"/>
      <c r="DLV287" s="311"/>
      <c r="DLW287" s="311"/>
      <c r="DLX287" s="311"/>
      <c r="DLY287" s="311"/>
      <c r="DLZ287" s="311"/>
      <c r="DMA287" s="311"/>
      <c r="DMB287" s="311"/>
      <c r="DMC287" s="311"/>
      <c r="DMD287" s="311"/>
      <c r="DME287" s="311"/>
      <c r="DMF287" s="311"/>
      <c r="DMG287" s="311"/>
      <c r="DMH287" s="311"/>
      <c r="DMI287" s="311"/>
      <c r="DMJ287" s="311"/>
      <c r="DMK287" s="311"/>
      <c r="DML287" s="311"/>
      <c r="DMM287" s="311"/>
      <c r="DMN287" s="311"/>
      <c r="DMO287" s="311"/>
      <c r="DMP287" s="311"/>
      <c r="DMQ287" s="311"/>
      <c r="DMR287" s="311"/>
      <c r="DMS287" s="311"/>
      <c r="DMT287" s="311"/>
      <c r="DMU287" s="311"/>
      <c r="DMV287" s="311"/>
      <c r="DMW287" s="311"/>
      <c r="DMX287" s="311"/>
      <c r="DMY287" s="311"/>
      <c r="DMZ287" s="311"/>
      <c r="DNA287" s="311"/>
      <c r="DNB287" s="311"/>
      <c r="DNC287" s="311"/>
      <c r="DND287" s="311"/>
      <c r="DNE287" s="311"/>
      <c r="DNF287" s="311"/>
      <c r="DNG287" s="311"/>
      <c r="DNH287" s="311"/>
      <c r="DNI287" s="311"/>
      <c r="DNJ287" s="311"/>
      <c r="DNK287" s="311"/>
      <c r="DNL287" s="311"/>
      <c r="DNM287" s="311"/>
      <c r="DNN287" s="311"/>
      <c r="DNO287" s="311"/>
      <c r="DNP287" s="311"/>
      <c r="DNQ287" s="311"/>
      <c r="DNR287" s="311"/>
      <c r="DNS287" s="311"/>
      <c r="DNT287" s="311"/>
      <c r="DNU287" s="311"/>
      <c r="DNV287" s="311"/>
      <c r="DNW287" s="311"/>
      <c r="DNX287" s="311"/>
      <c r="DNY287" s="311"/>
      <c r="DNZ287" s="311"/>
      <c r="DOA287" s="311"/>
      <c r="DOB287" s="311"/>
      <c r="DOC287" s="311"/>
      <c r="DOD287" s="311"/>
      <c r="DOE287" s="311"/>
      <c r="DOF287" s="311"/>
      <c r="DOG287" s="311"/>
      <c r="DOH287" s="311"/>
      <c r="DOI287" s="311"/>
      <c r="DOJ287" s="311"/>
      <c r="DOK287" s="311"/>
      <c r="DOL287" s="311"/>
      <c r="DOM287" s="311"/>
      <c r="DON287" s="311"/>
      <c r="DOO287" s="311"/>
      <c r="DOP287" s="311"/>
      <c r="DOQ287" s="311"/>
      <c r="DOR287" s="311"/>
      <c r="DOS287" s="311"/>
      <c r="DOT287" s="311"/>
      <c r="DOU287" s="311"/>
      <c r="DOV287" s="311"/>
      <c r="DOW287" s="311"/>
      <c r="DOX287" s="311"/>
      <c r="DOY287" s="311"/>
      <c r="DOZ287" s="311"/>
      <c r="DPA287" s="311"/>
      <c r="DPB287" s="311"/>
      <c r="DPC287" s="311"/>
      <c r="DPD287" s="311"/>
      <c r="DPE287" s="311"/>
      <c r="DPF287" s="311"/>
      <c r="DPG287" s="311"/>
      <c r="DPH287" s="311"/>
      <c r="DPI287" s="311"/>
      <c r="DPJ287" s="311"/>
      <c r="DPK287" s="311"/>
      <c r="DPL287" s="311"/>
      <c r="DPM287" s="311"/>
      <c r="DPN287" s="311"/>
      <c r="DPO287" s="311"/>
      <c r="DPP287" s="311"/>
      <c r="DPQ287" s="311"/>
      <c r="DPR287" s="311"/>
      <c r="DPS287" s="311"/>
      <c r="DPT287" s="311"/>
      <c r="DPU287" s="311"/>
      <c r="DPV287" s="311"/>
      <c r="DPW287" s="311"/>
      <c r="DPX287" s="311"/>
      <c r="DPY287" s="311"/>
      <c r="DPZ287" s="311"/>
      <c r="DQA287" s="311"/>
      <c r="DQB287" s="311"/>
      <c r="DQC287" s="311"/>
      <c r="DQD287" s="311"/>
      <c r="DQE287" s="311"/>
      <c r="DQF287" s="311"/>
      <c r="DQG287" s="311"/>
      <c r="DQH287" s="311"/>
      <c r="DQI287" s="311"/>
      <c r="DQJ287" s="311"/>
      <c r="DQK287" s="311"/>
      <c r="DQL287" s="311"/>
      <c r="DQM287" s="311"/>
      <c r="DQN287" s="311"/>
      <c r="DQO287" s="311"/>
      <c r="DQP287" s="311"/>
      <c r="DQQ287" s="311"/>
      <c r="DQR287" s="311"/>
      <c r="DQS287" s="311"/>
      <c r="DQT287" s="311"/>
      <c r="DQU287" s="311"/>
      <c r="DQV287" s="311"/>
      <c r="DQW287" s="311"/>
      <c r="DQX287" s="311"/>
      <c r="DQY287" s="311"/>
      <c r="DQZ287" s="311"/>
      <c r="DRA287" s="311"/>
      <c r="DRB287" s="311"/>
      <c r="DRC287" s="311"/>
      <c r="DRD287" s="311"/>
      <c r="DRE287" s="311"/>
      <c r="DRF287" s="311"/>
      <c r="DRG287" s="311"/>
      <c r="DRH287" s="311"/>
      <c r="DRI287" s="311"/>
      <c r="DRJ287" s="311"/>
      <c r="DRK287" s="311"/>
      <c r="DRL287" s="311"/>
      <c r="DRM287" s="311"/>
      <c r="DRN287" s="311"/>
      <c r="DRO287" s="311"/>
      <c r="DRP287" s="311"/>
      <c r="DRQ287" s="311"/>
      <c r="DRR287" s="311"/>
      <c r="DRS287" s="311"/>
      <c r="DRT287" s="311"/>
      <c r="DRU287" s="311"/>
      <c r="DRV287" s="311"/>
      <c r="DRW287" s="311"/>
      <c r="DRX287" s="311"/>
      <c r="DRY287" s="311"/>
      <c r="DRZ287" s="311"/>
      <c r="DSA287" s="311"/>
      <c r="DSB287" s="311"/>
      <c r="DSC287" s="311"/>
      <c r="DSD287" s="311"/>
      <c r="DSE287" s="311"/>
      <c r="DSF287" s="311"/>
      <c r="DSG287" s="311"/>
      <c r="DSH287" s="311"/>
      <c r="DSI287" s="311"/>
      <c r="DSJ287" s="311"/>
      <c r="DSK287" s="311"/>
      <c r="DSL287" s="311"/>
      <c r="DSM287" s="311"/>
      <c r="DSN287" s="311"/>
      <c r="DSO287" s="311"/>
      <c r="DSP287" s="311"/>
      <c r="DSQ287" s="311"/>
      <c r="DSR287" s="311"/>
      <c r="DSS287" s="311"/>
      <c r="DST287" s="311"/>
      <c r="DSU287" s="311"/>
      <c r="DSV287" s="311"/>
      <c r="DSW287" s="311"/>
      <c r="DSX287" s="311"/>
      <c r="DSY287" s="311"/>
      <c r="DSZ287" s="311"/>
      <c r="DTA287" s="311"/>
      <c r="DTB287" s="311"/>
      <c r="DTC287" s="311"/>
      <c r="DTD287" s="311"/>
      <c r="DTE287" s="311"/>
      <c r="DTF287" s="311"/>
      <c r="DTG287" s="311"/>
      <c r="DTH287" s="311"/>
      <c r="DTI287" s="311"/>
      <c r="DTJ287" s="311"/>
      <c r="DTK287" s="311"/>
      <c r="DTL287" s="311"/>
      <c r="DTM287" s="311"/>
      <c r="DTN287" s="311"/>
      <c r="DTO287" s="311"/>
      <c r="DTP287" s="311"/>
      <c r="DTQ287" s="311"/>
      <c r="DTR287" s="311"/>
      <c r="DTS287" s="311"/>
      <c r="DTT287" s="311"/>
      <c r="DTU287" s="311"/>
      <c r="DTV287" s="311"/>
      <c r="DTW287" s="311"/>
      <c r="DTX287" s="311"/>
      <c r="DTY287" s="311"/>
      <c r="DTZ287" s="311"/>
      <c r="DUA287" s="311"/>
      <c r="DUB287" s="311"/>
      <c r="DUC287" s="311"/>
      <c r="DUD287" s="311"/>
      <c r="DUE287" s="311"/>
      <c r="DUF287" s="311"/>
      <c r="DUG287" s="311"/>
      <c r="DUH287" s="311"/>
      <c r="DUI287" s="311"/>
      <c r="DUJ287" s="311"/>
      <c r="DUK287" s="311"/>
      <c r="DUL287" s="311"/>
      <c r="DUM287" s="311"/>
      <c r="DUN287" s="311"/>
      <c r="DUO287" s="311"/>
      <c r="DUP287" s="311"/>
      <c r="DUQ287" s="311"/>
      <c r="DUR287" s="311"/>
      <c r="DUS287" s="311"/>
      <c r="DUT287" s="311"/>
      <c r="DUU287" s="311"/>
      <c r="DUV287" s="311"/>
      <c r="DUW287" s="311"/>
      <c r="DUX287" s="311"/>
      <c r="DUY287" s="311"/>
      <c r="DUZ287" s="311"/>
      <c r="DVA287" s="311"/>
      <c r="DVB287" s="311"/>
      <c r="DVC287" s="311"/>
      <c r="DVD287" s="311"/>
      <c r="DVE287" s="311"/>
      <c r="DVF287" s="311"/>
      <c r="DVG287" s="311"/>
      <c r="DVH287" s="311"/>
      <c r="DVI287" s="311"/>
      <c r="DVJ287" s="311"/>
      <c r="DVK287" s="311"/>
      <c r="DVL287" s="311"/>
      <c r="DVM287" s="311"/>
      <c r="DVN287" s="311"/>
      <c r="DVO287" s="311"/>
      <c r="DVP287" s="311"/>
      <c r="DVQ287" s="311"/>
      <c r="DVR287" s="311"/>
      <c r="DVS287" s="311"/>
      <c r="DVT287" s="311"/>
      <c r="DVU287" s="311"/>
      <c r="DVV287" s="311"/>
      <c r="DVW287" s="311"/>
      <c r="DVX287" s="311"/>
      <c r="DVY287" s="311"/>
      <c r="DVZ287" s="311"/>
      <c r="DWA287" s="311"/>
      <c r="DWB287" s="311"/>
      <c r="DWC287" s="311"/>
      <c r="DWD287" s="311"/>
      <c r="DWE287" s="311"/>
      <c r="DWF287" s="311"/>
      <c r="DWG287" s="311"/>
      <c r="DWH287" s="311"/>
      <c r="DWI287" s="311"/>
      <c r="DWJ287" s="311"/>
      <c r="DWK287" s="311"/>
      <c r="DWL287" s="311"/>
      <c r="DWM287" s="311"/>
      <c r="DWN287" s="311"/>
      <c r="DWO287" s="311"/>
      <c r="DWP287" s="311"/>
      <c r="DWQ287" s="311"/>
      <c r="DWR287" s="311"/>
      <c r="DWS287" s="311"/>
      <c r="DWT287" s="311"/>
      <c r="DWU287" s="311"/>
      <c r="DWV287" s="311"/>
      <c r="DWW287" s="311"/>
      <c r="DWX287" s="311"/>
      <c r="DWY287" s="311"/>
      <c r="DWZ287" s="311"/>
      <c r="DXA287" s="311"/>
      <c r="DXB287" s="311"/>
      <c r="DXC287" s="311"/>
      <c r="DXD287" s="311"/>
      <c r="DXE287" s="311"/>
      <c r="DXF287" s="311"/>
      <c r="DXG287" s="311"/>
      <c r="DXH287" s="311"/>
      <c r="DXI287" s="311"/>
      <c r="DXJ287" s="311"/>
      <c r="DXK287" s="311"/>
      <c r="DXL287" s="311"/>
      <c r="DXM287" s="311"/>
      <c r="DXN287" s="311"/>
      <c r="DXO287" s="311"/>
      <c r="DXP287" s="311"/>
      <c r="DXQ287" s="311"/>
      <c r="DXR287" s="311"/>
      <c r="DXS287" s="311"/>
      <c r="DXT287" s="311"/>
      <c r="DXU287" s="311"/>
      <c r="DXV287" s="311"/>
      <c r="DXW287" s="311"/>
      <c r="DXX287" s="311"/>
      <c r="DXY287" s="311"/>
      <c r="DXZ287" s="311"/>
      <c r="DYA287" s="311"/>
      <c r="DYB287" s="311"/>
      <c r="DYC287" s="311"/>
      <c r="DYD287" s="311"/>
      <c r="DYE287" s="311"/>
      <c r="DYF287" s="311"/>
      <c r="DYG287" s="311"/>
      <c r="DYH287" s="311"/>
      <c r="DYI287" s="311"/>
      <c r="DYJ287" s="311"/>
      <c r="DYK287" s="311"/>
      <c r="DYL287" s="311"/>
      <c r="DYM287" s="311"/>
      <c r="DYN287" s="311"/>
      <c r="DYO287" s="311"/>
      <c r="DYP287" s="311"/>
      <c r="DYQ287" s="311"/>
      <c r="DYR287" s="311"/>
      <c r="DYS287" s="311"/>
      <c r="DYT287" s="311"/>
      <c r="DYU287" s="311"/>
      <c r="DYV287" s="311"/>
      <c r="DYW287" s="311"/>
      <c r="DYX287" s="311"/>
      <c r="DYY287" s="311"/>
      <c r="DYZ287" s="311"/>
      <c r="DZA287" s="311"/>
      <c r="DZB287" s="311"/>
      <c r="DZC287" s="311"/>
      <c r="DZD287" s="311"/>
      <c r="DZE287" s="311"/>
      <c r="DZF287" s="311"/>
      <c r="DZG287" s="311"/>
      <c r="DZH287" s="311"/>
      <c r="DZI287" s="311"/>
      <c r="DZJ287" s="311"/>
      <c r="DZK287" s="311"/>
      <c r="DZL287" s="311"/>
      <c r="DZM287" s="311"/>
      <c r="DZN287" s="311"/>
      <c r="DZO287" s="311"/>
      <c r="DZP287" s="311"/>
      <c r="DZQ287" s="311"/>
      <c r="DZR287" s="311"/>
      <c r="DZS287" s="311"/>
      <c r="DZT287" s="311"/>
      <c r="DZU287" s="311"/>
      <c r="DZV287" s="311"/>
      <c r="DZW287" s="311"/>
      <c r="DZX287" s="311"/>
      <c r="DZY287" s="311"/>
      <c r="DZZ287" s="311"/>
      <c r="EAA287" s="311"/>
      <c r="EAB287" s="311"/>
      <c r="EAC287" s="311"/>
      <c r="EAD287" s="311"/>
      <c r="EAE287" s="311"/>
      <c r="EAF287" s="311"/>
      <c r="EAG287" s="311"/>
      <c r="EAH287" s="311"/>
      <c r="EAI287" s="311"/>
      <c r="EAJ287" s="311"/>
      <c r="EAK287" s="311"/>
      <c r="EAL287" s="311"/>
      <c r="EAM287" s="311"/>
      <c r="EAN287" s="311"/>
      <c r="EAO287" s="311"/>
      <c r="EAP287" s="311"/>
      <c r="EAQ287" s="311"/>
      <c r="EAR287" s="311"/>
      <c r="EAS287" s="311"/>
      <c r="EAT287" s="311"/>
      <c r="EAU287" s="311"/>
      <c r="EAV287" s="311"/>
      <c r="EAW287" s="311"/>
      <c r="EAX287" s="311"/>
      <c r="EAY287" s="311"/>
      <c r="EAZ287" s="311"/>
      <c r="EBA287" s="311"/>
      <c r="EBB287" s="311"/>
      <c r="EBC287" s="311"/>
      <c r="EBD287" s="311"/>
      <c r="EBE287" s="311"/>
      <c r="EBF287" s="311"/>
      <c r="EBG287" s="311"/>
      <c r="EBH287" s="311"/>
      <c r="EBI287" s="311"/>
      <c r="EBJ287" s="311"/>
      <c r="EBK287" s="311"/>
      <c r="EBL287" s="311"/>
      <c r="EBM287" s="311"/>
      <c r="EBN287" s="311"/>
      <c r="EBO287" s="311"/>
      <c r="EBP287" s="311"/>
      <c r="EBQ287" s="311"/>
      <c r="EBR287" s="311"/>
      <c r="EBS287" s="311"/>
      <c r="EBT287" s="311"/>
      <c r="EBU287" s="311"/>
      <c r="EBV287" s="311"/>
      <c r="EBW287" s="311"/>
      <c r="EBX287" s="311"/>
      <c r="EBY287" s="311"/>
      <c r="EBZ287" s="311"/>
      <c r="ECA287" s="311"/>
      <c r="ECB287" s="311"/>
      <c r="ECC287" s="311"/>
      <c r="ECD287" s="311"/>
      <c r="ECE287" s="311"/>
      <c r="ECF287" s="311"/>
      <c r="ECG287" s="311"/>
      <c r="ECH287" s="311"/>
      <c r="ECI287" s="311"/>
      <c r="ECJ287" s="311"/>
      <c r="ECK287" s="311"/>
      <c r="ECL287" s="311"/>
      <c r="ECM287" s="311"/>
      <c r="ECN287" s="311"/>
      <c r="ECO287" s="311"/>
      <c r="ECP287" s="311"/>
      <c r="ECQ287" s="311"/>
      <c r="ECR287" s="311"/>
      <c r="ECS287" s="311"/>
      <c r="ECT287" s="311"/>
      <c r="ECU287" s="311"/>
      <c r="ECV287" s="311"/>
      <c r="ECW287" s="311"/>
      <c r="ECX287" s="311"/>
      <c r="ECY287" s="311"/>
      <c r="ECZ287" s="311"/>
      <c r="EDA287" s="311"/>
      <c r="EDB287" s="311"/>
      <c r="EDC287" s="311"/>
      <c r="EDD287" s="311"/>
      <c r="EDE287" s="311"/>
      <c r="EDF287" s="311"/>
      <c r="EDG287" s="311"/>
      <c r="EDH287" s="311"/>
      <c r="EDI287" s="311"/>
      <c r="EDJ287" s="311"/>
      <c r="EDK287" s="311"/>
      <c r="EDL287" s="311"/>
      <c r="EDM287" s="311"/>
      <c r="EDN287" s="311"/>
      <c r="EDO287" s="311"/>
      <c r="EDP287" s="311"/>
      <c r="EDQ287" s="311"/>
      <c r="EDR287" s="311"/>
      <c r="EDS287" s="311"/>
      <c r="EDT287" s="311"/>
      <c r="EDU287" s="311"/>
      <c r="EDV287" s="311"/>
      <c r="EDW287" s="311"/>
      <c r="EDX287" s="311"/>
      <c r="EDY287" s="311"/>
      <c r="EDZ287" s="311"/>
      <c r="EEA287" s="311"/>
      <c r="EEB287" s="311"/>
      <c r="EEC287" s="311"/>
      <c r="EED287" s="311"/>
      <c r="EEE287" s="311"/>
      <c r="EEF287" s="311"/>
      <c r="EEG287" s="311"/>
      <c r="EEH287" s="311"/>
      <c r="EEI287" s="311"/>
      <c r="EEJ287" s="311"/>
      <c r="EEK287" s="311"/>
      <c r="EEL287" s="311"/>
      <c r="EEM287" s="311"/>
      <c r="EEN287" s="311"/>
      <c r="EEO287" s="311"/>
      <c r="EEP287" s="311"/>
      <c r="EEQ287" s="311"/>
      <c r="EER287" s="311"/>
      <c r="EES287" s="311"/>
      <c r="EET287" s="311"/>
      <c r="EEU287" s="311"/>
      <c r="EEV287" s="311"/>
      <c r="EEW287" s="311"/>
      <c r="EEX287" s="311"/>
      <c r="EEY287" s="311"/>
      <c r="EEZ287" s="311"/>
      <c r="EFA287" s="311"/>
      <c r="EFB287" s="311"/>
      <c r="EFC287" s="311"/>
      <c r="EFD287" s="311"/>
      <c r="EFE287" s="311"/>
      <c r="EFF287" s="311"/>
      <c r="EFG287" s="311"/>
      <c r="EFH287" s="311"/>
      <c r="EFI287" s="311"/>
      <c r="EFJ287" s="311"/>
      <c r="EFK287" s="311"/>
      <c r="EFL287" s="311"/>
      <c r="EFM287" s="311"/>
      <c r="EFN287" s="311"/>
      <c r="EFO287" s="311"/>
      <c r="EFP287" s="311"/>
      <c r="EFQ287" s="311"/>
      <c r="EFR287" s="311"/>
      <c r="EFS287" s="311"/>
      <c r="EFT287" s="311"/>
      <c r="EFU287" s="311"/>
      <c r="EFV287" s="311"/>
      <c r="EFW287" s="311"/>
      <c r="EFX287" s="311"/>
      <c r="EFY287" s="311"/>
      <c r="EFZ287" s="311"/>
      <c r="EGA287" s="311"/>
      <c r="EGB287" s="311"/>
      <c r="EGC287" s="311"/>
      <c r="EGD287" s="311"/>
      <c r="EGE287" s="311"/>
      <c r="EGF287" s="311"/>
      <c r="EGG287" s="311"/>
      <c r="EGH287" s="311"/>
      <c r="EGI287" s="311"/>
      <c r="EGJ287" s="311"/>
      <c r="EGK287" s="311"/>
      <c r="EGL287" s="311"/>
      <c r="EGM287" s="311"/>
      <c r="EGN287" s="311"/>
      <c r="EGO287" s="311"/>
      <c r="EGP287" s="311"/>
      <c r="EGQ287" s="311"/>
      <c r="EGR287" s="311"/>
      <c r="EGS287" s="311"/>
      <c r="EGT287" s="311"/>
      <c r="EGU287" s="311"/>
      <c r="EGV287" s="311"/>
      <c r="EGW287" s="311"/>
      <c r="EGX287" s="311"/>
      <c r="EGY287" s="311"/>
      <c r="EGZ287" s="311"/>
      <c r="EHA287" s="311"/>
      <c r="EHB287" s="311"/>
      <c r="EHC287" s="311"/>
      <c r="EHD287" s="311"/>
      <c r="EHE287" s="311"/>
      <c r="EHF287" s="311"/>
      <c r="EHG287" s="311"/>
      <c r="EHH287" s="311"/>
      <c r="EHI287" s="311"/>
      <c r="EHJ287" s="311"/>
      <c r="EHK287" s="311"/>
      <c r="EHL287" s="311"/>
      <c r="EHM287" s="311"/>
      <c r="EHN287" s="311"/>
      <c r="EHO287" s="311"/>
      <c r="EHP287" s="311"/>
      <c r="EHQ287" s="311"/>
      <c r="EHR287" s="311"/>
      <c r="EHS287" s="311"/>
      <c r="EHT287" s="311"/>
      <c r="EHU287" s="311"/>
      <c r="EHV287" s="311"/>
      <c r="EHW287" s="311"/>
      <c r="EHX287" s="311"/>
      <c r="EHY287" s="311"/>
      <c r="EHZ287" s="311"/>
      <c r="EIA287" s="311"/>
      <c r="EIB287" s="311"/>
      <c r="EIC287" s="311"/>
      <c r="EID287" s="311"/>
      <c r="EIE287" s="311"/>
      <c r="EIF287" s="311"/>
      <c r="EIG287" s="311"/>
      <c r="EIH287" s="311"/>
      <c r="EII287" s="311"/>
      <c r="EIJ287" s="311"/>
      <c r="EIK287" s="311"/>
      <c r="EIL287" s="311"/>
      <c r="EIM287" s="311"/>
      <c r="EIN287" s="311"/>
      <c r="EIO287" s="311"/>
      <c r="EIP287" s="311"/>
      <c r="EIQ287" s="311"/>
      <c r="EIR287" s="311"/>
      <c r="EIS287" s="311"/>
      <c r="EIT287" s="311"/>
      <c r="EIU287" s="311"/>
      <c r="EIV287" s="311"/>
      <c r="EIW287" s="311"/>
      <c r="EIX287" s="311"/>
      <c r="EIY287" s="311"/>
      <c r="EIZ287" s="311"/>
      <c r="EJA287" s="311"/>
      <c r="EJB287" s="311"/>
      <c r="EJC287" s="311"/>
      <c r="EJD287" s="311"/>
      <c r="EJE287" s="311"/>
      <c r="EJF287" s="311"/>
      <c r="EJG287" s="311"/>
      <c r="EJH287" s="311"/>
      <c r="EJI287" s="311"/>
      <c r="EJJ287" s="311"/>
      <c r="EJK287" s="311"/>
      <c r="EJL287" s="311"/>
      <c r="EJM287" s="311"/>
      <c r="EJN287" s="311"/>
      <c r="EJO287" s="311"/>
      <c r="EJP287" s="311"/>
      <c r="EJQ287" s="311"/>
      <c r="EJR287" s="311"/>
      <c r="EJS287" s="311"/>
      <c r="EJT287" s="311"/>
      <c r="EJU287" s="311"/>
      <c r="EJV287" s="311"/>
      <c r="EJW287" s="311"/>
      <c r="EJX287" s="311"/>
      <c r="EJY287" s="311"/>
      <c r="EJZ287" s="311"/>
      <c r="EKA287" s="311"/>
      <c r="EKB287" s="311"/>
      <c r="EKC287" s="311"/>
      <c r="EKD287" s="311"/>
      <c r="EKE287" s="311"/>
      <c r="EKF287" s="311"/>
      <c r="EKG287" s="311"/>
      <c r="EKH287" s="311"/>
      <c r="EKI287" s="311"/>
      <c r="EKJ287" s="311"/>
      <c r="EKK287" s="311"/>
      <c r="EKL287" s="311"/>
      <c r="EKM287" s="311"/>
      <c r="EKN287" s="311"/>
      <c r="EKO287" s="311"/>
      <c r="EKP287" s="311"/>
      <c r="EKQ287" s="311"/>
      <c r="EKR287" s="311"/>
      <c r="EKS287" s="311"/>
      <c r="EKT287" s="311"/>
      <c r="EKU287" s="311"/>
      <c r="EKV287" s="311"/>
      <c r="EKW287" s="311"/>
      <c r="EKX287" s="311"/>
      <c r="EKY287" s="311"/>
      <c r="EKZ287" s="311"/>
      <c r="ELA287" s="311"/>
      <c r="ELB287" s="311"/>
      <c r="ELC287" s="311"/>
      <c r="ELD287" s="311"/>
      <c r="ELE287" s="311"/>
      <c r="ELF287" s="311"/>
      <c r="ELG287" s="311"/>
      <c r="ELH287" s="311"/>
      <c r="ELI287" s="311"/>
      <c r="ELJ287" s="311"/>
      <c r="ELK287" s="311"/>
      <c r="ELL287" s="311"/>
      <c r="ELM287" s="311"/>
      <c r="ELN287" s="311"/>
      <c r="ELO287" s="311"/>
      <c r="ELP287" s="311"/>
      <c r="ELQ287" s="311"/>
      <c r="ELR287" s="311"/>
      <c r="ELS287" s="311"/>
      <c r="ELT287" s="311"/>
      <c r="ELU287" s="311"/>
      <c r="ELV287" s="311"/>
      <c r="ELW287" s="311"/>
      <c r="ELX287" s="311"/>
      <c r="ELY287" s="311"/>
      <c r="ELZ287" s="311"/>
      <c r="EMA287" s="311"/>
      <c r="EMB287" s="311"/>
      <c r="EMC287" s="311"/>
      <c r="EMD287" s="311"/>
      <c r="EME287" s="311"/>
      <c r="EMF287" s="311"/>
      <c r="EMG287" s="311"/>
      <c r="EMH287" s="311"/>
      <c r="EMI287" s="311"/>
      <c r="EMJ287" s="311"/>
      <c r="EMK287" s="311"/>
      <c r="EML287" s="311"/>
      <c r="EMM287" s="311"/>
      <c r="EMN287" s="311"/>
      <c r="EMO287" s="311"/>
      <c r="EMP287" s="311"/>
      <c r="EMQ287" s="311"/>
      <c r="EMR287" s="311"/>
      <c r="EMS287" s="311"/>
      <c r="EMT287" s="311"/>
      <c r="EMU287" s="311"/>
      <c r="EMV287" s="311"/>
      <c r="EMW287" s="311"/>
      <c r="EMX287" s="311"/>
      <c r="EMY287" s="311"/>
      <c r="EMZ287" s="311"/>
      <c r="ENA287" s="311"/>
      <c r="ENB287" s="311"/>
      <c r="ENC287" s="311"/>
      <c r="END287" s="311"/>
      <c r="ENE287" s="311"/>
      <c r="ENF287" s="311"/>
      <c r="ENG287" s="311"/>
      <c r="ENH287" s="311"/>
      <c r="ENI287" s="311"/>
      <c r="ENJ287" s="311"/>
      <c r="ENK287" s="311"/>
      <c r="ENL287" s="311"/>
      <c r="ENM287" s="311"/>
      <c r="ENN287" s="311"/>
      <c r="ENO287" s="311"/>
      <c r="ENP287" s="311"/>
      <c r="ENQ287" s="311"/>
      <c r="ENR287" s="311"/>
      <c r="ENS287" s="311"/>
      <c r="ENT287" s="311"/>
      <c r="ENU287" s="311"/>
      <c r="ENV287" s="311"/>
      <c r="ENW287" s="311"/>
      <c r="ENX287" s="311"/>
      <c r="ENY287" s="311"/>
      <c r="ENZ287" s="311"/>
      <c r="EOA287" s="311"/>
      <c r="EOB287" s="311"/>
      <c r="EOC287" s="311"/>
      <c r="EOD287" s="311"/>
      <c r="EOE287" s="311"/>
      <c r="EOF287" s="311"/>
      <c r="EOG287" s="311"/>
      <c r="EOH287" s="311"/>
      <c r="EOI287" s="311"/>
      <c r="EOJ287" s="311"/>
      <c r="EOK287" s="311"/>
      <c r="EOL287" s="311"/>
      <c r="EOM287" s="311"/>
      <c r="EON287" s="311"/>
      <c r="EOO287" s="311"/>
      <c r="EOP287" s="311"/>
      <c r="EOQ287" s="311"/>
      <c r="EOR287" s="311"/>
      <c r="EOS287" s="311"/>
      <c r="EOT287" s="311"/>
      <c r="EOU287" s="311"/>
      <c r="EOV287" s="311"/>
      <c r="EOW287" s="311"/>
      <c r="EOX287" s="311"/>
      <c r="EOY287" s="311"/>
      <c r="EOZ287" s="311"/>
      <c r="EPA287" s="311"/>
      <c r="EPB287" s="311"/>
      <c r="EPC287" s="311"/>
      <c r="EPD287" s="311"/>
      <c r="EPE287" s="311"/>
      <c r="EPF287" s="311"/>
      <c r="EPG287" s="311"/>
      <c r="EPH287" s="311"/>
      <c r="EPI287" s="311"/>
      <c r="EPJ287" s="311"/>
      <c r="EPK287" s="311"/>
      <c r="EPL287" s="311"/>
      <c r="EPM287" s="311"/>
      <c r="EPN287" s="311"/>
      <c r="EPO287" s="311"/>
      <c r="EPP287" s="311"/>
      <c r="EPQ287" s="311"/>
      <c r="EPR287" s="311"/>
      <c r="EPS287" s="311"/>
      <c r="EPT287" s="311"/>
      <c r="EPU287" s="311"/>
      <c r="EPV287" s="311"/>
      <c r="EPW287" s="311"/>
      <c r="EPX287" s="311"/>
      <c r="EPY287" s="311"/>
      <c r="EPZ287" s="311"/>
      <c r="EQA287" s="311"/>
      <c r="EQB287" s="311"/>
      <c r="EQC287" s="311"/>
      <c r="EQD287" s="311"/>
      <c r="EQE287" s="311"/>
      <c r="EQF287" s="311"/>
      <c r="EQG287" s="311"/>
      <c r="EQH287" s="311"/>
      <c r="EQI287" s="311"/>
      <c r="EQJ287" s="311"/>
      <c r="EQK287" s="311"/>
      <c r="EQL287" s="311"/>
      <c r="EQM287" s="311"/>
      <c r="EQN287" s="311"/>
      <c r="EQO287" s="311"/>
      <c r="EQP287" s="311"/>
      <c r="EQQ287" s="311"/>
      <c r="EQR287" s="311"/>
      <c r="EQS287" s="311"/>
      <c r="EQT287" s="311"/>
      <c r="EQU287" s="311"/>
      <c r="EQV287" s="311"/>
      <c r="EQW287" s="311"/>
      <c r="EQX287" s="311"/>
      <c r="EQY287" s="311"/>
      <c r="EQZ287" s="311"/>
      <c r="ERA287" s="311"/>
      <c r="ERB287" s="311"/>
      <c r="ERC287" s="311"/>
      <c r="ERD287" s="311"/>
      <c r="ERE287" s="311"/>
      <c r="ERF287" s="311"/>
      <c r="ERG287" s="311"/>
      <c r="ERH287" s="311"/>
      <c r="ERI287" s="311"/>
      <c r="ERJ287" s="311"/>
      <c r="ERK287" s="311"/>
      <c r="ERL287" s="311"/>
      <c r="ERM287" s="311"/>
      <c r="ERN287" s="311"/>
      <c r="ERO287" s="311"/>
      <c r="ERP287" s="311"/>
      <c r="ERQ287" s="311"/>
      <c r="ERR287" s="311"/>
      <c r="ERS287" s="311"/>
      <c r="ERT287" s="311"/>
      <c r="ERU287" s="311"/>
      <c r="ERV287" s="311"/>
      <c r="ERW287" s="311"/>
      <c r="ERX287" s="311"/>
      <c r="ERY287" s="311"/>
      <c r="ERZ287" s="311"/>
      <c r="ESA287" s="311"/>
      <c r="ESB287" s="311"/>
      <c r="ESC287" s="311"/>
      <c r="ESD287" s="311"/>
      <c r="ESE287" s="311"/>
      <c r="ESF287" s="311"/>
      <c r="ESG287" s="311"/>
      <c r="ESH287" s="311"/>
      <c r="ESI287" s="311"/>
      <c r="ESJ287" s="311"/>
      <c r="ESK287" s="311"/>
      <c r="ESL287" s="311"/>
      <c r="ESM287" s="311"/>
      <c r="ESN287" s="311"/>
      <c r="ESO287" s="311"/>
      <c r="ESP287" s="311"/>
      <c r="ESQ287" s="311"/>
      <c r="ESR287" s="311"/>
      <c r="ESS287" s="311"/>
      <c r="EST287" s="311"/>
      <c r="ESU287" s="311"/>
      <c r="ESV287" s="311"/>
      <c r="ESW287" s="311"/>
      <c r="ESX287" s="311"/>
      <c r="ESY287" s="311"/>
      <c r="ESZ287" s="311"/>
      <c r="ETA287" s="311"/>
      <c r="ETB287" s="311"/>
      <c r="ETC287" s="311"/>
      <c r="ETD287" s="311"/>
      <c r="ETE287" s="311"/>
      <c r="ETF287" s="311"/>
      <c r="ETG287" s="311"/>
      <c r="ETH287" s="311"/>
      <c r="ETI287" s="311"/>
      <c r="ETJ287" s="311"/>
      <c r="ETK287" s="311"/>
      <c r="ETL287" s="311"/>
      <c r="ETM287" s="311"/>
      <c r="ETN287" s="311"/>
      <c r="ETO287" s="311"/>
      <c r="ETP287" s="311"/>
      <c r="ETQ287" s="311"/>
      <c r="ETR287" s="311"/>
      <c r="ETS287" s="311"/>
      <c r="ETT287" s="311"/>
      <c r="ETU287" s="311"/>
      <c r="ETV287" s="311"/>
      <c r="ETW287" s="311"/>
      <c r="ETX287" s="311"/>
      <c r="ETY287" s="311"/>
      <c r="ETZ287" s="311"/>
      <c r="EUA287" s="311"/>
      <c r="EUB287" s="311"/>
      <c r="EUC287" s="311"/>
      <c r="EUD287" s="311"/>
      <c r="EUE287" s="311"/>
      <c r="EUF287" s="311"/>
      <c r="EUG287" s="311"/>
      <c r="EUH287" s="311"/>
      <c r="EUI287" s="311"/>
      <c r="EUJ287" s="311"/>
      <c r="EUK287" s="311"/>
      <c r="EUL287" s="311"/>
      <c r="EUM287" s="311"/>
      <c r="EUN287" s="311"/>
      <c r="EUO287" s="311"/>
      <c r="EUP287" s="311"/>
      <c r="EUQ287" s="311"/>
      <c r="EUR287" s="311"/>
      <c r="EUS287" s="311"/>
      <c r="EUT287" s="311"/>
      <c r="EUU287" s="311"/>
      <c r="EUV287" s="311"/>
      <c r="EUW287" s="311"/>
      <c r="EUX287" s="311"/>
      <c r="EUY287" s="311"/>
      <c r="EUZ287" s="311"/>
      <c r="EVA287" s="311"/>
      <c r="EVB287" s="311"/>
      <c r="EVC287" s="311"/>
      <c r="EVD287" s="311"/>
      <c r="EVE287" s="311"/>
      <c r="EVF287" s="311"/>
      <c r="EVG287" s="311"/>
      <c r="EVH287" s="311"/>
      <c r="EVI287" s="311"/>
      <c r="EVJ287" s="311"/>
      <c r="EVK287" s="311"/>
      <c r="EVL287" s="311"/>
      <c r="EVM287" s="311"/>
      <c r="EVN287" s="311"/>
      <c r="EVO287" s="311"/>
      <c r="EVP287" s="311"/>
      <c r="EVQ287" s="311"/>
      <c r="EVR287" s="311"/>
      <c r="EVS287" s="311"/>
      <c r="EVT287" s="311"/>
      <c r="EVU287" s="311"/>
      <c r="EVV287" s="311"/>
      <c r="EVW287" s="311"/>
      <c r="EVX287" s="311"/>
      <c r="EVY287" s="311"/>
      <c r="EVZ287" s="311"/>
      <c r="EWA287" s="311"/>
      <c r="EWB287" s="311"/>
      <c r="EWC287" s="311"/>
      <c r="EWD287" s="311"/>
      <c r="EWE287" s="311"/>
      <c r="EWF287" s="311"/>
      <c r="EWG287" s="311"/>
      <c r="EWH287" s="311"/>
      <c r="EWI287" s="311"/>
      <c r="EWJ287" s="311"/>
      <c r="EWK287" s="311"/>
      <c r="EWL287" s="311"/>
      <c r="EWM287" s="311"/>
      <c r="EWN287" s="311"/>
      <c r="EWO287" s="311"/>
      <c r="EWP287" s="311"/>
      <c r="EWQ287" s="311"/>
      <c r="EWR287" s="311"/>
      <c r="EWS287" s="311"/>
      <c r="EWT287" s="311"/>
      <c r="EWU287" s="311"/>
      <c r="EWV287" s="311"/>
      <c r="EWW287" s="311"/>
      <c r="EWX287" s="311"/>
      <c r="EWY287" s="311"/>
      <c r="EWZ287" s="311"/>
      <c r="EXA287" s="311"/>
      <c r="EXB287" s="311"/>
      <c r="EXC287" s="311"/>
      <c r="EXD287" s="311"/>
      <c r="EXE287" s="311"/>
      <c r="EXF287" s="311"/>
      <c r="EXG287" s="311"/>
      <c r="EXH287" s="311"/>
      <c r="EXI287" s="311"/>
      <c r="EXJ287" s="311"/>
      <c r="EXK287" s="311"/>
      <c r="EXL287" s="311"/>
      <c r="EXM287" s="311"/>
      <c r="EXN287" s="311"/>
      <c r="EXO287" s="311"/>
      <c r="EXP287" s="311"/>
      <c r="EXQ287" s="311"/>
      <c r="EXR287" s="311"/>
      <c r="EXS287" s="311"/>
      <c r="EXT287" s="311"/>
      <c r="EXU287" s="311"/>
      <c r="EXV287" s="311"/>
      <c r="EXW287" s="311"/>
      <c r="EXX287" s="311"/>
      <c r="EXY287" s="311"/>
      <c r="EXZ287" s="311"/>
      <c r="EYA287" s="311"/>
      <c r="EYB287" s="311"/>
      <c r="EYC287" s="311"/>
      <c r="EYD287" s="311"/>
      <c r="EYE287" s="311"/>
      <c r="EYF287" s="311"/>
      <c r="EYG287" s="311"/>
      <c r="EYH287" s="311"/>
      <c r="EYI287" s="311"/>
      <c r="EYJ287" s="311"/>
      <c r="EYK287" s="311"/>
      <c r="EYL287" s="311"/>
      <c r="EYM287" s="311"/>
      <c r="EYN287" s="311"/>
      <c r="EYO287" s="311"/>
      <c r="EYP287" s="311"/>
      <c r="EYQ287" s="311"/>
      <c r="EYR287" s="311"/>
      <c r="EYS287" s="311"/>
      <c r="EYT287" s="311"/>
      <c r="EYU287" s="311"/>
      <c r="EYV287" s="311"/>
      <c r="EYW287" s="311"/>
      <c r="EYX287" s="311"/>
      <c r="EYY287" s="311"/>
      <c r="EYZ287" s="311"/>
      <c r="EZA287" s="311"/>
      <c r="EZB287" s="311"/>
      <c r="EZC287" s="311"/>
      <c r="EZD287" s="311"/>
      <c r="EZE287" s="311"/>
      <c r="EZF287" s="311"/>
      <c r="EZG287" s="311"/>
      <c r="EZH287" s="311"/>
      <c r="EZI287" s="311"/>
      <c r="EZJ287" s="311"/>
      <c r="EZK287" s="311"/>
      <c r="EZL287" s="311"/>
      <c r="EZM287" s="311"/>
      <c r="EZN287" s="311"/>
      <c r="EZO287" s="311"/>
      <c r="EZP287" s="311"/>
      <c r="EZQ287" s="311"/>
      <c r="EZR287" s="311"/>
      <c r="EZS287" s="311"/>
      <c r="EZT287" s="311"/>
      <c r="EZU287" s="311"/>
      <c r="EZV287" s="311"/>
      <c r="EZW287" s="311"/>
      <c r="EZX287" s="311"/>
      <c r="EZY287" s="311"/>
      <c r="EZZ287" s="311"/>
      <c r="FAA287" s="311"/>
      <c r="FAB287" s="311"/>
      <c r="FAC287" s="311"/>
      <c r="FAD287" s="311"/>
      <c r="FAE287" s="311"/>
      <c r="FAF287" s="311"/>
      <c r="FAG287" s="311"/>
      <c r="FAH287" s="311"/>
      <c r="FAI287" s="311"/>
      <c r="FAJ287" s="311"/>
      <c r="FAK287" s="311"/>
      <c r="FAL287" s="311"/>
      <c r="FAM287" s="311"/>
      <c r="FAN287" s="311"/>
      <c r="FAO287" s="311"/>
      <c r="FAP287" s="311"/>
      <c r="FAQ287" s="311"/>
      <c r="FAR287" s="311"/>
      <c r="FAS287" s="311"/>
      <c r="FAT287" s="311"/>
      <c r="FAU287" s="311"/>
      <c r="FAV287" s="311"/>
      <c r="FAW287" s="311"/>
      <c r="FAX287" s="311"/>
      <c r="FAY287" s="311"/>
      <c r="FAZ287" s="311"/>
      <c r="FBA287" s="311"/>
      <c r="FBB287" s="311"/>
      <c r="FBC287" s="311"/>
      <c r="FBD287" s="311"/>
      <c r="FBE287" s="311"/>
      <c r="FBF287" s="311"/>
      <c r="FBG287" s="311"/>
      <c r="FBH287" s="311"/>
      <c r="FBI287" s="311"/>
      <c r="FBJ287" s="311"/>
      <c r="FBK287" s="311"/>
      <c r="FBL287" s="311"/>
      <c r="FBM287" s="311"/>
      <c r="FBN287" s="311"/>
      <c r="FBO287" s="311"/>
      <c r="FBP287" s="311"/>
      <c r="FBQ287" s="311"/>
      <c r="FBR287" s="311"/>
      <c r="FBS287" s="311"/>
      <c r="FBT287" s="311"/>
      <c r="FBU287" s="311"/>
      <c r="FBV287" s="311"/>
      <c r="FBW287" s="311"/>
      <c r="FBX287" s="311"/>
      <c r="FBY287" s="311"/>
      <c r="FBZ287" s="311"/>
      <c r="FCA287" s="311"/>
      <c r="FCB287" s="311"/>
      <c r="FCC287" s="311"/>
      <c r="FCD287" s="311"/>
      <c r="FCE287" s="311"/>
      <c r="FCF287" s="311"/>
      <c r="FCG287" s="311"/>
      <c r="FCH287" s="311"/>
      <c r="FCI287" s="311"/>
      <c r="FCJ287" s="311"/>
      <c r="FCK287" s="311"/>
      <c r="FCL287" s="311"/>
      <c r="FCM287" s="311"/>
      <c r="FCN287" s="311"/>
      <c r="FCO287" s="311"/>
      <c r="FCP287" s="311"/>
      <c r="FCQ287" s="311"/>
      <c r="FCR287" s="311"/>
      <c r="FCS287" s="311"/>
      <c r="FCT287" s="311"/>
      <c r="FCU287" s="311"/>
      <c r="FCV287" s="311"/>
      <c r="FCW287" s="311"/>
      <c r="FCX287" s="311"/>
      <c r="FCY287" s="311"/>
      <c r="FCZ287" s="311"/>
      <c r="FDA287" s="311"/>
      <c r="FDB287" s="311"/>
      <c r="FDC287" s="311"/>
      <c r="FDD287" s="311"/>
      <c r="FDE287" s="311"/>
      <c r="FDF287" s="311"/>
      <c r="FDG287" s="311"/>
      <c r="FDH287" s="311"/>
      <c r="FDI287" s="311"/>
      <c r="FDJ287" s="311"/>
      <c r="FDK287" s="311"/>
      <c r="FDL287" s="311"/>
      <c r="FDM287" s="311"/>
      <c r="FDN287" s="311"/>
      <c r="FDO287" s="311"/>
      <c r="FDP287" s="311"/>
      <c r="FDQ287" s="311"/>
      <c r="FDR287" s="311"/>
      <c r="FDS287" s="311"/>
      <c r="FDT287" s="311"/>
      <c r="FDU287" s="311"/>
      <c r="FDV287" s="311"/>
      <c r="FDW287" s="311"/>
      <c r="FDX287" s="311"/>
      <c r="FDY287" s="311"/>
      <c r="FDZ287" s="311"/>
      <c r="FEA287" s="311"/>
      <c r="FEB287" s="311"/>
      <c r="FEC287" s="311"/>
      <c r="FED287" s="311"/>
      <c r="FEE287" s="311"/>
      <c r="FEF287" s="311"/>
      <c r="FEG287" s="311"/>
      <c r="FEH287" s="311"/>
      <c r="FEI287" s="311"/>
      <c r="FEJ287" s="311"/>
      <c r="FEK287" s="311"/>
      <c r="FEL287" s="311"/>
      <c r="FEM287" s="311"/>
      <c r="FEN287" s="311"/>
      <c r="FEO287" s="311"/>
      <c r="FEP287" s="311"/>
      <c r="FEQ287" s="311"/>
      <c r="FER287" s="311"/>
      <c r="FES287" s="311"/>
      <c r="FET287" s="311"/>
      <c r="FEU287" s="311"/>
      <c r="FEV287" s="311"/>
      <c r="FEW287" s="311"/>
      <c r="FEX287" s="311"/>
      <c r="FEY287" s="311"/>
      <c r="FEZ287" s="311"/>
      <c r="FFA287" s="311"/>
      <c r="FFB287" s="311"/>
      <c r="FFC287" s="311"/>
      <c r="FFD287" s="311"/>
      <c r="FFE287" s="311"/>
      <c r="FFF287" s="311"/>
      <c r="FFG287" s="311"/>
      <c r="FFH287" s="311"/>
      <c r="FFI287" s="311"/>
      <c r="FFJ287" s="311"/>
      <c r="FFK287" s="311"/>
      <c r="FFL287" s="311"/>
      <c r="FFM287" s="311"/>
      <c r="FFN287" s="311"/>
      <c r="FFO287" s="311"/>
      <c r="FFP287" s="311"/>
      <c r="FFQ287" s="311"/>
      <c r="FFR287" s="311"/>
      <c r="FFS287" s="311"/>
      <c r="FFT287" s="311"/>
      <c r="FFU287" s="311"/>
      <c r="FFV287" s="311"/>
      <c r="FFW287" s="311"/>
      <c r="FFX287" s="311"/>
      <c r="FFY287" s="311"/>
      <c r="FFZ287" s="311"/>
      <c r="FGA287" s="311"/>
      <c r="FGB287" s="311"/>
      <c r="FGC287" s="311"/>
      <c r="FGD287" s="311"/>
      <c r="FGE287" s="311"/>
      <c r="FGF287" s="311"/>
      <c r="FGG287" s="311"/>
      <c r="FGH287" s="311"/>
      <c r="FGI287" s="311"/>
      <c r="FGJ287" s="311"/>
      <c r="FGK287" s="311"/>
      <c r="FGL287" s="311"/>
      <c r="FGM287" s="311"/>
      <c r="FGN287" s="311"/>
      <c r="FGO287" s="311"/>
      <c r="FGP287" s="311"/>
      <c r="FGQ287" s="311"/>
      <c r="FGR287" s="311"/>
      <c r="FGS287" s="311"/>
      <c r="FGT287" s="311"/>
      <c r="FGU287" s="311"/>
      <c r="FGV287" s="311"/>
      <c r="FGW287" s="311"/>
      <c r="FGX287" s="311"/>
      <c r="FGY287" s="311"/>
      <c r="FGZ287" s="311"/>
      <c r="FHA287" s="311"/>
      <c r="FHB287" s="311"/>
      <c r="FHC287" s="311"/>
      <c r="FHD287" s="311"/>
      <c r="FHE287" s="311"/>
      <c r="FHF287" s="311"/>
      <c r="FHG287" s="311"/>
      <c r="FHH287" s="311"/>
      <c r="FHI287" s="311"/>
      <c r="FHJ287" s="311"/>
      <c r="FHK287" s="311"/>
      <c r="FHL287" s="311"/>
      <c r="FHM287" s="311"/>
      <c r="FHN287" s="311"/>
      <c r="FHO287" s="311"/>
      <c r="FHP287" s="311"/>
      <c r="FHQ287" s="311"/>
      <c r="FHR287" s="311"/>
      <c r="FHS287" s="311"/>
      <c r="FHT287" s="311"/>
      <c r="FHU287" s="311"/>
      <c r="FHV287" s="311"/>
      <c r="FHW287" s="311"/>
      <c r="FHX287" s="311"/>
      <c r="FHY287" s="311"/>
      <c r="FHZ287" s="311"/>
      <c r="FIA287" s="311"/>
      <c r="FIB287" s="311"/>
      <c r="FIC287" s="311"/>
      <c r="FID287" s="311"/>
      <c r="FIE287" s="311"/>
      <c r="FIF287" s="311"/>
      <c r="FIG287" s="311"/>
      <c r="FIH287" s="311"/>
      <c r="FII287" s="311"/>
      <c r="FIJ287" s="311"/>
      <c r="FIK287" s="311"/>
      <c r="FIL287" s="311"/>
      <c r="FIM287" s="311"/>
      <c r="FIN287" s="311"/>
      <c r="FIO287" s="311"/>
      <c r="FIP287" s="311"/>
      <c r="FIQ287" s="311"/>
      <c r="FIR287" s="311"/>
      <c r="FIS287" s="311"/>
      <c r="FIT287" s="311"/>
      <c r="FIU287" s="311"/>
      <c r="FIV287" s="311"/>
      <c r="FIW287" s="311"/>
      <c r="FIX287" s="311"/>
      <c r="FIY287" s="311"/>
      <c r="FIZ287" s="311"/>
      <c r="FJA287" s="311"/>
      <c r="FJB287" s="311"/>
      <c r="FJC287" s="311"/>
      <c r="FJD287" s="311"/>
      <c r="FJE287" s="311"/>
      <c r="FJF287" s="311"/>
      <c r="FJG287" s="311"/>
      <c r="FJH287" s="311"/>
      <c r="FJI287" s="311"/>
      <c r="FJJ287" s="311"/>
      <c r="FJK287" s="311"/>
      <c r="FJL287" s="311"/>
      <c r="FJM287" s="311"/>
      <c r="FJN287" s="311"/>
      <c r="FJO287" s="311"/>
      <c r="FJP287" s="311"/>
      <c r="FJQ287" s="311"/>
      <c r="FJR287" s="311"/>
      <c r="FJS287" s="311"/>
      <c r="FJT287" s="311"/>
      <c r="FJU287" s="311"/>
      <c r="FJV287" s="311"/>
      <c r="FJW287" s="311"/>
      <c r="FJX287" s="311"/>
      <c r="FJY287" s="311"/>
      <c r="FJZ287" s="311"/>
      <c r="FKA287" s="311"/>
      <c r="FKB287" s="311"/>
      <c r="FKC287" s="311"/>
      <c r="FKD287" s="311"/>
      <c r="FKE287" s="311"/>
      <c r="FKF287" s="311"/>
      <c r="FKG287" s="311"/>
      <c r="FKH287" s="311"/>
      <c r="FKI287" s="311"/>
      <c r="FKJ287" s="311"/>
      <c r="FKK287" s="311"/>
      <c r="FKL287" s="311"/>
      <c r="FKM287" s="311"/>
      <c r="FKN287" s="311"/>
      <c r="FKO287" s="311"/>
      <c r="FKP287" s="311"/>
      <c r="FKQ287" s="311"/>
      <c r="FKR287" s="311"/>
      <c r="FKS287" s="311"/>
      <c r="FKT287" s="311"/>
      <c r="FKU287" s="311"/>
      <c r="FKV287" s="311"/>
      <c r="FKW287" s="311"/>
      <c r="FKX287" s="311"/>
      <c r="FKY287" s="311"/>
      <c r="FKZ287" s="311"/>
      <c r="FLA287" s="311"/>
      <c r="FLB287" s="311"/>
      <c r="FLC287" s="311"/>
      <c r="FLD287" s="311"/>
      <c r="FLE287" s="311"/>
      <c r="FLF287" s="311"/>
      <c r="FLG287" s="311"/>
      <c r="FLH287" s="311"/>
      <c r="FLI287" s="311"/>
      <c r="FLJ287" s="311"/>
      <c r="FLK287" s="311"/>
      <c r="FLL287" s="311"/>
      <c r="FLM287" s="311"/>
      <c r="FLN287" s="311"/>
      <c r="FLO287" s="311"/>
      <c r="FLP287" s="311"/>
      <c r="FLQ287" s="311"/>
      <c r="FLR287" s="311"/>
      <c r="FLS287" s="311"/>
      <c r="FLT287" s="311"/>
      <c r="FLU287" s="311"/>
      <c r="FLV287" s="311"/>
      <c r="FLW287" s="311"/>
      <c r="FLX287" s="311"/>
      <c r="FLY287" s="311"/>
      <c r="FLZ287" s="311"/>
      <c r="FMA287" s="311"/>
      <c r="FMB287" s="311"/>
      <c r="FMC287" s="311"/>
      <c r="FMD287" s="311"/>
      <c r="FME287" s="311"/>
      <c r="FMF287" s="311"/>
      <c r="FMG287" s="311"/>
      <c r="FMH287" s="311"/>
      <c r="FMI287" s="311"/>
      <c r="FMJ287" s="311"/>
      <c r="FMK287" s="311"/>
      <c r="FML287" s="311"/>
      <c r="FMM287" s="311"/>
      <c r="FMN287" s="311"/>
      <c r="FMO287" s="311"/>
      <c r="FMP287" s="311"/>
      <c r="FMQ287" s="311"/>
      <c r="FMR287" s="311"/>
      <c r="FMS287" s="311"/>
      <c r="FMT287" s="311"/>
      <c r="FMU287" s="311"/>
      <c r="FMV287" s="311"/>
      <c r="FMW287" s="311"/>
      <c r="FMX287" s="311"/>
      <c r="FMY287" s="311"/>
      <c r="FMZ287" s="311"/>
      <c r="FNA287" s="311"/>
      <c r="FNB287" s="311"/>
      <c r="FNC287" s="311"/>
      <c r="FND287" s="311"/>
      <c r="FNE287" s="311"/>
      <c r="FNF287" s="311"/>
      <c r="FNG287" s="311"/>
      <c r="FNH287" s="311"/>
      <c r="FNI287" s="311"/>
      <c r="FNJ287" s="311"/>
      <c r="FNK287" s="311"/>
      <c r="FNL287" s="311"/>
      <c r="FNM287" s="311"/>
      <c r="FNN287" s="311"/>
      <c r="FNO287" s="311"/>
      <c r="FNP287" s="311"/>
      <c r="FNQ287" s="311"/>
      <c r="FNR287" s="311"/>
      <c r="FNS287" s="311"/>
      <c r="FNT287" s="311"/>
      <c r="FNU287" s="311"/>
      <c r="FNV287" s="311"/>
      <c r="FNW287" s="311"/>
      <c r="FNX287" s="311"/>
      <c r="FNY287" s="311"/>
      <c r="FNZ287" s="311"/>
      <c r="FOA287" s="311"/>
      <c r="FOB287" s="311"/>
      <c r="FOC287" s="311"/>
      <c r="FOD287" s="311"/>
      <c r="FOE287" s="311"/>
      <c r="FOF287" s="311"/>
      <c r="FOG287" s="311"/>
      <c r="FOH287" s="311"/>
      <c r="FOI287" s="311"/>
      <c r="FOJ287" s="311"/>
      <c r="FOK287" s="311"/>
      <c r="FOL287" s="311"/>
      <c r="FOM287" s="311"/>
      <c r="FON287" s="311"/>
      <c r="FOO287" s="311"/>
      <c r="FOP287" s="311"/>
      <c r="FOQ287" s="311"/>
      <c r="FOR287" s="311"/>
      <c r="FOS287" s="311"/>
      <c r="FOT287" s="311"/>
      <c r="FOU287" s="311"/>
      <c r="FOV287" s="311"/>
      <c r="FOW287" s="311"/>
      <c r="FOX287" s="311"/>
      <c r="FOY287" s="311"/>
      <c r="FOZ287" s="311"/>
      <c r="FPA287" s="311"/>
      <c r="FPB287" s="311"/>
      <c r="FPC287" s="311"/>
      <c r="FPD287" s="311"/>
      <c r="FPE287" s="311"/>
      <c r="FPF287" s="311"/>
      <c r="FPG287" s="311"/>
      <c r="FPH287" s="311"/>
      <c r="FPI287" s="311"/>
      <c r="FPJ287" s="311"/>
      <c r="FPK287" s="311"/>
      <c r="FPL287" s="311"/>
      <c r="FPM287" s="311"/>
      <c r="FPN287" s="311"/>
      <c r="FPO287" s="311"/>
      <c r="FPP287" s="311"/>
      <c r="FPQ287" s="311"/>
      <c r="FPR287" s="311"/>
      <c r="FPS287" s="311"/>
      <c r="FPT287" s="311"/>
      <c r="FPU287" s="311"/>
      <c r="FPV287" s="311"/>
      <c r="FPW287" s="311"/>
      <c r="FPX287" s="311"/>
      <c r="FPY287" s="311"/>
      <c r="FPZ287" s="311"/>
      <c r="FQA287" s="311"/>
      <c r="FQB287" s="311"/>
      <c r="FQC287" s="311"/>
      <c r="FQD287" s="311"/>
      <c r="FQE287" s="311"/>
      <c r="FQF287" s="311"/>
      <c r="FQG287" s="311"/>
      <c r="FQH287" s="311"/>
      <c r="FQI287" s="311"/>
      <c r="FQJ287" s="311"/>
      <c r="FQK287" s="311"/>
      <c r="FQL287" s="311"/>
      <c r="FQM287" s="311"/>
      <c r="FQN287" s="311"/>
      <c r="FQO287" s="311"/>
      <c r="FQP287" s="311"/>
      <c r="FQQ287" s="311"/>
      <c r="FQR287" s="311"/>
      <c r="FQS287" s="311"/>
      <c r="FQT287" s="311"/>
      <c r="FQU287" s="311"/>
      <c r="FQV287" s="311"/>
      <c r="FQW287" s="311"/>
      <c r="FQX287" s="311"/>
      <c r="FQY287" s="311"/>
      <c r="FQZ287" s="311"/>
      <c r="FRA287" s="311"/>
      <c r="FRB287" s="311"/>
      <c r="FRC287" s="311"/>
      <c r="FRD287" s="311"/>
      <c r="FRE287" s="311"/>
      <c r="FRF287" s="311"/>
      <c r="FRG287" s="311"/>
      <c r="FRH287" s="311"/>
      <c r="FRI287" s="311"/>
      <c r="FRJ287" s="311"/>
      <c r="FRK287" s="311"/>
      <c r="FRL287" s="311"/>
      <c r="FRM287" s="311"/>
      <c r="FRN287" s="311"/>
      <c r="FRO287" s="311"/>
      <c r="FRP287" s="311"/>
      <c r="FRQ287" s="311"/>
      <c r="FRR287" s="311"/>
      <c r="FRS287" s="311"/>
      <c r="FRT287" s="311"/>
      <c r="FRU287" s="311"/>
      <c r="FRV287" s="311"/>
      <c r="FRW287" s="311"/>
      <c r="FRX287" s="311"/>
      <c r="FRY287" s="311"/>
      <c r="FRZ287" s="311"/>
      <c r="FSA287" s="311"/>
      <c r="FSB287" s="311"/>
      <c r="FSC287" s="311"/>
      <c r="FSD287" s="311"/>
      <c r="FSE287" s="311"/>
      <c r="FSF287" s="311"/>
      <c r="FSG287" s="311"/>
      <c r="FSH287" s="311"/>
      <c r="FSI287" s="311"/>
      <c r="FSJ287" s="311"/>
      <c r="FSK287" s="311"/>
      <c r="FSL287" s="311"/>
      <c r="FSM287" s="311"/>
      <c r="FSN287" s="311"/>
      <c r="FSO287" s="311"/>
      <c r="FSP287" s="311"/>
      <c r="FSQ287" s="311"/>
      <c r="FSR287" s="311"/>
      <c r="FSS287" s="311"/>
      <c r="FST287" s="311"/>
      <c r="FSU287" s="311"/>
      <c r="FSV287" s="311"/>
      <c r="FSW287" s="311"/>
      <c r="FSX287" s="311"/>
      <c r="FSY287" s="311"/>
      <c r="FSZ287" s="311"/>
      <c r="FTA287" s="311"/>
      <c r="FTB287" s="311"/>
      <c r="FTC287" s="311"/>
      <c r="FTD287" s="311"/>
      <c r="FTE287" s="311"/>
      <c r="FTF287" s="311"/>
      <c r="FTG287" s="311"/>
      <c r="FTH287" s="311"/>
      <c r="FTI287" s="311"/>
      <c r="FTJ287" s="311"/>
      <c r="FTK287" s="311"/>
      <c r="FTL287" s="311"/>
      <c r="FTM287" s="311"/>
      <c r="FTN287" s="311"/>
      <c r="FTO287" s="311"/>
      <c r="FTP287" s="311"/>
      <c r="FTQ287" s="311"/>
      <c r="FTR287" s="311"/>
      <c r="FTS287" s="311"/>
      <c r="FTT287" s="311"/>
      <c r="FTU287" s="311"/>
      <c r="FTV287" s="311"/>
      <c r="FTW287" s="311"/>
      <c r="FTX287" s="311"/>
      <c r="FTY287" s="311"/>
      <c r="FTZ287" s="311"/>
      <c r="FUA287" s="311"/>
      <c r="FUB287" s="311"/>
      <c r="FUC287" s="311"/>
      <c r="FUD287" s="311"/>
      <c r="FUE287" s="311"/>
      <c r="FUF287" s="311"/>
      <c r="FUG287" s="311"/>
      <c r="FUH287" s="311"/>
      <c r="FUI287" s="311"/>
      <c r="FUJ287" s="311"/>
      <c r="FUK287" s="311"/>
      <c r="FUL287" s="311"/>
      <c r="FUM287" s="311"/>
      <c r="FUN287" s="311"/>
      <c r="FUO287" s="311"/>
      <c r="FUP287" s="311"/>
      <c r="FUQ287" s="311"/>
      <c r="FUR287" s="311"/>
      <c r="FUS287" s="311"/>
      <c r="FUT287" s="311"/>
      <c r="FUU287" s="311"/>
      <c r="FUV287" s="311"/>
      <c r="FUW287" s="311"/>
      <c r="FUX287" s="311"/>
      <c r="FUY287" s="311"/>
      <c r="FUZ287" s="311"/>
      <c r="FVA287" s="311"/>
      <c r="FVB287" s="311"/>
      <c r="FVC287" s="311"/>
      <c r="FVD287" s="311"/>
      <c r="FVE287" s="311"/>
      <c r="FVF287" s="311"/>
      <c r="FVG287" s="311"/>
      <c r="FVH287" s="311"/>
      <c r="FVI287" s="311"/>
      <c r="FVJ287" s="311"/>
      <c r="FVK287" s="311"/>
      <c r="FVL287" s="311"/>
      <c r="FVM287" s="311"/>
      <c r="FVN287" s="311"/>
      <c r="FVO287" s="311"/>
      <c r="FVP287" s="311"/>
      <c r="FVQ287" s="311"/>
      <c r="FVR287" s="311"/>
      <c r="FVS287" s="311"/>
      <c r="FVT287" s="311"/>
      <c r="FVU287" s="311"/>
      <c r="FVV287" s="311"/>
      <c r="FVW287" s="311"/>
      <c r="FVX287" s="311"/>
      <c r="FVY287" s="311"/>
      <c r="FVZ287" s="311"/>
      <c r="FWA287" s="311"/>
      <c r="FWB287" s="311"/>
      <c r="FWC287" s="311"/>
      <c r="FWD287" s="311"/>
      <c r="FWE287" s="311"/>
      <c r="FWF287" s="311"/>
      <c r="FWG287" s="311"/>
      <c r="FWH287" s="311"/>
      <c r="FWI287" s="311"/>
      <c r="FWJ287" s="311"/>
      <c r="FWK287" s="311"/>
      <c r="FWL287" s="311"/>
      <c r="FWM287" s="311"/>
      <c r="FWN287" s="311"/>
      <c r="FWO287" s="311"/>
      <c r="FWP287" s="311"/>
      <c r="FWQ287" s="311"/>
      <c r="FWR287" s="311"/>
      <c r="FWS287" s="311"/>
      <c r="FWT287" s="311"/>
      <c r="FWU287" s="311"/>
      <c r="FWV287" s="311"/>
      <c r="FWW287" s="311"/>
      <c r="FWX287" s="311"/>
      <c r="FWY287" s="311"/>
      <c r="FWZ287" s="311"/>
      <c r="FXA287" s="311"/>
      <c r="FXB287" s="311"/>
      <c r="FXC287" s="311"/>
      <c r="FXD287" s="311"/>
      <c r="FXE287" s="311"/>
      <c r="FXF287" s="311"/>
      <c r="FXG287" s="311"/>
      <c r="FXH287" s="311"/>
      <c r="FXI287" s="311"/>
      <c r="FXJ287" s="311"/>
      <c r="FXK287" s="311"/>
      <c r="FXL287" s="311"/>
      <c r="FXM287" s="311"/>
      <c r="FXN287" s="311"/>
      <c r="FXO287" s="311"/>
      <c r="FXP287" s="311"/>
      <c r="FXQ287" s="311"/>
      <c r="FXR287" s="311"/>
      <c r="FXS287" s="311"/>
      <c r="FXT287" s="311"/>
      <c r="FXU287" s="311"/>
      <c r="FXV287" s="311"/>
      <c r="FXW287" s="311"/>
      <c r="FXX287" s="311"/>
      <c r="FXY287" s="311"/>
      <c r="FXZ287" s="311"/>
      <c r="FYA287" s="311"/>
      <c r="FYB287" s="311"/>
      <c r="FYC287" s="311"/>
      <c r="FYD287" s="311"/>
      <c r="FYE287" s="311"/>
      <c r="FYF287" s="311"/>
      <c r="FYG287" s="311"/>
      <c r="FYH287" s="311"/>
      <c r="FYI287" s="311"/>
      <c r="FYJ287" s="311"/>
      <c r="FYK287" s="311"/>
      <c r="FYL287" s="311"/>
      <c r="FYM287" s="311"/>
      <c r="FYN287" s="311"/>
      <c r="FYO287" s="311"/>
      <c r="FYP287" s="311"/>
      <c r="FYQ287" s="311"/>
      <c r="FYR287" s="311"/>
      <c r="FYS287" s="311"/>
      <c r="FYT287" s="311"/>
      <c r="FYU287" s="311"/>
      <c r="FYV287" s="311"/>
      <c r="FYW287" s="311"/>
      <c r="FYX287" s="311"/>
      <c r="FYY287" s="311"/>
      <c r="FYZ287" s="311"/>
      <c r="FZA287" s="311"/>
      <c r="FZB287" s="311"/>
      <c r="FZC287" s="311"/>
      <c r="FZD287" s="311"/>
      <c r="FZE287" s="311"/>
      <c r="FZF287" s="311"/>
      <c r="FZG287" s="311"/>
      <c r="FZH287" s="311"/>
      <c r="FZI287" s="311"/>
      <c r="FZJ287" s="311"/>
      <c r="FZK287" s="311"/>
      <c r="FZL287" s="311"/>
      <c r="FZM287" s="311"/>
      <c r="FZN287" s="311"/>
      <c r="FZO287" s="311"/>
      <c r="FZP287" s="311"/>
      <c r="FZQ287" s="311"/>
      <c r="FZR287" s="311"/>
      <c r="FZS287" s="311"/>
      <c r="FZT287" s="311"/>
      <c r="FZU287" s="311"/>
      <c r="FZV287" s="311"/>
      <c r="FZW287" s="311"/>
      <c r="FZX287" s="311"/>
      <c r="FZY287" s="311"/>
      <c r="FZZ287" s="311"/>
      <c r="GAA287" s="311"/>
      <c r="GAB287" s="311"/>
      <c r="GAC287" s="311"/>
      <c r="GAD287" s="311"/>
      <c r="GAE287" s="311"/>
      <c r="GAF287" s="311"/>
      <c r="GAG287" s="311"/>
      <c r="GAH287" s="311"/>
      <c r="GAI287" s="311"/>
      <c r="GAJ287" s="311"/>
      <c r="GAK287" s="311"/>
      <c r="GAL287" s="311"/>
      <c r="GAM287" s="311"/>
      <c r="GAN287" s="311"/>
      <c r="GAO287" s="311"/>
      <c r="GAP287" s="311"/>
      <c r="GAQ287" s="311"/>
      <c r="GAR287" s="311"/>
      <c r="GAS287" s="311"/>
      <c r="GAT287" s="311"/>
      <c r="GAU287" s="311"/>
      <c r="GAV287" s="311"/>
      <c r="GAW287" s="311"/>
      <c r="GAX287" s="311"/>
      <c r="GAY287" s="311"/>
      <c r="GAZ287" s="311"/>
      <c r="GBA287" s="311"/>
      <c r="GBB287" s="311"/>
      <c r="GBC287" s="311"/>
      <c r="GBD287" s="311"/>
      <c r="GBE287" s="311"/>
      <c r="GBF287" s="311"/>
      <c r="GBG287" s="311"/>
      <c r="GBH287" s="311"/>
      <c r="GBI287" s="311"/>
      <c r="GBJ287" s="311"/>
      <c r="GBK287" s="311"/>
      <c r="GBL287" s="311"/>
      <c r="GBM287" s="311"/>
      <c r="GBN287" s="311"/>
      <c r="GBO287" s="311"/>
      <c r="GBP287" s="311"/>
      <c r="GBQ287" s="311"/>
      <c r="GBR287" s="311"/>
      <c r="GBS287" s="311"/>
      <c r="GBT287" s="311"/>
      <c r="GBU287" s="311"/>
      <c r="GBV287" s="311"/>
      <c r="GBW287" s="311"/>
      <c r="GBX287" s="311"/>
      <c r="GBY287" s="311"/>
      <c r="GBZ287" s="311"/>
      <c r="GCA287" s="311"/>
      <c r="GCB287" s="311"/>
      <c r="GCC287" s="311"/>
      <c r="GCD287" s="311"/>
      <c r="GCE287" s="311"/>
      <c r="GCF287" s="311"/>
      <c r="GCG287" s="311"/>
      <c r="GCH287" s="311"/>
      <c r="GCI287" s="311"/>
      <c r="GCJ287" s="311"/>
      <c r="GCK287" s="311"/>
      <c r="GCL287" s="311"/>
      <c r="GCM287" s="311"/>
      <c r="GCN287" s="311"/>
      <c r="GCO287" s="311"/>
      <c r="GCP287" s="311"/>
      <c r="GCQ287" s="311"/>
      <c r="GCR287" s="311"/>
      <c r="GCS287" s="311"/>
      <c r="GCT287" s="311"/>
      <c r="GCU287" s="311"/>
      <c r="GCV287" s="311"/>
      <c r="GCW287" s="311"/>
      <c r="GCX287" s="311"/>
      <c r="GCY287" s="311"/>
      <c r="GCZ287" s="311"/>
      <c r="GDA287" s="311"/>
      <c r="GDB287" s="311"/>
      <c r="GDC287" s="311"/>
      <c r="GDD287" s="311"/>
      <c r="GDE287" s="311"/>
      <c r="GDF287" s="311"/>
      <c r="GDG287" s="311"/>
      <c r="GDH287" s="311"/>
      <c r="GDI287" s="311"/>
      <c r="GDJ287" s="311"/>
      <c r="GDK287" s="311"/>
      <c r="GDL287" s="311"/>
      <c r="GDM287" s="311"/>
      <c r="GDN287" s="311"/>
      <c r="GDO287" s="311"/>
      <c r="GDP287" s="311"/>
      <c r="GDQ287" s="311"/>
      <c r="GDR287" s="311"/>
      <c r="GDS287" s="311"/>
      <c r="GDT287" s="311"/>
      <c r="GDU287" s="311"/>
      <c r="GDV287" s="311"/>
      <c r="GDW287" s="311"/>
      <c r="GDX287" s="311"/>
      <c r="GDY287" s="311"/>
      <c r="GDZ287" s="311"/>
      <c r="GEA287" s="311"/>
      <c r="GEB287" s="311"/>
      <c r="GEC287" s="311"/>
      <c r="GED287" s="311"/>
      <c r="GEE287" s="311"/>
      <c r="GEF287" s="311"/>
      <c r="GEG287" s="311"/>
      <c r="GEH287" s="311"/>
      <c r="GEI287" s="311"/>
      <c r="GEJ287" s="311"/>
      <c r="GEK287" s="311"/>
      <c r="GEL287" s="311"/>
      <c r="GEM287" s="311"/>
      <c r="GEN287" s="311"/>
      <c r="GEO287" s="311"/>
      <c r="GEP287" s="311"/>
      <c r="GEQ287" s="311"/>
      <c r="GER287" s="311"/>
      <c r="GES287" s="311"/>
      <c r="GET287" s="311"/>
      <c r="GEU287" s="311"/>
      <c r="GEV287" s="311"/>
      <c r="GEW287" s="311"/>
      <c r="GEX287" s="311"/>
      <c r="GEY287" s="311"/>
      <c r="GEZ287" s="311"/>
      <c r="GFA287" s="311"/>
      <c r="GFB287" s="311"/>
      <c r="GFC287" s="311"/>
      <c r="GFD287" s="311"/>
      <c r="GFE287" s="311"/>
      <c r="GFF287" s="311"/>
      <c r="GFG287" s="311"/>
      <c r="GFH287" s="311"/>
      <c r="GFI287" s="311"/>
      <c r="GFJ287" s="311"/>
      <c r="GFK287" s="311"/>
      <c r="GFL287" s="311"/>
      <c r="GFM287" s="311"/>
      <c r="GFN287" s="311"/>
      <c r="GFO287" s="311"/>
      <c r="GFP287" s="311"/>
      <c r="GFQ287" s="311"/>
      <c r="GFR287" s="311"/>
      <c r="GFS287" s="311"/>
      <c r="GFT287" s="311"/>
      <c r="GFU287" s="311"/>
      <c r="GFV287" s="311"/>
      <c r="GFW287" s="311"/>
      <c r="GFX287" s="311"/>
      <c r="GFY287" s="311"/>
      <c r="GFZ287" s="311"/>
      <c r="GGA287" s="311"/>
      <c r="GGB287" s="311"/>
      <c r="GGC287" s="311"/>
      <c r="GGD287" s="311"/>
      <c r="GGE287" s="311"/>
      <c r="GGF287" s="311"/>
      <c r="GGG287" s="311"/>
      <c r="GGH287" s="311"/>
      <c r="GGI287" s="311"/>
      <c r="GGJ287" s="311"/>
      <c r="GGK287" s="311"/>
      <c r="GGL287" s="311"/>
      <c r="GGM287" s="311"/>
      <c r="GGN287" s="311"/>
      <c r="GGO287" s="311"/>
      <c r="GGP287" s="311"/>
      <c r="GGQ287" s="311"/>
      <c r="GGR287" s="311"/>
      <c r="GGS287" s="311"/>
      <c r="GGT287" s="311"/>
      <c r="GGU287" s="311"/>
      <c r="GGV287" s="311"/>
      <c r="GGW287" s="311"/>
      <c r="GGX287" s="311"/>
      <c r="GGY287" s="311"/>
      <c r="GGZ287" s="311"/>
      <c r="GHA287" s="311"/>
      <c r="GHB287" s="311"/>
      <c r="GHC287" s="311"/>
      <c r="GHD287" s="311"/>
      <c r="GHE287" s="311"/>
      <c r="GHF287" s="311"/>
      <c r="GHG287" s="311"/>
      <c r="GHH287" s="311"/>
      <c r="GHI287" s="311"/>
      <c r="GHJ287" s="311"/>
      <c r="GHK287" s="311"/>
      <c r="GHL287" s="311"/>
      <c r="GHM287" s="311"/>
      <c r="GHN287" s="311"/>
      <c r="GHO287" s="311"/>
      <c r="GHP287" s="311"/>
      <c r="GHQ287" s="311"/>
      <c r="GHR287" s="311"/>
      <c r="GHS287" s="311"/>
      <c r="GHT287" s="311"/>
      <c r="GHU287" s="311"/>
      <c r="GHV287" s="311"/>
      <c r="GHW287" s="311"/>
      <c r="GHX287" s="311"/>
      <c r="GHY287" s="311"/>
      <c r="GHZ287" s="311"/>
      <c r="GIA287" s="311"/>
      <c r="GIB287" s="311"/>
      <c r="GIC287" s="311"/>
      <c r="GID287" s="311"/>
      <c r="GIE287" s="311"/>
      <c r="GIF287" s="311"/>
      <c r="GIG287" s="311"/>
      <c r="GIH287" s="311"/>
      <c r="GII287" s="311"/>
      <c r="GIJ287" s="311"/>
      <c r="GIK287" s="311"/>
      <c r="GIL287" s="311"/>
      <c r="GIM287" s="311"/>
      <c r="GIN287" s="311"/>
      <c r="GIO287" s="311"/>
      <c r="GIP287" s="311"/>
      <c r="GIQ287" s="311"/>
      <c r="GIR287" s="311"/>
      <c r="GIS287" s="311"/>
      <c r="GIT287" s="311"/>
      <c r="GIU287" s="311"/>
      <c r="GIV287" s="311"/>
      <c r="GIW287" s="311"/>
      <c r="GIX287" s="311"/>
      <c r="GIY287" s="311"/>
      <c r="GIZ287" s="311"/>
      <c r="GJA287" s="311"/>
      <c r="GJB287" s="311"/>
      <c r="GJC287" s="311"/>
      <c r="GJD287" s="311"/>
      <c r="GJE287" s="311"/>
      <c r="GJF287" s="311"/>
      <c r="GJG287" s="311"/>
      <c r="GJH287" s="311"/>
      <c r="GJI287" s="311"/>
      <c r="GJJ287" s="311"/>
      <c r="GJK287" s="311"/>
      <c r="GJL287" s="311"/>
      <c r="GJM287" s="311"/>
      <c r="GJN287" s="311"/>
      <c r="GJO287" s="311"/>
      <c r="GJP287" s="311"/>
      <c r="GJQ287" s="311"/>
      <c r="GJR287" s="311"/>
      <c r="GJS287" s="311"/>
      <c r="GJT287" s="311"/>
      <c r="GJU287" s="311"/>
      <c r="GJV287" s="311"/>
      <c r="GJW287" s="311"/>
      <c r="GJX287" s="311"/>
      <c r="GJY287" s="311"/>
      <c r="GJZ287" s="311"/>
      <c r="GKA287" s="311"/>
      <c r="GKB287" s="311"/>
      <c r="GKC287" s="311"/>
      <c r="GKD287" s="311"/>
      <c r="GKE287" s="311"/>
      <c r="GKF287" s="311"/>
      <c r="GKG287" s="311"/>
      <c r="GKH287" s="311"/>
      <c r="GKI287" s="311"/>
      <c r="GKJ287" s="311"/>
      <c r="GKK287" s="311"/>
      <c r="GKL287" s="311"/>
      <c r="GKM287" s="311"/>
      <c r="GKN287" s="311"/>
      <c r="GKO287" s="311"/>
      <c r="GKP287" s="311"/>
      <c r="GKQ287" s="311"/>
      <c r="GKR287" s="311"/>
      <c r="GKS287" s="311"/>
      <c r="GKT287" s="311"/>
      <c r="GKU287" s="311"/>
      <c r="GKV287" s="311"/>
      <c r="GKW287" s="311"/>
      <c r="GKX287" s="311"/>
      <c r="GKY287" s="311"/>
      <c r="GKZ287" s="311"/>
      <c r="GLA287" s="311"/>
      <c r="GLB287" s="311"/>
      <c r="GLC287" s="311"/>
      <c r="GLD287" s="311"/>
      <c r="GLE287" s="311"/>
      <c r="GLF287" s="311"/>
      <c r="GLG287" s="311"/>
      <c r="GLH287" s="311"/>
      <c r="GLI287" s="311"/>
      <c r="GLJ287" s="311"/>
      <c r="GLK287" s="311"/>
      <c r="GLL287" s="311"/>
      <c r="GLM287" s="311"/>
      <c r="GLN287" s="311"/>
      <c r="GLO287" s="311"/>
      <c r="GLP287" s="311"/>
      <c r="GLQ287" s="311"/>
      <c r="GLR287" s="311"/>
      <c r="GLS287" s="311"/>
      <c r="GLT287" s="311"/>
      <c r="GLU287" s="311"/>
      <c r="GLV287" s="311"/>
      <c r="GLW287" s="311"/>
      <c r="GLX287" s="311"/>
      <c r="GLY287" s="311"/>
      <c r="GLZ287" s="311"/>
      <c r="GMA287" s="311"/>
      <c r="GMB287" s="311"/>
      <c r="GMC287" s="311"/>
      <c r="GMD287" s="311"/>
      <c r="GME287" s="311"/>
      <c r="GMF287" s="311"/>
      <c r="GMG287" s="311"/>
      <c r="GMH287" s="311"/>
      <c r="GMI287" s="311"/>
      <c r="GMJ287" s="311"/>
      <c r="GMK287" s="311"/>
      <c r="GML287" s="311"/>
      <c r="GMM287" s="311"/>
      <c r="GMN287" s="311"/>
      <c r="GMO287" s="311"/>
      <c r="GMP287" s="311"/>
      <c r="GMQ287" s="311"/>
      <c r="GMR287" s="311"/>
      <c r="GMS287" s="311"/>
      <c r="GMT287" s="311"/>
      <c r="GMU287" s="311"/>
      <c r="GMV287" s="311"/>
      <c r="GMW287" s="311"/>
      <c r="GMX287" s="311"/>
      <c r="GMY287" s="311"/>
      <c r="GMZ287" s="311"/>
      <c r="GNA287" s="311"/>
      <c r="GNB287" s="311"/>
      <c r="GNC287" s="311"/>
      <c r="GND287" s="311"/>
      <c r="GNE287" s="311"/>
      <c r="GNF287" s="311"/>
      <c r="GNG287" s="311"/>
      <c r="GNH287" s="311"/>
      <c r="GNI287" s="311"/>
      <c r="GNJ287" s="311"/>
      <c r="GNK287" s="311"/>
      <c r="GNL287" s="311"/>
      <c r="GNM287" s="311"/>
      <c r="GNN287" s="311"/>
      <c r="GNO287" s="311"/>
      <c r="GNP287" s="311"/>
      <c r="GNQ287" s="311"/>
      <c r="GNR287" s="311"/>
      <c r="GNS287" s="311"/>
      <c r="GNT287" s="311"/>
      <c r="GNU287" s="311"/>
      <c r="GNV287" s="311"/>
      <c r="GNW287" s="311"/>
      <c r="GNX287" s="311"/>
      <c r="GNY287" s="311"/>
      <c r="GNZ287" s="311"/>
      <c r="GOA287" s="311"/>
      <c r="GOB287" s="311"/>
      <c r="GOC287" s="311"/>
      <c r="GOD287" s="311"/>
      <c r="GOE287" s="311"/>
      <c r="GOF287" s="311"/>
      <c r="GOG287" s="311"/>
      <c r="GOH287" s="311"/>
      <c r="GOI287" s="311"/>
      <c r="GOJ287" s="311"/>
      <c r="GOK287" s="311"/>
      <c r="GOL287" s="311"/>
      <c r="GOM287" s="311"/>
      <c r="GON287" s="311"/>
      <c r="GOO287" s="311"/>
      <c r="GOP287" s="311"/>
      <c r="GOQ287" s="311"/>
      <c r="GOR287" s="311"/>
      <c r="GOS287" s="311"/>
      <c r="GOT287" s="311"/>
      <c r="GOU287" s="311"/>
      <c r="GOV287" s="311"/>
      <c r="GOW287" s="311"/>
      <c r="GOX287" s="311"/>
      <c r="GOY287" s="311"/>
      <c r="GOZ287" s="311"/>
      <c r="GPA287" s="311"/>
      <c r="GPB287" s="311"/>
      <c r="GPC287" s="311"/>
      <c r="GPD287" s="311"/>
      <c r="GPE287" s="311"/>
      <c r="GPF287" s="311"/>
      <c r="GPG287" s="311"/>
      <c r="GPH287" s="311"/>
      <c r="GPI287" s="311"/>
      <c r="GPJ287" s="311"/>
      <c r="GPK287" s="311"/>
      <c r="GPL287" s="311"/>
      <c r="GPM287" s="311"/>
      <c r="GPN287" s="311"/>
      <c r="GPO287" s="311"/>
      <c r="GPP287" s="311"/>
      <c r="GPQ287" s="311"/>
      <c r="GPR287" s="311"/>
      <c r="GPS287" s="311"/>
      <c r="GPT287" s="311"/>
      <c r="GPU287" s="311"/>
      <c r="GPV287" s="311"/>
      <c r="GPW287" s="311"/>
      <c r="GPX287" s="311"/>
      <c r="GPY287" s="311"/>
      <c r="GPZ287" s="311"/>
      <c r="GQA287" s="311"/>
      <c r="GQB287" s="311"/>
      <c r="GQC287" s="311"/>
      <c r="GQD287" s="311"/>
      <c r="GQE287" s="311"/>
      <c r="GQF287" s="311"/>
      <c r="GQG287" s="311"/>
      <c r="GQH287" s="311"/>
      <c r="GQI287" s="311"/>
      <c r="GQJ287" s="311"/>
      <c r="GQK287" s="311"/>
      <c r="GQL287" s="311"/>
      <c r="GQM287" s="311"/>
      <c r="GQN287" s="311"/>
      <c r="GQO287" s="311"/>
      <c r="GQP287" s="311"/>
      <c r="GQQ287" s="311"/>
      <c r="GQR287" s="311"/>
      <c r="GQS287" s="311"/>
      <c r="GQT287" s="311"/>
      <c r="GQU287" s="311"/>
      <c r="GQV287" s="311"/>
      <c r="GQW287" s="311"/>
      <c r="GQX287" s="311"/>
      <c r="GQY287" s="311"/>
      <c r="GQZ287" s="311"/>
      <c r="GRA287" s="311"/>
      <c r="GRB287" s="311"/>
      <c r="GRC287" s="311"/>
      <c r="GRD287" s="311"/>
      <c r="GRE287" s="311"/>
      <c r="GRF287" s="311"/>
      <c r="GRG287" s="311"/>
      <c r="GRH287" s="311"/>
      <c r="GRI287" s="311"/>
      <c r="GRJ287" s="311"/>
      <c r="GRK287" s="311"/>
      <c r="GRL287" s="311"/>
      <c r="GRM287" s="311"/>
      <c r="GRN287" s="311"/>
      <c r="GRO287" s="311"/>
      <c r="GRP287" s="311"/>
      <c r="GRQ287" s="311"/>
      <c r="GRR287" s="311"/>
      <c r="GRS287" s="311"/>
      <c r="GRT287" s="311"/>
      <c r="GRU287" s="311"/>
      <c r="GRV287" s="311"/>
      <c r="GRW287" s="311"/>
      <c r="GRX287" s="311"/>
      <c r="GRY287" s="311"/>
      <c r="GRZ287" s="311"/>
      <c r="GSA287" s="311"/>
      <c r="GSB287" s="311"/>
      <c r="GSC287" s="311"/>
      <c r="GSD287" s="311"/>
      <c r="GSE287" s="311"/>
      <c r="GSF287" s="311"/>
      <c r="GSG287" s="311"/>
      <c r="GSH287" s="311"/>
      <c r="GSI287" s="311"/>
      <c r="GSJ287" s="311"/>
      <c r="GSK287" s="311"/>
      <c r="GSL287" s="311"/>
      <c r="GSM287" s="311"/>
      <c r="GSN287" s="311"/>
      <c r="GSO287" s="311"/>
      <c r="GSP287" s="311"/>
      <c r="GSQ287" s="311"/>
      <c r="GSR287" s="311"/>
      <c r="GSS287" s="311"/>
      <c r="GST287" s="311"/>
      <c r="GSU287" s="311"/>
      <c r="GSV287" s="311"/>
      <c r="GSW287" s="311"/>
      <c r="GSX287" s="311"/>
      <c r="GSY287" s="311"/>
      <c r="GSZ287" s="311"/>
      <c r="GTA287" s="311"/>
      <c r="GTB287" s="311"/>
      <c r="GTC287" s="311"/>
      <c r="GTD287" s="311"/>
      <c r="GTE287" s="311"/>
      <c r="GTF287" s="311"/>
      <c r="GTG287" s="311"/>
      <c r="GTH287" s="311"/>
      <c r="GTI287" s="311"/>
      <c r="GTJ287" s="311"/>
      <c r="GTK287" s="311"/>
      <c r="GTL287" s="311"/>
      <c r="GTM287" s="311"/>
      <c r="GTN287" s="311"/>
      <c r="GTO287" s="311"/>
      <c r="GTP287" s="311"/>
      <c r="GTQ287" s="311"/>
      <c r="GTR287" s="311"/>
      <c r="GTS287" s="311"/>
      <c r="GTT287" s="311"/>
      <c r="GTU287" s="311"/>
      <c r="GTV287" s="311"/>
      <c r="GTW287" s="311"/>
      <c r="GTX287" s="311"/>
      <c r="GTY287" s="311"/>
      <c r="GTZ287" s="311"/>
      <c r="GUA287" s="311"/>
      <c r="GUB287" s="311"/>
      <c r="GUC287" s="311"/>
      <c r="GUD287" s="311"/>
      <c r="GUE287" s="311"/>
      <c r="GUF287" s="311"/>
      <c r="GUG287" s="311"/>
      <c r="GUH287" s="311"/>
      <c r="GUI287" s="311"/>
      <c r="GUJ287" s="311"/>
      <c r="GUK287" s="311"/>
      <c r="GUL287" s="311"/>
      <c r="GUM287" s="311"/>
      <c r="GUN287" s="311"/>
      <c r="GUO287" s="311"/>
      <c r="GUP287" s="311"/>
      <c r="GUQ287" s="311"/>
      <c r="GUR287" s="311"/>
      <c r="GUS287" s="311"/>
      <c r="GUT287" s="311"/>
      <c r="GUU287" s="311"/>
      <c r="GUV287" s="311"/>
      <c r="GUW287" s="311"/>
      <c r="GUX287" s="311"/>
      <c r="GUY287" s="311"/>
      <c r="GUZ287" s="311"/>
      <c r="GVA287" s="311"/>
      <c r="GVB287" s="311"/>
      <c r="GVC287" s="311"/>
      <c r="GVD287" s="311"/>
      <c r="GVE287" s="311"/>
      <c r="GVF287" s="311"/>
      <c r="GVG287" s="311"/>
      <c r="GVH287" s="311"/>
      <c r="GVI287" s="311"/>
      <c r="GVJ287" s="311"/>
      <c r="GVK287" s="311"/>
      <c r="GVL287" s="311"/>
      <c r="GVM287" s="311"/>
      <c r="GVN287" s="311"/>
      <c r="GVO287" s="311"/>
      <c r="GVP287" s="311"/>
      <c r="GVQ287" s="311"/>
      <c r="GVR287" s="311"/>
      <c r="GVS287" s="311"/>
      <c r="GVT287" s="311"/>
      <c r="GVU287" s="311"/>
      <c r="GVV287" s="311"/>
      <c r="GVW287" s="311"/>
      <c r="GVX287" s="311"/>
      <c r="GVY287" s="311"/>
      <c r="GVZ287" s="311"/>
      <c r="GWA287" s="311"/>
      <c r="GWB287" s="311"/>
      <c r="GWC287" s="311"/>
      <c r="GWD287" s="311"/>
      <c r="GWE287" s="311"/>
      <c r="GWF287" s="311"/>
      <c r="GWG287" s="311"/>
      <c r="GWH287" s="311"/>
      <c r="GWI287" s="311"/>
      <c r="GWJ287" s="311"/>
      <c r="GWK287" s="311"/>
      <c r="GWL287" s="311"/>
      <c r="GWM287" s="311"/>
      <c r="GWN287" s="311"/>
      <c r="GWO287" s="311"/>
      <c r="GWP287" s="311"/>
      <c r="GWQ287" s="311"/>
      <c r="GWR287" s="311"/>
      <c r="GWS287" s="311"/>
      <c r="GWT287" s="311"/>
      <c r="GWU287" s="311"/>
      <c r="GWV287" s="311"/>
      <c r="GWW287" s="311"/>
      <c r="GWX287" s="311"/>
      <c r="GWY287" s="311"/>
      <c r="GWZ287" s="311"/>
      <c r="GXA287" s="311"/>
      <c r="GXB287" s="311"/>
      <c r="GXC287" s="311"/>
      <c r="GXD287" s="311"/>
      <c r="GXE287" s="311"/>
      <c r="GXF287" s="311"/>
      <c r="GXG287" s="311"/>
      <c r="GXH287" s="311"/>
      <c r="GXI287" s="311"/>
      <c r="GXJ287" s="311"/>
      <c r="GXK287" s="311"/>
      <c r="GXL287" s="311"/>
      <c r="GXM287" s="311"/>
      <c r="GXN287" s="311"/>
      <c r="GXO287" s="311"/>
      <c r="GXP287" s="311"/>
      <c r="GXQ287" s="311"/>
      <c r="GXR287" s="311"/>
      <c r="GXS287" s="311"/>
      <c r="GXT287" s="311"/>
      <c r="GXU287" s="311"/>
      <c r="GXV287" s="311"/>
      <c r="GXW287" s="311"/>
      <c r="GXX287" s="311"/>
      <c r="GXY287" s="311"/>
      <c r="GXZ287" s="311"/>
      <c r="GYA287" s="311"/>
      <c r="GYB287" s="311"/>
      <c r="GYC287" s="311"/>
      <c r="GYD287" s="311"/>
      <c r="GYE287" s="311"/>
      <c r="GYF287" s="311"/>
      <c r="GYG287" s="311"/>
      <c r="GYH287" s="311"/>
      <c r="GYI287" s="311"/>
      <c r="GYJ287" s="311"/>
      <c r="GYK287" s="311"/>
      <c r="GYL287" s="311"/>
      <c r="GYM287" s="311"/>
      <c r="GYN287" s="311"/>
      <c r="GYO287" s="311"/>
      <c r="GYP287" s="311"/>
      <c r="GYQ287" s="311"/>
      <c r="GYR287" s="311"/>
      <c r="GYS287" s="311"/>
      <c r="GYT287" s="311"/>
      <c r="GYU287" s="311"/>
      <c r="GYV287" s="311"/>
      <c r="GYW287" s="311"/>
      <c r="GYX287" s="311"/>
      <c r="GYY287" s="311"/>
      <c r="GYZ287" s="311"/>
      <c r="GZA287" s="311"/>
      <c r="GZB287" s="311"/>
      <c r="GZC287" s="311"/>
      <c r="GZD287" s="311"/>
      <c r="GZE287" s="311"/>
      <c r="GZF287" s="311"/>
      <c r="GZG287" s="311"/>
      <c r="GZH287" s="311"/>
      <c r="GZI287" s="311"/>
      <c r="GZJ287" s="311"/>
      <c r="GZK287" s="311"/>
      <c r="GZL287" s="311"/>
      <c r="GZM287" s="311"/>
      <c r="GZN287" s="311"/>
      <c r="GZO287" s="311"/>
      <c r="GZP287" s="311"/>
      <c r="GZQ287" s="311"/>
      <c r="GZR287" s="311"/>
      <c r="GZS287" s="311"/>
      <c r="GZT287" s="311"/>
      <c r="GZU287" s="311"/>
      <c r="GZV287" s="311"/>
      <c r="GZW287" s="311"/>
      <c r="GZX287" s="311"/>
      <c r="GZY287" s="311"/>
      <c r="GZZ287" s="311"/>
      <c r="HAA287" s="311"/>
      <c r="HAB287" s="311"/>
      <c r="HAC287" s="311"/>
      <c r="HAD287" s="311"/>
      <c r="HAE287" s="311"/>
      <c r="HAF287" s="311"/>
      <c r="HAG287" s="311"/>
      <c r="HAH287" s="311"/>
      <c r="HAI287" s="311"/>
      <c r="HAJ287" s="311"/>
      <c r="HAK287" s="311"/>
      <c r="HAL287" s="311"/>
      <c r="HAM287" s="311"/>
      <c r="HAN287" s="311"/>
      <c r="HAO287" s="311"/>
      <c r="HAP287" s="311"/>
      <c r="HAQ287" s="311"/>
      <c r="HAR287" s="311"/>
      <c r="HAS287" s="311"/>
      <c r="HAT287" s="311"/>
      <c r="HAU287" s="311"/>
      <c r="HAV287" s="311"/>
      <c r="HAW287" s="311"/>
      <c r="HAX287" s="311"/>
      <c r="HAY287" s="311"/>
      <c r="HAZ287" s="311"/>
      <c r="HBA287" s="311"/>
      <c r="HBB287" s="311"/>
      <c r="HBC287" s="311"/>
      <c r="HBD287" s="311"/>
      <c r="HBE287" s="311"/>
      <c r="HBF287" s="311"/>
      <c r="HBG287" s="311"/>
      <c r="HBH287" s="311"/>
      <c r="HBI287" s="311"/>
      <c r="HBJ287" s="311"/>
      <c r="HBK287" s="311"/>
      <c r="HBL287" s="311"/>
      <c r="HBM287" s="311"/>
      <c r="HBN287" s="311"/>
      <c r="HBO287" s="311"/>
      <c r="HBP287" s="311"/>
      <c r="HBQ287" s="311"/>
      <c r="HBR287" s="311"/>
      <c r="HBS287" s="311"/>
      <c r="HBT287" s="311"/>
      <c r="HBU287" s="311"/>
      <c r="HBV287" s="311"/>
      <c r="HBW287" s="311"/>
      <c r="HBX287" s="311"/>
      <c r="HBY287" s="311"/>
      <c r="HBZ287" s="311"/>
      <c r="HCA287" s="311"/>
      <c r="HCB287" s="311"/>
      <c r="HCC287" s="311"/>
      <c r="HCD287" s="311"/>
      <c r="HCE287" s="311"/>
      <c r="HCF287" s="311"/>
      <c r="HCG287" s="311"/>
      <c r="HCH287" s="311"/>
      <c r="HCI287" s="311"/>
      <c r="HCJ287" s="311"/>
      <c r="HCK287" s="311"/>
      <c r="HCL287" s="311"/>
      <c r="HCM287" s="311"/>
      <c r="HCN287" s="311"/>
      <c r="HCO287" s="311"/>
      <c r="HCP287" s="311"/>
      <c r="HCQ287" s="311"/>
      <c r="HCR287" s="311"/>
      <c r="HCS287" s="311"/>
      <c r="HCT287" s="311"/>
      <c r="HCU287" s="311"/>
      <c r="HCV287" s="311"/>
      <c r="HCW287" s="311"/>
      <c r="HCX287" s="311"/>
      <c r="HCY287" s="311"/>
      <c r="HCZ287" s="311"/>
      <c r="HDA287" s="311"/>
      <c r="HDB287" s="311"/>
      <c r="HDC287" s="311"/>
      <c r="HDD287" s="311"/>
      <c r="HDE287" s="311"/>
      <c r="HDF287" s="311"/>
      <c r="HDG287" s="311"/>
      <c r="HDH287" s="311"/>
      <c r="HDI287" s="311"/>
      <c r="HDJ287" s="311"/>
      <c r="HDK287" s="311"/>
      <c r="HDL287" s="311"/>
      <c r="HDM287" s="311"/>
      <c r="HDN287" s="311"/>
      <c r="HDO287" s="311"/>
      <c r="HDP287" s="311"/>
      <c r="HDQ287" s="311"/>
      <c r="HDR287" s="311"/>
      <c r="HDS287" s="311"/>
      <c r="HDT287" s="311"/>
      <c r="HDU287" s="311"/>
      <c r="HDV287" s="311"/>
      <c r="HDW287" s="311"/>
      <c r="HDX287" s="311"/>
      <c r="HDY287" s="311"/>
      <c r="HDZ287" s="311"/>
      <c r="HEA287" s="311"/>
      <c r="HEB287" s="311"/>
      <c r="HEC287" s="311"/>
      <c r="HED287" s="311"/>
      <c r="HEE287" s="311"/>
      <c r="HEF287" s="311"/>
      <c r="HEG287" s="311"/>
      <c r="HEH287" s="311"/>
      <c r="HEI287" s="311"/>
      <c r="HEJ287" s="311"/>
      <c r="HEK287" s="311"/>
      <c r="HEL287" s="311"/>
      <c r="HEM287" s="311"/>
      <c r="HEN287" s="311"/>
      <c r="HEO287" s="311"/>
      <c r="HEP287" s="311"/>
      <c r="HEQ287" s="311"/>
      <c r="HER287" s="311"/>
      <c r="HES287" s="311"/>
      <c r="HET287" s="311"/>
      <c r="HEU287" s="311"/>
      <c r="HEV287" s="311"/>
      <c r="HEW287" s="311"/>
      <c r="HEX287" s="311"/>
      <c r="HEY287" s="311"/>
      <c r="HEZ287" s="311"/>
      <c r="HFA287" s="311"/>
      <c r="HFB287" s="311"/>
      <c r="HFC287" s="311"/>
      <c r="HFD287" s="311"/>
      <c r="HFE287" s="311"/>
      <c r="HFF287" s="311"/>
      <c r="HFG287" s="311"/>
      <c r="HFH287" s="311"/>
      <c r="HFI287" s="311"/>
      <c r="HFJ287" s="311"/>
      <c r="HFK287" s="311"/>
      <c r="HFL287" s="311"/>
      <c r="HFM287" s="311"/>
      <c r="HFN287" s="311"/>
      <c r="HFO287" s="311"/>
      <c r="HFP287" s="311"/>
      <c r="HFQ287" s="311"/>
      <c r="HFR287" s="311"/>
      <c r="HFS287" s="311"/>
      <c r="HFT287" s="311"/>
      <c r="HFU287" s="311"/>
      <c r="HFV287" s="311"/>
      <c r="HFW287" s="311"/>
      <c r="HFX287" s="311"/>
      <c r="HFY287" s="311"/>
      <c r="HFZ287" s="311"/>
      <c r="HGA287" s="311"/>
      <c r="HGB287" s="311"/>
      <c r="HGC287" s="311"/>
      <c r="HGD287" s="311"/>
      <c r="HGE287" s="311"/>
      <c r="HGF287" s="311"/>
      <c r="HGG287" s="311"/>
      <c r="HGH287" s="311"/>
      <c r="HGI287" s="311"/>
      <c r="HGJ287" s="311"/>
      <c r="HGK287" s="311"/>
      <c r="HGL287" s="311"/>
      <c r="HGM287" s="311"/>
      <c r="HGN287" s="311"/>
      <c r="HGO287" s="311"/>
      <c r="HGP287" s="311"/>
      <c r="HGQ287" s="311"/>
      <c r="HGR287" s="311"/>
      <c r="HGS287" s="311"/>
      <c r="HGT287" s="311"/>
      <c r="HGU287" s="311"/>
      <c r="HGV287" s="311"/>
      <c r="HGW287" s="311"/>
      <c r="HGX287" s="311"/>
      <c r="HGY287" s="311"/>
      <c r="HGZ287" s="311"/>
      <c r="HHA287" s="311"/>
      <c r="HHB287" s="311"/>
      <c r="HHC287" s="311"/>
      <c r="HHD287" s="311"/>
      <c r="HHE287" s="311"/>
      <c r="HHF287" s="311"/>
      <c r="HHG287" s="311"/>
      <c r="HHH287" s="311"/>
      <c r="HHI287" s="311"/>
      <c r="HHJ287" s="311"/>
      <c r="HHK287" s="311"/>
      <c r="HHL287" s="311"/>
      <c r="HHM287" s="311"/>
      <c r="HHN287" s="311"/>
      <c r="HHO287" s="311"/>
      <c r="HHP287" s="311"/>
      <c r="HHQ287" s="311"/>
      <c r="HHR287" s="311"/>
      <c r="HHS287" s="311"/>
      <c r="HHT287" s="311"/>
      <c r="HHU287" s="311"/>
      <c r="HHV287" s="311"/>
      <c r="HHW287" s="311"/>
      <c r="HHX287" s="311"/>
      <c r="HHY287" s="311"/>
      <c r="HHZ287" s="311"/>
      <c r="HIA287" s="311"/>
      <c r="HIB287" s="311"/>
      <c r="HIC287" s="311"/>
      <c r="HID287" s="311"/>
      <c r="HIE287" s="311"/>
      <c r="HIF287" s="311"/>
      <c r="HIG287" s="311"/>
      <c r="HIH287" s="311"/>
      <c r="HII287" s="311"/>
      <c r="HIJ287" s="311"/>
      <c r="HIK287" s="311"/>
      <c r="HIL287" s="311"/>
      <c r="HIM287" s="311"/>
      <c r="HIN287" s="311"/>
      <c r="HIO287" s="311"/>
      <c r="HIP287" s="311"/>
      <c r="HIQ287" s="311"/>
      <c r="HIR287" s="311"/>
      <c r="HIS287" s="311"/>
      <c r="HIT287" s="311"/>
      <c r="HIU287" s="311"/>
      <c r="HIV287" s="311"/>
      <c r="HIW287" s="311"/>
      <c r="HIX287" s="311"/>
      <c r="HIY287" s="311"/>
      <c r="HIZ287" s="311"/>
      <c r="HJA287" s="311"/>
      <c r="HJB287" s="311"/>
      <c r="HJC287" s="311"/>
      <c r="HJD287" s="311"/>
      <c r="HJE287" s="311"/>
      <c r="HJF287" s="311"/>
      <c r="HJG287" s="311"/>
      <c r="HJH287" s="311"/>
      <c r="HJI287" s="311"/>
      <c r="HJJ287" s="311"/>
      <c r="HJK287" s="311"/>
      <c r="HJL287" s="311"/>
      <c r="HJM287" s="311"/>
      <c r="HJN287" s="311"/>
      <c r="HJO287" s="311"/>
      <c r="HJP287" s="311"/>
      <c r="HJQ287" s="311"/>
      <c r="HJR287" s="311"/>
      <c r="HJS287" s="311"/>
      <c r="HJT287" s="311"/>
      <c r="HJU287" s="311"/>
      <c r="HJV287" s="311"/>
      <c r="HJW287" s="311"/>
      <c r="HJX287" s="311"/>
      <c r="HJY287" s="311"/>
      <c r="HJZ287" s="311"/>
      <c r="HKA287" s="311"/>
      <c r="HKB287" s="311"/>
      <c r="HKC287" s="311"/>
      <c r="HKD287" s="311"/>
      <c r="HKE287" s="311"/>
      <c r="HKF287" s="311"/>
      <c r="HKG287" s="311"/>
      <c r="HKH287" s="311"/>
      <c r="HKI287" s="311"/>
      <c r="HKJ287" s="311"/>
      <c r="HKK287" s="311"/>
      <c r="HKL287" s="311"/>
      <c r="HKM287" s="311"/>
      <c r="HKN287" s="311"/>
      <c r="HKO287" s="311"/>
      <c r="HKP287" s="311"/>
      <c r="HKQ287" s="311"/>
      <c r="HKR287" s="311"/>
      <c r="HKS287" s="311"/>
      <c r="HKT287" s="311"/>
      <c r="HKU287" s="311"/>
      <c r="HKV287" s="311"/>
      <c r="HKW287" s="311"/>
      <c r="HKX287" s="311"/>
      <c r="HKY287" s="311"/>
      <c r="HKZ287" s="311"/>
      <c r="HLA287" s="311"/>
      <c r="HLB287" s="311"/>
      <c r="HLC287" s="311"/>
      <c r="HLD287" s="311"/>
      <c r="HLE287" s="311"/>
      <c r="HLF287" s="311"/>
      <c r="HLG287" s="311"/>
      <c r="HLH287" s="311"/>
      <c r="HLI287" s="311"/>
      <c r="HLJ287" s="311"/>
      <c r="HLK287" s="311"/>
      <c r="HLL287" s="311"/>
      <c r="HLM287" s="311"/>
      <c r="HLN287" s="311"/>
      <c r="HLO287" s="311"/>
      <c r="HLP287" s="311"/>
      <c r="HLQ287" s="311"/>
      <c r="HLR287" s="311"/>
      <c r="HLS287" s="311"/>
      <c r="HLT287" s="311"/>
      <c r="HLU287" s="311"/>
      <c r="HLV287" s="311"/>
      <c r="HLW287" s="311"/>
      <c r="HLX287" s="311"/>
      <c r="HLY287" s="311"/>
      <c r="HLZ287" s="311"/>
      <c r="HMA287" s="311"/>
      <c r="HMB287" s="311"/>
      <c r="HMC287" s="311"/>
      <c r="HMD287" s="311"/>
      <c r="HME287" s="311"/>
      <c r="HMF287" s="311"/>
      <c r="HMG287" s="311"/>
      <c r="HMH287" s="311"/>
      <c r="HMI287" s="311"/>
      <c r="HMJ287" s="311"/>
      <c r="HMK287" s="311"/>
      <c r="HML287" s="311"/>
      <c r="HMM287" s="311"/>
      <c r="HMN287" s="311"/>
      <c r="HMO287" s="311"/>
      <c r="HMP287" s="311"/>
      <c r="HMQ287" s="311"/>
      <c r="HMR287" s="311"/>
      <c r="HMS287" s="311"/>
      <c r="HMT287" s="311"/>
      <c r="HMU287" s="311"/>
      <c r="HMV287" s="311"/>
      <c r="HMW287" s="311"/>
      <c r="HMX287" s="311"/>
      <c r="HMY287" s="311"/>
      <c r="HMZ287" s="311"/>
      <c r="HNA287" s="311"/>
      <c r="HNB287" s="311"/>
      <c r="HNC287" s="311"/>
      <c r="HND287" s="311"/>
      <c r="HNE287" s="311"/>
      <c r="HNF287" s="311"/>
      <c r="HNG287" s="311"/>
      <c r="HNH287" s="311"/>
      <c r="HNI287" s="311"/>
      <c r="HNJ287" s="311"/>
      <c r="HNK287" s="311"/>
      <c r="HNL287" s="311"/>
      <c r="HNM287" s="311"/>
      <c r="HNN287" s="311"/>
      <c r="HNO287" s="311"/>
      <c r="HNP287" s="311"/>
      <c r="HNQ287" s="311"/>
      <c r="HNR287" s="311"/>
      <c r="HNS287" s="311"/>
      <c r="HNT287" s="311"/>
      <c r="HNU287" s="311"/>
      <c r="HNV287" s="311"/>
      <c r="HNW287" s="311"/>
      <c r="HNX287" s="311"/>
      <c r="HNY287" s="311"/>
      <c r="HNZ287" s="311"/>
      <c r="HOA287" s="311"/>
      <c r="HOB287" s="311"/>
      <c r="HOC287" s="311"/>
      <c r="HOD287" s="311"/>
      <c r="HOE287" s="311"/>
      <c r="HOF287" s="311"/>
      <c r="HOG287" s="311"/>
      <c r="HOH287" s="311"/>
      <c r="HOI287" s="311"/>
      <c r="HOJ287" s="311"/>
      <c r="HOK287" s="311"/>
      <c r="HOL287" s="311"/>
      <c r="HOM287" s="311"/>
      <c r="HON287" s="311"/>
      <c r="HOO287" s="311"/>
      <c r="HOP287" s="311"/>
      <c r="HOQ287" s="311"/>
      <c r="HOR287" s="311"/>
      <c r="HOS287" s="311"/>
      <c r="HOT287" s="311"/>
      <c r="HOU287" s="311"/>
      <c r="HOV287" s="311"/>
      <c r="HOW287" s="311"/>
      <c r="HOX287" s="311"/>
      <c r="HOY287" s="311"/>
      <c r="HOZ287" s="311"/>
      <c r="HPA287" s="311"/>
      <c r="HPB287" s="311"/>
      <c r="HPC287" s="311"/>
      <c r="HPD287" s="311"/>
      <c r="HPE287" s="311"/>
      <c r="HPF287" s="311"/>
      <c r="HPG287" s="311"/>
      <c r="HPH287" s="311"/>
      <c r="HPI287" s="311"/>
      <c r="HPJ287" s="311"/>
      <c r="HPK287" s="311"/>
      <c r="HPL287" s="311"/>
      <c r="HPM287" s="311"/>
      <c r="HPN287" s="311"/>
      <c r="HPO287" s="311"/>
      <c r="HPP287" s="311"/>
      <c r="HPQ287" s="311"/>
      <c r="HPR287" s="311"/>
      <c r="HPS287" s="311"/>
      <c r="HPT287" s="311"/>
      <c r="HPU287" s="311"/>
      <c r="HPV287" s="311"/>
      <c r="HPW287" s="311"/>
      <c r="HPX287" s="311"/>
      <c r="HPY287" s="311"/>
      <c r="HPZ287" s="311"/>
      <c r="HQA287" s="311"/>
      <c r="HQB287" s="311"/>
      <c r="HQC287" s="311"/>
      <c r="HQD287" s="311"/>
      <c r="HQE287" s="311"/>
      <c r="HQF287" s="311"/>
      <c r="HQG287" s="311"/>
      <c r="HQH287" s="311"/>
      <c r="HQI287" s="311"/>
      <c r="HQJ287" s="311"/>
      <c r="HQK287" s="311"/>
      <c r="HQL287" s="311"/>
      <c r="HQM287" s="311"/>
      <c r="HQN287" s="311"/>
      <c r="HQO287" s="311"/>
      <c r="HQP287" s="311"/>
      <c r="HQQ287" s="311"/>
      <c r="HQR287" s="311"/>
      <c r="HQS287" s="311"/>
      <c r="HQT287" s="311"/>
      <c r="HQU287" s="311"/>
      <c r="HQV287" s="311"/>
      <c r="HQW287" s="311"/>
      <c r="HQX287" s="311"/>
      <c r="HQY287" s="311"/>
      <c r="HQZ287" s="311"/>
      <c r="HRA287" s="311"/>
      <c r="HRB287" s="311"/>
      <c r="HRC287" s="311"/>
      <c r="HRD287" s="311"/>
      <c r="HRE287" s="311"/>
      <c r="HRF287" s="311"/>
      <c r="HRG287" s="311"/>
      <c r="HRH287" s="311"/>
      <c r="HRI287" s="311"/>
      <c r="HRJ287" s="311"/>
      <c r="HRK287" s="311"/>
      <c r="HRL287" s="311"/>
      <c r="HRM287" s="311"/>
      <c r="HRN287" s="311"/>
      <c r="HRO287" s="311"/>
      <c r="HRP287" s="311"/>
      <c r="HRQ287" s="311"/>
      <c r="HRR287" s="311"/>
      <c r="HRS287" s="311"/>
      <c r="HRT287" s="311"/>
      <c r="HRU287" s="311"/>
      <c r="HRV287" s="311"/>
      <c r="HRW287" s="311"/>
      <c r="HRX287" s="311"/>
      <c r="HRY287" s="311"/>
      <c r="HRZ287" s="311"/>
      <c r="HSA287" s="311"/>
      <c r="HSB287" s="311"/>
      <c r="HSC287" s="311"/>
      <c r="HSD287" s="311"/>
      <c r="HSE287" s="311"/>
      <c r="HSF287" s="311"/>
      <c r="HSG287" s="311"/>
      <c r="HSH287" s="311"/>
      <c r="HSI287" s="311"/>
      <c r="HSJ287" s="311"/>
      <c r="HSK287" s="311"/>
      <c r="HSL287" s="311"/>
      <c r="HSM287" s="311"/>
      <c r="HSN287" s="311"/>
      <c r="HSO287" s="311"/>
      <c r="HSP287" s="311"/>
      <c r="HSQ287" s="311"/>
      <c r="HSR287" s="311"/>
      <c r="HSS287" s="311"/>
      <c r="HST287" s="311"/>
      <c r="HSU287" s="311"/>
      <c r="HSV287" s="311"/>
      <c r="HSW287" s="311"/>
      <c r="HSX287" s="311"/>
      <c r="HSY287" s="311"/>
      <c r="HSZ287" s="311"/>
      <c r="HTA287" s="311"/>
      <c r="HTB287" s="311"/>
      <c r="HTC287" s="311"/>
      <c r="HTD287" s="311"/>
      <c r="HTE287" s="311"/>
      <c r="HTF287" s="311"/>
      <c r="HTG287" s="311"/>
      <c r="HTH287" s="311"/>
      <c r="HTI287" s="311"/>
      <c r="HTJ287" s="311"/>
      <c r="HTK287" s="311"/>
      <c r="HTL287" s="311"/>
      <c r="HTM287" s="311"/>
      <c r="HTN287" s="311"/>
      <c r="HTO287" s="311"/>
      <c r="HTP287" s="311"/>
      <c r="HTQ287" s="311"/>
      <c r="HTR287" s="311"/>
      <c r="HTS287" s="311"/>
      <c r="HTT287" s="311"/>
      <c r="HTU287" s="311"/>
      <c r="HTV287" s="311"/>
      <c r="HTW287" s="311"/>
      <c r="HTX287" s="311"/>
      <c r="HTY287" s="311"/>
      <c r="HTZ287" s="311"/>
      <c r="HUA287" s="311"/>
      <c r="HUB287" s="311"/>
      <c r="HUC287" s="311"/>
      <c r="HUD287" s="311"/>
      <c r="HUE287" s="311"/>
      <c r="HUF287" s="311"/>
      <c r="HUG287" s="311"/>
      <c r="HUH287" s="311"/>
      <c r="HUI287" s="311"/>
      <c r="HUJ287" s="311"/>
      <c r="HUK287" s="311"/>
      <c r="HUL287" s="311"/>
      <c r="HUM287" s="311"/>
      <c r="HUN287" s="311"/>
      <c r="HUO287" s="311"/>
      <c r="HUP287" s="311"/>
      <c r="HUQ287" s="311"/>
      <c r="HUR287" s="311"/>
      <c r="HUS287" s="311"/>
      <c r="HUT287" s="311"/>
      <c r="HUU287" s="311"/>
      <c r="HUV287" s="311"/>
      <c r="HUW287" s="311"/>
      <c r="HUX287" s="311"/>
      <c r="HUY287" s="311"/>
      <c r="HUZ287" s="311"/>
      <c r="HVA287" s="311"/>
      <c r="HVB287" s="311"/>
      <c r="HVC287" s="311"/>
      <c r="HVD287" s="311"/>
      <c r="HVE287" s="311"/>
      <c r="HVF287" s="311"/>
      <c r="HVG287" s="311"/>
      <c r="HVH287" s="311"/>
      <c r="HVI287" s="311"/>
      <c r="HVJ287" s="311"/>
      <c r="HVK287" s="311"/>
      <c r="HVL287" s="311"/>
      <c r="HVM287" s="311"/>
      <c r="HVN287" s="311"/>
      <c r="HVO287" s="311"/>
      <c r="HVP287" s="311"/>
      <c r="HVQ287" s="311"/>
      <c r="HVR287" s="311"/>
      <c r="HVS287" s="311"/>
      <c r="HVT287" s="311"/>
      <c r="HVU287" s="311"/>
      <c r="HVV287" s="311"/>
      <c r="HVW287" s="311"/>
      <c r="HVX287" s="311"/>
      <c r="HVY287" s="311"/>
      <c r="HVZ287" s="311"/>
      <c r="HWA287" s="311"/>
      <c r="HWB287" s="311"/>
      <c r="HWC287" s="311"/>
      <c r="HWD287" s="311"/>
      <c r="HWE287" s="311"/>
      <c r="HWF287" s="311"/>
      <c r="HWG287" s="311"/>
      <c r="HWH287" s="311"/>
      <c r="HWI287" s="311"/>
      <c r="HWJ287" s="311"/>
      <c r="HWK287" s="311"/>
      <c r="HWL287" s="311"/>
      <c r="HWM287" s="311"/>
      <c r="HWN287" s="311"/>
      <c r="HWO287" s="311"/>
      <c r="HWP287" s="311"/>
      <c r="HWQ287" s="311"/>
      <c r="HWR287" s="311"/>
      <c r="HWS287" s="311"/>
      <c r="HWT287" s="311"/>
      <c r="HWU287" s="311"/>
      <c r="HWV287" s="311"/>
      <c r="HWW287" s="311"/>
      <c r="HWX287" s="311"/>
      <c r="HWY287" s="311"/>
      <c r="HWZ287" s="311"/>
      <c r="HXA287" s="311"/>
      <c r="HXB287" s="311"/>
      <c r="HXC287" s="311"/>
      <c r="HXD287" s="311"/>
      <c r="HXE287" s="311"/>
      <c r="HXF287" s="311"/>
      <c r="HXG287" s="311"/>
      <c r="HXH287" s="311"/>
      <c r="HXI287" s="311"/>
      <c r="HXJ287" s="311"/>
      <c r="HXK287" s="311"/>
      <c r="HXL287" s="311"/>
      <c r="HXM287" s="311"/>
      <c r="HXN287" s="311"/>
      <c r="HXO287" s="311"/>
      <c r="HXP287" s="311"/>
      <c r="HXQ287" s="311"/>
      <c r="HXR287" s="311"/>
      <c r="HXS287" s="311"/>
      <c r="HXT287" s="311"/>
      <c r="HXU287" s="311"/>
      <c r="HXV287" s="311"/>
      <c r="HXW287" s="311"/>
      <c r="HXX287" s="311"/>
      <c r="HXY287" s="311"/>
      <c r="HXZ287" s="311"/>
      <c r="HYA287" s="311"/>
      <c r="HYB287" s="311"/>
      <c r="HYC287" s="311"/>
      <c r="HYD287" s="311"/>
      <c r="HYE287" s="311"/>
      <c r="HYF287" s="311"/>
      <c r="HYG287" s="311"/>
      <c r="HYH287" s="311"/>
      <c r="HYI287" s="311"/>
      <c r="HYJ287" s="311"/>
      <c r="HYK287" s="311"/>
      <c r="HYL287" s="311"/>
      <c r="HYM287" s="311"/>
      <c r="HYN287" s="311"/>
      <c r="HYO287" s="311"/>
      <c r="HYP287" s="311"/>
      <c r="HYQ287" s="311"/>
      <c r="HYR287" s="311"/>
      <c r="HYS287" s="311"/>
      <c r="HYT287" s="311"/>
      <c r="HYU287" s="311"/>
      <c r="HYV287" s="311"/>
      <c r="HYW287" s="311"/>
      <c r="HYX287" s="311"/>
      <c r="HYY287" s="311"/>
      <c r="HYZ287" s="311"/>
      <c r="HZA287" s="311"/>
      <c r="HZB287" s="311"/>
      <c r="HZC287" s="311"/>
      <c r="HZD287" s="311"/>
      <c r="HZE287" s="311"/>
      <c r="HZF287" s="311"/>
      <c r="HZG287" s="311"/>
      <c r="HZH287" s="311"/>
      <c r="HZI287" s="311"/>
      <c r="HZJ287" s="311"/>
      <c r="HZK287" s="311"/>
      <c r="HZL287" s="311"/>
      <c r="HZM287" s="311"/>
      <c r="HZN287" s="311"/>
      <c r="HZO287" s="311"/>
      <c r="HZP287" s="311"/>
      <c r="HZQ287" s="311"/>
      <c r="HZR287" s="311"/>
      <c r="HZS287" s="311"/>
      <c r="HZT287" s="311"/>
      <c r="HZU287" s="311"/>
      <c r="HZV287" s="311"/>
      <c r="HZW287" s="311"/>
      <c r="HZX287" s="311"/>
      <c r="HZY287" s="311"/>
      <c r="HZZ287" s="311"/>
      <c r="IAA287" s="311"/>
      <c r="IAB287" s="311"/>
      <c r="IAC287" s="311"/>
      <c r="IAD287" s="311"/>
      <c r="IAE287" s="311"/>
      <c r="IAF287" s="311"/>
      <c r="IAG287" s="311"/>
      <c r="IAH287" s="311"/>
      <c r="IAI287" s="311"/>
      <c r="IAJ287" s="311"/>
      <c r="IAK287" s="311"/>
      <c r="IAL287" s="311"/>
      <c r="IAM287" s="311"/>
      <c r="IAN287" s="311"/>
      <c r="IAO287" s="311"/>
      <c r="IAP287" s="311"/>
      <c r="IAQ287" s="311"/>
      <c r="IAR287" s="311"/>
      <c r="IAS287" s="311"/>
      <c r="IAT287" s="311"/>
      <c r="IAU287" s="311"/>
      <c r="IAV287" s="311"/>
      <c r="IAW287" s="311"/>
      <c r="IAX287" s="311"/>
      <c r="IAY287" s="311"/>
      <c r="IAZ287" s="311"/>
      <c r="IBA287" s="311"/>
      <c r="IBB287" s="311"/>
      <c r="IBC287" s="311"/>
      <c r="IBD287" s="311"/>
      <c r="IBE287" s="311"/>
      <c r="IBF287" s="311"/>
      <c r="IBG287" s="311"/>
      <c r="IBH287" s="311"/>
      <c r="IBI287" s="311"/>
      <c r="IBJ287" s="311"/>
      <c r="IBK287" s="311"/>
      <c r="IBL287" s="311"/>
      <c r="IBM287" s="311"/>
      <c r="IBN287" s="311"/>
      <c r="IBO287" s="311"/>
      <c r="IBP287" s="311"/>
      <c r="IBQ287" s="311"/>
      <c r="IBR287" s="311"/>
      <c r="IBS287" s="311"/>
      <c r="IBT287" s="311"/>
      <c r="IBU287" s="311"/>
      <c r="IBV287" s="311"/>
      <c r="IBW287" s="311"/>
      <c r="IBX287" s="311"/>
      <c r="IBY287" s="311"/>
      <c r="IBZ287" s="311"/>
      <c r="ICA287" s="311"/>
      <c r="ICB287" s="311"/>
      <c r="ICC287" s="311"/>
      <c r="ICD287" s="311"/>
      <c r="ICE287" s="311"/>
      <c r="ICF287" s="311"/>
      <c r="ICG287" s="311"/>
      <c r="ICH287" s="311"/>
      <c r="ICI287" s="311"/>
      <c r="ICJ287" s="311"/>
      <c r="ICK287" s="311"/>
      <c r="ICL287" s="311"/>
      <c r="ICM287" s="311"/>
      <c r="ICN287" s="311"/>
      <c r="ICO287" s="311"/>
      <c r="ICP287" s="311"/>
      <c r="ICQ287" s="311"/>
      <c r="ICR287" s="311"/>
      <c r="ICS287" s="311"/>
      <c r="ICT287" s="311"/>
      <c r="ICU287" s="311"/>
      <c r="ICV287" s="311"/>
      <c r="ICW287" s="311"/>
      <c r="ICX287" s="311"/>
      <c r="ICY287" s="311"/>
      <c r="ICZ287" s="311"/>
      <c r="IDA287" s="311"/>
      <c r="IDB287" s="311"/>
      <c r="IDC287" s="311"/>
      <c r="IDD287" s="311"/>
      <c r="IDE287" s="311"/>
      <c r="IDF287" s="311"/>
      <c r="IDG287" s="311"/>
      <c r="IDH287" s="311"/>
      <c r="IDI287" s="311"/>
      <c r="IDJ287" s="311"/>
      <c r="IDK287" s="311"/>
      <c r="IDL287" s="311"/>
      <c r="IDM287" s="311"/>
      <c r="IDN287" s="311"/>
      <c r="IDO287" s="311"/>
      <c r="IDP287" s="311"/>
      <c r="IDQ287" s="311"/>
      <c r="IDR287" s="311"/>
      <c r="IDS287" s="311"/>
      <c r="IDT287" s="311"/>
      <c r="IDU287" s="311"/>
      <c r="IDV287" s="311"/>
      <c r="IDW287" s="311"/>
      <c r="IDX287" s="311"/>
      <c r="IDY287" s="311"/>
      <c r="IDZ287" s="311"/>
      <c r="IEA287" s="311"/>
      <c r="IEB287" s="311"/>
      <c r="IEC287" s="311"/>
      <c r="IED287" s="311"/>
      <c r="IEE287" s="311"/>
      <c r="IEF287" s="311"/>
      <c r="IEG287" s="311"/>
      <c r="IEH287" s="311"/>
      <c r="IEI287" s="311"/>
      <c r="IEJ287" s="311"/>
      <c r="IEK287" s="311"/>
      <c r="IEL287" s="311"/>
      <c r="IEM287" s="311"/>
      <c r="IEN287" s="311"/>
      <c r="IEO287" s="311"/>
      <c r="IEP287" s="311"/>
      <c r="IEQ287" s="311"/>
      <c r="IER287" s="311"/>
      <c r="IES287" s="311"/>
      <c r="IET287" s="311"/>
      <c r="IEU287" s="311"/>
      <c r="IEV287" s="311"/>
      <c r="IEW287" s="311"/>
      <c r="IEX287" s="311"/>
      <c r="IEY287" s="311"/>
      <c r="IEZ287" s="311"/>
      <c r="IFA287" s="311"/>
      <c r="IFB287" s="311"/>
      <c r="IFC287" s="311"/>
      <c r="IFD287" s="311"/>
      <c r="IFE287" s="311"/>
      <c r="IFF287" s="311"/>
      <c r="IFG287" s="311"/>
      <c r="IFH287" s="311"/>
      <c r="IFI287" s="311"/>
      <c r="IFJ287" s="311"/>
      <c r="IFK287" s="311"/>
      <c r="IFL287" s="311"/>
      <c r="IFM287" s="311"/>
      <c r="IFN287" s="311"/>
      <c r="IFO287" s="311"/>
      <c r="IFP287" s="311"/>
      <c r="IFQ287" s="311"/>
      <c r="IFR287" s="311"/>
      <c r="IFS287" s="311"/>
      <c r="IFT287" s="311"/>
      <c r="IFU287" s="311"/>
      <c r="IFV287" s="311"/>
      <c r="IFW287" s="311"/>
      <c r="IFX287" s="311"/>
      <c r="IFY287" s="311"/>
      <c r="IFZ287" s="311"/>
      <c r="IGA287" s="311"/>
      <c r="IGB287" s="311"/>
      <c r="IGC287" s="311"/>
      <c r="IGD287" s="311"/>
      <c r="IGE287" s="311"/>
      <c r="IGF287" s="311"/>
      <c r="IGG287" s="311"/>
      <c r="IGH287" s="311"/>
      <c r="IGI287" s="311"/>
      <c r="IGJ287" s="311"/>
      <c r="IGK287" s="311"/>
      <c r="IGL287" s="311"/>
      <c r="IGM287" s="311"/>
      <c r="IGN287" s="311"/>
      <c r="IGO287" s="311"/>
      <c r="IGP287" s="311"/>
      <c r="IGQ287" s="311"/>
      <c r="IGR287" s="311"/>
      <c r="IGS287" s="311"/>
      <c r="IGT287" s="311"/>
      <c r="IGU287" s="311"/>
      <c r="IGV287" s="311"/>
      <c r="IGW287" s="311"/>
      <c r="IGX287" s="311"/>
      <c r="IGY287" s="311"/>
      <c r="IGZ287" s="311"/>
      <c r="IHA287" s="311"/>
      <c r="IHB287" s="311"/>
      <c r="IHC287" s="311"/>
      <c r="IHD287" s="311"/>
      <c r="IHE287" s="311"/>
      <c r="IHF287" s="311"/>
      <c r="IHG287" s="311"/>
      <c r="IHH287" s="311"/>
      <c r="IHI287" s="311"/>
      <c r="IHJ287" s="311"/>
      <c r="IHK287" s="311"/>
      <c r="IHL287" s="311"/>
      <c r="IHM287" s="311"/>
      <c r="IHN287" s="311"/>
      <c r="IHO287" s="311"/>
      <c r="IHP287" s="311"/>
      <c r="IHQ287" s="311"/>
      <c r="IHR287" s="311"/>
      <c r="IHS287" s="311"/>
      <c r="IHT287" s="311"/>
      <c r="IHU287" s="311"/>
      <c r="IHV287" s="311"/>
      <c r="IHW287" s="311"/>
      <c r="IHX287" s="311"/>
      <c r="IHY287" s="311"/>
      <c r="IHZ287" s="311"/>
      <c r="IIA287" s="311"/>
      <c r="IIB287" s="311"/>
      <c r="IIC287" s="311"/>
      <c r="IID287" s="311"/>
      <c r="IIE287" s="311"/>
      <c r="IIF287" s="311"/>
      <c r="IIG287" s="311"/>
      <c r="IIH287" s="311"/>
      <c r="III287" s="311"/>
      <c r="IIJ287" s="311"/>
      <c r="IIK287" s="311"/>
      <c r="IIL287" s="311"/>
      <c r="IIM287" s="311"/>
      <c r="IIN287" s="311"/>
      <c r="IIO287" s="311"/>
      <c r="IIP287" s="311"/>
      <c r="IIQ287" s="311"/>
      <c r="IIR287" s="311"/>
      <c r="IIS287" s="311"/>
      <c r="IIT287" s="311"/>
      <c r="IIU287" s="311"/>
      <c r="IIV287" s="311"/>
      <c r="IIW287" s="311"/>
      <c r="IIX287" s="311"/>
      <c r="IIY287" s="311"/>
      <c r="IIZ287" s="311"/>
      <c r="IJA287" s="311"/>
      <c r="IJB287" s="311"/>
      <c r="IJC287" s="311"/>
      <c r="IJD287" s="311"/>
      <c r="IJE287" s="311"/>
      <c r="IJF287" s="311"/>
      <c r="IJG287" s="311"/>
      <c r="IJH287" s="311"/>
      <c r="IJI287" s="311"/>
      <c r="IJJ287" s="311"/>
      <c r="IJK287" s="311"/>
      <c r="IJL287" s="311"/>
      <c r="IJM287" s="311"/>
      <c r="IJN287" s="311"/>
      <c r="IJO287" s="311"/>
      <c r="IJP287" s="311"/>
      <c r="IJQ287" s="311"/>
      <c r="IJR287" s="311"/>
      <c r="IJS287" s="311"/>
      <c r="IJT287" s="311"/>
      <c r="IJU287" s="311"/>
      <c r="IJV287" s="311"/>
      <c r="IJW287" s="311"/>
      <c r="IJX287" s="311"/>
      <c r="IJY287" s="311"/>
      <c r="IJZ287" s="311"/>
      <c r="IKA287" s="311"/>
      <c r="IKB287" s="311"/>
      <c r="IKC287" s="311"/>
      <c r="IKD287" s="311"/>
      <c r="IKE287" s="311"/>
      <c r="IKF287" s="311"/>
      <c r="IKG287" s="311"/>
      <c r="IKH287" s="311"/>
      <c r="IKI287" s="311"/>
      <c r="IKJ287" s="311"/>
      <c r="IKK287" s="311"/>
      <c r="IKL287" s="311"/>
      <c r="IKM287" s="311"/>
      <c r="IKN287" s="311"/>
      <c r="IKO287" s="311"/>
      <c r="IKP287" s="311"/>
      <c r="IKQ287" s="311"/>
      <c r="IKR287" s="311"/>
      <c r="IKS287" s="311"/>
      <c r="IKT287" s="311"/>
      <c r="IKU287" s="311"/>
      <c r="IKV287" s="311"/>
      <c r="IKW287" s="311"/>
      <c r="IKX287" s="311"/>
      <c r="IKY287" s="311"/>
      <c r="IKZ287" s="311"/>
      <c r="ILA287" s="311"/>
      <c r="ILB287" s="311"/>
      <c r="ILC287" s="311"/>
      <c r="ILD287" s="311"/>
      <c r="ILE287" s="311"/>
      <c r="ILF287" s="311"/>
      <c r="ILG287" s="311"/>
      <c r="ILH287" s="311"/>
      <c r="ILI287" s="311"/>
      <c r="ILJ287" s="311"/>
      <c r="ILK287" s="311"/>
      <c r="ILL287" s="311"/>
      <c r="ILM287" s="311"/>
      <c r="ILN287" s="311"/>
      <c r="ILO287" s="311"/>
      <c r="ILP287" s="311"/>
      <c r="ILQ287" s="311"/>
      <c r="ILR287" s="311"/>
      <c r="ILS287" s="311"/>
      <c r="ILT287" s="311"/>
      <c r="ILU287" s="311"/>
      <c r="ILV287" s="311"/>
      <c r="ILW287" s="311"/>
      <c r="ILX287" s="311"/>
      <c r="ILY287" s="311"/>
      <c r="ILZ287" s="311"/>
      <c r="IMA287" s="311"/>
      <c r="IMB287" s="311"/>
      <c r="IMC287" s="311"/>
      <c r="IMD287" s="311"/>
      <c r="IME287" s="311"/>
      <c r="IMF287" s="311"/>
      <c r="IMG287" s="311"/>
      <c r="IMH287" s="311"/>
      <c r="IMI287" s="311"/>
      <c r="IMJ287" s="311"/>
      <c r="IMK287" s="311"/>
      <c r="IML287" s="311"/>
      <c r="IMM287" s="311"/>
      <c r="IMN287" s="311"/>
      <c r="IMO287" s="311"/>
      <c r="IMP287" s="311"/>
      <c r="IMQ287" s="311"/>
      <c r="IMR287" s="311"/>
      <c r="IMS287" s="311"/>
      <c r="IMT287" s="311"/>
      <c r="IMU287" s="311"/>
      <c r="IMV287" s="311"/>
      <c r="IMW287" s="311"/>
      <c r="IMX287" s="311"/>
      <c r="IMY287" s="311"/>
      <c r="IMZ287" s="311"/>
      <c r="INA287" s="311"/>
      <c r="INB287" s="311"/>
      <c r="INC287" s="311"/>
      <c r="IND287" s="311"/>
      <c r="INE287" s="311"/>
      <c r="INF287" s="311"/>
      <c r="ING287" s="311"/>
      <c r="INH287" s="311"/>
      <c r="INI287" s="311"/>
      <c r="INJ287" s="311"/>
      <c r="INK287" s="311"/>
      <c r="INL287" s="311"/>
      <c r="INM287" s="311"/>
      <c r="INN287" s="311"/>
      <c r="INO287" s="311"/>
      <c r="INP287" s="311"/>
      <c r="INQ287" s="311"/>
      <c r="INR287" s="311"/>
      <c r="INS287" s="311"/>
      <c r="INT287" s="311"/>
      <c r="INU287" s="311"/>
      <c r="INV287" s="311"/>
      <c r="INW287" s="311"/>
      <c r="INX287" s="311"/>
      <c r="INY287" s="311"/>
      <c r="INZ287" s="311"/>
      <c r="IOA287" s="311"/>
      <c r="IOB287" s="311"/>
      <c r="IOC287" s="311"/>
      <c r="IOD287" s="311"/>
      <c r="IOE287" s="311"/>
      <c r="IOF287" s="311"/>
      <c r="IOG287" s="311"/>
      <c r="IOH287" s="311"/>
      <c r="IOI287" s="311"/>
      <c r="IOJ287" s="311"/>
      <c r="IOK287" s="311"/>
      <c r="IOL287" s="311"/>
      <c r="IOM287" s="311"/>
      <c r="ION287" s="311"/>
      <c r="IOO287" s="311"/>
      <c r="IOP287" s="311"/>
      <c r="IOQ287" s="311"/>
      <c r="IOR287" s="311"/>
      <c r="IOS287" s="311"/>
      <c r="IOT287" s="311"/>
      <c r="IOU287" s="311"/>
      <c r="IOV287" s="311"/>
      <c r="IOW287" s="311"/>
      <c r="IOX287" s="311"/>
      <c r="IOY287" s="311"/>
      <c r="IOZ287" s="311"/>
      <c r="IPA287" s="311"/>
      <c r="IPB287" s="311"/>
      <c r="IPC287" s="311"/>
      <c r="IPD287" s="311"/>
      <c r="IPE287" s="311"/>
      <c r="IPF287" s="311"/>
      <c r="IPG287" s="311"/>
      <c r="IPH287" s="311"/>
      <c r="IPI287" s="311"/>
      <c r="IPJ287" s="311"/>
      <c r="IPK287" s="311"/>
      <c r="IPL287" s="311"/>
      <c r="IPM287" s="311"/>
      <c r="IPN287" s="311"/>
      <c r="IPO287" s="311"/>
      <c r="IPP287" s="311"/>
      <c r="IPQ287" s="311"/>
      <c r="IPR287" s="311"/>
      <c r="IPS287" s="311"/>
      <c r="IPT287" s="311"/>
      <c r="IPU287" s="311"/>
      <c r="IPV287" s="311"/>
      <c r="IPW287" s="311"/>
      <c r="IPX287" s="311"/>
      <c r="IPY287" s="311"/>
      <c r="IPZ287" s="311"/>
      <c r="IQA287" s="311"/>
      <c r="IQB287" s="311"/>
      <c r="IQC287" s="311"/>
      <c r="IQD287" s="311"/>
      <c r="IQE287" s="311"/>
      <c r="IQF287" s="311"/>
      <c r="IQG287" s="311"/>
      <c r="IQH287" s="311"/>
      <c r="IQI287" s="311"/>
      <c r="IQJ287" s="311"/>
      <c r="IQK287" s="311"/>
      <c r="IQL287" s="311"/>
      <c r="IQM287" s="311"/>
      <c r="IQN287" s="311"/>
      <c r="IQO287" s="311"/>
      <c r="IQP287" s="311"/>
      <c r="IQQ287" s="311"/>
      <c r="IQR287" s="311"/>
      <c r="IQS287" s="311"/>
      <c r="IQT287" s="311"/>
      <c r="IQU287" s="311"/>
      <c r="IQV287" s="311"/>
      <c r="IQW287" s="311"/>
      <c r="IQX287" s="311"/>
      <c r="IQY287" s="311"/>
      <c r="IQZ287" s="311"/>
      <c r="IRA287" s="311"/>
      <c r="IRB287" s="311"/>
      <c r="IRC287" s="311"/>
      <c r="IRD287" s="311"/>
      <c r="IRE287" s="311"/>
      <c r="IRF287" s="311"/>
      <c r="IRG287" s="311"/>
      <c r="IRH287" s="311"/>
      <c r="IRI287" s="311"/>
      <c r="IRJ287" s="311"/>
      <c r="IRK287" s="311"/>
      <c r="IRL287" s="311"/>
      <c r="IRM287" s="311"/>
      <c r="IRN287" s="311"/>
      <c r="IRO287" s="311"/>
      <c r="IRP287" s="311"/>
      <c r="IRQ287" s="311"/>
      <c r="IRR287" s="311"/>
      <c r="IRS287" s="311"/>
      <c r="IRT287" s="311"/>
      <c r="IRU287" s="311"/>
      <c r="IRV287" s="311"/>
      <c r="IRW287" s="311"/>
      <c r="IRX287" s="311"/>
      <c r="IRY287" s="311"/>
      <c r="IRZ287" s="311"/>
      <c r="ISA287" s="311"/>
      <c r="ISB287" s="311"/>
      <c r="ISC287" s="311"/>
      <c r="ISD287" s="311"/>
      <c r="ISE287" s="311"/>
      <c r="ISF287" s="311"/>
      <c r="ISG287" s="311"/>
      <c r="ISH287" s="311"/>
      <c r="ISI287" s="311"/>
      <c r="ISJ287" s="311"/>
      <c r="ISK287" s="311"/>
      <c r="ISL287" s="311"/>
      <c r="ISM287" s="311"/>
      <c r="ISN287" s="311"/>
      <c r="ISO287" s="311"/>
      <c r="ISP287" s="311"/>
      <c r="ISQ287" s="311"/>
      <c r="ISR287" s="311"/>
      <c r="ISS287" s="311"/>
      <c r="IST287" s="311"/>
      <c r="ISU287" s="311"/>
      <c r="ISV287" s="311"/>
      <c r="ISW287" s="311"/>
      <c r="ISX287" s="311"/>
      <c r="ISY287" s="311"/>
      <c r="ISZ287" s="311"/>
      <c r="ITA287" s="311"/>
      <c r="ITB287" s="311"/>
      <c r="ITC287" s="311"/>
      <c r="ITD287" s="311"/>
      <c r="ITE287" s="311"/>
      <c r="ITF287" s="311"/>
      <c r="ITG287" s="311"/>
      <c r="ITH287" s="311"/>
      <c r="ITI287" s="311"/>
      <c r="ITJ287" s="311"/>
      <c r="ITK287" s="311"/>
      <c r="ITL287" s="311"/>
      <c r="ITM287" s="311"/>
      <c r="ITN287" s="311"/>
      <c r="ITO287" s="311"/>
      <c r="ITP287" s="311"/>
      <c r="ITQ287" s="311"/>
      <c r="ITR287" s="311"/>
      <c r="ITS287" s="311"/>
      <c r="ITT287" s="311"/>
      <c r="ITU287" s="311"/>
      <c r="ITV287" s="311"/>
      <c r="ITW287" s="311"/>
      <c r="ITX287" s="311"/>
      <c r="ITY287" s="311"/>
      <c r="ITZ287" s="311"/>
      <c r="IUA287" s="311"/>
      <c r="IUB287" s="311"/>
      <c r="IUC287" s="311"/>
      <c r="IUD287" s="311"/>
      <c r="IUE287" s="311"/>
      <c r="IUF287" s="311"/>
      <c r="IUG287" s="311"/>
      <c r="IUH287" s="311"/>
      <c r="IUI287" s="311"/>
      <c r="IUJ287" s="311"/>
      <c r="IUK287" s="311"/>
      <c r="IUL287" s="311"/>
      <c r="IUM287" s="311"/>
      <c r="IUN287" s="311"/>
      <c r="IUO287" s="311"/>
      <c r="IUP287" s="311"/>
      <c r="IUQ287" s="311"/>
      <c r="IUR287" s="311"/>
      <c r="IUS287" s="311"/>
      <c r="IUT287" s="311"/>
      <c r="IUU287" s="311"/>
      <c r="IUV287" s="311"/>
      <c r="IUW287" s="311"/>
      <c r="IUX287" s="311"/>
      <c r="IUY287" s="311"/>
      <c r="IUZ287" s="311"/>
      <c r="IVA287" s="311"/>
      <c r="IVB287" s="311"/>
      <c r="IVC287" s="311"/>
      <c r="IVD287" s="311"/>
      <c r="IVE287" s="311"/>
      <c r="IVF287" s="311"/>
      <c r="IVG287" s="311"/>
      <c r="IVH287" s="311"/>
      <c r="IVI287" s="311"/>
      <c r="IVJ287" s="311"/>
      <c r="IVK287" s="311"/>
      <c r="IVL287" s="311"/>
      <c r="IVM287" s="311"/>
      <c r="IVN287" s="311"/>
      <c r="IVO287" s="311"/>
      <c r="IVP287" s="311"/>
      <c r="IVQ287" s="311"/>
      <c r="IVR287" s="311"/>
      <c r="IVS287" s="311"/>
      <c r="IVT287" s="311"/>
      <c r="IVU287" s="311"/>
      <c r="IVV287" s="311"/>
      <c r="IVW287" s="311"/>
      <c r="IVX287" s="311"/>
      <c r="IVY287" s="311"/>
      <c r="IVZ287" s="311"/>
      <c r="IWA287" s="311"/>
      <c r="IWB287" s="311"/>
      <c r="IWC287" s="311"/>
      <c r="IWD287" s="311"/>
      <c r="IWE287" s="311"/>
      <c r="IWF287" s="311"/>
      <c r="IWG287" s="311"/>
      <c r="IWH287" s="311"/>
      <c r="IWI287" s="311"/>
      <c r="IWJ287" s="311"/>
      <c r="IWK287" s="311"/>
      <c r="IWL287" s="311"/>
      <c r="IWM287" s="311"/>
      <c r="IWN287" s="311"/>
      <c r="IWO287" s="311"/>
      <c r="IWP287" s="311"/>
      <c r="IWQ287" s="311"/>
      <c r="IWR287" s="311"/>
      <c r="IWS287" s="311"/>
      <c r="IWT287" s="311"/>
      <c r="IWU287" s="311"/>
      <c r="IWV287" s="311"/>
      <c r="IWW287" s="311"/>
      <c r="IWX287" s="311"/>
      <c r="IWY287" s="311"/>
      <c r="IWZ287" s="311"/>
      <c r="IXA287" s="311"/>
      <c r="IXB287" s="311"/>
      <c r="IXC287" s="311"/>
      <c r="IXD287" s="311"/>
      <c r="IXE287" s="311"/>
      <c r="IXF287" s="311"/>
      <c r="IXG287" s="311"/>
      <c r="IXH287" s="311"/>
      <c r="IXI287" s="311"/>
      <c r="IXJ287" s="311"/>
      <c r="IXK287" s="311"/>
      <c r="IXL287" s="311"/>
      <c r="IXM287" s="311"/>
      <c r="IXN287" s="311"/>
      <c r="IXO287" s="311"/>
      <c r="IXP287" s="311"/>
      <c r="IXQ287" s="311"/>
      <c r="IXR287" s="311"/>
      <c r="IXS287" s="311"/>
      <c r="IXT287" s="311"/>
      <c r="IXU287" s="311"/>
      <c r="IXV287" s="311"/>
      <c r="IXW287" s="311"/>
      <c r="IXX287" s="311"/>
      <c r="IXY287" s="311"/>
      <c r="IXZ287" s="311"/>
      <c r="IYA287" s="311"/>
      <c r="IYB287" s="311"/>
      <c r="IYC287" s="311"/>
      <c r="IYD287" s="311"/>
      <c r="IYE287" s="311"/>
      <c r="IYF287" s="311"/>
      <c r="IYG287" s="311"/>
      <c r="IYH287" s="311"/>
      <c r="IYI287" s="311"/>
      <c r="IYJ287" s="311"/>
      <c r="IYK287" s="311"/>
      <c r="IYL287" s="311"/>
      <c r="IYM287" s="311"/>
      <c r="IYN287" s="311"/>
      <c r="IYO287" s="311"/>
      <c r="IYP287" s="311"/>
      <c r="IYQ287" s="311"/>
      <c r="IYR287" s="311"/>
      <c r="IYS287" s="311"/>
      <c r="IYT287" s="311"/>
      <c r="IYU287" s="311"/>
      <c r="IYV287" s="311"/>
      <c r="IYW287" s="311"/>
      <c r="IYX287" s="311"/>
      <c r="IYY287" s="311"/>
      <c r="IYZ287" s="311"/>
      <c r="IZA287" s="311"/>
      <c r="IZB287" s="311"/>
      <c r="IZC287" s="311"/>
      <c r="IZD287" s="311"/>
      <c r="IZE287" s="311"/>
      <c r="IZF287" s="311"/>
      <c r="IZG287" s="311"/>
      <c r="IZH287" s="311"/>
      <c r="IZI287" s="311"/>
      <c r="IZJ287" s="311"/>
      <c r="IZK287" s="311"/>
      <c r="IZL287" s="311"/>
      <c r="IZM287" s="311"/>
      <c r="IZN287" s="311"/>
      <c r="IZO287" s="311"/>
      <c r="IZP287" s="311"/>
      <c r="IZQ287" s="311"/>
      <c r="IZR287" s="311"/>
      <c r="IZS287" s="311"/>
      <c r="IZT287" s="311"/>
      <c r="IZU287" s="311"/>
      <c r="IZV287" s="311"/>
      <c r="IZW287" s="311"/>
      <c r="IZX287" s="311"/>
      <c r="IZY287" s="311"/>
      <c r="IZZ287" s="311"/>
      <c r="JAA287" s="311"/>
      <c r="JAB287" s="311"/>
      <c r="JAC287" s="311"/>
      <c r="JAD287" s="311"/>
      <c r="JAE287" s="311"/>
      <c r="JAF287" s="311"/>
      <c r="JAG287" s="311"/>
      <c r="JAH287" s="311"/>
      <c r="JAI287" s="311"/>
      <c r="JAJ287" s="311"/>
      <c r="JAK287" s="311"/>
      <c r="JAL287" s="311"/>
      <c r="JAM287" s="311"/>
      <c r="JAN287" s="311"/>
      <c r="JAO287" s="311"/>
      <c r="JAP287" s="311"/>
      <c r="JAQ287" s="311"/>
      <c r="JAR287" s="311"/>
      <c r="JAS287" s="311"/>
      <c r="JAT287" s="311"/>
      <c r="JAU287" s="311"/>
      <c r="JAV287" s="311"/>
      <c r="JAW287" s="311"/>
      <c r="JAX287" s="311"/>
      <c r="JAY287" s="311"/>
      <c r="JAZ287" s="311"/>
      <c r="JBA287" s="311"/>
      <c r="JBB287" s="311"/>
      <c r="JBC287" s="311"/>
      <c r="JBD287" s="311"/>
      <c r="JBE287" s="311"/>
      <c r="JBF287" s="311"/>
      <c r="JBG287" s="311"/>
      <c r="JBH287" s="311"/>
      <c r="JBI287" s="311"/>
      <c r="JBJ287" s="311"/>
      <c r="JBK287" s="311"/>
      <c r="JBL287" s="311"/>
      <c r="JBM287" s="311"/>
      <c r="JBN287" s="311"/>
      <c r="JBO287" s="311"/>
      <c r="JBP287" s="311"/>
      <c r="JBQ287" s="311"/>
      <c r="JBR287" s="311"/>
      <c r="JBS287" s="311"/>
      <c r="JBT287" s="311"/>
      <c r="JBU287" s="311"/>
      <c r="JBV287" s="311"/>
      <c r="JBW287" s="311"/>
      <c r="JBX287" s="311"/>
      <c r="JBY287" s="311"/>
      <c r="JBZ287" s="311"/>
      <c r="JCA287" s="311"/>
      <c r="JCB287" s="311"/>
      <c r="JCC287" s="311"/>
      <c r="JCD287" s="311"/>
      <c r="JCE287" s="311"/>
      <c r="JCF287" s="311"/>
      <c r="JCG287" s="311"/>
      <c r="JCH287" s="311"/>
      <c r="JCI287" s="311"/>
      <c r="JCJ287" s="311"/>
      <c r="JCK287" s="311"/>
      <c r="JCL287" s="311"/>
      <c r="JCM287" s="311"/>
      <c r="JCN287" s="311"/>
      <c r="JCO287" s="311"/>
      <c r="JCP287" s="311"/>
      <c r="JCQ287" s="311"/>
      <c r="JCR287" s="311"/>
      <c r="JCS287" s="311"/>
      <c r="JCT287" s="311"/>
      <c r="JCU287" s="311"/>
      <c r="JCV287" s="311"/>
      <c r="JCW287" s="311"/>
      <c r="JCX287" s="311"/>
      <c r="JCY287" s="311"/>
      <c r="JCZ287" s="311"/>
      <c r="JDA287" s="311"/>
      <c r="JDB287" s="311"/>
      <c r="JDC287" s="311"/>
      <c r="JDD287" s="311"/>
      <c r="JDE287" s="311"/>
      <c r="JDF287" s="311"/>
      <c r="JDG287" s="311"/>
      <c r="JDH287" s="311"/>
      <c r="JDI287" s="311"/>
      <c r="JDJ287" s="311"/>
      <c r="JDK287" s="311"/>
      <c r="JDL287" s="311"/>
      <c r="JDM287" s="311"/>
      <c r="JDN287" s="311"/>
      <c r="JDO287" s="311"/>
      <c r="JDP287" s="311"/>
      <c r="JDQ287" s="311"/>
      <c r="JDR287" s="311"/>
      <c r="JDS287" s="311"/>
      <c r="JDT287" s="311"/>
      <c r="JDU287" s="311"/>
      <c r="JDV287" s="311"/>
      <c r="JDW287" s="311"/>
      <c r="JDX287" s="311"/>
      <c r="JDY287" s="311"/>
      <c r="JDZ287" s="311"/>
      <c r="JEA287" s="311"/>
      <c r="JEB287" s="311"/>
      <c r="JEC287" s="311"/>
      <c r="JED287" s="311"/>
      <c r="JEE287" s="311"/>
      <c r="JEF287" s="311"/>
      <c r="JEG287" s="311"/>
      <c r="JEH287" s="311"/>
      <c r="JEI287" s="311"/>
      <c r="JEJ287" s="311"/>
      <c r="JEK287" s="311"/>
      <c r="JEL287" s="311"/>
      <c r="JEM287" s="311"/>
      <c r="JEN287" s="311"/>
      <c r="JEO287" s="311"/>
      <c r="JEP287" s="311"/>
      <c r="JEQ287" s="311"/>
      <c r="JER287" s="311"/>
      <c r="JES287" s="311"/>
      <c r="JET287" s="311"/>
      <c r="JEU287" s="311"/>
      <c r="JEV287" s="311"/>
      <c r="JEW287" s="311"/>
      <c r="JEX287" s="311"/>
      <c r="JEY287" s="311"/>
      <c r="JEZ287" s="311"/>
      <c r="JFA287" s="311"/>
      <c r="JFB287" s="311"/>
      <c r="JFC287" s="311"/>
      <c r="JFD287" s="311"/>
      <c r="JFE287" s="311"/>
      <c r="JFF287" s="311"/>
      <c r="JFG287" s="311"/>
      <c r="JFH287" s="311"/>
      <c r="JFI287" s="311"/>
      <c r="JFJ287" s="311"/>
      <c r="JFK287" s="311"/>
      <c r="JFL287" s="311"/>
      <c r="JFM287" s="311"/>
      <c r="JFN287" s="311"/>
      <c r="JFO287" s="311"/>
      <c r="JFP287" s="311"/>
      <c r="JFQ287" s="311"/>
      <c r="JFR287" s="311"/>
      <c r="JFS287" s="311"/>
      <c r="JFT287" s="311"/>
      <c r="JFU287" s="311"/>
      <c r="JFV287" s="311"/>
      <c r="JFW287" s="311"/>
      <c r="JFX287" s="311"/>
      <c r="JFY287" s="311"/>
      <c r="JFZ287" s="311"/>
      <c r="JGA287" s="311"/>
      <c r="JGB287" s="311"/>
      <c r="JGC287" s="311"/>
      <c r="JGD287" s="311"/>
      <c r="JGE287" s="311"/>
      <c r="JGF287" s="311"/>
      <c r="JGG287" s="311"/>
      <c r="JGH287" s="311"/>
      <c r="JGI287" s="311"/>
      <c r="JGJ287" s="311"/>
      <c r="JGK287" s="311"/>
      <c r="JGL287" s="311"/>
      <c r="JGM287" s="311"/>
      <c r="JGN287" s="311"/>
      <c r="JGO287" s="311"/>
      <c r="JGP287" s="311"/>
      <c r="JGQ287" s="311"/>
      <c r="JGR287" s="311"/>
      <c r="JGS287" s="311"/>
      <c r="JGT287" s="311"/>
      <c r="JGU287" s="311"/>
      <c r="JGV287" s="311"/>
      <c r="JGW287" s="311"/>
      <c r="JGX287" s="311"/>
      <c r="JGY287" s="311"/>
      <c r="JGZ287" s="311"/>
      <c r="JHA287" s="311"/>
      <c r="JHB287" s="311"/>
      <c r="JHC287" s="311"/>
      <c r="JHD287" s="311"/>
      <c r="JHE287" s="311"/>
      <c r="JHF287" s="311"/>
      <c r="JHG287" s="311"/>
      <c r="JHH287" s="311"/>
      <c r="JHI287" s="311"/>
      <c r="JHJ287" s="311"/>
      <c r="JHK287" s="311"/>
      <c r="JHL287" s="311"/>
      <c r="JHM287" s="311"/>
      <c r="JHN287" s="311"/>
      <c r="JHO287" s="311"/>
      <c r="JHP287" s="311"/>
      <c r="JHQ287" s="311"/>
      <c r="JHR287" s="311"/>
      <c r="JHS287" s="311"/>
      <c r="JHT287" s="311"/>
      <c r="JHU287" s="311"/>
      <c r="JHV287" s="311"/>
      <c r="JHW287" s="311"/>
      <c r="JHX287" s="311"/>
      <c r="JHY287" s="311"/>
      <c r="JHZ287" s="311"/>
      <c r="JIA287" s="311"/>
      <c r="JIB287" s="311"/>
      <c r="JIC287" s="311"/>
      <c r="JID287" s="311"/>
      <c r="JIE287" s="311"/>
      <c r="JIF287" s="311"/>
      <c r="JIG287" s="311"/>
      <c r="JIH287" s="311"/>
      <c r="JII287" s="311"/>
      <c r="JIJ287" s="311"/>
      <c r="JIK287" s="311"/>
      <c r="JIL287" s="311"/>
      <c r="JIM287" s="311"/>
      <c r="JIN287" s="311"/>
      <c r="JIO287" s="311"/>
      <c r="JIP287" s="311"/>
      <c r="JIQ287" s="311"/>
      <c r="JIR287" s="311"/>
      <c r="JIS287" s="311"/>
      <c r="JIT287" s="311"/>
      <c r="JIU287" s="311"/>
      <c r="JIV287" s="311"/>
      <c r="JIW287" s="311"/>
      <c r="JIX287" s="311"/>
      <c r="JIY287" s="311"/>
      <c r="JIZ287" s="311"/>
      <c r="JJA287" s="311"/>
      <c r="JJB287" s="311"/>
      <c r="JJC287" s="311"/>
      <c r="JJD287" s="311"/>
      <c r="JJE287" s="311"/>
      <c r="JJF287" s="311"/>
      <c r="JJG287" s="311"/>
      <c r="JJH287" s="311"/>
      <c r="JJI287" s="311"/>
      <c r="JJJ287" s="311"/>
      <c r="JJK287" s="311"/>
      <c r="JJL287" s="311"/>
      <c r="JJM287" s="311"/>
      <c r="JJN287" s="311"/>
      <c r="JJO287" s="311"/>
      <c r="JJP287" s="311"/>
      <c r="JJQ287" s="311"/>
      <c r="JJR287" s="311"/>
      <c r="JJS287" s="311"/>
      <c r="JJT287" s="311"/>
      <c r="JJU287" s="311"/>
      <c r="JJV287" s="311"/>
      <c r="JJW287" s="311"/>
      <c r="JJX287" s="311"/>
      <c r="JJY287" s="311"/>
      <c r="JJZ287" s="311"/>
      <c r="JKA287" s="311"/>
      <c r="JKB287" s="311"/>
      <c r="JKC287" s="311"/>
      <c r="JKD287" s="311"/>
      <c r="JKE287" s="311"/>
      <c r="JKF287" s="311"/>
      <c r="JKG287" s="311"/>
      <c r="JKH287" s="311"/>
      <c r="JKI287" s="311"/>
      <c r="JKJ287" s="311"/>
      <c r="JKK287" s="311"/>
      <c r="JKL287" s="311"/>
      <c r="JKM287" s="311"/>
      <c r="JKN287" s="311"/>
      <c r="JKO287" s="311"/>
      <c r="JKP287" s="311"/>
      <c r="JKQ287" s="311"/>
      <c r="JKR287" s="311"/>
      <c r="JKS287" s="311"/>
      <c r="JKT287" s="311"/>
      <c r="JKU287" s="311"/>
      <c r="JKV287" s="311"/>
      <c r="JKW287" s="311"/>
      <c r="JKX287" s="311"/>
      <c r="JKY287" s="311"/>
      <c r="JKZ287" s="311"/>
      <c r="JLA287" s="311"/>
      <c r="JLB287" s="311"/>
      <c r="JLC287" s="311"/>
      <c r="JLD287" s="311"/>
      <c r="JLE287" s="311"/>
      <c r="JLF287" s="311"/>
      <c r="JLG287" s="311"/>
      <c r="JLH287" s="311"/>
      <c r="JLI287" s="311"/>
      <c r="JLJ287" s="311"/>
      <c r="JLK287" s="311"/>
      <c r="JLL287" s="311"/>
      <c r="JLM287" s="311"/>
      <c r="JLN287" s="311"/>
      <c r="JLO287" s="311"/>
      <c r="JLP287" s="311"/>
      <c r="JLQ287" s="311"/>
      <c r="JLR287" s="311"/>
      <c r="JLS287" s="311"/>
      <c r="JLT287" s="311"/>
      <c r="JLU287" s="311"/>
      <c r="JLV287" s="311"/>
      <c r="JLW287" s="311"/>
      <c r="JLX287" s="311"/>
      <c r="JLY287" s="311"/>
      <c r="JLZ287" s="311"/>
      <c r="JMA287" s="311"/>
      <c r="JMB287" s="311"/>
      <c r="JMC287" s="311"/>
      <c r="JMD287" s="311"/>
      <c r="JME287" s="311"/>
      <c r="JMF287" s="311"/>
      <c r="JMG287" s="311"/>
      <c r="JMH287" s="311"/>
      <c r="JMI287" s="311"/>
      <c r="JMJ287" s="311"/>
      <c r="JMK287" s="311"/>
      <c r="JML287" s="311"/>
      <c r="JMM287" s="311"/>
      <c r="JMN287" s="311"/>
      <c r="JMO287" s="311"/>
      <c r="JMP287" s="311"/>
      <c r="JMQ287" s="311"/>
      <c r="JMR287" s="311"/>
      <c r="JMS287" s="311"/>
      <c r="JMT287" s="311"/>
      <c r="JMU287" s="311"/>
      <c r="JMV287" s="311"/>
      <c r="JMW287" s="311"/>
      <c r="JMX287" s="311"/>
      <c r="JMY287" s="311"/>
      <c r="JMZ287" s="311"/>
      <c r="JNA287" s="311"/>
      <c r="JNB287" s="311"/>
      <c r="JNC287" s="311"/>
      <c r="JND287" s="311"/>
      <c r="JNE287" s="311"/>
      <c r="JNF287" s="311"/>
      <c r="JNG287" s="311"/>
      <c r="JNH287" s="311"/>
      <c r="JNI287" s="311"/>
      <c r="JNJ287" s="311"/>
      <c r="JNK287" s="311"/>
      <c r="JNL287" s="311"/>
      <c r="JNM287" s="311"/>
      <c r="JNN287" s="311"/>
      <c r="JNO287" s="311"/>
      <c r="JNP287" s="311"/>
      <c r="JNQ287" s="311"/>
      <c r="JNR287" s="311"/>
      <c r="JNS287" s="311"/>
      <c r="JNT287" s="311"/>
      <c r="JNU287" s="311"/>
      <c r="JNV287" s="311"/>
      <c r="JNW287" s="311"/>
      <c r="JNX287" s="311"/>
      <c r="JNY287" s="311"/>
      <c r="JNZ287" s="311"/>
      <c r="JOA287" s="311"/>
      <c r="JOB287" s="311"/>
      <c r="JOC287" s="311"/>
      <c r="JOD287" s="311"/>
      <c r="JOE287" s="311"/>
      <c r="JOF287" s="311"/>
      <c r="JOG287" s="311"/>
      <c r="JOH287" s="311"/>
      <c r="JOI287" s="311"/>
      <c r="JOJ287" s="311"/>
      <c r="JOK287" s="311"/>
      <c r="JOL287" s="311"/>
      <c r="JOM287" s="311"/>
      <c r="JON287" s="311"/>
      <c r="JOO287" s="311"/>
      <c r="JOP287" s="311"/>
      <c r="JOQ287" s="311"/>
      <c r="JOR287" s="311"/>
      <c r="JOS287" s="311"/>
      <c r="JOT287" s="311"/>
      <c r="JOU287" s="311"/>
      <c r="JOV287" s="311"/>
      <c r="JOW287" s="311"/>
      <c r="JOX287" s="311"/>
      <c r="JOY287" s="311"/>
      <c r="JOZ287" s="311"/>
      <c r="JPA287" s="311"/>
      <c r="JPB287" s="311"/>
      <c r="JPC287" s="311"/>
      <c r="JPD287" s="311"/>
      <c r="JPE287" s="311"/>
      <c r="JPF287" s="311"/>
      <c r="JPG287" s="311"/>
      <c r="JPH287" s="311"/>
      <c r="JPI287" s="311"/>
      <c r="JPJ287" s="311"/>
      <c r="JPK287" s="311"/>
      <c r="JPL287" s="311"/>
      <c r="JPM287" s="311"/>
      <c r="JPN287" s="311"/>
      <c r="JPO287" s="311"/>
      <c r="JPP287" s="311"/>
      <c r="JPQ287" s="311"/>
      <c r="JPR287" s="311"/>
      <c r="JPS287" s="311"/>
      <c r="JPT287" s="311"/>
      <c r="JPU287" s="311"/>
      <c r="JPV287" s="311"/>
      <c r="JPW287" s="311"/>
      <c r="JPX287" s="311"/>
      <c r="JPY287" s="311"/>
      <c r="JPZ287" s="311"/>
      <c r="JQA287" s="311"/>
      <c r="JQB287" s="311"/>
      <c r="JQC287" s="311"/>
      <c r="JQD287" s="311"/>
      <c r="JQE287" s="311"/>
      <c r="JQF287" s="311"/>
      <c r="JQG287" s="311"/>
      <c r="JQH287" s="311"/>
      <c r="JQI287" s="311"/>
      <c r="JQJ287" s="311"/>
      <c r="JQK287" s="311"/>
      <c r="JQL287" s="311"/>
      <c r="JQM287" s="311"/>
      <c r="JQN287" s="311"/>
      <c r="JQO287" s="311"/>
      <c r="JQP287" s="311"/>
      <c r="JQQ287" s="311"/>
      <c r="JQR287" s="311"/>
      <c r="JQS287" s="311"/>
      <c r="JQT287" s="311"/>
      <c r="JQU287" s="311"/>
      <c r="JQV287" s="311"/>
      <c r="JQW287" s="311"/>
      <c r="JQX287" s="311"/>
      <c r="JQY287" s="311"/>
      <c r="JQZ287" s="311"/>
      <c r="JRA287" s="311"/>
      <c r="JRB287" s="311"/>
      <c r="JRC287" s="311"/>
      <c r="JRD287" s="311"/>
      <c r="JRE287" s="311"/>
      <c r="JRF287" s="311"/>
      <c r="JRG287" s="311"/>
      <c r="JRH287" s="311"/>
      <c r="JRI287" s="311"/>
      <c r="JRJ287" s="311"/>
      <c r="JRK287" s="311"/>
      <c r="JRL287" s="311"/>
      <c r="JRM287" s="311"/>
      <c r="JRN287" s="311"/>
      <c r="JRO287" s="311"/>
      <c r="JRP287" s="311"/>
      <c r="JRQ287" s="311"/>
      <c r="JRR287" s="311"/>
      <c r="JRS287" s="311"/>
      <c r="JRT287" s="311"/>
      <c r="JRU287" s="311"/>
      <c r="JRV287" s="311"/>
      <c r="JRW287" s="311"/>
      <c r="JRX287" s="311"/>
      <c r="JRY287" s="311"/>
      <c r="JRZ287" s="311"/>
      <c r="JSA287" s="311"/>
      <c r="JSB287" s="311"/>
      <c r="JSC287" s="311"/>
      <c r="JSD287" s="311"/>
      <c r="JSE287" s="311"/>
      <c r="JSF287" s="311"/>
      <c r="JSG287" s="311"/>
      <c r="JSH287" s="311"/>
      <c r="JSI287" s="311"/>
      <c r="JSJ287" s="311"/>
      <c r="JSK287" s="311"/>
      <c r="JSL287" s="311"/>
      <c r="JSM287" s="311"/>
      <c r="JSN287" s="311"/>
      <c r="JSO287" s="311"/>
      <c r="JSP287" s="311"/>
      <c r="JSQ287" s="311"/>
      <c r="JSR287" s="311"/>
      <c r="JSS287" s="311"/>
      <c r="JST287" s="311"/>
      <c r="JSU287" s="311"/>
      <c r="JSV287" s="311"/>
      <c r="JSW287" s="311"/>
      <c r="JSX287" s="311"/>
      <c r="JSY287" s="311"/>
      <c r="JSZ287" s="311"/>
      <c r="JTA287" s="311"/>
      <c r="JTB287" s="311"/>
      <c r="JTC287" s="311"/>
      <c r="JTD287" s="311"/>
      <c r="JTE287" s="311"/>
      <c r="JTF287" s="311"/>
      <c r="JTG287" s="311"/>
      <c r="JTH287" s="311"/>
      <c r="JTI287" s="311"/>
      <c r="JTJ287" s="311"/>
      <c r="JTK287" s="311"/>
      <c r="JTL287" s="311"/>
      <c r="JTM287" s="311"/>
      <c r="JTN287" s="311"/>
      <c r="JTO287" s="311"/>
      <c r="JTP287" s="311"/>
      <c r="JTQ287" s="311"/>
      <c r="JTR287" s="311"/>
      <c r="JTS287" s="311"/>
      <c r="JTT287" s="311"/>
      <c r="JTU287" s="311"/>
      <c r="JTV287" s="311"/>
      <c r="JTW287" s="311"/>
      <c r="JTX287" s="311"/>
      <c r="JTY287" s="311"/>
      <c r="JTZ287" s="311"/>
      <c r="JUA287" s="311"/>
      <c r="JUB287" s="311"/>
      <c r="JUC287" s="311"/>
      <c r="JUD287" s="311"/>
      <c r="JUE287" s="311"/>
      <c r="JUF287" s="311"/>
      <c r="JUG287" s="311"/>
      <c r="JUH287" s="311"/>
      <c r="JUI287" s="311"/>
      <c r="JUJ287" s="311"/>
      <c r="JUK287" s="311"/>
      <c r="JUL287" s="311"/>
      <c r="JUM287" s="311"/>
      <c r="JUN287" s="311"/>
      <c r="JUO287" s="311"/>
      <c r="JUP287" s="311"/>
      <c r="JUQ287" s="311"/>
      <c r="JUR287" s="311"/>
      <c r="JUS287" s="311"/>
      <c r="JUT287" s="311"/>
      <c r="JUU287" s="311"/>
      <c r="JUV287" s="311"/>
      <c r="JUW287" s="311"/>
      <c r="JUX287" s="311"/>
      <c r="JUY287" s="311"/>
      <c r="JUZ287" s="311"/>
      <c r="JVA287" s="311"/>
      <c r="JVB287" s="311"/>
      <c r="JVC287" s="311"/>
      <c r="JVD287" s="311"/>
      <c r="JVE287" s="311"/>
      <c r="JVF287" s="311"/>
      <c r="JVG287" s="311"/>
      <c r="JVH287" s="311"/>
      <c r="JVI287" s="311"/>
      <c r="JVJ287" s="311"/>
      <c r="JVK287" s="311"/>
      <c r="JVL287" s="311"/>
      <c r="JVM287" s="311"/>
      <c r="JVN287" s="311"/>
      <c r="JVO287" s="311"/>
      <c r="JVP287" s="311"/>
      <c r="JVQ287" s="311"/>
      <c r="JVR287" s="311"/>
      <c r="JVS287" s="311"/>
      <c r="JVT287" s="311"/>
      <c r="JVU287" s="311"/>
      <c r="JVV287" s="311"/>
      <c r="JVW287" s="311"/>
      <c r="JVX287" s="311"/>
      <c r="JVY287" s="311"/>
      <c r="JVZ287" s="311"/>
      <c r="JWA287" s="311"/>
      <c r="JWB287" s="311"/>
      <c r="JWC287" s="311"/>
      <c r="JWD287" s="311"/>
      <c r="JWE287" s="311"/>
      <c r="JWF287" s="311"/>
      <c r="JWG287" s="311"/>
      <c r="JWH287" s="311"/>
      <c r="JWI287" s="311"/>
      <c r="JWJ287" s="311"/>
      <c r="JWK287" s="311"/>
      <c r="JWL287" s="311"/>
      <c r="JWM287" s="311"/>
      <c r="JWN287" s="311"/>
      <c r="JWO287" s="311"/>
      <c r="JWP287" s="311"/>
      <c r="JWQ287" s="311"/>
      <c r="JWR287" s="311"/>
      <c r="JWS287" s="311"/>
      <c r="JWT287" s="311"/>
      <c r="JWU287" s="311"/>
      <c r="JWV287" s="311"/>
      <c r="JWW287" s="311"/>
      <c r="JWX287" s="311"/>
      <c r="JWY287" s="311"/>
      <c r="JWZ287" s="311"/>
      <c r="JXA287" s="311"/>
      <c r="JXB287" s="311"/>
      <c r="JXC287" s="311"/>
      <c r="JXD287" s="311"/>
      <c r="JXE287" s="311"/>
      <c r="JXF287" s="311"/>
      <c r="JXG287" s="311"/>
      <c r="JXH287" s="311"/>
      <c r="JXI287" s="311"/>
      <c r="JXJ287" s="311"/>
      <c r="JXK287" s="311"/>
      <c r="JXL287" s="311"/>
      <c r="JXM287" s="311"/>
      <c r="JXN287" s="311"/>
      <c r="JXO287" s="311"/>
      <c r="JXP287" s="311"/>
      <c r="JXQ287" s="311"/>
      <c r="JXR287" s="311"/>
      <c r="JXS287" s="311"/>
      <c r="JXT287" s="311"/>
      <c r="JXU287" s="311"/>
      <c r="JXV287" s="311"/>
      <c r="JXW287" s="311"/>
      <c r="JXX287" s="311"/>
      <c r="JXY287" s="311"/>
      <c r="JXZ287" s="311"/>
      <c r="JYA287" s="311"/>
      <c r="JYB287" s="311"/>
      <c r="JYC287" s="311"/>
      <c r="JYD287" s="311"/>
      <c r="JYE287" s="311"/>
      <c r="JYF287" s="311"/>
      <c r="JYG287" s="311"/>
      <c r="JYH287" s="311"/>
      <c r="JYI287" s="311"/>
      <c r="JYJ287" s="311"/>
      <c r="JYK287" s="311"/>
      <c r="JYL287" s="311"/>
      <c r="JYM287" s="311"/>
      <c r="JYN287" s="311"/>
      <c r="JYO287" s="311"/>
      <c r="JYP287" s="311"/>
      <c r="JYQ287" s="311"/>
      <c r="JYR287" s="311"/>
      <c r="JYS287" s="311"/>
      <c r="JYT287" s="311"/>
      <c r="JYU287" s="311"/>
      <c r="JYV287" s="311"/>
      <c r="JYW287" s="311"/>
      <c r="JYX287" s="311"/>
      <c r="JYY287" s="311"/>
      <c r="JYZ287" s="311"/>
      <c r="JZA287" s="311"/>
      <c r="JZB287" s="311"/>
      <c r="JZC287" s="311"/>
      <c r="JZD287" s="311"/>
      <c r="JZE287" s="311"/>
      <c r="JZF287" s="311"/>
      <c r="JZG287" s="311"/>
      <c r="JZH287" s="311"/>
      <c r="JZI287" s="311"/>
      <c r="JZJ287" s="311"/>
      <c r="JZK287" s="311"/>
      <c r="JZL287" s="311"/>
      <c r="JZM287" s="311"/>
      <c r="JZN287" s="311"/>
      <c r="JZO287" s="311"/>
      <c r="JZP287" s="311"/>
      <c r="JZQ287" s="311"/>
      <c r="JZR287" s="311"/>
      <c r="JZS287" s="311"/>
      <c r="JZT287" s="311"/>
      <c r="JZU287" s="311"/>
      <c r="JZV287" s="311"/>
      <c r="JZW287" s="311"/>
      <c r="JZX287" s="311"/>
      <c r="JZY287" s="311"/>
      <c r="JZZ287" s="311"/>
      <c r="KAA287" s="311"/>
      <c r="KAB287" s="311"/>
      <c r="KAC287" s="311"/>
      <c r="KAD287" s="311"/>
      <c r="KAE287" s="311"/>
      <c r="KAF287" s="311"/>
      <c r="KAG287" s="311"/>
      <c r="KAH287" s="311"/>
      <c r="KAI287" s="311"/>
      <c r="KAJ287" s="311"/>
      <c r="KAK287" s="311"/>
      <c r="KAL287" s="311"/>
      <c r="KAM287" s="311"/>
      <c r="KAN287" s="311"/>
      <c r="KAO287" s="311"/>
      <c r="KAP287" s="311"/>
      <c r="KAQ287" s="311"/>
      <c r="KAR287" s="311"/>
      <c r="KAS287" s="311"/>
      <c r="KAT287" s="311"/>
      <c r="KAU287" s="311"/>
      <c r="KAV287" s="311"/>
      <c r="KAW287" s="311"/>
      <c r="KAX287" s="311"/>
      <c r="KAY287" s="311"/>
      <c r="KAZ287" s="311"/>
      <c r="KBA287" s="311"/>
      <c r="KBB287" s="311"/>
      <c r="KBC287" s="311"/>
      <c r="KBD287" s="311"/>
      <c r="KBE287" s="311"/>
      <c r="KBF287" s="311"/>
      <c r="KBG287" s="311"/>
      <c r="KBH287" s="311"/>
      <c r="KBI287" s="311"/>
      <c r="KBJ287" s="311"/>
      <c r="KBK287" s="311"/>
      <c r="KBL287" s="311"/>
      <c r="KBM287" s="311"/>
      <c r="KBN287" s="311"/>
      <c r="KBO287" s="311"/>
      <c r="KBP287" s="311"/>
      <c r="KBQ287" s="311"/>
      <c r="KBR287" s="311"/>
      <c r="KBS287" s="311"/>
      <c r="KBT287" s="311"/>
      <c r="KBU287" s="311"/>
      <c r="KBV287" s="311"/>
      <c r="KBW287" s="311"/>
      <c r="KBX287" s="311"/>
      <c r="KBY287" s="311"/>
      <c r="KBZ287" s="311"/>
      <c r="KCA287" s="311"/>
      <c r="KCB287" s="311"/>
      <c r="KCC287" s="311"/>
      <c r="KCD287" s="311"/>
      <c r="KCE287" s="311"/>
      <c r="KCF287" s="311"/>
      <c r="KCG287" s="311"/>
      <c r="KCH287" s="311"/>
      <c r="KCI287" s="311"/>
      <c r="KCJ287" s="311"/>
      <c r="KCK287" s="311"/>
      <c r="KCL287" s="311"/>
      <c r="KCM287" s="311"/>
      <c r="KCN287" s="311"/>
      <c r="KCO287" s="311"/>
      <c r="KCP287" s="311"/>
      <c r="KCQ287" s="311"/>
      <c r="KCR287" s="311"/>
      <c r="KCS287" s="311"/>
      <c r="KCT287" s="311"/>
      <c r="KCU287" s="311"/>
      <c r="KCV287" s="311"/>
      <c r="KCW287" s="311"/>
      <c r="KCX287" s="311"/>
      <c r="KCY287" s="311"/>
      <c r="KCZ287" s="311"/>
      <c r="KDA287" s="311"/>
      <c r="KDB287" s="311"/>
      <c r="KDC287" s="311"/>
      <c r="KDD287" s="311"/>
      <c r="KDE287" s="311"/>
      <c r="KDF287" s="311"/>
      <c r="KDG287" s="311"/>
      <c r="KDH287" s="311"/>
      <c r="KDI287" s="311"/>
      <c r="KDJ287" s="311"/>
      <c r="KDK287" s="311"/>
      <c r="KDL287" s="311"/>
      <c r="KDM287" s="311"/>
      <c r="KDN287" s="311"/>
      <c r="KDO287" s="311"/>
      <c r="KDP287" s="311"/>
      <c r="KDQ287" s="311"/>
      <c r="KDR287" s="311"/>
      <c r="KDS287" s="311"/>
      <c r="KDT287" s="311"/>
      <c r="KDU287" s="311"/>
      <c r="KDV287" s="311"/>
      <c r="KDW287" s="311"/>
      <c r="KDX287" s="311"/>
      <c r="KDY287" s="311"/>
      <c r="KDZ287" s="311"/>
      <c r="KEA287" s="311"/>
      <c r="KEB287" s="311"/>
      <c r="KEC287" s="311"/>
      <c r="KED287" s="311"/>
      <c r="KEE287" s="311"/>
      <c r="KEF287" s="311"/>
      <c r="KEG287" s="311"/>
      <c r="KEH287" s="311"/>
      <c r="KEI287" s="311"/>
      <c r="KEJ287" s="311"/>
      <c r="KEK287" s="311"/>
      <c r="KEL287" s="311"/>
      <c r="KEM287" s="311"/>
      <c r="KEN287" s="311"/>
      <c r="KEO287" s="311"/>
      <c r="KEP287" s="311"/>
      <c r="KEQ287" s="311"/>
      <c r="KER287" s="311"/>
      <c r="KES287" s="311"/>
      <c r="KET287" s="311"/>
      <c r="KEU287" s="311"/>
      <c r="KEV287" s="311"/>
      <c r="KEW287" s="311"/>
      <c r="KEX287" s="311"/>
      <c r="KEY287" s="311"/>
      <c r="KEZ287" s="311"/>
      <c r="KFA287" s="311"/>
      <c r="KFB287" s="311"/>
      <c r="KFC287" s="311"/>
      <c r="KFD287" s="311"/>
      <c r="KFE287" s="311"/>
      <c r="KFF287" s="311"/>
      <c r="KFG287" s="311"/>
      <c r="KFH287" s="311"/>
      <c r="KFI287" s="311"/>
      <c r="KFJ287" s="311"/>
      <c r="KFK287" s="311"/>
      <c r="KFL287" s="311"/>
      <c r="KFM287" s="311"/>
      <c r="KFN287" s="311"/>
      <c r="KFO287" s="311"/>
      <c r="KFP287" s="311"/>
      <c r="KFQ287" s="311"/>
      <c r="KFR287" s="311"/>
      <c r="KFS287" s="311"/>
      <c r="KFT287" s="311"/>
      <c r="KFU287" s="311"/>
      <c r="KFV287" s="311"/>
      <c r="KFW287" s="311"/>
      <c r="KFX287" s="311"/>
      <c r="KFY287" s="311"/>
      <c r="KFZ287" s="311"/>
      <c r="KGA287" s="311"/>
      <c r="KGB287" s="311"/>
      <c r="KGC287" s="311"/>
      <c r="KGD287" s="311"/>
      <c r="KGE287" s="311"/>
      <c r="KGF287" s="311"/>
      <c r="KGG287" s="311"/>
      <c r="KGH287" s="311"/>
      <c r="KGI287" s="311"/>
      <c r="KGJ287" s="311"/>
      <c r="KGK287" s="311"/>
      <c r="KGL287" s="311"/>
      <c r="KGM287" s="311"/>
      <c r="KGN287" s="311"/>
      <c r="KGO287" s="311"/>
      <c r="KGP287" s="311"/>
      <c r="KGQ287" s="311"/>
      <c r="KGR287" s="311"/>
      <c r="KGS287" s="311"/>
      <c r="KGT287" s="311"/>
      <c r="KGU287" s="311"/>
      <c r="KGV287" s="311"/>
      <c r="KGW287" s="311"/>
      <c r="KGX287" s="311"/>
      <c r="KGY287" s="311"/>
      <c r="KGZ287" s="311"/>
      <c r="KHA287" s="311"/>
      <c r="KHB287" s="311"/>
      <c r="KHC287" s="311"/>
      <c r="KHD287" s="311"/>
      <c r="KHE287" s="311"/>
      <c r="KHF287" s="311"/>
      <c r="KHG287" s="311"/>
      <c r="KHH287" s="311"/>
      <c r="KHI287" s="311"/>
      <c r="KHJ287" s="311"/>
      <c r="KHK287" s="311"/>
      <c r="KHL287" s="311"/>
      <c r="KHM287" s="311"/>
      <c r="KHN287" s="311"/>
      <c r="KHO287" s="311"/>
      <c r="KHP287" s="311"/>
      <c r="KHQ287" s="311"/>
      <c r="KHR287" s="311"/>
      <c r="KHS287" s="311"/>
      <c r="KHT287" s="311"/>
      <c r="KHU287" s="311"/>
      <c r="KHV287" s="311"/>
      <c r="KHW287" s="311"/>
      <c r="KHX287" s="311"/>
      <c r="KHY287" s="311"/>
      <c r="KHZ287" s="311"/>
      <c r="KIA287" s="311"/>
      <c r="KIB287" s="311"/>
      <c r="KIC287" s="311"/>
      <c r="KID287" s="311"/>
      <c r="KIE287" s="311"/>
      <c r="KIF287" s="311"/>
      <c r="KIG287" s="311"/>
      <c r="KIH287" s="311"/>
      <c r="KII287" s="311"/>
      <c r="KIJ287" s="311"/>
      <c r="KIK287" s="311"/>
      <c r="KIL287" s="311"/>
      <c r="KIM287" s="311"/>
      <c r="KIN287" s="311"/>
      <c r="KIO287" s="311"/>
      <c r="KIP287" s="311"/>
      <c r="KIQ287" s="311"/>
      <c r="KIR287" s="311"/>
      <c r="KIS287" s="311"/>
      <c r="KIT287" s="311"/>
      <c r="KIU287" s="311"/>
      <c r="KIV287" s="311"/>
      <c r="KIW287" s="311"/>
      <c r="KIX287" s="311"/>
      <c r="KIY287" s="311"/>
      <c r="KIZ287" s="311"/>
      <c r="KJA287" s="311"/>
      <c r="KJB287" s="311"/>
      <c r="KJC287" s="311"/>
      <c r="KJD287" s="311"/>
      <c r="KJE287" s="311"/>
      <c r="KJF287" s="311"/>
      <c r="KJG287" s="311"/>
      <c r="KJH287" s="311"/>
      <c r="KJI287" s="311"/>
      <c r="KJJ287" s="311"/>
      <c r="KJK287" s="311"/>
      <c r="KJL287" s="311"/>
      <c r="KJM287" s="311"/>
      <c r="KJN287" s="311"/>
      <c r="KJO287" s="311"/>
      <c r="KJP287" s="311"/>
      <c r="KJQ287" s="311"/>
      <c r="KJR287" s="311"/>
      <c r="KJS287" s="311"/>
      <c r="KJT287" s="311"/>
      <c r="KJU287" s="311"/>
      <c r="KJV287" s="311"/>
      <c r="KJW287" s="311"/>
      <c r="KJX287" s="311"/>
      <c r="KJY287" s="311"/>
      <c r="KJZ287" s="311"/>
      <c r="KKA287" s="311"/>
      <c r="KKB287" s="311"/>
      <c r="KKC287" s="311"/>
      <c r="KKD287" s="311"/>
      <c r="KKE287" s="311"/>
      <c r="KKF287" s="311"/>
      <c r="KKG287" s="311"/>
      <c r="KKH287" s="311"/>
      <c r="KKI287" s="311"/>
      <c r="KKJ287" s="311"/>
      <c r="KKK287" s="311"/>
      <c r="KKL287" s="311"/>
      <c r="KKM287" s="311"/>
      <c r="KKN287" s="311"/>
      <c r="KKO287" s="311"/>
      <c r="KKP287" s="311"/>
      <c r="KKQ287" s="311"/>
      <c r="KKR287" s="311"/>
      <c r="KKS287" s="311"/>
      <c r="KKT287" s="311"/>
      <c r="KKU287" s="311"/>
      <c r="KKV287" s="311"/>
      <c r="KKW287" s="311"/>
      <c r="KKX287" s="311"/>
      <c r="KKY287" s="311"/>
      <c r="KKZ287" s="311"/>
      <c r="KLA287" s="311"/>
      <c r="KLB287" s="311"/>
      <c r="KLC287" s="311"/>
      <c r="KLD287" s="311"/>
      <c r="KLE287" s="311"/>
      <c r="KLF287" s="311"/>
      <c r="KLG287" s="311"/>
      <c r="KLH287" s="311"/>
      <c r="KLI287" s="311"/>
      <c r="KLJ287" s="311"/>
      <c r="KLK287" s="311"/>
      <c r="KLL287" s="311"/>
      <c r="KLM287" s="311"/>
      <c r="KLN287" s="311"/>
      <c r="KLO287" s="311"/>
      <c r="KLP287" s="311"/>
      <c r="KLQ287" s="311"/>
      <c r="KLR287" s="311"/>
      <c r="KLS287" s="311"/>
      <c r="KLT287" s="311"/>
      <c r="KLU287" s="311"/>
      <c r="KLV287" s="311"/>
      <c r="KLW287" s="311"/>
      <c r="KLX287" s="311"/>
      <c r="KLY287" s="311"/>
      <c r="KLZ287" s="311"/>
      <c r="KMA287" s="311"/>
      <c r="KMB287" s="311"/>
      <c r="KMC287" s="311"/>
      <c r="KMD287" s="311"/>
      <c r="KME287" s="311"/>
      <c r="KMF287" s="311"/>
      <c r="KMG287" s="311"/>
      <c r="KMH287" s="311"/>
      <c r="KMI287" s="311"/>
      <c r="KMJ287" s="311"/>
      <c r="KMK287" s="311"/>
      <c r="KML287" s="311"/>
      <c r="KMM287" s="311"/>
      <c r="KMN287" s="311"/>
      <c r="KMO287" s="311"/>
      <c r="KMP287" s="311"/>
      <c r="KMQ287" s="311"/>
      <c r="KMR287" s="311"/>
      <c r="KMS287" s="311"/>
      <c r="KMT287" s="311"/>
      <c r="KMU287" s="311"/>
      <c r="KMV287" s="311"/>
      <c r="KMW287" s="311"/>
      <c r="KMX287" s="311"/>
      <c r="KMY287" s="311"/>
      <c r="KMZ287" s="311"/>
      <c r="KNA287" s="311"/>
      <c r="KNB287" s="311"/>
      <c r="KNC287" s="311"/>
      <c r="KND287" s="311"/>
      <c r="KNE287" s="311"/>
      <c r="KNF287" s="311"/>
      <c r="KNG287" s="311"/>
      <c r="KNH287" s="311"/>
      <c r="KNI287" s="311"/>
      <c r="KNJ287" s="311"/>
      <c r="KNK287" s="311"/>
      <c r="KNL287" s="311"/>
      <c r="KNM287" s="311"/>
      <c r="KNN287" s="311"/>
      <c r="KNO287" s="311"/>
      <c r="KNP287" s="311"/>
      <c r="KNQ287" s="311"/>
      <c r="KNR287" s="311"/>
      <c r="KNS287" s="311"/>
      <c r="KNT287" s="311"/>
      <c r="KNU287" s="311"/>
      <c r="KNV287" s="311"/>
      <c r="KNW287" s="311"/>
      <c r="KNX287" s="311"/>
      <c r="KNY287" s="311"/>
      <c r="KNZ287" s="311"/>
      <c r="KOA287" s="311"/>
      <c r="KOB287" s="311"/>
      <c r="KOC287" s="311"/>
      <c r="KOD287" s="311"/>
      <c r="KOE287" s="311"/>
      <c r="KOF287" s="311"/>
      <c r="KOG287" s="311"/>
      <c r="KOH287" s="311"/>
      <c r="KOI287" s="311"/>
      <c r="KOJ287" s="311"/>
      <c r="KOK287" s="311"/>
      <c r="KOL287" s="311"/>
      <c r="KOM287" s="311"/>
      <c r="KON287" s="311"/>
      <c r="KOO287" s="311"/>
      <c r="KOP287" s="311"/>
      <c r="KOQ287" s="311"/>
      <c r="KOR287" s="311"/>
      <c r="KOS287" s="311"/>
      <c r="KOT287" s="311"/>
      <c r="KOU287" s="311"/>
      <c r="KOV287" s="311"/>
      <c r="KOW287" s="311"/>
      <c r="KOX287" s="311"/>
      <c r="KOY287" s="311"/>
      <c r="KOZ287" s="311"/>
      <c r="KPA287" s="311"/>
      <c r="KPB287" s="311"/>
      <c r="KPC287" s="311"/>
      <c r="KPD287" s="311"/>
      <c r="KPE287" s="311"/>
      <c r="KPF287" s="311"/>
      <c r="KPG287" s="311"/>
      <c r="KPH287" s="311"/>
      <c r="KPI287" s="311"/>
      <c r="KPJ287" s="311"/>
      <c r="KPK287" s="311"/>
      <c r="KPL287" s="311"/>
      <c r="KPM287" s="311"/>
      <c r="KPN287" s="311"/>
      <c r="KPO287" s="311"/>
      <c r="KPP287" s="311"/>
      <c r="KPQ287" s="311"/>
      <c r="KPR287" s="311"/>
      <c r="KPS287" s="311"/>
      <c r="KPT287" s="311"/>
      <c r="KPU287" s="311"/>
      <c r="KPV287" s="311"/>
      <c r="KPW287" s="311"/>
      <c r="KPX287" s="311"/>
      <c r="KPY287" s="311"/>
      <c r="KPZ287" s="311"/>
      <c r="KQA287" s="311"/>
      <c r="KQB287" s="311"/>
      <c r="KQC287" s="311"/>
      <c r="KQD287" s="311"/>
      <c r="KQE287" s="311"/>
      <c r="KQF287" s="311"/>
      <c r="KQG287" s="311"/>
      <c r="KQH287" s="311"/>
      <c r="KQI287" s="311"/>
      <c r="KQJ287" s="311"/>
      <c r="KQK287" s="311"/>
      <c r="KQL287" s="311"/>
      <c r="KQM287" s="311"/>
      <c r="KQN287" s="311"/>
      <c r="KQO287" s="311"/>
      <c r="KQP287" s="311"/>
      <c r="KQQ287" s="311"/>
      <c r="KQR287" s="311"/>
      <c r="KQS287" s="311"/>
      <c r="KQT287" s="311"/>
      <c r="KQU287" s="311"/>
      <c r="KQV287" s="311"/>
      <c r="KQW287" s="311"/>
      <c r="KQX287" s="311"/>
      <c r="KQY287" s="311"/>
      <c r="KQZ287" s="311"/>
      <c r="KRA287" s="311"/>
      <c r="KRB287" s="311"/>
      <c r="KRC287" s="311"/>
      <c r="KRD287" s="311"/>
      <c r="KRE287" s="311"/>
      <c r="KRF287" s="311"/>
      <c r="KRG287" s="311"/>
      <c r="KRH287" s="311"/>
      <c r="KRI287" s="311"/>
      <c r="KRJ287" s="311"/>
      <c r="KRK287" s="311"/>
      <c r="KRL287" s="311"/>
      <c r="KRM287" s="311"/>
      <c r="KRN287" s="311"/>
      <c r="KRO287" s="311"/>
      <c r="KRP287" s="311"/>
      <c r="KRQ287" s="311"/>
      <c r="KRR287" s="311"/>
      <c r="KRS287" s="311"/>
      <c r="KRT287" s="311"/>
      <c r="KRU287" s="311"/>
      <c r="KRV287" s="311"/>
      <c r="KRW287" s="311"/>
      <c r="KRX287" s="311"/>
      <c r="KRY287" s="311"/>
      <c r="KRZ287" s="311"/>
      <c r="KSA287" s="311"/>
      <c r="KSB287" s="311"/>
      <c r="KSC287" s="311"/>
      <c r="KSD287" s="311"/>
      <c r="KSE287" s="311"/>
      <c r="KSF287" s="311"/>
      <c r="KSG287" s="311"/>
      <c r="KSH287" s="311"/>
      <c r="KSI287" s="311"/>
      <c r="KSJ287" s="311"/>
      <c r="KSK287" s="311"/>
      <c r="KSL287" s="311"/>
      <c r="KSM287" s="311"/>
      <c r="KSN287" s="311"/>
      <c r="KSO287" s="311"/>
      <c r="KSP287" s="311"/>
      <c r="KSQ287" s="311"/>
      <c r="KSR287" s="311"/>
      <c r="KSS287" s="311"/>
      <c r="KST287" s="311"/>
      <c r="KSU287" s="311"/>
      <c r="KSV287" s="311"/>
      <c r="KSW287" s="311"/>
      <c r="KSX287" s="311"/>
      <c r="KSY287" s="311"/>
      <c r="KSZ287" s="311"/>
      <c r="KTA287" s="311"/>
      <c r="KTB287" s="311"/>
      <c r="KTC287" s="311"/>
      <c r="KTD287" s="311"/>
      <c r="KTE287" s="311"/>
      <c r="KTF287" s="311"/>
      <c r="KTG287" s="311"/>
      <c r="KTH287" s="311"/>
      <c r="KTI287" s="311"/>
      <c r="KTJ287" s="311"/>
      <c r="KTK287" s="311"/>
      <c r="KTL287" s="311"/>
      <c r="KTM287" s="311"/>
      <c r="KTN287" s="311"/>
      <c r="KTO287" s="311"/>
      <c r="KTP287" s="311"/>
      <c r="KTQ287" s="311"/>
      <c r="KTR287" s="311"/>
      <c r="KTS287" s="311"/>
      <c r="KTT287" s="311"/>
      <c r="KTU287" s="311"/>
      <c r="KTV287" s="311"/>
      <c r="KTW287" s="311"/>
      <c r="KTX287" s="311"/>
      <c r="KTY287" s="311"/>
      <c r="KTZ287" s="311"/>
      <c r="KUA287" s="311"/>
      <c r="KUB287" s="311"/>
      <c r="KUC287" s="311"/>
      <c r="KUD287" s="311"/>
      <c r="KUE287" s="311"/>
      <c r="KUF287" s="311"/>
      <c r="KUG287" s="311"/>
      <c r="KUH287" s="311"/>
      <c r="KUI287" s="311"/>
      <c r="KUJ287" s="311"/>
      <c r="KUK287" s="311"/>
      <c r="KUL287" s="311"/>
      <c r="KUM287" s="311"/>
      <c r="KUN287" s="311"/>
      <c r="KUO287" s="311"/>
      <c r="KUP287" s="311"/>
      <c r="KUQ287" s="311"/>
      <c r="KUR287" s="311"/>
      <c r="KUS287" s="311"/>
      <c r="KUT287" s="311"/>
      <c r="KUU287" s="311"/>
      <c r="KUV287" s="311"/>
      <c r="KUW287" s="311"/>
      <c r="KUX287" s="311"/>
      <c r="KUY287" s="311"/>
      <c r="KUZ287" s="311"/>
      <c r="KVA287" s="311"/>
      <c r="KVB287" s="311"/>
      <c r="KVC287" s="311"/>
      <c r="KVD287" s="311"/>
      <c r="KVE287" s="311"/>
      <c r="KVF287" s="311"/>
      <c r="KVG287" s="311"/>
      <c r="KVH287" s="311"/>
      <c r="KVI287" s="311"/>
      <c r="KVJ287" s="311"/>
      <c r="KVK287" s="311"/>
      <c r="KVL287" s="311"/>
      <c r="KVM287" s="311"/>
      <c r="KVN287" s="311"/>
      <c r="KVO287" s="311"/>
      <c r="KVP287" s="311"/>
      <c r="KVQ287" s="311"/>
      <c r="KVR287" s="311"/>
      <c r="KVS287" s="311"/>
      <c r="KVT287" s="311"/>
      <c r="KVU287" s="311"/>
      <c r="KVV287" s="311"/>
      <c r="KVW287" s="311"/>
      <c r="KVX287" s="311"/>
      <c r="KVY287" s="311"/>
      <c r="KVZ287" s="311"/>
      <c r="KWA287" s="311"/>
      <c r="KWB287" s="311"/>
      <c r="KWC287" s="311"/>
      <c r="KWD287" s="311"/>
      <c r="KWE287" s="311"/>
      <c r="KWF287" s="311"/>
      <c r="KWG287" s="311"/>
      <c r="KWH287" s="311"/>
      <c r="KWI287" s="311"/>
      <c r="KWJ287" s="311"/>
      <c r="KWK287" s="311"/>
      <c r="KWL287" s="311"/>
      <c r="KWM287" s="311"/>
      <c r="KWN287" s="311"/>
      <c r="KWO287" s="311"/>
      <c r="KWP287" s="311"/>
      <c r="KWQ287" s="311"/>
      <c r="KWR287" s="311"/>
      <c r="KWS287" s="311"/>
      <c r="KWT287" s="311"/>
      <c r="KWU287" s="311"/>
      <c r="KWV287" s="311"/>
      <c r="KWW287" s="311"/>
      <c r="KWX287" s="311"/>
      <c r="KWY287" s="311"/>
      <c r="KWZ287" s="311"/>
      <c r="KXA287" s="311"/>
      <c r="KXB287" s="311"/>
      <c r="KXC287" s="311"/>
      <c r="KXD287" s="311"/>
      <c r="KXE287" s="311"/>
      <c r="KXF287" s="311"/>
      <c r="KXG287" s="311"/>
      <c r="KXH287" s="311"/>
      <c r="KXI287" s="311"/>
      <c r="KXJ287" s="311"/>
      <c r="KXK287" s="311"/>
      <c r="KXL287" s="311"/>
      <c r="KXM287" s="311"/>
      <c r="KXN287" s="311"/>
      <c r="KXO287" s="311"/>
      <c r="KXP287" s="311"/>
      <c r="KXQ287" s="311"/>
      <c r="KXR287" s="311"/>
      <c r="KXS287" s="311"/>
      <c r="KXT287" s="311"/>
      <c r="KXU287" s="311"/>
      <c r="KXV287" s="311"/>
      <c r="KXW287" s="311"/>
      <c r="KXX287" s="311"/>
      <c r="KXY287" s="311"/>
      <c r="KXZ287" s="311"/>
      <c r="KYA287" s="311"/>
      <c r="KYB287" s="311"/>
      <c r="KYC287" s="311"/>
      <c r="KYD287" s="311"/>
      <c r="KYE287" s="311"/>
      <c r="KYF287" s="311"/>
      <c r="KYG287" s="311"/>
      <c r="KYH287" s="311"/>
      <c r="KYI287" s="311"/>
      <c r="KYJ287" s="311"/>
      <c r="KYK287" s="311"/>
      <c r="KYL287" s="311"/>
      <c r="KYM287" s="311"/>
      <c r="KYN287" s="311"/>
      <c r="KYO287" s="311"/>
      <c r="KYP287" s="311"/>
      <c r="KYQ287" s="311"/>
      <c r="KYR287" s="311"/>
      <c r="KYS287" s="311"/>
      <c r="KYT287" s="311"/>
      <c r="KYU287" s="311"/>
      <c r="KYV287" s="311"/>
      <c r="KYW287" s="311"/>
      <c r="KYX287" s="311"/>
      <c r="KYY287" s="311"/>
      <c r="KYZ287" s="311"/>
      <c r="KZA287" s="311"/>
      <c r="KZB287" s="311"/>
      <c r="KZC287" s="311"/>
      <c r="KZD287" s="311"/>
      <c r="KZE287" s="311"/>
      <c r="KZF287" s="311"/>
      <c r="KZG287" s="311"/>
      <c r="KZH287" s="311"/>
      <c r="KZI287" s="311"/>
      <c r="KZJ287" s="311"/>
      <c r="KZK287" s="311"/>
      <c r="KZL287" s="311"/>
      <c r="KZM287" s="311"/>
      <c r="KZN287" s="311"/>
      <c r="KZO287" s="311"/>
      <c r="KZP287" s="311"/>
      <c r="KZQ287" s="311"/>
      <c r="KZR287" s="311"/>
      <c r="KZS287" s="311"/>
      <c r="KZT287" s="311"/>
      <c r="KZU287" s="311"/>
      <c r="KZV287" s="311"/>
      <c r="KZW287" s="311"/>
      <c r="KZX287" s="311"/>
      <c r="KZY287" s="311"/>
      <c r="KZZ287" s="311"/>
      <c r="LAA287" s="311"/>
      <c r="LAB287" s="311"/>
      <c r="LAC287" s="311"/>
      <c r="LAD287" s="311"/>
      <c r="LAE287" s="311"/>
      <c r="LAF287" s="311"/>
      <c r="LAG287" s="311"/>
      <c r="LAH287" s="311"/>
      <c r="LAI287" s="311"/>
      <c r="LAJ287" s="311"/>
      <c r="LAK287" s="311"/>
      <c r="LAL287" s="311"/>
      <c r="LAM287" s="311"/>
      <c r="LAN287" s="311"/>
      <c r="LAO287" s="311"/>
      <c r="LAP287" s="311"/>
      <c r="LAQ287" s="311"/>
      <c r="LAR287" s="311"/>
      <c r="LAS287" s="311"/>
      <c r="LAT287" s="311"/>
      <c r="LAU287" s="311"/>
      <c r="LAV287" s="311"/>
      <c r="LAW287" s="311"/>
      <c r="LAX287" s="311"/>
      <c r="LAY287" s="311"/>
      <c r="LAZ287" s="311"/>
      <c r="LBA287" s="311"/>
      <c r="LBB287" s="311"/>
      <c r="LBC287" s="311"/>
      <c r="LBD287" s="311"/>
      <c r="LBE287" s="311"/>
      <c r="LBF287" s="311"/>
      <c r="LBG287" s="311"/>
      <c r="LBH287" s="311"/>
      <c r="LBI287" s="311"/>
      <c r="LBJ287" s="311"/>
      <c r="LBK287" s="311"/>
      <c r="LBL287" s="311"/>
      <c r="LBM287" s="311"/>
      <c r="LBN287" s="311"/>
      <c r="LBO287" s="311"/>
      <c r="LBP287" s="311"/>
      <c r="LBQ287" s="311"/>
      <c r="LBR287" s="311"/>
      <c r="LBS287" s="311"/>
      <c r="LBT287" s="311"/>
      <c r="LBU287" s="311"/>
      <c r="LBV287" s="311"/>
      <c r="LBW287" s="311"/>
      <c r="LBX287" s="311"/>
      <c r="LBY287" s="311"/>
      <c r="LBZ287" s="311"/>
      <c r="LCA287" s="311"/>
      <c r="LCB287" s="311"/>
      <c r="LCC287" s="311"/>
      <c r="LCD287" s="311"/>
      <c r="LCE287" s="311"/>
      <c r="LCF287" s="311"/>
      <c r="LCG287" s="311"/>
      <c r="LCH287" s="311"/>
      <c r="LCI287" s="311"/>
      <c r="LCJ287" s="311"/>
      <c r="LCK287" s="311"/>
      <c r="LCL287" s="311"/>
      <c r="LCM287" s="311"/>
      <c r="LCN287" s="311"/>
      <c r="LCO287" s="311"/>
      <c r="LCP287" s="311"/>
      <c r="LCQ287" s="311"/>
      <c r="LCR287" s="311"/>
      <c r="LCS287" s="311"/>
      <c r="LCT287" s="311"/>
      <c r="LCU287" s="311"/>
      <c r="LCV287" s="311"/>
      <c r="LCW287" s="311"/>
      <c r="LCX287" s="311"/>
      <c r="LCY287" s="311"/>
      <c r="LCZ287" s="311"/>
      <c r="LDA287" s="311"/>
      <c r="LDB287" s="311"/>
      <c r="LDC287" s="311"/>
      <c r="LDD287" s="311"/>
      <c r="LDE287" s="311"/>
      <c r="LDF287" s="311"/>
      <c r="LDG287" s="311"/>
      <c r="LDH287" s="311"/>
      <c r="LDI287" s="311"/>
      <c r="LDJ287" s="311"/>
      <c r="LDK287" s="311"/>
      <c r="LDL287" s="311"/>
      <c r="LDM287" s="311"/>
      <c r="LDN287" s="311"/>
      <c r="LDO287" s="311"/>
      <c r="LDP287" s="311"/>
      <c r="LDQ287" s="311"/>
      <c r="LDR287" s="311"/>
      <c r="LDS287" s="311"/>
      <c r="LDT287" s="311"/>
      <c r="LDU287" s="311"/>
      <c r="LDV287" s="311"/>
      <c r="LDW287" s="311"/>
      <c r="LDX287" s="311"/>
      <c r="LDY287" s="311"/>
      <c r="LDZ287" s="311"/>
      <c r="LEA287" s="311"/>
      <c r="LEB287" s="311"/>
      <c r="LEC287" s="311"/>
      <c r="LED287" s="311"/>
      <c r="LEE287" s="311"/>
      <c r="LEF287" s="311"/>
      <c r="LEG287" s="311"/>
      <c r="LEH287" s="311"/>
      <c r="LEI287" s="311"/>
      <c r="LEJ287" s="311"/>
      <c r="LEK287" s="311"/>
      <c r="LEL287" s="311"/>
      <c r="LEM287" s="311"/>
      <c r="LEN287" s="311"/>
      <c r="LEO287" s="311"/>
      <c r="LEP287" s="311"/>
      <c r="LEQ287" s="311"/>
      <c r="LER287" s="311"/>
      <c r="LES287" s="311"/>
      <c r="LET287" s="311"/>
      <c r="LEU287" s="311"/>
      <c r="LEV287" s="311"/>
      <c r="LEW287" s="311"/>
      <c r="LEX287" s="311"/>
      <c r="LEY287" s="311"/>
      <c r="LEZ287" s="311"/>
      <c r="LFA287" s="311"/>
      <c r="LFB287" s="311"/>
      <c r="LFC287" s="311"/>
      <c r="LFD287" s="311"/>
      <c r="LFE287" s="311"/>
      <c r="LFF287" s="311"/>
      <c r="LFG287" s="311"/>
      <c r="LFH287" s="311"/>
      <c r="LFI287" s="311"/>
      <c r="LFJ287" s="311"/>
      <c r="LFK287" s="311"/>
      <c r="LFL287" s="311"/>
      <c r="LFM287" s="311"/>
      <c r="LFN287" s="311"/>
      <c r="LFO287" s="311"/>
      <c r="LFP287" s="311"/>
      <c r="LFQ287" s="311"/>
      <c r="LFR287" s="311"/>
      <c r="LFS287" s="311"/>
      <c r="LFT287" s="311"/>
      <c r="LFU287" s="311"/>
      <c r="LFV287" s="311"/>
      <c r="LFW287" s="311"/>
      <c r="LFX287" s="311"/>
      <c r="LFY287" s="311"/>
      <c r="LFZ287" s="311"/>
      <c r="LGA287" s="311"/>
      <c r="LGB287" s="311"/>
      <c r="LGC287" s="311"/>
      <c r="LGD287" s="311"/>
      <c r="LGE287" s="311"/>
      <c r="LGF287" s="311"/>
      <c r="LGG287" s="311"/>
      <c r="LGH287" s="311"/>
      <c r="LGI287" s="311"/>
      <c r="LGJ287" s="311"/>
      <c r="LGK287" s="311"/>
      <c r="LGL287" s="311"/>
      <c r="LGM287" s="311"/>
      <c r="LGN287" s="311"/>
      <c r="LGO287" s="311"/>
      <c r="LGP287" s="311"/>
      <c r="LGQ287" s="311"/>
      <c r="LGR287" s="311"/>
      <c r="LGS287" s="311"/>
      <c r="LGT287" s="311"/>
      <c r="LGU287" s="311"/>
      <c r="LGV287" s="311"/>
      <c r="LGW287" s="311"/>
      <c r="LGX287" s="311"/>
      <c r="LGY287" s="311"/>
      <c r="LGZ287" s="311"/>
      <c r="LHA287" s="311"/>
      <c r="LHB287" s="311"/>
      <c r="LHC287" s="311"/>
      <c r="LHD287" s="311"/>
      <c r="LHE287" s="311"/>
      <c r="LHF287" s="311"/>
      <c r="LHG287" s="311"/>
      <c r="LHH287" s="311"/>
      <c r="LHI287" s="311"/>
      <c r="LHJ287" s="311"/>
      <c r="LHK287" s="311"/>
      <c r="LHL287" s="311"/>
      <c r="LHM287" s="311"/>
      <c r="LHN287" s="311"/>
      <c r="LHO287" s="311"/>
      <c r="LHP287" s="311"/>
      <c r="LHQ287" s="311"/>
      <c r="LHR287" s="311"/>
      <c r="LHS287" s="311"/>
      <c r="LHT287" s="311"/>
      <c r="LHU287" s="311"/>
      <c r="LHV287" s="311"/>
      <c r="LHW287" s="311"/>
      <c r="LHX287" s="311"/>
      <c r="LHY287" s="311"/>
      <c r="LHZ287" s="311"/>
      <c r="LIA287" s="311"/>
      <c r="LIB287" s="311"/>
      <c r="LIC287" s="311"/>
      <c r="LID287" s="311"/>
      <c r="LIE287" s="311"/>
      <c r="LIF287" s="311"/>
      <c r="LIG287" s="311"/>
      <c r="LIH287" s="311"/>
      <c r="LII287" s="311"/>
      <c r="LIJ287" s="311"/>
      <c r="LIK287" s="311"/>
      <c r="LIL287" s="311"/>
      <c r="LIM287" s="311"/>
      <c r="LIN287" s="311"/>
      <c r="LIO287" s="311"/>
      <c r="LIP287" s="311"/>
      <c r="LIQ287" s="311"/>
      <c r="LIR287" s="311"/>
      <c r="LIS287" s="311"/>
      <c r="LIT287" s="311"/>
      <c r="LIU287" s="311"/>
      <c r="LIV287" s="311"/>
      <c r="LIW287" s="311"/>
      <c r="LIX287" s="311"/>
      <c r="LIY287" s="311"/>
      <c r="LIZ287" s="311"/>
      <c r="LJA287" s="311"/>
      <c r="LJB287" s="311"/>
      <c r="LJC287" s="311"/>
      <c r="LJD287" s="311"/>
      <c r="LJE287" s="311"/>
      <c r="LJF287" s="311"/>
      <c r="LJG287" s="311"/>
      <c r="LJH287" s="311"/>
      <c r="LJI287" s="311"/>
      <c r="LJJ287" s="311"/>
      <c r="LJK287" s="311"/>
      <c r="LJL287" s="311"/>
      <c r="LJM287" s="311"/>
      <c r="LJN287" s="311"/>
      <c r="LJO287" s="311"/>
      <c r="LJP287" s="311"/>
      <c r="LJQ287" s="311"/>
      <c r="LJR287" s="311"/>
      <c r="LJS287" s="311"/>
      <c r="LJT287" s="311"/>
      <c r="LJU287" s="311"/>
      <c r="LJV287" s="311"/>
      <c r="LJW287" s="311"/>
      <c r="LJX287" s="311"/>
      <c r="LJY287" s="311"/>
      <c r="LJZ287" s="311"/>
      <c r="LKA287" s="311"/>
      <c r="LKB287" s="311"/>
      <c r="LKC287" s="311"/>
      <c r="LKD287" s="311"/>
      <c r="LKE287" s="311"/>
      <c r="LKF287" s="311"/>
      <c r="LKG287" s="311"/>
      <c r="LKH287" s="311"/>
      <c r="LKI287" s="311"/>
      <c r="LKJ287" s="311"/>
      <c r="LKK287" s="311"/>
      <c r="LKL287" s="311"/>
      <c r="LKM287" s="311"/>
      <c r="LKN287" s="311"/>
      <c r="LKO287" s="311"/>
      <c r="LKP287" s="311"/>
      <c r="LKQ287" s="311"/>
      <c r="LKR287" s="311"/>
      <c r="LKS287" s="311"/>
      <c r="LKT287" s="311"/>
      <c r="LKU287" s="311"/>
      <c r="LKV287" s="311"/>
      <c r="LKW287" s="311"/>
      <c r="LKX287" s="311"/>
      <c r="LKY287" s="311"/>
      <c r="LKZ287" s="311"/>
      <c r="LLA287" s="311"/>
      <c r="LLB287" s="311"/>
      <c r="LLC287" s="311"/>
      <c r="LLD287" s="311"/>
      <c r="LLE287" s="311"/>
      <c r="LLF287" s="311"/>
      <c r="LLG287" s="311"/>
      <c r="LLH287" s="311"/>
      <c r="LLI287" s="311"/>
      <c r="LLJ287" s="311"/>
      <c r="LLK287" s="311"/>
      <c r="LLL287" s="311"/>
      <c r="LLM287" s="311"/>
      <c r="LLN287" s="311"/>
      <c r="LLO287" s="311"/>
      <c r="LLP287" s="311"/>
      <c r="LLQ287" s="311"/>
      <c r="LLR287" s="311"/>
      <c r="LLS287" s="311"/>
      <c r="LLT287" s="311"/>
      <c r="LLU287" s="311"/>
      <c r="LLV287" s="311"/>
      <c r="LLW287" s="311"/>
      <c r="LLX287" s="311"/>
      <c r="LLY287" s="311"/>
      <c r="LLZ287" s="311"/>
      <c r="LMA287" s="311"/>
      <c r="LMB287" s="311"/>
      <c r="LMC287" s="311"/>
      <c r="LMD287" s="311"/>
      <c r="LME287" s="311"/>
      <c r="LMF287" s="311"/>
      <c r="LMG287" s="311"/>
      <c r="LMH287" s="311"/>
      <c r="LMI287" s="311"/>
      <c r="LMJ287" s="311"/>
      <c r="LMK287" s="311"/>
      <c r="LML287" s="311"/>
      <c r="LMM287" s="311"/>
      <c r="LMN287" s="311"/>
      <c r="LMO287" s="311"/>
      <c r="LMP287" s="311"/>
      <c r="LMQ287" s="311"/>
      <c r="LMR287" s="311"/>
      <c r="LMS287" s="311"/>
      <c r="LMT287" s="311"/>
      <c r="LMU287" s="311"/>
      <c r="LMV287" s="311"/>
      <c r="LMW287" s="311"/>
      <c r="LMX287" s="311"/>
      <c r="LMY287" s="311"/>
      <c r="LMZ287" s="311"/>
      <c r="LNA287" s="311"/>
      <c r="LNB287" s="311"/>
      <c r="LNC287" s="311"/>
      <c r="LND287" s="311"/>
      <c r="LNE287" s="311"/>
      <c r="LNF287" s="311"/>
      <c r="LNG287" s="311"/>
      <c r="LNH287" s="311"/>
      <c r="LNI287" s="311"/>
      <c r="LNJ287" s="311"/>
      <c r="LNK287" s="311"/>
      <c r="LNL287" s="311"/>
      <c r="LNM287" s="311"/>
      <c r="LNN287" s="311"/>
      <c r="LNO287" s="311"/>
      <c r="LNP287" s="311"/>
      <c r="LNQ287" s="311"/>
      <c r="LNR287" s="311"/>
      <c r="LNS287" s="311"/>
      <c r="LNT287" s="311"/>
      <c r="LNU287" s="311"/>
      <c r="LNV287" s="311"/>
      <c r="LNW287" s="311"/>
      <c r="LNX287" s="311"/>
      <c r="LNY287" s="311"/>
      <c r="LNZ287" s="311"/>
      <c r="LOA287" s="311"/>
      <c r="LOB287" s="311"/>
      <c r="LOC287" s="311"/>
      <c r="LOD287" s="311"/>
      <c r="LOE287" s="311"/>
      <c r="LOF287" s="311"/>
      <c r="LOG287" s="311"/>
      <c r="LOH287" s="311"/>
      <c r="LOI287" s="311"/>
      <c r="LOJ287" s="311"/>
      <c r="LOK287" s="311"/>
      <c r="LOL287" s="311"/>
      <c r="LOM287" s="311"/>
      <c r="LON287" s="311"/>
      <c r="LOO287" s="311"/>
      <c r="LOP287" s="311"/>
      <c r="LOQ287" s="311"/>
      <c r="LOR287" s="311"/>
      <c r="LOS287" s="311"/>
      <c r="LOT287" s="311"/>
      <c r="LOU287" s="311"/>
      <c r="LOV287" s="311"/>
      <c r="LOW287" s="311"/>
      <c r="LOX287" s="311"/>
      <c r="LOY287" s="311"/>
      <c r="LOZ287" s="311"/>
      <c r="LPA287" s="311"/>
      <c r="LPB287" s="311"/>
      <c r="LPC287" s="311"/>
      <c r="LPD287" s="311"/>
      <c r="LPE287" s="311"/>
      <c r="LPF287" s="311"/>
      <c r="LPG287" s="311"/>
      <c r="LPH287" s="311"/>
      <c r="LPI287" s="311"/>
      <c r="LPJ287" s="311"/>
      <c r="LPK287" s="311"/>
      <c r="LPL287" s="311"/>
      <c r="LPM287" s="311"/>
      <c r="LPN287" s="311"/>
      <c r="LPO287" s="311"/>
      <c r="LPP287" s="311"/>
      <c r="LPQ287" s="311"/>
      <c r="LPR287" s="311"/>
      <c r="LPS287" s="311"/>
      <c r="LPT287" s="311"/>
      <c r="LPU287" s="311"/>
      <c r="LPV287" s="311"/>
      <c r="LPW287" s="311"/>
      <c r="LPX287" s="311"/>
      <c r="LPY287" s="311"/>
      <c r="LPZ287" s="311"/>
      <c r="LQA287" s="311"/>
      <c r="LQB287" s="311"/>
      <c r="LQC287" s="311"/>
      <c r="LQD287" s="311"/>
      <c r="LQE287" s="311"/>
      <c r="LQF287" s="311"/>
      <c r="LQG287" s="311"/>
      <c r="LQH287" s="311"/>
      <c r="LQI287" s="311"/>
      <c r="LQJ287" s="311"/>
      <c r="LQK287" s="311"/>
      <c r="LQL287" s="311"/>
      <c r="LQM287" s="311"/>
      <c r="LQN287" s="311"/>
      <c r="LQO287" s="311"/>
      <c r="LQP287" s="311"/>
      <c r="LQQ287" s="311"/>
      <c r="LQR287" s="311"/>
      <c r="LQS287" s="311"/>
      <c r="LQT287" s="311"/>
      <c r="LQU287" s="311"/>
      <c r="LQV287" s="311"/>
      <c r="LQW287" s="311"/>
      <c r="LQX287" s="311"/>
      <c r="LQY287" s="311"/>
      <c r="LQZ287" s="311"/>
      <c r="LRA287" s="311"/>
      <c r="LRB287" s="311"/>
      <c r="LRC287" s="311"/>
      <c r="LRD287" s="311"/>
      <c r="LRE287" s="311"/>
      <c r="LRF287" s="311"/>
      <c r="LRG287" s="311"/>
      <c r="LRH287" s="311"/>
      <c r="LRI287" s="311"/>
      <c r="LRJ287" s="311"/>
      <c r="LRK287" s="311"/>
      <c r="LRL287" s="311"/>
      <c r="LRM287" s="311"/>
      <c r="LRN287" s="311"/>
      <c r="LRO287" s="311"/>
      <c r="LRP287" s="311"/>
      <c r="LRQ287" s="311"/>
      <c r="LRR287" s="311"/>
      <c r="LRS287" s="311"/>
      <c r="LRT287" s="311"/>
      <c r="LRU287" s="311"/>
      <c r="LRV287" s="311"/>
      <c r="LRW287" s="311"/>
      <c r="LRX287" s="311"/>
      <c r="LRY287" s="311"/>
      <c r="LRZ287" s="311"/>
      <c r="LSA287" s="311"/>
      <c r="LSB287" s="311"/>
      <c r="LSC287" s="311"/>
      <c r="LSD287" s="311"/>
      <c r="LSE287" s="311"/>
      <c r="LSF287" s="311"/>
      <c r="LSG287" s="311"/>
      <c r="LSH287" s="311"/>
      <c r="LSI287" s="311"/>
      <c r="LSJ287" s="311"/>
      <c r="LSK287" s="311"/>
      <c r="LSL287" s="311"/>
      <c r="LSM287" s="311"/>
      <c r="LSN287" s="311"/>
      <c r="LSO287" s="311"/>
      <c r="LSP287" s="311"/>
      <c r="LSQ287" s="311"/>
      <c r="LSR287" s="311"/>
      <c r="LSS287" s="311"/>
      <c r="LST287" s="311"/>
      <c r="LSU287" s="311"/>
      <c r="LSV287" s="311"/>
      <c r="LSW287" s="311"/>
      <c r="LSX287" s="311"/>
      <c r="LSY287" s="311"/>
      <c r="LSZ287" s="311"/>
      <c r="LTA287" s="311"/>
      <c r="LTB287" s="311"/>
      <c r="LTC287" s="311"/>
      <c r="LTD287" s="311"/>
      <c r="LTE287" s="311"/>
      <c r="LTF287" s="311"/>
      <c r="LTG287" s="311"/>
      <c r="LTH287" s="311"/>
      <c r="LTI287" s="311"/>
      <c r="LTJ287" s="311"/>
      <c r="LTK287" s="311"/>
      <c r="LTL287" s="311"/>
      <c r="LTM287" s="311"/>
      <c r="LTN287" s="311"/>
      <c r="LTO287" s="311"/>
      <c r="LTP287" s="311"/>
      <c r="LTQ287" s="311"/>
      <c r="LTR287" s="311"/>
      <c r="LTS287" s="311"/>
      <c r="LTT287" s="311"/>
      <c r="LTU287" s="311"/>
      <c r="LTV287" s="311"/>
      <c r="LTW287" s="311"/>
      <c r="LTX287" s="311"/>
      <c r="LTY287" s="311"/>
      <c r="LTZ287" s="311"/>
      <c r="LUA287" s="311"/>
      <c r="LUB287" s="311"/>
      <c r="LUC287" s="311"/>
      <c r="LUD287" s="311"/>
      <c r="LUE287" s="311"/>
      <c r="LUF287" s="311"/>
      <c r="LUG287" s="311"/>
      <c r="LUH287" s="311"/>
      <c r="LUI287" s="311"/>
      <c r="LUJ287" s="311"/>
      <c r="LUK287" s="311"/>
      <c r="LUL287" s="311"/>
      <c r="LUM287" s="311"/>
      <c r="LUN287" s="311"/>
      <c r="LUO287" s="311"/>
      <c r="LUP287" s="311"/>
      <c r="LUQ287" s="311"/>
      <c r="LUR287" s="311"/>
      <c r="LUS287" s="311"/>
      <c r="LUT287" s="311"/>
      <c r="LUU287" s="311"/>
      <c r="LUV287" s="311"/>
      <c r="LUW287" s="311"/>
      <c r="LUX287" s="311"/>
      <c r="LUY287" s="311"/>
      <c r="LUZ287" s="311"/>
      <c r="LVA287" s="311"/>
      <c r="LVB287" s="311"/>
      <c r="LVC287" s="311"/>
      <c r="LVD287" s="311"/>
      <c r="LVE287" s="311"/>
      <c r="LVF287" s="311"/>
      <c r="LVG287" s="311"/>
      <c r="LVH287" s="311"/>
      <c r="LVI287" s="311"/>
      <c r="LVJ287" s="311"/>
      <c r="LVK287" s="311"/>
      <c r="LVL287" s="311"/>
      <c r="LVM287" s="311"/>
      <c r="LVN287" s="311"/>
      <c r="LVO287" s="311"/>
      <c r="LVP287" s="311"/>
      <c r="LVQ287" s="311"/>
      <c r="LVR287" s="311"/>
      <c r="LVS287" s="311"/>
      <c r="LVT287" s="311"/>
      <c r="LVU287" s="311"/>
      <c r="LVV287" s="311"/>
      <c r="LVW287" s="311"/>
      <c r="LVX287" s="311"/>
      <c r="LVY287" s="311"/>
      <c r="LVZ287" s="311"/>
      <c r="LWA287" s="311"/>
      <c r="LWB287" s="311"/>
      <c r="LWC287" s="311"/>
      <c r="LWD287" s="311"/>
      <c r="LWE287" s="311"/>
      <c r="LWF287" s="311"/>
      <c r="LWG287" s="311"/>
      <c r="LWH287" s="311"/>
      <c r="LWI287" s="311"/>
      <c r="LWJ287" s="311"/>
      <c r="LWK287" s="311"/>
      <c r="LWL287" s="311"/>
      <c r="LWM287" s="311"/>
      <c r="LWN287" s="311"/>
      <c r="LWO287" s="311"/>
      <c r="LWP287" s="311"/>
      <c r="LWQ287" s="311"/>
      <c r="LWR287" s="311"/>
      <c r="LWS287" s="311"/>
      <c r="LWT287" s="311"/>
      <c r="LWU287" s="311"/>
      <c r="LWV287" s="311"/>
      <c r="LWW287" s="311"/>
      <c r="LWX287" s="311"/>
      <c r="LWY287" s="311"/>
      <c r="LWZ287" s="311"/>
      <c r="LXA287" s="311"/>
      <c r="LXB287" s="311"/>
      <c r="LXC287" s="311"/>
      <c r="LXD287" s="311"/>
      <c r="LXE287" s="311"/>
      <c r="LXF287" s="311"/>
      <c r="LXG287" s="311"/>
      <c r="LXH287" s="311"/>
      <c r="LXI287" s="311"/>
      <c r="LXJ287" s="311"/>
      <c r="LXK287" s="311"/>
      <c r="LXL287" s="311"/>
      <c r="LXM287" s="311"/>
      <c r="LXN287" s="311"/>
      <c r="LXO287" s="311"/>
      <c r="LXP287" s="311"/>
      <c r="LXQ287" s="311"/>
      <c r="LXR287" s="311"/>
      <c r="LXS287" s="311"/>
      <c r="LXT287" s="311"/>
      <c r="LXU287" s="311"/>
      <c r="LXV287" s="311"/>
      <c r="LXW287" s="311"/>
      <c r="LXX287" s="311"/>
      <c r="LXY287" s="311"/>
      <c r="LXZ287" s="311"/>
      <c r="LYA287" s="311"/>
      <c r="LYB287" s="311"/>
      <c r="LYC287" s="311"/>
      <c r="LYD287" s="311"/>
      <c r="LYE287" s="311"/>
      <c r="LYF287" s="311"/>
      <c r="LYG287" s="311"/>
      <c r="LYH287" s="311"/>
      <c r="LYI287" s="311"/>
      <c r="LYJ287" s="311"/>
      <c r="LYK287" s="311"/>
      <c r="LYL287" s="311"/>
      <c r="LYM287" s="311"/>
      <c r="LYN287" s="311"/>
      <c r="LYO287" s="311"/>
      <c r="LYP287" s="311"/>
      <c r="LYQ287" s="311"/>
      <c r="LYR287" s="311"/>
      <c r="LYS287" s="311"/>
      <c r="LYT287" s="311"/>
      <c r="LYU287" s="311"/>
      <c r="LYV287" s="311"/>
      <c r="LYW287" s="311"/>
      <c r="LYX287" s="311"/>
      <c r="LYY287" s="311"/>
      <c r="LYZ287" s="311"/>
      <c r="LZA287" s="311"/>
      <c r="LZB287" s="311"/>
      <c r="LZC287" s="311"/>
      <c r="LZD287" s="311"/>
      <c r="LZE287" s="311"/>
      <c r="LZF287" s="311"/>
      <c r="LZG287" s="311"/>
      <c r="LZH287" s="311"/>
      <c r="LZI287" s="311"/>
      <c r="LZJ287" s="311"/>
      <c r="LZK287" s="311"/>
      <c r="LZL287" s="311"/>
      <c r="LZM287" s="311"/>
      <c r="LZN287" s="311"/>
      <c r="LZO287" s="311"/>
      <c r="LZP287" s="311"/>
      <c r="LZQ287" s="311"/>
      <c r="LZR287" s="311"/>
      <c r="LZS287" s="311"/>
      <c r="LZT287" s="311"/>
      <c r="LZU287" s="311"/>
      <c r="LZV287" s="311"/>
      <c r="LZW287" s="311"/>
      <c r="LZX287" s="311"/>
      <c r="LZY287" s="311"/>
      <c r="LZZ287" s="311"/>
      <c r="MAA287" s="311"/>
      <c r="MAB287" s="311"/>
      <c r="MAC287" s="311"/>
      <c r="MAD287" s="311"/>
      <c r="MAE287" s="311"/>
      <c r="MAF287" s="311"/>
      <c r="MAG287" s="311"/>
      <c r="MAH287" s="311"/>
      <c r="MAI287" s="311"/>
      <c r="MAJ287" s="311"/>
      <c r="MAK287" s="311"/>
      <c r="MAL287" s="311"/>
      <c r="MAM287" s="311"/>
      <c r="MAN287" s="311"/>
      <c r="MAO287" s="311"/>
      <c r="MAP287" s="311"/>
      <c r="MAQ287" s="311"/>
      <c r="MAR287" s="311"/>
      <c r="MAS287" s="311"/>
      <c r="MAT287" s="311"/>
      <c r="MAU287" s="311"/>
      <c r="MAV287" s="311"/>
      <c r="MAW287" s="311"/>
      <c r="MAX287" s="311"/>
      <c r="MAY287" s="311"/>
      <c r="MAZ287" s="311"/>
      <c r="MBA287" s="311"/>
      <c r="MBB287" s="311"/>
      <c r="MBC287" s="311"/>
      <c r="MBD287" s="311"/>
      <c r="MBE287" s="311"/>
      <c r="MBF287" s="311"/>
      <c r="MBG287" s="311"/>
      <c r="MBH287" s="311"/>
      <c r="MBI287" s="311"/>
      <c r="MBJ287" s="311"/>
      <c r="MBK287" s="311"/>
      <c r="MBL287" s="311"/>
      <c r="MBM287" s="311"/>
      <c r="MBN287" s="311"/>
      <c r="MBO287" s="311"/>
      <c r="MBP287" s="311"/>
      <c r="MBQ287" s="311"/>
      <c r="MBR287" s="311"/>
      <c r="MBS287" s="311"/>
      <c r="MBT287" s="311"/>
      <c r="MBU287" s="311"/>
      <c r="MBV287" s="311"/>
      <c r="MBW287" s="311"/>
      <c r="MBX287" s="311"/>
      <c r="MBY287" s="311"/>
      <c r="MBZ287" s="311"/>
      <c r="MCA287" s="311"/>
      <c r="MCB287" s="311"/>
      <c r="MCC287" s="311"/>
      <c r="MCD287" s="311"/>
      <c r="MCE287" s="311"/>
      <c r="MCF287" s="311"/>
      <c r="MCG287" s="311"/>
      <c r="MCH287" s="311"/>
      <c r="MCI287" s="311"/>
      <c r="MCJ287" s="311"/>
      <c r="MCK287" s="311"/>
      <c r="MCL287" s="311"/>
      <c r="MCM287" s="311"/>
      <c r="MCN287" s="311"/>
      <c r="MCO287" s="311"/>
      <c r="MCP287" s="311"/>
      <c r="MCQ287" s="311"/>
      <c r="MCR287" s="311"/>
      <c r="MCS287" s="311"/>
      <c r="MCT287" s="311"/>
      <c r="MCU287" s="311"/>
      <c r="MCV287" s="311"/>
      <c r="MCW287" s="311"/>
      <c r="MCX287" s="311"/>
      <c r="MCY287" s="311"/>
      <c r="MCZ287" s="311"/>
      <c r="MDA287" s="311"/>
      <c r="MDB287" s="311"/>
      <c r="MDC287" s="311"/>
      <c r="MDD287" s="311"/>
      <c r="MDE287" s="311"/>
      <c r="MDF287" s="311"/>
      <c r="MDG287" s="311"/>
      <c r="MDH287" s="311"/>
      <c r="MDI287" s="311"/>
      <c r="MDJ287" s="311"/>
      <c r="MDK287" s="311"/>
      <c r="MDL287" s="311"/>
      <c r="MDM287" s="311"/>
      <c r="MDN287" s="311"/>
      <c r="MDO287" s="311"/>
      <c r="MDP287" s="311"/>
      <c r="MDQ287" s="311"/>
      <c r="MDR287" s="311"/>
      <c r="MDS287" s="311"/>
      <c r="MDT287" s="311"/>
      <c r="MDU287" s="311"/>
      <c r="MDV287" s="311"/>
      <c r="MDW287" s="311"/>
      <c r="MDX287" s="311"/>
      <c r="MDY287" s="311"/>
      <c r="MDZ287" s="311"/>
      <c r="MEA287" s="311"/>
      <c r="MEB287" s="311"/>
      <c r="MEC287" s="311"/>
      <c r="MED287" s="311"/>
      <c r="MEE287" s="311"/>
      <c r="MEF287" s="311"/>
      <c r="MEG287" s="311"/>
      <c r="MEH287" s="311"/>
      <c r="MEI287" s="311"/>
      <c r="MEJ287" s="311"/>
      <c r="MEK287" s="311"/>
      <c r="MEL287" s="311"/>
      <c r="MEM287" s="311"/>
      <c r="MEN287" s="311"/>
      <c r="MEO287" s="311"/>
      <c r="MEP287" s="311"/>
      <c r="MEQ287" s="311"/>
      <c r="MER287" s="311"/>
      <c r="MES287" s="311"/>
      <c r="MET287" s="311"/>
      <c r="MEU287" s="311"/>
      <c r="MEV287" s="311"/>
      <c r="MEW287" s="311"/>
      <c r="MEX287" s="311"/>
      <c r="MEY287" s="311"/>
      <c r="MEZ287" s="311"/>
      <c r="MFA287" s="311"/>
      <c r="MFB287" s="311"/>
      <c r="MFC287" s="311"/>
      <c r="MFD287" s="311"/>
      <c r="MFE287" s="311"/>
      <c r="MFF287" s="311"/>
      <c r="MFG287" s="311"/>
      <c r="MFH287" s="311"/>
      <c r="MFI287" s="311"/>
      <c r="MFJ287" s="311"/>
      <c r="MFK287" s="311"/>
      <c r="MFL287" s="311"/>
      <c r="MFM287" s="311"/>
      <c r="MFN287" s="311"/>
      <c r="MFO287" s="311"/>
      <c r="MFP287" s="311"/>
      <c r="MFQ287" s="311"/>
      <c r="MFR287" s="311"/>
      <c r="MFS287" s="311"/>
      <c r="MFT287" s="311"/>
      <c r="MFU287" s="311"/>
      <c r="MFV287" s="311"/>
      <c r="MFW287" s="311"/>
      <c r="MFX287" s="311"/>
      <c r="MFY287" s="311"/>
      <c r="MFZ287" s="311"/>
      <c r="MGA287" s="311"/>
      <c r="MGB287" s="311"/>
      <c r="MGC287" s="311"/>
      <c r="MGD287" s="311"/>
      <c r="MGE287" s="311"/>
      <c r="MGF287" s="311"/>
      <c r="MGG287" s="311"/>
      <c r="MGH287" s="311"/>
      <c r="MGI287" s="311"/>
      <c r="MGJ287" s="311"/>
      <c r="MGK287" s="311"/>
      <c r="MGL287" s="311"/>
      <c r="MGM287" s="311"/>
      <c r="MGN287" s="311"/>
      <c r="MGO287" s="311"/>
      <c r="MGP287" s="311"/>
      <c r="MGQ287" s="311"/>
      <c r="MGR287" s="311"/>
      <c r="MGS287" s="311"/>
      <c r="MGT287" s="311"/>
      <c r="MGU287" s="311"/>
      <c r="MGV287" s="311"/>
      <c r="MGW287" s="311"/>
      <c r="MGX287" s="311"/>
      <c r="MGY287" s="311"/>
      <c r="MGZ287" s="311"/>
      <c r="MHA287" s="311"/>
      <c r="MHB287" s="311"/>
      <c r="MHC287" s="311"/>
      <c r="MHD287" s="311"/>
      <c r="MHE287" s="311"/>
      <c r="MHF287" s="311"/>
      <c r="MHG287" s="311"/>
      <c r="MHH287" s="311"/>
      <c r="MHI287" s="311"/>
      <c r="MHJ287" s="311"/>
      <c r="MHK287" s="311"/>
      <c r="MHL287" s="311"/>
      <c r="MHM287" s="311"/>
      <c r="MHN287" s="311"/>
      <c r="MHO287" s="311"/>
      <c r="MHP287" s="311"/>
      <c r="MHQ287" s="311"/>
      <c r="MHR287" s="311"/>
      <c r="MHS287" s="311"/>
      <c r="MHT287" s="311"/>
      <c r="MHU287" s="311"/>
      <c r="MHV287" s="311"/>
      <c r="MHW287" s="311"/>
      <c r="MHX287" s="311"/>
      <c r="MHY287" s="311"/>
      <c r="MHZ287" s="311"/>
      <c r="MIA287" s="311"/>
      <c r="MIB287" s="311"/>
      <c r="MIC287" s="311"/>
      <c r="MID287" s="311"/>
      <c r="MIE287" s="311"/>
      <c r="MIF287" s="311"/>
      <c r="MIG287" s="311"/>
      <c r="MIH287" s="311"/>
      <c r="MII287" s="311"/>
      <c r="MIJ287" s="311"/>
      <c r="MIK287" s="311"/>
      <c r="MIL287" s="311"/>
      <c r="MIM287" s="311"/>
      <c r="MIN287" s="311"/>
      <c r="MIO287" s="311"/>
      <c r="MIP287" s="311"/>
      <c r="MIQ287" s="311"/>
      <c r="MIR287" s="311"/>
      <c r="MIS287" s="311"/>
      <c r="MIT287" s="311"/>
      <c r="MIU287" s="311"/>
      <c r="MIV287" s="311"/>
      <c r="MIW287" s="311"/>
      <c r="MIX287" s="311"/>
      <c r="MIY287" s="311"/>
      <c r="MIZ287" s="311"/>
      <c r="MJA287" s="311"/>
      <c r="MJB287" s="311"/>
      <c r="MJC287" s="311"/>
      <c r="MJD287" s="311"/>
      <c r="MJE287" s="311"/>
      <c r="MJF287" s="311"/>
      <c r="MJG287" s="311"/>
      <c r="MJH287" s="311"/>
      <c r="MJI287" s="311"/>
      <c r="MJJ287" s="311"/>
      <c r="MJK287" s="311"/>
      <c r="MJL287" s="311"/>
      <c r="MJM287" s="311"/>
      <c r="MJN287" s="311"/>
      <c r="MJO287" s="311"/>
      <c r="MJP287" s="311"/>
      <c r="MJQ287" s="311"/>
      <c r="MJR287" s="311"/>
      <c r="MJS287" s="311"/>
      <c r="MJT287" s="311"/>
      <c r="MJU287" s="311"/>
      <c r="MJV287" s="311"/>
      <c r="MJW287" s="311"/>
      <c r="MJX287" s="311"/>
      <c r="MJY287" s="311"/>
      <c r="MJZ287" s="311"/>
      <c r="MKA287" s="311"/>
      <c r="MKB287" s="311"/>
      <c r="MKC287" s="311"/>
      <c r="MKD287" s="311"/>
      <c r="MKE287" s="311"/>
      <c r="MKF287" s="311"/>
      <c r="MKG287" s="311"/>
      <c r="MKH287" s="311"/>
      <c r="MKI287" s="311"/>
      <c r="MKJ287" s="311"/>
      <c r="MKK287" s="311"/>
      <c r="MKL287" s="311"/>
      <c r="MKM287" s="311"/>
      <c r="MKN287" s="311"/>
      <c r="MKO287" s="311"/>
      <c r="MKP287" s="311"/>
      <c r="MKQ287" s="311"/>
      <c r="MKR287" s="311"/>
      <c r="MKS287" s="311"/>
      <c r="MKT287" s="311"/>
      <c r="MKU287" s="311"/>
      <c r="MKV287" s="311"/>
      <c r="MKW287" s="311"/>
      <c r="MKX287" s="311"/>
      <c r="MKY287" s="311"/>
      <c r="MKZ287" s="311"/>
      <c r="MLA287" s="311"/>
      <c r="MLB287" s="311"/>
      <c r="MLC287" s="311"/>
      <c r="MLD287" s="311"/>
      <c r="MLE287" s="311"/>
      <c r="MLF287" s="311"/>
      <c r="MLG287" s="311"/>
      <c r="MLH287" s="311"/>
      <c r="MLI287" s="311"/>
      <c r="MLJ287" s="311"/>
      <c r="MLK287" s="311"/>
      <c r="MLL287" s="311"/>
      <c r="MLM287" s="311"/>
      <c r="MLN287" s="311"/>
      <c r="MLO287" s="311"/>
      <c r="MLP287" s="311"/>
      <c r="MLQ287" s="311"/>
      <c r="MLR287" s="311"/>
      <c r="MLS287" s="311"/>
      <c r="MLT287" s="311"/>
      <c r="MLU287" s="311"/>
      <c r="MLV287" s="311"/>
      <c r="MLW287" s="311"/>
      <c r="MLX287" s="311"/>
      <c r="MLY287" s="311"/>
      <c r="MLZ287" s="311"/>
      <c r="MMA287" s="311"/>
      <c r="MMB287" s="311"/>
      <c r="MMC287" s="311"/>
      <c r="MMD287" s="311"/>
      <c r="MME287" s="311"/>
      <c r="MMF287" s="311"/>
      <c r="MMG287" s="311"/>
      <c r="MMH287" s="311"/>
      <c r="MMI287" s="311"/>
      <c r="MMJ287" s="311"/>
      <c r="MMK287" s="311"/>
      <c r="MML287" s="311"/>
      <c r="MMM287" s="311"/>
      <c r="MMN287" s="311"/>
      <c r="MMO287" s="311"/>
      <c r="MMP287" s="311"/>
      <c r="MMQ287" s="311"/>
      <c r="MMR287" s="311"/>
      <c r="MMS287" s="311"/>
      <c r="MMT287" s="311"/>
      <c r="MMU287" s="311"/>
      <c r="MMV287" s="311"/>
      <c r="MMW287" s="311"/>
      <c r="MMX287" s="311"/>
      <c r="MMY287" s="311"/>
      <c r="MMZ287" s="311"/>
      <c r="MNA287" s="311"/>
      <c r="MNB287" s="311"/>
      <c r="MNC287" s="311"/>
      <c r="MND287" s="311"/>
      <c r="MNE287" s="311"/>
      <c r="MNF287" s="311"/>
      <c r="MNG287" s="311"/>
      <c r="MNH287" s="311"/>
      <c r="MNI287" s="311"/>
      <c r="MNJ287" s="311"/>
      <c r="MNK287" s="311"/>
      <c r="MNL287" s="311"/>
      <c r="MNM287" s="311"/>
      <c r="MNN287" s="311"/>
      <c r="MNO287" s="311"/>
      <c r="MNP287" s="311"/>
      <c r="MNQ287" s="311"/>
      <c r="MNR287" s="311"/>
      <c r="MNS287" s="311"/>
      <c r="MNT287" s="311"/>
      <c r="MNU287" s="311"/>
      <c r="MNV287" s="311"/>
      <c r="MNW287" s="311"/>
      <c r="MNX287" s="311"/>
      <c r="MNY287" s="311"/>
      <c r="MNZ287" s="311"/>
      <c r="MOA287" s="311"/>
      <c r="MOB287" s="311"/>
      <c r="MOC287" s="311"/>
      <c r="MOD287" s="311"/>
      <c r="MOE287" s="311"/>
      <c r="MOF287" s="311"/>
      <c r="MOG287" s="311"/>
      <c r="MOH287" s="311"/>
      <c r="MOI287" s="311"/>
      <c r="MOJ287" s="311"/>
      <c r="MOK287" s="311"/>
      <c r="MOL287" s="311"/>
      <c r="MOM287" s="311"/>
      <c r="MON287" s="311"/>
      <c r="MOO287" s="311"/>
      <c r="MOP287" s="311"/>
      <c r="MOQ287" s="311"/>
      <c r="MOR287" s="311"/>
      <c r="MOS287" s="311"/>
      <c r="MOT287" s="311"/>
      <c r="MOU287" s="311"/>
      <c r="MOV287" s="311"/>
      <c r="MOW287" s="311"/>
      <c r="MOX287" s="311"/>
      <c r="MOY287" s="311"/>
      <c r="MOZ287" s="311"/>
      <c r="MPA287" s="311"/>
      <c r="MPB287" s="311"/>
      <c r="MPC287" s="311"/>
      <c r="MPD287" s="311"/>
      <c r="MPE287" s="311"/>
      <c r="MPF287" s="311"/>
      <c r="MPG287" s="311"/>
      <c r="MPH287" s="311"/>
      <c r="MPI287" s="311"/>
      <c r="MPJ287" s="311"/>
      <c r="MPK287" s="311"/>
      <c r="MPL287" s="311"/>
      <c r="MPM287" s="311"/>
      <c r="MPN287" s="311"/>
      <c r="MPO287" s="311"/>
      <c r="MPP287" s="311"/>
      <c r="MPQ287" s="311"/>
      <c r="MPR287" s="311"/>
      <c r="MPS287" s="311"/>
      <c r="MPT287" s="311"/>
      <c r="MPU287" s="311"/>
      <c r="MPV287" s="311"/>
      <c r="MPW287" s="311"/>
      <c r="MPX287" s="311"/>
      <c r="MPY287" s="311"/>
      <c r="MPZ287" s="311"/>
      <c r="MQA287" s="311"/>
      <c r="MQB287" s="311"/>
      <c r="MQC287" s="311"/>
      <c r="MQD287" s="311"/>
      <c r="MQE287" s="311"/>
      <c r="MQF287" s="311"/>
      <c r="MQG287" s="311"/>
      <c r="MQH287" s="311"/>
      <c r="MQI287" s="311"/>
      <c r="MQJ287" s="311"/>
      <c r="MQK287" s="311"/>
      <c r="MQL287" s="311"/>
      <c r="MQM287" s="311"/>
      <c r="MQN287" s="311"/>
      <c r="MQO287" s="311"/>
      <c r="MQP287" s="311"/>
      <c r="MQQ287" s="311"/>
      <c r="MQR287" s="311"/>
      <c r="MQS287" s="311"/>
      <c r="MQT287" s="311"/>
      <c r="MQU287" s="311"/>
      <c r="MQV287" s="311"/>
      <c r="MQW287" s="311"/>
      <c r="MQX287" s="311"/>
      <c r="MQY287" s="311"/>
      <c r="MQZ287" s="311"/>
      <c r="MRA287" s="311"/>
      <c r="MRB287" s="311"/>
      <c r="MRC287" s="311"/>
      <c r="MRD287" s="311"/>
      <c r="MRE287" s="311"/>
      <c r="MRF287" s="311"/>
      <c r="MRG287" s="311"/>
      <c r="MRH287" s="311"/>
      <c r="MRI287" s="311"/>
      <c r="MRJ287" s="311"/>
      <c r="MRK287" s="311"/>
      <c r="MRL287" s="311"/>
      <c r="MRM287" s="311"/>
      <c r="MRN287" s="311"/>
      <c r="MRO287" s="311"/>
      <c r="MRP287" s="311"/>
      <c r="MRQ287" s="311"/>
      <c r="MRR287" s="311"/>
      <c r="MRS287" s="311"/>
      <c r="MRT287" s="311"/>
      <c r="MRU287" s="311"/>
      <c r="MRV287" s="311"/>
      <c r="MRW287" s="311"/>
      <c r="MRX287" s="311"/>
      <c r="MRY287" s="311"/>
      <c r="MRZ287" s="311"/>
      <c r="MSA287" s="311"/>
      <c r="MSB287" s="311"/>
      <c r="MSC287" s="311"/>
      <c r="MSD287" s="311"/>
      <c r="MSE287" s="311"/>
      <c r="MSF287" s="311"/>
      <c r="MSG287" s="311"/>
      <c r="MSH287" s="311"/>
      <c r="MSI287" s="311"/>
      <c r="MSJ287" s="311"/>
      <c r="MSK287" s="311"/>
      <c r="MSL287" s="311"/>
      <c r="MSM287" s="311"/>
      <c r="MSN287" s="311"/>
      <c r="MSO287" s="311"/>
      <c r="MSP287" s="311"/>
      <c r="MSQ287" s="311"/>
      <c r="MSR287" s="311"/>
      <c r="MSS287" s="311"/>
      <c r="MST287" s="311"/>
      <c r="MSU287" s="311"/>
      <c r="MSV287" s="311"/>
      <c r="MSW287" s="311"/>
      <c r="MSX287" s="311"/>
      <c r="MSY287" s="311"/>
      <c r="MSZ287" s="311"/>
      <c r="MTA287" s="311"/>
      <c r="MTB287" s="311"/>
      <c r="MTC287" s="311"/>
      <c r="MTD287" s="311"/>
      <c r="MTE287" s="311"/>
      <c r="MTF287" s="311"/>
      <c r="MTG287" s="311"/>
      <c r="MTH287" s="311"/>
      <c r="MTI287" s="311"/>
      <c r="MTJ287" s="311"/>
      <c r="MTK287" s="311"/>
      <c r="MTL287" s="311"/>
      <c r="MTM287" s="311"/>
      <c r="MTN287" s="311"/>
      <c r="MTO287" s="311"/>
      <c r="MTP287" s="311"/>
      <c r="MTQ287" s="311"/>
      <c r="MTR287" s="311"/>
      <c r="MTS287" s="311"/>
      <c r="MTT287" s="311"/>
      <c r="MTU287" s="311"/>
      <c r="MTV287" s="311"/>
      <c r="MTW287" s="311"/>
      <c r="MTX287" s="311"/>
      <c r="MTY287" s="311"/>
      <c r="MTZ287" s="311"/>
      <c r="MUA287" s="311"/>
      <c r="MUB287" s="311"/>
      <c r="MUC287" s="311"/>
      <c r="MUD287" s="311"/>
      <c r="MUE287" s="311"/>
      <c r="MUF287" s="311"/>
      <c r="MUG287" s="311"/>
      <c r="MUH287" s="311"/>
      <c r="MUI287" s="311"/>
      <c r="MUJ287" s="311"/>
      <c r="MUK287" s="311"/>
      <c r="MUL287" s="311"/>
      <c r="MUM287" s="311"/>
      <c r="MUN287" s="311"/>
      <c r="MUO287" s="311"/>
      <c r="MUP287" s="311"/>
      <c r="MUQ287" s="311"/>
      <c r="MUR287" s="311"/>
      <c r="MUS287" s="311"/>
      <c r="MUT287" s="311"/>
      <c r="MUU287" s="311"/>
      <c r="MUV287" s="311"/>
      <c r="MUW287" s="311"/>
      <c r="MUX287" s="311"/>
      <c r="MUY287" s="311"/>
      <c r="MUZ287" s="311"/>
      <c r="MVA287" s="311"/>
      <c r="MVB287" s="311"/>
      <c r="MVC287" s="311"/>
      <c r="MVD287" s="311"/>
      <c r="MVE287" s="311"/>
      <c r="MVF287" s="311"/>
      <c r="MVG287" s="311"/>
      <c r="MVH287" s="311"/>
      <c r="MVI287" s="311"/>
      <c r="MVJ287" s="311"/>
      <c r="MVK287" s="311"/>
      <c r="MVL287" s="311"/>
      <c r="MVM287" s="311"/>
      <c r="MVN287" s="311"/>
      <c r="MVO287" s="311"/>
      <c r="MVP287" s="311"/>
      <c r="MVQ287" s="311"/>
      <c r="MVR287" s="311"/>
      <c r="MVS287" s="311"/>
      <c r="MVT287" s="311"/>
      <c r="MVU287" s="311"/>
      <c r="MVV287" s="311"/>
      <c r="MVW287" s="311"/>
      <c r="MVX287" s="311"/>
      <c r="MVY287" s="311"/>
      <c r="MVZ287" s="311"/>
      <c r="MWA287" s="311"/>
      <c r="MWB287" s="311"/>
      <c r="MWC287" s="311"/>
      <c r="MWD287" s="311"/>
      <c r="MWE287" s="311"/>
      <c r="MWF287" s="311"/>
      <c r="MWG287" s="311"/>
      <c r="MWH287" s="311"/>
      <c r="MWI287" s="311"/>
      <c r="MWJ287" s="311"/>
      <c r="MWK287" s="311"/>
      <c r="MWL287" s="311"/>
      <c r="MWM287" s="311"/>
      <c r="MWN287" s="311"/>
      <c r="MWO287" s="311"/>
      <c r="MWP287" s="311"/>
      <c r="MWQ287" s="311"/>
      <c r="MWR287" s="311"/>
      <c r="MWS287" s="311"/>
      <c r="MWT287" s="311"/>
      <c r="MWU287" s="311"/>
      <c r="MWV287" s="311"/>
      <c r="MWW287" s="311"/>
      <c r="MWX287" s="311"/>
      <c r="MWY287" s="311"/>
      <c r="MWZ287" s="311"/>
      <c r="MXA287" s="311"/>
      <c r="MXB287" s="311"/>
      <c r="MXC287" s="311"/>
      <c r="MXD287" s="311"/>
      <c r="MXE287" s="311"/>
      <c r="MXF287" s="311"/>
      <c r="MXG287" s="311"/>
      <c r="MXH287" s="311"/>
      <c r="MXI287" s="311"/>
      <c r="MXJ287" s="311"/>
      <c r="MXK287" s="311"/>
      <c r="MXL287" s="311"/>
      <c r="MXM287" s="311"/>
      <c r="MXN287" s="311"/>
      <c r="MXO287" s="311"/>
      <c r="MXP287" s="311"/>
      <c r="MXQ287" s="311"/>
      <c r="MXR287" s="311"/>
      <c r="MXS287" s="311"/>
      <c r="MXT287" s="311"/>
      <c r="MXU287" s="311"/>
      <c r="MXV287" s="311"/>
      <c r="MXW287" s="311"/>
      <c r="MXX287" s="311"/>
      <c r="MXY287" s="311"/>
      <c r="MXZ287" s="311"/>
      <c r="MYA287" s="311"/>
      <c r="MYB287" s="311"/>
      <c r="MYC287" s="311"/>
      <c r="MYD287" s="311"/>
      <c r="MYE287" s="311"/>
      <c r="MYF287" s="311"/>
      <c r="MYG287" s="311"/>
      <c r="MYH287" s="311"/>
      <c r="MYI287" s="311"/>
      <c r="MYJ287" s="311"/>
      <c r="MYK287" s="311"/>
      <c r="MYL287" s="311"/>
      <c r="MYM287" s="311"/>
      <c r="MYN287" s="311"/>
      <c r="MYO287" s="311"/>
      <c r="MYP287" s="311"/>
      <c r="MYQ287" s="311"/>
      <c r="MYR287" s="311"/>
      <c r="MYS287" s="311"/>
      <c r="MYT287" s="311"/>
      <c r="MYU287" s="311"/>
      <c r="MYV287" s="311"/>
      <c r="MYW287" s="311"/>
      <c r="MYX287" s="311"/>
      <c r="MYY287" s="311"/>
      <c r="MYZ287" s="311"/>
      <c r="MZA287" s="311"/>
      <c r="MZB287" s="311"/>
      <c r="MZC287" s="311"/>
      <c r="MZD287" s="311"/>
      <c r="MZE287" s="311"/>
      <c r="MZF287" s="311"/>
      <c r="MZG287" s="311"/>
      <c r="MZH287" s="311"/>
      <c r="MZI287" s="311"/>
      <c r="MZJ287" s="311"/>
      <c r="MZK287" s="311"/>
      <c r="MZL287" s="311"/>
      <c r="MZM287" s="311"/>
      <c r="MZN287" s="311"/>
      <c r="MZO287" s="311"/>
      <c r="MZP287" s="311"/>
      <c r="MZQ287" s="311"/>
      <c r="MZR287" s="311"/>
      <c r="MZS287" s="311"/>
      <c r="MZT287" s="311"/>
      <c r="MZU287" s="311"/>
      <c r="MZV287" s="311"/>
      <c r="MZW287" s="311"/>
      <c r="MZX287" s="311"/>
      <c r="MZY287" s="311"/>
      <c r="MZZ287" s="311"/>
      <c r="NAA287" s="311"/>
      <c r="NAB287" s="311"/>
      <c r="NAC287" s="311"/>
      <c r="NAD287" s="311"/>
      <c r="NAE287" s="311"/>
      <c r="NAF287" s="311"/>
      <c r="NAG287" s="311"/>
      <c r="NAH287" s="311"/>
      <c r="NAI287" s="311"/>
      <c r="NAJ287" s="311"/>
      <c r="NAK287" s="311"/>
      <c r="NAL287" s="311"/>
      <c r="NAM287" s="311"/>
      <c r="NAN287" s="311"/>
      <c r="NAO287" s="311"/>
      <c r="NAP287" s="311"/>
      <c r="NAQ287" s="311"/>
      <c r="NAR287" s="311"/>
      <c r="NAS287" s="311"/>
      <c r="NAT287" s="311"/>
      <c r="NAU287" s="311"/>
      <c r="NAV287" s="311"/>
      <c r="NAW287" s="311"/>
      <c r="NAX287" s="311"/>
      <c r="NAY287" s="311"/>
      <c r="NAZ287" s="311"/>
      <c r="NBA287" s="311"/>
      <c r="NBB287" s="311"/>
      <c r="NBC287" s="311"/>
      <c r="NBD287" s="311"/>
      <c r="NBE287" s="311"/>
      <c r="NBF287" s="311"/>
      <c r="NBG287" s="311"/>
      <c r="NBH287" s="311"/>
      <c r="NBI287" s="311"/>
      <c r="NBJ287" s="311"/>
      <c r="NBK287" s="311"/>
      <c r="NBL287" s="311"/>
      <c r="NBM287" s="311"/>
      <c r="NBN287" s="311"/>
      <c r="NBO287" s="311"/>
      <c r="NBP287" s="311"/>
      <c r="NBQ287" s="311"/>
      <c r="NBR287" s="311"/>
      <c r="NBS287" s="311"/>
      <c r="NBT287" s="311"/>
      <c r="NBU287" s="311"/>
      <c r="NBV287" s="311"/>
      <c r="NBW287" s="311"/>
      <c r="NBX287" s="311"/>
      <c r="NBY287" s="311"/>
      <c r="NBZ287" s="311"/>
      <c r="NCA287" s="311"/>
      <c r="NCB287" s="311"/>
      <c r="NCC287" s="311"/>
      <c r="NCD287" s="311"/>
      <c r="NCE287" s="311"/>
      <c r="NCF287" s="311"/>
      <c r="NCG287" s="311"/>
      <c r="NCH287" s="311"/>
      <c r="NCI287" s="311"/>
      <c r="NCJ287" s="311"/>
      <c r="NCK287" s="311"/>
      <c r="NCL287" s="311"/>
      <c r="NCM287" s="311"/>
      <c r="NCN287" s="311"/>
      <c r="NCO287" s="311"/>
      <c r="NCP287" s="311"/>
      <c r="NCQ287" s="311"/>
      <c r="NCR287" s="311"/>
      <c r="NCS287" s="311"/>
      <c r="NCT287" s="311"/>
      <c r="NCU287" s="311"/>
      <c r="NCV287" s="311"/>
      <c r="NCW287" s="311"/>
      <c r="NCX287" s="311"/>
      <c r="NCY287" s="311"/>
      <c r="NCZ287" s="311"/>
      <c r="NDA287" s="311"/>
      <c r="NDB287" s="311"/>
      <c r="NDC287" s="311"/>
      <c r="NDD287" s="311"/>
      <c r="NDE287" s="311"/>
      <c r="NDF287" s="311"/>
      <c r="NDG287" s="311"/>
      <c r="NDH287" s="311"/>
      <c r="NDI287" s="311"/>
      <c r="NDJ287" s="311"/>
      <c r="NDK287" s="311"/>
      <c r="NDL287" s="311"/>
      <c r="NDM287" s="311"/>
      <c r="NDN287" s="311"/>
      <c r="NDO287" s="311"/>
      <c r="NDP287" s="311"/>
      <c r="NDQ287" s="311"/>
      <c r="NDR287" s="311"/>
      <c r="NDS287" s="311"/>
      <c r="NDT287" s="311"/>
      <c r="NDU287" s="311"/>
      <c r="NDV287" s="311"/>
      <c r="NDW287" s="311"/>
      <c r="NDX287" s="311"/>
      <c r="NDY287" s="311"/>
      <c r="NDZ287" s="311"/>
      <c r="NEA287" s="311"/>
      <c r="NEB287" s="311"/>
      <c r="NEC287" s="311"/>
      <c r="NED287" s="311"/>
      <c r="NEE287" s="311"/>
      <c r="NEF287" s="311"/>
      <c r="NEG287" s="311"/>
      <c r="NEH287" s="311"/>
      <c r="NEI287" s="311"/>
      <c r="NEJ287" s="311"/>
      <c r="NEK287" s="311"/>
      <c r="NEL287" s="311"/>
      <c r="NEM287" s="311"/>
      <c r="NEN287" s="311"/>
      <c r="NEO287" s="311"/>
      <c r="NEP287" s="311"/>
      <c r="NEQ287" s="311"/>
      <c r="NER287" s="311"/>
      <c r="NES287" s="311"/>
      <c r="NET287" s="311"/>
      <c r="NEU287" s="311"/>
      <c r="NEV287" s="311"/>
      <c r="NEW287" s="311"/>
      <c r="NEX287" s="311"/>
      <c r="NEY287" s="311"/>
      <c r="NEZ287" s="311"/>
      <c r="NFA287" s="311"/>
      <c r="NFB287" s="311"/>
      <c r="NFC287" s="311"/>
      <c r="NFD287" s="311"/>
      <c r="NFE287" s="311"/>
      <c r="NFF287" s="311"/>
      <c r="NFG287" s="311"/>
      <c r="NFH287" s="311"/>
      <c r="NFI287" s="311"/>
      <c r="NFJ287" s="311"/>
      <c r="NFK287" s="311"/>
      <c r="NFL287" s="311"/>
      <c r="NFM287" s="311"/>
      <c r="NFN287" s="311"/>
      <c r="NFO287" s="311"/>
      <c r="NFP287" s="311"/>
      <c r="NFQ287" s="311"/>
      <c r="NFR287" s="311"/>
      <c r="NFS287" s="311"/>
      <c r="NFT287" s="311"/>
      <c r="NFU287" s="311"/>
      <c r="NFV287" s="311"/>
      <c r="NFW287" s="311"/>
      <c r="NFX287" s="311"/>
      <c r="NFY287" s="311"/>
      <c r="NFZ287" s="311"/>
      <c r="NGA287" s="311"/>
      <c r="NGB287" s="311"/>
      <c r="NGC287" s="311"/>
      <c r="NGD287" s="311"/>
      <c r="NGE287" s="311"/>
      <c r="NGF287" s="311"/>
      <c r="NGG287" s="311"/>
      <c r="NGH287" s="311"/>
      <c r="NGI287" s="311"/>
      <c r="NGJ287" s="311"/>
      <c r="NGK287" s="311"/>
      <c r="NGL287" s="311"/>
      <c r="NGM287" s="311"/>
      <c r="NGN287" s="311"/>
      <c r="NGO287" s="311"/>
      <c r="NGP287" s="311"/>
      <c r="NGQ287" s="311"/>
      <c r="NGR287" s="311"/>
      <c r="NGS287" s="311"/>
      <c r="NGT287" s="311"/>
      <c r="NGU287" s="311"/>
      <c r="NGV287" s="311"/>
      <c r="NGW287" s="311"/>
      <c r="NGX287" s="311"/>
      <c r="NGY287" s="311"/>
      <c r="NGZ287" s="311"/>
      <c r="NHA287" s="311"/>
      <c r="NHB287" s="311"/>
      <c r="NHC287" s="311"/>
      <c r="NHD287" s="311"/>
      <c r="NHE287" s="311"/>
      <c r="NHF287" s="311"/>
      <c r="NHG287" s="311"/>
      <c r="NHH287" s="311"/>
      <c r="NHI287" s="311"/>
      <c r="NHJ287" s="311"/>
      <c r="NHK287" s="311"/>
      <c r="NHL287" s="311"/>
      <c r="NHM287" s="311"/>
      <c r="NHN287" s="311"/>
      <c r="NHO287" s="311"/>
      <c r="NHP287" s="311"/>
      <c r="NHQ287" s="311"/>
      <c r="NHR287" s="311"/>
      <c r="NHS287" s="311"/>
      <c r="NHT287" s="311"/>
      <c r="NHU287" s="311"/>
      <c r="NHV287" s="311"/>
      <c r="NHW287" s="311"/>
      <c r="NHX287" s="311"/>
      <c r="NHY287" s="311"/>
      <c r="NHZ287" s="311"/>
      <c r="NIA287" s="311"/>
      <c r="NIB287" s="311"/>
      <c r="NIC287" s="311"/>
      <c r="NID287" s="311"/>
      <c r="NIE287" s="311"/>
      <c r="NIF287" s="311"/>
      <c r="NIG287" s="311"/>
      <c r="NIH287" s="311"/>
      <c r="NII287" s="311"/>
      <c r="NIJ287" s="311"/>
      <c r="NIK287" s="311"/>
      <c r="NIL287" s="311"/>
      <c r="NIM287" s="311"/>
      <c r="NIN287" s="311"/>
      <c r="NIO287" s="311"/>
      <c r="NIP287" s="311"/>
      <c r="NIQ287" s="311"/>
      <c r="NIR287" s="311"/>
      <c r="NIS287" s="311"/>
      <c r="NIT287" s="311"/>
      <c r="NIU287" s="311"/>
      <c r="NIV287" s="311"/>
      <c r="NIW287" s="311"/>
      <c r="NIX287" s="311"/>
      <c r="NIY287" s="311"/>
      <c r="NIZ287" s="311"/>
      <c r="NJA287" s="311"/>
      <c r="NJB287" s="311"/>
      <c r="NJC287" s="311"/>
      <c r="NJD287" s="311"/>
      <c r="NJE287" s="311"/>
      <c r="NJF287" s="311"/>
      <c r="NJG287" s="311"/>
      <c r="NJH287" s="311"/>
      <c r="NJI287" s="311"/>
      <c r="NJJ287" s="311"/>
      <c r="NJK287" s="311"/>
      <c r="NJL287" s="311"/>
      <c r="NJM287" s="311"/>
      <c r="NJN287" s="311"/>
      <c r="NJO287" s="311"/>
      <c r="NJP287" s="311"/>
      <c r="NJQ287" s="311"/>
      <c r="NJR287" s="311"/>
      <c r="NJS287" s="311"/>
      <c r="NJT287" s="311"/>
      <c r="NJU287" s="311"/>
      <c r="NJV287" s="311"/>
      <c r="NJW287" s="311"/>
      <c r="NJX287" s="311"/>
      <c r="NJY287" s="311"/>
      <c r="NJZ287" s="311"/>
      <c r="NKA287" s="311"/>
      <c r="NKB287" s="311"/>
      <c r="NKC287" s="311"/>
      <c r="NKD287" s="311"/>
      <c r="NKE287" s="311"/>
      <c r="NKF287" s="311"/>
      <c r="NKG287" s="311"/>
      <c r="NKH287" s="311"/>
      <c r="NKI287" s="311"/>
      <c r="NKJ287" s="311"/>
      <c r="NKK287" s="311"/>
      <c r="NKL287" s="311"/>
      <c r="NKM287" s="311"/>
      <c r="NKN287" s="311"/>
      <c r="NKO287" s="311"/>
      <c r="NKP287" s="311"/>
      <c r="NKQ287" s="311"/>
      <c r="NKR287" s="311"/>
      <c r="NKS287" s="311"/>
      <c r="NKT287" s="311"/>
      <c r="NKU287" s="311"/>
      <c r="NKV287" s="311"/>
      <c r="NKW287" s="311"/>
      <c r="NKX287" s="311"/>
      <c r="NKY287" s="311"/>
      <c r="NKZ287" s="311"/>
      <c r="NLA287" s="311"/>
      <c r="NLB287" s="311"/>
      <c r="NLC287" s="311"/>
      <c r="NLD287" s="311"/>
      <c r="NLE287" s="311"/>
      <c r="NLF287" s="311"/>
      <c r="NLG287" s="311"/>
      <c r="NLH287" s="311"/>
      <c r="NLI287" s="311"/>
      <c r="NLJ287" s="311"/>
      <c r="NLK287" s="311"/>
      <c r="NLL287" s="311"/>
      <c r="NLM287" s="311"/>
      <c r="NLN287" s="311"/>
      <c r="NLO287" s="311"/>
      <c r="NLP287" s="311"/>
      <c r="NLQ287" s="311"/>
      <c r="NLR287" s="311"/>
      <c r="NLS287" s="311"/>
      <c r="NLT287" s="311"/>
      <c r="NLU287" s="311"/>
      <c r="NLV287" s="311"/>
      <c r="NLW287" s="311"/>
      <c r="NLX287" s="311"/>
      <c r="NLY287" s="311"/>
      <c r="NLZ287" s="311"/>
      <c r="NMA287" s="311"/>
      <c r="NMB287" s="311"/>
      <c r="NMC287" s="311"/>
      <c r="NMD287" s="311"/>
      <c r="NME287" s="311"/>
      <c r="NMF287" s="311"/>
      <c r="NMG287" s="311"/>
      <c r="NMH287" s="311"/>
      <c r="NMI287" s="311"/>
      <c r="NMJ287" s="311"/>
      <c r="NMK287" s="311"/>
      <c r="NML287" s="311"/>
      <c r="NMM287" s="311"/>
      <c r="NMN287" s="311"/>
      <c r="NMO287" s="311"/>
      <c r="NMP287" s="311"/>
      <c r="NMQ287" s="311"/>
      <c r="NMR287" s="311"/>
      <c r="NMS287" s="311"/>
      <c r="NMT287" s="311"/>
      <c r="NMU287" s="311"/>
      <c r="NMV287" s="311"/>
      <c r="NMW287" s="311"/>
      <c r="NMX287" s="311"/>
      <c r="NMY287" s="311"/>
      <c r="NMZ287" s="311"/>
      <c r="NNA287" s="311"/>
      <c r="NNB287" s="311"/>
      <c r="NNC287" s="311"/>
      <c r="NND287" s="311"/>
      <c r="NNE287" s="311"/>
      <c r="NNF287" s="311"/>
      <c r="NNG287" s="311"/>
      <c r="NNH287" s="311"/>
      <c r="NNI287" s="311"/>
      <c r="NNJ287" s="311"/>
      <c r="NNK287" s="311"/>
      <c r="NNL287" s="311"/>
      <c r="NNM287" s="311"/>
      <c r="NNN287" s="311"/>
      <c r="NNO287" s="311"/>
      <c r="NNP287" s="311"/>
      <c r="NNQ287" s="311"/>
      <c r="NNR287" s="311"/>
      <c r="NNS287" s="311"/>
      <c r="NNT287" s="311"/>
      <c r="NNU287" s="311"/>
      <c r="NNV287" s="311"/>
      <c r="NNW287" s="311"/>
      <c r="NNX287" s="311"/>
      <c r="NNY287" s="311"/>
      <c r="NNZ287" s="311"/>
      <c r="NOA287" s="311"/>
      <c r="NOB287" s="311"/>
      <c r="NOC287" s="311"/>
      <c r="NOD287" s="311"/>
      <c r="NOE287" s="311"/>
      <c r="NOF287" s="311"/>
      <c r="NOG287" s="311"/>
      <c r="NOH287" s="311"/>
      <c r="NOI287" s="311"/>
      <c r="NOJ287" s="311"/>
      <c r="NOK287" s="311"/>
      <c r="NOL287" s="311"/>
      <c r="NOM287" s="311"/>
      <c r="NON287" s="311"/>
      <c r="NOO287" s="311"/>
      <c r="NOP287" s="311"/>
      <c r="NOQ287" s="311"/>
      <c r="NOR287" s="311"/>
      <c r="NOS287" s="311"/>
      <c r="NOT287" s="311"/>
      <c r="NOU287" s="311"/>
      <c r="NOV287" s="311"/>
      <c r="NOW287" s="311"/>
      <c r="NOX287" s="311"/>
      <c r="NOY287" s="311"/>
      <c r="NOZ287" s="311"/>
      <c r="NPA287" s="311"/>
      <c r="NPB287" s="311"/>
      <c r="NPC287" s="311"/>
      <c r="NPD287" s="311"/>
      <c r="NPE287" s="311"/>
      <c r="NPF287" s="311"/>
      <c r="NPG287" s="311"/>
      <c r="NPH287" s="311"/>
      <c r="NPI287" s="311"/>
      <c r="NPJ287" s="311"/>
      <c r="NPK287" s="311"/>
      <c r="NPL287" s="311"/>
      <c r="NPM287" s="311"/>
      <c r="NPN287" s="311"/>
      <c r="NPO287" s="311"/>
      <c r="NPP287" s="311"/>
      <c r="NPQ287" s="311"/>
      <c r="NPR287" s="311"/>
      <c r="NPS287" s="311"/>
      <c r="NPT287" s="311"/>
      <c r="NPU287" s="311"/>
      <c r="NPV287" s="311"/>
      <c r="NPW287" s="311"/>
      <c r="NPX287" s="311"/>
      <c r="NPY287" s="311"/>
      <c r="NPZ287" s="311"/>
      <c r="NQA287" s="311"/>
      <c r="NQB287" s="311"/>
      <c r="NQC287" s="311"/>
      <c r="NQD287" s="311"/>
      <c r="NQE287" s="311"/>
      <c r="NQF287" s="311"/>
      <c r="NQG287" s="311"/>
      <c r="NQH287" s="311"/>
      <c r="NQI287" s="311"/>
      <c r="NQJ287" s="311"/>
      <c r="NQK287" s="311"/>
      <c r="NQL287" s="311"/>
      <c r="NQM287" s="311"/>
      <c r="NQN287" s="311"/>
      <c r="NQO287" s="311"/>
      <c r="NQP287" s="311"/>
      <c r="NQQ287" s="311"/>
      <c r="NQR287" s="311"/>
      <c r="NQS287" s="311"/>
      <c r="NQT287" s="311"/>
      <c r="NQU287" s="311"/>
      <c r="NQV287" s="311"/>
      <c r="NQW287" s="311"/>
      <c r="NQX287" s="311"/>
      <c r="NQY287" s="311"/>
      <c r="NQZ287" s="311"/>
      <c r="NRA287" s="311"/>
      <c r="NRB287" s="311"/>
      <c r="NRC287" s="311"/>
      <c r="NRD287" s="311"/>
      <c r="NRE287" s="311"/>
      <c r="NRF287" s="311"/>
      <c r="NRG287" s="311"/>
      <c r="NRH287" s="311"/>
      <c r="NRI287" s="311"/>
      <c r="NRJ287" s="311"/>
      <c r="NRK287" s="311"/>
      <c r="NRL287" s="311"/>
      <c r="NRM287" s="311"/>
      <c r="NRN287" s="311"/>
      <c r="NRO287" s="311"/>
      <c r="NRP287" s="311"/>
      <c r="NRQ287" s="311"/>
      <c r="NRR287" s="311"/>
      <c r="NRS287" s="311"/>
      <c r="NRT287" s="311"/>
      <c r="NRU287" s="311"/>
      <c r="NRV287" s="311"/>
      <c r="NRW287" s="311"/>
      <c r="NRX287" s="311"/>
      <c r="NRY287" s="311"/>
      <c r="NRZ287" s="311"/>
      <c r="NSA287" s="311"/>
      <c r="NSB287" s="311"/>
      <c r="NSC287" s="311"/>
      <c r="NSD287" s="311"/>
      <c r="NSE287" s="311"/>
      <c r="NSF287" s="311"/>
      <c r="NSG287" s="311"/>
      <c r="NSH287" s="311"/>
      <c r="NSI287" s="311"/>
      <c r="NSJ287" s="311"/>
      <c r="NSK287" s="311"/>
      <c r="NSL287" s="311"/>
      <c r="NSM287" s="311"/>
      <c r="NSN287" s="311"/>
      <c r="NSO287" s="311"/>
      <c r="NSP287" s="311"/>
      <c r="NSQ287" s="311"/>
      <c r="NSR287" s="311"/>
      <c r="NSS287" s="311"/>
      <c r="NST287" s="311"/>
      <c r="NSU287" s="311"/>
      <c r="NSV287" s="311"/>
      <c r="NSW287" s="311"/>
      <c r="NSX287" s="311"/>
      <c r="NSY287" s="311"/>
      <c r="NSZ287" s="311"/>
      <c r="NTA287" s="311"/>
      <c r="NTB287" s="311"/>
      <c r="NTC287" s="311"/>
      <c r="NTD287" s="311"/>
      <c r="NTE287" s="311"/>
      <c r="NTF287" s="311"/>
      <c r="NTG287" s="311"/>
      <c r="NTH287" s="311"/>
      <c r="NTI287" s="311"/>
      <c r="NTJ287" s="311"/>
      <c r="NTK287" s="311"/>
      <c r="NTL287" s="311"/>
      <c r="NTM287" s="311"/>
      <c r="NTN287" s="311"/>
      <c r="NTO287" s="311"/>
      <c r="NTP287" s="311"/>
      <c r="NTQ287" s="311"/>
      <c r="NTR287" s="311"/>
      <c r="NTS287" s="311"/>
      <c r="NTT287" s="311"/>
      <c r="NTU287" s="311"/>
      <c r="NTV287" s="311"/>
      <c r="NTW287" s="311"/>
      <c r="NTX287" s="311"/>
      <c r="NTY287" s="311"/>
      <c r="NTZ287" s="311"/>
      <c r="NUA287" s="311"/>
      <c r="NUB287" s="311"/>
      <c r="NUC287" s="311"/>
      <c r="NUD287" s="311"/>
      <c r="NUE287" s="311"/>
      <c r="NUF287" s="311"/>
      <c r="NUG287" s="311"/>
      <c r="NUH287" s="311"/>
      <c r="NUI287" s="311"/>
      <c r="NUJ287" s="311"/>
      <c r="NUK287" s="311"/>
      <c r="NUL287" s="311"/>
      <c r="NUM287" s="311"/>
      <c r="NUN287" s="311"/>
      <c r="NUO287" s="311"/>
      <c r="NUP287" s="311"/>
      <c r="NUQ287" s="311"/>
      <c r="NUR287" s="311"/>
      <c r="NUS287" s="311"/>
      <c r="NUT287" s="311"/>
      <c r="NUU287" s="311"/>
      <c r="NUV287" s="311"/>
      <c r="NUW287" s="311"/>
      <c r="NUX287" s="311"/>
      <c r="NUY287" s="311"/>
      <c r="NUZ287" s="311"/>
      <c r="NVA287" s="311"/>
      <c r="NVB287" s="311"/>
      <c r="NVC287" s="311"/>
      <c r="NVD287" s="311"/>
      <c r="NVE287" s="311"/>
      <c r="NVF287" s="311"/>
      <c r="NVG287" s="311"/>
      <c r="NVH287" s="311"/>
      <c r="NVI287" s="311"/>
      <c r="NVJ287" s="311"/>
      <c r="NVK287" s="311"/>
      <c r="NVL287" s="311"/>
      <c r="NVM287" s="311"/>
      <c r="NVN287" s="311"/>
      <c r="NVO287" s="311"/>
      <c r="NVP287" s="311"/>
      <c r="NVQ287" s="311"/>
      <c r="NVR287" s="311"/>
      <c r="NVS287" s="311"/>
      <c r="NVT287" s="311"/>
      <c r="NVU287" s="311"/>
      <c r="NVV287" s="311"/>
      <c r="NVW287" s="311"/>
      <c r="NVX287" s="311"/>
      <c r="NVY287" s="311"/>
      <c r="NVZ287" s="311"/>
      <c r="NWA287" s="311"/>
      <c r="NWB287" s="311"/>
      <c r="NWC287" s="311"/>
      <c r="NWD287" s="311"/>
      <c r="NWE287" s="311"/>
      <c r="NWF287" s="311"/>
      <c r="NWG287" s="311"/>
      <c r="NWH287" s="311"/>
      <c r="NWI287" s="311"/>
      <c r="NWJ287" s="311"/>
      <c r="NWK287" s="311"/>
      <c r="NWL287" s="311"/>
      <c r="NWM287" s="311"/>
      <c r="NWN287" s="311"/>
      <c r="NWO287" s="311"/>
      <c r="NWP287" s="311"/>
      <c r="NWQ287" s="311"/>
      <c r="NWR287" s="311"/>
      <c r="NWS287" s="311"/>
      <c r="NWT287" s="311"/>
      <c r="NWU287" s="311"/>
      <c r="NWV287" s="311"/>
      <c r="NWW287" s="311"/>
      <c r="NWX287" s="311"/>
      <c r="NWY287" s="311"/>
      <c r="NWZ287" s="311"/>
      <c r="NXA287" s="311"/>
      <c r="NXB287" s="311"/>
      <c r="NXC287" s="311"/>
      <c r="NXD287" s="311"/>
      <c r="NXE287" s="311"/>
      <c r="NXF287" s="311"/>
      <c r="NXG287" s="311"/>
      <c r="NXH287" s="311"/>
      <c r="NXI287" s="311"/>
      <c r="NXJ287" s="311"/>
      <c r="NXK287" s="311"/>
      <c r="NXL287" s="311"/>
      <c r="NXM287" s="311"/>
      <c r="NXN287" s="311"/>
      <c r="NXO287" s="311"/>
      <c r="NXP287" s="311"/>
      <c r="NXQ287" s="311"/>
      <c r="NXR287" s="311"/>
      <c r="NXS287" s="311"/>
      <c r="NXT287" s="311"/>
      <c r="NXU287" s="311"/>
      <c r="NXV287" s="311"/>
      <c r="NXW287" s="311"/>
      <c r="NXX287" s="311"/>
      <c r="NXY287" s="311"/>
      <c r="NXZ287" s="311"/>
      <c r="NYA287" s="311"/>
      <c r="NYB287" s="311"/>
      <c r="NYC287" s="311"/>
      <c r="NYD287" s="311"/>
      <c r="NYE287" s="311"/>
      <c r="NYF287" s="311"/>
      <c r="NYG287" s="311"/>
      <c r="NYH287" s="311"/>
      <c r="NYI287" s="311"/>
      <c r="NYJ287" s="311"/>
      <c r="NYK287" s="311"/>
      <c r="NYL287" s="311"/>
      <c r="NYM287" s="311"/>
      <c r="NYN287" s="311"/>
      <c r="NYO287" s="311"/>
      <c r="NYP287" s="311"/>
      <c r="NYQ287" s="311"/>
      <c r="NYR287" s="311"/>
      <c r="NYS287" s="311"/>
      <c r="NYT287" s="311"/>
      <c r="NYU287" s="311"/>
      <c r="NYV287" s="311"/>
      <c r="NYW287" s="311"/>
      <c r="NYX287" s="311"/>
      <c r="NYY287" s="311"/>
      <c r="NYZ287" s="311"/>
      <c r="NZA287" s="311"/>
      <c r="NZB287" s="311"/>
      <c r="NZC287" s="311"/>
      <c r="NZD287" s="311"/>
      <c r="NZE287" s="311"/>
      <c r="NZF287" s="311"/>
      <c r="NZG287" s="311"/>
      <c r="NZH287" s="311"/>
      <c r="NZI287" s="311"/>
      <c r="NZJ287" s="311"/>
      <c r="NZK287" s="311"/>
      <c r="NZL287" s="311"/>
      <c r="NZM287" s="311"/>
      <c r="NZN287" s="311"/>
      <c r="NZO287" s="311"/>
      <c r="NZP287" s="311"/>
      <c r="NZQ287" s="311"/>
      <c r="NZR287" s="311"/>
      <c r="NZS287" s="311"/>
      <c r="NZT287" s="311"/>
      <c r="NZU287" s="311"/>
      <c r="NZV287" s="311"/>
      <c r="NZW287" s="311"/>
      <c r="NZX287" s="311"/>
      <c r="NZY287" s="311"/>
      <c r="NZZ287" s="311"/>
      <c r="OAA287" s="311"/>
      <c r="OAB287" s="311"/>
      <c r="OAC287" s="311"/>
      <c r="OAD287" s="311"/>
      <c r="OAE287" s="311"/>
      <c r="OAF287" s="311"/>
      <c r="OAG287" s="311"/>
      <c r="OAH287" s="311"/>
      <c r="OAI287" s="311"/>
      <c r="OAJ287" s="311"/>
      <c r="OAK287" s="311"/>
      <c r="OAL287" s="311"/>
      <c r="OAM287" s="311"/>
      <c r="OAN287" s="311"/>
      <c r="OAO287" s="311"/>
      <c r="OAP287" s="311"/>
      <c r="OAQ287" s="311"/>
      <c r="OAR287" s="311"/>
      <c r="OAS287" s="311"/>
      <c r="OAT287" s="311"/>
      <c r="OAU287" s="311"/>
      <c r="OAV287" s="311"/>
      <c r="OAW287" s="311"/>
      <c r="OAX287" s="311"/>
      <c r="OAY287" s="311"/>
      <c r="OAZ287" s="311"/>
      <c r="OBA287" s="311"/>
      <c r="OBB287" s="311"/>
      <c r="OBC287" s="311"/>
      <c r="OBD287" s="311"/>
      <c r="OBE287" s="311"/>
      <c r="OBF287" s="311"/>
      <c r="OBG287" s="311"/>
      <c r="OBH287" s="311"/>
      <c r="OBI287" s="311"/>
      <c r="OBJ287" s="311"/>
      <c r="OBK287" s="311"/>
      <c r="OBL287" s="311"/>
      <c r="OBM287" s="311"/>
      <c r="OBN287" s="311"/>
      <c r="OBO287" s="311"/>
      <c r="OBP287" s="311"/>
      <c r="OBQ287" s="311"/>
      <c r="OBR287" s="311"/>
      <c r="OBS287" s="311"/>
      <c r="OBT287" s="311"/>
      <c r="OBU287" s="311"/>
      <c r="OBV287" s="311"/>
      <c r="OBW287" s="311"/>
      <c r="OBX287" s="311"/>
      <c r="OBY287" s="311"/>
      <c r="OBZ287" s="311"/>
      <c r="OCA287" s="311"/>
      <c r="OCB287" s="311"/>
      <c r="OCC287" s="311"/>
      <c r="OCD287" s="311"/>
      <c r="OCE287" s="311"/>
      <c r="OCF287" s="311"/>
      <c r="OCG287" s="311"/>
      <c r="OCH287" s="311"/>
      <c r="OCI287" s="311"/>
      <c r="OCJ287" s="311"/>
      <c r="OCK287" s="311"/>
      <c r="OCL287" s="311"/>
      <c r="OCM287" s="311"/>
      <c r="OCN287" s="311"/>
      <c r="OCO287" s="311"/>
      <c r="OCP287" s="311"/>
      <c r="OCQ287" s="311"/>
      <c r="OCR287" s="311"/>
      <c r="OCS287" s="311"/>
      <c r="OCT287" s="311"/>
      <c r="OCU287" s="311"/>
      <c r="OCV287" s="311"/>
      <c r="OCW287" s="311"/>
      <c r="OCX287" s="311"/>
      <c r="OCY287" s="311"/>
      <c r="OCZ287" s="311"/>
      <c r="ODA287" s="311"/>
      <c r="ODB287" s="311"/>
      <c r="ODC287" s="311"/>
      <c r="ODD287" s="311"/>
      <c r="ODE287" s="311"/>
      <c r="ODF287" s="311"/>
      <c r="ODG287" s="311"/>
      <c r="ODH287" s="311"/>
      <c r="ODI287" s="311"/>
      <c r="ODJ287" s="311"/>
      <c r="ODK287" s="311"/>
      <c r="ODL287" s="311"/>
      <c r="ODM287" s="311"/>
      <c r="ODN287" s="311"/>
      <c r="ODO287" s="311"/>
      <c r="ODP287" s="311"/>
      <c r="ODQ287" s="311"/>
      <c r="ODR287" s="311"/>
      <c r="ODS287" s="311"/>
      <c r="ODT287" s="311"/>
      <c r="ODU287" s="311"/>
      <c r="ODV287" s="311"/>
      <c r="ODW287" s="311"/>
      <c r="ODX287" s="311"/>
      <c r="ODY287" s="311"/>
      <c r="ODZ287" s="311"/>
      <c r="OEA287" s="311"/>
      <c r="OEB287" s="311"/>
      <c r="OEC287" s="311"/>
      <c r="OED287" s="311"/>
      <c r="OEE287" s="311"/>
      <c r="OEF287" s="311"/>
      <c r="OEG287" s="311"/>
      <c r="OEH287" s="311"/>
      <c r="OEI287" s="311"/>
      <c r="OEJ287" s="311"/>
      <c r="OEK287" s="311"/>
      <c r="OEL287" s="311"/>
      <c r="OEM287" s="311"/>
      <c r="OEN287" s="311"/>
      <c r="OEO287" s="311"/>
      <c r="OEP287" s="311"/>
      <c r="OEQ287" s="311"/>
      <c r="OER287" s="311"/>
      <c r="OES287" s="311"/>
      <c r="OET287" s="311"/>
      <c r="OEU287" s="311"/>
      <c r="OEV287" s="311"/>
      <c r="OEW287" s="311"/>
      <c r="OEX287" s="311"/>
      <c r="OEY287" s="311"/>
      <c r="OEZ287" s="311"/>
      <c r="OFA287" s="311"/>
      <c r="OFB287" s="311"/>
      <c r="OFC287" s="311"/>
      <c r="OFD287" s="311"/>
      <c r="OFE287" s="311"/>
      <c r="OFF287" s="311"/>
      <c r="OFG287" s="311"/>
      <c r="OFH287" s="311"/>
      <c r="OFI287" s="311"/>
      <c r="OFJ287" s="311"/>
      <c r="OFK287" s="311"/>
      <c r="OFL287" s="311"/>
      <c r="OFM287" s="311"/>
      <c r="OFN287" s="311"/>
      <c r="OFO287" s="311"/>
      <c r="OFP287" s="311"/>
      <c r="OFQ287" s="311"/>
      <c r="OFR287" s="311"/>
      <c r="OFS287" s="311"/>
      <c r="OFT287" s="311"/>
      <c r="OFU287" s="311"/>
      <c r="OFV287" s="311"/>
      <c r="OFW287" s="311"/>
      <c r="OFX287" s="311"/>
      <c r="OFY287" s="311"/>
      <c r="OFZ287" s="311"/>
      <c r="OGA287" s="311"/>
      <c r="OGB287" s="311"/>
      <c r="OGC287" s="311"/>
      <c r="OGD287" s="311"/>
      <c r="OGE287" s="311"/>
      <c r="OGF287" s="311"/>
      <c r="OGG287" s="311"/>
      <c r="OGH287" s="311"/>
      <c r="OGI287" s="311"/>
      <c r="OGJ287" s="311"/>
      <c r="OGK287" s="311"/>
      <c r="OGL287" s="311"/>
      <c r="OGM287" s="311"/>
      <c r="OGN287" s="311"/>
      <c r="OGO287" s="311"/>
      <c r="OGP287" s="311"/>
      <c r="OGQ287" s="311"/>
      <c r="OGR287" s="311"/>
      <c r="OGS287" s="311"/>
      <c r="OGT287" s="311"/>
      <c r="OGU287" s="311"/>
      <c r="OGV287" s="311"/>
      <c r="OGW287" s="311"/>
      <c r="OGX287" s="311"/>
      <c r="OGY287" s="311"/>
      <c r="OGZ287" s="311"/>
      <c r="OHA287" s="311"/>
      <c r="OHB287" s="311"/>
      <c r="OHC287" s="311"/>
      <c r="OHD287" s="311"/>
      <c r="OHE287" s="311"/>
      <c r="OHF287" s="311"/>
      <c r="OHG287" s="311"/>
      <c r="OHH287" s="311"/>
      <c r="OHI287" s="311"/>
      <c r="OHJ287" s="311"/>
      <c r="OHK287" s="311"/>
      <c r="OHL287" s="311"/>
      <c r="OHM287" s="311"/>
      <c r="OHN287" s="311"/>
      <c r="OHO287" s="311"/>
      <c r="OHP287" s="311"/>
      <c r="OHQ287" s="311"/>
      <c r="OHR287" s="311"/>
      <c r="OHS287" s="311"/>
      <c r="OHT287" s="311"/>
      <c r="OHU287" s="311"/>
      <c r="OHV287" s="311"/>
      <c r="OHW287" s="311"/>
      <c r="OHX287" s="311"/>
      <c r="OHY287" s="311"/>
      <c r="OHZ287" s="311"/>
      <c r="OIA287" s="311"/>
      <c r="OIB287" s="311"/>
      <c r="OIC287" s="311"/>
      <c r="OID287" s="311"/>
      <c r="OIE287" s="311"/>
      <c r="OIF287" s="311"/>
      <c r="OIG287" s="311"/>
      <c r="OIH287" s="311"/>
      <c r="OII287" s="311"/>
      <c r="OIJ287" s="311"/>
      <c r="OIK287" s="311"/>
      <c r="OIL287" s="311"/>
      <c r="OIM287" s="311"/>
      <c r="OIN287" s="311"/>
      <c r="OIO287" s="311"/>
      <c r="OIP287" s="311"/>
      <c r="OIQ287" s="311"/>
      <c r="OIR287" s="311"/>
      <c r="OIS287" s="311"/>
      <c r="OIT287" s="311"/>
      <c r="OIU287" s="311"/>
      <c r="OIV287" s="311"/>
      <c r="OIW287" s="311"/>
      <c r="OIX287" s="311"/>
      <c r="OIY287" s="311"/>
      <c r="OIZ287" s="311"/>
      <c r="OJA287" s="311"/>
      <c r="OJB287" s="311"/>
      <c r="OJC287" s="311"/>
      <c r="OJD287" s="311"/>
      <c r="OJE287" s="311"/>
      <c r="OJF287" s="311"/>
      <c r="OJG287" s="311"/>
      <c r="OJH287" s="311"/>
      <c r="OJI287" s="311"/>
      <c r="OJJ287" s="311"/>
      <c r="OJK287" s="311"/>
      <c r="OJL287" s="311"/>
      <c r="OJM287" s="311"/>
      <c r="OJN287" s="311"/>
      <c r="OJO287" s="311"/>
      <c r="OJP287" s="311"/>
      <c r="OJQ287" s="311"/>
      <c r="OJR287" s="311"/>
      <c r="OJS287" s="311"/>
      <c r="OJT287" s="311"/>
      <c r="OJU287" s="311"/>
      <c r="OJV287" s="311"/>
      <c r="OJW287" s="311"/>
      <c r="OJX287" s="311"/>
      <c r="OJY287" s="311"/>
      <c r="OJZ287" s="311"/>
      <c r="OKA287" s="311"/>
      <c r="OKB287" s="311"/>
      <c r="OKC287" s="311"/>
      <c r="OKD287" s="311"/>
      <c r="OKE287" s="311"/>
      <c r="OKF287" s="311"/>
      <c r="OKG287" s="311"/>
      <c r="OKH287" s="311"/>
      <c r="OKI287" s="311"/>
      <c r="OKJ287" s="311"/>
      <c r="OKK287" s="311"/>
      <c r="OKL287" s="311"/>
      <c r="OKM287" s="311"/>
      <c r="OKN287" s="311"/>
      <c r="OKO287" s="311"/>
      <c r="OKP287" s="311"/>
      <c r="OKQ287" s="311"/>
      <c r="OKR287" s="311"/>
      <c r="OKS287" s="311"/>
      <c r="OKT287" s="311"/>
      <c r="OKU287" s="311"/>
      <c r="OKV287" s="311"/>
      <c r="OKW287" s="311"/>
      <c r="OKX287" s="311"/>
      <c r="OKY287" s="311"/>
      <c r="OKZ287" s="311"/>
      <c r="OLA287" s="311"/>
      <c r="OLB287" s="311"/>
      <c r="OLC287" s="311"/>
      <c r="OLD287" s="311"/>
      <c r="OLE287" s="311"/>
      <c r="OLF287" s="311"/>
      <c r="OLG287" s="311"/>
      <c r="OLH287" s="311"/>
      <c r="OLI287" s="311"/>
      <c r="OLJ287" s="311"/>
      <c r="OLK287" s="311"/>
      <c r="OLL287" s="311"/>
      <c r="OLM287" s="311"/>
      <c r="OLN287" s="311"/>
      <c r="OLO287" s="311"/>
      <c r="OLP287" s="311"/>
      <c r="OLQ287" s="311"/>
      <c r="OLR287" s="311"/>
      <c r="OLS287" s="311"/>
      <c r="OLT287" s="311"/>
      <c r="OLU287" s="311"/>
      <c r="OLV287" s="311"/>
      <c r="OLW287" s="311"/>
      <c r="OLX287" s="311"/>
      <c r="OLY287" s="311"/>
      <c r="OLZ287" s="311"/>
      <c r="OMA287" s="311"/>
      <c r="OMB287" s="311"/>
      <c r="OMC287" s="311"/>
      <c r="OMD287" s="311"/>
      <c r="OME287" s="311"/>
      <c r="OMF287" s="311"/>
      <c r="OMG287" s="311"/>
      <c r="OMH287" s="311"/>
      <c r="OMI287" s="311"/>
      <c r="OMJ287" s="311"/>
      <c r="OMK287" s="311"/>
      <c r="OML287" s="311"/>
      <c r="OMM287" s="311"/>
      <c r="OMN287" s="311"/>
      <c r="OMO287" s="311"/>
      <c r="OMP287" s="311"/>
      <c r="OMQ287" s="311"/>
      <c r="OMR287" s="311"/>
      <c r="OMS287" s="311"/>
      <c r="OMT287" s="311"/>
      <c r="OMU287" s="311"/>
      <c r="OMV287" s="311"/>
      <c r="OMW287" s="311"/>
      <c r="OMX287" s="311"/>
      <c r="OMY287" s="311"/>
      <c r="OMZ287" s="311"/>
      <c r="ONA287" s="311"/>
      <c r="ONB287" s="311"/>
      <c r="ONC287" s="311"/>
      <c r="OND287" s="311"/>
      <c r="ONE287" s="311"/>
      <c r="ONF287" s="311"/>
      <c r="ONG287" s="311"/>
      <c r="ONH287" s="311"/>
      <c r="ONI287" s="311"/>
      <c r="ONJ287" s="311"/>
      <c r="ONK287" s="311"/>
      <c r="ONL287" s="311"/>
      <c r="ONM287" s="311"/>
      <c r="ONN287" s="311"/>
      <c r="ONO287" s="311"/>
      <c r="ONP287" s="311"/>
      <c r="ONQ287" s="311"/>
      <c r="ONR287" s="311"/>
      <c r="ONS287" s="311"/>
      <c r="ONT287" s="311"/>
      <c r="ONU287" s="311"/>
      <c r="ONV287" s="311"/>
      <c r="ONW287" s="311"/>
      <c r="ONX287" s="311"/>
      <c r="ONY287" s="311"/>
      <c r="ONZ287" s="311"/>
      <c r="OOA287" s="311"/>
      <c r="OOB287" s="311"/>
      <c r="OOC287" s="311"/>
      <c r="OOD287" s="311"/>
      <c r="OOE287" s="311"/>
      <c r="OOF287" s="311"/>
      <c r="OOG287" s="311"/>
      <c r="OOH287" s="311"/>
      <c r="OOI287" s="311"/>
      <c r="OOJ287" s="311"/>
      <c r="OOK287" s="311"/>
      <c r="OOL287" s="311"/>
      <c r="OOM287" s="311"/>
      <c r="OON287" s="311"/>
      <c r="OOO287" s="311"/>
      <c r="OOP287" s="311"/>
      <c r="OOQ287" s="311"/>
      <c r="OOR287" s="311"/>
      <c r="OOS287" s="311"/>
      <c r="OOT287" s="311"/>
      <c r="OOU287" s="311"/>
      <c r="OOV287" s="311"/>
      <c r="OOW287" s="311"/>
      <c r="OOX287" s="311"/>
      <c r="OOY287" s="311"/>
      <c r="OOZ287" s="311"/>
      <c r="OPA287" s="311"/>
      <c r="OPB287" s="311"/>
      <c r="OPC287" s="311"/>
      <c r="OPD287" s="311"/>
      <c r="OPE287" s="311"/>
      <c r="OPF287" s="311"/>
      <c r="OPG287" s="311"/>
      <c r="OPH287" s="311"/>
      <c r="OPI287" s="311"/>
      <c r="OPJ287" s="311"/>
      <c r="OPK287" s="311"/>
      <c r="OPL287" s="311"/>
      <c r="OPM287" s="311"/>
      <c r="OPN287" s="311"/>
      <c r="OPO287" s="311"/>
      <c r="OPP287" s="311"/>
      <c r="OPQ287" s="311"/>
      <c r="OPR287" s="311"/>
      <c r="OPS287" s="311"/>
      <c r="OPT287" s="311"/>
      <c r="OPU287" s="311"/>
      <c r="OPV287" s="311"/>
      <c r="OPW287" s="311"/>
      <c r="OPX287" s="311"/>
      <c r="OPY287" s="311"/>
      <c r="OPZ287" s="311"/>
      <c r="OQA287" s="311"/>
      <c r="OQB287" s="311"/>
      <c r="OQC287" s="311"/>
      <c r="OQD287" s="311"/>
      <c r="OQE287" s="311"/>
      <c r="OQF287" s="311"/>
      <c r="OQG287" s="311"/>
      <c r="OQH287" s="311"/>
      <c r="OQI287" s="311"/>
      <c r="OQJ287" s="311"/>
      <c r="OQK287" s="311"/>
      <c r="OQL287" s="311"/>
      <c r="OQM287" s="311"/>
      <c r="OQN287" s="311"/>
      <c r="OQO287" s="311"/>
      <c r="OQP287" s="311"/>
      <c r="OQQ287" s="311"/>
      <c r="OQR287" s="311"/>
      <c r="OQS287" s="311"/>
      <c r="OQT287" s="311"/>
      <c r="OQU287" s="311"/>
      <c r="OQV287" s="311"/>
      <c r="OQW287" s="311"/>
      <c r="OQX287" s="311"/>
      <c r="OQY287" s="311"/>
      <c r="OQZ287" s="311"/>
      <c r="ORA287" s="311"/>
      <c r="ORB287" s="311"/>
      <c r="ORC287" s="311"/>
      <c r="ORD287" s="311"/>
      <c r="ORE287" s="311"/>
      <c r="ORF287" s="311"/>
      <c r="ORG287" s="311"/>
      <c r="ORH287" s="311"/>
      <c r="ORI287" s="311"/>
      <c r="ORJ287" s="311"/>
      <c r="ORK287" s="311"/>
      <c r="ORL287" s="311"/>
      <c r="ORM287" s="311"/>
      <c r="ORN287" s="311"/>
      <c r="ORO287" s="311"/>
      <c r="ORP287" s="311"/>
      <c r="ORQ287" s="311"/>
      <c r="ORR287" s="311"/>
      <c r="ORS287" s="311"/>
      <c r="ORT287" s="311"/>
      <c r="ORU287" s="311"/>
      <c r="ORV287" s="311"/>
      <c r="ORW287" s="311"/>
      <c r="ORX287" s="311"/>
      <c r="ORY287" s="311"/>
      <c r="ORZ287" s="311"/>
      <c r="OSA287" s="311"/>
      <c r="OSB287" s="311"/>
      <c r="OSC287" s="311"/>
      <c r="OSD287" s="311"/>
      <c r="OSE287" s="311"/>
      <c r="OSF287" s="311"/>
      <c r="OSG287" s="311"/>
      <c r="OSH287" s="311"/>
      <c r="OSI287" s="311"/>
      <c r="OSJ287" s="311"/>
      <c r="OSK287" s="311"/>
      <c r="OSL287" s="311"/>
      <c r="OSM287" s="311"/>
      <c r="OSN287" s="311"/>
      <c r="OSO287" s="311"/>
      <c r="OSP287" s="311"/>
      <c r="OSQ287" s="311"/>
      <c r="OSR287" s="311"/>
      <c r="OSS287" s="311"/>
      <c r="OST287" s="311"/>
      <c r="OSU287" s="311"/>
      <c r="OSV287" s="311"/>
      <c r="OSW287" s="311"/>
      <c r="OSX287" s="311"/>
      <c r="OSY287" s="311"/>
      <c r="OSZ287" s="311"/>
      <c r="OTA287" s="311"/>
      <c r="OTB287" s="311"/>
      <c r="OTC287" s="311"/>
      <c r="OTD287" s="311"/>
      <c r="OTE287" s="311"/>
      <c r="OTF287" s="311"/>
      <c r="OTG287" s="311"/>
      <c r="OTH287" s="311"/>
      <c r="OTI287" s="311"/>
      <c r="OTJ287" s="311"/>
      <c r="OTK287" s="311"/>
      <c r="OTL287" s="311"/>
      <c r="OTM287" s="311"/>
      <c r="OTN287" s="311"/>
      <c r="OTO287" s="311"/>
      <c r="OTP287" s="311"/>
      <c r="OTQ287" s="311"/>
      <c r="OTR287" s="311"/>
      <c r="OTS287" s="311"/>
      <c r="OTT287" s="311"/>
      <c r="OTU287" s="311"/>
      <c r="OTV287" s="311"/>
      <c r="OTW287" s="311"/>
      <c r="OTX287" s="311"/>
      <c r="OTY287" s="311"/>
      <c r="OTZ287" s="311"/>
      <c r="OUA287" s="311"/>
      <c r="OUB287" s="311"/>
      <c r="OUC287" s="311"/>
      <c r="OUD287" s="311"/>
      <c r="OUE287" s="311"/>
      <c r="OUF287" s="311"/>
      <c r="OUG287" s="311"/>
      <c r="OUH287" s="311"/>
      <c r="OUI287" s="311"/>
      <c r="OUJ287" s="311"/>
      <c r="OUK287" s="311"/>
      <c r="OUL287" s="311"/>
      <c r="OUM287" s="311"/>
      <c r="OUN287" s="311"/>
      <c r="OUO287" s="311"/>
      <c r="OUP287" s="311"/>
      <c r="OUQ287" s="311"/>
      <c r="OUR287" s="311"/>
      <c r="OUS287" s="311"/>
      <c r="OUT287" s="311"/>
      <c r="OUU287" s="311"/>
      <c r="OUV287" s="311"/>
      <c r="OUW287" s="311"/>
      <c r="OUX287" s="311"/>
      <c r="OUY287" s="311"/>
      <c r="OUZ287" s="311"/>
      <c r="OVA287" s="311"/>
      <c r="OVB287" s="311"/>
      <c r="OVC287" s="311"/>
      <c r="OVD287" s="311"/>
      <c r="OVE287" s="311"/>
      <c r="OVF287" s="311"/>
      <c r="OVG287" s="311"/>
      <c r="OVH287" s="311"/>
      <c r="OVI287" s="311"/>
      <c r="OVJ287" s="311"/>
      <c r="OVK287" s="311"/>
      <c r="OVL287" s="311"/>
      <c r="OVM287" s="311"/>
      <c r="OVN287" s="311"/>
      <c r="OVO287" s="311"/>
      <c r="OVP287" s="311"/>
      <c r="OVQ287" s="311"/>
      <c r="OVR287" s="311"/>
      <c r="OVS287" s="311"/>
      <c r="OVT287" s="311"/>
      <c r="OVU287" s="311"/>
      <c r="OVV287" s="311"/>
      <c r="OVW287" s="311"/>
      <c r="OVX287" s="311"/>
      <c r="OVY287" s="311"/>
      <c r="OVZ287" s="311"/>
      <c r="OWA287" s="311"/>
      <c r="OWB287" s="311"/>
      <c r="OWC287" s="311"/>
      <c r="OWD287" s="311"/>
      <c r="OWE287" s="311"/>
      <c r="OWF287" s="311"/>
      <c r="OWG287" s="311"/>
      <c r="OWH287" s="311"/>
      <c r="OWI287" s="311"/>
      <c r="OWJ287" s="311"/>
      <c r="OWK287" s="311"/>
      <c r="OWL287" s="311"/>
      <c r="OWM287" s="311"/>
      <c r="OWN287" s="311"/>
      <c r="OWO287" s="311"/>
      <c r="OWP287" s="311"/>
      <c r="OWQ287" s="311"/>
      <c r="OWR287" s="311"/>
      <c r="OWS287" s="311"/>
      <c r="OWT287" s="311"/>
      <c r="OWU287" s="311"/>
      <c r="OWV287" s="311"/>
      <c r="OWW287" s="311"/>
      <c r="OWX287" s="311"/>
      <c r="OWY287" s="311"/>
      <c r="OWZ287" s="311"/>
      <c r="OXA287" s="311"/>
      <c r="OXB287" s="311"/>
      <c r="OXC287" s="311"/>
      <c r="OXD287" s="311"/>
      <c r="OXE287" s="311"/>
      <c r="OXF287" s="311"/>
      <c r="OXG287" s="311"/>
      <c r="OXH287" s="311"/>
      <c r="OXI287" s="311"/>
      <c r="OXJ287" s="311"/>
      <c r="OXK287" s="311"/>
      <c r="OXL287" s="311"/>
      <c r="OXM287" s="311"/>
      <c r="OXN287" s="311"/>
      <c r="OXO287" s="311"/>
      <c r="OXP287" s="311"/>
      <c r="OXQ287" s="311"/>
      <c r="OXR287" s="311"/>
      <c r="OXS287" s="311"/>
      <c r="OXT287" s="311"/>
      <c r="OXU287" s="311"/>
      <c r="OXV287" s="311"/>
      <c r="OXW287" s="311"/>
      <c r="OXX287" s="311"/>
      <c r="OXY287" s="311"/>
      <c r="OXZ287" s="311"/>
      <c r="OYA287" s="311"/>
      <c r="OYB287" s="311"/>
      <c r="OYC287" s="311"/>
      <c r="OYD287" s="311"/>
      <c r="OYE287" s="311"/>
      <c r="OYF287" s="311"/>
      <c r="OYG287" s="311"/>
      <c r="OYH287" s="311"/>
      <c r="OYI287" s="311"/>
      <c r="OYJ287" s="311"/>
      <c r="OYK287" s="311"/>
      <c r="OYL287" s="311"/>
      <c r="OYM287" s="311"/>
      <c r="OYN287" s="311"/>
      <c r="OYO287" s="311"/>
      <c r="OYP287" s="311"/>
      <c r="OYQ287" s="311"/>
      <c r="OYR287" s="311"/>
      <c r="OYS287" s="311"/>
      <c r="OYT287" s="311"/>
      <c r="OYU287" s="311"/>
      <c r="OYV287" s="311"/>
      <c r="OYW287" s="311"/>
      <c r="OYX287" s="311"/>
      <c r="OYY287" s="311"/>
      <c r="OYZ287" s="311"/>
      <c r="OZA287" s="311"/>
      <c r="OZB287" s="311"/>
      <c r="OZC287" s="311"/>
      <c r="OZD287" s="311"/>
      <c r="OZE287" s="311"/>
      <c r="OZF287" s="311"/>
      <c r="OZG287" s="311"/>
      <c r="OZH287" s="311"/>
      <c r="OZI287" s="311"/>
      <c r="OZJ287" s="311"/>
      <c r="OZK287" s="311"/>
      <c r="OZL287" s="311"/>
      <c r="OZM287" s="311"/>
      <c r="OZN287" s="311"/>
      <c r="OZO287" s="311"/>
      <c r="OZP287" s="311"/>
      <c r="OZQ287" s="311"/>
      <c r="OZR287" s="311"/>
      <c r="OZS287" s="311"/>
      <c r="OZT287" s="311"/>
      <c r="OZU287" s="311"/>
      <c r="OZV287" s="311"/>
      <c r="OZW287" s="311"/>
      <c r="OZX287" s="311"/>
      <c r="OZY287" s="311"/>
      <c r="OZZ287" s="311"/>
      <c r="PAA287" s="311"/>
      <c r="PAB287" s="311"/>
      <c r="PAC287" s="311"/>
      <c r="PAD287" s="311"/>
      <c r="PAE287" s="311"/>
      <c r="PAF287" s="311"/>
      <c r="PAG287" s="311"/>
      <c r="PAH287" s="311"/>
      <c r="PAI287" s="311"/>
      <c r="PAJ287" s="311"/>
      <c r="PAK287" s="311"/>
      <c r="PAL287" s="311"/>
      <c r="PAM287" s="311"/>
      <c r="PAN287" s="311"/>
      <c r="PAO287" s="311"/>
      <c r="PAP287" s="311"/>
      <c r="PAQ287" s="311"/>
      <c r="PAR287" s="311"/>
      <c r="PAS287" s="311"/>
      <c r="PAT287" s="311"/>
      <c r="PAU287" s="311"/>
      <c r="PAV287" s="311"/>
      <c r="PAW287" s="311"/>
      <c r="PAX287" s="311"/>
      <c r="PAY287" s="311"/>
      <c r="PAZ287" s="311"/>
      <c r="PBA287" s="311"/>
      <c r="PBB287" s="311"/>
      <c r="PBC287" s="311"/>
      <c r="PBD287" s="311"/>
      <c r="PBE287" s="311"/>
      <c r="PBF287" s="311"/>
      <c r="PBG287" s="311"/>
      <c r="PBH287" s="311"/>
      <c r="PBI287" s="311"/>
      <c r="PBJ287" s="311"/>
      <c r="PBK287" s="311"/>
      <c r="PBL287" s="311"/>
      <c r="PBM287" s="311"/>
      <c r="PBN287" s="311"/>
      <c r="PBO287" s="311"/>
      <c r="PBP287" s="311"/>
      <c r="PBQ287" s="311"/>
      <c r="PBR287" s="311"/>
      <c r="PBS287" s="311"/>
      <c r="PBT287" s="311"/>
      <c r="PBU287" s="311"/>
      <c r="PBV287" s="311"/>
      <c r="PBW287" s="311"/>
      <c r="PBX287" s="311"/>
      <c r="PBY287" s="311"/>
      <c r="PBZ287" s="311"/>
      <c r="PCA287" s="311"/>
      <c r="PCB287" s="311"/>
      <c r="PCC287" s="311"/>
      <c r="PCD287" s="311"/>
      <c r="PCE287" s="311"/>
      <c r="PCF287" s="311"/>
      <c r="PCG287" s="311"/>
      <c r="PCH287" s="311"/>
      <c r="PCI287" s="311"/>
      <c r="PCJ287" s="311"/>
      <c r="PCK287" s="311"/>
      <c r="PCL287" s="311"/>
      <c r="PCM287" s="311"/>
      <c r="PCN287" s="311"/>
      <c r="PCO287" s="311"/>
      <c r="PCP287" s="311"/>
      <c r="PCQ287" s="311"/>
      <c r="PCR287" s="311"/>
      <c r="PCS287" s="311"/>
      <c r="PCT287" s="311"/>
      <c r="PCU287" s="311"/>
      <c r="PCV287" s="311"/>
      <c r="PCW287" s="311"/>
      <c r="PCX287" s="311"/>
      <c r="PCY287" s="311"/>
      <c r="PCZ287" s="311"/>
      <c r="PDA287" s="311"/>
      <c r="PDB287" s="311"/>
      <c r="PDC287" s="311"/>
      <c r="PDD287" s="311"/>
      <c r="PDE287" s="311"/>
      <c r="PDF287" s="311"/>
      <c r="PDG287" s="311"/>
      <c r="PDH287" s="311"/>
      <c r="PDI287" s="311"/>
      <c r="PDJ287" s="311"/>
      <c r="PDK287" s="311"/>
      <c r="PDL287" s="311"/>
      <c r="PDM287" s="311"/>
      <c r="PDN287" s="311"/>
      <c r="PDO287" s="311"/>
      <c r="PDP287" s="311"/>
      <c r="PDQ287" s="311"/>
      <c r="PDR287" s="311"/>
      <c r="PDS287" s="311"/>
      <c r="PDT287" s="311"/>
      <c r="PDU287" s="311"/>
      <c r="PDV287" s="311"/>
      <c r="PDW287" s="311"/>
      <c r="PDX287" s="311"/>
      <c r="PDY287" s="311"/>
      <c r="PDZ287" s="311"/>
      <c r="PEA287" s="311"/>
      <c r="PEB287" s="311"/>
      <c r="PEC287" s="311"/>
      <c r="PED287" s="311"/>
      <c r="PEE287" s="311"/>
      <c r="PEF287" s="311"/>
      <c r="PEG287" s="311"/>
      <c r="PEH287" s="311"/>
      <c r="PEI287" s="311"/>
      <c r="PEJ287" s="311"/>
      <c r="PEK287" s="311"/>
      <c r="PEL287" s="311"/>
      <c r="PEM287" s="311"/>
      <c r="PEN287" s="311"/>
      <c r="PEO287" s="311"/>
      <c r="PEP287" s="311"/>
      <c r="PEQ287" s="311"/>
      <c r="PER287" s="311"/>
      <c r="PES287" s="311"/>
      <c r="PET287" s="311"/>
      <c r="PEU287" s="311"/>
      <c r="PEV287" s="311"/>
      <c r="PEW287" s="311"/>
      <c r="PEX287" s="311"/>
      <c r="PEY287" s="311"/>
      <c r="PEZ287" s="311"/>
      <c r="PFA287" s="311"/>
      <c r="PFB287" s="311"/>
      <c r="PFC287" s="311"/>
      <c r="PFD287" s="311"/>
      <c r="PFE287" s="311"/>
      <c r="PFF287" s="311"/>
      <c r="PFG287" s="311"/>
      <c r="PFH287" s="311"/>
      <c r="PFI287" s="311"/>
      <c r="PFJ287" s="311"/>
      <c r="PFK287" s="311"/>
      <c r="PFL287" s="311"/>
      <c r="PFM287" s="311"/>
      <c r="PFN287" s="311"/>
      <c r="PFO287" s="311"/>
      <c r="PFP287" s="311"/>
      <c r="PFQ287" s="311"/>
      <c r="PFR287" s="311"/>
      <c r="PFS287" s="311"/>
      <c r="PFT287" s="311"/>
      <c r="PFU287" s="311"/>
      <c r="PFV287" s="311"/>
      <c r="PFW287" s="311"/>
      <c r="PFX287" s="311"/>
      <c r="PFY287" s="311"/>
      <c r="PFZ287" s="311"/>
      <c r="PGA287" s="311"/>
      <c r="PGB287" s="311"/>
      <c r="PGC287" s="311"/>
      <c r="PGD287" s="311"/>
      <c r="PGE287" s="311"/>
      <c r="PGF287" s="311"/>
      <c r="PGG287" s="311"/>
      <c r="PGH287" s="311"/>
      <c r="PGI287" s="311"/>
      <c r="PGJ287" s="311"/>
      <c r="PGK287" s="311"/>
      <c r="PGL287" s="311"/>
      <c r="PGM287" s="311"/>
      <c r="PGN287" s="311"/>
      <c r="PGO287" s="311"/>
      <c r="PGP287" s="311"/>
      <c r="PGQ287" s="311"/>
      <c r="PGR287" s="311"/>
      <c r="PGS287" s="311"/>
      <c r="PGT287" s="311"/>
      <c r="PGU287" s="311"/>
      <c r="PGV287" s="311"/>
      <c r="PGW287" s="311"/>
      <c r="PGX287" s="311"/>
      <c r="PGY287" s="311"/>
      <c r="PGZ287" s="311"/>
      <c r="PHA287" s="311"/>
      <c r="PHB287" s="311"/>
      <c r="PHC287" s="311"/>
      <c r="PHD287" s="311"/>
      <c r="PHE287" s="311"/>
      <c r="PHF287" s="311"/>
      <c r="PHG287" s="311"/>
      <c r="PHH287" s="311"/>
      <c r="PHI287" s="311"/>
      <c r="PHJ287" s="311"/>
      <c r="PHK287" s="311"/>
      <c r="PHL287" s="311"/>
      <c r="PHM287" s="311"/>
      <c r="PHN287" s="311"/>
      <c r="PHO287" s="311"/>
      <c r="PHP287" s="311"/>
      <c r="PHQ287" s="311"/>
      <c r="PHR287" s="311"/>
      <c r="PHS287" s="311"/>
      <c r="PHT287" s="311"/>
      <c r="PHU287" s="311"/>
      <c r="PHV287" s="311"/>
      <c r="PHW287" s="311"/>
      <c r="PHX287" s="311"/>
      <c r="PHY287" s="311"/>
      <c r="PHZ287" s="311"/>
      <c r="PIA287" s="311"/>
      <c r="PIB287" s="311"/>
      <c r="PIC287" s="311"/>
      <c r="PID287" s="311"/>
      <c r="PIE287" s="311"/>
      <c r="PIF287" s="311"/>
      <c r="PIG287" s="311"/>
      <c r="PIH287" s="311"/>
      <c r="PII287" s="311"/>
      <c r="PIJ287" s="311"/>
      <c r="PIK287" s="311"/>
      <c r="PIL287" s="311"/>
      <c r="PIM287" s="311"/>
      <c r="PIN287" s="311"/>
      <c r="PIO287" s="311"/>
      <c r="PIP287" s="311"/>
      <c r="PIQ287" s="311"/>
      <c r="PIR287" s="311"/>
      <c r="PIS287" s="311"/>
      <c r="PIT287" s="311"/>
      <c r="PIU287" s="311"/>
      <c r="PIV287" s="311"/>
      <c r="PIW287" s="311"/>
      <c r="PIX287" s="311"/>
      <c r="PIY287" s="311"/>
      <c r="PIZ287" s="311"/>
      <c r="PJA287" s="311"/>
      <c r="PJB287" s="311"/>
      <c r="PJC287" s="311"/>
      <c r="PJD287" s="311"/>
      <c r="PJE287" s="311"/>
      <c r="PJF287" s="311"/>
      <c r="PJG287" s="311"/>
      <c r="PJH287" s="311"/>
      <c r="PJI287" s="311"/>
      <c r="PJJ287" s="311"/>
      <c r="PJK287" s="311"/>
      <c r="PJL287" s="311"/>
      <c r="PJM287" s="311"/>
      <c r="PJN287" s="311"/>
      <c r="PJO287" s="311"/>
      <c r="PJP287" s="311"/>
      <c r="PJQ287" s="311"/>
      <c r="PJR287" s="311"/>
      <c r="PJS287" s="311"/>
      <c r="PJT287" s="311"/>
      <c r="PJU287" s="311"/>
      <c r="PJV287" s="311"/>
      <c r="PJW287" s="311"/>
      <c r="PJX287" s="311"/>
      <c r="PJY287" s="311"/>
      <c r="PJZ287" s="311"/>
      <c r="PKA287" s="311"/>
      <c r="PKB287" s="311"/>
      <c r="PKC287" s="311"/>
      <c r="PKD287" s="311"/>
      <c r="PKE287" s="311"/>
      <c r="PKF287" s="311"/>
      <c r="PKG287" s="311"/>
      <c r="PKH287" s="311"/>
      <c r="PKI287" s="311"/>
      <c r="PKJ287" s="311"/>
      <c r="PKK287" s="311"/>
      <c r="PKL287" s="311"/>
      <c r="PKM287" s="311"/>
      <c r="PKN287" s="311"/>
      <c r="PKO287" s="311"/>
      <c r="PKP287" s="311"/>
      <c r="PKQ287" s="311"/>
      <c r="PKR287" s="311"/>
      <c r="PKS287" s="311"/>
      <c r="PKT287" s="311"/>
      <c r="PKU287" s="311"/>
      <c r="PKV287" s="311"/>
      <c r="PKW287" s="311"/>
      <c r="PKX287" s="311"/>
      <c r="PKY287" s="311"/>
      <c r="PKZ287" s="311"/>
      <c r="PLA287" s="311"/>
      <c r="PLB287" s="311"/>
      <c r="PLC287" s="311"/>
      <c r="PLD287" s="311"/>
      <c r="PLE287" s="311"/>
      <c r="PLF287" s="311"/>
      <c r="PLG287" s="311"/>
      <c r="PLH287" s="311"/>
      <c r="PLI287" s="311"/>
      <c r="PLJ287" s="311"/>
      <c r="PLK287" s="311"/>
      <c r="PLL287" s="311"/>
      <c r="PLM287" s="311"/>
      <c r="PLN287" s="311"/>
      <c r="PLO287" s="311"/>
      <c r="PLP287" s="311"/>
      <c r="PLQ287" s="311"/>
      <c r="PLR287" s="311"/>
      <c r="PLS287" s="311"/>
      <c r="PLT287" s="311"/>
      <c r="PLU287" s="311"/>
      <c r="PLV287" s="311"/>
      <c r="PLW287" s="311"/>
      <c r="PLX287" s="311"/>
      <c r="PLY287" s="311"/>
      <c r="PLZ287" s="311"/>
      <c r="PMA287" s="311"/>
      <c r="PMB287" s="311"/>
      <c r="PMC287" s="311"/>
      <c r="PMD287" s="311"/>
      <c r="PME287" s="311"/>
      <c r="PMF287" s="311"/>
      <c r="PMG287" s="311"/>
      <c r="PMH287" s="311"/>
      <c r="PMI287" s="311"/>
      <c r="PMJ287" s="311"/>
      <c r="PMK287" s="311"/>
      <c r="PML287" s="311"/>
      <c r="PMM287" s="311"/>
      <c r="PMN287" s="311"/>
      <c r="PMO287" s="311"/>
      <c r="PMP287" s="311"/>
      <c r="PMQ287" s="311"/>
      <c r="PMR287" s="311"/>
      <c r="PMS287" s="311"/>
      <c r="PMT287" s="311"/>
      <c r="PMU287" s="311"/>
      <c r="PMV287" s="311"/>
      <c r="PMW287" s="311"/>
      <c r="PMX287" s="311"/>
      <c r="PMY287" s="311"/>
      <c r="PMZ287" s="311"/>
      <c r="PNA287" s="311"/>
      <c r="PNB287" s="311"/>
      <c r="PNC287" s="311"/>
      <c r="PND287" s="311"/>
      <c r="PNE287" s="311"/>
      <c r="PNF287" s="311"/>
      <c r="PNG287" s="311"/>
      <c r="PNH287" s="311"/>
      <c r="PNI287" s="311"/>
      <c r="PNJ287" s="311"/>
      <c r="PNK287" s="311"/>
      <c r="PNL287" s="311"/>
      <c r="PNM287" s="311"/>
      <c r="PNN287" s="311"/>
      <c r="PNO287" s="311"/>
      <c r="PNP287" s="311"/>
      <c r="PNQ287" s="311"/>
      <c r="PNR287" s="311"/>
      <c r="PNS287" s="311"/>
      <c r="PNT287" s="311"/>
      <c r="PNU287" s="311"/>
      <c r="PNV287" s="311"/>
      <c r="PNW287" s="311"/>
      <c r="PNX287" s="311"/>
      <c r="PNY287" s="311"/>
      <c r="PNZ287" s="311"/>
      <c r="POA287" s="311"/>
      <c r="POB287" s="311"/>
      <c r="POC287" s="311"/>
      <c r="POD287" s="311"/>
      <c r="POE287" s="311"/>
      <c r="POF287" s="311"/>
      <c r="POG287" s="311"/>
      <c r="POH287" s="311"/>
      <c r="POI287" s="311"/>
      <c r="POJ287" s="311"/>
      <c r="POK287" s="311"/>
      <c r="POL287" s="311"/>
      <c r="POM287" s="311"/>
      <c r="PON287" s="311"/>
      <c r="POO287" s="311"/>
      <c r="POP287" s="311"/>
      <c r="POQ287" s="311"/>
      <c r="POR287" s="311"/>
      <c r="POS287" s="311"/>
      <c r="POT287" s="311"/>
      <c r="POU287" s="311"/>
      <c r="POV287" s="311"/>
      <c r="POW287" s="311"/>
      <c r="POX287" s="311"/>
      <c r="POY287" s="311"/>
      <c r="POZ287" s="311"/>
      <c r="PPA287" s="311"/>
      <c r="PPB287" s="311"/>
      <c r="PPC287" s="311"/>
      <c r="PPD287" s="311"/>
      <c r="PPE287" s="311"/>
      <c r="PPF287" s="311"/>
      <c r="PPG287" s="311"/>
      <c r="PPH287" s="311"/>
      <c r="PPI287" s="311"/>
      <c r="PPJ287" s="311"/>
      <c r="PPK287" s="311"/>
      <c r="PPL287" s="311"/>
      <c r="PPM287" s="311"/>
      <c r="PPN287" s="311"/>
      <c r="PPO287" s="311"/>
      <c r="PPP287" s="311"/>
      <c r="PPQ287" s="311"/>
      <c r="PPR287" s="311"/>
      <c r="PPS287" s="311"/>
      <c r="PPT287" s="311"/>
      <c r="PPU287" s="311"/>
      <c r="PPV287" s="311"/>
      <c r="PPW287" s="311"/>
      <c r="PPX287" s="311"/>
      <c r="PPY287" s="311"/>
      <c r="PPZ287" s="311"/>
      <c r="PQA287" s="311"/>
      <c r="PQB287" s="311"/>
      <c r="PQC287" s="311"/>
      <c r="PQD287" s="311"/>
      <c r="PQE287" s="311"/>
      <c r="PQF287" s="311"/>
      <c r="PQG287" s="311"/>
      <c r="PQH287" s="311"/>
      <c r="PQI287" s="311"/>
      <c r="PQJ287" s="311"/>
      <c r="PQK287" s="311"/>
      <c r="PQL287" s="311"/>
      <c r="PQM287" s="311"/>
      <c r="PQN287" s="311"/>
      <c r="PQO287" s="311"/>
      <c r="PQP287" s="311"/>
      <c r="PQQ287" s="311"/>
      <c r="PQR287" s="311"/>
      <c r="PQS287" s="311"/>
      <c r="PQT287" s="311"/>
      <c r="PQU287" s="311"/>
      <c r="PQV287" s="311"/>
      <c r="PQW287" s="311"/>
      <c r="PQX287" s="311"/>
      <c r="PQY287" s="311"/>
      <c r="PQZ287" s="311"/>
      <c r="PRA287" s="311"/>
      <c r="PRB287" s="311"/>
      <c r="PRC287" s="311"/>
      <c r="PRD287" s="311"/>
      <c r="PRE287" s="311"/>
      <c r="PRF287" s="311"/>
      <c r="PRG287" s="311"/>
      <c r="PRH287" s="311"/>
      <c r="PRI287" s="311"/>
      <c r="PRJ287" s="311"/>
      <c r="PRK287" s="311"/>
      <c r="PRL287" s="311"/>
      <c r="PRM287" s="311"/>
      <c r="PRN287" s="311"/>
      <c r="PRO287" s="311"/>
      <c r="PRP287" s="311"/>
      <c r="PRQ287" s="311"/>
      <c r="PRR287" s="311"/>
      <c r="PRS287" s="311"/>
      <c r="PRT287" s="311"/>
      <c r="PRU287" s="311"/>
      <c r="PRV287" s="311"/>
      <c r="PRW287" s="311"/>
      <c r="PRX287" s="311"/>
      <c r="PRY287" s="311"/>
      <c r="PRZ287" s="311"/>
      <c r="PSA287" s="311"/>
      <c r="PSB287" s="311"/>
      <c r="PSC287" s="311"/>
      <c r="PSD287" s="311"/>
      <c r="PSE287" s="311"/>
      <c r="PSF287" s="311"/>
      <c r="PSG287" s="311"/>
      <c r="PSH287" s="311"/>
      <c r="PSI287" s="311"/>
      <c r="PSJ287" s="311"/>
      <c r="PSK287" s="311"/>
      <c r="PSL287" s="311"/>
      <c r="PSM287" s="311"/>
      <c r="PSN287" s="311"/>
      <c r="PSO287" s="311"/>
      <c r="PSP287" s="311"/>
      <c r="PSQ287" s="311"/>
      <c r="PSR287" s="311"/>
      <c r="PSS287" s="311"/>
      <c r="PST287" s="311"/>
      <c r="PSU287" s="311"/>
      <c r="PSV287" s="311"/>
      <c r="PSW287" s="311"/>
      <c r="PSX287" s="311"/>
      <c r="PSY287" s="311"/>
      <c r="PSZ287" s="311"/>
      <c r="PTA287" s="311"/>
      <c r="PTB287" s="311"/>
      <c r="PTC287" s="311"/>
      <c r="PTD287" s="311"/>
      <c r="PTE287" s="311"/>
      <c r="PTF287" s="311"/>
      <c r="PTG287" s="311"/>
      <c r="PTH287" s="311"/>
      <c r="PTI287" s="311"/>
      <c r="PTJ287" s="311"/>
      <c r="PTK287" s="311"/>
      <c r="PTL287" s="311"/>
      <c r="PTM287" s="311"/>
      <c r="PTN287" s="311"/>
      <c r="PTO287" s="311"/>
      <c r="PTP287" s="311"/>
      <c r="PTQ287" s="311"/>
      <c r="PTR287" s="311"/>
      <c r="PTS287" s="311"/>
      <c r="PTT287" s="311"/>
      <c r="PTU287" s="311"/>
      <c r="PTV287" s="311"/>
      <c r="PTW287" s="311"/>
      <c r="PTX287" s="311"/>
      <c r="PTY287" s="311"/>
      <c r="PTZ287" s="311"/>
      <c r="PUA287" s="311"/>
      <c r="PUB287" s="311"/>
      <c r="PUC287" s="311"/>
      <c r="PUD287" s="311"/>
      <c r="PUE287" s="311"/>
      <c r="PUF287" s="311"/>
      <c r="PUG287" s="311"/>
      <c r="PUH287" s="311"/>
      <c r="PUI287" s="311"/>
      <c r="PUJ287" s="311"/>
      <c r="PUK287" s="311"/>
      <c r="PUL287" s="311"/>
      <c r="PUM287" s="311"/>
      <c r="PUN287" s="311"/>
      <c r="PUO287" s="311"/>
      <c r="PUP287" s="311"/>
      <c r="PUQ287" s="311"/>
      <c r="PUR287" s="311"/>
      <c r="PUS287" s="311"/>
      <c r="PUT287" s="311"/>
      <c r="PUU287" s="311"/>
      <c r="PUV287" s="311"/>
      <c r="PUW287" s="311"/>
      <c r="PUX287" s="311"/>
      <c r="PUY287" s="311"/>
      <c r="PUZ287" s="311"/>
      <c r="PVA287" s="311"/>
      <c r="PVB287" s="311"/>
      <c r="PVC287" s="311"/>
      <c r="PVD287" s="311"/>
      <c r="PVE287" s="311"/>
      <c r="PVF287" s="311"/>
      <c r="PVG287" s="311"/>
      <c r="PVH287" s="311"/>
      <c r="PVI287" s="311"/>
      <c r="PVJ287" s="311"/>
      <c r="PVK287" s="311"/>
      <c r="PVL287" s="311"/>
      <c r="PVM287" s="311"/>
      <c r="PVN287" s="311"/>
      <c r="PVO287" s="311"/>
      <c r="PVP287" s="311"/>
      <c r="PVQ287" s="311"/>
      <c r="PVR287" s="311"/>
      <c r="PVS287" s="311"/>
      <c r="PVT287" s="311"/>
      <c r="PVU287" s="311"/>
      <c r="PVV287" s="311"/>
      <c r="PVW287" s="311"/>
      <c r="PVX287" s="311"/>
      <c r="PVY287" s="311"/>
      <c r="PVZ287" s="311"/>
      <c r="PWA287" s="311"/>
      <c r="PWB287" s="311"/>
      <c r="PWC287" s="311"/>
      <c r="PWD287" s="311"/>
      <c r="PWE287" s="311"/>
      <c r="PWF287" s="311"/>
      <c r="PWG287" s="311"/>
      <c r="PWH287" s="311"/>
      <c r="PWI287" s="311"/>
      <c r="PWJ287" s="311"/>
      <c r="PWK287" s="311"/>
      <c r="PWL287" s="311"/>
      <c r="PWM287" s="311"/>
      <c r="PWN287" s="311"/>
      <c r="PWO287" s="311"/>
      <c r="PWP287" s="311"/>
      <c r="PWQ287" s="311"/>
      <c r="PWR287" s="311"/>
      <c r="PWS287" s="311"/>
      <c r="PWT287" s="311"/>
      <c r="PWU287" s="311"/>
      <c r="PWV287" s="311"/>
      <c r="PWW287" s="311"/>
      <c r="PWX287" s="311"/>
      <c r="PWY287" s="311"/>
      <c r="PWZ287" s="311"/>
      <c r="PXA287" s="311"/>
      <c r="PXB287" s="311"/>
      <c r="PXC287" s="311"/>
      <c r="PXD287" s="311"/>
      <c r="PXE287" s="311"/>
      <c r="PXF287" s="311"/>
      <c r="PXG287" s="311"/>
      <c r="PXH287" s="311"/>
      <c r="PXI287" s="311"/>
      <c r="PXJ287" s="311"/>
      <c r="PXK287" s="311"/>
      <c r="PXL287" s="311"/>
      <c r="PXM287" s="311"/>
      <c r="PXN287" s="311"/>
      <c r="PXO287" s="311"/>
      <c r="PXP287" s="311"/>
      <c r="PXQ287" s="311"/>
      <c r="PXR287" s="311"/>
      <c r="PXS287" s="311"/>
      <c r="PXT287" s="311"/>
      <c r="PXU287" s="311"/>
      <c r="PXV287" s="311"/>
      <c r="PXW287" s="311"/>
      <c r="PXX287" s="311"/>
      <c r="PXY287" s="311"/>
      <c r="PXZ287" s="311"/>
      <c r="PYA287" s="311"/>
      <c r="PYB287" s="311"/>
      <c r="PYC287" s="311"/>
      <c r="PYD287" s="311"/>
      <c r="PYE287" s="311"/>
      <c r="PYF287" s="311"/>
      <c r="PYG287" s="311"/>
      <c r="PYH287" s="311"/>
      <c r="PYI287" s="311"/>
      <c r="PYJ287" s="311"/>
      <c r="PYK287" s="311"/>
      <c r="PYL287" s="311"/>
      <c r="PYM287" s="311"/>
      <c r="PYN287" s="311"/>
      <c r="PYO287" s="311"/>
      <c r="PYP287" s="311"/>
      <c r="PYQ287" s="311"/>
      <c r="PYR287" s="311"/>
      <c r="PYS287" s="311"/>
      <c r="PYT287" s="311"/>
      <c r="PYU287" s="311"/>
      <c r="PYV287" s="311"/>
      <c r="PYW287" s="311"/>
      <c r="PYX287" s="311"/>
      <c r="PYY287" s="311"/>
      <c r="PYZ287" s="311"/>
      <c r="PZA287" s="311"/>
      <c r="PZB287" s="311"/>
      <c r="PZC287" s="311"/>
      <c r="PZD287" s="311"/>
      <c r="PZE287" s="311"/>
      <c r="PZF287" s="311"/>
      <c r="PZG287" s="311"/>
      <c r="PZH287" s="311"/>
      <c r="PZI287" s="311"/>
      <c r="PZJ287" s="311"/>
      <c r="PZK287" s="311"/>
      <c r="PZL287" s="311"/>
      <c r="PZM287" s="311"/>
      <c r="PZN287" s="311"/>
      <c r="PZO287" s="311"/>
      <c r="PZP287" s="311"/>
      <c r="PZQ287" s="311"/>
      <c r="PZR287" s="311"/>
      <c r="PZS287" s="311"/>
      <c r="PZT287" s="311"/>
      <c r="PZU287" s="311"/>
      <c r="PZV287" s="311"/>
      <c r="PZW287" s="311"/>
      <c r="PZX287" s="311"/>
      <c r="PZY287" s="311"/>
      <c r="PZZ287" s="311"/>
      <c r="QAA287" s="311"/>
      <c r="QAB287" s="311"/>
      <c r="QAC287" s="311"/>
      <c r="QAD287" s="311"/>
      <c r="QAE287" s="311"/>
      <c r="QAF287" s="311"/>
      <c r="QAG287" s="311"/>
      <c r="QAH287" s="311"/>
      <c r="QAI287" s="311"/>
      <c r="QAJ287" s="311"/>
      <c r="QAK287" s="311"/>
      <c r="QAL287" s="311"/>
      <c r="QAM287" s="311"/>
      <c r="QAN287" s="311"/>
      <c r="QAO287" s="311"/>
      <c r="QAP287" s="311"/>
      <c r="QAQ287" s="311"/>
      <c r="QAR287" s="311"/>
      <c r="QAS287" s="311"/>
      <c r="QAT287" s="311"/>
      <c r="QAU287" s="311"/>
      <c r="QAV287" s="311"/>
      <c r="QAW287" s="311"/>
      <c r="QAX287" s="311"/>
      <c r="QAY287" s="311"/>
      <c r="QAZ287" s="311"/>
      <c r="QBA287" s="311"/>
      <c r="QBB287" s="311"/>
      <c r="QBC287" s="311"/>
      <c r="QBD287" s="311"/>
      <c r="QBE287" s="311"/>
      <c r="QBF287" s="311"/>
      <c r="QBG287" s="311"/>
      <c r="QBH287" s="311"/>
      <c r="QBI287" s="311"/>
      <c r="QBJ287" s="311"/>
      <c r="QBK287" s="311"/>
      <c r="QBL287" s="311"/>
      <c r="QBM287" s="311"/>
      <c r="QBN287" s="311"/>
      <c r="QBO287" s="311"/>
      <c r="QBP287" s="311"/>
      <c r="QBQ287" s="311"/>
      <c r="QBR287" s="311"/>
      <c r="QBS287" s="311"/>
      <c r="QBT287" s="311"/>
      <c r="QBU287" s="311"/>
      <c r="QBV287" s="311"/>
      <c r="QBW287" s="311"/>
      <c r="QBX287" s="311"/>
      <c r="QBY287" s="311"/>
      <c r="QBZ287" s="311"/>
      <c r="QCA287" s="311"/>
      <c r="QCB287" s="311"/>
      <c r="QCC287" s="311"/>
      <c r="QCD287" s="311"/>
      <c r="QCE287" s="311"/>
      <c r="QCF287" s="311"/>
      <c r="QCG287" s="311"/>
      <c r="QCH287" s="311"/>
      <c r="QCI287" s="311"/>
      <c r="QCJ287" s="311"/>
      <c r="QCK287" s="311"/>
      <c r="QCL287" s="311"/>
      <c r="QCM287" s="311"/>
      <c r="QCN287" s="311"/>
      <c r="QCO287" s="311"/>
      <c r="QCP287" s="311"/>
      <c r="QCQ287" s="311"/>
      <c r="QCR287" s="311"/>
      <c r="QCS287" s="311"/>
      <c r="QCT287" s="311"/>
      <c r="QCU287" s="311"/>
      <c r="QCV287" s="311"/>
      <c r="QCW287" s="311"/>
      <c r="QCX287" s="311"/>
      <c r="QCY287" s="311"/>
      <c r="QCZ287" s="311"/>
      <c r="QDA287" s="311"/>
      <c r="QDB287" s="311"/>
      <c r="QDC287" s="311"/>
      <c r="QDD287" s="311"/>
      <c r="QDE287" s="311"/>
      <c r="QDF287" s="311"/>
      <c r="QDG287" s="311"/>
      <c r="QDH287" s="311"/>
      <c r="QDI287" s="311"/>
      <c r="QDJ287" s="311"/>
      <c r="QDK287" s="311"/>
      <c r="QDL287" s="311"/>
      <c r="QDM287" s="311"/>
      <c r="QDN287" s="311"/>
      <c r="QDO287" s="311"/>
      <c r="QDP287" s="311"/>
      <c r="QDQ287" s="311"/>
      <c r="QDR287" s="311"/>
      <c r="QDS287" s="311"/>
      <c r="QDT287" s="311"/>
      <c r="QDU287" s="311"/>
      <c r="QDV287" s="311"/>
      <c r="QDW287" s="311"/>
      <c r="QDX287" s="311"/>
      <c r="QDY287" s="311"/>
      <c r="QDZ287" s="311"/>
      <c r="QEA287" s="311"/>
      <c r="QEB287" s="311"/>
      <c r="QEC287" s="311"/>
      <c r="QED287" s="311"/>
      <c r="QEE287" s="311"/>
      <c r="QEF287" s="311"/>
      <c r="QEG287" s="311"/>
      <c r="QEH287" s="311"/>
      <c r="QEI287" s="311"/>
      <c r="QEJ287" s="311"/>
      <c r="QEK287" s="311"/>
      <c r="QEL287" s="311"/>
      <c r="QEM287" s="311"/>
      <c r="QEN287" s="311"/>
      <c r="QEO287" s="311"/>
      <c r="QEP287" s="311"/>
      <c r="QEQ287" s="311"/>
      <c r="QER287" s="311"/>
      <c r="QES287" s="311"/>
      <c r="QET287" s="311"/>
      <c r="QEU287" s="311"/>
      <c r="QEV287" s="311"/>
      <c r="QEW287" s="311"/>
      <c r="QEX287" s="311"/>
      <c r="QEY287" s="311"/>
      <c r="QEZ287" s="311"/>
      <c r="QFA287" s="311"/>
      <c r="QFB287" s="311"/>
      <c r="QFC287" s="311"/>
      <c r="QFD287" s="311"/>
      <c r="QFE287" s="311"/>
      <c r="QFF287" s="311"/>
      <c r="QFG287" s="311"/>
      <c r="QFH287" s="311"/>
      <c r="QFI287" s="311"/>
      <c r="QFJ287" s="311"/>
      <c r="QFK287" s="311"/>
      <c r="QFL287" s="311"/>
      <c r="QFM287" s="311"/>
      <c r="QFN287" s="311"/>
      <c r="QFO287" s="311"/>
      <c r="QFP287" s="311"/>
      <c r="QFQ287" s="311"/>
      <c r="QFR287" s="311"/>
      <c r="QFS287" s="311"/>
      <c r="QFT287" s="311"/>
      <c r="QFU287" s="311"/>
      <c r="QFV287" s="311"/>
      <c r="QFW287" s="311"/>
      <c r="QFX287" s="311"/>
      <c r="QFY287" s="311"/>
      <c r="QFZ287" s="311"/>
      <c r="QGA287" s="311"/>
      <c r="QGB287" s="311"/>
      <c r="QGC287" s="311"/>
      <c r="QGD287" s="311"/>
      <c r="QGE287" s="311"/>
      <c r="QGF287" s="311"/>
      <c r="QGG287" s="311"/>
      <c r="QGH287" s="311"/>
      <c r="QGI287" s="311"/>
      <c r="QGJ287" s="311"/>
      <c r="QGK287" s="311"/>
      <c r="QGL287" s="311"/>
      <c r="QGM287" s="311"/>
      <c r="QGN287" s="311"/>
      <c r="QGO287" s="311"/>
      <c r="QGP287" s="311"/>
      <c r="QGQ287" s="311"/>
      <c r="QGR287" s="311"/>
      <c r="QGS287" s="311"/>
      <c r="QGT287" s="311"/>
      <c r="QGU287" s="311"/>
      <c r="QGV287" s="311"/>
      <c r="QGW287" s="311"/>
      <c r="QGX287" s="311"/>
      <c r="QGY287" s="311"/>
      <c r="QGZ287" s="311"/>
      <c r="QHA287" s="311"/>
      <c r="QHB287" s="311"/>
      <c r="QHC287" s="311"/>
      <c r="QHD287" s="311"/>
      <c r="QHE287" s="311"/>
      <c r="QHF287" s="311"/>
      <c r="QHG287" s="311"/>
      <c r="QHH287" s="311"/>
      <c r="QHI287" s="311"/>
      <c r="QHJ287" s="311"/>
      <c r="QHK287" s="311"/>
      <c r="QHL287" s="311"/>
      <c r="QHM287" s="311"/>
      <c r="QHN287" s="311"/>
      <c r="QHO287" s="311"/>
      <c r="QHP287" s="311"/>
      <c r="QHQ287" s="311"/>
      <c r="QHR287" s="311"/>
      <c r="QHS287" s="311"/>
      <c r="QHT287" s="311"/>
      <c r="QHU287" s="311"/>
      <c r="QHV287" s="311"/>
      <c r="QHW287" s="311"/>
      <c r="QHX287" s="311"/>
      <c r="QHY287" s="311"/>
      <c r="QHZ287" s="311"/>
      <c r="QIA287" s="311"/>
      <c r="QIB287" s="311"/>
      <c r="QIC287" s="311"/>
      <c r="QID287" s="311"/>
      <c r="QIE287" s="311"/>
      <c r="QIF287" s="311"/>
      <c r="QIG287" s="311"/>
      <c r="QIH287" s="311"/>
      <c r="QII287" s="311"/>
      <c r="QIJ287" s="311"/>
      <c r="QIK287" s="311"/>
      <c r="QIL287" s="311"/>
      <c r="QIM287" s="311"/>
      <c r="QIN287" s="311"/>
      <c r="QIO287" s="311"/>
      <c r="QIP287" s="311"/>
      <c r="QIQ287" s="311"/>
      <c r="QIR287" s="311"/>
      <c r="QIS287" s="311"/>
      <c r="QIT287" s="311"/>
      <c r="QIU287" s="311"/>
      <c r="QIV287" s="311"/>
      <c r="QIW287" s="311"/>
      <c r="QIX287" s="311"/>
      <c r="QIY287" s="311"/>
      <c r="QIZ287" s="311"/>
      <c r="QJA287" s="311"/>
      <c r="QJB287" s="311"/>
      <c r="QJC287" s="311"/>
      <c r="QJD287" s="311"/>
      <c r="QJE287" s="311"/>
      <c r="QJF287" s="311"/>
      <c r="QJG287" s="311"/>
      <c r="QJH287" s="311"/>
      <c r="QJI287" s="311"/>
      <c r="QJJ287" s="311"/>
      <c r="QJK287" s="311"/>
      <c r="QJL287" s="311"/>
      <c r="QJM287" s="311"/>
      <c r="QJN287" s="311"/>
      <c r="QJO287" s="311"/>
      <c r="QJP287" s="311"/>
      <c r="QJQ287" s="311"/>
      <c r="QJR287" s="311"/>
      <c r="QJS287" s="311"/>
      <c r="QJT287" s="311"/>
      <c r="QJU287" s="311"/>
      <c r="QJV287" s="311"/>
      <c r="QJW287" s="311"/>
      <c r="QJX287" s="311"/>
      <c r="QJY287" s="311"/>
      <c r="QJZ287" s="311"/>
      <c r="QKA287" s="311"/>
      <c r="QKB287" s="311"/>
      <c r="QKC287" s="311"/>
      <c r="QKD287" s="311"/>
      <c r="QKE287" s="311"/>
      <c r="QKF287" s="311"/>
      <c r="QKG287" s="311"/>
      <c r="QKH287" s="311"/>
      <c r="QKI287" s="311"/>
      <c r="QKJ287" s="311"/>
      <c r="QKK287" s="311"/>
      <c r="QKL287" s="311"/>
      <c r="QKM287" s="311"/>
      <c r="QKN287" s="311"/>
      <c r="QKO287" s="311"/>
      <c r="QKP287" s="311"/>
      <c r="QKQ287" s="311"/>
      <c r="QKR287" s="311"/>
      <c r="QKS287" s="311"/>
      <c r="QKT287" s="311"/>
      <c r="QKU287" s="311"/>
      <c r="QKV287" s="311"/>
      <c r="QKW287" s="311"/>
      <c r="QKX287" s="311"/>
      <c r="QKY287" s="311"/>
      <c r="QKZ287" s="311"/>
      <c r="QLA287" s="311"/>
      <c r="QLB287" s="311"/>
      <c r="QLC287" s="311"/>
      <c r="QLD287" s="311"/>
      <c r="QLE287" s="311"/>
      <c r="QLF287" s="311"/>
      <c r="QLG287" s="311"/>
      <c r="QLH287" s="311"/>
      <c r="QLI287" s="311"/>
      <c r="QLJ287" s="311"/>
      <c r="QLK287" s="311"/>
      <c r="QLL287" s="311"/>
      <c r="QLM287" s="311"/>
      <c r="QLN287" s="311"/>
      <c r="QLO287" s="311"/>
      <c r="QLP287" s="311"/>
      <c r="QLQ287" s="311"/>
      <c r="QLR287" s="311"/>
      <c r="QLS287" s="311"/>
      <c r="QLT287" s="311"/>
      <c r="QLU287" s="311"/>
      <c r="QLV287" s="311"/>
      <c r="QLW287" s="311"/>
      <c r="QLX287" s="311"/>
      <c r="QLY287" s="311"/>
      <c r="QLZ287" s="311"/>
      <c r="QMA287" s="311"/>
      <c r="QMB287" s="311"/>
      <c r="QMC287" s="311"/>
      <c r="QMD287" s="311"/>
      <c r="QME287" s="311"/>
      <c r="QMF287" s="311"/>
      <c r="QMG287" s="311"/>
      <c r="QMH287" s="311"/>
      <c r="QMI287" s="311"/>
      <c r="QMJ287" s="311"/>
      <c r="QMK287" s="311"/>
      <c r="QML287" s="311"/>
      <c r="QMM287" s="311"/>
      <c r="QMN287" s="311"/>
      <c r="QMO287" s="311"/>
      <c r="QMP287" s="311"/>
      <c r="QMQ287" s="311"/>
      <c r="QMR287" s="311"/>
      <c r="QMS287" s="311"/>
      <c r="QMT287" s="311"/>
      <c r="QMU287" s="311"/>
      <c r="QMV287" s="311"/>
      <c r="QMW287" s="311"/>
      <c r="QMX287" s="311"/>
      <c r="QMY287" s="311"/>
      <c r="QMZ287" s="311"/>
      <c r="QNA287" s="311"/>
      <c r="QNB287" s="311"/>
      <c r="QNC287" s="311"/>
      <c r="QND287" s="311"/>
      <c r="QNE287" s="311"/>
      <c r="QNF287" s="311"/>
      <c r="QNG287" s="311"/>
      <c r="QNH287" s="311"/>
      <c r="QNI287" s="311"/>
      <c r="QNJ287" s="311"/>
      <c r="QNK287" s="311"/>
      <c r="QNL287" s="311"/>
      <c r="QNM287" s="311"/>
      <c r="QNN287" s="311"/>
      <c r="QNO287" s="311"/>
      <c r="QNP287" s="311"/>
      <c r="QNQ287" s="311"/>
      <c r="QNR287" s="311"/>
      <c r="QNS287" s="311"/>
      <c r="QNT287" s="311"/>
      <c r="QNU287" s="311"/>
      <c r="QNV287" s="311"/>
      <c r="QNW287" s="311"/>
      <c r="QNX287" s="311"/>
      <c r="QNY287" s="311"/>
      <c r="QNZ287" s="311"/>
      <c r="QOA287" s="311"/>
      <c r="QOB287" s="311"/>
      <c r="QOC287" s="311"/>
      <c r="QOD287" s="311"/>
      <c r="QOE287" s="311"/>
      <c r="QOF287" s="311"/>
      <c r="QOG287" s="311"/>
      <c r="QOH287" s="311"/>
      <c r="QOI287" s="311"/>
      <c r="QOJ287" s="311"/>
      <c r="QOK287" s="311"/>
      <c r="QOL287" s="311"/>
      <c r="QOM287" s="311"/>
      <c r="QON287" s="311"/>
      <c r="QOO287" s="311"/>
      <c r="QOP287" s="311"/>
      <c r="QOQ287" s="311"/>
      <c r="QOR287" s="311"/>
      <c r="QOS287" s="311"/>
      <c r="QOT287" s="311"/>
      <c r="QOU287" s="311"/>
      <c r="QOV287" s="311"/>
      <c r="QOW287" s="311"/>
      <c r="QOX287" s="311"/>
      <c r="QOY287" s="311"/>
      <c r="QOZ287" s="311"/>
      <c r="QPA287" s="311"/>
      <c r="QPB287" s="311"/>
      <c r="QPC287" s="311"/>
      <c r="QPD287" s="311"/>
      <c r="QPE287" s="311"/>
      <c r="QPF287" s="311"/>
      <c r="QPG287" s="311"/>
      <c r="QPH287" s="311"/>
      <c r="QPI287" s="311"/>
      <c r="QPJ287" s="311"/>
      <c r="QPK287" s="311"/>
      <c r="QPL287" s="311"/>
      <c r="QPM287" s="311"/>
      <c r="QPN287" s="311"/>
      <c r="QPO287" s="311"/>
      <c r="QPP287" s="311"/>
      <c r="QPQ287" s="311"/>
      <c r="QPR287" s="311"/>
      <c r="QPS287" s="311"/>
      <c r="QPT287" s="311"/>
      <c r="QPU287" s="311"/>
      <c r="QPV287" s="311"/>
      <c r="QPW287" s="311"/>
      <c r="QPX287" s="311"/>
      <c r="QPY287" s="311"/>
      <c r="QPZ287" s="311"/>
      <c r="QQA287" s="311"/>
      <c r="QQB287" s="311"/>
      <c r="QQC287" s="311"/>
      <c r="QQD287" s="311"/>
      <c r="QQE287" s="311"/>
      <c r="QQF287" s="311"/>
      <c r="QQG287" s="311"/>
      <c r="QQH287" s="311"/>
      <c r="QQI287" s="311"/>
      <c r="QQJ287" s="311"/>
      <c r="QQK287" s="311"/>
      <c r="QQL287" s="311"/>
      <c r="QQM287" s="311"/>
      <c r="QQN287" s="311"/>
      <c r="QQO287" s="311"/>
      <c r="QQP287" s="311"/>
      <c r="QQQ287" s="311"/>
      <c r="QQR287" s="311"/>
      <c r="QQS287" s="311"/>
      <c r="QQT287" s="311"/>
      <c r="QQU287" s="311"/>
      <c r="QQV287" s="311"/>
      <c r="QQW287" s="311"/>
      <c r="QQX287" s="311"/>
      <c r="QQY287" s="311"/>
      <c r="QQZ287" s="311"/>
      <c r="QRA287" s="311"/>
      <c r="QRB287" s="311"/>
      <c r="QRC287" s="311"/>
      <c r="QRD287" s="311"/>
      <c r="QRE287" s="311"/>
      <c r="QRF287" s="311"/>
      <c r="QRG287" s="311"/>
      <c r="QRH287" s="311"/>
      <c r="QRI287" s="311"/>
      <c r="QRJ287" s="311"/>
      <c r="QRK287" s="311"/>
      <c r="QRL287" s="311"/>
      <c r="QRM287" s="311"/>
      <c r="QRN287" s="311"/>
      <c r="QRO287" s="311"/>
      <c r="QRP287" s="311"/>
      <c r="QRQ287" s="311"/>
      <c r="QRR287" s="311"/>
      <c r="QRS287" s="311"/>
      <c r="QRT287" s="311"/>
      <c r="QRU287" s="311"/>
      <c r="QRV287" s="311"/>
      <c r="QRW287" s="311"/>
      <c r="QRX287" s="311"/>
      <c r="QRY287" s="311"/>
      <c r="QRZ287" s="311"/>
      <c r="QSA287" s="311"/>
      <c r="QSB287" s="311"/>
      <c r="QSC287" s="311"/>
      <c r="QSD287" s="311"/>
      <c r="QSE287" s="311"/>
      <c r="QSF287" s="311"/>
      <c r="QSG287" s="311"/>
      <c r="QSH287" s="311"/>
      <c r="QSI287" s="311"/>
      <c r="QSJ287" s="311"/>
      <c r="QSK287" s="311"/>
      <c r="QSL287" s="311"/>
      <c r="QSM287" s="311"/>
      <c r="QSN287" s="311"/>
      <c r="QSO287" s="311"/>
      <c r="QSP287" s="311"/>
      <c r="QSQ287" s="311"/>
      <c r="QSR287" s="311"/>
      <c r="QSS287" s="311"/>
      <c r="QST287" s="311"/>
      <c r="QSU287" s="311"/>
      <c r="QSV287" s="311"/>
      <c r="QSW287" s="311"/>
      <c r="QSX287" s="311"/>
      <c r="QSY287" s="311"/>
      <c r="QSZ287" s="311"/>
      <c r="QTA287" s="311"/>
      <c r="QTB287" s="311"/>
      <c r="QTC287" s="311"/>
      <c r="QTD287" s="311"/>
      <c r="QTE287" s="311"/>
      <c r="QTF287" s="311"/>
      <c r="QTG287" s="311"/>
      <c r="QTH287" s="311"/>
      <c r="QTI287" s="311"/>
      <c r="QTJ287" s="311"/>
      <c r="QTK287" s="311"/>
      <c r="QTL287" s="311"/>
      <c r="QTM287" s="311"/>
      <c r="QTN287" s="311"/>
      <c r="QTO287" s="311"/>
      <c r="QTP287" s="311"/>
      <c r="QTQ287" s="311"/>
      <c r="QTR287" s="311"/>
      <c r="QTS287" s="311"/>
      <c r="QTT287" s="311"/>
      <c r="QTU287" s="311"/>
      <c r="QTV287" s="311"/>
      <c r="QTW287" s="311"/>
      <c r="QTX287" s="311"/>
      <c r="QTY287" s="311"/>
      <c r="QTZ287" s="311"/>
      <c r="QUA287" s="311"/>
      <c r="QUB287" s="311"/>
      <c r="QUC287" s="311"/>
      <c r="QUD287" s="311"/>
      <c r="QUE287" s="311"/>
      <c r="QUF287" s="311"/>
      <c r="QUG287" s="311"/>
      <c r="QUH287" s="311"/>
      <c r="QUI287" s="311"/>
      <c r="QUJ287" s="311"/>
      <c r="QUK287" s="311"/>
      <c r="QUL287" s="311"/>
      <c r="QUM287" s="311"/>
      <c r="QUN287" s="311"/>
      <c r="QUO287" s="311"/>
      <c r="QUP287" s="311"/>
      <c r="QUQ287" s="311"/>
      <c r="QUR287" s="311"/>
      <c r="QUS287" s="311"/>
      <c r="QUT287" s="311"/>
      <c r="QUU287" s="311"/>
      <c r="QUV287" s="311"/>
      <c r="QUW287" s="311"/>
      <c r="QUX287" s="311"/>
      <c r="QUY287" s="311"/>
      <c r="QUZ287" s="311"/>
      <c r="QVA287" s="311"/>
      <c r="QVB287" s="311"/>
      <c r="QVC287" s="311"/>
      <c r="QVD287" s="311"/>
      <c r="QVE287" s="311"/>
      <c r="QVF287" s="311"/>
      <c r="QVG287" s="311"/>
      <c r="QVH287" s="311"/>
      <c r="QVI287" s="311"/>
      <c r="QVJ287" s="311"/>
      <c r="QVK287" s="311"/>
      <c r="QVL287" s="311"/>
      <c r="QVM287" s="311"/>
      <c r="QVN287" s="311"/>
      <c r="QVO287" s="311"/>
      <c r="QVP287" s="311"/>
      <c r="QVQ287" s="311"/>
      <c r="QVR287" s="311"/>
      <c r="QVS287" s="311"/>
      <c r="QVT287" s="311"/>
      <c r="QVU287" s="311"/>
      <c r="QVV287" s="311"/>
      <c r="QVW287" s="311"/>
      <c r="QVX287" s="311"/>
      <c r="QVY287" s="311"/>
      <c r="QVZ287" s="311"/>
      <c r="QWA287" s="311"/>
      <c r="QWB287" s="311"/>
      <c r="QWC287" s="311"/>
      <c r="QWD287" s="311"/>
      <c r="QWE287" s="311"/>
      <c r="QWF287" s="311"/>
      <c r="QWG287" s="311"/>
      <c r="QWH287" s="311"/>
      <c r="QWI287" s="311"/>
      <c r="QWJ287" s="311"/>
      <c r="QWK287" s="311"/>
      <c r="QWL287" s="311"/>
      <c r="QWM287" s="311"/>
      <c r="QWN287" s="311"/>
      <c r="QWO287" s="311"/>
      <c r="QWP287" s="311"/>
      <c r="QWQ287" s="311"/>
      <c r="QWR287" s="311"/>
      <c r="QWS287" s="311"/>
      <c r="QWT287" s="311"/>
      <c r="QWU287" s="311"/>
      <c r="QWV287" s="311"/>
      <c r="QWW287" s="311"/>
      <c r="QWX287" s="311"/>
      <c r="QWY287" s="311"/>
      <c r="QWZ287" s="311"/>
      <c r="QXA287" s="311"/>
      <c r="QXB287" s="311"/>
      <c r="QXC287" s="311"/>
      <c r="QXD287" s="311"/>
      <c r="QXE287" s="311"/>
      <c r="QXF287" s="311"/>
      <c r="QXG287" s="311"/>
      <c r="QXH287" s="311"/>
      <c r="QXI287" s="311"/>
      <c r="QXJ287" s="311"/>
      <c r="QXK287" s="311"/>
      <c r="QXL287" s="311"/>
      <c r="QXM287" s="311"/>
      <c r="QXN287" s="311"/>
      <c r="QXO287" s="311"/>
      <c r="QXP287" s="311"/>
      <c r="QXQ287" s="311"/>
      <c r="QXR287" s="311"/>
      <c r="QXS287" s="311"/>
      <c r="QXT287" s="311"/>
      <c r="QXU287" s="311"/>
      <c r="QXV287" s="311"/>
      <c r="QXW287" s="311"/>
      <c r="QXX287" s="311"/>
      <c r="QXY287" s="311"/>
      <c r="QXZ287" s="311"/>
      <c r="QYA287" s="311"/>
      <c r="QYB287" s="311"/>
      <c r="QYC287" s="311"/>
      <c r="QYD287" s="311"/>
      <c r="QYE287" s="311"/>
      <c r="QYF287" s="311"/>
      <c r="QYG287" s="311"/>
      <c r="QYH287" s="311"/>
      <c r="QYI287" s="311"/>
      <c r="QYJ287" s="311"/>
      <c r="QYK287" s="311"/>
      <c r="QYL287" s="311"/>
      <c r="QYM287" s="311"/>
      <c r="QYN287" s="311"/>
      <c r="QYO287" s="311"/>
      <c r="QYP287" s="311"/>
      <c r="QYQ287" s="311"/>
      <c r="QYR287" s="311"/>
      <c r="QYS287" s="311"/>
      <c r="QYT287" s="311"/>
      <c r="QYU287" s="311"/>
      <c r="QYV287" s="311"/>
      <c r="QYW287" s="311"/>
      <c r="QYX287" s="311"/>
      <c r="QYY287" s="311"/>
      <c r="QYZ287" s="311"/>
      <c r="QZA287" s="311"/>
      <c r="QZB287" s="311"/>
      <c r="QZC287" s="311"/>
      <c r="QZD287" s="311"/>
      <c r="QZE287" s="311"/>
      <c r="QZF287" s="311"/>
      <c r="QZG287" s="311"/>
      <c r="QZH287" s="311"/>
      <c r="QZI287" s="311"/>
      <c r="QZJ287" s="311"/>
      <c r="QZK287" s="311"/>
      <c r="QZL287" s="311"/>
      <c r="QZM287" s="311"/>
      <c r="QZN287" s="311"/>
      <c r="QZO287" s="311"/>
      <c r="QZP287" s="311"/>
      <c r="QZQ287" s="311"/>
      <c r="QZR287" s="311"/>
      <c r="QZS287" s="311"/>
      <c r="QZT287" s="311"/>
      <c r="QZU287" s="311"/>
      <c r="QZV287" s="311"/>
      <c r="QZW287" s="311"/>
      <c r="QZX287" s="311"/>
      <c r="QZY287" s="311"/>
      <c r="QZZ287" s="311"/>
      <c r="RAA287" s="311"/>
      <c r="RAB287" s="311"/>
      <c r="RAC287" s="311"/>
      <c r="RAD287" s="311"/>
      <c r="RAE287" s="311"/>
      <c r="RAF287" s="311"/>
      <c r="RAG287" s="311"/>
      <c r="RAH287" s="311"/>
      <c r="RAI287" s="311"/>
      <c r="RAJ287" s="311"/>
      <c r="RAK287" s="311"/>
      <c r="RAL287" s="311"/>
      <c r="RAM287" s="311"/>
      <c r="RAN287" s="311"/>
      <c r="RAO287" s="311"/>
      <c r="RAP287" s="311"/>
      <c r="RAQ287" s="311"/>
      <c r="RAR287" s="311"/>
      <c r="RAS287" s="311"/>
      <c r="RAT287" s="311"/>
      <c r="RAU287" s="311"/>
      <c r="RAV287" s="311"/>
      <c r="RAW287" s="311"/>
      <c r="RAX287" s="311"/>
      <c r="RAY287" s="311"/>
      <c r="RAZ287" s="311"/>
      <c r="RBA287" s="311"/>
      <c r="RBB287" s="311"/>
      <c r="RBC287" s="311"/>
      <c r="RBD287" s="311"/>
      <c r="RBE287" s="311"/>
      <c r="RBF287" s="311"/>
      <c r="RBG287" s="311"/>
      <c r="RBH287" s="311"/>
      <c r="RBI287" s="311"/>
      <c r="RBJ287" s="311"/>
      <c r="RBK287" s="311"/>
      <c r="RBL287" s="311"/>
      <c r="RBM287" s="311"/>
      <c r="RBN287" s="311"/>
      <c r="RBO287" s="311"/>
      <c r="RBP287" s="311"/>
      <c r="RBQ287" s="311"/>
      <c r="RBR287" s="311"/>
      <c r="RBS287" s="311"/>
      <c r="RBT287" s="311"/>
      <c r="RBU287" s="311"/>
      <c r="RBV287" s="311"/>
      <c r="RBW287" s="311"/>
      <c r="RBX287" s="311"/>
      <c r="RBY287" s="311"/>
      <c r="RBZ287" s="311"/>
      <c r="RCA287" s="311"/>
      <c r="RCB287" s="311"/>
      <c r="RCC287" s="311"/>
      <c r="RCD287" s="311"/>
      <c r="RCE287" s="311"/>
      <c r="RCF287" s="311"/>
      <c r="RCG287" s="311"/>
      <c r="RCH287" s="311"/>
      <c r="RCI287" s="311"/>
      <c r="RCJ287" s="311"/>
      <c r="RCK287" s="311"/>
      <c r="RCL287" s="311"/>
      <c r="RCM287" s="311"/>
      <c r="RCN287" s="311"/>
      <c r="RCO287" s="311"/>
      <c r="RCP287" s="311"/>
      <c r="RCQ287" s="311"/>
      <c r="RCR287" s="311"/>
      <c r="RCS287" s="311"/>
      <c r="RCT287" s="311"/>
      <c r="RCU287" s="311"/>
      <c r="RCV287" s="311"/>
      <c r="RCW287" s="311"/>
      <c r="RCX287" s="311"/>
      <c r="RCY287" s="311"/>
      <c r="RCZ287" s="311"/>
      <c r="RDA287" s="311"/>
      <c r="RDB287" s="311"/>
      <c r="RDC287" s="311"/>
      <c r="RDD287" s="311"/>
      <c r="RDE287" s="311"/>
      <c r="RDF287" s="311"/>
      <c r="RDG287" s="311"/>
      <c r="RDH287" s="311"/>
      <c r="RDI287" s="311"/>
      <c r="RDJ287" s="311"/>
      <c r="RDK287" s="311"/>
      <c r="RDL287" s="311"/>
      <c r="RDM287" s="311"/>
      <c r="RDN287" s="311"/>
      <c r="RDO287" s="311"/>
      <c r="RDP287" s="311"/>
      <c r="RDQ287" s="311"/>
      <c r="RDR287" s="311"/>
      <c r="RDS287" s="311"/>
      <c r="RDT287" s="311"/>
      <c r="RDU287" s="311"/>
      <c r="RDV287" s="311"/>
      <c r="RDW287" s="311"/>
      <c r="RDX287" s="311"/>
      <c r="RDY287" s="311"/>
      <c r="RDZ287" s="311"/>
      <c r="REA287" s="311"/>
      <c r="REB287" s="311"/>
      <c r="REC287" s="311"/>
      <c r="RED287" s="311"/>
      <c r="REE287" s="311"/>
      <c r="REF287" s="311"/>
      <c r="REG287" s="311"/>
      <c r="REH287" s="311"/>
      <c r="REI287" s="311"/>
      <c r="REJ287" s="311"/>
      <c r="REK287" s="311"/>
      <c r="REL287" s="311"/>
      <c r="REM287" s="311"/>
      <c r="REN287" s="311"/>
      <c r="REO287" s="311"/>
      <c r="REP287" s="311"/>
      <c r="REQ287" s="311"/>
      <c r="RER287" s="311"/>
      <c r="RES287" s="311"/>
      <c r="RET287" s="311"/>
      <c r="REU287" s="311"/>
      <c r="REV287" s="311"/>
      <c r="REW287" s="311"/>
      <c r="REX287" s="311"/>
      <c r="REY287" s="311"/>
      <c r="REZ287" s="311"/>
      <c r="RFA287" s="311"/>
      <c r="RFB287" s="311"/>
      <c r="RFC287" s="311"/>
      <c r="RFD287" s="311"/>
      <c r="RFE287" s="311"/>
      <c r="RFF287" s="311"/>
      <c r="RFG287" s="311"/>
      <c r="RFH287" s="311"/>
      <c r="RFI287" s="311"/>
      <c r="RFJ287" s="311"/>
      <c r="RFK287" s="311"/>
      <c r="RFL287" s="311"/>
      <c r="RFM287" s="311"/>
      <c r="RFN287" s="311"/>
      <c r="RFO287" s="311"/>
      <c r="RFP287" s="311"/>
      <c r="RFQ287" s="311"/>
      <c r="RFR287" s="311"/>
      <c r="RFS287" s="311"/>
      <c r="RFT287" s="311"/>
      <c r="RFU287" s="311"/>
      <c r="RFV287" s="311"/>
      <c r="RFW287" s="311"/>
      <c r="RFX287" s="311"/>
      <c r="RFY287" s="311"/>
      <c r="RFZ287" s="311"/>
      <c r="RGA287" s="311"/>
      <c r="RGB287" s="311"/>
      <c r="RGC287" s="311"/>
      <c r="RGD287" s="311"/>
      <c r="RGE287" s="311"/>
      <c r="RGF287" s="311"/>
      <c r="RGG287" s="311"/>
      <c r="RGH287" s="311"/>
      <c r="RGI287" s="311"/>
      <c r="RGJ287" s="311"/>
      <c r="RGK287" s="311"/>
      <c r="RGL287" s="311"/>
      <c r="RGM287" s="311"/>
      <c r="RGN287" s="311"/>
      <c r="RGO287" s="311"/>
      <c r="RGP287" s="311"/>
      <c r="RGQ287" s="311"/>
      <c r="RGR287" s="311"/>
      <c r="RGS287" s="311"/>
      <c r="RGT287" s="311"/>
      <c r="RGU287" s="311"/>
      <c r="RGV287" s="311"/>
      <c r="RGW287" s="311"/>
      <c r="RGX287" s="311"/>
      <c r="RGY287" s="311"/>
      <c r="RGZ287" s="311"/>
      <c r="RHA287" s="311"/>
      <c r="RHB287" s="311"/>
      <c r="RHC287" s="311"/>
      <c r="RHD287" s="311"/>
      <c r="RHE287" s="311"/>
      <c r="RHF287" s="311"/>
      <c r="RHG287" s="311"/>
      <c r="RHH287" s="311"/>
      <c r="RHI287" s="311"/>
      <c r="RHJ287" s="311"/>
      <c r="RHK287" s="311"/>
      <c r="RHL287" s="311"/>
      <c r="RHM287" s="311"/>
      <c r="RHN287" s="311"/>
      <c r="RHO287" s="311"/>
      <c r="RHP287" s="311"/>
      <c r="RHQ287" s="311"/>
      <c r="RHR287" s="311"/>
      <c r="RHS287" s="311"/>
      <c r="RHT287" s="311"/>
      <c r="RHU287" s="311"/>
      <c r="RHV287" s="311"/>
      <c r="RHW287" s="311"/>
      <c r="RHX287" s="311"/>
      <c r="RHY287" s="311"/>
      <c r="RHZ287" s="311"/>
      <c r="RIA287" s="311"/>
      <c r="RIB287" s="311"/>
      <c r="RIC287" s="311"/>
      <c r="RID287" s="311"/>
      <c r="RIE287" s="311"/>
      <c r="RIF287" s="311"/>
      <c r="RIG287" s="311"/>
      <c r="RIH287" s="311"/>
      <c r="RII287" s="311"/>
      <c r="RIJ287" s="311"/>
      <c r="RIK287" s="311"/>
      <c r="RIL287" s="311"/>
      <c r="RIM287" s="311"/>
      <c r="RIN287" s="311"/>
      <c r="RIO287" s="311"/>
      <c r="RIP287" s="311"/>
      <c r="RIQ287" s="311"/>
      <c r="RIR287" s="311"/>
      <c r="RIS287" s="311"/>
      <c r="RIT287" s="311"/>
      <c r="RIU287" s="311"/>
      <c r="RIV287" s="311"/>
      <c r="RIW287" s="311"/>
      <c r="RIX287" s="311"/>
      <c r="RIY287" s="311"/>
      <c r="RIZ287" s="311"/>
      <c r="RJA287" s="311"/>
      <c r="RJB287" s="311"/>
      <c r="RJC287" s="311"/>
      <c r="RJD287" s="311"/>
      <c r="RJE287" s="311"/>
      <c r="RJF287" s="311"/>
      <c r="RJG287" s="311"/>
      <c r="RJH287" s="311"/>
      <c r="RJI287" s="311"/>
      <c r="RJJ287" s="311"/>
      <c r="RJK287" s="311"/>
      <c r="RJL287" s="311"/>
      <c r="RJM287" s="311"/>
      <c r="RJN287" s="311"/>
      <c r="RJO287" s="311"/>
      <c r="RJP287" s="311"/>
      <c r="RJQ287" s="311"/>
      <c r="RJR287" s="311"/>
      <c r="RJS287" s="311"/>
      <c r="RJT287" s="311"/>
      <c r="RJU287" s="311"/>
      <c r="RJV287" s="311"/>
      <c r="RJW287" s="311"/>
      <c r="RJX287" s="311"/>
      <c r="RJY287" s="311"/>
      <c r="RJZ287" s="311"/>
      <c r="RKA287" s="311"/>
      <c r="RKB287" s="311"/>
      <c r="RKC287" s="311"/>
      <c r="RKD287" s="311"/>
      <c r="RKE287" s="311"/>
      <c r="RKF287" s="311"/>
      <c r="RKG287" s="311"/>
      <c r="RKH287" s="311"/>
      <c r="RKI287" s="311"/>
      <c r="RKJ287" s="311"/>
      <c r="RKK287" s="311"/>
      <c r="RKL287" s="311"/>
      <c r="RKM287" s="311"/>
      <c r="RKN287" s="311"/>
      <c r="RKO287" s="311"/>
      <c r="RKP287" s="311"/>
      <c r="RKQ287" s="311"/>
      <c r="RKR287" s="311"/>
      <c r="RKS287" s="311"/>
      <c r="RKT287" s="311"/>
      <c r="RKU287" s="311"/>
      <c r="RKV287" s="311"/>
      <c r="RKW287" s="311"/>
      <c r="RKX287" s="311"/>
      <c r="RKY287" s="311"/>
      <c r="RKZ287" s="311"/>
      <c r="RLA287" s="311"/>
      <c r="RLB287" s="311"/>
      <c r="RLC287" s="311"/>
      <c r="RLD287" s="311"/>
      <c r="RLE287" s="311"/>
      <c r="RLF287" s="311"/>
      <c r="RLG287" s="311"/>
      <c r="RLH287" s="311"/>
      <c r="RLI287" s="311"/>
      <c r="RLJ287" s="311"/>
      <c r="RLK287" s="311"/>
      <c r="RLL287" s="311"/>
      <c r="RLM287" s="311"/>
      <c r="RLN287" s="311"/>
      <c r="RLO287" s="311"/>
      <c r="RLP287" s="311"/>
      <c r="RLQ287" s="311"/>
      <c r="RLR287" s="311"/>
      <c r="RLS287" s="311"/>
      <c r="RLT287" s="311"/>
      <c r="RLU287" s="311"/>
      <c r="RLV287" s="311"/>
      <c r="RLW287" s="311"/>
      <c r="RLX287" s="311"/>
      <c r="RLY287" s="311"/>
      <c r="RLZ287" s="311"/>
      <c r="RMA287" s="311"/>
      <c r="RMB287" s="311"/>
      <c r="RMC287" s="311"/>
      <c r="RMD287" s="311"/>
      <c r="RME287" s="311"/>
      <c r="RMF287" s="311"/>
      <c r="RMG287" s="311"/>
      <c r="RMH287" s="311"/>
      <c r="RMI287" s="311"/>
      <c r="RMJ287" s="311"/>
      <c r="RMK287" s="311"/>
      <c r="RML287" s="311"/>
      <c r="RMM287" s="311"/>
      <c r="RMN287" s="311"/>
      <c r="RMO287" s="311"/>
      <c r="RMP287" s="311"/>
      <c r="RMQ287" s="311"/>
      <c r="RMR287" s="311"/>
      <c r="RMS287" s="311"/>
      <c r="RMT287" s="311"/>
      <c r="RMU287" s="311"/>
      <c r="RMV287" s="311"/>
      <c r="RMW287" s="311"/>
      <c r="RMX287" s="311"/>
      <c r="RMY287" s="311"/>
      <c r="RMZ287" s="311"/>
      <c r="RNA287" s="311"/>
      <c r="RNB287" s="311"/>
      <c r="RNC287" s="311"/>
      <c r="RND287" s="311"/>
      <c r="RNE287" s="311"/>
      <c r="RNF287" s="311"/>
      <c r="RNG287" s="311"/>
      <c r="RNH287" s="311"/>
      <c r="RNI287" s="311"/>
      <c r="RNJ287" s="311"/>
      <c r="RNK287" s="311"/>
      <c r="RNL287" s="311"/>
      <c r="RNM287" s="311"/>
      <c r="RNN287" s="311"/>
      <c r="RNO287" s="311"/>
      <c r="RNP287" s="311"/>
      <c r="RNQ287" s="311"/>
      <c r="RNR287" s="311"/>
      <c r="RNS287" s="311"/>
      <c r="RNT287" s="311"/>
      <c r="RNU287" s="311"/>
      <c r="RNV287" s="311"/>
      <c r="RNW287" s="311"/>
      <c r="RNX287" s="311"/>
      <c r="RNY287" s="311"/>
      <c r="RNZ287" s="311"/>
      <c r="ROA287" s="311"/>
      <c r="ROB287" s="311"/>
      <c r="ROC287" s="311"/>
      <c r="ROD287" s="311"/>
      <c r="ROE287" s="311"/>
      <c r="ROF287" s="311"/>
      <c r="ROG287" s="311"/>
      <c r="ROH287" s="311"/>
      <c r="ROI287" s="311"/>
      <c r="ROJ287" s="311"/>
      <c r="ROK287" s="311"/>
      <c r="ROL287" s="311"/>
      <c r="ROM287" s="311"/>
      <c r="RON287" s="311"/>
      <c r="ROO287" s="311"/>
      <c r="ROP287" s="311"/>
      <c r="ROQ287" s="311"/>
      <c r="ROR287" s="311"/>
      <c r="ROS287" s="311"/>
      <c r="ROT287" s="311"/>
      <c r="ROU287" s="311"/>
      <c r="ROV287" s="311"/>
      <c r="ROW287" s="311"/>
      <c r="ROX287" s="311"/>
      <c r="ROY287" s="311"/>
      <c r="ROZ287" s="311"/>
      <c r="RPA287" s="311"/>
      <c r="RPB287" s="311"/>
      <c r="RPC287" s="311"/>
      <c r="RPD287" s="311"/>
      <c r="RPE287" s="311"/>
      <c r="RPF287" s="311"/>
      <c r="RPG287" s="311"/>
      <c r="RPH287" s="311"/>
      <c r="RPI287" s="311"/>
      <c r="RPJ287" s="311"/>
      <c r="RPK287" s="311"/>
      <c r="RPL287" s="311"/>
      <c r="RPM287" s="311"/>
      <c r="RPN287" s="311"/>
      <c r="RPO287" s="311"/>
      <c r="RPP287" s="311"/>
      <c r="RPQ287" s="311"/>
      <c r="RPR287" s="311"/>
      <c r="RPS287" s="311"/>
      <c r="RPT287" s="311"/>
      <c r="RPU287" s="311"/>
      <c r="RPV287" s="311"/>
      <c r="RPW287" s="311"/>
      <c r="RPX287" s="311"/>
      <c r="RPY287" s="311"/>
      <c r="RPZ287" s="311"/>
      <c r="RQA287" s="311"/>
      <c r="RQB287" s="311"/>
      <c r="RQC287" s="311"/>
      <c r="RQD287" s="311"/>
      <c r="RQE287" s="311"/>
      <c r="RQF287" s="311"/>
      <c r="RQG287" s="311"/>
      <c r="RQH287" s="311"/>
      <c r="RQI287" s="311"/>
      <c r="RQJ287" s="311"/>
      <c r="RQK287" s="311"/>
      <c r="RQL287" s="311"/>
      <c r="RQM287" s="311"/>
      <c r="RQN287" s="311"/>
      <c r="RQO287" s="311"/>
      <c r="RQP287" s="311"/>
      <c r="RQQ287" s="311"/>
      <c r="RQR287" s="311"/>
      <c r="RQS287" s="311"/>
      <c r="RQT287" s="311"/>
      <c r="RQU287" s="311"/>
      <c r="RQV287" s="311"/>
      <c r="RQW287" s="311"/>
      <c r="RQX287" s="311"/>
      <c r="RQY287" s="311"/>
      <c r="RQZ287" s="311"/>
      <c r="RRA287" s="311"/>
      <c r="RRB287" s="311"/>
      <c r="RRC287" s="311"/>
      <c r="RRD287" s="311"/>
      <c r="RRE287" s="311"/>
      <c r="RRF287" s="311"/>
      <c r="RRG287" s="311"/>
      <c r="RRH287" s="311"/>
      <c r="RRI287" s="311"/>
      <c r="RRJ287" s="311"/>
      <c r="RRK287" s="311"/>
      <c r="RRL287" s="311"/>
      <c r="RRM287" s="311"/>
      <c r="RRN287" s="311"/>
      <c r="RRO287" s="311"/>
      <c r="RRP287" s="311"/>
      <c r="RRQ287" s="311"/>
      <c r="RRR287" s="311"/>
      <c r="RRS287" s="311"/>
      <c r="RRT287" s="311"/>
      <c r="RRU287" s="311"/>
      <c r="RRV287" s="311"/>
      <c r="RRW287" s="311"/>
      <c r="RRX287" s="311"/>
      <c r="RRY287" s="311"/>
      <c r="RRZ287" s="311"/>
      <c r="RSA287" s="311"/>
      <c r="RSB287" s="311"/>
      <c r="RSC287" s="311"/>
      <c r="RSD287" s="311"/>
      <c r="RSE287" s="311"/>
      <c r="RSF287" s="311"/>
      <c r="RSG287" s="311"/>
      <c r="RSH287" s="311"/>
      <c r="RSI287" s="311"/>
      <c r="RSJ287" s="311"/>
      <c r="RSK287" s="311"/>
      <c r="RSL287" s="311"/>
      <c r="RSM287" s="311"/>
      <c r="RSN287" s="311"/>
      <c r="RSO287" s="311"/>
      <c r="RSP287" s="311"/>
      <c r="RSQ287" s="311"/>
      <c r="RSR287" s="311"/>
      <c r="RSS287" s="311"/>
      <c r="RST287" s="311"/>
      <c r="RSU287" s="311"/>
      <c r="RSV287" s="311"/>
      <c r="RSW287" s="311"/>
      <c r="RSX287" s="311"/>
      <c r="RSY287" s="311"/>
      <c r="RSZ287" s="311"/>
      <c r="RTA287" s="311"/>
      <c r="RTB287" s="311"/>
      <c r="RTC287" s="311"/>
      <c r="RTD287" s="311"/>
      <c r="RTE287" s="311"/>
      <c r="RTF287" s="311"/>
      <c r="RTG287" s="311"/>
      <c r="RTH287" s="311"/>
      <c r="RTI287" s="311"/>
      <c r="RTJ287" s="311"/>
      <c r="RTK287" s="311"/>
      <c r="RTL287" s="311"/>
      <c r="RTM287" s="311"/>
      <c r="RTN287" s="311"/>
      <c r="RTO287" s="311"/>
      <c r="RTP287" s="311"/>
      <c r="RTQ287" s="311"/>
      <c r="RTR287" s="311"/>
      <c r="RTS287" s="311"/>
      <c r="RTT287" s="311"/>
      <c r="RTU287" s="311"/>
      <c r="RTV287" s="311"/>
      <c r="RTW287" s="311"/>
      <c r="RTX287" s="311"/>
      <c r="RTY287" s="311"/>
      <c r="RTZ287" s="311"/>
      <c r="RUA287" s="311"/>
      <c r="RUB287" s="311"/>
      <c r="RUC287" s="311"/>
      <c r="RUD287" s="311"/>
      <c r="RUE287" s="311"/>
      <c r="RUF287" s="311"/>
      <c r="RUG287" s="311"/>
      <c r="RUH287" s="311"/>
      <c r="RUI287" s="311"/>
      <c r="RUJ287" s="311"/>
      <c r="RUK287" s="311"/>
      <c r="RUL287" s="311"/>
      <c r="RUM287" s="311"/>
      <c r="RUN287" s="311"/>
      <c r="RUO287" s="311"/>
      <c r="RUP287" s="311"/>
      <c r="RUQ287" s="311"/>
      <c r="RUR287" s="311"/>
      <c r="RUS287" s="311"/>
      <c r="RUT287" s="311"/>
      <c r="RUU287" s="311"/>
      <c r="RUV287" s="311"/>
      <c r="RUW287" s="311"/>
      <c r="RUX287" s="311"/>
      <c r="RUY287" s="311"/>
      <c r="RUZ287" s="311"/>
      <c r="RVA287" s="311"/>
      <c r="RVB287" s="311"/>
      <c r="RVC287" s="311"/>
      <c r="RVD287" s="311"/>
      <c r="RVE287" s="311"/>
      <c r="RVF287" s="311"/>
      <c r="RVG287" s="311"/>
      <c r="RVH287" s="311"/>
      <c r="RVI287" s="311"/>
      <c r="RVJ287" s="311"/>
      <c r="RVK287" s="311"/>
      <c r="RVL287" s="311"/>
      <c r="RVM287" s="311"/>
      <c r="RVN287" s="311"/>
      <c r="RVO287" s="311"/>
      <c r="RVP287" s="311"/>
      <c r="RVQ287" s="311"/>
      <c r="RVR287" s="311"/>
      <c r="RVS287" s="311"/>
      <c r="RVT287" s="311"/>
      <c r="RVU287" s="311"/>
      <c r="RVV287" s="311"/>
      <c r="RVW287" s="311"/>
      <c r="RVX287" s="311"/>
      <c r="RVY287" s="311"/>
      <c r="RVZ287" s="311"/>
      <c r="RWA287" s="311"/>
      <c r="RWB287" s="311"/>
      <c r="RWC287" s="311"/>
      <c r="RWD287" s="311"/>
      <c r="RWE287" s="311"/>
      <c r="RWF287" s="311"/>
      <c r="RWG287" s="311"/>
      <c r="RWH287" s="311"/>
      <c r="RWI287" s="311"/>
      <c r="RWJ287" s="311"/>
      <c r="RWK287" s="311"/>
      <c r="RWL287" s="311"/>
      <c r="RWM287" s="311"/>
      <c r="RWN287" s="311"/>
      <c r="RWO287" s="311"/>
      <c r="RWP287" s="311"/>
      <c r="RWQ287" s="311"/>
      <c r="RWR287" s="311"/>
      <c r="RWS287" s="311"/>
      <c r="RWT287" s="311"/>
      <c r="RWU287" s="311"/>
      <c r="RWV287" s="311"/>
      <c r="RWW287" s="311"/>
      <c r="RWX287" s="311"/>
      <c r="RWY287" s="311"/>
      <c r="RWZ287" s="311"/>
      <c r="RXA287" s="311"/>
      <c r="RXB287" s="311"/>
      <c r="RXC287" s="311"/>
      <c r="RXD287" s="311"/>
      <c r="RXE287" s="311"/>
      <c r="RXF287" s="311"/>
      <c r="RXG287" s="311"/>
      <c r="RXH287" s="311"/>
      <c r="RXI287" s="311"/>
      <c r="RXJ287" s="311"/>
      <c r="RXK287" s="311"/>
      <c r="RXL287" s="311"/>
      <c r="RXM287" s="311"/>
      <c r="RXN287" s="311"/>
      <c r="RXO287" s="311"/>
      <c r="RXP287" s="311"/>
      <c r="RXQ287" s="311"/>
      <c r="RXR287" s="311"/>
      <c r="RXS287" s="311"/>
      <c r="RXT287" s="311"/>
      <c r="RXU287" s="311"/>
      <c r="RXV287" s="311"/>
      <c r="RXW287" s="311"/>
      <c r="RXX287" s="311"/>
      <c r="RXY287" s="311"/>
      <c r="RXZ287" s="311"/>
      <c r="RYA287" s="311"/>
      <c r="RYB287" s="311"/>
      <c r="RYC287" s="311"/>
      <c r="RYD287" s="311"/>
      <c r="RYE287" s="311"/>
      <c r="RYF287" s="311"/>
      <c r="RYG287" s="311"/>
      <c r="RYH287" s="311"/>
      <c r="RYI287" s="311"/>
      <c r="RYJ287" s="311"/>
      <c r="RYK287" s="311"/>
      <c r="RYL287" s="311"/>
      <c r="RYM287" s="311"/>
      <c r="RYN287" s="311"/>
      <c r="RYO287" s="311"/>
      <c r="RYP287" s="311"/>
      <c r="RYQ287" s="311"/>
      <c r="RYR287" s="311"/>
      <c r="RYS287" s="311"/>
      <c r="RYT287" s="311"/>
      <c r="RYU287" s="311"/>
      <c r="RYV287" s="311"/>
      <c r="RYW287" s="311"/>
      <c r="RYX287" s="311"/>
      <c r="RYY287" s="311"/>
      <c r="RYZ287" s="311"/>
      <c r="RZA287" s="311"/>
      <c r="RZB287" s="311"/>
      <c r="RZC287" s="311"/>
      <c r="RZD287" s="311"/>
      <c r="RZE287" s="311"/>
      <c r="RZF287" s="311"/>
      <c r="RZG287" s="311"/>
      <c r="RZH287" s="311"/>
      <c r="RZI287" s="311"/>
      <c r="RZJ287" s="311"/>
      <c r="RZK287" s="311"/>
      <c r="RZL287" s="311"/>
      <c r="RZM287" s="311"/>
      <c r="RZN287" s="311"/>
      <c r="RZO287" s="311"/>
      <c r="RZP287" s="311"/>
      <c r="RZQ287" s="311"/>
      <c r="RZR287" s="311"/>
      <c r="RZS287" s="311"/>
      <c r="RZT287" s="311"/>
      <c r="RZU287" s="311"/>
      <c r="RZV287" s="311"/>
      <c r="RZW287" s="311"/>
      <c r="RZX287" s="311"/>
      <c r="RZY287" s="311"/>
      <c r="RZZ287" s="311"/>
      <c r="SAA287" s="311"/>
      <c r="SAB287" s="311"/>
      <c r="SAC287" s="311"/>
      <c r="SAD287" s="311"/>
      <c r="SAE287" s="311"/>
      <c r="SAF287" s="311"/>
      <c r="SAG287" s="311"/>
      <c r="SAH287" s="311"/>
      <c r="SAI287" s="311"/>
      <c r="SAJ287" s="311"/>
      <c r="SAK287" s="311"/>
      <c r="SAL287" s="311"/>
      <c r="SAM287" s="311"/>
      <c r="SAN287" s="311"/>
      <c r="SAO287" s="311"/>
      <c r="SAP287" s="311"/>
      <c r="SAQ287" s="311"/>
      <c r="SAR287" s="311"/>
      <c r="SAS287" s="311"/>
      <c r="SAT287" s="311"/>
      <c r="SAU287" s="311"/>
      <c r="SAV287" s="311"/>
      <c r="SAW287" s="311"/>
      <c r="SAX287" s="311"/>
      <c r="SAY287" s="311"/>
      <c r="SAZ287" s="311"/>
      <c r="SBA287" s="311"/>
      <c r="SBB287" s="311"/>
      <c r="SBC287" s="311"/>
      <c r="SBD287" s="311"/>
      <c r="SBE287" s="311"/>
      <c r="SBF287" s="311"/>
      <c r="SBG287" s="311"/>
      <c r="SBH287" s="311"/>
      <c r="SBI287" s="311"/>
      <c r="SBJ287" s="311"/>
      <c r="SBK287" s="311"/>
      <c r="SBL287" s="311"/>
      <c r="SBM287" s="311"/>
      <c r="SBN287" s="311"/>
      <c r="SBO287" s="311"/>
      <c r="SBP287" s="311"/>
      <c r="SBQ287" s="311"/>
      <c r="SBR287" s="311"/>
      <c r="SBS287" s="311"/>
      <c r="SBT287" s="311"/>
      <c r="SBU287" s="311"/>
      <c r="SBV287" s="311"/>
      <c r="SBW287" s="311"/>
      <c r="SBX287" s="311"/>
      <c r="SBY287" s="311"/>
      <c r="SBZ287" s="311"/>
      <c r="SCA287" s="311"/>
      <c r="SCB287" s="311"/>
      <c r="SCC287" s="311"/>
      <c r="SCD287" s="311"/>
      <c r="SCE287" s="311"/>
      <c r="SCF287" s="311"/>
      <c r="SCG287" s="311"/>
      <c r="SCH287" s="311"/>
      <c r="SCI287" s="311"/>
      <c r="SCJ287" s="311"/>
      <c r="SCK287" s="311"/>
      <c r="SCL287" s="311"/>
      <c r="SCM287" s="311"/>
      <c r="SCN287" s="311"/>
      <c r="SCO287" s="311"/>
      <c r="SCP287" s="311"/>
      <c r="SCQ287" s="311"/>
      <c r="SCR287" s="311"/>
      <c r="SCS287" s="311"/>
      <c r="SCT287" s="311"/>
      <c r="SCU287" s="311"/>
      <c r="SCV287" s="311"/>
      <c r="SCW287" s="311"/>
      <c r="SCX287" s="311"/>
      <c r="SCY287" s="311"/>
      <c r="SCZ287" s="311"/>
      <c r="SDA287" s="311"/>
      <c r="SDB287" s="311"/>
      <c r="SDC287" s="311"/>
      <c r="SDD287" s="311"/>
      <c r="SDE287" s="311"/>
      <c r="SDF287" s="311"/>
      <c r="SDG287" s="311"/>
      <c r="SDH287" s="311"/>
      <c r="SDI287" s="311"/>
      <c r="SDJ287" s="311"/>
      <c r="SDK287" s="311"/>
      <c r="SDL287" s="311"/>
      <c r="SDM287" s="311"/>
      <c r="SDN287" s="311"/>
      <c r="SDO287" s="311"/>
      <c r="SDP287" s="311"/>
      <c r="SDQ287" s="311"/>
      <c r="SDR287" s="311"/>
      <c r="SDS287" s="311"/>
      <c r="SDT287" s="311"/>
      <c r="SDU287" s="311"/>
      <c r="SDV287" s="311"/>
      <c r="SDW287" s="311"/>
      <c r="SDX287" s="311"/>
      <c r="SDY287" s="311"/>
      <c r="SDZ287" s="311"/>
      <c r="SEA287" s="311"/>
      <c r="SEB287" s="311"/>
      <c r="SEC287" s="311"/>
      <c r="SED287" s="311"/>
      <c r="SEE287" s="311"/>
      <c r="SEF287" s="311"/>
      <c r="SEG287" s="311"/>
      <c r="SEH287" s="311"/>
      <c r="SEI287" s="311"/>
      <c r="SEJ287" s="311"/>
      <c r="SEK287" s="311"/>
      <c r="SEL287" s="311"/>
      <c r="SEM287" s="311"/>
      <c r="SEN287" s="311"/>
      <c r="SEO287" s="311"/>
      <c r="SEP287" s="311"/>
      <c r="SEQ287" s="311"/>
      <c r="SER287" s="311"/>
      <c r="SES287" s="311"/>
      <c r="SET287" s="311"/>
      <c r="SEU287" s="311"/>
      <c r="SEV287" s="311"/>
      <c r="SEW287" s="311"/>
      <c r="SEX287" s="311"/>
      <c r="SEY287" s="311"/>
      <c r="SEZ287" s="311"/>
      <c r="SFA287" s="311"/>
      <c r="SFB287" s="311"/>
      <c r="SFC287" s="311"/>
      <c r="SFD287" s="311"/>
      <c r="SFE287" s="311"/>
      <c r="SFF287" s="311"/>
      <c r="SFG287" s="311"/>
      <c r="SFH287" s="311"/>
      <c r="SFI287" s="311"/>
      <c r="SFJ287" s="311"/>
      <c r="SFK287" s="311"/>
      <c r="SFL287" s="311"/>
      <c r="SFM287" s="311"/>
      <c r="SFN287" s="311"/>
      <c r="SFO287" s="311"/>
      <c r="SFP287" s="311"/>
      <c r="SFQ287" s="311"/>
      <c r="SFR287" s="311"/>
      <c r="SFS287" s="311"/>
      <c r="SFT287" s="311"/>
      <c r="SFU287" s="311"/>
      <c r="SFV287" s="311"/>
      <c r="SFW287" s="311"/>
      <c r="SFX287" s="311"/>
      <c r="SFY287" s="311"/>
      <c r="SFZ287" s="311"/>
      <c r="SGA287" s="311"/>
      <c r="SGB287" s="311"/>
      <c r="SGC287" s="311"/>
      <c r="SGD287" s="311"/>
      <c r="SGE287" s="311"/>
      <c r="SGF287" s="311"/>
      <c r="SGG287" s="311"/>
      <c r="SGH287" s="311"/>
      <c r="SGI287" s="311"/>
      <c r="SGJ287" s="311"/>
      <c r="SGK287" s="311"/>
      <c r="SGL287" s="311"/>
      <c r="SGM287" s="311"/>
      <c r="SGN287" s="311"/>
      <c r="SGO287" s="311"/>
      <c r="SGP287" s="311"/>
      <c r="SGQ287" s="311"/>
      <c r="SGR287" s="311"/>
      <c r="SGS287" s="311"/>
      <c r="SGT287" s="311"/>
      <c r="SGU287" s="311"/>
      <c r="SGV287" s="311"/>
      <c r="SGW287" s="311"/>
      <c r="SGX287" s="311"/>
      <c r="SGY287" s="311"/>
      <c r="SGZ287" s="311"/>
      <c r="SHA287" s="311"/>
      <c r="SHB287" s="311"/>
      <c r="SHC287" s="311"/>
      <c r="SHD287" s="311"/>
      <c r="SHE287" s="311"/>
      <c r="SHF287" s="311"/>
      <c r="SHG287" s="311"/>
      <c r="SHH287" s="311"/>
      <c r="SHI287" s="311"/>
      <c r="SHJ287" s="311"/>
      <c r="SHK287" s="311"/>
      <c r="SHL287" s="311"/>
      <c r="SHM287" s="311"/>
      <c r="SHN287" s="311"/>
      <c r="SHO287" s="311"/>
      <c r="SHP287" s="311"/>
      <c r="SHQ287" s="311"/>
      <c r="SHR287" s="311"/>
      <c r="SHS287" s="311"/>
      <c r="SHT287" s="311"/>
      <c r="SHU287" s="311"/>
      <c r="SHV287" s="311"/>
      <c r="SHW287" s="311"/>
      <c r="SHX287" s="311"/>
      <c r="SHY287" s="311"/>
      <c r="SHZ287" s="311"/>
      <c r="SIA287" s="311"/>
      <c r="SIB287" s="311"/>
      <c r="SIC287" s="311"/>
      <c r="SID287" s="311"/>
      <c r="SIE287" s="311"/>
      <c r="SIF287" s="311"/>
      <c r="SIG287" s="311"/>
      <c r="SIH287" s="311"/>
      <c r="SII287" s="311"/>
      <c r="SIJ287" s="311"/>
      <c r="SIK287" s="311"/>
      <c r="SIL287" s="311"/>
      <c r="SIM287" s="311"/>
      <c r="SIN287" s="311"/>
      <c r="SIO287" s="311"/>
      <c r="SIP287" s="311"/>
      <c r="SIQ287" s="311"/>
      <c r="SIR287" s="311"/>
      <c r="SIS287" s="311"/>
      <c r="SIT287" s="311"/>
      <c r="SIU287" s="311"/>
      <c r="SIV287" s="311"/>
      <c r="SIW287" s="311"/>
      <c r="SIX287" s="311"/>
      <c r="SIY287" s="311"/>
      <c r="SIZ287" s="311"/>
      <c r="SJA287" s="311"/>
      <c r="SJB287" s="311"/>
      <c r="SJC287" s="311"/>
      <c r="SJD287" s="311"/>
      <c r="SJE287" s="311"/>
      <c r="SJF287" s="311"/>
      <c r="SJG287" s="311"/>
      <c r="SJH287" s="311"/>
      <c r="SJI287" s="311"/>
      <c r="SJJ287" s="311"/>
      <c r="SJK287" s="311"/>
      <c r="SJL287" s="311"/>
      <c r="SJM287" s="311"/>
      <c r="SJN287" s="311"/>
      <c r="SJO287" s="311"/>
      <c r="SJP287" s="311"/>
      <c r="SJQ287" s="311"/>
      <c r="SJR287" s="311"/>
      <c r="SJS287" s="311"/>
      <c r="SJT287" s="311"/>
      <c r="SJU287" s="311"/>
      <c r="SJV287" s="311"/>
      <c r="SJW287" s="311"/>
      <c r="SJX287" s="311"/>
      <c r="SJY287" s="311"/>
      <c r="SJZ287" s="311"/>
      <c r="SKA287" s="311"/>
      <c r="SKB287" s="311"/>
      <c r="SKC287" s="311"/>
      <c r="SKD287" s="311"/>
      <c r="SKE287" s="311"/>
      <c r="SKF287" s="311"/>
      <c r="SKG287" s="311"/>
      <c r="SKH287" s="311"/>
      <c r="SKI287" s="311"/>
      <c r="SKJ287" s="311"/>
      <c r="SKK287" s="311"/>
      <c r="SKL287" s="311"/>
      <c r="SKM287" s="311"/>
      <c r="SKN287" s="311"/>
      <c r="SKO287" s="311"/>
      <c r="SKP287" s="311"/>
      <c r="SKQ287" s="311"/>
      <c r="SKR287" s="311"/>
      <c r="SKS287" s="311"/>
      <c r="SKT287" s="311"/>
      <c r="SKU287" s="311"/>
      <c r="SKV287" s="311"/>
      <c r="SKW287" s="311"/>
      <c r="SKX287" s="311"/>
      <c r="SKY287" s="311"/>
      <c r="SKZ287" s="311"/>
      <c r="SLA287" s="311"/>
      <c r="SLB287" s="311"/>
      <c r="SLC287" s="311"/>
      <c r="SLD287" s="311"/>
      <c r="SLE287" s="311"/>
      <c r="SLF287" s="311"/>
      <c r="SLG287" s="311"/>
      <c r="SLH287" s="311"/>
      <c r="SLI287" s="311"/>
      <c r="SLJ287" s="311"/>
      <c r="SLK287" s="311"/>
      <c r="SLL287" s="311"/>
      <c r="SLM287" s="311"/>
      <c r="SLN287" s="311"/>
      <c r="SLO287" s="311"/>
      <c r="SLP287" s="311"/>
      <c r="SLQ287" s="311"/>
      <c r="SLR287" s="311"/>
      <c r="SLS287" s="311"/>
      <c r="SLT287" s="311"/>
      <c r="SLU287" s="311"/>
      <c r="SLV287" s="311"/>
      <c r="SLW287" s="311"/>
      <c r="SLX287" s="311"/>
      <c r="SLY287" s="311"/>
      <c r="SLZ287" s="311"/>
      <c r="SMA287" s="311"/>
      <c r="SMB287" s="311"/>
      <c r="SMC287" s="311"/>
      <c r="SMD287" s="311"/>
      <c r="SME287" s="311"/>
      <c r="SMF287" s="311"/>
      <c r="SMG287" s="311"/>
      <c r="SMH287" s="311"/>
      <c r="SMI287" s="311"/>
      <c r="SMJ287" s="311"/>
      <c r="SMK287" s="311"/>
      <c r="SML287" s="311"/>
      <c r="SMM287" s="311"/>
      <c r="SMN287" s="311"/>
      <c r="SMO287" s="311"/>
      <c r="SMP287" s="311"/>
      <c r="SMQ287" s="311"/>
      <c r="SMR287" s="311"/>
      <c r="SMS287" s="311"/>
      <c r="SMT287" s="311"/>
      <c r="SMU287" s="311"/>
      <c r="SMV287" s="311"/>
      <c r="SMW287" s="311"/>
      <c r="SMX287" s="311"/>
      <c r="SMY287" s="311"/>
      <c r="SMZ287" s="311"/>
      <c r="SNA287" s="311"/>
      <c r="SNB287" s="311"/>
      <c r="SNC287" s="311"/>
      <c r="SND287" s="311"/>
      <c r="SNE287" s="311"/>
      <c r="SNF287" s="311"/>
      <c r="SNG287" s="311"/>
      <c r="SNH287" s="311"/>
      <c r="SNI287" s="311"/>
      <c r="SNJ287" s="311"/>
      <c r="SNK287" s="311"/>
      <c r="SNL287" s="311"/>
      <c r="SNM287" s="311"/>
      <c r="SNN287" s="311"/>
      <c r="SNO287" s="311"/>
      <c r="SNP287" s="311"/>
      <c r="SNQ287" s="311"/>
      <c r="SNR287" s="311"/>
      <c r="SNS287" s="311"/>
      <c r="SNT287" s="311"/>
      <c r="SNU287" s="311"/>
      <c r="SNV287" s="311"/>
      <c r="SNW287" s="311"/>
      <c r="SNX287" s="311"/>
      <c r="SNY287" s="311"/>
      <c r="SNZ287" s="311"/>
      <c r="SOA287" s="311"/>
      <c r="SOB287" s="311"/>
      <c r="SOC287" s="311"/>
      <c r="SOD287" s="311"/>
      <c r="SOE287" s="311"/>
      <c r="SOF287" s="311"/>
      <c r="SOG287" s="311"/>
      <c r="SOH287" s="311"/>
      <c r="SOI287" s="311"/>
      <c r="SOJ287" s="311"/>
      <c r="SOK287" s="311"/>
      <c r="SOL287" s="311"/>
      <c r="SOM287" s="311"/>
      <c r="SON287" s="311"/>
      <c r="SOO287" s="311"/>
      <c r="SOP287" s="311"/>
      <c r="SOQ287" s="311"/>
      <c r="SOR287" s="311"/>
      <c r="SOS287" s="311"/>
      <c r="SOT287" s="311"/>
      <c r="SOU287" s="311"/>
      <c r="SOV287" s="311"/>
      <c r="SOW287" s="311"/>
      <c r="SOX287" s="311"/>
      <c r="SOY287" s="311"/>
      <c r="SOZ287" s="311"/>
      <c r="SPA287" s="311"/>
      <c r="SPB287" s="311"/>
      <c r="SPC287" s="311"/>
      <c r="SPD287" s="311"/>
      <c r="SPE287" s="311"/>
      <c r="SPF287" s="311"/>
      <c r="SPG287" s="311"/>
      <c r="SPH287" s="311"/>
      <c r="SPI287" s="311"/>
      <c r="SPJ287" s="311"/>
      <c r="SPK287" s="311"/>
      <c r="SPL287" s="311"/>
      <c r="SPM287" s="311"/>
      <c r="SPN287" s="311"/>
      <c r="SPO287" s="311"/>
      <c r="SPP287" s="311"/>
      <c r="SPQ287" s="311"/>
      <c r="SPR287" s="311"/>
      <c r="SPS287" s="311"/>
      <c r="SPT287" s="311"/>
      <c r="SPU287" s="311"/>
      <c r="SPV287" s="311"/>
      <c r="SPW287" s="311"/>
      <c r="SPX287" s="311"/>
      <c r="SPY287" s="311"/>
      <c r="SPZ287" s="311"/>
      <c r="SQA287" s="311"/>
      <c r="SQB287" s="311"/>
      <c r="SQC287" s="311"/>
      <c r="SQD287" s="311"/>
      <c r="SQE287" s="311"/>
      <c r="SQF287" s="311"/>
      <c r="SQG287" s="311"/>
      <c r="SQH287" s="311"/>
      <c r="SQI287" s="311"/>
      <c r="SQJ287" s="311"/>
      <c r="SQK287" s="311"/>
      <c r="SQL287" s="311"/>
      <c r="SQM287" s="311"/>
      <c r="SQN287" s="311"/>
      <c r="SQO287" s="311"/>
      <c r="SQP287" s="311"/>
      <c r="SQQ287" s="311"/>
      <c r="SQR287" s="311"/>
      <c r="SQS287" s="311"/>
      <c r="SQT287" s="311"/>
      <c r="SQU287" s="311"/>
      <c r="SQV287" s="311"/>
      <c r="SQW287" s="311"/>
      <c r="SQX287" s="311"/>
      <c r="SQY287" s="311"/>
      <c r="SQZ287" s="311"/>
      <c r="SRA287" s="311"/>
      <c r="SRB287" s="311"/>
      <c r="SRC287" s="311"/>
      <c r="SRD287" s="311"/>
      <c r="SRE287" s="311"/>
      <c r="SRF287" s="311"/>
      <c r="SRG287" s="311"/>
      <c r="SRH287" s="311"/>
      <c r="SRI287" s="311"/>
      <c r="SRJ287" s="311"/>
      <c r="SRK287" s="311"/>
      <c r="SRL287" s="311"/>
      <c r="SRM287" s="311"/>
      <c r="SRN287" s="311"/>
      <c r="SRO287" s="311"/>
      <c r="SRP287" s="311"/>
      <c r="SRQ287" s="311"/>
      <c r="SRR287" s="311"/>
      <c r="SRS287" s="311"/>
      <c r="SRT287" s="311"/>
      <c r="SRU287" s="311"/>
      <c r="SRV287" s="311"/>
      <c r="SRW287" s="311"/>
      <c r="SRX287" s="311"/>
      <c r="SRY287" s="311"/>
      <c r="SRZ287" s="311"/>
      <c r="SSA287" s="311"/>
      <c r="SSB287" s="311"/>
      <c r="SSC287" s="311"/>
      <c r="SSD287" s="311"/>
      <c r="SSE287" s="311"/>
      <c r="SSF287" s="311"/>
      <c r="SSG287" s="311"/>
      <c r="SSH287" s="311"/>
      <c r="SSI287" s="311"/>
      <c r="SSJ287" s="311"/>
      <c r="SSK287" s="311"/>
      <c r="SSL287" s="311"/>
      <c r="SSM287" s="311"/>
      <c r="SSN287" s="311"/>
      <c r="SSO287" s="311"/>
      <c r="SSP287" s="311"/>
      <c r="SSQ287" s="311"/>
      <c r="SSR287" s="311"/>
      <c r="SSS287" s="311"/>
      <c r="SST287" s="311"/>
      <c r="SSU287" s="311"/>
      <c r="SSV287" s="311"/>
      <c r="SSW287" s="311"/>
      <c r="SSX287" s="311"/>
      <c r="SSY287" s="311"/>
      <c r="SSZ287" s="311"/>
      <c r="STA287" s="311"/>
      <c r="STB287" s="311"/>
      <c r="STC287" s="311"/>
      <c r="STD287" s="311"/>
      <c r="STE287" s="311"/>
      <c r="STF287" s="311"/>
      <c r="STG287" s="311"/>
      <c r="STH287" s="311"/>
      <c r="STI287" s="311"/>
      <c r="STJ287" s="311"/>
      <c r="STK287" s="311"/>
      <c r="STL287" s="311"/>
      <c r="STM287" s="311"/>
      <c r="STN287" s="311"/>
      <c r="STO287" s="311"/>
      <c r="STP287" s="311"/>
      <c r="STQ287" s="311"/>
      <c r="STR287" s="311"/>
      <c r="STS287" s="311"/>
      <c r="STT287" s="311"/>
      <c r="STU287" s="311"/>
      <c r="STV287" s="311"/>
      <c r="STW287" s="311"/>
      <c r="STX287" s="311"/>
      <c r="STY287" s="311"/>
      <c r="STZ287" s="311"/>
      <c r="SUA287" s="311"/>
      <c r="SUB287" s="311"/>
      <c r="SUC287" s="311"/>
      <c r="SUD287" s="311"/>
      <c r="SUE287" s="311"/>
      <c r="SUF287" s="311"/>
      <c r="SUG287" s="311"/>
      <c r="SUH287" s="311"/>
      <c r="SUI287" s="311"/>
      <c r="SUJ287" s="311"/>
      <c r="SUK287" s="311"/>
      <c r="SUL287" s="311"/>
      <c r="SUM287" s="311"/>
      <c r="SUN287" s="311"/>
      <c r="SUO287" s="311"/>
      <c r="SUP287" s="311"/>
      <c r="SUQ287" s="311"/>
      <c r="SUR287" s="311"/>
      <c r="SUS287" s="311"/>
      <c r="SUT287" s="311"/>
      <c r="SUU287" s="311"/>
      <c r="SUV287" s="311"/>
      <c r="SUW287" s="311"/>
      <c r="SUX287" s="311"/>
      <c r="SUY287" s="311"/>
      <c r="SUZ287" s="311"/>
      <c r="SVA287" s="311"/>
      <c r="SVB287" s="311"/>
      <c r="SVC287" s="311"/>
      <c r="SVD287" s="311"/>
      <c r="SVE287" s="311"/>
      <c r="SVF287" s="311"/>
      <c r="SVG287" s="311"/>
      <c r="SVH287" s="311"/>
      <c r="SVI287" s="311"/>
      <c r="SVJ287" s="311"/>
      <c r="SVK287" s="311"/>
      <c r="SVL287" s="311"/>
      <c r="SVM287" s="311"/>
      <c r="SVN287" s="311"/>
      <c r="SVO287" s="311"/>
      <c r="SVP287" s="311"/>
      <c r="SVQ287" s="311"/>
      <c r="SVR287" s="311"/>
      <c r="SVS287" s="311"/>
      <c r="SVT287" s="311"/>
      <c r="SVU287" s="311"/>
      <c r="SVV287" s="311"/>
      <c r="SVW287" s="311"/>
      <c r="SVX287" s="311"/>
      <c r="SVY287" s="311"/>
      <c r="SVZ287" s="311"/>
      <c r="SWA287" s="311"/>
      <c r="SWB287" s="311"/>
      <c r="SWC287" s="311"/>
      <c r="SWD287" s="311"/>
      <c r="SWE287" s="311"/>
      <c r="SWF287" s="311"/>
      <c r="SWG287" s="311"/>
      <c r="SWH287" s="311"/>
      <c r="SWI287" s="311"/>
      <c r="SWJ287" s="311"/>
      <c r="SWK287" s="311"/>
      <c r="SWL287" s="311"/>
      <c r="SWM287" s="311"/>
      <c r="SWN287" s="311"/>
      <c r="SWO287" s="311"/>
      <c r="SWP287" s="311"/>
      <c r="SWQ287" s="311"/>
      <c r="SWR287" s="311"/>
      <c r="SWS287" s="311"/>
      <c r="SWT287" s="311"/>
      <c r="SWU287" s="311"/>
      <c r="SWV287" s="311"/>
      <c r="SWW287" s="311"/>
      <c r="SWX287" s="311"/>
      <c r="SWY287" s="311"/>
      <c r="SWZ287" s="311"/>
      <c r="SXA287" s="311"/>
      <c r="SXB287" s="311"/>
      <c r="SXC287" s="311"/>
      <c r="SXD287" s="311"/>
      <c r="SXE287" s="311"/>
      <c r="SXF287" s="311"/>
      <c r="SXG287" s="311"/>
      <c r="SXH287" s="311"/>
      <c r="SXI287" s="311"/>
      <c r="SXJ287" s="311"/>
      <c r="SXK287" s="311"/>
      <c r="SXL287" s="311"/>
      <c r="SXM287" s="311"/>
      <c r="SXN287" s="311"/>
      <c r="SXO287" s="311"/>
      <c r="SXP287" s="311"/>
      <c r="SXQ287" s="311"/>
      <c r="SXR287" s="311"/>
      <c r="SXS287" s="311"/>
      <c r="SXT287" s="311"/>
      <c r="SXU287" s="311"/>
      <c r="SXV287" s="311"/>
      <c r="SXW287" s="311"/>
      <c r="SXX287" s="311"/>
      <c r="SXY287" s="311"/>
      <c r="SXZ287" s="311"/>
      <c r="SYA287" s="311"/>
      <c r="SYB287" s="311"/>
      <c r="SYC287" s="311"/>
      <c r="SYD287" s="311"/>
      <c r="SYE287" s="311"/>
      <c r="SYF287" s="311"/>
      <c r="SYG287" s="311"/>
      <c r="SYH287" s="311"/>
      <c r="SYI287" s="311"/>
      <c r="SYJ287" s="311"/>
      <c r="SYK287" s="311"/>
      <c r="SYL287" s="311"/>
      <c r="SYM287" s="311"/>
      <c r="SYN287" s="311"/>
      <c r="SYO287" s="311"/>
      <c r="SYP287" s="311"/>
      <c r="SYQ287" s="311"/>
      <c r="SYR287" s="311"/>
      <c r="SYS287" s="311"/>
      <c r="SYT287" s="311"/>
      <c r="SYU287" s="311"/>
      <c r="SYV287" s="311"/>
      <c r="SYW287" s="311"/>
      <c r="SYX287" s="311"/>
      <c r="SYY287" s="311"/>
      <c r="SYZ287" s="311"/>
      <c r="SZA287" s="311"/>
      <c r="SZB287" s="311"/>
      <c r="SZC287" s="311"/>
      <c r="SZD287" s="311"/>
      <c r="SZE287" s="311"/>
      <c r="SZF287" s="311"/>
      <c r="SZG287" s="311"/>
      <c r="SZH287" s="311"/>
      <c r="SZI287" s="311"/>
      <c r="SZJ287" s="311"/>
      <c r="SZK287" s="311"/>
      <c r="SZL287" s="311"/>
      <c r="SZM287" s="311"/>
      <c r="SZN287" s="311"/>
      <c r="SZO287" s="311"/>
      <c r="SZP287" s="311"/>
      <c r="SZQ287" s="311"/>
      <c r="SZR287" s="311"/>
      <c r="SZS287" s="311"/>
      <c r="SZT287" s="311"/>
      <c r="SZU287" s="311"/>
      <c r="SZV287" s="311"/>
      <c r="SZW287" s="311"/>
      <c r="SZX287" s="311"/>
      <c r="SZY287" s="311"/>
      <c r="SZZ287" s="311"/>
      <c r="TAA287" s="311"/>
      <c r="TAB287" s="311"/>
      <c r="TAC287" s="311"/>
      <c r="TAD287" s="311"/>
      <c r="TAE287" s="311"/>
      <c r="TAF287" s="311"/>
      <c r="TAG287" s="311"/>
      <c r="TAH287" s="311"/>
      <c r="TAI287" s="311"/>
      <c r="TAJ287" s="311"/>
      <c r="TAK287" s="311"/>
      <c r="TAL287" s="311"/>
      <c r="TAM287" s="311"/>
      <c r="TAN287" s="311"/>
      <c r="TAO287" s="311"/>
      <c r="TAP287" s="311"/>
      <c r="TAQ287" s="311"/>
      <c r="TAR287" s="311"/>
      <c r="TAS287" s="311"/>
      <c r="TAT287" s="311"/>
      <c r="TAU287" s="311"/>
      <c r="TAV287" s="311"/>
      <c r="TAW287" s="311"/>
      <c r="TAX287" s="311"/>
      <c r="TAY287" s="311"/>
      <c r="TAZ287" s="311"/>
      <c r="TBA287" s="311"/>
      <c r="TBB287" s="311"/>
      <c r="TBC287" s="311"/>
      <c r="TBD287" s="311"/>
      <c r="TBE287" s="311"/>
      <c r="TBF287" s="311"/>
      <c r="TBG287" s="311"/>
      <c r="TBH287" s="311"/>
      <c r="TBI287" s="311"/>
      <c r="TBJ287" s="311"/>
      <c r="TBK287" s="311"/>
      <c r="TBL287" s="311"/>
      <c r="TBM287" s="311"/>
      <c r="TBN287" s="311"/>
      <c r="TBO287" s="311"/>
      <c r="TBP287" s="311"/>
      <c r="TBQ287" s="311"/>
      <c r="TBR287" s="311"/>
      <c r="TBS287" s="311"/>
      <c r="TBT287" s="311"/>
      <c r="TBU287" s="311"/>
      <c r="TBV287" s="311"/>
      <c r="TBW287" s="311"/>
      <c r="TBX287" s="311"/>
      <c r="TBY287" s="311"/>
      <c r="TBZ287" s="311"/>
      <c r="TCA287" s="311"/>
      <c r="TCB287" s="311"/>
      <c r="TCC287" s="311"/>
      <c r="TCD287" s="311"/>
      <c r="TCE287" s="311"/>
      <c r="TCF287" s="311"/>
      <c r="TCG287" s="311"/>
      <c r="TCH287" s="311"/>
      <c r="TCI287" s="311"/>
      <c r="TCJ287" s="311"/>
      <c r="TCK287" s="311"/>
      <c r="TCL287" s="311"/>
      <c r="TCM287" s="311"/>
      <c r="TCN287" s="311"/>
      <c r="TCO287" s="311"/>
      <c r="TCP287" s="311"/>
      <c r="TCQ287" s="311"/>
      <c r="TCR287" s="311"/>
      <c r="TCS287" s="311"/>
      <c r="TCT287" s="311"/>
      <c r="TCU287" s="311"/>
      <c r="TCV287" s="311"/>
      <c r="TCW287" s="311"/>
      <c r="TCX287" s="311"/>
      <c r="TCY287" s="311"/>
      <c r="TCZ287" s="311"/>
      <c r="TDA287" s="311"/>
      <c r="TDB287" s="311"/>
      <c r="TDC287" s="311"/>
      <c r="TDD287" s="311"/>
      <c r="TDE287" s="311"/>
      <c r="TDF287" s="311"/>
      <c r="TDG287" s="311"/>
      <c r="TDH287" s="311"/>
      <c r="TDI287" s="311"/>
      <c r="TDJ287" s="311"/>
      <c r="TDK287" s="311"/>
      <c r="TDL287" s="311"/>
      <c r="TDM287" s="311"/>
      <c r="TDN287" s="311"/>
      <c r="TDO287" s="311"/>
      <c r="TDP287" s="311"/>
      <c r="TDQ287" s="311"/>
      <c r="TDR287" s="311"/>
      <c r="TDS287" s="311"/>
      <c r="TDT287" s="311"/>
      <c r="TDU287" s="311"/>
      <c r="TDV287" s="311"/>
      <c r="TDW287" s="311"/>
      <c r="TDX287" s="311"/>
      <c r="TDY287" s="311"/>
      <c r="TDZ287" s="311"/>
      <c r="TEA287" s="311"/>
      <c r="TEB287" s="311"/>
      <c r="TEC287" s="311"/>
      <c r="TED287" s="311"/>
      <c r="TEE287" s="311"/>
      <c r="TEF287" s="311"/>
      <c r="TEG287" s="311"/>
      <c r="TEH287" s="311"/>
      <c r="TEI287" s="311"/>
      <c r="TEJ287" s="311"/>
      <c r="TEK287" s="311"/>
      <c r="TEL287" s="311"/>
      <c r="TEM287" s="311"/>
      <c r="TEN287" s="311"/>
      <c r="TEO287" s="311"/>
      <c r="TEP287" s="311"/>
      <c r="TEQ287" s="311"/>
      <c r="TER287" s="311"/>
      <c r="TES287" s="311"/>
      <c r="TET287" s="311"/>
      <c r="TEU287" s="311"/>
      <c r="TEV287" s="311"/>
      <c r="TEW287" s="311"/>
      <c r="TEX287" s="311"/>
      <c r="TEY287" s="311"/>
      <c r="TEZ287" s="311"/>
      <c r="TFA287" s="311"/>
      <c r="TFB287" s="311"/>
      <c r="TFC287" s="311"/>
      <c r="TFD287" s="311"/>
      <c r="TFE287" s="311"/>
      <c r="TFF287" s="311"/>
      <c r="TFG287" s="311"/>
      <c r="TFH287" s="311"/>
      <c r="TFI287" s="311"/>
      <c r="TFJ287" s="311"/>
      <c r="TFK287" s="311"/>
      <c r="TFL287" s="311"/>
      <c r="TFM287" s="311"/>
      <c r="TFN287" s="311"/>
      <c r="TFO287" s="311"/>
      <c r="TFP287" s="311"/>
      <c r="TFQ287" s="311"/>
      <c r="TFR287" s="311"/>
      <c r="TFS287" s="311"/>
      <c r="TFT287" s="311"/>
      <c r="TFU287" s="311"/>
      <c r="TFV287" s="311"/>
      <c r="TFW287" s="311"/>
      <c r="TFX287" s="311"/>
      <c r="TFY287" s="311"/>
      <c r="TFZ287" s="311"/>
      <c r="TGA287" s="311"/>
      <c r="TGB287" s="311"/>
      <c r="TGC287" s="311"/>
      <c r="TGD287" s="311"/>
      <c r="TGE287" s="311"/>
      <c r="TGF287" s="311"/>
      <c r="TGG287" s="311"/>
      <c r="TGH287" s="311"/>
      <c r="TGI287" s="311"/>
      <c r="TGJ287" s="311"/>
      <c r="TGK287" s="311"/>
      <c r="TGL287" s="311"/>
      <c r="TGM287" s="311"/>
      <c r="TGN287" s="311"/>
      <c r="TGO287" s="311"/>
      <c r="TGP287" s="311"/>
      <c r="TGQ287" s="311"/>
      <c r="TGR287" s="311"/>
      <c r="TGS287" s="311"/>
      <c r="TGT287" s="311"/>
      <c r="TGU287" s="311"/>
      <c r="TGV287" s="311"/>
      <c r="TGW287" s="311"/>
      <c r="TGX287" s="311"/>
      <c r="TGY287" s="311"/>
      <c r="TGZ287" s="311"/>
      <c r="THA287" s="311"/>
      <c r="THB287" s="311"/>
      <c r="THC287" s="311"/>
      <c r="THD287" s="311"/>
      <c r="THE287" s="311"/>
      <c r="THF287" s="311"/>
      <c r="THG287" s="311"/>
      <c r="THH287" s="311"/>
      <c r="THI287" s="311"/>
      <c r="THJ287" s="311"/>
      <c r="THK287" s="311"/>
      <c r="THL287" s="311"/>
      <c r="THM287" s="311"/>
      <c r="THN287" s="311"/>
      <c r="THO287" s="311"/>
      <c r="THP287" s="311"/>
      <c r="THQ287" s="311"/>
      <c r="THR287" s="311"/>
      <c r="THS287" s="311"/>
      <c r="THT287" s="311"/>
      <c r="THU287" s="311"/>
      <c r="THV287" s="311"/>
      <c r="THW287" s="311"/>
      <c r="THX287" s="311"/>
      <c r="THY287" s="311"/>
      <c r="THZ287" s="311"/>
      <c r="TIA287" s="311"/>
      <c r="TIB287" s="311"/>
      <c r="TIC287" s="311"/>
      <c r="TID287" s="311"/>
      <c r="TIE287" s="311"/>
      <c r="TIF287" s="311"/>
      <c r="TIG287" s="311"/>
      <c r="TIH287" s="311"/>
      <c r="TII287" s="311"/>
      <c r="TIJ287" s="311"/>
      <c r="TIK287" s="311"/>
      <c r="TIL287" s="311"/>
      <c r="TIM287" s="311"/>
      <c r="TIN287" s="311"/>
      <c r="TIO287" s="311"/>
      <c r="TIP287" s="311"/>
      <c r="TIQ287" s="311"/>
      <c r="TIR287" s="311"/>
      <c r="TIS287" s="311"/>
      <c r="TIT287" s="311"/>
      <c r="TIU287" s="311"/>
      <c r="TIV287" s="311"/>
      <c r="TIW287" s="311"/>
      <c r="TIX287" s="311"/>
      <c r="TIY287" s="311"/>
      <c r="TIZ287" s="311"/>
      <c r="TJA287" s="311"/>
      <c r="TJB287" s="311"/>
      <c r="TJC287" s="311"/>
      <c r="TJD287" s="311"/>
      <c r="TJE287" s="311"/>
      <c r="TJF287" s="311"/>
      <c r="TJG287" s="311"/>
      <c r="TJH287" s="311"/>
      <c r="TJI287" s="311"/>
      <c r="TJJ287" s="311"/>
      <c r="TJK287" s="311"/>
      <c r="TJL287" s="311"/>
      <c r="TJM287" s="311"/>
      <c r="TJN287" s="311"/>
      <c r="TJO287" s="311"/>
      <c r="TJP287" s="311"/>
      <c r="TJQ287" s="311"/>
      <c r="TJR287" s="311"/>
      <c r="TJS287" s="311"/>
      <c r="TJT287" s="311"/>
      <c r="TJU287" s="311"/>
      <c r="TJV287" s="311"/>
      <c r="TJW287" s="311"/>
      <c r="TJX287" s="311"/>
      <c r="TJY287" s="311"/>
      <c r="TJZ287" s="311"/>
      <c r="TKA287" s="311"/>
      <c r="TKB287" s="311"/>
      <c r="TKC287" s="311"/>
      <c r="TKD287" s="311"/>
      <c r="TKE287" s="311"/>
      <c r="TKF287" s="311"/>
      <c r="TKG287" s="311"/>
      <c r="TKH287" s="311"/>
      <c r="TKI287" s="311"/>
      <c r="TKJ287" s="311"/>
      <c r="TKK287" s="311"/>
      <c r="TKL287" s="311"/>
      <c r="TKM287" s="311"/>
      <c r="TKN287" s="311"/>
      <c r="TKO287" s="311"/>
      <c r="TKP287" s="311"/>
      <c r="TKQ287" s="311"/>
      <c r="TKR287" s="311"/>
      <c r="TKS287" s="311"/>
      <c r="TKT287" s="311"/>
      <c r="TKU287" s="311"/>
      <c r="TKV287" s="311"/>
      <c r="TKW287" s="311"/>
      <c r="TKX287" s="311"/>
      <c r="TKY287" s="311"/>
      <c r="TKZ287" s="311"/>
      <c r="TLA287" s="311"/>
      <c r="TLB287" s="311"/>
      <c r="TLC287" s="311"/>
      <c r="TLD287" s="311"/>
      <c r="TLE287" s="311"/>
      <c r="TLF287" s="311"/>
      <c r="TLG287" s="311"/>
      <c r="TLH287" s="311"/>
      <c r="TLI287" s="311"/>
      <c r="TLJ287" s="311"/>
      <c r="TLK287" s="311"/>
      <c r="TLL287" s="311"/>
      <c r="TLM287" s="311"/>
      <c r="TLN287" s="311"/>
      <c r="TLO287" s="311"/>
      <c r="TLP287" s="311"/>
      <c r="TLQ287" s="311"/>
      <c r="TLR287" s="311"/>
      <c r="TLS287" s="311"/>
      <c r="TLT287" s="311"/>
      <c r="TLU287" s="311"/>
      <c r="TLV287" s="311"/>
      <c r="TLW287" s="311"/>
      <c r="TLX287" s="311"/>
      <c r="TLY287" s="311"/>
      <c r="TLZ287" s="311"/>
      <c r="TMA287" s="311"/>
      <c r="TMB287" s="311"/>
      <c r="TMC287" s="311"/>
      <c r="TMD287" s="311"/>
      <c r="TME287" s="311"/>
      <c r="TMF287" s="311"/>
      <c r="TMG287" s="311"/>
      <c r="TMH287" s="311"/>
      <c r="TMI287" s="311"/>
      <c r="TMJ287" s="311"/>
      <c r="TMK287" s="311"/>
      <c r="TML287" s="311"/>
      <c r="TMM287" s="311"/>
      <c r="TMN287" s="311"/>
      <c r="TMO287" s="311"/>
      <c r="TMP287" s="311"/>
      <c r="TMQ287" s="311"/>
      <c r="TMR287" s="311"/>
      <c r="TMS287" s="311"/>
      <c r="TMT287" s="311"/>
      <c r="TMU287" s="311"/>
      <c r="TMV287" s="311"/>
      <c r="TMW287" s="311"/>
      <c r="TMX287" s="311"/>
      <c r="TMY287" s="311"/>
      <c r="TMZ287" s="311"/>
      <c r="TNA287" s="311"/>
      <c r="TNB287" s="311"/>
      <c r="TNC287" s="311"/>
      <c r="TND287" s="311"/>
      <c r="TNE287" s="311"/>
      <c r="TNF287" s="311"/>
      <c r="TNG287" s="311"/>
      <c r="TNH287" s="311"/>
      <c r="TNI287" s="311"/>
      <c r="TNJ287" s="311"/>
      <c r="TNK287" s="311"/>
      <c r="TNL287" s="311"/>
      <c r="TNM287" s="311"/>
      <c r="TNN287" s="311"/>
      <c r="TNO287" s="311"/>
      <c r="TNP287" s="311"/>
      <c r="TNQ287" s="311"/>
      <c r="TNR287" s="311"/>
      <c r="TNS287" s="311"/>
      <c r="TNT287" s="311"/>
      <c r="TNU287" s="311"/>
      <c r="TNV287" s="311"/>
      <c r="TNW287" s="311"/>
      <c r="TNX287" s="311"/>
      <c r="TNY287" s="311"/>
      <c r="TNZ287" s="311"/>
      <c r="TOA287" s="311"/>
      <c r="TOB287" s="311"/>
      <c r="TOC287" s="311"/>
      <c r="TOD287" s="311"/>
      <c r="TOE287" s="311"/>
      <c r="TOF287" s="311"/>
      <c r="TOG287" s="311"/>
      <c r="TOH287" s="311"/>
      <c r="TOI287" s="311"/>
      <c r="TOJ287" s="311"/>
      <c r="TOK287" s="311"/>
      <c r="TOL287" s="311"/>
      <c r="TOM287" s="311"/>
      <c r="TON287" s="311"/>
      <c r="TOO287" s="311"/>
      <c r="TOP287" s="311"/>
      <c r="TOQ287" s="311"/>
      <c r="TOR287" s="311"/>
      <c r="TOS287" s="311"/>
      <c r="TOT287" s="311"/>
      <c r="TOU287" s="311"/>
      <c r="TOV287" s="311"/>
      <c r="TOW287" s="311"/>
      <c r="TOX287" s="311"/>
      <c r="TOY287" s="311"/>
      <c r="TOZ287" s="311"/>
      <c r="TPA287" s="311"/>
      <c r="TPB287" s="311"/>
      <c r="TPC287" s="311"/>
      <c r="TPD287" s="311"/>
      <c r="TPE287" s="311"/>
      <c r="TPF287" s="311"/>
      <c r="TPG287" s="311"/>
      <c r="TPH287" s="311"/>
      <c r="TPI287" s="311"/>
      <c r="TPJ287" s="311"/>
      <c r="TPK287" s="311"/>
      <c r="TPL287" s="311"/>
      <c r="TPM287" s="311"/>
      <c r="TPN287" s="311"/>
      <c r="TPO287" s="311"/>
      <c r="TPP287" s="311"/>
      <c r="TPQ287" s="311"/>
      <c r="TPR287" s="311"/>
      <c r="TPS287" s="311"/>
      <c r="TPT287" s="311"/>
      <c r="TPU287" s="311"/>
      <c r="TPV287" s="311"/>
      <c r="TPW287" s="311"/>
      <c r="TPX287" s="311"/>
      <c r="TPY287" s="311"/>
      <c r="TPZ287" s="311"/>
      <c r="TQA287" s="311"/>
      <c r="TQB287" s="311"/>
      <c r="TQC287" s="311"/>
      <c r="TQD287" s="311"/>
      <c r="TQE287" s="311"/>
      <c r="TQF287" s="311"/>
      <c r="TQG287" s="311"/>
      <c r="TQH287" s="311"/>
      <c r="TQI287" s="311"/>
      <c r="TQJ287" s="311"/>
      <c r="TQK287" s="311"/>
      <c r="TQL287" s="311"/>
      <c r="TQM287" s="311"/>
      <c r="TQN287" s="311"/>
      <c r="TQO287" s="311"/>
      <c r="TQP287" s="311"/>
      <c r="TQQ287" s="311"/>
      <c r="TQR287" s="311"/>
      <c r="TQS287" s="311"/>
      <c r="TQT287" s="311"/>
      <c r="TQU287" s="311"/>
      <c r="TQV287" s="311"/>
      <c r="TQW287" s="311"/>
      <c r="TQX287" s="311"/>
      <c r="TQY287" s="311"/>
      <c r="TQZ287" s="311"/>
      <c r="TRA287" s="311"/>
      <c r="TRB287" s="311"/>
      <c r="TRC287" s="311"/>
      <c r="TRD287" s="311"/>
      <c r="TRE287" s="311"/>
      <c r="TRF287" s="311"/>
      <c r="TRG287" s="311"/>
      <c r="TRH287" s="311"/>
      <c r="TRI287" s="311"/>
      <c r="TRJ287" s="311"/>
      <c r="TRK287" s="311"/>
      <c r="TRL287" s="311"/>
      <c r="TRM287" s="311"/>
      <c r="TRN287" s="311"/>
      <c r="TRO287" s="311"/>
      <c r="TRP287" s="311"/>
      <c r="TRQ287" s="311"/>
      <c r="TRR287" s="311"/>
      <c r="TRS287" s="311"/>
      <c r="TRT287" s="311"/>
      <c r="TRU287" s="311"/>
      <c r="TRV287" s="311"/>
      <c r="TRW287" s="311"/>
      <c r="TRX287" s="311"/>
      <c r="TRY287" s="311"/>
      <c r="TRZ287" s="311"/>
      <c r="TSA287" s="311"/>
      <c r="TSB287" s="311"/>
      <c r="TSC287" s="311"/>
      <c r="TSD287" s="311"/>
      <c r="TSE287" s="311"/>
      <c r="TSF287" s="311"/>
      <c r="TSG287" s="311"/>
      <c r="TSH287" s="311"/>
      <c r="TSI287" s="311"/>
      <c r="TSJ287" s="311"/>
      <c r="TSK287" s="311"/>
      <c r="TSL287" s="311"/>
      <c r="TSM287" s="311"/>
      <c r="TSN287" s="311"/>
      <c r="TSO287" s="311"/>
      <c r="TSP287" s="311"/>
      <c r="TSQ287" s="311"/>
      <c r="TSR287" s="311"/>
      <c r="TSS287" s="311"/>
      <c r="TST287" s="311"/>
      <c r="TSU287" s="311"/>
      <c r="TSV287" s="311"/>
      <c r="TSW287" s="311"/>
      <c r="TSX287" s="311"/>
      <c r="TSY287" s="311"/>
      <c r="TSZ287" s="311"/>
      <c r="TTA287" s="311"/>
      <c r="TTB287" s="311"/>
      <c r="TTC287" s="311"/>
      <c r="TTD287" s="311"/>
      <c r="TTE287" s="311"/>
      <c r="TTF287" s="311"/>
      <c r="TTG287" s="311"/>
      <c r="TTH287" s="311"/>
      <c r="TTI287" s="311"/>
      <c r="TTJ287" s="311"/>
      <c r="TTK287" s="311"/>
      <c r="TTL287" s="311"/>
      <c r="TTM287" s="311"/>
      <c r="TTN287" s="311"/>
      <c r="TTO287" s="311"/>
      <c r="TTP287" s="311"/>
      <c r="TTQ287" s="311"/>
      <c r="TTR287" s="311"/>
      <c r="TTS287" s="311"/>
      <c r="TTT287" s="311"/>
      <c r="TTU287" s="311"/>
      <c r="TTV287" s="311"/>
      <c r="TTW287" s="311"/>
      <c r="TTX287" s="311"/>
      <c r="TTY287" s="311"/>
      <c r="TTZ287" s="311"/>
      <c r="TUA287" s="311"/>
      <c r="TUB287" s="311"/>
      <c r="TUC287" s="311"/>
      <c r="TUD287" s="311"/>
      <c r="TUE287" s="311"/>
      <c r="TUF287" s="311"/>
      <c r="TUG287" s="311"/>
      <c r="TUH287" s="311"/>
      <c r="TUI287" s="311"/>
      <c r="TUJ287" s="311"/>
      <c r="TUK287" s="311"/>
      <c r="TUL287" s="311"/>
      <c r="TUM287" s="311"/>
      <c r="TUN287" s="311"/>
      <c r="TUO287" s="311"/>
      <c r="TUP287" s="311"/>
      <c r="TUQ287" s="311"/>
      <c r="TUR287" s="311"/>
      <c r="TUS287" s="311"/>
      <c r="TUT287" s="311"/>
      <c r="TUU287" s="311"/>
      <c r="TUV287" s="311"/>
      <c r="TUW287" s="311"/>
      <c r="TUX287" s="311"/>
      <c r="TUY287" s="311"/>
      <c r="TUZ287" s="311"/>
      <c r="TVA287" s="311"/>
      <c r="TVB287" s="311"/>
      <c r="TVC287" s="311"/>
      <c r="TVD287" s="311"/>
      <c r="TVE287" s="311"/>
      <c r="TVF287" s="311"/>
      <c r="TVG287" s="311"/>
      <c r="TVH287" s="311"/>
      <c r="TVI287" s="311"/>
      <c r="TVJ287" s="311"/>
      <c r="TVK287" s="311"/>
      <c r="TVL287" s="311"/>
      <c r="TVM287" s="311"/>
      <c r="TVN287" s="311"/>
      <c r="TVO287" s="311"/>
      <c r="TVP287" s="311"/>
      <c r="TVQ287" s="311"/>
      <c r="TVR287" s="311"/>
      <c r="TVS287" s="311"/>
      <c r="TVT287" s="311"/>
      <c r="TVU287" s="311"/>
      <c r="TVV287" s="311"/>
      <c r="TVW287" s="311"/>
      <c r="TVX287" s="311"/>
      <c r="TVY287" s="311"/>
      <c r="TVZ287" s="311"/>
      <c r="TWA287" s="311"/>
      <c r="TWB287" s="311"/>
      <c r="TWC287" s="311"/>
      <c r="TWD287" s="311"/>
      <c r="TWE287" s="311"/>
      <c r="TWF287" s="311"/>
      <c r="TWG287" s="311"/>
      <c r="TWH287" s="311"/>
      <c r="TWI287" s="311"/>
      <c r="TWJ287" s="311"/>
      <c r="TWK287" s="311"/>
      <c r="TWL287" s="311"/>
      <c r="TWM287" s="311"/>
      <c r="TWN287" s="311"/>
      <c r="TWO287" s="311"/>
      <c r="TWP287" s="311"/>
      <c r="TWQ287" s="311"/>
      <c r="TWR287" s="311"/>
      <c r="TWS287" s="311"/>
      <c r="TWT287" s="311"/>
      <c r="TWU287" s="311"/>
      <c r="TWV287" s="311"/>
      <c r="TWW287" s="311"/>
      <c r="TWX287" s="311"/>
      <c r="TWY287" s="311"/>
      <c r="TWZ287" s="311"/>
      <c r="TXA287" s="311"/>
      <c r="TXB287" s="311"/>
      <c r="TXC287" s="311"/>
      <c r="TXD287" s="311"/>
      <c r="TXE287" s="311"/>
      <c r="TXF287" s="311"/>
      <c r="TXG287" s="311"/>
      <c r="TXH287" s="311"/>
      <c r="TXI287" s="311"/>
      <c r="TXJ287" s="311"/>
      <c r="TXK287" s="311"/>
      <c r="TXL287" s="311"/>
      <c r="TXM287" s="311"/>
      <c r="TXN287" s="311"/>
      <c r="TXO287" s="311"/>
      <c r="TXP287" s="311"/>
      <c r="TXQ287" s="311"/>
      <c r="TXR287" s="311"/>
      <c r="TXS287" s="311"/>
      <c r="TXT287" s="311"/>
      <c r="TXU287" s="311"/>
      <c r="TXV287" s="311"/>
      <c r="TXW287" s="311"/>
      <c r="TXX287" s="311"/>
      <c r="TXY287" s="311"/>
      <c r="TXZ287" s="311"/>
      <c r="TYA287" s="311"/>
      <c r="TYB287" s="311"/>
      <c r="TYC287" s="311"/>
      <c r="TYD287" s="311"/>
      <c r="TYE287" s="311"/>
      <c r="TYF287" s="311"/>
      <c r="TYG287" s="311"/>
      <c r="TYH287" s="311"/>
      <c r="TYI287" s="311"/>
      <c r="TYJ287" s="311"/>
      <c r="TYK287" s="311"/>
      <c r="TYL287" s="311"/>
      <c r="TYM287" s="311"/>
      <c r="TYN287" s="311"/>
      <c r="TYO287" s="311"/>
      <c r="TYP287" s="311"/>
      <c r="TYQ287" s="311"/>
      <c r="TYR287" s="311"/>
      <c r="TYS287" s="311"/>
      <c r="TYT287" s="311"/>
      <c r="TYU287" s="311"/>
      <c r="TYV287" s="311"/>
      <c r="TYW287" s="311"/>
      <c r="TYX287" s="311"/>
      <c r="TYY287" s="311"/>
      <c r="TYZ287" s="311"/>
      <c r="TZA287" s="311"/>
      <c r="TZB287" s="311"/>
      <c r="TZC287" s="311"/>
      <c r="TZD287" s="311"/>
      <c r="TZE287" s="311"/>
      <c r="TZF287" s="311"/>
      <c r="TZG287" s="311"/>
      <c r="TZH287" s="311"/>
      <c r="TZI287" s="311"/>
      <c r="TZJ287" s="311"/>
      <c r="TZK287" s="311"/>
      <c r="TZL287" s="311"/>
      <c r="TZM287" s="311"/>
      <c r="TZN287" s="311"/>
      <c r="TZO287" s="311"/>
      <c r="TZP287" s="311"/>
      <c r="TZQ287" s="311"/>
      <c r="TZR287" s="311"/>
      <c r="TZS287" s="311"/>
      <c r="TZT287" s="311"/>
      <c r="TZU287" s="311"/>
      <c r="TZV287" s="311"/>
      <c r="TZW287" s="311"/>
      <c r="TZX287" s="311"/>
      <c r="TZY287" s="311"/>
      <c r="TZZ287" s="311"/>
      <c r="UAA287" s="311"/>
      <c r="UAB287" s="311"/>
      <c r="UAC287" s="311"/>
      <c r="UAD287" s="311"/>
      <c r="UAE287" s="311"/>
      <c r="UAF287" s="311"/>
      <c r="UAG287" s="311"/>
      <c r="UAH287" s="311"/>
      <c r="UAI287" s="311"/>
      <c r="UAJ287" s="311"/>
      <c r="UAK287" s="311"/>
      <c r="UAL287" s="311"/>
      <c r="UAM287" s="311"/>
      <c r="UAN287" s="311"/>
      <c r="UAO287" s="311"/>
      <c r="UAP287" s="311"/>
      <c r="UAQ287" s="311"/>
      <c r="UAR287" s="311"/>
      <c r="UAS287" s="311"/>
      <c r="UAT287" s="311"/>
      <c r="UAU287" s="311"/>
      <c r="UAV287" s="311"/>
      <c r="UAW287" s="311"/>
      <c r="UAX287" s="311"/>
      <c r="UAY287" s="311"/>
      <c r="UAZ287" s="311"/>
      <c r="UBA287" s="311"/>
      <c r="UBB287" s="311"/>
      <c r="UBC287" s="311"/>
      <c r="UBD287" s="311"/>
      <c r="UBE287" s="311"/>
      <c r="UBF287" s="311"/>
      <c r="UBG287" s="311"/>
      <c r="UBH287" s="311"/>
      <c r="UBI287" s="311"/>
      <c r="UBJ287" s="311"/>
      <c r="UBK287" s="311"/>
      <c r="UBL287" s="311"/>
      <c r="UBM287" s="311"/>
      <c r="UBN287" s="311"/>
      <c r="UBO287" s="311"/>
      <c r="UBP287" s="311"/>
      <c r="UBQ287" s="311"/>
      <c r="UBR287" s="311"/>
      <c r="UBS287" s="311"/>
      <c r="UBT287" s="311"/>
      <c r="UBU287" s="311"/>
      <c r="UBV287" s="311"/>
      <c r="UBW287" s="311"/>
      <c r="UBX287" s="311"/>
      <c r="UBY287" s="311"/>
      <c r="UBZ287" s="311"/>
      <c r="UCA287" s="311"/>
      <c r="UCB287" s="311"/>
      <c r="UCC287" s="311"/>
      <c r="UCD287" s="311"/>
      <c r="UCE287" s="311"/>
      <c r="UCF287" s="311"/>
      <c r="UCG287" s="311"/>
      <c r="UCH287" s="311"/>
      <c r="UCI287" s="311"/>
      <c r="UCJ287" s="311"/>
      <c r="UCK287" s="311"/>
      <c r="UCL287" s="311"/>
      <c r="UCM287" s="311"/>
      <c r="UCN287" s="311"/>
      <c r="UCO287" s="311"/>
      <c r="UCP287" s="311"/>
      <c r="UCQ287" s="311"/>
      <c r="UCR287" s="311"/>
      <c r="UCS287" s="311"/>
      <c r="UCT287" s="311"/>
      <c r="UCU287" s="311"/>
      <c r="UCV287" s="311"/>
      <c r="UCW287" s="311"/>
      <c r="UCX287" s="311"/>
      <c r="UCY287" s="311"/>
      <c r="UCZ287" s="311"/>
      <c r="UDA287" s="311"/>
      <c r="UDB287" s="311"/>
      <c r="UDC287" s="311"/>
      <c r="UDD287" s="311"/>
      <c r="UDE287" s="311"/>
      <c r="UDF287" s="311"/>
      <c r="UDG287" s="311"/>
      <c r="UDH287" s="311"/>
      <c r="UDI287" s="311"/>
      <c r="UDJ287" s="311"/>
      <c r="UDK287" s="311"/>
      <c r="UDL287" s="311"/>
      <c r="UDM287" s="311"/>
      <c r="UDN287" s="311"/>
      <c r="UDO287" s="311"/>
      <c r="UDP287" s="311"/>
      <c r="UDQ287" s="311"/>
      <c r="UDR287" s="311"/>
      <c r="UDS287" s="311"/>
      <c r="UDT287" s="311"/>
      <c r="UDU287" s="311"/>
      <c r="UDV287" s="311"/>
      <c r="UDW287" s="311"/>
      <c r="UDX287" s="311"/>
      <c r="UDY287" s="311"/>
      <c r="UDZ287" s="311"/>
      <c r="UEA287" s="311"/>
      <c r="UEB287" s="311"/>
      <c r="UEC287" s="311"/>
      <c r="UED287" s="311"/>
      <c r="UEE287" s="311"/>
      <c r="UEF287" s="311"/>
      <c r="UEG287" s="311"/>
      <c r="UEH287" s="311"/>
      <c r="UEI287" s="311"/>
      <c r="UEJ287" s="311"/>
      <c r="UEK287" s="311"/>
      <c r="UEL287" s="311"/>
      <c r="UEM287" s="311"/>
      <c r="UEN287" s="311"/>
      <c r="UEO287" s="311"/>
      <c r="UEP287" s="311"/>
      <c r="UEQ287" s="311"/>
      <c r="UER287" s="311"/>
      <c r="UES287" s="311"/>
      <c r="UET287" s="311"/>
      <c r="UEU287" s="311"/>
      <c r="UEV287" s="311"/>
      <c r="UEW287" s="311"/>
      <c r="UEX287" s="311"/>
      <c r="UEY287" s="311"/>
      <c r="UEZ287" s="311"/>
      <c r="UFA287" s="311"/>
      <c r="UFB287" s="311"/>
      <c r="UFC287" s="311"/>
      <c r="UFD287" s="311"/>
      <c r="UFE287" s="311"/>
      <c r="UFF287" s="311"/>
      <c r="UFG287" s="311"/>
      <c r="UFH287" s="311"/>
      <c r="UFI287" s="311"/>
      <c r="UFJ287" s="311"/>
      <c r="UFK287" s="311"/>
      <c r="UFL287" s="311"/>
      <c r="UFM287" s="311"/>
      <c r="UFN287" s="311"/>
      <c r="UFO287" s="311"/>
      <c r="UFP287" s="311"/>
      <c r="UFQ287" s="311"/>
      <c r="UFR287" s="311"/>
      <c r="UFS287" s="311"/>
      <c r="UFT287" s="311"/>
      <c r="UFU287" s="311"/>
      <c r="UFV287" s="311"/>
      <c r="UFW287" s="311"/>
      <c r="UFX287" s="311"/>
      <c r="UFY287" s="311"/>
      <c r="UFZ287" s="311"/>
      <c r="UGA287" s="311"/>
      <c r="UGB287" s="311"/>
      <c r="UGC287" s="311"/>
      <c r="UGD287" s="311"/>
      <c r="UGE287" s="311"/>
      <c r="UGF287" s="311"/>
      <c r="UGG287" s="311"/>
      <c r="UGH287" s="311"/>
      <c r="UGI287" s="311"/>
      <c r="UGJ287" s="311"/>
      <c r="UGK287" s="311"/>
      <c r="UGL287" s="311"/>
      <c r="UGM287" s="311"/>
      <c r="UGN287" s="311"/>
      <c r="UGO287" s="311"/>
      <c r="UGP287" s="311"/>
      <c r="UGQ287" s="311"/>
      <c r="UGR287" s="311"/>
      <c r="UGS287" s="311"/>
      <c r="UGT287" s="311"/>
      <c r="UGU287" s="311"/>
      <c r="UGV287" s="311"/>
      <c r="UGW287" s="311"/>
      <c r="UGX287" s="311"/>
      <c r="UGY287" s="311"/>
      <c r="UGZ287" s="311"/>
      <c r="UHA287" s="311"/>
      <c r="UHB287" s="311"/>
      <c r="UHC287" s="311"/>
      <c r="UHD287" s="311"/>
      <c r="UHE287" s="311"/>
      <c r="UHF287" s="311"/>
      <c r="UHG287" s="311"/>
      <c r="UHH287" s="311"/>
      <c r="UHI287" s="311"/>
      <c r="UHJ287" s="311"/>
      <c r="UHK287" s="311"/>
      <c r="UHL287" s="311"/>
      <c r="UHM287" s="311"/>
      <c r="UHN287" s="311"/>
      <c r="UHO287" s="311"/>
      <c r="UHP287" s="311"/>
      <c r="UHQ287" s="311"/>
      <c r="UHR287" s="311"/>
      <c r="UHS287" s="311"/>
      <c r="UHT287" s="311"/>
      <c r="UHU287" s="311"/>
      <c r="UHV287" s="311"/>
      <c r="UHW287" s="311"/>
      <c r="UHX287" s="311"/>
      <c r="UHY287" s="311"/>
      <c r="UHZ287" s="311"/>
      <c r="UIA287" s="311"/>
      <c r="UIB287" s="311"/>
      <c r="UIC287" s="311"/>
      <c r="UID287" s="311"/>
      <c r="UIE287" s="311"/>
      <c r="UIF287" s="311"/>
      <c r="UIG287" s="311"/>
      <c r="UIH287" s="311"/>
      <c r="UII287" s="311"/>
      <c r="UIJ287" s="311"/>
      <c r="UIK287" s="311"/>
      <c r="UIL287" s="311"/>
      <c r="UIM287" s="311"/>
      <c r="UIN287" s="311"/>
      <c r="UIO287" s="311"/>
      <c r="UIP287" s="311"/>
      <c r="UIQ287" s="311"/>
      <c r="UIR287" s="311"/>
      <c r="UIS287" s="311"/>
      <c r="UIT287" s="311"/>
      <c r="UIU287" s="311"/>
      <c r="UIV287" s="311"/>
      <c r="UIW287" s="311"/>
      <c r="UIX287" s="311"/>
      <c r="UIY287" s="311"/>
      <c r="UIZ287" s="311"/>
      <c r="UJA287" s="311"/>
      <c r="UJB287" s="311"/>
      <c r="UJC287" s="311"/>
      <c r="UJD287" s="311"/>
      <c r="UJE287" s="311"/>
      <c r="UJF287" s="311"/>
      <c r="UJG287" s="311"/>
      <c r="UJH287" s="311"/>
      <c r="UJI287" s="311"/>
      <c r="UJJ287" s="311"/>
      <c r="UJK287" s="311"/>
      <c r="UJL287" s="311"/>
      <c r="UJM287" s="311"/>
      <c r="UJN287" s="311"/>
      <c r="UJO287" s="311"/>
      <c r="UJP287" s="311"/>
      <c r="UJQ287" s="311"/>
      <c r="UJR287" s="311"/>
      <c r="UJS287" s="311"/>
      <c r="UJT287" s="311"/>
      <c r="UJU287" s="311"/>
      <c r="UJV287" s="311"/>
      <c r="UJW287" s="311"/>
      <c r="UJX287" s="311"/>
      <c r="UJY287" s="311"/>
      <c r="UJZ287" s="311"/>
      <c r="UKA287" s="311"/>
      <c r="UKB287" s="311"/>
      <c r="UKC287" s="311"/>
      <c r="UKD287" s="311"/>
      <c r="UKE287" s="311"/>
      <c r="UKF287" s="311"/>
      <c r="UKG287" s="311"/>
      <c r="UKH287" s="311"/>
      <c r="UKI287" s="311"/>
      <c r="UKJ287" s="311"/>
      <c r="UKK287" s="311"/>
      <c r="UKL287" s="311"/>
      <c r="UKM287" s="311"/>
      <c r="UKN287" s="311"/>
      <c r="UKO287" s="311"/>
      <c r="UKP287" s="311"/>
      <c r="UKQ287" s="311"/>
      <c r="UKR287" s="311"/>
      <c r="UKS287" s="311"/>
      <c r="UKT287" s="311"/>
      <c r="UKU287" s="311"/>
      <c r="UKV287" s="311"/>
      <c r="UKW287" s="311"/>
      <c r="UKX287" s="311"/>
      <c r="UKY287" s="311"/>
      <c r="UKZ287" s="311"/>
      <c r="ULA287" s="311"/>
      <c r="ULB287" s="311"/>
      <c r="ULC287" s="311"/>
      <c r="ULD287" s="311"/>
      <c r="ULE287" s="311"/>
      <c r="ULF287" s="311"/>
      <c r="ULG287" s="311"/>
      <c r="ULH287" s="311"/>
      <c r="ULI287" s="311"/>
      <c r="ULJ287" s="311"/>
      <c r="ULK287" s="311"/>
      <c r="ULL287" s="311"/>
      <c r="ULM287" s="311"/>
      <c r="ULN287" s="311"/>
      <c r="ULO287" s="311"/>
      <c r="ULP287" s="311"/>
      <c r="ULQ287" s="311"/>
      <c r="ULR287" s="311"/>
      <c r="ULS287" s="311"/>
      <c r="ULT287" s="311"/>
      <c r="ULU287" s="311"/>
      <c r="ULV287" s="311"/>
      <c r="ULW287" s="311"/>
      <c r="ULX287" s="311"/>
      <c r="ULY287" s="311"/>
      <c r="ULZ287" s="311"/>
      <c r="UMA287" s="311"/>
      <c r="UMB287" s="311"/>
      <c r="UMC287" s="311"/>
      <c r="UMD287" s="311"/>
      <c r="UME287" s="311"/>
      <c r="UMF287" s="311"/>
      <c r="UMG287" s="311"/>
      <c r="UMH287" s="311"/>
      <c r="UMI287" s="311"/>
      <c r="UMJ287" s="311"/>
      <c r="UMK287" s="311"/>
      <c r="UML287" s="311"/>
      <c r="UMM287" s="311"/>
      <c r="UMN287" s="311"/>
      <c r="UMO287" s="311"/>
      <c r="UMP287" s="311"/>
      <c r="UMQ287" s="311"/>
      <c r="UMR287" s="311"/>
      <c r="UMS287" s="311"/>
      <c r="UMT287" s="311"/>
      <c r="UMU287" s="311"/>
      <c r="UMV287" s="311"/>
      <c r="UMW287" s="311"/>
      <c r="UMX287" s="311"/>
      <c r="UMY287" s="311"/>
      <c r="UMZ287" s="311"/>
      <c r="UNA287" s="311"/>
      <c r="UNB287" s="311"/>
      <c r="UNC287" s="311"/>
      <c r="UND287" s="311"/>
      <c r="UNE287" s="311"/>
      <c r="UNF287" s="311"/>
      <c r="UNG287" s="311"/>
      <c r="UNH287" s="311"/>
      <c r="UNI287" s="311"/>
      <c r="UNJ287" s="311"/>
      <c r="UNK287" s="311"/>
      <c r="UNL287" s="311"/>
      <c r="UNM287" s="311"/>
      <c r="UNN287" s="311"/>
      <c r="UNO287" s="311"/>
      <c r="UNP287" s="311"/>
      <c r="UNQ287" s="311"/>
      <c r="UNR287" s="311"/>
      <c r="UNS287" s="311"/>
      <c r="UNT287" s="311"/>
      <c r="UNU287" s="311"/>
      <c r="UNV287" s="311"/>
      <c r="UNW287" s="311"/>
      <c r="UNX287" s="311"/>
      <c r="UNY287" s="311"/>
      <c r="UNZ287" s="311"/>
      <c r="UOA287" s="311"/>
      <c r="UOB287" s="311"/>
      <c r="UOC287" s="311"/>
      <c r="UOD287" s="311"/>
      <c r="UOE287" s="311"/>
      <c r="UOF287" s="311"/>
      <c r="UOG287" s="311"/>
      <c r="UOH287" s="311"/>
      <c r="UOI287" s="311"/>
      <c r="UOJ287" s="311"/>
      <c r="UOK287" s="311"/>
      <c r="UOL287" s="311"/>
      <c r="UOM287" s="311"/>
      <c r="UON287" s="311"/>
      <c r="UOO287" s="311"/>
      <c r="UOP287" s="311"/>
      <c r="UOQ287" s="311"/>
      <c r="UOR287" s="311"/>
      <c r="UOS287" s="311"/>
      <c r="UOT287" s="311"/>
      <c r="UOU287" s="311"/>
      <c r="UOV287" s="311"/>
      <c r="UOW287" s="311"/>
      <c r="UOX287" s="311"/>
      <c r="UOY287" s="311"/>
      <c r="UOZ287" s="311"/>
      <c r="UPA287" s="311"/>
      <c r="UPB287" s="311"/>
      <c r="UPC287" s="311"/>
      <c r="UPD287" s="311"/>
      <c r="UPE287" s="311"/>
      <c r="UPF287" s="311"/>
      <c r="UPG287" s="311"/>
      <c r="UPH287" s="311"/>
      <c r="UPI287" s="311"/>
      <c r="UPJ287" s="311"/>
      <c r="UPK287" s="311"/>
      <c r="UPL287" s="311"/>
      <c r="UPM287" s="311"/>
      <c r="UPN287" s="311"/>
      <c r="UPO287" s="311"/>
      <c r="UPP287" s="311"/>
      <c r="UPQ287" s="311"/>
      <c r="UPR287" s="311"/>
      <c r="UPS287" s="311"/>
      <c r="UPT287" s="311"/>
      <c r="UPU287" s="311"/>
      <c r="UPV287" s="311"/>
      <c r="UPW287" s="311"/>
      <c r="UPX287" s="311"/>
      <c r="UPY287" s="311"/>
      <c r="UPZ287" s="311"/>
      <c r="UQA287" s="311"/>
      <c r="UQB287" s="311"/>
      <c r="UQC287" s="311"/>
      <c r="UQD287" s="311"/>
      <c r="UQE287" s="311"/>
      <c r="UQF287" s="311"/>
      <c r="UQG287" s="311"/>
      <c r="UQH287" s="311"/>
      <c r="UQI287" s="311"/>
      <c r="UQJ287" s="311"/>
      <c r="UQK287" s="311"/>
      <c r="UQL287" s="311"/>
      <c r="UQM287" s="311"/>
      <c r="UQN287" s="311"/>
      <c r="UQO287" s="311"/>
      <c r="UQP287" s="311"/>
      <c r="UQQ287" s="311"/>
      <c r="UQR287" s="311"/>
      <c r="UQS287" s="311"/>
      <c r="UQT287" s="311"/>
      <c r="UQU287" s="311"/>
      <c r="UQV287" s="311"/>
      <c r="UQW287" s="311"/>
      <c r="UQX287" s="311"/>
      <c r="UQY287" s="311"/>
      <c r="UQZ287" s="311"/>
      <c r="URA287" s="311"/>
      <c r="URB287" s="311"/>
      <c r="URC287" s="311"/>
      <c r="URD287" s="311"/>
      <c r="URE287" s="311"/>
      <c r="URF287" s="311"/>
      <c r="URG287" s="311"/>
      <c r="URH287" s="311"/>
      <c r="URI287" s="311"/>
      <c r="URJ287" s="311"/>
      <c r="URK287" s="311"/>
      <c r="URL287" s="311"/>
      <c r="URM287" s="311"/>
      <c r="URN287" s="311"/>
      <c r="URO287" s="311"/>
      <c r="URP287" s="311"/>
      <c r="URQ287" s="311"/>
      <c r="URR287" s="311"/>
      <c r="URS287" s="311"/>
      <c r="URT287" s="311"/>
      <c r="URU287" s="311"/>
      <c r="URV287" s="311"/>
      <c r="URW287" s="311"/>
      <c r="URX287" s="311"/>
      <c r="URY287" s="311"/>
      <c r="URZ287" s="311"/>
      <c r="USA287" s="311"/>
      <c r="USB287" s="311"/>
      <c r="USC287" s="311"/>
      <c r="USD287" s="311"/>
      <c r="USE287" s="311"/>
      <c r="USF287" s="311"/>
      <c r="USG287" s="311"/>
      <c r="USH287" s="311"/>
      <c r="USI287" s="311"/>
      <c r="USJ287" s="311"/>
      <c r="USK287" s="311"/>
      <c r="USL287" s="311"/>
      <c r="USM287" s="311"/>
      <c r="USN287" s="311"/>
      <c r="USO287" s="311"/>
      <c r="USP287" s="311"/>
      <c r="USQ287" s="311"/>
      <c r="USR287" s="311"/>
      <c r="USS287" s="311"/>
      <c r="UST287" s="311"/>
      <c r="USU287" s="311"/>
      <c r="USV287" s="311"/>
      <c r="USW287" s="311"/>
      <c r="USX287" s="311"/>
      <c r="USY287" s="311"/>
      <c r="USZ287" s="311"/>
      <c r="UTA287" s="311"/>
      <c r="UTB287" s="311"/>
      <c r="UTC287" s="311"/>
      <c r="UTD287" s="311"/>
      <c r="UTE287" s="311"/>
      <c r="UTF287" s="311"/>
      <c r="UTG287" s="311"/>
      <c r="UTH287" s="311"/>
      <c r="UTI287" s="311"/>
      <c r="UTJ287" s="311"/>
      <c r="UTK287" s="311"/>
      <c r="UTL287" s="311"/>
      <c r="UTM287" s="311"/>
      <c r="UTN287" s="311"/>
      <c r="UTO287" s="311"/>
      <c r="UTP287" s="311"/>
      <c r="UTQ287" s="311"/>
      <c r="UTR287" s="311"/>
      <c r="UTS287" s="311"/>
      <c r="UTT287" s="311"/>
      <c r="UTU287" s="311"/>
      <c r="UTV287" s="311"/>
      <c r="UTW287" s="311"/>
      <c r="UTX287" s="311"/>
      <c r="UTY287" s="311"/>
      <c r="UTZ287" s="311"/>
      <c r="UUA287" s="311"/>
      <c r="UUB287" s="311"/>
      <c r="UUC287" s="311"/>
      <c r="UUD287" s="311"/>
      <c r="UUE287" s="311"/>
      <c r="UUF287" s="311"/>
      <c r="UUG287" s="311"/>
      <c r="UUH287" s="311"/>
      <c r="UUI287" s="311"/>
      <c r="UUJ287" s="311"/>
      <c r="UUK287" s="311"/>
      <c r="UUL287" s="311"/>
      <c r="UUM287" s="311"/>
      <c r="UUN287" s="311"/>
      <c r="UUO287" s="311"/>
      <c r="UUP287" s="311"/>
      <c r="UUQ287" s="311"/>
      <c r="UUR287" s="311"/>
      <c r="UUS287" s="311"/>
      <c r="UUT287" s="311"/>
      <c r="UUU287" s="311"/>
      <c r="UUV287" s="311"/>
      <c r="UUW287" s="311"/>
      <c r="UUX287" s="311"/>
      <c r="UUY287" s="311"/>
      <c r="UUZ287" s="311"/>
      <c r="UVA287" s="311"/>
      <c r="UVB287" s="311"/>
      <c r="UVC287" s="311"/>
      <c r="UVD287" s="311"/>
      <c r="UVE287" s="311"/>
      <c r="UVF287" s="311"/>
      <c r="UVG287" s="311"/>
      <c r="UVH287" s="311"/>
      <c r="UVI287" s="311"/>
      <c r="UVJ287" s="311"/>
      <c r="UVK287" s="311"/>
      <c r="UVL287" s="311"/>
      <c r="UVM287" s="311"/>
      <c r="UVN287" s="311"/>
      <c r="UVO287" s="311"/>
      <c r="UVP287" s="311"/>
      <c r="UVQ287" s="311"/>
      <c r="UVR287" s="311"/>
      <c r="UVS287" s="311"/>
      <c r="UVT287" s="311"/>
      <c r="UVU287" s="311"/>
      <c r="UVV287" s="311"/>
      <c r="UVW287" s="311"/>
      <c r="UVX287" s="311"/>
      <c r="UVY287" s="311"/>
      <c r="UVZ287" s="311"/>
      <c r="UWA287" s="311"/>
      <c r="UWB287" s="311"/>
      <c r="UWC287" s="311"/>
      <c r="UWD287" s="311"/>
      <c r="UWE287" s="311"/>
      <c r="UWF287" s="311"/>
      <c r="UWG287" s="311"/>
      <c r="UWH287" s="311"/>
      <c r="UWI287" s="311"/>
      <c r="UWJ287" s="311"/>
      <c r="UWK287" s="311"/>
      <c r="UWL287" s="311"/>
      <c r="UWM287" s="311"/>
      <c r="UWN287" s="311"/>
      <c r="UWO287" s="311"/>
      <c r="UWP287" s="311"/>
      <c r="UWQ287" s="311"/>
      <c r="UWR287" s="311"/>
      <c r="UWS287" s="311"/>
      <c r="UWT287" s="311"/>
      <c r="UWU287" s="311"/>
      <c r="UWV287" s="311"/>
      <c r="UWW287" s="311"/>
      <c r="UWX287" s="311"/>
      <c r="UWY287" s="311"/>
      <c r="UWZ287" s="311"/>
      <c r="UXA287" s="311"/>
      <c r="UXB287" s="311"/>
      <c r="UXC287" s="311"/>
      <c r="UXD287" s="311"/>
      <c r="UXE287" s="311"/>
      <c r="UXF287" s="311"/>
      <c r="UXG287" s="311"/>
      <c r="UXH287" s="311"/>
      <c r="UXI287" s="311"/>
      <c r="UXJ287" s="311"/>
      <c r="UXK287" s="311"/>
      <c r="UXL287" s="311"/>
      <c r="UXM287" s="311"/>
      <c r="UXN287" s="311"/>
      <c r="UXO287" s="311"/>
      <c r="UXP287" s="311"/>
      <c r="UXQ287" s="311"/>
      <c r="UXR287" s="311"/>
      <c r="UXS287" s="311"/>
      <c r="UXT287" s="311"/>
      <c r="UXU287" s="311"/>
      <c r="UXV287" s="311"/>
      <c r="UXW287" s="311"/>
      <c r="UXX287" s="311"/>
      <c r="UXY287" s="311"/>
      <c r="UXZ287" s="311"/>
      <c r="UYA287" s="311"/>
      <c r="UYB287" s="311"/>
      <c r="UYC287" s="311"/>
      <c r="UYD287" s="311"/>
      <c r="UYE287" s="311"/>
      <c r="UYF287" s="311"/>
      <c r="UYG287" s="311"/>
      <c r="UYH287" s="311"/>
      <c r="UYI287" s="311"/>
      <c r="UYJ287" s="311"/>
      <c r="UYK287" s="311"/>
      <c r="UYL287" s="311"/>
      <c r="UYM287" s="311"/>
      <c r="UYN287" s="311"/>
      <c r="UYO287" s="311"/>
      <c r="UYP287" s="311"/>
      <c r="UYQ287" s="311"/>
      <c r="UYR287" s="311"/>
      <c r="UYS287" s="311"/>
      <c r="UYT287" s="311"/>
      <c r="UYU287" s="311"/>
      <c r="UYV287" s="311"/>
      <c r="UYW287" s="311"/>
      <c r="UYX287" s="311"/>
      <c r="UYY287" s="311"/>
      <c r="UYZ287" s="311"/>
      <c r="UZA287" s="311"/>
      <c r="UZB287" s="311"/>
      <c r="UZC287" s="311"/>
      <c r="UZD287" s="311"/>
      <c r="UZE287" s="311"/>
      <c r="UZF287" s="311"/>
      <c r="UZG287" s="311"/>
      <c r="UZH287" s="311"/>
      <c r="UZI287" s="311"/>
      <c r="UZJ287" s="311"/>
      <c r="UZK287" s="311"/>
      <c r="UZL287" s="311"/>
      <c r="UZM287" s="311"/>
      <c r="UZN287" s="311"/>
      <c r="UZO287" s="311"/>
      <c r="UZP287" s="311"/>
      <c r="UZQ287" s="311"/>
      <c r="UZR287" s="311"/>
      <c r="UZS287" s="311"/>
      <c r="UZT287" s="311"/>
      <c r="UZU287" s="311"/>
      <c r="UZV287" s="311"/>
      <c r="UZW287" s="311"/>
      <c r="UZX287" s="311"/>
      <c r="UZY287" s="311"/>
      <c r="UZZ287" s="311"/>
      <c r="VAA287" s="311"/>
      <c r="VAB287" s="311"/>
      <c r="VAC287" s="311"/>
      <c r="VAD287" s="311"/>
      <c r="VAE287" s="311"/>
      <c r="VAF287" s="311"/>
      <c r="VAG287" s="311"/>
      <c r="VAH287" s="311"/>
      <c r="VAI287" s="311"/>
      <c r="VAJ287" s="311"/>
      <c r="VAK287" s="311"/>
      <c r="VAL287" s="311"/>
      <c r="VAM287" s="311"/>
      <c r="VAN287" s="311"/>
      <c r="VAO287" s="311"/>
      <c r="VAP287" s="311"/>
      <c r="VAQ287" s="311"/>
      <c r="VAR287" s="311"/>
      <c r="VAS287" s="311"/>
      <c r="VAT287" s="311"/>
      <c r="VAU287" s="311"/>
      <c r="VAV287" s="311"/>
      <c r="VAW287" s="311"/>
      <c r="VAX287" s="311"/>
      <c r="VAY287" s="311"/>
      <c r="VAZ287" s="311"/>
      <c r="VBA287" s="311"/>
      <c r="VBB287" s="311"/>
      <c r="VBC287" s="311"/>
      <c r="VBD287" s="311"/>
      <c r="VBE287" s="311"/>
      <c r="VBF287" s="311"/>
      <c r="VBG287" s="311"/>
      <c r="VBH287" s="311"/>
      <c r="VBI287" s="311"/>
      <c r="VBJ287" s="311"/>
      <c r="VBK287" s="311"/>
      <c r="VBL287" s="311"/>
      <c r="VBM287" s="311"/>
      <c r="VBN287" s="311"/>
      <c r="VBO287" s="311"/>
      <c r="VBP287" s="311"/>
      <c r="VBQ287" s="311"/>
      <c r="VBR287" s="311"/>
      <c r="VBS287" s="311"/>
      <c r="VBT287" s="311"/>
      <c r="VBU287" s="311"/>
      <c r="VBV287" s="311"/>
      <c r="VBW287" s="311"/>
      <c r="VBX287" s="311"/>
      <c r="VBY287" s="311"/>
      <c r="VBZ287" s="311"/>
      <c r="VCA287" s="311"/>
      <c r="VCB287" s="311"/>
      <c r="VCC287" s="311"/>
      <c r="VCD287" s="311"/>
      <c r="VCE287" s="311"/>
      <c r="VCF287" s="311"/>
      <c r="VCG287" s="311"/>
      <c r="VCH287" s="311"/>
      <c r="VCI287" s="311"/>
      <c r="VCJ287" s="311"/>
      <c r="VCK287" s="311"/>
      <c r="VCL287" s="311"/>
      <c r="VCM287" s="311"/>
      <c r="VCN287" s="311"/>
      <c r="VCO287" s="311"/>
      <c r="VCP287" s="311"/>
      <c r="VCQ287" s="311"/>
      <c r="VCR287" s="311"/>
      <c r="VCS287" s="311"/>
      <c r="VCT287" s="311"/>
      <c r="VCU287" s="311"/>
      <c r="VCV287" s="311"/>
      <c r="VCW287" s="311"/>
      <c r="VCX287" s="311"/>
      <c r="VCY287" s="311"/>
      <c r="VCZ287" s="311"/>
      <c r="VDA287" s="311"/>
      <c r="VDB287" s="311"/>
      <c r="VDC287" s="311"/>
      <c r="VDD287" s="311"/>
      <c r="VDE287" s="311"/>
      <c r="VDF287" s="311"/>
      <c r="VDG287" s="311"/>
      <c r="VDH287" s="311"/>
      <c r="VDI287" s="311"/>
      <c r="VDJ287" s="311"/>
      <c r="VDK287" s="311"/>
      <c r="VDL287" s="311"/>
      <c r="VDM287" s="311"/>
      <c r="VDN287" s="311"/>
      <c r="VDO287" s="311"/>
      <c r="VDP287" s="311"/>
      <c r="VDQ287" s="311"/>
      <c r="VDR287" s="311"/>
      <c r="VDS287" s="311"/>
      <c r="VDT287" s="311"/>
      <c r="VDU287" s="311"/>
      <c r="VDV287" s="311"/>
      <c r="VDW287" s="311"/>
      <c r="VDX287" s="311"/>
      <c r="VDY287" s="311"/>
      <c r="VDZ287" s="311"/>
      <c r="VEA287" s="311"/>
      <c r="VEB287" s="311"/>
      <c r="VEC287" s="311"/>
      <c r="VED287" s="311"/>
      <c r="VEE287" s="311"/>
      <c r="VEF287" s="311"/>
      <c r="VEG287" s="311"/>
      <c r="VEH287" s="311"/>
      <c r="VEI287" s="311"/>
      <c r="VEJ287" s="311"/>
      <c r="VEK287" s="311"/>
      <c r="VEL287" s="311"/>
      <c r="VEM287" s="311"/>
      <c r="VEN287" s="311"/>
      <c r="VEO287" s="311"/>
      <c r="VEP287" s="311"/>
      <c r="VEQ287" s="311"/>
      <c r="VER287" s="311"/>
      <c r="VES287" s="311"/>
      <c r="VET287" s="311"/>
      <c r="VEU287" s="311"/>
      <c r="VEV287" s="311"/>
      <c r="VEW287" s="311"/>
      <c r="VEX287" s="311"/>
      <c r="VEY287" s="311"/>
      <c r="VEZ287" s="311"/>
      <c r="VFA287" s="311"/>
      <c r="VFB287" s="311"/>
      <c r="VFC287" s="311"/>
      <c r="VFD287" s="311"/>
      <c r="VFE287" s="311"/>
      <c r="VFF287" s="311"/>
      <c r="VFG287" s="311"/>
      <c r="VFH287" s="311"/>
      <c r="VFI287" s="311"/>
      <c r="VFJ287" s="311"/>
      <c r="VFK287" s="311"/>
      <c r="VFL287" s="311"/>
      <c r="VFM287" s="311"/>
      <c r="VFN287" s="311"/>
      <c r="VFO287" s="311"/>
      <c r="VFP287" s="311"/>
      <c r="VFQ287" s="311"/>
      <c r="VFR287" s="311"/>
      <c r="VFS287" s="311"/>
      <c r="VFT287" s="311"/>
      <c r="VFU287" s="311"/>
      <c r="VFV287" s="311"/>
      <c r="VFW287" s="311"/>
      <c r="VFX287" s="311"/>
      <c r="VFY287" s="311"/>
      <c r="VFZ287" s="311"/>
      <c r="VGA287" s="311"/>
      <c r="VGB287" s="311"/>
      <c r="VGC287" s="311"/>
      <c r="VGD287" s="311"/>
      <c r="VGE287" s="311"/>
      <c r="VGF287" s="311"/>
      <c r="VGG287" s="311"/>
      <c r="VGH287" s="311"/>
      <c r="VGI287" s="311"/>
      <c r="VGJ287" s="311"/>
      <c r="VGK287" s="311"/>
      <c r="VGL287" s="311"/>
      <c r="VGM287" s="311"/>
      <c r="VGN287" s="311"/>
      <c r="VGO287" s="311"/>
      <c r="VGP287" s="311"/>
      <c r="VGQ287" s="311"/>
      <c r="VGR287" s="311"/>
      <c r="VGS287" s="311"/>
      <c r="VGT287" s="311"/>
      <c r="VGU287" s="311"/>
      <c r="VGV287" s="311"/>
      <c r="VGW287" s="311"/>
      <c r="VGX287" s="311"/>
      <c r="VGY287" s="311"/>
      <c r="VGZ287" s="311"/>
      <c r="VHA287" s="311"/>
      <c r="VHB287" s="311"/>
      <c r="VHC287" s="311"/>
      <c r="VHD287" s="311"/>
      <c r="VHE287" s="311"/>
      <c r="VHF287" s="311"/>
      <c r="VHG287" s="311"/>
      <c r="VHH287" s="311"/>
      <c r="VHI287" s="311"/>
      <c r="VHJ287" s="311"/>
      <c r="VHK287" s="311"/>
      <c r="VHL287" s="311"/>
      <c r="VHM287" s="311"/>
      <c r="VHN287" s="311"/>
      <c r="VHO287" s="311"/>
      <c r="VHP287" s="311"/>
      <c r="VHQ287" s="311"/>
      <c r="VHR287" s="311"/>
      <c r="VHS287" s="311"/>
      <c r="VHT287" s="311"/>
      <c r="VHU287" s="311"/>
      <c r="VHV287" s="311"/>
      <c r="VHW287" s="311"/>
      <c r="VHX287" s="311"/>
      <c r="VHY287" s="311"/>
      <c r="VHZ287" s="311"/>
      <c r="VIA287" s="311"/>
      <c r="VIB287" s="311"/>
      <c r="VIC287" s="311"/>
      <c r="VID287" s="311"/>
      <c r="VIE287" s="311"/>
      <c r="VIF287" s="311"/>
      <c r="VIG287" s="311"/>
      <c r="VIH287" s="311"/>
      <c r="VII287" s="311"/>
      <c r="VIJ287" s="311"/>
      <c r="VIK287" s="311"/>
      <c r="VIL287" s="311"/>
      <c r="VIM287" s="311"/>
      <c r="VIN287" s="311"/>
      <c r="VIO287" s="311"/>
      <c r="VIP287" s="311"/>
      <c r="VIQ287" s="311"/>
      <c r="VIR287" s="311"/>
      <c r="VIS287" s="311"/>
      <c r="VIT287" s="311"/>
      <c r="VIU287" s="311"/>
      <c r="VIV287" s="311"/>
      <c r="VIW287" s="311"/>
      <c r="VIX287" s="311"/>
      <c r="VIY287" s="311"/>
      <c r="VIZ287" s="311"/>
      <c r="VJA287" s="311"/>
      <c r="VJB287" s="311"/>
      <c r="VJC287" s="311"/>
      <c r="VJD287" s="311"/>
      <c r="VJE287" s="311"/>
      <c r="VJF287" s="311"/>
      <c r="VJG287" s="311"/>
      <c r="VJH287" s="311"/>
      <c r="VJI287" s="311"/>
      <c r="VJJ287" s="311"/>
      <c r="VJK287" s="311"/>
      <c r="VJL287" s="311"/>
      <c r="VJM287" s="311"/>
      <c r="VJN287" s="311"/>
      <c r="VJO287" s="311"/>
      <c r="VJP287" s="311"/>
      <c r="VJQ287" s="311"/>
      <c r="VJR287" s="311"/>
      <c r="VJS287" s="311"/>
      <c r="VJT287" s="311"/>
      <c r="VJU287" s="311"/>
      <c r="VJV287" s="311"/>
      <c r="VJW287" s="311"/>
      <c r="VJX287" s="311"/>
      <c r="VJY287" s="311"/>
      <c r="VJZ287" s="311"/>
      <c r="VKA287" s="311"/>
      <c r="VKB287" s="311"/>
      <c r="VKC287" s="311"/>
      <c r="VKD287" s="311"/>
      <c r="VKE287" s="311"/>
      <c r="VKF287" s="311"/>
      <c r="VKG287" s="311"/>
      <c r="VKH287" s="311"/>
      <c r="VKI287" s="311"/>
      <c r="VKJ287" s="311"/>
      <c r="VKK287" s="311"/>
      <c r="VKL287" s="311"/>
      <c r="VKM287" s="311"/>
      <c r="VKN287" s="311"/>
      <c r="VKO287" s="311"/>
      <c r="VKP287" s="311"/>
      <c r="VKQ287" s="311"/>
      <c r="VKR287" s="311"/>
      <c r="VKS287" s="311"/>
      <c r="VKT287" s="311"/>
      <c r="VKU287" s="311"/>
      <c r="VKV287" s="311"/>
      <c r="VKW287" s="311"/>
      <c r="VKX287" s="311"/>
      <c r="VKY287" s="311"/>
      <c r="VKZ287" s="311"/>
      <c r="VLA287" s="311"/>
      <c r="VLB287" s="311"/>
      <c r="VLC287" s="311"/>
      <c r="VLD287" s="311"/>
      <c r="VLE287" s="311"/>
      <c r="VLF287" s="311"/>
      <c r="VLG287" s="311"/>
      <c r="VLH287" s="311"/>
      <c r="VLI287" s="311"/>
      <c r="VLJ287" s="311"/>
      <c r="VLK287" s="311"/>
      <c r="VLL287" s="311"/>
      <c r="VLM287" s="311"/>
      <c r="VLN287" s="311"/>
      <c r="VLO287" s="311"/>
      <c r="VLP287" s="311"/>
      <c r="VLQ287" s="311"/>
      <c r="VLR287" s="311"/>
      <c r="VLS287" s="311"/>
      <c r="VLT287" s="311"/>
      <c r="VLU287" s="311"/>
      <c r="VLV287" s="311"/>
      <c r="VLW287" s="311"/>
      <c r="VLX287" s="311"/>
      <c r="VLY287" s="311"/>
      <c r="VLZ287" s="311"/>
      <c r="VMA287" s="311"/>
      <c r="VMB287" s="311"/>
      <c r="VMC287" s="311"/>
      <c r="VMD287" s="311"/>
      <c r="VME287" s="311"/>
      <c r="VMF287" s="311"/>
      <c r="VMG287" s="311"/>
      <c r="VMH287" s="311"/>
      <c r="VMI287" s="311"/>
      <c r="VMJ287" s="311"/>
      <c r="VMK287" s="311"/>
      <c r="VML287" s="311"/>
      <c r="VMM287" s="311"/>
      <c r="VMN287" s="311"/>
      <c r="VMO287" s="311"/>
      <c r="VMP287" s="311"/>
      <c r="VMQ287" s="311"/>
      <c r="VMR287" s="311"/>
      <c r="VMS287" s="311"/>
      <c r="VMT287" s="311"/>
      <c r="VMU287" s="311"/>
      <c r="VMV287" s="311"/>
      <c r="VMW287" s="311"/>
      <c r="VMX287" s="311"/>
      <c r="VMY287" s="311"/>
      <c r="VMZ287" s="311"/>
      <c r="VNA287" s="311"/>
      <c r="VNB287" s="311"/>
      <c r="VNC287" s="311"/>
      <c r="VND287" s="311"/>
      <c r="VNE287" s="311"/>
      <c r="VNF287" s="311"/>
      <c r="VNG287" s="311"/>
      <c r="VNH287" s="311"/>
      <c r="VNI287" s="311"/>
      <c r="VNJ287" s="311"/>
      <c r="VNK287" s="311"/>
      <c r="VNL287" s="311"/>
      <c r="VNM287" s="311"/>
      <c r="VNN287" s="311"/>
      <c r="VNO287" s="311"/>
      <c r="VNP287" s="311"/>
      <c r="VNQ287" s="311"/>
      <c r="VNR287" s="311"/>
      <c r="VNS287" s="311"/>
      <c r="VNT287" s="311"/>
      <c r="VNU287" s="311"/>
      <c r="VNV287" s="311"/>
      <c r="VNW287" s="311"/>
      <c r="VNX287" s="311"/>
      <c r="VNY287" s="311"/>
      <c r="VNZ287" s="311"/>
      <c r="VOA287" s="311"/>
      <c r="VOB287" s="311"/>
      <c r="VOC287" s="311"/>
      <c r="VOD287" s="311"/>
      <c r="VOE287" s="311"/>
      <c r="VOF287" s="311"/>
      <c r="VOG287" s="311"/>
      <c r="VOH287" s="311"/>
      <c r="VOI287" s="311"/>
      <c r="VOJ287" s="311"/>
      <c r="VOK287" s="311"/>
      <c r="VOL287" s="311"/>
      <c r="VOM287" s="311"/>
      <c r="VON287" s="311"/>
      <c r="VOO287" s="311"/>
      <c r="VOP287" s="311"/>
      <c r="VOQ287" s="311"/>
      <c r="VOR287" s="311"/>
      <c r="VOS287" s="311"/>
      <c r="VOT287" s="311"/>
      <c r="VOU287" s="311"/>
      <c r="VOV287" s="311"/>
      <c r="VOW287" s="311"/>
      <c r="VOX287" s="311"/>
      <c r="VOY287" s="311"/>
      <c r="VOZ287" s="311"/>
      <c r="VPA287" s="311"/>
      <c r="VPB287" s="311"/>
      <c r="VPC287" s="311"/>
      <c r="VPD287" s="311"/>
      <c r="VPE287" s="311"/>
      <c r="VPF287" s="311"/>
      <c r="VPG287" s="311"/>
      <c r="VPH287" s="311"/>
      <c r="VPI287" s="311"/>
      <c r="VPJ287" s="311"/>
      <c r="VPK287" s="311"/>
      <c r="VPL287" s="311"/>
      <c r="VPM287" s="311"/>
      <c r="VPN287" s="311"/>
      <c r="VPO287" s="311"/>
      <c r="VPP287" s="311"/>
      <c r="VPQ287" s="311"/>
      <c r="VPR287" s="311"/>
      <c r="VPS287" s="311"/>
      <c r="VPT287" s="311"/>
      <c r="VPU287" s="311"/>
      <c r="VPV287" s="311"/>
      <c r="VPW287" s="311"/>
      <c r="VPX287" s="311"/>
      <c r="VPY287" s="311"/>
      <c r="VPZ287" s="311"/>
      <c r="VQA287" s="311"/>
      <c r="VQB287" s="311"/>
      <c r="VQC287" s="311"/>
      <c r="VQD287" s="311"/>
      <c r="VQE287" s="311"/>
      <c r="VQF287" s="311"/>
      <c r="VQG287" s="311"/>
      <c r="VQH287" s="311"/>
      <c r="VQI287" s="311"/>
      <c r="VQJ287" s="311"/>
      <c r="VQK287" s="311"/>
      <c r="VQL287" s="311"/>
      <c r="VQM287" s="311"/>
      <c r="VQN287" s="311"/>
      <c r="VQO287" s="311"/>
      <c r="VQP287" s="311"/>
      <c r="VQQ287" s="311"/>
      <c r="VQR287" s="311"/>
      <c r="VQS287" s="311"/>
      <c r="VQT287" s="311"/>
      <c r="VQU287" s="311"/>
      <c r="VQV287" s="311"/>
      <c r="VQW287" s="311"/>
      <c r="VQX287" s="311"/>
      <c r="VQY287" s="311"/>
      <c r="VQZ287" s="311"/>
      <c r="VRA287" s="311"/>
      <c r="VRB287" s="311"/>
      <c r="VRC287" s="311"/>
      <c r="VRD287" s="311"/>
      <c r="VRE287" s="311"/>
      <c r="VRF287" s="311"/>
      <c r="VRG287" s="311"/>
      <c r="VRH287" s="311"/>
      <c r="VRI287" s="311"/>
      <c r="VRJ287" s="311"/>
      <c r="VRK287" s="311"/>
      <c r="VRL287" s="311"/>
      <c r="VRM287" s="311"/>
      <c r="VRN287" s="311"/>
      <c r="VRO287" s="311"/>
      <c r="VRP287" s="311"/>
      <c r="VRQ287" s="311"/>
      <c r="VRR287" s="311"/>
      <c r="VRS287" s="311"/>
      <c r="VRT287" s="311"/>
      <c r="VRU287" s="311"/>
      <c r="VRV287" s="311"/>
      <c r="VRW287" s="311"/>
      <c r="VRX287" s="311"/>
      <c r="VRY287" s="311"/>
      <c r="VRZ287" s="311"/>
      <c r="VSA287" s="311"/>
      <c r="VSB287" s="311"/>
      <c r="VSC287" s="311"/>
      <c r="VSD287" s="311"/>
      <c r="VSE287" s="311"/>
      <c r="VSF287" s="311"/>
      <c r="VSG287" s="311"/>
      <c r="VSH287" s="311"/>
      <c r="VSI287" s="311"/>
      <c r="VSJ287" s="311"/>
      <c r="VSK287" s="311"/>
      <c r="VSL287" s="311"/>
      <c r="VSM287" s="311"/>
      <c r="VSN287" s="311"/>
      <c r="VSO287" s="311"/>
      <c r="VSP287" s="311"/>
      <c r="VSQ287" s="311"/>
      <c r="VSR287" s="311"/>
      <c r="VSS287" s="311"/>
      <c r="VST287" s="311"/>
      <c r="VSU287" s="311"/>
      <c r="VSV287" s="311"/>
      <c r="VSW287" s="311"/>
      <c r="VSX287" s="311"/>
      <c r="VSY287" s="311"/>
      <c r="VSZ287" s="311"/>
      <c r="VTA287" s="311"/>
      <c r="VTB287" s="311"/>
      <c r="VTC287" s="311"/>
      <c r="VTD287" s="311"/>
      <c r="VTE287" s="311"/>
      <c r="VTF287" s="311"/>
      <c r="VTG287" s="311"/>
      <c r="VTH287" s="311"/>
      <c r="VTI287" s="311"/>
      <c r="VTJ287" s="311"/>
      <c r="VTK287" s="311"/>
      <c r="VTL287" s="311"/>
      <c r="VTM287" s="311"/>
      <c r="VTN287" s="311"/>
      <c r="VTO287" s="311"/>
      <c r="VTP287" s="311"/>
      <c r="VTQ287" s="311"/>
      <c r="VTR287" s="311"/>
      <c r="VTS287" s="311"/>
      <c r="VTT287" s="311"/>
      <c r="VTU287" s="311"/>
      <c r="VTV287" s="311"/>
      <c r="VTW287" s="311"/>
      <c r="VTX287" s="311"/>
      <c r="VTY287" s="311"/>
      <c r="VTZ287" s="311"/>
      <c r="VUA287" s="311"/>
      <c r="VUB287" s="311"/>
      <c r="VUC287" s="311"/>
      <c r="VUD287" s="311"/>
      <c r="VUE287" s="311"/>
      <c r="VUF287" s="311"/>
      <c r="VUG287" s="311"/>
      <c r="VUH287" s="311"/>
      <c r="VUI287" s="311"/>
      <c r="VUJ287" s="311"/>
      <c r="VUK287" s="311"/>
      <c r="VUL287" s="311"/>
      <c r="VUM287" s="311"/>
      <c r="VUN287" s="311"/>
      <c r="VUO287" s="311"/>
      <c r="VUP287" s="311"/>
      <c r="VUQ287" s="311"/>
      <c r="VUR287" s="311"/>
      <c r="VUS287" s="311"/>
      <c r="VUT287" s="311"/>
      <c r="VUU287" s="311"/>
      <c r="VUV287" s="311"/>
      <c r="VUW287" s="311"/>
      <c r="VUX287" s="311"/>
      <c r="VUY287" s="311"/>
      <c r="VUZ287" s="311"/>
      <c r="VVA287" s="311"/>
      <c r="VVB287" s="311"/>
      <c r="VVC287" s="311"/>
      <c r="VVD287" s="311"/>
      <c r="VVE287" s="311"/>
      <c r="VVF287" s="311"/>
      <c r="VVG287" s="311"/>
      <c r="VVH287" s="311"/>
      <c r="VVI287" s="311"/>
      <c r="VVJ287" s="311"/>
      <c r="VVK287" s="311"/>
      <c r="VVL287" s="311"/>
      <c r="VVM287" s="311"/>
      <c r="VVN287" s="311"/>
      <c r="VVO287" s="311"/>
      <c r="VVP287" s="311"/>
      <c r="VVQ287" s="311"/>
      <c r="VVR287" s="311"/>
      <c r="VVS287" s="311"/>
      <c r="VVT287" s="311"/>
      <c r="VVU287" s="311"/>
      <c r="VVV287" s="311"/>
      <c r="VVW287" s="311"/>
      <c r="VVX287" s="311"/>
      <c r="VVY287" s="311"/>
      <c r="VVZ287" s="311"/>
      <c r="VWA287" s="311"/>
      <c r="VWB287" s="311"/>
      <c r="VWC287" s="311"/>
      <c r="VWD287" s="311"/>
      <c r="VWE287" s="311"/>
      <c r="VWF287" s="311"/>
      <c r="VWG287" s="311"/>
      <c r="VWH287" s="311"/>
      <c r="VWI287" s="311"/>
      <c r="VWJ287" s="311"/>
      <c r="VWK287" s="311"/>
      <c r="VWL287" s="311"/>
      <c r="VWM287" s="311"/>
      <c r="VWN287" s="311"/>
      <c r="VWO287" s="311"/>
      <c r="VWP287" s="311"/>
      <c r="VWQ287" s="311"/>
      <c r="VWR287" s="311"/>
      <c r="VWS287" s="311"/>
      <c r="VWT287" s="311"/>
      <c r="VWU287" s="311"/>
      <c r="VWV287" s="311"/>
      <c r="VWW287" s="311"/>
      <c r="VWX287" s="311"/>
      <c r="VWY287" s="311"/>
      <c r="VWZ287" s="311"/>
      <c r="VXA287" s="311"/>
      <c r="VXB287" s="311"/>
      <c r="VXC287" s="311"/>
      <c r="VXD287" s="311"/>
      <c r="VXE287" s="311"/>
      <c r="VXF287" s="311"/>
      <c r="VXG287" s="311"/>
      <c r="VXH287" s="311"/>
      <c r="VXI287" s="311"/>
      <c r="VXJ287" s="311"/>
      <c r="VXK287" s="311"/>
      <c r="VXL287" s="311"/>
      <c r="VXM287" s="311"/>
      <c r="VXN287" s="311"/>
      <c r="VXO287" s="311"/>
      <c r="VXP287" s="311"/>
      <c r="VXQ287" s="311"/>
      <c r="VXR287" s="311"/>
      <c r="VXS287" s="311"/>
      <c r="VXT287" s="311"/>
      <c r="VXU287" s="311"/>
      <c r="VXV287" s="311"/>
      <c r="VXW287" s="311"/>
      <c r="VXX287" s="311"/>
      <c r="VXY287" s="311"/>
      <c r="VXZ287" s="311"/>
      <c r="VYA287" s="311"/>
      <c r="VYB287" s="311"/>
      <c r="VYC287" s="311"/>
      <c r="VYD287" s="311"/>
      <c r="VYE287" s="311"/>
      <c r="VYF287" s="311"/>
      <c r="VYG287" s="311"/>
      <c r="VYH287" s="311"/>
      <c r="VYI287" s="311"/>
      <c r="VYJ287" s="311"/>
      <c r="VYK287" s="311"/>
      <c r="VYL287" s="311"/>
      <c r="VYM287" s="311"/>
      <c r="VYN287" s="311"/>
      <c r="VYO287" s="311"/>
      <c r="VYP287" s="311"/>
      <c r="VYQ287" s="311"/>
      <c r="VYR287" s="311"/>
      <c r="VYS287" s="311"/>
      <c r="VYT287" s="311"/>
      <c r="VYU287" s="311"/>
      <c r="VYV287" s="311"/>
      <c r="VYW287" s="311"/>
      <c r="VYX287" s="311"/>
      <c r="VYY287" s="311"/>
      <c r="VYZ287" s="311"/>
      <c r="VZA287" s="311"/>
      <c r="VZB287" s="311"/>
      <c r="VZC287" s="311"/>
      <c r="VZD287" s="311"/>
      <c r="VZE287" s="311"/>
      <c r="VZF287" s="311"/>
      <c r="VZG287" s="311"/>
      <c r="VZH287" s="311"/>
      <c r="VZI287" s="311"/>
      <c r="VZJ287" s="311"/>
      <c r="VZK287" s="311"/>
      <c r="VZL287" s="311"/>
      <c r="VZM287" s="311"/>
      <c r="VZN287" s="311"/>
      <c r="VZO287" s="311"/>
      <c r="VZP287" s="311"/>
      <c r="VZQ287" s="311"/>
      <c r="VZR287" s="311"/>
      <c r="VZS287" s="311"/>
      <c r="VZT287" s="311"/>
      <c r="VZU287" s="311"/>
      <c r="VZV287" s="311"/>
      <c r="VZW287" s="311"/>
      <c r="VZX287" s="311"/>
      <c r="VZY287" s="311"/>
      <c r="VZZ287" s="311"/>
      <c r="WAA287" s="311"/>
      <c r="WAB287" s="311"/>
      <c r="WAC287" s="311"/>
      <c r="WAD287" s="311"/>
      <c r="WAE287" s="311"/>
      <c r="WAF287" s="311"/>
      <c r="WAG287" s="311"/>
      <c r="WAH287" s="311"/>
      <c r="WAI287" s="311"/>
      <c r="WAJ287" s="311"/>
      <c r="WAK287" s="311"/>
      <c r="WAL287" s="311"/>
      <c r="WAM287" s="311"/>
      <c r="WAN287" s="311"/>
      <c r="WAO287" s="311"/>
      <c r="WAP287" s="311"/>
      <c r="WAQ287" s="311"/>
      <c r="WAR287" s="311"/>
      <c r="WAS287" s="311"/>
      <c r="WAT287" s="311"/>
      <c r="WAU287" s="311"/>
      <c r="WAV287" s="311"/>
      <c r="WAW287" s="311"/>
      <c r="WAX287" s="311"/>
      <c r="WAY287" s="311"/>
      <c r="WAZ287" s="311"/>
      <c r="WBA287" s="311"/>
      <c r="WBB287" s="311"/>
      <c r="WBC287" s="311"/>
      <c r="WBD287" s="311"/>
      <c r="WBE287" s="311"/>
      <c r="WBF287" s="311"/>
      <c r="WBG287" s="311"/>
      <c r="WBH287" s="311"/>
      <c r="WBI287" s="311"/>
      <c r="WBJ287" s="311"/>
      <c r="WBK287" s="311"/>
      <c r="WBL287" s="311"/>
      <c r="WBM287" s="311"/>
      <c r="WBN287" s="311"/>
      <c r="WBO287" s="311"/>
      <c r="WBP287" s="311"/>
      <c r="WBQ287" s="311"/>
      <c r="WBR287" s="311"/>
      <c r="WBS287" s="311"/>
      <c r="WBT287" s="311"/>
      <c r="WBU287" s="311"/>
      <c r="WBV287" s="311"/>
      <c r="WBW287" s="311"/>
      <c r="WBX287" s="311"/>
      <c r="WBY287" s="311"/>
      <c r="WBZ287" s="311"/>
      <c r="WCA287" s="311"/>
      <c r="WCB287" s="311"/>
      <c r="WCC287" s="311"/>
      <c r="WCD287" s="311"/>
      <c r="WCE287" s="311"/>
      <c r="WCF287" s="311"/>
      <c r="WCG287" s="311"/>
      <c r="WCH287" s="311"/>
      <c r="WCI287" s="311"/>
      <c r="WCJ287" s="311"/>
      <c r="WCK287" s="311"/>
      <c r="WCL287" s="311"/>
      <c r="WCM287" s="311"/>
      <c r="WCN287" s="311"/>
      <c r="WCO287" s="311"/>
      <c r="WCP287" s="311"/>
      <c r="WCQ287" s="311"/>
      <c r="WCR287" s="311"/>
      <c r="WCS287" s="311"/>
      <c r="WCT287" s="311"/>
      <c r="WCU287" s="311"/>
      <c r="WCV287" s="311"/>
      <c r="WCW287" s="311"/>
      <c r="WCX287" s="311"/>
      <c r="WCY287" s="311"/>
      <c r="WCZ287" s="311"/>
      <c r="WDA287" s="311"/>
      <c r="WDB287" s="311"/>
      <c r="WDC287" s="311"/>
      <c r="WDD287" s="311"/>
      <c r="WDE287" s="311"/>
      <c r="WDF287" s="311"/>
      <c r="WDG287" s="311"/>
      <c r="WDH287" s="311"/>
      <c r="WDI287" s="311"/>
      <c r="WDJ287" s="311"/>
      <c r="WDK287" s="311"/>
      <c r="WDL287" s="311"/>
      <c r="WDM287" s="311"/>
      <c r="WDN287" s="311"/>
      <c r="WDO287" s="311"/>
      <c r="WDP287" s="311"/>
      <c r="WDQ287" s="311"/>
      <c r="WDR287" s="311"/>
      <c r="WDS287" s="311"/>
      <c r="WDT287" s="311"/>
      <c r="WDU287" s="311"/>
      <c r="WDV287" s="311"/>
      <c r="WDW287" s="311"/>
      <c r="WDX287" s="311"/>
      <c r="WDY287" s="311"/>
      <c r="WDZ287" s="311"/>
      <c r="WEA287" s="311"/>
      <c r="WEB287" s="311"/>
      <c r="WEC287" s="311"/>
      <c r="WED287" s="311"/>
      <c r="WEE287" s="311"/>
      <c r="WEF287" s="311"/>
      <c r="WEG287" s="311"/>
      <c r="WEH287" s="311"/>
      <c r="WEI287" s="311"/>
      <c r="WEJ287" s="311"/>
      <c r="WEK287" s="311"/>
      <c r="WEL287" s="311"/>
      <c r="WEM287" s="311"/>
      <c r="WEN287" s="311"/>
      <c r="WEO287" s="311"/>
      <c r="WEP287" s="311"/>
      <c r="WEQ287" s="311"/>
      <c r="WER287" s="311"/>
      <c r="WES287" s="311"/>
      <c r="WET287" s="311"/>
      <c r="WEU287" s="311"/>
      <c r="WEV287" s="311"/>
      <c r="WEW287" s="311"/>
      <c r="WEX287" s="311"/>
      <c r="WEY287" s="311"/>
      <c r="WEZ287" s="311"/>
      <c r="WFA287" s="311"/>
      <c r="WFB287" s="311"/>
      <c r="WFC287" s="311"/>
      <c r="WFD287" s="311"/>
      <c r="WFE287" s="311"/>
      <c r="WFF287" s="311"/>
      <c r="WFG287" s="311"/>
      <c r="WFH287" s="311"/>
      <c r="WFI287" s="311"/>
      <c r="WFJ287" s="311"/>
      <c r="WFK287" s="311"/>
      <c r="WFL287" s="311"/>
      <c r="WFM287" s="311"/>
      <c r="WFN287" s="311"/>
      <c r="WFO287" s="311"/>
      <c r="WFP287" s="311"/>
      <c r="WFQ287" s="311"/>
      <c r="WFR287" s="311"/>
      <c r="WFS287" s="311"/>
      <c r="WFT287" s="311"/>
      <c r="WFU287" s="311"/>
      <c r="WFV287" s="311"/>
      <c r="WFW287" s="311"/>
      <c r="WFX287" s="311"/>
      <c r="WFY287" s="311"/>
      <c r="WFZ287" s="311"/>
      <c r="WGA287" s="311"/>
      <c r="WGB287" s="311"/>
      <c r="WGC287" s="311"/>
      <c r="WGD287" s="311"/>
      <c r="WGE287" s="311"/>
      <c r="WGF287" s="311"/>
      <c r="WGG287" s="311"/>
      <c r="WGH287" s="311"/>
      <c r="WGI287" s="311"/>
      <c r="WGJ287" s="311"/>
      <c r="WGK287" s="311"/>
      <c r="WGL287" s="311"/>
      <c r="WGM287" s="311"/>
      <c r="WGN287" s="311"/>
      <c r="WGO287" s="311"/>
      <c r="WGP287" s="311"/>
      <c r="WGQ287" s="311"/>
      <c r="WGR287" s="311"/>
      <c r="WGS287" s="311"/>
      <c r="WGT287" s="311"/>
      <c r="WGU287" s="311"/>
      <c r="WGV287" s="311"/>
      <c r="WGW287" s="311"/>
      <c r="WGX287" s="311"/>
      <c r="WGY287" s="311"/>
      <c r="WGZ287" s="311"/>
      <c r="WHA287" s="311"/>
      <c r="WHB287" s="311"/>
      <c r="WHC287" s="311"/>
      <c r="WHD287" s="311"/>
      <c r="WHE287" s="311"/>
      <c r="WHF287" s="311"/>
      <c r="WHG287" s="311"/>
      <c r="WHH287" s="311"/>
      <c r="WHI287" s="311"/>
      <c r="WHJ287" s="311"/>
      <c r="WHK287" s="311"/>
      <c r="WHL287" s="311"/>
      <c r="WHM287" s="311"/>
      <c r="WHN287" s="311"/>
      <c r="WHO287" s="311"/>
      <c r="WHP287" s="311"/>
      <c r="WHQ287" s="311"/>
      <c r="WHR287" s="311"/>
      <c r="WHS287" s="311"/>
      <c r="WHT287" s="311"/>
      <c r="WHU287" s="311"/>
      <c r="WHV287" s="311"/>
      <c r="WHW287" s="311"/>
      <c r="WHX287" s="311"/>
      <c r="WHY287" s="311"/>
      <c r="WHZ287" s="311"/>
      <c r="WIA287" s="311"/>
      <c r="WIB287" s="311"/>
      <c r="WIC287" s="311"/>
      <c r="WID287" s="311"/>
      <c r="WIE287" s="311"/>
      <c r="WIF287" s="311"/>
      <c r="WIG287" s="311"/>
      <c r="WIH287" s="311"/>
      <c r="WII287" s="311"/>
      <c r="WIJ287" s="311"/>
      <c r="WIK287" s="311"/>
      <c r="WIL287" s="311"/>
      <c r="WIM287" s="311"/>
      <c r="WIN287" s="311"/>
      <c r="WIO287" s="311"/>
      <c r="WIP287" s="311"/>
      <c r="WIQ287" s="311"/>
      <c r="WIR287" s="311"/>
      <c r="WIS287" s="311"/>
      <c r="WIT287" s="311"/>
      <c r="WIU287" s="311"/>
      <c r="WIV287" s="311"/>
      <c r="WIW287" s="311"/>
      <c r="WIX287" s="311"/>
      <c r="WIY287" s="311"/>
      <c r="WIZ287" s="311"/>
      <c r="WJA287" s="311"/>
      <c r="WJB287" s="311"/>
      <c r="WJC287" s="311"/>
      <c r="WJD287" s="311"/>
      <c r="WJE287" s="311"/>
      <c r="WJF287" s="311"/>
      <c r="WJG287" s="311"/>
      <c r="WJH287" s="311"/>
      <c r="WJI287" s="311"/>
      <c r="WJJ287" s="311"/>
      <c r="WJK287" s="311"/>
      <c r="WJL287" s="311"/>
      <c r="WJM287" s="311"/>
      <c r="WJN287" s="311"/>
      <c r="WJO287" s="311"/>
      <c r="WJP287" s="311"/>
      <c r="WJQ287" s="311"/>
      <c r="WJR287" s="311"/>
      <c r="WJS287" s="311"/>
      <c r="WJT287" s="311"/>
      <c r="WJU287" s="311"/>
      <c r="WJV287" s="311"/>
      <c r="WJW287" s="311"/>
      <c r="WJX287" s="311"/>
      <c r="WJY287" s="311"/>
      <c r="WJZ287" s="311"/>
      <c r="WKA287" s="311"/>
      <c r="WKB287" s="311"/>
      <c r="WKC287" s="311"/>
      <c r="WKD287" s="311"/>
      <c r="WKE287" s="311"/>
      <c r="WKF287" s="311"/>
      <c r="WKG287" s="311"/>
      <c r="WKH287" s="311"/>
      <c r="WKI287" s="311"/>
      <c r="WKJ287" s="311"/>
      <c r="WKK287" s="311"/>
      <c r="WKL287" s="311"/>
      <c r="WKM287" s="311"/>
      <c r="WKN287" s="311"/>
      <c r="WKO287" s="311"/>
      <c r="WKP287" s="311"/>
      <c r="WKQ287" s="311"/>
      <c r="WKR287" s="311"/>
      <c r="WKS287" s="311"/>
      <c r="WKT287" s="311"/>
      <c r="WKU287" s="311"/>
      <c r="WKV287" s="311"/>
      <c r="WKW287" s="311"/>
      <c r="WKX287" s="311"/>
      <c r="WKY287" s="311"/>
      <c r="WKZ287" s="311"/>
      <c r="WLA287" s="311"/>
      <c r="WLB287" s="311"/>
      <c r="WLC287" s="311"/>
      <c r="WLD287" s="311"/>
      <c r="WLE287" s="311"/>
      <c r="WLF287" s="311"/>
      <c r="WLG287" s="311"/>
      <c r="WLH287" s="311"/>
      <c r="WLI287" s="311"/>
      <c r="WLJ287" s="311"/>
      <c r="WLK287" s="311"/>
      <c r="WLL287" s="311"/>
      <c r="WLM287" s="311"/>
      <c r="WLN287" s="311"/>
      <c r="WLO287" s="311"/>
      <c r="WLP287" s="311"/>
      <c r="WLQ287" s="311"/>
      <c r="WLR287" s="311"/>
      <c r="WLS287" s="311"/>
      <c r="WLT287" s="311"/>
      <c r="WLU287" s="311"/>
      <c r="WLV287" s="311"/>
      <c r="WLW287" s="311"/>
      <c r="WLX287" s="311"/>
      <c r="WLY287" s="311"/>
      <c r="WLZ287" s="311"/>
      <c r="WMA287" s="311"/>
      <c r="WMB287" s="311"/>
      <c r="WMC287" s="311"/>
      <c r="WMD287" s="311"/>
      <c r="WME287" s="311"/>
      <c r="WMF287" s="311"/>
      <c r="WMG287" s="311"/>
      <c r="WMH287" s="311"/>
      <c r="WMI287" s="311"/>
      <c r="WMJ287" s="311"/>
      <c r="WMK287" s="311"/>
      <c r="WML287" s="311"/>
      <c r="WMM287" s="311"/>
      <c r="WMN287" s="311"/>
      <c r="WMO287" s="311"/>
      <c r="WMP287" s="311"/>
      <c r="WMQ287" s="311"/>
      <c r="WMR287" s="311"/>
      <c r="WMS287" s="311"/>
      <c r="WMT287" s="311"/>
      <c r="WMU287" s="311"/>
      <c r="WMV287" s="311"/>
      <c r="WMW287" s="311"/>
      <c r="WMX287" s="311"/>
      <c r="WMY287" s="311"/>
      <c r="WMZ287" s="311"/>
      <c r="WNA287" s="311"/>
      <c r="WNB287" s="311"/>
      <c r="WNC287" s="311"/>
      <c r="WND287" s="311"/>
      <c r="WNE287" s="311"/>
      <c r="WNF287" s="311"/>
      <c r="WNG287" s="311"/>
      <c r="WNH287" s="311"/>
      <c r="WNI287" s="311"/>
      <c r="WNJ287" s="311"/>
      <c r="WNK287" s="311"/>
      <c r="WNL287" s="311"/>
      <c r="WNM287" s="311"/>
      <c r="WNN287" s="311"/>
      <c r="WNO287" s="311"/>
      <c r="WNP287" s="311"/>
      <c r="WNQ287" s="311"/>
      <c r="WNR287" s="311"/>
      <c r="WNS287" s="311"/>
      <c r="WNT287" s="311"/>
      <c r="WNU287" s="311"/>
      <c r="WNV287" s="311"/>
      <c r="WNW287" s="311"/>
      <c r="WNX287" s="311"/>
      <c r="WNY287" s="311"/>
      <c r="WNZ287" s="311"/>
      <c r="WOA287" s="311"/>
      <c r="WOB287" s="311"/>
      <c r="WOC287" s="311"/>
      <c r="WOD287" s="311"/>
      <c r="WOE287" s="311"/>
      <c r="WOF287" s="311"/>
      <c r="WOG287" s="311"/>
      <c r="WOH287" s="311"/>
      <c r="WOI287" s="311"/>
      <c r="WOJ287" s="311"/>
      <c r="WOK287" s="311"/>
      <c r="WOL287" s="311"/>
      <c r="WOM287" s="311"/>
      <c r="WON287" s="311"/>
      <c r="WOO287" s="311"/>
      <c r="WOP287" s="311"/>
      <c r="WOQ287" s="311"/>
      <c r="WOR287" s="311"/>
      <c r="WOS287" s="311"/>
      <c r="WOT287" s="311"/>
      <c r="WOU287" s="311"/>
      <c r="WOV287" s="311"/>
      <c r="WOW287" s="311"/>
      <c r="WOX287" s="311"/>
      <c r="WOY287" s="311"/>
      <c r="WOZ287" s="311"/>
      <c r="WPA287" s="311"/>
      <c r="WPB287" s="311"/>
      <c r="WPC287" s="311"/>
      <c r="WPD287" s="311"/>
      <c r="WPE287" s="311"/>
      <c r="WPF287" s="311"/>
      <c r="WPG287" s="311"/>
      <c r="WPH287" s="311"/>
      <c r="WPI287" s="311"/>
      <c r="WPJ287" s="311"/>
      <c r="WPK287" s="311"/>
      <c r="WPL287" s="311"/>
      <c r="WPM287" s="311"/>
      <c r="WPN287" s="311"/>
      <c r="WPO287" s="311"/>
      <c r="WPP287" s="311"/>
      <c r="WPQ287" s="311"/>
      <c r="WPR287" s="311"/>
      <c r="WPS287" s="311"/>
      <c r="WPT287" s="311"/>
      <c r="WPU287" s="311"/>
      <c r="WPV287" s="311"/>
      <c r="WPW287" s="311"/>
      <c r="WPX287" s="311"/>
      <c r="WPY287" s="311"/>
      <c r="WPZ287" s="311"/>
      <c r="WQA287" s="311"/>
      <c r="WQB287" s="311"/>
      <c r="WQC287" s="311"/>
      <c r="WQD287" s="311"/>
      <c r="WQE287" s="311"/>
      <c r="WQF287" s="311"/>
      <c r="WQG287" s="311"/>
      <c r="WQH287" s="311"/>
      <c r="WQI287" s="311"/>
      <c r="WQJ287" s="311"/>
      <c r="WQK287" s="311"/>
      <c r="WQL287" s="311"/>
      <c r="WQM287" s="311"/>
      <c r="WQN287" s="311"/>
      <c r="WQO287" s="311"/>
      <c r="WQP287" s="311"/>
      <c r="WQQ287" s="311"/>
      <c r="WQR287" s="311"/>
      <c r="WQS287" s="311"/>
      <c r="WQT287" s="311"/>
      <c r="WQU287" s="311"/>
      <c r="WQV287" s="311"/>
      <c r="WQW287" s="311"/>
      <c r="WQX287" s="311"/>
      <c r="WQY287" s="311"/>
      <c r="WQZ287" s="311"/>
      <c r="WRA287" s="311"/>
      <c r="WRB287" s="311"/>
      <c r="WRC287" s="311"/>
      <c r="WRD287" s="311"/>
      <c r="WRE287" s="311"/>
      <c r="WRF287" s="311"/>
      <c r="WRG287" s="311"/>
      <c r="WRH287" s="311"/>
      <c r="WRI287" s="311"/>
      <c r="WRJ287" s="311"/>
      <c r="WRK287" s="311"/>
      <c r="WRL287" s="311"/>
      <c r="WRM287" s="311"/>
      <c r="WRN287" s="311"/>
      <c r="WRO287" s="311"/>
      <c r="WRP287" s="311"/>
      <c r="WRQ287" s="311"/>
      <c r="WRR287" s="311"/>
      <c r="WRS287" s="311"/>
      <c r="WRT287" s="311"/>
      <c r="WRU287" s="311"/>
      <c r="WRV287" s="311"/>
      <c r="WRW287" s="311"/>
      <c r="WRX287" s="311"/>
      <c r="WRY287" s="311"/>
      <c r="WRZ287" s="311"/>
      <c r="WSA287" s="311"/>
      <c r="WSB287" s="311"/>
      <c r="WSC287" s="311"/>
      <c r="WSD287" s="311"/>
      <c r="WSE287" s="311"/>
      <c r="WSF287" s="311"/>
      <c r="WSG287" s="311"/>
      <c r="WSH287" s="311"/>
      <c r="WSI287" s="311"/>
      <c r="WSJ287" s="311"/>
      <c r="WSK287" s="311"/>
      <c r="WSL287" s="311"/>
      <c r="WSM287" s="311"/>
      <c r="WSN287" s="311"/>
      <c r="WSO287" s="311"/>
      <c r="WSP287" s="311"/>
      <c r="WSQ287" s="311"/>
      <c r="WSR287" s="311"/>
      <c r="WSS287" s="311"/>
      <c r="WST287" s="311"/>
      <c r="WSU287" s="311"/>
      <c r="WSV287" s="311"/>
      <c r="WSW287" s="311"/>
      <c r="WSX287" s="311"/>
      <c r="WSY287" s="311"/>
      <c r="WSZ287" s="311"/>
      <c r="WTA287" s="311"/>
      <c r="WTB287" s="311"/>
      <c r="WTC287" s="311"/>
      <c r="WTD287" s="311"/>
      <c r="WTE287" s="311"/>
      <c r="WTF287" s="311"/>
      <c r="WTG287" s="311"/>
      <c r="WTH287" s="311"/>
      <c r="WTI287" s="311"/>
      <c r="WTJ287" s="311"/>
      <c r="WTK287" s="311"/>
      <c r="WTL287" s="311"/>
      <c r="WTM287" s="311"/>
      <c r="WTN287" s="311"/>
      <c r="WTO287" s="311"/>
      <c r="WTP287" s="311"/>
      <c r="WTQ287" s="311"/>
      <c r="WTR287" s="311"/>
      <c r="WTS287" s="311"/>
      <c r="WTT287" s="311"/>
      <c r="WTU287" s="311"/>
      <c r="WTV287" s="311"/>
      <c r="WTW287" s="311"/>
      <c r="WTX287" s="311"/>
      <c r="WTY287" s="311"/>
      <c r="WTZ287" s="311"/>
      <c r="WUA287" s="311"/>
      <c r="WUB287" s="311"/>
      <c r="WUC287" s="311"/>
      <c r="WUD287" s="311"/>
      <c r="WUE287" s="311"/>
      <c r="WUF287" s="311"/>
      <c r="WUG287" s="311"/>
      <c r="WUH287" s="311"/>
      <c r="WUI287" s="311"/>
      <c r="WUJ287" s="311"/>
      <c r="WUK287" s="311"/>
      <c r="WUL287" s="311"/>
      <c r="WUM287" s="311"/>
      <c r="WUN287" s="311"/>
      <c r="WUO287" s="311"/>
      <c r="WUP287" s="311"/>
      <c r="WUQ287" s="311"/>
      <c r="WUR287" s="311"/>
      <c r="WUS287" s="311"/>
      <c r="WUT287" s="311"/>
      <c r="WUU287" s="311"/>
      <c r="WUV287" s="311"/>
      <c r="WUW287" s="311"/>
      <c r="WUX287" s="311"/>
      <c r="WUY287" s="311"/>
      <c r="WUZ287" s="311"/>
      <c r="WVA287" s="311"/>
      <c r="WVB287" s="311"/>
      <c r="WVC287" s="311"/>
      <c r="WVD287" s="311"/>
      <c r="WVE287" s="311"/>
      <c r="WVF287" s="311"/>
      <c r="WVG287" s="311"/>
      <c r="WVH287" s="311"/>
      <c r="WVI287" s="311"/>
      <c r="WVJ287" s="311"/>
      <c r="WVK287" s="311"/>
      <c r="WVL287" s="311"/>
      <c r="WVM287" s="311"/>
      <c r="WVN287" s="311"/>
      <c r="WVO287" s="311"/>
      <c r="WVP287" s="311"/>
      <c r="WVQ287" s="311"/>
      <c r="WVR287" s="311"/>
      <c r="WVS287" s="311"/>
      <c r="WVT287" s="311"/>
      <c r="WVU287" s="311"/>
      <c r="WVV287" s="311"/>
      <c r="WVW287" s="311"/>
      <c r="WVX287" s="311"/>
      <c r="WVY287" s="311"/>
      <c r="WVZ287" s="311"/>
      <c r="WWA287" s="311"/>
      <c r="WWB287" s="311"/>
      <c r="WWC287" s="311"/>
      <c r="WWD287" s="311"/>
      <c r="WWE287" s="311"/>
      <c r="WWF287" s="311"/>
      <c r="WWG287" s="311"/>
      <c r="WWH287" s="311"/>
      <c r="WWI287" s="311"/>
      <c r="WWJ287" s="311"/>
      <c r="WWK287" s="311"/>
      <c r="WWL287" s="311"/>
      <c r="WWM287" s="311"/>
      <c r="WWN287" s="311"/>
      <c r="WWO287" s="311"/>
      <c r="WWP287" s="311"/>
      <c r="WWQ287" s="311"/>
      <c r="WWR287" s="311"/>
      <c r="WWS287" s="311"/>
      <c r="WWT287" s="311"/>
      <c r="WWU287" s="311"/>
      <c r="WWV287" s="311"/>
      <c r="WWW287" s="311"/>
      <c r="WWX287" s="311"/>
      <c r="WWY287" s="311"/>
      <c r="WWZ287" s="311"/>
      <c r="WXA287" s="311"/>
      <c r="WXB287" s="311"/>
      <c r="WXC287" s="311"/>
      <c r="WXD287" s="311"/>
      <c r="WXE287" s="311"/>
      <c r="WXF287" s="311"/>
      <c r="WXG287" s="311"/>
      <c r="WXH287" s="311"/>
      <c r="WXI287" s="311"/>
      <c r="WXJ287" s="311"/>
      <c r="WXK287" s="311"/>
      <c r="WXL287" s="311"/>
      <c r="WXM287" s="311"/>
      <c r="WXN287" s="311"/>
      <c r="WXO287" s="311"/>
      <c r="WXP287" s="311"/>
      <c r="WXQ287" s="311"/>
      <c r="WXR287" s="311"/>
      <c r="WXS287" s="311"/>
      <c r="WXT287" s="311"/>
      <c r="WXU287" s="311"/>
      <c r="WXV287" s="311"/>
      <c r="WXW287" s="311"/>
      <c r="WXX287" s="311"/>
      <c r="WXY287" s="311"/>
      <c r="WXZ287" s="311"/>
      <c r="WYA287" s="311"/>
      <c r="WYB287" s="311"/>
      <c r="WYC287" s="311"/>
      <c r="WYD287" s="311"/>
      <c r="WYE287" s="311"/>
      <c r="WYF287" s="311"/>
      <c r="WYG287" s="311"/>
      <c r="WYH287" s="311"/>
      <c r="WYI287" s="311"/>
      <c r="WYJ287" s="311"/>
      <c r="WYK287" s="311"/>
      <c r="WYL287" s="311"/>
      <c r="WYM287" s="311"/>
      <c r="WYN287" s="311"/>
      <c r="WYO287" s="311"/>
      <c r="WYP287" s="311"/>
      <c r="WYQ287" s="311"/>
      <c r="WYR287" s="311"/>
      <c r="WYS287" s="311"/>
      <c r="WYT287" s="311"/>
      <c r="WYU287" s="311"/>
      <c r="WYV287" s="311"/>
      <c r="WYW287" s="311"/>
      <c r="WYX287" s="311"/>
      <c r="WYY287" s="311"/>
      <c r="WYZ287" s="311"/>
      <c r="WZA287" s="311"/>
      <c r="WZB287" s="311"/>
      <c r="WZC287" s="311"/>
      <c r="WZD287" s="311"/>
      <c r="WZE287" s="311"/>
      <c r="WZF287" s="311"/>
      <c r="WZG287" s="311"/>
      <c r="WZH287" s="311"/>
      <c r="WZI287" s="311"/>
      <c r="WZJ287" s="311"/>
      <c r="WZK287" s="311"/>
      <c r="WZL287" s="311"/>
      <c r="WZM287" s="311"/>
      <c r="WZN287" s="311"/>
      <c r="WZO287" s="311"/>
      <c r="WZP287" s="311"/>
      <c r="WZQ287" s="311"/>
      <c r="WZR287" s="311"/>
      <c r="WZS287" s="311"/>
      <c r="WZT287" s="311"/>
      <c r="WZU287" s="311"/>
      <c r="WZV287" s="311"/>
      <c r="WZW287" s="311"/>
      <c r="WZX287" s="311"/>
      <c r="WZY287" s="311"/>
      <c r="WZZ287" s="311"/>
      <c r="XAA287" s="311"/>
      <c r="XAB287" s="311"/>
      <c r="XAC287" s="311"/>
      <c r="XAD287" s="311"/>
      <c r="XAE287" s="311"/>
      <c r="XAF287" s="311"/>
      <c r="XAG287" s="311"/>
      <c r="XAH287" s="311"/>
      <c r="XAI287" s="311"/>
      <c r="XAJ287" s="311"/>
      <c r="XAK287" s="311"/>
      <c r="XAL287" s="311"/>
      <c r="XAM287" s="311"/>
      <c r="XAN287" s="311"/>
      <c r="XAO287" s="311"/>
      <c r="XAP287" s="311"/>
      <c r="XAQ287" s="311"/>
      <c r="XAR287" s="311"/>
      <c r="XAS287" s="311"/>
      <c r="XAT287" s="311"/>
      <c r="XAU287" s="311"/>
      <c r="XAV287" s="311"/>
      <c r="XAW287" s="311"/>
      <c r="XAX287" s="311"/>
      <c r="XAY287" s="311"/>
      <c r="XAZ287" s="311"/>
      <c r="XBA287" s="311"/>
      <c r="XBB287" s="311"/>
      <c r="XBC287" s="311"/>
      <c r="XBD287" s="311"/>
      <c r="XBE287" s="311"/>
      <c r="XBF287" s="311"/>
      <c r="XBG287" s="311"/>
      <c r="XBH287" s="311"/>
      <c r="XBI287" s="311"/>
      <c r="XBJ287" s="311"/>
      <c r="XBK287" s="311"/>
      <c r="XBL287" s="311"/>
      <c r="XBM287" s="311"/>
      <c r="XBN287" s="311"/>
      <c r="XBO287" s="311"/>
      <c r="XBP287" s="311"/>
      <c r="XBQ287" s="311"/>
      <c r="XBR287" s="311"/>
      <c r="XBS287" s="311"/>
      <c r="XBT287" s="311"/>
      <c r="XBU287" s="311"/>
      <c r="XBV287" s="311"/>
      <c r="XBW287" s="311"/>
      <c r="XBX287" s="311"/>
      <c r="XBY287" s="311"/>
      <c r="XBZ287" s="311"/>
      <c r="XCA287" s="311"/>
      <c r="XCB287" s="311"/>
      <c r="XCC287" s="311"/>
      <c r="XCD287" s="311"/>
      <c r="XCE287" s="311"/>
      <c r="XCF287" s="311"/>
      <c r="XCG287" s="311"/>
      <c r="XCH287" s="311"/>
      <c r="XCI287" s="311"/>
      <c r="XCJ287" s="311"/>
      <c r="XCK287" s="311"/>
      <c r="XCL287" s="311"/>
      <c r="XCM287" s="311"/>
      <c r="XCN287" s="311"/>
      <c r="XCO287" s="311"/>
      <c r="XCP287" s="311"/>
      <c r="XCQ287" s="311"/>
      <c r="XCR287" s="311"/>
      <c r="XCS287" s="311"/>
      <c r="XCT287" s="311"/>
      <c r="XCU287" s="311"/>
      <c r="XCV287" s="311"/>
      <c r="XCW287" s="311"/>
      <c r="XCX287" s="311"/>
      <c r="XCY287" s="311"/>
      <c r="XCZ287" s="311"/>
      <c r="XDA287" s="311"/>
      <c r="XDB287" s="311"/>
      <c r="XDC287" s="311"/>
      <c r="XDD287" s="311"/>
      <c r="XDE287" s="311"/>
      <c r="XDF287" s="311"/>
      <c r="XDG287" s="311"/>
      <c r="XDH287" s="311"/>
      <c r="XDI287" s="311"/>
      <c r="XDJ287" s="311"/>
      <c r="XDK287" s="311"/>
      <c r="XDL287" s="311"/>
      <c r="XDM287" s="311"/>
      <c r="XDN287" s="311"/>
      <c r="XDO287" s="311"/>
      <c r="XDP287" s="311"/>
      <c r="XDQ287" s="311"/>
      <c r="XDR287" s="311"/>
      <c r="XDS287" s="311"/>
      <c r="XDT287" s="311"/>
      <c r="XDU287" s="311"/>
      <c r="XDV287" s="311"/>
      <c r="XDW287" s="311"/>
      <c r="XDX287" s="311"/>
      <c r="XDY287" s="311"/>
      <c r="XDZ287" s="311"/>
      <c r="XEA287" s="311"/>
      <c r="XEB287" s="311"/>
      <c r="XEC287" s="311"/>
      <c r="XED287" s="311"/>
      <c r="XEE287" s="311"/>
      <c r="XEF287" s="311"/>
      <c r="XEG287" s="311"/>
      <c r="XEH287" s="311"/>
      <c r="XEI287" s="311"/>
    </row>
    <row r="288" spans="1:16363" s="45" customFormat="1" ht="33" customHeight="1" x14ac:dyDescent="0.25">
      <c r="A288" s="383" t="s">
        <v>25554</v>
      </c>
      <c r="B288" s="384"/>
      <c r="C288" s="384"/>
      <c r="D288" s="385"/>
      <c r="E288" s="340"/>
      <c r="F288" s="302"/>
      <c r="G288" s="46"/>
      <c r="H288" s="322"/>
      <c r="I288" s="43"/>
      <c r="J288" s="311"/>
      <c r="K288" s="311"/>
      <c r="L288" s="311"/>
      <c r="M288" s="311"/>
      <c r="N288" s="311"/>
      <c r="O288" s="311"/>
      <c r="P288" s="311"/>
      <c r="Q288" s="311"/>
      <c r="R288" s="311"/>
      <c r="S288" s="311"/>
      <c r="T288" s="311"/>
      <c r="U288" s="311"/>
      <c r="V288" s="311"/>
      <c r="W288" s="31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c r="AS288" s="311"/>
      <c r="AT288" s="311"/>
      <c r="AU288" s="311"/>
      <c r="AV288" s="311"/>
      <c r="AW288" s="311"/>
      <c r="AX288" s="311"/>
      <c r="AY288" s="311"/>
      <c r="AZ288" s="311"/>
      <c r="BA288" s="311"/>
      <c r="BB288" s="311"/>
      <c r="BC288" s="311"/>
      <c r="BD288" s="311"/>
      <c r="BE288" s="311"/>
      <c r="BF288" s="311"/>
      <c r="BG288" s="311"/>
      <c r="BH288" s="311"/>
      <c r="BI288" s="311"/>
      <c r="BJ288" s="311"/>
      <c r="BK288" s="311"/>
      <c r="BL288" s="311"/>
      <c r="BM288" s="311"/>
      <c r="BN288" s="311"/>
      <c r="BO288" s="311"/>
      <c r="BP288" s="311"/>
      <c r="BQ288" s="311"/>
      <c r="BR288" s="311"/>
      <c r="BS288" s="311"/>
      <c r="BT288" s="311"/>
      <c r="BU288" s="311"/>
      <c r="BV288" s="311"/>
      <c r="BW288" s="311"/>
      <c r="BX288" s="311"/>
      <c r="BY288" s="311"/>
      <c r="BZ288" s="311"/>
      <c r="CA288" s="311"/>
      <c r="CB288" s="311"/>
      <c r="CC288" s="311"/>
      <c r="CD288" s="311"/>
      <c r="CE288" s="311"/>
      <c r="CF288" s="311"/>
      <c r="CG288" s="311"/>
      <c r="CH288" s="311"/>
      <c r="CI288" s="311"/>
      <c r="CJ288" s="311"/>
      <c r="CK288" s="311"/>
      <c r="CL288" s="311"/>
      <c r="CM288" s="311"/>
      <c r="CN288" s="311"/>
      <c r="CO288" s="311"/>
      <c r="CP288" s="311"/>
      <c r="CQ288" s="311"/>
      <c r="CR288" s="311"/>
      <c r="CS288" s="311"/>
      <c r="CT288" s="311"/>
      <c r="CU288" s="311"/>
      <c r="CV288" s="311"/>
      <c r="CW288" s="311"/>
      <c r="CX288" s="311"/>
      <c r="CY288" s="311"/>
      <c r="CZ288" s="311"/>
      <c r="DA288" s="311"/>
      <c r="DB288" s="311"/>
      <c r="DC288" s="311"/>
      <c r="DD288" s="311"/>
      <c r="DE288" s="311"/>
      <c r="DF288" s="311"/>
      <c r="DG288" s="311"/>
      <c r="DH288" s="311"/>
      <c r="DI288" s="311"/>
      <c r="DJ288" s="311"/>
      <c r="DK288" s="311"/>
      <c r="DL288" s="311"/>
      <c r="DM288" s="311"/>
      <c r="DN288" s="311"/>
      <c r="DO288" s="311"/>
      <c r="DP288" s="311"/>
      <c r="DQ288" s="311"/>
      <c r="DR288" s="311"/>
      <c r="DS288" s="311"/>
      <c r="DT288" s="311"/>
      <c r="DU288" s="311"/>
      <c r="DV288" s="311"/>
      <c r="DW288" s="311"/>
      <c r="DX288" s="311"/>
      <c r="DY288" s="311"/>
      <c r="DZ288" s="311"/>
      <c r="EA288" s="311"/>
      <c r="EB288" s="311"/>
      <c r="EC288" s="311"/>
      <c r="ED288" s="311"/>
      <c r="EE288" s="311"/>
      <c r="EF288" s="311"/>
      <c r="EG288" s="311"/>
      <c r="EH288" s="311"/>
      <c r="EI288" s="311"/>
      <c r="EJ288" s="311"/>
      <c r="EK288" s="311"/>
      <c r="EL288" s="311"/>
      <c r="EM288" s="311"/>
      <c r="EN288" s="311"/>
      <c r="EO288" s="311"/>
      <c r="EP288" s="311"/>
      <c r="EQ288" s="311"/>
      <c r="ER288" s="311"/>
      <c r="ES288" s="311"/>
      <c r="ET288" s="311"/>
      <c r="EU288" s="311"/>
      <c r="EV288" s="311"/>
      <c r="EW288" s="311"/>
      <c r="EX288" s="311"/>
      <c r="EY288" s="311"/>
      <c r="EZ288" s="311"/>
      <c r="FA288" s="311"/>
      <c r="FB288" s="311"/>
      <c r="FC288" s="311"/>
      <c r="FD288" s="311"/>
      <c r="FE288" s="311"/>
      <c r="FF288" s="311"/>
      <c r="FG288" s="311"/>
      <c r="FH288" s="311"/>
      <c r="FI288" s="311"/>
      <c r="FJ288" s="311"/>
      <c r="FK288" s="311"/>
      <c r="FL288" s="311"/>
      <c r="FM288" s="311"/>
      <c r="FN288" s="311"/>
      <c r="FO288" s="311"/>
      <c r="FP288" s="311"/>
      <c r="FQ288" s="311"/>
      <c r="FR288" s="311"/>
      <c r="FS288" s="311"/>
      <c r="FT288" s="311"/>
      <c r="FU288" s="311"/>
      <c r="FV288" s="311"/>
      <c r="FW288" s="311"/>
      <c r="FX288" s="311"/>
      <c r="FY288" s="311"/>
      <c r="FZ288" s="311"/>
      <c r="GA288" s="311"/>
      <c r="GB288" s="311"/>
      <c r="GC288" s="311"/>
      <c r="GD288" s="311"/>
      <c r="GE288" s="311"/>
      <c r="GF288" s="311"/>
      <c r="GG288" s="311"/>
      <c r="GH288" s="311"/>
      <c r="GI288" s="311"/>
      <c r="GJ288" s="311"/>
      <c r="GK288" s="311"/>
      <c r="GL288" s="311"/>
      <c r="GM288" s="311"/>
      <c r="GN288" s="311"/>
      <c r="GO288" s="311"/>
      <c r="GP288" s="311"/>
      <c r="GQ288" s="311"/>
      <c r="GR288" s="311"/>
      <c r="GS288" s="311"/>
      <c r="GT288" s="311"/>
      <c r="GU288" s="311"/>
      <c r="GV288" s="311"/>
      <c r="GW288" s="311"/>
      <c r="GX288" s="311"/>
      <c r="GY288" s="311"/>
      <c r="GZ288" s="311"/>
      <c r="HA288" s="311"/>
      <c r="HB288" s="311"/>
      <c r="HC288" s="311"/>
      <c r="HD288" s="311"/>
      <c r="HE288" s="311"/>
      <c r="HF288" s="311"/>
      <c r="HG288" s="311"/>
      <c r="HH288" s="311"/>
      <c r="HI288" s="311"/>
      <c r="HJ288" s="311"/>
      <c r="HK288" s="311"/>
      <c r="HL288" s="311"/>
      <c r="HM288" s="311"/>
      <c r="HN288" s="311"/>
      <c r="HO288" s="311"/>
      <c r="HP288" s="311"/>
      <c r="HQ288" s="311"/>
      <c r="HR288" s="311"/>
      <c r="HS288" s="311"/>
      <c r="HT288" s="311"/>
      <c r="HU288" s="311"/>
      <c r="HV288" s="311"/>
      <c r="HW288" s="311"/>
      <c r="HX288" s="311"/>
      <c r="HY288" s="311"/>
      <c r="HZ288" s="311"/>
      <c r="IA288" s="311"/>
      <c r="IB288" s="311"/>
      <c r="IC288" s="311"/>
      <c r="ID288" s="311"/>
      <c r="IE288" s="311"/>
      <c r="IF288" s="311"/>
      <c r="IG288" s="311"/>
      <c r="IH288" s="311"/>
      <c r="II288" s="311"/>
      <c r="IJ288" s="311"/>
      <c r="IK288" s="311"/>
      <c r="IL288" s="311"/>
      <c r="IM288" s="311"/>
      <c r="IN288" s="311"/>
      <c r="IO288" s="311"/>
      <c r="IP288" s="311"/>
      <c r="IQ288" s="311"/>
      <c r="IR288" s="311"/>
      <c r="IS288" s="311"/>
      <c r="IT288" s="311"/>
      <c r="IU288" s="311"/>
      <c r="IV288" s="311"/>
      <c r="IW288" s="311"/>
      <c r="IX288" s="311"/>
      <c r="IY288" s="311"/>
      <c r="IZ288" s="311"/>
      <c r="JA288" s="311"/>
      <c r="JB288" s="311"/>
      <c r="JC288" s="311"/>
      <c r="JD288" s="311"/>
      <c r="JE288" s="311"/>
      <c r="JF288" s="311"/>
      <c r="JG288" s="311"/>
      <c r="JH288" s="311"/>
      <c r="JI288" s="311"/>
      <c r="JJ288" s="311"/>
      <c r="JK288" s="311"/>
      <c r="JL288" s="311"/>
      <c r="JM288" s="311"/>
      <c r="JN288" s="311"/>
      <c r="JO288" s="311"/>
      <c r="JP288" s="311"/>
      <c r="JQ288" s="311"/>
      <c r="JR288" s="311"/>
      <c r="JS288" s="311"/>
      <c r="JT288" s="311"/>
      <c r="JU288" s="311"/>
      <c r="JV288" s="311"/>
      <c r="JW288" s="311"/>
      <c r="JX288" s="311"/>
      <c r="JY288" s="311"/>
      <c r="JZ288" s="311"/>
      <c r="KA288" s="311"/>
      <c r="KB288" s="311"/>
      <c r="KC288" s="311"/>
      <c r="KD288" s="311"/>
      <c r="KE288" s="311"/>
      <c r="KF288" s="311"/>
      <c r="KG288" s="311"/>
      <c r="KH288" s="311"/>
      <c r="KI288" s="311"/>
      <c r="KJ288" s="311"/>
      <c r="KK288" s="311"/>
      <c r="KL288" s="311"/>
      <c r="KM288" s="311"/>
      <c r="KN288" s="311"/>
      <c r="KO288" s="311"/>
      <c r="KP288" s="311"/>
      <c r="KQ288" s="311"/>
      <c r="KR288" s="311"/>
      <c r="KS288" s="311"/>
      <c r="KT288" s="311"/>
      <c r="KU288" s="311"/>
      <c r="KV288" s="311"/>
      <c r="KW288" s="311"/>
      <c r="KX288" s="311"/>
      <c r="KY288" s="311"/>
      <c r="KZ288" s="311"/>
      <c r="LA288" s="311"/>
      <c r="LB288" s="311"/>
      <c r="LC288" s="311"/>
      <c r="LD288" s="311"/>
      <c r="LE288" s="311"/>
      <c r="LF288" s="311"/>
      <c r="LG288" s="311"/>
      <c r="LH288" s="311"/>
      <c r="LI288" s="311"/>
      <c r="LJ288" s="311"/>
      <c r="LK288" s="311"/>
      <c r="LL288" s="311"/>
      <c r="LM288" s="311"/>
      <c r="LN288" s="311"/>
      <c r="LO288" s="311"/>
      <c r="LP288" s="311"/>
      <c r="LQ288" s="311"/>
      <c r="LR288" s="311"/>
      <c r="LS288" s="311"/>
      <c r="LT288" s="311"/>
      <c r="LU288" s="311"/>
      <c r="LV288" s="311"/>
      <c r="LW288" s="311"/>
      <c r="LX288" s="311"/>
      <c r="LY288" s="311"/>
      <c r="LZ288" s="311"/>
      <c r="MA288" s="311"/>
      <c r="MB288" s="311"/>
      <c r="MC288" s="311"/>
      <c r="MD288" s="311"/>
      <c r="ME288" s="311"/>
      <c r="MF288" s="311"/>
      <c r="MG288" s="311"/>
      <c r="MH288" s="311"/>
      <c r="MI288" s="311"/>
      <c r="MJ288" s="311"/>
      <c r="MK288" s="311"/>
      <c r="ML288" s="311"/>
      <c r="MM288" s="311"/>
      <c r="MN288" s="311"/>
      <c r="MO288" s="311"/>
      <c r="MP288" s="311"/>
      <c r="MQ288" s="311"/>
      <c r="MR288" s="311"/>
      <c r="MS288" s="311"/>
      <c r="MT288" s="311"/>
      <c r="MU288" s="311"/>
      <c r="MV288" s="311"/>
      <c r="MW288" s="311"/>
      <c r="MX288" s="311"/>
      <c r="MY288" s="311"/>
      <c r="MZ288" s="311"/>
      <c r="NA288" s="311"/>
      <c r="NB288" s="311"/>
      <c r="NC288" s="311"/>
      <c r="ND288" s="311"/>
      <c r="NE288" s="311"/>
      <c r="NF288" s="311"/>
      <c r="NG288" s="311"/>
      <c r="NH288" s="311"/>
      <c r="NI288" s="311"/>
      <c r="NJ288" s="311"/>
      <c r="NK288" s="311"/>
      <c r="NL288" s="311"/>
      <c r="NM288" s="311"/>
      <c r="NN288" s="311"/>
      <c r="NO288" s="311"/>
      <c r="NP288" s="311"/>
      <c r="NQ288" s="311"/>
      <c r="NR288" s="311"/>
      <c r="NS288" s="311"/>
      <c r="NT288" s="311"/>
      <c r="NU288" s="311"/>
      <c r="NV288" s="311"/>
      <c r="NW288" s="311"/>
      <c r="NX288" s="311"/>
      <c r="NY288" s="311"/>
      <c r="NZ288" s="311"/>
      <c r="OA288" s="311"/>
      <c r="OB288" s="311"/>
      <c r="OC288" s="311"/>
      <c r="OD288" s="311"/>
      <c r="OE288" s="311"/>
      <c r="OF288" s="311"/>
      <c r="OG288" s="311"/>
      <c r="OH288" s="311"/>
      <c r="OI288" s="311"/>
      <c r="OJ288" s="311"/>
      <c r="OK288" s="311"/>
      <c r="OL288" s="311"/>
      <c r="OM288" s="311"/>
      <c r="ON288" s="311"/>
      <c r="OO288" s="311"/>
      <c r="OP288" s="311"/>
      <c r="OQ288" s="311"/>
      <c r="OR288" s="311"/>
      <c r="OS288" s="311"/>
      <c r="OT288" s="311"/>
      <c r="OU288" s="311"/>
      <c r="OV288" s="311"/>
      <c r="OW288" s="311"/>
      <c r="OX288" s="311"/>
      <c r="OY288" s="311"/>
      <c r="OZ288" s="311"/>
      <c r="PA288" s="311"/>
      <c r="PB288" s="311"/>
      <c r="PC288" s="311"/>
      <c r="PD288" s="311"/>
      <c r="PE288" s="311"/>
      <c r="PF288" s="311"/>
      <c r="PG288" s="311"/>
      <c r="PH288" s="311"/>
      <c r="PI288" s="311"/>
      <c r="PJ288" s="311"/>
      <c r="PK288" s="311"/>
      <c r="PL288" s="311"/>
      <c r="PM288" s="311"/>
      <c r="PN288" s="311"/>
      <c r="PO288" s="311"/>
      <c r="PP288" s="311"/>
      <c r="PQ288" s="311"/>
      <c r="PR288" s="311"/>
      <c r="PS288" s="311"/>
      <c r="PT288" s="311"/>
      <c r="PU288" s="311"/>
      <c r="PV288" s="311"/>
      <c r="PW288" s="311"/>
      <c r="PX288" s="311"/>
      <c r="PY288" s="311"/>
      <c r="PZ288" s="311"/>
      <c r="QA288" s="311"/>
      <c r="QB288" s="311"/>
      <c r="QC288" s="311"/>
      <c r="QD288" s="311"/>
      <c r="QE288" s="311"/>
      <c r="QF288" s="311"/>
      <c r="QG288" s="311"/>
      <c r="QH288" s="311"/>
      <c r="QI288" s="311"/>
      <c r="QJ288" s="311"/>
      <c r="QK288" s="311"/>
      <c r="QL288" s="311"/>
      <c r="QM288" s="311"/>
      <c r="QN288" s="311"/>
      <c r="QO288" s="311"/>
      <c r="QP288" s="311"/>
      <c r="QQ288" s="311"/>
      <c r="QR288" s="311"/>
      <c r="QS288" s="311"/>
      <c r="QT288" s="311"/>
      <c r="QU288" s="311"/>
      <c r="QV288" s="311"/>
      <c r="QW288" s="311"/>
      <c r="QX288" s="311"/>
      <c r="QY288" s="311"/>
      <c r="QZ288" s="311"/>
      <c r="RA288" s="311"/>
      <c r="RB288" s="311"/>
      <c r="RC288" s="311"/>
      <c r="RD288" s="311"/>
      <c r="RE288" s="311"/>
      <c r="RF288" s="311"/>
      <c r="RG288" s="311"/>
      <c r="RH288" s="311"/>
      <c r="RI288" s="311"/>
      <c r="RJ288" s="311"/>
      <c r="RK288" s="311"/>
      <c r="RL288" s="311"/>
      <c r="RM288" s="311"/>
      <c r="RN288" s="311"/>
      <c r="RO288" s="311"/>
      <c r="RP288" s="311"/>
      <c r="RQ288" s="311"/>
      <c r="RR288" s="311"/>
      <c r="RS288" s="311"/>
      <c r="RT288" s="311"/>
      <c r="RU288" s="311"/>
      <c r="RV288" s="311"/>
      <c r="RW288" s="311"/>
      <c r="RX288" s="311"/>
      <c r="RY288" s="311"/>
      <c r="RZ288" s="311"/>
      <c r="SA288" s="311"/>
      <c r="SB288" s="311"/>
      <c r="SC288" s="311"/>
      <c r="SD288" s="311"/>
      <c r="SE288" s="311"/>
      <c r="SF288" s="311"/>
      <c r="SG288" s="311"/>
      <c r="SH288" s="311"/>
      <c r="SI288" s="311"/>
      <c r="SJ288" s="311"/>
      <c r="SK288" s="311"/>
      <c r="SL288" s="311"/>
      <c r="SM288" s="311"/>
      <c r="SN288" s="311"/>
      <c r="SO288" s="311"/>
      <c r="SP288" s="311"/>
      <c r="SQ288" s="311"/>
      <c r="SR288" s="311"/>
      <c r="SS288" s="311"/>
      <c r="ST288" s="311"/>
      <c r="SU288" s="311"/>
      <c r="SV288" s="311"/>
      <c r="SW288" s="311"/>
      <c r="SX288" s="311"/>
      <c r="SY288" s="311"/>
      <c r="SZ288" s="311"/>
      <c r="TA288" s="311"/>
      <c r="TB288" s="311"/>
      <c r="TC288" s="311"/>
      <c r="TD288" s="311"/>
      <c r="TE288" s="311"/>
      <c r="TF288" s="311"/>
      <c r="TG288" s="311"/>
      <c r="TH288" s="311"/>
      <c r="TI288" s="311"/>
      <c r="TJ288" s="311"/>
      <c r="TK288" s="311"/>
      <c r="TL288" s="311"/>
      <c r="TM288" s="311"/>
      <c r="TN288" s="311"/>
      <c r="TO288" s="311"/>
      <c r="TP288" s="311"/>
      <c r="TQ288" s="311"/>
      <c r="TR288" s="311"/>
      <c r="TS288" s="311"/>
      <c r="TT288" s="311"/>
      <c r="TU288" s="311"/>
      <c r="TV288" s="311"/>
      <c r="TW288" s="311"/>
      <c r="TX288" s="311"/>
      <c r="TY288" s="311"/>
      <c r="TZ288" s="311"/>
      <c r="UA288" s="311"/>
      <c r="UB288" s="311"/>
      <c r="UC288" s="311"/>
      <c r="UD288" s="311"/>
      <c r="UE288" s="311"/>
      <c r="UF288" s="311"/>
      <c r="UG288" s="311"/>
      <c r="UH288" s="311"/>
      <c r="UI288" s="311"/>
      <c r="UJ288" s="311"/>
      <c r="UK288" s="311"/>
      <c r="UL288" s="311"/>
      <c r="UM288" s="311"/>
      <c r="UN288" s="311"/>
      <c r="UO288" s="311"/>
      <c r="UP288" s="311"/>
      <c r="UQ288" s="311"/>
      <c r="UR288" s="311"/>
      <c r="US288" s="311"/>
      <c r="UT288" s="311"/>
      <c r="UU288" s="311"/>
      <c r="UV288" s="311"/>
      <c r="UW288" s="311"/>
      <c r="UX288" s="311"/>
      <c r="UY288" s="311"/>
      <c r="UZ288" s="311"/>
      <c r="VA288" s="311"/>
      <c r="VB288" s="311"/>
      <c r="VC288" s="311"/>
      <c r="VD288" s="311"/>
      <c r="VE288" s="311"/>
      <c r="VF288" s="311"/>
      <c r="VG288" s="311"/>
      <c r="VH288" s="311"/>
      <c r="VI288" s="311"/>
      <c r="VJ288" s="311"/>
      <c r="VK288" s="311"/>
      <c r="VL288" s="311"/>
      <c r="VM288" s="311"/>
      <c r="VN288" s="311"/>
      <c r="VO288" s="311"/>
      <c r="VP288" s="311"/>
      <c r="VQ288" s="311"/>
      <c r="VR288" s="311"/>
      <c r="VS288" s="311"/>
      <c r="VT288" s="311"/>
      <c r="VU288" s="311"/>
      <c r="VV288" s="311"/>
      <c r="VW288" s="311"/>
      <c r="VX288" s="311"/>
      <c r="VY288" s="311"/>
      <c r="VZ288" s="311"/>
      <c r="WA288" s="311"/>
      <c r="WB288" s="311"/>
      <c r="WC288" s="311"/>
      <c r="WD288" s="311"/>
      <c r="WE288" s="311"/>
      <c r="WF288" s="311"/>
      <c r="WG288" s="311"/>
      <c r="WH288" s="311"/>
      <c r="WI288" s="311"/>
      <c r="WJ288" s="311"/>
      <c r="WK288" s="311"/>
      <c r="WL288" s="311"/>
      <c r="WM288" s="311"/>
      <c r="WN288" s="311"/>
      <c r="WO288" s="311"/>
      <c r="WP288" s="311"/>
      <c r="WQ288" s="311"/>
      <c r="WR288" s="311"/>
      <c r="WS288" s="311"/>
      <c r="WT288" s="311"/>
      <c r="WU288" s="311"/>
      <c r="WV288" s="311"/>
      <c r="WW288" s="311"/>
      <c r="WX288" s="311"/>
      <c r="WY288" s="311"/>
      <c r="WZ288" s="311"/>
      <c r="XA288" s="311"/>
      <c r="XB288" s="311"/>
      <c r="XC288" s="311"/>
      <c r="XD288" s="311"/>
      <c r="XE288" s="311"/>
      <c r="XF288" s="311"/>
      <c r="XG288" s="311"/>
      <c r="XH288" s="311"/>
      <c r="XI288" s="311"/>
      <c r="XJ288" s="311"/>
      <c r="XK288" s="311"/>
      <c r="XL288" s="311"/>
      <c r="XM288" s="311"/>
      <c r="XN288" s="311"/>
      <c r="XO288" s="311"/>
      <c r="XP288" s="311"/>
      <c r="XQ288" s="311"/>
      <c r="XR288" s="311"/>
      <c r="XS288" s="311"/>
      <c r="XT288" s="311"/>
      <c r="XU288" s="311"/>
      <c r="XV288" s="311"/>
      <c r="XW288" s="311"/>
      <c r="XX288" s="311"/>
      <c r="XY288" s="311"/>
      <c r="XZ288" s="311"/>
      <c r="YA288" s="311"/>
      <c r="YB288" s="311"/>
      <c r="YC288" s="311"/>
      <c r="YD288" s="311"/>
      <c r="YE288" s="311"/>
      <c r="YF288" s="311"/>
      <c r="YG288" s="311"/>
      <c r="YH288" s="311"/>
      <c r="YI288" s="311"/>
      <c r="YJ288" s="311"/>
      <c r="YK288" s="311"/>
      <c r="YL288" s="311"/>
      <c r="YM288" s="311"/>
      <c r="YN288" s="311"/>
      <c r="YO288" s="311"/>
      <c r="YP288" s="311"/>
      <c r="YQ288" s="311"/>
      <c r="YR288" s="311"/>
      <c r="YS288" s="311"/>
      <c r="YT288" s="311"/>
      <c r="YU288" s="311"/>
      <c r="YV288" s="311"/>
      <c r="YW288" s="311"/>
      <c r="YX288" s="311"/>
      <c r="YY288" s="311"/>
      <c r="YZ288" s="311"/>
      <c r="ZA288" s="311"/>
      <c r="ZB288" s="311"/>
      <c r="ZC288" s="311"/>
      <c r="ZD288" s="311"/>
      <c r="ZE288" s="311"/>
      <c r="ZF288" s="311"/>
      <c r="ZG288" s="311"/>
      <c r="ZH288" s="311"/>
      <c r="ZI288" s="311"/>
      <c r="ZJ288" s="311"/>
      <c r="ZK288" s="311"/>
      <c r="ZL288" s="311"/>
      <c r="ZM288" s="311"/>
      <c r="ZN288" s="311"/>
      <c r="ZO288" s="311"/>
      <c r="ZP288" s="311"/>
      <c r="ZQ288" s="311"/>
      <c r="ZR288" s="311"/>
      <c r="ZS288" s="311"/>
      <c r="ZT288" s="311"/>
      <c r="ZU288" s="311"/>
      <c r="ZV288" s="311"/>
      <c r="ZW288" s="311"/>
      <c r="ZX288" s="311"/>
      <c r="ZY288" s="311"/>
      <c r="ZZ288" s="311"/>
      <c r="AAA288" s="311"/>
      <c r="AAB288" s="311"/>
      <c r="AAC288" s="311"/>
      <c r="AAD288" s="311"/>
      <c r="AAE288" s="311"/>
      <c r="AAF288" s="311"/>
      <c r="AAG288" s="311"/>
      <c r="AAH288" s="311"/>
      <c r="AAI288" s="311"/>
      <c r="AAJ288" s="311"/>
      <c r="AAK288" s="311"/>
      <c r="AAL288" s="311"/>
      <c r="AAM288" s="311"/>
      <c r="AAN288" s="311"/>
      <c r="AAO288" s="311"/>
      <c r="AAP288" s="311"/>
      <c r="AAQ288" s="311"/>
      <c r="AAR288" s="311"/>
      <c r="AAS288" s="311"/>
      <c r="AAT288" s="311"/>
      <c r="AAU288" s="311"/>
      <c r="AAV288" s="311"/>
      <c r="AAW288" s="311"/>
      <c r="AAX288" s="311"/>
      <c r="AAY288" s="311"/>
      <c r="AAZ288" s="311"/>
      <c r="ABA288" s="311"/>
      <c r="ABB288" s="311"/>
      <c r="ABC288" s="311"/>
      <c r="ABD288" s="311"/>
      <c r="ABE288" s="311"/>
      <c r="ABF288" s="311"/>
      <c r="ABG288" s="311"/>
      <c r="ABH288" s="311"/>
      <c r="ABI288" s="311"/>
      <c r="ABJ288" s="311"/>
      <c r="ABK288" s="311"/>
      <c r="ABL288" s="311"/>
      <c r="ABM288" s="311"/>
      <c r="ABN288" s="311"/>
      <c r="ABO288" s="311"/>
      <c r="ABP288" s="311"/>
      <c r="ABQ288" s="311"/>
      <c r="ABR288" s="311"/>
      <c r="ABS288" s="311"/>
      <c r="ABT288" s="311"/>
      <c r="ABU288" s="311"/>
      <c r="ABV288" s="311"/>
      <c r="ABW288" s="311"/>
      <c r="ABX288" s="311"/>
      <c r="ABY288" s="311"/>
      <c r="ABZ288" s="311"/>
      <c r="ACA288" s="311"/>
      <c r="ACB288" s="311"/>
      <c r="ACC288" s="311"/>
      <c r="ACD288" s="311"/>
      <c r="ACE288" s="311"/>
      <c r="ACF288" s="311"/>
      <c r="ACG288" s="311"/>
      <c r="ACH288" s="311"/>
      <c r="ACI288" s="311"/>
      <c r="ACJ288" s="311"/>
      <c r="ACK288" s="311"/>
      <c r="ACL288" s="311"/>
      <c r="ACM288" s="311"/>
      <c r="ACN288" s="311"/>
      <c r="ACO288" s="311"/>
      <c r="ACP288" s="311"/>
      <c r="ACQ288" s="311"/>
      <c r="ACR288" s="311"/>
      <c r="ACS288" s="311"/>
      <c r="ACT288" s="311"/>
      <c r="ACU288" s="311"/>
      <c r="ACV288" s="311"/>
      <c r="ACW288" s="311"/>
      <c r="ACX288" s="311"/>
      <c r="ACY288" s="311"/>
      <c r="ACZ288" s="311"/>
      <c r="ADA288" s="311"/>
      <c r="ADB288" s="311"/>
      <c r="ADC288" s="311"/>
      <c r="ADD288" s="311"/>
      <c r="ADE288" s="311"/>
      <c r="ADF288" s="311"/>
      <c r="ADG288" s="311"/>
      <c r="ADH288" s="311"/>
      <c r="ADI288" s="311"/>
      <c r="ADJ288" s="311"/>
      <c r="ADK288" s="311"/>
      <c r="ADL288" s="311"/>
      <c r="ADM288" s="311"/>
      <c r="ADN288" s="311"/>
      <c r="ADO288" s="311"/>
      <c r="ADP288" s="311"/>
      <c r="ADQ288" s="311"/>
      <c r="ADR288" s="311"/>
      <c r="ADS288" s="311"/>
      <c r="ADT288" s="311"/>
      <c r="ADU288" s="311"/>
      <c r="ADV288" s="311"/>
      <c r="ADW288" s="311"/>
      <c r="ADX288" s="311"/>
      <c r="ADY288" s="311"/>
      <c r="ADZ288" s="311"/>
      <c r="AEA288" s="311"/>
      <c r="AEB288" s="311"/>
      <c r="AEC288" s="311"/>
      <c r="AED288" s="311"/>
      <c r="AEE288" s="311"/>
      <c r="AEF288" s="311"/>
      <c r="AEG288" s="311"/>
      <c r="AEH288" s="311"/>
      <c r="AEI288" s="311"/>
      <c r="AEJ288" s="311"/>
      <c r="AEK288" s="311"/>
      <c r="AEL288" s="311"/>
      <c r="AEM288" s="311"/>
      <c r="AEN288" s="311"/>
      <c r="AEO288" s="311"/>
      <c r="AEP288" s="311"/>
      <c r="AEQ288" s="311"/>
      <c r="AER288" s="311"/>
      <c r="AES288" s="311"/>
      <c r="AET288" s="311"/>
      <c r="AEU288" s="311"/>
      <c r="AEV288" s="311"/>
      <c r="AEW288" s="311"/>
      <c r="AEX288" s="311"/>
      <c r="AEY288" s="311"/>
      <c r="AEZ288" s="311"/>
      <c r="AFA288" s="311"/>
      <c r="AFB288" s="311"/>
      <c r="AFC288" s="311"/>
      <c r="AFD288" s="311"/>
      <c r="AFE288" s="311"/>
      <c r="AFF288" s="311"/>
      <c r="AFG288" s="311"/>
      <c r="AFH288" s="311"/>
      <c r="AFI288" s="311"/>
      <c r="AFJ288" s="311"/>
      <c r="AFK288" s="311"/>
      <c r="AFL288" s="311"/>
      <c r="AFM288" s="311"/>
      <c r="AFN288" s="311"/>
      <c r="AFO288" s="311"/>
      <c r="AFP288" s="311"/>
      <c r="AFQ288" s="311"/>
      <c r="AFR288" s="311"/>
      <c r="AFS288" s="311"/>
      <c r="AFT288" s="311"/>
      <c r="AFU288" s="311"/>
      <c r="AFV288" s="311"/>
      <c r="AFW288" s="311"/>
      <c r="AFX288" s="311"/>
      <c r="AFY288" s="311"/>
      <c r="AFZ288" s="311"/>
      <c r="AGA288" s="311"/>
      <c r="AGB288" s="311"/>
      <c r="AGC288" s="311"/>
      <c r="AGD288" s="311"/>
      <c r="AGE288" s="311"/>
      <c r="AGF288" s="311"/>
      <c r="AGG288" s="311"/>
      <c r="AGH288" s="311"/>
      <c r="AGI288" s="311"/>
      <c r="AGJ288" s="311"/>
      <c r="AGK288" s="311"/>
      <c r="AGL288" s="311"/>
      <c r="AGM288" s="311"/>
      <c r="AGN288" s="311"/>
      <c r="AGO288" s="311"/>
      <c r="AGP288" s="311"/>
      <c r="AGQ288" s="311"/>
      <c r="AGR288" s="311"/>
      <c r="AGS288" s="311"/>
      <c r="AGT288" s="311"/>
      <c r="AGU288" s="311"/>
      <c r="AGV288" s="311"/>
      <c r="AGW288" s="311"/>
      <c r="AGX288" s="311"/>
      <c r="AGY288" s="311"/>
      <c r="AGZ288" s="311"/>
      <c r="AHA288" s="311"/>
      <c r="AHB288" s="311"/>
      <c r="AHC288" s="311"/>
      <c r="AHD288" s="311"/>
      <c r="AHE288" s="311"/>
      <c r="AHF288" s="311"/>
      <c r="AHG288" s="311"/>
      <c r="AHH288" s="311"/>
      <c r="AHI288" s="311"/>
      <c r="AHJ288" s="311"/>
      <c r="AHK288" s="311"/>
      <c r="AHL288" s="311"/>
      <c r="AHM288" s="311"/>
      <c r="AHN288" s="311"/>
      <c r="AHO288" s="311"/>
      <c r="AHP288" s="311"/>
      <c r="AHQ288" s="311"/>
      <c r="AHR288" s="311"/>
      <c r="AHS288" s="311"/>
      <c r="AHT288" s="311"/>
      <c r="AHU288" s="311"/>
      <c r="AHV288" s="311"/>
      <c r="AHW288" s="311"/>
      <c r="AHX288" s="311"/>
      <c r="AHY288" s="311"/>
      <c r="AHZ288" s="311"/>
      <c r="AIA288" s="311"/>
      <c r="AIB288" s="311"/>
      <c r="AIC288" s="311"/>
      <c r="AID288" s="311"/>
      <c r="AIE288" s="311"/>
      <c r="AIF288" s="311"/>
      <c r="AIG288" s="311"/>
      <c r="AIH288" s="311"/>
      <c r="AII288" s="311"/>
      <c r="AIJ288" s="311"/>
      <c r="AIK288" s="311"/>
      <c r="AIL288" s="311"/>
      <c r="AIM288" s="311"/>
      <c r="AIN288" s="311"/>
      <c r="AIO288" s="311"/>
      <c r="AIP288" s="311"/>
      <c r="AIQ288" s="311"/>
      <c r="AIR288" s="311"/>
      <c r="AIS288" s="311"/>
      <c r="AIT288" s="311"/>
      <c r="AIU288" s="311"/>
      <c r="AIV288" s="311"/>
      <c r="AIW288" s="311"/>
      <c r="AIX288" s="311"/>
      <c r="AIY288" s="311"/>
      <c r="AIZ288" s="311"/>
      <c r="AJA288" s="311"/>
      <c r="AJB288" s="311"/>
      <c r="AJC288" s="311"/>
      <c r="AJD288" s="311"/>
      <c r="AJE288" s="311"/>
      <c r="AJF288" s="311"/>
      <c r="AJG288" s="311"/>
      <c r="AJH288" s="311"/>
      <c r="AJI288" s="311"/>
      <c r="AJJ288" s="311"/>
      <c r="AJK288" s="311"/>
      <c r="AJL288" s="311"/>
      <c r="AJM288" s="311"/>
      <c r="AJN288" s="311"/>
      <c r="AJO288" s="311"/>
      <c r="AJP288" s="311"/>
      <c r="AJQ288" s="311"/>
      <c r="AJR288" s="311"/>
      <c r="AJS288" s="311"/>
      <c r="AJT288" s="311"/>
      <c r="AJU288" s="311"/>
      <c r="AJV288" s="311"/>
      <c r="AJW288" s="311"/>
      <c r="AJX288" s="311"/>
      <c r="AJY288" s="311"/>
      <c r="AJZ288" s="311"/>
      <c r="AKA288" s="311"/>
      <c r="AKB288" s="311"/>
      <c r="AKC288" s="311"/>
      <c r="AKD288" s="311"/>
      <c r="AKE288" s="311"/>
      <c r="AKF288" s="311"/>
      <c r="AKG288" s="311"/>
      <c r="AKH288" s="311"/>
      <c r="AKI288" s="311"/>
      <c r="AKJ288" s="311"/>
      <c r="AKK288" s="311"/>
      <c r="AKL288" s="311"/>
      <c r="AKM288" s="311"/>
      <c r="AKN288" s="311"/>
      <c r="AKO288" s="311"/>
      <c r="AKP288" s="311"/>
      <c r="AKQ288" s="311"/>
      <c r="AKR288" s="311"/>
      <c r="AKS288" s="311"/>
      <c r="AKT288" s="311"/>
      <c r="AKU288" s="311"/>
      <c r="AKV288" s="311"/>
      <c r="AKW288" s="311"/>
      <c r="AKX288" s="311"/>
      <c r="AKY288" s="311"/>
      <c r="AKZ288" s="311"/>
      <c r="ALA288" s="311"/>
      <c r="ALB288" s="311"/>
      <c r="ALC288" s="311"/>
      <c r="ALD288" s="311"/>
      <c r="ALE288" s="311"/>
      <c r="ALF288" s="311"/>
      <c r="ALG288" s="311"/>
      <c r="ALH288" s="311"/>
      <c r="ALI288" s="311"/>
      <c r="ALJ288" s="311"/>
      <c r="ALK288" s="311"/>
      <c r="ALL288" s="311"/>
      <c r="ALM288" s="311"/>
      <c r="ALN288" s="311"/>
      <c r="ALO288" s="311"/>
      <c r="ALP288" s="311"/>
      <c r="ALQ288" s="311"/>
      <c r="ALR288" s="311"/>
      <c r="ALS288" s="311"/>
      <c r="ALT288" s="311"/>
      <c r="ALU288" s="311"/>
      <c r="ALV288" s="311"/>
      <c r="ALW288" s="311"/>
      <c r="ALX288" s="311"/>
      <c r="ALY288" s="311"/>
      <c r="ALZ288" s="311"/>
      <c r="AMA288" s="311"/>
      <c r="AMB288" s="311"/>
      <c r="AMC288" s="311"/>
      <c r="AMD288" s="311"/>
      <c r="AME288" s="311"/>
      <c r="AMF288" s="311"/>
      <c r="AMG288" s="311"/>
      <c r="AMH288" s="311"/>
      <c r="AMI288" s="311"/>
      <c r="AMJ288" s="311"/>
      <c r="AMK288" s="311"/>
      <c r="AML288" s="311"/>
      <c r="AMM288" s="311"/>
      <c r="AMN288" s="311"/>
      <c r="AMO288" s="311"/>
      <c r="AMP288" s="311"/>
      <c r="AMQ288" s="311"/>
      <c r="AMR288" s="311"/>
      <c r="AMS288" s="311"/>
      <c r="AMT288" s="311"/>
      <c r="AMU288" s="311"/>
      <c r="AMV288" s="311"/>
      <c r="AMW288" s="311"/>
      <c r="AMX288" s="311"/>
      <c r="AMY288" s="311"/>
      <c r="AMZ288" s="311"/>
      <c r="ANA288" s="311"/>
      <c r="ANB288" s="311"/>
      <c r="ANC288" s="311"/>
      <c r="AND288" s="311"/>
      <c r="ANE288" s="311"/>
      <c r="ANF288" s="311"/>
      <c r="ANG288" s="311"/>
      <c r="ANH288" s="311"/>
      <c r="ANI288" s="311"/>
      <c r="ANJ288" s="311"/>
      <c r="ANK288" s="311"/>
      <c r="ANL288" s="311"/>
      <c r="ANM288" s="311"/>
      <c r="ANN288" s="311"/>
      <c r="ANO288" s="311"/>
      <c r="ANP288" s="311"/>
      <c r="ANQ288" s="311"/>
      <c r="ANR288" s="311"/>
      <c r="ANS288" s="311"/>
      <c r="ANT288" s="311"/>
      <c r="ANU288" s="311"/>
      <c r="ANV288" s="311"/>
      <c r="ANW288" s="311"/>
      <c r="ANX288" s="311"/>
      <c r="ANY288" s="311"/>
      <c r="ANZ288" s="311"/>
      <c r="AOA288" s="311"/>
      <c r="AOB288" s="311"/>
      <c r="AOC288" s="311"/>
      <c r="AOD288" s="311"/>
      <c r="AOE288" s="311"/>
      <c r="AOF288" s="311"/>
      <c r="AOG288" s="311"/>
      <c r="AOH288" s="311"/>
      <c r="AOI288" s="311"/>
      <c r="AOJ288" s="311"/>
      <c r="AOK288" s="311"/>
      <c r="AOL288" s="311"/>
      <c r="AOM288" s="311"/>
      <c r="AON288" s="311"/>
      <c r="AOO288" s="311"/>
      <c r="AOP288" s="311"/>
      <c r="AOQ288" s="311"/>
      <c r="AOR288" s="311"/>
      <c r="AOS288" s="311"/>
      <c r="AOT288" s="311"/>
      <c r="AOU288" s="311"/>
      <c r="AOV288" s="311"/>
      <c r="AOW288" s="311"/>
      <c r="AOX288" s="311"/>
      <c r="AOY288" s="311"/>
      <c r="AOZ288" s="311"/>
      <c r="APA288" s="311"/>
      <c r="APB288" s="311"/>
      <c r="APC288" s="311"/>
      <c r="APD288" s="311"/>
      <c r="APE288" s="311"/>
      <c r="APF288" s="311"/>
      <c r="APG288" s="311"/>
      <c r="APH288" s="311"/>
      <c r="API288" s="311"/>
      <c r="APJ288" s="311"/>
      <c r="APK288" s="311"/>
      <c r="APL288" s="311"/>
      <c r="APM288" s="311"/>
      <c r="APN288" s="311"/>
      <c r="APO288" s="311"/>
      <c r="APP288" s="311"/>
      <c r="APQ288" s="311"/>
      <c r="APR288" s="311"/>
      <c r="APS288" s="311"/>
      <c r="APT288" s="311"/>
      <c r="APU288" s="311"/>
      <c r="APV288" s="311"/>
      <c r="APW288" s="311"/>
      <c r="APX288" s="311"/>
      <c r="APY288" s="311"/>
      <c r="APZ288" s="311"/>
      <c r="AQA288" s="311"/>
      <c r="AQB288" s="311"/>
      <c r="AQC288" s="311"/>
      <c r="AQD288" s="311"/>
      <c r="AQE288" s="311"/>
      <c r="AQF288" s="311"/>
      <c r="AQG288" s="311"/>
      <c r="AQH288" s="311"/>
      <c r="AQI288" s="311"/>
      <c r="AQJ288" s="311"/>
      <c r="AQK288" s="311"/>
      <c r="AQL288" s="311"/>
      <c r="AQM288" s="311"/>
      <c r="AQN288" s="311"/>
      <c r="AQO288" s="311"/>
      <c r="AQP288" s="311"/>
      <c r="AQQ288" s="311"/>
      <c r="AQR288" s="311"/>
      <c r="AQS288" s="311"/>
      <c r="AQT288" s="311"/>
      <c r="AQU288" s="311"/>
      <c r="AQV288" s="311"/>
      <c r="AQW288" s="311"/>
      <c r="AQX288" s="311"/>
      <c r="AQY288" s="311"/>
      <c r="AQZ288" s="311"/>
      <c r="ARA288" s="311"/>
      <c r="ARB288" s="311"/>
      <c r="ARC288" s="311"/>
      <c r="ARD288" s="311"/>
      <c r="ARE288" s="311"/>
      <c r="ARF288" s="311"/>
      <c r="ARG288" s="311"/>
      <c r="ARH288" s="311"/>
      <c r="ARI288" s="311"/>
      <c r="ARJ288" s="311"/>
      <c r="ARK288" s="311"/>
      <c r="ARL288" s="311"/>
      <c r="ARM288" s="311"/>
      <c r="ARN288" s="311"/>
      <c r="ARO288" s="311"/>
      <c r="ARP288" s="311"/>
      <c r="ARQ288" s="311"/>
      <c r="ARR288" s="311"/>
      <c r="ARS288" s="311"/>
      <c r="ART288" s="311"/>
      <c r="ARU288" s="311"/>
      <c r="ARV288" s="311"/>
      <c r="ARW288" s="311"/>
      <c r="ARX288" s="311"/>
      <c r="ARY288" s="311"/>
      <c r="ARZ288" s="311"/>
      <c r="ASA288" s="311"/>
      <c r="ASB288" s="311"/>
      <c r="ASC288" s="311"/>
      <c r="ASD288" s="311"/>
      <c r="ASE288" s="311"/>
      <c r="ASF288" s="311"/>
      <c r="ASG288" s="311"/>
      <c r="ASH288" s="311"/>
      <c r="ASI288" s="311"/>
      <c r="ASJ288" s="311"/>
      <c r="ASK288" s="311"/>
      <c r="ASL288" s="311"/>
      <c r="ASM288" s="311"/>
      <c r="ASN288" s="311"/>
      <c r="ASO288" s="311"/>
      <c r="ASP288" s="311"/>
      <c r="ASQ288" s="311"/>
      <c r="ASR288" s="311"/>
      <c r="ASS288" s="311"/>
      <c r="AST288" s="311"/>
      <c r="ASU288" s="311"/>
      <c r="ASV288" s="311"/>
      <c r="ASW288" s="311"/>
      <c r="ASX288" s="311"/>
      <c r="ASY288" s="311"/>
      <c r="ASZ288" s="311"/>
      <c r="ATA288" s="311"/>
      <c r="ATB288" s="311"/>
      <c r="ATC288" s="311"/>
      <c r="ATD288" s="311"/>
      <c r="ATE288" s="311"/>
      <c r="ATF288" s="311"/>
      <c r="ATG288" s="311"/>
      <c r="ATH288" s="311"/>
      <c r="ATI288" s="311"/>
      <c r="ATJ288" s="311"/>
      <c r="ATK288" s="311"/>
      <c r="ATL288" s="311"/>
      <c r="ATM288" s="311"/>
      <c r="ATN288" s="311"/>
      <c r="ATO288" s="311"/>
      <c r="ATP288" s="311"/>
      <c r="ATQ288" s="311"/>
      <c r="ATR288" s="311"/>
      <c r="ATS288" s="311"/>
      <c r="ATT288" s="311"/>
      <c r="ATU288" s="311"/>
      <c r="ATV288" s="311"/>
      <c r="ATW288" s="311"/>
      <c r="ATX288" s="311"/>
      <c r="ATY288" s="311"/>
      <c r="ATZ288" s="311"/>
      <c r="AUA288" s="311"/>
      <c r="AUB288" s="311"/>
      <c r="AUC288" s="311"/>
      <c r="AUD288" s="311"/>
      <c r="AUE288" s="311"/>
      <c r="AUF288" s="311"/>
      <c r="AUG288" s="311"/>
      <c r="AUH288" s="311"/>
      <c r="AUI288" s="311"/>
      <c r="AUJ288" s="311"/>
      <c r="AUK288" s="311"/>
      <c r="AUL288" s="311"/>
      <c r="AUM288" s="311"/>
      <c r="AUN288" s="311"/>
      <c r="AUO288" s="311"/>
      <c r="AUP288" s="311"/>
      <c r="AUQ288" s="311"/>
      <c r="AUR288" s="311"/>
      <c r="AUS288" s="311"/>
      <c r="AUT288" s="311"/>
      <c r="AUU288" s="311"/>
      <c r="AUV288" s="311"/>
      <c r="AUW288" s="311"/>
      <c r="AUX288" s="311"/>
      <c r="AUY288" s="311"/>
      <c r="AUZ288" s="311"/>
      <c r="AVA288" s="311"/>
      <c r="AVB288" s="311"/>
      <c r="AVC288" s="311"/>
      <c r="AVD288" s="311"/>
      <c r="AVE288" s="311"/>
      <c r="AVF288" s="311"/>
      <c r="AVG288" s="311"/>
      <c r="AVH288" s="311"/>
      <c r="AVI288" s="311"/>
      <c r="AVJ288" s="311"/>
      <c r="AVK288" s="311"/>
      <c r="AVL288" s="311"/>
      <c r="AVM288" s="311"/>
      <c r="AVN288" s="311"/>
      <c r="AVO288" s="311"/>
      <c r="AVP288" s="311"/>
      <c r="AVQ288" s="311"/>
      <c r="AVR288" s="311"/>
      <c r="AVS288" s="311"/>
      <c r="AVT288" s="311"/>
      <c r="AVU288" s="311"/>
      <c r="AVV288" s="311"/>
      <c r="AVW288" s="311"/>
      <c r="AVX288" s="311"/>
      <c r="AVY288" s="311"/>
      <c r="AVZ288" s="311"/>
      <c r="AWA288" s="311"/>
      <c r="AWB288" s="311"/>
      <c r="AWC288" s="311"/>
      <c r="AWD288" s="311"/>
      <c r="AWE288" s="311"/>
      <c r="AWF288" s="311"/>
      <c r="AWG288" s="311"/>
      <c r="AWH288" s="311"/>
      <c r="AWI288" s="311"/>
      <c r="AWJ288" s="311"/>
      <c r="AWK288" s="311"/>
      <c r="AWL288" s="311"/>
      <c r="AWM288" s="311"/>
      <c r="AWN288" s="311"/>
      <c r="AWO288" s="311"/>
      <c r="AWP288" s="311"/>
      <c r="AWQ288" s="311"/>
      <c r="AWR288" s="311"/>
      <c r="AWS288" s="311"/>
      <c r="AWT288" s="311"/>
      <c r="AWU288" s="311"/>
      <c r="AWV288" s="311"/>
      <c r="AWW288" s="311"/>
      <c r="AWX288" s="311"/>
      <c r="AWY288" s="311"/>
      <c r="AWZ288" s="311"/>
      <c r="AXA288" s="311"/>
      <c r="AXB288" s="311"/>
      <c r="AXC288" s="311"/>
      <c r="AXD288" s="311"/>
      <c r="AXE288" s="311"/>
      <c r="AXF288" s="311"/>
      <c r="AXG288" s="311"/>
      <c r="AXH288" s="311"/>
      <c r="AXI288" s="311"/>
      <c r="AXJ288" s="311"/>
      <c r="AXK288" s="311"/>
      <c r="AXL288" s="311"/>
      <c r="AXM288" s="311"/>
      <c r="AXN288" s="311"/>
      <c r="AXO288" s="311"/>
      <c r="AXP288" s="311"/>
      <c r="AXQ288" s="311"/>
      <c r="AXR288" s="311"/>
      <c r="AXS288" s="311"/>
      <c r="AXT288" s="311"/>
      <c r="AXU288" s="311"/>
      <c r="AXV288" s="311"/>
      <c r="AXW288" s="311"/>
      <c r="AXX288" s="311"/>
      <c r="AXY288" s="311"/>
      <c r="AXZ288" s="311"/>
      <c r="AYA288" s="311"/>
      <c r="AYB288" s="311"/>
      <c r="AYC288" s="311"/>
      <c r="AYD288" s="311"/>
      <c r="AYE288" s="311"/>
      <c r="AYF288" s="311"/>
      <c r="AYG288" s="311"/>
      <c r="AYH288" s="311"/>
      <c r="AYI288" s="311"/>
      <c r="AYJ288" s="311"/>
      <c r="AYK288" s="311"/>
      <c r="AYL288" s="311"/>
      <c r="AYM288" s="311"/>
      <c r="AYN288" s="311"/>
      <c r="AYO288" s="311"/>
      <c r="AYP288" s="311"/>
      <c r="AYQ288" s="311"/>
      <c r="AYR288" s="311"/>
      <c r="AYS288" s="311"/>
      <c r="AYT288" s="311"/>
      <c r="AYU288" s="311"/>
      <c r="AYV288" s="311"/>
      <c r="AYW288" s="311"/>
      <c r="AYX288" s="311"/>
      <c r="AYY288" s="311"/>
      <c r="AYZ288" s="311"/>
      <c r="AZA288" s="311"/>
      <c r="AZB288" s="311"/>
      <c r="AZC288" s="311"/>
      <c r="AZD288" s="311"/>
      <c r="AZE288" s="311"/>
      <c r="AZF288" s="311"/>
      <c r="AZG288" s="311"/>
      <c r="AZH288" s="311"/>
      <c r="AZI288" s="311"/>
      <c r="AZJ288" s="311"/>
      <c r="AZK288" s="311"/>
      <c r="AZL288" s="311"/>
      <c r="AZM288" s="311"/>
      <c r="AZN288" s="311"/>
      <c r="AZO288" s="311"/>
      <c r="AZP288" s="311"/>
      <c r="AZQ288" s="311"/>
      <c r="AZR288" s="311"/>
      <c r="AZS288" s="311"/>
      <c r="AZT288" s="311"/>
      <c r="AZU288" s="311"/>
      <c r="AZV288" s="311"/>
      <c r="AZW288" s="311"/>
      <c r="AZX288" s="311"/>
      <c r="AZY288" s="311"/>
      <c r="AZZ288" s="311"/>
      <c r="BAA288" s="311"/>
      <c r="BAB288" s="311"/>
      <c r="BAC288" s="311"/>
      <c r="BAD288" s="311"/>
      <c r="BAE288" s="311"/>
      <c r="BAF288" s="311"/>
      <c r="BAG288" s="311"/>
      <c r="BAH288" s="311"/>
      <c r="BAI288" s="311"/>
      <c r="BAJ288" s="311"/>
      <c r="BAK288" s="311"/>
      <c r="BAL288" s="311"/>
      <c r="BAM288" s="311"/>
      <c r="BAN288" s="311"/>
      <c r="BAO288" s="311"/>
      <c r="BAP288" s="311"/>
      <c r="BAQ288" s="311"/>
      <c r="BAR288" s="311"/>
      <c r="BAS288" s="311"/>
      <c r="BAT288" s="311"/>
      <c r="BAU288" s="311"/>
      <c r="BAV288" s="311"/>
      <c r="BAW288" s="311"/>
      <c r="BAX288" s="311"/>
      <c r="BAY288" s="311"/>
      <c r="BAZ288" s="311"/>
      <c r="BBA288" s="311"/>
      <c r="BBB288" s="311"/>
      <c r="BBC288" s="311"/>
      <c r="BBD288" s="311"/>
      <c r="BBE288" s="311"/>
      <c r="BBF288" s="311"/>
      <c r="BBG288" s="311"/>
      <c r="BBH288" s="311"/>
      <c r="BBI288" s="311"/>
      <c r="BBJ288" s="311"/>
      <c r="BBK288" s="311"/>
      <c r="BBL288" s="311"/>
      <c r="BBM288" s="311"/>
      <c r="BBN288" s="311"/>
      <c r="BBO288" s="311"/>
      <c r="BBP288" s="311"/>
      <c r="BBQ288" s="311"/>
      <c r="BBR288" s="311"/>
      <c r="BBS288" s="311"/>
      <c r="BBT288" s="311"/>
      <c r="BBU288" s="311"/>
      <c r="BBV288" s="311"/>
      <c r="BBW288" s="311"/>
      <c r="BBX288" s="311"/>
      <c r="BBY288" s="311"/>
      <c r="BBZ288" s="311"/>
      <c r="BCA288" s="311"/>
      <c r="BCB288" s="311"/>
      <c r="BCC288" s="311"/>
      <c r="BCD288" s="311"/>
      <c r="BCE288" s="311"/>
      <c r="BCF288" s="311"/>
      <c r="BCG288" s="311"/>
      <c r="BCH288" s="311"/>
      <c r="BCI288" s="311"/>
      <c r="BCJ288" s="311"/>
      <c r="BCK288" s="311"/>
      <c r="BCL288" s="311"/>
      <c r="BCM288" s="311"/>
      <c r="BCN288" s="311"/>
      <c r="BCO288" s="311"/>
      <c r="BCP288" s="311"/>
      <c r="BCQ288" s="311"/>
      <c r="BCR288" s="311"/>
      <c r="BCS288" s="311"/>
      <c r="BCT288" s="311"/>
      <c r="BCU288" s="311"/>
      <c r="BCV288" s="311"/>
      <c r="BCW288" s="311"/>
      <c r="BCX288" s="311"/>
      <c r="BCY288" s="311"/>
      <c r="BCZ288" s="311"/>
      <c r="BDA288" s="311"/>
      <c r="BDB288" s="311"/>
      <c r="BDC288" s="311"/>
      <c r="BDD288" s="311"/>
      <c r="BDE288" s="311"/>
      <c r="BDF288" s="311"/>
      <c r="BDG288" s="311"/>
      <c r="BDH288" s="311"/>
      <c r="BDI288" s="311"/>
      <c r="BDJ288" s="311"/>
      <c r="BDK288" s="311"/>
      <c r="BDL288" s="311"/>
      <c r="BDM288" s="311"/>
      <c r="BDN288" s="311"/>
      <c r="BDO288" s="311"/>
      <c r="BDP288" s="311"/>
      <c r="BDQ288" s="311"/>
      <c r="BDR288" s="311"/>
      <c r="BDS288" s="311"/>
      <c r="BDT288" s="311"/>
      <c r="BDU288" s="311"/>
      <c r="BDV288" s="311"/>
      <c r="BDW288" s="311"/>
      <c r="BDX288" s="311"/>
      <c r="BDY288" s="311"/>
      <c r="BDZ288" s="311"/>
      <c r="BEA288" s="311"/>
      <c r="BEB288" s="311"/>
      <c r="BEC288" s="311"/>
      <c r="BED288" s="311"/>
      <c r="BEE288" s="311"/>
      <c r="BEF288" s="311"/>
      <c r="BEG288" s="311"/>
      <c r="BEH288" s="311"/>
      <c r="BEI288" s="311"/>
      <c r="BEJ288" s="311"/>
      <c r="BEK288" s="311"/>
      <c r="BEL288" s="311"/>
      <c r="BEM288" s="311"/>
      <c r="BEN288" s="311"/>
      <c r="BEO288" s="311"/>
      <c r="BEP288" s="311"/>
      <c r="BEQ288" s="311"/>
      <c r="BER288" s="311"/>
      <c r="BES288" s="311"/>
      <c r="BET288" s="311"/>
      <c r="BEU288" s="311"/>
      <c r="BEV288" s="311"/>
      <c r="BEW288" s="311"/>
      <c r="BEX288" s="311"/>
      <c r="BEY288" s="311"/>
      <c r="BEZ288" s="311"/>
      <c r="BFA288" s="311"/>
      <c r="BFB288" s="311"/>
      <c r="BFC288" s="311"/>
      <c r="BFD288" s="311"/>
      <c r="BFE288" s="311"/>
      <c r="BFF288" s="311"/>
      <c r="BFG288" s="311"/>
      <c r="BFH288" s="311"/>
      <c r="BFI288" s="311"/>
      <c r="BFJ288" s="311"/>
      <c r="BFK288" s="311"/>
      <c r="BFL288" s="311"/>
      <c r="BFM288" s="311"/>
      <c r="BFN288" s="311"/>
      <c r="BFO288" s="311"/>
      <c r="BFP288" s="311"/>
      <c r="BFQ288" s="311"/>
      <c r="BFR288" s="311"/>
      <c r="BFS288" s="311"/>
      <c r="BFT288" s="311"/>
      <c r="BFU288" s="311"/>
      <c r="BFV288" s="311"/>
      <c r="BFW288" s="311"/>
      <c r="BFX288" s="311"/>
      <c r="BFY288" s="311"/>
      <c r="BFZ288" s="311"/>
      <c r="BGA288" s="311"/>
      <c r="BGB288" s="311"/>
      <c r="BGC288" s="311"/>
      <c r="BGD288" s="311"/>
      <c r="BGE288" s="311"/>
      <c r="BGF288" s="311"/>
      <c r="BGG288" s="311"/>
      <c r="BGH288" s="311"/>
      <c r="BGI288" s="311"/>
      <c r="BGJ288" s="311"/>
      <c r="BGK288" s="311"/>
      <c r="BGL288" s="311"/>
      <c r="BGM288" s="311"/>
      <c r="BGN288" s="311"/>
      <c r="BGO288" s="311"/>
      <c r="BGP288" s="311"/>
      <c r="BGQ288" s="311"/>
      <c r="BGR288" s="311"/>
      <c r="BGS288" s="311"/>
      <c r="BGT288" s="311"/>
      <c r="BGU288" s="311"/>
      <c r="BGV288" s="311"/>
      <c r="BGW288" s="311"/>
      <c r="BGX288" s="311"/>
      <c r="BGY288" s="311"/>
      <c r="BGZ288" s="311"/>
      <c r="BHA288" s="311"/>
      <c r="BHB288" s="311"/>
      <c r="BHC288" s="311"/>
      <c r="BHD288" s="311"/>
      <c r="BHE288" s="311"/>
      <c r="BHF288" s="311"/>
      <c r="BHG288" s="311"/>
      <c r="BHH288" s="311"/>
      <c r="BHI288" s="311"/>
      <c r="BHJ288" s="311"/>
      <c r="BHK288" s="311"/>
      <c r="BHL288" s="311"/>
      <c r="BHM288" s="311"/>
      <c r="BHN288" s="311"/>
      <c r="BHO288" s="311"/>
      <c r="BHP288" s="311"/>
      <c r="BHQ288" s="311"/>
      <c r="BHR288" s="311"/>
      <c r="BHS288" s="311"/>
      <c r="BHT288" s="311"/>
      <c r="BHU288" s="311"/>
      <c r="BHV288" s="311"/>
      <c r="BHW288" s="311"/>
      <c r="BHX288" s="311"/>
      <c r="BHY288" s="311"/>
      <c r="BHZ288" s="311"/>
      <c r="BIA288" s="311"/>
      <c r="BIB288" s="311"/>
      <c r="BIC288" s="311"/>
      <c r="BID288" s="311"/>
      <c r="BIE288" s="311"/>
      <c r="BIF288" s="311"/>
      <c r="BIG288" s="311"/>
      <c r="BIH288" s="311"/>
      <c r="BII288" s="311"/>
      <c r="BIJ288" s="311"/>
      <c r="BIK288" s="311"/>
      <c r="BIL288" s="311"/>
      <c r="BIM288" s="311"/>
      <c r="BIN288" s="311"/>
      <c r="BIO288" s="311"/>
      <c r="BIP288" s="311"/>
      <c r="BIQ288" s="311"/>
      <c r="BIR288" s="311"/>
      <c r="BIS288" s="311"/>
      <c r="BIT288" s="311"/>
      <c r="BIU288" s="311"/>
      <c r="BIV288" s="311"/>
      <c r="BIW288" s="311"/>
      <c r="BIX288" s="311"/>
      <c r="BIY288" s="311"/>
      <c r="BIZ288" s="311"/>
      <c r="BJA288" s="311"/>
      <c r="BJB288" s="311"/>
      <c r="BJC288" s="311"/>
      <c r="BJD288" s="311"/>
      <c r="BJE288" s="311"/>
      <c r="BJF288" s="311"/>
      <c r="BJG288" s="311"/>
      <c r="BJH288" s="311"/>
      <c r="BJI288" s="311"/>
      <c r="BJJ288" s="311"/>
      <c r="BJK288" s="311"/>
      <c r="BJL288" s="311"/>
      <c r="BJM288" s="311"/>
      <c r="BJN288" s="311"/>
      <c r="BJO288" s="311"/>
      <c r="BJP288" s="311"/>
      <c r="BJQ288" s="311"/>
      <c r="BJR288" s="311"/>
      <c r="BJS288" s="311"/>
      <c r="BJT288" s="311"/>
      <c r="BJU288" s="311"/>
      <c r="BJV288" s="311"/>
      <c r="BJW288" s="311"/>
      <c r="BJX288" s="311"/>
      <c r="BJY288" s="311"/>
      <c r="BJZ288" s="311"/>
      <c r="BKA288" s="311"/>
      <c r="BKB288" s="311"/>
      <c r="BKC288" s="311"/>
      <c r="BKD288" s="311"/>
      <c r="BKE288" s="311"/>
      <c r="BKF288" s="311"/>
      <c r="BKG288" s="311"/>
      <c r="BKH288" s="311"/>
      <c r="BKI288" s="311"/>
      <c r="BKJ288" s="311"/>
      <c r="BKK288" s="311"/>
      <c r="BKL288" s="311"/>
      <c r="BKM288" s="311"/>
      <c r="BKN288" s="311"/>
      <c r="BKO288" s="311"/>
      <c r="BKP288" s="311"/>
      <c r="BKQ288" s="311"/>
      <c r="BKR288" s="311"/>
      <c r="BKS288" s="311"/>
      <c r="BKT288" s="311"/>
      <c r="BKU288" s="311"/>
      <c r="BKV288" s="311"/>
      <c r="BKW288" s="311"/>
      <c r="BKX288" s="311"/>
      <c r="BKY288" s="311"/>
      <c r="BKZ288" s="311"/>
      <c r="BLA288" s="311"/>
      <c r="BLB288" s="311"/>
      <c r="BLC288" s="311"/>
      <c r="BLD288" s="311"/>
      <c r="BLE288" s="311"/>
      <c r="BLF288" s="311"/>
      <c r="BLG288" s="311"/>
      <c r="BLH288" s="311"/>
      <c r="BLI288" s="311"/>
      <c r="BLJ288" s="311"/>
      <c r="BLK288" s="311"/>
      <c r="BLL288" s="311"/>
      <c r="BLM288" s="311"/>
      <c r="BLN288" s="311"/>
      <c r="BLO288" s="311"/>
      <c r="BLP288" s="311"/>
      <c r="BLQ288" s="311"/>
      <c r="BLR288" s="311"/>
      <c r="BLS288" s="311"/>
      <c r="BLT288" s="311"/>
      <c r="BLU288" s="311"/>
      <c r="BLV288" s="311"/>
      <c r="BLW288" s="311"/>
      <c r="BLX288" s="311"/>
      <c r="BLY288" s="311"/>
      <c r="BLZ288" s="311"/>
      <c r="BMA288" s="311"/>
      <c r="BMB288" s="311"/>
      <c r="BMC288" s="311"/>
      <c r="BMD288" s="311"/>
      <c r="BME288" s="311"/>
      <c r="BMF288" s="311"/>
      <c r="BMG288" s="311"/>
      <c r="BMH288" s="311"/>
      <c r="BMI288" s="311"/>
      <c r="BMJ288" s="311"/>
      <c r="BMK288" s="311"/>
      <c r="BML288" s="311"/>
      <c r="BMM288" s="311"/>
      <c r="BMN288" s="311"/>
      <c r="BMO288" s="311"/>
      <c r="BMP288" s="311"/>
      <c r="BMQ288" s="311"/>
      <c r="BMR288" s="311"/>
      <c r="BMS288" s="311"/>
      <c r="BMT288" s="311"/>
      <c r="BMU288" s="311"/>
      <c r="BMV288" s="311"/>
      <c r="BMW288" s="311"/>
      <c r="BMX288" s="311"/>
      <c r="BMY288" s="311"/>
      <c r="BMZ288" s="311"/>
      <c r="BNA288" s="311"/>
      <c r="BNB288" s="311"/>
      <c r="BNC288" s="311"/>
      <c r="BND288" s="311"/>
      <c r="BNE288" s="311"/>
      <c r="BNF288" s="311"/>
      <c r="BNG288" s="311"/>
      <c r="BNH288" s="311"/>
      <c r="BNI288" s="311"/>
      <c r="BNJ288" s="311"/>
      <c r="BNK288" s="311"/>
      <c r="BNL288" s="311"/>
      <c r="BNM288" s="311"/>
      <c r="BNN288" s="311"/>
      <c r="BNO288" s="311"/>
      <c r="BNP288" s="311"/>
      <c r="BNQ288" s="311"/>
      <c r="BNR288" s="311"/>
      <c r="BNS288" s="311"/>
      <c r="BNT288" s="311"/>
      <c r="BNU288" s="311"/>
      <c r="BNV288" s="311"/>
      <c r="BNW288" s="311"/>
      <c r="BNX288" s="311"/>
      <c r="BNY288" s="311"/>
      <c r="BNZ288" s="311"/>
      <c r="BOA288" s="311"/>
      <c r="BOB288" s="311"/>
      <c r="BOC288" s="311"/>
      <c r="BOD288" s="311"/>
      <c r="BOE288" s="311"/>
      <c r="BOF288" s="311"/>
      <c r="BOG288" s="311"/>
      <c r="BOH288" s="311"/>
      <c r="BOI288" s="311"/>
      <c r="BOJ288" s="311"/>
      <c r="BOK288" s="311"/>
      <c r="BOL288" s="311"/>
      <c r="BOM288" s="311"/>
      <c r="BON288" s="311"/>
      <c r="BOO288" s="311"/>
      <c r="BOP288" s="311"/>
      <c r="BOQ288" s="311"/>
      <c r="BOR288" s="311"/>
      <c r="BOS288" s="311"/>
      <c r="BOT288" s="311"/>
      <c r="BOU288" s="311"/>
      <c r="BOV288" s="311"/>
      <c r="BOW288" s="311"/>
      <c r="BOX288" s="311"/>
      <c r="BOY288" s="311"/>
      <c r="BOZ288" s="311"/>
      <c r="BPA288" s="311"/>
      <c r="BPB288" s="311"/>
      <c r="BPC288" s="311"/>
      <c r="BPD288" s="311"/>
      <c r="BPE288" s="311"/>
      <c r="BPF288" s="311"/>
      <c r="BPG288" s="311"/>
      <c r="BPH288" s="311"/>
      <c r="BPI288" s="311"/>
      <c r="BPJ288" s="311"/>
      <c r="BPK288" s="311"/>
      <c r="BPL288" s="311"/>
      <c r="BPM288" s="311"/>
      <c r="BPN288" s="311"/>
      <c r="BPO288" s="311"/>
      <c r="BPP288" s="311"/>
      <c r="BPQ288" s="311"/>
      <c r="BPR288" s="311"/>
      <c r="BPS288" s="311"/>
      <c r="BPT288" s="311"/>
      <c r="BPU288" s="311"/>
      <c r="BPV288" s="311"/>
      <c r="BPW288" s="311"/>
      <c r="BPX288" s="311"/>
      <c r="BPY288" s="311"/>
      <c r="BPZ288" s="311"/>
      <c r="BQA288" s="311"/>
      <c r="BQB288" s="311"/>
      <c r="BQC288" s="311"/>
      <c r="BQD288" s="311"/>
      <c r="BQE288" s="311"/>
      <c r="BQF288" s="311"/>
      <c r="BQG288" s="311"/>
      <c r="BQH288" s="311"/>
      <c r="BQI288" s="311"/>
      <c r="BQJ288" s="311"/>
      <c r="BQK288" s="311"/>
      <c r="BQL288" s="311"/>
      <c r="BQM288" s="311"/>
      <c r="BQN288" s="311"/>
      <c r="BQO288" s="311"/>
      <c r="BQP288" s="311"/>
      <c r="BQQ288" s="311"/>
      <c r="BQR288" s="311"/>
      <c r="BQS288" s="311"/>
      <c r="BQT288" s="311"/>
      <c r="BQU288" s="311"/>
      <c r="BQV288" s="311"/>
      <c r="BQW288" s="311"/>
      <c r="BQX288" s="311"/>
      <c r="BQY288" s="311"/>
      <c r="BQZ288" s="311"/>
      <c r="BRA288" s="311"/>
      <c r="BRB288" s="311"/>
      <c r="BRC288" s="311"/>
      <c r="BRD288" s="311"/>
      <c r="BRE288" s="311"/>
      <c r="BRF288" s="311"/>
      <c r="BRG288" s="311"/>
      <c r="BRH288" s="311"/>
      <c r="BRI288" s="311"/>
      <c r="BRJ288" s="311"/>
      <c r="BRK288" s="311"/>
      <c r="BRL288" s="311"/>
      <c r="BRM288" s="311"/>
      <c r="BRN288" s="311"/>
      <c r="BRO288" s="311"/>
      <c r="BRP288" s="311"/>
      <c r="BRQ288" s="311"/>
      <c r="BRR288" s="311"/>
      <c r="BRS288" s="311"/>
      <c r="BRT288" s="311"/>
      <c r="BRU288" s="311"/>
      <c r="BRV288" s="311"/>
      <c r="BRW288" s="311"/>
      <c r="BRX288" s="311"/>
      <c r="BRY288" s="311"/>
      <c r="BRZ288" s="311"/>
      <c r="BSA288" s="311"/>
      <c r="BSB288" s="311"/>
      <c r="BSC288" s="311"/>
      <c r="BSD288" s="311"/>
      <c r="BSE288" s="311"/>
      <c r="BSF288" s="311"/>
      <c r="BSG288" s="311"/>
      <c r="BSH288" s="311"/>
      <c r="BSI288" s="311"/>
      <c r="BSJ288" s="311"/>
      <c r="BSK288" s="311"/>
      <c r="BSL288" s="311"/>
      <c r="BSM288" s="311"/>
      <c r="BSN288" s="311"/>
      <c r="BSO288" s="311"/>
      <c r="BSP288" s="311"/>
      <c r="BSQ288" s="311"/>
      <c r="BSR288" s="311"/>
      <c r="BSS288" s="311"/>
      <c r="BST288" s="311"/>
      <c r="BSU288" s="311"/>
      <c r="BSV288" s="311"/>
      <c r="BSW288" s="311"/>
      <c r="BSX288" s="311"/>
      <c r="BSY288" s="311"/>
      <c r="BSZ288" s="311"/>
      <c r="BTA288" s="311"/>
      <c r="BTB288" s="311"/>
      <c r="BTC288" s="311"/>
      <c r="BTD288" s="311"/>
      <c r="BTE288" s="311"/>
      <c r="BTF288" s="311"/>
      <c r="BTG288" s="311"/>
      <c r="BTH288" s="311"/>
      <c r="BTI288" s="311"/>
      <c r="BTJ288" s="311"/>
      <c r="BTK288" s="311"/>
      <c r="BTL288" s="311"/>
      <c r="BTM288" s="311"/>
      <c r="BTN288" s="311"/>
      <c r="BTO288" s="311"/>
      <c r="BTP288" s="311"/>
      <c r="BTQ288" s="311"/>
      <c r="BTR288" s="311"/>
      <c r="BTS288" s="311"/>
      <c r="BTT288" s="311"/>
      <c r="BTU288" s="311"/>
      <c r="BTV288" s="311"/>
      <c r="BTW288" s="311"/>
      <c r="BTX288" s="311"/>
      <c r="BTY288" s="311"/>
      <c r="BTZ288" s="311"/>
      <c r="BUA288" s="311"/>
      <c r="BUB288" s="311"/>
      <c r="BUC288" s="311"/>
      <c r="BUD288" s="311"/>
      <c r="BUE288" s="311"/>
      <c r="BUF288" s="311"/>
      <c r="BUG288" s="311"/>
      <c r="BUH288" s="311"/>
      <c r="BUI288" s="311"/>
      <c r="BUJ288" s="311"/>
      <c r="BUK288" s="311"/>
      <c r="BUL288" s="311"/>
      <c r="BUM288" s="311"/>
      <c r="BUN288" s="311"/>
      <c r="BUO288" s="311"/>
      <c r="BUP288" s="311"/>
      <c r="BUQ288" s="311"/>
      <c r="BUR288" s="311"/>
      <c r="BUS288" s="311"/>
      <c r="BUT288" s="311"/>
      <c r="BUU288" s="311"/>
      <c r="BUV288" s="311"/>
      <c r="BUW288" s="311"/>
      <c r="BUX288" s="311"/>
      <c r="BUY288" s="311"/>
      <c r="BUZ288" s="311"/>
      <c r="BVA288" s="311"/>
      <c r="BVB288" s="311"/>
      <c r="BVC288" s="311"/>
      <c r="BVD288" s="311"/>
      <c r="BVE288" s="311"/>
      <c r="BVF288" s="311"/>
      <c r="BVG288" s="311"/>
      <c r="BVH288" s="311"/>
      <c r="BVI288" s="311"/>
      <c r="BVJ288" s="311"/>
      <c r="BVK288" s="311"/>
      <c r="BVL288" s="311"/>
      <c r="BVM288" s="311"/>
      <c r="BVN288" s="311"/>
      <c r="BVO288" s="311"/>
      <c r="BVP288" s="311"/>
      <c r="BVQ288" s="311"/>
      <c r="BVR288" s="311"/>
      <c r="BVS288" s="311"/>
      <c r="BVT288" s="311"/>
      <c r="BVU288" s="311"/>
      <c r="BVV288" s="311"/>
      <c r="BVW288" s="311"/>
      <c r="BVX288" s="311"/>
      <c r="BVY288" s="311"/>
      <c r="BVZ288" s="311"/>
      <c r="BWA288" s="311"/>
      <c r="BWB288" s="311"/>
      <c r="BWC288" s="311"/>
      <c r="BWD288" s="311"/>
      <c r="BWE288" s="311"/>
      <c r="BWF288" s="311"/>
      <c r="BWG288" s="311"/>
      <c r="BWH288" s="311"/>
      <c r="BWI288" s="311"/>
      <c r="BWJ288" s="311"/>
      <c r="BWK288" s="311"/>
      <c r="BWL288" s="311"/>
      <c r="BWM288" s="311"/>
      <c r="BWN288" s="311"/>
      <c r="BWO288" s="311"/>
      <c r="BWP288" s="311"/>
      <c r="BWQ288" s="311"/>
      <c r="BWR288" s="311"/>
      <c r="BWS288" s="311"/>
      <c r="BWT288" s="311"/>
      <c r="BWU288" s="311"/>
      <c r="BWV288" s="311"/>
      <c r="BWW288" s="311"/>
      <c r="BWX288" s="311"/>
      <c r="BWY288" s="311"/>
      <c r="BWZ288" s="311"/>
      <c r="BXA288" s="311"/>
      <c r="BXB288" s="311"/>
      <c r="BXC288" s="311"/>
      <c r="BXD288" s="311"/>
      <c r="BXE288" s="311"/>
      <c r="BXF288" s="311"/>
      <c r="BXG288" s="311"/>
      <c r="BXH288" s="311"/>
      <c r="BXI288" s="311"/>
      <c r="BXJ288" s="311"/>
      <c r="BXK288" s="311"/>
      <c r="BXL288" s="311"/>
      <c r="BXM288" s="311"/>
      <c r="BXN288" s="311"/>
      <c r="BXO288" s="311"/>
      <c r="BXP288" s="311"/>
      <c r="BXQ288" s="311"/>
      <c r="BXR288" s="311"/>
      <c r="BXS288" s="311"/>
      <c r="BXT288" s="311"/>
      <c r="BXU288" s="311"/>
      <c r="BXV288" s="311"/>
      <c r="BXW288" s="311"/>
      <c r="BXX288" s="311"/>
      <c r="BXY288" s="311"/>
      <c r="BXZ288" s="311"/>
      <c r="BYA288" s="311"/>
      <c r="BYB288" s="311"/>
      <c r="BYC288" s="311"/>
      <c r="BYD288" s="311"/>
      <c r="BYE288" s="311"/>
      <c r="BYF288" s="311"/>
      <c r="BYG288" s="311"/>
      <c r="BYH288" s="311"/>
      <c r="BYI288" s="311"/>
      <c r="BYJ288" s="311"/>
      <c r="BYK288" s="311"/>
      <c r="BYL288" s="311"/>
      <c r="BYM288" s="311"/>
      <c r="BYN288" s="311"/>
      <c r="BYO288" s="311"/>
      <c r="BYP288" s="311"/>
      <c r="BYQ288" s="311"/>
      <c r="BYR288" s="311"/>
      <c r="BYS288" s="311"/>
      <c r="BYT288" s="311"/>
      <c r="BYU288" s="311"/>
      <c r="BYV288" s="311"/>
      <c r="BYW288" s="311"/>
      <c r="BYX288" s="311"/>
      <c r="BYY288" s="311"/>
      <c r="BYZ288" s="311"/>
      <c r="BZA288" s="311"/>
      <c r="BZB288" s="311"/>
      <c r="BZC288" s="311"/>
      <c r="BZD288" s="311"/>
      <c r="BZE288" s="311"/>
      <c r="BZF288" s="311"/>
      <c r="BZG288" s="311"/>
      <c r="BZH288" s="311"/>
      <c r="BZI288" s="311"/>
      <c r="BZJ288" s="311"/>
      <c r="BZK288" s="311"/>
      <c r="BZL288" s="311"/>
      <c r="BZM288" s="311"/>
      <c r="BZN288" s="311"/>
      <c r="BZO288" s="311"/>
      <c r="BZP288" s="311"/>
      <c r="BZQ288" s="311"/>
      <c r="BZR288" s="311"/>
      <c r="BZS288" s="311"/>
      <c r="BZT288" s="311"/>
      <c r="BZU288" s="311"/>
      <c r="BZV288" s="311"/>
      <c r="BZW288" s="311"/>
      <c r="BZX288" s="311"/>
      <c r="BZY288" s="311"/>
      <c r="BZZ288" s="311"/>
      <c r="CAA288" s="311"/>
      <c r="CAB288" s="311"/>
      <c r="CAC288" s="311"/>
      <c r="CAD288" s="311"/>
      <c r="CAE288" s="311"/>
      <c r="CAF288" s="311"/>
      <c r="CAG288" s="311"/>
      <c r="CAH288" s="311"/>
      <c r="CAI288" s="311"/>
      <c r="CAJ288" s="311"/>
      <c r="CAK288" s="311"/>
      <c r="CAL288" s="311"/>
      <c r="CAM288" s="311"/>
      <c r="CAN288" s="311"/>
      <c r="CAO288" s="311"/>
      <c r="CAP288" s="311"/>
      <c r="CAQ288" s="311"/>
      <c r="CAR288" s="311"/>
      <c r="CAS288" s="311"/>
      <c r="CAT288" s="311"/>
      <c r="CAU288" s="311"/>
      <c r="CAV288" s="311"/>
      <c r="CAW288" s="311"/>
      <c r="CAX288" s="311"/>
      <c r="CAY288" s="311"/>
      <c r="CAZ288" s="311"/>
      <c r="CBA288" s="311"/>
      <c r="CBB288" s="311"/>
      <c r="CBC288" s="311"/>
      <c r="CBD288" s="311"/>
      <c r="CBE288" s="311"/>
      <c r="CBF288" s="311"/>
      <c r="CBG288" s="311"/>
      <c r="CBH288" s="311"/>
      <c r="CBI288" s="311"/>
      <c r="CBJ288" s="311"/>
      <c r="CBK288" s="311"/>
      <c r="CBL288" s="311"/>
      <c r="CBM288" s="311"/>
      <c r="CBN288" s="311"/>
      <c r="CBO288" s="311"/>
      <c r="CBP288" s="311"/>
      <c r="CBQ288" s="311"/>
      <c r="CBR288" s="311"/>
      <c r="CBS288" s="311"/>
      <c r="CBT288" s="311"/>
      <c r="CBU288" s="311"/>
      <c r="CBV288" s="311"/>
      <c r="CBW288" s="311"/>
      <c r="CBX288" s="311"/>
      <c r="CBY288" s="311"/>
      <c r="CBZ288" s="311"/>
      <c r="CCA288" s="311"/>
      <c r="CCB288" s="311"/>
      <c r="CCC288" s="311"/>
      <c r="CCD288" s="311"/>
      <c r="CCE288" s="311"/>
      <c r="CCF288" s="311"/>
      <c r="CCG288" s="311"/>
      <c r="CCH288" s="311"/>
      <c r="CCI288" s="311"/>
      <c r="CCJ288" s="311"/>
      <c r="CCK288" s="311"/>
      <c r="CCL288" s="311"/>
      <c r="CCM288" s="311"/>
      <c r="CCN288" s="311"/>
      <c r="CCO288" s="311"/>
      <c r="CCP288" s="311"/>
      <c r="CCQ288" s="311"/>
      <c r="CCR288" s="311"/>
      <c r="CCS288" s="311"/>
      <c r="CCT288" s="311"/>
      <c r="CCU288" s="311"/>
      <c r="CCV288" s="311"/>
      <c r="CCW288" s="311"/>
      <c r="CCX288" s="311"/>
      <c r="CCY288" s="311"/>
      <c r="CCZ288" s="311"/>
      <c r="CDA288" s="311"/>
      <c r="CDB288" s="311"/>
      <c r="CDC288" s="311"/>
      <c r="CDD288" s="311"/>
      <c r="CDE288" s="311"/>
      <c r="CDF288" s="311"/>
      <c r="CDG288" s="311"/>
      <c r="CDH288" s="311"/>
      <c r="CDI288" s="311"/>
      <c r="CDJ288" s="311"/>
      <c r="CDK288" s="311"/>
      <c r="CDL288" s="311"/>
      <c r="CDM288" s="311"/>
      <c r="CDN288" s="311"/>
      <c r="CDO288" s="311"/>
      <c r="CDP288" s="311"/>
      <c r="CDQ288" s="311"/>
      <c r="CDR288" s="311"/>
      <c r="CDS288" s="311"/>
      <c r="CDT288" s="311"/>
      <c r="CDU288" s="311"/>
      <c r="CDV288" s="311"/>
      <c r="CDW288" s="311"/>
      <c r="CDX288" s="311"/>
      <c r="CDY288" s="311"/>
      <c r="CDZ288" s="311"/>
      <c r="CEA288" s="311"/>
      <c r="CEB288" s="311"/>
      <c r="CEC288" s="311"/>
      <c r="CED288" s="311"/>
      <c r="CEE288" s="311"/>
      <c r="CEF288" s="311"/>
      <c r="CEG288" s="311"/>
      <c r="CEH288" s="311"/>
      <c r="CEI288" s="311"/>
      <c r="CEJ288" s="311"/>
      <c r="CEK288" s="311"/>
      <c r="CEL288" s="311"/>
      <c r="CEM288" s="311"/>
      <c r="CEN288" s="311"/>
      <c r="CEO288" s="311"/>
      <c r="CEP288" s="311"/>
      <c r="CEQ288" s="311"/>
      <c r="CER288" s="311"/>
      <c r="CES288" s="311"/>
      <c r="CET288" s="311"/>
      <c r="CEU288" s="311"/>
      <c r="CEV288" s="311"/>
      <c r="CEW288" s="311"/>
      <c r="CEX288" s="311"/>
      <c r="CEY288" s="311"/>
      <c r="CEZ288" s="311"/>
      <c r="CFA288" s="311"/>
      <c r="CFB288" s="311"/>
      <c r="CFC288" s="311"/>
      <c r="CFD288" s="311"/>
      <c r="CFE288" s="311"/>
      <c r="CFF288" s="311"/>
      <c r="CFG288" s="311"/>
      <c r="CFH288" s="311"/>
      <c r="CFI288" s="311"/>
      <c r="CFJ288" s="311"/>
      <c r="CFK288" s="311"/>
      <c r="CFL288" s="311"/>
      <c r="CFM288" s="311"/>
      <c r="CFN288" s="311"/>
      <c r="CFO288" s="311"/>
      <c r="CFP288" s="311"/>
      <c r="CFQ288" s="311"/>
      <c r="CFR288" s="311"/>
      <c r="CFS288" s="311"/>
      <c r="CFT288" s="311"/>
      <c r="CFU288" s="311"/>
      <c r="CFV288" s="311"/>
      <c r="CFW288" s="311"/>
      <c r="CFX288" s="311"/>
      <c r="CFY288" s="311"/>
      <c r="CFZ288" s="311"/>
      <c r="CGA288" s="311"/>
      <c r="CGB288" s="311"/>
      <c r="CGC288" s="311"/>
      <c r="CGD288" s="311"/>
      <c r="CGE288" s="311"/>
      <c r="CGF288" s="311"/>
      <c r="CGG288" s="311"/>
      <c r="CGH288" s="311"/>
      <c r="CGI288" s="311"/>
      <c r="CGJ288" s="311"/>
      <c r="CGK288" s="311"/>
      <c r="CGL288" s="311"/>
      <c r="CGM288" s="311"/>
      <c r="CGN288" s="311"/>
      <c r="CGO288" s="311"/>
      <c r="CGP288" s="311"/>
      <c r="CGQ288" s="311"/>
      <c r="CGR288" s="311"/>
      <c r="CGS288" s="311"/>
      <c r="CGT288" s="311"/>
      <c r="CGU288" s="311"/>
      <c r="CGV288" s="311"/>
      <c r="CGW288" s="311"/>
      <c r="CGX288" s="311"/>
      <c r="CGY288" s="311"/>
      <c r="CGZ288" s="311"/>
      <c r="CHA288" s="311"/>
      <c r="CHB288" s="311"/>
      <c r="CHC288" s="311"/>
      <c r="CHD288" s="311"/>
      <c r="CHE288" s="311"/>
      <c r="CHF288" s="311"/>
      <c r="CHG288" s="311"/>
      <c r="CHH288" s="311"/>
      <c r="CHI288" s="311"/>
      <c r="CHJ288" s="311"/>
      <c r="CHK288" s="311"/>
      <c r="CHL288" s="311"/>
      <c r="CHM288" s="311"/>
      <c r="CHN288" s="311"/>
      <c r="CHO288" s="311"/>
      <c r="CHP288" s="311"/>
      <c r="CHQ288" s="311"/>
      <c r="CHR288" s="311"/>
      <c r="CHS288" s="311"/>
      <c r="CHT288" s="311"/>
      <c r="CHU288" s="311"/>
      <c r="CHV288" s="311"/>
      <c r="CHW288" s="311"/>
      <c r="CHX288" s="311"/>
      <c r="CHY288" s="311"/>
      <c r="CHZ288" s="311"/>
      <c r="CIA288" s="311"/>
      <c r="CIB288" s="311"/>
      <c r="CIC288" s="311"/>
      <c r="CID288" s="311"/>
      <c r="CIE288" s="311"/>
      <c r="CIF288" s="311"/>
      <c r="CIG288" s="311"/>
      <c r="CIH288" s="311"/>
      <c r="CII288" s="311"/>
      <c r="CIJ288" s="311"/>
      <c r="CIK288" s="311"/>
      <c r="CIL288" s="311"/>
      <c r="CIM288" s="311"/>
      <c r="CIN288" s="311"/>
      <c r="CIO288" s="311"/>
      <c r="CIP288" s="311"/>
      <c r="CIQ288" s="311"/>
      <c r="CIR288" s="311"/>
      <c r="CIS288" s="311"/>
      <c r="CIT288" s="311"/>
      <c r="CIU288" s="311"/>
      <c r="CIV288" s="311"/>
      <c r="CIW288" s="311"/>
      <c r="CIX288" s="311"/>
      <c r="CIY288" s="311"/>
      <c r="CIZ288" s="311"/>
      <c r="CJA288" s="311"/>
      <c r="CJB288" s="311"/>
      <c r="CJC288" s="311"/>
      <c r="CJD288" s="311"/>
      <c r="CJE288" s="311"/>
      <c r="CJF288" s="311"/>
      <c r="CJG288" s="311"/>
      <c r="CJH288" s="311"/>
      <c r="CJI288" s="311"/>
      <c r="CJJ288" s="311"/>
      <c r="CJK288" s="311"/>
      <c r="CJL288" s="311"/>
      <c r="CJM288" s="311"/>
      <c r="CJN288" s="311"/>
      <c r="CJO288" s="311"/>
      <c r="CJP288" s="311"/>
      <c r="CJQ288" s="311"/>
      <c r="CJR288" s="311"/>
      <c r="CJS288" s="311"/>
      <c r="CJT288" s="311"/>
      <c r="CJU288" s="311"/>
      <c r="CJV288" s="311"/>
      <c r="CJW288" s="311"/>
      <c r="CJX288" s="311"/>
      <c r="CJY288" s="311"/>
      <c r="CJZ288" s="311"/>
      <c r="CKA288" s="311"/>
      <c r="CKB288" s="311"/>
      <c r="CKC288" s="311"/>
      <c r="CKD288" s="311"/>
      <c r="CKE288" s="311"/>
      <c r="CKF288" s="311"/>
      <c r="CKG288" s="311"/>
      <c r="CKH288" s="311"/>
      <c r="CKI288" s="311"/>
      <c r="CKJ288" s="311"/>
      <c r="CKK288" s="311"/>
      <c r="CKL288" s="311"/>
      <c r="CKM288" s="311"/>
      <c r="CKN288" s="311"/>
      <c r="CKO288" s="311"/>
      <c r="CKP288" s="311"/>
      <c r="CKQ288" s="311"/>
      <c r="CKR288" s="311"/>
      <c r="CKS288" s="311"/>
      <c r="CKT288" s="311"/>
      <c r="CKU288" s="311"/>
      <c r="CKV288" s="311"/>
      <c r="CKW288" s="311"/>
      <c r="CKX288" s="311"/>
      <c r="CKY288" s="311"/>
      <c r="CKZ288" s="311"/>
      <c r="CLA288" s="311"/>
      <c r="CLB288" s="311"/>
      <c r="CLC288" s="311"/>
      <c r="CLD288" s="311"/>
      <c r="CLE288" s="311"/>
      <c r="CLF288" s="311"/>
      <c r="CLG288" s="311"/>
      <c r="CLH288" s="311"/>
      <c r="CLI288" s="311"/>
      <c r="CLJ288" s="311"/>
      <c r="CLK288" s="311"/>
      <c r="CLL288" s="311"/>
      <c r="CLM288" s="311"/>
      <c r="CLN288" s="311"/>
      <c r="CLO288" s="311"/>
      <c r="CLP288" s="311"/>
      <c r="CLQ288" s="311"/>
      <c r="CLR288" s="311"/>
      <c r="CLS288" s="311"/>
      <c r="CLT288" s="311"/>
      <c r="CLU288" s="311"/>
      <c r="CLV288" s="311"/>
      <c r="CLW288" s="311"/>
      <c r="CLX288" s="311"/>
      <c r="CLY288" s="311"/>
      <c r="CLZ288" s="311"/>
      <c r="CMA288" s="311"/>
      <c r="CMB288" s="311"/>
      <c r="CMC288" s="311"/>
      <c r="CMD288" s="311"/>
      <c r="CME288" s="311"/>
      <c r="CMF288" s="311"/>
      <c r="CMG288" s="311"/>
      <c r="CMH288" s="311"/>
      <c r="CMI288" s="311"/>
      <c r="CMJ288" s="311"/>
      <c r="CMK288" s="311"/>
      <c r="CML288" s="311"/>
      <c r="CMM288" s="311"/>
      <c r="CMN288" s="311"/>
      <c r="CMO288" s="311"/>
      <c r="CMP288" s="311"/>
      <c r="CMQ288" s="311"/>
      <c r="CMR288" s="311"/>
      <c r="CMS288" s="311"/>
      <c r="CMT288" s="311"/>
      <c r="CMU288" s="311"/>
      <c r="CMV288" s="311"/>
      <c r="CMW288" s="311"/>
      <c r="CMX288" s="311"/>
      <c r="CMY288" s="311"/>
      <c r="CMZ288" s="311"/>
      <c r="CNA288" s="311"/>
      <c r="CNB288" s="311"/>
      <c r="CNC288" s="311"/>
      <c r="CND288" s="311"/>
      <c r="CNE288" s="311"/>
      <c r="CNF288" s="311"/>
      <c r="CNG288" s="311"/>
      <c r="CNH288" s="311"/>
      <c r="CNI288" s="311"/>
      <c r="CNJ288" s="311"/>
      <c r="CNK288" s="311"/>
      <c r="CNL288" s="311"/>
      <c r="CNM288" s="311"/>
      <c r="CNN288" s="311"/>
      <c r="CNO288" s="311"/>
      <c r="CNP288" s="311"/>
      <c r="CNQ288" s="311"/>
      <c r="CNR288" s="311"/>
      <c r="CNS288" s="311"/>
      <c r="CNT288" s="311"/>
      <c r="CNU288" s="311"/>
      <c r="CNV288" s="311"/>
      <c r="CNW288" s="311"/>
      <c r="CNX288" s="311"/>
      <c r="CNY288" s="311"/>
      <c r="CNZ288" s="311"/>
      <c r="COA288" s="311"/>
      <c r="COB288" s="311"/>
      <c r="COC288" s="311"/>
      <c r="COD288" s="311"/>
      <c r="COE288" s="311"/>
      <c r="COF288" s="311"/>
      <c r="COG288" s="311"/>
      <c r="COH288" s="311"/>
      <c r="COI288" s="311"/>
      <c r="COJ288" s="311"/>
      <c r="COK288" s="311"/>
      <c r="COL288" s="311"/>
      <c r="COM288" s="311"/>
      <c r="CON288" s="311"/>
      <c r="COO288" s="311"/>
      <c r="COP288" s="311"/>
      <c r="COQ288" s="311"/>
      <c r="COR288" s="311"/>
      <c r="COS288" s="311"/>
      <c r="COT288" s="311"/>
      <c r="COU288" s="311"/>
      <c r="COV288" s="311"/>
      <c r="COW288" s="311"/>
      <c r="COX288" s="311"/>
      <c r="COY288" s="311"/>
      <c r="COZ288" s="311"/>
      <c r="CPA288" s="311"/>
      <c r="CPB288" s="311"/>
      <c r="CPC288" s="311"/>
      <c r="CPD288" s="311"/>
      <c r="CPE288" s="311"/>
      <c r="CPF288" s="311"/>
      <c r="CPG288" s="311"/>
      <c r="CPH288" s="311"/>
      <c r="CPI288" s="311"/>
      <c r="CPJ288" s="311"/>
      <c r="CPK288" s="311"/>
      <c r="CPL288" s="311"/>
      <c r="CPM288" s="311"/>
      <c r="CPN288" s="311"/>
      <c r="CPO288" s="311"/>
      <c r="CPP288" s="311"/>
      <c r="CPQ288" s="311"/>
      <c r="CPR288" s="311"/>
      <c r="CPS288" s="311"/>
      <c r="CPT288" s="311"/>
      <c r="CPU288" s="311"/>
      <c r="CPV288" s="311"/>
      <c r="CPW288" s="311"/>
      <c r="CPX288" s="311"/>
      <c r="CPY288" s="311"/>
      <c r="CPZ288" s="311"/>
      <c r="CQA288" s="311"/>
      <c r="CQB288" s="311"/>
      <c r="CQC288" s="311"/>
      <c r="CQD288" s="311"/>
      <c r="CQE288" s="311"/>
      <c r="CQF288" s="311"/>
      <c r="CQG288" s="311"/>
      <c r="CQH288" s="311"/>
      <c r="CQI288" s="311"/>
      <c r="CQJ288" s="311"/>
      <c r="CQK288" s="311"/>
      <c r="CQL288" s="311"/>
      <c r="CQM288" s="311"/>
      <c r="CQN288" s="311"/>
      <c r="CQO288" s="311"/>
      <c r="CQP288" s="311"/>
      <c r="CQQ288" s="311"/>
      <c r="CQR288" s="311"/>
      <c r="CQS288" s="311"/>
      <c r="CQT288" s="311"/>
      <c r="CQU288" s="311"/>
      <c r="CQV288" s="311"/>
      <c r="CQW288" s="311"/>
      <c r="CQX288" s="311"/>
      <c r="CQY288" s="311"/>
      <c r="CQZ288" s="311"/>
      <c r="CRA288" s="311"/>
      <c r="CRB288" s="311"/>
      <c r="CRC288" s="311"/>
      <c r="CRD288" s="311"/>
      <c r="CRE288" s="311"/>
      <c r="CRF288" s="311"/>
      <c r="CRG288" s="311"/>
      <c r="CRH288" s="311"/>
      <c r="CRI288" s="311"/>
      <c r="CRJ288" s="311"/>
      <c r="CRK288" s="311"/>
      <c r="CRL288" s="311"/>
      <c r="CRM288" s="311"/>
      <c r="CRN288" s="311"/>
      <c r="CRO288" s="311"/>
      <c r="CRP288" s="311"/>
      <c r="CRQ288" s="311"/>
      <c r="CRR288" s="311"/>
      <c r="CRS288" s="311"/>
      <c r="CRT288" s="311"/>
      <c r="CRU288" s="311"/>
      <c r="CRV288" s="311"/>
      <c r="CRW288" s="311"/>
      <c r="CRX288" s="311"/>
      <c r="CRY288" s="311"/>
      <c r="CRZ288" s="311"/>
      <c r="CSA288" s="311"/>
      <c r="CSB288" s="311"/>
      <c r="CSC288" s="311"/>
      <c r="CSD288" s="311"/>
      <c r="CSE288" s="311"/>
      <c r="CSF288" s="311"/>
      <c r="CSG288" s="311"/>
      <c r="CSH288" s="311"/>
      <c r="CSI288" s="311"/>
      <c r="CSJ288" s="311"/>
      <c r="CSK288" s="311"/>
      <c r="CSL288" s="311"/>
      <c r="CSM288" s="311"/>
      <c r="CSN288" s="311"/>
      <c r="CSO288" s="311"/>
      <c r="CSP288" s="311"/>
      <c r="CSQ288" s="311"/>
      <c r="CSR288" s="311"/>
      <c r="CSS288" s="311"/>
      <c r="CST288" s="311"/>
      <c r="CSU288" s="311"/>
      <c r="CSV288" s="311"/>
      <c r="CSW288" s="311"/>
      <c r="CSX288" s="311"/>
      <c r="CSY288" s="311"/>
      <c r="CSZ288" s="311"/>
      <c r="CTA288" s="311"/>
      <c r="CTB288" s="311"/>
      <c r="CTC288" s="311"/>
      <c r="CTD288" s="311"/>
      <c r="CTE288" s="311"/>
      <c r="CTF288" s="311"/>
      <c r="CTG288" s="311"/>
      <c r="CTH288" s="311"/>
      <c r="CTI288" s="311"/>
      <c r="CTJ288" s="311"/>
      <c r="CTK288" s="311"/>
      <c r="CTL288" s="311"/>
      <c r="CTM288" s="311"/>
      <c r="CTN288" s="311"/>
      <c r="CTO288" s="311"/>
      <c r="CTP288" s="311"/>
      <c r="CTQ288" s="311"/>
      <c r="CTR288" s="311"/>
      <c r="CTS288" s="311"/>
      <c r="CTT288" s="311"/>
      <c r="CTU288" s="311"/>
      <c r="CTV288" s="311"/>
      <c r="CTW288" s="311"/>
      <c r="CTX288" s="311"/>
      <c r="CTY288" s="311"/>
      <c r="CTZ288" s="311"/>
      <c r="CUA288" s="311"/>
      <c r="CUB288" s="311"/>
      <c r="CUC288" s="311"/>
      <c r="CUD288" s="311"/>
      <c r="CUE288" s="311"/>
      <c r="CUF288" s="311"/>
      <c r="CUG288" s="311"/>
      <c r="CUH288" s="311"/>
      <c r="CUI288" s="311"/>
      <c r="CUJ288" s="311"/>
      <c r="CUK288" s="311"/>
      <c r="CUL288" s="311"/>
      <c r="CUM288" s="311"/>
      <c r="CUN288" s="311"/>
      <c r="CUO288" s="311"/>
      <c r="CUP288" s="311"/>
      <c r="CUQ288" s="311"/>
      <c r="CUR288" s="311"/>
      <c r="CUS288" s="311"/>
      <c r="CUT288" s="311"/>
      <c r="CUU288" s="311"/>
      <c r="CUV288" s="311"/>
      <c r="CUW288" s="311"/>
      <c r="CUX288" s="311"/>
      <c r="CUY288" s="311"/>
      <c r="CUZ288" s="311"/>
      <c r="CVA288" s="311"/>
      <c r="CVB288" s="311"/>
      <c r="CVC288" s="311"/>
      <c r="CVD288" s="311"/>
      <c r="CVE288" s="311"/>
      <c r="CVF288" s="311"/>
      <c r="CVG288" s="311"/>
      <c r="CVH288" s="311"/>
      <c r="CVI288" s="311"/>
      <c r="CVJ288" s="311"/>
      <c r="CVK288" s="311"/>
      <c r="CVL288" s="311"/>
      <c r="CVM288" s="311"/>
      <c r="CVN288" s="311"/>
      <c r="CVO288" s="311"/>
      <c r="CVP288" s="311"/>
      <c r="CVQ288" s="311"/>
      <c r="CVR288" s="311"/>
      <c r="CVS288" s="311"/>
      <c r="CVT288" s="311"/>
      <c r="CVU288" s="311"/>
      <c r="CVV288" s="311"/>
      <c r="CVW288" s="311"/>
      <c r="CVX288" s="311"/>
      <c r="CVY288" s="311"/>
      <c r="CVZ288" s="311"/>
      <c r="CWA288" s="311"/>
      <c r="CWB288" s="311"/>
      <c r="CWC288" s="311"/>
      <c r="CWD288" s="311"/>
      <c r="CWE288" s="311"/>
      <c r="CWF288" s="311"/>
      <c r="CWG288" s="311"/>
      <c r="CWH288" s="311"/>
      <c r="CWI288" s="311"/>
      <c r="CWJ288" s="311"/>
      <c r="CWK288" s="311"/>
      <c r="CWL288" s="311"/>
      <c r="CWM288" s="311"/>
      <c r="CWN288" s="311"/>
      <c r="CWO288" s="311"/>
      <c r="CWP288" s="311"/>
      <c r="CWQ288" s="311"/>
      <c r="CWR288" s="311"/>
      <c r="CWS288" s="311"/>
      <c r="CWT288" s="311"/>
      <c r="CWU288" s="311"/>
      <c r="CWV288" s="311"/>
      <c r="CWW288" s="311"/>
      <c r="CWX288" s="311"/>
      <c r="CWY288" s="311"/>
      <c r="CWZ288" s="311"/>
      <c r="CXA288" s="311"/>
      <c r="CXB288" s="311"/>
      <c r="CXC288" s="311"/>
      <c r="CXD288" s="311"/>
      <c r="CXE288" s="311"/>
      <c r="CXF288" s="311"/>
      <c r="CXG288" s="311"/>
      <c r="CXH288" s="311"/>
      <c r="CXI288" s="311"/>
      <c r="CXJ288" s="311"/>
      <c r="CXK288" s="311"/>
      <c r="CXL288" s="311"/>
      <c r="CXM288" s="311"/>
      <c r="CXN288" s="311"/>
      <c r="CXO288" s="311"/>
      <c r="CXP288" s="311"/>
      <c r="CXQ288" s="311"/>
      <c r="CXR288" s="311"/>
      <c r="CXS288" s="311"/>
      <c r="CXT288" s="311"/>
      <c r="CXU288" s="311"/>
      <c r="CXV288" s="311"/>
      <c r="CXW288" s="311"/>
      <c r="CXX288" s="311"/>
      <c r="CXY288" s="311"/>
      <c r="CXZ288" s="311"/>
      <c r="CYA288" s="311"/>
      <c r="CYB288" s="311"/>
      <c r="CYC288" s="311"/>
      <c r="CYD288" s="311"/>
      <c r="CYE288" s="311"/>
      <c r="CYF288" s="311"/>
      <c r="CYG288" s="311"/>
      <c r="CYH288" s="311"/>
      <c r="CYI288" s="311"/>
      <c r="CYJ288" s="311"/>
      <c r="CYK288" s="311"/>
      <c r="CYL288" s="311"/>
      <c r="CYM288" s="311"/>
      <c r="CYN288" s="311"/>
      <c r="CYO288" s="311"/>
      <c r="CYP288" s="311"/>
      <c r="CYQ288" s="311"/>
      <c r="CYR288" s="311"/>
      <c r="CYS288" s="311"/>
      <c r="CYT288" s="311"/>
      <c r="CYU288" s="311"/>
      <c r="CYV288" s="311"/>
      <c r="CYW288" s="311"/>
      <c r="CYX288" s="311"/>
      <c r="CYY288" s="311"/>
      <c r="CYZ288" s="311"/>
      <c r="CZA288" s="311"/>
      <c r="CZB288" s="311"/>
      <c r="CZC288" s="311"/>
      <c r="CZD288" s="311"/>
      <c r="CZE288" s="311"/>
      <c r="CZF288" s="311"/>
      <c r="CZG288" s="311"/>
      <c r="CZH288" s="311"/>
      <c r="CZI288" s="311"/>
      <c r="CZJ288" s="311"/>
      <c r="CZK288" s="311"/>
      <c r="CZL288" s="311"/>
      <c r="CZM288" s="311"/>
      <c r="CZN288" s="311"/>
      <c r="CZO288" s="311"/>
      <c r="CZP288" s="311"/>
      <c r="CZQ288" s="311"/>
      <c r="CZR288" s="311"/>
      <c r="CZS288" s="311"/>
      <c r="CZT288" s="311"/>
      <c r="CZU288" s="311"/>
      <c r="CZV288" s="311"/>
      <c r="CZW288" s="311"/>
      <c r="CZX288" s="311"/>
      <c r="CZY288" s="311"/>
      <c r="CZZ288" s="311"/>
      <c r="DAA288" s="311"/>
      <c r="DAB288" s="311"/>
      <c r="DAC288" s="311"/>
      <c r="DAD288" s="311"/>
      <c r="DAE288" s="311"/>
      <c r="DAF288" s="311"/>
      <c r="DAG288" s="311"/>
      <c r="DAH288" s="311"/>
      <c r="DAI288" s="311"/>
      <c r="DAJ288" s="311"/>
      <c r="DAK288" s="311"/>
      <c r="DAL288" s="311"/>
      <c r="DAM288" s="311"/>
      <c r="DAN288" s="311"/>
      <c r="DAO288" s="311"/>
      <c r="DAP288" s="311"/>
      <c r="DAQ288" s="311"/>
      <c r="DAR288" s="311"/>
      <c r="DAS288" s="311"/>
      <c r="DAT288" s="311"/>
      <c r="DAU288" s="311"/>
      <c r="DAV288" s="311"/>
      <c r="DAW288" s="311"/>
      <c r="DAX288" s="311"/>
      <c r="DAY288" s="311"/>
      <c r="DAZ288" s="311"/>
      <c r="DBA288" s="311"/>
      <c r="DBB288" s="311"/>
      <c r="DBC288" s="311"/>
      <c r="DBD288" s="311"/>
      <c r="DBE288" s="311"/>
      <c r="DBF288" s="311"/>
      <c r="DBG288" s="311"/>
      <c r="DBH288" s="311"/>
      <c r="DBI288" s="311"/>
      <c r="DBJ288" s="311"/>
      <c r="DBK288" s="311"/>
      <c r="DBL288" s="311"/>
      <c r="DBM288" s="311"/>
      <c r="DBN288" s="311"/>
      <c r="DBO288" s="311"/>
      <c r="DBP288" s="311"/>
      <c r="DBQ288" s="311"/>
      <c r="DBR288" s="311"/>
      <c r="DBS288" s="311"/>
      <c r="DBT288" s="311"/>
      <c r="DBU288" s="311"/>
      <c r="DBV288" s="311"/>
      <c r="DBW288" s="311"/>
      <c r="DBX288" s="311"/>
      <c r="DBY288" s="311"/>
      <c r="DBZ288" s="311"/>
      <c r="DCA288" s="311"/>
      <c r="DCB288" s="311"/>
      <c r="DCC288" s="311"/>
      <c r="DCD288" s="311"/>
      <c r="DCE288" s="311"/>
      <c r="DCF288" s="311"/>
      <c r="DCG288" s="311"/>
      <c r="DCH288" s="311"/>
      <c r="DCI288" s="311"/>
      <c r="DCJ288" s="311"/>
      <c r="DCK288" s="311"/>
      <c r="DCL288" s="311"/>
      <c r="DCM288" s="311"/>
      <c r="DCN288" s="311"/>
      <c r="DCO288" s="311"/>
      <c r="DCP288" s="311"/>
      <c r="DCQ288" s="311"/>
      <c r="DCR288" s="311"/>
      <c r="DCS288" s="311"/>
      <c r="DCT288" s="311"/>
      <c r="DCU288" s="311"/>
      <c r="DCV288" s="311"/>
      <c r="DCW288" s="311"/>
      <c r="DCX288" s="311"/>
      <c r="DCY288" s="311"/>
      <c r="DCZ288" s="311"/>
      <c r="DDA288" s="311"/>
      <c r="DDB288" s="311"/>
      <c r="DDC288" s="311"/>
      <c r="DDD288" s="311"/>
      <c r="DDE288" s="311"/>
      <c r="DDF288" s="311"/>
      <c r="DDG288" s="311"/>
      <c r="DDH288" s="311"/>
      <c r="DDI288" s="311"/>
      <c r="DDJ288" s="311"/>
      <c r="DDK288" s="311"/>
      <c r="DDL288" s="311"/>
      <c r="DDM288" s="311"/>
      <c r="DDN288" s="311"/>
      <c r="DDO288" s="311"/>
      <c r="DDP288" s="311"/>
      <c r="DDQ288" s="311"/>
      <c r="DDR288" s="311"/>
      <c r="DDS288" s="311"/>
      <c r="DDT288" s="311"/>
      <c r="DDU288" s="311"/>
      <c r="DDV288" s="311"/>
      <c r="DDW288" s="311"/>
      <c r="DDX288" s="311"/>
      <c r="DDY288" s="311"/>
      <c r="DDZ288" s="311"/>
      <c r="DEA288" s="311"/>
      <c r="DEB288" s="311"/>
      <c r="DEC288" s="311"/>
      <c r="DED288" s="311"/>
      <c r="DEE288" s="311"/>
      <c r="DEF288" s="311"/>
      <c r="DEG288" s="311"/>
      <c r="DEH288" s="311"/>
      <c r="DEI288" s="311"/>
      <c r="DEJ288" s="311"/>
      <c r="DEK288" s="311"/>
      <c r="DEL288" s="311"/>
      <c r="DEM288" s="311"/>
      <c r="DEN288" s="311"/>
      <c r="DEO288" s="311"/>
      <c r="DEP288" s="311"/>
      <c r="DEQ288" s="311"/>
      <c r="DER288" s="311"/>
      <c r="DES288" s="311"/>
      <c r="DET288" s="311"/>
      <c r="DEU288" s="311"/>
      <c r="DEV288" s="311"/>
      <c r="DEW288" s="311"/>
      <c r="DEX288" s="311"/>
      <c r="DEY288" s="311"/>
      <c r="DEZ288" s="311"/>
      <c r="DFA288" s="311"/>
      <c r="DFB288" s="311"/>
      <c r="DFC288" s="311"/>
      <c r="DFD288" s="311"/>
      <c r="DFE288" s="311"/>
      <c r="DFF288" s="311"/>
      <c r="DFG288" s="311"/>
      <c r="DFH288" s="311"/>
      <c r="DFI288" s="311"/>
      <c r="DFJ288" s="311"/>
      <c r="DFK288" s="311"/>
      <c r="DFL288" s="311"/>
      <c r="DFM288" s="311"/>
      <c r="DFN288" s="311"/>
      <c r="DFO288" s="311"/>
      <c r="DFP288" s="311"/>
      <c r="DFQ288" s="311"/>
      <c r="DFR288" s="311"/>
      <c r="DFS288" s="311"/>
      <c r="DFT288" s="311"/>
      <c r="DFU288" s="311"/>
      <c r="DFV288" s="311"/>
      <c r="DFW288" s="311"/>
      <c r="DFX288" s="311"/>
      <c r="DFY288" s="311"/>
      <c r="DFZ288" s="311"/>
      <c r="DGA288" s="311"/>
      <c r="DGB288" s="311"/>
      <c r="DGC288" s="311"/>
      <c r="DGD288" s="311"/>
      <c r="DGE288" s="311"/>
      <c r="DGF288" s="311"/>
      <c r="DGG288" s="311"/>
      <c r="DGH288" s="311"/>
      <c r="DGI288" s="311"/>
      <c r="DGJ288" s="311"/>
      <c r="DGK288" s="311"/>
      <c r="DGL288" s="311"/>
      <c r="DGM288" s="311"/>
      <c r="DGN288" s="311"/>
      <c r="DGO288" s="311"/>
      <c r="DGP288" s="311"/>
      <c r="DGQ288" s="311"/>
      <c r="DGR288" s="311"/>
      <c r="DGS288" s="311"/>
      <c r="DGT288" s="311"/>
      <c r="DGU288" s="311"/>
      <c r="DGV288" s="311"/>
      <c r="DGW288" s="311"/>
      <c r="DGX288" s="311"/>
      <c r="DGY288" s="311"/>
      <c r="DGZ288" s="311"/>
      <c r="DHA288" s="311"/>
      <c r="DHB288" s="311"/>
      <c r="DHC288" s="311"/>
      <c r="DHD288" s="311"/>
      <c r="DHE288" s="311"/>
      <c r="DHF288" s="311"/>
      <c r="DHG288" s="311"/>
      <c r="DHH288" s="311"/>
      <c r="DHI288" s="311"/>
      <c r="DHJ288" s="311"/>
      <c r="DHK288" s="311"/>
      <c r="DHL288" s="311"/>
      <c r="DHM288" s="311"/>
      <c r="DHN288" s="311"/>
      <c r="DHO288" s="311"/>
      <c r="DHP288" s="311"/>
      <c r="DHQ288" s="311"/>
      <c r="DHR288" s="311"/>
      <c r="DHS288" s="311"/>
      <c r="DHT288" s="311"/>
      <c r="DHU288" s="311"/>
      <c r="DHV288" s="311"/>
      <c r="DHW288" s="311"/>
      <c r="DHX288" s="311"/>
      <c r="DHY288" s="311"/>
      <c r="DHZ288" s="311"/>
      <c r="DIA288" s="311"/>
      <c r="DIB288" s="311"/>
      <c r="DIC288" s="311"/>
      <c r="DID288" s="311"/>
      <c r="DIE288" s="311"/>
      <c r="DIF288" s="311"/>
      <c r="DIG288" s="311"/>
      <c r="DIH288" s="311"/>
      <c r="DII288" s="311"/>
      <c r="DIJ288" s="311"/>
      <c r="DIK288" s="311"/>
      <c r="DIL288" s="311"/>
      <c r="DIM288" s="311"/>
      <c r="DIN288" s="311"/>
      <c r="DIO288" s="311"/>
      <c r="DIP288" s="311"/>
      <c r="DIQ288" s="311"/>
      <c r="DIR288" s="311"/>
      <c r="DIS288" s="311"/>
      <c r="DIT288" s="311"/>
      <c r="DIU288" s="311"/>
      <c r="DIV288" s="311"/>
      <c r="DIW288" s="311"/>
      <c r="DIX288" s="311"/>
      <c r="DIY288" s="311"/>
      <c r="DIZ288" s="311"/>
      <c r="DJA288" s="311"/>
      <c r="DJB288" s="311"/>
      <c r="DJC288" s="311"/>
      <c r="DJD288" s="311"/>
      <c r="DJE288" s="311"/>
      <c r="DJF288" s="311"/>
      <c r="DJG288" s="311"/>
      <c r="DJH288" s="311"/>
      <c r="DJI288" s="311"/>
      <c r="DJJ288" s="311"/>
      <c r="DJK288" s="311"/>
      <c r="DJL288" s="311"/>
      <c r="DJM288" s="311"/>
      <c r="DJN288" s="311"/>
      <c r="DJO288" s="311"/>
      <c r="DJP288" s="311"/>
      <c r="DJQ288" s="311"/>
      <c r="DJR288" s="311"/>
      <c r="DJS288" s="311"/>
      <c r="DJT288" s="311"/>
      <c r="DJU288" s="311"/>
      <c r="DJV288" s="311"/>
      <c r="DJW288" s="311"/>
      <c r="DJX288" s="311"/>
      <c r="DJY288" s="311"/>
      <c r="DJZ288" s="311"/>
      <c r="DKA288" s="311"/>
      <c r="DKB288" s="311"/>
      <c r="DKC288" s="311"/>
      <c r="DKD288" s="311"/>
      <c r="DKE288" s="311"/>
      <c r="DKF288" s="311"/>
      <c r="DKG288" s="311"/>
      <c r="DKH288" s="311"/>
      <c r="DKI288" s="311"/>
      <c r="DKJ288" s="311"/>
      <c r="DKK288" s="311"/>
      <c r="DKL288" s="311"/>
      <c r="DKM288" s="311"/>
      <c r="DKN288" s="311"/>
      <c r="DKO288" s="311"/>
      <c r="DKP288" s="311"/>
      <c r="DKQ288" s="311"/>
      <c r="DKR288" s="311"/>
      <c r="DKS288" s="311"/>
      <c r="DKT288" s="311"/>
      <c r="DKU288" s="311"/>
      <c r="DKV288" s="311"/>
      <c r="DKW288" s="311"/>
      <c r="DKX288" s="311"/>
      <c r="DKY288" s="311"/>
      <c r="DKZ288" s="311"/>
      <c r="DLA288" s="311"/>
      <c r="DLB288" s="311"/>
      <c r="DLC288" s="311"/>
      <c r="DLD288" s="311"/>
      <c r="DLE288" s="311"/>
      <c r="DLF288" s="311"/>
      <c r="DLG288" s="311"/>
      <c r="DLH288" s="311"/>
      <c r="DLI288" s="311"/>
      <c r="DLJ288" s="311"/>
      <c r="DLK288" s="311"/>
      <c r="DLL288" s="311"/>
      <c r="DLM288" s="311"/>
      <c r="DLN288" s="311"/>
      <c r="DLO288" s="311"/>
      <c r="DLP288" s="311"/>
      <c r="DLQ288" s="311"/>
      <c r="DLR288" s="311"/>
      <c r="DLS288" s="311"/>
      <c r="DLT288" s="311"/>
      <c r="DLU288" s="311"/>
      <c r="DLV288" s="311"/>
      <c r="DLW288" s="311"/>
      <c r="DLX288" s="311"/>
      <c r="DLY288" s="311"/>
      <c r="DLZ288" s="311"/>
      <c r="DMA288" s="311"/>
      <c r="DMB288" s="311"/>
      <c r="DMC288" s="311"/>
      <c r="DMD288" s="311"/>
      <c r="DME288" s="311"/>
      <c r="DMF288" s="311"/>
      <c r="DMG288" s="311"/>
      <c r="DMH288" s="311"/>
      <c r="DMI288" s="311"/>
      <c r="DMJ288" s="311"/>
      <c r="DMK288" s="311"/>
      <c r="DML288" s="311"/>
      <c r="DMM288" s="311"/>
      <c r="DMN288" s="311"/>
      <c r="DMO288" s="311"/>
      <c r="DMP288" s="311"/>
      <c r="DMQ288" s="311"/>
      <c r="DMR288" s="311"/>
      <c r="DMS288" s="311"/>
      <c r="DMT288" s="311"/>
      <c r="DMU288" s="311"/>
      <c r="DMV288" s="311"/>
      <c r="DMW288" s="311"/>
      <c r="DMX288" s="311"/>
      <c r="DMY288" s="311"/>
      <c r="DMZ288" s="311"/>
      <c r="DNA288" s="311"/>
      <c r="DNB288" s="311"/>
      <c r="DNC288" s="311"/>
      <c r="DND288" s="311"/>
      <c r="DNE288" s="311"/>
      <c r="DNF288" s="311"/>
      <c r="DNG288" s="311"/>
      <c r="DNH288" s="311"/>
      <c r="DNI288" s="311"/>
      <c r="DNJ288" s="311"/>
      <c r="DNK288" s="311"/>
      <c r="DNL288" s="311"/>
      <c r="DNM288" s="311"/>
      <c r="DNN288" s="311"/>
      <c r="DNO288" s="311"/>
      <c r="DNP288" s="311"/>
      <c r="DNQ288" s="311"/>
      <c r="DNR288" s="311"/>
      <c r="DNS288" s="311"/>
      <c r="DNT288" s="311"/>
      <c r="DNU288" s="311"/>
      <c r="DNV288" s="311"/>
      <c r="DNW288" s="311"/>
      <c r="DNX288" s="311"/>
      <c r="DNY288" s="311"/>
      <c r="DNZ288" s="311"/>
      <c r="DOA288" s="311"/>
      <c r="DOB288" s="311"/>
      <c r="DOC288" s="311"/>
      <c r="DOD288" s="311"/>
      <c r="DOE288" s="311"/>
      <c r="DOF288" s="311"/>
      <c r="DOG288" s="311"/>
      <c r="DOH288" s="311"/>
      <c r="DOI288" s="311"/>
      <c r="DOJ288" s="311"/>
      <c r="DOK288" s="311"/>
      <c r="DOL288" s="311"/>
      <c r="DOM288" s="311"/>
      <c r="DON288" s="311"/>
      <c r="DOO288" s="311"/>
      <c r="DOP288" s="311"/>
      <c r="DOQ288" s="311"/>
      <c r="DOR288" s="311"/>
      <c r="DOS288" s="311"/>
      <c r="DOT288" s="311"/>
      <c r="DOU288" s="311"/>
      <c r="DOV288" s="311"/>
      <c r="DOW288" s="311"/>
      <c r="DOX288" s="311"/>
      <c r="DOY288" s="311"/>
      <c r="DOZ288" s="311"/>
      <c r="DPA288" s="311"/>
      <c r="DPB288" s="311"/>
      <c r="DPC288" s="311"/>
      <c r="DPD288" s="311"/>
      <c r="DPE288" s="311"/>
      <c r="DPF288" s="311"/>
      <c r="DPG288" s="311"/>
      <c r="DPH288" s="311"/>
      <c r="DPI288" s="311"/>
      <c r="DPJ288" s="311"/>
      <c r="DPK288" s="311"/>
      <c r="DPL288" s="311"/>
      <c r="DPM288" s="311"/>
      <c r="DPN288" s="311"/>
      <c r="DPO288" s="311"/>
      <c r="DPP288" s="311"/>
      <c r="DPQ288" s="311"/>
      <c r="DPR288" s="311"/>
      <c r="DPS288" s="311"/>
      <c r="DPT288" s="311"/>
      <c r="DPU288" s="311"/>
      <c r="DPV288" s="311"/>
      <c r="DPW288" s="311"/>
      <c r="DPX288" s="311"/>
      <c r="DPY288" s="311"/>
      <c r="DPZ288" s="311"/>
      <c r="DQA288" s="311"/>
      <c r="DQB288" s="311"/>
      <c r="DQC288" s="311"/>
      <c r="DQD288" s="311"/>
      <c r="DQE288" s="311"/>
      <c r="DQF288" s="311"/>
      <c r="DQG288" s="311"/>
      <c r="DQH288" s="311"/>
      <c r="DQI288" s="311"/>
      <c r="DQJ288" s="311"/>
      <c r="DQK288" s="311"/>
      <c r="DQL288" s="311"/>
      <c r="DQM288" s="311"/>
      <c r="DQN288" s="311"/>
      <c r="DQO288" s="311"/>
      <c r="DQP288" s="311"/>
      <c r="DQQ288" s="311"/>
      <c r="DQR288" s="311"/>
      <c r="DQS288" s="311"/>
      <c r="DQT288" s="311"/>
      <c r="DQU288" s="311"/>
      <c r="DQV288" s="311"/>
      <c r="DQW288" s="311"/>
      <c r="DQX288" s="311"/>
      <c r="DQY288" s="311"/>
      <c r="DQZ288" s="311"/>
      <c r="DRA288" s="311"/>
      <c r="DRB288" s="311"/>
      <c r="DRC288" s="311"/>
      <c r="DRD288" s="311"/>
      <c r="DRE288" s="311"/>
      <c r="DRF288" s="311"/>
      <c r="DRG288" s="311"/>
      <c r="DRH288" s="311"/>
      <c r="DRI288" s="311"/>
      <c r="DRJ288" s="311"/>
      <c r="DRK288" s="311"/>
      <c r="DRL288" s="311"/>
      <c r="DRM288" s="311"/>
      <c r="DRN288" s="311"/>
      <c r="DRO288" s="311"/>
      <c r="DRP288" s="311"/>
      <c r="DRQ288" s="311"/>
      <c r="DRR288" s="311"/>
      <c r="DRS288" s="311"/>
      <c r="DRT288" s="311"/>
      <c r="DRU288" s="311"/>
      <c r="DRV288" s="311"/>
      <c r="DRW288" s="311"/>
      <c r="DRX288" s="311"/>
      <c r="DRY288" s="311"/>
      <c r="DRZ288" s="311"/>
      <c r="DSA288" s="311"/>
      <c r="DSB288" s="311"/>
      <c r="DSC288" s="311"/>
      <c r="DSD288" s="311"/>
      <c r="DSE288" s="311"/>
      <c r="DSF288" s="311"/>
      <c r="DSG288" s="311"/>
      <c r="DSH288" s="311"/>
      <c r="DSI288" s="311"/>
      <c r="DSJ288" s="311"/>
      <c r="DSK288" s="311"/>
      <c r="DSL288" s="311"/>
      <c r="DSM288" s="311"/>
      <c r="DSN288" s="311"/>
      <c r="DSO288" s="311"/>
      <c r="DSP288" s="311"/>
      <c r="DSQ288" s="311"/>
      <c r="DSR288" s="311"/>
      <c r="DSS288" s="311"/>
      <c r="DST288" s="311"/>
      <c r="DSU288" s="311"/>
      <c r="DSV288" s="311"/>
      <c r="DSW288" s="311"/>
      <c r="DSX288" s="311"/>
      <c r="DSY288" s="311"/>
      <c r="DSZ288" s="311"/>
      <c r="DTA288" s="311"/>
      <c r="DTB288" s="311"/>
      <c r="DTC288" s="311"/>
      <c r="DTD288" s="311"/>
      <c r="DTE288" s="311"/>
      <c r="DTF288" s="311"/>
      <c r="DTG288" s="311"/>
      <c r="DTH288" s="311"/>
      <c r="DTI288" s="311"/>
      <c r="DTJ288" s="311"/>
      <c r="DTK288" s="311"/>
      <c r="DTL288" s="311"/>
      <c r="DTM288" s="311"/>
      <c r="DTN288" s="311"/>
      <c r="DTO288" s="311"/>
      <c r="DTP288" s="311"/>
      <c r="DTQ288" s="311"/>
      <c r="DTR288" s="311"/>
      <c r="DTS288" s="311"/>
      <c r="DTT288" s="311"/>
      <c r="DTU288" s="311"/>
      <c r="DTV288" s="311"/>
      <c r="DTW288" s="311"/>
      <c r="DTX288" s="311"/>
      <c r="DTY288" s="311"/>
      <c r="DTZ288" s="311"/>
      <c r="DUA288" s="311"/>
      <c r="DUB288" s="311"/>
      <c r="DUC288" s="311"/>
      <c r="DUD288" s="311"/>
      <c r="DUE288" s="311"/>
      <c r="DUF288" s="311"/>
      <c r="DUG288" s="311"/>
      <c r="DUH288" s="311"/>
      <c r="DUI288" s="311"/>
      <c r="DUJ288" s="311"/>
      <c r="DUK288" s="311"/>
      <c r="DUL288" s="311"/>
      <c r="DUM288" s="311"/>
      <c r="DUN288" s="311"/>
      <c r="DUO288" s="311"/>
      <c r="DUP288" s="311"/>
      <c r="DUQ288" s="311"/>
      <c r="DUR288" s="311"/>
      <c r="DUS288" s="311"/>
      <c r="DUT288" s="311"/>
      <c r="DUU288" s="311"/>
      <c r="DUV288" s="311"/>
      <c r="DUW288" s="311"/>
      <c r="DUX288" s="311"/>
      <c r="DUY288" s="311"/>
      <c r="DUZ288" s="311"/>
      <c r="DVA288" s="311"/>
      <c r="DVB288" s="311"/>
      <c r="DVC288" s="311"/>
      <c r="DVD288" s="311"/>
      <c r="DVE288" s="311"/>
      <c r="DVF288" s="311"/>
      <c r="DVG288" s="311"/>
      <c r="DVH288" s="311"/>
      <c r="DVI288" s="311"/>
      <c r="DVJ288" s="311"/>
      <c r="DVK288" s="311"/>
      <c r="DVL288" s="311"/>
      <c r="DVM288" s="311"/>
      <c r="DVN288" s="311"/>
      <c r="DVO288" s="311"/>
      <c r="DVP288" s="311"/>
      <c r="DVQ288" s="311"/>
      <c r="DVR288" s="311"/>
      <c r="DVS288" s="311"/>
      <c r="DVT288" s="311"/>
      <c r="DVU288" s="311"/>
      <c r="DVV288" s="311"/>
      <c r="DVW288" s="311"/>
      <c r="DVX288" s="311"/>
      <c r="DVY288" s="311"/>
      <c r="DVZ288" s="311"/>
      <c r="DWA288" s="311"/>
      <c r="DWB288" s="311"/>
      <c r="DWC288" s="311"/>
      <c r="DWD288" s="311"/>
      <c r="DWE288" s="311"/>
      <c r="DWF288" s="311"/>
      <c r="DWG288" s="311"/>
      <c r="DWH288" s="311"/>
      <c r="DWI288" s="311"/>
      <c r="DWJ288" s="311"/>
      <c r="DWK288" s="311"/>
      <c r="DWL288" s="311"/>
      <c r="DWM288" s="311"/>
      <c r="DWN288" s="311"/>
      <c r="DWO288" s="311"/>
      <c r="DWP288" s="311"/>
      <c r="DWQ288" s="311"/>
      <c r="DWR288" s="311"/>
      <c r="DWS288" s="311"/>
      <c r="DWT288" s="311"/>
      <c r="DWU288" s="311"/>
      <c r="DWV288" s="311"/>
      <c r="DWW288" s="311"/>
      <c r="DWX288" s="311"/>
      <c r="DWY288" s="311"/>
      <c r="DWZ288" s="311"/>
      <c r="DXA288" s="311"/>
      <c r="DXB288" s="311"/>
      <c r="DXC288" s="311"/>
      <c r="DXD288" s="311"/>
      <c r="DXE288" s="311"/>
      <c r="DXF288" s="311"/>
      <c r="DXG288" s="311"/>
      <c r="DXH288" s="311"/>
      <c r="DXI288" s="311"/>
      <c r="DXJ288" s="311"/>
      <c r="DXK288" s="311"/>
      <c r="DXL288" s="311"/>
      <c r="DXM288" s="311"/>
      <c r="DXN288" s="311"/>
      <c r="DXO288" s="311"/>
      <c r="DXP288" s="311"/>
      <c r="DXQ288" s="311"/>
      <c r="DXR288" s="311"/>
      <c r="DXS288" s="311"/>
      <c r="DXT288" s="311"/>
      <c r="DXU288" s="311"/>
      <c r="DXV288" s="311"/>
      <c r="DXW288" s="311"/>
      <c r="DXX288" s="311"/>
      <c r="DXY288" s="311"/>
      <c r="DXZ288" s="311"/>
      <c r="DYA288" s="311"/>
      <c r="DYB288" s="311"/>
      <c r="DYC288" s="311"/>
      <c r="DYD288" s="311"/>
      <c r="DYE288" s="311"/>
      <c r="DYF288" s="311"/>
      <c r="DYG288" s="311"/>
      <c r="DYH288" s="311"/>
      <c r="DYI288" s="311"/>
      <c r="DYJ288" s="311"/>
      <c r="DYK288" s="311"/>
      <c r="DYL288" s="311"/>
      <c r="DYM288" s="311"/>
      <c r="DYN288" s="311"/>
      <c r="DYO288" s="311"/>
      <c r="DYP288" s="311"/>
      <c r="DYQ288" s="311"/>
      <c r="DYR288" s="311"/>
      <c r="DYS288" s="311"/>
      <c r="DYT288" s="311"/>
      <c r="DYU288" s="311"/>
      <c r="DYV288" s="311"/>
      <c r="DYW288" s="311"/>
      <c r="DYX288" s="311"/>
      <c r="DYY288" s="311"/>
      <c r="DYZ288" s="311"/>
      <c r="DZA288" s="311"/>
      <c r="DZB288" s="311"/>
      <c r="DZC288" s="311"/>
      <c r="DZD288" s="311"/>
      <c r="DZE288" s="311"/>
      <c r="DZF288" s="311"/>
      <c r="DZG288" s="311"/>
      <c r="DZH288" s="311"/>
      <c r="DZI288" s="311"/>
      <c r="DZJ288" s="311"/>
      <c r="DZK288" s="311"/>
      <c r="DZL288" s="311"/>
      <c r="DZM288" s="311"/>
      <c r="DZN288" s="311"/>
      <c r="DZO288" s="311"/>
      <c r="DZP288" s="311"/>
      <c r="DZQ288" s="311"/>
      <c r="DZR288" s="311"/>
      <c r="DZS288" s="311"/>
      <c r="DZT288" s="311"/>
      <c r="DZU288" s="311"/>
      <c r="DZV288" s="311"/>
      <c r="DZW288" s="311"/>
      <c r="DZX288" s="311"/>
      <c r="DZY288" s="311"/>
      <c r="DZZ288" s="311"/>
      <c r="EAA288" s="311"/>
      <c r="EAB288" s="311"/>
      <c r="EAC288" s="311"/>
      <c r="EAD288" s="311"/>
      <c r="EAE288" s="311"/>
      <c r="EAF288" s="311"/>
      <c r="EAG288" s="311"/>
      <c r="EAH288" s="311"/>
      <c r="EAI288" s="311"/>
      <c r="EAJ288" s="311"/>
      <c r="EAK288" s="311"/>
      <c r="EAL288" s="311"/>
      <c r="EAM288" s="311"/>
      <c r="EAN288" s="311"/>
      <c r="EAO288" s="311"/>
      <c r="EAP288" s="311"/>
      <c r="EAQ288" s="311"/>
      <c r="EAR288" s="311"/>
      <c r="EAS288" s="311"/>
      <c r="EAT288" s="311"/>
      <c r="EAU288" s="311"/>
      <c r="EAV288" s="311"/>
      <c r="EAW288" s="311"/>
      <c r="EAX288" s="311"/>
      <c r="EAY288" s="311"/>
      <c r="EAZ288" s="311"/>
      <c r="EBA288" s="311"/>
      <c r="EBB288" s="311"/>
      <c r="EBC288" s="311"/>
      <c r="EBD288" s="311"/>
      <c r="EBE288" s="311"/>
      <c r="EBF288" s="311"/>
      <c r="EBG288" s="311"/>
      <c r="EBH288" s="311"/>
      <c r="EBI288" s="311"/>
      <c r="EBJ288" s="311"/>
      <c r="EBK288" s="311"/>
      <c r="EBL288" s="311"/>
      <c r="EBM288" s="311"/>
      <c r="EBN288" s="311"/>
      <c r="EBO288" s="311"/>
      <c r="EBP288" s="311"/>
      <c r="EBQ288" s="311"/>
      <c r="EBR288" s="311"/>
      <c r="EBS288" s="311"/>
      <c r="EBT288" s="311"/>
      <c r="EBU288" s="311"/>
      <c r="EBV288" s="311"/>
      <c r="EBW288" s="311"/>
      <c r="EBX288" s="311"/>
      <c r="EBY288" s="311"/>
      <c r="EBZ288" s="311"/>
      <c r="ECA288" s="311"/>
      <c r="ECB288" s="311"/>
      <c r="ECC288" s="311"/>
      <c r="ECD288" s="311"/>
      <c r="ECE288" s="311"/>
      <c r="ECF288" s="311"/>
      <c r="ECG288" s="311"/>
      <c r="ECH288" s="311"/>
      <c r="ECI288" s="311"/>
      <c r="ECJ288" s="311"/>
      <c r="ECK288" s="311"/>
      <c r="ECL288" s="311"/>
      <c r="ECM288" s="311"/>
      <c r="ECN288" s="311"/>
      <c r="ECO288" s="311"/>
      <c r="ECP288" s="311"/>
      <c r="ECQ288" s="311"/>
      <c r="ECR288" s="311"/>
      <c r="ECS288" s="311"/>
      <c r="ECT288" s="311"/>
      <c r="ECU288" s="311"/>
      <c r="ECV288" s="311"/>
      <c r="ECW288" s="311"/>
      <c r="ECX288" s="311"/>
      <c r="ECY288" s="311"/>
      <c r="ECZ288" s="311"/>
      <c r="EDA288" s="311"/>
      <c r="EDB288" s="311"/>
      <c r="EDC288" s="311"/>
      <c r="EDD288" s="311"/>
      <c r="EDE288" s="311"/>
      <c r="EDF288" s="311"/>
      <c r="EDG288" s="311"/>
      <c r="EDH288" s="311"/>
      <c r="EDI288" s="311"/>
      <c r="EDJ288" s="311"/>
      <c r="EDK288" s="311"/>
      <c r="EDL288" s="311"/>
      <c r="EDM288" s="311"/>
      <c r="EDN288" s="311"/>
      <c r="EDO288" s="311"/>
      <c r="EDP288" s="311"/>
      <c r="EDQ288" s="311"/>
      <c r="EDR288" s="311"/>
      <c r="EDS288" s="311"/>
      <c r="EDT288" s="311"/>
      <c r="EDU288" s="311"/>
      <c r="EDV288" s="311"/>
      <c r="EDW288" s="311"/>
      <c r="EDX288" s="311"/>
      <c r="EDY288" s="311"/>
      <c r="EDZ288" s="311"/>
      <c r="EEA288" s="311"/>
      <c r="EEB288" s="311"/>
      <c r="EEC288" s="311"/>
      <c r="EED288" s="311"/>
      <c r="EEE288" s="311"/>
      <c r="EEF288" s="311"/>
      <c r="EEG288" s="311"/>
      <c r="EEH288" s="311"/>
      <c r="EEI288" s="311"/>
      <c r="EEJ288" s="311"/>
      <c r="EEK288" s="311"/>
      <c r="EEL288" s="311"/>
      <c r="EEM288" s="311"/>
      <c r="EEN288" s="311"/>
      <c r="EEO288" s="311"/>
      <c r="EEP288" s="311"/>
      <c r="EEQ288" s="311"/>
      <c r="EER288" s="311"/>
      <c r="EES288" s="311"/>
      <c r="EET288" s="311"/>
      <c r="EEU288" s="311"/>
      <c r="EEV288" s="311"/>
      <c r="EEW288" s="311"/>
      <c r="EEX288" s="311"/>
      <c r="EEY288" s="311"/>
      <c r="EEZ288" s="311"/>
      <c r="EFA288" s="311"/>
      <c r="EFB288" s="311"/>
      <c r="EFC288" s="311"/>
      <c r="EFD288" s="311"/>
      <c r="EFE288" s="311"/>
      <c r="EFF288" s="311"/>
      <c r="EFG288" s="311"/>
      <c r="EFH288" s="311"/>
      <c r="EFI288" s="311"/>
      <c r="EFJ288" s="311"/>
      <c r="EFK288" s="311"/>
      <c r="EFL288" s="311"/>
      <c r="EFM288" s="311"/>
      <c r="EFN288" s="311"/>
      <c r="EFO288" s="311"/>
      <c r="EFP288" s="311"/>
      <c r="EFQ288" s="311"/>
      <c r="EFR288" s="311"/>
      <c r="EFS288" s="311"/>
      <c r="EFT288" s="311"/>
      <c r="EFU288" s="311"/>
      <c r="EFV288" s="311"/>
      <c r="EFW288" s="311"/>
      <c r="EFX288" s="311"/>
      <c r="EFY288" s="311"/>
      <c r="EFZ288" s="311"/>
      <c r="EGA288" s="311"/>
      <c r="EGB288" s="311"/>
      <c r="EGC288" s="311"/>
      <c r="EGD288" s="311"/>
      <c r="EGE288" s="311"/>
      <c r="EGF288" s="311"/>
      <c r="EGG288" s="311"/>
      <c r="EGH288" s="311"/>
      <c r="EGI288" s="311"/>
      <c r="EGJ288" s="311"/>
      <c r="EGK288" s="311"/>
      <c r="EGL288" s="311"/>
      <c r="EGM288" s="311"/>
      <c r="EGN288" s="311"/>
      <c r="EGO288" s="311"/>
      <c r="EGP288" s="311"/>
      <c r="EGQ288" s="311"/>
      <c r="EGR288" s="311"/>
      <c r="EGS288" s="311"/>
      <c r="EGT288" s="311"/>
      <c r="EGU288" s="311"/>
      <c r="EGV288" s="311"/>
      <c r="EGW288" s="311"/>
      <c r="EGX288" s="311"/>
      <c r="EGY288" s="311"/>
      <c r="EGZ288" s="311"/>
      <c r="EHA288" s="311"/>
      <c r="EHB288" s="311"/>
      <c r="EHC288" s="311"/>
      <c r="EHD288" s="311"/>
      <c r="EHE288" s="311"/>
      <c r="EHF288" s="311"/>
      <c r="EHG288" s="311"/>
      <c r="EHH288" s="311"/>
      <c r="EHI288" s="311"/>
      <c r="EHJ288" s="311"/>
      <c r="EHK288" s="311"/>
      <c r="EHL288" s="311"/>
      <c r="EHM288" s="311"/>
      <c r="EHN288" s="311"/>
      <c r="EHO288" s="311"/>
      <c r="EHP288" s="311"/>
      <c r="EHQ288" s="311"/>
      <c r="EHR288" s="311"/>
      <c r="EHS288" s="311"/>
      <c r="EHT288" s="311"/>
      <c r="EHU288" s="311"/>
      <c r="EHV288" s="311"/>
      <c r="EHW288" s="311"/>
      <c r="EHX288" s="311"/>
      <c r="EHY288" s="311"/>
      <c r="EHZ288" s="311"/>
      <c r="EIA288" s="311"/>
      <c r="EIB288" s="311"/>
      <c r="EIC288" s="311"/>
      <c r="EID288" s="311"/>
      <c r="EIE288" s="311"/>
      <c r="EIF288" s="311"/>
      <c r="EIG288" s="311"/>
      <c r="EIH288" s="311"/>
      <c r="EII288" s="311"/>
      <c r="EIJ288" s="311"/>
      <c r="EIK288" s="311"/>
      <c r="EIL288" s="311"/>
      <c r="EIM288" s="311"/>
      <c r="EIN288" s="311"/>
      <c r="EIO288" s="311"/>
      <c r="EIP288" s="311"/>
      <c r="EIQ288" s="311"/>
      <c r="EIR288" s="311"/>
      <c r="EIS288" s="311"/>
      <c r="EIT288" s="311"/>
      <c r="EIU288" s="311"/>
      <c r="EIV288" s="311"/>
      <c r="EIW288" s="311"/>
      <c r="EIX288" s="311"/>
      <c r="EIY288" s="311"/>
      <c r="EIZ288" s="311"/>
      <c r="EJA288" s="311"/>
      <c r="EJB288" s="311"/>
      <c r="EJC288" s="311"/>
      <c r="EJD288" s="311"/>
      <c r="EJE288" s="311"/>
      <c r="EJF288" s="311"/>
      <c r="EJG288" s="311"/>
      <c r="EJH288" s="311"/>
      <c r="EJI288" s="311"/>
      <c r="EJJ288" s="311"/>
      <c r="EJK288" s="311"/>
      <c r="EJL288" s="311"/>
      <c r="EJM288" s="311"/>
      <c r="EJN288" s="311"/>
      <c r="EJO288" s="311"/>
      <c r="EJP288" s="311"/>
      <c r="EJQ288" s="311"/>
      <c r="EJR288" s="311"/>
      <c r="EJS288" s="311"/>
      <c r="EJT288" s="311"/>
      <c r="EJU288" s="311"/>
      <c r="EJV288" s="311"/>
      <c r="EJW288" s="311"/>
      <c r="EJX288" s="311"/>
      <c r="EJY288" s="311"/>
      <c r="EJZ288" s="311"/>
      <c r="EKA288" s="311"/>
      <c r="EKB288" s="311"/>
      <c r="EKC288" s="311"/>
      <c r="EKD288" s="311"/>
      <c r="EKE288" s="311"/>
      <c r="EKF288" s="311"/>
      <c r="EKG288" s="311"/>
      <c r="EKH288" s="311"/>
      <c r="EKI288" s="311"/>
      <c r="EKJ288" s="311"/>
      <c r="EKK288" s="311"/>
      <c r="EKL288" s="311"/>
      <c r="EKM288" s="311"/>
      <c r="EKN288" s="311"/>
      <c r="EKO288" s="311"/>
      <c r="EKP288" s="311"/>
      <c r="EKQ288" s="311"/>
      <c r="EKR288" s="311"/>
      <c r="EKS288" s="311"/>
      <c r="EKT288" s="311"/>
      <c r="EKU288" s="311"/>
      <c r="EKV288" s="311"/>
      <c r="EKW288" s="311"/>
      <c r="EKX288" s="311"/>
      <c r="EKY288" s="311"/>
      <c r="EKZ288" s="311"/>
      <c r="ELA288" s="311"/>
      <c r="ELB288" s="311"/>
      <c r="ELC288" s="311"/>
      <c r="ELD288" s="311"/>
      <c r="ELE288" s="311"/>
      <c r="ELF288" s="311"/>
      <c r="ELG288" s="311"/>
      <c r="ELH288" s="311"/>
      <c r="ELI288" s="311"/>
      <c r="ELJ288" s="311"/>
      <c r="ELK288" s="311"/>
      <c r="ELL288" s="311"/>
      <c r="ELM288" s="311"/>
      <c r="ELN288" s="311"/>
      <c r="ELO288" s="311"/>
      <c r="ELP288" s="311"/>
      <c r="ELQ288" s="311"/>
      <c r="ELR288" s="311"/>
      <c r="ELS288" s="311"/>
      <c r="ELT288" s="311"/>
      <c r="ELU288" s="311"/>
      <c r="ELV288" s="311"/>
      <c r="ELW288" s="311"/>
      <c r="ELX288" s="311"/>
      <c r="ELY288" s="311"/>
      <c r="ELZ288" s="311"/>
      <c r="EMA288" s="311"/>
      <c r="EMB288" s="311"/>
      <c r="EMC288" s="311"/>
      <c r="EMD288" s="311"/>
      <c r="EME288" s="311"/>
      <c r="EMF288" s="311"/>
      <c r="EMG288" s="311"/>
      <c r="EMH288" s="311"/>
      <c r="EMI288" s="311"/>
      <c r="EMJ288" s="311"/>
      <c r="EMK288" s="311"/>
      <c r="EML288" s="311"/>
      <c r="EMM288" s="311"/>
      <c r="EMN288" s="311"/>
      <c r="EMO288" s="311"/>
      <c r="EMP288" s="311"/>
      <c r="EMQ288" s="311"/>
      <c r="EMR288" s="311"/>
      <c r="EMS288" s="311"/>
      <c r="EMT288" s="311"/>
      <c r="EMU288" s="311"/>
      <c r="EMV288" s="311"/>
      <c r="EMW288" s="311"/>
      <c r="EMX288" s="311"/>
      <c r="EMY288" s="311"/>
      <c r="EMZ288" s="311"/>
      <c r="ENA288" s="311"/>
      <c r="ENB288" s="311"/>
      <c r="ENC288" s="311"/>
      <c r="END288" s="311"/>
      <c r="ENE288" s="311"/>
      <c r="ENF288" s="311"/>
      <c r="ENG288" s="311"/>
      <c r="ENH288" s="311"/>
      <c r="ENI288" s="311"/>
      <c r="ENJ288" s="311"/>
      <c r="ENK288" s="311"/>
      <c r="ENL288" s="311"/>
      <c r="ENM288" s="311"/>
      <c r="ENN288" s="311"/>
      <c r="ENO288" s="311"/>
      <c r="ENP288" s="311"/>
      <c r="ENQ288" s="311"/>
      <c r="ENR288" s="311"/>
      <c r="ENS288" s="311"/>
      <c r="ENT288" s="311"/>
      <c r="ENU288" s="311"/>
      <c r="ENV288" s="311"/>
      <c r="ENW288" s="311"/>
      <c r="ENX288" s="311"/>
      <c r="ENY288" s="311"/>
      <c r="ENZ288" s="311"/>
      <c r="EOA288" s="311"/>
      <c r="EOB288" s="311"/>
      <c r="EOC288" s="311"/>
      <c r="EOD288" s="311"/>
      <c r="EOE288" s="311"/>
      <c r="EOF288" s="311"/>
      <c r="EOG288" s="311"/>
      <c r="EOH288" s="311"/>
      <c r="EOI288" s="311"/>
      <c r="EOJ288" s="311"/>
      <c r="EOK288" s="311"/>
      <c r="EOL288" s="311"/>
      <c r="EOM288" s="311"/>
      <c r="EON288" s="311"/>
      <c r="EOO288" s="311"/>
      <c r="EOP288" s="311"/>
      <c r="EOQ288" s="311"/>
      <c r="EOR288" s="311"/>
      <c r="EOS288" s="311"/>
      <c r="EOT288" s="311"/>
      <c r="EOU288" s="311"/>
      <c r="EOV288" s="311"/>
      <c r="EOW288" s="311"/>
      <c r="EOX288" s="311"/>
      <c r="EOY288" s="311"/>
      <c r="EOZ288" s="311"/>
      <c r="EPA288" s="311"/>
      <c r="EPB288" s="311"/>
      <c r="EPC288" s="311"/>
      <c r="EPD288" s="311"/>
      <c r="EPE288" s="311"/>
      <c r="EPF288" s="311"/>
      <c r="EPG288" s="311"/>
      <c r="EPH288" s="311"/>
      <c r="EPI288" s="311"/>
      <c r="EPJ288" s="311"/>
      <c r="EPK288" s="311"/>
      <c r="EPL288" s="311"/>
      <c r="EPM288" s="311"/>
      <c r="EPN288" s="311"/>
      <c r="EPO288" s="311"/>
      <c r="EPP288" s="311"/>
      <c r="EPQ288" s="311"/>
      <c r="EPR288" s="311"/>
      <c r="EPS288" s="311"/>
      <c r="EPT288" s="311"/>
      <c r="EPU288" s="311"/>
      <c r="EPV288" s="311"/>
      <c r="EPW288" s="311"/>
      <c r="EPX288" s="311"/>
      <c r="EPY288" s="311"/>
      <c r="EPZ288" s="311"/>
      <c r="EQA288" s="311"/>
      <c r="EQB288" s="311"/>
      <c r="EQC288" s="311"/>
      <c r="EQD288" s="311"/>
      <c r="EQE288" s="311"/>
      <c r="EQF288" s="311"/>
      <c r="EQG288" s="311"/>
      <c r="EQH288" s="311"/>
      <c r="EQI288" s="311"/>
      <c r="EQJ288" s="311"/>
      <c r="EQK288" s="311"/>
      <c r="EQL288" s="311"/>
      <c r="EQM288" s="311"/>
      <c r="EQN288" s="311"/>
      <c r="EQO288" s="311"/>
      <c r="EQP288" s="311"/>
      <c r="EQQ288" s="311"/>
      <c r="EQR288" s="311"/>
      <c r="EQS288" s="311"/>
      <c r="EQT288" s="311"/>
      <c r="EQU288" s="311"/>
      <c r="EQV288" s="311"/>
      <c r="EQW288" s="311"/>
      <c r="EQX288" s="311"/>
      <c r="EQY288" s="311"/>
      <c r="EQZ288" s="311"/>
      <c r="ERA288" s="311"/>
      <c r="ERB288" s="311"/>
      <c r="ERC288" s="311"/>
      <c r="ERD288" s="311"/>
      <c r="ERE288" s="311"/>
      <c r="ERF288" s="311"/>
      <c r="ERG288" s="311"/>
      <c r="ERH288" s="311"/>
      <c r="ERI288" s="311"/>
      <c r="ERJ288" s="311"/>
      <c r="ERK288" s="311"/>
      <c r="ERL288" s="311"/>
      <c r="ERM288" s="311"/>
      <c r="ERN288" s="311"/>
      <c r="ERO288" s="311"/>
      <c r="ERP288" s="311"/>
      <c r="ERQ288" s="311"/>
      <c r="ERR288" s="311"/>
      <c r="ERS288" s="311"/>
      <c r="ERT288" s="311"/>
      <c r="ERU288" s="311"/>
      <c r="ERV288" s="311"/>
      <c r="ERW288" s="311"/>
      <c r="ERX288" s="311"/>
      <c r="ERY288" s="311"/>
      <c r="ERZ288" s="311"/>
      <c r="ESA288" s="311"/>
      <c r="ESB288" s="311"/>
      <c r="ESC288" s="311"/>
      <c r="ESD288" s="311"/>
      <c r="ESE288" s="311"/>
      <c r="ESF288" s="311"/>
      <c r="ESG288" s="311"/>
      <c r="ESH288" s="311"/>
      <c r="ESI288" s="311"/>
      <c r="ESJ288" s="311"/>
      <c r="ESK288" s="311"/>
      <c r="ESL288" s="311"/>
      <c r="ESM288" s="311"/>
      <c r="ESN288" s="311"/>
      <c r="ESO288" s="311"/>
      <c r="ESP288" s="311"/>
      <c r="ESQ288" s="311"/>
      <c r="ESR288" s="311"/>
      <c r="ESS288" s="311"/>
      <c r="EST288" s="311"/>
      <c r="ESU288" s="311"/>
      <c r="ESV288" s="311"/>
      <c r="ESW288" s="311"/>
      <c r="ESX288" s="311"/>
      <c r="ESY288" s="311"/>
      <c r="ESZ288" s="311"/>
      <c r="ETA288" s="311"/>
      <c r="ETB288" s="311"/>
      <c r="ETC288" s="311"/>
      <c r="ETD288" s="311"/>
      <c r="ETE288" s="311"/>
      <c r="ETF288" s="311"/>
      <c r="ETG288" s="311"/>
      <c r="ETH288" s="311"/>
      <c r="ETI288" s="311"/>
      <c r="ETJ288" s="311"/>
      <c r="ETK288" s="311"/>
      <c r="ETL288" s="311"/>
      <c r="ETM288" s="311"/>
      <c r="ETN288" s="311"/>
      <c r="ETO288" s="311"/>
      <c r="ETP288" s="311"/>
      <c r="ETQ288" s="311"/>
      <c r="ETR288" s="311"/>
      <c r="ETS288" s="311"/>
      <c r="ETT288" s="311"/>
      <c r="ETU288" s="311"/>
      <c r="ETV288" s="311"/>
      <c r="ETW288" s="311"/>
      <c r="ETX288" s="311"/>
      <c r="ETY288" s="311"/>
      <c r="ETZ288" s="311"/>
      <c r="EUA288" s="311"/>
      <c r="EUB288" s="311"/>
      <c r="EUC288" s="311"/>
      <c r="EUD288" s="311"/>
      <c r="EUE288" s="311"/>
      <c r="EUF288" s="311"/>
      <c r="EUG288" s="311"/>
      <c r="EUH288" s="311"/>
      <c r="EUI288" s="311"/>
      <c r="EUJ288" s="311"/>
      <c r="EUK288" s="311"/>
      <c r="EUL288" s="311"/>
      <c r="EUM288" s="311"/>
      <c r="EUN288" s="311"/>
      <c r="EUO288" s="311"/>
      <c r="EUP288" s="311"/>
      <c r="EUQ288" s="311"/>
      <c r="EUR288" s="311"/>
      <c r="EUS288" s="311"/>
      <c r="EUT288" s="311"/>
      <c r="EUU288" s="311"/>
      <c r="EUV288" s="311"/>
      <c r="EUW288" s="311"/>
      <c r="EUX288" s="311"/>
      <c r="EUY288" s="311"/>
      <c r="EUZ288" s="311"/>
      <c r="EVA288" s="311"/>
      <c r="EVB288" s="311"/>
      <c r="EVC288" s="311"/>
      <c r="EVD288" s="311"/>
      <c r="EVE288" s="311"/>
      <c r="EVF288" s="311"/>
      <c r="EVG288" s="311"/>
      <c r="EVH288" s="311"/>
      <c r="EVI288" s="311"/>
      <c r="EVJ288" s="311"/>
      <c r="EVK288" s="311"/>
      <c r="EVL288" s="311"/>
      <c r="EVM288" s="311"/>
      <c r="EVN288" s="311"/>
      <c r="EVO288" s="311"/>
      <c r="EVP288" s="311"/>
      <c r="EVQ288" s="311"/>
      <c r="EVR288" s="311"/>
      <c r="EVS288" s="311"/>
      <c r="EVT288" s="311"/>
      <c r="EVU288" s="311"/>
      <c r="EVV288" s="311"/>
      <c r="EVW288" s="311"/>
      <c r="EVX288" s="311"/>
      <c r="EVY288" s="311"/>
      <c r="EVZ288" s="311"/>
      <c r="EWA288" s="311"/>
      <c r="EWB288" s="311"/>
      <c r="EWC288" s="311"/>
      <c r="EWD288" s="311"/>
      <c r="EWE288" s="311"/>
      <c r="EWF288" s="311"/>
      <c r="EWG288" s="311"/>
      <c r="EWH288" s="311"/>
      <c r="EWI288" s="311"/>
      <c r="EWJ288" s="311"/>
      <c r="EWK288" s="311"/>
      <c r="EWL288" s="311"/>
      <c r="EWM288" s="311"/>
      <c r="EWN288" s="311"/>
      <c r="EWO288" s="311"/>
      <c r="EWP288" s="311"/>
      <c r="EWQ288" s="311"/>
      <c r="EWR288" s="311"/>
      <c r="EWS288" s="311"/>
      <c r="EWT288" s="311"/>
      <c r="EWU288" s="311"/>
      <c r="EWV288" s="311"/>
      <c r="EWW288" s="311"/>
      <c r="EWX288" s="311"/>
      <c r="EWY288" s="311"/>
      <c r="EWZ288" s="311"/>
      <c r="EXA288" s="311"/>
      <c r="EXB288" s="311"/>
      <c r="EXC288" s="311"/>
      <c r="EXD288" s="311"/>
      <c r="EXE288" s="311"/>
      <c r="EXF288" s="311"/>
      <c r="EXG288" s="311"/>
      <c r="EXH288" s="311"/>
      <c r="EXI288" s="311"/>
      <c r="EXJ288" s="311"/>
      <c r="EXK288" s="311"/>
      <c r="EXL288" s="311"/>
      <c r="EXM288" s="311"/>
      <c r="EXN288" s="311"/>
      <c r="EXO288" s="311"/>
      <c r="EXP288" s="311"/>
      <c r="EXQ288" s="311"/>
      <c r="EXR288" s="311"/>
      <c r="EXS288" s="311"/>
      <c r="EXT288" s="311"/>
      <c r="EXU288" s="311"/>
      <c r="EXV288" s="311"/>
      <c r="EXW288" s="311"/>
      <c r="EXX288" s="311"/>
      <c r="EXY288" s="311"/>
      <c r="EXZ288" s="311"/>
      <c r="EYA288" s="311"/>
      <c r="EYB288" s="311"/>
      <c r="EYC288" s="311"/>
      <c r="EYD288" s="311"/>
      <c r="EYE288" s="311"/>
      <c r="EYF288" s="311"/>
      <c r="EYG288" s="311"/>
      <c r="EYH288" s="311"/>
      <c r="EYI288" s="311"/>
      <c r="EYJ288" s="311"/>
      <c r="EYK288" s="311"/>
      <c r="EYL288" s="311"/>
      <c r="EYM288" s="311"/>
      <c r="EYN288" s="311"/>
      <c r="EYO288" s="311"/>
      <c r="EYP288" s="311"/>
      <c r="EYQ288" s="311"/>
      <c r="EYR288" s="311"/>
      <c r="EYS288" s="311"/>
      <c r="EYT288" s="311"/>
      <c r="EYU288" s="311"/>
      <c r="EYV288" s="311"/>
      <c r="EYW288" s="311"/>
      <c r="EYX288" s="311"/>
      <c r="EYY288" s="311"/>
      <c r="EYZ288" s="311"/>
      <c r="EZA288" s="311"/>
      <c r="EZB288" s="311"/>
      <c r="EZC288" s="311"/>
      <c r="EZD288" s="311"/>
      <c r="EZE288" s="311"/>
      <c r="EZF288" s="311"/>
      <c r="EZG288" s="311"/>
      <c r="EZH288" s="311"/>
      <c r="EZI288" s="311"/>
      <c r="EZJ288" s="311"/>
      <c r="EZK288" s="311"/>
      <c r="EZL288" s="311"/>
      <c r="EZM288" s="311"/>
      <c r="EZN288" s="311"/>
      <c r="EZO288" s="311"/>
      <c r="EZP288" s="311"/>
      <c r="EZQ288" s="311"/>
      <c r="EZR288" s="311"/>
      <c r="EZS288" s="311"/>
      <c r="EZT288" s="311"/>
      <c r="EZU288" s="311"/>
      <c r="EZV288" s="311"/>
      <c r="EZW288" s="311"/>
      <c r="EZX288" s="311"/>
      <c r="EZY288" s="311"/>
      <c r="EZZ288" s="311"/>
      <c r="FAA288" s="311"/>
      <c r="FAB288" s="311"/>
      <c r="FAC288" s="311"/>
      <c r="FAD288" s="311"/>
      <c r="FAE288" s="311"/>
      <c r="FAF288" s="311"/>
      <c r="FAG288" s="311"/>
      <c r="FAH288" s="311"/>
      <c r="FAI288" s="311"/>
      <c r="FAJ288" s="311"/>
      <c r="FAK288" s="311"/>
      <c r="FAL288" s="311"/>
      <c r="FAM288" s="311"/>
      <c r="FAN288" s="311"/>
      <c r="FAO288" s="311"/>
      <c r="FAP288" s="311"/>
      <c r="FAQ288" s="311"/>
      <c r="FAR288" s="311"/>
      <c r="FAS288" s="311"/>
      <c r="FAT288" s="311"/>
      <c r="FAU288" s="311"/>
      <c r="FAV288" s="311"/>
      <c r="FAW288" s="311"/>
      <c r="FAX288" s="311"/>
      <c r="FAY288" s="311"/>
      <c r="FAZ288" s="311"/>
      <c r="FBA288" s="311"/>
      <c r="FBB288" s="311"/>
      <c r="FBC288" s="311"/>
      <c r="FBD288" s="311"/>
      <c r="FBE288" s="311"/>
      <c r="FBF288" s="311"/>
      <c r="FBG288" s="311"/>
      <c r="FBH288" s="311"/>
      <c r="FBI288" s="311"/>
      <c r="FBJ288" s="311"/>
      <c r="FBK288" s="311"/>
      <c r="FBL288" s="311"/>
      <c r="FBM288" s="311"/>
      <c r="FBN288" s="311"/>
      <c r="FBO288" s="311"/>
      <c r="FBP288" s="311"/>
      <c r="FBQ288" s="311"/>
      <c r="FBR288" s="311"/>
      <c r="FBS288" s="311"/>
      <c r="FBT288" s="311"/>
      <c r="FBU288" s="311"/>
      <c r="FBV288" s="311"/>
      <c r="FBW288" s="311"/>
      <c r="FBX288" s="311"/>
      <c r="FBY288" s="311"/>
      <c r="FBZ288" s="311"/>
      <c r="FCA288" s="311"/>
      <c r="FCB288" s="311"/>
      <c r="FCC288" s="311"/>
      <c r="FCD288" s="311"/>
      <c r="FCE288" s="311"/>
      <c r="FCF288" s="311"/>
      <c r="FCG288" s="311"/>
      <c r="FCH288" s="311"/>
      <c r="FCI288" s="311"/>
      <c r="FCJ288" s="311"/>
      <c r="FCK288" s="311"/>
      <c r="FCL288" s="311"/>
      <c r="FCM288" s="311"/>
      <c r="FCN288" s="311"/>
      <c r="FCO288" s="311"/>
      <c r="FCP288" s="311"/>
      <c r="FCQ288" s="311"/>
      <c r="FCR288" s="311"/>
      <c r="FCS288" s="311"/>
      <c r="FCT288" s="311"/>
      <c r="FCU288" s="311"/>
      <c r="FCV288" s="311"/>
      <c r="FCW288" s="311"/>
      <c r="FCX288" s="311"/>
      <c r="FCY288" s="311"/>
      <c r="FCZ288" s="311"/>
      <c r="FDA288" s="311"/>
      <c r="FDB288" s="311"/>
      <c r="FDC288" s="311"/>
      <c r="FDD288" s="311"/>
      <c r="FDE288" s="311"/>
      <c r="FDF288" s="311"/>
      <c r="FDG288" s="311"/>
      <c r="FDH288" s="311"/>
      <c r="FDI288" s="311"/>
      <c r="FDJ288" s="311"/>
      <c r="FDK288" s="311"/>
      <c r="FDL288" s="311"/>
      <c r="FDM288" s="311"/>
      <c r="FDN288" s="311"/>
      <c r="FDO288" s="311"/>
      <c r="FDP288" s="311"/>
      <c r="FDQ288" s="311"/>
      <c r="FDR288" s="311"/>
      <c r="FDS288" s="311"/>
      <c r="FDT288" s="311"/>
      <c r="FDU288" s="311"/>
      <c r="FDV288" s="311"/>
      <c r="FDW288" s="311"/>
      <c r="FDX288" s="311"/>
      <c r="FDY288" s="311"/>
      <c r="FDZ288" s="311"/>
      <c r="FEA288" s="311"/>
      <c r="FEB288" s="311"/>
      <c r="FEC288" s="311"/>
      <c r="FED288" s="311"/>
      <c r="FEE288" s="311"/>
      <c r="FEF288" s="311"/>
      <c r="FEG288" s="311"/>
      <c r="FEH288" s="311"/>
      <c r="FEI288" s="311"/>
      <c r="FEJ288" s="311"/>
      <c r="FEK288" s="311"/>
      <c r="FEL288" s="311"/>
      <c r="FEM288" s="311"/>
      <c r="FEN288" s="311"/>
      <c r="FEO288" s="311"/>
      <c r="FEP288" s="311"/>
      <c r="FEQ288" s="311"/>
      <c r="FER288" s="311"/>
      <c r="FES288" s="311"/>
      <c r="FET288" s="311"/>
      <c r="FEU288" s="311"/>
      <c r="FEV288" s="311"/>
      <c r="FEW288" s="311"/>
      <c r="FEX288" s="311"/>
      <c r="FEY288" s="311"/>
      <c r="FEZ288" s="311"/>
      <c r="FFA288" s="311"/>
      <c r="FFB288" s="311"/>
      <c r="FFC288" s="311"/>
      <c r="FFD288" s="311"/>
      <c r="FFE288" s="311"/>
      <c r="FFF288" s="311"/>
      <c r="FFG288" s="311"/>
      <c r="FFH288" s="311"/>
      <c r="FFI288" s="311"/>
      <c r="FFJ288" s="311"/>
      <c r="FFK288" s="311"/>
      <c r="FFL288" s="311"/>
      <c r="FFM288" s="311"/>
      <c r="FFN288" s="311"/>
      <c r="FFO288" s="311"/>
      <c r="FFP288" s="311"/>
      <c r="FFQ288" s="311"/>
      <c r="FFR288" s="311"/>
      <c r="FFS288" s="311"/>
      <c r="FFT288" s="311"/>
      <c r="FFU288" s="311"/>
      <c r="FFV288" s="311"/>
      <c r="FFW288" s="311"/>
      <c r="FFX288" s="311"/>
      <c r="FFY288" s="311"/>
      <c r="FFZ288" s="311"/>
      <c r="FGA288" s="311"/>
      <c r="FGB288" s="311"/>
      <c r="FGC288" s="311"/>
      <c r="FGD288" s="311"/>
      <c r="FGE288" s="311"/>
      <c r="FGF288" s="311"/>
      <c r="FGG288" s="311"/>
      <c r="FGH288" s="311"/>
      <c r="FGI288" s="311"/>
      <c r="FGJ288" s="311"/>
      <c r="FGK288" s="311"/>
      <c r="FGL288" s="311"/>
      <c r="FGM288" s="311"/>
      <c r="FGN288" s="311"/>
      <c r="FGO288" s="311"/>
      <c r="FGP288" s="311"/>
      <c r="FGQ288" s="311"/>
      <c r="FGR288" s="311"/>
      <c r="FGS288" s="311"/>
      <c r="FGT288" s="311"/>
      <c r="FGU288" s="311"/>
      <c r="FGV288" s="311"/>
      <c r="FGW288" s="311"/>
      <c r="FGX288" s="311"/>
      <c r="FGY288" s="311"/>
      <c r="FGZ288" s="311"/>
      <c r="FHA288" s="311"/>
      <c r="FHB288" s="311"/>
      <c r="FHC288" s="311"/>
      <c r="FHD288" s="311"/>
      <c r="FHE288" s="311"/>
      <c r="FHF288" s="311"/>
      <c r="FHG288" s="311"/>
      <c r="FHH288" s="311"/>
      <c r="FHI288" s="311"/>
      <c r="FHJ288" s="311"/>
      <c r="FHK288" s="311"/>
      <c r="FHL288" s="311"/>
      <c r="FHM288" s="311"/>
      <c r="FHN288" s="311"/>
      <c r="FHO288" s="311"/>
      <c r="FHP288" s="311"/>
      <c r="FHQ288" s="311"/>
      <c r="FHR288" s="311"/>
      <c r="FHS288" s="311"/>
      <c r="FHT288" s="311"/>
      <c r="FHU288" s="311"/>
      <c r="FHV288" s="311"/>
      <c r="FHW288" s="311"/>
      <c r="FHX288" s="311"/>
      <c r="FHY288" s="311"/>
      <c r="FHZ288" s="311"/>
      <c r="FIA288" s="311"/>
      <c r="FIB288" s="311"/>
      <c r="FIC288" s="311"/>
      <c r="FID288" s="311"/>
      <c r="FIE288" s="311"/>
      <c r="FIF288" s="311"/>
      <c r="FIG288" s="311"/>
      <c r="FIH288" s="311"/>
      <c r="FII288" s="311"/>
      <c r="FIJ288" s="311"/>
      <c r="FIK288" s="311"/>
      <c r="FIL288" s="311"/>
      <c r="FIM288" s="311"/>
      <c r="FIN288" s="311"/>
      <c r="FIO288" s="311"/>
      <c r="FIP288" s="311"/>
      <c r="FIQ288" s="311"/>
      <c r="FIR288" s="311"/>
      <c r="FIS288" s="311"/>
      <c r="FIT288" s="311"/>
      <c r="FIU288" s="311"/>
      <c r="FIV288" s="311"/>
      <c r="FIW288" s="311"/>
      <c r="FIX288" s="311"/>
      <c r="FIY288" s="311"/>
      <c r="FIZ288" s="311"/>
      <c r="FJA288" s="311"/>
      <c r="FJB288" s="311"/>
      <c r="FJC288" s="311"/>
      <c r="FJD288" s="311"/>
      <c r="FJE288" s="311"/>
      <c r="FJF288" s="311"/>
      <c r="FJG288" s="311"/>
      <c r="FJH288" s="311"/>
      <c r="FJI288" s="311"/>
      <c r="FJJ288" s="311"/>
      <c r="FJK288" s="311"/>
      <c r="FJL288" s="311"/>
      <c r="FJM288" s="311"/>
      <c r="FJN288" s="311"/>
      <c r="FJO288" s="311"/>
      <c r="FJP288" s="311"/>
      <c r="FJQ288" s="311"/>
      <c r="FJR288" s="311"/>
      <c r="FJS288" s="311"/>
      <c r="FJT288" s="311"/>
      <c r="FJU288" s="311"/>
      <c r="FJV288" s="311"/>
      <c r="FJW288" s="311"/>
      <c r="FJX288" s="311"/>
      <c r="FJY288" s="311"/>
      <c r="FJZ288" s="311"/>
      <c r="FKA288" s="311"/>
      <c r="FKB288" s="311"/>
      <c r="FKC288" s="311"/>
      <c r="FKD288" s="311"/>
      <c r="FKE288" s="311"/>
      <c r="FKF288" s="311"/>
      <c r="FKG288" s="311"/>
      <c r="FKH288" s="311"/>
      <c r="FKI288" s="311"/>
      <c r="FKJ288" s="311"/>
      <c r="FKK288" s="311"/>
      <c r="FKL288" s="311"/>
      <c r="FKM288" s="311"/>
      <c r="FKN288" s="311"/>
      <c r="FKO288" s="311"/>
      <c r="FKP288" s="311"/>
      <c r="FKQ288" s="311"/>
      <c r="FKR288" s="311"/>
      <c r="FKS288" s="311"/>
      <c r="FKT288" s="311"/>
      <c r="FKU288" s="311"/>
      <c r="FKV288" s="311"/>
      <c r="FKW288" s="311"/>
      <c r="FKX288" s="311"/>
      <c r="FKY288" s="311"/>
      <c r="FKZ288" s="311"/>
      <c r="FLA288" s="311"/>
      <c r="FLB288" s="311"/>
      <c r="FLC288" s="311"/>
      <c r="FLD288" s="311"/>
      <c r="FLE288" s="311"/>
      <c r="FLF288" s="311"/>
      <c r="FLG288" s="311"/>
      <c r="FLH288" s="311"/>
      <c r="FLI288" s="311"/>
      <c r="FLJ288" s="311"/>
      <c r="FLK288" s="311"/>
      <c r="FLL288" s="311"/>
      <c r="FLM288" s="311"/>
      <c r="FLN288" s="311"/>
      <c r="FLO288" s="311"/>
      <c r="FLP288" s="311"/>
      <c r="FLQ288" s="311"/>
      <c r="FLR288" s="311"/>
      <c r="FLS288" s="311"/>
      <c r="FLT288" s="311"/>
      <c r="FLU288" s="311"/>
      <c r="FLV288" s="311"/>
      <c r="FLW288" s="311"/>
      <c r="FLX288" s="311"/>
      <c r="FLY288" s="311"/>
      <c r="FLZ288" s="311"/>
      <c r="FMA288" s="311"/>
      <c r="FMB288" s="311"/>
      <c r="FMC288" s="311"/>
      <c r="FMD288" s="311"/>
      <c r="FME288" s="311"/>
      <c r="FMF288" s="311"/>
      <c r="FMG288" s="311"/>
      <c r="FMH288" s="311"/>
      <c r="FMI288" s="311"/>
      <c r="FMJ288" s="311"/>
      <c r="FMK288" s="311"/>
      <c r="FML288" s="311"/>
      <c r="FMM288" s="311"/>
      <c r="FMN288" s="311"/>
      <c r="FMO288" s="311"/>
      <c r="FMP288" s="311"/>
      <c r="FMQ288" s="311"/>
      <c r="FMR288" s="311"/>
      <c r="FMS288" s="311"/>
      <c r="FMT288" s="311"/>
      <c r="FMU288" s="311"/>
      <c r="FMV288" s="311"/>
      <c r="FMW288" s="311"/>
      <c r="FMX288" s="311"/>
      <c r="FMY288" s="311"/>
      <c r="FMZ288" s="311"/>
      <c r="FNA288" s="311"/>
      <c r="FNB288" s="311"/>
      <c r="FNC288" s="311"/>
      <c r="FND288" s="311"/>
      <c r="FNE288" s="311"/>
      <c r="FNF288" s="311"/>
      <c r="FNG288" s="311"/>
      <c r="FNH288" s="311"/>
      <c r="FNI288" s="311"/>
      <c r="FNJ288" s="311"/>
      <c r="FNK288" s="311"/>
      <c r="FNL288" s="311"/>
      <c r="FNM288" s="311"/>
      <c r="FNN288" s="311"/>
      <c r="FNO288" s="311"/>
      <c r="FNP288" s="311"/>
      <c r="FNQ288" s="311"/>
      <c r="FNR288" s="311"/>
      <c r="FNS288" s="311"/>
      <c r="FNT288" s="311"/>
      <c r="FNU288" s="311"/>
      <c r="FNV288" s="311"/>
      <c r="FNW288" s="311"/>
      <c r="FNX288" s="311"/>
      <c r="FNY288" s="311"/>
      <c r="FNZ288" s="311"/>
      <c r="FOA288" s="311"/>
      <c r="FOB288" s="311"/>
      <c r="FOC288" s="311"/>
      <c r="FOD288" s="311"/>
      <c r="FOE288" s="311"/>
      <c r="FOF288" s="311"/>
      <c r="FOG288" s="311"/>
      <c r="FOH288" s="311"/>
      <c r="FOI288" s="311"/>
      <c r="FOJ288" s="311"/>
      <c r="FOK288" s="311"/>
      <c r="FOL288" s="311"/>
      <c r="FOM288" s="311"/>
      <c r="FON288" s="311"/>
      <c r="FOO288" s="311"/>
      <c r="FOP288" s="311"/>
      <c r="FOQ288" s="311"/>
      <c r="FOR288" s="311"/>
      <c r="FOS288" s="311"/>
      <c r="FOT288" s="311"/>
      <c r="FOU288" s="311"/>
      <c r="FOV288" s="311"/>
      <c r="FOW288" s="311"/>
      <c r="FOX288" s="311"/>
      <c r="FOY288" s="311"/>
      <c r="FOZ288" s="311"/>
      <c r="FPA288" s="311"/>
      <c r="FPB288" s="311"/>
      <c r="FPC288" s="311"/>
      <c r="FPD288" s="311"/>
      <c r="FPE288" s="311"/>
      <c r="FPF288" s="311"/>
      <c r="FPG288" s="311"/>
      <c r="FPH288" s="311"/>
      <c r="FPI288" s="311"/>
      <c r="FPJ288" s="311"/>
      <c r="FPK288" s="311"/>
      <c r="FPL288" s="311"/>
      <c r="FPM288" s="311"/>
      <c r="FPN288" s="311"/>
      <c r="FPO288" s="311"/>
      <c r="FPP288" s="311"/>
      <c r="FPQ288" s="311"/>
      <c r="FPR288" s="311"/>
      <c r="FPS288" s="311"/>
      <c r="FPT288" s="311"/>
      <c r="FPU288" s="311"/>
      <c r="FPV288" s="311"/>
      <c r="FPW288" s="311"/>
      <c r="FPX288" s="311"/>
      <c r="FPY288" s="311"/>
      <c r="FPZ288" s="311"/>
      <c r="FQA288" s="311"/>
      <c r="FQB288" s="311"/>
      <c r="FQC288" s="311"/>
      <c r="FQD288" s="311"/>
      <c r="FQE288" s="311"/>
      <c r="FQF288" s="311"/>
      <c r="FQG288" s="311"/>
      <c r="FQH288" s="311"/>
      <c r="FQI288" s="311"/>
      <c r="FQJ288" s="311"/>
      <c r="FQK288" s="311"/>
      <c r="FQL288" s="311"/>
      <c r="FQM288" s="311"/>
      <c r="FQN288" s="311"/>
      <c r="FQO288" s="311"/>
      <c r="FQP288" s="311"/>
      <c r="FQQ288" s="311"/>
      <c r="FQR288" s="311"/>
      <c r="FQS288" s="311"/>
      <c r="FQT288" s="311"/>
      <c r="FQU288" s="311"/>
      <c r="FQV288" s="311"/>
      <c r="FQW288" s="311"/>
      <c r="FQX288" s="311"/>
      <c r="FQY288" s="311"/>
      <c r="FQZ288" s="311"/>
      <c r="FRA288" s="311"/>
      <c r="FRB288" s="311"/>
      <c r="FRC288" s="311"/>
      <c r="FRD288" s="311"/>
      <c r="FRE288" s="311"/>
      <c r="FRF288" s="311"/>
      <c r="FRG288" s="311"/>
      <c r="FRH288" s="311"/>
      <c r="FRI288" s="311"/>
      <c r="FRJ288" s="311"/>
      <c r="FRK288" s="311"/>
      <c r="FRL288" s="311"/>
      <c r="FRM288" s="311"/>
      <c r="FRN288" s="311"/>
      <c r="FRO288" s="311"/>
      <c r="FRP288" s="311"/>
      <c r="FRQ288" s="311"/>
      <c r="FRR288" s="311"/>
      <c r="FRS288" s="311"/>
      <c r="FRT288" s="311"/>
      <c r="FRU288" s="311"/>
      <c r="FRV288" s="311"/>
      <c r="FRW288" s="311"/>
      <c r="FRX288" s="311"/>
      <c r="FRY288" s="311"/>
      <c r="FRZ288" s="311"/>
      <c r="FSA288" s="311"/>
      <c r="FSB288" s="311"/>
      <c r="FSC288" s="311"/>
      <c r="FSD288" s="311"/>
      <c r="FSE288" s="311"/>
      <c r="FSF288" s="311"/>
      <c r="FSG288" s="311"/>
      <c r="FSH288" s="311"/>
      <c r="FSI288" s="311"/>
      <c r="FSJ288" s="311"/>
      <c r="FSK288" s="311"/>
      <c r="FSL288" s="311"/>
      <c r="FSM288" s="311"/>
      <c r="FSN288" s="311"/>
      <c r="FSO288" s="311"/>
      <c r="FSP288" s="311"/>
      <c r="FSQ288" s="311"/>
      <c r="FSR288" s="311"/>
      <c r="FSS288" s="311"/>
      <c r="FST288" s="311"/>
      <c r="FSU288" s="311"/>
      <c r="FSV288" s="311"/>
      <c r="FSW288" s="311"/>
      <c r="FSX288" s="311"/>
      <c r="FSY288" s="311"/>
      <c r="FSZ288" s="311"/>
      <c r="FTA288" s="311"/>
      <c r="FTB288" s="311"/>
      <c r="FTC288" s="311"/>
      <c r="FTD288" s="311"/>
      <c r="FTE288" s="311"/>
      <c r="FTF288" s="311"/>
      <c r="FTG288" s="311"/>
      <c r="FTH288" s="311"/>
      <c r="FTI288" s="311"/>
      <c r="FTJ288" s="311"/>
      <c r="FTK288" s="311"/>
      <c r="FTL288" s="311"/>
      <c r="FTM288" s="311"/>
      <c r="FTN288" s="311"/>
      <c r="FTO288" s="311"/>
      <c r="FTP288" s="311"/>
      <c r="FTQ288" s="311"/>
      <c r="FTR288" s="311"/>
      <c r="FTS288" s="311"/>
      <c r="FTT288" s="311"/>
      <c r="FTU288" s="311"/>
      <c r="FTV288" s="311"/>
      <c r="FTW288" s="311"/>
      <c r="FTX288" s="311"/>
      <c r="FTY288" s="311"/>
      <c r="FTZ288" s="311"/>
      <c r="FUA288" s="311"/>
      <c r="FUB288" s="311"/>
      <c r="FUC288" s="311"/>
      <c r="FUD288" s="311"/>
      <c r="FUE288" s="311"/>
      <c r="FUF288" s="311"/>
      <c r="FUG288" s="311"/>
      <c r="FUH288" s="311"/>
      <c r="FUI288" s="311"/>
      <c r="FUJ288" s="311"/>
      <c r="FUK288" s="311"/>
      <c r="FUL288" s="311"/>
      <c r="FUM288" s="311"/>
      <c r="FUN288" s="311"/>
      <c r="FUO288" s="311"/>
      <c r="FUP288" s="311"/>
      <c r="FUQ288" s="311"/>
      <c r="FUR288" s="311"/>
      <c r="FUS288" s="311"/>
      <c r="FUT288" s="311"/>
      <c r="FUU288" s="311"/>
      <c r="FUV288" s="311"/>
      <c r="FUW288" s="311"/>
      <c r="FUX288" s="311"/>
      <c r="FUY288" s="311"/>
      <c r="FUZ288" s="311"/>
      <c r="FVA288" s="311"/>
      <c r="FVB288" s="311"/>
      <c r="FVC288" s="311"/>
      <c r="FVD288" s="311"/>
      <c r="FVE288" s="311"/>
      <c r="FVF288" s="311"/>
      <c r="FVG288" s="311"/>
      <c r="FVH288" s="311"/>
      <c r="FVI288" s="311"/>
      <c r="FVJ288" s="311"/>
      <c r="FVK288" s="311"/>
      <c r="FVL288" s="311"/>
      <c r="FVM288" s="311"/>
      <c r="FVN288" s="311"/>
      <c r="FVO288" s="311"/>
      <c r="FVP288" s="311"/>
      <c r="FVQ288" s="311"/>
      <c r="FVR288" s="311"/>
      <c r="FVS288" s="311"/>
      <c r="FVT288" s="311"/>
      <c r="FVU288" s="311"/>
      <c r="FVV288" s="311"/>
      <c r="FVW288" s="311"/>
      <c r="FVX288" s="311"/>
      <c r="FVY288" s="311"/>
      <c r="FVZ288" s="311"/>
      <c r="FWA288" s="311"/>
      <c r="FWB288" s="311"/>
      <c r="FWC288" s="311"/>
      <c r="FWD288" s="311"/>
      <c r="FWE288" s="311"/>
      <c r="FWF288" s="311"/>
      <c r="FWG288" s="311"/>
      <c r="FWH288" s="311"/>
      <c r="FWI288" s="311"/>
      <c r="FWJ288" s="311"/>
      <c r="FWK288" s="311"/>
      <c r="FWL288" s="311"/>
      <c r="FWM288" s="311"/>
      <c r="FWN288" s="311"/>
      <c r="FWO288" s="311"/>
      <c r="FWP288" s="311"/>
      <c r="FWQ288" s="311"/>
      <c r="FWR288" s="311"/>
      <c r="FWS288" s="311"/>
      <c r="FWT288" s="311"/>
      <c r="FWU288" s="311"/>
      <c r="FWV288" s="311"/>
      <c r="FWW288" s="311"/>
      <c r="FWX288" s="311"/>
      <c r="FWY288" s="311"/>
      <c r="FWZ288" s="311"/>
      <c r="FXA288" s="311"/>
      <c r="FXB288" s="311"/>
      <c r="FXC288" s="311"/>
      <c r="FXD288" s="311"/>
      <c r="FXE288" s="311"/>
      <c r="FXF288" s="311"/>
      <c r="FXG288" s="311"/>
      <c r="FXH288" s="311"/>
      <c r="FXI288" s="311"/>
      <c r="FXJ288" s="311"/>
      <c r="FXK288" s="311"/>
      <c r="FXL288" s="311"/>
      <c r="FXM288" s="311"/>
      <c r="FXN288" s="311"/>
      <c r="FXO288" s="311"/>
      <c r="FXP288" s="311"/>
      <c r="FXQ288" s="311"/>
      <c r="FXR288" s="311"/>
      <c r="FXS288" s="311"/>
      <c r="FXT288" s="311"/>
      <c r="FXU288" s="311"/>
      <c r="FXV288" s="311"/>
      <c r="FXW288" s="311"/>
      <c r="FXX288" s="311"/>
      <c r="FXY288" s="311"/>
      <c r="FXZ288" s="311"/>
      <c r="FYA288" s="311"/>
      <c r="FYB288" s="311"/>
      <c r="FYC288" s="311"/>
      <c r="FYD288" s="311"/>
      <c r="FYE288" s="311"/>
      <c r="FYF288" s="311"/>
      <c r="FYG288" s="311"/>
      <c r="FYH288" s="311"/>
      <c r="FYI288" s="311"/>
      <c r="FYJ288" s="311"/>
      <c r="FYK288" s="311"/>
      <c r="FYL288" s="311"/>
      <c r="FYM288" s="311"/>
      <c r="FYN288" s="311"/>
      <c r="FYO288" s="311"/>
      <c r="FYP288" s="311"/>
      <c r="FYQ288" s="311"/>
      <c r="FYR288" s="311"/>
      <c r="FYS288" s="311"/>
      <c r="FYT288" s="311"/>
      <c r="FYU288" s="311"/>
      <c r="FYV288" s="311"/>
      <c r="FYW288" s="311"/>
      <c r="FYX288" s="311"/>
      <c r="FYY288" s="311"/>
      <c r="FYZ288" s="311"/>
      <c r="FZA288" s="311"/>
      <c r="FZB288" s="311"/>
      <c r="FZC288" s="311"/>
      <c r="FZD288" s="311"/>
      <c r="FZE288" s="311"/>
      <c r="FZF288" s="311"/>
      <c r="FZG288" s="311"/>
      <c r="FZH288" s="311"/>
      <c r="FZI288" s="311"/>
      <c r="FZJ288" s="311"/>
      <c r="FZK288" s="311"/>
      <c r="FZL288" s="311"/>
      <c r="FZM288" s="311"/>
      <c r="FZN288" s="311"/>
      <c r="FZO288" s="311"/>
      <c r="FZP288" s="311"/>
      <c r="FZQ288" s="311"/>
      <c r="FZR288" s="311"/>
      <c r="FZS288" s="311"/>
      <c r="FZT288" s="311"/>
      <c r="FZU288" s="311"/>
      <c r="FZV288" s="311"/>
      <c r="FZW288" s="311"/>
      <c r="FZX288" s="311"/>
      <c r="FZY288" s="311"/>
      <c r="FZZ288" s="311"/>
      <c r="GAA288" s="311"/>
      <c r="GAB288" s="311"/>
      <c r="GAC288" s="311"/>
      <c r="GAD288" s="311"/>
      <c r="GAE288" s="311"/>
      <c r="GAF288" s="311"/>
      <c r="GAG288" s="311"/>
      <c r="GAH288" s="311"/>
      <c r="GAI288" s="311"/>
      <c r="GAJ288" s="311"/>
      <c r="GAK288" s="311"/>
      <c r="GAL288" s="311"/>
      <c r="GAM288" s="311"/>
      <c r="GAN288" s="311"/>
      <c r="GAO288" s="311"/>
      <c r="GAP288" s="311"/>
      <c r="GAQ288" s="311"/>
      <c r="GAR288" s="311"/>
      <c r="GAS288" s="311"/>
      <c r="GAT288" s="311"/>
      <c r="GAU288" s="311"/>
      <c r="GAV288" s="311"/>
      <c r="GAW288" s="311"/>
      <c r="GAX288" s="311"/>
      <c r="GAY288" s="311"/>
      <c r="GAZ288" s="311"/>
      <c r="GBA288" s="311"/>
      <c r="GBB288" s="311"/>
      <c r="GBC288" s="311"/>
      <c r="GBD288" s="311"/>
      <c r="GBE288" s="311"/>
      <c r="GBF288" s="311"/>
      <c r="GBG288" s="311"/>
      <c r="GBH288" s="311"/>
      <c r="GBI288" s="311"/>
      <c r="GBJ288" s="311"/>
      <c r="GBK288" s="311"/>
      <c r="GBL288" s="311"/>
      <c r="GBM288" s="311"/>
      <c r="GBN288" s="311"/>
      <c r="GBO288" s="311"/>
      <c r="GBP288" s="311"/>
      <c r="GBQ288" s="311"/>
      <c r="GBR288" s="311"/>
      <c r="GBS288" s="311"/>
      <c r="GBT288" s="311"/>
      <c r="GBU288" s="311"/>
      <c r="GBV288" s="311"/>
      <c r="GBW288" s="311"/>
      <c r="GBX288" s="311"/>
      <c r="GBY288" s="311"/>
      <c r="GBZ288" s="311"/>
      <c r="GCA288" s="311"/>
      <c r="GCB288" s="311"/>
      <c r="GCC288" s="311"/>
      <c r="GCD288" s="311"/>
      <c r="GCE288" s="311"/>
      <c r="GCF288" s="311"/>
      <c r="GCG288" s="311"/>
      <c r="GCH288" s="311"/>
      <c r="GCI288" s="311"/>
      <c r="GCJ288" s="311"/>
      <c r="GCK288" s="311"/>
      <c r="GCL288" s="311"/>
      <c r="GCM288" s="311"/>
      <c r="GCN288" s="311"/>
      <c r="GCO288" s="311"/>
      <c r="GCP288" s="311"/>
      <c r="GCQ288" s="311"/>
      <c r="GCR288" s="311"/>
      <c r="GCS288" s="311"/>
      <c r="GCT288" s="311"/>
      <c r="GCU288" s="311"/>
      <c r="GCV288" s="311"/>
      <c r="GCW288" s="311"/>
      <c r="GCX288" s="311"/>
      <c r="GCY288" s="311"/>
      <c r="GCZ288" s="311"/>
      <c r="GDA288" s="311"/>
      <c r="GDB288" s="311"/>
      <c r="GDC288" s="311"/>
      <c r="GDD288" s="311"/>
      <c r="GDE288" s="311"/>
      <c r="GDF288" s="311"/>
      <c r="GDG288" s="311"/>
      <c r="GDH288" s="311"/>
      <c r="GDI288" s="311"/>
      <c r="GDJ288" s="311"/>
      <c r="GDK288" s="311"/>
      <c r="GDL288" s="311"/>
      <c r="GDM288" s="311"/>
      <c r="GDN288" s="311"/>
      <c r="GDO288" s="311"/>
      <c r="GDP288" s="311"/>
      <c r="GDQ288" s="311"/>
      <c r="GDR288" s="311"/>
      <c r="GDS288" s="311"/>
      <c r="GDT288" s="311"/>
      <c r="GDU288" s="311"/>
      <c r="GDV288" s="311"/>
      <c r="GDW288" s="311"/>
      <c r="GDX288" s="311"/>
      <c r="GDY288" s="311"/>
      <c r="GDZ288" s="311"/>
      <c r="GEA288" s="311"/>
      <c r="GEB288" s="311"/>
      <c r="GEC288" s="311"/>
      <c r="GED288" s="311"/>
      <c r="GEE288" s="311"/>
      <c r="GEF288" s="311"/>
      <c r="GEG288" s="311"/>
      <c r="GEH288" s="311"/>
      <c r="GEI288" s="311"/>
      <c r="GEJ288" s="311"/>
      <c r="GEK288" s="311"/>
      <c r="GEL288" s="311"/>
      <c r="GEM288" s="311"/>
      <c r="GEN288" s="311"/>
      <c r="GEO288" s="311"/>
      <c r="GEP288" s="311"/>
      <c r="GEQ288" s="311"/>
      <c r="GER288" s="311"/>
      <c r="GES288" s="311"/>
      <c r="GET288" s="311"/>
      <c r="GEU288" s="311"/>
      <c r="GEV288" s="311"/>
      <c r="GEW288" s="311"/>
      <c r="GEX288" s="311"/>
      <c r="GEY288" s="311"/>
      <c r="GEZ288" s="311"/>
      <c r="GFA288" s="311"/>
      <c r="GFB288" s="311"/>
      <c r="GFC288" s="311"/>
      <c r="GFD288" s="311"/>
      <c r="GFE288" s="311"/>
      <c r="GFF288" s="311"/>
      <c r="GFG288" s="311"/>
      <c r="GFH288" s="311"/>
      <c r="GFI288" s="311"/>
      <c r="GFJ288" s="311"/>
      <c r="GFK288" s="311"/>
      <c r="GFL288" s="311"/>
      <c r="GFM288" s="311"/>
      <c r="GFN288" s="311"/>
      <c r="GFO288" s="311"/>
      <c r="GFP288" s="311"/>
      <c r="GFQ288" s="311"/>
      <c r="GFR288" s="311"/>
      <c r="GFS288" s="311"/>
      <c r="GFT288" s="311"/>
      <c r="GFU288" s="311"/>
      <c r="GFV288" s="311"/>
      <c r="GFW288" s="311"/>
      <c r="GFX288" s="311"/>
      <c r="GFY288" s="311"/>
      <c r="GFZ288" s="311"/>
      <c r="GGA288" s="311"/>
      <c r="GGB288" s="311"/>
      <c r="GGC288" s="311"/>
      <c r="GGD288" s="311"/>
      <c r="GGE288" s="311"/>
      <c r="GGF288" s="311"/>
      <c r="GGG288" s="311"/>
      <c r="GGH288" s="311"/>
      <c r="GGI288" s="311"/>
      <c r="GGJ288" s="311"/>
      <c r="GGK288" s="311"/>
      <c r="GGL288" s="311"/>
      <c r="GGM288" s="311"/>
      <c r="GGN288" s="311"/>
      <c r="GGO288" s="311"/>
      <c r="GGP288" s="311"/>
      <c r="GGQ288" s="311"/>
      <c r="GGR288" s="311"/>
      <c r="GGS288" s="311"/>
      <c r="GGT288" s="311"/>
      <c r="GGU288" s="311"/>
      <c r="GGV288" s="311"/>
      <c r="GGW288" s="311"/>
      <c r="GGX288" s="311"/>
      <c r="GGY288" s="311"/>
      <c r="GGZ288" s="311"/>
      <c r="GHA288" s="311"/>
      <c r="GHB288" s="311"/>
      <c r="GHC288" s="311"/>
      <c r="GHD288" s="311"/>
      <c r="GHE288" s="311"/>
      <c r="GHF288" s="311"/>
      <c r="GHG288" s="311"/>
      <c r="GHH288" s="311"/>
      <c r="GHI288" s="311"/>
      <c r="GHJ288" s="311"/>
      <c r="GHK288" s="311"/>
      <c r="GHL288" s="311"/>
      <c r="GHM288" s="311"/>
      <c r="GHN288" s="311"/>
      <c r="GHO288" s="311"/>
      <c r="GHP288" s="311"/>
      <c r="GHQ288" s="311"/>
      <c r="GHR288" s="311"/>
      <c r="GHS288" s="311"/>
      <c r="GHT288" s="311"/>
      <c r="GHU288" s="311"/>
      <c r="GHV288" s="311"/>
      <c r="GHW288" s="311"/>
      <c r="GHX288" s="311"/>
      <c r="GHY288" s="311"/>
      <c r="GHZ288" s="311"/>
      <c r="GIA288" s="311"/>
      <c r="GIB288" s="311"/>
      <c r="GIC288" s="311"/>
      <c r="GID288" s="311"/>
      <c r="GIE288" s="311"/>
      <c r="GIF288" s="311"/>
      <c r="GIG288" s="311"/>
      <c r="GIH288" s="311"/>
      <c r="GII288" s="311"/>
      <c r="GIJ288" s="311"/>
      <c r="GIK288" s="311"/>
      <c r="GIL288" s="311"/>
      <c r="GIM288" s="311"/>
      <c r="GIN288" s="311"/>
      <c r="GIO288" s="311"/>
      <c r="GIP288" s="311"/>
      <c r="GIQ288" s="311"/>
      <c r="GIR288" s="311"/>
      <c r="GIS288" s="311"/>
      <c r="GIT288" s="311"/>
      <c r="GIU288" s="311"/>
      <c r="GIV288" s="311"/>
      <c r="GIW288" s="311"/>
      <c r="GIX288" s="311"/>
      <c r="GIY288" s="311"/>
      <c r="GIZ288" s="311"/>
      <c r="GJA288" s="311"/>
      <c r="GJB288" s="311"/>
      <c r="GJC288" s="311"/>
      <c r="GJD288" s="311"/>
      <c r="GJE288" s="311"/>
      <c r="GJF288" s="311"/>
      <c r="GJG288" s="311"/>
      <c r="GJH288" s="311"/>
      <c r="GJI288" s="311"/>
      <c r="GJJ288" s="311"/>
      <c r="GJK288" s="311"/>
      <c r="GJL288" s="311"/>
      <c r="GJM288" s="311"/>
      <c r="GJN288" s="311"/>
      <c r="GJO288" s="311"/>
      <c r="GJP288" s="311"/>
      <c r="GJQ288" s="311"/>
      <c r="GJR288" s="311"/>
      <c r="GJS288" s="311"/>
      <c r="GJT288" s="311"/>
      <c r="GJU288" s="311"/>
      <c r="GJV288" s="311"/>
      <c r="GJW288" s="311"/>
      <c r="GJX288" s="311"/>
      <c r="GJY288" s="311"/>
      <c r="GJZ288" s="311"/>
      <c r="GKA288" s="311"/>
      <c r="GKB288" s="311"/>
      <c r="GKC288" s="311"/>
      <c r="GKD288" s="311"/>
      <c r="GKE288" s="311"/>
      <c r="GKF288" s="311"/>
      <c r="GKG288" s="311"/>
      <c r="GKH288" s="311"/>
      <c r="GKI288" s="311"/>
      <c r="GKJ288" s="311"/>
      <c r="GKK288" s="311"/>
      <c r="GKL288" s="311"/>
      <c r="GKM288" s="311"/>
      <c r="GKN288" s="311"/>
      <c r="GKO288" s="311"/>
      <c r="GKP288" s="311"/>
      <c r="GKQ288" s="311"/>
      <c r="GKR288" s="311"/>
      <c r="GKS288" s="311"/>
      <c r="GKT288" s="311"/>
      <c r="GKU288" s="311"/>
      <c r="GKV288" s="311"/>
      <c r="GKW288" s="311"/>
      <c r="GKX288" s="311"/>
      <c r="GKY288" s="311"/>
      <c r="GKZ288" s="311"/>
      <c r="GLA288" s="311"/>
      <c r="GLB288" s="311"/>
      <c r="GLC288" s="311"/>
      <c r="GLD288" s="311"/>
      <c r="GLE288" s="311"/>
      <c r="GLF288" s="311"/>
      <c r="GLG288" s="311"/>
      <c r="GLH288" s="311"/>
      <c r="GLI288" s="311"/>
      <c r="GLJ288" s="311"/>
      <c r="GLK288" s="311"/>
      <c r="GLL288" s="311"/>
      <c r="GLM288" s="311"/>
      <c r="GLN288" s="311"/>
      <c r="GLO288" s="311"/>
      <c r="GLP288" s="311"/>
      <c r="GLQ288" s="311"/>
      <c r="GLR288" s="311"/>
      <c r="GLS288" s="311"/>
      <c r="GLT288" s="311"/>
      <c r="GLU288" s="311"/>
      <c r="GLV288" s="311"/>
      <c r="GLW288" s="311"/>
      <c r="GLX288" s="311"/>
      <c r="GLY288" s="311"/>
      <c r="GLZ288" s="311"/>
      <c r="GMA288" s="311"/>
      <c r="GMB288" s="311"/>
      <c r="GMC288" s="311"/>
      <c r="GMD288" s="311"/>
      <c r="GME288" s="311"/>
      <c r="GMF288" s="311"/>
      <c r="GMG288" s="311"/>
      <c r="GMH288" s="311"/>
      <c r="GMI288" s="311"/>
      <c r="GMJ288" s="311"/>
      <c r="GMK288" s="311"/>
      <c r="GML288" s="311"/>
      <c r="GMM288" s="311"/>
      <c r="GMN288" s="311"/>
      <c r="GMO288" s="311"/>
      <c r="GMP288" s="311"/>
      <c r="GMQ288" s="311"/>
      <c r="GMR288" s="311"/>
      <c r="GMS288" s="311"/>
      <c r="GMT288" s="311"/>
      <c r="GMU288" s="311"/>
      <c r="GMV288" s="311"/>
      <c r="GMW288" s="311"/>
      <c r="GMX288" s="311"/>
      <c r="GMY288" s="311"/>
      <c r="GMZ288" s="311"/>
      <c r="GNA288" s="311"/>
      <c r="GNB288" s="311"/>
      <c r="GNC288" s="311"/>
      <c r="GND288" s="311"/>
      <c r="GNE288" s="311"/>
      <c r="GNF288" s="311"/>
      <c r="GNG288" s="311"/>
      <c r="GNH288" s="311"/>
      <c r="GNI288" s="311"/>
      <c r="GNJ288" s="311"/>
      <c r="GNK288" s="311"/>
      <c r="GNL288" s="311"/>
      <c r="GNM288" s="311"/>
      <c r="GNN288" s="311"/>
      <c r="GNO288" s="311"/>
      <c r="GNP288" s="311"/>
      <c r="GNQ288" s="311"/>
      <c r="GNR288" s="311"/>
      <c r="GNS288" s="311"/>
      <c r="GNT288" s="311"/>
      <c r="GNU288" s="311"/>
      <c r="GNV288" s="311"/>
      <c r="GNW288" s="311"/>
      <c r="GNX288" s="311"/>
      <c r="GNY288" s="311"/>
      <c r="GNZ288" s="311"/>
      <c r="GOA288" s="311"/>
      <c r="GOB288" s="311"/>
      <c r="GOC288" s="311"/>
      <c r="GOD288" s="311"/>
      <c r="GOE288" s="311"/>
      <c r="GOF288" s="311"/>
      <c r="GOG288" s="311"/>
      <c r="GOH288" s="311"/>
      <c r="GOI288" s="311"/>
      <c r="GOJ288" s="311"/>
      <c r="GOK288" s="311"/>
      <c r="GOL288" s="311"/>
      <c r="GOM288" s="311"/>
      <c r="GON288" s="311"/>
      <c r="GOO288" s="311"/>
      <c r="GOP288" s="311"/>
      <c r="GOQ288" s="311"/>
      <c r="GOR288" s="311"/>
      <c r="GOS288" s="311"/>
      <c r="GOT288" s="311"/>
      <c r="GOU288" s="311"/>
      <c r="GOV288" s="311"/>
      <c r="GOW288" s="311"/>
      <c r="GOX288" s="311"/>
      <c r="GOY288" s="311"/>
      <c r="GOZ288" s="311"/>
      <c r="GPA288" s="311"/>
      <c r="GPB288" s="311"/>
      <c r="GPC288" s="311"/>
      <c r="GPD288" s="311"/>
      <c r="GPE288" s="311"/>
      <c r="GPF288" s="311"/>
      <c r="GPG288" s="311"/>
      <c r="GPH288" s="311"/>
      <c r="GPI288" s="311"/>
      <c r="GPJ288" s="311"/>
      <c r="GPK288" s="311"/>
      <c r="GPL288" s="311"/>
      <c r="GPM288" s="311"/>
      <c r="GPN288" s="311"/>
      <c r="GPO288" s="311"/>
      <c r="GPP288" s="311"/>
      <c r="GPQ288" s="311"/>
      <c r="GPR288" s="311"/>
      <c r="GPS288" s="311"/>
      <c r="GPT288" s="311"/>
      <c r="GPU288" s="311"/>
      <c r="GPV288" s="311"/>
      <c r="GPW288" s="311"/>
      <c r="GPX288" s="311"/>
      <c r="GPY288" s="311"/>
      <c r="GPZ288" s="311"/>
      <c r="GQA288" s="311"/>
      <c r="GQB288" s="311"/>
      <c r="GQC288" s="311"/>
      <c r="GQD288" s="311"/>
      <c r="GQE288" s="311"/>
      <c r="GQF288" s="311"/>
      <c r="GQG288" s="311"/>
      <c r="GQH288" s="311"/>
      <c r="GQI288" s="311"/>
      <c r="GQJ288" s="311"/>
      <c r="GQK288" s="311"/>
      <c r="GQL288" s="311"/>
      <c r="GQM288" s="311"/>
      <c r="GQN288" s="311"/>
      <c r="GQO288" s="311"/>
      <c r="GQP288" s="311"/>
      <c r="GQQ288" s="311"/>
      <c r="GQR288" s="311"/>
      <c r="GQS288" s="311"/>
      <c r="GQT288" s="311"/>
      <c r="GQU288" s="311"/>
      <c r="GQV288" s="311"/>
      <c r="GQW288" s="311"/>
      <c r="GQX288" s="311"/>
      <c r="GQY288" s="311"/>
      <c r="GQZ288" s="311"/>
      <c r="GRA288" s="311"/>
      <c r="GRB288" s="311"/>
      <c r="GRC288" s="311"/>
      <c r="GRD288" s="311"/>
      <c r="GRE288" s="311"/>
      <c r="GRF288" s="311"/>
      <c r="GRG288" s="311"/>
      <c r="GRH288" s="311"/>
      <c r="GRI288" s="311"/>
      <c r="GRJ288" s="311"/>
      <c r="GRK288" s="311"/>
      <c r="GRL288" s="311"/>
      <c r="GRM288" s="311"/>
      <c r="GRN288" s="311"/>
      <c r="GRO288" s="311"/>
      <c r="GRP288" s="311"/>
      <c r="GRQ288" s="311"/>
      <c r="GRR288" s="311"/>
      <c r="GRS288" s="311"/>
      <c r="GRT288" s="311"/>
      <c r="GRU288" s="311"/>
      <c r="GRV288" s="311"/>
      <c r="GRW288" s="311"/>
      <c r="GRX288" s="311"/>
      <c r="GRY288" s="311"/>
      <c r="GRZ288" s="311"/>
      <c r="GSA288" s="311"/>
      <c r="GSB288" s="311"/>
      <c r="GSC288" s="311"/>
      <c r="GSD288" s="311"/>
      <c r="GSE288" s="311"/>
      <c r="GSF288" s="311"/>
      <c r="GSG288" s="311"/>
      <c r="GSH288" s="311"/>
      <c r="GSI288" s="311"/>
      <c r="GSJ288" s="311"/>
      <c r="GSK288" s="311"/>
      <c r="GSL288" s="311"/>
      <c r="GSM288" s="311"/>
      <c r="GSN288" s="311"/>
      <c r="GSO288" s="311"/>
      <c r="GSP288" s="311"/>
      <c r="GSQ288" s="311"/>
      <c r="GSR288" s="311"/>
      <c r="GSS288" s="311"/>
      <c r="GST288" s="311"/>
      <c r="GSU288" s="311"/>
      <c r="GSV288" s="311"/>
      <c r="GSW288" s="311"/>
      <c r="GSX288" s="311"/>
      <c r="GSY288" s="311"/>
      <c r="GSZ288" s="311"/>
      <c r="GTA288" s="311"/>
      <c r="GTB288" s="311"/>
      <c r="GTC288" s="311"/>
      <c r="GTD288" s="311"/>
      <c r="GTE288" s="311"/>
      <c r="GTF288" s="311"/>
      <c r="GTG288" s="311"/>
      <c r="GTH288" s="311"/>
      <c r="GTI288" s="311"/>
      <c r="GTJ288" s="311"/>
      <c r="GTK288" s="311"/>
      <c r="GTL288" s="311"/>
      <c r="GTM288" s="311"/>
      <c r="GTN288" s="311"/>
      <c r="GTO288" s="311"/>
      <c r="GTP288" s="311"/>
      <c r="GTQ288" s="311"/>
      <c r="GTR288" s="311"/>
      <c r="GTS288" s="311"/>
      <c r="GTT288" s="311"/>
      <c r="GTU288" s="311"/>
      <c r="GTV288" s="311"/>
      <c r="GTW288" s="311"/>
      <c r="GTX288" s="311"/>
      <c r="GTY288" s="311"/>
      <c r="GTZ288" s="311"/>
      <c r="GUA288" s="311"/>
      <c r="GUB288" s="311"/>
      <c r="GUC288" s="311"/>
      <c r="GUD288" s="311"/>
      <c r="GUE288" s="311"/>
      <c r="GUF288" s="311"/>
      <c r="GUG288" s="311"/>
      <c r="GUH288" s="311"/>
      <c r="GUI288" s="311"/>
      <c r="GUJ288" s="311"/>
      <c r="GUK288" s="311"/>
      <c r="GUL288" s="311"/>
      <c r="GUM288" s="311"/>
      <c r="GUN288" s="311"/>
      <c r="GUO288" s="311"/>
      <c r="GUP288" s="311"/>
      <c r="GUQ288" s="311"/>
      <c r="GUR288" s="311"/>
      <c r="GUS288" s="311"/>
      <c r="GUT288" s="311"/>
      <c r="GUU288" s="311"/>
      <c r="GUV288" s="311"/>
      <c r="GUW288" s="311"/>
      <c r="GUX288" s="311"/>
      <c r="GUY288" s="311"/>
      <c r="GUZ288" s="311"/>
      <c r="GVA288" s="311"/>
      <c r="GVB288" s="311"/>
      <c r="GVC288" s="311"/>
      <c r="GVD288" s="311"/>
      <c r="GVE288" s="311"/>
      <c r="GVF288" s="311"/>
      <c r="GVG288" s="311"/>
      <c r="GVH288" s="311"/>
      <c r="GVI288" s="311"/>
      <c r="GVJ288" s="311"/>
      <c r="GVK288" s="311"/>
      <c r="GVL288" s="311"/>
      <c r="GVM288" s="311"/>
      <c r="GVN288" s="311"/>
      <c r="GVO288" s="311"/>
      <c r="GVP288" s="311"/>
      <c r="GVQ288" s="311"/>
      <c r="GVR288" s="311"/>
      <c r="GVS288" s="311"/>
      <c r="GVT288" s="311"/>
      <c r="GVU288" s="311"/>
      <c r="GVV288" s="311"/>
      <c r="GVW288" s="311"/>
      <c r="GVX288" s="311"/>
      <c r="GVY288" s="311"/>
      <c r="GVZ288" s="311"/>
      <c r="GWA288" s="311"/>
      <c r="GWB288" s="311"/>
      <c r="GWC288" s="311"/>
      <c r="GWD288" s="311"/>
      <c r="GWE288" s="311"/>
      <c r="GWF288" s="311"/>
      <c r="GWG288" s="311"/>
      <c r="GWH288" s="311"/>
      <c r="GWI288" s="311"/>
      <c r="GWJ288" s="311"/>
      <c r="GWK288" s="311"/>
      <c r="GWL288" s="311"/>
      <c r="GWM288" s="311"/>
      <c r="GWN288" s="311"/>
      <c r="GWO288" s="311"/>
      <c r="GWP288" s="311"/>
      <c r="GWQ288" s="311"/>
      <c r="GWR288" s="311"/>
      <c r="GWS288" s="311"/>
      <c r="GWT288" s="311"/>
      <c r="GWU288" s="311"/>
      <c r="GWV288" s="311"/>
      <c r="GWW288" s="311"/>
      <c r="GWX288" s="311"/>
      <c r="GWY288" s="311"/>
      <c r="GWZ288" s="311"/>
      <c r="GXA288" s="311"/>
      <c r="GXB288" s="311"/>
      <c r="GXC288" s="311"/>
      <c r="GXD288" s="311"/>
      <c r="GXE288" s="311"/>
      <c r="GXF288" s="311"/>
      <c r="GXG288" s="311"/>
      <c r="GXH288" s="311"/>
      <c r="GXI288" s="311"/>
      <c r="GXJ288" s="311"/>
      <c r="GXK288" s="311"/>
      <c r="GXL288" s="311"/>
      <c r="GXM288" s="311"/>
      <c r="GXN288" s="311"/>
      <c r="GXO288" s="311"/>
      <c r="GXP288" s="311"/>
      <c r="GXQ288" s="311"/>
      <c r="GXR288" s="311"/>
      <c r="GXS288" s="311"/>
      <c r="GXT288" s="311"/>
      <c r="GXU288" s="311"/>
      <c r="GXV288" s="311"/>
      <c r="GXW288" s="311"/>
      <c r="GXX288" s="311"/>
      <c r="GXY288" s="311"/>
      <c r="GXZ288" s="311"/>
      <c r="GYA288" s="311"/>
      <c r="GYB288" s="311"/>
      <c r="GYC288" s="311"/>
      <c r="GYD288" s="311"/>
      <c r="GYE288" s="311"/>
      <c r="GYF288" s="311"/>
      <c r="GYG288" s="311"/>
      <c r="GYH288" s="311"/>
      <c r="GYI288" s="311"/>
      <c r="GYJ288" s="311"/>
      <c r="GYK288" s="311"/>
      <c r="GYL288" s="311"/>
      <c r="GYM288" s="311"/>
      <c r="GYN288" s="311"/>
      <c r="GYO288" s="311"/>
      <c r="GYP288" s="311"/>
      <c r="GYQ288" s="311"/>
      <c r="GYR288" s="311"/>
      <c r="GYS288" s="311"/>
      <c r="GYT288" s="311"/>
      <c r="GYU288" s="311"/>
      <c r="GYV288" s="311"/>
      <c r="GYW288" s="311"/>
      <c r="GYX288" s="311"/>
      <c r="GYY288" s="311"/>
      <c r="GYZ288" s="311"/>
      <c r="GZA288" s="311"/>
      <c r="GZB288" s="311"/>
      <c r="GZC288" s="311"/>
      <c r="GZD288" s="311"/>
      <c r="GZE288" s="311"/>
      <c r="GZF288" s="311"/>
      <c r="GZG288" s="311"/>
      <c r="GZH288" s="311"/>
      <c r="GZI288" s="311"/>
      <c r="GZJ288" s="311"/>
      <c r="GZK288" s="311"/>
      <c r="GZL288" s="311"/>
      <c r="GZM288" s="311"/>
      <c r="GZN288" s="311"/>
      <c r="GZO288" s="311"/>
      <c r="GZP288" s="311"/>
      <c r="GZQ288" s="311"/>
      <c r="GZR288" s="311"/>
      <c r="GZS288" s="311"/>
      <c r="GZT288" s="311"/>
      <c r="GZU288" s="311"/>
      <c r="GZV288" s="311"/>
      <c r="GZW288" s="311"/>
      <c r="GZX288" s="311"/>
      <c r="GZY288" s="311"/>
      <c r="GZZ288" s="311"/>
      <c r="HAA288" s="311"/>
      <c r="HAB288" s="311"/>
      <c r="HAC288" s="311"/>
      <c r="HAD288" s="311"/>
      <c r="HAE288" s="311"/>
      <c r="HAF288" s="311"/>
      <c r="HAG288" s="311"/>
      <c r="HAH288" s="311"/>
      <c r="HAI288" s="311"/>
      <c r="HAJ288" s="311"/>
      <c r="HAK288" s="311"/>
      <c r="HAL288" s="311"/>
      <c r="HAM288" s="311"/>
      <c r="HAN288" s="311"/>
      <c r="HAO288" s="311"/>
      <c r="HAP288" s="311"/>
      <c r="HAQ288" s="311"/>
      <c r="HAR288" s="311"/>
      <c r="HAS288" s="311"/>
      <c r="HAT288" s="311"/>
      <c r="HAU288" s="311"/>
      <c r="HAV288" s="311"/>
      <c r="HAW288" s="311"/>
      <c r="HAX288" s="311"/>
      <c r="HAY288" s="311"/>
      <c r="HAZ288" s="311"/>
      <c r="HBA288" s="311"/>
      <c r="HBB288" s="311"/>
      <c r="HBC288" s="311"/>
      <c r="HBD288" s="311"/>
      <c r="HBE288" s="311"/>
      <c r="HBF288" s="311"/>
      <c r="HBG288" s="311"/>
      <c r="HBH288" s="311"/>
      <c r="HBI288" s="311"/>
      <c r="HBJ288" s="311"/>
      <c r="HBK288" s="311"/>
      <c r="HBL288" s="311"/>
      <c r="HBM288" s="311"/>
      <c r="HBN288" s="311"/>
      <c r="HBO288" s="311"/>
      <c r="HBP288" s="311"/>
      <c r="HBQ288" s="311"/>
      <c r="HBR288" s="311"/>
      <c r="HBS288" s="311"/>
      <c r="HBT288" s="311"/>
      <c r="HBU288" s="311"/>
      <c r="HBV288" s="311"/>
      <c r="HBW288" s="311"/>
      <c r="HBX288" s="311"/>
      <c r="HBY288" s="311"/>
      <c r="HBZ288" s="311"/>
      <c r="HCA288" s="311"/>
      <c r="HCB288" s="311"/>
      <c r="HCC288" s="311"/>
      <c r="HCD288" s="311"/>
      <c r="HCE288" s="311"/>
      <c r="HCF288" s="311"/>
      <c r="HCG288" s="311"/>
      <c r="HCH288" s="311"/>
      <c r="HCI288" s="311"/>
      <c r="HCJ288" s="311"/>
      <c r="HCK288" s="311"/>
      <c r="HCL288" s="311"/>
      <c r="HCM288" s="311"/>
      <c r="HCN288" s="311"/>
      <c r="HCO288" s="311"/>
      <c r="HCP288" s="311"/>
      <c r="HCQ288" s="311"/>
      <c r="HCR288" s="311"/>
      <c r="HCS288" s="311"/>
      <c r="HCT288" s="311"/>
      <c r="HCU288" s="311"/>
      <c r="HCV288" s="311"/>
      <c r="HCW288" s="311"/>
      <c r="HCX288" s="311"/>
      <c r="HCY288" s="311"/>
      <c r="HCZ288" s="311"/>
      <c r="HDA288" s="311"/>
      <c r="HDB288" s="311"/>
      <c r="HDC288" s="311"/>
      <c r="HDD288" s="311"/>
      <c r="HDE288" s="311"/>
      <c r="HDF288" s="311"/>
      <c r="HDG288" s="311"/>
      <c r="HDH288" s="311"/>
      <c r="HDI288" s="311"/>
      <c r="HDJ288" s="311"/>
      <c r="HDK288" s="311"/>
      <c r="HDL288" s="311"/>
      <c r="HDM288" s="311"/>
      <c r="HDN288" s="311"/>
      <c r="HDO288" s="311"/>
      <c r="HDP288" s="311"/>
      <c r="HDQ288" s="311"/>
      <c r="HDR288" s="311"/>
      <c r="HDS288" s="311"/>
      <c r="HDT288" s="311"/>
      <c r="HDU288" s="311"/>
      <c r="HDV288" s="311"/>
      <c r="HDW288" s="311"/>
      <c r="HDX288" s="311"/>
      <c r="HDY288" s="311"/>
      <c r="HDZ288" s="311"/>
      <c r="HEA288" s="311"/>
      <c r="HEB288" s="311"/>
      <c r="HEC288" s="311"/>
      <c r="HED288" s="311"/>
      <c r="HEE288" s="311"/>
      <c r="HEF288" s="311"/>
      <c r="HEG288" s="311"/>
      <c r="HEH288" s="311"/>
      <c r="HEI288" s="311"/>
      <c r="HEJ288" s="311"/>
      <c r="HEK288" s="311"/>
      <c r="HEL288" s="311"/>
      <c r="HEM288" s="311"/>
      <c r="HEN288" s="311"/>
      <c r="HEO288" s="311"/>
      <c r="HEP288" s="311"/>
      <c r="HEQ288" s="311"/>
      <c r="HER288" s="311"/>
      <c r="HES288" s="311"/>
      <c r="HET288" s="311"/>
      <c r="HEU288" s="311"/>
      <c r="HEV288" s="311"/>
      <c r="HEW288" s="311"/>
      <c r="HEX288" s="311"/>
      <c r="HEY288" s="311"/>
      <c r="HEZ288" s="311"/>
      <c r="HFA288" s="311"/>
      <c r="HFB288" s="311"/>
      <c r="HFC288" s="311"/>
      <c r="HFD288" s="311"/>
      <c r="HFE288" s="311"/>
      <c r="HFF288" s="311"/>
      <c r="HFG288" s="311"/>
      <c r="HFH288" s="311"/>
      <c r="HFI288" s="311"/>
      <c r="HFJ288" s="311"/>
      <c r="HFK288" s="311"/>
      <c r="HFL288" s="311"/>
      <c r="HFM288" s="311"/>
      <c r="HFN288" s="311"/>
      <c r="HFO288" s="311"/>
      <c r="HFP288" s="311"/>
      <c r="HFQ288" s="311"/>
      <c r="HFR288" s="311"/>
      <c r="HFS288" s="311"/>
      <c r="HFT288" s="311"/>
      <c r="HFU288" s="311"/>
      <c r="HFV288" s="311"/>
      <c r="HFW288" s="311"/>
      <c r="HFX288" s="311"/>
      <c r="HFY288" s="311"/>
      <c r="HFZ288" s="311"/>
      <c r="HGA288" s="311"/>
      <c r="HGB288" s="311"/>
      <c r="HGC288" s="311"/>
      <c r="HGD288" s="311"/>
      <c r="HGE288" s="311"/>
      <c r="HGF288" s="311"/>
      <c r="HGG288" s="311"/>
      <c r="HGH288" s="311"/>
      <c r="HGI288" s="311"/>
      <c r="HGJ288" s="311"/>
      <c r="HGK288" s="311"/>
      <c r="HGL288" s="311"/>
      <c r="HGM288" s="311"/>
      <c r="HGN288" s="311"/>
      <c r="HGO288" s="311"/>
      <c r="HGP288" s="311"/>
      <c r="HGQ288" s="311"/>
      <c r="HGR288" s="311"/>
      <c r="HGS288" s="311"/>
      <c r="HGT288" s="311"/>
      <c r="HGU288" s="311"/>
      <c r="HGV288" s="311"/>
      <c r="HGW288" s="311"/>
      <c r="HGX288" s="311"/>
      <c r="HGY288" s="311"/>
      <c r="HGZ288" s="311"/>
      <c r="HHA288" s="311"/>
      <c r="HHB288" s="311"/>
      <c r="HHC288" s="311"/>
      <c r="HHD288" s="311"/>
      <c r="HHE288" s="311"/>
      <c r="HHF288" s="311"/>
      <c r="HHG288" s="311"/>
      <c r="HHH288" s="311"/>
      <c r="HHI288" s="311"/>
      <c r="HHJ288" s="311"/>
      <c r="HHK288" s="311"/>
      <c r="HHL288" s="311"/>
      <c r="HHM288" s="311"/>
      <c r="HHN288" s="311"/>
      <c r="HHO288" s="311"/>
      <c r="HHP288" s="311"/>
      <c r="HHQ288" s="311"/>
      <c r="HHR288" s="311"/>
      <c r="HHS288" s="311"/>
      <c r="HHT288" s="311"/>
      <c r="HHU288" s="311"/>
      <c r="HHV288" s="311"/>
      <c r="HHW288" s="311"/>
      <c r="HHX288" s="311"/>
      <c r="HHY288" s="311"/>
      <c r="HHZ288" s="311"/>
      <c r="HIA288" s="311"/>
      <c r="HIB288" s="311"/>
      <c r="HIC288" s="311"/>
      <c r="HID288" s="311"/>
      <c r="HIE288" s="311"/>
      <c r="HIF288" s="311"/>
      <c r="HIG288" s="311"/>
      <c r="HIH288" s="311"/>
      <c r="HII288" s="311"/>
      <c r="HIJ288" s="311"/>
      <c r="HIK288" s="311"/>
      <c r="HIL288" s="311"/>
      <c r="HIM288" s="311"/>
      <c r="HIN288" s="311"/>
      <c r="HIO288" s="311"/>
      <c r="HIP288" s="311"/>
      <c r="HIQ288" s="311"/>
      <c r="HIR288" s="311"/>
      <c r="HIS288" s="311"/>
      <c r="HIT288" s="311"/>
      <c r="HIU288" s="311"/>
      <c r="HIV288" s="311"/>
      <c r="HIW288" s="311"/>
      <c r="HIX288" s="311"/>
      <c r="HIY288" s="311"/>
      <c r="HIZ288" s="311"/>
      <c r="HJA288" s="311"/>
      <c r="HJB288" s="311"/>
      <c r="HJC288" s="311"/>
      <c r="HJD288" s="311"/>
      <c r="HJE288" s="311"/>
      <c r="HJF288" s="311"/>
      <c r="HJG288" s="311"/>
      <c r="HJH288" s="311"/>
      <c r="HJI288" s="311"/>
      <c r="HJJ288" s="311"/>
      <c r="HJK288" s="311"/>
      <c r="HJL288" s="311"/>
      <c r="HJM288" s="311"/>
      <c r="HJN288" s="311"/>
      <c r="HJO288" s="311"/>
      <c r="HJP288" s="311"/>
      <c r="HJQ288" s="311"/>
      <c r="HJR288" s="311"/>
      <c r="HJS288" s="311"/>
      <c r="HJT288" s="311"/>
      <c r="HJU288" s="311"/>
      <c r="HJV288" s="311"/>
      <c r="HJW288" s="311"/>
      <c r="HJX288" s="311"/>
      <c r="HJY288" s="311"/>
      <c r="HJZ288" s="311"/>
      <c r="HKA288" s="311"/>
      <c r="HKB288" s="311"/>
      <c r="HKC288" s="311"/>
      <c r="HKD288" s="311"/>
      <c r="HKE288" s="311"/>
      <c r="HKF288" s="311"/>
      <c r="HKG288" s="311"/>
      <c r="HKH288" s="311"/>
      <c r="HKI288" s="311"/>
      <c r="HKJ288" s="311"/>
      <c r="HKK288" s="311"/>
      <c r="HKL288" s="311"/>
      <c r="HKM288" s="311"/>
      <c r="HKN288" s="311"/>
      <c r="HKO288" s="311"/>
      <c r="HKP288" s="311"/>
      <c r="HKQ288" s="311"/>
      <c r="HKR288" s="311"/>
      <c r="HKS288" s="311"/>
      <c r="HKT288" s="311"/>
      <c r="HKU288" s="311"/>
      <c r="HKV288" s="311"/>
      <c r="HKW288" s="311"/>
      <c r="HKX288" s="311"/>
      <c r="HKY288" s="311"/>
      <c r="HKZ288" s="311"/>
      <c r="HLA288" s="311"/>
      <c r="HLB288" s="311"/>
      <c r="HLC288" s="311"/>
      <c r="HLD288" s="311"/>
      <c r="HLE288" s="311"/>
      <c r="HLF288" s="311"/>
      <c r="HLG288" s="311"/>
      <c r="HLH288" s="311"/>
      <c r="HLI288" s="311"/>
      <c r="HLJ288" s="311"/>
      <c r="HLK288" s="311"/>
      <c r="HLL288" s="311"/>
      <c r="HLM288" s="311"/>
      <c r="HLN288" s="311"/>
      <c r="HLO288" s="311"/>
      <c r="HLP288" s="311"/>
      <c r="HLQ288" s="311"/>
      <c r="HLR288" s="311"/>
      <c r="HLS288" s="311"/>
      <c r="HLT288" s="311"/>
      <c r="HLU288" s="311"/>
      <c r="HLV288" s="311"/>
      <c r="HLW288" s="311"/>
      <c r="HLX288" s="311"/>
      <c r="HLY288" s="311"/>
      <c r="HLZ288" s="311"/>
      <c r="HMA288" s="311"/>
      <c r="HMB288" s="311"/>
      <c r="HMC288" s="311"/>
      <c r="HMD288" s="311"/>
      <c r="HME288" s="311"/>
      <c r="HMF288" s="311"/>
      <c r="HMG288" s="311"/>
      <c r="HMH288" s="311"/>
      <c r="HMI288" s="311"/>
      <c r="HMJ288" s="311"/>
      <c r="HMK288" s="311"/>
      <c r="HML288" s="311"/>
      <c r="HMM288" s="311"/>
      <c r="HMN288" s="311"/>
      <c r="HMO288" s="311"/>
      <c r="HMP288" s="311"/>
      <c r="HMQ288" s="311"/>
      <c r="HMR288" s="311"/>
      <c r="HMS288" s="311"/>
      <c r="HMT288" s="311"/>
      <c r="HMU288" s="311"/>
      <c r="HMV288" s="311"/>
      <c r="HMW288" s="311"/>
      <c r="HMX288" s="311"/>
      <c r="HMY288" s="311"/>
      <c r="HMZ288" s="311"/>
      <c r="HNA288" s="311"/>
      <c r="HNB288" s="311"/>
      <c r="HNC288" s="311"/>
      <c r="HND288" s="311"/>
      <c r="HNE288" s="311"/>
      <c r="HNF288" s="311"/>
      <c r="HNG288" s="311"/>
      <c r="HNH288" s="311"/>
      <c r="HNI288" s="311"/>
      <c r="HNJ288" s="311"/>
      <c r="HNK288" s="311"/>
      <c r="HNL288" s="311"/>
      <c r="HNM288" s="311"/>
      <c r="HNN288" s="311"/>
      <c r="HNO288" s="311"/>
      <c r="HNP288" s="311"/>
      <c r="HNQ288" s="311"/>
      <c r="HNR288" s="311"/>
      <c r="HNS288" s="311"/>
      <c r="HNT288" s="311"/>
      <c r="HNU288" s="311"/>
      <c r="HNV288" s="311"/>
      <c r="HNW288" s="311"/>
      <c r="HNX288" s="311"/>
      <c r="HNY288" s="311"/>
      <c r="HNZ288" s="311"/>
      <c r="HOA288" s="311"/>
      <c r="HOB288" s="311"/>
      <c r="HOC288" s="311"/>
      <c r="HOD288" s="311"/>
      <c r="HOE288" s="311"/>
      <c r="HOF288" s="311"/>
      <c r="HOG288" s="311"/>
      <c r="HOH288" s="311"/>
      <c r="HOI288" s="311"/>
      <c r="HOJ288" s="311"/>
      <c r="HOK288" s="311"/>
      <c r="HOL288" s="311"/>
      <c r="HOM288" s="311"/>
      <c r="HON288" s="311"/>
      <c r="HOO288" s="311"/>
      <c r="HOP288" s="311"/>
      <c r="HOQ288" s="311"/>
      <c r="HOR288" s="311"/>
      <c r="HOS288" s="311"/>
      <c r="HOT288" s="311"/>
      <c r="HOU288" s="311"/>
      <c r="HOV288" s="311"/>
      <c r="HOW288" s="311"/>
      <c r="HOX288" s="311"/>
      <c r="HOY288" s="311"/>
      <c r="HOZ288" s="311"/>
      <c r="HPA288" s="311"/>
      <c r="HPB288" s="311"/>
      <c r="HPC288" s="311"/>
      <c r="HPD288" s="311"/>
      <c r="HPE288" s="311"/>
      <c r="HPF288" s="311"/>
      <c r="HPG288" s="311"/>
      <c r="HPH288" s="311"/>
      <c r="HPI288" s="311"/>
      <c r="HPJ288" s="311"/>
      <c r="HPK288" s="311"/>
      <c r="HPL288" s="311"/>
      <c r="HPM288" s="311"/>
      <c r="HPN288" s="311"/>
      <c r="HPO288" s="311"/>
      <c r="HPP288" s="311"/>
      <c r="HPQ288" s="311"/>
      <c r="HPR288" s="311"/>
      <c r="HPS288" s="311"/>
      <c r="HPT288" s="311"/>
      <c r="HPU288" s="311"/>
      <c r="HPV288" s="311"/>
      <c r="HPW288" s="311"/>
      <c r="HPX288" s="311"/>
      <c r="HPY288" s="311"/>
      <c r="HPZ288" s="311"/>
      <c r="HQA288" s="311"/>
      <c r="HQB288" s="311"/>
      <c r="HQC288" s="311"/>
      <c r="HQD288" s="311"/>
      <c r="HQE288" s="311"/>
      <c r="HQF288" s="311"/>
      <c r="HQG288" s="311"/>
      <c r="HQH288" s="311"/>
      <c r="HQI288" s="311"/>
      <c r="HQJ288" s="311"/>
      <c r="HQK288" s="311"/>
      <c r="HQL288" s="311"/>
      <c r="HQM288" s="311"/>
      <c r="HQN288" s="311"/>
      <c r="HQO288" s="311"/>
      <c r="HQP288" s="311"/>
      <c r="HQQ288" s="311"/>
      <c r="HQR288" s="311"/>
      <c r="HQS288" s="311"/>
      <c r="HQT288" s="311"/>
      <c r="HQU288" s="311"/>
      <c r="HQV288" s="311"/>
      <c r="HQW288" s="311"/>
      <c r="HQX288" s="311"/>
      <c r="HQY288" s="311"/>
      <c r="HQZ288" s="311"/>
      <c r="HRA288" s="311"/>
      <c r="HRB288" s="311"/>
      <c r="HRC288" s="311"/>
      <c r="HRD288" s="311"/>
      <c r="HRE288" s="311"/>
      <c r="HRF288" s="311"/>
      <c r="HRG288" s="311"/>
      <c r="HRH288" s="311"/>
      <c r="HRI288" s="311"/>
      <c r="HRJ288" s="311"/>
      <c r="HRK288" s="311"/>
      <c r="HRL288" s="311"/>
      <c r="HRM288" s="311"/>
      <c r="HRN288" s="311"/>
      <c r="HRO288" s="311"/>
      <c r="HRP288" s="311"/>
      <c r="HRQ288" s="311"/>
      <c r="HRR288" s="311"/>
      <c r="HRS288" s="311"/>
      <c r="HRT288" s="311"/>
      <c r="HRU288" s="311"/>
      <c r="HRV288" s="311"/>
      <c r="HRW288" s="311"/>
      <c r="HRX288" s="311"/>
      <c r="HRY288" s="311"/>
      <c r="HRZ288" s="311"/>
      <c r="HSA288" s="311"/>
      <c r="HSB288" s="311"/>
      <c r="HSC288" s="311"/>
      <c r="HSD288" s="311"/>
      <c r="HSE288" s="311"/>
      <c r="HSF288" s="311"/>
      <c r="HSG288" s="311"/>
      <c r="HSH288" s="311"/>
      <c r="HSI288" s="311"/>
      <c r="HSJ288" s="311"/>
      <c r="HSK288" s="311"/>
      <c r="HSL288" s="311"/>
      <c r="HSM288" s="311"/>
      <c r="HSN288" s="311"/>
      <c r="HSO288" s="311"/>
      <c r="HSP288" s="311"/>
      <c r="HSQ288" s="311"/>
      <c r="HSR288" s="311"/>
      <c r="HSS288" s="311"/>
      <c r="HST288" s="311"/>
      <c r="HSU288" s="311"/>
      <c r="HSV288" s="311"/>
      <c r="HSW288" s="311"/>
      <c r="HSX288" s="311"/>
      <c r="HSY288" s="311"/>
      <c r="HSZ288" s="311"/>
      <c r="HTA288" s="311"/>
      <c r="HTB288" s="311"/>
      <c r="HTC288" s="311"/>
      <c r="HTD288" s="311"/>
      <c r="HTE288" s="311"/>
      <c r="HTF288" s="311"/>
      <c r="HTG288" s="311"/>
      <c r="HTH288" s="311"/>
      <c r="HTI288" s="311"/>
      <c r="HTJ288" s="311"/>
      <c r="HTK288" s="311"/>
      <c r="HTL288" s="311"/>
      <c r="HTM288" s="311"/>
      <c r="HTN288" s="311"/>
      <c r="HTO288" s="311"/>
      <c r="HTP288" s="311"/>
      <c r="HTQ288" s="311"/>
      <c r="HTR288" s="311"/>
      <c r="HTS288" s="311"/>
      <c r="HTT288" s="311"/>
      <c r="HTU288" s="311"/>
      <c r="HTV288" s="311"/>
      <c r="HTW288" s="311"/>
      <c r="HTX288" s="311"/>
      <c r="HTY288" s="311"/>
      <c r="HTZ288" s="311"/>
      <c r="HUA288" s="311"/>
      <c r="HUB288" s="311"/>
      <c r="HUC288" s="311"/>
      <c r="HUD288" s="311"/>
      <c r="HUE288" s="311"/>
      <c r="HUF288" s="311"/>
      <c r="HUG288" s="311"/>
      <c r="HUH288" s="311"/>
      <c r="HUI288" s="311"/>
      <c r="HUJ288" s="311"/>
      <c r="HUK288" s="311"/>
      <c r="HUL288" s="311"/>
      <c r="HUM288" s="311"/>
      <c r="HUN288" s="311"/>
      <c r="HUO288" s="311"/>
      <c r="HUP288" s="311"/>
      <c r="HUQ288" s="311"/>
      <c r="HUR288" s="311"/>
      <c r="HUS288" s="311"/>
      <c r="HUT288" s="311"/>
      <c r="HUU288" s="311"/>
      <c r="HUV288" s="311"/>
      <c r="HUW288" s="311"/>
      <c r="HUX288" s="311"/>
      <c r="HUY288" s="311"/>
      <c r="HUZ288" s="311"/>
      <c r="HVA288" s="311"/>
      <c r="HVB288" s="311"/>
      <c r="HVC288" s="311"/>
      <c r="HVD288" s="311"/>
      <c r="HVE288" s="311"/>
      <c r="HVF288" s="311"/>
      <c r="HVG288" s="311"/>
      <c r="HVH288" s="311"/>
      <c r="HVI288" s="311"/>
      <c r="HVJ288" s="311"/>
      <c r="HVK288" s="311"/>
      <c r="HVL288" s="311"/>
      <c r="HVM288" s="311"/>
      <c r="HVN288" s="311"/>
      <c r="HVO288" s="311"/>
      <c r="HVP288" s="311"/>
      <c r="HVQ288" s="311"/>
      <c r="HVR288" s="311"/>
      <c r="HVS288" s="311"/>
      <c r="HVT288" s="311"/>
      <c r="HVU288" s="311"/>
      <c r="HVV288" s="311"/>
      <c r="HVW288" s="311"/>
      <c r="HVX288" s="311"/>
      <c r="HVY288" s="311"/>
      <c r="HVZ288" s="311"/>
      <c r="HWA288" s="311"/>
      <c r="HWB288" s="311"/>
      <c r="HWC288" s="311"/>
      <c r="HWD288" s="311"/>
      <c r="HWE288" s="311"/>
      <c r="HWF288" s="311"/>
      <c r="HWG288" s="311"/>
      <c r="HWH288" s="311"/>
      <c r="HWI288" s="311"/>
      <c r="HWJ288" s="311"/>
      <c r="HWK288" s="311"/>
      <c r="HWL288" s="311"/>
      <c r="HWM288" s="311"/>
      <c r="HWN288" s="311"/>
      <c r="HWO288" s="311"/>
      <c r="HWP288" s="311"/>
      <c r="HWQ288" s="311"/>
      <c r="HWR288" s="311"/>
      <c r="HWS288" s="311"/>
      <c r="HWT288" s="311"/>
      <c r="HWU288" s="311"/>
      <c r="HWV288" s="311"/>
      <c r="HWW288" s="311"/>
      <c r="HWX288" s="311"/>
      <c r="HWY288" s="311"/>
      <c r="HWZ288" s="311"/>
      <c r="HXA288" s="311"/>
      <c r="HXB288" s="311"/>
      <c r="HXC288" s="311"/>
      <c r="HXD288" s="311"/>
      <c r="HXE288" s="311"/>
      <c r="HXF288" s="311"/>
      <c r="HXG288" s="311"/>
      <c r="HXH288" s="311"/>
      <c r="HXI288" s="311"/>
      <c r="HXJ288" s="311"/>
      <c r="HXK288" s="311"/>
      <c r="HXL288" s="311"/>
      <c r="HXM288" s="311"/>
      <c r="HXN288" s="311"/>
      <c r="HXO288" s="311"/>
      <c r="HXP288" s="311"/>
      <c r="HXQ288" s="311"/>
      <c r="HXR288" s="311"/>
      <c r="HXS288" s="311"/>
      <c r="HXT288" s="311"/>
      <c r="HXU288" s="311"/>
      <c r="HXV288" s="311"/>
      <c r="HXW288" s="311"/>
      <c r="HXX288" s="311"/>
      <c r="HXY288" s="311"/>
      <c r="HXZ288" s="311"/>
      <c r="HYA288" s="311"/>
      <c r="HYB288" s="311"/>
      <c r="HYC288" s="311"/>
      <c r="HYD288" s="311"/>
      <c r="HYE288" s="311"/>
      <c r="HYF288" s="311"/>
      <c r="HYG288" s="311"/>
      <c r="HYH288" s="311"/>
      <c r="HYI288" s="311"/>
      <c r="HYJ288" s="311"/>
      <c r="HYK288" s="311"/>
      <c r="HYL288" s="311"/>
      <c r="HYM288" s="311"/>
      <c r="HYN288" s="311"/>
      <c r="HYO288" s="311"/>
      <c r="HYP288" s="311"/>
      <c r="HYQ288" s="311"/>
      <c r="HYR288" s="311"/>
      <c r="HYS288" s="311"/>
      <c r="HYT288" s="311"/>
      <c r="HYU288" s="311"/>
      <c r="HYV288" s="311"/>
      <c r="HYW288" s="311"/>
      <c r="HYX288" s="311"/>
      <c r="HYY288" s="311"/>
      <c r="HYZ288" s="311"/>
      <c r="HZA288" s="311"/>
      <c r="HZB288" s="311"/>
      <c r="HZC288" s="311"/>
      <c r="HZD288" s="311"/>
      <c r="HZE288" s="311"/>
      <c r="HZF288" s="311"/>
      <c r="HZG288" s="311"/>
      <c r="HZH288" s="311"/>
      <c r="HZI288" s="311"/>
      <c r="HZJ288" s="311"/>
      <c r="HZK288" s="311"/>
      <c r="HZL288" s="311"/>
      <c r="HZM288" s="311"/>
      <c r="HZN288" s="311"/>
      <c r="HZO288" s="311"/>
      <c r="HZP288" s="311"/>
      <c r="HZQ288" s="311"/>
      <c r="HZR288" s="311"/>
      <c r="HZS288" s="311"/>
      <c r="HZT288" s="311"/>
      <c r="HZU288" s="311"/>
      <c r="HZV288" s="311"/>
      <c r="HZW288" s="311"/>
      <c r="HZX288" s="311"/>
      <c r="HZY288" s="311"/>
      <c r="HZZ288" s="311"/>
      <c r="IAA288" s="311"/>
      <c r="IAB288" s="311"/>
      <c r="IAC288" s="311"/>
      <c r="IAD288" s="311"/>
      <c r="IAE288" s="311"/>
      <c r="IAF288" s="311"/>
      <c r="IAG288" s="311"/>
      <c r="IAH288" s="311"/>
      <c r="IAI288" s="311"/>
      <c r="IAJ288" s="311"/>
      <c r="IAK288" s="311"/>
      <c r="IAL288" s="311"/>
      <c r="IAM288" s="311"/>
      <c r="IAN288" s="311"/>
      <c r="IAO288" s="311"/>
      <c r="IAP288" s="311"/>
      <c r="IAQ288" s="311"/>
      <c r="IAR288" s="311"/>
      <c r="IAS288" s="311"/>
      <c r="IAT288" s="311"/>
      <c r="IAU288" s="311"/>
      <c r="IAV288" s="311"/>
      <c r="IAW288" s="311"/>
      <c r="IAX288" s="311"/>
      <c r="IAY288" s="311"/>
      <c r="IAZ288" s="311"/>
      <c r="IBA288" s="311"/>
      <c r="IBB288" s="311"/>
      <c r="IBC288" s="311"/>
      <c r="IBD288" s="311"/>
      <c r="IBE288" s="311"/>
      <c r="IBF288" s="311"/>
      <c r="IBG288" s="311"/>
      <c r="IBH288" s="311"/>
      <c r="IBI288" s="311"/>
      <c r="IBJ288" s="311"/>
      <c r="IBK288" s="311"/>
      <c r="IBL288" s="311"/>
      <c r="IBM288" s="311"/>
      <c r="IBN288" s="311"/>
      <c r="IBO288" s="311"/>
      <c r="IBP288" s="311"/>
      <c r="IBQ288" s="311"/>
      <c r="IBR288" s="311"/>
      <c r="IBS288" s="311"/>
      <c r="IBT288" s="311"/>
      <c r="IBU288" s="311"/>
      <c r="IBV288" s="311"/>
      <c r="IBW288" s="311"/>
      <c r="IBX288" s="311"/>
      <c r="IBY288" s="311"/>
      <c r="IBZ288" s="311"/>
      <c r="ICA288" s="311"/>
      <c r="ICB288" s="311"/>
      <c r="ICC288" s="311"/>
      <c r="ICD288" s="311"/>
      <c r="ICE288" s="311"/>
      <c r="ICF288" s="311"/>
      <c r="ICG288" s="311"/>
      <c r="ICH288" s="311"/>
      <c r="ICI288" s="311"/>
      <c r="ICJ288" s="311"/>
      <c r="ICK288" s="311"/>
      <c r="ICL288" s="311"/>
      <c r="ICM288" s="311"/>
      <c r="ICN288" s="311"/>
      <c r="ICO288" s="311"/>
      <c r="ICP288" s="311"/>
      <c r="ICQ288" s="311"/>
      <c r="ICR288" s="311"/>
      <c r="ICS288" s="311"/>
      <c r="ICT288" s="311"/>
      <c r="ICU288" s="311"/>
      <c r="ICV288" s="311"/>
      <c r="ICW288" s="311"/>
      <c r="ICX288" s="311"/>
      <c r="ICY288" s="311"/>
      <c r="ICZ288" s="311"/>
      <c r="IDA288" s="311"/>
      <c r="IDB288" s="311"/>
      <c r="IDC288" s="311"/>
      <c r="IDD288" s="311"/>
      <c r="IDE288" s="311"/>
      <c r="IDF288" s="311"/>
      <c r="IDG288" s="311"/>
      <c r="IDH288" s="311"/>
      <c r="IDI288" s="311"/>
      <c r="IDJ288" s="311"/>
      <c r="IDK288" s="311"/>
      <c r="IDL288" s="311"/>
      <c r="IDM288" s="311"/>
      <c r="IDN288" s="311"/>
      <c r="IDO288" s="311"/>
      <c r="IDP288" s="311"/>
      <c r="IDQ288" s="311"/>
      <c r="IDR288" s="311"/>
      <c r="IDS288" s="311"/>
      <c r="IDT288" s="311"/>
      <c r="IDU288" s="311"/>
      <c r="IDV288" s="311"/>
      <c r="IDW288" s="311"/>
      <c r="IDX288" s="311"/>
      <c r="IDY288" s="311"/>
      <c r="IDZ288" s="311"/>
      <c r="IEA288" s="311"/>
      <c r="IEB288" s="311"/>
      <c r="IEC288" s="311"/>
      <c r="IED288" s="311"/>
      <c r="IEE288" s="311"/>
      <c r="IEF288" s="311"/>
      <c r="IEG288" s="311"/>
      <c r="IEH288" s="311"/>
      <c r="IEI288" s="311"/>
      <c r="IEJ288" s="311"/>
      <c r="IEK288" s="311"/>
      <c r="IEL288" s="311"/>
      <c r="IEM288" s="311"/>
      <c r="IEN288" s="311"/>
      <c r="IEO288" s="311"/>
      <c r="IEP288" s="311"/>
      <c r="IEQ288" s="311"/>
      <c r="IER288" s="311"/>
      <c r="IES288" s="311"/>
      <c r="IET288" s="311"/>
      <c r="IEU288" s="311"/>
      <c r="IEV288" s="311"/>
      <c r="IEW288" s="311"/>
      <c r="IEX288" s="311"/>
      <c r="IEY288" s="311"/>
      <c r="IEZ288" s="311"/>
      <c r="IFA288" s="311"/>
      <c r="IFB288" s="311"/>
      <c r="IFC288" s="311"/>
      <c r="IFD288" s="311"/>
      <c r="IFE288" s="311"/>
      <c r="IFF288" s="311"/>
      <c r="IFG288" s="311"/>
      <c r="IFH288" s="311"/>
      <c r="IFI288" s="311"/>
      <c r="IFJ288" s="311"/>
      <c r="IFK288" s="311"/>
      <c r="IFL288" s="311"/>
      <c r="IFM288" s="311"/>
      <c r="IFN288" s="311"/>
      <c r="IFO288" s="311"/>
      <c r="IFP288" s="311"/>
      <c r="IFQ288" s="311"/>
      <c r="IFR288" s="311"/>
      <c r="IFS288" s="311"/>
      <c r="IFT288" s="311"/>
      <c r="IFU288" s="311"/>
      <c r="IFV288" s="311"/>
      <c r="IFW288" s="311"/>
      <c r="IFX288" s="311"/>
      <c r="IFY288" s="311"/>
      <c r="IFZ288" s="311"/>
      <c r="IGA288" s="311"/>
      <c r="IGB288" s="311"/>
      <c r="IGC288" s="311"/>
      <c r="IGD288" s="311"/>
      <c r="IGE288" s="311"/>
      <c r="IGF288" s="311"/>
      <c r="IGG288" s="311"/>
      <c r="IGH288" s="311"/>
      <c r="IGI288" s="311"/>
      <c r="IGJ288" s="311"/>
      <c r="IGK288" s="311"/>
      <c r="IGL288" s="311"/>
      <c r="IGM288" s="311"/>
      <c r="IGN288" s="311"/>
      <c r="IGO288" s="311"/>
      <c r="IGP288" s="311"/>
      <c r="IGQ288" s="311"/>
      <c r="IGR288" s="311"/>
      <c r="IGS288" s="311"/>
      <c r="IGT288" s="311"/>
      <c r="IGU288" s="311"/>
      <c r="IGV288" s="311"/>
      <c r="IGW288" s="311"/>
      <c r="IGX288" s="311"/>
      <c r="IGY288" s="311"/>
      <c r="IGZ288" s="311"/>
      <c r="IHA288" s="311"/>
      <c r="IHB288" s="311"/>
      <c r="IHC288" s="311"/>
      <c r="IHD288" s="311"/>
      <c r="IHE288" s="311"/>
      <c r="IHF288" s="311"/>
      <c r="IHG288" s="311"/>
      <c r="IHH288" s="311"/>
      <c r="IHI288" s="311"/>
      <c r="IHJ288" s="311"/>
      <c r="IHK288" s="311"/>
      <c r="IHL288" s="311"/>
      <c r="IHM288" s="311"/>
      <c r="IHN288" s="311"/>
      <c r="IHO288" s="311"/>
      <c r="IHP288" s="311"/>
      <c r="IHQ288" s="311"/>
      <c r="IHR288" s="311"/>
      <c r="IHS288" s="311"/>
      <c r="IHT288" s="311"/>
      <c r="IHU288" s="311"/>
      <c r="IHV288" s="311"/>
      <c r="IHW288" s="311"/>
      <c r="IHX288" s="311"/>
      <c r="IHY288" s="311"/>
      <c r="IHZ288" s="311"/>
      <c r="IIA288" s="311"/>
      <c r="IIB288" s="311"/>
      <c r="IIC288" s="311"/>
      <c r="IID288" s="311"/>
      <c r="IIE288" s="311"/>
      <c r="IIF288" s="311"/>
      <c r="IIG288" s="311"/>
      <c r="IIH288" s="311"/>
      <c r="III288" s="311"/>
      <c r="IIJ288" s="311"/>
      <c r="IIK288" s="311"/>
      <c r="IIL288" s="311"/>
      <c r="IIM288" s="311"/>
      <c r="IIN288" s="311"/>
      <c r="IIO288" s="311"/>
      <c r="IIP288" s="311"/>
      <c r="IIQ288" s="311"/>
      <c r="IIR288" s="311"/>
      <c r="IIS288" s="311"/>
      <c r="IIT288" s="311"/>
      <c r="IIU288" s="311"/>
      <c r="IIV288" s="311"/>
      <c r="IIW288" s="311"/>
      <c r="IIX288" s="311"/>
      <c r="IIY288" s="311"/>
      <c r="IIZ288" s="311"/>
      <c r="IJA288" s="311"/>
      <c r="IJB288" s="311"/>
      <c r="IJC288" s="311"/>
      <c r="IJD288" s="311"/>
      <c r="IJE288" s="311"/>
      <c r="IJF288" s="311"/>
      <c r="IJG288" s="311"/>
      <c r="IJH288" s="311"/>
      <c r="IJI288" s="311"/>
      <c r="IJJ288" s="311"/>
      <c r="IJK288" s="311"/>
      <c r="IJL288" s="311"/>
      <c r="IJM288" s="311"/>
      <c r="IJN288" s="311"/>
      <c r="IJO288" s="311"/>
      <c r="IJP288" s="311"/>
      <c r="IJQ288" s="311"/>
      <c r="IJR288" s="311"/>
      <c r="IJS288" s="311"/>
      <c r="IJT288" s="311"/>
      <c r="IJU288" s="311"/>
      <c r="IJV288" s="311"/>
      <c r="IJW288" s="311"/>
      <c r="IJX288" s="311"/>
      <c r="IJY288" s="311"/>
      <c r="IJZ288" s="311"/>
      <c r="IKA288" s="311"/>
      <c r="IKB288" s="311"/>
      <c r="IKC288" s="311"/>
      <c r="IKD288" s="311"/>
      <c r="IKE288" s="311"/>
      <c r="IKF288" s="311"/>
      <c r="IKG288" s="311"/>
      <c r="IKH288" s="311"/>
      <c r="IKI288" s="311"/>
      <c r="IKJ288" s="311"/>
      <c r="IKK288" s="311"/>
      <c r="IKL288" s="311"/>
      <c r="IKM288" s="311"/>
      <c r="IKN288" s="311"/>
      <c r="IKO288" s="311"/>
      <c r="IKP288" s="311"/>
      <c r="IKQ288" s="311"/>
      <c r="IKR288" s="311"/>
      <c r="IKS288" s="311"/>
      <c r="IKT288" s="311"/>
      <c r="IKU288" s="311"/>
      <c r="IKV288" s="311"/>
      <c r="IKW288" s="311"/>
      <c r="IKX288" s="311"/>
      <c r="IKY288" s="311"/>
      <c r="IKZ288" s="311"/>
      <c r="ILA288" s="311"/>
      <c r="ILB288" s="311"/>
      <c r="ILC288" s="311"/>
      <c r="ILD288" s="311"/>
      <c r="ILE288" s="311"/>
      <c r="ILF288" s="311"/>
      <c r="ILG288" s="311"/>
      <c r="ILH288" s="311"/>
      <c r="ILI288" s="311"/>
      <c r="ILJ288" s="311"/>
      <c r="ILK288" s="311"/>
      <c r="ILL288" s="311"/>
      <c r="ILM288" s="311"/>
      <c r="ILN288" s="311"/>
      <c r="ILO288" s="311"/>
      <c r="ILP288" s="311"/>
      <c r="ILQ288" s="311"/>
      <c r="ILR288" s="311"/>
      <c r="ILS288" s="311"/>
      <c r="ILT288" s="311"/>
      <c r="ILU288" s="311"/>
      <c r="ILV288" s="311"/>
      <c r="ILW288" s="311"/>
      <c r="ILX288" s="311"/>
      <c r="ILY288" s="311"/>
      <c r="ILZ288" s="311"/>
      <c r="IMA288" s="311"/>
      <c r="IMB288" s="311"/>
      <c r="IMC288" s="311"/>
      <c r="IMD288" s="311"/>
      <c r="IME288" s="311"/>
      <c r="IMF288" s="311"/>
      <c r="IMG288" s="311"/>
      <c r="IMH288" s="311"/>
      <c r="IMI288" s="311"/>
      <c r="IMJ288" s="311"/>
      <c r="IMK288" s="311"/>
      <c r="IML288" s="311"/>
      <c r="IMM288" s="311"/>
      <c r="IMN288" s="311"/>
      <c r="IMO288" s="311"/>
      <c r="IMP288" s="311"/>
      <c r="IMQ288" s="311"/>
      <c r="IMR288" s="311"/>
      <c r="IMS288" s="311"/>
      <c r="IMT288" s="311"/>
      <c r="IMU288" s="311"/>
      <c r="IMV288" s="311"/>
      <c r="IMW288" s="311"/>
      <c r="IMX288" s="311"/>
      <c r="IMY288" s="311"/>
      <c r="IMZ288" s="311"/>
      <c r="INA288" s="311"/>
      <c r="INB288" s="311"/>
      <c r="INC288" s="311"/>
      <c r="IND288" s="311"/>
      <c r="INE288" s="311"/>
      <c r="INF288" s="311"/>
      <c r="ING288" s="311"/>
      <c r="INH288" s="311"/>
      <c r="INI288" s="311"/>
      <c r="INJ288" s="311"/>
      <c r="INK288" s="311"/>
      <c r="INL288" s="311"/>
      <c r="INM288" s="311"/>
      <c r="INN288" s="311"/>
      <c r="INO288" s="311"/>
      <c r="INP288" s="311"/>
      <c r="INQ288" s="311"/>
      <c r="INR288" s="311"/>
      <c r="INS288" s="311"/>
      <c r="INT288" s="311"/>
      <c r="INU288" s="311"/>
      <c r="INV288" s="311"/>
      <c r="INW288" s="311"/>
      <c r="INX288" s="311"/>
      <c r="INY288" s="311"/>
      <c r="INZ288" s="311"/>
      <c r="IOA288" s="311"/>
      <c r="IOB288" s="311"/>
      <c r="IOC288" s="311"/>
      <c r="IOD288" s="311"/>
      <c r="IOE288" s="311"/>
      <c r="IOF288" s="311"/>
      <c r="IOG288" s="311"/>
      <c r="IOH288" s="311"/>
      <c r="IOI288" s="311"/>
      <c r="IOJ288" s="311"/>
      <c r="IOK288" s="311"/>
      <c r="IOL288" s="311"/>
      <c r="IOM288" s="311"/>
      <c r="ION288" s="311"/>
      <c r="IOO288" s="311"/>
      <c r="IOP288" s="311"/>
      <c r="IOQ288" s="311"/>
      <c r="IOR288" s="311"/>
      <c r="IOS288" s="311"/>
      <c r="IOT288" s="311"/>
      <c r="IOU288" s="311"/>
      <c r="IOV288" s="311"/>
      <c r="IOW288" s="311"/>
      <c r="IOX288" s="311"/>
      <c r="IOY288" s="311"/>
      <c r="IOZ288" s="311"/>
      <c r="IPA288" s="311"/>
      <c r="IPB288" s="311"/>
      <c r="IPC288" s="311"/>
      <c r="IPD288" s="311"/>
      <c r="IPE288" s="311"/>
      <c r="IPF288" s="311"/>
      <c r="IPG288" s="311"/>
      <c r="IPH288" s="311"/>
      <c r="IPI288" s="311"/>
      <c r="IPJ288" s="311"/>
      <c r="IPK288" s="311"/>
      <c r="IPL288" s="311"/>
      <c r="IPM288" s="311"/>
      <c r="IPN288" s="311"/>
      <c r="IPO288" s="311"/>
      <c r="IPP288" s="311"/>
      <c r="IPQ288" s="311"/>
      <c r="IPR288" s="311"/>
      <c r="IPS288" s="311"/>
      <c r="IPT288" s="311"/>
      <c r="IPU288" s="311"/>
      <c r="IPV288" s="311"/>
      <c r="IPW288" s="311"/>
      <c r="IPX288" s="311"/>
      <c r="IPY288" s="311"/>
      <c r="IPZ288" s="311"/>
      <c r="IQA288" s="311"/>
      <c r="IQB288" s="311"/>
      <c r="IQC288" s="311"/>
      <c r="IQD288" s="311"/>
      <c r="IQE288" s="311"/>
      <c r="IQF288" s="311"/>
      <c r="IQG288" s="311"/>
      <c r="IQH288" s="311"/>
      <c r="IQI288" s="311"/>
      <c r="IQJ288" s="311"/>
      <c r="IQK288" s="311"/>
      <c r="IQL288" s="311"/>
      <c r="IQM288" s="311"/>
      <c r="IQN288" s="311"/>
      <c r="IQO288" s="311"/>
      <c r="IQP288" s="311"/>
      <c r="IQQ288" s="311"/>
      <c r="IQR288" s="311"/>
      <c r="IQS288" s="311"/>
      <c r="IQT288" s="311"/>
      <c r="IQU288" s="311"/>
      <c r="IQV288" s="311"/>
      <c r="IQW288" s="311"/>
      <c r="IQX288" s="311"/>
      <c r="IQY288" s="311"/>
      <c r="IQZ288" s="311"/>
      <c r="IRA288" s="311"/>
      <c r="IRB288" s="311"/>
      <c r="IRC288" s="311"/>
      <c r="IRD288" s="311"/>
      <c r="IRE288" s="311"/>
      <c r="IRF288" s="311"/>
      <c r="IRG288" s="311"/>
      <c r="IRH288" s="311"/>
      <c r="IRI288" s="311"/>
      <c r="IRJ288" s="311"/>
      <c r="IRK288" s="311"/>
      <c r="IRL288" s="311"/>
      <c r="IRM288" s="311"/>
      <c r="IRN288" s="311"/>
      <c r="IRO288" s="311"/>
      <c r="IRP288" s="311"/>
      <c r="IRQ288" s="311"/>
      <c r="IRR288" s="311"/>
      <c r="IRS288" s="311"/>
      <c r="IRT288" s="311"/>
      <c r="IRU288" s="311"/>
      <c r="IRV288" s="311"/>
      <c r="IRW288" s="311"/>
      <c r="IRX288" s="311"/>
      <c r="IRY288" s="311"/>
      <c r="IRZ288" s="311"/>
      <c r="ISA288" s="311"/>
      <c r="ISB288" s="311"/>
      <c r="ISC288" s="311"/>
      <c r="ISD288" s="311"/>
      <c r="ISE288" s="311"/>
      <c r="ISF288" s="311"/>
      <c r="ISG288" s="311"/>
      <c r="ISH288" s="311"/>
      <c r="ISI288" s="311"/>
      <c r="ISJ288" s="311"/>
      <c r="ISK288" s="311"/>
      <c r="ISL288" s="311"/>
      <c r="ISM288" s="311"/>
      <c r="ISN288" s="311"/>
      <c r="ISO288" s="311"/>
      <c r="ISP288" s="311"/>
      <c r="ISQ288" s="311"/>
      <c r="ISR288" s="311"/>
      <c r="ISS288" s="311"/>
      <c r="IST288" s="311"/>
      <c r="ISU288" s="311"/>
      <c r="ISV288" s="311"/>
      <c r="ISW288" s="311"/>
      <c r="ISX288" s="311"/>
      <c r="ISY288" s="311"/>
      <c r="ISZ288" s="311"/>
      <c r="ITA288" s="311"/>
      <c r="ITB288" s="311"/>
      <c r="ITC288" s="311"/>
      <c r="ITD288" s="311"/>
      <c r="ITE288" s="311"/>
      <c r="ITF288" s="311"/>
      <c r="ITG288" s="311"/>
      <c r="ITH288" s="311"/>
      <c r="ITI288" s="311"/>
      <c r="ITJ288" s="311"/>
      <c r="ITK288" s="311"/>
      <c r="ITL288" s="311"/>
      <c r="ITM288" s="311"/>
      <c r="ITN288" s="311"/>
      <c r="ITO288" s="311"/>
      <c r="ITP288" s="311"/>
      <c r="ITQ288" s="311"/>
      <c r="ITR288" s="311"/>
      <c r="ITS288" s="311"/>
      <c r="ITT288" s="311"/>
      <c r="ITU288" s="311"/>
      <c r="ITV288" s="311"/>
      <c r="ITW288" s="311"/>
      <c r="ITX288" s="311"/>
      <c r="ITY288" s="311"/>
      <c r="ITZ288" s="311"/>
      <c r="IUA288" s="311"/>
      <c r="IUB288" s="311"/>
      <c r="IUC288" s="311"/>
      <c r="IUD288" s="311"/>
      <c r="IUE288" s="311"/>
      <c r="IUF288" s="311"/>
      <c r="IUG288" s="311"/>
      <c r="IUH288" s="311"/>
      <c r="IUI288" s="311"/>
      <c r="IUJ288" s="311"/>
      <c r="IUK288" s="311"/>
      <c r="IUL288" s="311"/>
      <c r="IUM288" s="311"/>
      <c r="IUN288" s="311"/>
      <c r="IUO288" s="311"/>
      <c r="IUP288" s="311"/>
      <c r="IUQ288" s="311"/>
      <c r="IUR288" s="311"/>
      <c r="IUS288" s="311"/>
      <c r="IUT288" s="311"/>
      <c r="IUU288" s="311"/>
      <c r="IUV288" s="311"/>
      <c r="IUW288" s="311"/>
      <c r="IUX288" s="311"/>
      <c r="IUY288" s="311"/>
      <c r="IUZ288" s="311"/>
      <c r="IVA288" s="311"/>
      <c r="IVB288" s="311"/>
      <c r="IVC288" s="311"/>
      <c r="IVD288" s="311"/>
      <c r="IVE288" s="311"/>
      <c r="IVF288" s="311"/>
      <c r="IVG288" s="311"/>
      <c r="IVH288" s="311"/>
      <c r="IVI288" s="311"/>
      <c r="IVJ288" s="311"/>
      <c r="IVK288" s="311"/>
      <c r="IVL288" s="311"/>
      <c r="IVM288" s="311"/>
      <c r="IVN288" s="311"/>
      <c r="IVO288" s="311"/>
      <c r="IVP288" s="311"/>
      <c r="IVQ288" s="311"/>
      <c r="IVR288" s="311"/>
      <c r="IVS288" s="311"/>
      <c r="IVT288" s="311"/>
      <c r="IVU288" s="311"/>
      <c r="IVV288" s="311"/>
      <c r="IVW288" s="311"/>
      <c r="IVX288" s="311"/>
      <c r="IVY288" s="311"/>
      <c r="IVZ288" s="311"/>
      <c r="IWA288" s="311"/>
      <c r="IWB288" s="311"/>
      <c r="IWC288" s="311"/>
      <c r="IWD288" s="311"/>
      <c r="IWE288" s="311"/>
      <c r="IWF288" s="311"/>
      <c r="IWG288" s="311"/>
      <c r="IWH288" s="311"/>
      <c r="IWI288" s="311"/>
      <c r="IWJ288" s="311"/>
      <c r="IWK288" s="311"/>
      <c r="IWL288" s="311"/>
      <c r="IWM288" s="311"/>
      <c r="IWN288" s="311"/>
      <c r="IWO288" s="311"/>
      <c r="IWP288" s="311"/>
      <c r="IWQ288" s="311"/>
      <c r="IWR288" s="311"/>
      <c r="IWS288" s="311"/>
      <c r="IWT288" s="311"/>
      <c r="IWU288" s="311"/>
      <c r="IWV288" s="311"/>
      <c r="IWW288" s="311"/>
      <c r="IWX288" s="311"/>
      <c r="IWY288" s="311"/>
      <c r="IWZ288" s="311"/>
      <c r="IXA288" s="311"/>
      <c r="IXB288" s="311"/>
      <c r="IXC288" s="311"/>
      <c r="IXD288" s="311"/>
      <c r="IXE288" s="311"/>
      <c r="IXF288" s="311"/>
      <c r="IXG288" s="311"/>
      <c r="IXH288" s="311"/>
      <c r="IXI288" s="311"/>
      <c r="IXJ288" s="311"/>
      <c r="IXK288" s="311"/>
      <c r="IXL288" s="311"/>
      <c r="IXM288" s="311"/>
      <c r="IXN288" s="311"/>
      <c r="IXO288" s="311"/>
      <c r="IXP288" s="311"/>
      <c r="IXQ288" s="311"/>
      <c r="IXR288" s="311"/>
      <c r="IXS288" s="311"/>
      <c r="IXT288" s="311"/>
      <c r="IXU288" s="311"/>
      <c r="IXV288" s="311"/>
      <c r="IXW288" s="311"/>
      <c r="IXX288" s="311"/>
      <c r="IXY288" s="311"/>
      <c r="IXZ288" s="311"/>
      <c r="IYA288" s="311"/>
      <c r="IYB288" s="311"/>
      <c r="IYC288" s="311"/>
      <c r="IYD288" s="311"/>
      <c r="IYE288" s="311"/>
      <c r="IYF288" s="311"/>
      <c r="IYG288" s="311"/>
      <c r="IYH288" s="311"/>
      <c r="IYI288" s="311"/>
      <c r="IYJ288" s="311"/>
      <c r="IYK288" s="311"/>
      <c r="IYL288" s="311"/>
      <c r="IYM288" s="311"/>
      <c r="IYN288" s="311"/>
      <c r="IYO288" s="311"/>
      <c r="IYP288" s="311"/>
      <c r="IYQ288" s="311"/>
      <c r="IYR288" s="311"/>
      <c r="IYS288" s="311"/>
      <c r="IYT288" s="311"/>
      <c r="IYU288" s="311"/>
      <c r="IYV288" s="311"/>
      <c r="IYW288" s="311"/>
      <c r="IYX288" s="311"/>
      <c r="IYY288" s="311"/>
      <c r="IYZ288" s="311"/>
      <c r="IZA288" s="311"/>
      <c r="IZB288" s="311"/>
      <c r="IZC288" s="311"/>
      <c r="IZD288" s="311"/>
      <c r="IZE288" s="311"/>
      <c r="IZF288" s="311"/>
      <c r="IZG288" s="311"/>
      <c r="IZH288" s="311"/>
      <c r="IZI288" s="311"/>
      <c r="IZJ288" s="311"/>
      <c r="IZK288" s="311"/>
      <c r="IZL288" s="311"/>
      <c r="IZM288" s="311"/>
      <c r="IZN288" s="311"/>
      <c r="IZO288" s="311"/>
      <c r="IZP288" s="311"/>
      <c r="IZQ288" s="311"/>
      <c r="IZR288" s="311"/>
      <c r="IZS288" s="311"/>
      <c r="IZT288" s="311"/>
      <c r="IZU288" s="311"/>
      <c r="IZV288" s="311"/>
      <c r="IZW288" s="311"/>
      <c r="IZX288" s="311"/>
      <c r="IZY288" s="311"/>
      <c r="IZZ288" s="311"/>
      <c r="JAA288" s="311"/>
      <c r="JAB288" s="311"/>
      <c r="JAC288" s="311"/>
      <c r="JAD288" s="311"/>
      <c r="JAE288" s="311"/>
      <c r="JAF288" s="311"/>
      <c r="JAG288" s="311"/>
      <c r="JAH288" s="311"/>
      <c r="JAI288" s="311"/>
      <c r="JAJ288" s="311"/>
      <c r="JAK288" s="311"/>
      <c r="JAL288" s="311"/>
      <c r="JAM288" s="311"/>
      <c r="JAN288" s="311"/>
      <c r="JAO288" s="311"/>
      <c r="JAP288" s="311"/>
      <c r="JAQ288" s="311"/>
      <c r="JAR288" s="311"/>
      <c r="JAS288" s="311"/>
      <c r="JAT288" s="311"/>
      <c r="JAU288" s="311"/>
      <c r="JAV288" s="311"/>
      <c r="JAW288" s="311"/>
      <c r="JAX288" s="311"/>
      <c r="JAY288" s="311"/>
      <c r="JAZ288" s="311"/>
      <c r="JBA288" s="311"/>
      <c r="JBB288" s="311"/>
      <c r="JBC288" s="311"/>
      <c r="JBD288" s="311"/>
      <c r="JBE288" s="311"/>
      <c r="JBF288" s="311"/>
      <c r="JBG288" s="311"/>
      <c r="JBH288" s="311"/>
      <c r="JBI288" s="311"/>
      <c r="JBJ288" s="311"/>
      <c r="JBK288" s="311"/>
      <c r="JBL288" s="311"/>
      <c r="JBM288" s="311"/>
      <c r="JBN288" s="311"/>
      <c r="JBO288" s="311"/>
      <c r="JBP288" s="311"/>
      <c r="JBQ288" s="311"/>
      <c r="JBR288" s="311"/>
      <c r="JBS288" s="311"/>
      <c r="JBT288" s="311"/>
      <c r="JBU288" s="311"/>
      <c r="JBV288" s="311"/>
      <c r="JBW288" s="311"/>
      <c r="JBX288" s="311"/>
      <c r="JBY288" s="311"/>
      <c r="JBZ288" s="311"/>
      <c r="JCA288" s="311"/>
      <c r="JCB288" s="311"/>
      <c r="JCC288" s="311"/>
      <c r="JCD288" s="311"/>
      <c r="JCE288" s="311"/>
      <c r="JCF288" s="311"/>
      <c r="JCG288" s="311"/>
      <c r="JCH288" s="311"/>
      <c r="JCI288" s="311"/>
      <c r="JCJ288" s="311"/>
      <c r="JCK288" s="311"/>
      <c r="JCL288" s="311"/>
      <c r="JCM288" s="311"/>
      <c r="JCN288" s="311"/>
      <c r="JCO288" s="311"/>
      <c r="JCP288" s="311"/>
      <c r="JCQ288" s="311"/>
      <c r="JCR288" s="311"/>
      <c r="JCS288" s="311"/>
      <c r="JCT288" s="311"/>
      <c r="JCU288" s="311"/>
      <c r="JCV288" s="311"/>
      <c r="JCW288" s="311"/>
      <c r="JCX288" s="311"/>
      <c r="JCY288" s="311"/>
      <c r="JCZ288" s="311"/>
      <c r="JDA288" s="311"/>
      <c r="JDB288" s="311"/>
      <c r="JDC288" s="311"/>
      <c r="JDD288" s="311"/>
      <c r="JDE288" s="311"/>
      <c r="JDF288" s="311"/>
      <c r="JDG288" s="311"/>
      <c r="JDH288" s="311"/>
      <c r="JDI288" s="311"/>
      <c r="JDJ288" s="311"/>
      <c r="JDK288" s="311"/>
      <c r="JDL288" s="311"/>
      <c r="JDM288" s="311"/>
      <c r="JDN288" s="311"/>
      <c r="JDO288" s="311"/>
      <c r="JDP288" s="311"/>
      <c r="JDQ288" s="311"/>
      <c r="JDR288" s="311"/>
      <c r="JDS288" s="311"/>
      <c r="JDT288" s="311"/>
      <c r="JDU288" s="311"/>
      <c r="JDV288" s="311"/>
      <c r="JDW288" s="311"/>
      <c r="JDX288" s="311"/>
      <c r="JDY288" s="311"/>
      <c r="JDZ288" s="311"/>
      <c r="JEA288" s="311"/>
      <c r="JEB288" s="311"/>
      <c r="JEC288" s="311"/>
      <c r="JED288" s="311"/>
      <c r="JEE288" s="311"/>
      <c r="JEF288" s="311"/>
      <c r="JEG288" s="311"/>
      <c r="JEH288" s="311"/>
      <c r="JEI288" s="311"/>
      <c r="JEJ288" s="311"/>
      <c r="JEK288" s="311"/>
      <c r="JEL288" s="311"/>
      <c r="JEM288" s="311"/>
      <c r="JEN288" s="311"/>
      <c r="JEO288" s="311"/>
      <c r="JEP288" s="311"/>
      <c r="JEQ288" s="311"/>
      <c r="JER288" s="311"/>
      <c r="JES288" s="311"/>
      <c r="JET288" s="311"/>
      <c r="JEU288" s="311"/>
      <c r="JEV288" s="311"/>
      <c r="JEW288" s="311"/>
      <c r="JEX288" s="311"/>
      <c r="JEY288" s="311"/>
      <c r="JEZ288" s="311"/>
      <c r="JFA288" s="311"/>
      <c r="JFB288" s="311"/>
      <c r="JFC288" s="311"/>
      <c r="JFD288" s="311"/>
      <c r="JFE288" s="311"/>
      <c r="JFF288" s="311"/>
      <c r="JFG288" s="311"/>
      <c r="JFH288" s="311"/>
      <c r="JFI288" s="311"/>
      <c r="JFJ288" s="311"/>
      <c r="JFK288" s="311"/>
      <c r="JFL288" s="311"/>
      <c r="JFM288" s="311"/>
      <c r="JFN288" s="311"/>
      <c r="JFO288" s="311"/>
      <c r="JFP288" s="311"/>
      <c r="JFQ288" s="311"/>
      <c r="JFR288" s="311"/>
      <c r="JFS288" s="311"/>
      <c r="JFT288" s="311"/>
      <c r="JFU288" s="311"/>
      <c r="JFV288" s="311"/>
      <c r="JFW288" s="311"/>
      <c r="JFX288" s="311"/>
      <c r="JFY288" s="311"/>
      <c r="JFZ288" s="311"/>
      <c r="JGA288" s="311"/>
      <c r="JGB288" s="311"/>
      <c r="JGC288" s="311"/>
      <c r="JGD288" s="311"/>
      <c r="JGE288" s="311"/>
      <c r="JGF288" s="311"/>
      <c r="JGG288" s="311"/>
      <c r="JGH288" s="311"/>
      <c r="JGI288" s="311"/>
      <c r="JGJ288" s="311"/>
      <c r="JGK288" s="311"/>
      <c r="JGL288" s="311"/>
      <c r="JGM288" s="311"/>
      <c r="JGN288" s="311"/>
      <c r="JGO288" s="311"/>
      <c r="JGP288" s="311"/>
      <c r="JGQ288" s="311"/>
      <c r="JGR288" s="311"/>
      <c r="JGS288" s="311"/>
      <c r="JGT288" s="311"/>
      <c r="JGU288" s="311"/>
      <c r="JGV288" s="311"/>
      <c r="JGW288" s="311"/>
      <c r="JGX288" s="311"/>
      <c r="JGY288" s="311"/>
      <c r="JGZ288" s="311"/>
      <c r="JHA288" s="311"/>
      <c r="JHB288" s="311"/>
      <c r="JHC288" s="311"/>
      <c r="JHD288" s="311"/>
      <c r="JHE288" s="311"/>
      <c r="JHF288" s="311"/>
      <c r="JHG288" s="311"/>
      <c r="JHH288" s="311"/>
      <c r="JHI288" s="311"/>
      <c r="JHJ288" s="311"/>
      <c r="JHK288" s="311"/>
      <c r="JHL288" s="311"/>
      <c r="JHM288" s="311"/>
      <c r="JHN288" s="311"/>
      <c r="JHO288" s="311"/>
      <c r="JHP288" s="311"/>
      <c r="JHQ288" s="311"/>
      <c r="JHR288" s="311"/>
      <c r="JHS288" s="311"/>
      <c r="JHT288" s="311"/>
      <c r="JHU288" s="311"/>
      <c r="JHV288" s="311"/>
      <c r="JHW288" s="311"/>
      <c r="JHX288" s="311"/>
      <c r="JHY288" s="311"/>
      <c r="JHZ288" s="311"/>
      <c r="JIA288" s="311"/>
      <c r="JIB288" s="311"/>
      <c r="JIC288" s="311"/>
      <c r="JID288" s="311"/>
      <c r="JIE288" s="311"/>
      <c r="JIF288" s="311"/>
      <c r="JIG288" s="311"/>
      <c r="JIH288" s="311"/>
      <c r="JII288" s="311"/>
      <c r="JIJ288" s="311"/>
      <c r="JIK288" s="311"/>
      <c r="JIL288" s="311"/>
      <c r="JIM288" s="311"/>
      <c r="JIN288" s="311"/>
      <c r="JIO288" s="311"/>
      <c r="JIP288" s="311"/>
      <c r="JIQ288" s="311"/>
      <c r="JIR288" s="311"/>
      <c r="JIS288" s="311"/>
      <c r="JIT288" s="311"/>
      <c r="JIU288" s="311"/>
      <c r="JIV288" s="311"/>
      <c r="JIW288" s="311"/>
      <c r="JIX288" s="311"/>
      <c r="JIY288" s="311"/>
      <c r="JIZ288" s="311"/>
      <c r="JJA288" s="311"/>
      <c r="JJB288" s="311"/>
      <c r="JJC288" s="311"/>
      <c r="JJD288" s="311"/>
      <c r="JJE288" s="311"/>
      <c r="JJF288" s="311"/>
      <c r="JJG288" s="311"/>
      <c r="JJH288" s="311"/>
      <c r="JJI288" s="311"/>
      <c r="JJJ288" s="311"/>
      <c r="JJK288" s="311"/>
      <c r="JJL288" s="311"/>
      <c r="JJM288" s="311"/>
      <c r="JJN288" s="311"/>
      <c r="JJO288" s="311"/>
      <c r="JJP288" s="311"/>
      <c r="JJQ288" s="311"/>
      <c r="JJR288" s="311"/>
      <c r="JJS288" s="311"/>
      <c r="JJT288" s="311"/>
      <c r="JJU288" s="311"/>
      <c r="JJV288" s="311"/>
      <c r="JJW288" s="311"/>
      <c r="JJX288" s="311"/>
      <c r="JJY288" s="311"/>
      <c r="JJZ288" s="311"/>
      <c r="JKA288" s="311"/>
      <c r="JKB288" s="311"/>
      <c r="JKC288" s="311"/>
      <c r="JKD288" s="311"/>
      <c r="JKE288" s="311"/>
      <c r="JKF288" s="311"/>
      <c r="JKG288" s="311"/>
      <c r="JKH288" s="311"/>
      <c r="JKI288" s="311"/>
      <c r="JKJ288" s="311"/>
      <c r="JKK288" s="311"/>
      <c r="JKL288" s="311"/>
      <c r="JKM288" s="311"/>
      <c r="JKN288" s="311"/>
      <c r="JKO288" s="311"/>
      <c r="JKP288" s="311"/>
      <c r="JKQ288" s="311"/>
      <c r="JKR288" s="311"/>
      <c r="JKS288" s="311"/>
      <c r="JKT288" s="311"/>
      <c r="JKU288" s="311"/>
      <c r="JKV288" s="311"/>
      <c r="JKW288" s="311"/>
      <c r="JKX288" s="311"/>
      <c r="JKY288" s="311"/>
      <c r="JKZ288" s="311"/>
      <c r="JLA288" s="311"/>
      <c r="JLB288" s="311"/>
      <c r="JLC288" s="311"/>
      <c r="JLD288" s="311"/>
      <c r="JLE288" s="311"/>
      <c r="JLF288" s="311"/>
      <c r="JLG288" s="311"/>
      <c r="JLH288" s="311"/>
      <c r="JLI288" s="311"/>
      <c r="JLJ288" s="311"/>
      <c r="JLK288" s="311"/>
      <c r="JLL288" s="311"/>
      <c r="JLM288" s="311"/>
      <c r="JLN288" s="311"/>
      <c r="JLO288" s="311"/>
      <c r="JLP288" s="311"/>
      <c r="JLQ288" s="311"/>
      <c r="JLR288" s="311"/>
      <c r="JLS288" s="311"/>
      <c r="JLT288" s="311"/>
      <c r="JLU288" s="311"/>
      <c r="JLV288" s="311"/>
      <c r="JLW288" s="311"/>
      <c r="JLX288" s="311"/>
      <c r="JLY288" s="311"/>
      <c r="JLZ288" s="311"/>
      <c r="JMA288" s="311"/>
      <c r="JMB288" s="311"/>
      <c r="JMC288" s="311"/>
      <c r="JMD288" s="311"/>
      <c r="JME288" s="311"/>
      <c r="JMF288" s="311"/>
      <c r="JMG288" s="311"/>
      <c r="JMH288" s="311"/>
      <c r="JMI288" s="311"/>
      <c r="JMJ288" s="311"/>
      <c r="JMK288" s="311"/>
      <c r="JML288" s="311"/>
      <c r="JMM288" s="311"/>
      <c r="JMN288" s="311"/>
      <c r="JMO288" s="311"/>
      <c r="JMP288" s="311"/>
      <c r="JMQ288" s="311"/>
      <c r="JMR288" s="311"/>
      <c r="JMS288" s="311"/>
      <c r="JMT288" s="311"/>
      <c r="JMU288" s="311"/>
      <c r="JMV288" s="311"/>
      <c r="JMW288" s="311"/>
      <c r="JMX288" s="311"/>
      <c r="JMY288" s="311"/>
      <c r="JMZ288" s="311"/>
      <c r="JNA288" s="311"/>
      <c r="JNB288" s="311"/>
      <c r="JNC288" s="311"/>
      <c r="JND288" s="311"/>
      <c r="JNE288" s="311"/>
      <c r="JNF288" s="311"/>
      <c r="JNG288" s="311"/>
      <c r="JNH288" s="311"/>
      <c r="JNI288" s="311"/>
      <c r="JNJ288" s="311"/>
      <c r="JNK288" s="311"/>
      <c r="JNL288" s="311"/>
      <c r="JNM288" s="311"/>
      <c r="JNN288" s="311"/>
      <c r="JNO288" s="311"/>
      <c r="JNP288" s="311"/>
      <c r="JNQ288" s="311"/>
      <c r="JNR288" s="311"/>
      <c r="JNS288" s="311"/>
      <c r="JNT288" s="311"/>
      <c r="JNU288" s="311"/>
      <c r="JNV288" s="311"/>
      <c r="JNW288" s="311"/>
      <c r="JNX288" s="311"/>
      <c r="JNY288" s="311"/>
      <c r="JNZ288" s="311"/>
      <c r="JOA288" s="311"/>
      <c r="JOB288" s="311"/>
      <c r="JOC288" s="311"/>
      <c r="JOD288" s="311"/>
      <c r="JOE288" s="311"/>
      <c r="JOF288" s="311"/>
      <c r="JOG288" s="311"/>
      <c r="JOH288" s="311"/>
      <c r="JOI288" s="311"/>
      <c r="JOJ288" s="311"/>
      <c r="JOK288" s="311"/>
      <c r="JOL288" s="311"/>
      <c r="JOM288" s="311"/>
      <c r="JON288" s="311"/>
      <c r="JOO288" s="311"/>
      <c r="JOP288" s="311"/>
      <c r="JOQ288" s="311"/>
      <c r="JOR288" s="311"/>
      <c r="JOS288" s="311"/>
      <c r="JOT288" s="311"/>
      <c r="JOU288" s="311"/>
      <c r="JOV288" s="311"/>
      <c r="JOW288" s="311"/>
      <c r="JOX288" s="311"/>
      <c r="JOY288" s="311"/>
      <c r="JOZ288" s="311"/>
      <c r="JPA288" s="311"/>
      <c r="JPB288" s="311"/>
      <c r="JPC288" s="311"/>
      <c r="JPD288" s="311"/>
      <c r="JPE288" s="311"/>
      <c r="JPF288" s="311"/>
      <c r="JPG288" s="311"/>
      <c r="JPH288" s="311"/>
      <c r="JPI288" s="311"/>
      <c r="JPJ288" s="311"/>
      <c r="JPK288" s="311"/>
      <c r="JPL288" s="311"/>
      <c r="JPM288" s="311"/>
      <c r="JPN288" s="311"/>
      <c r="JPO288" s="311"/>
      <c r="JPP288" s="311"/>
      <c r="JPQ288" s="311"/>
      <c r="JPR288" s="311"/>
      <c r="JPS288" s="311"/>
      <c r="JPT288" s="311"/>
      <c r="JPU288" s="311"/>
      <c r="JPV288" s="311"/>
      <c r="JPW288" s="311"/>
      <c r="JPX288" s="311"/>
      <c r="JPY288" s="311"/>
      <c r="JPZ288" s="311"/>
      <c r="JQA288" s="311"/>
      <c r="JQB288" s="311"/>
      <c r="JQC288" s="311"/>
      <c r="JQD288" s="311"/>
      <c r="JQE288" s="311"/>
      <c r="JQF288" s="311"/>
      <c r="JQG288" s="311"/>
      <c r="JQH288" s="311"/>
      <c r="JQI288" s="311"/>
      <c r="JQJ288" s="311"/>
      <c r="JQK288" s="311"/>
      <c r="JQL288" s="311"/>
      <c r="JQM288" s="311"/>
      <c r="JQN288" s="311"/>
      <c r="JQO288" s="311"/>
      <c r="JQP288" s="311"/>
      <c r="JQQ288" s="311"/>
      <c r="JQR288" s="311"/>
      <c r="JQS288" s="311"/>
      <c r="JQT288" s="311"/>
      <c r="JQU288" s="311"/>
      <c r="JQV288" s="311"/>
      <c r="JQW288" s="311"/>
      <c r="JQX288" s="311"/>
      <c r="JQY288" s="311"/>
      <c r="JQZ288" s="311"/>
      <c r="JRA288" s="311"/>
      <c r="JRB288" s="311"/>
      <c r="JRC288" s="311"/>
      <c r="JRD288" s="311"/>
      <c r="JRE288" s="311"/>
      <c r="JRF288" s="311"/>
      <c r="JRG288" s="311"/>
      <c r="JRH288" s="311"/>
      <c r="JRI288" s="311"/>
      <c r="JRJ288" s="311"/>
      <c r="JRK288" s="311"/>
      <c r="JRL288" s="311"/>
      <c r="JRM288" s="311"/>
      <c r="JRN288" s="311"/>
      <c r="JRO288" s="311"/>
      <c r="JRP288" s="311"/>
      <c r="JRQ288" s="311"/>
      <c r="JRR288" s="311"/>
      <c r="JRS288" s="311"/>
      <c r="JRT288" s="311"/>
      <c r="JRU288" s="311"/>
      <c r="JRV288" s="311"/>
      <c r="JRW288" s="311"/>
      <c r="JRX288" s="311"/>
      <c r="JRY288" s="311"/>
      <c r="JRZ288" s="311"/>
      <c r="JSA288" s="311"/>
      <c r="JSB288" s="311"/>
      <c r="JSC288" s="311"/>
      <c r="JSD288" s="311"/>
      <c r="JSE288" s="311"/>
      <c r="JSF288" s="311"/>
      <c r="JSG288" s="311"/>
      <c r="JSH288" s="311"/>
      <c r="JSI288" s="311"/>
      <c r="JSJ288" s="311"/>
      <c r="JSK288" s="311"/>
      <c r="JSL288" s="311"/>
      <c r="JSM288" s="311"/>
      <c r="JSN288" s="311"/>
      <c r="JSO288" s="311"/>
      <c r="JSP288" s="311"/>
      <c r="JSQ288" s="311"/>
      <c r="JSR288" s="311"/>
      <c r="JSS288" s="311"/>
      <c r="JST288" s="311"/>
      <c r="JSU288" s="311"/>
      <c r="JSV288" s="311"/>
      <c r="JSW288" s="311"/>
      <c r="JSX288" s="311"/>
      <c r="JSY288" s="311"/>
      <c r="JSZ288" s="311"/>
      <c r="JTA288" s="311"/>
      <c r="JTB288" s="311"/>
      <c r="JTC288" s="311"/>
      <c r="JTD288" s="311"/>
      <c r="JTE288" s="311"/>
      <c r="JTF288" s="311"/>
      <c r="JTG288" s="311"/>
      <c r="JTH288" s="311"/>
      <c r="JTI288" s="311"/>
      <c r="JTJ288" s="311"/>
      <c r="JTK288" s="311"/>
      <c r="JTL288" s="311"/>
      <c r="JTM288" s="311"/>
      <c r="JTN288" s="311"/>
      <c r="JTO288" s="311"/>
      <c r="JTP288" s="311"/>
      <c r="JTQ288" s="311"/>
      <c r="JTR288" s="311"/>
      <c r="JTS288" s="311"/>
      <c r="JTT288" s="311"/>
      <c r="JTU288" s="311"/>
      <c r="JTV288" s="311"/>
      <c r="JTW288" s="311"/>
      <c r="JTX288" s="311"/>
      <c r="JTY288" s="311"/>
      <c r="JTZ288" s="311"/>
      <c r="JUA288" s="311"/>
      <c r="JUB288" s="311"/>
      <c r="JUC288" s="311"/>
      <c r="JUD288" s="311"/>
      <c r="JUE288" s="311"/>
      <c r="JUF288" s="311"/>
      <c r="JUG288" s="311"/>
      <c r="JUH288" s="311"/>
      <c r="JUI288" s="311"/>
      <c r="JUJ288" s="311"/>
      <c r="JUK288" s="311"/>
      <c r="JUL288" s="311"/>
      <c r="JUM288" s="311"/>
      <c r="JUN288" s="311"/>
      <c r="JUO288" s="311"/>
      <c r="JUP288" s="311"/>
      <c r="JUQ288" s="311"/>
      <c r="JUR288" s="311"/>
      <c r="JUS288" s="311"/>
      <c r="JUT288" s="311"/>
      <c r="JUU288" s="311"/>
      <c r="JUV288" s="311"/>
      <c r="JUW288" s="311"/>
      <c r="JUX288" s="311"/>
      <c r="JUY288" s="311"/>
      <c r="JUZ288" s="311"/>
      <c r="JVA288" s="311"/>
      <c r="JVB288" s="311"/>
      <c r="JVC288" s="311"/>
      <c r="JVD288" s="311"/>
      <c r="JVE288" s="311"/>
      <c r="JVF288" s="311"/>
      <c r="JVG288" s="311"/>
      <c r="JVH288" s="311"/>
      <c r="JVI288" s="311"/>
      <c r="JVJ288" s="311"/>
      <c r="JVK288" s="311"/>
      <c r="JVL288" s="311"/>
      <c r="JVM288" s="311"/>
      <c r="JVN288" s="311"/>
      <c r="JVO288" s="311"/>
      <c r="JVP288" s="311"/>
      <c r="JVQ288" s="311"/>
      <c r="JVR288" s="311"/>
      <c r="JVS288" s="311"/>
      <c r="JVT288" s="311"/>
      <c r="JVU288" s="311"/>
      <c r="JVV288" s="311"/>
      <c r="JVW288" s="311"/>
      <c r="JVX288" s="311"/>
      <c r="JVY288" s="311"/>
      <c r="JVZ288" s="311"/>
      <c r="JWA288" s="311"/>
      <c r="JWB288" s="311"/>
      <c r="JWC288" s="311"/>
      <c r="JWD288" s="311"/>
      <c r="JWE288" s="311"/>
      <c r="JWF288" s="311"/>
      <c r="JWG288" s="311"/>
      <c r="JWH288" s="311"/>
      <c r="JWI288" s="311"/>
      <c r="JWJ288" s="311"/>
      <c r="JWK288" s="311"/>
      <c r="JWL288" s="311"/>
      <c r="JWM288" s="311"/>
      <c r="JWN288" s="311"/>
      <c r="JWO288" s="311"/>
      <c r="JWP288" s="311"/>
      <c r="JWQ288" s="311"/>
      <c r="JWR288" s="311"/>
      <c r="JWS288" s="311"/>
      <c r="JWT288" s="311"/>
      <c r="JWU288" s="311"/>
      <c r="JWV288" s="311"/>
      <c r="JWW288" s="311"/>
      <c r="JWX288" s="311"/>
      <c r="JWY288" s="311"/>
      <c r="JWZ288" s="311"/>
      <c r="JXA288" s="311"/>
      <c r="JXB288" s="311"/>
      <c r="JXC288" s="311"/>
      <c r="JXD288" s="311"/>
      <c r="JXE288" s="311"/>
      <c r="JXF288" s="311"/>
      <c r="JXG288" s="311"/>
      <c r="JXH288" s="311"/>
      <c r="JXI288" s="311"/>
      <c r="JXJ288" s="311"/>
      <c r="JXK288" s="311"/>
      <c r="JXL288" s="311"/>
      <c r="JXM288" s="311"/>
      <c r="JXN288" s="311"/>
      <c r="JXO288" s="311"/>
      <c r="JXP288" s="311"/>
      <c r="JXQ288" s="311"/>
      <c r="JXR288" s="311"/>
      <c r="JXS288" s="311"/>
      <c r="JXT288" s="311"/>
      <c r="JXU288" s="311"/>
      <c r="JXV288" s="311"/>
      <c r="JXW288" s="311"/>
      <c r="JXX288" s="311"/>
      <c r="JXY288" s="311"/>
      <c r="JXZ288" s="311"/>
      <c r="JYA288" s="311"/>
      <c r="JYB288" s="311"/>
      <c r="JYC288" s="311"/>
      <c r="JYD288" s="311"/>
      <c r="JYE288" s="311"/>
      <c r="JYF288" s="311"/>
      <c r="JYG288" s="311"/>
      <c r="JYH288" s="311"/>
      <c r="JYI288" s="311"/>
      <c r="JYJ288" s="311"/>
      <c r="JYK288" s="311"/>
      <c r="JYL288" s="311"/>
      <c r="JYM288" s="311"/>
      <c r="JYN288" s="311"/>
      <c r="JYO288" s="311"/>
      <c r="JYP288" s="311"/>
      <c r="JYQ288" s="311"/>
      <c r="JYR288" s="311"/>
      <c r="JYS288" s="311"/>
      <c r="JYT288" s="311"/>
      <c r="JYU288" s="311"/>
      <c r="JYV288" s="311"/>
      <c r="JYW288" s="311"/>
      <c r="JYX288" s="311"/>
      <c r="JYY288" s="311"/>
      <c r="JYZ288" s="311"/>
      <c r="JZA288" s="311"/>
      <c r="JZB288" s="311"/>
      <c r="JZC288" s="311"/>
      <c r="JZD288" s="311"/>
      <c r="JZE288" s="311"/>
      <c r="JZF288" s="311"/>
      <c r="JZG288" s="311"/>
      <c r="JZH288" s="311"/>
      <c r="JZI288" s="311"/>
      <c r="JZJ288" s="311"/>
      <c r="JZK288" s="311"/>
      <c r="JZL288" s="311"/>
      <c r="JZM288" s="311"/>
      <c r="JZN288" s="311"/>
      <c r="JZO288" s="311"/>
      <c r="JZP288" s="311"/>
      <c r="JZQ288" s="311"/>
      <c r="JZR288" s="311"/>
      <c r="JZS288" s="311"/>
      <c r="JZT288" s="311"/>
      <c r="JZU288" s="311"/>
      <c r="JZV288" s="311"/>
      <c r="JZW288" s="311"/>
      <c r="JZX288" s="311"/>
      <c r="JZY288" s="311"/>
      <c r="JZZ288" s="311"/>
      <c r="KAA288" s="311"/>
      <c r="KAB288" s="311"/>
      <c r="KAC288" s="311"/>
      <c r="KAD288" s="311"/>
      <c r="KAE288" s="311"/>
      <c r="KAF288" s="311"/>
      <c r="KAG288" s="311"/>
      <c r="KAH288" s="311"/>
      <c r="KAI288" s="311"/>
      <c r="KAJ288" s="311"/>
      <c r="KAK288" s="311"/>
      <c r="KAL288" s="311"/>
      <c r="KAM288" s="311"/>
      <c r="KAN288" s="311"/>
      <c r="KAO288" s="311"/>
      <c r="KAP288" s="311"/>
      <c r="KAQ288" s="311"/>
      <c r="KAR288" s="311"/>
      <c r="KAS288" s="311"/>
      <c r="KAT288" s="311"/>
      <c r="KAU288" s="311"/>
      <c r="KAV288" s="311"/>
      <c r="KAW288" s="311"/>
      <c r="KAX288" s="311"/>
      <c r="KAY288" s="311"/>
      <c r="KAZ288" s="311"/>
      <c r="KBA288" s="311"/>
      <c r="KBB288" s="311"/>
      <c r="KBC288" s="311"/>
      <c r="KBD288" s="311"/>
      <c r="KBE288" s="311"/>
      <c r="KBF288" s="311"/>
      <c r="KBG288" s="311"/>
      <c r="KBH288" s="311"/>
      <c r="KBI288" s="311"/>
      <c r="KBJ288" s="311"/>
      <c r="KBK288" s="311"/>
      <c r="KBL288" s="311"/>
      <c r="KBM288" s="311"/>
      <c r="KBN288" s="311"/>
      <c r="KBO288" s="311"/>
      <c r="KBP288" s="311"/>
      <c r="KBQ288" s="311"/>
      <c r="KBR288" s="311"/>
      <c r="KBS288" s="311"/>
      <c r="KBT288" s="311"/>
      <c r="KBU288" s="311"/>
      <c r="KBV288" s="311"/>
      <c r="KBW288" s="311"/>
      <c r="KBX288" s="311"/>
      <c r="KBY288" s="311"/>
      <c r="KBZ288" s="311"/>
      <c r="KCA288" s="311"/>
      <c r="KCB288" s="311"/>
      <c r="KCC288" s="311"/>
      <c r="KCD288" s="311"/>
      <c r="KCE288" s="311"/>
      <c r="KCF288" s="311"/>
      <c r="KCG288" s="311"/>
      <c r="KCH288" s="311"/>
      <c r="KCI288" s="311"/>
      <c r="KCJ288" s="311"/>
      <c r="KCK288" s="311"/>
      <c r="KCL288" s="311"/>
      <c r="KCM288" s="311"/>
      <c r="KCN288" s="311"/>
      <c r="KCO288" s="311"/>
      <c r="KCP288" s="311"/>
      <c r="KCQ288" s="311"/>
      <c r="KCR288" s="311"/>
      <c r="KCS288" s="311"/>
      <c r="KCT288" s="311"/>
      <c r="KCU288" s="311"/>
      <c r="KCV288" s="311"/>
      <c r="KCW288" s="311"/>
      <c r="KCX288" s="311"/>
      <c r="KCY288" s="311"/>
      <c r="KCZ288" s="311"/>
      <c r="KDA288" s="311"/>
      <c r="KDB288" s="311"/>
      <c r="KDC288" s="311"/>
      <c r="KDD288" s="311"/>
      <c r="KDE288" s="311"/>
      <c r="KDF288" s="311"/>
      <c r="KDG288" s="311"/>
      <c r="KDH288" s="311"/>
      <c r="KDI288" s="311"/>
      <c r="KDJ288" s="311"/>
      <c r="KDK288" s="311"/>
      <c r="KDL288" s="311"/>
      <c r="KDM288" s="311"/>
      <c r="KDN288" s="311"/>
      <c r="KDO288" s="311"/>
      <c r="KDP288" s="311"/>
      <c r="KDQ288" s="311"/>
      <c r="KDR288" s="311"/>
      <c r="KDS288" s="311"/>
      <c r="KDT288" s="311"/>
      <c r="KDU288" s="311"/>
      <c r="KDV288" s="311"/>
      <c r="KDW288" s="311"/>
      <c r="KDX288" s="311"/>
      <c r="KDY288" s="311"/>
      <c r="KDZ288" s="311"/>
      <c r="KEA288" s="311"/>
      <c r="KEB288" s="311"/>
      <c r="KEC288" s="311"/>
      <c r="KED288" s="311"/>
      <c r="KEE288" s="311"/>
      <c r="KEF288" s="311"/>
      <c r="KEG288" s="311"/>
      <c r="KEH288" s="311"/>
      <c r="KEI288" s="311"/>
      <c r="KEJ288" s="311"/>
      <c r="KEK288" s="311"/>
      <c r="KEL288" s="311"/>
      <c r="KEM288" s="311"/>
      <c r="KEN288" s="311"/>
      <c r="KEO288" s="311"/>
      <c r="KEP288" s="311"/>
      <c r="KEQ288" s="311"/>
      <c r="KER288" s="311"/>
      <c r="KES288" s="311"/>
      <c r="KET288" s="311"/>
      <c r="KEU288" s="311"/>
      <c r="KEV288" s="311"/>
      <c r="KEW288" s="311"/>
      <c r="KEX288" s="311"/>
      <c r="KEY288" s="311"/>
      <c r="KEZ288" s="311"/>
      <c r="KFA288" s="311"/>
      <c r="KFB288" s="311"/>
      <c r="KFC288" s="311"/>
      <c r="KFD288" s="311"/>
      <c r="KFE288" s="311"/>
      <c r="KFF288" s="311"/>
      <c r="KFG288" s="311"/>
      <c r="KFH288" s="311"/>
      <c r="KFI288" s="311"/>
      <c r="KFJ288" s="311"/>
      <c r="KFK288" s="311"/>
      <c r="KFL288" s="311"/>
      <c r="KFM288" s="311"/>
      <c r="KFN288" s="311"/>
      <c r="KFO288" s="311"/>
      <c r="KFP288" s="311"/>
      <c r="KFQ288" s="311"/>
      <c r="KFR288" s="311"/>
      <c r="KFS288" s="311"/>
      <c r="KFT288" s="311"/>
      <c r="KFU288" s="311"/>
      <c r="KFV288" s="311"/>
      <c r="KFW288" s="311"/>
      <c r="KFX288" s="311"/>
      <c r="KFY288" s="311"/>
      <c r="KFZ288" s="311"/>
      <c r="KGA288" s="311"/>
      <c r="KGB288" s="311"/>
      <c r="KGC288" s="311"/>
      <c r="KGD288" s="311"/>
      <c r="KGE288" s="311"/>
      <c r="KGF288" s="311"/>
      <c r="KGG288" s="311"/>
      <c r="KGH288" s="311"/>
      <c r="KGI288" s="311"/>
      <c r="KGJ288" s="311"/>
      <c r="KGK288" s="311"/>
      <c r="KGL288" s="311"/>
      <c r="KGM288" s="311"/>
      <c r="KGN288" s="311"/>
      <c r="KGO288" s="311"/>
      <c r="KGP288" s="311"/>
      <c r="KGQ288" s="311"/>
      <c r="KGR288" s="311"/>
      <c r="KGS288" s="311"/>
      <c r="KGT288" s="311"/>
      <c r="KGU288" s="311"/>
      <c r="KGV288" s="311"/>
      <c r="KGW288" s="311"/>
      <c r="KGX288" s="311"/>
      <c r="KGY288" s="311"/>
      <c r="KGZ288" s="311"/>
      <c r="KHA288" s="311"/>
      <c r="KHB288" s="311"/>
      <c r="KHC288" s="311"/>
      <c r="KHD288" s="311"/>
      <c r="KHE288" s="311"/>
      <c r="KHF288" s="311"/>
      <c r="KHG288" s="311"/>
      <c r="KHH288" s="311"/>
      <c r="KHI288" s="311"/>
      <c r="KHJ288" s="311"/>
      <c r="KHK288" s="311"/>
      <c r="KHL288" s="311"/>
      <c r="KHM288" s="311"/>
      <c r="KHN288" s="311"/>
      <c r="KHO288" s="311"/>
      <c r="KHP288" s="311"/>
      <c r="KHQ288" s="311"/>
      <c r="KHR288" s="311"/>
      <c r="KHS288" s="311"/>
      <c r="KHT288" s="311"/>
      <c r="KHU288" s="311"/>
      <c r="KHV288" s="311"/>
      <c r="KHW288" s="311"/>
      <c r="KHX288" s="311"/>
      <c r="KHY288" s="311"/>
      <c r="KHZ288" s="311"/>
      <c r="KIA288" s="311"/>
      <c r="KIB288" s="311"/>
      <c r="KIC288" s="311"/>
      <c r="KID288" s="311"/>
      <c r="KIE288" s="311"/>
      <c r="KIF288" s="311"/>
      <c r="KIG288" s="311"/>
      <c r="KIH288" s="311"/>
      <c r="KII288" s="311"/>
      <c r="KIJ288" s="311"/>
      <c r="KIK288" s="311"/>
      <c r="KIL288" s="311"/>
      <c r="KIM288" s="311"/>
      <c r="KIN288" s="311"/>
      <c r="KIO288" s="311"/>
      <c r="KIP288" s="311"/>
      <c r="KIQ288" s="311"/>
      <c r="KIR288" s="311"/>
      <c r="KIS288" s="311"/>
      <c r="KIT288" s="311"/>
      <c r="KIU288" s="311"/>
      <c r="KIV288" s="311"/>
      <c r="KIW288" s="311"/>
      <c r="KIX288" s="311"/>
      <c r="KIY288" s="311"/>
      <c r="KIZ288" s="311"/>
      <c r="KJA288" s="311"/>
      <c r="KJB288" s="311"/>
      <c r="KJC288" s="311"/>
      <c r="KJD288" s="311"/>
      <c r="KJE288" s="311"/>
      <c r="KJF288" s="311"/>
      <c r="KJG288" s="311"/>
      <c r="KJH288" s="311"/>
      <c r="KJI288" s="311"/>
      <c r="KJJ288" s="311"/>
      <c r="KJK288" s="311"/>
      <c r="KJL288" s="311"/>
      <c r="KJM288" s="311"/>
      <c r="KJN288" s="311"/>
      <c r="KJO288" s="311"/>
      <c r="KJP288" s="311"/>
      <c r="KJQ288" s="311"/>
      <c r="KJR288" s="311"/>
      <c r="KJS288" s="311"/>
      <c r="KJT288" s="311"/>
      <c r="KJU288" s="311"/>
      <c r="KJV288" s="311"/>
      <c r="KJW288" s="311"/>
      <c r="KJX288" s="311"/>
      <c r="KJY288" s="311"/>
      <c r="KJZ288" s="311"/>
      <c r="KKA288" s="311"/>
      <c r="KKB288" s="311"/>
      <c r="KKC288" s="311"/>
      <c r="KKD288" s="311"/>
      <c r="KKE288" s="311"/>
      <c r="KKF288" s="311"/>
      <c r="KKG288" s="311"/>
      <c r="KKH288" s="311"/>
      <c r="KKI288" s="311"/>
      <c r="KKJ288" s="311"/>
      <c r="KKK288" s="311"/>
      <c r="KKL288" s="311"/>
      <c r="KKM288" s="311"/>
      <c r="KKN288" s="311"/>
      <c r="KKO288" s="311"/>
      <c r="KKP288" s="311"/>
      <c r="KKQ288" s="311"/>
      <c r="KKR288" s="311"/>
      <c r="KKS288" s="311"/>
      <c r="KKT288" s="311"/>
      <c r="KKU288" s="311"/>
      <c r="KKV288" s="311"/>
      <c r="KKW288" s="311"/>
      <c r="KKX288" s="311"/>
      <c r="KKY288" s="311"/>
      <c r="KKZ288" s="311"/>
      <c r="KLA288" s="311"/>
      <c r="KLB288" s="311"/>
      <c r="KLC288" s="311"/>
      <c r="KLD288" s="311"/>
      <c r="KLE288" s="311"/>
      <c r="KLF288" s="311"/>
      <c r="KLG288" s="311"/>
      <c r="KLH288" s="311"/>
      <c r="KLI288" s="311"/>
      <c r="KLJ288" s="311"/>
      <c r="KLK288" s="311"/>
      <c r="KLL288" s="311"/>
      <c r="KLM288" s="311"/>
      <c r="KLN288" s="311"/>
      <c r="KLO288" s="311"/>
      <c r="KLP288" s="311"/>
      <c r="KLQ288" s="311"/>
      <c r="KLR288" s="311"/>
      <c r="KLS288" s="311"/>
      <c r="KLT288" s="311"/>
      <c r="KLU288" s="311"/>
      <c r="KLV288" s="311"/>
      <c r="KLW288" s="311"/>
      <c r="KLX288" s="311"/>
      <c r="KLY288" s="311"/>
      <c r="KLZ288" s="311"/>
      <c r="KMA288" s="311"/>
      <c r="KMB288" s="311"/>
      <c r="KMC288" s="311"/>
      <c r="KMD288" s="311"/>
      <c r="KME288" s="311"/>
      <c r="KMF288" s="311"/>
      <c r="KMG288" s="311"/>
      <c r="KMH288" s="311"/>
      <c r="KMI288" s="311"/>
      <c r="KMJ288" s="311"/>
      <c r="KMK288" s="311"/>
      <c r="KML288" s="311"/>
      <c r="KMM288" s="311"/>
      <c r="KMN288" s="311"/>
      <c r="KMO288" s="311"/>
      <c r="KMP288" s="311"/>
      <c r="KMQ288" s="311"/>
      <c r="KMR288" s="311"/>
      <c r="KMS288" s="311"/>
      <c r="KMT288" s="311"/>
      <c r="KMU288" s="311"/>
      <c r="KMV288" s="311"/>
      <c r="KMW288" s="311"/>
      <c r="KMX288" s="311"/>
      <c r="KMY288" s="311"/>
      <c r="KMZ288" s="311"/>
      <c r="KNA288" s="311"/>
      <c r="KNB288" s="311"/>
      <c r="KNC288" s="311"/>
      <c r="KND288" s="311"/>
      <c r="KNE288" s="311"/>
      <c r="KNF288" s="311"/>
      <c r="KNG288" s="311"/>
      <c r="KNH288" s="311"/>
      <c r="KNI288" s="311"/>
      <c r="KNJ288" s="311"/>
      <c r="KNK288" s="311"/>
      <c r="KNL288" s="311"/>
      <c r="KNM288" s="311"/>
      <c r="KNN288" s="311"/>
      <c r="KNO288" s="311"/>
      <c r="KNP288" s="311"/>
      <c r="KNQ288" s="311"/>
      <c r="KNR288" s="311"/>
      <c r="KNS288" s="311"/>
      <c r="KNT288" s="311"/>
      <c r="KNU288" s="311"/>
      <c r="KNV288" s="311"/>
      <c r="KNW288" s="311"/>
      <c r="KNX288" s="311"/>
      <c r="KNY288" s="311"/>
      <c r="KNZ288" s="311"/>
      <c r="KOA288" s="311"/>
      <c r="KOB288" s="311"/>
      <c r="KOC288" s="311"/>
      <c r="KOD288" s="311"/>
      <c r="KOE288" s="311"/>
      <c r="KOF288" s="311"/>
      <c r="KOG288" s="311"/>
      <c r="KOH288" s="311"/>
      <c r="KOI288" s="311"/>
      <c r="KOJ288" s="311"/>
      <c r="KOK288" s="311"/>
      <c r="KOL288" s="311"/>
      <c r="KOM288" s="311"/>
      <c r="KON288" s="311"/>
      <c r="KOO288" s="311"/>
      <c r="KOP288" s="311"/>
      <c r="KOQ288" s="311"/>
      <c r="KOR288" s="311"/>
      <c r="KOS288" s="311"/>
      <c r="KOT288" s="311"/>
      <c r="KOU288" s="311"/>
      <c r="KOV288" s="311"/>
      <c r="KOW288" s="311"/>
      <c r="KOX288" s="311"/>
      <c r="KOY288" s="311"/>
      <c r="KOZ288" s="311"/>
      <c r="KPA288" s="311"/>
      <c r="KPB288" s="311"/>
      <c r="KPC288" s="311"/>
      <c r="KPD288" s="311"/>
      <c r="KPE288" s="311"/>
      <c r="KPF288" s="311"/>
      <c r="KPG288" s="311"/>
      <c r="KPH288" s="311"/>
      <c r="KPI288" s="311"/>
      <c r="KPJ288" s="311"/>
      <c r="KPK288" s="311"/>
      <c r="KPL288" s="311"/>
      <c r="KPM288" s="311"/>
      <c r="KPN288" s="311"/>
      <c r="KPO288" s="311"/>
      <c r="KPP288" s="311"/>
      <c r="KPQ288" s="311"/>
      <c r="KPR288" s="311"/>
      <c r="KPS288" s="311"/>
      <c r="KPT288" s="311"/>
      <c r="KPU288" s="311"/>
      <c r="KPV288" s="311"/>
      <c r="KPW288" s="311"/>
      <c r="KPX288" s="311"/>
      <c r="KPY288" s="311"/>
      <c r="KPZ288" s="311"/>
      <c r="KQA288" s="311"/>
      <c r="KQB288" s="311"/>
      <c r="KQC288" s="311"/>
      <c r="KQD288" s="311"/>
      <c r="KQE288" s="311"/>
      <c r="KQF288" s="311"/>
      <c r="KQG288" s="311"/>
      <c r="KQH288" s="311"/>
      <c r="KQI288" s="311"/>
      <c r="KQJ288" s="311"/>
      <c r="KQK288" s="311"/>
      <c r="KQL288" s="311"/>
      <c r="KQM288" s="311"/>
      <c r="KQN288" s="311"/>
      <c r="KQO288" s="311"/>
      <c r="KQP288" s="311"/>
      <c r="KQQ288" s="311"/>
      <c r="KQR288" s="311"/>
      <c r="KQS288" s="311"/>
      <c r="KQT288" s="311"/>
      <c r="KQU288" s="311"/>
      <c r="KQV288" s="311"/>
      <c r="KQW288" s="311"/>
      <c r="KQX288" s="311"/>
      <c r="KQY288" s="311"/>
      <c r="KQZ288" s="311"/>
      <c r="KRA288" s="311"/>
      <c r="KRB288" s="311"/>
      <c r="KRC288" s="311"/>
      <c r="KRD288" s="311"/>
      <c r="KRE288" s="311"/>
      <c r="KRF288" s="311"/>
      <c r="KRG288" s="311"/>
      <c r="KRH288" s="311"/>
      <c r="KRI288" s="311"/>
      <c r="KRJ288" s="311"/>
      <c r="KRK288" s="311"/>
      <c r="KRL288" s="311"/>
      <c r="KRM288" s="311"/>
      <c r="KRN288" s="311"/>
      <c r="KRO288" s="311"/>
      <c r="KRP288" s="311"/>
      <c r="KRQ288" s="311"/>
      <c r="KRR288" s="311"/>
      <c r="KRS288" s="311"/>
      <c r="KRT288" s="311"/>
      <c r="KRU288" s="311"/>
      <c r="KRV288" s="311"/>
      <c r="KRW288" s="311"/>
      <c r="KRX288" s="311"/>
      <c r="KRY288" s="311"/>
      <c r="KRZ288" s="311"/>
      <c r="KSA288" s="311"/>
      <c r="KSB288" s="311"/>
      <c r="KSC288" s="311"/>
      <c r="KSD288" s="311"/>
      <c r="KSE288" s="311"/>
      <c r="KSF288" s="311"/>
      <c r="KSG288" s="311"/>
      <c r="KSH288" s="311"/>
      <c r="KSI288" s="311"/>
      <c r="KSJ288" s="311"/>
      <c r="KSK288" s="311"/>
      <c r="KSL288" s="311"/>
      <c r="KSM288" s="311"/>
      <c r="KSN288" s="311"/>
      <c r="KSO288" s="311"/>
      <c r="KSP288" s="311"/>
      <c r="KSQ288" s="311"/>
      <c r="KSR288" s="311"/>
      <c r="KSS288" s="311"/>
      <c r="KST288" s="311"/>
      <c r="KSU288" s="311"/>
      <c r="KSV288" s="311"/>
      <c r="KSW288" s="311"/>
      <c r="KSX288" s="311"/>
      <c r="KSY288" s="311"/>
      <c r="KSZ288" s="311"/>
      <c r="KTA288" s="311"/>
      <c r="KTB288" s="311"/>
      <c r="KTC288" s="311"/>
      <c r="KTD288" s="311"/>
      <c r="KTE288" s="311"/>
      <c r="KTF288" s="311"/>
      <c r="KTG288" s="311"/>
      <c r="KTH288" s="311"/>
      <c r="KTI288" s="311"/>
      <c r="KTJ288" s="311"/>
      <c r="KTK288" s="311"/>
      <c r="KTL288" s="311"/>
      <c r="KTM288" s="311"/>
      <c r="KTN288" s="311"/>
      <c r="KTO288" s="311"/>
      <c r="KTP288" s="311"/>
      <c r="KTQ288" s="311"/>
      <c r="KTR288" s="311"/>
      <c r="KTS288" s="311"/>
      <c r="KTT288" s="311"/>
      <c r="KTU288" s="311"/>
      <c r="KTV288" s="311"/>
      <c r="KTW288" s="311"/>
      <c r="KTX288" s="311"/>
      <c r="KTY288" s="311"/>
      <c r="KTZ288" s="311"/>
      <c r="KUA288" s="311"/>
      <c r="KUB288" s="311"/>
      <c r="KUC288" s="311"/>
      <c r="KUD288" s="311"/>
      <c r="KUE288" s="311"/>
      <c r="KUF288" s="311"/>
      <c r="KUG288" s="311"/>
      <c r="KUH288" s="311"/>
      <c r="KUI288" s="311"/>
      <c r="KUJ288" s="311"/>
      <c r="KUK288" s="311"/>
      <c r="KUL288" s="311"/>
      <c r="KUM288" s="311"/>
      <c r="KUN288" s="311"/>
      <c r="KUO288" s="311"/>
      <c r="KUP288" s="311"/>
      <c r="KUQ288" s="311"/>
      <c r="KUR288" s="311"/>
      <c r="KUS288" s="311"/>
      <c r="KUT288" s="311"/>
      <c r="KUU288" s="311"/>
      <c r="KUV288" s="311"/>
      <c r="KUW288" s="311"/>
      <c r="KUX288" s="311"/>
      <c r="KUY288" s="311"/>
      <c r="KUZ288" s="311"/>
      <c r="KVA288" s="311"/>
      <c r="KVB288" s="311"/>
      <c r="KVC288" s="311"/>
      <c r="KVD288" s="311"/>
      <c r="KVE288" s="311"/>
      <c r="KVF288" s="311"/>
      <c r="KVG288" s="311"/>
      <c r="KVH288" s="311"/>
      <c r="KVI288" s="311"/>
      <c r="KVJ288" s="311"/>
      <c r="KVK288" s="311"/>
      <c r="KVL288" s="311"/>
      <c r="KVM288" s="311"/>
      <c r="KVN288" s="311"/>
      <c r="KVO288" s="311"/>
      <c r="KVP288" s="311"/>
      <c r="KVQ288" s="311"/>
      <c r="KVR288" s="311"/>
      <c r="KVS288" s="311"/>
      <c r="KVT288" s="311"/>
      <c r="KVU288" s="311"/>
      <c r="KVV288" s="311"/>
      <c r="KVW288" s="311"/>
      <c r="KVX288" s="311"/>
      <c r="KVY288" s="311"/>
      <c r="KVZ288" s="311"/>
      <c r="KWA288" s="311"/>
      <c r="KWB288" s="311"/>
      <c r="KWC288" s="311"/>
      <c r="KWD288" s="311"/>
      <c r="KWE288" s="311"/>
      <c r="KWF288" s="311"/>
      <c r="KWG288" s="311"/>
      <c r="KWH288" s="311"/>
      <c r="KWI288" s="311"/>
      <c r="KWJ288" s="311"/>
      <c r="KWK288" s="311"/>
      <c r="KWL288" s="311"/>
      <c r="KWM288" s="311"/>
      <c r="KWN288" s="311"/>
      <c r="KWO288" s="311"/>
      <c r="KWP288" s="311"/>
      <c r="KWQ288" s="311"/>
      <c r="KWR288" s="311"/>
      <c r="KWS288" s="311"/>
      <c r="KWT288" s="311"/>
      <c r="KWU288" s="311"/>
      <c r="KWV288" s="311"/>
      <c r="KWW288" s="311"/>
      <c r="KWX288" s="311"/>
      <c r="KWY288" s="311"/>
      <c r="KWZ288" s="311"/>
      <c r="KXA288" s="311"/>
      <c r="KXB288" s="311"/>
      <c r="KXC288" s="311"/>
      <c r="KXD288" s="311"/>
      <c r="KXE288" s="311"/>
      <c r="KXF288" s="311"/>
      <c r="KXG288" s="311"/>
      <c r="KXH288" s="311"/>
      <c r="KXI288" s="311"/>
      <c r="KXJ288" s="311"/>
      <c r="KXK288" s="311"/>
      <c r="KXL288" s="311"/>
      <c r="KXM288" s="311"/>
      <c r="KXN288" s="311"/>
      <c r="KXO288" s="311"/>
      <c r="KXP288" s="311"/>
      <c r="KXQ288" s="311"/>
      <c r="KXR288" s="311"/>
      <c r="KXS288" s="311"/>
      <c r="KXT288" s="311"/>
      <c r="KXU288" s="311"/>
      <c r="KXV288" s="311"/>
      <c r="KXW288" s="311"/>
      <c r="KXX288" s="311"/>
      <c r="KXY288" s="311"/>
      <c r="KXZ288" s="311"/>
      <c r="KYA288" s="311"/>
      <c r="KYB288" s="311"/>
      <c r="KYC288" s="311"/>
      <c r="KYD288" s="311"/>
      <c r="KYE288" s="311"/>
      <c r="KYF288" s="311"/>
      <c r="KYG288" s="311"/>
      <c r="KYH288" s="311"/>
      <c r="KYI288" s="311"/>
      <c r="KYJ288" s="311"/>
      <c r="KYK288" s="311"/>
      <c r="KYL288" s="311"/>
      <c r="KYM288" s="311"/>
      <c r="KYN288" s="311"/>
      <c r="KYO288" s="311"/>
      <c r="KYP288" s="311"/>
      <c r="KYQ288" s="311"/>
      <c r="KYR288" s="311"/>
      <c r="KYS288" s="311"/>
      <c r="KYT288" s="311"/>
      <c r="KYU288" s="311"/>
      <c r="KYV288" s="311"/>
      <c r="KYW288" s="311"/>
      <c r="KYX288" s="311"/>
      <c r="KYY288" s="311"/>
      <c r="KYZ288" s="311"/>
      <c r="KZA288" s="311"/>
      <c r="KZB288" s="311"/>
      <c r="KZC288" s="311"/>
      <c r="KZD288" s="311"/>
      <c r="KZE288" s="311"/>
      <c r="KZF288" s="311"/>
      <c r="KZG288" s="311"/>
      <c r="KZH288" s="311"/>
      <c r="KZI288" s="311"/>
      <c r="KZJ288" s="311"/>
      <c r="KZK288" s="311"/>
      <c r="KZL288" s="311"/>
      <c r="KZM288" s="311"/>
      <c r="KZN288" s="311"/>
      <c r="KZO288" s="311"/>
      <c r="KZP288" s="311"/>
      <c r="KZQ288" s="311"/>
      <c r="KZR288" s="311"/>
      <c r="KZS288" s="311"/>
      <c r="KZT288" s="311"/>
      <c r="KZU288" s="311"/>
      <c r="KZV288" s="311"/>
      <c r="KZW288" s="311"/>
      <c r="KZX288" s="311"/>
      <c r="KZY288" s="311"/>
      <c r="KZZ288" s="311"/>
      <c r="LAA288" s="311"/>
      <c r="LAB288" s="311"/>
      <c r="LAC288" s="311"/>
      <c r="LAD288" s="311"/>
      <c r="LAE288" s="311"/>
      <c r="LAF288" s="311"/>
      <c r="LAG288" s="311"/>
      <c r="LAH288" s="311"/>
      <c r="LAI288" s="311"/>
      <c r="LAJ288" s="311"/>
      <c r="LAK288" s="311"/>
      <c r="LAL288" s="311"/>
      <c r="LAM288" s="311"/>
      <c r="LAN288" s="311"/>
      <c r="LAO288" s="311"/>
      <c r="LAP288" s="311"/>
      <c r="LAQ288" s="311"/>
      <c r="LAR288" s="311"/>
      <c r="LAS288" s="311"/>
      <c r="LAT288" s="311"/>
      <c r="LAU288" s="311"/>
      <c r="LAV288" s="311"/>
      <c r="LAW288" s="311"/>
      <c r="LAX288" s="311"/>
      <c r="LAY288" s="311"/>
      <c r="LAZ288" s="311"/>
      <c r="LBA288" s="311"/>
      <c r="LBB288" s="311"/>
      <c r="LBC288" s="311"/>
      <c r="LBD288" s="311"/>
      <c r="LBE288" s="311"/>
      <c r="LBF288" s="311"/>
      <c r="LBG288" s="311"/>
      <c r="LBH288" s="311"/>
      <c r="LBI288" s="311"/>
      <c r="LBJ288" s="311"/>
      <c r="LBK288" s="311"/>
      <c r="LBL288" s="311"/>
      <c r="LBM288" s="311"/>
      <c r="LBN288" s="311"/>
      <c r="LBO288" s="311"/>
      <c r="LBP288" s="311"/>
      <c r="LBQ288" s="311"/>
      <c r="LBR288" s="311"/>
      <c r="LBS288" s="311"/>
      <c r="LBT288" s="311"/>
      <c r="LBU288" s="311"/>
      <c r="LBV288" s="311"/>
      <c r="LBW288" s="311"/>
      <c r="LBX288" s="311"/>
      <c r="LBY288" s="311"/>
      <c r="LBZ288" s="311"/>
      <c r="LCA288" s="311"/>
      <c r="LCB288" s="311"/>
      <c r="LCC288" s="311"/>
      <c r="LCD288" s="311"/>
      <c r="LCE288" s="311"/>
      <c r="LCF288" s="311"/>
      <c r="LCG288" s="311"/>
      <c r="LCH288" s="311"/>
      <c r="LCI288" s="311"/>
      <c r="LCJ288" s="311"/>
      <c r="LCK288" s="311"/>
      <c r="LCL288" s="311"/>
      <c r="LCM288" s="311"/>
      <c r="LCN288" s="311"/>
      <c r="LCO288" s="311"/>
      <c r="LCP288" s="311"/>
      <c r="LCQ288" s="311"/>
      <c r="LCR288" s="311"/>
      <c r="LCS288" s="311"/>
      <c r="LCT288" s="311"/>
      <c r="LCU288" s="311"/>
      <c r="LCV288" s="311"/>
      <c r="LCW288" s="311"/>
      <c r="LCX288" s="311"/>
      <c r="LCY288" s="311"/>
      <c r="LCZ288" s="311"/>
      <c r="LDA288" s="311"/>
      <c r="LDB288" s="311"/>
      <c r="LDC288" s="311"/>
      <c r="LDD288" s="311"/>
      <c r="LDE288" s="311"/>
      <c r="LDF288" s="311"/>
      <c r="LDG288" s="311"/>
      <c r="LDH288" s="311"/>
      <c r="LDI288" s="311"/>
      <c r="LDJ288" s="311"/>
      <c r="LDK288" s="311"/>
      <c r="LDL288" s="311"/>
      <c r="LDM288" s="311"/>
      <c r="LDN288" s="311"/>
      <c r="LDO288" s="311"/>
      <c r="LDP288" s="311"/>
      <c r="LDQ288" s="311"/>
      <c r="LDR288" s="311"/>
      <c r="LDS288" s="311"/>
      <c r="LDT288" s="311"/>
      <c r="LDU288" s="311"/>
      <c r="LDV288" s="311"/>
      <c r="LDW288" s="311"/>
      <c r="LDX288" s="311"/>
      <c r="LDY288" s="311"/>
      <c r="LDZ288" s="311"/>
      <c r="LEA288" s="311"/>
      <c r="LEB288" s="311"/>
      <c r="LEC288" s="311"/>
      <c r="LED288" s="311"/>
      <c r="LEE288" s="311"/>
      <c r="LEF288" s="311"/>
      <c r="LEG288" s="311"/>
      <c r="LEH288" s="311"/>
      <c r="LEI288" s="311"/>
      <c r="LEJ288" s="311"/>
      <c r="LEK288" s="311"/>
      <c r="LEL288" s="311"/>
      <c r="LEM288" s="311"/>
      <c r="LEN288" s="311"/>
      <c r="LEO288" s="311"/>
      <c r="LEP288" s="311"/>
      <c r="LEQ288" s="311"/>
      <c r="LER288" s="311"/>
      <c r="LES288" s="311"/>
      <c r="LET288" s="311"/>
      <c r="LEU288" s="311"/>
      <c r="LEV288" s="311"/>
      <c r="LEW288" s="311"/>
      <c r="LEX288" s="311"/>
      <c r="LEY288" s="311"/>
      <c r="LEZ288" s="311"/>
      <c r="LFA288" s="311"/>
      <c r="LFB288" s="311"/>
      <c r="LFC288" s="311"/>
      <c r="LFD288" s="311"/>
      <c r="LFE288" s="311"/>
      <c r="LFF288" s="311"/>
      <c r="LFG288" s="311"/>
      <c r="LFH288" s="311"/>
      <c r="LFI288" s="311"/>
      <c r="LFJ288" s="311"/>
      <c r="LFK288" s="311"/>
      <c r="LFL288" s="311"/>
      <c r="LFM288" s="311"/>
      <c r="LFN288" s="311"/>
      <c r="LFO288" s="311"/>
      <c r="LFP288" s="311"/>
      <c r="LFQ288" s="311"/>
      <c r="LFR288" s="311"/>
      <c r="LFS288" s="311"/>
      <c r="LFT288" s="311"/>
      <c r="LFU288" s="311"/>
      <c r="LFV288" s="311"/>
      <c r="LFW288" s="311"/>
      <c r="LFX288" s="311"/>
      <c r="LFY288" s="311"/>
      <c r="LFZ288" s="311"/>
      <c r="LGA288" s="311"/>
      <c r="LGB288" s="311"/>
      <c r="LGC288" s="311"/>
      <c r="LGD288" s="311"/>
      <c r="LGE288" s="311"/>
      <c r="LGF288" s="311"/>
      <c r="LGG288" s="311"/>
      <c r="LGH288" s="311"/>
      <c r="LGI288" s="311"/>
      <c r="LGJ288" s="311"/>
      <c r="LGK288" s="311"/>
      <c r="LGL288" s="311"/>
      <c r="LGM288" s="311"/>
      <c r="LGN288" s="311"/>
      <c r="LGO288" s="311"/>
      <c r="LGP288" s="311"/>
      <c r="LGQ288" s="311"/>
      <c r="LGR288" s="311"/>
      <c r="LGS288" s="311"/>
      <c r="LGT288" s="311"/>
      <c r="LGU288" s="311"/>
      <c r="LGV288" s="311"/>
      <c r="LGW288" s="311"/>
      <c r="LGX288" s="311"/>
      <c r="LGY288" s="311"/>
      <c r="LGZ288" s="311"/>
      <c r="LHA288" s="311"/>
      <c r="LHB288" s="311"/>
      <c r="LHC288" s="311"/>
      <c r="LHD288" s="311"/>
      <c r="LHE288" s="311"/>
      <c r="LHF288" s="311"/>
      <c r="LHG288" s="311"/>
      <c r="LHH288" s="311"/>
      <c r="LHI288" s="311"/>
      <c r="LHJ288" s="311"/>
      <c r="LHK288" s="311"/>
      <c r="LHL288" s="311"/>
      <c r="LHM288" s="311"/>
      <c r="LHN288" s="311"/>
      <c r="LHO288" s="311"/>
      <c r="LHP288" s="311"/>
      <c r="LHQ288" s="311"/>
      <c r="LHR288" s="311"/>
      <c r="LHS288" s="311"/>
      <c r="LHT288" s="311"/>
      <c r="LHU288" s="311"/>
      <c r="LHV288" s="311"/>
      <c r="LHW288" s="311"/>
      <c r="LHX288" s="311"/>
      <c r="LHY288" s="311"/>
      <c r="LHZ288" s="311"/>
      <c r="LIA288" s="311"/>
      <c r="LIB288" s="311"/>
      <c r="LIC288" s="311"/>
      <c r="LID288" s="311"/>
      <c r="LIE288" s="311"/>
      <c r="LIF288" s="311"/>
      <c r="LIG288" s="311"/>
      <c r="LIH288" s="311"/>
      <c r="LII288" s="311"/>
      <c r="LIJ288" s="311"/>
      <c r="LIK288" s="311"/>
      <c r="LIL288" s="311"/>
      <c r="LIM288" s="311"/>
      <c r="LIN288" s="311"/>
      <c r="LIO288" s="311"/>
      <c r="LIP288" s="311"/>
      <c r="LIQ288" s="311"/>
      <c r="LIR288" s="311"/>
      <c r="LIS288" s="311"/>
      <c r="LIT288" s="311"/>
      <c r="LIU288" s="311"/>
      <c r="LIV288" s="311"/>
      <c r="LIW288" s="311"/>
      <c r="LIX288" s="311"/>
      <c r="LIY288" s="311"/>
      <c r="LIZ288" s="311"/>
      <c r="LJA288" s="311"/>
      <c r="LJB288" s="311"/>
      <c r="LJC288" s="311"/>
      <c r="LJD288" s="311"/>
      <c r="LJE288" s="311"/>
      <c r="LJF288" s="311"/>
      <c r="LJG288" s="311"/>
      <c r="LJH288" s="311"/>
      <c r="LJI288" s="311"/>
      <c r="LJJ288" s="311"/>
      <c r="LJK288" s="311"/>
      <c r="LJL288" s="311"/>
      <c r="LJM288" s="311"/>
      <c r="LJN288" s="311"/>
      <c r="LJO288" s="311"/>
      <c r="LJP288" s="311"/>
      <c r="LJQ288" s="311"/>
      <c r="LJR288" s="311"/>
      <c r="LJS288" s="311"/>
      <c r="LJT288" s="311"/>
      <c r="LJU288" s="311"/>
      <c r="LJV288" s="311"/>
      <c r="LJW288" s="311"/>
      <c r="LJX288" s="311"/>
      <c r="LJY288" s="311"/>
      <c r="LJZ288" s="311"/>
      <c r="LKA288" s="311"/>
      <c r="LKB288" s="311"/>
      <c r="LKC288" s="311"/>
      <c r="LKD288" s="311"/>
      <c r="LKE288" s="311"/>
      <c r="LKF288" s="311"/>
      <c r="LKG288" s="311"/>
      <c r="LKH288" s="311"/>
      <c r="LKI288" s="311"/>
      <c r="LKJ288" s="311"/>
      <c r="LKK288" s="311"/>
      <c r="LKL288" s="311"/>
      <c r="LKM288" s="311"/>
      <c r="LKN288" s="311"/>
      <c r="LKO288" s="311"/>
      <c r="LKP288" s="311"/>
      <c r="LKQ288" s="311"/>
      <c r="LKR288" s="311"/>
      <c r="LKS288" s="311"/>
      <c r="LKT288" s="311"/>
      <c r="LKU288" s="311"/>
      <c r="LKV288" s="311"/>
      <c r="LKW288" s="311"/>
      <c r="LKX288" s="311"/>
      <c r="LKY288" s="311"/>
      <c r="LKZ288" s="311"/>
      <c r="LLA288" s="311"/>
      <c r="LLB288" s="311"/>
      <c r="LLC288" s="311"/>
      <c r="LLD288" s="311"/>
      <c r="LLE288" s="311"/>
      <c r="LLF288" s="311"/>
      <c r="LLG288" s="311"/>
      <c r="LLH288" s="311"/>
      <c r="LLI288" s="311"/>
      <c r="LLJ288" s="311"/>
      <c r="LLK288" s="311"/>
      <c r="LLL288" s="311"/>
      <c r="LLM288" s="311"/>
      <c r="LLN288" s="311"/>
      <c r="LLO288" s="311"/>
      <c r="LLP288" s="311"/>
      <c r="LLQ288" s="311"/>
      <c r="LLR288" s="311"/>
      <c r="LLS288" s="311"/>
      <c r="LLT288" s="311"/>
      <c r="LLU288" s="311"/>
      <c r="LLV288" s="311"/>
      <c r="LLW288" s="311"/>
      <c r="LLX288" s="311"/>
      <c r="LLY288" s="311"/>
      <c r="LLZ288" s="311"/>
      <c r="LMA288" s="311"/>
      <c r="LMB288" s="311"/>
      <c r="LMC288" s="311"/>
      <c r="LMD288" s="311"/>
      <c r="LME288" s="311"/>
      <c r="LMF288" s="311"/>
      <c r="LMG288" s="311"/>
      <c r="LMH288" s="311"/>
      <c r="LMI288" s="311"/>
      <c r="LMJ288" s="311"/>
      <c r="LMK288" s="311"/>
      <c r="LML288" s="311"/>
      <c r="LMM288" s="311"/>
      <c r="LMN288" s="311"/>
      <c r="LMO288" s="311"/>
      <c r="LMP288" s="311"/>
      <c r="LMQ288" s="311"/>
      <c r="LMR288" s="311"/>
      <c r="LMS288" s="311"/>
      <c r="LMT288" s="311"/>
      <c r="LMU288" s="311"/>
      <c r="LMV288" s="311"/>
      <c r="LMW288" s="311"/>
      <c r="LMX288" s="311"/>
      <c r="LMY288" s="311"/>
      <c r="LMZ288" s="311"/>
      <c r="LNA288" s="311"/>
      <c r="LNB288" s="311"/>
      <c r="LNC288" s="311"/>
      <c r="LND288" s="311"/>
      <c r="LNE288" s="311"/>
      <c r="LNF288" s="311"/>
      <c r="LNG288" s="311"/>
      <c r="LNH288" s="311"/>
      <c r="LNI288" s="311"/>
      <c r="LNJ288" s="311"/>
      <c r="LNK288" s="311"/>
      <c r="LNL288" s="311"/>
      <c r="LNM288" s="311"/>
      <c r="LNN288" s="311"/>
      <c r="LNO288" s="311"/>
      <c r="LNP288" s="311"/>
      <c r="LNQ288" s="311"/>
      <c r="LNR288" s="311"/>
      <c r="LNS288" s="311"/>
      <c r="LNT288" s="311"/>
      <c r="LNU288" s="311"/>
      <c r="LNV288" s="311"/>
      <c r="LNW288" s="311"/>
      <c r="LNX288" s="311"/>
      <c r="LNY288" s="311"/>
      <c r="LNZ288" s="311"/>
      <c r="LOA288" s="311"/>
      <c r="LOB288" s="311"/>
      <c r="LOC288" s="311"/>
      <c r="LOD288" s="311"/>
      <c r="LOE288" s="311"/>
      <c r="LOF288" s="311"/>
      <c r="LOG288" s="311"/>
      <c r="LOH288" s="311"/>
      <c r="LOI288" s="311"/>
      <c r="LOJ288" s="311"/>
      <c r="LOK288" s="311"/>
      <c r="LOL288" s="311"/>
      <c r="LOM288" s="311"/>
      <c r="LON288" s="311"/>
      <c r="LOO288" s="311"/>
      <c r="LOP288" s="311"/>
      <c r="LOQ288" s="311"/>
      <c r="LOR288" s="311"/>
      <c r="LOS288" s="311"/>
      <c r="LOT288" s="311"/>
      <c r="LOU288" s="311"/>
      <c r="LOV288" s="311"/>
      <c r="LOW288" s="311"/>
      <c r="LOX288" s="311"/>
      <c r="LOY288" s="311"/>
      <c r="LOZ288" s="311"/>
      <c r="LPA288" s="311"/>
      <c r="LPB288" s="311"/>
      <c r="LPC288" s="311"/>
      <c r="LPD288" s="311"/>
      <c r="LPE288" s="311"/>
      <c r="LPF288" s="311"/>
      <c r="LPG288" s="311"/>
      <c r="LPH288" s="311"/>
      <c r="LPI288" s="311"/>
      <c r="LPJ288" s="311"/>
      <c r="LPK288" s="311"/>
      <c r="LPL288" s="311"/>
      <c r="LPM288" s="311"/>
      <c r="LPN288" s="311"/>
      <c r="LPO288" s="311"/>
      <c r="LPP288" s="311"/>
      <c r="LPQ288" s="311"/>
      <c r="LPR288" s="311"/>
      <c r="LPS288" s="311"/>
      <c r="LPT288" s="311"/>
      <c r="LPU288" s="311"/>
      <c r="LPV288" s="311"/>
      <c r="LPW288" s="311"/>
      <c r="LPX288" s="311"/>
      <c r="LPY288" s="311"/>
      <c r="LPZ288" s="311"/>
      <c r="LQA288" s="311"/>
      <c r="LQB288" s="311"/>
      <c r="LQC288" s="311"/>
      <c r="LQD288" s="311"/>
      <c r="LQE288" s="311"/>
      <c r="LQF288" s="311"/>
      <c r="LQG288" s="311"/>
      <c r="LQH288" s="311"/>
      <c r="LQI288" s="311"/>
      <c r="LQJ288" s="311"/>
      <c r="LQK288" s="311"/>
      <c r="LQL288" s="311"/>
      <c r="LQM288" s="311"/>
      <c r="LQN288" s="311"/>
      <c r="LQO288" s="311"/>
      <c r="LQP288" s="311"/>
      <c r="LQQ288" s="311"/>
      <c r="LQR288" s="311"/>
      <c r="LQS288" s="311"/>
      <c r="LQT288" s="311"/>
      <c r="LQU288" s="311"/>
      <c r="LQV288" s="311"/>
      <c r="LQW288" s="311"/>
      <c r="LQX288" s="311"/>
      <c r="LQY288" s="311"/>
      <c r="LQZ288" s="311"/>
      <c r="LRA288" s="311"/>
      <c r="LRB288" s="311"/>
      <c r="LRC288" s="311"/>
      <c r="LRD288" s="311"/>
      <c r="LRE288" s="311"/>
      <c r="LRF288" s="311"/>
      <c r="LRG288" s="311"/>
      <c r="LRH288" s="311"/>
      <c r="LRI288" s="311"/>
      <c r="LRJ288" s="311"/>
      <c r="LRK288" s="311"/>
      <c r="LRL288" s="311"/>
      <c r="LRM288" s="311"/>
      <c r="LRN288" s="311"/>
      <c r="LRO288" s="311"/>
      <c r="LRP288" s="311"/>
      <c r="LRQ288" s="311"/>
      <c r="LRR288" s="311"/>
      <c r="LRS288" s="311"/>
      <c r="LRT288" s="311"/>
      <c r="LRU288" s="311"/>
      <c r="LRV288" s="311"/>
      <c r="LRW288" s="311"/>
      <c r="LRX288" s="311"/>
      <c r="LRY288" s="311"/>
      <c r="LRZ288" s="311"/>
      <c r="LSA288" s="311"/>
      <c r="LSB288" s="311"/>
      <c r="LSC288" s="311"/>
      <c r="LSD288" s="311"/>
      <c r="LSE288" s="311"/>
      <c r="LSF288" s="311"/>
      <c r="LSG288" s="311"/>
      <c r="LSH288" s="311"/>
      <c r="LSI288" s="311"/>
      <c r="LSJ288" s="311"/>
      <c r="LSK288" s="311"/>
      <c r="LSL288" s="311"/>
      <c r="LSM288" s="311"/>
      <c r="LSN288" s="311"/>
      <c r="LSO288" s="311"/>
      <c r="LSP288" s="311"/>
      <c r="LSQ288" s="311"/>
      <c r="LSR288" s="311"/>
      <c r="LSS288" s="311"/>
      <c r="LST288" s="311"/>
      <c r="LSU288" s="311"/>
      <c r="LSV288" s="311"/>
      <c r="LSW288" s="311"/>
      <c r="LSX288" s="311"/>
      <c r="LSY288" s="311"/>
      <c r="LSZ288" s="311"/>
      <c r="LTA288" s="311"/>
      <c r="LTB288" s="311"/>
      <c r="LTC288" s="311"/>
      <c r="LTD288" s="311"/>
      <c r="LTE288" s="311"/>
      <c r="LTF288" s="311"/>
      <c r="LTG288" s="311"/>
      <c r="LTH288" s="311"/>
      <c r="LTI288" s="311"/>
      <c r="LTJ288" s="311"/>
      <c r="LTK288" s="311"/>
      <c r="LTL288" s="311"/>
      <c r="LTM288" s="311"/>
      <c r="LTN288" s="311"/>
      <c r="LTO288" s="311"/>
      <c r="LTP288" s="311"/>
      <c r="LTQ288" s="311"/>
      <c r="LTR288" s="311"/>
      <c r="LTS288" s="311"/>
      <c r="LTT288" s="311"/>
      <c r="LTU288" s="311"/>
      <c r="LTV288" s="311"/>
      <c r="LTW288" s="311"/>
      <c r="LTX288" s="311"/>
      <c r="LTY288" s="311"/>
      <c r="LTZ288" s="311"/>
      <c r="LUA288" s="311"/>
      <c r="LUB288" s="311"/>
      <c r="LUC288" s="311"/>
      <c r="LUD288" s="311"/>
      <c r="LUE288" s="311"/>
      <c r="LUF288" s="311"/>
      <c r="LUG288" s="311"/>
      <c r="LUH288" s="311"/>
      <c r="LUI288" s="311"/>
      <c r="LUJ288" s="311"/>
      <c r="LUK288" s="311"/>
      <c r="LUL288" s="311"/>
      <c r="LUM288" s="311"/>
      <c r="LUN288" s="311"/>
      <c r="LUO288" s="311"/>
      <c r="LUP288" s="311"/>
      <c r="LUQ288" s="311"/>
      <c r="LUR288" s="311"/>
      <c r="LUS288" s="311"/>
      <c r="LUT288" s="311"/>
      <c r="LUU288" s="311"/>
      <c r="LUV288" s="311"/>
      <c r="LUW288" s="311"/>
      <c r="LUX288" s="311"/>
      <c r="LUY288" s="311"/>
      <c r="LUZ288" s="311"/>
      <c r="LVA288" s="311"/>
      <c r="LVB288" s="311"/>
      <c r="LVC288" s="311"/>
      <c r="LVD288" s="311"/>
      <c r="LVE288" s="311"/>
      <c r="LVF288" s="311"/>
      <c r="LVG288" s="311"/>
      <c r="LVH288" s="311"/>
      <c r="LVI288" s="311"/>
      <c r="LVJ288" s="311"/>
      <c r="LVK288" s="311"/>
      <c r="LVL288" s="311"/>
      <c r="LVM288" s="311"/>
      <c r="LVN288" s="311"/>
      <c r="LVO288" s="311"/>
      <c r="LVP288" s="311"/>
      <c r="LVQ288" s="311"/>
      <c r="LVR288" s="311"/>
      <c r="LVS288" s="311"/>
      <c r="LVT288" s="311"/>
      <c r="LVU288" s="311"/>
      <c r="LVV288" s="311"/>
      <c r="LVW288" s="311"/>
      <c r="LVX288" s="311"/>
      <c r="LVY288" s="311"/>
      <c r="LVZ288" s="311"/>
      <c r="LWA288" s="311"/>
      <c r="LWB288" s="311"/>
      <c r="LWC288" s="311"/>
      <c r="LWD288" s="311"/>
      <c r="LWE288" s="311"/>
      <c r="LWF288" s="311"/>
      <c r="LWG288" s="311"/>
      <c r="LWH288" s="311"/>
      <c r="LWI288" s="311"/>
      <c r="LWJ288" s="311"/>
      <c r="LWK288" s="311"/>
      <c r="LWL288" s="311"/>
      <c r="LWM288" s="311"/>
      <c r="LWN288" s="311"/>
      <c r="LWO288" s="311"/>
      <c r="LWP288" s="311"/>
      <c r="LWQ288" s="311"/>
      <c r="LWR288" s="311"/>
      <c r="LWS288" s="311"/>
      <c r="LWT288" s="311"/>
      <c r="LWU288" s="311"/>
      <c r="LWV288" s="311"/>
      <c r="LWW288" s="311"/>
      <c r="LWX288" s="311"/>
      <c r="LWY288" s="311"/>
      <c r="LWZ288" s="311"/>
      <c r="LXA288" s="311"/>
      <c r="LXB288" s="311"/>
      <c r="LXC288" s="311"/>
      <c r="LXD288" s="311"/>
      <c r="LXE288" s="311"/>
      <c r="LXF288" s="311"/>
      <c r="LXG288" s="311"/>
      <c r="LXH288" s="311"/>
      <c r="LXI288" s="311"/>
      <c r="LXJ288" s="311"/>
      <c r="LXK288" s="311"/>
      <c r="LXL288" s="311"/>
      <c r="LXM288" s="311"/>
      <c r="LXN288" s="311"/>
      <c r="LXO288" s="311"/>
      <c r="LXP288" s="311"/>
      <c r="LXQ288" s="311"/>
      <c r="LXR288" s="311"/>
      <c r="LXS288" s="311"/>
      <c r="LXT288" s="311"/>
      <c r="LXU288" s="311"/>
      <c r="LXV288" s="311"/>
      <c r="LXW288" s="311"/>
      <c r="LXX288" s="311"/>
      <c r="LXY288" s="311"/>
      <c r="LXZ288" s="311"/>
      <c r="LYA288" s="311"/>
      <c r="LYB288" s="311"/>
      <c r="LYC288" s="311"/>
      <c r="LYD288" s="311"/>
      <c r="LYE288" s="311"/>
      <c r="LYF288" s="311"/>
      <c r="LYG288" s="311"/>
      <c r="LYH288" s="311"/>
      <c r="LYI288" s="311"/>
      <c r="LYJ288" s="311"/>
      <c r="LYK288" s="311"/>
      <c r="LYL288" s="311"/>
      <c r="LYM288" s="311"/>
      <c r="LYN288" s="311"/>
      <c r="LYO288" s="311"/>
      <c r="LYP288" s="311"/>
      <c r="LYQ288" s="311"/>
      <c r="LYR288" s="311"/>
      <c r="LYS288" s="311"/>
      <c r="LYT288" s="311"/>
      <c r="LYU288" s="311"/>
      <c r="LYV288" s="311"/>
      <c r="LYW288" s="311"/>
      <c r="LYX288" s="311"/>
      <c r="LYY288" s="311"/>
      <c r="LYZ288" s="311"/>
      <c r="LZA288" s="311"/>
      <c r="LZB288" s="311"/>
      <c r="LZC288" s="311"/>
      <c r="LZD288" s="311"/>
      <c r="LZE288" s="311"/>
      <c r="LZF288" s="311"/>
      <c r="LZG288" s="311"/>
      <c r="LZH288" s="311"/>
      <c r="LZI288" s="311"/>
      <c r="LZJ288" s="311"/>
      <c r="LZK288" s="311"/>
      <c r="LZL288" s="311"/>
      <c r="LZM288" s="311"/>
      <c r="LZN288" s="311"/>
      <c r="LZO288" s="311"/>
      <c r="LZP288" s="311"/>
      <c r="LZQ288" s="311"/>
      <c r="LZR288" s="311"/>
      <c r="LZS288" s="311"/>
      <c r="LZT288" s="311"/>
      <c r="LZU288" s="311"/>
      <c r="LZV288" s="311"/>
      <c r="LZW288" s="311"/>
      <c r="LZX288" s="311"/>
      <c r="LZY288" s="311"/>
      <c r="LZZ288" s="311"/>
      <c r="MAA288" s="311"/>
      <c r="MAB288" s="311"/>
      <c r="MAC288" s="311"/>
      <c r="MAD288" s="311"/>
      <c r="MAE288" s="311"/>
      <c r="MAF288" s="311"/>
      <c r="MAG288" s="311"/>
      <c r="MAH288" s="311"/>
      <c r="MAI288" s="311"/>
      <c r="MAJ288" s="311"/>
      <c r="MAK288" s="311"/>
      <c r="MAL288" s="311"/>
      <c r="MAM288" s="311"/>
      <c r="MAN288" s="311"/>
      <c r="MAO288" s="311"/>
      <c r="MAP288" s="311"/>
      <c r="MAQ288" s="311"/>
      <c r="MAR288" s="311"/>
      <c r="MAS288" s="311"/>
      <c r="MAT288" s="311"/>
      <c r="MAU288" s="311"/>
      <c r="MAV288" s="311"/>
      <c r="MAW288" s="311"/>
      <c r="MAX288" s="311"/>
      <c r="MAY288" s="311"/>
      <c r="MAZ288" s="311"/>
      <c r="MBA288" s="311"/>
      <c r="MBB288" s="311"/>
      <c r="MBC288" s="311"/>
      <c r="MBD288" s="311"/>
      <c r="MBE288" s="311"/>
      <c r="MBF288" s="311"/>
      <c r="MBG288" s="311"/>
      <c r="MBH288" s="311"/>
      <c r="MBI288" s="311"/>
      <c r="MBJ288" s="311"/>
      <c r="MBK288" s="311"/>
      <c r="MBL288" s="311"/>
      <c r="MBM288" s="311"/>
      <c r="MBN288" s="311"/>
      <c r="MBO288" s="311"/>
      <c r="MBP288" s="311"/>
      <c r="MBQ288" s="311"/>
      <c r="MBR288" s="311"/>
      <c r="MBS288" s="311"/>
      <c r="MBT288" s="311"/>
      <c r="MBU288" s="311"/>
      <c r="MBV288" s="311"/>
      <c r="MBW288" s="311"/>
      <c r="MBX288" s="311"/>
      <c r="MBY288" s="311"/>
      <c r="MBZ288" s="311"/>
      <c r="MCA288" s="311"/>
      <c r="MCB288" s="311"/>
      <c r="MCC288" s="311"/>
      <c r="MCD288" s="311"/>
      <c r="MCE288" s="311"/>
      <c r="MCF288" s="311"/>
      <c r="MCG288" s="311"/>
      <c r="MCH288" s="311"/>
      <c r="MCI288" s="311"/>
      <c r="MCJ288" s="311"/>
      <c r="MCK288" s="311"/>
      <c r="MCL288" s="311"/>
      <c r="MCM288" s="311"/>
      <c r="MCN288" s="311"/>
      <c r="MCO288" s="311"/>
      <c r="MCP288" s="311"/>
      <c r="MCQ288" s="311"/>
      <c r="MCR288" s="311"/>
      <c r="MCS288" s="311"/>
      <c r="MCT288" s="311"/>
      <c r="MCU288" s="311"/>
      <c r="MCV288" s="311"/>
      <c r="MCW288" s="311"/>
      <c r="MCX288" s="311"/>
      <c r="MCY288" s="311"/>
      <c r="MCZ288" s="311"/>
      <c r="MDA288" s="311"/>
      <c r="MDB288" s="311"/>
      <c r="MDC288" s="311"/>
      <c r="MDD288" s="311"/>
      <c r="MDE288" s="311"/>
      <c r="MDF288" s="311"/>
      <c r="MDG288" s="311"/>
      <c r="MDH288" s="311"/>
      <c r="MDI288" s="311"/>
      <c r="MDJ288" s="311"/>
      <c r="MDK288" s="311"/>
      <c r="MDL288" s="311"/>
      <c r="MDM288" s="311"/>
      <c r="MDN288" s="311"/>
      <c r="MDO288" s="311"/>
      <c r="MDP288" s="311"/>
      <c r="MDQ288" s="311"/>
      <c r="MDR288" s="311"/>
      <c r="MDS288" s="311"/>
      <c r="MDT288" s="311"/>
      <c r="MDU288" s="311"/>
      <c r="MDV288" s="311"/>
      <c r="MDW288" s="311"/>
      <c r="MDX288" s="311"/>
      <c r="MDY288" s="311"/>
      <c r="MDZ288" s="311"/>
      <c r="MEA288" s="311"/>
      <c r="MEB288" s="311"/>
      <c r="MEC288" s="311"/>
      <c r="MED288" s="311"/>
      <c r="MEE288" s="311"/>
      <c r="MEF288" s="311"/>
      <c r="MEG288" s="311"/>
      <c r="MEH288" s="311"/>
      <c r="MEI288" s="311"/>
      <c r="MEJ288" s="311"/>
      <c r="MEK288" s="311"/>
      <c r="MEL288" s="311"/>
      <c r="MEM288" s="311"/>
      <c r="MEN288" s="311"/>
      <c r="MEO288" s="311"/>
      <c r="MEP288" s="311"/>
      <c r="MEQ288" s="311"/>
      <c r="MER288" s="311"/>
      <c r="MES288" s="311"/>
      <c r="MET288" s="311"/>
      <c r="MEU288" s="311"/>
      <c r="MEV288" s="311"/>
      <c r="MEW288" s="311"/>
      <c r="MEX288" s="311"/>
      <c r="MEY288" s="311"/>
      <c r="MEZ288" s="311"/>
      <c r="MFA288" s="311"/>
      <c r="MFB288" s="311"/>
      <c r="MFC288" s="311"/>
      <c r="MFD288" s="311"/>
      <c r="MFE288" s="311"/>
      <c r="MFF288" s="311"/>
      <c r="MFG288" s="311"/>
      <c r="MFH288" s="311"/>
      <c r="MFI288" s="311"/>
      <c r="MFJ288" s="311"/>
      <c r="MFK288" s="311"/>
      <c r="MFL288" s="311"/>
      <c r="MFM288" s="311"/>
      <c r="MFN288" s="311"/>
      <c r="MFO288" s="311"/>
      <c r="MFP288" s="311"/>
      <c r="MFQ288" s="311"/>
      <c r="MFR288" s="311"/>
      <c r="MFS288" s="311"/>
      <c r="MFT288" s="311"/>
      <c r="MFU288" s="311"/>
      <c r="MFV288" s="311"/>
      <c r="MFW288" s="311"/>
      <c r="MFX288" s="311"/>
      <c r="MFY288" s="311"/>
      <c r="MFZ288" s="311"/>
      <c r="MGA288" s="311"/>
      <c r="MGB288" s="311"/>
      <c r="MGC288" s="311"/>
      <c r="MGD288" s="311"/>
      <c r="MGE288" s="311"/>
      <c r="MGF288" s="311"/>
      <c r="MGG288" s="311"/>
      <c r="MGH288" s="311"/>
      <c r="MGI288" s="311"/>
      <c r="MGJ288" s="311"/>
      <c r="MGK288" s="311"/>
      <c r="MGL288" s="311"/>
      <c r="MGM288" s="311"/>
      <c r="MGN288" s="311"/>
      <c r="MGO288" s="311"/>
      <c r="MGP288" s="311"/>
      <c r="MGQ288" s="311"/>
      <c r="MGR288" s="311"/>
      <c r="MGS288" s="311"/>
      <c r="MGT288" s="311"/>
      <c r="MGU288" s="311"/>
      <c r="MGV288" s="311"/>
      <c r="MGW288" s="311"/>
      <c r="MGX288" s="311"/>
      <c r="MGY288" s="311"/>
      <c r="MGZ288" s="311"/>
      <c r="MHA288" s="311"/>
      <c r="MHB288" s="311"/>
      <c r="MHC288" s="311"/>
      <c r="MHD288" s="311"/>
      <c r="MHE288" s="311"/>
      <c r="MHF288" s="311"/>
      <c r="MHG288" s="311"/>
      <c r="MHH288" s="311"/>
      <c r="MHI288" s="311"/>
      <c r="MHJ288" s="311"/>
      <c r="MHK288" s="311"/>
      <c r="MHL288" s="311"/>
      <c r="MHM288" s="311"/>
      <c r="MHN288" s="311"/>
      <c r="MHO288" s="311"/>
      <c r="MHP288" s="311"/>
      <c r="MHQ288" s="311"/>
      <c r="MHR288" s="311"/>
      <c r="MHS288" s="311"/>
      <c r="MHT288" s="311"/>
      <c r="MHU288" s="311"/>
      <c r="MHV288" s="311"/>
      <c r="MHW288" s="311"/>
      <c r="MHX288" s="311"/>
      <c r="MHY288" s="311"/>
      <c r="MHZ288" s="311"/>
      <c r="MIA288" s="311"/>
      <c r="MIB288" s="311"/>
      <c r="MIC288" s="311"/>
      <c r="MID288" s="311"/>
      <c r="MIE288" s="311"/>
      <c r="MIF288" s="311"/>
      <c r="MIG288" s="311"/>
      <c r="MIH288" s="311"/>
      <c r="MII288" s="311"/>
      <c r="MIJ288" s="311"/>
      <c r="MIK288" s="311"/>
      <c r="MIL288" s="311"/>
      <c r="MIM288" s="311"/>
      <c r="MIN288" s="311"/>
      <c r="MIO288" s="311"/>
      <c r="MIP288" s="311"/>
      <c r="MIQ288" s="311"/>
      <c r="MIR288" s="311"/>
      <c r="MIS288" s="311"/>
      <c r="MIT288" s="311"/>
      <c r="MIU288" s="311"/>
      <c r="MIV288" s="311"/>
      <c r="MIW288" s="311"/>
      <c r="MIX288" s="311"/>
      <c r="MIY288" s="311"/>
      <c r="MIZ288" s="311"/>
      <c r="MJA288" s="311"/>
      <c r="MJB288" s="311"/>
      <c r="MJC288" s="311"/>
      <c r="MJD288" s="311"/>
      <c r="MJE288" s="311"/>
      <c r="MJF288" s="311"/>
      <c r="MJG288" s="311"/>
      <c r="MJH288" s="311"/>
      <c r="MJI288" s="311"/>
      <c r="MJJ288" s="311"/>
      <c r="MJK288" s="311"/>
      <c r="MJL288" s="311"/>
      <c r="MJM288" s="311"/>
      <c r="MJN288" s="311"/>
      <c r="MJO288" s="311"/>
      <c r="MJP288" s="311"/>
      <c r="MJQ288" s="311"/>
      <c r="MJR288" s="311"/>
      <c r="MJS288" s="311"/>
      <c r="MJT288" s="311"/>
      <c r="MJU288" s="311"/>
      <c r="MJV288" s="311"/>
      <c r="MJW288" s="311"/>
      <c r="MJX288" s="311"/>
      <c r="MJY288" s="311"/>
      <c r="MJZ288" s="311"/>
      <c r="MKA288" s="311"/>
      <c r="MKB288" s="311"/>
      <c r="MKC288" s="311"/>
      <c r="MKD288" s="311"/>
      <c r="MKE288" s="311"/>
      <c r="MKF288" s="311"/>
      <c r="MKG288" s="311"/>
      <c r="MKH288" s="311"/>
      <c r="MKI288" s="311"/>
      <c r="MKJ288" s="311"/>
      <c r="MKK288" s="311"/>
      <c r="MKL288" s="311"/>
      <c r="MKM288" s="311"/>
      <c r="MKN288" s="311"/>
      <c r="MKO288" s="311"/>
      <c r="MKP288" s="311"/>
      <c r="MKQ288" s="311"/>
      <c r="MKR288" s="311"/>
      <c r="MKS288" s="311"/>
      <c r="MKT288" s="311"/>
      <c r="MKU288" s="311"/>
      <c r="MKV288" s="311"/>
      <c r="MKW288" s="311"/>
      <c r="MKX288" s="311"/>
      <c r="MKY288" s="311"/>
      <c r="MKZ288" s="311"/>
      <c r="MLA288" s="311"/>
      <c r="MLB288" s="311"/>
      <c r="MLC288" s="311"/>
      <c r="MLD288" s="311"/>
      <c r="MLE288" s="311"/>
      <c r="MLF288" s="311"/>
      <c r="MLG288" s="311"/>
      <c r="MLH288" s="311"/>
      <c r="MLI288" s="311"/>
      <c r="MLJ288" s="311"/>
      <c r="MLK288" s="311"/>
      <c r="MLL288" s="311"/>
      <c r="MLM288" s="311"/>
      <c r="MLN288" s="311"/>
      <c r="MLO288" s="311"/>
      <c r="MLP288" s="311"/>
      <c r="MLQ288" s="311"/>
      <c r="MLR288" s="311"/>
      <c r="MLS288" s="311"/>
      <c r="MLT288" s="311"/>
      <c r="MLU288" s="311"/>
      <c r="MLV288" s="311"/>
      <c r="MLW288" s="311"/>
      <c r="MLX288" s="311"/>
      <c r="MLY288" s="311"/>
      <c r="MLZ288" s="311"/>
      <c r="MMA288" s="311"/>
      <c r="MMB288" s="311"/>
      <c r="MMC288" s="311"/>
      <c r="MMD288" s="311"/>
      <c r="MME288" s="311"/>
      <c r="MMF288" s="311"/>
      <c r="MMG288" s="311"/>
      <c r="MMH288" s="311"/>
      <c r="MMI288" s="311"/>
      <c r="MMJ288" s="311"/>
      <c r="MMK288" s="311"/>
      <c r="MML288" s="311"/>
      <c r="MMM288" s="311"/>
      <c r="MMN288" s="311"/>
      <c r="MMO288" s="311"/>
      <c r="MMP288" s="311"/>
      <c r="MMQ288" s="311"/>
      <c r="MMR288" s="311"/>
      <c r="MMS288" s="311"/>
      <c r="MMT288" s="311"/>
      <c r="MMU288" s="311"/>
      <c r="MMV288" s="311"/>
      <c r="MMW288" s="311"/>
      <c r="MMX288" s="311"/>
      <c r="MMY288" s="311"/>
      <c r="MMZ288" s="311"/>
      <c r="MNA288" s="311"/>
      <c r="MNB288" s="311"/>
      <c r="MNC288" s="311"/>
      <c r="MND288" s="311"/>
      <c r="MNE288" s="311"/>
      <c r="MNF288" s="311"/>
      <c r="MNG288" s="311"/>
      <c r="MNH288" s="311"/>
      <c r="MNI288" s="311"/>
      <c r="MNJ288" s="311"/>
      <c r="MNK288" s="311"/>
      <c r="MNL288" s="311"/>
      <c r="MNM288" s="311"/>
      <c r="MNN288" s="311"/>
      <c r="MNO288" s="311"/>
      <c r="MNP288" s="311"/>
      <c r="MNQ288" s="311"/>
      <c r="MNR288" s="311"/>
      <c r="MNS288" s="311"/>
      <c r="MNT288" s="311"/>
      <c r="MNU288" s="311"/>
      <c r="MNV288" s="311"/>
      <c r="MNW288" s="311"/>
      <c r="MNX288" s="311"/>
      <c r="MNY288" s="311"/>
      <c r="MNZ288" s="311"/>
      <c r="MOA288" s="311"/>
      <c r="MOB288" s="311"/>
      <c r="MOC288" s="311"/>
      <c r="MOD288" s="311"/>
      <c r="MOE288" s="311"/>
      <c r="MOF288" s="311"/>
      <c r="MOG288" s="311"/>
      <c r="MOH288" s="311"/>
      <c r="MOI288" s="311"/>
      <c r="MOJ288" s="311"/>
      <c r="MOK288" s="311"/>
      <c r="MOL288" s="311"/>
      <c r="MOM288" s="311"/>
      <c r="MON288" s="311"/>
      <c r="MOO288" s="311"/>
      <c r="MOP288" s="311"/>
      <c r="MOQ288" s="311"/>
      <c r="MOR288" s="311"/>
      <c r="MOS288" s="311"/>
      <c r="MOT288" s="311"/>
      <c r="MOU288" s="311"/>
      <c r="MOV288" s="311"/>
      <c r="MOW288" s="311"/>
      <c r="MOX288" s="311"/>
      <c r="MOY288" s="311"/>
      <c r="MOZ288" s="311"/>
      <c r="MPA288" s="311"/>
      <c r="MPB288" s="311"/>
      <c r="MPC288" s="311"/>
      <c r="MPD288" s="311"/>
      <c r="MPE288" s="311"/>
      <c r="MPF288" s="311"/>
      <c r="MPG288" s="311"/>
      <c r="MPH288" s="311"/>
      <c r="MPI288" s="311"/>
      <c r="MPJ288" s="311"/>
      <c r="MPK288" s="311"/>
      <c r="MPL288" s="311"/>
      <c r="MPM288" s="311"/>
      <c r="MPN288" s="311"/>
      <c r="MPO288" s="311"/>
      <c r="MPP288" s="311"/>
      <c r="MPQ288" s="311"/>
      <c r="MPR288" s="311"/>
      <c r="MPS288" s="311"/>
      <c r="MPT288" s="311"/>
      <c r="MPU288" s="311"/>
      <c r="MPV288" s="311"/>
      <c r="MPW288" s="311"/>
      <c r="MPX288" s="311"/>
      <c r="MPY288" s="311"/>
      <c r="MPZ288" s="311"/>
      <c r="MQA288" s="311"/>
      <c r="MQB288" s="311"/>
      <c r="MQC288" s="311"/>
      <c r="MQD288" s="311"/>
      <c r="MQE288" s="311"/>
      <c r="MQF288" s="311"/>
      <c r="MQG288" s="311"/>
      <c r="MQH288" s="311"/>
      <c r="MQI288" s="311"/>
      <c r="MQJ288" s="311"/>
      <c r="MQK288" s="311"/>
      <c r="MQL288" s="311"/>
      <c r="MQM288" s="311"/>
      <c r="MQN288" s="311"/>
      <c r="MQO288" s="311"/>
      <c r="MQP288" s="311"/>
      <c r="MQQ288" s="311"/>
      <c r="MQR288" s="311"/>
      <c r="MQS288" s="311"/>
      <c r="MQT288" s="311"/>
      <c r="MQU288" s="311"/>
      <c r="MQV288" s="311"/>
      <c r="MQW288" s="311"/>
      <c r="MQX288" s="311"/>
      <c r="MQY288" s="311"/>
      <c r="MQZ288" s="311"/>
      <c r="MRA288" s="311"/>
      <c r="MRB288" s="311"/>
      <c r="MRC288" s="311"/>
      <c r="MRD288" s="311"/>
      <c r="MRE288" s="311"/>
      <c r="MRF288" s="311"/>
      <c r="MRG288" s="311"/>
      <c r="MRH288" s="311"/>
      <c r="MRI288" s="311"/>
      <c r="MRJ288" s="311"/>
      <c r="MRK288" s="311"/>
      <c r="MRL288" s="311"/>
      <c r="MRM288" s="311"/>
      <c r="MRN288" s="311"/>
      <c r="MRO288" s="311"/>
      <c r="MRP288" s="311"/>
      <c r="MRQ288" s="311"/>
      <c r="MRR288" s="311"/>
      <c r="MRS288" s="311"/>
      <c r="MRT288" s="311"/>
      <c r="MRU288" s="311"/>
      <c r="MRV288" s="311"/>
      <c r="MRW288" s="311"/>
      <c r="MRX288" s="311"/>
      <c r="MRY288" s="311"/>
      <c r="MRZ288" s="311"/>
      <c r="MSA288" s="311"/>
      <c r="MSB288" s="311"/>
      <c r="MSC288" s="311"/>
      <c r="MSD288" s="311"/>
      <c r="MSE288" s="311"/>
      <c r="MSF288" s="311"/>
      <c r="MSG288" s="311"/>
      <c r="MSH288" s="311"/>
      <c r="MSI288" s="311"/>
      <c r="MSJ288" s="311"/>
      <c r="MSK288" s="311"/>
      <c r="MSL288" s="311"/>
      <c r="MSM288" s="311"/>
      <c r="MSN288" s="311"/>
      <c r="MSO288" s="311"/>
      <c r="MSP288" s="311"/>
      <c r="MSQ288" s="311"/>
      <c r="MSR288" s="311"/>
      <c r="MSS288" s="311"/>
      <c r="MST288" s="311"/>
      <c r="MSU288" s="311"/>
      <c r="MSV288" s="311"/>
      <c r="MSW288" s="311"/>
      <c r="MSX288" s="311"/>
      <c r="MSY288" s="311"/>
      <c r="MSZ288" s="311"/>
      <c r="MTA288" s="311"/>
      <c r="MTB288" s="311"/>
      <c r="MTC288" s="311"/>
      <c r="MTD288" s="311"/>
      <c r="MTE288" s="311"/>
      <c r="MTF288" s="311"/>
      <c r="MTG288" s="311"/>
      <c r="MTH288" s="311"/>
      <c r="MTI288" s="311"/>
      <c r="MTJ288" s="311"/>
      <c r="MTK288" s="311"/>
      <c r="MTL288" s="311"/>
      <c r="MTM288" s="311"/>
      <c r="MTN288" s="311"/>
      <c r="MTO288" s="311"/>
      <c r="MTP288" s="311"/>
      <c r="MTQ288" s="311"/>
      <c r="MTR288" s="311"/>
      <c r="MTS288" s="311"/>
      <c r="MTT288" s="311"/>
      <c r="MTU288" s="311"/>
      <c r="MTV288" s="311"/>
      <c r="MTW288" s="311"/>
      <c r="MTX288" s="311"/>
      <c r="MTY288" s="311"/>
      <c r="MTZ288" s="311"/>
      <c r="MUA288" s="311"/>
      <c r="MUB288" s="311"/>
      <c r="MUC288" s="311"/>
      <c r="MUD288" s="311"/>
      <c r="MUE288" s="311"/>
      <c r="MUF288" s="311"/>
      <c r="MUG288" s="311"/>
      <c r="MUH288" s="311"/>
      <c r="MUI288" s="311"/>
      <c r="MUJ288" s="311"/>
      <c r="MUK288" s="311"/>
      <c r="MUL288" s="311"/>
      <c r="MUM288" s="311"/>
      <c r="MUN288" s="311"/>
      <c r="MUO288" s="311"/>
      <c r="MUP288" s="311"/>
      <c r="MUQ288" s="311"/>
      <c r="MUR288" s="311"/>
      <c r="MUS288" s="311"/>
      <c r="MUT288" s="311"/>
      <c r="MUU288" s="311"/>
      <c r="MUV288" s="311"/>
      <c r="MUW288" s="311"/>
      <c r="MUX288" s="311"/>
      <c r="MUY288" s="311"/>
      <c r="MUZ288" s="311"/>
      <c r="MVA288" s="311"/>
      <c r="MVB288" s="311"/>
      <c r="MVC288" s="311"/>
      <c r="MVD288" s="311"/>
      <c r="MVE288" s="311"/>
      <c r="MVF288" s="311"/>
      <c r="MVG288" s="311"/>
      <c r="MVH288" s="311"/>
      <c r="MVI288" s="311"/>
      <c r="MVJ288" s="311"/>
      <c r="MVK288" s="311"/>
      <c r="MVL288" s="311"/>
      <c r="MVM288" s="311"/>
      <c r="MVN288" s="311"/>
      <c r="MVO288" s="311"/>
      <c r="MVP288" s="311"/>
      <c r="MVQ288" s="311"/>
      <c r="MVR288" s="311"/>
      <c r="MVS288" s="311"/>
      <c r="MVT288" s="311"/>
      <c r="MVU288" s="311"/>
      <c r="MVV288" s="311"/>
      <c r="MVW288" s="311"/>
      <c r="MVX288" s="311"/>
      <c r="MVY288" s="311"/>
      <c r="MVZ288" s="311"/>
      <c r="MWA288" s="311"/>
      <c r="MWB288" s="311"/>
      <c r="MWC288" s="311"/>
      <c r="MWD288" s="311"/>
      <c r="MWE288" s="311"/>
      <c r="MWF288" s="311"/>
      <c r="MWG288" s="311"/>
      <c r="MWH288" s="311"/>
      <c r="MWI288" s="311"/>
      <c r="MWJ288" s="311"/>
      <c r="MWK288" s="311"/>
      <c r="MWL288" s="311"/>
      <c r="MWM288" s="311"/>
      <c r="MWN288" s="311"/>
      <c r="MWO288" s="311"/>
      <c r="MWP288" s="311"/>
      <c r="MWQ288" s="311"/>
      <c r="MWR288" s="311"/>
      <c r="MWS288" s="311"/>
      <c r="MWT288" s="311"/>
      <c r="MWU288" s="311"/>
      <c r="MWV288" s="311"/>
      <c r="MWW288" s="311"/>
      <c r="MWX288" s="311"/>
      <c r="MWY288" s="311"/>
      <c r="MWZ288" s="311"/>
      <c r="MXA288" s="311"/>
      <c r="MXB288" s="311"/>
      <c r="MXC288" s="311"/>
      <c r="MXD288" s="311"/>
      <c r="MXE288" s="311"/>
      <c r="MXF288" s="311"/>
      <c r="MXG288" s="311"/>
      <c r="MXH288" s="311"/>
      <c r="MXI288" s="311"/>
      <c r="MXJ288" s="311"/>
      <c r="MXK288" s="311"/>
      <c r="MXL288" s="311"/>
      <c r="MXM288" s="311"/>
      <c r="MXN288" s="311"/>
      <c r="MXO288" s="311"/>
      <c r="MXP288" s="311"/>
      <c r="MXQ288" s="311"/>
      <c r="MXR288" s="311"/>
      <c r="MXS288" s="311"/>
      <c r="MXT288" s="311"/>
      <c r="MXU288" s="311"/>
      <c r="MXV288" s="311"/>
      <c r="MXW288" s="311"/>
      <c r="MXX288" s="311"/>
      <c r="MXY288" s="311"/>
      <c r="MXZ288" s="311"/>
      <c r="MYA288" s="311"/>
      <c r="MYB288" s="311"/>
      <c r="MYC288" s="311"/>
      <c r="MYD288" s="311"/>
      <c r="MYE288" s="311"/>
      <c r="MYF288" s="311"/>
      <c r="MYG288" s="311"/>
      <c r="MYH288" s="311"/>
      <c r="MYI288" s="311"/>
      <c r="MYJ288" s="311"/>
      <c r="MYK288" s="311"/>
      <c r="MYL288" s="311"/>
      <c r="MYM288" s="311"/>
      <c r="MYN288" s="311"/>
      <c r="MYO288" s="311"/>
      <c r="MYP288" s="311"/>
      <c r="MYQ288" s="311"/>
      <c r="MYR288" s="311"/>
      <c r="MYS288" s="311"/>
      <c r="MYT288" s="311"/>
      <c r="MYU288" s="311"/>
      <c r="MYV288" s="311"/>
      <c r="MYW288" s="311"/>
      <c r="MYX288" s="311"/>
      <c r="MYY288" s="311"/>
      <c r="MYZ288" s="311"/>
      <c r="MZA288" s="311"/>
      <c r="MZB288" s="311"/>
      <c r="MZC288" s="311"/>
      <c r="MZD288" s="311"/>
      <c r="MZE288" s="311"/>
      <c r="MZF288" s="311"/>
      <c r="MZG288" s="311"/>
      <c r="MZH288" s="311"/>
      <c r="MZI288" s="311"/>
      <c r="MZJ288" s="311"/>
      <c r="MZK288" s="311"/>
      <c r="MZL288" s="311"/>
      <c r="MZM288" s="311"/>
      <c r="MZN288" s="311"/>
      <c r="MZO288" s="311"/>
      <c r="MZP288" s="311"/>
      <c r="MZQ288" s="311"/>
      <c r="MZR288" s="311"/>
      <c r="MZS288" s="311"/>
      <c r="MZT288" s="311"/>
      <c r="MZU288" s="311"/>
      <c r="MZV288" s="311"/>
      <c r="MZW288" s="311"/>
      <c r="MZX288" s="311"/>
      <c r="MZY288" s="311"/>
      <c r="MZZ288" s="311"/>
      <c r="NAA288" s="311"/>
      <c r="NAB288" s="311"/>
      <c r="NAC288" s="311"/>
      <c r="NAD288" s="311"/>
      <c r="NAE288" s="311"/>
      <c r="NAF288" s="311"/>
      <c r="NAG288" s="311"/>
      <c r="NAH288" s="311"/>
      <c r="NAI288" s="311"/>
      <c r="NAJ288" s="311"/>
      <c r="NAK288" s="311"/>
      <c r="NAL288" s="311"/>
      <c r="NAM288" s="311"/>
      <c r="NAN288" s="311"/>
      <c r="NAO288" s="311"/>
      <c r="NAP288" s="311"/>
      <c r="NAQ288" s="311"/>
      <c r="NAR288" s="311"/>
      <c r="NAS288" s="311"/>
      <c r="NAT288" s="311"/>
      <c r="NAU288" s="311"/>
      <c r="NAV288" s="311"/>
      <c r="NAW288" s="311"/>
      <c r="NAX288" s="311"/>
      <c r="NAY288" s="311"/>
      <c r="NAZ288" s="311"/>
      <c r="NBA288" s="311"/>
      <c r="NBB288" s="311"/>
      <c r="NBC288" s="311"/>
      <c r="NBD288" s="311"/>
      <c r="NBE288" s="311"/>
      <c r="NBF288" s="311"/>
      <c r="NBG288" s="311"/>
      <c r="NBH288" s="311"/>
      <c r="NBI288" s="311"/>
      <c r="NBJ288" s="311"/>
      <c r="NBK288" s="311"/>
      <c r="NBL288" s="311"/>
      <c r="NBM288" s="311"/>
      <c r="NBN288" s="311"/>
      <c r="NBO288" s="311"/>
      <c r="NBP288" s="311"/>
      <c r="NBQ288" s="311"/>
      <c r="NBR288" s="311"/>
      <c r="NBS288" s="311"/>
      <c r="NBT288" s="311"/>
      <c r="NBU288" s="311"/>
      <c r="NBV288" s="311"/>
      <c r="NBW288" s="311"/>
      <c r="NBX288" s="311"/>
      <c r="NBY288" s="311"/>
      <c r="NBZ288" s="311"/>
      <c r="NCA288" s="311"/>
      <c r="NCB288" s="311"/>
      <c r="NCC288" s="311"/>
      <c r="NCD288" s="311"/>
      <c r="NCE288" s="311"/>
      <c r="NCF288" s="311"/>
      <c r="NCG288" s="311"/>
      <c r="NCH288" s="311"/>
      <c r="NCI288" s="311"/>
      <c r="NCJ288" s="311"/>
      <c r="NCK288" s="311"/>
      <c r="NCL288" s="311"/>
      <c r="NCM288" s="311"/>
      <c r="NCN288" s="311"/>
      <c r="NCO288" s="311"/>
      <c r="NCP288" s="311"/>
      <c r="NCQ288" s="311"/>
      <c r="NCR288" s="311"/>
      <c r="NCS288" s="311"/>
      <c r="NCT288" s="311"/>
      <c r="NCU288" s="311"/>
      <c r="NCV288" s="311"/>
      <c r="NCW288" s="311"/>
      <c r="NCX288" s="311"/>
      <c r="NCY288" s="311"/>
      <c r="NCZ288" s="311"/>
      <c r="NDA288" s="311"/>
      <c r="NDB288" s="311"/>
      <c r="NDC288" s="311"/>
      <c r="NDD288" s="311"/>
      <c r="NDE288" s="311"/>
      <c r="NDF288" s="311"/>
      <c r="NDG288" s="311"/>
      <c r="NDH288" s="311"/>
      <c r="NDI288" s="311"/>
      <c r="NDJ288" s="311"/>
      <c r="NDK288" s="311"/>
      <c r="NDL288" s="311"/>
      <c r="NDM288" s="311"/>
      <c r="NDN288" s="311"/>
      <c r="NDO288" s="311"/>
      <c r="NDP288" s="311"/>
      <c r="NDQ288" s="311"/>
      <c r="NDR288" s="311"/>
      <c r="NDS288" s="311"/>
      <c r="NDT288" s="311"/>
      <c r="NDU288" s="311"/>
      <c r="NDV288" s="311"/>
      <c r="NDW288" s="311"/>
      <c r="NDX288" s="311"/>
      <c r="NDY288" s="311"/>
      <c r="NDZ288" s="311"/>
      <c r="NEA288" s="311"/>
      <c r="NEB288" s="311"/>
      <c r="NEC288" s="311"/>
      <c r="NED288" s="311"/>
      <c r="NEE288" s="311"/>
      <c r="NEF288" s="311"/>
      <c r="NEG288" s="311"/>
      <c r="NEH288" s="311"/>
      <c r="NEI288" s="311"/>
      <c r="NEJ288" s="311"/>
      <c r="NEK288" s="311"/>
      <c r="NEL288" s="311"/>
      <c r="NEM288" s="311"/>
      <c r="NEN288" s="311"/>
      <c r="NEO288" s="311"/>
      <c r="NEP288" s="311"/>
      <c r="NEQ288" s="311"/>
      <c r="NER288" s="311"/>
      <c r="NES288" s="311"/>
      <c r="NET288" s="311"/>
      <c r="NEU288" s="311"/>
      <c r="NEV288" s="311"/>
      <c r="NEW288" s="311"/>
      <c r="NEX288" s="311"/>
      <c r="NEY288" s="311"/>
      <c r="NEZ288" s="311"/>
      <c r="NFA288" s="311"/>
      <c r="NFB288" s="311"/>
      <c r="NFC288" s="311"/>
      <c r="NFD288" s="311"/>
      <c r="NFE288" s="311"/>
      <c r="NFF288" s="311"/>
      <c r="NFG288" s="311"/>
      <c r="NFH288" s="311"/>
      <c r="NFI288" s="311"/>
      <c r="NFJ288" s="311"/>
      <c r="NFK288" s="311"/>
      <c r="NFL288" s="311"/>
      <c r="NFM288" s="311"/>
      <c r="NFN288" s="311"/>
      <c r="NFO288" s="311"/>
      <c r="NFP288" s="311"/>
      <c r="NFQ288" s="311"/>
      <c r="NFR288" s="311"/>
      <c r="NFS288" s="311"/>
      <c r="NFT288" s="311"/>
      <c r="NFU288" s="311"/>
      <c r="NFV288" s="311"/>
      <c r="NFW288" s="311"/>
      <c r="NFX288" s="311"/>
      <c r="NFY288" s="311"/>
      <c r="NFZ288" s="311"/>
      <c r="NGA288" s="311"/>
      <c r="NGB288" s="311"/>
      <c r="NGC288" s="311"/>
      <c r="NGD288" s="311"/>
      <c r="NGE288" s="311"/>
      <c r="NGF288" s="311"/>
      <c r="NGG288" s="311"/>
      <c r="NGH288" s="311"/>
      <c r="NGI288" s="311"/>
      <c r="NGJ288" s="311"/>
      <c r="NGK288" s="311"/>
      <c r="NGL288" s="311"/>
      <c r="NGM288" s="311"/>
      <c r="NGN288" s="311"/>
      <c r="NGO288" s="311"/>
      <c r="NGP288" s="311"/>
      <c r="NGQ288" s="311"/>
      <c r="NGR288" s="311"/>
      <c r="NGS288" s="311"/>
      <c r="NGT288" s="311"/>
      <c r="NGU288" s="311"/>
      <c r="NGV288" s="311"/>
      <c r="NGW288" s="311"/>
      <c r="NGX288" s="311"/>
      <c r="NGY288" s="311"/>
      <c r="NGZ288" s="311"/>
      <c r="NHA288" s="311"/>
      <c r="NHB288" s="311"/>
      <c r="NHC288" s="311"/>
      <c r="NHD288" s="311"/>
      <c r="NHE288" s="311"/>
      <c r="NHF288" s="311"/>
      <c r="NHG288" s="311"/>
      <c r="NHH288" s="311"/>
      <c r="NHI288" s="311"/>
      <c r="NHJ288" s="311"/>
      <c r="NHK288" s="311"/>
      <c r="NHL288" s="311"/>
      <c r="NHM288" s="311"/>
      <c r="NHN288" s="311"/>
      <c r="NHO288" s="311"/>
      <c r="NHP288" s="311"/>
      <c r="NHQ288" s="311"/>
      <c r="NHR288" s="311"/>
      <c r="NHS288" s="311"/>
      <c r="NHT288" s="311"/>
      <c r="NHU288" s="311"/>
      <c r="NHV288" s="311"/>
      <c r="NHW288" s="311"/>
      <c r="NHX288" s="311"/>
      <c r="NHY288" s="311"/>
      <c r="NHZ288" s="311"/>
      <c r="NIA288" s="311"/>
      <c r="NIB288" s="311"/>
      <c r="NIC288" s="311"/>
      <c r="NID288" s="311"/>
      <c r="NIE288" s="311"/>
      <c r="NIF288" s="311"/>
      <c r="NIG288" s="311"/>
      <c r="NIH288" s="311"/>
      <c r="NII288" s="311"/>
      <c r="NIJ288" s="311"/>
      <c r="NIK288" s="311"/>
      <c r="NIL288" s="311"/>
      <c r="NIM288" s="311"/>
      <c r="NIN288" s="311"/>
      <c r="NIO288" s="311"/>
      <c r="NIP288" s="311"/>
      <c r="NIQ288" s="311"/>
      <c r="NIR288" s="311"/>
      <c r="NIS288" s="311"/>
      <c r="NIT288" s="311"/>
      <c r="NIU288" s="311"/>
      <c r="NIV288" s="311"/>
      <c r="NIW288" s="311"/>
      <c r="NIX288" s="311"/>
      <c r="NIY288" s="311"/>
      <c r="NIZ288" s="311"/>
      <c r="NJA288" s="311"/>
      <c r="NJB288" s="311"/>
      <c r="NJC288" s="311"/>
      <c r="NJD288" s="311"/>
      <c r="NJE288" s="311"/>
      <c r="NJF288" s="311"/>
      <c r="NJG288" s="311"/>
      <c r="NJH288" s="311"/>
      <c r="NJI288" s="311"/>
      <c r="NJJ288" s="311"/>
      <c r="NJK288" s="311"/>
      <c r="NJL288" s="311"/>
      <c r="NJM288" s="311"/>
      <c r="NJN288" s="311"/>
      <c r="NJO288" s="311"/>
      <c r="NJP288" s="311"/>
      <c r="NJQ288" s="311"/>
      <c r="NJR288" s="311"/>
      <c r="NJS288" s="311"/>
      <c r="NJT288" s="311"/>
      <c r="NJU288" s="311"/>
      <c r="NJV288" s="311"/>
      <c r="NJW288" s="311"/>
      <c r="NJX288" s="311"/>
      <c r="NJY288" s="311"/>
      <c r="NJZ288" s="311"/>
      <c r="NKA288" s="311"/>
      <c r="NKB288" s="311"/>
      <c r="NKC288" s="311"/>
      <c r="NKD288" s="311"/>
      <c r="NKE288" s="311"/>
      <c r="NKF288" s="311"/>
      <c r="NKG288" s="311"/>
      <c r="NKH288" s="311"/>
      <c r="NKI288" s="311"/>
      <c r="NKJ288" s="311"/>
      <c r="NKK288" s="311"/>
      <c r="NKL288" s="311"/>
      <c r="NKM288" s="311"/>
      <c r="NKN288" s="311"/>
      <c r="NKO288" s="311"/>
      <c r="NKP288" s="311"/>
      <c r="NKQ288" s="311"/>
      <c r="NKR288" s="311"/>
      <c r="NKS288" s="311"/>
      <c r="NKT288" s="311"/>
      <c r="NKU288" s="311"/>
      <c r="NKV288" s="311"/>
      <c r="NKW288" s="311"/>
      <c r="NKX288" s="311"/>
      <c r="NKY288" s="311"/>
      <c r="NKZ288" s="311"/>
      <c r="NLA288" s="311"/>
      <c r="NLB288" s="311"/>
      <c r="NLC288" s="311"/>
      <c r="NLD288" s="311"/>
      <c r="NLE288" s="311"/>
      <c r="NLF288" s="311"/>
      <c r="NLG288" s="311"/>
      <c r="NLH288" s="311"/>
      <c r="NLI288" s="311"/>
      <c r="NLJ288" s="311"/>
      <c r="NLK288" s="311"/>
      <c r="NLL288" s="311"/>
      <c r="NLM288" s="311"/>
      <c r="NLN288" s="311"/>
      <c r="NLO288" s="311"/>
      <c r="NLP288" s="311"/>
      <c r="NLQ288" s="311"/>
      <c r="NLR288" s="311"/>
      <c r="NLS288" s="311"/>
      <c r="NLT288" s="311"/>
      <c r="NLU288" s="311"/>
      <c r="NLV288" s="311"/>
      <c r="NLW288" s="311"/>
      <c r="NLX288" s="311"/>
      <c r="NLY288" s="311"/>
      <c r="NLZ288" s="311"/>
      <c r="NMA288" s="311"/>
      <c r="NMB288" s="311"/>
      <c r="NMC288" s="311"/>
      <c r="NMD288" s="311"/>
      <c r="NME288" s="311"/>
      <c r="NMF288" s="311"/>
      <c r="NMG288" s="311"/>
      <c r="NMH288" s="311"/>
      <c r="NMI288" s="311"/>
      <c r="NMJ288" s="311"/>
      <c r="NMK288" s="311"/>
      <c r="NML288" s="311"/>
      <c r="NMM288" s="311"/>
      <c r="NMN288" s="311"/>
      <c r="NMO288" s="311"/>
      <c r="NMP288" s="311"/>
      <c r="NMQ288" s="311"/>
      <c r="NMR288" s="311"/>
      <c r="NMS288" s="311"/>
      <c r="NMT288" s="311"/>
      <c r="NMU288" s="311"/>
      <c r="NMV288" s="311"/>
      <c r="NMW288" s="311"/>
      <c r="NMX288" s="311"/>
      <c r="NMY288" s="311"/>
      <c r="NMZ288" s="311"/>
      <c r="NNA288" s="311"/>
      <c r="NNB288" s="311"/>
      <c r="NNC288" s="311"/>
      <c r="NND288" s="311"/>
      <c r="NNE288" s="311"/>
      <c r="NNF288" s="311"/>
      <c r="NNG288" s="311"/>
      <c r="NNH288" s="311"/>
      <c r="NNI288" s="311"/>
      <c r="NNJ288" s="311"/>
      <c r="NNK288" s="311"/>
      <c r="NNL288" s="311"/>
      <c r="NNM288" s="311"/>
      <c r="NNN288" s="311"/>
      <c r="NNO288" s="311"/>
      <c r="NNP288" s="311"/>
      <c r="NNQ288" s="311"/>
      <c r="NNR288" s="311"/>
      <c r="NNS288" s="311"/>
      <c r="NNT288" s="311"/>
      <c r="NNU288" s="311"/>
      <c r="NNV288" s="311"/>
      <c r="NNW288" s="311"/>
      <c r="NNX288" s="311"/>
      <c r="NNY288" s="311"/>
      <c r="NNZ288" s="311"/>
      <c r="NOA288" s="311"/>
      <c r="NOB288" s="311"/>
      <c r="NOC288" s="311"/>
      <c r="NOD288" s="311"/>
      <c r="NOE288" s="311"/>
      <c r="NOF288" s="311"/>
      <c r="NOG288" s="311"/>
      <c r="NOH288" s="311"/>
      <c r="NOI288" s="311"/>
      <c r="NOJ288" s="311"/>
      <c r="NOK288" s="311"/>
      <c r="NOL288" s="311"/>
      <c r="NOM288" s="311"/>
      <c r="NON288" s="311"/>
      <c r="NOO288" s="311"/>
      <c r="NOP288" s="311"/>
      <c r="NOQ288" s="311"/>
      <c r="NOR288" s="311"/>
      <c r="NOS288" s="311"/>
      <c r="NOT288" s="311"/>
      <c r="NOU288" s="311"/>
      <c r="NOV288" s="311"/>
      <c r="NOW288" s="311"/>
      <c r="NOX288" s="311"/>
      <c r="NOY288" s="311"/>
      <c r="NOZ288" s="311"/>
      <c r="NPA288" s="311"/>
      <c r="NPB288" s="311"/>
      <c r="NPC288" s="311"/>
      <c r="NPD288" s="311"/>
      <c r="NPE288" s="311"/>
      <c r="NPF288" s="311"/>
      <c r="NPG288" s="311"/>
      <c r="NPH288" s="311"/>
      <c r="NPI288" s="311"/>
      <c r="NPJ288" s="311"/>
      <c r="NPK288" s="311"/>
      <c r="NPL288" s="311"/>
      <c r="NPM288" s="311"/>
      <c r="NPN288" s="311"/>
      <c r="NPO288" s="311"/>
      <c r="NPP288" s="311"/>
      <c r="NPQ288" s="311"/>
      <c r="NPR288" s="311"/>
      <c r="NPS288" s="311"/>
      <c r="NPT288" s="311"/>
      <c r="NPU288" s="311"/>
      <c r="NPV288" s="311"/>
      <c r="NPW288" s="311"/>
      <c r="NPX288" s="311"/>
      <c r="NPY288" s="311"/>
      <c r="NPZ288" s="311"/>
      <c r="NQA288" s="311"/>
      <c r="NQB288" s="311"/>
      <c r="NQC288" s="311"/>
      <c r="NQD288" s="311"/>
      <c r="NQE288" s="311"/>
      <c r="NQF288" s="311"/>
      <c r="NQG288" s="311"/>
      <c r="NQH288" s="311"/>
      <c r="NQI288" s="311"/>
      <c r="NQJ288" s="311"/>
      <c r="NQK288" s="311"/>
      <c r="NQL288" s="311"/>
      <c r="NQM288" s="311"/>
      <c r="NQN288" s="311"/>
      <c r="NQO288" s="311"/>
      <c r="NQP288" s="311"/>
      <c r="NQQ288" s="311"/>
      <c r="NQR288" s="311"/>
      <c r="NQS288" s="311"/>
      <c r="NQT288" s="311"/>
      <c r="NQU288" s="311"/>
      <c r="NQV288" s="311"/>
      <c r="NQW288" s="311"/>
      <c r="NQX288" s="311"/>
      <c r="NQY288" s="311"/>
      <c r="NQZ288" s="311"/>
      <c r="NRA288" s="311"/>
      <c r="NRB288" s="311"/>
      <c r="NRC288" s="311"/>
      <c r="NRD288" s="311"/>
      <c r="NRE288" s="311"/>
      <c r="NRF288" s="311"/>
      <c r="NRG288" s="311"/>
      <c r="NRH288" s="311"/>
      <c r="NRI288" s="311"/>
      <c r="NRJ288" s="311"/>
      <c r="NRK288" s="311"/>
      <c r="NRL288" s="311"/>
      <c r="NRM288" s="311"/>
      <c r="NRN288" s="311"/>
      <c r="NRO288" s="311"/>
      <c r="NRP288" s="311"/>
      <c r="NRQ288" s="311"/>
      <c r="NRR288" s="311"/>
      <c r="NRS288" s="311"/>
      <c r="NRT288" s="311"/>
      <c r="NRU288" s="311"/>
      <c r="NRV288" s="311"/>
      <c r="NRW288" s="311"/>
      <c r="NRX288" s="311"/>
      <c r="NRY288" s="311"/>
      <c r="NRZ288" s="311"/>
      <c r="NSA288" s="311"/>
      <c r="NSB288" s="311"/>
      <c r="NSC288" s="311"/>
      <c r="NSD288" s="311"/>
      <c r="NSE288" s="311"/>
      <c r="NSF288" s="311"/>
      <c r="NSG288" s="311"/>
      <c r="NSH288" s="311"/>
      <c r="NSI288" s="311"/>
      <c r="NSJ288" s="311"/>
      <c r="NSK288" s="311"/>
      <c r="NSL288" s="311"/>
      <c r="NSM288" s="311"/>
      <c r="NSN288" s="311"/>
      <c r="NSO288" s="311"/>
      <c r="NSP288" s="311"/>
      <c r="NSQ288" s="311"/>
      <c r="NSR288" s="311"/>
      <c r="NSS288" s="311"/>
      <c r="NST288" s="311"/>
      <c r="NSU288" s="311"/>
      <c r="NSV288" s="311"/>
      <c r="NSW288" s="311"/>
      <c r="NSX288" s="311"/>
      <c r="NSY288" s="311"/>
      <c r="NSZ288" s="311"/>
      <c r="NTA288" s="311"/>
      <c r="NTB288" s="311"/>
      <c r="NTC288" s="311"/>
      <c r="NTD288" s="311"/>
      <c r="NTE288" s="311"/>
      <c r="NTF288" s="311"/>
      <c r="NTG288" s="311"/>
      <c r="NTH288" s="311"/>
      <c r="NTI288" s="311"/>
      <c r="NTJ288" s="311"/>
      <c r="NTK288" s="311"/>
      <c r="NTL288" s="311"/>
      <c r="NTM288" s="311"/>
      <c r="NTN288" s="311"/>
      <c r="NTO288" s="311"/>
      <c r="NTP288" s="311"/>
      <c r="NTQ288" s="311"/>
      <c r="NTR288" s="311"/>
      <c r="NTS288" s="311"/>
      <c r="NTT288" s="311"/>
      <c r="NTU288" s="311"/>
      <c r="NTV288" s="311"/>
      <c r="NTW288" s="311"/>
      <c r="NTX288" s="311"/>
      <c r="NTY288" s="311"/>
      <c r="NTZ288" s="311"/>
      <c r="NUA288" s="311"/>
      <c r="NUB288" s="311"/>
      <c r="NUC288" s="311"/>
      <c r="NUD288" s="311"/>
      <c r="NUE288" s="311"/>
      <c r="NUF288" s="311"/>
      <c r="NUG288" s="311"/>
      <c r="NUH288" s="311"/>
      <c r="NUI288" s="311"/>
      <c r="NUJ288" s="311"/>
      <c r="NUK288" s="311"/>
      <c r="NUL288" s="311"/>
      <c r="NUM288" s="311"/>
      <c r="NUN288" s="311"/>
      <c r="NUO288" s="311"/>
      <c r="NUP288" s="311"/>
      <c r="NUQ288" s="311"/>
      <c r="NUR288" s="311"/>
      <c r="NUS288" s="311"/>
      <c r="NUT288" s="311"/>
      <c r="NUU288" s="311"/>
      <c r="NUV288" s="311"/>
      <c r="NUW288" s="311"/>
      <c r="NUX288" s="311"/>
      <c r="NUY288" s="311"/>
      <c r="NUZ288" s="311"/>
      <c r="NVA288" s="311"/>
      <c r="NVB288" s="311"/>
      <c r="NVC288" s="311"/>
      <c r="NVD288" s="311"/>
      <c r="NVE288" s="311"/>
      <c r="NVF288" s="311"/>
      <c r="NVG288" s="311"/>
      <c r="NVH288" s="311"/>
      <c r="NVI288" s="311"/>
      <c r="NVJ288" s="311"/>
      <c r="NVK288" s="311"/>
      <c r="NVL288" s="311"/>
      <c r="NVM288" s="311"/>
      <c r="NVN288" s="311"/>
      <c r="NVO288" s="311"/>
      <c r="NVP288" s="311"/>
      <c r="NVQ288" s="311"/>
      <c r="NVR288" s="311"/>
      <c r="NVS288" s="311"/>
      <c r="NVT288" s="311"/>
      <c r="NVU288" s="311"/>
      <c r="NVV288" s="311"/>
      <c r="NVW288" s="311"/>
      <c r="NVX288" s="311"/>
      <c r="NVY288" s="311"/>
      <c r="NVZ288" s="311"/>
      <c r="NWA288" s="311"/>
      <c r="NWB288" s="311"/>
      <c r="NWC288" s="311"/>
      <c r="NWD288" s="311"/>
      <c r="NWE288" s="311"/>
      <c r="NWF288" s="311"/>
      <c r="NWG288" s="311"/>
      <c r="NWH288" s="311"/>
      <c r="NWI288" s="311"/>
      <c r="NWJ288" s="311"/>
      <c r="NWK288" s="311"/>
      <c r="NWL288" s="311"/>
      <c r="NWM288" s="311"/>
      <c r="NWN288" s="311"/>
      <c r="NWO288" s="311"/>
      <c r="NWP288" s="311"/>
      <c r="NWQ288" s="311"/>
      <c r="NWR288" s="311"/>
      <c r="NWS288" s="311"/>
      <c r="NWT288" s="311"/>
      <c r="NWU288" s="311"/>
      <c r="NWV288" s="311"/>
      <c r="NWW288" s="311"/>
      <c r="NWX288" s="311"/>
      <c r="NWY288" s="311"/>
      <c r="NWZ288" s="311"/>
      <c r="NXA288" s="311"/>
      <c r="NXB288" s="311"/>
      <c r="NXC288" s="311"/>
      <c r="NXD288" s="311"/>
      <c r="NXE288" s="311"/>
      <c r="NXF288" s="311"/>
      <c r="NXG288" s="311"/>
      <c r="NXH288" s="311"/>
      <c r="NXI288" s="311"/>
      <c r="NXJ288" s="311"/>
      <c r="NXK288" s="311"/>
      <c r="NXL288" s="311"/>
      <c r="NXM288" s="311"/>
      <c r="NXN288" s="311"/>
      <c r="NXO288" s="311"/>
      <c r="NXP288" s="311"/>
      <c r="NXQ288" s="311"/>
      <c r="NXR288" s="311"/>
      <c r="NXS288" s="311"/>
      <c r="NXT288" s="311"/>
      <c r="NXU288" s="311"/>
      <c r="NXV288" s="311"/>
      <c r="NXW288" s="311"/>
      <c r="NXX288" s="311"/>
      <c r="NXY288" s="311"/>
      <c r="NXZ288" s="311"/>
      <c r="NYA288" s="311"/>
      <c r="NYB288" s="311"/>
      <c r="NYC288" s="311"/>
      <c r="NYD288" s="311"/>
      <c r="NYE288" s="311"/>
      <c r="NYF288" s="311"/>
      <c r="NYG288" s="311"/>
      <c r="NYH288" s="311"/>
      <c r="NYI288" s="311"/>
      <c r="NYJ288" s="311"/>
      <c r="NYK288" s="311"/>
      <c r="NYL288" s="311"/>
      <c r="NYM288" s="311"/>
      <c r="NYN288" s="311"/>
      <c r="NYO288" s="311"/>
      <c r="NYP288" s="311"/>
      <c r="NYQ288" s="311"/>
      <c r="NYR288" s="311"/>
      <c r="NYS288" s="311"/>
      <c r="NYT288" s="311"/>
      <c r="NYU288" s="311"/>
      <c r="NYV288" s="311"/>
      <c r="NYW288" s="311"/>
      <c r="NYX288" s="311"/>
      <c r="NYY288" s="311"/>
      <c r="NYZ288" s="311"/>
      <c r="NZA288" s="311"/>
      <c r="NZB288" s="311"/>
      <c r="NZC288" s="311"/>
      <c r="NZD288" s="311"/>
      <c r="NZE288" s="311"/>
      <c r="NZF288" s="311"/>
      <c r="NZG288" s="311"/>
      <c r="NZH288" s="311"/>
      <c r="NZI288" s="311"/>
      <c r="NZJ288" s="311"/>
      <c r="NZK288" s="311"/>
      <c r="NZL288" s="311"/>
      <c r="NZM288" s="311"/>
      <c r="NZN288" s="311"/>
      <c r="NZO288" s="311"/>
      <c r="NZP288" s="311"/>
      <c r="NZQ288" s="311"/>
      <c r="NZR288" s="311"/>
      <c r="NZS288" s="311"/>
      <c r="NZT288" s="311"/>
      <c r="NZU288" s="311"/>
      <c r="NZV288" s="311"/>
      <c r="NZW288" s="311"/>
      <c r="NZX288" s="311"/>
      <c r="NZY288" s="311"/>
      <c r="NZZ288" s="311"/>
      <c r="OAA288" s="311"/>
      <c r="OAB288" s="311"/>
      <c r="OAC288" s="311"/>
      <c r="OAD288" s="311"/>
      <c r="OAE288" s="311"/>
      <c r="OAF288" s="311"/>
      <c r="OAG288" s="311"/>
      <c r="OAH288" s="311"/>
      <c r="OAI288" s="311"/>
      <c r="OAJ288" s="311"/>
      <c r="OAK288" s="311"/>
      <c r="OAL288" s="311"/>
      <c r="OAM288" s="311"/>
      <c r="OAN288" s="311"/>
      <c r="OAO288" s="311"/>
      <c r="OAP288" s="311"/>
      <c r="OAQ288" s="311"/>
      <c r="OAR288" s="311"/>
      <c r="OAS288" s="311"/>
      <c r="OAT288" s="311"/>
      <c r="OAU288" s="311"/>
      <c r="OAV288" s="311"/>
      <c r="OAW288" s="311"/>
      <c r="OAX288" s="311"/>
      <c r="OAY288" s="311"/>
      <c r="OAZ288" s="311"/>
      <c r="OBA288" s="311"/>
      <c r="OBB288" s="311"/>
      <c r="OBC288" s="311"/>
      <c r="OBD288" s="311"/>
      <c r="OBE288" s="311"/>
      <c r="OBF288" s="311"/>
      <c r="OBG288" s="311"/>
      <c r="OBH288" s="311"/>
      <c r="OBI288" s="311"/>
      <c r="OBJ288" s="311"/>
      <c r="OBK288" s="311"/>
      <c r="OBL288" s="311"/>
      <c r="OBM288" s="311"/>
      <c r="OBN288" s="311"/>
      <c r="OBO288" s="311"/>
      <c r="OBP288" s="311"/>
      <c r="OBQ288" s="311"/>
      <c r="OBR288" s="311"/>
      <c r="OBS288" s="311"/>
      <c r="OBT288" s="311"/>
      <c r="OBU288" s="311"/>
      <c r="OBV288" s="311"/>
      <c r="OBW288" s="311"/>
      <c r="OBX288" s="311"/>
      <c r="OBY288" s="311"/>
      <c r="OBZ288" s="311"/>
      <c r="OCA288" s="311"/>
      <c r="OCB288" s="311"/>
      <c r="OCC288" s="311"/>
      <c r="OCD288" s="311"/>
      <c r="OCE288" s="311"/>
      <c r="OCF288" s="311"/>
      <c r="OCG288" s="311"/>
      <c r="OCH288" s="311"/>
      <c r="OCI288" s="311"/>
      <c r="OCJ288" s="311"/>
      <c r="OCK288" s="311"/>
      <c r="OCL288" s="311"/>
      <c r="OCM288" s="311"/>
      <c r="OCN288" s="311"/>
      <c r="OCO288" s="311"/>
      <c r="OCP288" s="311"/>
      <c r="OCQ288" s="311"/>
      <c r="OCR288" s="311"/>
      <c r="OCS288" s="311"/>
      <c r="OCT288" s="311"/>
      <c r="OCU288" s="311"/>
      <c r="OCV288" s="311"/>
      <c r="OCW288" s="311"/>
      <c r="OCX288" s="311"/>
      <c r="OCY288" s="311"/>
      <c r="OCZ288" s="311"/>
      <c r="ODA288" s="311"/>
      <c r="ODB288" s="311"/>
      <c r="ODC288" s="311"/>
      <c r="ODD288" s="311"/>
      <c r="ODE288" s="311"/>
      <c r="ODF288" s="311"/>
      <c r="ODG288" s="311"/>
      <c r="ODH288" s="311"/>
      <c r="ODI288" s="311"/>
      <c r="ODJ288" s="311"/>
      <c r="ODK288" s="311"/>
      <c r="ODL288" s="311"/>
      <c r="ODM288" s="311"/>
      <c r="ODN288" s="311"/>
      <c r="ODO288" s="311"/>
      <c r="ODP288" s="311"/>
      <c r="ODQ288" s="311"/>
      <c r="ODR288" s="311"/>
      <c r="ODS288" s="311"/>
      <c r="ODT288" s="311"/>
      <c r="ODU288" s="311"/>
      <c r="ODV288" s="311"/>
      <c r="ODW288" s="311"/>
      <c r="ODX288" s="311"/>
      <c r="ODY288" s="311"/>
      <c r="ODZ288" s="311"/>
      <c r="OEA288" s="311"/>
      <c r="OEB288" s="311"/>
      <c r="OEC288" s="311"/>
      <c r="OED288" s="311"/>
      <c r="OEE288" s="311"/>
      <c r="OEF288" s="311"/>
      <c r="OEG288" s="311"/>
      <c r="OEH288" s="311"/>
      <c r="OEI288" s="311"/>
      <c r="OEJ288" s="311"/>
      <c r="OEK288" s="311"/>
      <c r="OEL288" s="311"/>
      <c r="OEM288" s="311"/>
      <c r="OEN288" s="311"/>
      <c r="OEO288" s="311"/>
      <c r="OEP288" s="311"/>
      <c r="OEQ288" s="311"/>
      <c r="OER288" s="311"/>
      <c r="OES288" s="311"/>
      <c r="OET288" s="311"/>
      <c r="OEU288" s="311"/>
      <c r="OEV288" s="311"/>
      <c r="OEW288" s="311"/>
      <c r="OEX288" s="311"/>
      <c r="OEY288" s="311"/>
      <c r="OEZ288" s="311"/>
      <c r="OFA288" s="311"/>
      <c r="OFB288" s="311"/>
      <c r="OFC288" s="311"/>
      <c r="OFD288" s="311"/>
      <c r="OFE288" s="311"/>
      <c r="OFF288" s="311"/>
      <c r="OFG288" s="311"/>
      <c r="OFH288" s="311"/>
      <c r="OFI288" s="311"/>
      <c r="OFJ288" s="311"/>
      <c r="OFK288" s="311"/>
      <c r="OFL288" s="311"/>
      <c r="OFM288" s="311"/>
      <c r="OFN288" s="311"/>
      <c r="OFO288" s="311"/>
      <c r="OFP288" s="311"/>
      <c r="OFQ288" s="311"/>
      <c r="OFR288" s="311"/>
      <c r="OFS288" s="311"/>
      <c r="OFT288" s="311"/>
      <c r="OFU288" s="311"/>
      <c r="OFV288" s="311"/>
      <c r="OFW288" s="311"/>
      <c r="OFX288" s="311"/>
      <c r="OFY288" s="311"/>
      <c r="OFZ288" s="311"/>
      <c r="OGA288" s="311"/>
      <c r="OGB288" s="311"/>
      <c r="OGC288" s="311"/>
      <c r="OGD288" s="311"/>
      <c r="OGE288" s="311"/>
      <c r="OGF288" s="311"/>
      <c r="OGG288" s="311"/>
      <c r="OGH288" s="311"/>
      <c r="OGI288" s="311"/>
      <c r="OGJ288" s="311"/>
      <c r="OGK288" s="311"/>
      <c r="OGL288" s="311"/>
      <c r="OGM288" s="311"/>
      <c r="OGN288" s="311"/>
      <c r="OGO288" s="311"/>
      <c r="OGP288" s="311"/>
      <c r="OGQ288" s="311"/>
      <c r="OGR288" s="311"/>
      <c r="OGS288" s="311"/>
      <c r="OGT288" s="311"/>
      <c r="OGU288" s="311"/>
      <c r="OGV288" s="311"/>
      <c r="OGW288" s="311"/>
      <c r="OGX288" s="311"/>
      <c r="OGY288" s="311"/>
      <c r="OGZ288" s="311"/>
      <c r="OHA288" s="311"/>
      <c r="OHB288" s="311"/>
      <c r="OHC288" s="311"/>
      <c r="OHD288" s="311"/>
      <c r="OHE288" s="311"/>
      <c r="OHF288" s="311"/>
      <c r="OHG288" s="311"/>
      <c r="OHH288" s="311"/>
      <c r="OHI288" s="311"/>
      <c r="OHJ288" s="311"/>
      <c r="OHK288" s="311"/>
      <c r="OHL288" s="311"/>
      <c r="OHM288" s="311"/>
      <c r="OHN288" s="311"/>
      <c r="OHO288" s="311"/>
      <c r="OHP288" s="311"/>
      <c r="OHQ288" s="311"/>
      <c r="OHR288" s="311"/>
      <c r="OHS288" s="311"/>
      <c r="OHT288" s="311"/>
      <c r="OHU288" s="311"/>
      <c r="OHV288" s="311"/>
      <c r="OHW288" s="311"/>
      <c r="OHX288" s="311"/>
      <c r="OHY288" s="311"/>
      <c r="OHZ288" s="311"/>
      <c r="OIA288" s="311"/>
      <c r="OIB288" s="311"/>
      <c r="OIC288" s="311"/>
      <c r="OID288" s="311"/>
      <c r="OIE288" s="311"/>
      <c r="OIF288" s="311"/>
      <c r="OIG288" s="311"/>
      <c r="OIH288" s="311"/>
      <c r="OII288" s="311"/>
      <c r="OIJ288" s="311"/>
      <c r="OIK288" s="311"/>
      <c r="OIL288" s="311"/>
      <c r="OIM288" s="311"/>
      <c r="OIN288" s="311"/>
      <c r="OIO288" s="311"/>
      <c r="OIP288" s="311"/>
      <c r="OIQ288" s="311"/>
      <c r="OIR288" s="311"/>
      <c r="OIS288" s="311"/>
      <c r="OIT288" s="311"/>
      <c r="OIU288" s="311"/>
      <c r="OIV288" s="311"/>
      <c r="OIW288" s="311"/>
      <c r="OIX288" s="311"/>
      <c r="OIY288" s="311"/>
      <c r="OIZ288" s="311"/>
      <c r="OJA288" s="311"/>
      <c r="OJB288" s="311"/>
      <c r="OJC288" s="311"/>
      <c r="OJD288" s="311"/>
      <c r="OJE288" s="311"/>
      <c r="OJF288" s="311"/>
      <c r="OJG288" s="311"/>
      <c r="OJH288" s="311"/>
      <c r="OJI288" s="311"/>
      <c r="OJJ288" s="311"/>
      <c r="OJK288" s="311"/>
      <c r="OJL288" s="311"/>
      <c r="OJM288" s="311"/>
      <c r="OJN288" s="311"/>
      <c r="OJO288" s="311"/>
      <c r="OJP288" s="311"/>
      <c r="OJQ288" s="311"/>
      <c r="OJR288" s="311"/>
      <c r="OJS288" s="311"/>
      <c r="OJT288" s="311"/>
      <c r="OJU288" s="311"/>
      <c r="OJV288" s="311"/>
      <c r="OJW288" s="311"/>
      <c r="OJX288" s="311"/>
      <c r="OJY288" s="311"/>
      <c r="OJZ288" s="311"/>
      <c r="OKA288" s="311"/>
      <c r="OKB288" s="311"/>
      <c r="OKC288" s="311"/>
      <c r="OKD288" s="311"/>
      <c r="OKE288" s="311"/>
      <c r="OKF288" s="311"/>
      <c r="OKG288" s="311"/>
      <c r="OKH288" s="311"/>
      <c r="OKI288" s="311"/>
      <c r="OKJ288" s="311"/>
      <c r="OKK288" s="311"/>
      <c r="OKL288" s="311"/>
      <c r="OKM288" s="311"/>
      <c r="OKN288" s="311"/>
      <c r="OKO288" s="311"/>
      <c r="OKP288" s="311"/>
      <c r="OKQ288" s="311"/>
      <c r="OKR288" s="311"/>
      <c r="OKS288" s="311"/>
      <c r="OKT288" s="311"/>
      <c r="OKU288" s="311"/>
      <c r="OKV288" s="311"/>
      <c r="OKW288" s="311"/>
      <c r="OKX288" s="311"/>
      <c r="OKY288" s="311"/>
      <c r="OKZ288" s="311"/>
      <c r="OLA288" s="311"/>
      <c r="OLB288" s="311"/>
      <c r="OLC288" s="311"/>
      <c r="OLD288" s="311"/>
      <c r="OLE288" s="311"/>
      <c r="OLF288" s="311"/>
      <c r="OLG288" s="311"/>
      <c r="OLH288" s="311"/>
      <c r="OLI288" s="311"/>
      <c r="OLJ288" s="311"/>
      <c r="OLK288" s="311"/>
      <c r="OLL288" s="311"/>
      <c r="OLM288" s="311"/>
      <c r="OLN288" s="311"/>
      <c r="OLO288" s="311"/>
      <c r="OLP288" s="311"/>
      <c r="OLQ288" s="311"/>
      <c r="OLR288" s="311"/>
      <c r="OLS288" s="311"/>
      <c r="OLT288" s="311"/>
      <c r="OLU288" s="311"/>
      <c r="OLV288" s="311"/>
      <c r="OLW288" s="311"/>
      <c r="OLX288" s="311"/>
      <c r="OLY288" s="311"/>
      <c r="OLZ288" s="311"/>
      <c r="OMA288" s="311"/>
      <c r="OMB288" s="311"/>
      <c r="OMC288" s="311"/>
      <c r="OMD288" s="311"/>
      <c r="OME288" s="311"/>
      <c r="OMF288" s="311"/>
      <c r="OMG288" s="311"/>
      <c r="OMH288" s="311"/>
      <c r="OMI288" s="311"/>
      <c r="OMJ288" s="311"/>
      <c r="OMK288" s="311"/>
      <c r="OML288" s="311"/>
      <c r="OMM288" s="311"/>
      <c r="OMN288" s="311"/>
      <c r="OMO288" s="311"/>
      <c r="OMP288" s="311"/>
      <c r="OMQ288" s="311"/>
      <c r="OMR288" s="311"/>
      <c r="OMS288" s="311"/>
      <c r="OMT288" s="311"/>
      <c r="OMU288" s="311"/>
      <c r="OMV288" s="311"/>
      <c r="OMW288" s="311"/>
      <c r="OMX288" s="311"/>
      <c r="OMY288" s="311"/>
      <c r="OMZ288" s="311"/>
      <c r="ONA288" s="311"/>
      <c r="ONB288" s="311"/>
      <c r="ONC288" s="311"/>
      <c r="OND288" s="311"/>
      <c r="ONE288" s="311"/>
      <c r="ONF288" s="311"/>
      <c r="ONG288" s="311"/>
      <c r="ONH288" s="311"/>
      <c r="ONI288" s="311"/>
      <c r="ONJ288" s="311"/>
      <c r="ONK288" s="311"/>
      <c r="ONL288" s="311"/>
      <c r="ONM288" s="311"/>
      <c r="ONN288" s="311"/>
      <c r="ONO288" s="311"/>
      <c r="ONP288" s="311"/>
      <c r="ONQ288" s="311"/>
      <c r="ONR288" s="311"/>
      <c r="ONS288" s="311"/>
      <c r="ONT288" s="311"/>
      <c r="ONU288" s="311"/>
      <c r="ONV288" s="311"/>
      <c r="ONW288" s="311"/>
      <c r="ONX288" s="311"/>
      <c r="ONY288" s="311"/>
      <c r="ONZ288" s="311"/>
      <c r="OOA288" s="311"/>
      <c r="OOB288" s="311"/>
      <c r="OOC288" s="311"/>
      <c r="OOD288" s="311"/>
      <c r="OOE288" s="311"/>
      <c r="OOF288" s="311"/>
      <c r="OOG288" s="311"/>
      <c r="OOH288" s="311"/>
      <c r="OOI288" s="311"/>
      <c r="OOJ288" s="311"/>
      <c r="OOK288" s="311"/>
      <c r="OOL288" s="311"/>
      <c r="OOM288" s="311"/>
      <c r="OON288" s="311"/>
      <c r="OOO288" s="311"/>
      <c r="OOP288" s="311"/>
      <c r="OOQ288" s="311"/>
      <c r="OOR288" s="311"/>
      <c r="OOS288" s="311"/>
      <c r="OOT288" s="311"/>
      <c r="OOU288" s="311"/>
      <c r="OOV288" s="311"/>
      <c r="OOW288" s="311"/>
      <c r="OOX288" s="311"/>
      <c r="OOY288" s="311"/>
      <c r="OOZ288" s="311"/>
      <c r="OPA288" s="311"/>
      <c r="OPB288" s="311"/>
      <c r="OPC288" s="311"/>
      <c r="OPD288" s="311"/>
      <c r="OPE288" s="311"/>
      <c r="OPF288" s="311"/>
      <c r="OPG288" s="311"/>
      <c r="OPH288" s="311"/>
      <c r="OPI288" s="311"/>
      <c r="OPJ288" s="311"/>
      <c r="OPK288" s="311"/>
      <c r="OPL288" s="311"/>
      <c r="OPM288" s="311"/>
      <c r="OPN288" s="311"/>
      <c r="OPO288" s="311"/>
      <c r="OPP288" s="311"/>
      <c r="OPQ288" s="311"/>
      <c r="OPR288" s="311"/>
      <c r="OPS288" s="311"/>
      <c r="OPT288" s="311"/>
      <c r="OPU288" s="311"/>
      <c r="OPV288" s="311"/>
      <c r="OPW288" s="311"/>
      <c r="OPX288" s="311"/>
      <c r="OPY288" s="311"/>
      <c r="OPZ288" s="311"/>
      <c r="OQA288" s="311"/>
      <c r="OQB288" s="311"/>
      <c r="OQC288" s="311"/>
      <c r="OQD288" s="311"/>
      <c r="OQE288" s="311"/>
      <c r="OQF288" s="311"/>
      <c r="OQG288" s="311"/>
      <c r="OQH288" s="311"/>
      <c r="OQI288" s="311"/>
      <c r="OQJ288" s="311"/>
      <c r="OQK288" s="311"/>
      <c r="OQL288" s="311"/>
      <c r="OQM288" s="311"/>
      <c r="OQN288" s="311"/>
      <c r="OQO288" s="311"/>
      <c r="OQP288" s="311"/>
      <c r="OQQ288" s="311"/>
      <c r="OQR288" s="311"/>
      <c r="OQS288" s="311"/>
      <c r="OQT288" s="311"/>
      <c r="OQU288" s="311"/>
      <c r="OQV288" s="311"/>
      <c r="OQW288" s="311"/>
      <c r="OQX288" s="311"/>
      <c r="OQY288" s="311"/>
      <c r="OQZ288" s="311"/>
      <c r="ORA288" s="311"/>
      <c r="ORB288" s="311"/>
      <c r="ORC288" s="311"/>
      <c r="ORD288" s="311"/>
      <c r="ORE288" s="311"/>
      <c r="ORF288" s="311"/>
      <c r="ORG288" s="311"/>
      <c r="ORH288" s="311"/>
      <c r="ORI288" s="311"/>
      <c r="ORJ288" s="311"/>
      <c r="ORK288" s="311"/>
      <c r="ORL288" s="311"/>
      <c r="ORM288" s="311"/>
      <c r="ORN288" s="311"/>
      <c r="ORO288" s="311"/>
      <c r="ORP288" s="311"/>
      <c r="ORQ288" s="311"/>
      <c r="ORR288" s="311"/>
      <c r="ORS288" s="311"/>
      <c r="ORT288" s="311"/>
      <c r="ORU288" s="311"/>
      <c r="ORV288" s="311"/>
      <c r="ORW288" s="311"/>
      <c r="ORX288" s="311"/>
      <c r="ORY288" s="311"/>
      <c r="ORZ288" s="311"/>
      <c r="OSA288" s="311"/>
      <c r="OSB288" s="311"/>
      <c r="OSC288" s="311"/>
      <c r="OSD288" s="311"/>
      <c r="OSE288" s="311"/>
      <c r="OSF288" s="311"/>
      <c r="OSG288" s="311"/>
      <c r="OSH288" s="311"/>
      <c r="OSI288" s="311"/>
      <c r="OSJ288" s="311"/>
      <c r="OSK288" s="311"/>
      <c r="OSL288" s="311"/>
      <c r="OSM288" s="311"/>
      <c r="OSN288" s="311"/>
      <c r="OSO288" s="311"/>
      <c r="OSP288" s="311"/>
      <c r="OSQ288" s="311"/>
      <c r="OSR288" s="311"/>
      <c r="OSS288" s="311"/>
      <c r="OST288" s="311"/>
      <c r="OSU288" s="311"/>
      <c r="OSV288" s="311"/>
      <c r="OSW288" s="311"/>
      <c r="OSX288" s="311"/>
      <c r="OSY288" s="311"/>
      <c r="OSZ288" s="311"/>
      <c r="OTA288" s="311"/>
      <c r="OTB288" s="311"/>
      <c r="OTC288" s="311"/>
      <c r="OTD288" s="311"/>
      <c r="OTE288" s="311"/>
      <c r="OTF288" s="311"/>
      <c r="OTG288" s="311"/>
      <c r="OTH288" s="311"/>
      <c r="OTI288" s="311"/>
      <c r="OTJ288" s="311"/>
      <c r="OTK288" s="311"/>
      <c r="OTL288" s="311"/>
      <c r="OTM288" s="311"/>
      <c r="OTN288" s="311"/>
      <c r="OTO288" s="311"/>
      <c r="OTP288" s="311"/>
      <c r="OTQ288" s="311"/>
      <c r="OTR288" s="311"/>
      <c r="OTS288" s="311"/>
      <c r="OTT288" s="311"/>
      <c r="OTU288" s="311"/>
      <c r="OTV288" s="311"/>
      <c r="OTW288" s="311"/>
      <c r="OTX288" s="311"/>
      <c r="OTY288" s="311"/>
      <c r="OTZ288" s="311"/>
      <c r="OUA288" s="311"/>
      <c r="OUB288" s="311"/>
      <c r="OUC288" s="311"/>
      <c r="OUD288" s="311"/>
      <c r="OUE288" s="311"/>
      <c r="OUF288" s="311"/>
      <c r="OUG288" s="311"/>
      <c r="OUH288" s="311"/>
      <c r="OUI288" s="311"/>
      <c r="OUJ288" s="311"/>
      <c r="OUK288" s="311"/>
      <c r="OUL288" s="311"/>
      <c r="OUM288" s="311"/>
      <c r="OUN288" s="311"/>
      <c r="OUO288" s="311"/>
      <c r="OUP288" s="311"/>
      <c r="OUQ288" s="311"/>
      <c r="OUR288" s="311"/>
      <c r="OUS288" s="311"/>
      <c r="OUT288" s="311"/>
      <c r="OUU288" s="311"/>
      <c r="OUV288" s="311"/>
      <c r="OUW288" s="311"/>
      <c r="OUX288" s="311"/>
      <c r="OUY288" s="311"/>
      <c r="OUZ288" s="311"/>
      <c r="OVA288" s="311"/>
      <c r="OVB288" s="311"/>
      <c r="OVC288" s="311"/>
      <c r="OVD288" s="311"/>
      <c r="OVE288" s="311"/>
      <c r="OVF288" s="311"/>
      <c r="OVG288" s="311"/>
      <c r="OVH288" s="311"/>
      <c r="OVI288" s="311"/>
      <c r="OVJ288" s="311"/>
      <c r="OVK288" s="311"/>
      <c r="OVL288" s="311"/>
      <c r="OVM288" s="311"/>
      <c r="OVN288" s="311"/>
      <c r="OVO288" s="311"/>
      <c r="OVP288" s="311"/>
      <c r="OVQ288" s="311"/>
      <c r="OVR288" s="311"/>
      <c r="OVS288" s="311"/>
      <c r="OVT288" s="311"/>
      <c r="OVU288" s="311"/>
      <c r="OVV288" s="311"/>
      <c r="OVW288" s="311"/>
      <c r="OVX288" s="311"/>
      <c r="OVY288" s="311"/>
      <c r="OVZ288" s="311"/>
      <c r="OWA288" s="311"/>
      <c r="OWB288" s="311"/>
      <c r="OWC288" s="311"/>
      <c r="OWD288" s="311"/>
      <c r="OWE288" s="311"/>
      <c r="OWF288" s="311"/>
      <c r="OWG288" s="311"/>
      <c r="OWH288" s="311"/>
      <c r="OWI288" s="311"/>
      <c r="OWJ288" s="311"/>
      <c r="OWK288" s="311"/>
      <c r="OWL288" s="311"/>
      <c r="OWM288" s="311"/>
      <c r="OWN288" s="311"/>
      <c r="OWO288" s="311"/>
      <c r="OWP288" s="311"/>
      <c r="OWQ288" s="311"/>
      <c r="OWR288" s="311"/>
      <c r="OWS288" s="311"/>
      <c r="OWT288" s="311"/>
      <c r="OWU288" s="311"/>
      <c r="OWV288" s="311"/>
      <c r="OWW288" s="311"/>
      <c r="OWX288" s="311"/>
      <c r="OWY288" s="311"/>
      <c r="OWZ288" s="311"/>
      <c r="OXA288" s="311"/>
      <c r="OXB288" s="311"/>
      <c r="OXC288" s="311"/>
      <c r="OXD288" s="311"/>
      <c r="OXE288" s="311"/>
      <c r="OXF288" s="311"/>
      <c r="OXG288" s="311"/>
      <c r="OXH288" s="311"/>
      <c r="OXI288" s="311"/>
      <c r="OXJ288" s="311"/>
      <c r="OXK288" s="311"/>
      <c r="OXL288" s="311"/>
      <c r="OXM288" s="311"/>
      <c r="OXN288" s="311"/>
      <c r="OXO288" s="311"/>
      <c r="OXP288" s="311"/>
      <c r="OXQ288" s="311"/>
      <c r="OXR288" s="311"/>
      <c r="OXS288" s="311"/>
      <c r="OXT288" s="311"/>
      <c r="OXU288" s="311"/>
      <c r="OXV288" s="311"/>
      <c r="OXW288" s="311"/>
      <c r="OXX288" s="311"/>
      <c r="OXY288" s="311"/>
      <c r="OXZ288" s="311"/>
      <c r="OYA288" s="311"/>
      <c r="OYB288" s="311"/>
      <c r="OYC288" s="311"/>
      <c r="OYD288" s="311"/>
      <c r="OYE288" s="311"/>
      <c r="OYF288" s="311"/>
      <c r="OYG288" s="311"/>
      <c r="OYH288" s="311"/>
      <c r="OYI288" s="311"/>
      <c r="OYJ288" s="311"/>
      <c r="OYK288" s="311"/>
      <c r="OYL288" s="311"/>
      <c r="OYM288" s="311"/>
      <c r="OYN288" s="311"/>
      <c r="OYO288" s="311"/>
      <c r="OYP288" s="311"/>
      <c r="OYQ288" s="311"/>
      <c r="OYR288" s="311"/>
      <c r="OYS288" s="311"/>
      <c r="OYT288" s="311"/>
      <c r="OYU288" s="311"/>
      <c r="OYV288" s="311"/>
      <c r="OYW288" s="311"/>
      <c r="OYX288" s="311"/>
      <c r="OYY288" s="311"/>
      <c r="OYZ288" s="311"/>
      <c r="OZA288" s="311"/>
      <c r="OZB288" s="311"/>
      <c r="OZC288" s="311"/>
      <c r="OZD288" s="311"/>
      <c r="OZE288" s="311"/>
      <c r="OZF288" s="311"/>
      <c r="OZG288" s="311"/>
      <c r="OZH288" s="311"/>
      <c r="OZI288" s="311"/>
      <c r="OZJ288" s="311"/>
      <c r="OZK288" s="311"/>
      <c r="OZL288" s="311"/>
      <c r="OZM288" s="311"/>
      <c r="OZN288" s="311"/>
      <c r="OZO288" s="311"/>
      <c r="OZP288" s="311"/>
      <c r="OZQ288" s="311"/>
      <c r="OZR288" s="311"/>
      <c r="OZS288" s="311"/>
      <c r="OZT288" s="311"/>
      <c r="OZU288" s="311"/>
      <c r="OZV288" s="311"/>
      <c r="OZW288" s="311"/>
      <c r="OZX288" s="311"/>
      <c r="OZY288" s="311"/>
      <c r="OZZ288" s="311"/>
      <c r="PAA288" s="311"/>
      <c r="PAB288" s="311"/>
      <c r="PAC288" s="311"/>
      <c r="PAD288" s="311"/>
      <c r="PAE288" s="311"/>
      <c r="PAF288" s="311"/>
      <c r="PAG288" s="311"/>
      <c r="PAH288" s="311"/>
      <c r="PAI288" s="311"/>
      <c r="PAJ288" s="311"/>
      <c r="PAK288" s="311"/>
      <c r="PAL288" s="311"/>
      <c r="PAM288" s="311"/>
      <c r="PAN288" s="311"/>
      <c r="PAO288" s="311"/>
      <c r="PAP288" s="311"/>
      <c r="PAQ288" s="311"/>
      <c r="PAR288" s="311"/>
      <c r="PAS288" s="311"/>
      <c r="PAT288" s="311"/>
      <c r="PAU288" s="311"/>
      <c r="PAV288" s="311"/>
      <c r="PAW288" s="311"/>
      <c r="PAX288" s="311"/>
      <c r="PAY288" s="311"/>
      <c r="PAZ288" s="311"/>
      <c r="PBA288" s="311"/>
      <c r="PBB288" s="311"/>
      <c r="PBC288" s="311"/>
      <c r="PBD288" s="311"/>
      <c r="PBE288" s="311"/>
      <c r="PBF288" s="311"/>
      <c r="PBG288" s="311"/>
      <c r="PBH288" s="311"/>
      <c r="PBI288" s="311"/>
      <c r="PBJ288" s="311"/>
      <c r="PBK288" s="311"/>
      <c r="PBL288" s="311"/>
      <c r="PBM288" s="311"/>
      <c r="PBN288" s="311"/>
      <c r="PBO288" s="311"/>
      <c r="PBP288" s="311"/>
      <c r="PBQ288" s="311"/>
      <c r="PBR288" s="311"/>
      <c r="PBS288" s="311"/>
      <c r="PBT288" s="311"/>
      <c r="PBU288" s="311"/>
      <c r="PBV288" s="311"/>
      <c r="PBW288" s="311"/>
      <c r="PBX288" s="311"/>
      <c r="PBY288" s="311"/>
      <c r="PBZ288" s="311"/>
      <c r="PCA288" s="311"/>
      <c r="PCB288" s="311"/>
      <c r="PCC288" s="311"/>
      <c r="PCD288" s="311"/>
      <c r="PCE288" s="311"/>
      <c r="PCF288" s="311"/>
      <c r="PCG288" s="311"/>
      <c r="PCH288" s="311"/>
      <c r="PCI288" s="311"/>
      <c r="PCJ288" s="311"/>
      <c r="PCK288" s="311"/>
      <c r="PCL288" s="311"/>
      <c r="PCM288" s="311"/>
      <c r="PCN288" s="311"/>
      <c r="PCO288" s="311"/>
      <c r="PCP288" s="311"/>
      <c r="PCQ288" s="311"/>
      <c r="PCR288" s="311"/>
      <c r="PCS288" s="311"/>
      <c r="PCT288" s="311"/>
      <c r="PCU288" s="311"/>
      <c r="PCV288" s="311"/>
      <c r="PCW288" s="311"/>
      <c r="PCX288" s="311"/>
      <c r="PCY288" s="311"/>
      <c r="PCZ288" s="311"/>
      <c r="PDA288" s="311"/>
      <c r="PDB288" s="311"/>
      <c r="PDC288" s="311"/>
      <c r="PDD288" s="311"/>
      <c r="PDE288" s="311"/>
      <c r="PDF288" s="311"/>
      <c r="PDG288" s="311"/>
      <c r="PDH288" s="311"/>
      <c r="PDI288" s="311"/>
      <c r="PDJ288" s="311"/>
      <c r="PDK288" s="311"/>
      <c r="PDL288" s="311"/>
      <c r="PDM288" s="311"/>
      <c r="PDN288" s="311"/>
      <c r="PDO288" s="311"/>
      <c r="PDP288" s="311"/>
      <c r="PDQ288" s="311"/>
      <c r="PDR288" s="311"/>
      <c r="PDS288" s="311"/>
      <c r="PDT288" s="311"/>
      <c r="PDU288" s="311"/>
      <c r="PDV288" s="311"/>
      <c r="PDW288" s="311"/>
      <c r="PDX288" s="311"/>
      <c r="PDY288" s="311"/>
      <c r="PDZ288" s="311"/>
      <c r="PEA288" s="311"/>
      <c r="PEB288" s="311"/>
      <c r="PEC288" s="311"/>
      <c r="PED288" s="311"/>
      <c r="PEE288" s="311"/>
      <c r="PEF288" s="311"/>
      <c r="PEG288" s="311"/>
      <c r="PEH288" s="311"/>
      <c r="PEI288" s="311"/>
      <c r="PEJ288" s="311"/>
      <c r="PEK288" s="311"/>
      <c r="PEL288" s="311"/>
      <c r="PEM288" s="311"/>
      <c r="PEN288" s="311"/>
      <c r="PEO288" s="311"/>
      <c r="PEP288" s="311"/>
      <c r="PEQ288" s="311"/>
      <c r="PER288" s="311"/>
      <c r="PES288" s="311"/>
      <c r="PET288" s="311"/>
      <c r="PEU288" s="311"/>
      <c r="PEV288" s="311"/>
      <c r="PEW288" s="311"/>
      <c r="PEX288" s="311"/>
      <c r="PEY288" s="311"/>
      <c r="PEZ288" s="311"/>
      <c r="PFA288" s="311"/>
      <c r="PFB288" s="311"/>
      <c r="PFC288" s="311"/>
      <c r="PFD288" s="311"/>
      <c r="PFE288" s="311"/>
      <c r="PFF288" s="311"/>
      <c r="PFG288" s="311"/>
      <c r="PFH288" s="311"/>
      <c r="PFI288" s="311"/>
      <c r="PFJ288" s="311"/>
      <c r="PFK288" s="311"/>
      <c r="PFL288" s="311"/>
      <c r="PFM288" s="311"/>
      <c r="PFN288" s="311"/>
      <c r="PFO288" s="311"/>
      <c r="PFP288" s="311"/>
      <c r="PFQ288" s="311"/>
      <c r="PFR288" s="311"/>
      <c r="PFS288" s="311"/>
      <c r="PFT288" s="311"/>
      <c r="PFU288" s="311"/>
      <c r="PFV288" s="311"/>
      <c r="PFW288" s="311"/>
      <c r="PFX288" s="311"/>
      <c r="PFY288" s="311"/>
      <c r="PFZ288" s="311"/>
      <c r="PGA288" s="311"/>
      <c r="PGB288" s="311"/>
      <c r="PGC288" s="311"/>
      <c r="PGD288" s="311"/>
      <c r="PGE288" s="311"/>
      <c r="PGF288" s="311"/>
      <c r="PGG288" s="311"/>
      <c r="PGH288" s="311"/>
      <c r="PGI288" s="311"/>
      <c r="PGJ288" s="311"/>
      <c r="PGK288" s="311"/>
      <c r="PGL288" s="311"/>
      <c r="PGM288" s="311"/>
      <c r="PGN288" s="311"/>
      <c r="PGO288" s="311"/>
      <c r="PGP288" s="311"/>
      <c r="PGQ288" s="311"/>
      <c r="PGR288" s="311"/>
      <c r="PGS288" s="311"/>
      <c r="PGT288" s="311"/>
      <c r="PGU288" s="311"/>
      <c r="PGV288" s="311"/>
      <c r="PGW288" s="311"/>
      <c r="PGX288" s="311"/>
      <c r="PGY288" s="311"/>
      <c r="PGZ288" s="311"/>
      <c r="PHA288" s="311"/>
      <c r="PHB288" s="311"/>
      <c r="PHC288" s="311"/>
      <c r="PHD288" s="311"/>
      <c r="PHE288" s="311"/>
      <c r="PHF288" s="311"/>
      <c r="PHG288" s="311"/>
      <c r="PHH288" s="311"/>
      <c r="PHI288" s="311"/>
      <c r="PHJ288" s="311"/>
      <c r="PHK288" s="311"/>
      <c r="PHL288" s="311"/>
      <c r="PHM288" s="311"/>
      <c r="PHN288" s="311"/>
      <c r="PHO288" s="311"/>
      <c r="PHP288" s="311"/>
      <c r="PHQ288" s="311"/>
      <c r="PHR288" s="311"/>
      <c r="PHS288" s="311"/>
      <c r="PHT288" s="311"/>
      <c r="PHU288" s="311"/>
      <c r="PHV288" s="311"/>
      <c r="PHW288" s="311"/>
      <c r="PHX288" s="311"/>
      <c r="PHY288" s="311"/>
      <c r="PHZ288" s="311"/>
      <c r="PIA288" s="311"/>
      <c r="PIB288" s="311"/>
      <c r="PIC288" s="311"/>
      <c r="PID288" s="311"/>
      <c r="PIE288" s="311"/>
      <c r="PIF288" s="311"/>
      <c r="PIG288" s="311"/>
      <c r="PIH288" s="311"/>
      <c r="PII288" s="311"/>
      <c r="PIJ288" s="311"/>
      <c r="PIK288" s="311"/>
      <c r="PIL288" s="311"/>
      <c r="PIM288" s="311"/>
      <c r="PIN288" s="311"/>
      <c r="PIO288" s="311"/>
      <c r="PIP288" s="311"/>
      <c r="PIQ288" s="311"/>
      <c r="PIR288" s="311"/>
      <c r="PIS288" s="311"/>
      <c r="PIT288" s="311"/>
      <c r="PIU288" s="311"/>
      <c r="PIV288" s="311"/>
      <c r="PIW288" s="311"/>
      <c r="PIX288" s="311"/>
      <c r="PIY288" s="311"/>
      <c r="PIZ288" s="311"/>
      <c r="PJA288" s="311"/>
      <c r="PJB288" s="311"/>
      <c r="PJC288" s="311"/>
      <c r="PJD288" s="311"/>
      <c r="PJE288" s="311"/>
      <c r="PJF288" s="311"/>
      <c r="PJG288" s="311"/>
      <c r="PJH288" s="311"/>
      <c r="PJI288" s="311"/>
      <c r="PJJ288" s="311"/>
      <c r="PJK288" s="311"/>
      <c r="PJL288" s="311"/>
      <c r="PJM288" s="311"/>
      <c r="PJN288" s="311"/>
      <c r="PJO288" s="311"/>
      <c r="PJP288" s="311"/>
      <c r="PJQ288" s="311"/>
      <c r="PJR288" s="311"/>
      <c r="PJS288" s="311"/>
      <c r="PJT288" s="311"/>
      <c r="PJU288" s="311"/>
      <c r="PJV288" s="311"/>
      <c r="PJW288" s="311"/>
      <c r="PJX288" s="311"/>
      <c r="PJY288" s="311"/>
      <c r="PJZ288" s="311"/>
      <c r="PKA288" s="311"/>
      <c r="PKB288" s="311"/>
      <c r="PKC288" s="311"/>
      <c r="PKD288" s="311"/>
      <c r="PKE288" s="311"/>
      <c r="PKF288" s="311"/>
      <c r="PKG288" s="311"/>
      <c r="PKH288" s="311"/>
      <c r="PKI288" s="311"/>
      <c r="PKJ288" s="311"/>
      <c r="PKK288" s="311"/>
      <c r="PKL288" s="311"/>
      <c r="PKM288" s="311"/>
      <c r="PKN288" s="311"/>
      <c r="PKO288" s="311"/>
      <c r="PKP288" s="311"/>
      <c r="PKQ288" s="311"/>
      <c r="PKR288" s="311"/>
      <c r="PKS288" s="311"/>
      <c r="PKT288" s="311"/>
      <c r="PKU288" s="311"/>
      <c r="PKV288" s="311"/>
      <c r="PKW288" s="311"/>
      <c r="PKX288" s="311"/>
      <c r="PKY288" s="311"/>
      <c r="PKZ288" s="311"/>
      <c r="PLA288" s="311"/>
      <c r="PLB288" s="311"/>
      <c r="PLC288" s="311"/>
      <c r="PLD288" s="311"/>
      <c r="PLE288" s="311"/>
      <c r="PLF288" s="311"/>
      <c r="PLG288" s="311"/>
      <c r="PLH288" s="311"/>
      <c r="PLI288" s="311"/>
      <c r="PLJ288" s="311"/>
      <c r="PLK288" s="311"/>
      <c r="PLL288" s="311"/>
      <c r="PLM288" s="311"/>
      <c r="PLN288" s="311"/>
      <c r="PLO288" s="311"/>
      <c r="PLP288" s="311"/>
      <c r="PLQ288" s="311"/>
      <c r="PLR288" s="311"/>
      <c r="PLS288" s="311"/>
      <c r="PLT288" s="311"/>
      <c r="PLU288" s="311"/>
      <c r="PLV288" s="311"/>
      <c r="PLW288" s="311"/>
      <c r="PLX288" s="311"/>
      <c r="PLY288" s="311"/>
      <c r="PLZ288" s="311"/>
      <c r="PMA288" s="311"/>
      <c r="PMB288" s="311"/>
      <c r="PMC288" s="311"/>
      <c r="PMD288" s="311"/>
      <c r="PME288" s="311"/>
      <c r="PMF288" s="311"/>
      <c r="PMG288" s="311"/>
      <c r="PMH288" s="311"/>
      <c r="PMI288" s="311"/>
      <c r="PMJ288" s="311"/>
      <c r="PMK288" s="311"/>
      <c r="PML288" s="311"/>
      <c r="PMM288" s="311"/>
      <c r="PMN288" s="311"/>
      <c r="PMO288" s="311"/>
      <c r="PMP288" s="311"/>
      <c r="PMQ288" s="311"/>
      <c r="PMR288" s="311"/>
      <c r="PMS288" s="311"/>
      <c r="PMT288" s="311"/>
      <c r="PMU288" s="311"/>
      <c r="PMV288" s="311"/>
      <c r="PMW288" s="311"/>
      <c r="PMX288" s="311"/>
      <c r="PMY288" s="311"/>
      <c r="PMZ288" s="311"/>
      <c r="PNA288" s="311"/>
      <c r="PNB288" s="311"/>
      <c r="PNC288" s="311"/>
      <c r="PND288" s="311"/>
      <c r="PNE288" s="311"/>
      <c r="PNF288" s="311"/>
      <c r="PNG288" s="311"/>
      <c r="PNH288" s="311"/>
      <c r="PNI288" s="311"/>
      <c r="PNJ288" s="311"/>
      <c r="PNK288" s="311"/>
      <c r="PNL288" s="311"/>
      <c r="PNM288" s="311"/>
      <c r="PNN288" s="311"/>
      <c r="PNO288" s="311"/>
      <c r="PNP288" s="311"/>
      <c r="PNQ288" s="311"/>
      <c r="PNR288" s="311"/>
      <c r="PNS288" s="311"/>
      <c r="PNT288" s="311"/>
      <c r="PNU288" s="311"/>
      <c r="PNV288" s="311"/>
      <c r="PNW288" s="311"/>
      <c r="PNX288" s="311"/>
      <c r="PNY288" s="311"/>
      <c r="PNZ288" s="311"/>
      <c r="POA288" s="311"/>
      <c r="POB288" s="311"/>
      <c r="POC288" s="311"/>
      <c r="POD288" s="311"/>
      <c r="POE288" s="311"/>
      <c r="POF288" s="311"/>
      <c r="POG288" s="311"/>
      <c r="POH288" s="311"/>
      <c r="POI288" s="311"/>
      <c r="POJ288" s="311"/>
      <c r="POK288" s="311"/>
      <c r="POL288" s="311"/>
      <c r="POM288" s="311"/>
      <c r="PON288" s="311"/>
      <c r="POO288" s="311"/>
      <c r="POP288" s="311"/>
      <c r="POQ288" s="311"/>
      <c r="POR288" s="311"/>
      <c r="POS288" s="311"/>
      <c r="POT288" s="311"/>
      <c r="POU288" s="311"/>
      <c r="POV288" s="311"/>
      <c r="POW288" s="311"/>
      <c r="POX288" s="311"/>
      <c r="POY288" s="311"/>
      <c r="POZ288" s="311"/>
      <c r="PPA288" s="311"/>
      <c r="PPB288" s="311"/>
      <c r="PPC288" s="311"/>
      <c r="PPD288" s="311"/>
      <c r="PPE288" s="311"/>
      <c r="PPF288" s="311"/>
      <c r="PPG288" s="311"/>
      <c r="PPH288" s="311"/>
      <c r="PPI288" s="311"/>
      <c r="PPJ288" s="311"/>
      <c r="PPK288" s="311"/>
      <c r="PPL288" s="311"/>
      <c r="PPM288" s="311"/>
      <c r="PPN288" s="311"/>
      <c r="PPO288" s="311"/>
      <c r="PPP288" s="311"/>
      <c r="PPQ288" s="311"/>
      <c r="PPR288" s="311"/>
      <c r="PPS288" s="311"/>
      <c r="PPT288" s="311"/>
      <c r="PPU288" s="311"/>
      <c r="PPV288" s="311"/>
      <c r="PPW288" s="311"/>
      <c r="PPX288" s="311"/>
      <c r="PPY288" s="311"/>
      <c r="PPZ288" s="311"/>
      <c r="PQA288" s="311"/>
      <c r="PQB288" s="311"/>
      <c r="PQC288" s="311"/>
      <c r="PQD288" s="311"/>
      <c r="PQE288" s="311"/>
      <c r="PQF288" s="311"/>
      <c r="PQG288" s="311"/>
      <c r="PQH288" s="311"/>
      <c r="PQI288" s="311"/>
      <c r="PQJ288" s="311"/>
      <c r="PQK288" s="311"/>
      <c r="PQL288" s="311"/>
      <c r="PQM288" s="311"/>
      <c r="PQN288" s="311"/>
      <c r="PQO288" s="311"/>
      <c r="PQP288" s="311"/>
      <c r="PQQ288" s="311"/>
      <c r="PQR288" s="311"/>
      <c r="PQS288" s="311"/>
      <c r="PQT288" s="311"/>
      <c r="PQU288" s="311"/>
      <c r="PQV288" s="311"/>
      <c r="PQW288" s="311"/>
      <c r="PQX288" s="311"/>
      <c r="PQY288" s="311"/>
      <c r="PQZ288" s="311"/>
      <c r="PRA288" s="311"/>
      <c r="PRB288" s="311"/>
      <c r="PRC288" s="311"/>
      <c r="PRD288" s="311"/>
      <c r="PRE288" s="311"/>
      <c r="PRF288" s="311"/>
      <c r="PRG288" s="311"/>
      <c r="PRH288" s="311"/>
      <c r="PRI288" s="311"/>
      <c r="PRJ288" s="311"/>
      <c r="PRK288" s="311"/>
      <c r="PRL288" s="311"/>
      <c r="PRM288" s="311"/>
      <c r="PRN288" s="311"/>
      <c r="PRO288" s="311"/>
      <c r="PRP288" s="311"/>
      <c r="PRQ288" s="311"/>
      <c r="PRR288" s="311"/>
      <c r="PRS288" s="311"/>
      <c r="PRT288" s="311"/>
      <c r="PRU288" s="311"/>
      <c r="PRV288" s="311"/>
      <c r="PRW288" s="311"/>
      <c r="PRX288" s="311"/>
      <c r="PRY288" s="311"/>
      <c r="PRZ288" s="311"/>
      <c r="PSA288" s="311"/>
      <c r="PSB288" s="311"/>
      <c r="PSC288" s="311"/>
      <c r="PSD288" s="311"/>
      <c r="PSE288" s="311"/>
      <c r="PSF288" s="311"/>
      <c r="PSG288" s="311"/>
      <c r="PSH288" s="311"/>
      <c r="PSI288" s="311"/>
      <c r="PSJ288" s="311"/>
      <c r="PSK288" s="311"/>
      <c r="PSL288" s="311"/>
      <c r="PSM288" s="311"/>
      <c r="PSN288" s="311"/>
      <c r="PSO288" s="311"/>
      <c r="PSP288" s="311"/>
      <c r="PSQ288" s="311"/>
      <c r="PSR288" s="311"/>
      <c r="PSS288" s="311"/>
      <c r="PST288" s="311"/>
      <c r="PSU288" s="311"/>
      <c r="PSV288" s="311"/>
      <c r="PSW288" s="311"/>
      <c r="PSX288" s="311"/>
      <c r="PSY288" s="311"/>
      <c r="PSZ288" s="311"/>
      <c r="PTA288" s="311"/>
      <c r="PTB288" s="311"/>
      <c r="PTC288" s="311"/>
      <c r="PTD288" s="311"/>
      <c r="PTE288" s="311"/>
      <c r="PTF288" s="311"/>
      <c r="PTG288" s="311"/>
      <c r="PTH288" s="311"/>
      <c r="PTI288" s="311"/>
      <c r="PTJ288" s="311"/>
      <c r="PTK288" s="311"/>
      <c r="PTL288" s="311"/>
      <c r="PTM288" s="311"/>
      <c r="PTN288" s="311"/>
      <c r="PTO288" s="311"/>
      <c r="PTP288" s="311"/>
      <c r="PTQ288" s="311"/>
      <c r="PTR288" s="311"/>
      <c r="PTS288" s="311"/>
      <c r="PTT288" s="311"/>
      <c r="PTU288" s="311"/>
      <c r="PTV288" s="311"/>
      <c r="PTW288" s="311"/>
      <c r="PTX288" s="311"/>
      <c r="PTY288" s="311"/>
      <c r="PTZ288" s="311"/>
      <c r="PUA288" s="311"/>
      <c r="PUB288" s="311"/>
      <c r="PUC288" s="311"/>
      <c r="PUD288" s="311"/>
      <c r="PUE288" s="311"/>
      <c r="PUF288" s="311"/>
      <c r="PUG288" s="311"/>
      <c r="PUH288" s="311"/>
      <c r="PUI288" s="311"/>
      <c r="PUJ288" s="311"/>
      <c r="PUK288" s="311"/>
      <c r="PUL288" s="311"/>
      <c r="PUM288" s="311"/>
      <c r="PUN288" s="311"/>
      <c r="PUO288" s="311"/>
      <c r="PUP288" s="311"/>
      <c r="PUQ288" s="311"/>
      <c r="PUR288" s="311"/>
      <c r="PUS288" s="311"/>
      <c r="PUT288" s="311"/>
      <c r="PUU288" s="311"/>
      <c r="PUV288" s="311"/>
      <c r="PUW288" s="311"/>
      <c r="PUX288" s="311"/>
      <c r="PUY288" s="311"/>
      <c r="PUZ288" s="311"/>
      <c r="PVA288" s="311"/>
      <c r="PVB288" s="311"/>
      <c r="PVC288" s="311"/>
      <c r="PVD288" s="311"/>
      <c r="PVE288" s="311"/>
      <c r="PVF288" s="311"/>
      <c r="PVG288" s="311"/>
      <c r="PVH288" s="311"/>
      <c r="PVI288" s="311"/>
      <c r="PVJ288" s="311"/>
      <c r="PVK288" s="311"/>
      <c r="PVL288" s="311"/>
      <c r="PVM288" s="311"/>
      <c r="PVN288" s="311"/>
      <c r="PVO288" s="311"/>
      <c r="PVP288" s="311"/>
      <c r="PVQ288" s="311"/>
      <c r="PVR288" s="311"/>
      <c r="PVS288" s="311"/>
      <c r="PVT288" s="311"/>
      <c r="PVU288" s="311"/>
      <c r="PVV288" s="311"/>
      <c r="PVW288" s="311"/>
      <c r="PVX288" s="311"/>
      <c r="PVY288" s="311"/>
      <c r="PVZ288" s="311"/>
      <c r="PWA288" s="311"/>
      <c r="PWB288" s="311"/>
      <c r="PWC288" s="311"/>
      <c r="PWD288" s="311"/>
      <c r="PWE288" s="311"/>
      <c r="PWF288" s="311"/>
      <c r="PWG288" s="311"/>
      <c r="PWH288" s="311"/>
      <c r="PWI288" s="311"/>
      <c r="PWJ288" s="311"/>
      <c r="PWK288" s="311"/>
      <c r="PWL288" s="311"/>
      <c r="PWM288" s="311"/>
      <c r="PWN288" s="311"/>
      <c r="PWO288" s="311"/>
      <c r="PWP288" s="311"/>
      <c r="PWQ288" s="311"/>
      <c r="PWR288" s="311"/>
      <c r="PWS288" s="311"/>
      <c r="PWT288" s="311"/>
      <c r="PWU288" s="311"/>
      <c r="PWV288" s="311"/>
      <c r="PWW288" s="311"/>
      <c r="PWX288" s="311"/>
      <c r="PWY288" s="311"/>
      <c r="PWZ288" s="311"/>
      <c r="PXA288" s="311"/>
      <c r="PXB288" s="311"/>
      <c r="PXC288" s="311"/>
      <c r="PXD288" s="311"/>
      <c r="PXE288" s="311"/>
      <c r="PXF288" s="311"/>
      <c r="PXG288" s="311"/>
      <c r="PXH288" s="311"/>
      <c r="PXI288" s="311"/>
      <c r="PXJ288" s="311"/>
      <c r="PXK288" s="311"/>
      <c r="PXL288" s="311"/>
      <c r="PXM288" s="311"/>
      <c r="PXN288" s="311"/>
      <c r="PXO288" s="311"/>
      <c r="PXP288" s="311"/>
      <c r="PXQ288" s="311"/>
      <c r="PXR288" s="311"/>
      <c r="PXS288" s="311"/>
      <c r="PXT288" s="311"/>
      <c r="PXU288" s="311"/>
      <c r="PXV288" s="311"/>
      <c r="PXW288" s="311"/>
      <c r="PXX288" s="311"/>
      <c r="PXY288" s="311"/>
      <c r="PXZ288" s="311"/>
      <c r="PYA288" s="311"/>
      <c r="PYB288" s="311"/>
      <c r="PYC288" s="311"/>
      <c r="PYD288" s="311"/>
      <c r="PYE288" s="311"/>
      <c r="PYF288" s="311"/>
      <c r="PYG288" s="311"/>
      <c r="PYH288" s="311"/>
      <c r="PYI288" s="311"/>
      <c r="PYJ288" s="311"/>
      <c r="PYK288" s="311"/>
      <c r="PYL288" s="311"/>
      <c r="PYM288" s="311"/>
      <c r="PYN288" s="311"/>
      <c r="PYO288" s="311"/>
      <c r="PYP288" s="311"/>
      <c r="PYQ288" s="311"/>
      <c r="PYR288" s="311"/>
      <c r="PYS288" s="311"/>
      <c r="PYT288" s="311"/>
      <c r="PYU288" s="311"/>
      <c r="PYV288" s="311"/>
      <c r="PYW288" s="311"/>
      <c r="PYX288" s="311"/>
      <c r="PYY288" s="311"/>
      <c r="PYZ288" s="311"/>
      <c r="PZA288" s="311"/>
      <c r="PZB288" s="311"/>
      <c r="PZC288" s="311"/>
      <c r="PZD288" s="311"/>
      <c r="PZE288" s="311"/>
      <c r="PZF288" s="311"/>
      <c r="PZG288" s="311"/>
      <c r="PZH288" s="311"/>
      <c r="PZI288" s="311"/>
      <c r="PZJ288" s="311"/>
      <c r="PZK288" s="311"/>
      <c r="PZL288" s="311"/>
      <c r="PZM288" s="311"/>
      <c r="PZN288" s="311"/>
      <c r="PZO288" s="311"/>
      <c r="PZP288" s="311"/>
      <c r="PZQ288" s="311"/>
      <c r="PZR288" s="311"/>
      <c r="PZS288" s="311"/>
      <c r="PZT288" s="311"/>
      <c r="PZU288" s="311"/>
      <c r="PZV288" s="311"/>
      <c r="PZW288" s="311"/>
      <c r="PZX288" s="311"/>
      <c r="PZY288" s="311"/>
      <c r="PZZ288" s="311"/>
      <c r="QAA288" s="311"/>
      <c r="QAB288" s="311"/>
      <c r="QAC288" s="311"/>
      <c r="QAD288" s="311"/>
      <c r="QAE288" s="311"/>
      <c r="QAF288" s="311"/>
      <c r="QAG288" s="311"/>
      <c r="QAH288" s="311"/>
      <c r="QAI288" s="311"/>
      <c r="QAJ288" s="311"/>
      <c r="QAK288" s="311"/>
      <c r="QAL288" s="311"/>
      <c r="QAM288" s="311"/>
      <c r="QAN288" s="311"/>
      <c r="QAO288" s="311"/>
      <c r="QAP288" s="311"/>
      <c r="QAQ288" s="311"/>
      <c r="QAR288" s="311"/>
      <c r="QAS288" s="311"/>
      <c r="QAT288" s="311"/>
      <c r="QAU288" s="311"/>
      <c r="QAV288" s="311"/>
      <c r="QAW288" s="311"/>
      <c r="QAX288" s="311"/>
      <c r="QAY288" s="311"/>
      <c r="QAZ288" s="311"/>
      <c r="QBA288" s="311"/>
      <c r="QBB288" s="311"/>
      <c r="QBC288" s="311"/>
      <c r="QBD288" s="311"/>
      <c r="QBE288" s="311"/>
      <c r="QBF288" s="311"/>
      <c r="QBG288" s="311"/>
      <c r="QBH288" s="311"/>
      <c r="QBI288" s="311"/>
      <c r="QBJ288" s="311"/>
      <c r="QBK288" s="311"/>
      <c r="QBL288" s="311"/>
      <c r="QBM288" s="311"/>
      <c r="QBN288" s="311"/>
      <c r="QBO288" s="311"/>
      <c r="QBP288" s="311"/>
      <c r="QBQ288" s="311"/>
      <c r="QBR288" s="311"/>
      <c r="QBS288" s="311"/>
      <c r="QBT288" s="311"/>
      <c r="QBU288" s="311"/>
      <c r="QBV288" s="311"/>
      <c r="QBW288" s="311"/>
      <c r="QBX288" s="311"/>
      <c r="QBY288" s="311"/>
      <c r="QBZ288" s="311"/>
      <c r="QCA288" s="311"/>
      <c r="QCB288" s="311"/>
      <c r="QCC288" s="311"/>
      <c r="QCD288" s="311"/>
      <c r="QCE288" s="311"/>
      <c r="QCF288" s="311"/>
      <c r="QCG288" s="311"/>
      <c r="QCH288" s="311"/>
      <c r="QCI288" s="311"/>
      <c r="QCJ288" s="311"/>
      <c r="QCK288" s="311"/>
      <c r="QCL288" s="311"/>
      <c r="QCM288" s="311"/>
      <c r="QCN288" s="311"/>
      <c r="QCO288" s="311"/>
      <c r="QCP288" s="311"/>
      <c r="QCQ288" s="311"/>
      <c r="QCR288" s="311"/>
      <c r="QCS288" s="311"/>
      <c r="QCT288" s="311"/>
      <c r="QCU288" s="311"/>
      <c r="QCV288" s="311"/>
      <c r="QCW288" s="311"/>
      <c r="QCX288" s="311"/>
      <c r="QCY288" s="311"/>
      <c r="QCZ288" s="311"/>
      <c r="QDA288" s="311"/>
      <c r="QDB288" s="311"/>
      <c r="QDC288" s="311"/>
      <c r="QDD288" s="311"/>
      <c r="QDE288" s="311"/>
      <c r="QDF288" s="311"/>
      <c r="QDG288" s="311"/>
      <c r="QDH288" s="311"/>
      <c r="QDI288" s="311"/>
      <c r="QDJ288" s="311"/>
      <c r="QDK288" s="311"/>
      <c r="QDL288" s="311"/>
      <c r="QDM288" s="311"/>
      <c r="QDN288" s="311"/>
      <c r="QDO288" s="311"/>
      <c r="QDP288" s="311"/>
      <c r="QDQ288" s="311"/>
      <c r="QDR288" s="311"/>
      <c r="QDS288" s="311"/>
      <c r="QDT288" s="311"/>
      <c r="QDU288" s="311"/>
      <c r="QDV288" s="311"/>
      <c r="QDW288" s="311"/>
      <c r="QDX288" s="311"/>
      <c r="QDY288" s="311"/>
      <c r="QDZ288" s="311"/>
      <c r="QEA288" s="311"/>
      <c r="QEB288" s="311"/>
      <c r="QEC288" s="311"/>
      <c r="QED288" s="311"/>
      <c r="QEE288" s="311"/>
      <c r="QEF288" s="311"/>
      <c r="QEG288" s="311"/>
      <c r="QEH288" s="311"/>
      <c r="QEI288" s="311"/>
      <c r="QEJ288" s="311"/>
      <c r="QEK288" s="311"/>
      <c r="QEL288" s="311"/>
      <c r="QEM288" s="311"/>
      <c r="QEN288" s="311"/>
      <c r="QEO288" s="311"/>
      <c r="QEP288" s="311"/>
      <c r="QEQ288" s="311"/>
      <c r="QER288" s="311"/>
      <c r="QES288" s="311"/>
      <c r="QET288" s="311"/>
      <c r="QEU288" s="311"/>
      <c r="QEV288" s="311"/>
      <c r="QEW288" s="311"/>
      <c r="QEX288" s="311"/>
      <c r="QEY288" s="311"/>
      <c r="QEZ288" s="311"/>
      <c r="QFA288" s="311"/>
      <c r="QFB288" s="311"/>
      <c r="QFC288" s="311"/>
      <c r="QFD288" s="311"/>
      <c r="QFE288" s="311"/>
      <c r="QFF288" s="311"/>
      <c r="QFG288" s="311"/>
      <c r="QFH288" s="311"/>
      <c r="QFI288" s="311"/>
      <c r="QFJ288" s="311"/>
      <c r="QFK288" s="311"/>
      <c r="QFL288" s="311"/>
      <c r="QFM288" s="311"/>
      <c r="QFN288" s="311"/>
      <c r="QFO288" s="311"/>
      <c r="QFP288" s="311"/>
      <c r="QFQ288" s="311"/>
      <c r="QFR288" s="311"/>
      <c r="QFS288" s="311"/>
      <c r="QFT288" s="311"/>
      <c r="QFU288" s="311"/>
      <c r="QFV288" s="311"/>
      <c r="QFW288" s="311"/>
      <c r="QFX288" s="311"/>
      <c r="QFY288" s="311"/>
      <c r="QFZ288" s="311"/>
      <c r="QGA288" s="311"/>
      <c r="QGB288" s="311"/>
      <c r="QGC288" s="311"/>
      <c r="QGD288" s="311"/>
      <c r="QGE288" s="311"/>
      <c r="QGF288" s="311"/>
      <c r="QGG288" s="311"/>
      <c r="QGH288" s="311"/>
      <c r="QGI288" s="311"/>
      <c r="QGJ288" s="311"/>
      <c r="QGK288" s="311"/>
      <c r="QGL288" s="311"/>
      <c r="QGM288" s="311"/>
      <c r="QGN288" s="311"/>
      <c r="QGO288" s="311"/>
      <c r="QGP288" s="311"/>
      <c r="QGQ288" s="311"/>
      <c r="QGR288" s="311"/>
      <c r="QGS288" s="311"/>
      <c r="QGT288" s="311"/>
      <c r="QGU288" s="311"/>
      <c r="QGV288" s="311"/>
      <c r="QGW288" s="311"/>
      <c r="QGX288" s="311"/>
      <c r="QGY288" s="311"/>
      <c r="QGZ288" s="311"/>
      <c r="QHA288" s="311"/>
      <c r="QHB288" s="311"/>
      <c r="QHC288" s="311"/>
      <c r="QHD288" s="311"/>
      <c r="QHE288" s="311"/>
      <c r="QHF288" s="311"/>
      <c r="QHG288" s="311"/>
      <c r="QHH288" s="311"/>
      <c r="QHI288" s="311"/>
      <c r="QHJ288" s="311"/>
      <c r="QHK288" s="311"/>
      <c r="QHL288" s="311"/>
      <c r="QHM288" s="311"/>
      <c r="QHN288" s="311"/>
      <c r="QHO288" s="311"/>
      <c r="QHP288" s="311"/>
      <c r="QHQ288" s="311"/>
      <c r="QHR288" s="311"/>
      <c r="QHS288" s="311"/>
      <c r="QHT288" s="311"/>
      <c r="QHU288" s="311"/>
      <c r="QHV288" s="311"/>
      <c r="QHW288" s="311"/>
      <c r="QHX288" s="311"/>
      <c r="QHY288" s="311"/>
      <c r="QHZ288" s="311"/>
      <c r="QIA288" s="311"/>
      <c r="QIB288" s="311"/>
      <c r="QIC288" s="311"/>
      <c r="QID288" s="311"/>
      <c r="QIE288" s="311"/>
      <c r="QIF288" s="311"/>
      <c r="QIG288" s="311"/>
      <c r="QIH288" s="311"/>
      <c r="QII288" s="311"/>
      <c r="QIJ288" s="311"/>
      <c r="QIK288" s="311"/>
      <c r="QIL288" s="311"/>
      <c r="QIM288" s="311"/>
      <c r="QIN288" s="311"/>
      <c r="QIO288" s="311"/>
      <c r="QIP288" s="311"/>
      <c r="QIQ288" s="311"/>
      <c r="QIR288" s="311"/>
      <c r="QIS288" s="311"/>
      <c r="QIT288" s="311"/>
      <c r="QIU288" s="311"/>
      <c r="QIV288" s="311"/>
      <c r="QIW288" s="311"/>
      <c r="QIX288" s="311"/>
      <c r="QIY288" s="311"/>
      <c r="QIZ288" s="311"/>
      <c r="QJA288" s="311"/>
      <c r="QJB288" s="311"/>
      <c r="QJC288" s="311"/>
      <c r="QJD288" s="311"/>
      <c r="QJE288" s="311"/>
      <c r="QJF288" s="311"/>
      <c r="QJG288" s="311"/>
      <c r="QJH288" s="311"/>
      <c r="QJI288" s="311"/>
      <c r="QJJ288" s="311"/>
      <c r="QJK288" s="311"/>
      <c r="QJL288" s="311"/>
      <c r="QJM288" s="311"/>
      <c r="QJN288" s="311"/>
      <c r="QJO288" s="311"/>
      <c r="QJP288" s="311"/>
      <c r="QJQ288" s="311"/>
      <c r="QJR288" s="311"/>
      <c r="QJS288" s="311"/>
      <c r="QJT288" s="311"/>
      <c r="QJU288" s="311"/>
      <c r="QJV288" s="311"/>
      <c r="QJW288" s="311"/>
      <c r="QJX288" s="311"/>
      <c r="QJY288" s="311"/>
      <c r="QJZ288" s="311"/>
      <c r="QKA288" s="311"/>
      <c r="QKB288" s="311"/>
      <c r="QKC288" s="311"/>
      <c r="QKD288" s="311"/>
      <c r="QKE288" s="311"/>
      <c r="QKF288" s="311"/>
      <c r="QKG288" s="311"/>
      <c r="QKH288" s="311"/>
      <c r="QKI288" s="311"/>
      <c r="QKJ288" s="311"/>
      <c r="QKK288" s="311"/>
      <c r="QKL288" s="311"/>
      <c r="QKM288" s="311"/>
      <c r="QKN288" s="311"/>
      <c r="QKO288" s="311"/>
      <c r="QKP288" s="311"/>
      <c r="QKQ288" s="311"/>
      <c r="QKR288" s="311"/>
      <c r="QKS288" s="311"/>
      <c r="QKT288" s="311"/>
      <c r="QKU288" s="311"/>
      <c r="QKV288" s="311"/>
      <c r="QKW288" s="311"/>
      <c r="QKX288" s="311"/>
      <c r="QKY288" s="311"/>
      <c r="QKZ288" s="311"/>
      <c r="QLA288" s="311"/>
      <c r="QLB288" s="311"/>
      <c r="QLC288" s="311"/>
      <c r="QLD288" s="311"/>
      <c r="QLE288" s="311"/>
      <c r="QLF288" s="311"/>
      <c r="QLG288" s="311"/>
      <c r="QLH288" s="311"/>
      <c r="QLI288" s="311"/>
      <c r="QLJ288" s="311"/>
      <c r="QLK288" s="311"/>
      <c r="QLL288" s="311"/>
      <c r="QLM288" s="311"/>
      <c r="QLN288" s="311"/>
      <c r="QLO288" s="311"/>
      <c r="QLP288" s="311"/>
      <c r="QLQ288" s="311"/>
      <c r="QLR288" s="311"/>
      <c r="QLS288" s="311"/>
      <c r="QLT288" s="311"/>
      <c r="QLU288" s="311"/>
      <c r="QLV288" s="311"/>
      <c r="QLW288" s="311"/>
      <c r="QLX288" s="311"/>
      <c r="QLY288" s="311"/>
      <c r="QLZ288" s="311"/>
      <c r="QMA288" s="311"/>
      <c r="QMB288" s="311"/>
      <c r="QMC288" s="311"/>
      <c r="QMD288" s="311"/>
      <c r="QME288" s="311"/>
      <c r="QMF288" s="311"/>
      <c r="QMG288" s="311"/>
      <c r="QMH288" s="311"/>
      <c r="QMI288" s="311"/>
      <c r="QMJ288" s="311"/>
      <c r="QMK288" s="311"/>
      <c r="QML288" s="311"/>
      <c r="QMM288" s="311"/>
      <c r="QMN288" s="311"/>
      <c r="QMO288" s="311"/>
      <c r="QMP288" s="311"/>
      <c r="QMQ288" s="311"/>
      <c r="QMR288" s="311"/>
      <c r="QMS288" s="311"/>
      <c r="QMT288" s="311"/>
      <c r="QMU288" s="311"/>
      <c r="QMV288" s="311"/>
      <c r="QMW288" s="311"/>
      <c r="QMX288" s="311"/>
      <c r="QMY288" s="311"/>
      <c r="QMZ288" s="311"/>
      <c r="QNA288" s="311"/>
      <c r="QNB288" s="311"/>
      <c r="QNC288" s="311"/>
      <c r="QND288" s="311"/>
      <c r="QNE288" s="311"/>
      <c r="QNF288" s="311"/>
      <c r="QNG288" s="311"/>
      <c r="QNH288" s="311"/>
      <c r="QNI288" s="311"/>
      <c r="QNJ288" s="311"/>
      <c r="QNK288" s="311"/>
      <c r="QNL288" s="311"/>
      <c r="QNM288" s="311"/>
      <c r="QNN288" s="311"/>
      <c r="QNO288" s="311"/>
      <c r="QNP288" s="311"/>
      <c r="QNQ288" s="311"/>
      <c r="QNR288" s="311"/>
      <c r="QNS288" s="311"/>
      <c r="QNT288" s="311"/>
      <c r="QNU288" s="311"/>
      <c r="QNV288" s="311"/>
      <c r="QNW288" s="311"/>
      <c r="QNX288" s="311"/>
      <c r="QNY288" s="311"/>
      <c r="QNZ288" s="311"/>
      <c r="QOA288" s="311"/>
      <c r="QOB288" s="311"/>
      <c r="QOC288" s="311"/>
      <c r="QOD288" s="311"/>
      <c r="QOE288" s="311"/>
      <c r="QOF288" s="311"/>
      <c r="QOG288" s="311"/>
      <c r="QOH288" s="311"/>
      <c r="QOI288" s="311"/>
      <c r="QOJ288" s="311"/>
      <c r="QOK288" s="311"/>
      <c r="QOL288" s="311"/>
      <c r="QOM288" s="311"/>
      <c r="QON288" s="311"/>
      <c r="QOO288" s="311"/>
      <c r="QOP288" s="311"/>
      <c r="QOQ288" s="311"/>
      <c r="QOR288" s="311"/>
      <c r="QOS288" s="311"/>
      <c r="QOT288" s="311"/>
      <c r="QOU288" s="311"/>
      <c r="QOV288" s="311"/>
      <c r="QOW288" s="311"/>
      <c r="QOX288" s="311"/>
      <c r="QOY288" s="311"/>
      <c r="QOZ288" s="311"/>
      <c r="QPA288" s="311"/>
      <c r="QPB288" s="311"/>
      <c r="QPC288" s="311"/>
      <c r="QPD288" s="311"/>
      <c r="QPE288" s="311"/>
      <c r="QPF288" s="311"/>
      <c r="QPG288" s="311"/>
      <c r="QPH288" s="311"/>
      <c r="QPI288" s="311"/>
      <c r="QPJ288" s="311"/>
      <c r="QPK288" s="311"/>
      <c r="QPL288" s="311"/>
      <c r="QPM288" s="311"/>
      <c r="QPN288" s="311"/>
      <c r="QPO288" s="311"/>
      <c r="QPP288" s="311"/>
      <c r="QPQ288" s="311"/>
      <c r="QPR288" s="311"/>
      <c r="QPS288" s="311"/>
      <c r="QPT288" s="311"/>
      <c r="QPU288" s="311"/>
      <c r="QPV288" s="311"/>
      <c r="QPW288" s="311"/>
      <c r="QPX288" s="311"/>
      <c r="QPY288" s="311"/>
      <c r="QPZ288" s="311"/>
      <c r="QQA288" s="311"/>
      <c r="QQB288" s="311"/>
      <c r="QQC288" s="311"/>
      <c r="QQD288" s="311"/>
      <c r="QQE288" s="311"/>
      <c r="QQF288" s="311"/>
      <c r="QQG288" s="311"/>
      <c r="QQH288" s="311"/>
      <c r="QQI288" s="311"/>
      <c r="QQJ288" s="311"/>
      <c r="QQK288" s="311"/>
      <c r="QQL288" s="311"/>
      <c r="QQM288" s="311"/>
      <c r="QQN288" s="311"/>
      <c r="QQO288" s="311"/>
      <c r="QQP288" s="311"/>
      <c r="QQQ288" s="311"/>
      <c r="QQR288" s="311"/>
      <c r="QQS288" s="311"/>
      <c r="QQT288" s="311"/>
      <c r="QQU288" s="311"/>
      <c r="QQV288" s="311"/>
      <c r="QQW288" s="311"/>
      <c r="QQX288" s="311"/>
      <c r="QQY288" s="311"/>
      <c r="QQZ288" s="311"/>
      <c r="QRA288" s="311"/>
      <c r="QRB288" s="311"/>
      <c r="QRC288" s="311"/>
      <c r="QRD288" s="311"/>
      <c r="QRE288" s="311"/>
      <c r="QRF288" s="311"/>
      <c r="QRG288" s="311"/>
      <c r="QRH288" s="311"/>
      <c r="QRI288" s="311"/>
      <c r="QRJ288" s="311"/>
      <c r="QRK288" s="311"/>
      <c r="QRL288" s="311"/>
      <c r="QRM288" s="311"/>
      <c r="QRN288" s="311"/>
      <c r="QRO288" s="311"/>
      <c r="QRP288" s="311"/>
      <c r="QRQ288" s="311"/>
      <c r="QRR288" s="311"/>
      <c r="QRS288" s="311"/>
      <c r="QRT288" s="311"/>
      <c r="QRU288" s="311"/>
      <c r="QRV288" s="311"/>
      <c r="QRW288" s="311"/>
      <c r="QRX288" s="311"/>
      <c r="QRY288" s="311"/>
      <c r="QRZ288" s="311"/>
      <c r="QSA288" s="311"/>
      <c r="QSB288" s="311"/>
      <c r="QSC288" s="311"/>
      <c r="QSD288" s="311"/>
      <c r="QSE288" s="311"/>
      <c r="QSF288" s="311"/>
      <c r="QSG288" s="311"/>
      <c r="QSH288" s="311"/>
      <c r="QSI288" s="311"/>
      <c r="QSJ288" s="311"/>
      <c r="QSK288" s="311"/>
      <c r="QSL288" s="311"/>
      <c r="QSM288" s="311"/>
      <c r="QSN288" s="311"/>
      <c r="QSO288" s="311"/>
      <c r="QSP288" s="311"/>
      <c r="QSQ288" s="311"/>
      <c r="QSR288" s="311"/>
      <c r="QSS288" s="311"/>
      <c r="QST288" s="311"/>
      <c r="QSU288" s="311"/>
      <c r="QSV288" s="311"/>
      <c r="QSW288" s="311"/>
      <c r="QSX288" s="311"/>
      <c r="QSY288" s="311"/>
      <c r="QSZ288" s="311"/>
      <c r="QTA288" s="311"/>
      <c r="QTB288" s="311"/>
      <c r="QTC288" s="311"/>
      <c r="QTD288" s="311"/>
      <c r="QTE288" s="311"/>
      <c r="QTF288" s="311"/>
      <c r="QTG288" s="311"/>
      <c r="QTH288" s="311"/>
      <c r="QTI288" s="311"/>
      <c r="QTJ288" s="311"/>
      <c r="QTK288" s="311"/>
      <c r="QTL288" s="311"/>
      <c r="QTM288" s="311"/>
      <c r="QTN288" s="311"/>
      <c r="QTO288" s="311"/>
      <c r="QTP288" s="311"/>
      <c r="QTQ288" s="311"/>
      <c r="QTR288" s="311"/>
      <c r="QTS288" s="311"/>
      <c r="QTT288" s="311"/>
      <c r="QTU288" s="311"/>
      <c r="QTV288" s="311"/>
      <c r="QTW288" s="311"/>
      <c r="QTX288" s="311"/>
      <c r="QTY288" s="311"/>
      <c r="QTZ288" s="311"/>
      <c r="QUA288" s="311"/>
      <c r="QUB288" s="311"/>
      <c r="QUC288" s="311"/>
      <c r="QUD288" s="311"/>
      <c r="QUE288" s="311"/>
      <c r="QUF288" s="311"/>
      <c r="QUG288" s="311"/>
      <c r="QUH288" s="311"/>
      <c r="QUI288" s="311"/>
      <c r="QUJ288" s="311"/>
      <c r="QUK288" s="311"/>
      <c r="QUL288" s="311"/>
      <c r="QUM288" s="311"/>
      <c r="QUN288" s="311"/>
      <c r="QUO288" s="311"/>
      <c r="QUP288" s="311"/>
      <c r="QUQ288" s="311"/>
      <c r="QUR288" s="311"/>
      <c r="QUS288" s="311"/>
      <c r="QUT288" s="311"/>
      <c r="QUU288" s="311"/>
      <c r="QUV288" s="311"/>
      <c r="QUW288" s="311"/>
      <c r="QUX288" s="311"/>
      <c r="QUY288" s="311"/>
      <c r="QUZ288" s="311"/>
      <c r="QVA288" s="311"/>
      <c r="QVB288" s="311"/>
      <c r="QVC288" s="311"/>
      <c r="QVD288" s="311"/>
      <c r="QVE288" s="311"/>
      <c r="QVF288" s="311"/>
      <c r="QVG288" s="311"/>
      <c r="QVH288" s="311"/>
      <c r="QVI288" s="311"/>
      <c r="QVJ288" s="311"/>
      <c r="QVK288" s="311"/>
      <c r="QVL288" s="311"/>
      <c r="QVM288" s="311"/>
      <c r="QVN288" s="311"/>
      <c r="QVO288" s="311"/>
      <c r="QVP288" s="311"/>
      <c r="QVQ288" s="311"/>
      <c r="QVR288" s="311"/>
      <c r="QVS288" s="311"/>
      <c r="QVT288" s="311"/>
      <c r="QVU288" s="311"/>
      <c r="QVV288" s="311"/>
      <c r="QVW288" s="311"/>
      <c r="QVX288" s="311"/>
      <c r="QVY288" s="311"/>
      <c r="QVZ288" s="311"/>
      <c r="QWA288" s="311"/>
      <c r="QWB288" s="311"/>
      <c r="QWC288" s="311"/>
      <c r="QWD288" s="311"/>
      <c r="QWE288" s="311"/>
      <c r="QWF288" s="311"/>
      <c r="QWG288" s="311"/>
      <c r="QWH288" s="311"/>
      <c r="QWI288" s="311"/>
      <c r="QWJ288" s="311"/>
      <c r="QWK288" s="311"/>
      <c r="QWL288" s="311"/>
      <c r="QWM288" s="311"/>
      <c r="QWN288" s="311"/>
      <c r="QWO288" s="311"/>
      <c r="QWP288" s="311"/>
      <c r="QWQ288" s="311"/>
      <c r="QWR288" s="311"/>
      <c r="QWS288" s="311"/>
      <c r="QWT288" s="311"/>
      <c r="QWU288" s="311"/>
      <c r="QWV288" s="311"/>
      <c r="QWW288" s="311"/>
      <c r="QWX288" s="311"/>
      <c r="QWY288" s="311"/>
      <c r="QWZ288" s="311"/>
      <c r="QXA288" s="311"/>
      <c r="QXB288" s="311"/>
      <c r="QXC288" s="311"/>
      <c r="QXD288" s="311"/>
      <c r="QXE288" s="311"/>
      <c r="QXF288" s="311"/>
      <c r="QXG288" s="311"/>
      <c r="QXH288" s="311"/>
      <c r="QXI288" s="311"/>
      <c r="QXJ288" s="311"/>
      <c r="QXK288" s="311"/>
      <c r="QXL288" s="311"/>
      <c r="QXM288" s="311"/>
      <c r="QXN288" s="311"/>
      <c r="QXO288" s="311"/>
      <c r="QXP288" s="311"/>
      <c r="QXQ288" s="311"/>
      <c r="QXR288" s="311"/>
      <c r="QXS288" s="311"/>
      <c r="QXT288" s="311"/>
      <c r="QXU288" s="311"/>
      <c r="QXV288" s="311"/>
      <c r="QXW288" s="311"/>
      <c r="QXX288" s="311"/>
      <c r="QXY288" s="311"/>
      <c r="QXZ288" s="311"/>
      <c r="QYA288" s="311"/>
      <c r="QYB288" s="311"/>
      <c r="QYC288" s="311"/>
      <c r="QYD288" s="311"/>
      <c r="QYE288" s="311"/>
      <c r="QYF288" s="311"/>
      <c r="QYG288" s="311"/>
      <c r="QYH288" s="311"/>
      <c r="QYI288" s="311"/>
      <c r="QYJ288" s="311"/>
      <c r="QYK288" s="311"/>
      <c r="QYL288" s="311"/>
      <c r="QYM288" s="311"/>
      <c r="QYN288" s="311"/>
      <c r="QYO288" s="311"/>
      <c r="QYP288" s="311"/>
      <c r="QYQ288" s="311"/>
      <c r="QYR288" s="311"/>
      <c r="QYS288" s="311"/>
      <c r="QYT288" s="311"/>
      <c r="QYU288" s="311"/>
      <c r="QYV288" s="311"/>
      <c r="QYW288" s="311"/>
      <c r="QYX288" s="311"/>
      <c r="QYY288" s="311"/>
      <c r="QYZ288" s="311"/>
      <c r="QZA288" s="311"/>
      <c r="QZB288" s="311"/>
      <c r="QZC288" s="311"/>
      <c r="QZD288" s="311"/>
      <c r="QZE288" s="311"/>
      <c r="QZF288" s="311"/>
      <c r="QZG288" s="311"/>
      <c r="QZH288" s="311"/>
      <c r="QZI288" s="311"/>
      <c r="QZJ288" s="311"/>
      <c r="QZK288" s="311"/>
      <c r="QZL288" s="311"/>
      <c r="QZM288" s="311"/>
      <c r="QZN288" s="311"/>
      <c r="QZO288" s="311"/>
      <c r="QZP288" s="311"/>
      <c r="QZQ288" s="311"/>
      <c r="QZR288" s="311"/>
      <c r="QZS288" s="311"/>
      <c r="QZT288" s="311"/>
      <c r="QZU288" s="311"/>
      <c r="QZV288" s="311"/>
      <c r="QZW288" s="311"/>
      <c r="QZX288" s="311"/>
      <c r="QZY288" s="311"/>
      <c r="QZZ288" s="311"/>
      <c r="RAA288" s="311"/>
      <c r="RAB288" s="311"/>
      <c r="RAC288" s="311"/>
      <c r="RAD288" s="311"/>
      <c r="RAE288" s="311"/>
      <c r="RAF288" s="311"/>
      <c r="RAG288" s="311"/>
      <c r="RAH288" s="311"/>
      <c r="RAI288" s="311"/>
      <c r="RAJ288" s="311"/>
      <c r="RAK288" s="311"/>
      <c r="RAL288" s="311"/>
      <c r="RAM288" s="311"/>
      <c r="RAN288" s="311"/>
      <c r="RAO288" s="311"/>
      <c r="RAP288" s="311"/>
      <c r="RAQ288" s="311"/>
      <c r="RAR288" s="311"/>
      <c r="RAS288" s="311"/>
      <c r="RAT288" s="311"/>
      <c r="RAU288" s="311"/>
      <c r="RAV288" s="311"/>
      <c r="RAW288" s="311"/>
      <c r="RAX288" s="311"/>
      <c r="RAY288" s="311"/>
      <c r="RAZ288" s="311"/>
      <c r="RBA288" s="311"/>
      <c r="RBB288" s="311"/>
      <c r="RBC288" s="311"/>
      <c r="RBD288" s="311"/>
      <c r="RBE288" s="311"/>
      <c r="RBF288" s="311"/>
      <c r="RBG288" s="311"/>
      <c r="RBH288" s="311"/>
      <c r="RBI288" s="311"/>
      <c r="RBJ288" s="311"/>
      <c r="RBK288" s="311"/>
      <c r="RBL288" s="311"/>
      <c r="RBM288" s="311"/>
      <c r="RBN288" s="311"/>
      <c r="RBO288" s="311"/>
      <c r="RBP288" s="311"/>
      <c r="RBQ288" s="311"/>
      <c r="RBR288" s="311"/>
      <c r="RBS288" s="311"/>
      <c r="RBT288" s="311"/>
      <c r="RBU288" s="311"/>
      <c r="RBV288" s="311"/>
      <c r="RBW288" s="311"/>
      <c r="RBX288" s="311"/>
      <c r="RBY288" s="311"/>
      <c r="RBZ288" s="311"/>
      <c r="RCA288" s="311"/>
      <c r="RCB288" s="311"/>
      <c r="RCC288" s="311"/>
      <c r="RCD288" s="311"/>
      <c r="RCE288" s="311"/>
      <c r="RCF288" s="311"/>
      <c r="RCG288" s="311"/>
      <c r="RCH288" s="311"/>
      <c r="RCI288" s="311"/>
      <c r="RCJ288" s="311"/>
      <c r="RCK288" s="311"/>
      <c r="RCL288" s="311"/>
      <c r="RCM288" s="311"/>
      <c r="RCN288" s="311"/>
      <c r="RCO288" s="311"/>
      <c r="RCP288" s="311"/>
      <c r="RCQ288" s="311"/>
      <c r="RCR288" s="311"/>
      <c r="RCS288" s="311"/>
      <c r="RCT288" s="311"/>
      <c r="RCU288" s="311"/>
      <c r="RCV288" s="311"/>
      <c r="RCW288" s="311"/>
      <c r="RCX288" s="311"/>
      <c r="RCY288" s="311"/>
      <c r="RCZ288" s="311"/>
      <c r="RDA288" s="311"/>
      <c r="RDB288" s="311"/>
      <c r="RDC288" s="311"/>
      <c r="RDD288" s="311"/>
      <c r="RDE288" s="311"/>
      <c r="RDF288" s="311"/>
      <c r="RDG288" s="311"/>
      <c r="RDH288" s="311"/>
      <c r="RDI288" s="311"/>
      <c r="RDJ288" s="311"/>
      <c r="RDK288" s="311"/>
      <c r="RDL288" s="311"/>
      <c r="RDM288" s="311"/>
      <c r="RDN288" s="311"/>
      <c r="RDO288" s="311"/>
      <c r="RDP288" s="311"/>
      <c r="RDQ288" s="311"/>
      <c r="RDR288" s="311"/>
      <c r="RDS288" s="311"/>
      <c r="RDT288" s="311"/>
      <c r="RDU288" s="311"/>
      <c r="RDV288" s="311"/>
      <c r="RDW288" s="311"/>
      <c r="RDX288" s="311"/>
      <c r="RDY288" s="311"/>
      <c r="RDZ288" s="311"/>
      <c r="REA288" s="311"/>
      <c r="REB288" s="311"/>
      <c r="REC288" s="311"/>
      <c r="RED288" s="311"/>
      <c r="REE288" s="311"/>
      <c r="REF288" s="311"/>
      <c r="REG288" s="311"/>
      <c r="REH288" s="311"/>
      <c r="REI288" s="311"/>
      <c r="REJ288" s="311"/>
      <c r="REK288" s="311"/>
      <c r="REL288" s="311"/>
      <c r="REM288" s="311"/>
      <c r="REN288" s="311"/>
      <c r="REO288" s="311"/>
      <c r="REP288" s="311"/>
      <c r="REQ288" s="311"/>
      <c r="RER288" s="311"/>
      <c r="RES288" s="311"/>
      <c r="RET288" s="311"/>
      <c r="REU288" s="311"/>
      <c r="REV288" s="311"/>
      <c r="REW288" s="311"/>
      <c r="REX288" s="311"/>
      <c r="REY288" s="311"/>
      <c r="REZ288" s="311"/>
      <c r="RFA288" s="311"/>
      <c r="RFB288" s="311"/>
      <c r="RFC288" s="311"/>
      <c r="RFD288" s="311"/>
      <c r="RFE288" s="311"/>
      <c r="RFF288" s="311"/>
      <c r="RFG288" s="311"/>
      <c r="RFH288" s="311"/>
      <c r="RFI288" s="311"/>
      <c r="RFJ288" s="311"/>
      <c r="RFK288" s="311"/>
      <c r="RFL288" s="311"/>
      <c r="RFM288" s="311"/>
      <c r="RFN288" s="311"/>
      <c r="RFO288" s="311"/>
      <c r="RFP288" s="311"/>
      <c r="RFQ288" s="311"/>
      <c r="RFR288" s="311"/>
      <c r="RFS288" s="311"/>
      <c r="RFT288" s="311"/>
      <c r="RFU288" s="311"/>
      <c r="RFV288" s="311"/>
      <c r="RFW288" s="311"/>
      <c r="RFX288" s="311"/>
      <c r="RFY288" s="311"/>
      <c r="RFZ288" s="311"/>
      <c r="RGA288" s="311"/>
      <c r="RGB288" s="311"/>
      <c r="RGC288" s="311"/>
      <c r="RGD288" s="311"/>
      <c r="RGE288" s="311"/>
      <c r="RGF288" s="311"/>
      <c r="RGG288" s="311"/>
      <c r="RGH288" s="311"/>
      <c r="RGI288" s="311"/>
      <c r="RGJ288" s="311"/>
      <c r="RGK288" s="311"/>
      <c r="RGL288" s="311"/>
      <c r="RGM288" s="311"/>
      <c r="RGN288" s="311"/>
      <c r="RGO288" s="311"/>
      <c r="RGP288" s="311"/>
      <c r="RGQ288" s="311"/>
      <c r="RGR288" s="311"/>
      <c r="RGS288" s="311"/>
      <c r="RGT288" s="311"/>
      <c r="RGU288" s="311"/>
      <c r="RGV288" s="311"/>
      <c r="RGW288" s="311"/>
      <c r="RGX288" s="311"/>
      <c r="RGY288" s="311"/>
      <c r="RGZ288" s="311"/>
      <c r="RHA288" s="311"/>
      <c r="RHB288" s="311"/>
      <c r="RHC288" s="311"/>
      <c r="RHD288" s="311"/>
      <c r="RHE288" s="311"/>
      <c r="RHF288" s="311"/>
      <c r="RHG288" s="311"/>
      <c r="RHH288" s="311"/>
      <c r="RHI288" s="311"/>
      <c r="RHJ288" s="311"/>
      <c r="RHK288" s="311"/>
      <c r="RHL288" s="311"/>
      <c r="RHM288" s="311"/>
      <c r="RHN288" s="311"/>
      <c r="RHO288" s="311"/>
      <c r="RHP288" s="311"/>
      <c r="RHQ288" s="311"/>
      <c r="RHR288" s="311"/>
      <c r="RHS288" s="311"/>
      <c r="RHT288" s="311"/>
      <c r="RHU288" s="311"/>
      <c r="RHV288" s="311"/>
      <c r="RHW288" s="311"/>
      <c r="RHX288" s="311"/>
      <c r="RHY288" s="311"/>
      <c r="RHZ288" s="311"/>
      <c r="RIA288" s="311"/>
      <c r="RIB288" s="311"/>
      <c r="RIC288" s="311"/>
      <c r="RID288" s="311"/>
      <c r="RIE288" s="311"/>
      <c r="RIF288" s="311"/>
      <c r="RIG288" s="311"/>
      <c r="RIH288" s="311"/>
      <c r="RII288" s="311"/>
      <c r="RIJ288" s="311"/>
      <c r="RIK288" s="311"/>
      <c r="RIL288" s="311"/>
      <c r="RIM288" s="311"/>
      <c r="RIN288" s="311"/>
      <c r="RIO288" s="311"/>
      <c r="RIP288" s="311"/>
      <c r="RIQ288" s="311"/>
      <c r="RIR288" s="311"/>
      <c r="RIS288" s="311"/>
      <c r="RIT288" s="311"/>
      <c r="RIU288" s="311"/>
      <c r="RIV288" s="311"/>
      <c r="RIW288" s="311"/>
      <c r="RIX288" s="311"/>
      <c r="RIY288" s="311"/>
      <c r="RIZ288" s="311"/>
      <c r="RJA288" s="311"/>
      <c r="RJB288" s="311"/>
      <c r="RJC288" s="311"/>
      <c r="RJD288" s="311"/>
      <c r="RJE288" s="311"/>
      <c r="RJF288" s="311"/>
      <c r="RJG288" s="311"/>
      <c r="RJH288" s="311"/>
      <c r="RJI288" s="311"/>
      <c r="RJJ288" s="311"/>
      <c r="RJK288" s="311"/>
      <c r="RJL288" s="311"/>
      <c r="RJM288" s="311"/>
      <c r="RJN288" s="311"/>
      <c r="RJO288" s="311"/>
      <c r="RJP288" s="311"/>
      <c r="RJQ288" s="311"/>
      <c r="RJR288" s="311"/>
      <c r="RJS288" s="311"/>
      <c r="RJT288" s="311"/>
      <c r="RJU288" s="311"/>
      <c r="RJV288" s="311"/>
      <c r="RJW288" s="311"/>
      <c r="RJX288" s="311"/>
      <c r="RJY288" s="311"/>
      <c r="RJZ288" s="311"/>
      <c r="RKA288" s="311"/>
      <c r="RKB288" s="311"/>
      <c r="RKC288" s="311"/>
      <c r="RKD288" s="311"/>
      <c r="RKE288" s="311"/>
      <c r="RKF288" s="311"/>
      <c r="RKG288" s="311"/>
      <c r="RKH288" s="311"/>
      <c r="RKI288" s="311"/>
      <c r="RKJ288" s="311"/>
      <c r="RKK288" s="311"/>
      <c r="RKL288" s="311"/>
      <c r="RKM288" s="311"/>
      <c r="RKN288" s="311"/>
      <c r="RKO288" s="311"/>
      <c r="RKP288" s="311"/>
      <c r="RKQ288" s="311"/>
      <c r="RKR288" s="311"/>
      <c r="RKS288" s="311"/>
      <c r="RKT288" s="311"/>
      <c r="RKU288" s="311"/>
      <c r="RKV288" s="311"/>
      <c r="RKW288" s="311"/>
      <c r="RKX288" s="311"/>
      <c r="RKY288" s="311"/>
      <c r="RKZ288" s="311"/>
      <c r="RLA288" s="311"/>
      <c r="RLB288" s="311"/>
      <c r="RLC288" s="311"/>
      <c r="RLD288" s="311"/>
      <c r="RLE288" s="311"/>
      <c r="RLF288" s="311"/>
      <c r="RLG288" s="311"/>
      <c r="RLH288" s="311"/>
      <c r="RLI288" s="311"/>
      <c r="RLJ288" s="311"/>
      <c r="RLK288" s="311"/>
      <c r="RLL288" s="311"/>
      <c r="RLM288" s="311"/>
      <c r="RLN288" s="311"/>
      <c r="RLO288" s="311"/>
      <c r="RLP288" s="311"/>
      <c r="RLQ288" s="311"/>
      <c r="RLR288" s="311"/>
      <c r="RLS288" s="311"/>
      <c r="RLT288" s="311"/>
      <c r="RLU288" s="311"/>
      <c r="RLV288" s="311"/>
      <c r="RLW288" s="311"/>
      <c r="RLX288" s="311"/>
      <c r="RLY288" s="311"/>
      <c r="RLZ288" s="311"/>
      <c r="RMA288" s="311"/>
      <c r="RMB288" s="311"/>
      <c r="RMC288" s="311"/>
      <c r="RMD288" s="311"/>
      <c r="RME288" s="311"/>
      <c r="RMF288" s="311"/>
      <c r="RMG288" s="311"/>
      <c r="RMH288" s="311"/>
      <c r="RMI288" s="311"/>
      <c r="RMJ288" s="311"/>
      <c r="RMK288" s="311"/>
      <c r="RML288" s="311"/>
      <c r="RMM288" s="311"/>
      <c r="RMN288" s="311"/>
      <c r="RMO288" s="311"/>
      <c r="RMP288" s="311"/>
      <c r="RMQ288" s="311"/>
      <c r="RMR288" s="311"/>
      <c r="RMS288" s="311"/>
      <c r="RMT288" s="311"/>
      <c r="RMU288" s="311"/>
      <c r="RMV288" s="311"/>
      <c r="RMW288" s="311"/>
      <c r="RMX288" s="311"/>
      <c r="RMY288" s="311"/>
      <c r="RMZ288" s="311"/>
      <c r="RNA288" s="311"/>
      <c r="RNB288" s="311"/>
      <c r="RNC288" s="311"/>
      <c r="RND288" s="311"/>
      <c r="RNE288" s="311"/>
      <c r="RNF288" s="311"/>
      <c r="RNG288" s="311"/>
      <c r="RNH288" s="311"/>
      <c r="RNI288" s="311"/>
      <c r="RNJ288" s="311"/>
      <c r="RNK288" s="311"/>
      <c r="RNL288" s="311"/>
      <c r="RNM288" s="311"/>
      <c r="RNN288" s="311"/>
      <c r="RNO288" s="311"/>
      <c r="RNP288" s="311"/>
      <c r="RNQ288" s="311"/>
      <c r="RNR288" s="311"/>
      <c r="RNS288" s="311"/>
      <c r="RNT288" s="311"/>
      <c r="RNU288" s="311"/>
      <c r="RNV288" s="311"/>
      <c r="RNW288" s="311"/>
      <c r="RNX288" s="311"/>
      <c r="RNY288" s="311"/>
      <c r="RNZ288" s="311"/>
      <c r="ROA288" s="311"/>
      <c r="ROB288" s="311"/>
      <c r="ROC288" s="311"/>
      <c r="ROD288" s="311"/>
      <c r="ROE288" s="311"/>
      <c r="ROF288" s="311"/>
      <c r="ROG288" s="311"/>
      <c r="ROH288" s="311"/>
      <c r="ROI288" s="311"/>
      <c r="ROJ288" s="311"/>
      <c r="ROK288" s="311"/>
      <c r="ROL288" s="311"/>
      <c r="ROM288" s="311"/>
      <c r="RON288" s="311"/>
      <c r="ROO288" s="311"/>
      <c r="ROP288" s="311"/>
      <c r="ROQ288" s="311"/>
      <c r="ROR288" s="311"/>
      <c r="ROS288" s="311"/>
      <c r="ROT288" s="311"/>
      <c r="ROU288" s="311"/>
      <c r="ROV288" s="311"/>
      <c r="ROW288" s="311"/>
      <c r="ROX288" s="311"/>
      <c r="ROY288" s="311"/>
      <c r="ROZ288" s="311"/>
      <c r="RPA288" s="311"/>
      <c r="RPB288" s="311"/>
      <c r="RPC288" s="311"/>
      <c r="RPD288" s="311"/>
      <c r="RPE288" s="311"/>
      <c r="RPF288" s="311"/>
      <c r="RPG288" s="311"/>
      <c r="RPH288" s="311"/>
      <c r="RPI288" s="311"/>
      <c r="RPJ288" s="311"/>
      <c r="RPK288" s="311"/>
      <c r="RPL288" s="311"/>
      <c r="RPM288" s="311"/>
      <c r="RPN288" s="311"/>
      <c r="RPO288" s="311"/>
      <c r="RPP288" s="311"/>
      <c r="RPQ288" s="311"/>
      <c r="RPR288" s="311"/>
      <c r="RPS288" s="311"/>
      <c r="RPT288" s="311"/>
      <c r="RPU288" s="311"/>
      <c r="RPV288" s="311"/>
      <c r="RPW288" s="311"/>
      <c r="RPX288" s="311"/>
      <c r="RPY288" s="311"/>
      <c r="RPZ288" s="311"/>
      <c r="RQA288" s="311"/>
      <c r="RQB288" s="311"/>
      <c r="RQC288" s="311"/>
      <c r="RQD288" s="311"/>
      <c r="RQE288" s="311"/>
      <c r="RQF288" s="311"/>
      <c r="RQG288" s="311"/>
      <c r="RQH288" s="311"/>
      <c r="RQI288" s="311"/>
      <c r="RQJ288" s="311"/>
      <c r="RQK288" s="311"/>
      <c r="RQL288" s="311"/>
      <c r="RQM288" s="311"/>
      <c r="RQN288" s="311"/>
      <c r="RQO288" s="311"/>
      <c r="RQP288" s="311"/>
      <c r="RQQ288" s="311"/>
      <c r="RQR288" s="311"/>
      <c r="RQS288" s="311"/>
      <c r="RQT288" s="311"/>
      <c r="RQU288" s="311"/>
      <c r="RQV288" s="311"/>
      <c r="RQW288" s="311"/>
      <c r="RQX288" s="311"/>
      <c r="RQY288" s="311"/>
      <c r="RQZ288" s="311"/>
      <c r="RRA288" s="311"/>
      <c r="RRB288" s="311"/>
      <c r="RRC288" s="311"/>
      <c r="RRD288" s="311"/>
      <c r="RRE288" s="311"/>
      <c r="RRF288" s="311"/>
      <c r="RRG288" s="311"/>
      <c r="RRH288" s="311"/>
      <c r="RRI288" s="311"/>
      <c r="RRJ288" s="311"/>
      <c r="RRK288" s="311"/>
      <c r="RRL288" s="311"/>
      <c r="RRM288" s="311"/>
      <c r="RRN288" s="311"/>
      <c r="RRO288" s="311"/>
      <c r="RRP288" s="311"/>
      <c r="RRQ288" s="311"/>
      <c r="RRR288" s="311"/>
      <c r="RRS288" s="311"/>
      <c r="RRT288" s="311"/>
      <c r="RRU288" s="311"/>
      <c r="RRV288" s="311"/>
      <c r="RRW288" s="311"/>
      <c r="RRX288" s="311"/>
      <c r="RRY288" s="311"/>
      <c r="RRZ288" s="311"/>
      <c r="RSA288" s="311"/>
      <c r="RSB288" s="311"/>
      <c r="RSC288" s="311"/>
      <c r="RSD288" s="311"/>
      <c r="RSE288" s="311"/>
      <c r="RSF288" s="311"/>
      <c r="RSG288" s="311"/>
      <c r="RSH288" s="311"/>
      <c r="RSI288" s="311"/>
      <c r="RSJ288" s="311"/>
      <c r="RSK288" s="311"/>
      <c r="RSL288" s="311"/>
      <c r="RSM288" s="311"/>
      <c r="RSN288" s="311"/>
      <c r="RSO288" s="311"/>
      <c r="RSP288" s="311"/>
      <c r="RSQ288" s="311"/>
      <c r="RSR288" s="311"/>
      <c r="RSS288" s="311"/>
      <c r="RST288" s="311"/>
      <c r="RSU288" s="311"/>
      <c r="RSV288" s="311"/>
      <c r="RSW288" s="311"/>
      <c r="RSX288" s="311"/>
      <c r="RSY288" s="311"/>
      <c r="RSZ288" s="311"/>
      <c r="RTA288" s="311"/>
      <c r="RTB288" s="311"/>
      <c r="RTC288" s="311"/>
      <c r="RTD288" s="311"/>
      <c r="RTE288" s="311"/>
      <c r="RTF288" s="311"/>
      <c r="RTG288" s="311"/>
      <c r="RTH288" s="311"/>
      <c r="RTI288" s="311"/>
      <c r="RTJ288" s="311"/>
      <c r="RTK288" s="311"/>
      <c r="RTL288" s="311"/>
      <c r="RTM288" s="311"/>
      <c r="RTN288" s="311"/>
      <c r="RTO288" s="311"/>
      <c r="RTP288" s="311"/>
      <c r="RTQ288" s="311"/>
      <c r="RTR288" s="311"/>
      <c r="RTS288" s="311"/>
      <c r="RTT288" s="311"/>
      <c r="RTU288" s="311"/>
      <c r="RTV288" s="311"/>
      <c r="RTW288" s="311"/>
      <c r="RTX288" s="311"/>
      <c r="RTY288" s="311"/>
      <c r="RTZ288" s="311"/>
      <c r="RUA288" s="311"/>
      <c r="RUB288" s="311"/>
      <c r="RUC288" s="311"/>
      <c r="RUD288" s="311"/>
      <c r="RUE288" s="311"/>
      <c r="RUF288" s="311"/>
      <c r="RUG288" s="311"/>
      <c r="RUH288" s="311"/>
      <c r="RUI288" s="311"/>
      <c r="RUJ288" s="311"/>
      <c r="RUK288" s="311"/>
      <c r="RUL288" s="311"/>
      <c r="RUM288" s="311"/>
      <c r="RUN288" s="311"/>
      <c r="RUO288" s="311"/>
      <c r="RUP288" s="311"/>
      <c r="RUQ288" s="311"/>
      <c r="RUR288" s="311"/>
      <c r="RUS288" s="311"/>
      <c r="RUT288" s="311"/>
      <c r="RUU288" s="311"/>
      <c r="RUV288" s="311"/>
      <c r="RUW288" s="311"/>
      <c r="RUX288" s="311"/>
      <c r="RUY288" s="311"/>
      <c r="RUZ288" s="311"/>
      <c r="RVA288" s="311"/>
      <c r="RVB288" s="311"/>
      <c r="RVC288" s="311"/>
      <c r="RVD288" s="311"/>
      <c r="RVE288" s="311"/>
      <c r="RVF288" s="311"/>
      <c r="RVG288" s="311"/>
      <c r="RVH288" s="311"/>
      <c r="RVI288" s="311"/>
      <c r="RVJ288" s="311"/>
      <c r="RVK288" s="311"/>
      <c r="RVL288" s="311"/>
      <c r="RVM288" s="311"/>
      <c r="RVN288" s="311"/>
      <c r="RVO288" s="311"/>
      <c r="RVP288" s="311"/>
      <c r="RVQ288" s="311"/>
      <c r="RVR288" s="311"/>
      <c r="RVS288" s="311"/>
      <c r="RVT288" s="311"/>
      <c r="RVU288" s="311"/>
      <c r="RVV288" s="311"/>
      <c r="RVW288" s="311"/>
      <c r="RVX288" s="311"/>
      <c r="RVY288" s="311"/>
      <c r="RVZ288" s="311"/>
      <c r="RWA288" s="311"/>
      <c r="RWB288" s="311"/>
      <c r="RWC288" s="311"/>
      <c r="RWD288" s="311"/>
      <c r="RWE288" s="311"/>
      <c r="RWF288" s="311"/>
      <c r="RWG288" s="311"/>
      <c r="RWH288" s="311"/>
      <c r="RWI288" s="311"/>
      <c r="RWJ288" s="311"/>
      <c r="RWK288" s="311"/>
      <c r="RWL288" s="311"/>
      <c r="RWM288" s="311"/>
      <c r="RWN288" s="311"/>
      <c r="RWO288" s="311"/>
      <c r="RWP288" s="311"/>
      <c r="RWQ288" s="311"/>
      <c r="RWR288" s="311"/>
      <c r="RWS288" s="311"/>
      <c r="RWT288" s="311"/>
      <c r="RWU288" s="311"/>
      <c r="RWV288" s="311"/>
      <c r="RWW288" s="311"/>
      <c r="RWX288" s="311"/>
      <c r="RWY288" s="311"/>
      <c r="RWZ288" s="311"/>
      <c r="RXA288" s="311"/>
      <c r="RXB288" s="311"/>
      <c r="RXC288" s="311"/>
      <c r="RXD288" s="311"/>
      <c r="RXE288" s="311"/>
      <c r="RXF288" s="311"/>
      <c r="RXG288" s="311"/>
      <c r="RXH288" s="311"/>
      <c r="RXI288" s="311"/>
      <c r="RXJ288" s="311"/>
      <c r="RXK288" s="311"/>
      <c r="RXL288" s="311"/>
      <c r="RXM288" s="311"/>
      <c r="RXN288" s="311"/>
      <c r="RXO288" s="311"/>
      <c r="RXP288" s="311"/>
      <c r="RXQ288" s="311"/>
      <c r="RXR288" s="311"/>
      <c r="RXS288" s="311"/>
      <c r="RXT288" s="311"/>
      <c r="RXU288" s="311"/>
      <c r="RXV288" s="311"/>
      <c r="RXW288" s="311"/>
      <c r="RXX288" s="311"/>
      <c r="RXY288" s="311"/>
      <c r="RXZ288" s="311"/>
      <c r="RYA288" s="311"/>
      <c r="RYB288" s="311"/>
      <c r="RYC288" s="311"/>
      <c r="RYD288" s="311"/>
      <c r="RYE288" s="311"/>
      <c r="RYF288" s="311"/>
      <c r="RYG288" s="311"/>
      <c r="RYH288" s="311"/>
      <c r="RYI288" s="311"/>
      <c r="RYJ288" s="311"/>
      <c r="RYK288" s="311"/>
      <c r="RYL288" s="311"/>
      <c r="RYM288" s="311"/>
      <c r="RYN288" s="311"/>
      <c r="RYO288" s="311"/>
      <c r="RYP288" s="311"/>
      <c r="RYQ288" s="311"/>
      <c r="RYR288" s="311"/>
      <c r="RYS288" s="311"/>
      <c r="RYT288" s="311"/>
      <c r="RYU288" s="311"/>
      <c r="RYV288" s="311"/>
      <c r="RYW288" s="311"/>
      <c r="RYX288" s="311"/>
      <c r="RYY288" s="311"/>
      <c r="RYZ288" s="311"/>
      <c r="RZA288" s="311"/>
      <c r="RZB288" s="311"/>
      <c r="RZC288" s="311"/>
      <c r="RZD288" s="311"/>
      <c r="RZE288" s="311"/>
      <c r="RZF288" s="311"/>
      <c r="RZG288" s="311"/>
      <c r="RZH288" s="311"/>
      <c r="RZI288" s="311"/>
      <c r="RZJ288" s="311"/>
      <c r="RZK288" s="311"/>
      <c r="RZL288" s="311"/>
      <c r="RZM288" s="311"/>
      <c r="RZN288" s="311"/>
      <c r="RZO288" s="311"/>
      <c r="RZP288" s="311"/>
      <c r="RZQ288" s="311"/>
      <c r="RZR288" s="311"/>
      <c r="RZS288" s="311"/>
      <c r="RZT288" s="311"/>
      <c r="RZU288" s="311"/>
      <c r="RZV288" s="311"/>
      <c r="RZW288" s="311"/>
      <c r="RZX288" s="311"/>
      <c r="RZY288" s="311"/>
      <c r="RZZ288" s="311"/>
      <c r="SAA288" s="311"/>
      <c r="SAB288" s="311"/>
      <c r="SAC288" s="311"/>
      <c r="SAD288" s="311"/>
      <c r="SAE288" s="311"/>
      <c r="SAF288" s="311"/>
      <c r="SAG288" s="311"/>
      <c r="SAH288" s="311"/>
      <c r="SAI288" s="311"/>
      <c r="SAJ288" s="311"/>
      <c r="SAK288" s="311"/>
      <c r="SAL288" s="311"/>
      <c r="SAM288" s="311"/>
      <c r="SAN288" s="311"/>
      <c r="SAO288" s="311"/>
      <c r="SAP288" s="311"/>
      <c r="SAQ288" s="311"/>
      <c r="SAR288" s="311"/>
      <c r="SAS288" s="311"/>
      <c r="SAT288" s="311"/>
      <c r="SAU288" s="311"/>
      <c r="SAV288" s="311"/>
      <c r="SAW288" s="311"/>
      <c r="SAX288" s="311"/>
      <c r="SAY288" s="311"/>
      <c r="SAZ288" s="311"/>
      <c r="SBA288" s="311"/>
      <c r="SBB288" s="311"/>
      <c r="SBC288" s="311"/>
      <c r="SBD288" s="311"/>
      <c r="SBE288" s="311"/>
      <c r="SBF288" s="311"/>
      <c r="SBG288" s="311"/>
      <c r="SBH288" s="311"/>
      <c r="SBI288" s="311"/>
      <c r="SBJ288" s="311"/>
      <c r="SBK288" s="311"/>
      <c r="SBL288" s="311"/>
      <c r="SBM288" s="311"/>
      <c r="SBN288" s="311"/>
      <c r="SBO288" s="311"/>
      <c r="SBP288" s="311"/>
      <c r="SBQ288" s="311"/>
      <c r="SBR288" s="311"/>
      <c r="SBS288" s="311"/>
      <c r="SBT288" s="311"/>
      <c r="SBU288" s="311"/>
      <c r="SBV288" s="311"/>
      <c r="SBW288" s="311"/>
      <c r="SBX288" s="311"/>
      <c r="SBY288" s="311"/>
      <c r="SBZ288" s="311"/>
      <c r="SCA288" s="311"/>
      <c r="SCB288" s="311"/>
      <c r="SCC288" s="311"/>
      <c r="SCD288" s="311"/>
      <c r="SCE288" s="311"/>
      <c r="SCF288" s="311"/>
      <c r="SCG288" s="311"/>
      <c r="SCH288" s="311"/>
      <c r="SCI288" s="311"/>
      <c r="SCJ288" s="311"/>
      <c r="SCK288" s="311"/>
      <c r="SCL288" s="311"/>
      <c r="SCM288" s="311"/>
      <c r="SCN288" s="311"/>
      <c r="SCO288" s="311"/>
      <c r="SCP288" s="311"/>
      <c r="SCQ288" s="311"/>
      <c r="SCR288" s="311"/>
      <c r="SCS288" s="311"/>
      <c r="SCT288" s="311"/>
      <c r="SCU288" s="311"/>
      <c r="SCV288" s="311"/>
      <c r="SCW288" s="311"/>
      <c r="SCX288" s="311"/>
      <c r="SCY288" s="311"/>
      <c r="SCZ288" s="311"/>
      <c r="SDA288" s="311"/>
      <c r="SDB288" s="311"/>
      <c r="SDC288" s="311"/>
      <c r="SDD288" s="311"/>
      <c r="SDE288" s="311"/>
      <c r="SDF288" s="311"/>
      <c r="SDG288" s="311"/>
      <c r="SDH288" s="311"/>
      <c r="SDI288" s="311"/>
      <c r="SDJ288" s="311"/>
      <c r="SDK288" s="311"/>
      <c r="SDL288" s="311"/>
      <c r="SDM288" s="311"/>
      <c r="SDN288" s="311"/>
      <c r="SDO288" s="311"/>
      <c r="SDP288" s="311"/>
      <c r="SDQ288" s="311"/>
      <c r="SDR288" s="311"/>
      <c r="SDS288" s="311"/>
      <c r="SDT288" s="311"/>
      <c r="SDU288" s="311"/>
      <c r="SDV288" s="311"/>
      <c r="SDW288" s="311"/>
      <c r="SDX288" s="311"/>
      <c r="SDY288" s="311"/>
      <c r="SDZ288" s="311"/>
      <c r="SEA288" s="311"/>
      <c r="SEB288" s="311"/>
      <c r="SEC288" s="311"/>
      <c r="SED288" s="311"/>
      <c r="SEE288" s="311"/>
      <c r="SEF288" s="311"/>
      <c r="SEG288" s="311"/>
      <c r="SEH288" s="311"/>
      <c r="SEI288" s="311"/>
      <c r="SEJ288" s="311"/>
      <c r="SEK288" s="311"/>
      <c r="SEL288" s="311"/>
      <c r="SEM288" s="311"/>
      <c r="SEN288" s="311"/>
      <c r="SEO288" s="311"/>
      <c r="SEP288" s="311"/>
      <c r="SEQ288" s="311"/>
      <c r="SER288" s="311"/>
      <c r="SES288" s="311"/>
      <c r="SET288" s="311"/>
      <c r="SEU288" s="311"/>
      <c r="SEV288" s="311"/>
      <c r="SEW288" s="311"/>
      <c r="SEX288" s="311"/>
      <c r="SEY288" s="311"/>
      <c r="SEZ288" s="311"/>
      <c r="SFA288" s="311"/>
      <c r="SFB288" s="311"/>
      <c r="SFC288" s="311"/>
      <c r="SFD288" s="311"/>
      <c r="SFE288" s="311"/>
      <c r="SFF288" s="311"/>
      <c r="SFG288" s="311"/>
      <c r="SFH288" s="311"/>
      <c r="SFI288" s="311"/>
      <c r="SFJ288" s="311"/>
      <c r="SFK288" s="311"/>
      <c r="SFL288" s="311"/>
      <c r="SFM288" s="311"/>
      <c r="SFN288" s="311"/>
      <c r="SFO288" s="311"/>
      <c r="SFP288" s="311"/>
      <c r="SFQ288" s="311"/>
      <c r="SFR288" s="311"/>
      <c r="SFS288" s="311"/>
      <c r="SFT288" s="311"/>
      <c r="SFU288" s="311"/>
      <c r="SFV288" s="311"/>
      <c r="SFW288" s="311"/>
      <c r="SFX288" s="311"/>
      <c r="SFY288" s="311"/>
      <c r="SFZ288" s="311"/>
      <c r="SGA288" s="311"/>
      <c r="SGB288" s="311"/>
      <c r="SGC288" s="311"/>
      <c r="SGD288" s="311"/>
      <c r="SGE288" s="311"/>
      <c r="SGF288" s="311"/>
      <c r="SGG288" s="311"/>
      <c r="SGH288" s="311"/>
      <c r="SGI288" s="311"/>
      <c r="SGJ288" s="311"/>
      <c r="SGK288" s="311"/>
      <c r="SGL288" s="311"/>
      <c r="SGM288" s="311"/>
      <c r="SGN288" s="311"/>
      <c r="SGO288" s="311"/>
      <c r="SGP288" s="311"/>
      <c r="SGQ288" s="311"/>
      <c r="SGR288" s="311"/>
      <c r="SGS288" s="311"/>
      <c r="SGT288" s="311"/>
      <c r="SGU288" s="311"/>
      <c r="SGV288" s="311"/>
      <c r="SGW288" s="311"/>
      <c r="SGX288" s="311"/>
      <c r="SGY288" s="311"/>
      <c r="SGZ288" s="311"/>
      <c r="SHA288" s="311"/>
      <c r="SHB288" s="311"/>
      <c r="SHC288" s="311"/>
      <c r="SHD288" s="311"/>
      <c r="SHE288" s="311"/>
      <c r="SHF288" s="311"/>
      <c r="SHG288" s="311"/>
      <c r="SHH288" s="311"/>
      <c r="SHI288" s="311"/>
      <c r="SHJ288" s="311"/>
      <c r="SHK288" s="311"/>
      <c r="SHL288" s="311"/>
      <c r="SHM288" s="311"/>
      <c r="SHN288" s="311"/>
      <c r="SHO288" s="311"/>
      <c r="SHP288" s="311"/>
      <c r="SHQ288" s="311"/>
      <c r="SHR288" s="311"/>
      <c r="SHS288" s="311"/>
      <c r="SHT288" s="311"/>
      <c r="SHU288" s="311"/>
      <c r="SHV288" s="311"/>
      <c r="SHW288" s="311"/>
      <c r="SHX288" s="311"/>
      <c r="SHY288" s="311"/>
      <c r="SHZ288" s="311"/>
      <c r="SIA288" s="311"/>
      <c r="SIB288" s="311"/>
      <c r="SIC288" s="311"/>
      <c r="SID288" s="311"/>
      <c r="SIE288" s="311"/>
      <c r="SIF288" s="311"/>
      <c r="SIG288" s="311"/>
      <c r="SIH288" s="311"/>
      <c r="SII288" s="311"/>
      <c r="SIJ288" s="311"/>
      <c r="SIK288" s="311"/>
      <c r="SIL288" s="311"/>
      <c r="SIM288" s="311"/>
      <c r="SIN288" s="311"/>
      <c r="SIO288" s="311"/>
      <c r="SIP288" s="311"/>
      <c r="SIQ288" s="311"/>
      <c r="SIR288" s="311"/>
      <c r="SIS288" s="311"/>
      <c r="SIT288" s="311"/>
      <c r="SIU288" s="311"/>
      <c r="SIV288" s="311"/>
      <c r="SIW288" s="311"/>
      <c r="SIX288" s="311"/>
      <c r="SIY288" s="311"/>
      <c r="SIZ288" s="311"/>
      <c r="SJA288" s="311"/>
      <c r="SJB288" s="311"/>
      <c r="SJC288" s="311"/>
      <c r="SJD288" s="311"/>
      <c r="SJE288" s="311"/>
      <c r="SJF288" s="311"/>
      <c r="SJG288" s="311"/>
      <c r="SJH288" s="311"/>
      <c r="SJI288" s="311"/>
      <c r="SJJ288" s="311"/>
      <c r="SJK288" s="311"/>
      <c r="SJL288" s="311"/>
      <c r="SJM288" s="311"/>
      <c r="SJN288" s="311"/>
      <c r="SJO288" s="311"/>
      <c r="SJP288" s="311"/>
      <c r="SJQ288" s="311"/>
      <c r="SJR288" s="311"/>
      <c r="SJS288" s="311"/>
      <c r="SJT288" s="311"/>
      <c r="SJU288" s="311"/>
      <c r="SJV288" s="311"/>
      <c r="SJW288" s="311"/>
      <c r="SJX288" s="311"/>
      <c r="SJY288" s="311"/>
      <c r="SJZ288" s="311"/>
      <c r="SKA288" s="311"/>
      <c r="SKB288" s="311"/>
      <c r="SKC288" s="311"/>
      <c r="SKD288" s="311"/>
      <c r="SKE288" s="311"/>
      <c r="SKF288" s="311"/>
      <c r="SKG288" s="311"/>
      <c r="SKH288" s="311"/>
      <c r="SKI288" s="311"/>
      <c r="SKJ288" s="311"/>
      <c r="SKK288" s="311"/>
      <c r="SKL288" s="311"/>
      <c r="SKM288" s="311"/>
      <c r="SKN288" s="311"/>
      <c r="SKO288" s="311"/>
      <c r="SKP288" s="311"/>
      <c r="SKQ288" s="311"/>
      <c r="SKR288" s="311"/>
      <c r="SKS288" s="311"/>
      <c r="SKT288" s="311"/>
      <c r="SKU288" s="311"/>
      <c r="SKV288" s="311"/>
      <c r="SKW288" s="311"/>
      <c r="SKX288" s="311"/>
      <c r="SKY288" s="311"/>
      <c r="SKZ288" s="311"/>
      <c r="SLA288" s="311"/>
      <c r="SLB288" s="311"/>
      <c r="SLC288" s="311"/>
      <c r="SLD288" s="311"/>
      <c r="SLE288" s="311"/>
      <c r="SLF288" s="311"/>
      <c r="SLG288" s="311"/>
      <c r="SLH288" s="311"/>
      <c r="SLI288" s="311"/>
      <c r="SLJ288" s="311"/>
      <c r="SLK288" s="311"/>
      <c r="SLL288" s="311"/>
      <c r="SLM288" s="311"/>
      <c r="SLN288" s="311"/>
      <c r="SLO288" s="311"/>
      <c r="SLP288" s="311"/>
      <c r="SLQ288" s="311"/>
      <c r="SLR288" s="311"/>
      <c r="SLS288" s="311"/>
      <c r="SLT288" s="311"/>
      <c r="SLU288" s="311"/>
      <c r="SLV288" s="311"/>
      <c r="SLW288" s="311"/>
      <c r="SLX288" s="311"/>
      <c r="SLY288" s="311"/>
      <c r="SLZ288" s="311"/>
      <c r="SMA288" s="311"/>
      <c r="SMB288" s="311"/>
      <c r="SMC288" s="311"/>
      <c r="SMD288" s="311"/>
      <c r="SME288" s="311"/>
      <c r="SMF288" s="311"/>
      <c r="SMG288" s="311"/>
      <c r="SMH288" s="311"/>
      <c r="SMI288" s="311"/>
      <c r="SMJ288" s="311"/>
      <c r="SMK288" s="311"/>
      <c r="SML288" s="311"/>
      <c r="SMM288" s="311"/>
      <c r="SMN288" s="311"/>
      <c r="SMO288" s="311"/>
      <c r="SMP288" s="311"/>
      <c r="SMQ288" s="311"/>
      <c r="SMR288" s="311"/>
      <c r="SMS288" s="311"/>
      <c r="SMT288" s="311"/>
      <c r="SMU288" s="311"/>
      <c r="SMV288" s="311"/>
      <c r="SMW288" s="311"/>
      <c r="SMX288" s="311"/>
      <c r="SMY288" s="311"/>
      <c r="SMZ288" s="311"/>
      <c r="SNA288" s="311"/>
      <c r="SNB288" s="311"/>
      <c r="SNC288" s="311"/>
      <c r="SND288" s="311"/>
      <c r="SNE288" s="311"/>
      <c r="SNF288" s="311"/>
      <c r="SNG288" s="311"/>
      <c r="SNH288" s="311"/>
      <c r="SNI288" s="311"/>
      <c r="SNJ288" s="311"/>
      <c r="SNK288" s="311"/>
      <c r="SNL288" s="311"/>
      <c r="SNM288" s="311"/>
      <c r="SNN288" s="311"/>
      <c r="SNO288" s="311"/>
      <c r="SNP288" s="311"/>
      <c r="SNQ288" s="311"/>
      <c r="SNR288" s="311"/>
      <c r="SNS288" s="311"/>
      <c r="SNT288" s="311"/>
      <c r="SNU288" s="311"/>
      <c r="SNV288" s="311"/>
      <c r="SNW288" s="311"/>
      <c r="SNX288" s="311"/>
      <c r="SNY288" s="311"/>
      <c r="SNZ288" s="311"/>
      <c r="SOA288" s="311"/>
      <c r="SOB288" s="311"/>
      <c r="SOC288" s="311"/>
      <c r="SOD288" s="311"/>
      <c r="SOE288" s="311"/>
      <c r="SOF288" s="311"/>
      <c r="SOG288" s="311"/>
      <c r="SOH288" s="311"/>
      <c r="SOI288" s="311"/>
      <c r="SOJ288" s="311"/>
      <c r="SOK288" s="311"/>
      <c r="SOL288" s="311"/>
      <c r="SOM288" s="311"/>
      <c r="SON288" s="311"/>
      <c r="SOO288" s="311"/>
      <c r="SOP288" s="311"/>
      <c r="SOQ288" s="311"/>
      <c r="SOR288" s="311"/>
      <c r="SOS288" s="311"/>
      <c r="SOT288" s="311"/>
      <c r="SOU288" s="311"/>
      <c r="SOV288" s="311"/>
      <c r="SOW288" s="311"/>
      <c r="SOX288" s="311"/>
      <c r="SOY288" s="311"/>
      <c r="SOZ288" s="311"/>
      <c r="SPA288" s="311"/>
      <c r="SPB288" s="311"/>
      <c r="SPC288" s="311"/>
      <c r="SPD288" s="311"/>
      <c r="SPE288" s="311"/>
      <c r="SPF288" s="311"/>
      <c r="SPG288" s="311"/>
      <c r="SPH288" s="311"/>
      <c r="SPI288" s="311"/>
      <c r="SPJ288" s="311"/>
      <c r="SPK288" s="311"/>
      <c r="SPL288" s="311"/>
      <c r="SPM288" s="311"/>
      <c r="SPN288" s="311"/>
      <c r="SPO288" s="311"/>
      <c r="SPP288" s="311"/>
      <c r="SPQ288" s="311"/>
      <c r="SPR288" s="311"/>
      <c r="SPS288" s="311"/>
      <c r="SPT288" s="311"/>
      <c r="SPU288" s="311"/>
      <c r="SPV288" s="311"/>
      <c r="SPW288" s="311"/>
      <c r="SPX288" s="311"/>
      <c r="SPY288" s="311"/>
      <c r="SPZ288" s="311"/>
      <c r="SQA288" s="311"/>
      <c r="SQB288" s="311"/>
      <c r="SQC288" s="311"/>
      <c r="SQD288" s="311"/>
      <c r="SQE288" s="311"/>
      <c r="SQF288" s="311"/>
      <c r="SQG288" s="311"/>
      <c r="SQH288" s="311"/>
      <c r="SQI288" s="311"/>
      <c r="SQJ288" s="311"/>
      <c r="SQK288" s="311"/>
      <c r="SQL288" s="311"/>
      <c r="SQM288" s="311"/>
      <c r="SQN288" s="311"/>
      <c r="SQO288" s="311"/>
      <c r="SQP288" s="311"/>
      <c r="SQQ288" s="311"/>
      <c r="SQR288" s="311"/>
      <c r="SQS288" s="311"/>
      <c r="SQT288" s="311"/>
      <c r="SQU288" s="311"/>
      <c r="SQV288" s="311"/>
      <c r="SQW288" s="311"/>
      <c r="SQX288" s="311"/>
      <c r="SQY288" s="311"/>
      <c r="SQZ288" s="311"/>
      <c r="SRA288" s="311"/>
      <c r="SRB288" s="311"/>
      <c r="SRC288" s="311"/>
      <c r="SRD288" s="311"/>
      <c r="SRE288" s="311"/>
      <c r="SRF288" s="311"/>
      <c r="SRG288" s="311"/>
      <c r="SRH288" s="311"/>
      <c r="SRI288" s="311"/>
      <c r="SRJ288" s="311"/>
      <c r="SRK288" s="311"/>
      <c r="SRL288" s="311"/>
      <c r="SRM288" s="311"/>
      <c r="SRN288" s="311"/>
      <c r="SRO288" s="311"/>
      <c r="SRP288" s="311"/>
      <c r="SRQ288" s="311"/>
      <c r="SRR288" s="311"/>
      <c r="SRS288" s="311"/>
      <c r="SRT288" s="311"/>
      <c r="SRU288" s="311"/>
      <c r="SRV288" s="311"/>
      <c r="SRW288" s="311"/>
      <c r="SRX288" s="311"/>
      <c r="SRY288" s="311"/>
      <c r="SRZ288" s="311"/>
      <c r="SSA288" s="311"/>
      <c r="SSB288" s="311"/>
      <c r="SSC288" s="311"/>
      <c r="SSD288" s="311"/>
      <c r="SSE288" s="311"/>
      <c r="SSF288" s="311"/>
      <c r="SSG288" s="311"/>
      <c r="SSH288" s="311"/>
      <c r="SSI288" s="311"/>
      <c r="SSJ288" s="311"/>
      <c r="SSK288" s="311"/>
      <c r="SSL288" s="311"/>
      <c r="SSM288" s="311"/>
      <c r="SSN288" s="311"/>
      <c r="SSO288" s="311"/>
      <c r="SSP288" s="311"/>
      <c r="SSQ288" s="311"/>
      <c r="SSR288" s="311"/>
      <c r="SSS288" s="311"/>
      <c r="SST288" s="311"/>
      <c r="SSU288" s="311"/>
      <c r="SSV288" s="311"/>
      <c r="SSW288" s="311"/>
      <c r="SSX288" s="311"/>
      <c r="SSY288" s="311"/>
      <c r="SSZ288" s="311"/>
      <c r="STA288" s="311"/>
      <c r="STB288" s="311"/>
      <c r="STC288" s="311"/>
      <c r="STD288" s="311"/>
      <c r="STE288" s="311"/>
      <c r="STF288" s="311"/>
      <c r="STG288" s="311"/>
      <c r="STH288" s="311"/>
      <c r="STI288" s="311"/>
      <c r="STJ288" s="311"/>
      <c r="STK288" s="311"/>
      <c r="STL288" s="311"/>
      <c r="STM288" s="311"/>
      <c r="STN288" s="311"/>
      <c r="STO288" s="311"/>
      <c r="STP288" s="311"/>
      <c r="STQ288" s="311"/>
      <c r="STR288" s="311"/>
      <c r="STS288" s="311"/>
      <c r="STT288" s="311"/>
      <c r="STU288" s="311"/>
      <c r="STV288" s="311"/>
      <c r="STW288" s="311"/>
      <c r="STX288" s="311"/>
      <c r="STY288" s="311"/>
      <c r="STZ288" s="311"/>
      <c r="SUA288" s="311"/>
      <c r="SUB288" s="311"/>
      <c r="SUC288" s="311"/>
      <c r="SUD288" s="311"/>
      <c r="SUE288" s="311"/>
      <c r="SUF288" s="311"/>
      <c r="SUG288" s="311"/>
      <c r="SUH288" s="311"/>
      <c r="SUI288" s="311"/>
      <c r="SUJ288" s="311"/>
      <c r="SUK288" s="311"/>
      <c r="SUL288" s="311"/>
      <c r="SUM288" s="311"/>
      <c r="SUN288" s="311"/>
      <c r="SUO288" s="311"/>
      <c r="SUP288" s="311"/>
      <c r="SUQ288" s="311"/>
      <c r="SUR288" s="311"/>
      <c r="SUS288" s="311"/>
      <c r="SUT288" s="311"/>
      <c r="SUU288" s="311"/>
      <c r="SUV288" s="311"/>
      <c r="SUW288" s="311"/>
      <c r="SUX288" s="311"/>
      <c r="SUY288" s="311"/>
      <c r="SUZ288" s="311"/>
      <c r="SVA288" s="311"/>
      <c r="SVB288" s="311"/>
      <c r="SVC288" s="311"/>
      <c r="SVD288" s="311"/>
      <c r="SVE288" s="311"/>
      <c r="SVF288" s="311"/>
      <c r="SVG288" s="311"/>
      <c r="SVH288" s="311"/>
      <c r="SVI288" s="311"/>
      <c r="SVJ288" s="311"/>
      <c r="SVK288" s="311"/>
      <c r="SVL288" s="311"/>
      <c r="SVM288" s="311"/>
      <c r="SVN288" s="311"/>
      <c r="SVO288" s="311"/>
      <c r="SVP288" s="311"/>
      <c r="SVQ288" s="311"/>
      <c r="SVR288" s="311"/>
      <c r="SVS288" s="311"/>
      <c r="SVT288" s="311"/>
      <c r="SVU288" s="311"/>
      <c r="SVV288" s="311"/>
      <c r="SVW288" s="311"/>
      <c r="SVX288" s="311"/>
      <c r="SVY288" s="311"/>
      <c r="SVZ288" s="311"/>
      <c r="SWA288" s="311"/>
      <c r="SWB288" s="311"/>
      <c r="SWC288" s="311"/>
      <c r="SWD288" s="311"/>
      <c r="SWE288" s="311"/>
      <c r="SWF288" s="311"/>
      <c r="SWG288" s="311"/>
      <c r="SWH288" s="311"/>
      <c r="SWI288" s="311"/>
      <c r="SWJ288" s="311"/>
      <c r="SWK288" s="311"/>
      <c r="SWL288" s="311"/>
      <c r="SWM288" s="311"/>
      <c r="SWN288" s="311"/>
      <c r="SWO288" s="311"/>
      <c r="SWP288" s="311"/>
      <c r="SWQ288" s="311"/>
      <c r="SWR288" s="311"/>
      <c r="SWS288" s="311"/>
      <c r="SWT288" s="311"/>
      <c r="SWU288" s="311"/>
      <c r="SWV288" s="311"/>
      <c r="SWW288" s="311"/>
      <c r="SWX288" s="311"/>
      <c r="SWY288" s="311"/>
      <c r="SWZ288" s="311"/>
      <c r="SXA288" s="311"/>
      <c r="SXB288" s="311"/>
      <c r="SXC288" s="311"/>
      <c r="SXD288" s="311"/>
      <c r="SXE288" s="311"/>
      <c r="SXF288" s="311"/>
      <c r="SXG288" s="311"/>
      <c r="SXH288" s="311"/>
      <c r="SXI288" s="311"/>
      <c r="SXJ288" s="311"/>
      <c r="SXK288" s="311"/>
      <c r="SXL288" s="311"/>
      <c r="SXM288" s="311"/>
      <c r="SXN288" s="311"/>
      <c r="SXO288" s="311"/>
      <c r="SXP288" s="311"/>
      <c r="SXQ288" s="311"/>
      <c r="SXR288" s="311"/>
      <c r="SXS288" s="311"/>
      <c r="SXT288" s="311"/>
      <c r="SXU288" s="311"/>
      <c r="SXV288" s="311"/>
      <c r="SXW288" s="311"/>
      <c r="SXX288" s="311"/>
      <c r="SXY288" s="311"/>
      <c r="SXZ288" s="311"/>
      <c r="SYA288" s="311"/>
      <c r="SYB288" s="311"/>
      <c r="SYC288" s="311"/>
      <c r="SYD288" s="311"/>
      <c r="SYE288" s="311"/>
      <c r="SYF288" s="311"/>
      <c r="SYG288" s="311"/>
      <c r="SYH288" s="311"/>
      <c r="SYI288" s="311"/>
      <c r="SYJ288" s="311"/>
      <c r="SYK288" s="311"/>
      <c r="SYL288" s="311"/>
      <c r="SYM288" s="311"/>
      <c r="SYN288" s="311"/>
      <c r="SYO288" s="311"/>
      <c r="SYP288" s="311"/>
      <c r="SYQ288" s="311"/>
      <c r="SYR288" s="311"/>
      <c r="SYS288" s="311"/>
      <c r="SYT288" s="311"/>
      <c r="SYU288" s="311"/>
      <c r="SYV288" s="311"/>
      <c r="SYW288" s="311"/>
      <c r="SYX288" s="311"/>
      <c r="SYY288" s="311"/>
      <c r="SYZ288" s="311"/>
      <c r="SZA288" s="311"/>
      <c r="SZB288" s="311"/>
      <c r="SZC288" s="311"/>
      <c r="SZD288" s="311"/>
      <c r="SZE288" s="311"/>
      <c r="SZF288" s="311"/>
      <c r="SZG288" s="311"/>
      <c r="SZH288" s="311"/>
      <c r="SZI288" s="311"/>
      <c r="SZJ288" s="311"/>
      <c r="SZK288" s="311"/>
      <c r="SZL288" s="311"/>
      <c r="SZM288" s="311"/>
      <c r="SZN288" s="311"/>
      <c r="SZO288" s="311"/>
      <c r="SZP288" s="311"/>
      <c r="SZQ288" s="311"/>
      <c r="SZR288" s="311"/>
      <c r="SZS288" s="311"/>
      <c r="SZT288" s="311"/>
      <c r="SZU288" s="311"/>
      <c r="SZV288" s="311"/>
      <c r="SZW288" s="311"/>
      <c r="SZX288" s="311"/>
      <c r="SZY288" s="311"/>
      <c r="SZZ288" s="311"/>
      <c r="TAA288" s="311"/>
      <c r="TAB288" s="311"/>
      <c r="TAC288" s="311"/>
      <c r="TAD288" s="311"/>
      <c r="TAE288" s="311"/>
      <c r="TAF288" s="311"/>
      <c r="TAG288" s="311"/>
      <c r="TAH288" s="311"/>
      <c r="TAI288" s="311"/>
      <c r="TAJ288" s="311"/>
      <c r="TAK288" s="311"/>
      <c r="TAL288" s="311"/>
      <c r="TAM288" s="311"/>
      <c r="TAN288" s="311"/>
      <c r="TAO288" s="311"/>
      <c r="TAP288" s="311"/>
      <c r="TAQ288" s="311"/>
      <c r="TAR288" s="311"/>
      <c r="TAS288" s="311"/>
      <c r="TAT288" s="311"/>
      <c r="TAU288" s="311"/>
      <c r="TAV288" s="311"/>
      <c r="TAW288" s="311"/>
      <c r="TAX288" s="311"/>
      <c r="TAY288" s="311"/>
      <c r="TAZ288" s="311"/>
      <c r="TBA288" s="311"/>
      <c r="TBB288" s="311"/>
      <c r="TBC288" s="311"/>
      <c r="TBD288" s="311"/>
      <c r="TBE288" s="311"/>
      <c r="TBF288" s="311"/>
      <c r="TBG288" s="311"/>
      <c r="TBH288" s="311"/>
      <c r="TBI288" s="311"/>
      <c r="TBJ288" s="311"/>
      <c r="TBK288" s="311"/>
      <c r="TBL288" s="311"/>
      <c r="TBM288" s="311"/>
      <c r="TBN288" s="311"/>
      <c r="TBO288" s="311"/>
      <c r="TBP288" s="311"/>
      <c r="TBQ288" s="311"/>
      <c r="TBR288" s="311"/>
      <c r="TBS288" s="311"/>
      <c r="TBT288" s="311"/>
      <c r="TBU288" s="311"/>
      <c r="TBV288" s="311"/>
      <c r="TBW288" s="311"/>
      <c r="TBX288" s="311"/>
      <c r="TBY288" s="311"/>
      <c r="TBZ288" s="311"/>
      <c r="TCA288" s="311"/>
      <c r="TCB288" s="311"/>
      <c r="TCC288" s="311"/>
      <c r="TCD288" s="311"/>
      <c r="TCE288" s="311"/>
      <c r="TCF288" s="311"/>
      <c r="TCG288" s="311"/>
      <c r="TCH288" s="311"/>
      <c r="TCI288" s="311"/>
      <c r="TCJ288" s="311"/>
      <c r="TCK288" s="311"/>
      <c r="TCL288" s="311"/>
      <c r="TCM288" s="311"/>
      <c r="TCN288" s="311"/>
      <c r="TCO288" s="311"/>
      <c r="TCP288" s="311"/>
      <c r="TCQ288" s="311"/>
      <c r="TCR288" s="311"/>
      <c r="TCS288" s="311"/>
      <c r="TCT288" s="311"/>
      <c r="TCU288" s="311"/>
      <c r="TCV288" s="311"/>
      <c r="TCW288" s="311"/>
      <c r="TCX288" s="311"/>
      <c r="TCY288" s="311"/>
      <c r="TCZ288" s="311"/>
      <c r="TDA288" s="311"/>
      <c r="TDB288" s="311"/>
      <c r="TDC288" s="311"/>
      <c r="TDD288" s="311"/>
      <c r="TDE288" s="311"/>
      <c r="TDF288" s="311"/>
      <c r="TDG288" s="311"/>
      <c r="TDH288" s="311"/>
      <c r="TDI288" s="311"/>
      <c r="TDJ288" s="311"/>
      <c r="TDK288" s="311"/>
      <c r="TDL288" s="311"/>
      <c r="TDM288" s="311"/>
      <c r="TDN288" s="311"/>
      <c r="TDO288" s="311"/>
      <c r="TDP288" s="311"/>
      <c r="TDQ288" s="311"/>
      <c r="TDR288" s="311"/>
      <c r="TDS288" s="311"/>
      <c r="TDT288" s="311"/>
      <c r="TDU288" s="311"/>
      <c r="TDV288" s="311"/>
      <c r="TDW288" s="311"/>
      <c r="TDX288" s="311"/>
      <c r="TDY288" s="311"/>
      <c r="TDZ288" s="311"/>
      <c r="TEA288" s="311"/>
      <c r="TEB288" s="311"/>
      <c r="TEC288" s="311"/>
      <c r="TED288" s="311"/>
      <c r="TEE288" s="311"/>
      <c r="TEF288" s="311"/>
      <c r="TEG288" s="311"/>
      <c r="TEH288" s="311"/>
      <c r="TEI288" s="311"/>
      <c r="TEJ288" s="311"/>
      <c r="TEK288" s="311"/>
      <c r="TEL288" s="311"/>
      <c r="TEM288" s="311"/>
      <c r="TEN288" s="311"/>
      <c r="TEO288" s="311"/>
      <c r="TEP288" s="311"/>
      <c r="TEQ288" s="311"/>
      <c r="TER288" s="311"/>
      <c r="TES288" s="311"/>
      <c r="TET288" s="311"/>
      <c r="TEU288" s="311"/>
      <c r="TEV288" s="311"/>
      <c r="TEW288" s="311"/>
      <c r="TEX288" s="311"/>
      <c r="TEY288" s="311"/>
      <c r="TEZ288" s="311"/>
      <c r="TFA288" s="311"/>
      <c r="TFB288" s="311"/>
      <c r="TFC288" s="311"/>
      <c r="TFD288" s="311"/>
      <c r="TFE288" s="311"/>
      <c r="TFF288" s="311"/>
      <c r="TFG288" s="311"/>
      <c r="TFH288" s="311"/>
      <c r="TFI288" s="311"/>
      <c r="TFJ288" s="311"/>
      <c r="TFK288" s="311"/>
      <c r="TFL288" s="311"/>
      <c r="TFM288" s="311"/>
      <c r="TFN288" s="311"/>
      <c r="TFO288" s="311"/>
      <c r="TFP288" s="311"/>
      <c r="TFQ288" s="311"/>
      <c r="TFR288" s="311"/>
      <c r="TFS288" s="311"/>
      <c r="TFT288" s="311"/>
      <c r="TFU288" s="311"/>
      <c r="TFV288" s="311"/>
      <c r="TFW288" s="311"/>
      <c r="TFX288" s="311"/>
      <c r="TFY288" s="311"/>
      <c r="TFZ288" s="311"/>
      <c r="TGA288" s="311"/>
      <c r="TGB288" s="311"/>
      <c r="TGC288" s="311"/>
      <c r="TGD288" s="311"/>
      <c r="TGE288" s="311"/>
      <c r="TGF288" s="311"/>
      <c r="TGG288" s="311"/>
      <c r="TGH288" s="311"/>
      <c r="TGI288" s="311"/>
      <c r="TGJ288" s="311"/>
      <c r="TGK288" s="311"/>
      <c r="TGL288" s="311"/>
      <c r="TGM288" s="311"/>
      <c r="TGN288" s="311"/>
      <c r="TGO288" s="311"/>
      <c r="TGP288" s="311"/>
      <c r="TGQ288" s="311"/>
      <c r="TGR288" s="311"/>
      <c r="TGS288" s="311"/>
      <c r="TGT288" s="311"/>
      <c r="TGU288" s="311"/>
      <c r="TGV288" s="311"/>
      <c r="TGW288" s="311"/>
      <c r="TGX288" s="311"/>
      <c r="TGY288" s="311"/>
      <c r="TGZ288" s="311"/>
      <c r="THA288" s="311"/>
      <c r="THB288" s="311"/>
      <c r="THC288" s="311"/>
      <c r="THD288" s="311"/>
      <c r="THE288" s="311"/>
      <c r="THF288" s="311"/>
      <c r="THG288" s="311"/>
      <c r="THH288" s="311"/>
      <c r="THI288" s="311"/>
      <c r="THJ288" s="311"/>
      <c r="THK288" s="311"/>
      <c r="THL288" s="311"/>
      <c r="THM288" s="311"/>
      <c r="THN288" s="311"/>
      <c r="THO288" s="311"/>
      <c r="THP288" s="311"/>
      <c r="THQ288" s="311"/>
      <c r="THR288" s="311"/>
      <c r="THS288" s="311"/>
      <c r="THT288" s="311"/>
      <c r="THU288" s="311"/>
      <c r="THV288" s="311"/>
      <c r="THW288" s="311"/>
      <c r="THX288" s="311"/>
      <c r="THY288" s="311"/>
      <c r="THZ288" s="311"/>
      <c r="TIA288" s="311"/>
      <c r="TIB288" s="311"/>
      <c r="TIC288" s="311"/>
      <c r="TID288" s="311"/>
      <c r="TIE288" s="311"/>
      <c r="TIF288" s="311"/>
      <c r="TIG288" s="311"/>
      <c r="TIH288" s="311"/>
      <c r="TII288" s="311"/>
      <c r="TIJ288" s="311"/>
      <c r="TIK288" s="311"/>
      <c r="TIL288" s="311"/>
      <c r="TIM288" s="311"/>
      <c r="TIN288" s="311"/>
      <c r="TIO288" s="311"/>
      <c r="TIP288" s="311"/>
      <c r="TIQ288" s="311"/>
      <c r="TIR288" s="311"/>
      <c r="TIS288" s="311"/>
      <c r="TIT288" s="311"/>
      <c r="TIU288" s="311"/>
      <c r="TIV288" s="311"/>
      <c r="TIW288" s="311"/>
      <c r="TIX288" s="311"/>
      <c r="TIY288" s="311"/>
      <c r="TIZ288" s="311"/>
      <c r="TJA288" s="311"/>
      <c r="TJB288" s="311"/>
      <c r="TJC288" s="311"/>
      <c r="TJD288" s="311"/>
      <c r="TJE288" s="311"/>
      <c r="TJF288" s="311"/>
      <c r="TJG288" s="311"/>
      <c r="TJH288" s="311"/>
      <c r="TJI288" s="311"/>
      <c r="TJJ288" s="311"/>
      <c r="TJK288" s="311"/>
      <c r="TJL288" s="311"/>
      <c r="TJM288" s="311"/>
      <c r="TJN288" s="311"/>
      <c r="TJO288" s="311"/>
      <c r="TJP288" s="311"/>
      <c r="TJQ288" s="311"/>
      <c r="TJR288" s="311"/>
      <c r="TJS288" s="311"/>
      <c r="TJT288" s="311"/>
      <c r="TJU288" s="311"/>
      <c r="TJV288" s="311"/>
      <c r="TJW288" s="311"/>
      <c r="TJX288" s="311"/>
      <c r="TJY288" s="311"/>
      <c r="TJZ288" s="311"/>
      <c r="TKA288" s="311"/>
      <c r="TKB288" s="311"/>
      <c r="TKC288" s="311"/>
      <c r="TKD288" s="311"/>
      <c r="TKE288" s="311"/>
      <c r="TKF288" s="311"/>
      <c r="TKG288" s="311"/>
      <c r="TKH288" s="311"/>
      <c r="TKI288" s="311"/>
      <c r="TKJ288" s="311"/>
      <c r="TKK288" s="311"/>
      <c r="TKL288" s="311"/>
      <c r="TKM288" s="311"/>
      <c r="TKN288" s="311"/>
      <c r="TKO288" s="311"/>
      <c r="TKP288" s="311"/>
      <c r="TKQ288" s="311"/>
      <c r="TKR288" s="311"/>
      <c r="TKS288" s="311"/>
      <c r="TKT288" s="311"/>
      <c r="TKU288" s="311"/>
      <c r="TKV288" s="311"/>
      <c r="TKW288" s="311"/>
      <c r="TKX288" s="311"/>
      <c r="TKY288" s="311"/>
      <c r="TKZ288" s="311"/>
      <c r="TLA288" s="311"/>
      <c r="TLB288" s="311"/>
      <c r="TLC288" s="311"/>
      <c r="TLD288" s="311"/>
      <c r="TLE288" s="311"/>
      <c r="TLF288" s="311"/>
      <c r="TLG288" s="311"/>
      <c r="TLH288" s="311"/>
      <c r="TLI288" s="311"/>
      <c r="TLJ288" s="311"/>
      <c r="TLK288" s="311"/>
      <c r="TLL288" s="311"/>
      <c r="TLM288" s="311"/>
      <c r="TLN288" s="311"/>
      <c r="TLO288" s="311"/>
      <c r="TLP288" s="311"/>
      <c r="TLQ288" s="311"/>
      <c r="TLR288" s="311"/>
      <c r="TLS288" s="311"/>
      <c r="TLT288" s="311"/>
      <c r="TLU288" s="311"/>
      <c r="TLV288" s="311"/>
      <c r="TLW288" s="311"/>
      <c r="TLX288" s="311"/>
      <c r="TLY288" s="311"/>
      <c r="TLZ288" s="311"/>
      <c r="TMA288" s="311"/>
      <c r="TMB288" s="311"/>
      <c r="TMC288" s="311"/>
      <c r="TMD288" s="311"/>
      <c r="TME288" s="311"/>
      <c r="TMF288" s="311"/>
      <c r="TMG288" s="311"/>
      <c r="TMH288" s="311"/>
      <c r="TMI288" s="311"/>
      <c r="TMJ288" s="311"/>
      <c r="TMK288" s="311"/>
      <c r="TML288" s="311"/>
      <c r="TMM288" s="311"/>
      <c r="TMN288" s="311"/>
      <c r="TMO288" s="311"/>
      <c r="TMP288" s="311"/>
      <c r="TMQ288" s="311"/>
      <c r="TMR288" s="311"/>
      <c r="TMS288" s="311"/>
      <c r="TMT288" s="311"/>
      <c r="TMU288" s="311"/>
      <c r="TMV288" s="311"/>
      <c r="TMW288" s="311"/>
      <c r="TMX288" s="311"/>
      <c r="TMY288" s="311"/>
      <c r="TMZ288" s="311"/>
      <c r="TNA288" s="311"/>
      <c r="TNB288" s="311"/>
      <c r="TNC288" s="311"/>
      <c r="TND288" s="311"/>
      <c r="TNE288" s="311"/>
      <c r="TNF288" s="311"/>
      <c r="TNG288" s="311"/>
      <c r="TNH288" s="311"/>
      <c r="TNI288" s="311"/>
      <c r="TNJ288" s="311"/>
      <c r="TNK288" s="311"/>
      <c r="TNL288" s="311"/>
      <c r="TNM288" s="311"/>
      <c r="TNN288" s="311"/>
      <c r="TNO288" s="311"/>
      <c r="TNP288" s="311"/>
      <c r="TNQ288" s="311"/>
      <c r="TNR288" s="311"/>
      <c r="TNS288" s="311"/>
      <c r="TNT288" s="311"/>
      <c r="TNU288" s="311"/>
      <c r="TNV288" s="311"/>
      <c r="TNW288" s="311"/>
      <c r="TNX288" s="311"/>
      <c r="TNY288" s="311"/>
      <c r="TNZ288" s="311"/>
      <c r="TOA288" s="311"/>
      <c r="TOB288" s="311"/>
      <c r="TOC288" s="311"/>
      <c r="TOD288" s="311"/>
      <c r="TOE288" s="311"/>
      <c r="TOF288" s="311"/>
      <c r="TOG288" s="311"/>
      <c r="TOH288" s="311"/>
      <c r="TOI288" s="311"/>
      <c r="TOJ288" s="311"/>
      <c r="TOK288" s="311"/>
      <c r="TOL288" s="311"/>
      <c r="TOM288" s="311"/>
      <c r="TON288" s="311"/>
      <c r="TOO288" s="311"/>
      <c r="TOP288" s="311"/>
      <c r="TOQ288" s="311"/>
      <c r="TOR288" s="311"/>
      <c r="TOS288" s="311"/>
      <c r="TOT288" s="311"/>
      <c r="TOU288" s="311"/>
      <c r="TOV288" s="311"/>
      <c r="TOW288" s="311"/>
      <c r="TOX288" s="311"/>
      <c r="TOY288" s="311"/>
      <c r="TOZ288" s="311"/>
      <c r="TPA288" s="311"/>
      <c r="TPB288" s="311"/>
      <c r="TPC288" s="311"/>
      <c r="TPD288" s="311"/>
      <c r="TPE288" s="311"/>
      <c r="TPF288" s="311"/>
      <c r="TPG288" s="311"/>
      <c r="TPH288" s="311"/>
      <c r="TPI288" s="311"/>
      <c r="TPJ288" s="311"/>
      <c r="TPK288" s="311"/>
      <c r="TPL288" s="311"/>
      <c r="TPM288" s="311"/>
      <c r="TPN288" s="311"/>
      <c r="TPO288" s="311"/>
      <c r="TPP288" s="311"/>
      <c r="TPQ288" s="311"/>
      <c r="TPR288" s="311"/>
      <c r="TPS288" s="311"/>
      <c r="TPT288" s="311"/>
      <c r="TPU288" s="311"/>
      <c r="TPV288" s="311"/>
      <c r="TPW288" s="311"/>
      <c r="TPX288" s="311"/>
      <c r="TPY288" s="311"/>
      <c r="TPZ288" s="311"/>
      <c r="TQA288" s="311"/>
      <c r="TQB288" s="311"/>
      <c r="TQC288" s="311"/>
      <c r="TQD288" s="311"/>
      <c r="TQE288" s="311"/>
      <c r="TQF288" s="311"/>
      <c r="TQG288" s="311"/>
      <c r="TQH288" s="311"/>
      <c r="TQI288" s="311"/>
      <c r="TQJ288" s="311"/>
      <c r="TQK288" s="311"/>
      <c r="TQL288" s="311"/>
      <c r="TQM288" s="311"/>
      <c r="TQN288" s="311"/>
      <c r="TQO288" s="311"/>
      <c r="TQP288" s="311"/>
      <c r="TQQ288" s="311"/>
      <c r="TQR288" s="311"/>
      <c r="TQS288" s="311"/>
      <c r="TQT288" s="311"/>
      <c r="TQU288" s="311"/>
      <c r="TQV288" s="311"/>
      <c r="TQW288" s="311"/>
      <c r="TQX288" s="311"/>
      <c r="TQY288" s="311"/>
      <c r="TQZ288" s="311"/>
      <c r="TRA288" s="311"/>
      <c r="TRB288" s="311"/>
      <c r="TRC288" s="311"/>
      <c r="TRD288" s="311"/>
      <c r="TRE288" s="311"/>
      <c r="TRF288" s="311"/>
      <c r="TRG288" s="311"/>
      <c r="TRH288" s="311"/>
      <c r="TRI288" s="311"/>
      <c r="TRJ288" s="311"/>
      <c r="TRK288" s="311"/>
      <c r="TRL288" s="311"/>
      <c r="TRM288" s="311"/>
      <c r="TRN288" s="311"/>
      <c r="TRO288" s="311"/>
      <c r="TRP288" s="311"/>
      <c r="TRQ288" s="311"/>
      <c r="TRR288" s="311"/>
      <c r="TRS288" s="311"/>
      <c r="TRT288" s="311"/>
      <c r="TRU288" s="311"/>
      <c r="TRV288" s="311"/>
      <c r="TRW288" s="311"/>
      <c r="TRX288" s="311"/>
      <c r="TRY288" s="311"/>
      <c r="TRZ288" s="311"/>
      <c r="TSA288" s="311"/>
      <c r="TSB288" s="311"/>
      <c r="TSC288" s="311"/>
      <c r="TSD288" s="311"/>
      <c r="TSE288" s="311"/>
      <c r="TSF288" s="311"/>
      <c r="TSG288" s="311"/>
      <c r="TSH288" s="311"/>
      <c r="TSI288" s="311"/>
      <c r="TSJ288" s="311"/>
      <c r="TSK288" s="311"/>
      <c r="TSL288" s="311"/>
      <c r="TSM288" s="311"/>
      <c r="TSN288" s="311"/>
      <c r="TSO288" s="311"/>
      <c r="TSP288" s="311"/>
      <c r="TSQ288" s="311"/>
      <c r="TSR288" s="311"/>
      <c r="TSS288" s="311"/>
      <c r="TST288" s="311"/>
      <c r="TSU288" s="311"/>
      <c r="TSV288" s="311"/>
      <c r="TSW288" s="311"/>
      <c r="TSX288" s="311"/>
      <c r="TSY288" s="311"/>
      <c r="TSZ288" s="311"/>
      <c r="TTA288" s="311"/>
      <c r="TTB288" s="311"/>
      <c r="TTC288" s="311"/>
      <c r="TTD288" s="311"/>
      <c r="TTE288" s="311"/>
      <c r="TTF288" s="311"/>
      <c r="TTG288" s="311"/>
      <c r="TTH288" s="311"/>
      <c r="TTI288" s="311"/>
      <c r="TTJ288" s="311"/>
      <c r="TTK288" s="311"/>
      <c r="TTL288" s="311"/>
      <c r="TTM288" s="311"/>
      <c r="TTN288" s="311"/>
      <c r="TTO288" s="311"/>
      <c r="TTP288" s="311"/>
      <c r="TTQ288" s="311"/>
      <c r="TTR288" s="311"/>
      <c r="TTS288" s="311"/>
      <c r="TTT288" s="311"/>
      <c r="TTU288" s="311"/>
      <c r="TTV288" s="311"/>
      <c r="TTW288" s="311"/>
      <c r="TTX288" s="311"/>
      <c r="TTY288" s="311"/>
      <c r="TTZ288" s="311"/>
      <c r="TUA288" s="311"/>
      <c r="TUB288" s="311"/>
      <c r="TUC288" s="311"/>
      <c r="TUD288" s="311"/>
      <c r="TUE288" s="311"/>
      <c r="TUF288" s="311"/>
      <c r="TUG288" s="311"/>
      <c r="TUH288" s="311"/>
      <c r="TUI288" s="311"/>
      <c r="TUJ288" s="311"/>
      <c r="TUK288" s="311"/>
      <c r="TUL288" s="311"/>
      <c r="TUM288" s="311"/>
      <c r="TUN288" s="311"/>
      <c r="TUO288" s="311"/>
      <c r="TUP288" s="311"/>
      <c r="TUQ288" s="311"/>
      <c r="TUR288" s="311"/>
      <c r="TUS288" s="311"/>
      <c r="TUT288" s="311"/>
      <c r="TUU288" s="311"/>
      <c r="TUV288" s="311"/>
      <c r="TUW288" s="311"/>
      <c r="TUX288" s="311"/>
      <c r="TUY288" s="311"/>
      <c r="TUZ288" s="311"/>
      <c r="TVA288" s="311"/>
      <c r="TVB288" s="311"/>
      <c r="TVC288" s="311"/>
      <c r="TVD288" s="311"/>
      <c r="TVE288" s="311"/>
      <c r="TVF288" s="311"/>
      <c r="TVG288" s="311"/>
      <c r="TVH288" s="311"/>
      <c r="TVI288" s="311"/>
      <c r="TVJ288" s="311"/>
      <c r="TVK288" s="311"/>
      <c r="TVL288" s="311"/>
      <c r="TVM288" s="311"/>
      <c r="TVN288" s="311"/>
      <c r="TVO288" s="311"/>
      <c r="TVP288" s="311"/>
      <c r="TVQ288" s="311"/>
      <c r="TVR288" s="311"/>
      <c r="TVS288" s="311"/>
      <c r="TVT288" s="311"/>
      <c r="TVU288" s="311"/>
      <c r="TVV288" s="311"/>
      <c r="TVW288" s="311"/>
      <c r="TVX288" s="311"/>
      <c r="TVY288" s="311"/>
      <c r="TVZ288" s="311"/>
      <c r="TWA288" s="311"/>
      <c r="TWB288" s="311"/>
      <c r="TWC288" s="311"/>
      <c r="TWD288" s="311"/>
      <c r="TWE288" s="311"/>
      <c r="TWF288" s="311"/>
      <c r="TWG288" s="311"/>
      <c r="TWH288" s="311"/>
      <c r="TWI288" s="311"/>
      <c r="TWJ288" s="311"/>
      <c r="TWK288" s="311"/>
      <c r="TWL288" s="311"/>
      <c r="TWM288" s="311"/>
      <c r="TWN288" s="311"/>
      <c r="TWO288" s="311"/>
      <c r="TWP288" s="311"/>
      <c r="TWQ288" s="311"/>
      <c r="TWR288" s="311"/>
      <c r="TWS288" s="311"/>
      <c r="TWT288" s="311"/>
      <c r="TWU288" s="311"/>
      <c r="TWV288" s="311"/>
      <c r="TWW288" s="311"/>
      <c r="TWX288" s="311"/>
      <c r="TWY288" s="311"/>
      <c r="TWZ288" s="311"/>
      <c r="TXA288" s="311"/>
      <c r="TXB288" s="311"/>
      <c r="TXC288" s="311"/>
      <c r="TXD288" s="311"/>
      <c r="TXE288" s="311"/>
      <c r="TXF288" s="311"/>
      <c r="TXG288" s="311"/>
      <c r="TXH288" s="311"/>
      <c r="TXI288" s="311"/>
      <c r="TXJ288" s="311"/>
      <c r="TXK288" s="311"/>
      <c r="TXL288" s="311"/>
      <c r="TXM288" s="311"/>
      <c r="TXN288" s="311"/>
      <c r="TXO288" s="311"/>
      <c r="TXP288" s="311"/>
      <c r="TXQ288" s="311"/>
      <c r="TXR288" s="311"/>
      <c r="TXS288" s="311"/>
      <c r="TXT288" s="311"/>
      <c r="TXU288" s="311"/>
      <c r="TXV288" s="311"/>
      <c r="TXW288" s="311"/>
      <c r="TXX288" s="311"/>
      <c r="TXY288" s="311"/>
      <c r="TXZ288" s="311"/>
      <c r="TYA288" s="311"/>
      <c r="TYB288" s="311"/>
      <c r="TYC288" s="311"/>
      <c r="TYD288" s="311"/>
      <c r="TYE288" s="311"/>
      <c r="TYF288" s="311"/>
      <c r="TYG288" s="311"/>
      <c r="TYH288" s="311"/>
      <c r="TYI288" s="311"/>
      <c r="TYJ288" s="311"/>
      <c r="TYK288" s="311"/>
      <c r="TYL288" s="311"/>
      <c r="TYM288" s="311"/>
      <c r="TYN288" s="311"/>
      <c r="TYO288" s="311"/>
      <c r="TYP288" s="311"/>
      <c r="TYQ288" s="311"/>
      <c r="TYR288" s="311"/>
      <c r="TYS288" s="311"/>
      <c r="TYT288" s="311"/>
      <c r="TYU288" s="311"/>
      <c r="TYV288" s="311"/>
      <c r="TYW288" s="311"/>
      <c r="TYX288" s="311"/>
      <c r="TYY288" s="311"/>
      <c r="TYZ288" s="311"/>
      <c r="TZA288" s="311"/>
      <c r="TZB288" s="311"/>
      <c r="TZC288" s="311"/>
      <c r="TZD288" s="311"/>
      <c r="TZE288" s="311"/>
      <c r="TZF288" s="311"/>
      <c r="TZG288" s="311"/>
      <c r="TZH288" s="311"/>
      <c r="TZI288" s="311"/>
      <c r="TZJ288" s="311"/>
      <c r="TZK288" s="311"/>
      <c r="TZL288" s="311"/>
      <c r="TZM288" s="311"/>
      <c r="TZN288" s="311"/>
      <c r="TZO288" s="311"/>
      <c r="TZP288" s="311"/>
      <c r="TZQ288" s="311"/>
      <c r="TZR288" s="311"/>
      <c r="TZS288" s="311"/>
      <c r="TZT288" s="311"/>
      <c r="TZU288" s="311"/>
      <c r="TZV288" s="311"/>
      <c r="TZW288" s="311"/>
      <c r="TZX288" s="311"/>
      <c r="TZY288" s="311"/>
      <c r="TZZ288" s="311"/>
      <c r="UAA288" s="311"/>
      <c r="UAB288" s="311"/>
      <c r="UAC288" s="311"/>
      <c r="UAD288" s="311"/>
      <c r="UAE288" s="311"/>
      <c r="UAF288" s="311"/>
      <c r="UAG288" s="311"/>
      <c r="UAH288" s="311"/>
      <c r="UAI288" s="311"/>
      <c r="UAJ288" s="311"/>
      <c r="UAK288" s="311"/>
      <c r="UAL288" s="311"/>
      <c r="UAM288" s="311"/>
      <c r="UAN288" s="311"/>
      <c r="UAO288" s="311"/>
      <c r="UAP288" s="311"/>
      <c r="UAQ288" s="311"/>
      <c r="UAR288" s="311"/>
      <c r="UAS288" s="311"/>
      <c r="UAT288" s="311"/>
      <c r="UAU288" s="311"/>
      <c r="UAV288" s="311"/>
      <c r="UAW288" s="311"/>
      <c r="UAX288" s="311"/>
      <c r="UAY288" s="311"/>
      <c r="UAZ288" s="311"/>
      <c r="UBA288" s="311"/>
      <c r="UBB288" s="311"/>
      <c r="UBC288" s="311"/>
      <c r="UBD288" s="311"/>
      <c r="UBE288" s="311"/>
      <c r="UBF288" s="311"/>
      <c r="UBG288" s="311"/>
      <c r="UBH288" s="311"/>
      <c r="UBI288" s="311"/>
      <c r="UBJ288" s="311"/>
      <c r="UBK288" s="311"/>
      <c r="UBL288" s="311"/>
      <c r="UBM288" s="311"/>
      <c r="UBN288" s="311"/>
      <c r="UBO288" s="311"/>
      <c r="UBP288" s="311"/>
      <c r="UBQ288" s="311"/>
      <c r="UBR288" s="311"/>
      <c r="UBS288" s="311"/>
      <c r="UBT288" s="311"/>
      <c r="UBU288" s="311"/>
      <c r="UBV288" s="311"/>
      <c r="UBW288" s="311"/>
      <c r="UBX288" s="311"/>
      <c r="UBY288" s="311"/>
      <c r="UBZ288" s="311"/>
      <c r="UCA288" s="311"/>
      <c r="UCB288" s="311"/>
      <c r="UCC288" s="311"/>
      <c r="UCD288" s="311"/>
      <c r="UCE288" s="311"/>
      <c r="UCF288" s="311"/>
      <c r="UCG288" s="311"/>
      <c r="UCH288" s="311"/>
      <c r="UCI288" s="311"/>
      <c r="UCJ288" s="311"/>
      <c r="UCK288" s="311"/>
      <c r="UCL288" s="311"/>
      <c r="UCM288" s="311"/>
      <c r="UCN288" s="311"/>
      <c r="UCO288" s="311"/>
      <c r="UCP288" s="311"/>
      <c r="UCQ288" s="311"/>
      <c r="UCR288" s="311"/>
      <c r="UCS288" s="311"/>
      <c r="UCT288" s="311"/>
      <c r="UCU288" s="311"/>
      <c r="UCV288" s="311"/>
      <c r="UCW288" s="311"/>
      <c r="UCX288" s="311"/>
      <c r="UCY288" s="311"/>
      <c r="UCZ288" s="311"/>
      <c r="UDA288" s="311"/>
      <c r="UDB288" s="311"/>
      <c r="UDC288" s="311"/>
      <c r="UDD288" s="311"/>
      <c r="UDE288" s="311"/>
      <c r="UDF288" s="311"/>
      <c r="UDG288" s="311"/>
      <c r="UDH288" s="311"/>
      <c r="UDI288" s="311"/>
      <c r="UDJ288" s="311"/>
      <c r="UDK288" s="311"/>
      <c r="UDL288" s="311"/>
      <c r="UDM288" s="311"/>
      <c r="UDN288" s="311"/>
      <c r="UDO288" s="311"/>
      <c r="UDP288" s="311"/>
      <c r="UDQ288" s="311"/>
      <c r="UDR288" s="311"/>
      <c r="UDS288" s="311"/>
      <c r="UDT288" s="311"/>
      <c r="UDU288" s="311"/>
      <c r="UDV288" s="311"/>
      <c r="UDW288" s="311"/>
      <c r="UDX288" s="311"/>
      <c r="UDY288" s="311"/>
      <c r="UDZ288" s="311"/>
      <c r="UEA288" s="311"/>
      <c r="UEB288" s="311"/>
      <c r="UEC288" s="311"/>
      <c r="UED288" s="311"/>
      <c r="UEE288" s="311"/>
      <c r="UEF288" s="311"/>
      <c r="UEG288" s="311"/>
      <c r="UEH288" s="311"/>
      <c r="UEI288" s="311"/>
      <c r="UEJ288" s="311"/>
      <c r="UEK288" s="311"/>
      <c r="UEL288" s="311"/>
      <c r="UEM288" s="311"/>
      <c r="UEN288" s="311"/>
      <c r="UEO288" s="311"/>
      <c r="UEP288" s="311"/>
      <c r="UEQ288" s="311"/>
      <c r="UER288" s="311"/>
      <c r="UES288" s="311"/>
      <c r="UET288" s="311"/>
      <c r="UEU288" s="311"/>
      <c r="UEV288" s="311"/>
      <c r="UEW288" s="311"/>
      <c r="UEX288" s="311"/>
      <c r="UEY288" s="311"/>
      <c r="UEZ288" s="311"/>
      <c r="UFA288" s="311"/>
      <c r="UFB288" s="311"/>
      <c r="UFC288" s="311"/>
      <c r="UFD288" s="311"/>
      <c r="UFE288" s="311"/>
      <c r="UFF288" s="311"/>
      <c r="UFG288" s="311"/>
      <c r="UFH288" s="311"/>
      <c r="UFI288" s="311"/>
      <c r="UFJ288" s="311"/>
      <c r="UFK288" s="311"/>
      <c r="UFL288" s="311"/>
      <c r="UFM288" s="311"/>
      <c r="UFN288" s="311"/>
      <c r="UFO288" s="311"/>
      <c r="UFP288" s="311"/>
      <c r="UFQ288" s="311"/>
      <c r="UFR288" s="311"/>
      <c r="UFS288" s="311"/>
      <c r="UFT288" s="311"/>
      <c r="UFU288" s="311"/>
      <c r="UFV288" s="311"/>
      <c r="UFW288" s="311"/>
      <c r="UFX288" s="311"/>
      <c r="UFY288" s="311"/>
      <c r="UFZ288" s="311"/>
      <c r="UGA288" s="311"/>
      <c r="UGB288" s="311"/>
      <c r="UGC288" s="311"/>
      <c r="UGD288" s="311"/>
      <c r="UGE288" s="311"/>
      <c r="UGF288" s="311"/>
      <c r="UGG288" s="311"/>
      <c r="UGH288" s="311"/>
      <c r="UGI288" s="311"/>
      <c r="UGJ288" s="311"/>
      <c r="UGK288" s="311"/>
      <c r="UGL288" s="311"/>
      <c r="UGM288" s="311"/>
      <c r="UGN288" s="311"/>
      <c r="UGO288" s="311"/>
      <c r="UGP288" s="311"/>
      <c r="UGQ288" s="311"/>
      <c r="UGR288" s="311"/>
      <c r="UGS288" s="311"/>
      <c r="UGT288" s="311"/>
      <c r="UGU288" s="311"/>
      <c r="UGV288" s="311"/>
      <c r="UGW288" s="311"/>
      <c r="UGX288" s="311"/>
      <c r="UGY288" s="311"/>
      <c r="UGZ288" s="311"/>
      <c r="UHA288" s="311"/>
      <c r="UHB288" s="311"/>
      <c r="UHC288" s="311"/>
      <c r="UHD288" s="311"/>
      <c r="UHE288" s="311"/>
      <c r="UHF288" s="311"/>
      <c r="UHG288" s="311"/>
      <c r="UHH288" s="311"/>
      <c r="UHI288" s="311"/>
      <c r="UHJ288" s="311"/>
      <c r="UHK288" s="311"/>
      <c r="UHL288" s="311"/>
      <c r="UHM288" s="311"/>
      <c r="UHN288" s="311"/>
      <c r="UHO288" s="311"/>
      <c r="UHP288" s="311"/>
      <c r="UHQ288" s="311"/>
      <c r="UHR288" s="311"/>
      <c r="UHS288" s="311"/>
      <c r="UHT288" s="311"/>
      <c r="UHU288" s="311"/>
      <c r="UHV288" s="311"/>
      <c r="UHW288" s="311"/>
      <c r="UHX288" s="311"/>
      <c r="UHY288" s="311"/>
      <c r="UHZ288" s="311"/>
      <c r="UIA288" s="311"/>
      <c r="UIB288" s="311"/>
      <c r="UIC288" s="311"/>
      <c r="UID288" s="311"/>
      <c r="UIE288" s="311"/>
      <c r="UIF288" s="311"/>
      <c r="UIG288" s="311"/>
      <c r="UIH288" s="311"/>
      <c r="UII288" s="311"/>
      <c r="UIJ288" s="311"/>
      <c r="UIK288" s="311"/>
      <c r="UIL288" s="311"/>
      <c r="UIM288" s="311"/>
      <c r="UIN288" s="311"/>
      <c r="UIO288" s="311"/>
      <c r="UIP288" s="311"/>
      <c r="UIQ288" s="311"/>
      <c r="UIR288" s="311"/>
      <c r="UIS288" s="311"/>
      <c r="UIT288" s="311"/>
      <c r="UIU288" s="311"/>
      <c r="UIV288" s="311"/>
      <c r="UIW288" s="311"/>
      <c r="UIX288" s="311"/>
      <c r="UIY288" s="311"/>
      <c r="UIZ288" s="311"/>
      <c r="UJA288" s="311"/>
      <c r="UJB288" s="311"/>
      <c r="UJC288" s="311"/>
      <c r="UJD288" s="311"/>
      <c r="UJE288" s="311"/>
      <c r="UJF288" s="311"/>
      <c r="UJG288" s="311"/>
      <c r="UJH288" s="311"/>
      <c r="UJI288" s="311"/>
      <c r="UJJ288" s="311"/>
      <c r="UJK288" s="311"/>
      <c r="UJL288" s="311"/>
      <c r="UJM288" s="311"/>
      <c r="UJN288" s="311"/>
      <c r="UJO288" s="311"/>
      <c r="UJP288" s="311"/>
      <c r="UJQ288" s="311"/>
      <c r="UJR288" s="311"/>
      <c r="UJS288" s="311"/>
      <c r="UJT288" s="311"/>
      <c r="UJU288" s="311"/>
      <c r="UJV288" s="311"/>
      <c r="UJW288" s="311"/>
      <c r="UJX288" s="311"/>
      <c r="UJY288" s="311"/>
      <c r="UJZ288" s="311"/>
      <c r="UKA288" s="311"/>
      <c r="UKB288" s="311"/>
      <c r="UKC288" s="311"/>
      <c r="UKD288" s="311"/>
      <c r="UKE288" s="311"/>
      <c r="UKF288" s="311"/>
      <c r="UKG288" s="311"/>
      <c r="UKH288" s="311"/>
      <c r="UKI288" s="311"/>
      <c r="UKJ288" s="311"/>
      <c r="UKK288" s="311"/>
      <c r="UKL288" s="311"/>
      <c r="UKM288" s="311"/>
      <c r="UKN288" s="311"/>
      <c r="UKO288" s="311"/>
      <c r="UKP288" s="311"/>
      <c r="UKQ288" s="311"/>
      <c r="UKR288" s="311"/>
      <c r="UKS288" s="311"/>
      <c r="UKT288" s="311"/>
      <c r="UKU288" s="311"/>
      <c r="UKV288" s="311"/>
      <c r="UKW288" s="311"/>
      <c r="UKX288" s="311"/>
      <c r="UKY288" s="311"/>
      <c r="UKZ288" s="311"/>
      <c r="ULA288" s="311"/>
      <c r="ULB288" s="311"/>
      <c r="ULC288" s="311"/>
      <c r="ULD288" s="311"/>
      <c r="ULE288" s="311"/>
      <c r="ULF288" s="311"/>
      <c r="ULG288" s="311"/>
      <c r="ULH288" s="311"/>
      <c r="ULI288" s="311"/>
      <c r="ULJ288" s="311"/>
      <c r="ULK288" s="311"/>
      <c r="ULL288" s="311"/>
      <c r="ULM288" s="311"/>
      <c r="ULN288" s="311"/>
      <c r="ULO288" s="311"/>
      <c r="ULP288" s="311"/>
      <c r="ULQ288" s="311"/>
      <c r="ULR288" s="311"/>
      <c r="ULS288" s="311"/>
      <c r="ULT288" s="311"/>
      <c r="ULU288" s="311"/>
      <c r="ULV288" s="311"/>
      <c r="ULW288" s="311"/>
      <c r="ULX288" s="311"/>
      <c r="ULY288" s="311"/>
      <c r="ULZ288" s="311"/>
      <c r="UMA288" s="311"/>
      <c r="UMB288" s="311"/>
      <c r="UMC288" s="311"/>
      <c r="UMD288" s="311"/>
      <c r="UME288" s="311"/>
      <c r="UMF288" s="311"/>
      <c r="UMG288" s="311"/>
      <c r="UMH288" s="311"/>
      <c r="UMI288" s="311"/>
      <c r="UMJ288" s="311"/>
      <c r="UMK288" s="311"/>
      <c r="UML288" s="311"/>
      <c r="UMM288" s="311"/>
      <c r="UMN288" s="311"/>
      <c r="UMO288" s="311"/>
      <c r="UMP288" s="311"/>
      <c r="UMQ288" s="311"/>
      <c r="UMR288" s="311"/>
      <c r="UMS288" s="311"/>
      <c r="UMT288" s="311"/>
      <c r="UMU288" s="311"/>
      <c r="UMV288" s="311"/>
      <c r="UMW288" s="311"/>
      <c r="UMX288" s="311"/>
      <c r="UMY288" s="311"/>
      <c r="UMZ288" s="311"/>
      <c r="UNA288" s="311"/>
      <c r="UNB288" s="311"/>
      <c r="UNC288" s="311"/>
      <c r="UND288" s="311"/>
      <c r="UNE288" s="311"/>
      <c r="UNF288" s="311"/>
      <c r="UNG288" s="311"/>
      <c r="UNH288" s="311"/>
      <c r="UNI288" s="311"/>
      <c r="UNJ288" s="311"/>
      <c r="UNK288" s="311"/>
      <c r="UNL288" s="311"/>
      <c r="UNM288" s="311"/>
      <c r="UNN288" s="311"/>
      <c r="UNO288" s="311"/>
      <c r="UNP288" s="311"/>
      <c r="UNQ288" s="311"/>
      <c r="UNR288" s="311"/>
      <c r="UNS288" s="311"/>
      <c r="UNT288" s="311"/>
      <c r="UNU288" s="311"/>
      <c r="UNV288" s="311"/>
      <c r="UNW288" s="311"/>
      <c r="UNX288" s="311"/>
      <c r="UNY288" s="311"/>
      <c r="UNZ288" s="311"/>
      <c r="UOA288" s="311"/>
      <c r="UOB288" s="311"/>
      <c r="UOC288" s="311"/>
      <c r="UOD288" s="311"/>
      <c r="UOE288" s="311"/>
      <c r="UOF288" s="311"/>
      <c r="UOG288" s="311"/>
      <c r="UOH288" s="311"/>
      <c r="UOI288" s="311"/>
      <c r="UOJ288" s="311"/>
      <c r="UOK288" s="311"/>
      <c r="UOL288" s="311"/>
      <c r="UOM288" s="311"/>
      <c r="UON288" s="311"/>
      <c r="UOO288" s="311"/>
      <c r="UOP288" s="311"/>
      <c r="UOQ288" s="311"/>
      <c r="UOR288" s="311"/>
      <c r="UOS288" s="311"/>
      <c r="UOT288" s="311"/>
      <c r="UOU288" s="311"/>
      <c r="UOV288" s="311"/>
      <c r="UOW288" s="311"/>
      <c r="UOX288" s="311"/>
      <c r="UOY288" s="311"/>
      <c r="UOZ288" s="311"/>
      <c r="UPA288" s="311"/>
      <c r="UPB288" s="311"/>
      <c r="UPC288" s="311"/>
      <c r="UPD288" s="311"/>
      <c r="UPE288" s="311"/>
      <c r="UPF288" s="311"/>
      <c r="UPG288" s="311"/>
      <c r="UPH288" s="311"/>
      <c r="UPI288" s="311"/>
      <c r="UPJ288" s="311"/>
      <c r="UPK288" s="311"/>
      <c r="UPL288" s="311"/>
      <c r="UPM288" s="311"/>
      <c r="UPN288" s="311"/>
      <c r="UPO288" s="311"/>
      <c r="UPP288" s="311"/>
      <c r="UPQ288" s="311"/>
      <c r="UPR288" s="311"/>
      <c r="UPS288" s="311"/>
      <c r="UPT288" s="311"/>
      <c r="UPU288" s="311"/>
      <c r="UPV288" s="311"/>
      <c r="UPW288" s="311"/>
      <c r="UPX288" s="311"/>
      <c r="UPY288" s="311"/>
      <c r="UPZ288" s="311"/>
      <c r="UQA288" s="311"/>
      <c r="UQB288" s="311"/>
      <c r="UQC288" s="311"/>
      <c r="UQD288" s="311"/>
      <c r="UQE288" s="311"/>
      <c r="UQF288" s="311"/>
      <c r="UQG288" s="311"/>
      <c r="UQH288" s="311"/>
      <c r="UQI288" s="311"/>
      <c r="UQJ288" s="311"/>
      <c r="UQK288" s="311"/>
      <c r="UQL288" s="311"/>
      <c r="UQM288" s="311"/>
      <c r="UQN288" s="311"/>
      <c r="UQO288" s="311"/>
      <c r="UQP288" s="311"/>
      <c r="UQQ288" s="311"/>
      <c r="UQR288" s="311"/>
      <c r="UQS288" s="311"/>
      <c r="UQT288" s="311"/>
      <c r="UQU288" s="311"/>
      <c r="UQV288" s="311"/>
      <c r="UQW288" s="311"/>
      <c r="UQX288" s="311"/>
      <c r="UQY288" s="311"/>
      <c r="UQZ288" s="311"/>
      <c r="URA288" s="311"/>
      <c r="URB288" s="311"/>
      <c r="URC288" s="311"/>
      <c r="URD288" s="311"/>
      <c r="URE288" s="311"/>
      <c r="URF288" s="311"/>
      <c r="URG288" s="311"/>
      <c r="URH288" s="311"/>
      <c r="URI288" s="311"/>
      <c r="URJ288" s="311"/>
      <c r="URK288" s="311"/>
      <c r="URL288" s="311"/>
      <c r="URM288" s="311"/>
      <c r="URN288" s="311"/>
      <c r="URO288" s="311"/>
      <c r="URP288" s="311"/>
      <c r="URQ288" s="311"/>
      <c r="URR288" s="311"/>
      <c r="URS288" s="311"/>
      <c r="URT288" s="311"/>
      <c r="URU288" s="311"/>
      <c r="URV288" s="311"/>
      <c r="URW288" s="311"/>
      <c r="URX288" s="311"/>
      <c r="URY288" s="311"/>
      <c r="URZ288" s="311"/>
      <c r="USA288" s="311"/>
      <c r="USB288" s="311"/>
      <c r="USC288" s="311"/>
      <c r="USD288" s="311"/>
      <c r="USE288" s="311"/>
      <c r="USF288" s="311"/>
      <c r="USG288" s="311"/>
      <c r="USH288" s="311"/>
      <c r="USI288" s="311"/>
      <c r="USJ288" s="311"/>
      <c r="USK288" s="311"/>
      <c r="USL288" s="311"/>
      <c r="USM288" s="311"/>
      <c r="USN288" s="311"/>
      <c r="USO288" s="311"/>
      <c r="USP288" s="311"/>
      <c r="USQ288" s="311"/>
      <c r="USR288" s="311"/>
      <c r="USS288" s="311"/>
      <c r="UST288" s="311"/>
      <c r="USU288" s="311"/>
      <c r="USV288" s="311"/>
      <c r="USW288" s="311"/>
      <c r="USX288" s="311"/>
      <c r="USY288" s="311"/>
      <c r="USZ288" s="311"/>
      <c r="UTA288" s="311"/>
      <c r="UTB288" s="311"/>
      <c r="UTC288" s="311"/>
      <c r="UTD288" s="311"/>
      <c r="UTE288" s="311"/>
      <c r="UTF288" s="311"/>
      <c r="UTG288" s="311"/>
      <c r="UTH288" s="311"/>
      <c r="UTI288" s="311"/>
      <c r="UTJ288" s="311"/>
      <c r="UTK288" s="311"/>
      <c r="UTL288" s="311"/>
      <c r="UTM288" s="311"/>
      <c r="UTN288" s="311"/>
      <c r="UTO288" s="311"/>
      <c r="UTP288" s="311"/>
      <c r="UTQ288" s="311"/>
      <c r="UTR288" s="311"/>
      <c r="UTS288" s="311"/>
      <c r="UTT288" s="311"/>
      <c r="UTU288" s="311"/>
      <c r="UTV288" s="311"/>
      <c r="UTW288" s="311"/>
      <c r="UTX288" s="311"/>
      <c r="UTY288" s="311"/>
      <c r="UTZ288" s="311"/>
      <c r="UUA288" s="311"/>
      <c r="UUB288" s="311"/>
      <c r="UUC288" s="311"/>
      <c r="UUD288" s="311"/>
      <c r="UUE288" s="311"/>
      <c r="UUF288" s="311"/>
      <c r="UUG288" s="311"/>
      <c r="UUH288" s="311"/>
      <c r="UUI288" s="311"/>
      <c r="UUJ288" s="311"/>
      <c r="UUK288" s="311"/>
      <c r="UUL288" s="311"/>
      <c r="UUM288" s="311"/>
      <c r="UUN288" s="311"/>
      <c r="UUO288" s="311"/>
      <c r="UUP288" s="311"/>
      <c r="UUQ288" s="311"/>
      <c r="UUR288" s="311"/>
      <c r="UUS288" s="311"/>
      <c r="UUT288" s="311"/>
      <c r="UUU288" s="311"/>
      <c r="UUV288" s="311"/>
      <c r="UUW288" s="311"/>
      <c r="UUX288" s="311"/>
      <c r="UUY288" s="311"/>
      <c r="UUZ288" s="311"/>
      <c r="UVA288" s="311"/>
      <c r="UVB288" s="311"/>
      <c r="UVC288" s="311"/>
      <c r="UVD288" s="311"/>
      <c r="UVE288" s="311"/>
      <c r="UVF288" s="311"/>
      <c r="UVG288" s="311"/>
      <c r="UVH288" s="311"/>
      <c r="UVI288" s="311"/>
      <c r="UVJ288" s="311"/>
      <c r="UVK288" s="311"/>
      <c r="UVL288" s="311"/>
      <c r="UVM288" s="311"/>
      <c r="UVN288" s="311"/>
      <c r="UVO288" s="311"/>
      <c r="UVP288" s="311"/>
      <c r="UVQ288" s="311"/>
      <c r="UVR288" s="311"/>
      <c r="UVS288" s="311"/>
      <c r="UVT288" s="311"/>
      <c r="UVU288" s="311"/>
      <c r="UVV288" s="311"/>
      <c r="UVW288" s="311"/>
      <c r="UVX288" s="311"/>
      <c r="UVY288" s="311"/>
      <c r="UVZ288" s="311"/>
      <c r="UWA288" s="311"/>
      <c r="UWB288" s="311"/>
      <c r="UWC288" s="311"/>
      <c r="UWD288" s="311"/>
      <c r="UWE288" s="311"/>
      <c r="UWF288" s="311"/>
      <c r="UWG288" s="311"/>
      <c r="UWH288" s="311"/>
      <c r="UWI288" s="311"/>
      <c r="UWJ288" s="311"/>
      <c r="UWK288" s="311"/>
      <c r="UWL288" s="311"/>
      <c r="UWM288" s="311"/>
      <c r="UWN288" s="311"/>
      <c r="UWO288" s="311"/>
      <c r="UWP288" s="311"/>
      <c r="UWQ288" s="311"/>
      <c r="UWR288" s="311"/>
      <c r="UWS288" s="311"/>
      <c r="UWT288" s="311"/>
      <c r="UWU288" s="311"/>
      <c r="UWV288" s="311"/>
      <c r="UWW288" s="311"/>
      <c r="UWX288" s="311"/>
      <c r="UWY288" s="311"/>
      <c r="UWZ288" s="311"/>
      <c r="UXA288" s="311"/>
      <c r="UXB288" s="311"/>
      <c r="UXC288" s="311"/>
      <c r="UXD288" s="311"/>
      <c r="UXE288" s="311"/>
      <c r="UXF288" s="311"/>
      <c r="UXG288" s="311"/>
      <c r="UXH288" s="311"/>
      <c r="UXI288" s="311"/>
      <c r="UXJ288" s="311"/>
      <c r="UXK288" s="311"/>
      <c r="UXL288" s="311"/>
      <c r="UXM288" s="311"/>
      <c r="UXN288" s="311"/>
      <c r="UXO288" s="311"/>
      <c r="UXP288" s="311"/>
      <c r="UXQ288" s="311"/>
      <c r="UXR288" s="311"/>
      <c r="UXS288" s="311"/>
      <c r="UXT288" s="311"/>
      <c r="UXU288" s="311"/>
      <c r="UXV288" s="311"/>
      <c r="UXW288" s="311"/>
      <c r="UXX288" s="311"/>
      <c r="UXY288" s="311"/>
      <c r="UXZ288" s="311"/>
      <c r="UYA288" s="311"/>
      <c r="UYB288" s="311"/>
      <c r="UYC288" s="311"/>
      <c r="UYD288" s="311"/>
      <c r="UYE288" s="311"/>
      <c r="UYF288" s="311"/>
      <c r="UYG288" s="311"/>
      <c r="UYH288" s="311"/>
      <c r="UYI288" s="311"/>
      <c r="UYJ288" s="311"/>
      <c r="UYK288" s="311"/>
      <c r="UYL288" s="311"/>
      <c r="UYM288" s="311"/>
      <c r="UYN288" s="311"/>
      <c r="UYO288" s="311"/>
      <c r="UYP288" s="311"/>
      <c r="UYQ288" s="311"/>
      <c r="UYR288" s="311"/>
      <c r="UYS288" s="311"/>
      <c r="UYT288" s="311"/>
      <c r="UYU288" s="311"/>
      <c r="UYV288" s="311"/>
      <c r="UYW288" s="311"/>
      <c r="UYX288" s="311"/>
      <c r="UYY288" s="311"/>
      <c r="UYZ288" s="311"/>
      <c r="UZA288" s="311"/>
      <c r="UZB288" s="311"/>
      <c r="UZC288" s="311"/>
      <c r="UZD288" s="311"/>
      <c r="UZE288" s="311"/>
      <c r="UZF288" s="311"/>
      <c r="UZG288" s="311"/>
      <c r="UZH288" s="311"/>
      <c r="UZI288" s="311"/>
      <c r="UZJ288" s="311"/>
      <c r="UZK288" s="311"/>
      <c r="UZL288" s="311"/>
      <c r="UZM288" s="311"/>
      <c r="UZN288" s="311"/>
      <c r="UZO288" s="311"/>
      <c r="UZP288" s="311"/>
      <c r="UZQ288" s="311"/>
      <c r="UZR288" s="311"/>
      <c r="UZS288" s="311"/>
      <c r="UZT288" s="311"/>
      <c r="UZU288" s="311"/>
      <c r="UZV288" s="311"/>
      <c r="UZW288" s="311"/>
      <c r="UZX288" s="311"/>
      <c r="UZY288" s="311"/>
      <c r="UZZ288" s="311"/>
      <c r="VAA288" s="311"/>
      <c r="VAB288" s="311"/>
      <c r="VAC288" s="311"/>
      <c r="VAD288" s="311"/>
      <c r="VAE288" s="311"/>
      <c r="VAF288" s="311"/>
      <c r="VAG288" s="311"/>
      <c r="VAH288" s="311"/>
      <c r="VAI288" s="311"/>
      <c r="VAJ288" s="311"/>
      <c r="VAK288" s="311"/>
      <c r="VAL288" s="311"/>
      <c r="VAM288" s="311"/>
      <c r="VAN288" s="311"/>
      <c r="VAO288" s="311"/>
      <c r="VAP288" s="311"/>
      <c r="VAQ288" s="311"/>
      <c r="VAR288" s="311"/>
      <c r="VAS288" s="311"/>
      <c r="VAT288" s="311"/>
      <c r="VAU288" s="311"/>
      <c r="VAV288" s="311"/>
      <c r="VAW288" s="311"/>
      <c r="VAX288" s="311"/>
      <c r="VAY288" s="311"/>
      <c r="VAZ288" s="311"/>
      <c r="VBA288" s="311"/>
      <c r="VBB288" s="311"/>
      <c r="VBC288" s="311"/>
      <c r="VBD288" s="311"/>
      <c r="VBE288" s="311"/>
      <c r="VBF288" s="311"/>
      <c r="VBG288" s="311"/>
      <c r="VBH288" s="311"/>
      <c r="VBI288" s="311"/>
      <c r="VBJ288" s="311"/>
      <c r="VBK288" s="311"/>
      <c r="VBL288" s="311"/>
      <c r="VBM288" s="311"/>
      <c r="VBN288" s="311"/>
      <c r="VBO288" s="311"/>
      <c r="VBP288" s="311"/>
      <c r="VBQ288" s="311"/>
      <c r="VBR288" s="311"/>
      <c r="VBS288" s="311"/>
      <c r="VBT288" s="311"/>
      <c r="VBU288" s="311"/>
      <c r="VBV288" s="311"/>
      <c r="VBW288" s="311"/>
      <c r="VBX288" s="311"/>
      <c r="VBY288" s="311"/>
      <c r="VBZ288" s="311"/>
      <c r="VCA288" s="311"/>
      <c r="VCB288" s="311"/>
      <c r="VCC288" s="311"/>
      <c r="VCD288" s="311"/>
      <c r="VCE288" s="311"/>
      <c r="VCF288" s="311"/>
      <c r="VCG288" s="311"/>
      <c r="VCH288" s="311"/>
      <c r="VCI288" s="311"/>
      <c r="VCJ288" s="311"/>
      <c r="VCK288" s="311"/>
      <c r="VCL288" s="311"/>
      <c r="VCM288" s="311"/>
      <c r="VCN288" s="311"/>
      <c r="VCO288" s="311"/>
      <c r="VCP288" s="311"/>
      <c r="VCQ288" s="311"/>
      <c r="VCR288" s="311"/>
      <c r="VCS288" s="311"/>
      <c r="VCT288" s="311"/>
      <c r="VCU288" s="311"/>
      <c r="VCV288" s="311"/>
      <c r="VCW288" s="311"/>
      <c r="VCX288" s="311"/>
      <c r="VCY288" s="311"/>
      <c r="VCZ288" s="311"/>
      <c r="VDA288" s="311"/>
      <c r="VDB288" s="311"/>
      <c r="VDC288" s="311"/>
      <c r="VDD288" s="311"/>
      <c r="VDE288" s="311"/>
      <c r="VDF288" s="311"/>
      <c r="VDG288" s="311"/>
      <c r="VDH288" s="311"/>
      <c r="VDI288" s="311"/>
      <c r="VDJ288" s="311"/>
      <c r="VDK288" s="311"/>
      <c r="VDL288" s="311"/>
      <c r="VDM288" s="311"/>
      <c r="VDN288" s="311"/>
      <c r="VDO288" s="311"/>
      <c r="VDP288" s="311"/>
      <c r="VDQ288" s="311"/>
      <c r="VDR288" s="311"/>
      <c r="VDS288" s="311"/>
      <c r="VDT288" s="311"/>
      <c r="VDU288" s="311"/>
      <c r="VDV288" s="311"/>
      <c r="VDW288" s="311"/>
      <c r="VDX288" s="311"/>
      <c r="VDY288" s="311"/>
      <c r="VDZ288" s="311"/>
      <c r="VEA288" s="311"/>
      <c r="VEB288" s="311"/>
      <c r="VEC288" s="311"/>
      <c r="VED288" s="311"/>
      <c r="VEE288" s="311"/>
      <c r="VEF288" s="311"/>
      <c r="VEG288" s="311"/>
      <c r="VEH288" s="311"/>
      <c r="VEI288" s="311"/>
      <c r="VEJ288" s="311"/>
      <c r="VEK288" s="311"/>
      <c r="VEL288" s="311"/>
      <c r="VEM288" s="311"/>
      <c r="VEN288" s="311"/>
      <c r="VEO288" s="311"/>
      <c r="VEP288" s="311"/>
      <c r="VEQ288" s="311"/>
      <c r="VER288" s="311"/>
      <c r="VES288" s="311"/>
      <c r="VET288" s="311"/>
      <c r="VEU288" s="311"/>
      <c r="VEV288" s="311"/>
      <c r="VEW288" s="311"/>
      <c r="VEX288" s="311"/>
      <c r="VEY288" s="311"/>
      <c r="VEZ288" s="311"/>
      <c r="VFA288" s="311"/>
      <c r="VFB288" s="311"/>
      <c r="VFC288" s="311"/>
      <c r="VFD288" s="311"/>
      <c r="VFE288" s="311"/>
      <c r="VFF288" s="311"/>
      <c r="VFG288" s="311"/>
      <c r="VFH288" s="311"/>
      <c r="VFI288" s="311"/>
      <c r="VFJ288" s="311"/>
      <c r="VFK288" s="311"/>
      <c r="VFL288" s="311"/>
      <c r="VFM288" s="311"/>
      <c r="VFN288" s="311"/>
      <c r="VFO288" s="311"/>
      <c r="VFP288" s="311"/>
      <c r="VFQ288" s="311"/>
      <c r="VFR288" s="311"/>
      <c r="VFS288" s="311"/>
      <c r="VFT288" s="311"/>
      <c r="VFU288" s="311"/>
      <c r="VFV288" s="311"/>
      <c r="VFW288" s="311"/>
      <c r="VFX288" s="311"/>
      <c r="VFY288" s="311"/>
      <c r="VFZ288" s="311"/>
      <c r="VGA288" s="311"/>
      <c r="VGB288" s="311"/>
      <c r="VGC288" s="311"/>
      <c r="VGD288" s="311"/>
      <c r="VGE288" s="311"/>
      <c r="VGF288" s="311"/>
      <c r="VGG288" s="311"/>
      <c r="VGH288" s="311"/>
      <c r="VGI288" s="311"/>
      <c r="VGJ288" s="311"/>
      <c r="VGK288" s="311"/>
      <c r="VGL288" s="311"/>
      <c r="VGM288" s="311"/>
      <c r="VGN288" s="311"/>
      <c r="VGO288" s="311"/>
      <c r="VGP288" s="311"/>
      <c r="VGQ288" s="311"/>
      <c r="VGR288" s="311"/>
      <c r="VGS288" s="311"/>
      <c r="VGT288" s="311"/>
      <c r="VGU288" s="311"/>
      <c r="VGV288" s="311"/>
      <c r="VGW288" s="311"/>
      <c r="VGX288" s="311"/>
      <c r="VGY288" s="311"/>
      <c r="VGZ288" s="311"/>
      <c r="VHA288" s="311"/>
      <c r="VHB288" s="311"/>
      <c r="VHC288" s="311"/>
      <c r="VHD288" s="311"/>
      <c r="VHE288" s="311"/>
      <c r="VHF288" s="311"/>
      <c r="VHG288" s="311"/>
      <c r="VHH288" s="311"/>
      <c r="VHI288" s="311"/>
      <c r="VHJ288" s="311"/>
      <c r="VHK288" s="311"/>
      <c r="VHL288" s="311"/>
      <c r="VHM288" s="311"/>
      <c r="VHN288" s="311"/>
      <c r="VHO288" s="311"/>
      <c r="VHP288" s="311"/>
      <c r="VHQ288" s="311"/>
      <c r="VHR288" s="311"/>
      <c r="VHS288" s="311"/>
      <c r="VHT288" s="311"/>
      <c r="VHU288" s="311"/>
      <c r="VHV288" s="311"/>
      <c r="VHW288" s="311"/>
      <c r="VHX288" s="311"/>
      <c r="VHY288" s="311"/>
      <c r="VHZ288" s="311"/>
      <c r="VIA288" s="311"/>
      <c r="VIB288" s="311"/>
      <c r="VIC288" s="311"/>
      <c r="VID288" s="311"/>
      <c r="VIE288" s="311"/>
      <c r="VIF288" s="311"/>
      <c r="VIG288" s="311"/>
      <c r="VIH288" s="311"/>
      <c r="VII288" s="311"/>
      <c r="VIJ288" s="311"/>
      <c r="VIK288" s="311"/>
      <c r="VIL288" s="311"/>
      <c r="VIM288" s="311"/>
      <c r="VIN288" s="311"/>
      <c r="VIO288" s="311"/>
      <c r="VIP288" s="311"/>
      <c r="VIQ288" s="311"/>
      <c r="VIR288" s="311"/>
      <c r="VIS288" s="311"/>
      <c r="VIT288" s="311"/>
      <c r="VIU288" s="311"/>
      <c r="VIV288" s="311"/>
      <c r="VIW288" s="311"/>
      <c r="VIX288" s="311"/>
      <c r="VIY288" s="311"/>
      <c r="VIZ288" s="311"/>
      <c r="VJA288" s="311"/>
      <c r="VJB288" s="311"/>
      <c r="VJC288" s="311"/>
      <c r="VJD288" s="311"/>
      <c r="VJE288" s="311"/>
      <c r="VJF288" s="311"/>
      <c r="VJG288" s="311"/>
      <c r="VJH288" s="311"/>
      <c r="VJI288" s="311"/>
      <c r="VJJ288" s="311"/>
      <c r="VJK288" s="311"/>
      <c r="VJL288" s="311"/>
      <c r="VJM288" s="311"/>
      <c r="VJN288" s="311"/>
      <c r="VJO288" s="311"/>
      <c r="VJP288" s="311"/>
      <c r="VJQ288" s="311"/>
      <c r="VJR288" s="311"/>
      <c r="VJS288" s="311"/>
      <c r="VJT288" s="311"/>
      <c r="VJU288" s="311"/>
      <c r="VJV288" s="311"/>
      <c r="VJW288" s="311"/>
      <c r="VJX288" s="311"/>
      <c r="VJY288" s="311"/>
      <c r="VJZ288" s="311"/>
      <c r="VKA288" s="311"/>
      <c r="VKB288" s="311"/>
      <c r="VKC288" s="311"/>
      <c r="VKD288" s="311"/>
      <c r="VKE288" s="311"/>
      <c r="VKF288" s="311"/>
      <c r="VKG288" s="311"/>
      <c r="VKH288" s="311"/>
      <c r="VKI288" s="311"/>
      <c r="VKJ288" s="311"/>
      <c r="VKK288" s="311"/>
      <c r="VKL288" s="311"/>
      <c r="VKM288" s="311"/>
      <c r="VKN288" s="311"/>
      <c r="VKO288" s="311"/>
      <c r="VKP288" s="311"/>
      <c r="VKQ288" s="311"/>
      <c r="VKR288" s="311"/>
      <c r="VKS288" s="311"/>
      <c r="VKT288" s="311"/>
      <c r="VKU288" s="311"/>
      <c r="VKV288" s="311"/>
      <c r="VKW288" s="311"/>
      <c r="VKX288" s="311"/>
      <c r="VKY288" s="311"/>
      <c r="VKZ288" s="311"/>
      <c r="VLA288" s="311"/>
      <c r="VLB288" s="311"/>
      <c r="VLC288" s="311"/>
      <c r="VLD288" s="311"/>
      <c r="VLE288" s="311"/>
      <c r="VLF288" s="311"/>
      <c r="VLG288" s="311"/>
      <c r="VLH288" s="311"/>
      <c r="VLI288" s="311"/>
      <c r="VLJ288" s="311"/>
      <c r="VLK288" s="311"/>
      <c r="VLL288" s="311"/>
      <c r="VLM288" s="311"/>
      <c r="VLN288" s="311"/>
      <c r="VLO288" s="311"/>
      <c r="VLP288" s="311"/>
      <c r="VLQ288" s="311"/>
      <c r="VLR288" s="311"/>
      <c r="VLS288" s="311"/>
      <c r="VLT288" s="311"/>
      <c r="VLU288" s="311"/>
      <c r="VLV288" s="311"/>
      <c r="VLW288" s="311"/>
      <c r="VLX288" s="311"/>
      <c r="VLY288" s="311"/>
      <c r="VLZ288" s="311"/>
      <c r="VMA288" s="311"/>
      <c r="VMB288" s="311"/>
      <c r="VMC288" s="311"/>
      <c r="VMD288" s="311"/>
      <c r="VME288" s="311"/>
      <c r="VMF288" s="311"/>
      <c r="VMG288" s="311"/>
      <c r="VMH288" s="311"/>
      <c r="VMI288" s="311"/>
      <c r="VMJ288" s="311"/>
      <c r="VMK288" s="311"/>
      <c r="VML288" s="311"/>
      <c r="VMM288" s="311"/>
      <c r="VMN288" s="311"/>
      <c r="VMO288" s="311"/>
      <c r="VMP288" s="311"/>
      <c r="VMQ288" s="311"/>
      <c r="VMR288" s="311"/>
      <c r="VMS288" s="311"/>
      <c r="VMT288" s="311"/>
      <c r="VMU288" s="311"/>
      <c r="VMV288" s="311"/>
      <c r="VMW288" s="311"/>
      <c r="VMX288" s="311"/>
      <c r="VMY288" s="311"/>
      <c r="VMZ288" s="311"/>
      <c r="VNA288" s="311"/>
      <c r="VNB288" s="311"/>
      <c r="VNC288" s="311"/>
      <c r="VND288" s="311"/>
      <c r="VNE288" s="311"/>
      <c r="VNF288" s="311"/>
      <c r="VNG288" s="311"/>
      <c r="VNH288" s="311"/>
      <c r="VNI288" s="311"/>
      <c r="VNJ288" s="311"/>
      <c r="VNK288" s="311"/>
      <c r="VNL288" s="311"/>
      <c r="VNM288" s="311"/>
      <c r="VNN288" s="311"/>
      <c r="VNO288" s="311"/>
      <c r="VNP288" s="311"/>
      <c r="VNQ288" s="311"/>
      <c r="VNR288" s="311"/>
      <c r="VNS288" s="311"/>
      <c r="VNT288" s="311"/>
      <c r="VNU288" s="311"/>
      <c r="VNV288" s="311"/>
      <c r="VNW288" s="311"/>
      <c r="VNX288" s="311"/>
      <c r="VNY288" s="311"/>
      <c r="VNZ288" s="311"/>
      <c r="VOA288" s="311"/>
      <c r="VOB288" s="311"/>
      <c r="VOC288" s="311"/>
      <c r="VOD288" s="311"/>
      <c r="VOE288" s="311"/>
      <c r="VOF288" s="311"/>
      <c r="VOG288" s="311"/>
      <c r="VOH288" s="311"/>
      <c r="VOI288" s="311"/>
      <c r="VOJ288" s="311"/>
      <c r="VOK288" s="311"/>
      <c r="VOL288" s="311"/>
      <c r="VOM288" s="311"/>
      <c r="VON288" s="311"/>
      <c r="VOO288" s="311"/>
      <c r="VOP288" s="311"/>
      <c r="VOQ288" s="311"/>
      <c r="VOR288" s="311"/>
      <c r="VOS288" s="311"/>
      <c r="VOT288" s="311"/>
      <c r="VOU288" s="311"/>
      <c r="VOV288" s="311"/>
      <c r="VOW288" s="311"/>
      <c r="VOX288" s="311"/>
      <c r="VOY288" s="311"/>
      <c r="VOZ288" s="311"/>
      <c r="VPA288" s="311"/>
      <c r="VPB288" s="311"/>
      <c r="VPC288" s="311"/>
      <c r="VPD288" s="311"/>
      <c r="VPE288" s="311"/>
      <c r="VPF288" s="311"/>
      <c r="VPG288" s="311"/>
      <c r="VPH288" s="311"/>
      <c r="VPI288" s="311"/>
      <c r="VPJ288" s="311"/>
      <c r="VPK288" s="311"/>
      <c r="VPL288" s="311"/>
      <c r="VPM288" s="311"/>
      <c r="VPN288" s="311"/>
      <c r="VPO288" s="311"/>
      <c r="VPP288" s="311"/>
      <c r="VPQ288" s="311"/>
      <c r="VPR288" s="311"/>
      <c r="VPS288" s="311"/>
      <c r="VPT288" s="311"/>
      <c r="VPU288" s="311"/>
      <c r="VPV288" s="311"/>
      <c r="VPW288" s="311"/>
      <c r="VPX288" s="311"/>
      <c r="VPY288" s="311"/>
      <c r="VPZ288" s="311"/>
      <c r="VQA288" s="311"/>
      <c r="VQB288" s="311"/>
      <c r="VQC288" s="311"/>
      <c r="VQD288" s="311"/>
      <c r="VQE288" s="311"/>
      <c r="VQF288" s="311"/>
      <c r="VQG288" s="311"/>
      <c r="VQH288" s="311"/>
      <c r="VQI288" s="311"/>
      <c r="VQJ288" s="311"/>
      <c r="VQK288" s="311"/>
      <c r="VQL288" s="311"/>
      <c r="VQM288" s="311"/>
      <c r="VQN288" s="311"/>
      <c r="VQO288" s="311"/>
      <c r="VQP288" s="311"/>
      <c r="VQQ288" s="311"/>
      <c r="VQR288" s="311"/>
      <c r="VQS288" s="311"/>
      <c r="VQT288" s="311"/>
      <c r="VQU288" s="311"/>
      <c r="VQV288" s="311"/>
      <c r="VQW288" s="311"/>
      <c r="VQX288" s="311"/>
      <c r="VQY288" s="311"/>
      <c r="VQZ288" s="311"/>
      <c r="VRA288" s="311"/>
      <c r="VRB288" s="311"/>
      <c r="VRC288" s="311"/>
      <c r="VRD288" s="311"/>
      <c r="VRE288" s="311"/>
      <c r="VRF288" s="311"/>
      <c r="VRG288" s="311"/>
      <c r="VRH288" s="311"/>
      <c r="VRI288" s="311"/>
      <c r="VRJ288" s="311"/>
      <c r="VRK288" s="311"/>
      <c r="VRL288" s="311"/>
      <c r="VRM288" s="311"/>
      <c r="VRN288" s="311"/>
      <c r="VRO288" s="311"/>
      <c r="VRP288" s="311"/>
      <c r="VRQ288" s="311"/>
      <c r="VRR288" s="311"/>
      <c r="VRS288" s="311"/>
      <c r="VRT288" s="311"/>
      <c r="VRU288" s="311"/>
      <c r="VRV288" s="311"/>
      <c r="VRW288" s="311"/>
      <c r="VRX288" s="311"/>
      <c r="VRY288" s="311"/>
      <c r="VRZ288" s="311"/>
      <c r="VSA288" s="311"/>
      <c r="VSB288" s="311"/>
      <c r="VSC288" s="311"/>
      <c r="VSD288" s="311"/>
      <c r="VSE288" s="311"/>
      <c r="VSF288" s="311"/>
      <c r="VSG288" s="311"/>
      <c r="VSH288" s="311"/>
      <c r="VSI288" s="311"/>
      <c r="VSJ288" s="311"/>
      <c r="VSK288" s="311"/>
      <c r="VSL288" s="311"/>
      <c r="VSM288" s="311"/>
      <c r="VSN288" s="311"/>
      <c r="VSO288" s="311"/>
      <c r="VSP288" s="311"/>
      <c r="VSQ288" s="311"/>
      <c r="VSR288" s="311"/>
      <c r="VSS288" s="311"/>
      <c r="VST288" s="311"/>
      <c r="VSU288" s="311"/>
      <c r="VSV288" s="311"/>
      <c r="VSW288" s="311"/>
      <c r="VSX288" s="311"/>
      <c r="VSY288" s="311"/>
      <c r="VSZ288" s="311"/>
      <c r="VTA288" s="311"/>
      <c r="VTB288" s="311"/>
      <c r="VTC288" s="311"/>
      <c r="VTD288" s="311"/>
      <c r="VTE288" s="311"/>
      <c r="VTF288" s="311"/>
      <c r="VTG288" s="311"/>
      <c r="VTH288" s="311"/>
      <c r="VTI288" s="311"/>
      <c r="VTJ288" s="311"/>
      <c r="VTK288" s="311"/>
      <c r="VTL288" s="311"/>
      <c r="VTM288" s="311"/>
      <c r="VTN288" s="311"/>
      <c r="VTO288" s="311"/>
      <c r="VTP288" s="311"/>
      <c r="VTQ288" s="311"/>
      <c r="VTR288" s="311"/>
      <c r="VTS288" s="311"/>
      <c r="VTT288" s="311"/>
      <c r="VTU288" s="311"/>
      <c r="VTV288" s="311"/>
      <c r="VTW288" s="311"/>
      <c r="VTX288" s="311"/>
      <c r="VTY288" s="311"/>
      <c r="VTZ288" s="311"/>
      <c r="VUA288" s="311"/>
      <c r="VUB288" s="311"/>
      <c r="VUC288" s="311"/>
      <c r="VUD288" s="311"/>
      <c r="VUE288" s="311"/>
      <c r="VUF288" s="311"/>
      <c r="VUG288" s="311"/>
      <c r="VUH288" s="311"/>
      <c r="VUI288" s="311"/>
      <c r="VUJ288" s="311"/>
      <c r="VUK288" s="311"/>
      <c r="VUL288" s="311"/>
      <c r="VUM288" s="311"/>
      <c r="VUN288" s="311"/>
      <c r="VUO288" s="311"/>
      <c r="VUP288" s="311"/>
      <c r="VUQ288" s="311"/>
      <c r="VUR288" s="311"/>
      <c r="VUS288" s="311"/>
      <c r="VUT288" s="311"/>
      <c r="VUU288" s="311"/>
      <c r="VUV288" s="311"/>
      <c r="VUW288" s="311"/>
      <c r="VUX288" s="311"/>
      <c r="VUY288" s="311"/>
      <c r="VUZ288" s="311"/>
      <c r="VVA288" s="311"/>
      <c r="VVB288" s="311"/>
      <c r="VVC288" s="311"/>
      <c r="VVD288" s="311"/>
      <c r="VVE288" s="311"/>
      <c r="VVF288" s="311"/>
      <c r="VVG288" s="311"/>
      <c r="VVH288" s="311"/>
      <c r="VVI288" s="311"/>
      <c r="VVJ288" s="311"/>
      <c r="VVK288" s="311"/>
      <c r="VVL288" s="311"/>
      <c r="VVM288" s="311"/>
      <c r="VVN288" s="311"/>
      <c r="VVO288" s="311"/>
      <c r="VVP288" s="311"/>
      <c r="VVQ288" s="311"/>
      <c r="VVR288" s="311"/>
      <c r="VVS288" s="311"/>
      <c r="VVT288" s="311"/>
      <c r="VVU288" s="311"/>
      <c r="VVV288" s="311"/>
      <c r="VVW288" s="311"/>
      <c r="VVX288" s="311"/>
      <c r="VVY288" s="311"/>
      <c r="VVZ288" s="311"/>
      <c r="VWA288" s="311"/>
      <c r="VWB288" s="311"/>
      <c r="VWC288" s="311"/>
      <c r="VWD288" s="311"/>
      <c r="VWE288" s="311"/>
      <c r="VWF288" s="311"/>
      <c r="VWG288" s="311"/>
      <c r="VWH288" s="311"/>
      <c r="VWI288" s="311"/>
      <c r="VWJ288" s="311"/>
      <c r="VWK288" s="311"/>
      <c r="VWL288" s="311"/>
      <c r="VWM288" s="311"/>
      <c r="VWN288" s="311"/>
      <c r="VWO288" s="311"/>
      <c r="VWP288" s="311"/>
      <c r="VWQ288" s="311"/>
      <c r="VWR288" s="311"/>
      <c r="VWS288" s="311"/>
      <c r="VWT288" s="311"/>
      <c r="VWU288" s="311"/>
      <c r="VWV288" s="311"/>
      <c r="VWW288" s="311"/>
      <c r="VWX288" s="311"/>
      <c r="VWY288" s="311"/>
      <c r="VWZ288" s="311"/>
      <c r="VXA288" s="311"/>
      <c r="VXB288" s="311"/>
      <c r="VXC288" s="311"/>
      <c r="VXD288" s="311"/>
      <c r="VXE288" s="311"/>
      <c r="VXF288" s="311"/>
      <c r="VXG288" s="311"/>
      <c r="VXH288" s="311"/>
      <c r="VXI288" s="311"/>
      <c r="VXJ288" s="311"/>
      <c r="VXK288" s="311"/>
      <c r="VXL288" s="311"/>
      <c r="VXM288" s="311"/>
      <c r="VXN288" s="311"/>
      <c r="VXO288" s="311"/>
      <c r="VXP288" s="311"/>
      <c r="VXQ288" s="311"/>
      <c r="VXR288" s="311"/>
      <c r="VXS288" s="311"/>
      <c r="VXT288" s="311"/>
      <c r="VXU288" s="311"/>
      <c r="VXV288" s="311"/>
      <c r="VXW288" s="311"/>
      <c r="VXX288" s="311"/>
      <c r="VXY288" s="311"/>
      <c r="VXZ288" s="311"/>
      <c r="VYA288" s="311"/>
      <c r="VYB288" s="311"/>
      <c r="VYC288" s="311"/>
      <c r="VYD288" s="311"/>
      <c r="VYE288" s="311"/>
      <c r="VYF288" s="311"/>
      <c r="VYG288" s="311"/>
      <c r="VYH288" s="311"/>
      <c r="VYI288" s="311"/>
      <c r="VYJ288" s="311"/>
      <c r="VYK288" s="311"/>
      <c r="VYL288" s="311"/>
      <c r="VYM288" s="311"/>
      <c r="VYN288" s="311"/>
      <c r="VYO288" s="311"/>
      <c r="VYP288" s="311"/>
      <c r="VYQ288" s="311"/>
      <c r="VYR288" s="311"/>
      <c r="VYS288" s="311"/>
      <c r="VYT288" s="311"/>
      <c r="VYU288" s="311"/>
      <c r="VYV288" s="311"/>
      <c r="VYW288" s="311"/>
      <c r="VYX288" s="311"/>
      <c r="VYY288" s="311"/>
      <c r="VYZ288" s="311"/>
      <c r="VZA288" s="311"/>
      <c r="VZB288" s="311"/>
      <c r="VZC288" s="311"/>
      <c r="VZD288" s="311"/>
      <c r="VZE288" s="311"/>
      <c r="VZF288" s="311"/>
      <c r="VZG288" s="311"/>
      <c r="VZH288" s="311"/>
      <c r="VZI288" s="311"/>
      <c r="VZJ288" s="311"/>
      <c r="VZK288" s="311"/>
      <c r="VZL288" s="311"/>
      <c r="VZM288" s="311"/>
      <c r="VZN288" s="311"/>
      <c r="VZO288" s="311"/>
      <c r="VZP288" s="311"/>
      <c r="VZQ288" s="311"/>
      <c r="VZR288" s="311"/>
      <c r="VZS288" s="311"/>
      <c r="VZT288" s="311"/>
      <c r="VZU288" s="311"/>
      <c r="VZV288" s="311"/>
      <c r="VZW288" s="311"/>
      <c r="VZX288" s="311"/>
      <c r="VZY288" s="311"/>
      <c r="VZZ288" s="311"/>
      <c r="WAA288" s="311"/>
      <c r="WAB288" s="311"/>
      <c r="WAC288" s="311"/>
      <c r="WAD288" s="311"/>
      <c r="WAE288" s="311"/>
      <c r="WAF288" s="311"/>
      <c r="WAG288" s="311"/>
      <c r="WAH288" s="311"/>
      <c r="WAI288" s="311"/>
      <c r="WAJ288" s="311"/>
      <c r="WAK288" s="311"/>
      <c r="WAL288" s="311"/>
      <c r="WAM288" s="311"/>
      <c r="WAN288" s="311"/>
      <c r="WAO288" s="311"/>
      <c r="WAP288" s="311"/>
      <c r="WAQ288" s="311"/>
      <c r="WAR288" s="311"/>
      <c r="WAS288" s="311"/>
      <c r="WAT288" s="311"/>
      <c r="WAU288" s="311"/>
      <c r="WAV288" s="311"/>
      <c r="WAW288" s="311"/>
      <c r="WAX288" s="311"/>
      <c r="WAY288" s="311"/>
      <c r="WAZ288" s="311"/>
      <c r="WBA288" s="311"/>
      <c r="WBB288" s="311"/>
      <c r="WBC288" s="311"/>
      <c r="WBD288" s="311"/>
      <c r="WBE288" s="311"/>
      <c r="WBF288" s="311"/>
      <c r="WBG288" s="311"/>
      <c r="WBH288" s="311"/>
      <c r="WBI288" s="311"/>
      <c r="WBJ288" s="311"/>
      <c r="WBK288" s="311"/>
      <c r="WBL288" s="311"/>
      <c r="WBM288" s="311"/>
      <c r="WBN288" s="311"/>
      <c r="WBO288" s="311"/>
      <c r="WBP288" s="311"/>
      <c r="WBQ288" s="311"/>
      <c r="WBR288" s="311"/>
      <c r="WBS288" s="311"/>
      <c r="WBT288" s="311"/>
      <c r="WBU288" s="311"/>
      <c r="WBV288" s="311"/>
      <c r="WBW288" s="311"/>
      <c r="WBX288" s="311"/>
      <c r="WBY288" s="311"/>
      <c r="WBZ288" s="311"/>
      <c r="WCA288" s="311"/>
      <c r="WCB288" s="311"/>
      <c r="WCC288" s="311"/>
      <c r="WCD288" s="311"/>
      <c r="WCE288" s="311"/>
      <c r="WCF288" s="311"/>
      <c r="WCG288" s="311"/>
      <c r="WCH288" s="311"/>
      <c r="WCI288" s="311"/>
      <c r="WCJ288" s="311"/>
      <c r="WCK288" s="311"/>
      <c r="WCL288" s="311"/>
      <c r="WCM288" s="311"/>
      <c r="WCN288" s="311"/>
      <c r="WCO288" s="311"/>
      <c r="WCP288" s="311"/>
      <c r="WCQ288" s="311"/>
      <c r="WCR288" s="311"/>
      <c r="WCS288" s="311"/>
      <c r="WCT288" s="311"/>
      <c r="WCU288" s="311"/>
      <c r="WCV288" s="311"/>
      <c r="WCW288" s="311"/>
      <c r="WCX288" s="311"/>
      <c r="WCY288" s="311"/>
      <c r="WCZ288" s="311"/>
      <c r="WDA288" s="311"/>
      <c r="WDB288" s="311"/>
      <c r="WDC288" s="311"/>
      <c r="WDD288" s="311"/>
      <c r="WDE288" s="311"/>
      <c r="WDF288" s="311"/>
      <c r="WDG288" s="311"/>
      <c r="WDH288" s="311"/>
      <c r="WDI288" s="311"/>
      <c r="WDJ288" s="311"/>
      <c r="WDK288" s="311"/>
      <c r="WDL288" s="311"/>
      <c r="WDM288" s="311"/>
      <c r="WDN288" s="311"/>
      <c r="WDO288" s="311"/>
      <c r="WDP288" s="311"/>
      <c r="WDQ288" s="311"/>
      <c r="WDR288" s="311"/>
      <c r="WDS288" s="311"/>
      <c r="WDT288" s="311"/>
      <c r="WDU288" s="311"/>
      <c r="WDV288" s="311"/>
      <c r="WDW288" s="311"/>
      <c r="WDX288" s="311"/>
      <c r="WDY288" s="311"/>
      <c r="WDZ288" s="311"/>
      <c r="WEA288" s="311"/>
      <c r="WEB288" s="311"/>
      <c r="WEC288" s="311"/>
      <c r="WED288" s="311"/>
      <c r="WEE288" s="311"/>
      <c r="WEF288" s="311"/>
      <c r="WEG288" s="311"/>
      <c r="WEH288" s="311"/>
      <c r="WEI288" s="311"/>
      <c r="WEJ288" s="311"/>
      <c r="WEK288" s="311"/>
      <c r="WEL288" s="311"/>
      <c r="WEM288" s="311"/>
      <c r="WEN288" s="311"/>
      <c r="WEO288" s="311"/>
      <c r="WEP288" s="311"/>
      <c r="WEQ288" s="311"/>
      <c r="WER288" s="311"/>
      <c r="WES288" s="311"/>
      <c r="WET288" s="311"/>
      <c r="WEU288" s="311"/>
      <c r="WEV288" s="311"/>
      <c r="WEW288" s="311"/>
      <c r="WEX288" s="311"/>
      <c r="WEY288" s="311"/>
      <c r="WEZ288" s="311"/>
      <c r="WFA288" s="311"/>
      <c r="WFB288" s="311"/>
      <c r="WFC288" s="311"/>
      <c r="WFD288" s="311"/>
      <c r="WFE288" s="311"/>
      <c r="WFF288" s="311"/>
      <c r="WFG288" s="311"/>
      <c r="WFH288" s="311"/>
      <c r="WFI288" s="311"/>
      <c r="WFJ288" s="311"/>
      <c r="WFK288" s="311"/>
      <c r="WFL288" s="311"/>
      <c r="WFM288" s="311"/>
      <c r="WFN288" s="311"/>
      <c r="WFO288" s="311"/>
      <c r="WFP288" s="311"/>
      <c r="WFQ288" s="311"/>
      <c r="WFR288" s="311"/>
      <c r="WFS288" s="311"/>
      <c r="WFT288" s="311"/>
      <c r="WFU288" s="311"/>
      <c r="WFV288" s="311"/>
      <c r="WFW288" s="311"/>
      <c r="WFX288" s="311"/>
      <c r="WFY288" s="311"/>
      <c r="WFZ288" s="311"/>
      <c r="WGA288" s="311"/>
      <c r="WGB288" s="311"/>
      <c r="WGC288" s="311"/>
      <c r="WGD288" s="311"/>
      <c r="WGE288" s="311"/>
      <c r="WGF288" s="311"/>
      <c r="WGG288" s="311"/>
      <c r="WGH288" s="311"/>
      <c r="WGI288" s="311"/>
      <c r="WGJ288" s="311"/>
      <c r="WGK288" s="311"/>
      <c r="WGL288" s="311"/>
      <c r="WGM288" s="311"/>
      <c r="WGN288" s="311"/>
      <c r="WGO288" s="311"/>
      <c r="WGP288" s="311"/>
      <c r="WGQ288" s="311"/>
      <c r="WGR288" s="311"/>
      <c r="WGS288" s="311"/>
      <c r="WGT288" s="311"/>
      <c r="WGU288" s="311"/>
      <c r="WGV288" s="311"/>
      <c r="WGW288" s="311"/>
      <c r="WGX288" s="311"/>
      <c r="WGY288" s="311"/>
      <c r="WGZ288" s="311"/>
      <c r="WHA288" s="311"/>
      <c r="WHB288" s="311"/>
      <c r="WHC288" s="311"/>
      <c r="WHD288" s="311"/>
      <c r="WHE288" s="311"/>
      <c r="WHF288" s="311"/>
      <c r="WHG288" s="311"/>
      <c r="WHH288" s="311"/>
      <c r="WHI288" s="311"/>
      <c r="WHJ288" s="311"/>
      <c r="WHK288" s="311"/>
      <c r="WHL288" s="311"/>
      <c r="WHM288" s="311"/>
      <c r="WHN288" s="311"/>
      <c r="WHO288" s="311"/>
      <c r="WHP288" s="311"/>
      <c r="WHQ288" s="311"/>
      <c r="WHR288" s="311"/>
      <c r="WHS288" s="311"/>
      <c r="WHT288" s="311"/>
      <c r="WHU288" s="311"/>
      <c r="WHV288" s="311"/>
      <c r="WHW288" s="311"/>
      <c r="WHX288" s="311"/>
      <c r="WHY288" s="311"/>
      <c r="WHZ288" s="311"/>
      <c r="WIA288" s="311"/>
      <c r="WIB288" s="311"/>
      <c r="WIC288" s="311"/>
      <c r="WID288" s="311"/>
      <c r="WIE288" s="311"/>
      <c r="WIF288" s="311"/>
      <c r="WIG288" s="311"/>
      <c r="WIH288" s="311"/>
      <c r="WII288" s="311"/>
      <c r="WIJ288" s="311"/>
      <c r="WIK288" s="311"/>
      <c r="WIL288" s="311"/>
      <c r="WIM288" s="311"/>
      <c r="WIN288" s="311"/>
      <c r="WIO288" s="311"/>
      <c r="WIP288" s="311"/>
      <c r="WIQ288" s="311"/>
      <c r="WIR288" s="311"/>
      <c r="WIS288" s="311"/>
      <c r="WIT288" s="311"/>
      <c r="WIU288" s="311"/>
      <c r="WIV288" s="311"/>
      <c r="WIW288" s="311"/>
      <c r="WIX288" s="311"/>
      <c r="WIY288" s="311"/>
      <c r="WIZ288" s="311"/>
      <c r="WJA288" s="311"/>
      <c r="WJB288" s="311"/>
      <c r="WJC288" s="311"/>
      <c r="WJD288" s="311"/>
      <c r="WJE288" s="311"/>
      <c r="WJF288" s="311"/>
      <c r="WJG288" s="311"/>
      <c r="WJH288" s="311"/>
      <c r="WJI288" s="311"/>
      <c r="WJJ288" s="311"/>
      <c r="WJK288" s="311"/>
      <c r="WJL288" s="311"/>
      <c r="WJM288" s="311"/>
      <c r="WJN288" s="311"/>
      <c r="WJO288" s="311"/>
      <c r="WJP288" s="311"/>
      <c r="WJQ288" s="311"/>
      <c r="WJR288" s="311"/>
      <c r="WJS288" s="311"/>
      <c r="WJT288" s="311"/>
      <c r="WJU288" s="311"/>
      <c r="WJV288" s="311"/>
      <c r="WJW288" s="311"/>
      <c r="WJX288" s="311"/>
      <c r="WJY288" s="311"/>
      <c r="WJZ288" s="311"/>
      <c r="WKA288" s="311"/>
      <c r="WKB288" s="311"/>
      <c r="WKC288" s="311"/>
      <c r="WKD288" s="311"/>
      <c r="WKE288" s="311"/>
      <c r="WKF288" s="311"/>
      <c r="WKG288" s="311"/>
      <c r="WKH288" s="311"/>
      <c r="WKI288" s="311"/>
      <c r="WKJ288" s="311"/>
      <c r="WKK288" s="311"/>
      <c r="WKL288" s="311"/>
      <c r="WKM288" s="311"/>
      <c r="WKN288" s="311"/>
      <c r="WKO288" s="311"/>
      <c r="WKP288" s="311"/>
      <c r="WKQ288" s="311"/>
      <c r="WKR288" s="311"/>
      <c r="WKS288" s="311"/>
      <c r="WKT288" s="311"/>
      <c r="WKU288" s="311"/>
      <c r="WKV288" s="311"/>
      <c r="WKW288" s="311"/>
      <c r="WKX288" s="311"/>
      <c r="WKY288" s="311"/>
      <c r="WKZ288" s="311"/>
      <c r="WLA288" s="311"/>
      <c r="WLB288" s="311"/>
      <c r="WLC288" s="311"/>
      <c r="WLD288" s="311"/>
      <c r="WLE288" s="311"/>
      <c r="WLF288" s="311"/>
      <c r="WLG288" s="311"/>
      <c r="WLH288" s="311"/>
      <c r="WLI288" s="311"/>
      <c r="WLJ288" s="311"/>
      <c r="WLK288" s="311"/>
      <c r="WLL288" s="311"/>
      <c r="WLM288" s="311"/>
      <c r="WLN288" s="311"/>
      <c r="WLO288" s="311"/>
      <c r="WLP288" s="311"/>
      <c r="WLQ288" s="311"/>
      <c r="WLR288" s="311"/>
      <c r="WLS288" s="311"/>
      <c r="WLT288" s="311"/>
      <c r="WLU288" s="311"/>
      <c r="WLV288" s="311"/>
      <c r="WLW288" s="311"/>
      <c r="WLX288" s="311"/>
      <c r="WLY288" s="311"/>
      <c r="WLZ288" s="311"/>
      <c r="WMA288" s="311"/>
      <c r="WMB288" s="311"/>
      <c r="WMC288" s="311"/>
      <c r="WMD288" s="311"/>
      <c r="WME288" s="311"/>
      <c r="WMF288" s="311"/>
      <c r="WMG288" s="311"/>
      <c r="WMH288" s="311"/>
      <c r="WMI288" s="311"/>
      <c r="WMJ288" s="311"/>
      <c r="WMK288" s="311"/>
      <c r="WML288" s="311"/>
      <c r="WMM288" s="311"/>
      <c r="WMN288" s="311"/>
      <c r="WMO288" s="311"/>
      <c r="WMP288" s="311"/>
      <c r="WMQ288" s="311"/>
      <c r="WMR288" s="311"/>
      <c r="WMS288" s="311"/>
      <c r="WMT288" s="311"/>
      <c r="WMU288" s="311"/>
      <c r="WMV288" s="311"/>
      <c r="WMW288" s="311"/>
      <c r="WMX288" s="311"/>
      <c r="WMY288" s="311"/>
      <c r="WMZ288" s="311"/>
      <c r="WNA288" s="311"/>
      <c r="WNB288" s="311"/>
      <c r="WNC288" s="311"/>
      <c r="WND288" s="311"/>
      <c r="WNE288" s="311"/>
      <c r="WNF288" s="311"/>
      <c r="WNG288" s="311"/>
      <c r="WNH288" s="311"/>
      <c r="WNI288" s="311"/>
      <c r="WNJ288" s="311"/>
      <c r="WNK288" s="311"/>
      <c r="WNL288" s="311"/>
      <c r="WNM288" s="311"/>
      <c r="WNN288" s="311"/>
      <c r="WNO288" s="311"/>
      <c r="WNP288" s="311"/>
      <c r="WNQ288" s="311"/>
      <c r="WNR288" s="311"/>
      <c r="WNS288" s="311"/>
      <c r="WNT288" s="311"/>
      <c r="WNU288" s="311"/>
      <c r="WNV288" s="311"/>
      <c r="WNW288" s="311"/>
      <c r="WNX288" s="311"/>
      <c r="WNY288" s="311"/>
      <c r="WNZ288" s="311"/>
      <c r="WOA288" s="311"/>
      <c r="WOB288" s="311"/>
      <c r="WOC288" s="311"/>
      <c r="WOD288" s="311"/>
      <c r="WOE288" s="311"/>
      <c r="WOF288" s="311"/>
      <c r="WOG288" s="311"/>
      <c r="WOH288" s="311"/>
      <c r="WOI288" s="311"/>
      <c r="WOJ288" s="311"/>
      <c r="WOK288" s="311"/>
      <c r="WOL288" s="311"/>
      <c r="WOM288" s="311"/>
      <c r="WON288" s="311"/>
      <c r="WOO288" s="311"/>
      <c r="WOP288" s="311"/>
      <c r="WOQ288" s="311"/>
      <c r="WOR288" s="311"/>
      <c r="WOS288" s="311"/>
      <c r="WOT288" s="311"/>
      <c r="WOU288" s="311"/>
      <c r="WOV288" s="311"/>
      <c r="WOW288" s="311"/>
      <c r="WOX288" s="311"/>
      <c r="WOY288" s="311"/>
      <c r="WOZ288" s="311"/>
      <c r="WPA288" s="311"/>
      <c r="WPB288" s="311"/>
      <c r="WPC288" s="311"/>
      <c r="WPD288" s="311"/>
      <c r="WPE288" s="311"/>
      <c r="WPF288" s="311"/>
      <c r="WPG288" s="311"/>
      <c r="WPH288" s="311"/>
      <c r="WPI288" s="311"/>
      <c r="WPJ288" s="311"/>
      <c r="WPK288" s="311"/>
      <c r="WPL288" s="311"/>
      <c r="WPM288" s="311"/>
      <c r="WPN288" s="311"/>
      <c r="WPO288" s="311"/>
      <c r="WPP288" s="311"/>
      <c r="WPQ288" s="311"/>
      <c r="WPR288" s="311"/>
      <c r="WPS288" s="311"/>
      <c r="WPT288" s="311"/>
      <c r="WPU288" s="311"/>
      <c r="WPV288" s="311"/>
      <c r="WPW288" s="311"/>
      <c r="WPX288" s="311"/>
      <c r="WPY288" s="311"/>
      <c r="WPZ288" s="311"/>
      <c r="WQA288" s="311"/>
      <c r="WQB288" s="311"/>
      <c r="WQC288" s="311"/>
      <c r="WQD288" s="311"/>
      <c r="WQE288" s="311"/>
      <c r="WQF288" s="311"/>
      <c r="WQG288" s="311"/>
      <c r="WQH288" s="311"/>
      <c r="WQI288" s="311"/>
      <c r="WQJ288" s="311"/>
      <c r="WQK288" s="311"/>
      <c r="WQL288" s="311"/>
      <c r="WQM288" s="311"/>
      <c r="WQN288" s="311"/>
      <c r="WQO288" s="311"/>
      <c r="WQP288" s="311"/>
      <c r="WQQ288" s="311"/>
      <c r="WQR288" s="311"/>
      <c r="WQS288" s="311"/>
      <c r="WQT288" s="311"/>
      <c r="WQU288" s="311"/>
      <c r="WQV288" s="311"/>
      <c r="WQW288" s="311"/>
      <c r="WQX288" s="311"/>
      <c r="WQY288" s="311"/>
      <c r="WQZ288" s="311"/>
      <c r="WRA288" s="311"/>
      <c r="WRB288" s="311"/>
      <c r="WRC288" s="311"/>
      <c r="WRD288" s="311"/>
      <c r="WRE288" s="311"/>
      <c r="WRF288" s="311"/>
      <c r="WRG288" s="311"/>
      <c r="WRH288" s="311"/>
      <c r="WRI288" s="311"/>
      <c r="WRJ288" s="311"/>
      <c r="WRK288" s="311"/>
      <c r="WRL288" s="311"/>
      <c r="WRM288" s="311"/>
      <c r="WRN288" s="311"/>
      <c r="WRO288" s="311"/>
      <c r="WRP288" s="311"/>
      <c r="WRQ288" s="311"/>
      <c r="WRR288" s="311"/>
      <c r="WRS288" s="311"/>
      <c r="WRT288" s="311"/>
      <c r="WRU288" s="311"/>
      <c r="WRV288" s="311"/>
      <c r="WRW288" s="311"/>
      <c r="WRX288" s="311"/>
      <c r="WRY288" s="311"/>
      <c r="WRZ288" s="311"/>
      <c r="WSA288" s="311"/>
      <c r="WSB288" s="311"/>
      <c r="WSC288" s="311"/>
      <c r="WSD288" s="311"/>
      <c r="WSE288" s="311"/>
      <c r="WSF288" s="311"/>
      <c r="WSG288" s="311"/>
      <c r="WSH288" s="311"/>
      <c r="WSI288" s="311"/>
      <c r="WSJ288" s="311"/>
      <c r="WSK288" s="311"/>
      <c r="WSL288" s="311"/>
      <c r="WSM288" s="311"/>
      <c r="WSN288" s="311"/>
      <c r="WSO288" s="311"/>
      <c r="WSP288" s="311"/>
      <c r="WSQ288" s="311"/>
      <c r="WSR288" s="311"/>
      <c r="WSS288" s="311"/>
      <c r="WST288" s="311"/>
      <c r="WSU288" s="311"/>
      <c r="WSV288" s="311"/>
      <c r="WSW288" s="311"/>
      <c r="WSX288" s="311"/>
      <c r="WSY288" s="311"/>
      <c r="WSZ288" s="311"/>
      <c r="WTA288" s="311"/>
      <c r="WTB288" s="311"/>
      <c r="WTC288" s="311"/>
      <c r="WTD288" s="311"/>
      <c r="WTE288" s="311"/>
      <c r="WTF288" s="311"/>
      <c r="WTG288" s="311"/>
      <c r="WTH288" s="311"/>
      <c r="WTI288" s="311"/>
      <c r="WTJ288" s="311"/>
      <c r="WTK288" s="311"/>
      <c r="WTL288" s="311"/>
      <c r="WTM288" s="311"/>
      <c r="WTN288" s="311"/>
      <c r="WTO288" s="311"/>
      <c r="WTP288" s="311"/>
      <c r="WTQ288" s="311"/>
      <c r="WTR288" s="311"/>
      <c r="WTS288" s="311"/>
      <c r="WTT288" s="311"/>
      <c r="WTU288" s="311"/>
      <c r="WTV288" s="311"/>
      <c r="WTW288" s="311"/>
      <c r="WTX288" s="311"/>
      <c r="WTY288" s="311"/>
      <c r="WTZ288" s="311"/>
      <c r="WUA288" s="311"/>
      <c r="WUB288" s="311"/>
      <c r="WUC288" s="311"/>
      <c r="WUD288" s="311"/>
      <c r="WUE288" s="311"/>
      <c r="WUF288" s="311"/>
      <c r="WUG288" s="311"/>
      <c r="WUH288" s="311"/>
      <c r="WUI288" s="311"/>
      <c r="WUJ288" s="311"/>
      <c r="WUK288" s="311"/>
      <c r="WUL288" s="311"/>
      <c r="WUM288" s="311"/>
      <c r="WUN288" s="311"/>
      <c r="WUO288" s="311"/>
      <c r="WUP288" s="311"/>
      <c r="WUQ288" s="311"/>
      <c r="WUR288" s="311"/>
      <c r="WUS288" s="311"/>
      <c r="WUT288" s="311"/>
      <c r="WUU288" s="311"/>
      <c r="WUV288" s="311"/>
      <c r="WUW288" s="311"/>
      <c r="WUX288" s="311"/>
      <c r="WUY288" s="311"/>
      <c r="WUZ288" s="311"/>
      <c r="WVA288" s="311"/>
      <c r="WVB288" s="311"/>
      <c r="WVC288" s="311"/>
      <c r="WVD288" s="311"/>
      <c r="WVE288" s="311"/>
      <c r="WVF288" s="311"/>
      <c r="WVG288" s="311"/>
      <c r="WVH288" s="311"/>
      <c r="WVI288" s="311"/>
      <c r="WVJ288" s="311"/>
      <c r="WVK288" s="311"/>
      <c r="WVL288" s="311"/>
      <c r="WVM288" s="311"/>
      <c r="WVN288" s="311"/>
      <c r="WVO288" s="311"/>
      <c r="WVP288" s="311"/>
      <c r="WVQ288" s="311"/>
      <c r="WVR288" s="311"/>
      <c r="WVS288" s="311"/>
      <c r="WVT288" s="311"/>
      <c r="WVU288" s="311"/>
      <c r="WVV288" s="311"/>
      <c r="WVW288" s="311"/>
      <c r="WVX288" s="311"/>
      <c r="WVY288" s="311"/>
      <c r="WVZ288" s="311"/>
      <c r="WWA288" s="311"/>
      <c r="WWB288" s="311"/>
      <c r="WWC288" s="311"/>
      <c r="WWD288" s="311"/>
      <c r="WWE288" s="311"/>
      <c r="WWF288" s="311"/>
      <c r="WWG288" s="311"/>
      <c r="WWH288" s="311"/>
      <c r="WWI288" s="311"/>
      <c r="WWJ288" s="311"/>
      <c r="WWK288" s="311"/>
      <c r="WWL288" s="311"/>
      <c r="WWM288" s="311"/>
      <c r="WWN288" s="311"/>
      <c r="WWO288" s="311"/>
      <c r="WWP288" s="311"/>
      <c r="WWQ288" s="311"/>
      <c r="WWR288" s="311"/>
      <c r="WWS288" s="311"/>
      <c r="WWT288" s="311"/>
      <c r="WWU288" s="311"/>
      <c r="WWV288" s="311"/>
      <c r="WWW288" s="311"/>
      <c r="WWX288" s="311"/>
      <c r="WWY288" s="311"/>
      <c r="WWZ288" s="311"/>
      <c r="WXA288" s="311"/>
      <c r="WXB288" s="311"/>
      <c r="WXC288" s="311"/>
      <c r="WXD288" s="311"/>
      <c r="WXE288" s="311"/>
      <c r="WXF288" s="311"/>
      <c r="WXG288" s="311"/>
      <c r="WXH288" s="311"/>
      <c r="WXI288" s="311"/>
      <c r="WXJ288" s="311"/>
      <c r="WXK288" s="311"/>
      <c r="WXL288" s="311"/>
      <c r="WXM288" s="311"/>
      <c r="WXN288" s="311"/>
      <c r="WXO288" s="311"/>
      <c r="WXP288" s="311"/>
      <c r="WXQ288" s="311"/>
      <c r="WXR288" s="311"/>
      <c r="WXS288" s="311"/>
      <c r="WXT288" s="311"/>
      <c r="WXU288" s="311"/>
      <c r="WXV288" s="311"/>
      <c r="WXW288" s="311"/>
      <c r="WXX288" s="311"/>
      <c r="WXY288" s="311"/>
      <c r="WXZ288" s="311"/>
      <c r="WYA288" s="311"/>
      <c r="WYB288" s="311"/>
      <c r="WYC288" s="311"/>
      <c r="WYD288" s="311"/>
      <c r="WYE288" s="311"/>
      <c r="WYF288" s="311"/>
      <c r="WYG288" s="311"/>
      <c r="WYH288" s="311"/>
      <c r="WYI288" s="311"/>
      <c r="WYJ288" s="311"/>
      <c r="WYK288" s="311"/>
      <c r="WYL288" s="311"/>
      <c r="WYM288" s="311"/>
      <c r="WYN288" s="311"/>
      <c r="WYO288" s="311"/>
      <c r="WYP288" s="311"/>
      <c r="WYQ288" s="311"/>
      <c r="WYR288" s="311"/>
      <c r="WYS288" s="311"/>
      <c r="WYT288" s="311"/>
      <c r="WYU288" s="311"/>
      <c r="WYV288" s="311"/>
      <c r="WYW288" s="311"/>
      <c r="WYX288" s="311"/>
      <c r="WYY288" s="311"/>
      <c r="WYZ288" s="311"/>
      <c r="WZA288" s="311"/>
      <c r="WZB288" s="311"/>
      <c r="WZC288" s="311"/>
      <c r="WZD288" s="311"/>
      <c r="WZE288" s="311"/>
      <c r="WZF288" s="311"/>
      <c r="WZG288" s="311"/>
      <c r="WZH288" s="311"/>
      <c r="WZI288" s="311"/>
      <c r="WZJ288" s="311"/>
      <c r="WZK288" s="311"/>
      <c r="WZL288" s="311"/>
      <c r="WZM288" s="311"/>
      <c r="WZN288" s="311"/>
      <c r="WZO288" s="311"/>
      <c r="WZP288" s="311"/>
      <c r="WZQ288" s="311"/>
      <c r="WZR288" s="311"/>
      <c r="WZS288" s="311"/>
      <c r="WZT288" s="311"/>
      <c r="WZU288" s="311"/>
      <c r="WZV288" s="311"/>
      <c r="WZW288" s="311"/>
      <c r="WZX288" s="311"/>
      <c r="WZY288" s="311"/>
      <c r="WZZ288" s="311"/>
      <c r="XAA288" s="311"/>
      <c r="XAB288" s="311"/>
      <c r="XAC288" s="311"/>
      <c r="XAD288" s="311"/>
      <c r="XAE288" s="311"/>
      <c r="XAF288" s="311"/>
      <c r="XAG288" s="311"/>
      <c r="XAH288" s="311"/>
      <c r="XAI288" s="311"/>
      <c r="XAJ288" s="311"/>
      <c r="XAK288" s="311"/>
      <c r="XAL288" s="311"/>
      <c r="XAM288" s="311"/>
      <c r="XAN288" s="311"/>
      <c r="XAO288" s="311"/>
      <c r="XAP288" s="311"/>
      <c r="XAQ288" s="311"/>
      <c r="XAR288" s="311"/>
      <c r="XAS288" s="311"/>
      <c r="XAT288" s="311"/>
      <c r="XAU288" s="311"/>
      <c r="XAV288" s="311"/>
      <c r="XAW288" s="311"/>
      <c r="XAX288" s="311"/>
      <c r="XAY288" s="311"/>
      <c r="XAZ288" s="311"/>
      <c r="XBA288" s="311"/>
      <c r="XBB288" s="311"/>
      <c r="XBC288" s="311"/>
      <c r="XBD288" s="311"/>
      <c r="XBE288" s="311"/>
      <c r="XBF288" s="311"/>
      <c r="XBG288" s="311"/>
      <c r="XBH288" s="311"/>
      <c r="XBI288" s="311"/>
      <c r="XBJ288" s="311"/>
      <c r="XBK288" s="311"/>
      <c r="XBL288" s="311"/>
      <c r="XBM288" s="311"/>
      <c r="XBN288" s="311"/>
      <c r="XBO288" s="311"/>
      <c r="XBP288" s="311"/>
      <c r="XBQ288" s="311"/>
      <c r="XBR288" s="311"/>
      <c r="XBS288" s="311"/>
      <c r="XBT288" s="311"/>
      <c r="XBU288" s="311"/>
      <c r="XBV288" s="311"/>
      <c r="XBW288" s="311"/>
      <c r="XBX288" s="311"/>
      <c r="XBY288" s="311"/>
      <c r="XBZ288" s="311"/>
      <c r="XCA288" s="311"/>
      <c r="XCB288" s="311"/>
      <c r="XCC288" s="311"/>
      <c r="XCD288" s="311"/>
      <c r="XCE288" s="311"/>
      <c r="XCF288" s="311"/>
      <c r="XCG288" s="311"/>
      <c r="XCH288" s="311"/>
      <c r="XCI288" s="311"/>
      <c r="XCJ288" s="311"/>
      <c r="XCK288" s="311"/>
      <c r="XCL288" s="311"/>
      <c r="XCM288" s="311"/>
      <c r="XCN288" s="311"/>
      <c r="XCO288" s="311"/>
      <c r="XCP288" s="311"/>
      <c r="XCQ288" s="311"/>
      <c r="XCR288" s="311"/>
      <c r="XCS288" s="311"/>
      <c r="XCT288" s="311"/>
      <c r="XCU288" s="311"/>
      <c r="XCV288" s="311"/>
      <c r="XCW288" s="311"/>
      <c r="XCX288" s="311"/>
      <c r="XCY288" s="311"/>
      <c r="XCZ288" s="311"/>
      <c r="XDA288" s="311"/>
      <c r="XDB288" s="311"/>
      <c r="XDC288" s="311"/>
      <c r="XDD288" s="311"/>
      <c r="XDE288" s="311"/>
      <c r="XDF288" s="311"/>
      <c r="XDG288" s="311"/>
      <c r="XDH288" s="311"/>
      <c r="XDI288" s="311"/>
      <c r="XDJ288" s="311"/>
      <c r="XDK288" s="311"/>
      <c r="XDL288" s="311"/>
      <c r="XDM288" s="311"/>
      <c r="XDN288" s="311"/>
      <c r="XDO288" s="311"/>
      <c r="XDP288" s="311"/>
      <c r="XDQ288" s="311"/>
      <c r="XDR288" s="311"/>
      <c r="XDS288" s="311"/>
      <c r="XDT288" s="311"/>
      <c r="XDU288" s="311"/>
      <c r="XDV288" s="311"/>
      <c r="XDW288" s="311"/>
      <c r="XDX288" s="311"/>
      <c r="XDY288" s="311"/>
      <c r="XDZ288" s="311"/>
      <c r="XEA288" s="311"/>
      <c r="XEB288" s="311"/>
      <c r="XEC288" s="311"/>
      <c r="XED288" s="311"/>
      <c r="XEE288" s="311"/>
      <c r="XEF288" s="311"/>
      <c r="XEG288" s="311"/>
      <c r="XEH288" s="311"/>
      <c r="XEI288" s="311"/>
    </row>
    <row r="289" spans="1:9" s="23" customFormat="1" ht="25.5" customHeight="1" x14ac:dyDescent="0.25">
      <c r="A289" s="53">
        <v>270</v>
      </c>
      <c r="B289" s="26" t="s">
        <v>590</v>
      </c>
      <c r="C289" s="306" t="s">
        <v>591</v>
      </c>
      <c r="D289" s="33" t="s">
        <v>592</v>
      </c>
      <c r="E289" s="357" t="s">
        <v>591</v>
      </c>
      <c r="F289" s="302">
        <v>156000</v>
      </c>
      <c r="G289" s="46" t="s">
        <v>17</v>
      </c>
      <c r="H289" s="322" t="s">
        <v>18</v>
      </c>
      <c r="I289" s="43">
        <v>91039</v>
      </c>
    </row>
    <row r="290" spans="1:9" s="23" customFormat="1" ht="20.25" customHeight="1" x14ac:dyDescent="0.25">
      <c r="A290" s="53">
        <v>271</v>
      </c>
      <c r="B290" s="26" t="s">
        <v>593</v>
      </c>
      <c r="C290" s="305" t="s">
        <v>594</v>
      </c>
      <c r="D290" s="33" t="s">
        <v>595</v>
      </c>
      <c r="E290" s="334" t="s">
        <v>596</v>
      </c>
      <c r="F290" s="302">
        <v>53600</v>
      </c>
      <c r="G290" s="46" t="s">
        <v>17</v>
      </c>
      <c r="H290" s="322" t="s">
        <v>18</v>
      </c>
      <c r="I290" s="43">
        <v>91039</v>
      </c>
    </row>
    <row r="291" spans="1:9" s="23" customFormat="1" ht="31.5" x14ac:dyDescent="0.25">
      <c r="A291" s="53">
        <v>272</v>
      </c>
      <c r="B291" s="26" t="s">
        <v>597</v>
      </c>
      <c r="C291" s="305" t="s">
        <v>598</v>
      </c>
      <c r="D291" s="33" t="s">
        <v>599</v>
      </c>
      <c r="E291" s="334" t="s">
        <v>26145</v>
      </c>
      <c r="F291" s="302">
        <v>130000</v>
      </c>
      <c r="G291" s="46" t="s">
        <v>17</v>
      </c>
      <c r="H291" s="322" t="s">
        <v>18</v>
      </c>
      <c r="I291" s="43">
        <v>91039</v>
      </c>
    </row>
    <row r="292" spans="1:9" s="50" customFormat="1" ht="20.25" customHeight="1" x14ac:dyDescent="0.25">
      <c r="A292" s="53">
        <v>273</v>
      </c>
      <c r="B292" s="26" t="s">
        <v>601</v>
      </c>
      <c r="C292" s="305" t="s">
        <v>602</v>
      </c>
      <c r="D292" s="33" t="s">
        <v>603</v>
      </c>
      <c r="E292" s="306" t="s">
        <v>604</v>
      </c>
      <c r="F292" s="302">
        <v>53600</v>
      </c>
      <c r="G292" s="46" t="s">
        <v>17</v>
      </c>
      <c r="H292" s="322" t="s">
        <v>18</v>
      </c>
      <c r="I292" s="43">
        <v>91039</v>
      </c>
    </row>
    <row r="293" spans="1:9" s="51" customFormat="1" ht="23.25" customHeight="1" x14ac:dyDescent="0.25">
      <c r="A293" s="378" t="s">
        <v>605</v>
      </c>
      <c r="B293" s="378"/>
      <c r="C293" s="386" t="s">
        <v>606</v>
      </c>
      <c r="D293" s="386"/>
      <c r="E293" s="369" t="s">
        <v>607</v>
      </c>
      <c r="F293" s="348"/>
      <c r="G293" s="378" t="s">
        <v>608</v>
      </c>
      <c r="H293" s="378"/>
      <c r="I293" s="378"/>
    </row>
    <row r="294" spans="1:9" s="9" customFormat="1" x14ac:dyDescent="0.2">
      <c r="A294" s="361"/>
      <c r="B294" s="5"/>
      <c r="C294" s="351"/>
      <c r="D294" s="52"/>
      <c r="E294" s="370"/>
      <c r="F294" s="342"/>
      <c r="G294" s="7"/>
      <c r="H294" s="6"/>
      <c r="I294" s="6"/>
    </row>
    <row r="295" spans="1:9" s="9" customFormat="1" x14ac:dyDescent="0.2">
      <c r="A295" s="361"/>
      <c r="B295" s="5"/>
      <c r="C295" s="358"/>
      <c r="D295" s="7"/>
      <c r="E295" s="371"/>
      <c r="F295" s="349"/>
      <c r="G295" s="7"/>
      <c r="H295" s="6"/>
      <c r="I295" s="6"/>
    </row>
    <row r="296" spans="1:9" s="9" customFormat="1" x14ac:dyDescent="0.2">
      <c r="A296" s="361"/>
      <c r="B296" s="5"/>
      <c r="C296" s="358"/>
      <c r="D296" s="7"/>
      <c r="E296" s="371"/>
      <c r="F296" s="349"/>
      <c r="G296" s="7"/>
      <c r="H296" s="6"/>
      <c r="I296" s="6"/>
    </row>
    <row r="297" spans="1:9" s="9" customFormat="1" x14ac:dyDescent="0.2">
      <c r="A297" s="361"/>
      <c r="B297" s="5"/>
      <c r="C297" s="358"/>
      <c r="D297" s="7"/>
      <c r="E297" s="371"/>
      <c r="F297" s="349"/>
      <c r="G297" s="7"/>
      <c r="H297" s="6"/>
      <c r="I297" s="6"/>
    </row>
    <row r="298" spans="1:9" s="9" customFormat="1" x14ac:dyDescent="0.2">
      <c r="A298" s="361"/>
      <c r="B298" s="5"/>
      <c r="C298" s="358"/>
      <c r="D298" s="7"/>
      <c r="E298" s="371"/>
      <c r="F298" s="349"/>
      <c r="G298" s="7"/>
      <c r="H298" s="6"/>
      <c r="I298" s="6"/>
    </row>
    <row r="299" spans="1:9" s="9" customFormat="1" x14ac:dyDescent="0.2">
      <c r="A299" s="361"/>
      <c r="B299" s="5"/>
      <c r="C299" s="358"/>
      <c r="D299" s="7"/>
      <c r="E299" s="371"/>
      <c r="F299" s="349"/>
      <c r="G299" s="7"/>
      <c r="H299" s="6"/>
      <c r="I299" s="6"/>
    </row>
    <row r="300" spans="1:9" s="9" customFormat="1" x14ac:dyDescent="0.2">
      <c r="A300" s="361"/>
      <c r="B300" s="5"/>
      <c r="C300" s="358"/>
      <c r="D300" s="7"/>
      <c r="E300" s="371"/>
      <c r="F300" s="349"/>
      <c r="G300" s="7"/>
      <c r="H300" s="6"/>
      <c r="I300" s="6"/>
    </row>
    <row r="301" spans="1:9" s="9" customFormat="1" x14ac:dyDescent="0.2">
      <c r="A301" s="361"/>
      <c r="B301" s="5"/>
      <c r="C301" s="358"/>
      <c r="D301" s="7"/>
      <c r="E301" s="371"/>
      <c r="F301" s="349"/>
      <c r="G301" s="7"/>
      <c r="H301" s="6"/>
      <c r="I301" s="6"/>
    </row>
    <row r="302" spans="1:9" s="9" customFormat="1" x14ac:dyDescent="0.2">
      <c r="A302" s="361"/>
      <c r="B302" s="5"/>
      <c r="C302" s="358"/>
      <c r="D302" s="7"/>
      <c r="E302" s="371"/>
      <c r="F302" s="349"/>
      <c r="G302" s="7"/>
      <c r="H302" s="6"/>
      <c r="I302" s="6"/>
    </row>
    <row r="303" spans="1:9" s="9" customFormat="1" x14ac:dyDescent="0.2">
      <c r="A303" s="361"/>
      <c r="B303" s="5"/>
      <c r="C303" s="358"/>
      <c r="D303" s="7"/>
      <c r="E303" s="371"/>
      <c r="F303" s="349"/>
      <c r="G303" s="7"/>
      <c r="H303" s="6"/>
      <c r="I303" s="6"/>
    </row>
    <row r="304" spans="1:9" s="9" customFormat="1" x14ac:dyDescent="0.2">
      <c r="A304" s="361"/>
      <c r="B304" s="5"/>
      <c r="C304" s="358"/>
      <c r="D304" s="7"/>
      <c r="E304" s="371"/>
      <c r="F304" s="349"/>
      <c r="G304" s="7"/>
      <c r="H304" s="6"/>
      <c r="I304" s="6"/>
    </row>
    <row r="305" spans="1:9" s="9" customFormat="1" x14ac:dyDescent="0.2">
      <c r="A305" s="361"/>
      <c r="B305" s="5"/>
      <c r="C305" s="358"/>
      <c r="D305" s="7"/>
      <c r="E305" s="371"/>
      <c r="F305" s="349"/>
      <c r="G305" s="7"/>
      <c r="H305" s="6"/>
      <c r="I305" s="6"/>
    </row>
    <row r="306" spans="1:9" s="9" customFormat="1" x14ac:dyDescent="0.2">
      <c r="A306" s="361"/>
      <c r="B306" s="5"/>
      <c r="C306" s="358"/>
      <c r="D306" s="7"/>
      <c r="E306" s="371"/>
      <c r="F306" s="349"/>
      <c r="G306" s="7"/>
      <c r="H306" s="6"/>
      <c r="I306" s="6"/>
    </row>
    <row r="307" spans="1:9" s="9" customFormat="1" x14ac:dyDescent="0.2">
      <c r="A307" s="361"/>
      <c r="B307" s="5"/>
      <c r="C307" s="358"/>
      <c r="D307" s="7"/>
      <c r="E307" s="371"/>
      <c r="F307" s="349"/>
      <c r="G307" s="7"/>
      <c r="H307" s="6"/>
      <c r="I307" s="6"/>
    </row>
    <row r="308" spans="1:9" s="9" customFormat="1" x14ac:dyDescent="0.2">
      <c r="A308" s="361"/>
      <c r="B308" s="5"/>
      <c r="C308" s="358"/>
      <c r="D308" s="7"/>
      <c r="E308" s="371"/>
      <c r="F308" s="349"/>
      <c r="G308" s="7"/>
      <c r="H308" s="6"/>
      <c r="I308" s="6"/>
    </row>
    <row r="309" spans="1:9" s="9" customFormat="1" x14ac:dyDescent="0.2">
      <c r="A309" s="361"/>
      <c r="B309" s="5"/>
      <c r="C309" s="358"/>
      <c r="D309" s="7"/>
      <c r="E309" s="371"/>
      <c r="F309" s="349"/>
      <c r="G309" s="7"/>
      <c r="H309" s="6"/>
      <c r="I309" s="6"/>
    </row>
    <row r="310" spans="1:9" s="9" customFormat="1" x14ac:dyDescent="0.2">
      <c r="A310" s="361"/>
      <c r="B310" s="5"/>
      <c r="C310" s="358"/>
      <c r="D310" s="7"/>
      <c r="E310" s="371"/>
      <c r="F310" s="349"/>
      <c r="G310" s="7"/>
      <c r="H310" s="6"/>
      <c r="I310" s="6"/>
    </row>
    <row r="311" spans="1:9" s="9" customFormat="1" x14ac:dyDescent="0.2">
      <c r="A311" s="361"/>
      <c r="B311" s="5"/>
      <c r="C311" s="358"/>
      <c r="D311" s="7"/>
      <c r="E311" s="371"/>
      <c r="F311" s="349"/>
      <c r="G311" s="7"/>
      <c r="H311" s="6"/>
      <c r="I311" s="6"/>
    </row>
    <row r="312" spans="1:9" s="9" customFormat="1" x14ac:dyDescent="0.2">
      <c r="A312" s="361"/>
      <c r="B312" s="5"/>
      <c r="C312" s="358"/>
      <c r="D312" s="7"/>
      <c r="E312" s="371"/>
      <c r="F312" s="349"/>
      <c r="G312" s="7"/>
      <c r="H312" s="6"/>
      <c r="I312" s="6"/>
    </row>
    <row r="313" spans="1:9" s="9" customFormat="1" x14ac:dyDescent="0.2">
      <c r="A313" s="361"/>
      <c r="B313" s="5"/>
      <c r="C313" s="358"/>
      <c r="D313" s="7"/>
      <c r="E313" s="371"/>
      <c r="F313" s="349"/>
      <c r="G313" s="7"/>
      <c r="H313" s="6"/>
      <c r="I313" s="6"/>
    </row>
    <row r="314" spans="1:9" s="9" customFormat="1" x14ac:dyDescent="0.2">
      <c r="A314" s="361"/>
      <c r="B314" s="5"/>
      <c r="C314" s="351"/>
      <c r="D314" s="52"/>
      <c r="E314" s="370"/>
      <c r="F314" s="342"/>
      <c r="G314" s="7"/>
      <c r="H314" s="6"/>
      <c r="I314" s="6"/>
    </row>
    <row r="315" spans="1:9" s="9" customFormat="1" x14ac:dyDescent="0.2">
      <c r="A315" s="361"/>
      <c r="B315" s="5"/>
      <c r="C315" s="351"/>
      <c r="D315" s="52"/>
      <c r="E315" s="370"/>
      <c r="F315" s="342"/>
      <c r="G315" s="7"/>
      <c r="H315" s="6"/>
      <c r="I315" s="6"/>
    </row>
    <row r="316" spans="1:9" s="9" customFormat="1" x14ac:dyDescent="0.2">
      <c r="A316" s="361"/>
      <c r="B316" s="5"/>
      <c r="C316" s="351"/>
      <c r="D316" s="52"/>
      <c r="E316" s="370"/>
      <c r="F316" s="342"/>
      <c r="G316" s="7"/>
      <c r="H316" s="6"/>
      <c r="I316" s="6"/>
    </row>
    <row r="317" spans="1:9" s="9" customFormat="1" x14ac:dyDescent="0.2">
      <c r="A317" s="361"/>
      <c r="B317" s="5"/>
      <c r="C317" s="351"/>
      <c r="D317" s="52"/>
      <c r="E317" s="370"/>
      <c r="F317" s="342"/>
      <c r="G317" s="7"/>
      <c r="H317" s="6"/>
      <c r="I317" s="6"/>
    </row>
    <row r="318" spans="1:9" s="9" customFormat="1" x14ac:dyDescent="0.2">
      <c r="A318" s="361"/>
      <c r="B318" s="5"/>
      <c r="C318" s="351"/>
      <c r="D318" s="52"/>
      <c r="E318" s="370"/>
      <c r="F318" s="342"/>
      <c r="G318" s="7"/>
      <c r="H318" s="6"/>
      <c r="I318" s="6"/>
    </row>
    <row r="319" spans="1:9" s="9" customFormat="1" x14ac:dyDescent="0.2">
      <c r="A319" s="361"/>
      <c r="B319" s="5"/>
      <c r="C319" s="351"/>
      <c r="D319" s="52"/>
      <c r="E319" s="370"/>
      <c r="F319" s="342"/>
      <c r="G319" s="7"/>
      <c r="H319" s="6"/>
      <c r="I319" s="6"/>
    </row>
    <row r="320" spans="1:9" s="9" customFormat="1" x14ac:dyDescent="0.2">
      <c r="A320" s="361"/>
      <c r="B320" s="5"/>
      <c r="C320" s="351"/>
      <c r="D320" s="52"/>
      <c r="E320" s="370"/>
      <c r="F320" s="342"/>
      <c r="G320" s="7"/>
      <c r="H320" s="6"/>
      <c r="I320" s="6"/>
    </row>
    <row r="321" spans="1:9" s="9" customFormat="1" x14ac:dyDescent="0.2">
      <c r="A321" s="361"/>
      <c r="B321" s="5"/>
      <c r="C321" s="351"/>
      <c r="D321" s="52"/>
      <c r="E321" s="370"/>
      <c r="F321" s="342"/>
      <c r="G321" s="7"/>
      <c r="H321" s="6"/>
      <c r="I321" s="6"/>
    </row>
    <row r="322" spans="1:9" s="9" customFormat="1" x14ac:dyDescent="0.2">
      <c r="A322" s="361"/>
      <c r="B322" s="5"/>
      <c r="C322" s="351"/>
      <c r="D322" s="52"/>
      <c r="E322" s="370"/>
      <c r="F322" s="342"/>
      <c r="G322" s="7"/>
      <c r="H322" s="6"/>
      <c r="I322" s="6"/>
    </row>
    <row r="323" spans="1:9" s="9" customFormat="1" x14ac:dyDescent="0.2">
      <c r="A323" s="361"/>
      <c r="B323" s="5"/>
      <c r="C323" s="351"/>
      <c r="D323" s="52"/>
      <c r="E323" s="370"/>
      <c r="F323" s="342"/>
      <c r="G323" s="7"/>
      <c r="H323" s="6"/>
      <c r="I323" s="6"/>
    </row>
    <row r="324" spans="1:9" s="9" customFormat="1" x14ac:dyDescent="0.2">
      <c r="A324" s="361"/>
      <c r="B324" s="5"/>
      <c r="C324" s="351"/>
      <c r="D324" s="52"/>
      <c r="E324" s="370"/>
      <c r="F324" s="342"/>
      <c r="G324" s="7"/>
      <c r="H324" s="6"/>
      <c r="I324" s="6"/>
    </row>
    <row r="325" spans="1:9" s="9" customFormat="1" x14ac:dyDescent="0.2">
      <c r="A325" s="361"/>
      <c r="B325" s="5"/>
      <c r="C325" s="351"/>
      <c r="D325" s="52"/>
      <c r="E325" s="370"/>
      <c r="F325" s="342"/>
      <c r="G325" s="7"/>
      <c r="H325" s="6"/>
      <c r="I325" s="6"/>
    </row>
    <row r="326" spans="1:9" s="9" customFormat="1" x14ac:dyDescent="0.2">
      <c r="A326" s="361"/>
      <c r="B326" s="5"/>
      <c r="C326" s="351"/>
      <c r="D326" s="52"/>
      <c r="E326" s="370"/>
      <c r="F326" s="342"/>
      <c r="G326" s="7"/>
      <c r="H326" s="6"/>
      <c r="I326" s="6"/>
    </row>
    <row r="327" spans="1:9" s="9" customFormat="1" x14ac:dyDescent="0.2">
      <c r="A327" s="361"/>
      <c r="B327" s="5"/>
      <c r="C327" s="351"/>
      <c r="D327" s="52"/>
      <c r="E327" s="370"/>
      <c r="F327" s="342"/>
      <c r="G327" s="7"/>
      <c r="H327" s="6"/>
      <c r="I327" s="6"/>
    </row>
    <row r="328" spans="1:9" s="9" customFormat="1" x14ac:dyDescent="0.2">
      <c r="A328" s="361"/>
      <c r="B328" s="5"/>
      <c r="C328" s="351"/>
      <c r="D328" s="52"/>
      <c r="E328" s="370"/>
      <c r="F328" s="342"/>
      <c r="G328" s="7"/>
      <c r="H328" s="6"/>
      <c r="I328" s="6"/>
    </row>
    <row r="329" spans="1:9" s="9" customFormat="1" x14ac:dyDescent="0.2">
      <c r="A329" s="361"/>
      <c r="B329" s="5"/>
      <c r="C329" s="351"/>
      <c r="D329" s="52"/>
      <c r="E329" s="370"/>
      <c r="F329" s="342"/>
      <c r="G329" s="7"/>
      <c r="H329" s="6"/>
      <c r="I329" s="6"/>
    </row>
    <row r="330" spans="1:9" s="9" customFormat="1" x14ac:dyDescent="0.2">
      <c r="A330" s="361"/>
      <c r="B330" s="5"/>
      <c r="C330" s="351"/>
      <c r="D330" s="52"/>
      <c r="E330" s="370"/>
      <c r="F330" s="342"/>
      <c r="G330" s="7"/>
      <c r="H330" s="6"/>
      <c r="I330" s="6"/>
    </row>
    <row r="331" spans="1:9" s="9" customFormat="1" x14ac:dyDescent="0.2">
      <c r="A331" s="361"/>
      <c r="B331" s="5"/>
      <c r="C331" s="351"/>
      <c r="D331" s="52"/>
      <c r="E331" s="370"/>
      <c r="F331" s="342"/>
      <c r="G331" s="7"/>
      <c r="H331" s="6"/>
      <c r="I331" s="6"/>
    </row>
    <row r="332" spans="1:9" s="9" customFormat="1" x14ac:dyDescent="0.2">
      <c r="A332" s="361"/>
      <c r="B332" s="5"/>
      <c r="C332" s="351"/>
      <c r="D332" s="52"/>
      <c r="E332" s="370"/>
      <c r="F332" s="342"/>
      <c r="G332" s="7"/>
      <c r="H332" s="6"/>
      <c r="I332" s="6"/>
    </row>
    <row r="333" spans="1:9" s="9" customFormat="1" x14ac:dyDescent="0.2">
      <c r="A333" s="361"/>
      <c r="B333" s="5"/>
      <c r="C333" s="351"/>
      <c r="D333" s="52"/>
      <c r="E333" s="370"/>
      <c r="F333" s="342"/>
      <c r="G333" s="7"/>
      <c r="H333" s="6"/>
      <c r="I333" s="6"/>
    </row>
    <row r="334" spans="1:9" s="9" customFormat="1" x14ac:dyDescent="0.2">
      <c r="A334" s="361"/>
      <c r="B334" s="5"/>
      <c r="C334" s="351"/>
      <c r="D334" s="52"/>
      <c r="E334" s="370"/>
      <c r="F334" s="342"/>
      <c r="G334" s="7"/>
      <c r="H334" s="6"/>
      <c r="I334" s="6"/>
    </row>
    <row r="335" spans="1:9" s="9" customFormat="1" x14ac:dyDescent="0.2">
      <c r="A335" s="361"/>
      <c r="B335" s="5"/>
      <c r="C335" s="351"/>
      <c r="D335" s="52"/>
      <c r="E335" s="370"/>
      <c r="F335" s="342"/>
      <c r="G335" s="7"/>
      <c r="H335" s="6"/>
      <c r="I335" s="6"/>
    </row>
    <row r="336" spans="1:9" s="9" customFormat="1" x14ac:dyDescent="0.2">
      <c r="A336" s="361"/>
      <c r="B336" s="5"/>
      <c r="C336" s="351"/>
      <c r="D336" s="52"/>
      <c r="E336" s="370"/>
      <c r="F336" s="342"/>
      <c r="G336" s="7"/>
      <c r="H336" s="6"/>
      <c r="I336" s="6"/>
    </row>
    <row r="337" spans="1:9" s="9" customFormat="1" x14ac:dyDescent="0.2">
      <c r="A337" s="361"/>
      <c r="B337" s="5"/>
      <c r="C337" s="351"/>
      <c r="D337" s="52"/>
      <c r="E337" s="370"/>
      <c r="F337" s="342"/>
      <c r="G337" s="7"/>
      <c r="H337" s="6"/>
      <c r="I337" s="6"/>
    </row>
    <row r="338" spans="1:9" s="9" customFormat="1" x14ac:dyDescent="0.2">
      <c r="A338" s="361"/>
      <c r="B338" s="5"/>
      <c r="C338" s="351"/>
      <c r="D338" s="52"/>
      <c r="E338" s="370"/>
      <c r="F338" s="342"/>
      <c r="G338" s="7"/>
      <c r="H338" s="6"/>
      <c r="I338" s="6"/>
    </row>
    <row r="339" spans="1:9" s="9" customFormat="1" x14ac:dyDescent="0.2">
      <c r="A339" s="361"/>
      <c r="B339" s="5"/>
      <c r="C339" s="351"/>
      <c r="D339" s="52"/>
      <c r="E339" s="370"/>
      <c r="F339" s="342"/>
      <c r="G339" s="7"/>
      <c r="H339" s="6"/>
      <c r="I339" s="6"/>
    </row>
    <row r="340" spans="1:9" s="9" customFormat="1" x14ac:dyDescent="0.2">
      <c r="A340" s="361"/>
      <c r="B340" s="5"/>
      <c r="C340" s="351"/>
      <c r="D340" s="52"/>
      <c r="E340" s="370"/>
      <c r="F340" s="342"/>
      <c r="G340" s="7"/>
      <c r="H340" s="6"/>
      <c r="I340" s="6"/>
    </row>
    <row r="341" spans="1:9" s="9" customFormat="1" x14ac:dyDescent="0.2">
      <c r="A341" s="361"/>
      <c r="B341" s="5"/>
      <c r="C341" s="351"/>
      <c r="D341" s="52"/>
      <c r="E341" s="370"/>
      <c r="F341" s="342"/>
      <c r="G341" s="7"/>
      <c r="H341" s="6"/>
      <c r="I341" s="6"/>
    </row>
    <row r="342" spans="1:9" s="9" customFormat="1" x14ac:dyDescent="0.2">
      <c r="A342" s="361"/>
      <c r="B342" s="5"/>
      <c r="C342" s="351"/>
      <c r="D342" s="52"/>
      <c r="E342" s="370"/>
      <c r="F342" s="342"/>
      <c r="G342" s="7"/>
      <c r="H342" s="6"/>
      <c r="I342" s="6"/>
    </row>
    <row r="343" spans="1:9" s="9" customFormat="1" x14ac:dyDescent="0.2">
      <c r="A343" s="361"/>
      <c r="B343" s="5"/>
      <c r="C343" s="351"/>
      <c r="D343" s="52"/>
      <c r="E343" s="370"/>
      <c r="F343" s="342"/>
      <c r="G343" s="7"/>
      <c r="H343" s="6"/>
      <c r="I343" s="6"/>
    </row>
    <row r="344" spans="1:9" s="9" customFormat="1" x14ac:dyDescent="0.2">
      <c r="A344" s="361"/>
      <c r="B344" s="5"/>
      <c r="C344" s="351"/>
      <c r="D344" s="52"/>
      <c r="E344" s="370"/>
      <c r="F344" s="342"/>
      <c r="G344" s="7"/>
      <c r="H344" s="6"/>
      <c r="I344" s="6"/>
    </row>
    <row r="345" spans="1:9" s="9" customFormat="1" x14ac:dyDescent="0.2">
      <c r="A345" s="361"/>
      <c r="B345" s="5"/>
      <c r="C345" s="351"/>
      <c r="D345" s="52"/>
      <c r="E345" s="370"/>
      <c r="F345" s="342"/>
      <c r="G345" s="7"/>
      <c r="H345" s="6"/>
      <c r="I345" s="6"/>
    </row>
    <row r="346" spans="1:9" s="9" customFormat="1" x14ac:dyDescent="0.2">
      <c r="A346" s="361"/>
      <c r="B346" s="5"/>
      <c r="C346" s="351"/>
      <c r="D346" s="52"/>
      <c r="E346" s="370"/>
      <c r="F346" s="342"/>
      <c r="G346" s="7"/>
      <c r="H346" s="6"/>
      <c r="I346" s="6"/>
    </row>
    <row r="347" spans="1:9" s="9" customFormat="1" x14ac:dyDescent="0.2">
      <c r="A347" s="361"/>
      <c r="B347" s="5"/>
      <c r="C347" s="351"/>
      <c r="D347" s="52"/>
      <c r="E347" s="370"/>
      <c r="F347" s="342"/>
      <c r="G347" s="7"/>
      <c r="H347" s="6"/>
      <c r="I347" s="6"/>
    </row>
    <row r="348" spans="1:9" s="9" customFormat="1" x14ac:dyDescent="0.2">
      <c r="A348" s="361"/>
      <c r="B348" s="5"/>
      <c r="C348" s="351"/>
      <c r="D348" s="52"/>
      <c r="E348" s="370"/>
      <c r="F348" s="342"/>
      <c r="G348" s="7"/>
      <c r="H348" s="6"/>
      <c r="I348" s="6"/>
    </row>
    <row r="349" spans="1:9" s="9" customFormat="1" x14ac:dyDescent="0.2">
      <c r="A349" s="361"/>
      <c r="B349" s="5"/>
      <c r="C349" s="351"/>
      <c r="D349" s="52"/>
      <c r="E349" s="370"/>
      <c r="F349" s="342"/>
      <c r="G349" s="7"/>
      <c r="H349" s="6"/>
      <c r="I349" s="6"/>
    </row>
    <row r="350" spans="1:9" s="9" customFormat="1" x14ac:dyDescent="0.2">
      <c r="A350" s="361"/>
      <c r="B350" s="5"/>
      <c r="C350" s="351"/>
      <c r="D350" s="52"/>
      <c r="E350" s="370"/>
      <c r="F350" s="342"/>
      <c r="G350" s="7"/>
      <c r="H350" s="6"/>
      <c r="I350" s="6"/>
    </row>
    <row r="351" spans="1:9" s="9" customFormat="1" x14ac:dyDescent="0.2">
      <c r="A351" s="361"/>
      <c r="B351" s="5"/>
      <c r="C351" s="351"/>
      <c r="D351" s="52"/>
      <c r="E351" s="370"/>
      <c r="F351" s="342"/>
      <c r="G351" s="7"/>
      <c r="H351" s="6"/>
      <c r="I351" s="6"/>
    </row>
    <row r="352" spans="1:9" s="9" customFormat="1" x14ac:dyDescent="0.2">
      <c r="A352" s="361"/>
      <c r="B352" s="5"/>
      <c r="C352" s="351"/>
      <c r="D352" s="52"/>
      <c r="E352" s="370"/>
      <c r="F352" s="342"/>
      <c r="G352" s="7"/>
      <c r="H352" s="6"/>
      <c r="I352" s="6"/>
    </row>
    <row r="353" spans="1:9" s="9" customFormat="1" x14ac:dyDescent="0.2">
      <c r="A353" s="361"/>
      <c r="B353" s="5"/>
      <c r="C353" s="351"/>
      <c r="D353" s="52"/>
      <c r="E353" s="370"/>
      <c r="F353" s="342"/>
      <c r="G353" s="7"/>
      <c r="H353" s="6"/>
      <c r="I353" s="6"/>
    </row>
    <row r="354" spans="1:9" s="9" customFormat="1" x14ac:dyDescent="0.2">
      <c r="A354" s="361"/>
      <c r="B354" s="5"/>
      <c r="C354" s="351"/>
      <c r="D354" s="52"/>
      <c r="E354" s="370"/>
      <c r="F354" s="342"/>
      <c r="G354" s="7"/>
      <c r="H354" s="6"/>
      <c r="I354" s="6"/>
    </row>
    <row r="355" spans="1:9" s="9" customFormat="1" x14ac:dyDescent="0.2">
      <c r="A355" s="361"/>
      <c r="B355" s="5"/>
      <c r="C355" s="351"/>
      <c r="D355" s="52"/>
      <c r="E355" s="370"/>
      <c r="F355" s="342"/>
      <c r="G355" s="7"/>
      <c r="H355" s="6"/>
      <c r="I355" s="6"/>
    </row>
    <row r="356" spans="1:9" s="9" customFormat="1" x14ac:dyDescent="0.2">
      <c r="A356" s="361"/>
      <c r="B356" s="5"/>
      <c r="C356" s="351"/>
      <c r="D356" s="52"/>
      <c r="E356" s="370"/>
      <c r="F356" s="342"/>
      <c r="G356" s="7"/>
      <c r="H356" s="6"/>
      <c r="I356" s="6"/>
    </row>
    <row r="357" spans="1:9" s="9" customFormat="1" x14ac:dyDescent="0.2">
      <c r="A357" s="361"/>
      <c r="B357" s="5"/>
      <c r="C357" s="351"/>
      <c r="D357" s="52"/>
      <c r="E357" s="370"/>
      <c r="F357" s="342"/>
      <c r="G357" s="7"/>
      <c r="H357" s="6"/>
      <c r="I357" s="6"/>
    </row>
    <row r="358" spans="1:9" s="9" customFormat="1" x14ac:dyDescent="0.2">
      <c r="A358" s="361"/>
      <c r="B358" s="5"/>
      <c r="C358" s="351"/>
      <c r="D358" s="52"/>
      <c r="E358" s="370"/>
      <c r="F358" s="342"/>
      <c r="G358" s="7"/>
      <c r="H358" s="6"/>
      <c r="I358" s="6"/>
    </row>
    <row r="359" spans="1:9" s="9" customFormat="1" x14ac:dyDescent="0.2">
      <c r="A359" s="361"/>
      <c r="B359" s="5"/>
      <c r="C359" s="351"/>
      <c r="D359" s="52"/>
      <c r="E359" s="370"/>
      <c r="F359" s="342"/>
      <c r="G359" s="7"/>
      <c r="H359" s="6"/>
      <c r="I359" s="6"/>
    </row>
    <row r="360" spans="1:9" s="9" customFormat="1" x14ac:dyDescent="0.2">
      <c r="A360" s="361"/>
      <c r="B360" s="5"/>
      <c r="C360" s="351"/>
      <c r="D360" s="52"/>
      <c r="E360" s="370"/>
      <c r="F360" s="342"/>
      <c r="G360" s="7"/>
      <c r="H360" s="6"/>
      <c r="I360" s="6"/>
    </row>
    <row r="361" spans="1:9" s="9" customFormat="1" x14ac:dyDescent="0.2">
      <c r="A361" s="361"/>
      <c r="B361" s="5"/>
      <c r="C361" s="351"/>
      <c r="D361" s="52"/>
      <c r="E361" s="370"/>
      <c r="F361" s="342"/>
      <c r="G361" s="7"/>
      <c r="H361" s="6"/>
      <c r="I361" s="6"/>
    </row>
  </sheetData>
  <mergeCells count="22">
    <mergeCell ref="A5:I5"/>
    <mergeCell ref="A1:C1"/>
    <mergeCell ref="E1:I1"/>
    <mergeCell ref="A2:C2"/>
    <mergeCell ref="E2:I2"/>
    <mergeCell ref="E3:I3"/>
    <mergeCell ref="A6:I6"/>
    <mergeCell ref="H7:I7"/>
    <mergeCell ref="A26:D26"/>
    <mergeCell ref="A38:D38"/>
    <mergeCell ref="A44:D44"/>
    <mergeCell ref="A293:B293"/>
    <mergeCell ref="G293:I293"/>
    <mergeCell ref="A159:D159"/>
    <mergeCell ref="A109:D109"/>
    <mergeCell ref="A148:D148"/>
    <mergeCell ref="A248:D248"/>
    <mergeCell ref="A250:D250"/>
    <mergeCell ref="A264:D264"/>
    <mergeCell ref="A288:D288"/>
    <mergeCell ref="C293:D293"/>
    <mergeCell ref="A117:D117"/>
  </mergeCells>
  <pageMargins left="0.3" right="0.19" top="0.37" bottom="0.36" header="0.3" footer="0.3"/>
  <pageSetup paperSize="9" orientation="landscape"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194"/>
  <sheetViews>
    <sheetView topLeftCell="A6462" workbookViewId="0">
      <selection activeCell="H6450" sqref="H6450"/>
    </sheetView>
  </sheetViews>
  <sheetFormatPr defaultColWidth="12.5703125" defaultRowHeight="15" x14ac:dyDescent="0.25"/>
  <cols>
    <col min="1" max="1" width="4.28515625" customWidth="1"/>
    <col min="2" max="2" width="15.85546875" style="124" customWidth="1"/>
    <col min="3" max="3" width="9.140625" style="125" customWidth="1"/>
    <col min="4" max="4" width="50.140625" style="96" customWidth="1"/>
    <col min="5" max="5" width="7.28515625" style="124" customWidth="1"/>
    <col min="6" max="6" width="7.28515625" style="113" customWidth="1"/>
    <col min="7" max="7" width="6.7109375" style="113" customWidth="1"/>
    <col min="8" max="8" width="42.7109375" style="126" customWidth="1"/>
    <col min="9" max="9" width="14.85546875" style="127" bestFit="1" customWidth="1"/>
    <col min="10" max="10" width="49.7109375" style="128" customWidth="1"/>
    <col min="11" max="11" width="18" style="129" customWidth="1"/>
    <col min="12" max="12" width="18.140625" style="130" customWidth="1"/>
    <col min="13" max="13" width="12.5703125" style="113"/>
    <col min="14" max="14" width="23.42578125" style="131" bestFit="1" customWidth="1"/>
    <col min="15" max="15" width="13.140625" style="128" bestFit="1" customWidth="1"/>
    <col min="16" max="16" width="17.28515625" style="127" customWidth="1"/>
    <col min="17" max="17" width="12.5703125" style="113"/>
    <col min="18" max="18" width="22.5703125" style="127" bestFit="1" customWidth="1"/>
    <col min="19" max="19" width="12.5703125" style="129"/>
    <col min="20" max="20" width="15.42578125" style="129" customWidth="1"/>
    <col min="21" max="21" width="17.28515625" style="129" customWidth="1"/>
    <col min="22" max="22" width="12.5703125" style="132"/>
    <col min="23" max="23" width="13" style="133" customWidth="1"/>
    <col min="24" max="25" width="12.5703125" style="132"/>
    <col min="26" max="26" width="23.85546875" style="132" customWidth="1"/>
    <col min="27" max="27" width="12.5703125" style="62"/>
  </cols>
  <sheetData>
    <row r="1" spans="1:27" ht="17.25" customHeight="1" x14ac:dyDescent="0.25">
      <c r="A1" s="394" t="s">
        <v>609</v>
      </c>
      <c r="B1" s="394"/>
      <c r="C1" s="394"/>
      <c r="D1" s="394"/>
      <c r="E1" s="394"/>
      <c r="F1" s="395"/>
      <c r="G1" s="395"/>
      <c r="H1" s="395"/>
      <c r="I1" s="54"/>
      <c r="J1" s="55"/>
      <c r="K1" s="56"/>
      <c r="L1" s="57"/>
      <c r="M1" s="58"/>
      <c r="N1" s="59"/>
      <c r="O1" s="59"/>
      <c r="P1" s="60"/>
      <c r="Q1" s="58"/>
      <c r="R1" s="60"/>
      <c r="S1" s="56"/>
      <c r="T1" s="56"/>
      <c r="U1" s="56"/>
      <c r="V1" s="61"/>
      <c r="W1" s="61"/>
      <c r="X1" s="56"/>
      <c r="Y1" s="56"/>
      <c r="Z1" s="56"/>
    </row>
    <row r="2" spans="1:27" s="75" customFormat="1" ht="94.5" customHeight="1" x14ac:dyDescent="0.25">
      <c r="A2" s="63" t="s">
        <v>7</v>
      </c>
      <c r="B2" s="63" t="s">
        <v>610</v>
      </c>
      <c r="C2" s="63" t="s">
        <v>611</v>
      </c>
      <c r="D2" s="64" t="s">
        <v>612</v>
      </c>
      <c r="E2" s="65" t="s">
        <v>613</v>
      </c>
      <c r="F2" s="65" t="s">
        <v>614</v>
      </c>
      <c r="G2" s="65" t="s">
        <v>615</v>
      </c>
      <c r="H2" s="63" t="s">
        <v>616</v>
      </c>
      <c r="I2" s="66" t="s">
        <v>617</v>
      </c>
      <c r="J2" s="67" t="s">
        <v>618</v>
      </c>
      <c r="K2" s="68" t="s">
        <v>619</v>
      </c>
      <c r="L2" s="69" t="s">
        <v>620</v>
      </c>
      <c r="M2" s="70" t="s">
        <v>621</v>
      </c>
      <c r="N2" s="71" t="s">
        <v>622</v>
      </c>
      <c r="O2" s="72" t="s">
        <v>623</v>
      </c>
      <c r="P2" s="71" t="s">
        <v>624</v>
      </c>
      <c r="Q2" s="70" t="s">
        <v>625</v>
      </c>
      <c r="R2" s="73" t="s">
        <v>626</v>
      </c>
      <c r="S2" s="68" t="s">
        <v>627</v>
      </c>
      <c r="T2" s="68" t="s">
        <v>628</v>
      </c>
      <c r="U2" s="68" t="s">
        <v>629</v>
      </c>
      <c r="V2" s="68" t="s">
        <v>630</v>
      </c>
      <c r="W2" s="70" t="s">
        <v>631</v>
      </c>
      <c r="X2" s="68" t="s">
        <v>632</v>
      </c>
      <c r="Y2" s="68" t="s">
        <v>633</v>
      </c>
      <c r="Z2" s="68" t="s">
        <v>634</v>
      </c>
      <c r="AA2" s="74" t="s">
        <v>633</v>
      </c>
    </row>
    <row r="3" spans="1:27" ht="22.5" customHeight="1" x14ac:dyDescent="0.25">
      <c r="A3" s="76">
        <v>1</v>
      </c>
      <c r="B3" s="35" t="s">
        <v>635</v>
      </c>
      <c r="C3" s="35" t="s">
        <v>636</v>
      </c>
      <c r="D3" s="38" t="s">
        <v>637</v>
      </c>
      <c r="E3" s="35" t="s">
        <v>638</v>
      </c>
      <c r="F3" s="35" t="s">
        <v>639</v>
      </c>
      <c r="G3" s="35">
        <v>101</v>
      </c>
      <c r="H3" s="32" t="s">
        <v>640</v>
      </c>
      <c r="I3" s="77">
        <v>1363000</v>
      </c>
      <c r="J3" s="78"/>
      <c r="K3" s="41"/>
      <c r="L3" s="42" t="s">
        <v>641</v>
      </c>
      <c r="M3" s="79">
        <v>98</v>
      </c>
      <c r="N3" s="80">
        <v>1354000</v>
      </c>
      <c r="O3" s="81"/>
      <c r="P3" s="77">
        <v>1354000</v>
      </c>
      <c r="Q3" s="79">
        <v>100</v>
      </c>
      <c r="R3" s="77">
        <v>1363000</v>
      </c>
      <c r="S3" s="41"/>
      <c r="T3" s="41" t="s">
        <v>642</v>
      </c>
      <c r="U3" s="41" t="s">
        <v>643</v>
      </c>
      <c r="V3" s="41"/>
      <c r="W3" s="79"/>
      <c r="X3" s="41" t="s">
        <v>644</v>
      </c>
      <c r="Y3" s="41"/>
      <c r="Z3" s="41" t="s">
        <v>645</v>
      </c>
      <c r="AA3" s="82">
        <v>43294</v>
      </c>
    </row>
    <row r="4" spans="1:27" ht="21.75" customHeight="1" x14ac:dyDescent="0.25">
      <c r="A4" s="76">
        <v>2</v>
      </c>
      <c r="B4" s="35" t="s">
        <v>646</v>
      </c>
      <c r="C4" s="35" t="s">
        <v>647</v>
      </c>
      <c r="D4" s="38" t="s">
        <v>648</v>
      </c>
      <c r="E4" s="35" t="s">
        <v>638</v>
      </c>
      <c r="F4" s="35" t="s">
        <v>649</v>
      </c>
      <c r="G4" s="35">
        <v>82</v>
      </c>
      <c r="H4" s="32" t="s">
        <v>650</v>
      </c>
      <c r="I4" s="77">
        <v>141000</v>
      </c>
      <c r="J4" s="78"/>
      <c r="K4" s="41"/>
      <c r="L4" s="42" t="s">
        <v>641</v>
      </c>
      <c r="M4" s="79">
        <v>79</v>
      </c>
      <c r="N4" s="80">
        <v>136000</v>
      </c>
      <c r="O4" s="81"/>
      <c r="P4" s="77">
        <v>136000</v>
      </c>
      <c r="Q4" s="79">
        <v>82</v>
      </c>
      <c r="R4" s="77">
        <v>141000</v>
      </c>
      <c r="S4" s="41"/>
      <c r="T4" s="41" t="s">
        <v>642</v>
      </c>
      <c r="U4" s="41" t="s">
        <v>651</v>
      </c>
      <c r="V4" s="41"/>
      <c r="W4" s="79"/>
      <c r="X4" s="41" t="s">
        <v>644</v>
      </c>
      <c r="Y4" s="41"/>
      <c r="Z4" s="41" t="s">
        <v>645</v>
      </c>
      <c r="AA4" s="82">
        <v>43294</v>
      </c>
    </row>
    <row r="5" spans="1:27" ht="36.75" customHeight="1" x14ac:dyDescent="0.25">
      <c r="A5" s="76">
        <v>3</v>
      </c>
      <c r="B5" s="35" t="s">
        <v>652</v>
      </c>
      <c r="C5" s="35" t="s">
        <v>653</v>
      </c>
      <c r="D5" s="38" t="s">
        <v>654</v>
      </c>
      <c r="E5" s="35" t="s">
        <v>638</v>
      </c>
      <c r="F5" s="35" t="s">
        <v>649</v>
      </c>
      <c r="G5" s="35">
        <v>115</v>
      </c>
      <c r="H5" s="32" t="s">
        <v>655</v>
      </c>
      <c r="I5" s="77">
        <v>184000</v>
      </c>
      <c r="J5" s="78"/>
      <c r="K5" s="41"/>
      <c r="L5" s="42" t="s">
        <v>641</v>
      </c>
      <c r="M5" s="79">
        <v>111</v>
      </c>
      <c r="N5" s="80">
        <v>183000</v>
      </c>
      <c r="O5" s="81"/>
      <c r="P5" s="77">
        <v>183000</v>
      </c>
      <c r="Q5" s="79">
        <v>114</v>
      </c>
      <c r="R5" s="77">
        <v>184000</v>
      </c>
      <c r="S5" s="41"/>
      <c r="T5" s="41" t="s">
        <v>642</v>
      </c>
      <c r="U5" s="41" t="s">
        <v>656</v>
      </c>
      <c r="V5" s="41"/>
      <c r="W5" s="79"/>
      <c r="X5" s="41" t="s">
        <v>644</v>
      </c>
      <c r="Y5" s="41"/>
      <c r="Z5" s="41" t="s">
        <v>645</v>
      </c>
      <c r="AA5" s="82">
        <v>43294</v>
      </c>
    </row>
    <row r="6" spans="1:27" ht="24" customHeight="1" x14ac:dyDescent="0.25">
      <c r="A6" s="76">
        <v>4</v>
      </c>
      <c r="B6" s="35" t="s">
        <v>657</v>
      </c>
      <c r="C6" s="35" t="s">
        <v>658</v>
      </c>
      <c r="D6" s="38" t="s">
        <v>659</v>
      </c>
      <c r="E6" s="35" t="s">
        <v>638</v>
      </c>
      <c r="F6" s="35" t="s">
        <v>660</v>
      </c>
      <c r="G6" s="35">
        <v>129</v>
      </c>
      <c r="H6" s="32" t="s">
        <v>661</v>
      </c>
      <c r="I6" s="77">
        <v>5780000</v>
      </c>
      <c r="J6" s="78" t="s">
        <v>662</v>
      </c>
      <c r="K6" s="41"/>
      <c r="L6" s="42" t="s">
        <v>641</v>
      </c>
      <c r="M6" s="79">
        <v>125</v>
      </c>
      <c r="N6" s="80">
        <v>5760000</v>
      </c>
      <c r="O6" s="81"/>
      <c r="P6" s="77">
        <v>5760000</v>
      </c>
      <c r="Q6" s="79">
        <v>128</v>
      </c>
      <c r="R6" s="77">
        <v>5780000</v>
      </c>
      <c r="S6" s="41" t="s">
        <v>663</v>
      </c>
      <c r="T6" s="41" t="s">
        <v>642</v>
      </c>
      <c r="U6" s="41" t="s">
        <v>664</v>
      </c>
      <c r="V6" s="41"/>
      <c r="W6" s="79">
        <v>1</v>
      </c>
      <c r="X6" s="41" t="s">
        <v>644</v>
      </c>
      <c r="Y6" s="41"/>
      <c r="Z6" s="41" t="s">
        <v>665</v>
      </c>
      <c r="AA6" s="82">
        <v>43294</v>
      </c>
    </row>
    <row r="7" spans="1:27" ht="31.5" x14ac:dyDescent="0.25">
      <c r="A7" s="76">
        <v>5</v>
      </c>
      <c r="B7" s="35" t="s">
        <v>666</v>
      </c>
      <c r="C7" s="35" t="s">
        <v>667</v>
      </c>
      <c r="D7" s="38" t="s">
        <v>668</v>
      </c>
      <c r="E7" s="35" t="s">
        <v>638</v>
      </c>
      <c r="F7" s="35" t="s">
        <v>639</v>
      </c>
      <c r="G7" s="35">
        <v>113</v>
      </c>
      <c r="H7" s="32" t="s">
        <v>669</v>
      </c>
      <c r="I7" s="77">
        <v>192000</v>
      </c>
      <c r="J7" s="78" t="s">
        <v>670</v>
      </c>
      <c r="K7" s="41"/>
      <c r="L7" s="42" t="s">
        <v>641</v>
      </c>
      <c r="M7" s="79">
        <v>109</v>
      </c>
      <c r="N7" s="80">
        <v>183000</v>
      </c>
      <c r="O7" s="81" t="s">
        <v>670</v>
      </c>
      <c r="P7" s="77">
        <v>183000</v>
      </c>
      <c r="Q7" s="79">
        <v>112</v>
      </c>
      <c r="R7" s="77">
        <v>192000</v>
      </c>
      <c r="S7" s="41" t="s">
        <v>671</v>
      </c>
      <c r="T7" s="41" t="s">
        <v>642</v>
      </c>
      <c r="U7" s="41" t="s">
        <v>672</v>
      </c>
      <c r="V7" s="41"/>
      <c r="W7" s="79"/>
      <c r="X7" s="41" t="s">
        <v>644</v>
      </c>
      <c r="Y7" s="41"/>
      <c r="Z7" s="41" t="s">
        <v>665</v>
      </c>
      <c r="AA7" s="82">
        <v>43294</v>
      </c>
    </row>
    <row r="8" spans="1:27" ht="31.5" x14ac:dyDescent="0.25">
      <c r="A8" s="76">
        <v>6</v>
      </c>
      <c r="B8" s="35" t="s">
        <v>673</v>
      </c>
      <c r="C8" s="35" t="s">
        <v>674</v>
      </c>
      <c r="D8" s="38" t="s">
        <v>675</v>
      </c>
      <c r="E8" s="35" t="s">
        <v>638</v>
      </c>
      <c r="F8" s="35" t="s">
        <v>639</v>
      </c>
      <c r="G8" s="35">
        <v>113</v>
      </c>
      <c r="H8" s="32" t="s">
        <v>669</v>
      </c>
      <c r="I8" s="77">
        <v>192000</v>
      </c>
      <c r="J8" s="78" t="s">
        <v>670</v>
      </c>
      <c r="K8" s="41"/>
      <c r="L8" s="42" t="s">
        <v>641</v>
      </c>
      <c r="M8" s="79">
        <v>109</v>
      </c>
      <c r="N8" s="80">
        <v>183000</v>
      </c>
      <c r="O8" s="81" t="s">
        <v>670</v>
      </c>
      <c r="P8" s="77">
        <v>183000</v>
      </c>
      <c r="Q8" s="79">
        <v>112</v>
      </c>
      <c r="R8" s="77">
        <v>192000</v>
      </c>
      <c r="S8" s="41" t="s">
        <v>671</v>
      </c>
      <c r="T8" s="41" t="s">
        <v>642</v>
      </c>
      <c r="U8" s="41" t="s">
        <v>672</v>
      </c>
      <c r="V8" s="41"/>
      <c r="W8" s="79"/>
      <c r="X8" s="41" t="s">
        <v>644</v>
      </c>
      <c r="Y8" s="41"/>
      <c r="Z8" s="41" t="s">
        <v>665</v>
      </c>
      <c r="AA8" s="82">
        <v>43294</v>
      </c>
    </row>
    <row r="9" spans="1:27" ht="15.75" x14ac:dyDescent="0.25">
      <c r="A9" s="76">
        <v>7</v>
      </c>
      <c r="B9" s="35" t="s">
        <v>676</v>
      </c>
      <c r="C9" s="35" t="s">
        <v>677</v>
      </c>
      <c r="D9" s="38" t="s">
        <v>678</v>
      </c>
      <c r="E9" s="35" t="s">
        <v>679</v>
      </c>
      <c r="F9" s="35" t="s">
        <v>639</v>
      </c>
      <c r="G9" s="35">
        <v>132</v>
      </c>
      <c r="H9" s="32" t="s">
        <v>680</v>
      </c>
      <c r="I9" s="77">
        <v>1456000</v>
      </c>
      <c r="J9" s="78"/>
      <c r="K9" s="41"/>
      <c r="L9" s="42" t="s">
        <v>641</v>
      </c>
      <c r="M9" s="79">
        <v>128</v>
      </c>
      <c r="N9" s="80">
        <v>1443000</v>
      </c>
      <c r="O9" s="81"/>
      <c r="P9" s="77">
        <v>1443000</v>
      </c>
      <c r="Q9" s="79">
        <v>131</v>
      </c>
      <c r="R9" s="77">
        <v>1456000</v>
      </c>
      <c r="S9" s="41"/>
      <c r="T9" s="41" t="s">
        <v>642</v>
      </c>
      <c r="U9" s="41" t="s">
        <v>681</v>
      </c>
      <c r="V9" s="41"/>
      <c r="W9" s="79"/>
      <c r="X9" s="41" t="s">
        <v>644</v>
      </c>
      <c r="Y9" s="41"/>
      <c r="Z9" s="41" t="s">
        <v>645</v>
      </c>
      <c r="AA9" s="82">
        <v>43294</v>
      </c>
    </row>
    <row r="10" spans="1:27" ht="31.5" x14ac:dyDescent="0.25">
      <c r="A10" s="76">
        <v>8</v>
      </c>
      <c r="B10" s="35" t="s">
        <v>682</v>
      </c>
      <c r="C10" s="35" t="s">
        <v>683</v>
      </c>
      <c r="D10" s="38" t="s">
        <v>684</v>
      </c>
      <c r="E10" s="35" t="s">
        <v>638</v>
      </c>
      <c r="F10" s="35" t="s">
        <v>649</v>
      </c>
      <c r="G10" s="35">
        <v>122</v>
      </c>
      <c r="H10" s="32" t="s">
        <v>685</v>
      </c>
      <c r="I10" s="77">
        <v>2200000</v>
      </c>
      <c r="J10" s="78" t="s">
        <v>686</v>
      </c>
      <c r="K10" s="41"/>
      <c r="L10" s="42" t="s">
        <v>641</v>
      </c>
      <c r="M10" s="79">
        <v>118</v>
      </c>
      <c r="N10" s="80">
        <v>2173000</v>
      </c>
      <c r="O10" s="81" t="s">
        <v>686</v>
      </c>
      <c r="P10" s="77">
        <v>2173000</v>
      </c>
      <c r="Q10" s="79">
        <v>121</v>
      </c>
      <c r="R10" s="77">
        <v>2200000</v>
      </c>
      <c r="S10" s="41" t="s">
        <v>686</v>
      </c>
      <c r="T10" s="41" t="s">
        <v>642</v>
      </c>
      <c r="U10" s="41" t="s">
        <v>687</v>
      </c>
      <c r="V10" s="41"/>
      <c r="W10" s="79"/>
      <c r="X10" s="41" t="s">
        <v>644</v>
      </c>
      <c r="Y10" s="41"/>
      <c r="Z10" s="41" t="s">
        <v>688</v>
      </c>
      <c r="AA10" s="82">
        <v>43294</v>
      </c>
    </row>
    <row r="11" spans="1:27" ht="31.5" x14ac:dyDescent="0.25">
      <c r="A11" s="76">
        <v>9</v>
      </c>
      <c r="B11" s="35" t="s">
        <v>689</v>
      </c>
      <c r="C11" s="35" t="s">
        <v>690</v>
      </c>
      <c r="D11" s="38" t="s">
        <v>691</v>
      </c>
      <c r="E11" s="35" t="s">
        <v>638</v>
      </c>
      <c r="F11" s="35" t="s">
        <v>649</v>
      </c>
      <c r="G11" s="35">
        <v>122</v>
      </c>
      <c r="H11" s="32" t="s">
        <v>685</v>
      </c>
      <c r="I11" s="77">
        <v>2200000</v>
      </c>
      <c r="J11" s="78" t="s">
        <v>686</v>
      </c>
      <c r="K11" s="41"/>
      <c r="L11" s="42" t="s">
        <v>641</v>
      </c>
      <c r="M11" s="79">
        <v>118</v>
      </c>
      <c r="N11" s="80">
        <v>2173000</v>
      </c>
      <c r="O11" s="81" t="s">
        <v>686</v>
      </c>
      <c r="P11" s="77">
        <v>2173000</v>
      </c>
      <c r="Q11" s="79">
        <v>121</v>
      </c>
      <c r="R11" s="77">
        <v>2200000</v>
      </c>
      <c r="S11" s="41" t="s">
        <v>686</v>
      </c>
      <c r="T11" s="41" t="s">
        <v>642</v>
      </c>
      <c r="U11" s="41" t="s">
        <v>687</v>
      </c>
      <c r="V11" s="41"/>
      <c r="W11" s="79"/>
      <c r="X11" s="41" t="s">
        <v>644</v>
      </c>
      <c r="Y11" s="41"/>
      <c r="Z11" s="41" t="s">
        <v>688</v>
      </c>
      <c r="AA11" s="82">
        <v>43294</v>
      </c>
    </row>
    <row r="12" spans="1:27" ht="31.5" x14ac:dyDescent="0.25">
      <c r="A12" s="76">
        <v>10</v>
      </c>
      <c r="B12" s="35" t="s">
        <v>692</v>
      </c>
      <c r="C12" s="35" t="s">
        <v>693</v>
      </c>
      <c r="D12" s="38" t="s">
        <v>694</v>
      </c>
      <c r="E12" s="35" t="s">
        <v>679</v>
      </c>
      <c r="F12" s="35" t="s">
        <v>649</v>
      </c>
      <c r="G12" s="35">
        <v>133</v>
      </c>
      <c r="H12" s="32" t="s">
        <v>695</v>
      </c>
      <c r="I12" s="77">
        <v>3256000</v>
      </c>
      <c r="J12" s="78"/>
      <c r="K12" s="41"/>
      <c r="L12" s="42" t="s">
        <v>641</v>
      </c>
      <c r="M12" s="79">
        <v>129</v>
      </c>
      <c r="N12" s="80">
        <v>3243000</v>
      </c>
      <c r="O12" s="81"/>
      <c r="P12" s="77">
        <v>3243000</v>
      </c>
      <c r="Q12" s="79">
        <v>132</v>
      </c>
      <c r="R12" s="77">
        <v>3256000</v>
      </c>
      <c r="S12" s="41"/>
      <c r="T12" s="41" t="s">
        <v>642</v>
      </c>
      <c r="U12" s="41" t="s">
        <v>696</v>
      </c>
      <c r="V12" s="41"/>
      <c r="W12" s="79"/>
      <c r="X12" s="41" t="s">
        <v>644</v>
      </c>
      <c r="Y12" s="41"/>
      <c r="Z12" s="41" t="s">
        <v>645</v>
      </c>
      <c r="AA12" s="82">
        <v>43294</v>
      </c>
    </row>
    <row r="13" spans="1:27" ht="15.75" x14ac:dyDescent="0.25">
      <c r="A13" s="76">
        <v>11</v>
      </c>
      <c r="B13" s="35" t="s">
        <v>697</v>
      </c>
      <c r="C13" s="35" t="s">
        <v>698</v>
      </c>
      <c r="D13" s="38" t="s">
        <v>699</v>
      </c>
      <c r="E13" s="35" t="s">
        <v>638</v>
      </c>
      <c r="F13" s="35" t="s">
        <v>639</v>
      </c>
      <c r="G13" s="35">
        <v>132</v>
      </c>
      <c r="H13" s="32" t="s">
        <v>680</v>
      </c>
      <c r="I13" s="77">
        <v>1456000</v>
      </c>
      <c r="J13" s="78"/>
      <c r="K13" s="41"/>
      <c r="L13" s="42" t="s">
        <v>641</v>
      </c>
      <c r="M13" s="79">
        <v>128</v>
      </c>
      <c r="N13" s="80">
        <v>1443000</v>
      </c>
      <c r="O13" s="81"/>
      <c r="P13" s="77">
        <v>1443000</v>
      </c>
      <c r="Q13" s="79">
        <v>131</v>
      </c>
      <c r="R13" s="77">
        <v>1456000</v>
      </c>
      <c r="S13" s="41"/>
      <c r="T13" s="41" t="s">
        <v>642</v>
      </c>
      <c r="U13" s="41" t="s">
        <v>681</v>
      </c>
      <c r="V13" s="41"/>
      <c r="W13" s="79"/>
      <c r="X13" s="41" t="s">
        <v>644</v>
      </c>
      <c r="Y13" s="41"/>
      <c r="Z13" s="41" t="s">
        <v>645</v>
      </c>
      <c r="AA13" s="82">
        <v>43294</v>
      </c>
    </row>
    <row r="14" spans="1:27" ht="15.75" x14ac:dyDescent="0.25">
      <c r="A14" s="76">
        <v>12</v>
      </c>
      <c r="B14" s="35" t="s">
        <v>700</v>
      </c>
      <c r="C14" s="35" t="s">
        <v>701</v>
      </c>
      <c r="D14" s="38" t="s">
        <v>702</v>
      </c>
      <c r="E14" s="35" t="s">
        <v>703</v>
      </c>
      <c r="F14" s="35" t="s">
        <v>649</v>
      </c>
      <c r="G14" s="35">
        <v>306</v>
      </c>
      <c r="H14" s="32" t="s">
        <v>704</v>
      </c>
      <c r="I14" s="77">
        <v>1208000</v>
      </c>
      <c r="J14" s="78"/>
      <c r="K14" s="41"/>
      <c r="L14" s="42" t="s">
        <v>641</v>
      </c>
      <c r="M14" s="79">
        <v>297</v>
      </c>
      <c r="N14" s="80">
        <v>1149000</v>
      </c>
      <c r="O14" s="81"/>
      <c r="P14" s="77">
        <v>1149000</v>
      </c>
      <c r="Q14" s="79">
        <v>301</v>
      </c>
      <c r="R14" s="77">
        <v>1208000</v>
      </c>
      <c r="S14" s="41"/>
      <c r="T14" s="41" t="s">
        <v>705</v>
      </c>
      <c r="U14" s="41" t="s">
        <v>706</v>
      </c>
      <c r="V14" s="41"/>
      <c r="W14" s="79"/>
      <c r="X14" s="41" t="s">
        <v>644</v>
      </c>
      <c r="Y14" s="41"/>
      <c r="Z14" s="41" t="s">
        <v>707</v>
      </c>
      <c r="AA14" s="82">
        <v>43294</v>
      </c>
    </row>
    <row r="15" spans="1:27" ht="31.5" x14ac:dyDescent="0.25">
      <c r="A15" s="76">
        <v>13</v>
      </c>
      <c r="B15" s="35" t="s">
        <v>708</v>
      </c>
      <c r="C15" s="35" t="s">
        <v>709</v>
      </c>
      <c r="D15" s="38" t="s">
        <v>710</v>
      </c>
      <c r="E15" s="35" t="s">
        <v>638</v>
      </c>
      <c r="F15" s="35" t="s">
        <v>639</v>
      </c>
      <c r="G15" s="35">
        <v>122</v>
      </c>
      <c r="H15" s="32" t="s">
        <v>685</v>
      </c>
      <c r="I15" s="77">
        <v>2200000</v>
      </c>
      <c r="J15" s="78" t="s">
        <v>686</v>
      </c>
      <c r="K15" s="41"/>
      <c r="L15" s="42" t="s">
        <v>641</v>
      </c>
      <c r="M15" s="79">
        <v>118</v>
      </c>
      <c r="N15" s="80">
        <v>2173000</v>
      </c>
      <c r="O15" s="81" t="s">
        <v>686</v>
      </c>
      <c r="P15" s="77">
        <v>2173000</v>
      </c>
      <c r="Q15" s="79">
        <v>121</v>
      </c>
      <c r="R15" s="77">
        <v>2200000</v>
      </c>
      <c r="S15" s="41" t="s">
        <v>686</v>
      </c>
      <c r="T15" s="41" t="s">
        <v>642</v>
      </c>
      <c r="U15" s="41" t="s">
        <v>687</v>
      </c>
      <c r="V15" s="41"/>
      <c r="W15" s="79"/>
      <c r="X15" s="41" t="s">
        <v>644</v>
      </c>
      <c r="Y15" s="41"/>
      <c r="Z15" s="41" t="s">
        <v>688</v>
      </c>
      <c r="AA15" s="82">
        <v>43294</v>
      </c>
    </row>
    <row r="16" spans="1:27" ht="31.5" x14ac:dyDescent="0.25">
      <c r="A16" s="76">
        <v>14</v>
      </c>
      <c r="B16" s="35" t="s">
        <v>711</v>
      </c>
      <c r="C16" s="35" t="s">
        <v>712</v>
      </c>
      <c r="D16" s="38" t="s">
        <v>713</v>
      </c>
      <c r="E16" s="35" t="s">
        <v>638</v>
      </c>
      <c r="F16" s="35" t="s">
        <v>649</v>
      </c>
      <c r="G16" s="35">
        <v>122</v>
      </c>
      <c r="H16" s="32" t="s">
        <v>685</v>
      </c>
      <c r="I16" s="77">
        <v>2200000</v>
      </c>
      <c r="J16" s="78" t="s">
        <v>686</v>
      </c>
      <c r="K16" s="41"/>
      <c r="L16" s="42" t="s">
        <v>641</v>
      </c>
      <c r="M16" s="79">
        <v>118</v>
      </c>
      <c r="N16" s="80">
        <v>2173000</v>
      </c>
      <c r="O16" s="81" t="s">
        <v>686</v>
      </c>
      <c r="P16" s="77">
        <v>2173000</v>
      </c>
      <c r="Q16" s="79">
        <v>121</v>
      </c>
      <c r="R16" s="77">
        <v>2200000</v>
      </c>
      <c r="S16" s="41" t="s">
        <v>686</v>
      </c>
      <c r="T16" s="41" t="s">
        <v>642</v>
      </c>
      <c r="U16" s="41" t="s">
        <v>687</v>
      </c>
      <c r="V16" s="41"/>
      <c r="W16" s="79"/>
      <c r="X16" s="41" t="s">
        <v>644</v>
      </c>
      <c r="Y16" s="41"/>
      <c r="Z16" s="41" t="s">
        <v>688</v>
      </c>
      <c r="AA16" s="82">
        <v>43294</v>
      </c>
    </row>
    <row r="17" spans="1:27" ht="15.75" x14ac:dyDescent="0.25">
      <c r="A17" s="76">
        <v>15</v>
      </c>
      <c r="B17" s="35" t="s">
        <v>714</v>
      </c>
      <c r="C17" s="35" t="s">
        <v>715</v>
      </c>
      <c r="D17" s="38" t="s">
        <v>716</v>
      </c>
      <c r="E17" s="35" t="s">
        <v>638</v>
      </c>
      <c r="F17" s="35" t="s">
        <v>639</v>
      </c>
      <c r="G17" s="35">
        <v>122</v>
      </c>
      <c r="H17" s="32" t="s">
        <v>685</v>
      </c>
      <c r="I17" s="77">
        <v>2200000</v>
      </c>
      <c r="J17" s="78" t="s">
        <v>686</v>
      </c>
      <c r="K17" s="41"/>
      <c r="L17" s="42" t="s">
        <v>641</v>
      </c>
      <c r="M17" s="79">
        <v>118</v>
      </c>
      <c r="N17" s="80">
        <v>2173000</v>
      </c>
      <c r="O17" s="81" t="s">
        <v>686</v>
      </c>
      <c r="P17" s="77">
        <v>2173000</v>
      </c>
      <c r="Q17" s="79">
        <v>121</v>
      </c>
      <c r="R17" s="77">
        <v>2200000</v>
      </c>
      <c r="S17" s="41" t="s">
        <v>686</v>
      </c>
      <c r="T17" s="41" t="s">
        <v>642</v>
      </c>
      <c r="U17" s="41" t="s">
        <v>687</v>
      </c>
      <c r="V17" s="41"/>
      <c r="W17" s="79"/>
      <c r="X17" s="41" t="s">
        <v>644</v>
      </c>
      <c r="Y17" s="41"/>
      <c r="Z17" s="41" t="s">
        <v>688</v>
      </c>
      <c r="AA17" s="82">
        <v>43294</v>
      </c>
    </row>
    <row r="18" spans="1:27" ht="31.5" x14ac:dyDescent="0.25">
      <c r="A18" s="76">
        <v>16</v>
      </c>
      <c r="B18" s="35" t="s">
        <v>717</v>
      </c>
      <c r="C18" s="35" t="s">
        <v>718</v>
      </c>
      <c r="D18" s="38" t="s">
        <v>719</v>
      </c>
      <c r="E18" s="83" t="s">
        <v>638</v>
      </c>
      <c r="F18" s="35"/>
      <c r="G18" s="35">
        <v>122</v>
      </c>
      <c r="H18" s="32" t="s">
        <v>685</v>
      </c>
      <c r="I18" s="77">
        <v>2200000</v>
      </c>
      <c r="J18" s="78" t="s">
        <v>686</v>
      </c>
      <c r="K18" s="41"/>
      <c r="L18" s="42" t="s">
        <v>641</v>
      </c>
      <c r="M18" s="79">
        <v>118</v>
      </c>
      <c r="N18" s="80">
        <v>2173000</v>
      </c>
      <c r="O18" s="81" t="s">
        <v>686</v>
      </c>
      <c r="P18" s="77">
        <v>2173000</v>
      </c>
      <c r="Q18" s="79">
        <v>121</v>
      </c>
      <c r="R18" s="77">
        <v>2200000</v>
      </c>
      <c r="S18" s="41" t="s">
        <v>686</v>
      </c>
      <c r="T18" s="41" t="s">
        <v>642</v>
      </c>
      <c r="U18" s="41" t="s">
        <v>687</v>
      </c>
      <c r="V18" s="84"/>
      <c r="W18" s="85"/>
      <c r="X18" s="84" t="s">
        <v>644</v>
      </c>
      <c r="Y18" s="84"/>
      <c r="Z18" s="84" t="s">
        <v>688</v>
      </c>
      <c r="AA18" s="62">
        <v>43294</v>
      </c>
    </row>
    <row r="19" spans="1:27" ht="15.75" x14ac:dyDescent="0.25">
      <c r="A19" s="76">
        <v>17</v>
      </c>
      <c r="B19" s="35" t="s">
        <v>720</v>
      </c>
      <c r="C19" s="35" t="s">
        <v>721</v>
      </c>
      <c r="D19" s="38" t="s">
        <v>722</v>
      </c>
      <c r="E19" s="83" t="s">
        <v>679</v>
      </c>
      <c r="F19" s="35" t="s">
        <v>639</v>
      </c>
      <c r="G19" s="35">
        <v>307</v>
      </c>
      <c r="H19" s="32" t="s">
        <v>723</v>
      </c>
      <c r="I19" s="77">
        <v>747000</v>
      </c>
      <c r="J19" s="78"/>
      <c r="K19" s="41"/>
      <c r="L19" s="42" t="s">
        <v>641</v>
      </c>
      <c r="M19" s="79">
        <v>298</v>
      </c>
      <c r="N19" s="80">
        <v>713000</v>
      </c>
      <c r="O19" s="81"/>
      <c r="P19" s="77">
        <v>713000</v>
      </c>
      <c r="Q19" s="79">
        <v>302</v>
      </c>
      <c r="R19" s="77">
        <v>747000</v>
      </c>
      <c r="S19" s="41"/>
      <c r="T19" s="41" t="s">
        <v>705</v>
      </c>
      <c r="U19" s="41" t="s">
        <v>724</v>
      </c>
      <c r="V19" s="84"/>
      <c r="W19" s="85"/>
      <c r="X19" s="84" t="s">
        <v>644</v>
      </c>
      <c r="Y19" s="84"/>
      <c r="Z19" s="84" t="s">
        <v>707</v>
      </c>
      <c r="AA19" s="62">
        <v>43294</v>
      </c>
    </row>
    <row r="20" spans="1:27" ht="15.75" x14ac:dyDescent="0.25">
      <c r="A20" s="76">
        <v>18</v>
      </c>
      <c r="B20" s="35" t="s">
        <v>725</v>
      </c>
      <c r="C20" s="35" t="s">
        <v>726</v>
      </c>
      <c r="D20" s="38" t="s">
        <v>727</v>
      </c>
      <c r="E20" s="83" t="s">
        <v>679</v>
      </c>
      <c r="F20" s="35" t="s">
        <v>639</v>
      </c>
      <c r="G20" s="35">
        <v>216</v>
      </c>
      <c r="H20" s="32" t="s">
        <v>728</v>
      </c>
      <c r="I20" s="77">
        <v>551000</v>
      </c>
      <c r="J20" s="78"/>
      <c r="K20" s="41"/>
      <c r="L20" s="42" t="s">
        <v>641</v>
      </c>
      <c r="M20" s="79">
        <v>209</v>
      </c>
      <c r="N20" s="80">
        <v>533000</v>
      </c>
      <c r="O20" s="81"/>
      <c r="P20" s="77">
        <v>533000</v>
      </c>
      <c r="Q20" s="79">
        <v>213</v>
      </c>
      <c r="R20" s="77">
        <v>551000</v>
      </c>
      <c r="S20" s="41"/>
      <c r="T20" s="41" t="s">
        <v>642</v>
      </c>
      <c r="U20" s="41" t="s">
        <v>729</v>
      </c>
      <c r="V20" s="84"/>
      <c r="W20" s="85"/>
      <c r="X20" s="84" t="s">
        <v>644</v>
      </c>
      <c r="Y20" s="84"/>
      <c r="Z20" s="84" t="s">
        <v>645</v>
      </c>
      <c r="AA20" s="62">
        <v>43294</v>
      </c>
    </row>
    <row r="21" spans="1:27" ht="31.5" x14ac:dyDescent="0.25">
      <c r="A21" s="76">
        <v>19</v>
      </c>
      <c r="B21" s="35" t="s">
        <v>730</v>
      </c>
      <c r="C21" s="35" t="s">
        <v>731</v>
      </c>
      <c r="D21" s="38" t="s">
        <v>732</v>
      </c>
      <c r="E21" s="83" t="s">
        <v>679</v>
      </c>
      <c r="F21" s="35" t="s">
        <v>639</v>
      </c>
      <c r="G21" s="35">
        <v>216</v>
      </c>
      <c r="H21" s="32" t="s">
        <v>728</v>
      </c>
      <c r="I21" s="77">
        <v>551000</v>
      </c>
      <c r="J21" s="78"/>
      <c r="K21" s="41"/>
      <c r="L21" s="42" t="s">
        <v>641</v>
      </c>
      <c r="M21" s="79">
        <v>209</v>
      </c>
      <c r="N21" s="80">
        <v>533000</v>
      </c>
      <c r="O21" s="81"/>
      <c r="P21" s="77">
        <v>533000</v>
      </c>
      <c r="Q21" s="79">
        <v>213</v>
      </c>
      <c r="R21" s="77">
        <v>551000</v>
      </c>
      <c r="S21" s="41"/>
      <c r="T21" s="41" t="s">
        <v>642</v>
      </c>
      <c r="U21" s="41" t="s">
        <v>729</v>
      </c>
      <c r="V21" s="84"/>
      <c r="W21" s="85"/>
      <c r="X21" s="84" t="s">
        <v>644</v>
      </c>
      <c r="Y21" s="84"/>
      <c r="Z21" s="84" t="s">
        <v>645</v>
      </c>
      <c r="AA21" s="62">
        <v>43294</v>
      </c>
    </row>
    <row r="22" spans="1:27" ht="31.5" x14ac:dyDescent="0.25">
      <c r="A22" s="76">
        <v>20</v>
      </c>
      <c r="B22" s="35" t="s">
        <v>733</v>
      </c>
      <c r="C22" s="35" t="s">
        <v>734</v>
      </c>
      <c r="D22" s="38" t="s">
        <v>735</v>
      </c>
      <c r="E22" s="83" t="s">
        <v>679</v>
      </c>
      <c r="F22" s="35" t="s">
        <v>639</v>
      </c>
      <c r="G22" s="35">
        <v>216</v>
      </c>
      <c r="H22" s="32" t="s">
        <v>728</v>
      </c>
      <c r="I22" s="77">
        <v>551000</v>
      </c>
      <c r="J22" s="78"/>
      <c r="K22" s="41"/>
      <c r="L22" s="42" t="s">
        <v>641</v>
      </c>
      <c r="M22" s="79">
        <v>209</v>
      </c>
      <c r="N22" s="80">
        <v>533000</v>
      </c>
      <c r="O22" s="81"/>
      <c r="P22" s="77">
        <v>533000</v>
      </c>
      <c r="Q22" s="79">
        <v>213</v>
      </c>
      <c r="R22" s="77">
        <v>551000</v>
      </c>
      <c r="S22" s="41"/>
      <c r="T22" s="41" t="s">
        <v>642</v>
      </c>
      <c r="U22" s="41" t="s">
        <v>729</v>
      </c>
      <c r="V22" s="84"/>
      <c r="W22" s="85"/>
      <c r="X22" s="84" t="s">
        <v>644</v>
      </c>
      <c r="Y22" s="84"/>
      <c r="Z22" s="84" t="s">
        <v>645</v>
      </c>
      <c r="AA22" s="62">
        <v>43294</v>
      </c>
    </row>
    <row r="23" spans="1:27" ht="31.5" x14ac:dyDescent="0.25">
      <c r="A23" s="76">
        <v>21</v>
      </c>
      <c r="B23" s="35" t="s">
        <v>736</v>
      </c>
      <c r="C23" s="35" t="s">
        <v>737</v>
      </c>
      <c r="D23" s="38" t="s">
        <v>738</v>
      </c>
      <c r="E23" s="83" t="s">
        <v>679</v>
      </c>
      <c r="F23" s="35" t="s">
        <v>639</v>
      </c>
      <c r="G23" s="35">
        <v>216</v>
      </c>
      <c r="H23" s="32" t="s">
        <v>728</v>
      </c>
      <c r="I23" s="77">
        <v>551000</v>
      </c>
      <c r="J23" s="78"/>
      <c r="K23" s="41"/>
      <c r="L23" s="42" t="s">
        <v>641</v>
      </c>
      <c r="M23" s="79">
        <v>209</v>
      </c>
      <c r="N23" s="80">
        <v>533000</v>
      </c>
      <c r="O23" s="81"/>
      <c r="P23" s="77">
        <v>533000</v>
      </c>
      <c r="Q23" s="79">
        <v>213</v>
      </c>
      <c r="R23" s="77">
        <v>551000</v>
      </c>
      <c r="S23" s="41"/>
      <c r="T23" s="41" t="s">
        <v>642</v>
      </c>
      <c r="U23" s="41" t="s">
        <v>729</v>
      </c>
      <c r="V23" s="84"/>
      <c r="W23" s="85"/>
      <c r="X23" s="84" t="s">
        <v>644</v>
      </c>
      <c r="Y23" s="84"/>
      <c r="Z23" s="84" t="s">
        <v>645</v>
      </c>
      <c r="AA23" s="62">
        <v>43294</v>
      </c>
    </row>
    <row r="24" spans="1:27" ht="15.75" x14ac:dyDescent="0.25">
      <c r="A24" s="76">
        <v>22</v>
      </c>
      <c r="B24" s="35" t="s">
        <v>739</v>
      </c>
      <c r="C24" s="35" t="s">
        <v>740</v>
      </c>
      <c r="D24" s="38" t="s">
        <v>741</v>
      </c>
      <c r="E24" s="83" t="s">
        <v>679</v>
      </c>
      <c r="F24" s="35" t="s">
        <v>639</v>
      </c>
      <c r="G24" s="35">
        <v>216</v>
      </c>
      <c r="H24" s="32" t="s">
        <v>728</v>
      </c>
      <c r="I24" s="77">
        <v>551000</v>
      </c>
      <c r="J24" s="78"/>
      <c r="K24" s="41"/>
      <c r="L24" s="42" t="s">
        <v>641</v>
      </c>
      <c r="M24" s="79">
        <v>209</v>
      </c>
      <c r="N24" s="80">
        <v>533000</v>
      </c>
      <c r="O24" s="81"/>
      <c r="P24" s="77">
        <v>533000</v>
      </c>
      <c r="Q24" s="79">
        <v>213</v>
      </c>
      <c r="R24" s="77">
        <v>551000</v>
      </c>
      <c r="S24" s="41"/>
      <c r="T24" s="41" t="s">
        <v>642</v>
      </c>
      <c r="U24" s="41" t="s">
        <v>729</v>
      </c>
      <c r="V24" s="84"/>
      <c r="W24" s="85"/>
      <c r="X24" s="84" t="s">
        <v>644</v>
      </c>
      <c r="Y24" s="84"/>
      <c r="Z24" s="84" t="s">
        <v>645</v>
      </c>
      <c r="AA24" s="62">
        <v>43294</v>
      </c>
    </row>
    <row r="25" spans="1:27" ht="31.5" x14ac:dyDescent="0.25">
      <c r="A25" s="76">
        <v>23</v>
      </c>
      <c r="B25" s="35" t="s">
        <v>742</v>
      </c>
      <c r="C25" s="35" t="s">
        <v>743</v>
      </c>
      <c r="D25" s="38" t="s">
        <v>744</v>
      </c>
      <c r="E25" s="83" t="s">
        <v>679</v>
      </c>
      <c r="F25" s="35" t="s">
        <v>639</v>
      </c>
      <c r="G25" s="35">
        <v>216</v>
      </c>
      <c r="H25" s="32" t="s">
        <v>728</v>
      </c>
      <c r="I25" s="77">
        <v>551000</v>
      </c>
      <c r="J25" s="78"/>
      <c r="K25" s="41"/>
      <c r="L25" s="42" t="s">
        <v>641</v>
      </c>
      <c r="M25" s="79">
        <v>209</v>
      </c>
      <c r="N25" s="80">
        <v>533000</v>
      </c>
      <c r="O25" s="81"/>
      <c r="P25" s="77">
        <v>533000</v>
      </c>
      <c r="Q25" s="79">
        <v>213</v>
      </c>
      <c r="R25" s="77">
        <v>551000</v>
      </c>
      <c r="S25" s="41"/>
      <c r="T25" s="41" t="s">
        <v>642</v>
      </c>
      <c r="U25" s="41" t="s">
        <v>729</v>
      </c>
      <c r="V25" s="84"/>
      <c r="W25" s="85"/>
      <c r="X25" s="84" t="s">
        <v>644</v>
      </c>
      <c r="Y25" s="84"/>
      <c r="Z25" s="84" t="s">
        <v>645</v>
      </c>
      <c r="AA25" s="62">
        <v>43294</v>
      </c>
    </row>
    <row r="26" spans="1:27" ht="31.5" x14ac:dyDescent="0.25">
      <c r="A26" s="76">
        <v>24</v>
      </c>
      <c r="B26" s="35" t="s">
        <v>745</v>
      </c>
      <c r="C26" s="35" t="s">
        <v>746</v>
      </c>
      <c r="D26" s="38" t="s">
        <v>747</v>
      </c>
      <c r="E26" s="83" t="s">
        <v>679</v>
      </c>
      <c r="F26" s="35" t="s">
        <v>639</v>
      </c>
      <c r="G26" s="35">
        <v>216</v>
      </c>
      <c r="H26" s="32" t="s">
        <v>728</v>
      </c>
      <c r="I26" s="77">
        <v>551000</v>
      </c>
      <c r="J26" s="78"/>
      <c r="K26" s="41"/>
      <c r="L26" s="42" t="s">
        <v>641</v>
      </c>
      <c r="M26" s="79">
        <v>209</v>
      </c>
      <c r="N26" s="80">
        <v>533000</v>
      </c>
      <c r="O26" s="81"/>
      <c r="P26" s="77">
        <v>533000</v>
      </c>
      <c r="Q26" s="79">
        <v>213</v>
      </c>
      <c r="R26" s="77">
        <v>551000</v>
      </c>
      <c r="S26" s="41"/>
      <c r="T26" s="41" t="s">
        <v>642</v>
      </c>
      <c r="U26" s="41" t="s">
        <v>729</v>
      </c>
      <c r="V26" s="84"/>
      <c r="W26" s="85"/>
      <c r="X26" s="84" t="s">
        <v>644</v>
      </c>
      <c r="Y26" s="84"/>
      <c r="Z26" s="84" t="s">
        <v>645</v>
      </c>
      <c r="AA26" s="62">
        <v>43294</v>
      </c>
    </row>
    <row r="27" spans="1:27" ht="31.5" x14ac:dyDescent="0.25">
      <c r="A27" s="76">
        <v>25</v>
      </c>
      <c r="B27" s="35" t="s">
        <v>748</v>
      </c>
      <c r="C27" s="35" t="s">
        <v>749</v>
      </c>
      <c r="D27" s="38" t="s">
        <v>750</v>
      </c>
      <c r="E27" s="83" t="s">
        <v>679</v>
      </c>
      <c r="F27" s="35" t="s">
        <v>639</v>
      </c>
      <c r="G27" s="35">
        <v>216</v>
      </c>
      <c r="H27" s="32" t="s">
        <v>728</v>
      </c>
      <c r="I27" s="77">
        <v>551000</v>
      </c>
      <c r="J27" s="78"/>
      <c r="K27" s="41"/>
      <c r="L27" s="42" t="s">
        <v>641</v>
      </c>
      <c r="M27" s="79">
        <v>209</v>
      </c>
      <c r="N27" s="80">
        <v>533000</v>
      </c>
      <c r="O27" s="81"/>
      <c r="P27" s="77">
        <v>533000</v>
      </c>
      <c r="Q27" s="79">
        <v>213</v>
      </c>
      <c r="R27" s="77">
        <v>551000</v>
      </c>
      <c r="S27" s="41"/>
      <c r="T27" s="41" t="s">
        <v>642</v>
      </c>
      <c r="U27" s="41" t="s">
        <v>729</v>
      </c>
      <c r="V27" s="84"/>
      <c r="W27" s="85"/>
      <c r="X27" s="84" t="s">
        <v>644</v>
      </c>
      <c r="Y27" s="84"/>
      <c r="Z27" s="84" t="s">
        <v>645</v>
      </c>
      <c r="AA27" s="62">
        <v>43294</v>
      </c>
    </row>
    <row r="28" spans="1:27" ht="31.5" x14ac:dyDescent="0.25">
      <c r="A28" s="76">
        <v>26</v>
      </c>
      <c r="B28" s="35" t="s">
        <v>751</v>
      </c>
      <c r="C28" s="35" t="s">
        <v>752</v>
      </c>
      <c r="D28" s="38" t="s">
        <v>753</v>
      </c>
      <c r="E28" s="83" t="s">
        <v>679</v>
      </c>
      <c r="F28" s="35" t="s">
        <v>639</v>
      </c>
      <c r="G28" s="35">
        <v>216</v>
      </c>
      <c r="H28" s="32" t="s">
        <v>728</v>
      </c>
      <c r="I28" s="77">
        <v>551000</v>
      </c>
      <c r="J28" s="78"/>
      <c r="K28" s="41"/>
      <c r="L28" s="42" t="s">
        <v>641</v>
      </c>
      <c r="M28" s="79">
        <v>209</v>
      </c>
      <c r="N28" s="80">
        <v>533000</v>
      </c>
      <c r="O28" s="81"/>
      <c r="P28" s="77">
        <v>533000</v>
      </c>
      <c r="Q28" s="79">
        <v>213</v>
      </c>
      <c r="R28" s="77">
        <v>551000</v>
      </c>
      <c r="S28" s="41"/>
      <c r="T28" s="41" t="s">
        <v>642</v>
      </c>
      <c r="U28" s="41" t="s">
        <v>729</v>
      </c>
      <c r="V28" s="84"/>
      <c r="W28" s="85"/>
      <c r="X28" s="84" t="s">
        <v>644</v>
      </c>
      <c r="Y28" s="84"/>
      <c r="Z28" s="84" t="s">
        <v>645</v>
      </c>
      <c r="AA28" s="62">
        <v>43294</v>
      </c>
    </row>
    <row r="29" spans="1:27" ht="31.5" x14ac:dyDescent="0.25">
      <c r="A29" s="76">
        <v>27</v>
      </c>
      <c r="B29" s="35" t="s">
        <v>754</v>
      </c>
      <c r="C29" s="35" t="s">
        <v>755</v>
      </c>
      <c r="D29" s="38" t="s">
        <v>756</v>
      </c>
      <c r="E29" s="83" t="s">
        <v>679</v>
      </c>
      <c r="F29" s="35" t="s">
        <v>639</v>
      </c>
      <c r="G29" s="35">
        <v>216</v>
      </c>
      <c r="H29" s="32" t="s">
        <v>728</v>
      </c>
      <c r="I29" s="77">
        <v>551000</v>
      </c>
      <c r="J29" s="78"/>
      <c r="K29" s="41"/>
      <c r="L29" s="42" t="s">
        <v>641</v>
      </c>
      <c r="M29" s="79">
        <v>209</v>
      </c>
      <c r="N29" s="80">
        <v>533000</v>
      </c>
      <c r="O29" s="81"/>
      <c r="P29" s="77">
        <v>533000</v>
      </c>
      <c r="Q29" s="79">
        <v>213</v>
      </c>
      <c r="R29" s="77">
        <v>551000</v>
      </c>
      <c r="S29" s="41"/>
      <c r="T29" s="41" t="s">
        <v>642</v>
      </c>
      <c r="U29" s="41" t="s">
        <v>729</v>
      </c>
      <c r="V29" s="84"/>
      <c r="W29" s="85"/>
      <c r="X29" s="84" t="s">
        <v>644</v>
      </c>
      <c r="Y29" s="84"/>
      <c r="Z29" s="84" t="s">
        <v>645</v>
      </c>
      <c r="AA29" s="62">
        <v>43294</v>
      </c>
    </row>
    <row r="30" spans="1:27" ht="15.75" x14ac:dyDescent="0.25">
      <c r="A30" s="76">
        <v>28</v>
      </c>
      <c r="B30" s="35" t="s">
        <v>757</v>
      </c>
      <c r="C30" s="35" t="s">
        <v>758</v>
      </c>
      <c r="D30" s="38" t="s">
        <v>759</v>
      </c>
      <c r="E30" s="83" t="s">
        <v>638</v>
      </c>
      <c r="F30" s="35" t="s">
        <v>639</v>
      </c>
      <c r="G30" s="35">
        <v>307</v>
      </c>
      <c r="H30" s="32" t="s">
        <v>723</v>
      </c>
      <c r="I30" s="77">
        <v>747000</v>
      </c>
      <c r="J30" s="78"/>
      <c r="K30" s="41"/>
      <c r="L30" s="42" t="s">
        <v>641</v>
      </c>
      <c r="M30" s="79">
        <v>298</v>
      </c>
      <c r="N30" s="80">
        <v>713000</v>
      </c>
      <c r="O30" s="81"/>
      <c r="P30" s="77">
        <v>713000</v>
      </c>
      <c r="Q30" s="79">
        <v>302</v>
      </c>
      <c r="R30" s="77">
        <v>747000</v>
      </c>
      <c r="S30" s="41"/>
      <c r="T30" s="41" t="s">
        <v>705</v>
      </c>
      <c r="U30" s="41" t="s">
        <v>724</v>
      </c>
      <c r="V30" s="84"/>
      <c r="W30" s="85"/>
      <c r="X30" s="84" t="s">
        <v>644</v>
      </c>
      <c r="Y30" s="84"/>
      <c r="Z30" s="84" t="s">
        <v>707</v>
      </c>
      <c r="AA30" s="62">
        <v>43294</v>
      </c>
    </row>
    <row r="31" spans="1:27" ht="31.5" x14ac:dyDescent="0.25">
      <c r="A31" s="76">
        <v>29</v>
      </c>
      <c r="B31" s="35" t="s">
        <v>760</v>
      </c>
      <c r="C31" s="35" t="s">
        <v>761</v>
      </c>
      <c r="D31" s="38" t="s">
        <v>762</v>
      </c>
      <c r="E31" s="83" t="s">
        <v>679</v>
      </c>
      <c r="F31" s="35" t="s">
        <v>639</v>
      </c>
      <c r="G31" s="35">
        <v>216</v>
      </c>
      <c r="H31" s="32" t="s">
        <v>728</v>
      </c>
      <c r="I31" s="77">
        <v>551000</v>
      </c>
      <c r="J31" s="78"/>
      <c r="K31" s="41"/>
      <c r="L31" s="42" t="s">
        <v>641</v>
      </c>
      <c r="M31" s="79">
        <v>209</v>
      </c>
      <c r="N31" s="80">
        <v>533000</v>
      </c>
      <c r="O31" s="81"/>
      <c r="P31" s="77">
        <v>533000</v>
      </c>
      <c r="Q31" s="79">
        <v>213</v>
      </c>
      <c r="R31" s="77">
        <v>551000</v>
      </c>
      <c r="S31" s="41"/>
      <c r="T31" s="41" t="s">
        <v>642</v>
      </c>
      <c r="U31" s="41" t="s">
        <v>729</v>
      </c>
      <c r="V31" s="84"/>
      <c r="W31" s="85"/>
      <c r="X31" s="84" t="s">
        <v>644</v>
      </c>
      <c r="Y31" s="84"/>
      <c r="Z31" s="84" t="s">
        <v>645</v>
      </c>
      <c r="AA31" s="62">
        <v>43294</v>
      </c>
    </row>
    <row r="32" spans="1:27" ht="31.5" x14ac:dyDescent="0.25">
      <c r="A32" s="76">
        <v>30</v>
      </c>
      <c r="B32" s="35" t="s">
        <v>763</v>
      </c>
      <c r="C32" s="35" t="s">
        <v>764</v>
      </c>
      <c r="D32" s="38" t="s">
        <v>765</v>
      </c>
      <c r="E32" s="83" t="s">
        <v>638</v>
      </c>
      <c r="F32" s="35" t="s">
        <v>639</v>
      </c>
      <c r="G32" s="35">
        <v>216</v>
      </c>
      <c r="H32" s="32" t="s">
        <v>728</v>
      </c>
      <c r="I32" s="77">
        <v>551000</v>
      </c>
      <c r="J32" s="78"/>
      <c r="K32" s="41"/>
      <c r="L32" s="42" t="s">
        <v>641</v>
      </c>
      <c r="M32" s="79">
        <v>209</v>
      </c>
      <c r="N32" s="80">
        <v>533000</v>
      </c>
      <c r="O32" s="81"/>
      <c r="P32" s="77">
        <v>533000</v>
      </c>
      <c r="Q32" s="79">
        <v>213</v>
      </c>
      <c r="R32" s="77">
        <v>551000</v>
      </c>
      <c r="S32" s="41"/>
      <c r="T32" s="41" t="s">
        <v>642</v>
      </c>
      <c r="U32" s="41" t="s">
        <v>729</v>
      </c>
      <c r="V32" s="84"/>
      <c r="W32" s="85"/>
      <c r="X32" s="84" t="s">
        <v>644</v>
      </c>
      <c r="Y32" s="84"/>
      <c r="Z32" s="84" t="s">
        <v>645</v>
      </c>
      <c r="AA32" s="62">
        <v>43294</v>
      </c>
    </row>
    <row r="33" spans="1:27" ht="31.5" x14ac:dyDescent="0.25">
      <c r="A33" s="76">
        <v>31</v>
      </c>
      <c r="B33" s="35" t="s">
        <v>766</v>
      </c>
      <c r="C33" s="35" t="s">
        <v>767</v>
      </c>
      <c r="D33" s="38" t="s">
        <v>768</v>
      </c>
      <c r="E33" s="83" t="s">
        <v>703</v>
      </c>
      <c r="F33" s="35" t="s">
        <v>649</v>
      </c>
      <c r="G33" s="35">
        <v>216</v>
      </c>
      <c r="H33" s="32" t="s">
        <v>728</v>
      </c>
      <c r="I33" s="77">
        <v>551000</v>
      </c>
      <c r="J33" s="78"/>
      <c r="K33" s="41"/>
      <c r="L33" s="42" t="s">
        <v>641</v>
      </c>
      <c r="M33" s="79">
        <v>209</v>
      </c>
      <c r="N33" s="80">
        <v>533000</v>
      </c>
      <c r="O33" s="81"/>
      <c r="P33" s="77">
        <v>533000</v>
      </c>
      <c r="Q33" s="79">
        <v>213</v>
      </c>
      <c r="R33" s="77">
        <v>551000</v>
      </c>
      <c r="S33" s="41"/>
      <c r="T33" s="41" t="s">
        <v>642</v>
      </c>
      <c r="U33" s="41" t="s">
        <v>729</v>
      </c>
      <c r="V33" s="84"/>
      <c r="W33" s="85"/>
      <c r="X33" s="84" t="s">
        <v>644</v>
      </c>
      <c r="Y33" s="84"/>
      <c r="Z33" s="84" t="s">
        <v>645</v>
      </c>
      <c r="AA33" s="62">
        <v>43294</v>
      </c>
    </row>
    <row r="34" spans="1:27" ht="31.5" x14ac:dyDescent="0.25">
      <c r="A34" s="76">
        <v>32</v>
      </c>
      <c r="B34" s="35" t="s">
        <v>769</v>
      </c>
      <c r="C34" s="35" t="s">
        <v>770</v>
      </c>
      <c r="D34" s="38" t="s">
        <v>771</v>
      </c>
      <c r="E34" s="83" t="s">
        <v>703</v>
      </c>
      <c r="F34" s="35" t="s">
        <v>649</v>
      </c>
      <c r="G34" s="35">
        <v>216</v>
      </c>
      <c r="H34" s="32" t="s">
        <v>728</v>
      </c>
      <c r="I34" s="77">
        <v>551000</v>
      </c>
      <c r="J34" s="78"/>
      <c r="K34" s="41"/>
      <c r="L34" s="42" t="s">
        <v>641</v>
      </c>
      <c r="M34" s="79">
        <v>209</v>
      </c>
      <c r="N34" s="80">
        <v>533000</v>
      </c>
      <c r="O34" s="81"/>
      <c r="P34" s="77">
        <v>533000</v>
      </c>
      <c r="Q34" s="79">
        <v>213</v>
      </c>
      <c r="R34" s="77">
        <v>551000</v>
      </c>
      <c r="S34" s="41"/>
      <c r="T34" s="41" t="s">
        <v>642</v>
      </c>
      <c r="U34" s="41" t="s">
        <v>729</v>
      </c>
      <c r="V34" s="84"/>
      <c r="W34" s="85"/>
      <c r="X34" s="84" t="s">
        <v>644</v>
      </c>
      <c r="Y34" s="84"/>
      <c r="Z34" s="84" t="s">
        <v>645</v>
      </c>
      <c r="AA34" s="62">
        <v>43294</v>
      </c>
    </row>
    <row r="35" spans="1:27" ht="31.5" x14ac:dyDescent="0.25">
      <c r="A35" s="76">
        <v>33</v>
      </c>
      <c r="B35" s="35" t="s">
        <v>772</v>
      </c>
      <c r="C35" s="35" t="s">
        <v>773</v>
      </c>
      <c r="D35" s="38" t="s">
        <v>774</v>
      </c>
      <c r="E35" s="83" t="s">
        <v>703</v>
      </c>
      <c r="F35" s="35" t="s">
        <v>639</v>
      </c>
      <c r="G35" s="35">
        <v>216</v>
      </c>
      <c r="H35" s="32" t="s">
        <v>728</v>
      </c>
      <c r="I35" s="77">
        <v>551000</v>
      </c>
      <c r="J35" s="78"/>
      <c r="K35" s="41"/>
      <c r="L35" s="42" t="s">
        <v>641</v>
      </c>
      <c r="M35" s="79">
        <v>209</v>
      </c>
      <c r="N35" s="80">
        <v>533000</v>
      </c>
      <c r="O35" s="81"/>
      <c r="P35" s="77">
        <v>533000</v>
      </c>
      <c r="Q35" s="79">
        <v>213</v>
      </c>
      <c r="R35" s="77">
        <v>551000</v>
      </c>
      <c r="S35" s="41"/>
      <c r="T35" s="41" t="s">
        <v>642</v>
      </c>
      <c r="U35" s="41" t="s">
        <v>729</v>
      </c>
      <c r="V35" s="84"/>
      <c r="W35" s="85"/>
      <c r="X35" s="84" t="s">
        <v>644</v>
      </c>
      <c r="Y35" s="84"/>
      <c r="Z35" s="84" t="s">
        <v>645</v>
      </c>
      <c r="AA35" s="62">
        <v>43294</v>
      </c>
    </row>
    <row r="36" spans="1:27" ht="15.75" x14ac:dyDescent="0.25">
      <c r="A36" s="76">
        <v>34</v>
      </c>
      <c r="B36" s="35" t="s">
        <v>775</v>
      </c>
      <c r="C36" s="35" t="s">
        <v>776</v>
      </c>
      <c r="D36" s="38" t="s">
        <v>777</v>
      </c>
      <c r="E36" s="83" t="s">
        <v>703</v>
      </c>
      <c r="F36" s="35" t="s">
        <v>649</v>
      </c>
      <c r="G36" s="35">
        <v>216</v>
      </c>
      <c r="H36" s="32" t="s">
        <v>728</v>
      </c>
      <c r="I36" s="77">
        <v>551000</v>
      </c>
      <c r="J36" s="78"/>
      <c r="K36" s="41"/>
      <c r="L36" s="42" t="s">
        <v>641</v>
      </c>
      <c r="M36" s="79">
        <v>209</v>
      </c>
      <c r="N36" s="80">
        <v>533000</v>
      </c>
      <c r="O36" s="81"/>
      <c r="P36" s="77">
        <v>533000</v>
      </c>
      <c r="Q36" s="79">
        <v>213</v>
      </c>
      <c r="R36" s="77">
        <v>551000</v>
      </c>
      <c r="S36" s="41"/>
      <c r="T36" s="41" t="s">
        <v>642</v>
      </c>
      <c r="U36" s="41" t="s">
        <v>729</v>
      </c>
      <c r="V36" s="84"/>
      <c r="W36" s="85"/>
      <c r="X36" s="84" t="s">
        <v>644</v>
      </c>
      <c r="Y36" s="84"/>
      <c r="Z36" s="84" t="s">
        <v>645</v>
      </c>
      <c r="AA36" s="62">
        <v>43294</v>
      </c>
    </row>
    <row r="37" spans="1:27" ht="15.75" x14ac:dyDescent="0.25">
      <c r="A37" s="76">
        <v>35</v>
      </c>
      <c r="B37" s="35" t="s">
        <v>778</v>
      </c>
      <c r="C37" s="35" t="s">
        <v>779</v>
      </c>
      <c r="D37" s="38" t="s">
        <v>780</v>
      </c>
      <c r="E37" s="83" t="s">
        <v>679</v>
      </c>
      <c r="F37" s="35" t="s">
        <v>781</v>
      </c>
      <c r="G37" s="35">
        <v>216</v>
      </c>
      <c r="H37" s="32" t="s">
        <v>728</v>
      </c>
      <c r="I37" s="77">
        <v>551000</v>
      </c>
      <c r="J37" s="78"/>
      <c r="K37" s="41"/>
      <c r="L37" s="42" t="s">
        <v>641</v>
      </c>
      <c r="M37" s="79">
        <v>209</v>
      </c>
      <c r="N37" s="80">
        <v>533000</v>
      </c>
      <c r="O37" s="81"/>
      <c r="P37" s="77">
        <v>533000</v>
      </c>
      <c r="Q37" s="79">
        <v>213</v>
      </c>
      <c r="R37" s="77">
        <v>551000</v>
      </c>
      <c r="S37" s="41"/>
      <c r="T37" s="41" t="s">
        <v>642</v>
      </c>
      <c r="U37" s="41" t="s">
        <v>729</v>
      </c>
      <c r="V37" s="84"/>
      <c r="W37" s="85"/>
      <c r="X37" s="84" t="s">
        <v>644</v>
      </c>
      <c r="Y37" s="84"/>
      <c r="Z37" s="84" t="s">
        <v>645</v>
      </c>
      <c r="AA37" s="62">
        <v>43294</v>
      </c>
    </row>
    <row r="38" spans="1:27" ht="15.75" x14ac:dyDescent="0.25">
      <c r="A38" s="76">
        <v>36</v>
      </c>
      <c r="B38" s="35" t="s">
        <v>782</v>
      </c>
      <c r="C38" s="35" t="s">
        <v>783</v>
      </c>
      <c r="D38" s="38" t="s">
        <v>784</v>
      </c>
      <c r="E38" s="83" t="s">
        <v>638</v>
      </c>
      <c r="F38" s="35" t="s">
        <v>649</v>
      </c>
      <c r="G38" s="35">
        <v>1791</v>
      </c>
      <c r="H38" s="32" t="s">
        <v>785</v>
      </c>
      <c r="I38" s="77">
        <v>4543000</v>
      </c>
      <c r="J38" s="78" t="s">
        <v>786</v>
      </c>
      <c r="K38" s="41"/>
      <c r="L38" s="42" t="s">
        <v>641</v>
      </c>
      <c r="M38" s="79">
        <v>1774</v>
      </c>
      <c r="N38" s="80">
        <v>4532000</v>
      </c>
      <c r="O38" s="81" t="s">
        <v>786</v>
      </c>
      <c r="P38" s="77">
        <v>4532000</v>
      </c>
      <c r="Q38" s="79">
        <v>1805</v>
      </c>
      <c r="R38" s="77">
        <v>4543000</v>
      </c>
      <c r="S38" s="41" t="s">
        <v>786</v>
      </c>
      <c r="T38" s="41" t="s">
        <v>787</v>
      </c>
      <c r="U38" s="41" t="s">
        <v>788</v>
      </c>
      <c r="V38" s="84"/>
      <c r="W38" s="85"/>
      <c r="X38" s="84" t="s">
        <v>644</v>
      </c>
      <c r="Y38" s="84"/>
      <c r="Z38" s="84" t="s">
        <v>645</v>
      </c>
      <c r="AA38" s="62">
        <v>43294</v>
      </c>
    </row>
    <row r="39" spans="1:27" ht="15.75" x14ac:dyDescent="0.25">
      <c r="A39" s="76">
        <v>37</v>
      </c>
      <c r="B39" s="35" t="s">
        <v>789</v>
      </c>
      <c r="C39" s="35" t="s">
        <v>790</v>
      </c>
      <c r="D39" s="38" t="s">
        <v>791</v>
      </c>
      <c r="E39" s="83" t="s">
        <v>638</v>
      </c>
      <c r="F39" s="35" t="s">
        <v>649</v>
      </c>
      <c r="G39" s="35">
        <v>306</v>
      </c>
      <c r="H39" s="32" t="s">
        <v>704</v>
      </c>
      <c r="I39" s="77">
        <v>1208000</v>
      </c>
      <c r="J39" s="78"/>
      <c r="K39" s="41"/>
      <c r="L39" s="42" t="s">
        <v>641</v>
      </c>
      <c r="M39" s="79">
        <v>297</v>
      </c>
      <c r="N39" s="80">
        <v>1149000</v>
      </c>
      <c r="O39" s="81"/>
      <c r="P39" s="77">
        <v>1149000</v>
      </c>
      <c r="Q39" s="79">
        <v>301</v>
      </c>
      <c r="R39" s="77">
        <v>1208000</v>
      </c>
      <c r="S39" s="41"/>
      <c r="T39" s="41" t="s">
        <v>705</v>
      </c>
      <c r="U39" s="41" t="s">
        <v>706</v>
      </c>
      <c r="V39" s="84"/>
      <c r="W39" s="85"/>
      <c r="X39" s="84" t="s">
        <v>644</v>
      </c>
      <c r="Y39" s="84"/>
      <c r="Z39" s="84" t="s">
        <v>645</v>
      </c>
      <c r="AA39" s="62">
        <v>43294</v>
      </c>
    </row>
    <row r="40" spans="1:27" ht="15.75" x14ac:dyDescent="0.25">
      <c r="A40" s="76">
        <v>38</v>
      </c>
      <c r="B40" s="35" t="s">
        <v>792</v>
      </c>
      <c r="C40" s="35" t="s">
        <v>793</v>
      </c>
      <c r="D40" s="38" t="s">
        <v>794</v>
      </c>
      <c r="E40" s="83" t="s">
        <v>638</v>
      </c>
      <c r="F40" s="35" t="s">
        <v>649</v>
      </c>
      <c r="G40" s="35">
        <v>1127</v>
      </c>
      <c r="H40" s="32" t="s">
        <v>795</v>
      </c>
      <c r="I40" s="77">
        <v>227000</v>
      </c>
      <c r="J40" s="78"/>
      <c r="K40" s="41"/>
      <c r="L40" s="42" t="s">
        <v>641</v>
      </c>
      <c r="M40" s="79">
        <v>1116</v>
      </c>
      <c r="N40" s="80">
        <v>213000</v>
      </c>
      <c r="O40" s="81"/>
      <c r="P40" s="77">
        <v>213000</v>
      </c>
      <c r="Q40" s="79">
        <v>1152</v>
      </c>
      <c r="R40" s="77">
        <v>227000</v>
      </c>
      <c r="S40" s="41"/>
      <c r="T40" s="41" t="s">
        <v>796</v>
      </c>
      <c r="U40" s="41" t="s">
        <v>797</v>
      </c>
      <c r="V40" s="84"/>
      <c r="W40" s="85"/>
      <c r="X40" s="84" t="s">
        <v>644</v>
      </c>
      <c r="Y40" s="84"/>
      <c r="Z40" s="84" t="s">
        <v>665</v>
      </c>
      <c r="AA40" s="62">
        <v>43294</v>
      </c>
    </row>
    <row r="41" spans="1:27" ht="21" customHeight="1" x14ac:dyDescent="0.25">
      <c r="A41" s="76">
        <v>39</v>
      </c>
      <c r="B41" s="35" t="s">
        <v>798</v>
      </c>
      <c r="C41" s="35" t="s">
        <v>799</v>
      </c>
      <c r="D41" s="38" t="s">
        <v>800</v>
      </c>
      <c r="E41" s="83" t="s">
        <v>801</v>
      </c>
      <c r="F41" s="35" t="s">
        <v>781</v>
      </c>
      <c r="G41" s="35">
        <v>518</v>
      </c>
      <c r="H41" s="32" t="s">
        <v>802</v>
      </c>
      <c r="I41" s="77">
        <v>48900</v>
      </c>
      <c r="J41" s="78"/>
      <c r="K41" s="41"/>
      <c r="L41" s="42" t="s">
        <v>641</v>
      </c>
      <c r="M41" s="79">
        <v>508</v>
      </c>
      <c r="N41" s="80">
        <v>46500</v>
      </c>
      <c r="O41" s="81"/>
      <c r="P41" s="77">
        <v>46500</v>
      </c>
      <c r="Q41" s="79">
        <v>524</v>
      </c>
      <c r="R41" s="77">
        <v>48900</v>
      </c>
      <c r="S41" s="41"/>
      <c r="T41" s="41" t="s">
        <v>803</v>
      </c>
      <c r="U41" s="41" t="s">
        <v>804</v>
      </c>
      <c r="V41" s="84"/>
      <c r="W41" s="85"/>
      <c r="X41" s="84" t="s">
        <v>644</v>
      </c>
      <c r="Y41" s="84"/>
      <c r="Z41" s="84" t="s">
        <v>665</v>
      </c>
      <c r="AA41" s="62">
        <v>43294</v>
      </c>
    </row>
    <row r="42" spans="1:27" ht="15.75" x14ac:dyDescent="0.25">
      <c r="A42" s="76">
        <v>40</v>
      </c>
      <c r="B42" s="35" t="s">
        <v>75</v>
      </c>
      <c r="C42" s="35" t="s">
        <v>805</v>
      </c>
      <c r="D42" s="38" t="s">
        <v>78</v>
      </c>
      <c r="E42" s="83" t="s">
        <v>801</v>
      </c>
      <c r="F42" s="35" t="s">
        <v>639</v>
      </c>
      <c r="G42" s="35">
        <v>77</v>
      </c>
      <c r="H42" s="32" t="s">
        <v>806</v>
      </c>
      <c r="I42" s="77">
        <v>473000</v>
      </c>
      <c r="J42" s="78" t="s">
        <v>807</v>
      </c>
      <c r="K42" s="41"/>
      <c r="L42" s="42" t="s">
        <v>641</v>
      </c>
      <c r="M42" s="79">
        <v>74</v>
      </c>
      <c r="N42" s="80">
        <v>458000</v>
      </c>
      <c r="O42" s="81" t="s">
        <v>807</v>
      </c>
      <c r="P42" s="77">
        <v>458000</v>
      </c>
      <c r="Q42" s="79">
        <v>77</v>
      </c>
      <c r="R42" s="77">
        <v>473000</v>
      </c>
      <c r="S42" s="41" t="s">
        <v>807</v>
      </c>
      <c r="T42" s="41" t="s">
        <v>642</v>
      </c>
      <c r="U42" s="41" t="s">
        <v>77</v>
      </c>
      <c r="V42" s="84"/>
      <c r="W42" s="85"/>
      <c r="X42" s="84" t="s">
        <v>644</v>
      </c>
      <c r="Y42" s="84"/>
      <c r="Z42" s="84" t="s">
        <v>665</v>
      </c>
      <c r="AA42" s="62">
        <v>43294</v>
      </c>
    </row>
    <row r="43" spans="1:27" ht="15.75" x14ac:dyDescent="0.25">
      <c r="A43" s="76">
        <v>41</v>
      </c>
      <c r="B43" s="35" t="s">
        <v>808</v>
      </c>
      <c r="C43" s="35" t="s">
        <v>809</v>
      </c>
      <c r="D43" s="38" t="s">
        <v>810</v>
      </c>
      <c r="E43" s="83" t="s">
        <v>801</v>
      </c>
      <c r="F43" s="35" t="s">
        <v>811</v>
      </c>
      <c r="G43" s="35">
        <v>217</v>
      </c>
      <c r="H43" s="32" t="s">
        <v>84</v>
      </c>
      <c r="I43" s="77">
        <v>88700</v>
      </c>
      <c r="J43" s="78"/>
      <c r="K43" s="41"/>
      <c r="L43" s="42" t="s">
        <v>641</v>
      </c>
      <c r="M43" s="79">
        <v>210</v>
      </c>
      <c r="N43" s="80">
        <v>85400</v>
      </c>
      <c r="O43" s="81"/>
      <c r="P43" s="77">
        <v>85400</v>
      </c>
      <c r="Q43" s="79">
        <v>214</v>
      </c>
      <c r="R43" s="77">
        <v>88700</v>
      </c>
      <c r="S43" s="41"/>
      <c r="T43" s="41" t="s">
        <v>642</v>
      </c>
      <c r="U43" s="41" t="s">
        <v>85</v>
      </c>
      <c r="V43" s="84"/>
      <c r="W43" s="85"/>
      <c r="X43" s="84" t="s">
        <v>644</v>
      </c>
      <c r="Y43" s="84"/>
      <c r="Z43" s="84" t="s">
        <v>645</v>
      </c>
      <c r="AA43" s="62">
        <v>43294</v>
      </c>
    </row>
    <row r="44" spans="1:27" ht="15.75" x14ac:dyDescent="0.25">
      <c r="A44" s="76">
        <v>42</v>
      </c>
      <c r="B44" s="35" t="s">
        <v>812</v>
      </c>
      <c r="C44" s="35" t="s">
        <v>813</v>
      </c>
      <c r="D44" s="38" t="s">
        <v>814</v>
      </c>
      <c r="E44" s="83" t="s">
        <v>679</v>
      </c>
      <c r="F44" s="35" t="s">
        <v>639</v>
      </c>
      <c r="G44" s="35">
        <v>125</v>
      </c>
      <c r="H44" s="32" t="s">
        <v>815</v>
      </c>
      <c r="I44" s="77">
        <v>369000</v>
      </c>
      <c r="J44" s="78"/>
      <c r="K44" s="41"/>
      <c r="L44" s="42" t="s">
        <v>641</v>
      </c>
      <c r="M44" s="79">
        <v>121</v>
      </c>
      <c r="N44" s="80">
        <v>360000</v>
      </c>
      <c r="O44" s="81"/>
      <c r="P44" s="77">
        <v>360000</v>
      </c>
      <c r="Q44" s="79">
        <v>124</v>
      </c>
      <c r="R44" s="77">
        <v>369000</v>
      </c>
      <c r="S44" s="41"/>
      <c r="T44" s="41" t="s">
        <v>642</v>
      </c>
      <c r="U44" s="41" t="s">
        <v>816</v>
      </c>
      <c r="V44" s="84"/>
      <c r="W44" s="85"/>
      <c r="X44" s="84" t="s">
        <v>644</v>
      </c>
      <c r="Y44" s="84"/>
      <c r="Z44" s="84" t="s">
        <v>645</v>
      </c>
      <c r="AA44" s="62">
        <v>43294</v>
      </c>
    </row>
    <row r="45" spans="1:27" ht="15.75" x14ac:dyDescent="0.25">
      <c r="A45" s="76">
        <v>43</v>
      </c>
      <c r="B45" s="35" t="s">
        <v>817</v>
      </c>
      <c r="C45" s="35" t="s">
        <v>818</v>
      </c>
      <c r="D45" s="38" t="s">
        <v>819</v>
      </c>
      <c r="E45" s="83" t="s">
        <v>679</v>
      </c>
      <c r="F45" s="35" t="s">
        <v>639</v>
      </c>
      <c r="G45" s="35">
        <v>125</v>
      </c>
      <c r="H45" s="32" t="s">
        <v>815</v>
      </c>
      <c r="I45" s="77">
        <v>369000</v>
      </c>
      <c r="J45" s="78"/>
      <c r="K45" s="41"/>
      <c r="L45" s="42" t="s">
        <v>641</v>
      </c>
      <c r="M45" s="79">
        <v>121</v>
      </c>
      <c r="N45" s="80">
        <v>360000</v>
      </c>
      <c r="O45" s="81"/>
      <c r="P45" s="77">
        <v>360000</v>
      </c>
      <c r="Q45" s="79">
        <v>124</v>
      </c>
      <c r="R45" s="77">
        <v>369000</v>
      </c>
      <c r="S45" s="41"/>
      <c r="T45" s="41" t="s">
        <v>642</v>
      </c>
      <c r="U45" s="41" t="s">
        <v>816</v>
      </c>
      <c r="V45" s="84"/>
      <c r="W45" s="85"/>
      <c r="X45" s="84" t="s">
        <v>644</v>
      </c>
      <c r="Y45" s="84"/>
      <c r="Z45" s="84" t="s">
        <v>665</v>
      </c>
      <c r="AA45" s="62">
        <v>43294</v>
      </c>
    </row>
    <row r="46" spans="1:27" ht="15.75" x14ac:dyDescent="0.25">
      <c r="A46" s="76">
        <v>44</v>
      </c>
      <c r="B46" s="35" t="s">
        <v>83</v>
      </c>
      <c r="C46" s="35" t="s">
        <v>820</v>
      </c>
      <c r="D46" s="38" t="s">
        <v>86</v>
      </c>
      <c r="E46" s="83" t="s">
        <v>801</v>
      </c>
      <c r="F46" s="35" t="s">
        <v>811</v>
      </c>
      <c r="G46" s="35">
        <v>217</v>
      </c>
      <c r="H46" s="32" t="s">
        <v>84</v>
      </c>
      <c r="I46" s="77">
        <v>88700</v>
      </c>
      <c r="J46" s="78"/>
      <c r="K46" s="41"/>
      <c r="L46" s="42" t="s">
        <v>641</v>
      </c>
      <c r="M46" s="79">
        <v>210</v>
      </c>
      <c r="N46" s="80">
        <v>85400</v>
      </c>
      <c r="O46" s="81"/>
      <c r="P46" s="77">
        <v>85400</v>
      </c>
      <c r="Q46" s="79">
        <v>214</v>
      </c>
      <c r="R46" s="77">
        <v>88700</v>
      </c>
      <c r="S46" s="41"/>
      <c r="T46" s="41" t="s">
        <v>642</v>
      </c>
      <c r="U46" s="41" t="s">
        <v>85</v>
      </c>
      <c r="V46" s="84"/>
      <c r="W46" s="85"/>
      <c r="X46" s="84" t="s">
        <v>644</v>
      </c>
      <c r="Y46" s="84"/>
      <c r="Z46" s="84" t="s">
        <v>665</v>
      </c>
      <c r="AA46" s="62">
        <v>43294</v>
      </c>
    </row>
    <row r="47" spans="1:27" ht="15.75" x14ac:dyDescent="0.25">
      <c r="A47" s="76">
        <v>45</v>
      </c>
      <c r="B47" s="35" t="s">
        <v>821</v>
      </c>
      <c r="C47" s="35" t="s">
        <v>822</v>
      </c>
      <c r="D47" s="38" t="s">
        <v>109</v>
      </c>
      <c r="E47" s="83" t="s">
        <v>679</v>
      </c>
      <c r="F47" s="35" t="s">
        <v>781</v>
      </c>
      <c r="G47" s="35">
        <v>163</v>
      </c>
      <c r="H47" s="32" t="s">
        <v>823</v>
      </c>
      <c r="I47" s="77">
        <v>194000</v>
      </c>
      <c r="J47" s="78" t="s">
        <v>824</v>
      </c>
      <c r="K47" s="41"/>
      <c r="L47" s="42" t="s">
        <v>641</v>
      </c>
      <c r="M47" s="79">
        <v>158</v>
      </c>
      <c r="N47" s="80">
        <v>185000</v>
      </c>
      <c r="O47" s="81" t="s">
        <v>824</v>
      </c>
      <c r="P47" s="77">
        <v>185000</v>
      </c>
      <c r="Q47" s="79">
        <v>161</v>
      </c>
      <c r="R47" s="77">
        <v>194000</v>
      </c>
      <c r="S47" s="41" t="s">
        <v>824</v>
      </c>
      <c r="T47" s="41" t="s">
        <v>642</v>
      </c>
      <c r="U47" s="41" t="s">
        <v>108</v>
      </c>
      <c r="V47" s="84"/>
      <c r="W47" s="85"/>
      <c r="X47" s="84" t="s">
        <v>644</v>
      </c>
      <c r="Y47" s="84"/>
      <c r="Z47" s="84" t="s">
        <v>665</v>
      </c>
      <c r="AA47" s="62">
        <v>43294</v>
      </c>
    </row>
    <row r="48" spans="1:27" ht="26.1" customHeight="1" x14ac:dyDescent="0.25">
      <c r="A48" s="76">
        <v>46</v>
      </c>
      <c r="B48" s="35" t="s">
        <v>825</v>
      </c>
      <c r="C48" s="35" t="s">
        <v>826</v>
      </c>
      <c r="D48" s="38" t="s">
        <v>827</v>
      </c>
      <c r="E48" s="83" t="s">
        <v>638</v>
      </c>
      <c r="F48" s="35" t="s">
        <v>781</v>
      </c>
      <c r="G48" s="35">
        <v>104</v>
      </c>
      <c r="H48" s="32" t="s">
        <v>828</v>
      </c>
      <c r="I48" s="77">
        <v>1122000</v>
      </c>
      <c r="J48" s="78" t="s">
        <v>829</v>
      </c>
      <c r="K48" s="41"/>
      <c r="L48" s="42" t="s">
        <v>641</v>
      </c>
      <c r="M48" s="79">
        <v>101</v>
      </c>
      <c r="N48" s="80">
        <v>1113000</v>
      </c>
      <c r="O48" s="81" t="s">
        <v>829</v>
      </c>
      <c r="P48" s="77">
        <v>1113000</v>
      </c>
      <c r="Q48" s="79">
        <v>103</v>
      </c>
      <c r="R48" s="77">
        <v>1122000</v>
      </c>
      <c r="S48" s="41" t="s">
        <v>829</v>
      </c>
      <c r="T48" s="41" t="s">
        <v>642</v>
      </c>
      <c r="U48" s="41" t="s">
        <v>830</v>
      </c>
      <c r="V48" s="84"/>
      <c r="W48" s="85"/>
      <c r="X48" s="84" t="s">
        <v>644</v>
      </c>
      <c r="Y48" s="84"/>
      <c r="Z48" s="84" t="s">
        <v>665</v>
      </c>
      <c r="AA48" s="62">
        <v>43294</v>
      </c>
    </row>
    <row r="49" spans="1:27" ht="31.5" x14ac:dyDescent="0.25">
      <c r="A49" s="76">
        <v>47</v>
      </c>
      <c r="B49" s="35" t="s">
        <v>831</v>
      </c>
      <c r="C49" s="35" t="s">
        <v>832</v>
      </c>
      <c r="D49" s="38" t="s">
        <v>833</v>
      </c>
      <c r="E49" s="83" t="s">
        <v>679</v>
      </c>
      <c r="F49" s="35" t="s">
        <v>639</v>
      </c>
      <c r="G49" s="35">
        <v>200</v>
      </c>
      <c r="H49" s="32" t="s">
        <v>834</v>
      </c>
      <c r="I49" s="77">
        <v>1533000</v>
      </c>
      <c r="J49" s="78" t="s">
        <v>835</v>
      </c>
      <c r="K49" s="41"/>
      <c r="L49" s="42" t="s">
        <v>641</v>
      </c>
      <c r="M49" s="79">
        <v>195</v>
      </c>
      <c r="N49" s="80">
        <v>1515000</v>
      </c>
      <c r="O49" s="81" t="s">
        <v>835</v>
      </c>
      <c r="P49" s="77">
        <v>1515000</v>
      </c>
      <c r="Q49" s="79">
        <v>198</v>
      </c>
      <c r="R49" s="77">
        <v>1533000</v>
      </c>
      <c r="S49" s="41" t="s">
        <v>836</v>
      </c>
      <c r="T49" s="41" t="s">
        <v>642</v>
      </c>
      <c r="U49" s="41" t="s">
        <v>837</v>
      </c>
      <c r="V49" s="84"/>
      <c r="W49" s="85"/>
      <c r="X49" s="84" t="s">
        <v>644</v>
      </c>
      <c r="Y49" s="84"/>
      <c r="Z49" s="84" t="s">
        <v>665</v>
      </c>
      <c r="AA49" s="62">
        <v>43294</v>
      </c>
    </row>
    <row r="50" spans="1:27" ht="15.75" x14ac:dyDescent="0.25">
      <c r="A50" s="76">
        <v>48</v>
      </c>
      <c r="B50" s="35" t="s">
        <v>838</v>
      </c>
      <c r="C50" s="35" t="s">
        <v>839</v>
      </c>
      <c r="D50" s="38" t="s">
        <v>834</v>
      </c>
      <c r="E50" s="83" t="s">
        <v>679</v>
      </c>
      <c r="F50" s="35" t="s">
        <v>639</v>
      </c>
      <c r="G50" s="35">
        <v>200</v>
      </c>
      <c r="H50" s="32" t="s">
        <v>834</v>
      </c>
      <c r="I50" s="77">
        <v>1533000</v>
      </c>
      <c r="J50" s="78" t="s">
        <v>835</v>
      </c>
      <c r="K50" s="41"/>
      <c r="L50" s="42" t="s">
        <v>641</v>
      </c>
      <c r="M50" s="79">
        <v>195</v>
      </c>
      <c r="N50" s="80">
        <v>1515000</v>
      </c>
      <c r="O50" s="81" t="s">
        <v>835</v>
      </c>
      <c r="P50" s="77">
        <v>1515000</v>
      </c>
      <c r="Q50" s="79">
        <v>198</v>
      </c>
      <c r="R50" s="77">
        <v>1533000</v>
      </c>
      <c r="S50" s="41" t="s">
        <v>836</v>
      </c>
      <c r="T50" s="41" t="s">
        <v>642</v>
      </c>
      <c r="U50" s="41" t="s">
        <v>837</v>
      </c>
      <c r="V50" s="84"/>
      <c r="W50" s="85"/>
      <c r="X50" s="84" t="s">
        <v>644</v>
      </c>
      <c r="Y50" s="84"/>
      <c r="Z50" s="84" t="s">
        <v>665</v>
      </c>
      <c r="AA50" s="62">
        <v>43294</v>
      </c>
    </row>
    <row r="51" spans="1:27" ht="15.75" x14ac:dyDescent="0.25">
      <c r="A51" s="76">
        <v>49</v>
      </c>
      <c r="B51" s="35" t="s">
        <v>840</v>
      </c>
      <c r="C51" s="35" t="s">
        <v>841</v>
      </c>
      <c r="D51" s="38" t="s">
        <v>842</v>
      </c>
      <c r="E51" s="83" t="s">
        <v>679</v>
      </c>
      <c r="F51" s="35" t="s">
        <v>781</v>
      </c>
      <c r="G51" s="35">
        <v>201</v>
      </c>
      <c r="H51" s="32" t="s">
        <v>843</v>
      </c>
      <c r="I51" s="77">
        <v>552000</v>
      </c>
      <c r="J51" s="78" t="s">
        <v>844</v>
      </c>
      <c r="K51" s="41"/>
      <c r="L51" s="42" t="s">
        <v>641</v>
      </c>
      <c r="M51" s="79">
        <v>196</v>
      </c>
      <c r="N51" s="80">
        <v>543000</v>
      </c>
      <c r="O51" s="81" t="s">
        <v>844</v>
      </c>
      <c r="P51" s="77">
        <v>543000</v>
      </c>
      <c r="Q51" s="79">
        <v>199</v>
      </c>
      <c r="R51" s="77">
        <v>552000</v>
      </c>
      <c r="S51" s="41" t="s">
        <v>844</v>
      </c>
      <c r="T51" s="41" t="s">
        <v>642</v>
      </c>
      <c r="U51" s="41" t="s">
        <v>845</v>
      </c>
      <c r="V51" s="84"/>
      <c r="W51" s="85"/>
      <c r="X51" s="84" t="s">
        <v>644</v>
      </c>
      <c r="Y51" s="84"/>
      <c r="Z51" s="84" t="s">
        <v>665</v>
      </c>
      <c r="AA51" s="62">
        <v>43294</v>
      </c>
    </row>
    <row r="52" spans="1:27" ht="15.75" x14ac:dyDescent="0.25">
      <c r="A52" s="76">
        <v>50</v>
      </c>
      <c r="B52" s="35" t="s">
        <v>846</v>
      </c>
      <c r="C52" s="35" t="s">
        <v>847</v>
      </c>
      <c r="D52" s="38" t="s">
        <v>848</v>
      </c>
      <c r="E52" s="83" t="s">
        <v>638</v>
      </c>
      <c r="F52" s="35" t="s">
        <v>649</v>
      </c>
      <c r="G52" s="35">
        <v>122</v>
      </c>
      <c r="H52" s="32" t="s">
        <v>685</v>
      </c>
      <c r="I52" s="77">
        <v>2200000</v>
      </c>
      <c r="J52" s="78" t="s">
        <v>686</v>
      </c>
      <c r="K52" s="41"/>
      <c r="L52" s="42" t="s">
        <v>641</v>
      </c>
      <c r="M52" s="79">
        <v>118</v>
      </c>
      <c r="N52" s="80">
        <v>2173000</v>
      </c>
      <c r="O52" s="81" t="s">
        <v>686</v>
      </c>
      <c r="P52" s="77">
        <v>2173000</v>
      </c>
      <c r="Q52" s="79">
        <v>121</v>
      </c>
      <c r="R52" s="77">
        <v>2200000</v>
      </c>
      <c r="S52" s="41" t="s">
        <v>686</v>
      </c>
      <c r="T52" s="41" t="s">
        <v>642</v>
      </c>
      <c r="U52" s="41" t="s">
        <v>687</v>
      </c>
      <c r="V52" s="84"/>
      <c r="W52" s="85"/>
      <c r="X52" s="84" t="s">
        <v>644</v>
      </c>
      <c r="Y52" s="84"/>
      <c r="Z52" s="84" t="s">
        <v>665</v>
      </c>
      <c r="AA52" s="62">
        <v>43294</v>
      </c>
    </row>
    <row r="53" spans="1:27" ht="15.75" x14ac:dyDescent="0.25">
      <c r="A53" s="76">
        <v>51</v>
      </c>
      <c r="B53" s="35" t="s">
        <v>849</v>
      </c>
      <c r="C53" s="35" t="s">
        <v>850</v>
      </c>
      <c r="D53" s="38" t="s">
        <v>851</v>
      </c>
      <c r="E53" s="83" t="s">
        <v>638</v>
      </c>
      <c r="F53" s="35" t="s">
        <v>649</v>
      </c>
      <c r="G53" s="35">
        <v>122</v>
      </c>
      <c r="H53" s="32" t="s">
        <v>685</v>
      </c>
      <c r="I53" s="77">
        <v>2200000</v>
      </c>
      <c r="J53" s="78" t="s">
        <v>686</v>
      </c>
      <c r="K53" s="41"/>
      <c r="L53" s="42" t="s">
        <v>641</v>
      </c>
      <c r="M53" s="79">
        <v>118</v>
      </c>
      <c r="N53" s="80">
        <v>2173000</v>
      </c>
      <c r="O53" s="81" t="s">
        <v>686</v>
      </c>
      <c r="P53" s="77">
        <v>2173000</v>
      </c>
      <c r="Q53" s="79">
        <v>121</v>
      </c>
      <c r="R53" s="77">
        <v>2200000</v>
      </c>
      <c r="S53" s="41" t="s">
        <v>686</v>
      </c>
      <c r="T53" s="41" t="s">
        <v>642</v>
      </c>
      <c r="U53" s="41" t="s">
        <v>687</v>
      </c>
      <c r="V53" s="84"/>
      <c r="W53" s="85"/>
      <c r="X53" s="84" t="s">
        <v>644</v>
      </c>
      <c r="Y53" s="84"/>
      <c r="Z53" s="84" t="s">
        <v>665</v>
      </c>
      <c r="AA53" s="62">
        <v>43294</v>
      </c>
    </row>
    <row r="54" spans="1:27" ht="31.5" x14ac:dyDescent="0.25">
      <c r="A54" s="76">
        <v>52</v>
      </c>
      <c r="B54" s="35" t="s">
        <v>852</v>
      </c>
      <c r="C54" s="35" t="s">
        <v>853</v>
      </c>
      <c r="D54" s="38" t="s">
        <v>854</v>
      </c>
      <c r="E54" s="83" t="s">
        <v>638</v>
      </c>
      <c r="F54" s="35" t="s">
        <v>649</v>
      </c>
      <c r="G54" s="35">
        <v>122</v>
      </c>
      <c r="H54" s="32" t="s">
        <v>685</v>
      </c>
      <c r="I54" s="77">
        <v>2200000</v>
      </c>
      <c r="J54" s="78" t="s">
        <v>686</v>
      </c>
      <c r="K54" s="41"/>
      <c r="L54" s="42" t="s">
        <v>641</v>
      </c>
      <c r="M54" s="79">
        <v>118</v>
      </c>
      <c r="N54" s="80">
        <v>2173000</v>
      </c>
      <c r="O54" s="81" t="s">
        <v>686</v>
      </c>
      <c r="P54" s="77">
        <v>2173000</v>
      </c>
      <c r="Q54" s="79">
        <v>121</v>
      </c>
      <c r="R54" s="77">
        <v>2200000</v>
      </c>
      <c r="S54" s="41" t="s">
        <v>686</v>
      </c>
      <c r="T54" s="41" t="s">
        <v>642</v>
      </c>
      <c r="U54" s="41" t="s">
        <v>687</v>
      </c>
      <c r="V54" s="84"/>
      <c r="W54" s="85"/>
      <c r="X54" s="84" t="s">
        <v>644</v>
      </c>
      <c r="Y54" s="84"/>
      <c r="Z54" s="84" t="s">
        <v>665</v>
      </c>
      <c r="AA54" s="62">
        <v>43294</v>
      </c>
    </row>
    <row r="55" spans="1:27" ht="31.5" x14ac:dyDescent="0.25">
      <c r="A55" s="76">
        <v>53</v>
      </c>
      <c r="B55" s="35" t="s">
        <v>855</v>
      </c>
      <c r="C55" s="35" t="s">
        <v>856</v>
      </c>
      <c r="D55" s="38" t="s">
        <v>857</v>
      </c>
      <c r="E55" s="83" t="s">
        <v>638</v>
      </c>
      <c r="F55" s="35" t="s">
        <v>649</v>
      </c>
      <c r="G55" s="35">
        <v>122</v>
      </c>
      <c r="H55" s="32" t="s">
        <v>685</v>
      </c>
      <c r="I55" s="77">
        <v>2200000</v>
      </c>
      <c r="J55" s="78" t="s">
        <v>686</v>
      </c>
      <c r="K55" s="41"/>
      <c r="L55" s="42" t="s">
        <v>641</v>
      </c>
      <c r="M55" s="79">
        <v>118</v>
      </c>
      <c r="N55" s="80">
        <v>2173000</v>
      </c>
      <c r="O55" s="81" t="s">
        <v>686</v>
      </c>
      <c r="P55" s="77">
        <v>2173000</v>
      </c>
      <c r="Q55" s="79">
        <v>121</v>
      </c>
      <c r="R55" s="77">
        <v>2200000</v>
      </c>
      <c r="S55" s="41" t="s">
        <v>686</v>
      </c>
      <c r="T55" s="41" t="s">
        <v>642</v>
      </c>
      <c r="U55" s="41" t="s">
        <v>687</v>
      </c>
      <c r="V55" s="84"/>
      <c r="W55" s="85"/>
      <c r="X55" s="84" t="s">
        <v>644</v>
      </c>
      <c r="Y55" s="84"/>
      <c r="Z55" s="84" t="s">
        <v>665</v>
      </c>
      <c r="AA55" s="62">
        <v>43294</v>
      </c>
    </row>
    <row r="56" spans="1:27" ht="31.5" x14ac:dyDescent="0.25">
      <c r="A56" s="76">
        <v>54</v>
      </c>
      <c r="B56" s="35" t="s">
        <v>858</v>
      </c>
      <c r="C56" s="35" t="s">
        <v>859</v>
      </c>
      <c r="D56" s="38" t="s">
        <v>860</v>
      </c>
      <c r="E56" s="83" t="s">
        <v>638</v>
      </c>
      <c r="F56" s="35" t="s">
        <v>649</v>
      </c>
      <c r="G56" s="35">
        <v>122</v>
      </c>
      <c r="H56" s="32" t="s">
        <v>685</v>
      </c>
      <c r="I56" s="77">
        <v>2200000</v>
      </c>
      <c r="J56" s="78" t="s">
        <v>686</v>
      </c>
      <c r="K56" s="41"/>
      <c r="L56" s="42" t="s">
        <v>641</v>
      </c>
      <c r="M56" s="79">
        <v>118</v>
      </c>
      <c r="N56" s="80">
        <v>2173000</v>
      </c>
      <c r="O56" s="81" t="s">
        <v>686</v>
      </c>
      <c r="P56" s="77">
        <v>2173000</v>
      </c>
      <c r="Q56" s="79">
        <v>121</v>
      </c>
      <c r="R56" s="77">
        <v>2200000</v>
      </c>
      <c r="S56" s="41" t="s">
        <v>686</v>
      </c>
      <c r="T56" s="41" t="s">
        <v>642</v>
      </c>
      <c r="U56" s="41" t="s">
        <v>687</v>
      </c>
      <c r="V56" s="84"/>
      <c r="W56" s="85"/>
      <c r="X56" s="84" t="s">
        <v>644</v>
      </c>
      <c r="Y56" s="84"/>
      <c r="Z56" s="84" t="s">
        <v>665</v>
      </c>
      <c r="AA56" s="62">
        <v>43294</v>
      </c>
    </row>
    <row r="57" spans="1:27" ht="15.75" x14ac:dyDescent="0.25">
      <c r="A57" s="76">
        <v>55</v>
      </c>
      <c r="B57" s="35" t="s">
        <v>861</v>
      </c>
      <c r="C57" s="35" t="s">
        <v>862</v>
      </c>
      <c r="D57" s="38" t="s">
        <v>863</v>
      </c>
      <c r="E57" s="83" t="s">
        <v>638</v>
      </c>
      <c r="F57" s="35" t="s">
        <v>649</v>
      </c>
      <c r="G57" s="35">
        <v>122</v>
      </c>
      <c r="H57" s="32" t="s">
        <v>685</v>
      </c>
      <c r="I57" s="77">
        <v>2200000</v>
      </c>
      <c r="J57" s="78" t="s">
        <v>686</v>
      </c>
      <c r="K57" s="41"/>
      <c r="L57" s="42" t="s">
        <v>641</v>
      </c>
      <c r="M57" s="79">
        <v>118</v>
      </c>
      <c r="N57" s="80">
        <v>2173000</v>
      </c>
      <c r="O57" s="81" t="s">
        <v>686</v>
      </c>
      <c r="P57" s="77">
        <v>2173000</v>
      </c>
      <c r="Q57" s="79">
        <v>121</v>
      </c>
      <c r="R57" s="77">
        <v>2200000</v>
      </c>
      <c r="S57" s="41" t="s">
        <v>686</v>
      </c>
      <c r="T57" s="41" t="s">
        <v>642</v>
      </c>
      <c r="U57" s="41" t="s">
        <v>687</v>
      </c>
      <c r="V57" s="84"/>
      <c r="W57" s="85"/>
      <c r="X57" s="84" t="s">
        <v>644</v>
      </c>
      <c r="Y57" s="84"/>
      <c r="Z57" s="84" t="s">
        <v>665</v>
      </c>
      <c r="AA57" s="62">
        <v>43294</v>
      </c>
    </row>
    <row r="58" spans="1:27" ht="31.5" x14ac:dyDescent="0.25">
      <c r="A58" s="76">
        <v>56</v>
      </c>
      <c r="B58" s="35" t="s">
        <v>864</v>
      </c>
      <c r="C58" s="35" t="s">
        <v>865</v>
      </c>
      <c r="D58" s="38" t="s">
        <v>866</v>
      </c>
      <c r="E58" s="83" t="s">
        <v>638</v>
      </c>
      <c r="F58" s="35" t="s">
        <v>649</v>
      </c>
      <c r="G58" s="35">
        <v>122</v>
      </c>
      <c r="H58" s="32" t="s">
        <v>685</v>
      </c>
      <c r="I58" s="77">
        <v>2200000</v>
      </c>
      <c r="J58" s="78" t="s">
        <v>686</v>
      </c>
      <c r="K58" s="41"/>
      <c r="L58" s="42" t="s">
        <v>641</v>
      </c>
      <c r="M58" s="79">
        <v>118</v>
      </c>
      <c r="N58" s="80">
        <v>2173000</v>
      </c>
      <c r="O58" s="81" t="s">
        <v>686</v>
      </c>
      <c r="P58" s="77">
        <v>2173000</v>
      </c>
      <c r="Q58" s="79">
        <v>121</v>
      </c>
      <c r="R58" s="77">
        <v>2200000</v>
      </c>
      <c r="S58" s="41" t="s">
        <v>686</v>
      </c>
      <c r="T58" s="41" t="s">
        <v>642</v>
      </c>
      <c r="U58" s="41" t="s">
        <v>687</v>
      </c>
      <c r="V58" s="84"/>
      <c r="W58" s="85"/>
      <c r="X58" s="84" t="s">
        <v>644</v>
      </c>
      <c r="Y58" s="84"/>
      <c r="Z58" s="84" t="s">
        <v>665</v>
      </c>
      <c r="AA58" s="62">
        <v>43294</v>
      </c>
    </row>
    <row r="59" spans="1:27" ht="31.5" x14ac:dyDescent="0.25">
      <c r="A59" s="76">
        <v>57</v>
      </c>
      <c r="B59" s="35" t="s">
        <v>867</v>
      </c>
      <c r="C59" s="35" t="s">
        <v>868</v>
      </c>
      <c r="D59" s="38" t="s">
        <v>869</v>
      </c>
      <c r="E59" s="83" t="s">
        <v>638</v>
      </c>
      <c r="F59" s="35" t="s">
        <v>649</v>
      </c>
      <c r="G59" s="35">
        <v>122</v>
      </c>
      <c r="H59" s="32" t="s">
        <v>685</v>
      </c>
      <c r="I59" s="77">
        <v>2200000</v>
      </c>
      <c r="J59" s="78" t="s">
        <v>686</v>
      </c>
      <c r="K59" s="41"/>
      <c r="L59" s="42" t="s">
        <v>641</v>
      </c>
      <c r="M59" s="79">
        <v>118</v>
      </c>
      <c r="N59" s="80">
        <v>2173000</v>
      </c>
      <c r="O59" s="81" t="s">
        <v>686</v>
      </c>
      <c r="P59" s="77">
        <v>2173000</v>
      </c>
      <c r="Q59" s="79">
        <v>121</v>
      </c>
      <c r="R59" s="77">
        <v>2200000</v>
      </c>
      <c r="S59" s="41" t="s">
        <v>686</v>
      </c>
      <c r="T59" s="41" t="s">
        <v>642</v>
      </c>
      <c r="U59" s="41" t="s">
        <v>687</v>
      </c>
      <c r="V59" s="84"/>
      <c r="W59" s="85"/>
      <c r="X59" s="84" t="s">
        <v>644</v>
      </c>
      <c r="Y59" s="84"/>
      <c r="Z59" s="84" t="s">
        <v>665</v>
      </c>
      <c r="AA59" s="62">
        <v>43294</v>
      </c>
    </row>
    <row r="60" spans="1:27" ht="31.5" x14ac:dyDescent="0.25">
      <c r="A60" s="76">
        <v>58</v>
      </c>
      <c r="B60" s="35" t="s">
        <v>870</v>
      </c>
      <c r="C60" s="35" t="s">
        <v>871</v>
      </c>
      <c r="D60" s="38" t="s">
        <v>872</v>
      </c>
      <c r="E60" s="83" t="s">
        <v>638</v>
      </c>
      <c r="F60" s="35" t="s">
        <v>649</v>
      </c>
      <c r="G60" s="35">
        <v>122</v>
      </c>
      <c r="H60" s="32" t="s">
        <v>685</v>
      </c>
      <c r="I60" s="77">
        <v>2200000</v>
      </c>
      <c r="J60" s="78" t="s">
        <v>686</v>
      </c>
      <c r="K60" s="41"/>
      <c r="L60" s="42" t="s">
        <v>641</v>
      </c>
      <c r="M60" s="79">
        <v>118</v>
      </c>
      <c r="N60" s="80">
        <v>2173000</v>
      </c>
      <c r="O60" s="81" t="s">
        <v>686</v>
      </c>
      <c r="P60" s="77">
        <v>2173000</v>
      </c>
      <c r="Q60" s="79">
        <v>121</v>
      </c>
      <c r="R60" s="77">
        <v>2200000</v>
      </c>
      <c r="S60" s="41" t="s">
        <v>686</v>
      </c>
      <c r="T60" s="41" t="s">
        <v>642</v>
      </c>
      <c r="U60" s="41" t="s">
        <v>687</v>
      </c>
      <c r="V60" s="84"/>
      <c r="W60" s="85"/>
      <c r="X60" s="84" t="s">
        <v>644</v>
      </c>
      <c r="Y60" s="84"/>
      <c r="Z60" s="84" t="s">
        <v>665</v>
      </c>
      <c r="AA60" s="62">
        <v>43294</v>
      </c>
    </row>
    <row r="61" spans="1:27" ht="31.5" x14ac:dyDescent="0.25">
      <c r="A61" s="76">
        <v>59</v>
      </c>
      <c r="B61" s="35" t="s">
        <v>873</v>
      </c>
      <c r="C61" s="35" t="s">
        <v>874</v>
      </c>
      <c r="D61" s="38" t="s">
        <v>875</v>
      </c>
      <c r="E61" s="83" t="s">
        <v>638</v>
      </c>
      <c r="F61" s="35" t="s">
        <v>649</v>
      </c>
      <c r="G61" s="35">
        <v>122</v>
      </c>
      <c r="H61" s="32" t="s">
        <v>685</v>
      </c>
      <c r="I61" s="77">
        <v>2200000</v>
      </c>
      <c r="J61" s="78" t="s">
        <v>686</v>
      </c>
      <c r="K61" s="41"/>
      <c r="L61" s="42" t="s">
        <v>641</v>
      </c>
      <c r="M61" s="79">
        <v>118</v>
      </c>
      <c r="N61" s="80">
        <v>2173000</v>
      </c>
      <c r="O61" s="81" t="s">
        <v>686</v>
      </c>
      <c r="P61" s="77">
        <v>2173000</v>
      </c>
      <c r="Q61" s="79">
        <v>121</v>
      </c>
      <c r="R61" s="77">
        <v>2200000</v>
      </c>
      <c r="S61" s="41" t="s">
        <v>686</v>
      </c>
      <c r="T61" s="41" t="s">
        <v>642</v>
      </c>
      <c r="U61" s="41" t="s">
        <v>687</v>
      </c>
      <c r="V61" s="84"/>
      <c r="W61" s="85"/>
      <c r="X61" s="84" t="s">
        <v>644</v>
      </c>
      <c r="Y61" s="84"/>
      <c r="Z61" s="84" t="s">
        <v>665</v>
      </c>
      <c r="AA61" s="62">
        <v>43294</v>
      </c>
    </row>
    <row r="62" spans="1:27" ht="31.5" x14ac:dyDescent="0.25">
      <c r="A62" s="76">
        <v>60</v>
      </c>
      <c r="B62" s="35" t="s">
        <v>876</v>
      </c>
      <c r="C62" s="35" t="s">
        <v>877</v>
      </c>
      <c r="D62" s="38" t="s">
        <v>878</v>
      </c>
      <c r="E62" s="83" t="s">
        <v>638</v>
      </c>
      <c r="F62" s="35" t="s">
        <v>649</v>
      </c>
      <c r="G62" s="35">
        <v>122</v>
      </c>
      <c r="H62" s="32" t="s">
        <v>685</v>
      </c>
      <c r="I62" s="77">
        <v>2200000</v>
      </c>
      <c r="J62" s="78" t="s">
        <v>686</v>
      </c>
      <c r="K62" s="41"/>
      <c r="L62" s="42" t="s">
        <v>641</v>
      </c>
      <c r="M62" s="79">
        <v>118</v>
      </c>
      <c r="N62" s="80">
        <v>2173000</v>
      </c>
      <c r="O62" s="81" t="s">
        <v>686</v>
      </c>
      <c r="P62" s="77">
        <v>2173000</v>
      </c>
      <c r="Q62" s="79">
        <v>121</v>
      </c>
      <c r="R62" s="77">
        <v>2200000</v>
      </c>
      <c r="S62" s="41" t="s">
        <v>686</v>
      </c>
      <c r="T62" s="41" t="s">
        <v>642</v>
      </c>
      <c r="U62" s="41" t="s">
        <v>687</v>
      </c>
      <c r="V62" s="84"/>
      <c r="W62" s="85"/>
      <c r="X62" s="84" t="s">
        <v>644</v>
      </c>
      <c r="Y62" s="84"/>
      <c r="Z62" s="84" t="s">
        <v>665</v>
      </c>
      <c r="AA62" s="62">
        <v>43294</v>
      </c>
    </row>
    <row r="63" spans="1:27" ht="15.75" x14ac:dyDescent="0.25">
      <c r="A63" s="76">
        <v>61</v>
      </c>
      <c r="B63" s="35" t="s">
        <v>879</v>
      </c>
      <c r="C63" s="35" t="s">
        <v>880</v>
      </c>
      <c r="D63" s="38" t="s">
        <v>881</v>
      </c>
      <c r="E63" s="83" t="s">
        <v>679</v>
      </c>
      <c r="F63" s="35" t="s">
        <v>639</v>
      </c>
      <c r="G63" s="35">
        <v>4</v>
      </c>
      <c r="H63" s="32" t="s">
        <v>882</v>
      </c>
      <c r="I63" s="77">
        <v>219000</v>
      </c>
      <c r="J63" s="78"/>
      <c r="K63" s="41"/>
      <c r="L63" s="42" t="s">
        <v>641</v>
      </c>
      <c r="M63" s="79">
        <v>4</v>
      </c>
      <c r="N63" s="80">
        <v>211000</v>
      </c>
      <c r="O63" s="81"/>
      <c r="P63" s="77">
        <v>211000</v>
      </c>
      <c r="Q63" s="79">
        <v>4</v>
      </c>
      <c r="R63" s="77">
        <v>219000</v>
      </c>
      <c r="S63" s="41"/>
      <c r="T63" s="41" t="s">
        <v>111</v>
      </c>
      <c r="U63" s="41" t="s">
        <v>883</v>
      </c>
      <c r="V63" s="84"/>
      <c r="W63" s="85"/>
      <c r="X63" s="84" t="s">
        <v>644</v>
      </c>
      <c r="Y63" s="84"/>
      <c r="Z63" s="84" t="s">
        <v>645</v>
      </c>
      <c r="AA63" s="62">
        <v>43294</v>
      </c>
    </row>
    <row r="64" spans="1:27" ht="31.5" x14ac:dyDescent="0.25">
      <c r="A64" s="76">
        <v>62</v>
      </c>
      <c r="B64" s="35" t="s">
        <v>884</v>
      </c>
      <c r="C64" s="35" t="s">
        <v>885</v>
      </c>
      <c r="D64" s="38" t="s">
        <v>886</v>
      </c>
      <c r="E64" s="83" t="s">
        <v>638</v>
      </c>
      <c r="F64" s="35" t="s">
        <v>649</v>
      </c>
      <c r="G64" s="35">
        <v>122</v>
      </c>
      <c r="H64" s="32" t="s">
        <v>685</v>
      </c>
      <c r="I64" s="77">
        <v>2200000</v>
      </c>
      <c r="J64" s="78" t="s">
        <v>686</v>
      </c>
      <c r="K64" s="41"/>
      <c r="L64" s="42" t="s">
        <v>641</v>
      </c>
      <c r="M64" s="79">
        <v>118</v>
      </c>
      <c r="N64" s="80">
        <v>2173000</v>
      </c>
      <c r="O64" s="81" t="s">
        <v>686</v>
      </c>
      <c r="P64" s="77">
        <v>2173000</v>
      </c>
      <c r="Q64" s="79">
        <v>121</v>
      </c>
      <c r="R64" s="77">
        <v>2200000</v>
      </c>
      <c r="S64" s="41" t="s">
        <v>686</v>
      </c>
      <c r="T64" s="41" t="s">
        <v>642</v>
      </c>
      <c r="U64" s="41" t="s">
        <v>687</v>
      </c>
      <c r="V64" s="84"/>
      <c r="W64" s="85"/>
      <c r="X64" s="84" t="s">
        <v>644</v>
      </c>
      <c r="Y64" s="84"/>
      <c r="Z64" s="84" t="s">
        <v>665</v>
      </c>
      <c r="AA64" s="62">
        <v>43294</v>
      </c>
    </row>
    <row r="65" spans="1:27" ht="31.5" x14ac:dyDescent="0.25">
      <c r="A65" s="76">
        <v>63</v>
      </c>
      <c r="B65" s="35" t="s">
        <v>887</v>
      </c>
      <c r="C65" s="35" t="s">
        <v>888</v>
      </c>
      <c r="D65" s="38" t="s">
        <v>889</v>
      </c>
      <c r="E65" s="83" t="s">
        <v>638</v>
      </c>
      <c r="F65" s="35" t="s">
        <v>639</v>
      </c>
      <c r="G65" s="35">
        <v>121</v>
      </c>
      <c r="H65" s="32" t="s">
        <v>890</v>
      </c>
      <c r="I65" s="77">
        <v>956000</v>
      </c>
      <c r="J65" s="78"/>
      <c r="K65" s="41"/>
      <c r="L65" s="42" t="s">
        <v>641</v>
      </c>
      <c r="M65" s="79">
        <v>117</v>
      </c>
      <c r="N65" s="80">
        <v>938000</v>
      </c>
      <c r="O65" s="81"/>
      <c r="P65" s="77">
        <v>938000</v>
      </c>
      <c r="Q65" s="79">
        <v>120</v>
      </c>
      <c r="R65" s="77">
        <v>956000</v>
      </c>
      <c r="S65" s="41"/>
      <c r="T65" s="41" t="s">
        <v>642</v>
      </c>
      <c r="U65" s="41" t="s">
        <v>891</v>
      </c>
      <c r="V65" s="84"/>
      <c r="W65" s="85"/>
      <c r="X65" s="84" t="s">
        <v>644</v>
      </c>
      <c r="Y65" s="84"/>
      <c r="Z65" s="84" t="s">
        <v>645</v>
      </c>
      <c r="AA65" s="62">
        <v>43294</v>
      </c>
    </row>
    <row r="66" spans="1:27" ht="15.75" x14ac:dyDescent="0.25">
      <c r="A66" s="76">
        <v>64</v>
      </c>
      <c r="B66" s="35" t="s">
        <v>892</v>
      </c>
      <c r="C66" s="35" t="s">
        <v>888</v>
      </c>
      <c r="D66" s="38" t="s">
        <v>889</v>
      </c>
      <c r="E66" s="83" t="s">
        <v>638</v>
      </c>
      <c r="F66" s="35" t="s">
        <v>639</v>
      </c>
      <c r="G66" s="35">
        <v>120</v>
      </c>
      <c r="H66" s="32" t="s">
        <v>893</v>
      </c>
      <c r="I66" s="77">
        <v>558000</v>
      </c>
      <c r="J66" s="78"/>
      <c r="K66" s="41"/>
      <c r="L66" s="42" t="s">
        <v>641</v>
      </c>
      <c r="M66" s="79">
        <v>116</v>
      </c>
      <c r="N66" s="80">
        <v>549000</v>
      </c>
      <c r="O66" s="81"/>
      <c r="P66" s="77">
        <v>549000</v>
      </c>
      <c r="Q66" s="79">
        <v>119</v>
      </c>
      <c r="R66" s="77">
        <v>558000</v>
      </c>
      <c r="S66" s="41"/>
      <c r="T66" s="41" t="s">
        <v>642</v>
      </c>
      <c r="U66" s="41" t="s">
        <v>894</v>
      </c>
      <c r="V66" s="84"/>
      <c r="W66" s="85"/>
      <c r="X66" s="84" t="s">
        <v>644</v>
      </c>
      <c r="Y66" s="84"/>
      <c r="Z66" s="84" t="s">
        <v>645</v>
      </c>
      <c r="AA66" s="62">
        <v>43294</v>
      </c>
    </row>
    <row r="67" spans="1:27" ht="15.75" x14ac:dyDescent="0.25">
      <c r="A67" s="76">
        <v>65</v>
      </c>
      <c r="B67" s="35" t="s">
        <v>895</v>
      </c>
      <c r="C67" s="35" t="s">
        <v>896</v>
      </c>
      <c r="D67" s="38" t="s">
        <v>897</v>
      </c>
      <c r="E67" s="83" t="s">
        <v>638</v>
      </c>
      <c r="F67" s="35" t="s">
        <v>649</v>
      </c>
      <c r="G67" s="35">
        <v>123</v>
      </c>
      <c r="H67" s="32" t="s">
        <v>898</v>
      </c>
      <c r="I67" s="77">
        <v>1624000</v>
      </c>
      <c r="J67" s="78" t="s">
        <v>899</v>
      </c>
      <c r="K67" s="41"/>
      <c r="L67" s="42" t="s">
        <v>641</v>
      </c>
      <c r="M67" s="79">
        <v>119</v>
      </c>
      <c r="N67" s="80">
        <v>1597000</v>
      </c>
      <c r="O67" s="81" t="s">
        <v>899</v>
      </c>
      <c r="P67" s="77">
        <v>1597000</v>
      </c>
      <c r="Q67" s="79">
        <v>122</v>
      </c>
      <c r="R67" s="77">
        <v>1624000</v>
      </c>
      <c r="S67" s="41" t="s">
        <v>899</v>
      </c>
      <c r="T67" s="41" t="s">
        <v>642</v>
      </c>
      <c r="U67" s="41" t="s">
        <v>900</v>
      </c>
      <c r="V67" s="84"/>
      <c r="W67" s="85"/>
      <c r="X67" s="84" t="s">
        <v>644</v>
      </c>
      <c r="Y67" s="84"/>
      <c r="Z67" s="84" t="s">
        <v>665</v>
      </c>
      <c r="AA67" s="62">
        <v>43294</v>
      </c>
    </row>
    <row r="68" spans="1:27" ht="15.75" x14ac:dyDescent="0.25">
      <c r="A68" s="76">
        <v>66</v>
      </c>
      <c r="B68" s="35" t="s">
        <v>901</v>
      </c>
      <c r="C68" s="35" t="s">
        <v>902</v>
      </c>
      <c r="D68" s="38" t="s">
        <v>903</v>
      </c>
      <c r="E68" s="83" t="s">
        <v>638</v>
      </c>
      <c r="F68" s="35" t="s">
        <v>649</v>
      </c>
      <c r="G68" s="35">
        <v>200</v>
      </c>
      <c r="H68" s="32" t="s">
        <v>834</v>
      </c>
      <c r="I68" s="77">
        <v>1533000</v>
      </c>
      <c r="J68" s="78" t="s">
        <v>835</v>
      </c>
      <c r="K68" s="41" t="s">
        <v>904</v>
      </c>
      <c r="L68" s="42" t="s">
        <v>641</v>
      </c>
      <c r="M68" s="79">
        <v>195</v>
      </c>
      <c r="N68" s="80">
        <v>1515000</v>
      </c>
      <c r="O68" s="81" t="s">
        <v>835</v>
      </c>
      <c r="P68" s="77">
        <v>1515000</v>
      </c>
      <c r="Q68" s="79">
        <v>198</v>
      </c>
      <c r="R68" s="77">
        <v>1533000</v>
      </c>
      <c r="S68" s="41" t="s">
        <v>836</v>
      </c>
      <c r="T68" s="41" t="s">
        <v>642</v>
      </c>
      <c r="U68" s="41" t="s">
        <v>837</v>
      </c>
      <c r="V68" s="84"/>
      <c r="W68" s="85"/>
      <c r="X68" s="84" t="s">
        <v>644</v>
      </c>
      <c r="Y68" s="84"/>
      <c r="Z68" s="84" t="s">
        <v>645</v>
      </c>
      <c r="AA68" s="62">
        <v>43294</v>
      </c>
    </row>
    <row r="69" spans="1:27" ht="15.75" x14ac:dyDescent="0.25">
      <c r="A69" s="76">
        <v>67</v>
      </c>
      <c r="B69" s="35" t="s">
        <v>905</v>
      </c>
      <c r="C69" s="35" t="s">
        <v>906</v>
      </c>
      <c r="D69" s="38" t="s">
        <v>907</v>
      </c>
      <c r="E69" s="83" t="s">
        <v>638</v>
      </c>
      <c r="F69" s="35" t="s">
        <v>649</v>
      </c>
      <c r="G69" s="35">
        <v>123</v>
      </c>
      <c r="H69" s="32" t="s">
        <v>898</v>
      </c>
      <c r="I69" s="77">
        <v>1624000</v>
      </c>
      <c r="J69" s="78" t="s">
        <v>899</v>
      </c>
      <c r="K69" s="41"/>
      <c r="L69" s="42" t="s">
        <v>641</v>
      </c>
      <c r="M69" s="79">
        <v>119</v>
      </c>
      <c r="N69" s="80">
        <v>1597000</v>
      </c>
      <c r="O69" s="81" t="s">
        <v>899</v>
      </c>
      <c r="P69" s="77">
        <v>1597000</v>
      </c>
      <c r="Q69" s="79">
        <v>122</v>
      </c>
      <c r="R69" s="77">
        <v>1624000</v>
      </c>
      <c r="S69" s="41" t="s">
        <v>899</v>
      </c>
      <c r="T69" s="41" t="s">
        <v>642</v>
      </c>
      <c r="U69" s="41" t="s">
        <v>900</v>
      </c>
      <c r="V69" s="84"/>
      <c r="W69" s="85"/>
      <c r="X69" s="84" t="s">
        <v>644</v>
      </c>
      <c r="Y69" s="84"/>
      <c r="Z69" s="84" t="s">
        <v>665</v>
      </c>
      <c r="AA69" s="62">
        <v>43294</v>
      </c>
    </row>
    <row r="70" spans="1:27" ht="15.75" x14ac:dyDescent="0.25">
      <c r="A70" s="76">
        <v>68</v>
      </c>
      <c r="B70" s="35" t="s">
        <v>908</v>
      </c>
      <c r="C70" s="35" t="s">
        <v>909</v>
      </c>
      <c r="D70" s="38" t="s">
        <v>910</v>
      </c>
      <c r="E70" s="83" t="s">
        <v>638</v>
      </c>
      <c r="F70" s="35" t="s">
        <v>649</v>
      </c>
      <c r="G70" s="35">
        <v>123</v>
      </c>
      <c r="H70" s="32" t="s">
        <v>898</v>
      </c>
      <c r="I70" s="77">
        <v>1624000</v>
      </c>
      <c r="J70" s="78" t="s">
        <v>899</v>
      </c>
      <c r="K70" s="41"/>
      <c r="L70" s="42" t="s">
        <v>641</v>
      </c>
      <c r="M70" s="79">
        <v>119</v>
      </c>
      <c r="N70" s="80">
        <v>1597000</v>
      </c>
      <c r="O70" s="81" t="s">
        <v>899</v>
      </c>
      <c r="P70" s="77">
        <v>1597000</v>
      </c>
      <c r="Q70" s="79">
        <v>122</v>
      </c>
      <c r="R70" s="77">
        <v>1624000</v>
      </c>
      <c r="S70" s="41" t="s">
        <v>899</v>
      </c>
      <c r="T70" s="41" t="s">
        <v>642</v>
      </c>
      <c r="U70" s="41" t="s">
        <v>900</v>
      </c>
      <c r="V70" s="84"/>
      <c r="W70" s="85"/>
      <c r="X70" s="84" t="s">
        <v>644</v>
      </c>
      <c r="Y70" s="84"/>
      <c r="Z70" s="84" t="s">
        <v>665</v>
      </c>
      <c r="AA70" s="62">
        <v>43294</v>
      </c>
    </row>
    <row r="71" spans="1:27" ht="15.75" x14ac:dyDescent="0.25">
      <c r="A71" s="76">
        <v>69</v>
      </c>
      <c r="B71" s="35" t="s">
        <v>911</v>
      </c>
      <c r="C71" s="35" t="s">
        <v>912</v>
      </c>
      <c r="D71" s="38" t="s">
        <v>913</v>
      </c>
      <c r="E71" s="83" t="s">
        <v>703</v>
      </c>
      <c r="F71" s="35" t="s">
        <v>649</v>
      </c>
      <c r="G71" s="35">
        <v>123</v>
      </c>
      <c r="H71" s="32" t="s">
        <v>898</v>
      </c>
      <c r="I71" s="77">
        <v>1624000</v>
      </c>
      <c r="J71" s="78" t="s">
        <v>899</v>
      </c>
      <c r="K71" s="41"/>
      <c r="L71" s="42" t="s">
        <v>641</v>
      </c>
      <c r="M71" s="79">
        <v>119</v>
      </c>
      <c r="N71" s="80">
        <v>1597000</v>
      </c>
      <c r="O71" s="81" t="s">
        <v>899</v>
      </c>
      <c r="P71" s="77">
        <v>1597000</v>
      </c>
      <c r="Q71" s="79">
        <v>122</v>
      </c>
      <c r="R71" s="77">
        <v>1624000</v>
      </c>
      <c r="S71" s="41" t="s">
        <v>899</v>
      </c>
      <c r="T71" s="41" t="s">
        <v>642</v>
      </c>
      <c r="U71" s="41" t="s">
        <v>900</v>
      </c>
      <c r="V71" s="84"/>
      <c r="W71" s="85"/>
      <c r="X71" s="84" t="s">
        <v>644</v>
      </c>
      <c r="Y71" s="84"/>
      <c r="Z71" s="84" t="s">
        <v>665</v>
      </c>
      <c r="AA71" s="62">
        <v>43294</v>
      </c>
    </row>
    <row r="72" spans="1:27" ht="31.5" x14ac:dyDescent="0.25">
      <c r="A72" s="76">
        <v>70</v>
      </c>
      <c r="B72" s="35" t="s">
        <v>914</v>
      </c>
      <c r="C72" s="35" t="s">
        <v>915</v>
      </c>
      <c r="D72" s="38" t="s">
        <v>916</v>
      </c>
      <c r="E72" s="83" t="s">
        <v>638</v>
      </c>
      <c r="F72" s="35" t="s">
        <v>649</v>
      </c>
      <c r="G72" s="35">
        <v>123</v>
      </c>
      <c r="H72" s="32" t="s">
        <v>898</v>
      </c>
      <c r="I72" s="77">
        <v>1624000</v>
      </c>
      <c r="J72" s="78" t="s">
        <v>899</v>
      </c>
      <c r="K72" s="41"/>
      <c r="L72" s="42" t="s">
        <v>641</v>
      </c>
      <c r="M72" s="79">
        <v>119</v>
      </c>
      <c r="N72" s="80">
        <v>1597000</v>
      </c>
      <c r="O72" s="81" t="s">
        <v>899</v>
      </c>
      <c r="P72" s="77">
        <v>1597000</v>
      </c>
      <c r="Q72" s="79">
        <v>122</v>
      </c>
      <c r="R72" s="77">
        <v>1624000</v>
      </c>
      <c r="S72" s="41" t="s">
        <v>899</v>
      </c>
      <c r="T72" s="41" t="s">
        <v>642</v>
      </c>
      <c r="U72" s="41" t="s">
        <v>900</v>
      </c>
      <c r="V72" s="84"/>
      <c r="W72" s="85"/>
      <c r="X72" s="84" t="s">
        <v>644</v>
      </c>
      <c r="Y72" s="84"/>
      <c r="Z72" s="84" t="s">
        <v>665</v>
      </c>
      <c r="AA72" s="62">
        <v>43294</v>
      </c>
    </row>
    <row r="73" spans="1:27" ht="15.75" x14ac:dyDescent="0.25">
      <c r="A73" s="76">
        <v>71</v>
      </c>
      <c r="B73" s="35" t="s">
        <v>917</v>
      </c>
      <c r="C73" s="35" t="s">
        <v>918</v>
      </c>
      <c r="D73" s="38" t="s">
        <v>919</v>
      </c>
      <c r="E73" s="83" t="s">
        <v>638</v>
      </c>
      <c r="F73" s="35" t="s">
        <v>649</v>
      </c>
      <c r="G73" s="35">
        <v>123</v>
      </c>
      <c r="H73" s="32" t="s">
        <v>898</v>
      </c>
      <c r="I73" s="77">
        <v>1624000</v>
      </c>
      <c r="J73" s="78" t="s">
        <v>899</v>
      </c>
      <c r="K73" s="41"/>
      <c r="L73" s="42" t="s">
        <v>641</v>
      </c>
      <c r="M73" s="79">
        <v>119</v>
      </c>
      <c r="N73" s="80">
        <v>1597000</v>
      </c>
      <c r="O73" s="81" t="s">
        <v>899</v>
      </c>
      <c r="P73" s="77">
        <v>1597000</v>
      </c>
      <c r="Q73" s="79">
        <v>122</v>
      </c>
      <c r="R73" s="77">
        <v>1624000</v>
      </c>
      <c r="S73" s="41" t="s">
        <v>899</v>
      </c>
      <c r="T73" s="41" t="s">
        <v>642</v>
      </c>
      <c r="U73" s="41" t="s">
        <v>900</v>
      </c>
      <c r="V73" s="84"/>
      <c r="W73" s="85"/>
      <c r="X73" s="84" t="s">
        <v>644</v>
      </c>
      <c r="Y73" s="84"/>
      <c r="Z73" s="84" t="s">
        <v>665</v>
      </c>
      <c r="AA73" s="62">
        <v>43294</v>
      </c>
    </row>
    <row r="74" spans="1:27" ht="15.75" x14ac:dyDescent="0.25">
      <c r="A74" s="76">
        <v>72</v>
      </c>
      <c r="B74" s="35" t="s">
        <v>920</v>
      </c>
      <c r="C74" s="35" t="s">
        <v>921</v>
      </c>
      <c r="D74" s="38" t="s">
        <v>922</v>
      </c>
      <c r="E74" s="83" t="s">
        <v>679</v>
      </c>
      <c r="F74" s="35" t="s">
        <v>639</v>
      </c>
      <c r="G74" s="35">
        <v>4</v>
      </c>
      <c r="H74" s="32" t="s">
        <v>882</v>
      </c>
      <c r="I74" s="77">
        <v>219000</v>
      </c>
      <c r="J74" s="78"/>
      <c r="K74" s="41"/>
      <c r="L74" s="42" t="s">
        <v>641</v>
      </c>
      <c r="M74" s="79">
        <v>4</v>
      </c>
      <c r="N74" s="80">
        <v>211000</v>
      </c>
      <c r="O74" s="81"/>
      <c r="P74" s="77">
        <v>211000</v>
      </c>
      <c r="Q74" s="79">
        <v>4</v>
      </c>
      <c r="R74" s="77">
        <v>219000</v>
      </c>
      <c r="S74" s="41"/>
      <c r="T74" s="41" t="s">
        <v>111</v>
      </c>
      <c r="U74" s="41" t="s">
        <v>883</v>
      </c>
      <c r="V74" s="84"/>
      <c r="W74" s="85"/>
      <c r="X74" s="84" t="s">
        <v>644</v>
      </c>
      <c r="Y74" s="84"/>
      <c r="Z74" s="84" t="s">
        <v>665</v>
      </c>
      <c r="AA74" s="62">
        <v>43294</v>
      </c>
    </row>
    <row r="75" spans="1:27" ht="31.5" x14ac:dyDescent="0.25">
      <c r="A75" s="76">
        <v>73</v>
      </c>
      <c r="B75" s="35" t="s">
        <v>923</v>
      </c>
      <c r="C75" s="35" t="s">
        <v>924</v>
      </c>
      <c r="D75" s="38" t="s">
        <v>925</v>
      </c>
      <c r="E75" s="83" t="s">
        <v>638</v>
      </c>
      <c r="F75" s="35" t="s">
        <v>649</v>
      </c>
      <c r="G75" s="35">
        <v>123</v>
      </c>
      <c r="H75" s="32" t="s">
        <v>898</v>
      </c>
      <c r="I75" s="77">
        <v>1624000</v>
      </c>
      <c r="J75" s="78" t="s">
        <v>899</v>
      </c>
      <c r="K75" s="41"/>
      <c r="L75" s="42" t="s">
        <v>641</v>
      </c>
      <c r="M75" s="79">
        <v>119</v>
      </c>
      <c r="N75" s="80">
        <v>1597000</v>
      </c>
      <c r="O75" s="81" t="s">
        <v>899</v>
      </c>
      <c r="P75" s="77">
        <v>1597000</v>
      </c>
      <c r="Q75" s="79">
        <v>122</v>
      </c>
      <c r="R75" s="77">
        <v>1624000</v>
      </c>
      <c r="S75" s="41" t="s">
        <v>899</v>
      </c>
      <c r="T75" s="41" t="s">
        <v>642</v>
      </c>
      <c r="U75" s="41" t="s">
        <v>900</v>
      </c>
      <c r="V75" s="84"/>
      <c r="W75" s="85"/>
      <c r="X75" s="84" t="s">
        <v>644</v>
      </c>
      <c r="Y75" s="84"/>
      <c r="Z75" s="84" t="s">
        <v>665</v>
      </c>
      <c r="AA75" s="62">
        <v>43294</v>
      </c>
    </row>
    <row r="76" spans="1:27" ht="15.75" x14ac:dyDescent="0.25">
      <c r="A76" s="76">
        <v>74</v>
      </c>
      <c r="B76" s="35" t="s">
        <v>926</v>
      </c>
      <c r="C76" s="35" t="s">
        <v>927</v>
      </c>
      <c r="D76" s="38" t="s">
        <v>928</v>
      </c>
      <c r="E76" s="83" t="s">
        <v>638</v>
      </c>
      <c r="F76" s="35" t="s">
        <v>649</v>
      </c>
      <c r="G76" s="35">
        <v>123</v>
      </c>
      <c r="H76" s="32" t="s">
        <v>898</v>
      </c>
      <c r="I76" s="77">
        <v>1624000</v>
      </c>
      <c r="J76" s="78" t="s">
        <v>899</v>
      </c>
      <c r="K76" s="41"/>
      <c r="L76" s="42" t="s">
        <v>641</v>
      </c>
      <c r="M76" s="79">
        <v>119</v>
      </c>
      <c r="N76" s="80">
        <v>1597000</v>
      </c>
      <c r="O76" s="81" t="s">
        <v>899</v>
      </c>
      <c r="P76" s="77">
        <v>1597000</v>
      </c>
      <c r="Q76" s="79">
        <v>122</v>
      </c>
      <c r="R76" s="77">
        <v>1624000</v>
      </c>
      <c r="S76" s="41" t="s">
        <v>899</v>
      </c>
      <c r="T76" s="41" t="s">
        <v>642</v>
      </c>
      <c r="U76" s="41" t="s">
        <v>900</v>
      </c>
      <c r="V76" s="84"/>
      <c r="W76" s="85"/>
      <c r="X76" s="84" t="s">
        <v>644</v>
      </c>
      <c r="Y76" s="84"/>
      <c r="Z76" s="84" t="s">
        <v>665</v>
      </c>
      <c r="AA76" s="62">
        <v>43294</v>
      </c>
    </row>
    <row r="77" spans="1:27" ht="15.75" x14ac:dyDescent="0.25">
      <c r="A77" s="76">
        <v>75</v>
      </c>
      <c r="B77" s="35" t="s">
        <v>929</v>
      </c>
      <c r="C77" s="35" t="s">
        <v>930</v>
      </c>
      <c r="D77" s="38" t="s">
        <v>931</v>
      </c>
      <c r="E77" s="83" t="s">
        <v>638</v>
      </c>
      <c r="F77" s="35" t="s">
        <v>649</v>
      </c>
      <c r="G77" s="35">
        <v>123</v>
      </c>
      <c r="H77" s="32" t="s">
        <v>898</v>
      </c>
      <c r="I77" s="77">
        <v>1624000</v>
      </c>
      <c r="J77" s="78" t="s">
        <v>899</v>
      </c>
      <c r="K77" s="41"/>
      <c r="L77" s="42" t="s">
        <v>641</v>
      </c>
      <c r="M77" s="79">
        <v>119</v>
      </c>
      <c r="N77" s="80">
        <v>1597000</v>
      </c>
      <c r="O77" s="81" t="s">
        <v>899</v>
      </c>
      <c r="P77" s="77">
        <v>1597000</v>
      </c>
      <c r="Q77" s="79">
        <v>122</v>
      </c>
      <c r="R77" s="77">
        <v>1624000</v>
      </c>
      <c r="S77" s="41" t="s">
        <v>899</v>
      </c>
      <c r="T77" s="41" t="s">
        <v>642</v>
      </c>
      <c r="U77" s="41" t="s">
        <v>900</v>
      </c>
      <c r="V77" s="84"/>
      <c r="W77" s="85"/>
      <c r="X77" s="84" t="s">
        <v>644</v>
      </c>
      <c r="Y77" s="84"/>
      <c r="Z77" s="84" t="s">
        <v>645</v>
      </c>
      <c r="AA77" s="62">
        <v>43294</v>
      </c>
    </row>
    <row r="78" spans="1:27" ht="31.5" x14ac:dyDescent="0.25">
      <c r="A78" s="76">
        <v>76</v>
      </c>
      <c r="B78" s="35" t="s">
        <v>932</v>
      </c>
      <c r="C78" s="35" t="s">
        <v>933</v>
      </c>
      <c r="D78" s="38" t="s">
        <v>934</v>
      </c>
      <c r="E78" s="83" t="s">
        <v>638</v>
      </c>
      <c r="F78" s="35" t="s">
        <v>649</v>
      </c>
      <c r="G78" s="35">
        <v>114</v>
      </c>
      <c r="H78" s="32" t="s">
        <v>935</v>
      </c>
      <c r="I78" s="77">
        <v>2317000</v>
      </c>
      <c r="J78" s="78" t="s">
        <v>936</v>
      </c>
      <c r="K78" s="41"/>
      <c r="L78" s="42" t="s">
        <v>641</v>
      </c>
      <c r="M78" s="79">
        <v>110</v>
      </c>
      <c r="N78" s="80">
        <v>2308000</v>
      </c>
      <c r="O78" s="81" t="s">
        <v>936</v>
      </c>
      <c r="P78" s="77">
        <v>2308000</v>
      </c>
      <c r="Q78" s="79">
        <v>113</v>
      </c>
      <c r="R78" s="77">
        <v>2317000</v>
      </c>
      <c r="S78" s="41" t="s">
        <v>936</v>
      </c>
      <c r="T78" s="41" t="s">
        <v>642</v>
      </c>
      <c r="U78" s="41" t="s">
        <v>937</v>
      </c>
      <c r="V78" s="84"/>
      <c r="W78" s="85"/>
      <c r="X78" s="84" t="s">
        <v>644</v>
      </c>
      <c r="Y78" s="84"/>
      <c r="Z78" s="84" t="s">
        <v>665</v>
      </c>
      <c r="AA78" s="62">
        <v>43294</v>
      </c>
    </row>
    <row r="79" spans="1:27" ht="15.75" x14ac:dyDescent="0.25">
      <c r="A79" s="76">
        <v>77</v>
      </c>
      <c r="B79" s="35" t="s">
        <v>938</v>
      </c>
      <c r="C79" s="35" t="s">
        <v>939</v>
      </c>
      <c r="D79" s="38" t="s">
        <v>940</v>
      </c>
      <c r="E79" s="83" t="s">
        <v>679</v>
      </c>
      <c r="F79" s="35" t="s">
        <v>811</v>
      </c>
      <c r="G79" s="35">
        <v>859</v>
      </c>
      <c r="H79" s="32" t="s">
        <v>941</v>
      </c>
      <c r="I79" s="77">
        <v>51700</v>
      </c>
      <c r="J79" s="78"/>
      <c r="K79" s="41"/>
      <c r="L79" s="42" t="s">
        <v>641</v>
      </c>
      <c r="M79" s="79">
        <v>849</v>
      </c>
      <c r="N79" s="80">
        <v>49600</v>
      </c>
      <c r="O79" s="81"/>
      <c r="P79" s="77">
        <v>49600</v>
      </c>
      <c r="Q79" s="79">
        <v>883</v>
      </c>
      <c r="R79" s="77">
        <v>51700</v>
      </c>
      <c r="S79" s="41"/>
      <c r="T79" s="41" t="s">
        <v>942</v>
      </c>
      <c r="U79" s="41" t="s">
        <v>943</v>
      </c>
      <c r="V79" s="84"/>
      <c r="W79" s="85"/>
      <c r="X79" s="84" t="s">
        <v>644</v>
      </c>
      <c r="Y79" s="84"/>
      <c r="Z79" s="84" t="s">
        <v>665</v>
      </c>
      <c r="AA79" s="62">
        <v>43294</v>
      </c>
    </row>
    <row r="80" spans="1:27" ht="15.75" x14ac:dyDescent="0.25">
      <c r="A80" s="76">
        <v>78</v>
      </c>
      <c r="B80" s="35" t="s">
        <v>944</v>
      </c>
      <c r="C80" s="35" t="s">
        <v>945</v>
      </c>
      <c r="D80" s="38" t="s">
        <v>946</v>
      </c>
      <c r="E80" s="83" t="s">
        <v>679</v>
      </c>
      <c r="F80" s="35" t="s">
        <v>781</v>
      </c>
      <c r="G80" s="35">
        <v>86</v>
      </c>
      <c r="H80" s="32" t="s">
        <v>947</v>
      </c>
      <c r="I80" s="77">
        <v>105000</v>
      </c>
      <c r="J80" s="78" t="s">
        <v>948</v>
      </c>
      <c r="K80" s="41"/>
      <c r="L80" s="42" t="s">
        <v>641</v>
      </c>
      <c r="M80" s="79">
        <v>83</v>
      </c>
      <c r="N80" s="80">
        <v>100000</v>
      </c>
      <c r="O80" s="81" t="s">
        <v>948</v>
      </c>
      <c r="P80" s="77">
        <v>100000</v>
      </c>
      <c r="Q80" s="79">
        <v>86</v>
      </c>
      <c r="R80" s="77">
        <v>105000</v>
      </c>
      <c r="S80" s="41" t="s">
        <v>948</v>
      </c>
      <c r="T80" s="41" t="s">
        <v>642</v>
      </c>
      <c r="U80" s="41" t="s">
        <v>949</v>
      </c>
      <c r="V80" s="84"/>
      <c r="W80" s="85"/>
      <c r="X80" s="84" t="s">
        <v>644</v>
      </c>
      <c r="Y80" s="84"/>
      <c r="Z80" s="84" t="s">
        <v>665</v>
      </c>
      <c r="AA80" s="62">
        <v>43294</v>
      </c>
    </row>
    <row r="81" spans="1:27" ht="15.75" x14ac:dyDescent="0.25">
      <c r="A81" s="76">
        <v>79</v>
      </c>
      <c r="B81" s="35" t="s">
        <v>950</v>
      </c>
      <c r="C81" s="35" t="s">
        <v>951</v>
      </c>
      <c r="D81" s="38" t="s">
        <v>952</v>
      </c>
      <c r="E81" s="83" t="s">
        <v>638</v>
      </c>
      <c r="F81" s="35" t="s">
        <v>781</v>
      </c>
      <c r="G81" s="35">
        <v>1792</v>
      </c>
      <c r="H81" s="32" t="s">
        <v>953</v>
      </c>
      <c r="I81" s="77">
        <v>127000</v>
      </c>
      <c r="J81" s="78"/>
      <c r="K81" s="41"/>
      <c r="L81" s="42" t="s">
        <v>641</v>
      </c>
      <c r="M81" s="79">
        <v>1775</v>
      </c>
      <c r="N81" s="80">
        <v>126000</v>
      </c>
      <c r="O81" s="81"/>
      <c r="P81" s="77">
        <v>126000</v>
      </c>
      <c r="Q81" s="79">
        <v>1806</v>
      </c>
      <c r="R81" s="77">
        <v>127000</v>
      </c>
      <c r="S81" s="41"/>
      <c r="T81" s="41" t="s">
        <v>787</v>
      </c>
      <c r="U81" s="41" t="s">
        <v>954</v>
      </c>
      <c r="V81" s="84"/>
      <c r="W81" s="85"/>
      <c r="X81" s="84" t="s">
        <v>644</v>
      </c>
      <c r="Y81" s="84"/>
      <c r="Z81" s="84" t="s">
        <v>665</v>
      </c>
      <c r="AA81" s="62">
        <v>43294</v>
      </c>
    </row>
    <row r="82" spans="1:27" ht="15.75" x14ac:dyDescent="0.25">
      <c r="A82" s="76">
        <v>80</v>
      </c>
      <c r="B82" s="35" t="s">
        <v>955</v>
      </c>
      <c r="C82" s="35" t="s">
        <v>956</v>
      </c>
      <c r="D82" s="38" t="s">
        <v>957</v>
      </c>
      <c r="E82" s="83" t="s">
        <v>679</v>
      </c>
      <c r="F82" s="35" t="s">
        <v>781</v>
      </c>
      <c r="G82" s="35">
        <v>1</v>
      </c>
      <c r="H82" s="32" t="s">
        <v>111</v>
      </c>
      <c r="I82" s="77">
        <v>42100</v>
      </c>
      <c r="J82" s="78"/>
      <c r="K82" s="41"/>
      <c r="L82" s="42" t="s">
        <v>641</v>
      </c>
      <c r="M82" s="79">
        <v>1</v>
      </c>
      <c r="N82" s="80">
        <v>38000</v>
      </c>
      <c r="O82" s="81"/>
      <c r="P82" s="77">
        <v>49000</v>
      </c>
      <c r="Q82" s="79">
        <v>1</v>
      </c>
      <c r="R82" s="77">
        <v>42100</v>
      </c>
      <c r="S82" s="41"/>
      <c r="T82" s="41" t="s">
        <v>111</v>
      </c>
      <c r="U82" s="41" t="s">
        <v>112</v>
      </c>
      <c r="V82" s="84"/>
      <c r="W82" s="85"/>
      <c r="X82" s="84" t="s">
        <v>644</v>
      </c>
      <c r="Y82" s="84"/>
      <c r="Z82" s="84" t="s">
        <v>645</v>
      </c>
      <c r="AA82" s="62">
        <v>43294</v>
      </c>
    </row>
    <row r="83" spans="1:27" ht="15.75" x14ac:dyDescent="0.25">
      <c r="A83" s="76">
        <v>81</v>
      </c>
      <c r="B83" s="35" t="s">
        <v>958</v>
      </c>
      <c r="C83" s="35" t="s">
        <v>959</v>
      </c>
      <c r="D83" s="38" t="s">
        <v>960</v>
      </c>
      <c r="E83" s="83" t="s">
        <v>638</v>
      </c>
      <c r="F83" s="35" t="s">
        <v>781</v>
      </c>
      <c r="G83" s="35">
        <v>1794</v>
      </c>
      <c r="H83" s="32" t="s">
        <v>961</v>
      </c>
      <c r="I83" s="77">
        <v>63000</v>
      </c>
      <c r="J83" s="78"/>
      <c r="K83" s="41"/>
      <c r="L83" s="42" t="s">
        <v>641</v>
      </c>
      <c r="M83" s="79">
        <v>1777</v>
      </c>
      <c r="N83" s="80">
        <v>60000</v>
      </c>
      <c r="O83" s="81"/>
      <c r="P83" s="77">
        <v>69600</v>
      </c>
      <c r="Q83" s="79">
        <v>1808</v>
      </c>
      <c r="R83" s="77">
        <v>63000</v>
      </c>
      <c r="S83" s="41"/>
      <c r="T83" s="41" t="s">
        <v>787</v>
      </c>
      <c r="U83" s="41" t="s">
        <v>962</v>
      </c>
      <c r="V83" s="84"/>
      <c r="W83" s="85"/>
      <c r="X83" s="84" t="s">
        <v>644</v>
      </c>
      <c r="Y83" s="84"/>
      <c r="Z83" s="84" t="s">
        <v>645</v>
      </c>
      <c r="AA83" s="62">
        <v>43294</v>
      </c>
    </row>
    <row r="84" spans="1:27" ht="15.75" x14ac:dyDescent="0.25">
      <c r="A84" s="76">
        <v>82</v>
      </c>
      <c r="B84" s="35" t="s">
        <v>963</v>
      </c>
      <c r="C84" s="35" t="s">
        <v>964</v>
      </c>
      <c r="D84" s="38" t="s">
        <v>965</v>
      </c>
      <c r="E84" s="83" t="s">
        <v>638</v>
      </c>
      <c r="F84" s="35" t="s">
        <v>781</v>
      </c>
      <c r="G84" s="35">
        <v>4</v>
      </c>
      <c r="H84" s="32" t="s">
        <v>882</v>
      </c>
      <c r="I84" s="77">
        <v>219000</v>
      </c>
      <c r="J84" s="78"/>
      <c r="K84" s="41"/>
      <c r="L84" s="42" t="s">
        <v>641</v>
      </c>
      <c r="M84" s="79">
        <v>4</v>
      </c>
      <c r="N84" s="80">
        <v>211000</v>
      </c>
      <c r="O84" s="81"/>
      <c r="P84" s="77">
        <v>211000</v>
      </c>
      <c r="Q84" s="79">
        <v>4</v>
      </c>
      <c r="R84" s="77">
        <v>219000</v>
      </c>
      <c r="S84" s="41"/>
      <c r="T84" s="41" t="s">
        <v>111</v>
      </c>
      <c r="U84" s="41" t="s">
        <v>883</v>
      </c>
      <c r="V84" s="84"/>
      <c r="W84" s="85"/>
      <c r="X84" s="84" t="s">
        <v>644</v>
      </c>
      <c r="Y84" s="84"/>
      <c r="Z84" s="84" t="s">
        <v>645</v>
      </c>
      <c r="AA84" s="62">
        <v>43294</v>
      </c>
    </row>
    <row r="85" spans="1:27" ht="15.75" x14ac:dyDescent="0.25">
      <c r="A85" s="76">
        <v>83</v>
      </c>
      <c r="B85" s="35" t="s">
        <v>966</v>
      </c>
      <c r="C85" s="35" t="s">
        <v>967</v>
      </c>
      <c r="D85" s="38" t="s">
        <v>968</v>
      </c>
      <c r="E85" s="83" t="s">
        <v>638</v>
      </c>
      <c r="F85" s="35" t="s">
        <v>781</v>
      </c>
      <c r="G85" s="35">
        <v>102</v>
      </c>
      <c r="H85" s="32" t="s">
        <v>969</v>
      </c>
      <c r="I85" s="77">
        <v>649000</v>
      </c>
      <c r="J85" s="78"/>
      <c r="K85" s="41" t="s">
        <v>970</v>
      </c>
      <c r="L85" s="42" t="s">
        <v>641</v>
      </c>
      <c r="M85" s="79">
        <v>99</v>
      </c>
      <c r="N85" s="80">
        <v>640000</v>
      </c>
      <c r="O85" s="81"/>
      <c r="P85" s="77">
        <v>640000</v>
      </c>
      <c r="Q85" s="79">
        <v>101</v>
      </c>
      <c r="R85" s="77">
        <v>649000</v>
      </c>
      <c r="S85" s="41" t="s">
        <v>971</v>
      </c>
      <c r="T85" s="41" t="s">
        <v>642</v>
      </c>
      <c r="U85" s="41" t="s">
        <v>972</v>
      </c>
      <c r="V85" s="84"/>
      <c r="W85" s="85"/>
      <c r="X85" s="84" t="s">
        <v>644</v>
      </c>
      <c r="Y85" s="84"/>
      <c r="Z85" s="84" t="s">
        <v>645</v>
      </c>
      <c r="AA85" s="62">
        <v>43294</v>
      </c>
    </row>
    <row r="86" spans="1:27" ht="15.75" x14ac:dyDescent="0.25">
      <c r="A86" s="76">
        <v>84</v>
      </c>
      <c r="B86" s="35" t="s">
        <v>973</v>
      </c>
      <c r="C86" s="35" t="s">
        <v>974</v>
      </c>
      <c r="D86" s="38" t="s">
        <v>975</v>
      </c>
      <c r="E86" s="83" t="s">
        <v>679</v>
      </c>
      <c r="F86" s="35" t="s">
        <v>781</v>
      </c>
      <c r="G86" s="35">
        <v>1</v>
      </c>
      <c r="H86" s="32" t="s">
        <v>111</v>
      </c>
      <c r="I86" s="77">
        <v>42100</v>
      </c>
      <c r="J86" s="78"/>
      <c r="K86" s="41"/>
      <c r="L86" s="42" t="s">
        <v>641</v>
      </c>
      <c r="M86" s="79">
        <v>1</v>
      </c>
      <c r="N86" s="80">
        <v>38000</v>
      </c>
      <c r="O86" s="81"/>
      <c r="P86" s="77">
        <v>49000</v>
      </c>
      <c r="Q86" s="79">
        <v>1</v>
      </c>
      <c r="R86" s="77">
        <v>42100</v>
      </c>
      <c r="S86" s="41"/>
      <c r="T86" s="41" t="s">
        <v>111</v>
      </c>
      <c r="U86" s="41" t="s">
        <v>112</v>
      </c>
      <c r="V86" s="84"/>
      <c r="W86" s="85"/>
      <c r="X86" s="84" t="s">
        <v>644</v>
      </c>
      <c r="Y86" s="84"/>
      <c r="Z86" s="84" t="s">
        <v>645</v>
      </c>
      <c r="AA86" s="62">
        <v>43294</v>
      </c>
    </row>
    <row r="87" spans="1:27" ht="15.75" x14ac:dyDescent="0.25">
      <c r="A87" s="76">
        <v>85</v>
      </c>
      <c r="B87" s="35" t="s">
        <v>79</v>
      </c>
      <c r="C87" s="35" t="s">
        <v>976</v>
      </c>
      <c r="D87" s="38" t="s">
        <v>82</v>
      </c>
      <c r="E87" s="83" t="s">
        <v>801</v>
      </c>
      <c r="F87" s="35" t="s">
        <v>811</v>
      </c>
      <c r="G87" s="35">
        <v>107</v>
      </c>
      <c r="H87" s="32" t="s">
        <v>80</v>
      </c>
      <c r="I87" s="77">
        <v>88700</v>
      </c>
      <c r="J87" s="78"/>
      <c r="K87" s="41"/>
      <c r="L87" s="42" t="s">
        <v>641</v>
      </c>
      <c r="M87" s="79">
        <v>103</v>
      </c>
      <c r="N87" s="80">
        <v>85400</v>
      </c>
      <c r="O87" s="81"/>
      <c r="P87" s="77">
        <v>85400</v>
      </c>
      <c r="Q87" s="79">
        <v>106</v>
      </c>
      <c r="R87" s="77">
        <v>88700</v>
      </c>
      <c r="S87" s="41"/>
      <c r="T87" s="41" t="s">
        <v>642</v>
      </c>
      <c r="U87" s="41" t="s">
        <v>81</v>
      </c>
      <c r="V87" s="84"/>
      <c r="W87" s="85"/>
      <c r="X87" s="84" t="s">
        <v>644</v>
      </c>
      <c r="Y87" s="84"/>
      <c r="Z87" s="84" t="s">
        <v>665</v>
      </c>
      <c r="AA87" s="62">
        <v>43294</v>
      </c>
    </row>
    <row r="88" spans="1:27" ht="15.75" x14ac:dyDescent="0.25">
      <c r="A88" s="76">
        <v>86</v>
      </c>
      <c r="B88" s="35" t="s">
        <v>977</v>
      </c>
      <c r="C88" s="35" t="s">
        <v>978</v>
      </c>
      <c r="D88" s="38" t="s">
        <v>979</v>
      </c>
      <c r="E88" s="83" t="s">
        <v>638</v>
      </c>
      <c r="F88" s="35" t="s">
        <v>639</v>
      </c>
      <c r="G88" s="35">
        <v>512</v>
      </c>
      <c r="H88" s="32" t="s">
        <v>980</v>
      </c>
      <c r="I88" s="77">
        <v>2692000</v>
      </c>
      <c r="J88" s="78"/>
      <c r="K88" s="41"/>
      <c r="L88" s="42" t="s">
        <v>641</v>
      </c>
      <c r="M88" s="79">
        <v>502</v>
      </c>
      <c r="N88" s="80">
        <v>2679000</v>
      </c>
      <c r="O88" s="81"/>
      <c r="P88" s="77">
        <v>2679000</v>
      </c>
      <c r="Q88" s="79">
        <v>518</v>
      </c>
      <c r="R88" s="77">
        <v>2692000</v>
      </c>
      <c r="S88" s="41"/>
      <c r="T88" s="41" t="s">
        <v>803</v>
      </c>
      <c r="U88" s="41" t="s">
        <v>981</v>
      </c>
      <c r="V88" s="84"/>
      <c r="W88" s="85"/>
      <c r="X88" s="84" t="s">
        <v>644</v>
      </c>
      <c r="Y88" s="84"/>
      <c r="Z88" s="84" t="s">
        <v>665</v>
      </c>
      <c r="AA88" s="62">
        <v>43294</v>
      </c>
    </row>
    <row r="89" spans="1:27" ht="15.75" x14ac:dyDescent="0.25">
      <c r="A89" s="76">
        <v>87</v>
      </c>
      <c r="B89" s="35" t="s">
        <v>87</v>
      </c>
      <c r="C89" s="35" t="s">
        <v>982</v>
      </c>
      <c r="D89" s="38" t="s">
        <v>90</v>
      </c>
      <c r="E89" s="83" t="s">
        <v>801</v>
      </c>
      <c r="F89" s="35" t="s">
        <v>781</v>
      </c>
      <c r="G89" s="35">
        <v>164</v>
      </c>
      <c r="H89" s="32" t="s">
        <v>88</v>
      </c>
      <c r="I89" s="77">
        <v>115000</v>
      </c>
      <c r="J89" s="78"/>
      <c r="K89" s="41"/>
      <c r="L89" s="42" t="s">
        <v>641</v>
      </c>
      <c r="M89" s="79">
        <v>159</v>
      </c>
      <c r="N89" s="80">
        <v>106000</v>
      </c>
      <c r="O89" s="81"/>
      <c r="P89" s="77">
        <v>106000</v>
      </c>
      <c r="Q89" s="79">
        <v>162</v>
      </c>
      <c r="R89" s="77">
        <v>115000</v>
      </c>
      <c r="S89" s="41"/>
      <c r="T89" s="41" t="s">
        <v>642</v>
      </c>
      <c r="U89" s="41" t="s">
        <v>89</v>
      </c>
      <c r="V89" s="84"/>
      <c r="W89" s="85"/>
      <c r="X89" s="84" t="s">
        <v>644</v>
      </c>
      <c r="Y89" s="84"/>
      <c r="Z89" s="84" t="s">
        <v>665</v>
      </c>
      <c r="AA89" s="62">
        <v>43294</v>
      </c>
    </row>
    <row r="90" spans="1:27" ht="15.75" x14ac:dyDescent="0.25">
      <c r="A90" s="76">
        <v>88</v>
      </c>
      <c r="B90" s="35" t="s">
        <v>983</v>
      </c>
      <c r="C90" s="35" t="s">
        <v>984</v>
      </c>
      <c r="D90" s="38" t="s">
        <v>985</v>
      </c>
      <c r="E90" s="83" t="s">
        <v>801</v>
      </c>
      <c r="F90" s="35" t="s">
        <v>781</v>
      </c>
      <c r="G90" s="35">
        <v>165</v>
      </c>
      <c r="H90" s="32" t="s">
        <v>986</v>
      </c>
      <c r="I90" s="77">
        <v>585000</v>
      </c>
      <c r="J90" s="78"/>
      <c r="K90" s="41"/>
      <c r="L90" s="42" t="s">
        <v>641</v>
      </c>
      <c r="M90" s="79">
        <v>160</v>
      </c>
      <c r="N90" s="80">
        <v>576000</v>
      </c>
      <c r="O90" s="81"/>
      <c r="P90" s="77">
        <v>576000</v>
      </c>
      <c r="Q90" s="79">
        <v>163</v>
      </c>
      <c r="R90" s="77">
        <v>585000</v>
      </c>
      <c r="S90" s="41"/>
      <c r="T90" s="41" t="s">
        <v>642</v>
      </c>
      <c r="U90" s="41" t="s">
        <v>987</v>
      </c>
      <c r="V90" s="84"/>
      <c r="W90" s="85"/>
      <c r="X90" s="84" t="s">
        <v>644</v>
      </c>
      <c r="Y90" s="84"/>
      <c r="Z90" s="84" t="s">
        <v>665</v>
      </c>
      <c r="AA90" s="62">
        <v>43294</v>
      </c>
    </row>
    <row r="91" spans="1:27" ht="31.5" x14ac:dyDescent="0.25">
      <c r="A91" s="76">
        <v>89</v>
      </c>
      <c r="B91" s="35" t="s">
        <v>988</v>
      </c>
      <c r="C91" s="35" t="s">
        <v>989</v>
      </c>
      <c r="D91" s="38" t="s">
        <v>990</v>
      </c>
      <c r="E91" s="83" t="s">
        <v>679</v>
      </c>
      <c r="F91" s="35" t="s">
        <v>639</v>
      </c>
      <c r="G91" s="35">
        <v>167</v>
      </c>
      <c r="H91" s="32" t="s">
        <v>991</v>
      </c>
      <c r="I91" s="77">
        <v>825000</v>
      </c>
      <c r="J91" s="78"/>
      <c r="K91" s="41"/>
      <c r="L91" s="42" t="s">
        <v>641</v>
      </c>
      <c r="M91" s="79">
        <v>162</v>
      </c>
      <c r="N91" s="80">
        <v>812000</v>
      </c>
      <c r="O91" s="81"/>
      <c r="P91" s="77">
        <v>812000</v>
      </c>
      <c r="Q91" s="79">
        <v>165</v>
      </c>
      <c r="R91" s="77">
        <v>825000</v>
      </c>
      <c r="S91" s="41"/>
      <c r="T91" s="41" t="s">
        <v>642</v>
      </c>
      <c r="U91" s="41" t="s">
        <v>992</v>
      </c>
      <c r="V91" s="84"/>
      <c r="W91" s="85"/>
      <c r="X91" s="84" t="s">
        <v>644</v>
      </c>
      <c r="Y91" s="84"/>
      <c r="Z91" s="84" t="s">
        <v>645</v>
      </c>
      <c r="AA91" s="62">
        <v>43294</v>
      </c>
    </row>
    <row r="92" spans="1:27" ht="15.75" x14ac:dyDescent="0.25">
      <c r="A92" s="76">
        <v>90</v>
      </c>
      <c r="B92" s="35" t="s">
        <v>993</v>
      </c>
      <c r="C92" s="35" t="s">
        <v>994</v>
      </c>
      <c r="D92" s="38" t="s">
        <v>995</v>
      </c>
      <c r="E92" s="83" t="s">
        <v>801</v>
      </c>
      <c r="F92" s="35" t="s">
        <v>811</v>
      </c>
      <c r="G92" s="35">
        <v>218</v>
      </c>
      <c r="H92" s="32" t="s">
        <v>996</v>
      </c>
      <c r="I92" s="77">
        <v>80900</v>
      </c>
      <c r="J92" s="78"/>
      <c r="K92" s="41"/>
      <c r="L92" s="42" t="s">
        <v>641</v>
      </c>
      <c r="M92" s="79">
        <v>211</v>
      </c>
      <c r="N92" s="80">
        <v>78000</v>
      </c>
      <c r="O92" s="81"/>
      <c r="P92" s="77">
        <v>78000</v>
      </c>
      <c r="Q92" s="79">
        <v>215</v>
      </c>
      <c r="R92" s="77">
        <v>80900</v>
      </c>
      <c r="S92" s="41"/>
      <c r="T92" s="41" t="s">
        <v>642</v>
      </c>
      <c r="U92" s="41" t="s">
        <v>116</v>
      </c>
      <c r="V92" s="84"/>
      <c r="W92" s="85"/>
      <c r="X92" s="84" t="s">
        <v>644</v>
      </c>
      <c r="Y92" s="84"/>
      <c r="Z92" s="84" t="s">
        <v>665</v>
      </c>
      <c r="AA92" s="62">
        <v>43294</v>
      </c>
    </row>
    <row r="93" spans="1:27" ht="15.75" x14ac:dyDescent="0.25">
      <c r="A93" s="76">
        <v>91</v>
      </c>
      <c r="B93" s="35" t="s">
        <v>997</v>
      </c>
      <c r="C93" s="35" t="s">
        <v>998</v>
      </c>
      <c r="D93" s="38" t="s">
        <v>999</v>
      </c>
      <c r="E93" s="83" t="s">
        <v>801</v>
      </c>
      <c r="F93" s="35" t="s">
        <v>811</v>
      </c>
      <c r="G93" s="35">
        <v>218</v>
      </c>
      <c r="H93" s="32" t="s">
        <v>996</v>
      </c>
      <c r="I93" s="77">
        <v>80900</v>
      </c>
      <c r="J93" s="78"/>
      <c r="K93" s="41"/>
      <c r="L93" s="42" t="s">
        <v>641</v>
      </c>
      <c r="M93" s="79">
        <v>211</v>
      </c>
      <c r="N93" s="80">
        <v>78000</v>
      </c>
      <c r="O93" s="81"/>
      <c r="P93" s="77">
        <v>78000</v>
      </c>
      <c r="Q93" s="79">
        <v>215</v>
      </c>
      <c r="R93" s="77">
        <v>80900</v>
      </c>
      <c r="S93" s="41"/>
      <c r="T93" s="41" t="s">
        <v>642</v>
      </c>
      <c r="U93" s="41" t="s">
        <v>116</v>
      </c>
      <c r="V93" s="84"/>
      <c r="W93" s="85"/>
      <c r="X93" s="84" t="s">
        <v>644</v>
      </c>
      <c r="Y93" s="84"/>
      <c r="Z93" s="84" t="s">
        <v>645</v>
      </c>
      <c r="AA93" s="62">
        <v>43294</v>
      </c>
    </row>
    <row r="94" spans="1:27" ht="15.75" x14ac:dyDescent="0.25">
      <c r="A94" s="76">
        <v>92</v>
      </c>
      <c r="B94" s="35" t="s">
        <v>1000</v>
      </c>
      <c r="C94" s="35" t="s">
        <v>1001</v>
      </c>
      <c r="D94" s="38" t="s">
        <v>1002</v>
      </c>
      <c r="E94" s="83" t="s">
        <v>801</v>
      </c>
      <c r="F94" s="35" t="s">
        <v>811</v>
      </c>
      <c r="G94" s="35">
        <v>218</v>
      </c>
      <c r="H94" s="32" t="s">
        <v>996</v>
      </c>
      <c r="I94" s="77">
        <v>80900</v>
      </c>
      <c r="J94" s="78"/>
      <c r="K94" s="41"/>
      <c r="L94" s="42" t="s">
        <v>641</v>
      </c>
      <c r="M94" s="79">
        <v>211</v>
      </c>
      <c r="N94" s="80">
        <v>78000</v>
      </c>
      <c r="O94" s="81"/>
      <c r="P94" s="77">
        <v>78000</v>
      </c>
      <c r="Q94" s="79">
        <v>215</v>
      </c>
      <c r="R94" s="77">
        <v>80900</v>
      </c>
      <c r="S94" s="41"/>
      <c r="T94" s="41" t="s">
        <v>642</v>
      </c>
      <c r="U94" s="41" t="s">
        <v>116</v>
      </c>
      <c r="V94" s="84"/>
      <c r="W94" s="85"/>
      <c r="X94" s="84" t="s">
        <v>644</v>
      </c>
      <c r="Y94" s="84"/>
      <c r="Z94" s="84" t="s">
        <v>665</v>
      </c>
      <c r="AA94" s="62">
        <v>43294</v>
      </c>
    </row>
    <row r="95" spans="1:27" ht="15.75" x14ac:dyDescent="0.25">
      <c r="A95" s="76">
        <v>93</v>
      </c>
      <c r="B95" s="35" t="s">
        <v>1003</v>
      </c>
      <c r="C95" s="35" t="s">
        <v>1004</v>
      </c>
      <c r="D95" s="38" t="s">
        <v>1005</v>
      </c>
      <c r="E95" s="83" t="s">
        <v>679</v>
      </c>
      <c r="F95" s="35" t="s">
        <v>639</v>
      </c>
      <c r="G95" s="35">
        <v>307</v>
      </c>
      <c r="H95" s="32" t="s">
        <v>723</v>
      </c>
      <c r="I95" s="77">
        <v>747000</v>
      </c>
      <c r="J95" s="78"/>
      <c r="K95" s="41" t="s">
        <v>1006</v>
      </c>
      <c r="L95" s="42" t="s">
        <v>641</v>
      </c>
      <c r="M95" s="79">
        <v>298</v>
      </c>
      <c r="N95" s="80">
        <v>713000</v>
      </c>
      <c r="O95" s="81"/>
      <c r="P95" s="77">
        <v>713000</v>
      </c>
      <c r="Q95" s="79">
        <v>302</v>
      </c>
      <c r="R95" s="77">
        <v>747000</v>
      </c>
      <c r="S95" s="41"/>
      <c r="T95" s="41" t="s">
        <v>705</v>
      </c>
      <c r="U95" s="41" t="s">
        <v>724</v>
      </c>
      <c r="V95" s="84"/>
      <c r="W95" s="85"/>
      <c r="X95" s="84" t="s">
        <v>644</v>
      </c>
      <c r="Y95" s="84"/>
      <c r="Z95" s="84" t="s">
        <v>645</v>
      </c>
      <c r="AA95" s="62">
        <v>43294</v>
      </c>
    </row>
    <row r="96" spans="1:27" ht="31.5" x14ac:dyDescent="0.25">
      <c r="A96" s="76">
        <v>94</v>
      </c>
      <c r="B96" s="35" t="s">
        <v>1007</v>
      </c>
      <c r="C96" s="35" t="s">
        <v>1008</v>
      </c>
      <c r="D96" s="38" t="s">
        <v>1009</v>
      </c>
      <c r="E96" s="83" t="s">
        <v>679</v>
      </c>
      <c r="F96" s="35" t="s">
        <v>639</v>
      </c>
      <c r="G96" s="35">
        <v>145</v>
      </c>
      <c r="H96" s="32" t="s">
        <v>1010</v>
      </c>
      <c r="I96" s="77">
        <v>719000</v>
      </c>
      <c r="J96" s="78" t="s">
        <v>1011</v>
      </c>
      <c r="K96" s="41"/>
      <c r="L96" s="42" t="s">
        <v>641</v>
      </c>
      <c r="M96" s="79">
        <v>140</v>
      </c>
      <c r="N96" s="80">
        <v>700000</v>
      </c>
      <c r="O96" s="81" t="s">
        <v>1011</v>
      </c>
      <c r="P96" s="77">
        <v>2191000</v>
      </c>
      <c r="Q96" s="79">
        <v>143</v>
      </c>
      <c r="R96" s="77">
        <v>719000</v>
      </c>
      <c r="S96" s="41"/>
      <c r="T96" s="41" t="s">
        <v>642</v>
      </c>
      <c r="U96" s="41" t="s">
        <v>1012</v>
      </c>
      <c r="V96" s="84"/>
      <c r="W96" s="85"/>
      <c r="X96" s="84" t="s">
        <v>644</v>
      </c>
      <c r="Y96" s="84"/>
      <c r="Z96" s="84" t="s">
        <v>665</v>
      </c>
      <c r="AA96" s="62">
        <v>43294</v>
      </c>
    </row>
    <row r="97" spans="1:27" ht="15.75" x14ac:dyDescent="0.25">
      <c r="A97" s="76">
        <v>95</v>
      </c>
      <c r="B97" s="35" t="s">
        <v>1013</v>
      </c>
      <c r="C97" s="35" t="s">
        <v>1014</v>
      </c>
      <c r="D97" s="38" t="s">
        <v>1015</v>
      </c>
      <c r="E97" s="83" t="s">
        <v>638</v>
      </c>
      <c r="F97" s="35" t="s">
        <v>649</v>
      </c>
      <c r="G97" s="35">
        <v>100</v>
      </c>
      <c r="H97" s="32" t="s">
        <v>1016</v>
      </c>
      <c r="I97" s="77">
        <v>542000</v>
      </c>
      <c r="J97" s="78"/>
      <c r="K97" s="41" t="s">
        <v>1017</v>
      </c>
      <c r="L97" s="42" t="s">
        <v>641</v>
      </c>
      <c r="M97" s="79">
        <v>97</v>
      </c>
      <c r="N97" s="80">
        <v>533000</v>
      </c>
      <c r="O97" s="81"/>
      <c r="P97" s="77">
        <v>533000</v>
      </c>
      <c r="Q97" s="79">
        <v>99</v>
      </c>
      <c r="R97" s="77">
        <v>542000</v>
      </c>
      <c r="S97" s="41"/>
      <c r="T97" s="41" t="s">
        <v>642</v>
      </c>
      <c r="U97" s="41" t="s">
        <v>1018</v>
      </c>
      <c r="V97" s="84"/>
      <c r="W97" s="85"/>
      <c r="X97" s="84" t="s">
        <v>644</v>
      </c>
      <c r="Y97" s="84"/>
      <c r="Z97" s="84" t="s">
        <v>645</v>
      </c>
      <c r="AA97" s="62">
        <v>43294</v>
      </c>
    </row>
    <row r="98" spans="1:27" ht="15.75" x14ac:dyDescent="0.25">
      <c r="A98" s="76">
        <v>96</v>
      </c>
      <c r="B98" s="35" t="s">
        <v>1019</v>
      </c>
      <c r="C98" s="35" t="s">
        <v>1020</v>
      </c>
      <c r="D98" s="38" t="s">
        <v>1021</v>
      </c>
      <c r="E98" s="83" t="s">
        <v>679</v>
      </c>
      <c r="F98" s="35" t="s">
        <v>781</v>
      </c>
      <c r="G98" s="35">
        <v>308</v>
      </c>
      <c r="H98" s="32" t="s">
        <v>1022</v>
      </c>
      <c r="I98" s="77">
        <v>450000</v>
      </c>
      <c r="J98" s="78"/>
      <c r="K98" s="41"/>
      <c r="L98" s="42" t="s">
        <v>641</v>
      </c>
      <c r="M98" s="79">
        <v>299</v>
      </c>
      <c r="N98" s="80">
        <v>430000</v>
      </c>
      <c r="O98" s="81"/>
      <c r="P98" s="77">
        <v>430000</v>
      </c>
      <c r="Q98" s="79">
        <v>303</v>
      </c>
      <c r="R98" s="77">
        <v>450000</v>
      </c>
      <c r="S98" s="41"/>
      <c r="T98" s="41" t="s">
        <v>705</v>
      </c>
      <c r="U98" s="41" t="s">
        <v>1023</v>
      </c>
      <c r="V98" s="84"/>
      <c r="W98" s="85"/>
      <c r="X98" s="84" t="s">
        <v>644</v>
      </c>
      <c r="Y98" s="84"/>
      <c r="Z98" s="84" t="s">
        <v>707</v>
      </c>
      <c r="AA98" s="62">
        <v>43294</v>
      </c>
    </row>
    <row r="99" spans="1:27" ht="15.75" x14ac:dyDescent="0.25">
      <c r="A99" s="76">
        <v>97</v>
      </c>
      <c r="B99" s="35" t="s">
        <v>1024</v>
      </c>
      <c r="C99" s="35" t="s">
        <v>1025</v>
      </c>
      <c r="D99" s="38" t="s">
        <v>1026</v>
      </c>
      <c r="E99" s="83" t="s">
        <v>679</v>
      </c>
      <c r="F99" s="35" t="s">
        <v>781</v>
      </c>
      <c r="G99" s="35">
        <v>1</v>
      </c>
      <c r="H99" s="32" t="s">
        <v>111</v>
      </c>
      <c r="I99" s="77">
        <v>42100</v>
      </c>
      <c r="J99" s="78"/>
      <c r="K99" s="41"/>
      <c r="L99" s="42" t="s">
        <v>641</v>
      </c>
      <c r="M99" s="79">
        <v>1</v>
      </c>
      <c r="N99" s="80">
        <v>38000</v>
      </c>
      <c r="O99" s="81"/>
      <c r="P99" s="77">
        <v>49000</v>
      </c>
      <c r="Q99" s="79">
        <v>1</v>
      </c>
      <c r="R99" s="77">
        <v>42100</v>
      </c>
      <c r="S99" s="41"/>
      <c r="T99" s="41" t="s">
        <v>111</v>
      </c>
      <c r="U99" s="41" t="s">
        <v>112</v>
      </c>
      <c r="V99" s="84"/>
      <c r="W99" s="85"/>
      <c r="X99" s="84" t="s">
        <v>644</v>
      </c>
      <c r="Y99" s="84"/>
      <c r="Z99" s="84" t="s">
        <v>645</v>
      </c>
      <c r="AA99" s="62">
        <v>43294</v>
      </c>
    </row>
    <row r="100" spans="1:27" ht="15.75" x14ac:dyDescent="0.25">
      <c r="A100" s="76">
        <v>98</v>
      </c>
      <c r="B100" s="35" t="s">
        <v>1027</v>
      </c>
      <c r="C100" s="35" t="s">
        <v>1028</v>
      </c>
      <c r="D100" s="38" t="s">
        <v>1029</v>
      </c>
      <c r="E100" s="83" t="s">
        <v>679</v>
      </c>
      <c r="F100" s="35" t="s">
        <v>781</v>
      </c>
      <c r="G100" s="35">
        <v>80</v>
      </c>
      <c r="H100" s="32" t="s">
        <v>103</v>
      </c>
      <c r="I100" s="77">
        <v>135000</v>
      </c>
      <c r="J100" s="78"/>
      <c r="K100" s="41"/>
      <c r="L100" s="42" t="s">
        <v>641</v>
      </c>
      <c r="M100" s="79">
        <v>77</v>
      </c>
      <c r="N100" s="80">
        <v>131000</v>
      </c>
      <c r="O100" s="81"/>
      <c r="P100" s="77">
        <v>131000</v>
      </c>
      <c r="Q100" s="79">
        <v>80</v>
      </c>
      <c r="R100" s="77">
        <v>135000</v>
      </c>
      <c r="S100" s="41"/>
      <c r="T100" s="41" t="s">
        <v>642</v>
      </c>
      <c r="U100" s="41" t="s">
        <v>102</v>
      </c>
      <c r="V100" s="84"/>
      <c r="W100" s="85"/>
      <c r="X100" s="84" t="s">
        <v>644</v>
      </c>
      <c r="Y100" s="84"/>
      <c r="Z100" s="84" t="s">
        <v>645</v>
      </c>
      <c r="AA100" s="62">
        <v>43294</v>
      </c>
    </row>
    <row r="101" spans="1:27" ht="15.75" x14ac:dyDescent="0.25">
      <c r="A101" s="76">
        <v>99</v>
      </c>
      <c r="B101" s="35" t="s">
        <v>1030</v>
      </c>
      <c r="C101" s="35" t="s">
        <v>1031</v>
      </c>
      <c r="D101" s="38" t="s">
        <v>1032</v>
      </c>
      <c r="E101" s="83" t="s">
        <v>679</v>
      </c>
      <c r="F101" s="35" t="s">
        <v>639</v>
      </c>
      <c r="G101" s="35">
        <v>180</v>
      </c>
      <c r="H101" s="32" t="s">
        <v>1033</v>
      </c>
      <c r="I101" s="77">
        <v>427000</v>
      </c>
      <c r="J101" s="78"/>
      <c r="K101" s="41"/>
      <c r="L101" s="42" t="s">
        <v>641</v>
      </c>
      <c r="M101" s="79">
        <v>175</v>
      </c>
      <c r="N101" s="80">
        <v>418000</v>
      </c>
      <c r="O101" s="81"/>
      <c r="P101" s="77">
        <v>418000</v>
      </c>
      <c r="Q101" s="79">
        <v>178</v>
      </c>
      <c r="R101" s="77">
        <v>427000</v>
      </c>
      <c r="S101" s="41"/>
      <c r="T101" s="41" t="s">
        <v>642</v>
      </c>
      <c r="U101" s="41" t="s">
        <v>1034</v>
      </c>
      <c r="V101" s="84"/>
      <c r="W101" s="85"/>
      <c r="X101" s="84" t="s">
        <v>644</v>
      </c>
      <c r="Y101" s="84"/>
      <c r="Z101" s="84" t="s">
        <v>645</v>
      </c>
      <c r="AA101" s="62">
        <v>43294</v>
      </c>
    </row>
    <row r="102" spans="1:27" ht="31.5" x14ac:dyDescent="0.25">
      <c r="A102" s="76">
        <v>100</v>
      </c>
      <c r="B102" s="35" t="s">
        <v>1035</v>
      </c>
      <c r="C102" s="35" t="s">
        <v>1036</v>
      </c>
      <c r="D102" s="38" t="s">
        <v>1037</v>
      </c>
      <c r="E102" s="83" t="s">
        <v>679</v>
      </c>
      <c r="F102" s="35" t="s">
        <v>781</v>
      </c>
      <c r="G102" s="35">
        <v>98</v>
      </c>
      <c r="H102" s="32" t="s">
        <v>1038</v>
      </c>
      <c r="I102" s="77">
        <v>672000</v>
      </c>
      <c r="J102" s="78"/>
      <c r="K102" s="41"/>
      <c r="L102" s="42" t="s">
        <v>641</v>
      </c>
      <c r="M102" s="79">
        <v>95</v>
      </c>
      <c r="N102" s="80">
        <v>658000</v>
      </c>
      <c r="O102" s="81"/>
      <c r="P102" s="77">
        <v>658000</v>
      </c>
      <c r="Q102" s="79">
        <v>97</v>
      </c>
      <c r="R102" s="77">
        <v>672000</v>
      </c>
      <c r="S102" s="41"/>
      <c r="T102" s="41" t="s">
        <v>642</v>
      </c>
      <c r="U102" s="41" t="s">
        <v>1039</v>
      </c>
      <c r="V102" s="84"/>
      <c r="W102" s="85"/>
      <c r="X102" s="84" t="s">
        <v>644</v>
      </c>
      <c r="Y102" s="84"/>
      <c r="Z102" s="84" t="s">
        <v>645</v>
      </c>
      <c r="AA102" s="62">
        <v>43294</v>
      </c>
    </row>
    <row r="103" spans="1:27" ht="31.5" x14ac:dyDescent="0.25">
      <c r="A103" s="76">
        <v>101</v>
      </c>
      <c r="B103" s="35" t="s">
        <v>1040</v>
      </c>
      <c r="C103" s="35" t="s">
        <v>1036</v>
      </c>
      <c r="D103" s="38" t="s">
        <v>1037</v>
      </c>
      <c r="E103" s="83" t="s">
        <v>679</v>
      </c>
      <c r="F103" s="35" t="s">
        <v>781</v>
      </c>
      <c r="G103" s="35">
        <v>99</v>
      </c>
      <c r="H103" s="32" t="s">
        <v>1041</v>
      </c>
      <c r="I103" s="77">
        <v>1193000</v>
      </c>
      <c r="J103" s="78"/>
      <c r="K103" s="41"/>
      <c r="L103" s="42" t="s">
        <v>641</v>
      </c>
      <c r="M103" s="79">
        <v>96</v>
      </c>
      <c r="N103" s="80">
        <v>1179000</v>
      </c>
      <c r="O103" s="81"/>
      <c r="P103" s="77">
        <v>1179000</v>
      </c>
      <c r="Q103" s="79">
        <v>98</v>
      </c>
      <c r="R103" s="77">
        <v>1193000</v>
      </c>
      <c r="S103" s="41"/>
      <c r="T103" s="41" t="s">
        <v>642</v>
      </c>
      <c r="U103" s="41" t="s">
        <v>1042</v>
      </c>
      <c r="V103" s="84"/>
      <c r="W103" s="85"/>
      <c r="X103" s="84" t="s">
        <v>644</v>
      </c>
      <c r="Y103" s="84"/>
      <c r="Z103" s="84" t="s">
        <v>645</v>
      </c>
      <c r="AA103" s="62">
        <v>43294</v>
      </c>
    </row>
    <row r="104" spans="1:27" ht="31.5" x14ac:dyDescent="0.25">
      <c r="A104" s="76">
        <v>102</v>
      </c>
      <c r="B104" s="35" t="s">
        <v>1043</v>
      </c>
      <c r="C104" s="35" t="s">
        <v>1044</v>
      </c>
      <c r="D104" s="38" t="s">
        <v>1045</v>
      </c>
      <c r="E104" s="83" t="s">
        <v>679</v>
      </c>
      <c r="F104" s="35" t="s">
        <v>639</v>
      </c>
      <c r="G104" s="35">
        <v>170</v>
      </c>
      <c r="H104" s="32" t="s">
        <v>1046</v>
      </c>
      <c r="I104" s="77">
        <v>590000</v>
      </c>
      <c r="J104" s="78" t="s">
        <v>1047</v>
      </c>
      <c r="K104" s="41"/>
      <c r="L104" s="42" t="s">
        <v>641</v>
      </c>
      <c r="M104" s="79">
        <v>165</v>
      </c>
      <c r="N104" s="80">
        <v>573000</v>
      </c>
      <c r="O104" s="81" t="s">
        <v>1047</v>
      </c>
      <c r="P104" s="77">
        <v>2058000</v>
      </c>
      <c r="Q104" s="79">
        <v>168</v>
      </c>
      <c r="R104" s="77">
        <v>590000</v>
      </c>
      <c r="S104" s="41" t="s">
        <v>1047</v>
      </c>
      <c r="T104" s="41" t="s">
        <v>642</v>
      </c>
      <c r="U104" s="41" t="s">
        <v>1048</v>
      </c>
      <c r="V104" s="84"/>
      <c r="W104" s="85"/>
      <c r="X104" s="84" t="s">
        <v>644</v>
      </c>
      <c r="Y104" s="84"/>
      <c r="Z104" s="84" t="s">
        <v>665</v>
      </c>
      <c r="AA104" s="62">
        <v>43294</v>
      </c>
    </row>
    <row r="105" spans="1:27" ht="15.75" x14ac:dyDescent="0.25">
      <c r="A105" s="76">
        <v>103</v>
      </c>
      <c r="B105" s="35" t="s">
        <v>1049</v>
      </c>
      <c r="C105" s="35" t="s">
        <v>1050</v>
      </c>
      <c r="D105" s="38" t="s">
        <v>1051</v>
      </c>
      <c r="E105" s="83" t="s">
        <v>679</v>
      </c>
      <c r="F105" s="35" t="s">
        <v>639</v>
      </c>
      <c r="G105" s="35">
        <v>122</v>
      </c>
      <c r="H105" s="32" t="s">
        <v>685</v>
      </c>
      <c r="I105" s="77">
        <v>2200000</v>
      </c>
      <c r="J105" s="78" t="s">
        <v>686</v>
      </c>
      <c r="K105" s="41" t="s">
        <v>1052</v>
      </c>
      <c r="L105" s="42" t="s">
        <v>641</v>
      </c>
      <c r="M105" s="79">
        <v>118</v>
      </c>
      <c r="N105" s="80">
        <v>2173000</v>
      </c>
      <c r="O105" s="81" t="s">
        <v>686</v>
      </c>
      <c r="P105" s="77">
        <v>2173000</v>
      </c>
      <c r="Q105" s="79">
        <v>121</v>
      </c>
      <c r="R105" s="77">
        <v>2200000</v>
      </c>
      <c r="S105" s="41" t="s">
        <v>686</v>
      </c>
      <c r="T105" s="41" t="s">
        <v>642</v>
      </c>
      <c r="U105" s="41" t="s">
        <v>687</v>
      </c>
      <c r="V105" s="84"/>
      <c r="W105" s="85"/>
      <c r="X105" s="84" t="s">
        <v>644</v>
      </c>
      <c r="Y105" s="84"/>
      <c r="Z105" s="84" t="s">
        <v>645</v>
      </c>
      <c r="AA105" s="62">
        <v>43294</v>
      </c>
    </row>
    <row r="106" spans="1:27" ht="31.5" x14ac:dyDescent="0.25">
      <c r="A106" s="76">
        <v>104</v>
      </c>
      <c r="B106" s="35" t="s">
        <v>1053</v>
      </c>
      <c r="C106" s="35" t="s">
        <v>1054</v>
      </c>
      <c r="D106" s="38" t="s">
        <v>1055</v>
      </c>
      <c r="E106" s="83" t="s">
        <v>638</v>
      </c>
      <c r="F106" s="35" t="s">
        <v>639</v>
      </c>
      <c r="G106" s="35">
        <v>4</v>
      </c>
      <c r="H106" s="32" t="s">
        <v>882</v>
      </c>
      <c r="I106" s="77">
        <v>219000</v>
      </c>
      <c r="J106" s="78"/>
      <c r="K106" s="41"/>
      <c r="L106" s="42" t="s">
        <v>641</v>
      </c>
      <c r="M106" s="79">
        <v>4</v>
      </c>
      <c r="N106" s="80">
        <v>211000</v>
      </c>
      <c r="O106" s="81"/>
      <c r="P106" s="77">
        <v>211000</v>
      </c>
      <c r="Q106" s="79">
        <v>4</v>
      </c>
      <c r="R106" s="77">
        <v>219000</v>
      </c>
      <c r="S106" s="41"/>
      <c r="T106" s="41" t="s">
        <v>111</v>
      </c>
      <c r="U106" s="41" t="s">
        <v>883</v>
      </c>
      <c r="V106" s="84"/>
      <c r="W106" s="85"/>
      <c r="X106" s="84" t="s">
        <v>644</v>
      </c>
      <c r="Y106" s="84"/>
      <c r="Z106" s="84" t="s">
        <v>645</v>
      </c>
      <c r="AA106" s="62">
        <v>43294</v>
      </c>
    </row>
    <row r="107" spans="1:27" ht="31.5" x14ac:dyDescent="0.25">
      <c r="A107" s="76">
        <v>105</v>
      </c>
      <c r="B107" s="35" t="s">
        <v>1056</v>
      </c>
      <c r="C107" s="35" t="s">
        <v>1057</v>
      </c>
      <c r="D107" s="38" t="s">
        <v>1058</v>
      </c>
      <c r="E107" s="83" t="s">
        <v>679</v>
      </c>
      <c r="F107" s="35" t="s">
        <v>811</v>
      </c>
      <c r="G107" s="35">
        <v>210</v>
      </c>
      <c r="H107" s="32" t="s">
        <v>153</v>
      </c>
      <c r="I107" s="77">
        <v>132000</v>
      </c>
      <c r="J107" s="78"/>
      <c r="K107" s="41"/>
      <c r="L107" s="42" t="s">
        <v>641</v>
      </c>
      <c r="M107" s="79">
        <v>203</v>
      </c>
      <c r="N107" s="80">
        <v>129000</v>
      </c>
      <c r="O107" s="81"/>
      <c r="P107" s="77">
        <v>129000</v>
      </c>
      <c r="Q107" s="79">
        <v>207</v>
      </c>
      <c r="R107" s="77">
        <v>132000</v>
      </c>
      <c r="S107" s="41"/>
      <c r="T107" s="41" t="s">
        <v>642</v>
      </c>
      <c r="U107" s="41" t="s">
        <v>154</v>
      </c>
      <c r="V107" s="84"/>
      <c r="W107" s="85"/>
      <c r="X107" s="84" t="s">
        <v>644</v>
      </c>
      <c r="Y107" s="84"/>
      <c r="Z107" s="84" t="s">
        <v>645</v>
      </c>
      <c r="AA107" s="62">
        <v>43294</v>
      </c>
    </row>
    <row r="108" spans="1:27" ht="31.5" x14ac:dyDescent="0.25">
      <c r="A108" s="76">
        <v>106</v>
      </c>
      <c r="B108" s="35" t="s">
        <v>1059</v>
      </c>
      <c r="C108" s="35" t="s">
        <v>1057</v>
      </c>
      <c r="D108" s="38" t="s">
        <v>1058</v>
      </c>
      <c r="E108" s="83" t="s">
        <v>679</v>
      </c>
      <c r="F108" s="35" t="s">
        <v>811</v>
      </c>
      <c r="G108" s="35">
        <v>211</v>
      </c>
      <c r="H108" s="32" t="s">
        <v>156</v>
      </c>
      <c r="I108" s="77">
        <v>177000</v>
      </c>
      <c r="J108" s="78"/>
      <c r="K108" s="41"/>
      <c r="L108" s="42" t="s">
        <v>641</v>
      </c>
      <c r="M108" s="79">
        <v>204</v>
      </c>
      <c r="N108" s="80">
        <v>174000</v>
      </c>
      <c r="O108" s="81"/>
      <c r="P108" s="77">
        <v>174000</v>
      </c>
      <c r="Q108" s="79">
        <v>208</v>
      </c>
      <c r="R108" s="77">
        <v>177000</v>
      </c>
      <c r="S108" s="41"/>
      <c r="T108" s="41" t="s">
        <v>642</v>
      </c>
      <c r="U108" s="41" t="s">
        <v>157</v>
      </c>
      <c r="V108" s="84"/>
      <c r="W108" s="85"/>
      <c r="X108" s="84" t="s">
        <v>644</v>
      </c>
      <c r="Y108" s="84"/>
      <c r="Z108" s="84" t="s">
        <v>645</v>
      </c>
      <c r="AA108" s="62">
        <v>43294</v>
      </c>
    </row>
    <row r="109" spans="1:27" ht="31.5" x14ac:dyDescent="0.25">
      <c r="A109" s="76">
        <v>107</v>
      </c>
      <c r="B109" s="35" t="s">
        <v>1060</v>
      </c>
      <c r="C109" s="35" t="s">
        <v>1057</v>
      </c>
      <c r="D109" s="38" t="s">
        <v>1058</v>
      </c>
      <c r="E109" s="83" t="s">
        <v>679</v>
      </c>
      <c r="F109" s="35" t="s">
        <v>811</v>
      </c>
      <c r="G109" s="35">
        <v>212</v>
      </c>
      <c r="H109" s="32" t="s">
        <v>159</v>
      </c>
      <c r="I109" s="77">
        <v>236000</v>
      </c>
      <c r="J109" s="78"/>
      <c r="K109" s="41"/>
      <c r="L109" s="42" t="s">
        <v>641</v>
      </c>
      <c r="M109" s="79">
        <v>205</v>
      </c>
      <c r="N109" s="80">
        <v>227000</v>
      </c>
      <c r="O109" s="81"/>
      <c r="P109" s="77">
        <v>227000</v>
      </c>
      <c r="Q109" s="79">
        <v>209</v>
      </c>
      <c r="R109" s="77">
        <v>236000</v>
      </c>
      <c r="S109" s="41"/>
      <c r="T109" s="41" t="s">
        <v>642</v>
      </c>
      <c r="U109" s="41" t="s">
        <v>160</v>
      </c>
      <c r="V109" s="84"/>
      <c r="W109" s="85"/>
      <c r="X109" s="84" t="s">
        <v>644</v>
      </c>
      <c r="Y109" s="84"/>
      <c r="Z109" s="84" t="s">
        <v>645</v>
      </c>
      <c r="AA109" s="62">
        <v>43294</v>
      </c>
    </row>
    <row r="110" spans="1:27" ht="15.75" x14ac:dyDescent="0.25">
      <c r="A110" s="76">
        <v>108</v>
      </c>
      <c r="B110" s="35" t="s">
        <v>91</v>
      </c>
      <c r="C110" s="35" t="s">
        <v>1061</v>
      </c>
      <c r="D110" s="38" t="s">
        <v>94</v>
      </c>
      <c r="E110" s="83" t="s">
        <v>801</v>
      </c>
      <c r="F110" s="35"/>
      <c r="G110" s="35">
        <v>1522</v>
      </c>
      <c r="H110" s="32" t="s">
        <v>92</v>
      </c>
      <c r="I110" s="77">
        <v>15200</v>
      </c>
      <c r="J110" s="78"/>
      <c r="K110" s="41"/>
      <c r="L110" s="42" t="s">
        <v>641</v>
      </c>
      <c r="M110" s="79">
        <v>1510</v>
      </c>
      <c r="N110" s="80">
        <v>15000</v>
      </c>
      <c r="O110" s="81"/>
      <c r="P110" s="77">
        <v>23300</v>
      </c>
      <c r="Q110" s="79">
        <v>1539</v>
      </c>
      <c r="R110" s="77">
        <v>15200</v>
      </c>
      <c r="S110" s="41"/>
      <c r="T110" s="41" t="s">
        <v>1062</v>
      </c>
      <c r="U110" s="41" t="s">
        <v>93</v>
      </c>
      <c r="V110" s="84"/>
      <c r="W110" s="85"/>
      <c r="X110" s="84" t="s">
        <v>644</v>
      </c>
      <c r="Y110" s="84"/>
      <c r="Z110" s="84" t="s">
        <v>665</v>
      </c>
      <c r="AA110" s="62">
        <v>43294</v>
      </c>
    </row>
    <row r="111" spans="1:27" ht="31.5" x14ac:dyDescent="0.25">
      <c r="A111" s="76">
        <v>109</v>
      </c>
      <c r="B111" s="35" t="s">
        <v>95</v>
      </c>
      <c r="C111" s="35" t="s">
        <v>1063</v>
      </c>
      <c r="D111" s="38" t="s">
        <v>98</v>
      </c>
      <c r="E111" s="83" t="s">
        <v>801</v>
      </c>
      <c r="F111" s="35"/>
      <c r="G111" s="35">
        <v>1283</v>
      </c>
      <c r="H111" s="32" t="s">
        <v>96</v>
      </c>
      <c r="I111" s="77">
        <v>38800</v>
      </c>
      <c r="J111" s="78"/>
      <c r="K111" s="41"/>
      <c r="L111" s="42" t="s">
        <v>641</v>
      </c>
      <c r="M111" s="79">
        <v>1269</v>
      </c>
      <c r="N111" s="80">
        <v>38000</v>
      </c>
      <c r="O111" s="81"/>
      <c r="P111" s="77">
        <v>38000</v>
      </c>
      <c r="Q111" s="79">
        <v>1302</v>
      </c>
      <c r="R111" s="77">
        <v>38800</v>
      </c>
      <c r="S111" s="41"/>
      <c r="T111" s="41" t="s">
        <v>1064</v>
      </c>
      <c r="U111" s="41" t="s">
        <v>97</v>
      </c>
      <c r="V111" s="84"/>
      <c r="W111" s="85"/>
      <c r="X111" s="84" t="s">
        <v>644</v>
      </c>
      <c r="Y111" s="84"/>
      <c r="Z111" s="84" t="s">
        <v>665</v>
      </c>
      <c r="AA111" s="62">
        <v>43294</v>
      </c>
    </row>
    <row r="112" spans="1:27" ht="15.75" x14ac:dyDescent="0.25">
      <c r="A112" s="76">
        <v>110</v>
      </c>
      <c r="B112" s="35" t="s">
        <v>1065</v>
      </c>
      <c r="C112" s="35" t="s">
        <v>1066</v>
      </c>
      <c r="D112" s="38" t="s">
        <v>1067</v>
      </c>
      <c r="E112" s="83" t="s">
        <v>801</v>
      </c>
      <c r="F112" s="35"/>
      <c r="G112" s="35">
        <v>1363</v>
      </c>
      <c r="H112" s="32" t="s">
        <v>503</v>
      </c>
      <c r="I112" s="77">
        <v>12500</v>
      </c>
      <c r="J112" s="78"/>
      <c r="K112" s="41"/>
      <c r="L112" s="42" t="s">
        <v>641</v>
      </c>
      <c r="M112" s="79">
        <v>1349</v>
      </c>
      <c r="N112" s="80">
        <v>12300</v>
      </c>
      <c r="O112" s="81"/>
      <c r="P112" s="77">
        <v>12300</v>
      </c>
      <c r="Q112" s="79">
        <v>1381</v>
      </c>
      <c r="R112" s="77">
        <v>12500</v>
      </c>
      <c r="S112" s="41"/>
      <c r="T112" s="41" t="s">
        <v>1064</v>
      </c>
      <c r="U112" s="41" t="s">
        <v>504</v>
      </c>
      <c r="V112" s="84"/>
      <c r="W112" s="85"/>
      <c r="X112" s="84" t="s">
        <v>644</v>
      </c>
      <c r="Y112" s="84"/>
      <c r="Z112" s="84" t="s">
        <v>665</v>
      </c>
      <c r="AA112" s="62">
        <v>43294</v>
      </c>
    </row>
    <row r="113" spans="1:27" ht="15.75" x14ac:dyDescent="0.25">
      <c r="A113" s="76">
        <v>111</v>
      </c>
      <c r="B113" s="35" t="s">
        <v>1068</v>
      </c>
      <c r="C113" s="35" t="s">
        <v>1069</v>
      </c>
      <c r="D113" s="38" t="s">
        <v>1070</v>
      </c>
      <c r="E113" s="83" t="s">
        <v>679</v>
      </c>
      <c r="F113" s="35"/>
      <c r="G113" s="35">
        <v>1543</v>
      </c>
      <c r="H113" s="32" t="s">
        <v>1071</v>
      </c>
      <c r="I113" s="77">
        <v>214000</v>
      </c>
      <c r="J113" s="78"/>
      <c r="K113" s="41"/>
      <c r="L113" s="42" t="s">
        <v>641</v>
      </c>
      <c r="M113" s="79">
        <v>1531</v>
      </c>
      <c r="N113" s="80">
        <v>212000</v>
      </c>
      <c r="O113" s="81"/>
      <c r="P113" s="77">
        <v>212000</v>
      </c>
      <c r="Q113" s="79">
        <v>1560</v>
      </c>
      <c r="R113" s="77">
        <v>214000</v>
      </c>
      <c r="S113" s="41"/>
      <c r="T113" s="41" t="s">
        <v>1062</v>
      </c>
      <c r="U113" s="41" t="s">
        <v>1072</v>
      </c>
      <c r="V113" s="84"/>
      <c r="W113" s="85"/>
      <c r="X113" s="84" t="s">
        <v>644</v>
      </c>
      <c r="Y113" s="84"/>
      <c r="Z113" s="84" t="s">
        <v>665</v>
      </c>
      <c r="AA113" s="62">
        <v>43294</v>
      </c>
    </row>
    <row r="114" spans="1:27" ht="15.75" x14ac:dyDescent="0.25">
      <c r="A114" s="76">
        <v>112</v>
      </c>
      <c r="B114" s="35" t="s">
        <v>1073</v>
      </c>
      <c r="C114" s="35" t="s">
        <v>1074</v>
      </c>
      <c r="D114" s="38" t="s">
        <v>1075</v>
      </c>
      <c r="E114" s="83" t="s">
        <v>679</v>
      </c>
      <c r="F114" s="35"/>
      <c r="G114" s="35">
        <v>1544</v>
      </c>
      <c r="H114" s="32" t="s">
        <v>1076</v>
      </c>
      <c r="I114" s="77">
        <v>96500</v>
      </c>
      <c r="J114" s="78"/>
      <c r="K114" s="41"/>
      <c r="L114" s="42" t="s">
        <v>641</v>
      </c>
      <c r="M114" s="79">
        <v>1532</v>
      </c>
      <c r="N114" s="80">
        <v>95400</v>
      </c>
      <c r="O114" s="81"/>
      <c r="P114" s="77">
        <v>95400</v>
      </c>
      <c r="Q114" s="79">
        <v>1561</v>
      </c>
      <c r="R114" s="77">
        <v>96500</v>
      </c>
      <c r="S114" s="41"/>
      <c r="T114" s="41" t="s">
        <v>1062</v>
      </c>
      <c r="U114" s="41" t="s">
        <v>1077</v>
      </c>
      <c r="V114" s="84"/>
      <c r="W114" s="85"/>
      <c r="X114" s="84" t="s">
        <v>644</v>
      </c>
      <c r="Y114" s="84"/>
      <c r="Z114" s="84" t="s">
        <v>665</v>
      </c>
      <c r="AA114" s="62">
        <v>43294</v>
      </c>
    </row>
    <row r="115" spans="1:27" ht="15.75" x14ac:dyDescent="0.25">
      <c r="A115" s="76">
        <v>113</v>
      </c>
      <c r="B115" s="35" t="s">
        <v>1078</v>
      </c>
      <c r="C115" s="35" t="s">
        <v>1079</v>
      </c>
      <c r="D115" s="38" t="s">
        <v>1080</v>
      </c>
      <c r="E115" s="83" t="s">
        <v>679</v>
      </c>
      <c r="F115" s="35"/>
      <c r="G115" s="35">
        <v>1780</v>
      </c>
      <c r="H115" s="32" t="s">
        <v>1081</v>
      </c>
      <c r="I115" s="77">
        <v>111000</v>
      </c>
      <c r="J115" s="78"/>
      <c r="K115" s="41"/>
      <c r="L115" s="42" t="s">
        <v>641</v>
      </c>
      <c r="M115" s="79">
        <v>1764</v>
      </c>
      <c r="N115" s="80">
        <v>105000</v>
      </c>
      <c r="O115" s="81"/>
      <c r="P115" s="77">
        <v>105000</v>
      </c>
      <c r="Q115" s="79">
        <v>1794</v>
      </c>
      <c r="R115" s="77">
        <v>111000</v>
      </c>
      <c r="S115" s="41"/>
      <c r="T115" s="41" t="s">
        <v>1082</v>
      </c>
      <c r="U115" s="41" t="s">
        <v>1083</v>
      </c>
      <c r="V115" s="84"/>
      <c r="W115" s="85"/>
      <c r="X115" s="84" t="s">
        <v>644</v>
      </c>
      <c r="Y115" s="84"/>
      <c r="Z115" s="84" t="s">
        <v>645</v>
      </c>
      <c r="AA115" s="62">
        <v>43294</v>
      </c>
    </row>
    <row r="116" spans="1:27" ht="31.5" x14ac:dyDescent="0.25">
      <c r="A116" s="76">
        <v>114</v>
      </c>
      <c r="B116" s="35" t="s">
        <v>1084</v>
      </c>
      <c r="C116" s="35" t="s">
        <v>1085</v>
      </c>
      <c r="D116" s="38" t="s">
        <v>1086</v>
      </c>
      <c r="E116" s="83" t="s">
        <v>638</v>
      </c>
      <c r="F116" s="35"/>
      <c r="G116" s="35">
        <v>1788</v>
      </c>
      <c r="H116" s="32" t="s">
        <v>1087</v>
      </c>
      <c r="I116" s="77">
        <v>138000</v>
      </c>
      <c r="J116" s="78"/>
      <c r="K116" s="41"/>
      <c r="L116" s="42" t="s">
        <v>641</v>
      </c>
      <c r="M116" s="79">
        <v>1772</v>
      </c>
      <c r="N116" s="80">
        <v>131000</v>
      </c>
      <c r="O116" s="81"/>
      <c r="P116" s="77">
        <v>131000</v>
      </c>
      <c r="Q116" s="79">
        <v>1802</v>
      </c>
      <c r="R116" s="77">
        <v>138000</v>
      </c>
      <c r="S116" s="41"/>
      <c r="T116" s="41" t="s">
        <v>1082</v>
      </c>
      <c r="U116" s="41" t="s">
        <v>1088</v>
      </c>
      <c r="V116" s="84"/>
      <c r="W116" s="85"/>
      <c r="X116" s="84" t="s">
        <v>644</v>
      </c>
      <c r="Y116" s="84"/>
      <c r="Z116" s="84" t="s">
        <v>707</v>
      </c>
      <c r="AA116" s="62">
        <v>43294</v>
      </c>
    </row>
    <row r="117" spans="1:27" ht="31.5" x14ac:dyDescent="0.25">
      <c r="A117" s="76">
        <v>115</v>
      </c>
      <c r="B117" s="35" t="s">
        <v>1089</v>
      </c>
      <c r="C117" s="35" t="s">
        <v>1090</v>
      </c>
      <c r="D117" s="38" t="s">
        <v>1091</v>
      </c>
      <c r="E117" s="83" t="s">
        <v>703</v>
      </c>
      <c r="F117" s="35"/>
      <c r="G117" s="35">
        <v>1787</v>
      </c>
      <c r="H117" s="32" t="s">
        <v>1092</v>
      </c>
      <c r="I117" s="77">
        <v>1241000</v>
      </c>
      <c r="J117" s="78"/>
      <c r="K117" s="41"/>
      <c r="L117" s="42" t="s">
        <v>641</v>
      </c>
      <c r="M117" s="79">
        <v>1771</v>
      </c>
      <c r="N117" s="80">
        <v>1200000</v>
      </c>
      <c r="O117" s="81"/>
      <c r="P117" s="77">
        <v>1200000</v>
      </c>
      <c r="Q117" s="79">
        <v>1801</v>
      </c>
      <c r="R117" s="77">
        <v>1241000</v>
      </c>
      <c r="S117" s="41"/>
      <c r="T117" s="41" t="s">
        <v>1082</v>
      </c>
      <c r="U117" s="41" t="s">
        <v>1093</v>
      </c>
      <c r="V117" s="84"/>
      <c r="W117" s="85"/>
      <c r="X117" s="84" t="s">
        <v>644</v>
      </c>
      <c r="Y117" s="84"/>
      <c r="Z117" s="84" t="s">
        <v>645</v>
      </c>
      <c r="AA117" s="62">
        <v>43294</v>
      </c>
    </row>
    <row r="118" spans="1:27" ht="15.75" x14ac:dyDescent="0.25">
      <c r="A118" s="76">
        <v>116</v>
      </c>
      <c r="B118" s="35" t="s">
        <v>63</v>
      </c>
      <c r="C118" s="35" t="s">
        <v>1094</v>
      </c>
      <c r="D118" s="38" t="s">
        <v>66</v>
      </c>
      <c r="E118" s="83" t="s">
        <v>679</v>
      </c>
      <c r="F118" s="35" t="s">
        <v>811</v>
      </c>
      <c r="G118" s="35">
        <v>1795</v>
      </c>
      <c r="H118" s="32" t="s">
        <v>64</v>
      </c>
      <c r="I118" s="77">
        <v>32000</v>
      </c>
      <c r="J118" s="78"/>
      <c r="K118" s="41"/>
      <c r="L118" s="42" t="s">
        <v>641</v>
      </c>
      <c r="M118" s="79">
        <v>1778</v>
      </c>
      <c r="N118" s="80">
        <v>30000</v>
      </c>
      <c r="O118" s="81"/>
      <c r="P118" s="77">
        <v>45900</v>
      </c>
      <c r="Q118" s="79">
        <v>1809</v>
      </c>
      <c r="R118" s="77">
        <v>32000</v>
      </c>
      <c r="S118" s="41"/>
      <c r="T118" s="41" t="s">
        <v>787</v>
      </c>
      <c r="U118" s="41" t="s">
        <v>65</v>
      </c>
      <c r="V118" s="84"/>
      <c r="W118" s="85"/>
      <c r="X118" s="84" t="s">
        <v>644</v>
      </c>
      <c r="Y118" s="84"/>
      <c r="Z118" s="84" t="s">
        <v>665</v>
      </c>
      <c r="AA118" s="62">
        <v>43294</v>
      </c>
    </row>
    <row r="119" spans="1:27" ht="31.5" x14ac:dyDescent="0.25">
      <c r="A119" s="76">
        <v>117</v>
      </c>
      <c r="B119" s="35" t="s">
        <v>1095</v>
      </c>
      <c r="C119" s="35" t="s">
        <v>1096</v>
      </c>
      <c r="D119" s="38" t="s">
        <v>1097</v>
      </c>
      <c r="E119" s="83" t="s">
        <v>703</v>
      </c>
      <c r="F119" s="35"/>
      <c r="G119" s="35">
        <v>1785</v>
      </c>
      <c r="H119" s="32" t="s">
        <v>1098</v>
      </c>
      <c r="I119" s="77">
        <v>1216000</v>
      </c>
      <c r="J119" s="78"/>
      <c r="K119" s="41"/>
      <c r="L119" s="42" t="s">
        <v>641</v>
      </c>
      <c r="M119" s="79">
        <v>1769</v>
      </c>
      <c r="N119" s="80">
        <v>1175000</v>
      </c>
      <c r="O119" s="81"/>
      <c r="P119" s="77">
        <v>1175000</v>
      </c>
      <c r="Q119" s="79">
        <v>1799</v>
      </c>
      <c r="R119" s="77">
        <v>1216000</v>
      </c>
      <c r="S119" s="41"/>
      <c r="T119" s="41" t="s">
        <v>1082</v>
      </c>
      <c r="U119" s="41" t="s">
        <v>1099</v>
      </c>
      <c r="V119" s="84"/>
      <c r="W119" s="85"/>
      <c r="X119" s="84" t="s">
        <v>644</v>
      </c>
      <c r="Y119" s="84"/>
      <c r="Z119" s="84" t="s">
        <v>665</v>
      </c>
      <c r="AA119" s="62">
        <v>43294</v>
      </c>
    </row>
    <row r="120" spans="1:27" ht="31.5" x14ac:dyDescent="0.25">
      <c r="A120" s="76">
        <v>118</v>
      </c>
      <c r="B120" s="35" t="s">
        <v>1100</v>
      </c>
      <c r="C120" s="35" t="s">
        <v>1101</v>
      </c>
      <c r="D120" s="38" t="s">
        <v>1102</v>
      </c>
      <c r="E120" s="83" t="s">
        <v>703</v>
      </c>
      <c r="F120" s="35"/>
      <c r="G120" s="35">
        <v>1787</v>
      </c>
      <c r="H120" s="32" t="s">
        <v>1092</v>
      </c>
      <c r="I120" s="77">
        <v>1241000</v>
      </c>
      <c r="J120" s="78"/>
      <c r="K120" s="41"/>
      <c r="L120" s="42" t="s">
        <v>641</v>
      </c>
      <c r="M120" s="79">
        <v>1771</v>
      </c>
      <c r="N120" s="80">
        <v>1200000</v>
      </c>
      <c r="O120" s="81"/>
      <c r="P120" s="77">
        <v>1200000</v>
      </c>
      <c r="Q120" s="79">
        <v>1801</v>
      </c>
      <c r="R120" s="77">
        <v>1241000</v>
      </c>
      <c r="S120" s="41"/>
      <c r="T120" s="41" t="s">
        <v>1082</v>
      </c>
      <c r="U120" s="41" t="s">
        <v>1093</v>
      </c>
      <c r="V120" s="84"/>
      <c r="W120" s="85"/>
      <c r="X120" s="84" t="s">
        <v>644</v>
      </c>
      <c r="Y120" s="84"/>
      <c r="Z120" s="84" t="s">
        <v>665</v>
      </c>
      <c r="AA120" s="62">
        <v>43294</v>
      </c>
    </row>
    <row r="121" spans="1:27" ht="31.5" x14ac:dyDescent="0.25">
      <c r="A121" s="76">
        <v>119</v>
      </c>
      <c r="B121" s="35" t="s">
        <v>1103</v>
      </c>
      <c r="C121" s="35" t="s">
        <v>1104</v>
      </c>
      <c r="D121" s="38" t="s">
        <v>1105</v>
      </c>
      <c r="E121" s="83" t="s">
        <v>679</v>
      </c>
      <c r="F121" s="35"/>
      <c r="G121" s="35">
        <v>1478</v>
      </c>
      <c r="H121" s="32" t="s">
        <v>1106</v>
      </c>
      <c r="I121" s="77">
        <v>578000</v>
      </c>
      <c r="J121" s="78"/>
      <c r="K121" s="41"/>
      <c r="L121" s="42" t="s">
        <v>641</v>
      </c>
      <c r="M121" s="79">
        <v>1466</v>
      </c>
      <c r="N121" s="80">
        <v>572000</v>
      </c>
      <c r="O121" s="81"/>
      <c r="P121" s="77">
        <v>572000</v>
      </c>
      <c r="Q121" s="79">
        <v>1495</v>
      </c>
      <c r="R121" s="77">
        <v>578000</v>
      </c>
      <c r="S121" s="41"/>
      <c r="T121" s="41" t="s">
        <v>1062</v>
      </c>
      <c r="U121" s="41" t="s">
        <v>1107</v>
      </c>
      <c r="V121" s="84"/>
      <c r="W121" s="85"/>
      <c r="X121" s="84" t="s">
        <v>644</v>
      </c>
      <c r="Y121" s="84"/>
      <c r="Z121" s="84" t="s">
        <v>645</v>
      </c>
      <c r="AA121" s="62">
        <v>43294</v>
      </c>
    </row>
    <row r="122" spans="1:27" ht="31.5" x14ac:dyDescent="0.25">
      <c r="A122" s="76">
        <v>120</v>
      </c>
      <c r="B122" s="35" t="s">
        <v>1108</v>
      </c>
      <c r="C122" s="35" t="s">
        <v>1109</v>
      </c>
      <c r="D122" s="38" t="s">
        <v>1110</v>
      </c>
      <c r="E122" s="83" t="s">
        <v>679</v>
      </c>
      <c r="F122" s="35"/>
      <c r="G122" s="35">
        <v>1254</v>
      </c>
      <c r="H122" s="32" t="s">
        <v>1111</v>
      </c>
      <c r="I122" s="77">
        <v>251000</v>
      </c>
      <c r="J122" s="78"/>
      <c r="K122" s="41"/>
      <c r="L122" s="42" t="s">
        <v>641</v>
      </c>
      <c r="M122" s="79">
        <v>1239</v>
      </c>
      <c r="N122" s="80">
        <v>246000</v>
      </c>
      <c r="O122" s="81"/>
      <c r="P122" s="77">
        <v>246000</v>
      </c>
      <c r="Q122" s="79">
        <v>1274</v>
      </c>
      <c r="R122" s="77">
        <v>251000</v>
      </c>
      <c r="S122" s="41"/>
      <c r="T122" s="41" t="s">
        <v>1064</v>
      </c>
      <c r="U122" s="41" t="s">
        <v>1112</v>
      </c>
      <c r="V122" s="84"/>
      <c r="W122" s="85"/>
      <c r="X122" s="84" t="s">
        <v>644</v>
      </c>
      <c r="Y122" s="84"/>
      <c r="Z122" s="84" t="s">
        <v>645</v>
      </c>
      <c r="AA122" s="62">
        <v>43294</v>
      </c>
    </row>
    <row r="123" spans="1:27" ht="31.5" x14ac:dyDescent="0.25">
      <c r="A123" s="76">
        <v>121</v>
      </c>
      <c r="B123" s="35" t="s">
        <v>1113</v>
      </c>
      <c r="C123" s="35" t="s">
        <v>1114</v>
      </c>
      <c r="D123" s="38" t="s">
        <v>1115</v>
      </c>
      <c r="E123" s="83" t="s">
        <v>679</v>
      </c>
      <c r="F123" s="35"/>
      <c r="G123" s="35">
        <v>1364</v>
      </c>
      <c r="H123" s="32" t="s">
        <v>1116</v>
      </c>
      <c r="I123" s="77">
        <v>40000</v>
      </c>
      <c r="J123" s="78"/>
      <c r="K123" s="41"/>
      <c r="L123" s="42" t="s">
        <v>641</v>
      </c>
      <c r="M123" s="79">
        <v>1350</v>
      </c>
      <c r="N123" s="80">
        <v>39200</v>
      </c>
      <c r="O123" s="81"/>
      <c r="P123" s="77">
        <v>39200</v>
      </c>
      <c r="Q123" s="79"/>
      <c r="R123" s="77">
        <v>40000</v>
      </c>
      <c r="S123" s="41"/>
      <c r="T123" s="41" t="s">
        <v>1064</v>
      </c>
      <c r="U123" s="41" t="s">
        <v>1117</v>
      </c>
      <c r="V123" s="84"/>
      <c r="W123" s="85"/>
      <c r="X123" s="84" t="s">
        <v>644</v>
      </c>
      <c r="Y123" s="84"/>
      <c r="Z123" s="84" t="s">
        <v>645</v>
      </c>
      <c r="AA123" s="62">
        <v>43294</v>
      </c>
    </row>
    <row r="124" spans="1:27" ht="15.75" x14ac:dyDescent="0.25">
      <c r="A124" s="76">
        <v>122</v>
      </c>
      <c r="B124" s="35" t="s">
        <v>1118</v>
      </c>
      <c r="C124" s="35" t="s">
        <v>1119</v>
      </c>
      <c r="D124" s="38" t="s">
        <v>1120</v>
      </c>
      <c r="E124" s="83" t="s">
        <v>679</v>
      </c>
      <c r="F124" s="35" t="s">
        <v>781</v>
      </c>
      <c r="G124" s="35">
        <v>1</v>
      </c>
      <c r="H124" s="32" t="s">
        <v>111</v>
      </c>
      <c r="I124" s="77">
        <v>42100</v>
      </c>
      <c r="J124" s="78"/>
      <c r="K124" s="41"/>
      <c r="L124" s="42" t="s">
        <v>641</v>
      </c>
      <c r="M124" s="79">
        <v>1</v>
      </c>
      <c r="N124" s="80">
        <v>38000</v>
      </c>
      <c r="O124" s="81"/>
      <c r="P124" s="77">
        <v>49000</v>
      </c>
      <c r="Q124" s="79">
        <v>1</v>
      </c>
      <c r="R124" s="77">
        <v>42100</v>
      </c>
      <c r="S124" s="41"/>
      <c r="T124" s="41" t="s">
        <v>111</v>
      </c>
      <c r="U124" s="41" t="s">
        <v>112</v>
      </c>
      <c r="V124" s="84"/>
      <c r="W124" s="85"/>
      <c r="X124" s="84" t="s">
        <v>644</v>
      </c>
      <c r="Y124" s="84"/>
      <c r="Z124" s="84" t="s">
        <v>645</v>
      </c>
      <c r="AA124" s="62">
        <v>43294</v>
      </c>
    </row>
    <row r="125" spans="1:27" ht="31.5" x14ac:dyDescent="0.25">
      <c r="A125" s="76">
        <v>123</v>
      </c>
      <c r="B125" s="35" t="s">
        <v>1121</v>
      </c>
      <c r="C125" s="35" t="s">
        <v>1122</v>
      </c>
      <c r="D125" s="38" t="s">
        <v>1123</v>
      </c>
      <c r="E125" s="83" t="s">
        <v>638</v>
      </c>
      <c r="F125" s="35" t="s">
        <v>649</v>
      </c>
      <c r="G125" s="35">
        <v>122</v>
      </c>
      <c r="H125" s="32" t="s">
        <v>685</v>
      </c>
      <c r="I125" s="77">
        <v>2200000</v>
      </c>
      <c r="J125" s="78" t="s">
        <v>686</v>
      </c>
      <c r="K125" s="41"/>
      <c r="L125" s="42" t="s">
        <v>641</v>
      </c>
      <c r="M125" s="79">
        <v>118</v>
      </c>
      <c r="N125" s="80">
        <v>2173000</v>
      </c>
      <c r="O125" s="81" t="s">
        <v>686</v>
      </c>
      <c r="P125" s="77">
        <v>2173000</v>
      </c>
      <c r="Q125" s="79">
        <v>121</v>
      </c>
      <c r="R125" s="77">
        <v>2200000</v>
      </c>
      <c r="S125" s="41" t="s">
        <v>686</v>
      </c>
      <c r="T125" s="41" t="s">
        <v>642</v>
      </c>
      <c r="U125" s="41" t="s">
        <v>687</v>
      </c>
      <c r="V125" s="84"/>
      <c r="W125" s="85"/>
      <c r="X125" s="84" t="s">
        <v>644</v>
      </c>
      <c r="Y125" s="84"/>
      <c r="Z125" s="84" t="s">
        <v>665</v>
      </c>
      <c r="AA125" s="62">
        <v>43294</v>
      </c>
    </row>
    <row r="126" spans="1:27" ht="31.5" x14ac:dyDescent="0.25">
      <c r="A126" s="76">
        <v>124</v>
      </c>
      <c r="B126" s="35" t="s">
        <v>1124</v>
      </c>
      <c r="C126" s="35" t="s">
        <v>1125</v>
      </c>
      <c r="D126" s="38" t="s">
        <v>1126</v>
      </c>
      <c r="E126" s="83" t="s">
        <v>679</v>
      </c>
      <c r="F126" s="35" t="s">
        <v>781</v>
      </c>
      <c r="G126" s="35">
        <v>102</v>
      </c>
      <c r="H126" s="32" t="s">
        <v>969</v>
      </c>
      <c r="I126" s="77">
        <v>649000</v>
      </c>
      <c r="J126" s="78"/>
      <c r="K126" s="41"/>
      <c r="L126" s="42" t="s">
        <v>641</v>
      </c>
      <c r="M126" s="79">
        <v>99</v>
      </c>
      <c r="N126" s="80">
        <v>640000</v>
      </c>
      <c r="O126" s="81"/>
      <c r="P126" s="77">
        <v>640000</v>
      </c>
      <c r="Q126" s="79">
        <v>101</v>
      </c>
      <c r="R126" s="77">
        <v>649000</v>
      </c>
      <c r="S126" s="41" t="s">
        <v>971</v>
      </c>
      <c r="T126" s="41" t="s">
        <v>642</v>
      </c>
      <c r="U126" s="41" t="s">
        <v>972</v>
      </c>
      <c r="V126" s="84"/>
      <c r="W126" s="85"/>
      <c r="X126" s="84" t="s">
        <v>644</v>
      </c>
      <c r="Y126" s="84"/>
      <c r="Z126" s="84" t="s">
        <v>665</v>
      </c>
      <c r="AA126" s="62">
        <v>43294</v>
      </c>
    </row>
    <row r="127" spans="1:27" ht="31.5" x14ac:dyDescent="0.25">
      <c r="A127" s="76">
        <v>125</v>
      </c>
      <c r="B127" s="35" t="s">
        <v>1127</v>
      </c>
      <c r="C127" s="35" t="s">
        <v>1128</v>
      </c>
      <c r="D127" s="38" t="s">
        <v>1129</v>
      </c>
      <c r="E127" s="83" t="s">
        <v>679</v>
      </c>
      <c r="F127" s="35" t="s">
        <v>781</v>
      </c>
      <c r="G127" s="35">
        <v>103</v>
      </c>
      <c r="H127" s="32" t="s">
        <v>1130</v>
      </c>
      <c r="I127" s="77">
        <v>1122000</v>
      </c>
      <c r="J127" s="78"/>
      <c r="K127" s="41"/>
      <c r="L127" s="42" t="s">
        <v>641</v>
      </c>
      <c r="M127" s="79">
        <v>100</v>
      </c>
      <c r="N127" s="80">
        <v>1113000</v>
      </c>
      <c r="O127" s="81"/>
      <c r="P127" s="77">
        <v>1113000</v>
      </c>
      <c r="Q127" s="79">
        <v>102</v>
      </c>
      <c r="R127" s="77">
        <v>1122000</v>
      </c>
      <c r="S127" s="41"/>
      <c r="T127" s="41" t="s">
        <v>642</v>
      </c>
      <c r="U127" s="41" t="s">
        <v>1131</v>
      </c>
      <c r="V127" s="84"/>
      <c r="W127" s="85"/>
      <c r="X127" s="84" t="s">
        <v>644</v>
      </c>
      <c r="Y127" s="84"/>
      <c r="Z127" s="84" t="s">
        <v>665</v>
      </c>
      <c r="AA127" s="62">
        <v>43294</v>
      </c>
    </row>
    <row r="128" spans="1:27" ht="31.5" x14ac:dyDescent="0.25">
      <c r="A128" s="76">
        <v>126</v>
      </c>
      <c r="B128" s="35" t="s">
        <v>1132</v>
      </c>
      <c r="C128" s="35" t="s">
        <v>1133</v>
      </c>
      <c r="D128" s="38" t="s">
        <v>1134</v>
      </c>
      <c r="E128" s="83" t="s">
        <v>679</v>
      </c>
      <c r="F128" s="35" t="s">
        <v>781</v>
      </c>
      <c r="G128" s="35">
        <v>103</v>
      </c>
      <c r="H128" s="32" t="s">
        <v>1130</v>
      </c>
      <c r="I128" s="77">
        <v>1122000</v>
      </c>
      <c r="J128" s="78"/>
      <c r="K128" s="41"/>
      <c r="L128" s="42" t="s">
        <v>641</v>
      </c>
      <c r="M128" s="79">
        <v>100</v>
      </c>
      <c r="N128" s="80">
        <v>1113000</v>
      </c>
      <c r="O128" s="81"/>
      <c r="P128" s="77">
        <v>1113000</v>
      </c>
      <c r="Q128" s="79">
        <v>102</v>
      </c>
      <c r="R128" s="77">
        <v>1122000</v>
      </c>
      <c r="S128" s="41"/>
      <c r="T128" s="41" t="s">
        <v>642</v>
      </c>
      <c r="U128" s="41" t="s">
        <v>1131</v>
      </c>
      <c r="V128" s="84"/>
      <c r="W128" s="85"/>
      <c r="X128" s="84" t="s">
        <v>644</v>
      </c>
      <c r="Y128" s="84"/>
      <c r="Z128" s="84" t="s">
        <v>665</v>
      </c>
      <c r="AA128" s="62">
        <v>43294</v>
      </c>
    </row>
    <row r="129" spans="1:27" ht="15.75" x14ac:dyDescent="0.25">
      <c r="A129" s="76">
        <v>127</v>
      </c>
      <c r="B129" s="35" t="s">
        <v>1135</v>
      </c>
      <c r="C129" s="35" t="s">
        <v>1136</v>
      </c>
      <c r="D129" s="38" t="s">
        <v>1137</v>
      </c>
      <c r="E129" s="83" t="s">
        <v>679</v>
      </c>
      <c r="F129" s="35" t="s">
        <v>781</v>
      </c>
      <c r="G129" s="35">
        <v>308</v>
      </c>
      <c r="H129" s="32" t="s">
        <v>1022</v>
      </c>
      <c r="I129" s="77">
        <v>450000</v>
      </c>
      <c r="J129" s="78"/>
      <c r="K129" s="41"/>
      <c r="L129" s="42" t="s">
        <v>641</v>
      </c>
      <c r="M129" s="79">
        <v>299</v>
      </c>
      <c r="N129" s="80">
        <v>430000</v>
      </c>
      <c r="O129" s="81"/>
      <c r="P129" s="77">
        <v>430000</v>
      </c>
      <c r="Q129" s="79">
        <v>303</v>
      </c>
      <c r="R129" s="77">
        <v>450000</v>
      </c>
      <c r="S129" s="41"/>
      <c r="T129" s="41" t="s">
        <v>705</v>
      </c>
      <c r="U129" s="41" t="s">
        <v>1023</v>
      </c>
      <c r="V129" s="84"/>
      <c r="W129" s="85"/>
      <c r="X129" s="84" t="s">
        <v>644</v>
      </c>
      <c r="Y129" s="84"/>
      <c r="Z129" s="84" t="s">
        <v>645</v>
      </c>
      <c r="AA129" s="62">
        <v>43294</v>
      </c>
    </row>
    <row r="130" spans="1:27" ht="31.5" x14ac:dyDescent="0.25">
      <c r="A130" s="76">
        <v>128</v>
      </c>
      <c r="B130" s="35" t="s">
        <v>1138</v>
      </c>
      <c r="C130" s="35" t="s">
        <v>1139</v>
      </c>
      <c r="D130" s="38" t="s">
        <v>1140</v>
      </c>
      <c r="E130" s="83" t="s">
        <v>679</v>
      </c>
      <c r="F130" s="35"/>
      <c r="G130" s="35">
        <v>100</v>
      </c>
      <c r="H130" s="32" t="s">
        <v>1016</v>
      </c>
      <c r="I130" s="77">
        <v>542000</v>
      </c>
      <c r="J130" s="78"/>
      <c r="K130" s="41" t="s">
        <v>1141</v>
      </c>
      <c r="L130" s="42" t="s">
        <v>641</v>
      </c>
      <c r="M130" s="79">
        <v>97</v>
      </c>
      <c r="N130" s="80">
        <v>533000</v>
      </c>
      <c r="O130" s="81"/>
      <c r="P130" s="77">
        <v>533000</v>
      </c>
      <c r="Q130" s="79">
        <v>99</v>
      </c>
      <c r="R130" s="77">
        <v>542000</v>
      </c>
      <c r="S130" s="41"/>
      <c r="T130" s="41" t="s">
        <v>642</v>
      </c>
      <c r="U130" s="41" t="s">
        <v>1018</v>
      </c>
      <c r="V130" s="84"/>
      <c r="W130" s="85"/>
      <c r="X130" s="84" t="s">
        <v>644</v>
      </c>
      <c r="Y130" s="84"/>
      <c r="Z130" s="84" t="s">
        <v>645</v>
      </c>
      <c r="AA130" s="62">
        <v>43294</v>
      </c>
    </row>
    <row r="131" spans="1:27" ht="31.5" x14ac:dyDescent="0.25">
      <c r="A131" s="76">
        <v>129</v>
      </c>
      <c r="B131" s="35" t="s">
        <v>1142</v>
      </c>
      <c r="C131" s="35" t="s">
        <v>1143</v>
      </c>
      <c r="D131" s="38" t="s">
        <v>1144</v>
      </c>
      <c r="E131" s="83" t="s">
        <v>638</v>
      </c>
      <c r="F131" s="35"/>
      <c r="G131" s="35">
        <v>123</v>
      </c>
      <c r="H131" s="32" t="s">
        <v>898</v>
      </c>
      <c r="I131" s="77">
        <v>1624000</v>
      </c>
      <c r="J131" s="78" t="s">
        <v>899</v>
      </c>
      <c r="K131" s="41"/>
      <c r="L131" s="42" t="s">
        <v>641</v>
      </c>
      <c r="M131" s="79">
        <v>119</v>
      </c>
      <c r="N131" s="80">
        <v>1597000</v>
      </c>
      <c r="O131" s="81" t="s">
        <v>899</v>
      </c>
      <c r="P131" s="77">
        <v>1597000</v>
      </c>
      <c r="Q131" s="79">
        <v>122</v>
      </c>
      <c r="R131" s="77">
        <v>1624000</v>
      </c>
      <c r="S131" s="41" t="s">
        <v>899</v>
      </c>
      <c r="T131" s="41" t="s">
        <v>642</v>
      </c>
      <c r="U131" s="41" t="s">
        <v>900</v>
      </c>
      <c r="V131" s="84"/>
      <c r="W131" s="85"/>
      <c r="X131" s="84" t="s">
        <v>644</v>
      </c>
      <c r="Y131" s="84"/>
      <c r="Z131" s="84" t="s">
        <v>645</v>
      </c>
      <c r="AA131" s="62">
        <v>43294</v>
      </c>
    </row>
    <row r="132" spans="1:27" ht="31.5" x14ac:dyDescent="0.25">
      <c r="A132" s="76">
        <v>130</v>
      </c>
      <c r="B132" s="35" t="s">
        <v>1145</v>
      </c>
      <c r="C132" s="35" t="s">
        <v>1146</v>
      </c>
      <c r="D132" s="38" t="s">
        <v>1147</v>
      </c>
      <c r="E132" s="83" t="s">
        <v>638</v>
      </c>
      <c r="F132" s="35"/>
      <c r="G132" s="35">
        <v>123</v>
      </c>
      <c r="H132" s="32" t="s">
        <v>898</v>
      </c>
      <c r="I132" s="77">
        <v>1624000</v>
      </c>
      <c r="J132" s="78" t="s">
        <v>899</v>
      </c>
      <c r="K132" s="41"/>
      <c r="L132" s="42" t="s">
        <v>641</v>
      </c>
      <c r="M132" s="79">
        <v>119</v>
      </c>
      <c r="N132" s="80">
        <v>1597000</v>
      </c>
      <c r="O132" s="81" t="s">
        <v>899</v>
      </c>
      <c r="P132" s="77">
        <v>1597000</v>
      </c>
      <c r="Q132" s="79">
        <v>122</v>
      </c>
      <c r="R132" s="77">
        <v>1624000</v>
      </c>
      <c r="S132" s="41" t="s">
        <v>899</v>
      </c>
      <c r="T132" s="41" t="s">
        <v>642</v>
      </c>
      <c r="U132" s="41" t="s">
        <v>900</v>
      </c>
      <c r="V132" s="84"/>
      <c r="W132" s="85"/>
      <c r="X132" s="84" t="s">
        <v>644</v>
      </c>
      <c r="Y132" s="84"/>
      <c r="Z132" s="84" t="s">
        <v>645</v>
      </c>
      <c r="AA132" s="62">
        <v>43294</v>
      </c>
    </row>
    <row r="133" spans="1:27" ht="47.25" x14ac:dyDescent="0.25">
      <c r="A133" s="76">
        <v>131</v>
      </c>
      <c r="B133" s="35" t="s">
        <v>1148</v>
      </c>
      <c r="C133" s="35" t="s">
        <v>1149</v>
      </c>
      <c r="D133" s="38" t="s">
        <v>1150</v>
      </c>
      <c r="E133" s="83" t="s">
        <v>638</v>
      </c>
      <c r="F133" s="35"/>
      <c r="G133" s="35">
        <v>123</v>
      </c>
      <c r="H133" s="32" t="s">
        <v>898</v>
      </c>
      <c r="I133" s="77">
        <v>1624000</v>
      </c>
      <c r="J133" s="78" t="s">
        <v>899</v>
      </c>
      <c r="K133" s="41"/>
      <c r="L133" s="42" t="s">
        <v>641</v>
      </c>
      <c r="M133" s="79">
        <v>119</v>
      </c>
      <c r="N133" s="80">
        <v>1597000</v>
      </c>
      <c r="O133" s="81" t="s">
        <v>899</v>
      </c>
      <c r="P133" s="77">
        <v>1597000</v>
      </c>
      <c r="Q133" s="79">
        <v>122</v>
      </c>
      <c r="R133" s="77">
        <v>1624000</v>
      </c>
      <c r="S133" s="41" t="s">
        <v>899</v>
      </c>
      <c r="T133" s="41" t="s">
        <v>642</v>
      </c>
      <c r="U133" s="41" t="s">
        <v>900</v>
      </c>
      <c r="V133" s="84"/>
      <c r="W133" s="85"/>
      <c r="X133" s="84" t="s">
        <v>644</v>
      </c>
      <c r="Y133" s="84"/>
      <c r="Z133" s="84" t="s">
        <v>645</v>
      </c>
      <c r="AA133" s="62">
        <v>43294</v>
      </c>
    </row>
    <row r="134" spans="1:27" ht="31.5" x14ac:dyDescent="0.25">
      <c r="A134" s="76">
        <v>132</v>
      </c>
      <c r="B134" s="35" t="s">
        <v>1151</v>
      </c>
      <c r="C134" s="35" t="s">
        <v>1152</v>
      </c>
      <c r="D134" s="38" t="s">
        <v>1153</v>
      </c>
      <c r="E134" s="83" t="s">
        <v>638</v>
      </c>
      <c r="F134" s="35" t="s">
        <v>639</v>
      </c>
      <c r="G134" s="35">
        <v>400</v>
      </c>
      <c r="H134" s="32" t="s">
        <v>1154</v>
      </c>
      <c r="I134" s="77">
        <v>1595000</v>
      </c>
      <c r="J134" s="78" t="s">
        <v>1155</v>
      </c>
      <c r="K134" s="41"/>
      <c r="L134" s="42" t="s">
        <v>641</v>
      </c>
      <c r="M134" s="79">
        <v>391</v>
      </c>
      <c r="N134" s="80">
        <v>1524000</v>
      </c>
      <c r="O134" s="81" t="s">
        <v>1155</v>
      </c>
      <c r="P134" s="77">
        <v>1524000</v>
      </c>
      <c r="Q134" s="79">
        <v>407</v>
      </c>
      <c r="R134" s="77">
        <v>1595000</v>
      </c>
      <c r="S134" s="41" t="s">
        <v>1155</v>
      </c>
      <c r="T134" s="41" t="s">
        <v>803</v>
      </c>
      <c r="U134" s="41" t="s">
        <v>1156</v>
      </c>
      <c r="V134" s="84"/>
      <c r="W134" s="85"/>
      <c r="X134" s="84" t="s">
        <v>644</v>
      </c>
      <c r="Y134" s="84"/>
      <c r="Z134" s="84" t="s">
        <v>665</v>
      </c>
      <c r="AA134" s="62">
        <v>43294</v>
      </c>
    </row>
    <row r="135" spans="1:27" ht="31.5" x14ac:dyDescent="0.25">
      <c r="A135" s="76">
        <v>133</v>
      </c>
      <c r="B135" s="35" t="s">
        <v>1157</v>
      </c>
      <c r="C135" s="35" t="s">
        <v>1158</v>
      </c>
      <c r="D135" s="38" t="s">
        <v>1159</v>
      </c>
      <c r="E135" s="83" t="s">
        <v>638</v>
      </c>
      <c r="F135" s="35"/>
      <c r="G135" s="35">
        <v>123</v>
      </c>
      <c r="H135" s="32" t="s">
        <v>898</v>
      </c>
      <c r="I135" s="77">
        <v>1624000</v>
      </c>
      <c r="J135" s="78" t="s">
        <v>899</v>
      </c>
      <c r="K135" s="41"/>
      <c r="L135" s="42" t="s">
        <v>641</v>
      </c>
      <c r="M135" s="79">
        <v>119</v>
      </c>
      <c r="N135" s="80">
        <v>1597000</v>
      </c>
      <c r="O135" s="81" t="s">
        <v>899</v>
      </c>
      <c r="P135" s="77">
        <v>1597000</v>
      </c>
      <c r="Q135" s="79">
        <v>122</v>
      </c>
      <c r="R135" s="77">
        <v>1624000</v>
      </c>
      <c r="S135" s="41" t="s">
        <v>899</v>
      </c>
      <c r="T135" s="41" t="s">
        <v>642</v>
      </c>
      <c r="U135" s="41" t="s">
        <v>900</v>
      </c>
      <c r="V135" s="84"/>
      <c r="W135" s="85"/>
      <c r="X135" s="84" t="s">
        <v>644</v>
      </c>
      <c r="Y135" s="84"/>
      <c r="Z135" s="84" t="s">
        <v>645</v>
      </c>
      <c r="AA135" s="62">
        <v>43294</v>
      </c>
    </row>
    <row r="136" spans="1:27" ht="15.75" x14ac:dyDescent="0.25">
      <c r="A136" s="76">
        <v>134</v>
      </c>
      <c r="B136" s="35" t="s">
        <v>1160</v>
      </c>
      <c r="C136" s="35" t="s">
        <v>1161</v>
      </c>
      <c r="D136" s="38" t="s">
        <v>1162</v>
      </c>
      <c r="E136" s="83" t="s">
        <v>638</v>
      </c>
      <c r="F136" s="35" t="s">
        <v>649</v>
      </c>
      <c r="G136" s="35">
        <v>122</v>
      </c>
      <c r="H136" s="32" t="s">
        <v>685</v>
      </c>
      <c r="I136" s="77">
        <v>2200000</v>
      </c>
      <c r="J136" s="78" t="s">
        <v>686</v>
      </c>
      <c r="K136" s="41"/>
      <c r="L136" s="42" t="s">
        <v>641</v>
      </c>
      <c r="M136" s="79">
        <v>118</v>
      </c>
      <c r="N136" s="80">
        <v>2173000</v>
      </c>
      <c r="O136" s="81" t="s">
        <v>686</v>
      </c>
      <c r="P136" s="77">
        <v>2173000</v>
      </c>
      <c r="Q136" s="79">
        <v>121</v>
      </c>
      <c r="R136" s="77">
        <v>2200000</v>
      </c>
      <c r="S136" s="41" t="s">
        <v>686</v>
      </c>
      <c r="T136" s="41" t="s">
        <v>642</v>
      </c>
      <c r="U136" s="41" t="s">
        <v>687</v>
      </c>
      <c r="V136" s="84"/>
      <c r="W136" s="85"/>
      <c r="X136" s="84" t="s">
        <v>644</v>
      </c>
      <c r="Y136" s="84"/>
      <c r="Z136" s="84" t="s">
        <v>665</v>
      </c>
      <c r="AA136" s="62">
        <v>43294</v>
      </c>
    </row>
    <row r="137" spans="1:27" ht="31.5" x14ac:dyDescent="0.25">
      <c r="A137" s="76">
        <v>135</v>
      </c>
      <c r="B137" s="35" t="s">
        <v>1163</v>
      </c>
      <c r="C137" s="35" t="s">
        <v>1164</v>
      </c>
      <c r="D137" s="38" t="s">
        <v>1165</v>
      </c>
      <c r="E137" s="83" t="s">
        <v>638</v>
      </c>
      <c r="F137" s="35" t="s">
        <v>649</v>
      </c>
      <c r="G137" s="35">
        <v>122</v>
      </c>
      <c r="H137" s="32" t="s">
        <v>685</v>
      </c>
      <c r="I137" s="77">
        <v>2200000</v>
      </c>
      <c r="J137" s="78" t="s">
        <v>686</v>
      </c>
      <c r="K137" s="41"/>
      <c r="L137" s="42" t="s">
        <v>641</v>
      </c>
      <c r="M137" s="79">
        <v>118</v>
      </c>
      <c r="N137" s="80">
        <v>2173000</v>
      </c>
      <c r="O137" s="81" t="s">
        <v>686</v>
      </c>
      <c r="P137" s="77">
        <v>2173000</v>
      </c>
      <c r="Q137" s="79">
        <v>121</v>
      </c>
      <c r="R137" s="77">
        <v>2200000</v>
      </c>
      <c r="S137" s="41" t="s">
        <v>686</v>
      </c>
      <c r="T137" s="41" t="s">
        <v>642</v>
      </c>
      <c r="U137" s="41" t="s">
        <v>687</v>
      </c>
      <c r="V137" s="84"/>
      <c r="W137" s="85"/>
      <c r="X137" s="84" t="s">
        <v>644</v>
      </c>
      <c r="Y137" s="84"/>
      <c r="Z137" s="84" t="s">
        <v>665</v>
      </c>
      <c r="AA137" s="62">
        <v>43294</v>
      </c>
    </row>
    <row r="138" spans="1:27" ht="31.5" x14ac:dyDescent="0.25">
      <c r="A138" s="76">
        <v>136</v>
      </c>
      <c r="B138" s="35" t="s">
        <v>1166</v>
      </c>
      <c r="C138" s="35" t="s">
        <v>1167</v>
      </c>
      <c r="D138" s="38" t="s">
        <v>1168</v>
      </c>
      <c r="E138" s="83" t="s">
        <v>638</v>
      </c>
      <c r="F138" s="35" t="s">
        <v>649</v>
      </c>
      <c r="G138" s="35">
        <v>122</v>
      </c>
      <c r="H138" s="32" t="s">
        <v>685</v>
      </c>
      <c r="I138" s="77">
        <v>2200000</v>
      </c>
      <c r="J138" s="78" t="s">
        <v>686</v>
      </c>
      <c r="K138" s="41"/>
      <c r="L138" s="42" t="s">
        <v>641</v>
      </c>
      <c r="M138" s="79">
        <v>118</v>
      </c>
      <c r="N138" s="80">
        <v>2173000</v>
      </c>
      <c r="O138" s="81" t="s">
        <v>686</v>
      </c>
      <c r="P138" s="77">
        <v>2173000</v>
      </c>
      <c r="Q138" s="79">
        <v>121</v>
      </c>
      <c r="R138" s="77">
        <v>2200000</v>
      </c>
      <c r="S138" s="41" t="s">
        <v>686</v>
      </c>
      <c r="T138" s="41" t="s">
        <v>642</v>
      </c>
      <c r="U138" s="41" t="s">
        <v>687</v>
      </c>
      <c r="V138" s="84"/>
      <c r="W138" s="85"/>
      <c r="X138" s="84" t="s">
        <v>644</v>
      </c>
      <c r="Y138" s="84"/>
      <c r="Z138" s="84" t="s">
        <v>665</v>
      </c>
      <c r="AA138" s="62">
        <v>43294</v>
      </c>
    </row>
    <row r="139" spans="1:27" ht="31.5" x14ac:dyDescent="0.25">
      <c r="A139" s="76">
        <v>137</v>
      </c>
      <c r="B139" s="35" t="s">
        <v>1169</v>
      </c>
      <c r="C139" s="35" t="s">
        <v>1170</v>
      </c>
      <c r="D139" s="38" t="s">
        <v>1171</v>
      </c>
      <c r="E139" s="83" t="s">
        <v>679</v>
      </c>
      <c r="F139" s="35" t="s">
        <v>811</v>
      </c>
      <c r="G139" s="35">
        <v>163</v>
      </c>
      <c r="H139" s="32" t="s">
        <v>823</v>
      </c>
      <c r="I139" s="77">
        <v>194000</v>
      </c>
      <c r="J139" s="78" t="s">
        <v>824</v>
      </c>
      <c r="K139" s="41"/>
      <c r="L139" s="42" t="s">
        <v>641</v>
      </c>
      <c r="M139" s="79">
        <v>158</v>
      </c>
      <c r="N139" s="80">
        <v>185000</v>
      </c>
      <c r="O139" s="81" t="s">
        <v>824</v>
      </c>
      <c r="P139" s="77">
        <v>185000</v>
      </c>
      <c r="Q139" s="79">
        <v>161</v>
      </c>
      <c r="R139" s="77">
        <v>194000</v>
      </c>
      <c r="S139" s="41" t="s">
        <v>824</v>
      </c>
      <c r="T139" s="41" t="s">
        <v>642</v>
      </c>
      <c r="U139" s="41" t="s">
        <v>108</v>
      </c>
      <c r="V139" s="84"/>
      <c r="W139" s="85"/>
      <c r="X139" s="84" t="s">
        <v>644</v>
      </c>
      <c r="Y139" s="84"/>
      <c r="Z139" s="84" t="s">
        <v>665</v>
      </c>
      <c r="AA139" s="62">
        <v>43294</v>
      </c>
    </row>
    <row r="140" spans="1:27" ht="31.5" x14ac:dyDescent="0.25">
      <c r="A140" s="76">
        <v>138</v>
      </c>
      <c r="B140" s="35" t="s">
        <v>1172</v>
      </c>
      <c r="C140" s="35" t="s">
        <v>1173</v>
      </c>
      <c r="D140" s="38" t="s">
        <v>1174</v>
      </c>
      <c r="E140" s="83" t="s">
        <v>679</v>
      </c>
      <c r="F140" s="35"/>
      <c r="G140" s="35">
        <v>200</v>
      </c>
      <c r="H140" s="32" t="s">
        <v>834</v>
      </c>
      <c r="I140" s="77">
        <v>1533000</v>
      </c>
      <c r="J140" s="78" t="s">
        <v>835</v>
      </c>
      <c r="K140" s="41"/>
      <c r="L140" s="42" t="s">
        <v>641</v>
      </c>
      <c r="M140" s="79">
        <v>195</v>
      </c>
      <c r="N140" s="80">
        <v>1515000</v>
      </c>
      <c r="O140" s="81" t="s">
        <v>835</v>
      </c>
      <c r="P140" s="77">
        <v>1515000</v>
      </c>
      <c r="Q140" s="79">
        <v>198</v>
      </c>
      <c r="R140" s="77">
        <v>1533000</v>
      </c>
      <c r="S140" s="41" t="s">
        <v>836</v>
      </c>
      <c r="T140" s="41" t="s">
        <v>642</v>
      </c>
      <c r="U140" s="41" t="s">
        <v>837</v>
      </c>
      <c r="V140" s="84"/>
      <c r="W140" s="85"/>
      <c r="X140" s="84" t="s">
        <v>644</v>
      </c>
      <c r="Y140" s="84"/>
      <c r="Z140" s="84" t="s">
        <v>645</v>
      </c>
      <c r="AA140" s="62">
        <v>43294</v>
      </c>
    </row>
    <row r="141" spans="1:27" ht="31.5" x14ac:dyDescent="0.25">
      <c r="A141" s="76">
        <v>139</v>
      </c>
      <c r="B141" s="35" t="s">
        <v>1175</v>
      </c>
      <c r="C141" s="35" t="s">
        <v>1176</v>
      </c>
      <c r="D141" s="38" t="s">
        <v>1177</v>
      </c>
      <c r="E141" s="83" t="s">
        <v>679</v>
      </c>
      <c r="F141" s="35" t="s">
        <v>639</v>
      </c>
      <c r="G141" s="35">
        <v>308</v>
      </c>
      <c r="H141" s="32" t="s">
        <v>1022</v>
      </c>
      <c r="I141" s="77">
        <v>450000</v>
      </c>
      <c r="J141" s="78"/>
      <c r="K141" s="41"/>
      <c r="L141" s="42" t="s">
        <v>641</v>
      </c>
      <c r="M141" s="79">
        <v>299</v>
      </c>
      <c r="N141" s="80">
        <v>430000</v>
      </c>
      <c r="O141" s="81"/>
      <c r="P141" s="77">
        <v>430000</v>
      </c>
      <c r="Q141" s="79">
        <v>303</v>
      </c>
      <c r="R141" s="77">
        <v>450000</v>
      </c>
      <c r="S141" s="41"/>
      <c r="T141" s="41" t="s">
        <v>705</v>
      </c>
      <c r="U141" s="41" t="s">
        <v>1023</v>
      </c>
      <c r="V141" s="84"/>
      <c r="W141" s="85"/>
      <c r="X141" s="84" t="s">
        <v>644</v>
      </c>
      <c r="Y141" s="84"/>
      <c r="Z141" s="84" t="s">
        <v>645</v>
      </c>
      <c r="AA141" s="62">
        <v>43294</v>
      </c>
    </row>
    <row r="142" spans="1:27" ht="31.5" x14ac:dyDescent="0.25">
      <c r="A142" s="76">
        <v>140</v>
      </c>
      <c r="B142" s="35" t="s">
        <v>1178</v>
      </c>
      <c r="C142" s="35" t="s">
        <v>1179</v>
      </c>
      <c r="D142" s="38" t="s">
        <v>1180</v>
      </c>
      <c r="E142" s="83" t="s">
        <v>638</v>
      </c>
      <c r="F142" s="35"/>
      <c r="G142" s="35">
        <v>123</v>
      </c>
      <c r="H142" s="32" t="s">
        <v>898</v>
      </c>
      <c r="I142" s="77">
        <v>1624000</v>
      </c>
      <c r="J142" s="78" t="s">
        <v>899</v>
      </c>
      <c r="K142" s="41"/>
      <c r="L142" s="42" t="s">
        <v>641</v>
      </c>
      <c r="M142" s="79">
        <v>119</v>
      </c>
      <c r="N142" s="80">
        <v>1597000</v>
      </c>
      <c r="O142" s="81" t="s">
        <v>899</v>
      </c>
      <c r="P142" s="77">
        <v>1597000</v>
      </c>
      <c r="Q142" s="79">
        <v>122</v>
      </c>
      <c r="R142" s="77">
        <v>1624000</v>
      </c>
      <c r="S142" s="41" t="s">
        <v>899</v>
      </c>
      <c r="T142" s="41" t="s">
        <v>642</v>
      </c>
      <c r="U142" s="41" t="s">
        <v>900</v>
      </c>
      <c r="V142" s="84"/>
      <c r="W142" s="85"/>
      <c r="X142" s="84" t="s">
        <v>644</v>
      </c>
      <c r="Y142" s="84"/>
      <c r="Z142" s="84" t="s">
        <v>645</v>
      </c>
      <c r="AA142" s="62">
        <v>43294</v>
      </c>
    </row>
    <row r="143" spans="1:27" ht="47.25" x14ac:dyDescent="0.25">
      <c r="A143" s="76">
        <v>141</v>
      </c>
      <c r="B143" s="35" t="s">
        <v>1181</v>
      </c>
      <c r="C143" s="35" t="s">
        <v>1182</v>
      </c>
      <c r="D143" s="38" t="s">
        <v>1183</v>
      </c>
      <c r="E143" s="83" t="s">
        <v>638</v>
      </c>
      <c r="F143" s="35"/>
      <c r="G143" s="35">
        <v>123</v>
      </c>
      <c r="H143" s="32" t="s">
        <v>898</v>
      </c>
      <c r="I143" s="77">
        <v>1624000</v>
      </c>
      <c r="J143" s="78" t="s">
        <v>899</v>
      </c>
      <c r="K143" s="41"/>
      <c r="L143" s="42" t="s">
        <v>641</v>
      </c>
      <c r="M143" s="79">
        <v>119</v>
      </c>
      <c r="N143" s="80">
        <v>1597000</v>
      </c>
      <c r="O143" s="81" t="s">
        <v>899</v>
      </c>
      <c r="P143" s="77">
        <v>1597000</v>
      </c>
      <c r="Q143" s="79">
        <v>122</v>
      </c>
      <c r="R143" s="77">
        <v>1624000</v>
      </c>
      <c r="S143" s="41" t="s">
        <v>899</v>
      </c>
      <c r="T143" s="41" t="s">
        <v>642</v>
      </c>
      <c r="U143" s="41" t="s">
        <v>900</v>
      </c>
      <c r="V143" s="84"/>
      <c r="W143" s="85"/>
      <c r="X143" s="84" t="s">
        <v>644</v>
      </c>
      <c r="Y143" s="84"/>
      <c r="Z143" s="84" t="s">
        <v>645</v>
      </c>
      <c r="AA143" s="62">
        <v>43294</v>
      </c>
    </row>
    <row r="144" spans="1:27" ht="31.5" x14ac:dyDescent="0.25">
      <c r="A144" s="76">
        <v>142</v>
      </c>
      <c r="B144" s="35" t="s">
        <v>1184</v>
      </c>
      <c r="C144" s="35" t="s">
        <v>1185</v>
      </c>
      <c r="D144" s="38" t="s">
        <v>1186</v>
      </c>
      <c r="E144" s="83" t="s">
        <v>638</v>
      </c>
      <c r="F144" s="35"/>
      <c r="G144" s="35">
        <v>123</v>
      </c>
      <c r="H144" s="32" t="s">
        <v>898</v>
      </c>
      <c r="I144" s="77">
        <v>1624000</v>
      </c>
      <c r="J144" s="78" t="s">
        <v>899</v>
      </c>
      <c r="K144" s="41"/>
      <c r="L144" s="42" t="s">
        <v>641</v>
      </c>
      <c r="M144" s="79">
        <v>119</v>
      </c>
      <c r="N144" s="80">
        <v>1597000</v>
      </c>
      <c r="O144" s="81" t="s">
        <v>899</v>
      </c>
      <c r="P144" s="77">
        <v>1597000</v>
      </c>
      <c r="Q144" s="79">
        <v>122</v>
      </c>
      <c r="R144" s="77">
        <v>1624000</v>
      </c>
      <c r="S144" s="41" t="s">
        <v>899</v>
      </c>
      <c r="T144" s="41" t="s">
        <v>642</v>
      </c>
      <c r="U144" s="41" t="s">
        <v>900</v>
      </c>
      <c r="V144" s="84"/>
      <c r="W144" s="85"/>
      <c r="X144" s="84" t="s">
        <v>644</v>
      </c>
      <c r="Y144" s="84"/>
      <c r="Z144" s="84" t="s">
        <v>645</v>
      </c>
      <c r="AA144" s="62">
        <v>43294</v>
      </c>
    </row>
    <row r="145" spans="1:27" ht="15.75" x14ac:dyDescent="0.25">
      <c r="A145" s="76">
        <v>143</v>
      </c>
      <c r="B145" s="35" t="s">
        <v>1187</v>
      </c>
      <c r="C145" s="35" t="s">
        <v>1188</v>
      </c>
      <c r="D145" s="38" t="s">
        <v>1189</v>
      </c>
      <c r="E145" s="83" t="s">
        <v>638</v>
      </c>
      <c r="F145" s="35"/>
      <c r="G145" s="35">
        <v>123</v>
      </c>
      <c r="H145" s="32" t="s">
        <v>898</v>
      </c>
      <c r="I145" s="77">
        <v>1624000</v>
      </c>
      <c r="J145" s="78" t="s">
        <v>899</v>
      </c>
      <c r="K145" s="41"/>
      <c r="L145" s="42" t="s">
        <v>641</v>
      </c>
      <c r="M145" s="79">
        <v>119</v>
      </c>
      <c r="N145" s="80">
        <v>1597000</v>
      </c>
      <c r="O145" s="81" t="s">
        <v>899</v>
      </c>
      <c r="P145" s="77">
        <v>1597000</v>
      </c>
      <c r="Q145" s="79">
        <v>122</v>
      </c>
      <c r="R145" s="77">
        <v>1624000</v>
      </c>
      <c r="S145" s="41" t="s">
        <v>899</v>
      </c>
      <c r="T145" s="41" t="s">
        <v>642</v>
      </c>
      <c r="U145" s="41" t="s">
        <v>900</v>
      </c>
      <c r="V145" s="84"/>
      <c r="W145" s="85"/>
      <c r="X145" s="84" t="s">
        <v>644</v>
      </c>
      <c r="Y145" s="84"/>
      <c r="Z145" s="84" t="s">
        <v>645</v>
      </c>
      <c r="AA145" s="62">
        <v>43294</v>
      </c>
    </row>
    <row r="146" spans="1:27" ht="31.5" x14ac:dyDescent="0.25">
      <c r="A146" s="76">
        <v>144</v>
      </c>
      <c r="B146" s="35" t="s">
        <v>1190</v>
      </c>
      <c r="C146" s="35" t="s">
        <v>1191</v>
      </c>
      <c r="D146" s="38" t="s">
        <v>1192</v>
      </c>
      <c r="E146" s="83" t="s">
        <v>638</v>
      </c>
      <c r="F146" s="35"/>
      <c r="G146" s="35">
        <v>123</v>
      </c>
      <c r="H146" s="32" t="s">
        <v>898</v>
      </c>
      <c r="I146" s="77">
        <v>1624000</v>
      </c>
      <c r="J146" s="78" t="s">
        <v>899</v>
      </c>
      <c r="K146" s="41"/>
      <c r="L146" s="42" t="s">
        <v>641</v>
      </c>
      <c r="M146" s="79">
        <v>119</v>
      </c>
      <c r="N146" s="80">
        <v>1597000</v>
      </c>
      <c r="O146" s="81" t="s">
        <v>899</v>
      </c>
      <c r="P146" s="77">
        <v>1597000</v>
      </c>
      <c r="Q146" s="79">
        <v>122</v>
      </c>
      <c r="R146" s="77">
        <v>1624000</v>
      </c>
      <c r="S146" s="41" t="s">
        <v>899</v>
      </c>
      <c r="T146" s="41" t="s">
        <v>642</v>
      </c>
      <c r="U146" s="41" t="s">
        <v>900</v>
      </c>
      <c r="V146" s="84"/>
      <c r="W146" s="85"/>
      <c r="X146" s="84" t="s">
        <v>644</v>
      </c>
      <c r="Y146" s="84"/>
      <c r="Z146" s="84" t="s">
        <v>645</v>
      </c>
      <c r="AA146" s="62">
        <v>43294</v>
      </c>
    </row>
    <row r="147" spans="1:27" ht="31.5" x14ac:dyDescent="0.25">
      <c r="A147" s="76">
        <v>145</v>
      </c>
      <c r="B147" s="35" t="s">
        <v>1193</v>
      </c>
      <c r="C147" s="35" t="s">
        <v>1194</v>
      </c>
      <c r="D147" s="38" t="s">
        <v>1195</v>
      </c>
      <c r="E147" s="83" t="s">
        <v>638</v>
      </c>
      <c r="F147" s="35"/>
      <c r="G147" s="35">
        <v>123</v>
      </c>
      <c r="H147" s="32" t="s">
        <v>898</v>
      </c>
      <c r="I147" s="77">
        <v>1624000</v>
      </c>
      <c r="J147" s="78" t="s">
        <v>899</v>
      </c>
      <c r="K147" s="41"/>
      <c r="L147" s="42" t="s">
        <v>641</v>
      </c>
      <c r="M147" s="79">
        <v>119</v>
      </c>
      <c r="N147" s="80">
        <v>1597000</v>
      </c>
      <c r="O147" s="81" t="s">
        <v>899</v>
      </c>
      <c r="P147" s="77">
        <v>1597000</v>
      </c>
      <c r="Q147" s="79">
        <v>122</v>
      </c>
      <c r="R147" s="77">
        <v>1624000</v>
      </c>
      <c r="S147" s="41" t="s">
        <v>899</v>
      </c>
      <c r="T147" s="41" t="s">
        <v>642</v>
      </c>
      <c r="U147" s="41" t="s">
        <v>900</v>
      </c>
      <c r="V147" s="84"/>
      <c r="W147" s="85"/>
      <c r="X147" s="84" t="s">
        <v>644</v>
      </c>
      <c r="Y147" s="84"/>
      <c r="Z147" s="84" t="s">
        <v>645</v>
      </c>
      <c r="AA147" s="62">
        <v>43294</v>
      </c>
    </row>
    <row r="148" spans="1:27" ht="31.5" x14ac:dyDescent="0.25">
      <c r="A148" s="76">
        <v>146</v>
      </c>
      <c r="B148" s="35" t="s">
        <v>1196</v>
      </c>
      <c r="C148" s="35" t="s">
        <v>1197</v>
      </c>
      <c r="D148" s="38" t="s">
        <v>1198</v>
      </c>
      <c r="E148" s="83" t="s">
        <v>638</v>
      </c>
      <c r="F148" s="35"/>
      <c r="G148" s="35">
        <v>123</v>
      </c>
      <c r="H148" s="32" t="s">
        <v>898</v>
      </c>
      <c r="I148" s="77">
        <v>1624000</v>
      </c>
      <c r="J148" s="78" t="s">
        <v>899</v>
      </c>
      <c r="K148" s="41"/>
      <c r="L148" s="42" t="s">
        <v>641</v>
      </c>
      <c r="M148" s="79">
        <v>119</v>
      </c>
      <c r="N148" s="80">
        <v>1597000</v>
      </c>
      <c r="O148" s="81" t="s">
        <v>899</v>
      </c>
      <c r="P148" s="77">
        <v>1597000</v>
      </c>
      <c r="Q148" s="79">
        <v>122</v>
      </c>
      <c r="R148" s="77">
        <v>1624000</v>
      </c>
      <c r="S148" s="41" t="s">
        <v>899</v>
      </c>
      <c r="T148" s="41" t="s">
        <v>642</v>
      </c>
      <c r="U148" s="41" t="s">
        <v>900</v>
      </c>
      <c r="V148" s="84"/>
      <c r="W148" s="85"/>
      <c r="X148" s="84" t="s">
        <v>644</v>
      </c>
      <c r="Y148" s="84"/>
      <c r="Z148" s="84" t="s">
        <v>645</v>
      </c>
      <c r="AA148" s="62">
        <v>43294</v>
      </c>
    </row>
    <row r="149" spans="1:27" ht="31.5" x14ac:dyDescent="0.25">
      <c r="A149" s="76">
        <v>147</v>
      </c>
      <c r="B149" s="35" t="s">
        <v>1199</v>
      </c>
      <c r="C149" s="35" t="s">
        <v>1200</v>
      </c>
      <c r="D149" s="38" t="s">
        <v>1201</v>
      </c>
      <c r="E149" s="83" t="s">
        <v>679</v>
      </c>
      <c r="F149" s="35"/>
      <c r="G149" s="35">
        <v>100</v>
      </c>
      <c r="H149" s="32" t="s">
        <v>1016</v>
      </c>
      <c r="I149" s="77">
        <v>542000</v>
      </c>
      <c r="J149" s="78"/>
      <c r="K149" s="41" t="s">
        <v>1141</v>
      </c>
      <c r="L149" s="42" t="s">
        <v>641</v>
      </c>
      <c r="M149" s="79">
        <v>97</v>
      </c>
      <c r="N149" s="80">
        <v>533000</v>
      </c>
      <c r="O149" s="81"/>
      <c r="P149" s="77">
        <v>533000</v>
      </c>
      <c r="Q149" s="79">
        <v>99</v>
      </c>
      <c r="R149" s="77">
        <v>542000</v>
      </c>
      <c r="S149" s="41"/>
      <c r="T149" s="41" t="s">
        <v>642</v>
      </c>
      <c r="U149" s="41" t="s">
        <v>1018</v>
      </c>
      <c r="V149" s="84"/>
      <c r="W149" s="85"/>
      <c r="X149" s="84" t="s">
        <v>644</v>
      </c>
      <c r="Y149" s="84"/>
      <c r="Z149" s="84" t="s">
        <v>645</v>
      </c>
      <c r="AA149" s="62">
        <v>43294</v>
      </c>
    </row>
    <row r="150" spans="1:27" ht="47.25" x14ac:dyDescent="0.25">
      <c r="A150" s="76">
        <v>148</v>
      </c>
      <c r="B150" s="35" t="s">
        <v>1202</v>
      </c>
      <c r="C150" s="35" t="s">
        <v>1203</v>
      </c>
      <c r="D150" s="38" t="s">
        <v>1204</v>
      </c>
      <c r="E150" s="83" t="s">
        <v>638</v>
      </c>
      <c r="F150" s="35"/>
      <c r="G150" s="35">
        <v>123</v>
      </c>
      <c r="H150" s="32" t="s">
        <v>898</v>
      </c>
      <c r="I150" s="77">
        <v>1624000</v>
      </c>
      <c r="J150" s="78" t="s">
        <v>899</v>
      </c>
      <c r="K150" s="41"/>
      <c r="L150" s="42" t="s">
        <v>641</v>
      </c>
      <c r="M150" s="79">
        <v>119</v>
      </c>
      <c r="N150" s="80">
        <v>1597000</v>
      </c>
      <c r="O150" s="81" t="s">
        <v>899</v>
      </c>
      <c r="P150" s="77">
        <v>1597000</v>
      </c>
      <c r="Q150" s="79">
        <v>122</v>
      </c>
      <c r="R150" s="77">
        <v>1624000</v>
      </c>
      <c r="S150" s="41" t="s">
        <v>899</v>
      </c>
      <c r="T150" s="41" t="s">
        <v>642</v>
      </c>
      <c r="U150" s="41" t="s">
        <v>900</v>
      </c>
      <c r="V150" s="84"/>
      <c r="W150" s="85"/>
      <c r="X150" s="84" t="s">
        <v>644</v>
      </c>
      <c r="Y150" s="84"/>
      <c r="Z150" s="84" t="s">
        <v>645</v>
      </c>
      <c r="AA150" s="62">
        <v>43294</v>
      </c>
    </row>
    <row r="151" spans="1:27" ht="31.5" x14ac:dyDescent="0.25">
      <c r="A151" s="76">
        <v>149</v>
      </c>
      <c r="B151" s="35" t="s">
        <v>1205</v>
      </c>
      <c r="C151" s="35" t="s">
        <v>1206</v>
      </c>
      <c r="D151" s="38" t="s">
        <v>1207</v>
      </c>
      <c r="E151" s="83" t="s">
        <v>638</v>
      </c>
      <c r="F151" s="35"/>
      <c r="G151" s="35">
        <v>123</v>
      </c>
      <c r="H151" s="32" t="s">
        <v>898</v>
      </c>
      <c r="I151" s="77">
        <v>1624000</v>
      </c>
      <c r="J151" s="78" t="s">
        <v>899</v>
      </c>
      <c r="K151" s="41"/>
      <c r="L151" s="42" t="s">
        <v>641</v>
      </c>
      <c r="M151" s="79">
        <v>119</v>
      </c>
      <c r="N151" s="80">
        <v>1597000</v>
      </c>
      <c r="O151" s="81" t="s">
        <v>899</v>
      </c>
      <c r="P151" s="77">
        <v>1597000</v>
      </c>
      <c r="Q151" s="79">
        <v>122</v>
      </c>
      <c r="R151" s="77">
        <v>1624000</v>
      </c>
      <c r="S151" s="41" t="s">
        <v>899</v>
      </c>
      <c r="T151" s="41" t="s">
        <v>642</v>
      </c>
      <c r="U151" s="41" t="s">
        <v>900</v>
      </c>
      <c r="V151" s="84"/>
      <c r="W151" s="85"/>
      <c r="X151" s="84" t="s">
        <v>644</v>
      </c>
      <c r="Y151" s="84"/>
      <c r="Z151" s="84" t="s">
        <v>645</v>
      </c>
      <c r="AA151" s="62">
        <v>43294</v>
      </c>
    </row>
    <row r="152" spans="1:27" ht="15.75" x14ac:dyDescent="0.25">
      <c r="A152" s="76">
        <v>150</v>
      </c>
      <c r="B152" s="35" t="s">
        <v>1208</v>
      </c>
      <c r="C152" s="35" t="s">
        <v>1209</v>
      </c>
      <c r="D152" s="38" t="s">
        <v>1210</v>
      </c>
      <c r="E152" s="83" t="s">
        <v>638</v>
      </c>
      <c r="F152" s="35"/>
      <c r="G152" s="35">
        <v>200</v>
      </c>
      <c r="H152" s="32" t="s">
        <v>834</v>
      </c>
      <c r="I152" s="77">
        <v>1533000</v>
      </c>
      <c r="J152" s="78" t="s">
        <v>835</v>
      </c>
      <c r="K152" s="41"/>
      <c r="L152" s="42" t="s">
        <v>641</v>
      </c>
      <c r="M152" s="79">
        <v>195</v>
      </c>
      <c r="N152" s="80">
        <v>1515000</v>
      </c>
      <c r="O152" s="81" t="s">
        <v>835</v>
      </c>
      <c r="P152" s="77">
        <v>1515000</v>
      </c>
      <c r="Q152" s="79">
        <v>198</v>
      </c>
      <c r="R152" s="77">
        <v>1533000</v>
      </c>
      <c r="S152" s="41" t="s">
        <v>836</v>
      </c>
      <c r="T152" s="41" t="s">
        <v>642</v>
      </c>
      <c r="U152" s="41" t="s">
        <v>837</v>
      </c>
      <c r="V152" s="84"/>
      <c r="W152" s="85"/>
      <c r="X152" s="84" t="s">
        <v>644</v>
      </c>
      <c r="Y152" s="84"/>
      <c r="Z152" s="84" t="s">
        <v>645</v>
      </c>
      <c r="AA152" s="62">
        <v>43294</v>
      </c>
    </row>
    <row r="153" spans="1:27" ht="31.5" x14ac:dyDescent="0.25">
      <c r="A153" s="76">
        <v>151</v>
      </c>
      <c r="B153" s="35" t="s">
        <v>1211</v>
      </c>
      <c r="C153" s="35" t="s">
        <v>1212</v>
      </c>
      <c r="D153" s="38" t="s">
        <v>1213</v>
      </c>
      <c r="E153" s="83" t="s">
        <v>638</v>
      </c>
      <c r="F153" s="35"/>
      <c r="G153" s="35">
        <v>114</v>
      </c>
      <c r="H153" s="32" t="s">
        <v>935</v>
      </c>
      <c r="I153" s="77">
        <v>2317000</v>
      </c>
      <c r="J153" s="78" t="s">
        <v>936</v>
      </c>
      <c r="K153" s="41"/>
      <c r="L153" s="42" t="s">
        <v>641</v>
      </c>
      <c r="M153" s="79">
        <v>110</v>
      </c>
      <c r="N153" s="80">
        <v>2308000</v>
      </c>
      <c r="O153" s="81" t="s">
        <v>936</v>
      </c>
      <c r="P153" s="77">
        <v>2308000</v>
      </c>
      <c r="Q153" s="79">
        <v>113</v>
      </c>
      <c r="R153" s="77">
        <v>2317000</v>
      </c>
      <c r="S153" s="41" t="s">
        <v>936</v>
      </c>
      <c r="T153" s="41" t="s">
        <v>642</v>
      </c>
      <c r="U153" s="41" t="s">
        <v>937</v>
      </c>
      <c r="V153" s="84"/>
      <c r="W153" s="85"/>
      <c r="X153" s="84" t="s">
        <v>644</v>
      </c>
      <c r="Y153" s="84"/>
      <c r="Z153" s="84" t="s">
        <v>645</v>
      </c>
      <c r="AA153" s="62">
        <v>43294</v>
      </c>
    </row>
    <row r="154" spans="1:27" ht="31.5" x14ac:dyDescent="0.25">
      <c r="A154" s="76">
        <v>152</v>
      </c>
      <c r="B154" s="35" t="s">
        <v>1214</v>
      </c>
      <c r="C154" s="35" t="s">
        <v>1215</v>
      </c>
      <c r="D154" s="38" t="s">
        <v>1216</v>
      </c>
      <c r="E154" s="83" t="s">
        <v>679</v>
      </c>
      <c r="F154" s="35" t="s">
        <v>639</v>
      </c>
      <c r="G154" s="35">
        <v>145</v>
      </c>
      <c r="H154" s="32" t="s">
        <v>1010</v>
      </c>
      <c r="I154" s="77">
        <v>719000</v>
      </c>
      <c r="J154" s="78" t="s">
        <v>1011</v>
      </c>
      <c r="K154" s="41"/>
      <c r="L154" s="42" t="s">
        <v>641</v>
      </c>
      <c r="M154" s="79">
        <v>140</v>
      </c>
      <c r="N154" s="80">
        <v>700000</v>
      </c>
      <c r="O154" s="81" t="s">
        <v>1011</v>
      </c>
      <c r="P154" s="77">
        <v>2191000</v>
      </c>
      <c r="Q154" s="79">
        <v>143</v>
      </c>
      <c r="R154" s="77">
        <v>719000</v>
      </c>
      <c r="S154" s="41"/>
      <c r="T154" s="41" t="s">
        <v>642</v>
      </c>
      <c r="U154" s="41" t="s">
        <v>1012</v>
      </c>
      <c r="V154" s="84"/>
      <c r="W154" s="85"/>
      <c r="X154" s="84" t="s">
        <v>644</v>
      </c>
      <c r="Y154" s="84"/>
      <c r="Z154" s="84" t="s">
        <v>665</v>
      </c>
      <c r="AA154" s="62">
        <v>43294</v>
      </c>
    </row>
    <row r="155" spans="1:27" ht="31.5" x14ac:dyDescent="0.25">
      <c r="A155" s="76">
        <v>153</v>
      </c>
      <c r="B155" s="35" t="s">
        <v>1217</v>
      </c>
      <c r="C155" s="35" t="s">
        <v>1218</v>
      </c>
      <c r="D155" s="38" t="s">
        <v>1219</v>
      </c>
      <c r="E155" s="83" t="s">
        <v>679</v>
      </c>
      <c r="F155" s="35" t="s">
        <v>639</v>
      </c>
      <c r="G155" s="35">
        <v>145</v>
      </c>
      <c r="H155" s="32" t="s">
        <v>1010</v>
      </c>
      <c r="I155" s="77">
        <v>719000</v>
      </c>
      <c r="J155" s="78" t="s">
        <v>1011</v>
      </c>
      <c r="K155" s="41"/>
      <c r="L155" s="42" t="s">
        <v>641</v>
      </c>
      <c r="M155" s="79">
        <v>140</v>
      </c>
      <c r="N155" s="80">
        <v>700000</v>
      </c>
      <c r="O155" s="81" t="s">
        <v>1011</v>
      </c>
      <c r="P155" s="77">
        <v>2191000</v>
      </c>
      <c r="Q155" s="79">
        <v>143</v>
      </c>
      <c r="R155" s="77">
        <v>719000</v>
      </c>
      <c r="S155" s="41"/>
      <c r="T155" s="41" t="s">
        <v>642</v>
      </c>
      <c r="U155" s="41" t="s">
        <v>1012</v>
      </c>
      <c r="V155" s="84"/>
      <c r="W155" s="85"/>
      <c r="X155" s="84" t="s">
        <v>644</v>
      </c>
      <c r="Y155" s="84"/>
      <c r="Z155" s="84" t="s">
        <v>665</v>
      </c>
      <c r="AA155" s="62">
        <v>43294</v>
      </c>
    </row>
    <row r="156" spans="1:27" ht="31.5" x14ac:dyDescent="0.25">
      <c r="A156" s="76">
        <v>154</v>
      </c>
      <c r="B156" s="35" t="s">
        <v>1220</v>
      </c>
      <c r="C156" s="35" t="s">
        <v>1221</v>
      </c>
      <c r="D156" s="38" t="s">
        <v>1222</v>
      </c>
      <c r="E156" s="83" t="s">
        <v>679</v>
      </c>
      <c r="F156" s="35"/>
      <c r="G156" s="35">
        <v>145</v>
      </c>
      <c r="H156" s="32" t="s">
        <v>1010</v>
      </c>
      <c r="I156" s="77">
        <v>719000</v>
      </c>
      <c r="J156" s="78" t="s">
        <v>1011</v>
      </c>
      <c r="K156" s="41"/>
      <c r="L156" s="42" t="s">
        <v>641</v>
      </c>
      <c r="M156" s="79">
        <v>140</v>
      </c>
      <c r="N156" s="80">
        <v>700000</v>
      </c>
      <c r="O156" s="81" t="s">
        <v>1011</v>
      </c>
      <c r="P156" s="77">
        <v>2191000</v>
      </c>
      <c r="Q156" s="79">
        <v>143</v>
      </c>
      <c r="R156" s="77">
        <v>719000</v>
      </c>
      <c r="S156" s="41"/>
      <c r="T156" s="41" t="s">
        <v>642</v>
      </c>
      <c r="U156" s="41" t="s">
        <v>1012</v>
      </c>
      <c r="V156" s="84"/>
      <c r="W156" s="85"/>
      <c r="X156" s="84" t="s">
        <v>644</v>
      </c>
      <c r="Y156" s="84"/>
      <c r="Z156" s="84" t="s">
        <v>665</v>
      </c>
      <c r="AA156" s="62">
        <v>43294</v>
      </c>
    </row>
    <row r="157" spans="1:27" ht="31.5" x14ac:dyDescent="0.25">
      <c r="A157" s="76">
        <v>155</v>
      </c>
      <c r="B157" s="35" t="s">
        <v>1223</v>
      </c>
      <c r="C157" s="35" t="s">
        <v>1224</v>
      </c>
      <c r="D157" s="38" t="s">
        <v>1225</v>
      </c>
      <c r="E157" s="83" t="s">
        <v>679</v>
      </c>
      <c r="F157" s="35"/>
      <c r="G157" s="35">
        <v>170</v>
      </c>
      <c r="H157" s="32" t="s">
        <v>1046</v>
      </c>
      <c r="I157" s="77">
        <v>590000</v>
      </c>
      <c r="J157" s="78" t="s">
        <v>1047</v>
      </c>
      <c r="K157" s="41"/>
      <c r="L157" s="42" t="s">
        <v>641</v>
      </c>
      <c r="M157" s="79">
        <v>165</v>
      </c>
      <c r="N157" s="80">
        <v>573000</v>
      </c>
      <c r="O157" s="81" t="s">
        <v>1047</v>
      </c>
      <c r="P157" s="77">
        <v>2058000</v>
      </c>
      <c r="Q157" s="79">
        <v>168</v>
      </c>
      <c r="R157" s="77">
        <v>590000</v>
      </c>
      <c r="S157" s="41" t="s">
        <v>1047</v>
      </c>
      <c r="T157" s="41" t="s">
        <v>642</v>
      </c>
      <c r="U157" s="41" t="s">
        <v>1048</v>
      </c>
      <c r="V157" s="84"/>
      <c r="W157" s="85"/>
      <c r="X157" s="84" t="s">
        <v>644</v>
      </c>
      <c r="Y157" s="84"/>
      <c r="Z157" s="84" t="s">
        <v>665</v>
      </c>
      <c r="AA157" s="62">
        <v>43294</v>
      </c>
    </row>
    <row r="158" spans="1:27" ht="31.5" x14ac:dyDescent="0.25">
      <c r="A158" s="76">
        <v>156</v>
      </c>
      <c r="B158" s="35" t="s">
        <v>1226</v>
      </c>
      <c r="C158" s="35" t="s">
        <v>1227</v>
      </c>
      <c r="D158" s="38" t="s">
        <v>1228</v>
      </c>
      <c r="E158" s="83" t="s">
        <v>679</v>
      </c>
      <c r="F158" s="35" t="s">
        <v>639</v>
      </c>
      <c r="G158" s="35">
        <v>197</v>
      </c>
      <c r="H158" s="32" t="s">
        <v>1229</v>
      </c>
      <c r="I158" s="77">
        <v>983000</v>
      </c>
      <c r="J158" s="78"/>
      <c r="K158" s="41"/>
      <c r="L158" s="42" t="s">
        <v>641</v>
      </c>
      <c r="M158" s="79">
        <v>192</v>
      </c>
      <c r="N158" s="80">
        <v>968000</v>
      </c>
      <c r="O158" s="81"/>
      <c r="P158" s="77">
        <v>968000</v>
      </c>
      <c r="Q158" s="79">
        <v>195</v>
      </c>
      <c r="R158" s="77">
        <v>983000</v>
      </c>
      <c r="S158" s="41"/>
      <c r="T158" s="41"/>
      <c r="U158" s="41" t="s">
        <v>1230</v>
      </c>
      <c r="V158" s="84"/>
      <c r="W158" s="85"/>
      <c r="X158" s="84" t="s">
        <v>644</v>
      </c>
      <c r="Y158" s="84"/>
      <c r="Z158" s="84" t="s">
        <v>665</v>
      </c>
      <c r="AA158" s="62">
        <v>43294</v>
      </c>
    </row>
    <row r="159" spans="1:27" ht="31.5" x14ac:dyDescent="0.25">
      <c r="A159" s="76">
        <v>157</v>
      </c>
      <c r="B159" s="35" t="s">
        <v>1231</v>
      </c>
      <c r="C159" s="35" t="s">
        <v>1232</v>
      </c>
      <c r="D159" s="38" t="s">
        <v>1233</v>
      </c>
      <c r="E159" s="83" t="s">
        <v>679</v>
      </c>
      <c r="F159" s="35" t="s">
        <v>781</v>
      </c>
      <c r="G159" s="35">
        <v>81</v>
      </c>
      <c r="H159" s="32" t="s">
        <v>1234</v>
      </c>
      <c r="I159" s="77">
        <v>174000</v>
      </c>
      <c r="J159" s="78"/>
      <c r="K159" s="41"/>
      <c r="L159" s="42" t="s">
        <v>641</v>
      </c>
      <c r="M159" s="79">
        <v>78</v>
      </c>
      <c r="N159" s="80">
        <v>169000</v>
      </c>
      <c r="O159" s="81"/>
      <c r="P159" s="77">
        <v>169000</v>
      </c>
      <c r="Q159" s="79">
        <v>81</v>
      </c>
      <c r="R159" s="77">
        <v>174000</v>
      </c>
      <c r="S159" s="41"/>
      <c r="T159" s="41" t="s">
        <v>642</v>
      </c>
      <c r="U159" s="41" t="s">
        <v>1235</v>
      </c>
      <c r="V159" s="84"/>
      <c r="W159" s="85"/>
      <c r="X159" s="84" t="s">
        <v>644</v>
      </c>
      <c r="Y159" s="84"/>
      <c r="Z159" s="84" t="s">
        <v>665</v>
      </c>
      <c r="AA159" s="62">
        <v>43294</v>
      </c>
    </row>
    <row r="160" spans="1:27" ht="31.5" x14ac:dyDescent="0.25">
      <c r="A160" s="76">
        <v>158</v>
      </c>
      <c r="B160" s="35" t="s">
        <v>1236</v>
      </c>
      <c r="C160" s="35" t="s">
        <v>1237</v>
      </c>
      <c r="D160" s="38" t="s">
        <v>1238</v>
      </c>
      <c r="E160" s="83" t="s">
        <v>679</v>
      </c>
      <c r="F160" s="35" t="s">
        <v>781</v>
      </c>
      <c r="G160" s="35">
        <v>81</v>
      </c>
      <c r="H160" s="32" t="s">
        <v>1234</v>
      </c>
      <c r="I160" s="77">
        <v>174000</v>
      </c>
      <c r="J160" s="78"/>
      <c r="K160" s="41"/>
      <c r="L160" s="42" t="s">
        <v>641</v>
      </c>
      <c r="M160" s="79">
        <v>78</v>
      </c>
      <c r="N160" s="80">
        <v>169000</v>
      </c>
      <c r="O160" s="81"/>
      <c r="P160" s="77">
        <v>169000</v>
      </c>
      <c r="Q160" s="79">
        <v>81</v>
      </c>
      <c r="R160" s="77">
        <v>174000</v>
      </c>
      <c r="S160" s="41"/>
      <c r="T160" s="41" t="s">
        <v>642</v>
      </c>
      <c r="U160" s="41" t="s">
        <v>1235</v>
      </c>
      <c r="V160" s="84"/>
      <c r="W160" s="85"/>
      <c r="X160" s="84" t="s">
        <v>644</v>
      </c>
      <c r="Y160" s="84"/>
      <c r="Z160" s="84" t="s">
        <v>665</v>
      </c>
      <c r="AA160" s="62">
        <v>43294</v>
      </c>
    </row>
    <row r="161" spans="1:27" ht="31.5" x14ac:dyDescent="0.25">
      <c r="A161" s="76">
        <v>159</v>
      </c>
      <c r="B161" s="35" t="s">
        <v>1239</v>
      </c>
      <c r="C161" s="35" t="s">
        <v>1240</v>
      </c>
      <c r="D161" s="38" t="s">
        <v>1241</v>
      </c>
      <c r="E161" s="83" t="s">
        <v>638</v>
      </c>
      <c r="F161" s="35"/>
      <c r="G161" s="35">
        <v>123</v>
      </c>
      <c r="H161" s="32" t="s">
        <v>898</v>
      </c>
      <c r="I161" s="77">
        <v>1624000</v>
      </c>
      <c r="J161" s="78" t="s">
        <v>899</v>
      </c>
      <c r="K161" s="41"/>
      <c r="L161" s="42" t="s">
        <v>641</v>
      </c>
      <c r="M161" s="79">
        <v>119</v>
      </c>
      <c r="N161" s="80">
        <v>1597000</v>
      </c>
      <c r="O161" s="81" t="s">
        <v>899</v>
      </c>
      <c r="P161" s="77">
        <v>1597000</v>
      </c>
      <c r="Q161" s="79">
        <v>122</v>
      </c>
      <c r="R161" s="77">
        <v>1624000</v>
      </c>
      <c r="S161" s="41" t="s">
        <v>899</v>
      </c>
      <c r="T161" s="41" t="s">
        <v>642</v>
      </c>
      <c r="U161" s="41" t="s">
        <v>900</v>
      </c>
      <c r="V161" s="84"/>
      <c r="W161" s="85"/>
      <c r="X161" s="84" t="s">
        <v>644</v>
      </c>
      <c r="Y161" s="84"/>
      <c r="Z161" s="84" t="s">
        <v>645</v>
      </c>
      <c r="AA161" s="62">
        <v>43294</v>
      </c>
    </row>
    <row r="162" spans="1:27" ht="15.75" x14ac:dyDescent="0.25">
      <c r="A162" s="76">
        <v>160</v>
      </c>
      <c r="B162" s="35" t="s">
        <v>1242</v>
      </c>
      <c r="C162" s="35" t="s">
        <v>1243</v>
      </c>
      <c r="D162" s="38" t="s">
        <v>1244</v>
      </c>
      <c r="E162" s="83" t="s">
        <v>679</v>
      </c>
      <c r="F162" s="35" t="s">
        <v>639</v>
      </c>
      <c r="G162" s="35">
        <v>77</v>
      </c>
      <c r="H162" s="32" t="s">
        <v>806</v>
      </c>
      <c r="I162" s="77">
        <v>473000</v>
      </c>
      <c r="J162" s="78" t="s">
        <v>807</v>
      </c>
      <c r="K162" s="41"/>
      <c r="L162" s="42" t="s">
        <v>641</v>
      </c>
      <c r="M162" s="79">
        <v>74</v>
      </c>
      <c r="N162" s="80">
        <v>458000</v>
      </c>
      <c r="O162" s="81" t="s">
        <v>807</v>
      </c>
      <c r="P162" s="77">
        <v>458000</v>
      </c>
      <c r="Q162" s="79">
        <v>77</v>
      </c>
      <c r="R162" s="77">
        <v>473000</v>
      </c>
      <c r="S162" s="41" t="s">
        <v>807</v>
      </c>
      <c r="T162" s="41" t="s">
        <v>642</v>
      </c>
      <c r="U162" s="41" t="s">
        <v>77</v>
      </c>
      <c r="V162" s="84"/>
      <c r="W162" s="85"/>
      <c r="X162" s="84" t="s">
        <v>644</v>
      </c>
      <c r="Y162" s="84"/>
      <c r="Z162" s="84" t="s">
        <v>665</v>
      </c>
      <c r="AA162" s="62">
        <v>43294</v>
      </c>
    </row>
    <row r="163" spans="1:27" ht="15.75" x14ac:dyDescent="0.25">
      <c r="A163" s="76">
        <v>161</v>
      </c>
      <c r="B163" s="35" t="s">
        <v>1245</v>
      </c>
      <c r="C163" s="35" t="s">
        <v>1246</v>
      </c>
      <c r="D163" s="38" t="s">
        <v>1247</v>
      </c>
      <c r="E163" s="83" t="s">
        <v>679</v>
      </c>
      <c r="F163" s="35"/>
      <c r="G163" s="35">
        <v>1181</v>
      </c>
      <c r="H163" s="32" t="s">
        <v>1248</v>
      </c>
      <c r="I163" s="77">
        <v>153000</v>
      </c>
      <c r="J163" s="78" t="s">
        <v>1249</v>
      </c>
      <c r="K163" s="41"/>
      <c r="L163" s="42" t="s">
        <v>641</v>
      </c>
      <c r="M163" s="79">
        <v>1169</v>
      </c>
      <c r="N163" s="80">
        <v>148000</v>
      </c>
      <c r="O163" s="81" t="s">
        <v>1249</v>
      </c>
      <c r="P163" s="77">
        <v>148000</v>
      </c>
      <c r="Q163" s="79">
        <v>1205</v>
      </c>
      <c r="R163" s="77">
        <v>153000</v>
      </c>
      <c r="S163" s="41" t="s">
        <v>1250</v>
      </c>
      <c r="T163" s="41" t="s">
        <v>1251</v>
      </c>
      <c r="U163" s="41" t="s">
        <v>1252</v>
      </c>
      <c r="V163" s="84"/>
      <c r="W163" s="85"/>
      <c r="X163" s="84" t="s">
        <v>644</v>
      </c>
      <c r="Y163" s="84"/>
      <c r="Z163" s="84" t="s">
        <v>645</v>
      </c>
      <c r="AA163" s="62">
        <v>43294</v>
      </c>
    </row>
    <row r="164" spans="1:27" ht="15.75" x14ac:dyDescent="0.25">
      <c r="A164" s="76">
        <v>162</v>
      </c>
      <c r="B164" s="35" t="s">
        <v>1253</v>
      </c>
      <c r="C164" s="35" t="s">
        <v>1254</v>
      </c>
      <c r="D164" s="38" t="s">
        <v>1255</v>
      </c>
      <c r="E164" s="83" t="s">
        <v>679</v>
      </c>
      <c r="F164" s="35" t="s">
        <v>781</v>
      </c>
      <c r="G164" s="35">
        <v>1790</v>
      </c>
      <c r="H164" s="32" t="s">
        <v>1255</v>
      </c>
      <c r="I164" s="77">
        <v>192000</v>
      </c>
      <c r="J164" s="78"/>
      <c r="K164" s="41"/>
      <c r="L164" s="42" t="s">
        <v>641</v>
      </c>
      <c r="M164" s="79">
        <v>1889</v>
      </c>
      <c r="N164" s="80">
        <v>182000</v>
      </c>
      <c r="O164" s="81"/>
      <c r="P164" s="77">
        <v>182000</v>
      </c>
      <c r="Q164" s="79">
        <v>1804</v>
      </c>
      <c r="R164" s="77">
        <v>192000</v>
      </c>
      <c r="S164" s="41"/>
      <c r="T164" s="41" t="s">
        <v>1082</v>
      </c>
      <c r="U164" s="41" t="s">
        <v>1256</v>
      </c>
      <c r="V164" s="84"/>
      <c r="W164" s="85"/>
      <c r="X164" s="84" t="s">
        <v>644</v>
      </c>
      <c r="Y164" s="84"/>
      <c r="Z164" s="84" t="s">
        <v>665</v>
      </c>
      <c r="AA164" s="62">
        <v>43294</v>
      </c>
    </row>
    <row r="165" spans="1:27" ht="31.5" x14ac:dyDescent="0.25">
      <c r="A165" s="76">
        <v>163</v>
      </c>
      <c r="B165" s="35" t="s">
        <v>1257</v>
      </c>
      <c r="C165" s="35" t="s">
        <v>1258</v>
      </c>
      <c r="D165" s="38" t="s">
        <v>1259</v>
      </c>
      <c r="E165" s="83" t="s">
        <v>679</v>
      </c>
      <c r="F165" s="35"/>
      <c r="G165" s="35">
        <v>1789</v>
      </c>
      <c r="H165" s="32" t="s">
        <v>1260</v>
      </c>
      <c r="I165" s="77">
        <v>71200</v>
      </c>
      <c r="J165" s="78"/>
      <c r="K165" s="41"/>
      <c r="L165" s="42" t="s">
        <v>641</v>
      </c>
      <c r="M165" s="79">
        <v>1773</v>
      </c>
      <c r="N165" s="80">
        <v>67200</v>
      </c>
      <c r="O165" s="81"/>
      <c r="P165" s="77">
        <v>67200</v>
      </c>
      <c r="Q165" s="79">
        <v>1803</v>
      </c>
      <c r="R165" s="77">
        <v>71200</v>
      </c>
      <c r="S165" s="41"/>
      <c r="T165" s="41" t="s">
        <v>1082</v>
      </c>
      <c r="U165" s="41" t="s">
        <v>1261</v>
      </c>
      <c r="V165" s="84"/>
      <c r="W165" s="85"/>
      <c r="X165" s="84" t="s">
        <v>644</v>
      </c>
      <c r="Y165" s="84"/>
      <c r="Z165" s="84" t="s">
        <v>665</v>
      </c>
      <c r="AA165" s="62">
        <v>43294</v>
      </c>
    </row>
    <row r="166" spans="1:27" ht="15.75" x14ac:dyDescent="0.25">
      <c r="A166" s="76">
        <v>164</v>
      </c>
      <c r="B166" s="35" t="s">
        <v>1262</v>
      </c>
      <c r="C166" s="35" t="s">
        <v>1263</v>
      </c>
      <c r="D166" s="38" t="s">
        <v>1264</v>
      </c>
      <c r="E166" s="83" t="s">
        <v>679</v>
      </c>
      <c r="F166" s="35"/>
      <c r="G166" s="35">
        <v>1604</v>
      </c>
      <c r="H166" s="32" t="s">
        <v>1265</v>
      </c>
      <c r="I166" s="77">
        <v>48200</v>
      </c>
      <c r="J166" s="78"/>
      <c r="K166" s="41"/>
      <c r="L166" s="42" t="s">
        <v>641</v>
      </c>
      <c r="M166" s="79">
        <v>1591</v>
      </c>
      <c r="N166" s="80">
        <v>47700</v>
      </c>
      <c r="O166" s="81"/>
      <c r="P166" s="77">
        <v>47700</v>
      </c>
      <c r="Q166" s="79">
        <v>1620</v>
      </c>
      <c r="R166" s="77">
        <v>48200</v>
      </c>
      <c r="S166" s="41"/>
      <c r="T166" s="41" t="s">
        <v>1062</v>
      </c>
      <c r="U166" s="41" t="s">
        <v>1266</v>
      </c>
      <c r="V166" s="84"/>
      <c r="W166" s="85"/>
      <c r="X166" s="84" t="s">
        <v>644</v>
      </c>
      <c r="Y166" s="84"/>
      <c r="Z166" s="84" t="s">
        <v>665</v>
      </c>
      <c r="AA166" s="62">
        <v>43294</v>
      </c>
    </row>
    <row r="167" spans="1:27" ht="15.75" x14ac:dyDescent="0.25">
      <c r="A167" s="76">
        <v>165</v>
      </c>
      <c r="B167" s="35" t="s">
        <v>1267</v>
      </c>
      <c r="C167" s="35" t="s">
        <v>1268</v>
      </c>
      <c r="D167" s="38" t="s">
        <v>1269</v>
      </c>
      <c r="E167" s="83" t="s">
        <v>679</v>
      </c>
      <c r="F167" s="35"/>
      <c r="G167" s="35">
        <v>1778</v>
      </c>
      <c r="H167" s="32" t="s">
        <v>1270</v>
      </c>
      <c r="I167" s="77">
        <v>252000</v>
      </c>
      <c r="J167" s="78"/>
      <c r="K167" s="41"/>
      <c r="L167" s="42" t="s">
        <v>641</v>
      </c>
      <c r="M167" s="79">
        <v>1762</v>
      </c>
      <c r="N167" s="80">
        <v>238000</v>
      </c>
      <c r="O167" s="81"/>
      <c r="P167" s="77">
        <v>238000</v>
      </c>
      <c r="Q167" s="79">
        <v>1792</v>
      </c>
      <c r="R167" s="77">
        <v>252000</v>
      </c>
      <c r="S167" s="41"/>
      <c r="T167" s="41" t="s">
        <v>1082</v>
      </c>
      <c r="U167" s="41" t="s">
        <v>1271</v>
      </c>
      <c r="V167" s="84"/>
      <c r="W167" s="85"/>
      <c r="X167" s="84" t="s">
        <v>644</v>
      </c>
      <c r="Y167" s="84"/>
      <c r="Z167" s="84" t="s">
        <v>665</v>
      </c>
      <c r="AA167" s="62">
        <v>43294</v>
      </c>
    </row>
    <row r="168" spans="1:27" ht="31.5" x14ac:dyDescent="0.25">
      <c r="A168" s="76">
        <v>166</v>
      </c>
      <c r="B168" s="35" t="s">
        <v>1272</v>
      </c>
      <c r="C168" s="35" t="s">
        <v>1273</v>
      </c>
      <c r="D168" s="38" t="s">
        <v>1274</v>
      </c>
      <c r="E168" s="83" t="s">
        <v>679</v>
      </c>
      <c r="F168" s="35"/>
      <c r="G168" s="35">
        <v>1782</v>
      </c>
      <c r="H168" s="32" t="s">
        <v>1275</v>
      </c>
      <c r="I168" s="77">
        <v>91900</v>
      </c>
      <c r="J168" s="78"/>
      <c r="K168" s="41"/>
      <c r="L168" s="42" t="s">
        <v>641</v>
      </c>
      <c r="M168" s="79">
        <v>1766</v>
      </c>
      <c r="N168" s="80">
        <v>86800</v>
      </c>
      <c r="O168" s="81"/>
      <c r="P168" s="77">
        <v>86800</v>
      </c>
      <c r="Q168" s="79">
        <v>1796</v>
      </c>
      <c r="R168" s="77">
        <v>91900</v>
      </c>
      <c r="S168" s="41"/>
      <c r="T168" s="41" t="s">
        <v>1082</v>
      </c>
      <c r="U168" s="41" t="s">
        <v>1276</v>
      </c>
      <c r="V168" s="84"/>
      <c r="W168" s="85"/>
      <c r="X168" s="84" t="s">
        <v>644</v>
      </c>
      <c r="Y168" s="84"/>
      <c r="Z168" s="84" t="s">
        <v>665</v>
      </c>
      <c r="AA168" s="62">
        <v>43294</v>
      </c>
    </row>
    <row r="169" spans="1:27" ht="31.5" x14ac:dyDescent="0.25">
      <c r="A169" s="76">
        <v>167</v>
      </c>
      <c r="B169" s="35" t="s">
        <v>1277</v>
      </c>
      <c r="C169" s="35" t="s">
        <v>1278</v>
      </c>
      <c r="D169" s="38" t="s">
        <v>1279</v>
      </c>
      <c r="E169" s="83" t="s">
        <v>703</v>
      </c>
      <c r="F169" s="35"/>
      <c r="G169" s="35">
        <v>1786</v>
      </c>
      <c r="H169" s="32" t="s">
        <v>1280</v>
      </c>
      <c r="I169" s="77">
        <v>356000</v>
      </c>
      <c r="J169" s="78"/>
      <c r="K169" s="41"/>
      <c r="L169" s="42" t="s">
        <v>641</v>
      </c>
      <c r="M169" s="79">
        <v>1770</v>
      </c>
      <c r="N169" s="80">
        <v>336000</v>
      </c>
      <c r="O169" s="81"/>
      <c r="P169" s="77">
        <v>336000</v>
      </c>
      <c r="Q169" s="79">
        <v>1800</v>
      </c>
      <c r="R169" s="77">
        <v>356000</v>
      </c>
      <c r="S169" s="41"/>
      <c r="T169" s="41" t="s">
        <v>1082</v>
      </c>
      <c r="U169" s="41" t="s">
        <v>1281</v>
      </c>
      <c r="V169" s="84"/>
      <c r="W169" s="85"/>
      <c r="X169" s="84" t="s">
        <v>644</v>
      </c>
      <c r="Y169" s="84"/>
      <c r="Z169" s="84" t="s">
        <v>645</v>
      </c>
      <c r="AA169" s="62">
        <v>43294</v>
      </c>
    </row>
    <row r="170" spans="1:27" ht="31.5" x14ac:dyDescent="0.25">
      <c r="A170" s="76">
        <v>168</v>
      </c>
      <c r="B170" s="35" t="s">
        <v>1282</v>
      </c>
      <c r="C170" s="35" t="s">
        <v>1283</v>
      </c>
      <c r="D170" s="38" t="s">
        <v>1284</v>
      </c>
      <c r="E170" s="83" t="s">
        <v>703</v>
      </c>
      <c r="F170" s="35"/>
      <c r="G170" s="35">
        <v>1785</v>
      </c>
      <c r="H170" s="32" t="s">
        <v>1098</v>
      </c>
      <c r="I170" s="77">
        <v>1216000</v>
      </c>
      <c r="J170" s="78"/>
      <c r="K170" s="41"/>
      <c r="L170" s="42" t="s">
        <v>641</v>
      </c>
      <c r="M170" s="79">
        <v>1769</v>
      </c>
      <c r="N170" s="80">
        <v>1175000</v>
      </c>
      <c r="O170" s="81"/>
      <c r="P170" s="77">
        <v>1175000</v>
      </c>
      <c r="Q170" s="79">
        <v>1799</v>
      </c>
      <c r="R170" s="77">
        <v>1216000</v>
      </c>
      <c r="S170" s="41"/>
      <c r="T170" s="41" t="s">
        <v>1082</v>
      </c>
      <c r="U170" s="41" t="s">
        <v>1099</v>
      </c>
      <c r="V170" s="84"/>
      <c r="W170" s="85"/>
      <c r="X170" s="84" t="s">
        <v>644</v>
      </c>
      <c r="Y170" s="84"/>
      <c r="Z170" s="84" t="s">
        <v>665</v>
      </c>
      <c r="AA170" s="62">
        <v>43294</v>
      </c>
    </row>
    <row r="171" spans="1:27" ht="31.5" x14ac:dyDescent="0.25">
      <c r="A171" s="76">
        <v>169</v>
      </c>
      <c r="B171" s="35" t="s">
        <v>1285</v>
      </c>
      <c r="C171" s="35" t="s">
        <v>1286</v>
      </c>
      <c r="D171" s="38" t="s">
        <v>1287</v>
      </c>
      <c r="E171" s="83" t="s">
        <v>703</v>
      </c>
      <c r="F171" s="35"/>
      <c r="G171" s="35">
        <v>1787</v>
      </c>
      <c r="H171" s="32" t="s">
        <v>1092</v>
      </c>
      <c r="I171" s="77">
        <v>1241000</v>
      </c>
      <c r="J171" s="78"/>
      <c r="K171" s="41"/>
      <c r="L171" s="42" t="s">
        <v>641</v>
      </c>
      <c r="M171" s="79">
        <v>1771</v>
      </c>
      <c r="N171" s="80">
        <v>1200000</v>
      </c>
      <c r="O171" s="81"/>
      <c r="P171" s="77">
        <v>1200000</v>
      </c>
      <c r="Q171" s="79">
        <v>1801</v>
      </c>
      <c r="R171" s="77">
        <v>1241000</v>
      </c>
      <c r="S171" s="41"/>
      <c r="T171" s="41" t="s">
        <v>1082</v>
      </c>
      <c r="U171" s="41" t="s">
        <v>1093</v>
      </c>
      <c r="V171" s="84"/>
      <c r="W171" s="85"/>
      <c r="X171" s="84" t="s">
        <v>644</v>
      </c>
      <c r="Y171" s="84"/>
      <c r="Z171" s="84" t="s">
        <v>645</v>
      </c>
      <c r="AA171" s="62">
        <v>43294</v>
      </c>
    </row>
    <row r="172" spans="1:27" ht="31.5" x14ac:dyDescent="0.25">
      <c r="A172" s="76">
        <v>170</v>
      </c>
      <c r="B172" s="35" t="s">
        <v>1288</v>
      </c>
      <c r="C172" s="35" t="s">
        <v>1289</v>
      </c>
      <c r="D172" s="38" t="s">
        <v>1290</v>
      </c>
      <c r="E172" s="83" t="s">
        <v>679</v>
      </c>
      <c r="F172" s="35"/>
      <c r="G172" s="35">
        <v>1181</v>
      </c>
      <c r="H172" s="32" t="s">
        <v>1248</v>
      </c>
      <c r="I172" s="77">
        <v>153000</v>
      </c>
      <c r="J172" s="78" t="s">
        <v>1249</v>
      </c>
      <c r="K172" s="41"/>
      <c r="L172" s="42" t="s">
        <v>641</v>
      </c>
      <c r="M172" s="79">
        <v>1169</v>
      </c>
      <c r="N172" s="80">
        <v>148000</v>
      </c>
      <c r="O172" s="81" t="s">
        <v>1249</v>
      </c>
      <c r="P172" s="77">
        <v>148000</v>
      </c>
      <c r="Q172" s="79">
        <v>1205</v>
      </c>
      <c r="R172" s="77">
        <v>153000</v>
      </c>
      <c r="S172" s="41" t="s">
        <v>1250</v>
      </c>
      <c r="T172" s="41" t="s">
        <v>1251</v>
      </c>
      <c r="U172" s="41" t="s">
        <v>1252</v>
      </c>
      <c r="V172" s="84"/>
      <c r="W172" s="85"/>
      <c r="X172" s="84" t="s">
        <v>644</v>
      </c>
      <c r="Y172" s="84"/>
      <c r="Z172" s="84" t="s">
        <v>645</v>
      </c>
      <c r="AA172" s="62">
        <v>43294</v>
      </c>
    </row>
    <row r="173" spans="1:27" ht="31.5" x14ac:dyDescent="0.25">
      <c r="A173" s="76">
        <v>171</v>
      </c>
      <c r="B173" s="35" t="s">
        <v>1291</v>
      </c>
      <c r="C173" s="35" t="s">
        <v>1292</v>
      </c>
      <c r="D173" s="38" t="s">
        <v>1293</v>
      </c>
      <c r="E173" s="83" t="s">
        <v>679</v>
      </c>
      <c r="F173" s="35"/>
      <c r="G173" s="35">
        <v>100</v>
      </c>
      <c r="H173" s="32" t="s">
        <v>1016</v>
      </c>
      <c r="I173" s="77">
        <v>542000</v>
      </c>
      <c r="J173" s="78"/>
      <c r="K173" s="41" t="s">
        <v>1141</v>
      </c>
      <c r="L173" s="42" t="s">
        <v>641</v>
      </c>
      <c r="M173" s="79">
        <v>97</v>
      </c>
      <c r="N173" s="80">
        <v>533000</v>
      </c>
      <c r="O173" s="81"/>
      <c r="P173" s="77">
        <v>533000</v>
      </c>
      <c r="Q173" s="79">
        <v>99</v>
      </c>
      <c r="R173" s="77">
        <v>542000</v>
      </c>
      <c r="S173" s="41"/>
      <c r="T173" s="41" t="s">
        <v>642</v>
      </c>
      <c r="U173" s="41" t="s">
        <v>1018</v>
      </c>
      <c r="V173" s="84"/>
      <c r="W173" s="85"/>
      <c r="X173" s="84" t="s">
        <v>644</v>
      </c>
      <c r="Y173" s="84"/>
      <c r="Z173" s="84" t="s">
        <v>645</v>
      </c>
      <c r="AA173" s="62">
        <v>43294</v>
      </c>
    </row>
    <row r="174" spans="1:27" ht="15.75" x14ac:dyDescent="0.25">
      <c r="A174" s="76">
        <v>172</v>
      </c>
      <c r="B174" s="35" t="s">
        <v>1294</v>
      </c>
      <c r="C174" s="35" t="s">
        <v>1295</v>
      </c>
      <c r="D174" s="38" t="s">
        <v>1296</v>
      </c>
      <c r="E174" s="83" t="s">
        <v>679</v>
      </c>
      <c r="F174" s="35" t="s">
        <v>639</v>
      </c>
      <c r="G174" s="35">
        <v>84</v>
      </c>
      <c r="H174" s="32" t="s">
        <v>70</v>
      </c>
      <c r="I174" s="77">
        <v>243000</v>
      </c>
      <c r="J174" s="78"/>
      <c r="K174" s="41"/>
      <c r="L174" s="42" t="s">
        <v>641</v>
      </c>
      <c r="M174" s="79">
        <v>81</v>
      </c>
      <c r="N174" s="80">
        <v>234000</v>
      </c>
      <c r="O174" s="81"/>
      <c r="P174" s="77">
        <v>234000</v>
      </c>
      <c r="Q174" s="79">
        <v>84</v>
      </c>
      <c r="R174" s="77">
        <v>243000</v>
      </c>
      <c r="S174" s="41"/>
      <c r="T174" s="41" t="s">
        <v>642</v>
      </c>
      <c r="U174" s="41" t="s">
        <v>69</v>
      </c>
      <c r="V174" s="84"/>
      <c r="W174" s="85"/>
      <c r="X174" s="84" t="s">
        <v>644</v>
      </c>
      <c r="Y174" s="84"/>
      <c r="Z174" s="84" t="s">
        <v>645</v>
      </c>
      <c r="AA174" s="62">
        <v>43294</v>
      </c>
    </row>
    <row r="175" spans="1:27" ht="15.75" x14ac:dyDescent="0.25">
      <c r="A175" s="76">
        <v>173</v>
      </c>
      <c r="B175" s="35" t="s">
        <v>67</v>
      </c>
      <c r="C175" s="35" t="s">
        <v>1297</v>
      </c>
      <c r="D175" s="38" t="s">
        <v>68</v>
      </c>
      <c r="E175" s="83" t="s">
        <v>679</v>
      </c>
      <c r="F175" s="35" t="s">
        <v>639</v>
      </c>
      <c r="G175" s="35">
        <v>84</v>
      </c>
      <c r="H175" s="32" t="s">
        <v>70</v>
      </c>
      <c r="I175" s="77">
        <v>243000</v>
      </c>
      <c r="J175" s="78"/>
      <c r="K175" s="41"/>
      <c r="L175" s="42" t="s">
        <v>641</v>
      </c>
      <c r="M175" s="79">
        <v>81</v>
      </c>
      <c r="N175" s="80">
        <v>234000</v>
      </c>
      <c r="O175" s="81"/>
      <c r="P175" s="77">
        <v>234000</v>
      </c>
      <c r="Q175" s="79">
        <v>84</v>
      </c>
      <c r="R175" s="77">
        <v>243000</v>
      </c>
      <c r="S175" s="41"/>
      <c r="T175" s="41" t="s">
        <v>642</v>
      </c>
      <c r="U175" s="41" t="s">
        <v>69</v>
      </c>
      <c r="V175" s="84"/>
      <c r="W175" s="85"/>
      <c r="X175" s="84" t="s">
        <v>644</v>
      </c>
      <c r="Y175" s="84"/>
      <c r="Z175" s="84" t="s">
        <v>665</v>
      </c>
      <c r="AA175" s="62">
        <v>43294</v>
      </c>
    </row>
    <row r="176" spans="1:27" ht="31.5" x14ac:dyDescent="0.25">
      <c r="A176" s="76">
        <v>174</v>
      </c>
      <c r="B176" s="35" t="s">
        <v>1298</v>
      </c>
      <c r="C176" s="35" t="s">
        <v>1299</v>
      </c>
      <c r="D176" s="38" t="s">
        <v>1300</v>
      </c>
      <c r="E176" s="83" t="s">
        <v>638</v>
      </c>
      <c r="F176" s="35" t="s">
        <v>639</v>
      </c>
      <c r="G176" s="35">
        <v>102</v>
      </c>
      <c r="H176" s="32" t="s">
        <v>969</v>
      </c>
      <c r="I176" s="77">
        <v>649000</v>
      </c>
      <c r="J176" s="78"/>
      <c r="K176" s="41"/>
      <c r="L176" s="42" t="s">
        <v>641</v>
      </c>
      <c r="M176" s="79">
        <v>99</v>
      </c>
      <c r="N176" s="80">
        <v>640000</v>
      </c>
      <c r="O176" s="81"/>
      <c r="P176" s="77">
        <v>640000</v>
      </c>
      <c r="Q176" s="79">
        <v>101</v>
      </c>
      <c r="R176" s="77">
        <v>649000</v>
      </c>
      <c r="S176" s="41" t="s">
        <v>971</v>
      </c>
      <c r="T176" s="41" t="s">
        <v>642</v>
      </c>
      <c r="U176" s="41" t="s">
        <v>972</v>
      </c>
      <c r="V176" s="84"/>
      <c r="W176" s="85"/>
      <c r="X176" s="84" t="s">
        <v>644</v>
      </c>
      <c r="Y176" s="84"/>
      <c r="Z176" s="84" t="s">
        <v>645</v>
      </c>
      <c r="AA176" s="62">
        <v>43294</v>
      </c>
    </row>
    <row r="177" spans="1:27" ht="31.5" x14ac:dyDescent="0.25">
      <c r="A177" s="76">
        <v>175</v>
      </c>
      <c r="B177" s="35" t="s">
        <v>1301</v>
      </c>
      <c r="C177" s="35" t="s">
        <v>1302</v>
      </c>
      <c r="D177" s="38" t="s">
        <v>1303</v>
      </c>
      <c r="E177" s="83" t="s">
        <v>703</v>
      </c>
      <c r="F177" s="35" t="s">
        <v>1304</v>
      </c>
      <c r="G177" s="35">
        <v>299</v>
      </c>
      <c r="H177" s="32" t="s">
        <v>1305</v>
      </c>
      <c r="I177" s="77">
        <v>5149000</v>
      </c>
      <c r="J177" s="78" t="s">
        <v>1306</v>
      </c>
      <c r="K177" s="41"/>
      <c r="L177" s="42" t="s">
        <v>641</v>
      </c>
      <c r="M177" s="79">
        <v>290</v>
      </c>
      <c r="N177" s="80">
        <v>5022000</v>
      </c>
      <c r="O177" s="81" t="s">
        <v>1306</v>
      </c>
      <c r="P177" s="77">
        <v>5022000</v>
      </c>
      <c r="Q177" s="79">
        <v>294</v>
      </c>
      <c r="R177" s="77">
        <v>5149000</v>
      </c>
      <c r="S177" s="41" t="s">
        <v>1306</v>
      </c>
      <c r="T177" s="41" t="s">
        <v>705</v>
      </c>
      <c r="U177" s="41" t="s">
        <v>1307</v>
      </c>
      <c r="V177" s="84"/>
      <c r="W177" s="85"/>
      <c r="X177" s="84" t="s">
        <v>644</v>
      </c>
      <c r="Y177" s="84"/>
      <c r="Z177" s="84" t="s">
        <v>645</v>
      </c>
      <c r="AA177" s="62">
        <v>43294</v>
      </c>
    </row>
    <row r="178" spans="1:27" ht="31.5" x14ac:dyDescent="0.25">
      <c r="A178" s="76">
        <v>176</v>
      </c>
      <c r="B178" s="35" t="s">
        <v>1308</v>
      </c>
      <c r="C178" s="35" t="s">
        <v>1302</v>
      </c>
      <c r="D178" s="38" t="s">
        <v>1303</v>
      </c>
      <c r="E178" s="83" t="s">
        <v>703</v>
      </c>
      <c r="F178" s="35" t="s">
        <v>1304</v>
      </c>
      <c r="G178" s="35">
        <v>300</v>
      </c>
      <c r="H178" s="32" t="s">
        <v>1309</v>
      </c>
      <c r="I178" s="77">
        <v>1476000</v>
      </c>
      <c r="J178" s="78" t="s">
        <v>1306</v>
      </c>
      <c r="K178" s="41"/>
      <c r="L178" s="42" t="s">
        <v>641</v>
      </c>
      <c r="M178" s="79">
        <v>291</v>
      </c>
      <c r="N178" s="80">
        <v>1429000</v>
      </c>
      <c r="O178" s="81" t="s">
        <v>1306</v>
      </c>
      <c r="P178" s="77">
        <v>1429000</v>
      </c>
      <c r="Q178" s="79">
        <v>295</v>
      </c>
      <c r="R178" s="77">
        <v>1476000</v>
      </c>
      <c r="S178" s="41" t="s">
        <v>1306</v>
      </c>
      <c r="T178" s="41" t="s">
        <v>705</v>
      </c>
      <c r="U178" s="41" t="s">
        <v>1310</v>
      </c>
      <c r="V178" s="84"/>
      <c r="W178" s="85"/>
      <c r="X178" s="84" t="s">
        <v>644</v>
      </c>
      <c r="Y178" s="84"/>
      <c r="Z178" s="84" t="s">
        <v>645</v>
      </c>
      <c r="AA178" s="62">
        <v>43294</v>
      </c>
    </row>
    <row r="179" spans="1:27" ht="31.5" x14ac:dyDescent="0.25">
      <c r="A179" s="76">
        <v>177</v>
      </c>
      <c r="B179" s="35" t="s">
        <v>1311</v>
      </c>
      <c r="C179" s="35" t="s">
        <v>1302</v>
      </c>
      <c r="D179" s="38" t="s">
        <v>1303</v>
      </c>
      <c r="E179" s="83" t="s">
        <v>703</v>
      </c>
      <c r="F179" s="35" t="s">
        <v>1304</v>
      </c>
      <c r="G179" s="35">
        <v>301</v>
      </c>
      <c r="H179" s="32" t="s">
        <v>1312</v>
      </c>
      <c r="I179" s="77">
        <v>1258000</v>
      </c>
      <c r="J179" s="78" t="s">
        <v>1313</v>
      </c>
      <c r="K179" s="41"/>
      <c r="L179" s="42" t="s">
        <v>641</v>
      </c>
      <c r="M179" s="79">
        <v>292</v>
      </c>
      <c r="N179" s="80">
        <v>1173000</v>
      </c>
      <c r="O179" s="81" t="s">
        <v>1313</v>
      </c>
      <c r="P179" s="77">
        <v>1173000</v>
      </c>
      <c r="Q179" s="79">
        <v>296</v>
      </c>
      <c r="R179" s="77">
        <v>1258000</v>
      </c>
      <c r="S179" s="41"/>
      <c r="T179" s="41" t="s">
        <v>705</v>
      </c>
      <c r="U179" s="41" t="s">
        <v>1314</v>
      </c>
      <c r="V179" s="84"/>
      <c r="W179" s="85"/>
      <c r="X179" s="84" t="s">
        <v>644</v>
      </c>
      <c r="Y179" s="84"/>
      <c r="Z179" s="84" t="s">
        <v>645</v>
      </c>
      <c r="AA179" s="62">
        <v>43294</v>
      </c>
    </row>
    <row r="180" spans="1:27" ht="31.5" x14ac:dyDescent="0.25">
      <c r="A180" s="76">
        <v>178</v>
      </c>
      <c r="B180" s="35" t="s">
        <v>1315</v>
      </c>
      <c r="C180" s="35" t="s">
        <v>1302</v>
      </c>
      <c r="D180" s="38" t="s">
        <v>1303</v>
      </c>
      <c r="E180" s="83" t="s">
        <v>703</v>
      </c>
      <c r="F180" s="35" t="s">
        <v>1304</v>
      </c>
      <c r="G180" s="35">
        <v>302</v>
      </c>
      <c r="H180" s="32" t="s">
        <v>1316</v>
      </c>
      <c r="I180" s="77">
        <v>2414000</v>
      </c>
      <c r="J180" s="78"/>
      <c r="K180" s="41"/>
      <c r="L180" s="42" t="s">
        <v>641</v>
      </c>
      <c r="M180" s="79">
        <v>293</v>
      </c>
      <c r="N180" s="80">
        <v>2343000</v>
      </c>
      <c r="O180" s="81"/>
      <c r="P180" s="77">
        <v>2343000</v>
      </c>
      <c r="Q180" s="79">
        <v>297</v>
      </c>
      <c r="R180" s="77">
        <v>2414000</v>
      </c>
      <c r="S180" s="41"/>
      <c r="T180" s="41" t="s">
        <v>705</v>
      </c>
      <c r="U180" s="41" t="s">
        <v>1317</v>
      </c>
      <c r="V180" s="84"/>
      <c r="W180" s="85"/>
      <c r="X180" s="84" t="s">
        <v>644</v>
      </c>
      <c r="Y180" s="84"/>
      <c r="Z180" s="84" t="s">
        <v>645</v>
      </c>
      <c r="AA180" s="62">
        <v>43294</v>
      </c>
    </row>
    <row r="181" spans="1:27" ht="15.75" x14ac:dyDescent="0.25">
      <c r="A181" s="76">
        <v>179</v>
      </c>
      <c r="B181" s="35" t="s">
        <v>1318</v>
      </c>
      <c r="C181" s="35" t="s">
        <v>1319</v>
      </c>
      <c r="D181" s="38" t="s">
        <v>1320</v>
      </c>
      <c r="E181" s="83" t="s">
        <v>638</v>
      </c>
      <c r="F181" s="35" t="s">
        <v>639</v>
      </c>
      <c r="G181" s="35">
        <v>330</v>
      </c>
      <c r="H181" s="32" t="s">
        <v>1321</v>
      </c>
      <c r="I181" s="77">
        <v>160000</v>
      </c>
      <c r="J181" s="78"/>
      <c r="K181" s="41"/>
      <c r="L181" s="42" t="s">
        <v>641</v>
      </c>
      <c r="M181" s="79">
        <v>321</v>
      </c>
      <c r="N181" s="80">
        <v>154000</v>
      </c>
      <c r="O181" s="81"/>
      <c r="P181" s="77">
        <v>154000</v>
      </c>
      <c r="Q181" s="79">
        <v>325</v>
      </c>
      <c r="R181" s="77">
        <v>160000</v>
      </c>
      <c r="S181" s="41"/>
      <c r="T181" s="41" t="s">
        <v>1322</v>
      </c>
      <c r="U181" s="41" t="s">
        <v>1323</v>
      </c>
      <c r="V181" s="84"/>
      <c r="W181" s="85"/>
      <c r="X181" s="84" t="s">
        <v>644</v>
      </c>
      <c r="Y181" s="84"/>
      <c r="Z181" s="84" t="s">
        <v>645</v>
      </c>
      <c r="AA181" s="62">
        <v>43294</v>
      </c>
    </row>
    <row r="182" spans="1:27" ht="31.5" x14ac:dyDescent="0.25">
      <c r="A182" s="76">
        <v>180</v>
      </c>
      <c r="B182" s="35" t="s">
        <v>1324</v>
      </c>
      <c r="C182" s="35" t="s">
        <v>1325</v>
      </c>
      <c r="D182" s="38" t="s">
        <v>1326</v>
      </c>
      <c r="E182" s="83" t="s">
        <v>703</v>
      </c>
      <c r="F182" s="35" t="s">
        <v>1304</v>
      </c>
      <c r="G182" s="35">
        <v>299</v>
      </c>
      <c r="H182" s="32" t="s">
        <v>1305</v>
      </c>
      <c r="I182" s="77">
        <v>5149000</v>
      </c>
      <c r="J182" s="78" t="s">
        <v>1306</v>
      </c>
      <c r="K182" s="41"/>
      <c r="L182" s="42" t="s">
        <v>641</v>
      </c>
      <c r="M182" s="79">
        <v>290</v>
      </c>
      <c r="N182" s="80">
        <v>5022000</v>
      </c>
      <c r="O182" s="81" t="s">
        <v>1306</v>
      </c>
      <c r="P182" s="77">
        <v>5022000</v>
      </c>
      <c r="Q182" s="79">
        <v>294</v>
      </c>
      <c r="R182" s="77">
        <v>5149000</v>
      </c>
      <c r="S182" s="41" t="s">
        <v>1306</v>
      </c>
      <c r="T182" s="41" t="s">
        <v>705</v>
      </c>
      <c r="U182" s="41" t="s">
        <v>1307</v>
      </c>
      <c r="V182" s="84"/>
      <c r="W182" s="85"/>
      <c r="X182" s="84" t="s">
        <v>644</v>
      </c>
      <c r="Y182" s="84"/>
      <c r="Z182" s="84" t="s">
        <v>645</v>
      </c>
      <c r="AA182" s="62">
        <v>43294</v>
      </c>
    </row>
    <row r="183" spans="1:27" ht="31.5" x14ac:dyDescent="0.25">
      <c r="A183" s="76">
        <v>181</v>
      </c>
      <c r="B183" s="35" t="s">
        <v>1327</v>
      </c>
      <c r="C183" s="35" t="s">
        <v>1325</v>
      </c>
      <c r="D183" s="38" t="s">
        <v>1326</v>
      </c>
      <c r="E183" s="83" t="s">
        <v>703</v>
      </c>
      <c r="F183" s="35" t="s">
        <v>1304</v>
      </c>
      <c r="G183" s="35">
        <v>300</v>
      </c>
      <c r="H183" s="32" t="s">
        <v>1309</v>
      </c>
      <c r="I183" s="77">
        <v>1476000</v>
      </c>
      <c r="J183" s="78" t="s">
        <v>1306</v>
      </c>
      <c r="K183" s="41"/>
      <c r="L183" s="42" t="s">
        <v>641</v>
      </c>
      <c r="M183" s="79">
        <v>291</v>
      </c>
      <c r="N183" s="80">
        <v>1429000</v>
      </c>
      <c r="O183" s="81" t="s">
        <v>1306</v>
      </c>
      <c r="P183" s="77">
        <v>1429000</v>
      </c>
      <c r="Q183" s="79">
        <v>295</v>
      </c>
      <c r="R183" s="77">
        <v>1476000</v>
      </c>
      <c r="S183" s="41" t="s">
        <v>1306</v>
      </c>
      <c r="T183" s="41" t="s">
        <v>705</v>
      </c>
      <c r="U183" s="41" t="s">
        <v>1310</v>
      </c>
      <c r="V183" s="84"/>
      <c r="W183" s="85"/>
      <c r="X183" s="84" t="s">
        <v>644</v>
      </c>
      <c r="Y183" s="84"/>
      <c r="Z183" s="84" t="s">
        <v>645</v>
      </c>
      <c r="AA183" s="62">
        <v>43294</v>
      </c>
    </row>
    <row r="184" spans="1:27" ht="31.5" x14ac:dyDescent="0.25">
      <c r="A184" s="76">
        <v>182</v>
      </c>
      <c r="B184" s="35" t="s">
        <v>1328</v>
      </c>
      <c r="C184" s="35" t="s">
        <v>1325</v>
      </c>
      <c r="D184" s="38" t="s">
        <v>1326</v>
      </c>
      <c r="E184" s="83" t="s">
        <v>703</v>
      </c>
      <c r="F184" s="35" t="s">
        <v>1304</v>
      </c>
      <c r="G184" s="35">
        <v>301</v>
      </c>
      <c r="H184" s="32" t="s">
        <v>1312</v>
      </c>
      <c r="I184" s="77">
        <v>1258000</v>
      </c>
      <c r="J184" s="78" t="s">
        <v>1313</v>
      </c>
      <c r="K184" s="41"/>
      <c r="L184" s="42" t="s">
        <v>641</v>
      </c>
      <c r="M184" s="79">
        <v>292</v>
      </c>
      <c r="N184" s="80">
        <v>1173000</v>
      </c>
      <c r="O184" s="81" t="s">
        <v>1313</v>
      </c>
      <c r="P184" s="77">
        <v>1173000</v>
      </c>
      <c r="Q184" s="79">
        <v>296</v>
      </c>
      <c r="R184" s="77">
        <v>1258000</v>
      </c>
      <c r="S184" s="41"/>
      <c r="T184" s="41" t="s">
        <v>705</v>
      </c>
      <c r="U184" s="41" t="s">
        <v>1314</v>
      </c>
      <c r="V184" s="84"/>
      <c r="W184" s="85"/>
      <c r="X184" s="84" t="s">
        <v>644</v>
      </c>
      <c r="Y184" s="84"/>
      <c r="Z184" s="84" t="s">
        <v>645</v>
      </c>
      <c r="AA184" s="62">
        <v>43294</v>
      </c>
    </row>
    <row r="185" spans="1:27" ht="31.5" x14ac:dyDescent="0.25">
      <c r="A185" s="76">
        <v>183</v>
      </c>
      <c r="B185" s="35" t="s">
        <v>1329</v>
      </c>
      <c r="C185" s="35" t="s">
        <v>1325</v>
      </c>
      <c r="D185" s="38" t="s">
        <v>1326</v>
      </c>
      <c r="E185" s="83" t="s">
        <v>703</v>
      </c>
      <c r="F185" s="35" t="s">
        <v>1304</v>
      </c>
      <c r="G185" s="35">
        <v>302</v>
      </c>
      <c r="H185" s="32" t="s">
        <v>1316</v>
      </c>
      <c r="I185" s="77">
        <v>2414000</v>
      </c>
      <c r="J185" s="78"/>
      <c r="K185" s="41"/>
      <c r="L185" s="42" t="s">
        <v>641</v>
      </c>
      <c r="M185" s="79">
        <v>293</v>
      </c>
      <c r="N185" s="80">
        <v>2343000</v>
      </c>
      <c r="O185" s="81"/>
      <c r="P185" s="77">
        <v>2343000</v>
      </c>
      <c r="Q185" s="79">
        <v>297</v>
      </c>
      <c r="R185" s="77">
        <v>2414000</v>
      </c>
      <c r="S185" s="41"/>
      <c r="T185" s="41" t="s">
        <v>705</v>
      </c>
      <c r="U185" s="41" t="s">
        <v>1317</v>
      </c>
      <c r="V185" s="84"/>
      <c r="W185" s="85"/>
      <c r="X185" s="84" t="s">
        <v>644</v>
      </c>
      <c r="Y185" s="84"/>
      <c r="Z185" s="84" t="s">
        <v>645</v>
      </c>
      <c r="AA185" s="62">
        <v>43294</v>
      </c>
    </row>
    <row r="186" spans="1:27" ht="15.75" x14ac:dyDescent="0.25">
      <c r="A186" s="76">
        <v>184</v>
      </c>
      <c r="B186" s="35" t="s">
        <v>1330</v>
      </c>
      <c r="C186" s="35" t="s">
        <v>1331</v>
      </c>
      <c r="D186" s="38" t="s">
        <v>1332</v>
      </c>
      <c r="E186" s="83" t="s">
        <v>801</v>
      </c>
      <c r="F186" s="35" t="s">
        <v>811</v>
      </c>
      <c r="G186" s="35">
        <v>78</v>
      </c>
      <c r="H186" s="32" t="s">
        <v>142</v>
      </c>
      <c r="I186" s="77">
        <v>32000</v>
      </c>
      <c r="J186" s="78" t="s">
        <v>1333</v>
      </c>
      <c r="K186" s="41"/>
      <c r="L186" s="42" t="s">
        <v>641</v>
      </c>
      <c r="M186" s="79">
        <v>75</v>
      </c>
      <c r="N186" s="80">
        <v>30000</v>
      </c>
      <c r="O186" s="81" t="s">
        <v>1333</v>
      </c>
      <c r="P186" s="77">
        <v>30000</v>
      </c>
      <c r="Q186" s="79">
        <v>78</v>
      </c>
      <c r="R186" s="77">
        <v>32000</v>
      </c>
      <c r="S186" s="41" t="s">
        <v>1333</v>
      </c>
      <c r="T186" s="41" t="s">
        <v>642</v>
      </c>
      <c r="U186" s="41" t="s">
        <v>143</v>
      </c>
      <c r="V186" s="84"/>
      <c r="W186" s="85"/>
      <c r="X186" s="84" t="s">
        <v>644</v>
      </c>
      <c r="Y186" s="84"/>
      <c r="Z186" s="84" t="s">
        <v>645</v>
      </c>
      <c r="AA186" s="62">
        <v>43294</v>
      </c>
    </row>
    <row r="187" spans="1:27" s="96" customFormat="1" ht="47.25" x14ac:dyDescent="0.25">
      <c r="A187" s="86">
        <v>185</v>
      </c>
      <c r="B187" s="37" t="s">
        <v>1334</v>
      </c>
      <c r="C187" s="37" t="s">
        <v>1335</v>
      </c>
      <c r="D187" s="38" t="s">
        <v>1336</v>
      </c>
      <c r="E187" s="87" t="s">
        <v>801</v>
      </c>
      <c r="F187" s="37" t="s">
        <v>811</v>
      </c>
      <c r="G187" s="37">
        <v>118</v>
      </c>
      <c r="H187" s="38" t="s">
        <v>1337</v>
      </c>
      <c r="I187" s="88">
        <v>10800</v>
      </c>
      <c r="J187" s="89"/>
      <c r="K187" s="42"/>
      <c r="L187" s="42" t="s">
        <v>641</v>
      </c>
      <c r="M187" s="90">
        <v>114</v>
      </c>
      <c r="N187" s="91">
        <v>10000</v>
      </c>
      <c r="O187" s="92"/>
      <c r="P187" s="88">
        <v>10000</v>
      </c>
      <c r="Q187" s="90">
        <v>117</v>
      </c>
      <c r="R187" s="88">
        <v>10800</v>
      </c>
      <c r="S187" s="42"/>
      <c r="T187" s="42" t="s">
        <v>642</v>
      </c>
      <c r="U187" s="42" t="s">
        <v>1338</v>
      </c>
      <c r="V187" s="93"/>
      <c r="W187" s="94"/>
      <c r="X187" s="93" t="s">
        <v>644</v>
      </c>
      <c r="Y187" s="93"/>
      <c r="Z187" s="93" t="s">
        <v>645</v>
      </c>
      <c r="AA187" s="95">
        <v>43294</v>
      </c>
    </row>
    <row r="188" spans="1:27" ht="47.25" x14ac:dyDescent="0.25">
      <c r="A188" s="76">
        <v>186</v>
      </c>
      <c r="B188" s="35" t="s">
        <v>1339</v>
      </c>
      <c r="C188" s="35" t="s">
        <v>1340</v>
      </c>
      <c r="D188" s="38" t="s">
        <v>1341</v>
      </c>
      <c r="E188" s="83" t="s">
        <v>679</v>
      </c>
      <c r="F188" s="35" t="s">
        <v>781</v>
      </c>
      <c r="G188" s="35">
        <v>118</v>
      </c>
      <c r="H188" s="32" t="s">
        <v>1337</v>
      </c>
      <c r="I188" s="77">
        <v>10800</v>
      </c>
      <c r="J188" s="78"/>
      <c r="K188" s="41"/>
      <c r="L188" s="42" t="s">
        <v>641</v>
      </c>
      <c r="M188" s="79">
        <v>114</v>
      </c>
      <c r="N188" s="80">
        <v>10000</v>
      </c>
      <c r="O188" s="81"/>
      <c r="P188" s="77">
        <v>10000</v>
      </c>
      <c r="Q188" s="79">
        <v>117</v>
      </c>
      <c r="R188" s="77">
        <v>10800</v>
      </c>
      <c r="S188" s="41"/>
      <c r="T188" s="41" t="s">
        <v>642</v>
      </c>
      <c r="U188" s="41" t="s">
        <v>1338</v>
      </c>
      <c r="V188" s="84"/>
      <c r="W188" s="85"/>
      <c r="X188" s="84" t="s">
        <v>644</v>
      </c>
      <c r="Y188" s="84"/>
      <c r="Z188" s="84" t="s">
        <v>645</v>
      </c>
      <c r="AA188" s="62">
        <v>43294</v>
      </c>
    </row>
    <row r="189" spans="1:27" ht="31.5" x14ac:dyDescent="0.25">
      <c r="A189" s="76">
        <v>187</v>
      </c>
      <c r="B189" s="35" t="s">
        <v>1342</v>
      </c>
      <c r="C189" s="35" t="s">
        <v>1343</v>
      </c>
      <c r="D189" s="38" t="s">
        <v>1344</v>
      </c>
      <c r="E189" s="83" t="s">
        <v>679</v>
      </c>
      <c r="F189" s="35" t="s">
        <v>811</v>
      </c>
      <c r="G189" s="35">
        <v>309</v>
      </c>
      <c r="H189" s="32" t="s">
        <v>1345</v>
      </c>
      <c r="I189" s="77">
        <v>310000</v>
      </c>
      <c r="J189" s="78"/>
      <c r="K189" s="41"/>
      <c r="L189" s="42" t="s">
        <v>641</v>
      </c>
      <c r="M189" s="79">
        <v>300</v>
      </c>
      <c r="N189" s="80">
        <v>295000</v>
      </c>
      <c r="O189" s="81"/>
      <c r="P189" s="77">
        <v>295000</v>
      </c>
      <c r="Q189" s="79">
        <v>304</v>
      </c>
      <c r="R189" s="77">
        <v>310000</v>
      </c>
      <c r="S189" s="41"/>
      <c r="T189" s="41" t="s">
        <v>705</v>
      </c>
      <c r="U189" s="41" t="s">
        <v>1346</v>
      </c>
      <c r="V189" s="84"/>
      <c r="W189" s="85"/>
      <c r="X189" s="84" t="s">
        <v>644</v>
      </c>
      <c r="Y189" s="84"/>
      <c r="Z189" s="84" t="s">
        <v>645</v>
      </c>
      <c r="AA189" s="62">
        <v>43294</v>
      </c>
    </row>
    <row r="190" spans="1:27" ht="15.75" x14ac:dyDescent="0.25">
      <c r="A190" s="76">
        <v>188</v>
      </c>
      <c r="B190" s="35" t="s">
        <v>1347</v>
      </c>
      <c r="C190" s="35" t="s">
        <v>1348</v>
      </c>
      <c r="D190" s="38" t="s">
        <v>1349</v>
      </c>
      <c r="E190" s="83" t="s">
        <v>801</v>
      </c>
      <c r="F190" s="35" t="s">
        <v>781</v>
      </c>
      <c r="G190" s="35">
        <v>74</v>
      </c>
      <c r="H190" s="32" t="s">
        <v>1350</v>
      </c>
      <c r="I190" s="77">
        <v>212000</v>
      </c>
      <c r="J190" s="78"/>
      <c r="K190" s="41"/>
      <c r="L190" s="42" t="s">
        <v>641</v>
      </c>
      <c r="M190" s="79">
        <v>71</v>
      </c>
      <c r="N190" s="80">
        <v>203000</v>
      </c>
      <c r="O190" s="81"/>
      <c r="P190" s="77">
        <v>203000</v>
      </c>
      <c r="Q190" s="79">
        <v>74</v>
      </c>
      <c r="R190" s="77">
        <v>212000</v>
      </c>
      <c r="S190" s="41"/>
      <c r="T190" s="41" t="s">
        <v>642</v>
      </c>
      <c r="U190" s="41" t="s">
        <v>1351</v>
      </c>
      <c r="V190" s="84"/>
      <c r="W190" s="85"/>
      <c r="X190" s="84" t="s">
        <v>644</v>
      </c>
      <c r="Y190" s="84"/>
      <c r="Z190" s="84" t="s">
        <v>645</v>
      </c>
      <c r="AA190" s="62">
        <v>43294</v>
      </c>
    </row>
    <row r="191" spans="1:27" s="96" customFormat="1" ht="15.75" x14ac:dyDescent="0.25">
      <c r="A191" s="86">
        <v>189</v>
      </c>
      <c r="B191" s="37" t="s">
        <v>1352</v>
      </c>
      <c r="C191" s="37" t="s">
        <v>1353</v>
      </c>
      <c r="D191" s="38" t="s">
        <v>1354</v>
      </c>
      <c r="E191" s="87" t="s">
        <v>679</v>
      </c>
      <c r="F191" s="37" t="s">
        <v>639</v>
      </c>
      <c r="G191" s="37">
        <v>106</v>
      </c>
      <c r="H191" s="38" t="s">
        <v>357</v>
      </c>
      <c r="I191" s="88">
        <v>564000</v>
      </c>
      <c r="J191" s="89"/>
      <c r="K191" s="42"/>
      <c r="L191" s="42" t="s">
        <v>641</v>
      </c>
      <c r="M191" s="90">
        <v>101</v>
      </c>
      <c r="N191" s="91">
        <v>555000</v>
      </c>
      <c r="O191" s="92"/>
      <c r="P191" s="88">
        <v>555000</v>
      </c>
      <c r="Q191" s="90">
        <v>105</v>
      </c>
      <c r="R191" s="88">
        <v>564000</v>
      </c>
      <c r="S191" s="42"/>
      <c r="T191" s="42" t="s">
        <v>642</v>
      </c>
      <c r="U191" s="42" t="s">
        <v>358</v>
      </c>
      <c r="V191" s="93"/>
      <c r="W191" s="94"/>
      <c r="X191" s="93" t="s">
        <v>644</v>
      </c>
      <c r="Y191" s="93"/>
      <c r="Z191" s="93" t="s">
        <v>665</v>
      </c>
      <c r="AA191" s="95">
        <v>43294</v>
      </c>
    </row>
    <row r="192" spans="1:27" ht="15.75" x14ac:dyDescent="0.25">
      <c r="A192" s="76">
        <v>190</v>
      </c>
      <c r="B192" s="35" t="s">
        <v>1355</v>
      </c>
      <c r="C192" s="35" t="s">
        <v>1356</v>
      </c>
      <c r="D192" s="38" t="s">
        <v>1357</v>
      </c>
      <c r="E192" s="83" t="s">
        <v>638</v>
      </c>
      <c r="F192" s="35" t="s">
        <v>649</v>
      </c>
      <c r="G192" s="35">
        <v>106</v>
      </c>
      <c r="H192" s="32" t="s">
        <v>357</v>
      </c>
      <c r="I192" s="77">
        <v>564000</v>
      </c>
      <c r="J192" s="78"/>
      <c r="K192" s="41"/>
      <c r="L192" s="42" t="s">
        <v>641</v>
      </c>
      <c r="M192" s="79">
        <v>101</v>
      </c>
      <c r="N192" s="80">
        <v>555000</v>
      </c>
      <c r="O192" s="81"/>
      <c r="P192" s="77">
        <v>555000</v>
      </c>
      <c r="Q192" s="79">
        <v>105</v>
      </c>
      <c r="R192" s="77">
        <v>564000</v>
      </c>
      <c r="S192" s="41"/>
      <c r="T192" s="41" t="s">
        <v>642</v>
      </c>
      <c r="U192" s="41" t="s">
        <v>358</v>
      </c>
      <c r="V192" s="84"/>
      <c r="W192" s="85"/>
      <c r="X192" s="84" t="s">
        <v>644</v>
      </c>
      <c r="Y192" s="84"/>
      <c r="Z192" s="84" t="s">
        <v>645</v>
      </c>
      <c r="AA192" s="62">
        <v>43294</v>
      </c>
    </row>
    <row r="193" spans="1:27" ht="15.75" x14ac:dyDescent="0.25">
      <c r="A193" s="76">
        <v>191</v>
      </c>
      <c r="B193" s="35" t="s">
        <v>1358</v>
      </c>
      <c r="C193" s="35" t="s">
        <v>1359</v>
      </c>
      <c r="D193" s="38" t="s">
        <v>1360</v>
      </c>
      <c r="E193" s="83" t="s">
        <v>801</v>
      </c>
      <c r="F193" s="35" t="s">
        <v>811</v>
      </c>
      <c r="G193" s="35">
        <v>222</v>
      </c>
      <c r="H193" s="32" t="s">
        <v>1361</v>
      </c>
      <c r="I193" s="77">
        <v>21000</v>
      </c>
      <c r="J193" s="78" t="s">
        <v>1362</v>
      </c>
      <c r="K193" s="41"/>
      <c r="L193" s="42" t="s">
        <v>641</v>
      </c>
      <c r="M193" s="79">
        <v>215</v>
      </c>
      <c r="N193" s="80">
        <v>20000</v>
      </c>
      <c r="O193" s="81" t="s">
        <v>1362</v>
      </c>
      <c r="P193" s="77">
        <v>20000</v>
      </c>
      <c r="Q193" s="79">
        <v>219</v>
      </c>
      <c r="R193" s="77">
        <v>21000</v>
      </c>
      <c r="S193" s="41" t="s">
        <v>1363</v>
      </c>
      <c r="T193" s="41" t="s">
        <v>642</v>
      </c>
      <c r="U193" s="41" t="s">
        <v>1364</v>
      </c>
      <c r="V193" s="84"/>
      <c r="W193" s="85"/>
      <c r="X193" s="84" t="s">
        <v>644</v>
      </c>
      <c r="Y193" s="84"/>
      <c r="Z193" s="84" t="s">
        <v>707</v>
      </c>
      <c r="AA193" s="62">
        <v>43294</v>
      </c>
    </row>
    <row r="194" spans="1:27" ht="15.75" x14ac:dyDescent="0.25">
      <c r="A194" s="76">
        <v>192</v>
      </c>
      <c r="B194" s="35" t="s">
        <v>1365</v>
      </c>
      <c r="C194" s="35" t="s">
        <v>1366</v>
      </c>
      <c r="D194" s="38" t="s">
        <v>1367</v>
      </c>
      <c r="E194" s="83" t="s">
        <v>679</v>
      </c>
      <c r="F194" s="35" t="s">
        <v>639</v>
      </c>
      <c r="G194" s="35">
        <v>307</v>
      </c>
      <c r="H194" s="32" t="s">
        <v>723</v>
      </c>
      <c r="I194" s="77">
        <v>747000</v>
      </c>
      <c r="J194" s="78"/>
      <c r="K194" s="41"/>
      <c r="L194" s="42" t="s">
        <v>641</v>
      </c>
      <c r="M194" s="79">
        <v>298</v>
      </c>
      <c r="N194" s="80">
        <v>713000</v>
      </c>
      <c r="O194" s="81"/>
      <c r="P194" s="77">
        <v>713000</v>
      </c>
      <c r="Q194" s="79">
        <v>302</v>
      </c>
      <c r="R194" s="77">
        <v>747000</v>
      </c>
      <c r="S194" s="41"/>
      <c r="T194" s="41" t="s">
        <v>705</v>
      </c>
      <c r="U194" s="41" t="s">
        <v>724</v>
      </c>
      <c r="V194" s="84"/>
      <c r="W194" s="85"/>
      <c r="X194" s="84" t="s">
        <v>644</v>
      </c>
      <c r="Y194" s="84"/>
      <c r="Z194" s="84" t="s">
        <v>707</v>
      </c>
      <c r="AA194" s="62">
        <v>43294</v>
      </c>
    </row>
    <row r="195" spans="1:27" ht="15.75" x14ac:dyDescent="0.25">
      <c r="A195" s="76">
        <v>193</v>
      </c>
      <c r="B195" s="35" t="s">
        <v>1368</v>
      </c>
      <c r="C195" s="35" t="s">
        <v>1369</v>
      </c>
      <c r="D195" s="38" t="s">
        <v>1370</v>
      </c>
      <c r="E195" s="83" t="s">
        <v>679</v>
      </c>
      <c r="F195" s="35" t="s">
        <v>639</v>
      </c>
      <c r="G195" s="35">
        <v>307</v>
      </c>
      <c r="H195" s="32" t="s">
        <v>723</v>
      </c>
      <c r="I195" s="77">
        <v>747000</v>
      </c>
      <c r="J195" s="78"/>
      <c r="K195" s="41"/>
      <c r="L195" s="42" t="s">
        <v>641</v>
      </c>
      <c r="M195" s="79">
        <v>298</v>
      </c>
      <c r="N195" s="80">
        <v>713000</v>
      </c>
      <c r="O195" s="81"/>
      <c r="P195" s="77">
        <v>713000</v>
      </c>
      <c r="Q195" s="79">
        <v>302</v>
      </c>
      <c r="R195" s="77">
        <v>747000</v>
      </c>
      <c r="S195" s="41"/>
      <c r="T195" s="41" t="s">
        <v>705</v>
      </c>
      <c r="U195" s="41" t="s">
        <v>724</v>
      </c>
      <c r="V195" s="84"/>
      <c r="W195" s="85"/>
      <c r="X195" s="84" t="s">
        <v>644</v>
      </c>
      <c r="Y195" s="84"/>
      <c r="Z195" s="84" t="s">
        <v>707</v>
      </c>
      <c r="AA195" s="62">
        <v>43294</v>
      </c>
    </row>
    <row r="196" spans="1:27" ht="31.5" x14ac:dyDescent="0.25">
      <c r="A196" s="76">
        <v>194</v>
      </c>
      <c r="B196" s="35" t="s">
        <v>1371</v>
      </c>
      <c r="C196" s="35" t="s">
        <v>1372</v>
      </c>
      <c r="D196" s="38" t="s">
        <v>1373</v>
      </c>
      <c r="E196" s="83" t="s">
        <v>638</v>
      </c>
      <c r="F196" s="35" t="s">
        <v>639</v>
      </c>
      <c r="G196" s="35">
        <v>106</v>
      </c>
      <c r="H196" s="32" t="s">
        <v>357</v>
      </c>
      <c r="I196" s="77">
        <v>564000</v>
      </c>
      <c r="J196" s="78"/>
      <c r="K196" s="41"/>
      <c r="L196" s="42" t="s">
        <v>641</v>
      </c>
      <c r="M196" s="79">
        <v>101</v>
      </c>
      <c r="N196" s="80">
        <v>555000</v>
      </c>
      <c r="O196" s="81"/>
      <c r="P196" s="77">
        <v>555000</v>
      </c>
      <c r="Q196" s="79">
        <v>105</v>
      </c>
      <c r="R196" s="77">
        <v>564000</v>
      </c>
      <c r="S196" s="41"/>
      <c r="T196" s="41" t="s">
        <v>642</v>
      </c>
      <c r="U196" s="41" t="s">
        <v>358</v>
      </c>
      <c r="V196" s="84"/>
      <c r="W196" s="85"/>
      <c r="X196" s="84" t="s">
        <v>644</v>
      </c>
      <c r="Y196" s="84"/>
      <c r="Z196" s="84" t="s">
        <v>645</v>
      </c>
      <c r="AA196" s="62">
        <v>43294</v>
      </c>
    </row>
    <row r="197" spans="1:27" ht="15.75" x14ac:dyDescent="0.25">
      <c r="A197" s="76">
        <v>195</v>
      </c>
      <c r="B197" s="35" t="s">
        <v>1374</v>
      </c>
      <c r="C197" s="35" t="s">
        <v>1375</v>
      </c>
      <c r="D197" s="38" t="s">
        <v>1376</v>
      </c>
      <c r="E197" s="83" t="s">
        <v>679</v>
      </c>
      <c r="F197" s="35" t="s">
        <v>660</v>
      </c>
      <c r="G197" s="35">
        <v>124</v>
      </c>
      <c r="H197" s="32" t="s">
        <v>1377</v>
      </c>
      <c r="I197" s="77">
        <v>715000</v>
      </c>
      <c r="J197" s="78"/>
      <c r="K197" s="41"/>
      <c r="L197" s="42" t="s">
        <v>641</v>
      </c>
      <c r="M197" s="79">
        <v>120</v>
      </c>
      <c r="N197" s="80">
        <v>704000</v>
      </c>
      <c r="O197" s="81"/>
      <c r="P197" s="77">
        <v>704000</v>
      </c>
      <c r="Q197" s="79">
        <v>123</v>
      </c>
      <c r="R197" s="77">
        <v>715000</v>
      </c>
      <c r="S197" s="41"/>
      <c r="T197" s="41" t="s">
        <v>642</v>
      </c>
      <c r="U197" s="41" t="s">
        <v>1378</v>
      </c>
      <c r="V197" s="84"/>
      <c r="W197" s="85"/>
      <c r="X197" s="84" t="s">
        <v>644</v>
      </c>
      <c r="Y197" s="84"/>
      <c r="Z197" s="84" t="s">
        <v>665</v>
      </c>
      <c r="AA197" s="62">
        <v>43294</v>
      </c>
    </row>
    <row r="198" spans="1:27" ht="15.75" x14ac:dyDescent="0.25">
      <c r="A198" s="76">
        <v>196</v>
      </c>
      <c r="B198" s="35" t="s">
        <v>1379</v>
      </c>
      <c r="C198" s="35" t="s">
        <v>1380</v>
      </c>
      <c r="D198" s="38" t="s">
        <v>1381</v>
      </c>
      <c r="E198" s="83" t="s">
        <v>679</v>
      </c>
      <c r="F198" s="35" t="s">
        <v>639</v>
      </c>
      <c r="G198" s="35">
        <v>124</v>
      </c>
      <c r="H198" s="32" t="s">
        <v>1377</v>
      </c>
      <c r="I198" s="77">
        <v>715000</v>
      </c>
      <c r="J198" s="78"/>
      <c r="K198" s="41"/>
      <c r="L198" s="42" t="s">
        <v>641</v>
      </c>
      <c r="M198" s="79">
        <v>120</v>
      </c>
      <c r="N198" s="80">
        <v>704000</v>
      </c>
      <c r="O198" s="81"/>
      <c r="P198" s="77">
        <v>704000</v>
      </c>
      <c r="Q198" s="79">
        <v>123</v>
      </c>
      <c r="R198" s="77">
        <v>715000</v>
      </c>
      <c r="S198" s="41"/>
      <c r="T198" s="41" t="s">
        <v>642</v>
      </c>
      <c r="U198" s="41" t="s">
        <v>1378</v>
      </c>
      <c r="V198" s="84"/>
      <c r="W198" s="85"/>
      <c r="X198" s="84" t="s">
        <v>644</v>
      </c>
      <c r="Y198" s="84"/>
      <c r="Z198" s="84" t="s">
        <v>645</v>
      </c>
      <c r="AA198" s="62">
        <v>43294</v>
      </c>
    </row>
    <row r="199" spans="1:27" ht="15.75" x14ac:dyDescent="0.25">
      <c r="A199" s="76">
        <v>197</v>
      </c>
      <c r="B199" s="35" t="s">
        <v>1382</v>
      </c>
      <c r="C199" s="35" t="s">
        <v>1383</v>
      </c>
      <c r="D199" s="38" t="s">
        <v>1384</v>
      </c>
      <c r="E199" s="83" t="s">
        <v>679</v>
      </c>
      <c r="F199" s="35" t="s">
        <v>1385</v>
      </c>
      <c r="G199" s="35">
        <v>124</v>
      </c>
      <c r="H199" s="32" t="s">
        <v>1377</v>
      </c>
      <c r="I199" s="77">
        <v>715000</v>
      </c>
      <c r="J199" s="78"/>
      <c r="K199" s="41"/>
      <c r="L199" s="42" t="s">
        <v>641</v>
      </c>
      <c r="M199" s="79">
        <v>120</v>
      </c>
      <c r="N199" s="80">
        <v>704000</v>
      </c>
      <c r="O199" s="81"/>
      <c r="P199" s="77">
        <v>704000</v>
      </c>
      <c r="Q199" s="79">
        <v>123</v>
      </c>
      <c r="R199" s="77">
        <v>715000</v>
      </c>
      <c r="S199" s="41"/>
      <c r="T199" s="41" t="s">
        <v>642</v>
      </c>
      <c r="U199" s="41" t="s">
        <v>1378</v>
      </c>
      <c r="V199" s="84"/>
      <c r="W199" s="85"/>
      <c r="X199" s="84" t="s">
        <v>644</v>
      </c>
      <c r="Y199" s="84"/>
      <c r="Z199" s="84" t="s">
        <v>665</v>
      </c>
      <c r="AA199" s="62">
        <v>43294</v>
      </c>
    </row>
    <row r="200" spans="1:27" ht="15.75" x14ac:dyDescent="0.25">
      <c r="A200" s="76">
        <v>198</v>
      </c>
      <c r="B200" s="35" t="s">
        <v>1386</v>
      </c>
      <c r="C200" s="35" t="s">
        <v>1387</v>
      </c>
      <c r="D200" s="38" t="s">
        <v>1388</v>
      </c>
      <c r="E200" s="83" t="s">
        <v>679</v>
      </c>
      <c r="F200" s="35" t="s">
        <v>639</v>
      </c>
      <c r="G200" s="35">
        <v>124</v>
      </c>
      <c r="H200" s="32" t="s">
        <v>1377</v>
      </c>
      <c r="I200" s="77">
        <v>715000</v>
      </c>
      <c r="J200" s="78"/>
      <c r="K200" s="41"/>
      <c r="L200" s="42" t="s">
        <v>641</v>
      </c>
      <c r="M200" s="79">
        <v>120</v>
      </c>
      <c r="N200" s="80">
        <v>704000</v>
      </c>
      <c r="O200" s="81"/>
      <c r="P200" s="77">
        <v>704000</v>
      </c>
      <c r="Q200" s="79">
        <v>123</v>
      </c>
      <c r="R200" s="77">
        <v>715000</v>
      </c>
      <c r="S200" s="41"/>
      <c r="T200" s="41" t="s">
        <v>642</v>
      </c>
      <c r="U200" s="41" t="s">
        <v>1378</v>
      </c>
      <c r="V200" s="84"/>
      <c r="W200" s="85"/>
      <c r="X200" s="84" t="s">
        <v>644</v>
      </c>
      <c r="Y200" s="84"/>
      <c r="Z200" s="84" t="s">
        <v>645</v>
      </c>
      <c r="AA200" s="62">
        <v>43294</v>
      </c>
    </row>
    <row r="201" spans="1:27" ht="31.5" x14ac:dyDescent="0.25">
      <c r="A201" s="76">
        <v>199</v>
      </c>
      <c r="B201" s="35" t="s">
        <v>1389</v>
      </c>
      <c r="C201" s="35" t="s">
        <v>1390</v>
      </c>
      <c r="D201" s="38" t="s">
        <v>1391</v>
      </c>
      <c r="E201" s="83" t="s">
        <v>679</v>
      </c>
      <c r="F201" s="35"/>
      <c r="G201" s="35">
        <v>206</v>
      </c>
      <c r="H201" s="32" t="s">
        <v>1392</v>
      </c>
      <c r="I201" s="77">
        <v>56800</v>
      </c>
      <c r="J201" s="78" t="s">
        <v>1393</v>
      </c>
      <c r="K201" s="41"/>
      <c r="L201" s="42" t="s">
        <v>641</v>
      </c>
      <c r="M201" s="79">
        <v>200</v>
      </c>
      <c r="N201" s="80">
        <v>55000</v>
      </c>
      <c r="O201" s="81" t="s">
        <v>1393</v>
      </c>
      <c r="P201" s="77">
        <v>55000</v>
      </c>
      <c r="Q201" s="79">
        <v>203</v>
      </c>
      <c r="R201" s="77">
        <v>56800</v>
      </c>
      <c r="S201" s="41" t="s">
        <v>1394</v>
      </c>
      <c r="T201" s="41" t="s">
        <v>642</v>
      </c>
      <c r="U201" s="41" t="s">
        <v>123</v>
      </c>
      <c r="V201" s="84"/>
      <c r="W201" s="85"/>
      <c r="X201" s="84" t="s">
        <v>644</v>
      </c>
      <c r="Y201" s="84"/>
      <c r="Z201" s="84" t="s">
        <v>645</v>
      </c>
      <c r="AA201" s="62">
        <v>43294</v>
      </c>
    </row>
    <row r="202" spans="1:27" ht="15.75" x14ac:dyDescent="0.25">
      <c r="A202" s="76">
        <v>200</v>
      </c>
      <c r="B202" s="35" t="s">
        <v>1395</v>
      </c>
      <c r="C202" s="35" t="s">
        <v>1396</v>
      </c>
      <c r="D202" s="38" t="s">
        <v>1397</v>
      </c>
      <c r="E202" s="83" t="s">
        <v>679</v>
      </c>
      <c r="F202" s="35" t="s">
        <v>639</v>
      </c>
      <c r="G202" s="35">
        <v>106</v>
      </c>
      <c r="H202" s="32" t="s">
        <v>357</v>
      </c>
      <c r="I202" s="77">
        <v>564000</v>
      </c>
      <c r="J202" s="78"/>
      <c r="K202" s="41"/>
      <c r="L202" s="42" t="s">
        <v>641</v>
      </c>
      <c r="M202" s="79">
        <v>101</v>
      </c>
      <c r="N202" s="80">
        <v>555000</v>
      </c>
      <c r="O202" s="81"/>
      <c r="P202" s="77">
        <v>555000</v>
      </c>
      <c r="Q202" s="79">
        <v>105</v>
      </c>
      <c r="R202" s="77">
        <v>564000</v>
      </c>
      <c r="S202" s="41"/>
      <c r="T202" s="41" t="s">
        <v>642</v>
      </c>
      <c r="U202" s="41" t="s">
        <v>358</v>
      </c>
      <c r="V202" s="84"/>
      <c r="W202" s="85"/>
      <c r="X202" s="84" t="s">
        <v>644</v>
      </c>
      <c r="Y202" s="84"/>
      <c r="Z202" s="84" t="s">
        <v>645</v>
      </c>
      <c r="AA202" s="62">
        <v>43294</v>
      </c>
    </row>
    <row r="203" spans="1:27" ht="15.75" x14ac:dyDescent="0.25">
      <c r="A203" s="76">
        <v>201</v>
      </c>
      <c r="B203" s="35" t="s">
        <v>1398</v>
      </c>
      <c r="C203" s="35" t="s">
        <v>1399</v>
      </c>
      <c r="D203" s="38" t="s">
        <v>1400</v>
      </c>
      <c r="E203" s="83" t="s">
        <v>679</v>
      </c>
      <c r="F203" s="35" t="s">
        <v>639</v>
      </c>
      <c r="G203" s="35">
        <v>102</v>
      </c>
      <c r="H203" s="32" t="s">
        <v>969</v>
      </c>
      <c r="I203" s="77">
        <v>649000</v>
      </c>
      <c r="J203" s="78"/>
      <c r="K203" s="41"/>
      <c r="L203" s="42" t="s">
        <v>641</v>
      </c>
      <c r="M203" s="79">
        <v>99</v>
      </c>
      <c r="N203" s="80">
        <v>640000</v>
      </c>
      <c r="O203" s="81"/>
      <c r="P203" s="77">
        <v>640000</v>
      </c>
      <c r="Q203" s="79">
        <v>101</v>
      </c>
      <c r="R203" s="77">
        <v>649000</v>
      </c>
      <c r="S203" s="41" t="s">
        <v>971</v>
      </c>
      <c r="T203" s="41" t="s">
        <v>642</v>
      </c>
      <c r="U203" s="41" t="s">
        <v>972</v>
      </c>
      <c r="V203" s="84"/>
      <c r="W203" s="85"/>
      <c r="X203" s="84" t="s">
        <v>644</v>
      </c>
      <c r="Y203" s="84"/>
      <c r="Z203" s="84" t="s">
        <v>665</v>
      </c>
      <c r="AA203" s="62">
        <v>43294</v>
      </c>
    </row>
    <row r="204" spans="1:27" ht="15.75" x14ac:dyDescent="0.25">
      <c r="A204" s="76">
        <v>202</v>
      </c>
      <c r="B204" s="35" t="s">
        <v>1401</v>
      </c>
      <c r="C204" s="35" t="s">
        <v>1402</v>
      </c>
      <c r="D204" s="38" t="s">
        <v>1403</v>
      </c>
      <c r="E204" s="83" t="s">
        <v>679</v>
      </c>
      <c r="F204" s="35" t="s">
        <v>811</v>
      </c>
      <c r="G204" s="35">
        <v>213</v>
      </c>
      <c r="H204" s="32" t="s">
        <v>1403</v>
      </c>
      <c r="I204" s="77">
        <v>245000</v>
      </c>
      <c r="J204" s="78"/>
      <c r="K204" s="41"/>
      <c r="L204" s="42" t="s">
        <v>641</v>
      </c>
      <c r="M204" s="79">
        <v>206</v>
      </c>
      <c r="N204" s="80">
        <v>241000</v>
      </c>
      <c r="O204" s="81"/>
      <c r="P204" s="77">
        <v>241000</v>
      </c>
      <c r="Q204" s="79">
        <v>210</v>
      </c>
      <c r="R204" s="77">
        <v>245000</v>
      </c>
      <c r="S204" s="41"/>
      <c r="T204" s="41" t="s">
        <v>642</v>
      </c>
      <c r="U204" s="41" t="s">
        <v>1404</v>
      </c>
      <c r="V204" s="84"/>
      <c r="W204" s="85"/>
      <c r="X204" s="84" t="s">
        <v>644</v>
      </c>
      <c r="Y204" s="84"/>
      <c r="Z204" s="84" t="s">
        <v>665</v>
      </c>
      <c r="AA204" s="62">
        <v>43294</v>
      </c>
    </row>
    <row r="205" spans="1:27" ht="15.75" x14ac:dyDescent="0.25">
      <c r="A205" s="76">
        <v>203</v>
      </c>
      <c r="B205" s="35" t="s">
        <v>1405</v>
      </c>
      <c r="C205" s="35" t="s">
        <v>1406</v>
      </c>
      <c r="D205" s="38" t="s">
        <v>1407</v>
      </c>
      <c r="E205" s="83" t="s">
        <v>679</v>
      </c>
      <c r="F205" s="35" t="s">
        <v>781</v>
      </c>
      <c r="G205" s="35">
        <v>286</v>
      </c>
      <c r="H205" s="32" t="s">
        <v>1408</v>
      </c>
      <c r="I205" s="77">
        <v>29700</v>
      </c>
      <c r="J205" s="78"/>
      <c r="K205" s="41"/>
      <c r="L205" s="42" t="s">
        <v>641</v>
      </c>
      <c r="M205" s="79">
        <v>277</v>
      </c>
      <c r="N205" s="80">
        <v>29000</v>
      </c>
      <c r="O205" s="81"/>
      <c r="P205" s="77">
        <v>29000</v>
      </c>
      <c r="Q205" s="79">
        <v>281</v>
      </c>
      <c r="R205" s="77">
        <v>29700</v>
      </c>
      <c r="S205" s="41"/>
      <c r="T205" s="41" t="s">
        <v>1409</v>
      </c>
      <c r="U205" s="41" t="s">
        <v>1410</v>
      </c>
      <c r="V205" s="84"/>
      <c r="W205" s="85"/>
      <c r="X205" s="84" t="s">
        <v>644</v>
      </c>
      <c r="Y205" s="84"/>
      <c r="Z205" s="84" t="s">
        <v>645</v>
      </c>
      <c r="AA205" s="62">
        <v>43294</v>
      </c>
    </row>
    <row r="206" spans="1:27" ht="15.75" x14ac:dyDescent="0.25">
      <c r="A206" s="76">
        <v>204</v>
      </c>
      <c r="B206" s="35" t="s">
        <v>71</v>
      </c>
      <c r="C206" s="35" t="s">
        <v>1411</v>
      </c>
      <c r="D206" s="38" t="s">
        <v>74</v>
      </c>
      <c r="E206" s="83" t="s">
        <v>801</v>
      </c>
      <c r="F206" s="35" t="s">
        <v>811</v>
      </c>
      <c r="G206" s="35">
        <v>908</v>
      </c>
      <c r="H206" s="32" t="s">
        <v>1412</v>
      </c>
      <c r="I206" s="77">
        <v>19600</v>
      </c>
      <c r="J206" s="78" t="s">
        <v>1413</v>
      </c>
      <c r="K206" s="41"/>
      <c r="L206" s="42" t="s">
        <v>641</v>
      </c>
      <c r="M206" s="79">
        <v>898</v>
      </c>
      <c r="N206" s="80">
        <v>17600</v>
      </c>
      <c r="O206" s="81" t="s">
        <v>1413</v>
      </c>
      <c r="P206" s="77">
        <v>17600</v>
      </c>
      <c r="Q206" s="79">
        <v>932</v>
      </c>
      <c r="R206" s="77">
        <v>19600</v>
      </c>
      <c r="S206" s="41" t="s">
        <v>1413</v>
      </c>
      <c r="T206" s="41" t="s">
        <v>1414</v>
      </c>
      <c r="U206" s="41" t="s">
        <v>73</v>
      </c>
      <c r="V206" s="84"/>
      <c r="W206" s="85"/>
      <c r="X206" s="84" t="s">
        <v>644</v>
      </c>
      <c r="Y206" s="84"/>
      <c r="Z206" s="84" t="s">
        <v>665</v>
      </c>
      <c r="AA206" s="62">
        <v>43294</v>
      </c>
    </row>
    <row r="207" spans="1:27" ht="15.75" x14ac:dyDescent="0.25">
      <c r="A207" s="76">
        <v>205</v>
      </c>
      <c r="B207" s="35" t="s">
        <v>1415</v>
      </c>
      <c r="C207" s="35" t="s">
        <v>1416</v>
      </c>
      <c r="D207" s="38" t="s">
        <v>1417</v>
      </c>
      <c r="E207" s="83" t="s">
        <v>679</v>
      </c>
      <c r="F207" s="35" t="s">
        <v>781</v>
      </c>
      <c r="G207" s="35">
        <v>908</v>
      </c>
      <c r="H207" s="32" t="s">
        <v>1412</v>
      </c>
      <c r="I207" s="77">
        <v>19600</v>
      </c>
      <c r="J207" s="78" t="s">
        <v>1413</v>
      </c>
      <c r="K207" s="41"/>
      <c r="L207" s="42" t="s">
        <v>641</v>
      </c>
      <c r="M207" s="79">
        <v>898</v>
      </c>
      <c r="N207" s="80">
        <v>17600</v>
      </c>
      <c r="O207" s="81" t="s">
        <v>1413</v>
      </c>
      <c r="P207" s="77">
        <v>17600</v>
      </c>
      <c r="Q207" s="79">
        <v>932</v>
      </c>
      <c r="R207" s="77">
        <v>19600</v>
      </c>
      <c r="S207" s="41" t="s">
        <v>1413</v>
      </c>
      <c r="T207" s="41" t="s">
        <v>1414</v>
      </c>
      <c r="U207" s="41" t="s">
        <v>73</v>
      </c>
      <c r="V207" s="84"/>
      <c r="W207" s="85"/>
      <c r="X207" s="84" t="s">
        <v>644</v>
      </c>
      <c r="Y207" s="84"/>
      <c r="Z207" s="84" t="s">
        <v>665</v>
      </c>
      <c r="AA207" s="62">
        <v>43294</v>
      </c>
    </row>
    <row r="208" spans="1:27" ht="15.75" x14ac:dyDescent="0.25">
      <c r="A208" s="76">
        <v>206</v>
      </c>
      <c r="B208" s="35" t="s">
        <v>1418</v>
      </c>
      <c r="C208" s="35" t="s">
        <v>1419</v>
      </c>
      <c r="D208" s="38" t="s">
        <v>1130</v>
      </c>
      <c r="E208" s="83" t="s">
        <v>679</v>
      </c>
      <c r="F208" s="35" t="s">
        <v>639</v>
      </c>
      <c r="G208" s="35">
        <v>103</v>
      </c>
      <c r="H208" s="32" t="s">
        <v>1130</v>
      </c>
      <c r="I208" s="77">
        <v>1122000</v>
      </c>
      <c r="J208" s="78"/>
      <c r="K208" s="41"/>
      <c r="L208" s="42" t="s">
        <v>641</v>
      </c>
      <c r="M208" s="79">
        <v>100</v>
      </c>
      <c r="N208" s="80">
        <v>1113000</v>
      </c>
      <c r="O208" s="81"/>
      <c r="P208" s="77">
        <v>1113000</v>
      </c>
      <c r="Q208" s="79">
        <v>102</v>
      </c>
      <c r="R208" s="77">
        <v>1122000</v>
      </c>
      <c r="S208" s="41"/>
      <c r="T208" s="41" t="s">
        <v>642</v>
      </c>
      <c r="U208" s="41" t="s">
        <v>1131</v>
      </c>
      <c r="V208" s="84"/>
      <c r="W208" s="85"/>
      <c r="X208" s="84" t="s">
        <v>644</v>
      </c>
      <c r="Y208" s="84"/>
      <c r="Z208" s="84" t="s">
        <v>665</v>
      </c>
      <c r="AA208" s="62">
        <v>43294</v>
      </c>
    </row>
    <row r="209" spans="1:27" ht="15.75" x14ac:dyDescent="0.25">
      <c r="A209" s="76">
        <v>207</v>
      </c>
      <c r="B209" s="35" t="s">
        <v>1420</v>
      </c>
      <c r="C209" s="35" t="s">
        <v>1421</v>
      </c>
      <c r="D209" s="38" t="s">
        <v>1422</v>
      </c>
      <c r="E209" s="83" t="s">
        <v>801</v>
      </c>
      <c r="F209" s="35" t="s">
        <v>781</v>
      </c>
      <c r="G209" s="35">
        <v>213</v>
      </c>
      <c r="H209" s="32" t="s">
        <v>1403</v>
      </c>
      <c r="I209" s="77">
        <v>245000</v>
      </c>
      <c r="J209" s="78"/>
      <c r="K209" s="41"/>
      <c r="L209" s="42" t="s">
        <v>641</v>
      </c>
      <c r="M209" s="79">
        <v>206</v>
      </c>
      <c r="N209" s="80">
        <v>241000</v>
      </c>
      <c r="O209" s="81"/>
      <c r="P209" s="77">
        <v>241000</v>
      </c>
      <c r="Q209" s="79">
        <v>210</v>
      </c>
      <c r="R209" s="77">
        <v>245000</v>
      </c>
      <c r="S209" s="41"/>
      <c r="T209" s="41" t="s">
        <v>642</v>
      </c>
      <c r="U209" s="41" t="s">
        <v>1404</v>
      </c>
      <c r="V209" s="84"/>
      <c r="W209" s="85"/>
      <c r="X209" s="84" t="s">
        <v>644</v>
      </c>
      <c r="Y209" s="84"/>
      <c r="Z209" s="84" t="s">
        <v>665</v>
      </c>
      <c r="AA209" s="62">
        <v>43294</v>
      </c>
    </row>
    <row r="210" spans="1:27" ht="15.75" x14ac:dyDescent="0.25">
      <c r="A210" s="76">
        <v>208</v>
      </c>
      <c r="B210" s="35" t="s">
        <v>1423</v>
      </c>
      <c r="C210" s="35" t="s">
        <v>1424</v>
      </c>
      <c r="D210" s="38" t="s">
        <v>1425</v>
      </c>
      <c r="E210" s="83" t="s">
        <v>638</v>
      </c>
      <c r="F210" s="35" t="s">
        <v>649</v>
      </c>
      <c r="G210" s="35">
        <v>893</v>
      </c>
      <c r="H210" s="32" t="s">
        <v>1426</v>
      </c>
      <c r="I210" s="77">
        <v>7078000</v>
      </c>
      <c r="J210" s="78" t="s">
        <v>1427</v>
      </c>
      <c r="K210" s="41"/>
      <c r="L210" s="42" t="s">
        <v>641</v>
      </c>
      <c r="M210" s="79">
        <v>883</v>
      </c>
      <c r="N210" s="80">
        <v>6911000</v>
      </c>
      <c r="O210" s="81" t="s">
        <v>1427</v>
      </c>
      <c r="P210" s="77">
        <v>6911000</v>
      </c>
      <c r="Q210" s="79">
        <v>917</v>
      </c>
      <c r="R210" s="77">
        <v>7078000</v>
      </c>
      <c r="S210" s="41" t="s">
        <v>1427</v>
      </c>
      <c r="T210" s="41" t="s">
        <v>1414</v>
      </c>
      <c r="U210" s="41" t="s">
        <v>1428</v>
      </c>
      <c r="V210" s="84"/>
      <c r="W210" s="85"/>
      <c r="X210" s="84" t="s">
        <v>644</v>
      </c>
      <c r="Y210" s="84"/>
      <c r="Z210" s="84" t="s">
        <v>665</v>
      </c>
      <c r="AA210" s="62">
        <v>43294</v>
      </c>
    </row>
    <row r="211" spans="1:27" ht="15.75" x14ac:dyDescent="0.25">
      <c r="A211" s="76">
        <v>209</v>
      </c>
      <c r="B211" s="35" t="s">
        <v>1429</v>
      </c>
      <c r="C211" s="35" t="s">
        <v>1430</v>
      </c>
      <c r="D211" s="38" t="s">
        <v>1431</v>
      </c>
      <c r="E211" s="83" t="s">
        <v>679</v>
      </c>
      <c r="F211" s="35" t="s">
        <v>639</v>
      </c>
      <c r="G211" s="35">
        <v>74</v>
      </c>
      <c r="H211" s="32" t="s">
        <v>1350</v>
      </c>
      <c r="I211" s="77">
        <v>212000</v>
      </c>
      <c r="J211" s="78"/>
      <c r="K211" s="41"/>
      <c r="L211" s="42" t="s">
        <v>641</v>
      </c>
      <c r="M211" s="79">
        <v>71</v>
      </c>
      <c r="N211" s="80">
        <v>203000</v>
      </c>
      <c r="O211" s="81"/>
      <c r="P211" s="77">
        <v>203000</v>
      </c>
      <c r="Q211" s="79">
        <v>74</v>
      </c>
      <c r="R211" s="77">
        <v>212000</v>
      </c>
      <c r="S211" s="41"/>
      <c r="T211" s="41" t="s">
        <v>642</v>
      </c>
      <c r="U211" s="41" t="s">
        <v>1351</v>
      </c>
      <c r="V211" s="84"/>
      <c r="W211" s="85"/>
      <c r="X211" s="84" t="s">
        <v>644</v>
      </c>
      <c r="Y211" s="84"/>
      <c r="Z211" s="84" t="s">
        <v>645</v>
      </c>
      <c r="AA211" s="62">
        <v>43294</v>
      </c>
    </row>
    <row r="212" spans="1:27" ht="15.75" x14ac:dyDescent="0.25">
      <c r="A212" s="76">
        <v>210</v>
      </c>
      <c r="B212" s="35" t="s">
        <v>1432</v>
      </c>
      <c r="C212" s="35" t="s">
        <v>1433</v>
      </c>
      <c r="D212" s="38" t="s">
        <v>1434</v>
      </c>
      <c r="E212" s="83" t="s">
        <v>638</v>
      </c>
      <c r="F212" s="35" t="s">
        <v>639</v>
      </c>
      <c r="G212" s="35">
        <v>1</v>
      </c>
      <c r="H212" s="32" t="s">
        <v>111</v>
      </c>
      <c r="I212" s="77">
        <v>42100</v>
      </c>
      <c r="J212" s="78"/>
      <c r="K212" s="41"/>
      <c r="L212" s="42" t="s">
        <v>641</v>
      </c>
      <c r="M212" s="79">
        <v>1</v>
      </c>
      <c r="N212" s="80">
        <v>38000</v>
      </c>
      <c r="O212" s="81"/>
      <c r="P212" s="77">
        <v>49000</v>
      </c>
      <c r="Q212" s="79">
        <v>1</v>
      </c>
      <c r="R212" s="77">
        <v>42100</v>
      </c>
      <c r="S212" s="41"/>
      <c r="T212" s="41" t="s">
        <v>111</v>
      </c>
      <c r="U212" s="41" t="s">
        <v>112</v>
      </c>
      <c r="V212" s="84"/>
      <c r="W212" s="85"/>
      <c r="X212" s="84" t="s">
        <v>644</v>
      </c>
      <c r="Y212" s="84"/>
      <c r="Z212" s="84" t="s">
        <v>665</v>
      </c>
      <c r="AA212" s="62">
        <v>43294</v>
      </c>
    </row>
    <row r="213" spans="1:27" ht="15.75" x14ac:dyDescent="0.25">
      <c r="A213" s="76">
        <v>211</v>
      </c>
      <c r="B213" s="35" t="s">
        <v>1435</v>
      </c>
      <c r="C213" s="35" t="s">
        <v>1436</v>
      </c>
      <c r="D213" s="38" t="s">
        <v>1437</v>
      </c>
      <c r="E213" s="83" t="s">
        <v>679</v>
      </c>
      <c r="F213" s="35" t="s">
        <v>639</v>
      </c>
      <c r="G213" s="35">
        <v>82</v>
      </c>
      <c r="H213" s="32" t="s">
        <v>650</v>
      </c>
      <c r="I213" s="77">
        <v>141000</v>
      </c>
      <c r="J213" s="78"/>
      <c r="K213" s="41"/>
      <c r="L213" s="42" t="s">
        <v>641</v>
      </c>
      <c r="M213" s="79">
        <v>79</v>
      </c>
      <c r="N213" s="80">
        <v>136000</v>
      </c>
      <c r="O213" s="81"/>
      <c r="P213" s="77">
        <v>136000</v>
      </c>
      <c r="Q213" s="79">
        <v>82</v>
      </c>
      <c r="R213" s="77">
        <v>141000</v>
      </c>
      <c r="S213" s="41"/>
      <c r="T213" s="41" t="s">
        <v>642</v>
      </c>
      <c r="U213" s="41" t="s">
        <v>651</v>
      </c>
      <c r="V213" s="84"/>
      <c r="W213" s="85"/>
      <c r="X213" s="84" t="s">
        <v>644</v>
      </c>
      <c r="Y213" s="84"/>
      <c r="Z213" s="84" t="s">
        <v>665</v>
      </c>
      <c r="AA213" s="62">
        <v>43294</v>
      </c>
    </row>
    <row r="214" spans="1:27" ht="31.5" x14ac:dyDescent="0.25">
      <c r="A214" s="76">
        <v>212</v>
      </c>
      <c r="B214" s="35" t="s">
        <v>1438</v>
      </c>
      <c r="C214" s="35" t="s">
        <v>1439</v>
      </c>
      <c r="D214" s="38" t="s">
        <v>1440</v>
      </c>
      <c r="E214" s="83" t="s">
        <v>679</v>
      </c>
      <c r="F214" s="35" t="s">
        <v>639</v>
      </c>
      <c r="G214" s="35">
        <v>115</v>
      </c>
      <c r="H214" s="32" t="s">
        <v>655</v>
      </c>
      <c r="I214" s="77">
        <v>184000</v>
      </c>
      <c r="J214" s="78"/>
      <c r="K214" s="41"/>
      <c r="L214" s="42" t="s">
        <v>641</v>
      </c>
      <c r="M214" s="79">
        <v>111</v>
      </c>
      <c r="N214" s="80">
        <v>183000</v>
      </c>
      <c r="O214" s="81"/>
      <c r="P214" s="77">
        <v>183000</v>
      </c>
      <c r="Q214" s="79">
        <v>114</v>
      </c>
      <c r="R214" s="77">
        <v>184000</v>
      </c>
      <c r="S214" s="41"/>
      <c r="T214" s="41" t="s">
        <v>642</v>
      </c>
      <c r="U214" s="41" t="s">
        <v>656</v>
      </c>
      <c r="V214" s="84"/>
      <c r="W214" s="85"/>
      <c r="X214" s="84" t="s">
        <v>644</v>
      </c>
      <c r="Y214" s="84"/>
      <c r="Z214" s="84" t="s">
        <v>645</v>
      </c>
      <c r="AA214" s="62">
        <v>43294</v>
      </c>
    </row>
    <row r="215" spans="1:27" ht="15.75" x14ac:dyDescent="0.25">
      <c r="A215" s="76">
        <v>213</v>
      </c>
      <c r="B215" s="35" t="s">
        <v>1441</v>
      </c>
      <c r="C215" s="35" t="s">
        <v>1442</v>
      </c>
      <c r="D215" s="38" t="s">
        <v>1443</v>
      </c>
      <c r="E215" s="83" t="s">
        <v>679</v>
      </c>
      <c r="F215" s="35" t="s">
        <v>639</v>
      </c>
      <c r="G215" s="35">
        <v>97</v>
      </c>
      <c r="H215" s="32" t="s">
        <v>1444</v>
      </c>
      <c r="I215" s="77">
        <v>592000</v>
      </c>
      <c r="J215" s="78"/>
      <c r="K215" s="41"/>
      <c r="L215" s="42" t="s">
        <v>641</v>
      </c>
      <c r="M215" s="79">
        <v>94</v>
      </c>
      <c r="N215" s="80">
        <v>583000</v>
      </c>
      <c r="O215" s="81"/>
      <c r="P215" s="77">
        <v>583000</v>
      </c>
      <c r="Q215" s="79">
        <v>96</v>
      </c>
      <c r="R215" s="77">
        <v>592000</v>
      </c>
      <c r="S215" s="41"/>
      <c r="T215" s="41" t="s">
        <v>642</v>
      </c>
      <c r="U215" s="41" t="s">
        <v>1445</v>
      </c>
      <c r="V215" s="84"/>
      <c r="W215" s="85"/>
      <c r="X215" s="84" t="s">
        <v>644</v>
      </c>
      <c r="Y215" s="84"/>
      <c r="Z215" s="84" t="s">
        <v>645</v>
      </c>
      <c r="AA215" s="62">
        <v>43294</v>
      </c>
    </row>
    <row r="216" spans="1:27" ht="15.75" x14ac:dyDescent="0.25">
      <c r="A216" s="76">
        <v>214</v>
      </c>
      <c r="B216" s="35" t="s">
        <v>1446</v>
      </c>
      <c r="C216" s="35" t="s">
        <v>1447</v>
      </c>
      <c r="D216" s="38" t="s">
        <v>1448</v>
      </c>
      <c r="E216" s="83" t="s">
        <v>679</v>
      </c>
      <c r="F216" s="35" t="s">
        <v>639</v>
      </c>
      <c r="G216" s="35">
        <v>97</v>
      </c>
      <c r="H216" s="32" t="s">
        <v>1444</v>
      </c>
      <c r="I216" s="77">
        <v>592000</v>
      </c>
      <c r="J216" s="78"/>
      <c r="K216" s="41"/>
      <c r="L216" s="42" t="s">
        <v>641</v>
      </c>
      <c r="M216" s="79">
        <v>94</v>
      </c>
      <c r="N216" s="80">
        <v>583000</v>
      </c>
      <c r="O216" s="81"/>
      <c r="P216" s="77">
        <v>583000</v>
      </c>
      <c r="Q216" s="79">
        <v>96</v>
      </c>
      <c r="R216" s="77">
        <v>592000</v>
      </c>
      <c r="S216" s="41"/>
      <c r="T216" s="41" t="s">
        <v>642</v>
      </c>
      <c r="U216" s="41" t="s">
        <v>1445</v>
      </c>
      <c r="V216" s="84"/>
      <c r="W216" s="85"/>
      <c r="X216" s="84" t="s">
        <v>644</v>
      </c>
      <c r="Y216" s="84"/>
      <c r="Z216" s="84" t="s">
        <v>645</v>
      </c>
      <c r="AA216" s="62">
        <v>43294</v>
      </c>
    </row>
    <row r="217" spans="1:27" ht="31.5" x14ac:dyDescent="0.25">
      <c r="A217" s="76">
        <v>215</v>
      </c>
      <c r="B217" s="35" t="s">
        <v>1449</v>
      </c>
      <c r="C217" s="35" t="s">
        <v>1450</v>
      </c>
      <c r="D217" s="38" t="s">
        <v>1451</v>
      </c>
      <c r="E217" s="83" t="s">
        <v>679</v>
      </c>
      <c r="F217" s="35" t="s">
        <v>639</v>
      </c>
      <c r="G217" s="35">
        <v>115</v>
      </c>
      <c r="H217" s="32" t="s">
        <v>655</v>
      </c>
      <c r="I217" s="77">
        <v>184000</v>
      </c>
      <c r="J217" s="78"/>
      <c r="K217" s="41"/>
      <c r="L217" s="42" t="s">
        <v>641</v>
      </c>
      <c r="M217" s="79">
        <v>111</v>
      </c>
      <c r="N217" s="80">
        <v>183000</v>
      </c>
      <c r="O217" s="81"/>
      <c r="P217" s="77">
        <v>183000</v>
      </c>
      <c r="Q217" s="79">
        <v>114</v>
      </c>
      <c r="R217" s="77">
        <v>184000</v>
      </c>
      <c r="S217" s="41"/>
      <c r="T217" s="41" t="s">
        <v>642</v>
      </c>
      <c r="U217" s="41" t="s">
        <v>656</v>
      </c>
      <c r="V217" s="84"/>
      <c r="W217" s="85"/>
      <c r="X217" s="84" t="s">
        <v>644</v>
      </c>
      <c r="Y217" s="84"/>
      <c r="Z217" s="84" t="s">
        <v>645</v>
      </c>
      <c r="AA217" s="62">
        <v>43294</v>
      </c>
    </row>
    <row r="218" spans="1:27" ht="31.5" x14ac:dyDescent="0.25">
      <c r="A218" s="76">
        <v>216</v>
      </c>
      <c r="B218" s="35" t="s">
        <v>1452</v>
      </c>
      <c r="C218" s="35" t="s">
        <v>1453</v>
      </c>
      <c r="D218" s="38" t="s">
        <v>1454</v>
      </c>
      <c r="E218" s="83" t="s">
        <v>638</v>
      </c>
      <c r="F218" s="35" t="s">
        <v>811</v>
      </c>
      <c r="G218" s="35">
        <v>321</v>
      </c>
      <c r="H218" s="32" t="s">
        <v>1455</v>
      </c>
      <c r="I218" s="77">
        <v>332000</v>
      </c>
      <c r="J218" s="78"/>
      <c r="K218" s="41"/>
      <c r="L218" s="42" t="s">
        <v>99</v>
      </c>
      <c r="M218" s="79">
        <v>312</v>
      </c>
      <c r="N218" s="80">
        <v>330000</v>
      </c>
      <c r="O218" s="81"/>
      <c r="P218" s="77">
        <v>330000</v>
      </c>
      <c r="Q218" s="79">
        <v>316</v>
      </c>
      <c r="R218" s="77">
        <v>332000</v>
      </c>
      <c r="S218" s="41"/>
      <c r="T218" s="41" t="s">
        <v>1322</v>
      </c>
      <c r="U218" s="41" t="s">
        <v>1456</v>
      </c>
      <c r="V218" s="84"/>
      <c r="W218" s="85"/>
      <c r="X218" s="84" t="s">
        <v>644</v>
      </c>
      <c r="Y218" s="84"/>
      <c r="Z218" s="84" t="s">
        <v>665</v>
      </c>
      <c r="AA218" s="62">
        <v>43294</v>
      </c>
    </row>
    <row r="219" spans="1:27" ht="31.5" x14ac:dyDescent="0.25">
      <c r="A219" s="76">
        <v>217</v>
      </c>
      <c r="B219" s="35" t="s">
        <v>1457</v>
      </c>
      <c r="C219" s="35" t="s">
        <v>1458</v>
      </c>
      <c r="D219" s="38" t="s">
        <v>1459</v>
      </c>
      <c r="E219" s="83" t="s">
        <v>638</v>
      </c>
      <c r="F219" s="35" t="s">
        <v>811</v>
      </c>
      <c r="G219" s="35">
        <v>321</v>
      </c>
      <c r="H219" s="32" t="s">
        <v>1455</v>
      </c>
      <c r="I219" s="77">
        <v>332000</v>
      </c>
      <c r="J219" s="78"/>
      <c r="K219" s="41"/>
      <c r="L219" s="42" t="s">
        <v>99</v>
      </c>
      <c r="M219" s="79">
        <v>312</v>
      </c>
      <c r="N219" s="80">
        <v>330000</v>
      </c>
      <c r="O219" s="81"/>
      <c r="P219" s="77">
        <v>330000</v>
      </c>
      <c r="Q219" s="79">
        <v>316</v>
      </c>
      <c r="R219" s="77">
        <v>332000</v>
      </c>
      <c r="S219" s="41"/>
      <c r="T219" s="41" t="s">
        <v>1322</v>
      </c>
      <c r="U219" s="41" t="s">
        <v>1456</v>
      </c>
      <c r="V219" s="84"/>
      <c r="W219" s="85"/>
      <c r="X219" s="84" t="s">
        <v>644</v>
      </c>
      <c r="Y219" s="84"/>
      <c r="Z219" s="84" t="s">
        <v>665</v>
      </c>
      <c r="AA219" s="62">
        <v>43294</v>
      </c>
    </row>
    <row r="220" spans="1:27" ht="31.5" x14ac:dyDescent="0.25">
      <c r="A220" s="76">
        <v>218</v>
      </c>
      <c r="B220" s="35" t="s">
        <v>1460</v>
      </c>
      <c r="C220" s="35" t="s">
        <v>1461</v>
      </c>
      <c r="D220" s="38" t="s">
        <v>1462</v>
      </c>
      <c r="E220" s="83" t="s">
        <v>638</v>
      </c>
      <c r="F220" s="35" t="s">
        <v>811</v>
      </c>
      <c r="G220" s="35">
        <v>321</v>
      </c>
      <c r="H220" s="32" t="s">
        <v>1455</v>
      </c>
      <c r="I220" s="77">
        <v>332000</v>
      </c>
      <c r="J220" s="78"/>
      <c r="K220" s="41"/>
      <c r="L220" s="42" t="s">
        <v>99</v>
      </c>
      <c r="M220" s="79">
        <v>312</v>
      </c>
      <c r="N220" s="80">
        <v>330000</v>
      </c>
      <c r="O220" s="81"/>
      <c r="P220" s="77">
        <v>330000</v>
      </c>
      <c r="Q220" s="79">
        <v>316</v>
      </c>
      <c r="R220" s="77">
        <v>332000</v>
      </c>
      <c r="S220" s="41"/>
      <c r="T220" s="41" t="s">
        <v>1322</v>
      </c>
      <c r="U220" s="41" t="s">
        <v>1456</v>
      </c>
      <c r="V220" s="84"/>
      <c r="W220" s="85"/>
      <c r="X220" s="84" t="s">
        <v>644</v>
      </c>
      <c r="Y220" s="84"/>
      <c r="Z220" s="84" t="s">
        <v>665</v>
      </c>
      <c r="AA220" s="62">
        <v>43294</v>
      </c>
    </row>
    <row r="221" spans="1:27" ht="47.25" x14ac:dyDescent="0.25">
      <c r="A221" s="76">
        <v>219</v>
      </c>
      <c r="B221" s="35" t="s">
        <v>1463</v>
      </c>
      <c r="C221" s="35" t="s">
        <v>1464</v>
      </c>
      <c r="D221" s="38" t="s">
        <v>1465</v>
      </c>
      <c r="E221" s="83" t="s">
        <v>703</v>
      </c>
      <c r="F221" s="35" t="s">
        <v>639</v>
      </c>
      <c r="G221" s="35">
        <v>322</v>
      </c>
      <c r="H221" s="32" t="s">
        <v>1466</v>
      </c>
      <c r="I221" s="77">
        <v>375000</v>
      </c>
      <c r="J221" s="78"/>
      <c r="K221" s="41"/>
      <c r="L221" s="42" t="s">
        <v>99</v>
      </c>
      <c r="M221" s="79">
        <v>313</v>
      </c>
      <c r="N221" s="80">
        <v>370000</v>
      </c>
      <c r="O221" s="81"/>
      <c r="P221" s="77">
        <v>370000</v>
      </c>
      <c r="Q221" s="79">
        <v>317</v>
      </c>
      <c r="R221" s="77">
        <v>375000</v>
      </c>
      <c r="S221" s="41"/>
      <c r="T221" s="41" t="s">
        <v>1322</v>
      </c>
      <c r="U221" s="41" t="s">
        <v>1467</v>
      </c>
      <c r="V221" s="84"/>
      <c r="W221" s="85"/>
      <c r="X221" s="84" t="s">
        <v>644</v>
      </c>
      <c r="Y221" s="84"/>
      <c r="Z221" s="84" t="s">
        <v>665</v>
      </c>
      <c r="AA221" s="62">
        <v>43294</v>
      </c>
    </row>
    <row r="222" spans="1:27" ht="47.25" x14ac:dyDescent="0.25">
      <c r="A222" s="76">
        <v>220</v>
      </c>
      <c r="B222" s="35" t="s">
        <v>1468</v>
      </c>
      <c r="C222" s="35" t="s">
        <v>1469</v>
      </c>
      <c r="D222" s="38" t="s">
        <v>1470</v>
      </c>
      <c r="E222" s="83" t="s">
        <v>703</v>
      </c>
      <c r="F222" s="35" t="s">
        <v>639</v>
      </c>
      <c r="G222" s="35">
        <v>322</v>
      </c>
      <c r="H222" s="32" t="s">
        <v>1466</v>
      </c>
      <c r="I222" s="77">
        <v>375000</v>
      </c>
      <c r="J222" s="78"/>
      <c r="K222" s="41"/>
      <c r="L222" s="42" t="s">
        <v>99</v>
      </c>
      <c r="M222" s="79">
        <v>313</v>
      </c>
      <c r="N222" s="80">
        <v>370000</v>
      </c>
      <c r="O222" s="81"/>
      <c r="P222" s="77">
        <v>370000</v>
      </c>
      <c r="Q222" s="79">
        <v>317</v>
      </c>
      <c r="R222" s="77">
        <v>375000</v>
      </c>
      <c r="S222" s="41"/>
      <c r="T222" s="41" t="s">
        <v>1322</v>
      </c>
      <c r="U222" s="41" t="s">
        <v>1467</v>
      </c>
      <c r="V222" s="84"/>
      <c r="W222" s="85"/>
      <c r="X222" s="84" t="s">
        <v>644</v>
      </c>
      <c r="Y222" s="84"/>
      <c r="Z222" s="84" t="s">
        <v>665</v>
      </c>
      <c r="AA222" s="62">
        <v>43294</v>
      </c>
    </row>
    <row r="223" spans="1:27" ht="31.5" x14ac:dyDescent="0.25">
      <c r="A223" s="76">
        <v>221</v>
      </c>
      <c r="B223" s="35" t="s">
        <v>1471</v>
      </c>
      <c r="C223" s="35" t="s">
        <v>1472</v>
      </c>
      <c r="D223" s="38" t="s">
        <v>1473</v>
      </c>
      <c r="E223" s="83" t="s">
        <v>703</v>
      </c>
      <c r="F223" s="35" t="s">
        <v>639</v>
      </c>
      <c r="G223" s="35">
        <v>324</v>
      </c>
      <c r="H223" s="32" t="s">
        <v>1474</v>
      </c>
      <c r="I223" s="77">
        <v>387000</v>
      </c>
      <c r="J223" s="78"/>
      <c r="K223" s="41"/>
      <c r="L223" s="42" t="s">
        <v>99</v>
      </c>
      <c r="M223" s="79">
        <v>315</v>
      </c>
      <c r="N223" s="80">
        <v>382000</v>
      </c>
      <c r="O223" s="81"/>
      <c r="P223" s="77">
        <v>382000</v>
      </c>
      <c r="Q223" s="79">
        <v>319</v>
      </c>
      <c r="R223" s="77">
        <v>387000</v>
      </c>
      <c r="S223" s="41"/>
      <c r="T223" s="41" t="s">
        <v>1322</v>
      </c>
      <c r="U223" s="41" t="s">
        <v>1475</v>
      </c>
      <c r="V223" s="84"/>
      <c r="W223" s="85"/>
      <c r="X223" s="84" t="s">
        <v>644</v>
      </c>
      <c r="Y223" s="84"/>
      <c r="Z223" s="84" t="s">
        <v>665</v>
      </c>
      <c r="AA223" s="62">
        <v>43294</v>
      </c>
    </row>
    <row r="224" spans="1:27" ht="31.5" x14ac:dyDescent="0.25">
      <c r="A224" s="76">
        <v>222</v>
      </c>
      <c r="B224" s="35" t="s">
        <v>1476</v>
      </c>
      <c r="C224" s="35" t="s">
        <v>1477</v>
      </c>
      <c r="D224" s="38" t="s">
        <v>1478</v>
      </c>
      <c r="E224" s="83" t="s">
        <v>703</v>
      </c>
      <c r="F224" s="35" t="s">
        <v>639</v>
      </c>
      <c r="G224" s="35">
        <v>324</v>
      </c>
      <c r="H224" s="32" t="s">
        <v>1474</v>
      </c>
      <c r="I224" s="77">
        <v>387000</v>
      </c>
      <c r="J224" s="78"/>
      <c r="K224" s="41"/>
      <c r="L224" s="42" t="s">
        <v>99</v>
      </c>
      <c r="M224" s="79">
        <v>315</v>
      </c>
      <c r="N224" s="80">
        <v>382000</v>
      </c>
      <c r="O224" s="81"/>
      <c r="P224" s="77">
        <v>382000</v>
      </c>
      <c r="Q224" s="79">
        <v>319</v>
      </c>
      <c r="R224" s="77">
        <v>387000</v>
      </c>
      <c r="S224" s="41"/>
      <c r="T224" s="41" t="s">
        <v>1322</v>
      </c>
      <c r="U224" s="41" t="s">
        <v>1475</v>
      </c>
      <c r="V224" s="84"/>
      <c r="W224" s="85"/>
      <c r="X224" s="84" t="s">
        <v>644</v>
      </c>
      <c r="Y224" s="84"/>
      <c r="Z224" s="84" t="s">
        <v>665</v>
      </c>
      <c r="AA224" s="62">
        <v>43294</v>
      </c>
    </row>
    <row r="225" spans="1:27" ht="31.5" x14ac:dyDescent="0.25">
      <c r="A225" s="76">
        <v>223</v>
      </c>
      <c r="B225" s="35" t="s">
        <v>1479</v>
      </c>
      <c r="C225" s="35" t="s">
        <v>1480</v>
      </c>
      <c r="D225" s="38" t="s">
        <v>1481</v>
      </c>
      <c r="E225" s="83" t="s">
        <v>703</v>
      </c>
      <c r="F225" s="35" t="s">
        <v>639</v>
      </c>
      <c r="G225" s="35">
        <v>323</v>
      </c>
      <c r="H225" s="32" t="s">
        <v>1482</v>
      </c>
      <c r="I225" s="77">
        <v>473000</v>
      </c>
      <c r="J225" s="78"/>
      <c r="K225" s="41"/>
      <c r="L225" s="42" t="s">
        <v>99</v>
      </c>
      <c r="M225" s="79">
        <v>314</v>
      </c>
      <c r="N225" s="80">
        <v>468000</v>
      </c>
      <c r="O225" s="81"/>
      <c r="P225" s="77">
        <v>468000</v>
      </c>
      <c r="Q225" s="79">
        <v>318</v>
      </c>
      <c r="R225" s="77">
        <v>473000</v>
      </c>
      <c r="S225" s="41"/>
      <c r="T225" s="41" t="s">
        <v>1322</v>
      </c>
      <c r="U225" s="41" t="s">
        <v>1483</v>
      </c>
      <c r="V225" s="84"/>
      <c r="W225" s="85"/>
      <c r="X225" s="84" t="s">
        <v>644</v>
      </c>
      <c r="Y225" s="84"/>
      <c r="Z225" s="84" t="s">
        <v>665</v>
      </c>
      <c r="AA225" s="62">
        <v>43294</v>
      </c>
    </row>
    <row r="226" spans="1:27" ht="31.5" x14ac:dyDescent="0.25">
      <c r="A226" s="76">
        <v>224</v>
      </c>
      <c r="B226" s="35" t="s">
        <v>1484</v>
      </c>
      <c r="C226" s="35" t="s">
        <v>1485</v>
      </c>
      <c r="D226" s="38" t="s">
        <v>1486</v>
      </c>
      <c r="E226" s="83" t="s">
        <v>703</v>
      </c>
      <c r="F226" s="35" t="s">
        <v>639</v>
      </c>
      <c r="G226" s="35">
        <v>323</v>
      </c>
      <c r="H226" s="32" t="s">
        <v>1482</v>
      </c>
      <c r="I226" s="77">
        <v>473000</v>
      </c>
      <c r="J226" s="78"/>
      <c r="K226" s="41"/>
      <c r="L226" s="42" t="s">
        <v>99</v>
      </c>
      <c r="M226" s="79">
        <v>314</v>
      </c>
      <c r="N226" s="80">
        <v>468000</v>
      </c>
      <c r="O226" s="81"/>
      <c r="P226" s="77">
        <v>468000</v>
      </c>
      <c r="Q226" s="79">
        <v>318</v>
      </c>
      <c r="R226" s="77">
        <v>473000</v>
      </c>
      <c r="S226" s="41"/>
      <c r="T226" s="41" t="s">
        <v>1322</v>
      </c>
      <c r="U226" s="41" t="s">
        <v>1483</v>
      </c>
      <c r="V226" s="84"/>
      <c r="W226" s="85"/>
      <c r="X226" s="84" t="s">
        <v>644</v>
      </c>
      <c r="Y226" s="84"/>
      <c r="Z226" s="84" t="s">
        <v>665</v>
      </c>
      <c r="AA226" s="62">
        <v>43294</v>
      </c>
    </row>
    <row r="227" spans="1:27" ht="31.5" x14ac:dyDescent="0.25">
      <c r="A227" s="76">
        <v>225</v>
      </c>
      <c r="B227" s="35" t="s">
        <v>1487</v>
      </c>
      <c r="C227" s="35" t="s">
        <v>1488</v>
      </c>
      <c r="D227" s="38" t="s">
        <v>1489</v>
      </c>
      <c r="E227" s="83" t="s">
        <v>703</v>
      </c>
      <c r="F227" s="35" t="s">
        <v>639</v>
      </c>
      <c r="G227" s="35">
        <v>316</v>
      </c>
      <c r="H227" s="32" t="s">
        <v>1490</v>
      </c>
      <c r="I227" s="77">
        <v>518000</v>
      </c>
      <c r="J227" s="78"/>
      <c r="K227" s="41"/>
      <c r="L227" s="42" t="s">
        <v>99</v>
      </c>
      <c r="M227" s="79">
        <v>307</v>
      </c>
      <c r="N227" s="80">
        <v>511000</v>
      </c>
      <c r="O227" s="81"/>
      <c r="P227" s="77">
        <v>511000</v>
      </c>
      <c r="Q227" s="79">
        <v>311</v>
      </c>
      <c r="R227" s="77">
        <v>518000</v>
      </c>
      <c r="S227" s="41"/>
      <c r="T227" s="41" t="s">
        <v>1322</v>
      </c>
      <c r="U227" s="41" t="s">
        <v>1491</v>
      </c>
      <c r="V227" s="84"/>
      <c r="W227" s="85"/>
      <c r="X227" s="84" t="s">
        <v>644</v>
      </c>
      <c r="Y227" s="84"/>
      <c r="Z227" s="84" t="s">
        <v>665</v>
      </c>
      <c r="AA227" s="62">
        <v>43294</v>
      </c>
    </row>
    <row r="228" spans="1:27" ht="31.5" x14ac:dyDescent="0.25">
      <c r="A228" s="76">
        <v>226</v>
      </c>
      <c r="B228" s="35" t="s">
        <v>1492</v>
      </c>
      <c r="C228" s="35" t="s">
        <v>1493</v>
      </c>
      <c r="D228" s="38" t="s">
        <v>1494</v>
      </c>
      <c r="E228" s="83" t="s">
        <v>638</v>
      </c>
      <c r="F228" s="35" t="s">
        <v>639</v>
      </c>
      <c r="G228" s="35">
        <v>316</v>
      </c>
      <c r="H228" s="32" t="s">
        <v>1490</v>
      </c>
      <c r="I228" s="77">
        <v>518000</v>
      </c>
      <c r="J228" s="78"/>
      <c r="K228" s="41"/>
      <c r="L228" s="42" t="s">
        <v>99</v>
      </c>
      <c r="M228" s="79">
        <v>307</v>
      </c>
      <c r="N228" s="80">
        <v>511000</v>
      </c>
      <c r="O228" s="81"/>
      <c r="P228" s="77">
        <v>511000</v>
      </c>
      <c r="Q228" s="79">
        <v>311</v>
      </c>
      <c r="R228" s="77">
        <v>518000</v>
      </c>
      <c r="S228" s="41"/>
      <c r="T228" s="41" t="s">
        <v>1322</v>
      </c>
      <c r="U228" s="41" t="s">
        <v>1491</v>
      </c>
      <c r="V228" s="84"/>
      <c r="W228" s="85"/>
      <c r="X228" s="84" t="s">
        <v>644</v>
      </c>
      <c r="Y228" s="84"/>
      <c r="Z228" s="84" t="s">
        <v>665</v>
      </c>
      <c r="AA228" s="62">
        <v>43294</v>
      </c>
    </row>
    <row r="229" spans="1:27" ht="31.5" x14ac:dyDescent="0.25">
      <c r="A229" s="76">
        <v>227</v>
      </c>
      <c r="B229" s="35" t="s">
        <v>1495</v>
      </c>
      <c r="C229" s="35" t="s">
        <v>1496</v>
      </c>
      <c r="D229" s="38" t="s">
        <v>1497</v>
      </c>
      <c r="E229" s="83" t="s">
        <v>638</v>
      </c>
      <c r="F229" s="35"/>
      <c r="G229" s="35">
        <v>314</v>
      </c>
      <c r="H229" s="32" t="s">
        <v>1497</v>
      </c>
      <c r="I229" s="77">
        <v>288000</v>
      </c>
      <c r="J229" s="78"/>
      <c r="K229" s="41"/>
      <c r="L229" s="42" t="s">
        <v>99</v>
      </c>
      <c r="M229" s="79">
        <v>305</v>
      </c>
      <c r="N229" s="80">
        <v>283000</v>
      </c>
      <c r="O229" s="81"/>
      <c r="P229" s="77">
        <v>283000</v>
      </c>
      <c r="Q229" s="79">
        <v>309</v>
      </c>
      <c r="R229" s="77">
        <v>288000</v>
      </c>
      <c r="S229" s="41"/>
      <c r="T229" s="41" t="s">
        <v>1322</v>
      </c>
      <c r="U229" s="41" t="s">
        <v>1498</v>
      </c>
      <c r="V229" s="84"/>
      <c r="W229" s="85"/>
      <c r="X229" s="84" t="s">
        <v>644</v>
      </c>
      <c r="Y229" s="84"/>
      <c r="Z229" s="84" t="s">
        <v>665</v>
      </c>
      <c r="AA229" s="62">
        <v>43294</v>
      </c>
    </row>
    <row r="230" spans="1:27" ht="15.75" x14ac:dyDescent="0.25">
      <c r="A230" s="76">
        <v>228</v>
      </c>
      <c r="B230" s="35" t="s">
        <v>1499</v>
      </c>
      <c r="C230" s="35" t="s">
        <v>1500</v>
      </c>
      <c r="D230" s="38" t="s">
        <v>1501</v>
      </c>
      <c r="E230" s="83" t="s">
        <v>638</v>
      </c>
      <c r="F230" s="35"/>
      <c r="G230" s="35">
        <v>315</v>
      </c>
      <c r="H230" s="32" t="s">
        <v>1502</v>
      </c>
      <c r="I230" s="77">
        <v>158000</v>
      </c>
      <c r="J230" s="78"/>
      <c r="K230" s="41"/>
      <c r="L230" s="42" t="s">
        <v>99</v>
      </c>
      <c r="M230" s="79">
        <v>306</v>
      </c>
      <c r="N230" s="80">
        <v>153000</v>
      </c>
      <c r="O230" s="81"/>
      <c r="P230" s="77">
        <v>153000</v>
      </c>
      <c r="Q230" s="79">
        <v>310</v>
      </c>
      <c r="R230" s="77">
        <v>158000</v>
      </c>
      <c r="S230" s="41"/>
      <c r="T230" s="41" t="s">
        <v>1322</v>
      </c>
      <c r="U230" s="41" t="s">
        <v>1503</v>
      </c>
      <c r="V230" s="84"/>
      <c r="W230" s="85"/>
      <c r="X230" s="84" t="s">
        <v>644</v>
      </c>
      <c r="Y230" s="84"/>
      <c r="Z230" s="84" t="s">
        <v>665</v>
      </c>
      <c r="AA230" s="62">
        <v>43294</v>
      </c>
    </row>
    <row r="231" spans="1:27" ht="47.25" x14ac:dyDescent="0.25">
      <c r="A231" s="76">
        <v>229</v>
      </c>
      <c r="B231" s="35" t="s">
        <v>1504</v>
      </c>
      <c r="C231" s="35" t="s">
        <v>1505</v>
      </c>
      <c r="D231" s="38" t="s">
        <v>1506</v>
      </c>
      <c r="E231" s="83" t="s">
        <v>703</v>
      </c>
      <c r="F231" s="35" t="s">
        <v>639</v>
      </c>
      <c r="G231" s="35">
        <v>312</v>
      </c>
      <c r="H231" s="32" t="s">
        <v>1507</v>
      </c>
      <c r="I231" s="77">
        <v>2363000</v>
      </c>
      <c r="J231" s="78"/>
      <c r="K231" s="41"/>
      <c r="L231" s="42" t="s">
        <v>99</v>
      </c>
      <c r="M231" s="79">
        <v>303</v>
      </c>
      <c r="N231" s="80">
        <v>2341000</v>
      </c>
      <c r="O231" s="81"/>
      <c r="P231" s="77">
        <v>2341000</v>
      </c>
      <c r="Q231" s="79">
        <v>307</v>
      </c>
      <c r="R231" s="77">
        <v>2363000</v>
      </c>
      <c r="S231" s="41"/>
      <c r="T231" s="41" t="s">
        <v>1322</v>
      </c>
      <c r="U231" s="41" t="s">
        <v>1508</v>
      </c>
      <c r="V231" s="84"/>
      <c r="W231" s="85"/>
      <c r="X231" s="84" t="s">
        <v>644</v>
      </c>
      <c r="Y231" s="84"/>
      <c r="Z231" s="84" t="s">
        <v>665</v>
      </c>
      <c r="AA231" s="62">
        <v>43294</v>
      </c>
    </row>
    <row r="232" spans="1:27" ht="47.25" x14ac:dyDescent="0.25">
      <c r="A232" s="76">
        <v>230</v>
      </c>
      <c r="B232" s="35" t="s">
        <v>1509</v>
      </c>
      <c r="C232" s="35" t="s">
        <v>1510</v>
      </c>
      <c r="D232" s="38" t="s">
        <v>1511</v>
      </c>
      <c r="E232" s="83" t="s">
        <v>703</v>
      </c>
      <c r="F232" s="35" t="s">
        <v>639</v>
      </c>
      <c r="G232" s="35">
        <v>313</v>
      </c>
      <c r="H232" s="32" t="s">
        <v>1512</v>
      </c>
      <c r="I232" s="77">
        <v>5079000</v>
      </c>
      <c r="J232" s="78"/>
      <c r="K232" s="41"/>
      <c r="L232" s="42" t="s">
        <v>99</v>
      </c>
      <c r="M232" s="79">
        <v>304</v>
      </c>
      <c r="N232" s="80">
        <v>5024000</v>
      </c>
      <c r="O232" s="81"/>
      <c r="P232" s="77">
        <v>5024000</v>
      </c>
      <c r="Q232" s="79">
        <v>308</v>
      </c>
      <c r="R232" s="77">
        <v>5079000</v>
      </c>
      <c r="S232" s="41"/>
      <c r="T232" s="41" t="s">
        <v>1322</v>
      </c>
      <c r="U232" s="41" t="s">
        <v>1513</v>
      </c>
      <c r="V232" s="84"/>
      <c r="W232" s="85"/>
      <c r="X232" s="84" t="s">
        <v>644</v>
      </c>
      <c r="Y232" s="84"/>
      <c r="Z232" s="84" t="s">
        <v>665</v>
      </c>
      <c r="AA232" s="62">
        <v>43294</v>
      </c>
    </row>
    <row r="233" spans="1:27" ht="15.75" x14ac:dyDescent="0.25">
      <c r="A233" s="76">
        <v>231</v>
      </c>
      <c r="B233" s="35" t="s">
        <v>1514</v>
      </c>
      <c r="C233" s="35" t="s">
        <v>1515</v>
      </c>
      <c r="D233" s="38" t="s">
        <v>1516</v>
      </c>
      <c r="E233" s="83" t="s">
        <v>703</v>
      </c>
      <c r="F233" s="35" t="s">
        <v>649</v>
      </c>
      <c r="G233" s="35">
        <v>310</v>
      </c>
      <c r="H233" s="32" t="s">
        <v>1516</v>
      </c>
      <c r="I233" s="77">
        <v>1376000</v>
      </c>
      <c r="J233" s="78"/>
      <c r="K233" s="41"/>
      <c r="L233" s="42" t="s">
        <v>99</v>
      </c>
      <c r="M233" s="79">
        <v>301</v>
      </c>
      <c r="N233" s="80">
        <v>1336000</v>
      </c>
      <c r="O233" s="81"/>
      <c r="P233" s="77">
        <v>1336000</v>
      </c>
      <c r="Q233" s="79">
        <v>305</v>
      </c>
      <c r="R233" s="77">
        <v>1376000</v>
      </c>
      <c r="S233" s="41"/>
      <c r="T233" s="41" t="s">
        <v>1322</v>
      </c>
      <c r="U233" s="41" t="s">
        <v>1517</v>
      </c>
      <c r="V233" s="84"/>
      <c r="W233" s="85"/>
      <c r="X233" s="84" t="s">
        <v>644</v>
      </c>
      <c r="Y233" s="84"/>
      <c r="Z233" s="84" t="s">
        <v>665</v>
      </c>
      <c r="AA233" s="62">
        <v>43294</v>
      </c>
    </row>
    <row r="234" spans="1:27" ht="31.5" x14ac:dyDescent="0.25">
      <c r="A234" s="76">
        <v>232</v>
      </c>
      <c r="B234" s="35" t="s">
        <v>1518</v>
      </c>
      <c r="C234" s="35" t="s">
        <v>1519</v>
      </c>
      <c r="D234" s="38" t="s">
        <v>1520</v>
      </c>
      <c r="E234" s="83" t="s">
        <v>703</v>
      </c>
      <c r="F234" s="35" t="s">
        <v>649</v>
      </c>
      <c r="G234" s="35">
        <v>311</v>
      </c>
      <c r="H234" s="32" t="s">
        <v>1521</v>
      </c>
      <c r="I234" s="77">
        <v>874000</v>
      </c>
      <c r="J234" s="78"/>
      <c r="K234" s="41"/>
      <c r="L234" s="42" t="s">
        <v>99</v>
      </c>
      <c r="M234" s="79">
        <v>302</v>
      </c>
      <c r="N234" s="80">
        <v>848000</v>
      </c>
      <c r="O234" s="81"/>
      <c r="P234" s="77">
        <v>848000</v>
      </c>
      <c r="Q234" s="79">
        <v>306</v>
      </c>
      <c r="R234" s="77">
        <v>874000</v>
      </c>
      <c r="S234" s="41"/>
      <c r="T234" s="41" t="s">
        <v>1322</v>
      </c>
      <c r="U234" s="41" t="s">
        <v>1522</v>
      </c>
      <c r="V234" s="84"/>
      <c r="W234" s="85"/>
      <c r="X234" s="84" t="s">
        <v>644</v>
      </c>
      <c r="Y234" s="84"/>
      <c r="Z234" s="84" t="s">
        <v>665</v>
      </c>
      <c r="AA234" s="62">
        <v>43294</v>
      </c>
    </row>
    <row r="235" spans="1:27" ht="31.5" x14ac:dyDescent="0.25">
      <c r="A235" s="76">
        <v>233</v>
      </c>
      <c r="B235" s="35" t="s">
        <v>1523</v>
      </c>
      <c r="C235" s="35" t="s">
        <v>1524</v>
      </c>
      <c r="D235" s="38" t="s">
        <v>1525</v>
      </c>
      <c r="E235" s="83" t="s">
        <v>703</v>
      </c>
      <c r="F235" s="35" t="s">
        <v>649</v>
      </c>
      <c r="G235" s="35">
        <v>311</v>
      </c>
      <c r="H235" s="32" t="s">
        <v>1521</v>
      </c>
      <c r="I235" s="77">
        <v>874000</v>
      </c>
      <c r="J235" s="78"/>
      <c r="K235" s="41"/>
      <c r="L235" s="42" t="s">
        <v>99</v>
      </c>
      <c r="M235" s="79">
        <v>302</v>
      </c>
      <c r="N235" s="80">
        <v>848000</v>
      </c>
      <c r="O235" s="81"/>
      <c r="P235" s="77">
        <v>848000</v>
      </c>
      <c r="Q235" s="79">
        <v>306</v>
      </c>
      <c r="R235" s="77">
        <v>874000</v>
      </c>
      <c r="S235" s="41"/>
      <c r="T235" s="41" t="s">
        <v>1322</v>
      </c>
      <c r="U235" s="41" t="s">
        <v>1522</v>
      </c>
      <c r="V235" s="84"/>
      <c r="W235" s="85"/>
      <c r="X235" s="84" t="s">
        <v>644</v>
      </c>
      <c r="Y235" s="84"/>
      <c r="Z235" s="84" t="s">
        <v>665</v>
      </c>
      <c r="AA235" s="62">
        <v>43294</v>
      </c>
    </row>
    <row r="236" spans="1:27" ht="31.5" x14ac:dyDescent="0.25">
      <c r="A236" s="76">
        <v>234</v>
      </c>
      <c r="B236" s="35" t="s">
        <v>1526</v>
      </c>
      <c r="C236" s="35" t="s">
        <v>1527</v>
      </c>
      <c r="D236" s="38" t="s">
        <v>1528</v>
      </c>
      <c r="E236" s="83" t="s">
        <v>703</v>
      </c>
      <c r="F236" s="35" t="s">
        <v>639</v>
      </c>
      <c r="G236" s="35">
        <v>311</v>
      </c>
      <c r="H236" s="32" t="s">
        <v>1521</v>
      </c>
      <c r="I236" s="77">
        <v>874000</v>
      </c>
      <c r="J236" s="78"/>
      <c r="K236" s="41"/>
      <c r="L236" s="42" t="s">
        <v>99</v>
      </c>
      <c r="M236" s="79">
        <v>302</v>
      </c>
      <c r="N236" s="80">
        <v>848000</v>
      </c>
      <c r="O236" s="81"/>
      <c r="P236" s="77">
        <v>848000</v>
      </c>
      <c r="Q236" s="79">
        <v>306</v>
      </c>
      <c r="R236" s="77">
        <v>874000</v>
      </c>
      <c r="S236" s="41"/>
      <c r="T236" s="41" t="s">
        <v>1322</v>
      </c>
      <c r="U236" s="41" t="s">
        <v>1522</v>
      </c>
      <c r="V236" s="84"/>
      <c r="W236" s="85"/>
      <c r="X236" s="84" t="s">
        <v>644</v>
      </c>
      <c r="Y236" s="84"/>
      <c r="Z236" s="84" t="s">
        <v>665</v>
      </c>
      <c r="AA236" s="62">
        <v>43294</v>
      </c>
    </row>
    <row r="237" spans="1:27" ht="31.5" x14ac:dyDescent="0.25">
      <c r="A237" s="76">
        <v>235</v>
      </c>
      <c r="B237" s="35" t="s">
        <v>1529</v>
      </c>
      <c r="C237" s="35" t="s">
        <v>1530</v>
      </c>
      <c r="D237" s="38" t="s">
        <v>1531</v>
      </c>
      <c r="E237" s="83" t="s">
        <v>703</v>
      </c>
      <c r="F237" s="35" t="s">
        <v>639</v>
      </c>
      <c r="G237" s="35">
        <v>311</v>
      </c>
      <c r="H237" s="32" t="s">
        <v>1521</v>
      </c>
      <c r="I237" s="77">
        <v>874000</v>
      </c>
      <c r="J237" s="78"/>
      <c r="K237" s="41"/>
      <c r="L237" s="42" t="s">
        <v>99</v>
      </c>
      <c r="M237" s="79">
        <v>302</v>
      </c>
      <c r="N237" s="80">
        <v>848000</v>
      </c>
      <c r="O237" s="81"/>
      <c r="P237" s="77">
        <v>848000</v>
      </c>
      <c r="Q237" s="79">
        <v>306</v>
      </c>
      <c r="R237" s="77">
        <v>874000</v>
      </c>
      <c r="S237" s="41"/>
      <c r="T237" s="41" t="s">
        <v>1322</v>
      </c>
      <c r="U237" s="41" t="s">
        <v>1522</v>
      </c>
      <c r="V237" s="84"/>
      <c r="W237" s="85"/>
      <c r="X237" s="84" t="s">
        <v>644</v>
      </c>
      <c r="Y237" s="84"/>
      <c r="Z237" s="84" t="s">
        <v>665</v>
      </c>
      <c r="AA237" s="62">
        <v>43294</v>
      </c>
    </row>
    <row r="238" spans="1:27" ht="31.5" x14ac:dyDescent="0.25">
      <c r="A238" s="76">
        <v>236</v>
      </c>
      <c r="B238" s="35" t="s">
        <v>1532</v>
      </c>
      <c r="C238" s="35" t="s">
        <v>1533</v>
      </c>
      <c r="D238" s="38" t="s">
        <v>1534</v>
      </c>
      <c r="E238" s="83" t="s">
        <v>703</v>
      </c>
      <c r="F238" s="35" t="s">
        <v>649</v>
      </c>
      <c r="G238" s="35">
        <v>320</v>
      </c>
      <c r="H238" s="32" t="s">
        <v>1535</v>
      </c>
      <c r="I238" s="77">
        <v>832000</v>
      </c>
      <c r="J238" s="78"/>
      <c r="K238" s="41"/>
      <c r="L238" s="42" t="s">
        <v>99</v>
      </c>
      <c r="M238" s="79">
        <v>311</v>
      </c>
      <c r="N238" s="80">
        <v>817000</v>
      </c>
      <c r="O238" s="81"/>
      <c r="P238" s="77">
        <v>817000</v>
      </c>
      <c r="Q238" s="79">
        <v>315</v>
      </c>
      <c r="R238" s="77">
        <v>832000</v>
      </c>
      <c r="S238" s="41"/>
      <c r="T238" s="41" t="s">
        <v>1322</v>
      </c>
      <c r="U238" s="41" t="s">
        <v>1536</v>
      </c>
      <c r="V238" s="84"/>
      <c r="W238" s="85"/>
      <c r="X238" s="84" t="s">
        <v>644</v>
      </c>
      <c r="Y238" s="84"/>
      <c r="Z238" s="84" t="s">
        <v>665</v>
      </c>
      <c r="AA238" s="62">
        <v>43294</v>
      </c>
    </row>
    <row r="239" spans="1:27" ht="31.5" x14ac:dyDescent="0.25">
      <c r="A239" s="76">
        <v>237</v>
      </c>
      <c r="B239" s="35" t="s">
        <v>1537</v>
      </c>
      <c r="C239" s="35" t="s">
        <v>1538</v>
      </c>
      <c r="D239" s="38" t="s">
        <v>1539</v>
      </c>
      <c r="E239" s="83" t="s">
        <v>703</v>
      </c>
      <c r="F239" s="35" t="s">
        <v>649</v>
      </c>
      <c r="G239" s="35">
        <v>320</v>
      </c>
      <c r="H239" s="32" t="s">
        <v>1535</v>
      </c>
      <c r="I239" s="77">
        <v>832000</v>
      </c>
      <c r="J239" s="78"/>
      <c r="K239" s="41"/>
      <c r="L239" s="42" t="s">
        <v>99</v>
      </c>
      <c r="M239" s="79">
        <v>311</v>
      </c>
      <c r="N239" s="80">
        <v>817000</v>
      </c>
      <c r="O239" s="81"/>
      <c r="P239" s="77">
        <v>817000</v>
      </c>
      <c r="Q239" s="79">
        <v>315</v>
      </c>
      <c r="R239" s="77">
        <v>832000</v>
      </c>
      <c r="S239" s="41"/>
      <c r="T239" s="41" t="s">
        <v>1322</v>
      </c>
      <c r="U239" s="41" t="s">
        <v>1536</v>
      </c>
      <c r="V239" s="84"/>
      <c r="W239" s="85"/>
      <c r="X239" s="84" t="s">
        <v>644</v>
      </c>
      <c r="Y239" s="84"/>
      <c r="Z239" s="84" t="s">
        <v>665</v>
      </c>
      <c r="AA239" s="62">
        <v>43294</v>
      </c>
    </row>
    <row r="240" spans="1:27" ht="31.5" x14ac:dyDescent="0.25">
      <c r="A240" s="76">
        <v>238</v>
      </c>
      <c r="B240" s="35" t="s">
        <v>1540</v>
      </c>
      <c r="C240" s="35" t="s">
        <v>1541</v>
      </c>
      <c r="D240" s="38" t="s">
        <v>1542</v>
      </c>
      <c r="E240" s="83" t="s">
        <v>703</v>
      </c>
      <c r="F240" s="35" t="s">
        <v>649</v>
      </c>
      <c r="G240" s="35">
        <v>320</v>
      </c>
      <c r="H240" s="32" t="s">
        <v>1535</v>
      </c>
      <c r="I240" s="77">
        <v>832000</v>
      </c>
      <c r="J240" s="78"/>
      <c r="K240" s="41"/>
      <c r="L240" s="42" t="s">
        <v>99</v>
      </c>
      <c r="M240" s="79">
        <v>311</v>
      </c>
      <c r="N240" s="80">
        <v>817000</v>
      </c>
      <c r="O240" s="81"/>
      <c r="P240" s="77">
        <v>817000</v>
      </c>
      <c r="Q240" s="79">
        <v>315</v>
      </c>
      <c r="R240" s="77">
        <v>832000</v>
      </c>
      <c r="S240" s="41"/>
      <c r="T240" s="41" t="s">
        <v>1322</v>
      </c>
      <c r="U240" s="41" t="s">
        <v>1536</v>
      </c>
      <c r="V240" s="84"/>
      <c r="W240" s="85"/>
      <c r="X240" s="84" t="s">
        <v>644</v>
      </c>
      <c r="Y240" s="84"/>
      <c r="Z240" s="84" t="s">
        <v>665</v>
      </c>
      <c r="AA240" s="62">
        <v>43294</v>
      </c>
    </row>
    <row r="241" spans="1:27" ht="31.5" x14ac:dyDescent="0.25">
      <c r="A241" s="76">
        <v>239</v>
      </c>
      <c r="B241" s="35" t="s">
        <v>1543</v>
      </c>
      <c r="C241" s="35" t="s">
        <v>1544</v>
      </c>
      <c r="D241" s="38" t="s">
        <v>1545</v>
      </c>
      <c r="E241" s="83" t="s">
        <v>703</v>
      </c>
      <c r="F241" s="35" t="s">
        <v>649</v>
      </c>
      <c r="G241" s="35">
        <v>320</v>
      </c>
      <c r="H241" s="32" t="s">
        <v>1535</v>
      </c>
      <c r="I241" s="77">
        <v>832000</v>
      </c>
      <c r="J241" s="78"/>
      <c r="K241" s="41"/>
      <c r="L241" s="42" t="s">
        <v>99</v>
      </c>
      <c r="M241" s="79">
        <v>311</v>
      </c>
      <c r="N241" s="80">
        <v>817000</v>
      </c>
      <c r="O241" s="81"/>
      <c r="P241" s="77">
        <v>817000</v>
      </c>
      <c r="Q241" s="79">
        <v>315</v>
      </c>
      <c r="R241" s="77">
        <v>832000</v>
      </c>
      <c r="S241" s="41"/>
      <c r="T241" s="41" t="s">
        <v>1322</v>
      </c>
      <c r="U241" s="41" t="s">
        <v>1536</v>
      </c>
      <c r="V241" s="84"/>
      <c r="W241" s="85"/>
      <c r="X241" s="84" t="s">
        <v>644</v>
      </c>
      <c r="Y241" s="84"/>
      <c r="Z241" s="84" t="s">
        <v>665</v>
      </c>
      <c r="AA241" s="62">
        <v>43294</v>
      </c>
    </row>
    <row r="242" spans="1:27" ht="15.75" x14ac:dyDescent="0.25">
      <c r="A242" s="76">
        <v>240</v>
      </c>
      <c r="B242" s="35" t="s">
        <v>1546</v>
      </c>
      <c r="C242" s="35" t="s">
        <v>1547</v>
      </c>
      <c r="D242" s="38" t="s">
        <v>1548</v>
      </c>
      <c r="E242" s="83" t="s">
        <v>703</v>
      </c>
      <c r="F242" s="35" t="s">
        <v>649</v>
      </c>
      <c r="G242" s="35">
        <v>318</v>
      </c>
      <c r="H242" s="32" t="s">
        <v>1548</v>
      </c>
      <c r="I242" s="77">
        <v>662000</v>
      </c>
      <c r="J242" s="78"/>
      <c r="K242" s="41"/>
      <c r="L242" s="42" t="s">
        <v>99</v>
      </c>
      <c r="M242" s="79">
        <v>309</v>
      </c>
      <c r="N242" s="80">
        <v>647000</v>
      </c>
      <c r="O242" s="81"/>
      <c r="P242" s="77">
        <v>647000</v>
      </c>
      <c r="Q242" s="79">
        <v>313</v>
      </c>
      <c r="R242" s="77">
        <v>662000</v>
      </c>
      <c r="S242" s="41"/>
      <c r="T242" s="41" t="s">
        <v>1322</v>
      </c>
      <c r="U242" s="41" t="s">
        <v>1549</v>
      </c>
      <c r="V242" s="84"/>
      <c r="W242" s="85"/>
      <c r="X242" s="84" t="s">
        <v>644</v>
      </c>
      <c r="Y242" s="84"/>
      <c r="Z242" s="84" t="s">
        <v>665</v>
      </c>
      <c r="AA242" s="62">
        <v>43294</v>
      </c>
    </row>
    <row r="243" spans="1:27" ht="15.75" x14ac:dyDescent="0.25">
      <c r="A243" s="76">
        <v>241</v>
      </c>
      <c r="B243" s="35" t="s">
        <v>1550</v>
      </c>
      <c r="C243" s="35" t="s">
        <v>1551</v>
      </c>
      <c r="D243" s="38" t="s">
        <v>1552</v>
      </c>
      <c r="E243" s="83" t="s">
        <v>638</v>
      </c>
      <c r="F243" s="35"/>
      <c r="G243" s="35">
        <v>317</v>
      </c>
      <c r="H243" s="32" t="s">
        <v>1553</v>
      </c>
      <c r="I243" s="77">
        <v>170000</v>
      </c>
      <c r="J243" s="78"/>
      <c r="K243" s="41"/>
      <c r="L243" s="42" t="s">
        <v>99</v>
      </c>
      <c r="M243" s="79">
        <v>308</v>
      </c>
      <c r="N243" s="80">
        <v>165000</v>
      </c>
      <c r="O243" s="81"/>
      <c r="P243" s="77">
        <v>165000</v>
      </c>
      <c r="Q243" s="79">
        <v>312</v>
      </c>
      <c r="R243" s="77">
        <v>170000</v>
      </c>
      <c r="S243" s="41"/>
      <c r="T243" s="41" t="s">
        <v>1322</v>
      </c>
      <c r="U243" s="41" t="s">
        <v>1554</v>
      </c>
      <c r="V243" s="84"/>
      <c r="W243" s="85"/>
      <c r="X243" s="84" t="s">
        <v>644</v>
      </c>
      <c r="Y243" s="84"/>
      <c r="Z243" s="84" t="s">
        <v>665</v>
      </c>
      <c r="AA243" s="62">
        <v>43294</v>
      </c>
    </row>
    <row r="244" spans="1:27" ht="31.5" x14ac:dyDescent="0.25">
      <c r="A244" s="76">
        <v>242</v>
      </c>
      <c r="B244" s="35" t="s">
        <v>1555</v>
      </c>
      <c r="C244" s="35" t="s">
        <v>1556</v>
      </c>
      <c r="D244" s="38" t="s">
        <v>1557</v>
      </c>
      <c r="E244" s="83" t="s">
        <v>638</v>
      </c>
      <c r="F244" s="35" t="s">
        <v>649</v>
      </c>
      <c r="G244" s="35">
        <v>319</v>
      </c>
      <c r="H244" s="32" t="s">
        <v>1557</v>
      </c>
      <c r="I244" s="77">
        <v>874000</v>
      </c>
      <c r="J244" s="78"/>
      <c r="K244" s="41"/>
      <c r="L244" s="42" t="s">
        <v>99</v>
      </c>
      <c r="M244" s="79">
        <v>310</v>
      </c>
      <c r="N244" s="80">
        <v>863000</v>
      </c>
      <c r="O244" s="81"/>
      <c r="P244" s="77">
        <v>863000</v>
      </c>
      <c r="Q244" s="79">
        <v>314</v>
      </c>
      <c r="R244" s="77">
        <v>874000</v>
      </c>
      <c r="S244" s="41"/>
      <c r="T244" s="41" t="s">
        <v>1322</v>
      </c>
      <c r="U244" s="41" t="s">
        <v>1558</v>
      </c>
      <c r="V244" s="84"/>
      <c r="W244" s="85"/>
      <c r="X244" s="84" t="s">
        <v>644</v>
      </c>
      <c r="Y244" s="84"/>
      <c r="Z244" s="84" t="s">
        <v>665</v>
      </c>
      <c r="AA244" s="62">
        <v>43294</v>
      </c>
    </row>
    <row r="245" spans="1:27" ht="15.75" x14ac:dyDescent="0.25">
      <c r="A245" s="76">
        <v>243</v>
      </c>
      <c r="B245" s="35" t="s">
        <v>1559</v>
      </c>
      <c r="C245" s="35" t="s">
        <v>1560</v>
      </c>
      <c r="D245" s="38" t="s">
        <v>1561</v>
      </c>
      <c r="E245" s="83" t="s">
        <v>638</v>
      </c>
      <c r="F245" s="35" t="s">
        <v>639</v>
      </c>
      <c r="G245" s="35">
        <v>1810</v>
      </c>
      <c r="H245" s="32" t="s">
        <v>1561</v>
      </c>
      <c r="I245" s="77">
        <v>393000</v>
      </c>
      <c r="J245" s="78"/>
      <c r="K245" s="41"/>
      <c r="L245" s="42" t="s">
        <v>99</v>
      </c>
      <c r="M245" s="79">
        <v>1794</v>
      </c>
      <c r="N245" s="80">
        <v>382000</v>
      </c>
      <c r="O245" s="81"/>
      <c r="P245" s="77">
        <v>382000</v>
      </c>
      <c r="Q245" s="79">
        <v>1824</v>
      </c>
      <c r="R245" s="77">
        <v>393000</v>
      </c>
      <c r="S245" s="41"/>
      <c r="T245" s="41" t="s">
        <v>787</v>
      </c>
      <c r="U245" s="41" t="s">
        <v>1562</v>
      </c>
      <c r="V245" s="84"/>
      <c r="W245" s="85"/>
      <c r="X245" s="84" t="s">
        <v>644</v>
      </c>
      <c r="Y245" s="84"/>
      <c r="Z245" s="84" t="s">
        <v>665</v>
      </c>
      <c r="AA245" s="62">
        <v>43294</v>
      </c>
    </row>
    <row r="246" spans="1:27" ht="78.75" x14ac:dyDescent="0.25">
      <c r="A246" s="76">
        <v>244</v>
      </c>
      <c r="B246" s="35" t="s">
        <v>1563</v>
      </c>
      <c r="C246" s="35" t="s">
        <v>1564</v>
      </c>
      <c r="D246" s="38" t="s">
        <v>1565</v>
      </c>
      <c r="E246" s="83" t="s">
        <v>638</v>
      </c>
      <c r="F246" s="35" t="s">
        <v>639</v>
      </c>
      <c r="G246" s="35">
        <v>1812</v>
      </c>
      <c r="H246" s="32" t="s">
        <v>1566</v>
      </c>
      <c r="I246" s="77">
        <v>774000</v>
      </c>
      <c r="J246" s="78"/>
      <c r="K246" s="41"/>
      <c r="L246" s="42" t="s">
        <v>99</v>
      </c>
      <c r="M246" s="79">
        <v>1796</v>
      </c>
      <c r="N246" s="80">
        <v>767000</v>
      </c>
      <c r="O246" s="81"/>
      <c r="P246" s="77">
        <v>767000</v>
      </c>
      <c r="Q246" s="79"/>
      <c r="R246" s="77">
        <v>774000</v>
      </c>
      <c r="S246" s="41"/>
      <c r="T246" s="41" t="s">
        <v>787</v>
      </c>
      <c r="U246" s="41" t="s">
        <v>1567</v>
      </c>
      <c r="V246" s="84"/>
      <c r="W246" s="85"/>
      <c r="X246" s="84" t="s">
        <v>644</v>
      </c>
      <c r="Y246" s="84"/>
      <c r="Z246" s="84" t="s">
        <v>665</v>
      </c>
      <c r="AA246" s="62">
        <v>43294</v>
      </c>
    </row>
    <row r="247" spans="1:27" ht="78.75" x14ac:dyDescent="0.25">
      <c r="A247" s="76">
        <v>245</v>
      </c>
      <c r="B247" s="35" t="s">
        <v>1568</v>
      </c>
      <c r="C247" s="35" t="s">
        <v>1569</v>
      </c>
      <c r="D247" s="38" t="s">
        <v>1570</v>
      </c>
      <c r="E247" s="83" t="s">
        <v>638</v>
      </c>
      <c r="F247" s="35" t="s">
        <v>811</v>
      </c>
      <c r="G247" s="35">
        <v>1812</v>
      </c>
      <c r="H247" s="32" t="s">
        <v>1566</v>
      </c>
      <c r="I247" s="77">
        <v>774000</v>
      </c>
      <c r="J247" s="78"/>
      <c r="K247" s="41"/>
      <c r="L247" s="42" t="s">
        <v>99</v>
      </c>
      <c r="M247" s="79">
        <v>1796</v>
      </c>
      <c r="N247" s="80">
        <v>767000</v>
      </c>
      <c r="O247" s="81"/>
      <c r="P247" s="77">
        <v>767000</v>
      </c>
      <c r="Q247" s="79"/>
      <c r="R247" s="77">
        <v>774000</v>
      </c>
      <c r="S247" s="41"/>
      <c r="T247" s="41" t="s">
        <v>787</v>
      </c>
      <c r="U247" s="41" t="s">
        <v>1567</v>
      </c>
      <c r="V247" s="84"/>
      <c r="W247" s="85"/>
      <c r="X247" s="84" t="s">
        <v>644</v>
      </c>
      <c r="Y247" s="84"/>
      <c r="Z247" s="84" t="s">
        <v>665</v>
      </c>
      <c r="AA247" s="62">
        <v>43294</v>
      </c>
    </row>
    <row r="248" spans="1:27" ht="78.75" x14ac:dyDescent="0.25">
      <c r="A248" s="76">
        <v>246</v>
      </c>
      <c r="B248" s="35" t="s">
        <v>1571</v>
      </c>
      <c r="C248" s="35" t="s">
        <v>1572</v>
      </c>
      <c r="D248" s="38" t="s">
        <v>1573</v>
      </c>
      <c r="E248" s="83" t="s">
        <v>638</v>
      </c>
      <c r="F248" s="35"/>
      <c r="G248" s="35">
        <v>1812</v>
      </c>
      <c r="H248" s="32" t="s">
        <v>1566</v>
      </c>
      <c r="I248" s="77">
        <v>774000</v>
      </c>
      <c r="J248" s="78"/>
      <c r="K248" s="41"/>
      <c r="L248" s="42" t="s">
        <v>99</v>
      </c>
      <c r="M248" s="79">
        <v>1796</v>
      </c>
      <c r="N248" s="80">
        <v>767000</v>
      </c>
      <c r="O248" s="81"/>
      <c r="P248" s="77">
        <v>767000</v>
      </c>
      <c r="Q248" s="79"/>
      <c r="R248" s="77">
        <v>774000</v>
      </c>
      <c r="S248" s="41"/>
      <c r="T248" s="41" t="s">
        <v>787</v>
      </c>
      <c r="U248" s="41" t="s">
        <v>1567</v>
      </c>
      <c r="V248" s="84"/>
      <c r="W248" s="85"/>
      <c r="X248" s="84" t="s">
        <v>644</v>
      </c>
      <c r="Y248" s="84"/>
      <c r="Z248" s="84" t="s">
        <v>665</v>
      </c>
      <c r="AA248" s="62">
        <v>43294</v>
      </c>
    </row>
    <row r="249" spans="1:27" ht="78.75" x14ac:dyDescent="0.25">
      <c r="A249" s="76">
        <v>247</v>
      </c>
      <c r="B249" s="35" t="s">
        <v>1574</v>
      </c>
      <c r="C249" s="35" t="s">
        <v>1575</v>
      </c>
      <c r="D249" s="38" t="s">
        <v>1576</v>
      </c>
      <c r="E249" s="83" t="s">
        <v>638</v>
      </c>
      <c r="F249" s="35" t="s">
        <v>639</v>
      </c>
      <c r="G249" s="35">
        <v>1812</v>
      </c>
      <c r="H249" s="32" t="s">
        <v>1566</v>
      </c>
      <c r="I249" s="77">
        <v>774000</v>
      </c>
      <c r="J249" s="78"/>
      <c r="K249" s="41"/>
      <c r="L249" s="42" t="s">
        <v>99</v>
      </c>
      <c r="M249" s="79">
        <v>1796</v>
      </c>
      <c r="N249" s="80">
        <v>767000</v>
      </c>
      <c r="O249" s="81"/>
      <c r="P249" s="77">
        <v>767000</v>
      </c>
      <c r="Q249" s="79"/>
      <c r="R249" s="77">
        <v>774000</v>
      </c>
      <c r="S249" s="41"/>
      <c r="T249" s="41" t="s">
        <v>787</v>
      </c>
      <c r="U249" s="41" t="s">
        <v>1567</v>
      </c>
      <c r="V249" s="84"/>
      <c r="W249" s="85"/>
      <c r="X249" s="84" t="s">
        <v>644</v>
      </c>
      <c r="Y249" s="84"/>
      <c r="Z249" s="84" t="s">
        <v>665</v>
      </c>
      <c r="AA249" s="62">
        <v>43294</v>
      </c>
    </row>
    <row r="250" spans="1:27" ht="15.75" x14ac:dyDescent="0.25">
      <c r="A250" s="76">
        <v>248</v>
      </c>
      <c r="B250" s="35" t="s">
        <v>1577</v>
      </c>
      <c r="C250" s="35" t="s">
        <v>1578</v>
      </c>
      <c r="D250" s="38" t="s">
        <v>1579</v>
      </c>
      <c r="E250" s="83" t="s">
        <v>638</v>
      </c>
      <c r="F250" s="35" t="s">
        <v>639</v>
      </c>
      <c r="G250" s="35">
        <v>1811</v>
      </c>
      <c r="H250" s="32" t="s">
        <v>1579</v>
      </c>
      <c r="I250" s="77">
        <v>1336000</v>
      </c>
      <c r="J250" s="78"/>
      <c r="K250" s="41"/>
      <c r="L250" s="42" t="s">
        <v>99</v>
      </c>
      <c r="M250" s="79">
        <v>1795</v>
      </c>
      <c r="N250" s="80">
        <v>1316000</v>
      </c>
      <c r="O250" s="81"/>
      <c r="P250" s="77">
        <v>1316000</v>
      </c>
      <c r="Q250" s="79">
        <v>1825</v>
      </c>
      <c r="R250" s="77">
        <v>1336000</v>
      </c>
      <c r="S250" s="41"/>
      <c r="T250" s="41" t="s">
        <v>787</v>
      </c>
      <c r="U250" s="41" t="s">
        <v>1580</v>
      </c>
      <c r="V250" s="84"/>
      <c r="W250" s="85"/>
      <c r="X250" s="84" t="s">
        <v>644</v>
      </c>
      <c r="Y250" s="84"/>
      <c r="Z250" s="84" t="s">
        <v>665</v>
      </c>
      <c r="AA250" s="62">
        <v>43294</v>
      </c>
    </row>
    <row r="251" spans="1:27" ht="15.75" x14ac:dyDescent="0.25">
      <c r="A251" s="76">
        <v>249</v>
      </c>
      <c r="B251" s="35" t="s">
        <v>1581</v>
      </c>
      <c r="C251" s="35" t="s">
        <v>1582</v>
      </c>
      <c r="D251" s="38" t="s">
        <v>1583</v>
      </c>
      <c r="E251" s="83" t="s">
        <v>638</v>
      </c>
      <c r="F251" s="35" t="s">
        <v>639</v>
      </c>
      <c r="G251" s="35">
        <v>1806</v>
      </c>
      <c r="H251" s="32" t="s">
        <v>1583</v>
      </c>
      <c r="I251" s="77">
        <v>2799000</v>
      </c>
      <c r="J251" s="78"/>
      <c r="K251" s="41"/>
      <c r="L251" s="42" t="s">
        <v>99</v>
      </c>
      <c r="M251" s="79">
        <v>1789</v>
      </c>
      <c r="N251" s="80">
        <v>2774000</v>
      </c>
      <c r="O251" s="81"/>
      <c r="P251" s="77">
        <v>2774000</v>
      </c>
      <c r="Q251" s="79">
        <v>1820</v>
      </c>
      <c r="R251" s="77">
        <v>2799000</v>
      </c>
      <c r="S251" s="41"/>
      <c r="T251" s="41" t="s">
        <v>787</v>
      </c>
      <c r="U251" s="41" t="s">
        <v>1584</v>
      </c>
      <c r="V251" s="84"/>
      <c r="W251" s="85"/>
      <c r="X251" s="84" t="s">
        <v>644</v>
      </c>
      <c r="Y251" s="84"/>
      <c r="Z251" s="84" t="s">
        <v>665</v>
      </c>
      <c r="AA251" s="62">
        <v>43294</v>
      </c>
    </row>
    <row r="252" spans="1:27" ht="31.5" x14ac:dyDescent="0.25">
      <c r="A252" s="76">
        <v>250</v>
      </c>
      <c r="B252" s="35" t="s">
        <v>1585</v>
      </c>
      <c r="C252" s="35" t="s">
        <v>1586</v>
      </c>
      <c r="D252" s="38" t="s">
        <v>1587</v>
      </c>
      <c r="E252" s="83" t="s">
        <v>638</v>
      </c>
      <c r="F252" s="35" t="s">
        <v>639</v>
      </c>
      <c r="G252" s="35">
        <v>1804</v>
      </c>
      <c r="H252" s="32" t="s">
        <v>1587</v>
      </c>
      <c r="I252" s="77">
        <v>847000</v>
      </c>
      <c r="J252" s="78"/>
      <c r="K252" s="41"/>
      <c r="L252" s="42" t="s">
        <v>99</v>
      </c>
      <c r="M252" s="79">
        <v>1787</v>
      </c>
      <c r="N252" s="80">
        <v>827000</v>
      </c>
      <c r="O252" s="81"/>
      <c r="P252" s="77">
        <v>827000</v>
      </c>
      <c r="Q252" s="79">
        <v>1818</v>
      </c>
      <c r="R252" s="77">
        <v>847000</v>
      </c>
      <c r="S252" s="41"/>
      <c r="T252" s="41" t="s">
        <v>787</v>
      </c>
      <c r="U252" s="41" t="s">
        <v>1588</v>
      </c>
      <c r="V252" s="84"/>
      <c r="W252" s="85"/>
      <c r="X252" s="84" t="s">
        <v>644</v>
      </c>
      <c r="Y252" s="84"/>
      <c r="Z252" s="84" t="s">
        <v>665</v>
      </c>
      <c r="AA252" s="62">
        <v>43294</v>
      </c>
    </row>
    <row r="253" spans="1:27" ht="15.75" x14ac:dyDescent="0.25">
      <c r="A253" s="76">
        <v>251</v>
      </c>
      <c r="B253" s="35" t="s">
        <v>1589</v>
      </c>
      <c r="C253" s="35" t="s">
        <v>1590</v>
      </c>
      <c r="D253" s="38" t="s">
        <v>1591</v>
      </c>
      <c r="E253" s="83" t="s">
        <v>638</v>
      </c>
      <c r="F253" s="35"/>
      <c r="G253" s="35">
        <v>1543</v>
      </c>
      <c r="H253" s="32" t="s">
        <v>1071</v>
      </c>
      <c r="I253" s="77">
        <v>214000</v>
      </c>
      <c r="J253" s="78"/>
      <c r="K253" s="41"/>
      <c r="L253" s="42" t="s">
        <v>99</v>
      </c>
      <c r="M253" s="79">
        <v>1531</v>
      </c>
      <c r="N253" s="80">
        <v>212000</v>
      </c>
      <c r="O253" s="81"/>
      <c r="P253" s="77">
        <v>212000</v>
      </c>
      <c r="Q253" s="79">
        <v>1560</v>
      </c>
      <c r="R253" s="77">
        <v>214000</v>
      </c>
      <c r="S253" s="41"/>
      <c r="T253" s="41" t="s">
        <v>1062</v>
      </c>
      <c r="U253" s="41" t="s">
        <v>1072</v>
      </c>
      <c r="V253" s="84"/>
      <c r="W253" s="85"/>
      <c r="X253" s="84" t="s">
        <v>644</v>
      </c>
      <c r="Y253" s="84"/>
      <c r="Z253" s="84" t="s">
        <v>665</v>
      </c>
      <c r="AA253" s="62">
        <v>43294</v>
      </c>
    </row>
    <row r="254" spans="1:27" ht="15.75" x14ac:dyDescent="0.25">
      <c r="A254" s="76">
        <v>252</v>
      </c>
      <c r="B254" s="35" t="s">
        <v>1592</v>
      </c>
      <c r="C254" s="35" t="s">
        <v>1593</v>
      </c>
      <c r="D254" s="38" t="s">
        <v>1594</v>
      </c>
      <c r="E254" s="83" t="s">
        <v>679</v>
      </c>
      <c r="F254" s="35"/>
      <c r="G254" s="35">
        <v>1377</v>
      </c>
      <c r="H254" s="32" t="s">
        <v>1594</v>
      </c>
      <c r="I254" s="77">
        <v>64000</v>
      </c>
      <c r="J254" s="78"/>
      <c r="K254" s="41"/>
      <c r="L254" s="42" t="s">
        <v>99</v>
      </c>
      <c r="M254" s="79">
        <v>1364</v>
      </c>
      <c r="N254" s="80">
        <v>62700</v>
      </c>
      <c r="O254" s="81"/>
      <c r="P254" s="77">
        <v>62700</v>
      </c>
      <c r="Q254" s="79">
        <v>1395</v>
      </c>
      <c r="R254" s="77">
        <v>64000</v>
      </c>
      <c r="S254" s="41"/>
      <c r="T254" s="41" t="s">
        <v>1064</v>
      </c>
      <c r="U254" s="41" t="s">
        <v>1595</v>
      </c>
      <c r="V254" s="84"/>
      <c r="W254" s="85"/>
      <c r="X254" s="84" t="s">
        <v>644</v>
      </c>
      <c r="Y254" s="84"/>
      <c r="Z254" s="84" t="s">
        <v>665</v>
      </c>
      <c r="AA254" s="62">
        <v>43294</v>
      </c>
    </row>
    <row r="255" spans="1:27" ht="15.75" x14ac:dyDescent="0.25">
      <c r="A255" s="76">
        <v>253</v>
      </c>
      <c r="B255" s="35" t="s">
        <v>1596</v>
      </c>
      <c r="C255" s="35" t="s">
        <v>1597</v>
      </c>
      <c r="D255" s="38" t="s">
        <v>1350</v>
      </c>
      <c r="E255" s="83" t="s">
        <v>679</v>
      </c>
      <c r="F255" s="35" t="s">
        <v>781</v>
      </c>
      <c r="G255" s="35">
        <v>74</v>
      </c>
      <c r="H255" s="32" t="s">
        <v>1350</v>
      </c>
      <c r="I255" s="77">
        <v>212000</v>
      </c>
      <c r="J255" s="78"/>
      <c r="K255" s="41"/>
      <c r="L255" s="42" t="s">
        <v>99</v>
      </c>
      <c r="M255" s="79">
        <v>71</v>
      </c>
      <c r="N255" s="80">
        <v>203000</v>
      </c>
      <c r="O255" s="81"/>
      <c r="P255" s="77">
        <v>203000</v>
      </c>
      <c r="Q255" s="79">
        <v>74</v>
      </c>
      <c r="R255" s="77">
        <v>212000</v>
      </c>
      <c r="S255" s="41"/>
      <c r="T255" s="41" t="s">
        <v>642</v>
      </c>
      <c r="U255" s="41" t="s">
        <v>1351</v>
      </c>
      <c r="V255" s="84"/>
      <c r="W255" s="85"/>
      <c r="X255" s="84" t="s">
        <v>644</v>
      </c>
      <c r="Y255" s="84"/>
      <c r="Z255" s="84" t="s">
        <v>665</v>
      </c>
      <c r="AA255" s="62">
        <v>43294</v>
      </c>
    </row>
    <row r="256" spans="1:27" ht="15.75" x14ac:dyDescent="0.25">
      <c r="A256" s="76">
        <v>254</v>
      </c>
      <c r="B256" s="35" t="s">
        <v>1598</v>
      </c>
      <c r="C256" s="35" t="s">
        <v>1599</v>
      </c>
      <c r="D256" s="38" t="s">
        <v>1600</v>
      </c>
      <c r="E256" s="83" t="s">
        <v>638</v>
      </c>
      <c r="F256" s="35" t="s">
        <v>639</v>
      </c>
      <c r="G256" s="35">
        <v>76</v>
      </c>
      <c r="H256" s="32" t="s">
        <v>1600</v>
      </c>
      <c r="I256" s="77">
        <v>1012000</v>
      </c>
      <c r="J256" s="78"/>
      <c r="K256" s="41"/>
      <c r="L256" s="42" t="s">
        <v>99</v>
      </c>
      <c r="M256" s="79">
        <v>73</v>
      </c>
      <c r="N256" s="80">
        <v>1003000</v>
      </c>
      <c r="O256" s="81"/>
      <c r="P256" s="77">
        <v>1003000</v>
      </c>
      <c r="Q256" s="79">
        <v>76</v>
      </c>
      <c r="R256" s="77">
        <v>1012000</v>
      </c>
      <c r="S256" s="41"/>
      <c r="T256" s="41" t="s">
        <v>642</v>
      </c>
      <c r="U256" s="41" t="s">
        <v>1601</v>
      </c>
      <c r="V256" s="84"/>
      <c r="W256" s="85"/>
      <c r="X256" s="84" t="s">
        <v>644</v>
      </c>
      <c r="Y256" s="84"/>
      <c r="Z256" s="84" t="s">
        <v>665</v>
      </c>
      <c r="AA256" s="62">
        <v>43294</v>
      </c>
    </row>
    <row r="257" spans="1:27" ht="15.75" x14ac:dyDescent="0.25">
      <c r="A257" s="76">
        <v>255</v>
      </c>
      <c r="B257" s="35" t="s">
        <v>1602</v>
      </c>
      <c r="C257" s="35" t="s">
        <v>1603</v>
      </c>
      <c r="D257" s="38" t="s">
        <v>1604</v>
      </c>
      <c r="E257" s="83" t="s">
        <v>638</v>
      </c>
      <c r="F257" s="35" t="s">
        <v>649</v>
      </c>
      <c r="G257" s="35">
        <v>84</v>
      </c>
      <c r="H257" s="32" t="s">
        <v>70</v>
      </c>
      <c r="I257" s="77">
        <v>243000</v>
      </c>
      <c r="J257" s="78"/>
      <c r="K257" s="41"/>
      <c r="L257" s="42" t="s">
        <v>99</v>
      </c>
      <c r="M257" s="79">
        <v>81</v>
      </c>
      <c r="N257" s="80">
        <v>234000</v>
      </c>
      <c r="O257" s="81"/>
      <c r="P257" s="77">
        <v>234000</v>
      </c>
      <c r="Q257" s="79">
        <v>84</v>
      </c>
      <c r="R257" s="77">
        <v>243000</v>
      </c>
      <c r="S257" s="41"/>
      <c r="T257" s="41" t="s">
        <v>642</v>
      </c>
      <c r="U257" s="41" t="s">
        <v>69</v>
      </c>
      <c r="V257" s="84"/>
      <c r="W257" s="85"/>
      <c r="X257" s="84" t="s">
        <v>644</v>
      </c>
      <c r="Y257" s="84"/>
      <c r="Z257" s="84" t="s">
        <v>645</v>
      </c>
      <c r="AA257" s="62">
        <v>43294</v>
      </c>
    </row>
    <row r="258" spans="1:27" ht="47.25" x14ac:dyDescent="0.25">
      <c r="A258" s="76">
        <v>256</v>
      </c>
      <c r="B258" s="35" t="s">
        <v>1605</v>
      </c>
      <c r="C258" s="35" t="s">
        <v>1606</v>
      </c>
      <c r="D258" s="38" t="s">
        <v>1607</v>
      </c>
      <c r="E258" s="83" t="s">
        <v>638</v>
      </c>
      <c r="F258" s="35" t="s">
        <v>649</v>
      </c>
      <c r="G258" s="35">
        <v>91</v>
      </c>
      <c r="H258" s="32" t="s">
        <v>1608</v>
      </c>
      <c r="I258" s="77">
        <v>728000</v>
      </c>
      <c r="J258" s="78" t="s">
        <v>1609</v>
      </c>
      <c r="K258" s="41"/>
      <c r="L258" s="42" t="s">
        <v>99</v>
      </c>
      <c r="M258" s="79">
        <v>88</v>
      </c>
      <c r="N258" s="80">
        <v>719000</v>
      </c>
      <c r="O258" s="81" t="s">
        <v>1610</v>
      </c>
      <c r="P258" s="77">
        <v>719000</v>
      </c>
      <c r="Q258" s="79">
        <v>91</v>
      </c>
      <c r="R258" s="77">
        <v>728000</v>
      </c>
      <c r="S258" s="41" t="s">
        <v>1610</v>
      </c>
      <c r="T258" s="41" t="s">
        <v>642</v>
      </c>
      <c r="U258" s="41" t="s">
        <v>1611</v>
      </c>
      <c r="V258" s="84"/>
      <c r="W258" s="85">
        <v>1</v>
      </c>
      <c r="X258" s="84" t="s">
        <v>644</v>
      </c>
      <c r="Y258" s="84"/>
      <c r="Z258" s="84" t="s">
        <v>645</v>
      </c>
      <c r="AA258" s="62">
        <v>43294</v>
      </c>
    </row>
    <row r="259" spans="1:27" ht="31.5" x14ac:dyDescent="0.25">
      <c r="A259" s="76">
        <v>257</v>
      </c>
      <c r="B259" s="35" t="s">
        <v>1612</v>
      </c>
      <c r="C259" s="35" t="s">
        <v>1613</v>
      </c>
      <c r="D259" s="38" t="s">
        <v>1614</v>
      </c>
      <c r="E259" s="83" t="s">
        <v>679</v>
      </c>
      <c r="F259" s="35" t="s">
        <v>781</v>
      </c>
      <c r="G259" s="35">
        <v>81</v>
      </c>
      <c r="H259" s="32" t="s">
        <v>1234</v>
      </c>
      <c r="I259" s="77">
        <v>174000</v>
      </c>
      <c r="J259" s="78"/>
      <c r="K259" s="41"/>
      <c r="L259" s="42" t="s">
        <v>99</v>
      </c>
      <c r="M259" s="79">
        <v>78</v>
      </c>
      <c r="N259" s="80">
        <v>169000</v>
      </c>
      <c r="O259" s="81"/>
      <c r="P259" s="77">
        <v>169000</v>
      </c>
      <c r="Q259" s="79">
        <v>81</v>
      </c>
      <c r="R259" s="77">
        <v>174000</v>
      </c>
      <c r="S259" s="41"/>
      <c r="T259" s="41" t="s">
        <v>642</v>
      </c>
      <c r="U259" s="41" t="s">
        <v>1235</v>
      </c>
      <c r="V259" s="84"/>
      <c r="W259" s="85"/>
      <c r="X259" s="84" t="s">
        <v>644</v>
      </c>
      <c r="Y259" s="84"/>
      <c r="Z259" s="84" t="s">
        <v>665</v>
      </c>
      <c r="AA259" s="62">
        <v>43294</v>
      </c>
    </row>
    <row r="260" spans="1:27" ht="15.75" x14ac:dyDescent="0.25">
      <c r="A260" s="76">
        <v>258</v>
      </c>
      <c r="B260" s="35" t="s">
        <v>100</v>
      </c>
      <c r="C260" s="35" t="s">
        <v>1615</v>
      </c>
      <c r="D260" s="38" t="s">
        <v>101</v>
      </c>
      <c r="E260" s="83" t="s">
        <v>801</v>
      </c>
      <c r="F260" s="35" t="s">
        <v>811</v>
      </c>
      <c r="G260" s="35">
        <v>80</v>
      </c>
      <c r="H260" s="32" t="s">
        <v>103</v>
      </c>
      <c r="I260" s="77">
        <v>135000</v>
      </c>
      <c r="J260" s="78"/>
      <c r="K260" s="41"/>
      <c r="L260" s="42" t="s">
        <v>99</v>
      </c>
      <c r="M260" s="79">
        <v>77</v>
      </c>
      <c r="N260" s="80">
        <v>131000</v>
      </c>
      <c r="O260" s="81"/>
      <c r="P260" s="77">
        <v>131000</v>
      </c>
      <c r="Q260" s="79">
        <v>80</v>
      </c>
      <c r="R260" s="77">
        <v>135000</v>
      </c>
      <c r="S260" s="41"/>
      <c r="T260" s="41" t="s">
        <v>642</v>
      </c>
      <c r="U260" s="41" t="s">
        <v>102</v>
      </c>
      <c r="V260" s="84"/>
      <c r="W260" s="85"/>
      <c r="X260" s="84" t="s">
        <v>644</v>
      </c>
      <c r="Y260" s="84"/>
      <c r="Z260" s="84" t="s">
        <v>665</v>
      </c>
      <c r="AA260" s="62">
        <v>43294</v>
      </c>
    </row>
    <row r="261" spans="1:27" ht="15.75" x14ac:dyDescent="0.25">
      <c r="A261" s="76">
        <v>259</v>
      </c>
      <c r="B261" s="35" t="s">
        <v>1616</v>
      </c>
      <c r="C261" s="35" t="s">
        <v>1617</v>
      </c>
      <c r="D261" s="38" t="s">
        <v>650</v>
      </c>
      <c r="E261" s="83" t="s">
        <v>679</v>
      </c>
      <c r="F261" s="35" t="s">
        <v>811</v>
      </c>
      <c r="G261" s="35">
        <v>82</v>
      </c>
      <c r="H261" s="32" t="s">
        <v>650</v>
      </c>
      <c r="I261" s="77">
        <v>141000</v>
      </c>
      <c r="J261" s="78"/>
      <c r="K261" s="41"/>
      <c r="L261" s="42" t="s">
        <v>99</v>
      </c>
      <c r="M261" s="79">
        <v>79</v>
      </c>
      <c r="N261" s="80">
        <v>136000</v>
      </c>
      <c r="O261" s="81"/>
      <c r="P261" s="77">
        <v>136000</v>
      </c>
      <c r="Q261" s="79">
        <v>82</v>
      </c>
      <c r="R261" s="77">
        <v>141000</v>
      </c>
      <c r="S261" s="41"/>
      <c r="T261" s="41" t="s">
        <v>642</v>
      </c>
      <c r="U261" s="41" t="s">
        <v>651</v>
      </c>
      <c r="V261" s="84"/>
      <c r="W261" s="85"/>
      <c r="X261" s="84" t="s">
        <v>644</v>
      </c>
      <c r="Y261" s="84"/>
      <c r="Z261" s="84" t="s">
        <v>665</v>
      </c>
      <c r="AA261" s="62">
        <v>43294</v>
      </c>
    </row>
    <row r="262" spans="1:27" ht="31.5" x14ac:dyDescent="0.25">
      <c r="A262" s="76">
        <v>260</v>
      </c>
      <c r="B262" s="35" t="s">
        <v>1618</v>
      </c>
      <c r="C262" s="35" t="s">
        <v>1619</v>
      </c>
      <c r="D262" s="38" t="s">
        <v>1038</v>
      </c>
      <c r="E262" s="83" t="s">
        <v>679</v>
      </c>
      <c r="F262" s="35" t="s">
        <v>781</v>
      </c>
      <c r="G262" s="35">
        <v>98</v>
      </c>
      <c r="H262" s="32" t="s">
        <v>1038</v>
      </c>
      <c r="I262" s="77">
        <v>672000</v>
      </c>
      <c r="J262" s="78"/>
      <c r="K262" s="41"/>
      <c r="L262" s="42" t="s">
        <v>99</v>
      </c>
      <c r="M262" s="79">
        <v>95</v>
      </c>
      <c r="N262" s="80">
        <v>658000</v>
      </c>
      <c r="O262" s="81"/>
      <c r="P262" s="77">
        <v>658000</v>
      </c>
      <c r="Q262" s="79">
        <v>97</v>
      </c>
      <c r="R262" s="77">
        <v>672000</v>
      </c>
      <c r="S262" s="41"/>
      <c r="T262" s="41" t="s">
        <v>642</v>
      </c>
      <c r="U262" s="41" t="s">
        <v>1039</v>
      </c>
      <c r="V262" s="84"/>
      <c r="W262" s="85"/>
      <c r="X262" s="84" t="s">
        <v>644</v>
      </c>
      <c r="Y262" s="84"/>
      <c r="Z262" s="84" t="s">
        <v>665</v>
      </c>
      <c r="AA262" s="62">
        <v>43294</v>
      </c>
    </row>
    <row r="263" spans="1:27" ht="31.5" x14ac:dyDescent="0.25">
      <c r="A263" s="76">
        <v>261</v>
      </c>
      <c r="B263" s="35" t="s">
        <v>1620</v>
      </c>
      <c r="C263" s="35" t="s">
        <v>1621</v>
      </c>
      <c r="D263" s="38" t="s">
        <v>1041</v>
      </c>
      <c r="E263" s="83" t="s">
        <v>638</v>
      </c>
      <c r="F263" s="35" t="s">
        <v>639</v>
      </c>
      <c r="G263" s="35">
        <v>99</v>
      </c>
      <c r="H263" s="32" t="s">
        <v>1041</v>
      </c>
      <c r="I263" s="77">
        <v>1193000</v>
      </c>
      <c r="J263" s="78"/>
      <c r="K263" s="41"/>
      <c r="L263" s="42" t="s">
        <v>99</v>
      </c>
      <c r="M263" s="79">
        <v>96</v>
      </c>
      <c r="N263" s="80">
        <v>1179000</v>
      </c>
      <c r="O263" s="81"/>
      <c r="P263" s="77">
        <v>1179000</v>
      </c>
      <c r="Q263" s="79">
        <v>98</v>
      </c>
      <c r="R263" s="77">
        <v>1193000</v>
      </c>
      <c r="S263" s="41"/>
      <c r="T263" s="41" t="s">
        <v>642</v>
      </c>
      <c r="U263" s="41" t="s">
        <v>1042</v>
      </c>
      <c r="V263" s="84"/>
      <c r="W263" s="85"/>
      <c r="X263" s="84" t="s">
        <v>644</v>
      </c>
      <c r="Y263" s="84"/>
      <c r="Z263" s="84" t="s">
        <v>665</v>
      </c>
      <c r="AA263" s="62">
        <v>43294</v>
      </c>
    </row>
    <row r="264" spans="1:27" ht="15.75" x14ac:dyDescent="0.25">
      <c r="A264" s="76">
        <v>262</v>
      </c>
      <c r="B264" s="35" t="s">
        <v>1622</v>
      </c>
      <c r="C264" s="35" t="s">
        <v>1623</v>
      </c>
      <c r="D264" s="38" t="s">
        <v>1624</v>
      </c>
      <c r="E264" s="83" t="s">
        <v>638</v>
      </c>
      <c r="F264" s="35" t="s">
        <v>781</v>
      </c>
      <c r="G264" s="35">
        <v>74</v>
      </c>
      <c r="H264" s="32" t="s">
        <v>1350</v>
      </c>
      <c r="I264" s="77">
        <v>212000</v>
      </c>
      <c r="J264" s="78"/>
      <c r="K264" s="41"/>
      <c r="L264" s="42" t="s">
        <v>99</v>
      </c>
      <c r="M264" s="79">
        <v>71</v>
      </c>
      <c r="N264" s="80">
        <v>203000</v>
      </c>
      <c r="O264" s="81"/>
      <c r="P264" s="77">
        <v>203000</v>
      </c>
      <c r="Q264" s="79">
        <v>74</v>
      </c>
      <c r="R264" s="77">
        <v>212000</v>
      </c>
      <c r="S264" s="41"/>
      <c r="T264" s="41" t="s">
        <v>642</v>
      </c>
      <c r="U264" s="41" t="s">
        <v>1351</v>
      </c>
      <c r="V264" s="84"/>
      <c r="W264" s="85"/>
      <c r="X264" s="84" t="s">
        <v>644</v>
      </c>
      <c r="Y264" s="84"/>
      <c r="Z264" s="84" t="s">
        <v>645</v>
      </c>
      <c r="AA264" s="62">
        <v>43294</v>
      </c>
    </row>
    <row r="265" spans="1:27" ht="15.75" x14ac:dyDescent="0.25">
      <c r="A265" s="76">
        <v>263</v>
      </c>
      <c r="B265" s="35" t="s">
        <v>1625</v>
      </c>
      <c r="C265" s="35" t="s">
        <v>1626</v>
      </c>
      <c r="D265" s="38" t="s">
        <v>1357</v>
      </c>
      <c r="E265" s="83" t="s">
        <v>638</v>
      </c>
      <c r="F265" s="35" t="s">
        <v>649</v>
      </c>
      <c r="G265" s="35">
        <v>106</v>
      </c>
      <c r="H265" s="32" t="s">
        <v>357</v>
      </c>
      <c r="I265" s="77">
        <v>564000</v>
      </c>
      <c r="J265" s="78"/>
      <c r="K265" s="41"/>
      <c r="L265" s="42" t="s">
        <v>99</v>
      </c>
      <c r="M265" s="79">
        <v>101</v>
      </c>
      <c r="N265" s="80">
        <v>555000</v>
      </c>
      <c r="O265" s="81"/>
      <c r="P265" s="77">
        <v>555000</v>
      </c>
      <c r="Q265" s="79">
        <v>105</v>
      </c>
      <c r="R265" s="77">
        <v>564000</v>
      </c>
      <c r="S265" s="41"/>
      <c r="T265" s="41" t="s">
        <v>642</v>
      </c>
      <c r="U265" s="41" t="s">
        <v>358</v>
      </c>
      <c r="V265" s="84"/>
      <c r="W265" s="85"/>
      <c r="X265" s="84" t="s">
        <v>644</v>
      </c>
      <c r="Y265" s="84"/>
      <c r="Z265" s="84" t="s">
        <v>645</v>
      </c>
      <c r="AA265" s="62">
        <v>43294</v>
      </c>
    </row>
    <row r="266" spans="1:27" ht="15.75" x14ac:dyDescent="0.25">
      <c r="A266" s="76">
        <v>264</v>
      </c>
      <c r="B266" s="35" t="s">
        <v>1627</v>
      </c>
      <c r="C266" s="35" t="s">
        <v>1628</v>
      </c>
      <c r="D266" s="38" t="s">
        <v>794</v>
      </c>
      <c r="E266" s="83" t="s">
        <v>638</v>
      </c>
      <c r="F266" s="35" t="s">
        <v>649</v>
      </c>
      <c r="G266" s="35">
        <v>1127</v>
      </c>
      <c r="H266" s="32" t="s">
        <v>795</v>
      </c>
      <c r="I266" s="77">
        <v>227000</v>
      </c>
      <c r="J266" s="78"/>
      <c r="K266" s="41"/>
      <c r="L266" s="42" t="s">
        <v>99</v>
      </c>
      <c r="M266" s="79">
        <v>1116</v>
      </c>
      <c r="N266" s="80">
        <v>213000</v>
      </c>
      <c r="O266" s="81"/>
      <c r="P266" s="77">
        <v>213000</v>
      </c>
      <c r="Q266" s="79">
        <v>1152</v>
      </c>
      <c r="R266" s="77">
        <v>227000</v>
      </c>
      <c r="S266" s="41"/>
      <c r="T266" s="41" t="s">
        <v>796</v>
      </c>
      <c r="U266" s="41" t="s">
        <v>797</v>
      </c>
      <c r="V266" s="84"/>
      <c r="W266" s="85"/>
      <c r="X266" s="84" t="s">
        <v>644</v>
      </c>
      <c r="Y266" s="84"/>
      <c r="Z266" s="84" t="s">
        <v>665</v>
      </c>
      <c r="AA266" s="62">
        <v>43294</v>
      </c>
    </row>
    <row r="267" spans="1:27" ht="15.75" x14ac:dyDescent="0.25">
      <c r="A267" s="76">
        <v>265</v>
      </c>
      <c r="B267" s="35" t="s">
        <v>1629</v>
      </c>
      <c r="C267" s="35" t="s">
        <v>1630</v>
      </c>
      <c r="D267" s="38" t="s">
        <v>1631</v>
      </c>
      <c r="E267" s="83" t="s">
        <v>638</v>
      </c>
      <c r="F267" s="35"/>
      <c r="G267" s="35">
        <v>1832</v>
      </c>
      <c r="H267" s="32" t="s">
        <v>1632</v>
      </c>
      <c r="I267" s="77">
        <v>1935000</v>
      </c>
      <c r="J267" s="78" t="s">
        <v>1633</v>
      </c>
      <c r="K267" s="41"/>
      <c r="L267" s="42" t="s">
        <v>99</v>
      </c>
      <c r="M267" s="79">
        <v>1816</v>
      </c>
      <c r="N267" s="80">
        <v>1900000</v>
      </c>
      <c r="O267" s="81" t="s">
        <v>1633</v>
      </c>
      <c r="P267" s="77">
        <v>1900000</v>
      </c>
      <c r="Q267" s="79">
        <v>1845</v>
      </c>
      <c r="R267" s="77">
        <v>1935000</v>
      </c>
      <c r="S267" s="41" t="s">
        <v>1633</v>
      </c>
      <c r="T267" s="41" t="s">
        <v>787</v>
      </c>
      <c r="U267" s="41" t="s">
        <v>1634</v>
      </c>
      <c r="V267" s="84"/>
      <c r="W267" s="85"/>
      <c r="X267" s="84" t="s">
        <v>644</v>
      </c>
      <c r="Y267" s="84"/>
      <c r="Z267" s="84" t="s">
        <v>645</v>
      </c>
      <c r="AA267" s="62">
        <v>43294</v>
      </c>
    </row>
    <row r="268" spans="1:27" ht="15.75" x14ac:dyDescent="0.25">
      <c r="A268" s="76">
        <v>266</v>
      </c>
      <c r="B268" s="35" t="s">
        <v>1635</v>
      </c>
      <c r="C268" s="35" t="s">
        <v>1636</v>
      </c>
      <c r="D268" s="38" t="s">
        <v>1637</v>
      </c>
      <c r="E268" s="83" t="s">
        <v>703</v>
      </c>
      <c r="F268" s="35"/>
      <c r="G268" s="35">
        <v>1809</v>
      </c>
      <c r="H268" s="32" t="s">
        <v>1637</v>
      </c>
      <c r="I268" s="77">
        <v>2307000</v>
      </c>
      <c r="J268" s="78"/>
      <c r="K268" s="41"/>
      <c r="L268" s="42" t="s">
        <v>99</v>
      </c>
      <c r="M268" s="79">
        <v>1792</v>
      </c>
      <c r="N268" s="80">
        <v>2298000</v>
      </c>
      <c r="O268" s="81"/>
      <c r="P268" s="77">
        <v>2298000</v>
      </c>
      <c r="Q268" s="79">
        <v>1823</v>
      </c>
      <c r="R268" s="77">
        <v>2307000</v>
      </c>
      <c r="S268" s="41"/>
      <c r="T268" s="41" t="s">
        <v>787</v>
      </c>
      <c r="U268" s="41" t="s">
        <v>1638</v>
      </c>
      <c r="V268" s="84"/>
      <c r="W268" s="85"/>
      <c r="X268" s="84" t="s">
        <v>644</v>
      </c>
      <c r="Y268" s="84"/>
      <c r="Z268" s="84" t="s">
        <v>665</v>
      </c>
      <c r="AA268" s="62">
        <v>43294</v>
      </c>
    </row>
    <row r="269" spans="1:27" ht="15.75" x14ac:dyDescent="0.25">
      <c r="A269" s="76">
        <v>267</v>
      </c>
      <c r="B269" s="35" t="s">
        <v>1639</v>
      </c>
      <c r="C269" s="35" t="s">
        <v>1640</v>
      </c>
      <c r="D269" s="38" t="s">
        <v>1641</v>
      </c>
      <c r="E269" s="83" t="s">
        <v>801</v>
      </c>
      <c r="F269" s="35"/>
      <c r="G269" s="35">
        <v>1808</v>
      </c>
      <c r="H269" s="32" t="s">
        <v>1641</v>
      </c>
      <c r="I269" s="77">
        <v>124000</v>
      </c>
      <c r="J269" s="78"/>
      <c r="K269" s="41"/>
      <c r="L269" s="42" t="s">
        <v>99</v>
      </c>
      <c r="M269" s="79">
        <v>1791</v>
      </c>
      <c r="N269" s="80">
        <v>120000</v>
      </c>
      <c r="O269" s="81"/>
      <c r="P269" s="77">
        <v>142000</v>
      </c>
      <c r="Q269" s="79">
        <v>1822</v>
      </c>
      <c r="R269" s="77">
        <v>124000</v>
      </c>
      <c r="S269" s="41"/>
      <c r="T269" s="41" t="s">
        <v>787</v>
      </c>
      <c r="U269" s="41" t="s">
        <v>1642</v>
      </c>
      <c r="V269" s="84"/>
      <c r="W269" s="85"/>
      <c r="X269" s="84" t="s">
        <v>644</v>
      </c>
      <c r="Y269" s="84"/>
      <c r="Z269" s="84" t="s">
        <v>665</v>
      </c>
      <c r="AA269" s="62">
        <v>43294</v>
      </c>
    </row>
    <row r="270" spans="1:27" ht="31.5" x14ac:dyDescent="0.25">
      <c r="A270" s="76">
        <v>268</v>
      </c>
      <c r="B270" s="35" t="s">
        <v>1643</v>
      </c>
      <c r="C270" s="35" t="s">
        <v>1644</v>
      </c>
      <c r="D270" s="38" t="s">
        <v>1645</v>
      </c>
      <c r="E270" s="83" t="s">
        <v>679</v>
      </c>
      <c r="F270" s="35" t="s">
        <v>781</v>
      </c>
      <c r="G270" s="35">
        <v>113</v>
      </c>
      <c r="H270" s="32" t="s">
        <v>669</v>
      </c>
      <c r="I270" s="77">
        <v>192000</v>
      </c>
      <c r="J270" s="78" t="s">
        <v>670</v>
      </c>
      <c r="K270" s="41"/>
      <c r="L270" s="42" t="s">
        <v>99</v>
      </c>
      <c r="M270" s="79">
        <v>109</v>
      </c>
      <c r="N270" s="80">
        <v>183000</v>
      </c>
      <c r="O270" s="81" t="s">
        <v>670</v>
      </c>
      <c r="P270" s="77">
        <v>183000</v>
      </c>
      <c r="Q270" s="79">
        <v>112</v>
      </c>
      <c r="R270" s="77">
        <v>192000</v>
      </c>
      <c r="S270" s="41" t="s">
        <v>671</v>
      </c>
      <c r="T270" s="41" t="s">
        <v>642</v>
      </c>
      <c r="U270" s="41" t="s">
        <v>672</v>
      </c>
      <c r="V270" s="84"/>
      <c r="W270" s="85"/>
      <c r="X270" s="84" t="s">
        <v>644</v>
      </c>
      <c r="Y270" s="84"/>
      <c r="Z270" s="84" t="s">
        <v>665</v>
      </c>
      <c r="AA270" s="62">
        <v>43294</v>
      </c>
    </row>
    <row r="271" spans="1:27" ht="31.5" x14ac:dyDescent="0.25">
      <c r="A271" s="76">
        <v>269</v>
      </c>
      <c r="B271" s="35" t="s">
        <v>1646</v>
      </c>
      <c r="C271" s="35" t="s">
        <v>1647</v>
      </c>
      <c r="D271" s="38" t="s">
        <v>655</v>
      </c>
      <c r="E271" s="83" t="s">
        <v>679</v>
      </c>
      <c r="F271" s="35" t="s">
        <v>811</v>
      </c>
      <c r="G271" s="35">
        <v>115</v>
      </c>
      <c r="H271" s="32" t="s">
        <v>655</v>
      </c>
      <c r="I271" s="77">
        <v>184000</v>
      </c>
      <c r="J271" s="78"/>
      <c r="K271" s="41"/>
      <c r="L271" s="42" t="s">
        <v>99</v>
      </c>
      <c r="M271" s="79">
        <v>111</v>
      </c>
      <c r="N271" s="80">
        <v>183000</v>
      </c>
      <c r="O271" s="81"/>
      <c r="P271" s="77">
        <v>183000</v>
      </c>
      <c r="Q271" s="79">
        <v>114</v>
      </c>
      <c r="R271" s="77">
        <v>184000</v>
      </c>
      <c r="S271" s="41"/>
      <c r="T271" s="41" t="s">
        <v>642</v>
      </c>
      <c r="U271" s="41" t="s">
        <v>656</v>
      </c>
      <c r="V271" s="84"/>
      <c r="W271" s="85"/>
      <c r="X271" s="84" t="s">
        <v>644</v>
      </c>
      <c r="Y271" s="84"/>
      <c r="Z271" s="84" t="s">
        <v>665</v>
      </c>
      <c r="AA271" s="62">
        <v>43294</v>
      </c>
    </row>
    <row r="272" spans="1:27" ht="31.5" x14ac:dyDescent="0.25">
      <c r="A272" s="76">
        <v>270</v>
      </c>
      <c r="B272" s="35" t="s">
        <v>1648</v>
      </c>
      <c r="C272" s="35" t="s">
        <v>1649</v>
      </c>
      <c r="D272" s="38" t="s">
        <v>1650</v>
      </c>
      <c r="E272" s="83" t="s">
        <v>703</v>
      </c>
      <c r="F272" s="35" t="s">
        <v>649</v>
      </c>
      <c r="G272" s="35">
        <v>133</v>
      </c>
      <c r="H272" s="32" t="s">
        <v>695</v>
      </c>
      <c r="I272" s="77">
        <v>3256000</v>
      </c>
      <c r="J272" s="78"/>
      <c r="K272" s="41"/>
      <c r="L272" s="42" t="s">
        <v>99</v>
      </c>
      <c r="M272" s="79">
        <v>129</v>
      </c>
      <c r="N272" s="80">
        <v>3243000</v>
      </c>
      <c r="O272" s="81"/>
      <c r="P272" s="77">
        <v>3243000</v>
      </c>
      <c r="Q272" s="79">
        <v>132</v>
      </c>
      <c r="R272" s="77">
        <v>3256000</v>
      </c>
      <c r="S272" s="41"/>
      <c r="T272" s="41" t="s">
        <v>642</v>
      </c>
      <c r="U272" s="41" t="s">
        <v>696</v>
      </c>
      <c r="V272" s="84"/>
      <c r="W272" s="85"/>
      <c r="X272" s="84" t="s">
        <v>644</v>
      </c>
      <c r="Y272" s="84"/>
      <c r="Z272" s="84" t="s">
        <v>645</v>
      </c>
      <c r="AA272" s="62">
        <v>43294</v>
      </c>
    </row>
    <row r="273" spans="1:27" ht="15.75" x14ac:dyDescent="0.25">
      <c r="A273" s="76">
        <v>271</v>
      </c>
      <c r="B273" s="35" t="s">
        <v>1651</v>
      </c>
      <c r="C273" s="35" t="s">
        <v>1652</v>
      </c>
      <c r="D273" s="38" t="s">
        <v>1653</v>
      </c>
      <c r="E273" s="83" t="s">
        <v>801</v>
      </c>
      <c r="F273" s="35"/>
      <c r="G273" s="35">
        <v>908</v>
      </c>
      <c r="H273" s="32" t="s">
        <v>1412</v>
      </c>
      <c r="I273" s="77">
        <v>19600</v>
      </c>
      <c r="J273" s="78" t="s">
        <v>1413</v>
      </c>
      <c r="K273" s="41"/>
      <c r="L273" s="42" t="s">
        <v>99</v>
      </c>
      <c r="M273" s="79">
        <v>898</v>
      </c>
      <c r="N273" s="80">
        <v>17600</v>
      </c>
      <c r="O273" s="81" t="s">
        <v>1413</v>
      </c>
      <c r="P273" s="77">
        <v>17600</v>
      </c>
      <c r="Q273" s="79">
        <v>932</v>
      </c>
      <c r="R273" s="77">
        <v>19600</v>
      </c>
      <c r="S273" s="41" t="s">
        <v>1413</v>
      </c>
      <c r="T273" s="41" t="s">
        <v>1414</v>
      </c>
      <c r="U273" s="41" t="s">
        <v>73</v>
      </c>
      <c r="V273" s="84"/>
      <c r="W273" s="85"/>
      <c r="X273" s="84" t="s">
        <v>644</v>
      </c>
      <c r="Y273" s="84"/>
      <c r="Z273" s="84" t="s">
        <v>665</v>
      </c>
      <c r="AA273" s="62">
        <v>43294</v>
      </c>
    </row>
    <row r="274" spans="1:27" ht="31.5" x14ac:dyDescent="0.25">
      <c r="A274" s="76">
        <v>272</v>
      </c>
      <c r="B274" s="35" t="s">
        <v>1654</v>
      </c>
      <c r="C274" s="35" t="s">
        <v>1655</v>
      </c>
      <c r="D274" s="38" t="s">
        <v>1656</v>
      </c>
      <c r="E274" s="83" t="s">
        <v>638</v>
      </c>
      <c r="F274" s="35" t="s">
        <v>649</v>
      </c>
      <c r="G274" s="35">
        <v>63</v>
      </c>
      <c r="H274" s="32" t="s">
        <v>1657</v>
      </c>
      <c r="I274" s="77">
        <v>3581000</v>
      </c>
      <c r="J274" s="78" t="s">
        <v>1658</v>
      </c>
      <c r="K274" s="41"/>
      <c r="L274" s="42" t="s">
        <v>99</v>
      </c>
      <c r="M274" s="79">
        <v>61</v>
      </c>
      <c r="N274" s="80">
        <v>3496000</v>
      </c>
      <c r="O274" s="81" t="s">
        <v>1658</v>
      </c>
      <c r="P274" s="77">
        <v>3496000</v>
      </c>
      <c r="Q274" s="79">
        <v>63</v>
      </c>
      <c r="R274" s="77">
        <v>3581000</v>
      </c>
      <c r="S274" s="41" t="s">
        <v>1658</v>
      </c>
      <c r="T274" s="41" t="s">
        <v>1659</v>
      </c>
      <c r="U274" s="41" t="s">
        <v>1660</v>
      </c>
      <c r="V274" s="84"/>
      <c r="W274" s="85"/>
      <c r="X274" s="84" t="s">
        <v>644</v>
      </c>
      <c r="Y274" s="84"/>
      <c r="Z274" s="84" t="s">
        <v>645</v>
      </c>
      <c r="AA274" s="62">
        <v>43294</v>
      </c>
    </row>
    <row r="275" spans="1:27" ht="15.75" x14ac:dyDescent="0.25">
      <c r="A275" s="76">
        <v>273</v>
      </c>
      <c r="B275" s="35" t="s">
        <v>1661</v>
      </c>
      <c r="C275" s="35" t="s">
        <v>1662</v>
      </c>
      <c r="D275" s="38" t="s">
        <v>1663</v>
      </c>
      <c r="E275" s="83" t="s">
        <v>638</v>
      </c>
      <c r="F275" s="35" t="s">
        <v>649</v>
      </c>
      <c r="G275" s="35">
        <v>131</v>
      </c>
      <c r="H275" s="32" t="s">
        <v>1664</v>
      </c>
      <c r="I275" s="77">
        <v>1756000</v>
      </c>
      <c r="J275" s="78"/>
      <c r="K275" s="41"/>
      <c r="L275" s="42" t="s">
        <v>99</v>
      </c>
      <c r="M275" s="79">
        <v>127</v>
      </c>
      <c r="N275" s="80">
        <v>1743000</v>
      </c>
      <c r="O275" s="81"/>
      <c r="P275" s="77">
        <v>1743000</v>
      </c>
      <c r="Q275" s="79">
        <v>130</v>
      </c>
      <c r="R275" s="77">
        <v>1756000</v>
      </c>
      <c r="S275" s="41"/>
      <c r="T275" s="41" t="s">
        <v>642</v>
      </c>
      <c r="U275" s="41" t="s">
        <v>1665</v>
      </c>
      <c r="V275" s="84"/>
      <c r="W275" s="85"/>
      <c r="X275" s="84" t="s">
        <v>644</v>
      </c>
      <c r="Y275" s="84"/>
      <c r="Z275" s="84" t="s">
        <v>665</v>
      </c>
      <c r="AA275" s="62">
        <v>43294</v>
      </c>
    </row>
    <row r="276" spans="1:27" ht="15.75" x14ac:dyDescent="0.25">
      <c r="A276" s="76">
        <v>274</v>
      </c>
      <c r="B276" s="35" t="s">
        <v>1666</v>
      </c>
      <c r="C276" s="35" t="s">
        <v>1662</v>
      </c>
      <c r="D276" s="38" t="s">
        <v>1663</v>
      </c>
      <c r="E276" s="83" t="s">
        <v>638</v>
      </c>
      <c r="F276" s="35" t="s">
        <v>649</v>
      </c>
      <c r="G276" s="35">
        <v>132</v>
      </c>
      <c r="H276" s="32" t="s">
        <v>680</v>
      </c>
      <c r="I276" s="77">
        <v>1456000</v>
      </c>
      <c r="J276" s="78"/>
      <c r="K276" s="41"/>
      <c r="L276" s="42" t="s">
        <v>99</v>
      </c>
      <c r="M276" s="79">
        <v>128</v>
      </c>
      <c r="N276" s="80">
        <v>1443000</v>
      </c>
      <c r="O276" s="81"/>
      <c r="P276" s="77">
        <v>1443000</v>
      </c>
      <c r="Q276" s="79">
        <v>131</v>
      </c>
      <c r="R276" s="77">
        <v>1456000</v>
      </c>
      <c r="S276" s="41"/>
      <c r="T276" s="41" t="s">
        <v>642</v>
      </c>
      <c r="U276" s="41" t="s">
        <v>681</v>
      </c>
      <c r="V276" s="84"/>
      <c r="W276" s="85"/>
      <c r="X276" s="84" t="s">
        <v>644</v>
      </c>
      <c r="Y276" s="84"/>
      <c r="Z276" s="84" t="s">
        <v>665</v>
      </c>
      <c r="AA276" s="62">
        <v>43294</v>
      </c>
    </row>
    <row r="277" spans="1:27" ht="31.5" x14ac:dyDescent="0.25">
      <c r="A277" s="76">
        <v>275</v>
      </c>
      <c r="B277" s="35" t="s">
        <v>1667</v>
      </c>
      <c r="C277" s="35" t="s">
        <v>1662</v>
      </c>
      <c r="D277" s="38" t="s">
        <v>1663</v>
      </c>
      <c r="E277" s="83" t="s">
        <v>638</v>
      </c>
      <c r="F277" s="35" t="s">
        <v>649</v>
      </c>
      <c r="G277" s="35">
        <v>133</v>
      </c>
      <c r="H277" s="32" t="s">
        <v>695</v>
      </c>
      <c r="I277" s="77">
        <v>3256000</v>
      </c>
      <c r="J277" s="78"/>
      <c r="K277" s="41"/>
      <c r="L277" s="42" t="s">
        <v>99</v>
      </c>
      <c r="M277" s="79">
        <v>129</v>
      </c>
      <c r="N277" s="80">
        <v>3243000</v>
      </c>
      <c r="O277" s="81"/>
      <c r="P277" s="77">
        <v>3243000</v>
      </c>
      <c r="Q277" s="79">
        <v>132</v>
      </c>
      <c r="R277" s="77">
        <v>3256000</v>
      </c>
      <c r="S277" s="41"/>
      <c r="T277" s="41" t="s">
        <v>642</v>
      </c>
      <c r="U277" s="41" t="s">
        <v>696</v>
      </c>
      <c r="V277" s="84"/>
      <c r="W277" s="85"/>
      <c r="X277" s="84" t="s">
        <v>644</v>
      </c>
      <c r="Y277" s="84"/>
      <c r="Z277" s="84" t="s">
        <v>665</v>
      </c>
      <c r="AA277" s="62">
        <v>43294</v>
      </c>
    </row>
    <row r="278" spans="1:27" ht="15.75" x14ac:dyDescent="0.25">
      <c r="A278" s="76">
        <v>276</v>
      </c>
      <c r="B278" s="35" t="s">
        <v>1668</v>
      </c>
      <c r="C278" s="35" t="s">
        <v>1669</v>
      </c>
      <c r="D278" s="38" t="s">
        <v>661</v>
      </c>
      <c r="E278" s="83" t="s">
        <v>638</v>
      </c>
      <c r="F278" s="35" t="s">
        <v>1385</v>
      </c>
      <c r="G278" s="35">
        <v>129</v>
      </c>
      <c r="H278" s="32" t="s">
        <v>661</v>
      </c>
      <c r="I278" s="77">
        <v>5780000</v>
      </c>
      <c r="J278" s="78" t="s">
        <v>662</v>
      </c>
      <c r="K278" s="41"/>
      <c r="L278" s="42" t="s">
        <v>99</v>
      </c>
      <c r="M278" s="79">
        <v>125</v>
      </c>
      <c r="N278" s="80">
        <v>5760000</v>
      </c>
      <c r="O278" s="81"/>
      <c r="P278" s="77">
        <v>5760000</v>
      </c>
      <c r="Q278" s="79">
        <v>128</v>
      </c>
      <c r="R278" s="77">
        <v>5780000</v>
      </c>
      <c r="S278" s="41" t="s">
        <v>663</v>
      </c>
      <c r="T278" s="41" t="s">
        <v>642</v>
      </c>
      <c r="U278" s="41" t="s">
        <v>664</v>
      </c>
      <c r="V278" s="84"/>
      <c r="W278" s="85">
        <v>1</v>
      </c>
      <c r="X278" s="84" t="s">
        <v>644</v>
      </c>
      <c r="Y278" s="84"/>
      <c r="Z278" s="84" t="s">
        <v>665</v>
      </c>
      <c r="AA278" s="62">
        <v>43294</v>
      </c>
    </row>
    <row r="279" spans="1:27" ht="31.5" x14ac:dyDescent="0.25">
      <c r="A279" s="76">
        <v>277</v>
      </c>
      <c r="B279" s="35" t="s">
        <v>1670</v>
      </c>
      <c r="C279" s="35" t="s">
        <v>1671</v>
      </c>
      <c r="D279" s="38" t="s">
        <v>1672</v>
      </c>
      <c r="E279" s="83" t="s">
        <v>638</v>
      </c>
      <c r="F279" s="35" t="s">
        <v>1385</v>
      </c>
      <c r="G279" s="35">
        <v>128</v>
      </c>
      <c r="H279" s="32" t="s">
        <v>1673</v>
      </c>
      <c r="I279" s="77">
        <v>5002000</v>
      </c>
      <c r="J279" s="78" t="s">
        <v>662</v>
      </c>
      <c r="K279" s="41"/>
      <c r="L279" s="42" t="s">
        <v>99</v>
      </c>
      <c r="M279" s="79">
        <v>124</v>
      </c>
      <c r="N279" s="80">
        <v>4982000</v>
      </c>
      <c r="O279" s="81"/>
      <c r="P279" s="77">
        <v>4982000</v>
      </c>
      <c r="Q279" s="79">
        <v>127</v>
      </c>
      <c r="R279" s="77">
        <v>5002000</v>
      </c>
      <c r="S279" s="41" t="s">
        <v>663</v>
      </c>
      <c r="T279" s="41" t="s">
        <v>642</v>
      </c>
      <c r="U279" s="41" t="s">
        <v>1674</v>
      </c>
      <c r="V279" s="84"/>
      <c r="W279" s="85">
        <v>1</v>
      </c>
      <c r="X279" s="84" t="s">
        <v>644</v>
      </c>
      <c r="Y279" s="84"/>
      <c r="Z279" s="84" t="s">
        <v>665</v>
      </c>
      <c r="AA279" s="62">
        <v>43294</v>
      </c>
    </row>
    <row r="280" spans="1:27" ht="15.75" x14ac:dyDescent="0.25">
      <c r="A280" s="76">
        <v>278</v>
      </c>
      <c r="B280" s="35" t="s">
        <v>1675</v>
      </c>
      <c r="C280" s="35" t="s">
        <v>1676</v>
      </c>
      <c r="D280" s="38" t="s">
        <v>1677</v>
      </c>
      <c r="E280" s="83" t="s">
        <v>638</v>
      </c>
      <c r="F280" s="35" t="s">
        <v>639</v>
      </c>
      <c r="G280" s="35">
        <v>135</v>
      </c>
      <c r="H280" s="32" t="s">
        <v>1678</v>
      </c>
      <c r="I280" s="77">
        <v>1125000</v>
      </c>
      <c r="J280" s="78"/>
      <c r="K280" s="41"/>
      <c r="L280" s="42" t="s">
        <v>99</v>
      </c>
      <c r="M280" s="79">
        <v>131</v>
      </c>
      <c r="N280" s="80">
        <v>1105000</v>
      </c>
      <c r="O280" s="81"/>
      <c r="P280" s="77">
        <v>1105000</v>
      </c>
      <c r="Q280" s="79">
        <v>134</v>
      </c>
      <c r="R280" s="77">
        <v>1125000</v>
      </c>
      <c r="S280" s="41"/>
      <c r="T280" s="41" t="s">
        <v>642</v>
      </c>
      <c r="U280" s="41" t="s">
        <v>1679</v>
      </c>
      <c r="V280" s="84"/>
      <c r="W280" s="85"/>
      <c r="X280" s="84" t="s">
        <v>644</v>
      </c>
      <c r="Y280" s="84"/>
      <c r="Z280" s="84" t="s">
        <v>665</v>
      </c>
      <c r="AA280" s="62">
        <v>43294</v>
      </c>
    </row>
    <row r="281" spans="1:27" ht="31.5" x14ac:dyDescent="0.25">
      <c r="A281" s="76">
        <v>279</v>
      </c>
      <c r="B281" s="35" t="s">
        <v>1680</v>
      </c>
      <c r="C281" s="35" t="s">
        <v>1681</v>
      </c>
      <c r="D281" s="38" t="s">
        <v>1682</v>
      </c>
      <c r="E281" s="83" t="s">
        <v>638</v>
      </c>
      <c r="F281" s="35" t="s">
        <v>649</v>
      </c>
      <c r="G281" s="35">
        <v>137</v>
      </c>
      <c r="H281" s="32" t="s">
        <v>1682</v>
      </c>
      <c r="I281" s="77">
        <v>2833000</v>
      </c>
      <c r="J281" s="78"/>
      <c r="K281" s="41"/>
      <c r="L281" s="42" t="s">
        <v>99</v>
      </c>
      <c r="M281" s="79">
        <v>133</v>
      </c>
      <c r="N281" s="80">
        <v>2807000</v>
      </c>
      <c r="O281" s="81"/>
      <c r="P281" s="77">
        <v>2807000</v>
      </c>
      <c r="Q281" s="79">
        <v>136</v>
      </c>
      <c r="R281" s="77">
        <v>2833000</v>
      </c>
      <c r="S281" s="41"/>
      <c r="T281" s="41" t="s">
        <v>642</v>
      </c>
      <c r="U281" s="41" t="s">
        <v>1683</v>
      </c>
      <c r="V281" s="84"/>
      <c r="W281" s="85"/>
      <c r="X281" s="84" t="s">
        <v>644</v>
      </c>
      <c r="Y281" s="84"/>
      <c r="Z281" s="84" t="s">
        <v>665</v>
      </c>
      <c r="AA281" s="62">
        <v>43294</v>
      </c>
    </row>
    <row r="282" spans="1:27" ht="15.75" x14ac:dyDescent="0.25">
      <c r="A282" s="76">
        <v>280</v>
      </c>
      <c r="B282" s="35" t="s">
        <v>1684</v>
      </c>
      <c r="C282" s="35" t="s">
        <v>1685</v>
      </c>
      <c r="D282" s="38" t="s">
        <v>1686</v>
      </c>
      <c r="E282" s="83" t="s">
        <v>703</v>
      </c>
      <c r="F282" s="35" t="s">
        <v>649</v>
      </c>
      <c r="G282" s="35">
        <v>893</v>
      </c>
      <c r="H282" s="32" t="s">
        <v>1426</v>
      </c>
      <c r="I282" s="77">
        <v>7078000</v>
      </c>
      <c r="J282" s="78" t="s">
        <v>1427</v>
      </c>
      <c r="K282" s="41"/>
      <c r="L282" s="42" t="s">
        <v>99</v>
      </c>
      <c r="M282" s="79">
        <v>883</v>
      </c>
      <c r="N282" s="80">
        <v>6911000</v>
      </c>
      <c r="O282" s="81" t="s">
        <v>1427</v>
      </c>
      <c r="P282" s="77">
        <v>6911000</v>
      </c>
      <c r="Q282" s="79">
        <v>917</v>
      </c>
      <c r="R282" s="77">
        <v>7078000</v>
      </c>
      <c r="S282" s="41" t="s">
        <v>1427</v>
      </c>
      <c r="T282" s="41" t="s">
        <v>1414</v>
      </c>
      <c r="U282" s="41" t="s">
        <v>1428</v>
      </c>
      <c r="V282" s="84"/>
      <c r="W282" s="85"/>
      <c r="X282" s="84" t="s">
        <v>644</v>
      </c>
      <c r="Y282" s="84"/>
      <c r="Z282" s="84" t="s">
        <v>665</v>
      </c>
      <c r="AA282" s="62">
        <v>43294</v>
      </c>
    </row>
    <row r="283" spans="1:27" ht="15.75" x14ac:dyDescent="0.25">
      <c r="A283" s="76">
        <v>281</v>
      </c>
      <c r="B283" s="35" t="s">
        <v>1687</v>
      </c>
      <c r="C283" s="35" t="s">
        <v>1685</v>
      </c>
      <c r="D283" s="38" t="s">
        <v>1686</v>
      </c>
      <c r="E283" s="83" t="s">
        <v>703</v>
      </c>
      <c r="F283" s="35" t="s">
        <v>649</v>
      </c>
      <c r="G283" s="35">
        <v>135</v>
      </c>
      <c r="H283" s="32" t="s">
        <v>1678</v>
      </c>
      <c r="I283" s="77">
        <v>1125000</v>
      </c>
      <c r="J283" s="78"/>
      <c r="K283" s="41"/>
      <c r="L283" s="42" t="s">
        <v>99</v>
      </c>
      <c r="M283" s="79">
        <v>131</v>
      </c>
      <c r="N283" s="80">
        <v>1105000</v>
      </c>
      <c r="O283" s="81"/>
      <c r="P283" s="77">
        <v>1105000</v>
      </c>
      <c r="Q283" s="79">
        <v>134</v>
      </c>
      <c r="R283" s="77">
        <v>1125000</v>
      </c>
      <c r="S283" s="41"/>
      <c r="T283" s="41" t="s">
        <v>642</v>
      </c>
      <c r="U283" s="41" t="s">
        <v>1679</v>
      </c>
      <c r="V283" s="84"/>
      <c r="W283" s="85"/>
      <c r="X283" s="84" t="s">
        <v>644</v>
      </c>
      <c r="Y283" s="84"/>
      <c r="Z283" s="84" t="s">
        <v>665</v>
      </c>
      <c r="AA283" s="62">
        <v>43294</v>
      </c>
    </row>
    <row r="284" spans="1:27" ht="31.5" x14ac:dyDescent="0.25">
      <c r="A284" s="76">
        <v>282</v>
      </c>
      <c r="B284" s="35" t="s">
        <v>1688</v>
      </c>
      <c r="C284" s="35" t="s">
        <v>1689</v>
      </c>
      <c r="D284" s="38" t="s">
        <v>1690</v>
      </c>
      <c r="E284" s="83" t="s">
        <v>638</v>
      </c>
      <c r="F284" s="35" t="s">
        <v>639</v>
      </c>
      <c r="G284" s="35">
        <v>135</v>
      </c>
      <c r="H284" s="32" t="s">
        <v>1678</v>
      </c>
      <c r="I284" s="77">
        <v>1125000</v>
      </c>
      <c r="J284" s="78"/>
      <c r="K284" s="41"/>
      <c r="L284" s="42" t="s">
        <v>99</v>
      </c>
      <c r="M284" s="79">
        <v>131</v>
      </c>
      <c r="N284" s="80">
        <v>1105000</v>
      </c>
      <c r="O284" s="81"/>
      <c r="P284" s="77">
        <v>1105000</v>
      </c>
      <c r="Q284" s="79">
        <v>134</v>
      </c>
      <c r="R284" s="77">
        <v>1125000</v>
      </c>
      <c r="S284" s="41"/>
      <c r="T284" s="41" t="s">
        <v>642</v>
      </c>
      <c r="U284" s="41" t="s">
        <v>1679</v>
      </c>
      <c r="V284" s="84"/>
      <c r="W284" s="85"/>
      <c r="X284" s="84" t="s">
        <v>644</v>
      </c>
      <c r="Y284" s="84"/>
      <c r="Z284" s="84" t="s">
        <v>665</v>
      </c>
      <c r="AA284" s="62">
        <v>43294</v>
      </c>
    </row>
    <row r="285" spans="1:27" ht="31.5" x14ac:dyDescent="0.25">
      <c r="A285" s="76">
        <v>283</v>
      </c>
      <c r="B285" s="35" t="s">
        <v>1691</v>
      </c>
      <c r="C285" s="35" t="s">
        <v>1689</v>
      </c>
      <c r="D285" s="38" t="s">
        <v>1690</v>
      </c>
      <c r="E285" s="83" t="s">
        <v>638</v>
      </c>
      <c r="F285" s="35" t="s">
        <v>639</v>
      </c>
      <c r="G285" s="35">
        <v>131</v>
      </c>
      <c r="H285" s="32" t="s">
        <v>1664</v>
      </c>
      <c r="I285" s="77">
        <v>1756000</v>
      </c>
      <c r="J285" s="78"/>
      <c r="K285" s="41"/>
      <c r="L285" s="42" t="s">
        <v>99</v>
      </c>
      <c r="M285" s="79">
        <v>127</v>
      </c>
      <c r="N285" s="80">
        <v>1743000</v>
      </c>
      <c r="O285" s="81"/>
      <c r="P285" s="77">
        <v>1743000</v>
      </c>
      <c r="Q285" s="79">
        <v>130</v>
      </c>
      <c r="R285" s="77">
        <v>1756000</v>
      </c>
      <c r="S285" s="41"/>
      <c r="T285" s="41" t="s">
        <v>642</v>
      </c>
      <c r="U285" s="41" t="s">
        <v>1665</v>
      </c>
      <c r="V285" s="84"/>
      <c r="W285" s="85"/>
      <c r="X285" s="84" t="s">
        <v>644</v>
      </c>
      <c r="Y285" s="84"/>
      <c r="Z285" s="84" t="s">
        <v>665</v>
      </c>
      <c r="AA285" s="62">
        <v>43294</v>
      </c>
    </row>
    <row r="286" spans="1:27" ht="31.5" x14ac:dyDescent="0.25">
      <c r="A286" s="76">
        <v>284</v>
      </c>
      <c r="B286" s="35" t="s">
        <v>1692</v>
      </c>
      <c r="C286" s="35" t="s">
        <v>1693</v>
      </c>
      <c r="D286" s="38" t="s">
        <v>1694</v>
      </c>
      <c r="E286" s="83" t="s">
        <v>638</v>
      </c>
      <c r="F286" s="35" t="s">
        <v>649</v>
      </c>
      <c r="G286" s="35">
        <v>893</v>
      </c>
      <c r="H286" s="32" t="s">
        <v>1426</v>
      </c>
      <c r="I286" s="77">
        <v>7078000</v>
      </c>
      <c r="J286" s="78" t="s">
        <v>1427</v>
      </c>
      <c r="K286" s="41"/>
      <c r="L286" s="42" t="s">
        <v>99</v>
      </c>
      <c r="M286" s="79">
        <v>883</v>
      </c>
      <c r="N286" s="80">
        <v>6911000</v>
      </c>
      <c r="O286" s="81" t="s">
        <v>1427</v>
      </c>
      <c r="P286" s="77">
        <v>6911000</v>
      </c>
      <c r="Q286" s="79">
        <v>917</v>
      </c>
      <c r="R286" s="77">
        <v>7078000</v>
      </c>
      <c r="S286" s="41" t="s">
        <v>1427</v>
      </c>
      <c r="T286" s="41" t="s">
        <v>1414</v>
      </c>
      <c r="U286" s="41" t="s">
        <v>1428</v>
      </c>
      <c r="V286" s="84"/>
      <c r="W286" s="85"/>
      <c r="X286" s="84" t="s">
        <v>644</v>
      </c>
      <c r="Y286" s="84"/>
      <c r="Z286" s="84" t="s">
        <v>645</v>
      </c>
      <c r="AA286" s="62">
        <v>43294</v>
      </c>
    </row>
    <row r="287" spans="1:27" ht="15.75" x14ac:dyDescent="0.25">
      <c r="A287" s="76">
        <v>285</v>
      </c>
      <c r="B287" s="35" t="s">
        <v>1695</v>
      </c>
      <c r="C287" s="35" t="s">
        <v>1696</v>
      </c>
      <c r="D287" s="38" t="s">
        <v>1697</v>
      </c>
      <c r="E287" s="83" t="s">
        <v>638</v>
      </c>
      <c r="F287" s="35" t="s">
        <v>639</v>
      </c>
      <c r="G287" s="35">
        <v>134</v>
      </c>
      <c r="H287" s="32" t="s">
        <v>1698</v>
      </c>
      <c r="I287" s="77">
        <v>749000</v>
      </c>
      <c r="J287" s="78"/>
      <c r="K287" s="41"/>
      <c r="L287" s="42" t="s">
        <v>99</v>
      </c>
      <c r="M287" s="79">
        <v>130</v>
      </c>
      <c r="N287" s="80">
        <v>738000</v>
      </c>
      <c r="O287" s="81"/>
      <c r="P287" s="77">
        <v>738000</v>
      </c>
      <c r="Q287" s="79">
        <v>133</v>
      </c>
      <c r="R287" s="77">
        <v>749000</v>
      </c>
      <c r="S287" s="41"/>
      <c r="T287" s="41" t="s">
        <v>642</v>
      </c>
      <c r="U287" s="41" t="s">
        <v>1699</v>
      </c>
      <c r="V287" s="84"/>
      <c r="W287" s="85"/>
      <c r="X287" s="84" t="s">
        <v>644</v>
      </c>
      <c r="Y287" s="84"/>
      <c r="Z287" s="84" t="s">
        <v>665</v>
      </c>
      <c r="AA287" s="62">
        <v>43294</v>
      </c>
    </row>
    <row r="288" spans="1:27" ht="15.75" x14ac:dyDescent="0.25">
      <c r="A288" s="76">
        <v>286</v>
      </c>
      <c r="B288" s="35" t="s">
        <v>1700</v>
      </c>
      <c r="C288" s="35" t="s">
        <v>1696</v>
      </c>
      <c r="D288" s="38" t="s">
        <v>1697</v>
      </c>
      <c r="E288" s="83" t="s">
        <v>638</v>
      </c>
      <c r="F288" s="35" t="s">
        <v>639</v>
      </c>
      <c r="G288" s="35">
        <v>135</v>
      </c>
      <c r="H288" s="32" t="s">
        <v>1678</v>
      </c>
      <c r="I288" s="77">
        <v>1125000</v>
      </c>
      <c r="J288" s="78"/>
      <c r="K288" s="41"/>
      <c r="L288" s="42" t="s">
        <v>99</v>
      </c>
      <c r="M288" s="79">
        <v>131</v>
      </c>
      <c r="N288" s="80">
        <v>1105000</v>
      </c>
      <c r="O288" s="81"/>
      <c r="P288" s="77">
        <v>1105000</v>
      </c>
      <c r="Q288" s="79">
        <v>134</v>
      </c>
      <c r="R288" s="77">
        <v>1125000</v>
      </c>
      <c r="S288" s="41"/>
      <c r="T288" s="41" t="s">
        <v>642</v>
      </c>
      <c r="U288" s="41" t="s">
        <v>1679</v>
      </c>
      <c r="V288" s="84"/>
      <c r="W288" s="85"/>
      <c r="X288" s="84" t="s">
        <v>644</v>
      </c>
      <c r="Y288" s="84"/>
      <c r="Z288" s="84" t="s">
        <v>665</v>
      </c>
      <c r="AA288" s="62">
        <v>43294</v>
      </c>
    </row>
    <row r="289" spans="1:27" ht="15.75" x14ac:dyDescent="0.25">
      <c r="A289" s="76">
        <v>287</v>
      </c>
      <c r="B289" s="35" t="s">
        <v>1701</v>
      </c>
      <c r="C289" s="35" t="s">
        <v>1696</v>
      </c>
      <c r="D289" s="38" t="s">
        <v>1697</v>
      </c>
      <c r="E289" s="83" t="s">
        <v>638</v>
      </c>
      <c r="F289" s="35" t="s">
        <v>639</v>
      </c>
      <c r="G289" s="35">
        <v>136</v>
      </c>
      <c r="H289" s="32" t="s">
        <v>1702</v>
      </c>
      <c r="I289" s="77">
        <v>2573000</v>
      </c>
      <c r="J289" s="78"/>
      <c r="K289" s="41"/>
      <c r="L289" s="42" t="s">
        <v>99</v>
      </c>
      <c r="M289" s="79">
        <v>132</v>
      </c>
      <c r="N289" s="80">
        <v>2547000</v>
      </c>
      <c r="O289" s="81"/>
      <c r="P289" s="77">
        <v>2547000</v>
      </c>
      <c r="Q289" s="79">
        <v>135</v>
      </c>
      <c r="R289" s="77">
        <v>2573000</v>
      </c>
      <c r="S289" s="41"/>
      <c r="T289" s="41" t="s">
        <v>642</v>
      </c>
      <c r="U289" s="41" t="s">
        <v>1703</v>
      </c>
      <c r="V289" s="84"/>
      <c r="W289" s="85"/>
      <c r="X289" s="84" t="s">
        <v>644</v>
      </c>
      <c r="Y289" s="84"/>
      <c r="Z289" s="84" t="s">
        <v>665</v>
      </c>
      <c r="AA289" s="62">
        <v>43294</v>
      </c>
    </row>
    <row r="290" spans="1:27" ht="31.5" x14ac:dyDescent="0.25">
      <c r="A290" s="76">
        <v>288</v>
      </c>
      <c r="B290" s="35" t="s">
        <v>1704</v>
      </c>
      <c r="C290" s="35" t="s">
        <v>1696</v>
      </c>
      <c r="D290" s="38" t="s">
        <v>1697</v>
      </c>
      <c r="E290" s="83" t="s">
        <v>638</v>
      </c>
      <c r="F290" s="35" t="s">
        <v>639</v>
      </c>
      <c r="G290" s="35">
        <v>192</v>
      </c>
      <c r="H290" s="32" t="s">
        <v>1705</v>
      </c>
      <c r="I290" s="77">
        <v>876000</v>
      </c>
      <c r="J290" s="78"/>
      <c r="K290" s="41"/>
      <c r="L290" s="42" t="s">
        <v>99</v>
      </c>
      <c r="M290" s="79">
        <v>187</v>
      </c>
      <c r="N290" s="80">
        <v>854000</v>
      </c>
      <c r="O290" s="81"/>
      <c r="P290" s="77">
        <v>854000</v>
      </c>
      <c r="Q290" s="79">
        <v>190</v>
      </c>
      <c r="R290" s="77">
        <v>876000</v>
      </c>
      <c r="S290" s="41"/>
      <c r="T290" s="41" t="s">
        <v>642</v>
      </c>
      <c r="U290" s="41" t="s">
        <v>1706</v>
      </c>
      <c r="V290" s="84"/>
      <c r="W290" s="85"/>
      <c r="X290" s="84" t="s">
        <v>644</v>
      </c>
      <c r="Y290" s="84"/>
      <c r="Z290" s="84" t="s">
        <v>665</v>
      </c>
      <c r="AA290" s="62">
        <v>43294</v>
      </c>
    </row>
    <row r="291" spans="1:27" ht="15.75" x14ac:dyDescent="0.25">
      <c r="A291" s="76">
        <v>289</v>
      </c>
      <c r="B291" s="35" t="s">
        <v>1707</v>
      </c>
      <c r="C291" s="35" t="s">
        <v>1708</v>
      </c>
      <c r="D291" s="38" t="s">
        <v>1709</v>
      </c>
      <c r="E291" s="83" t="s">
        <v>638</v>
      </c>
      <c r="F291" s="35" t="s">
        <v>649</v>
      </c>
      <c r="G291" s="35">
        <v>136</v>
      </c>
      <c r="H291" s="32" t="s">
        <v>1702</v>
      </c>
      <c r="I291" s="77">
        <v>2573000</v>
      </c>
      <c r="J291" s="78"/>
      <c r="K291" s="41"/>
      <c r="L291" s="42" t="s">
        <v>99</v>
      </c>
      <c r="M291" s="79">
        <v>132</v>
      </c>
      <c r="N291" s="80">
        <v>2547000</v>
      </c>
      <c r="O291" s="81"/>
      <c r="P291" s="77">
        <v>2547000</v>
      </c>
      <c r="Q291" s="79">
        <v>135</v>
      </c>
      <c r="R291" s="77">
        <v>2573000</v>
      </c>
      <c r="S291" s="41"/>
      <c r="T291" s="41" t="s">
        <v>642</v>
      </c>
      <c r="U291" s="41" t="s">
        <v>1703</v>
      </c>
      <c r="V291" s="84"/>
      <c r="W291" s="85"/>
      <c r="X291" s="84" t="s">
        <v>644</v>
      </c>
      <c r="Y291" s="84"/>
      <c r="Z291" s="84" t="s">
        <v>645</v>
      </c>
      <c r="AA291" s="62">
        <v>43294</v>
      </c>
    </row>
    <row r="292" spans="1:27" ht="31.5" x14ac:dyDescent="0.25">
      <c r="A292" s="76">
        <v>290</v>
      </c>
      <c r="B292" s="35" t="s">
        <v>1710</v>
      </c>
      <c r="C292" s="35" t="s">
        <v>1708</v>
      </c>
      <c r="D292" s="38" t="s">
        <v>1709</v>
      </c>
      <c r="E292" s="83" t="s">
        <v>638</v>
      </c>
      <c r="F292" s="35" t="s">
        <v>649</v>
      </c>
      <c r="G292" s="35">
        <v>133</v>
      </c>
      <c r="H292" s="32" t="s">
        <v>695</v>
      </c>
      <c r="I292" s="77">
        <v>3256000</v>
      </c>
      <c r="J292" s="78"/>
      <c r="K292" s="41"/>
      <c r="L292" s="42" t="s">
        <v>99</v>
      </c>
      <c r="M292" s="79">
        <v>129</v>
      </c>
      <c r="N292" s="80">
        <v>3243000</v>
      </c>
      <c r="O292" s="81"/>
      <c r="P292" s="77">
        <v>3243000</v>
      </c>
      <c r="Q292" s="79">
        <v>132</v>
      </c>
      <c r="R292" s="77">
        <v>3256000</v>
      </c>
      <c r="S292" s="41"/>
      <c r="T292" s="41" t="s">
        <v>642</v>
      </c>
      <c r="U292" s="41" t="s">
        <v>696</v>
      </c>
      <c r="V292" s="84"/>
      <c r="W292" s="85"/>
      <c r="X292" s="84" t="s">
        <v>644</v>
      </c>
      <c r="Y292" s="84"/>
      <c r="Z292" s="84" t="s">
        <v>645</v>
      </c>
      <c r="AA292" s="62">
        <v>43294</v>
      </c>
    </row>
    <row r="293" spans="1:27" ht="15.75" x14ac:dyDescent="0.25">
      <c r="A293" s="76">
        <v>291</v>
      </c>
      <c r="B293" s="35" t="s">
        <v>1711</v>
      </c>
      <c r="C293" s="35" t="s">
        <v>1712</v>
      </c>
      <c r="D293" s="38" t="s">
        <v>1713</v>
      </c>
      <c r="E293" s="83" t="s">
        <v>638</v>
      </c>
      <c r="F293" s="35" t="s">
        <v>639</v>
      </c>
      <c r="G293" s="35">
        <v>135</v>
      </c>
      <c r="H293" s="32" t="s">
        <v>1678</v>
      </c>
      <c r="I293" s="77">
        <v>1125000</v>
      </c>
      <c r="J293" s="78"/>
      <c r="K293" s="41"/>
      <c r="L293" s="42" t="s">
        <v>99</v>
      </c>
      <c r="M293" s="79">
        <v>131</v>
      </c>
      <c r="N293" s="80">
        <v>1105000</v>
      </c>
      <c r="O293" s="81"/>
      <c r="P293" s="77">
        <v>1105000</v>
      </c>
      <c r="Q293" s="79">
        <v>134</v>
      </c>
      <c r="R293" s="77">
        <v>1125000</v>
      </c>
      <c r="S293" s="41"/>
      <c r="T293" s="41" t="s">
        <v>642</v>
      </c>
      <c r="U293" s="41" t="s">
        <v>1679</v>
      </c>
      <c r="V293" s="84"/>
      <c r="W293" s="85"/>
      <c r="X293" s="84" t="s">
        <v>644</v>
      </c>
      <c r="Y293" s="84"/>
      <c r="Z293" s="84" t="s">
        <v>665</v>
      </c>
      <c r="AA293" s="62">
        <v>43294</v>
      </c>
    </row>
    <row r="294" spans="1:27" ht="15.75" x14ac:dyDescent="0.25">
      <c r="A294" s="76">
        <v>292</v>
      </c>
      <c r="B294" s="35" t="s">
        <v>1714</v>
      </c>
      <c r="C294" s="35" t="s">
        <v>1712</v>
      </c>
      <c r="D294" s="38" t="s">
        <v>1713</v>
      </c>
      <c r="E294" s="83" t="s">
        <v>638</v>
      </c>
      <c r="F294" s="35" t="s">
        <v>639</v>
      </c>
      <c r="G294" s="35">
        <v>131</v>
      </c>
      <c r="H294" s="32" t="s">
        <v>1664</v>
      </c>
      <c r="I294" s="77">
        <v>1756000</v>
      </c>
      <c r="J294" s="78"/>
      <c r="K294" s="41"/>
      <c r="L294" s="42" t="s">
        <v>99</v>
      </c>
      <c r="M294" s="79">
        <v>127</v>
      </c>
      <c r="N294" s="80">
        <v>1743000</v>
      </c>
      <c r="O294" s="81"/>
      <c r="P294" s="77">
        <v>1743000</v>
      </c>
      <c r="Q294" s="79">
        <v>130</v>
      </c>
      <c r="R294" s="77">
        <v>1756000</v>
      </c>
      <c r="S294" s="41"/>
      <c r="T294" s="41" t="s">
        <v>642</v>
      </c>
      <c r="U294" s="41" t="s">
        <v>1665</v>
      </c>
      <c r="V294" s="84"/>
      <c r="W294" s="85"/>
      <c r="X294" s="84" t="s">
        <v>644</v>
      </c>
      <c r="Y294" s="84"/>
      <c r="Z294" s="84" t="s">
        <v>645</v>
      </c>
      <c r="AA294" s="62">
        <v>43294</v>
      </c>
    </row>
    <row r="295" spans="1:27" ht="15.75" x14ac:dyDescent="0.25">
      <c r="A295" s="76">
        <v>293</v>
      </c>
      <c r="B295" s="35" t="s">
        <v>1715</v>
      </c>
      <c r="C295" s="35" t="s">
        <v>1716</v>
      </c>
      <c r="D295" s="38" t="s">
        <v>1717</v>
      </c>
      <c r="E295" s="83" t="s">
        <v>638</v>
      </c>
      <c r="F295" s="35" t="s">
        <v>639</v>
      </c>
      <c r="G295" s="35">
        <v>134</v>
      </c>
      <c r="H295" s="32" t="s">
        <v>1698</v>
      </c>
      <c r="I295" s="77">
        <v>749000</v>
      </c>
      <c r="J295" s="78"/>
      <c r="K295" s="41"/>
      <c r="L295" s="42" t="s">
        <v>99</v>
      </c>
      <c r="M295" s="79">
        <v>130</v>
      </c>
      <c r="N295" s="80">
        <v>738000</v>
      </c>
      <c r="O295" s="81"/>
      <c r="P295" s="77">
        <v>738000</v>
      </c>
      <c r="Q295" s="79">
        <v>133</v>
      </c>
      <c r="R295" s="77">
        <v>749000</v>
      </c>
      <c r="S295" s="41"/>
      <c r="T295" s="41" t="s">
        <v>642</v>
      </c>
      <c r="U295" s="41" t="s">
        <v>1699</v>
      </c>
      <c r="V295" s="84"/>
      <c r="W295" s="85"/>
      <c r="X295" s="84" t="s">
        <v>644</v>
      </c>
      <c r="Y295" s="84"/>
      <c r="Z295" s="84" t="s">
        <v>665</v>
      </c>
      <c r="AA295" s="62">
        <v>43294</v>
      </c>
    </row>
    <row r="296" spans="1:27" ht="15.75" x14ac:dyDescent="0.25">
      <c r="A296" s="76">
        <v>294</v>
      </c>
      <c r="B296" s="35" t="s">
        <v>1718</v>
      </c>
      <c r="C296" s="35" t="s">
        <v>1716</v>
      </c>
      <c r="D296" s="38" t="s">
        <v>1717</v>
      </c>
      <c r="E296" s="83" t="s">
        <v>638</v>
      </c>
      <c r="F296" s="35" t="s">
        <v>639</v>
      </c>
      <c r="G296" s="35">
        <v>132</v>
      </c>
      <c r="H296" s="32" t="s">
        <v>680</v>
      </c>
      <c r="I296" s="77">
        <v>1456000</v>
      </c>
      <c r="J296" s="78"/>
      <c r="K296" s="41"/>
      <c r="L296" s="42" t="s">
        <v>99</v>
      </c>
      <c r="M296" s="79">
        <v>128</v>
      </c>
      <c r="N296" s="80">
        <v>1443000</v>
      </c>
      <c r="O296" s="81"/>
      <c r="P296" s="77">
        <v>1443000</v>
      </c>
      <c r="Q296" s="79">
        <v>131</v>
      </c>
      <c r="R296" s="77">
        <v>1456000</v>
      </c>
      <c r="S296" s="41"/>
      <c r="T296" s="41" t="s">
        <v>642</v>
      </c>
      <c r="U296" s="41" t="s">
        <v>681</v>
      </c>
      <c r="V296" s="84"/>
      <c r="W296" s="85"/>
      <c r="X296" s="84" t="s">
        <v>644</v>
      </c>
      <c r="Y296" s="84"/>
      <c r="Z296" s="84" t="s">
        <v>665</v>
      </c>
      <c r="AA296" s="62">
        <v>43294</v>
      </c>
    </row>
    <row r="297" spans="1:27" ht="15.75" x14ac:dyDescent="0.25">
      <c r="A297" s="76">
        <v>295</v>
      </c>
      <c r="B297" s="35" t="s">
        <v>1719</v>
      </c>
      <c r="C297" s="35" t="s">
        <v>1720</v>
      </c>
      <c r="D297" s="38" t="s">
        <v>1721</v>
      </c>
      <c r="E297" s="83" t="s">
        <v>638</v>
      </c>
      <c r="F297" s="35" t="s">
        <v>649</v>
      </c>
      <c r="G297" s="35">
        <v>136</v>
      </c>
      <c r="H297" s="32" t="s">
        <v>1702</v>
      </c>
      <c r="I297" s="77">
        <v>2573000</v>
      </c>
      <c r="J297" s="78"/>
      <c r="K297" s="41"/>
      <c r="L297" s="42" t="s">
        <v>99</v>
      </c>
      <c r="M297" s="79">
        <v>132</v>
      </c>
      <c r="N297" s="80">
        <v>2547000</v>
      </c>
      <c r="O297" s="81"/>
      <c r="P297" s="77">
        <v>2547000</v>
      </c>
      <c r="Q297" s="79">
        <v>135</v>
      </c>
      <c r="R297" s="77">
        <v>2573000</v>
      </c>
      <c r="S297" s="41"/>
      <c r="T297" s="41" t="s">
        <v>642</v>
      </c>
      <c r="U297" s="41" t="s">
        <v>1703</v>
      </c>
      <c r="V297" s="84"/>
      <c r="W297" s="85"/>
      <c r="X297" s="84" t="s">
        <v>644</v>
      </c>
      <c r="Y297" s="84"/>
      <c r="Z297" s="84" t="s">
        <v>665</v>
      </c>
      <c r="AA297" s="62">
        <v>43294</v>
      </c>
    </row>
    <row r="298" spans="1:27" ht="31.5" x14ac:dyDescent="0.25">
      <c r="A298" s="76">
        <v>296</v>
      </c>
      <c r="B298" s="35" t="s">
        <v>1722</v>
      </c>
      <c r="C298" s="35" t="s">
        <v>1720</v>
      </c>
      <c r="D298" s="38" t="s">
        <v>1721</v>
      </c>
      <c r="E298" s="83" t="s">
        <v>638</v>
      </c>
      <c r="F298" s="35" t="s">
        <v>649</v>
      </c>
      <c r="G298" s="35">
        <v>133</v>
      </c>
      <c r="H298" s="32" t="s">
        <v>695</v>
      </c>
      <c r="I298" s="77">
        <v>3256000</v>
      </c>
      <c r="J298" s="78"/>
      <c r="K298" s="41"/>
      <c r="L298" s="42" t="s">
        <v>99</v>
      </c>
      <c r="M298" s="79">
        <v>129</v>
      </c>
      <c r="N298" s="80">
        <v>3243000</v>
      </c>
      <c r="O298" s="81"/>
      <c r="P298" s="77">
        <v>3243000</v>
      </c>
      <c r="Q298" s="79">
        <v>132</v>
      </c>
      <c r="R298" s="77">
        <v>3256000</v>
      </c>
      <c r="S298" s="41"/>
      <c r="T298" s="41" t="s">
        <v>642</v>
      </c>
      <c r="U298" s="41" t="s">
        <v>696</v>
      </c>
      <c r="V298" s="84"/>
      <c r="W298" s="85"/>
      <c r="X298" s="84" t="s">
        <v>644</v>
      </c>
      <c r="Y298" s="84"/>
      <c r="Z298" s="84" t="s">
        <v>665</v>
      </c>
      <c r="AA298" s="62">
        <v>43294</v>
      </c>
    </row>
    <row r="299" spans="1:27" ht="15.75" x14ac:dyDescent="0.25">
      <c r="A299" s="76">
        <v>297</v>
      </c>
      <c r="B299" s="35" t="s">
        <v>1723</v>
      </c>
      <c r="C299" s="35" t="s">
        <v>1724</v>
      </c>
      <c r="D299" s="38" t="s">
        <v>1725</v>
      </c>
      <c r="E299" s="83" t="s">
        <v>638</v>
      </c>
      <c r="F299" s="35" t="s">
        <v>639</v>
      </c>
      <c r="G299" s="35">
        <v>122</v>
      </c>
      <c r="H299" s="32" t="s">
        <v>685</v>
      </c>
      <c r="I299" s="77">
        <v>2200000</v>
      </c>
      <c r="J299" s="78" t="s">
        <v>686</v>
      </c>
      <c r="K299" s="41"/>
      <c r="L299" s="42" t="s">
        <v>99</v>
      </c>
      <c r="M299" s="79">
        <v>118</v>
      </c>
      <c r="N299" s="80">
        <v>2173000</v>
      </c>
      <c r="O299" s="81" t="s">
        <v>686</v>
      </c>
      <c r="P299" s="77">
        <v>2173000</v>
      </c>
      <c r="Q299" s="79">
        <v>121</v>
      </c>
      <c r="R299" s="77">
        <v>2200000</v>
      </c>
      <c r="S299" s="41" t="s">
        <v>686</v>
      </c>
      <c r="T299" s="41" t="s">
        <v>642</v>
      </c>
      <c r="U299" s="41" t="s">
        <v>687</v>
      </c>
      <c r="V299" s="84"/>
      <c r="W299" s="85"/>
      <c r="X299" s="84" t="s">
        <v>644</v>
      </c>
      <c r="Y299" s="84"/>
      <c r="Z299" s="84" t="s">
        <v>688</v>
      </c>
      <c r="AA299" s="62">
        <v>43294</v>
      </c>
    </row>
    <row r="300" spans="1:27" ht="15.75" x14ac:dyDescent="0.25">
      <c r="A300" s="76">
        <v>298</v>
      </c>
      <c r="B300" s="35" t="s">
        <v>1726</v>
      </c>
      <c r="C300" s="35" t="s">
        <v>1727</v>
      </c>
      <c r="D300" s="38" t="s">
        <v>1728</v>
      </c>
      <c r="E300" s="83" t="s">
        <v>638</v>
      </c>
      <c r="F300" s="35" t="s">
        <v>639</v>
      </c>
      <c r="G300" s="35">
        <v>122</v>
      </c>
      <c r="H300" s="32" t="s">
        <v>685</v>
      </c>
      <c r="I300" s="77">
        <v>2200000</v>
      </c>
      <c r="J300" s="78" t="s">
        <v>686</v>
      </c>
      <c r="K300" s="41"/>
      <c r="L300" s="42" t="s">
        <v>99</v>
      </c>
      <c r="M300" s="79">
        <v>118</v>
      </c>
      <c r="N300" s="80">
        <v>2173000</v>
      </c>
      <c r="O300" s="81" t="s">
        <v>686</v>
      </c>
      <c r="P300" s="77">
        <v>2173000</v>
      </c>
      <c r="Q300" s="79">
        <v>121</v>
      </c>
      <c r="R300" s="77">
        <v>2200000</v>
      </c>
      <c r="S300" s="41" t="s">
        <v>686</v>
      </c>
      <c r="T300" s="41" t="s">
        <v>642</v>
      </c>
      <c r="U300" s="41" t="s">
        <v>687</v>
      </c>
      <c r="V300" s="84"/>
      <c r="W300" s="85"/>
      <c r="X300" s="84" t="s">
        <v>644</v>
      </c>
      <c r="Y300" s="84"/>
      <c r="Z300" s="84" t="s">
        <v>688</v>
      </c>
      <c r="AA300" s="62">
        <v>43294</v>
      </c>
    </row>
    <row r="301" spans="1:27" ht="31.5" x14ac:dyDescent="0.25">
      <c r="A301" s="76">
        <v>299</v>
      </c>
      <c r="B301" s="35" t="s">
        <v>1729</v>
      </c>
      <c r="C301" s="35" t="s">
        <v>1730</v>
      </c>
      <c r="D301" s="38" t="s">
        <v>1731</v>
      </c>
      <c r="E301" s="83" t="s">
        <v>638</v>
      </c>
      <c r="F301" s="35"/>
      <c r="G301" s="35">
        <v>126</v>
      </c>
      <c r="H301" s="32" t="s">
        <v>1731</v>
      </c>
      <c r="I301" s="77">
        <v>92900</v>
      </c>
      <c r="J301" s="78"/>
      <c r="K301" s="41"/>
      <c r="L301" s="42" t="s">
        <v>99</v>
      </c>
      <c r="M301" s="79">
        <v>122</v>
      </c>
      <c r="N301" s="80">
        <v>88000</v>
      </c>
      <c r="O301" s="81"/>
      <c r="P301" s="77">
        <v>63300</v>
      </c>
      <c r="Q301" s="79">
        <v>125</v>
      </c>
      <c r="R301" s="77">
        <v>92900</v>
      </c>
      <c r="S301" s="41"/>
      <c r="T301" s="41" t="s">
        <v>642</v>
      </c>
      <c r="U301" s="41" t="s">
        <v>1732</v>
      </c>
      <c r="V301" s="84"/>
      <c r="W301" s="85"/>
      <c r="X301" s="84" t="s">
        <v>644</v>
      </c>
      <c r="Y301" s="84"/>
      <c r="Z301" s="84" t="s">
        <v>688</v>
      </c>
      <c r="AA301" s="62">
        <v>43294</v>
      </c>
    </row>
    <row r="302" spans="1:27" ht="31.5" x14ac:dyDescent="0.25">
      <c r="A302" s="76">
        <v>300</v>
      </c>
      <c r="B302" s="35" t="s">
        <v>1733</v>
      </c>
      <c r="C302" s="35" t="s">
        <v>1734</v>
      </c>
      <c r="D302" s="38" t="s">
        <v>1735</v>
      </c>
      <c r="E302" s="83" t="s">
        <v>679</v>
      </c>
      <c r="F302" s="35"/>
      <c r="G302" s="35">
        <v>169</v>
      </c>
      <c r="H302" s="32" t="s">
        <v>1735</v>
      </c>
      <c r="I302" s="77">
        <v>176000</v>
      </c>
      <c r="J302" s="78"/>
      <c r="K302" s="41"/>
      <c r="L302" s="42" t="s">
        <v>99</v>
      </c>
      <c r="M302" s="79">
        <v>164</v>
      </c>
      <c r="N302" s="80">
        <v>172000</v>
      </c>
      <c r="O302" s="81"/>
      <c r="P302" s="77">
        <v>172000</v>
      </c>
      <c r="Q302" s="79">
        <v>167</v>
      </c>
      <c r="R302" s="77">
        <v>176000</v>
      </c>
      <c r="S302" s="41"/>
      <c r="T302" s="41" t="s">
        <v>642</v>
      </c>
      <c r="U302" s="41" t="s">
        <v>1736</v>
      </c>
      <c r="V302" s="84"/>
      <c r="W302" s="85"/>
      <c r="X302" s="84" t="s">
        <v>644</v>
      </c>
      <c r="Y302" s="84"/>
      <c r="Z302" s="84" t="s">
        <v>665</v>
      </c>
      <c r="AA302" s="62">
        <v>43294</v>
      </c>
    </row>
    <row r="303" spans="1:27" ht="15.75" x14ac:dyDescent="0.25">
      <c r="A303" s="76">
        <v>301</v>
      </c>
      <c r="B303" s="35" t="s">
        <v>1737</v>
      </c>
      <c r="C303" s="35" t="s">
        <v>1738</v>
      </c>
      <c r="D303" s="38" t="s">
        <v>1739</v>
      </c>
      <c r="E303" s="83" t="s">
        <v>638</v>
      </c>
      <c r="F303" s="35" t="s">
        <v>649</v>
      </c>
      <c r="G303" s="35">
        <v>166</v>
      </c>
      <c r="H303" s="32" t="s">
        <v>1739</v>
      </c>
      <c r="I303" s="77">
        <v>8101000</v>
      </c>
      <c r="J303" s="78" t="s">
        <v>662</v>
      </c>
      <c r="K303" s="41"/>
      <c r="L303" s="42" t="s">
        <v>99</v>
      </c>
      <c r="M303" s="79">
        <v>161</v>
      </c>
      <c r="N303" s="80">
        <v>7910000</v>
      </c>
      <c r="O303" s="81"/>
      <c r="P303" s="77">
        <v>7910000</v>
      </c>
      <c r="Q303" s="79">
        <v>164</v>
      </c>
      <c r="R303" s="77">
        <v>8101000</v>
      </c>
      <c r="S303" s="41" t="s">
        <v>663</v>
      </c>
      <c r="T303" s="41" t="s">
        <v>642</v>
      </c>
      <c r="U303" s="41" t="s">
        <v>1740</v>
      </c>
      <c r="V303" s="84"/>
      <c r="W303" s="85">
        <v>1</v>
      </c>
      <c r="X303" s="84" t="s">
        <v>644</v>
      </c>
      <c r="Y303" s="84"/>
      <c r="Z303" s="84" t="s">
        <v>665</v>
      </c>
      <c r="AA303" s="62">
        <v>43294</v>
      </c>
    </row>
    <row r="304" spans="1:27" ht="15.75" x14ac:dyDescent="0.25">
      <c r="A304" s="76">
        <v>302</v>
      </c>
      <c r="B304" s="35" t="s">
        <v>1741</v>
      </c>
      <c r="C304" s="35" t="s">
        <v>1742</v>
      </c>
      <c r="D304" s="38" t="s">
        <v>1434</v>
      </c>
      <c r="E304" s="83" t="s">
        <v>679</v>
      </c>
      <c r="F304" s="35"/>
      <c r="G304" s="35">
        <v>1</v>
      </c>
      <c r="H304" s="32" t="s">
        <v>111</v>
      </c>
      <c r="I304" s="77">
        <v>42100</v>
      </c>
      <c r="J304" s="78"/>
      <c r="K304" s="41"/>
      <c r="L304" s="42" t="s">
        <v>99</v>
      </c>
      <c r="M304" s="79">
        <v>1</v>
      </c>
      <c r="N304" s="80">
        <v>38000</v>
      </c>
      <c r="O304" s="81"/>
      <c r="P304" s="77">
        <v>49000</v>
      </c>
      <c r="Q304" s="79">
        <v>1</v>
      </c>
      <c r="R304" s="77">
        <v>42100</v>
      </c>
      <c r="S304" s="41"/>
      <c r="T304" s="41" t="s">
        <v>111</v>
      </c>
      <c r="U304" s="41" t="s">
        <v>112</v>
      </c>
      <c r="V304" s="84"/>
      <c r="W304" s="85"/>
      <c r="X304" s="84" t="s">
        <v>644</v>
      </c>
      <c r="Y304" s="84"/>
      <c r="Z304" s="84" t="s">
        <v>665</v>
      </c>
      <c r="AA304" s="62">
        <v>43294</v>
      </c>
    </row>
    <row r="305" spans="1:27" ht="15.75" x14ac:dyDescent="0.25">
      <c r="A305" s="76">
        <v>303</v>
      </c>
      <c r="B305" s="35" t="s">
        <v>1743</v>
      </c>
      <c r="C305" s="35" t="s">
        <v>1744</v>
      </c>
      <c r="D305" s="38" t="s">
        <v>1745</v>
      </c>
      <c r="E305" s="83" t="s">
        <v>679</v>
      </c>
      <c r="F305" s="35" t="s">
        <v>781</v>
      </c>
      <c r="G305" s="35">
        <v>180</v>
      </c>
      <c r="H305" s="32" t="s">
        <v>1033</v>
      </c>
      <c r="I305" s="77">
        <v>427000</v>
      </c>
      <c r="J305" s="78"/>
      <c r="K305" s="41"/>
      <c r="L305" s="42" t="s">
        <v>99</v>
      </c>
      <c r="M305" s="79">
        <v>175</v>
      </c>
      <c r="N305" s="80">
        <v>418000</v>
      </c>
      <c r="O305" s="81"/>
      <c r="P305" s="77">
        <v>418000</v>
      </c>
      <c r="Q305" s="79">
        <v>178</v>
      </c>
      <c r="R305" s="77">
        <v>427000</v>
      </c>
      <c r="S305" s="41"/>
      <c r="T305" s="41" t="s">
        <v>642</v>
      </c>
      <c r="U305" s="41" t="s">
        <v>1034</v>
      </c>
      <c r="V305" s="84"/>
      <c r="W305" s="85"/>
      <c r="X305" s="84" t="s">
        <v>644</v>
      </c>
      <c r="Y305" s="84"/>
      <c r="Z305" s="84" t="s">
        <v>665</v>
      </c>
      <c r="AA305" s="62">
        <v>43294</v>
      </c>
    </row>
    <row r="306" spans="1:27" ht="31.5" x14ac:dyDescent="0.25">
      <c r="A306" s="76">
        <v>304</v>
      </c>
      <c r="B306" s="35" t="s">
        <v>1746</v>
      </c>
      <c r="C306" s="35" t="s">
        <v>1747</v>
      </c>
      <c r="D306" s="38" t="s">
        <v>1748</v>
      </c>
      <c r="E306" s="83" t="s">
        <v>638</v>
      </c>
      <c r="F306" s="35" t="s">
        <v>639</v>
      </c>
      <c r="G306" s="35">
        <v>174</v>
      </c>
      <c r="H306" s="32" t="s">
        <v>1749</v>
      </c>
      <c r="I306" s="77">
        <v>995000</v>
      </c>
      <c r="J306" s="78"/>
      <c r="K306" s="41"/>
      <c r="L306" s="42" t="s">
        <v>99</v>
      </c>
      <c r="M306" s="79">
        <v>169</v>
      </c>
      <c r="N306" s="80">
        <v>978000</v>
      </c>
      <c r="O306" s="81"/>
      <c r="P306" s="77">
        <v>978000</v>
      </c>
      <c r="Q306" s="79">
        <v>172</v>
      </c>
      <c r="R306" s="77">
        <v>995000</v>
      </c>
      <c r="S306" s="41"/>
      <c r="T306" s="41" t="s">
        <v>642</v>
      </c>
      <c r="U306" s="41" t="s">
        <v>1750</v>
      </c>
      <c r="V306" s="84"/>
      <c r="W306" s="85"/>
      <c r="X306" s="84" t="s">
        <v>644</v>
      </c>
      <c r="Y306" s="84"/>
      <c r="Z306" s="84" t="s">
        <v>645</v>
      </c>
      <c r="AA306" s="62">
        <v>43294</v>
      </c>
    </row>
    <row r="307" spans="1:27" ht="31.5" x14ac:dyDescent="0.25">
      <c r="A307" s="76">
        <v>305</v>
      </c>
      <c r="B307" s="35" t="s">
        <v>1751</v>
      </c>
      <c r="C307" s="35" t="s">
        <v>1752</v>
      </c>
      <c r="D307" s="38" t="s">
        <v>1753</v>
      </c>
      <c r="E307" s="83" t="s">
        <v>638</v>
      </c>
      <c r="F307" s="35" t="s">
        <v>639</v>
      </c>
      <c r="G307" s="35">
        <v>176</v>
      </c>
      <c r="H307" s="32" t="s">
        <v>1754</v>
      </c>
      <c r="I307" s="77">
        <v>1892000</v>
      </c>
      <c r="J307" s="78"/>
      <c r="K307" s="41"/>
      <c r="L307" s="42" t="s">
        <v>99</v>
      </c>
      <c r="M307" s="79">
        <v>171</v>
      </c>
      <c r="N307" s="80">
        <v>1872000</v>
      </c>
      <c r="O307" s="81"/>
      <c r="P307" s="77">
        <v>1872000</v>
      </c>
      <c r="Q307" s="79">
        <v>174</v>
      </c>
      <c r="R307" s="77">
        <v>1892000</v>
      </c>
      <c r="S307" s="41"/>
      <c r="T307" s="41" t="s">
        <v>642</v>
      </c>
      <c r="U307" s="41" t="s">
        <v>1755</v>
      </c>
      <c r="V307" s="84"/>
      <c r="W307" s="85"/>
      <c r="X307" s="84" t="s">
        <v>644</v>
      </c>
      <c r="Y307" s="84"/>
      <c r="Z307" s="84" t="s">
        <v>665</v>
      </c>
      <c r="AA307" s="62">
        <v>43294</v>
      </c>
    </row>
    <row r="308" spans="1:27" ht="15.75" x14ac:dyDescent="0.25">
      <c r="A308" s="76">
        <v>306</v>
      </c>
      <c r="B308" s="35" t="s">
        <v>1756</v>
      </c>
      <c r="C308" s="35" t="s">
        <v>1757</v>
      </c>
      <c r="D308" s="38" t="s">
        <v>1403</v>
      </c>
      <c r="E308" s="83" t="s">
        <v>801</v>
      </c>
      <c r="F308" s="35" t="s">
        <v>781</v>
      </c>
      <c r="G308" s="35">
        <v>213</v>
      </c>
      <c r="H308" s="32" t="s">
        <v>1403</v>
      </c>
      <c r="I308" s="77">
        <v>245000</v>
      </c>
      <c r="J308" s="78"/>
      <c r="K308" s="41"/>
      <c r="L308" s="42" t="s">
        <v>99</v>
      </c>
      <c r="M308" s="79">
        <v>206</v>
      </c>
      <c r="N308" s="80">
        <v>241000</v>
      </c>
      <c r="O308" s="81"/>
      <c r="P308" s="77">
        <v>241000</v>
      </c>
      <c r="Q308" s="79">
        <v>210</v>
      </c>
      <c r="R308" s="77">
        <v>245000</v>
      </c>
      <c r="S308" s="41"/>
      <c r="T308" s="41" t="s">
        <v>642</v>
      </c>
      <c r="U308" s="41" t="s">
        <v>1404</v>
      </c>
      <c r="V308" s="84"/>
      <c r="W308" s="85"/>
      <c r="X308" s="84" t="s">
        <v>644</v>
      </c>
      <c r="Y308" s="84"/>
      <c r="Z308" s="84" t="s">
        <v>665</v>
      </c>
      <c r="AA308" s="62">
        <v>43294</v>
      </c>
    </row>
    <row r="309" spans="1:27" ht="15.75" x14ac:dyDescent="0.25">
      <c r="A309" s="76">
        <v>307</v>
      </c>
      <c r="B309" s="35" t="s">
        <v>1758</v>
      </c>
      <c r="C309" s="35" t="s">
        <v>1759</v>
      </c>
      <c r="D309" s="38" t="s">
        <v>1407</v>
      </c>
      <c r="E309" s="83" t="s">
        <v>801</v>
      </c>
      <c r="F309" s="35" t="s">
        <v>811</v>
      </c>
      <c r="G309" s="35">
        <v>286</v>
      </c>
      <c r="H309" s="32" t="s">
        <v>1408</v>
      </c>
      <c r="I309" s="77">
        <v>29700</v>
      </c>
      <c r="J309" s="78"/>
      <c r="K309" s="41"/>
      <c r="L309" s="42" t="s">
        <v>99</v>
      </c>
      <c r="M309" s="79">
        <v>277</v>
      </c>
      <c r="N309" s="80">
        <v>29000</v>
      </c>
      <c r="O309" s="81"/>
      <c r="P309" s="77">
        <v>29000</v>
      </c>
      <c r="Q309" s="79">
        <v>281</v>
      </c>
      <c r="R309" s="77">
        <v>29700</v>
      </c>
      <c r="S309" s="41"/>
      <c r="T309" s="41" t="s">
        <v>1409</v>
      </c>
      <c r="U309" s="41" t="s">
        <v>1410</v>
      </c>
      <c r="V309" s="84"/>
      <c r="W309" s="85"/>
      <c r="X309" s="84" t="s">
        <v>644</v>
      </c>
      <c r="Y309" s="84"/>
      <c r="Z309" s="84" t="s">
        <v>665</v>
      </c>
      <c r="AA309" s="62">
        <v>43294</v>
      </c>
    </row>
    <row r="310" spans="1:27" ht="31.5" x14ac:dyDescent="0.25">
      <c r="A310" s="76">
        <v>308</v>
      </c>
      <c r="B310" s="35" t="s">
        <v>1760</v>
      </c>
      <c r="C310" s="35" t="s">
        <v>1761</v>
      </c>
      <c r="D310" s="38" t="s">
        <v>1762</v>
      </c>
      <c r="E310" s="83" t="s">
        <v>638</v>
      </c>
      <c r="F310" s="35" t="s">
        <v>649</v>
      </c>
      <c r="G310" s="35">
        <v>56</v>
      </c>
      <c r="H310" s="32" t="s">
        <v>1763</v>
      </c>
      <c r="I310" s="77">
        <v>6781000</v>
      </c>
      <c r="J310" s="78" t="s">
        <v>1764</v>
      </c>
      <c r="K310" s="41"/>
      <c r="L310" s="42" t="s">
        <v>99</v>
      </c>
      <c r="M310" s="79">
        <v>54</v>
      </c>
      <c r="N310" s="80">
        <v>6696000</v>
      </c>
      <c r="O310" s="81" t="s">
        <v>1765</v>
      </c>
      <c r="P310" s="77">
        <v>6696000</v>
      </c>
      <c r="Q310" s="79">
        <v>56</v>
      </c>
      <c r="R310" s="77">
        <v>6781000</v>
      </c>
      <c r="S310" s="41" t="s">
        <v>1764</v>
      </c>
      <c r="T310" s="41" t="s">
        <v>1659</v>
      </c>
      <c r="U310" s="41" t="s">
        <v>1766</v>
      </c>
      <c r="V310" s="84"/>
      <c r="W310" s="85">
        <v>1</v>
      </c>
      <c r="X310" s="84" t="s">
        <v>644</v>
      </c>
      <c r="Y310" s="84"/>
      <c r="Z310" s="84" t="s">
        <v>665</v>
      </c>
      <c r="AA310" s="62">
        <v>43294</v>
      </c>
    </row>
    <row r="311" spans="1:27" ht="31.5" x14ac:dyDescent="0.25">
      <c r="A311" s="76">
        <v>309</v>
      </c>
      <c r="B311" s="35" t="s">
        <v>1767</v>
      </c>
      <c r="C311" s="35" t="s">
        <v>1768</v>
      </c>
      <c r="D311" s="38" t="s">
        <v>1769</v>
      </c>
      <c r="E311" s="83" t="s">
        <v>703</v>
      </c>
      <c r="F311" s="35" t="s">
        <v>649</v>
      </c>
      <c r="G311" s="35">
        <v>56</v>
      </c>
      <c r="H311" s="32" t="s">
        <v>1763</v>
      </c>
      <c r="I311" s="77">
        <v>6781000</v>
      </c>
      <c r="J311" s="78" t="s">
        <v>1764</v>
      </c>
      <c r="K311" s="41"/>
      <c r="L311" s="42" t="s">
        <v>99</v>
      </c>
      <c r="M311" s="79">
        <v>54</v>
      </c>
      <c r="N311" s="80">
        <v>6696000</v>
      </c>
      <c r="O311" s="81" t="s">
        <v>1765</v>
      </c>
      <c r="P311" s="77">
        <v>6696000</v>
      </c>
      <c r="Q311" s="79">
        <v>56</v>
      </c>
      <c r="R311" s="77">
        <v>6781000</v>
      </c>
      <c r="S311" s="41" t="s">
        <v>1764</v>
      </c>
      <c r="T311" s="41" t="s">
        <v>1659</v>
      </c>
      <c r="U311" s="41" t="s">
        <v>1766</v>
      </c>
      <c r="V311" s="84"/>
      <c r="W311" s="85">
        <v>1</v>
      </c>
      <c r="X311" s="84" t="s">
        <v>644</v>
      </c>
      <c r="Y311" s="84"/>
      <c r="Z311" s="84" t="s">
        <v>665</v>
      </c>
      <c r="AA311" s="62">
        <v>43294</v>
      </c>
    </row>
    <row r="312" spans="1:27" ht="31.5" x14ac:dyDescent="0.25">
      <c r="A312" s="76">
        <v>310</v>
      </c>
      <c r="B312" s="35" t="s">
        <v>1770</v>
      </c>
      <c r="C312" s="35" t="s">
        <v>1771</v>
      </c>
      <c r="D312" s="38" t="s">
        <v>1772</v>
      </c>
      <c r="E312" s="83" t="s">
        <v>638</v>
      </c>
      <c r="F312" s="35" t="s">
        <v>649</v>
      </c>
      <c r="G312" s="35">
        <v>400</v>
      </c>
      <c r="H312" s="32" t="s">
        <v>1154</v>
      </c>
      <c r="I312" s="77">
        <v>1595000</v>
      </c>
      <c r="J312" s="78" t="s">
        <v>1155</v>
      </c>
      <c r="K312" s="41"/>
      <c r="L312" s="42" t="s">
        <v>99</v>
      </c>
      <c r="M312" s="79">
        <v>391</v>
      </c>
      <c r="N312" s="80">
        <v>1524000</v>
      </c>
      <c r="O312" s="81" t="s">
        <v>1155</v>
      </c>
      <c r="P312" s="77">
        <v>1524000</v>
      </c>
      <c r="Q312" s="79">
        <v>407</v>
      </c>
      <c r="R312" s="77">
        <v>1595000</v>
      </c>
      <c r="S312" s="41" t="s">
        <v>1155</v>
      </c>
      <c r="T312" s="41" t="s">
        <v>803</v>
      </c>
      <c r="U312" s="41" t="s">
        <v>1156</v>
      </c>
      <c r="V312" s="84"/>
      <c r="W312" s="85"/>
      <c r="X312" s="84" t="s">
        <v>644</v>
      </c>
      <c r="Y312" s="84"/>
      <c r="Z312" s="84" t="s">
        <v>665</v>
      </c>
      <c r="AA312" s="62">
        <v>43294</v>
      </c>
    </row>
    <row r="313" spans="1:27" ht="31.5" x14ac:dyDescent="0.25">
      <c r="A313" s="76">
        <v>311</v>
      </c>
      <c r="B313" s="35" t="s">
        <v>1773</v>
      </c>
      <c r="C313" s="35" t="s">
        <v>1774</v>
      </c>
      <c r="D313" s="38" t="s">
        <v>1775</v>
      </c>
      <c r="E313" s="83" t="s">
        <v>703</v>
      </c>
      <c r="F313" s="35" t="s">
        <v>649</v>
      </c>
      <c r="G313" s="35">
        <v>400</v>
      </c>
      <c r="H313" s="32" t="s">
        <v>1154</v>
      </c>
      <c r="I313" s="77">
        <v>1595000</v>
      </c>
      <c r="J313" s="78" t="s">
        <v>1155</v>
      </c>
      <c r="K313" s="41"/>
      <c r="L313" s="42" t="s">
        <v>99</v>
      </c>
      <c r="M313" s="79">
        <v>391</v>
      </c>
      <c r="N313" s="80">
        <v>1524000</v>
      </c>
      <c r="O313" s="81" t="s">
        <v>1155</v>
      </c>
      <c r="P313" s="77">
        <v>1524000</v>
      </c>
      <c r="Q313" s="79">
        <v>407</v>
      </c>
      <c r="R313" s="77">
        <v>1595000</v>
      </c>
      <c r="S313" s="41" t="s">
        <v>1155</v>
      </c>
      <c r="T313" s="41" t="s">
        <v>803</v>
      </c>
      <c r="U313" s="41" t="s">
        <v>1156</v>
      </c>
      <c r="V313" s="84"/>
      <c r="W313" s="85"/>
      <c r="X313" s="84" t="s">
        <v>644</v>
      </c>
      <c r="Y313" s="84"/>
      <c r="Z313" s="84" t="s">
        <v>665</v>
      </c>
      <c r="AA313" s="62">
        <v>43294</v>
      </c>
    </row>
    <row r="314" spans="1:27" ht="31.5" x14ac:dyDescent="0.25">
      <c r="A314" s="76">
        <v>312</v>
      </c>
      <c r="B314" s="35" t="s">
        <v>1776</v>
      </c>
      <c r="C314" s="35" t="s">
        <v>1777</v>
      </c>
      <c r="D314" s="38" t="s">
        <v>1778</v>
      </c>
      <c r="E314" s="83" t="s">
        <v>703</v>
      </c>
      <c r="F314" s="35" t="s">
        <v>649</v>
      </c>
      <c r="G314" s="35">
        <v>400</v>
      </c>
      <c r="H314" s="32" t="s">
        <v>1154</v>
      </c>
      <c r="I314" s="77">
        <v>1595000</v>
      </c>
      <c r="J314" s="78" t="s">
        <v>1155</v>
      </c>
      <c r="K314" s="41"/>
      <c r="L314" s="42" t="s">
        <v>99</v>
      </c>
      <c r="M314" s="79">
        <v>391</v>
      </c>
      <c r="N314" s="80">
        <v>1524000</v>
      </c>
      <c r="O314" s="81" t="s">
        <v>1155</v>
      </c>
      <c r="P314" s="77">
        <v>1524000</v>
      </c>
      <c r="Q314" s="79">
        <v>407</v>
      </c>
      <c r="R314" s="77">
        <v>1595000</v>
      </c>
      <c r="S314" s="41" t="s">
        <v>1155</v>
      </c>
      <c r="T314" s="41" t="s">
        <v>803</v>
      </c>
      <c r="U314" s="41" t="s">
        <v>1156</v>
      </c>
      <c r="V314" s="84"/>
      <c r="W314" s="85"/>
      <c r="X314" s="84" t="s">
        <v>644</v>
      </c>
      <c r="Y314" s="84"/>
      <c r="Z314" s="84" t="s">
        <v>665</v>
      </c>
      <c r="AA314" s="62">
        <v>43294</v>
      </c>
    </row>
    <row r="315" spans="1:27" ht="15.75" x14ac:dyDescent="0.25">
      <c r="A315" s="76">
        <v>313</v>
      </c>
      <c r="B315" s="35" t="s">
        <v>1779</v>
      </c>
      <c r="C315" s="35" t="s">
        <v>1780</v>
      </c>
      <c r="D315" s="38" t="s">
        <v>1781</v>
      </c>
      <c r="E315" s="83" t="s">
        <v>679</v>
      </c>
      <c r="F315" s="35" t="s">
        <v>639</v>
      </c>
      <c r="G315" s="35">
        <v>84</v>
      </c>
      <c r="H315" s="32" t="s">
        <v>70</v>
      </c>
      <c r="I315" s="77">
        <v>243000</v>
      </c>
      <c r="J315" s="78"/>
      <c r="K315" s="41"/>
      <c r="L315" s="42" t="s">
        <v>99</v>
      </c>
      <c r="M315" s="79">
        <v>81</v>
      </c>
      <c r="N315" s="80">
        <v>234000</v>
      </c>
      <c r="O315" s="81"/>
      <c r="P315" s="77">
        <v>234000</v>
      </c>
      <c r="Q315" s="79">
        <v>84</v>
      </c>
      <c r="R315" s="77">
        <v>243000</v>
      </c>
      <c r="S315" s="41"/>
      <c r="T315" s="41" t="s">
        <v>642</v>
      </c>
      <c r="U315" s="41" t="s">
        <v>69</v>
      </c>
      <c r="V315" s="84"/>
      <c r="W315" s="85"/>
      <c r="X315" s="84" t="s">
        <v>644</v>
      </c>
      <c r="Y315" s="84"/>
      <c r="Z315" s="84" t="s">
        <v>665</v>
      </c>
      <c r="AA315" s="62">
        <v>43294</v>
      </c>
    </row>
    <row r="316" spans="1:27" ht="15.75" x14ac:dyDescent="0.25">
      <c r="A316" s="76">
        <v>314</v>
      </c>
      <c r="B316" s="35" t="s">
        <v>1782</v>
      </c>
      <c r="C316" s="35" t="s">
        <v>1783</v>
      </c>
      <c r="D316" s="38" t="s">
        <v>1784</v>
      </c>
      <c r="E316" s="83" t="s">
        <v>679</v>
      </c>
      <c r="F316" s="35" t="s">
        <v>639</v>
      </c>
      <c r="G316" s="35">
        <v>84</v>
      </c>
      <c r="H316" s="32" t="s">
        <v>70</v>
      </c>
      <c r="I316" s="77">
        <v>243000</v>
      </c>
      <c r="J316" s="78"/>
      <c r="K316" s="41"/>
      <c r="L316" s="42" t="s">
        <v>99</v>
      </c>
      <c r="M316" s="79">
        <v>81</v>
      </c>
      <c r="N316" s="80">
        <v>234000</v>
      </c>
      <c r="O316" s="81"/>
      <c r="P316" s="77">
        <v>234000</v>
      </c>
      <c r="Q316" s="79">
        <v>84</v>
      </c>
      <c r="R316" s="77">
        <v>243000</v>
      </c>
      <c r="S316" s="41"/>
      <c r="T316" s="41" t="s">
        <v>642</v>
      </c>
      <c r="U316" s="41" t="s">
        <v>69</v>
      </c>
      <c r="V316" s="84"/>
      <c r="W316" s="85"/>
      <c r="X316" s="84" t="s">
        <v>644</v>
      </c>
      <c r="Y316" s="84"/>
      <c r="Z316" s="84" t="s">
        <v>665</v>
      </c>
      <c r="AA316" s="62">
        <v>43294</v>
      </c>
    </row>
    <row r="317" spans="1:27" ht="15.75" x14ac:dyDescent="0.25">
      <c r="A317" s="76">
        <v>315</v>
      </c>
      <c r="B317" s="35" t="s">
        <v>1785</v>
      </c>
      <c r="C317" s="35" t="s">
        <v>1786</v>
      </c>
      <c r="D317" s="38" t="s">
        <v>1787</v>
      </c>
      <c r="E317" s="83" t="s">
        <v>679</v>
      </c>
      <c r="F317" s="35" t="s">
        <v>639</v>
      </c>
      <c r="G317" s="35">
        <v>84</v>
      </c>
      <c r="H317" s="32" t="s">
        <v>70</v>
      </c>
      <c r="I317" s="77">
        <v>243000</v>
      </c>
      <c r="J317" s="78"/>
      <c r="K317" s="41"/>
      <c r="L317" s="42" t="s">
        <v>99</v>
      </c>
      <c r="M317" s="79">
        <v>81</v>
      </c>
      <c r="N317" s="80">
        <v>234000</v>
      </c>
      <c r="O317" s="81"/>
      <c r="P317" s="77">
        <v>234000</v>
      </c>
      <c r="Q317" s="79">
        <v>84</v>
      </c>
      <c r="R317" s="77">
        <v>243000</v>
      </c>
      <c r="S317" s="41"/>
      <c r="T317" s="41" t="s">
        <v>642</v>
      </c>
      <c r="U317" s="41" t="s">
        <v>69</v>
      </c>
      <c r="V317" s="84"/>
      <c r="W317" s="85"/>
      <c r="X317" s="84" t="s">
        <v>644</v>
      </c>
      <c r="Y317" s="84"/>
      <c r="Z317" s="84" t="s">
        <v>665</v>
      </c>
      <c r="AA317" s="62">
        <v>43294</v>
      </c>
    </row>
    <row r="318" spans="1:27" ht="31.5" x14ac:dyDescent="0.25">
      <c r="A318" s="76">
        <v>316</v>
      </c>
      <c r="B318" s="35" t="s">
        <v>1788</v>
      </c>
      <c r="C318" s="35" t="s">
        <v>1789</v>
      </c>
      <c r="D318" s="38" t="s">
        <v>1790</v>
      </c>
      <c r="E318" s="83" t="s">
        <v>638</v>
      </c>
      <c r="F318" s="35" t="s">
        <v>639</v>
      </c>
      <c r="G318" s="35">
        <v>400</v>
      </c>
      <c r="H318" s="32" t="s">
        <v>1154</v>
      </c>
      <c r="I318" s="77">
        <v>1595000</v>
      </c>
      <c r="J318" s="78" t="s">
        <v>1155</v>
      </c>
      <c r="K318" s="41"/>
      <c r="L318" s="42" t="s">
        <v>99</v>
      </c>
      <c r="M318" s="79">
        <v>391</v>
      </c>
      <c r="N318" s="80">
        <v>1524000</v>
      </c>
      <c r="O318" s="81" t="s">
        <v>1155</v>
      </c>
      <c r="P318" s="77">
        <v>1524000</v>
      </c>
      <c r="Q318" s="79">
        <v>407</v>
      </c>
      <c r="R318" s="77">
        <v>1595000</v>
      </c>
      <c r="S318" s="41" t="s">
        <v>1155</v>
      </c>
      <c r="T318" s="41" t="s">
        <v>803</v>
      </c>
      <c r="U318" s="41" t="s">
        <v>1156</v>
      </c>
      <c r="V318" s="84"/>
      <c r="W318" s="85"/>
      <c r="X318" s="84" t="s">
        <v>644</v>
      </c>
      <c r="Y318" s="84"/>
      <c r="Z318" s="84" t="s">
        <v>665</v>
      </c>
      <c r="AA318" s="62">
        <v>43294</v>
      </c>
    </row>
    <row r="319" spans="1:27" ht="31.5" x14ac:dyDescent="0.25">
      <c r="A319" s="76">
        <v>317</v>
      </c>
      <c r="B319" s="35" t="s">
        <v>1791</v>
      </c>
      <c r="C319" s="35" t="s">
        <v>1792</v>
      </c>
      <c r="D319" s="38" t="s">
        <v>1793</v>
      </c>
      <c r="E319" s="83" t="s">
        <v>703</v>
      </c>
      <c r="F319" s="35" t="s">
        <v>649</v>
      </c>
      <c r="G319" s="35">
        <v>56</v>
      </c>
      <c r="H319" s="32" t="s">
        <v>1763</v>
      </c>
      <c r="I319" s="77">
        <v>6781000</v>
      </c>
      <c r="J319" s="78" t="s">
        <v>1764</v>
      </c>
      <c r="K319" s="41"/>
      <c r="L319" s="42" t="s">
        <v>99</v>
      </c>
      <c r="M319" s="79">
        <v>54</v>
      </c>
      <c r="N319" s="80">
        <v>6696000</v>
      </c>
      <c r="O319" s="81" t="s">
        <v>1765</v>
      </c>
      <c r="P319" s="77">
        <v>6696000</v>
      </c>
      <c r="Q319" s="79">
        <v>56</v>
      </c>
      <c r="R319" s="77">
        <v>6781000</v>
      </c>
      <c r="S319" s="41" t="s">
        <v>1764</v>
      </c>
      <c r="T319" s="41" t="s">
        <v>1659</v>
      </c>
      <c r="U319" s="41" t="s">
        <v>1766</v>
      </c>
      <c r="V319" s="84"/>
      <c r="W319" s="85">
        <v>1</v>
      </c>
      <c r="X319" s="84" t="s">
        <v>644</v>
      </c>
      <c r="Y319" s="84"/>
      <c r="Z319" s="84" t="s">
        <v>665</v>
      </c>
      <c r="AA319" s="62">
        <v>43294</v>
      </c>
    </row>
    <row r="320" spans="1:27" ht="31.5" x14ac:dyDescent="0.25">
      <c r="A320" s="76">
        <v>318</v>
      </c>
      <c r="B320" s="35" t="s">
        <v>1794</v>
      </c>
      <c r="C320" s="35" t="s">
        <v>1795</v>
      </c>
      <c r="D320" s="38" t="s">
        <v>1796</v>
      </c>
      <c r="E320" s="83" t="s">
        <v>703</v>
      </c>
      <c r="F320" s="35" t="s">
        <v>649</v>
      </c>
      <c r="G320" s="35">
        <v>56</v>
      </c>
      <c r="H320" s="32" t="s">
        <v>1763</v>
      </c>
      <c r="I320" s="77">
        <v>6781000</v>
      </c>
      <c r="J320" s="78" t="s">
        <v>1764</v>
      </c>
      <c r="K320" s="41"/>
      <c r="L320" s="42" t="s">
        <v>99</v>
      </c>
      <c r="M320" s="79">
        <v>54</v>
      </c>
      <c r="N320" s="80">
        <v>6696000</v>
      </c>
      <c r="O320" s="81" t="s">
        <v>1765</v>
      </c>
      <c r="P320" s="77">
        <v>6696000</v>
      </c>
      <c r="Q320" s="79">
        <v>56</v>
      </c>
      <c r="R320" s="77">
        <v>6781000</v>
      </c>
      <c r="S320" s="41" t="s">
        <v>1764</v>
      </c>
      <c r="T320" s="41" t="s">
        <v>1659</v>
      </c>
      <c r="U320" s="41" t="s">
        <v>1766</v>
      </c>
      <c r="V320" s="84"/>
      <c r="W320" s="85">
        <v>1</v>
      </c>
      <c r="X320" s="84" t="s">
        <v>644</v>
      </c>
      <c r="Y320" s="84"/>
      <c r="Z320" s="84" t="s">
        <v>665</v>
      </c>
      <c r="AA320" s="62">
        <v>43294</v>
      </c>
    </row>
    <row r="321" spans="1:27" ht="31.5" x14ac:dyDescent="0.25">
      <c r="A321" s="76">
        <v>319</v>
      </c>
      <c r="B321" s="35" t="s">
        <v>1797</v>
      </c>
      <c r="C321" s="35" t="s">
        <v>1798</v>
      </c>
      <c r="D321" s="38" t="s">
        <v>1799</v>
      </c>
      <c r="E321" s="83" t="s">
        <v>703</v>
      </c>
      <c r="F321" s="35" t="s">
        <v>649</v>
      </c>
      <c r="G321" s="35">
        <v>56</v>
      </c>
      <c r="H321" s="32" t="s">
        <v>1763</v>
      </c>
      <c r="I321" s="77">
        <v>6781000</v>
      </c>
      <c r="J321" s="78" t="s">
        <v>1764</v>
      </c>
      <c r="K321" s="41"/>
      <c r="L321" s="42" t="s">
        <v>99</v>
      </c>
      <c r="M321" s="79">
        <v>54</v>
      </c>
      <c r="N321" s="80">
        <v>6696000</v>
      </c>
      <c r="O321" s="81" t="s">
        <v>1765</v>
      </c>
      <c r="P321" s="77">
        <v>6696000</v>
      </c>
      <c r="Q321" s="79">
        <v>56</v>
      </c>
      <c r="R321" s="77">
        <v>6781000</v>
      </c>
      <c r="S321" s="41" t="s">
        <v>1764</v>
      </c>
      <c r="T321" s="41" t="s">
        <v>1659</v>
      </c>
      <c r="U321" s="41" t="s">
        <v>1766</v>
      </c>
      <c r="V321" s="84"/>
      <c r="W321" s="85">
        <v>1</v>
      </c>
      <c r="X321" s="84" t="s">
        <v>644</v>
      </c>
      <c r="Y321" s="84"/>
      <c r="Z321" s="84" t="s">
        <v>665</v>
      </c>
      <c r="AA321" s="62">
        <v>43294</v>
      </c>
    </row>
    <row r="322" spans="1:27" ht="31.5" x14ac:dyDescent="0.25">
      <c r="A322" s="76">
        <v>320</v>
      </c>
      <c r="B322" s="35" t="s">
        <v>1800</v>
      </c>
      <c r="C322" s="35" t="s">
        <v>1801</v>
      </c>
      <c r="D322" s="38" t="s">
        <v>1802</v>
      </c>
      <c r="E322" s="83" t="s">
        <v>703</v>
      </c>
      <c r="F322" s="35" t="s">
        <v>649</v>
      </c>
      <c r="G322" s="35">
        <v>56</v>
      </c>
      <c r="H322" s="32" t="s">
        <v>1763</v>
      </c>
      <c r="I322" s="77">
        <v>6781000</v>
      </c>
      <c r="J322" s="78" t="s">
        <v>1764</v>
      </c>
      <c r="K322" s="41"/>
      <c r="L322" s="42" t="s">
        <v>99</v>
      </c>
      <c r="M322" s="79">
        <v>54</v>
      </c>
      <c r="N322" s="80">
        <v>6696000</v>
      </c>
      <c r="O322" s="81" t="s">
        <v>1765</v>
      </c>
      <c r="P322" s="77">
        <v>6696000</v>
      </c>
      <c r="Q322" s="79">
        <v>56</v>
      </c>
      <c r="R322" s="77">
        <v>6781000</v>
      </c>
      <c r="S322" s="41" t="s">
        <v>1764</v>
      </c>
      <c r="T322" s="41" t="s">
        <v>1659</v>
      </c>
      <c r="U322" s="41" t="s">
        <v>1766</v>
      </c>
      <c r="V322" s="84"/>
      <c r="W322" s="85">
        <v>1</v>
      </c>
      <c r="X322" s="84" t="s">
        <v>644</v>
      </c>
      <c r="Y322" s="84"/>
      <c r="Z322" s="84" t="s">
        <v>665</v>
      </c>
      <c r="AA322" s="62">
        <v>43294</v>
      </c>
    </row>
    <row r="323" spans="1:27" ht="31.5" x14ac:dyDescent="0.25">
      <c r="A323" s="76">
        <v>321</v>
      </c>
      <c r="B323" s="35" t="s">
        <v>1803</v>
      </c>
      <c r="C323" s="35" t="s">
        <v>1804</v>
      </c>
      <c r="D323" s="38" t="s">
        <v>1805</v>
      </c>
      <c r="E323" s="83" t="s">
        <v>703</v>
      </c>
      <c r="F323" s="35" t="s">
        <v>649</v>
      </c>
      <c r="G323" s="35">
        <v>57</v>
      </c>
      <c r="H323" s="32" t="s">
        <v>1806</v>
      </c>
      <c r="I323" s="77">
        <v>9031000</v>
      </c>
      <c r="J323" s="78" t="s">
        <v>1807</v>
      </c>
      <c r="K323" s="41"/>
      <c r="L323" s="42" t="s">
        <v>99</v>
      </c>
      <c r="M323" s="79">
        <v>55</v>
      </c>
      <c r="N323" s="80">
        <v>8946000</v>
      </c>
      <c r="O323" s="81" t="s">
        <v>1808</v>
      </c>
      <c r="P323" s="77">
        <v>8946000</v>
      </c>
      <c r="Q323" s="79">
        <v>57</v>
      </c>
      <c r="R323" s="77">
        <v>9031000</v>
      </c>
      <c r="S323" s="41" t="s">
        <v>1807</v>
      </c>
      <c r="T323" s="41" t="s">
        <v>1659</v>
      </c>
      <c r="U323" s="41" t="s">
        <v>1809</v>
      </c>
      <c r="V323" s="84"/>
      <c r="W323" s="85">
        <v>1</v>
      </c>
      <c r="X323" s="84" t="s">
        <v>644</v>
      </c>
      <c r="Y323" s="84"/>
      <c r="Z323" s="84" t="s">
        <v>665</v>
      </c>
      <c r="AA323" s="62">
        <v>43294</v>
      </c>
    </row>
    <row r="324" spans="1:27" ht="31.5" x14ac:dyDescent="0.25">
      <c r="A324" s="76">
        <v>322</v>
      </c>
      <c r="B324" s="35" t="s">
        <v>1810</v>
      </c>
      <c r="C324" s="35" t="s">
        <v>1811</v>
      </c>
      <c r="D324" s="38" t="s">
        <v>1812</v>
      </c>
      <c r="E324" s="83" t="s">
        <v>703</v>
      </c>
      <c r="F324" s="35" t="s">
        <v>649</v>
      </c>
      <c r="G324" s="35">
        <v>57</v>
      </c>
      <c r="H324" s="32" t="s">
        <v>1806</v>
      </c>
      <c r="I324" s="77">
        <v>9031000</v>
      </c>
      <c r="J324" s="78" t="s">
        <v>1807</v>
      </c>
      <c r="K324" s="41"/>
      <c r="L324" s="42" t="s">
        <v>99</v>
      </c>
      <c r="M324" s="79">
        <v>55</v>
      </c>
      <c r="N324" s="80">
        <v>8946000</v>
      </c>
      <c r="O324" s="81" t="s">
        <v>1808</v>
      </c>
      <c r="P324" s="77">
        <v>8946000</v>
      </c>
      <c r="Q324" s="79">
        <v>57</v>
      </c>
      <c r="R324" s="77">
        <v>9031000</v>
      </c>
      <c r="S324" s="41" t="s">
        <v>1807</v>
      </c>
      <c r="T324" s="41" t="s">
        <v>1659</v>
      </c>
      <c r="U324" s="41" t="s">
        <v>1809</v>
      </c>
      <c r="V324" s="84"/>
      <c r="W324" s="85">
        <v>1</v>
      </c>
      <c r="X324" s="84" t="s">
        <v>644</v>
      </c>
      <c r="Y324" s="84"/>
      <c r="Z324" s="84" t="s">
        <v>665</v>
      </c>
      <c r="AA324" s="62">
        <v>43294</v>
      </c>
    </row>
    <row r="325" spans="1:27" ht="31.5" x14ac:dyDescent="0.25">
      <c r="A325" s="76">
        <v>323</v>
      </c>
      <c r="B325" s="35" t="s">
        <v>1813</v>
      </c>
      <c r="C325" s="35" t="s">
        <v>1814</v>
      </c>
      <c r="D325" s="38" t="s">
        <v>1815</v>
      </c>
      <c r="E325" s="83" t="s">
        <v>703</v>
      </c>
      <c r="F325" s="35" t="s">
        <v>649</v>
      </c>
      <c r="G325" s="35">
        <v>56</v>
      </c>
      <c r="H325" s="32" t="s">
        <v>1763</v>
      </c>
      <c r="I325" s="77">
        <v>6781000</v>
      </c>
      <c r="J325" s="78" t="s">
        <v>1764</v>
      </c>
      <c r="K325" s="41"/>
      <c r="L325" s="42" t="s">
        <v>99</v>
      </c>
      <c r="M325" s="79">
        <v>54</v>
      </c>
      <c r="N325" s="80">
        <v>6696000</v>
      </c>
      <c r="O325" s="81" t="s">
        <v>1765</v>
      </c>
      <c r="P325" s="77">
        <v>6696000</v>
      </c>
      <c r="Q325" s="79">
        <v>56</v>
      </c>
      <c r="R325" s="77">
        <v>6781000</v>
      </c>
      <c r="S325" s="41" t="s">
        <v>1764</v>
      </c>
      <c r="T325" s="41" t="s">
        <v>1659</v>
      </c>
      <c r="U325" s="41" t="s">
        <v>1766</v>
      </c>
      <c r="V325" s="84"/>
      <c r="W325" s="85">
        <v>1</v>
      </c>
      <c r="X325" s="84" t="s">
        <v>644</v>
      </c>
      <c r="Y325" s="84"/>
      <c r="Z325" s="84" t="s">
        <v>665</v>
      </c>
      <c r="AA325" s="62">
        <v>43294</v>
      </c>
    </row>
    <row r="326" spans="1:27" ht="15.75" x14ac:dyDescent="0.25">
      <c r="A326" s="76">
        <v>324</v>
      </c>
      <c r="B326" s="35" t="s">
        <v>104</v>
      </c>
      <c r="C326" s="35" t="s">
        <v>1816</v>
      </c>
      <c r="D326" s="38" t="s">
        <v>105</v>
      </c>
      <c r="E326" s="83" t="s">
        <v>801</v>
      </c>
      <c r="F326" s="35"/>
      <c r="G326" s="35">
        <v>1795</v>
      </c>
      <c r="H326" s="32" t="s">
        <v>64</v>
      </c>
      <c r="I326" s="77">
        <v>32000</v>
      </c>
      <c r="J326" s="78"/>
      <c r="K326" s="41"/>
      <c r="L326" s="42" t="s">
        <v>99</v>
      </c>
      <c r="M326" s="79">
        <v>1778</v>
      </c>
      <c r="N326" s="80">
        <v>30000</v>
      </c>
      <c r="O326" s="81"/>
      <c r="P326" s="77">
        <v>45900</v>
      </c>
      <c r="Q326" s="79">
        <v>1809</v>
      </c>
      <c r="R326" s="77">
        <v>32000</v>
      </c>
      <c r="S326" s="41"/>
      <c r="T326" s="41" t="s">
        <v>787</v>
      </c>
      <c r="U326" s="41" t="s">
        <v>65</v>
      </c>
      <c r="V326" s="84"/>
      <c r="W326" s="85"/>
      <c r="X326" s="84" t="s">
        <v>644</v>
      </c>
      <c r="Y326" s="84"/>
      <c r="Z326" s="84" t="s">
        <v>665</v>
      </c>
      <c r="AA326" s="62">
        <v>43294</v>
      </c>
    </row>
    <row r="327" spans="1:27" ht="47.25" x14ac:dyDescent="0.25">
      <c r="A327" s="76">
        <v>325</v>
      </c>
      <c r="B327" s="35" t="s">
        <v>1817</v>
      </c>
      <c r="C327" s="35" t="s">
        <v>1818</v>
      </c>
      <c r="D327" s="38" t="s">
        <v>1819</v>
      </c>
      <c r="E327" s="83" t="s">
        <v>703</v>
      </c>
      <c r="F327" s="35" t="s">
        <v>649</v>
      </c>
      <c r="G327" s="35">
        <v>110</v>
      </c>
      <c r="H327" s="32" t="s">
        <v>1820</v>
      </c>
      <c r="I327" s="77">
        <v>2965000</v>
      </c>
      <c r="J327" s="78" t="s">
        <v>1821</v>
      </c>
      <c r="K327" s="41"/>
      <c r="L327" s="42" t="s">
        <v>99</v>
      </c>
      <c r="M327" s="79">
        <v>106</v>
      </c>
      <c r="N327" s="80">
        <v>2795000</v>
      </c>
      <c r="O327" s="81" t="s">
        <v>1821</v>
      </c>
      <c r="P327" s="77">
        <v>2795000</v>
      </c>
      <c r="Q327" s="79">
        <v>109</v>
      </c>
      <c r="R327" s="77">
        <v>2965000</v>
      </c>
      <c r="S327" s="41" t="s">
        <v>1821</v>
      </c>
      <c r="T327" s="41" t="s">
        <v>642</v>
      </c>
      <c r="U327" s="41" t="s">
        <v>1822</v>
      </c>
      <c r="V327" s="84"/>
      <c r="W327" s="85"/>
      <c r="X327" s="84" t="s">
        <v>644</v>
      </c>
      <c r="Y327" s="84"/>
      <c r="Z327" s="84" t="s">
        <v>665</v>
      </c>
      <c r="AA327" s="62">
        <v>43294</v>
      </c>
    </row>
    <row r="328" spans="1:27" ht="47.25" x14ac:dyDescent="0.25">
      <c r="A328" s="76">
        <v>326</v>
      </c>
      <c r="B328" s="35" t="s">
        <v>1823</v>
      </c>
      <c r="C328" s="35" t="s">
        <v>1824</v>
      </c>
      <c r="D328" s="38" t="s">
        <v>1820</v>
      </c>
      <c r="E328" s="83" t="s">
        <v>703</v>
      </c>
      <c r="F328" s="35" t="s">
        <v>649</v>
      </c>
      <c r="G328" s="35">
        <v>110</v>
      </c>
      <c r="H328" s="32" t="s">
        <v>1820</v>
      </c>
      <c r="I328" s="77">
        <v>2965000</v>
      </c>
      <c r="J328" s="78" t="s">
        <v>1821</v>
      </c>
      <c r="K328" s="41"/>
      <c r="L328" s="42" t="s">
        <v>99</v>
      </c>
      <c r="M328" s="79">
        <v>106</v>
      </c>
      <c r="N328" s="80">
        <v>2795000</v>
      </c>
      <c r="O328" s="81" t="s">
        <v>1821</v>
      </c>
      <c r="P328" s="77">
        <v>2795000</v>
      </c>
      <c r="Q328" s="79">
        <v>109</v>
      </c>
      <c r="R328" s="77">
        <v>2965000</v>
      </c>
      <c r="S328" s="41" t="s">
        <v>1821</v>
      </c>
      <c r="T328" s="41" t="s">
        <v>642</v>
      </c>
      <c r="U328" s="41" t="s">
        <v>1822</v>
      </c>
      <c r="V328" s="84"/>
      <c r="W328" s="85"/>
      <c r="X328" s="84" t="s">
        <v>644</v>
      </c>
      <c r="Y328" s="84"/>
      <c r="Z328" s="84" t="s">
        <v>665</v>
      </c>
      <c r="AA328" s="62">
        <v>43294</v>
      </c>
    </row>
    <row r="329" spans="1:27" ht="15.75" x14ac:dyDescent="0.25">
      <c r="A329" s="76">
        <v>327</v>
      </c>
      <c r="B329" s="35" t="s">
        <v>1825</v>
      </c>
      <c r="C329" s="35" t="s">
        <v>1826</v>
      </c>
      <c r="D329" s="38" t="s">
        <v>1827</v>
      </c>
      <c r="E329" s="83" t="s">
        <v>703</v>
      </c>
      <c r="F329" s="35" t="s">
        <v>649</v>
      </c>
      <c r="G329" s="35">
        <v>111</v>
      </c>
      <c r="H329" s="32" t="s">
        <v>1827</v>
      </c>
      <c r="I329" s="77">
        <v>2010000</v>
      </c>
      <c r="J329" s="78" t="s">
        <v>1828</v>
      </c>
      <c r="K329" s="41"/>
      <c r="L329" s="42" t="s">
        <v>99</v>
      </c>
      <c r="M329" s="79">
        <v>107</v>
      </c>
      <c r="N329" s="80">
        <v>1973000</v>
      </c>
      <c r="O329" s="81" t="s">
        <v>1828</v>
      </c>
      <c r="P329" s="77">
        <v>1973000</v>
      </c>
      <c r="Q329" s="79">
        <v>110</v>
      </c>
      <c r="R329" s="77">
        <v>2010000</v>
      </c>
      <c r="S329" s="41" t="s">
        <v>1828</v>
      </c>
      <c r="T329" s="41" t="s">
        <v>642</v>
      </c>
      <c r="U329" s="41" t="s">
        <v>1829</v>
      </c>
      <c r="V329" s="84"/>
      <c r="W329" s="85"/>
      <c r="X329" s="84" t="s">
        <v>644</v>
      </c>
      <c r="Y329" s="84"/>
      <c r="Z329" s="84" t="s">
        <v>665</v>
      </c>
      <c r="AA329" s="62">
        <v>43294</v>
      </c>
    </row>
    <row r="330" spans="1:27" ht="31.5" x14ac:dyDescent="0.25">
      <c r="A330" s="76">
        <v>328</v>
      </c>
      <c r="B330" s="35" t="s">
        <v>1830</v>
      </c>
      <c r="C330" s="35" t="s">
        <v>1831</v>
      </c>
      <c r="D330" s="38" t="s">
        <v>1832</v>
      </c>
      <c r="E330" s="83" t="s">
        <v>703</v>
      </c>
      <c r="F330" s="35" t="s">
        <v>649</v>
      </c>
      <c r="G330" s="35">
        <v>112</v>
      </c>
      <c r="H330" s="32" t="s">
        <v>1832</v>
      </c>
      <c r="I330" s="77">
        <v>1910000</v>
      </c>
      <c r="J330" s="78" t="s">
        <v>1833</v>
      </c>
      <c r="K330" s="41"/>
      <c r="L330" s="42" t="s">
        <v>99</v>
      </c>
      <c r="M330" s="79">
        <v>108</v>
      </c>
      <c r="N330" s="80">
        <v>1873000</v>
      </c>
      <c r="O330" s="81" t="s">
        <v>1833</v>
      </c>
      <c r="P330" s="77">
        <v>1873000</v>
      </c>
      <c r="Q330" s="79">
        <v>111</v>
      </c>
      <c r="R330" s="77">
        <v>1910000</v>
      </c>
      <c r="S330" s="41" t="s">
        <v>1833</v>
      </c>
      <c r="T330" s="41" t="s">
        <v>642</v>
      </c>
      <c r="U330" s="41" t="s">
        <v>1834</v>
      </c>
      <c r="V330" s="84"/>
      <c r="W330" s="85"/>
      <c r="X330" s="84" t="s">
        <v>644</v>
      </c>
      <c r="Y330" s="84"/>
      <c r="Z330" s="84" t="s">
        <v>665</v>
      </c>
      <c r="AA330" s="62">
        <v>43294</v>
      </c>
    </row>
    <row r="331" spans="1:27" ht="31.5" x14ac:dyDescent="0.25">
      <c r="A331" s="76">
        <v>329</v>
      </c>
      <c r="B331" s="35" t="s">
        <v>1835</v>
      </c>
      <c r="C331" s="35" t="s">
        <v>1836</v>
      </c>
      <c r="D331" s="38" t="s">
        <v>1837</v>
      </c>
      <c r="E331" s="83" t="s">
        <v>703</v>
      </c>
      <c r="F331" s="35" t="s">
        <v>649</v>
      </c>
      <c r="G331" s="35">
        <v>56</v>
      </c>
      <c r="H331" s="32" t="s">
        <v>1763</v>
      </c>
      <c r="I331" s="77">
        <v>6781000</v>
      </c>
      <c r="J331" s="78" t="s">
        <v>1764</v>
      </c>
      <c r="K331" s="41"/>
      <c r="L331" s="42" t="s">
        <v>99</v>
      </c>
      <c r="M331" s="79">
        <v>54</v>
      </c>
      <c r="N331" s="80">
        <v>6696000</v>
      </c>
      <c r="O331" s="81" t="s">
        <v>1765</v>
      </c>
      <c r="P331" s="77">
        <v>6696000</v>
      </c>
      <c r="Q331" s="79">
        <v>56</v>
      </c>
      <c r="R331" s="77">
        <v>6781000</v>
      </c>
      <c r="S331" s="41" t="s">
        <v>1764</v>
      </c>
      <c r="T331" s="41" t="s">
        <v>1659</v>
      </c>
      <c r="U331" s="41" t="s">
        <v>1766</v>
      </c>
      <c r="V331" s="84"/>
      <c r="W331" s="85">
        <v>1</v>
      </c>
      <c r="X331" s="84" t="s">
        <v>644</v>
      </c>
      <c r="Y331" s="84"/>
      <c r="Z331" s="84" t="s">
        <v>645</v>
      </c>
      <c r="AA331" s="62">
        <v>43294</v>
      </c>
    </row>
    <row r="332" spans="1:27" ht="31.5" x14ac:dyDescent="0.25">
      <c r="A332" s="76">
        <v>330</v>
      </c>
      <c r="B332" s="35" t="s">
        <v>1838</v>
      </c>
      <c r="C332" s="35" t="s">
        <v>1839</v>
      </c>
      <c r="D332" s="38" t="s">
        <v>1840</v>
      </c>
      <c r="E332" s="83" t="s">
        <v>703</v>
      </c>
      <c r="F332" s="35" t="s">
        <v>649</v>
      </c>
      <c r="G332" s="35">
        <v>56</v>
      </c>
      <c r="H332" s="32" t="s">
        <v>1763</v>
      </c>
      <c r="I332" s="77">
        <v>6781000</v>
      </c>
      <c r="J332" s="78" t="s">
        <v>1764</v>
      </c>
      <c r="K332" s="41"/>
      <c r="L332" s="42" t="s">
        <v>99</v>
      </c>
      <c r="M332" s="79">
        <v>54</v>
      </c>
      <c r="N332" s="80">
        <v>6696000</v>
      </c>
      <c r="O332" s="81" t="s">
        <v>1765</v>
      </c>
      <c r="P332" s="77">
        <v>6696000</v>
      </c>
      <c r="Q332" s="79">
        <v>56</v>
      </c>
      <c r="R332" s="77">
        <v>6781000</v>
      </c>
      <c r="S332" s="41" t="s">
        <v>1764</v>
      </c>
      <c r="T332" s="41" t="s">
        <v>1659</v>
      </c>
      <c r="U332" s="41" t="s">
        <v>1766</v>
      </c>
      <c r="V332" s="84"/>
      <c r="W332" s="85">
        <v>1</v>
      </c>
      <c r="X332" s="84" t="s">
        <v>644</v>
      </c>
      <c r="Y332" s="84"/>
      <c r="Z332" s="84" t="s">
        <v>665</v>
      </c>
      <c r="AA332" s="62">
        <v>43294</v>
      </c>
    </row>
    <row r="333" spans="1:27" ht="15.75" x14ac:dyDescent="0.25">
      <c r="A333" s="76">
        <v>331</v>
      </c>
      <c r="B333" s="35" t="s">
        <v>1841</v>
      </c>
      <c r="C333" s="35" t="s">
        <v>1842</v>
      </c>
      <c r="D333" s="38" t="s">
        <v>1843</v>
      </c>
      <c r="E333" s="83" t="s">
        <v>638</v>
      </c>
      <c r="F333" s="35" t="s">
        <v>639</v>
      </c>
      <c r="G333" s="35">
        <v>328</v>
      </c>
      <c r="H333" s="32" t="s">
        <v>1844</v>
      </c>
      <c r="I333" s="77">
        <v>568000</v>
      </c>
      <c r="J333" s="78"/>
      <c r="K333" s="41"/>
      <c r="L333" s="42" t="s">
        <v>99</v>
      </c>
      <c r="M333" s="79">
        <v>319</v>
      </c>
      <c r="N333" s="80">
        <v>541000</v>
      </c>
      <c r="O333" s="81"/>
      <c r="P333" s="77">
        <v>541000</v>
      </c>
      <c r="Q333" s="79">
        <v>323</v>
      </c>
      <c r="R333" s="77">
        <v>568000</v>
      </c>
      <c r="S333" s="41"/>
      <c r="T333" s="41" t="s">
        <v>1322</v>
      </c>
      <c r="U333" s="41" t="s">
        <v>1845</v>
      </c>
      <c r="V333" s="84"/>
      <c r="W333" s="85"/>
      <c r="X333" s="84" t="s">
        <v>644</v>
      </c>
      <c r="Y333" s="84"/>
      <c r="Z333" s="84" t="s">
        <v>707</v>
      </c>
      <c r="AA333" s="62">
        <v>43294</v>
      </c>
    </row>
    <row r="334" spans="1:27" ht="15.75" x14ac:dyDescent="0.25">
      <c r="A334" s="76">
        <v>332</v>
      </c>
      <c r="B334" s="35" t="s">
        <v>1846</v>
      </c>
      <c r="C334" s="35" t="s">
        <v>1847</v>
      </c>
      <c r="D334" s="38" t="s">
        <v>1320</v>
      </c>
      <c r="E334" s="83" t="s">
        <v>638</v>
      </c>
      <c r="F334" s="35" t="s">
        <v>811</v>
      </c>
      <c r="G334" s="35">
        <v>330</v>
      </c>
      <c r="H334" s="32" t="s">
        <v>1321</v>
      </c>
      <c r="I334" s="77">
        <v>160000</v>
      </c>
      <c r="J334" s="78"/>
      <c r="K334" s="41"/>
      <c r="L334" s="42" t="s">
        <v>99</v>
      </c>
      <c r="M334" s="79">
        <v>321</v>
      </c>
      <c r="N334" s="80">
        <v>154000</v>
      </c>
      <c r="O334" s="81"/>
      <c r="P334" s="77">
        <v>154000</v>
      </c>
      <c r="Q334" s="79">
        <v>325</v>
      </c>
      <c r="R334" s="77">
        <v>160000</v>
      </c>
      <c r="S334" s="41"/>
      <c r="T334" s="41" t="s">
        <v>1322</v>
      </c>
      <c r="U334" s="41" t="s">
        <v>1323</v>
      </c>
      <c r="V334" s="84"/>
      <c r="W334" s="85"/>
      <c r="X334" s="84" t="s">
        <v>644</v>
      </c>
      <c r="Y334" s="84"/>
      <c r="Z334" s="84" t="s">
        <v>645</v>
      </c>
      <c r="AA334" s="62">
        <v>43294</v>
      </c>
    </row>
    <row r="335" spans="1:27" ht="15.75" x14ac:dyDescent="0.25">
      <c r="A335" s="76">
        <v>333</v>
      </c>
      <c r="B335" s="35" t="s">
        <v>1848</v>
      </c>
      <c r="C335" s="35" t="s">
        <v>1849</v>
      </c>
      <c r="D335" s="38" t="s">
        <v>1850</v>
      </c>
      <c r="E335" s="83" t="s">
        <v>679</v>
      </c>
      <c r="F335" s="35"/>
      <c r="G335" s="35">
        <v>1814</v>
      </c>
      <c r="H335" s="32" t="s">
        <v>1851</v>
      </c>
      <c r="I335" s="77">
        <v>196000</v>
      </c>
      <c r="J335" s="78"/>
      <c r="K335" s="41"/>
      <c r="L335" s="42" t="s">
        <v>99</v>
      </c>
      <c r="M335" s="79">
        <v>1798</v>
      </c>
      <c r="N335" s="80">
        <v>191000</v>
      </c>
      <c r="O335" s="81"/>
      <c r="P335" s="77">
        <v>191000</v>
      </c>
      <c r="Q335" s="79">
        <v>1827</v>
      </c>
      <c r="R335" s="77">
        <v>196000</v>
      </c>
      <c r="S335" s="41"/>
      <c r="T335" s="41" t="s">
        <v>787</v>
      </c>
      <c r="U335" s="41" t="s">
        <v>1852</v>
      </c>
      <c r="V335" s="84"/>
      <c r="W335" s="85"/>
      <c r="X335" s="84" t="s">
        <v>644</v>
      </c>
      <c r="Y335" s="84"/>
      <c r="Z335" s="84" t="s">
        <v>665</v>
      </c>
      <c r="AA335" s="62">
        <v>43294</v>
      </c>
    </row>
    <row r="336" spans="1:27" ht="15.75" x14ac:dyDescent="0.25">
      <c r="A336" s="76">
        <v>334</v>
      </c>
      <c r="B336" s="35" t="s">
        <v>1853</v>
      </c>
      <c r="C336" s="35" t="s">
        <v>1854</v>
      </c>
      <c r="D336" s="38" t="s">
        <v>1855</v>
      </c>
      <c r="E336" s="83" t="s">
        <v>679</v>
      </c>
      <c r="F336" s="35"/>
      <c r="G336" s="35">
        <v>1814</v>
      </c>
      <c r="H336" s="32" t="s">
        <v>1851</v>
      </c>
      <c r="I336" s="77">
        <v>196000</v>
      </c>
      <c r="J336" s="78"/>
      <c r="K336" s="41"/>
      <c r="L336" s="42" t="s">
        <v>99</v>
      </c>
      <c r="M336" s="79">
        <v>1798</v>
      </c>
      <c r="N336" s="80">
        <v>191000</v>
      </c>
      <c r="O336" s="81"/>
      <c r="P336" s="77">
        <v>191000</v>
      </c>
      <c r="Q336" s="79">
        <v>1827</v>
      </c>
      <c r="R336" s="77">
        <v>196000</v>
      </c>
      <c r="S336" s="41"/>
      <c r="T336" s="41" t="s">
        <v>787</v>
      </c>
      <c r="U336" s="41" t="s">
        <v>1852</v>
      </c>
      <c r="V336" s="84"/>
      <c r="W336" s="85"/>
      <c r="X336" s="84" t="s">
        <v>644</v>
      </c>
      <c r="Y336" s="84"/>
      <c r="Z336" s="84" t="s">
        <v>665</v>
      </c>
      <c r="AA336" s="62">
        <v>43294</v>
      </c>
    </row>
    <row r="337" spans="1:27" ht="31.5" x14ac:dyDescent="0.25">
      <c r="A337" s="76">
        <v>335</v>
      </c>
      <c r="B337" s="35" t="s">
        <v>1856</v>
      </c>
      <c r="C337" s="35" t="s">
        <v>1857</v>
      </c>
      <c r="D337" s="38" t="s">
        <v>1858</v>
      </c>
      <c r="E337" s="83" t="s">
        <v>638</v>
      </c>
      <c r="F337" s="35" t="s">
        <v>639</v>
      </c>
      <c r="G337" s="35">
        <v>400</v>
      </c>
      <c r="H337" s="32" t="s">
        <v>1154</v>
      </c>
      <c r="I337" s="77">
        <v>1595000</v>
      </c>
      <c r="J337" s="78" t="s">
        <v>1155</v>
      </c>
      <c r="K337" s="41"/>
      <c r="L337" s="42" t="s">
        <v>99</v>
      </c>
      <c r="M337" s="79">
        <v>391</v>
      </c>
      <c r="N337" s="80">
        <v>1524000</v>
      </c>
      <c r="O337" s="81" t="s">
        <v>1155</v>
      </c>
      <c r="P337" s="77">
        <v>1524000</v>
      </c>
      <c r="Q337" s="79">
        <v>407</v>
      </c>
      <c r="R337" s="77">
        <v>1595000</v>
      </c>
      <c r="S337" s="41" t="s">
        <v>1155</v>
      </c>
      <c r="T337" s="41" t="s">
        <v>803</v>
      </c>
      <c r="U337" s="41" t="s">
        <v>1156</v>
      </c>
      <c r="V337" s="84"/>
      <c r="W337" s="85"/>
      <c r="X337" s="84" t="s">
        <v>644</v>
      </c>
      <c r="Y337" s="84"/>
      <c r="Z337" s="84" t="s">
        <v>645</v>
      </c>
      <c r="AA337" s="62">
        <v>43294</v>
      </c>
    </row>
    <row r="338" spans="1:27" ht="31.5" x14ac:dyDescent="0.25">
      <c r="A338" s="76">
        <v>336</v>
      </c>
      <c r="B338" s="35" t="s">
        <v>1859</v>
      </c>
      <c r="C338" s="35" t="s">
        <v>1860</v>
      </c>
      <c r="D338" s="38" t="s">
        <v>1861</v>
      </c>
      <c r="E338" s="83" t="s">
        <v>703</v>
      </c>
      <c r="F338" s="35" t="s">
        <v>649</v>
      </c>
      <c r="G338" s="35">
        <v>56</v>
      </c>
      <c r="H338" s="32" t="s">
        <v>1763</v>
      </c>
      <c r="I338" s="77">
        <v>6781000</v>
      </c>
      <c r="J338" s="78" t="s">
        <v>1764</v>
      </c>
      <c r="K338" s="41"/>
      <c r="L338" s="42" t="s">
        <v>99</v>
      </c>
      <c r="M338" s="79">
        <v>54</v>
      </c>
      <c r="N338" s="80">
        <v>6696000</v>
      </c>
      <c r="O338" s="81" t="s">
        <v>1765</v>
      </c>
      <c r="P338" s="77">
        <v>6696000</v>
      </c>
      <c r="Q338" s="79">
        <v>56</v>
      </c>
      <c r="R338" s="77">
        <v>6781000</v>
      </c>
      <c r="S338" s="41" t="s">
        <v>1764</v>
      </c>
      <c r="T338" s="41" t="s">
        <v>1659</v>
      </c>
      <c r="U338" s="41" t="s">
        <v>1766</v>
      </c>
      <c r="V338" s="84"/>
      <c r="W338" s="85">
        <v>1</v>
      </c>
      <c r="X338" s="84" t="s">
        <v>644</v>
      </c>
      <c r="Y338" s="84"/>
      <c r="Z338" s="84" t="s">
        <v>665</v>
      </c>
      <c r="AA338" s="62">
        <v>43294</v>
      </c>
    </row>
    <row r="339" spans="1:27" ht="15.75" x14ac:dyDescent="0.25">
      <c r="A339" s="76">
        <v>337</v>
      </c>
      <c r="B339" s="35" t="s">
        <v>1862</v>
      </c>
      <c r="C339" s="35" t="s">
        <v>1863</v>
      </c>
      <c r="D339" s="38" t="s">
        <v>1864</v>
      </c>
      <c r="E339" s="83" t="s">
        <v>638</v>
      </c>
      <c r="F339" s="35" t="s">
        <v>811</v>
      </c>
      <c r="G339" s="35">
        <v>71</v>
      </c>
      <c r="H339" s="32" t="s">
        <v>1865</v>
      </c>
      <c r="I339" s="77">
        <v>81400</v>
      </c>
      <c r="J339" s="78" t="s">
        <v>1866</v>
      </c>
      <c r="K339" s="41"/>
      <c r="L339" s="42" t="s">
        <v>99</v>
      </c>
      <c r="M339" s="79">
        <v>69</v>
      </c>
      <c r="N339" s="80">
        <v>79500</v>
      </c>
      <c r="O339" s="81" t="s">
        <v>1866</v>
      </c>
      <c r="P339" s="77">
        <v>79500</v>
      </c>
      <c r="Q339" s="79">
        <v>71</v>
      </c>
      <c r="R339" s="77">
        <v>81400</v>
      </c>
      <c r="S339" s="41"/>
      <c r="T339" s="41" t="s">
        <v>1867</v>
      </c>
      <c r="U339" s="41" t="s">
        <v>1868</v>
      </c>
      <c r="V339" s="84"/>
      <c r="W339" s="85"/>
      <c r="X339" s="84" t="s">
        <v>644</v>
      </c>
      <c r="Y339" s="84"/>
      <c r="Z339" s="84" t="s">
        <v>645</v>
      </c>
      <c r="AA339" s="62">
        <v>43294</v>
      </c>
    </row>
    <row r="340" spans="1:27" ht="31.5" x14ac:dyDescent="0.25">
      <c r="A340" s="76">
        <v>338</v>
      </c>
      <c r="B340" s="35" t="s">
        <v>1869</v>
      </c>
      <c r="C340" s="35" t="s">
        <v>1870</v>
      </c>
      <c r="D340" s="38" t="s">
        <v>1871</v>
      </c>
      <c r="E340" s="83" t="s">
        <v>638</v>
      </c>
      <c r="F340" s="35" t="s">
        <v>649</v>
      </c>
      <c r="G340" s="35">
        <v>56</v>
      </c>
      <c r="H340" s="32" t="s">
        <v>1763</v>
      </c>
      <c r="I340" s="77">
        <v>6781000</v>
      </c>
      <c r="J340" s="78" t="s">
        <v>1764</v>
      </c>
      <c r="K340" s="41"/>
      <c r="L340" s="42" t="s">
        <v>99</v>
      </c>
      <c r="M340" s="79">
        <v>54</v>
      </c>
      <c r="N340" s="80">
        <v>6696000</v>
      </c>
      <c r="O340" s="81" t="s">
        <v>1765</v>
      </c>
      <c r="P340" s="77">
        <v>6696000</v>
      </c>
      <c r="Q340" s="79">
        <v>56</v>
      </c>
      <c r="R340" s="77">
        <v>6781000</v>
      </c>
      <c r="S340" s="41" t="s">
        <v>1764</v>
      </c>
      <c r="T340" s="41" t="s">
        <v>1659</v>
      </c>
      <c r="U340" s="41" t="s">
        <v>1766</v>
      </c>
      <c r="V340" s="84"/>
      <c r="W340" s="85">
        <v>1</v>
      </c>
      <c r="X340" s="84" t="s">
        <v>644</v>
      </c>
      <c r="Y340" s="84"/>
      <c r="Z340" s="84" t="s">
        <v>665</v>
      </c>
      <c r="AA340" s="62">
        <v>43294</v>
      </c>
    </row>
    <row r="341" spans="1:27" ht="31.5" x14ac:dyDescent="0.25">
      <c r="A341" s="76">
        <v>339</v>
      </c>
      <c r="B341" s="35" t="s">
        <v>1872</v>
      </c>
      <c r="C341" s="35" t="s">
        <v>1873</v>
      </c>
      <c r="D341" s="38" t="s">
        <v>1874</v>
      </c>
      <c r="E341" s="83" t="s">
        <v>703</v>
      </c>
      <c r="F341" s="35" t="s">
        <v>649</v>
      </c>
      <c r="G341" s="35">
        <v>56</v>
      </c>
      <c r="H341" s="32" t="s">
        <v>1763</v>
      </c>
      <c r="I341" s="77">
        <v>6781000</v>
      </c>
      <c r="J341" s="78" t="s">
        <v>1764</v>
      </c>
      <c r="K341" s="41"/>
      <c r="L341" s="42" t="s">
        <v>99</v>
      </c>
      <c r="M341" s="79">
        <v>54</v>
      </c>
      <c r="N341" s="80">
        <v>6696000</v>
      </c>
      <c r="O341" s="81" t="s">
        <v>1765</v>
      </c>
      <c r="P341" s="77">
        <v>6696000</v>
      </c>
      <c r="Q341" s="79">
        <v>56</v>
      </c>
      <c r="R341" s="77">
        <v>6781000</v>
      </c>
      <c r="S341" s="41" t="s">
        <v>1764</v>
      </c>
      <c r="T341" s="41" t="s">
        <v>1659</v>
      </c>
      <c r="U341" s="41" t="s">
        <v>1766</v>
      </c>
      <c r="V341" s="84"/>
      <c r="W341" s="85">
        <v>1</v>
      </c>
      <c r="X341" s="84" t="s">
        <v>644</v>
      </c>
      <c r="Y341" s="84"/>
      <c r="Z341" s="84" t="s">
        <v>688</v>
      </c>
      <c r="AA341" s="62">
        <v>43294</v>
      </c>
    </row>
    <row r="342" spans="1:27" ht="31.5" x14ac:dyDescent="0.25">
      <c r="A342" s="76">
        <v>340</v>
      </c>
      <c r="B342" s="35" t="s">
        <v>1875</v>
      </c>
      <c r="C342" s="35" t="s">
        <v>1876</v>
      </c>
      <c r="D342" s="38" t="s">
        <v>1877</v>
      </c>
      <c r="E342" s="83" t="s">
        <v>638</v>
      </c>
      <c r="F342" s="35" t="s">
        <v>649</v>
      </c>
      <c r="G342" s="35">
        <v>56</v>
      </c>
      <c r="H342" s="32" t="s">
        <v>1763</v>
      </c>
      <c r="I342" s="77">
        <v>6781000</v>
      </c>
      <c r="J342" s="78" t="s">
        <v>1764</v>
      </c>
      <c r="K342" s="41"/>
      <c r="L342" s="42" t="s">
        <v>99</v>
      </c>
      <c r="M342" s="79">
        <v>54</v>
      </c>
      <c r="N342" s="80">
        <v>6696000</v>
      </c>
      <c r="O342" s="81" t="s">
        <v>1765</v>
      </c>
      <c r="P342" s="77">
        <v>6696000</v>
      </c>
      <c r="Q342" s="79">
        <v>56</v>
      </c>
      <c r="R342" s="77">
        <v>6781000</v>
      </c>
      <c r="S342" s="41" t="s">
        <v>1764</v>
      </c>
      <c r="T342" s="41" t="s">
        <v>1659</v>
      </c>
      <c r="U342" s="41" t="s">
        <v>1766</v>
      </c>
      <c r="V342" s="84"/>
      <c r="W342" s="85">
        <v>1</v>
      </c>
      <c r="X342" s="84" t="s">
        <v>644</v>
      </c>
      <c r="Y342" s="84"/>
      <c r="Z342" s="84" t="s">
        <v>665</v>
      </c>
      <c r="AA342" s="62">
        <v>43294</v>
      </c>
    </row>
    <row r="343" spans="1:27" ht="31.5" x14ac:dyDescent="0.25">
      <c r="A343" s="76">
        <v>341</v>
      </c>
      <c r="B343" s="35" t="s">
        <v>1878</v>
      </c>
      <c r="C343" s="35" t="s">
        <v>1879</v>
      </c>
      <c r="D343" s="38" t="s">
        <v>1880</v>
      </c>
      <c r="E343" s="83" t="s">
        <v>703</v>
      </c>
      <c r="F343" s="35" t="s">
        <v>649</v>
      </c>
      <c r="G343" s="35">
        <v>56</v>
      </c>
      <c r="H343" s="32" t="s">
        <v>1763</v>
      </c>
      <c r="I343" s="77">
        <v>6781000</v>
      </c>
      <c r="J343" s="78" t="s">
        <v>1764</v>
      </c>
      <c r="K343" s="41"/>
      <c r="L343" s="42" t="s">
        <v>99</v>
      </c>
      <c r="M343" s="79">
        <v>54</v>
      </c>
      <c r="N343" s="80">
        <v>6696000</v>
      </c>
      <c r="O343" s="81" t="s">
        <v>1765</v>
      </c>
      <c r="P343" s="77">
        <v>6696000</v>
      </c>
      <c r="Q343" s="79">
        <v>56</v>
      </c>
      <c r="R343" s="77">
        <v>6781000</v>
      </c>
      <c r="S343" s="41" t="s">
        <v>1764</v>
      </c>
      <c r="T343" s="41" t="s">
        <v>1659</v>
      </c>
      <c r="U343" s="41" t="s">
        <v>1766</v>
      </c>
      <c r="V343" s="84"/>
      <c r="W343" s="85">
        <v>1</v>
      </c>
      <c r="X343" s="84" t="s">
        <v>644</v>
      </c>
      <c r="Y343" s="84"/>
      <c r="Z343" s="84" t="s">
        <v>1881</v>
      </c>
      <c r="AA343" s="62">
        <v>43320</v>
      </c>
    </row>
    <row r="344" spans="1:27" ht="31.5" x14ac:dyDescent="0.25">
      <c r="A344" s="76">
        <v>342</v>
      </c>
      <c r="B344" s="35" t="s">
        <v>1882</v>
      </c>
      <c r="C344" s="35" t="s">
        <v>1883</v>
      </c>
      <c r="D344" s="38" t="s">
        <v>1884</v>
      </c>
      <c r="E344" s="83" t="s">
        <v>703</v>
      </c>
      <c r="F344" s="35" t="s">
        <v>649</v>
      </c>
      <c r="G344" s="35">
        <v>56</v>
      </c>
      <c r="H344" s="32" t="s">
        <v>1763</v>
      </c>
      <c r="I344" s="77">
        <v>6781000</v>
      </c>
      <c r="J344" s="78" t="s">
        <v>1764</v>
      </c>
      <c r="K344" s="41"/>
      <c r="L344" s="42" t="s">
        <v>99</v>
      </c>
      <c r="M344" s="79">
        <v>54</v>
      </c>
      <c r="N344" s="80">
        <v>6696000</v>
      </c>
      <c r="O344" s="81" t="s">
        <v>1765</v>
      </c>
      <c r="P344" s="77">
        <v>6696000</v>
      </c>
      <c r="Q344" s="79">
        <v>56</v>
      </c>
      <c r="R344" s="77">
        <v>6781000</v>
      </c>
      <c r="S344" s="41" t="s">
        <v>1764</v>
      </c>
      <c r="T344" s="41" t="s">
        <v>1659</v>
      </c>
      <c r="U344" s="41" t="s">
        <v>1766</v>
      </c>
      <c r="V344" s="84"/>
      <c r="W344" s="85">
        <v>1</v>
      </c>
      <c r="X344" s="84" t="s">
        <v>644</v>
      </c>
      <c r="Y344" s="84"/>
      <c r="Z344" s="84" t="s">
        <v>665</v>
      </c>
      <c r="AA344" s="62">
        <v>43294</v>
      </c>
    </row>
    <row r="345" spans="1:27" ht="31.5" x14ac:dyDescent="0.25">
      <c r="A345" s="76">
        <v>343</v>
      </c>
      <c r="B345" s="35" t="s">
        <v>1885</v>
      </c>
      <c r="C345" s="35" t="s">
        <v>1886</v>
      </c>
      <c r="D345" s="38" t="s">
        <v>1887</v>
      </c>
      <c r="E345" s="83" t="s">
        <v>638</v>
      </c>
      <c r="F345" s="35" t="s">
        <v>649</v>
      </c>
      <c r="G345" s="35">
        <v>56</v>
      </c>
      <c r="H345" s="32" t="s">
        <v>1763</v>
      </c>
      <c r="I345" s="77">
        <v>6781000</v>
      </c>
      <c r="J345" s="78" t="s">
        <v>1764</v>
      </c>
      <c r="K345" s="41"/>
      <c r="L345" s="42" t="s">
        <v>99</v>
      </c>
      <c r="M345" s="79">
        <v>54</v>
      </c>
      <c r="N345" s="80">
        <v>6696000</v>
      </c>
      <c r="O345" s="81" t="s">
        <v>1765</v>
      </c>
      <c r="P345" s="77">
        <v>6696000</v>
      </c>
      <c r="Q345" s="79">
        <v>56</v>
      </c>
      <c r="R345" s="77">
        <v>6781000</v>
      </c>
      <c r="S345" s="41" t="s">
        <v>1764</v>
      </c>
      <c r="T345" s="41" t="s">
        <v>1659</v>
      </c>
      <c r="U345" s="41" t="s">
        <v>1766</v>
      </c>
      <c r="V345" s="84"/>
      <c r="W345" s="85">
        <v>1</v>
      </c>
      <c r="X345" s="84" t="s">
        <v>644</v>
      </c>
      <c r="Y345" s="84"/>
      <c r="Z345" s="84" t="s">
        <v>665</v>
      </c>
      <c r="AA345" s="62">
        <v>43294</v>
      </c>
    </row>
    <row r="346" spans="1:27" ht="31.5" x14ac:dyDescent="0.25">
      <c r="A346" s="76">
        <v>344</v>
      </c>
      <c r="B346" s="35" t="s">
        <v>1888</v>
      </c>
      <c r="C346" s="35" t="s">
        <v>1889</v>
      </c>
      <c r="D346" s="38" t="s">
        <v>1890</v>
      </c>
      <c r="E346" s="83" t="s">
        <v>638</v>
      </c>
      <c r="F346" s="35" t="s">
        <v>649</v>
      </c>
      <c r="G346" s="35">
        <v>56</v>
      </c>
      <c r="H346" s="32" t="s">
        <v>1763</v>
      </c>
      <c r="I346" s="77">
        <v>6781000</v>
      </c>
      <c r="J346" s="78" t="s">
        <v>1764</v>
      </c>
      <c r="K346" s="41"/>
      <c r="L346" s="42" t="s">
        <v>99</v>
      </c>
      <c r="M346" s="79">
        <v>54</v>
      </c>
      <c r="N346" s="80">
        <v>6696000</v>
      </c>
      <c r="O346" s="81" t="s">
        <v>1765</v>
      </c>
      <c r="P346" s="77">
        <v>6696000</v>
      </c>
      <c r="Q346" s="79">
        <v>56</v>
      </c>
      <c r="R346" s="77">
        <v>6781000</v>
      </c>
      <c r="S346" s="41" t="s">
        <v>1764</v>
      </c>
      <c r="T346" s="41" t="s">
        <v>1659</v>
      </c>
      <c r="U346" s="41" t="s">
        <v>1766</v>
      </c>
      <c r="V346" s="84"/>
      <c r="W346" s="85">
        <v>1</v>
      </c>
      <c r="X346" s="84" t="s">
        <v>644</v>
      </c>
      <c r="Y346" s="84"/>
      <c r="Z346" s="84" t="s">
        <v>688</v>
      </c>
      <c r="AA346" s="62">
        <v>43294</v>
      </c>
    </row>
    <row r="347" spans="1:27" ht="31.5" x14ac:dyDescent="0.25">
      <c r="A347" s="76">
        <v>345</v>
      </c>
      <c r="B347" s="35" t="s">
        <v>1891</v>
      </c>
      <c r="C347" s="35" t="s">
        <v>1892</v>
      </c>
      <c r="D347" s="38" t="s">
        <v>1893</v>
      </c>
      <c r="E347" s="83" t="s">
        <v>703</v>
      </c>
      <c r="F347" s="35" t="s">
        <v>649</v>
      </c>
      <c r="G347" s="35">
        <v>57</v>
      </c>
      <c r="H347" s="32" t="s">
        <v>1806</v>
      </c>
      <c r="I347" s="77">
        <v>9031000</v>
      </c>
      <c r="J347" s="78" t="s">
        <v>1807</v>
      </c>
      <c r="K347" s="41"/>
      <c r="L347" s="42" t="s">
        <v>99</v>
      </c>
      <c r="M347" s="79">
        <v>55</v>
      </c>
      <c r="N347" s="80">
        <v>8946000</v>
      </c>
      <c r="O347" s="81" t="s">
        <v>1808</v>
      </c>
      <c r="P347" s="77">
        <v>8946000</v>
      </c>
      <c r="Q347" s="79">
        <v>57</v>
      </c>
      <c r="R347" s="77">
        <v>9031000</v>
      </c>
      <c r="S347" s="41" t="s">
        <v>1807</v>
      </c>
      <c r="T347" s="41" t="s">
        <v>1659</v>
      </c>
      <c r="U347" s="41" t="s">
        <v>1809</v>
      </c>
      <c r="V347" s="84"/>
      <c r="W347" s="85">
        <v>1</v>
      </c>
      <c r="X347" s="84" t="s">
        <v>644</v>
      </c>
      <c r="Y347" s="84"/>
      <c r="Z347" s="84" t="s">
        <v>665</v>
      </c>
      <c r="AA347" s="62">
        <v>43294</v>
      </c>
    </row>
    <row r="348" spans="1:27" ht="15.75" x14ac:dyDescent="0.25">
      <c r="A348" s="76">
        <v>346</v>
      </c>
      <c r="B348" s="35" t="s">
        <v>1894</v>
      </c>
      <c r="C348" s="35" t="s">
        <v>1895</v>
      </c>
      <c r="D348" s="38" t="s">
        <v>1896</v>
      </c>
      <c r="E348" s="83" t="s">
        <v>638</v>
      </c>
      <c r="F348" s="35" t="s">
        <v>781</v>
      </c>
      <c r="G348" s="35">
        <v>1796</v>
      </c>
      <c r="H348" s="32" t="s">
        <v>1897</v>
      </c>
      <c r="I348" s="77">
        <v>197000</v>
      </c>
      <c r="J348" s="78"/>
      <c r="K348" s="41"/>
      <c r="L348" s="42" t="s">
        <v>99</v>
      </c>
      <c r="M348" s="79">
        <v>1779</v>
      </c>
      <c r="N348" s="80">
        <v>187000</v>
      </c>
      <c r="O348" s="81"/>
      <c r="P348" s="77">
        <v>187000</v>
      </c>
      <c r="Q348" s="79">
        <v>1810</v>
      </c>
      <c r="R348" s="77">
        <v>197000</v>
      </c>
      <c r="S348" s="41"/>
      <c r="T348" s="41" t="s">
        <v>787</v>
      </c>
      <c r="U348" s="41" t="s">
        <v>1898</v>
      </c>
      <c r="V348" s="84"/>
      <c r="W348" s="85"/>
      <c r="X348" s="84" t="s">
        <v>644</v>
      </c>
      <c r="Y348" s="84"/>
      <c r="Z348" s="84" t="s">
        <v>665</v>
      </c>
      <c r="AA348" s="62">
        <v>43294</v>
      </c>
    </row>
    <row r="349" spans="1:27" ht="15.75" x14ac:dyDescent="0.25">
      <c r="A349" s="76">
        <v>347</v>
      </c>
      <c r="B349" s="35" t="s">
        <v>1899</v>
      </c>
      <c r="C349" s="35" t="s">
        <v>1900</v>
      </c>
      <c r="D349" s="38" t="s">
        <v>1901</v>
      </c>
      <c r="E349" s="83" t="s">
        <v>703</v>
      </c>
      <c r="F349" s="35" t="s">
        <v>781</v>
      </c>
      <c r="G349" s="35">
        <v>1814</v>
      </c>
      <c r="H349" s="32" t="s">
        <v>1851</v>
      </c>
      <c r="I349" s="77">
        <v>196000</v>
      </c>
      <c r="J349" s="78"/>
      <c r="K349" s="41"/>
      <c r="L349" s="42" t="s">
        <v>99</v>
      </c>
      <c r="M349" s="79">
        <v>1798</v>
      </c>
      <c r="N349" s="80">
        <v>191000</v>
      </c>
      <c r="O349" s="81"/>
      <c r="P349" s="77">
        <v>191000</v>
      </c>
      <c r="Q349" s="79">
        <v>1827</v>
      </c>
      <c r="R349" s="77">
        <v>196000</v>
      </c>
      <c r="S349" s="41"/>
      <c r="T349" s="41" t="s">
        <v>787</v>
      </c>
      <c r="U349" s="41" t="s">
        <v>1852</v>
      </c>
      <c r="V349" s="84"/>
      <c r="W349" s="85"/>
      <c r="X349" s="84" t="s">
        <v>644</v>
      </c>
      <c r="Y349" s="84"/>
      <c r="Z349" s="84" t="s">
        <v>645</v>
      </c>
      <c r="AA349" s="62">
        <v>43294</v>
      </c>
    </row>
    <row r="350" spans="1:27" ht="15.75" x14ac:dyDescent="0.25">
      <c r="A350" s="76">
        <v>348</v>
      </c>
      <c r="B350" s="35" t="s">
        <v>1902</v>
      </c>
      <c r="C350" s="35" t="s">
        <v>1903</v>
      </c>
      <c r="D350" s="38" t="s">
        <v>1904</v>
      </c>
      <c r="E350" s="83" t="s">
        <v>679</v>
      </c>
      <c r="F350" s="35" t="s">
        <v>781</v>
      </c>
      <c r="G350" s="35">
        <v>1814</v>
      </c>
      <c r="H350" s="32" t="s">
        <v>1851</v>
      </c>
      <c r="I350" s="77">
        <v>196000</v>
      </c>
      <c r="J350" s="78"/>
      <c r="K350" s="41"/>
      <c r="L350" s="42" t="s">
        <v>99</v>
      </c>
      <c r="M350" s="79">
        <v>1798</v>
      </c>
      <c r="N350" s="80">
        <v>191000</v>
      </c>
      <c r="O350" s="81"/>
      <c r="P350" s="77">
        <v>191000</v>
      </c>
      <c r="Q350" s="79">
        <v>1827</v>
      </c>
      <c r="R350" s="77">
        <v>196000</v>
      </c>
      <c r="S350" s="41"/>
      <c r="T350" s="41" t="s">
        <v>787</v>
      </c>
      <c r="U350" s="41" t="s">
        <v>1852</v>
      </c>
      <c r="V350" s="84"/>
      <c r="W350" s="85"/>
      <c r="X350" s="84" t="s">
        <v>644</v>
      </c>
      <c r="Y350" s="84"/>
      <c r="Z350" s="84" t="s">
        <v>645</v>
      </c>
      <c r="AA350" s="62">
        <v>43294</v>
      </c>
    </row>
    <row r="351" spans="1:27" ht="15.75" x14ac:dyDescent="0.25">
      <c r="A351" s="76">
        <v>349</v>
      </c>
      <c r="B351" s="35" t="s">
        <v>1905</v>
      </c>
      <c r="C351" s="35" t="s">
        <v>1906</v>
      </c>
      <c r="D351" s="38" t="s">
        <v>1907</v>
      </c>
      <c r="E351" s="83" t="s">
        <v>679</v>
      </c>
      <c r="F351" s="35" t="s">
        <v>811</v>
      </c>
      <c r="G351" s="35">
        <v>4</v>
      </c>
      <c r="H351" s="32" t="s">
        <v>882</v>
      </c>
      <c r="I351" s="77">
        <v>219000</v>
      </c>
      <c r="J351" s="78"/>
      <c r="K351" s="41"/>
      <c r="L351" s="42" t="s">
        <v>99</v>
      </c>
      <c r="M351" s="79">
        <v>4</v>
      </c>
      <c r="N351" s="80">
        <v>211000</v>
      </c>
      <c r="O351" s="81"/>
      <c r="P351" s="77">
        <v>211000</v>
      </c>
      <c r="Q351" s="79">
        <v>4</v>
      </c>
      <c r="R351" s="77">
        <v>219000</v>
      </c>
      <c r="S351" s="41"/>
      <c r="T351" s="41" t="s">
        <v>111</v>
      </c>
      <c r="U351" s="41" t="s">
        <v>883</v>
      </c>
      <c r="V351" s="84"/>
      <c r="W351" s="85"/>
      <c r="X351" s="84" t="s">
        <v>644</v>
      </c>
      <c r="Y351" s="84"/>
      <c r="Z351" s="84" t="s">
        <v>665</v>
      </c>
      <c r="AA351" s="62">
        <v>43294</v>
      </c>
    </row>
    <row r="352" spans="1:27" ht="15.75" x14ac:dyDescent="0.25">
      <c r="A352" s="76">
        <v>350</v>
      </c>
      <c r="B352" s="35" t="s">
        <v>1908</v>
      </c>
      <c r="C352" s="35" t="s">
        <v>1909</v>
      </c>
      <c r="D352" s="38" t="s">
        <v>1910</v>
      </c>
      <c r="E352" s="83" t="s">
        <v>679</v>
      </c>
      <c r="F352" s="35" t="s">
        <v>811</v>
      </c>
      <c r="G352" s="35">
        <v>4</v>
      </c>
      <c r="H352" s="32" t="s">
        <v>882</v>
      </c>
      <c r="I352" s="77">
        <v>219000</v>
      </c>
      <c r="J352" s="78"/>
      <c r="K352" s="41"/>
      <c r="L352" s="42" t="s">
        <v>99</v>
      </c>
      <c r="M352" s="79">
        <v>4</v>
      </c>
      <c r="N352" s="80">
        <v>211000</v>
      </c>
      <c r="O352" s="81"/>
      <c r="P352" s="77">
        <v>211000</v>
      </c>
      <c r="Q352" s="79">
        <v>4</v>
      </c>
      <c r="R352" s="77">
        <v>219000</v>
      </c>
      <c r="S352" s="41"/>
      <c r="T352" s="41" t="s">
        <v>111</v>
      </c>
      <c r="U352" s="41" t="s">
        <v>883</v>
      </c>
      <c r="V352" s="84"/>
      <c r="W352" s="85"/>
      <c r="X352" s="84" t="s">
        <v>644</v>
      </c>
      <c r="Y352" s="84"/>
      <c r="Z352" s="84" t="s">
        <v>665</v>
      </c>
      <c r="AA352" s="62">
        <v>43294</v>
      </c>
    </row>
    <row r="353" spans="1:27" ht="15.75" x14ac:dyDescent="0.25">
      <c r="A353" s="76">
        <v>351</v>
      </c>
      <c r="B353" s="35" t="s">
        <v>1911</v>
      </c>
      <c r="C353" s="35" t="s">
        <v>1912</v>
      </c>
      <c r="D353" s="38" t="s">
        <v>1913</v>
      </c>
      <c r="E353" s="83" t="s">
        <v>703</v>
      </c>
      <c r="F353" s="35" t="s">
        <v>781</v>
      </c>
      <c r="G353" s="35">
        <v>6</v>
      </c>
      <c r="H353" s="32" t="s">
        <v>1914</v>
      </c>
      <c r="I353" s="77">
        <v>584000</v>
      </c>
      <c r="J353" s="78"/>
      <c r="K353" s="41"/>
      <c r="L353" s="42" t="s">
        <v>99</v>
      </c>
      <c r="M353" s="79">
        <v>6</v>
      </c>
      <c r="N353" s="80">
        <v>576000</v>
      </c>
      <c r="O353" s="81"/>
      <c r="P353" s="77">
        <v>576000</v>
      </c>
      <c r="Q353" s="79">
        <v>6</v>
      </c>
      <c r="R353" s="77">
        <v>584000</v>
      </c>
      <c r="S353" s="41"/>
      <c r="T353" s="41" t="s">
        <v>111</v>
      </c>
      <c r="U353" s="41" t="s">
        <v>1915</v>
      </c>
      <c r="V353" s="84"/>
      <c r="W353" s="85"/>
      <c r="X353" s="84" t="s">
        <v>644</v>
      </c>
      <c r="Y353" s="84"/>
      <c r="Z353" s="84" t="s">
        <v>665</v>
      </c>
      <c r="AA353" s="62">
        <v>43294</v>
      </c>
    </row>
    <row r="354" spans="1:27" ht="15.75" x14ac:dyDescent="0.25">
      <c r="A354" s="76">
        <v>352</v>
      </c>
      <c r="B354" s="35" t="s">
        <v>1916</v>
      </c>
      <c r="C354" s="35" t="s">
        <v>1917</v>
      </c>
      <c r="D354" s="38" t="s">
        <v>1918</v>
      </c>
      <c r="E354" s="83" t="s">
        <v>638</v>
      </c>
      <c r="F354" s="35" t="s">
        <v>781</v>
      </c>
      <c r="G354" s="35">
        <v>5</v>
      </c>
      <c r="H354" s="32" t="s">
        <v>1919</v>
      </c>
      <c r="I354" s="77">
        <v>254000</v>
      </c>
      <c r="J354" s="78"/>
      <c r="K354" s="41"/>
      <c r="L354" s="42" t="s">
        <v>99</v>
      </c>
      <c r="M354" s="79">
        <v>5</v>
      </c>
      <c r="N354" s="80">
        <v>246000</v>
      </c>
      <c r="O354" s="81"/>
      <c r="P354" s="77">
        <v>246000</v>
      </c>
      <c r="Q354" s="79">
        <v>5</v>
      </c>
      <c r="R354" s="77">
        <v>254000</v>
      </c>
      <c r="S354" s="41"/>
      <c r="T354" s="41" t="s">
        <v>111</v>
      </c>
      <c r="U354" s="41" t="s">
        <v>1920</v>
      </c>
      <c r="V354" s="84"/>
      <c r="W354" s="85"/>
      <c r="X354" s="84" t="s">
        <v>644</v>
      </c>
      <c r="Y354" s="84"/>
      <c r="Z354" s="84" t="s">
        <v>665</v>
      </c>
      <c r="AA354" s="62">
        <v>43294</v>
      </c>
    </row>
    <row r="355" spans="1:27" ht="31.5" x14ac:dyDescent="0.25">
      <c r="A355" s="76">
        <v>353</v>
      </c>
      <c r="B355" s="35" t="s">
        <v>1921</v>
      </c>
      <c r="C355" s="35" t="s">
        <v>1922</v>
      </c>
      <c r="D355" s="38" t="s">
        <v>1923</v>
      </c>
      <c r="E355" s="83" t="s">
        <v>638</v>
      </c>
      <c r="F355" s="35" t="s">
        <v>811</v>
      </c>
      <c r="G355" s="35">
        <v>7</v>
      </c>
      <c r="H355" s="32" t="s">
        <v>1924</v>
      </c>
      <c r="I355" s="77">
        <v>454000</v>
      </c>
      <c r="J355" s="78" t="s">
        <v>1925</v>
      </c>
      <c r="K355" s="41"/>
      <c r="L355" s="42" t="s">
        <v>99</v>
      </c>
      <c r="M355" s="79">
        <v>7</v>
      </c>
      <c r="N355" s="80">
        <v>446000</v>
      </c>
      <c r="O355" s="81" t="s">
        <v>1925</v>
      </c>
      <c r="P355" s="77">
        <v>446000</v>
      </c>
      <c r="Q355" s="79">
        <v>7</v>
      </c>
      <c r="R355" s="77">
        <v>454000</v>
      </c>
      <c r="S355" s="41" t="s">
        <v>1926</v>
      </c>
      <c r="T355" s="41" t="s">
        <v>111</v>
      </c>
      <c r="U355" s="41" t="s">
        <v>1927</v>
      </c>
      <c r="V355" s="84"/>
      <c r="W355" s="85"/>
      <c r="X355" s="84" t="s">
        <v>644</v>
      </c>
      <c r="Y355" s="84"/>
      <c r="Z355" s="84" t="s">
        <v>665</v>
      </c>
      <c r="AA355" s="62">
        <v>43294</v>
      </c>
    </row>
    <row r="356" spans="1:27" ht="31.5" x14ac:dyDescent="0.25">
      <c r="A356" s="76">
        <v>354</v>
      </c>
      <c r="B356" s="35" t="s">
        <v>1928</v>
      </c>
      <c r="C356" s="35" t="s">
        <v>1929</v>
      </c>
      <c r="D356" s="38" t="s">
        <v>1930</v>
      </c>
      <c r="E356" s="83" t="s">
        <v>638</v>
      </c>
      <c r="F356" s="35" t="s">
        <v>781</v>
      </c>
      <c r="G356" s="35">
        <v>8</v>
      </c>
      <c r="H356" s="32" t="s">
        <v>1931</v>
      </c>
      <c r="I356" s="77">
        <v>802000</v>
      </c>
      <c r="J356" s="78"/>
      <c r="K356" s="41"/>
      <c r="L356" s="42" t="s">
        <v>99</v>
      </c>
      <c r="M356" s="79">
        <v>8</v>
      </c>
      <c r="N356" s="80">
        <v>794000</v>
      </c>
      <c r="O356" s="81"/>
      <c r="P356" s="77">
        <v>794000</v>
      </c>
      <c r="Q356" s="79">
        <v>8</v>
      </c>
      <c r="R356" s="77">
        <v>802000</v>
      </c>
      <c r="S356" s="41"/>
      <c r="T356" s="41" t="s">
        <v>111</v>
      </c>
      <c r="U356" s="41" t="s">
        <v>1932</v>
      </c>
      <c r="V356" s="84"/>
      <c r="W356" s="85"/>
      <c r="X356" s="84" t="s">
        <v>644</v>
      </c>
      <c r="Y356" s="84"/>
      <c r="Z356" s="84" t="s">
        <v>665</v>
      </c>
      <c r="AA356" s="62">
        <v>43294</v>
      </c>
    </row>
    <row r="357" spans="1:27" ht="31.5" x14ac:dyDescent="0.25">
      <c r="A357" s="76">
        <v>355</v>
      </c>
      <c r="B357" s="35" t="s">
        <v>1933</v>
      </c>
      <c r="C357" s="35" t="s">
        <v>1934</v>
      </c>
      <c r="D357" s="38" t="s">
        <v>1935</v>
      </c>
      <c r="E357" s="83" t="s">
        <v>703</v>
      </c>
      <c r="F357" s="35" t="s">
        <v>649</v>
      </c>
      <c r="G357" s="35">
        <v>9</v>
      </c>
      <c r="H357" s="32" t="s">
        <v>1936</v>
      </c>
      <c r="I357" s="77">
        <v>1989000</v>
      </c>
      <c r="J357" s="78" t="s">
        <v>1937</v>
      </c>
      <c r="K357" s="41"/>
      <c r="L357" s="42" t="s">
        <v>99</v>
      </c>
      <c r="M357" s="79">
        <v>9</v>
      </c>
      <c r="N357" s="80">
        <v>1970000</v>
      </c>
      <c r="O357" s="81" t="s">
        <v>1937</v>
      </c>
      <c r="P357" s="77">
        <v>1970000</v>
      </c>
      <c r="Q357" s="79">
        <v>9</v>
      </c>
      <c r="R357" s="77">
        <v>1989000</v>
      </c>
      <c r="S357" s="41" t="s">
        <v>1937</v>
      </c>
      <c r="T357" s="41" t="s">
        <v>111</v>
      </c>
      <c r="U357" s="41" t="s">
        <v>1938</v>
      </c>
      <c r="V357" s="84"/>
      <c r="W357" s="85"/>
      <c r="X357" s="84" t="s">
        <v>644</v>
      </c>
      <c r="Y357" s="84"/>
      <c r="Z357" s="84" t="s">
        <v>665</v>
      </c>
      <c r="AA357" s="62">
        <v>43294</v>
      </c>
    </row>
    <row r="358" spans="1:27" ht="15.75" x14ac:dyDescent="0.25">
      <c r="A358" s="76">
        <v>356</v>
      </c>
      <c r="B358" s="35" t="s">
        <v>1939</v>
      </c>
      <c r="C358" s="35" t="s">
        <v>1940</v>
      </c>
      <c r="D358" s="38" t="s">
        <v>881</v>
      </c>
      <c r="E358" s="83" t="s">
        <v>679</v>
      </c>
      <c r="F358" s="35" t="s">
        <v>811</v>
      </c>
      <c r="G358" s="35">
        <v>4</v>
      </c>
      <c r="H358" s="32" t="s">
        <v>882</v>
      </c>
      <c r="I358" s="77">
        <v>219000</v>
      </c>
      <c r="J358" s="78"/>
      <c r="K358" s="41"/>
      <c r="L358" s="42" t="s">
        <v>99</v>
      </c>
      <c r="M358" s="79">
        <v>4</v>
      </c>
      <c r="N358" s="80">
        <v>211000</v>
      </c>
      <c r="O358" s="81"/>
      <c r="P358" s="77">
        <v>211000</v>
      </c>
      <c r="Q358" s="79">
        <v>4</v>
      </c>
      <c r="R358" s="77">
        <v>219000</v>
      </c>
      <c r="S358" s="41"/>
      <c r="T358" s="41" t="s">
        <v>111</v>
      </c>
      <c r="U358" s="41" t="s">
        <v>883</v>
      </c>
      <c r="V358" s="84"/>
      <c r="W358" s="85"/>
      <c r="X358" s="84" t="s">
        <v>644</v>
      </c>
      <c r="Y358" s="84"/>
      <c r="Z358" s="84" t="s">
        <v>665</v>
      </c>
      <c r="AA358" s="62">
        <v>43294</v>
      </c>
    </row>
    <row r="359" spans="1:27" ht="15.75" x14ac:dyDescent="0.25">
      <c r="A359" s="76">
        <v>357</v>
      </c>
      <c r="B359" s="35" t="s">
        <v>1941</v>
      </c>
      <c r="C359" s="35" t="s">
        <v>1942</v>
      </c>
      <c r="D359" s="38" t="s">
        <v>1943</v>
      </c>
      <c r="E359" s="83" t="s">
        <v>638</v>
      </c>
      <c r="F359" s="35" t="s">
        <v>639</v>
      </c>
      <c r="G359" s="35">
        <v>197</v>
      </c>
      <c r="H359" s="32" t="s">
        <v>1229</v>
      </c>
      <c r="I359" s="77">
        <v>983000</v>
      </c>
      <c r="J359" s="78"/>
      <c r="K359" s="41"/>
      <c r="L359" s="42" t="s">
        <v>99</v>
      </c>
      <c r="M359" s="79">
        <v>192</v>
      </c>
      <c r="N359" s="80">
        <v>968000</v>
      </c>
      <c r="O359" s="81"/>
      <c r="P359" s="77">
        <v>968000</v>
      </c>
      <c r="Q359" s="79">
        <v>195</v>
      </c>
      <c r="R359" s="77">
        <v>983000</v>
      </c>
      <c r="S359" s="41"/>
      <c r="T359" s="41"/>
      <c r="U359" s="41" t="s">
        <v>1230</v>
      </c>
      <c r="V359" s="84"/>
      <c r="W359" s="85"/>
      <c r="X359" s="84" t="s">
        <v>644</v>
      </c>
      <c r="Y359" s="84"/>
      <c r="Z359" s="84" t="s">
        <v>645</v>
      </c>
      <c r="AA359" s="62">
        <v>43294</v>
      </c>
    </row>
    <row r="360" spans="1:27" ht="15.75" x14ac:dyDescent="0.25">
      <c r="A360" s="76">
        <v>358</v>
      </c>
      <c r="B360" s="35" t="s">
        <v>1944</v>
      </c>
      <c r="C360" s="35" t="s">
        <v>1945</v>
      </c>
      <c r="D360" s="38" t="s">
        <v>1946</v>
      </c>
      <c r="E360" s="83" t="s">
        <v>679</v>
      </c>
      <c r="F360" s="35" t="s">
        <v>781</v>
      </c>
      <c r="G360" s="35">
        <v>329</v>
      </c>
      <c r="H360" s="32" t="s">
        <v>1947</v>
      </c>
      <c r="I360" s="77">
        <v>313000</v>
      </c>
      <c r="J360" s="78"/>
      <c r="K360" s="41"/>
      <c r="L360" s="42" t="s">
        <v>99</v>
      </c>
      <c r="M360" s="79">
        <v>320</v>
      </c>
      <c r="N360" s="80">
        <v>301000</v>
      </c>
      <c r="O360" s="81"/>
      <c r="P360" s="77">
        <v>301000</v>
      </c>
      <c r="Q360" s="79">
        <v>324</v>
      </c>
      <c r="R360" s="77">
        <v>313000</v>
      </c>
      <c r="S360" s="41"/>
      <c r="T360" s="41" t="s">
        <v>1322</v>
      </c>
      <c r="U360" s="41" t="s">
        <v>1948</v>
      </c>
      <c r="V360" s="84"/>
      <c r="W360" s="85"/>
      <c r="X360" s="84" t="s">
        <v>644</v>
      </c>
      <c r="Y360" s="84"/>
      <c r="Z360" s="84" t="s">
        <v>645</v>
      </c>
      <c r="AA360" s="62">
        <v>43294</v>
      </c>
    </row>
    <row r="361" spans="1:27" ht="31.5" x14ac:dyDescent="0.25">
      <c r="A361" s="76">
        <v>359</v>
      </c>
      <c r="B361" s="35" t="s">
        <v>1949</v>
      </c>
      <c r="C361" s="35" t="s">
        <v>1950</v>
      </c>
      <c r="D361" s="38" t="s">
        <v>1951</v>
      </c>
      <c r="E361" s="83" t="s">
        <v>703</v>
      </c>
      <c r="F361" s="35" t="s">
        <v>649</v>
      </c>
      <c r="G361" s="35">
        <v>56</v>
      </c>
      <c r="H361" s="32" t="s">
        <v>1763</v>
      </c>
      <c r="I361" s="77">
        <v>6781000</v>
      </c>
      <c r="J361" s="78" t="s">
        <v>1764</v>
      </c>
      <c r="K361" s="41"/>
      <c r="L361" s="42" t="s">
        <v>99</v>
      </c>
      <c r="M361" s="79">
        <v>54</v>
      </c>
      <c r="N361" s="80">
        <v>6696000</v>
      </c>
      <c r="O361" s="81" t="s">
        <v>1765</v>
      </c>
      <c r="P361" s="77">
        <v>6696000</v>
      </c>
      <c r="Q361" s="79">
        <v>56</v>
      </c>
      <c r="R361" s="77">
        <v>6781000</v>
      </c>
      <c r="S361" s="41" t="s">
        <v>1764</v>
      </c>
      <c r="T361" s="41" t="s">
        <v>1659</v>
      </c>
      <c r="U361" s="41" t="s">
        <v>1766</v>
      </c>
      <c r="V361" s="84"/>
      <c r="W361" s="85">
        <v>1</v>
      </c>
      <c r="X361" s="84" t="s">
        <v>644</v>
      </c>
      <c r="Y361" s="84"/>
      <c r="Z361" s="84" t="s">
        <v>665</v>
      </c>
      <c r="AA361" s="62">
        <v>43294</v>
      </c>
    </row>
    <row r="362" spans="1:27" ht="15.75" x14ac:dyDescent="0.25">
      <c r="A362" s="76">
        <v>360</v>
      </c>
      <c r="B362" s="35" t="s">
        <v>1952</v>
      </c>
      <c r="C362" s="35" t="s">
        <v>1953</v>
      </c>
      <c r="D362" s="38" t="s">
        <v>1954</v>
      </c>
      <c r="E362" s="83" t="s">
        <v>703</v>
      </c>
      <c r="F362" s="35" t="s">
        <v>649</v>
      </c>
      <c r="G362" s="35">
        <v>1832</v>
      </c>
      <c r="H362" s="32" t="s">
        <v>1632</v>
      </c>
      <c r="I362" s="77">
        <v>1935000</v>
      </c>
      <c r="J362" s="78" t="s">
        <v>1633</v>
      </c>
      <c r="K362" s="41"/>
      <c r="L362" s="42" t="s">
        <v>99</v>
      </c>
      <c r="M362" s="79">
        <v>1816</v>
      </c>
      <c r="N362" s="80">
        <v>1900000</v>
      </c>
      <c r="O362" s="81" t="s">
        <v>1633</v>
      </c>
      <c r="P362" s="77">
        <v>1900000</v>
      </c>
      <c r="Q362" s="79">
        <v>1845</v>
      </c>
      <c r="R362" s="77">
        <v>1935000</v>
      </c>
      <c r="S362" s="41" t="s">
        <v>1633</v>
      </c>
      <c r="T362" s="41" t="s">
        <v>787</v>
      </c>
      <c r="U362" s="41" t="s">
        <v>1634</v>
      </c>
      <c r="V362" s="84"/>
      <c r="W362" s="85"/>
      <c r="X362" s="84" t="s">
        <v>644</v>
      </c>
      <c r="Y362" s="84"/>
      <c r="Z362" s="84" t="s">
        <v>665</v>
      </c>
      <c r="AA362" s="62">
        <v>43294</v>
      </c>
    </row>
    <row r="363" spans="1:27" ht="31.5" x14ac:dyDescent="0.25">
      <c r="A363" s="76">
        <v>361</v>
      </c>
      <c r="B363" s="35" t="s">
        <v>1955</v>
      </c>
      <c r="C363" s="35" t="s">
        <v>1956</v>
      </c>
      <c r="D363" s="38" t="s">
        <v>1957</v>
      </c>
      <c r="E363" s="83" t="s">
        <v>638</v>
      </c>
      <c r="F363" s="35" t="s">
        <v>639</v>
      </c>
      <c r="G363" s="35">
        <v>55</v>
      </c>
      <c r="H363" s="32" t="s">
        <v>1958</v>
      </c>
      <c r="I363" s="77">
        <v>5881000</v>
      </c>
      <c r="J363" s="78"/>
      <c r="K363" s="41"/>
      <c r="L363" s="42" t="s">
        <v>99</v>
      </c>
      <c r="M363" s="79">
        <v>53</v>
      </c>
      <c r="N363" s="80">
        <v>5796000</v>
      </c>
      <c r="O363" s="81"/>
      <c r="P363" s="77">
        <v>5796000</v>
      </c>
      <c r="Q363" s="79">
        <v>55</v>
      </c>
      <c r="R363" s="77">
        <v>5881000</v>
      </c>
      <c r="S363" s="41"/>
      <c r="T363" s="41" t="s">
        <v>1659</v>
      </c>
      <c r="U363" s="41" t="s">
        <v>1959</v>
      </c>
      <c r="V363" s="84"/>
      <c r="W363" s="85"/>
      <c r="X363" s="84" t="s">
        <v>644</v>
      </c>
      <c r="Y363" s="84"/>
      <c r="Z363" s="84" t="s">
        <v>665</v>
      </c>
      <c r="AA363" s="62">
        <v>43294</v>
      </c>
    </row>
    <row r="364" spans="1:27" ht="31.5" x14ac:dyDescent="0.25">
      <c r="A364" s="76">
        <v>362</v>
      </c>
      <c r="B364" s="35" t="s">
        <v>1960</v>
      </c>
      <c r="C364" s="35" t="s">
        <v>1961</v>
      </c>
      <c r="D364" s="38" t="s">
        <v>1962</v>
      </c>
      <c r="E364" s="83" t="s">
        <v>638</v>
      </c>
      <c r="F364" s="35" t="s">
        <v>649</v>
      </c>
      <c r="G364" s="35">
        <v>55</v>
      </c>
      <c r="H364" s="32" t="s">
        <v>1958</v>
      </c>
      <c r="I364" s="77">
        <v>5881000</v>
      </c>
      <c r="J364" s="78"/>
      <c r="K364" s="41"/>
      <c r="L364" s="42" t="s">
        <v>99</v>
      </c>
      <c r="M364" s="79">
        <v>53</v>
      </c>
      <c r="N364" s="80">
        <v>5796000</v>
      </c>
      <c r="O364" s="81"/>
      <c r="P364" s="77">
        <v>5796000</v>
      </c>
      <c r="Q364" s="79">
        <v>55</v>
      </c>
      <c r="R364" s="77">
        <v>5881000</v>
      </c>
      <c r="S364" s="41"/>
      <c r="T364" s="41" t="s">
        <v>1659</v>
      </c>
      <c r="U364" s="41" t="s">
        <v>1959</v>
      </c>
      <c r="V364" s="84"/>
      <c r="W364" s="85"/>
      <c r="X364" s="84" t="s">
        <v>644</v>
      </c>
      <c r="Y364" s="84"/>
      <c r="Z364" s="84" t="s">
        <v>665</v>
      </c>
      <c r="AA364" s="62">
        <v>43294</v>
      </c>
    </row>
    <row r="365" spans="1:27" ht="47.25" x14ac:dyDescent="0.25">
      <c r="A365" s="76">
        <v>363</v>
      </c>
      <c r="B365" s="35" t="s">
        <v>1963</v>
      </c>
      <c r="C365" s="35" t="s">
        <v>1964</v>
      </c>
      <c r="D365" s="38" t="s">
        <v>1965</v>
      </c>
      <c r="E365" s="83" t="s">
        <v>703</v>
      </c>
      <c r="F365" s="35" t="s">
        <v>649</v>
      </c>
      <c r="G365" s="35">
        <v>56</v>
      </c>
      <c r="H365" s="32" t="s">
        <v>1763</v>
      </c>
      <c r="I365" s="77">
        <v>6781000</v>
      </c>
      <c r="J365" s="78" t="s">
        <v>1764</v>
      </c>
      <c r="K365" s="41" t="s">
        <v>1966</v>
      </c>
      <c r="L365" s="42" t="s">
        <v>99</v>
      </c>
      <c r="M365" s="79">
        <v>54</v>
      </c>
      <c r="N365" s="80">
        <v>6696000</v>
      </c>
      <c r="O365" s="81" t="s">
        <v>1765</v>
      </c>
      <c r="P365" s="77">
        <v>6696000</v>
      </c>
      <c r="Q365" s="79">
        <v>56</v>
      </c>
      <c r="R365" s="77">
        <v>6781000</v>
      </c>
      <c r="S365" s="41" t="s">
        <v>1764</v>
      </c>
      <c r="T365" s="41" t="s">
        <v>1659</v>
      </c>
      <c r="U365" s="41" t="s">
        <v>1766</v>
      </c>
      <c r="V365" s="84"/>
      <c r="W365" s="85">
        <v>1</v>
      </c>
      <c r="X365" s="84" t="s">
        <v>644</v>
      </c>
      <c r="Y365" s="84"/>
      <c r="Z365" s="84" t="s">
        <v>645</v>
      </c>
      <c r="AA365" s="62">
        <v>43294</v>
      </c>
    </row>
    <row r="366" spans="1:27" ht="15.75" x14ac:dyDescent="0.25">
      <c r="A366" s="76">
        <v>364</v>
      </c>
      <c r="B366" s="35" t="s">
        <v>1967</v>
      </c>
      <c r="C366" s="35" t="s">
        <v>1968</v>
      </c>
      <c r="D366" s="38" t="s">
        <v>1969</v>
      </c>
      <c r="E366" s="83" t="s">
        <v>679</v>
      </c>
      <c r="F366" s="35" t="s">
        <v>781</v>
      </c>
      <c r="G366" s="35">
        <v>86</v>
      </c>
      <c r="H366" s="32" t="s">
        <v>947</v>
      </c>
      <c r="I366" s="77">
        <v>105000</v>
      </c>
      <c r="J366" s="78" t="s">
        <v>948</v>
      </c>
      <c r="K366" s="41"/>
      <c r="L366" s="42" t="s">
        <v>99</v>
      </c>
      <c r="M366" s="79">
        <v>83</v>
      </c>
      <c r="N366" s="80">
        <v>100000</v>
      </c>
      <c r="O366" s="81" t="s">
        <v>948</v>
      </c>
      <c r="P366" s="77">
        <v>100000</v>
      </c>
      <c r="Q366" s="79">
        <v>86</v>
      </c>
      <c r="R366" s="77">
        <v>105000</v>
      </c>
      <c r="S366" s="41" t="s">
        <v>948</v>
      </c>
      <c r="T366" s="41" t="s">
        <v>642</v>
      </c>
      <c r="U366" s="41" t="s">
        <v>949</v>
      </c>
      <c r="V366" s="84"/>
      <c r="W366" s="85"/>
      <c r="X366" s="84" t="s">
        <v>644</v>
      </c>
      <c r="Y366" s="84"/>
      <c r="Z366" s="84" t="s">
        <v>665</v>
      </c>
      <c r="AA366" s="62">
        <v>43294</v>
      </c>
    </row>
    <row r="367" spans="1:27" ht="31.5" x14ac:dyDescent="0.25">
      <c r="A367" s="76">
        <v>365</v>
      </c>
      <c r="B367" s="35" t="s">
        <v>1970</v>
      </c>
      <c r="C367" s="35" t="s">
        <v>1971</v>
      </c>
      <c r="D367" s="38" t="s">
        <v>1972</v>
      </c>
      <c r="E367" s="83" t="s">
        <v>638</v>
      </c>
      <c r="F367" s="35" t="s">
        <v>781</v>
      </c>
      <c r="G367" s="35">
        <v>283</v>
      </c>
      <c r="H367" s="32" t="s">
        <v>1973</v>
      </c>
      <c r="I367" s="77">
        <v>1145000</v>
      </c>
      <c r="J367" s="78" t="s">
        <v>1974</v>
      </c>
      <c r="K367" s="41"/>
      <c r="L367" s="42" t="s">
        <v>99</v>
      </c>
      <c r="M367" s="79">
        <v>274</v>
      </c>
      <c r="N367" s="80">
        <v>1116000</v>
      </c>
      <c r="O367" s="81" t="s">
        <v>1974</v>
      </c>
      <c r="P367" s="77">
        <v>1116000</v>
      </c>
      <c r="Q367" s="79">
        <v>278</v>
      </c>
      <c r="R367" s="77">
        <v>1145000</v>
      </c>
      <c r="S367" s="41" t="s">
        <v>1974</v>
      </c>
      <c r="T367" s="41" t="s">
        <v>1409</v>
      </c>
      <c r="U367" s="41" t="s">
        <v>1975</v>
      </c>
      <c r="V367" s="84"/>
      <c r="W367" s="85"/>
      <c r="X367" s="84" t="s">
        <v>644</v>
      </c>
      <c r="Y367" s="84"/>
      <c r="Z367" s="84" t="s">
        <v>665</v>
      </c>
      <c r="AA367" s="62">
        <v>43294</v>
      </c>
    </row>
    <row r="368" spans="1:27" ht="31.5" x14ac:dyDescent="0.25">
      <c r="A368" s="76">
        <v>366</v>
      </c>
      <c r="B368" s="35" t="s">
        <v>1976</v>
      </c>
      <c r="C368" s="35" t="s">
        <v>1977</v>
      </c>
      <c r="D368" s="38" t="s">
        <v>1978</v>
      </c>
      <c r="E368" s="83" t="s">
        <v>638</v>
      </c>
      <c r="F368" s="35" t="s">
        <v>781</v>
      </c>
      <c r="G368" s="35">
        <v>283</v>
      </c>
      <c r="H368" s="32" t="s">
        <v>1973</v>
      </c>
      <c r="I368" s="77">
        <v>1145000</v>
      </c>
      <c r="J368" s="78" t="s">
        <v>1974</v>
      </c>
      <c r="K368" s="41"/>
      <c r="L368" s="42" t="s">
        <v>99</v>
      </c>
      <c r="M368" s="79">
        <v>274</v>
      </c>
      <c r="N368" s="80">
        <v>1116000</v>
      </c>
      <c r="O368" s="81" t="s">
        <v>1974</v>
      </c>
      <c r="P368" s="77">
        <v>1116000</v>
      </c>
      <c r="Q368" s="79">
        <v>278</v>
      </c>
      <c r="R368" s="77">
        <v>1145000</v>
      </c>
      <c r="S368" s="41" t="s">
        <v>1974</v>
      </c>
      <c r="T368" s="41" t="s">
        <v>1409</v>
      </c>
      <c r="U368" s="41" t="s">
        <v>1975</v>
      </c>
      <c r="V368" s="84"/>
      <c r="W368" s="85"/>
      <c r="X368" s="84" t="s">
        <v>644</v>
      </c>
      <c r="Y368" s="84"/>
      <c r="Z368" s="84" t="s">
        <v>665</v>
      </c>
      <c r="AA368" s="62">
        <v>43294</v>
      </c>
    </row>
    <row r="369" spans="1:27" ht="31.5" x14ac:dyDescent="0.25">
      <c r="A369" s="76">
        <v>367</v>
      </c>
      <c r="B369" s="35" t="s">
        <v>1979</v>
      </c>
      <c r="C369" s="35" t="s">
        <v>1980</v>
      </c>
      <c r="D369" s="38" t="s">
        <v>1981</v>
      </c>
      <c r="E369" s="83" t="s">
        <v>638</v>
      </c>
      <c r="F369" s="35" t="s">
        <v>781</v>
      </c>
      <c r="G369" s="35">
        <v>283</v>
      </c>
      <c r="H369" s="32" t="s">
        <v>1973</v>
      </c>
      <c r="I369" s="77">
        <v>1145000</v>
      </c>
      <c r="J369" s="78" t="s">
        <v>1974</v>
      </c>
      <c r="K369" s="41"/>
      <c r="L369" s="42" t="s">
        <v>99</v>
      </c>
      <c r="M369" s="79">
        <v>274</v>
      </c>
      <c r="N369" s="80">
        <v>1116000</v>
      </c>
      <c r="O369" s="81" t="s">
        <v>1974</v>
      </c>
      <c r="P369" s="77">
        <v>1116000</v>
      </c>
      <c r="Q369" s="79">
        <v>278</v>
      </c>
      <c r="R369" s="77">
        <v>1145000</v>
      </c>
      <c r="S369" s="41" t="s">
        <v>1974</v>
      </c>
      <c r="T369" s="41" t="s">
        <v>1409</v>
      </c>
      <c r="U369" s="41" t="s">
        <v>1975</v>
      </c>
      <c r="V369" s="84"/>
      <c r="W369" s="85"/>
      <c r="X369" s="84" t="s">
        <v>644</v>
      </c>
      <c r="Y369" s="84"/>
      <c r="Z369" s="84" t="s">
        <v>665</v>
      </c>
      <c r="AA369" s="62">
        <v>43294</v>
      </c>
    </row>
    <row r="370" spans="1:27" ht="31.5" x14ac:dyDescent="0.25">
      <c r="A370" s="76">
        <v>368</v>
      </c>
      <c r="B370" s="35" t="s">
        <v>1982</v>
      </c>
      <c r="C370" s="35" t="s">
        <v>1983</v>
      </c>
      <c r="D370" s="38" t="s">
        <v>1984</v>
      </c>
      <c r="E370" s="83" t="s">
        <v>638</v>
      </c>
      <c r="F370" s="35" t="s">
        <v>781</v>
      </c>
      <c r="G370" s="35">
        <v>1792</v>
      </c>
      <c r="H370" s="32" t="s">
        <v>953</v>
      </c>
      <c r="I370" s="77">
        <v>127000</v>
      </c>
      <c r="J370" s="78"/>
      <c r="K370" s="41"/>
      <c r="L370" s="42" t="s">
        <v>99</v>
      </c>
      <c r="M370" s="79">
        <v>1775</v>
      </c>
      <c r="N370" s="80">
        <v>126000</v>
      </c>
      <c r="O370" s="81"/>
      <c r="P370" s="77">
        <v>126000</v>
      </c>
      <c r="Q370" s="79">
        <v>1806</v>
      </c>
      <c r="R370" s="77">
        <v>127000</v>
      </c>
      <c r="S370" s="41"/>
      <c r="T370" s="41" t="s">
        <v>787</v>
      </c>
      <c r="U370" s="41" t="s">
        <v>954</v>
      </c>
      <c r="V370" s="84"/>
      <c r="W370" s="85"/>
      <c r="X370" s="84" t="s">
        <v>644</v>
      </c>
      <c r="Y370" s="84"/>
      <c r="Z370" s="84" t="s">
        <v>665</v>
      </c>
      <c r="AA370" s="62">
        <v>43294</v>
      </c>
    </row>
    <row r="371" spans="1:27" ht="15.75" x14ac:dyDescent="0.25">
      <c r="A371" s="76">
        <v>369</v>
      </c>
      <c r="B371" s="35" t="s">
        <v>1985</v>
      </c>
      <c r="C371" s="35" t="s">
        <v>1986</v>
      </c>
      <c r="D371" s="38" t="s">
        <v>1987</v>
      </c>
      <c r="E371" s="83" t="s">
        <v>638</v>
      </c>
      <c r="F371" s="35"/>
      <c r="G371" s="35">
        <v>1792</v>
      </c>
      <c r="H371" s="32" t="s">
        <v>953</v>
      </c>
      <c r="I371" s="77">
        <v>127000</v>
      </c>
      <c r="J371" s="78"/>
      <c r="K371" s="41"/>
      <c r="L371" s="42" t="s">
        <v>99</v>
      </c>
      <c r="M371" s="79">
        <v>1775</v>
      </c>
      <c r="N371" s="80">
        <v>126000</v>
      </c>
      <c r="O371" s="81"/>
      <c r="P371" s="77">
        <v>126000</v>
      </c>
      <c r="Q371" s="79">
        <v>1806</v>
      </c>
      <c r="R371" s="77">
        <v>127000</v>
      </c>
      <c r="S371" s="41"/>
      <c r="T371" s="41" t="s">
        <v>787</v>
      </c>
      <c r="U371" s="41" t="s">
        <v>954</v>
      </c>
      <c r="V371" s="84"/>
      <c r="W371" s="85"/>
      <c r="X371" s="84" t="s">
        <v>644</v>
      </c>
      <c r="Y371" s="84"/>
      <c r="Z371" s="84" t="s">
        <v>665</v>
      </c>
      <c r="AA371" s="62">
        <v>43294</v>
      </c>
    </row>
    <row r="372" spans="1:27" ht="15.75" x14ac:dyDescent="0.25">
      <c r="A372" s="76">
        <v>370</v>
      </c>
      <c r="B372" s="35" t="s">
        <v>1988</v>
      </c>
      <c r="C372" s="35" t="s">
        <v>1989</v>
      </c>
      <c r="D372" s="38" t="s">
        <v>952</v>
      </c>
      <c r="E372" s="83" t="s">
        <v>638</v>
      </c>
      <c r="F372" s="35"/>
      <c r="G372" s="35">
        <v>1792</v>
      </c>
      <c r="H372" s="32" t="s">
        <v>953</v>
      </c>
      <c r="I372" s="77">
        <v>127000</v>
      </c>
      <c r="J372" s="78"/>
      <c r="K372" s="41"/>
      <c r="L372" s="42" t="s">
        <v>99</v>
      </c>
      <c r="M372" s="79">
        <v>1775</v>
      </c>
      <c r="N372" s="80">
        <v>126000</v>
      </c>
      <c r="O372" s="81"/>
      <c r="P372" s="77">
        <v>126000</v>
      </c>
      <c r="Q372" s="79">
        <v>1806</v>
      </c>
      <c r="R372" s="77">
        <v>127000</v>
      </c>
      <c r="S372" s="41"/>
      <c r="T372" s="41" t="s">
        <v>787</v>
      </c>
      <c r="U372" s="41" t="s">
        <v>954</v>
      </c>
      <c r="V372" s="84"/>
      <c r="W372" s="85"/>
      <c r="X372" s="84" t="s">
        <v>644</v>
      </c>
      <c r="Y372" s="84"/>
      <c r="Z372" s="84" t="s">
        <v>665</v>
      </c>
      <c r="AA372" s="62">
        <v>43294</v>
      </c>
    </row>
    <row r="373" spans="1:27" ht="15.75" x14ac:dyDescent="0.25">
      <c r="A373" s="76">
        <v>371</v>
      </c>
      <c r="B373" s="35" t="s">
        <v>1990</v>
      </c>
      <c r="C373" s="35" t="s">
        <v>1991</v>
      </c>
      <c r="D373" s="38" t="s">
        <v>1992</v>
      </c>
      <c r="E373" s="83" t="s">
        <v>679</v>
      </c>
      <c r="F373" s="35"/>
      <c r="G373" s="35">
        <v>1794</v>
      </c>
      <c r="H373" s="32" t="s">
        <v>961</v>
      </c>
      <c r="I373" s="77">
        <v>63000</v>
      </c>
      <c r="J373" s="78"/>
      <c r="K373" s="41"/>
      <c r="L373" s="42" t="s">
        <v>99</v>
      </c>
      <c r="M373" s="79">
        <v>1777</v>
      </c>
      <c r="N373" s="80">
        <v>60000</v>
      </c>
      <c r="O373" s="81"/>
      <c r="P373" s="77">
        <v>69600</v>
      </c>
      <c r="Q373" s="79">
        <v>1808</v>
      </c>
      <c r="R373" s="77">
        <v>63000</v>
      </c>
      <c r="S373" s="41"/>
      <c r="T373" s="41" t="s">
        <v>787</v>
      </c>
      <c r="U373" s="41" t="s">
        <v>962</v>
      </c>
      <c r="V373" s="84"/>
      <c r="W373" s="85"/>
      <c r="X373" s="84" t="s">
        <v>644</v>
      </c>
      <c r="Y373" s="84"/>
      <c r="Z373" s="84" t="s">
        <v>665</v>
      </c>
      <c r="AA373" s="62">
        <v>43294</v>
      </c>
    </row>
    <row r="374" spans="1:27" ht="15.75" x14ac:dyDescent="0.25">
      <c r="A374" s="76">
        <v>372</v>
      </c>
      <c r="B374" s="35" t="s">
        <v>1993</v>
      </c>
      <c r="C374" s="35" t="s">
        <v>1994</v>
      </c>
      <c r="D374" s="38" t="s">
        <v>1995</v>
      </c>
      <c r="E374" s="83" t="s">
        <v>638</v>
      </c>
      <c r="F374" s="35"/>
      <c r="G374" s="35">
        <v>1792</v>
      </c>
      <c r="H374" s="32" t="s">
        <v>953</v>
      </c>
      <c r="I374" s="77">
        <v>127000</v>
      </c>
      <c r="J374" s="78"/>
      <c r="K374" s="41"/>
      <c r="L374" s="42" t="s">
        <v>99</v>
      </c>
      <c r="M374" s="79">
        <v>1775</v>
      </c>
      <c r="N374" s="80">
        <v>126000</v>
      </c>
      <c r="O374" s="81"/>
      <c r="P374" s="77">
        <v>126000</v>
      </c>
      <c r="Q374" s="79">
        <v>1806</v>
      </c>
      <c r="R374" s="77">
        <v>127000</v>
      </c>
      <c r="S374" s="41"/>
      <c r="T374" s="41" t="s">
        <v>787</v>
      </c>
      <c r="U374" s="41" t="s">
        <v>954</v>
      </c>
      <c r="V374" s="84"/>
      <c r="W374" s="85"/>
      <c r="X374" s="84" t="s">
        <v>644</v>
      </c>
      <c r="Y374" s="84"/>
      <c r="Z374" s="84" t="s">
        <v>665</v>
      </c>
      <c r="AA374" s="62">
        <v>43294</v>
      </c>
    </row>
    <row r="375" spans="1:27" ht="15.75" x14ac:dyDescent="0.25">
      <c r="A375" s="76">
        <v>373</v>
      </c>
      <c r="B375" s="35" t="s">
        <v>1996</v>
      </c>
      <c r="C375" s="35" t="s">
        <v>1997</v>
      </c>
      <c r="D375" s="38" t="s">
        <v>1998</v>
      </c>
      <c r="E375" s="83" t="s">
        <v>801</v>
      </c>
      <c r="F375" s="35" t="s">
        <v>811</v>
      </c>
      <c r="G375" s="35">
        <v>118</v>
      </c>
      <c r="H375" s="32" t="s">
        <v>1337</v>
      </c>
      <c r="I375" s="77">
        <v>10800</v>
      </c>
      <c r="J375" s="78"/>
      <c r="K375" s="41"/>
      <c r="L375" s="42" t="s">
        <v>99</v>
      </c>
      <c r="M375" s="79">
        <v>114</v>
      </c>
      <c r="N375" s="80">
        <v>10000</v>
      </c>
      <c r="O375" s="81"/>
      <c r="P375" s="77">
        <v>10000</v>
      </c>
      <c r="Q375" s="79">
        <v>117</v>
      </c>
      <c r="R375" s="77">
        <v>10800</v>
      </c>
      <c r="S375" s="41"/>
      <c r="T375" s="41" t="s">
        <v>642</v>
      </c>
      <c r="U375" s="41" t="s">
        <v>1338</v>
      </c>
      <c r="V375" s="84"/>
      <c r="W375" s="85"/>
      <c r="X375" s="84" t="s">
        <v>644</v>
      </c>
      <c r="Y375" s="84"/>
      <c r="Z375" s="84" t="s">
        <v>665</v>
      </c>
      <c r="AA375" s="62">
        <v>43294</v>
      </c>
    </row>
    <row r="376" spans="1:27" ht="15.75" x14ac:dyDescent="0.25">
      <c r="A376" s="76">
        <v>374</v>
      </c>
      <c r="B376" s="35" t="s">
        <v>1999</v>
      </c>
      <c r="C376" s="35" t="s">
        <v>2000</v>
      </c>
      <c r="D376" s="38" t="s">
        <v>965</v>
      </c>
      <c r="E376" s="83" t="s">
        <v>638</v>
      </c>
      <c r="F376" s="35"/>
      <c r="G376" s="35">
        <v>4</v>
      </c>
      <c r="H376" s="32" t="s">
        <v>882</v>
      </c>
      <c r="I376" s="77">
        <v>219000</v>
      </c>
      <c r="J376" s="78"/>
      <c r="K376" s="41"/>
      <c r="L376" s="42" t="s">
        <v>99</v>
      </c>
      <c r="M376" s="79">
        <v>4</v>
      </c>
      <c r="N376" s="80">
        <v>211000</v>
      </c>
      <c r="O376" s="81"/>
      <c r="P376" s="77">
        <v>211000</v>
      </c>
      <c r="Q376" s="79">
        <v>4</v>
      </c>
      <c r="R376" s="77">
        <v>219000</v>
      </c>
      <c r="S376" s="41"/>
      <c r="T376" s="41" t="s">
        <v>111</v>
      </c>
      <c r="U376" s="41" t="s">
        <v>883</v>
      </c>
      <c r="V376" s="84"/>
      <c r="W376" s="85"/>
      <c r="X376" s="84" t="s">
        <v>644</v>
      </c>
      <c r="Y376" s="84"/>
      <c r="Z376" s="84" t="s">
        <v>665</v>
      </c>
      <c r="AA376" s="62">
        <v>43294</v>
      </c>
    </row>
    <row r="377" spans="1:27" ht="15.75" x14ac:dyDescent="0.25">
      <c r="A377" s="76">
        <v>375</v>
      </c>
      <c r="B377" s="35" t="s">
        <v>2001</v>
      </c>
      <c r="C377" s="35" t="s">
        <v>2002</v>
      </c>
      <c r="D377" s="38" t="s">
        <v>2003</v>
      </c>
      <c r="E377" s="83" t="s">
        <v>638</v>
      </c>
      <c r="F377" s="35"/>
      <c r="G377" s="35">
        <v>4</v>
      </c>
      <c r="H377" s="32" t="s">
        <v>882</v>
      </c>
      <c r="I377" s="77">
        <v>219000</v>
      </c>
      <c r="J377" s="78"/>
      <c r="K377" s="41"/>
      <c r="L377" s="42" t="s">
        <v>99</v>
      </c>
      <c r="M377" s="79">
        <v>4</v>
      </c>
      <c r="N377" s="80">
        <v>211000</v>
      </c>
      <c r="O377" s="81"/>
      <c r="P377" s="77">
        <v>211000</v>
      </c>
      <c r="Q377" s="79">
        <v>4</v>
      </c>
      <c r="R377" s="77">
        <v>219000</v>
      </c>
      <c r="S377" s="41"/>
      <c r="T377" s="41" t="s">
        <v>111</v>
      </c>
      <c r="U377" s="41" t="s">
        <v>883</v>
      </c>
      <c r="V377" s="84"/>
      <c r="W377" s="85"/>
      <c r="X377" s="84" t="s">
        <v>644</v>
      </c>
      <c r="Y377" s="84"/>
      <c r="Z377" s="84" t="s">
        <v>665</v>
      </c>
      <c r="AA377" s="62">
        <v>43294</v>
      </c>
    </row>
    <row r="378" spans="1:27" ht="15.75" x14ac:dyDescent="0.25">
      <c r="A378" s="76">
        <v>376</v>
      </c>
      <c r="B378" s="35" t="s">
        <v>2004</v>
      </c>
      <c r="C378" s="35" t="s">
        <v>2005</v>
      </c>
      <c r="D378" s="38" t="s">
        <v>2006</v>
      </c>
      <c r="E378" s="83" t="s">
        <v>638</v>
      </c>
      <c r="F378" s="35" t="s">
        <v>811</v>
      </c>
      <c r="G378" s="35">
        <v>859</v>
      </c>
      <c r="H378" s="32" t="s">
        <v>941</v>
      </c>
      <c r="I378" s="77">
        <v>51700</v>
      </c>
      <c r="J378" s="78"/>
      <c r="K378" s="41"/>
      <c r="L378" s="42" t="s">
        <v>99</v>
      </c>
      <c r="M378" s="79">
        <v>849</v>
      </c>
      <c r="N378" s="80">
        <v>49600</v>
      </c>
      <c r="O378" s="81"/>
      <c r="P378" s="77">
        <v>49600</v>
      </c>
      <c r="Q378" s="79">
        <v>883</v>
      </c>
      <c r="R378" s="77">
        <v>51700</v>
      </c>
      <c r="S378" s="41"/>
      <c r="T378" s="41" t="s">
        <v>942</v>
      </c>
      <c r="U378" s="41" t="s">
        <v>943</v>
      </c>
      <c r="V378" s="84"/>
      <c r="W378" s="85"/>
      <c r="X378" s="84" t="s">
        <v>644</v>
      </c>
      <c r="Y378" s="84"/>
      <c r="Z378" s="84" t="s">
        <v>665</v>
      </c>
      <c r="AA378" s="62">
        <v>43294</v>
      </c>
    </row>
    <row r="379" spans="1:27" ht="15.75" x14ac:dyDescent="0.25">
      <c r="A379" s="76">
        <v>377</v>
      </c>
      <c r="B379" s="35" t="s">
        <v>2007</v>
      </c>
      <c r="C379" s="35" t="s">
        <v>2008</v>
      </c>
      <c r="D379" s="38" t="s">
        <v>2009</v>
      </c>
      <c r="E379" s="83" t="s">
        <v>638</v>
      </c>
      <c r="F379" s="35"/>
      <c r="G379" s="35">
        <v>1792</v>
      </c>
      <c r="H379" s="32" t="s">
        <v>953</v>
      </c>
      <c r="I379" s="77">
        <v>127000</v>
      </c>
      <c r="J379" s="78"/>
      <c r="K379" s="41"/>
      <c r="L379" s="42" t="s">
        <v>99</v>
      </c>
      <c r="M379" s="79">
        <v>1775</v>
      </c>
      <c r="N379" s="80">
        <v>126000</v>
      </c>
      <c r="O379" s="81"/>
      <c r="P379" s="77">
        <v>126000</v>
      </c>
      <c r="Q379" s="79">
        <v>1806</v>
      </c>
      <c r="R379" s="77">
        <v>127000</v>
      </c>
      <c r="S379" s="41"/>
      <c r="T379" s="41" t="s">
        <v>787</v>
      </c>
      <c r="U379" s="41" t="s">
        <v>954</v>
      </c>
      <c r="V379" s="84"/>
      <c r="W379" s="85"/>
      <c r="X379" s="84" t="s">
        <v>644</v>
      </c>
      <c r="Y379" s="84"/>
      <c r="Z379" s="84" t="s">
        <v>665</v>
      </c>
      <c r="AA379" s="62">
        <v>43294</v>
      </c>
    </row>
    <row r="380" spans="1:27" ht="15.75" x14ac:dyDescent="0.25">
      <c r="A380" s="76">
        <v>378</v>
      </c>
      <c r="B380" s="35" t="s">
        <v>2010</v>
      </c>
      <c r="C380" s="35" t="s">
        <v>2011</v>
      </c>
      <c r="D380" s="38" t="s">
        <v>2012</v>
      </c>
      <c r="E380" s="83" t="s">
        <v>703</v>
      </c>
      <c r="F380" s="35" t="s">
        <v>811</v>
      </c>
      <c r="G380" s="35">
        <v>1794</v>
      </c>
      <c r="H380" s="32" t="s">
        <v>961</v>
      </c>
      <c r="I380" s="77">
        <v>63000</v>
      </c>
      <c r="J380" s="78"/>
      <c r="K380" s="41"/>
      <c r="L380" s="42" t="s">
        <v>99</v>
      </c>
      <c r="M380" s="79">
        <v>1777</v>
      </c>
      <c r="N380" s="80">
        <v>60000</v>
      </c>
      <c r="O380" s="81"/>
      <c r="P380" s="77">
        <v>69600</v>
      </c>
      <c r="Q380" s="79">
        <v>1808</v>
      </c>
      <c r="R380" s="77">
        <v>63000</v>
      </c>
      <c r="S380" s="41"/>
      <c r="T380" s="41" t="s">
        <v>787</v>
      </c>
      <c r="U380" s="41" t="s">
        <v>962</v>
      </c>
      <c r="V380" s="84"/>
      <c r="W380" s="85"/>
      <c r="X380" s="84" t="s">
        <v>644</v>
      </c>
      <c r="Y380" s="84"/>
      <c r="Z380" s="84" t="s">
        <v>665</v>
      </c>
      <c r="AA380" s="62">
        <v>43294</v>
      </c>
    </row>
    <row r="381" spans="1:27" ht="31.5" x14ac:dyDescent="0.25">
      <c r="A381" s="76">
        <v>379</v>
      </c>
      <c r="B381" s="35" t="s">
        <v>2013</v>
      </c>
      <c r="C381" s="35" t="s">
        <v>2014</v>
      </c>
      <c r="D381" s="38" t="s">
        <v>2015</v>
      </c>
      <c r="E381" s="83" t="s">
        <v>679</v>
      </c>
      <c r="F381" s="35" t="s">
        <v>781</v>
      </c>
      <c r="G381" s="35">
        <v>210</v>
      </c>
      <c r="H381" s="32" t="s">
        <v>153</v>
      </c>
      <c r="I381" s="77">
        <v>132000</v>
      </c>
      <c r="J381" s="78"/>
      <c r="K381" s="41"/>
      <c r="L381" s="42" t="s">
        <v>99</v>
      </c>
      <c r="M381" s="79">
        <v>203</v>
      </c>
      <c r="N381" s="80">
        <v>129000</v>
      </c>
      <c r="O381" s="81"/>
      <c r="P381" s="77">
        <v>129000</v>
      </c>
      <c r="Q381" s="79">
        <v>207</v>
      </c>
      <c r="R381" s="77">
        <v>132000</v>
      </c>
      <c r="S381" s="41"/>
      <c r="T381" s="41" t="s">
        <v>642</v>
      </c>
      <c r="U381" s="41" t="s">
        <v>154</v>
      </c>
      <c r="V381" s="84"/>
      <c r="W381" s="85"/>
      <c r="X381" s="84" t="s">
        <v>644</v>
      </c>
      <c r="Y381" s="84"/>
      <c r="Z381" s="84" t="s">
        <v>645</v>
      </c>
      <c r="AA381" s="62">
        <v>43294</v>
      </c>
    </row>
    <row r="382" spans="1:27" ht="31.5" x14ac:dyDescent="0.25">
      <c r="A382" s="76">
        <v>380</v>
      </c>
      <c r="B382" s="35" t="s">
        <v>2016</v>
      </c>
      <c r="C382" s="35" t="s">
        <v>2017</v>
      </c>
      <c r="D382" s="38" t="s">
        <v>2018</v>
      </c>
      <c r="E382" s="83" t="s">
        <v>679</v>
      </c>
      <c r="F382" s="35"/>
      <c r="G382" s="35">
        <v>292</v>
      </c>
      <c r="H382" s="32" t="s">
        <v>2019</v>
      </c>
      <c r="I382" s="77">
        <v>49000</v>
      </c>
      <c r="J382" s="78"/>
      <c r="K382" s="41"/>
      <c r="L382" s="42" t="s">
        <v>99</v>
      </c>
      <c r="M382" s="79">
        <v>283</v>
      </c>
      <c r="N382" s="80">
        <v>45000</v>
      </c>
      <c r="O382" s="81"/>
      <c r="P382" s="77">
        <v>87000</v>
      </c>
      <c r="Q382" s="79">
        <v>287</v>
      </c>
      <c r="R382" s="77">
        <v>49000</v>
      </c>
      <c r="S382" s="41"/>
      <c r="T382" s="41" t="s">
        <v>1409</v>
      </c>
      <c r="U382" s="41" t="s">
        <v>2020</v>
      </c>
      <c r="V382" s="84"/>
      <c r="W382" s="85"/>
      <c r="X382" s="84" t="s">
        <v>644</v>
      </c>
      <c r="Y382" s="84"/>
      <c r="Z382" s="84" t="s">
        <v>665</v>
      </c>
      <c r="AA382" s="62">
        <v>43294</v>
      </c>
    </row>
    <row r="383" spans="1:27" ht="31.5" x14ac:dyDescent="0.25">
      <c r="A383" s="76">
        <v>381</v>
      </c>
      <c r="B383" s="35" t="s">
        <v>2021</v>
      </c>
      <c r="C383" s="35" t="s">
        <v>2022</v>
      </c>
      <c r="D383" s="38" t="s">
        <v>2023</v>
      </c>
      <c r="E383" s="83" t="s">
        <v>638</v>
      </c>
      <c r="F383" s="35" t="s">
        <v>639</v>
      </c>
      <c r="G383" s="35">
        <v>125</v>
      </c>
      <c r="H383" s="32" t="s">
        <v>815</v>
      </c>
      <c r="I383" s="77">
        <v>369000</v>
      </c>
      <c r="J383" s="78"/>
      <c r="K383" s="41"/>
      <c r="L383" s="42" t="s">
        <v>99</v>
      </c>
      <c r="M383" s="79">
        <v>121</v>
      </c>
      <c r="N383" s="80">
        <v>360000</v>
      </c>
      <c r="O383" s="81"/>
      <c r="P383" s="77">
        <v>360000</v>
      </c>
      <c r="Q383" s="79">
        <v>124</v>
      </c>
      <c r="R383" s="77">
        <v>369000</v>
      </c>
      <c r="S383" s="41"/>
      <c r="T383" s="41" t="s">
        <v>642</v>
      </c>
      <c r="U383" s="41" t="s">
        <v>816</v>
      </c>
      <c r="V383" s="84"/>
      <c r="W383" s="85"/>
      <c r="X383" s="84" t="s">
        <v>644</v>
      </c>
      <c r="Y383" s="84"/>
      <c r="Z383" s="84" t="s">
        <v>645</v>
      </c>
      <c r="AA383" s="62">
        <v>43294</v>
      </c>
    </row>
    <row r="384" spans="1:27" ht="15.75" x14ac:dyDescent="0.25">
      <c r="A384" s="76">
        <v>382</v>
      </c>
      <c r="B384" s="35" t="s">
        <v>2024</v>
      </c>
      <c r="C384" s="35" t="s">
        <v>2025</v>
      </c>
      <c r="D384" s="38" t="s">
        <v>2026</v>
      </c>
      <c r="E384" s="83" t="s">
        <v>679</v>
      </c>
      <c r="F384" s="35" t="s">
        <v>639</v>
      </c>
      <c r="G384" s="35">
        <v>125</v>
      </c>
      <c r="H384" s="32" t="s">
        <v>815</v>
      </c>
      <c r="I384" s="77">
        <v>369000</v>
      </c>
      <c r="J384" s="78"/>
      <c r="K384" s="41"/>
      <c r="L384" s="42" t="s">
        <v>99</v>
      </c>
      <c r="M384" s="79">
        <v>121</v>
      </c>
      <c r="N384" s="80">
        <v>360000</v>
      </c>
      <c r="O384" s="81"/>
      <c r="P384" s="77">
        <v>360000</v>
      </c>
      <c r="Q384" s="79">
        <v>124</v>
      </c>
      <c r="R384" s="77">
        <v>369000</v>
      </c>
      <c r="S384" s="41"/>
      <c r="T384" s="41" t="s">
        <v>642</v>
      </c>
      <c r="U384" s="41" t="s">
        <v>816</v>
      </c>
      <c r="V384" s="84"/>
      <c r="W384" s="85"/>
      <c r="X384" s="84" t="s">
        <v>644</v>
      </c>
      <c r="Y384" s="84"/>
      <c r="Z384" s="84" t="s">
        <v>645</v>
      </c>
      <c r="AA384" s="62">
        <v>43294</v>
      </c>
    </row>
    <row r="385" spans="1:27" ht="15.75" x14ac:dyDescent="0.25">
      <c r="A385" s="76">
        <v>383</v>
      </c>
      <c r="B385" s="35" t="s">
        <v>2027</v>
      </c>
      <c r="C385" s="35" t="s">
        <v>2028</v>
      </c>
      <c r="D385" s="38" t="s">
        <v>2029</v>
      </c>
      <c r="E385" s="83" t="s">
        <v>638</v>
      </c>
      <c r="F385" s="35" t="s">
        <v>639</v>
      </c>
      <c r="G385" s="35">
        <v>125</v>
      </c>
      <c r="H385" s="32" t="s">
        <v>815</v>
      </c>
      <c r="I385" s="77">
        <v>369000</v>
      </c>
      <c r="J385" s="78"/>
      <c r="K385" s="41"/>
      <c r="L385" s="42" t="s">
        <v>99</v>
      </c>
      <c r="M385" s="79">
        <v>121</v>
      </c>
      <c r="N385" s="80">
        <v>360000</v>
      </c>
      <c r="O385" s="81"/>
      <c r="P385" s="77">
        <v>360000</v>
      </c>
      <c r="Q385" s="79">
        <v>124</v>
      </c>
      <c r="R385" s="77">
        <v>369000</v>
      </c>
      <c r="S385" s="41"/>
      <c r="T385" s="41" t="s">
        <v>642</v>
      </c>
      <c r="U385" s="41" t="s">
        <v>816</v>
      </c>
      <c r="V385" s="84"/>
      <c r="W385" s="85"/>
      <c r="X385" s="84" t="s">
        <v>644</v>
      </c>
      <c r="Y385" s="84"/>
      <c r="Z385" s="84" t="s">
        <v>645</v>
      </c>
      <c r="AA385" s="62">
        <v>43294</v>
      </c>
    </row>
    <row r="386" spans="1:27" ht="15.75" x14ac:dyDescent="0.25">
      <c r="A386" s="76">
        <v>384</v>
      </c>
      <c r="B386" s="35" t="s">
        <v>2030</v>
      </c>
      <c r="C386" s="35" t="s">
        <v>2031</v>
      </c>
      <c r="D386" s="38" t="s">
        <v>2032</v>
      </c>
      <c r="E386" s="83" t="s">
        <v>679</v>
      </c>
      <c r="F386" s="35" t="s">
        <v>781</v>
      </c>
      <c r="G386" s="35">
        <v>89</v>
      </c>
      <c r="H386" s="32" t="s">
        <v>2033</v>
      </c>
      <c r="I386" s="77">
        <v>108000</v>
      </c>
      <c r="J386" s="78"/>
      <c r="K386" s="41"/>
      <c r="L386" s="42" t="s">
        <v>99</v>
      </c>
      <c r="M386" s="79">
        <v>86</v>
      </c>
      <c r="N386" s="80">
        <v>104000</v>
      </c>
      <c r="O386" s="81"/>
      <c r="P386" s="77">
        <v>104000</v>
      </c>
      <c r="Q386" s="79">
        <v>89</v>
      </c>
      <c r="R386" s="77">
        <v>108000</v>
      </c>
      <c r="S386" s="41"/>
      <c r="T386" s="41" t="s">
        <v>642</v>
      </c>
      <c r="U386" s="41" t="s">
        <v>2034</v>
      </c>
      <c r="V386" s="84"/>
      <c r="W386" s="85"/>
      <c r="X386" s="84" t="s">
        <v>644</v>
      </c>
      <c r="Y386" s="84"/>
      <c r="Z386" s="84" t="s">
        <v>645</v>
      </c>
      <c r="AA386" s="62">
        <v>43294</v>
      </c>
    </row>
    <row r="387" spans="1:27" ht="31.5" x14ac:dyDescent="0.25">
      <c r="A387" s="76">
        <v>385</v>
      </c>
      <c r="B387" s="35" t="s">
        <v>2035</v>
      </c>
      <c r="C387" s="35" t="s">
        <v>2036</v>
      </c>
      <c r="D387" s="38" t="s">
        <v>2037</v>
      </c>
      <c r="E387" s="83" t="s">
        <v>638</v>
      </c>
      <c r="F387" s="35"/>
      <c r="G387" s="35">
        <v>23</v>
      </c>
      <c r="H387" s="32" t="s">
        <v>2038</v>
      </c>
      <c r="I387" s="77">
        <v>202000</v>
      </c>
      <c r="J387" s="78"/>
      <c r="K387" s="41"/>
      <c r="L387" s="42" t="s">
        <v>99</v>
      </c>
      <c r="M387" s="79">
        <v>22</v>
      </c>
      <c r="N387" s="80">
        <v>191000</v>
      </c>
      <c r="O387" s="81"/>
      <c r="P387" s="77">
        <v>191000</v>
      </c>
      <c r="Q387" s="79">
        <v>23</v>
      </c>
      <c r="R387" s="77">
        <v>202000</v>
      </c>
      <c r="S387" s="41"/>
      <c r="T387" s="41" t="s">
        <v>2039</v>
      </c>
      <c r="U387" s="41" t="s">
        <v>2040</v>
      </c>
      <c r="V387" s="84"/>
      <c r="W387" s="85"/>
      <c r="X387" s="84" t="s">
        <v>644</v>
      </c>
      <c r="Y387" s="84"/>
      <c r="Z387" s="84" t="s">
        <v>665</v>
      </c>
      <c r="AA387" s="62">
        <v>43294</v>
      </c>
    </row>
    <row r="388" spans="1:27" ht="15.75" x14ac:dyDescent="0.25">
      <c r="A388" s="76">
        <v>386</v>
      </c>
      <c r="B388" s="35" t="s">
        <v>2041</v>
      </c>
      <c r="C388" s="35" t="s">
        <v>2042</v>
      </c>
      <c r="D388" s="38" t="s">
        <v>2043</v>
      </c>
      <c r="E388" s="83" t="s">
        <v>638</v>
      </c>
      <c r="F388" s="35" t="s">
        <v>639</v>
      </c>
      <c r="G388" s="35">
        <v>102</v>
      </c>
      <c r="H388" s="32" t="s">
        <v>969</v>
      </c>
      <c r="I388" s="77">
        <v>649000</v>
      </c>
      <c r="J388" s="78"/>
      <c r="K388" s="41"/>
      <c r="L388" s="42" t="s">
        <v>99</v>
      </c>
      <c r="M388" s="79">
        <v>99</v>
      </c>
      <c r="N388" s="80">
        <v>640000</v>
      </c>
      <c r="O388" s="81"/>
      <c r="P388" s="77">
        <v>640000</v>
      </c>
      <c r="Q388" s="79">
        <v>101</v>
      </c>
      <c r="R388" s="77">
        <v>649000</v>
      </c>
      <c r="S388" s="41" t="s">
        <v>971</v>
      </c>
      <c r="T388" s="41" t="s">
        <v>642</v>
      </c>
      <c r="U388" s="41" t="s">
        <v>972</v>
      </c>
      <c r="V388" s="84"/>
      <c r="W388" s="85"/>
      <c r="X388" s="84" t="s">
        <v>644</v>
      </c>
      <c r="Y388" s="84"/>
      <c r="Z388" s="84" t="s">
        <v>645</v>
      </c>
      <c r="AA388" s="62">
        <v>43294</v>
      </c>
    </row>
    <row r="389" spans="1:27" ht="31.5" x14ac:dyDescent="0.25">
      <c r="A389" s="76">
        <v>387</v>
      </c>
      <c r="B389" s="35" t="s">
        <v>2044</v>
      </c>
      <c r="C389" s="35" t="s">
        <v>2045</v>
      </c>
      <c r="D389" s="38" t="s">
        <v>2046</v>
      </c>
      <c r="E389" s="83" t="s">
        <v>638</v>
      </c>
      <c r="F389" s="35" t="s">
        <v>639</v>
      </c>
      <c r="G389" s="35">
        <v>170</v>
      </c>
      <c r="H389" s="32" t="s">
        <v>1046</v>
      </c>
      <c r="I389" s="77">
        <v>590000</v>
      </c>
      <c r="J389" s="78" t="s">
        <v>1047</v>
      </c>
      <c r="K389" s="41"/>
      <c r="L389" s="42" t="s">
        <v>99</v>
      </c>
      <c r="M389" s="79">
        <v>165</v>
      </c>
      <c r="N389" s="80">
        <v>573000</v>
      </c>
      <c r="O389" s="81" t="s">
        <v>1047</v>
      </c>
      <c r="P389" s="77">
        <v>2058000</v>
      </c>
      <c r="Q389" s="79">
        <v>168</v>
      </c>
      <c r="R389" s="77">
        <v>590000</v>
      </c>
      <c r="S389" s="41" t="s">
        <v>1047</v>
      </c>
      <c r="T389" s="41" t="s">
        <v>642</v>
      </c>
      <c r="U389" s="41" t="s">
        <v>1048</v>
      </c>
      <c r="V389" s="84"/>
      <c r="W389" s="85"/>
      <c r="X389" s="84" t="s">
        <v>644</v>
      </c>
      <c r="Y389" s="84"/>
      <c r="Z389" s="84" t="s">
        <v>688</v>
      </c>
      <c r="AA389" s="62">
        <v>43294</v>
      </c>
    </row>
    <row r="390" spans="1:27" ht="31.5" x14ac:dyDescent="0.25">
      <c r="A390" s="76">
        <v>388</v>
      </c>
      <c r="B390" s="35" t="s">
        <v>2047</v>
      </c>
      <c r="C390" s="35" t="s">
        <v>2048</v>
      </c>
      <c r="D390" s="38" t="s">
        <v>2049</v>
      </c>
      <c r="E390" s="83" t="s">
        <v>638</v>
      </c>
      <c r="F390" s="35" t="s">
        <v>639</v>
      </c>
      <c r="G390" s="35">
        <v>170</v>
      </c>
      <c r="H390" s="32" t="s">
        <v>1046</v>
      </c>
      <c r="I390" s="77">
        <v>590000</v>
      </c>
      <c r="J390" s="78" t="s">
        <v>1047</v>
      </c>
      <c r="K390" s="41"/>
      <c r="L390" s="42" t="s">
        <v>99</v>
      </c>
      <c r="M390" s="79">
        <v>165</v>
      </c>
      <c r="N390" s="80">
        <v>573000</v>
      </c>
      <c r="O390" s="81" t="s">
        <v>1047</v>
      </c>
      <c r="P390" s="77">
        <v>2058000</v>
      </c>
      <c r="Q390" s="79">
        <v>168</v>
      </c>
      <c r="R390" s="77">
        <v>590000</v>
      </c>
      <c r="S390" s="41" t="s">
        <v>1047</v>
      </c>
      <c r="T390" s="41" t="s">
        <v>642</v>
      </c>
      <c r="U390" s="41" t="s">
        <v>1048</v>
      </c>
      <c r="V390" s="84"/>
      <c r="W390" s="85"/>
      <c r="X390" s="84" t="s">
        <v>644</v>
      </c>
      <c r="Y390" s="84"/>
      <c r="Z390" s="84" t="s">
        <v>688</v>
      </c>
      <c r="AA390" s="62">
        <v>43294</v>
      </c>
    </row>
    <row r="391" spans="1:27" ht="15.75" x14ac:dyDescent="0.25">
      <c r="A391" s="76">
        <v>389</v>
      </c>
      <c r="B391" s="35" t="s">
        <v>2050</v>
      </c>
      <c r="C391" s="35" t="s">
        <v>2051</v>
      </c>
      <c r="D391" s="38" t="s">
        <v>2052</v>
      </c>
      <c r="E391" s="83" t="s">
        <v>638</v>
      </c>
      <c r="F391" s="35" t="s">
        <v>639</v>
      </c>
      <c r="G391" s="35">
        <v>103</v>
      </c>
      <c r="H391" s="32" t="s">
        <v>1130</v>
      </c>
      <c r="I391" s="77">
        <v>1122000</v>
      </c>
      <c r="J391" s="78"/>
      <c r="K391" s="41"/>
      <c r="L391" s="42" t="s">
        <v>99</v>
      </c>
      <c r="M391" s="79">
        <v>100</v>
      </c>
      <c r="N391" s="80">
        <v>1113000</v>
      </c>
      <c r="O391" s="81"/>
      <c r="P391" s="77">
        <v>1113000</v>
      </c>
      <c r="Q391" s="79">
        <v>102</v>
      </c>
      <c r="R391" s="77">
        <v>1122000</v>
      </c>
      <c r="S391" s="41"/>
      <c r="T391" s="41" t="s">
        <v>642</v>
      </c>
      <c r="U391" s="41" t="s">
        <v>1131</v>
      </c>
      <c r="V391" s="84"/>
      <c r="W391" s="85"/>
      <c r="X391" s="84" t="s">
        <v>644</v>
      </c>
      <c r="Y391" s="84"/>
      <c r="Z391" s="84" t="s">
        <v>665</v>
      </c>
      <c r="AA391" s="62">
        <v>43294</v>
      </c>
    </row>
    <row r="392" spans="1:27" ht="31.5" x14ac:dyDescent="0.25">
      <c r="A392" s="76">
        <v>390</v>
      </c>
      <c r="B392" s="35" t="s">
        <v>2053</v>
      </c>
      <c r="C392" s="35" t="s">
        <v>2054</v>
      </c>
      <c r="D392" s="38" t="s">
        <v>2055</v>
      </c>
      <c r="E392" s="83" t="s">
        <v>638</v>
      </c>
      <c r="F392" s="35" t="s">
        <v>639</v>
      </c>
      <c r="G392" s="35">
        <v>105</v>
      </c>
      <c r="H392" s="32" t="s">
        <v>2055</v>
      </c>
      <c r="I392" s="77">
        <v>6800000</v>
      </c>
      <c r="J392" s="78"/>
      <c r="K392" s="41"/>
      <c r="L392" s="42" t="s">
        <v>99</v>
      </c>
      <c r="M392" s="79">
        <v>102</v>
      </c>
      <c r="N392" s="80">
        <v>6774000</v>
      </c>
      <c r="O392" s="81"/>
      <c r="P392" s="77">
        <v>6774000</v>
      </c>
      <c r="Q392" s="79">
        <v>104</v>
      </c>
      <c r="R392" s="77">
        <v>6800000</v>
      </c>
      <c r="S392" s="41"/>
      <c r="T392" s="41" t="s">
        <v>642</v>
      </c>
      <c r="U392" s="41" t="s">
        <v>2056</v>
      </c>
      <c r="V392" s="84"/>
      <c r="W392" s="85"/>
      <c r="X392" s="84" t="s">
        <v>644</v>
      </c>
      <c r="Y392" s="84"/>
      <c r="Z392" s="84" t="s">
        <v>665</v>
      </c>
      <c r="AA392" s="62">
        <v>43294</v>
      </c>
    </row>
    <row r="393" spans="1:27" ht="15.75" x14ac:dyDescent="0.25">
      <c r="A393" s="76">
        <v>391</v>
      </c>
      <c r="B393" s="35" t="s">
        <v>2057</v>
      </c>
      <c r="C393" s="35" t="s">
        <v>2058</v>
      </c>
      <c r="D393" s="38" t="s">
        <v>2059</v>
      </c>
      <c r="E393" s="83" t="s">
        <v>638</v>
      </c>
      <c r="F393" s="35" t="s">
        <v>781</v>
      </c>
      <c r="G393" s="35">
        <v>104</v>
      </c>
      <c r="H393" s="32" t="s">
        <v>828</v>
      </c>
      <c r="I393" s="77">
        <v>1122000</v>
      </c>
      <c r="J393" s="78" t="s">
        <v>829</v>
      </c>
      <c r="K393" s="41"/>
      <c r="L393" s="42" t="s">
        <v>99</v>
      </c>
      <c r="M393" s="79">
        <v>101</v>
      </c>
      <c r="N393" s="80">
        <v>1113000</v>
      </c>
      <c r="O393" s="81" t="s">
        <v>829</v>
      </c>
      <c r="P393" s="77">
        <v>1113000</v>
      </c>
      <c r="Q393" s="79">
        <v>103</v>
      </c>
      <c r="R393" s="77">
        <v>1122000</v>
      </c>
      <c r="S393" s="41" t="s">
        <v>829</v>
      </c>
      <c r="T393" s="41" t="s">
        <v>642</v>
      </c>
      <c r="U393" s="41" t="s">
        <v>830</v>
      </c>
      <c r="V393" s="84"/>
      <c r="W393" s="85"/>
      <c r="X393" s="84" t="s">
        <v>644</v>
      </c>
      <c r="Y393" s="84"/>
      <c r="Z393" s="84" t="s">
        <v>645</v>
      </c>
      <c r="AA393" s="62">
        <v>43294</v>
      </c>
    </row>
    <row r="394" spans="1:27" ht="15.75" x14ac:dyDescent="0.25">
      <c r="A394" s="76">
        <v>392</v>
      </c>
      <c r="B394" s="35" t="s">
        <v>2060</v>
      </c>
      <c r="C394" s="35" t="s">
        <v>2061</v>
      </c>
      <c r="D394" s="38" t="s">
        <v>2062</v>
      </c>
      <c r="E394" s="83" t="s">
        <v>638</v>
      </c>
      <c r="F394" s="35" t="s">
        <v>781</v>
      </c>
      <c r="G394" s="35">
        <v>104</v>
      </c>
      <c r="H394" s="32" t="s">
        <v>828</v>
      </c>
      <c r="I394" s="77">
        <v>1122000</v>
      </c>
      <c r="J394" s="78" t="s">
        <v>829</v>
      </c>
      <c r="K394" s="41"/>
      <c r="L394" s="42" t="s">
        <v>99</v>
      </c>
      <c r="M394" s="79">
        <v>101</v>
      </c>
      <c r="N394" s="80">
        <v>1113000</v>
      </c>
      <c r="O394" s="81" t="s">
        <v>829</v>
      </c>
      <c r="P394" s="77">
        <v>1113000</v>
      </c>
      <c r="Q394" s="79">
        <v>103</v>
      </c>
      <c r="R394" s="77">
        <v>1122000</v>
      </c>
      <c r="S394" s="41" t="s">
        <v>829</v>
      </c>
      <c r="T394" s="41" t="s">
        <v>642</v>
      </c>
      <c r="U394" s="41" t="s">
        <v>830</v>
      </c>
      <c r="V394" s="84"/>
      <c r="W394" s="85"/>
      <c r="X394" s="84" t="s">
        <v>644</v>
      </c>
      <c r="Y394" s="84"/>
      <c r="Z394" s="84" t="s">
        <v>645</v>
      </c>
      <c r="AA394" s="62">
        <v>43294</v>
      </c>
    </row>
    <row r="395" spans="1:27" ht="15.75" x14ac:dyDescent="0.25">
      <c r="A395" s="76">
        <v>393</v>
      </c>
      <c r="B395" s="35" t="s">
        <v>2063</v>
      </c>
      <c r="C395" s="35" t="s">
        <v>2064</v>
      </c>
      <c r="D395" s="38" t="s">
        <v>2065</v>
      </c>
      <c r="E395" s="83" t="s">
        <v>679</v>
      </c>
      <c r="F395" s="35" t="s">
        <v>811</v>
      </c>
      <c r="G395" s="35">
        <v>217</v>
      </c>
      <c r="H395" s="32" t="s">
        <v>84</v>
      </c>
      <c r="I395" s="77">
        <v>88700</v>
      </c>
      <c r="J395" s="78"/>
      <c r="K395" s="41"/>
      <c r="L395" s="42" t="s">
        <v>99</v>
      </c>
      <c r="M395" s="79">
        <v>210</v>
      </c>
      <c r="N395" s="80">
        <v>85400</v>
      </c>
      <c r="O395" s="81"/>
      <c r="P395" s="77">
        <v>85400</v>
      </c>
      <c r="Q395" s="79">
        <v>214</v>
      </c>
      <c r="R395" s="77">
        <v>88700</v>
      </c>
      <c r="S395" s="41"/>
      <c r="T395" s="41" t="s">
        <v>642</v>
      </c>
      <c r="U395" s="41" t="s">
        <v>85</v>
      </c>
      <c r="V395" s="84"/>
      <c r="W395" s="85"/>
      <c r="X395" s="84" t="s">
        <v>644</v>
      </c>
      <c r="Y395" s="84"/>
      <c r="Z395" s="84" t="s">
        <v>665</v>
      </c>
      <c r="AA395" s="62">
        <v>43294</v>
      </c>
    </row>
    <row r="396" spans="1:27" ht="15.75" x14ac:dyDescent="0.25">
      <c r="A396" s="76">
        <v>394</v>
      </c>
      <c r="B396" s="35" t="s">
        <v>2066</v>
      </c>
      <c r="C396" s="35" t="s">
        <v>2067</v>
      </c>
      <c r="D396" s="38" t="s">
        <v>2068</v>
      </c>
      <c r="E396" s="83" t="s">
        <v>703</v>
      </c>
      <c r="F396" s="35" t="s">
        <v>649</v>
      </c>
      <c r="G396" s="35">
        <v>108</v>
      </c>
      <c r="H396" s="32" t="s">
        <v>2069</v>
      </c>
      <c r="I396" s="77">
        <v>913000</v>
      </c>
      <c r="J396" s="78" t="s">
        <v>2070</v>
      </c>
      <c r="K396" s="41"/>
      <c r="L396" s="42" t="s">
        <v>99</v>
      </c>
      <c r="M396" s="79">
        <v>104</v>
      </c>
      <c r="N396" s="80">
        <v>904000</v>
      </c>
      <c r="O396" s="81" t="s">
        <v>2070</v>
      </c>
      <c r="P396" s="77">
        <v>904000</v>
      </c>
      <c r="Q396" s="79">
        <v>107</v>
      </c>
      <c r="R396" s="77">
        <v>913000</v>
      </c>
      <c r="S396" s="41" t="s">
        <v>2070</v>
      </c>
      <c r="T396" s="41" t="s">
        <v>642</v>
      </c>
      <c r="U396" s="41" t="s">
        <v>2071</v>
      </c>
      <c r="V396" s="84"/>
      <c r="W396" s="85"/>
      <c r="X396" s="84" t="s">
        <v>644</v>
      </c>
      <c r="Y396" s="84"/>
      <c r="Z396" s="84" t="s">
        <v>665</v>
      </c>
      <c r="AA396" s="62">
        <v>43294</v>
      </c>
    </row>
    <row r="397" spans="1:27" ht="31.5" x14ac:dyDescent="0.25">
      <c r="A397" s="76">
        <v>395</v>
      </c>
      <c r="B397" s="35" t="s">
        <v>2072</v>
      </c>
      <c r="C397" s="35" t="s">
        <v>2073</v>
      </c>
      <c r="D397" s="38" t="s">
        <v>2074</v>
      </c>
      <c r="E397" s="83" t="s">
        <v>703</v>
      </c>
      <c r="F397" s="35" t="s">
        <v>639</v>
      </c>
      <c r="G397" s="35">
        <v>439</v>
      </c>
      <c r="H397" s="32" t="s">
        <v>2075</v>
      </c>
      <c r="I397" s="77">
        <v>2656000</v>
      </c>
      <c r="J397" s="78" t="s">
        <v>2076</v>
      </c>
      <c r="K397" s="41"/>
      <c r="L397" s="42" t="s">
        <v>99</v>
      </c>
      <c r="M397" s="79">
        <v>430</v>
      </c>
      <c r="N397" s="80">
        <v>2566000</v>
      </c>
      <c r="O397" s="81" t="s">
        <v>2076</v>
      </c>
      <c r="P397" s="77">
        <v>2566000</v>
      </c>
      <c r="Q397" s="79">
        <v>446</v>
      </c>
      <c r="R397" s="77">
        <v>2656000</v>
      </c>
      <c r="S397" s="41" t="s">
        <v>2076</v>
      </c>
      <c r="T397" s="41" t="s">
        <v>803</v>
      </c>
      <c r="U397" s="41" t="s">
        <v>2077</v>
      </c>
      <c r="V397" s="84"/>
      <c r="W397" s="85"/>
      <c r="X397" s="84" t="s">
        <v>644</v>
      </c>
      <c r="Y397" s="84"/>
      <c r="Z397" s="84" t="s">
        <v>665</v>
      </c>
      <c r="AA397" s="62">
        <v>43294</v>
      </c>
    </row>
    <row r="398" spans="1:27" ht="15.75" x14ac:dyDescent="0.25">
      <c r="A398" s="76">
        <v>396</v>
      </c>
      <c r="B398" s="35" t="s">
        <v>2078</v>
      </c>
      <c r="C398" s="35" t="s">
        <v>2079</v>
      </c>
      <c r="D398" s="38" t="s">
        <v>2080</v>
      </c>
      <c r="E398" s="83" t="s">
        <v>638</v>
      </c>
      <c r="F398" s="35"/>
      <c r="G398" s="35">
        <v>1799</v>
      </c>
      <c r="H398" s="32" t="s">
        <v>2080</v>
      </c>
      <c r="I398" s="77">
        <v>29300</v>
      </c>
      <c r="J398" s="78"/>
      <c r="K398" s="41"/>
      <c r="L398" s="42" t="s">
        <v>99</v>
      </c>
      <c r="M398" s="79">
        <v>1782</v>
      </c>
      <c r="N398" s="80">
        <v>27700</v>
      </c>
      <c r="O398" s="81"/>
      <c r="P398" s="77">
        <v>27700</v>
      </c>
      <c r="Q398" s="79">
        <v>1813</v>
      </c>
      <c r="R398" s="77">
        <v>29300</v>
      </c>
      <c r="S398" s="41"/>
      <c r="T398" s="41" t="s">
        <v>787</v>
      </c>
      <c r="U398" s="41" t="s">
        <v>2081</v>
      </c>
      <c r="V398" s="84"/>
      <c r="W398" s="85"/>
      <c r="X398" s="84" t="s">
        <v>644</v>
      </c>
      <c r="Y398" s="84"/>
      <c r="Z398" s="84" t="s">
        <v>665</v>
      </c>
      <c r="AA398" s="62">
        <v>43294</v>
      </c>
    </row>
    <row r="399" spans="1:27" ht="31.5" x14ac:dyDescent="0.25">
      <c r="A399" s="76">
        <v>397</v>
      </c>
      <c r="B399" s="35" t="s">
        <v>2082</v>
      </c>
      <c r="C399" s="35" t="s">
        <v>2083</v>
      </c>
      <c r="D399" s="38" t="s">
        <v>2084</v>
      </c>
      <c r="E399" s="83" t="s">
        <v>638</v>
      </c>
      <c r="F399" s="35" t="s">
        <v>781</v>
      </c>
      <c r="G399" s="35">
        <v>160</v>
      </c>
      <c r="H399" s="32" t="s">
        <v>2085</v>
      </c>
      <c r="I399" s="77">
        <v>1148000</v>
      </c>
      <c r="J399" s="78"/>
      <c r="K399" s="41"/>
      <c r="L399" s="42" t="s">
        <v>99</v>
      </c>
      <c r="M399" s="79">
        <v>155</v>
      </c>
      <c r="N399" s="80">
        <v>1142000</v>
      </c>
      <c r="O399" s="81"/>
      <c r="P399" s="77">
        <v>1142000</v>
      </c>
      <c r="Q399" s="79">
        <v>158</v>
      </c>
      <c r="R399" s="77">
        <v>1148000</v>
      </c>
      <c r="S399" s="41"/>
      <c r="T399" s="41" t="s">
        <v>642</v>
      </c>
      <c r="U399" s="41" t="s">
        <v>2086</v>
      </c>
      <c r="V399" s="84"/>
      <c r="W399" s="85"/>
      <c r="X399" s="84" t="s">
        <v>644</v>
      </c>
      <c r="Y399" s="84"/>
      <c r="Z399" s="84" t="s">
        <v>665</v>
      </c>
      <c r="AA399" s="62">
        <v>43294</v>
      </c>
    </row>
    <row r="400" spans="1:27" ht="15.75" x14ac:dyDescent="0.25">
      <c r="A400" s="76">
        <v>398</v>
      </c>
      <c r="B400" s="35" t="s">
        <v>2087</v>
      </c>
      <c r="C400" s="35" t="s">
        <v>2088</v>
      </c>
      <c r="D400" s="38" t="s">
        <v>2089</v>
      </c>
      <c r="E400" s="83" t="s">
        <v>638</v>
      </c>
      <c r="F400" s="35" t="s">
        <v>649</v>
      </c>
      <c r="G400" s="35">
        <v>119</v>
      </c>
      <c r="H400" s="32" t="s">
        <v>2089</v>
      </c>
      <c r="I400" s="77">
        <v>936000</v>
      </c>
      <c r="J400" s="78" t="s">
        <v>2090</v>
      </c>
      <c r="K400" s="41"/>
      <c r="L400" s="42" t="s">
        <v>99</v>
      </c>
      <c r="M400" s="79">
        <v>115</v>
      </c>
      <c r="N400" s="80">
        <v>918000</v>
      </c>
      <c r="O400" s="81" t="s">
        <v>2090</v>
      </c>
      <c r="P400" s="77">
        <v>918000</v>
      </c>
      <c r="Q400" s="79">
        <v>118</v>
      </c>
      <c r="R400" s="77">
        <v>936000</v>
      </c>
      <c r="S400" s="41" t="s">
        <v>2090</v>
      </c>
      <c r="T400" s="41" t="s">
        <v>642</v>
      </c>
      <c r="U400" s="41" t="s">
        <v>2091</v>
      </c>
      <c r="V400" s="84"/>
      <c r="W400" s="85"/>
      <c r="X400" s="84" t="s">
        <v>644</v>
      </c>
      <c r="Y400" s="84"/>
      <c r="Z400" s="84" t="s">
        <v>665</v>
      </c>
      <c r="AA400" s="62">
        <v>43294</v>
      </c>
    </row>
    <row r="401" spans="1:27" ht="15.75" x14ac:dyDescent="0.25">
      <c r="A401" s="76">
        <v>399</v>
      </c>
      <c r="B401" s="35" t="s">
        <v>2092</v>
      </c>
      <c r="C401" s="35" t="s">
        <v>2093</v>
      </c>
      <c r="D401" s="38" t="s">
        <v>2094</v>
      </c>
      <c r="E401" s="83" t="s">
        <v>638</v>
      </c>
      <c r="F401" s="35" t="s">
        <v>639</v>
      </c>
      <c r="G401" s="35">
        <v>120</v>
      </c>
      <c r="H401" s="32" t="s">
        <v>893</v>
      </c>
      <c r="I401" s="77">
        <v>558000</v>
      </c>
      <c r="J401" s="78"/>
      <c r="K401" s="41"/>
      <c r="L401" s="42" t="s">
        <v>99</v>
      </c>
      <c r="M401" s="79">
        <v>116</v>
      </c>
      <c r="N401" s="80">
        <v>549000</v>
      </c>
      <c r="O401" s="81"/>
      <c r="P401" s="77">
        <v>549000</v>
      </c>
      <c r="Q401" s="79">
        <v>119</v>
      </c>
      <c r="R401" s="77">
        <v>558000</v>
      </c>
      <c r="S401" s="41"/>
      <c r="T401" s="41" t="s">
        <v>642</v>
      </c>
      <c r="U401" s="41" t="s">
        <v>894</v>
      </c>
      <c r="V401" s="84"/>
      <c r="W401" s="85"/>
      <c r="X401" s="84" t="s">
        <v>644</v>
      </c>
      <c r="Y401" s="84"/>
      <c r="Z401" s="84" t="s">
        <v>645</v>
      </c>
      <c r="AA401" s="62">
        <v>43294</v>
      </c>
    </row>
    <row r="402" spans="1:27" ht="15.75" x14ac:dyDescent="0.25">
      <c r="A402" s="76">
        <v>400</v>
      </c>
      <c r="B402" s="35" t="s">
        <v>2095</v>
      </c>
      <c r="C402" s="35" t="s">
        <v>2096</v>
      </c>
      <c r="D402" s="38" t="s">
        <v>893</v>
      </c>
      <c r="E402" s="83" t="s">
        <v>638</v>
      </c>
      <c r="F402" s="35" t="s">
        <v>639</v>
      </c>
      <c r="G402" s="35">
        <v>120</v>
      </c>
      <c r="H402" s="32" t="s">
        <v>893</v>
      </c>
      <c r="I402" s="77">
        <v>558000</v>
      </c>
      <c r="J402" s="78"/>
      <c r="K402" s="41"/>
      <c r="L402" s="42" t="s">
        <v>99</v>
      </c>
      <c r="M402" s="79">
        <v>116</v>
      </c>
      <c r="N402" s="80">
        <v>549000</v>
      </c>
      <c r="O402" s="81"/>
      <c r="P402" s="77">
        <v>549000</v>
      </c>
      <c r="Q402" s="79">
        <v>119</v>
      </c>
      <c r="R402" s="77">
        <v>558000</v>
      </c>
      <c r="S402" s="41"/>
      <c r="T402" s="41" t="s">
        <v>642</v>
      </c>
      <c r="U402" s="41" t="s">
        <v>894</v>
      </c>
      <c r="V402" s="84"/>
      <c r="W402" s="85"/>
      <c r="X402" s="84" t="s">
        <v>644</v>
      </c>
      <c r="Y402" s="84"/>
      <c r="Z402" s="84" t="s">
        <v>665</v>
      </c>
      <c r="AA402" s="62">
        <v>43294</v>
      </c>
    </row>
    <row r="403" spans="1:27" ht="15.75" x14ac:dyDescent="0.25">
      <c r="A403" s="76">
        <v>401</v>
      </c>
      <c r="B403" s="35" t="s">
        <v>2097</v>
      </c>
      <c r="C403" s="35" t="s">
        <v>2098</v>
      </c>
      <c r="D403" s="38" t="s">
        <v>2099</v>
      </c>
      <c r="E403" s="83" t="s">
        <v>703</v>
      </c>
      <c r="F403" s="35" t="s">
        <v>649</v>
      </c>
      <c r="G403" s="35">
        <v>123</v>
      </c>
      <c r="H403" s="32" t="s">
        <v>898</v>
      </c>
      <c r="I403" s="77">
        <v>1624000</v>
      </c>
      <c r="J403" s="78" t="s">
        <v>899</v>
      </c>
      <c r="K403" s="41"/>
      <c r="L403" s="42" t="s">
        <v>99</v>
      </c>
      <c r="M403" s="79">
        <v>119</v>
      </c>
      <c r="N403" s="80">
        <v>1597000</v>
      </c>
      <c r="O403" s="81" t="s">
        <v>899</v>
      </c>
      <c r="P403" s="77">
        <v>1597000</v>
      </c>
      <c r="Q403" s="79">
        <v>122</v>
      </c>
      <c r="R403" s="77">
        <v>1624000</v>
      </c>
      <c r="S403" s="41" t="s">
        <v>899</v>
      </c>
      <c r="T403" s="41" t="s">
        <v>642</v>
      </c>
      <c r="U403" s="41" t="s">
        <v>900</v>
      </c>
      <c r="V403" s="84"/>
      <c r="W403" s="85"/>
      <c r="X403" s="84" t="s">
        <v>644</v>
      </c>
      <c r="Y403" s="84"/>
      <c r="Z403" s="84" t="s">
        <v>665</v>
      </c>
      <c r="AA403" s="62">
        <v>43294</v>
      </c>
    </row>
    <row r="404" spans="1:27" ht="31.5" x14ac:dyDescent="0.25">
      <c r="A404" s="76">
        <v>402</v>
      </c>
      <c r="B404" s="35" t="s">
        <v>2100</v>
      </c>
      <c r="C404" s="35" t="s">
        <v>2101</v>
      </c>
      <c r="D404" s="38" t="s">
        <v>2102</v>
      </c>
      <c r="E404" s="83" t="s">
        <v>638</v>
      </c>
      <c r="F404" s="35" t="s">
        <v>639</v>
      </c>
      <c r="G404" s="35">
        <v>121</v>
      </c>
      <c r="H404" s="32" t="s">
        <v>890</v>
      </c>
      <c r="I404" s="77">
        <v>956000</v>
      </c>
      <c r="J404" s="78"/>
      <c r="K404" s="41"/>
      <c r="L404" s="42" t="s">
        <v>99</v>
      </c>
      <c r="M404" s="79">
        <v>117</v>
      </c>
      <c r="N404" s="80">
        <v>938000</v>
      </c>
      <c r="O404" s="81"/>
      <c r="P404" s="77">
        <v>938000</v>
      </c>
      <c r="Q404" s="79">
        <v>120</v>
      </c>
      <c r="R404" s="77">
        <v>956000</v>
      </c>
      <c r="S404" s="41"/>
      <c r="T404" s="41" t="s">
        <v>642</v>
      </c>
      <c r="U404" s="41" t="s">
        <v>891</v>
      </c>
      <c r="V404" s="84"/>
      <c r="W404" s="85"/>
      <c r="X404" s="84" t="s">
        <v>644</v>
      </c>
      <c r="Y404" s="84"/>
      <c r="Z404" s="84" t="s">
        <v>665</v>
      </c>
      <c r="AA404" s="62">
        <v>43294</v>
      </c>
    </row>
    <row r="405" spans="1:27" ht="15.75" x14ac:dyDescent="0.25">
      <c r="A405" s="76">
        <v>403</v>
      </c>
      <c r="B405" s="35" t="s">
        <v>2103</v>
      </c>
      <c r="C405" s="35" t="s">
        <v>2104</v>
      </c>
      <c r="D405" s="38" t="s">
        <v>2105</v>
      </c>
      <c r="E405" s="83" t="s">
        <v>703</v>
      </c>
      <c r="F405" s="35" t="s">
        <v>649</v>
      </c>
      <c r="G405" s="35">
        <v>123</v>
      </c>
      <c r="H405" s="32" t="s">
        <v>898</v>
      </c>
      <c r="I405" s="77">
        <v>1624000</v>
      </c>
      <c r="J405" s="78" t="s">
        <v>899</v>
      </c>
      <c r="K405" s="41"/>
      <c r="L405" s="42" t="s">
        <v>99</v>
      </c>
      <c r="M405" s="79">
        <v>119</v>
      </c>
      <c r="N405" s="80">
        <v>1597000</v>
      </c>
      <c r="O405" s="81" t="s">
        <v>899</v>
      </c>
      <c r="P405" s="77">
        <v>1597000</v>
      </c>
      <c r="Q405" s="79">
        <v>122</v>
      </c>
      <c r="R405" s="77">
        <v>1624000</v>
      </c>
      <c r="S405" s="41" t="s">
        <v>899</v>
      </c>
      <c r="T405" s="41" t="s">
        <v>642</v>
      </c>
      <c r="U405" s="41" t="s">
        <v>900</v>
      </c>
      <c r="V405" s="84"/>
      <c r="W405" s="85"/>
      <c r="X405" s="84" t="s">
        <v>644</v>
      </c>
      <c r="Y405" s="84"/>
      <c r="Z405" s="84" t="s">
        <v>665</v>
      </c>
      <c r="AA405" s="62">
        <v>43294</v>
      </c>
    </row>
    <row r="406" spans="1:27" ht="15.75" x14ac:dyDescent="0.25">
      <c r="A406" s="76">
        <v>404</v>
      </c>
      <c r="B406" s="35" t="s">
        <v>2106</v>
      </c>
      <c r="C406" s="35" t="s">
        <v>2107</v>
      </c>
      <c r="D406" s="38" t="s">
        <v>2108</v>
      </c>
      <c r="E406" s="83" t="s">
        <v>703</v>
      </c>
      <c r="F406" s="35" t="s">
        <v>649</v>
      </c>
      <c r="G406" s="35">
        <v>123</v>
      </c>
      <c r="H406" s="32" t="s">
        <v>898</v>
      </c>
      <c r="I406" s="77">
        <v>1624000</v>
      </c>
      <c r="J406" s="78" t="s">
        <v>899</v>
      </c>
      <c r="K406" s="41"/>
      <c r="L406" s="42" t="s">
        <v>99</v>
      </c>
      <c r="M406" s="79">
        <v>119</v>
      </c>
      <c r="N406" s="80">
        <v>1597000</v>
      </c>
      <c r="O406" s="81" t="s">
        <v>899</v>
      </c>
      <c r="P406" s="77">
        <v>1597000</v>
      </c>
      <c r="Q406" s="79">
        <v>122</v>
      </c>
      <c r="R406" s="77">
        <v>1624000</v>
      </c>
      <c r="S406" s="41" t="s">
        <v>899</v>
      </c>
      <c r="T406" s="41" t="s">
        <v>642</v>
      </c>
      <c r="U406" s="41" t="s">
        <v>900</v>
      </c>
      <c r="V406" s="84"/>
      <c r="W406" s="85"/>
      <c r="X406" s="84" t="s">
        <v>644</v>
      </c>
      <c r="Y406" s="84"/>
      <c r="Z406" s="84" t="s">
        <v>665</v>
      </c>
      <c r="AA406" s="62">
        <v>43294</v>
      </c>
    </row>
    <row r="407" spans="1:27" ht="47.25" x14ac:dyDescent="0.25">
      <c r="A407" s="76">
        <v>405</v>
      </c>
      <c r="B407" s="35" t="s">
        <v>2109</v>
      </c>
      <c r="C407" s="35" t="s">
        <v>2110</v>
      </c>
      <c r="D407" s="38" t="s">
        <v>2111</v>
      </c>
      <c r="E407" s="83" t="s">
        <v>638</v>
      </c>
      <c r="F407" s="35" t="s">
        <v>639</v>
      </c>
      <c r="G407" s="35">
        <v>199</v>
      </c>
      <c r="H407" s="32" t="s">
        <v>2112</v>
      </c>
      <c r="I407" s="77">
        <v>1496000</v>
      </c>
      <c r="J407" s="78" t="s">
        <v>2113</v>
      </c>
      <c r="K407" s="41"/>
      <c r="L407" s="42" t="s">
        <v>99</v>
      </c>
      <c r="M407" s="79">
        <v>194</v>
      </c>
      <c r="N407" s="80">
        <v>1478000</v>
      </c>
      <c r="O407" s="81" t="s">
        <v>2113</v>
      </c>
      <c r="P407" s="77">
        <v>1478000</v>
      </c>
      <c r="Q407" s="79">
        <v>197</v>
      </c>
      <c r="R407" s="77">
        <v>1496000</v>
      </c>
      <c r="S407" s="41" t="s">
        <v>2113</v>
      </c>
      <c r="T407" s="41" t="s">
        <v>642</v>
      </c>
      <c r="U407" s="41" t="s">
        <v>2114</v>
      </c>
      <c r="V407" s="84"/>
      <c r="W407" s="85"/>
      <c r="X407" s="84" t="s">
        <v>644</v>
      </c>
      <c r="Y407" s="84"/>
      <c r="Z407" s="84" t="s">
        <v>665</v>
      </c>
      <c r="AA407" s="62">
        <v>43294</v>
      </c>
    </row>
    <row r="408" spans="1:27" ht="15.75" x14ac:dyDescent="0.25">
      <c r="A408" s="76">
        <v>406</v>
      </c>
      <c r="B408" s="35" t="s">
        <v>2115</v>
      </c>
      <c r="C408" s="35" t="s">
        <v>2116</v>
      </c>
      <c r="D408" s="38" t="s">
        <v>2117</v>
      </c>
      <c r="E408" s="83" t="s">
        <v>638</v>
      </c>
      <c r="F408" s="35" t="s">
        <v>781</v>
      </c>
      <c r="G408" s="35">
        <v>161</v>
      </c>
      <c r="H408" s="32" t="s">
        <v>2118</v>
      </c>
      <c r="I408" s="77">
        <v>237000</v>
      </c>
      <c r="J408" s="78"/>
      <c r="K408" s="41"/>
      <c r="L408" s="42" t="s">
        <v>99</v>
      </c>
      <c r="M408" s="79">
        <v>156</v>
      </c>
      <c r="N408" s="80">
        <v>228000</v>
      </c>
      <c r="O408" s="81"/>
      <c r="P408" s="77">
        <v>228000</v>
      </c>
      <c r="Q408" s="79">
        <v>159</v>
      </c>
      <c r="R408" s="77">
        <v>237000</v>
      </c>
      <c r="S408" s="41"/>
      <c r="T408" s="41" t="s">
        <v>642</v>
      </c>
      <c r="U408" s="41" t="s">
        <v>2119</v>
      </c>
      <c r="V408" s="84"/>
      <c r="W408" s="85"/>
      <c r="X408" s="84" t="s">
        <v>644</v>
      </c>
      <c r="Y408" s="84"/>
      <c r="Z408" s="84" t="s">
        <v>688</v>
      </c>
      <c r="AA408" s="62">
        <v>43294</v>
      </c>
    </row>
    <row r="409" spans="1:27" ht="31.5" x14ac:dyDescent="0.25">
      <c r="A409" s="76">
        <v>407</v>
      </c>
      <c r="B409" s="35" t="s">
        <v>2120</v>
      </c>
      <c r="C409" s="35" t="s">
        <v>2121</v>
      </c>
      <c r="D409" s="38" t="s">
        <v>2122</v>
      </c>
      <c r="E409" s="83" t="s">
        <v>638</v>
      </c>
      <c r="F409" s="35" t="s">
        <v>639</v>
      </c>
      <c r="G409" s="35">
        <v>155</v>
      </c>
      <c r="H409" s="32" t="s">
        <v>2123</v>
      </c>
      <c r="I409" s="77">
        <v>519000</v>
      </c>
      <c r="J409" s="78"/>
      <c r="K409" s="41"/>
      <c r="L409" s="42" t="s">
        <v>99</v>
      </c>
      <c r="M409" s="79">
        <v>150</v>
      </c>
      <c r="N409" s="80">
        <v>506000</v>
      </c>
      <c r="O409" s="81"/>
      <c r="P409" s="77">
        <v>506000</v>
      </c>
      <c r="Q409" s="79">
        <v>153</v>
      </c>
      <c r="R409" s="77">
        <v>519000</v>
      </c>
      <c r="S409" s="41"/>
      <c r="T409" s="41" t="s">
        <v>642</v>
      </c>
      <c r="U409" s="41" t="s">
        <v>2124</v>
      </c>
      <c r="V409" s="84"/>
      <c r="W409" s="85"/>
      <c r="X409" s="84" t="s">
        <v>644</v>
      </c>
      <c r="Y409" s="84"/>
      <c r="Z409" s="84" t="s">
        <v>665</v>
      </c>
      <c r="AA409" s="62">
        <v>43294</v>
      </c>
    </row>
    <row r="410" spans="1:27" ht="15.75" x14ac:dyDescent="0.25">
      <c r="A410" s="76">
        <v>408</v>
      </c>
      <c r="B410" s="35" t="s">
        <v>2125</v>
      </c>
      <c r="C410" s="35" t="s">
        <v>2126</v>
      </c>
      <c r="D410" s="38" t="s">
        <v>2127</v>
      </c>
      <c r="E410" s="83" t="s">
        <v>638</v>
      </c>
      <c r="F410" s="35" t="s">
        <v>639</v>
      </c>
      <c r="G410" s="35">
        <v>153</v>
      </c>
      <c r="H410" s="32" t="s">
        <v>2128</v>
      </c>
      <c r="I410" s="77">
        <v>919000</v>
      </c>
      <c r="J410" s="78" t="s">
        <v>2129</v>
      </c>
      <c r="K410" s="41"/>
      <c r="L410" s="42" t="s">
        <v>99</v>
      </c>
      <c r="M410" s="79">
        <v>148</v>
      </c>
      <c r="N410" s="80">
        <v>906000</v>
      </c>
      <c r="O410" s="81" t="s">
        <v>2129</v>
      </c>
      <c r="P410" s="77">
        <v>906000</v>
      </c>
      <c r="Q410" s="79">
        <v>151</v>
      </c>
      <c r="R410" s="77">
        <v>919000</v>
      </c>
      <c r="S410" s="41" t="s">
        <v>2129</v>
      </c>
      <c r="T410" s="41" t="s">
        <v>642</v>
      </c>
      <c r="U410" s="41" t="s">
        <v>2130</v>
      </c>
      <c r="V410" s="84"/>
      <c r="W410" s="85"/>
      <c r="X410" s="84" t="s">
        <v>644</v>
      </c>
      <c r="Y410" s="84"/>
      <c r="Z410" s="84" t="s">
        <v>645</v>
      </c>
      <c r="AA410" s="62">
        <v>43294</v>
      </c>
    </row>
    <row r="411" spans="1:27" ht="15.75" x14ac:dyDescent="0.25">
      <c r="A411" s="76">
        <v>409</v>
      </c>
      <c r="B411" s="35" t="s">
        <v>2131</v>
      </c>
      <c r="C411" s="35" t="s">
        <v>2132</v>
      </c>
      <c r="D411" s="38" t="s">
        <v>2133</v>
      </c>
      <c r="E411" s="83" t="s">
        <v>638</v>
      </c>
      <c r="F411" s="35" t="s">
        <v>639</v>
      </c>
      <c r="G411" s="35">
        <v>75</v>
      </c>
      <c r="H411" s="32" t="s">
        <v>2134</v>
      </c>
      <c r="I411" s="77">
        <v>463000</v>
      </c>
      <c r="J411" s="78"/>
      <c r="K411" s="41"/>
      <c r="L411" s="42" t="s">
        <v>99</v>
      </c>
      <c r="M411" s="79">
        <v>72</v>
      </c>
      <c r="N411" s="80">
        <v>454000</v>
      </c>
      <c r="O411" s="81"/>
      <c r="P411" s="77">
        <v>454000</v>
      </c>
      <c r="Q411" s="79">
        <v>75</v>
      </c>
      <c r="R411" s="77">
        <v>463000</v>
      </c>
      <c r="S411" s="41"/>
      <c r="T411" s="41" t="s">
        <v>642</v>
      </c>
      <c r="U411" s="41" t="s">
        <v>2135</v>
      </c>
      <c r="V411" s="84"/>
      <c r="W411" s="85"/>
      <c r="X411" s="84" t="s">
        <v>644</v>
      </c>
      <c r="Y411" s="84"/>
      <c r="Z411" s="84" t="s">
        <v>665</v>
      </c>
      <c r="AA411" s="62">
        <v>43294</v>
      </c>
    </row>
    <row r="412" spans="1:27" ht="15.75" x14ac:dyDescent="0.25">
      <c r="A412" s="76">
        <v>410</v>
      </c>
      <c r="B412" s="35" t="s">
        <v>2136</v>
      </c>
      <c r="C412" s="35" t="s">
        <v>2137</v>
      </c>
      <c r="D412" s="38" t="s">
        <v>2138</v>
      </c>
      <c r="E412" s="83" t="s">
        <v>703</v>
      </c>
      <c r="F412" s="35" t="s">
        <v>639</v>
      </c>
      <c r="G412" s="35">
        <v>154</v>
      </c>
      <c r="H412" s="32" t="s">
        <v>2139</v>
      </c>
      <c r="I412" s="77">
        <v>641000</v>
      </c>
      <c r="J412" s="78"/>
      <c r="K412" s="41"/>
      <c r="L412" s="42" t="s">
        <v>99</v>
      </c>
      <c r="M412" s="79">
        <v>149</v>
      </c>
      <c r="N412" s="80">
        <v>621000</v>
      </c>
      <c r="O412" s="81"/>
      <c r="P412" s="77">
        <v>621000</v>
      </c>
      <c r="Q412" s="79">
        <v>152</v>
      </c>
      <c r="R412" s="77">
        <v>641000</v>
      </c>
      <c r="S412" s="41"/>
      <c r="T412" s="41" t="s">
        <v>642</v>
      </c>
      <c r="U412" s="41" t="s">
        <v>2140</v>
      </c>
      <c r="V412" s="84"/>
      <c r="W412" s="85"/>
      <c r="X412" s="84" t="s">
        <v>644</v>
      </c>
      <c r="Y412" s="84"/>
      <c r="Z412" s="84" t="s">
        <v>665</v>
      </c>
      <c r="AA412" s="62">
        <v>43294</v>
      </c>
    </row>
    <row r="413" spans="1:27" ht="31.5" x14ac:dyDescent="0.25">
      <c r="A413" s="76">
        <v>411</v>
      </c>
      <c r="B413" s="35" t="s">
        <v>2141</v>
      </c>
      <c r="C413" s="35" t="s">
        <v>2142</v>
      </c>
      <c r="D413" s="38" t="s">
        <v>2143</v>
      </c>
      <c r="E413" s="83" t="s">
        <v>638</v>
      </c>
      <c r="F413" s="35" t="s">
        <v>639</v>
      </c>
      <c r="G413" s="35">
        <v>157</v>
      </c>
      <c r="H413" s="32" t="s">
        <v>2144</v>
      </c>
      <c r="I413" s="77">
        <v>886000</v>
      </c>
      <c r="J413" s="78"/>
      <c r="K413" s="41"/>
      <c r="L413" s="42" t="s">
        <v>99</v>
      </c>
      <c r="M413" s="79">
        <v>152</v>
      </c>
      <c r="N413" s="80">
        <v>870000</v>
      </c>
      <c r="O413" s="81"/>
      <c r="P413" s="77">
        <v>870000</v>
      </c>
      <c r="Q413" s="79">
        <v>155</v>
      </c>
      <c r="R413" s="77">
        <v>886000</v>
      </c>
      <c r="S413" s="41"/>
      <c r="T413" s="41" t="s">
        <v>642</v>
      </c>
      <c r="U413" s="41" t="s">
        <v>2145</v>
      </c>
      <c r="V413" s="84"/>
      <c r="W413" s="85"/>
      <c r="X413" s="84" t="s">
        <v>644</v>
      </c>
      <c r="Y413" s="84"/>
      <c r="Z413" s="84" t="s">
        <v>665</v>
      </c>
      <c r="AA413" s="62">
        <v>43294</v>
      </c>
    </row>
    <row r="414" spans="1:27" ht="31.5" x14ac:dyDescent="0.25">
      <c r="A414" s="76">
        <v>412</v>
      </c>
      <c r="B414" s="35" t="s">
        <v>2146</v>
      </c>
      <c r="C414" s="35" t="s">
        <v>2147</v>
      </c>
      <c r="D414" s="38" t="s">
        <v>2148</v>
      </c>
      <c r="E414" s="83" t="s">
        <v>638</v>
      </c>
      <c r="F414" s="35" t="s">
        <v>639</v>
      </c>
      <c r="G414" s="35">
        <v>188</v>
      </c>
      <c r="H414" s="32" t="s">
        <v>2149</v>
      </c>
      <c r="I414" s="77">
        <v>639000</v>
      </c>
      <c r="J414" s="78" t="s">
        <v>1609</v>
      </c>
      <c r="K414" s="41"/>
      <c r="L414" s="42" t="s">
        <v>99</v>
      </c>
      <c r="M414" s="79">
        <v>183</v>
      </c>
      <c r="N414" s="80">
        <v>626000</v>
      </c>
      <c r="O414" s="81" t="s">
        <v>1609</v>
      </c>
      <c r="P414" s="77">
        <v>626000</v>
      </c>
      <c r="Q414" s="79">
        <v>186</v>
      </c>
      <c r="R414" s="77">
        <v>639000</v>
      </c>
      <c r="S414" s="41" t="s">
        <v>1609</v>
      </c>
      <c r="T414" s="41" t="s">
        <v>642</v>
      </c>
      <c r="U414" s="41" t="s">
        <v>2150</v>
      </c>
      <c r="V414" s="84"/>
      <c r="W414" s="85"/>
      <c r="X414" s="84" t="s">
        <v>644</v>
      </c>
      <c r="Y414" s="84"/>
      <c r="Z414" s="84" t="s">
        <v>665</v>
      </c>
      <c r="AA414" s="62">
        <v>43294</v>
      </c>
    </row>
    <row r="415" spans="1:27" ht="31.5" x14ac:dyDescent="0.25">
      <c r="A415" s="76">
        <v>413</v>
      </c>
      <c r="B415" s="35" t="s">
        <v>2151</v>
      </c>
      <c r="C415" s="35" t="s">
        <v>2152</v>
      </c>
      <c r="D415" s="38" t="s">
        <v>2153</v>
      </c>
      <c r="E415" s="83" t="s">
        <v>638</v>
      </c>
      <c r="F415" s="35" t="s">
        <v>639</v>
      </c>
      <c r="G415" s="35">
        <v>157</v>
      </c>
      <c r="H415" s="32" t="s">
        <v>2144</v>
      </c>
      <c r="I415" s="77">
        <v>886000</v>
      </c>
      <c r="J415" s="78"/>
      <c r="K415" s="41"/>
      <c r="L415" s="42" t="s">
        <v>99</v>
      </c>
      <c r="M415" s="79">
        <v>152</v>
      </c>
      <c r="N415" s="80">
        <v>870000</v>
      </c>
      <c r="O415" s="81"/>
      <c r="P415" s="77">
        <v>870000</v>
      </c>
      <c r="Q415" s="79">
        <v>155</v>
      </c>
      <c r="R415" s="77">
        <v>886000</v>
      </c>
      <c r="S415" s="41"/>
      <c r="T415" s="41" t="s">
        <v>642</v>
      </c>
      <c r="U415" s="41" t="s">
        <v>2145</v>
      </c>
      <c r="V415" s="84"/>
      <c r="W415" s="85"/>
      <c r="X415" s="84" t="s">
        <v>644</v>
      </c>
      <c r="Y415" s="84"/>
      <c r="Z415" s="84" t="s">
        <v>665</v>
      </c>
      <c r="AA415" s="62">
        <v>43294</v>
      </c>
    </row>
    <row r="416" spans="1:27" ht="15.75" x14ac:dyDescent="0.25">
      <c r="A416" s="76">
        <v>414</v>
      </c>
      <c r="B416" s="35" t="s">
        <v>2154</v>
      </c>
      <c r="C416" s="35" t="s">
        <v>2155</v>
      </c>
      <c r="D416" s="38" t="s">
        <v>2156</v>
      </c>
      <c r="E416" s="83" t="s">
        <v>638</v>
      </c>
      <c r="F416" s="35" t="s">
        <v>639</v>
      </c>
      <c r="G416" s="35">
        <v>155</v>
      </c>
      <c r="H416" s="32" t="s">
        <v>2123</v>
      </c>
      <c r="I416" s="77">
        <v>519000</v>
      </c>
      <c r="J416" s="78"/>
      <c r="K416" s="41" t="s">
        <v>1250</v>
      </c>
      <c r="L416" s="42" t="s">
        <v>99</v>
      </c>
      <c r="M416" s="79">
        <v>150</v>
      </c>
      <c r="N416" s="80">
        <v>506000</v>
      </c>
      <c r="O416" s="81"/>
      <c r="P416" s="77">
        <v>506000</v>
      </c>
      <c r="Q416" s="79">
        <v>153</v>
      </c>
      <c r="R416" s="77">
        <v>519000</v>
      </c>
      <c r="S416" s="41"/>
      <c r="T416" s="41" t="s">
        <v>642</v>
      </c>
      <c r="U416" s="41" t="s">
        <v>2124</v>
      </c>
      <c r="V416" s="84"/>
      <c r="W416" s="85"/>
      <c r="X416" s="84" t="s">
        <v>644</v>
      </c>
      <c r="Y416" s="84"/>
      <c r="Z416" s="84" t="s">
        <v>645</v>
      </c>
      <c r="AA416" s="62">
        <v>43294</v>
      </c>
    </row>
    <row r="417" spans="1:27" ht="31.5" x14ac:dyDescent="0.25">
      <c r="A417" s="76">
        <v>415</v>
      </c>
      <c r="B417" s="35" t="s">
        <v>2157</v>
      </c>
      <c r="C417" s="35" t="s">
        <v>2158</v>
      </c>
      <c r="D417" s="38" t="s">
        <v>2159</v>
      </c>
      <c r="E417" s="83" t="s">
        <v>638</v>
      </c>
      <c r="F417" s="35" t="s">
        <v>649</v>
      </c>
      <c r="G417" s="35">
        <v>449</v>
      </c>
      <c r="H417" s="32" t="s">
        <v>2160</v>
      </c>
      <c r="I417" s="77">
        <v>1271000</v>
      </c>
      <c r="J417" s="78" t="s">
        <v>2161</v>
      </c>
      <c r="K417" s="41"/>
      <c r="L417" s="42" t="s">
        <v>99</v>
      </c>
      <c r="M417" s="79">
        <v>440</v>
      </c>
      <c r="N417" s="80">
        <v>1253000</v>
      </c>
      <c r="O417" s="81" t="s">
        <v>2161</v>
      </c>
      <c r="P417" s="77">
        <v>1253000</v>
      </c>
      <c r="Q417" s="79">
        <v>456</v>
      </c>
      <c r="R417" s="77">
        <v>1271000</v>
      </c>
      <c r="S417" s="41" t="s">
        <v>2161</v>
      </c>
      <c r="T417" s="41" t="s">
        <v>803</v>
      </c>
      <c r="U417" s="41" t="s">
        <v>2162</v>
      </c>
      <c r="V417" s="84"/>
      <c r="W417" s="85"/>
      <c r="X417" s="84" t="s">
        <v>644</v>
      </c>
      <c r="Y417" s="84"/>
      <c r="Z417" s="84" t="s">
        <v>665</v>
      </c>
      <c r="AA417" s="62">
        <v>43294</v>
      </c>
    </row>
    <row r="418" spans="1:27" ht="15.75" x14ac:dyDescent="0.25">
      <c r="A418" s="76">
        <v>416</v>
      </c>
      <c r="B418" s="35" t="s">
        <v>2163</v>
      </c>
      <c r="C418" s="35" t="s">
        <v>2164</v>
      </c>
      <c r="D418" s="38" t="s">
        <v>2165</v>
      </c>
      <c r="E418" s="83" t="s">
        <v>638</v>
      </c>
      <c r="F418" s="35" t="s">
        <v>639</v>
      </c>
      <c r="G418" s="35">
        <v>155</v>
      </c>
      <c r="H418" s="32" t="s">
        <v>2123</v>
      </c>
      <c r="I418" s="77">
        <v>519000</v>
      </c>
      <c r="J418" s="78"/>
      <c r="K418" s="41"/>
      <c r="L418" s="42" t="s">
        <v>99</v>
      </c>
      <c r="M418" s="79">
        <v>150</v>
      </c>
      <c r="N418" s="80">
        <v>506000</v>
      </c>
      <c r="O418" s="81"/>
      <c r="P418" s="77">
        <v>506000</v>
      </c>
      <c r="Q418" s="79">
        <v>153</v>
      </c>
      <c r="R418" s="77">
        <v>519000</v>
      </c>
      <c r="S418" s="41"/>
      <c r="T418" s="41" t="s">
        <v>642</v>
      </c>
      <c r="U418" s="41" t="s">
        <v>2124</v>
      </c>
      <c r="V418" s="84"/>
      <c r="W418" s="85"/>
      <c r="X418" s="84" t="s">
        <v>644</v>
      </c>
      <c r="Y418" s="84"/>
      <c r="Z418" s="84" t="s">
        <v>665</v>
      </c>
      <c r="AA418" s="62">
        <v>43294</v>
      </c>
    </row>
    <row r="419" spans="1:27" ht="31.5" x14ac:dyDescent="0.25">
      <c r="A419" s="76">
        <v>417</v>
      </c>
      <c r="B419" s="35" t="s">
        <v>2166</v>
      </c>
      <c r="C419" s="35" t="s">
        <v>2167</v>
      </c>
      <c r="D419" s="38" t="s">
        <v>2168</v>
      </c>
      <c r="E419" s="83" t="s">
        <v>638</v>
      </c>
      <c r="F419" s="35" t="s">
        <v>639</v>
      </c>
      <c r="G419" s="35">
        <v>157</v>
      </c>
      <c r="H419" s="32" t="s">
        <v>2144</v>
      </c>
      <c r="I419" s="77">
        <v>886000</v>
      </c>
      <c r="J419" s="78"/>
      <c r="K419" s="41"/>
      <c r="L419" s="42" t="s">
        <v>99</v>
      </c>
      <c r="M419" s="79">
        <v>152</v>
      </c>
      <c r="N419" s="80">
        <v>870000</v>
      </c>
      <c r="O419" s="81"/>
      <c r="P419" s="77">
        <v>870000</v>
      </c>
      <c r="Q419" s="79">
        <v>155</v>
      </c>
      <c r="R419" s="77">
        <v>886000</v>
      </c>
      <c r="S419" s="41"/>
      <c r="T419" s="41" t="s">
        <v>642</v>
      </c>
      <c r="U419" s="41" t="s">
        <v>2145</v>
      </c>
      <c r="V419" s="84"/>
      <c r="W419" s="85"/>
      <c r="X419" s="84" t="s">
        <v>644</v>
      </c>
      <c r="Y419" s="84"/>
      <c r="Z419" s="84" t="s">
        <v>665</v>
      </c>
      <c r="AA419" s="62">
        <v>43294</v>
      </c>
    </row>
    <row r="420" spans="1:27" ht="15.75" x14ac:dyDescent="0.25">
      <c r="A420" s="76">
        <v>418</v>
      </c>
      <c r="B420" s="35" t="s">
        <v>2169</v>
      </c>
      <c r="C420" s="35" t="s">
        <v>2170</v>
      </c>
      <c r="D420" s="38" t="s">
        <v>2085</v>
      </c>
      <c r="E420" s="83" t="s">
        <v>638</v>
      </c>
      <c r="F420" s="35" t="s">
        <v>639</v>
      </c>
      <c r="G420" s="35">
        <v>160</v>
      </c>
      <c r="H420" s="32" t="s">
        <v>2085</v>
      </c>
      <c r="I420" s="77">
        <v>1148000</v>
      </c>
      <c r="J420" s="78"/>
      <c r="K420" s="41"/>
      <c r="L420" s="42" t="s">
        <v>99</v>
      </c>
      <c r="M420" s="79">
        <v>155</v>
      </c>
      <c r="N420" s="80">
        <v>1142000</v>
      </c>
      <c r="O420" s="81"/>
      <c r="P420" s="77">
        <v>1142000</v>
      </c>
      <c r="Q420" s="79">
        <v>158</v>
      </c>
      <c r="R420" s="77">
        <v>1148000</v>
      </c>
      <c r="S420" s="41"/>
      <c r="T420" s="41" t="s">
        <v>642</v>
      </c>
      <c r="U420" s="41" t="s">
        <v>2086</v>
      </c>
      <c r="V420" s="84"/>
      <c r="W420" s="85"/>
      <c r="X420" s="84" t="s">
        <v>644</v>
      </c>
      <c r="Y420" s="84"/>
      <c r="Z420" s="84" t="s">
        <v>665</v>
      </c>
      <c r="AA420" s="62">
        <v>43294</v>
      </c>
    </row>
    <row r="421" spans="1:27" ht="31.5" x14ac:dyDescent="0.25">
      <c r="A421" s="76">
        <v>419</v>
      </c>
      <c r="B421" s="35" t="s">
        <v>2171</v>
      </c>
      <c r="C421" s="35" t="s">
        <v>2172</v>
      </c>
      <c r="D421" s="38" t="s">
        <v>2173</v>
      </c>
      <c r="E421" s="83" t="s">
        <v>638</v>
      </c>
      <c r="F421" s="35" t="s">
        <v>639</v>
      </c>
      <c r="G421" s="35">
        <v>158</v>
      </c>
      <c r="H421" s="32" t="s">
        <v>2174</v>
      </c>
      <c r="I421" s="77">
        <v>1348000</v>
      </c>
      <c r="J421" s="78"/>
      <c r="K421" s="41"/>
      <c r="L421" s="42" t="s">
        <v>99</v>
      </c>
      <c r="M421" s="79">
        <v>153</v>
      </c>
      <c r="N421" s="80">
        <v>1342000</v>
      </c>
      <c r="O421" s="81"/>
      <c r="P421" s="77">
        <v>1342000</v>
      </c>
      <c r="Q421" s="79">
        <v>156</v>
      </c>
      <c r="R421" s="77">
        <v>1348000</v>
      </c>
      <c r="S421" s="41"/>
      <c r="T421" s="41" t="s">
        <v>642</v>
      </c>
      <c r="U421" s="41" t="s">
        <v>2175</v>
      </c>
      <c r="V421" s="84"/>
      <c r="W421" s="85"/>
      <c r="X421" s="84" t="s">
        <v>644</v>
      </c>
      <c r="Y421" s="84"/>
      <c r="Z421" s="84" t="s">
        <v>665</v>
      </c>
      <c r="AA421" s="62">
        <v>43294</v>
      </c>
    </row>
    <row r="422" spans="1:27" ht="31.5" x14ac:dyDescent="0.25">
      <c r="A422" s="76">
        <v>420</v>
      </c>
      <c r="B422" s="35" t="s">
        <v>2176</v>
      </c>
      <c r="C422" s="35" t="s">
        <v>2177</v>
      </c>
      <c r="D422" s="38" t="s">
        <v>2178</v>
      </c>
      <c r="E422" s="83" t="s">
        <v>638</v>
      </c>
      <c r="F422" s="35" t="s">
        <v>639</v>
      </c>
      <c r="G422" s="35">
        <v>159</v>
      </c>
      <c r="H422" s="32" t="s">
        <v>2179</v>
      </c>
      <c r="I422" s="77">
        <v>1367000</v>
      </c>
      <c r="J422" s="78" t="s">
        <v>2180</v>
      </c>
      <c r="K422" s="41"/>
      <c r="L422" s="42" t="s">
        <v>99</v>
      </c>
      <c r="M422" s="79">
        <v>154</v>
      </c>
      <c r="N422" s="80">
        <v>1357000</v>
      </c>
      <c r="O422" s="81" t="s">
        <v>2180</v>
      </c>
      <c r="P422" s="77">
        <v>1357000</v>
      </c>
      <c r="Q422" s="79">
        <v>157</v>
      </c>
      <c r="R422" s="77">
        <v>1367000</v>
      </c>
      <c r="S422" s="41" t="s">
        <v>2180</v>
      </c>
      <c r="T422" s="41" t="s">
        <v>642</v>
      </c>
      <c r="U422" s="41" t="s">
        <v>2181</v>
      </c>
      <c r="V422" s="84"/>
      <c r="W422" s="85"/>
      <c r="X422" s="84" t="s">
        <v>644</v>
      </c>
      <c r="Y422" s="84"/>
      <c r="Z422" s="84" t="s">
        <v>665</v>
      </c>
      <c r="AA422" s="62">
        <v>43294</v>
      </c>
    </row>
    <row r="423" spans="1:27" ht="31.5" x14ac:dyDescent="0.25">
      <c r="A423" s="76">
        <v>421</v>
      </c>
      <c r="B423" s="35" t="s">
        <v>2182</v>
      </c>
      <c r="C423" s="35" t="s">
        <v>2183</v>
      </c>
      <c r="D423" s="38" t="s">
        <v>2184</v>
      </c>
      <c r="E423" s="83" t="s">
        <v>638</v>
      </c>
      <c r="F423" s="35" t="s">
        <v>649</v>
      </c>
      <c r="G423" s="35">
        <v>203</v>
      </c>
      <c r="H423" s="32" t="s">
        <v>2185</v>
      </c>
      <c r="I423" s="77">
        <v>833000</v>
      </c>
      <c r="J423" s="78" t="s">
        <v>2186</v>
      </c>
      <c r="K423" s="41"/>
      <c r="L423" s="42" t="s">
        <v>99</v>
      </c>
      <c r="M423" s="79"/>
      <c r="N423" s="80">
        <v>820000</v>
      </c>
      <c r="O423" s="81" t="s">
        <v>2186</v>
      </c>
      <c r="P423" s="77"/>
      <c r="Q423" s="79"/>
      <c r="R423" s="77">
        <v>833000</v>
      </c>
      <c r="S423" s="41"/>
      <c r="T423" s="41" t="s">
        <v>642</v>
      </c>
      <c r="U423" s="41" t="s">
        <v>2187</v>
      </c>
      <c r="V423" s="84"/>
      <c r="W423" s="85"/>
      <c r="X423" s="84" t="s">
        <v>644</v>
      </c>
      <c r="Y423" s="84"/>
      <c r="Z423" s="84" t="s">
        <v>688</v>
      </c>
      <c r="AA423" s="62">
        <v>43294</v>
      </c>
    </row>
    <row r="424" spans="1:27" ht="31.5" x14ac:dyDescent="0.25">
      <c r="A424" s="76">
        <v>422</v>
      </c>
      <c r="B424" s="35" t="s">
        <v>2188</v>
      </c>
      <c r="C424" s="35" t="s">
        <v>2189</v>
      </c>
      <c r="D424" s="38" t="s">
        <v>2190</v>
      </c>
      <c r="E424" s="83" t="s">
        <v>638</v>
      </c>
      <c r="F424" s="35"/>
      <c r="G424" s="35">
        <v>169</v>
      </c>
      <c r="H424" s="32" t="s">
        <v>1735</v>
      </c>
      <c r="I424" s="77">
        <v>176000</v>
      </c>
      <c r="J424" s="78"/>
      <c r="K424" s="41"/>
      <c r="L424" s="42" t="s">
        <v>99</v>
      </c>
      <c r="M424" s="79">
        <v>164</v>
      </c>
      <c r="N424" s="80">
        <v>172000</v>
      </c>
      <c r="O424" s="81"/>
      <c r="P424" s="77">
        <v>172000</v>
      </c>
      <c r="Q424" s="79">
        <v>167</v>
      </c>
      <c r="R424" s="77">
        <v>176000</v>
      </c>
      <c r="S424" s="41"/>
      <c r="T424" s="41" t="s">
        <v>642</v>
      </c>
      <c r="U424" s="41" t="s">
        <v>1736</v>
      </c>
      <c r="V424" s="84"/>
      <c r="W424" s="85"/>
      <c r="X424" s="84" t="s">
        <v>644</v>
      </c>
      <c r="Y424" s="84"/>
      <c r="Z424" s="84" t="s">
        <v>665</v>
      </c>
      <c r="AA424" s="62">
        <v>43294</v>
      </c>
    </row>
    <row r="425" spans="1:27" ht="31.5" x14ac:dyDescent="0.25">
      <c r="A425" s="76">
        <v>423</v>
      </c>
      <c r="B425" s="35" t="s">
        <v>2191</v>
      </c>
      <c r="C425" s="35" t="s">
        <v>2192</v>
      </c>
      <c r="D425" s="38" t="s">
        <v>2193</v>
      </c>
      <c r="E425" s="83" t="s">
        <v>638</v>
      </c>
      <c r="F425" s="35"/>
      <c r="G425" s="35">
        <v>169</v>
      </c>
      <c r="H425" s="32" t="s">
        <v>1735</v>
      </c>
      <c r="I425" s="77">
        <v>176000</v>
      </c>
      <c r="J425" s="78"/>
      <c r="K425" s="41"/>
      <c r="L425" s="42" t="s">
        <v>99</v>
      </c>
      <c r="M425" s="79">
        <v>164</v>
      </c>
      <c r="N425" s="80">
        <v>172000</v>
      </c>
      <c r="O425" s="81"/>
      <c r="P425" s="77">
        <v>172000</v>
      </c>
      <c r="Q425" s="79">
        <v>167</v>
      </c>
      <c r="R425" s="77">
        <v>176000</v>
      </c>
      <c r="S425" s="41"/>
      <c r="T425" s="41" t="s">
        <v>642</v>
      </c>
      <c r="U425" s="41" t="s">
        <v>1736</v>
      </c>
      <c r="V425" s="84"/>
      <c r="W425" s="85"/>
      <c r="X425" s="84" t="s">
        <v>644</v>
      </c>
      <c r="Y425" s="84"/>
      <c r="Z425" s="84" t="s">
        <v>665</v>
      </c>
      <c r="AA425" s="62">
        <v>43294</v>
      </c>
    </row>
    <row r="426" spans="1:27" ht="31.5" x14ac:dyDescent="0.25">
      <c r="A426" s="76">
        <v>424</v>
      </c>
      <c r="B426" s="35" t="s">
        <v>2194</v>
      </c>
      <c r="C426" s="35" t="s">
        <v>2195</v>
      </c>
      <c r="D426" s="38" t="s">
        <v>2196</v>
      </c>
      <c r="E426" s="83" t="s">
        <v>703</v>
      </c>
      <c r="F426" s="35"/>
      <c r="G426" s="35">
        <v>157</v>
      </c>
      <c r="H426" s="32" t="s">
        <v>2144</v>
      </c>
      <c r="I426" s="77">
        <v>886000</v>
      </c>
      <c r="J426" s="78"/>
      <c r="K426" s="41"/>
      <c r="L426" s="42" t="s">
        <v>99</v>
      </c>
      <c r="M426" s="79">
        <v>152</v>
      </c>
      <c r="N426" s="80">
        <v>870000</v>
      </c>
      <c r="O426" s="81"/>
      <c r="P426" s="77">
        <v>870000</v>
      </c>
      <c r="Q426" s="79">
        <v>155</v>
      </c>
      <c r="R426" s="77">
        <v>886000</v>
      </c>
      <c r="S426" s="41"/>
      <c r="T426" s="41" t="s">
        <v>642</v>
      </c>
      <c r="U426" s="41" t="s">
        <v>2145</v>
      </c>
      <c r="V426" s="84"/>
      <c r="W426" s="85"/>
      <c r="X426" s="84" t="s">
        <v>644</v>
      </c>
      <c r="Y426" s="84"/>
      <c r="Z426" s="84" t="s">
        <v>665</v>
      </c>
      <c r="AA426" s="62">
        <v>43294</v>
      </c>
    </row>
    <row r="427" spans="1:27" ht="31.5" x14ac:dyDescent="0.25">
      <c r="A427" s="76">
        <v>425</v>
      </c>
      <c r="B427" s="35" t="s">
        <v>2197</v>
      </c>
      <c r="C427" s="35" t="s">
        <v>2198</v>
      </c>
      <c r="D427" s="38" t="s">
        <v>2199</v>
      </c>
      <c r="E427" s="83" t="s">
        <v>638</v>
      </c>
      <c r="F427" s="35"/>
      <c r="G427" s="35">
        <v>157</v>
      </c>
      <c r="H427" s="32" t="s">
        <v>2144</v>
      </c>
      <c r="I427" s="77">
        <v>886000</v>
      </c>
      <c r="J427" s="78"/>
      <c r="K427" s="41"/>
      <c r="L427" s="42" t="s">
        <v>99</v>
      </c>
      <c r="M427" s="79">
        <v>152</v>
      </c>
      <c r="N427" s="80">
        <v>870000</v>
      </c>
      <c r="O427" s="81"/>
      <c r="P427" s="77">
        <v>870000</v>
      </c>
      <c r="Q427" s="79">
        <v>155</v>
      </c>
      <c r="R427" s="77">
        <v>886000</v>
      </c>
      <c r="S427" s="41"/>
      <c r="T427" s="41" t="s">
        <v>642</v>
      </c>
      <c r="U427" s="41" t="s">
        <v>2145</v>
      </c>
      <c r="V427" s="84"/>
      <c r="W427" s="85"/>
      <c r="X427" s="84" t="s">
        <v>644</v>
      </c>
      <c r="Y427" s="84"/>
      <c r="Z427" s="84" t="s">
        <v>665</v>
      </c>
      <c r="AA427" s="62">
        <v>43294</v>
      </c>
    </row>
    <row r="428" spans="1:27" ht="31.5" x14ac:dyDescent="0.25">
      <c r="A428" s="76">
        <v>426</v>
      </c>
      <c r="B428" s="35" t="s">
        <v>2200</v>
      </c>
      <c r="C428" s="35" t="s">
        <v>2201</v>
      </c>
      <c r="D428" s="38" t="s">
        <v>2202</v>
      </c>
      <c r="E428" s="83" t="s">
        <v>638</v>
      </c>
      <c r="F428" s="35"/>
      <c r="G428" s="35">
        <v>169</v>
      </c>
      <c r="H428" s="32" t="s">
        <v>1735</v>
      </c>
      <c r="I428" s="77">
        <v>176000</v>
      </c>
      <c r="J428" s="78"/>
      <c r="K428" s="41"/>
      <c r="L428" s="42" t="s">
        <v>99</v>
      </c>
      <c r="M428" s="79">
        <v>164</v>
      </c>
      <c r="N428" s="80">
        <v>172000</v>
      </c>
      <c r="O428" s="81"/>
      <c r="P428" s="77">
        <v>172000</v>
      </c>
      <c r="Q428" s="79">
        <v>167</v>
      </c>
      <c r="R428" s="77">
        <v>176000</v>
      </c>
      <c r="S428" s="41"/>
      <c r="T428" s="41" t="s">
        <v>642</v>
      </c>
      <c r="U428" s="41" t="s">
        <v>1736</v>
      </c>
      <c r="V428" s="84"/>
      <c r="W428" s="85"/>
      <c r="X428" s="84" t="s">
        <v>644</v>
      </c>
      <c r="Y428" s="84"/>
      <c r="Z428" s="84" t="s">
        <v>645</v>
      </c>
      <c r="AA428" s="62">
        <v>43294</v>
      </c>
    </row>
    <row r="429" spans="1:27" ht="15.75" x14ac:dyDescent="0.25">
      <c r="A429" s="76">
        <v>427</v>
      </c>
      <c r="B429" s="35" t="s">
        <v>106</v>
      </c>
      <c r="C429" s="35" t="s">
        <v>2203</v>
      </c>
      <c r="D429" s="38" t="s">
        <v>109</v>
      </c>
      <c r="E429" s="83" t="s">
        <v>679</v>
      </c>
      <c r="F429" s="35" t="s">
        <v>781</v>
      </c>
      <c r="G429" s="35">
        <v>163</v>
      </c>
      <c r="H429" s="32" t="s">
        <v>823</v>
      </c>
      <c r="I429" s="77">
        <v>194000</v>
      </c>
      <c r="J429" s="78" t="s">
        <v>824</v>
      </c>
      <c r="K429" s="41"/>
      <c r="L429" s="42" t="s">
        <v>99</v>
      </c>
      <c r="M429" s="79">
        <v>158</v>
      </c>
      <c r="N429" s="80">
        <v>185000</v>
      </c>
      <c r="O429" s="81" t="s">
        <v>824</v>
      </c>
      <c r="P429" s="77">
        <v>185000</v>
      </c>
      <c r="Q429" s="79">
        <v>161</v>
      </c>
      <c r="R429" s="77">
        <v>194000</v>
      </c>
      <c r="S429" s="41" t="s">
        <v>824</v>
      </c>
      <c r="T429" s="41" t="s">
        <v>642</v>
      </c>
      <c r="U429" s="41" t="s">
        <v>108</v>
      </c>
      <c r="V429" s="84"/>
      <c r="W429" s="85"/>
      <c r="X429" s="84" t="s">
        <v>644</v>
      </c>
      <c r="Y429" s="84"/>
      <c r="Z429" s="84" t="s">
        <v>645</v>
      </c>
      <c r="AA429" s="62">
        <v>43294</v>
      </c>
    </row>
    <row r="430" spans="1:27" ht="15.75" x14ac:dyDescent="0.25">
      <c r="A430" s="76">
        <v>428</v>
      </c>
      <c r="B430" s="35" t="s">
        <v>2204</v>
      </c>
      <c r="C430" s="35" t="s">
        <v>2205</v>
      </c>
      <c r="D430" s="38" t="s">
        <v>823</v>
      </c>
      <c r="E430" s="83" t="s">
        <v>679</v>
      </c>
      <c r="F430" s="35" t="s">
        <v>811</v>
      </c>
      <c r="G430" s="35">
        <v>163</v>
      </c>
      <c r="H430" s="32" t="s">
        <v>823</v>
      </c>
      <c r="I430" s="77">
        <v>194000</v>
      </c>
      <c r="J430" s="78" t="s">
        <v>824</v>
      </c>
      <c r="K430" s="41"/>
      <c r="L430" s="42" t="s">
        <v>99</v>
      </c>
      <c r="M430" s="79">
        <v>158</v>
      </c>
      <c r="N430" s="80">
        <v>185000</v>
      </c>
      <c r="O430" s="81" t="s">
        <v>824</v>
      </c>
      <c r="P430" s="77">
        <v>185000</v>
      </c>
      <c r="Q430" s="79">
        <v>161</v>
      </c>
      <c r="R430" s="77">
        <v>194000</v>
      </c>
      <c r="S430" s="41" t="s">
        <v>824</v>
      </c>
      <c r="T430" s="41" t="s">
        <v>642</v>
      </c>
      <c r="U430" s="41" t="s">
        <v>108</v>
      </c>
      <c r="V430" s="84"/>
      <c r="W430" s="85"/>
      <c r="X430" s="84" t="s">
        <v>644</v>
      </c>
      <c r="Y430" s="84"/>
      <c r="Z430" s="84" t="s">
        <v>665</v>
      </c>
      <c r="AA430" s="62">
        <v>43294</v>
      </c>
    </row>
    <row r="431" spans="1:27" ht="15.75" x14ac:dyDescent="0.25">
      <c r="A431" s="76">
        <v>429</v>
      </c>
      <c r="B431" s="35" t="s">
        <v>2206</v>
      </c>
      <c r="C431" s="35" t="s">
        <v>2207</v>
      </c>
      <c r="D431" s="38" t="s">
        <v>2208</v>
      </c>
      <c r="E431" s="83" t="s">
        <v>638</v>
      </c>
      <c r="F431" s="35" t="s">
        <v>649</v>
      </c>
      <c r="G431" s="35">
        <v>122</v>
      </c>
      <c r="H431" s="32" t="s">
        <v>685</v>
      </c>
      <c r="I431" s="77">
        <v>2200000</v>
      </c>
      <c r="J431" s="78" t="s">
        <v>686</v>
      </c>
      <c r="K431" s="41"/>
      <c r="L431" s="42" t="s">
        <v>99</v>
      </c>
      <c r="M431" s="79">
        <v>118</v>
      </c>
      <c r="N431" s="80">
        <v>2173000</v>
      </c>
      <c r="O431" s="81" t="s">
        <v>686</v>
      </c>
      <c r="P431" s="77">
        <v>2173000</v>
      </c>
      <c r="Q431" s="79">
        <v>121</v>
      </c>
      <c r="R431" s="77">
        <v>2200000</v>
      </c>
      <c r="S431" s="41" t="s">
        <v>686</v>
      </c>
      <c r="T431" s="41" t="s">
        <v>642</v>
      </c>
      <c r="U431" s="41" t="s">
        <v>687</v>
      </c>
      <c r="V431" s="84"/>
      <c r="W431" s="85"/>
      <c r="X431" s="84" t="s">
        <v>644</v>
      </c>
      <c r="Y431" s="84"/>
      <c r="Z431" s="84" t="s">
        <v>665</v>
      </c>
      <c r="AA431" s="62">
        <v>43294</v>
      </c>
    </row>
    <row r="432" spans="1:27" ht="31.5" x14ac:dyDescent="0.25">
      <c r="A432" s="76">
        <v>430</v>
      </c>
      <c r="B432" s="35" t="s">
        <v>2209</v>
      </c>
      <c r="C432" s="35" t="s">
        <v>2210</v>
      </c>
      <c r="D432" s="38" t="s">
        <v>2211</v>
      </c>
      <c r="E432" s="83" t="s">
        <v>638</v>
      </c>
      <c r="F432" s="35" t="s">
        <v>649</v>
      </c>
      <c r="G432" s="35">
        <v>122</v>
      </c>
      <c r="H432" s="32" t="s">
        <v>685</v>
      </c>
      <c r="I432" s="77">
        <v>2200000</v>
      </c>
      <c r="J432" s="78" t="s">
        <v>686</v>
      </c>
      <c r="K432" s="41"/>
      <c r="L432" s="42" t="s">
        <v>99</v>
      </c>
      <c r="M432" s="79">
        <v>118</v>
      </c>
      <c r="N432" s="80">
        <v>2173000</v>
      </c>
      <c r="O432" s="81" t="s">
        <v>686</v>
      </c>
      <c r="P432" s="77">
        <v>2173000</v>
      </c>
      <c r="Q432" s="79">
        <v>121</v>
      </c>
      <c r="R432" s="77">
        <v>2200000</v>
      </c>
      <c r="S432" s="41" t="s">
        <v>686</v>
      </c>
      <c r="T432" s="41" t="s">
        <v>642</v>
      </c>
      <c r="U432" s="41" t="s">
        <v>687</v>
      </c>
      <c r="V432" s="84"/>
      <c r="W432" s="85"/>
      <c r="X432" s="84" t="s">
        <v>644</v>
      </c>
      <c r="Y432" s="84"/>
      <c r="Z432" s="84" t="s">
        <v>665</v>
      </c>
      <c r="AA432" s="62">
        <v>43294</v>
      </c>
    </row>
    <row r="433" spans="1:27" ht="31.5" x14ac:dyDescent="0.25">
      <c r="A433" s="76">
        <v>431</v>
      </c>
      <c r="B433" s="35" t="s">
        <v>2212</v>
      </c>
      <c r="C433" s="35" t="s">
        <v>2213</v>
      </c>
      <c r="D433" s="38" t="s">
        <v>2214</v>
      </c>
      <c r="E433" s="83" t="s">
        <v>703</v>
      </c>
      <c r="F433" s="35" t="s">
        <v>639</v>
      </c>
      <c r="G433" s="35">
        <v>174</v>
      </c>
      <c r="H433" s="32" t="s">
        <v>1749</v>
      </c>
      <c r="I433" s="77">
        <v>995000</v>
      </c>
      <c r="J433" s="78"/>
      <c r="K433" s="41"/>
      <c r="L433" s="42" t="s">
        <v>99</v>
      </c>
      <c r="M433" s="79">
        <v>169</v>
      </c>
      <c r="N433" s="80">
        <v>978000</v>
      </c>
      <c r="O433" s="81"/>
      <c r="P433" s="77">
        <v>978000</v>
      </c>
      <c r="Q433" s="79">
        <v>172</v>
      </c>
      <c r="R433" s="77">
        <v>995000</v>
      </c>
      <c r="S433" s="41"/>
      <c r="T433" s="41" t="s">
        <v>642</v>
      </c>
      <c r="U433" s="41" t="s">
        <v>1750</v>
      </c>
      <c r="V433" s="84"/>
      <c r="W433" s="85"/>
      <c r="X433" s="84" t="s">
        <v>644</v>
      </c>
      <c r="Y433" s="84"/>
      <c r="Z433" s="84" t="s">
        <v>665</v>
      </c>
      <c r="AA433" s="62">
        <v>43294</v>
      </c>
    </row>
    <row r="434" spans="1:27" ht="31.5" x14ac:dyDescent="0.25">
      <c r="A434" s="76">
        <v>432</v>
      </c>
      <c r="B434" s="35" t="s">
        <v>2215</v>
      </c>
      <c r="C434" s="35" t="s">
        <v>2216</v>
      </c>
      <c r="D434" s="38" t="s">
        <v>2217</v>
      </c>
      <c r="E434" s="83" t="s">
        <v>703</v>
      </c>
      <c r="F434" s="35" t="s">
        <v>649</v>
      </c>
      <c r="G434" s="35">
        <v>174</v>
      </c>
      <c r="H434" s="32" t="s">
        <v>1749</v>
      </c>
      <c r="I434" s="77">
        <v>995000</v>
      </c>
      <c r="J434" s="78"/>
      <c r="K434" s="41"/>
      <c r="L434" s="42" t="s">
        <v>99</v>
      </c>
      <c r="M434" s="79">
        <v>169</v>
      </c>
      <c r="N434" s="80">
        <v>978000</v>
      </c>
      <c r="O434" s="81"/>
      <c r="P434" s="77">
        <v>978000</v>
      </c>
      <c r="Q434" s="79">
        <v>172</v>
      </c>
      <c r="R434" s="77">
        <v>995000</v>
      </c>
      <c r="S434" s="41"/>
      <c r="T434" s="41" t="s">
        <v>642</v>
      </c>
      <c r="U434" s="41" t="s">
        <v>1750</v>
      </c>
      <c r="V434" s="84"/>
      <c r="W434" s="85"/>
      <c r="X434" s="84" t="s">
        <v>644</v>
      </c>
      <c r="Y434" s="84"/>
      <c r="Z434" s="84" t="s">
        <v>665</v>
      </c>
      <c r="AA434" s="62">
        <v>43294</v>
      </c>
    </row>
    <row r="435" spans="1:27" ht="31.5" x14ac:dyDescent="0.25">
      <c r="A435" s="76">
        <v>433</v>
      </c>
      <c r="B435" s="35" t="s">
        <v>2218</v>
      </c>
      <c r="C435" s="35" t="s">
        <v>2219</v>
      </c>
      <c r="D435" s="38" t="s">
        <v>2220</v>
      </c>
      <c r="E435" s="83" t="s">
        <v>638</v>
      </c>
      <c r="F435" s="35" t="s">
        <v>639</v>
      </c>
      <c r="G435" s="35">
        <v>448</v>
      </c>
      <c r="H435" s="32" t="s">
        <v>2221</v>
      </c>
      <c r="I435" s="77">
        <v>2380000</v>
      </c>
      <c r="J435" s="78"/>
      <c r="K435" s="41"/>
      <c r="L435" s="42" t="s">
        <v>99</v>
      </c>
      <c r="M435" s="79">
        <v>439</v>
      </c>
      <c r="N435" s="80">
        <v>2362000</v>
      </c>
      <c r="O435" s="81"/>
      <c r="P435" s="77">
        <v>2362000</v>
      </c>
      <c r="Q435" s="79">
        <v>455</v>
      </c>
      <c r="R435" s="77">
        <v>2380000</v>
      </c>
      <c r="S435" s="41"/>
      <c r="T435" s="41" t="s">
        <v>803</v>
      </c>
      <c r="U435" s="41" t="s">
        <v>2222</v>
      </c>
      <c r="V435" s="84"/>
      <c r="W435" s="85"/>
      <c r="X435" s="84" t="s">
        <v>644</v>
      </c>
      <c r="Y435" s="84"/>
      <c r="Z435" s="84" t="s">
        <v>645</v>
      </c>
      <c r="AA435" s="62">
        <v>43294</v>
      </c>
    </row>
    <row r="436" spans="1:27" ht="15.75" x14ac:dyDescent="0.25">
      <c r="A436" s="76">
        <v>434</v>
      </c>
      <c r="B436" s="35" t="s">
        <v>2223</v>
      </c>
      <c r="C436" s="35" t="s">
        <v>2224</v>
      </c>
      <c r="D436" s="38" t="s">
        <v>919</v>
      </c>
      <c r="E436" s="83" t="s">
        <v>638</v>
      </c>
      <c r="F436" s="35" t="s">
        <v>649</v>
      </c>
      <c r="G436" s="35">
        <v>123</v>
      </c>
      <c r="H436" s="32" t="s">
        <v>898</v>
      </c>
      <c r="I436" s="77">
        <v>1624000</v>
      </c>
      <c r="J436" s="78" t="s">
        <v>899</v>
      </c>
      <c r="K436" s="41"/>
      <c r="L436" s="42" t="s">
        <v>99</v>
      </c>
      <c r="M436" s="79">
        <v>119</v>
      </c>
      <c r="N436" s="80">
        <v>1597000</v>
      </c>
      <c r="O436" s="81" t="s">
        <v>899</v>
      </c>
      <c r="P436" s="77">
        <v>1597000</v>
      </c>
      <c r="Q436" s="79">
        <v>122</v>
      </c>
      <c r="R436" s="77">
        <v>1624000</v>
      </c>
      <c r="S436" s="41" t="s">
        <v>899</v>
      </c>
      <c r="T436" s="41" t="s">
        <v>642</v>
      </c>
      <c r="U436" s="41" t="s">
        <v>900</v>
      </c>
      <c r="V436" s="84"/>
      <c r="W436" s="85"/>
      <c r="X436" s="84" t="s">
        <v>644</v>
      </c>
      <c r="Y436" s="84"/>
      <c r="Z436" s="84" t="s">
        <v>665</v>
      </c>
      <c r="AA436" s="62">
        <v>43294</v>
      </c>
    </row>
    <row r="437" spans="1:27" ht="31.5" x14ac:dyDescent="0.25">
      <c r="A437" s="76">
        <v>435</v>
      </c>
      <c r="B437" s="35" t="s">
        <v>2225</v>
      </c>
      <c r="C437" s="35" t="s">
        <v>2226</v>
      </c>
      <c r="D437" s="38" t="s">
        <v>2227</v>
      </c>
      <c r="E437" s="83" t="s">
        <v>638</v>
      </c>
      <c r="F437" s="35" t="s">
        <v>639</v>
      </c>
      <c r="G437" s="35">
        <v>215</v>
      </c>
      <c r="H437" s="32" t="s">
        <v>2227</v>
      </c>
      <c r="I437" s="77">
        <v>501000</v>
      </c>
      <c r="J437" s="78"/>
      <c r="K437" s="41"/>
      <c r="L437" s="42" t="s">
        <v>99</v>
      </c>
      <c r="M437" s="79">
        <v>208</v>
      </c>
      <c r="N437" s="80">
        <v>499000</v>
      </c>
      <c r="O437" s="81"/>
      <c r="P437" s="77">
        <v>499000</v>
      </c>
      <c r="Q437" s="79">
        <v>212</v>
      </c>
      <c r="R437" s="77">
        <v>501000</v>
      </c>
      <c r="S437" s="41"/>
      <c r="T437" s="41" t="s">
        <v>642</v>
      </c>
      <c r="U437" s="41" t="s">
        <v>2228</v>
      </c>
      <c r="V437" s="84"/>
      <c r="W437" s="85"/>
      <c r="X437" s="84" t="s">
        <v>644</v>
      </c>
      <c r="Y437" s="84"/>
      <c r="Z437" s="84" t="s">
        <v>665</v>
      </c>
      <c r="AA437" s="62">
        <v>43294</v>
      </c>
    </row>
    <row r="438" spans="1:27" ht="15.75" x14ac:dyDescent="0.25">
      <c r="A438" s="76">
        <v>436</v>
      </c>
      <c r="B438" s="35" t="s">
        <v>2229</v>
      </c>
      <c r="C438" s="35" t="s">
        <v>2230</v>
      </c>
      <c r="D438" s="38" t="s">
        <v>2231</v>
      </c>
      <c r="E438" s="83" t="s">
        <v>679</v>
      </c>
      <c r="F438" s="35" t="s">
        <v>811</v>
      </c>
      <c r="G438" s="35">
        <v>80</v>
      </c>
      <c r="H438" s="32" t="s">
        <v>103</v>
      </c>
      <c r="I438" s="77">
        <v>135000</v>
      </c>
      <c r="J438" s="78"/>
      <c r="K438" s="41"/>
      <c r="L438" s="42" t="s">
        <v>99</v>
      </c>
      <c r="M438" s="79">
        <v>77</v>
      </c>
      <c r="N438" s="80">
        <v>131000</v>
      </c>
      <c r="O438" s="81"/>
      <c r="P438" s="77">
        <v>131000</v>
      </c>
      <c r="Q438" s="79">
        <v>80</v>
      </c>
      <c r="R438" s="77">
        <v>135000</v>
      </c>
      <c r="S438" s="41"/>
      <c r="T438" s="41" t="s">
        <v>642</v>
      </c>
      <c r="U438" s="41" t="s">
        <v>102</v>
      </c>
      <c r="V438" s="84"/>
      <c r="W438" s="85"/>
      <c r="X438" s="84" t="s">
        <v>644</v>
      </c>
      <c r="Y438" s="84"/>
      <c r="Z438" s="84" t="s">
        <v>665</v>
      </c>
      <c r="AA438" s="62">
        <v>43294</v>
      </c>
    </row>
    <row r="439" spans="1:27" ht="31.5" x14ac:dyDescent="0.25">
      <c r="A439" s="76">
        <v>437</v>
      </c>
      <c r="B439" s="35" t="s">
        <v>2232</v>
      </c>
      <c r="C439" s="35" t="s">
        <v>2233</v>
      </c>
      <c r="D439" s="38" t="s">
        <v>2234</v>
      </c>
      <c r="E439" s="83" t="s">
        <v>679</v>
      </c>
      <c r="F439" s="35" t="s">
        <v>811</v>
      </c>
      <c r="G439" s="35">
        <v>81</v>
      </c>
      <c r="H439" s="32" t="s">
        <v>1234</v>
      </c>
      <c r="I439" s="77">
        <v>174000</v>
      </c>
      <c r="J439" s="78"/>
      <c r="K439" s="41"/>
      <c r="L439" s="42" t="s">
        <v>99</v>
      </c>
      <c r="M439" s="79">
        <v>78</v>
      </c>
      <c r="N439" s="80">
        <v>169000</v>
      </c>
      <c r="O439" s="81"/>
      <c r="P439" s="77">
        <v>169000</v>
      </c>
      <c r="Q439" s="79">
        <v>81</v>
      </c>
      <c r="R439" s="77">
        <v>174000</v>
      </c>
      <c r="S439" s="41"/>
      <c r="T439" s="41" t="s">
        <v>642</v>
      </c>
      <c r="U439" s="41" t="s">
        <v>1235</v>
      </c>
      <c r="V439" s="84"/>
      <c r="W439" s="85"/>
      <c r="X439" s="84" t="s">
        <v>644</v>
      </c>
      <c r="Y439" s="84"/>
      <c r="Z439" s="84" t="s">
        <v>645</v>
      </c>
      <c r="AA439" s="62">
        <v>43294</v>
      </c>
    </row>
    <row r="440" spans="1:27" ht="15.75" x14ac:dyDescent="0.25">
      <c r="A440" s="76">
        <v>438</v>
      </c>
      <c r="B440" s="35" t="s">
        <v>2235</v>
      </c>
      <c r="C440" s="35" t="s">
        <v>2233</v>
      </c>
      <c r="D440" s="38" t="s">
        <v>2234</v>
      </c>
      <c r="E440" s="83" t="s">
        <v>679</v>
      </c>
      <c r="F440" s="35" t="s">
        <v>811</v>
      </c>
      <c r="G440" s="35">
        <v>80</v>
      </c>
      <c r="H440" s="32" t="s">
        <v>103</v>
      </c>
      <c r="I440" s="77">
        <v>135000</v>
      </c>
      <c r="J440" s="78"/>
      <c r="K440" s="41"/>
      <c r="L440" s="42" t="s">
        <v>99</v>
      </c>
      <c r="M440" s="79">
        <v>77</v>
      </c>
      <c r="N440" s="80">
        <v>131000</v>
      </c>
      <c r="O440" s="81"/>
      <c r="P440" s="77">
        <v>131000</v>
      </c>
      <c r="Q440" s="79">
        <v>80</v>
      </c>
      <c r="R440" s="77">
        <v>135000</v>
      </c>
      <c r="S440" s="41"/>
      <c r="T440" s="41" t="s">
        <v>642</v>
      </c>
      <c r="U440" s="41" t="s">
        <v>102</v>
      </c>
      <c r="V440" s="84"/>
      <c r="W440" s="85"/>
      <c r="X440" s="84" t="s">
        <v>644</v>
      </c>
      <c r="Y440" s="84"/>
      <c r="Z440" s="84" t="s">
        <v>645</v>
      </c>
      <c r="AA440" s="62">
        <v>43294</v>
      </c>
    </row>
    <row r="441" spans="1:27" ht="15.75" x14ac:dyDescent="0.25">
      <c r="A441" s="76">
        <v>439</v>
      </c>
      <c r="B441" s="35" t="s">
        <v>2236</v>
      </c>
      <c r="C441" s="35" t="s">
        <v>2237</v>
      </c>
      <c r="D441" s="38" t="s">
        <v>82</v>
      </c>
      <c r="E441" s="83" t="s">
        <v>801</v>
      </c>
      <c r="F441" s="35" t="s">
        <v>811</v>
      </c>
      <c r="G441" s="35">
        <v>107</v>
      </c>
      <c r="H441" s="32" t="s">
        <v>80</v>
      </c>
      <c r="I441" s="77">
        <v>88700</v>
      </c>
      <c r="J441" s="78"/>
      <c r="K441" s="41"/>
      <c r="L441" s="42" t="s">
        <v>99</v>
      </c>
      <c r="M441" s="79">
        <v>103</v>
      </c>
      <c r="N441" s="80">
        <v>85400</v>
      </c>
      <c r="O441" s="81"/>
      <c r="P441" s="77">
        <v>85400</v>
      </c>
      <c r="Q441" s="79">
        <v>106</v>
      </c>
      <c r="R441" s="77">
        <v>88700</v>
      </c>
      <c r="S441" s="41"/>
      <c r="T441" s="41" t="s">
        <v>642</v>
      </c>
      <c r="U441" s="41" t="s">
        <v>81</v>
      </c>
      <c r="V441" s="84"/>
      <c r="W441" s="85"/>
      <c r="X441" s="84" t="s">
        <v>644</v>
      </c>
      <c r="Y441" s="84"/>
      <c r="Z441" s="84" t="s">
        <v>665</v>
      </c>
      <c r="AA441" s="62">
        <v>43294</v>
      </c>
    </row>
    <row r="442" spans="1:27" ht="15.75" x14ac:dyDescent="0.25">
      <c r="A442" s="76">
        <v>440</v>
      </c>
      <c r="B442" s="35" t="s">
        <v>2238</v>
      </c>
      <c r="C442" s="35" t="s">
        <v>2239</v>
      </c>
      <c r="D442" s="38" t="s">
        <v>1002</v>
      </c>
      <c r="E442" s="83" t="s">
        <v>801</v>
      </c>
      <c r="F442" s="35" t="s">
        <v>811</v>
      </c>
      <c r="G442" s="35">
        <v>218</v>
      </c>
      <c r="H442" s="32" t="s">
        <v>996</v>
      </c>
      <c r="I442" s="77">
        <v>80900</v>
      </c>
      <c r="J442" s="78"/>
      <c r="K442" s="41"/>
      <c r="L442" s="42" t="s">
        <v>99</v>
      </c>
      <c r="M442" s="79">
        <v>211</v>
      </c>
      <c r="N442" s="80">
        <v>78000</v>
      </c>
      <c r="O442" s="81"/>
      <c r="P442" s="77">
        <v>78000</v>
      </c>
      <c r="Q442" s="79">
        <v>215</v>
      </c>
      <c r="R442" s="77">
        <v>80900</v>
      </c>
      <c r="S442" s="41"/>
      <c r="T442" s="41" t="s">
        <v>642</v>
      </c>
      <c r="U442" s="41" t="s">
        <v>116</v>
      </c>
      <c r="V442" s="84"/>
      <c r="W442" s="85"/>
      <c r="X442" s="84" t="s">
        <v>644</v>
      </c>
      <c r="Y442" s="84"/>
      <c r="Z442" s="84" t="s">
        <v>665</v>
      </c>
      <c r="AA442" s="62">
        <v>43294</v>
      </c>
    </row>
    <row r="443" spans="1:27" ht="31.5" x14ac:dyDescent="0.25">
      <c r="A443" s="76">
        <v>441</v>
      </c>
      <c r="B443" s="35" t="s">
        <v>2240</v>
      </c>
      <c r="C443" s="35" t="s">
        <v>2241</v>
      </c>
      <c r="D443" s="38" t="s">
        <v>2242</v>
      </c>
      <c r="E443" s="83" t="s">
        <v>638</v>
      </c>
      <c r="F443" s="35"/>
      <c r="G443" s="35">
        <v>509</v>
      </c>
      <c r="H443" s="32" t="s">
        <v>2243</v>
      </c>
      <c r="I443" s="77">
        <v>1856000</v>
      </c>
      <c r="J443" s="78" t="s">
        <v>2244</v>
      </c>
      <c r="K443" s="41"/>
      <c r="L443" s="42" t="s">
        <v>99</v>
      </c>
      <c r="M443" s="79">
        <v>499</v>
      </c>
      <c r="N443" s="80">
        <v>1789000</v>
      </c>
      <c r="O443" s="81" t="s">
        <v>2244</v>
      </c>
      <c r="P443" s="77">
        <v>1789000</v>
      </c>
      <c r="Q443" s="79">
        <v>515</v>
      </c>
      <c r="R443" s="77">
        <v>1856000</v>
      </c>
      <c r="S443" s="41" t="s">
        <v>2244</v>
      </c>
      <c r="T443" s="41" t="s">
        <v>803</v>
      </c>
      <c r="U443" s="41" t="s">
        <v>2245</v>
      </c>
      <c r="V443" s="84"/>
      <c r="W443" s="85"/>
      <c r="X443" s="84" t="s">
        <v>644</v>
      </c>
      <c r="Y443" s="84"/>
      <c r="Z443" s="84" t="s">
        <v>665</v>
      </c>
      <c r="AA443" s="62">
        <v>43294</v>
      </c>
    </row>
    <row r="444" spans="1:27" ht="15.75" x14ac:dyDescent="0.25">
      <c r="A444" s="76">
        <v>442</v>
      </c>
      <c r="B444" s="35" t="s">
        <v>2246</v>
      </c>
      <c r="C444" s="35" t="s">
        <v>2247</v>
      </c>
      <c r="D444" s="38" t="s">
        <v>979</v>
      </c>
      <c r="E444" s="83" t="s">
        <v>638</v>
      </c>
      <c r="F444" s="35" t="s">
        <v>649</v>
      </c>
      <c r="G444" s="35">
        <v>512</v>
      </c>
      <c r="H444" s="32" t="s">
        <v>980</v>
      </c>
      <c r="I444" s="77">
        <v>2692000</v>
      </c>
      <c r="J444" s="78"/>
      <c r="K444" s="41"/>
      <c r="L444" s="42" t="s">
        <v>99</v>
      </c>
      <c r="M444" s="79">
        <v>502</v>
      </c>
      <c r="N444" s="80">
        <v>2679000</v>
      </c>
      <c r="O444" s="81"/>
      <c r="P444" s="77">
        <v>2679000</v>
      </c>
      <c r="Q444" s="79">
        <v>518</v>
      </c>
      <c r="R444" s="77">
        <v>2692000</v>
      </c>
      <c r="S444" s="41"/>
      <c r="T444" s="41" t="s">
        <v>803</v>
      </c>
      <c r="U444" s="41" t="s">
        <v>981</v>
      </c>
      <c r="V444" s="84"/>
      <c r="W444" s="85"/>
      <c r="X444" s="84" t="s">
        <v>644</v>
      </c>
      <c r="Y444" s="84"/>
      <c r="Z444" s="84" t="s">
        <v>645</v>
      </c>
      <c r="AA444" s="62">
        <v>43294</v>
      </c>
    </row>
    <row r="445" spans="1:27" ht="31.5" x14ac:dyDescent="0.25">
      <c r="A445" s="76">
        <v>443</v>
      </c>
      <c r="B445" s="35" t="s">
        <v>2248</v>
      </c>
      <c r="C445" s="35" t="s">
        <v>2249</v>
      </c>
      <c r="D445" s="38" t="s">
        <v>2250</v>
      </c>
      <c r="E445" s="83" t="s">
        <v>679</v>
      </c>
      <c r="F445" s="35" t="s">
        <v>639</v>
      </c>
      <c r="G445" s="35">
        <v>140</v>
      </c>
      <c r="H445" s="32" t="s">
        <v>2251</v>
      </c>
      <c r="I445" s="77">
        <v>240000</v>
      </c>
      <c r="J445" s="78"/>
      <c r="K445" s="41"/>
      <c r="L445" s="42" t="s">
        <v>99</v>
      </c>
      <c r="M445" s="79">
        <v>135</v>
      </c>
      <c r="N445" s="80">
        <v>231000</v>
      </c>
      <c r="O445" s="81"/>
      <c r="P445" s="77">
        <v>231000</v>
      </c>
      <c r="Q445" s="79">
        <v>138</v>
      </c>
      <c r="R445" s="77">
        <v>240000</v>
      </c>
      <c r="S445" s="41"/>
      <c r="T445" s="41" t="s">
        <v>642</v>
      </c>
      <c r="U445" s="41" t="s">
        <v>2252</v>
      </c>
      <c r="V445" s="84"/>
      <c r="W445" s="85"/>
      <c r="X445" s="84" t="s">
        <v>644</v>
      </c>
      <c r="Y445" s="84"/>
      <c r="Z445" s="84" t="s">
        <v>665</v>
      </c>
      <c r="AA445" s="62">
        <v>43294</v>
      </c>
    </row>
    <row r="446" spans="1:27" ht="15.75" x14ac:dyDescent="0.25">
      <c r="A446" s="76">
        <v>444</v>
      </c>
      <c r="B446" s="35" t="s">
        <v>2253</v>
      </c>
      <c r="C446" s="35" t="s">
        <v>2254</v>
      </c>
      <c r="D446" s="38" t="s">
        <v>2255</v>
      </c>
      <c r="E446" s="83" t="s">
        <v>679</v>
      </c>
      <c r="F446" s="35" t="s">
        <v>639</v>
      </c>
      <c r="G446" s="35">
        <v>328</v>
      </c>
      <c r="H446" s="32" t="s">
        <v>1844</v>
      </c>
      <c r="I446" s="77">
        <v>568000</v>
      </c>
      <c r="J446" s="78"/>
      <c r="K446" s="41"/>
      <c r="L446" s="42" t="s">
        <v>99</v>
      </c>
      <c r="M446" s="79">
        <v>319</v>
      </c>
      <c r="N446" s="80">
        <v>541000</v>
      </c>
      <c r="O446" s="81"/>
      <c r="P446" s="77">
        <v>541000</v>
      </c>
      <c r="Q446" s="79">
        <v>323</v>
      </c>
      <c r="R446" s="77">
        <v>568000</v>
      </c>
      <c r="S446" s="41"/>
      <c r="T446" s="41" t="s">
        <v>1322</v>
      </c>
      <c r="U446" s="41" t="s">
        <v>1845</v>
      </c>
      <c r="V446" s="84"/>
      <c r="W446" s="85"/>
      <c r="X446" s="84" t="s">
        <v>644</v>
      </c>
      <c r="Y446" s="84"/>
      <c r="Z446" s="84" t="s">
        <v>707</v>
      </c>
      <c r="AA446" s="62">
        <v>43294</v>
      </c>
    </row>
    <row r="447" spans="1:27" ht="15.75" x14ac:dyDescent="0.25">
      <c r="A447" s="76">
        <v>445</v>
      </c>
      <c r="B447" s="35" t="s">
        <v>2256</v>
      </c>
      <c r="C447" s="35" t="s">
        <v>2257</v>
      </c>
      <c r="D447" s="38" t="s">
        <v>2258</v>
      </c>
      <c r="E447" s="83" t="s">
        <v>679</v>
      </c>
      <c r="F447" s="35" t="s">
        <v>811</v>
      </c>
      <c r="G447" s="35">
        <v>144</v>
      </c>
      <c r="H447" s="32" t="s">
        <v>2259</v>
      </c>
      <c r="I447" s="77">
        <v>186000</v>
      </c>
      <c r="J447" s="78"/>
      <c r="K447" s="41"/>
      <c r="L447" s="42" t="s">
        <v>99</v>
      </c>
      <c r="M447" s="79">
        <v>139</v>
      </c>
      <c r="N447" s="80">
        <v>179000</v>
      </c>
      <c r="O447" s="81"/>
      <c r="P447" s="77">
        <v>179000</v>
      </c>
      <c r="Q447" s="79">
        <v>142</v>
      </c>
      <c r="R447" s="77">
        <v>186000</v>
      </c>
      <c r="S447" s="41"/>
      <c r="T447" s="41" t="s">
        <v>642</v>
      </c>
      <c r="U447" s="41" t="s">
        <v>2260</v>
      </c>
      <c r="V447" s="84"/>
      <c r="W447" s="85"/>
      <c r="X447" s="84" t="s">
        <v>644</v>
      </c>
      <c r="Y447" s="84"/>
      <c r="Z447" s="84" t="s">
        <v>665</v>
      </c>
      <c r="AA447" s="62">
        <v>43294</v>
      </c>
    </row>
    <row r="448" spans="1:27" ht="15.75" x14ac:dyDescent="0.25">
      <c r="A448" s="76">
        <v>446</v>
      </c>
      <c r="B448" s="35" t="s">
        <v>2261</v>
      </c>
      <c r="C448" s="35" t="s">
        <v>2262</v>
      </c>
      <c r="D448" s="38" t="s">
        <v>2263</v>
      </c>
      <c r="E448" s="83" t="s">
        <v>679</v>
      </c>
      <c r="F448" s="35" t="s">
        <v>811</v>
      </c>
      <c r="G448" s="35">
        <v>144</v>
      </c>
      <c r="H448" s="32" t="s">
        <v>2259</v>
      </c>
      <c r="I448" s="77">
        <v>186000</v>
      </c>
      <c r="J448" s="78"/>
      <c r="K448" s="41"/>
      <c r="L448" s="42" t="s">
        <v>99</v>
      </c>
      <c r="M448" s="79">
        <v>139</v>
      </c>
      <c r="N448" s="80">
        <v>179000</v>
      </c>
      <c r="O448" s="81"/>
      <c r="P448" s="77">
        <v>179000</v>
      </c>
      <c r="Q448" s="79">
        <v>142</v>
      </c>
      <c r="R448" s="77">
        <v>186000</v>
      </c>
      <c r="S448" s="41"/>
      <c r="T448" s="41" t="s">
        <v>642</v>
      </c>
      <c r="U448" s="41" t="s">
        <v>2260</v>
      </c>
      <c r="V448" s="84"/>
      <c r="W448" s="85"/>
      <c r="X448" s="84" t="s">
        <v>644</v>
      </c>
      <c r="Y448" s="84"/>
      <c r="Z448" s="84" t="s">
        <v>665</v>
      </c>
      <c r="AA448" s="62">
        <v>43294</v>
      </c>
    </row>
    <row r="449" spans="1:27" ht="31.5" x14ac:dyDescent="0.25">
      <c r="A449" s="76">
        <v>447</v>
      </c>
      <c r="B449" s="35" t="s">
        <v>2264</v>
      </c>
      <c r="C449" s="35" t="s">
        <v>2265</v>
      </c>
      <c r="D449" s="38" t="s">
        <v>2266</v>
      </c>
      <c r="E449" s="83" t="s">
        <v>679</v>
      </c>
      <c r="F449" s="35" t="s">
        <v>639</v>
      </c>
      <c r="G449" s="35">
        <v>142</v>
      </c>
      <c r="H449" s="32" t="s">
        <v>2267</v>
      </c>
      <c r="I449" s="77">
        <v>300000</v>
      </c>
      <c r="J449" s="78"/>
      <c r="K449" s="41"/>
      <c r="L449" s="42" t="s">
        <v>99</v>
      </c>
      <c r="M449" s="79">
        <v>137</v>
      </c>
      <c r="N449" s="80">
        <v>287000</v>
      </c>
      <c r="O449" s="81"/>
      <c r="P449" s="77">
        <v>287000</v>
      </c>
      <c r="Q449" s="79">
        <v>140</v>
      </c>
      <c r="R449" s="77">
        <v>300000</v>
      </c>
      <c r="S449" s="41"/>
      <c r="T449" s="41" t="s">
        <v>642</v>
      </c>
      <c r="U449" s="41" t="s">
        <v>2268</v>
      </c>
      <c r="V449" s="84"/>
      <c r="W449" s="85"/>
      <c r="X449" s="84" t="s">
        <v>644</v>
      </c>
      <c r="Y449" s="84"/>
      <c r="Z449" s="84" t="s">
        <v>665</v>
      </c>
      <c r="AA449" s="62">
        <v>43294</v>
      </c>
    </row>
    <row r="450" spans="1:27" ht="31.5" x14ac:dyDescent="0.25">
      <c r="A450" s="76">
        <v>448</v>
      </c>
      <c r="B450" s="35" t="s">
        <v>2269</v>
      </c>
      <c r="C450" s="35" t="s">
        <v>2270</v>
      </c>
      <c r="D450" s="38" t="s">
        <v>2271</v>
      </c>
      <c r="E450" s="83" t="s">
        <v>638</v>
      </c>
      <c r="F450" s="35" t="s">
        <v>639</v>
      </c>
      <c r="G450" s="35">
        <v>328</v>
      </c>
      <c r="H450" s="32" t="s">
        <v>1844</v>
      </c>
      <c r="I450" s="77">
        <v>568000</v>
      </c>
      <c r="J450" s="78"/>
      <c r="K450" s="41"/>
      <c r="L450" s="42" t="s">
        <v>99</v>
      </c>
      <c r="M450" s="79">
        <v>319</v>
      </c>
      <c r="N450" s="80">
        <v>541000</v>
      </c>
      <c r="O450" s="81"/>
      <c r="P450" s="77">
        <v>541000</v>
      </c>
      <c r="Q450" s="79">
        <v>323</v>
      </c>
      <c r="R450" s="77">
        <v>568000</v>
      </c>
      <c r="S450" s="41"/>
      <c r="T450" s="41" t="s">
        <v>1322</v>
      </c>
      <c r="U450" s="41" t="s">
        <v>1845</v>
      </c>
      <c r="V450" s="84"/>
      <c r="W450" s="85"/>
      <c r="X450" s="84" t="s">
        <v>644</v>
      </c>
      <c r="Y450" s="84"/>
      <c r="Z450" s="84" t="s">
        <v>707</v>
      </c>
      <c r="AA450" s="62">
        <v>43294</v>
      </c>
    </row>
    <row r="451" spans="1:27" ht="15.75" x14ac:dyDescent="0.25">
      <c r="A451" s="76">
        <v>449</v>
      </c>
      <c r="B451" s="35" t="s">
        <v>2272</v>
      </c>
      <c r="C451" s="35" t="s">
        <v>2273</v>
      </c>
      <c r="D451" s="38" t="s">
        <v>2274</v>
      </c>
      <c r="E451" s="83" t="s">
        <v>679</v>
      </c>
      <c r="F451" s="35" t="s">
        <v>639</v>
      </c>
      <c r="G451" s="35">
        <v>141</v>
      </c>
      <c r="H451" s="32" t="s">
        <v>2275</v>
      </c>
      <c r="I451" s="77">
        <v>401000</v>
      </c>
      <c r="J451" s="78"/>
      <c r="K451" s="41"/>
      <c r="L451" s="42" t="s">
        <v>99</v>
      </c>
      <c r="M451" s="79">
        <v>136</v>
      </c>
      <c r="N451" s="80">
        <v>385000</v>
      </c>
      <c r="O451" s="81"/>
      <c r="P451" s="77">
        <v>385000</v>
      </c>
      <c r="Q451" s="79">
        <v>139</v>
      </c>
      <c r="R451" s="77">
        <v>401000</v>
      </c>
      <c r="S451" s="41"/>
      <c r="T451" s="41" t="s">
        <v>642</v>
      </c>
      <c r="U451" s="41" t="s">
        <v>2276</v>
      </c>
      <c r="V451" s="84"/>
      <c r="W451" s="85"/>
      <c r="X451" s="84" t="s">
        <v>644</v>
      </c>
      <c r="Y451" s="84"/>
      <c r="Z451" s="84" t="s">
        <v>665</v>
      </c>
      <c r="AA451" s="62">
        <v>43294</v>
      </c>
    </row>
    <row r="452" spans="1:27" ht="31.5" x14ac:dyDescent="0.25">
      <c r="A452" s="76">
        <v>450</v>
      </c>
      <c r="B452" s="35" t="s">
        <v>2277</v>
      </c>
      <c r="C452" s="35" t="s">
        <v>2278</v>
      </c>
      <c r="D452" s="38" t="s">
        <v>2279</v>
      </c>
      <c r="E452" s="83" t="s">
        <v>703</v>
      </c>
      <c r="F452" s="35" t="s">
        <v>649</v>
      </c>
      <c r="G452" s="35">
        <v>146</v>
      </c>
      <c r="H452" s="32" t="s">
        <v>2280</v>
      </c>
      <c r="I452" s="77">
        <v>2674000</v>
      </c>
      <c r="J452" s="78" t="s">
        <v>2281</v>
      </c>
      <c r="K452" s="41"/>
      <c r="L452" s="42" t="s">
        <v>99</v>
      </c>
      <c r="M452" s="79">
        <v>141</v>
      </c>
      <c r="N452" s="80">
        <v>2663000</v>
      </c>
      <c r="O452" s="81" t="s">
        <v>2281</v>
      </c>
      <c r="P452" s="77">
        <v>2663000</v>
      </c>
      <c r="Q452" s="79">
        <v>144</v>
      </c>
      <c r="R452" s="77">
        <v>2674000</v>
      </c>
      <c r="S452" s="41" t="s">
        <v>2282</v>
      </c>
      <c r="T452" s="41" t="s">
        <v>642</v>
      </c>
      <c r="U452" s="41" t="s">
        <v>2283</v>
      </c>
      <c r="V452" s="84"/>
      <c r="W452" s="85"/>
      <c r="X452" s="84" t="s">
        <v>644</v>
      </c>
      <c r="Y452" s="84"/>
      <c r="Z452" s="84" t="s">
        <v>645</v>
      </c>
      <c r="AA452" s="62">
        <v>43294</v>
      </c>
    </row>
    <row r="453" spans="1:27" ht="15.75" x14ac:dyDescent="0.25">
      <c r="A453" s="76">
        <v>451</v>
      </c>
      <c r="B453" s="35" t="s">
        <v>2284</v>
      </c>
      <c r="C453" s="35" t="s">
        <v>2285</v>
      </c>
      <c r="D453" s="38" t="s">
        <v>2286</v>
      </c>
      <c r="E453" s="83" t="s">
        <v>638</v>
      </c>
      <c r="F453" s="35" t="s">
        <v>639</v>
      </c>
      <c r="G453" s="35">
        <v>145</v>
      </c>
      <c r="H453" s="32" t="s">
        <v>1010</v>
      </c>
      <c r="I453" s="77">
        <v>719000</v>
      </c>
      <c r="J453" s="78" t="s">
        <v>1011</v>
      </c>
      <c r="K453" s="41"/>
      <c r="L453" s="42" t="s">
        <v>99</v>
      </c>
      <c r="M453" s="79">
        <v>140</v>
      </c>
      <c r="N453" s="80">
        <v>700000</v>
      </c>
      <c r="O453" s="81" t="s">
        <v>1011</v>
      </c>
      <c r="P453" s="77">
        <v>2191000</v>
      </c>
      <c r="Q453" s="79">
        <v>143</v>
      </c>
      <c r="R453" s="77">
        <v>719000</v>
      </c>
      <c r="S453" s="41"/>
      <c r="T453" s="41" t="s">
        <v>642</v>
      </c>
      <c r="U453" s="41" t="s">
        <v>1012</v>
      </c>
      <c r="V453" s="84"/>
      <c r="W453" s="85"/>
      <c r="X453" s="84" t="s">
        <v>644</v>
      </c>
      <c r="Y453" s="84"/>
      <c r="Z453" s="84" t="s">
        <v>645</v>
      </c>
      <c r="AA453" s="62">
        <v>43294</v>
      </c>
    </row>
    <row r="454" spans="1:27" ht="31.5" x14ac:dyDescent="0.25">
      <c r="A454" s="76">
        <v>452</v>
      </c>
      <c r="B454" s="35" t="s">
        <v>2287</v>
      </c>
      <c r="C454" s="35" t="s">
        <v>2288</v>
      </c>
      <c r="D454" s="38" t="s">
        <v>2289</v>
      </c>
      <c r="E454" s="83" t="s">
        <v>638</v>
      </c>
      <c r="F454" s="35" t="s">
        <v>639</v>
      </c>
      <c r="G454" s="35">
        <v>145</v>
      </c>
      <c r="H454" s="32" t="s">
        <v>1010</v>
      </c>
      <c r="I454" s="77">
        <v>719000</v>
      </c>
      <c r="J454" s="78" t="s">
        <v>1011</v>
      </c>
      <c r="K454" s="41"/>
      <c r="L454" s="42" t="s">
        <v>99</v>
      </c>
      <c r="M454" s="79">
        <v>140</v>
      </c>
      <c r="N454" s="80">
        <v>700000</v>
      </c>
      <c r="O454" s="81" t="s">
        <v>1011</v>
      </c>
      <c r="P454" s="77">
        <v>2191000</v>
      </c>
      <c r="Q454" s="79">
        <v>143</v>
      </c>
      <c r="R454" s="77">
        <v>719000</v>
      </c>
      <c r="S454" s="41"/>
      <c r="T454" s="41" t="s">
        <v>642</v>
      </c>
      <c r="U454" s="41" t="s">
        <v>1012</v>
      </c>
      <c r="V454" s="84"/>
      <c r="W454" s="85"/>
      <c r="X454" s="84" t="s">
        <v>644</v>
      </c>
      <c r="Y454" s="84"/>
      <c r="Z454" s="84" t="s">
        <v>645</v>
      </c>
      <c r="AA454" s="62">
        <v>43294</v>
      </c>
    </row>
    <row r="455" spans="1:27" ht="15.75" x14ac:dyDescent="0.25">
      <c r="A455" s="76">
        <v>453</v>
      </c>
      <c r="B455" s="35" t="s">
        <v>2290</v>
      </c>
      <c r="C455" s="35" t="s">
        <v>2291</v>
      </c>
      <c r="D455" s="38" t="s">
        <v>2292</v>
      </c>
      <c r="E455" s="83" t="s">
        <v>638</v>
      </c>
      <c r="F455" s="35" t="s">
        <v>639</v>
      </c>
      <c r="G455" s="35">
        <v>162</v>
      </c>
      <c r="H455" s="32" t="s">
        <v>2293</v>
      </c>
      <c r="I455" s="77">
        <v>2266000</v>
      </c>
      <c r="J455" s="78"/>
      <c r="K455" s="41"/>
      <c r="L455" s="42" t="s">
        <v>99</v>
      </c>
      <c r="M455" s="79">
        <v>157</v>
      </c>
      <c r="N455" s="80">
        <v>2239000</v>
      </c>
      <c r="O455" s="81"/>
      <c r="P455" s="77">
        <v>2239000</v>
      </c>
      <c r="Q455" s="79">
        <v>160</v>
      </c>
      <c r="R455" s="77">
        <v>2266000</v>
      </c>
      <c r="S455" s="41"/>
      <c r="T455" s="41" t="s">
        <v>642</v>
      </c>
      <c r="U455" s="41" t="s">
        <v>2294</v>
      </c>
      <c r="V455" s="84"/>
      <c r="W455" s="85"/>
      <c r="X455" s="84" t="s">
        <v>644</v>
      </c>
      <c r="Y455" s="84"/>
      <c r="Z455" s="84" t="s">
        <v>665</v>
      </c>
      <c r="AA455" s="62">
        <v>43294</v>
      </c>
    </row>
    <row r="456" spans="1:27" ht="15.75" x14ac:dyDescent="0.25">
      <c r="A456" s="76">
        <v>454</v>
      </c>
      <c r="B456" s="35" t="s">
        <v>2295</v>
      </c>
      <c r="C456" s="35" t="s">
        <v>2296</v>
      </c>
      <c r="D456" s="38" t="s">
        <v>2297</v>
      </c>
      <c r="E456" s="83" t="s">
        <v>703</v>
      </c>
      <c r="F456" s="35" t="s">
        <v>639</v>
      </c>
      <c r="G456" s="35">
        <v>145</v>
      </c>
      <c r="H456" s="32" t="s">
        <v>1010</v>
      </c>
      <c r="I456" s="77">
        <v>719000</v>
      </c>
      <c r="J456" s="78" t="s">
        <v>1011</v>
      </c>
      <c r="K456" s="41"/>
      <c r="L456" s="42" t="s">
        <v>99</v>
      </c>
      <c r="M456" s="79">
        <v>140</v>
      </c>
      <c r="N456" s="80">
        <v>700000</v>
      </c>
      <c r="O456" s="81" t="s">
        <v>1011</v>
      </c>
      <c r="P456" s="77">
        <v>2191000</v>
      </c>
      <c r="Q456" s="79">
        <v>143</v>
      </c>
      <c r="R456" s="77">
        <v>719000</v>
      </c>
      <c r="S456" s="41"/>
      <c r="T456" s="41" t="s">
        <v>642</v>
      </c>
      <c r="U456" s="41" t="s">
        <v>1012</v>
      </c>
      <c r="V456" s="84"/>
      <c r="W456" s="85"/>
      <c r="X456" s="84" t="s">
        <v>644</v>
      </c>
      <c r="Y456" s="84"/>
      <c r="Z456" s="84" t="s">
        <v>665</v>
      </c>
      <c r="AA456" s="62">
        <v>43294</v>
      </c>
    </row>
    <row r="457" spans="1:27" ht="15.75" x14ac:dyDescent="0.25">
      <c r="A457" s="76">
        <v>455</v>
      </c>
      <c r="B457" s="35" t="s">
        <v>2298</v>
      </c>
      <c r="C457" s="35" t="s">
        <v>2299</v>
      </c>
      <c r="D457" s="38" t="s">
        <v>2300</v>
      </c>
      <c r="E457" s="83" t="s">
        <v>703</v>
      </c>
      <c r="F457" s="35" t="s">
        <v>649</v>
      </c>
      <c r="G457" s="35">
        <v>327</v>
      </c>
      <c r="H457" s="32" t="s">
        <v>2301</v>
      </c>
      <c r="I457" s="77">
        <v>814000</v>
      </c>
      <c r="J457" s="78"/>
      <c r="K457" s="41"/>
      <c r="L457" s="42" t="s">
        <v>99</v>
      </c>
      <c r="M457" s="79">
        <v>318</v>
      </c>
      <c r="N457" s="80">
        <v>791000</v>
      </c>
      <c r="O457" s="81"/>
      <c r="P457" s="77">
        <v>791000</v>
      </c>
      <c r="Q457" s="79">
        <v>322</v>
      </c>
      <c r="R457" s="77">
        <v>814000</v>
      </c>
      <c r="S457" s="41"/>
      <c r="T457" s="41" t="s">
        <v>1322</v>
      </c>
      <c r="U457" s="41" t="s">
        <v>2302</v>
      </c>
      <c r="V457" s="84"/>
      <c r="W457" s="85"/>
      <c r="X457" s="84" t="s">
        <v>644</v>
      </c>
      <c r="Y457" s="84"/>
      <c r="Z457" s="84" t="s">
        <v>707</v>
      </c>
      <c r="AA457" s="62">
        <v>43294</v>
      </c>
    </row>
    <row r="458" spans="1:27" ht="15.75" x14ac:dyDescent="0.25">
      <c r="A458" s="76">
        <v>456</v>
      </c>
      <c r="B458" s="35" t="s">
        <v>2303</v>
      </c>
      <c r="C458" s="35" t="s">
        <v>2304</v>
      </c>
      <c r="D458" s="38" t="s">
        <v>2305</v>
      </c>
      <c r="E458" s="83" t="s">
        <v>638</v>
      </c>
      <c r="F458" s="35" t="s">
        <v>639</v>
      </c>
      <c r="G458" s="35">
        <v>145</v>
      </c>
      <c r="H458" s="32" t="s">
        <v>1010</v>
      </c>
      <c r="I458" s="77">
        <v>719000</v>
      </c>
      <c r="J458" s="78" t="s">
        <v>1011</v>
      </c>
      <c r="K458" s="41"/>
      <c r="L458" s="42" t="s">
        <v>99</v>
      </c>
      <c r="M458" s="79">
        <v>140</v>
      </c>
      <c r="N458" s="80">
        <v>700000</v>
      </c>
      <c r="O458" s="81" t="s">
        <v>1011</v>
      </c>
      <c r="P458" s="77">
        <v>2191000</v>
      </c>
      <c r="Q458" s="79">
        <v>143</v>
      </c>
      <c r="R458" s="77">
        <v>719000</v>
      </c>
      <c r="S458" s="41"/>
      <c r="T458" s="41" t="s">
        <v>642</v>
      </c>
      <c r="U458" s="41" t="s">
        <v>1012</v>
      </c>
      <c r="V458" s="84"/>
      <c r="W458" s="85"/>
      <c r="X458" s="84" t="s">
        <v>644</v>
      </c>
      <c r="Y458" s="84"/>
      <c r="Z458" s="84" t="s">
        <v>665</v>
      </c>
      <c r="AA458" s="62">
        <v>43294</v>
      </c>
    </row>
    <row r="459" spans="1:27" ht="31.5" x14ac:dyDescent="0.25">
      <c r="A459" s="76">
        <v>457</v>
      </c>
      <c r="B459" s="35" t="s">
        <v>2306</v>
      </c>
      <c r="C459" s="35" t="s">
        <v>2307</v>
      </c>
      <c r="D459" s="38" t="s">
        <v>2308</v>
      </c>
      <c r="E459" s="83" t="s">
        <v>679</v>
      </c>
      <c r="F459" s="35" t="s">
        <v>781</v>
      </c>
      <c r="G459" s="35">
        <v>139</v>
      </c>
      <c r="H459" s="32" t="s">
        <v>2309</v>
      </c>
      <c r="I459" s="77">
        <v>291000</v>
      </c>
      <c r="J459" s="78"/>
      <c r="K459" s="41"/>
      <c r="L459" s="42" t="s">
        <v>99</v>
      </c>
      <c r="M459" s="79"/>
      <c r="N459" s="80">
        <v>285000</v>
      </c>
      <c r="O459" s="81"/>
      <c r="P459" s="77"/>
      <c r="Q459" s="79"/>
      <c r="R459" s="77">
        <v>291000</v>
      </c>
      <c r="S459" s="41"/>
      <c r="T459" s="41" t="s">
        <v>642</v>
      </c>
      <c r="U459" s="41" t="s">
        <v>2310</v>
      </c>
      <c r="V459" s="84"/>
      <c r="W459" s="85"/>
      <c r="X459" s="84" t="s">
        <v>644</v>
      </c>
      <c r="Y459" s="84"/>
      <c r="Z459" s="84" t="s">
        <v>688</v>
      </c>
      <c r="AA459" s="62">
        <v>43294</v>
      </c>
    </row>
    <row r="460" spans="1:27" ht="15.75" x14ac:dyDescent="0.25">
      <c r="A460" s="76">
        <v>458</v>
      </c>
      <c r="B460" s="35" t="s">
        <v>2311</v>
      </c>
      <c r="C460" s="35" t="s">
        <v>2312</v>
      </c>
      <c r="D460" s="38" t="s">
        <v>2313</v>
      </c>
      <c r="E460" s="83" t="s">
        <v>679</v>
      </c>
      <c r="F460" s="35" t="s">
        <v>781</v>
      </c>
      <c r="G460" s="35">
        <v>196</v>
      </c>
      <c r="H460" s="32" t="s">
        <v>2314</v>
      </c>
      <c r="I460" s="77">
        <v>239000</v>
      </c>
      <c r="J460" s="78"/>
      <c r="K460" s="41"/>
      <c r="L460" s="42" t="s">
        <v>99</v>
      </c>
      <c r="M460" s="79">
        <v>191</v>
      </c>
      <c r="N460" s="80">
        <v>228000</v>
      </c>
      <c r="O460" s="81"/>
      <c r="P460" s="77">
        <v>228000</v>
      </c>
      <c r="Q460" s="79">
        <v>194</v>
      </c>
      <c r="R460" s="77">
        <v>239000</v>
      </c>
      <c r="S460" s="41"/>
      <c r="T460" s="41" t="s">
        <v>642</v>
      </c>
      <c r="U460" s="41" t="s">
        <v>2315</v>
      </c>
      <c r="V460" s="84"/>
      <c r="W460" s="85"/>
      <c r="X460" s="84" t="s">
        <v>644</v>
      </c>
      <c r="Y460" s="84"/>
      <c r="Z460" s="84" t="s">
        <v>665</v>
      </c>
      <c r="AA460" s="62">
        <v>43294</v>
      </c>
    </row>
    <row r="461" spans="1:27" ht="31.5" x14ac:dyDescent="0.25">
      <c r="A461" s="76">
        <v>459</v>
      </c>
      <c r="B461" s="35" t="s">
        <v>2316</v>
      </c>
      <c r="C461" s="35" t="s">
        <v>2317</v>
      </c>
      <c r="D461" s="38" t="s">
        <v>2318</v>
      </c>
      <c r="E461" s="83" t="s">
        <v>703</v>
      </c>
      <c r="F461" s="35" t="s">
        <v>649</v>
      </c>
      <c r="G461" s="35">
        <v>146</v>
      </c>
      <c r="H461" s="32" t="s">
        <v>2280</v>
      </c>
      <c r="I461" s="77">
        <v>2674000</v>
      </c>
      <c r="J461" s="78" t="s">
        <v>2281</v>
      </c>
      <c r="K461" s="41"/>
      <c r="L461" s="42" t="s">
        <v>99</v>
      </c>
      <c r="M461" s="79">
        <v>141</v>
      </c>
      <c r="N461" s="80">
        <v>2663000</v>
      </c>
      <c r="O461" s="81" t="s">
        <v>2281</v>
      </c>
      <c r="P461" s="77">
        <v>2663000</v>
      </c>
      <c r="Q461" s="79">
        <v>144</v>
      </c>
      <c r="R461" s="77">
        <v>2674000</v>
      </c>
      <c r="S461" s="41" t="s">
        <v>2282</v>
      </c>
      <c r="T461" s="41" t="s">
        <v>642</v>
      </c>
      <c r="U461" s="41" t="s">
        <v>2283</v>
      </c>
      <c r="V461" s="84"/>
      <c r="W461" s="85"/>
      <c r="X461" s="84" t="s">
        <v>644</v>
      </c>
      <c r="Y461" s="84"/>
      <c r="Z461" s="84" t="s">
        <v>645</v>
      </c>
      <c r="AA461" s="62">
        <v>43294</v>
      </c>
    </row>
    <row r="462" spans="1:27" ht="31.5" x14ac:dyDescent="0.25">
      <c r="A462" s="76">
        <v>460</v>
      </c>
      <c r="B462" s="35" t="s">
        <v>2319</v>
      </c>
      <c r="C462" s="35" t="s">
        <v>2320</v>
      </c>
      <c r="D462" s="38" t="s">
        <v>2321</v>
      </c>
      <c r="E462" s="83" t="s">
        <v>703</v>
      </c>
      <c r="F462" s="35" t="s">
        <v>649</v>
      </c>
      <c r="G462" s="35">
        <v>146</v>
      </c>
      <c r="H462" s="32" t="s">
        <v>2280</v>
      </c>
      <c r="I462" s="77">
        <v>2674000</v>
      </c>
      <c r="J462" s="78" t="s">
        <v>2281</v>
      </c>
      <c r="K462" s="41"/>
      <c r="L462" s="42" t="s">
        <v>99</v>
      </c>
      <c r="M462" s="79">
        <v>141</v>
      </c>
      <c r="N462" s="80">
        <v>2663000</v>
      </c>
      <c r="O462" s="81" t="s">
        <v>2281</v>
      </c>
      <c r="P462" s="77">
        <v>2663000</v>
      </c>
      <c r="Q462" s="79">
        <v>144</v>
      </c>
      <c r="R462" s="77">
        <v>2674000</v>
      </c>
      <c r="S462" s="41" t="s">
        <v>2282</v>
      </c>
      <c r="T462" s="41" t="s">
        <v>642</v>
      </c>
      <c r="U462" s="41" t="s">
        <v>2283</v>
      </c>
      <c r="V462" s="84"/>
      <c r="W462" s="85"/>
      <c r="X462" s="84" t="s">
        <v>644</v>
      </c>
      <c r="Y462" s="84"/>
      <c r="Z462" s="84" t="s">
        <v>645</v>
      </c>
      <c r="AA462" s="62">
        <v>43294</v>
      </c>
    </row>
    <row r="463" spans="1:27" ht="31.5" x14ac:dyDescent="0.25">
      <c r="A463" s="76">
        <v>461</v>
      </c>
      <c r="B463" s="35" t="s">
        <v>2322</v>
      </c>
      <c r="C463" s="35" t="s">
        <v>2323</v>
      </c>
      <c r="D463" s="38" t="s">
        <v>2324</v>
      </c>
      <c r="E463" s="83" t="s">
        <v>703</v>
      </c>
      <c r="F463" s="35" t="s">
        <v>649</v>
      </c>
      <c r="G463" s="35">
        <v>145</v>
      </c>
      <c r="H463" s="32" t="s">
        <v>1010</v>
      </c>
      <c r="I463" s="77">
        <v>719000</v>
      </c>
      <c r="J463" s="78" t="s">
        <v>1011</v>
      </c>
      <c r="K463" s="41"/>
      <c r="L463" s="42" t="s">
        <v>99</v>
      </c>
      <c r="M463" s="79">
        <v>140</v>
      </c>
      <c r="N463" s="80">
        <v>700000</v>
      </c>
      <c r="O463" s="81" t="s">
        <v>1011</v>
      </c>
      <c r="P463" s="77">
        <v>2191000</v>
      </c>
      <c r="Q463" s="79">
        <v>143</v>
      </c>
      <c r="R463" s="77">
        <v>719000</v>
      </c>
      <c r="S463" s="41"/>
      <c r="T463" s="41" t="s">
        <v>642</v>
      </c>
      <c r="U463" s="41" t="s">
        <v>1012</v>
      </c>
      <c r="V463" s="84"/>
      <c r="W463" s="85"/>
      <c r="X463" s="84" t="s">
        <v>644</v>
      </c>
      <c r="Y463" s="84"/>
      <c r="Z463" s="84" t="s">
        <v>688</v>
      </c>
      <c r="AA463" s="62">
        <v>43294</v>
      </c>
    </row>
    <row r="464" spans="1:27" ht="15.75" x14ac:dyDescent="0.25">
      <c r="A464" s="76">
        <v>462</v>
      </c>
      <c r="B464" s="35" t="s">
        <v>2325</v>
      </c>
      <c r="C464" s="35" t="s">
        <v>2326</v>
      </c>
      <c r="D464" s="38" t="s">
        <v>2327</v>
      </c>
      <c r="E464" s="83" t="s">
        <v>703</v>
      </c>
      <c r="F464" s="35" t="s">
        <v>639</v>
      </c>
      <c r="G464" s="35">
        <v>512</v>
      </c>
      <c r="H464" s="32" t="s">
        <v>980</v>
      </c>
      <c r="I464" s="77">
        <v>2692000</v>
      </c>
      <c r="J464" s="78"/>
      <c r="K464" s="41"/>
      <c r="L464" s="42" t="s">
        <v>99</v>
      </c>
      <c r="M464" s="79">
        <v>502</v>
      </c>
      <c r="N464" s="80">
        <v>2679000</v>
      </c>
      <c r="O464" s="81"/>
      <c r="P464" s="77">
        <v>2679000</v>
      </c>
      <c r="Q464" s="79">
        <v>518</v>
      </c>
      <c r="R464" s="77">
        <v>2692000</v>
      </c>
      <c r="S464" s="41"/>
      <c r="T464" s="41" t="s">
        <v>803</v>
      </c>
      <c r="U464" s="41" t="s">
        <v>981</v>
      </c>
      <c r="V464" s="84"/>
      <c r="W464" s="85"/>
      <c r="X464" s="84" t="s">
        <v>644</v>
      </c>
      <c r="Y464" s="84"/>
      <c r="Z464" s="84" t="s">
        <v>645</v>
      </c>
      <c r="AA464" s="62">
        <v>43294</v>
      </c>
    </row>
    <row r="465" spans="1:27" ht="31.5" x14ac:dyDescent="0.25">
      <c r="A465" s="76">
        <v>463</v>
      </c>
      <c r="B465" s="35" t="s">
        <v>2328</v>
      </c>
      <c r="C465" s="35" t="s">
        <v>2329</v>
      </c>
      <c r="D465" s="38" t="s">
        <v>2330</v>
      </c>
      <c r="E465" s="83" t="s">
        <v>703</v>
      </c>
      <c r="F465" s="35" t="s">
        <v>649</v>
      </c>
      <c r="G465" s="35">
        <v>327</v>
      </c>
      <c r="H465" s="32" t="s">
        <v>2301</v>
      </c>
      <c r="I465" s="77">
        <v>814000</v>
      </c>
      <c r="J465" s="78"/>
      <c r="K465" s="41"/>
      <c r="L465" s="42" t="s">
        <v>99</v>
      </c>
      <c r="M465" s="79">
        <v>318</v>
      </c>
      <c r="N465" s="80">
        <v>791000</v>
      </c>
      <c r="O465" s="81"/>
      <c r="P465" s="77">
        <v>791000</v>
      </c>
      <c r="Q465" s="79">
        <v>322</v>
      </c>
      <c r="R465" s="77">
        <v>814000</v>
      </c>
      <c r="S465" s="41"/>
      <c r="T465" s="41" t="s">
        <v>1322</v>
      </c>
      <c r="U465" s="41" t="s">
        <v>2302</v>
      </c>
      <c r="V465" s="84"/>
      <c r="W465" s="85"/>
      <c r="X465" s="84" t="s">
        <v>644</v>
      </c>
      <c r="Y465" s="84"/>
      <c r="Z465" s="84" t="s">
        <v>707</v>
      </c>
      <c r="AA465" s="62">
        <v>43294</v>
      </c>
    </row>
    <row r="466" spans="1:27" ht="15.75" x14ac:dyDescent="0.25">
      <c r="A466" s="76">
        <v>464</v>
      </c>
      <c r="B466" s="35" t="s">
        <v>2331</v>
      </c>
      <c r="C466" s="35" t="s">
        <v>2332</v>
      </c>
      <c r="D466" s="38" t="s">
        <v>2333</v>
      </c>
      <c r="E466" s="83" t="s">
        <v>703</v>
      </c>
      <c r="F466" s="35" t="s">
        <v>649</v>
      </c>
      <c r="G466" s="35">
        <v>327</v>
      </c>
      <c r="H466" s="32" t="s">
        <v>2301</v>
      </c>
      <c r="I466" s="77">
        <v>814000</v>
      </c>
      <c r="J466" s="78"/>
      <c r="K466" s="41"/>
      <c r="L466" s="42" t="s">
        <v>99</v>
      </c>
      <c r="M466" s="79">
        <v>318</v>
      </c>
      <c r="N466" s="80">
        <v>791000</v>
      </c>
      <c r="O466" s="81"/>
      <c r="P466" s="77">
        <v>791000</v>
      </c>
      <c r="Q466" s="79">
        <v>322</v>
      </c>
      <c r="R466" s="77">
        <v>814000</v>
      </c>
      <c r="S466" s="41"/>
      <c r="T466" s="41" t="s">
        <v>1322</v>
      </c>
      <c r="U466" s="41" t="s">
        <v>2302</v>
      </c>
      <c r="V466" s="84"/>
      <c r="W466" s="85"/>
      <c r="X466" s="84" t="s">
        <v>644</v>
      </c>
      <c r="Y466" s="84"/>
      <c r="Z466" s="84" t="s">
        <v>707</v>
      </c>
      <c r="AA466" s="62">
        <v>43294</v>
      </c>
    </row>
    <row r="467" spans="1:27" ht="31.5" x14ac:dyDescent="0.25">
      <c r="A467" s="76">
        <v>465</v>
      </c>
      <c r="B467" s="35" t="s">
        <v>2334</v>
      </c>
      <c r="C467" s="35" t="s">
        <v>2335</v>
      </c>
      <c r="D467" s="38" t="s">
        <v>2336</v>
      </c>
      <c r="E467" s="83" t="s">
        <v>703</v>
      </c>
      <c r="F467" s="35" t="s">
        <v>649</v>
      </c>
      <c r="G467" s="35">
        <v>151</v>
      </c>
      <c r="H467" s="32" t="s">
        <v>2336</v>
      </c>
      <c r="I467" s="77">
        <v>2889000</v>
      </c>
      <c r="J467" s="78"/>
      <c r="K467" s="41"/>
      <c r="L467" s="42" t="s">
        <v>99</v>
      </c>
      <c r="M467" s="79">
        <v>146</v>
      </c>
      <c r="N467" s="80">
        <v>2871000</v>
      </c>
      <c r="O467" s="81"/>
      <c r="P467" s="77">
        <v>2871000</v>
      </c>
      <c r="Q467" s="79">
        <v>149</v>
      </c>
      <c r="R467" s="77">
        <v>2889000</v>
      </c>
      <c r="S467" s="41"/>
      <c r="T467" s="41" t="s">
        <v>642</v>
      </c>
      <c r="U467" s="41" t="s">
        <v>2337</v>
      </c>
      <c r="V467" s="84"/>
      <c r="W467" s="85"/>
      <c r="X467" s="84" t="s">
        <v>644</v>
      </c>
      <c r="Y467" s="84"/>
      <c r="Z467" s="84" t="s">
        <v>645</v>
      </c>
      <c r="AA467" s="62">
        <v>43294</v>
      </c>
    </row>
    <row r="468" spans="1:27" ht="15.75" x14ac:dyDescent="0.25">
      <c r="A468" s="76">
        <v>466</v>
      </c>
      <c r="B468" s="35" t="s">
        <v>2338</v>
      </c>
      <c r="C468" s="35" t="s">
        <v>2339</v>
      </c>
      <c r="D468" s="38" t="s">
        <v>2340</v>
      </c>
      <c r="E468" s="83" t="s">
        <v>638</v>
      </c>
      <c r="F468" s="35" t="s">
        <v>649</v>
      </c>
      <c r="G468" s="35">
        <v>327</v>
      </c>
      <c r="H468" s="32" t="s">
        <v>2301</v>
      </c>
      <c r="I468" s="77">
        <v>814000</v>
      </c>
      <c r="J468" s="78"/>
      <c r="K468" s="41"/>
      <c r="L468" s="42" t="s">
        <v>99</v>
      </c>
      <c r="M468" s="79">
        <v>318</v>
      </c>
      <c r="N468" s="80">
        <v>791000</v>
      </c>
      <c r="O468" s="81"/>
      <c r="P468" s="77">
        <v>791000</v>
      </c>
      <c r="Q468" s="79">
        <v>322</v>
      </c>
      <c r="R468" s="77">
        <v>814000</v>
      </c>
      <c r="S468" s="41"/>
      <c r="T468" s="41" t="s">
        <v>1322</v>
      </c>
      <c r="U468" s="41" t="s">
        <v>2302</v>
      </c>
      <c r="V468" s="84"/>
      <c r="W468" s="85"/>
      <c r="X468" s="84" t="s">
        <v>644</v>
      </c>
      <c r="Y468" s="84"/>
      <c r="Z468" s="84" t="s">
        <v>707</v>
      </c>
      <c r="AA468" s="62">
        <v>43294</v>
      </c>
    </row>
    <row r="469" spans="1:27" ht="15.75" x14ac:dyDescent="0.25">
      <c r="A469" s="76">
        <v>467</v>
      </c>
      <c r="B469" s="35" t="s">
        <v>2341</v>
      </c>
      <c r="C469" s="35" t="s">
        <v>2342</v>
      </c>
      <c r="D469" s="38" t="s">
        <v>2343</v>
      </c>
      <c r="E469" s="83" t="s">
        <v>638</v>
      </c>
      <c r="F469" s="35" t="s">
        <v>649</v>
      </c>
      <c r="G469" s="35">
        <v>146</v>
      </c>
      <c r="H469" s="32" t="s">
        <v>2280</v>
      </c>
      <c r="I469" s="77">
        <v>2674000</v>
      </c>
      <c r="J469" s="78" t="s">
        <v>2281</v>
      </c>
      <c r="K469" s="41"/>
      <c r="L469" s="42" t="s">
        <v>99</v>
      </c>
      <c r="M469" s="79">
        <v>141</v>
      </c>
      <c r="N469" s="80">
        <v>2663000</v>
      </c>
      <c r="O469" s="81" t="s">
        <v>2281</v>
      </c>
      <c r="P469" s="77">
        <v>2663000</v>
      </c>
      <c r="Q469" s="79">
        <v>144</v>
      </c>
      <c r="R469" s="77">
        <v>2674000</v>
      </c>
      <c r="S469" s="41" t="s">
        <v>2282</v>
      </c>
      <c r="T469" s="41" t="s">
        <v>642</v>
      </c>
      <c r="U469" s="41" t="s">
        <v>2283</v>
      </c>
      <c r="V469" s="84"/>
      <c r="W469" s="85"/>
      <c r="X469" s="84" t="s">
        <v>644</v>
      </c>
      <c r="Y469" s="84"/>
      <c r="Z469" s="84" t="s">
        <v>645</v>
      </c>
      <c r="AA469" s="62">
        <v>43294</v>
      </c>
    </row>
    <row r="470" spans="1:27" ht="15.75" x14ac:dyDescent="0.25">
      <c r="A470" s="76">
        <v>468</v>
      </c>
      <c r="B470" s="35" t="s">
        <v>2344</v>
      </c>
      <c r="C470" s="35" t="s">
        <v>2345</v>
      </c>
      <c r="D470" s="38" t="s">
        <v>2346</v>
      </c>
      <c r="E470" s="83" t="s">
        <v>638</v>
      </c>
      <c r="F470" s="35" t="s">
        <v>649</v>
      </c>
      <c r="G470" s="35">
        <v>146</v>
      </c>
      <c r="H470" s="32" t="s">
        <v>2280</v>
      </c>
      <c r="I470" s="77">
        <v>2674000</v>
      </c>
      <c r="J470" s="78" t="s">
        <v>2281</v>
      </c>
      <c r="K470" s="41"/>
      <c r="L470" s="42" t="s">
        <v>99</v>
      </c>
      <c r="M470" s="79">
        <v>141</v>
      </c>
      <c r="N470" s="80">
        <v>2663000</v>
      </c>
      <c r="O470" s="81" t="s">
        <v>2281</v>
      </c>
      <c r="P470" s="77">
        <v>2663000</v>
      </c>
      <c r="Q470" s="79">
        <v>144</v>
      </c>
      <c r="R470" s="77">
        <v>2674000</v>
      </c>
      <c r="S470" s="41" t="s">
        <v>2282</v>
      </c>
      <c r="T470" s="41" t="s">
        <v>642</v>
      </c>
      <c r="U470" s="41" t="s">
        <v>2283</v>
      </c>
      <c r="V470" s="84"/>
      <c r="W470" s="85"/>
      <c r="X470" s="84" t="s">
        <v>644</v>
      </c>
      <c r="Y470" s="84"/>
      <c r="Z470" s="84" t="s">
        <v>645</v>
      </c>
      <c r="AA470" s="62">
        <v>43294</v>
      </c>
    </row>
    <row r="471" spans="1:27" ht="15.75" x14ac:dyDescent="0.25">
      <c r="A471" s="76">
        <v>469</v>
      </c>
      <c r="B471" s="35" t="s">
        <v>2347</v>
      </c>
      <c r="C471" s="35" t="s">
        <v>2348</v>
      </c>
      <c r="D471" s="38" t="s">
        <v>2349</v>
      </c>
      <c r="E471" s="83" t="s">
        <v>638</v>
      </c>
      <c r="F471" s="35" t="s">
        <v>649</v>
      </c>
      <c r="G471" s="35">
        <v>145</v>
      </c>
      <c r="H471" s="32" t="s">
        <v>1010</v>
      </c>
      <c r="I471" s="77">
        <v>719000</v>
      </c>
      <c r="J471" s="78" t="s">
        <v>1011</v>
      </c>
      <c r="K471" s="41"/>
      <c r="L471" s="42" t="s">
        <v>99</v>
      </c>
      <c r="M471" s="79">
        <v>140</v>
      </c>
      <c r="N471" s="80">
        <v>700000</v>
      </c>
      <c r="O471" s="81" t="s">
        <v>1011</v>
      </c>
      <c r="P471" s="77">
        <v>2191000</v>
      </c>
      <c r="Q471" s="79">
        <v>143</v>
      </c>
      <c r="R471" s="77">
        <v>719000</v>
      </c>
      <c r="S471" s="41"/>
      <c r="T471" s="41" t="s">
        <v>642</v>
      </c>
      <c r="U471" s="41" t="s">
        <v>1012</v>
      </c>
      <c r="V471" s="84"/>
      <c r="W471" s="85"/>
      <c r="X471" s="84" t="s">
        <v>644</v>
      </c>
      <c r="Y471" s="84"/>
      <c r="Z471" s="84" t="s">
        <v>645</v>
      </c>
      <c r="AA471" s="62">
        <v>43294</v>
      </c>
    </row>
    <row r="472" spans="1:27" ht="31.5" x14ac:dyDescent="0.25">
      <c r="A472" s="76">
        <v>470</v>
      </c>
      <c r="B472" s="35" t="s">
        <v>2350</v>
      </c>
      <c r="C472" s="35" t="s">
        <v>2351</v>
      </c>
      <c r="D472" s="38" t="s">
        <v>2352</v>
      </c>
      <c r="E472" s="83" t="s">
        <v>703</v>
      </c>
      <c r="F472" s="35" t="s">
        <v>649</v>
      </c>
      <c r="G472" s="35">
        <v>507</v>
      </c>
      <c r="H472" s="32" t="s">
        <v>2353</v>
      </c>
      <c r="I472" s="77">
        <v>3917000</v>
      </c>
      <c r="J472" s="78" t="s">
        <v>2354</v>
      </c>
      <c r="K472" s="41"/>
      <c r="L472" s="42" t="s">
        <v>99</v>
      </c>
      <c r="M472" s="79">
        <v>497</v>
      </c>
      <c r="N472" s="80">
        <v>3891000</v>
      </c>
      <c r="O472" s="81" t="s">
        <v>2354</v>
      </c>
      <c r="P472" s="77">
        <v>3891000</v>
      </c>
      <c r="Q472" s="79">
        <v>513</v>
      </c>
      <c r="R472" s="77">
        <v>3917000</v>
      </c>
      <c r="S472" s="41" t="s">
        <v>2354</v>
      </c>
      <c r="T472" s="41" t="s">
        <v>803</v>
      </c>
      <c r="U472" s="41" t="s">
        <v>2355</v>
      </c>
      <c r="V472" s="84"/>
      <c r="W472" s="85"/>
      <c r="X472" s="84" t="s">
        <v>644</v>
      </c>
      <c r="Y472" s="84"/>
      <c r="Z472" s="84" t="s">
        <v>645</v>
      </c>
      <c r="AA472" s="62">
        <v>43294</v>
      </c>
    </row>
    <row r="473" spans="1:27" ht="15.75" x14ac:dyDescent="0.25">
      <c r="A473" s="76">
        <v>471</v>
      </c>
      <c r="B473" s="35" t="s">
        <v>2356</v>
      </c>
      <c r="C473" s="35" t="s">
        <v>2357</v>
      </c>
      <c r="D473" s="38" t="s">
        <v>2358</v>
      </c>
      <c r="E473" s="83" t="s">
        <v>638</v>
      </c>
      <c r="F473" s="35" t="s">
        <v>639</v>
      </c>
      <c r="G473" s="35">
        <v>147</v>
      </c>
      <c r="H473" s="32" t="s">
        <v>2358</v>
      </c>
      <c r="I473" s="77">
        <v>815000</v>
      </c>
      <c r="J473" s="78"/>
      <c r="K473" s="41"/>
      <c r="L473" s="42" t="s">
        <v>99</v>
      </c>
      <c r="M473" s="79">
        <v>142</v>
      </c>
      <c r="N473" s="80">
        <v>793000</v>
      </c>
      <c r="O473" s="81"/>
      <c r="P473" s="77">
        <v>793000</v>
      </c>
      <c r="Q473" s="79">
        <v>145</v>
      </c>
      <c r="R473" s="77">
        <v>815000</v>
      </c>
      <c r="S473" s="41"/>
      <c r="T473" s="41" t="s">
        <v>642</v>
      </c>
      <c r="U473" s="41" t="s">
        <v>2359</v>
      </c>
      <c r="V473" s="84"/>
      <c r="W473" s="85"/>
      <c r="X473" s="84" t="s">
        <v>644</v>
      </c>
      <c r="Y473" s="84"/>
      <c r="Z473" s="84" t="s">
        <v>665</v>
      </c>
      <c r="AA473" s="62">
        <v>43294</v>
      </c>
    </row>
    <row r="474" spans="1:27" ht="15.75" x14ac:dyDescent="0.25">
      <c r="A474" s="76">
        <v>472</v>
      </c>
      <c r="B474" s="35" t="s">
        <v>2360</v>
      </c>
      <c r="C474" s="35" t="s">
        <v>2361</v>
      </c>
      <c r="D474" s="38" t="s">
        <v>2362</v>
      </c>
      <c r="E474" s="83" t="s">
        <v>638</v>
      </c>
      <c r="F474" s="35" t="s">
        <v>649</v>
      </c>
      <c r="G474" s="35">
        <v>148</v>
      </c>
      <c r="H474" s="32" t="s">
        <v>2362</v>
      </c>
      <c r="I474" s="77">
        <v>968000</v>
      </c>
      <c r="J474" s="78"/>
      <c r="K474" s="41"/>
      <c r="L474" s="42" t="s">
        <v>99</v>
      </c>
      <c r="M474" s="79">
        <v>143</v>
      </c>
      <c r="N474" s="80">
        <v>937000</v>
      </c>
      <c r="O474" s="81"/>
      <c r="P474" s="77">
        <v>937000</v>
      </c>
      <c r="Q474" s="79">
        <v>146</v>
      </c>
      <c r="R474" s="77">
        <v>968000</v>
      </c>
      <c r="S474" s="41"/>
      <c r="T474" s="41" t="s">
        <v>642</v>
      </c>
      <c r="U474" s="41" t="s">
        <v>2363</v>
      </c>
      <c r="V474" s="84"/>
      <c r="W474" s="85"/>
      <c r="X474" s="84" t="s">
        <v>644</v>
      </c>
      <c r="Y474" s="84"/>
      <c r="Z474" s="84" t="s">
        <v>665</v>
      </c>
      <c r="AA474" s="62">
        <v>43294</v>
      </c>
    </row>
    <row r="475" spans="1:27" ht="15.75" x14ac:dyDescent="0.25">
      <c r="A475" s="76">
        <v>473</v>
      </c>
      <c r="B475" s="35" t="s">
        <v>2364</v>
      </c>
      <c r="C475" s="35" t="s">
        <v>2365</v>
      </c>
      <c r="D475" s="38" t="s">
        <v>2366</v>
      </c>
      <c r="E475" s="83" t="s">
        <v>638</v>
      </c>
      <c r="F475" s="35" t="s">
        <v>649</v>
      </c>
      <c r="G475" s="35">
        <v>510</v>
      </c>
      <c r="H475" s="32" t="s">
        <v>2367</v>
      </c>
      <c r="I475" s="77">
        <v>1691000</v>
      </c>
      <c r="J475" s="78"/>
      <c r="K475" s="41"/>
      <c r="L475" s="42" t="s">
        <v>99</v>
      </c>
      <c r="M475" s="79">
        <v>500</v>
      </c>
      <c r="N475" s="80">
        <v>1678000</v>
      </c>
      <c r="O475" s="81"/>
      <c r="P475" s="77">
        <v>1678000</v>
      </c>
      <c r="Q475" s="79">
        <v>516</v>
      </c>
      <c r="R475" s="77">
        <v>1691000</v>
      </c>
      <c r="S475" s="41"/>
      <c r="T475" s="41" t="s">
        <v>803</v>
      </c>
      <c r="U475" s="41" t="s">
        <v>2368</v>
      </c>
      <c r="V475" s="84"/>
      <c r="W475" s="85"/>
      <c r="X475" s="84" t="s">
        <v>644</v>
      </c>
      <c r="Y475" s="84"/>
      <c r="Z475" s="84" t="s">
        <v>645</v>
      </c>
      <c r="AA475" s="62">
        <v>43294</v>
      </c>
    </row>
    <row r="476" spans="1:27" ht="15.75" x14ac:dyDescent="0.25">
      <c r="A476" s="76">
        <v>474</v>
      </c>
      <c r="B476" s="35" t="s">
        <v>2369</v>
      </c>
      <c r="C476" s="35" t="s">
        <v>2370</v>
      </c>
      <c r="D476" s="38" t="s">
        <v>2371</v>
      </c>
      <c r="E476" s="83" t="s">
        <v>638</v>
      </c>
      <c r="F476" s="35" t="s">
        <v>649</v>
      </c>
      <c r="G476" s="35">
        <v>150</v>
      </c>
      <c r="H476" s="32" t="s">
        <v>2372</v>
      </c>
      <c r="I476" s="77">
        <v>1160000</v>
      </c>
      <c r="J476" s="78"/>
      <c r="K476" s="41"/>
      <c r="L476" s="42" t="s">
        <v>99</v>
      </c>
      <c r="M476" s="79">
        <v>145</v>
      </c>
      <c r="N476" s="80">
        <v>1152000</v>
      </c>
      <c r="O476" s="81"/>
      <c r="P476" s="77">
        <v>1152000</v>
      </c>
      <c r="Q476" s="79">
        <v>148</v>
      </c>
      <c r="R476" s="77">
        <v>1160000</v>
      </c>
      <c r="S476" s="41"/>
      <c r="T476" s="41" t="s">
        <v>642</v>
      </c>
      <c r="U476" s="41" t="s">
        <v>2373</v>
      </c>
      <c r="V476" s="84"/>
      <c r="W476" s="85"/>
      <c r="X476" s="84" t="s">
        <v>644</v>
      </c>
      <c r="Y476" s="84"/>
      <c r="Z476" s="84" t="s">
        <v>645</v>
      </c>
      <c r="AA476" s="62">
        <v>43294</v>
      </c>
    </row>
    <row r="477" spans="1:27" ht="31.5" x14ac:dyDescent="0.25">
      <c r="A477" s="76">
        <v>475</v>
      </c>
      <c r="B477" s="35" t="s">
        <v>2374</v>
      </c>
      <c r="C477" s="35" t="s">
        <v>2375</v>
      </c>
      <c r="D477" s="38" t="s">
        <v>2376</v>
      </c>
      <c r="E477" s="83" t="s">
        <v>638</v>
      </c>
      <c r="F477" s="35" t="s">
        <v>781</v>
      </c>
      <c r="G477" s="35">
        <v>196</v>
      </c>
      <c r="H477" s="32" t="s">
        <v>2314</v>
      </c>
      <c r="I477" s="77">
        <v>239000</v>
      </c>
      <c r="J477" s="78"/>
      <c r="K477" s="41"/>
      <c r="L477" s="42" t="s">
        <v>99</v>
      </c>
      <c r="M477" s="79">
        <v>191</v>
      </c>
      <c r="N477" s="80">
        <v>228000</v>
      </c>
      <c r="O477" s="81"/>
      <c r="P477" s="77">
        <v>228000</v>
      </c>
      <c r="Q477" s="79">
        <v>194</v>
      </c>
      <c r="R477" s="77">
        <v>239000</v>
      </c>
      <c r="S477" s="41"/>
      <c r="T477" s="41" t="s">
        <v>642</v>
      </c>
      <c r="U477" s="41" t="s">
        <v>2315</v>
      </c>
      <c r="V477" s="84"/>
      <c r="W477" s="85"/>
      <c r="X477" s="84" t="s">
        <v>644</v>
      </c>
      <c r="Y477" s="84"/>
      <c r="Z477" s="84" t="s">
        <v>665</v>
      </c>
      <c r="AA477" s="62">
        <v>43294</v>
      </c>
    </row>
    <row r="478" spans="1:27" ht="15.75" x14ac:dyDescent="0.25">
      <c r="A478" s="76">
        <v>476</v>
      </c>
      <c r="B478" s="35" t="s">
        <v>2377</v>
      </c>
      <c r="C478" s="35" t="s">
        <v>2378</v>
      </c>
      <c r="D478" s="38" t="s">
        <v>2379</v>
      </c>
      <c r="E478" s="83" t="s">
        <v>638</v>
      </c>
      <c r="F478" s="35" t="s">
        <v>781</v>
      </c>
      <c r="G478" s="35">
        <v>143</v>
      </c>
      <c r="H478" s="32" t="s">
        <v>2380</v>
      </c>
      <c r="I478" s="77">
        <v>287000</v>
      </c>
      <c r="J478" s="78"/>
      <c r="K478" s="41"/>
      <c r="L478" s="42" t="s">
        <v>99</v>
      </c>
      <c r="M478" s="79">
        <v>138</v>
      </c>
      <c r="N478" s="80">
        <v>278000</v>
      </c>
      <c r="O478" s="81"/>
      <c r="P478" s="77">
        <v>278000</v>
      </c>
      <c r="Q478" s="79">
        <v>141</v>
      </c>
      <c r="R478" s="77">
        <v>287000</v>
      </c>
      <c r="S478" s="41"/>
      <c r="T478" s="41" t="s">
        <v>642</v>
      </c>
      <c r="U478" s="41" t="s">
        <v>2381</v>
      </c>
      <c r="V478" s="84"/>
      <c r="W478" s="85"/>
      <c r="X478" s="84" t="s">
        <v>644</v>
      </c>
      <c r="Y478" s="84"/>
      <c r="Z478" s="84" t="s">
        <v>665</v>
      </c>
      <c r="AA478" s="62">
        <v>43294</v>
      </c>
    </row>
    <row r="479" spans="1:27" ht="31.5" x14ac:dyDescent="0.25">
      <c r="A479" s="76">
        <v>477</v>
      </c>
      <c r="B479" s="35" t="s">
        <v>2382</v>
      </c>
      <c r="C479" s="35" t="s">
        <v>2383</v>
      </c>
      <c r="D479" s="38" t="s">
        <v>2384</v>
      </c>
      <c r="E479" s="83" t="s">
        <v>638</v>
      </c>
      <c r="F479" s="35" t="s">
        <v>639</v>
      </c>
      <c r="G479" s="35">
        <v>142</v>
      </c>
      <c r="H479" s="32" t="s">
        <v>2267</v>
      </c>
      <c r="I479" s="77">
        <v>300000</v>
      </c>
      <c r="J479" s="78"/>
      <c r="K479" s="41"/>
      <c r="L479" s="42" t="s">
        <v>99</v>
      </c>
      <c r="M479" s="79">
        <v>137</v>
      </c>
      <c r="N479" s="80">
        <v>287000</v>
      </c>
      <c r="O479" s="81"/>
      <c r="P479" s="77">
        <v>287000</v>
      </c>
      <c r="Q479" s="79">
        <v>140</v>
      </c>
      <c r="R479" s="77">
        <v>300000</v>
      </c>
      <c r="S479" s="41"/>
      <c r="T479" s="41" t="s">
        <v>642</v>
      </c>
      <c r="U479" s="41" t="s">
        <v>2268</v>
      </c>
      <c r="V479" s="84"/>
      <c r="W479" s="85"/>
      <c r="X479" s="84" t="s">
        <v>644</v>
      </c>
      <c r="Y479" s="84"/>
      <c r="Z479" s="84" t="s">
        <v>665</v>
      </c>
      <c r="AA479" s="62">
        <v>43294</v>
      </c>
    </row>
    <row r="480" spans="1:27" ht="31.5" x14ac:dyDescent="0.25">
      <c r="A480" s="76">
        <v>478</v>
      </c>
      <c r="B480" s="35" t="s">
        <v>2385</v>
      </c>
      <c r="C480" s="35" t="s">
        <v>2386</v>
      </c>
      <c r="D480" s="38" t="s">
        <v>2387</v>
      </c>
      <c r="E480" s="83" t="s">
        <v>638</v>
      </c>
      <c r="F480" s="35" t="s">
        <v>639</v>
      </c>
      <c r="G480" s="35">
        <v>508</v>
      </c>
      <c r="H480" s="32" t="s">
        <v>2388</v>
      </c>
      <c r="I480" s="77">
        <v>1029000</v>
      </c>
      <c r="J480" s="78"/>
      <c r="K480" s="41"/>
      <c r="L480" s="42" t="s">
        <v>99</v>
      </c>
      <c r="M480" s="79">
        <v>498</v>
      </c>
      <c r="N480" s="80">
        <v>1010000</v>
      </c>
      <c r="O480" s="81"/>
      <c r="P480" s="77">
        <v>1010000</v>
      </c>
      <c r="Q480" s="79">
        <v>514</v>
      </c>
      <c r="R480" s="77">
        <v>1029000</v>
      </c>
      <c r="S480" s="41"/>
      <c r="T480" s="41" t="s">
        <v>803</v>
      </c>
      <c r="U480" s="41" t="s">
        <v>2389</v>
      </c>
      <c r="V480" s="84"/>
      <c r="W480" s="85"/>
      <c r="X480" s="84" t="s">
        <v>644</v>
      </c>
      <c r="Y480" s="84"/>
      <c r="Z480" s="84" t="s">
        <v>665</v>
      </c>
      <c r="AA480" s="62">
        <v>43294</v>
      </c>
    </row>
    <row r="481" spans="1:27" ht="31.5" x14ac:dyDescent="0.25">
      <c r="A481" s="76">
        <v>479</v>
      </c>
      <c r="B481" s="35" t="s">
        <v>2390</v>
      </c>
      <c r="C481" s="35" t="s">
        <v>2391</v>
      </c>
      <c r="D481" s="38" t="s">
        <v>2392</v>
      </c>
      <c r="E481" s="83" t="s">
        <v>638</v>
      </c>
      <c r="F481" s="35" t="s">
        <v>649</v>
      </c>
      <c r="G481" s="35">
        <v>510</v>
      </c>
      <c r="H481" s="32" t="s">
        <v>2367</v>
      </c>
      <c r="I481" s="77">
        <v>1691000</v>
      </c>
      <c r="J481" s="78"/>
      <c r="K481" s="41"/>
      <c r="L481" s="42" t="s">
        <v>99</v>
      </c>
      <c r="M481" s="79">
        <v>500</v>
      </c>
      <c r="N481" s="80">
        <v>1678000</v>
      </c>
      <c r="O481" s="81"/>
      <c r="P481" s="77">
        <v>1678000</v>
      </c>
      <c r="Q481" s="79">
        <v>516</v>
      </c>
      <c r="R481" s="77">
        <v>1691000</v>
      </c>
      <c r="S481" s="41"/>
      <c r="T481" s="41" t="s">
        <v>803</v>
      </c>
      <c r="U481" s="41" t="s">
        <v>2368</v>
      </c>
      <c r="V481" s="84"/>
      <c r="W481" s="85"/>
      <c r="X481" s="84" t="s">
        <v>644</v>
      </c>
      <c r="Y481" s="84"/>
      <c r="Z481" s="84" t="s">
        <v>645</v>
      </c>
      <c r="AA481" s="62">
        <v>43294</v>
      </c>
    </row>
    <row r="482" spans="1:27" ht="15.75" x14ac:dyDescent="0.25">
      <c r="A482" s="76">
        <v>480</v>
      </c>
      <c r="B482" s="35" t="s">
        <v>2393</v>
      </c>
      <c r="C482" s="35" t="s">
        <v>2394</v>
      </c>
      <c r="D482" s="38" t="s">
        <v>2395</v>
      </c>
      <c r="E482" s="83" t="s">
        <v>679</v>
      </c>
      <c r="F482" s="35" t="s">
        <v>811</v>
      </c>
      <c r="G482" s="35">
        <v>516</v>
      </c>
      <c r="H482" s="32" t="s">
        <v>2396</v>
      </c>
      <c r="I482" s="77">
        <v>133000</v>
      </c>
      <c r="J482" s="78"/>
      <c r="K482" s="41"/>
      <c r="L482" s="42" t="s">
        <v>99</v>
      </c>
      <c r="M482" s="79">
        <v>506</v>
      </c>
      <c r="N482" s="80">
        <v>124000</v>
      </c>
      <c r="O482" s="81"/>
      <c r="P482" s="77">
        <v>124000</v>
      </c>
      <c r="Q482" s="79">
        <v>522</v>
      </c>
      <c r="R482" s="77">
        <v>133000</v>
      </c>
      <c r="S482" s="41"/>
      <c r="T482" s="41" t="s">
        <v>803</v>
      </c>
      <c r="U482" s="41" t="s">
        <v>2397</v>
      </c>
      <c r="V482" s="84"/>
      <c r="W482" s="85"/>
      <c r="X482" s="84" t="s">
        <v>644</v>
      </c>
      <c r="Y482" s="84"/>
      <c r="Z482" s="84" t="s">
        <v>645</v>
      </c>
      <c r="AA482" s="62">
        <v>43294</v>
      </c>
    </row>
    <row r="483" spans="1:27" ht="31.5" x14ac:dyDescent="0.25">
      <c r="A483" s="76">
        <v>481</v>
      </c>
      <c r="B483" s="35" t="s">
        <v>2398</v>
      </c>
      <c r="C483" s="35" t="s">
        <v>2399</v>
      </c>
      <c r="D483" s="38" t="s">
        <v>2400</v>
      </c>
      <c r="E483" s="83" t="s">
        <v>638</v>
      </c>
      <c r="F483" s="35" t="s">
        <v>649</v>
      </c>
      <c r="G483" s="35">
        <v>145</v>
      </c>
      <c r="H483" s="32" t="s">
        <v>1010</v>
      </c>
      <c r="I483" s="77">
        <v>719000</v>
      </c>
      <c r="J483" s="78" t="s">
        <v>1011</v>
      </c>
      <c r="K483" s="41"/>
      <c r="L483" s="42" t="s">
        <v>99</v>
      </c>
      <c r="M483" s="79">
        <v>140</v>
      </c>
      <c r="N483" s="80">
        <v>700000</v>
      </c>
      <c r="O483" s="81" t="s">
        <v>1011</v>
      </c>
      <c r="P483" s="77">
        <v>2191000</v>
      </c>
      <c r="Q483" s="79">
        <v>143</v>
      </c>
      <c r="R483" s="77">
        <v>719000</v>
      </c>
      <c r="S483" s="41"/>
      <c r="T483" s="41" t="s">
        <v>642</v>
      </c>
      <c r="U483" s="41" t="s">
        <v>1012</v>
      </c>
      <c r="V483" s="84"/>
      <c r="W483" s="85"/>
      <c r="X483" s="84" t="s">
        <v>644</v>
      </c>
      <c r="Y483" s="84"/>
      <c r="Z483" s="84" t="s">
        <v>645</v>
      </c>
      <c r="AA483" s="62">
        <v>43294</v>
      </c>
    </row>
    <row r="484" spans="1:27" ht="15.75" x14ac:dyDescent="0.25">
      <c r="A484" s="76">
        <v>482</v>
      </c>
      <c r="B484" s="35" t="s">
        <v>2401</v>
      </c>
      <c r="C484" s="35" t="s">
        <v>2402</v>
      </c>
      <c r="D484" s="38" t="s">
        <v>2403</v>
      </c>
      <c r="E484" s="83" t="s">
        <v>638</v>
      </c>
      <c r="F484" s="35" t="s">
        <v>649</v>
      </c>
      <c r="G484" s="35">
        <v>150</v>
      </c>
      <c r="H484" s="32" t="s">
        <v>2372</v>
      </c>
      <c r="I484" s="77">
        <v>1160000</v>
      </c>
      <c r="J484" s="78"/>
      <c r="K484" s="41"/>
      <c r="L484" s="42" t="s">
        <v>99</v>
      </c>
      <c r="M484" s="79">
        <v>145</v>
      </c>
      <c r="N484" s="80">
        <v>1152000</v>
      </c>
      <c r="O484" s="81"/>
      <c r="P484" s="77">
        <v>1152000</v>
      </c>
      <c r="Q484" s="79">
        <v>148</v>
      </c>
      <c r="R484" s="77">
        <v>1160000</v>
      </c>
      <c r="S484" s="41"/>
      <c r="T484" s="41" t="s">
        <v>642</v>
      </c>
      <c r="U484" s="41" t="s">
        <v>2373</v>
      </c>
      <c r="V484" s="84"/>
      <c r="W484" s="85"/>
      <c r="X484" s="84" t="s">
        <v>644</v>
      </c>
      <c r="Y484" s="84"/>
      <c r="Z484" s="84" t="s">
        <v>645</v>
      </c>
      <c r="AA484" s="62">
        <v>43294</v>
      </c>
    </row>
    <row r="485" spans="1:27" ht="31.5" x14ac:dyDescent="0.25">
      <c r="A485" s="76">
        <v>483</v>
      </c>
      <c r="B485" s="35" t="s">
        <v>2404</v>
      </c>
      <c r="C485" s="35" t="s">
        <v>2405</v>
      </c>
      <c r="D485" s="38" t="s">
        <v>2406</v>
      </c>
      <c r="E485" s="83" t="s">
        <v>638</v>
      </c>
      <c r="F485" s="35" t="s">
        <v>639</v>
      </c>
      <c r="G485" s="35">
        <v>138</v>
      </c>
      <c r="H485" s="32" t="s">
        <v>2407</v>
      </c>
      <c r="I485" s="77">
        <v>426000</v>
      </c>
      <c r="J485" s="78" t="s">
        <v>2408</v>
      </c>
      <c r="K485" s="41"/>
      <c r="L485" s="42" t="s">
        <v>99</v>
      </c>
      <c r="M485" s="79">
        <v>134</v>
      </c>
      <c r="N485" s="80">
        <v>410000</v>
      </c>
      <c r="O485" s="81" t="s">
        <v>2408</v>
      </c>
      <c r="P485" s="77">
        <v>410000</v>
      </c>
      <c r="Q485" s="79">
        <v>137</v>
      </c>
      <c r="R485" s="77">
        <v>426000</v>
      </c>
      <c r="S485" s="41" t="s">
        <v>2408</v>
      </c>
      <c r="T485" s="41" t="s">
        <v>642</v>
      </c>
      <c r="U485" s="41" t="s">
        <v>2409</v>
      </c>
      <c r="V485" s="84"/>
      <c r="W485" s="85"/>
      <c r="X485" s="84" t="s">
        <v>644</v>
      </c>
      <c r="Y485" s="84"/>
      <c r="Z485" s="84" t="s">
        <v>665</v>
      </c>
      <c r="AA485" s="62">
        <v>43294</v>
      </c>
    </row>
    <row r="486" spans="1:27" ht="31.5" x14ac:dyDescent="0.25">
      <c r="A486" s="76">
        <v>484</v>
      </c>
      <c r="B486" s="35" t="s">
        <v>2410</v>
      </c>
      <c r="C486" s="35" t="s">
        <v>2411</v>
      </c>
      <c r="D486" s="38" t="s">
        <v>2412</v>
      </c>
      <c r="E486" s="83" t="s">
        <v>638</v>
      </c>
      <c r="F486" s="35" t="s">
        <v>781</v>
      </c>
      <c r="G486" s="35">
        <v>140</v>
      </c>
      <c r="H486" s="32" t="s">
        <v>2251</v>
      </c>
      <c r="I486" s="77">
        <v>240000</v>
      </c>
      <c r="J486" s="78"/>
      <c r="K486" s="41"/>
      <c r="L486" s="42" t="s">
        <v>99</v>
      </c>
      <c r="M486" s="79">
        <v>135</v>
      </c>
      <c r="N486" s="80">
        <v>231000</v>
      </c>
      <c r="O486" s="81"/>
      <c r="P486" s="77">
        <v>231000</v>
      </c>
      <c r="Q486" s="79">
        <v>138</v>
      </c>
      <c r="R486" s="77">
        <v>240000</v>
      </c>
      <c r="S486" s="41"/>
      <c r="T486" s="41" t="s">
        <v>642</v>
      </c>
      <c r="U486" s="41" t="s">
        <v>2252</v>
      </c>
      <c r="V486" s="84"/>
      <c r="W486" s="85"/>
      <c r="X486" s="84" t="s">
        <v>644</v>
      </c>
      <c r="Y486" s="84"/>
      <c r="Z486" s="84" t="s">
        <v>665</v>
      </c>
      <c r="AA486" s="62">
        <v>43294</v>
      </c>
    </row>
    <row r="487" spans="1:27" ht="31.5" x14ac:dyDescent="0.25">
      <c r="A487" s="76">
        <v>485</v>
      </c>
      <c r="B487" s="35" t="s">
        <v>2413</v>
      </c>
      <c r="C487" s="35" t="s">
        <v>2414</v>
      </c>
      <c r="D487" s="38" t="s">
        <v>2415</v>
      </c>
      <c r="E487" s="83" t="s">
        <v>679</v>
      </c>
      <c r="F487" s="35" t="s">
        <v>781</v>
      </c>
      <c r="G487" s="35">
        <v>142</v>
      </c>
      <c r="H487" s="32" t="s">
        <v>2267</v>
      </c>
      <c r="I487" s="77">
        <v>300000</v>
      </c>
      <c r="J487" s="78"/>
      <c r="K487" s="41"/>
      <c r="L487" s="42" t="s">
        <v>99</v>
      </c>
      <c r="M487" s="79">
        <v>137</v>
      </c>
      <c r="N487" s="80">
        <v>287000</v>
      </c>
      <c r="O487" s="81"/>
      <c r="P487" s="77">
        <v>287000</v>
      </c>
      <c r="Q487" s="79">
        <v>140</v>
      </c>
      <c r="R487" s="77">
        <v>300000</v>
      </c>
      <c r="S487" s="41"/>
      <c r="T487" s="41" t="s">
        <v>642</v>
      </c>
      <c r="U487" s="41" t="s">
        <v>2268</v>
      </c>
      <c r="V487" s="84"/>
      <c r="W487" s="85"/>
      <c r="X487" s="84" t="s">
        <v>644</v>
      </c>
      <c r="Y487" s="84"/>
      <c r="Z487" s="84" t="s">
        <v>665</v>
      </c>
      <c r="AA487" s="62">
        <v>43294</v>
      </c>
    </row>
    <row r="488" spans="1:27" ht="15.75" x14ac:dyDescent="0.25">
      <c r="A488" s="76">
        <v>486</v>
      </c>
      <c r="B488" s="35" t="s">
        <v>2416</v>
      </c>
      <c r="C488" s="35" t="s">
        <v>2417</v>
      </c>
      <c r="D488" s="38" t="s">
        <v>2418</v>
      </c>
      <c r="E488" s="83" t="s">
        <v>679</v>
      </c>
      <c r="F488" s="35" t="s">
        <v>781</v>
      </c>
      <c r="G488" s="35">
        <v>141</v>
      </c>
      <c r="H488" s="32" t="s">
        <v>2275</v>
      </c>
      <c r="I488" s="77">
        <v>401000</v>
      </c>
      <c r="J488" s="78"/>
      <c r="K488" s="41"/>
      <c r="L488" s="42" t="s">
        <v>99</v>
      </c>
      <c r="M488" s="79">
        <v>136</v>
      </c>
      <c r="N488" s="80">
        <v>385000</v>
      </c>
      <c r="O488" s="81"/>
      <c r="P488" s="77">
        <v>385000</v>
      </c>
      <c r="Q488" s="79">
        <v>139</v>
      </c>
      <c r="R488" s="77">
        <v>401000</v>
      </c>
      <c r="S488" s="41"/>
      <c r="T488" s="41" t="s">
        <v>642</v>
      </c>
      <c r="U488" s="41" t="s">
        <v>2276</v>
      </c>
      <c r="V488" s="84"/>
      <c r="W488" s="85"/>
      <c r="X488" s="84" t="s">
        <v>644</v>
      </c>
      <c r="Y488" s="84"/>
      <c r="Z488" s="84" t="s">
        <v>665</v>
      </c>
      <c r="AA488" s="62">
        <v>43294</v>
      </c>
    </row>
    <row r="489" spans="1:27" ht="15.75" x14ac:dyDescent="0.25">
      <c r="A489" s="76">
        <v>487</v>
      </c>
      <c r="B489" s="35" t="s">
        <v>2419</v>
      </c>
      <c r="C489" s="35" t="s">
        <v>2420</v>
      </c>
      <c r="D489" s="38" t="s">
        <v>2259</v>
      </c>
      <c r="E489" s="83" t="s">
        <v>679</v>
      </c>
      <c r="F489" s="35" t="s">
        <v>811</v>
      </c>
      <c r="G489" s="35">
        <v>144</v>
      </c>
      <c r="H489" s="32" t="s">
        <v>2259</v>
      </c>
      <c r="I489" s="77">
        <v>186000</v>
      </c>
      <c r="J489" s="78"/>
      <c r="K489" s="41"/>
      <c r="L489" s="42" t="s">
        <v>99</v>
      </c>
      <c r="M489" s="79">
        <v>139</v>
      </c>
      <c r="N489" s="80">
        <v>179000</v>
      </c>
      <c r="O489" s="81"/>
      <c r="P489" s="77">
        <v>179000</v>
      </c>
      <c r="Q489" s="79">
        <v>142</v>
      </c>
      <c r="R489" s="77">
        <v>186000</v>
      </c>
      <c r="S489" s="41"/>
      <c r="T489" s="41" t="s">
        <v>642</v>
      </c>
      <c r="U489" s="41" t="s">
        <v>2260</v>
      </c>
      <c r="V489" s="84"/>
      <c r="W489" s="85"/>
      <c r="X489" s="84" t="s">
        <v>644</v>
      </c>
      <c r="Y489" s="84"/>
      <c r="Z489" s="84" t="s">
        <v>665</v>
      </c>
      <c r="AA489" s="62">
        <v>43294</v>
      </c>
    </row>
    <row r="490" spans="1:27" ht="15.75" x14ac:dyDescent="0.25">
      <c r="A490" s="76">
        <v>488</v>
      </c>
      <c r="B490" s="35" t="s">
        <v>2421</v>
      </c>
      <c r="C490" s="35" t="s">
        <v>2422</v>
      </c>
      <c r="D490" s="38" t="s">
        <v>2423</v>
      </c>
      <c r="E490" s="83" t="s">
        <v>679</v>
      </c>
      <c r="F490" s="35" t="s">
        <v>811</v>
      </c>
      <c r="G490" s="35">
        <v>143</v>
      </c>
      <c r="H490" s="32" t="s">
        <v>2380</v>
      </c>
      <c r="I490" s="77">
        <v>287000</v>
      </c>
      <c r="J490" s="78"/>
      <c r="K490" s="41"/>
      <c r="L490" s="42" t="s">
        <v>99</v>
      </c>
      <c r="M490" s="79">
        <v>138</v>
      </c>
      <c r="N490" s="80">
        <v>278000</v>
      </c>
      <c r="O490" s="81"/>
      <c r="P490" s="77">
        <v>278000</v>
      </c>
      <c r="Q490" s="79">
        <v>141</v>
      </c>
      <c r="R490" s="77">
        <v>287000</v>
      </c>
      <c r="S490" s="41"/>
      <c r="T490" s="41" t="s">
        <v>642</v>
      </c>
      <c r="U490" s="41" t="s">
        <v>2381</v>
      </c>
      <c r="V490" s="84"/>
      <c r="W490" s="85"/>
      <c r="X490" s="84" t="s">
        <v>644</v>
      </c>
      <c r="Y490" s="84"/>
      <c r="Z490" s="84" t="s">
        <v>665</v>
      </c>
      <c r="AA490" s="62">
        <v>43294</v>
      </c>
    </row>
    <row r="491" spans="1:27" ht="15.75" x14ac:dyDescent="0.25">
      <c r="A491" s="76">
        <v>489</v>
      </c>
      <c r="B491" s="35" t="s">
        <v>2424</v>
      </c>
      <c r="C491" s="35" t="s">
        <v>2425</v>
      </c>
      <c r="D491" s="38" t="s">
        <v>2426</v>
      </c>
      <c r="E491" s="83" t="s">
        <v>638</v>
      </c>
      <c r="F491" s="35" t="s">
        <v>811</v>
      </c>
      <c r="G491" s="35">
        <v>516</v>
      </c>
      <c r="H491" s="32" t="s">
        <v>2396</v>
      </c>
      <c r="I491" s="77">
        <v>133000</v>
      </c>
      <c r="J491" s="78"/>
      <c r="K491" s="41"/>
      <c r="L491" s="42" t="s">
        <v>99</v>
      </c>
      <c r="M491" s="79">
        <v>506</v>
      </c>
      <c r="N491" s="80">
        <v>124000</v>
      </c>
      <c r="O491" s="81"/>
      <c r="P491" s="77">
        <v>124000</v>
      </c>
      <c r="Q491" s="79">
        <v>522</v>
      </c>
      <c r="R491" s="77">
        <v>133000</v>
      </c>
      <c r="S491" s="41"/>
      <c r="T491" s="41" t="s">
        <v>803</v>
      </c>
      <c r="U491" s="41" t="s">
        <v>2397</v>
      </c>
      <c r="V491" s="84"/>
      <c r="W491" s="85"/>
      <c r="X491" s="84" t="s">
        <v>644</v>
      </c>
      <c r="Y491" s="84"/>
      <c r="Z491" s="84" t="s">
        <v>645</v>
      </c>
      <c r="AA491" s="62">
        <v>43294</v>
      </c>
    </row>
    <row r="492" spans="1:27" ht="15.75" x14ac:dyDescent="0.25">
      <c r="A492" s="76">
        <v>490</v>
      </c>
      <c r="B492" s="35" t="s">
        <v>2427</v>
      </c>
      <c r="C492" s="35" t="s">
        <v>2428</v>
      </c>
      <c r="D492" s="38" t="s">
        <v>2429</v>
      </c>
      <c r="E492" s="83" t="s">
        <v>638</v>
      </c>
      <c r="F492" s="35" t="s">
        <v>811</v>
      </c>
      <c r="G492" s="35">
        <v>144</v>
      </c>
      <c r="H492" s="32" t="s">
        <v>2259</v>
      </c>
      <c r="I492" s="77">
        <v>186000</v>
      </c>
      <c r="J492" s="78"/>
      <c r="K492" s="41"/>
      <c r="L492" s="42" t="s">
        <v>99</v>
      </c>
      <c r="M492" s="79">
        <v>139</v>
      </c>
      <c r="N492" s="80">
        <v>179000</v>
      </c>
      <c r="O492" s="81"/>
      <c r="P492" s="77">
        <v>179000</v>
      </c>
      <c r="Q492" s="79">
        <v>142</v>
      </c>
      <c r="R492" s="77">
        <v>186000</v>
      </c>
      <c r="S492" s="41"/>
      <c r="T492" s="41" t="s">
        <v>642</v>
      </c>
      <c r="U492" s="41" t="s">
        <v>2260</v>
      </c>
      <c r="V492" s="84"/>
      <c r="W492" s="85"/>
      <c r="X492" s="84" t="s">
        <v>644</v>
      </c>
      <c r="Y492" s="84"/>
      <c r="Z492" s="84" t="s">
        <v>645</v>
      </c>
      <c r="AA492" s="62">
        <v>43294</v>
      </c>
    </row>
    <row r="493" spans="1:27" ht="31.5" x14ac:dyDescent="0.25">
      <c r="A493" s="76">
        <v>491</v>
      </c>
      <c r="B493" s="35" t="s">
        <v>2430</v>
      </c>
      <c r="C493" s="35" t="s">
        <v>2431</v>
      </c>
      <c r="D493" s="38" t="s">
        <v>2432</v>
      </c>
      <c r="E493" s="83" t="s">
        <v>703</v>
      </c>
      <c r="F493" s="35" t="s">
        <v>649</v>
      </c>
      <c r="G493" s="35">
        <v>151</v>
      </c>
      <c r="H493" s="32" t="s">
        <v>2336</v>
      </c>
      <c r="I493" s="77">
        <v>2889000</v>
      </c>
      <c r="J493" s="78"/>
      <c r="K493" s="41"/>
      <c r="L493" s="42" t="s">
        <v>99</v>
      </c>
      <c r="M493" s="79">
        <v>146</v>
      </c>
      <c r="N493" s="80">
        <v>2871000</v>
      </c>
      <c r="O493" s="81"/>
      <c r="P493" s="77">
        <v>2871000</v>
      </c>
      <c r="Q493" s="79">
        <v>149</v>
      </c>
      <c r="R493" s="77">
        <v>2889000</v>
      </c>
      <c r="S493" s="41"/>
      <c r="T493" s="41" t="s">
        <v>642</v>
      </c>
      <c r="U493" s="41" t="s">
        <v>2337</v>
      </c>
      <c r="V493" s="84"/>
      <c r="W493" s="85"/>
      <c r="X493" s="84" t="s">
        <v>644</v>
      </c>
      <c r="Y493" s="84"/>
      <c r="Z493" s="84" t="s">
        <v>645</v>
      </c>
      <c r="AA493" s="62">
        <v>43294</v>
      </c>
    </row>
    <row r="494" spans="1:27" ht="15.75" x14ac:dyDescent="0.25">
      <c r="A494" s="76">
        <v>492</v>
      </c>
      <c r="B494" s="35" t="s">
        <v>2433</v>
      </c>
      <c r="C494" s="35" t="s">
        <v>2434</v>
      </c>
      <c r="D494" s="38" t="s">
        <v>90</v>
      </c>
      <c r="E494" s="83" t="s">
        <v>801</v>
      </c>
      <c r="F494" s="35" t="s">
        <v>811</v>
      </c>
      <c r="G494" s="35">
        <v>164</v>
      </c>
      <c r="H494" s="32" t="s">
        <v>88</v>
      </c>
      <c r="I494" s="77">
        <v>115000</v>
      </c>
      <c r="J494" s="78"/>
      <c r="K494" s="41"/>
      <c r="L494" s="42" t="s">
        <v>99</v>
      </c>
      <c r="M494" s="79">
        <v>159</v>
      </c>
      <c r="N494" s="80">
        <v>106000</v>
      </c>
      <c r="O494" s="81"/>
      <c r="P494" s="77">
        <v>106000</v>
      </c>
      <c r="Q494" s="79">
        <v>162</v>
      </c>
      <c r="R494" s="77">
        <v>115000</v>
      </c>
      <c r="S494" s="41"/>
      <c r="T494" s="41" t="s">
        <v>642</v>
      </c>
      <c r="U494" s="41" t="s">
        <v>89</v>
      </c>
      <c r="V494" s="84"/>
      <c r="W494" s="85"/>
      <c r="X494" s="84" t="s">
        <v>644</v>
      </c>
      <c r="Y494" s="84"/>
      <c r="Z494" s="84" t="s">
        <v>665</v>
      </c>
      <c r="AA494" s="62">
        <v>43294</v>
      </c>
    </row>
    <row r="495" spans="1:27" ht="15.75" x14ac:dyDescent="0.25">
      <c r="A495" s="76">
        <v>493</v>
      </c>
      <c r="B495" s="35" t="s">
        <v>110</v>
      </c>
      <c r="C495" s="35" t="s">
        <v>2435</v>
      </c>
      <c r="D495" s="38" t="s">
        <v>113</v>
      </c>
      <c r="E495" s="83" t="s">
        <v>801</v>
      </c>
      <c r="F495" s="35"/>
      <c r="G495" s="35">
        <v>1</v>
      </c>
      <c r="H495" s="32" t="s">
        <v>111</v>
      </c>
      <c r="I495" s="77">
        <v>42100</v>
      </c>
      <c r="J495" s="78"/>
      <c r="K495" s="41"/>
      <c r="L495" s="42" t="s">
        <v>99</v>
      </c>
      <c r="M495" s="79">
        <v>1</v>
      </c>
      <c r="N495" s="80">
        <v>38000</v>
      </c>
      <c r="O495" s="81"/>
      <c r="P495" s="77">
        <v>49000</v>
      </c>
      <c r="Q495" s="79">
        <v>1</v>
      </c>
      <c r="R495" s="77">
        <v>42100</v>
      </c>
      <c r="S495" s="41"/>
      <c r="T495" s="41" t="s">
        <v>111</v>
      </c>
      <c r="U495" s="41" t="s">
        <v>112</v>
      </c>
      <c r="V495" s="84"/>
      <c r="W495" s="85"/>
      <c r="X495" s="84" t="s">
        <v>644</v>
      </c>
      <c r="Y495" s="84"/>
      <c r="Z495" s="84" t="s">
        <v>665</v>
      </c>
      <c r="AA495" s="62">
        <v>43294</v>
      </c>
    </row>
    <row r="496" spans="1:27" ht="15.75" x14ac:dyDescent="0.25">
      <c r="A496" s="76">
        <v>494</v>
      </c>
      <c r="B496" s="35" t="s">
        <v>2436</v>
      </c>
      <c r="C496" s="35" t="s">
        <v>2437</v>
      </c>
      <c r="D496" s="38" t="s">
        <v>2438</v>
      </c>
      <c r="E496" s="83" t="s">
        <v>638</v>
      </c>
      <c r="F496" s="35"/>
      <c r="G496" s="35">
        <v>4</v>
      </c>
      <c r="H496" s="32" t="s">
        <v>882</v>
      </c>
      <c r="I496" s="77">
        <v>219000</v>
      </c>
      <c r="J496" s="78"/>
      <c r="K496" s="41"/>
      <c r="L496" s="42" t="s">
        <v>99</v>
      </c>
      <c r="M496" s="79">
        <v>4</v>
      </c>
      <c r="N496" s="80">
        <v>211000</v>
      </c>
      <c r="O496" s="81"/>
      <c r="P496" s="77">
        <v>211000</v>
      </c>
      <c r="Q496" s="79">
        <v>4</v>
      </c>
      <c r="R496" s="77">
        <v>219000</v>
      </c>
      <c r="S496" s="41"/>
      <c r="T496" s="41" t="s">
        <v>111</v>
      </c>
      <c r="U496" s="41" t="s">
        <v>883</v>
      </c>
      <c r="V496" s="84"/>
      <c r="W496" s="85"/>
      <c r="X496" s="84" t="s">
        <v>644</v>
      </c>
      <c r="Y496" s="84"/>
      <c r="Z496" s="84" t="s">
        <v>665</v>
      </c>
      <c r="AA496" s="62">
        <v>43294</v>
      </c>
    </row>
    <row r="497" spans="1:27" ht="31.5" x14ac:dyDescent="0.25">
      <c r="A497" s="76">
        <v>495</v>
      </c>
      <c r="B497" s="35" t="s">
        <v>2439</v>
      </c>
      <c r="C497" s="35" t="s">
        <v>2440</v>
      </c>
      <c r="D497" s="38" t="s">
        <v>2441</v>
      </c>
      <c r="E497" s="83" t="s">
        <v>638</v>
      </c>
      <c r="F497" s="35"/>
      <c r="G497" s="35">
        <v>4</v>
      </c>
      <c r="H497" s="32" t="s">
        <v>882</v>
      </c>
      <c r="I497" s="77">
        <v>219000</v>
      </c>
      <c r="J497" s="78"/>
      <c r="K497" s="41"/>
      <c r="L497" s="42" t="s">
        <v>99</v>
      </c>
      <c r="M497" s="79">
        <v>4</v>
      </c>
      <c r="N497" s="80">
        <v>211000</v>
      </c>
      <c r="O497" s="81"/>
      <c r="P497" s="77">
        <v>211000</v>
      </c>
      <c r="Q497" s="79">
        <v>4</v>
      </c>
      <c r="R497" s="77">
        <v>219000</v>
      </c>
      <c r="S497" s="41"/>
      <c r="T497" s="41" t="s">
        <v>111</v>
      </c>
      <c r="U497" s="41" t="s">
        <v>883</v>
      </c>
      <c r="V497" s="84"/>
      <c r="W497" s="85"/>
      <c r="X497" s="84" t="s">
        <v>644</v>
      </c>
      <c r="Y497" s="84"/>
      <c r="Z497" s="84" t="s">
        <v>665</v>
      </c>
      <c r="AA497" s="62">
        <v>43294</v>
      </c>
    </row>
    <row r="498" spans="1:27" ht="31.5" x14ac:dyDescent="0.25">
      <c r="A498" s="76">
        <v>496</v>
      </c>
      <c r="B498" s="35" t="s">
        <v>2442</v>
      </c>
      <c r="C498" s="35" t="s">
        <v>2443</v>
      </c>
      <c r="D498" s="38" t="s">
        <v>1046</v>
      </c>
      <c r="E498" s="83" t="s">
        <v>679</v>
      </c>
      <c r="F498" s="35" t="s">
        <v>639</v>
      </c>
      <c r="G498" s="35">
        <v>170</v>
      </c>
      <c r="H498" s="32" t="s">
        <v>1046</v>
      </c>
      <c r="I498" s="77">
        <v>590000</v>
      </c>
      <c r="J498" s="78" t="s">
        <v>1047</v>
      </c>
      <c r="K498" s="41"/>
      <c r="L498" s="42" t="s">
        <v>99</v>
      </c>
      <c r="M498" s="79">
        <v>165</v>
      </c>
      <c r="N498" s="80">
        <v>573000</v>
      </c>
      <c r="O498" s="81" t="s">
        <v>1047</v>
      </c>
      <c r="P498" s="77">
        <v>2058000</v>
      </c>
      <c r="Q498" s="79">
        <v>168</v>
      </c>
      <c r="R498" s="77">
        <v>590000</v>
      </c>
      <c r="S498" s="41" t="s">
        <v>1047</v>
      </c>
      <c r="T498" s="41" t="s">
        <v>642</v>
      </c>
      <c r="U498" s="41" t="s">
        <v>1048</v>
      </c>
      <c r="V498" s="84"/>
      <c r="W498" s="85"/>
      <c r="X498" s="84" t="s">
        <v>644</v>
      </c>
      <c r="Y498" s="84"/>
      <c r="Z498" s="84" t="s">
        <v>665</v>
      </c>
      <c r="AA498" s="62">
        <v>43294</v>
      </c>
    </row>
    <row r="499" spans="1:27" ht="31.5" x14ac:dyDescent="0.25">
      <c r="A499" s="76">
        <v>497</v>
      </c>
      <c r="B499" s="35" t="s">
        <v>2444</v>
      </c>
      <c r="C499" s="35" t="s">
        <v>2445</v>
      </c>
      <c r="D499" s="38" t="s">
        <v>2446</v>
      </c>
      <c r="E499" s="83" t="s">
        <v>638</v>
      </c>
      <c r="F499" s="35" t="s">
        <v>639</v>
      </c>
      <c r="G499" s="35">
        <v>171</v>
      </c>
      <c r="H499" s="32" t="s">
        <v>2447</v>
      </c>
      <c r="I499" s="77">
        <v>554000</v>
      </c>
      <c r="J499" s="78"/>
      <c r="K499" s="41"/>
      <c r="L499" s="42" t="s">
        <v>99</v>
      </c>
      <c r="M499" s="79">
        <v>166</v>
      </c>
      <c r="N499" s="80">
        <v>547000</v>
      </c>
      <c r="O499" s="81"/>
      <c r="P499" s="77">
        <v>547000</v>
      </c>
      <c r="Q499" s="79">
        <v>169</v>
      </c>
      <c r="R499" s="77">
        <v>554000</v>
      </c>
      <c r="S499" s="41"/>
      <c r="T499" s="41" t="s">
        <v>642</v>
      </c>
      <c r="U499" s="41" t="s">
        <v>2448</v>
      </c>
      <c r="V499" s="84"/>
      <c r="W499" s="85"/>
      <c r="X499" s="84" t="s">
        <v>644</v>
      </c>
      <c r="Y499" s="84"/>
      <c r="Z499" s="84" t="s">
        <v>645</v>
      </c>
      <c r="AA499" s="62">
        <v>43294</v>
      </c>
    </row>
    <row r="500" spans="1:27" ht="31.5" x14ac:dyDescent="0.25">
      <c r="A500" s="76">
        <v>498</v>
      </c>
      <c r="B500" s="35" t="s">
        <v>2449</v>
      </c>
      <c r="C500" s="35" t="s">
        <v>2450</v>
      </c>
      <c r="D500" s="38" t="s">
        <v>2451</v>
      </c>
      <c r="E500" s="83" t="s">
        <v>638</v>
      </c>
      <c r="F500" s="35" t="s">
        <v>639</v>
      </c>
      <c r="G500" s="35">
        <v>171</v>
      </c>
      <c r="H500" s="32" t="s">
        <v>2447</v>
      </c>
      <c r="I500" s="77">
        <v>554000</v>
      </c>
      <c r="J500" s="78"/>
      <c r="K500" s="41"/>
      <c r="L500" s="42" t="s">
        <v>99</v>
      </c>
      <c r="M500" s="79">
        <v>166</v>
      </c>
      <c r="N500" s="80">
        <v>547000</v>
      </c>
      <c r="O500" s="81"/>
      <c r="P500" s="77">
        <v>547000</v>
      </c>
      <c r="Q500" s="79">
        <v>169</v>
      </c>
      <c r="R500" s="77">
        <v>554000</v>
      </c>
      <c r="S500" s="41"/>
      <c r="T500" s="41" t="s">
        <v>642</v>
      </c>
      <c r="U500" s="41" t="s">
        <v>2448</v>
      </c>
      <c r="V500" s="84"/>
      <c r="W500" s="85"/>
      <c r="X500" s="84" t="s">
        <v>644</v>
      </c>
      <c r="Y500" s="84"/>
      <c r="Z500" s="84" t="s">
        <v>645</v>
      </c>
      <c r="AA500" s="62">
        <v>43294</v>
      </c>
    </row>
    <row r="501" spans="1:27" ht="31.5" x14ac:dyDescent="0.25">
      <c r="A501" s="76">
        <v>499</v>
      </c>
      <c r="B501" s="35" t="s">
        <v>2452</v>
      </c>
      <c r="C501" s="35" t="s">
        <v>2453</v>
      </c>
      <c r="D501" s="38" t="s">
        <v>2454</v>
      </c>
      <c r="E501" s="83" t="s">
        <v>638</v>
      </c>
      <c r="F501" s="35" t="s">
        <v>639</v>
      </c>
      <c r="G501" s="35">
        <v>171</v>
      </c>
      <c r="H501" s="32" t="s">
        <v>2447</v>
      </c>
      <c r="I501" s="77">
        <v>554000</v>
      </c>
      <c r="J501" s="78"/>
      <c r="K501" s="41"/>
      <c r="L501" s="42" t="s">
        <v>99</v>
      </c>
      <c r="M501" s="79">
        <v>166</v>
      </c>
      <c r="N501" s="80">
        <v>547000</v>
      </c>
      <c r="O501" s="81"/>
      <c r="P501" s="77">
        <v>547000</v>
      </c>
      <c r="Q501" s="79">
        <v>169</v>
      </c>
      <c r="R501" s="77">
        <v>554000</v>
      </c>
      <c r="S501" s="41"/>
      <c r="T501" s="41" t="s">
        <v>642</v>
      </c>
      <c r="U501" s="41" t="s">
        <v>2448</v>
      </c>
      <c r="V501" s="84"/>
      <c r="W501" s="85"/>
      <c r="X501" s="84" t="s">
        <v>644</v>
      </c>
      <c r="Y501" s="84"/>
      <c r="Z501" s="84" t="s">
        <v>645</v>
      </c>
      <c r="AA501" s="62">
        <v>43294</v>
      </c>
    </row>
    <row r="502" spans="1:27" ht="31.5" x14ac:dyDescent="0.25">
      <c r="A502" s="76">
        <v>500</v>
      </c>
      <c r="B502" s="35" t="s">
        <v>2455</v>
      </c>
      <c r="C502" s="35" t="s">
        <v>2456</v>
      </c>
      <c r="D502" s="38" t="s">
        <v>2457</v>
      </c>
      <c r="E502" s="83" t="s">
        <v>638</v>
      </c>
      <c r="F502" s="35"/>
      <c r="G502" s="35">
        <v>509</v>
      </c>
      <c r="H502" s="32" t="s">
        <v>2243</v>
      </c>
      <c r="I502" s="77">
        <v>1856000</v>
      </c>
      <c r="J502" s="78" t="s">
        <v>2244</v>
      </c>
      <c r="K502" s="41"/>
      <c r="L502" s="42" t="s">
        <v>99</v>
      </c>
      <c r="M502" s="79">
        <v>499</v>
      </c>
      <c r="N502" s="80">
        <v>1789000</v>
      </c>
      <c r="O502" s="81" t="s">
        <v>2244</v>
      </c>
      <c r="P502" s="77">
        <v>1789000</v>
      </c>
      <c r="Q502" s="79">
        <v>515</v>
      </c>
      <c r="R502" s="77">
        <v>1856000</v>
      </c>
      <c r="S502" s="41" t="s">
        <v>2244</v>
      </c>
      <c r="T502" s="41" t="s">
        <v>803</v>
      </c>
      <c r="U502" s="41" t="s">
        <v>2245</v>
      </c>
      <c r="V502" s="84"/>
      <c r="W502" s="85"/>
      <c r="X502" s="84" t="s">
        <v>644</v>
      </c>
      <c r="Y502" s="84"/>
      <c r="Z502" s="84" t="s">
        <v>645</v>
      </c>
      <c r="AA502" s="62">
        <v>43294</v>
      </c>
    </row>
    <row r="503" spans="1:27" ht="31.5" x14ac:dyDescent="0.25">
      <c r="A503" s="76">
        <v>501</v>
      </c>
      <c r="B503" s="35" t="s">
        <v>2458</v>
      </c>
      <c r="C503" s="35" t="s">
        <v>2459</v>
      </c>
      <c r="D503" s="38" t="s">
        <v>2460</v>
      </c>
      <c r="E503" s="83" t="s">
        <v>638</v>
      </c>
      <c r="F503" s="35" t="s">
        <v>781</v>
      </c>
      <c r="G503" s="35">
        <v>81</v>
      </c>
      <c r="H503" s="32" t="s">
        <v>1234</v>
      </c>
      <c r="I503" s="77">
        <v>174000</v>
      </c>
      <c r="J503" s="78"/>
      <c r="K503" s="41"/>
      <c r="L503" s="42" t="s">
        <v>99</v>
      </c>
      <c r="M503" s="79">
        <v>78</v>
      </c>
      <c r="N503" s="80">
        <v>169000</v>
      </c>
      <c r="O503" s="81"/>
      <c r="P503" s="77">
        <v>169000</v>
      </c>
      <c r="Q503" s="79">
        <v>81</v>
      </c>
      <c r="R503" s="77">
        <v>174000</v>
      </c>
      <c r="S503" s="41"/>
      <c r="T503" s="41" t="s">
        <v>642</v>
      </c>
      <c r="U503" s="41" t="s">
        <v>1235</v>
      </c>
      <c r="V503" s="84"/>
      <c r="W503" s="85"/>
      <c r="X503" s="84" t="s">
        <v>644</v>
      </c>
      <c r="Y503" s="84"/>
      <c r="Z503" s="84" t="s">
        <v>665</v>
      </c>
      <c r="AA503" s="62">
        <v>43294</v>
      </c>
    </row>
    <row r="504" spans="1:27" ht="31.5" x14ac:dyDescent="0.25">
      <c r="A504" s="76">
        <v>502</v>
      </c>
      <c r="B504" s="35" t="s">
        <v>2461</v>
      </c>
      <c r="C504" s="35" t="s">
        <v>2462</v>
      </c>
      <c r="D504" s="38" t="s">
        <v>2463</v>
      </c>
      <c r="E504" s="83" t="s">
        <v>703</v>
      </c>
      <c r="F504" s="35" t="s">
        <v>639</v>
      </c>
      <c r="G504" s="35">
        <v>328</v>
      </c>
      <c r="H504" s="32" t="s">
        <v>1844</v>
      </c>
      <c r="I504" s="77">
        <v>568000</v>
      </c>
      <c r="J504" s="78"/>
      <c r="K504" s="41"/>
      <c r="L504" s="42" t="s">
        <v>99</v>
      </c>
      <c r="M504" s="79">
        <v>319</v>
      </c>
      <c r="N504" s="80">
        <v>541000</v>
      </c>
      <c r="O504" s="81"/>
      <c r="P504" s="77">
        <v>541000</v>
      </c>
      <c r="Q504" s="79">
        <v>323</v>
      </c>
      <c r="R504" s="77">
        <v>568000</v>
      </c>
      <c r="S504" s="41"/>
      <c r="T504" s="41" t="s">
        <v>1322</v>
      </c>
      <c r="U504" s="41" t="s">
        <v>1845</v>
      </c>
      <c r="V504" s="84"/>
      <c r="W504" s="85"/>
      <c r="X504" s="84" t="s">
        <v>644</v>
      </c>
      <c r="Y504" s="84"/>
      <c r="Z504" s="84" t="s">
        <v>707</v>
      </c>
      <c r="AA504" s="62">
        <v>43294</v>
      </c>
    </row>
    <row r="505" spans="1:27" ht="31.5" x14ac:dyDescent="0.25">
      <c r="A505" s="76">
        <v>503</v>
      </c>
      <c r="B505" s="35" t="s">
        <v>2464</v>
      </c>
      <c r="C505" s="35" t="s">
        <v>2465</v>
      </c>
      <c r="D505" s="38" t="s">
        <v>2466</v>
      </c>
      <c r="E505" s="83" t="s">
        <v>638</v>
      </c>
      <c r="F505" s="35" t="s">
        <v>639</v>
      </c>
      <c r="G505" s="35">
        <v>171</v>
      </c>
      <c r="H505" s="32" t="s">
        <v>2447</v>
      </c>
      <c r="I505" s="77">
        <v>554000</v>
      </c>
      <c r="J505" s="78"/>
      <c r="K505" s="41"/>
      <c r="L505" s="42" t="s">
        <v>99</v>
      </c>
      <c r="M505" s="79">
        <v>166</v>
      </c>
      <c r="N505" s="80">
        <v>547000</v>
      </c>
      <c r="O505" s="81"/>
      <c r="P505" s="77">
        <v>547000</v>
      </c>
      <c r="Q505" s="79">
        <v>169</v>
      </c>
      <c r="R505" s="77">
        <v>554000</v>
      </c>
      <c r="S505" s="41"/>
      <c r="T505" s="41" t="s">
        <v>642</v>
      </c>
      <c r="U505" s="41" t="s">
        <v>2448</v>
      </c>
      <c r="V505" s="84"/>
      <c r="W505" s="85"/>
      <c r="X505" s="84" t="s">
        <v>644</v>
      </c>
      <c r="Y505" s="84"/>
      <c r="Z505" s="84" t="s">
        <v>645</v>
      </c>
      <c r="AA505" s="62">
        <v>43294</v>
      </c>
    </row>
    <row r="506" spans="1:27" ht="31.5" x14ac:dyDescent="0.25">
      <c r="A506" s="76">
        <v>504</v>
      </c>
      <c r="B506" s="35" t="s">
        <v>2467</v>
      </c>
      <c r="C506" s="35" t="s">
        <v>2468</v>
      </c>
      <c r="D506" s="38" t="s">
        <v>2469</v>
      </c>
      <c r="E506" s="83" t="s">
        <v>679</v>
      </c>
      <c r="F506" s="35" t="s">
        <v>639</v>
      </c>
      <c r="G506" s="35">
        <v>171</v>
      </c>
      <c r="H506" s="32" t="s">
        <v>2447</v>
      </c>
      <c r="I506" s="77">
        <v>554000</v>
      </c>
      <c r="J506" s="78"/>
      <c r="K506" s="41"/>
      <c r="L506" s="42" t="s">
        <v>99</v>
      </c>
      <c r="M506" s="79">
        <v>166</v>
      </c>
      <c r="N506" s="80">
        <v>547000</v>
      </c>
      <c r="O506" s="81"/>
      <c r="P506" s="77">
        <v>547000</v>
      </c>
      <c r="Q506" s="79">
        <v>169</v>
      </c>
      <c r="R506" s="77">
        <v>554000</v>
      </c>
      <c r="S506" s="41"/>
      <c r="T506" s="41" t="s">
        <v>642</v>
      </c>
      <c r="U506" s="41" t="s">
        <v>2448</v>
      </c>
      <c r="V506" s="84"/>
      <c r="W506" s="85"/>
      <c r="X506" s="84" t="s">
        <v>644</v>
      </c>
      <c r="Y506" s="84"/>
      <c r="Z506" s="84" t="s">
        <v>665</v>
      </c>
      <c r="AA506" s="62">
        <v>43294</v>
      </c>
    </row>
    <row r="507" spans="1:27" ht="31.5" x14ac:dyDescent="0.25">
      <c r="A507" s="76">
        <v>505</v>
      </c>
      <c r="B507" s="35" t="s">
        <v>2470</v>
      </c>
      <c r="C507" s="35" t="s">
        <v>2471</v>
      </c>
      <c r="D507" s="38" t="s">
        <v>2472</v>
      </c>
      <c r="E507" s="83" t="s">
        <v>638</v>
      </c>
      <c r="F507" s="35" t="s">
        <v>639</v>
      </c>
      <c r="G507" s="35">
        <v>170</v>
      </c>
      <c r="H507" s="32" t="s">
        <v>1046</v>
      </c>
      <c r="I507" s="77">
        <v>590000</v>
      </c>
      <c r="J507" s="78" t="s">
        <v>1047</v>
      </c>
      <c r="K507" s="41"/>
      <c r="L507" s="42" t="s">
        <v>99</v>
      </c>
      <c r="M507" s="79">
        <v>165</v>
      </c>
      <c r="N507" s="80">
        <v>573000</v>
      </c>
      <c r="O507" s="81" t="s">
        <v>1047</v>
      </c>
      <c r="P507" s="77">
        <v>2058000</v>
      </c>
      <c r="Q507" s="79">
        <v>168</v>
      </c>
      <c r="R507" s="77">
        <v>590000</v>
      </c>
      <c r="S507" s="41" t="s">
        <v>1047</v>
      </c>
      <c r="T507" s="41" t="s">
        <v>642</v>
      </c>
      <c r="U507" s="41" t="s">
        <v>1048</v>
      </c>
      <c r="V507" s="84"/>
      <c r="W507" s="85"/>
      <c r="X507" s="84" t="s">
        <v>644</v>
      </c>
      <c r="Y507" s="84"/>
      <c r="Z507" s="84" t="s">
        <v>665</v>
      </c>
      <c r="AA507" s="62">
        <v>43294</v>
      </c>
    </row>
    <row r="508" spans="1:27" ht="31.5" x14ac:dyDescent="0.25">
      <c r="A508" s="76">
        <v>506</v>
      </c>
      <c r="B508" s="35" t="s">
        <v>2473</v>
      </c>
      <c r="C508" s="35" t="s">
        <v>2474</v>
      </c>
      <c r="D508" s="38" t="s">
        <v>2475</v>
      </c>
      <c r="E508" s="83" t="s">
        <v>638</v>
      </c>
      <c r="F508" s="35" t="s">
        <v>639</v>
      </c>
      <c r="G508" s="35">
        <v>171</v>
      </c>
      <c r="H508" s="32" t="s">
        <v>2447</v>
      </c>
      <c r="I508" s="77">
        <v>554000</v>
      </c>
      <c r="J508" s="78"/>
      <c r="K508" s="41"/>
      <c r="L508" s="42" t="s">
        <v>99</v>
      </c>
      <c r="M508" s="79">
        <v>166</v>
      </c>
      <c r="N508" s="80">
        <v>547000</v>
      </c>
      <c r="O508" s="81"/>
      <c r="P508" s="77">
        <v>547000</v>
      </c>
      <c r="Q508" s="79">
        <v>169</v>
      </c>
      <c r="R508" s="77">
        <v>554000</v>
      </c>
      <c r="S508" s="41"/>
      <c r="T508" s="41" t="s">
        <v>642</v>
      </c>
      <c r="U508" s="41" t="s">
        <v>2448</v>
      </c>
      <c r="V508" s="84"/>
      <c r="W508" s="85"/>
      <c r="X508" s="84" t="s">
        <v>644</v>
      </c>
      <c r="Y508" s="84"/>
      <c r="Z508" s="84" t="s">
        <v>645</v>
      </c>
      <c r="AA508" s="62">
        <v>43294</v>
      </c>
    </row>
    <row r="509" spans="1:27" ht="31.5" x14ac:dyDescent="0.25">
      <c r="A509" s="76">
        <v>507</v>
      </c>
      <c r="B509" s="35" t="s">
        <v>2476</v>
      </c>
      <c r="C509" s="35" t="s">
        <v>2477</v>
      </c>
      <c r="D509" s="38" t="s">
        <v>2478</v>
      </c>
      <c r="E509" s="83" t="s">
        <v>638</v>
      </c>
      <c r="F509" s="35" t="s">
        <v>639</v>
      </c>
      <c r="G509" s="35">
        <v>171</v>
      </c>
      <c r="H509" s="32" t="s">
        <v>2447</v>
      </c>
      <c r="I509" s="77">
        <v>554000</v>
      </c>
      <c r="J509" s="78"/>
      <c r="K509" s="41"/>
      <c r="L509" s="42" t="s">
        <v>99</v>
      </c>
      <c r="M509" s="79">
        <v>166</v>
      </c>
      <c r="N509" s="80">
        <v>547000</v>
      </c>
      <c r="O509" s="81"/>
      <c r="P509" s="77">
        <v>547000</v>
      </c>
      <c r="Q509" s="79">
        <v>169</v>
      </c>
      <c r="R509" s="77">
        <v>554000</v>
      </c>
      <c r="S509" s="41"/>
      <c r="T509" s="41" t="s">
        <v>642</v>
      </c>
      <c r="U509" s="41" t="s">
        <v>2448</v>
      </c>
      <c r="V509" s="84"/>
      <c r="W509" s="85"/>
      <c r="X509" s="84" t="s">
        <v>644</v>
      </c>
      <c r="Y509" s="84"/>
      <c r="Z509" s="84" t="s">
        <v>645</v>
      </c>
      <c r="AA509" s="62">
        <v>43294</v>
      </c>
    </row>
    <row r="510" spans="1:27" ht="31.5" x14ac:dyDescent="0.25">
      <c r="A510" s="76">
        <v>508</v>
      </c>
      <c r="B510" s="35" t="s">
        <v>2479</v>
      </c>
      <c r="C510" s="35" t="s">
        <v>2480</v>
      </c>
      <c r="D510" s="38" t="s">
        <v>2481</v>
      </c>
      <c r="E510" s="83" t="s">
        <v>703</v>
      </c>
      <c r="F510" s="35" t="s">
        <v>649</v>
      </c>
      <c r="G510" s="35">
        <v>65</v>
      </c>
      <c r="H510" s="32" t="s">
        <v>2482</v>
      </c>
      <c r="I510" s="77">
        <v>1218000</v>
      </c>
      <c r="J510" s="78" t="s">
        <v>2483</v>
      </c>
      <c r="K510" s="41"/>
      <c r="L510" s="42" t="s">
        <v>99</v>
      </c>
      <c r="M510" s="79">
        <v>63</v>
      </c>
      <c r="N510" s="80">
        <v>1179000</v>
      </c>
      <c r="O510" s="81" t="s">
        <v>2483</v>
      </c>
      <c r="P510" s="77">
        <v>1179000</v>
      </c>
      <c r="Q510" s="79">
        <v>65</v>
      </c>
      <c r="R510" s="77">
        <v>1218000</v>
      </c>
      <c r="S510" s="41" t="s">
        <v>2483</v>
      </c>
      <c r="T510" s="41" t="s">
        <v>1659</v>
      </c>
      <c r="U510" s="41" t="s">
        <v>2484</v>
      </c>
      <c r="V510" s="84"/>
      <c r="W510" s="85"/>
      <c r="X510" s="84" t="s">
        <v>644</v>
      </c>
      <c r="Y510" s="84"/>
      <c r="Z510" s="84" t="s">
        <v>645</v>
      </c>
      <c r="AA510" s="62">
        <v>43294</v>
      </c>
    </row>
    <row r="511" spans="1:27" ht="31.5" x14ac:dyDescent="0.25">
      <c r="A511" s="76">
        <v>509</v>
      </c>
      <c r="B511" s="35" t="s">
        <v>2485</v>
      </c>
      <c r="C511" s="35" t="s">
        <v>2486</v>
      </c>
      <c r="D511" s="38" t="s">
        <v>2487</v>
      </c>
      <c r="E511" s="83" t="s">
        <v>703</v>
      </c>
      <c r="F511" s="35" t="s">
        <v>649</v>
      </c>
      <c r="G511" s="35">
        <v>65</v>
      </c>
      <c r="H511" s="32" t="s">
        <v>2482</v>
      </c>
      <c r="I511" s="77">
        <v>1218000</v>
      </c>
      <c r="J511" s="78" t="s">
        <v>2483</v>
      </c>
      <c r="K511" s="41"/>
      <c r="L511" s="42" t="s">
        <v>99</v>
      </c>
      <c r="M511" s="79">
        <v>63</v>
      </c>
      <c r="N511" s="80">
        <v>1179000</v>
      </c>
      <c r="O511" s="81" t="s">
        <v>2483</v>
      </c>
      <c r="P511" s="77">
        <v>1179000</v>
      </c>
      <c r="Q511" s="79">
        <v>65</v>
      </c>
      <c r="R511" s="77">
        <v>1218000</v>
      </c>
      <c r="S511" s="41" t="s">
        <v>2483</v>
      </c>
      <c r="T511" s="41" t="s">
        <v>1659</v>
      </c>
      <c r="U511" s="41" t="s">
        <v>2484</v>
      </c>
      <c r="V511" s="84"/>
      <c r="W511" s="85"/>
      <c r="X511" s="84" t="s">
        <v>644</v>
      </c>
      <c r="Y511" s="84"/>
      <c r="Z511" s="84" t="s">
        <v>645</v>
      </c>
      <c r="AA511" s="62">
        <v>43294</v>
      </c>
    </row>
    <row r="512" spans="1:27" ht="31.5" x14ac:dyDescent="0.25">
      <c r="A512" s="76">
        <v>510</v>
      </c>
      <c r="B512" s="35" t="s">
        <v>2488</v>
      </c>
      <c r="C512" s="35" t="s">
        <v>2489</v>
      </c>
      <c r="D512" s="38" t="s">
        <v>2490</v>
      </c>
      <c r="E512" s="83" t="s">
        <v>679</v>
      </c>
      <c r="F512" s="35" t="s">
        <v>639</v>
      </c>
      <c r="G512" s="35">
        <v>81</v>
      </c>
      <c r="H512" s="32" t="s">
        <v>1234</v>
      </c>
      <c r="I512" s="77">
        <v>174000</v>
      </c>
      <c r="J512" s="78"/>
      <c r="K512" s="41"/>
      <c r="L512" s="42" t="s">
        <v>99</v>
      </c>
      <c r="M512" s="79">
        <v>78</v>
      </c>
      <c r="N512" s="80">
        <v>169000</v>
      </c>
      <c r="O512" s="81"/>
      <c r="P512" s="77">
        <v>169000</v>
      </c>
      <c r="Q512" s="79">
        <v>81</v>
      </c>
      <c r="R512" s="77">
        <v>174000</v>
      </c>
      <c r="S512" s="41"/>
      <c r="T512" s="41" t="s">
        <v>642</v>
      </c>
      <c r="U512" s="41" t="s">
        <v>1235</v>
      </c>
      <c r="V512" s="84"/>
      <c r="W512" s="85"/>
      <c r="X512" s="84" t="s">
        <v>644</v>
      </c>
      <c r="Y512" s="84"/>
      <c r="Z512" s="84" t="s">
        <v>665</v>
      </c>
      <c r="AA512" s="62">
        <v>43294</v>
      </c>
    </row>
    <row r="513" spans="1:27" ht="31.5" x14ac:dyDescent="0.25">
      <c r="A513" s="76">
        <v>511</v>
      </c>
      <c r="B513" s="35" t="s">
        <v>2491</v>
      </c>
      <c r="C513" s="35" t="s">
        <v>2492</v>
      </c>
      <c r="D513" s="38" t="s">
        <v>2493</v>
      </c>
      <c r="E513" s="83" t="s">
        <v>679</v>
      </c>
      <c r="F513" s="35" t="s">
        <v>639</v>
      </c>
      <c r="G513" s="35">
        <v>171</v>
      </c>
      <c r="H513" s="32" t="s">
        <v>2447</v>
      </c>
      <c r="I513" s="77">
        <v>554000</v>
      </c>
      <c r="J513" s="78"/>
      <c r="K513" s="41"/>
      <c r="L513" s="42" t="s">
        <v>99</v>
      </c>
      <c r="M513" s="79">
        <v>166</v>
      </c>
      <c r="N513" s="80">
        <v>547000</v>
      </c>
      <c r="O513" s="81"/>
      <c r="P513" s="77">
        <v>547000</v>
      </c>
      <c r="Q513" s="79">
        <v>169</v>
      </c>
      <c r="R513" s="77">
        <v>554000</v>
      </c>
      <c r="S513" s="41"/>
      <c r="T513" s="41" t="s">
        <v>642</v>
      </c>
      <c r="U513" s="41" t="s">
        <v>2448</v>
      </c>
      <c r="V513" s="84"/>
      <c r="W513" s="85"/>
      <c r="X513" s="84" t="s">
        <v>644</v>
      </c>
      <c r="Y513" s="84"/>
      <c r="Z513" s="84" t="s">
        <v>665</v>
      </c>
      <c r="AA513" s="62">
        <v>43294</v>
      </c>
    </row>
    <row r="514" spans="1:27" ht="15.75" x14ac:dyDescent="0.25">
      <c r="A514" s="76">
        <v>512</v>
      </c>
      <c r="B514" s="35" t="s">
        <v>2494</v>
      </c>
      <c r="C514" s="35" t="s">
        <v>2495</v>
      </c>
      <c r="D514" s="38" t="s">
        <v>2496</v>
      </c>
      <c r="E514" s="83" t="s">
        <v>801</v>
      </c>
      <c r="F514" s="35"/>
      <c r="G514" s="35">
        <v>1680</v>
      </c>
      <c r="H514" s="32" t="s">
        <v>2497</v>
      </c>
      <c r="I514" s="77">
        <v>64900</v>
      </c>
      <c r="J514" s="78"/>
      <c r="K514" s="41"/>
      <c r="L514" s="42" t="s">
        <v>99</v>
      </c>
      <c r="M514" s="79">
        <v>1664</v>
      </c>
      <c r="N514" s="80">
        <v>63200</v>
      </c>
      <c r="O514" s="81"/>
      <c r="P514" s="77">
        <v>63200</v>
      </c>
      <c r="Q514" s="79">
        <v>1694</v>
      </c>
      <c r="R514" s="77">
        <v>64900</v>
      </c>
      <c r="S514" s="41"/>
      <c r="T514" s="41" t="s">
        <v>2498</v>
      </c>
      <c r="U514" s="41" t="s">
        <v>2499</v>
      </c>
      <c r="V514" s="84"/>
      <c r="W514" s="85"/>
      <c r="X514" s="84" t="s">
        <v>644</v>
      </c>
      <c r="Y514" s="84"/>
      <c r="Z514" s="84" t="s">
        <v>665</v>
      </c>
      <c r="AA514" s="62">
        <v>43294</v>
      </c>
    </row>
    <row r="515" spans="1:27" ht="15.75" x14ac:dyDescent="0.25">
      <c r="A515" s="76">
        <v>513</v>
      </c>
      <c r="B515" s="35" t="s">
        <v>2500</v>
      </c>
      <c r="C515" s="35" t="s">
        <v>2501</v>
      </c>
      <c r="D515" s="38" t="s">
        <v>2502</v>
      </c>
      <c r="E515" s="83" t="s">
        <v>801</v>
      </c>
      <c r="F515" s="35" t="s">
        <v>811</v>
      </c>
      <c r="G515" s="35">
        <v>218</v>
      </c>
      <c r="H515" s="32" t="s">
        <v>996</v>
      </c>
      <c r="I515" s="77">
        <v>80900</v>
      </c>
      <c r="J515" s="78"/>
      <c r="K515" s="41"/>
      <c r="L515" s="42" t="s">
        <v>99</v>
      </c>
      <c r="M515" s="79">
        <v>211</v>
      </c>
      <c r="N515" s="80">
        <v>78000</v>
      </c>
      <c r="O515" s="81"/>
      <c r="P515" s="77">
        <v>78000</v>
      </c>
      <c r="Q515" s="79">
        <v>215</v>
      </c>
      <c r="R515" s="77">
        <v>80900</v>
      </c>
      <c r="S515" s="41"/>
      <c r="T515" s="41" t="s">
        <v>642</v>
      </c>
      <c r="U515" s="41" t="s">
        <v>116</v>
      </c>
      <c r="V515" s="84"/>
      <c r="W515" s="85"/>
      <c r="X515" s="84" t="s">
        <v>644</v>
      </c>
      <c r="Y515" s="84"/>
      <c r="Z515" s="84" t="s">
        <v>665</v>
      </c>
      <c r="AA515" s="62">
        <v>43294</v>
      </c>
    </row>
    <row r="516" spans="1:27" ht="15.75" x14ac:dyDescent="0.25">
      <c r="A516" s="76">
        <v>514</v>
      </c>
      <c r="B516" s="35" t="s">
        <v>114</v>
      </c>
      <c r="C516" s="35" t="s">
        <v>2503</v>
      </c>
      <c r="D516" s="38" t="s">
        <v>117</v>
      </c>
      <c r="E516" s="83" t="s">
        <v>801</v>
      </c>
      <c r="F516" s="35" t="s">
        <v>811</v>
      </c>
      <c r="G516" s="35">
        <v>218</v>
      </c>
      <c r="H516" s="32" t="s">
        <v>996</v>
      </c>
      <c r="I516" s="77">
        <v>80900</v>
      </c>
      <c r="J516" s="78"/>
      <c r="K516" s="41"/>
      <c r="L516" s="42" t="s">
        <v>99</v>
      </c>
      <c r="M516" s="79">
        <v>211</v>
      </c>
      <c r="N516" s="80">
        <v>78000</v>
      </c>
      <c r="O516" s="81"/>
      <c r="P516" s="77">
        <v>78000</v>
      </c>
      <c r="Q516" s="79">
        <v>215</v>
      </c>
      <c r="R516" s="77">
        <v>80900</v>
      </c>
      <c r="S516" s="41"/>
      <c r="T516" s="41" t="s">
        <v>642</v>
      </c>
      <c r="U516" s="41" t="s">
        <v>116</v>
      </c>
      <c r="V516" s="84"/>
      <c r="W516" s="85"/>
      <c r="X516" s="84" t="s">
        <v>644</v>
      </c>
      <c r="Y516" s="84"/>
      <c r="Z516" s="84" t="s">
        <v>665</v>
      </c>
      <c r="AA516" s="62">
        <v>43294</v>
      </c>
    </row>
    <row r="517" spans="1:27" ht="15.75" x14ac:dyDescent="0.25">
      <c r="A517" s="76">
        <v>515</v>
      </c>
      <c r="B517" s="35" t="s">
        <v>2504</v>
      </c>
      <c r="C517" s="35" t="s">
        <v>2505</v>
      </c>
      <c r="D517" s="38" t="s">
        <v>2506</v>
      </c>
      <c r="E517" s="83" t="s">
        <v>638</v>
      </c>
      <c r="F517" s="35" t="s">
        <v>811</v>
      </c>
      <c r="G517" s="35">
        <v>89</v>
      </c>
      <c r="H517" s="32" t="s">
        <v>2033</v>
      </c>
      <c r="I517" s="77">
        <v>108000</v>
      </c>
      <c r="J517" s="78"/>
      <c r="K517" s="41"/>
      <c r="L517" s="42" t="s">
        <v>99</v>
      </c>
      <c r="M517" s="79">
        <v>86</v>
      </c>
      <c r="N517" s="80">
        <v>104000</v>
      </c>
      <c r="O517" s="81"/>
      <c r="P517" s="77">
        <v>104000</v>
      </c>
      <c r="Q517" s="79">
        <v>89</v>
      </c>
      <c r="R517" s="77">
        <v>108000</v>
      </c>
      <c r="S517" s="41"/>
      <c r="T517" s="41" t="s">
        <v>642</v>
      </c>
      <c r="U517" s="41" t="s">
        <v>2034</v>
      </c>
      <c r="V517" s="84"/>
      <c r="W517" s="85"/>
      <c r="X517" s="84" t="s">
        <v>644</v>
      </c>
      <c r="Y517" s="84"/>
      <c r="Z517" s="84" t="s">
        <v>665</v>
      </c>
      <c r="AA517" s="62">
        <v>43294</v>
      </c>
    </row>
    <row r="518" spans="1:27" ht="15.75" x14ac:dyDescent="0.25">
      <c r="A518" s="76">
        <v>516</v>
      </c>
      <c r="B518" s="35" t="s">
        <v>2507</v>
      </c>
      <c r="C518" s="35" t="s">
        <v>2508</v>
      </c>
      <c r="D518" s="38" t="s">
        <v>2509</v>
      </c>
      <c r="E518" s="83" t="s">
        <v>638</v>
      </c>
      <c r="F518" s="35" t="s">
        <v>811</v>
      </c>
      <c r="G518" s="35">
        <v>89</v>
      </c>
      <c r="H518" s="32" t="s">
        <v>2033</v>
      </c>
      <c r="I518" s="77">
        <v>108000</v>
      </c>
      <c r="J518" s="78"/>
      <c r="K518" s="41"/>
      <c r="L518" s="42" t="s">
        <v>99</v>
      </c>
      <c r="M518" s="79">
        <v>86</v>
      </c>
      <c r="N518" s="80">
        <v>104000</v>
      </c>
      <c r="O518" s="81"/>
      <c r="P518" s="77">
        <v>104000</v>
      </c>
      <c r="Q518" s="79">
        <v>89</v>
      </c>
      <c r="R518" s="77">
        <v>108000</v>
      </c>
      <c r="S518" s="41"/>
      <c r="T518" s="41" t="s">
        <v>642</v>
      </c>
      <c r="U518" s="41" t="s">
        <v>2034</v>
      </c>
      <c r="V518" s="84"/>
      <c r="W518" s="85"/>
      <c r="X518" s="84" t="s">
        <v>644</v>
      </c>
      <c r="Y518" s="84"/>
      <c r="Z518" s="84" t="s">
        <v>665</v>
      </c>
      <c r="AA518" s="62">
        <v>43294</v>
      </c>
    </row>
    <row r="519" spans="1:27" ht="15.75" x14ac:dyDescent="0.25">
      <c r="A519" s="76">
        <v>517</v>
      </c>
      <c r="B519" s="35" t="s">
        <v>2510</v>
      </c>
      <c r="C519" s="35" t="s">
        <v>2511</v>
      </c>
      <c r="D519" s="38" t="s">
        <v>2512</v>
      </c>
      <c r="E519" s="83" t="s">
        <v>638</v>
      </c>
      <c r="F519" s="35" t="s">
        <v>811</v>
      </c>
      <c r="G519" s="35">
        <v>89</v>
      </c>
      <c r="H519" s="32" t="s">
        <v>2033</v>
      </c>
      <c r="I519" s="77">
        <v>108000</v>
      </c>
      <c r="J519" s="78"/>
      <c r="K519" s="41"/>
      <c r="L519" s="42" t="s">
        <v>99</v>
      </c>
      <c r="M519" s="79">
        <v>86</v>
      </c>
      <c r="N519" s="80">
        <v>104000</v>
      </c>
      <c r="O519" s="81"/>
      <c r="P519" s="77">
        <v>104000</v>
      </c>
      <c r="Q519" s="79">
        <v>89</v>
      </c>
      <c r="R519" s="77">
        <v>108000</v>
      </c>
      <c r="S519" s="41"/>
      <c r="T519" s="41" t="s">
        <v>642</v>
      </c>
      <c r="U519" s="41" t="s">
        <v>2034</v>
      </c>
      <c r="V519" s="84"/>
      <c r="W519" s="85"/>
      <c r="X519" s="84" t="s">
        <v>644</v>
      </c>
      <c r="Y519" s="84"/>
      <c r="Z519" s="84" t="s">
        <v>665</v>
      </c>
      <c r="AA519" s="62">
        <v>43294</v>
      </c>
    </row>
    <row r="520" spans="1:27" ht="31.5" x14ac:dyDescent="0.25">
      <c r="A520" s="76">
        <v>518</v>
      </c>
      <c r="B520" s="35" t="s">
        <v>2513</v>
      </c>
      <c r="C520" s="35" t="s">
        <v>2514</v>
      </c>
      <c r="D520" s="38" t="s">
        <v>2515</v>
      </c>
      <c r="E520" s="83" t="s">
        <v>638</v>
      </c>
      <c r="F520" s="35" t="s">
        <v>781</v>
      </c>
      <c r="G520" s="35">
        <v>90</v>
      </c>
      <c r="H520" s="32" t="s">
        <v>2516</v>
      </c>
      <c r="I520" s="77">
        <v>150000</v>
      </c>
      <c r="J520" s="78"/>
      <c r="K520" s="41"/>
      <c r="L520" s="42" t="s">
        <v>99</v>
      </c>
      <c r="M520" s="79">
        <v>87</v>
      </c>
      <c r="N520" s="80">
        <v>145000</v>
      </c>
      <c r="O520" s="81"/>
      <c r="P520" s="77">
        <v>145000</v>
      </c>
      <c r="Q520" s="79">
        <v>90</v>
      </c>
      <c r="R520" s="77">
        <v>150000</v>
      </c>
      <c r="S520" s="41"/>
      <c r="T520" s="41" t="s">
        <v>642</v>
      </c>
      <c r="U520" s="41" t="s">
        <v>2517</v>
      </c>
      <c r="V520" s="84"/>
      <c r="W520" s="85"/>
      <c r="X520" s="84" t="s">
        <v>644</v>
      </c>
      <c r="Y520" s="84"/>
      <c r="Z520" s="84" t="s">
        <v>665</v>
      </c>
      <c r="AA520" s="62">
        <v>43294</v>
      </c>
    </row>
    <row r="521" spans="1:27" ht="31.5" x14ac:dyDescent="0.25">
      <c r="A521" s="76">
        <v>519</v>
      </c>
      <c r="B521" s="35" t="s">
        <v>2518</v>
      </c>
      <c r="C521" s="35" t="s">
        <v>2519</v>
      </c>
      <c r="D521" s="38" t="s">
        <v>2520</v>
      </c>
      <c r="E521" s="83" t="s">
        <v>638</v>
      </c>
      <c r="F521" s="35" t="s">
        <v>781</v>
      </c>
      <c r="G521" s="35">
        <v>90</v>
      </c>
      <c r="H521" s="32" t="s">
        <v>2516</v>
      </c>
      <c r="I521" s="77">
        <v>150000</v>
      </c>
      <c r="J521" s="78"/>
      <c r="K521" s="41"/>
      <c r="L521" s="42" t="s">
        <v>99</v>
      </c>
      <c r="M521" s="79">
        <v>87</v>
      </c>
      <c r="N521" s="80">
        <v>145000</v>
      </c>
      <c r="O521" s="81"/>
      <c r="P521" s="77">
        <v>145000</v>
      </c>
      <c r="Q521" s="79">
        <v>90</v>
      </c>
      <c r="R521" s="77">
        <v>150000</v>
      </c>
      <c r="S521" s="41"/>
      <c r="T521" s="41" t="s">
        <v>642</v>
      </c>
      <c r="U521" s="41" t="s">
        <v>2517</v>
      </c>
      <c r="V521" s="84"/>
      <c r="W521" s="85"/>
      <c r="X521" s="84" t="s">
        <v>644</v>
      </c>
      <c r="Y521" s="84"/>
      <c r="Z521" s="84" t="s">
        <v>665</v>
      </c>
      <c r="AA521" s="62">
        <v>43294</v>
      </c>
    </row>
    <row r="522" spans="1:27" ht="31.5" x14ac:dyDescent="0.25">
      <c r="A522" s="76">
        <v>520</v>
      </c>
      <c r="B522" s="35" t="s">
        <v>2521</v>
      </c>
      <c r="C522" s="35" t="s">
        <v>2522</v>
      </c>
      <c r="D522" s="38" t="s">
        <v>2523</v>
      </c>
      <c r="E522" s="83" t="s">
        <v>638</v>
      </c>
      <c r="F522" s="35" t="s">
        <v>781</v>
      </c>
      <c r="G522" s="35">
        <v>90</v>
      </c>
      <c r="H522" s="32" t="s">
        <v>2516</v>
      </c>
      <c r="I522" s="77">
        <v>150000</v>
      </c>
      <c r="J522" s="78"/>
      <c r="K522" s="41"/>
      <c r="L522" s="42" t="s">
        <v>99</v>
      </c>
      <c r="M522" s="79">
        <v>87</v>
      </c>
      <c r="N522" s="80">
        <v>145000</v>
      </c>
      <c r="O522" s="81"/>
      <c r="P522" s="77">
        <v>145000</v>
      </c>
      <c r="Q522" s="79">
        <v>90</v>
      </c>
      <c r="R522" s="77">
        <v>150000</v>
      </c>
      <c r="S522" s="41"/>
      <c r="T522" s="41" t="s">
        <v>642</v>
      </c>
      <c r="U522" s="41" t="s">
        <v>2517</v>
      </c>
      <c r="V522" s="84"/>
      <c r="W522" s="85"/>
      <c r="X522" s="84" t="s">
        <v>644</v>
      </c>
      <c r="Y522" s="84"/>
      <c r="Z522" s="84" t="s">
        <v>665</v>
      </c>
      <c r="AA522" s="62">
        <v>43294</v>
      </c>
    </row>
    <row r="523" spans="1:27" ht="31.5" x14ac:dyDescent="0.25">
      <c r="A523" s="76">
        <v>521</v>
      </c>
      <c r="B523" s="35" t="s">
        <v>2524</v>
      </c>
      <c r="C523" s="35" t="s">
        <v>2525</v>
      </c>
      <c r="D523" s="38" t="s">
        <v>2526</v>
      </c>
      <c r="E523" s="83" t="s">
        <v>638</v>
      </c>
      <c r="F523" s="35" t="s">
        <v>781</v>
      </c>
      <c r="G523" s="35">
        <v>90</v>
      </c>
      <c r="H523" s="32" t="s">
        <v>2516</v>
      </c>
      <c r="I523" s="77">
        <v>150000</v>
      </c>
      <c r="J523" s="78"/>
      <c r="K523" s="41"/>
      <c r="L523" s="42" t="s">
        <v>99</v>
      </c>
      <c r="M523" s="79">
        <v>87</v>
      </c>
      <c r="N523" s="80">
        <v>145000</v>
      </c>
      <c r="O523" s="81"/>
      <c r="P523" s="77">
        <v>145000</v>
      </c>
      <c r="Q523" s="79">
        <v>90</v>
      </c>
      <c r="R523" s="77">
        <v>150000</v>
      </c>
      <c r="S523" s="41"/>
      <c r="T523" s="41" t="s">
        <v>642</v>
      </c>
      <c r="U523" s="41" t="s">
        <v>2517</v>
      </c>
      <c r="V523" s="84"/>
      <c r="W523" s="85"/>
      <c r="X523" s="84" t="s">
        <v>644</v>
      </c>
      <c r="Y523" s="84"/>
      <c r="Z523" s="84" t="s">
        <v>665</v>
      </c>
      <c r="AA523" s="62">
        <v>43294</v>
      </c>
    </row>
    <row r="524" spans="1:27" ht="31.5" x14ac:dyDescent="0.25">
      <c r="A524" s="76">
        <v>522</v>
      </c>
      <c r="B524" s="35" t="s">
        <v>2527</v>
      </c>
      <c r="C524" s="35" t="s">
        <v>2528</v>
      </c>
      <c r="D524" s="38" t="s">
        <v>2529</v>
      </c>
      <c r="E524" s="83" t="s">
        <v>638</v>
      </c>
      <c r="F524" s="35" t="s">
        <v>781</v>
      </c>
      <c r="G524" s="35">
        <v>90</v>
      </c>
      <c r="H524" s="32" t="s">
        <v>2516</v>
      </c>
      <c r="I524" s="77">
        <v>150000</v>
      </c>
      <c r="J524" s="78"/>
      <c r="K524" s="41"/>
      <c r="L524" s="42" t="s">
        <v>99</v>
      </c>
      <c r="M524" s="79">
        <v>87</v>
      </c>
      <c r="N524" s="80">
        <v>145000</v>
      </c>
      <c r="O524" s="81"/>
      <c r="P524" s="77">
        <v>145000</v>
      </c>
      <c r="Q524" s="79">
        <v>90</v>
      </c>
      <c r="R524" s="77">
        <v>150000</v>
      </c>
      <c r="S524" s="41"/>
      <c r="T524" s="41" t="s">
        <v>642</v>
      </c>
      <c r="U524" s="41" t="s">
        <v>2517</v>
      </c>
      <c r="V524" s="84"/>
      <c r="W524" s="85"/>
      <c r="X524" s="84" t="s">
        <v>644</v>
      </c>
      <c r="Y524" s="84"/>
      <c r="Z524" s="84" t="s">
        <v>665</v>
      </c>
      <c r="AA524" s="62">
        <v>43294</v>
      </c>
    </row>
    <row r="525" spans="1:27" ht="31.5" x14ac:dyDescent="0.25">
      <c r="A525" s="76">
        <v>523</v>
      </c>
      <c r="B525" s="35" t="s">
        <v>2530</v>
      </c>
      <c r="C525" s="35" t="s">
        <v>2531</v>
      </c>
      <c r="D525" s="38" t="s">
        <v>2532</v>
      </c>
      <c r="E525" s="83" t="s">
        <v>679</v>
      </c>
      <c r="F525" s="35"/>
      <c r="G525" s="35">
        <v>1303</v>
      </c>
      <c r="H525" s="32" t="s">
        <v>2533</v>
      </c>
      <c r="I525" s="77">
        <v>51500</v>
      </c>
      <c r="J525" s="78"/>
      <c r="K525" s="41"/>
      <c r="L525" s="42" t="s">
        <v>99</v>
      </c>
      <c r="M525" s="79">
        <v>1289</v>
      </c>
      <c r="N525" s="80">
        <v>50400</v>
      </c>
      <c r="O525" s="81"/>
      <c r="P525" s="77">
        <v>50400</v>
      </c>
      <c r="Q525" s="79">
        <v>1322</v>
      </c>
      <c r="R525" s="77">
        <v>51500</v>
      </c>
      <c r="S525" s="41"/>
      <c r="T525" s="41" t="s">
        <v>1064</v>
      </c>
      <c r="U525" s="41" t="s">
        <v>2534</v>
      </c>
      <c r="V525" s="84"/>
      <c r="W525" s="85"/>
      <c r="X525" s="84" t="s">
        <v>644</v>
      </c>
      <c r="Y525" s="84"/>
      <c r="Z525" s="84" t="s">
        <v>665</v>
      </c>
      <c r="AA525" s="62">
        <v>43294</v>
      </c>
    </row>
    <row r="526" spans="1:27" ht="15.75" x14ac:dyDescent="0.25">
      <c r="A526" s="76">
        <v>524</v>
      </c>
      <c r="B526" s="35" t="s">
        <v>2535</v>
      </c>
      <c r="C526" s="35" t="s">
        <v>2536</v>
      </c>
      <c r="D526" s="38" t="s">
        <v>2537</v>
      </c>
      <c r="E526" s="83" t="s">
        <v>679</v>
      </c>
      <c r="F526" s="35" t="s">
        <v>811</v>
      </c>
      <c r="G526" s="35">
        <v>116</v>
      </c>
      <c r="H526" s="32" t="s">
        <v>2538</v>
      </c>
      <c r="I526" s="77">
        <v>113000</v>
      </c>
      <c r="J526" s="78"/>
      <c r="K526" s="41"/>
      <c r="L526" s="42" t="s">
        <v>99</v>
      </c>
      <c r="M526" s="79">
        <v>112</v>
      </c>
      <c r="N526" s="80">
        <v>109000</v>
      </c>
      <c r="O526" s="81"/>
      <c r="P526" s="77">
        <v>109000</v>
      </c>
      <c r="Q526" s="79">
        <v>115</v>
      </c>
      <c r="R526" s="77">
        <v>113000</v>
      </c>
      <c r="S526" s="41"/>
      <c r="T526" s="41" t="s">
        <v>642</v>
      </c>
      <c r="U526" s="41" t="s">
        <v>2539</v>
      </c>
      <c r="V526" s="84"/>
      <c r="W526" s="85"/>
      <c r="X526" s="84" t="s">
        <v>644</v>
      </c>
      <c r="Y526" s="84"/>
      <c r="Z526" s="84" t="s">
        <v>665</v>
      </c>
      <c r="AA526" s="62">
        <v>43294</v>
      </c>
    </row>
    <row r="527" spans="1:27" ht="15.75" x14ac:dyDescent="0.25">
      <c r="A527" s="76">
        <v>525</v>
      </c>
      <c r="B527" s="35" t="s">
        <v>2540</v>
      </c>
      <c r="C527" s="35" t="s">
        <v>2541</v>
      </c>
      <c r="D527" s="38" t="s">
        <v>2542</v>
      </c>
      <c r="E527" s="83" t="s">
        <v>638</v>
      </c>
      <c r="F527" s="35" t="s">
        <v>781</v>
      </c>
      <c r="G527" s="35">
        <v>117</v>
      </c>
      <c r="H527" s="32" t="s">
        <v>2543</v>
      </c>
      <c r="I527" s="77">
        <v>123000</v>
      </c>
      <c r="J527" s="78"/>
      <c r="K527" s="41"/>
      <c r="L527" s="42" t="s">
        <v>99</v>
      </c>
      <c r="M527" s="79">
        <v>113</v>
      </c>
      <c r="N527" s="80">
        <v>118000</v>
      </c>
      <c r="O527" s="81"/>
      <c r="P527" s="77">
        <v>118000</v>
      </c>
      <c r="Q527" s="79">
        <v>116</v>
      </c>
      <c r="R527" s="77">
        <v>123000</v>
      </c>
      <c r="S527" s="41"/>
      <c r="T527" s="41" t="s">
        <v>642</v>
      </c>
      <c r="U527" s="41" t="s">
        <v>2544</v>
      </c>
      <c r="V527" s="84"/>
      <c r="W527" s="85"/>
      <c r="X527" s="84" t="s">
        <v>644</v>
      </c>
      <c r="Y527" s="84"/>
      <c r="Z527" s="84" t="s">
        <v>665</v>
      </c>
      <c r="AA527" s="62">
        <v>43294</v>
      </c>
    </row>
    <row r="528" spans="1:27" ht="15.75" x14ac:dyDescent="0.25">
      <c r="A528" s="76">
        <v>526</v>
      </c>
      <c r="B528" s="35" t="s">
        <v>2545</v>
      </c>
      <c r="C528" s="35" t="s">
        <v>2546</v>
      </c>
      <c r="D528" s="38" t="s">
        <v>2547</v>
      </c>
      <c r="E528" s="83" t="s">
        <v>638</v>
      </c>
      <c r="F528" s="35" t="s">
        <v>811</v>
      </c>
      <c r="G528" s="35">
        <v>116</v>
      </c>
      <c r="H528" s="32" t="s">
        <v>2538</v>
      </c>
      <c r="I528" s="77">
        <v>113000</v>
      </c>
      <c r="J528" s="78"/>
      <c r="K528" s="41"/>
      <c r="L528" s="42" t="s">
        <v>99</v>
      </c>
      <c r="M528" s="79">
        <v>112</v>
      </c>
      <c r="N528" s="80">
        <v>109000</v>
      </c>
      <c r="O528" s="81"/>
      <c r="P528" s="77">
        <v>109000</v>
      </c>
      <c r="Q528" s="79">
        <v>115</v>
      </c>
      <c r="R528" s="77">
        <v>113000</v>
      </c>
      <c r="S528" s="41"/>
      <c r="T528" s="41" t="s">
        <v>642</v>
      </c>
      <c r="U528" s="41" t="s">
        <v>2539</v>
      </c>
      <c r="V528" s="84"/>
      <c r="W528" s="85"/>
      <c r="X528" s="84" t="s">
        <v>644</v>
      </c>
      <c r="Y528" s="84"/>
      <c r="Z528" s="84" t="s">
        <v>665</v>
      </c>
      <c r="AA528" s="62">
        <v>43294</v>
      </c>
    </row>
    <row r="529" spans="1:27" ht="15.75" x14ac:dyDescent="0.25">
      <c r="A529" s="76">
        <v>527</v>
      </c>
      <c r="B529" s="35" t="s">
        <v>2548</v>
      </c>
      <c r="C529" s="35" t="s">
        <v>2549</v>
      </c>
      <c r="D529" s="38" t="s">
        <v>2550</v>
      </c>
      <c r="E529" s="83" t="s">
        <v>638</v>
      </c>
      <c r="F529" s="35" t="s">
        <v>781</v>
      </c>
      <c r="G529" s="35">
        <v>117</v>
      </c>
      <c r="H529" s="32" t="s">
        <v>2543</v>
      </c>
      <c r="I529" s="77">
        <v>123000</v>
      </c>
      <c r="J529" s="78"/>
      <c r="K529" s="41"/>
      <c r="L529" s="42" t="s">
        <v>99</v>
      </c>
      <c r="M529" s="79">
        <v>113</v>
      </c>
      <c r="N529" s="80">
        <v>118000</v>
      </c>
      <c r="O529" s="81"/>
      <c r="P529" s="77">
        <v>118000</v>
      </c>
      <c r="Q529" s="79">
        <v>116</v>
      </c>
      <c r="R529" s="77">
        <v>123000</v>
      </c>
      <c r="S529" s="41"/>
      <c r="T529" s="41" t="s">
        <v>642</v>
      </c>
      <c r="U529" s="41" t="s">
        <v>2544</v>
      </c>
      <c r="V529" s="84"/>
      <c r="W529" s="85"/>
      <c r="X529" s="84" t="s">
        <v>644</v>
      </c>
      <c r="Y529" s="84"/>
      <c r="Z529" s="84" t="s">
        <v>707</v>
      </c>
      <c r="AA529" s="62">
        <v>43294</v>
      </c>
    </row>
    <row r="530" spans="1:27" ht="15.75" x14ac:dyDescent="0.25">
      <c r="A530" s="76">
        <v>528</v>
      </c>
      <c r="B530" s="35" t="s">
        <v>2551</v>
      </c>
      <c r="C530" s="35" t="s">
        <v>2552</v>
      </c>
      <c r="D530" s="38" t="s">
        <v>2553</v>
      </c>
      <c r="E530" s="83" t="s">
        <v>638</v>
      </c>
      <c r="F530" s="35" t="s">
        <v>811</v>
      </c>
      <c r="G530" s="35">
        <v>116</v>
      </c>
      <c r="H530" s="32" t="s">
        <v>2538</v>
      </c>
      <c r="I530" s="77">
        <v>113000</v>
      </c>
      <c r="J530" s="78"/>
      <c r="K530" s="41"/>
      <c r="L530" s="42" t="s">
        <v>99</v>
      </c>
      <c r="M530" s="79">
        <v>112</v>
      </c>
      <c r="N530" s="80">
        <v>109000</v>
      </c>
      <c r="O530" s="81"/>
      <c r="P530" s="77">
        <v>109000</v>
      </c>
      <c r="Q530" s="79">
        <v>115</v>
      </c>
      <c r="R530" s="77">
        <v>113000</v>
      </c>
      <c r="S530" s="41"/>
      <c r="T530" s="41" t="s">
        <v>642</v>
      </c>
      <c r="U530" s="41" t="s">
        <v>2539</v>
      </c>
      <c r="V530" s="84"/>
      <c r="W530" s="85"/>
      <c r="X530" s="84" t="s">
        <v>644</v>
      </c>
      <c r="Y530" s="84"/>
      <c r="Z530" s="84" t="s">
        <v>665</v>
      </c>
      <c r="AA530" s="62">
        <v>43294</v>
      </c>
    </row>
    <row r="531" spans="1:27" ht="15.75" x14ac:dyDescent="0.25">
      <c r="A531" s="76">
        <v>529</v>
      </c>
      <c r="B531" s="35" t="s">
        <v>2554</v>
      </c>
      <c r="C531" s="35" t="s">
        <v>2555</v>
      </c>
      <c r="D531" s="38" t="s">
        <v>2556</v>
      </c>
      <c r="E531" s="83" t="s">
        <v>638</v>
      </c>
      <c r="F531" s="35" t="s">
        <v>781</v>
      </c>
      <c r="G531" s="35">
        <v>117</v>
      </c>
      <c r="H531" s="32" t="s">
        <v>2543</v>
      </c>
      <c r="I531" s="77">
        <v>123000</v>
      </c>
      <c r="J531" s="78"/>
      <c r="K531" s="41"/>
      <c r="L531" s="42" t="s">
        <v>99</v>
      </c>
      <c r="M531" s="79">
        <v>113</v>
      </c>
      <c r="N531" s="80">
        <v>118000</v>
      </c>
      <c r="O531" s="81"/>
      <c r="P531" s="77">
        <v>118000</v>
      </c>
      <c r="Q531" s="79">
        <v>116</v>
      </c>
      <c r="R531" s="77">
        <v>123000</v>
      </c>
      <c r="S531" s="41"/>
      <c r="T531" s="41" t="s">
        <v>642</v>
      </c>
      <c r="U531" s="41" t="s">
        <v>2544</v>
      </c>
      <c r="V531" s="84"/>
      <c r="W531" s="85"/>
      <c r="X531" s="84" t="s">
        <v>644</v>
      </c>
      <c r="Y531" s="84"/>
      <c r="Z531" s="84" t="s">
        <v>665</v>
      </c>
      <c r="AA531" s="62">
        <v>43294</v>
      </c>
    </row>
    <row r="532" spans="1:27" ht="15.75" x14ac:dyDescent="0.25">
      <c r="A532" s="76">
        <v>530</v>
      </c>
      <c r="B532" s="35" t="s">
        <v>2557</v>
      </c>
      <c r="C532" s="35" t="s">
        <v>2558</v>
      </c>
      <c r="D532" s="38" t="s">
        <v>2559</v>
      </c>
      <c r="E532" s="83" t="s">
        <v>638</v>
      </c>
      <c r="F532" s="35" t="s">
        <v>811</v>
      </c>
      <c r="G532" s="35">
        <v>116</v>
      </c>
      <c r="H532" s="32" t="s">
        <v>2538</v>
      </c>
      <c r="I532" s="77">
        <v>113000</v>
      </c>
      <c r="J532" s="78"/>
      <c r="K532" s="41"/>
      <c r="L532" s="42" t="s">
        <v>99</v>
      </c>
      <c r="M532" s="79">
        <v>112</v>
      </c>
      <c r="N532" s="80">
        <v>109000</v>
      </c>
      <c r="O532" s="81"/>
      <c r="P532" s="77">
        <v>109000</v>
      </c>
      <c r="Q532" s="79">
        <v>115</v>
      </c>
      <c r="R532" s="77">
        <v>113000</v>
      </c>
      <c r="S532" s="41"/>
      <c r="T532" s="41" t="s">
        <v>642</v>
      </c>
      <c r="U532" s="41" t="s">
        <v>2539</v>
      </c>
      <c r="V532" s="84"/>
      <c r="W532" s="85"/>
      <c r="X532" s="84" t="s">
        <v>644</v>
      </c>
      <c r="Y532" s="84"/>
      <c r="Z532" s="84" t="s">
        <v>665</v>
      </c>
      <c r="AA532" s="62">
        <v>43294</v>
      </c>
    </row>
    <row r="533" spans="1:27" ht="15.75" x14ac:dyDescent="0.25">
      <c r="A533" s="76">
        <v>531</v>
      </c>
      <c r="B533" s="35" t="s">
        <v>2560</v>
      </c>
      <c r="C533" s="35" t="s">
        <v>2561</v>
      </c>
      <c r="D533" s="38" t="s">
        <v>2562</v>
      </c>
      <c r="E533" s="83" t="s">
        <v>638</v>
      </c>
      <c r="F533" s="35" t="s">
        <v>781</v>
      </c>
      <c r="G533" s="35">
        <v>117</v>
      </c>
      <c r="H533" s="32" t="s">
        <v>2543</v>
      </c>
      <c r="I533" s="77">
        <v>123000</v>
      </c>
      <c r="J533" s="78"/>
      <c r="K533" s="41"/>
      <c r="L533" s="42" t="s">
        <v>99</v>
      </c>
      <c r="M533" s="79">
        <v>113</v>
      </c>
      <c r="N533" s="80">
        <v>118000</v>
      </c>
      <c r="O533" s="81"/>
      <c r="P533" s="77">
        <v>118000</v>
      </c>
      <c r="Q533" s="79">
        <v>116</v>
      </c>
      <c r="R533" s="77">
        <v>123000</v>
      </c>
      <c r="S533" s="41"/>
      <c r="T533" s="41" t="s">
        <v>642</v>
      </c>
      <c r="U533" s="41" t="s">
        <v>2544</v>
      </c>
      <c r="V533" s="84"/>
      <c r="W533" s="85"/>
      <c r="X533" s="84" t="s">
        <v>644</v>
      </c>
      <c r="Y533" s="84"/>
      <c r="Z533" s="84" t="s">
        <v>665</v>
      </c>
      <c r="AA533" s="62">
        <v>43294</v>
      </c>
    </row>
    <row r="534" spans="1:27" ht="15.75" x14ac:dyDescent="0.25">
      <c r="A534" s="76">
        <v>532</v>
      </c>
      <c r="B534" s="35" t="s">
        <v>2563</v>
      </c>
      <c r="C534" s="35" t="s">
        <v>2564</v>
      </c>
      <c r="D534" s="38" t="s">
        <v>2565</v>
      </c>
      <c r="E534" s="83" t="s">
        <v>638</v>
      </c>
      <c r="F534" s="35" t="s">
        <v>811</v>
      </c>
      <c r="G534" s="35">
        <v>116</v>
      </c>
      <c r="H534" s="32" t="s">
        <v>2538</v>
      </c>
      <c r="I534" s="77">
        <v>113000</v>
      </c>
      <c r="J534" s="78"/>
      <c r="K534" s="41"/>
      <c r="L534" s="42" t="s">
        <v>99</v>
      </c>
      <c r="M534" s="79">
        <v>112</v>
      </c>
      <c r="N534" s="80">
        <v>109000</v>
      </c>
      <c r="O534" s="81"/>
      <c r="P534" s="77">
        <v>109000</v>
      </c>
      <c r="Q534" s="79">
        <v>115</v>
      </c>
      <c r="R534" s="77">
        <v>113000</v>
      </c>
      <c r="S534" s="41"/>
      <c r="T534" s="41" t="s">
        <v>642</v>
      </c>
      <c r="U534" s="41" t="s">
        <v>2539</v>
      </c>
      <c r="V534" s="84"/>
      <c r="W534" s="85"/>
      <c r="X534" s="84" t="s">
        <v>644</v>
      </c>
      <c r="Y534" s="84"/>
      <c r="Z534" s="84" t="s">
        <v>665</v>
      </c>
      <c r="AA534" s="62">
        <v>43294</v>
      </c>
    </row>
    <row r="535" spans="1:27" ht="15.75" x14ac:dyDescent="0.25">
      <c r="A535" s="76">
        <v>533</v>
      </c>
      <c r="B535" s="35" t="s">
        <v>2566</v>
      </c>
      <c r="C535" s="35" t="s">
        <v>2567</v>
      </c>
      <c r="D535" s="38" t="s">
        <v>2568</v>
      </c>
      <c r="E535" s="83" t="s">
        <v>638</v>
      </c>
      <c r="F535" s="35" t="s">
        <v>781</v>
      </c>
      <c r="G535" s="35">
        <v>117</v>
      </c>
      <c r="H535" s="32" t="s">
        <v>2543</v>
      </c>
      <c r="I535" s="77">
        <v>123000</v>
      </c>
      <c r="J535" s="78"/>
      <c r="K535" s="41"/>
      <c r="L535" s="42" t="s">
        <v>99</v>
      </c>
      <c r="M535" s="79">
        <v>113</v>
      </c>
      <c r="N535" s="80">
        <v>118000</v>
      </c>
      <c r="O535" s="81"/>
      <c r="P535" s="77">
        <v>118000</v>
      </c>
      <c r="Q535" s="79">
        <v>116</v>
      </c>
      <c r="R535" s="77">
        <v>123000</v>
      </c>
      <c r="S535" s="41"/>
      <c r="T535" s="41" t="s">
        <v>642</v>
      </c>
      <c r="U535" s="41" t="s">
        <v>2544</v>
      </c>
      <c r="V535" s="84"/>
      <c r="W535" s="85"/>
      <c r="X535" s="84" t="s">
        <v>644</v>
      </c>
      <c r="Y535" s="84"/>
      <c r="Z535" s="84" t="s">
        <v>665</v>
      </c>
      <c r="AA535" s="62">
        <v>43294</v>
      </c>
    </row>
    <row r="536" spans="1:27" ht="15.75" x14ac:dyDescent="0.25">
      <c r="A536" s="76">
        <v>534</v>
      </c>
      <c r="B536" s="35" t="s">
        <v>2569</v>
      </c>
      <c r="C536" s="35" t="s">
        <v>2570</v>
      </c>
      <c r="D536" s="38" t="s">
        <v>2571</v>
      </c>
      <c r="E536" s="83" t="s">
        <v>638</v>
      </c>
      <c r="F536" s="35" t="s">
        <v>811</v>
      </c>
      <c r="G536" s="35">
        <v>116</v>
      </c>
      <c r="H536" s="32" t="s">
        <v>2538</v>
      </c>
      <c r="I536" s="77">
        <v>113000</v>
      </c>
      <c r="J536" s="78"/>
      <c r="K536" s="41"/>
      <c r="L536" s="42" t="s">
        <v>99</v>
      </c>
      <c r="M536" s="79">
        <v>112</v>
      </c>
      <c r="N536" s="80">
        <v>109000</v>
      </c>
      <c r="O536" s="81"/>
      <c r="P536" s="77">
        <v>109000</v>
      </c>
      <c r="Q536" s="79">
        <v>115</v>
      </c>
      <c r="R536" s="77">
        <v>113000</v>
      </c>
      <c r="S536" s="41"/>
      <c r="T536" s="41" t="s">
        <v>642</v>
      </c>
      <c r="U536" s="41" t="s">
        <v>2539</v>
      </c>
      <c r="V536" s="84"/>
      <c r="W536" s="85"/>
      <c r="X536" s="84" t="s">
        <v>644</v>
      </c>
      <c r="Y536" s="84"/>
      <c r="Z536" s="84" t="s">
        <v>665</v>
      </c>
      <c r="AA536" s="62">
        <v>43294</v>
      </c>
    </row>
    <row r="537" spans="1:27" ht="15.75" x14ac:dyDescent="0.25">
      <c r="A537" s="76">
        <v>535</v>
      </c>
      <c r="B537" s="35" t="s">
        <v>2572</v>
      </c>
      <c r="C537" s="35" t="s">
        <v>2573</v>
      </c>
      <c r="D537" s="38" t="s">
        <v>2574</v>
      </c>
      <c r="E537" s="83" t="s">
        <v>638</v>
      </c>
      <c r="F537" s="35" t="s">
        <v>781</v>
      </c>
      <c r="G537" s="35">
        <v>117</v>
      </c>
      <c r="H537" s="32" t="s">
        <v>2543</v>
      </c>
      <c r="I537" s="77">
        <v>123000</v>
      </c>
      <c r="J537" s="78"/>
      <c r="K537" s="41"/>
      <c r="L537" s="42" t="s">
        <v>99</v>
      </c>
      <c r="M537" s="79">
        <v>113</v>
      </c>
      <c r="N537" s="80">
        <v>118000</v>
      </c>
      <c r="O537" s="81"/>
      <c r="P537" s="77">
        <v>118000</v>
      </c>
      <c r="Q537" s="79">
        <v>116</v>
      </c>
      <c r="R537" s="77">
        <v>123000</v>
      </c>
      <c r="S537" s="41"/>
      <c r="T537" s="41" t="s">
        <v>642</v>
      </c>
      <c r="U537" s="41" t="s">
        <v>2544</v>
      </c>
      <c r="V537" s="84"/>
      <c r="W537" s="85"/>
      <c r="X537" s="84" t="s">
        <v>644</v>
      </c>
      <c r="Y537" s="84"/>
      <c r="Z537" s="84" t="s">
        <v>665</v>
      </c>
      <c r="AA537" s="62">
        <v>43294</v>
      </c>
    </row>
    <row r="538" spans="1:27" ht="15.75" x14ac:dyDescent="0.25">
      <c r="A538" s="76">
        <v>536</v>
      </c>
      <c r="B538" s="35" t="s">
        <v>2575</v>
      </c>
      <c r="C538" s="35" t="s">
        <v>2576</v>
      </c>
      <c r="D538" s="38" t="s">
        <v>2577</v>
      </c>
      <c r="E538" s="83" t="s">
        <v>679</v>
      </c>
      <c r="F538" s="35" t="s">
        <v>811</v>
      </c>
      <c r="G538" s="35">
        <v>116</v>
      </c>
      <c r="H538" s="32" t="s">
        <v>2538</v>
      </c>
      <c r="I538" s="77">
        <v>113000</v>
      </c>
      <c r="J538" s="78"/>
      <c r="K538" s="41"/>
      <c r="L538" s="42" t="s">
        <v>99</v>
      </c>
      <c r="M538" s="79">
        <v>112</v>
      </c>
      <c r="N538" s="80">
        <v>109000</v>
      </c>
      <c r="O538" s="81"/>
      <c r="P538" s="77">
        <v>109000</v>
      </c>
      <c r="Q538" s="79">
        <v>115</v>
      </c>
      <c r="R538" s="77">
        <v>113000</v>
      </c>
      <c r="S538" s="41"/>
      <c r="T538" s="41" t="s">
        <v>642</v>
      </c>
      <c r="U538" s="41" t="s">
        <v>2539</v>
      </c>
      <c r="V538" s="84"/>
      <c r="W538" s="85"/>
      <c r="X538" s="84" t="s">
        <v>644</v>
      </c>
      <c r="Y538" s="84"/>
      <c r="Z538" s="84" t="s">
        <v>665</v>
      </c>
      <c r="AA538" s="62">
        <v>43294</v>
      </c>
    </row>
    <row r="539" spans="1:27" ht="15.75" x14ac:dyDescent="0.25">
      <c r="A539" s="76">
        <v>537</v>
      </c>
      <c r="B539" s="35" t="s">
        <v>2578</v>
      </c>
      <c r="C539" s="35" t="s">
        <v>2579</v>
      </c>
      <c r="D539" s="38" t="s">
        <v>2580</v>
      </c>
      <c r="E539" s="83" t="s">
        <v>638</v>
      </c>
      <c r="F539" s="35" t="s">
        <v>781</v>
      </c>
      <c r="G539" s="35">
        <v>117</v>
      </c>
      <c r="H539" s="32" t="s">
        <v>2543</v>
      </c>
      <c r="I539" s="77">
        <v>123000</v>
      </c>
      <c r="J539" s="78"/>
      <c r="K539" s="41"/>
      <c r="L539" s="42" t="s">
        <v>99</v>
      </c>
      <c r="M539" s="79">
        <v>113</v>
      </c>
      <c r="N539" s="80">
        <v>118000</v>
      </c>
      <c r="O539" s="81"/>
      <c r="P539" s="77">
        <v>118000</v>
      </c>
      <c r="Q539" s="79">
        <v>116</v>
      </c>
      <c r="R539" s="77">
        <v>123000</v>
      </c>
      <c r="S539" s="41"/>
      <c r="T539" s="41" t="s">
        <v>642</v>
      </c>
      <c r="U539" s="41" t="s">
        <v>2544</v>
      </c>
      <c r="V539" s="84"/>
      <c r="W539" s="85"/>
      <c r="X539" s="84" t="s">
        <v>644</v>
      </c>
      <c r="Y539" s="84"/>
      <c r="Z539" s="84" t="s">
        <v>665</v>
      </c>
      <c r="AA539" s="62">
        <v>43294</v>
      </c>
    </row>
    <row r="540" spans="1:27" ht="15.75" x14ac:dyDescent="0.25">
      <c r="A540" s="76">
        <v>538</v>
      </c>
      <c r="B540" s="35" t="s">
        <v>2581</v>
      </c>
      <c r="C540" s="35" t="s">
        <v>2582</v>
      </c>
      <c r="D540" s="38" t="s">
        <v>2583</v>
      </c>
      <c r="E540" s="83" t="s">
        <v>679</v>
      </c>
      <c r="F540" s="35" t="s">
        <v>811</v>
      </c>
      <c r="G540" s="35">
        <v>89</v>
      </c>
      <c r="H540" s="32" t="s">
        <v>2033</v>
      </c>
      <c r="I540" s="77">
        <v>108000</v>
      </c>
      <c r="J540" s="78"/>
      <c r="K540" s="41"/>
      <c r="L540" s="42" t="s">
        <v>99</v>
      </c>
      <c r="M540" s="79">
        <v>86</v>
      </c>
      <c r="N540" s="80">
        <v>104000</v>
      </c>
      <c r="O540" s="81"/>
      <c r="P540" s="77">
        <v>104000</v>
      </c>
      <c r="Q540" s="79">
        <v>89</v>
      </c>
      <c r="R540" s="77">
        <v>108000</v>
      </c>
      <c r="S540" s="41"/>
      <c r="T540" s="41" t="s">
        <v>642</v>
      </c>
      <c r="U540" s="41" t="s">
        <v>2034</v>
      </c>
      <c r="V540" s="84"/>
      <c r="W540" s="85"/>
      <c r="X540" s="84" t="s">
        <v>644</v>
      </c>
      <c r="Y540" s="84"/>
      <c r="Z540" s="84" t="s">
        <v>645</v>
      </c>
      <c r="AA540" s="62">
        <v>43294</v>
      </c>
    </row>
    <row r="541" spans="1:27" ht="31.5" x14ac:dyDescent="0.25">
      <c r="A541" s="76">
        <v>539</v>
      </c>
      <c r="B541" s="35" t="s">
        <v>2584</v>
      </c>
      <c r="C541" s="35" t="s">
        <v>2585</v>
      </c>
      <c r="D541" s="38" t="s">
        <v>2586</v>
      </c>
      <c r="E541" s="83" t="s">
        <v>638</v>
      </c>
      <c r="F541" s="35" t="s">
        <v>781</v>
      </c>
      <c r="G541" s="35">
        <v>90</v>
      </c>
      <c r="H541" s="32" t="s">
        <v>2516</v>
      </c>
      <c r="I541" s="77">
        <v>150000</v>
      </c>
      <c r="J541" s="78"/>
      <c r="K541" s="41"/>
      <c r="L541" s="42" t="s">
        <v>99</v>
      </c>
      <c r="M541" s="79">
        <v>87</v>
      </c>
      <c r="N541" s="80">
        <v>145000</v>
      </c>
      <c r="O541" s="81"/>
      <c r="P541" s="77">
        <v>145000</v>
      </c>
      <c r="Q541" s="79">
        <v>90</v>
      </c>
      <c r="R541" s="77">
        <v>150000</v>
      </c>
      <c r="S541" s="41"/>
      <c r="T541" s="41" t="s">
        <v>642</v>
      </c>
      <c r="U541" s="41" t="s">
        <v>2517</v>
      </c>
      <c r="V541" s="84"/>
      <c r="W541" s="85"/>
      <c r="X541" s="84" t="s">
        <v>644</v>
      </c>
      <c r="Y541" s="84"/>
      <c r="Z541" s="84" t="s">
        <v>665</v>
      </c>
      <c r="AA541" s="62">
        <v>43294</v>
      </c>
    </row>
    <row r="542" spans="1:27" ht="31.5" x14ac:dyDescent="0.25">
      <c r="A542" s="76">
        <v>540</v>
      </c>
      <c r="B542" s="35" t="s">
        <v>2587</v>
      </c>
      <c r="C542" s="35" t="s">
        <v>2588</v>
      </c>
      <c r="D542" s="38" t="s">
        <v>2589</v>
      </c>
      <c r="E542" s="83" t="s">
        <v>638</v>
      </c>
      <c r="F542" s="35" t="s">
        <v>639</v>
      </c>
      <c r="G542" s="35">
        <v>551</v>
      </c>
      <c r="H542" s="32" t="s">
        <v>2590</v>
      </c>
      <c r="I542" s="77">
        <v>3208000</v>
      </c>
      <c r="J542" s="78" t="s">
        <v>2591</v>
      </c>
      <c r="K542" s="41"/>
      <c r="L542" s="42" t="s">
        <v>99</v>
      </c>
      <c r="M542" s="79">
        <v>541</v>
      </c>
      <c r="N542" s="80">
        <v>3109000</v>
      </c>
      <c r="O542" s="81" t="s">
        <v>2592</v>
      </c>
      <c r="P542" s="77">
        <v>3109000</v>
      </c>
      <c r="Q542" s="79">
        <v>557</v>
      </c>
      <c r="R542" s="77">
        <v>3208000</v>
      </c>
      <c r="S542" s="41" t="s">
        <v>2593</v>
      </c>
      <c r="T542" s="41" t="s">
        <v>803</v>
      </c>
      <c r="U542" s="41" t="s">
        <v>2594</v>
      </c>
      <c r="V542" s="84"/>
      <c r="W542" s="85">
        <v>1</v>
      </c>
      <c r="X542" s="84" t="s">
        <v>644</v>
      </c>
      <c r="Y542" s="84"/>
      <c r="Z542" s="84" t="s">
        <v>688</v>
      </c>
      <c r="AA542" s="62">
        <v>43294</v>
      </c>
    </row>
    <row r="543" spans="1:27" ht="31.5" x14ac:dyDescent="0.25">
      <c r="A543" s="76">
        <v>541</v>
      </c>
      <c r="B543" s="35" t="s">
        <v>2595</v>
      </c>
      <c r="C543" s="35" t="s">
        <v>2596</v>
      </c>
      <c r="D543" s="38" t="s">
        <v>2597</v>
      </c>
      <c r="E543" s="83" t="s">
        <v>638</v>
      </c>
      <c r="F543" s="35" t="s">
        <v>639</v>
      </c>
      <c r="G543" s="35">
        <v>151</v>
      </c>
      <c r="H543" s="32" t="s">
        <v>2336</v>
      </c>
      <c r="I543" s="77">
        <v>2889000</v>
      </c>
      <c r="J543" s="78"/>
      <c r="K543" s="41"/>
      <c r="L543" s="42" t="s">
        <v>99</v>
      </c>
      <c r="M543" s="79">
        <v>146</v>
      </c>
      <c r="N543" s="80">
        <v>2871000</v>
      </c>
      <c r="O543" s="81"/>
      <c r="P543" s="77">
        <v>2871000</v>
      </c>
      <c r="Q543" s="79">
        <v>149</v>
      </c>
      <c r="R543" s="77">
        <v>2889000</v>
      </c>
      <c r="S543" s="41"/>
      <c r="T543" s="41" t="s">
        <v>642</v>
      </c>
      <c r="U543" s="41" t="s">
        <v>2337</v>
      </c>
      <c r="V543" s="84"/>
      <c r="W543" s="85"/>
      <c r="X543" s="84" t="s">
        <v>644</v>
      </c>
      <c r="Y543" s="84"/>
      <c r="Z543" s="84" t="s">
        <v>707</v>
      </c>
      <c r="AA543" s="62">
        <v>43294</v>
      </c>
    </row>
    <row r="544" spans="1:27" ht="31.5" x14ac:dyDescent="0.25">
      <c r="A544" s="76">
        <v>542</v>
      </c>
      <c r="B544" s="35" t="s">
        <v>2598</v>
      </c>
      <c r="C544" s="35" t="s">
        <v>2599</v>
      </c>
      <c r="D544" s="38" t="s">
        <v>2600</v>
      </c>
      <c r="E544" s="83" t="s">
        <v>638</v>
      </c>
      <c r="F544" s="35" t="s">
        <v>639</v>
      </c>
      <c r="G544" s="35">
        <v>151</v>
      </c>
      <c r="H544" s="32" t="s">
        <v>2336</v>
      </c>
      <c r="I544" s="77">
        <v>2889000</v>
      </c>
      <c r="J544" s="78"/>
      <c r="K544" s="41"/>
      <c r="L544" s="42" t="s">
        <v>99</v>
      </c>
      <c r="M544" s="79">
        <v>146</v>
      </c>
      <c r="N544" s="80">
        <v>2871000</v>
      </c>
      <c r="O544" s="81"/>
      <c r="P544" s="77">
        <v>2871000</v>
      </c>
      <c r="Q544" s="79">
        <v>149</v>
      </c>
      <c r="R544" s="77">
        <v>2889000</v>
      </c>
      <c r="S544" s="41"/>
      <c r="T544" s="41" t="s">
        <v>642</v>
      </c>
      <c r="U544" s="41" t="s">
        <v>2337</v>
      </c>
      <c r="V544" s="84"/>
      <c r="W544" s="85"/>
      <c r="X544" s="84" t="s">
        <v>644</v>
      </c>
      <c r="Y544" s="84"/>
      <c r="Z544" s="84" t="s">
        <v>2601</v>
      </c>
      <c r="AA544" s="62">
        <v>43320</v>
      </c>
    </row>
    <row r="545" spans="1:27" ht="31.5" x14ac:dyDescent="0.25">
      <c r="A545" s="76">
        <v>543</v>
      </c>
      <c r="B545" s="35" t="s">
        <v>2602</v>
      </c>
      <c r="C545" s="35" t="s">
        <v>2603</v>
      </c>
      <c r="D545" s="38" t="s">
        <v>2604</v>
      </c>
      <c r="E545" s="83" t="s">
        <v>638</v>
      </c>
      <c r="F545" s="35" t="s">
        <v>639</v>
      </c>
      <c r="G545" s="35">
        <v>151</v>
      </c>
      <c r="H545" s="32" t="s">
        <v>2336</v>
      </c>
      <c r="I545" s="77">
        <v>2889000</v>
      </c>
      <c r="J545" s="78"/>
      <c r="K545" s="41"/>
      <c r="L545" s="42" t="s">
        <v>99</v>
      </c>
      <c r="M545" s="79">
        <v>146</v>
      </c>
      <c r="N545" s="80">
        <v>2871000</v>
      </c>
      <c r="O545" s="81"/>
      <c r="P545" s="77">
        <v>2871000</v>
      </c>
      <c r="Q545" s="79">
        <v>149</v>
      </c>
      <c r="R545" s="77">
        <v>2889000</v>
      </c>
      <c r="S545" s="41"/>
      <c r="T545" s="41" t="s">
        <v>642</v>
      </c>
      <c r="U545" s="41" t="s">
        <v>2337</v>
      </c>
      <c r="V545" s="84"/>
      <c r="W545" s="85"/>
      <c r="X545" s="84" t="s">
        <v>644</v>
      </c>
      <c r="Y545" s="84"/>
      <c r="Z545" s="84" t="s">
        <v>707</v>
      </c>
      <c r="AA545" s="62">
        <v>43294</v>
      </c>
    </row>
    <row r="546" spans="1:27" ht="15.75" x14ac:dyDescent="0.25">
      <c r="A546" s="76">
        <v>544</v>
      </c>
      <c r="B546" s="35" t="s">
        <v>2605</v>
      </c>
      <c r="C546" s="35" t="s">
        <v>2606</v>
      </c>
      <c r="D546" s="38" t="s">
        <v>2607</v>
      </c>
      <c r="E546" s="83" t="s">
        <v>638</v>
      </c>
      <c r="F546" s="35" t="s">
        <v>639</v>
      </c>
      <c r="G546" s="35">
        <v>190</v>
      </c>
      <c r="H546" s="32" t="s">
        <v>2608</v>
      </c>
      <c r="I546" s="77">
        <v>494000</v>
      </c>
      <c r="J546" s="78"/>
      <c r="K546" s="41"/>
      <c r="L546" s="42" t="s">
        <v>99</v>
      </c>
      <c r="M546" s="79">
        <v>185</v>
      </c>
      <c r="N546" s="80">
        <v>483000</v>
      </c>
      <c r="O546" s="81"/>
      <c r="P546" s="77">
        <v>483000</v>
      </c>
      <c r="Q546" s="79">
        <v>188</v>
      </c>
      <c r="R546" s="77">
        <v>494000</v>
      </c>
      <c r="S546" s="41"/>
      <c r="T546" s="41" t="s">
        <v>642</v>
      </c>
      <c r="U546" s="41" t="s">
        <v>2609</v>
      </c>
      <c r="V546" s="84"/>
      <c r="W546" s="85"/>
      <c r="X546" s="84" t="s">
        <v>644</v>
      </c>
      <c r="Y546" s="84"/>
      <c r="Z546" s="84" t="s">
        <v>665</v>
      </c>
      <c r="AA546" s="62">
        <v>43294</v>
      </c>
    </row>
    <row r="547" spans="1:27" ht="31.5" x14ac:dyDescent="0.25">
      <c r="A547" s="76">
        <v>545</v>
      </c>
      <c r="B547" s="35" t="s">
        <v>2610</v>
      </c>
      <c r="C547" s="35" t="s">
        <v>2611</v>
      </c>
      <c r="D547" s="38" t="s">
        <v>2612</v>
      </c>
      <c r="E547" s="83" t="s">
        <v>638</v>
      </c>
      <c r="F547" s="35" t="s">
        <v>639</v>
      </c>
      <c r="G547" s="35">
        <v>151</v>
      </c>
      <c r="H547" s="32" t="s">
        <v>2336</v>
      </c>
      <c r="I547" s="77">
        <v>2889000</v>
      </c>
      <c r="J547" s="78"/>
      <c r="K547" s="41"/>
      <c r="L547" s="42" t="s">
        <v>99</v>
      </c>
      <c r="M547" s="79">
        <v>146</v>
      </c>
      <c r="N547" s="80">
        <v>2871000</v>
      </c>
      <c r="O547" s="81"/>
      <c r="P547" s="77">
        <v>2871000</v>
      </c>
      <c r="Q547" s="79">
        <v>149</v>
      </c>
      <c r="R547" s="77">
        <v>2889000</v>
      </c>
      <c r="S547" s="41"/>
      <c r="T547" s="41" t="s">
        <v>642</v>
      </c>
      <c r="U547" s="41" t="s">
        <v>2337</v>
      </c>
      <c r="V547" s="84"/>
      <c r="W547" s="85"/>
      <c r="X547" s="84" t="s">
        <v>644</v>
      </c>
      <c r="Y547" s="84"/>
      <c r="Z547" s="84" t="s">
        <v>707</v>
      </c>
      <c r="AA547" s="62">
        <v>43294</v>
      </c>
    </row>
    <row r="548" spans="1:27" ht="31.5" x14ac:dyDescent="0.25">
      <c r="A548" s="76">
        <v>546</v>
      </c>
      <c r="B548" s="35" t="s">
        <v>2613</v>
      </c>
      <c r="C548" s="35" t="s">
        <v>2614</v>
      </c>
      <c r="D548" s="38" t="s">
        <v>2615</v>
      </c>
      <c r="E548" s="83" t="s">
        <v>638</v>
      </c>
      <c r="F548" s="35" t="s">
        <v>639</v>
      </c>
      <c r="G548" s="35">
        <v>151</v>
      </c>
      <c r="H548" s="32" t="s">
        <v>2336</v>
      </c>
      <c r="I548" s="77">
        <v>2889000</v>
      </c>
      <c r="J548" s="78"/>
      <c r="K548" s="41"/>
      <c r="L548" s="42" t="s">
        <v>99</v>
      </c>
      <c r="M548" s="79">
        <v>146</v>
      </c>
      <c r="N548" s="80">
        <v>2871000</v>
      </c>
      <c r="O548" s="81"/>
      <c r="P548" s="77">
        <v>2871000</v>
      </c>
      <c r="Q548" s="79">
        <v>149</v>
      </c>
      <c r="R548" s="77">
        <v>2889000</v>
      </c>
      <c r="S548" s="41"/>
      <c r="T548" s="41" t="s">
        <v>642</v>
      </c>
      <c r="U548" s="41" t="s">
        <v>2337</v>
      </c>
      <c r="V548" s="84"/>
      <c r="W548" s="85"/>
      <c r="X548" s="84" t="s">
        <v>644</v>
      </c>
      <c r="Y548" s="84"/>
      <c r="Z548" s="84" t="s">
        <v>707</v>
      </c>
      <c r="AA548" s="62">
        <v>43294</v>
      </c>
    </row>
    <row r="549" spans="1:27" ht="31.5" x14ac:dyDescent="0.25">
      <c r="A549" s="76">
        <v>547</v>
      </c>
      <c r="B549" s="35" t="s">
        <v>2616</v>
      </c>
      <c r="C549" s="35" t="s">
        <v>2617</v>
      </c>
      <c r="D549" s="38" t="s">
        <v>2618</v>
      </c>
      <c r="E549" s="83" t="s">
        <v>638</v>
      </c>
      <c r="F549" s="35" t="s">
        <v>639</v>
      </c>
      <c r="G549" s="35">
        <v>151</v>
      </c>
      <c r="H549" s="32" t="s">
        <v>2336</v>
      </c>
      <c r="I549" s="77">
        <v>2889000</v>
      </c>
      <c r="J549" s="78"/>
      <c r="K549" s="41"/>
      <c r="L549" s="42" t="s">
        <v>99</v>
      </c>
      <c r="M549" s="79">
        <v>146</v>
      </c>
      <c r="N549" s="80">
        <v>2871000</v>
      </c>
      <c r="O549" s="81"/>
      <c r="P549" s="77">
        <v>2871000</v>
      </c>
      <c r="Q549" s="79">
        <v>149</v>
      </c>
      <c r="R549" s="77">
        <v>2889000</v>
      </c>
      <c r="S549" s="41"/>
      <c r="T549" s="41" t="s">
        <v>642</v>
      </c>
      <c r="U549" s="41" t="s">
        <v>2337</v>
      </c>
      <c r="V549" s="84"/>
      <c r="W549" s="85"/>
      <c r="X549" s="84" t="s">
        <v>644</v>
      </c>
      <c r="Y549" s="84"/>
      <c r="Z549" s="84" t="s">
        <v>707</v>
      </c>
      <c r="AA549" s="62">
        <v>43294</v>
      </c>
    </row>
    <row r="550" spans="1:27" ht="15.75" x14ac:dyDescent="0.25">
      <c r="A550" s="76">
        <v>548</v>
      </c>
      <c r="B550" s="35" t="s">
        <v>2619</v>
      </c>
      <c r="C550" s="35" t="s">
        <v>2620</v>
      </c>
      <c r="D550" s="38" t="s">
        <v>2621</v>
      </c>
      <c r="E550" s="83" t="s">
        <v>638</v>
      </c>
      <c r="F550" s="35"/>
      <c r="G550" s="35">
        <v>1</v>
      </c>
      <c r="H550" s="32" t="s">
        <v>111</v>
      </c>
      <c r="I550" s="77">
        <v>42100</v>
      </c>
      <c r="J550" s="78"/>
      <c r="K550" s="41"/>
      <c r="L550" s="42" t="s">
        <v>99</v>
      </c>
      <c r="M550" s="79">
        <v>1</v>
      </c>
      <c r="N550" s="80">
        <v>38000</v>
      </c>
      <c r="O550" s="81"/>
      <c r="P550" s="77">
        <v>49000</v>
      </c>
      <c r="Q550" s="79">
        <v>1</v>
      </c>
      <c r="R550" s="77">
        <v>42100</v>
      </c>
      <c r="S550" s="41"/>
      <c r="T550" s="41" t="s">
        <v>111</v>
      </c>
      <c r="U550" s="41" t="s">
        <v>112</v>
      </c>
      <c r="V550" s="84"/>
      <c r="W550" s="85"/>
      <c r="X550" s="84" t="s">
        <v>644</v>
      </c>
      <c r="Y550" s="84"/>
      <c r="Z550" s="84" t="s">
        <v>665</v>
      </c>
      <c r="AA550" s="62">
        <v>43294</v>
      </c>
    </row>
    <row r="551" spans="1:27" ht="15.75" x14ac:dyDescent="0.25">
      <c r="A551" s="76">
        <v>549</v>
      </c>
      <c r="B551" s="35" t="s">
        <v>2622</v>
      </c>
      <c r="C551" s="35" t="s">
        <v>2623</v>
      </c>
      <c r="D551" s="38" t="s">
        <v>2624</v>
      </c>
      <c r="E551" s="83" t="s">
        <v>638</v>
      </c>
      <c r="F551" s="35"/>
      <c r="G551" s="35">
        <v>1</v>
      </c>
      <c r="H551" s="32" t="s">
        <v>111</v>
      </c>
      <c r="I551" s="77">
        <v>42100</v>
      </c>
      <c r="J551" s="78"/>
      <c r="K551" s="41"/>
      <c r="L551" s="42" t="s">
        <v>99</v>
      </c>
      <c r="M551" s="79">
        <v>1</v>
      </c>
      <c r="N551" s="80">
        <v>38000</v>
      </c>
      <c r="O551" s="81"/>
      <c r="P551" s="77">
        <v>49000</v>
      </c>
      <c r="Q551" s="79">
        <v>1</v>
      </c>
      <c r="R551" s="77">
        <v>42100</v>
      </c>
      <c r="S551" s="41"/>
      <c r="T551" s="41" t="s">
        <v>111</v>
      </c>
      <c r="U551" s="41" t="s">
        <v>112</v>
      </c>
      <c r="V551" s="84"/>
      <c r="W551" s="85"/>
      <c r="X551" s="84" t="s">
        <v>644</v>
      </c>
      <c r="Y551" s="84"/>
      <c r="Z551" s="84" t="s">
        <v>665</v>
      </c>
      <c r="AA551" s="62">
        <v>43294</v>
      </c>
    </row>
    <row r="552" spans="1:27" ht="15.75" x14ac:dyDescent="0.25">
      <c r="A552" s="76">
        <v>550</v>
      </c>
      <c r="B552" s="35" t="s">
        <v>2625</v>
      </c>
      <c r="C552" s="35" t="s">
        <v>2626</v>
      </c>
      <c r="D552" s="38" t="s">
        <v>2627</v>
      </c>
      <c r="E552" s="83" t="s">
        <v>638</v>
      </c>
      <c r="F552" s="35" t="s">
        <v>811</v>
      </c>
      <c r="G552" s="35">
        <v>173</v>
      </c>
      <c r="H552" s="32" t="s">
        <v>2628</v>
      </c>
      <c r="I552" s="77">
        <v>124000</v>
      </c>
      <c r="J552" s="78"/>
      <c r="K552" s="41"/>
      <c r="L552" s="42" t="s">
        <v>99</v>
      </c>
      <c r="M552" s="79">
        <v>168</v>
      </c>
      <c r="N552" s="80">
        <v>121000</v>
      </c>
      <c r="O552" s="81"/>
      <c r="P552" s="77">
        <v>121000</v>
      </c>
      <c r="Q552" s="79">
        <v>171</v>
      </c>
      <c r="R552" s="77">
        <v>124000</v>
      </c>
      <c r="S552" s="41"/>
      <c r="T552" s="41" t="s">
        <v>642</v>
      </c>
      <c r="U552" s="41" t="s">
        <v>2629</v>
      </c>
      <c r="V552" s="84"/>
      <c r="W552" s="85"/>
      <c r="X552" s="84" t="s">
        <v>644</v>
      </c>
      <c r="Y552" s="84"/>
      <c r="Z552" s="84" t="s">
        <v>665</v>
      </c>
      <c r="AA552" s="62">
        <v>43294</v>
      </c>
    </row>
    <row r="553" spans="1:27" ht="31.5" x14ac:dyDescent="0.25">
      <c r="A553" s="76">
        <v>551</v>
      </c>
      <c r="B553" s="35" t="s">
        <v>2630</v>
      </c>
      <c r="C553" s="35" t="s">
        <v>2631</v>
      </c>
      <c r="D553" s="38" t="s">
        <v>2632</v>
      </c>
      <c r="E553" s="83" t="s">
        <v>638</v>
      </c>
      <c r="F553" s="35" t="s">
        <v>781</v>
      </c>
      <c r="G553" s="35">
        <v>173</v>
      </c>
      <c r="H553" s="32" t="s">
        <v>2628</v>
      </c>
      <c r="I553" s="77">
        <v>124000</v>
      </c>
      <c r="J553" s="78"/>
      <c r="K553" s="41"/>
      <c r="L553" s="42" t="s">
        <v>99</v>
      </c>
      <c r="M553" s="79">
        <v>168</v>
      </c>
      <c r="N553" s="80">
        <v>121000</v>
      </c>
      <c r="O553" s="81"/>
      <c r="P553" s="77">
        <v>121000</v>
      </c>
      <c r="Q553" s="79">
        <v>171</v>
      </c>
      <c r="R553" s="77">
        <v>124000</v>
      </c>
      <c r="S553" s="41"/>
      <c r="T553" s="41" t="s">
        <v>642</v>
      </c>
      <c r="U553" s="41" t="s">
        <v>2629</v>
      </c>
      <c r="V553" s="84"/>
      <c r="W553" s="85"/>
      <c r="X553" s="84" t="s">
        <v>644</v>
      </c>
      <c r="Y553" s="84"/>
      <c r="Z553" s="84" t="s">
        <v>665</v>
      </c>
      <c r="AA553" s="62">
        <v>43294</v>
      </c>
    </row>
    <row r="554" spans="1:27" ht="31.5" x14ac:dyDescent="0.25">
      <c r="A554" s="76">
        <v>552</v>
      </c>
      <c r="B554" s="35" t="s">
        <v>2633</v>
      </c>
      <c r="C554" s="35" t="s">
        <v>2634</v>
      </c>
      <c r="D554" s="38" t="s">
        <v>2635</v>
      </c>
      <c r="E554" s="83" t="s">
        <v>638</v>
      </c>
      <c r="F554" s="35" t="s">
        <v>781</v>
      </c>
      <c r="G554" s="35">
        <v>175</v>
      </c>
      <c r="H554" s="32" t="s">
        <v>2636</v>
      </c>
      <c r="I554" s="77">
        <v>822000</v>
      </c>
      <c r="J554" s="78"/>
      <c r="K554" s="41"/>
      <c r="L554" s="42" t="s">
        <v>99</v>
      </c>
      <c r="M554" s="79">
        <v>170</v>
      </c>
      <c r="N554" s="80">
        <v>808000</v>
      </c>
      <c r="O554" s="81"/>
      <c r="P554" s="77">
        <v>808000</v>
      </c>
      <c r="Q554" s="79">
        <v>173</v>
      </c>
      <c r="R554" s="77">
        <v>822000</v>
      </c>
      <c r="S554" s="41"/>
      <c r="T554" s="41" t="s">
        <v>642</v>
      </c>
      <c r="U554" s="41" t="s">
        <v>2637</v>
      </c>
      <c r="V554" s="84"/>
      <c r="W554" s="85"/>
      <c r="X554" s="84" t="s">
        <v>644</v>
      </c>
      <c r="Y554" s="84"/>
      <c r="Z554" s="84" t="s">
        <v>665</v>
      </c>
      <c r="AA554" s="62">
        <v>43294</v>
      </c>
    </row>
    <row r="555" spans="1:27" ht="31.5" x14ac:dyDescent="0.25">
      <c r="A555" s="76">
        <v>553</v>
      </c>
      <c r="B555" s="35" t="s">
        <v>2638</v>
      </c>
      <c r="C555" s="35" t="s">
        <v>2639</v>
      </c>
      <c r="D555" s="38" t="s">
        <v>2640</v>
      </c>
      <c r="E555" s="83" t="s">
        <v>703</v>
      </c>
      <c r="F555" s="35" t="s">
        <v>781</v>
      </c>
      <c r="G555" s="35">
        <v>179</v>
      </c>
      <c r="H555" s="32" t="s">
        <v>2640</v>
      </c>
      <c r="I555" s="77">
        <v>1096000</v>
      </c>
      <c r="J555" s="78"/>
      <c r="K555" s="41"/>
      <c r="L555" s="42" t="s">
        <v>99</v>
      </c>
      <c r="M555" s="79">
        <v>174</v>
      </c>
      <c r="N555" s="80">
        <v>1078000</v>
      </c>
      <c r="O555" s="81"/>
      <c r="P555" s="77">
        <v>1078000</v>
      </c>
      <c r="Q555" s="79">
        <v>177</v>
      </c>
      <c r="R555" s="77">
        <v>1096000</v>
      </c>
      <c r="S555" s="41"/>
      <c r="T555" s="41" t="s">
        <v>642</v>
      </c>
      <c r="U555" s="41" t="s">
        <v>2641</v>
      </c>
      <c r="V555" s="84"/>
      <c r="W555" s="85"/>
      <c r="X555" s="84" t="s">
        <v>644</v>
      </c>
      <c r="Y555" s="84"/>
      <c r="Z555" s="84" t="s">
        <v>665</v>
      </c>
      <c r="AA555" s="62">
        <v>43294</v>
      </c>
    </row>
    <row r="556" spans="1:27" ht="31.5" x14ac:dyDescent="0.25">
      <c r="A556" s="76">
        <v>554</v>
      </c>
      <c r="B556" s="35" t="s">
        <v>2642</v>
      </c>
      <c r="C556" s="35" t="s">
        <v>2643</v>
      </c>
      <c r="D556" s="38" t="s">
        <v>2644</v>
      </c>
      <c r="E556" s="83" t="s">
        <v>703</v>
      </c>
      <c r="F556" s="35" t="s">
        <v>781</v>
      </c>
      <c r="G556" s="35">
        <v>175</v>
      </c>
      <c r="H556" s="32" t="s">
        <v>2636</v>
      </c>
      <c r="I556" s="77">
        <v>822000</v>
      </c>
      <c r="J556" s="78"/>
      <c r="K556" s="41"/>
      <c r="L556" s="42" t="s">
        <v>99</v>
      </c>
      <c r="M556" s="79">
        <v>170</v>
      </c>
      <c r="N556" s="80">
        <v>808000</v>
      </c>
      <c r="O556" s="81"/>
      <c r="P556" s="77">
        <v>808000</v>
      </c>
      <c r="Q556" s="79">
        <v>173</v>
      </c>
      <c r="R556" s="77">
        <v>822000</v>
      </c>
      <c r="S556" s="41"/>
      <c r="T556" s="41" t="s">
        <v>642</v>
      </c>
      <c r="U556" s="41" t="s">
        <v>2637</v>
      </c>
      <c r="V556" s="84"/>
      <c r="W556" s="85"/>
      <c r="X556" s="84" t="s">
        <v>644</v>
      </c>
      <c r="Y556" s="84"/>
      <c r="Z556" s="84" t="s">
        <v>665</v>
      </c>
      <c r="AA556" s="62">
        <v>43294</v>
      </c>
    </row>
    <row r="557" spans="1:27" ht="15.75" x14ac:dyDescent="0.25">
      <c r="A557" s="76">
        <v>555</v>
      </c>
      <c r="B557" s="35" t="s">
        <v>2645</v>
      </c>
      <c r="C557" s="35" t="s">
        <v>2646</v>
      </c>
      <c r="D557" s="38" t="s">
        <v>2647</v>
      </c>
      <c r="E557" s="83" t="s">
        <v>703</v>
      </c>
      <c r="F557" s="35" t="s">
        <v>811</v>
      </c>
      <c r="G557" s="35">
        <v>173</v>
      </c>
      <c r="H557" s="32" t="s">
        <v>2628</v>
      </c>
      <c r="I557" s="77">
        <v>124000</v>
      </c>
      <c r="J557" s="78"/>
      <c r="K557" s="41"/>
      <c r="L557" s="42" t="s">
        <v>99</v>
      </c>
      <c r="M557" s="79">
        <v>168</v>
      </c>
      <c r="N557" s="80">
        <v>121000</v>
      </c>
      <c r="O557" s="81"/>
      <c r="P557" s="77">
        <v>121000</v>
      </c>
      <c r="Q557" s="79">
        <v>171</v>
      </c>
      <c r="R557" s="77">
        <v>124000</v>
      </c>
      <c r="S557" s="41"/>
      <c r="T557" s="41" t="s">
        <v>642</v>
      </c>
      <c r="U557" s="41" t="s">
        <v>2629</v>
      </c>
      <c r="V557" s="84"/>
      <c r="W557" s="85"/>
      <c r="X557" s="84" t="s">
        <v>644</v>
      </c>
      <c r="Y557" s="84"/>
      <c r="Z557" s="84" t="s">
        <v>665</v>
      </c>
      <c r="AA557" s="62">
        <v>43294</v>
      </c>
    </row>
    <row r="558" spans="1:27" ht="15.75" x14ac:dyDescent="0.25">
      <c r="A558" s="76">
        <v>556</v>
      </c>
      <c r="B558" s="35" t="s">
        <v>2648</v>
      </c>
      <c r="C558" s="35" t="s">
        <v>2649</v>
      </c>
      <c r="D558" s="38" t="s">
        <v>2650</v>
      </c>
      <c r="E558" s="83" t="s">
        <v>638</v>
      </c>
      <c r="F558" s="35" t="s">
        <v>811</v>
      </c>
      <c r="G558" s="35">
        <v>220</v>
      </c>
      <c r="H558" s="32" t="s">
        <v>2651</v>
      </c>
      <c r="I558" s="77">
        <v>90000</v>
      </c>
      <c r="J558" s="78" t="s">
        <v>2652</v>
      </c>
      <c r="K558" s="41"/>
      <c r="L558" s="42" t="s">
        <v>99</v>
      </c>
      <c r="M558" s="79">
        <v>213</v>
      </c>
      <c r="N558" s="80">
        <v>86400</v>
      </c>
      <c r="O558" s="81" t="s">
        <v>2652</v>
      </c>
      <c r="P558" s="77">
        <v>86400</v>
      </c>
      <c r="Q558" s="79">
        <v>217</v>
      </c>
      <c r="R558" s="77">
        <v>90000</v>
      </c>
      <c r="S558" s="41" t="s">
        <v>2652</v>
      </c>
      <c r="T558" s="41" t="s">
        <v>642</v>
      </c>
      <c r="U558" s="41" t="s">
        <v>2653</v>
      </c>
      <c r="V558" s="84"/>
      <c r="W558" s="85"/>
      <c r="X558" s="84" t="s">
        <v>644</v>
      </c>
      <c r="Y558" s="84"/>
      <c r="Z558" s="84" t="s">
        <v>665</v>
      </c>
      <c r="AA558" s="62">
        <v>43294</v>
      </c>
    </row>
    <row r="559" spans="1:27" ht="15.75" x14ac:dyDescent="0.25">
      <c r="A559" s="76">
        <v>557</v>
      </c>
      <c r="B559" s="35" t="s">
        <v>2654</v>
      </c>
      <c r="C559" s="35" t="s">
        <v>2655</v>
      </c>
      <c r="D559" s="38" t="s">
        <v>2656</v>
      </c>
      <c r="E559" s="83" t="s">
        <v>638</v>
      </c>
      <c r="F559" s="35" t="s">
        <v>811</v>
      </c>
      <c r="G559" s="35">
        <v>220</v>
      </c>
      <c r="H559" s="32" t="s">
        <v>2651</v>
      </c>
      <c r="I559" s="77">
        <v>90000</v>
      </c>
      <c r="J559" s="78" t="s">
        <v>2652</v>
      </c>
      <c r="K559" s="41"/>
      <c r="L559" s="42" t="s">
        <v>99</v>
      </c>
      <c r="M559" s="79">
        <v>213</v>
      </c>
      <c r="N559" s="80">
        <v>86400</v>
      </c>
      <c r="O559" s="81" t="s">
        <v>2652</v>
      </c>
      <c r="P559" s="77">
        <v>86400</v>
      </c>
      <c r="Q559" s="79">
        <v>217</v>
      </c>
      <c r="R559" s="77">
        <v>90000</v>
      </c>
      <c r="S559" s="41" t="s">
        <v>2652</v>
      </c>
      <c r="T559" s="41" t="s">
        <v>642</v>
      </c>
      <c r="U559" s="41" t="s">
        <v>2653</v>
      </c>
      <c r="V559" s="84"/>
      <c r="W559" s="85"/>
      <c r="X559" s="84" t="s">
        <v>644</v>
      </c>
      <c r="Y559" s="84"/>
      <c r="Z559" s="84" t="s">
        <v>665</v>
      </c>
      <c r="AA559" s="62">
        <v>43294</v>
      </c>
    </row>
    <row r="560" spans="1:27" ht="15.75" x14ac:dyDescent="0.25">
      <c r="A560" s="76">
        <v>558</v>
      </c>
      <c r="B560" s="35" t="s">
        <v>2657</v>
      </c>
      <c r="C560" s="35" t="s">
        <v>2658</v>
      </c>
      <c r="D560" s="38" t="s">
        <v>2659</v>
      </c>
      <c r="E560" s="83" t="s">
        <v>638</v>
      </c>
      <c r="F560" s="35" t="s">
        <v>811</v>
      </c>
      <c r="G560" s="35">
        <v>220</v>
      </c>
      <c r="H560" s="32" t="s">
        <v>2651</v>
      </c>
      <c r="I560" s="77">
        <v>90000</v>
      </c>
      <c r="J560" s="78" t="s">
        <v>2652</v>
      </c>
      <c r="K560" s="41"/>
      <c r="L560" s="42" t="s">
        <v>99</v>
      </c>
      <c r="M560" s="79">
        <v>213</v>
      </c>
      <c r="N560" s="80">
        <v>86400</v>
      </c>
      <c r="O560" s="81" t="s">
        <v>2652</v>
      </c>
      <c r="P560" s="77">
        <v>86400</v>
      </c>
      <c r="Q560" s="79">
        <v>217</v>
      </c>
      <c r="R560" s="77">
        <v>90000</v>
      </c>
      <c r="S560" s="41" t="s">
        <v>2652</v>
      </c>
      <c r="T560" s="41" t="s">
        <v>642</v>
      </c>
      <c r="U560" s="41" t="s">
        <v>2653</v>
      </c>
      <c r="V560" s="84"/>
      <c r="W560" s="85"/>
      <c r="X560" s="84" t="s">
        <v>644</v>
      </c>
      <c r="Y560" s="84"/>
      <c r="Z560" s="84" t="s">
        <v>665</v>
      </c>
      <c r="AA560" s="62">
        <v>43294</v>
      </c>
    </row>
    <row r="561" spans="1:27" ht="15.75" x14ac:dyDescent="0.25">
      <c r="A561" s="76">
        <v>559</v>
      </c>
      <c r="B561" s="35" t="s">
        <v>2660</v>
      </c>
      <c r="C561" s="35" t="s">
        <v>2661</v>
      </c>
      <c r="D561" s="38" t="s">
        <v>2662</v>
      </c>
      <c r="E561" s="83" t="s">
        <v>638</v>
      </c>
      <c r="F561" s="35" t="s">
        <v>811</v>
      </c>
      <c r="G561" s="35">
        <v>220</v>
      </c>
      <c r="H561" s="32" t="s">
        <v>2651</v>
      </c>
      <c r="I561" s="77">
        <v>90000</v>
      </c>
      <c r="J561" s="78" t="s">
        <v>2652</v>
      </c>
      <c r="K561" s="41"/>
      <c r="L561" s="42" t="s">
        <v>99</v>
      </c>
      <c r="M561" s="79">
        <v>213</v>
      </c>
      <c r="N561" s="80">
        <v>86400</v>
      </c>
      <c r="O561" s="81" t="s">
        <v>2652</v>
      </c>
      <c r="P561" s="77">
        <v>86400</v>
      </c>
      <c r="Q561" s="79">
        <v>217</v>
      </c>
      <c r="R561" s="77">
        <v>90000</v>
      </c>
      <c r="S561" s="41" t="s">
        <v>2652</v>
      </c>
      <c r="T561" s="41" t="s">
        <v>642</v>
      </c>
      <c r="U561" s="41" t="s">
        <v>2653</v>
      </c>
      <c r="V561" s="84"/>
      <c r="W561" s="85"/>
      <c r="X561" s="84" t="s">
        <v>644</v>
      </c>
      <c r="Y561" s="84"/>
      <c r="Z561" s="84" t="s">
        <v>665</v>
      </c>
      <c r="AA561" s="62">
        <v>43294</v>
      </c>
    </row>
    <row r="562" spans="1:27" ht="15.75" x14ac:dyDescent="0.25">
      <c r="A562" s="76">
        <v>560</v>
      </c>
      <c r="B562" s="35" t="s">
        <v>2663</v>
      </c>
      <c r="C562" s="35" t="s">
        <v>2664</v>
      </c>
      <c r="D562" s="38" t="s">
        <v>2665</v>
      </c>
      <c r="E562" s="83" t="s">
        <v>638</v>
      </c>
      <c r="F562" s="35" t="s">
        <v>811</v>
      </c>
      <c r="G562" s="35">
        <v>220</v>
      </c>
      <c r="H562" s="32" t="s">
        <v>2651</v>
      </c>
      <c r="I562" s="77">
        <v>90000</v>
      </c>
      <c r="J562" s="78" t="s">
        <v>2652</v>
      </c>
      <c r="K562" s="41"/>
      <c r="L562" s="42" t="s">
        <v>99</v>
      </c>
      <c r="M562" s="79">
        <v>213</v>
      </c>
      <c r="N562" s="80">
        <v>86400</v>
      </c>
      <c r="O562" s="81" t="s">
        <v>2652</v>
      </c>
      <c r="P562" s="77">
        <v>86400</v>
      </c>
      <c r="Q562" s="79">
        <v>217</v>
      </c>
      <c r="R562" s="77">
        <v>90000</v>
      </c>
      <c r="S562" s="41" t="s">
        <v>2652</v>
      </c>
      <c r="T562" s="41" t="s">
        <v>642</v>
      </c>
      <c r="U562" s="41" t="s">
        <v>2653</v>
      </c>
      <c r="V562" s="84"/>
      <c r="W562" s="85"/>
      <c r="X562" s="84" t="s">
        <v>644</v>
      </c>
      <c r="Y562" s="84"/>
      <c r="Z562" s="84" t="s">
        <v>665</v>
      </c>
      <c r="AA562" s="62">
        <v>43294</v>
      </c>
    </row>
    <row r="563" spans="1:27" ht="15.75" x14ac:dyDescent="0.25">
      <c r="A563" s="76">
        <v>561</v>
      </c>
      <c r="B563" s="35" t="s">
        <v>2666</v>
      </c>
      <c r="C563" s="35" t="s">
        <v>2667</v>
      </c>
      <c r="D563" s="38" t="s">
        <v>2668</v>
      </c>
      <c r="E563" s="83" t="s">
        <v>638</v>
      </c>
      <c r="F563" s="35" t="s">
        <v>811</v>
      </c>
      <c r="G563" s="35">
        <v>220</v>
      </c>
      <c r="H563" s="32" t="s">
        <v>2651</v>
      </c>
      <c r="I563" s="77">
        <v>90000</v>
      </c>
      <c r="J563" s="78" t="s">
        <v>2652</v>
      </c>
      <c r="K563" s="41"/>
      <c r="L563" s="42" t="s">
        <v>99</v>
      </c>
      <c r="M563" s="79">
        <v>213</v>
      </c>
      <c r="N563" s="80">
        <v>86400</v>
      </c>
      <c r="O563" s="81" t="s">
        <v>2652</v>
      </c>
      <c r="P563" s="77">
        <v>86400</v>
      </c>
      <c r="Q563" s="79">
        <v>217</v>
      </c>
      <c r="R563" s="77">
        <v>90000</v>
      </c>
      <c r="S563" s="41" t="s">
        <v>2652</v>
      </c>
      <c r="T563" s="41" t="s">
        <v>642</v>
      </c>
      <c r="U563" s="41" t="s">
        <v>2653</v>
      </c>
      <c r="V563" s="84"/>
      <c r="W563" s="85"/>
      <c r="X563" s="84" t="s">
        <v>644</v>
      </c>
      <c r="Y563" s="84"/>
      <c r="Z563" s="84" t="s">
        <v>665</v>
      </c>
      <c r="AA563" s="62">
        <v>43294</v>
      </c>
    </row>
    <row r="564" spans="1:27" ht="15.75" x14ac:dyDescent="0.25">
      <c r="A564" s="76">
        <v>562</v>
      </c>
      <c r="B564" s="35" t="s">
        <v>2669</v>
      </c>
      <c r="C564" s="35" t="s">
        <v>2670</v>
      </c>
      <c r="D564" s="38" t="s">
        <v>2671</v>
      </c>
      <c r="E564" s="83" t="s">
        <v>638</v>
      </c>
      <c r="F564" s="35" t="s">
        <v>811</v>
      </c>
      <c r="G564" s="35">
        <v>220</v>
      </c>
      <c r="H564" s="32" t="s">
        <v>2651</v>
      </c>
      <c r="I564" s="77">
        <v>90000</v>
      </c>
      <c r="J564" s="78" t="s">
        <v>2652</v>
      </c>
      <c r="K564" s="41"/>
      <c r="L564" s="42" t="s">
        <v>99</v>
      </c>
      <c r="M564" s="79">
        <v>213</v>
      </c>
      <c r="N564" s="80">
        <v>86400</v>
      </c>
      <c r="O564" s="81" t="s">
        <v>2652</v>
      </c>
      <c r="P564" s="77">
        <v>86400</v>
      </c>
      <c r="Q564" s="79">
        <v>217</v>
      </c>
      <c r="R564" s="77">
        <v>90000</v>
      </c>
      <c r="S564" s="41" t="s">
        <v>2652</v>
      </c>
      <c r="T564" s="41" t="s">
        <v>642</v>
      </c>
      <c r="U564" s="41" t="s">
        <v>2653</v>
      </c>
      <c r="V564" s="84"/>
      <c r="W564" s="85"/>
      <c r="X564" s="84" t="s">
        <v>644</v>
      </c>
      <c r="Y564" s="84"/>
      <c r="Z564" s="84" t="s">
        <v>665</v>
      </c>
      <c r="AA564" s="62">
        <v>43294</v>
      </c>
    </row>
    <row r="565" spans="1:27" ht="15.75" x14ac:dyDescent="0.25">
      <c r="A565" s="76">
        <v>563</v>
      </c>
      <c r="B565" s="35" t="s">
        <v>2672</v>
      </c>
      <c r="C565" s="35" t="s">
        <v>2673</v>
      </c>
      <c r="D565" s="38" t="s">
        <v>2674</v>
      </c>
      <c r="E565" s="83" t="s">
        <v>638</v>
      </c>
      <c r="F565" s="35" t="s">
        <v>811</v>
      </c>
      <c r="G565" s="35">
        <v>220</v>
      </c>
      <c r="H565" s="32" t="s">
        <v>2651</v>
      </c>
      <c r="I565" s="77">
        <v>90000</v>
      </c>
      <c r="J565" s="78" t="s">
        <v>2652</v>
      </c>
      <c r="K565" s="41"/>
      <c r="L565" s="42" t="s">
        <v>99</v>
      </c>
      <c r="M565" s="79">
        <v>213</v>
      </c>
      <c r="N565" s="80">
        <v>86400</v>
      </c>
      <c r="O565" s="81" t="s">
        <v>2652</v>
      </c>
      <c r="P565" s="77">
        <v>86400</v>
      </c>
      <c r="Q565" s="79">
        <v>217</v>
      </c>
      <c r="R565" s="77">
        <v>90000</v>
      </c>
      <c r="S565" s="41" t="s">
        <v>2652</v>
      </c>
      <c r="T565" s="41" t="s">
        <v>642</v>
      </c>
      <c r="U565" s="41" t="s">
        <v>2653</v>
      </c>
      <c r="V565" s="84"/>
      <c r="W565" s="85"/>
      <c r="X565" s="84" t="s">
        <v>644</v>
      </c>
      <c r="Y565" s="84"/>
      <c r="Z565" s="84" t="s">
        <v>665</v>
      </c>
      <c r="AA565" s="62">
        <v>43294</v>
      </c>
    </row>
    <row r="566" spans="1:27" ht="15.75" x14ac:dyDescent="0.25">
      <c r="A566" s="76">
        <v>564</v>
      </c>
      <c r="B566" s="35" t="s">
        <v>2675</v>
      </c>
      <c r="C566" s="35" t="s">
        <v>2676</v>
      </c>
      <c r="D566" s="38" t="s">
        <v>2677</v>
      </c>
      <c r="E566" s="83" t="s">
        <v>638</v>
      </c>
      <c r="F566" s="35" t="s">
        <v>811</v>
      </c>
      <c r="G566" s="35">
        <v>220</v>
      </c>
      <c r="H566" s="32" t="s">
        <v>2651</v>
      </c>
      <c r="I566" s="77">
        <v>90000</v>
      </c>
      <c r="J566" s="78" t="s">
        <v>2652</v>
      </c>
      <c r="K566" s="41"/>
      <c r="L566" s="42" t="s">
        <v>99</v>
      </c>
      <c r="M566" s="79">
        <v>213</v>
      </c>
      <c r="N566" s="80">
        <v>86400</v>
      </c>
      <c r="O566" s="81" t="s">
        <v>2652</v>
      </c>
      <c r="P566" s="77">
        <v>86400</v>
      </c>
      <c r="Q566" s="79">
        <v>217</v>
      </c>
      <c r="R566" s="77">
        <v>90000</v>
      </c>
      <c r="S566" s="41" t="s">
        <v>2652</v>
      </c>
      <c r="T566" s="41" t="s">
        <v>642</v>
      </c>
      <c r="U566" s="41" t="s">
        <v>2653</v>
      </c>
      <c r="V566" s="84"/>
      <c r="W566" s="85"/>
      <c r="X566" s="84" t="s">
        <v>644</v>
      </c>
      <c r="Y566" s="84"/>
      <c r="Z566" s="84" t="s">
        <v>665</v>
      </c>
      <c r="AA566" s="62">
        <v>43294</v>
      </c>
    </row>
    <row r="567" spans="1:27" ht="15.75" x14ac:dyDescent="0.25">
      <c r="A567" s="76">
        <v>565</v>
      </c>
      <c r="B567" s="35" t="s">
        <v>2678</v>
      </c>
      <c r="C567" s="35" t="s">
        <v>2679</v>
      </c>
      <c r="D567" s="38" t="s">
        <v>2680</v>
      </c>
      <c r="E567" s="83" t="s">
        <v>638</v>
      </c>
      <c r="F567" s="35" t="s">
        <v>811</v>
      </c>
      <c r="G567" s="35">
        <v>220</v>
      </c>
      <c r="H567" s="32" t="s">
        <v>2651</v>
      </c>
      <c r="I567" s="77">
        <v>90000</v>
      </c>
      <c r="J567" s="78" t="s">
        <v>2652</v>
      </c>
      <c r="K567" s="41"/>
      <c r="L567" s="42" t="s">
        <v>99</v>
      </c>
      <c r="M567" s="79">
        <v>213</v>
      </c>
      <c r="N567" s="80">
        <v>86400</v>
      </c>
      <c r="O567" s="81" t="s">
        <v>2652</v>
      </c>
      <c r="P567" s="77">
        <v>86400</v>
      </c>
      <c r="Q567" s="79">
        <v>217</v>
      </c>
      <c r="R567" s="77">
        <v>90000</v>
      </c>
      <c r="S567" s="41" t="s">
        <v>2652</v>
      </c>
      <c r="T567" s="41" t="s">
        <v>642</v>
      </c>
      <c r="U567" s="41" t="s">
        <v>2653</v>
      </c>
      <c r="V567" s="84"/>
      <c r="W567" s="85"/>
      <c r="X567" s="84" t="s">
        <v>644</v>
      </c>
      <c r="Y567" s="84"/>
      <c r="Z567" s="84" t="s">
        <v>665</v>
      </c>
      <c r="AA567" s="62">
        <v>43294</v>
      </c>
    </row>
    <row r="568" spans="1:27" ht="15.75" x14ac:dyDescent="0.25">
      <c r="A568" s="76">
        <v>566</v>
      </c>
      <c r="B568" s="35" t="s">
        <v>2681</v>
      </c>
      <c r="C568" s="35" t="s">
        <v>2682</v>
      </c>
      <c r="D568" s="38" t="s">
        <v>2683</v>
      </c>
      <c r="E568" s="83" t="s">
        <v>638</v>
      </c>
      <c r="F568" s="35" t="s">
        <v>811</v>
      </c>
      <c r="G568" s="35">
        <v>220</v>
      </c>
      <c r="H568" s="32" t="s">
        <v>2651</v>
      </c>
      <c r="I568" s="77">
        <v>90000</v>
      </c>
      <c r="J568" s="78" t="s">
        <v>2652</v>
      </c>
      <c r="K568" s="41"/>
      <c r="L568" s="42" t="s">
        <v>99</v>
      </c>
      <c r="M568" s="79">
        <v>213</v>
      </c>
      <c r="N568" s="80">
        <v>86400</v>
      </c>
      <c r="O568" s="81" t="s">
        <v>2652</v>
      </c>
      <c r="P568" s="77">
        <v>86400</v>
      </c>
      <c r="Q568" s="79">
        <v>217</v>
      </c>
      <c r="R568" s="77">
        <v>90000</v>
      </c>
      <c r="S568" s="41" t="s">
        <v>2652</v>
      </c>
      <c r="T568" s="41" t="s">
        <v>642</v>
      </c>
      <c r="U568" s="41" t="s">
        <v>2653</v>
      </c>
      <c r="V568" s="84"/>
      <c r="W568" s="85"/>
      <c r="X568" s="84" t="s">
        <v>644</v>
      </c>
      <c r="Y568" s="84"/>
      <c r="Z568" s="84" t="s">
        <v>665</v>
      </c>
      <c r="AA568" s="62">
        <v>43294</v>
      </c>
    </row>
    <row r="569" spans="1:27" ht="15.75" x14ac:dyDescent="0.25">
      <c r="A569" s="76">
        <v>567</v>
      </c>
      <c r="B569" s="35" t="s">
        <v>2684</v>
      </c>
      <c r="C569" s="35" t="s">
        <v>2685</v>
      </c>
      <c r="D569" s="38" t="s">
        <v>2686</v>
      </c>
      <c r="E569" s="83" t="s">
        <v>638</v>
      </c>
      <c r="F569" s="35" t="s">
        <v>811</v>
      </c>
      <c r="G569" s="35">
        <v>220</v>
      </c>
      <c r="H569" s="32" t="s">
        <v>2651</v>
      </c>
      <c r="I569" s="77">
        <v>90000</v>
      </c>
      <c r="J569" s="78" t="s">
        <v>2652</v>
      </c>
      <c r="K569" s="41"/>
      <c r="L569" s="42" t="s">
        <v>99</v>
      </c>
      <c r="M569" s="79">
        <v>213</v>
      </c>
      <c r="N569" s="80">
        <v>86400</v>
      </c>
      <c r="O569" s="81" t="s">
        <v>2652</v>
      </c>
      <c r="P569" s="77">
        <v>86400</v>
      </c>
      <c r="Q569" s="79">
        <v>217</v>
      </c>
      <c r="R569" s="77">
        <v>90000</v>
      </c>
      <c r="S569" s="41" t="s">
        <v>2652</v>
      </c>
      <c r="T569" s="41" t="s">
        <v>642</v>
      </c>
      <c r="U569" s="41" t="s">
        <v>2653</v>
      </c>
      <c r="V569" s="84"/>
      <c r="W569" s="85"/>
      <c r="X569" s="84" t="s">
        <v>644</v>
      </c>
      <c r="Y569" s="84"/>
      <c r="Z569" s="84" t="s">
        <v>665</v>
      </c>
      <c r="AA569" s="62">
        <v>43294</v>
      </c>
    </row>
    <row r="570" spans="1:27" ht="15.75" x14ac:dyDescent="0.25">
      <c r="A570" s="76">
        <v>568</v>
      </c>
      <c r="B570" s="35" t="s">
        <v>2687</v>
      </c>
      <c r="C570" s="35" t="s">
        <v>2688</v>
      </c>
      <c r="D570" s="38" t="s">
        <v>2689</v>
      </c>
      <c r="E570" s="83" t="s">
        <v>703</v>
      </c>
      <c r="F570" s="35" t="s">
        <v>781</v>
      </c>
      <c r="G570" s="35">
        <v>220</v>
      </c>
      <c r="H570" s="32" t="s">
        <v>2651</v>
      </c>
      <c r="I570" s="77">
        <v>90000</v>
      </c>
      <c r="J570" s="78" t="s">
        <v>2652</v>
      </c>
      <c r="K570" s="41"/>
      <c r="L570" s="42" t="s">
        <v>99</v>
      </c>
      <c r="M570" s="79">
        <v>213</v>
      </c>
      <c r="N570" s="80">
        <v>86400</v>
      </c>
      <c r="O570" s="81" t="s">
        <v>2652</v>
      </c>
      <c r="P570" s="77">
        <v>86400</v>
      </c>
      <c r="Q570" s="79">
        <v>217</v>
      </c>
      <c r="R570" s="77">
        <v>90000</v>
      </c>
      <c r="S570" s="41" t="s">
        <v>2652</v>
      </c>
      <c r="T570" s="41" t="s">
        <v>642</v>
      </c>
      <c r="U570" s="41" t="s">
        <v>2653</v>
      </c>
      <c r="V570" s="84"/>
      <c r="W570" s="85"/>
      <c r="X570" s="84" t="s">
        <v>644</v>
      </c>
      <c r="Y570" s="84"/>
      <c r="Z570" s="84" t="s">
        <v>665</v>
      </c>
      <c r="AA570" s="62">
        <v>43294</v>
      </c>
    </row>
    <row r="571" spans="1:27" ht="15.75" x14ac:dyDescent="0.25">
      <c r="A571" s="76">
        <v>569</v>
      </c>
      <c r="B571" s="35" t="s">
        <v>2690</v>
      </c>
      <c r="C571" s="35" t="s">
        <v>2691</v>
      </c>
      <c r="D571" s="38" t="s">
        <v>2692</v>
      </c>
      <c r="E571" s="83" t="s">
        <v>703</v>
      </c>
      <c r="F571" s="35" t="s">
        <v>781</v>
      </c>
      <c r="G571" s="35">
        <v>329</v>
      </c>
      <c r="H571" s="32" t="s">
        <v>1947</v>
      </c>
      <c r="I571" s="77">
        <v>313000</v>
      </c>
      <c r="J571" s="78"/>
      <c r="K571" s="41"/>
      <c r="L571" s="42" t="s">
        <v>99</v>
      </c>
      <c r="M571" s="79">
        <v>320</v>
      </c>
      <c r="N571" s="80">
        <v>301000</v>
      </c>
      <c r="O571" s="81"/>
      <c r="P571" s="77">
        <v>301000</v>
      </c>
      <c r="Q571" s="79">
        <v>324</v>
      </c>
      <c r="R571" s="77">
        <v>313000</v>
      </c>
      <c r="S571" s="41"/>
      <c r="T571" s="41" t="s">
        <v>1322</v>
      </c>
      <c r="U571" s="41" t="s">
        <v>1948</v>
      </c>
      <c r="V571" s="84"/>
      <c r="W571" s="85"/>
      <c r="X571" s="84" t="s">
        <v>644</v>
      </c>
      <c r="Y571" s="84"/>
      <c r="Z571" s="84" t="s">
        <v>707</v>
      </c>
      <c r="AA571" s="62">
        <v>43294</v>
      </c>
    </row>
    <row r="572" spans="1:27" ht="15.75" x14ac:dyDescent="0.25">
      <c r="A572" s="76">
        <v>570</v>
      </c>
      <c r="B572" s="35" t="s">
        <v>2693</v>
      </c>
      <c r="C572" s="35" t="s">
        <v>2694</v>
      </c>
      <c r="D572" s="38" t="s">
        <v>2695</v>
      </c>
      <c r="E572" s="83" t="s">
        <v>703</v>
      </c>
      <c r="F572" s="35" t="s">
        <v>781</v>
      </c>
      <c r="G572" s="35">
        <v>220</v>
      </c>
      <c r="H572" s="32" t="s">
        <v>2651</v>
      </c>
      <c r="I572" s="77">
        <v>90000</v>
      </c>
      <c r="J572" s="78" t="s">
        <v>2652</v>
      </c>
      <c r="K572" s="41"/>
      <c r="L572" s="42" t="s">
        <v>99</v>
      </c>
      <c r="M572" s="79">
        <v>213</v>
      </c>
      <c r="N572" s="80">
        <v>86400</v>
      </c>
      <c r="O572" s="81" t="s">
        <v>2652</v>
      </c>
      <c r="P572" s="77">
        <v>86400</v>
      </c>
      <c r="Q572" s="79">
        <v>217</v>
      </c>
      <c r="R572" s="77">
        <v>90000</v>
      </c>
      <c r="S572" s="41" t="s">
        <v>2652</v>
      </c>
      <c r="T572" s="41" t="s">
        <v>642</v>
      </c>
      <c r="U572" s="41" t="s">
        <v>2653</v>
      </c>
      <c r="V572" s="84"/>
      <c r="W572" s="85"/>
      <c r="X572" s="84" t="s">
        <v>644</v>
      </c>
      <c r="Y572" s="84"/>
      <c r="Z572" s="84" t="s">
        <v>665</v>
      </c>
      <c r="AA572" s="62">
        <v>43294</v>
      </c>
    </row>
    <row r="573" spans="1:27" ht="15.75" x14ac:dyDescent="0.25">
      <c r="A573" s="76">
        <v>571</v>
      </c>
      <c r="B573" s="35" t="s">
        <v>2696</v>
      </c>
      <c r="C573" s="35" t="s">
        <v>2697</v>
      </c>
      <c r="D573" s="38" t="s">
        <v>2698</v>
      </c>
      <c r="E573" s="83" t="s">
        <v>638</v>
      </c>
      <c r="F573" s="35" t="s">
        <v>811</v>
      </c>
      <c r="G573" s="35">
        <v>220</v>
      </c>
      <c r="H573" s="32" t="s">
        <v>2651</v>
      </c>
      <c r="I573" s="77">
        <v>90000</v>
      </c>
      <c r="J573" s="78" t="s">
        <v>2652</v>
      </c>
      <c r="K573" s="41"/>
      <c r="L573" s="42" t="s">
        <v>99</v>
      </c>
      <c r="M573" s="79">
        <v>213</v>
      </c>
      <c r="N573" s="80">
        <v>86400</v>
      </c>
      <c r="O573" s="81" t="s">
        <v>2652</v>
      </c>
      <c r="P573" s="77">
        <v>86400</v>
      </c>
      <c r="Q573" s="79">
        <v>217</v>
      </c>
      <c r="R573" s="77">
        <v>90000</v>
      </c>
      <c r="S573" s="41" t="s">
        <v>2652</v>
      </c>
      <c r="T573" s="41" t="s">
        <v>642</v>
      </c>
      <c r="U573" s="41" t="s">
        <v>2653</v>
      </c>
      <c r="V573" s="84"/>
      <c r="W573" s="85"/>
      <c r="X573" s="84" t="s">
        <v>644</v>
      </c>
      <c r="Y573" s="84"/>
      <c r="Z573" s="84" t="s">
        <v>707</v>
      </c>
      <c r="AA573" s="62">
        <v>43294</v>
      </c>
    </row>
    <row r="574" spans="1:27" ht="31.5" x14ac:dyDescent="0.25">
      <c r="A574" s="76">
        <v>572</v>
      </c>
      <c r="B574" s="35" t="s">
        <v>2699</v>
      </c>
      <c r="C574" s="35" t="s">
        <v>2700</v>
      </c>
      <c r="D574" s="38" t="s">
        <v>2701</v>
      </c>
      <c r="E574" s="83" t="s">
        <v>638</v>
      </c>
      <c r="F574" s="35" t="s">
        <v>811</v>
      </c>
      <c r="G574" s="35">
        <v>220</v>
      </c>
      <c r="H574" s="32" t="s">
        <v>2651</v>
      </c>
      <c r="I574" s="77">
        <v>90000</v>
      </c>
      <c r="J574" s="78" t="s">
        <v>2652</v>
      </c>
      <c r="K574" s="41"/>
      <c r="L574" s="42" t="s">
        <v>99</v>
      </c>
      <c r="M574" s="79">
        <v>213</v>
      </c>
      <c r="N574" s="80">
        <v>86400</v>
      </c>
      <c r="O574" s="81" t="s">
        <v>2652</v>
      </c>
      <c r="P574" s="77">
        <v>86400</v>
      </c>
      <c r="Q574" s="79">
        <v>217</v>
      </c>
      <c r="R574" s="77">
        <v>90000</v>
      </c>
      <c r="S574" s="41" t="s">
        <v>2652</v>
      </c>
      <c r="T574" s="41" t="s">
        <v>642</v>
      </c>
      <c r="U574" s="41" t="s">
        <v>2653</v>
      </c>
      <c r="V574" s="84"/>
      <c r="W574" s="85"/>
      <c r="X574" s="84" t="s">
        <v>644</v>
      </c>
      <c r="Y574" s="84"/>
      <c r="Z574" s="84" t="s">
        <v>707</v>
      </c>
      <c r="AA574" s="62">
        <v>43294</v>
      </c>
    </row>
    <row r="575" spans="1:27" ht="15.75" x14ac:dyDescent="0.25">
      <c r="A575" s="76">
        <v>573</v>
      </c>
      <c r="B575" s="35" t="s">
        <v>2702</v>
      </c>
      <c r="C575" s="35" t="s">
        <v>2703</v>
      </c>
      <c r="D575" s="38" t="s">
        <v>2704</v>
      </c>
      <c r="E575" s="83" t="s">
        <v>638</v>
      </c>
      <c r="F575" s="35" t="s">
        <v>811</v>
      </c>
      <c r="G575" s="35">
        <v>220</v>
      </c>
      <c r="H575" s="32" t="s">
        <v>2651</v>
      </c>
      <c r="I575" s="77">
        <v>90000</v>
      </c>
      <c r="J575" s="78" t="s">
        <v>2652</v>
      </c>
      <c r="K575" s="41"/>
      <c r="L575" s="42" t="s">
        <v>99</v>
      </c>
      <c r="M575" s="79">
        <v>213</v>
      </c>
      <c r="N575" s="80">
        <v>86400</v>
      </c>
      <c r="O575" s="81" t="s">
        <v>2652</v>
      </c>
      <c r="P575" s="77">
        <v>86400</v>
      </c>
      <c r="Q575" s="79">
        <v>217</v>
      </c>
      <c r="R575" s="77">
        <v>90000</v>
      </c>
      <c r="S575" s="41" t="s">
        <v>2652</v>
      </c>
      <c r="T575" s="41" t="s">
        <v>642</v>
      </c>
      <c r="U575" s="41" t="s">
        <v>2653</v>
      </c>
      <c r="V575" s="84"/>
      <c r="W575" s="85"/>
      <c r="X575" s="84" t="s">
        <v>644</v>
      </c>
      <c r="Y575" s="84"/>
      <c r="Z575" s="84" t="s">
        <v>707</v>
      </c>
      <c r="AA575" s="62">
        <v>43294</v>
      </c>
    </row>
    <row r="576" spans="1:27" ht="15.75" x14ac:dyDescent="0.25">
      <c r="A576" s="76">
        <v>574</v>
      </c>
      <c r="B576" s="35" t="s">
        <v>2705</v>
      </c>
      <c r="C576" s="35" t="s">
        <v>2706</v>
      </c>
      <c r="D576" s="38" t="s">
        <v>2707</v>
      </c>
      <c r="E576" s="83" t="s">
        <v>638</v>
      </c>
      <c r="F576" s="35" t="s">
        <v>811</v>
      </c>
      <c r="G576" s="35">
        <v>220</v>
      </c>
      <c r="H576" s="32" t="s">
        <v>2651</v>
      </c>
      <c r="I576" s="77">
        <v>90000</v>
      </c>
      <c r="J576" s="78" t="s">
        <v>2652</v>
      </c>
      <c r="K576" s="41"/>
      <c r="L576" s="42" t="s">
        <v>99</v>
      </c>
      <c r="M576" s="79">
        <v>213</v>
      </c>
      <c r="N576" s="80">
        <v>86400</v>
      </c>
      <c r="O576" s="81" t="s">
        <v>2652</v>
      </c>
      <c r="P576" s="77">
        <v>86400</v>
      </c>
      <c r="Q576" s="79">
        <v>217</v>
      </c>
      <c r="R576" s="77">
        <v>90000</v>
      </c>
      <c r="S576" s="41" t="s">
        <v>2652</v>
      </c>
      <c r="T576" s="41" t="s">
        <v>642</v>
      </c>
      <c r="U576" s="41" t="s">
        <v>2653</v>
      </c>
      <c r="V576" s="84"/>
      <c r="W576" s="85"/>
      <c r="X576" s="84" t="s">
        <v>644</v>
      </c>
      <c r="Y576" s="84"/>
      <c r="Z576" s="84" t="s">
        <v>645</v>
      </c>
      <c r="AA576" s="62">
        <v>43294</v>
      </c>
    </row>
    <row r="577" spans="1:27" ht="15.75" x14ac:dyDescent="0.25">
      <c r="A577" s="76">
        <v>575</v>
      </c>
      <c r="B577" s="35" t="s">
        <v>2708</v>
      </c>
      <c r="C577" s="35" t="s">
        <v>2709</v>
      </c>
      <c r="D577" s="38" t="s">
        <v>2710</v>
      </c>
      <c r="E577" s="83" t="s">
        <v>638</v>
      </c>
      <c r="F577" s="35" t="s">
        <v>811</v>
      </c>
      <c r="G577" s="35">
        <v>220</v>
      </c>
      <c r="H577" s="32" t="s">
        <v>2651</v>
      </c>
      <c r="I577" s="77">
        <v>90000</v>
      </c>
      <c r="J577" s="78" t="s">
        <v>2652</v>
      </c>
      <c r="K577" s="41"/>
      <c r="L577" s="42" t="s">
        <v>99</v>
      </c>
      <c r="M577" s="79">
        <v>213</v>
      </c>
      <c r="N577" s="80">
        <v>86400</v>
      </c>
      <c r="O577" s="81" t="s">
        <v>2652</v>
      </c>
      <c r="P577" s="77">
        <v>86400</v>
      </c>
      <c r="Q577" s="79">
        <v>217</v>
      </c>
      <c r="R577" s="77">
        <v>90000</v>
      </c>
      <c r="S577" s="41" t="s">
        <v>2652</v>
      </c>
      <c r="T577" s="41" t="s">
        <v>642</v>
      </c>
      <c r="U577" s="41" t="s">
        <v>2653</v>
      </c>
      <c r="V577" s="84"/>
      <c r="W577" s="85"/>
      <c r="X577" s="84" t="s">
        <v>644</v>
      </c>
      <c r="Y577" s="84"/>
      <c r="Z577" s="84" t="s">
        <v>645</v>
      </c>
      <c r="AA577" s="62">
        <v>43294</v>
      </c>
    </row>
    <row r="578" spans="1:27" ht="15.75" x14ac:dyDescent="0.25">
      <c r="A578" s="76">
        <v>576</v>
      </c>
      <c r="B578" s="35" t="s">
        <v>2711</v>
      </c>
      <c r="C578" s="35" t="s">
        <v>2712</v>
      </c>
      <c r="D578" s="38" t="s">
        <v>2713</v>
      </c>
      <c r="E578" s="83" t="s">
        <v>638</v>
      </c>
      <c r="F578" s="35" t="s">
        <v>811</v>
      </c>
      <c r="G578" s="35">
        <v>220</v>
      </c>
      <c r="H578" s="32" t="s">
        <v>2651</v>
      </c>
      <c r="I578" s="77">
        <v>90000</v>
      </c>
      <c r="J578" s="78" t="s">
        <v>2652</v>
      </c>
      <c r="K578" s="41"/>
      <c r="L578" s="42" t="s">
        <v>99</v>
      </c>
      <c r="M578" s="79">
        <v>213</v>
      </c>
      <c r="N578" s="80">
        <v>86400</v>
      </c>
      <c r="O578" s="81" t="s">
        <v>2652</v>
      </c>
      <c r="P578" s="77">
        <v>86400</v>
      </c>
      <c r="Q578" s="79">
        <v>217</v>
      </c>
      <c r="R578" s="77">
        <v>90000</v>
      </c>
      <c r="S578" s="41" t="s">
        <v>2652</v>
      </c>
      <c r="T578" s="41" t="s">
        <v>642</v>
      </c>
      <c r="U578" s="41" t="s">
        <v>2653</v>
      </c>
      <c r="V578" s="84"/>
      <c r="W578" s="85"/>
      <c r="X578" s="84" t="s">
        <v>644</v>
      </c>
      <c r="Y578" s="84"/>
      <c r="Z578" s="84" t="s">
        <v>645</v>
      </c>
      <c r="AA578" s="62">
        <v>43294</v>
      </c>
    </row>
    <row r="579" spans="1:27" ht="15.75" x14ac:dyDescent="0.25">
      <c r="A579" s="76">
        <v>577</v>
      </c>
      <c r="B579" s="35" t="s">
        <v>2714</v>
      </c>
      <c r="C579" s="35" t="s">
        <v>2715</v>
      </c>
      <c r="D579" s="38" t="s">
        <v>2716</v>
      </c>
      <c r="E579" s="83" t="s">
        <v>638</v>
      </c>
      <c r="F579" s="35" t="s">
        <v>811</v>
      </c>
      <c r="G579" s="35">
        <v>220</v>
      </c>
      <c r="H579" s="32" t="s">
        <v>2651</v>
      </c>
      <c r="I579" s="77">
        <v>90000</v>
      </c>
      <c r="J579" s="78" t="s">
        <v>2652</v>
      </c>
      <c r="K579" s="41"/>
      <c r="L579" s="42" t="s">
        <v>99</v>
      </c>
      <c r="M579" s="79">
        <v>213</v>
      </c>
      <c r="N579" s="80">
        <v>86400</v>
      </c>
      <c r="O579" s="81" t="s">
        <v>2652</v>
      </c>
      <c r="P579" s="77">
        <v>86400</v>
      </c>
      <c r="Q579" s="79">
        <v>217</v>
      </c>
      <c r="R579" s="77">
        <v>90000</v>
      </c>
      <c r="S579" s="41" t="s">
        <v>2652</v>
      </c>
      <c r="T579" s="41" t="s">
        <v>642</v>
      </c>
      <c r="U579" s="41" t="s">
        <v>2653</v>
      </c>
      <c r="V579" s="84"/>
      <c r="W579" s="85"/>
      <c r="X579" s="84" t="s">
        <v>644</v>
      </c>
      <c r="Y579" s="84"/>
      <c r="Z579" s="84" t="s">
        <v>645</v>
      </c>
      <c r="AA579" s="62">
        <v>43294</v>
      </c>
    </row>
    <row r="580" spans="1:27" ht="15.75" x14ac:dyDescent="0.25">
      <c r="A580" s="76">
        <v>578</v>
      </c>
      <c r="B580" s="35" t="s">
        <v>2717</v>
      </c>
      <c r="C580" s="35" t="s">
        <v>2718</v>
      </c>
      <c r="D580" s="38" t="s">
        <v>2719</v>
      </c>
      <c r="E580" s="83" t="s">
        <v>638</v>
      </c>
      <c r="F580" s="35" t="s">
        <v>811</v>
      </c>
      <c r="G580" s="35">
        <v>220</v>
      </c>
      <c r="H580" s="32" t="s">
        <v>2651</v>
      </c>
      <c r="I580" s="77">
        <v>90000</v>
      </c>
      <c r="J580" s="78" t="s">
        <v>2652</v>
      </c>
      <c r="K580" s="41"/>
      <c r="L580" s="42" t="s">
        <v>99</v>
      </c>
      <c r="M580" s="79">
        <v>213</v>
      </c>
      <c r="N580" s="80">
        <v>86400</v>
      </c>
      <c r="O580" s="81" t="s">
        <v>2652</v>
      </c>
      <c r="P580" s="77">
        <v>86400</v>
      </c>
      <c r="Q580" s="79">
        <v>217</v>
      </c>
      <c r="R580" s="77">
        <v>90000</v>
      </c>
      <c r="S580" s="41" t="s">
        <v>2652</v>
      </c>
      <c r="T580" s="41" t="s">
        <v>642</v>
      </c>
      <c r="U580" s="41" t="s">
        <v>2653</v>
      </c>
      <c r="V580" s="84"/>
      <c r="W580" s="85"/>
      <c r="X580" s="84" t="s">
        <v>644</v>
      </c>
      <c r="Y580" s="84"/>
      <c r="Z580" s="84" t="s">
        <v>645</v>
      </c>
      <c r="AA580" s="62">
        <v>43294</v>
      </c>
    </row>
    <row r="581" spans="1:27" ht="15.75" x14ac:dyDescent="0.25">
      <c r="A581" s="76">
        <v>579</v>
      </c>
      <c r="B581" s="35" t="s">
        <v>2720</v>
      </c>
      <c r="C581" s="35" t="s">
        <v>2721</v>
      </c>
      <c r="D581" s="38" t="s">
        <v>2722</v>
      </c>
      <c r="E581" s="83" t="s">
        <v>638</v>
      </c>
      <c r="F581" s="35" t="s">
        <v>811</v>
      </c>
      <c r="G581" s="35">
        <v>220</v>
      </c>
      <c r="H581" s="32" t="s">
        <v>2651</v>
      </c>
      <c r="I581" s="77">
        <v>90000</v>
      </c>
      <c r="J581" s="78" t="s">
        <v>2652</v>
      </c>
      <c r="K581" s="41"/>
      <c r="L581" s="42" t="s">
        <v>99</v>
      </c>
      <c r="M581" s="79">
        <v>213</v>
      </c>
      <c r="N581" s="80">
        <v>86400</v>
      </c>
      <c r="O581" s="81" t="s">
        <v>2652</v>
      </c>
      <c r="P581" s="77">
        <v>86400</v>
      </c>
      <c r="Q581" s="79">
        <v>217</v>
      </c>
      <c r="R581" s="77">
        <v>90000</v>
      </c>
      <c r="S581" s="41" t="s">
        <v>2652</v>
      </c>
      <c r="T581" s="41" t="s">
        <v>642</v>
      </c>
      <c r="U581" s="41" t="s">
        <v>2653</v>
      </c>
      <c r="V581" s="84"/>
      <c r="W581" s="85"/>
      <c r="X581" s="84" t="s">
        <v>644</v>
      </c>
      <c r="Y581" s="84"/>
      <c r="Z581" s="84" t="s">
        <v>645</v>
      </c>
      <c r="AA581" s="62">
        <v>43294</v>
      </c>
    </row>
    <row r="582" spans="1:27" ht="15.75" x14ac:dyDescent="0.25">
      <c r="A582" s="76">
        <v>580</v>
      </c>
      <c r="B582" s="35" t="s">
        <v>2723</v>
      </c>
      <c r="C582" s="35" t="s">
        <v>2724</v>
      </c>
      <c r="D582" s="38" t="s">
        <v>2725</v>
      </c>
      <c r="E582" s="83" t="s">
        <v>638</v>
      </c>
      <c r="F582" s="35" t="s">
        <v>811</v>
      </c>
      <c r="G582" s="35">
        <v>220</v>
      </c>
      <c r="H582" s="32" t="s">
        <v>2651</v>
      </c>
      <c r="I582" s="77">
        <v>90000</v>
      </c>
      <c r="J582" s="78" t="s">
        <v>2652</v>
      </c>
      <c r="K582" s="41"/>
      <c r="L582" s="42" t="s">
        <v>99</v>
      </c>
      <c r="M582" s="79">
        <v>213</v>
      </c>
      <c r="N582" s="80">
        <v>86400</v>
      </c>
      <c r="O582" s="81" t="s">
        <v>2652</v>
      </c>
      <c r="P582" s="77">
        <v>86400</v>
      </c>
      <c r="Q582" s="79">
        <v>217</v>
      </c>
      <c r="R582" s="77">
        <v>90000</v>
      </c>
      <c r="S582" s="41" t="s">
        <v>2652</v>
      </c>
      <c r="T582" s="41" t="s">
        <v>642</v>
      </c>
      <c r="U582" s="41" t="s">
        <v>2653</v>
      </c>
      <c r="V582" s="84"/>
      <c r="W582" s="85"/>
      <c r="X582" s="84" t="s">
        <v>644</v>
      </c>
      <c r="Y582" s="84"/>
      <c r="Z582" s="84" t="s">
        <v>645</v>
      </c>
      <c r="AA582" s="62">
        <v>43294</v>
      </c>
    </row>
    <row r="583" spans="1:27" ht="15.75" x14ac:dyDescent="0.25">
      <c r="A583" s="76">
        <v>581</v>
      </c>
      <c r="B583" s="35" t="s">
        <v>2726</v>
      </c>
      <c r="C583" s="35" t="s">
        <v>2727</v>
      </c>
      <c r="D583" s="38" t="s">
        <v>2728</v>
      </c>
      <c r="E583" s="83" t="s">
        <v>638</v>
      </c>
      <c r="F583" s="35" t="s">
        <v>811</v>
      </c>
      <c r="G583" s="35">
        <v>220</v>
      </c>
      <c r="H583" s="32" t="s">
        <v>2651</v>
      </c>
      <c r="I583" s="77">
        <v>90000</v>
      </c>
      <c r="J583" s="78" t="s">
        <v>2652</v>
      </c>
      <c r="K583" s="41"/>
      <c r="L583" s="42" t="s">
        <v>99</v>
      </c>
      <c r="M583" s="79">
        <v>213</v>
      </c>
      <c r="N583" s="80">
        <v>86400</v>
      </c>
      <c r="O583" s="81" t="s">
        <v>2652</v>
      </c>
      <c r="P583" s="77">
        <v>86400</v>
      </c>
      <c r="Q583" s="79">
        <v>217</v>
      </c>
      <c r="R583" s="77">
        <v>90000</v>
      </c>
      <c r="S583" s="41" t="s">
        <v>2652</v>
      </c>
      <c r="T583" s="41" t="s">
        <v>642</v>
      </c>
      <c r="U583" s="41" t="s">
        <v>2653</v>
      </c>
      <c r="V583" s="84"/>
      <c r="W583" s="85"/>
      <c r="X583" s="84" t="s">
        <v>644</v>
      </c>
      <c r="Y583" s="84"/>
      <c r="Z583" s="84" t="s">
        <v>645</v>
      </c>
      <c r="AA583" s="62">
        <v>43294</v>
      </c>
    </row>
    <row r="584" spans="1:27" ht="15.75" x14ac:dyDescent="0.25">
      <c r="A584" s="76">
        <v>582</v>
      </c>
      <c r="B584" s="35" t="s">
        <v>2729</v>
      </c>
      <c r="C584" s="35" t="s">
        <v>2730</v>
      </c>
      <c r="D584" s="38" t="s">
        <v>2731</v>
      </c>
      <c r="E584" s="83" t="s">
        <v>638</v>
      </c>
      <c r="F584" s="35" t="s">
        <v>811</v>
      </c>
      <c r="G584" s="35">
        <v>220</v>
      </c>
      <c r="H584" s="32" t="s">
        <v>2651</v>
      </c>
      <c r="I584" s="77">
        <v>90000</v>
      </c>
      <c r="J584" s="78" t="s">
        <v>2652</v>
      </c>
      <c r="K584" s="41"/>
      <c r="L584" s="42" t="s">
        <v>99</v>
      </c>
      <c r="M584" s="79">
        <v>213</v>
      </c>
      <c r="N584" s="80">
        <v>86400</v>
      </c>
      <c r="O584" s="81" t="s">
        <v>2652</v>
      </c>
      <c r="P584" s="77">
        <v>86400</v>
      </c>
      <c r="Q584" s="79">
        <v>217</v>
      </c>
      <c r="R584" s="77">
        <v>90000</v>
      </c>
      <c r="S584" s="41" t="s">
        <v>2652</v>
      </c>
      <c r="T584" s="41" t="s">
        <v>642</v>
      </c>
      <c r="U584" s="41" t="s">
        <v>2653</v>
      </c>
      <c r="V584" s="84"/>
      <c r="W584" s="85"/>
      <c r="X584" s="84" t="s">
        <v>644</v>
      </c>
      <c r="Y584" s="84"/>
      <c r="Z584" s="84" t="s">
        <v>645</v>
      </c>
      <c r="AA584" s="62">
        <v>43294</v>
      </c>
    </row>
    <row r="585" spans="1:27" ht="15.75" x14ac:dyDescent="0.25">
      <c r="A585" s="76">
        <v>583</v>
      </c>
      <c r="B585" s="35" t="s">
        <v>2732</v>
      </c>
      <c r="C585" s="35" t="s">
        <v>2733</v>
      </c>
      <c r="D585" s="38" t="s">
        <v>2734</v>
      </c>
      <c r="E585" s="83" t="s">
        <v>703</v>
      </c>
      <c r="F585" s="35" t="s">
        <v>781</v>
      </c>
      <c r="G585" s="35">
        <v>220</v>
      </c>
      <c r="H585" s="32" t="s">
        <v>2651</v>
      </c>
      <c r="I585" s="77">
        <v>90000</v>
      </c>
      <c r="J585" s="78" t="s">
        <v>2652</v>
      </c>
      <c r="K585" s="41"/>
      <c r="L585" s="42" t="s">
        <v>99</v>
      </c>
      <c r="M585" s="79">
        <v>213</v>
      </c>
      <c r="N585" s="80">
        <v>86400</v>
      </c>
      <c r="O585" s="81" t="s">
        <v>2652</v>
      </c>
      <c r="P585" s="77">
        <v>86400</v>
      </c>
      <c r="Q585" s="79">
        <v>217</v>
      </c>
      <c r="R585" s="77">
        <v>90000</v>
      </c>
      <c r="S585" s="41" t="s">
        <v>2652</v>
      </c>
      <c r="T585" s="41" t="s">
        <v>642</v>
      </c>
      <c r="U585" s="41" t="s">
        <v>2653</v>
      </c>
      <c r="V585" s="84"/>
      <c r="W585" s="85"/>
      <c r="X585" s="84" t="s">
        <v>644</v>
      </c>
      <c r="Y585" s="84"/>
      <c r="Z585" s="84" t="s">
        <v>645</v>
      </c>
      <c r="AA585" s="62">
        <v>43294</v>
      </c>
    </row>
    <row r="586" spans="1:27" ht="15.75" x14ac:dyDescent="0.25">
      <c r="A586" s="76">
        <v>584</v>
      </c>
      <c r="B586" s="35" t="s">
        <v>2735</v>
      </c>
      <c r="C586" s="35" t="s">
        <v>2736</v>
      </c>
      <c r="D586" s="38" t="s">
        <v>2737</v>
      </c>
      <c r="E586" s="83" t="s">
        <v>703</v>
      </c>
      <c r="F586" s="35" t="s">
        <v>781</v>
      </c>
      <c r="G586" s="35">
        <v>220</v>
      </c>
      <c r="H586" s="32" t="s">
        <v>2651</v>
      </c>
      <c r="I586" s="77">
        <v>90000</v>
      </c>
      <c r="J586" s="78" t="s">
        <v>2652</v>
      </c>
      <c r="K586" s="41"/>
      <c r="L586" s="42" t="s">
        <v>99</v>
      </c>
      <c r="M586" s="79">
        <v>213</v>
      </c>
      <c r="N586" s="80">
        <v>86400</v>
      </c>
      <c r="O586" s="81" t="s">
        <v>2652</v>
      </c>
      <c r="P586" s="77">
        <v>86400</v>
      </c>
      <c r="Q586" s="79">
        <v>217</v>
      </c>
      <c r="R586" s="77">
        <v>90000</v>
      </c>
      <c r="S586" s="41" t="s">
        <v>2652</v>
      </c>
      <c r="T586" s="41" t="s">
        <v>642</v>
      </c>
      <c r="U586" s="41" t="s">
        <v>2653</v>
      </c>
      <c r="V586" s="84"/>
      <c r="W586" s="85"/>
      <c r="X586" s="84" t="s">
        <v>644</v>
      </c>
      <c r="Y586" s="84"/>
      <c r="Z586" s="84" t="s">
        <v>645</v>
      </c>
      <c r="AA586" s="62">
        <v>43294</v>
      </c>
    </row>
    <row r="587" spans="1:27" ht="15.75" x14ac:dyDescent="0.25">
      <c r="A587" s="76">
        <v>585</v>
      </c>
      <c r="B587" s="35" t="s">
        <v>2738</v>
      </c>
      <c r="C587" s="35" t="s">
        <v>2739</v>
      </c>
      <c r="D587" s="38" t="s">
        <v>2740</v>
      </c>
      <c r="E587" s="83" t="s">
        <v>703</v>
      </c>
      <c r="F587" s="35" t="s">
        <v>781</v>
      </c>
      <c r="G587" s="35">
        <v>220</v>
      </c>
      <c r="H587" s="32" t="s">
        <v>2651</v>
      </c>
      <c r="I587" s="77">
        <v>90000</v>
      </c>
      <c r="J587" s="78" t="s">
        <v>2652</v>
      </c>
      <c r="K587" s="41"/>
      <c r="L587" s="42" t="s">
        <v>99</v>
      </c>
      <c r="M587" s="79">
        <v>213</v>
      </c>
      <c r="N587" s="80">
        <v>86400</v>
      </c>
      <c r="O587" s="81" t="s">
        <v>2652</v>
      </c>
      <c r="P587" s="77">
        <v>86400</v>
      </c>
      <c r="Q587" s="79">
        <v>217</v>
      </c>
      <c r="R587" s="77">
        <v>90000</v>
      </c>
      <c r="S587" s="41" t="s">
        <v>2652</v>
      </c>
      <c r="T587" s="41" t="s">
        <v>642</v>
      </c>
      <c r="U587" s="41" t="s">
        <v>2653</v>
      </c>
      <c r="V587" s="84"/>
      <c r="W587" s="85"/>
      <c r="X587" s="84" t="s">
        <v>644</v>
      </c>
      <c r="Y587" s="84"/>
      <c r="Z587" s="84" t="s">
        <v>645</v>
      </c>
      <c r="AA587" s="62">
        <v>43294</v>
      </c>
    </row>
    <row r="588" spans="1:27" ht="15.75" x14ac:dyDescent="0.25">
      <c r="A588" s="76">
        <v>586</v>
      </c>
      <c r="B588" s="35" t="s">
        <v>2741</v>
      </c>
      <c r="C588" s="35" t="s">
        <v>2742</v>
      </c>
      <c r="D588" s="38" t="s">
        <v>2743</v>
      </c>
      <c r="E588" s="83" t="s">
        <v>638</v>
      </c>
      <c r="F588" s="35" t="s">
        <v>781</v>
      </c>
      <c r="G588" s="35">
        <v>221</v>
      </c>
      <c r="H588" s="32" t="s">
        <v>2744</v>
      </c>
      <c r="I588" s="77">
        <v>130000</v>
      </c>
      <c r="J588" s="78" t="s">
        <v>2652</v>
      </c>
      <c r="K588" s="41"/>
      <c r="L588" s="42" t="s">
        <v>99</v>
      </c>
      <c r="M588" s="79">
        <v>214</v>
      </c>
      <c r="N588" s="80">
        <v>126000</v>
      </c>
      <c r="O588" s="81" t="s">
        <v>2652</v>
      </c>
      <c r="P588" s="77">
        <v>126000</v>
      </c>
      <c r="Q588" s="79">
        <v>218</v>
      </c>
      <c r="R588" s="77">
        <v>130000</v>
      </c>
      <c r="S588" s="41" t="s">
        <v>2652</v>
      </c>
      <c r="T588" s="41" t="s">
        <v>642</v>
      </c>
      <c r="U588" s="41" t="s">
        <v>2745</v>
      </c>
      <c r="V588" s="84"/>
      <c r="W588" s="85"/>
      <c r="X588" s="84" t="s">
        <v>644</v>
      </c>
      <c r="Y588" s="84"/>
      <c r="Z588" s="84" t="s">
        <v>665</v>
      </c>
      <c r="AA588" s="62">
        <v>43294</v>
      </c>
    </row>
    <row r="589" spans="1:27" ht="15.75" x14ac:dyDescent="0.25">
      <c r="A589" s="76">
        <v>587</v>
      </c>
      <c r="B589" s="35" t="s">
        <v>2746</v>
      </c>
      <c r="C589" s="35" t="s">
        <v>2747</v>
      </c>
      <c r="D589" s="38" t="s">
        <v>2748</v>
      </c>
      <c r="E589" s="83" t="s">
        <v>638</v>
      </c>
      <c r="F589" s="35" t="s">
        <v>781</v>
      </c>
      <c r="G589" s="35">
        <v>221</v>
      </c>
      <c r="H589" s="32" t="s">
        <v>2744</v>
      </c>
      <c r="I589" s="77">
        <v>130000</v>
      </c>
      <c r="J589" s="78" t="s">
        <v>2652</v>
      </c>
      <c r="K589" s="41"/>
      <c r="L589" s="42" t="s">
        <v>99</v>
      </c>
      <c r="M589" s="79">
        <v>214</v>
      </c>
      <c r="N589" s="80">
        <v>126000</v>
      </c>
      <c r="O589" s="81" t="s">
        <v>2652</v>
      </c>
      <c r="P589" s="77">
        <v>126000</v>
      </c>
      <c r="Q589" s="79">
        <v>218</v>
      </c>
      <c r="R589" s="77">
        <v>130000</v>
      </c>
      <c r="S589" s="41" t="s">
        <v>2652</v>
      </c>
      <c r="T589" s="41" t="s">
        <v>642</v>
      </c>
      <c r="U589" s="41" t="s">
        <v>2745</v>
      </c>
      <c r="V589" s="84"/>
      <c r="W589" s="85"/>
      <c r="X589" s="84" t="s">
        <v>644</v>
      </c>
      <c r="Y589" s="84"/>
      <c r="Z589" s="84" t="s">
        <v>665</v>
      </c>
      <c r="AA589" s="62">
        <v>43294</v>
      </c>
    </row>
    <row r="590" spans="1:27" ht="15.75" x14ac:dyDescent="0.25">
      <c r="A590" s="76">
        <v>588</v>
      </c>
      <c r="B590" s="35" t="s">
        <v>2749</v>
      </c>
      <c r="C590" s="35" t="s">
        <v>2750</v>
      </c>
      <c r="D590" s="38" t="s">
        <v>2751</v>
      </c>
      <c r="E590" s="83" t="s">
        <v>638</v>
      </c>
      <c r="F590" s="35" t="s">
        <v>781</v>
      </c>
      <c r="G590" s="35">
        <v>221</v>
      </c>
      <c r="H590" s="32" t="s">
        <v>2744</v>
      </c>
      <c r="I590" s="77">
        <v>130000</v>
      </c>
      <c r="J590" s="78" t="s">
        <v>2652</v>
      </c>
      <c r="K590" s="41"/>
      <c r="L590" s="42" t="s">
        <v>99</v>
      </c>
      <c r="M590" s="79">
        <v>214</v>
      </c>
      <c r="N590" s="80">
        <v>126000</v>
      </c>
      <c r="O590" s="81" t="s">
        <v>2652</v>
      </c>
      <c r="P590" s="77">
        <v>126000</v>
      </c>
      <c r="Q590" s="79">
        <v>218</v>
      </c>
      <c r="R590" s="77">
        <v>130000</v>
      </c>
      <c r="S590" s="41" t="s">
        <v>2652</v>
      </c>
      <c r="T590" s="41" t="s">
        <v>642</v>
      </c>
      <c r="U590" s="41" t="s">
        <v>2745</v>
      </c>
      <c r="V590" s="84"/>
      <c r="W590" s="85"/>
      <c r="X590" s="84" t="s">
        <v>644</v>
      </c>
      <c r="Y590" s="84"/>
      <c r="Z590" s="84" t="s">
        <v>665</v>
      </c>
      <c r="AA590" s="62">
        <v>43294</v>
      </c>
    </row>
    <row r="591" spans="1:27" ht="15.75" x14ac:dyDescent="0.25">
      <c r="A591" s="76">
        <v>589</v>
      </c>
      <c r="B591" s="35" t="s">
        <v>2752</v>
      </c>
      <c r="C591" s="35" t="s">
        <v>2753</v>
      </c>
      <c r="D591" s="38" t="s">
        <v>2754</v>
      </c>
      <c r="E591" s="83" t="s">
        <v>638</v>
      </c>
      <c r="F591" s="35" t="s">
        <v>781</v>
      </c>
      <c r="G591" s="35">
        <v>221</v>
      </c>
      <c r="H591" s="32" t="s">
        <v>2744</v>
      </c>
      <c r="I591" s="77">
        <v>130000</v>
      </c>
      <c r="J591" s="78" t="s">
        <v>2652</v>
      </c>
      <c r="K591" s="41"/>
      <c r="L591" s="42" t="s">
        <v>99</v>
      </c>
      <c r="M591" s="79">
        <v>214</v>
      </c>
      <c r="N591" s="80">
        <v>126000</v>
      </c>
      <c r="O591" s="81" t="s">
        <v>2652</v>
      </c>
      <c r="P591" s="77">
        <v>126000</v>
      </c>
      <c r="Q591" s="79">
        <v>218</v>
      </c>
      <c r="R591" s="77">
        <v>130000</v>
      </c>
      <c r="S591" s="41" t="s">
        <v>2652</v>
      </c>
      <c r="T591" s="41" t="s">
        <v>642</v>
      </c>
      <c r="U591" s="41" t="s">
        <v>2745</v>
      </c>
      <c r="V591" s="84"/>
      <c r="W591" s="85"/>
      <c r="X591" s="84" t="s">
        <v>644</v>
      </c>
      <c r="Y591" s="84"/>
      <c r="Z591" s="84" t="s">
        <v>665</v>
      </c>
      <c r="AA591" s="62">
        <v>43294</v>
      </c>
    </row>
    <row r="592" spans="1:27" ht="15.75" x14ac:dyDescent="0.25">
      <c r="A592" s="76">
        <v>590</v>
      </c>
      <c r="B592" s="35" t="s">
        <v>2755</v>
      </c>
      <c r="C592" s="35" t="s">
        <v>2756</v>
      </c>
      <c r="D592" s="38" t="s">
        <v>2757</v>
      </c>
      <c r="E592" s="83" t="s">
        <v>638</v>
      </c>
      <c r="F592" s="35" t="s">
        <v>781</v>
      </c>
      <c r="G592" s="35">
        <v>221</v>
      </c>
      <c r="H592" s="32" t="s">
        <v>2744</v>
      </c>
      <c r="I592" s="77">
        <v>130000</v>
      </c>
      <c r="J592" s="78" t="s">
        <v>2652</v>
      </c>
      <c r="K592" s="41"/>
      <c r="L592" s="42" t="s">
        <v>99</v>
      </c>
      <c r="M592" s="79">
        <v>214</v>
      </c>
      <c r="N592" s="80">
        <v>126000</v>
      </c>
      <c r="O592" s="81" t="s">
        <v>2652</v>
      </c>
      <c r="P592" s="77">
        <v>126000</v>
      </c>
      <c r="Q592" s="79">
        <v>218</v>
      </c>
      <c r="R592" s="77">
        <v>130000</v>
      </c>
      <c r="S592" s="41" t="s">
        <v>2652</v>
      </c>
      <c r="T592" s="41" t="s">
        <v>642</v>
      </c>
      <c r="U592" s="41" t="s">
        <v>2745</v>
      </c>
      <c r="V592" s="84"/>
      <c r="W592" s="85"/>
      <c r="X592" s="84" t="s">
        <v>644</v>
      </c>
      <c r="Y592" s="84"/>
      <c r="Z592" s="84" t="s">
        <v>665</v>
      </c>
      <c r="AA592" s="62">
        <v>43294</v>
      </c>
    </row>
    <row r="593" spans="1:27" ht="15.75" x14ac:dyDescent="0.25">
      <c r="A593" s="76">
        <v>591</v>
      </c>
      <c r="B593" s="35" t="s">
        <v>2758</v>
      </c>
      <c r="C593" s="35" t="s">
        <v>2759</v>
      </c>
      <c r="D593" s="38" t="s">
        <v>2760</v>
      </c>
      <c r="E593" s="83" t="s">
        <v>638</v>
      </c>
      <c r="F593" s="35" t="s">
        <v>781</v>
      </c>
      <c r="G593" s="35">
        <v>221</v>
      </c>
      <c r="H593" s="32" t="s">
        <v>2744</v>
      </c>
      <c r="I593" s="77">
        <v>130000</v>
      </c>
      <c r="J593" s="78" t="s">
        <v>2652</v>
      </c>
      <c r="K593" s="41"/>
      <c r="L593" s="42" t="s">
        <v>99</v>
      </c>
      <c r="M593" s="79">
        <v>214</v>
      </c>
      <c r="N593" s="80">
        <v>126000</v>
      </c>
      <c r="O593" s="81" t="s">
        <v>2652</v>
      </c>
      <c r="P593" s="77">
        <v>126000</v>
      </c>
      <c r="Q593" s="79">
        <v>218</v>
      </c>
      <c r="R593" s="77">
        <v>130000</v>
      </c>
      <c r="S593" s="41" t="s">
        <v>2652</v>
      </c>
      <c r="T593" s="41" t="s">
        <v>642</v>
      </c>
      <c r="U593" s="41" t="s">
        <v>2745</v>
      </c>
      <c r="V593" s="84"/>
      <c r="W593" s="85"/>
      <c r="X593" s="84" t="s">
        <v>644</v>
      </c>
      <c r="Y593" s="84"/>
      <c r="Z593" s="84" t="s">
        <v>665</v>
      </c>
      <c r="AA593" s="62">
        <v>43294</v>
      </c>
    </row>
    <row r="594" spans="1:27" ht="15.75" x14ac:dyDescent="0.25">
      <c r="A594" s="76">
        <v>592</v>
      </c>
      <c r="B594" s="35" t="s">
        <v>2761</v>
      </c>
      <c r="C594" s="35" t="s">
        <v>2762</v>
      </c>
      <c r="D594" s="38" t="s">
        <v>2763</v>
      </c>
      <c r="E594" s="83" t="s">
        <v>638</v>
      </c>
      <c r="F594" s="35" t="s">
        <v>781</v>
      </c>
      <c r="G594" s="35">
        <v>221</v>
      </c>
      <c r="H594" s="32" t="s">
        <v>2744</v>
      </c>
      <c r="I594" s="77">
        <v>130000</v>
      </c>
      <c r="J594" s="78" t="s">
        <v>2652</v>
      </c>
      <c r="K594" s="41"/>
      <c r="L594" s="42" t="s">
        <v>99</v>
      </c>
      <c r="M594" s="79">
        <v>214</v>
      </c>
      <c r="N594" s="80">
        <v>126000</v>
      </c>
      <c r="O594" s="81" t="s">
        <v>2652</v>
      </c>
      <c r="P594" s="77">
        <v>126000</v>
      </c>
      <c r="Q594" s="79">
        <v>218</v>
      </c>
      <c r="R594" s="77">
        <v>130000</v>
      </c>
      <c r="S594" s="41" t="s">
        <v>2652</v>
      </c>
      <c r="T594" s="41" t="s">
        <v>642</v>
      </c>
      <c r="U594" s="41" t="s">
        <v>2745</v>
      </c>
      <c r="V594" s="84"/>
      <c r="W594" s="85"/>
      <c r="X594" s="84" t="s">
        <v>644</v>
      </c>
      <c r="Y594" s="84"/>
      <c r="Z594" s="84" t="s">
        <v>665</v>
      </c>
      <c r="AA594" s="62">
        <v>43294</v>
      </c>
    </row>
    <row r="595" spans="1:27" ht="15.75" x14ac:dyDescent="0.25">
      <c r="A595" s="76">
        <v>593</v>
      </c>
      <c r="B595" s="35" t="s">
        <v>2764</v>
      </c>
      <c r="C595" s="35" t="s">
        <v>2765</v>
      </c>
      <c r="D595" s="38" t="s">
        <v>2766</v>
      </c>
      <c r="E595" s="83" t="s">
        <v>638</v>
      </c>
      <c r="F595" s="35" t="s">
        <v>781</v>
      </c>
      <c r="G595" s="35">
        <v>221</v>
      </c>
      <c r="H595" s="32" t="s">
        <v>2744</v>
      </c>
      <c r="I595" s="77">
        <v>130000</v>
      </c>
      <c r="J595" s="78" t="s">
        <v>2652</v>
      </c>
      <c r="K595" s="41"/>
      <c r="L595" s="42" t="s">
        <v>99</v>
      </c>
      <c r="M595" s="79">
        <v>214</v>
      </c>
      <c r="N595" s="80">
        <v>126000</v>
      </c>
      <c r="O595" s="81" t="s">
        <v>2652</v>
      </c>
      <c r="P595" s="77">
        <v>126000</v>
      </c>
      <c r="Q595" s="79">
        <v>218</v>
      </c>
      <c r="R595" s="77">
        <v>130000</v>
      </c>
      <c r="S595" s="41" t="s">
        <v>2652</v>
      </c>
      <c r="T595" s="41" t="s">
        <v>642</v>
      </c>
      <c r="U595" s="41" t="s">
        <v>2745</v>
      </c>
      <c r="V595" s="84"/>
      <c r="W595" s="85"/>
      <c r="X595" s="84" t="s">
        <v>644</v>
      </c>
      <c r="Y595" s="84"/>
      <c r="Z595" s="84" t="s">
        <v>665</v>
      </c>
      <c r="AA595" s="62">
        <v>43294</v>
      </c>
    </row>
    <row r="596" spans="1:27" ht="15.75" x14ac:dyDescent="0.25">
      <c r="A596" s="76">
        <v>594</v>
      </c>
      <c r="B596" s="35" t="s">
        <v>2767</v>
      </c>
      <c r="C596" s="35" t="s">
        <v>2768</v>
      </c>
      <c r="D596" s="38" t="s">
        <v>2769</v>
      </c>
      <c r="E596" s="83" t="s">
        <v>638</v>
      </c>
      <c r="F596" s="35" t="s">
        <v>781</v>
      </c>
      <c r="G596" s="35">
        <v>221</v>
      </c>
      <c r="H596" s="32" t="s">
        <v>2744</v>
      </c>
      <c r="I596" s="77">
        <v>130000</v>
      </c>
      <c r="J596" s="78" t="s">
        <v>2652</v>
      </c>
      <c r="K596" s="41"/>
      <c r="L596" s="42" t="s">
        <v>99</v>
      </c>
      <c r="M596" s="79">
        <v>214</v>
      </c>
      <c r="N596" s="80">
        <v>126000</v>
      </c>
      <c r="O596" s="81" t="s">
        <v>2652</v>
      </c>
      <c r="P596" s="77">
        <v>126000</v>
      </c>
      <c r="Q596" s="79">
        <v>218</v>
      </c>
      <c r="R596" s="77">
        <v>130000</v>
      </c>
      <c r="S596" s="41" t="s">
        <v>2652</v>
      </c>
      <c r="T596" s="41" t="s">
        <v>642</v>
      </c>
      <c r="U596" s="41" t="s">
        <v>2745</v>
      </c>
      <c r="V596" s="84"/>
      <c r="W596" s="85"/>
      <c r="X596" s="84" t="s">
        <v>644</v>
      </c>
      <c r="Y596" s="84"/>
      <c r="Z596" s="84" t="s">
        <v>665</v>
      </c>
      <c r="AA596" s="62">
        <v>43294</v>
      </c>
    </row>
    <row r="597" spans="1:27" ht="15.75" x14ac:dyDescent="0.25">
      <c r="A597" s="76">
        <v>595</v>
      </c>
      <c r="B597" s="35" t="s">
        <v>2770</v>
      </c>
      <c r="C597" s="35" t="s">
        <v>2771</v>
      </c>
      <c r="D597" s="38" t="s">
        <v>2772</v>
      </c>
      <c r="E597" s="83" t="s">
        <v>638</v>
      </c>
      <c r="F597" s="35" t="s">
        <v>781</v>
      </c>
      <c r="G597" s="35">
        <v>221</v>
      </c>
      <c r="H597" s="32" t="s">
        <v>2744</v>
      </c>
      <c r="I597" s="77">
        <v>130000</v>
      </c>
      <c r="J597" s="78" t="s">
        <v>2652</v>
      </c>
      <c r="K597" s="41"/>
      <c r="L597" s="42" t="s">
        <v>99</v>
      </c>
      <c r="M597" s="79">
        <v>214</v>
      </c>
      <c r="N597" s="80">
        <v>126000</v>
      </c>
      <c r="O597" s="81" t="s">
        <v>2652</v>
      </c>
      <c r="P597" s="77">
        <v>126000</v>
      </c>
      <c r="Q597" s="79">
        <v>218</v>
      </c>
      <c r="R597" s="77">
        <v>130000</v>
      </c>
      <c r="S597" s="41" t="s">
        <v>2652</v>
      </c>
      <c r="T597" s="41" t="s">
        <v>642</v>
      </c>
      <c r="U597" s="41" t="s">
        <v>2745</v>
      </c>
      <c r="V597" s="84"/>
      <c r="W597" s="85"/>
      <c r="X597" s="84" t="s">
        <v>644</v>
      </c>
      <c r="Y597" s="84"/>
      <c r="Z597" s="84" t="s">
        <v>665</v>
      </c>
      <c r="AA597" s="62">
        <v>43294</v>
      </c>
    </row>
    <row r="598" spans="1:27" ht="15.75" x14ac:dyDescent="0.25">
      <c r="A598" s="76">
        <v>596</v>
      </c>
      <c r="B598" s="35" t="s">
        <v>2773</v>
      </c>
      <c r="C598" s="35" t="s">
        <v>2774</v>
      </c>
      <c r="D598" s="38" t="s">
        <v>2775</v>
      </c>
      <c r="E598" s="83" t="s">
        <v>638</v>
      </c>
      <c r="F598" s="35" t="s">
        <v>781</v>
      </c>
      <c r="G598" s="35">
        <v>221</v>
      </c>
      <c r="H598" s="32" t="s">
        <v>2744</v>
      </c>
      <c r="I598" s="77">
        <v>130000</v>
      </c>
      <c r="J598" s="78" t="s">
        <v>2652</v>
      </c>
      <c r="K598" s="41"/>
      <c r="L598" s="42" t="s">
        <v>99</v>
      </c>
      <c r="M598" s="79">
        <v>214</v>
      </c>
      <c r="N598" s="80">
        <v>126000</v>
      </c>
      <c r="O598" s="81" t="s">
        <v>2652</v>
      </c>
      <c r="P598" s="77">
        <v>126000</v>
      </c>
      <c r="Q598" s="79">
        <v>218</v>
      </c>
      <c r="R598" s="77">
        <v>130000</v>
      </c>
      <c r="S598" s="41" t="s">
        <v>2652</v>
      </c>
      <c r="T598" s="41" t="s">
        <v>642</v>
      </c>
      <c r="U598" s="41" t="s">
        <v>2745</v>
      </c>
      <c r="V598" s="84"/>
      <c r="W598" s="85"/>
      <c r="X598" s="84" t="s">
        <v>644</v>
      </c>
      <c r="Y598" s="84"/>
      <c r="Z598" s="84" t="s">
        <v>665</v>
      </c>
      <c r="AA598" s="62">
        <v>43294</v>
      </c>
    </row>
    <row r="599" spans="1:27" ht="15.75" x14ac:dyDescent="0.25">
      <c r="A599" s="76">
        <v>597</v>
      </c>
      <c r="B599" s="35" t="s">
        <v>2776</v>
      </c>
      <c r="C599" s="35" t="s">
        <v>2777</v>
      </c>
      <c r="D599" s="38" t="s">
        <v>2778</v>
      </c>
      <c r="E599" s="83" t="s">
        <v>638</v>
      </c>
      <c r="F599" s="35" t="s">
        <v>781</v>
      </c>
      <c r="G599" s="35">
        <v>221</v>
      </c>
      <c r="H599" s="32" t="s">
        <v>2744</v>
      </c>
      <c r="I599" s="77">
        <v>130000</v>
      </c>
      <c r="J599" s="78" t="s">
        <v>2652</v>
      </c>
      <c r="K599" s="41"/>
      <c r="L599" s="42" t="s">
        <v>99</v>
      </c>
      <c r="M599" s="79">
        <v>214</v>
      </c>
      <c r="N599" s="80">
        <v>126000</v>
      </c>
      <c r="O599" s="81" t="s">
        <v>2652</v>
      </c>
      <c r="P599" s="77">
        <v>126000</v>
      </c>
      <c r="Q599" s="79">
        <v>218</v>
      </c>
      <c r="R599" s="77">
        <v>130000</v>
      </c>
      <c r="S599" s="41" t="s">
        <v>2652</v>
      </c>
      <c r="T599" s="41" t="s">
        <v>642</v>
      </c>
      <c r="U599" s="41" t="s">
        <v>2745</v>
      </c>
      <c r="V599" s="84"/>
      <c r="W599" s="85"/>
      <c r="X599" s="84" t="s">
        <v>644</v>
      </c>
      <c r="Y599" s="84"/>
      <c r="Z599" s="84" t="s">
        <v>665</v>
      </c>
      <c r="AA599" s="62">
        <v>43294</v>
      </c>
    </row>
    <row r="600" spans="1:27" ht="31.5" x14ac:dyDescent="0.25">
      <c r="A600" s="76">
        <v>598</v>
      </c>
      <c r="B600" s="35" t="s">
        <v>2779</v>
      </c>
      <c r="C600" s="35" t="s">
        <v>2780</v>
      </c>
      <c r="D600" s="38" t="s">
        <v>2781</v>
      </c>
      <c r="E600" s="83" t="s">
        <v>703</v>
      </c>
      <c r="F600" s="35" t="s">
        <v>781</v>
      </c>
      <c r="G600" s="35">
        <v>221</v>
      </c>
      <c r="H600" s="32" t="s">
        <v>2744</v>
      </c>
      <c r="I600" s="77">
        <v>130000</v>
      </c>
      <c r="J600" s="78" t="s">
        <v>2652</v>
      </c>
      <c r="K600" s="41"/>
      <c r="L600" s="42" t="s">
        <v>99</v>
      </c>
      <c r="M600" s="79">
        <v>214</v>
      </c>
      <c r="N600" s="80">
        <v>126000</v>
      </c>
      <c r="O600" s="81" t="s">
        <v>2652</v>
      </c>
      <c r="P600" s="77">
        <v>126000</v>
      </c>
      <c r="Q600" s="79">
        <v>218</v>
      </c>
      <c r="R600" s="77">
        <v>130000</v>
      </c>
      <c r="S600" s="41" t="s">
        <v>2652</v>
      </c>
      <c r="T600" s="41" t="s">
        <v>642</v>
      </c>
      <c r="U600" s="41" t="s">
        <v>2745</v>
      </c>
      <c r="V600" s="84"/>
      <c r="W600" s="85"/>
      <c r="X600" s="84" t="s">
        <v>644</v>
      </c>
      <c r="Y600" s="84"/>
      <c r="Z600" s="84" t="s">
        <v>665</v>
      </c>
      <c r="AA600" s="62">
        <v>43294</v>
      </c>
    </row>
    <row r="601" spans="1:27" ht="31.5" x14ac:dyDescent="0.25">
      <c r="A601" s="76">
        <v>599</v>
      </c>
      <c r="B601" s="35" t="s">
        <v>2782</v>
      </c>
      <c r="C601" s="35" t="s">
        <v>2783</v>
      </c>
      <c r="D601" s="38" t="s">
        <v>2784</v>
      </c>
      <c r="E601" s="83" t="s">
        <v>638</v>
      </c>
      <c r="F601" s="35" t="s">
        <v>781</v>
      </c>
      <c r="G601" s="35">
        <v>221</v>
      </c>
      <c r="H601" s="32" t="s">
        <v>2744</v>
      </c>
      <c r="I601" s="77">
        <v>130000</v>
      </c>
      <c r="J601" s="78" t="s">
        <v>2652</v>
      </c>
      <c r="K601" s="41"/>
      <c r="L601" s="42" t="s">
        <v>99</v>
      </c>
      <c r="M601" s="79">
        <v>214</v>
      </c>
      <c r="N601" s="80">
        <v>126000</v>
      </c>
      <c r="O601" s="81" t="s">
        <v>2652</v>
      </c>
      <c r="P601" s="77">
        <v>126000</v>
      </c>
      <c r="Q601" s="79">
        <v>218</v>
      </c>
      <c r="R601" s="77">
        <v>130000</v>
      </c>
      <c r="S601" s="41" t="s">
        <v>2652</v>
      </c>
      <c r="T601" s="41" t="s">
        <v>642</v>
      </c>
      <c r="U601" s="41" t="s">
        <v>2745</v>
      </c>
      <c r="V601" s="84"/>
      <c r="W601" s="85"/>
      <c r="X601" s="84" t="s">
        <v>644</v>
      </c>
      <c r="Y601" s="84"/>
      <c r="Z601" s="84" t="s">
        <v>645</v>
      </c>
      <c r="AA601" s="62">
        <v>43294</v>
      </c>
    </row>
    <row r="602" spans="1:27" ht="31.5" x14ac:dyDescent="0.25">
      <c r="A602" s="76">
        <v>600</v>
      </c>
      <c r="B602" s="35" t="s">
        <v>2785</v>
      </c>
      <c r="C602" s="35" t="s">
        <v>2786</v>
      </c>
      <c r="D602" s="38" t="s">
        <v>2787</v>
      </c>
      <c r="E602" s="83" t="s">
        <v>638</v>
      </c>
      <c r="F602" s="35" t="s">
        <v>781</v>
      </c>
      <c r="G602" s="35">
        <v>221</v>
      </c>
      <c r="H602" s="32" t="s">
        <v>2744</v>
      </c>
      <c r="I602" s="77">
        <v>130000</v>
      </c>
      <c r="J602" s="78" t="s">
        <v>2652</v>
      </c>
      <c r="K602" s="41"/>
      <c r="L602" s="42" t="s">
        <v>99</v>
      </c>
      <c r="M602" s="79">
        <v>214</v>
      </c>
      <c r="N602" s="80">
        <v>126000</v>
      </c>
      <c r="O602" s="81" t="s">
        <v>2652</v>
      </c>
      <c r="P602" s="77">
        <v>126000</v>
      </c>
      <c r="Q602" s="79">
        <v>218</v>
      </c>
      <c r="R602" s="77">
        <v>130000</v>
      </c>
      <c r="S602" s="41" t="s">
        <v>2652</v>
      </c>
      <c r="T602" s="41" t="s">
        <v>642</v>
      </c>
      <c r="U602" s="41" t="s">
        <v>2745</v>
      </c>
      <c r="V602" s="84"/>
      <c r="W602" s="85"/>
      <c r="X602" s="84" t="s">
        <v>644</v>
      </c>
      <c r="Y602" s="84"/>
      <c r="Z602" s="84" t="s">
        <v>645</v>
      </c>
      <c r="AA602" s="62">
        <v>43294</v>
      </c>
    </row>
    <row r="603" spans="1:27" ht="15.75" x14ac:dyDescent="0.25">
      <c r="A603" s="76">
        <v>601</v>
      </c>
      <c r="B603" s="35" t="s">
        <v>2788</v>
      </c>
      <c r="C603" s="35" t="s">
        <v>2789</v>
      </c>
      <c r="D603" s="38" t="s">
        <v>2790</v>
      </c>
      <c r="E603" s="83" t="s">
        <v>638</v>
      </c>
      <c r="F603" s="35" t="s">
        <v>781</v>
      </c>
      <c r="G603" s="35">
        <v>221</v>
      </c>
      <c r="H603" s="32" t="s">
        <v>2744</v>
      </c>
      <c r="I603" s="77">
        <v>130000</v>
      </c>
      <c r="J603" s="78" t="s">
        <v>2652</v>
      </c>
      <c r="K603" s="41"/>
      <c r="L603" s="42" t="s">
        <v>99</v>
      </c>
      <c r="M603" s="79">
        <v>214</v>
      </c>
      <c r="N603" s="80">
        <v>126000</v>
      </c>
      <c r="O603" s="81" t="s">
        <v>2652</v>
      </c>
      <c r="P603" s="77">
        <v>126000</v>
      </c>
      <c r="Q603" s="79">
        <v>218</v>
      </c>
      <c r="R603" s="77">
        <v>130000</v>
      </c>
      <c r="S603" s="41" t="s">
        <v>2652</v>
      </c>
      <c r="T603" s="41" t="s">
        <v>642</v>
      </c>
      <c r="U603" s="41" t="s">
        <v>2745</v>
      </c>
      <c r="V603" s="84"/>
      <c r="W603" s="85"/>
      <c r="X603" s="84" t="s">
        <v>644</v>
      </c>
      <c r="Y603" s="84"/>
      <c r="Z603" s="84" t="s">
        <v>645</v>
      </c>
      <c r="AA603" s="62">
        <v>43294</v>
      </c>
    </row>
    <row r="604" spans="1:27" ht="15.75" x14ac:dyDescent="0.25">
      <c r="A604" s="76">
        <v>602</v>
      </c>
      <c r="B604" s="35" t="s">
        <v>2791</v>
      </c>
      <c r="C604" s="35" t="s">
        <v>2792</v>
      </c>
      <c r="D604" s="38" t="s">
        <v>2793</v>
      </c>
      <c r="E604" s="83" t="s">
        <v>638</v>
      </c>
      <c r="F604" s="35" t="s">
        <v>781</v>
      </c>
      <c r="G604" s="35">
        <v>221</v>
      </c>
      <c r="H604" s="32" t="s">
        <v>2744</v>
      </c>
      <c r="I604" s="77">
        <v>130000</v>
      </c>
      <c r="J604" s="78" t="s">
        <v>2652</v>
      </c>
      <c r="K604" s="41"/>
      <c r="L604" s="42" t="s">
        <v>99</v>
      </c>
      <c r="M604" s="79">
        <v>214</v>
      </c>
      <c r="N604" s="80">
        <v>126000</v>
      </c>
      <c r="O604" s="81" t="s">
        <v>2652</v>
      </c>
      <c r="P604" s="77">
        <v>126000</v>
      </c>
      <c r="Q604" s="79">
        <v>218</v>
      </c>
      <c r="R604" s="77">
        <v>130000</v>
      </c>
      <c r="S604" s="41" t="s">
        <v>2652</v>
      </c>
      <c r="T604" s="41" t="s">
        <v>642</v>
      </c>
      <c r="U604" s="41" t="s">
        <v>2745</v>
      </c>
      <c r="V604" s="84"/>
      <c r="W604" s="85"/>
      <c r="X604" s="84" t="s">
        <v>644</v>
      </c>
      <c r="Y604" s="84"/>
      <c r="Z604" s="84" t="s">
        <v>645</v>
      </c>
      <c r="AA604" s="62">
        <v>43294</v>
      </c>
    </row>
    <row r="605" spans="1:27" ht="31.5" x14ac:dyDescent="0.25">
      <c r="A605" s="76">
        <v>603</v>
      </c>
      <c r="B605" s="35" t="s">
        <v>2794</v>
      </c>
      <c r="C605" s="35" t="s">
        <v>2795</v>
      </c>
      <c r="D605" s="38" t="s">
        <v>2796</v>
      </c>
      <c r="E605" s="83" t="s">
        <v>638</v>
      </c>
      <c r="F605" s="35" t="s">
        <v>781</v>
      </c>
      <c r="G605" s="35">
        <v>221</v>
      </c>
      <c r="H605" s="32" t="s">
        <v>2744</v>
      </c>
      <c r="I605" s="77">
        <v>130000</v>
      </c>
      <c r="J605" s="78" t="s">
        <v>2652</v>
      </c>
      <c r="K605" s="41"/>
      <c r="L605" s="42" t="s">
        <v>99</v>
      </c>
      <c r="M605" s="79">
        <v>214</v>
      </c>
      <c r="N605" s="80">
        <v>126000</v>
      </c>
      <c r="O605" s="81" t="s">
        <v>2652</v>
      </c>
      <c r="P605" s="77">
        <v>126000</v>
      </c>
      <c r="Q605" s="79">
        <v>218</v>
      </c>
      <c r="R605" s="77">
        <v>130000</v>
      </c>
      <c r="S605" s="41" t="s">
        <v>2652</v>
      </c>
      <c r="T605" s="41" t="s">
        <v>642</v>
      </c>
      <c r="U605" s="41" t="s">
        <v>2745</v>
      </c>
      <c r="V605" s="84"/>
      <c r="W605" s="85"/>
      <c r="X605" s="84" t="s">
        <v>644</v>
      </c>
      <c r="Y605" s="84"/>
      <c r="Z605" s="84" t="s">
        <v>645</v>
      </c>
      <c r="AA605" s="62">
        <v>43294</v>
      </c>
    </row>
    <row r="606" spans="1:27" ht="31.5" x14ac:dyDescent="0.25">
      <c r="A606" s="76">
        <v>604</v>
      </c>
      <c r="B606" s="35" t="s">
        <v>2797</v>
      </c>
      <c r="C606" s="35" t="s">
        <v>2798</v>
      </c>
      <c r="D606" s="38" t="s">
        <v>2799</v>
      </c>
      <c r="E606" s="83" t="s">
        <v>638</v>
      </c>
      <c r="F606" s="35" t="s">
        <v>781</v>
      </c>
      <c r="G606" s="35">
        <v>221</v>
      </c>
      <c r="H606" s="32" t="s">
        <v>2744</v>
      </c>
      <c r="I606" s="77">
        <v>130000</v>
      </c>
      <c r="J606" s="78" t="s">
        <v>2652</v>
      </c>
      <c r="K606" s="41"/>
      <c r="L606" s="42" t="s">
        <v>99</v>
      </c>
      <c r="M606" s="79">
        <v>214</v>
      </c>
      <c r="N606" s="80">
        <v>126000</v>
      </c>
      <c r="O606" s="81" t="s">
        <v>2652</v>
      </c>
      <c r="P606" s="77">
        <v>126000</v>
      </c>
      <c r="Q606" s="79">
        <v>218</v>
      </c>
      <c r="R606" s="77">
        <v>130000</v>
      </c>
      <c r="S606" s="41" t="s">
        <v>2652</v>
      </c>
      <c r="T606" s="41" t="s">
        <v>642</v>
      </c>
      <c r="U606" s="41" t="s">
        <v>2745</v>
      </c>
      <c r="V606" s="84"/>
      <c r="W606" s="85"/>
      <c r="X606" s="84" t="s">
        <v>644</v>
      </c>
      <c r="Y606" s="84"/>
      <c r="Z606" s="84" t="s">
        <v>645</v>
      </c>
      <c r="AA606" s="62">
        <v>43294</v>
      </c>
    </row>
    <row r="607" spans="1:27" ht="31.5" x14ac:dyDescent="0.25">
      <c r="A607" s="76">
        <v>605</v>
      </c>
      <c r="B607" s="35" t="s">
        <v>2800</v>
      </c>
      <c r="C607" s="35" t="s">
        <v>2801</v>
      </c>
      <c r="D607" s="38" t="s">
        <v>2802</v>
      </c>
      <c r="E607" s="83" t="s">
        <v>679</v>
      </c>
      <c r="F607" s="35"/>
      <c r="G607" s="35">
        <v>1303</v>
      </c>
      <c r="H607" s="32" t="s">
        <v>2533</v>
      </c>
      <c r="I607" s="77">
        <v>51500</v>
      </c>
      <c r="J607" s="78"/>
      <c r="K607" s="41"/>
      <c r="L607" s="42" t="s">
        <v>99</v>
      </c>
      <c r="M607" s="79">
        <v>1289</v>
      </c>
      <c r="N607" s="80">
        <v>50400</v>
      </c>
      <c r="O607" s="81"/>
      <c r="P607" s="77">
        <v>50400</v>
      </c>
      <c r="Q607" s="79">
        <v>1322</v>
      </c>
      <c r="R607" s="77">
        <v>51500</v>
      </c>
      <c r="S607" s="41"/>
      <c r="T607" s="41" t="s">
        <v>1064</v>
      </c>
      <c r="U607" s="41" t="s">
        <v>2534</v>
      </c>
      <c r="V607" s="84"/>
      <c r="W607" s="85"/>
      <c r="X607" s="84" t="s">
        <v>644</v>
      </c>
      <c r="Y607" s="84"/>
      <c r="Z607" s="84" t="s">
        <v>707</v>
      </c>
      <c r="AA607" s="62">
        <v>43294</v>
      </c>
    </row>
    <row r="608" spans="1:27" ht="31.5" x14ac:dyDescent="0.25">
      <c r="A608" s="76">
        <v>606</v>
      </c>
      <c r="B608" s="35" t="s">
        <v>2803</v>
      </c>
      <c r="C608" s="35" t="s">
        <v>2804</v>
      </c>
      <c r="D608" s="38" t="s">
        <v>2805</v>
      </c>
      <c r="E608" s="83" t="s">
        <v>679</v>
      </c>
      <c r="F608" s="35" t="s">
        <v>781</v>
      </c>
      <c r="G608" s="35">
        <v>81</v>
      </c>
      <c r="H608" s="32" t="s">
        <v>1234</v>
      </c>
      <c r="I608" s="77">
        <v>174000</v>
      </c>
      <c r="J608" s="78"/>
      <c r="K608" s="41"/>
      <c r="L608" s="42" t="s">
        <v>99</v>
      </c>
      <c r="M608" s="79">
        <v>78</v>
      </c>
      <c r="N608" s="80">
        <v>169000</v>
      </c>
      <c r="O608" s="81"/>
      <c r="P608" s="77">
        <v>169000</v>
      </c>
      <c r="Q608" s="79">
        <v>81</v>
      </c>
      <c r="R608" s="77">
        <v>174000</v>
      </c>
      <c r="S608" s="41"/>
      <c r="T608" s="41" t="s">
        <v>642</v>
      </c>
      <c r="U608" s="41" t="s">
        <v>1235</v>
      </c>
      <c r="V608" s="84"/>
      <c r="W608" s="85"/>
      <c r="X608" s="84" t="s">
        <v>644</v>
      </c>
      <c r="Y608" s="84"/>
      <c r="Z608" s="84" t="s">
        <v>665</v>
      </c>
      <c r="AA608" s="62">
        <v>43294</v>
      </c>
    </row>
    <row r="609" spans="1:27" ht="47.25" x14ac:dyDescent="0.25">
      <c r="A609" s="76">
        <v>607</v>
      </c>
      <c r="B609" s="35" t="s">
        <v>2806</v>
      </c>
      <c r="C609" s="35" t="s">
        <v>2807</v>
      </c>
      <c r="D609" s="38" t="s">
        <v>2808</v>
      </c>
      <c r="E609" s="83" t="s">
        <v>638</v>
      </c>
      <c r="F609" s="35" t="s">
        <v>781</v>
      </c>
      <c r="G609" s="35">
        <v>91</v>
      </c>
      <c r="H609" s="32" t="s">
        <v>1608</v>
      </c>
      <c r="I609" s="77">
        <v>728000</v>
      </c>
      <c r="J609" s="78" t="s">
        <v>1609</v>
      </c>
      <c r="K609" s="41"/>
      <c r="L609" s="42" t="s">
        <v>99</v>
      </c>
      <c r="M609" s="79">
        <v>88</v>
      </c>
      <c r="N609" s="80">
        <v>719000</v>
      </c>
      <c r="O609" s="81" t="s">
        <v>1610</v>
      </c>
      <c r="P609" s="77">
        <v>719000</v>
      </c>
      <c r="Q609" s="79">
        <v>91</v>
      </c>
      <c r="R609" s="77">
        <v>728000</v>
      </c>
      <c r="S609" s="41" t="s">
        <v>1610</v>
      </c>
      <c r="T609" s="41" t="s">
        <v>642</v>
      </c>
      <c r="U609" s="41" t="s">
        <v>1611</v>
      </c>
      <c r="V609" s="84"/>
      <c r="W609" s="85">
        <v>1</v>
      </c>
      <c r="X609" s="84" t="s">
        <v>644</v>
      </c>
      <c r="Y609" s="84"/>
      <c r="Z609" s="84" t="s">
        <v>665</v>
      </c>
      <c r="AA609" s="62">
        <v>43294</v>
      </c>
    </row>
    <row r="610" spans="1:27" ht="31.5" x14ac:dyDescent="0.25">
      <c r="A610" s="76">
        <v>608</v>
      </c>
      <c r="B610" s="35" t="s">
        <v>2809</v>
      </c>
      <c r="C610" s="35" t="s">
        <v>2810</v>
      </c>
      <c r="D610" s="38" t="s">
        <v>2811</v>
      </c>
      <c r="E610" s="83" t="s">
        <v>638</v>
      </c>
      <c r="F610" s="35" t="s">
        <v>639</v>
      </c>
      <c r="G610" s="35">
        <v>176</v>
      </c>
      <c r="H610" s="32" t="s">
        <v>1754</v>
      </c>
      <c r="I610" s="77">
        <v>1892000</v>
      </c>
      <c r="J610" s="78"/>
      <c r="K610" s="41"/>
      <c r="L610" s="42" t="s">
        <v>99</v>
      </c>
      <c r="M610" s="79">
        <v>171</v>
      </c>
      <c r="N610" s="80">
        <v>1872000</v>
      </c>
      <c r="O610" s="81"/>
      <c r="P610" s="77">
        <v>1872000</v>
      </c>
      <c r="Q610" s="79">
        <v>174</v>
      </c>
      <c r="R610" s="77">
        <v>1892000</v>
      </c>
      <c r="S610" s="41"/>
      <c r="T610" s="41" t="s">
        <v>642</v>
      </c>
      <c r="U610" s="41" t="s">
        <v>1755</v>
      </c>
      <c r="V610" s="84"/>
      <c r="W610" s="85"/>
      <c r="X610" s="84" t="s">
        <v>644</v>
      </c>
      <c r="Y610" s="84"/>
      <c r="Z610" s="84" t="s">
        <v>665</v>
      </c>
      <c r="AA610" s="62">
        <v>43294</v>
      </c>
    </row>
    <row r="611" spans="1:27" ht="31.5" x14ac:dyDescent="0.25">
      <c r="A611" s="76">
        <v>609</v>
      </c>
      <c r="B611" s="35" t="s">
        <v>2812</v>
      </c>
      <c r="C611" s="35" t="s">
        <v>2813</v>
      </c>
      <c r="D611" s="38" t="s">
        <v>2814</v>
      </c>
      <c r="E611" s="83" t="s">
        <v>638</v>
      </c>
      <c r="F611" s="35" t="s">
        <v>639</v>
      </c>
      <c r="G611" s="35">
        <v>174</v>
      </c>
      <c r="H611" s="32" t="s">
        <v>1749</v>
      </c>
      <c r="I611" s="77">
        <v>995000</v>
      </c>
      <c r="J611" s="78"/>
      <c r="K611" s="41"/>
      <c r="L611" s="42" t="s">
        <v>99</v>
      </c>
      <c r="M611" s="79">
        <v>169</v>
      </c>
      <c r="N611" s="80">
        <v>978000</v>
      </c>
      <c r="O611" s="81"/>
      <c r="P611" s="77">
        <v>978000</v>
      </c>
      <c r="Q611" s="79">
        <v>172</v>
      </c>
      <c r="R611" s="77">
        <v>995000</v>
      </c>
      <c r="S611" s="41"/>
      <c r="T611" s="41" t="s">
        <v>642</v>
      </c>
      <c r="U611" s="41" t="s">
        <v>1750</v>
      </c>
      <c r="V611" s="84"/>
      <c r="W611" s="85"/>
      <c r="X611" s="84" t="s">
        <v>644</v>
      </c>
      <c r="Y611" s="84"/>
      <c r="Z611" s="84" t="s">
        <v>707</v>
      </c>
      <c r="AA611" s="62">
        <v>43294</v>
      </c>
    </row>
    <row r="612" spans="1:27" ht="31.5" x14ac:dyDescent="0.25">
      <c r="A612" s="76">
        <v>610</v>
      </c>
      <c r="B612" s="35" t="s">
        <v>2815</v>
      </c>
      <c r="C612" s="35" t="s">
        <v>2816</v>
      </c>
      <c r="D612" s="38" t="s">
        <v>2817</v>
      </c>
      <c r="E612" s="83" t="s">
        <v>638</v>
      </c>
      <c r="F612" s="35" t="s">
        <v>639</v>
      </c>
      <c r="G612" s="35">
        <v>55</v>
      </c>
      <c r="H612" s="32" t="s">
        <v>1958</v>
      </c>
      <c r="I612" s="77">
        <v>5881000</v>
      </c>
      <c r="J612" s="78"/>
      <c r="K612" s="41"/>
      <c r="L612" s="42" t="s">
        <v>99</v>
      </c>
      <c r="M612" s="79">
        <v>53</v>
      </c>
      <c r="N612" s="80">
        <v>5796000</v>
      </c>
      <c r="O612" s="81"/>
      <c r="P612" s="77">
        <v>5796000</v>
      </c>
      <c r="Q612" s="79">
        <v>55</v>
      </c>
      <c r="R612" s="77">
        <v>5881000</v>
      </c>
      <c r="S612" s="41"/>
      <c r="T612" s="41" t="s">
        <v>1659</v>
      </c>
      <c r="U612" s="41" t="s">
        <v>1959</v>
      </c>
      <c r="V612" s="84"/>
      <c r="W612" s="85"/>
      <c r="X612" s="84" t="s">
        <v>644</v>
      </c>
      <c r="Y612" s="84"/>
      <c r="Z612" s="84" t="s">
        <v>665</v>
      </c>
      <c r="AA612" s="62">
        <v>43294</v>
      </c>
    </row>
    <row r="613" spans="1:27" ht="47.25" x14ac:dyDescent="0.25">
      <c r="A613" s="76">
        <v>611</v>
      </c>
      <c r="B613" s="35" t="s">
        <v>2818</v>
      </c>
      <c r="C613" s="35" t="s">
        <v>2819</v>
      </c>
      <c r="D613" s="38" t="s">
        <v>2820</v>
      </c>
      <c r="E613" s="83" t="s">
        <v>638</v>
      </c>
      <c r="F613" s="35" t="s">
        <v>649</v>
      </c>
      <c r="G613" s="35">
        <v>110</v>
      </c>
      <c r="H613" s="32" t="s">
        <v>1820</v>
      </c>
      <c r="I613" s="77">
        <v>2965000</v>
      </c>
      <c r="J613" s="78" t="s">
        <v>1821</v>
      </c>
      <c r="K613" s="41"/>
      <c r="L613" s="42" t="s">
        <v>99</v>
      </c>
      <c r="M613" s="79">
        <v>106</v>
      </c>
      <c r="N613" s="80">
        <v>2795000</v>
      </c>
      <c r="O613" s="81" t="s">
        <v>1821</v>
      </c>
      <c r="P613" s="77">
        <v>2795000</v>
      </c>
      <c r="Q613" s="79">
        <v>109</v>
      </c>
      <c r="R613" s="77">
        <v>2965000</v>
      </c>
      <c r="S613" s="41" t="s">
        <v>1821</v>
      </c>
      <c r="T613" s="41" t="s">
        <v>642</v>
      </c>
      <c r="U613" s="41" t="s">
        <v>1822</v>
      </c>
      <c r="V613" s="84"/>
      <c r="W613" s="85"/>
      <c r="X613" s="84" t="s">
        <v>644</v>
      </c>
      <c r="Y613" s="84"/>
      <c r="Z613" s="84" t="s">
        <v>665</v>
      </c>
      <c r="AA613" s="62">
        <v>43294</v>
      </c>
    </row>
    <row r="614" spans="1:27" ht="31.5" x14ac:dyDescent="0.25">
      <c r="A614" s="76">
        <v>612</v>
      </c>
      <c r="B614" s="35" t="s">
        <v>2821</v>
      </c>
      <c r="C614" s="35" t="s">
        <v>2822</v>
      </c>
      <c r="D614" s="38" t="s">
        <v>2823</v>
      </c>
      <c r="E614" s="83" t="s">
        <v>638</v>
      </c>
      <c r="F614" s="35" t="s">
        <v>639</v>
      </c>
      <c r="G614" s="35">
        <v>9</v>
      </c>
      <c r="H614" s="32" t="s">
        <v>1936</v>
      </c>
      <c r="I614" s="77">
        <v>1989000</v>
      </c>
      <c r="J614" s="78" t="s">
        <v>1937</v>
      </c>
      <c r="K614" s="41"/>
      <c r="L614" s="42" t="s">
        <v>99</v>
      </c>
      <c r="M614" s="79">
        <v>9</v>
      </c>
      <c r="N614" s="80">
        <v>1970000</v>
      </c>
      <c r="O614" s="81" t="s">
        <v>1937</v>
      </c>
      <c r="P614" s="77">
        <v>1970000</v>
      </c>
      <c r="Q614" s="79">
        <v>9</v>
      </c>
      <c r="R614" s="77">
        <v>1989000</v>
      </c>
      <c r="S614" s="41" t="s">
        <v>1937</v>
      </c>
      <c r="T614" s="41" t="s">
        <v>111</v>
      </c>
      <c r="U614" s="41" t="s">
        <v>1938</v>
      </c>
      <c r="V614" s="84"/>
      <c r="W614" s="85"/>
      <c r="X614" s="84" t="s">
        <v>644</v>
      </c>
      <c r="Y614" s="84"/>
      <c r="Z614" s="84" t="s">
        <v>665</v>
      </c>
      <c r="AA614" s="62">
        <v>43294</v>
      </c>
    </row>
    <row r="615" spans="1:27" ht="31.5" x14ac:dyDescent="0.25">
      <c r="A615" s="76">
        <v>613</v>
      </c>
      <c r="B615" s="35" t="s">
        <v>2824</v>
      </c>
      <c r="C615" s="35" t="s">
        <v>2825</v>
      </c>
      <c r="D615" s="38" t="s">
        <v>2826</v>
      </c>
      <c r="E615" s="83" t="s">
        <v>638</v>
      </c>
      <c r="F615" s="35" t="s">
        <v>639</v>
      </c>
      <c r="G615" s="35">
        <v>56</v>
      </c>
      <c r="H615" s="32" t="s">
        <v>1763</v>
      </c>
      <c r="I615" s="77">
        <v>6781000</v>
      </c>
      <c r="J615" s="78" t="s">
        <v>1764</v>
      </c>
      <c r="K615" s="41"/>
      <c r="L615" s="42" t="s">
        <v>99</v>
      </c>
      <c r="M615" s="79">
        <v>54</v>
      </c>
      <c r="N615" s="80">
        <v>6696000</v>
      </c>
      <c r="O615" s="81" t="s">
        <v>1765</v>
      </c>
      <c r="P615" s="77">
        <v>6696000</v>
      </c>
      <c r="Q615" s="79">
        <v>56</v>
      </c>
      <c r="R615" s="77">
        <v>6781000</v>
      </c>
      <c r="S615" s="41" t="s">
        <v>1764</v>
      </c>
      <c r="T615" s="41" t="s">
        <v>1659</v>
      </c>
      <c r="U615" s="41" t="s">
        <v>1766</v>
      </c>
      <c r="V615" s="84"/>
      <c r="W615" s="85">
        <v>1</v>
      </c>
      <c r="X615" s="84" t="s">
        <v>644</v>
      </c>
      <c r="Y615" s="84"/>
      <c r="Z615" s="84" t="s">
        <v>665</v>
      </c>
      <c r="AA615" s="62">
        <v>43294</v>
      </c>
    </row>
    <row r="616" spans="1:27" ht="31.5" x14ac:dyDescent="0.25">
      <c r="A616" s="76">
        <v>614</v>
      </c>
      <c r="B616" s="35" t="s">
        <v>2827</v>
      </c>
      <c r="C616" s="35" t="s">
        <v>2828</v>
      </c>
      <c r="D616" s="38" t="s">
        <v>2829</v>
      </c>
      <c r="E616" s="83" t="s">
        <v>703</v>
      </c>
      <c r="F616" s="35" t="s">
        <v>649</v>
      </c>
      <c r="G616" s="35">
        <v>56</v>
      </c>
      <c r="H616" s="32" t="s">
        <v>1763</v>
      </c>
      <c r="I616" s="77">
        <v>6781000</v>
      </c>
      <c r="J616" s="78" t="s">
        <v>1764</v>
      </c>
      <c r="K616" s="41"/>
      <c r="L616" s="42" t="s">
        <v>99</v>
      </c>
      <c r="M616" s="79">
        <v>54</v>
      </c>
      <c r="N616" s="80">
        <v>6696000</v>
      </c>
      <c r="O616" s="81" t="s">
        <v>1765</v>
      </c>
      <c r="P616" s="77">
        <v>6696000</v>
      </c>
      <c r="Q616" s="79">
        <v>56</v>
      </c>
      <c r="R616" s="77">
        <v>6781000</v>
      </c>
      <c r="S616" s="41" t="s">
        <v>1764</v>
      </c>
      <c r="T616" s="41" t="s">
        <v>1659</v>
      </c>
      <c r="U616" s="41" t="s">
        <v>1766</v>
      </c>
      <c r="V616" s="84"/>
      <c r="W616" s="85">
        <v>1</v>
      </c>
      <c r="X616" s="84" t="s">
        <v>644</v>
      </c>
      <c r="Y616" s="84"/>
      <c r="Z616" s="84" t="s">
        <v>665</v>
      </c>
      <c r="AA616" s="62">
        <v>43294</v>
      </c>
    </row>
    <row r="617" spans="1:27" ht="31.5" x14ac:dyDescent="0.25">
      <c r="A617" s="76">
        <v>615</v>
      </c>
      <c r="B617" s="35" t="s">
        <v>2830</v>
      </c>
      <c r="C617" s="35" t="s">
        <v>2831</v>
      </c>
      <c r="D617" s="38" t="s">
        <v>2832</v>
      </c>
      <c r="E617" s="83" t="s">
        <v>638</v>
      </c>
      <c r="F617" s="35" t="s">
        <v>639</v>
      </c>
      <c r="G617" s="35">
        <v>57</v>
      </c>
      <c r="H617" s="32" t="s">
        <v>1806</v>
      </c>
      <c r="I617" s="77">
        <v>9031000</v>
      </c>
      <c r="J617" s="78" t="s">
        <v>1807</v>
      </c>
      <c r="K617" s="41"/>
      <c r="L617" s="42" t="s">
        <v>99</v>
      </c>
      <c r="M617" s="79">
        <v>55</v>
      </c>
      <c r="N617" s="80">
        <v>8946000</v>
      </c>
      <c r="O617" s="81" t="s">
        <v>1808</v>
      </c>
      <c r="P617" s="77">
        <v>8946000</v>
      </c>
      <c r="Q617" s="79">
        <v>57</v>
      </c>
      <c r="R617" s="77">
        <v>9031000</v>
      </c>
      <c r="S617" s="41" t="s">
        <v>1807</v>
      </c>
      <c r="T617" s="41" t="s">
        <v>1659</v>
      </c>
      <c r="U617" s="41" t="s">
        <v>1809</v>
      </c>
      <c r="V617" s="84"/>
      <c r="W617" s="85">
        <v>1</v>
      </c>
      <c r="X617" s="84" t="s">
        <v>644</v>
      </c>
      <c r="Y617" s="84"/>
      <c r="Z617" s="84" t="s">
        <v>645</v>
      </c>
      <c r="AA617" s="62">
        <v>43294</v>
      </c>
    </row>
    <row r="618" spans="1:27" ht="31.5" x14ac:dyDescent="0.25">
      <c r="A618" s="76">
        <v>616</v>
      </c>
      <c r="B618" s="35" t="s">
        <v>2833</v>
      </c>
      <c r="C618" s="35" t="s">
        <v>2834</v>
      </c>
      <c r="D618" s="38" t="s">
        <v>2835</v>
      </c>
      <c r="E618" s="83" t="s">
        <v>703</v>
      </c>
      <c r="F618" s="35" t="s">
        <v>639</v>
      </c>
      <c r="G618" s="35">
        <v>8</v>
      </c>
      <c r="H618" s="32" t="s">
        <v>1931</v>
      </c>
      <c r="I618" s="77">
        <v>802000</v>
      </c>
      <c r="J618" s="78"/>
      <c r="K618" s="41"/>
      <c r="L618" s="42" t="s">
        <v>99</v>
      </c>
      <c r="M618" s="79">
        <v>8</v>
      </c>
      <c r="N618" s="80">
        <v>794000</v>
      </c>
      <c r="O618" s="81"/>
      <c r="P618" s="77">
        <v>794000</v>
      </c>
      <c r="Q618" s="79">
        <v>8</v>
      </c>
      <c r="R618" s="77">
        <v>802000</v>
      </c>
      <c r="S618" s="41"/>
      <c r="T618" s="41" t="s">
        <v>111</v>
      </c>
      <c r="U618" s="41" t="s">
        <v>1932</v>
      </c>
      <c r="V618" s="84"/>
      <c r="W618" s="85"/>
      <c r="X618" s="84" t="s">
        <v>644</v>
      </c>
      <c r="Y618" s="84"/>
      <c r="Z618" s="84" t="s">
        <v>665</v>
      </c>
      <c r="AA618" s="62">
        <v>43294</v>
      </c>
    </row>
    <row r="619" spans="1:27" ht="15.75" x14ac:dyDescent="0.25">
      <c r="A619" s="76">
        <v>617</v>
      </c>
      <c r="B619" s="35" t="s">
        <v>2836</v>
      </c>
      <c r="C619" s="35" t="s">
        <v>2837</v>
      </c>
      <c r="D619" s="38" t="s">
        <v>2838</v>
      </c>
      <c r="E619" s="83" t="s">
        <v>638</v>
      </c>
      <c r="F619" s="35" t="s">
        <v>781</v>
      </c>
      <c r="G619" s="35">
        <v>5</v>
      </c>
      <c r="H619" s="32" t="s">
        <v>1919</v>
      </c>
      <c r="I619" s="77">
        <v>254000</v>
      </c>
      <c r="J619" s="78"/>
      <c r="K619" s="41"/>
      <c r="L619" s="42" t="s">
        <v>99</v>
      </c>
      <c r="M619" s="79">
        <v>5</v>
      </c>
      <c r="N619" s="80">
        <v>246000</v>
      </c>
      <c r="O619" s="81"/>
      <c r="P619" s="77">
        <v>246000</v>
      </c>
      <c r="Q619" s="79">
        <v>5</v>
      </c>
      <c r="R619" s="77">
        <v>254000</v>
      </c>
      <c r="S619" s="41"/>
      <c r="T619" s="41" t="s">
        <v>111</v>
      </c>
      <c r="U619" s="41" t="s">
        <v>1920</v>
      </c>
      <c r="V619" s="84"/>
      <c r="W619" s="85"/>
      <c r="X619" s="84" t="s">
        <v>644</v>
      </c>
      <c r="Y619" s="84"/>
      <c r="Z619" s="84" t="s">
        <v>665</v>
      </c>
      <c r="AA619" s="62">
        <v>43294</v>
      </c>
    </row>
    <row r="620" spans="1:27" ht="15.75" x14ac:dyDescent="0.25">
      <c r="A620" s="76">
        <v>618</v>
      </c>
      <c r="B620" s="35" t="s">
        <v>2839</v>
      </c>
      <c r="C620" s="35" t="s">
        <v>2840</v>
      </c>
      <c r="D620" s="38" t="s">
        <v>2841</v>
      </c>
      <c r="E620" s="83" t="s">
        <v>638</v>
      </c>
      <c r="F620" s="35" t="s">
        <v>811</v>
      </c>
      <c r="G620" s="35">
        <v>4</v>
      </c>
      <c r="H620" s="32" t="s">
        <v>882</v>
      </c>
      <c r="I620" s="77">
        <v>219000</v>
      </c>
      <c r="J620" s="78"/>
      <c r="K620" s="41"/>
      <c r="L620" s="42" t="s">
        <v>99</v>
      </c>
      <c r="M620" s="79">
        <v>4</v>
      </c>
      <c r="N620" s="80">
        <v>211000</v>
      </c>
      <c r="O620" s="81"/>
      <c r="P620" s="77">
        <v>211000</v>
      </c>
      <c r="Q620" s="79">
        <v>4</v>
      </c>
      <c r="R620" s="77">
        <v>219000</v>
      </c>
      <c r="S620" s="41"/>
      <c r="T620" s="41" t="s">
        <v>111</v>
      </c>
      <c r="U620" s="41" t="s">
        <v>883</v>
      </c>
      <c r="V620" s="84"/>
      <c r="W620" s="85"/>
      <c r="X620" s="84" t="s">
        <v>644</v>
      </c>
      <c r="Y620" s="84"/>
      <c r="Z620" s="84" t="s">
        <v>665</v>
      </c>
      <c r="AA620" s="62">
        <v>43294</v>
      </c>
    </row>
    <row r="621" spans="1:27" ht="31.5" x14ac:dyDescent="0.25">
      <c r="A621" s="76">
        <v>619</v>
      </c>
      <c r="B621" s="35" t="s">
        <v>2842</v>
      </c>
      <c r="C621" s="35" t="s">
        <v>2843</v>
      </c>
      <c r="D621" s="38" t="s">
        <v>2844</v>
      </c>
      <c r="E621" s="83" t="s">
        <v>638</v>
      </c>
      <c r="F621" s="35" t="s">
        <v>781</v>
      </c>
      <c r="G621" s="35">
        <v>8</v>
      </c>
      <c r="H621" s="32" t="s">
        <v>1931</v>
      </c>
      <c r="I621" s="77">
        <v>802000</v>
      </c>
      <c r="J621" s="78"/>
      <c r="K621" s="41"/>
      <c r="L621" s="42" t="s">
        <v>99</v>
      </c>
      <c r="M621" s="79">
        <v>8</v>
      </c>
      <c r="N621" s="80">
        <v>794000</v>
      </c>
      <c r="O621" s="81"/>
      <c r="P621" s="77">
        <v>794000</v>
      </c>
      <c r="Q621" s="79">
        <v>8</v>
      </c>
      <c r="R621" s="77">
        <v>802000</v>
      </c>
      <c r="S621" s="41"/>
      <c r="T621" s="41" t="s">
        <v>111</v>
      </c>
      <c r="U621" s="41" t="s">
        <v>1932</v>
      </c>
      <c r="V621" s="84"/>
      <c r="W621" s="85"/>
      <c r="X621" s="84" t="s">
        <v>644</v>
      </c>
      <c r="Y621" s="84"/>
      <c r="Z621" s="84" t="s">
        <v>665</v>
      </c>
      <c r="AA621" s="62">
        <v>43294</v>
      </c>
    </row>
    <row r="622" spans="1:27" ht="31.5" x14ac:dyDescent="0.25">
      <c r="A622" s="76">
        <v>620</v>
      </c>
      <c r="B622" s="35" t="s">
        <v>2845</v>
      </c>
      <c r="C622" s="35" t="s">
        <v>2846</v>
      </c>
      <c r="D622" s="38" t="s">
        <v>2847</v>
      </c>
      <c r="E622" s="83" t="s">
        <v>638</v>
      </c>
      <c r="F622" s="35" t="s">
        <v>639</v>
      </c>
      <c r="G622" s="35">
        <v>4</v>
      </c>
      <c r="H622" s="32" t="s">
        <v>882</v>
      </c>
      <c r="I622" s="77">
        <v>219000</v>
      </c>
      <c r="J622" s="78"/>
      <c r="K622" s="41"/>
      <c r="L622" s="42" t="s">
        <v>99</v>
      </c>
      <c r="M622" s="79">
        <v>4</v>
      </c>
      <c r="N622" s="80">
        <v>211000</v>
      </c>
      <c r="O622" s="81"/>
      <c r="P622" s="77">
        <v>211000</v>
      </c>
      <c r="Q622" s="79">
        <v>4</v>
      </c>
      <c r="R622" s="77">
        <v>219000</v>
      </c>
      <c r="S622" s="41"/>
      <c r="T622" s="41" t="s">
        <v>111</v>
      </c>
      <c r="U622" s="41" t="s">
        <v>883</v>
      </c>
      <c r="V622" s="84"/>
      <c r="W622" s="85"/>
      <c r="X622" s="84" t="s">
        <v>644</v>
      </c>
      <c r="Y622" s="84"/>
      <c r="Z622" s="84" t="s">
        <v>665</v>
      </c>
      <c r="AA622" s="62">
        <v>43294</v>
      </c>
    </row>
    <row r="623" spans="1:27" ht="31.5" x14ac:dyDescent="0.25">
      <c r="A623" s="76">
        <v>621</v>
      </c>
      <c r="B623" s="35" t="s">
        <v>2848</v>
      </c>
      <c r="C623" s="35" t="s">
        <v>2849</v>
      </c>
      <c r="D623" s="38" t="s">
        <v>2850</v>
      </c>
      <c r="E623" s="83" t="s">
        <v>703</v>
      </c>
      <c r="F623" s="35" t="s">
        <v>639</v>
      </c>
      <c r="G623" s="35">
        <v>8</v>
      </c>
      <c r="H623" s="32" t="s">
        <v>1931</v>
      </c>
      <c r="I623" s="77">
        <v>802000</v>
      </c>
      <c r="J623" s="78"/>
      <c r="K623" s="41"/>
      <c r="L623" s="42" t="s">
        <v>99</v>
      </c>
      <c r="M623" s="79">
        <v>8</v>
      </c>
      <c r="N623" s="80">
        <v>794000</v>
      </c>
      <c r="O623" s="81"/>
      <c r="P623" s="77">
        <v>794000</v>
      </c>
      <c r="Q623" s="79">
        <v>8</v>
      </c>
      <c r="R623" s="77">
        <v>802000</v>
      </c>
      <c r="S623" s="41"/>
      <c r="T623" s="41" t="s">
        <v>111</v>
      </c>
      <c r="U623" s="41" t="s">
        <v>1932</v>
      </c>
      <c r="V623" s="84"/>
      <c r="W623" s="85"/>
      <c r="X623" s="84" t="s">
        <v>644</v>
      </c>
      <c r="Y623" s="84"/>
      <c r="Z623" s="84" t="s">
        <v>665</v>
      </c>
      <c r="AA623" s="62">
        <v>43294</v>
      </c>
    </row>
    <row r="624" spans="1:27" ht="31.5" x14ac:dyDescent="0.25">
      <c r="A624" s="76">
        <v>622</v>
      </c>
      <c r="B624" s="35" t="s">
        <v>2851</v>
      </c>
      <c r="C624" s="35" t="s">
        <v>2852</v>
      </c>
      <c r="D624" s="38" t="s">
        <v>2853</v>
      </c>
      <c r="E624" s="83" t="s">
        <v>703</v>
      </c>
      <c r="F624" s="35" t="s">
        <v>811</v>
      </c>
      <c r="G624" s="35">
        <v>7</v>
      </c>
      <c r="H624" s="32" t="s">
        <v>1924</v>
      </c>
      <c r="I624" s="77">
        <v>454000</v>
      </c>
      <c r="J624" s="78" t="s">
        <v>1925</v>
      </c>
      <c r="K624" s="41"/>
      <c r="L624" s="42" t="s">
        <v>99</v>
      </c>
      <c r="M624" s="79">
        <v>7</v>
      </c>
      <c r="N624" s="80">
        <v>446000</v>
      </c>
      <c r="O624" s="81" t="s">
        <v>1925</v>
      </c>
      <c r="P624" s="77">
        <v>446000</v>
      </c>
      <c r="Q624" s="79">
        <v>7</v>
      </c>
      <c r="R624" s="77">
        <v>454000</v>
      </c>
      <c r="S624" s="41" t="s">
        <v>1926</v>
      </c>
      <c r="T624" s="41" t="s">
        <v>111</v>
      </c>
      <c r="U624" s="41" t="s">
        <v>1927</v>
      </c>
      <c r="V624" s="84"/>
      <c r="W624" s="85"/>
      <c r="X624" s="84" t="s">
        <v>644</v>
      </c>
      <c r="Y624" s="84"/>
      <c r="Z624" s="84" t="s">
        <v>665</v>
      </c>
      <c r="AA624" s="62">
        <v>43294</v>
      </c>
    </row>
    <row r="625" spans="1:27" ht="31.5" x14ac:dyDescent="0.25">
      <c r="A625" s="76">
        <v>623</v>
      </c>
      <c r="B625" s="35" t="s">
        <v>2854</v>
      </c>
      <c r="C625" s="35" t="s">
        <v>2855</v>
      </c>
      <c r="D625" s="38" t="s">
        <v>2856</v>
      </c>
      <c r="E625" s="83" t="s">
        <v>703</v>
      </c>
      <c r="F625" s="35" t="s">
        <v>781</v>
      </c>
      <c r="G625" s="35">
        <v>8</v>
      </c>
      <c r="H625" s="32" t="s">
        <v>1931</v>
      </c>
      <c r="I625" s="77">
        <v>802000</v>
      </c>
      <c r="J625" s="78"/>
      <c r="K625" s="41"/>
      <c r="L625" s="42" t="s">
        <v>99</v>
      </c>
      <c r="M625" s="79">
        <v>8</v>
      </c>
      <c r="N625" s="80">
        <v>794000</v>
      </c>
      <c r="O625" s="81"/>
      <c r="P625" s="77">
        <v>794000</v>
      </c>
      <c r="Q625" s="79">
        <v>8</v>
      </c>
      <c r="R625" s="77">
        <v>802000</v>
      </c>
      <c r="S625" s="41"/>
      <c r="T625" s="41" t="s">
        <v>111</v>
      </c>
      <c r="U625" s="41" t="s">
        <v>1932</v>
      </c>
      <c r="V625" s="84"/>
      <c r="W625" s="85"/>
      <c r="X625" s="84" t="s">
        <v>644</v>
      </c>
      <c r="Y625" s="84"/>
      <c r="Z625" s="84" t="s">
        <v>665</v>
      </c>
      <c r="AA625" s="62">
        <v>43294</v>
      </c>
    </row>
    <row r="626" spans="1:27" ht="31.5" x14ac:dyDescent="0.25">
      <c r="A626" s="76">
        <v>624</v>
      </c>
      <c r="B626" s="35" t="s">
        <v>2857</v>
      </c>
      <c r="C626" s="35" t="s">
        <v>2858</v>
      </c>
      <c r="D626" s="38" t="s">
        <v>2859</v>
      </c>
      <c r="E626" s="83" t="s">
        <v>638</v>
      </c>
      <c r="F626" s="35" t="s">
        <v>639</v>
      </c>
      <c r="G626" s="35">
        <v>1814</v>
      </c>
      <c r="H626" s="32" t="s">
        <v>1851</v>
      </c>
      <c r="I626" s="77">
        <v>196000</v>
      </c>
      <c r="J626" s="78"/>
      <c r="K626" s="41"/>
      <c r="L626" s="42" t="s">
        <v>99</v>
      </c>
      <c r="M626" s="79">
        <v>1798</v>
      </c>
      <c r="N626" s="80">
        <v>191000</v>
      </c>
      <c r="O626" s="81"/>
      <c r="P626" s="77">
        <v>191000</v>
      </c>
      <c r="Q626" s="79">
        <v>1827</v>
      </c>
      <c r="R626" s="77">
        <v>196000</v>
      </c>
      <c r="S626" s="41"/>
      <c r="T626" s="41" t="s">
        <v>787</v>
      </c>
      <c r="U626" s="41" t="s">
        <v>1852</v>
      </c>
      <c r="V626" s="84"/>
      <c r="W626" s="85"/>
      <c r="X626" s="84" t="s">
        <v>644</v>
      </c>
      <c r="Y626" s="84"/>
      <c r="Z626" s="84" t="s">
        <v>645</v>
      </c>
      <c r="AA626" s="62">
        <v>43294</v>
      </c>
    </row>
    <row r="627" spans="1:27" ht="31.5" x14ac:dyDescent="0.25">
      <c r="A627" s="76">
        <v>625</v>
      </c>
      <c r="B627" s="35" t="s">
        <v>2860</v>
      </c>
      <c r="C627" s="35" t="s">
        <v>2861</v>
      </c>
      <c r="D627" s="38" t="s">
        <v>2862</v>
      </c>
      <c r="E627" s="83" t="s">
        <v>638</v>
      </c>
      <c r="F627" s="35" t="s">
        <v>649</v>
      </c>
      <c r="G627" s="35">
        <v>400</v>
      </c>
      <c r="H627" s="32" t="s">
        <v>1154</v>
      </c>
      <c r="I627" s="77">
        <v>1595000</v>
      </c>
      <c r="J627" s="78" t="s">
        <v>1155</v>
      </c>
      <c r="K627" s="41"/>
      <c r="L627" s="42" t="s">
        <v>99</v>
      </c>
      <c r="M627" s="79">
        <v>391</v>
      </c>
      <c r="N627" s="80">
        <v>1524000</v>
      </c>
      <c r="O627" s="81" t="s">
        <v>1155</v>
      </c>
      <c r="P627" s="77">
        <v>1524000</v>
      </c>
      <c r="Q627" s="79">
        <v>407</v>
      </c>
      <c r="R627" s="77">
        <v>1595000</v>
      </c>
      <c r="S627" s="41" t="s">
        <v>1155</v>
      </c>
      <c r="T627" s="41" t="s">
        <v>803</v>
      </c>
      <c r="U627" s="41" t="s">
        <v>1156</v>
      </c>
      <c r="V627" s="84"/>
      <c r="W627" s="85"/>
      <c r="X627" s="84" t="s">
        <v>644</v>
      </c>
      <c r="Y627" s="84"/>
      <c r="Z627" s="84" t="s">
        <v>665</v>
      </c>
      <c r="AA627" s="62">
        <v>43294</v>
      </c>
    </row>
    <row r="628" spans="1:27" ht="31.5" x14ac:dyDescent="0.25">
      <c r="A628" s="76">
        <v>626</v>
      </c>
      <c r="B628" s="35" t="s">
        <v>2863</v>
      </c>
      <c r="C628" s="35" t="s">
        <v>2864</v>
      </c>
      <c r="D628" s="38" t="s">
        <v>2865</v>
      </c>
      <c r="E628" s="83" t="s">
        <v>638</v>
      </c>
      <c r="F628" s="35" t="s">
        <v>649</v>
      </c>
      <c r="G628" s="35">
        <v>400</v>
      </c>
      <c r="H628" s="32" t="s">
        <v>1154</v>
      </c>
      <c r="I628" s="77">
        <v>1595000</v>
      </c>
      <c r="J628" s="78" t="s">
        <v>1155</v>
      </c>
      <c r="K628" s="41"/>
      <c r="L628" s="42" t="s">
        <v>99</v>
      </c>
      <c r="M628" s="79">
        <v>391</v>
      </c>
      <c r="N628" s="80">
        <v>1524000</v>
      </c>
      <c r="O628" s="81" t="s">
        <v>1155</v>
      </c>
      <c r="P628" s="77">
        <v>1524000</v>
      </c>
      <c r="Q628" s="79">
        <v>407</v>
      </c>
      <c r="R628" s="77">
        <v>1595000</v>
      </c>
      <c r="S628" s="41" t="s">
        <v>1155</v>
      </c>
      <c r="T628" s="41" t="s">
        <v>803</v>
      </c>
      <c r="U628" s="41" t="s">
        <v>1156</v>
      </c>
      <c r="V628" s="84"/>
      <c r="W628" s="85"/>
      <c r="X628" s="84" t="s">
        <v>644</v>
      </c>
      <c r="Y628" s="84"/>
      <c r="Z628" s="84" t="s">
        <v>665</v>
      </c>
      <c r="AA628" s="62">
        <v>43294</v>
      </c>
    </row>
    <row r="629" spans="1:27" ht="31.5" x14ac:dyDescent="0.25">
      <c r="A629" s="76">
        <v>627</v>
      </c>
      <c r="B629" s="35" t="s">
        <v>2866</v>
      </c>
      <c r="C629" s="35" t="s">
        <v>2867</v>
      </c>
      <c r="D629" s="38" t="s">
        <v>2868</v>
      </c>
      <c r="E629" s="83" t="s">
        <v>638</v>
      </c>
      <c r="F629" s="35" t="s">
        <v>649</v>
      </c>
      <c r="G629" s="35">
        <v>400</v>
      </c>
      <c r="H629" s="32" t="s">
        <v>1154</v>
      </c>
      <c r="I629" s="77">
        <v>1595000</v>
      </c>
      <c r="J629" s="78" t="s">
        <v>1155</v>
      </c>
      <c r="K629" s="41"/>
      <c r="L629" s="42" t="s">
        <v>99</v>
      </c>
      <c r="M629" s="79">
        <v>391</v>
      </c>
      <c r="N629" s="80">
        <v>1524000</v>
      </c>
      <c r="O629" s="81" t="s">
        <v>1155</v>
      </c>
      <c r="P629" s="77">
        <v>1524000</v>
      </c>
      <c r="Q629" s="79">
        <v>407</v>
      </c>
      <c r="R629" s="77">
        <v>1595000</v>
      </c>
      <c r="S629" s="41" t="s">
        <v>1155</v>
      </c>
      <c r="T629" s="41" t="s">
        <v>803</v>
      </c>
      <c r="U629" s="41" t="s">
        <v>1156</v>
      </c>
      <c r="V629" s="84"/>
      <c r="W629" s="85"/>
      <c r="X629" s="84" t="s">
        <v>644</v>
      </c>
      <c r="Y629" s="84"/>
      <c r="Z629" s="84" t="s">
        <v>665</v>
      </c>
      <c r="AA629" s="62">
        <v>43294</v>
      </c>
    </row>
    <row r="630" spans="1:27" ht="31.5" x14ac:dyDescent="0.25">
      <c r="A630" s="76">
        <v>628</v>
      </c>
      <c r="B630" s="35" t="s">
        <v>2869</v>
      </c>
      <c r="C630" s="35" t="s">
        <v>2870</v>
      </c>
      <c r="D630" s="38" t="s">
        <v>2871</v>
      </c>
      <c r="E630" s="83" t="s">
        <v>638</v>
      </c>
      <c r="F630" s="35" t="s">
        <v>649</v>
      </c>
      <c r="G630" s="35">
        <v>400</v>
      </c>
      <c r="H630" s="32" t="s">
        <v>1154</v>
      </c>
      <c r="I630" s="77">
        <v>1595000</v>
      </c>
      <c r="J630" s="78" t="s">
        <v>1155</v>
      </c>
      <c r="K630" s="41"/>
      <c r="L630" s="42" t="s">
        <v>99</v>
      </c>
      <c r="M630" s="79">
        <v>391</v>
      </c>
      <c r="N630" s="80">
        <v>1524000</v>
      </c>
      <c r="O630" s="81" t="s">
        <v>1155</v>
      </c>
      <c r="P630" s="77">
        <v>1524000</v>
      </c>
      <c r="Q630" s="79">
        <v>407</v>
      </c>
      <c r="R630" s="77">
        <v>1595000</v>
      </c>
      <c r="S630" s="41" t="s">
        <v>1155</v>
      </c>
      <c r="T630" s="41" t="s">
        <v>803</v>
      </c>
      <c r="U630" s="41" t="s">
        <v>1156</v>
      </c>
      <c r="V630" s="84"/>
      <c r="W630" s="85"/>
      <c r="X630" s="84" t="s">
        <v>644</v>
      </c>
      <c r="Y630" s="84"/>
      <c r="Z630" s="84" t="s">
        <v>665</v>
      </c>
      <c r="AA630" s="62">
        <v>43294</v>
      </c>
    </row>
    <row r="631" spans="1:27" ht="31.5" x14ac:dyDescent="0.25">
      <c r="A631" s="76">
        <v>629</v>
      </c>
      <c r="B631" s="35" t="s">
        <v>2872</v>
      </c>
      <c r="C631" s="35" t="s">
        <v>2873</v>
      </c>
      <c r="D631" s="38" t="s">
        <v>2874</v>
      </c>
      <c r="E631" s="83" t="s">
        <v>638</v>
      </c>
      <c r="F631" s="35" t="s">
        <v>649</v>
      </c>
      <c r="G631" s="35">
        <v>400</v>
      </c>
      <c r="H631" s="32" t="s">
        <v>1154</v>
      </c>
      <c r="I631" s="77">
        <v>1595000</v>
      </c>
      <c r="J631" s="78" t="s">
        <v>1155</v>
      </c>
      <c r="K631" s="41"/>
      <c r="L631" s="42" t="s">
        <v>99</v>
      </c>
      <c r="M631" s="79">
        <v>391</v>
      </c>
      <c r="N631" s="80">
        <v>1524000</v>
      </c>
      <c r="O631" s="81" t="s">
        <v>1155</v>
      </c>
      <c r="P631" s="77">
        <v>1524000</v>
      </c>
      <c r="Q631" s="79">
        <v>407</v>
      </c>
      <c r="R631" s="77">
        <v>1595000</v>
      </c>
      <c r="S631" s="41" t="s">
        <v>1155</v>
      </c>
      <c r="T631" s="41" t="s">
        <v>803</v>
      </c>
      <c r="U631" s="41" t="s">
        <v>1156</v>
      </c>
      <c r="V631" s="84"/>
      <c r="W631" s="85"/>
      <c r="X631" s="84" t="s">
        <v>644</v>
      </c>
      <c r="Y631" s="84"/>
      <c r="Z631" s="84" t="s">
        <v>665</v>
      </c>
      <c r="AA631" s="62">
        <v>43294</v>
      </c>
    </row>
    <row r="632" spans="1:27" ht="15.75" x14ac:dyDescent="0.25">
      <c r="A632" s="76">
        <v>630</v>
      </c>
      <c r="B632" s="35" t="s">
        <v>2875</v>
      </c>
      <c r="C632" s="35" t="s">
        <v>2876</v>
      </c>
      <c r="D632" s="38" t="s">
        <v>2877</v>
      </c>
      <c r="E632" s="83" t="s">
        <v>638</v>
      </c>
      <c r="F632" s="35" t="s">
        <v>781</v>
      </c>
      <c r="G632" s="35">
        <v>6</v>
      </c>
      <c r="H632" s="32" t="s">
        <v>1914</v>
      </c>
      <c r="I632" s="77">
        <v>584000</v>
      </c>
      <c r="J632" s="78"/>
      <c r="K632" s="41"/>
      <c r="L632" s="42" t="s">
        <v>99</v>
      </c>
      <c r="M632" s="79">
        <v>6</v>
      </c>
      <c r="N632" s="80">
        <v>576000</v>
      </c>
      <c r="O632" s="81"/>
      <c r="P632" s="77">
        <v>576000</v>
      </c>
      <c r="Q632" s="79">
        <v>6</v>
      </c>
      <c r="R632" s="77">
        <v>584000</v>
      </c>
      <c r="S632" s="41"/>
      <c r="T632" s="41" t="s">
        <v>111</v>
      </c>
      <c r="U632" s="41" t="s">
        <v>1915</v>
      </c>
      <c r="V632" s="84"/>
      <c r="W632" s="85"/>
      <c r="X632" s="84" t="s">
        <v>644</v>
      </c>
      <c r="Y632" s="84"/>
      <c r="Z632" s="84" t="s">
        <v>665</v>
      </c>
      <c r="AA632" s="62">
        <v>43294</v>
      </c>
    </row>
    <row r="633" spans="1:27" ht="15.75" x14ac:dyDescent="0.25">
      <c r="A633" s="76">
        <v>631</v>
      </c>
      <c r="B633" s="35" t="s">
        <v>2878</v>
      </c>
      <c r="C633" s="35" t="s">
        <v>2879</v>
      </c>
      <c r="D633" s="38" t="s">
        <v>2880</v>
      </c>
      <c r="E633" s="83" t="s">
        <v>638</v>
      </c>
      <c r="F633" s="35" t="s">
        <v>781</v>
      </c>
      <c r="G633" s="35">
        <v>6</v>
      </c>
      <c r="H633" s="32" t="s">
        <v>1914</v>
      </c>
      <c r="I633" s="77">
        <v>584000</v>
      </c>
      <c r="J633" s="78"/>
      <c r="K633" s="41"/>
      <c r="L633" s="42" t="s">
        <v>99</v>
      </c>
      <c r="M633" s="79">
        <v>6</v>
      </c>
      <c r="N633" s="80">
        <v>576000</v>
      </c>
      <c r="O633" s="81"/>
      <c r="P633" s="77">
        <v>576000</v>
      </c>
      <c r="Q633" s="79">
        <v>6</v>
      </c>
      <c r="R633" s="77">
        <v>584000</v>
      </c>
      <c r="S633" s="41"/>
      <c r="T633" s="41" t="s">
        <v>111</v>
      </c>
      <c r="U633" s="41" t="s">
        <v>1915</v>
      </c>
      <c r="V633" s="84"/>
      <c r="W633" s="85"/>
      <c r="X633" s="84" t="s">
        <v>644</v>
      </c>
      <c r="Y633" s="84"/>
      <c r="Z633" s="84" t="s">
        <v>665</v>
      </c>
      <c r="AA633" s="62">
        <v>43294</v>
      </c>
    </row>
    <row r="634" spans="1:27" ht="31.5" x14ac:dyDescent="0.25">
      <c r="A634" s="76">
        <v>632</v>
      </c>
      <c r="B634" s="35" t="s">
        <v>2881</v>
      </c>
      <c r="C634" s="35" t="s">
        <v>2882</v>
      </c>
      <c r="D634" s="38" t="s">
        <v>2883</v>
      </c>
      <c r="E634" s="83" t="s">
        <v>679</v>
      </c>
      <c r="F634" s="35" t="s">
        <v>639</v>
      </c>
      <c r="G634" s="35">
        <v>400</v>
      </c>
      <c r="H634" s="32" t="s">
        <v>1154</v>
      </c>
      <c r="I634" s="77">
        <v>1595000</v>
      </c>
      <c r="J634" s="78" t="s">
        <v>1155</v>
      </c>
      <c r="K634" s="41"/>
      <c r="L634" s="42" t="s">
        <v>99</v>
      </c>
      <c r="M634" s="79">
        <v>391</v>
      </c>
      <c r="N634" s="80">
        <v>1524000</v>
      </c>
      <c r="O634" s="81" t="s">
        <v>1155</v>
      </c>
      <c r="P634" s="77">
        <v>1524000</v>
      </c>
      <c r="Q634" s="79">
        <v>407</v>
      </c>
      <c r="R634" s="77">
        <v>1595000</v>
      </c>
      <c r="S634" s="41" t="s">
        <v>1155</v>
      </c>
      <c r="T634" s="41" t="s">
        <v>803</v>
      </c>
      <c r="U634" s="41" t="s">
        <v>1156</v>
      </c>
      <c r="V634" s="84"/>
      <c r="W634" s="85"/>
      <c r="X634" s="84" t="s">
        <v>644</v>
      </c>
      <c r="Y634" s="84"/>
      <c r="Z634" s="84" t="s">
        <v>645</v>
      </c>
      <c r="AA634" s="62">
        <v>43294</v>
      </c>
    </row>
    <row r="635" spans="1:27" ht="31.5" x14ac:dyDescent="0.25">
      <c r="A635" s="76">
        <v>633</v>
      </c>
      <c r="B635" s="35" t="s">
        <v>2884</v>
      </c>
      <c r="C635" s="35" t="s">
        <v>2885</v>
      </c>
      <c r="D635" s="38" t="s">
        <v>2886</v>
      </c>
      <c r="E635" s="83" t="s">
        <v>679</v>
      </c>
      <c r="F635" s="35" t="s">
        <v>639</v>
      </c>
      <c r="G635" s="35">
        <v>400</v>
      </c>
      <c r="H635" s="32" t="s">
        <v>1154</v>
      </c>
      <c r="I635" s="77">
        <v>1595000</v>
      </c>
      <c r="J635" s="78" t="s">
        <v>1155</v>
      </c>
      <c r="K635" s="41"/>
      <c r="L635" s="42" t="s">
        <v>99</v>
      </c>
      <c r="M635" s="79">
        <v>391</v>
      </c>
      <c r="N635" s="80">
        <v>1524000</v>
      </c>
      <c r="O635" s="81" t="s">
        <v>1155</v>
      </c>
      <c r="P635" s="77">
        <v>1524000</v>
      </c>
      <c r="Q635" s="79">
        <v>407</v>
      </c>
      <c r="R635" s="77">
        <v>1595000</v>
      </c>
      <c r="S635" s="41" t="s">
        <v>1155</v>
      </c>
      <c r="T635" s="41" t="s">
        <v>803</v>
      </c>
      <c r="U635" s="41" t="s">
        <v>1156</v>
      </c>
      <c r="V635" s="84"/>
      <c r="W635" s="85"/>
      <c r="X635" s="84" t="s">
        <v>644</v>
      </c>
      <c r="Y635" s="84"/>
      <c r="Z635" s="84" t="s">
        <v>645</v>
      </c>
      <c r="AA635" s="62">
        <v>43294</v>
      </c>
    </row>
    <row r="636" spans="1:27" ht="31.5" x14ac:dyDescent="0.25">
      <c r="A636" s="76">
        <v>634</v>
      </c>
      <c r="B636" s="35" t="s">
        <v>2887</v>
      </c>
      <c r="C636" s="35" t="s">
        <v>2888</v>
      </c>
      <c r="D636" s="38" t="s">
        <v>2889</v>
      </c>
      <c r="E636" s="83" t="s">
        <v>638</v>
      </c>
      <c r="F636" s="35" t="s">
        <v>781</v>
      </c>
      <c r="G636" s="35">
        <v>111</v>
      </c>
      <c r="H636" s="32" t="s">
        <v>1827</v>
      </c>
      <c r="I636" s="77">
        <v>2010000</v>
      </c>
      <c r="J636" s="78" t="s">
        <v>1828</v>
      </c>
      <c r="K636" s="41" t="s">
        <v>2890</v>
      </c>
      <c r="L636" s="42" t="s">
        <v>99</v>
      </c>
      <c r="M636" s="79">
        <v>107</v>
      </c>
      <c r="N636" s="80">
        <v>1973000</v>
      </c>
      <c r="O636" s="81" t="s">
        <v>1828</v>
      </c>
      <c r="P636" s="77">
        <v>1973000</v>
      </c>
      <c r="Q636" s="79">
        <v>110</v>
      </c>
      <c r="R636" s="77">
        <v>2010000</v>
      </c>
      <c r="S636" s="41" t="s">
        <v>1828</v>
      </c>
      <c r="T636" s="41" t="s">
        <v>642</v>
      </c>
      <c r="U636" s="41" t="s">
        <v>1829</v>
      </c>
      <c r="V636" s="84"/>
      <c r="W636" s="85"/>
      <c r="X636" s="84" t="s">
        <v>644</v>
      </c>
      <c r="Y636" s="84"/>
      <c r="Z636" s="84" t="s">
        <v>645</v>
      </c>
      <c r="AA636" s="62">
        <v>43294</v>
      </c>
    </row>
    <row r="637" spans="1:27" ht="47.25" x14ac:dyDescent="0.25">
      <c r="A637" s="76">
        <v>635</v>
      </c>
      <c r="B637" s="35" t="s">
        <v>2891</v>
      </c>
      <c r="C637" s="35" t="s">
        <v>2892</v>
      </c>
      <c r="D637" s="38" t="s">
        <v>2893</v>
      </c>
      <c r="E637" s="83" t="s">
        <v>638</v>
      </c>
      <c r="F637" s="35" t="s">
        <v>781</v>
      </c>
      <c r="G637" s="35">
        <v>110</v>
      </c>
      <c r="H637" s="32" t="s">
        <v>1820</v>
      </c>
      <c r="I637" s="77">
        <v>2965000</v>
      </c>
      <c r="J637" s="78" t="s">
        <v>1821</v>
      </c>
      <c r="K637" s="41"/>
      <c r="L637" s="42" t="s">
        <v>99</v>
      </c>
      <c r="M637" s="79">
        <v>106</v>
      </c>
      <c r="N637" s="80">
        <v>2795000</v>
      </c>
      <c r="O637" s="81" t="s">
        <v>1821</v>
      </c>
      <c r="P637" s="77">
        <v>2795000</v>
      </c>
      <c r="Q637" s="79">
        <v>109</v>
      </c>
      <c r="R637" s="77">
        <v>2965000</v>
      </c>
      <c r="S637" s="41" t="s">
        <v>1821</v>
      </c>
      <c r="T637" s="41" t="s">
        <v>642</v>
      </c>
      <c r="U637" s="41" t="s">
        <v>1822</v>
      </c>
      <c r="V637" s="84"/>
      <c r="W637" s="85"/>
      <c r="X637" s="84" t="s">
        <v>644</v>
      </c>
      <c r="Y637" s="84"/>
      <c r="Z637" s="84" t="s">
        <v>645</v>
      </c>
      <c r="AA637" s="62">
        <v>43294</v>
      </c>
    </row>
    <row r="638" spans="1:27" ht="47.25" x14ac:dyDescent="0.25">
      <c r="A638" s="76">
        <v>636</v>
      </c>
      <c r="B638" s="35" t="s">
        <v>2894</v>
      </c>
      <c r="C638" s="35" t="s">
        <v>2895</v>
      </c>
      <c r="D638" s="38" t="s">
        <v>2896</v>
      </c>
      <c r="E638" s="83" t="s">
        <v>638</v>
      </c>
      <c r="F638" s="35" t="s">
        <v>781</v>
      </c>
      <c r="G638" s="35">
        <v>110</v>
      </c>
      <c r="H638" s="32" t="s">
        <v>1820</v>
      </c>
      <c r="I638" s="77">
        <v>2965000</v>
      </c>
      <c r="J638" s="78" t="s">
        <v>1821</v>
      </c>
      <c r="K638" s="41"/>
      <c r="L638" s="42" t="s">
        <v>99</v>
      </c>
      <c r="M638" s="79">
        <v>106</v>
      </c>
      <c r="N638" s="80">
        <v>2795000</v>
      </c>
      <c r="O638" s="81" t="s">
        <v>1821</v>
      </c>
      <c r="P638" s="77">
        <v>2795000</v>
      </c>
      <c r="Q638" s="79">
        <v>109</v>
      </c>
      <c r="R638" s="77">
        <v>2965000</v>
      </c>
      <c r="S638" s="41" t="s">
        <v>1821</v>
      </c>
      <c r="T638" s="41" t="s">
        <v>642</v>
      </c>
      <c r="U638" s="41" t="s">
        <v>1822</v>
      </c>
      <c r="V638" s="84"/>
      <c r="W638" s="85"/>
      <c r="X638" s="84" t="s">
        <v>644</v>
      </c>
      <c r="Y638" s="84"/>
      <c r="Z638" s="84" t="s">
        <v>645</v>
      </c>
      <c r="AA638" s="62">
        <v>43294</v>
      </c>
    </row>
    <row r="639" spans="1:27" ht="31.5" x14ac:dyDescent="0.25">
      <c r="A639" s="76">
        <v>637</v>
      </c>
      <c r="B639" s="35" t="s">
        <v>2897</v>
      </c>
      <c r="C639" s="35" t="s">
        <v>2898</v>
      </c>
      <c r="D639" s="38" t="s">
        <v>2899</v>
      </c>
      <c r="E639" s="83" t="s">
        <v>638</v>
      </c>
      <c r="F639" s="35" t="s">
        <v>781</v>
      </c>
      <c r="G639" s="35">
        <v>400</v>
      </c>
      <c r="H639" s="32" t="s">
        <v>1154</v>
      </c>
      <c r="I639" s="77">
        <v>1595000</v>
      </c>
      <c r="J639" s="78" t="s">
        <v>1155</v>
      </c>
      <c r="K639" s="41"/>
      <c r="L639" s="42" t="s">
        <v>99</v>
      </c>
      <c r="M639" s="79">
        <v>391</v>
      </c>
      <c r="N639" s="80">
        <v>1524000</v>
      </c>
      <c r="O639" s="81" t="s">
        <v>1155</v>
      </c>
      <c r="P639" s="77">
        <v>1524000</v>
      </c>
      <c r="Q639" s="79">
        <v>407</v>
      </c>
      <c r="R639" s="77">
        <v>1595000</v>
      </c>
      <c r="S639" s="41" t="s">
        <v>1155</v>
      </c>
      <c r="T639" s="41" t="s">
        <v>803</v>
      </c>
      <c r="U639" s="41" t="s">
        <v>1156</v>
      </c>
      <c r="V639" s="84"/>
      <c r="W639" s="85"/>
      <c r="X639" s="84" t="s">
        <v>644</v>
      </c>
      <c r="Y639" s="84"/>
      <c r="Z639" s="84" t="s">
        <v>645</v>
      </c>
      <c r="AA639" s="62">
        <v>43294</v>
      </c>
    </row>
    <row r="640" spans="1:27" ht="31.5" x14ac:dyDescent="0.25">
      <c r="A640" s="76">
        <v>638</v>
      </c>
      <c r="B640" s="35" t="s">
        <v>2900</v>
      </c>
      <c r="C640" s="35" t="s">
        <v>2901</v>
      </c>
      <c r="D640" s="38" t="s">
        <v>2902</v>
      </c>
      <c r="E640" s="83" t="s">
        <v>638</v>
      </c>
      <c r="F640" s="35" t="s">
        <v>649</v>
      </c>
      <c r="G640" s="35">
        <v>56</v>
      </c>
      <c r="H640" s="32" t="s">
        <v>1763</v>
      </c>
      <c r="I640" s="77">
        <v>6781000</v>
      </c>
      <c r="J640" s="78" t="s">
        <v>1764</v>
      </c>
      <c r="K640" s="41"/>
      <c r="L640" s="42" t="s">
        <v>99</v>
      </c>
      <c r="M640" s="79">
        <v>54</v>
      </c>
      <c r="N640" s="80">
        <v>6696000</v>
      </c>
      <c r="O640" s="81" t="s">
        <v>1765</v>
      </c>
      <c r="P640" s="77">
        <v>6696000</v>
      </c>
      <c r="Q640" s="79">
        <v>56</v>
      </c>
      <c r="R640" s="77">
        <v>6781000</v>
      </c>
      <c r="S640" s="41" t="s">
        <v>1764</v>
      </c>
      <c r="T640" s="41" t="s">
        <v>1659</v>
      </c>
      <c r="U640" s="41" t="s">
        <v>1766</v>
      </c>
      <c r="V640" s="84"/>
      <c r="W640" s="85">
        <v>1</v>
      </c>
      <c r="X640" s="84" t="s">
        <v>644</v>
      </c>
      <c r="Y640" s="84"/>
      <c r="Z640" s="84" t="s">
        <v>665</v>
      </c>
      <c r="AA640" s="62">
        <v>43294</v>
      </c>
    </row>
    <row r="641" spans="1:27" ht="31.5" x14ac:dyDescent="0.25">
      <c r="A641" s="76">
        <v>639</v>
      </c>
      <c r="B641" s="35" t="s">
        <v>2903</v>
      </c>
      <c r="C641" s="35" t="s">
        <v>2904</v>
      </c>
      <c r="D641" s="38" t="s">
        <v>2905</v>
      </c>
      <c r="E641" s="83" t="s">
        <v>638</v>
      </c>
      <c r="F641" s="35" t="s">
        <v>649</v>
      </c>
      <c r="G641" s="35">
        <v>56</v>
      </c>
      <c r="H641" s="32" t="s">
        <v>1763</v>
      </c>
      <c r="I641" s="77">
        <v>6781000</v>
      </c>
      <c r="J641" s="78" t="s">
        <v>1764</v>
      </c>
      <c r="K641" s="41"/>
      <c r="L641" s="42" t="s">
        <v>99</v>
      </c>
      <c r="M641" s="79">
        <v>54</v>
      </c>
      <c r="N641" s="80">
        <v>6696000</v>
      </c>
      <c r="O641" s="81" t="s">
        <v>1765</v>
      </c>
      <c r="P641" s="77">
        <v>6696000</v>
      </c>
      <c r="Q641" s="79">
        <v>56</v>
      </c>
      <c r="R641" s="77">
        <v>6781000</v>
      </c>
      <c r="S641" s="41" t="s">
        <v>1764</v>
      </c>
      <c r="T641" s="41" t="s">
        <v>1659</v>
      </c>
      <c r="U641" s="41" t="s">
        <v>1766</v>
      </c>
      <c r="V641" s="84"/>
      <c r="W641" s="85">
        <v>1</v>
      </c>
      <c r="X641" s="84" t="s">
        <v>644</v>
      </c>
      <c r="Y641" s="84"/>
      <c r="Z641" s="84" t="s">
        <v>665</v>
      </c>
      <c r="AA641" s="62">
        <v>43294</v>
      </c>
    </row>
    <row r="642" spans="1:27" ht="31.5" x14ac:dyDescent="0.25">
      <c r="A642" s="76">
        <v>640</v>
      </c>
      <c r="B642" s="35" t="s">
        <v>2906</v>
      </c>
      <c r="C642" s="35" t="s">
        <v>2907</v>
      </c>
      <c r="D642" s="38" t="s">
        <v>2908</v>
      </c>
      <c r="E642" s="83" t="s">
        <v>638</v>
      </c>
      <c r="F642" s="35" t="s">
        <v>649</v>
      </c>
      <c r="G642" s="35">
        <v>56</v>
      </c>
      <c r="H642" s="32" t="s">
        <v>1763</v>
      </c>
      <c r="I642" s="77">
        <v>6781000</v>
      </c>
      <c r="J642" s="78" t="s">
        <v>1764</v>
      </c>
      <c r="K642" s="41"/>
      <c r="L642" s="42" t="s">
        <v>99</v>
      </c>
      <c r="M642" s="79">
        <v>54</v>
      </c>
      <c r="N642" s="80">
        <v>6696000</v>
      </c>
      <c r="O642" s="81" t="s">
        <v>1765</v>
      </c>
      <c r="P642" s="77">
        <v>6696000</v>
      </c>
      <c r="Q642" s="79">
        <v>56</v>
      </c>
      <c r="R642" s="77">
        <v>6781000</v>
      </c>
      <c r="S642" s="41" t="s">
        <v>1764</v>
      </c>
      <c r="T642" s="41" t="s">
        <v>1659</v>
      </c>
      <c r="U642" s="41" t="s">
        <v>1766</v>
      </c>
      <c r="V642" s="84"/>
      <c r="W642" s="85">
        <v>1</v>
      </c>
      <c r="X642" s="84" t="s">
        <v>644</v>
      </c>
      <c r="Y642" s="84"/>
      <c r="Z642" s="84" t="s">
        <v>665</v>
      </c>
      <c r="AA642" s="62">
        <v>43294</v>
      </c>
    </row>
    <row r="643" spans="1:27" ht="31.5" x14ac:dyDescent="0.25">
      <c r="A643" s="76">
        <v>641</v>
      </c>
      <c r="B643" s="35" t="s">
        <v>2909</v>
      </c>
      <c r="C643" s="35" t="s">
        <v>2910</v>
      </c>
      <c r="D643" s="38" t="s">
        <v>2911</v>
      </c>
      <c r="E643" s="83" t="s">
        <v>638</v>
      </c>
      <c r="F643" s="35" t="s">
        <v>660</v>
      </c>
      <c r="G643" s="35">
        <v>57</v>
      </c>
      <c r="H643" s="32" t="s">
        <v>1806</v>
      </c>
      <c r="I643" s="77">
        <v>9031000</v>
      </c>
      <c r="J643" s="78" t="s">
        <v>1807</v>
      </c>
      <c r="K643" s="41"/>
      <c r="L643" s="42" t="s">
        <v>99</v>
      </c>
      <c r="M643" s="79">
        <v>55</v>
      </c>
      <c r="N643" s="80">
        <v>8946000</v>
      </c>
      <c r="O643" s="81" t="s">
        <v>1808</v>
      </c>
      <c r="P643" s="77">
        <v>8946000</v>
      </c>
      <c r="Q643" s="79">
        <v>57</v>
      </c>
      <c r="R643" s="77">
        <v>9031000</v>
      </c>
      <c r="S643" s="41" t="s">
        <v>1807</v>
      </c>
      <c r="T643" s="41" t="s">
        <v>1659</v>
      </c>
      <c r="U643" s="41" t="s">
        <v>1809</v>
      </c>
      <c r="V643" s="84"/>
      <c r="W643" s="85">
        <v>1</v>
      </c>
      <c r="X643" s="84" t="s">
        <v>644</v>
      </c>
      <c r="Y643" s="84"/>
      <c r="Z643" s="84" t="s">
        <v>665</v>
      </c>
      <c r="AA643" s="62">
        <v>43294</v>
      </c>
    </row>
    <row r="644" spans="1:27" ht="47.25" x14ac:dyDescent="0.25">
      <c r="A644" s="76">
        <v>642</v>
      </c>
      <c r="B644" s="35" t="s">
        <v>2912</v>
      </c>
      <c r="C644" s="35" t="s">
        <v>2913</v>
      </c>
      <c r="D644" s="38" t="s">
        <v>2914</v>
      </c>
      <c r="E644" s="83" t="s">
        <v>638</v>
      </c>
      <c r="F644" s="35" t="s">
        <v>781</v>
      </c>
      <c r="G644" s="35">
        <v>283</v>
      </c>
      <c r="H644" s="32" t="s">
        <v>1973</v>
      </c>
      <c r="I644" s="77">
        <v>1145000</v>
      </c>
      <c r="J644" s="78" t="s">
        <v>1974</v>
      </c>
      <c r="K644" s="41"/>
      <c r="L644" s="42" t="s">
        <v>99</v>
      </c>
      <c r="M644" s="79">
        <v>274</v>
      </c>
      <c r="N644" s="80">
        <v>1116000</v>
      </c>
      <c r="O644" s="81" t="s">
        <v>1974</v>
      </c>
      <c r="P644" s="77">
        <v>1116000</v>
      </c>
      <c r="Q644" s="79">
        <v>278</v>
      </c>
      <c r="R644" s="77">
        <v>1145000</v>
      </c>
      <c r="S644" s="41" t="s">
        <v>1974</v>
      </c>
      <c r="T644" s="41" t="s">
        <v>1409</v>
      </c>
      <c r="U644" s="41" t="s">
        <v>1975</v>
      </c>
      <c r="V644" s="84"/>
      <c r="W644" s="85"/>
      <c r="X644" s="84" t="s">
        <v>644</v>
      </c>
      <c r="Y644" s="84"/>
      <c r="Z644" s="84" t="s">
        <v>665</v>
      </c>
      <c r="AA644" s="62">
        <v>43294</v>
      </c>
    </row>
    <row r="645" spans="1:27" ht="31.5" x14ac:dyDescent="0.25">
      <c r="A645" s="76">
        <v>643</v>
      </c>
      <c r="B645" s="35" t="s">
        <v>2915</v>
      </c>
      <c r="C645" s="35" t="s">
        <v>2916</v>
      </c>
      <c r="D645" s="38" t="s">
        <v>2917</v>
      </c>
      <c r="E645" s="83" t="s">
        <v>638</v>
      </c>
      <c r="F645" s="35" t="s">
        <v>781</v>
      </c>
      <c r="G645" s="35">
        <v>283</v>
      </c>
      <c r="H645" s="32" t="s">
        <v>1973</v>
      </c>
      <c r="I645" s="77">
        <v>1145000</v>
      </c>
      <c r="J645" s="78" t="s">
        <v>1974</v>
      </c>
      <c r="K645" s="41"/>
      <c r="L645" s="42" t="s">
        <v>99</v>
      </c>
      <c r="M645" s="79">
        <v>274</v>
      </c>
      <c r="N645" s="80">
        <v>1116000</v>
      </c>
      <c r="O645" s="81" t="s">
        <v>1974</v>
      </c>
      <c r="P645" s="77">
        <v>1116000</v>
      </c>
      <c r="Q645" s="79">
        <v>278</v>
      </c>
      <c r="R645" s="77">
        <v>1145000</v>
      </c>
      <c r="S645" s="41" t="s">
        <v>1974</v>
      </c>
      <c r="T645" s="41" t="s">
        <v>1409</v>
      </c>
      <c r="U645" s="41" t="s">
        <v>1975</v>
      </c>
      <c r="V645" s="84"/>
      <c r="W645" s="85"/>
      <c r="X645" s="84" t="s">
        <v>644</v>
      </c>
      <c r="Y645" s="84"/>
      <c r="Z645" s="84" t="s">
        <v>665</v>
      </c>
      <c r="AA645" s="62">
        <v>43294</v>
      </c>
    </row>
    <row r="646" spans="1:27" ht="31.5" x14ac:dyDescent="0.25">
      <c r="A646" s="76">
        <v>644</v>
      </c>
      <c r="B646" s="35" t="s">
        <v>2918</v>
      </c>
      <c r="C646" s="35" t="s">
        <v>2919</v>
      </c>
      <c r="D646" s="38" t="s">
        <v>2920</v>
      </c>
      <c r="E646" s="83" t="s">
        <v>638</v>
      </c>
      <c r="F646" s="35" t="s">
        <v>781</v>
      </c>
      <c r="G646" s="35">
        <v>283</v>
      </c>
      <c r="H646" s="32" t="s">
        <v>1973</v>
      </c>
      <c r="I646" s="77">
        <v>1145000</v>
      </c>
      <c r="J646" s="78" t="s">
        <v>1974</v>
      </c>
      <c r="K646" s="41"/>
      <c r="L646" s="42" t="s">
        <v>99</v>
      </c>
      <c r="M646" s="79">
        <v>274</v>
      </c>
      <c r="N646" s="80">
        <v>1116000</v>
      </c>
      <c r="O646" s="81" t="s">
        <v>1974</v>
      </c>
      <c r="P646" s="77">
        <v>1116000</v>
      </c>
      <c r="Q646" s="79">
        <v>278</v>
      </c>
      <c r="R646" s="77">
        <v>1145000</v>
      </c>
      <c r="S646" s="41" t="s">
        <v>1974</v>
      </c>
      <c r="T646" s="41" t="s">
        <v>1409</v>
      </c>
      <c r="U646" s="41" t="s">
        <v>1975</v>
      </c>
      <c r="V646" s="84"/>
      <c r="W646" s="85"/>
      <c r="X646" s="84" t="s">
        <v>644</v>
      </c>
      <c r="Y646" s="84"/>
      <c r="Z646" s="84" t="s">
        <v>665</v>
      </c>
      <c r="AA646" s="62">
        <v>43294</v>
      </c>
    </row>
    <row r="647" spans="1:27" ht="31.5" x14ac:dyDescent="0.25">
      <c r="A647" s="76">
        <v>645</v>
      </c>
      <c r="B647" s="35" t="s">
        <v>2921</v>
      </c>
      <c r="C647" s="35" t="s">
        <v>2922</v>
      </c>
      <c r="D647" s="38" t="s">
        <v>2923</v>
      </c>
      <c r="E647" s="83" t="s">
        <v>638</v>
      </c>
      <c r="F647" s="35" t="s">
        <v>781</v>
      </c>
      <c r="G647" s="35">
        <v>283</v>
      </c>
      <c r="H647" s="32" t="s">
        <v>1973</v>
      </c>
      <c r="I647" s="77">
        <v>1145000</v>
      </c>
      <c r="J647" s="78" t="s">
        <v>1974</v>
      </c>
      <c r="K647" s="41"/>
      <c r="L647" s="42" t="s">
        <v>99</v>
      </c>
      <c r="M647" s="79">
        <v>274</v>
      </c>
      <c r="N647" s="80">
        <v>1116000</v>
      </c>
      <c r="O647" s="81" t="s">
        <v>1974</v>
      </c>
      <c r="P647" s="77">
        <v>1116000</v>
      </c>
      <c r="Q647" s="79">
        <v>278</v>
      </c>
      <c r="R647" s="77">
        <v>1145000</v>
      </c>
      <c r="S647" s="41" t="s">
        <v>1974</v>
      </c>
      <c r="T647" s="41" t="s">
        <v>1409</v>
      </c>
      <c r="U647" s="41" t="s">
        <v>1975</v>
      </c>
      <c r="V647" s="84"/>
      <c r="W647" s="85"/>
      <c r="X647" s="84" t="s">
        <v>644</v>
      </c>
      <c r="Y647" s="84"/>
      <c r="Z647" s="84" t="s">
        <v>665</v>
      </c>
      <c r="AA647" s="62">
        <v>43294</v>
      </c>
    </row>
    <row r="648" spans="1:27" ht="15.75" x14ac:dyDescent="0.25">
      <c r="A648" s="76">
        <v>646</v>
      </c>
      <c r="B648" s="35" t="s">
        <v>2924</v>
      </c>
      <c r="C648" s="35" t="s">
        <v>2925</v>
      </c>
      <c r="D648" s="38" t="s">
        <v>2926</v>
      </c>
      <c r="E648" s="83" t="s">
        <v>638</v>
      </c>
      <c r="F648" s="35"/>
      <c r="G648" s="35">
        <v>1792</v>
      </c>
      <c r="H648" s="32" t="s">
        <v>953</v>
      </c>
      <c r="I648" s="77">
        <v>127000</v>
      </c>
      <c r="J648" s="78"/>
      <c r="K648" s="41"/>
      <c r="L648" s="42" t="s">
        <v>99</v>
      </c>
      <c r="M648" s="79">
        <v>1775</v>
      </c>
      <c r="N648" s="80">
        <v>126000</v>
      </c>
      <c r="O648" s="81"/>
      <c r="P648" s="77">
        <v>126000</v>
      </c>
      <c r="Q648" s="79">
        <v>1806</v>
      </c>
      <c r="R648" s="77">
        <v>127000</v>
      </c>
      <c r="S648" s="41"/>
      <c r="T648" s="41" t="s">
        <v>787</v>
      </c>
      <c r="U648" s="41" t="s">
        <v>954</v>
      </c>
      <c r="V648" s="84"/>
      <c r="W648" s="85"/>
      <c r="X648" s="84" t="s">
        <v>644</v>
      </c>
      <c r="Y648" s="84"/>
      <c r="Z648" s="84" t="s">
        <v>665</v>
      </c>
      <c r="AA648" s="62">
        <v>43294</v>
      </c>
    </row>
    <row r="649" spans="1:27" ht="15.75" x14ac:dyDescent="0.25">
      <c r="A649" s="76">
        <v>647</v>
      </c>
      <c r="B649" s="35" t="s">
        <v>2927</v>
      </c>
      <c r="C649" s="35" t="s">
        <v>2928</v>
      </c>
      <c r="D649" s="38" t="s">
        <v>2929</v>
      </c>
      <c r="E649" s="83" t="s">
        <v>638</v>
      </c>
      <c r="F649" s="35"/>
      <c r="G649" s="35">
        <v>1792</v>
      </c>
      <c r="H649" s="32" t="s">
        <v>953</v>
      </c>
      <c r="I649" s="77">
        <v>127000</v>
      </c>
      <c r="J649" s="78"/>
      <c r="K649" s="41"/>
      <c r="L649" s="42" t="s">
        <v>99</v>
      </c>
      <c r="M649" s="79">
        <v>1775</v>
      </c>
      <c r="N649" s="80">
        <v>126000</v>
      </c>
      <c r="O649" s="81"/>
      <c r="P649" s="77">
        <v>126000</v>
      </c>
      <c r="Q649" s="79">
        <v>1806</v>
      </c>
      <c r="R649" s="77">
        <v>127000</v>
      </c>
      <c r="S649" s="41"/>
      <c r="T649" s="41" t="s">
        <v>787</v>
      </c>
      <c r="U649" s="41" t="s">
        <v>954</v>
      </c>
      <c r="V649" s="84"/>
      <c r="W649" s="85"/>
      <c r="X649" s="84" t="s">
        <v>644</v>
      </c>
      <c r="Y649" s="84"/>
      <c r="Z649" s="84" t="s">
        <v>665</v>
      </c>
      <c r="AA649" s="62">
        <v>43294</v>
      </c>
    </row>
    <row r="650" spans="1:27" ht="31.5" x14ac:dyDescent="0.25">
      <c r="A650" s="76">
        <v>648</v>
      </c>
      <c r="B650" s="35" t="s">
        <v>2930</v>
      </c>
      <c r="C650" s="35" t="s">
        <v>2931</v>
      </c>
      <c r="D650" s="38" t="s">
        <v>2932</v>
      </c>
      <c r="E650" s="83" t="s">
        <v>638</v>
      </c>
      <c r="F650" s="35"/>
      <c r="G650" s="35">
        <v>1792</v>
      </c>
      <c r="H650" s="32" t="s">
        <v>953</v>
      </c>
      <c r="I650" s="77">
        <v>127000</v>
      </c>
      <c r="J650" s="78"/>
      <c r="K650" s="41"/>
      <c r="L650" s="42" t="s">
        <v>99</v>
      </c>
      <c r="M650" s="79">
        <v>1775</v>
      </c>
      <c r="N650" s="80">
        <v>126000</v>
      </c>
      <c r="O650" s="81"/>
      <c r="P650" s="77">
        <v>126000</v>
      </c>
      <c r="Q650" s="79">
        <v>1806</v>
      </c>
      <c r="R650" s="77">
        <v>127000</v>
      </c>
      <c r="S650" s="41"/>
      <c r="T650" s="41" t="s">
        <v>787</v>
      </c>
      <c r="U650" s="41" t="s">
        <v>954</v>
      </c>
      <c r="V650" s="84"/>
      <c r="W650" s="85"/>
      <c r="X650" s="84" t="s">
        <v>644</v>
      </c>
      <c r="Y650" s="84"/>
      <c r="Z650" s="84" t="s">
        <v>665</v>
      </c>
      <c r="AA650" s="62">
        <v>43294</v>
      </c>
    </row>
    <row r="651" spans="1:27" ht="31.5" x14ac:dyDescent="0.25">
      <c r="A651" s="76">
        <v>649</v>
      </c>
      <c r="B651" s="35" t="s">
        <v>2933</v>
      </c>
      <c r="C651" s="35" t="s">
        <v>2934</v>
      </c>
      <c r="D651" s="38" t="s">
        <v>2935</v>
      </c>
      <c r="E651" s="83" t="s">
        <v>638</v>
      </c>
      <c r="F651" s="35"/>
      <c r="G651" s="35">
        <v>1792</v>
      </c>
      <c r="H651" s="32" t="s">
        <v>953</v>
      </c>
      <c r="I651" s="77">
        <v>127000</v>
      </c>
      <c r="J651" s="78"/>
      <c r="K651" s="41"/>
      <c r="L651" s="42" t="s">
        <v>99</v>
      </c>
      <c r="M651" s="79">
        <v>1775</v>
      </c>
      <c r="N651" s="80">
        <v>126000</v>
      </c>
      <c r="O651" s="81"/>
      <c r="P651" s="77">
        <v>126000</v>
      </c>
      <c r="Q651" s="79">
        <v>1806</v>
      </c>
      <c r="R651" s="77">
        <v>127000</v>
      </c>
      <c r="S651" s="41"/>
      <c r="T651" s="41" t="s">
        <v>787</v>
      </c>
      <c r="U651" s="41" t="s">
        <v>954</v>
      </c>
      <c r="V651" s="84"/>
      <c r="W651" s="85"/>
      <c r="X651" s="84" t="s">
        <v>644</v>
      </c>
      <c r="Y651" s="84"/>
      <c r="Z651" s="84" t="s">
        <v>665</v>
      </c>
      <c r="AA651" s="62">
        <v>43294</v>
      </c>
    </row>
    <row r="652" spans="1:27" ht="31.5" x14ac:dyDescent="0.25">
      <c r="A652" s="76">
        <v>650</v>
      </c>
      <c r="B652" s="35" t="s">
        <v>2936</v>
      </c>
      <c r="C652" s="35" t="s">
        <v>2937</v>
      </c>
      <c r="D652" s="38" t="s">
        <v>2938</v>
      </c>
      <c r="E652" s="83" t="s">
        <v>638</v>
      </c>
      <c r="F652" s="35" t="s">
        <v>781</v>
      </c>
      <c r="G652" s="35">
        <v>1792</v>
      </c>
      <c r="H652" s="32" t="s">
        <v>953</v>
      </c>
      <c r="I652" s="77">
        <v>127000</v>
      </c>
      <c r="J652" s="78"/>
      <c r="K652" s="41"/>
      <c r="L652" s="42" t="s">
        <v>99</v>
      </c>
      <c r="M652" s="79">
        <v>1775</v>
      </c>
      <c r="N652" s="80">
        <v>126000</v>
      </c>
      <c r="O652" s="81"/>
      <c r="P652" s="77">
        <v>126000</v>
      </c>
      <c r="Q652" s="79">
        <v>1806</v>
      </c>
      <c r="R652" s="77">
        <v>127000</v>
      </c>
      <c r="S652" s="41"/>
      <c r="T652" s="41" t="s">
        <v>787</v>
      </c>
      <c r="U652" s="41" t="s">
        <v>954</v>
      </c>
      <c r="V652" s="84"/>
      <c r="W652" s="85"/>
      <c r="X652" s="84" t="s">
        <v>644</v>
      </c>
      <c r="Y652" s="84"/>
      <c r="Z652" s="84" t="s">
        <v>645</v>
      </c>
      <c r="AA652" s="62">
        <v>43294</v>
      </c>
    </row>
    <row r="653" spans="1:27" ht="31.5" x14ac:dyDescent="0.25">
      <c r="A653" s="76">
        <v>651</v>
      </c>
      <c r="B653" s="35" t="s">
        <v>2939</v>
      </c>
      <c r="C653" s="35" t="s">
        <v>2940</v>
      </c>
      <c r="D653" s="38" t="s">
        <v>2941</v>
      </c>
      <c r="E653" s="83" t="s">
        <v>679</v>
      </c>
      <c r="F653" s="35" t="s">
        <v>781</v>
      </c>
      <c r="G653" s="35">
        <v>273</v>
      </c>
      <c r="H653" s="32" t="s">
        <v>2942</v>
      </c>
      <c r="I653" s="77">
        <v>126000</v>
      </c>
      <c r="J653" s="78"/>
      <c r="K653" s="41"/>
      <c r="L653" s="42" t="s">
        <v>99</v>
      </c>
      <c r="M653" s="79">
        <v>264</v>
      </c>
      <c r="N653" s="80">
        <v>122000</v>
      </c>
      <c r="O653" s="81"/>
      <c r="P653" s="77">
        <v>122000</v>
      </c>
      <c r="Q653" s="79">
        <v>268</v>
      </c>
      <c r="R653" s="77">
        <v>126000</v>
      </c>
      <c r="S653" s="41"/>
      <c r="T653" s="41" t="s">
        <v>1409</v>
      </c>
      <c r="U653" s="41" t="s">
        <v>2943</v>
      </c>
      <c r="V653" s="84"/>
      <c r="W653" s="85"/>
      <c r="X653" s="84" t="s">
        <v>644</v>
      </c>
      <c r="Y653" s="84"/>
      <c r="Z653" s="84" t="s">
        <v>707</v>
      </c>
      <c r="AA653" s="62">
        <v>43294</v>
      </c>
    </row>
    <row r="654" spans="1:27" ht="31.5" x14ac:dyDescent="0.25">
      <c r="A654" s="76">
        <v>652</v>
      </c>
      <c r="B654" s="35" t="s">
        <v>2944</v>
      </c>
      <c r="C654" s="35" t="s">
        <v>2945</v>
      </c>
      <c r="D654" s="38" t="s">
        <v>2946</v>
      </c>
      <c r="E654" s="83" t="s">
        <v>638</v>
      </c>
      <c r="F654" s="35"/>
      <c r="G654" s="35">
        <v>169</v>
      </c>
      <c r="H654" s="32" t="s">
        <v>1735</v>
      </c>
      <c r="I654" s="77">
        <v>176000</v>
      </c>
      <c r="J654" s="78"/>
      <c r="K654" s="41"/>
      <c r="L654" s="42" t="s">
        <v>99</v>
      </c>
      <c r="M654" s="79">
        <v>164</v>
      </c>
      <c r="N654" s="80">
        <v>172000</v>
      </c>
      <c r="O654" s="81"/>
      <c r="P654" s="77">
        <v>172000</v>
      </c>
      <c r="Q654" s="79">
        <v>167</v>
      </c>
      <c r="R654" s="77">
        <v>176000</v>
      </c>
      <c r="S654" s="41"/>
      <c r="T654" s="41" t="s">
        <v>642</v>
      </c>
      <c r="U654" s="41" t="s">
        <v>1736</v>
      </c>
      <c r="V654" s="84"/>
      <c r="W654" s="85"/>
      <c r="X654" s="84" t="s">
        <v>644</v>
      </c>
      <c r="Y654" s="84"/>
      <c r="Z654" s="84" t="s">
        <v>665</v>
      </c>
      <c r="AA654" s="62">
        <v>43294</v>
      </c>
    </row>
    <row r="655" spans="1:27" ht="31.5" x14ac:dyDescent="0.25">
      <c r="A655" s="76">
        <v>653</v>
      </c>
      <c r="B655" s="35" t="s">
        <v>2947</v>
      </c>
      <c r="C655" s="35" t="s">
        <v>2948</v>
      </c>
      <c r="D655" s="38" t="s">
        <v>2949</v>
      </c>
      <c r="E655" s="83" t="s">
        <v>638</v>
      </c>
      <c r="F655" s="35" t="s">
        <v>781</v>
      </c>
      <c r="G655" s="35">
        <v>108</v>
      </c>
      <c r="H655" s="32" t="s">
        <v>2069</v>
      </c>
      <c r="I655" s="77">
        <v>913000</v>
      </c>
      <c r="J655" s="78" t="s">
        <v>2070</v>
      </c>
      <c r="K655" s="41"/>
      <c r="L655" s="42" t="s">
        <v>99</v>
      </c>
      <c r="M655" s="79">
        <v>104</v>
      </c>
      <c r="N655" s="80">
        <v>904000</v>
      </c>
      <c r="O655" s="81" t="s">
        <v>2070</v>
      </c>
      <c r="P655" s="77">
        <v>904000</v>
      </c>
      <c r="Q655" s="79">
        <v>107</v>
      </c>
      <c r="R655" s="77">
        <v>913000</v>
      </c>
      <c r="S655" s="41" t="s">
        <v>2070</v>
      </c>
      <c r="T655" s="41" t="s">
        <v>642</v>
      </c>
      <c r="U655" s="41" t="s">
        <v>2071</v>
      </c>
      <c r="V655" s="84"/>
      <c r="W655" s="85"/>
      <c r="X655" s="84" t="s">
        <v>644</v>
      </c>
      <c r="Y655" s="84"/>
      <c r="Z655" s="84" t="s">
        <v>665</v>
      </c>
      <c r="AA655" s="62">
        <v>43294</v>
      </c>
    </row>
    <row r="656" spans="1:27" ht="31.5" x14ac:dyDescent="0.25">
      <c r="A656" s="76">
        <v>654</v>
      </c>
      <c r="B656" s="35" t="s">
        <v>2950</v>
      </c>
      <c r="C656" s="35" t="s">
        <v>2951</v>
      </c>
      <c r="D656" s="38" t="s">
        <v>2952</v>
      </c>
      <c r="E656" s="83" t="s">
        <v>638</v>
      </c>
      <c r="F656" s="35" t="s">
        <v>781</v>
      </c>
      <c r="G656" s="35">
        <v>152</v>
      </c>
      <c r="H656" s="32" t="s">
        <v>2953</v>
      </c>
      <c r="I656" s="77">
        <v>841000</v>
      </c>
      <c r="J656" s="78"/>
      <c r="K656" s="41"/>
      <c r="L656" s="42" t="s">
        <v>99</v>
      </c>
      <c r="M656" s="79">
        <v>147</v>
      </c>
      <c r="N656" s="80">
        <v>824000</v>
      </c>
      <c r="O656" s="81"/>
      <c r="P656" s="77">
        <v>824000</v>
      </c>
      <c r="Q656" s="79">
        <v>150</v>
      </c>
      <c r="R656" s="77">
        <v>841000</v>
      </c>
      <c r="S656" s="41"/>
      <c r="T656" s="41" t="s">
        <v>642</v>
      </c>
      <c r="U656" s="41" t="s">
        <v>2954</v>
      </c>
      <c r="V656" s="84"/>
      <c r="W656" s="85"/>
      <c r="X656" s="84" t="s">
        <v>644</v>
      </c>
      <c r="Y656" s="84"/>
      <c r="Z656" s="84" t="s">
        <v>645</v>
      </c>
      <c r="AA656" s="62">
        <v>43294</v>
      </c>
    </row>
    <row r="657" spans="1:27" ht="31.5" x14ac:dyDescent="0.25">
      <c r="A657" s="76">
        <v>655</v>
      </c>
      <c r="B657" s="35" t="s">
        <v>2955</v>
      </c>
      <c r="C657" s="35" t="s">
        <v>2956</v>
      </c>
      <c r="D657" s="38" t="s">
        <v>2957</v>
      </c>
      <c r="E657" s="83" t="s">
        <v>638</v>
      </c>
      <c r="F657" s="35" t="s">
        <v>781</v>
      </c>
      <c r="G657" s="35">
        <v>75</v>
      </c>
      <c r="H657" s="32" t="s">
        <v>2134</v>
      </c>
      <c r="I657" s="77">
        <v>463000</v>
      </c>
      <c r="J657" s="78"/>
      <c r="K657" s="41"/>
      <c r="L657" s="42" t="s">
        <v>99</v>
      </c>
      <c r="M657" s="79">
        <v>72</v>
      </c>
      <c r="N657" s="80">
        <v>454000</v>
      </c>
      <c r="O657" s="81"/>
      <c r="P657" s="77">
        <v>454000</v>
      </c>
      <c r="Q657" s="79">
        <v>75</v>
      </c>
      <c r="R657" s="77">
        <v>463000</v>
      </c>
      <c r="S657" s="41"/>
      <c r="T657" s="41" t="s">
        <v>642</v>
      </c>
      <c r="U657" s="41" t="s">
        <v>2135</v>
      </c>
      <c r="V657" s="84"/>
      <c r="W657" s="85"/>
      <c r="X657" s="84" t="s">
        <v>644</v>
      </c>
      <c r="Y657" s="84"/>
      <c r="Z657" s="84" t="s">
        <v>665</v>
      </c>
      <c r="AA657" s="62">
        <v>43294</v>
      </c>
    </row>
    <row r="658" spans="1:27" ht="15.75" x14ac:dyDescent="0.25">
      <c r="A658" s="76">
        <v>656</v>
      </c>
      <c r="B658" s="35" t="s">
        <v>2958</v>
      </c>
      <c r="C658" s="35" t="s">
        <v>2959</v>
      </c>
      <c r="D658" s="38" t="s">
        <v>2960</v>
      </c>
      <c r="E658" s="83" t="s">
        <v>638</v>
      </c>
      <c r="F658" s="35" t="s">
        <v>781</v>
      </c>
      <c r="G658" s="35">
        <v>152</v>
      </c>
      <c r="H658" s="32" t="s">
        <v>2953</v>
      </c>
      <c r="I658" s="77">
        <v>841000</v>
      </c>
      <c r="J658" s="78"/>
      <c r="K658" s="41"/>
      <c r="L658" s="42" t="s">
        <v>99</v>
      </c>
      <c r="M658" s="79">
        <v>147</v>
      </c>
      <c r="N658" s="80">
        <v>824000</v>
      </c>
      <c r="O658" s="81"/>
      <c r="P658" s="77">
        <v>824000</v>
      </c>
      <c r="Q658" s="79">
        <v>150</v>
      </c>
      <c r="R658" s="77">
        <v>841000</v>
      </c>
      <c r="S658" s="41"/>
      <c r="T658" s="41" t="s">
        <v>642</v>
      </c>
      <c r="U658" s="41" t="s">
        <v>2954</v>
      </c>
      <c r="V658" s="84"/>
      <c r="W658" s="85"/>
      <c r="X658" s="84" t="s">
        <v>644</v>
      </c>
      <c r="Y658" s="84"/>
      <c r="Z658" s="84" t="s">
        <v>645</v>
      </c>
      <c r="AA658" s="62">
        <v>43294</v>
      </c>
    </row>
    <row r="659" spans="1:27" ht="15.75" x14ac:dyDescent="0.25">
      <c r="A659" s="76">
        <v>657</v>
      </c>
      <c r="B659" s="35" t="s">
        <v>2961</v>
      </c>
      <c r="C659" s="35" t="s">
        <v>2962</v>
      </c>
      <c r="D659" s="38" t="s">
        <v>2963</v>
      </c>
      <c r="E659" s="83" t="s">
        <v>679</v>
      </c>
      <c r="F659" s="35" t="s">
        <v>781</v>
      </c>
      <c r="G659" s="35">
        <v>201</v>
      </c>
      <c r="H659" s="32" t="s">
        <v>843</v>
      </c>
      <c r="I659" s="77">
        <v>552000</v>
      </c>
      <c r="J659" s="78" t="s">
        <v>844</v>
      </c>
      <c r="K659" s="41"/>
      <c r="L659" s="42" t="s">
        <v>99</v>
      </c>
      <c r="M659" s="79">
        <v>196</v>
      </c>
      <c r="N659" s="80">
        <v>543000</v>
      </c>
      <c r="O659" s="81" t="s">
        <v>844</v>
      </c>
      <c r="P659" s="77">
        <v>543000</v>
      </c>
      <c r="Q659" s="79">
        <v>199</v>
      </c>
      <c r="R659" s="77">
        <v>552000</v>
      </c>
      <c r="S659" s="41" t="s">
        <v>844</v>
      </c>
      <c r="T659" s="41" t="s">
        <v>642</v>
      </c>
      <c r="U659" s="41" t="s">
        <v>845</v>
      </c>
      <c r="V659" s="84"/>
      <c r="W659" s="85"/>
      <c r="X659" s="84" t="s">
        <v>644</v>
      </c>
      <c r="Y659" s="84"/>
      <c r="Z659" s="84" t="s">
        <v>665</v>
      </c>
      <c r="AA659" s="62">
        <v>43294</v>
      </c>
    </row>
    <row r="660" spans="1:27" ht="15.75" x14ac:dyDescent="0.25">
      <c r="A660" s="76">
        <v>658</v>
      </c>
      <c r="B660" s="35" t="s">
        <v>2964</v>
      </c>
      <c r="C660" s="35" t="s">
        <v>2965</v>
      </c>
      <c r="D660" s="38" t="s">
        <v>2966</v>
      </c>
      <c r="E660" s="83" t="s">
        <v>679</v>
      </c>
      <c r="F660" s="35" t="s">
        <v>639</v>
      </c>
      <c r="G660" s="35">
        <v>200</v>
      </c>
      <c r="H660" s="32" t="s">
        <v>834</v>
      </c>
      <c r="I660" s="77">
        <v>1533000</v>
      </c>
      <c r="J660" s="78" t="s">
        <v>835</v>
      </c>
      <c r="K660" s="41"/>
      <c r="L660" s="42" t="s">
        <v>99</v>
      </c>
      <c r="M660" s="79">
        <v>195</v>
      </c>
      <c r="N660" s="80">
        <v>1515000</v>
      </c>
      <c r="O660" s="81" t="s">
        <v>835</v>
      </c>
      <c r="P660" s="77">
        <v>1515000</v>
      </c>
      <c r="Q660" s="79">
        <v>198</v>
      </c>
      <c r="R660" s="77">
        <v>1533000</v>
      </c>
      <c r="S660" s="41" t="s">
        <v>836</v>
      </c>
      <c r="T660" s="41" t="s">
        <v>642</v>
      </c>
      <c r="U660" s="41" t="s">
        <v>837</v>
      </c>
      <c r="V660" s="84"/>
      <c r="W660" s="85"/>
      <c r="X660" s="84" t="s">
        <v>644</v>
      </c>
      <c r="Y660" s="84"/>
      <c r="Z660" s="84" t="s">
        <v>665</v>
      </c>
      <c r="AA660" s="62">
        <v>43294</v>
      </c>
    </row>
    <row r="661" spans="1:27" ht="31.5" x14ac:dyDescent="0.25">
      <c r="A661" s="76">
        <v>659</v>
      </c>
      <c r="B661" s="35" t="s">
        <v>2967</v>
      </c>
      <c r="C661" s="35" t="s">
        <v>2968</v>
      </c>
      <c r="D661" s="38" t="s">
        <v>2969</v>
      </c>
      <c r="E661" s="83" t="s">
        <v>679</v>
      </c>
      <c r="F661" s="35" t="s">
        <v>781</v>
      </c>
      <c r="G661" s="35">
        <v>104</v>
      </c>
      <c r="H661" s="32" t="s">
        <v>828</v>
      </c>
      <c r="I661" s="77">
        <v>1122000</v>
      </c>
      <c r="J661" s="78" t="s">
        <v>829</v>
      </c>
      <c r="K661" s="41"/>
      <c r="L661" s="42" t="s">
        <v>99</v>
      </c>
      <c r="M661" s="79">
        <v>101</v>
      </c>
      <c r="N661" s="80">
        <v>1113000</v>
      </c>
      <c r="O661" s="81" t="s">
        <v>829</v>
      </c>
      <c r="P661" s="77">
        <v>1113000</v>
      </c>
      <c r="Q661" s="79">
        <v>103</v>
      </c>
      <c r="R661" s="77">
        <v>1122000</v>
      </c>
      <c r="S661" s="41" t="s">
        <v>829</v>
      </c>
      <c r="T661" s="41" t="s">
        <v>642</v>
      </c>
      <c r="U661" s="41" t="s">
        <v>830</v>
      </c>
      <c r="V661" s="84"/>
      <c r="W661" s="85"/>
      <c r="X661" s="84" t="s">
        <v>644</v>
      </c>
      <c r="Y661" s="84"/>
      <c r="Z661" s="84" t="s">
        <v>645</v>
      </c>
      <c r="AA661" s="62">
        <v>43294</v>
      </c>
    </row>
    <row r="662" spans="1:27" ht="31.5" x14ac:dyDescent="0.25">
      <c r="A662" s="76">
        <v>660</v>
      </c>
      <c r="B662" s="35" t="s">
        <v>2970</v>
      </c>
      <c r="C662" s="35" t="s">
        <v>2971</v>
      </c>
      <c r="D662" s="38" t="s">
        <v>2972</v>
      </c>
      <c r="E662" s="83" t="s">
        <v>703</v>
      </c>
      <c r="F662" s="35" t="s">
        <v>649</v>
      </c>
      <c r="G662" s="35">
        <v>145</v>
      </c>
      <c r="H662" s="32" t="s">
        <v>1010</v>
      </c>
      <c r="I662" s="77">
        <v>719000</v>
      </c>
      <c r="J662" s="78" t="s">
        <v>1011</v>
      </c>
      <c r="K662" s="41"/>
      <c r="L662" s="42" t="s">
        <v>99</v>
      </c>
      <c r="M662" s="79">
        <v>140</v>
      </c>
      <c r="N662" s="80">
        <v>700000</v>
      </c>
      <c r="O662" s="81" t="s">
        <v>1011</v>
      </c>
      <c r="P662" s="77">
        <v>2191000</v>
      </c>
      <c r="Q662" s="79">
        <v>143</v>
      </c>
      <c r="R662" s="77">
        <v>719000</v>
      </c>
      <c r="S662" s="41"/>
      <c r="T662" s="41" t="s">
        <v>642</v>
      </c>
      <c r="U662" s="41" t="s">
        <v>1012</v>
      </c>
      <c r="V662" s="84"/>
      <c r="W662" s="85"/>
      <c r="X662" s="84" t="s">
        <v>644</v>
      </c>
      <c r="Y662" s="84"/>
      <c r="Z662" s="84" t="s">
        <v>665</v>
      </c>
      <c r="AA662" s="62">
        <v>43294</v>
      </c>
    </row>
    <row r="663" spans="1:27" ht="31.5" x14ac:dyDescent="0.25">
      <c r="A663" s="76">
        <v>661</v>
      </c>
      <c r="B663" s="35" t="s">
        <v>2973</v>
      </c>
      <c r="C663" s="35" t="s">
        <v>2974</v>
      </c>
      <c r="D663" s="38" t="s">
        <v>2975</v>
      </c>
      <c r="E663" s="83" t="s">
        <v>703</v>
      </c>
      <c r="F663" s="35" t="s">
        <v>649</v>
      </c>
      <c r="G663" s="35">
        <v>146</v>
      </c>
      <c r="H663" s="32" t="s">
        <v>2280</v>
      </c>
      <c r="I663" s="77">
        <v>2674000</v>
      </c>
      <c r="J663" s="78" t="s">
        <v>2281</v>
      </c>
      <c r="K663" s="41"/>
      <c r="L663" s="42" t="s">
        <v>99</v>
      </c>
      <c r="M663" s="79">
        <v>141</v>
      </c>
      <c r="N663" s="80">
        <v>2663000</v>
      </c>
      <c r="O663" s="81" t="s">
        <v>2281</v>
      </c>
      <c r="P663" s="77">
        <v>2663000</v>
      </c>
      <c r="Q663" s="79">
        <v>144</v>
      </c>
      <c r="R663" s="77">
        <v>2674000</v>
      </c>
      <c r="S663" s="41" t="s">
        <v>2282</v>
      </c>
      <c r="T663" s="41" t="s">
        <v>642</v>
      </c>
      <c r="U663" s="41" t="s">
        <v>2283</v>
      </c>
      <c r="V663" s="84"/>
      <c r="W663" s="85"/>
      <c r="X663" s="84" t="s">
        <v>644</v>
      </c>
      <c r="Y663" s="84"/>
      <c r="Z663" s="84" t="s">
        <v>665</v>
      </c>
      <c r="AA663" s="62">
        <v>43294</v>
      </c>
    </row>
    <row r="664" spans="1:27" ht="31.5" x14ac:dyDescent="0.25">
      <c r="A664" s="76">
        <v>662</v>
      </c>
      <c r="B664" s="35" t="s">
        <v>2976</v>
      </c>
      <c r="C664" s="35" t="s">
        <v>2977</v>
      </c>
      <c r="D664" s="38" t="s">
        <v>2978</v>
      </c>
      <c r="E664" s="83" t="s">
        <v>638</v>
      </c>
      <c r="F664" s="35" t="s">
        <v>649</v>
      </c>
      <c r="G664" s="35">
        <v>509</v>
      </c>
      <c r="H664" s="32" t="s">
        <v>2243</v>
      </c>
      <c r="I664" s="77">
        <v>1856000</v>
      </c>
      <c r="J664" s="78" t="s">
        <v>2244</v>
      </c>
      <c r="K664" s="41"/>
      <c r="L664" s="42" t="s">
        <v>99</v>
      </c>
      <c r="M664" s="79">
        <v>499</v>
      </c>
      <c r="N664" s="80">
        <v>1789000</v>
      </c>
      <c r="O664" s="81" t="s">
        <v>2244</v>
      </c>
      <c r="P664" s="77">
        <v>1789000</v>
      </c>
      <c r="Q664" s="79">
        <v>515</v>
      </c>
      <c r="R664" s="77">
        <v>1856000</v>
      </c>
      <c r="S664" s="41" t="s">
        <v>2244</v>
      </c>
      <c r="T664" s="41" t="s">
        <v>803</v>
      </c>
      <c r="U664" s="41" t="s">
        <v>2245</v>
      </c>
      <c r="V664" s="84"/>
      <c r="W664" s="85"/>
      <c r="X664" s="84" t="s">
        <v>644</v>
      </c>
      <c r="Y664" s="84"/>
      <c r="Z664" s="84" t="s">
        <v>665</v>
      </c>
      <c r="AA664" s="62">
        <v>43294</v>
      </c>
    </row>
    <row r="665" spans="1:27" ht="31.5" x14ac:dyDescent="0.25">
      <c r="A665" s="76">
        <v>663</v>
      </c>
      <c r="B665" s="35" t="s">
        <v>2979</v>
      </c>
      <c r="C665" s="35" t="s">
        <v>2980</v>
      </c>
      <c r="D665" s="38" t="s">
        <v>2981</v>
      </c>
      <c r="E665" s="83" t="s">
        <v>638</v>
      </c>
      <c r="F665" s="35" t="s">
        <v>781</v>
      </c>
      <c r="G665" s="35">
        <v>509</v>
      </c>
      <c r="H665" s="32" t="s">
        <v>2243</v>
      </c>
      <c r="I665" s="77">
        <v>1856000</v>
      </c>
      <c r="J665" s="78" t="s">
        <v>2244</v>
      </c>
      <c r="K665" s="41"/>
      <c r="L665" s="42" t="s">
        <v>99</v>
      </c>
      <c r="M665" s="79">
        <v>499</v>
      </c>
      <c r="N665" s="80">
        <v>1789000</v>
      </c>
      <c r="O665" s="81" t="s">
        <v>2244</v>
      </c>
      <c r="P665" s="77">
        <v>1789000</v>
      </c>
      <c r="Q665" s="79">
        <v>515</v>
      </c>
      <c r="R665" s="77">
        <v>1856000</v>
      </c>
      <c r="S665" s="41" t="s">
        <v>2244</v>
      </c>
      <c r="T665" s="41" t="s">
        <v>803</v>
      </c>
      <c r="U665" s="41" t="s">
        <v>2245</v>
      </c>
      <c r="V665" s="84"/>
      <c r="W665" s="85"/>
      <c r="X665" s="84" t="s">
        <v>644</v>
      </c>
      <c r="Y665" s="84"/>
      <c r="Z665" s="84" t="s">
        <v>665</v>
      </c>
      <c r="AA665" s="62">
        <v>43294</v>
      </c>
    </row>
    <row r="666" spans="1:27" ht="31.5" x14ac:dyDescent="0.25">
      <c r="A666" s="76">
        <v>664</v>
      </c>
      <c r="B666" s="35" t="s">
        <v>2982</v>
      </c>
      <c r="C666" s="35" t="s">
        <v>2983</v>
      </c>
      <c r="D666" s="38" t="s">
        <v>2984</v>
      </c>
      <c r="E666" s="83" t="s">
        <v>703</v>
      </c>
      <c r="F666" s="35" t="s">
        <v>639</v>
      </c>
      <c r="G666" s="35">
        <v>509</v>
      </c>
      <c r="H666" s="32" t="s">
        <v>2243</v>
      </c>
      <c r="I666" s="77">
        <v>1856000</v>
      </c>
      <c r="J666" s="78" t="s">
        <v>2244</v>
      </c>
      <c r="K666" s="41"/>
      <c r="L666" s="42" t="s">
        <v>99</v>
      </c>
      <c r="M666" s="79">
        <v>499</v>
      </c>
      <c r="N666" s="80">
        <v>1789000</v>
      </c>
      <c r="O666" s="81" t="s">
        <v>2244</v>
      </c>
      <c r="P666" s="77">
        <v>1789000</v>
      </c>
      <c r="Q666" s="79">
        <v>515</v>
      </c>
      <c r="R666" s="77">
        <v>1856000</v>
      </c>
      <c r="S666" s="41" t="s">
        <v>2244</v>
      </c>
      <c r="T666" s="41" t="s">
        <v>803</v>
      </c>
      <c r="U666" s="41" t="s">
        <v>2245</v>
      </c>
      <c r="V666" s="84"/>
      <c r="W666" s="85"/>
      <c r="X666" s="84" t="s">
        <v>644</v>
      </c>
      <c r="Y666" s="84"/>
      <c r="Z666" s="84" t="s">
        <v>665</v>
      </c>
      <c r="AA666" s="62">
        <v>43294</v>
      </c>
    </row>
    <row r="667" spans="1:27" ht="15.75" x14ac:dyDescent="0.25">
      <c r="A667" s="76">
        <v>665</v>
      </c>
      <c r="B667" s="35" t="s">
        <v>2985</v>
      </c>
      <c r="C667" s="35" t="s">
        <v>2986</v>
      </c>
      <c r="D667" s="38" t="s">
        <v>2987</v>
      </c>
      <c r="E667" s="83" t="s">
        <v>638</v>
      </c>
      <c r="F667" s="35" t="s">
        <v>811</v>
      </c>
      <c r="G667" s="35">
        <v>220</v>
      </c>
      <c r="H667" s="32" t="s">
        <v>2651</v>
      </c>
      <c r="I667" s="77">
        <v>90000</v>
      </c>
      <c r="J667" s="78" t="s">
        <v>2652</v>
      </c>
      <c r="K667" s="41"/>
      <c r="L667" s="42" t="s">
        <v>99</v>
      </c>
      <c r="M667" s="79">
        <v>213</v>
      </c>
      <c r="N667" s="80">
        <v>86400</v>
      </c>
      <c r="O667" s="81" t="s">
        <v>2652</v>
      </c>
      <c r="P667" s="77">
        <v>86400</v>
      </c>
      <c r="Q667" s="79">
        <v>217</v>
      </c>
      <c r="R667" s="77">
        <v>90000</v>
      </c>
      <c r="S667" s="41" t="s">
        <v>2652</v>
      </c>
      <c r="T667" s="41" t="s">
        <v>642</v>
      </c>
      <c r="U667" s="41" t="s">
        <v>2653</v>
      </c>
      <c r="V667" s="84"/>
      <c r="W667" s="85"/>
      <c r="X667" s="84" t="s">
        <v>644</v>
      </c>
      <c r="Y667" s="84"/>
      <c r="Z667" s="84" t="s">
        <v>665</v>
      </c>
      <c r="AA667" s="62">
        <v>43294</v>
      </c>
    </row>
    <row r="668" spans="1:27" ht="31.5" x14ac:dyDescent="0.25">
      <c r="A668" s="76">
        <v>666</v>
      </c>
      <c r="B668" s="35" t="s">
        <v>2988</v>
      </c>
      <c r="C668" s="35" t="s">
        <v>2989</v>
      </c>
      <c r="D668" s="38" t="s">
        <v>2990</v>
      </c>
      <c r="E668" s="83" t="s">
        <v>638</v>
      </c>
      <c r="F668" s="35" t="s">
        <v>781</v>
      </c>
      <c r="G668" s="35">
        <v>1149</v>
      </c>
      <c r="H668" s="32" t="s">
        <v>2991</v>
      </c>
      <c r="I668" s="77">
        <v>3726000</v>
      </c>
      <c r="J668" s="78"/>
      <c r="K668" s="41"/>
      <c r="L668" s="42" t="s">
        <v>99</v>
      </c>
      <c r="M668" s="79">
        <v>1138</v>
      </c>
      <c r="N668" s="80">
        <v>3574000</v>
      </c>
      <c r="O668" s="81"/>
      <c r="P668" s="77">
        <v>3574000</v>
      </c>
      <c r="Q668" s="79">
        <v>1174</v>
      </c>
      <c r="R668" s="77">
        <v>3726000</v>
      </c>
      <c r="S668" s="41"/>
      <c r="T668" s="41" t="s">
        <v>796</v>
      </c>
      <c r="U668" s="41" t="s">
        <v>2992</v>
      </c>
      <c r="V668" s="84"/>
      <c r="W668" s="85"/>
      <c r="X668" s="84" t="s">
        <v>644</v>
      </c>
      <c r="Y668" s="84"/>
      <c r="Z668" s="84" t="s">
        <v>707</v>
      </c>
      <c r="AA668" s="62">
        <v>43294</v>
      </c>
    </row>
    <row r="669" spans="1:27" ht="31.5" x14ac:dyDescent="0.25">
      <c r="A669" s="76">
        <v>667</v>
      </c>
      <c r="B669" s="35" t="s">
        <v>2993</v>
      </c>
      <c r="C669" s="35" t="s">
        <v>2994</v>
      </c>
      <c r="D669" s="38" t="s">
        <v>2995</v>
      </c>
      <c r="E669" s="83" t="s">
        <v>703</v>
      </c>
      <c r="F669" s="35" t="s">
        <v>781</v>
      </c>
      <c r="G669" s="35">
        <v>1149</v>
      </c>
      <c r="H669" s="32" t="s">
        <v>2991</v>
      </c>
      <c r="I669" s="77">
        <v>3726000</v>
      </c>
      <c r="J669" s="78"/>
      <c r="K669" s="41"/>
      <c r="L669" s="42" t="s">
        <v>99</v>
      </c>
      <c r="M669" s="79">
        <v>1138</v>
      </c>
      <c r="N669" s="80">
        <v>3574000</v>
      </c>
      <c r="O669" s="81"/>
      <c r="P669" s="77">
        <v>3574000</v>
      </c>
      <c r="Q669" s="79">
        <v>1174</v>
      </c>
      <c r="R669" s="77">
        <v>3726000</v>
      </c>
      <c r="S669" s="41"/>
      <c r="T669" s="41" t="s">
        <v>796</v>
      </c>
      <c r="U669" s="41" t="s">
        <v>2992</v>
      </c>
      <c r="V669" s="84"/>
      <c r="W669" s="85"/>
      <c r="X669" s="84" t="s">
        <v>644</v>
      </c>
      <c r="Y669" s="84"/>
      <c r="Z669" s="84" t="s">
        <v>707</v>
      </c>
      <c r="AA669" s="62">
        <v>43294</v>
      </c>
    </row>
    <row r="670" spans="1:27" ht="31.5" x14ac:dyDescent="0.25">
      <c r="A670" s="76">
        <v>668</v>
      </c>
      <c r="B670" s="35" t="s">
        <v>2996</v>
      </c>
      <c r="C670" s="35" t="s">
        <v>2997</v>
      </c>
      <c r="D670" s="38" t="s">
        <v>2998</v>
      </c>
      <c r="E670" s="83" t="s">
        <v>638</v>
      </c>
      <c r="F670" s="35" t="s">
        <v>781</v>
      </c>
      <c r="G670" s="35">
        <v>1149</v>
      </c>
      <c r="H670" s="32" t="s">
        <v>2991</v>
      </c>
      <c r="I670" s="77">
        <v>3726000</v>
      </c>
      <c r="J670" s="78"/>
      <c r="K670" s="41"/>
      <c r="L670" s="42" t="s">
        <v>99</v>
      </c>
      <c r="M670" s="79">
        <v>1138</v>
      </c>
      <c r="N670" s="80">
        <v>3574000</v>
      </c>
      <c r="O670" s="81"/>
      <c r="P670" s="77">
        <v>3574000</v>
      </c>
      <c r="Q670" s="79">
        <v>1174</v>
      </c>
      <c r="R670" s="77">
        <v>3726000</v>
      </c>
      <c r="S670" s="41"/>
      <c r="T670" s="41" t="s">
        <v>796</v>
      </c>
      <c r="U670" s="41" t="s">
        <v>2992</v>
      </c>
      <c r="V670" s="84"/>
      <c r="W670" s="85"/>
      <c r="X670" s="84" t="s">
        <v>644</v>
      </c>
      <c r="Y670" s="84"/>
      <c r="Z670" s="84" t="s">
        <v>707</v>
      </c>
      <c r="AA670" s="62">
        <v>43294</v>
      </c>
    </row>
    <row r="671" spans="1:27" ht="15.75" x14ac:dyDescent="0.25">
      <c r="A671" s="76">
        <v>669</v>
      </c>
      <c r="B671" s="35" t="s">
        <v>2999</v>
      </c>
      <c r="C671" s="35" t="s">
        <v>3000</v>
      </c>
      <c r="D671" s="38" t="s">
        <v>3001</v>
      </c>
      <c r="E671" s="83" t="s">
        <v>638</v>
      </c>
      <c r="F671" s="35" t="s">
        <v>811</v>
      </c>
      <c r="G671" s="35">
        <v>116</v>
      </c>
      <c r="H671" s="32" t="s">
        <v>2538</v>
      </c>
      <c r="I671" s="77">
        <v>113000</v>
      </c>
      <c r="J671" s="78"/>
      <c r="K671" s="41"/>
      <c r="L671" s="42" t="s">
        <v>99</v>
      </c>
      <c r="M671" s="79">
        <v>112</v>
      </c>
      <c r="N671" s="80">
        <v>109000</v>
      </c>
      <c r="O671" s="81"/>
      <c r="P671" s="77">
        <v>109000</v>
      </c>
      <c r="Q671" s="79">
        <v>115</v>
      </c>
      <c r="R671" s="77">
        <v>113000</v>
      </c>
      <c r="S671" s="41"/>
      <c r="T671" s="41" t="s">
        <v>642</v>
      </c>
      <c r="U671" s="41" t="s">
        <v>2539</v>
      </c>
      <c r="V671" s="84"/>
      <c r="W671" s="85"/>
      <c r="X671" s="84" t="s">
        <v>644</v>
      </c>
      <c r="Y671" s="84"/>
      <c r="Z671" s="84" t="s">
        <v>665</v>
      </c>
      <c r="AA671" s="62">
        <v>43294</v>
      </c>
    </row>
    <row r="672" spans="1:27" ht="15.75" x14ac:dyDescent="0.25">
      <c r="A672" s="76">
        <v>670</v>
      </c>
      <c r="B672" s="35" t="s">
        <v>3002</v>
      </c>
      <c r="C672" s="35" t="s">
        <v>3003</v>
      </c>
      <c r="D672" s="38" t="s">
        <v>3004</v>
      </c>
      <c r="E672" s="83" t="s">
        <v>638</v>
      </c>
      <c r="F672" s="35" t="s">
        <v>811</v>
      </c>
      <c r="G672" s="35">
        <v>116</v>
      </c>
      <c r="H672" s="32" t="s">
        <v>2538</v>
      </c>
      <c r="I672" s="77">
        <v>113000</v>
      </c>
      <c r="J672" s="78"/>
      <c r="K672" s="41"/>
      <c r="L672" s="42" t="s">
        <v>99</v>
      </c>
      <c r="M672" s="79">
        <v>112</v>
      </c>
      <c r="N672" s="80">
        <v>109000</v>
      </c>
      <c r="O672" s="81"/>
      <c r="P672" s="77">
        <v>109000</v>
      </c>
      <c r="Q672" s="79">
        <v>115</v>
      </c>
      <c r="R672" s="77">
        <v>113000</v>
      </c>
      <c r="S672" s="41"/>
      <c r="T672" s="41" t="s">
        <v>642</v>
      </c>
      <c r="U672" s="41" t="s">
        <v>2539</v>
      </c>
      <c r="V672" s="84"/>
      <c r="W672" s="85"/>
      <c r="X672" s="84" t="s">
        <v>644</v>
      </c>
      <c r="Y672" s="84"/>
      <c r="Z672" s="84" t="s">
        <v>665</v>
      </c>
      <c r="AA672" s="62">
        <v>43294</v>
      </c>
    </row>
    <row r="673" spans="1:27" ht="15.75" x14ac:dyDescent="0.25">
      <c r="A673" s="76">
        <v>671</v>
      </c>
      <c r="B673" s="35" t="s">
        <v>3005</v>
      </c>
      <c r="C673" s="35" t="s">
        <v>3006</v>
      </c>
      <c r="D673" s="38" t="s">
        <v>3007</v>
      </c>
      <c r="E673" s="83" t="s">
        <v>638</v>
      </c>
      <c r="F673" s="35" t="s">
        <v>781</v>
      </c>
      <c r="G673" s="35">
        <v>220</v>
      </c>
      <c r="H673" s="32" t="s">
        <v>2651</v>
      </c>
      <c r="I673" s="77">
        <v>90000</v>
      </c>
      <c r="J673" s="78" t="s">
        <v>2652</v>
      </c>
      <c r="K673" s="41"/>
      <c r="L673" s="42" t="s">
        <v>99</v>
      </c>
      <c r="M673" s="79">
        <v>213</v>
      </c>
      <c r="N673" s="80">
        <v>86400</v>
      </c>
      <c r="O673" s="81" t="s">
        <v>2652</v>
      </c>
      <c r="P673" s="77">
        <v>86400</v>
      </c>
      <c r="Q673" s="79">
        <v>217</v>
      </c>
      <c r="R673" s="77">
        <v>90000</v>
      </c>
      <c r="S673" s="41" t="s">
        <v>2652</v>
      </c>
      <c r="T673" s="41" t="s">
        <v>642</v>
      </c>
      <c r="U673" s="41" t="s">
        <v>2653</v>
      </c>
      <c r="V673" s="84"/>
      <c r="W673" s="85"/>
      <c r="X673" s="84" t="s">
        <v>644</v>
      </c>
      <c r="Y673" s="84"/>
      <c r="Z673" s="84" t="s">
        <v>707</v>
      </c>
      <c r="AA673" s="62">
        <v>43294</v>
      </c>
    </row>
    <row r="674" spans="1:27" ht="15.75" x14ac:dyDescent="0.25">
      <c r="A674" s="76">
        <v>672</v>
      </c>
      <c r="B674" s="35" t="s">
        <v>3008</v>
      </c>
      <c r="C674" s="35" t="s">
        <v>3009</v>
      </c>
      <c r="D674" s="38" t="s">
        <v>3010</v>
      </c>
      <c r="E674" s="83" t="s">
        <v>638</v>
      </c>
      <c r="F674" s="35" t="s">
        <v>811</v>
      </c>
      <c r="G674" s="35">
        <v>178</v>
      </c>
      <c r="H674" s="32" t="s">
        <v>3011</v>
      </c>
      <c r="I674" s="77">
        <v>258000</v>
      </c>
      <c r="J674" s="78"/>
      <c r="K674" s="41"/>
      <c r="L674" s="42" t="s">
        <v>99</v>
      </c>
      <c r="M674" s="79">
        <v>173</v>
      </c>
      <c r="N674" s="80">
        <v>249000</v>
      </c>
      <c r="O674" s="81"/>
      <c r="P674" s="77">
        <v>249000</v>
      </c>
      <c r="Q674" s="79">
        <v>176</v>
      </c>
      <c r="R674" s="77">
        <v>258000</v>
      </c>
      <c r="S674" s="41"/>
      <c r="T674" s="41" t="s">
        <v>642</v>
      </c>
      <c r="U674" s="41" t="s">
        <v>3012</v>
      </c>
      <c r="V674" s="84"/>
      <c r="W674" s="85"/>
      <c r="X674" s="84" t="s">
        <v>644</v>
      </c>
      <c r="Y674" s="84"/>
      <c r="Z674" s="84" t="s">
        <v>665</v>
      </c>
      <c r="AA674" s="62">
        <v>43294</v>
      </c>
    </row>
    <row r="675" spans="1:27" ht="31.5" x14ac:dyDescent="0.25">
      <c r="A675" s="76">
        <v>673</v>
      </c>
      <c r="B675" s="35" t="s">
        <v>3013</v>
      </c>
      <c r="C675" s="35" t="s">
        <v>3014</v>
      </c>
      <c r="D675" s="38" t="s">
        <v>3015</v>
      </c>
      <c r="E675" s="83" t="s">
        <v>638</v>
      </c>
      <c r="F675" s="35"/>
      <c r="G675" s="35">
        <v>1449</v>
      </c>
      <c r="H675" s="32" t="s">
        <v>3016</v>
      </c>
      <c r="I675" s="77">
        <v>512000</v>
      </c>
      <c r="J675" s="78"/>
      <c r="K675" s="41"/>
      <c r="L675" s="42" t="s">
        <v>99</v>
      </c>
      <c r="M675" s="79">
        <v>1437</v>
      </c>
      <c r="N675" s="80">
        <v>504000</v>
      </c>
      <c r="O675" s="81"/>
      <c r="P675" s="77">
        <v>504000</v>
      </c>
      <c r="Q675" s="79">
        <v>1466</v>
      </c>
      <c r="R675" s="77">
        <v>512000</v>
      </c>
      <c r="S675" s="41"/>
      <c r="T675" s="41" t="s">
        <v>3017</v>
      </c>
      <c r="U675" s="41" t="s">
        <v>3018</v>
      </c>
      <c r="V675" s="84"/>
      <c r="W675" s="85"/>
      <c r="X675" s="84" t="s">
        <v>644</v>
      </c>
      <c r="Y675" s="84"/>
      <c r="Z675" s="84" t="s">
        <v>665</v>
      </c>
      <c r="AA675" s="62">
        <v>43294</v>
      </c>
    </row>
    <row r="676" spans="1:27" ht="47.25" x14ac:dyDescent="0.25">
      <c r="A676" s="76">
        <v>674</v>
      </c>
      <c r="B676" s="35" t="s">
        <v>3019</v>
      </c>
      <c r="C676" s="35" t="s">
        <v>3020</v>
      </c>
      <c r="D676" s="38" t="s">
        <v>3021</v>
      </c>
      <c r="E676" s="83" t="s">
        <v>638</v>
      </c>
      <c r="F676" s="35"/>
      <c r="G676" s="35">
        <v>1454</v>
      </c>
      <c r="H676" s="32" t="s">
        <v>3022</v>
      </c>
      <c r="I676" s="77">
        <v>578000</v>
      </c>
      <c r="J676" s="78"/>
      <c r="K676" s="41"/>
      <c r="L676" s="42" t="s">
        <v>99</v>
      </c>
      <c r="M676" s="79">
        <v>1442</v>
      </c>
      <c r="N676" s="80">
        <v>571000</v>
      </c>
      <c r="O676" s="81"/>
      <c r="P676" s="77">
        <v>571000</v>
      </c>
      <c r="Q676" s="79">
        <v>1471</v>
      </c>
      <c r="R676" s="77">
        <v>578000</v>
      </c>
      <c r="S676" s="41"/>
      <c r="T676" s="41" t="s">
        <v>3017</v>
      </c>
      <c r="U676" s="41" t="s">
        <v>3023</v>
      </c>
      <c r="V676" s="84"/>
      <c r="W676" s="85"/>
      <c r="X676" s="84" t="s">
        <v>644</v>
      </c>
      <c r="Y676" s="84"/>
      <c r="Z676" s="84" t="s">
        <v>665</v>
      </c>
      <c r="AA676" s="62">
        <v>43294</v>
      </c>
    </row>
    <row r="677" spans="1:27" ht="47.25" x14ac:dyDescent="0.25">
      <c r="A677" s="76">
        <v>675</v>
      </c>
      <c r="B677" s="35" t="s">
        <v>3024</v>
      </c>
      <c r="C677" s="35" t="s">
        <v>3025</v>
      </c>
      <c r="D677" s="38" t="s">
        <v>3026</v>
      </c>
      <c r="E677" s="83" t="s">
        <v>638</v>
      </c>
      <c r="F677" s="35"/>
      <c r="G677" s="35">
        <v>1454</v>
      </c>
      <c r="H677" s="32" t="s">
        <v>3022</v>
      </c>
      <c r="I677" s="77">
        <v>578000</v>
      </c>
      <c r="J677" s="78"/>
      <c r="K677" s="41"/>
      <c r="L677" s="42" t="s">
        <v>99</v>
      </c>
      <c r="M677" s="79">
        <v>1442</v>
      </c>
      <c r="N677" s="80">
        <v>571000</v>
      </c>
      <c r="O677" s="81"/>
      <c r="P677" s="77">
        <v>571000</v>
      </c>
      <c r="Q677" s="79">
        <v>1471</v>
      </c>
      <c r="R677" s="77">
        <v>578000</v>
      </c>
      <c r="S677" s="41"/>
      <c r="T677" s="41" t="s">
        <v>3017</v>
      </c>
      <c r="U677" s="41" t="s">
        <v>3023</v>
      </c>
      <c r="V677" s="84"/>
      <c r="W677" s="85"/>
      <c r="X677" s="84" t="s">
        <v>644</v>
      </c>
      <c r="Y677" s="84"/>
      <c r="Z677" s="84" t="s">
        <v>665</v>
      </c>
      <c r="AA677" s="62">
        <v>43294</v>
      </c>
    </row>
    <row r="678" spans="1:27" ht="47.25" x14ac:dyDescent="0.25">
      <c r="A678" s="76">
        <v>676</v>
      </c>
      <c r="B678" s="35" t="s">
        <v>3027</v>
      </c>
      <c r="C678" s="35" t="s">
        <v>3028</v>
      </c>
      <c r="D678" s="38" t="s">
        <v>3029</v>
      </c>
      <c r="E678" s="83" t="s">
        <v>638</v>
      </c>
      <c r="F678" s="35"/>
      <c r="G678" s="35">
        <v>1454</v>
      </c>
      <c r="H678" s="32" t="s">
        <v>3022</v>
      </c>
      <c r="I678" s="77">
        <v>578000</v>
      </c>
      <c r="J678" s="78"/>
      <c r="K678" s="41"/>
      <c r="L678" s="42" t="s">
        <v>99</v>
      </c>
      <c r="M678" s="79">
        <v>1442</v>
      </c>
      <c r="N678" s="80">
        <v>571000</v>
      </c>
      <c r="O678" s="81"/>
      <c r="P678" s="77">
        <v>571000</v>
      </c>
      <c r="Q678" s="79">
        <v>1471</v>
      </c>
      <c r="R678" s="77">
        <v>578000</v>
      </c>
      <c r="S678" s="41"/>
      <c r="T678" s="41" t="s">
        <v>3017</v>
      </c>
      <c r="U678" s="41" t="s">
        <v>3023</v>
      </c>
      <c r="V678" s="84"/>
      <c r="W678" s="85"/>
      <c r="X678" s="84" t="s">
        <v>644</v>
      </c>
      <c r="Y678" s="84"/>
      <c r="Z678" s="84" t="s">
        <v>665</v>
      </c>
      <c r="AA678" s="62">
        <v>43294</v>
      </c>
    </row>
    <row r="679" spans="1:27" ht="31.5" x14ac:dyDescent="0.25">
      <c r="A679" s="76">
        <v>677</v>
      </c>
      <c r="B679" s="35" t="s">
        <v>3030</v>
      </c>
      <c r="C679" s="35" t="s">
        <v>3031</v>
      </c>
      <c r="D679" s="38" t="s">
        <v>3032</v>
      </c>
      <c r="E679" s="83" t="s">
        <v>638</v>
      </c>
      <c r="F679" s="35"/>
      <c r="G679" s="35">
        <v>1462</v>
      </c>
      <c r="H679" s="32" t="s">
        <v>3032</v>
      </c>
      <c r="I679" s="77">
        <v>490000</v>
      </c>
      <c r="J679" s="78"/>
      <c r="K679" s="41"/>
      <c r="L679" s="42" t="s">
        <v>99</v>
      </c>
      <c r="M679" s="79">
        <v>1450</v>
      </c>
      <c r="N679" s="80">
        <v>484000</v>
      </c>
      <c r="O679" s="81"/>
      <c r="P679" s="77">
        <v>484000</v>
      </c>
      <c r="Q679" s="79">
        <v>1479</v>
      </c>
      <c r="R679" s="77">
        <v>490000</v>
      </c>
      <c r="S679" s="41"/>
      <c r="T679" s="41" t="s">
        <v>3017</v>
      </c>
      <c r="U679" s="41" t="s">
        <v>3033</v>
      </c>
      <c r="V679" s="84"/>
      <c r="W679" s="85"/>
      <c r="X679" s="84" t="s">
        <v>644</v>
      </c>
      <c r="Y679" s="84"/>
      <c r="Z679" s="84" t="s">
        <v>665</v>
      </c>
      <c r="AA679" s="62">
        <v>43294</v>
      </c>
    </row>
    <row r="680" spans="1:27" ht="94.5" x14ac:dyDescent="0.25">
      <c r="A680" s="76">
        <v>678</v>
      </c>
      <c r="B680" s="35" t="s">
        <v>3034</v>
      </c>
      <c r="C680" s="35" t="s">
        <v>3035</v>
      </c>
      <c r="D680" s="38" t="s">
        <v>3036</v>
      </c>
      <c r="E680" s="83" t="s">
        <v>638</v>
      </c>
      <c r="F680" s="35"/>
      <c r="G680" s="35">
        <v>1463</v>
      </c>
      <c r="H680" s="32" t="s">
        <v>3037</v>
      </c>
      <c r="I680" s="77">
        <v>481000</v>
      </c>
      <c r="J680" s="78"/>
      <c r="K680" s="41"/>
      <c r="L680" s="42" t="s">
        <v>99</v>
      </c>
      <c r="M680" s="79">
        <v>1451</v>
      </c>
      <c r="N680" s="80">
        <v>475000</v>
      </c>
      <c r="O680" s="81"/>
      <c r="P680" s="77">
        <v>475000</v>
      </c>
      <c r="Q680" s="79">
        <v>1480</v>
      </c>
      <c r="R680" s="77">
        <v>481000</v>
      </c>
      <c r="S680" s="41"/>
      <c r="T680" s="41" t="s">
        <v>3017</v>
      </c>
      <c r="U680" s="41" t="s">
        <v>3038</v>
      </c>
      <c r="V680" s="84"/>
      <c r="W680" s="85"/>
      <c r="X680" s="84" t="s">
        <v>644</v>
      </c>
      <c r="Y680" s="84"/>
      <c r="Z680" s="84" t="s">
        <v>665</v>
      </c>
      <c r="AA680" s="62">
        <v>43294</v>
      </c>
    </row>
    <row r="681" spans="1:27" ht="94.5" x14ac:dyDescent="0.25">
      <c r="A681" s="76">
        <v>679</v>
      </c>
      <c r="B681" s="35" t="s">
        <v>3039</v>
      </c>
      <c r="C681" s="35" t="s">
        <v>3040</v>
      </c>
      <c r="D681" s="38" t="s">
        <v>3041</v>
      </c>
      <c r="E681" s="83" t="s">
        <v>638</v>
      </c>
      <c r="F681" s="35"/>
      <c r="G681" s="35">
        <v>1463</v>
      </c>
      <c r="H681" s="32" t="s">
        <v>3037</v>
      </c>
      <c r="I681" s="77">
        <v>481000</v>
      </c>
      <c r="J681" s="78"/>
      <c r="K681" s="41"/>
      <c r="L681" s="42" t="s">
        <v>99</v>
      </c>
      <c r="M681" s="79">
        <v>1451</v>
      </c>
      <c r="N681" s="80">
        <v>475000</v>
      </c>
      <c r="O681" s="81"/>
      <c r="P681" s="77">
        <v>475000</v>
      </c>
      <c r="Q681" s="79">
        <v>1480</v>
      </c>
      <c r="R681" s="77">
        <v>481000</v>
      </c>
      <c r="S681" s="41"/>
      <c r="T681" s="41" t="s">
        <v>3017</v>
      </c>
      <c r="U681" s="41" t="s">
        <v>3038</v>
      </c>
      <c r="V681" s="84"/>
      <c r="W681" s="85"/>
      <c r="X681" s="84" t="s">
        <v>644</v>
      </c>
      <c r="Y681" s="84"/>
      <c r="Z681" s="84" t="s">
        <v>665</v>
      </c>
      <c r="AA681" s="62">
        <v>43294</v>
      </c>
    </row>
    <row r="682" spans="1:27" ht="94.5" x14ac:dyDescent="0.25">
      <c r="A682" s="76">
        <v>680</v>
      </c>
      <c r="B682" s="35" t="s">
        <v>3042</v>
      </c>
      <c r="C682" s="35" t="s">
        <v>3043</v>
      </c>
      <c r="D682" s="38" t="s">
        <v>3044</v>
      </c>
      <c r="E682" s="83" t="s">
        <v>638</v>
      </c>
      <c r="F682" s="35"/>
      <c r="G682" s="35">
        <v>1463</v>
      </c>
      <c r="H682" s="32" t="s">
        <v>3037</v>
      </c>
      <c r="I682" s="77">
        <v>481000</v>
      </c>
      <c r="J682" s="78"/>
      <c r="K682" s="41"/>
      <c r="L682" s="42" t="s">
        <v>99</v>
      </c>
      <c r="M682" s="79">
        <v>1451</v>
      </c>
      <c r="N682" s="80">
        <v>475000</v>
      </c>
      <c r="O682" s="81"/>
      <c r="P682" s="77">
        <v>475000</v>
      </c>
      <c r="Q682" s="79">
        <v>1480</v>
      </c>
      <c r="R682" s="77">
        <v>481000</v>
      </c>
      <c r="S682" s="41"/>
      <c r="T682" s="41" t="s">
        <v>3017</v>
      </c>
      <c r="U682" s="41" t="s">
        <v>3038</v>
      </c>
      <c r="V682" s="84"/>
      <c r="W682" s="85"/>
      <c r="X682" s="84" t="s">
        <v>644</v>
      </c>
      <c r="Y682" s="84"/>
      <c r="Z682" s="84" t="s">
        <v>665</v>
      </c>
      <c r="AA682" s="62">
        <v>43294</v>
      </c>
    </row>
    <row r="683" spans="1:27" ht="94.5" x14ac:dyDescent="0.25">
      <c r="A683" s="76">
        <v>681</v>
      </c>
      <c r="B683" s="35" t="s">
        <v>3045</v>
      </c>
      <c r="C683" s="35" t="s">
        <v>3046</v>
      </c>
      <c r="D683" s="38" t="s">
        <v>3047</v>
      </c>
      <c r="E683" s="83" t="s">
        <v>638</v>
      </c>
      <c r="F683" s="35"/>
      <c r="G683" s="35">
        <v>1463</v>
      </c>
      <c r="H683" s="32" t="s">
        <v>3037</v>
      </c>
      <c r="I683" s="77">
        <v>481000</v>
      </c>
      <c r="J683" s="78"/>
      <c r="K683" s="41"/>
      <c r="L683" s="42" t="s">
        <v>99</v>
      </c>
      <c r="M683" s="79">
        <v>1451</v>
      </c>
      <c r="N683" s="80">
        <v>475000</v>
      </c>
      <c r="O683" s="81"/>
      <c r="P683" s="77">
        <v>475000</v>
      </c>
      <c r="Q683" s="79">
        <v>1480</v>
      </c>
      <c r="R683" s="77">
        <v>481000</v>
      </c>
      <c r="S683" s="41"/>
      <c r="T683" s="41" t="s">
        <v>3017</v>
      </c>
      <c r="U683" s="41" t="s">
        <v>3038</v>
      </c>
      <c r="V683" s="84"/>
      <c r="W683" s="85"/>
      <c r="X683" s="84" t="s">
        <v>644</v>
      </c>
      <c r="Y683" s="84"/>
      <c r="Z683" s="84" t="s">
        <v>665</v>
      </c>
      <c r="AA683" s="62">
        <v>43294</v>
      </c>
    </row>
    <row r="684" spans="1:27" ht="15.75" x14ac:dyDescent="0.25">
      <c r="A684" s="76">
        <v>682</v>
      </c>
      <c r="B684" s="35" t="s">
        <v>3048</v>
      </c>
      <c r="C684" s="35" t="s">
        <v>3049</v>
      </c>
      <c r="D684" s="38" t="s">
        <v>3050</v>
      </c>
      <c r="E684" s="83" t="s">
        <v>638</v>
      </c>
      <c r="F684" s="35"/>
      <c r="G684" s="35">
        <v>1434</v>
      </c>
      <c r="H684" s="32" t="s">
        <v>3050</v>
      </c>
      <c r="I684" s="77">
        <v>407000</v>
      </c>
      <c r="J684" s="78"/>
      <c r="K684" s="41"/>
      <c r="L684" s="42" t="s">
        <v>99</v>
      </c>
      <c r="M684" s="79">
        <v>1422</v>
      </c>
      <c r="N684" s="80">
        <v>402000</v>
      </c>
      <c r="O684" s="81"/>
      <c r="P684" s="77">
        <v>402000</v>
      </c>
      <c r="Q684" s="79">
        <v>1451</v>
      </c>
      <c r="R684" s="77">
        <v>407000</v>
      </c>
      <c r="S684" s="41"/>
      <c r="T684" s="41" t="s">
        <v>3017</v>
      </c>
      <c r="U684" s="41" t="s">
        <v>3051</v>
      </c>
      <c r="V684" s="84"/>
      <c r="W684" s="85"/>
      <c r="X684" s="84" t="s">
        <v>644</v>
      </c>
      <c r="Y684" s="84"/>
      <c r="Z684" s="84" t="s">
        <v>665</v>
      </c>
      <c r="AA684" s="62">
        <v>43294</v>
      </c>
    </row>
    <row r="685" spans="1:27" ht="15.75" x14ac:dyDescent="0.25">
      <c r="A685" s="76">
        <v>683</v>
      </c>
      <c r="B685" s="35" t="s">
        <v>3052</v>
      </c>
      <c r="C685" s="35" t="s">
        <v>3053</v>
      </c>
      <c r="D685" s="38" t="s">
        <v>3054</v>
      </c>
      <c r="E685" s="83" t="s">
        <v>638</v>
      </c>
      <c r="F685" s="35"/>
      <c r="G685" s="35">
        <v>1457</v>
      </c>
      <c r="H685" s="32" t="s">
        <v>3054</v>
      </c>
      <c r="I685" s="77">
        <v>370000</v>
      </c>
      <c r="J685" s="78"/>
      <c r="K685" s="41"/>
      <c r="L685" s="42" t="s">
        <v>99</v>
      </c>
      <c r="M685" s="79">
        <v>1445</v>
      </c>
      <c r="N685" s="80">
        <v>365000</v>
      </c>
      <c r="O685" s="81"/>
      <c r="P685" s="77">
        <v>365000</v>
      </c>
      <c r="Q685" s="79">
        <v>1474</v>
      </c>
      <c r="R685" s="77">
        <v>370000</v>
      </c>
      <c r="S685" s="41"/>
      <c r="T685" s="41" t="s">
        <v>3017</v>
      </c>
      <c r="U685" s="41" t="s">
        <v>3055</v>
      </c>
      <c r="V685" s="84"/>
      <c r="W685" s="85"/>
      <c r="X685" s="84" t="s">
        <v>644</v>
      </c>
      <c r="Y685" s="84"/>
      <c r="Z685" s="84" t="s">
        <v>665</v>
      </c>
      <c r="AA685" s="62">
        <v>43294</v>
      </c>
    </row>
    <row r="686" spans="1:27" ht="15.75" x14ac:dyDescent="0.25">
      <c r="A686" s="76">
        <v>684</v>
      </c>
      <c r="B686" s="35" t="s">
        <v>3056</v>
      </c>
      <c r="C686" s="35" t="s">
        <v>3057</v>
      </c>
      <c r="D686" s="38" t="s">
        <v>3058</v>
      </c>
      <c r="E686" s="83" t="s">
        <v>638</v>
      </c>
      <c r="F686" s="35"/>
      <c r="G686" s="35">
        <v>1448</v>
      </c>
      <c r="H686" s="32" t="s">
        <v>3058</v>
      </c>
      <c r="I686" s="77">
        <v>431000</v>
      </c>
      <c r="J686" s="78"/>
      <c r="K686" s="41"/>
      <c r="L686" s="42" t="s">
        <v>99</v>
      </c>
      <c r="M686" s="79">
        <v>1436</v>
      </c>
      <c r="N686" s="80">
        <v>426000</v>
      </c>
      <c r="O686" s="81"/>
      <c r="P686" s="77">
        <v>426000</v>
      </c>
      <c r="Q686" s="79">
        <v>1465</v>
      </c>
      <c r="R686" s="77">
        <v>431000</v>
      </c>
      <c r="S686" s="41"/>
      <c r="T686" s="41" t="s">
        <v>3017</v>
      </c>
      <c r="U686" s="41" t="s">
        <v>3059</v>
      </c>
      <c r="V686" s="84"/>
      <c r="W686" s="85"/>
      <c r="X686" s="84" t="s">
        <v>644</v>
      </c>
      <c r="Y686" s="84"/>
      <c r="Z686" s="84" t="s">
        <v>665</v>
      </c>
      <c r="AA686" s="62">
        <v>43294</v>
      </c>
    </row>
    <row r="687" spans="1:27" ht="15.75" x14ac:dyDescent="0.25">
      <c r="A687" s="76">
        <v>685</v>
      </c>
      <c r="B687" s="35" t="s">
        <v>3060</v>
      </c>
      <c r="C687" s="35" t="s">
        <v>3061</v>
      </c>
      <c r="D687" s="38" t="s">
        <v>3062</v>
      </c>
      <c r="E687" s="83" t="s">
        <v>638</v>
      </c>
      <c r="F687" s="35"/>
      <c r="G687" s="35">
        <v>1446</v>
      </c>
      <c r="H687" s="32" t="s">
        <v>3062</v>
      </c>
      <c r="I687" s="77">
        <v>370000</v>
      </c>
      <c r="J687" s="78"/>
      <c r="K687" s="41"/>
      <c r="L687" s="42" t="s">
        <v>99</v>
      </c>
      <c r="M687" s="79">
        <v>1434</v>
      </c>
      <c r="N687" s="80">
        <v>365000</v>
      </c>
      <c r="O687" s="81"/>
      <c r="P687" s="77">
        <v>365000</v>
      </c>
      <c r="Q687" s="79">
        <v>1463</v>
      </c>
      <c r="R687" s="77">
        <v>370000</v>
      </c>
      <c r="S687" s="41"/>
      <c r="T687" s="41" t="s">
        <v>3017</v>
      </c>
      <c r="U687" s="41" t="s">
        <v>3063</v>
      </c>
      <c r="V687" s="84"/>
      <c r="W687" s="85"/>
      <c r="X687" s="84" t="s">
        <v>644</v>
      </c>
      <c r="Y687" s="84"/>
      <c r="Z687" s="84" t="s">
        <v>665</v>
      </c>
      <c r="AA687" s="62">
        <v>43294</v>
      </c>
    </row>
    <row r="688" spans="1:27" ht="15.75" x14ac:dyDescent="0.25">
      <c r="A688" s="76">
        <v>686</v>
      </c>
      <c r="B688" s="35" t="s">
        <v>3064</v>
      </c>
      <c r="C688" s="35" t="s">
        <v>3065</v>
      </c>
      <c r="D688" s="38" t="s">
        <v>3066</v>
      </c>
      <c r="E688" s="83" t="s">
        <v>638</v>
      </c>
      <c r="F688" s="35"/>
      <c r="G688" s="35">
        <v>1458</v>
      </c>
      <c r="H688" s="32" t="s">
        <v>3066</v>
      </c>
      <c r="I688" s="77">
        <v>398000</v>
      </c>
      <c r="J688" s="78"/>
      <c r="K688" s="41"/>
      <c r="L688" s="42" t="s">
        <v>99</v>
      </c>
      <c r="M688" s="79">
        <v>1446</v>
      </c>
      <c r="N688" s="80">
        <v>393000</v>
      </c>
      <c r="O688" s="81"/>
      <c r="P688" s="77">
        <v>393000</v>
      </c>
      <c r="Q688" s="79">
        <v>1475</v>
      </c>
      <c r="R688" s="77">
        <v>398000</v>
      </c>
      <c r="S688" s="41"/>
      <c r="T688" s="41" t="s">
        <v>3017</v>
      </c>
      <c r="U688" s="41" t="s">
        <v>3067</v>
      </c>
      <c r="V688" s="84"/>
      <c r="W688" s="85"/>
      <c r="X688" s="84" t="s">
        <v>644</v>
      </c>
      <c r="Y688" s="84"/>
      <c r="Z688" s="84" t="s">
        <v>665</v>
      </c>
      <c r="AA688" s="62">
        <v>43294</v>
      </c>
    </row>
    <row r="689" spans="1:27" ht="31.5" x14ac:dyDescent="0.25">
      <c r="A689" s="76">
        <v>687</v>
      </c>
      <c r="B689" s="35" t="s">
        <v>3068</v>
      </c>
      <c r="C689" s="35" t="s">
        <v>3069</v>
      </c>
      <c r="D689" s="38" t="s">
        <v>3070</v>
      </c>
      <c r="E689" s="83" t="s">
        <v>638</v>
      </c>
      <c r="F689" s="35"/>
      <c r="G689" s="35">
        <v>1459</v>
      </c>
      <c r="H689" s="32" t="s">
        <v>3071</v>
      </c>
      <c r="I689" s="77">
        <v>431000</v>
      </c>
      <c r="J689" s="78"/>
      <c r="K689" s="41"/>
      <c r="L689" s="42" t="s">
        <v>99</v>
      </c>
      <c r="M689" s="79">
        <v>1447</v>
      </c>
      <c r="N689" s="80">
        <v>426000</v>
      </c>
      <c r="O689" s="81"/>
      <c r="P689" s="77">
        <v>426000</v>
      </c>
      <c r="Q689" s="79">
        <v>1476</v>
      </c>
      <c r="R689" s="77">
        <v>431000</v>
      </c>
      <c r="S689" s="41"/>
      <c r="T689" s="41" t="s">
        <v>3017</v>
      </c>
      <c r="U689" s="41" t="s">
        <v>3072</v>
      </c>
      <c r="V689" s="84"/>
      <c r="W689" s="85"/>
      <c r="X689" s="84" t="s">
        <v>644</v>
      </c>
      <c r="Y689" s="84"/>
      <c r="Z689" s="84" t="s">
        <v>665</v>
      </c>
      <c r="AA689" s="62">
        <v>43294</v>
      </c>
    </row>
    <row r="690" spans="1:27" ht="31.5" x14ac:dyDescent="0.25">
      <c r="A690" s="76">
        <v>688</v>
      </c>
      <c r="B690" s="35" t="s">
        <v>3073</v>
      </c>
      <c r="C690" s="35" t="s">
        <v>3074</v>
      </c>
      <c r="D690" s="38" t="s">
        <v>3075</v>
      </c>
      <c r="E690" s="83" t="s">
        <v>638</v>
      </c>
      <c r="F690" s="35"/>
      <c r="G690" s="35">
        <v>1459</v>
      </c>
      <c r="H690" s="32" t="s">
        <v>3071</v>
      </c>
      <c r="I690" s="77">
        <v>431000</v>
      </c>
      <c r="J690" s="78"/>
      <c r="K690" s="41"/>
      <c r="L690" s="42" t="s">
        <v>99</v>
      </c>
      <c r="M690" s="79">
        <v>1447</v>
      </c>
      <c r="N690" s="80">
        <v>426000</v>
      </c>
      <c r="O690" s="81"/>
      <c r="P690" s="77">
        <v>426000</v>
      </c>
      <c r="Q690" s="79">
        <v>1476</v>
      </c>
      <c r="R690" s="77">
        <v>431000</v>
      </c>
      <c r="S690" s="41"/>
      <c r="T690" s="41" t="s">
        <v>3017</v>
      </c>
      <c r="U690" s="41" t="s">
        <v>3072</v>
      </c>
      <c r="V690" s="84"/>
      <c r="W690" s="85"/>
      <c r="X690" s="84" t="s">
        <v>644</v>
      </c>
      <c r="Y690" s="84"/>
      <c r="Z690" s="84" t="s">
        <v>665</v>
      </c>
      <c r="AA690" s="62">
        <v>43294</v>
      </c>
    </row>
    <row r="691" spans="1:27" ht="31.5" x14ac:dyDescent="0.25">
      <c r="A691" s="76">
        <v>689</v>
      </c>
      <c r="B691" s="35" t="s">
        <v>3076</v>
      </c>
      <c r="C691" s="35" t="s">
        <v>3077</v>
      </c>
      <c r="D691" s="38" t="s">
        <v>3078</v>
      </c>
      <c r="E691" s="83" t="s">
        <v>638</v>
      </c>
      <c r="F691" s="35"/>
      <c r="G691" s="35">
        <v>1459</v>
      </c>
      <c r="H691" s="32" t="s">
        <v>3071</v>
      </c>
      <c r="I691" s="77">
        <v>431000</v>
      </c>
      <c r="J691" s="78"/>
      <c r="K691" s="41"/>
      <c r="L691" s="42" t="s">
        <v>99</v>
      </c>
      <c r="M691" s="79">
        <v>1447</v>
      </c>
      <c r="N691" s="80">
        <v>426000</v>
      </c>
      <c r="O691" s="81"/>
      <c r="P691" s="77">
        <v>426000</v>
      </c>
      <c r="Q691" s="79">
        <v>1476</v>
      </c>
      <c r="R691" s="77">
        <v>431000</v>
      </c>
      <c r="S691" s="41"/>
      <c r="T691" s="41" t="s">
        <v>3017</v>
      </c>
      <c r="U691" s="41" t="s">
        <v>3072</v>
      </c>
      <c r="V691" s="84"/>
      <c r="W691" s="85"/>
      <c r="X691" s="84" t="s">
        <v>644</v>
      </c>
      <c r="Y691" s="84"/>
      <c r="Z691" s="84" t="s">
        <v>665</v>
      </c>
      <c r="AA691" s="62">
        <v>43294</v>
      </c>
    </row>
    <row r="692" spans="1:27" ht="15.75" x14ac:dyDescent="0.25">
      <c r="A692" s="76">
        <v>690</v>
      </c>
      <c r="B692" s="35" t="s">
        <v>3079</v>
      </c>
      <c r="C692" s="35" t="s">
        <v>3080</v>
      </c>
      <c r="D692" s="38" t="s">
        <v>3081</v>
      </c>
      <c r="E692" s="83" t="s">
        <v>638</v>
      </c>
      <c r="F692" s="35"/>
      <c r="G692" s="35">
        <v>1455</v>
      </c>
      <c r="H692" s="32" t="s">
        <v>3081</v>
      </c>
      <c r="I692" s="77">
        <v>446000</v>
      </c>
      <c r="J692" s="78"/>
      <c r="K692" s="41"/>
      <c r="L692" s="42" t="s">
        <v>99</v>
      </c>
      <c r="M692" s="79">
        <v>1443</v>
      </c>
      <c r="N692" s="80">
        <v>440000</v>
      </c>
      <c r="O692" s="81"/>
      <c r="P692" s="77">
        <v>440000</v>
      </c>
      <c r="Q692" s="79">
        <v>1472</v>
      </c>
      <c r="R692" s="77">
        <v>446000</v>
      </c>
      <c r="S692" s="41"/>
      <c r="T692" s="41" t="s">
        <v>3017</v>
      </c>
      <c r="U692" s="41" t="s">
        <v>3082</v>
      </c>
      <c r="V692" s="84"/>
      <c r="W692" s="85"/>
      <c r="X692" s="84" t="s">
        <v>644</v>
      </c>
      <c r="Y692" s="84"/>
      <c r="Z692" s="84" t="s">
        <v>665</v>
      </c>
      <c r="AA692" s="62">
        <v>43294</v>
      </c>
    </row>
    <row r="693" spans="1:27" ht="15.75" x14ac:dyDescent="0.25">
      <c r="A693" s="76">
        <v>691</v>
      </c>
      <c r="B693" s="35" t="s">
        <v>3083</v>
      </c>
      <c r="C693" s="35" t="s">
        <v>3084</v>
      </c>
      <c r="D693" s="38" t="s">
        <v>3085</v>
      </c>
      <c r="E693" s="83" t="s">
        <v>638</v>
      </c>
      <c r="F693" s="35"/>
      <c r="G693" s="35">
        <v>1456</v>
      </c>
      <c r="H693" s="32" t="s">
        <v>3085</v>
      </c>
      <c r="I693" s="77">
        <v>416000</v>
      </c>
      <c r="J693" s="78"/>
      <c r="K693" s="41"/>
      <c r="L693" s="42" t="s">
        <v>99</v>
      </c>
      <c r="M693" s="79">
        <v>1444</v>
      </c>
      <c r="N693" s="80">
        <v>411000</v>
      </c>
      <c r="O693" s="81"/>
      <c r="P693" s="77">
        <v>411000</v>
      </c>
      <c r="Q693" s="79">
        <v>1473</v>
      </c>
      <c r="R693" s="77">
        <v>416000</v>
      </c>
      <c r="S693" s="41"/>
      <c r="T693" s="41" t="s">
        <v>3017</v>
      </c>
      <c r="U693" s="41" t="s">
        <v>3086</v>
      </c>
      <c r="V693" s="84"/>
      <c r="W693" s="85"/>
      <c r="X693" s="84" t="s">
        <v>644</v>
      </c>
      <c r="Y693" s="84"/>
      <c r="Z693" s="84" t="s">
        <v>665</v>
      </c>
      <c r="AA693" s="62">
        <v>43294</v>
      </c>
    </row>
    <row r="694" spans="1:27" ht="15.75" x14ac:dyDescent="0.25">
      <c r="A694" s="76">
        <v>692</v>
      </c>
      <c r="B694" s="35" t="s">
        <v>3087</v>
      </c>
      <c r="C694" s="35" t="s">
        <v>3088</v>
      </c>
      <c r="D694" s="38" t="s">
        <v>3089</v>
      </c>
      <c r="E694" s="83" t="s">
        <v>638</v>
      </c>
      <c r="F694" s="35"/>
      <c r="G694" s="35">
        <v>1464</v>
      </c>
      <c r="H694" s="32" t="s">
        <v>3090</v>
      </c>
      <c r="I694" s="77">
        <v>431000</v>
      </c>
      <c r="J694" s="78"/>
      <c r="K694" s="41"/>
      <c r="L694" s="42" t="s">
        <v>99</v>
      </c>
      <c r="M694" s="79">
        <v>1452</v>
      </c>
      <c r="N694" s="80">
        <v>426000</v>
      </c>
      <c r="O694" s="81"/>
      <c r="P694" s="77">
        <v>426000</v>
      </c>
      <c r="Q694" s="79">
        <v>1481</v>
      </c>
      <c r="R694" s="77">
        <v>431000</v>
      </c>
      <c r="S694" s="41"/>
      <c r="T694" s="41" t="s">
        <v>3017</v>
      </c>
      <c r="U694" s="41" t="s">
        <v>3091</v>
      </c>
      <c r="V694" s="84"/>
      <c r="W694" s="85"/>
      <c r="X694" s="84" t="s">
        <v>644</v>
      </c>
      <c r="Y694" s="84"/>
      <c r="Z694" s="84" t="s">
        <v>665</v>
      </c>
      <c r="AA694" s="62">
        <v>43294</v>
      </c>
    </row>
    <row r="695" spans="1:27" ht="15.75" x14ac:dyDescent="0.25">
      <c r="A695" s="76">
        <v>693</v>
      </c>
      <c r="B695" s="35" t="s">
        <v>3092</v>
      </c>
      <c r="C695" s="35" t="s">
        <v>3093</v>
      </c>
      <c r="D695" s="38" t="s">
        <v>3094</v>
      </c>
      <c r="E695" s="83" t="s">
        <v>638</v>
      </c>
      <c r="F695" s="35"/>
      <c r="G695" s="35">
        <v>1464</v>
      </c>
      <c r="H695" s="32" t="s">
        <v>3090</v>
      </c>
      <c r="I695" s="77">
        <v>431000</v>
      </c>
      <c r="J695" s="78"/>
      <c r="K695" s="41"/>
      <c r="L695" s="42" t="s">
        <v>99</v>
      </c>
      <c r="M695" s="79">
        <v>1452</v>
      </c>
      <c r="N695" s="80">
        <v>426000</v>
      </c>
      <c r="O695" s="81"/>
      <c r="P695" s="77">
        <v>426000</v>
      </c>
      <c r="Q695" s="79">
        <v>1481</v>
      </c>
      <c r="R695" s="77">
        <v>431000</v>
      </c>
      <c r="S695" s="41"/>
      <c r="T695" s="41" t="s">
        <v>3017</v>
      </c>
      <c r="U695" s="41" t="s">
        <v>3091</v>
      </c>
      <c r="V695" s="84"/>
      <c r="W695" s="85"/>
      <c r="X695" s="84" t="s">
        <v>644</v>
      </c>
      <c r="Y695" s="84"/>
      <c r="Z695" s="84" t="s">
        <v>665</v>
      </c>
      <c r="AA695" s="62">
        <v>43294</v>
      </c>
    </row>
    <row r="696" spans="1:27" ht="15.75" x14ac:dyDescent="0.25">
      <c r="A696" s="76">
        <v>694</v>
      </c>
      <c r="B696" s="35" t="s">
        <v>3095</v>
      </c>
      <c r="C696" s="35" t="s">
        <v>3096</v>
      </c>
      <c r="D696" s="38" t="s">
        <v>3097</v>
      </c>
      <c r="E696" s="83" t="s">
        <v>638</v>
      </c>
      <c r="F696" s="35"/>
      <c r="G696" s="35">
        <v>1447</v>
      </c>
      <c r="H696" s="32" t="s">
        <v>3097</v>
      </c>
      <c r="I696" s="77">
        <v>385000</v>
      </c>
      <c r="J696" s="78"/>
      <c r="K696" s="41"/>
      <c r="L696" s="42" t="s">
        <v>99</v>
      </c>
      <c r="M696" s="79">
        <v>1435</v>
      </c>
      <c r="N696" s="80">
        <v>380000</v>
      </c>
      <c r="O696" s="81"/>
      <c r="P696" s="77">
        <v>380000</v>
      </c>
      <c r="Q696" s="79">
        <v>1464</v>
      </c>
      <c r="R696" s="77">
        <v>385000</v>
      </c>
      <c r="S696" s="41"/>
      <c r="T696" s="41" t="s">
        <v>3017</v>
      </c>
      <c r="U696" s="41" t="s">
        <v>3098</v>
      </c>
      <c r="V696" s="84"/>
      <c r="W696" s="85"/>
      <c r="X696" s="84" t="s">
        <v>644</v>
      </c>
      <c r="Y696" s="84"/>
      <c r="Z696" s="84" t="s">
        <v>665</v>
      </c>
      <c r="AA696" s="62">
        <v>43294</v>
      </c>
    </row>
    <row r="697" spans="1:27" ht="15.75" x14ac:dyDescent="0.25">
      <c r="A697" s="76">
        <v>695</v>
      </c>
      <c r="B697" s="35" t="s">
        <v>3099</v>
      </c>
      <c r="C697" s="35" t="s">
        <v>3100</v>
      </c>
      <c r="D697" s="38" t="s">
        <v>3101</v>
      </c>
      <c r="E697" s="83" t="s">
        <v>638</v>
      </c>
      <c r="F697" s="35"/>
      <c r="G697" s="35">
        <v>1443</v>
      </c>
      <c r="H697" s="32" t="s">
        <v>3101</v>
      </c>
      <c r="I697" s="77">
        <v>589000</v>
      </c>
      <c r="J697" s="78"/>
      <c r="K697" s="41"/>
      <c r="L697" s="42" t="s">
        <v>99</v>
      </c>
      <c r="M697" s="79">
        <v>1431</v>
      </c>
      <c r="N697" s="80">
        <v>582000</v>
      </c>
      <c r="O697" s="81"/>
      <c r="P697" s="77">
        <v>582000</v>
      </c>
      <c r="Q697" s="79">
        <v>1460</v>
      </c>
      <c r="R697" s="77">
        <v>589000</v>
      </c>
      <c r="S697" s="41"/>
      <c r="T697" s="41" t="s">
        <v>3017</v>
      </c>
      <c r="U697" s="41" t="s">
        <v>3102</v>
      </c>
      <c r="V697" s="84"/>
      <c r="W697" s="85"/>
      <c r="X697" s="84" t="s">
        <v>644</v>
      </c>
      <c r="Y697" s="84"/>
      <c r="Z697" s="84" t="s">
        <v>665</v>
      </c>
      <c r="AA697" s="62">
        <v>43294</v>
      </c>
    </row>
    <row r="698" spans="1:27" ht="15.75" x14ac:dyDescent="0.25">
      <c r="A698" s="76">
        <v>696</v>
      </c>
      <c r="B698" s="35" t="s">
        <v>3103</v>
      </c>
      <c r="C698" s="35" t="s">
        <v>3104</v>
      </c>
      <c r="D698" s="38" t="s">
        <v>3105</v>
      </c>
      <c r="E698" s="83" t="s">
        <v>638</v>
      </c>
      <c r="F698" s="35"/>
      <c r="G698" s="35">
        <v>1444</v>
      </c>
      <c r="H698" s="32" t="s">
        <v>3105</v>
      </c>
      <c r="I698" s="77">
        <v>449000</v>
      </c>
      <c r="J698" s="78"/>
      <c r="K698" s="41"/>
      <c r="L698" s="42" t="s">
        <v>99</v>
      </c>
      <c r="M698" s="79">
        <v>1432</v>
      </c>
      <c r="N698" s="80">
        <v>443000</v>
      </c>
      <c r="O698" s="81"/>
      <c r="P698" s="77">
        <v>443000</v>
      </c>
      <c r="Q698" s="79">
        <v>1461</v>
      </c>
      <c r="R698" s="77">
        <v>449000</v>
      </c>
      <c r="S698" s="41"/>
      <c r="T698" s="41" t="s">
        <v>3017</v>
      </c>
      <c r="U698" s="41" t="s">
        <v>3106</v>
      </c>
      <c r="V698" s="84"/>
      <c r="W698" s="85"/>
      <c r="X698" s="84" t="s">
        <v>644</v>
      </c>
      <c r="Y698" s="84"/>
      <c r="Z698" s="84" t="s">
        <v>665</v>
      </c>
      <c r="AA698" s="62">
        <v>43294</v>
      </c>
    </row>
    <row r="699" spans="1:27" ht="31.5" x14ac:dyDescent="0.25">
      <c r="A699" s="76">
        <v>697</v>
      </c>
      <c r="B699" s="35" t="s">
        <v>3107</v>
      </c>
      <c r="C699" s="35" t="s">
        <v>3108</v>
      </c>
      <c r="D699" s="38" t="s">
        <v>3109</v>
      </c>
      <c r="E699" s="83" t="s">
        <v>638</v>
      </c>
      <c r="F699" s="35"/>
      <c r="G699" s="35">
        <v>1438</v>
      </c>
      <c r="H699" s="32" t="s">
        <v>3110</v>
      </c>
      <c r="I699" s="77">
        <v>740000</v>
      </c>
      <c r="J699" s="78"/>
      <c r="K699" s="41"/>
      <c r="L699" s="42" t="s">
        <v>99</v>
      </c>
      <c r="M699" s="79">
        <v>1426</v>
      </c>
      <c r="N699" s="80">
        <v>730000</v>
      </c>
      <c r="O699" s="81"/>
      <c r="P699" s="77">
        <v>730000</v>
      </c>
      <c r="Q699" s="79">
        <v>1455</v>
      </c>
      <c r="R699" s="77">
        <v>740000</v>
      </c>
      <c r="S699" s="41"/>
      <c r="T699" s="41" t="s">
        <v>3017</v>
      </c>
      <c r="U699" s="41" t="s">
        <v>3111</v>
      </c>
      <c r="V699" s="84"/>
      <c r="W699" s="85"/>
      <c r="X699" s="84" t="s">
        <v>644</v>
      </c>
      <c r="Y699" s="84"/>
      <c r="Z699" s="84" t="s">
        <v>665</v>
      </c>
      <c r="AA699" s="62">
        <v>43294</v>
      </c>
    </row>
    <row r="700" spans="1:27" ht="31.5" x14ac:dyDescent="0.25">
      <c r="A700" s="76">
        <v>698</v>
      </c>
      <c r="B700" s="35" t="s">
        <v>3112</v>
      </c>
      <c r="C700" s="35" t="s">
        <v>3113</v>
      </c>
      <c r="D700" s="38" t="s">
        <v>3114</v>
      </c>
      <c r="E700" s="83" t="s">
        <v>638</v>
      </c>
      <c r="F700" s="35"/>
      <c r="G700" s="35">
        <v>1438</v>
      </c>
      <c r="H700" s="32" t="s">
        <v>3110</v>
      </c>
      <c r="I700" s="77">
        <v>740000</v>
      </c>
      <c r="J700" s="78"/>
      <c r="K700" s="41"/>
      <c r="L700" s="42" t="s">
        <v>99</v>
      </c>
      <c r="M700" s="79">
        <v>1426</v>
      </c>
      <c r="N700" s="80">
        <v>730000</v>
      </c>
      <c r="O700" s="81"/>
      <c r="P700" s="77">
        <v>730000</v>
      </c>
      <c r="Q700" s="79">
        <v>1455</v>
      </c>
      <c r="R700" s="77">
        <v>740000</v>
      </c>
      <c r="S700" s="41"/>
      <c r="T700" s="41" t="s">
        <v>3017</v>
      </c>
      <c r="U700" s="41" t="s">
        <v>3111</v>
      </c>
      <c r="V700" s="84"/>
      <c r="W700" s="85"/>
      <c r="X700" s="84" t="s">
        <v>644</v>
      </c>
      <c r="Y700" s="84"/>
      <c r="Z700" s="84" t="s">
        <v>665</v>
      </c>
      <c r="AA700" s="62">
        <v>43294</v>
      </c>
    </row>
    <row r="701" spans="1:27" ht="31.5" x14ac:dyDescent="0.25">
      <c r="A701" s="76">
        <v>699</v>
      </c>
      <c r="B701" s="35" t="s">
        <v>3115</v>
      </c>
      <c r="C701" s="35" t="s">
        <v>3116</v>
      </c>
      <c r="D701" s="38" t="s">
        <v>3117</v>
      </c>
      <c r="E701" s="83" t="s">
        <v>638</v>
      </c>
      <c r="F701" s="35"/>
      <c r="G701" s="35">
        <v>1438</v>
      </c>
      <c r="H701" s="32" t="s">
        <v>3110</v>
      </c>
      <c r="I701" s="77">
        <v>740000</v>
      </c>
      <c r="J701" s="78"/>
      <c r="K701" s="41"/>
      <c r="L701" s="42" t="s">
        <v>99</v>
      </c>
      <c r="M701" s="79">
        <v>1426</v>
      </c>
      <c r="N701" s="80">
        <v>730000</v>
      </c>
      <c r="O701" s="81"/>
      <c r="P701" s="77">
        <v>730000</v>
      </c>
      <c r="Q701" s="79">
        <v>1455</v>
      </c>
      <c r="R701" s="77">
        <v>740000</v>
      </c>
      <c r="S701" s="41"/>
      <c r="T701" s="41" t="s">
        <v>3017</v>
      </c>
      <c r="U701" s="41" t="s">
        <v>3111</v>
      </c>
      <c r="V701" s="84"/>
      <c r="W701" s="85"/>
      <c r="X701" s="84" t="s">
        <v>644</v>
      </c>
      <c r="Y701" s="84"/>
      <c r="Z701" s="84" t="s">
        <v>665</v>
      </c>
      <c r="AA701" s="62">
        <v>43294</v>
      </c>
    </row>
    <row r="702" spans="1:27" ht="15.75" x14ac:dyDescent="0.25">
      <c r="A702" s="76">
        <v>700</v>
      </c>
      <c r="B702" s="35" t="s">
        <v>3118</v>
      </c>
      <c r="C702" s="35" t="s">
        <v>3119</v>
      </c>
      <c r="D702" s="38" t="s">
        <v>3120</v>
      </c>
      <c r="E702" s="83" t="s">
        <v>638</v>
      </c>
      <c r="F702" s="35"/>
      <c r="G702" s="35">
        <v>1461</v>
      </c>
      <c r="H702" s="32" t="s">
        <v>3120</v>
      </c>
      <c r="I702" s="77">
        <v>1012000</v>
      </c>
      <c r="J702" s="78"/>
      <c r="K702" s="41"/>
      <c r="L702" s="42" t="s">
        <v>99</v>
      </c>
      <c r="M702" s="79">
        <v>1449</v>
      </c>
      <c r="N702" s="80">
        <v>1002000</v>
      </c>
      <c r="O702" s="81"/>
      <c r="P702" s="77">
        <v>1002000</v>
      </c>
      <c r="Q702" s="79">
        <v>1478</v>
      </c>
      <c r="R702" s="77">
        <v>1012000</v>
      </c>
      <c r="S702" s="41"/>
      <c r="T702" s="41" t="s">
        <v>3017</v>
      </c>
      <c r="U702" s="41" t="s">
        <v>3121</v>
      </c>
      <c r="V702" s="84"/>
      <c r="W702" s="85"/>
      <c r="X702" s="84" t="s">
        <v>644</v>
      </c>
      <c r="Y702" s="84"/>
      <c r="Z702" s="84" t="s">
        <v>665</v>
      </c>
      <c r="AA702" s="62">
        <v>43294</v>
      </c>
    </row>
    <row r="703" spans="1:27" ht="15.75" x14ac:dyDescent="0.25">
      <c r="A703" s="76">
        <v>701</v>
      </c>
      <c r="B703" s="35" t="s">
        <v>3122</v>
      </c>
      <c r="C703" s="35" t="s">
        <v>3123</v>
      </c>
      <c r="D703" s="38" t="s">
        <v>3124</v>
      </c>
      <c r="E703" s="83" t="s">
        <v>638</v>
      </c>
      <c r="F703" s="35"/>
      <c r="G703" s="35">
        <v>1460</v>
      </c>
      <c r="H703" s="32" t="s">
        <v>3124</v>
      </c>
      <c r="I703" s="77">
        <v>705000</v>
      </c>
      <c r="J703" s="78"/>
      <c r="K703" s="41"/>
      <c r="L703" s="42" t="s">
        <v>99</v>
      </c>
      <c r="M703" s="79">
        <v>1448</v>
      </c>
      <c r="N703" s="80">
        <v>696000</v>
      </c>
      <c r="O703" s="81"/>
      <c r="P703" s="77">
        <v>696000</v>
      </c>
      <c r="Q703" s="79">
        <v>1477</v>
      </c>
      <c r="R703" s="77">
        <v>705000</v>
      </c>
      <c r="S703" s="41"/>
      <c r="T703" s="41" t="s">
        <v>3017</v>
      </c>
      <c r="U703" s="41" t="s">
        <v>3125</v>
      </c>
      <c r="V703" s="84"/>
      <c r="W703" s="85"/>
      <c r="X703" s="84" t="s">
        <v>644</v>
      </c>
      <c r="Y703" s="84"/>
      <c r="Z703" s="84" t="s">
        <v>665</v>
      </c>
      <c r="AA703" s="62">
        <v>43294</v>
      </c>
    </row>
    <row r="704" spans="1:27" ht="15.75" x14ac:dyDescent="0.25">
      <c r="A704" s="76">
        <v>702</v>
      </c>
      <c r="B704" s="35" t="s">
        <v>3126</v>
      </c>
      <c r="C704" s="35" t="s">
        <v>3127</v>
      </c>
      <c r="D704" s="38" t="s">
        <v>3128</v>
      </c>
      <c r="E704" s="83" t="s">
        <v>638</v>
      </c>
      <c r="F704" s="35"/>
      <c r="G704" s="35">
        <v>1445</v>
      </c>
      <c r="H704" s="32" t="s">
        <v>3128</v>
      </c>
      <c r="I704" s="77">
        <v>420000</v>
      </c>
      <c r="J704" s="78"/>
      <c r="K704" s="41"/>
      <c r="L704" s="42" t="s">
        <v>99</v>
      </c>
      <c r="M704" s="79">
        <v>1433</v>
      </c>
      <c r="N704" s="80">
        <v>415000</v>
      </c>
      <c r="O704" s="81"/>
      <c r="P704" s="77">
        <v>415000</v>
      </c>
      <c r="Q704" s="79">
        <v>1462</v>
      </c>
      <c r="R704" s="77">
        <v>420000</v>
      </c>
      <c r="S704" s="41"/>
      <c r="T704" s="41" t="s">
        <v>3017</v>
      </c>
      <c r="U704" s="41" t="s">
        <v>3129</v>
      </c>
      <c r="V704" s="84"/>
      <c r="W704" s="85"/>
      <c r="X704" s="84" t="s">
        <v>644</v>
      </c>
      <c r="Y704" s="84"/>
      <c r="Z704" s="84" t="s">
        <v>665</v>
      </c>
      <c r="AA704" s="62">
        <v>43294</v>
      </c>
    </row>
    <row r="705" spans="1:27" ht="15.75" x14ac:dyDescent="0.25">
      <c r="A705" s="76">
        <v>703</v>
      </c>
      <c r="B705" s="35" t="s">
        <v>3130</v>
      </c>
      <c r="C705" s="35" t="s">
        <v>3131</v>
      </c>
      <c r="D705" s="38" t="s">
        <v>3132</v>
      </c>
      <c r="E705" s="83" t="s">
        <v>638</v>
      </c>
      <c r="F705" s="35"/>
      <c r="G705" s="35">
        <v>1435</v>
      </c>
      <c r="H705" s="32" t="s">
        <v>3132</v>
      </c>
      <c r="I705" s="77">
        <v>985000</v>
      </c>
      <c r="J705" s="78"/>
      <c r="K705" s="41"/>
      <c r="L705" s="42" t="s">
        <v>99</v>
      </c>
      <c r="M705" s="79">
        <v>1423</v>
      </c>
      <c r="N705" s="80">
        <v>975000</v>
      </c>
      <c r="O705" s="81"/>
      <c r="P705" s="77">
        <v>975000</v>
      </c>
      <c r="Q705" s="79">
        <v>1452</v>
      </c>
      <c r="R705" s="77">
        <v>985000</v>
      </c>
      <c r="S705" s="41"/>
      <c r="T705" s="41" t="s">
        <v>3017</v>
      </c>
      <c r="U705" s="41" t="s">
        <v>3133</v>
      </c>
      <c r="V705" s="84"/>
      <c r="W705" s="85"/>
      <c r="X705" s="84" t="s">
        <v>644</v>
      </c>
      <c r="Y705" s="84"/>
      <c r="Z705" s="84" t="s">
        <v>665</v>
      </c>
      <c r="AA705" s="62">
        <v>43294</v>
      </c>
    </row>
    <row r="706" spans="1:27" ht="15.75" x14ac:dyDescent="0.25">
      <c r="A706" s="76">
        <v>704</v>
      </c>
      <c r="B706" s="35" t="s">
        <v>3134</v>
      </c>
      <c r="C706" s="35" t="s">
        <v>3135</v>
      </c>
      <c r="D706" s="38" t="s">
        <v>3136</v>
      </c>
      <c r="E706" s="83" t="s">
        <v>638</v>
      </c>
      <c r="F706" s="35"/>
      <c r="G706" s="35">
        <v>1441</v>
      </c>
      <c r="H706" s="32" t="s">
        <v>3136</v>
      </c>
      <c r="I706" s="77">
        <v>432000</v>
      </c>
      <c r="J706" s="78"/>
      <c r="K706" s="41"/>
      <c r="L706" s="42" t="s">
        <v>99</v>
      </c>
      <c r="M706" s="79">
        <v>1429</v>
      </c>
      <c r="N706" s="80">
        <v>427000</v>
      </c>
      <c r="O706" s="81"/>
      <c r="P706" s="77">
        <v>427000</v>
      </c>
      <c r="Q706" s="79">
        <v>1458</v>
      </c>
      <c r="R706" s="77">
        <v>432000</v>
      </c>
      <c r="S706" s="41"/>
      <c r="T706" s="41" t="s">
        <v>3017</v>
      </c>
      <c r="U706" s="41" t="s">
        <v>3137</v>
      </c>
      <c r="V706" s="84"/>
      <c r="W706" s="85"/>
      <c r="X706" s="84" t="s">
        <v>644</v>
      </c>
      <c r="Y706" s="84"/>
      <c r="Z706" s="84" t="s">
        <v>665</v>
      </c>
      <c r="AA706" s="62">
        <v>43294</v>
      </c>
    </row>
    <row r="707" spans="1:27" ht="31.5" x14ac:dyDescent="0.25">
      <c r="A707" s="76">
        <v>705</v>
      </c>
      <c r="B707" s="35" t="s">
        <v>3138</v>
      </c>
      <c r="C707" s="35" t="s">
        <v>3139</v>
      </c>
      <c r="D707" s="38" t="s">
        <v>3140</v>
      </c>
      <c r="E707" s="83" t="s">
        <v>638</v>
      </c>
      <c r="F707" s="35"/>
      <c r="G707" s="35">
        <v>1442</v>
      </c>
      <c r="H707" s="32" t="s">
        <v>3141</v>
      </c>
      <c r="I707" s="77">
        <v>1059000</v>
      </c>
      <c r="J707" s="78"/>
      <c r="K707" s="41"/>
      <c r="L707" s="42" t="s">
        <v>99</v>
      </c>
      <c r="M707" s="79">
        <v>1430</v>
      </c>
      <c r="N707" s="80">
        <v>1049000</v>
      </c>
      <c r="O707" s="81"/>
      <c r="P707" s="77">
        <v>1049000</v>
      </c>
      <c r="Q707" s="79">
        <v>1459</v>
      </c>
      <c r="R707" s="77">
        <v>1059000</v>
      </c>
      <c r="S707" s="41"/>
      <c r="T707" s="41" t="s">
        <v>3017</v>
      </c>
      <c r="U707" s="41" t="s">
        <v>3142</v>
      </c>
      <c r="V707" s="84"/>
      <c r="W707" s="85"/>
      <c r="X707" s="84" t="s">
        <v>644</v>
      </c>
      <c r="Y707" s="84"/>
      <c r="Z707" s="84" t="s">
        <v>665</v>
      </c>
      <c r="AA707" s="62">
        <v>43294</v>
      </c>
    </row>
    <row r="708" spans="1:27" ht="31.5" x14ac:dyDescent="0.25">
      <c r="A708" s="76">
        <v>706</v>
      </c>
      <c r="B708" s="35" t="s">
        <v>3143</v>
      </c>
      <c r="C708" s="35" t="s">
        <v>3144</v>
      </c>
      <c r="D708" s="38" t="s">
        <v>3145</v>
      </c>
      <c r="E708" s="83" t="s">
        <v>638</v>
      </c>
      <c r="F708" s="35"/>
      <c r="G708" s="35">
        <v>1442</v>
      </c>
      <c r="H708" s="32" t="s">
        <v>3141</v>
      </c>
      <c r="I708" s="77">
        <v>1059000</v>
      </c>
      <c r="J708" s="78"/>
      <c r="K708" s="41"/>
      <c r="L708" s="42" t="s">
        <v>99</v>
      </c>
      <c r="M708" s="79">
        <v>1430</v>
      </c>
      <c r="N708" s="80">
        <v>1049000</v>
      </c>
      <c r="O708" s="81"/>
      <c r="P708" s="77">
        <v>1049000</v>
      </c>
      <c r="Q708" s="79">
        <v>1459</v>
      </c>
      <c r="R708" s="77">
        <v>1059000</v>
      </c>
      <c r="S708" s="41"/>
      <c r="T708" s="41" t="s">
        <v>3017</v>
      </c>
      <c r="U708" s="41" t="s">
        <v>3142</v>
      </c>
      <c r="V708" s="84"/>
      <c r="W708" s="85"/>
      <c r="X708" s="84" t="s">
        <v>644</v>
      </c>
      <c r="Y708" s="84"/>
      <c r="Z708" s="84" t="s">
        <v>665</v>
      </c>
      <c r="AA708" s="62">
        <v>43294</v>
      </c>
    </row>
    <row r="709" spans="1:27" ht="31.5" x14ac:dyDescent="0.25">
      <c r="A709" s="76">
        <v>707</v>
      </c>
      <c r="B709" s="35" t="s">
        <v>3146</v>
      </c>
      <c r="C709" s="35" t="s">
        <v>3147</v>
      </c>
      <c r="D709" s="38" t="s">
        <v>3148</v>
      </c>
      <c r="E709" s="83" t="s">
        <v>638</v>
      </c>
      <c r="F709" s="35"/>
      <c r="G709" s="35">
        <v>1442</v>
      </c>
      <c r="H709" s="32" t="s">
        <v>3141</v>
      </c>
      <c r="I709" s="77">
        <v>1059000</v>
      </c>
      <c r="J709" s="78"/>
      <c r="K709" s="41"/>
      <c r="L709" s="42" t="s">
        <v>99</v>
      </c>
      <c r="M709" s="79">
        <v>1430</v>
      </c>
      <c r="N709" s="80">
        <v>1049000</v>
      </c>
      <c r="O709" s="81"/>
      <c r="P709" s="77">
        <v>1049000</v>
      </c>
      <c r="Q709" s="79">
        <v>1459</v>
      </c>
      <c r="R709" s="77">
        <v>1059000</v>
      </c>
      <c r="S709" s="41"/>
      <c r="T709" s="41" t="s">
        <v>3017</v>
      </c>
      <c r="U709" s="41" t="s">
        <v>3142</v>
      </c>
      <c r="V709" s="84"/>
      <c r="W709" s="85"/>
      <c r="X709" s="84" t="s">
        <v>644</v>
      </c>
      <c r="Y709" s="84"/>
      <c r="Z709" s="84" t="s">
        <v>665</v>
      </c>
      <c r="AA709" s="62">
        <v>43294</v>
      </c>
    </row>
    <row r="710" spans="1:27" ht="31.5" x14ac:dyDescent="0.25">
      <c r="A710" s="76">
        <v>708</v>
      </c>
      <c r="B710" s="35" t="s">
        <v>3149</v>
      </c>
      <c r="C710" s="35" t="s">
        <v>3150</v>
      </c>
      <c r="D710" s="38" t="s">
        <v>3151</v>
      </c>
      <c r="E710" s="83" t="s">
        <v>638</v>
      </c>
      <c r="F710" s="35"/>
      <c r="G710" s="35">
        <v>1442</v>
      </c>
      <c r="H710" s="32" t="s">
        <v>3141</v>
      </c>
      <c r="I710" s="77">
        <v>1059000</v>
      </c>
      <c r="J710" s="78"/>
      <c r="K710" s="41"/>
      <c r="L710" s="42" t="s">
        <v>99</v>
      </c>
      <c r="M710" s="79">
        <v>1430</v>
      </c>
      <c r="N710" s="80">
        <v>1049000</v>
      </c>
      <c r="O710" s="81"/>
      <c r="P710" s="77">
        <v>1049000</v>
      </c>
      <c r="Q710" s="79">
        <v>1459</v>
      </c>
      <c r="R710" s="77">
        <v>1059000</v>
      </c>
      <c r="S710" s="41"/>
      <c r="T710" s="41" t="s">
        <v>3017</v>
      </c>
      <c r="U710" s="41" t="s">
        <v>3142</v>
      </c>
      <c r="V710" s="84"/>
      <c r="W710" s="85"/>
      <c r="X710" s="84" t="s">
        <v>644</v>
      </c>
      <c r="Y710" s="84"/>
      <c r="Z710" s="84" t="s">
        <v>665</v>
      </c>
      <c r="AA710" s="62">
        <v>43294</v>
      </c>
    </row>
    <row r="711" spans="1:27" ht="15.75" x14ac:dyDescent="0.25">
      <c r="A711" s="76">
        <v>709</v>
      </c>
      <c r="B711" s="35" t="s">
        <v>3152</v>
      </c>
      <c r="C711" s="35" t="s">
        <v>3153</v>
      </c>
      <c r="D711" s="38" t="s">
        <v>3154</v>
      </c>
      <c r="E711" s="83" t="s">
        <v>638</v>
      </c>
      <c r="F711" s="35"/>
      <c r="G711" s="35">
        <v>1440</v>
      </c>
      <c r="H711" s="32" t="s">
        <v>3154</v>
      </c>
      <c r="I711" s="77">
        <v>824000</v>
      </c>
      <c r="J711" s="78"/>
      <c r="K711" s="41"/>
      <c r="L711" s="42" t="s">
        <v>99</v>
      </c>
      <c r="M711" s="79">
        <v>1428</v>
      </c>
      <c r="N711" s="80">
        <v>814000</v>
      </c>
      <c r="O711" s="81"/>
      <c r="P711" s="77">
        <v>814000</v>
      </c>
      <c r="Q711" s="79">
        <v>1457</v>
      </c>
      <c r="R711" s="77">
        <v>824000</v>
      </c>
      <c r="S711" s="41"/>
      <c r="T711" s="41" t="s">
        <v>3017</v>
      </c>
      <c r="U711" s="41" t="s">
        <v>3155</v>
      </c>
      <c r="V711" s="84"/>
      <c r="W711" s="85"/>
      <c r="X711" s="84" t="s">
        <v>644</v>
      </c>
      <c r="Y711" s="84"/>
      <c r="Z711" s="84" t="s">
        <v>665</v>
      </c>
      <c r="AA711" s="62">
        <v>43294</v>
      </c>
    </row>
    <row r="712" spans="1:27" ht="15.75" x14ac:dyDescent="0.25">
      <c r="A712" s="76">
        <v>710</v>
      </c>
      <c r="B712" s="35" t="s">
        <v>3156</v>
      </c>
      <c r="C712" s="35" t="s">
        <v>3157</v>
      </c>
      <c r="D712" s="38" t="s">
        <v>3158</v>
      </c>
      <c r="E712" s="83" t="s">
        <v>638</v>
      </c>
      <c r="F712" s="35"/>
      <c r="G712" s="35">
        <v>1439</v>
      </c>
      <c r="H712" s="32" t="s">
        <v>3159</v>
      </c>
      <c r="I712" s="77">
        <v>688000</v>
      </c>
      <c r="J712" s="78"/>
      <c r="K712" s="41"/>
      <c r="L712" s="42" t="s">
        <v>99</v>
      </c>
      <c r="M712" s="79">
        <v>1427</v>
      </c>
      <c r="N712" s="80">
        <v>679000</v>
      </c>
      <c r="O712" s="81"/>
      <c r="P712" s="77">
        <v>679000</v>
      </c>
      <c r="Q712" s="79">
        <v>1456</v>
      </c>
      <c r="R712" s="77">
        <v>688000</v>
      </c>
      <c r="S712" s="41"/>
      <c r="T712" s="41" t="s">
        <v>3017</v>
      </c>
      <c r="U712" s="41" t="s">
        <v>3160</v>
      </c>
      <c r="V712" s="84"/>
      <c r="W712" s="85"/>
      <c r="X712" s="84" t="s">
        <v>644</v>
      </c>
      <c r="Y712" s="84"/>
      <c r="Z712" s="84" t="s">
        <v>665</v>
      </c>
      <c r="AA712" s="62">
        <v>43294</v>
      </c>
    </row>
    <row r="713" spans="1:27" ht="15.75" x14ac:dyDescent="0.25">
      <c r="A713" s="76">
        <v>711</v>
      </c>
      <c r="B713" s="35" t="s">
        <v>3161</v>
      </c>
      <c r="C713" s="35" t="s">
        <v>3162</v>
      </c>
      <c r="D713" s="38" t="s">
        <v>3163</v>
      </c>
      <c r="E713" s="83" t="s">
        <v>638</v>
      </c>
      <c r="F713" s="35"/>
      <c r="G713" s="35">
        <v>1439</v>
      </c>
      <c r="H713" s="32" t="s">
        <v>3159</v>
      </c>
      <c r="I713" s="77">
        <v>688000</v>
      </c>
      <c r="J713" s="78"/>
      <c r="K713" s="41"/>
      <c r="L713" s="42" t="s">
        <v>99</v>
      </c>
      <c r="M713" s="79">
        <v>1427</v>
      </c>
      <c r="N713" s="80">
        <v>679000</v>
      </c>
      <c r="O713" s="81"/>
      <c r="P713" s="77">
        <v>679000</v>
      </c>
      <c r="Q713" s="79">
        <v>1456</v>
      </c>
      <c r="R713" s="77">
        <v>688000</v>
      </c>
      <c r="S713" s="41"/>
      <c r="T713" s="41" t="s">
        <v>3017</v>
      </c>
      <c r="U713" s="41" t="s">
        <v>3160</v>
      </c>
      <c r="V713" s="84"/>
      <c r="W713" s="85"/>
      <c r="X713" s="84" t="s">
        <v>644</v>
      </c>
      <c r="Y713" s="84"/>
      <c r="Z713" s="84" t="s">
        <v>665</v>
      </c>
      <c r="AA713" s="62">
        <v>43294</v>
      </c>
    </row>
    <row r="714" spans="1:27" ht="15.75" x14ac:dyDescent="0.25">
      <c r="A714" s="76">
        <v>712</v>
      </c>
      <c r="B714" s="35" t="s">
        <v>3164</v>
      </c>
      <c r="C714" s="35" t="s">
        <v>3165</v>
      </c>
      <c r="D714" s="38" t="s">
        <v>3166</v>
      </c>
      <c r="E714" s="83" t="s">
        <v>638</v>
      </c>
      <c r="F714" s="35"/>
      <c r="G714" s="35">
        <v>1439</v>
      </c>
      <c r="H714" s="32" t="s">
        <v>3159</v>
      </c>
      <c r="I714" s="77">
        <v>688000</v>
      </c>
      <c r="J714" s="78"/>
      <c r="K714" s="41"/>
      <c r="L714" s="42" t="s">
        <v>99</v>
      </c>
      <c r="M714" s="79">
        <v>1427</v>
      </c>
      <c r="N714" s="80">
        <v>679000</v>
      </c>
      <c r="O714" s="81"/>
      <c r="P714" s="77">
        <v>679000</v>
      </c>
      <c r="Q714" s="79">
        <v>1456</v>
      </c>
      <c r="R714" s="77">
        <v>688000</v>
      </c>
      <c r="S714" s="41"/>
      <c r="T714" s="41" t="s">
        <v>3017</v>
      </c>
      <c r="U714" s="41" t="s">
        <v>3160</v>
      </c>
      <c r="V714" s="84"/>
      <c r="W714" s="85"/>
      <c r="X714" s="84" t="s">
        <v>644</v>
      </c>
      <c r="Y714" s="84"/>
      <c r="Z714" s="84" t="s">
        <v>665</v>
      </c>
      <c r="AA714" s="62">
        <v>43294</v>
      </c>
    </row>
    <row r="715" spans="1:27" ht="15.75" x14ac:dyDescent="0.25">
      <c r="A715" s="76">
        <v>713</v>
      </c>
      <c r="B715" s="35" t="s">
        <v>3167</v>
      </c>
      <c r="C715" s="35" t="s">
        <v>3168</v>
      </c>
      <c r="D715" s="38" t="s">
        <v>3169</v>
      </c>
      <c r="E715" s="83" t="s">
        <v>638</v>
      </c>
      <c r="F715" s="35"/>
      <c r="G715" s="35">
        <v>1439</v>
      </c>
      <c r="H715" s="32" t="s">
        <v>3159</v>
      </c>
      <c r="I715" s="77">
        <v>688000</v>
      </c>
      <c r="J715" s="78"/>
      <c r="K715" s="41"/>
      <c r="L715" s="42" t="s">
        <v>99</v>
      </c>
      <c r="M715" s="79">
        <v>1427</v>
      </c>
      <c r="N715" s="80">
        <v>679000</v>
      </c>
      <c r="O715" s="81"/>
      <c r="P715" s="77">
        <v>679000</v>
      </c>
      <c r="Q715" s="79">
        <v>1456</v>
      </c>
      <c r="R715" s="77">
        <v>688000</v>
      </c>
      <c r="S715" s="41"/>
      <c r="T715" s="41" t="s">
        <v>3017</v>
      </c>
      <c r="U715" s="41" t="s">
        <v>3160</v>
      </c>
      <c r="V715" s="84"/>
      <c r="W715" s="85"/>
      <c r="X715" s="84" t="s">
        <v>644</v>
      </c>
      <c r="Y715" s="84"/>
      <c r="Z715" s="84" t="s">
        <v>665</v>
      </c>
      <c r="AA715" s="62">
        <v>43294</v>
      </c>
    </row>
    <row r="716" spans="1:27" ht="31.5" x14ac:dyDescent="0.25">
      <c r="A716" s="76">
        <v>714</v>
      </c>
      <c r="B716" s="35" t="s">
        <v>3170</v>
      </c>
      <c r="C716" s="35" t="s">
        <v>3171</v>
      </c>
      <c r="D716" s="38" t="s">
        <v>3172</v>
      </c>
      <c r="E716" s="83" t="s">
        <v>638</v>
      </c>
      <c r="F716" s="35"/>
      <c r="G716" s="35">
        <v>1436</v>
      </c>
      <c r="H716" s="32" t="s">
        <v>3173</v>
      </c>
      <c r="I716" s="77">
        <v>559000</v>
      </c>
      <c r="J716" s="78"/>
      <c r="K716" s="41"/>
      <c r="L716" s="42" t="s">
        <v>99</v>
      </c>
      <c r="M716" s="79">
        <v>1424</v>
      </c>
      <c r="N716" s="80">
        <v>552000</v>
      </c>
      <c r="O716" s="81"/>
      <c r="P716" s="77">
        <v>552000</v>
      </c>
      <c r="Q716" s="79">
        <v>1453</v>
      </c>
      <c r="R716" s="77">
        <v>559000</v>
      </c>
      <c r="S716" s="41"/>
      <c r="T716" s="41" t="s">
        <v>3017</v>
      </c>
      <c r="U716" s="41" t="s">
        <v>3174</v>
      </c>
      <c r="V716" s="84"/>
      <c r="W716" s="85"/>
      <c r="X716" s="84" t="s">
        <v>644</v>
      </c>
      <c r="Y716" s="84"/>
      <c r="Z716" s="84" t="s">
        <v>665</v>
      </c>
      <c r="AA716" s="62">
        <v>43294</v>
      </c>
    </row>
    <row r="717" spans="1:27" ht="31.5" x14ac:dyDescent="0.25">
      <c r="A717" s="76">
        <v>715</v>
      </c>
      <c r="B717" s="35" t="s">
        <v>3175</v>
      </c>
      <c r="C717" s="35" t="s">
        <v>3176</v>
      </c>
      <c r="D717" s="38" t="s">
        <v>3177</v>
      </c>
      <c r="E717" s="83" t="s">
        <v>638</v>
      </c>
      <c r="F717" s="35"/>
      <c r="G717" s="35">
        <v>1436</v>
      </c>
      <c r="H717" s="32" t="s">
        <v>3173</v>
      </c>
      <c r="I717" s="77">
        <v>559000</v>
      </c>
      <c r="J717" s="78"/>
      <c r="K717" s="41"/>
      <c r="L717" s="42" t="s">
        <v>99</v>
      </c>
      <c r="M717" s="79">
        <v>1424</v>
      </c>
      <c r="N717" s="80">
        <v>552000</v>
      </c>
      <c r="O717" s="81"/>
      <c r="P717" s="77">
        <v>552000</v>
      </c>
      <c r="Q717" s="79">
        <v>1453</v>
      </c>
      <c r="R717" s="77">
        <v>559000</v>
      </c>
      <c r="S717" s="41"/>
      <c r="T717" s="41" t="s">
        <v>3017</v>
      </c>
      <c r="U717" s="41" t="s">
        <v>3174</v>
      </c>
      <c r="V717" s="84"/>
      <c r="W717" s="85"/>
      <c r="X717" s="84" t="s">
        <v>644</v>
      </c>
      <c r="Y717" s="84"/>
      <c r="Z717" s="84" t="s">
        <v>665</v>
      </c>
      <c r="AA717" s="62">
        <v>43294</v>
      </c>
    </row>
    <row r="718" spans="1:27" ht="31.5" x14ac:dyDescent="0.25">
      <c r="A718" s="76">
        <v>716</v>
      </c>
      <c r="B718" s="35" t="s">
        <v>3178</v>
      </c>
      <c r="C718" s="35" t="s">
        <v>3179</v>
      </c>
      <c r="D718" s="38" t="s">
        <v>3180</v>
      </c>
      <c r="E718" s="83" t="s">
        <v>638</v>
      </c>
      <c r="F718" s="35"/>
      <c r="G718" s="35">
        <v>1436</v>
      </c>
      <c r="H718" s="32" t="s">
        <v>3173</v>
      </c>
      <c r="I718" s="77">
        <v>559000</v>
      </c>
      <c r="J718" s="78"/>
      <c r="K718" s="41"/>
      <c r="L718" s="42" t="s">
        <v>99</v>
      </c>
      <c r="M718" s="79">
        <v>1424</v>
      </c>
      <c r="N718" s="80">
        <v>552000</v>
      </c>
      <c r="O718" s="81"/>
      <c r="P718" s="77">
        <v>552000</v>
      </c>
      <c r="Q718" s="79">
        <v>1453</v>
      </c>
      <c r="R718" s="77">
        <v>559000</v>
      </c>
      <c r="S718" s="41"/>
      <c r="T718" s="41" t="s">
        <v>3017</v>
      </c>
      <c r="U718" s="41" t="s">
        <v>3174</v>
      </c>
      <c r="V718" s="84"/>
      <c r="W718" s="85"/>
      <c r="X718" s="84" t="s">
        <v>644</v>
      </c>
      <c r="Y718" s="84"/>
      <c r="Z718" s="84" t="s">
        <v>665</v>
      </c>
      <c r="AA718" s="62">
        <v>43294</v>
      </c>
    </row>
    <row r="719" spans="1:27" ht="31.5" x14ac:dyDescent="0.25">
      <c r="A719" s="76">
        <v>717</v>
      </c>
      <c r="B719" s="35" t="s">
        <v>3181</v>
      </c>
      <c r="C719" s="35" t="s">
        <v>3182</v>
      </c>
      <c r="D719" s="38" t="s">
        <v>3183</v>
      </c>
      <c r="E719" s="83" t="s">
        <v>638</v>
      </c>
      <c r="F719" s="35" t="s">
        <v>781</v>
      </c>
      <c r="G719" s="35">
        <v>1433</v>
      </c>
      <c r="H719" s="32" t="s">
        <v>3183</v>
      </c>
      <c r="I719" s="77">
        <v>436000</v>
      </c>
      <c r="J719" s="78"/>
      <c r="K719" s="41"/>
      <c r="L719" s="42" t="s">
        <v>99</v>
      </c>
      <c r="M719" s="79">
        <v>1421</v>
      </c>
      <c r="N719" s="80">
        <v>431000</v>
      </c>
      <c r="O719" s="81"/>
      <c r="P719" s="77">
        <v>431000</v>
      </c>
      <c r="Q719" s="79">
        <v>1450</v>
      </c>
      <c r="R719" s="77">
        <v>436000</v>
      </c>
      <c r="S719" s="41"/>
      <c r="T719" s="41" t="s">
        <v>3017</v>
      </c>
      <c r="U719" s="41" t="s">
        <v>3184</v>
      </c>
      <c r="V719" s="84"/>
      <c r="W719" s="85"/>
      <c r="X719" s="84" t="s">
        <v>644</v>
      </c>
      <c r="Y719" s="84"/>
      <c r="Z719" s="84" t="s">
        <v>665</v>
      </c>
      <c r="AA719" s="62">
        <v>43294</v>
      </c>
    </row>
    <row r="720" spans="1:27" ht="15.75" x14ac:dyDescent="0.25">
      <c r="A720" s="76">
        <v>718</v>
      </c>
      <c r="B720" s="35" t="s">
        <v>3185</v>
      </c>
      <c r="C720" s="35" t="s">
        <v>3186</v>
      </c>
      <c r="D720" s="38" t="s">
        <v>3187</v>
      </c>
      <c r="E720" s="83" t="s">
        <v>638</v>
      </c>
      <c r="F720" s="35"/>
      <c r="G720" s="35">
        <v>1437</v>
      </c>
      <c r="H720" s="32" t="s">
        <v>3188</v>
      </c>
      <c r="I720" s="77">
        <v>764000</v>
      </c>
      <c r="J720" s="78"/>
      <c r="K720" s="41"/>
      <c r="L720" s="42" t="s">
        <v>99</v>
      </c>
      <c r="M720" s="79">
        <v>1425</v>
      </c>
      <c r="N720" s="80">
        <v>754000</v>
      </c>
      <c r="O720" s="81"/>
      <c r="P720" s="77">
        <v>754000</v>
      </c>
      <c r="Q720" s="79">
        <v>1454</v>
      </c>
      <c r="R720" s="77">
        <v>764000</v>
      </c>
      <c r="S720" s="41"/>
      <c r="T720" s="41" t="s">
        <v>3017</v>
      </c>
      <c r="U720" s="41" t="s">
        <v>3189</v>
      </c>
      <c r="V720" s="84"/>
      <c r="W720" s="85"/>
      <c r="X720" s="84" t="s">
        <v>644</v>
      </c>
      <c r="Y720" s="84"/>
      <c r="Z720" s="84" t="s">
        <v>665</v>
      </c>
      <c r="AA720" s="62">
        <v>43294</v>
      </c>
    </row>
    <row r="721" spans="1:27" ht="15.75" x14ac:dyDescent="0.25">
      <c r="A721" s="76">
        <v>719</v>
      </c>
      <c r="B721" s="35" t="s">
        <v>3190</v>
      </c>
      <c r="C721" s="35" t="s">
        <v>3191</v>
      </c>
      <c r="D721" s="38" t="s">
        <v>3192</v>
      </c>
      <c r="E721" s="83" t="s">
        <v>638</v>
      </c>
      <c r="F721" s="35"/>
      <c r="G721" s="35">
        <v>1437</v>
      </c>
      <c r="H721" s="32" t="s">
        <v>3188</v>
      </c>
      <c r="I721" s="77">
        <v>764000</v>
      </c>
      <c r="J721" s="78"/>
      <c r="K721" s="41"/>
      <c r="L721" s="42" t="s">
        <v>99</v>
      </c>
      <c r="M721" s="79">
        <v>1425</v>
      </c>
      <c r="N721" s="80">
        <v>754000</v>
      </c>
      <c r="O721" s="81"/>
      <c r="P721" s="77">
        <v>754000</v>
      </c>
      <c r="Q721" s="79">
        <v>1454</v>
      </c>
      <c r="R721" s="77">
        <v>764000</v>
      </c>
      <c r="S721" s="41"/>
      <c r="T721" s="41" t="s">
        <v>3017</v>
      </c>
      <c r="U721" s="41" t="s">
        <v>3189</v>
      </c>
      <c r="V721" s="84"/>
      <c r="W721" s="85"/>
      <c r="X721" s="84" t="s">
        <v>644</v>
      </c>
      <c r="Y721" s="84"/>
      <c r="Z721" s="84" t="s">
        <v>665</v>
      </c>
      <c r="AA721" s="62">
        <v>43294</v>
      </c>
    </row>
    <row r="722" spans="1:27" ht="15.75" x14ac:dyDescent="0.25">
      <c r="A722" s="76">
        <v>720</v>
      </c>
      <c r="B722" s="35" t="s">
        <v>3193</v>
      </c>
      <c r="C722" s="35" t="s">
        <v>3194</v>
      </c>
      <c r="D722" s="38" t="s">
        <v>3195</v>
      </c>
      <c r="E722" s="83" t="s">
        <v>638</v>
      </c>
      <c r="F722" s="35"/>
      <c r="G722" s="35">
        <v>1437</v>
      </c>
      <c r="H722" s="32" t="s">
        <v>3188</v>
      </c>
      <c r="I722" s="77">
        <v>764000</v>
      </c>
      <c r="J722" s="78"/>
      <c r="K722" s="41"/>
      <c r="L722" s="42" t="s">
        <v>99</v>
      </c>
      <c r="M722" s="79">
        <v>1425</v>
      </c>
      <c r="N722" s="80">
        <v>754000</v>
      </c>
      <c r="O722" s="81"/>
      <c r="P722" s="77">
        <v>754000</v>
      </c>
      <c r="Q722" s="79">
        <v>1454</v>
      </c>
      <c r="R722" s="77">
        <v>764000</v>
      </c>
      <c r="S722" s="41"/>
      <c r="T722" s="41" t="s">
        <v>3017</v>
      </c>
      <c r="U722" s="41" t="s">
        <v>3189</v>
      </c>
      <c r="V722" s="84"/>
      <c r="W722" s="85"/>
      <c r="X722" s="84" t="s">
        <v>644</v>
      </c>
      <c r="Y722" s="84"/>
      <c r="Z722" s="84" t="s">
        <v>665</v>
      </c>
      <c r="AA722" s="62">
        <v>43294</v>
      </c>
    </row>
    <row r="723" spans="1:27" ht="15.75" x14ac:dyDescent="0.25">
      <c r="A723" s="76">
        <v>721</v>
      </c>
      <c r="B723" s="35" t="s">
        <v>3196</v>
      </c>
      <c r="C723" s="35" t="s">
        <v>3197</v>
      </c>
      <c r="D723" s="38" t="s">
        <v>3198</v>
      </c>
      <c r="E723" s="83" t="s">
        <v>638</v>
      </c>
      <c r="F723" s="35"/>
      <c r="G723" s="35">
        <v>1437</v>
      </c>
      <c r="H723" s="32" t="s">
        <v>3188</v>
      </c>
      <c r="I723" s="77">
        <v>764000</v>
      </c>
      <c r="J723" s="78"/>
      <c r="K723" s="41"/>
      <c r="L723" s="42" t="s">
        <v>99</v>
      </c>
      <c r="M723" s="79">
        <v>1425</v>
      </c>
      <c r="N723" s="80">
        <v>754000</v>
      </c>
      <c r="O723" s="81"/>
      <c r="P723" s="77">
        <v>754000</v>
      </c>
      <c r="Q723" s="79">
        <v>1454</v>
      </c>
      <c r="R723" s="77">
        <v>764000</v>
      </c>
      <c r="S723" s="41"/>
      <c r="T723" s="41" t="s">
        <v>3017</v>
      </c>
      <c r="U723" s="41" t="s">
        <v>3189</v>
      </c>
      <c r="V723" s="84"/>
      <c r="W723" s="85"/>
      <c r="X723" s="84" t="s">
        <v>644</v>
      </c>
      <c r="Y723" s="84"/>
      <c r="Z723" s="84" t="s">
        <v>665</v>
      </c>
      <c r="AA723" s="62">
        <v>43294</v>
      </c>
    </row>
    <row r="724" spans="1:27" ht="15.75" x14ac:dyDescent="0.25">
      <c r="A724" s="76">
        <v>722</v>
      </c>
      <c r="B724" s="35" t="s">
        <v>3199</v>
      </c>
      <c r="C724" s="35" t="s">
        <v>3200</v>
      </c>
      <c r="D724" s="38" t="s">
        <v>3201</v>
      </c>
      <c r="E724" s="83" t="s">
        <v>638</v>
      </c>
      <c r="F724" s="35"/>
      <c r="G724" s="35">
        <v>1437</v>
      </c>
      <c r="H724" s="32" t="s">
        <v>3188</v>
      </c>
      <c r="I724" s="77">
        <v>764000</v>
      </c>
      <c r="J724" s="78"/>
      <c r="K724" s="41"/>
      <c r="L724" s="42" t="s">
        <v>99</v>
      </c>
      <c r="M724" s="79">
        <v>1425</v>
      </c>
      <c r="N724" s="80">
        <v>754000</v>
      </c>
      <c r="O724" s="81"/>
      <c r="P724" s="77">
        <v>754000</v>
      </c>
      <c r="Q724" s="79">
        <v>1454</v>
      </c>
      <c r="R724" s="77">
        <v>764000</v>
      </c>
      <c r="S724" s="41"/>
      <c r="T724" s="41" t="s">
        <v>3017</v>
      </c>
      <c r="U724" s="41" t="s">
        <v>3189</v>
      </c>
      <c r="V724" s="84"/>
      <c r="W724" s="85"/>
      <c r="X724" s="84" t="s">
        <v>644</v>
      </c>
      <c r="Y724" s="84"/>
      <c r="Z724" s="84" t="s">
        <v>665</v>
      </c>
      <c r="AA724" s="62">
        <v>43294</v>
      </c>
    </row>
    <row r="725" spans="1:27" ht="15.75" x14ac:dyDescent="0.25">
      <c r="A725" s="76">
        <v>723</v>
      </c>
      <c r="B725" s="35" t="s">
        <v>3202</v>
      </c>
      <c r="C725" s="35" t="s">
        <v>3203</v>
      </c>
      <c r="D725" s="38" t="s">
        <v>3204</v>
      </c>
      <c r="E725" s="83" t="s">
        <v>638</v>
      </c>
      <c r="F725" s="35"/>
      <c r="G725" s="35">
        <v>1437</v>
      </c>
      <c r="H725" s="32" t="s">
        <v>3188</v>
      </c>
      <c r="I725" s="77">
        <v>764000</v>
      </c>
      <c r="J725" s="78"/>
      <c r="K725" s="41"/>
      <c r="L725" s="42" t="s">
        <v>99</v>
      </c>
      <c r="M725" s="79">
        <v>1425</v>
      </c>
      <c r="N725" s="80">
        <v>754000</v>
      </c>
      <c r="O725" s="81"/>
      <c r="P725" s="77">
        <v>754000</v>
      </c>
      <c r="Q725" s="79">
        <v>1454</v>
      </c>
      <c r="R725" s="77">
        <v>764000</v>
      </c>
      <c r="S725" s="41"/>
      <c r="T725" s="41" t="s">
        <v>3017</v>
      </c>
      <c r="U725" s="41" t="s">
        <v>3189</v>
      </c>
      <c r="V725" s="84"/>
      <c r="W725" s="85"/>
      <c r="X725" s="84" t="s">
        <v>644</v>
      </c>
      <c r="Y725" s="84"/>
      <c r="Z725" s="84" t="s">
        <v>665</v>
      </c>
      <c r="AA725" s="62">
        <v>43294</v>
      </c>
    </row>
    <row r="726" spans="1:27" ht="15.75" x14ac:dyDescent="0.25">
      <c r="A726" s="76">
        <v>724</v>
      </c>
      <c r="B726" s="35" t="s">
        <v>3205</v>
      </c>
      <c r="C726" s="35" t="s">
        <v>3206</v>
      </c>
      <c r="D726" s="38" t="s">
        <v>3207</v>
      </c>
      <c r="E726" s="83" t="s">
        <v>638</v>
      </c>
      <c r="F726" s="35"/>
      <c r="G726" s="35">
        <v>1437</v>
      </c>
      <c r="H726" s="32" t="s">
        <v>3188</v>
      </c>
      <c r="I726" s="77">
        <v>764000</v>
      </c>
      <c r="J726" s="78"/>
      <c r="K726" s="41"/>
      <c r="L726" s="42" t="s">
        <v>99</v>
      </c>
      <c r="M726" s="79">
        <v>1425</v>
      </c>
      <c r="N726" s="80">
        <v>754000</v>
      </c>
      <c r="O726" s="81"/>
      <c r="P726" s="77">
        <v>754000</v>
      </c>
      <c r="Q726" s="79">
        <v>1454</v>
      </c>
      <c r="R726" s="77">
        <v>764000</v>
      </c>
      <c r="S726" s="41"/>
      <c r="T726" s="41" t="s">
        <v>3017</v>
      </c>
      <c r="U726" s="41" t="s">
        <v>3189</v>
      </c>
      <c r="V726" s="84"/>
      <c r="W726" s="85"/>
      <c r="X726" s="84" t="s">
        <v>644</v>
      </c>
      <c r="Y726" s="84"/>
      <c r="Z726" s="84" t="s">
        <v>665</v>
      </c>
      <c r="AA726" s="62">
        <v>43294</v>
      </c>
    </row>
    <row r="727" spans="1:27" ht="15.75" x14ac:dyDescent="0.25">
      <c r="A727" s="76">
        <v>725</v>
      </c>
      <c r="B727" s="35" t="s">
        <v>3208</v>
      </c>
      <c r="C727" s="35" t="s">
        <v>3209</v>
      </c>
      <c r="D727" s="38" t="s">
        <v>3210</v>
      </c>
      <c r="E727" s="83" t="s">
        <v>638</v>
      </c>
      <c r="F727" s="35"/>
      <c r="G727" s="35">
        <v>1437</v>
      </c>
      <c r="H727" s="32" t="s">
        <v>3188</v>
      </c>
      <c r="I727" s="77">
        <v>764000</v>
      </c>
      <c r="J727" s="78"/>
      <c r="K727" s="41"/>
      <c r="L727" s="42" t="s">
        <v>99</v>
      </c>
      <c r="M727" s="79">
        <v>1425</v>
      </c>
      <c r="N727" s="80">
        <v>754000</v>
      </c>
      <c r="O727" s="81"/>
      <c r="P727" s="77">
        <v>754000</v>
      </c>
      <c r="Q727" s="79">
        <v>1454</v>
      </c>
      <c r="R727" s="77">
        <v>764000</v>
      </c>
      <c r="S727" s="41"/>
      <c r="T727" s="41" t="s">
        <v>3017</v>
      </c>
      <c r="U727" s="41" t="s">
        <v>3189</v>
      </c>
      <c r="V727" s="84"/>
      <c r="W727" s="85"/>
      <c r="X727" s="84" t="s">
        <v>644</v>
      </c>
      <c r="Y727" s="84"/>
      <c r="Z727" s="84" t="s">
        <v>665</v>
      </c>
      <c r="AA727" s="62">
        <v>43294</v>
      </c>
    </row>
    <row r="728" spans="1:27" ht="31.5" x14ac:dyDescent="0.25">
      <c r="A728" s="76">
        <v>726</v>
      </c>
      <c r="B728" s="35" t="s">
        <v>3211</v>
      </c>
      <c r="C728" s="35" t="s">
        <v>3212</v>
      </c>
      <c r="D728" s="38" t="s">
        <v>3213</v>
      </c>
      <c r="E728" s="83" t="s">
        <v>703</v>
      </c>
      <c r="F728" s="35" t="s">
        <v>639</v>
      </c>
      <c r="G728" s="35">
        <v>400</v>
      </c>
      <c r="H728" s="32" t="s">
        <v>1154</v>
      </c>
      <c r="I728" s="77">
        <v>1595000</v>
      </c>
      <c r="J728" s="78" t="s">
        <v>1155</v>
      </c>
      <c r="K728" s="41"/>
      <c r="L728" s="42" t="s">
        <v>118</v>
      </c>
      <c r="M728" s="79">
        <v>391</v>
      </c>
      <c r="N728" s="80">
        <v>1524000</v>
      </c>
      <c r="O728" s="81" t="s">
        <v>1155</v>
      </c>
      <c r="P728" s="77">
        <v>1524000</v>
      </c>
      <c r="Q728" s="79">
        <v>407</v>
      </c>
      <c r="R728" s="77">
        <v>1595000</v>
      </c>
      <c r="S728" s="41" t="s">
        <v>1155</v>
      </c>
      <c r="T728" s="41" t="s">
        <v>803</v>
      </c>
      <c r="U728" s="41" t="s">
        <v>1156</v>
      </c>
      <c r="V728" s="84"/>
      <c r="W728" s="85"/>
      <c r="X728" s="84" t="s">
        <v>644</v>
      </c>
      <c r="Y728" s="84"/>
      <c r="Z728" s="84" t="s">
        <v>3214</v>
      </c>
      <c r="AA728" s="62">
        <v>43294</v>
      </c>
    </row>
    <row r="729" spans="1:27" ht="31.5" x14ac:dyDescent="0.25">
      <c r="A729" s="76">
        <v>727</v>
      </c>
      <c r="B729" s="35" t="s">
        <v>3215</v>
      </c>
      <c r="C729" s="35" t="s">
        <v>3216</v>
      </c>
      <c r="D729" s="38" t="s">
        <v>3217</v>
      </c>
      <c r="E729" s="83" t="s">
        <v>703</v>
      </c>
      <c r="F729" s="35" t="s">
        <v>649</v>
      </c>
      <c r="G729" s="35">
        <v>301</v>
      </c>
      <c r="H729" s="32" t="s">
        <v>1312</v>
      </c>
      <c r="I729" s="77">
        <v>1258000</v>
      </c>
      <c r="J729" s="78" t="s">
        <v>1313</v>
      </c>
      <c r="K729" s="41"/>
      <c r="L729" s="42" t="s">
        <v>118</v>
      </c>
      <c r="M729" s="79">
        <v>292</v>
      </c>
      <c r="N729" s="80">
        <v>1173000</v>
      </c>
      <c r="O729" s="81" t="s">
        <v>1313</v>
      </c>
      <c r="P729" s="77">
        <v>1173000</v>
      </c>
      <c r="Q729" s="79">
        <v>296</v>
      </c>
      <c r="R729" s="77">
        <v>1258000</v>
      </c>
      <c r="S729" s="41"/>
      <c r="T729" s="41" t="s">
        <v>705</v>
      </c>
      <c r="U729" s="41" t="s">
        <v>1314</v>
      </c>
      <c r="V729" s="84"/>
      <c r="W729" s="85"/>
      <c r="X729" s="84" t="s">
        <v>644</v>
      </c>
      <c r="Y729" s="84"/>
      <c r="Z729" s="84" t="s">
        <v>3214</v>
      </c>
      <c r="AA729" s="62">
        <v>43294</v>
      </c>
    </row>
    <row r="730" spans="1:27" ht="31.5" x14ac:dyDescent="0.25">
      <c r="A730" s="76">
        <v>728</v>
      </c>
      <c r="B730" s="35" t="s">
        <v>3218</v>
      </c>
      <c r="C730" s="35" t="s">
        <v>3219</v>
      </c>
      <c r="D730" s="38" t="s">
        <v>3220</v>
      </c>
      <c r="E730" s="83" t="s">
        <v>703</v>
      </c>
      <c r="F730" s="35" t="s">
        <v>1304</v>
      </c>
      <c r="G730" s="35">
        <v>299</v>
      </c>
      <c r="H730" s="32" t="s">
        <v>1305</v>
      </c>
      <c r="I730" s="77">
        <v>5149000</v>
      </c>
      <c r="J730" s="78" t="s">
        <v>1306</v>
      </c>
      <c r="K730" s="41"/>
      <c r="L730" s="42" t="s">
        <v>118</v>
      </c>
      <c r="M730" s="79">
        <v>290</v>
      </c>
      <c r="N730" s="80">
        <v>5022000</v>
      </c>
      <c r="O730" s="81" t="s">
        <v>1306</v>
      </c>
      <c r="P730" s="77">
        <v>5022000</v>
      </c>
      <c r="Q730" s="79">
        <v>294</v>
      </c>
      <c r="R730" s="77">
        <v>5149000</v>
      </c>
      <c r="S730" s="41" t="s">
        <v>1306</v>
      </c>
      <c r="T730" s="41" t="s">
        <v>705</v>
      </c>
      <c r="U730" s="41" t="s">
        <v>1307</v>
      </c>
      <c r="V730" s="84"/>
      <c r="W730" s="85"/>
      <c r="X730" s="84" t="s">
        <v>644</v>
      </c>
      <c r="Y730" s="84"/>
      <c r="Z730" s="84" t="s">
        <v>688</v>
      </c>
      <c r="AA730" s="62">
        <v>43294</v>
      </c>
    </row>
    <row r="731" spans="1:27" ht="31.5" x14ac:dyDescent="0.25">
      <c r="A731" s="76">
        <v>729</v>
      </c>
      <c r="B731" s="35" t="s">
        <v>3221</v>
      </c>
      <c r="C731" s="35" t="s">
        <v>3219</v>
      </c>
      <c r="D731" s="38" t="s">
        <v>3220</v>
      </c>
      <c r="E731" s="83" t="s">
        <v>703</v>
      </c>
      <c r="F731" s="35" t="s">
        <v>1304</v>
      </c>
      <c r="G731" s="35">
        <v>301</v>
      </c>
      <c r="H731" s="32" t="s">
        <v>1312</v>
      </c>
      <c r="I731" s="77">
        <v>1258000</v>
      </c>
      <c r="J731" s="78" t="s">
        <v>1313</v>
      </c>
      <c r="K731" s="41"/>
      <c r="L731" s="42" t="s">
        <v>118</v>
      </c>
      <c r="M731" s="79">
        <v>292</v>
      </c>
      <c r="N731" s="80">
        <v>1173000</v>
      </c>
      <c r="O731" s="81" t="s">
        <v>1313</v>
      </c>
      <c r="P731" s="77">
        <v>1173000</v>
      </c>
      <c r="Q731" s="79">
        <v>296</v>
      </c>
      <c r="R731" s="77">
        <v>1258000</v>
      </c>
      <c r="S731" s="41"/>
      <c r="T731" s="41" t="s">
        <v>705</v>
      </c>
      <c r="U731" s="41" t="s">
        <v>1314</v>
      </c>
      <c r="V731" s="84"/>
      <c r="W731" s="85"/>
      <c r="X731" s="84" t="s">
        <v>644</v>
      </c>
      <c r="Y731" s="84"/>
      <c r="Z731" s="84" t="s">
        <v>688</v>
      </c>
      <c r="AA731" s="62">
        <v>43294</v>
      </c>
    </row>
    <row r="732" spans="1:27" ht="15.75" x14ac:dyDescent="0.25">
      <c r="A732" s="76">
        <v>730</v>
      </c>
      <c r="B732" s="35" t="s">
        <v>3222</v>
      </c>
      <c r="C732" s="35" t="s">
        <v>3219</v>
      </c>
      <c r="D732" s="38" t="s">
        <v>3220</v>
      </c>
      <c r="E732" s="83" t="s">
        <v>703</v>
      </c>
      <c r="F732" s="35" t="s">
        <v>1304</v>
      </c>
      <c r="G732" s="35">
        <v>302</v>
      </c>
      <c r="H732" s="32" t="s">
        <v>1316</v>
      </c>
      <c r="I732" s="77">
        <v>2414000</v>
      </c>
      <c r="J732" s="78"/>
      <c r="K732" s="41"/>
      <c r="L732" s="42" t="s">
        <v>118</v>
      </c>
      <c r="M732" s="79">
        <v>293</v>
      </c>
      <c r="N732" s="80">
        <v>2343000</v>
      </c>
      <c r="O732" s="81"/>
      <c r="P732" s="77">
        <v>2343000</v>
      </c>
      <c r="Q732" s="79">
        <v>297</v>
      </c>
      <c r="R732" s="77">
        <v>2414000</v>
      </c>
      <c r="S732" s="41"/>
      <c r="T732" s="41" t="s">
        <v>705</v>
      </c>
      <c r="U732" s="41" t="s">
        <v>1317</v>
      </c>
      <c r="V732" s="84"/>
      <c r="W732" s="85"/>
      <c r="X732" s="84" t="s">
        <v>644</v>
      </c>
      <c r="Y732" s="84"/>
      <c r="Z732" s="84" t="s">
        <v>688</v>
      </c>
      <c r="AA732" s="62">
        <v>43294</v>
      </c>
    </row>
    <row r="733" spans="1:27" ht="31.5" x14ac:dyDescent="0.25">
      <c r="A733" s="76">
        <v>731</v>
      </c>
      <c r="B733" s="35" t="s">
        <v>3223</v>
      </c>
      <c r="C733" s="35" t="s">
        <v>3224</v>
      </c>
      <c r="D733" s="38" t="s">
        <v>3225</v>
      </c>
      <c r="E733" s="83" t="s">
        <v>703</v>
      </c>
      <c r="F733" s="35" t="s">
        <v>649</v>
      </c>
      <c r="G733" s="35">
        <v>1791</v>
      </c>
      <c r="H733" s="32" t="s">
        <v>785</v>
      </c>
      <c r="I733" s="77">
        <v>4543000</v>
      </c>
      <c r="J733" s="78" t="s">
        <v>786</v>
      </c>
      <c r="K733" s="41"/>
      <c r="L733" s="42" t="s">
        <v>118</v>
      </c>
      <c r="M733" s="79">
        <v>1774</v>
      </c>
      <c r="N733" s="80">
        <v>4532000</v>
      </c>
      <c r="O733" s="81" t="s">
        <v>786</v>
      </c>
      <c r="P733" s="77">
        <v>4532000</v>
      </c>
      <c r="Q733" s="79">
        <v>1805</v>
      </c>
      <c r="R733" s="77">
        <v>4543000</v>
      </c>
      <c r="S733" s="41" t="s">
        <v>786</v>
      </c>
      <c r="T733" s="41" t="s">
        <v>787</v>
      </c>
      <c r="U733" s="41" t="s">
        <v>788</v>
      </c>
      <c r="V733" s="84"/>
      <c r="W733" s="85"/>
      <c r="X733" s="84" t="s">
        <v>644</v>
      </c>
      <c r="Y733" s="84"/>
      <c r="Z733" s="84" t="s">
        <v>3214</v>
      </c>
      <c r="AA733" s="62">
        <v>43294</v>
      </c>
    </row>
    <row r="734" spans="1:27" ht="31.5" x14ac:dyDescent="0.25">
      <c r="A734" s="76">
        <v>732</v>
      </c>
      <c r="B734" s="35" t="s">
        <v>3226</v>
      </c>
      <c r="C734" s="35" t="s">
        <v>3227</v>
      </c>
      <c r="D734" s="38" t="s">
        <v>3228</v>
      </c>
      <c r="E734" s="83" t="s">
        <v>703</v>
      </c>
      <c r="F734" s="35" t="s">
        <v>649</v>
      </c>
      <c r="G734" s="35">
        <v>400</v>
      </c>
      <c r="H734" s="32" t="s">
        <v>1154</v>
      </c>
      <c r="I734" s="77">
        <v>1595000</v>
      </c>
      <c r="J734" s="78" t="s">
        <v>1155</v>
      </c>
      <c r="K734" s="41"/>
      <c r="L734" s="42" t="s">
        <v>118</v>
      </c>
      <c r="M734" s="79">
        <v>391</v>
      </c>
      <c r="N734" s="80">
        <v>1524000</v>
      </c>
      <c r="O734" s="81" t="s">
        <v>1155</v>
      </c>
      <c r="P734" s="77">
        <v>1524000</v>
      </c>
      <c r="Q734" s="79">
        <v>407</v>
      </c>
      <c r="R734" s="77">
        <v>1595000</v>
      </c>
      <c r="S734" s="41" t="s">
        <v>1155</v>
      </c>
      <c r="T734" s="41" t="s">
        <v>803</v>
      </c>
      <c r="U734" s="41" t="s">
        <v>1156</v>
      </c>
      <c r="V734" s="84"/>
      <c r="W734" s="85"/>
      <c r="X734" s="84" t="s">
        <v>644</v>
      </c>
      <c r="Y734" s="84"/>
      <c r="Z734" s="84" t="s">
        <v>3214</v>
      </c>
      <c r="AA734" s="62">
        <v>43294</v>
      </c>
    </row>
    <row r="735" spans="1:27" ht="31.5" x14ac:dyDescent="0.25">
      <c r="A735" s="76">
        <v>733</v>
      </c>
      <c r="B735" s="35" t="s">
        <v>3229</v>
      </c>
      <c r="C735" s="35" t="s">
        <v>3230</v>
      </c>
      <c r="D735" s="38" t="s">
        <v>3231</v>
      </c>
      <c r="E735" s="83" t="s">
        <v>703</v>
      </c>
      <c r="F735" s="35" t="s">
        <v>649</v>
      </c>
      <c r="G735" s="35">
        <v>198</v>
      </c>
      <c r="H735" s="32" t="s">
        <v>3232</v>
      </c>
      <c r="I735" s="77">
        <v>493000</v>
      </c>
      <c r="J735" s="78"/>
      <c r="K735" s="41"/>
      <c r="L735" s="42" t="s">
        <v>118</v>
      </c>
      <c r="M735" s="79">
        <v>193</v>
      </c>
      <c r="N735" s="80">
        <v>477000</v>
      </c>
      <c r="O735" s="81"/>
      <c r="P735" s="77">
        <v>477000</v>
      </c>
      <c r="Q735" s="79">
        <v>196</v>
      </c>
      <c r="R735" s="77">
        <v>493000</v>
      </c>
      <c r="S735" s="41"/>
      <c r="T735" s="41" t="s">
        <v>642</v>
      </c>
      <c r="U735" s="41" t="s">
        <v>3233</v>
      </c>
      <c r="V735" s="84"/>
      <c r="W735" s="85"/>
      <c r="X735" s="84" t="s">
        <v>644</v>
      </c>
      <c r="Y735" s="84"/>
      <c r="Z735" s="84" t="s">
        <v>3214</v>
      </c>
      <c r="AA735" s="62">
        <v>43294</v>
      </c>
    </row>
    <row r="736" spans="1:27" ht="31.5" x14ac:dyDescent="0.25">
      <c r="A736" s="76">
        <v>734</v>
      </c>
      <c r="B736" s="35" t="s">
        <v>3234</v>
      </c>
      <c r="C736" s="35" t="s">
        <v>3235</v>
      </c>
      <c r="D736" s="38" t="s">
        <v>3236</v>
      </c>
      <c r="E736" s="83" t="s">
        <v>638</v>
      </c>
      <c r="F736" s="35" t="s">
        <v>639</v>
      </c>
      <c r="G736" s="35">
        <v>201</v>
      </c>
      <c r="H736" s="32" t="s">
        <v>843</v>
      </c>
      <c r="I736" s="77">
        <v>552000</v>
      </c>
      <c r="J736" s="78" t="s">
        <v>844</v>
      </c>
      <c r="K736" s="41"/>
      <c r="L736" s="42" t="s">
        <v>118</v>
      </c>
      <c r="M736" s="79">
        <v>196</v>
      </c>
      <c r="N736" s="80">
        <v>543000</v>
      </c>
      <c r="O736" s="81" t="s">
        <v>844</v>
      </c>
      <c r="P736" s="77">
        <v>543000</v>
      </c>
      <c r="Q736" s="79">
        <v>199</v>
      </c>
      <c r="R736" s="77">
        <v>552000</v>
      </c>
      <c r="S736" s="41" t="s">
        <v>844</v>
      </c>
      <c r="T736" s="41" t="s">
        <v>642</v>
      </c>
      <c r="U736" s="41" t="s">
        <v>845</v>
      </c>
      <c r="V736" s="84"/>
      <c r="W736" s="85"/>
      <c r="X736" s="84" t="s">
        <v>644</v>
      </c>
      <c r="Y736" s="84"/>
      <c r="Z736" s="84" t="s">
        <v>3214</v>
      </c>
      <c r="AA736" s="62">
        <v>43294</v>
      </c>
    </row>
    <row r="737" spans="1:27" ht="31.5" x14ac:dyDescent="0.25">
      <c r="A737" s="76">
        <v>735</v>
      </c>
      <c r="B737" s="35" t="s">
        <v>3237</v>
      </c>
      <c r="C737" s="35" t="s">
        <v>3238</v>
      </c>
      <c r="D737" s="38" t="s">
        <v>3239</v>
      </c>
      <c r="E737" s="83" t="s">
        <v>638</v>
      </c>
      <c r="F737" s="35" t="s">
        <v>639</v>
      </c>
      <c r="G737" s="35">
        <v>8</v>
      </c>
      <c r="H737" s="32" t="s">
        <v>1931</v>
      </c>
      <c r="I737" s="77">
        <v>802000</v>
      </c>
      <c r="J737" s="78"/>
      <c r="K737" s="41"/>
      <c r="L737" s="42" t="s">
        <v>118</v>
      </c>
      <c r="M737" s="79">
        <v>8</v>
      </c>
      <c r="N737" s="80">
        <v>794000</v>
      </c>
      <c r="O737" s="81"/>
      <c r="P737" s="77">
        <v>794000</v>
      </c>
      <c r="Q737" s="79">
        <v>8</v>
      </c>
      <c r="R737" s="77">
        <v>802000</v>
      </c>
      <c r="S737" s="41"/>
      <c r="T737" s="41" t="s">
        <v>111</v>
      </c>
      <c r="U737" s="41" t="s">
        <v>1932</v>
      </c>
      <c r="V737" s="84"/>
      <c r="W737" s="85"/>
      <c r="X737" s="84" t="s">
        <v>644</v>
      </c>
      <c r="Y737" s="84"/>
      <c r="Z737" s="84" t="s">
        <v>3214</v>
      </c>
      <c r="AA737" s="62">
        <v>43294</v>
      </c>
    </row>
    <row r="738" spans="1:27" ht="15.75" x14ac:dyDescent="0.25">
      <c r="A738" s="76">
        <v>736</v>
      </c>
      <c r="B738" s="35" t="s">
        <v>3240</v>
      </c>
      <c r="C738" s="35" t="s">
        <v>3241</v>
      </c>
      <c r="D738" s="38" t="s">
        <v>784</v>
      </c>
      <c r="E738" s="83" t="s">
        <v>638</v>
      </c>
      <c r="F738" s="35" t="s">
        <v>639</v>
      </c>
      <c r="G738" s="35">
        <v>1791</v>
      </c>
      <c r="H738" s="32" t="s">
        <v>785</v>
      </c>
      <c r="I738" s="77">
        <v>4543000</v>
      </c>
      <c r="J738" s="78" t="s">
        <v>786</v>
      </c>
      <c r="K738" s="41"/>
      <c r="L738" s="42" t="s">
        <v>118</v>
      </c>
      <c r="M738" s="79">
        <v>1774</v>
      </c>
      <c r="N738" s="80">
        <v>4532000</v>
      </c>
      <c r="O738" s="81" t="s">
        <v>786</v>
      </c>
      <c r="P738" s="77">
        <v>4532000</v>
      </c>
      <c r="Q738" s="79">
        <v>1805</v>
      </c>
      <c r="R738" s="77">
        <v>4543000</v>
      </c>
      <c r="S738" s="41" t="s">
        <v>786</v>
      </c>
      <c r="T738" s="41" t="s">
        <v>787</v>
      </c>
      <c r="U738" s="41" t="s">
        <v>788</v>
      </c>
      <c r="V738" s="84"/>
      <c r="W738" s="85"/>
      <c r="X738" s="84" t="s">
        <v>644</v>
      </c>
      <c r="Y738" s="84"/>
      <c r="Z738" s="84" t="s">
        <v>3214</v>
      </c>
      <c r="AA738" s="62">
        <v>43294</v>
      </c>
    </row>
    <row r="739" spans="1:27" ht="15.75" x14ac:dyDescent="0.25">
      <c r="A739" s="76">
        <v>737</v>
      </c>
      <c r="B739" s="35" t="s">
        <v>3242</v>
      </c>
      <c r="C739" s="35" t="s">
        <v>3243</v>
      </c>
      <c r="D739" s="38" t="s">
        <v>3244</v>
      </c>
      <c r="E739" s="83" t="s">
        <v>638</v>
      </c>
      <c r="F739" s="35" t="s">
        <v>639</v>
      </c>
      <c r="G739" s="35">
        <v>84</v>
      </c>
      <c r="H739" s="32" t="s">
        <v>70</v>
      </c>
      <c r="I739" s="77">
        <v>243000</v>
      </c>
      <c r="J739" s="78"/>
      <c r="K739" s="41"/>
      <c r="L739" s="42" t="s">
        <v>118</v>
      </c>
      <c r="M739" s="79">
        <v>81</v>
      </c>
      <c r="N739" s="80">
        <v>234000</v>
      </c>
      <c r="O739" s="81"/>
      <c r="P739" s="77">
        <v>234000</v>
      </c>
      <c r="Q739" s="79">
        <v>84</v>
      </c>
      <c r="R739" s="77">
        <v>243000</v>
      </c>
      <c r="S739" s="41"/>
      <c r="T739" s="41" t="s">
        <v>642</v>
      </c>
      <c r="U739" s="41" t="s">
        <v>69</v>
      </c>
      <c r="V739" s="84"/>
      <c r="W739" s="85"/>
      <c r="X739" s="84" t="s">
        <v>644</v>
      </c>
      <c r="Y739" s="84"/>
      <c r="Z739" s="84" t="s">
        <v>3214</v>
      </c>
      <c r="AA739" s="62">
        <v>43294</v>
      </c>
    </row>
    <row r="740" spans="1:27" ht="15.75" x14ac:dyDescent="0.25">
      <c r="A740" s="76">
        <v>738</v>
      </c>
      <c r="B740" s="35" t="s">
        <v>3245</v>
      </c>
      <c r="C740" s="35" t="s">
        <v>3246</v>
      </c>
      <c r="D740" s="38" t="s">
        <v>3247</v>
      </c>
      <c r="E740" s="83" t="s">
        <v>638</v>
      </c>
      <c r="F740" s="35" t="s">
        <v>811</v>
      </c>
      <c r="G740" s="35">
        <v>1814</v>
      </c>
      <c r="H740" s="32" t="s">
        <v>1851</v>
      </c>
      <c r="I740" s="77">
        <v>196000</v>
      </c>
      <c r="J740" s="78"/>
      <c r="K740" s="41"/>
      <c r="L740" s="42" t="s">
        <v>118</v>
      </c>
      <c r="M740" s="79">
        <v>1798</v>
      </c>
      <c r="N740" s="80">
        <v>191000</v>
      </c>
      <c r="O740" s="81"/>
      <c r="P740" s="77">
        <v>191000</v>
      </c>
      <c r="Q740" s="79">
        <v>1827</v>
      </c>
      <c r="R740" s="77">
        <v>196000</v>
      </c>
      <c r="S740" s="41"/>
      <c r="T740" s="41" t="s">
        <v>787</v>
      </c>
      <c r="U740" s="41" t="s">
        <v>1852</v>
      </c>
      <c r="V740" s="84"/>
      <c r="W740" s="85"/>
      <c r="X740" s="84" t="s">
        <v>644</v>
      </c>
      <c r="Y740" s="84"/>
      <c r="Z740" s="84" t="s">
        <v>3214</v>
      </c>
      <c r="AA740" s="62">
        <v>43294</v>
      </c>
    </row>
    <row r="741" spans="1:27" ht="15.75" x14ac:dyDescent="0.25">
      <c r="A741" s="76">
        <v>739</v>
      </c>
      <c r="B741" s="35" t="s">
        <v>3248</v>
      </c>
      <c r="C741" s="35" t="s">
        <v>3249</v>
      </c>
      <c r="D741" s="38" t="s">
        <v>3250</v>
      </c>
      <c r="E741" s="83" t="s">
        <v>638</v>
      </c>
      <c r="F741" s="35" t="s">
        <v>639</v>
      </c>
      <c r="G741" s="35">
        <v>197</v>
      </c>
      <c r="H741" s="32" t="s">
        <v>1229</v>
      </c>
      <c r="I741" s="77">
        <v>983000</v>
      </c>
      <c r="J741" s="78"/>
      <c r="K741" s="41"/>
      <c r="L741" s="42" t="s">
        <v>118</v>
      </c>
      <c r="M741" s="79">
        <v>192</v>
      </c>
      <c r="N741" s="80">
        <v>968000</v>
      </c>
      <c r="O741" s="81"/>
      <c r="P741" s="77">
        <v>968000</v>
      </c>
      <c r="Q741" s="79">
        <v>195</v>
      </c>
      <c r="R741" s="77">
        <v>983000</v>
      </c>
      <c r="S741" s="41"/>
      <c r="T741" s="41"/>
      <c r="U741" s="41" t="s">
        <v>1230</v>
      </c>
      <c r="V741" s="84"/>
      <c r="W741" s="85"/>
      <c r="X741" s="84" t="s">
        <v>644</v>
      </c>
      <c r="Y741" s="84"/>
      <c r="Z741" s="84" t="s">
        <v>3214</v>
      </c>
      <c r="AA741" s="62">
        <v>43294</v>
      </c>
    </row>
    <row r="742" spans="1:27" ht="15.75" x14ac:dyDescent="0.25">
      <c r="A742" s="76">
        <v>740</v>
      </c>
      <c r="B742" s="35" t="s">
        <v>3251</v>
      </c>
      <c r="C742" s="35" t="s">
        <v>3252</v>
      </c>
      <c r="D742" s="38" t="s">
        <v>3253</v>
      </c>
      <c r="E742" s="83" t="s">
        <v>638</v>
      </c>
      <c r="F742" s="35" t="s">
        <v>639</v>
      </c>
      <c r="G742" s="35">
        <v>197</v>
      </c>
      <c r="H742" s="32" t="s">
        <v>1229</v>
      </c>
      <c r="I742" s="77">
        <v>983000</v>
      </c>
      <c r="J742" s="78"/>
      <c r="K742" s="41"/>
      <c r="L742" s="42" t="s">
        <v>118</v>
      </c>
      <c r="M742" s="79">
        <v>192</v>
      </c>
      <c r="N742" s="80">
        <v>968000</v>
      </c>
      <c r="O742" s="81"/>
      <c r="P742" s="77">
        <v>968000</v>
      </c>
      <c r="Q742" s="79">
        <v>195</v>
      </c>
      <c r="R742" s="77">
        <v>983000</v>
      </c>
      <c r="S742" s="41"/>
      <c r="T742" s="41"/>
      <c r="U742" s="41" t="s">
        <v>1230</v>
      </c>
      <c r="V742" s="84"/>
      <c r="W742" s="85"/>
      <c r="X742" s="84" t="s">
        <v>644</v>
      </c>
      <c r="Y742" s="84"/>
      <c r="Z742" s="84" t="s">
        <v>3214</v>
      </c>
      <c r="AA742" s="62">
        <v>43294</v>
      </c>
    </row>
    <row r="743" spans="1:27" ht="15.75" x14ac:dyDescent="0.25">
      <c r="A743" s="76">
        <v>741</v>
      </c>
      <c r="B743" s="35" t="s">
        <v>3254</v>
      </c>
      <c r="C743" s="35" t="s">
        <v>3255</v>
      </c>
      <c r="D743" s="38" t="s">
        <v>3256</v>
      </c>
      <c r="E743" s="83" t="s">
        <v>638</v>
      </c>
      <c r="F743" s="35" t="s">
        <v>639</v>
      </c>
      <c r="G743" s="35">
        <v>197</v>
      </c>
      <c r="H743" s="32" t="s">
        <v>1229</v>
      </c>
      <c r="I743" s="77">
        <v>983000</v>
      </c>
      <c r="J743" s="78"/>
      <c r="K743" s="41"/>
      <c r="L743" s="42" t="s">
        <v>118</v>
      </c>
      <c r="M743" s="79">
        <v>192</v>
      </c>
      <c r="N743" s="80">
        <v>968000</v>
      </c>
      <c r="O743" s="81"/>
      <c r="P743" s="77">
        <v>968000</v>
      </c>
      <c r="Q743" s="79">
        <v>195</v>
      </c>
      <c r="R743" s="77">
        <v>983000</v>
      </c>
      <c r="S743" s="41"/>
      <c r="T743" s="41"/>
      <c r="U743" s="41" t="s">
        <v>1230</v>
      </c>
      <c r="V743" s="84"/>
      <c r="W743" s="85"/>
      <c r="X743" s="84" t="s">
        <v>644</v>
      </c>
      <c r="Y743" s="84"/>
      <c r="Z743" s="84" t="s">
        <v>3214</v>
      </c>
      <c r="AA743" s="62">
        <v>43294</v>
      </c>
    </row>
    <row r="744" spans="1:27" ht="15.75" x14ac:dyDescent="0.25">
      <c r="A744" s="76">
        <v>742</v>
      </c>
      <c r="B744" s="35" t="s">
        <v>3257</v>
      </c>
      <c r="C744" s="35" t="s">
        <v>3258</v>
      </c>
      <c r="D744" s="38" t="s">
        <v>3259</v>
      </c>
      <c r="E744" s="83" t="s">
        <v>638</v>
      </c>
      <c r="F744" s="35" t="s">
        <v>639</v>
      </c>
      <c r="G744" s="35">
        <v>197</v>
      </c>
      <c r="H744" s="32" t="s">
        <v>1229</v>
      </c>
      <c r="I744" s="77">
        <v>983000</v>
      </c>
      <c r="J744" s="78"/>
      <c r="K744" s="41"/>
      <c r="L744" s="42" t="s">
        <v>118</v>
      </c>
      <c r="M744" s="79">
        <v>192</v>
      </c>
      <c r="N744" s="80">
        <v>968000</v>
      </c>
      <c r="O744" s="81"/>
      <c r="P744" s="77">
        <v>968000</v>
      </c>
      <c r="Q744" s="79">
        <v>195</v>
      </c>
      <c r="R744" s="77">
        <v>983000</v>
      </c>
      <c r="S744" s="41"/>
      <c r="T744" s="41"/>
      <c r="U744" s="41" t="s">
        <v>1230</v>
      </c>
      <c r="V744" s="84"/>
      <c r="W744" s="85"/>
      <c r="X744" s="84" t="s">
        <v>644</v>
      </c>
      <c r="Y744" s="84"/>
      <c r="Z744" s="84" t="s">
        <v>3214</v>
      </c>
      <c r="AA744" s="62">
        <v>43294</v>
      </c>
    </row>
    <row r="745" spans="1:27" ht="15.75" x14ac:dyDescent="0.25">
      <c r="A745" s="76">
        <v>743</v>
      </c>
      <c r="B745" s="35" t="s">
        <v>3260</v>
      </c>
      <c r="C745" s="35" t="s">
        <v>3261</v>
      </c>
      <c r="D745" s="38" t="s">
        <v>1137</v>
      </c>
      <c r="E745" s="83" t="s">
        <v>679</v>
      </c>
      <c r="F745" s="35" t="s">
        <v>781</v>
      </c>
      <c r="G745" s="35">
        <v>197</v>
      </c>
      <c r="H745" s="32" t="s">
        <v>1229</v>
      </c>
      <c r="I745" s="77">
        <v>983000</v>
      </c>
      <c r="J745" s="78"/>
      <c r="K745" s="41"/>
      <c r="L745" s="42" t="s">
        <v>118</v>
      </c>
      <c r="M745" s="79">
        <v>192</v>
      </c>
      <c r="N745" s="80">
        <v>968000</v>
      </c>
      <c r="O745" s="81"/>
      <c r="P745" s="77">
        <v>968000</v>
      </c>
      <c r="Q745" s="79">
        <v>195</v>
      </c>
      <c r="R745" s="77">
        <v>983000</v>
      </c>
      <c r="S745" s="41"/>
      <c r="T745" s="41"/>
      <c r="U745" s="41" t="s">
        <v>1230</v>
      </c>
      <c r="V745" s="84"/>
      <c r="W745" s="85"/>
      <c r="X745" s="84" t="s">
        <v>644</v>
      </c>
      <c r="Y745" s="84"/>
      <c r="Z745" s="84" t="s">
        <v>3214</v>
      </c>
      <c r="AA745" s="62">
        <v>43294</v>
      </c>
    </row>
    <row r="746" spans="1:27" ht="15.75" x14ac:dyDescent="0.25">
      <c r="A746" s="76">
        <v>744</v>
      </c>
      <c r="B746" s="35" t="s">
        <v>3262</v>
      </c>
      <c r="C746" s="35" t="s">
        <v>3263</v>
      </c>
      <c r="D746" s="38" t="s">
        <v>637</v>
      </c>
      <c r="E746" s="83" t="s">
        <v>679</v>
      </c>
      <c r="F746" s="35" t="s">
        <v>639</v>
      </c>
      <c r="G746" s="35">
        <v>100</v>
      </c>
      <c r="H746" s="32" t="s">
        <v>1016</v>
      </c>
      <c r="I746" s="77">
        <v>542000</v>
      </c>
      <c r="J746" s="78"/>
      <c r="K746" s="41"/>
      <c r="L746" s="42" t="s">
        <v>118</v>
      </c>
      <c r="M746" s="79">
        <v>97</v>
      </c>
      <c r="N746" s="80">
        <v>533000</v>
      </c>
      <c r="O746" s="81"/>
      <c r="P746" s="77">
        <v>533000</v>
      </c>
      <c r="Q746" s="79">
        <v>99</v>
      </c>
      <c r="R746" s="77">
        <v>542000</v>
      </c>
      <c r="S746" s="41"/>
      <c r="T746" s="41" t="s">
        <v>642</v>
      </c>
      <c r="U746" s="41" t="s">
        <v>1018</v>
      </c>
      <c r="V746" s="84"/>
      <c r="W746" s="85"/>
      <c r="X746" s="84" t="s">
        <v>644</v>
      </c>
      <c r="Y746" s="84"/>
      <c r="Z746" s="84" t="s">
        <v>3214</v>
      </c>
      <c r="AA746" s="62">
        <v>43294</v>
      </c>
    </row>
    <row r="747" spans="1:27" ht="15.75" x14ac:dyDescent="0.25">
      <c r="A747" s="76">
        <v>745</v>
      </c>
      <c r="B747" s="35" t="s">
        <v>3264</v>
      </c>
      <c r="C747" s="35" t="s">
        <v>3265</v>
      </c>
      <c r="D747" s="38" t="s">
        <v>3266</v>
      </c>
      <c r="E747" s="83" t="s">
        <v>679</v>
      </c>
      <c r="F747" s="35" t="s">
        <v>639</v>
      </c>
      <c r="G747" s="35">
        <v>103</v>
      </c>
      <c r="H747" s="32" t="s">
        <v>1130</v>
      </c>
      <c r="I747" s="77">
        <v>1122000</v>
      </c>
      <c r="J747" s="78"/>
      <c r="K747" s="41"/>
      <c r="L747" s="42" t="s">
        <v>118</v>
      </c>
      <c r="M747" s="79">
        <v>100</v>
      </c>
      <c r="N747" s="80">
        <v>1113000</v>
      </c>
      <c r="O747" s="81"/>
      <c r="P747" s="77">
        <v>1113000</v>
      </c>
      <c r="Q747" s="79">
        <v>102</v>
      </c>
      <c r="R747" s="77">
        <v>1122000</v>
      </c>
      <c r="S747" s="41"/>
      <c r="T747" s="41" t="s">
        <v>642</v>
      </c>
      <c r="U747" s="41" t="s">
        <v>1131</v>
      </c>
      <c r="V747" s="84"/>
      <c r="W747" s="85"/>
      <c r="X747" s="84" t="s">
        <v>644</v>
      </c>
      <c r="Y747" s="84"/>
      <c r="Z747" s="84" t="s">
        <v>3214</v>
      </c>
      <c r="AA747" s="62">
        <v>43294</v>
      </c>
    </row>
    <row r="748" spans="1:27" ht="15.75" x14ac:dyDescent="0.25">
      <c r="A748" s="76">
        <v>746</v>
      </c>
      <c r="B748" s="35" t="s">
        <v>3267</v>
      </c>
      <c r="C748" s="35" t="s">
        <v>3265</v>
      </c>
      <c r="D748" s="38" t="s">
        <v>3266</v>
      </c>
      <c r="E748" s="83" t="s">
        <v>679</v>
      </c>
      <c r="F748" s="35" t="s">
        <v>639</v>
      </c>
      <c r="G748" s="35">
        <v>102</v>
      </c>
      <c r="H748" s="32" t="s">
        <v>969</v>
      </c>
      <c r="I748" s="77">
        <v>649000</v>
      </c>
      <c r="J748" s="78"/>
      <c r="K748" s="41"/>
      <c r="L748" s="42" t="s">
        <v>118</v>
      </c>
      <c r="M748" s="79">
        <v>99</v>
      </c>
      <c r="N748" s="80">
        <v>640000</v>
      </c>
      <c r="O748" s="81"/>
      <c r="P748" s="77">
        <v>640000</v>
      </c>
      <c r="Q748" s="79">
        <v>101</v>
      </c>
      <c r="R748" s="77">
        <v>649000</v>
      </c>
      <c r="S748" s="41" t="s">
        <v>971</v>
      </c>
      <c r="T748" s="41" t="s">
        <v>642</v>
      </c>
      <c r="U748" s="41" t="s">
        <v>972</v>
      </c>
      <c r="V748" s="84"/>
      <c r="W748" s="85"/>
      <c r="X748" s="84" t="s">
        <v>644</v>
      </c>
      <c r="Y748" s="84"/>
      <c r="Z748" s="84" t="s">
        <v>3214</v>
      </c>
      <c r="AA748" s="62">
        <v>43294</v>
      </c>
    </row>
    <row r="749" spans="1:27" ht="15.75" x14ac:dyDescent="0.25">
      <c r="A749" s="76">
        <v>747</v>
      </c>
      <c r="B749" s="35" t="s">
        <v>3268</v>
      </c>
      <c r="C749" s="35" t="s">
        <v>3269</v>
      </c>
      <c r="D749" s="38" t="s">
        <v>1296</v>
      </c>
      <c r="E749" s="83" t="s">
        <v>679</v>
      </c>
      <c r="F749" s="35" t="s">
        <v>639</v>
      </c>
      <c r="G749" s="35">
        <v>84</v>
      </c>
      <c r="H749" s="32" t="s">
        <v>70</v>
      </c>
      <c r="I749" s="77">
        <v>243000</v>
      </c>
      <c r="J749" s="78"/>
      <c r="K749" s="41"/>
      <c r="L749" s="42" t="s">
        <v>118</v>
      </c>
      <c r="M749" s="79">
        <v>81</v>
      </c>
      <c r="N749" s="80">
        <v>234000</v>
      </c>
      <c r="O749" s="81"/>
      <c r="P749" s="77">
        <v>234000</v>
      </c>
      <c r="Q749" s="79">
        <v>84</v>
      </c>
      <c r="R749" s="77">
        <v>243000</v>
      </c>
      <c r="S749" s="41"/>
      <c r="T749" s="41" t="s">
        <v>642</v>
      </c>
      <c r="U749" s="41" t="s">
        <v>69</v>
      </c>
      <c r="V749" s="84"/>
      <c r="W749" s="85"/>
      <c r="X749" s="84" t="s">
        <v>644</v>
      </c>
      <c r="Y749" s="84"/>
      <c r="Z749" s="84" t="s">
        <v>3214</v>
      </c>
      <c r="AA749" s="62">
        <v>43294</v>
      </c>
    </row>
    <row r="750" spans="1:27" ht="15.75" x14ac:dyDescent="0.25">
      <c r="A750" s="76">
        <v>748</v>
      </c>
      <c r="B750" s="35" t="s">
        <v>3270</v>
      </c>
      <c r="C750" s="35" t="s">
        <v>3271</v>
      </c>
      <c r="D750" s="38" t="s">
        <v>68</v>
      </c>
      <c r="E750" s="83" t="s">
        <v>638</v>
      </c>
      <c r="F750" s="35" t="s">
        <v>639</v>
      </c>
      <c r="G750" s="35">
        <v>84</v>
      </c>
      <c r="H750" s="32" t="s">
        <v>70</v>
      </c>
      <c r="I750" s="77">
        <v>243000</v>
      </c>
      <c r="J750" s="78"/>
      <c r="K750" s="41"/>
      <c r="L750" s="42" t="s">
        <v>118</v>
      </c>
      <c r="M750" s="79">
        <v>81</v>
      </c>
      <c r="N750" s="80">
        <v>234000</v>
      </c>
      <c r="O750" s="81"/>
      <c r="P750" s="77">
        <v>234000</v>
      </c>
      <c r="Q750" s="79">
        <v>84</v>
      </c>
      <c r="R750" s="77">
        <v>243000</v>
      </c>
      <c r="S750" s="41"/>
      <c r="T750" s="41" t="s">
        <v>642</v>
      </c>
      <c r="U750" s="41" t="s">
        <v>69</v>
      </c>
      <c r="V750" s="84"/>
      <c r="W750" s="85"/>
      <c r="X750" s="84" t="s">
        <v>644</v>
      </c>
      <c r="Y750" s="84"/>
      <c r="Z750" s="84" t="s">
        <v>3214</v>
      </c>
      <c r="AA750" s="62">
        <v>43294</v>
      </c>
    </row>
    <row r="751" spans="1:27" ht="15.75" x14ac:dyDescent="0.25">
      <c r="A751" s="76">
        <v>749</v>
      </c>
      <c r="B751" s="35" t="s">
        <v>3272</v>
      </c>
      <c r="C751" s="35" t="s">
        <v>3273</v>
      </c>
      <c r="D751" s="38" t="s">
        <v>3274</v>
      </c>
      <c r="E751" s="83" t="s">
        <v>638</v>
      </c>
      <c r="F751" s="35" t="s">
        <v>639</v>
      </c>
      <c r="G751" s="35">
        <v>84</v>
      </c>
      <c r="H751" s="32" t="s">
        <v>70</v>
      </c>
      <c r="I751" s="77">
        <v>243000</v>
      </c>
      <c r="J751" s="78"/>
      <c r="K751" s="41"/>
      <c r="L751" s="42" t="s">
        <v>118</v>
      </c>
      <c r="M751" s="79">
        <v>81</v>
      </c>
      <c r="N751" s="80">
        <v>234000</v>
      </c>
      <c r="O751" s="81"/>
      <c r="P751" s="77">
        <v>234000</v>
      </c>
      <c r="Q751" s="79">
        <v>84</v>
      </c>
      <c r="R751" s="77">
        <v>243000</v>
      </c>
      <c r="S751" s="41"/>
      <c r="T751" s="41" t="s">
        <v>642</v>
      </c>
      <c r="U751" s="41" t="s">
        <v>69</v>
      </c>
      <c r="V751" s="84"/>
      <c r="W751" s="85"/>
      <c r="X751" s="84" t="s">
        <v>644</v>
      </c>
      <c r="Y751" s="84"/>
      <c r="Z751" s="84" t="s">
        <v>3214</v>
      </c>
      <c r="AA751" s="62">
        <v>43294</v>
      </c>
    </row>
    <row r="752" spans="1:27" ht="15.75" x14ac:dyDescent="0.25">
      <c r="A752" s="76">
        <v>750</v>
      </c>
      <c r="B752" s="35" t="s">
        <v>3275</v>
      </c>
      <c r="C752" s="35" t="s">
        <v>3276</v>
      </c>
      <c r="D752" s="38" t="s">
        <v>881</v>
      </c>
      <c r="E752" s="83" t="s">
        <v>679</v>
      </c>
      <c r="F752" s="35" t="s">
        <v>639</v>
      </c>
      <c r="G752" s="35">
        <v>4</v>
      </c>
      <c r="H752" s="32" t="s">
        <v>882</v>
      </c>
      <c r="I752" s="77">
        <v>219000</v>
      </c>
      <c r="J752" s="78"/>
      <c r="K752" s="41"/>
      <c r="L752" s="42" t="s">
        <v>118</v>
      </c>
      <c r="M752" s="79">
        <v>4</v>
      </c>
      <c r="N752" s="80">
        <v>211000</v>
      </c>
      <c r="O752" s="81"/>
      <c r="P752" s="77">
        <v>211000</v>
      </c>
      <c r="Q752" s="79">
        <v>4</v>
      </c>
      <c r="R752" s="77">
        <v>219000</v>
      </c>
      <c r="S752" s="41"/>
      <c r="T752" s="41" t="s">
        <v>111</v>
      </c>
      <c r="U752" s="41" t="s">
        <v>883</v>
      </c>
      <c r="V752" s="84"/>
      <c r="W752" s="85"/>
      <c r="X752" s="84" t="s">
        <v>644</v>
      </c>
      <c r="Y752" s="84"/>
      <c r="Z752" s="84" t="s">
        <v>3214</v>
      </c>
      <c r="AA752" s="62">
        <v>43294</v>
      </c>
    </row>
    <row r="753" spans="1:27" ht="15.75" x14ac:dyDescent="0.25">
      <c r="A753" s="76">
        <v>751</v>
      </c>
      <c r="B753" s="35" t="s">
        <v>3277</v>
      </c>
      <c r="C753" s="35" t="s">
        <v>3278</v>
      </c>
      <c r="D753" s="38" t="s">
        <v>3279</v>
      </c>
      <c r="E753" s="83" t="s">
        <v>679</v>
      </c>
      <c r="F753" s="35" t="s">
        <v>639</v>
      </c>
      <c r="G753" s="35">
        <v>4</v>
      </c>
      <c r="H753" s="32" t="s">
        <v>882</v>
      </c>
      <c r="I753" s="77">
        <v>219000</v>
      </c>
      <c r="J753" s="78"/>
      <c r="K753" s="41"/>
      <c r="L753" s="42" t="s">
        <v>118</v>
      </c>
      <c r="M753" s="79">
        <v>4</v>
      </c>
      <c r="N753" s="80">
        <v>211000</v>
      </c>
      <c r="O753" s="81"/>
      <c r="P753" s="77">
        <v>211000</v>
      </c>
      <c r="Q753" s="79">
        <v>4</v>
      </c>
      <c r="R753" s="77">
        <v>219000</v>
      </c>
      <c r="S753" s="41"/>
      <c r="T753" s="41" t="s">
        <v>111</v>
      </c>
      <c r="U753" s="41" t="s">
        <v>883</v>
      </c>
      <c r="V753" s="84"/>
      <c r="W753" s="85"/>
      <c r="X753" s="84" t="s">
        <v>644</v>
      </c>
      <c r="Y753" s="84"/>
      <c r="Z753" s="84" t="s">
        <v>3214</v>
      </c>
      <c r="AA753" s="62">
        <v>43294</v>
      </c>
    </row>
    <row r="754" spans="1:27" ht="15.75" x14ac:dyDescent="0.25">
      <c r="A754" s="76">
        <v>752</v>
      </c>
      <c r="B754" s="35" t="s">
        <v>3280</v>
      </c>
      <c r="C754" s="35" t="s">
        <v>3281</v>
      </c>
      <c r="D754" s="38" t="s">
        <v>66</v>
      </c>
      <c r="E754" s="83" t="s">
        <v>679</v>
      </c>
      <c r="F754" s="35" t="s">
        <v>811</v>
      </c>
      <c r="G754" s="35">
        <v>1795</v>
      </c>
      <c r="H754" s="32" t="s">
        <v>64</v>
      </c>
      <c r="I754" s="77">
        <v>32000</v>
      </c>
      <c r="J754" s="78"/>
      <c r="K754" s="41"/>
      <c r="L754" s="42" t="s">
        <v>118</v>
      </c>
      <c r="M754" s="79">
        <v>1778</v>
      </c>
      <c r="N754" s="80">
        <v>30000</v>
      </c>
      <c r="O754" s="81"/>
      <c r="P754" s="77">
        <v>45900</v>
      </c>
      <c r="Q754" s="79">
        <v>1809</v>
      </c>
      <c r="R754" s="77">
        <v>32000</v>
      </c>
      <c r="S754" s="41"/>
      <c r="T754" s="41" t="s">
        <v>787</v>
      </c>
      <c r="U754" s="41" t="s">
        <v>65</v>
      </c>
      <c r="V754" s="84"/>
      <c r="W754" s="85"/>
      <c r="X754" s="84" t="s">
        <v>644</v>
      </c>
      <c r="Y754" s="84"/>
      <c r="Z754" s="84" t="s">
        <v>3214</v>
      </c>
      <c r="AA754" s="62">
        <v>43294</v>
      </c>
    </row>
    <row r="755" spans="1:27" ht="15.75" x14ac:dyDescent="0.25">
      <c r="A755" s="76">
        <v>753</v>
      </c>
      <c r="B755" s="35" t="s">
        <v>3282</v>
      </c>
      <c r="C755" s="35" t="s">
        <v>3283</v>
      </c>
      <c r="D755" s="38" t="s">
        <v>3284</v>
      </c>
      <c r="E755" s="83" t="s">
        <v>638</v>
      </c>
      <c r="F755" s="35" t="s">
        <v>639</v>
      </c>
      <c r="G755" s="35">
        <v>132</v>
      </c>
      <c r="H755" s="32" t="s">
        <v>680</v>
      </c>
      <c r="I755" s="77">
        <v>1456000</v>
      </c>
      <c r="J755" s="78"/>
      <c r="K755" s="41"/>
      <c r="L755" s="42" t="s">
        <v>118</v>
      </c>
      <c r="M755" s="79">
        <v>128</v>
      </c>
      <c r="N755" s="80">
        <v>1443000</v>
      </c>
      <c r="O755" s="81"/>
      <c r="P755" s="77">
        <v>1443000</v>
      </c>
      <c r="Q755" s="79">
        <v>131</v>
      </c>
      <c r="R755" s="77">
        <v>1456000</v>
      </c>
      <c r="S755" s="41"/>
      <c r="T755" s="41" t="s">
        <v>642</v>
      </c>
      <c r="U755" s="41" t="s">
        <v>681</v>
      </c>
      <c r="V755" s="84"/>
      <c r="W755" s="85"/>
      <c r="X755" s="84" t="s">
        <v>644</v>
      </c>
      <c r="Y755" s="84"/>
      <c r="Z755" s="84" t="s">
        <v>3214</v>
      </c>
      <c r="AA755" s="62">
        <v>43294</v>
      </c>
    </row>
    <row r="756" spans="1:27" ht="15.75" x14ac:dyDescent="0.25">
      <c r="A756" s="76">
        <v>754</v>
      </c>
      <c r="B756" s="35" t="s">
        <v>3285</v>
      </c>
      <c r="C756" s="35" t="s">
        <v>3283</v>
      </c>
      <c r="D756" s="38" t="s">
        <v>3284</v>
      </c>
      <c r="E756" s="83" t="s">
        <v>638</v>
      </c>
      <c r="F756" s="35" t="s">
        <v>639</v>
      </c>
      <c r="G756" s="35">
        <v>131</v>
      </c>
      <c r="H756" s="32" t="s">
        <v>1664</v>
      </c>
      <c r="I756" s="77">
        <v>1756000</v>
      </c>
      <c r="J756" s="78"/>
      <c r="K756" s="41"/>
      <c r="L756" s="42" t="s">
        <v>118</v>
      </c>
      <c r="M756" s="79">
        <v>127</v>
      </c>
      <c r="N756" s="80">
        <v>1743000</v>
      </c>
      <c r="O756" s="81"/>
      <c r="P756" s="77">
        <v>1743000</v>
      </c>
      <c r="Q756" s="79">
        <v>130</v>
      </c>
      <c r="R756" s="77">
        <v>1756000</v>
      </c>
      <c r="S756" s="41"/>
      <c r="T756" s="41" t="s">
        <v>642</v>
      </c>
      <c r="U756" s="41" t="s">
        <v>1665</v>
      </c>
      <c r="V756" s="84"/>
      <c r="W756" s="85"/>
      <c r="X756" s="84" t="s">
        <v>644</v>
      </c>
      <c r="Y756" s="84"/>
      <c r="Z756" s="84" t="s">
        <v>3214</v>
      </c>
      <c r="AA756" s="62">
        <v>43294</v>
      </c>
    </row>
    <row r="757" spans="1:27" ht="15.75" x14ac:dyDescent="0.25">
      <c r="A757" s="76">
        <v>755</v>
      </c>
      <c r="B757" s="35" t="s">
        <v>3286</v>
      </c>
      <c r="C757" s="35" t="s">
        <v>3283</v>
      </c>
      <c r="D757" s="38" t="s">
        <v>3284</v>
      </c>
      <c r="E757" s="83" t="s">
        <v>638</v>
      </c>
      <c r="F757" s="35" t="s">
        <v>639</v>
      </c>
      <c r="G757" s="35">
        <v>135</v>
      </c>
      <c r="H757" s="32" t="s">
        <v>1678</v>
      </c>
      <c r="I757" s="77">
        <v>1125000</v>
      </c>
      <c r="J757" s="78"/>
      <c r="K757" s="41"/>
      <c r="L757" s="42" t="s">
        <v>118</v>
      </c>
      <c r="M757" s="79">
        <v>131</v>
      </c>
      <c r="N757" s="80">
        <v>1105000</v>
      </c>
      <c r="O757" s="81"/>
      <c r="P757" s="77">
        <v>1105000</v>
      </c>
      <c r="Q757" s="79">
        <v>134</v>
      </c>
      <c r="R757" s="77">
        <v>1125000</v>
      </c>
      <c r="S757" s="41"/>
      <c r="T757" s="41" t="s">
        <v>642</v>
      </c>
      <c r="U757" s="41" t="s">
        <v>1679</v>
      </c>
      <c r="V757" s="84"/>
      <c r="W757" s="85"/>
      <c r="X757" s="84" t="s">
        <v>644</v>
      </c>
      <c r="Y757" s="84"/>
      <c r="Z757" s="84" t="s">
        <v>3214</v>
      </c>
      <c r="AA757" s="62">
        <v>43294</v>
      </c>
    </row>
    <row r="758" spans="1:27" ht="15.75" x14ac:dyDescent="0.25">
      <c r="A758" s="76">
        <v>756</v>
      </c>
      <c r="B758" s="35" t="s">
        <v>3287</v>
      </c>
      <c r="C758" s="35" t="s">
        <v>3283</v>
      </c>
      <c r="D758" s="38" t="s">
        <v>3284</v>
      </c>
      <c r="E758" s="83" t="s">
        <v>638</v>
      </c>
      <c r="F758" s="35" t="s">
        <v>639</v>
      </c>
      <c r="G758" s="35">
        <v>134</v>
      </c>
      <c r="H758" s="32" t="s">
        <v>1698</v>
      </c>
      <c r="I758" s="77">
        <v>749000</v>
      </c>
      <c r="J758" s="78"/>
      <c r="K758" s="41"/>
      <c r="L758" s="42" t="s">
        <v>118</v>
      </c>
      <c r="M758" s="79">
        <v>130</v>
      </c>
      <c r="N758" s="80">
        <v>738000</v>
      </c>
      <c r="O758" s="81"/>
      <c r="P758" s="77">
        <v>738000</v>
      </c>
      <c r="Q758" s="79">
        <v>133</v>
      </c>
      <c r="R758" s="77">
        <v>749000</v>
      </c>
      <c r="S758" s="41"/>
      <c r="T758" s="41" t="s">
        <v>642</v>
      </c>
      <c r="U758" s="41" t="s">
        <v>1699</v>
      </c>
      <c r="V758" s="84"/>
      <c r="W758" s="85"/>
      <c r="X758" s="84" t="s">
        <v>644</v>
      </c>
      <c r="Y758" s="84"/>
      <c r="Z758" s="84" t="s">
        <v>3214</v>
      </c>
      <c r="AA758" s="62">
        <v>43294</v>
      </c>
    </row>
    <row r="759" spans="1:27" ht="15.75" x14ac:dyDescent="0.25">
      <c r="A759" s="76">
        <v>757</v>
      </c>
      <c r="B759" s="35" t="s">
        <v>3288</v>
      </c>
      <c r="C759" s="35" t="s">
        <v>3289</v>
      </c>
      <c r="D759" s="38" t="s">
        <v>3290</v>
      </c>
      <c r="E759" s="83" t="s">
        <v>638</v>
      </c>
      <c r="F759" s="35" t="s">
        <v>649</v>
      </c>
      <c r="G759" s="35">
        <v>306</v>
      </c>
      <c r="H759" s="32" t="s">
        <v>704</v>
      </c>
      <c r="I759" s="77">
        <v>1208000</v>
      </c>
      <c r="J759" s="78"/>
      <c r="K759" s="41"/>
      <c r="L759" s="42" t="s">
        <v>118</v>
      </c>
      <c r="M759" s="79">
        <v>297</v>
      </c>
      <c r="N759" s="80">
        <v>1149000</v>
      </c>
      <c r="O759" s="81"/>
      <c r="P759" s="77">
        <v>1149000</v>
      </c>
      <c r="Q759" s="79">
        <v>301</v>
      </c>
      <c r="R759" s="77">
        <v>1208000</v>
      </c>
      <c r="S759" s="41"/>
      <c r="T759" s="41" t="s">
        <v>705</v>
      </c>
      <c r="U759" s="41" t="s">
        <v>706</v>
      </c>
      <c r="V759" s="84"/>
      <c r="W759" s="85"/>
      <c r="X759" s="84" t="s">
        <v>644</v>
      </c>
      <c r="Y759" s="84"/>
      <c r="Z759" s="84" t="s">
        <v>3214</v>
      </c>
      <c r="AA759" s="62">
        <v>43294</v>
      </c>
    </row>
    <row r="760" spans="1:27" ht="15.75" x14ac:dyDescent="0.25">
      <c r="A760" s="76">
        <v>758</v>
      </c>
      <c r="B760" s="35" t="s">
        <v>3291</v>
      </c>
      <c r="C760" s="35" t="s">
        <v>3292</v>
      </c>
      <c r="D760" s="38" t="s">
        <v>3293</v>
      </c>
      <c r="E760" s="83" t="s">
        <v>638</v>
      </c>
      <c r="F760" s="35" t="s">
        <v>781</v>
      </c>
      <c r="G760" s="35">
        <v>132</v>
      </c>
      <c r="H760" s="32" t="s">
        <v>680</v>
      </c>
      <c r="I760" s="77">
        <v>1456000</v>
      </c>
      <c r="J760" s="78"/>
      <c r="K760" s="41"/>
      <c r="L760" s="42" t="s">
        <v>118</v>
      </c>
      <c r="M760" s="79">
        <v>128</v>
      </c>
      <c r="N760" s="80">
        <v>1443000</v>
      </c>
      <c r="O760" s="81"/>
      <c r="P760" s="77">
        <v>1443000</v>
      </c>
      <c r="Q760" s="79">
        <v>131</v>
      </c>
      <c r="R760" s="77">
        <v>1456000</v>
      </c>
      <c r="S760" s="41"/>
      <c r="T760" s="41" t="s">
        <v>642</v>
      </c>
      <c r="U760" s="41" t="s">
        <v>681</v>
      </c>
      <c r="V760" s="84"/>
      <c r="W760" s="85"/>
      <c r="X760" s="84" t="s">
        <v>644</v>
      </c>
      <c r="Y760" s="84"/>
      <c r="Z760" s="84" t="s">
        <v>3214</v>
      </c>
      <c r="AA760" s="62">
        <v>43294</v>
      </c>
    </row>
    <row r="761" spans="1:27" ht="15.75" x14ac:dyDescent="0.25">
      <c r="A761" s="76">
        <v>759</v>
      </c>
      <c r="B761" s="35" t="s">
        <v>3294</v>
      </c>
      <c r="C761" s="35" t="s">
        <v>3292</v>
      </c>
      <c r="D761" s="38" t="s">
        <v>3293</v>
      </c>
      <c r="E761" s="83" t="s">
        <v>638</v>
      </c>
      <c r="F761" s="35" t="s">
        <v>781</v>
      </c>
      <c r="G761" s="35">
        <v>134</v>
      </c>
      <c r="H761" s="32" t="s">
        <v>1698</v>
      </c>
      <c r="I761" s="77">
        <v>749000</v>
      </c>
      <c r="J761" s="78"/>
      <c r="K761" s="41" t="s">
        <v>3295</v>
      </c>
      <c r="L761" s="42" t="s">
        <v>118</v>
      </c>
      <c r="M761" s="79">
        <v>130</v>
      </c>
      <c r="N761" s="80">
        <v>738000</v>
      </c>
      <c r="O761" s="81"/>
      <c r="P761" s="77">
        <v>738000</v>
      </c>
      <c r="Q761" s="79">
        <v>133</v>
      </c>
      <c r="R761" s="77">
        <v>749000</v>
      </c>
      <c r="S761" s="41"/>
      <c r="T761" s="41" t="s">
        <v>642</v>
      </c>
      <c r="U761" s="41" t="s">
        <v>1699</v>
      </c>
      <c r="V761" s="84"/>
      <c r="W761" s="85"/>
      <c r="X761" s="84" t="s">
        <v>644</v>
      </c>
      <c r="Y761" s="84"/>
      <c r="Z761" s="84" t="s">
        <v>3296</v>
      </c>
      <c r="AA761" s="62">
        <v>43320</v>
      </c>
    </row>
    <row r="762" spans="1:27" ht="15.75" x14ac:dyDescent="0.25">
      <c r="A762" s="76">
        <v>760</v>
      </c>
      <c r="B762" s="35" t="s">
        <v>3297</v>
      </c>
      <c r="C762" s="35" t="s">
        <v>3298</v>
      </c>
      <c r="D762" s="38" t="s">
        <v>678</v>
      </c>
      <c r="E762" s="83" t="s">
        <v>638</v>
      </c>
      <c r="F762" s="35" t="s">
        <v>639</v>
      </c>
      <c r="G762" s="35">
        <v>132</v>
      </c>
      <c r="H762" s="32" t="s">
        <v>680</v>
      </c>
      <c r="I762" s="77">
        <v>1456000</v>
      </c>
      <c r="J762" s="78"/>
      <c r="K762" s="41"/>
      <c r="L762" s="42" t="s">
        <v>118</v>
      </c>
      <c r="M762" s="79">
        <v>128</v>
      </c>
      <c r="N762" s="80">
        <v>1443000</v>
      </c>
      <c r="O762" s="81"/>
      <c r="P762" s="77">
        <v>1443000</v>
      </c>
      <c r="Q762" s="79">
        <v>131</v>
      </c>
      <c r="R762" s="77">
        <v>1456000</v>
      </c>
      <c r="S762" s="41"/>
      <c r="T762" s="41" t="s">
        <v>642</v>
      </c>
      <c r="U762" s="41" t="s">
        <v>681</v>
      </c>
      <c r="V762" s="84"/>
      <c r="W762" s="85"/>
      <c r="X762" s="84" t="s">
        <v>644</v>
      </c>
      <c r="Y762" s="84"/>
      <c r="Z762" s="84" t="s">
        <v>3214</v>
      </c>
      <c r="AA762" s="62">
        <v>43294</v>
      </c>
    </row>
    <row r="763" spans="1:27" ht="15.75" x14ac:dyDescent="0.25">
      <c r="A763" s="76">
        <v>761</v>
      </c>
      <c r="B763" s="35" t="s">
        <v>3299</v>
      </c>
      <c r="C763" s="35" t="s">
        <v>3300</v>
      </c>
      <c r="D763" s="38" t="s">
        <v>3301</v>
      </c>
      <c r="E763" s="83" t="s">
        <v>638</v>
      </c>
      <c r="F763" s="35" t="s">
        <v>639</v>
      </c>
      <c r="G763" s="35">
        <v>216</v>
      </c>
      <c r="H763" s="32" t="s">
        <v>728</v>
      </c>
      <c r="I763" s="77">
        <v>551000</v>
      </c>
      <c r="J763" s="78"/>
      <c r="K763" s="41"/>
      <c r="L763" s="42" t="s">
        <v>118</v>
      </c>
      <c r="M763" s="79">
        <v>209</v>
      </c>
      <c r="N763" s="80">
        <v>533000</v>
      </c>
      <c r="O763" s="81"/>
      <c r="P763" s="77">
        <v>533000</v>
      </c>
      <c r="Q763" s="79">
        <v>213</v>
      </c>
      <c r="R763" s="77">
        <v>551000</v>
      </c>
      <c r="S763" s="41"/>
      <c r="T763" s="41" t="s">
        <v>642</v>
      </c>
      <c r="U763" s="41" t="s">
        <v>729</v>
      </c>
      <c r="V763" s="84"/>
      <c r="W763" s="85"/>
      <c r="X763" s="84" t="s">
        <v>644</v>
      </c>
      <c r="Y763" s="84"/>
      <c r="Z763" s="84" t="s">
        <v>3214</v>
      </c>
      <c r="AA763" s="62">
        <v>43294</v>
      </c>
    </row>
    <row r="764" spans="1:27" ht="15.75" x14ac:dyDescent="0.25">
      <c r="A764" s="76">
        <v>762</v>
      </c>
      <c r="B764" s="35" t="s">
        <v>3302</v>
      </c>
      <c r="C764" s="35" t="s">
        <v>3303</v>
      </c>
      <c r="D764" s="38" t="s">
        <v>794</v>
      </c>
      <c r="E764" s="83" t="s">
        <v>638</v>
      </c>
      <c r="F764" s="35" t="s">
        <v>649</v>
      </c>
      <c r="G764" s="35">
        <v>1127</v>
      </c>
      <c r="H764" s="32" t="s">
        <v>795</v>
      </c>
      <c r="I764" s="77">
        <v>227000</v>
      </c>
      <c r="J764" s="78"/>
      <c r="K764" s="41"/>
      <c r="L764" s="42" t="s">
        <v>118</v>
      </c>
      <c r="M764" s="79">
        <v>1116</v>
      </c>
      <c r="N764" s="80">
        <v>213000</v>
      </c>
      <c r="O764" s="81"/>
      <c r="P764" s="77">
        <v>213000</v>
      </c>
      <c r="Q764" s="79">
        <v>1152</v>
      </c>
      <c r="R764" s="77">
        <v>227000</v>
      </c>
      <c r="S764" s="41"/>
      <c r="T764" s="41" t="s">
        <v>796</v>
      </c>
      <c r="U764" s="41" t="s">
        <v>797</v>
      </c>
      <c r="V764" s="84"/>
      <c r="W764" s="85"/>
      <c r="X764" s="84" t="s">
        <v>644</v>
      </c>
      <c r="Y764" s="84"/>
      <c r="Z764" s="84" t="s">
        <v>3214</v>
      </c>
      <c r="AA764" s="62">
        <v>43294</v>
      </c>
    </row>
    <row r="765" spans="1:27" ht="15.75" x14ac:dyDescent="0.25">
      <c r="A765" s="76">
        <v>763</v>
      </c>
      <c r="B765" s="35" t="s">
        <v>3304</v>
      </c>
      <c r="C765" s="35" t="s">
        <v>3305</v>
      </c>
      <c r="D765" s="38" t="s">
        <v>648</v>
      </c>
      <c r="E765" s="83" t="s">
        <v>638</v>
      </c>
      <c r="F765" s="35" t="s">
        <v>649</v>
      </c>
      <c r="G765" s="35">
        <v>306</v>
      </c>
      <c r="H765" s="32" t="s">
        <v>704</v>
      </c>
      <c r="I765" s="77">
        <v>1208000</v>
      </c>
      <c r="J765" s="78"/>
      <c r="K765" s="41"/>
      <c r="L765" s="42" t="s">
        <v>118</v>
      </c>
      <c r="M765" s="79">
        <v>297</v>
      </c>
      <c r="N765" s="80">
        <v>1149000</v>
      </c>
      <c r="O765" s="81"/>
      <c r="P765" s="77">
        <v>1149000</v>
      </c>
      <c r="Q765" s="79">
        <v>301</v>
      </c>
      <c r="R765" s="77">
        <v>1208000</v>
      </c>
      <c r="S765" s="41"/>
      <c r="T765" s="41" t="s">
        <v>705</v>
      </c>
      <c r="U765" s="41" t="s">
        <v>706</v>
      </c>
      <c r="V765" s="84"/>
      <c r="W765" s="85"/>
      <c r="X765" s="84" t="s">
        <v>644</v>
      </c>
      <c r="Y765" s="84"/>
      <c r="Z765" s="84" t="s">
        <v>3214</v>
      </c>
      <c r="AA765" s="62">
        <v>43294</v>
      </c>
    </row>
    <row r="766" spans="1:27" ht="15.75" x14ac:dyDescent="0.25">
      <c r="A766" s="76">
        <v>764</v>
      </c>
      <c r="B766" s="35" t="s">
        <v>3306</v>
      </c>
      <c r="C766" s="35" t="s">
        <v>3307</v>
      </c>
      <c r="D766" s="38" t="s">
        <v>3308</v>
      </c>
      <c r="E766" s="83" t="s">
        <v>638</v>
      </c>
      <c r="F766" s="35" t="s">
        <v>639</v>
      </c>
      <c r="G766" s="35">
        <v>106</v>
      </c>
      <c r="H766" s="32" t="s">
        <v>357</v>
      </c>
      <c r="I766" s="77">
        <v>564000</v>
      </c>
      <c r="J766" s="78"/>
      <c r="K766" s="41"/>
      <c r="L766" s="42" t="s">
        <v>118</v>
      </c>
      <c r="M766" s="79">
        <v>101</v>
      </c>
      <c r="N766" s="80">
        <v>555000</v>
      </c>
      <c r="O766" s="81"/>
      <c r="P766" s="77">
        <v>555000</v>
      </c>
      <c r="Q766" s="79">
        <v>105</v>
      </c>
      <c r="R766" s="77">
        <v>564000</v>
      </c>
      <c r="S766" s="41"/>
      <c r="T766" s="41" t="s">
        <v>642</v>
      </c>
      <c r="U766" s="41" t="s">
        <v>358</v>
      </c>
      <c r="V766" s="84"/>
      <c r="W766" s="85"/>
      <c r="X766" s="84" t="s">
        <v>644</v>
      </c>
      <c r="Y766" s="84"/>
      <c r="Z766" s="84" t="s">
        <v>3214</v>
      </c>
      <c r="AA766" s="62">
        <v>43294</v>
      </c>
    </row>
    <row r="767" spans="1:27" ht="15.75" x14ac:dyDescent="0.25">
      <c r="A767" s="76">
        <v>765</v>
      </c>
      <c r="B767" s="35" t="s">
        <v>3309</v>
      </c>
      <c r="C767" s="35" t="s">
        <v>3310</v>
      </c>
      <c r="D767" s="38" t="s">
        <v>3311</v>
      </c>
      <c r="E767" s="83" t="s">
        <v>638</v>
      </c>
      <c r="F767" s="35" t="s">
        <v>639</v>
      </c>
      <c r="G767" s="35">
        <v>106</v>
      </c>
      <c r="H767" s="32" t="s">
        <v>357</v>
      </c>
      <c r="I767" s="77">
        <v>564000</v>
      </c>
      <c r="J767" s="78"/>
      <c r="K767" s="41"/>
      <c r="L767" s="42" t="s">
        <v>118</v>
      </c>
      <c r="M767" s="79">
        <v>101</v>
      </c>
      <c r="N767" s="80">
        <v>555000</v>
      </c>
      <c r="O767" s="81"/>
      <c r="P767" s="77">
        <v>555000</v>
      </c>
      <c r="Q767" s="79">
        <v>105</v>
      </c>
      <c r="R767" s="77">
        <v>564000</v>
      </c>
      <c r="S767" s="41"/>
      <c r="T767" s="41" t="s">
        <v>642</v>
      </c>
      <c r="U767" s="41" t="s">
        <v>358</v>
      </c>
      <c r="V767" s="84"/>
      <c r="W767" s="85"/>
      <c r="X767" s="84" t="s">
        <v>644</v>
      </c>
      <c r="Y767" s="84"/>
      <c r="Z767" s="84" t="s">
        <v>3214</v>
      </c>
      <c r="AA767" s="62">
        <v>43294</v>
      </c>
    </row>
    <row r="768" spans="1:27" ht="15.75" x14ac:dyDescent="0.25">
      <c r="A768" s="76">
        <v>766</v>
      </c>
      <c r="B768" s="35" t="s">
        <v>3312</v>
      </c>
      <c r="C768" s="35" t="s">
        <v>3313</v>
      </c>
      <c r="D768" s="38" t="s">
        <v>3314</v>
      </c>
      <c r="E768" s="83" t="s">
        <v>638</v>
      </c>
      <c r="F768" s="35" t="s">
        <v>639</v>
      </c>
      <c r="G768" s="35">
        <v>191</v>
      </c>
      <c r="H768" s="32" t="s">
        <v>3315</v>
      </c>
      <c r="I768" s="77">
        <v>429000</v>
      </c>
      <c r="J768" s="78"/>
      <c r="K768" s="41"/>
      <c r="L768" s="42" t="s">
        <v>118</v>
      </c>
      <c r="M768" s="79">
        <v>186</v>
      </c>
      <c r="N768" s="80">
        <v>403000</v>
      </c>
      <c r="O768" s="81"/>
      <c r="P768" s="77">
        <v>403000</v>
      </c>
      <c r="Q768" s="79">
        <v>189</v>
      </c>
      <c r="R768" s="77">
        <v>429000</v>
      </c>
      <c r="S768" s="41"/>
      <c r="T768" s="41" t="s">
        <v>642</v>
      </c>
      <c r="U768" s="41" t="s">
        <v>3316</v>
      </c>
      <c r="V768" s="84"/>
      <c r="W768" s="85"/>
      <c r="X768" s="84" t="s">
        <v>644</v>
      </c>
      <c r="Y768" s="84"/>
      <c r="Z768" s="84" t="s">
        <v>3214</v>
      </c>
      <c r="AA768" s="62">
        <v>43294</v>
      </c>
    </row>
    <row r="769" spans="1:27" ht="15.75" x14ac:dyDescent="0.25">
      <c r="A769" s="76">
        <v>767</v>
      </c>
      <c r="B769" s="35" t="s">
        <v>3317</v>
      </c>
      <c r="C769" s="35" t="s">
        <v>3318</v>
      </c>
      <c r="D769" s="38" t="s">
        <v>3319</v>
      </c>
      <c r="E769" s="83" t="s">
        <v>638</v>
      </c>
      <c r="F769" s="35" t="s">
        <v>811</v>
      </c>
      <c r="G769" s="35">
        <v>1</v>
      </c>
      <c r="H769" s="32" t="s">
        <v>111</v>
      </c>
      <c r="I769" s="77">
        <v>42100</v>
      </c>
      <c r="J769" s="78"/>
      <c r="K769" s="41"/>
      <c r="L769" s="42" t="s">
        <v>118</v>
      </c>
      <c r="M769" s="79">
        <v>1</v>
      </c>
      <c r="N769" s="80">
        <v>38000</v>
      </c>
      <c r="O769" s="81"/>
      <c r="P769" s="77">
        <v>49000</v>
      </c>
      <c r="Q769" s="79">
        <v>1</v>
      </c>
      <c r="R769" s="77">
        <v>42100</v>
      </c>
      <c r="S769" s="41"/>
      <c r="T769" s="41" t="s">
        <v>111</v>
      </c>
      <c r="U769" s="41" t="s">
        <v>112</v>
      </c>
      <c r="V769" s="84"/>
      <c r="W769" s="85"/>
      <c r="X769" s="84" t="s">
        <v>644</v>
      </c>
      <c r="Y769" s="84"/>
      <c r="Z769" s="84" t="s">
        <v>3214</v>
      </c>
      <c r="AA769" s="62">
        <v>43294</v>
      </c>
    </row>
    <row r="770" spans="1:27" ht="15.75" x14ac:dyDescent="0.25">
      <c r="A770" s="76">
        <v>768</v>
      </c>
      <c r="B770" s="35" t="s">
        <v>3320</v>
      </c>
      <c r="C770" s="35" t="s">
        <v>3321</v>
      </c>
      <c r="D770" s="38" t="s">
        <v>3322</v>
      </c>
      <c r="E770" s="83" t="s">
        <v>638</v>
      </c>
      <c r="F770" s="35" t="s">
        <v>639</v>
      </c>
      <c r="G770" s="35">
        <v>1</v>
      </c>
      <c r="H770" s="32" t="s">
        <v>111</v>
      </c>
      <c r="I770" s="77">
        <v>42100</v>
      </c>
      <c r="J770" s="78"/>
      <c r="K770" s="41"/>
      <c r="L770" s="42" t="s">
        <v>118</v>
      </c>
      <c r="M770" s="79">
        <v>1</v>
      </c>
      <c r="N770" s="80">
        <v>38000</v>
      </c>
      <c r="O770" s="81"/>
      <c r="P770" s="77">
        <v>49000</v>
      </c>
      <c r="Q770" s="79">
        <v>1</v>
      </c>
      <c r="R770" s="77">
        <v>42100</v>
      </c>
      <c r="S770" s="41"/>
      <c r="T770" s="41" t="s">
        <v>111</v>
      </c>
      <c r="U770" s="41" t="s">
        <v>112</v>
      </c>
      <c r="V770" s="84"/>
      <c r="W770" s="85"/>
      <c r="X770" s="84" t="s">
        <v>644</v>
      </c>
      <c r="Y770" s="84"/>
      <c r="Z770" s="84" t="s">
        <v>3214</v>
      </c>
      <c r="AA770" s="62">
        <v>43294</v>
      </c>
    </row>
    <row r="771" spans="1:27" ht="31.5" x14ac:dyDescent="0.25">
      <c r="A771" s="76">
        <v>769</v>
      </c>
      <c r="B771" s="35" t="s">
        <v>3323</v>
      </c>
      <c r="C771" s="35" t="s">
        <v>3324</v>
      </c>
      <c r="D771" s="38" t="s">
        <v>694</v>
      </c>
      <c r="E771" s="83" t="s">
        <v>638</v>
      </c>
      <c r="F771" s="35" t="s">
        <v>639</v>
      </c>
      <c r="G771" s="35">
        <v>133</v>
      </c>
      <c r="H771" s="32" t="s">
        <v>695</v>
      </c>
      <c r="I771" s="77">
        <v>3256000</v>
      </c>
      <c r="J771" s="78"/>
      <c r="K771" s="41"/>
      <c r="L771" s="42" t="s">
        <v>118</v>
      </c>
      <c r="M771" s="79">
        <v>129</v>
      </c>
      <c r="N771" s="80">
        <v>3243000</v>
      </c>
      <c r="O771" s="81"/>
      <c r="P771" s="77">
        <v>3243000</v>
      </c>
      <c r="Q771" s="79">
        <v>132</v>
      </c>
      <c r="R771" s="77">
        <v>3256000</v>
      </c>
      <c r="S771" s="41"/>
      <c r="T771" s="41" t="s">
        <v>642</v>
      </c>
      <c r="U771" s="41" t="s">
        <v>696</v>
      </c>
      <c r="V771" s="84"/>
      <c r="W771" s="85"/>
      <c r="X771" s="84" t="s">
        <v>644</v>
      </c>
      <c r="Y771" s="84"/>
      <c r="Z771" s="84" t="s">
        <v>3214</v>
      </c>
      <c r="AA771" s="62">
        <v>43294</v>
      </c>
    </row>
    <row r="772" spans="1:27" ht="15.75" x14ac:dyDescent="0.25">
      <c r="A772" s="76">
        <v>770</v>
      </c>
      <c r="B772" s="35" t="s">
        <v>3325</v>
      </c>
      <c r="C772" s="35" t="s">
        <v>3324</v>
      </c>
      <c r="D772" s="38" t="s">
        <v>694</v>
      </c>
      <c r="E772" s="83" t="s">
        <v>638</v>
      </c>
      <c r="F772" s="35" t="s">
        <v>639</v>
      </c>
      <c r="G772" s="35">
        <v>136</v>
      </c>
      <c r="H772" s="32" t="s">
        <v>1702</v>
      </c>
      <c r="I772" s="77">
        <v>2573000</v>
      </c>
      <c r="J772" s="78"/>
      <c r="K772" s="41"/>
      <c r="L772" s="42" t="s">
        <v>118</v>
      </c>
      <c r="M772" s="79">
        <v>132</v>
      </c>
      <c r="N772" s="80">
        <v>2547000</v>
      </c>
      <c r="O772" s="81"/>
      <c r="P772" s="77">
        <v>2547000</v>
      </c>
      <c r="Q772" s="79">
        <v>135</v>
      </c>
      <c r="R772" s="77">
        <v>2573000</v>
      </c>
      <c r="S772" s="41"/>
      <c r="T772" s="41" t="s">
        <v>642</v>
      </c>
      <c r="U772" s="41" t="s">
        <v>1703</v>
      </c>
      <c r="V772" s="84"/>
      <c r="W772" s="85"/>
      <c r="X772" s="84" t="s">
        <v>644</v>
      </c>
      <c r="Y772" s="84"/>
      <c r="Z772" s="84" t="s">
        <v>3214</v>
      </c>
      <c r="AA772" s="62">
        <v>43294</v>
      </c>
    </row>
    <row r="773" spans="1:27" ht="15.75" x14ac:dyDescent="0.25">
      <c r="A773" s="76">
        <v>771</v>
      </c>
      <c r="B773" s="35" t="s">
        <v>3326</v>
      </c>
      <c r="C773" s="35" t="s">
        <v>3327</v>
      </c>
      <c r="D773" s="38" t="s">
        <v>659</v>
      </c>
      <c r="E773" s="83" t="s">
        <v>638</v>
      </c>
      <c r="F773" s="35" t="s">
        <v>660</v>
      </c>
      <c r="G773" s="35">
        <v>129</v>
      </c>
      <c r="H773" s="32" t="s">
        <v>661</v>
      </c>
      <c r="I773" s="77">
        <v>5780000</v>
      </c>
      <c r="J773" s="78" t="s">
        <v>662</v>
      </c>
      <c r="K773" s="41"/>
      <c r="L773" s="42" t="s">
        <v>118</v>
      </c>
      <c r="M773" s="79">
        <v>125</v>
      </c>
      <c r="N773" s="80">
        <v>5760000</v>
      </c>
      <c r="O773" s="81"/>
      <c r="P773" s="77">
        <v>5760000</v>
      </c>
      <c r="Q773" s="79">
        <v>128</v>
      </c>
      <c r="R773" s="77">
        <v>5780000</v>
      </c>
      <c r="S773" s="41" t="s">
        <v>663</v>
      </c>
      <c r="T773" s="41" t="s">
        <v>642</v>
      </c>
      <c r="U773" s="41" t="s">
        <v>664</v>
      </c>
      <c r="V773" s="84"/>
      <c r="W773" s="85">
        <v>1</v>
      </c>
      <c r="X773" s="84" t="s">
        <v>644</v>
      </c>
      <c r="Y773" s="84"/>
      <c r="Z773" s="84" t="s">
        <v>3214</v>
      </c>
      <c r="AA773" s="62">
        <v>43294</v>
      </c>
    </row>
    <row r="774" spans="1:27" ht="31.5" x14ac:dyDescent="0.25">
      <c r="A774" s="76">
        <v>772</v>
      </c>
      <c r="B774" s="35" t="s">
        <v>3328</v>
      </c>
      <c r="C774" s="35" t="s">
        <v>3329</v>
      </c>
      <c r="D774" s="38" t="s">
        <v>3330</v>
      </c>
      <c r="E774" s="83" t="s">
        <v>679</v>
      </c>
      <c r="F774" s="35" t="s">
        <v>781</v>
      </c>
      <c r="G774" s="35">
        <v>118</v>
      </c>
      <c r="H774" s="32" t="s">
        <v>1337</v>
      </c>
      <c r="I774" s="77">
        <v>10800</v>
      </c>
      <c r="J774" s="78"/>
      <c r="K774" s="41"/>
      <c r="L774" s="42" t="s">
        <v>118</v>
      </c>
      <c r="M774" s="79">
        <v>114</v>
      </c>
      <c r="N774" s="80">
        <v>10000</v>
      </c>
      <c r="O774" s="81"/>
      <c r="P774" s="77">
        <v>10000</v>
      </c>
      <c r="Q774" s="79">
        <v>117</v>
      </c>
      <c r="R774" s="77">
        <v>10800</v>
      </c>
      <c r="S774" s="41"/>
      <c r="T774" s="41" t="s">
        <v>642</v>
      </c>
      <c r="U774" s="41" t="s">
        <v>1338</v>
      </c>
      <c r="V774" s="84"/>
      <c r="W774" s="85"/>
      <c r="X774" s="84" t="s">
        <v>644</v>
      </c>
      <c r="Y774" s="84"/>
      <c r="Z774" s="84" t="s">
        <v>3214</v>
      </c>
      <c r="AA774" s="62">
        <v>43294</v>
      </c>
    </row>
    <row r="775" spans="1:27" ht="15.75" x14ac:dyDescent="0.25">
      <c r="A775" s="76">
        <v>773</v>
      </c>
      <c r="B775" s="35" t="s">
        <v>3331</v>
      </c>
      <c r="C775" s="35" t="s">
        <v>3332</v>
      </c>
      <c r="D775" s="38" t="s">
        <v>1354</v>
      </c>
      <c r="E775" s="83" t="s">
        <v>679</v>
      </c>
      <c r="F775" s="35" t="s">
        <v>639</v>
      </c>
      <c r="G775" s="35">
        <v>106</v>
      </c>
      <c r="H775" s="32" t="s">
        <v>357</v>
      </c>
      <c r="I775" s="77">
        <v>564000</v>
      </c>
      <c r="J775" s="78"/>
      <c r="K775" s="41"/>
      <c r="L775" s="42" t="s">
        <v>118</v>
      </c>
      <c r="M775" s="79">
        <v>101</v>
      </c>
      <c r="N775" s="80">
        <v>555000</v>
      </c>
      <c r="O775" s="81"/>
      <c r="P775" s="77">
        <v>555000</v>
      </c>
      <c r="Q775" s="79">
        <v>105</v>
      </c>
      <c r="R775" s="77">
        <v>564000</v>
      </c>
      <c r="S775" s="41"/>
      <c r="T775" s="41" t="s">
        <v>642</v>
      </c>
      <c r="U775" s="41" t="s">
        <v>358</v>
      </c>
      <c r="V775" s="84"/>
      <c r="W775" s="85"/>
      <c r="X775" s="84" t="s">
        <v>644</v>
      </c>
      <c r="Y775" s="84"/>
      <c r="Z775" s="84" t="s">
        <v>3214</v>
      </c>
      <c r="AA775" s="62">
        <v>43294</v>
      </c>
    </row>
    <row r="776" spans="1:27" ht="15.75" x14ac:dyDescent="0.25">
      <c r="A776" s="76">
        <v>774</v>
      </c>
      <c r="B776" s="35" t="s">
        <v>3333</v>
      </c>
      <c r="C776" s="35" t="s">
        <v>3334</v>
      </c>
      <c r="D776" s="38" t="s">
        <v>1377</v>
      </c>
      <c r="E776" s="83" t="s">
        <v>679</v>
      </c>
      <c r="F776" s="35" t="s">
        <v>1385</v>
      </c>
      <c r="G776" s="35">
        <v>124</v>
      </c>
      <c r="H776" s="32" t="s">
        <v>1377</v>
      </c>
      <c r="I776" s="77">
        <v>715000</v>
      </c>
      <c r="J776" s="78"/>
      <c r="K776" s="41"/>
      <c r="L776" s="42" t="s">
        <v>118</v>
      </c>
      <c r="M776" s="79">
        <v>120</v>
      </c>
      <c r="N776" s="80">
        <v>704000</v>
      </c>
      <c r="O776" s="81"/>
      <c r="P776" s="77">
        <v>704000</v>
      </c>
      <c r="Q776" s="79">
        <v>123</v>
      </c>
      <c r="R776" s="77">
        <v>715000</v>
      </c>
      <c r="S776" s="41"/>
      <c r="T776" s="41" t="s">
        <v>642</v>
      </c>
      <c r="U776" s="41" t="s">
        <v>1378</v>
      </c>
      <c r="V776" s="84"/>
      <c r="W776" s="85"/>
      <c r="X776" s="84" t="s">
        <v>644</v>
      </c>
      <c r="Y776" s="84"/>
      <c r="Z776" s="84" t="s">
        <v>3214</v>
      </c>
      <c r="AA776" s="62">
        <v>43294</v>
      </c>
    </row>
    <row r="777" spans="1:27" ht="15.75" x14ac:dyDescent="0.25">
      <c r="A777" s="76">
        <v>775</v>
      </c>
      <c r="B777" s="35" t="s">
        <v>3335</v>
      </c>
      <c r="C777" s="35" t="s">
        <v>3336</v>
      </c>
      <c r="D777" s="38" t="s">
        <v>3337</v>
      </c>
      <c r="E777" s="83" t="s">
        <v>679</v>
      </c>
      <c r="F777" s="35" t="s">
        <v>639</v>
      </c>
      <c r="G777" s="35">
        <v>80</v>
      </c>
      <c r="H777" s="32" t="s">
        <v>103</v>
      </c>
      <c r="I777" s="77">
        <v>135000</v>
      </c>
      <c r="J777" s="78"/>
      <c r="K777" s="41"/>
      <c r="L777" s="42" t="s">
        <v>118</v>
      </c>
      <c r="M777" s="79">
        <v>77</v>
      </c>
      <c r="N777" s="80">
        <v>131000</v>
      </c>
      <c r="O777" s="81"/>
      <c r="P777" s="77">
        <v>131000</v>
      </c>
      <c r="Q777" s="79">
        <v>80</v>
      </c>
      <c r="R777" s="77">
        <v>135000</v>
      </c>
      <c r="S777" s="41"/>
      <c r="T777" s="41" t="s">
        <v>642</v>
      </c>
      <c r="U777" s="41" t="s">
        <v>102</v>
      </c>
      <c r="V777" s="84"/>
      <c r="W777" s="85"/>
      <c r="X777" s="84" t="s">
        <v>644</v>
      </c>
      <c r="Y777" s="84"/>
      <c r="Z777" s="84" t="s">
        <v>3214</v>
      </c>
      <c r="AA777" s="62">
        <v>43294</v>
      </c>
    </row>
    <row r="778" spans="1:27" ht="15.75" x14ac:dyDescent="0.25">
      <c r="A778" s="76">
        <v>776</v>
      </c>
      <c r="B778" s="35" t="s">
        <v>3338</v>
      </c>
      <c r="C778" s="35" t="s">
        <v>3339</v>
      </c>
      <c r="D778" s="38" t="s">
        <v>3340</v>
      </c>
      <c r="E778" s="83" t="s">
        <v>679</v>
      </c>
      <c r="F778" s="35" t="s">
        <v>781</v>
      </c>
      <c r="G778" s="35">
        <v>82</v>
      </c>
      <c r="H778" s="32" t="s">
        <v>650</v>
      </c>
      <c r="I778" s="77">
        <v>141000</v>
      </c>
      <c r="J778" s="78"/>
      <c r="K778" s="41" t="s">
        <v>3341</v>
      </c>
      <c r="L778" s="42" t="s">
        <v>118</v>
      </c>
      <c r="M778" s="79">
        <v>79</v>
      </c>
      <c r="N778" s="80">
        <v>136000</v>
      </c>
      <c r="O778" s="81"/>
      <c r="P778" s="77">
        <v>136000</v>
      </c>
      <c r="Q778" s="79">
        <v>82</v>
      </c>
      <c r="R778" s="77">
        <v>141000</v>
      </c>
      <c r="S778" s="41"/>
      <c r="T778" s="41" t="s">
        <v>642</v>
      </c>
      <c r="U778" s="41" t="s">
        <v>651</v>
      </c>
      <c r="V778" s="84"/>
      <c r="W778" s="85"/>
      <c r="X778" s="84"/>
      <c r="Y778" s="84"/>
      <c r="Z778" s="84"/>
    </row>
    <row r="779" spans="1:27" ht="15.75" x14ac:dyDescent="0.25">
      <c r="A779" s="76">
        <v>777</v>
      </c>
      <c r="B779" s="35" t="s">
        <v>3342</v>
      </c>
      <c r="C779" s="35" t="s">
        <v>3343</v>
      </c>
      <c r="D779" s="38" t="s">
        <v>3344</v>
      </c>
      <c r="E779" s="83" t="s">
        <v>679</v>
      </c>
      <c r="F779" s="35" t="s">
        <v>781</v>
      </c>
      <c r="G779" s="35">
        <v>74</v>
      </c>
      <c r="H779" s="32" t="s">
        <v>1350</v>
      </c>
      <c r="I779" s="77">
        <v>212000</v>
      </c>
      <c r="J779" s="78"/>
      <c r="K779" s="41"/>
      <c r="L779" s="42" t="s">
        <v>118</v>
      </c>
      <c r="M779" s="79">
        <v>71</v>
      </c>
      <c r="N779" s="80">
        <v>203000</v>
      </c>
      <c r="O779" s="81"/>
      <c r="P779" s="77">
        <v>203000</v>
      </c>
      <c r="Q779" s="79">
        <v>74</v>
      </c>
      <c r="R779" s="77">
        <v>212000</v>
      </c>
      <c r="S779" s="41"/>
      <c r="T779" s="41" t="s">
        <v>642</v>
      </c>
      <c r="U779" s="41" t="s">
        <v>1351</v>
      </c>
      <c r="V779" s="84"/>
      <c r="W779" s="85"/>
      <c r="X779" s="84" t="s">
        <v>644</v>
      </c>
      <c r="Y779" s="84"/>
      <c r="Z779" s="84" t="s">
        <v>3214</v>
      </c>
      <c r="AA779" s="62">
        <v>43294</v>
      </c>
    </row>
    <row r="780" spans="1:27" ht="15.75" x14ac:dyDescent="0.25">
      <c r="A780" s="76">
        <v>778</v>
      </c>
      <c r="B780" s="35" t="s">
        <v>3345</v>
      </c>
      <c r="C780" s="35" t="s">
        <v>3346</v>
      </c>
      <c r="D780" s="38" t="s">
        <v>3347</v>
      </c>
      <c r="E780" s="83" t="s">
        <v>679</v>
      </c>
      <c r="F780" s="35" t="s">
        <v>639</v>
      </c>
      <c r="G780" s="35">
        <v>216</v>
      </c>
      <c r="H780" s="32" t="s">
        <v>728</v>
      </c>
      <c r="I780" s="77">
        <v>551000</v>
      </c>
      <c r="J780" s="78"/>
      <c r="K780" s="41"/>
      <c r="L780" s="42" t="s">
        <v>118</v>
      </c>
      <c r="M780" s="79">
        <v>209</v>
      </c>
      <c r="N780" s="80">
        <v>533000</v>
      </c>
      <c r="O780" s="81"/>
      <c r="P780" s="77">
        <v>533000</v>
      </c>
      <c r="Q780" s="79">
        <v>213</v>
      </c>
      <c r="R780" s="77">
        <v>551000</v>
      </c>
      <c r="S780" s="41"/>
      <c r="T780" s="41" t="s">
        <v>642</v>
      </c>
      <c r="U780" s="41" t="s">
        <v>729</v>
      </c>
      <c r="V780" s="84"/>
      <c r="W780" s="85"/>
      <c r="X780" s="84" t="s">
        <v>644</v>
      </c>
      <c r="Y780" s="84"/>
      <c r="Z780" s="84" t="s">
        <v>3214</v>
      </c>
      <c r="AA780" s="62">
        <v>43294</v>
      </c>
    </row>
    <row r="781" spans="1:27" ht="15.75" x14ac:dyDescent="0.25">
      <c r="A781" s="76">
        <v>779</v>
      </c>
      <c r="B781" s="35" t="s">
        <v>3348</v>
      </c>
      <c r="C781" s="35" t="s">
        <v>3349</v>
      </c>
      <c r="D781" s="38" t="s">
        <v>3350</v>
      </c>
      <c r="E781" s="83" t="s">
        <v>679</v>
      </c>
      <c r="F781" s="35" t="s">
        <v>639</v>
      </c>
      <c r="G781" s="35">
        <v>216</v>
      </c>
      <c r="H781" s="32" t="s">
        <v>728</v>
      </c>
      <c r="I781" s="77">
        <v>551000</v>
      </c>
      <c r="J781" s="78"/>
      <c r="K781" s="41"/>
      <c r="L781" s="42" t="s">
        <v>118</v>
      </c>
      <c r="M781" s="79">
        <v>209</v>
      </c>
      <c r="N781" s="80">
        <v>533000</v>
      </c>
      <c r="O781" s="81"/>
      <c r="P781" s="77">
        <v>533000</v>
      </c>
      <c r="Q781" s="79">
        <v>213</v>
      </c>
      <c r="R781" s="77">
        <v>551000</v>
      </c>
      <c r="S781" s="41"/>
      <c r="T781" s="41" t="s">
        <v>642</v>
      </c>
      <c r="U781" s="41" t="s">
        <v>729</v>
      </c>
      <c r="V781" s="84"/>
      <c r="W781" s="85"/>
      <c r="X781" s="84" t="s">
        <v>644</v>
      </c>
      <c r="Y781" s="84"/>
      <c r="Z781" s="84" t="s">
        <v>3214</v>
      </c>
      <c r="AA781" s="62">
        <v>43294</v>
      </c>
    </row>
    <row r="782" spans="1:27" ht="15.75" x14ac:dyDescent="0.25">
      <c r="A782" s="76">
        <v>780</v>
      </c>
      <c r="B782" s="35" t="s">
        <v>3351</v>
      </c>
      <c r="C782" s="35" t="s">
        <v>3352</v>
      </c>
      <c r="D782" s="38" t="s">
        <v>3353</v>
      </c>
      <c r="E782" s="83" t="s">
        <v>679</v>
      </c>
      <c r="F782" s="35" t="s">
        <v>781</v>
      </c>
      <c r="G782" s="35">
        <v>80</v>
      </c>
      <c r="H782" s="32" t="s">
        <v>103</v>
      </c>
      <c r="I782" s="77">
        <v>135000</v>
      </c>
      <c r="J782" s="78"/>
      <c r="K782" s="41"/>
      <c r="L782" s="42" t="s">
        <v>118</v>
      </c>
      <c r="M782" s="79">
        <v>77</v>
      </c>
      <c r="N782" s="80">
        <v>131000</v>
      </c>
      <c r="O782" s="81"/>
      <c r="P782" s="77">
        <v>131000</v>
      </c>
      <c r="Q782" s="79">
        <v>80</v>
      </c>
      <c r="R782" s="77">
        <v>135000</v>
      </c>
      <c r="S782" s="41"/>
      <c r="T782" s="41" t="s">
        <v>642</v>
      </c>
      <c r="U782" s="41" t="s">
        <v>102</v>
      </c>
      <c r="V782" s="84"/>
      <c r="W782" s="85"/>
      <c r="X782" s="84" t="s">
        <v>644</v>
      </c>
      <c r="Y782" s="84"/>
      <c r="Z782" s="84" t="s">
        <v>3214</v>
      </c>
      <c r="AA782" s="62">
        <v>43294</v>
      </c>
    </row>
    <row r="783" spans="1:27" ht="15.75" x14ac:dyDescent="0.25">
      <c r="A783" s="76">
        <v>781</v>
      </c>
      <c r="B783" s="35" t="s">
        <v>3354</v>
      </c>
      <c r="C783" s="35" t="s">
        <v>3355</v>
      </c>
      <c r="D783" s="38" t="s">
        <v>3356</v>
      </c>
      <c r="E783" s="83" t="s">
        <v>679</v>
      </c>
      <c r="F783" s="35" t="s">
        <v>781</v>
      </c>
      <c r="G783" s="35">
        <v>97</v>
      </c>
      <c r="H783" s="32" t="s">
        <v>1444</v>
      </c>
      <c r="I783" s="77">
        <v>592000</v>
      </c>
      <c r="J783" s="78"/>
      <c r="K783" s="41"/>
      <c r="L783" s="42" t="s">
        <v>118</v>
      </c>
      <c r="M783" s="79">
        <v>94</v>
      </c>
      <c r="N783" s="80">
        <v>583000</v>
      </c>
      <c r="O783" s="81"/>
      <c r="P783" s="77">
        <v>583000</v>
      </c>
      <c r="Q783" s="79">
        <v>96</v>
      </c>
      <c r="R783" s="77">
        <v>592000</v>
      </c>
      <c r="S783" s="41"/>
      <c r="T783" s="41" t="s">
        <v>642</v>
      </c>
      <c r="U783" s="41" t="s">
        <v>1445</v>
      </c>
      <c r="V783" s="84"/>
      <c r="W783" s="85"/>
      <c r="X783" s="84" t="s">
        <v>644</v>
      </c>
      <c r="Y783" s="84"/>
      <c r="Z783" s="84" t="s">
        <v>3214</v>
      </c>
      <c r="AA783" s="62">
        <v>43294</v>
      </c>
    </row>
    <row r="784" spans="1:27" ht="15.75" x14ac:dyDescent="0.25">
      <c r="A784" s="76">
        <v>782</v>
      </c>
      <c r="B784" s="35" t="s">
        <v>3357</v>
      </c>
      <c r="C784" s="35" t="s">
        <v>3358</v>
      </c>
      <c r="D784" s="38" t="s">
        <v>3359</v>
      </c>
      <c r="E784" s="83" t="s">
        <v>679</v>
      </c>
      <c r="F784" s="35" t="s">
        <v>781</v>
      </c>
      <c r="G784" s="35">
        <v>1808</v>
      </c>
      <c r="H784" s="32" t="s">
        <v>1641</v>
      </c>
      <c r="I784" s="77">
        <v>124000</v>
      </c>
      <c r="J784" s="78"/>
      <c r="K784" s="41"/>
      <c r="L784" s="42" t="s">
        <v>118</v>
      </c>
      <c r="M784" s="79">
        <v>1791</v>
      </c>
      <c r="N784" s="80">
        <v>120000</v>
      </c>
      <c r="O784" s="81"/>
      <c r="P784" s="77">
        <v>142000</v>
      </c>
      <c r="Q784" s="79">
        <v>1822</v>
      </c>
      <c r="R784" s="77">
        <v>124000</v>
      </c>
      <c r="S784" s="41"/>
      <c r="T784" s="41" t="s">
        <v>787</v>
      </c>
      <c r="U784" s="41" t="s">
        <v>1642</v>
      </c>
      <c r="V784" s="84"/>
      <c r="W784" s="85"/>
      <c r="X784" s="84" t="s">
        <v>644</v>
      </c>
      <c r="Y784" s="84"/>
      <c r="Z784" s="84" t="s">
        <v>3214</v>
      </c>
      <c r="AA784" s="62">
        <v>43294</v>
      </c>
    </row>
    <row r="785" spans="1:27" ht="15.75" x14ac:dyDescent="0.25">
      <c r="A785" s="76">
        <v>783</v>
      </c>
      <c r="B785" s="35" t="s">
        <v>3360</v>
      </c>
      <c r="C785" s="35" t="s">
        <v>3361</v>
      </c>
      <c r="D785" s="38" t="s">
        <v>3362</v>
      </c>
      <c r="E785" s="83" t="s">
        <v>679</v>
      </c>
      <c r="F785" s="35"/>
      <c r="G785" s="35">
        <v>908</v>
      </c>
      <c r="H785" s="32" t="s">
        <v>1412</v>
      </c>
      <c r="I785" s="77">
        <v>19600</v>
      </c>
      <c r="J785" s="78" t="s">
        <v>1413</v>
      </c>
      <c r="K785" s="41"/>
      <c r="L785" s="42" t="s">
        <v>118</v>
      </c>
      <c r="M785" s="79">
        <v>898</v>
      </c>
      <c r="N785" s="80">
        <v>17600</v>
      </c>
      <c r="O785" s="81" t="s">
        <v>1413</v>
      </c>
      <c r="P785" s="77">
        <v>17600</v>
      </c>
      <c r="Q785" s="79">
        <v>932</v>
      </c>
      <c r="R785" s="77">
        <v>19600</v>
      </c>
      <c r="S785" s="41" t="s">
        <v>1413</v>
      </c>
      <c r="T785" s="41" t="s">
        <v>1414</v>
      </c>
      <c r="U785" s="41" t="s">
        <v>73</v>
      </c>
      <c r="V785" s="84"/>
      <c r="W785" s="85"/>
      <c r="X785" s="84" t="s">
        <v>644</v>
      </c>
      <c r="Y785" s="84"/>
      <c r="Z785" s="84" t="s">
        <v>3214</v>
      </c>
      <c r="AA785" s="62">
        <v>43294</v>
      </c>
    </row>
    <row r="786" spans="1:27" ht="15.75" x14ac:dyDescent="0.25">
      <c r="A786" s="76">
        <v>784</v>
      </c>
      <c r="B786" s="35" t="s">
        <v>3363</v>
      </c>
      <c r="C786" s="35" t="s">
        <v>3364</v>
      </c>
      <c r="D786" s="38" t="s">
        <v>3365</v>
      </c>
      <c r="E786" s="83" t="s">
        <v>679</v>
      </c>
      <c r="F786" s="35" t="s">
        <v>781</v>
      </c>
      <c r="G786" s="35">
        <v>908</v>
      </c>
      <c r="H786" s="32" t="s">
        <v>1412</v>
      </c>
      <c r="I786" s="77">
        <v>19600</v>
      </c>
      <c r="J786" s="78" t="s">
        <v>1413</v>
      </c>
      <c r="K786" s="41"/>
      <c r="L786" s="42" t="s">
        <v>118</v>
      </c>
      <c r="M786" s="79">
        <v>898</v>
      </c>
      <c r="N786" s="80">
        <v>17600</v>
      </c>
      <c r="O786" s="81" t="s">
        <v>1413</v>
      </c>
      <c r="P786" s="77">
        <v>17600</v>
      </c>
      <c r="Q786" s="79">
        <v>932</v>
      </c>
      <c r="R786" s="77">
        <v>19600</v>
      </c>
      <c r="S786" s="41" t="s">
        <v>1413</v>
      </c>
      <c r="T786" s="41" t="s">
        <v>1414</v>
      </c>
      <c r="U786" s="41" t="s">
        <v>73</v>
      </c>
      <c r="V786" s="84"/>
      <c r="W786" s="85"/>
      <c r="X786" s="84" t="s">
        <v>644</v>
      </c>
      <c r="Y786" s="84"/>
      <c r="Z786" s="84" t="s">
        <v>3214</v>
      </c>
      <c r="AA786" s="62">
        <v>43294</v>
      </c>
    </row>
    <row r="787" spans="1:27" ht="15.75" x14ac:dyDescent="0.25">
      <c r="A787" s="76">
        <v>785</v>
      </c>
      <c r="B787" s="35" t="s">
        <v>3366</v>
      </c>
      <c r="C787" s="35" t="s">
        <v>3367</v>
      </c>
      <c r="D787" s="38" t="s">
        <v>3368</v>
      </c>
      <c r="E787" s="83" t="s">
        <v>679</v>
      </c>
      <c r="F787" s="35" t="s">
        <v>811</v>
      </c>
      <c r="G787" s="35">
        <v>309</v>
      </c>
      <c r="H787" s="32" t="s">
        <v>1345</v>
      </c>
      <c r="I787" s="77">
        <v>310000</v>
      </c>
      <c r="J787" s="78"/>
      <c r="K787" s="41"/>
      <c r="L787" s="42" t="s">
        <v>118</v>
      </c>
      <c r="M787" s="79">
        <v>300</v>
      </c>
      <c r="N787" s="80">
        <v>295000</v>
      </c>
      <c r="O787" s="81"/>
      <c r="P787" s="77">
        <v>295000</v>
      </c>
      <c r="Q787" s="79">
        <v>304</v>
      </c>
      <c r="R787" s="77">
        <v>310000</v>
      </c>
      <c r="S787" s="41"/>
      <c r="T787" s="41" t="s">
        <v>705</v>
      </c>
      <c r="U787" s="41" t="s">
        <v>1346</v>
      </c>
      <c r="V787" s="84"/>
      <c r="W787" s="85"/>
      <c r="X787" s="84" t="s">
        <v>644</v>
      </c>
      <c r="Y787" s="84"/>
      <c r="Z787" s="84" t="s">
        <v>688</v>
      </c>
      <c r="AA787" s="62">
        <v>43294</v>
      </c>
    </row>
    <row r="788" spans="1:27" ht="15.75" x14ac:dyDescent="0.25">
      <c r="A788" s="76">
        <v>786</v>
      </c>
      <c r="B788" s="35" t="s">
        <v>3369</v>
      </c>
      <c r="C788" s="35" t="s">
        <v>3370</v>
      </c>
      <c r="D788" s="38" t="s">
        <v>3371</v>
      </c>
      <c r="E788" s="83" t="s">
        <v>679</v>
      </c>
      <c r="F788" s="35" t="s">
        <v>781</v>
      </c>
      <c r="G788" s="35">
        <v>308</v>
      </c>
      <c r="H788" s="32" t="s">
        <v>1022</v>
      </c>
      <c r="I788" s="77">
        <v>450000</v>
      </c>
      <c r="J788" s="78"/>
      <c r="K788" s="41"/>
      <c r="L788" s="42" t="s">
        <v>118</v>
      </c>
      <c r="M788" s="79">
        <v>299</v>
      </c>
      <c r="N788" s="80">
        <v>430000</v>
      </c>
      <c r="O788" s="81"/>
      <c r="P788" s="77">
        <v>430000</v>
      </c>
      <c r="Q788" s="79">
        <v>303</v>
      </c>
      <c r="R788" s="77">
        <v>450000</v>
      </c>
      <c r="S788" s="41"/>
      <c r="T788" s="41" t="s">
        <v>705</v>
      </c>
      <c r="U788" s="41" t="s">
        <v>1023</v>
      </c>
      <c r="V788" s="84"/>
      <c r="W788" s="85"/>
      <c r="X788" s="84" t="s">
        <v>644</v>
      </c>
      <c r="Y788" s="84"/>
      <c r="Z788" s="84" t="s">
        <v>688</v>
      </c>
      <c r="AA788" s="62">
        <v>43294</v>
      </c>
    </row>
    <row r="789" spans="1:27" ht="15.75" x14ac:dyDescent="0.25">
      <c r="A789" s="76">
        <v>787</v>
      </c>
      <c r="B789" s="35" t="s">
        <v>3372</v>
      </c>
      <c r="C789" s="35" t="s">
        <v>3373</v>
      </c>
      <c r="D789" s="38" t="s">
        <v>3374</v>
      </c>
      <c r="E789" s="83" t="s">
        <v>679</v>
      </c>
      <c r="F789" s="35" t="s">
        <v>639</v>
      </c>
      <c r="G789" s="35">
        <v>124</v>
      </c>
      <c r="H789" s="32" t="s">
        <v>1377</v>
      </c>
      <c r="I789" s="77">
        <v>715000</v>
      </c>
      <c r="J789" s="78"/>
      <c r="K789" s="41"/>
      <c r="L789" s="42" t="s">
        <v>118</v>
      </c>
      <c r="M789" s="79">
        <v>120</v>
      </c>
      <c r="N789" s="80">
        <v>704000</v>
      </c>
      <c r="O789" s="81"/>
      <c r="P789" s="77">
        <v>704000</v>
      </c>
      <c r="Q789" s="79">
        <v>123</v>
      </c>
      <c r="R789" s="77">
        <v>715000</v>
      </c>
      <c r="S789" s="41"/>
      <c r="T789" s="41" t="s">
        <v>642</v>
      </c>
      <c r="U789" s="41" t="s">
        <v>1378</v>
      </c>
      <c r="V789" s="84"/>
      <c r="W789" s="85"/>
      <c r="X789" s="84" t="s">
        <v>644</v>
      </c>
      <c r="Y789" s="84"/>
      <c r="Z789" s="84" t="s">
        <v>3214</v>
      </c>
      <c r="AA789" s="62">
        <v>43294</v>
      </c>
    </row>
    <row r="790" spans="1:27" ht="15.75" x14ac:dyDescent="0.25">
      <c r="A790" s="76">
        <v>788</v>
      </c>
      <c r="B790" s="35" t="s">
        <v>3375</v>
      </c>
      <c r="C790" s="35" t="s">
        <v>3376</v>
      </c>
      <c r="D790" s="38" t="s">
        <v>1431</v>
      </c>
      <c r="E790" s="83" t="s">
        <v>679</v>
      </c>
      <c r="F790" s="35" t="s">
        <v>781</v>
      </c>
      <c r="G790" s="35">
        <v>82</v>
      </c>
      <c r="H790" s="32" t="s">
        <v>650</v>
      </c>
      <c r="I790" s="77">
        <v>141000</v>
      </c>
      <c r="J790" s="78"/>
      <c r="K790" s="41"/>
      <c r="L790" s="42" t="s">
        <v>118</v>
      </c>
      <c r="M790" s="79">
        <v>79</v>
      </c>
      <c r="N790" s="80">
        <v>136000</v>
      </c>
      <c r="O790" s="81"/>
      <c r="P790" s="77">
        <v>136000</v>
      </c>
      <c r="Q790" s="79">
        <v>82</v>
      </c>
      <c r="R790" s="77">
        <v>141000</v>
      </c>
      <c r="S790" s="41"/>
      <c r="T790" s="41" t="s">
        <v>642</v>
      </c>
      <c r="U790" s="41" t="s">
        <v>651</v>
      </c>
      <c r="V790" s="84"/>
      <c r="W790" s="85"/>
      <c r="X790" s="84" t="s">
        <v>644</v>
      </c>
      <c r="Y790" s="84"/>
      <c r="Z790" s="84" t="s">
        <v>3214</v>
      </c>
      <c r="AA790" s="62">
        <v>43294</v>
      </c>
    </row>
    <row r="791" spans="1:27" ht="15.75" x14ac:dyDescent="0.25">
      <c r="A791" s="76">
        <v>789</v>
      </c>
      <c r="B791" s="35" t="s">
        <v>3377</v>
      </c>
      <c r="C791" s="35" t="s">
        <v>3378</v>
      </c>
      <c r="D791" s="38" t="s">
        <v>1357</v>
      </c>
      <c r="E791" s="83" t="s">
        <v>679</v>
      </c>
      <c r="F791" s="35" t="s">
        <v>649</v>
      </c>
      <c r="G791" s="35">
        <v>106</v>
      </c>
      <c r="H791" s="32" t="s">
        <v>357</v>
      </c>
      <c r="I791" s="77">
        <v>564000</v>
      </c>
      <c r="J791" s="78"/>
      <c r="K791" s="41"/>
      <c r="L791" s="42" t="s">
        <v>118</v>
      </c>
      <c r="M791" s="79">
        <v>101</v>
      </c>
      <c r="N791" s="80">
        <v>555000</v>
      </c>
      <c r="O791" s="81"/>
      <c r="P791" s="77">
        <v>555000</v>
      </c>
      <c r="Q791" s="79">
        <v>105</v>
      </c>
      <c r="R791" s="77">
        <v>564000</v>
      </c>
      <c r="S791" s="41"/>
      <c r="T791" s="41" t="s">
        <v>642</v>
      </c>
      <c r="U791" s="41" t="s">
        <v>358</v>
      </c>
      <c r="V791" s="84"/>
      <c r="W791" s="85"/>
      <c r="X791" s="84" t="s">
        <v>644</v>
      </c>
      <c r="Y791" s="84"/>
      <c r="Z791" s="84" t="s">
        <v>3214</v>
      </c>
      <c r="AA791" s="62">
        <v>43294</v>
      </c>
    </row>
    <row r="792" spans="1:27" ht="15.75" x14ac:dyDescent="0.25">
      <c r="A792" s="76">
        <v>790</v>
      </c>
      <c r="B792" s="35" t="s">
        <v>3379</v>
      </c>
      <c r="C792" s="35" t="s">
        <v>3380</v>
      </c>
      <c r="D792" s="38" t="s">
        <v>1403</v>
      </c>
      <c r="E792" s="83" t="s">
        <v>679</v>
      </c>
      <c r="F792" s="35" t="s">
        <v>781</v>
      </c>
      <c r="G792" s="35">
        <v>213</v>
      </c>
      <c r="H792" s="32" t="s">
        <v>1403</v>
      </c>
      <c r="I792" s="77">
        <v>245000</v>
      </c>
      <c r="J792" s="78"/>
      <c r="K792" s="41"/>
      <c r="L792" s="42" t="s">
        <v>118</v>
      </c>
      <c r="M792" s="79">
        <v>206</v>
      </c>
      <c r="N792" s="80">
        <v>241000</v>
      </c>
      <c r="O792" s="81"/>
      <c r="P792" s="77">
        <v>241000</v>
      </c>
      <c r="Q792" s="79">
        <v>210</v>
      </c>
      <c r="R792" s="77">
        <v>245000</v>
      </c>
      <c r="S792" s="41"/>
      <c r="T792" s="41" t="s">
        <v>642</v>
      </c>
      <c r="U792" s="41" t="s">
        <v>1404</v>
      </c>
      <c r="V792" s="84"/>
      <c r="W792" s="85"/>
      <c r="X792" s="84" t="s">
        <v>644</v>
      </c>
      <c r="Y792" s="84"/>
      <c r="Z792" s="84" t="s">
        <v>3214</v>
      </c>
      <c r="AA792" s="62">
        <v>43294</v>
      </c>
    </row>
    <row r="793" spans="1:27" ht="31.5" x14ac:dyDescent="0.25">
      <c r="A793" s="76">
        <v>791</v>
      </c>
      <c r="B793" s="35" t="s">
        <v>121</v>
      </c>
      <c r="C793" s="35" t="s">
        <v>3381</v>
      </c>
      <c r="D793" s="38" t="s">
        <v>124</v>
      </c>
      <c r="E793" s="83" t="s">
        <v>679</v>
      </c>
      <c r="F793" s="35"/>
      <c r="G793" s="35">
        <v>206</v>
      </c>
      <c r="H793" s="32" t="s">
        <v>1392</v>
      </c>
      <c r="I793" s="77">
        <v>56800</v>
      </c>
      <c r="J793" s="78" t="s">
        <v>1393</v>
      </c>
      <c r="K793" s="41"/>
      <c r="L793" s="42" t="s">
        <v>118</v>
      </c>
      <c r="M793" s="79">
        <v>200</v>
      </c>
      <c r="N793" s="80">
        <v>55000</v>
      </c>
      <c r="O793" s="81" t="s">
        <v>1393</v>
      </c>
      <c r="P793" s="77">
        <v>55000</v>
      </c>
      <c r="Q793" s="79">
        <v>203</v>
      </c>
      <c r="R793" s="77">
        <v>56800</v>
      </c>
      <c r="S793" s="41" t="s">
        <v>1394</v>
      </c>
      <c r="T793" s="41" t="s">
        <v>642</v>
      </c>
      <c r="U793" s="41" t="s">
        <v>123</v>
      </c>
      <c r="V793" s="84"/>
      <c r="W793" s="85"/>
      <c r="X793" s="84" t="s">
        <v>644</v>
      </c>
      <c r="Y793" s="84"/>
      <c r="Z793" s="84" t="s">
        <v>3214</v>
      </c>
      <c r="AA793" s="62">
        <v>43294</v>
      </c>
    </row>
    <row r="794" spans="1:27" ht="15.75" x14ac:dyDescent="0.25">
      <c r="A794" s="76">
        <v>792</v>
      </c>
      <c r="B794" s="35" t="s">
        <v>3382</v>
      </c>
      <c r="C794" s="35" t="s">
        <v>3383</v>
      </c>
      <c r="D794" s="38" t="s">
        <v>800</v>
      </c>
      <c r="E794" s="83" t="s">
        <v>801</v>
      </c>
      <c r="F794" s="35" t="s">
        <v>781</v>
      </c>
      <c r="G794" s="35">
        <v>518</v>
      </c>
      <c r="H794" s="32" t="s">
        <v>802</v>
      </c>
      <c r="I794" s="77">
        <v>48900</v>
      </c>
      <c r="J794" s="78"/>
      <c r="K794" s="41"/>
      <c r="L794" s="42" t="s">
        <v>118</v>
      </c>
      <c r="M794" s="79">
        <v>508</v>
      </c>
      <c r="N794" s="80">
        <v>46500</v>
      </c>
      <c r="O794" s="81"/>
      <c r="P794" s="77">
        <v>46500</v>
      </c>
      <c r="Q794" s="79">
        <v>524</v>
      </c>
      <c r="R794" s="77">
        <v>48900</v>
      </c>
      <c r="S794" s="41"/>
      <c r="T794" s="41" t="s">
        <v>803</v>
      </c>
      <c r="U794" s="41" t="s">
        <v>804</v>
      </c>
      <c r="V794" s="84"/>
      <c r="W794" s="85"/>
      <c r="X794" s="84" t="s">
        <v>644</v>
      </c>
      <c r="Y794" s="84"/>
      <c r="Z794" s="84" t="s">
        <v>3214</v>
      </c>
      <c r="AA794" s="62">
        <v>43294</v>
      </c>
    </row>
    <row r="795" spans="1:27" ht="15.75" x14ac:dyDescent="0.25">
      <c r="A795" s="76">
        <v>793</v>
      </c>
      <c r="B795" s="35" t="s">
        <v>3384</v>
      </c>
      <c r="C795" s="35" t="s">
        <v>3385</v>
      </c>
      <c r="D795" s="38" t="s">
        <v>3386</v>
      </c>
      <c r="E795" s="83" t="s">
        <v>801</v>
      </c>
      <c r="F795" s="35" t="s">
        <v>649</v>
      </c>
      <c r="G795" s="35">
        <v>77</v>
      </c>
      <c r="H795" s="32" t="s">
        <v>806</v>
      </c>
      <c r="I795" s="77">
        <v>473000</v>
      </c>
      <c r="J795" s="78" t="s">
        <v>807</v>
      </c>
      <c r="K795" s="41" t="s">
        <v>3387</v>
      </c>
      <c r="L795" s="42" t="s">
        <v>118</v>
      </c>
      <c r="M795" s="79">
        <v>74</v>
      </c>
      <c r="N795" s="80">
        <v>458000</v>
      </c>
      <c r="O795" s="81" t="s">
        <v>807</v>
      </c>
      <c r="P795" s="77">
        <v>458000</v>
      </c>
      <c r="Q795" s="79">
        <v>77</v>
      </c>
      <c r="R795" s="77">
        <v>473000</v>
      </c>
      <c r="S795" s="41" t="s">
        <v>807</v>
      </c>
      <c r="T795" s="41" t="s">
        <v>642</v>
      </c>
      <c r="U795" s="41" t="s">
        <v>77</v>
      </c>
      <c r="V795" s="84"/>
      <c r="W795" s="85"/>
      <c r="X795" s="84"/>
      <c r="Y795" s="84"/>
      <c r="Z795" s="84"/>
    </row>
    <row r="796" spans="1:27" ht="15.75" x14ac:dyDescent="0.25">
      <c r="A796" s="76">
        <v>794</v>
      </c>
      <c r="B796" s="35" t="s">
        <v>3388</v>
      </c>
      <c r="C796" s="35" t="s">
        <v>3389</v>
      </c>
      <c r="D796" s="38" t="s">
        <v>3390</v>
      </c>
      <c r="E796" s="83" t="s">
        <v>638</v>
      </c>
      <c r="F796" s="35" t="s">
        <v>649</v>
      </c>
      <c r="G796" s="35">
        <v>122</v>
      </c>
      <c r="H796" s="32" t="s">
        <v>685</v>
      </c>
      <c r="I796" s="77">
        <v>2200000</v>
      </c>
      <c r="J796" s="78" t="s">
        <v>686</v>
      </c>
      <c r="K796" s="41"/>
      <c r="L796" s="42" t="s">
        <v>118</v>
      </c>
      <c r="M796" s="79">
        <v>118</v>
      </c>
      <c r="N796" s="80">
        <v>2173000</v>
      </c>
      <c r="O796" s="81" t="s">
        <v>686</v>
      </c>
      <c r="P796" s="77">
        <v>2173000</v>
      </c>
      <c r="Q796" s="79">
        <v>121</v>
      </c>
      <c r="R796" s="77">
        <v>2200000</v>
      </c>
      <c r="S796" s="41" t="s">
        <v>686</v>
      </c>
      <c r="T796" s="41" t="s">
        <v>642</v>
      </c>
      <c r="U796" s="41" t="s">
        <v>687</v>
      </c>
      <c r="V796" s="84"/>
      <c r="W796" s="85"/>
      <c r="X796" s="84" t="s">
        <v>644</v>
      </c>
      <c r="Y796" s="84"/>
      <c r="Z796" s="84" t="s">
        <v>3214</v>
      </c>
      <c r="AA796" s="62">
        <v>43294</v>
      </c>
    </row>
    <row r="797" spans="1:27" ht="15.75" x14ac:dyDescent="0.25">
      <c r="A797" s="76">
        <v>795</v>
      </c>
      <c r="B797" s="35" t="s">
        <v>3391</v>
      </c>
      <c r="C797" s="35" t="s">
        <v>3392</v>
      </c>
      <c r="D797" s="38" t="s">
        <v>3393</v>
      </c>
      <c r="E797" s="83" t="s">
        <v>638</v>
      </c>
      <c r="F797" s="35" t="s">
        <v>649</v>
      </c>
      <c r="G797" s="35">
        <v>122</v>
      </c>
      <c r="H797" s="32" t="s">
        <v>685</v>
      </c>
      <c r="I797" s="77">
        <v>2200000</v>
      </c>
      <c r="J797" s="78" t="s">
        <v>686</v>
      </c>
      <c r="K797" s="41"/>
      <c r="L797" s="42" t="s">
        <v>118</v>
      </c>
      <c r="M797" s="79">
        <v>118</v>
      </c>
      <c r="N797" s="80">
        <v>2173000</v>
      </c>
      <c r="O797" s="81" t="s">
        <v>686</v>
      </c>
      <c r="P797" s="77">
        <v>2173000</v>
      </c>
      <c r="Q797" s="79">
        <v>121</v>
      </c>
      <c r="R797" s="77">
        <v>2200000</v>
      </c>
      <c r="S797" s="41" t="s">
        <v>686</v>
      </c>
      <c r="T797" s="41" t="s">
        <v>642</v>
      </c>
      <c r="U797" s="41" t="s">
        <v>687</v>
      </c>
      <c r="V797" s="84"/>
      <c r="W797" s="85"/>
      <c r="X797" s="84" t="s">
        <v>644</v>
      </c>
      <c r="Y797" s="84"/>
      <c r="Z797" s="84" t="s">
        <v>3214</v>
      </c>
      <c r="AA797" s="62">
        <v>43294</v>
      </c>
    </row>
    <row r="798" spans="1:27" ht="15.75" x14ac:dyDescent="0.25">
      <c r="A798" s="76">
        <v>796</v>
      </c>
      <c r="B798" s="35" t="s">
        <v>3394</v>
      </c>
      <c r="C798" s="35" t="s">
        <v>3395</v>
      </c>
      <c r="D798" s="38" t="s">
        <v>3396</v>
      </c>
      <c r="E798" s="83" t="s">
        <v>638</v>
      </c>
      <c r="F798" s="35" t="s">
        <v>649</v>
      </c>
      <c r="G798" s="35">
        <v>123</v>
      </c>
      <c r="H798" s="32" t="s">
        <v>898</v>
      </c>
      <c r="I798" s="77">
        <v>1624000</v>
      </c>
      <c r="J798" s="78" t="s">
        <v>899</v>
      </c>
      <c r="K798" s="41"/>
      <c r="L798" s="42" t="s">
        <v>118</v>
      </c>
      <c r="M798" s="79">
        <v>119</v>
      </c>
      <c r="N798" s="80">
        <v>1597000</v>
      </c>
      <c r="O798" s="81" t="s">
        <v>899</v>
      </c>
      <c r="P798" s="77">
        <v>1597000</v>
      </c>
      <c r="Q798" s="79">
        <v>122</v>
      </c>
      <c r="R798" s="77">
        <v>1624000</v>
      </c>
      <c r="S798" s="41" t="s">
        <v>899</v>
      </c>
      <c r="T798" s="41" t="s">
        <v>642</v>
      </c>
      <c r="U798" s="41" t="s">
        <v>900</v>
      </c>
      <c r="V798" s="84"/>
      <c r="W798" s="85"/>
      <c r="X798" s="84" t="s">
        <v>644</v>
      </c>
      <c r="Y798" s="84"/>
      <c r="Z798" s="84" t="s">
        <v>3214</v>
      </c>
      <c r="AA798" s="62">
        <v>43294</v>
      </c>
    </row>
    <row r="799" spans="1:27" ht="15.75" x14ac:dyDescent="0.25">
      <c r="A799" s="76">
        <v>797</v>
      </c>
      <c r="B799" s="35" t="s">
        <v>3397</v>
      </c>
      <c r="C799" s="35" t="s">
        <v>3398</v>
      </c>
      <c r="D799" s="38" t="s">
        <v>827</v>
      </c>
      <c r="E799" s="83" t="s">
        <v>638</v>
      </c>
      <c r="F799" s="35" t="s">
        <v>781</v>
      </c>
      <c r="G799" s="35">
        <v>104</v>
      </c>
      <c r="H799" s="32" t="s">
        <v>828</v>
      </c>
      <c r="I799" s="77">
        <v>1122000</v>
      </c>
      <c r="J799" s="78" t="s">
        <v>829</v>
      </c>
      <c r="K799" s="41"/>
      <c r="L799" s="42" t="s">
        <v>118</v>
      </c>
      <c r="M799" s="79">
        <v>101</v>
      </c>
      <c r="N799" s="80">
        <v>1113000</v>
      </c>
      <c r="O799" s="81" t="s">
        <v>829</v>
      </c>
      <c r="P799" s="77">
        <v>1113000</v>
      </c>
      <c r="Q799" s="79">
        <v>103</v>
      </c>
      <c r="R799" s="77">
        <v>1122000</v>
      </c>
      <c r="S799" s="41" t="s">
        <v>829</v>
      </c>
      <c r="T799" s="41" t="s">
        <v>642</v>
      </c>
      <c r="U799" s="41" t="s">
        <v>830</v>
      </c>
      <c r="V799" s="84"/>
      <c r="W799" s="85"/>
      <c r="X799" s="84" t="s">
        <v>644</v>
      </c>
      <c r="Y799" s="84"/>
      <c r="Z799" s="84" t="s">
        <v>3214</v>
      </c>
      <c r="AA799" s="62">
        <v>43294</v>
      </c>
    </row>
    <row r="800" spans="1:27" ht="31.5" x14ac:dyDescent="0.25">
      <c r="A800" s="76">
        <v>798</v>
      </c>
      <c r="B800" s="35" t="s">
        <v>3399</v>
      </c>
      <c r="C800" s="35" t="s">
        <v>3400</v>
      </c>
      <c r="D800" s="38" t="s">
        <v>3401</v>
      </c>
      <c r="E800" s="83" t="s">
        <v>638</v>
      </c>
      <c r="F800" s="35" t="s">
        <v>639</v>
      </c>
      <c r="G800" s="35">
        <v>121</v>
      </c>
      <c r="H800" s="32" t="s">
        <v>890</v>
      </c>
      <c r="I800" s="77">
        <v>956000</v>
      </c>
      <c r="J800" s="78"/>
      <c r="K800" s="41"/>
      <c r="L800" s="42" t="s">
        <v>118</v>
      </c>
      <c r="M800" s="79">
        <v>117</v>
      </c>
      <c r="N800" s="80">
        <v>938000</v>
      </c>
      <c r="O800" s="81"/>
      <c r="P800" s="77">
        <v>938000</v>
      </c>
      <c r="Q800" s="79">
        <v>120</v>
      </c>
      <c r="R800" s="77">
        <v>956000</v>
      </c>
      <c r="S800" s="41"/>
      <c r="T800" s="41" t="s">
        <v>642</v>
      </c>
      <c r="U800" s="41" t="s">
        <v>891</v>
      </c>
      <c r="V800" s="84"/>
      <c r="W800" s="85"/>
      <c r="X800" s="84" t="s">
        <v>644</v>
      </c>
      <c r="Y800" s="84"/>
      <c r="Z800" s="84" t="s">
        <v>3214</v>
      </c>
      <c r="AA800" s="62">
        <v>43294</v>
      </c>
    </row>
    <row r="801" spans="1:27" ht="15.75" x14ac:dyDescent="0.25">
      <c r="A801" s="76">
        <v>799</v>
      </c>
      <c r="B801" s="35" t="s">
        <v>3402</v>
      </c>
      <c r="C801" s="35" t="s">
        <v>3403</v>
      </c>
      <c r="D801" s="38" t="s">
        <v>3404</v>
      </c>
      <c r="E801" s="83" t="s">
        <v>638</v>
      </c>
      <c r="F801" s="35" t="s">
        <v>639</v>
      </c>
      <c r="G801" s="35">
        <v>120</v>
      </c>
      <c r="H801" s="32" t="s">
        <v>893</v>
      </c>
      <c r="I801" s="77">
        <v>558000</v>
      </c>
      <c r="J801" s="78"/>
      <c r="K801" s="41"/>
      <c r="L801" s="42" t="s">
        <v>118</v>
      </c>
      <c r="M801" s="79">
        <v>116</v>
      </c>
      <c r="N801" s="80">
        <v>549000</v>
      </c>
      <c r="O801" s="81"/>
      <c r="P801" s="77">
        <v>549000</v>
      </c>
      <c r="Q801" s="79">
        <v>119</v>
      </c>
      <c r="R801" s="77">
        <v>558000</v>
      </c>
      <c r="S801" s="41"/>
      <c r="T801" s="41" t="s">
        <v>642</v>
      </c>
      <c r="U801" s="41" t="s">
        <v>894</v>
      </c>
      <c r="V801" s="84"/>
      <c r="W801" s="85"/>
      <c r="X801" s="84" t="s">
        <v>644</v>
      </c>
      <c r="Y801" s="84"/>
      <c r="Z801" s="84" t="s">
        <v>3214</v>
      </c>
      <c r="AA801" s="62">
        <v>43294</v>
      </c>
    </row>
    <row r="802" spans="1:27" ht="15.75" x14ac:dyDescent="0.25">
      <c r="A802" s="76">
        <v>800</v>
      </c>
      <c r="B802" s="35" t="s">
        <v>3405</v>
      </c>
      <c r="C802" s="35" t="s">
        <v>3406</v>
      </c>
      <c r="D802" s="38" t="s">
        <v>897</v>
      </c>
      <c r="E802" s="83" t="s">
        <v>638</v>
      </c>
      <c r="F802" s="35" t="s">
        <v>649</v>
      </c>
      <c r="G802" s="35">
        <v>123</v>
      </c>
      <c r="H802" s="32" t="s">
        <v>898</v>
      </c>
      <c r="I802" s="77">
        <v>1624000</v>
      </c>
      <c r="J802" s="78" t="s">
        <v>899</v>
      </c>
      <c r="K802" s="41"/>
      <c r="L802" s="42" t="s">
        <v>118</v>
      </c>
      <c r="M802" s="79">
        <v>119</v>
      </c>
      <c r="N802" s="80">
        <v>1597000</v>
      </c>
      <c r="O802" s="81" t="s">
        <v>899</v>
      </c>
      <c r="P802" s="77">
        <v>1597000</v>
      </c>
      <c r="Q802" s="79">
        <v>122</v>
      </c>
      <c r="R802" s="77">
        <v>1624000</v>
      </c>
      <c r="S802" s="41" t="s">
        <v>899</v>
      </c>
      <c r="T802" s="41" t="s">
        <v>642</v>
      </c>
      <c r="U802" s="41" t="s">
        <v>900</v>
      </c>
      <c r="V802" s="84"/>
      <c r="W802" s="85"/>
      <c r="X802" s="84" t="s">
        <v>644</v>
      </c>
      <c r="Y802" s="84"/>
      <c r="Z802" s="84" t="s">
        <v>3214</v>
      </c>
      <c r="AA802" s="62">
        <v>43294</v>
      </c>
    </row>
    <row r="803" spans="1:27" ht="31.5" x14ac:dyDescent="0.25">
      <c r="A803" s="76">
        <v>801</v>
      </c>
      <c r="B803" s="35" t="s">
        <v>3407</v>
      </c>
      <c r="C803" s="35" t="s">
        <v>3408</v>
      </c>
      <c r="D803" s="38" t="s">
        <v>3409</v>
      </c>
      <c r="E803" s="83" t="s">
        <v>638</v>
      </c>
      <c r="F803" s="35" t="s">
        <v>649</v>
      </c>
      <c r="G803" s="35">
        <v>114</v>
      </c>
      <c r="H803" s="32" t="s">
        <v>935</v>
      </c>
      <c r="I803" s="77">
        <v>2317000</v>
      </c>
      <c r="J803" s="78" t="s">
        <v>936</v>
      </c>
      <c r="K803" s="41"/>
      <c r="L803" s="42" t="s">
        <v>118</v>
      </c>
      <c r="M803" s="79">
        <v>110</v>
      </c>
      <c r="N803" s="80">
        <v>2308000</v>
      </c>
      <c r="O803" s="81" t="s">
        <v>936</v>
      </c>
      <c r="P803" s="77">
        <v>2308000</v>
      </c>
      <c r="Q803" s="79">
        <v>113</v>
      </c>
      <c r="R803" s="77">
        <v>2317000</v>
      </c>
      <c r="S803" s="41" t="s">
        <v>936</v>
      </c>
      <c r="T803" s="41" t="s">
        <v>642</v>
      </c>
      <c r="U803" s="41" t="s">
        <v>937</v>
      </c>
      <c r="V803" s="84"/>
      <c r="W803" s="85"/>
      <c r="X803" s="84" t="s">
        <v>644</v>
      </c>
      <c r="Y803" s="84"/>
      <c r="Z803" s="84" t="s">
        <v>3214</v>
      </c>
      <c r="AA803" s="62">
        <v>43294</v>
      </c>
    </row>
    <row r="804" spans="1:27" ht="15.75" x14ac:dyDescent="0.25">
      <c r="A804" s="76">
        <v>802</v>
      </c>
      <c r="B804" s="35" t="s">
        <v>3410</v>
      </c>
      <c r="C804" s="35" t="s">
        <v>3411</v>
      </c>
      <c r="D804" s="38" t="s">
        <v>3412</v>
      </c>
      <c r="E804" s="83" t="s">
        <v>638</v>
      </c>
      <c r="F804" s="35" t="s">
        <v>639</v>
      </c>
      <c r="G804" s="35">
        <v>153</v>
      </c>
      <c r="H804" s="32" t="s">
        <v>2128</v>
      </c>
      <c r="I804" s="77">
        <v>919000</v>
      </c>
      <c r="J804" s="78" t="s">
        <v>2129</v>
      </c>
      <c r="K804" s="41"/>
      <c r="L804" s="42" t="s">
        <v>118</v>
      </c>
      <c r="M804" s="79">
        <v>148</v>
      </c>
      <c r="N804" s="80">
        <v>906000</v>
      </c>
      <c r="O804" s="81" t="s">
        <v>2129</v>
      </c>
      <c r="P804" s="77">
        <v>906000</v>
      </c>
      <c r="Q804" s="79">
        <v>151</v>
      </c>
      <c r="R804" s="77">
        <v>919000</v>
      </c>
      <c r="S804" s="41" t="s">
        <v>2129</v>
      </c>
      <c r="T804" s="41" t="s">
        <v>642</v>
      </c>
      <c r="U804" s="41" t="s">
        <v>2130</v>
      </c>
      <c r="V804" s="84"/>
      <c r="W804" s="85"/>
      <c r="X804" s="84" t="s">
        <v>644</v>
      </c>
      <c r="Y804" s="84"/>
      <c r="Z804" s="84" t="s">
        <v>3214</v>
      </c>
      <c r="AA804" s="62">
        <v>43294</v>
      </c>
    </row>
    <row r="805" spans="1:27" ht="15.75" x14ac:dyDescent="0.25">
      <c r="A805" s="76">
        <v>803</v>
      </c>
      <c r="B805" s="35" t="s">
        <v>3413</v>
      </c>
      <c r="C805" s="35" t="s">
        <v>3414</v>
      </c>
      <c r="D805" s="38" t="s">
        <v>2032</v>
      </c>
      <c r="E805" s="83" t="s">
        <v>679</v>
      </c>
      <c r="F805" s="35" t="s">
        <v>781</v>
      </c>
      <c r="G805" s="35">
        <v>89</v>
      </c>
      <c r="H805" s="32" t="s">
        <v>2033</v>
      </c>
      <c r="I805" s="77">
        <v>108000</v>
      </c>
      <c r="J805" s="78"/>
      <c r="K805" s="41"/>
      <c r="L805" s="42" t="s">
        <v>118</v>
      </c>
      <c r="M805" s="79">
        <v>86</v>
      </c>
      <c r="N805" s="80">
        <v>104000</v>
      </c>
      <c r="O805" s="81"/>
      <c r="P805" s="77">
        <v>104000</v>
      </c>
      <c r="Q805" s="79">
        <v>89</v>
      </c>
      <c r="R805" s="77">
        <v>108000</v>
      </c>
      <c r="S805" s="41"/>
      <c r="T805" s="41" t="s">
        <v>642</v>
      </c>
      <c r="U805" s="41" t="s">
        <v>2034</v>
      </c>
      <c r="V805" s="84"/>
      <c r="W805" s="85"/>
      <c r="X805" s="84" t="s">
        <v>644</v>
      </c>
      <c r="Y805" s="84"/>
      <c r="Z805" s="84" t="s">
        <v>3214</v>
      </c>
      <c r="AA805" s="62">
        <v>43294</v>
      </c>
    </row>
    <row r="806" spans="1:27" ht="15.75" x14ac:dyDescent="0.25">
      <c r="A806" s="76">
        <v>804</v>
      </c>
      <c r="B806" s="35" t="s">
        <v>3415</v>
      </c>
      <c r="C806" s="35" t="s">
        <v>3416</v>
      </c>
      <c r="D806" s="38" t="s">
        <v>819</v>
      </c>
      <c r="E806" s="83" t="s">
        <v>679</v>
      </c>
      <c r="F806" s="35" t="s">
        <v>639</v>
      </c>
      <c r="G806" s="35">
        <v>125</v>
      </c>
      <c r="H806" s="32" t="s">
        <v>815</v>
      </c>
      <c r="I806" s="77">
        <v>369000</v>
      </c>
      <c r="J806" s="78"/>
      <c r="K806" s="41"/>
      <c r="L806" s="42" t="s">
        <v>118</v>
      </c>
      <c r="M806" s="79">
        <v>121</v>
      </c>
      <c r="N806" s="80">
        <v>360000</v>
      </c>
      <c r="O806" s="81"/>
      <c r="P806" s="77">
        <v>360000</v>
      </c>
      <c r="Q806" s="79">
        <v>124</v>
      </c>
      <c r="R806" s="77">
        <v>369000</v>
      </c>
      <c r="S806" s="41"/>
      <c r="T806" s="41" t="s">
        <v>642</v>
      </c>
      <c r="U806" s="41" t="s">
        <v>816</v>
      </c>
      <c r="V806" s="84"/>
      <c r="W806" s="85"/>
      <c r="X806" s="84" t="s">
        <v>644</v>
      </c>
      <c r="Y806" s="84"/>
      <c r="Z806" s="84" t="s">
        <v>3214</v>
      </c>
      <c r="AA806" s="62">
        <v>43294</v>
      </c>
    </row>
    <row r="807" spans="1:27" ht="31.5" x14ac:dyDescent="0.25">
      <c r="A807" s="76">
        <v>805</v>
      </c>
      <c r="B807" s="35" t="s">
        <v>3417</v>
      </c>
      <c r="C807" s="35" t="s">
        <v>3418</v>
      </c>
      <c r="D807" s="38" t="s">
        <v>3419</v>
      </c>
      <c r="E807" s="83" t="s">
        <v>679</v>
      </c>
      <c r="F807" s="35" t="s">
        <v>811</v>
      </c>
      <c r="G807" s="35">
        <v>271</v>
      </c>
      <c r="H807" s="32" t="s">
        <v>3420</v>
      </c>
      <c r="I807" s="77">
        <v>300000</v>
      </c>
      <c r="J807" s="78"/>
      <c r="K807" s="41"/>
      <c r="L807" s="42" t="s">
        <v>118</v>
      </c>
      <c r="M807" s="79">
        <v>262</v>
      </c>
      <c r="N807" s="80">
        <v>296000</v>
      </c>
      <c r="O807" s="81"/>
      <c r="P807" s="77">
        <v>296000</v>
      </c>
      <c r="Q807" s="79">
        <v>266</v>
      </c>
      <c r="R807" s="77">
        <v>300000</v>
      </c>
      <c r="S807" s="41"/>
      <c r="T807" s="41" t="s">
        <v>1409</v>
      </c>
      <c r="U807" s="41" t="s">
        <v>3421</v>
      </c>
      <c r="V807" s="84"/>
      <c r="W807" s="85"/>
      <c r="X807" s="84" t="s">
        <v>644</v>
      </c>
      <c r="Y807" s="84"/>
      <c r="Z807" s="84" t="s">
        <v>3214</v>
      </c>
      <c r="AA807" s="62">
        <v>43294</v>
      </c>
    </row>
    <row r="808" spans="1:27" ht="15.75" x14ac:dyDescent="0.25">
      <c r="A808" s="76">
        <v>806</v>
      </c>
      <c r="B808" s="35" t="s">
        <v>3422</v>
      </c>
      <c r="C808" s="35" t="s">
        <v>3423</v>
      </c>
      <c r="D808" s="38" t="s">
        <v>109</v>
      </c>
      <c r="E808" s="83" t="s">
        <v>679</v>
      </c>
      <c r="F808" s="35" t="s">
        <v>781</v>
      </c>
      <c r="G808" s="35">
        <v>163</v>
      </c>
      <c r="H808" s="32" t="s">
        <v>823</v>
      </c>
      <c r="I808" s="77">
        <v>194000</v>
      </c>
      <c r="J808" s="78" t="s">
        <v>824</v>
      </c>
      <c r="K808" s="41"/>
      <c r="L808" s="42" t="s">
        <v>118</v>
      </c>
      <c r="M808" s="79">
        <v>158</v>
      </c>
      <c r="N808" s="80">
        <v>185000</v>
      </c>
      <c r="O808" s="81" t="s">
        <v>824</v>
      </c>
      <c r="P808" s="77">
        <v>185000</v>
      </c>
      <c r="Q808" s="79">
        <v>161</v>
      </c>
      <c r="R808" s="77">
        <v>194000</v>
      </c>
      <c r="S808" s="41" t="s">
        <v>824</v>
      </c>
      <c r="T808" s="41" t="s">
        <v>642</v>
      </c>
      <c r="U808" s="41" t="s">
        <v>108</v>
      </c>
      <c r="V808" s="84"/>
      <c r="W808" s="85"/>
      <c r="X808" s="84" t="s">
        <v>644</v>
      </c>
      <c r="Y808" s="84"/>
      <c r="Z808" s="84" t="s">
        <v>3214</v>
      </c>
      <c r="AA808" s="62">
        <v>43294</v>
      </c>
    </row>
    <row r="809" spans="1:27" ht="15.75" x14ac:dyDescent="0.25">
      <c r="A809" s="76">
        <v>807</v>
      </c>
      <c r="B809" s="35" t="s">
        <v>3424</v>
      </c>
      <c r="C809" s="35" t="s">
        <v>3425</v>
      </c>
      <c r="D809" s="38" t="s">
        <v>3426</v>
      </c>
      <c r="E809" s="83" t="s">
        <v>801</v>
      </c>
      <c r="F809" s="35" t="s">
        <v>811</v>
      </c>
      <c r="G809" s="35">
        <v>217</v>
      </c>
      <c r="H809" s="32" t="s">
        <v>84</v>
      </c>
      <c r="I809" s="77">
        <v>88700</v>
      </c>
      <c r="J809" s="78"/>
      <c r="K809" s="41"/>
      <c r="L809" s="42" t="s">
        <v>118</v>
      </c>
      <c r="M809" s="79">
        <v>210</v>
      </c>
      <c r="N809" s="80">
        <v>85400</v>
      </c>
      <c r="O809" s="81"/>
      <c r="P809" s="77">
        <v>85400</v>
      </c>
      <c r="Q809" s="79">
        <v>214</v>
      </c>
      <c r="R809" s="77">
        <v>88700</v>
      </c>
      <c r="S809" s="41"/>
      <c r="T809" s="41" t="s">
        <v>642</v>
      </c>
      <c r="U809" s="41" t="s">
        <v>85</v>
      </c>
      <c r="V809" s="84"/>
      <c r="W809" s="85"/>
      <c r="X809" s="84" t="s">
        <v>644</v>
      </c>
      <c r="Y809" s="84"/>
      <c r="Z809" s="84" t="s">
        <v>3214</v>
      </c>
      <c r="AA809" s="62">
        <v>43294</v>
      </c>
    </row>
    <row r="810" spans="1:27" ht="15.75" x14ac:dyDescent="0.25">
      <c r="A810" s="76">
        <v>808</v>
      </c>
      <c r="B810" s="35" t="s">
        <v>3427</v>
      </c>
      <c r="C810" s="35" t="s">
        <v>3428</v>
      </c>
      <c r="D810" s="38" t="s">
        <v>3429</v>
      </c>
      <c r="E810" s="83" t="s">
        <v>638</v>
      </c>
      <c r="F810" s="35"/>
      <c r="G810" s="35">
        <v>1794</v>
      </c>
      <c r="H810" s="32" t="s">
        <v>961</v>
      </c>
      <c r="I810" s="77">
        <v>63000</v>
      </c>
      <c r="J810" s="78"/>
      <c r="K810" s="41"/>
      <c r="L810" s="42" t="s">
        <v>118</v>
      </c>
      <c r="M810" s="79">
        <v>1777</v>
      </c>
      <c r="N810" s="80">
        <v>60000</v>
      </c>
      <c r="O810" s="81"/>
      <c r="P810" s="77">
        <v>69600</v>
      </c>
      <c r="Q810" s="79">
        <v>1808</v>
      </c>
      <c r="R810" s="77">
        <v>63000</v>
      </c>
      <c r="S810" s="41"/>
      <c r="T810" s="41" t="s">
        <v>787</v>
      </c>
      <c r="U810" s="41" t="s">
        <v>962</v>
      </c>
      <c r="V810" s="84"/>
      <c r="W810" s="85"/>
      <c r="X810" s="84" t="s">
        <v>644</v>
      </c>
      <c r="Y810" s="84"/>
      <c r="Z810" s="84" t="s">
        <v>3214</v>
      </c>
      <c r="AA810" s="62">
        <v>43294</v>
      </c>
    </row>
    <row r="811" spans="1:27" ht="15.75" x14ac:dyDescent="0.25">
      <c r="A811" s="76">
        <v>809</v>
      </c>
      <c r="B811" s="35" t="s">
        <v>3430</v>
      </c>
      <c r="C811" s="35" t="s">
        <v>3431</v>
      </c>
      <c r="D811" s="38" t="s">
        <v>965</v>
      </c>
      <c r="E811" s="83" t="s">
        <v>638</v>
      </c>
      <c r="F811" s="35" t="s">
        <v>781</v>
      </c>
      <c r="G811" s="35">
        <v>4</v>
      </c>
      <c r="H811" s="32" t="s">
        <v>882</v>
      </c>
      <c r="I811" s="77">
        <v>219000</v>
      </c>
      <c r="J811" s="78"/>
      <c r="K811" s="41"/>
      <c r="L811" s="42" t="s">
        <v>118</v>
      </c>
      <c r="M811" s="79">
        <v>4</v>
      </c>
      <c r="N811" s="80">
        <v>211000</v>
      </c>
      <c r="O811" s="81"/>
      <c r="P811" s="77">
        <v>211000</v>
      </c>
      <c r="Q811" s="79">
        <v>4</v>
      </c>
      <c r="R811" s="77">
        <v>219000</v>
      </c>
      <c r="S811" s="41"/>
      <c r="T811" s="41" t="s">
        <v>111</v>
      </c>
      <c r="U811" s="41" t="s">
        <v>883</v>
      </c>
      <c r="V811" s="84"/>
      <c r="W811" s="85"/>
      <c r="X811" s="84" t="s">
        <v>644</v>
      </c>
      <c r="Y811" s="84"/>
      <c r="Z811" s="84" t="s">
        <v>3214</v>
      </c>
      <c r="AA811" s="62">
        <v>43294</v>
      </c>
    </row>
    <row r="812" spans="1:27" ht="15.75" x14ac:dyDescent="0.25">
      <c r="A812" s="76">
        <v>810</v>
      </c>
      <c r="B812" s="35" t="s">
        <v>3432</v>
      </c>
      <c r="C812" s="35" t="s">
        <v>3433</v>
      </c>
      <c r="D812" s="38" t="s">
        <v>3434</v>
      </c>
      <c r="E812" s="83" t="s">
        <v>638</v>
      </c>
      <c r="F812" s="35"/>
      <c r="G812" s="35">
        <v>1792</v>
      </c>
      <c r="H812" s="32" t="s">
        <v>953</v>
      </c>
      <c r="I812" s="77">
        <v>127000</v>
      </c>
      <c r="J812" s="78"/>
      <c r="K812" s="41"/>
      <c r="L812" s="42" t="s">
        <v>118</v>
      </c>
      <c r="M812" s="79">
        <v>1775</v>
      </c>
      <c r="N812" s="80">
        <v>126000</v>
      </c>
      <c r="O812" s="81"/>
      <c r="P812" s="77">
        <v>126000</v>
      </c>
      <c r="Q812" s="79">
        <v>1806</v>
      </c>
      <c r="R812" s="77">
        <v>127000</v>
      </c>
      <c r="S812" s="41"/>
      <c r="T812" s="41" t="s">
        <v>787</v>
      </c>
      <c r="U812" s="41" t="s">
        <v>954</v>
      </c>
      <c r="V812" s="84"/>
      <c r="W812" s="85"/>
      <c r="X812" s="84" t="s">
        <v>644</v>
      </c>
      <c r="Y812" s="84"/>
      <c r="Z812" s="84" t="s">
        <v>3214</v>
      </c>
      <c r="AA812" s="62">
        <v>43294</v>
      </c>
    </row>
    <row r="813" spans="1:27" ht="15.75" x14ac:dyDescent="0.25">
      <c r="A813" s="76">
        <v>811</v>
      </c>
      <c r="B813" s="35" t="s">
        <v>3435</v>
      </c>
      <c r="C813" s="35" t="s">
        <v>3436</v>
      </c>
      <c r="D813" s="38" t="s">
        <v>3437</v>
      </c>
      <c r="E813" s="83" t="s">
        <v>638</v>
      </c>
      <c r="F813" s="35"/>
      <c r="G813" s="35">
        <v>1792</v>
      </c>
      <c r="H813" s="32" t="s">
        <v>953</v>
      </c>
      <c r="I813" s="77">
        <v>127000</v>
      </c>
      <c r="J813" s="78"/>
      <c r="K813" s="41"/>
      <c r="L813" s="42" t="s">
        <v>118</v>
      </c>
      <c r="M813" s="79">
        <v>1775</v>
      </c>
      <c r="N813" s="80">
        <v>126000</v>
      </c>
      <c r="O813" s="81"/>
      <c r="P813" s="77">
        <v>126000</v>
      </c>
      <c r="Q813" s="79">
        <v>1806</v>
      </c>
      <c r="R813" s="77">
        <v>127000</v>
      </c>
      <c r="S813" s="41"/>
      <c r="T813" s="41" t="s">
        <v>787</v>
      </c>
      <c r="U813" s="41" t="s">
        <v>954</v>
      </c>
      <c r="V813" s="84"/>
      <c r="W813" s="85"/>
      <c r="X813" s="84" t="s">
        <v>644</v>
      </c>
      <c r="Y813" s="84"/>
      <c r="Z813" s="84" t="s">
        <v>3214</v>
      </c>
      <c r="AA813" s="62">
        <v>43294</v>
      </c>
    </row>
    <row r="814" spans="1:27" ht="15.75" x14ac:dyDescent="0.25">
      <c r="A814" s="76">
        <v>812</v>
      </c>
      <c r="B814" s="35" t="s">
        <v>3438</v>
      </c>
      <c r="C814" s="35" t="s">
        <v>3439</v>
      </c>
      <c r="D814" s="38" t="s">
        <v>3440</v>
      </c>
      <c r="E814" s="83" t="s">
        <v>638</v>
      </c>
      <c r="F814" s="35" t="s">
        <v>639</v>
      </c>
      <c r="G814" s="35">
        <v>86</v>
      </c>
      <c r="H814" s="32" t="s">
        <v>947</v>
      </c>
      <c r="I814" s="77">
        <v>105000</v>
      </c>
      <c r="J814" s="78" t="s">
        <v>948</v>
      </c>
      <c r="K814" s="41"/>
      <c r="L814" s="42" t="s">
        <v>118</v>
      </c>
      <c r="M814" s="79">
        <v>83</v>
      </c>
      <c r="N814" s="80">
        <v>100000</v>
      </c>
      <c r="O814" s="81" t="s">
        <v>948</v>
      </c>
      <c r="P814" s="77">
        <v>100000</v>
      </c>
      <c r="Q814" s="79">
        <v>86</v>
      </c>
      <c r="R814" s="77">
        <v>105000</v>
      </c>
      <c r="S814" s="41" t="s">
        <v>948</v>
      </c>
      <c r="T814" s="41" t="s">
        <v>642</v>
      </c>
      <c r="U814" s="41" t="s">
        <v>949</v>
      </c>
      <c r="V814" s="84"/>
      <c r="W814" s="85"/>
      <c r="X814" s="84" t="s">
        <v>644</v>
      </c>
      <c r="Y814" s="84"/>
      <c r="Z814" s="84" t="s">
        <v>3214</v>
      </c>
      <c r="AA814" s="62">
        <v>43294</v>
      </c>
    </row>
    <row r="815" spans="1:27" ht="15.75" x14ac:dyDescent="0.25">
      <c r="A815" s="76">
        <v>813</v>
      </c>
      <c r="B815" s="35" t="s">
        <v>3441</v>
      </c>
      <c r="C815" s="35" t="s">
        <v>3442</v>
      </c>
      <c r="D815" s="38" t="s">
        <v>946</v>
      </c>
      <c r="E815" s="83" t="s">
        <v>679</v>
      </c>
      <c r="F815" s="35" t="s">
        <v>781</v>
      </c>
      <c r="G815" s="35">
        <v>86</v>
      </c>
      <c r="H815" s="32" t="s">
        <v>947</v>
      </c>
      <c r="I815" s="77">
        <v>105000</v>
      </c>
      <c r="J815" s="78" t="s">
        <v>948</v>
      </c>
      <c r="K815" s="41"/>
      <c r="L815" s="42" t="s">
        <v>118</v>
      </c>
      <c r="M815" s="79">
        <v>83</v>
      </c>
      <c r="N815" s="80">
        <v>100000</v>
      </c>
      <c r="O815" s="81" t="s">
        <v>948</v>
      </c>
      <c r="P815" s="77">
        <v>100000</v>
      </c>
      <c r="Q815" s="79">
        <v>86</v>
      </c>
      <c r="R815" s="77">
        <v>105000</v>
      </c>
      <c r="S815" s="41" t="s">
        <v>948</v>
      </c>
      <c r="T815" s="41" t="s">
        <v>642</v>
      </c>
      <c r="U815" s="41" t="s">
        <v>949</v>
      </c>
      <c r="V815" s="84"/>
      <c r="W815" s="85"/>
      <c r="X815" s="84" t="s">
        <v>644</v>
      </c>
      <c r="Y815" s="84"/>
      <c r="Z815" s="84" t="s">
        <v>3214</v>
      </c>
      <c r="AA815" s="62">
        <v>43294</v>
      </c>
    </row>
    <row r="816" spans="1:27" ht="15.75" x14ac:dyDescent="0.25">
      <c r="A816" s="76">
        <v>814</v>
      </c>
      <c r="B816" s="35" t="s">
        <v>3443</v>
      </c>
      <c r="C816" s="35" t="s">
        <v>3444</v>
      </c>
      <c r="D816" s="38" t="s">
        <v>940</v>
      </c>
      <c r="E816" s="83" t="s">
        <v>679</v>
      </c>
      <c r="F816" s="35" t="s">
        <v>811</v>
      </c>
      <c r="G816" s="35">
        <v>859</v>
      </c>
      <c r="H816" s="32" t="s">
        <v>941</v>
      </c>
      <c r="I816" s="77">
        <v>51700</v>
      </c>
      <c r="J816" s="78"/>
      <c r="K816" s="41"/>
      <c r="L816" s="42" t="s">
        <v>118</v>
      </c>
      <c r="M816" s="79">
        <v>849</v>
      </c>
      <c r="N816" s="80">
        <v>49600</v>
      </c>
      <c r="O816" s="81"/>
      <c r="P816" s="77">
        <v>49600</v>
      </c>
      <c r="Q816" s="79">
        <v>883</v>
      </c>
      <c r="R816" s="77">
        <v>51700</v>
      </c>
      <c r="S816" s="41"/>
      <c r="T816" s="41" t="s">
        <v>942</v>
      </c>
      <c r="U816" s="41" t="s">
        <v>943</v>
      </c>
      <c r="V816" s="84"/>
      <c r="W816" s="85"/>
      <c r="X816" s="84" t="s">
        <v>644</v>
      </c>
      <c r="Y816" s="84"/>
      <c r="Z816" s="84" t="s">
        <v>3214</v>
      </c>
      <c r="AA816" s="62">
        <v>43294</v>
      </c>
    </row>
    <row r="817" spans="1:27" ht="31.5" x14ac:dyDescent="0.25">
      <c r="A817" s="76">
        <v>815</v>
      </c>
      <c r="B817" s="35" t="s">
        <v>3445</v>
      </c>
      <c r="C817" s="35" t="s">
        <v>3446</v>
      </c>
      <c r="D817" s="38" t="s">
        <v>990</v>
      </c>
      <c r="E817" s="83" t="s">
        <v>638</v>
      </c>
      <c r="F817" s="35" t="s">
        <v>639</v>
      </c>
      <c r="G817" s="35">
        <v>167</v>
      </c>
      <c r="H817" s="32" t="s">
        <v>991</v>
      </c>
      <c r="I817" s="77">
        <v>825000</v>
      </c>
      <c r="J817" s="78"/>
      <c r="K817" s="41"/>
      <c r="L817" s="42" t="s">
        <v>118</v>
      </c>
      <c r="M817" s="79">
        <v>162</v>
      </c>
      <c r="N817" s="80">
        <v>812000</v>
      </c>
      <c r="O817" s="81"/>
      <c r="P817" s="77">
        <v>812000</v>
      </c>
      <c r="Q817" s="79">
        <v>165</v>
      </c>
      <c r="R817" s="77">
        <v>825000</v>
      </c>
      <c r="S817" s="41"/>
      <c r="T817" s="41" t="s">
        <v>642</v>
      </c>
      <c r="U817" s="41" t="s">
        <v>992</v>
      </c>
      <c r="V817" s="84"/>
      <c r="W817" s="85"/>
      <c r="X817" s="84" t="s">
        <v>644</v>
      </c>
      <c r="Y817" s="84"/>
      <c r="Z817" s="84" t="s">
        <v>3214</v>
      </c>
      <c r="AA817" s="62">
        <v>43294</v>
      </c>
    </row>
    <row r="818" spans="1:27" ht="15.75" x14ac:dyDescent="0.25">
      <c r="A818" s="76">
        <v>816</v>
      </c>
      <c r="B818" s="35" t="s">
        <v>3447</v>
      </c>
      <c r="C818" s="35" t="s">
        <v>3448</v>
      </c>
      <c r="D818" s="38" t="s">
        <v>979</v>
      </c>
      <c r="E818" s="83" t="s">
        <v>638</v>
      </c>
      <c r="F818" s="35" t="s">
        <v>639</v>
      </c>
      <c r="G818" s="35">
        <v>512</v>
      </c>
      <c r="H818" s="32" t="s">
        <v>980</v>
      </c>
      <c r="I818" s="77">
        <v>2692000</v>
      </c>
      <c r="J818" s="78"/>
      <c r="K818" s="41"/>
      <c r="L818" s="42" t="s">
        <v>118</v>
      </c>
      <c r="M818" s="79">
        <v>502</v>
      </c>
      <c r="N818" s="80">
        <v>2679000</v>
      </c>
      <c r="O818" s="81"/>
      <c r="P818" s="77">
        <v>2679000</v>
      </c>
      <c r="Q818" s="79">
        <v>518</v>
      </c>
      <c r="R818" s="77">
        <v>2692000</v>
      </c>
      <c r="S818" s="41"/>
      <c r="T818" s="41" t="s">
        <v>803</v>
      </c>
      <c r="U818" s="41" t="s">
        <v>981</v>
      </c>
      <c r="V818" s="84"/>
      <c r="W818" s="85"/>
      <c r="X818" s="84" t="s">
        <v>644</v>
      </c>
      <c r="Y818" s="84"/>
      <c r="Z818" s="84" t="s">
        <v>3214</v>
      </c>
      <c r="AA818" s="62">
        <v>43294</v>
      </c>
    </row>
    <row r="819" spans="1:27" ht="15.75" x14ac:dyDescent="0.25">
      <c r="A819" s="76">
        <v>817</v>
      </c>
      <c r="B819" s="35" t="s">
        <v>3449</v>
      </c>
      <c r="C819" s="35" t="s">
        <v>3450</v>
      </c>
      <c r="D819" s="38" t="s">
        <v>3451</v>
      </c>
      <c r="E819" s="83" t="s">
        <v>638</v>
      </c>
      <c r="F819" s="35" t="s">
        <v>639</v>
      </c>
      <c r="G819" s="35">
        <v>145</v>
      </c>
      <c r="H819" s="32" t="s">
        <v>1010</v>
      </c>
      <c r="I819" s="77">
        <v>719000</v>
      </c>
      <c r="J819" s="78" t="s">
        <v>1011</v>
      </c>
      <c r="K819" s="41"/>
      <c r="L819" s="42" t="s">
        <v>118</v>
      </c>
      <c r="M819" s="79">
        <v>140</v>
      </c>
      <c r="N819" s="80">
        <v>700000</v>
      </c>
      <c r="O819" s="81" t="s">
        <v>1011</v>
      </c>
      <c r="P819" s="77">
        <v>2191000</v>
      </c>
      <c r="Q819" s="79">
        <v>143</v>
      </c>
      <c r="R819" s="77">
        <v>719000</v>
      </c>
      <c r="S819" s="41"/>
      <c r="T819" s="41" t="s">
        <v>642</v>
      </c>
      <c r="U819" s="41" t="s">
        <v>1012</v>
      </c>
      <c r="V819" s="84"/>
      <c r="W819" s="85"/>
      <c r="X819" s="84" t="s">
        <v>644</v>
      </c>
      <c r="Y819" s="84"/>
      <c r="Z819" s="84" t="s">
        <v>3214</v>
      </c>
      <c r="AA819" s="62">
        <v>43294</v>
      </c>
    </row>
    <row r="820" spans="1:27" ht="15.75" x14ac:dyDescent="0.25">
      <c r="A820" s="76">
        <v>818</v>
      </c>
      <c r="B820" s="35" t="s">
        <v>3452</v>
      </c>
      <c r="C820" s="35" t="s">
        <v>3453</v>
      </c>
      <c r="D820" s="38" t="s">
        <v>3454</v>
      </c>
      <c r="E820" s="83" t="s">
        <v>638</v>
      </c>
      <c r="F820" s="35" t="s">
        <v>639</v>
      </c>
      <c r="G820" s="35">
        <v>145</v>
      </c>
      <c r="H820" s="32" t="s">
        <v>1010</v>
      </c>
      <c r="I820" s="77">
        <v>719000</v>
      </c>
      <c r="J820" s="78" t="s">
        <v>1011</v>
      </c>
      <c r="K820" s="41"/>
      <c r="L820" s="42" t="s">
        <v>118</v>
      </c>
      <c r="M820" s="79">
        <v>140</v>
      </c>
      <c r="N820" s="80">
        <v>700000</v>
      </c>
      <c r="O820" s="81" t="s">
        <v>1011</v>
      </c>
      <c r="P820" s="77">
        <v>2191000</v>
      </c>
      <c r="Q820" s="79">
        <v>143</v>
      </c>
      <c r="R820" s="77">
        <v>719000</v>
      </c>
      <c r="S820" s="41"/>
      <c r="T820" s="41" t="s">
        <v>642</v>
      </c>
      <c r="U820" s="41" t="s">
        <v>1012</v>
      </c>
      <c r="V820" s="84"/>
      <c r="W820" s="85"/>
      <c r="X820" s="84" t="s">
        <v>644</v>
      </c>
      <c r="Y820" s="84"/>
      <c r="Z820" s="84" t="s">
        <v>3214</v>
      </c>
      <c r="AA820" s="62">
        <v>43294</v>
      </c>
    </row>
    <row r="821" spans="1:27" ht="31.5" x14ac:dyDescent="0.25">
      <c r="A821" s="76">
        <v>819</v>
      </c>
      <c r="B821" s="35" t="s">
        <v>3455</v>
      </c>
      <c r="C821" s="35" t="s">
        <v>3456</v>
      </c>
      <c r="D821" s="38" t="s">
        <v>3457</v>
      </c>
      <c r="E821" s="83" t="s">
        <v>638</v>
      </c>
      <c r="F821" s="35" t="s">
        <v>781</v>
      </c>
      <c r="G821" s="35">
        <v>142</v>
      </c>
      <c r="H821" s="32" t="s">
        <v>2267</v>
      </c>
      <c r="I821" s="77">
        <v>300000</v>
      </c>
      <c r="J821" s="78"/>
      <c r="K821" s="41"/>
      <c r="L821" s="42" t="s">
        <v>118</v>
      </c>
      <c r="M821" s="79">
        <v>137</v>
      </c>
      <c r="N821" s="80">
        <v>287000</v>
      </c>
      <c r="O821" s="81"/>
      <c r="P821" s="77">
        <v>287000</v>
      </c>
      <c r="Q821" s="79">
        <v>140</v>
      </c>
      <c r="R821" s="77">
        <v>300000</v>
      </c>
      <c r="S821" s="41"/>
      <c r="T821" s="41" t="s">
        <v>642</v>
      </c>
      <c r="U821" s="41" t="s">
        <v>2268</v>
      </c>
      <c r="V821" s="84"/>
      <c r="W821" s="85"/>
      <c r="X821" s="84" t="s">
        <v>644</v>
      </c>
      <c r="Y821" s="84"/>
      <c r="Z821" s="84" t="s">
        <v>3214</v>
      </c>
      <c r="AA821" s="62">
        <v>43294</v>
      </c>
    </row>
    <row r="822" spans="1:27" ht="15.75" x14ac:dyDescent="0.25">
      <c r="A822" s="76">
        <v>820</v>
      </c>
      <c r="B822" s="35" t="s">
        <v>3458</v>
      </c>
      <c r="C822" s="35" t="s">
        <v>3459</v>
      </c>
      <c r="D822" s="38" t="s">
        <v>3460</v>
      </c>
      <c r="E822" s="83" t="s">
        <v>638</v>
      </c>
      <c r="F822" s="35" t="s">
        <v>639</v>
      </c>
      <c r="G822" s="35">
        <v>145</v>
      </c>
      <c r="H822" s="32" t="s">
        <v>1010</v>
      </c>
      <c r="I822" s="77">
        <v>719000</v>
      </c>
      <c r="J822" s="78" t="s">
        <v>1011</v>
      </c>
      <c r="K822" s="41"/>
      <c r="L822" s="42" t="s">
        <v>118</v>
      </c>
      <c r="M822" s="79">
        <v>140</v>
      </c>
      <c r="N822" s="80">
        <v>700000</v>
      </c>
      <c r="O822" s="81" t="s">
        <v>1011</v>
      </c>
      <c r="P822" s="77">
        <v>2191000</v>
      </c>
      <c r="Q822" s="79">
        <v>143</v>
      </c>
      <c r="R822" s="77">
        <v>719000</v>
      </c>
      <c r="S822" s="41"/>
      <c r="T822" s="41" t="s">
        <v>642</v>
      </c>
      <c r="U822" s="41" t="s">
        <v>1012</v>
      </c>
      <c r="V822" s="84"/>
      <c r="W822" s="85"/>
      <c r="X822" s="84" t="s">
        <v>644</v>
      </c>
      <c r="Y822" s="84"/>
      <c r="Z822" s="84" t="s">
        <v>3214</v>
      </c>
      <c r="AA822" s="62">
        <v>43294</v>
      </c>
    </row>
    <row r="823" spans="1:27" ht="15.75" x14ac:dyDescent="0.25">
      <c r="A823" s="76">
        <v>821</v>
      </c>
      <c r="B823" s="35" t="s">
        <v>3461</v>
      </c>
      <c r="C823" s="35" t="s">
        <v>3462</v>
      </c>
      <c r="D823" s="38" t="s">
        <v>3463</v>
      </c>
      <c r="E823" s="83" t="s">
        <v>638</v>
      </c>
      <c r="F823" s="35" t="s">
        <v>639</v>
      </c>
      <c r="G823" s="35">
        <v>189</v>
      </c>
      <c r="H823" s="32" t="s">
        <v>3464</v>
      </c>
      <c r="I823" s="77">
        <v>566000</v>
      </c>
      <c r="J823" s="78" t="s">
        <v>3465</v>
      </c>
      <c r="K823" s="41"/>
      <c r="L823" s="42" t="s">
        <v>118</v>
      </c>
      <c r="M823" s="79">
        <v>184</v>
      </c>
      <c r="N823" s="80">
        <v>544000</v>
      </c>
      <c r="O823" s="81" t="s">
        <v>3465</v>
      </c>
      <c r="P823" s="77">
        <v>544000</v>
      </c>
      <c r="Q823" s="79">
        <v>187</v>
      </c>
      <c r="R823" s="77">
        <v>566000</v>
      </c>
      <c r="S823" s="41" t="s">
        <v>3465</v>
      </c>
      <c r="T823" s="41" t="s">
        <v>642</v>
      </c>
      <c r="U823" s="41" t="s">
        <v>3466</v>
      </c>
      <c r="V823" s="84"/>
      <c r="W823" s="85"/>
      <c r="X823" s="84" t="s">
        <v>644</v>
      </c>
      <c r="Y823" s="84"/>
      <c r="Z823" s="84" t="s">
        <v>3214</v>
      </c>
      <c r="AA823" s="62">
        <v>43294</v>
      </c>
    </row>
    <row r="824" spans="1:27" ht="15.75" x14ac:dyDescent="0.25">
      <c r="A824" s="76">
        <v>822</v>
      </c>
      <c r="B824" s="35" t="s">
        <v>3467</v>
      </c>
      <c r="C824" s="35" t="s">
        <v>3468</v>
      </c>
      <c r="D824" s="38" t="s">
        <v>3469</v>
      </c>
      <c r="E824" s="83" t="s">
        <v>638</v>
      </c>
      <c r="F824" s="35" t="s">
        <v>639</v>
      </c>
      <c r="G824" s="35">
        <v>141</v>
      </c>
      <c r="H824" s="32" t="s">
        <v>2275</v>
      </c>
      <c r="I824" s="77">
        <v>401000</v>
      </c>
      <c r="J824" s="78"/>
      <c r="K824" s="41"/>
      <c r="L824" s="42" t="s">
        <v>118</v>
      </c>
      <c r="M824" s="79">
        <v>136</v>
      </c>
      <c r="N824" s="80">
        <v>385000</v>
      </c>
      <c r="O824" s="81"/>
      <c r="P824" s="77">
        <v>385000</v>
      </c>
      <c r="Q824" s="79">
        <v>139</v>
      </c>
      <c r="R824" s="77">
        <v>401000</v>
      </c>
      <c r="S824" s="41"/>
      <c r="T824" s="41" t="s">
        <v>642</v>
      </c>
      <c r="U824" s="41" t="s">
        <v>2276</v>
      </c>
      <c r="V824" s="84"/>
      <c r="W824" s="85"/>
      <c r="X824" s="84" t="s">
        <v>644</v>
      </c>
      <c r="Y824" s="84"/>
      <c r="Z824" s="84" t="s">
        <v>3214</v>
      </c>
      <c r="AA824" s="62">
        <v>43294</v>
      </c>
    </row>
    <row r="825" spans="1:27" ht="15.75" x14ac:dyDescent="0.25">
      <c r="A825" s="76">
        <v>823</v>
      </c>
      <c r="B825" s="35" t="s">
        <v>3470</v>
      </c>
      <c r="C825" s="35" t="s">
        <v>3471</v>
      </c>
      <c r="D825" s="38" t="s">
        <v>3472</v>
      </c>
      <c r="E825" s="83" t="s">
        <v>638</v>
      </c>
      <c r="F825" s="35" t="s">
        <v>811</v>
      </c>
      <c r="G825" s="35">
        <v>144</v>
      </c>
      <c r="H825" s="32" t="s">
        <v>2259</v>
      </c>
      <c r="I825" s="77">
        <v>186000</v>
      </c>
      <c r="J825" s="78"/>
      <c r="K825" s="41"/>
      <c r="L825" s="42" t="s">
        <v>118</v>
      </c>
      <c r="M825" s="79">
        <v>139</v>
      </c>
      <c r="N825" s="80">
        <v>179000</v>
      </c>
      <c r="O825" s="81"/>
      <c r="P825" s="77">
        <v>179000</v>
      </c>
      <c r="Q825" s="79">
        <v>142</v>
      </c>
      <c r="R825" s="77">
        <v>186000</v>
      </c>
      <c r="S825" s="41"/>
      <c r="T825" s="41" t="s">
        <v>642</v>
      </c>
      <c r="U825" s="41" t="s">
        <v>2260</v>
      </c>
      <c r="V825" s="84"/>
      <c r="W825" s="85"/>
      <c r="X825" s="84" t="s">
        <v>644</v>
      </c>
      <c r="Y825" s="84"/>
      <c r="Z825" s="84" t="s">
        <v>3214</v>
      </c>
      <c r="AA825" s="62">
        <v>43294</v>
      </c>
    </row>
    <row r="826" spans="1:27" ht="15.75" x14ac:dyDescent="0.25">
      <c r="A826" s="76">
        <v>824</v>
      </c>
      <c r="B826" s="35" t="s">
        <v>3473</v>
      </c>
      <c r="C826" s="35" t="s">
        <v>3474</v>
      </c>
      <c r="D826" s="38" t="s">
        <v>3475</v>
      </c>
      <c r="E826" s="83" t="s">
        <v>679</v>
      </c>
      <c r="F826" s="35" t="s">
        <v>781</v>
      </c>
      <c r="G826" s="35">
        <v>80</v>
      </c>
      <c r="H826" s="32" t="s">
        <v>103</v>
      </c>
      <c r="I826" s="77">
        <v>135000</v>
      </c>
      <c r="J826" s="78"/>
      <c r="K826" s="41"/>
      <c r="L826" s="42" t="s">
        <v>118</v>
      </c>
      <c r="M826" s="79">
        <v>77</v>
      </c>
      <c r="N826" s="80">
        <v>131000</v>
      </c>
      <c r="O826" s="81"/>
      <c r="P826" s="77">
        <v>131000</v>
      </c>
      <c r="Q826" s="79">
        <v>80</v>
      </c>
      <c r="R826" s="77">
        <v>135000</v>
      </c>
      <c r="S826" s="41"/>
      <c r="T826" s="41" t="s">
        <v>642</v>
      </c>
      <c r="U826" s="41" t="s">
        <v>102</v>
      </c>
      <c r="V826" s="84"/>
      <c r="W826" s="85"/>
      <c r="X826" s="84" t="s">
        <v>644</v>
      </c>
      <c r="Y826" s="84"/>
      <c r="Z826" s="84" t="s">
        <v>3214</v>
      </c>
      <c r="AA826" s="62">
        <v>43294</v>
      </c>
    </row>
    <row r="827" spans="1:27" ht="15.75" x14ac:dyDescent="0.25">
      <c r="A827" s="76">
        <v>825</v>
      </c>
      <c r="B827" s="35" t="s">
        <v>3476</v>
      </c>
      <c r="C827" s="35" t="s">
        <v>3477</v>
      </c>
      <c r="D827" s="38" t="s">
        <v>1029</v>
      </c>
      <c r="E827" s="83" t="s">
        <v>679</v>
      </c>
      <c r="F827" s="35" t="s">
        <v>781</v>
      </c>
      <c r="G827" s="35">
        <v>80</v>
      </c>
      <c r="H827" s="32" t="s">
        <v>103</v>
      </c>
      <c r="I827" s="77">
        <v>135000</v>
      </c>
      <c r="J827" s="78"/>
      <c r="K827" s="41"/>
      <c r="L827" s="42" t="s">
        <v>118</v>
      </c>
      <c r="M827" s="79">
        <v>77</v>
      </c>
      <c r="N827" s="80">
        <v>131000</v>
      </c>
      <c r="O827" s="81"/>
      <c r="P827" s="77">
        <v>131000</v>
      </c>
      <c r="Q827" s="79">
        <v>80</v>
      </c>
      <c r="R827" s="77">
        <v>135000</v>
      </c>
      <c r="S827" s="41"/>
      <c r="T827" s="41" t="s">
        <v>642</v>
      </c>
      <c r="U827" s="41" t="s">
        <v>102</v>
      </c>
      <c r="V827" s="84"/>
      <c r="W827" s="85"/>
      <c r="X827" s="84" t="s">
        <v>644</v>
      </c>
      <c r="Y827" s="84"/>
      <c r="Z827" s="84" t="s">
        <v>3214</v>
      </c>
      <c r="AA827" s="62">
        <v>43294</v>
      </c>
    </row>
    <row r="828" spans="1:27" ht="15.75" x14ac:dyDescent="0.25">
      <c r="A828" s="76">
        <v>826</v>
      </c>
      <c r="B828" s="35" t="s">
        <v>3478</v>
      </c>
      <c r="C828" s="35" t="s">
        <v>3479</v>
      </c>
      <c r="D828" s="38" t="s">
        <v>82</v>
      </c>
      <c r="E828" s="83" t="s">
        <v>679</v>
      </c>
      <c r="F828" s="35" t="s">
        <v>811</v>
      </c>
      <c r="G828" s="35">
        <v>107</v>
      </c>
      <c r="H828" s="32" t="s">
        <v>80</v>
      </c>
      <c r="I828" s="77">
        <v>88700</v>
      </c>
      <c r="J828" s="78"/>
      <c r="K828" s="41"/>
      <c r="L828" s="42" t="s">
        <v>118</v>
      </c>
      <c r="M828" s="79">
        <v>103</v>
      </c>
      <c r="N828" s="80">
        <v>85400</v>
      </c>
      <c r="O828" s="81"/>
      <c r="P828" s="77">
        <v>85400</v>
      </c>
      <c r="Q828" s="79">
        <v>106</v>
      </c>
      <c r="R828" s="77">
        <v>88700</v>
      </c>
      <c r="S828" s="41"/>
      <c r="T828" s="41" t="s">
        <v>642</v>
      </c>
      <c r="U828" s="41" t="s">
        <v>81</v>
      </c>
      <c r="V828" s="84"/>
      <c r="W828" s="85"/>
      <c r="X828" s="84" t="s">
        <v>644</v>
      </c>
      <c r="Y828" s="84"/>
      <c r="Z828" s="84" t="s">
        <v>3214</v>
      </c>
      <c r="AA828" s="62">
        <v>43294</v>
      </c>
    </row>
    <row r="829" spans="1:27" ht="15.75" x14ac:dyDescent="0.25">
      <c r="A829" s="76">
        <v>827</v>
      </c>
      <c r="B829" s="35" t="s">
        <v>3480</v>
      </c>
      <c r="C829" s="35" t="s">
        <v>3481</v>
      </c>
      <c r="D829" s="38" t="s">
        <v>90</v>
      </c>
      <c r="E829" s="83" t="s">
        <v>679</v>
      </c>
      <c r="F829" s="35" t="s">
        <v>781</v>
      </c>
      <c r="G829" s="35">
        <v>164</v>
      </c>
      <c r="H829" s="32" t="s">
        <v>88</v>
      </c>
      <c r="I829" s="77">
        <v>115000</v>
      </c>
      <c r="J829" s="78"/>
      <c r="K829" s="41"/>
      <c r="L829" s="42" t="s">
        <v>118</v>
      </c>
      <c r="M829" s="79">
        <v>159</v>
      </c>
      <c r="N829" s="80">
        <v>106000</v>
      </c>
      <c r="O829" s="81"/>
      <c r="P829" s="77">
        <v>106000</v>
      </c>
      <c r="Q829" s="79">
        <v>162</v>
      </c>
      <c r="R829" s="77">
        <v>115000</v>
      </c>
      <c r="S829" s="41"/>
      <c r="T829" s="41" t="s">
        <v>642</v>
      </c>
      <c r="U829" s="41" t="s">
        <v>89</v>
      </c>
      <c r="V829" s="84"/>
      <c r="W829" s="85"/>
      <c r="X829" s="84" t="s">
        <v>644</v>
      </c>
      <c r="Y829" s="84"/>
      <c r="Z829" s="84" t="s">
        <v>3214</v>
      </c>
      <c r="AA829" s="62">
        <v>43294</v>
      </c>
    </row>
    <row r="830" spans="1:27" ht="15.75" x14ac:dyDescent="0.25">
      <c r="A830" s="76">
        <v>828</v>
      </c>
      <c r="B830" s="35" t="s">
        <v>3482</v>
      </c>
      <c r="C830" s="35" t="s">
        <v>3483</v>
      </c>
      <c r="D830" s="38" t="s">
        <v>985</v>
      </c>
      <c r="E830" s="83" t="s">
        <v>679</v>
      </c>
      <c r="F830" s="35" t="s">
        <v>781</v>
      </c>
      <c r="G830" s="35">
        <v>165</v>
      </c>
      <c r="H830" s="32" t="s">
        <v>986</v>
      </c>
      <c r="I830" s="77">
        <v>585000</v>
      </c>
      <c r="J830" s="78"/>
      <c r="K830" s="41"/>
      <c r="L830" s="42" t="s">
        <v>118</v>
      </c>
      <c r="M830" s="79">
        <v>160</v>
      </c>
      <c r="N830" s="80">
        <v>576000</v>
      </c>
      <c r="O830" s="81"/>
      <c r="P830" s="77">
        <v>576000</v>
      </c>
      <c r="Q830" s="79">
        <v>163</v>
      </c>
      <c r="R830" s="77">
        <v>585000</v>
      </c>
      <c r="S830" s="41"/>
      <c r="T830" s="41" t="s">
        <v>642</v>
      </c>
      <c r="U830" s="41" t="s">
        <v>987</v>
      </c>
      <c r="V830" s="84"/>
      <c r="W830" s="85"/>
      <c r="X830" s="84" t="s">
        <v>644</v>
      </c>
      <c r="Y830" s="84"/>
      <c r="Z830" s="84" t="s">
        <v>3214</v>
      </c>
      <c r="AA830" s="62">
        <v>43294</v>
      </c>
    </row>
    <row r="831" spans="1:27" ht="15.75" x14ac:dyDescent="0.25">
      <c r="A831" s="76">
        <v>829</v>
      </c>
      <c r="B831" s="35" t="s">
        <v>3484</v>
      </c>
      <c r="C831" s="35" t="s">
        <v>3485</v>
      </c>
      <c r="D831" s="38" t="s">
        <v>3486</v>
      </c>
      <c r="E831" s="83" t="s">
        <v>801</v>
      </c>
      <c r="F831" s="35" t="s">
        <v>811</v>
      </c>
      <c r="G831" s="35">
        <v>218</v>
      </c>
      <c r="H831" s="32" t="s">
        <v>996</v>
      </c>
      <c r="I831" s="77">
        <v>80900</v>
      </c>
      <c r="J831" s="78"/>
      <c r="K831" s="41"/>
      <c r="L831" s="42" t="s">
        <v>118</v>
      </c>
      <c r="M831" s="79">
        <v>211</v>
      </c>
      <c r="N831" s="80">
        <v>78000</v>
      </c>
      <c r="O831" s="81"/>
      <c r="P831" s="77">
        <v>78000</v>
      </c>
      <c r="Q831" s="79">
        <v>215</v>
      </c>
      <c r="R831" s="77">
        <v>80900</v>
      </c>
      <c r="S831" s="41"/>
      <c r="T831" s="41" t="s">
        <v>642</v>
      </c>
      <c r="U831" s="41" t="s">
        <v>116</v>
      </c>
      <c r="V831" s="84"/>
      <c r="W831" s="85"/>
      <c r="X831" s="84" t="s">
        <v>644</v>
      </c>
      <c r="Y831" s="84"/>
      <c r="Z831" s="84" t="s">
        <v>3214</v>
      </c>
      <c r="AA831" s="62">
        <v>43294</v>
      </c>
    </row>
    <row r="832" spans="1:27" ht="15.75" x14ac:dyDescent="0.25">
      <c r="A832" s="76">
        <v>830</v>
      </c>
      <c r="B832" s="35" t="s">
        <v>3487</v>
      </c>
      <c r="C832" s="35" t="s">
        <v>3488</v>
      </c>
      <c r="D832" s="38" t="s">
        <v>117</v>
      </c>
      <c r="E832" s="83" t="s">
        <v>801</v>
      </c>
      <c r="F832" s="35" t="s">
        <v>811</v>
      </c>
      <c r="G832" s="35">
        <v>218</v>
      </c>
      <c r="H832" s="32" t="s">
        <v>996</v>
      </c>
      <c r="I832" s="77">
        <v>80900</v>
      </c>
      <c r="J832" s="78"/>
      <c r="K832" s="41"/>
      <c r="L832" s="42" t="s">
        <v>118</v>
      </c>
      <c r="M832" s="79">
        <v>211</v>
      </c>
      <c r="N832" s="80">
        <v>78000</v>
      </c>
      <c r="O832" s="81"/>
      <c r="P832" s="77">
        <v>78000</v>
      </c>
      <c r="Q832" s="79">
        <v>215</v>
      </c>
      <c r="R832" s="77">
        <v>80900</v>
      </c>
      <c r="S832" s="41"/>
      <c r="T832" s="41" t="s">
        <v>642</v>
      </c>
      <c r="U832" s="41" t="s">
        <v>116</v>
      </c>
      <c r="V832" s="84"/>
      <c r="W832" s="85"/>
      <c r="X832" s="84" t="s">
        <v>644</v>
      </c>
      <c r="Y832" s="84"/>
      <c r="Z832" s="84" t="s">
        <v>3214</v>
      </c>
      <c r="AA832" s="62">
        <v>43294</v>
      </c>
    </row>
    <row r="833" spans="1:27" ht="15.75" x14ac:dyDescent="0.25">
      <c r="A833" s="76">
        <v>831</v>
      </c>
      <c r="B833" s="35" t="s">
        <v>3489</v>
      </c>
      <c r="C833" s="35" t="s">
        <v>3490</v>
      </c>
      <c r="D833" s="38" t="s">
        <v>3491</v>
      </c>
      <c r="E833" s="83" t="s">
        <v>679</v>
      </c>
      <c r="F833" s="35"/>
      <c r="G833" s="35">
        <v>1522</v>
      </c>
      <c r="H833" s="32" t="s">
        <v>92</v>
      </c>
      <c r="I833" s="77">
        <v>15200</v>
      </c>
      <c r="J833" s="78"/>
      <c r="K833" s="41"/>
      <c r="L833" s="42" t="s">
        <v>118</v>
      </c>
      <c r="M833" s="79">
        <v>1510</v>
      </c>
      <c r="N833" s="80">
        <v>15000</v>
      </c>
      <c r="O833" s="81"/>
      <c r="P833" s="77">
        <v>23300</v>
      </c>
      <c r="Q833" s="79">
        <v>1539</v>
      </c>
      <c r="R833" s="77">
        <v>15200</v>
      </c>
      <c r="S833" s="41"/>
      <c r="T833" s="41" t="s">
        <v>1062</v>
      </c>
      <c r="U833" s="41" t="s">
        <v>93</v>
      </c>
      <c r="V833" s="84"/>
      <c r="W833" s="85"/>
      <c r="X833" s="84" t="s">
        <v>644</v>
      </c>
      <c r="Y833" s="84"/>
      <c r="Z833" s="84" t="s">
        <v>3214</v>
      </c>
      <c r="AA833" s="62">
        <v>43294</v>
      </c>
    </row>
    <row r="834" spans="1:27" ht="15.75" x14ac:dyDescent="0.25">
      <c r="A834" s="76">
        <v>832</v>
      </c>
      <c r="B834" s="35" t="s">
        <v>3492</v>
      </c>
      <c r="C834" s="35" t="s">
        <v>3493</v>
      </c>
      <c r="D834" s="38" t="s">
        <v>1075</v>
      </c>
      <c r="E834" s="83" t="s">
        <v>679</v>
      </c>
      <c r="F834" s="35"/>
      <c r="G834" s="35">
        <v>1544</v>
      </c>
      <c r="H834" s="32" t="s">
        <v>1076</v>
      </c>
      <c r="I834" s="77">
        <v>96500</v>
      </c>
      <c r="J834" s="78"/>
      <c r="K834" s="41"/>
      <c r="L834" s="42" t="s">
        <v>118</v>
      </c>
      <c r="M834" s="79">
        <v>1532</v>
      </c>
      <c r="N834" s="80">
        <v>95400</v>
      </c>
      <c r="O834" s="81"/>
      <c r="P834" s="77">
        <v>95400</v>
      </c>
      <c r="Q834" s="79">
        <v>1561</v>
      </c>
      <c r="R834" s="77">
        <v>96500</v>
      </c>
      <c r="S834" s="41"/>
      <c r="T834" s="41" t="s">
        <v>1062</v>
      </c>
      <c r="U834" s="41" t="s">
        <v>1077</v>
      </c>
      <c r="V834" s="84"/>
      <c r="W834" s="85"/>
      <c r="X834" s="84" t="s">
        <v>644</v>
      </c>
      <c r="Y834" s="84"/>
      <c r="Z834" s="84" t="s">
        <v>3214</v>
      </c>
      <c r="AA834" s="62">
        <v>43294</v>
      </c>
    </row>
    <row r="835" spans="1:27" ht="31.5" x14ac:dyDescent="0.25">
      <c r="A835" s="76">
        <v>833</v>
      </c>
      <c r="B835" s="35" t="s">
        <v>3494</v>
      </c>
      <c r="C835" s="35" t="s">
        <v>3495</v>
      </c>
      <c r="D835" s="38" t="s">
        <v>3496</v>
      </c>
      <c r="E835" s="83" t="s">
        <v>679</v>
      </c>
      <c r="F835" s="35"/>
      <c r="G835" s="35">
        <v>1785</v>
      </c>
      <c r="H835" s="32" t="s">
        <v>1098</v>
      </c>
      <c r="I835" s="77">
        <v>1216000</v>
      </c>
      <c r="J835" s="78"/>
      <c r="K835" s="41"/>
      <c r="L835" s="42" t="s">
        <v>118</v>
      </c>
      <c r="M835" s="79">
        <v>1769</v>
      </c>
      <c r="N835" s="80">
        <v>1175000</v>
      </c>
      <c r="O835" s="81"/>
      <c r="P835" s="77">
        <v>1175000</v>
      </c>
      <c r="Q835" s="79">
        <v>1799</v>
      </c>
      <c r="R835" s="77">
        <v>1216000</v>
      </c>
      <c r="S835" s="41"/>
      <c r="T835" s="41" t="s">
        <v>1082</v>
      </c>
      <c r="U835" s="41" t="s">
        <v>1099</v>
      </c>
      <c r="V835" s="84"/>
      <c r="W835" s="85"/>
      <c r="X835" s="84" t="s">
        <v>644</v>
      </c>
      <c r="Y835" s="84"/>
      <c r="Z835" s="84" t="s">
        <v>3214</v>
      </c>
      <c r="AA835" s="62">
        <v>43294</v>
      </c>
    </row>
    <row r="836" spans="1:27" ht="15.75" x14ac:dyDescent="0.25">
      <c r="A836" s="76">
        <v>834</v>
      </c>
      <c r="B836" s="35" t="s">
        <v>3497</v>
      </c>
      <c r="C836" s="35" t="s">
        <v>3498</v>
      </c>
      <c r="D836" s="38" t="s">
        <v>3499</v>
      </c>
      <c r="E836" s="83" t="s">
        <v>638</v>
      </c>
      <c r="F836" s="35"/>
      <c r="G836" s="35">
        <v>1830</v>
      </c>
      <c r="H836" s="32" t="s">
        <v>3500</v>
      </c>
      <c r="I836" s="77">
        <v>34300</v>
      </c>
      <c r="J836" s="78"/>
      <c r="K836" s="41"/>
      <c r="L836" s="42" t="s">
        <v>118</v>
      </c>
      <c r="M836" s="79">
        <v>1814</v>
      </c>
      <c r="N836" s="80">
        <v>32700</v>
      </c>
      <c r="O836" s="81"/>
      <c r="P836" s="77">
        <v>32700</v>
      </c>
      <c r="Q836" s="79">
        <v>1843</v>
      </c>
      <c r="R836" s="77">
        <v>34300</v>
      </c>
      <c r="S836" s="41"/>
      <c r="T836" s="41" t="s">
        <v>787</v>
      </c>
      <c r="U836" s="41" t="s">
        <v>3501</v>
      </c>
      <c r="V836" s="84"/>
      <c r="W836" s="85"/>
      <c r="X836" s="84" t="s">
        <v>644</v>
      </c>
      <c r="Y836" s="84"/>
      <c r="Z836" s="84" t="s">
        <v>3214</v>
      </c>
      <c r="AA836" s="62">
        <v>43294</v>
      </c>
    </row>
    <row r="837" spans="1:27" ht="15.75" x14ac:dyDescent="0.25">
      <c r="A837" s="76">
        <v>835</v>
      </c>
      <c r="B837" s="35" t="s">
        <v>3502</v>
      </c>
      <c r="C837" s="35" t="s">
        <v>3503</v>
      </c>
      <c r="D837" s="38" t="s">
        <v>3504</v>
      </c>
      <c r="E837" s="83" t="s">
        <v>638</v>
      </c>
      <c r="F837" s="35"/>
      <c r="G837" s="35">
        <v>1830</v>
      </c>
      <c r="H837" s="32" t="s">
        <v>3500</v>
      </c>
      <c r="I837" s="77">
        <v>34300</v>
      </c>
      <c r="J837" s="78"/>
      <c r="K837" s="41"/>
      <c r="L837" s="42" t="s">
        <v>118</v>
      </c>
      <c r="M837" s="79">
        <v>1814</v>
      </c>
      <c r="N837" s="80">
        <v>32700</v>
      </c>
      <c r="O837" s="81"/>
      <c r="P837" s="77">
        <v>32700</v>
      </c>
      <c r="Q837" s="79">
        <v>1843</v>
      </c>
      <c r="R837" s="77">
        <v>34300</v>
      </c>
      <c r="S837" s="41"/>
      <c r="T837" s="41" t="s">
        <v>787</v>
      </c>
      <c r="U837" s="41" t="s">
        <v>3501</v>
      </c>
      <c r="V837" s="84"/>
      <c r="W837" s="85"/>
      <c r="X837" s="84" t="s">
        <v>644</v>
      </c>
      <c r="Y837" s="84"/>
      <c r="Z837" s="84" t="s">
        <v>3214</v>
      </c>
      <c r="AA837" s="62">
        <v>43294</v>
      </c>
    </row>
    <row r="838" spans="1:27" ht="15.75" x14ac:dyDescent="0.25">
      <c r="A838" s="76">
        <v>836</v>
      </c>
      <c r="B838" s="35" t="s">
        <v>3505</v>
      </c>
      <c r="C838" s="35" t="s">
        <v>3506</v>
      </c>
      <c r="D838" s="38" t="s">
        <v>3507</v>
      </c>
      <c r="E838" s="83" t="s">
        <v>679</v>
      </c>
      <c r="F838" s="35"/>
      <c r="G838" s="35">
        <v>1825</v>
      </c>
      <c r="H838" s="32" t="s">
        <v>3508</v>
      </c>
      <c r="I838" s="77">
        <v>19300</v>
      </c>
      <c r="J838" s="78"/>
      <c r="K838" s="41"/>
      <c r="L838" s="42" t="s">
        <v>118</v>
      </c>
      <c r="M838" s="79">
        <v>1809</v>
      </c>
      <c r="N838" s="80">
        <v>17700</v>
      </c>
      <c r="O838" s="81"/>
      <c r="P838" s="77">
        <v>17700</v>
      </c>
      <c r="Q838" s="79">
        <v>1838</v>
      </c>
      <c r="R838" s="77">
        <v>19300</v>
      </c>
      <c r="S838" s="41"/>
      <c r="T838" s="41" t="s">
        <v>787</v>
      </c>
      <c r="U838" s="41" t="s">
        <v>3509</v>
      </c>
      <c r="V838" s="84"/>
      <c r="W838" s="85"/>
      <c r="X838" s="84" t="s">
        <v>644</v>
      </c>
      <c r="Y838" s="84"/>
      <c r="Z838" s="84" t="s">
        <v>3214</v>
      </c>
      <c r="AA838" s="62">
        <v>43294</v>
      </c>
    </row>
    <row r="839" spans="1:27" ht="15.75" x14ac:dyDescent="0.25">
      <c r="A839" s="76">
        <v>837</v>
      </c>
      <c r="B839" s="35" t="s">
        <v>3510</v>
      </c>
      <c r="C839" s="35" t="s">
        <v>3511</v>
      </c>
      <c r="D839" s="38" t="s">
        <v>3512</v>
      </c>
      <c r="E839" s="83" t="s">
        <v>679</v>
      </c>
      <c r="F839" s="35"/>
      <c r="G839" s="35">
        <v>1825</v>
      </c>
      <c r="H839" s="32" t="s">
        <v>3508</v>
      </c>
      <c r="I839" s="77">
        <v>19300</v>
      </c>
      <c r="J839" s="78"/>
      <c r="K839" s="41"/>
      <c r="L839" s="42" t="s">
        <v>118</v>
      </c>
      <c r="M839" s="79">
        <v>1809</v>
      </c>
      <c r="N839" s="80">
        <v>17700</v>
      </c>
      <c r="O839" s="81"/>
      <c r="P839" s="77">
        <v>17700</v>
      </c>
      <c r="Q839" s="79">
        <v>1838</v>
      </c>
      <c r="R839" s="77">
        <v>19300</v>
      </c>
      <c r="S839" s="41"/>
      <c r="T839" s="41" t="s">
        <v>787</v>
      </c>
      <c r="U839" s="41" t="s">
        <v>3509</v>
      </c>
      <c r="V839" s="84"/>
      <c r="W839" s="85"/>
      <c r="X839" s="84" t="s">
        <v>644</v>
      </c>
      <c r="Y839" s="84"/>
      <c r="Z839" s="84" t="s">
        <v>3214</v>
      </c>
      <c r="AA839" s="62">
        <v>43294</v>
      </c>
    </row>
    <row r="840" spans="1:27" ht="15.75" x14ac:dyDescent="0.25">
      <c r="A840" s="76">
        <v>838</v>
      </c>
      <c r="B840" s="35" t="s">
        <v>3513</v>
      </c>
      <c r="C840" s="35" t="s">
        <v>3514</v>
      </c>
      <c r="D840" s="38" t="s">
        <v>3515</v>
      </c>
      <c r="E840" s="83" t="s">
        <v>679</v>
      </c>
      <c r="F840" s="35"/>
      <c r="G840" s="35">
        <v>1824</v>
      </c>
      <c r="H840" s="32" t="s">
        <v>3516</v>
      </c>
      <c r="I840" s="77">
        <v>24300</v>
      </c>
      <c r="J840" s="78"/>
      <c r="K840" s="41"/>
      <c r="L840" s="42" t="s">
        <v>118</v>
      </c>
      <c r="M840" s="79">
        <v>1808</v>
      </c>
      <c r="N840" s="80">
        <v>22700</v>
      </c>
      <c r="O840" s="81"/>
      <c r="P840" s="77">
        <v>22700</v>
      </c>
      <c r="Q840" s="79">
        <v>1837</v>
      </c>
      <c r="R840" s="77">
        <v>24300</v>
      </c>
      <c r="S840" s="41"/>
      <c r="T840" s="41" t="s">
        <v>787</v>
      </c>
      <c r="U840" s="41" t="s">
        <v>3517</v>
      </c>
      <c r="V840" s="84"/>
      <c r="W840" s="85"/>
      <c r="X840" s="84" t="s">
        <v>644</v>
      </c>
      <c r="Y840" s="84"/>
      <c r="Z840" s="84" t="s">
        <v>3214</v>
      </c>
      <c r="AA840" s="62">
        <v>43294</v>
      </c>
    </row>
    <row r="841" spans="1:27" ht="15.75" x14ac:dyDescent="0.25">
      <c r="A841" s="76">
        <v>839</v>
      </c>
      <c r="B841" s="35" t="s">
        <v>3518</v>
      </c>
      <c r="C841" s="35" t="s">
        <v>3519</v>
      </c>
      <c r="D841" s="38" t="s">
        <v>3520</v>
      </c>
      <c r="E841" s="83" t="s">
        <v>679</v>
      </c>
      <c r="F841" s="35"/>
      <c r="G841" s="35">
        <v>1830</v>
      </c>
      <c r="H841" s="32" t="s">
        <v>3500</v>
      </c>
      <c r="I841" s="77">
        <v>34300</v>
      </c>
      <c r="J841" s="78"/>
      <c r="K841" s="41"/>
      <c r="L841" s="42" t="s">
        <v>118</v>
      </c>
      <c r="M841" s="79">
        <v>1814</v>
      </c>
      <c r="N841" s="80">
        <v>32700</v>
      </c>
      <c r="O841" s="81"/>
      <c r="P841" s="77">
        <v>32700</v>
      </c>
      <c r="Q841" s="79">
        <v>1843</v>
      </c>
      <c r="R841" s="77">
        <v>34300</v>
      </c>
      <c r="S841" s="41"/>
      <c r="T841" s="41" t="s">
        <v>787</v>
      </c>
      <c r="U841" s="41" t="s">
        <v>3501</v>
      </c>
      <c r="V841" s="84"/>
      <c r="W841" s="85"/>
      <c r="X841" s="84" t="s">
        <v>644</v>
      </c>
      <c r="Y841" s="84"/>
      <c r="Z841" s="84" t="s">
        <v>3214</v>
      </c>
      <c r="AA841" s="62">
        <v>43294</v>
      </c>
    </row>
    <row r="842" spans="1:27" ht="15.75" x14ac:dyDescent="0.25">
      <c r="A842" s="76">
        <v>840</v>
      </c>
      <c r="B842" s="35" t="s">
        <v>3521</v>
      </c>
      <c r="C842" s="35" t="s">
        <v>3522</v>
      </c>
      <c r="D842" s="38" t="s">
        <v>3523</v>
      </c>
      <c r="E842" s="83" t="s">
        <v>638</v>
      </c>
      <c r="F842" s="35"/>
      <c r="G842" s="35">
        <v>1815</v>
      </c>
      <c r="H842" s="32" t="s">
        <v>3524</v>
      </c>
      <c r="I842" s="77">
        <v>42600</v>
      </c>
      <c r="J842" s="78"/>
      <c r="K842" s="41"/>
      <c r="L842" s="42" t="s">
        <v>118</v>
      </c>
      <c r="M842" s="79">
        <v>1799</v>
      </c>
      <c r="N842" s="80">
        <v>40600</v>
      </c>
      <c r="O842" s="81"/>
      <c r="P842" s="77">
        <v>40600</v>
      </c>
      <c r="Q842" s="79">
        <v>1828</v>
      </c>
      <c r="R842" s="77">
        <v>42600</v>
      </c>
      <c r="S842" s="41"/>
      <c r="T842" s="41" t="s">
        <v>787</v>
      </c>
      <c r="U842" s="41" t="s">
        <v>3525</v>
      </c>
      <c r="V842" s="84"/>
      <c r="W842" s="85"/>
      <c r="X842" s="84" t="s">
        <v>644</v>
      </c>
      <c r="Y842" s="84"/>
      <c r="Z842" s="84" t="s">
        <v>688</v>
      </c>
      <c r="AA842" s="62">
        <v>43294</v>
      </c>
    </row>
    <row r="843" spans="1:27" ht="15.75" x14ac:dyDescent="0.25">
      <c r="A843" s="76">
        <v>841</v>
      </c>
      <c r="B843" s="35" t="s">
        <v>3526</v>
      </c>
      <c r="C843" s="35" t="s">
        <v>3527</v>
      </c>
      <c r="D843" s="38" t="s">
        <v>3528</v>
      </c>
      <c r="E843" s="83" t="s">
        <v>638</v>
      </c>
      <c r="F843" s="35" t="s">
        <v>781</v>
      </c>
      <c r="G843" s="35">
        <v>231</v>
      </c>
      <c r="H843" s="32" t="s">
        <v>3529</v>
      </c>
      <c r="I843" s="77">
        <v>71100</v>
      </c>
      <c r="J843" s="78"/>
      <c r="K843" s="41"/>
      <c r="L843" s="42" t="s">
        <v>118</v>
      </c>
      <c r="M843" s="79">
        <v>224</v>
      </c>
      <c r="N843" s="80">
        <v>68000</v>
      </c>
      <c r="O843" s="81"/>
      <c r="P843" s="77">
        <v>81800</v>
      </c>
      <c r="Q843" s="79">
        <v>228</v>
      </c>
      <c r="R843" s="77">
        <v>71100</v>
      </c>
      <c r="S843" s="41"/>
      <c r="T843" s="41" t="s">
        <v>1409</v>
      </c>
      <c r="U843" s="41" t="s">
        <v>3530</v>
      </c>
      <c r="V843" s="84"/>
      <c r="W843" s="85"/>
      <c r="X843" s="84" t="s">
        <v>644</v>
      </c>
      <c r="Y843" s="84"/>
      <c r="Z843" s="84" t="s">
        <v>688</v>
      </c>
      <c r="AA843" s="62">
        <v>43294</v>
      </c>
    </row>
    <row r="844" spans="1:27" ht="15.75" x14ac:dyDescent="0.25">
      <c r="A844" s="76">
        <v>842</v>
      </c>
      <c r="B844" s="35" t="s">
        <v>3531</v>
      </c>
      <c r="C844" s="35" t="s">
        <v>3532</v>
      </c>
      <c r="D844" s="38" t="s">
        <v>311</v>
      </c>
      <c r="E844" s="83" t="s">
        <v>638</v>
      </c>
      <c r="F844" s="35" t="s">
        <v>781</v>
      </c>
      <c r="G844" s="35">
        <v>252</v>
      </c>
      <c r="H844" s="32" t="s">
        <v>311</v>
      </c>
      <c r="I844" s="77">
        <v>46800</v>
      </c>
      <c r="J844" s="78"/>
      <c r="K844" s="41"/>
      <c r="L844" s="42" t="s">
        <v>118</v>
      </c>
      <c r="M844" s="79">
        <v>243</v>
      </c>
      <c r="N844" s="80">
        <v>45500</v>
      </c>
      <c r="O844" s="81"/>
      <c r="P844" s="77">
        <v>78500</v>
      </c>
      <c r="Q844" s="79">
        <v>247</v>
      </c>
      <c r="R844" s="77">
        <v>46800</v>
      </c>
      <c r="S844" s="41" t="s">
        <v>3533</v>
      </c>
      <c r="T844" s="41" t="s">
        <v>1409</v>
      </c>
      <c r="U844" s="41" t="s">
        <v>312</v>
      </c>
      <c r="V844" s="84"/>
      <c r="W844" s="85"/>
      <c r="X844" s="84" t="s">
        <v>644</v>
      </c>
      <c r="Y844" s="84"/>
      <c r="Z844" s="84" t="s">
        <v>3214</v>
      </c>
      <c r="AA844" s="62">
        <v>43294</v>
      </c>
    </row>
    <row r="845" spans="1:27" ht="15.75" x14ac:dyDescent="0.25">
      <c r="A845" s="76">
        <v>843</v>
      </c>
      <c r="B845" s="35" t="s">
        <v>3534</v>
      </c>
      <c r="C845" s="35" t="s">
        <v>3535</v>
      </c>
      <c r="D845" s="38" t="s">
        <v>3536</v>
      </c>
      <c r="E845" s="83" t="s">
        <v>638</v>
      </c>
      <c r="F845" s="35" t="s">
        <v>811</v>
      </c>
      <c r="G845" s="35">
        <v>231</v>
      </c>
      <c r="H845" s="32" t="s">
        <v>3529</v>
      </c>
      <c r="I845" s="77">
        <v>71100</v>
      </c>
      <c r="J845" s="78"/>
      <c r="K845" s="41"/>
      <c r="L845" s="42" t="s">
        <v>118</v>
      </c>
      <c r="M845" s="79">
        <v>224</v>
      </c>
      <c r="N845" s="80">
        <v>68000</v>
      </c>
      <c r="O845" s="81"/>
      <c r="P845" s="77">
        <v>81800</v>
      </c>
      <c r="Q845" s="79">
        <v>228</v>
      </c>
      <c r="R845" s="77">
        <v>71100</v>
      </c>
      <c r="S845" s="41"/>
      <c r="T845" s="41" t="s">
        <v>1409</v>
      </c>
      <c r="U845" s="41" t="s">
        <v>3530</v>
      </c>
      <c r="V845" s="84"/>
      <c r="W845" s="85"/>
      <c r="X845" s="84" t="s">
        <v>644</v>
      </c>
      <c r="Y845" s="84"/>
      <c r="Z845" s="84" t="s">
        <v>688</v>
      </c>
      <c r="AA845" s="62">
        <v>43294</v>
      </c>
    </row>
    <row r="846" spans="1:27" ht="15.75" x14ac:dyDescent="0.25">
      <c r="A846" s="76">
        <v>844</v>
      </c>
      <c r="B846" s="35" t="s">
        <v>3537</v>
      </c>
      <c r="C846" s="35" t="s">
        <v>3538</v>
      </c>
      <c r="D846" s="38" t="s">
        <v>316</v>
      </c>
      <c r="E846" s="83" t="s">
        <v>638</v>
      </c>
      <c r="F846" s="35" t="s">
        <v>781</v>
      </c>
      <c r="G846" s="35">
        <v>247</v>
      </c>
      <c r="H846" s="32" t="s">
        <v>314</v>
      </c>
      <c r="I846" s="77">
        <v>44100</v>
      </c>
      <c r="J846" s="78"/>
      <c r="K846" s="41"/>
      <c r="L846" s="42" t="s">
        <v>118</v>
      </c>
      <c r="M846" s="79">
        <v>238</v>
      </c>
      <c r="N846" s="80">
        <v>41500</v>
      </c>
      <c r="O846" s="81"/>
      <c r="P846" s="77">
        <v>50500</v>
      </c>
      <c r="Q846" s="79">
        <v>242</v>
      </c>
      <c r="R846" s="77">
        <v>44100</v>
      </c>
      <c r="S846" s="41"/>
      <c r="T846" s="41" t="s">
        <v>1409</v>
      </c>
      <c r="U846" s="41" t="s">
        <v>315</v>
      </c>
      <c r="V846" s="84"/>
      <c r="W846" s="85"/>
      <c r="X846" s="84" t="s">
        <v>644</v>
      </c>
      <c r="Y846" s="84"/>
      <c r="Z846" s="84" t="s">
        <v>3214</v>
      </c>
      <c r="AA846" s="62">
        <v>43294</v>
      </c>
    </row>
    <row r="847" spans="1:27" ht="15.75" x14ac:dyDescent="0.25">
      <c r="A847" s="76">
        <v>845</v>
      </c>
      <c r="B847" s="35" t="s">
        <v>3539</v>
      </c>
      <c r="C847" s="35" t="s">
        <v>3540</v>
      </c>
      <c r="D847" s="38" t="s">
        <v>3541</v>
      </c>
      <c r="E847" s="83" t="s">
        <v>638</v>
      </c>
      <c r="F847" s="35" t="s">
        <v>781</v>
      </c>
      <c r="G847" s="35">
        <v>247</v>
      </c>
      <c r="H847" s="32" t="s">
        <v>314</v>
      </c>
      <c r="I847" s="77">
        <v>44100</v>
      </c>
      <c r="J847" s="78"/>
      <c r="K847" s="41"/>
      <c r="L847" s="42" t="s">
        <v>118</v>
      </c>
      <c r="M847" s="79">
        <v>238</v>
      </c>
      <c r="N847" s="80">
        <v>41500</v>
      </c>
      <c r="O847" s="81"/>
      <c r="P847" s="77">
        <v>50500</v>
      </c>
      <c r="Q847" s="79">
        <v>242</v>
      </c>
      <c r="R847" s="77">
        <v>44100</v>
      </c>
      <c r="S847" s="41"/>
      <c r="T847" s="41" t="s">
        <v>1409</v>
      </c>
      <c r="U847" s="41" t="s">
        <v>315</v>
      </c>
      <c r="V847" s="84"/>
      <c r="W847" s="85"/>
      <c r="X847" s="84" t="s">
        <v>644</v>
      </c>
      <c r="Y847" s="84"/>
      <c r="Z847" s="84" t="s">
        <v>3214</v>
      </c>
      <c r="AA847" s="62">
        <v>43294</v>
      </c>
    </row>
    <row r="848" spans="1:27" ht="15.75" x14ac:dyDescent="0.25">
      <c r="A848" s="76">
        <v>846</v>
      </c>
      <c r="B848" s="35" t="s">
        <v>3542</v>
      </c>
      <c r="C848" s="35" t="s">
        <v>3543</v>
      </c>
      <c r="D848" s="38" t="s">
        <v>3544</v>
      </c>
      <c r="E848" s="83" t="s">
        <v>679</v>
      </c>
      <c r="F848" s="35" t="s">
        <v>781</v>
      </c>
      <c r="G848" s="35">
        <v>261</v>
      </c>
      <c r="H848" s="32" t="s">
        <v>3545</v>
      </c>
      <c r="I848" s="77">
        <v>12400</v>
      </c>
      <c r="J848" s="78" t="s">
        <v>3546</v>
      </c>
      <c r="K848" s="41"/>
      <c r="L848" s="42" t="s">
        <v>118</v>
      </c>
      <c r="M848" s="79">
        <v>252</v>
      </c>
      <c r="N848" s="80">
        <v>12000</v>
      </c>
      <c r="O848" s="81" t="s">
        <v>3546</v>
      </c>
      <c r="P848" s="77">
        <v>12000</v>
      </c>
      <c r="Q848" s="79">
        <v>256</v>
      </c>
      <c r="R848" s="77">
        <v>12400</v>
      </c>
      <c r="S848" s="41" t="s">
        <v>3546</v>
      </c>
      <c r="T848" s="41" t="s">
        <v>1409</v>
      </c>
      <c r="U848" s="41" t="s">
        <v>3547</v>
      </c>
      <c r="V848" s="84"/>
      <c r="W848" s="85"/>
      <c r="X848" s="84" t="s">
        <v>644</v>
      </c>
      <c r="Y848" s="84"/>
      <c r="Z848" s="84" t="s">
        <v>3214</v>
      </c>
      <c r="AA848" s="62">
        <v>43294</v>
      </c>
    </row>
    <row r="849" spans="1:27" ht="31.5" x14ac:dyDescent="0.25">
      <c r="A849" s="76">
        <v>847</v>
      </c>
      <c r="B849" s="35" t="s">
        <v>3548</v>
      </c>
      <c r="C849" s="35" t="s">
        <v>3549</v>
      </c>
      <c r="D849" s="38" t="s">
        <v>3550</v>
      </c>
      <c r="E849" s="83" t="s">
        <v>679</v>
      </c>
      <c r="F849" s="35" t="s">
        <v>781</v>
      </c>
      <c r="G849" s="35">
        <v>256</v>
      </c>
      <c r="H849" s="32" t="s">
        <v>3551</v>
      </c>
      <c r="I849" s="77">
        <v>103000</v>
      </c>
      <c r="J849" s="78"/>
      <c r="K849" s="41"/>
      <c r="L849" s="42" t="s">
        <v>118</v>
      </c>
      <c r="M849" s="79">
        <v>247</v>
      </c>
      <c r="N849" s="80">
        <v>100000</v>
      </c>
      <c r="O849" s="81"/>
      <c r="P849" s="77">
        <v>100000</v>
      </c>
      <c r="Q849" s="79">
        <v>251</v>
      </c>
      <c r="R849" s="77">
        <v>103000</v>
      </c>
      <c r="S849" s="41"/>
      <c r="T849" s="41" t="s">
        <v>1409</v>
      </c>
      <c r="U849" s="41" t="s">
        <v>3552</v>
      </c>
      <c r="V849" s="84"/>
      <c r="W849" s="85"/>
      <c r="X849" s="84" t="s">
        <v>644</v>
      </c>
      <c r="Y849" s="84"/>
      <c r="Z849" s="84" t="s">
        <v>3214</v>
      </c>
      <c r="AA849" s="62">
        <v>43294</v>
      </c>
    </row>
    <row r="850" spans="1:27" ht="31.5" x14ac:dyDescent="0.25">
      <c r="A850" s="76">
        <v>848</v>
      </c>
      <c r="B850" s="35" t="s">
        <v>3553</v>
      </c>
      <c r="C850" s="35" t="s">
        <v>3554</v>
      </c>
      <c r="D850" s="38" t="s">
        <v>3555</v>
      </c>
      <c r="E850" s="83" t="s">
        <v>679</v>
      </c>
      <c r="F850" s="35" t="s">
        <v>781</v>
      </c>
      <c r="G850" s="35">
        <v>257</v>
      </c>
      <c r="H850" s="32" t="s">
        <v>3556</v>
      </c>
      <c r="I850" s="77">
        <v>103000</v>
      </c>
      <c r="J850" s="78"/>
      <c r="K850" s="41"/>
      <c r="L850" s="42" t="s">
        <v>118</v>
      </c>
      <c r="M850" s="79">
        <v>248</v>
      </c>
      <c r="N850" s="80">
        <v>100000</v>
      </c>
      <c r="O850" s="81"/>
      <c r="P850" s="77">
        <v>100000</v>
      </c>
      <c r="Q850" s="79">
        <v>252</v>
      </c>
      <c r="R850" s="77">
        <v>103000</v>
      </c>
      <c r="S850" s="41"/>
      <c r="T850" s="41" t="s">
        <v>1409</v>
      </c>
      <c r="U850" s="41" t="s">
        <v>3557</v>
      </c>
      <c r="V850" s="84"/>
      <c r="W850" s="85"/>
      <c r="X850" s="84" t="s">
        <v>644</v>
      </c>
      <c r="Y850" s="84"/>
      <c r="Z850" s="84" t="s">
        <v>3214</v>
      </c>
      <c r="AA850" s="62">
        <v>43294</v>
      </c>
    </row>
    <row r="851" spans="1:27" ht="31.5" x14ac:dyDescent="0.25">
      <c r="A851" s="76">
        <v>849</v>
      </c>
      <c r="B851" s="35" t="s">
        <v>3558</v>
      </c>
      <c r="C851" s="35" t="s">
        <v>3559</v>
      </c>
      <c r="D851" s="38" t="s">
        <v>3560</v>
      </c>
      <c r="E851" s="83" t="s">
        <v>679</v>
      </c>
      <c r="F851" s="35" t="s">
        <v>781</v>
      </c>
      <c r="G851" s="35">
        <v>255</v>
      </c>
      <c r="H851" s="32" t="s">
        <v>3561</v>
      </c>
      <c r="I851" s="77">
        <v>103000</v>
      </c>
      <c r="J851" s="78"/>
      <c r="K851" s="41"/>
      <c r="L851" s="42" t="s">
        <v>118</v>
      </c>
      <c r="M851" s="79">
        <v>246</v>
      </c>
      <c r="N851" s="80">
        <v>100000</v>
      </c>
      <c r="O851" s="81"/>
      <c r="P851" s="77">
        <v>100000</v>
      </c>
      <c r="Q851" s="79">
        <v>250</v>
      </c>
      <c r="R851" s="77">
        <v>103000</v>
      </c>
      <c r="S851" s="41"/>
      <c r="T851" s="41" t="s">
        <v>1409</v>
      </c>
      <c r="U851" s="41" t="s">
        <v>3562</v>
      </c>
      <c r="V851" s="84"/>
      <c r="W851" s="85"/>
      <c r="X851" s="84" t="s">
        <v>644</v>
      </c>
      <c r="Y851" s="84"/>
      <c r="Z851" s="84" t="s">
        <v>3214</v>
      </c>
      <c r="AA851" s="62">
        <v>43294</v>
      </c>
    </row>
    <row r="852" spans="1:27" ht="15.75" x14ac:dyDescent="0.25">
      <c r="A852" s="76">
        <v>850</v>
      </c>
      <c r="B852" s="35" t="s">
        <v>3563</v>
      </c>
      <c r="C852" s="35" t="s">
        <v>3564</v>
      </c>
      <c r="D852" s="38" t="s">
        <v>3565</v>
      </c>
      <c r="E852" s="83" t="s">
        <v>679</v>
      </c>
      <c r="F852" s="35" t="s">
        <v>811</v>
      </c>
      <c r="G852" s="35">
        <v>295</v>
      </c>
      <c r="H852" s="32" t="s">
        <v>3565</v>
      </c>
      <c r="I852" s="77">
        <v>42000</v>
      </c>
      <c r="J852" s="78"/>
      <c r="K852" s="41"/>
      <c r="L852" s="42" t="s">
        <v>118</v>
      </c>
      <c r="M852" s="79">
        <v>286</v>
      </c>
      <c r="N852" s="80">
        <v>40000</v>
      </c>
      <c r="O852" s="81"/>
      <c r="P852" s="77">
        <v>40000</v>
      </c>
      <c r="Q852" s="79">
        <v>290</v>
      </c>
      <c r="R852" s="77">
        <v>42000</v>
      </c>
      <c r="S852" s="41"/>
      <c r="T852" s="41" t="s">
        <v>1409</v>
      </c>
      <c r="U852" s="41" t="s">
        <v>3566</v>
      </c>
      <c r="V852" s="84"/>
      <c r="W852" s="85"/>
      <c r="X852" s="84" t="s">
        <v>644</v>
      </c>
      <c r="Y852" s="84"/>
      <c r="Z852" s="84" t="s">
        <v>3214</v>
      </c>
      <c r="AA852" s="62">
        <v>43294</v>
      </c>
    </row>
    <row r="853" spans="1:27" ht="15.75" x14ac:dyDescent="0.25">
      <c r="A853" s="76">
        <v>851</v>
      </c>
      <c r="B853" s="35" t="s">
        <v>3567</v>
      </c>
      <c r="C853" s="35" t="s">
        <v>3568</v>
      </c>
      <c r="D853" s="38" t="s">
        <v>3569</v>
      </c>
      <c r="E853" s="83" t="s">
        <v>679</v>
      </c>
      <c r="F853" s="35" t="s">
        <v>811</v>
      </c>
      <c r="G853" s="35">
        <v>258</v>
      </c>
      <c r="H853" s="32" t="s">
        <v>3570</v>
      </c>
      <c r="I853" s="77">
        <v>48800</v>
      </c>
      <c r="J853" s="78"/>
      <c r="K853" s="41"/>
      <c r="L853" s="42" t="s">
        <v>118</v>
      </c>
      <c r="M853" s="79">
        <v>249</v>
      </c>
      <c r="N853" s="80">
        <v>47300</v>
      </c>
      <c r="O853" s="81"/>
      <c r="P853" s="77">
        <v>47300</v>
      </c>
      <c r="Q853" s="79">
        <v>253</v>
      </c>
      <c r="R853" s="77">
        <v>48800</v>
      </c>
      <c r="S853" s="41"/>
      <c r="T853" s="41" t="s">
        <v>1409</v>
      </c>
      <c r="U853" s="41" t="s">
        <v>3571</v>
      </c>
      <c r="V853" s="84"/>
      <c r="W853" s="85"/>
      <c r="X853" s="84" t="s">
        <v>644</v>
      </c>
      <c r="Y853" s="84"/>
      <c r="Z853" s="84" t="s">
        <v>3214</v>
      </c>
      <c r="AA853" s="62">
        <v>43294</v>
      </c>
    </row>
    <row r="854" spans="1:27" ht="15.75" x14ac:dyDescent="0.25">
      <c r="A854" s="76">
        <v>852</v>
      </c>
      <c r="B854" s="35" t="s">
        <v>3572</v>
      </c>
      <c r="C854" s="35" t="s">
        <v>3573</v>
      </c>
      <c r="D854" s="38" t="s">
        <v>3574</v>
      </c>
      <c r="E854" s="83" t="s">
        <v>801</v>
      </c>
      <c r="F854" s="35" t="s">
        <v>811</v>
      </c>
      <c r="G854" s="35">
        <v>293</v>
      </c>
      <c r="H854" s="32" t="s">
        <v>3574</v>
      </c>
      <c r="I854" s="77">
        <v>42000</v>
      </c>
      <c r="J854" s="78"/>
      <c r="K854" s="41"/>
      <c r="L854" s="42" t="s">
        <v>118</v>
      </c>
      <c r="M854" s="79">
        <v>284</v>
      </c>
      <c r="N854" s="80">
        <v>40000</v>
      </c>
      <c r="O854" s="81"/>
      <c r="P854" s="77">
        <v>40000</v>
      </c>
      <c r="Q854" s="79">
        <v>288</v>
      </c>
      <c r="R854" s="77">
        <v>42000</v>
      </c>
      <c r="S854" s="41"/>
      <c r="T854" s="41" t="s">
        <v>1409</v>
      </c>
      <c r="U854" s="41" t="s">
        <v>3575</v>
      </c>
      <c r="V854" s="84"/>
      <c r="W854" s="85"/>
      <c r="X854" s="84" t="s">
        <v>644</v>
      </c>
      <c r="Y854" s="84"/>
      <c r="Z854" s="84" t="s">
        <v>3214</v>
      </c>
      <c r="AA854" s="62">
        <v>43294</v>
      </c>
    </row>
    <row r="855" spans="1:27" ht="15.75" x14ac:dyDescent="0.25">
      <c r="A855" s="76">
        <v>853</v>
      </c>
      <c r="B855" s="35" t="s">
        <v>3576</v>
      </c>
      <c r="C855" s="35" t="s">
        <v>3577</v>
      </c>
      <c r="D855" s="38" t="s">
        <v>3578</v>
      </c>
      <c r="E855" s="83" t="s">
        <v>801</v>
      </c>
      <c r="F855" s="35" t="s">
        <v>811</v>
      </c>
      <c r="G855" s="35">
        <v>294</v>
      </c>
      <c r="H855" s="32" t="s">
        <v>3578</v>
      </c>
      <c r="I855" s="77">
        <v>37000</v>
      </c>
      <c r="J855" s="78"/>
      <c r="K855" s="41"/>
      <c r="L855" s="42" t="s">
        <v>118</v>
      </c>
      <c r="M855" s="79">
        <v>285</v>
      </c>
      <c r="N855" s="80">
        <v>35000</v>
      </c>
      <c r="O855" s="81"/>
      <c r="P855" s="77">
        <v>35000</v>
      </c>
      <c r="Q855" s="79">
        <v>289</v>
      </c>
      <c r="R855" s="77">
        <v>37000</v>
      </c>
      <c r="S855" s="41"/>
      <c r="T855" s="41" t="s">
        <v>1409</v>
      </c>
      <c r="U855" s="41" t="s">
        <v>3579</v>
      </c>
      <c r="V855" s="84"/>
      <c r="W855" s="85"/>
      <c r="X855" s="84" t="s">
        <v>644</v>
      </c>
      <c r="Y855" s="84"/>
      <c r="Z855" s="84" t="s">
        <v>3214</v>
      </c>
      <c r="AA855" s="62">
        <v>43294</v>
      </c>
    </row>
    <row r="856" spans="1:27" ht="15.75" x14ac:dyDescent="0.25">
      <c r="A856" s="76">
        <v>854</v>
      </c>
      <c r="B856" s="35" t="s">
        <v>3580</v>
      </c>
      <c r="C856" s="35" t="s">
        <v>3581</v>
      </c>
      <c r="D856" s="38" t="s">
        <v>3582</v>
      </c>
      <c r="E856" s="83" t="s">
        <v>801</v>
      </c>
      <c r="F856" s="35" t="s">
        <v>811</v>
      </c>
      <c r="G856" s="35">
        <v>261</v>
      </c>
      <c r="H856" s="32" t="s">
        <v>3545</v>
      </c>
      <c r="I856" s="77">
        <v>12400</v>
      </c>
      <c r="J856" s="78" t="s">
        <v>3546</v>
      </c>
      <c r="K856" s="41"/>
      <c r="L856" s="42" t="s">
        <v>118</v>
      </c>
      <c r="M856" s="79">
        <v>252</v>
      </c>
      <c r="N856" s="80">
        <v>12000</v>
      </c>
      <c r="O856" s="81" t="s">
        <v>3546</v>
      </c>
      <c r="P856" s="77">
        <v>12000</v>
      </c>
      <c r="Q856" s="79">
        <v>256</v>
      </c>
      <c r="R856" s="77">
        <v>12400</v>
      </c>
      <c r="S856" s="41" t="s">
        <v>3546</v>
      </c>
      <c r="T856" s="41" t="s">
        <v>1409</v>
      </c>
      <c r="U856" s="41" t="s">
        <v>3547</v>
      </c>
      <c r="V856" s="84"/>
      <c r="W856" s="85"/>
      <c r="X856" s="84" t="s">
        <v>644</v>
      </c>
      <c r="Y856" s="84"/>
      <c r="Z856" s="84" t="s">
        <v>3214</v>
      </c>
      <c r="AA856" s="62">
        <v>43294</v>
      </c>
    </row>
    <row r="857" spans="1:27" ht="15.75" x14ac:dyDescent="0.25">
      <c r="A857" s="76">
        <v>855</v>
      </c>
      <c r="B857" s="35" t="s">
        <v>3583</v>
      </c>
      <c r="C857" s="35" t="s">
        <v>3584</v>
      </c>
      <c r="D857" s="38" t="s">
        <v>3585</v>
      </c>
      <c r="E857" s="83" t="s">
        <v>801</v>
      </c>
      <c r="F857" s="35" t="s">
        <v>811</v>
      </c>
      <c r="G857" s="35">
        <v>258</v>
      </c>
      <c r="H857" s="32" t="s">
        <v>3570</v>
      </c>
      <c r="I857" s="77">
        <v>48800</v>
      </c>
      <c r="J857" s="78"/>
      <c r="K857" s="41"/>
      <c r="L857" s="42" t="s">
        <v>118</v>
      </c>
      <c r="M857" s="79">
        <v>249</v>
      </c>
      <c r="N857" s="80">
        <v>47300</v>
      </c>
      <c r="O857" s="81"/>
      <c r="P857" s="77">
        <v>47300</v>
      </c>
      <c r="Q857" s="79">
        <v>253</v>
      </c>
      <c r="R857" s="77">
        <v>48800</v>
      </c>
      <c r="S857" s="41"/>
      <c r="T857" s="41" t="s">
        <v>1409</v>
      </c>
      <c r="U857" s="41" t="s">
        <v>3571</v>
      </c>
      <c r="V857" s="84"/>
      <c r="W857" s="85"/>
      <c r="X857" s="84" t="s">
        <v>644</v>
      </c>
      <c r="Y857" s="84"/>
      <c r="Z857" s="84" t="s">
        <v>3214</v>
      </c>
      <c r="AA857" s="62">
        <v>43294</v>
      </c>
    </row>
    <row r="858" spans="1:27" ht="15.75" x14ac:dyDescent="0.25">
      <c r="A858" s="76">
        <v>856</v>
      </c>
      <c r="B858" s="35" t="s">
        <v>3586</v>
      </c>
      <c r="C858" s="35" t="s">
        <v>3587</v>
      </c>
      <c r="D858" s="38" t="s">
        <v>3588</v>
      </c>
      <c r="E858" s="83" t="s">
        <v>801</v>
      </c>
      <c r="F858" s="35" t="s">
        <v>811</v>
      </c>
      <c r="G858" s="35">
        <v>237</v>
      </c>
      <c r="H858" s="32" t="s">
        <v>3589</v>
      </c>
      <c r="I858" s="77">
        <v>44800</v>
      </c>
      <c r="J858" s="78"/>
      <c r="K858" s="41"/>
      <c r="L858" s="42" t="s">
        <v>118</v>
      </c>
      <c r="M858" s="79">
        <v>229</v>
      </c>
      <c r="N858" s="80">
        <v>43200</v>
      </c>
      <c r="O858" s="81"/>
      <c r="P858" s="77">
        <v>43200</v>
      </c>
      <c r="Q858" s="79">
        <v>233</v>
      </c>
      <c r="R858" s="77">
        <v>44800</v>
      </c>
      <c r="S858" s="41"/>
      <c r="T858" s="41" t="s">
        <v>1409</v>
      </c>
      <c r="U858" s="41" t="s">
        <v>3590</v>
      </c>
      <c r="V858" s="84"/>
      <c r="W858" s="85"/>
      <c r="X858" s="84" t="s">
        <v>644</v>
      </c>
      <c r="Y858" s="84"/>
      <c r="Z858" s="84" t="s">
        <v>3214</v>
      </c>
      <c r="AA858" s="62">
        <v>43294</v>
      </c>
    </row>
    <row r="859" spans="1:27" ht="15.75" x14ac:dyDescent="0.25">
      <c r="A859" s="76">
        <v>857</v>
      </c>
      <c r="B859" s="35" t="s">
        <v>3591</v>
      </c>
      <c r="C859" s="35" t="s">
        <v>3592</v>
      </c>
      <c r="D859" s="38" t="s">
        <v>3593</v>
      </c>
      <c r="E859" s="83" t="s">
        <v>801</v>
      </c>
      <c r="F859" s="35" t="s">
        <v>811</v>
      </c>
      <c r="G859" s="35">
        <v>229</v>
      </c>
      <c r="H859" s="32" t="s">
        <v>3593</v>
      </c>
      <c r="I859" s="77">
        <v>49700</v>
      </c>
      <c r="J859" s="78"/>
      <c r="K859" s="41"/>
      <c r="L859" s="42" t="s">
        <v>118</v>
      </c>
      <c r="M859" s="79">
        <v>222</v>
      </c>
      <c r="N859" s="80">
        <v>47700</v>
      </c>
      <c r="O859" s="81"/>
      <c r="P859" s="77">
        <v>47700</v>
      </c>
      <c r="Q859" s="79">
        <v>226</v>
      </c>
      <c r="R859" s="77">
        <v>49700</v>
      </c>
      <c r="S859" s="41"/>
      <c r="T859" s="41" t="s">
        <v>1409</v>
      </c>
      <c r="U859" s="41" t="s">
        <v>3594</v>
      </c>
      <c r="V859" s="84"/>
      <c r="W859" s="85"/>
      <c r="X859" s="84" t="s">
        <v>644</v>
      </c>
      <c r="Y859" s="84"/>
      <c r="Z859" s="84" t="s">
        <v>3214</v>
      </c>
      <c r="AA859" s="62">
        <v>43294</v>
      </c>
    </row>
    <row r="860" spans="1:27" ht="15.75" x14ac:dyDescent="0.25">
      <c r="A860" s="76">
        <v>858</v>
      </c>
      <c r="B860" s="35" t="s">
        <v>3595</v>
      </c>
      <c r="C860" s="35" t="s">
        <v>3596</v>
      </c>
      <c r="D860" s="38" t="s">
        <v>3597</v>
      </c>
      <c r="E860" s="83" t="s">
        <v>801</v>
      </c>
      <c r="F860" s="35" t="s">
        <v>811</v>
      </c>
      <c r="G860" s="35">
        <v>236</v>
      </c>
      <c r="H860" s="32" t="s">
        <v>307</v>
      </c>
      <c r="I860" s="77">
        <v>35400</v>
      </c>
      <c r="J860" s="78"/>
      <c r="K860" s="41"/>
      <c r="L860" s="42" t="s">
        <v>118</v>
      </c>
      <c r="M860" s="79">
        <v>228</v>
      </c>
      <c r="N860" s="80">
        <v>35000</v>
      </c>
      <c r="O860" s="81"/>
      <c r="P860" s="77">
        <v>35000</v>
      </c>
      <c r="Q860" s="79">
        <v>232</v>
      </c>
      <c r="R860" s="77">
        <v>35400</v>
      </c>
      <c r="S860" s="41"/>
      <c r="T860" s="41" t="s">
        <v>1409</v>
      </c>
      <c r="U860" s="41" t="s">
        <v>308</v>
      </c>
      <c r="V860" s="84"/>
      <c r="W860" s="85"/>
      <c r="X860" s="84" t="s">
        <v>644</v>
      </c>
      <c r="Y860" s="84"/>
      <c r="Z860" s="84" t="s">
        <v>3214</v>
      </c>
      <c r="AA860" s="62">
        <v>43294</v>
      </c>
    </row>
    <row r="861" spans="1:27" ht="15.75" x14ac:dyDescent="0.25">
      <c r="A861" s="76">
        <v>859</v>
      </c>
      <c r="B861" s="35" t="s">
        <v>3598</v>
      </c>
      <c r="C861" s="35" t="s">
        <v>3599</v>
      </c>
      <c r="D861" s="38" t="s">
        <v>3600</v>
      </c>
      <c r="E861" s="83" t="s">
        <v>801</v>
      </c>
      <c r="F861" s="35" t="s">
        <v>811</v>
      </c>
      <c r="G861" s="35">
        <v>232</v>
      </c>
      <c r="H861" s="32" t="s">
        <v>3601</v>
      </c>
      <c r="I861" s="77">
        <v>64100</v>
      </c>
      <c r="J861" s="78"/>
      <c r="K861" s="41"/>
      <c r="L861" s="42" t="s">
        <v>118</v>
      </c>
      <c r="M861" s="79">
        <v>224</v>
      </c>
      <c r="N861" s="80">
        <v>61000</v>
      </c>
      <c r="O861" s="81"/>
      <c r="P861" s="77"/>
      <c r="Q861" s="79"/>
      <c r="R861" s="77">
        <v>64100</v>
      </c>
      <c r="S861" s="41"/>
      <c r="T861" s="41" t="s">
        <v>1409</v>
      </c>
      <c r="U861" s="41" t="s">
        <v>3602</v>
      </c>
      <c r="V861" s="84"/>
      <c r="W861" s="85"/>
      <c r="X861" s="84" t="s">
        <v>644</v>
      </c>
      <c r="Y861" s="84"/>
      <c r="Z861" s="84" t="s">
        <v>1881</v>
      </c>
      <c r="AA861" s="62">
        <v>43320</v>
      </c>
    </row>
    <row r="862" spans="1:27" ht="15.75" x14ac:dyDescent="0.25">
      <c r="A862" s="76">
        <v>860</v>
      </c>
      <c r="B862" s="35" t="s">
        <v>3603</v>
      </c>
      <c r="C862" s="35" t="s">
        <v>3604</v>
      </c>
      <c r="D862" s="38" t="s">
        <v>3605</v>
      </c>
      <c r="E862" s="83" t="s">
        <v>801</v>
      </c>
      <c r="F862" s="35" t="s">
        <v>781</v>
      </c>
      <c r="G862" s="35">
        <v>232</v>
      </c>
      <c r="H862" s="32" t="s">
        <v>3601</v>
      </c>
      <c r="I862" s="77">
        <v>64100</v>
      </c>
      <c r="J862" s="78"/>
      <c r="K862" s="41"/>
      <c r="L862" s="42" t="s">
        <v>118</v>
      </c>
      <c r="M862" s="79">
        <v>224</v>
      </c>
      <c r="N862" s="80">
        <v>61000</v>
      </c>
      <c r="O862" s="81"/>
      <c r="P862" s="77"/>
      <c r="Q862" s="79"/>
      <c r="R862" s="77">
        <v>64100</v>
      </c>
      <c r="S862" s="41"/>
      <c r="T862" s="41" t="s">
        <v>1409</v>
      </c>
      <c r="U862" s="41" t="s">
        <v>3602</v>
      </c>
      <c r="V862" s="84"/>
      <c r="W862" s="85"/>
      <c r="X862" s="84" t="s">
        <v>644</v>
      </c>
      <c r="Y862" s="84"/>
      <c r="Z862" s="84" t="s">
        <v>1881</v>
      </c>
      <c r="AA862" s="62">
        <v>43320</v>
      </c>
    </row>
    <row r="863" spans="1:27" ht="15.75" x14ac:dyDescent="0.25">
      <c r="A863" s="76">
        <v>861</v>
      </c>
      <c r="B863" s="35" t="s">
        <v>3606</v>
      </c>
      <c r="C863" s="35" t="s">
        <v>3607</v>
      </c>
      <c r="D863" s="38" t="s">
        <v>3608</v>
      </c>
      <c r="E863" s="83" t="s">
        <v>801</v>
      </c>
      <c r="F863" s="35" t="s">
        <v>781</v>
      </c>
      <c r="G863" s="35">
        <v>232</v>
      </c>
      <c r="H863" s="32" t="s">
        <v>3601</v>
      </c>
      <c r="I863" s="77">
        <v>64100</v>
      </c>
      <c r="J863" s="78"/>
      <c r="K863" s="41"/>
      <c r="L863" s="42" t="s">
        <v>118</v>
      </c>
      <c r="M863" s="79">
        <v>224</v>
      </c>
      <c r="N863" s="80">
        <v>61000</v>
      </c>
      <c r="O863" s="81"/>
      <c r="P863" s="77"/>
      <c r="Q863" s="79"/>
      <c r="R863" s="77">
        <v>64100</v>
      </c>
      <c r="S863" s="41"/>
      <c r="T863" s="41" t="s">
        <v>1409</v>
      </c>
      <c r="U863" s="41" t="s">
        <v>3602</v>
      </c>
      <c r="V863" s="84"/>
      <c r="W863" s="85"/>
      <c r="X863" s="84" t="s">
        <v>644</v>
      </c>
      <c r="Y863" s="84"/>
      <c r="Z863" s="84" t="s">
        <v>1881</v>
      </c>
      <c r="AA863" s="62">
        <v>43320</v>
      </c>
    </row>
    <row r="864" spans="1:27" ht="15.75" x14ac:dyDescent="0.25">
      <c r="A864" s="76">
        <v>862</v>
      </c>
      <c r="B864" s="35" t="s">
        <v>3609</v>
      </c>
      <c r="C864" s="35" t="s">
        <v>3610</v>
      </c>
      <c r="D864" s="38" t="s">
        <v>3611</v>
      </c>
      <c r="E864" s="83" t="s">
        <v>679</v>
      </c>
      <c r="F864" s="35" t="s">
        <v>639</v>
      </c>
      <c r="G864" s="35">
        <v>238</v>
      </c>
      <c r="H864" s="32" t="s">
        <v>3612</v>
      </c>
      <c r="I864" s="77">
        <v>73100</v>
      </c>
      <c r="J864" s="78"/>
      <c r="K864" s="41"/>
      <c r="L864" s="42" t="s">
        <v>118</v>
      </c>
      <c r="M864" s="79">
        <v>230</v>
      </c>
      <c r="N864" s="80">
        <v>70000</v>
      </c>
      <c r="O864" s="81"/>
      <c r="P864" s="77">
        <v>75800</v>
      </c>
      <c r="Q864" s="79">
        <v>234</v>
      </c>
      <c r="R864" s="77">
        <v>73100</v>
      </c>
      <c r="S864" s="41"/>
      <c r="T864" s="41" t="s">
        <v>1409</v>
      </c>
      <c r="U864" s="41" t="s">
        <v>3613</v>
      </c>
      <c r="V864" s="84"/>
      <c r="W864" s="85"/>
      <c r="X864" s="84" t="s">
        <v>644</v>
      </c>
      <c r="Y864" s="84"/>
      <c r="Z864" s="84" t="s">
        <v>1881</v>
      </c>
      <c r="AA864" s="62">
        <v>43320</v>
      </c>
    </row>
    <row r="865" spans="1:27" ht="15.75" x14ac:dyDescent="0.25">
      <c r="A865" s="76">
        <v>863</v>
      </c>
      <c r="B865" s="35" t="s">
        <v>3614</v>
      </c>
      <c r="C865" s="35" t="s">
        <v>3610</v>
      </c>
      <c r="D865" s="38" t="s">
        <v>3611</v>
      </c>
      <c r="E865" s="83" t="s">
        <v>679</v>
      </c>
      <c r="F865" s="35" t="s">
        <v>639</v>
      </c>
      <c r="G865" s="35">
        <v>239</v>
      </c>
      <c r="H865" s="32" t="s">
        <v>297</v>
      </c>
      <c r="I865" s="77">
        <v>66100</v>
      </c>
      <c r="J865" s="78"/>
      <c r="K865" s="41"/>
      <c r="L865" s="42" t="s">
        <v>118</v>
      </c>
      <c r="M865" s="79">
        <v>230</v>
      </c>
      <c r="N865" s="80">
        <v>63000</v>
      </c>
      <c r="O865" s="81"/>
      <c r="P865" s="77"/>
      <c r="Q865" s="79"/>
      <c r="R865" s="77">
        <v>66100</v>
      </c>
      <c r="S865" s="41"/>
      <c r="T865" s="41" t="s">
        <v>1409</v>
      </c>
      <c r="U865" s="41" t="s">
        <v>296</v>
      </c>
      <c r="V865" s="84"/>
      <c r="W865" s="85"/>
      <c r="X865" s="84" t="s">
        <v>644</v>
      </c>
      <c r="Y865" s="84"/>
      <c r="Z865" s="84" t="s">
        <v>1881</v>
      </c>
      <c r="AA865" s="62">
        <v>43320</v>
      </c>
    </row>
    <row r="866" spans="1:27" ht="15.75" x14ac:dyDescent="0.25">
      <c r="A866" s="76">
        <v>864</v>
      </c>
      <c r="B866" s="35" t="s">
        <v>3615</v>
      </c>
      <c r="C866" s="35" t="s">
        <v>3616</v>
      </c>
      <c r="D866" s="38" t="s">
        <v>3617</v>
      </c>
      <c r="E866" s="83" t="s">
        <v>679</v>
      </c>
      <c r="F866" s="35" t="s">
        <v>639</v>
      </c>
      <c r="G866" s="35">
        <v>238</v>
      </c>
      <c r="H866" s="32" t="s">
        <v>3612</v>
      </c>
      <c r="I866" s="77">
        <v>73100</v>
      </c>
      <c r="J866" s="78"/>
      <c r="K866" s="41"/>
      <c r="L866" s="42" t="s">
        <v>118</v>
      </c>
      <c r="M866" s="79">
        <v>230</v>
      </c>
      <c r="N866" s="80">
        <v>70000</v>
      </c>
      <c r="O866" s="81"/>
      <c r="P866" s="77">
        <v>75800</v>
      </c>
      <c r="Q866" s="79">
        <v>234</v>
      </c>
      <c r="R866" s="77">
        <v>73100</v>
      </c>
      <c r="S866" s="41"/>
      <c r="T866" s="41" t="s">
        <v>1409</v>
      </c>
      <c r="U866" s="41" t="s">
        <v>3613</v>
      </c>
      <c r="V866" s="84"/>
      <c r="W866" s="85"/>
      <c r="X866" s="84" t="s">
        <v>644</v>
      </c>
      <c r="Y866" s="84"/>
      <c r="Z866" s="84" t="s">
        <v>1881</v>
      </c>
      <c r="AA866" s="62">
        <v>43320</v>
      </c>
    </row>
    <row r="867" spans="1:27" ht="15.75" x14ac:dyDescent="0.25">
      <c r="A867" s="76">
        <v>865</v>
      </c>
      <c r="B867" s="35" t="s">
        <v>3618</v>
      </c>
      <c r="C867" s="35" t="s">
        <v>3616</v>
      </c>
      <c r="D867" s="38" t="s">
        <v>3617</v>
      </c>
      <c r="E867" s="83" t="s">
        <v>679</v>
      </c>
      <c r="F867" s="35" t="s">
        <v>639</v>
      </c>
      <c r="G867" s="35">
        <v>239</v>
      </c>
      <c r="H867" s="32" t="s">
        <v>297</v>
      </c>
      <c r="I867" s="77">
        <v>66100</v>
      </c>
      <c r="J867" s="78"/>
      <c r="K867" s="41"/>
      <c r="L867" s="42" t="s">
        <v>118</v>
      </c>
      <c r="M867" s="79">
        <v>230</v>
      </c>
      <c r="N867" s="80">
        <v>63000</v>
      </c>
      <c r="O867" s="81"/>
      <c r="P867" s="77"/>
      <c r="Q867" s="79"/>
      <c r="R867" s="77">
        <v>66100</v>
      </c>
      <c r="S867" s="41"/>
      <c r="T867" s="41" t="s">
        <v>1409</v>
      </c>
      <c r="U867" s="41" t="s">
        <v>296</v>
      </c>
      <c r="V867" s="84"/>
      <c r="W867" s="85"/>
      <c r="X867" s="84" t="s">
        <v>644</v>
      </c>
      <c r="Y867" s="84"/>
      <c r="Z867" s="84" t="s">
        <v>1881</v>
      </c>
      <c r="AA867" s="62">
        <v>43320</v>
      </c>
    </row>
    <row r="868" spans="1:27" ht="15.75" x14ac:dyDescent="0.25">
      <c r="A868" s="76">
        <v>866</v>
      </c>
      <c r="B868" s="35" t="s">
        <v>3619</v>
      </c>
      <c r="C868" s="35" t="s">
        <v>3620</v>
      </c>
      <c r="D868" s="38" t="s">
        <v>3621</v>
      </c>
      <c r="E868" s="83" t="s">
        <v>679</v>
      </c>
      <c r="F868" s="35" t="s">
        <v>639</v>
      </c>
      <c r="G868" s="35">
        <v>238</v>
      </c>
      <c r="H868" s="32" t="s">
        <v>3612</v>
      </c>
      <c r="I868" s="77">
        <v>73100</v>
      </c>
      <c r="J868" s="78"/>
      <c r="K868" s="41"/>
      <c r="L868" s="42" t="s">
        <v>118</v>
      </c>
      <c r="M868" s="79">
        <v>230</v>
      </c>
      <c r="N868" s="80">
        <v>70000</v>
      </c>
      <c r="O868" s="81"/>
      <c r="P868" s="77">
        <v>75800</v>
      </c>
      <c r="Q868" s="79">
        <v>234</v>
      </c>
      <c r="R868" s="77">
        <v>73100</v>
      </c>
      <c r="S868" s="41"/>
      <c r="T868" s="41" t="s">
        <v>1409</v>
      </c>
      <c r="U868" s="41" t="s">
        <v>3613</v>
      </c>
      <c r="V868" s="84"/>
      <c r="W868" s="85"/>
      <c r="X868" s="84" t="s">
        <v>644</v>
      </c>
      <c r="Y868" s="84"/>
      <c r="Z868" s="84" t="s">
        <v>1881</v>
      </c>
      <c r="AA868" s="62">
        <v>43320</v>
      </c>
    </row>
    <row r="869" spans="1:27" ht="15.75" x14ac:dyDescent="0.25">
      <c r="A869" s="76">
        <v>867</v>
      </c>
      <c r="B869" s="35" t="s">
        <v>3622</v>
      </c>
      <c r="C869" s="35" t="s">
        <v>3620</v>
      </c>
      <c r="D869" s="38" t="s">
        <v>3621</v>
      </c>
      <c r="E869" s="83" t="s">
        <v>679</v>
      </c>
      <c r="F869" s="35" t="s">
        <v>639</v>
      </c>
      <c r="G869" s="35">
        <v>239</v>
      </c>
      <c r="H869" s="32" t="s">
        <v>297</v>
      </c>
      <c r="I869" s="77">
        <v>66100</v>
      </c>
      <c r="J869" s="78"/>
      <c r="K869" s="41"/>
      <c r="L869" s="42" t="s">
        <v>118</v>
      </c>
      <c r="M869" s="79">
        <v>230</v>
      </c>
      <c r="N869" s="80">
        <v>63000</v>
      </c>
      <c r="O869" s="81"/>
      <c r="P869" s="77"/>
      <c r="Q869" s="79"/>
      <c r="R869" s="77">
        <v>66100</v>
      </c>
      <c r="S869" s="41"/>
      <c r="T869" s="41" t="s">
        <v>1409</v>
      </c>
      <c r="U869" s="41" t="s">
        <v>296</v>
      </c>
      <c r="V869" s="84"/>
      <c r="W869" s="85"/>
      <c r="X869" s="84" t="s">
        <v>644</v>
      </c>
      <c r="Y869" s="84"/>
      <c r="Z869" s="84" t="s">
        <v>1881</v>
      </c>
      <c r="AA869" s="62">
        <v>43320</v>
      </c>
    </row>
    <row r="870" spans="1:27" ht="15.75" x14ac:dyDescent="0.25">
      <c r="A870" s="76">
        <v>868</v>
      </c>
      <c r="B870" s="35" t="s">
        <v>3623</v>
      </c>
      <c r="C870" s="35" t="s">
        <v>3624</v>
      </c>
      <c r="D870" s="38" t="s">
        <v>3625</v>
      </c>
      <c r="E870" s="83" t="s">
        <v>679</v>
      </c>
      <c r="F870" s="35" t="s">
        <v>639</v>
      </c>
      <c r="G870" s="35">
        <v>238</v>
      </c>
      <c r="H870" s="32" t="s">
        <v>3612</v>
      </c>
      <c r="I870" s="77">
        <v>73100</v>
      </c>
      <c r="J870" s="78"/>
      <c r="K870" s="41"/>
      <c r="L870" s="42" t="s">
        <v>118</v>
      </c>
      <c r="M870" s="79">
        <v>230</v>
      </c>
      <c r="N870" s="80">
        <v>70000</v>
      </c>
      <c r="O870" s="81"/>
      <c r="P870" s="77">
        <v>75800</v>
      </c>
      <c r="Q870" s="79">
        <v>234</v>
      </c>
      <c r="R870" s="77">
        <v>73100</v>
      </c>
      <c r="S870" s="41"/>
      <c r="T870" s="41" t="s">
        <v>1409</v>
      </c>
      <c r="U870" s="41" t="s">
        <v>3613</v>
      </c>
      <c r="V870" s="84"/>
      <c r="W870" s="85"/>
      <c r="X870" s="84" t="s">
        <v>644</v>
      </c>
      <c r="Y870" s="84"/>
      <c r="Z870" s="84" t="s">
        <v>1881</v>
      </c>
      <c r="AA870" s="62">
        <v>43320</v>
      </c>
    </row>
    <row r="871" spans="1:27" ht="15.75" x14ac:dyDescent="0.25">
      <c r="A871" s="76">
        <v>869</v>
      </c>
      <c r="B871" s="35" t="s">
        <v>3626</v>
      </c>
      <c r="C871" s="35" t="s">
        <v>3624</v>
      </c>
      <c r="D871" s="38" t="s">
        <v>3625</v>
      </c>
      <c r="E871" s="83" t="s">
        <v>679</v>
      </c>
      <c r="F871" s="35" t="s">
        <v>639</v>
      </c>
      <c r="G871" s="35">
        <v>239</v>
      </c>
      <c r="H871" s="32" t="s">
        <v>297</v>
      </c>
      <c r="I871" s="77">
        <v>66100</v>
      </c>
      <c r="J871" s="78"/>
      <c r="K871" s="41"/>
      <c r="L871" s="42" t="s">
        <v>118</v>
      </c>
      <c r="M871" s="79">
        <v>230</v>
      </c>
      <c r="N871" s="80">
        <v>63000</v>
      </c>
      <c r="O871" s="81"/>
      <c r="P871" s="77"/>
      <c r="Q871" s="79"/>
      <c r="R871" s="77">
        <v>66100</v>
      </c>
      <c r="S871" s="41"/>
      <c r="T871" s="41" t="s">
        <v>1409</v>
      </c>
      <c r="U871" s="41" t="s">
        <v>296</v>
      </c>
      <c r="V871" s="84"/>
      <c r="W871" s="85"/>
      <c r="X871" s="84" t="s">
        <v>644</v>
      </c>
      <c r="Y871" s="84"/>
      <c r="Z871" s="84" t="s">
        <v>1881</v>
      </c>
      <c r="AA871" s="62">
        <v>43320</v>
      </c>
    </row>
    <row r="872" spans="1:27" ht="15.75" x14ac:dyDescent="0.25">
      <c r="A872" s="76">
        <v>870</v>
      </c>
      <c r="B872" s="35" t="s">
        <v>3627</v>
      </c>
      <c r="C872" s="35" t="s">
        <v>3628</v>
      </c>
      <c r="D872" s="38" t="s">
        <v>3629</v>
      </c>
      <c r="E872" s="83" t="s">
        <v>679</v>
      </c>
      <c r="F872" s="35" t="s">
        <v>639</v>
      </c>
      <c r="G872" s="35">
        <v>238</v>
      </c>
      <c r="H872" s="32" t="s">
        <v>3612</v>
      </c>
      <c r="I872" s="77">
        <v>73100</v>
      </c>
      <c r="J872" s="78"/>
      <c r="K872" s="41"/>
      <c r="L872" s="42" t="s">
        <v>118</v>
      </c>
      <c r="M872" s="79">
        <v>230</v>
      </c>
      <c r="N872" s="80">
        <v>70000</v>
      </c>
      <c r="O872" s="81"/>
      <c r="P872" s="77">
        <v>75800</v>
      </c>
      <c r="Q872" s="79">
        <v>234</v>
      </c>
      <c r="R872" s="77">
        <v>73100</v>
      </c>
      <c r="S872" s="41"/>
      <c r="T872" s="41" t="s">
        <v>1409</v>
      </c>
      <c r="U872" s="41" t="s">
        <v>3613</v>
      </c>
      <c r="V872" s="84"/>
      <c r="W872" s="85"/>
      <c r="X872" s="84" t="s">
        <v>644</v>
      </c>
      <c r="Y872" s="84"/>
      <c r="Z872" s="84" t="s">
        <v>1881</v>
      </c>
      <c r="AA872" s="62">
        <v>43320</v>
      </c>
    </row>
    <row r="873" spans="1:27" ht="15.75" x14ac:dyDescent="0.25">
      <c r="A873" s="76">
        <v>871</v>
      </c>
      <c r="B873" s="35" t="s">
        <v>3630</v>
      </c>
      <c r="C873" s="35" t="s">
        <v>3628</v>
      </c>
      <c r="D873" s="38" t="s">
        <v>3629</v>
      </c>
      <c r="E873" s="83" t="s">
        <v>679</v>
      </c>
      <c r="F873" s="35" t="s">
        <v>639</v>
      </c>
      <c r="G873" s="35">
        <v>239</v>
      </c>
      <c r="H873" s="32" t="s">
        <v>297</v>
      </c>
      <c r="I873" s="77">
        <v>66100</v>
      </c>
      <c r="J873" s="78"/>
      <c r="K873" s="41"/>
      <c r="L873" s="42" t="s">
        <v>118</v>
      </c>
      <c r="M873" s="79">
        <v>230</v>
      </c>
      <c r="N873" s="80">
        <v>63000</v>
      </c>
      <c r="O873" s="81"/>
      <c r="P873" s="77"/>
      <c r="Q873" s="79"/>
      <c r="R873" s="77">
        <v>66100</v>
      </c>
      <c r="S873" s="41"/>
      <c r="T873" s="41" t="s">
        <v>1409</v>
      </c>
      <c r="U873" s="41" t="s">
        <v>296</v>
      </c>
      <c r="V873" s="84"/>
      <c r="W873" s="85"/>
      <c r="X873" s="84" t="s">
        <v>644</v>
      </c>
      <c r="Y873" s="84"/>
      <c r="Z873" s="84" t="s">
        <v>1881</v>
      </c>
      <c r="AA873" s="62">
        <v>43320</v>
      </c>
    </row>
    <row r="874" spans="1:27" ht="15.75" x14ac:dyDescent="0.25">
      <c r="A874" s="76">
        <v>872</v>
      </c>
      <c r="B874" s="35" t="s">
        <v>3631</v>
      </c>
      <c r="C874" s="35" t="s">
        <v>3632</v>
      </c>
      <c r="D874" s="38" t="s">
        <v>3633</v>
      </c>
      <c r="E874" s="83" t="s">
        <v>679</v>
      </c>
      <c r="F874" s="35" t="s">
        <v>639</v>
      </c>
      <c r="G874" s="35">
        <v>238</v>
      </c>
      <c r="H874" s="32" t="s">
        <v>3612</v>
      </c>
      <c r="I874" s="77">
        <v>73100</v>
      </c>
      <c r="J874" s="78"/>
      <c r="K874" s="41"/>
      <c r="L874" s="42" t="s">
        <v>118</v>
      </c>
      <c r="M874" s="79">
        <v>230</v>
      </c>
      <c r="N874" s="80">
        <v>70000</v>
      </c>
      <c r="O874" s="81"/>
      <c r="P874" s="77">
        <v>75800</v>
      </c>
      <c r="Q874" s="79">
        <v>234</v>
      </c>
      <c r="R874" s="77">
        <v>73100</v>
      </c>
      <c r="S874" s="41"/>
      <c r="T874" s="41" t="s">
        <v>1409</v>
      </c>
      <c r="U874" s="41" t="s">
        <v>3613</v>
      </c>
      <c r="V874" s="84"/>
      <c r="W874" s="85"/>
      <c r="X874" s="84" t="s">
        <v>644</v>
      </c>
      <c r="Y874" s="84"/>
      <c r="Z874" s="84" t="s">
        <v>1881</v>
      </c>
      <c r="AA874" s="62">
        <v>43320</v>
      </c>
    </row>
    <row r="875" spans="1:27" ht="15.75" x14ac:dyDescent="0.25">
      <c r="A875" s="76">
        <v>873</v>
      </c>
      <c r="B875" s="35" t="s">
        <v>3634</v>
      </c>
      <c r="C875" s="35" t="s">
        <v>3632</v>
      </c>
      <c r="D875" s="38" t="s">
        <v>3633</v>
      </c>
      <c r="E875" s="83" t="s">
        <v>679</v>
      </c>
      <c r="F875" s="35" t="s">
        <v>639</v>
      </c>
      <c r="G875" s="35">
        <v>239</v>
      </c>
      <c r="H875" s="32" t="s">
        <v>297</v>
      </c>
      <c r="I875" s="77">
        <v>66100</v>
      </c>
      <c r="J875" s="78"/>
      <c r="K875" s="41"/>
      <c r="L875" s="42" t="s">
        <v>118</v>
      </c>
      <c r="M875" s="79">
        <v>230</v>
      </c>
      <c r="N875" s="80">
        <v>63000</v>
      </c>
      <c r="O875" s="81"/>
      <c r="P875" s="77"/>
      <c r="Q875" s="79"/>
      <c r="R875" s="77">
        <v>66100</v>
      </c>
      <c r="S875" s="41"/>
      <c r="T875" s="41" t="s">
        <v>1409</v>
      </c>
      <c r="U875" s="41" t="s">
        <v>296</v>
      </c>
      <c r="V875" s="84"/>
      <c r="W875" s="85"/>
      <c r="X875" s="84" t="s">
        <v>644</v>
      </c>
      <c r="Y875" s="84"/>
      <c r="Z875" s="84" t="s">
        <v>1881</v>
      </c>
      <c r="AA875" s="62">
        <v>43320</v>
      </c>
    </row>
    <row r="876" spans="1:27" ht="15.75" x14ac:dyDescent="0.25">
      <c r="A876" s="76">
        <v>874</v>
      </c>
      <c r="B876" s="35" t="s">
        <v>3635</v>
      </c>
      <c r="C876" s="35" t="s">
        <v>3636</v>
      </c>
      <c r="D876" s="38" t="s">
        <v>3637</v>
      </c>
      <c r="E876" s="83" t="s">
        <v>679</v>
      </c>
      <c r="F876" s="35" t="s">
        <v>639</v>
      </c>
      <c r="G876" s="35">
        <v>238</v>
      </c>
      <c r="H876" s="32" t="s">
        <v>3612</v>
      </c>
      <c r="I876" s="77">
        <v>73100</v>
      </c>
      <c r="J876" s="78"/>
      <c r="K876" s="41"/>
      <c r="L876" s="42" t="s">
        <v>118</v>
      </c>
      <c r="M876" s="79">
        <v>230</v>
      </c>
      <c r="N876" s="80">
        <v>70000</v>
      </c>
      <c r="O876" s="81"/>
      <c r="P876" s="77">
        <v>75800</v>
      </c>
      <c r="Q876" s="79">
        <v>234</v>
      </c>
      <c r="R876" s="77">
        <v>73100</v>
      </c>
      <c r="S876" s="41"/>
      <c r="T876" s="41" t="s">
        <v>1409</v>
      </c>
      <c r="U876" s="41" t="s">
        <v>3613</v>
      </c>
      <c r="V876" s="84"/>
      <c r="W876" s="85"/>
      <c r="X876" s="84" t="s">
        <v>644</v>
      </c>
      <c r="Y876" s="84"/>
      <c r="Z876" s="84" t="s">
        <v>1881</v>
      </c>
      <c r="AA876" s="62">
        <v>43320</v>
      </c>
    </row>
    <row r="877" spans="1:27" ht="15.75" x14ac:dyDescent="0.25">
      <c r="A877" s="76">
        <v>875</v>
      </c>
      <c r="B877" s="35" t="s">
        <v>3638</v>
      </c>
      <c r="C877" s="35" t="s">
        <v>3636</v>
      </c>
      <c r="D877" s="38" t="s">
        <v>3637</v>
      </c>
      <c r="E877" s="83" t="s">
        <v>679</v>
      </c>
      <c r="F877" s="35" t="s">
        <v>639</v>
      </c>
      <c r="G877" s="35">
        <v>239</v>
      </c>
      <c r="H877" s="32" t="s">
        <v>297</v>
      </c>
      <c r="I877" s="77">
        <v>66100</v>
      </c>
      <c r="J877" s="78"/>
      <c r="K877" s="41"/>
      <c r="L877" s="42" t="s">
        <v>118</v>
      </c>
      <c r="M877" s="79">
        <v>230</v>
      </c>
      <c r="N877" s="80">
        <v>63000</v>
      </c>
      <c r="O877" s="81"/>
      <c r="P877" s="77"/>
      <c r="Q877" s="79"/>
      <c r="R877" s="77">
        <v>66100</v>
      </c>
      <c r="S877" s="41"/>
      <c r="T877" s="41" t="s">
        <v>1409</v>
      </c>
      <c r="U877" s="41" t="s">
        <v>296</v>
      </c>
      <c r="V877" s="84"/>
      <c r="W877" s="85"/>
      <c r="X877" s="84" t="s">
        <v>644</v>
      </c>
      <c r="Y877" s="84"/>
      <c r="Z877" s="84" t="s">
        <v>1881</v>
      </c>
      <c r="AA877" s="62">
        <v>43320</v>
      </c>
    </row>
    <row r="878" spans="1:27" ht="15.75" x14ac:dyDescent="0.25">
      <c r="A878" s="76">
        <v>876</v>
      </c>
      <c r="B878" s="35" t="s">
        <v>3639</v>
      </c>
      <c r="C878" s="35" t="s">
        <v>3640</v>
      </c>
      <c r="D878" s="38" t="s">
        <v>3641</v>
      </c>
      <c r="E878" s="83" t="s">
        <v>679</v>
      </c>
      <c r="F878" s="35" t="s">
        <v>639</v>
      </c>
      <c r="G878" s="35">
        <v>238</v>
      </c>
      <c r="H878" s="32" t="s">
        <v>3612</v>
      </c>
      <c r="I878" s="77">
        <v>73100</v>
      </c>
      <c r="J878" s="78"/>
      <c r="K878" s="41"/>
      <c r="L878" s="42" t="s">
        <v>118</v>
      </c>
      <c r="M878" s="79">
        <v>230</v>
      </c>
      <c r="N878" s="80">
        <v>70000</v>
      </c>
      <c r="O878" s="81"/>
      <c r="P878" s="77">
        <v>75800</v>
      </c>
      <c r="Q878" s="79">
        <v>234</v>
      </c>
      <c r="R878" s="77">
        <v>73100</v>
      </c>
      <c r="S878" s="41"/>
      <c r="T878" s="41" t="s">
        <v>1409</v>
      </c>
      <c r="U878" s="41" t="s">
        <v>3613</v>
      </c>
      <c r="V878" s="84"/>
      <c r="W878" s="85"/>
      <c r="X878" s="84" t="s">
        <v>644</v>
      </c>
      <c r="Y878" s="84"/>
      <c r="Z878" s="84" t="s">
        <v>1881</v>
      </c>
      <c r="AA878" s="62">
        <v>43320</v>
      </c>
    </row>
    <row r="879" spans="1:27" ht="15.75" x14ac:dyDescent="0.25">
      <c r="A879" s="76">
        <v>877</v>
      </c>
      <c r="B879" s="35" t="s">
        <v>3642</v>
      </c>
      <c r="C879" s="35" t="s">
        <v>3640</v>
      </c>
      <c r="D879" s="38" t="s">
        <v>3641</v>
      </c>
      <c r="E879" s="83" t="s">
        <v>679</v>
      </c>
      <c r="F879" s="35" t="s">
        <v>639</v>
      </c>
      <c r="G879" s="35">
        <v>239</v>
      </c>
      <c r="H879" s="32" t="s">
        <v>297</v>
      </c>
      <c r="I879" s="77">
        <v>66100</v>
      </c>
      <c r="J879" s="78"/>
      <c r="K879" s="41"/>
      <c r="L879" s="42" t="s">
        <v>118</v>
      </c>
      <c r="M879" s="79">
        <v>230</v>
      </c>
      <c r="N879" s="80">
        <v>63000</v>
      </c>
      <c r="O879" s="81"/>
      <c r="P879" s="77"/>
      <c r="Q879" s="79"/>
      <c r="R879" s="77">
        <v>66100</v>
      </c>
      <c r="S879" s="41"/>
      <c r="T879" s="41" t="s">
        <v>1409</v>
      </c>
      <c r="U879" s="41" t="s">
        <v>296</v>
      </c>
      <c r="V879" s="84"/>
      <c r="W879" s="85"/>
      <c r="X879" s="84" t="s">
        <v>644</v>
      </c>
      <c r="Y879" s="84"/>
      <c r="Z879" s="84" t="s">
        <v>1881</v>
      </c>
      <c r="AA879" s="62">
        <v>43320</v>
      </c>
    </row>
    <row r="880" spans="1:27" ht="15.75" x14ac:dyDescent="0.25">
      <c r="A880" s="76">
        <v>878</v>
      </c>
      <c r="B880" s="35" t="s">
        <v>3643</v>
      </c>
      <c r="C880" s="35" t="s">
        <v>3644</v>
      </c>
      <c r="D880" s="38" t="s">
        <v>3645</v>
      </c>
      <c r="E880" s="83" t="s">
        <v>679</v>
      </c>
      <c r="F880" s="35" t="s">
        <v>639</v>
      </c>
      <c r="G880" s="35">
        <v>238</v>
      </c>
      <c r="H880" s="32" t="s">
        <v>3612</v>
      </c>
      <c r="I880" s="77">
        <v>73100</v>
      </c>
      <c r="J880" s="78"/>
      <c r="K880" s="41"/>
      <c r="L880" s="42" t="s">
        <v>118</v>
      </c>
      <c r="M880" s="79">
        <v>230</v>
      </c>
      <c r="N880" s="80">
        <v>70000</v>
      </c>
      <c r="O880" s="81"/>
      <c r="P880" s="77">
        <v>75800</v>
      </c>
      <c r="Q880" s="79">
        <v>234</v>
      </c>
      <c r="R880" s="77">
        <v>73100</v>
      </c>
      <c r="S880" s="41"/>
      <c r="T880" s="41" t="s">
        <v>1409</v>
      </c>
      <c r="U880" s="41" t="s">
        <v>3613</v>
      </c>
      <c r="V880" s="84"/>
      <c r="W880" s="85"/>
      <c r="X880" s="84" t="s">
        <v>644</v>
      </c>
      <c r="Y880" s="84"/>
      <c r="Z880" s="84" t="s">
        <v>1881</v>
      </c>
      <c r="AA880" s="62">
        <v>43320</v>
      </c>
    </row>
    <row r="881" spans="1:27" ht="15.75" x14ac:dyDescent="0.25">
      <c r="A881" s="76">
        <v>879</v>
      </c>
      <c r="B881" s="35" t="s">
        <v>3646</v>
      </c>
      <c r="C881" s="35" t="s">
        <v>3644</v>
      </c>
      <c r="D881" s="38" t="s">
        <v>3645</v>
      </c>
      <c r="E881" s="83" t="s">
        <v>679</v>
      </c>
      <c r="F881" s="35" t="s">
        <v>639</v>
      </c>
      <c r="G881" s="35">
        <v>239</v>
      </c>
      <c r="H881" s="32" t="s">
        <v>297</v>
      </c>
      <c r="I881" s="77">
        <v>66100</v>
      </c>
      <c r="J881" s="78"/>
      <c r="K881" s="41"/>
      <c r="L881" s="42" t="s">
        <v>118</v>
      </c>
      <c r="M881" s="79">
        <v>230</v>
      </c>
      <c r="N881" s="80">
        <v>63000</v>
      </c>
      <c r="O881" s="81"/>
      <c r="P881" s="77"/>
      <c r="Q881" s="79"/>
      <c r="R881" s="77">
        <v>66100</v>
      </c>
      <c r="S881" s="41"/>
      <c r="T881" s="41" t="s">
        <v>1409</v>
      </c>
      <c r="U881" s="41" t="s">
        <v>296</v>
      </c>
      <c r="V881" s="84"/>
      <c r="W881" s="85"/>
      <c r="X881" s="84" t="s">
        <v>644</v>
      </c>
      <c r="Y881" s="84"/>
      <c r="Z881" s="84" t="s">
        <v>1881</v>
      </c>
      <c r="AA881" s="62">
        <v>43320</v>
      </c>
    </row>
    <row r="882" spans="1:27" ht="15.75" x14ac:dyDescent="0.25">
      <c r="A882" s="76">
        <v>880</v>
      </c>
      <c r="B882" s="35" t="s">
        <v>3647</v>
      </c>
      <c r="C882" s="35" t="s">
        <v>3648</v>
      </c>
      <c r="D882" s="38" t="s">
        <v>3649</v>
      </c>
      <c r="E882" s="83" t="s">
        <v>679</v>
      </c>
      <c r="F882" s="35" t="s">
        <v>639</v>
      </c>
      <c r="G882" s="35">
        <v>238</v>
      </c>
      <c r="H882" s="32" t="s">
        <v>3612</v>
      </c>
      <c r="I882" s="77">
        <v>73100</v>
      </c>
      <c r="J882" s="78"/>
      <c r="K882" s="41"/>
      <c r="L882" s="42" t="s">
        <v>118</v>
      </c>
      <c r="M882" s="79">
        <v>230</v>
      </c>
      <c r="N882" s="80">
        <v>70000</v>
      </c>
      <c r="O882" s="81"/>
      <c r="P882" s="77">
        <v>75800</v>
      </c>
      <c r="Q882" s="79">
        <v>234</v>
      </c>
      <c r="R882" s="77">
        <v>73100</v>
      </c>
      <c r="S882" s="41"/>
      <c r="T882" s="41" t="s">
        <v>1409</v>
      </c>
      <c r="U882" s="41" t="s">
        <v>3613</v>
      </c>
      <c r="V882" s="84"/>
      <c r="W882" s="85"/>
      <c r="X882" s="84" t="s">
        <v>644</v>
      </c>
      <c r="Y882" s="84"/>
      <c r="Z882" s="84" t="s">
        <v>1881</v>
      </c>
      <c r="AA882" s="62">
        <v>43320</v>
      </c>
    </row>
    <row r="883" spans="1:27" ht="15.75" x14ac:dyDescent="0.25">
      <c r="A883" s="76">
        <v>881</v>
      </c>
      <c r="B883" s="35" t="s">
        <v>3650</v>
      </c>
      <c r="C883" s="35" t="s">
        <v>3648</v>
      </c>
      <c r="D883" s="38" t="s">
        <v>3649</v>
      </c>
      <c r="E883" s="83" t="s">
        <v>679</v>
      </c>
      <c r="F883" s="35" t="s">
        <v>639</v>
      </c>
      <c r="G883" s="35">
        <v>239</v>
      </c>
      <c r="H883" s="32" t="s">
        <v>297</v>
      </c>
      <c r="I883" s="77">
        <v>66100</v>
      </c>
      <c r="J883" s="78"/>
      <c r="K883" s="41"/>
      <c r="L883" s="42" t="s">
        <v>118</v>
      </c>
      <c r="M883" s="79">
        <v>230</v>
      </c>
      <c r="N883" s="80">
        <v>63000</v>
      </c>
      <c r="O883" s="81"/>
      <c r="P883" s="77"/>
      <c r="Q883" s="79"/>
      <c r="R883" s="77">
        <v>66100</v>
      </c>
      <c r="S883" s="41"/>
      <c r="T883" s="41" t="s">
        <v>1409</v>
      </c>
      <c r="U883" s="41" t="s">
        <v>296</v>
      </c>
      <c r="V883" s="84"/>
      <c r="W883" s="85"/>
      <c r="X883" s="84" t="s">
        <v>644</v>
      </c>
      <c r="Y883" s="84"/>
      <c r="Z883" s="84" t="s">
        <v>1881</v>
      </c>
      <c r="AA883" s="62">
        <v>43320</v>
      </c>
    </row>
    <row r="884" spans="1:27" ht="15.75" x14ac:dyDescent="0.25">
      <c r="A884" s="76">
        <v>882</v>
      </c>
      <c r="B884" s="35" t="s">
        <v>3651</v>
      </c>
      <c r="C884" s="35" t="s">
        <v>3652</v>
      </c>
      <c r="D884" s="38" t="s">
        <v>3653</v>
      </c>
      <c r="E884" s="83" t="s">
        <v>679</v>
      </c>
      <c r="F884" s="35" t="s">
        <v>639</v>
      </c>
      <c r="G884" s="35">
        <v>238</v>
      </c>
      <c r="H884" s="32" t="s">
        <v>3612</v>
      </c>
      <c r="I884" s="77">
        <v>73100</v>
      </c>
      <c r="J884" s="78"/>
      <c r="K884" s="41"/>
      <c r="L884" s="42" t="s">
        <v>118</v>
      </c>
      <c r="M884" s="79">
        <v>230</v>
      </c>
      <c r="N884" s="80">
        <v>70000</v>
      </c>
      <c r="O884" s="81"/>
      <c r="P884" s="77">
        <v>75800</v>
      </c>
      <c r="Q884" s="79">
        <v>234</v>
      </c>
      <c r="R884" s="77">
        <v>73100</v>
      </c>
      <c r="S884" s="41"/>
      <c r="T884" s="41" t="s">
        <v>1409</v>
      </c>
      <c r="U884" s="41" t="s">
        <v>3613</v>
      </c>
      <c r="V884" s="84"/>
      <c r="W884" s="85"/>
      <c r="X884" s="84" t="s">
        <v>644</v>
      </c>
      <c r="Y884" s="84"/>
      <c r="Z884" s="84" t="s">
        <v>1881</v>
      </c>
      <c r="AA884" s="62">
        <v>43320</v>
      </c>
    </row>
    <row r="885" spans="1:27" ht="15.75" x14ac:dyDescent="0.25">
      <c r="A885" s="76">
        <v>883</v>
      </c>
      <c r="B885" s="35" t="s">
        <v>3654</v>
      </c>
      <c r="C885" s="35" t="s">
        <v>3652</v>
      </c>
      <c r="D885" s="38" t="s">
        <v>3653</v>
      </c>
      <c r="E885" s="83" t="s">
        <v>679</v>
      </c>
      <c r="F885" s="35" t="s">
        <v>639</v>
      </c>
      <c r="G885" s="35">
        <v>239</v>
      </c>
      <c r="H885" s="32" t="s">
        <v>297</v>
      </c>
      <c r="I885" s="77">
        <v>66100</v>
      </c>
      <c r="J885" s="78"/>
      <c r="K885" s="41"/>
      <c r="L885" s="42" t="s">
        <v>118</v>
      </c>
      <c r="M885" s="79">
        <v>230</v>
      </c>
      <c r="N885" s="80">
        <v>63000</v>
      </c>
      <c r="O885" s="81"/>
      <c r="P885" s="77"/>
      <c r="Q885" s="79"/>
      <c r="R885" s="77">
        <v>66100</v>
      </c>
      <c r="S885" s="41"/>
      <c r="T885" s="41" t="s">
        <v>1409</v>
      </c>
      <c r="U885" s="41" t="s">
        <v>296</v>
      </c>
      <c r="V885" s="84"/>
      <c r="W885" s="85"/>
      <c r="X885" s="84" t="s">
        <v>644</v>
      </c>
      <c r="Y885" s="84"/>
      <c r="Z885" s="84" t="s">
        <v>1881</v>
      </c>
      <c r="AA885" s="62">
        <v>43320</v>
      </c>
    </row>
    <row r="886" spans="1:27" ht="15.75" x14ac:dyDescent="0.25">
      <c r="A886" s="76">
        <v>884</v>
      </c>
      <c r="B886" s="35" t="s">
        <v>3655</v>
      </c>
      <c r="C886" s="35" t="s">
        <v>3656</v>
      </c>
      <c r="D886" s="38" t="s">
        <v>3657</v>
      </c>
      <c r="E886" s="83" t="s">
        <v>679</v>
      </c>
      <c r="F886" s="35" t="s">
        <v>639</v>
      </c>
      <c r="G886" s="35">
        <v>238</v>
      </c>
      <c r="H886" s="32" t="s">
        <v>3612</v>
      </c>
      <c r="I886" s="77">
        <v>73100</v>
      </c>
      <c r="J886" s="78"/>
      <c r="K886" s="41"/>
      <c r="L886" s="42" t="s">
        <v>118</v>
      </c>
      <c r="M886" s="79">
        <v>230</v>
      </c>
      <c r="N886" s="80">
        <v>70000</v>
      </c>
      <c r="O886" s="81"/>
      <c r="P886" s="77">
        <v>75800</v>
      </c>
      <c r="Q886" s="79">
        <v>234</v>
      </c>
      <c r="R886" s="77">
        <v>73100</v>
      </c>
      <c r="S886" s="41"/>
      <c r="T886" s="41" t="s">
        <v>1409</v>
      </c>
      <c r="U886" s="41" t="s">
        <v>3613</v>
      </c>
      <c r="V886" s="84"/>
      <c r="W886" s="85"/>
      <c r="X886" s="84" t="s">
        <v>644</v>
      </c>
      <c r="Y886" s="84"/>
      <c r="Z886" s="84" t="s">
        <v>1881</v>
      </c>
      <c r="AA886" s="62">
        <v>43320</v>
      </c>
    </row>
    <row r="887" spans="1:27" ht="15.75" x14ac:dyDescent="0.25">
      <c r="A887" s="76">
        <v>885</v>
      </c>
      <c r="B887" s="35" t="s">
        <v>3658</v>
      </c>
      <c r="C887" s="35" t="s">
        <v>3656</v>
      </c>
      <c r="D887" s="38" t="s">
        <v>3657</v>
      </c>
      <c r="E887" s="83" t="s">
        <v>679</v>
      </c>
      <c r="F887" s="35" t="s">
        <v>639</v>
      </c>
      <c r="G887" s="35">
        <v>239</v>
      </c>
      <c r="H887" s="32" t="s">
        <v>297</v>
      </c>
      <c r="I887" s="77">
        <v>66100</v>
      </c>
      <c r="J887" s="78"/>
      <c r="K887" s="41"/>
      <c r="L887" s="42" t="s">
        <v>118</v>
      </c>
      <c r="M887" s="79">
        <v>230</v>
      </c>
      <c r="N887" s="80">
        <v>63000</v>
      </c>
      <c r="O887" s="81"/>
      <c r="P887" s="77"/>
      <c r="Q887" s="79"/>
      <c r="R887" s="77">
        <v>66100</v>
      </c>
      <c r="S887" s="41"/>
      <c r="T887" s="41" t="s">
        <v>1409</v>
      </c>
      <c r="U887" s="41" t="s">
        <v>296</v>
      </c>
      <c r="V887" s="84"/>
      <c r="W887" s="85"/>
      <c r="X887" s="84" t="s">
        <v>644</v>
      </c>
      <c r="Y887" s="84"/>
      <c r="Z887" s="84" t="s">
        <v>1881</v>
      </c>
      <c r="AA887" s="62">
        <v>43320</v>
      </c>
    </row>
    <row r="888" spans="1:27" ht="15.75" x14ac:dyDescent="0.25">
      <c r="A888" s="76">
        <v>886</v>
      </c>
      <c r="B888" s="35" t="s">
        <v>3659</v>
      </c>
      <c r="C888" s="35" t="s">
        <v>3660</v>
      </c>
      <c r="D888" s="38" t="s">
        <v>3661</v>
      </c>
      <c r="E888" s="83" t="s">
        <v>679</v>
      </c>
      <c r="F888" s="35" t="s">
        <v>639</v>
      </c>
      <c r="G888" s="35">
        <v>238</v>
      </c>
      <c r="H888" s="32" t="s">
        <v>3612</v>
      </c>
      <c r="I888" s="77">
        <v>73100</v>
      </c>
      <c r="J888" s="78"/>
      <c r="K888" s="41"/>
      <c r="L888" s="42" t="s">
        <v>118</v>
      </c>
      <c r="M888" s="79">
        <v>230</v>
      </c>
      <c r="N888" s="80">
        <v>70000</v>
      </c>
      <c r="O888" s="81"/>
      <c r="P888" s="77">
        <v>75800</v>
      </c>
      <c r="Q888" s="79">
        <v>234</v>
      </c>
      <c r="R888" s="77">
        <v>73100</v>
      </c>
      <c r="S888" s="41"/>
      <c r="T888" s="41" t="s">
        <v>1409</v>
      </c>
      <c r="U888" s="41" t="s">
        <v>3613</v>
      </c>
      <c r="V888" s="84"/>
      <c r="W888" s="85"/>
      <c r="X888" s="84" t="s">
        <v>644</v>
      </c>
      <c r="Y888" s="84"/>
      <c r="Z888" s="84" t="s">
        <v>1881</v>
      </c>
      <c r="AA888" s="62">
        <v>43320</v>
      </c>
    </row>
    <row r="889" spans="1:27" ht="15.75" x14ac:dyDescent="0.25">
      <c r="A889" s="76">
        <v>887</v>
      </c>
      <c r="B889" s="35" t="s">
        <v>3662</v>
      </c>
      <c r="C889" s="35" t="s">
        <v>3660</v>
      </c>
      <c r="D889" s="38" t="s">
        <v>3661</v>
      </c>
      <c r="E889" s="83" t="s">
        <v>679</v>
      </c>
      <c r="F889" s="35" t="s">
        <v>639</v>
      </c>
      <c r="G889" s="35">
        <v>239</v>
      </c>
      <c r="H889" s="32" t="s">
        <v>297</v>
      </c>
      <c r="I889" s="77">
        <v>66100</v>
      </c>
      <c r="J889" s="78"/>
      <c r="K889" s="41"/>
      <c r="L889" s="42" t="s">
        <v>118</v>
      </c>
      <c r="M889" s="79">
        <v>230</v>
      </c>
      <c r="N889" s="80">
        <v>63000</v>
      </c>
      <c r="O889" s="81"/>
      <c r="P889" s="77"/>
      <c r="Q889" s="79"/>
      <c r="R889" s="77">
        <v>66100</v>
      </c>
      <c r="S889" s="41"/>
      <c r="T889" s="41" t="s">
        <v>1409</v>
      </c>
      <c r="U889" s="41" t="s">
        <v>296</v>
      </c>
      <c r="V889" s="84"/>
      <c r="W889" s="85"/>
      <c r="X889" s="84" t="s">
        <v>644</v>
      </c>
      <c r="Y889" s="84"/>
      <c r="Z889" s="84" t="s">
        <v>1881</v>
      </c>
      <c r="AA889" s="62">
        <v>43320</v>
      </c>
    </row>
    <row r="890" spans="1:27" ht="15.75" x14ac:dyDescent="0.25">
      <c r="A890" s="76">
        <v>888</v>
      </c>
      <c r="B890" s="35" t="s">
        <v>3663</v>
      </c>
      <c r="C890" s="35" t="s">
        <v>3664</v>
      </c>
      <c r="D890" s="38" t="s">
        <v>3665</v>
      </c>
      <c r="E890" s="83" t="s">
        <v>679</v>
      </c>
      <c r="F890" s="35" t="s">
        <v>639</v>
      </c>
      <c r="G890" s="35">
        <v>238</v>
      </c>
      <c r="H890" s="32" t="s">
        <v>3612</v>
      </c>
      <c r="I890" s="77">
        <v>73100</v>
      </c>
      <c r="J890" s="78"/>
      <c r="K890" s="41"/>
      <c r="L890" s="42" t="s">
        <v>118</v>
      </c>
      <c r="M890" s="79">
        <v>230</v>
      </c>
      <c r="N890" s="80">
        <v>70000</v>
      </c>
      <c r="O890" s="81"/>
      <c r="P890" s="77">
        <v>75800</v>
      </c>
      <c r="Q890" s="79">
        <v>234</v>
      </c>
      <c r="R890" s="77">
        <v>73100</v>
      </c>
      <c r="S890" s="41"/>
      <c r="T890" s="41" t="s">
        <v>1409</v>
      </c>
      <c r="U890" s="41" t="s">
        <v>3613</v>
      </c>
      <c r="V890" s="84"/>
      <c r="W890" s="85"/>
      <c r="X890" s="84" t="s">
        <v>644</v>
      </c>
      <c r="Y890" s="84"/>
      <c r="Z890" s="84" t="s">
        <v>1881</v>
      </c>
      <c r="AA890" s="62">
        <v>43320</v>
      </c>
    </row>
    <row r="891" spans="1:27" ht="15.75" x14ac:dyDescent="0.25">
      <c r="A891" s="76">
        <v>889</v>
      </c>
      <c r="B891" s="35" t="s">
        <v>3666</v>
      </c>
      <c r="C891" s="35" t="s">
        <v>3664</v>
      </c>
      <c r="D891" s="38" t="s">
        <v>3665</v>
      </c>
      <c r="E891" s="83" t="s">
        <v>679</v>
      </c>
      <c r="F891" s="35" t="s">
        <v>639</v>
      </c>
      <c r="G891" s="35">
        <v>239</v>
      </c>
      <c r="H891" s="32" t="s">
        <v>297</v>
      </c>
      <c r="I891" s="77">
        <v>66100</v>
      </c>
      <c r="J891" s="78"/>
      <c r="K891" s="41"/>
      <c r="L891" s="42" t="s">
        <v>118</v>
      </c>
      <c r="M891" s="79">
        <v>230</v>
      </c>
      <c r="N891" s="80">
        <v>63000</v>
      </c>
      <c r="O891" s="81"/>
      <c r="P891" s="77"/>
      <c r="Q891" s="79"/>
      <c r="R891" s="77">
        <v>66100</v>
      </c>
      <c r="S891" s="41"/>
      <c r="T891" s="41" t="s">
        <v>1409</v>
      </c>
      <c r="U891" s="41" t="s">
        <v>296</v>
      </c>
      <c r="V891" s="84"/>
      <c r="W891" s="85"/>
      <c r="X891" s="84" t="s">
        <v>644</v>
      </c>
      <c r="Y891" s="84"/>
      <c r="Z891" s="84" t="s">
        <v>1881</v>
      </c>
      <c r="AA891" s="62">
        <v>43320</v>
      </c>
    </row>
    <row r="892" spans="1:27" ht="15.75" x14ac:dyDescent="0.25">
      <c r="A892" s="76">
        <v>890</v>
      </c>
      <c r="B892" s="35" t="s">
        <v>3667</v>
      </c>
      <c r="C892" s="35" t="s">
        <v>3668</v>
      </c>
      <c r="D892" s="38" t="s">
        <v>3669</v>
      </c>
      <c r="E892" s="83" t="s">
        <v>679</v>
      </c>
      <c r="F892" s="35" t="s">
        <v>639</v>
      </c>
      <c r="G892" s="35">
        <v>238</v>
      </c>
      <c r="H892" s="32" t="s">
        <v>3612</v>
      </c>
      <c r="I892" s="77">
        <v>73100</v>
      </c>
      <c r="J892" s="78"/>
      <c r="K892" s="41"/>
      <c r="L892" s="42" t="s">
        <v>118</v>
      </c>
      <c r="M892" s="79">
        <v>230</v>
      </c>
      <c r="N892" s="80">
        <v>70000</v>
      </c>
      <c r="O892" s="81"/>
      <c r="P892" s="77">
        <v>75800</v>
      </c>
      <c r="Q892" s="79">
        <v>234</v>
      </c>
      <c r="R892" s="77">
        <v>73100</v>
      </c>
      <c r="S892" s="41"/>
      <c r="T892" s="41" t="s">
        <v>1409</v>
      </c>
      <c r="U892" s="41" t="s">
        <v>3613</v>
      </c>
      <c r="V892" s="84"/>
      <c r="W892" s="85"/>
      <c r="X892" s="84" t="s">
        <v>644</v>
      </c>
      <c r="Y892" s="84"/>
      <c r="Z892" s="84" t="s">
        <v>1881</v>
      </c>
      <c r="AA892" s="62">
        <v>43320</v>
      </c>
    </row>
    <row r="893" spans="1:27" ht="15.75" x14ac:dyDescent="0.25">
      <c r="A893" s="76">
        <v>891</v>
      </c>
      <c r="B893" s="35" t="s">
        <v>3670</v>
      </c>
      <c r="C893" s="35" t="s">
        <v>3668</v>
      </c>
      <c r="D893" s="38" t="s">
        <v>3669</v>
      </c>
      <c r="E893" s="83" t="s">
        <v>679</v>
      </c>
      <c r="F893" s="35" t="s">
        <v>639</v>
      </c>
      <c r="G893" s="35">
        <v>239</v>
      </c>
      <c r="H893" s="32" t="s">
        <v>297</v>
      </c>
      <c r="I893" s="77">
        <v>66100</v>
      </c>
      <c r="J893" s="78"/>
      <c r="K893" s="41"/>
      <c r="L893" s="42" t="s">
        <v>118</v>
      </c>
      <c r="M893" s="79">
        <v>230</v>
      </c>
      <c r="N893" s="80">
        <v>63000</v>
      </c>
      <c r="O893" s="81"/>
      <c r="P893" s="77"/>
      <c r="Q893" s="79"/>
      <c r="R893" s="77">
        <v>66100</v>
      </c>
      <c r="S893" s="41"/>
      <c r="T893" s="41" t="s">
        <v>1409</v>
      </c>
      <c r="U893" s="41" t="s">
        <v>296</v>
      </c>
      <c r="V893" s="84"/>
      <c r="W893" s="85"/>
      <c r="X893" s="84" t="s">
        <v>644</v>
      </c>
      <c r="Y893" s="84"/>
      <c r="Z893" s="84" t="s">
        <v>1881</v>
      </c>
      <c r="AA893" s="62">
        <v>43320</v>
      </c>
    </row>
    <row r="894" spans="1:27" ht="15.75" x14ac:dyDescent="0.25">
      <c r="A894" s="76">
        <v>892</v>
      </c>
      <c r="B894" s="35" t="s">
        <v>3671</v>
      </c>
      <c r="C894" s="35" t="s">
        <v>3672</v>
      </c>
      <c r="D894" s="38" t="s">
        <v>3673</v>
      </c>
      <c r="E894" s="83" t="s">
        <v>679</v>
      </c>
      <c r="F894" s="35" t="s">
        <v>639</v>
      </c>
      <c r="G894" s="35">
        <v>238</v>
      </c>
      <c r="H894" s="32" t="s">
        <v>3612</v>
      </c>
      <c r="I894" s="77">
        <v>73100</v>
      </c>
      <c r="J894" s="78"/>
      <c r="K894" s="41"/>
      <c r="L894" s="42" t="s">
        <v>118</v>
      </c>
      <c r="M894" s="79">
        <v>230</v>
      </c>
      <c r="N894" s="80">
        <v>70000</v>
      </c>
      <c r="O894" s="81"/>
      <c r="P894" s="77">
        <v>75800</v>
      </c>
      <c r="Q894" s="79">
        <v>234</v>
      </c>
      <c r="R894" s="77">
        <v>73100</v>
      </c>
      <c r="S894" s="41"/>
      <c r="T894" s="41" t="s">
        <v>1409</v>
      </c>
      <c r="U894" s="41" t="s">
        <v>3613</v>
      </c>
      <c r="V894" s="84"/>
      <c r="W894" s="85"/>
      <c r="X894" s="84" t="s">
        <v>644</v>
      </c>
      <c r="Y894" s="84"/>
      <c r="Z894" s="84" t="s">
        <v>1881</v>
      </c>
      <c r="AA894" s="62">
        <v>43320</v>
      </c>
    </row>
    <row r="895" spans="1:27" ht="15.75" x14ac:dyDescent="0.25">
      <c r="A895" s="76">
        <v>893</v>
      </c>
      <c r="B895" s="35" t="s">
        <v>3674</v>
      </c>
      <c r="C895" s="35" t="s">
        <v>3672</v>
      </c>
      <c r="D895" s="38" t="s">
        <v>3673</v>
      </c>
      <c r="E895" s="83" t="s">
        <v>679</v>
      </c>
      <c r="F895" s="35" t="s">
        <v>639</v>
      </c>
      <c r="G895" s="35">
        <v>239</v>
      </c>
      <c r="H895" s="32" t="s">
        <v>297</v>
      </c>
      <c r="I895" s="77">
        <v>66100</v>
      </c>
      <c r="J895" s="78"/>
      <c r="K895" s="41"/>
      <c r="L895" s="42" t="s">
        <v>118</v>
      </c>
      <c r="M895" s="79">
        <v>230</v>
      </c>
      <c r="N895" s="80">
        <v>63000</v>
      </c>
      <c r="O895" s="81"/>
      <c r="P895" s="77"/>
      <c r="Q895" s="79"/>
      <c r="R895" s="77">
        <v>66100</v>
      </c>
      <c r="S895" s="41"/>
      <c r="T895" s="41" t="s">
        <v>1409</v>
      </c>
      <c r="U895" s="41" t="s">
        <v>296</v>
      </c>
      <c r="V895" s="84"/>
      <c r="W895" s="85"/>
      <c r="X895" s="84" t="s">
        <v>644</v>
      </c>
      <c r="Y895" s="84"/>
      <c r="Z895" s="84" t="s">
        <v>1881</v>
      </c>
      <c r="AA895" s="62">
        <v>43320</v>
      </c>
    </row>
    <row r="896" spans="1:27" ht="31.5" x14ac:dyDescent="0.25">
      <c r="A896" s="76">
        <v>894</v>
      </c>
      <c r="B896" s="35" t="s">
        <v>3675</v>
      </c>
      <c r="C896" s="35" t="s">
        <v>3676</v>
      </c>
      <c r="D896" s="38" t="s">
        <v>3677</v>
      </c>
      <c r="E896" s="83" t="s">
        <v>679</v>
      </c>
      <c r="F896" s="35" t="s">
        <v>639</v>
      </c>
      <c r="G896" s="35">
        <v>238</v>
      </c>
      <c r="H896" s="32" t="s">
        <v>3612</v>
      </c>
      <c r="I896" s="77">
        <v>73100</v>
      </c>
      <c r="J896" s="78"/>
      <c r="K896" s="41"/>
      <c r="L896" s="42" t="s">
        <v>118</v>
      </c>
      <c r="M896" s="79">
        <v>230</v>
      </c>
      <c r="N896" s="80">
        <v>70000</v>
      </c>
      <c r="O896" s="81"/>
      <c r="P896" s="77">
        <v>75800</v>
      </c>
      <c r="Q896" s="79">
        <v>234</v>
      </c>
      <c r="R896" s="77">
        <v>73100</v>
      </c>
      <c r="S896" s="41"/>
      <c r="T896" s="41" t="s">
        <v>1409</v>
      </c>
      <c r="U896" s="41" t="s">
        <v>3613</v>
      </c>
      <c r="V896" s="84"/>
      <c r="W896" s="85"/>
      <c r="X896" s="84" t="s">
        <v>644</v>
      </c>
      <c r="Y896" s="84"/>
      <c r="Z896" s="84" t="s">
        <v>1881</v>
      </c>
      <c r="AA896" s="62">
        <v>43320</v>
      </c>
    </row>
    <row r="897" spans="1:27" ht="31.5" x14ac:dyDescent="0.25">
      <c r="A897" s="76">
        <v>895</v>
      </c>
      <c r="B897" s="35" t="s">
        <v>3678</v>
      </c>
      <c r="C897" s="35" t="s">
        <v>3676</v>
      </c>
      <c r="D897" s="38" t="s">
        <v>3677</v>
      </c>
      <c r="E897" s="83" t="s">
        <v>679</v>
      </c>
      <c r="F897" s="35" t="s">
        <v>639</v>
      </c>
      <c r="G897" s="35">
        <v>239</v>
      </c>
      <c r="H897" s="32" t="s">
        <v>297</v>
      </c>
      <c r="I897" s="77">
        <v>66100</v>
      </c>
      <c r="J897" s="78"/>
      <c r="K897" s="41"/>
      <c r="L897" s="42" t="s">
        <v>118</v>
      </c>
      <c r="M897" s="79">
        <v>230</v>
      </c>
      <c r="N897" s="80">
        <v>63000</v>
      </c>
      <c r="O897" s="81"/>
      <c r="P897" s="77"/>
      <c r="Q897" s="79"/>
      <c r="R897" s="77">
        <v>66100</v>
      </c>
      <c r="S897" s="41"/>
      <c r="T897" s="41" t="s">
        <v>1409</v>
      </c>
      <c r="U897" s="41" t="s">
        <v>296</v>
      </c>
      <c r="V897" s="84"/>
      <c r="W897" s="85"/>
      <c r="X897" s="84" t="s">
        <v>644</v>
      </c>
      <c r="Y897" s="84"/>
      <c r="Z897" s="84" t="s">
        <v>1881</v>
      </c>
      <c r="AA897" s="62">
        <v>43320</v>
      </c>
    </row>
    <row r="898" spans="1:27" ht="15.75" x14ac:dyDescent="0.25">
      <c r="A898" s="76">
        <v>896</v>
      </c>
      <c r="B898" s="35" t="s">
        <v>3679</v>
      </c>
      <c r="C898" s="35" t="s">
        <v>3680</v>
      </c>
      <c r="D898" s="38" t="s">
        <v>3681</v>
      </c>
      <c r="E898" s="83" t="s">
        <v>679</v>
      </c>
      <c r="F898" s="35" t="s">
        <v>639</v>
      </c>
      <c r="G898" s="35">
        <v>238</v>
      </c>
      <c r="H898" s="32" t="s">
        <v>3612</v>
      </c>
      <c r="I898" s="77">
        <v>73100</v>
      </c>
      <c r="J898" s="78"/>
      <c r="K898" s="41"/>
      <c r="L898" s="42" t="s">
        <v>118</v>
      </c>
      <c r="M898" s="79">
        <v>230</v>
      </c>
      <c r="N898" s="80">
        <v>70000</v>
      </c>
      <c r="O898" s="81"/>
      <c r="P898" s="77">
        <v>75800</v>
      </c>
      <c r="Q898" s="79">
        <v>234</v>
      </c>
      <c r="R898" s="77">
        <v>73100</v>
      </c>
      <c r="S898" s="41"/>
      <c r="T898" s="41" t="s">
        <v>1409</v>
      </c>
      <c r="U898" s="41" t="s">
        <v>3613</v>
      </c>
      <c r="V898" s="84"/>
      <c r="W898" s="85"/>
      <c r="X898" s="84" t="s">
        <v>644</v>
      </c>
      <c r="Y898" s="84"/>
      <c r="Z898" s="84" t="s">
        <v>1881</v>
      </c>
      <c r="AA898" s="62">
        <v>43320</v>
      </c>
    </row>
    <row r="899" spans="1:27" ht="15.75" x14ac:dyDescent="0.25">
      <c r="A899" s="76">
        <v>897</v>
      </c>
      <c r="B899" s="35" t="s">
        <v>3682</v>
      </c>
      <c r="C899" s="35" t="s">
        <v>3680</v>
      </c>
      <c r="D899" s="38" t="s">
        <v>3681</v>
      </c>
      <c r="E899" s="83" t="s">
        <v>679</v>
      </c>
      <c r="F899" s="35" t="s">
        <v>639</v>
      </c>
      <c r="G899" s="35">
        <v>239</v>
      </c>
      <c r="H899" s="32" t="s">
        <v>297</v>
      </c>
      <c r="I899" s="77">
        <v>66100</v>
      </c>
      <c r="J899" s="78"/>
      <c r="K899" s="41"/>
      <c r="L899" s="42" t="s">
        <v>118</v>
      </c>
      <c r="M899" s="79">
        <v>230</v>
      </c>
      <c r="N899" s="80">
        <v>63000</v>
      </c>
      <c r="O899" s="81"/>
      <c r="P899" s="77"/>
      <c r="Q899" s="79"/>
      <c r="R899" s="77">
        <v>66100</v>
      </c>
      <c r="S899" s="41"/>
      <c r="T899" s="41" t="s">
        <v>1409</v>
      </c>
      <c r="U899" s="41" t="s">
        <v>296</v>
      </c>
      <c r="V899" s="84"/>
      <c r="W899" s="85"/>
      <c r="X899" s="84" t="s">
        <v>644</v>
      </c>
      <c r="Y899" s="84"/>
      <c r="Z899" s="84" t="s">
        <v>1881</v>
      </c>
      <c r="AA899" s="62">
        <v>43320</v>
      </c>
    </row>
    <row r="900" spans="1:27" ht="15.75" x14ac:dyDescent="0.25">
      <c r="A900" s="76">
        <v>898</v>
      </c>
      <c r="B900" s="35" t="s">
        <v>3683</v>
      </c>
      <c r="C900" s="35" t="s">
        <v>3684</v>
      </c>
      <c r="D900" s="38" t="s">
        <v>3685</v>
      </c>
      <c r="E900" s="83" t="s">
        <v>679</v>
      </c>
      <c r="F900" s="35" t="s">
        <v>639</v>
      </c>
      <c r="G900" s="35">
        <v>238</v>
      </c>
      <c r="H900" s="32" t="s">
        <v>3612</v>
      </c>
      <c r="I900" s="77">
        <v>73100</v>
      </c>
      <c r="J900" s="78"/>
      <c r="K900" s="41"/>
      <c r="L900" s="42" t="s">
        <v>118</v>
      </c>
      <c r="M900" s="79">
        <v>230</v>
      </c>
      <c r="N900" s="80">
        <v>70000</v>
      </c>
      <c r="O900" s="81"/>
      <c r="P900" s="77">
        <v>75800</v>
      </c>
      <c r="Q900" s="79">
        <v>234</v>
      </c>
      <c r="R900" s="77">
        <v>73100</v>
      </c>
      <c r="S900" s="41"/>
      <c r="T900" s="41" t="s">
        <v>1409</v>
      </c>
      <c r="U900" s="41" t="s">
        <v>3613</v>
      </c>
      <c r="V900" s="84"/>
      <c r="W900" s="85"/>
      <c r="X900" s="84" t="s">
        <v>644</v>
      </c>
      <c r="Y900" s="84"/>
      <c r="Z900" s="84" t="s">
        <v>1881</v>
      </c>
      <c r="AA900" s="62">
        <v>43320</v>
      </c>
    </row>
    <row r="901" spans="1:27" ht="15.75" x14ac:dyDescent="0.25">
      <c r="A901" s="76">
        <v>899</v>
      </c>
      <c r="B901" s="35" t="s">
        <v>3686</v>
      </c>
      <c r="C901" s="35" t="s">
        <v>3684</v>
      </c>
      <c r="D901" s="38" t="s">
        <v>3685</v>
      </c>
      <c r="E901" s="83" t="s">
        <v>679</v>
      </c>
      <c r="F901" s="35" t="s">
        <v>639</v>
      </c>
      <c r="G901" s="35">
        <v>239</v>
      </c>
      <c r="H901" s="32" t="s">
        <v>297</v>
      </c>
      <c r="I901" s="77">
        <v>66100</v>
      </c>
      <c r="J901" s="78"/>
      <c r="K901" s="41"/>
      <c r="L901" s="42" t="s">
        <v>118</v>
      </c>
      <c r="M901" s="79">
        <v>230</v>
      </c>
      <c r="N901" s="80">
        <v>63000</v>
      </c>
      <c r="O901" s="81"/>
      <c r="P901" s="77"/>
      <c r="Q901" s="79"/>
      <c r="R901" s="77">
        <v>66100</v>
      </c>
      <c r="S901" s="41"/>
      <c r="T901" s="41" t="s">
        <v>1409</v>
      </c>
      <c r="U901" s="41" t="s">
        <v>296</v>
      </c>
      <c r="V901" s="84"/>
      <c r="W901" s="85"/>
      <c r="X901" s="84" t="s">
        <v>644</v>
      </c>
      <c r="Y901" s="84"/>
      <c r="Z901" s="84" t="s">
        <v>1881</v>
      </c>
      <c r="AA901" s="62">
        <v>43320</v>
      </c>
    </row>
    <row r="902" spans="1:27" ht="15.75" x14ac:dyDescent="0.25">
      <c r="A902" s="76">
        <v>900</v>
      </c>
      <c r="B902" s="35" t="s">
        <v>3687</v>
      </c>
      <c r="C902" s="35" t="s">
        <v>3688</v>
      </c>
      <c r="D902" s="38" t="s">
        <v>3689</v>
      </c>
      <c r="E902" s="83" t="s">
        <v>679</v>
      </c>
      <c r="F902" s="35" t="s">
        <v>639</v>
      </c>
      <c r="G902" s="35">
        <v>238</v>
      </c>
      <c r="H902" s="32" t="s">
        <v>3612</v>
      </c>
      <c r="I902" s="77">
        <v>73100</v>
      </c>
      <c r="J902" s="78"/>
      <c r="K902" s="41"/>
      <c r="L902" s="42" t="s">
        <v>118</v>
      </c>
      <c r="M902" s="79">
        <v>230</v>
      </c>
      <c r="N902" s="80">
        <v>70000</v>
      </c>
      <c r="O902" s="81"/>
      <c r="P902" s="77">
        <v>75800</v>
      </c>
      <c r="Q902" s="79">
        <v>234</v>
      </c>
      <c r="R902" s="77">
        <v>73100</v>
      </c>
      <c r="S902" s="41"/>
      <c r="T902" s="41" t="s">
        <v>1409</v>
      </c>
      <c r="U902" s="41" t="s">
        <v>3613</v>
      </c>
      <c r="V902" s="84"/>
      <c r="W902" s="85"/>
      <c r="X902" s="84" t="s">
        <v>644</v>
      </c>
      <c r="Y902" s="84"/>
      <c r="Z902" s="84" t="s">
        <v>1881</v>
      </c>
      <c r="AA902" s="62">
        <v>43320</v>
      </c>
    </row>
    <row r="903" spans="1:27" ht="15.75" x14ac:dyDescent="0.25">
      <c r="A903" s="76">
        <v>901</v>
      </c>
      <c r="B903" s="35" t="s">
        <v>3690</v>
      </c>
      <c r="C903" s="35" t="s">
        <v>3688</v>
      </c>
      <c r="D903" s="38" t="s">
        <v>3689</v>
      </c>
      <c r="E903" s="83" t="s">
        <v>679</v>
      </c>
      <c r="F903" s="35" t="s">
        <v>639</v>
      </c>
      <c r="G903" s="35">
        <v>239</v>
      </c>
      <c r="H903" s="32" t="s">
        <v>297</v>
      </c>
      <c r="I903" s="77">
        <v>66100</v>
      </c>
      <c r="J903" s="78"/>
      <c r="K903" s="41"/>
      <c r="L903" s="42" t="s">
        <v>118</v>
      </c>
      <c r="M903" s="79">
        <v>230</v>
      </c>
      <c r="N903" s="80">
        <v>63000</v>
      </c>
      <c r="O903" s="81"/>
      <c r="P903" s="77"/>
      <c r="Q903" s="79"/>
      <c r="R903" s="77">
        <v>66100</v>
      </c>
      <c r="S903" s="41"/>
      <c r="T903" s="41" t="s">
        <v>1409</v>
      </c>
      <c r="U903" s="41" t="s">
        <v>296</v>
      </c>
      <c r="V903" s="84"/>
      <c r="W903" s="85"/>
      <c r="X903" s="84" t="s">
        <v>644</v>
      </c>
      <c r="Y903" s="84"/>
      <c r="Z903" s="84" t="s">
        <v>1881</v>
      </c>
      <c r="AA903" s="62">
        <v>43320</v>
      </c>
    </row>
    <row r="904" spans="1:27" ht="15.75" x14ac:dyDescent="0.25">
      <c r="A904" s="76">
        <v>902</v>
      </c>
      <c r="B904" s="35" t="s">
        <v>3691</v>
      </c>
      <c r="C904" s="35" t="s">
        <v>3692</v>
      </c>
      <c r="D904" s="38" t="s">
        <v>3693</v>
      </c>
      <c r="E904" s="83" t="s">
        <v>679</v>
      </c>
      <c r="F904" s="35" t="s">
        <v>639</v>
      </c>
      <c r="G904" s="35">
        <v>238</v>
      </c>
      <c r="H904" s="32" t="s">
        <v>3612</v>
      </c>
      <c r="I904" s="77">
        <v>73100</v>
      </c>
      <c r="J904" s="78"/>
      <c r="K904" s="41"/>
      <c r="L904" s="42" t="s">
        <v>118</v>
      </c>
      <c r="M904" s="79">
        <v>230</v>
      </c>
      <c r="N904" s="80">
        <v>70000</v>
      </c>
      <c r="O904" s="81"/>
      <c r="P904" s="77">
        <v>75800</v>
      </c>
      <c r="Q904" s="79">
        <v>234</v>
      </c>
      <c r="R904" s="77">
        <v>73100</v>
      </c>
      <c r="S904" s="41"/>
      <c r="T904" s="41" t="s">
        <v>1409</v>
      </c>
      <c r="U904" s="41" t="s">
        <v>3613</v>
      </c>
      <c r="V904" s="84"/>
      <c r="W904" s="85"/>
      <c r="X904" s="84" t="s">
        <v>644</v>
      </c>
      <c r="Y904" s="84"/>
      <c r="Z904" s="84" t="s">
        <v>1881</v>
      </c>
      <c r="AA904" s="62">
        <v>43320</v>
      </c>
    </row>
    <row r="905" spans="1:27" ht="15.75" x14ac:dyDescent="0.25">
      <c r="A905" s="76">
        <v>903</v>
      </c>
      <c r="B905" s="35" t="s">
        <v>3694</v>
      </c>
      <c r="C905" s="35" t="s">
        <v>3692</v>
      </c>
      <c r="D905" s="38" t="s">
        <v>3693</v>
      </c>
      <c r="E905" s="83" t="s">
        <v>679</v>
      </c>
      <c r="F905" s="35" t="s">
        <v>639</v>
      </c>
      <c r="G905" s="35">
        <v>239</v>
      </c>
      <c r="H905" s="32" t="s">
        <v>297</v>
      </c>
      <c r="I905" s="77">
        <v>66100</v>
      </c>
      <c r="J905" s="78"/>
      <c r="K905" s="41"/>
      <c r="L905" s="42" t="s">
        <v>118</v>
      </c>
      <c r="M905" s="79">
        <v>230</v>
      </c>
      <c r="N905" s="80">
        <v>63000</v>
      </c>
      <c r="O905" s="81"/>
      <c r="P905" s="77"/>
      <c r="Q905" s="79"/>
      <c r="R905" s="77">
        <v>66100</v>
      </c>
      <c r="S905" s="41"/>
      <c r="T905" s="41" t="s">
        <v>1409</v>
      </c>
      <c r="U905" s="41" t="s">
        <v>296</v>
      </c>
      <c r="V905" s="84"/>
      <c r="W905" s="85"/>
      <c r="X905" s="84" t="s">
        <v>644</v>
      </c>
      <c r="Y905" s="84"/>
      <c r="Z905" s="84" t="s">
        <v>1881</v>
      </c>
      <c r="AA905" s="62">
        <v>43320</v>
      </c>
    </row>
    <row r="906" spans="1:27" ht="31.5" x14ac:dyDescent="0.25">
      <c r="A906" s="76">
        <v>904</v>
      </c>
      <c r="B906" s="35" t="s">
        <v>3695</v>
      </c>
      <c r="C906" s="35" t="s">
        <v>3696</v>
      </c>
      <c r="D906" s="38" t="s">
        <v>3697</v>
      </c>
      <c r="E906" s="83" t="s">
        <v>679</v>
      </c>
      <c r="F906" s="35" t="s">
        <v>639</v>
      </c>
      <c r="G906" s="35">
        <v>238</v>
      </c>
      <c r="H906" s="32" t="s">
        <v>3612</v>
      </c>
      <c r="I906" s="77">
        <v>73100</v>
      </c>
      <c r="J906" s="78"/>
      <c r="K906" s="41"/>
      <c r="L906" s="42" t="s">
        <v>118</v>
      </c>
      <c r="M906" s="79">
        <v>230</v>
      </c>
      <c r="N906" s="80">
        <v>70000</v>
      </c>
      <c r="O906" s="81"/>
      <c r="P906" s="77">
        <v>75800</v>
      </c>
      <c r="Q906" s="79">
        <v>234</v>
      </c>
      <c r="R906" s="77">
        <v>73100</v>
      </c>
      <c r="S906" s="41"/>
      <c r="T906" s="41" t="s">
        <v>1409</v>
      </c>
      <c r="U906" s="41" t="s">
        <v>3613</v>
      </c>
      <c r="V906" s="84"/>
      <c r="W906" s="85"/>
      <c r="X906" s="84" t="s">
        <v>644</v>
      </c>
      <c r="Y906" s="84"/>
      <c r="Z906" s="84" t="s">
        <v>1881</v>
      </c>
      <c r="AA906" s="62">
        <v>43320</v>
      </c>
    </row>
    <row r="907" spans="1:27" ht="31.5" x14ac:dyDescent="0.25">
      <c r="A907" s="76">
        <v>905</v>
      </c>
      <c r="B907" s="35" t="s">
        <v>3698</v>
      </c>
      <c r="C907" s="35" t="s">
        <v>3696</v>
      </c>
      <c r="D907" s="38" t="s">
        <v>3697</v>
      </c>
      <c r="E907" s="83" t="s">
        <v>679</v>
      </c>
      <c r="F907" s="35" t="s">
        <v>639</v>
      </c>
      <c r="G907" s="35">
        <v>239</v>
      </c>
      <c r="H907" s="32" t="s">
        <v>297</v>
      </c>
      <c r="I907" s="77">
        <v>66100</v>
      </c>
      <c r="J907" s="78"/>
      <c r="K907" s="41"/>
      <c r="L907" s="42" t="s">
        <v>118</v>
      </c>
      <c r="M907" s="79">
        <v>230</v>
      </c>
      <c r="N907" s="80">
        <v>63000</v>
      </c>
      <c r="O907" s="81"/>
      <c r="P907" s="77"/>
      <c r="Q907" s="79"/>
      <c r="R907" s="77">
        <v>66100</v>
      </c>
      <c r="S907" s="41"/>
      <c r="T907" s="41" t="s">
        <v>1409</v>
      </c>
      <c r="U907" s="41" t="s">
        <v>296</v>
      </c>
      <c r="V907" s="84"/>
      <c r="W907" s="85"/>
      <c r="X907" s="84" t="s">
        <v>644</v>
      </c>
      <c r="Y907" s="84"/>
      <c r="Z907" s="84" t="s">
        <v>1881</v>
      </c>
      <c r="AA907" s="62">
        <v>43320</v>
      </c>
    </row>
    <row r="908" spans="1:27" ht="15.75" x14ac:dyDescent="0.25">
      <c r="A908" s="76">
        <v>906</v>
      </c>
      <c r="B908" s="35" t="s">
        <v>3699</v>
      </c>
      <c r="C908" s="35" t="s">
        <v>3700</v>
      </c>
      <c r="D908" s="38" t="s">
        <v>3701</v>
      </c>
      <c r="E908" s="83" t="s">
        <v>679</v>
      </c>
      <c r="F908" s="35" t="s">
        <v>639</v>
      </c>
      <c r="G908" s="35">
        <v>238</v>
      </c>
      <c r="H908" s="32" t="s">
        <v>3612</v>
      </c>
      <c r="I908" s="77">
        <v>73100</v>
      </c>
      <c r="J908" s="78"/>
      <c r="K908" s="41"/>
      <c r="L908" s="42" t="s">
        <v>118</v>
      </c>
      <c r="M908" s="79">
        <v>230</v>
      </c>
      <c r="N908" s="80">
        <v>70000</v>
      </c>
      <c r="O908" s="81"/>
      <c r="P908" s="77">
        <v>75800</v>
      </c>
      <c r="Q908" s="79">
        <v>234</v>
      </c>
      <c r="R908" s="77">
        <v>73100</v>
      </c>
      <c r="S908" s="41"/>
      <c r="T908" s="41" t="s">
        <v>1409</v>
      </c>
      <c r="U908" s="41" t="s">
        <v>3613</v>
      </c>
      <c r="V908" s="84"/>
      <c r="W908" s="85"/>
      <c r="X908" s="84" t="s">
        <v>644</v>
      </c>
      <c r="Y908" s="84"/>
      <c r="Z908" s="84" t="s">
        <v>1881</v>
      </c>
      <c r="AA908" s="62">
        <v>43320</v>
      </c>
    </row>
    <row r="909" spans="1:27" ht="15.75" x14ac:dyDescent="0.25">
      <c r="A909" s="76">
        <v>907</v>
      </c>
      <c r="B909" s="35" t="s">
        <v>3702</v>
      </c>
      <c r="C909" s="35" t="s">
        <v>3700</v>
      </c>
      <c r="D909" s="38" t="s">
        <v>3701</v>
      </c>
      <c r="E909" s="83" t="s">
        <v>679</v>
      </c>
      <c r="F909" s="35" t="s">
        <v>639</v>
      </c>
      <c r="G909" s="35">
        <v>239</v>
      </c>
      <c r="H909" s="32" t="s">
        <v>297</v>
      </c>
      <c r="I909" s="77">
        <v>66100</v>
      </c>
      <c r="J909" s="78"/>
      <c r="K909" s="41"/>
      <c r="L909" s="42" t="s">
        <v>118</v>
      </c>
      <c r="M909" s="79">
        <v>230</v>
      </c>
      <c r="N909" s="80">
        <v>63000</v>
      </c>
      <c r="O909" s="81"/>
      <c r="P909" s="77"/>
      <c r="Q909" s="79"/>
      <c r="R909" s="77">
        <v>66100</v>
      </c>
      <c r="S909" s="41"/>
      <c r="T909" s="41" t="s">
        <v>1409</v>
      </c>
      <c r="U909" s="41" t="s">
        <v>296</v>
      </c>
      <c r="V909" s="84"/>
      <c r="W909" s="85"/>
      <c r="X909" s="84" t="s">
        <v>644</v>
      </c>
      <c r="Y909" s="84"/>
      <c r="Z909" s="84" t="s">
        <v>1881</v>
      </c>
      <c r="AA909" s="62">
        <v>43320</v>
      </c>
    </row>
    <row r="910" spans="1:27" ht="15.75" x14ac:dyDescent="0.25">
      <c r="A910" s="76">
        <v>908</v>
      </c>
      <c r="B910" s="35" t="s">
        <v>3703</v>
      </c>
      <c r="C910" s="35" t="s">
        <v>3704</v>
      </c>
      <c r="D910" s="38" t="s">
        <v>3705</v>
      </c>
      <c r="E910" s="83" t="s">
        <v>679</v>
      </c>
      <c r="F910" s="35" t="s">
        <v>639</v>
      </c>
      <c r="G910" s="35">
        <v>238</v>
      </c>
      <c r="H910" s="32" t="s">
        <v>3612</v>
      </c>
      <c r="I910" s="77">
        <v>73100</v>
      </c>
      <c r="J910" s="78"/>
      <c r="K910" s="41"/>
      <c r="L910" s="42" t="s">
        <v>118</v>
      </c>
      <c r="M910" s="79">
        <v>230</v>
      </c>
      <c r="N910" s="80">
        <v>70000</v>
      </c>
      <c r="O910" s="81"/>
      <c r="P910" s="77">
        <v>75800</v>
      </c>
      <c r="Q910" s="79">
        <v>234</v>
      </c>
      <c r="R910" s="77">
        <v>73100</v>
      </c>
      <c r="S910" s="41"/>
      <c r="T910" s="41" t="s">
        <v>1409</v>
      </c>
      <c r="U910" s="41" t="s">
        <v>3613</v>
      </c>
      <c r="V910" s="84"/>
      <c r="W910" s="85"/>
      <c r="X910" s="84" t="s">
        <v>644</v>
      </c>
      <c r="Y910" s="84"/>
      <c r="Z910" s="84" t="s">
        <v>1881</v>
      </c>
      <c r="AA910" s="62">
        <v>43320</v>
      </c>
    </row>
    <row r="911" spans="1:27" ht="15.75" x14ac:dyDescent="0.25">
      <c r="A911" s="76">
        <v>909</v>
      </c>
      <c r="B911" s="35" t="s">
        <v>3706</v>
      </c>
      <c r="C911" s="35" t="s">
        <v>3704</v>
      </c>
      <c r="D911" s="38" t="s">
        <v>3705</v>
      </c>
      <c r="E911" s="83" t="s">
        <v>679</v>
      </c>
      <c r="F911" s="35" t="s">
        <v>639</v>
      </c>
      <c r="G911" s="35">
        <v>239</v>
      </c>
      <c r="H911" s="32" t="s">
        <v>297</v>
      </c>
      <c r="I911" s="77">
        <v>66100</v>
      </c>
      <c r="J911" s="78"/>
      <c r="K911" s="41"/>
      <c r="L911" s="42" t="s">
        <v>118</v>
      </c>
      <c r="M911" s="79">
        <v>230</v>
      </c>
      <c r="N911" s="80">
        <v>63000</v>
      </c>
      <c r="O911" s="81"/>
      <c r="P911" s="77"/>
      <c r="Q911" s="79"/>
      <c r="R911" s="77">
        <v>66100</v>
      </c>
      <c r="S911" s="41"/>
      <c r="T911" s="41" t="s">
        <v>1409</v>
      </c>
      <c r="U911" s="41" t="s">
        <v>296</v>
      </c>
      <c r="V911" s="84"/>
      <c r="W911" s="85"/>
      <c r="X911" s="84" t="s">
        <v>644</v>
      </c>
      <c r="Y911" s="84"/>
      <c r="Z911" s="84" t="s">
        <v>1881</v>
      </c>
      <c r="AA911" s="62">
        <v>43320</v>
      </c>
    </row>
    <row r="912" spans="1:27" ht="15.75" x14ac:dyDescent="0.25">
      <c r="A912" s="76">
        <v>910</v>
      </c>
      <c r="B912" s="35" t="s">
        <v>3707</v>
      </c>
      <c r="C912" s="35" t="s">
        <v>3708</v>
      </c>
      <c r="D912" s="38" t="s">
        <v>3709</v>
      </c>
      <c r="E912" s="83" t="s">
        <v>679</v>
      </c>
      <c r="F912" s="35" t="s">
        <v>639</v>
      </c>
      <c r="G912" s="35">
        <v>238</v>
      </c>
      <c r="H912" s="32" t="s">
        <v>3612</v>
      </c>
      <c r="I912" s="77">
        <v>73100</v>
      </c>
      <c r="J912" s="78"/>
      <c r="K912" s="41"/>
      <c r="L912" s="42" t="s">
        <v>118</v>
      </c>
      <c r="M912" s="79">
        <v>230</v>
      </c>
      <c r="N912" s="80">
        <v>70000</v>
      </c>
      <c r="O912" s="81"/>
      <c r="P912" s="77">
        <v>75800</v>
      </c>
      <c r="Q912" s="79">
        <v>234</v>
      </c>
      <c r="R912" s="77">
        <v>73100</v>
      </c>
      <c r="S912" s="41"/>
      <c r="T912" s="41" t="s">
        <v>1409</v>
      </c>
      <c r="U912" s="41" t="s">
        <v>3613</v>
      </c>
      <c r="V912" s="84"/>
      <c r="W912" s="85"/>
      <c r="X912" s="84" t="s">
        <v>644</v>
      </c>
      <c r="Y912" s="84"/>
      <c r="Z912" s="84" t="s">
        <v>1881</v>
      </c>
      <c r="AA912" s="62">
        <v>43320</v>
      </c>
    </row>
    <row r="913" spans="1:27" ht="15.75" x14ac:dyDescent="0.25">
      <c r="A913" s="76">
        <v>911</v>
      </c>
      <c r="B913" s="35" t="s">
        <v>3710</v>
      </c>
      <c r="C913" s="35" t="s">
        <v>3708</v>
      </c>
      <c r="D913" s="38" t="s">
        <v>3709</v>
      </c>
      <c r="E913" s="83" t="s">
        <v>679</v>
      </c>
      <c r="F913" s="35" t="s">
        <v>639</v>
      </c>
      <c r="G913" s="35">
        <v>239</v>
      </c>
      <c r="H913" s="32" t="s">
        <v>297</v>
      </c>
      <c r="I913" s="77">
        <v>66100</v>
      </c>
      <c r="J913" s="78"/>
      <c r="K913" s="41"/>
      <c r="L913" s="42" t="s">
        <v>118</v>
      </c>
      <c r="M913" s="79">
        <v>230</v>
      </c>
      <c r="N913" s="80">
        <v>63000</v>
      </c>
      <c r="O913" s="81"/>
      <c r="P913" s="77"/>
      <c r="Q913" s="79"/>
      <c r="R913" s="77">
        <v>66100</v>
      </c>
      <c r="S913" s="41"/>
      <c r="T913" s="41" t="s">
        <v>1409</v>
      </c>
      <c r="U913" s="41" t="s">
        <v>296</v>
      </c>
      <c r="V913" s="84"/>
      <c r="W913" s="85"/>
      <c r="X913" s="84" t="s">
        <v>644</v>
      </c>
      <c r="Y913" s="84"/>
      <c r="Z913" s="84" t="s">
        <v>1881</v>
      </c>
      <c r="AA913" s="62">
        <v>43320</v>
      </c>
    </row>
    <row r="914" spans="1:27" ht="15.75" x14ac:dyDescent="0.25">
      <c r="A914" s="76">
        <v>912</v>
      </c>
      <c r="B914" s="35" t="s">
        <v>3711</v>
      </c>
      <c r="C914" s="35" t="s">
        <v>3712</v>
      </c>
      <c r="D914" s="38" t="s">
        <v>3713</v>
      </c>
      <c r="E914" s="83" t="s">
        <v>679</v>
      </c>
      <c r="F914" s="35" t="s">
        <v>639</v>
      </c>
      <c r="G914" s="35">
        <v>238</v>
      </c>
      <c r="H914" s="32" t="s">
        <v>3612</v>
      </c>
      <c r="I914" s="77">
        <v>73100</v>
      </c>
      <c r="J914" s="78"/>
      <c r="K914" s="41"/>
      <c r="L914" s="42" t="s">
        <v>118</v>
      </c>
      <c r="M914" s="79">
        <v>230</v>
      </c>
      <c r="N914" s="80">
        <v>70000</v>
      </c>
      <c r="O914" s="81"/>
      <c r="P914" s="77">
        <v>75800</v>
      </c>
      <c r="Q914" s="79">
        <v>234</v>
      </c>
      <c r="R914" s="77">
        <v>73100</v>
      </c>
      <c r="S914" s="41"/>
      <c r="T914" s="41" t="s">
        <v>1409</v>
      </c>
      <c r="U914" s="41" t="s">
        <v>3613</v>
      </c>
      <c r="V914" s="84"/>
      <c r="W914" s="85"/>
      <c r="X914" s="84" t="s">
        <v>644</v>
      </c>
      <c r="Y914" s="84"/>
      <c r="Z914" s="84" t="s">
        <v>1881</v>
      </c>
      <c r="AA914" s="62">
        <v>43320</v>
      </c>
    </row>
    <row r="915" spans="1:27" ht="15.75" x14ac:dyDescent="0.25">
      <c r="A915" s="76">
        <v>913</v>
      </c>
      <c r="B915" s="35" t="s">
        <v>3714</v>
      </c>
      <c r="C915" s="35" t="s">
        <v>3712</v>
      </c>
      <c r="D915" s="38" t="s">
        <v>3713</v>
      </c>
      <c r="E915" s="83" t="s">
        <v>679</v>
      </c>
      <c r="F915" s="35" t="s">
        <v>639</v>
      </c>
      <c r="G915" s="35">
        <v>239</v>
      </c>
      <c r="H915" s="32" t="s">
        <v>297</v>
      </c>
      <c r="I915" s="77">
        <v>66100</v>
      </c>
      <c r="J915" s="78"/>
      <c r="K915" s="41"/>
      <c r="L915" s="42" t="s">
        <v>118</v>
      </c>
      <c r="M915" s="79">
        <v>230</v>
      </c>
      <c r="N915" s="80">
        <v>63000</v>
      </c>
      <c r="O915" s="81"/>
      <c r="P915" s="77"/>
      <c r="Q915" s="79"/>
      <c r="R915" s="77">
        <v>66100</v>
      </c>
      <c r="S915" s="41"/>
      <c r="T915" s="41" t="s">
        <v>1409</v>
      </c>
      <c r="U915" s="41" t="s">
        <v>296</v>
      </c>
      <c r="V915" s="84"/>
      <c r="W915" s="85"/>
      <c r="X915" s="84" t="s">
        <v>644</v>
      </c>
      <c r="Y915" s="84"/>
      <c r="Z915" s="84" t="s">
        <v>1881</v>
      </c>
      <c r="AA915" s="62">
        <v>43320</v>
      </c>
    </row>
    <row r="916" spans="1:27" ht="15.75" x14ac:dyDescent="0.25">
      <c r="A916" s="76">
        <v>914</v>
      </c>
      <c r="B916" s="35" t="s">
        <v>3715</v>
      </c>
      <c r="C916" s="35" t="s">
        <v>3716</v>
      </c>
      <c r="D916" s="38" t="s">
        <v>3717</v>
      </c>
      <c r="E916" s="83" t="s">
        <v>679</v>
      </c>
      <c r="F916" s="35" t="s">
        <v>639</v>
      </c>
      <c r="G916" s="35">
        <v>238</v>
      </c>
      <c r="H916" s="32" t="s">
        <v>3612</v>
      </c>
      <c r="I916" s="77">
        <v>73100</v>
      </c>
      <c r="J916" s="78"/>
      <c r="K916" s="41"/>
      <c r="L916" s="42" t="s">
        <v>118</v>
      </c>
      <c r="M916" s="79">
        <v>230</v>
      </c>
      <c r="N916" s="80">
        <v>70000</v>
      </c>
      <c r="O916" s="81"/>
      <c r="P916" s="77">
        <v>75800</v>
      </c>
      <c r="Q916" s="79">
        <v>234</v>
      </c>
      <c r="R916" s="77">
        <v>73100</v>
      </c>
      <c r="S916" s="41"/>
      <c r="T916" s="41" t="s">
        <v>1409</v>
      </c>
      <c r="U916" s="41" t="s">
        <v>3613</v>
      </c>
      <c r="V916" s="84"/>
      <c r="W916" s="85"/>
      <c r="X916" s="84" t="s">
        <v>644</v>
      </c>
      <c r="Y916" s="84"/>
      <c r="Z916" s="84" t="s">
        <v>1881</v>
      </c>
      <c r="AA916" s="62">
        <v>43320</v>
      </c>
    </row>
    <row r="917" spans="1:27" ht="15.75" x14ac:dyDescent="0.25">
      <c r="A917" s="76">
        <v>915</v>
      </c>
      <c r="B917" s="35" t="s">
        <v>3718</v>
      </c>
      <c r="C917" s="35" t="s">
        <v>3716</v>
      </c>
      <c r="D917" s="38" t="s">
        <v>3717</v>
      </c>
      <c r="E917" s="83" t="s">
        <v>679</v>
      </c>
      <c r="F917" s="35" t="s">
        <v>639</v>
      </c>
      <c r="G917" s="35">
        <v>239</v>
      </c>
      <c r="H917" s="32" t="s">
        <v>297</v>
      </c>
      <c r="I917" s="77">
        <v>66100</v>
      </c>
      <c r="J917" s="78"/>
      <c r="K917" s="41"/>
      <c r="L917" s="42" t="s">
        <v>118</v>
      </c>
      <c r="M917" s="79">
        <v>230</v>
      </c>
      <c r="N917" s="80">
        <v>63000</v>
      </c>
      <c r="O917" s="81"/>
      <c r="P917" s="77"/>
      <c r="Q917" s="79"/>
      <c r="R917" s="77">
        <v>66100</v>
      </c>
      <c r="S917" s="41"/>
      <c r="T917" s="41" t="s">
        <v>1409</v>
      </c>
      <c r="U917" s="41" t="s">
        <v>296</v>
      </c>
      <c r="V917" s="84"/>
      <c r="W917" s="85"/>
      <c r="X917" s="84" t="s">
        <v>644</v>
      </c>
      <c r="Y917" s="84"/>
      <c r="Z917" s="84" t="s">
        <v>1881</v>
      </c>
      <c r="AA917" s="62">
        <v>43320</v>
      </c>
    </row>
    <row r="918" spans="1:27" ht="15.75" x14ac:dyDescent="0.25">
      <c r="A918" s="76">
        <v>916</v>
      </c>
      <c r="B918" s="35" t="s">
        <v>3719</v>
      </c>
      <c r="C918" s="35" t="s">
        <v>3720</v>
      </c>
      <c r="D918" s="38" t="s">
        <v>3721</v>
      </c>
      <c r="E918" s="83" t="s">
        <v>679</v>
      </c>
      <c r="F918" s="35" t="s">
        <v>639</v>
      </c>
      <c r="G918" s="35">
        <v>238</v>
      </c>
      <c r="H918" s="32" t="s">
        <v>3612</v>
      </c>
      <c r="I918" s="77">
        <v>73100</v>
      </c>
      <c r="J918" s="78"/>
      <c r="K918" s="41"/>
      <c r="L918" s="42" t="s">
        <v>118</v>
      </c>
      <c r="M918" s="79">
        <v>230</v>
      </c>
      <c r="N918" s="80">
        <v>70000</v>
      </c>
      <c r="O918" s="81"/>
      <c r="P918" s="77">
        <v>75800</v>
      </c>
      <c r="Q918" s="79">
        <v>234</v>
      </c>
      <c r="R918" s="77">
        <v>73100</v>
      </c>
      <c r="S918" s="41"/>
      <c r="T918" s="41" t="s">
        <v>1409</v>
      </c>
      <c r="U918" s="41" t="s">
        <v>3613</v>
      </c>
      <c r="V918" s="84"/>
      <c r="W918" s="85"/>
      <c r="X918" s="84" t="s">
        <v>644</v>
      </c>
      <c r="Y918" s="84"/>
      <c r="Z918" s="84" t="s">
        <v>1881</v>
      </c>
      <c r="AA918" s="62">
        <v>43320</v>
      </c>
    </row>
    <row r="919" spans="1:27" ht="15.75" x14ac:dyDescent="0.25">
      <c r="A919" s="76">
        <v>917</v>
      </c>
      <c r="B919" s="35" t="s">
        <v>3722</v>
      </c>
      <c r="C919" s="35" t="s">
        <v>3720</v>
      </c>
      <c r="D919" s="38" t="s">
        <v>3721</v>
      </c>
      <c r="E919" s="83" t="s">
        <v>679</v>
      </c>
      <c r="F919" s="35" t="s">
        <v>639</v>
      </c>
      <c r="G919" s="35">
        <v>239</v>
      </c>
      <c r="H919" s="32" t="s">
        <v>297</v>
      </c>
      <c r="I919" s="77">
        <v>66100</v>
      </c>
      <c r="J919" s="78"/>
      <c r="K919" s="41"/>
      <c r="L919" s="42" t="s">
        <v>118</v>
      </c>
      <c r="M919" s="79">
        <v>230</v>
      </c>
      <c r="N919" s="80">
        <v>63000</v>
      </c>
      <c r="O919" s="81"/>
      <c r="P919" s="77"/>
      <c r="Q919" s="79"/>
      <c r="R919" s="77">
        <v>66100</v>
      </c>
      <c r="S919" s="41"/>
      <c r="T919" s="41" t="s">
        <v>1409</v>
      </c>
      <c r="U919" s="41" t="s">
        <v>296</v>
      </c>
      <c r="V919" s="84"/>
      <c r="W919" s="85"/>
      <c r="X919" s="84" t="s">
        <v>644</v>
      </c>
      <c r="Y919" s="84"/>
      <c r="Z919" s="84" t="s">
        <v>1881</v>
      </c>
      <c r="AA919" s="62">
        <v>43320</v>
      </c>
    </row>
    <row r="920" spans="1:27" ht="15.75" x14ac:dyDescent="0.25">
      <c r="A920" s="76">
        <v>918</v>
      </c>
      <c r="B920" s="35" t="s">
        <v>3723</v>
      </c>
      <c r="C920" s="35" t="s">
        <v>3724</v>
      </c>
      <c r="D920" s="38" t="s">
        <v>3725</v>
      </c>
      <c r="E920" s="83" t="s">
        <v>679</v>
      </c>
      <c r="F920" s="35" t="s">
        <v>639</v>
      </c>
      <c r="G920" s="35">
        <v>238</v>
      </c>
      <c r="H920" s="32" t="s">
        <v>3612</v>
      </c>
      <c r="I920" s="77">
        <v>73100</v>
      </c>
      <c r="J920" s="78"/>
      <c r="K920" s="41"/>
      <c r="L920" s="42" t="s">
        <v>118</v>
      </c>
      <c r="M920" s="79">
        <v>230</v>
      </c>
      <c r="N920" s="80">
        <v>70000</v>
      </c>
      <c r="O920" s="81"/>
      <c r="P920" s="77">
        <v>75800</v>
      </c>
      <c r="Q920" s="79">
        <v>234</v>
      </c>
      <c r="R920" s="77">
        <v>73100</v>
      </c>
      <c r="S920" s="41"/>
      <c r="T920" s="41" t="s">
        <v>1409</v>
      </c>
      <c r="U920" s="41" t="s">
        <v>3613</v>
      </c>
      <c r="V920" s="84"/>
      <c r="W920" s="85"/>
      <c r="X920" s="84" t="s">
        <v>644</v>
      </c>
      <c r="Y920" s="84"/>
      <c r="Z920" s="84" t="s">
        <v>1881</v>
      </c>
      <c r="AA920" s="62">
        <v>43320</v>
      </c>
    </row>
    <row r="921" spans="1:27" ht="15.75" x14ac:dyDescent="0.25">
      <c r="A921" s="76">
        <v>919</v>
      </c>
      <c r="B921" s="35" t="s">
        <v>3726</v>
      </c>
      <c r="C921" s="35" t="s">
        <v>3724</v>
      </c>
      <c r="D921" s="38" t="s">
        <v>3725</v>
      </c>
      <c r="E921" s="83" t="s">
        <v>679</v>
      </c>
      <c r="F921" s="35" t="s">
        <v>639</v>
      </c>
      <c r="G921" s="35">
        <v>239</v>
      </c>
      <c r="H921" s="32" t="s">
        <v>297</v>
      </c>
      <c r="I921" s="77">
        <v>66100</v>
      </c>
      <c r="J921" s="78"/>
      <c r="K921" s="41"/>
      <c r="L921" s="42" t="s">
        <v>118</v>
      </c>
      <c r="M921" s="79">
        <v>230</v>
      </c>
      <c r="N921" s="80">
        <v>63000</v>
      </c>
      <c r="O921" s="81"/>
      <c r="P921" s="77"/>
      <c r="Q921" s="79"/>
      <c r="R921" s="77">
        <v>66100</v>
      </c>
      <c r="S921" s="41"/>
      <c r="T921" s="41" t="s">
        <v>1409</v>
      </c>
      <c r="U921" s="41" t="s">
        <v>296</v>
      </c>
      <c r="V921" s="84"/>
      <c r="W921" s="85"/>
      <c r="X921" s="84" t="s">
        <v>644</v>
      </c>
      <c r="Y921" s="84"/>
      <c r="Z921" s="84" t="s">
        <v>1881</v>
      </c>
      <c r="AA921" s="62">
        <v>43320</v>
      </c>
    </row>
    <row r="922" spans="1:27" ht="15.75" x14ac:dyDescent="0.25">
      <c r="A922" s="76">
        <v>920</v>
      </c>
      <c r="B922" s="35" t="s">
        <v>3727</v>
      </c>
      <c r="C922" s="35" t="s">
        <v>3728</v>
      </c>
      <c r="D922" s="38" t="s">
        <v>3729</v>
      </c>
      <c r="E922" s="83" t="s">
        <v>679</v>
      </c>
      <c r="F922" s="35" t="s">
        <v>639</v>
      </c>
      <c r="G922" s="35">
        <v>238</v>
      </c>
      <c r="H922" s="32" t="s">
        <v>3612</v>
      </c>
      <c r="I922" s="77">
        <v>73100</v>
      </c>
      <c r="J922" s="78"/>
      <c r="K922" s="41"/>
      <c r="L922" s="42" t="s">
        <v>118</v>
      </c>
      <c r="M922" s="79">
        <v>230</v>
      </c>
      <c r="N922" s="80">
        <v>70000</v>
      </c>
      <c r="O922" s="81"/>
      <c r="P922" s="77">
        <v>75800</v>
      </c>
      <c r="Q922" s="79">
        <v>234</v>
      </c>
      <c r="R922" s="77">
        <v>73100</v>
      </c>
      <c r="S922" s="41"/>
      <c r="T922" s="41" t="s">
        <v>1409</v>
      </c>
      <c r="U922" s="41" t="s">
        <v>3613</v>
      </c>
      <c r="V922" s="84"/>
      <c r="W922" s="85"/>
      <c r="X922" s="84" t="s">
        <v>644</v>
      </c>
      <c r="Y922" s="84"/>
      <c r="Z922" s="84" t="s">
        <v>1881</v>
      </c>
      <c r="AA922" s="62">
        <v>43320</v>
      </c>
    </row>
    <row r="923" spans="1:27" ht="15.75" x14ac:dyDescent="0.25">
      <c r="A923" s="76">
        <v>921</v>
      </c>
      <c r="B923" s="35" t="s">
        <v>3730</v>
      </c>
      <c r="C923" s="35" t="s">
        <v>3728</v>
      </c>
      <c r="D923" s="38" t="s">
        <v>3729</v>
      </c>
      <c r="E923" s="83" t="s">
        <v>679</v>
      </c>
      <c r="F923" s="35" t="s">
        <v>639</v>
      </c>
      <c r="G923" s="35">
        <v>239</v>
      </c>
      <c r="H923" s="32" t="s">
        <v>297</v>
      </c>
      <c r="I923" s="77">
        <v>66100</v>
      </c>
      <c r="J923" s="78"/>
      <c r="K923" s="41"/>
      <c r="L923" s="42" t="s">
        <v>118</v>
      </c>
      <c r="M923" s="79">
        <v>230</v>
      </c>
      <c r="N923" s="80">
        <v>63000</v>
      </c>
      <c r="O923" s="81"/>
      <c r="P923" s="77"/>
      <c r="Q923" s="79"/>
      <c r="R923" s="77">
        <v>66100</v>
      </c>
      <c r="S923" s="41"/>
      <c r="T923" s="41" t="s">
        <v>1409</v>
      </c>
      <c r="U923" s="41" t="s">
        <v>296</v>
      </c>
      <c r="V923" s="84"/>
      <c r="W923" s="85"/>
      <c r="X923" s="84" t="s">
        <v>644</v>
      </c>
      <c r="Y923" s="84"/>
      <c r="Z923" s="84" t="s">
        <v>1881</v>
      </c>
      <c r="AA923" s="62">
        <v>43320</v>
      </c>
    </row>
    <row r="924" spans="1:27" ht="15.75" x14ac:dyDescent="0.25">
      <c r="A924" s="76">
        <v>922</v>
      </c>
      <c r="B924" s="35" t="s">
        <v>3731</v>
      </c>
      <c r="C924" s="35" t="s">
        <v>3732</v>
      </c>
      <c r="D924" s="38" t="s">
        <v>3733</v>
      </c>
      <c r="E924" s="83" t="s">
        <v>679</v>
      </c>
      <c r="F924" s="35" t="s">
        <v>639</v>
      </c>
      <c r="G924" s="35">
        <v>238</v>
      </c>
      <c r="H924" s="32" t="s">
        <v>3612</v>
      </c>
      <c r="I924" s="77">
        <v>73100</v>
      </c>
      <c r="J924" s="78"/>
      <c r="K924" s="41"/>
      <c r="L924" s="42" t="s">
        <v>118</v>
      </c>
      <c r="M924" s="79">
        <v>230</v>
      </c>
      <c r="N924" s="80">
        <v>70000</v>
      </c>
      <c r="O924" s="81"/>
      <c r="P924" s="77">
        <v>75800</v>
      </c>
      <c r="Q924" s="79">
        <v>234</v>
      </c>
      <c r="R924" s="77">
        <v>73100</v>
      </c>
      <c r="S924" s="41"/>
      <c r="T924" s="41" t="s">
        <v>1409</v>
      </c>
      <c r="U924" s="41" t="s">
        <v>3613</v>
      </c>
      <c r="V924" s="84"/>
      <c r="W924" s="85"/>
      <c r="X924" s="84" t="s">
        <v>644</v>
      </c>
      <c r="Y924" s="84"/>
      <c r="Z924" s="84" t="s">
        <v>1881</v>
      </c>
      <c r="AA924" s="62">
        <v>43320</v>
      </c>
    </row>
    <row r="925" spans="1:27" ht="15.75" x14ac:dyDescent="0.25">
      <c r="A925" s="76">
        <v>923</v>
      </c>
      <c r="B925" s="35" t="s">
        <v>3734</v>
      </c>
      <c r="C925" s="35" t="s">
        <v>3732</v>
      </c>
      <c r="D925" s="38" t="s">
        <v>3733</v>
      </c>
      <c r="E925" s="83" t="s">
        <v>679</v>
      </c>
      <c r="F925" s="35" t="s">
        <v>639</v>
      </c>
      <c r="G925" s="35">
        <v>239</v>
      </c>
      <c r="H925" s="32" t="s">
        <v>297</v>
      </c>
      <c r="I925" s="77">
        <v>66100</v>
      </c>
      <c r="J925" s="78"/>
      <c r="K925" s="41"/>
      <c r="L925" s="42" t="s">
        <v>118</v>
      </c>
      <c r="M925" s="79">
        <v>230</v>
      </c>
      <c r="N925" s="80">
        <v>63000</v>
      </c>
      <c r="O925" s="81"/>
      <c r="P925" s="77"/>
      <c r="Q925" s="79"/>
      <c r="R925" s="77">
        <v>66100</v>
      </c>
      <c r="S925" s="41"/>
      <c r="T925" s="41" t="s">
        <v>1409</v>
      </c>
      <c r="U925" s="41" t="s">
        <v>296</v>
      </c>
      <c r="V925" s="84"/>
      <c r="W925" s="85"/>
      <c r="X925" s="84" t="s">
        <v>644</v>
      </c>
      <c r="Y925" s="84"/>
      <c r="Z925" s="84" t="s">
        <v>1881</v>
      </c>
      <c r="AA925" s="62">
        <v>43320</v>
      </c>
    </row>
    <row r="926" spans="1:27" ht="15.75" x14ac:dyDescent="0.25">
      <c r="A926" s="76">
        <v>924</v>
      </c>
      <c r="B926" s="35" t="s">
        <v>3735</v>
      </c>
      <c r="C926" s="35" t="s">
        <v>3736</v>
      </c>
      <c r="D926" s="38" t="s">
        <v>3737</v>
      </c>
      <c r="E926" s="83" t="s">
        <v>679</v>
      </c>
      <c r="F926" s="35" t="s">
        <v>639</v>
      </c>
      <c r="G926" s="35">
        <v>238</v>
      </c>
      <c r="H926" s="32" t="s">
        <v>3612</v>
      </c>
      <c r="I926" s="77">
        <v>73100</v>
      </c>
      <c r="J926" s="78"/>
      <c r="K926" s="41"/>
      <c r="L926" s="42" t="s">
        <v>118</v>
      </c>
      <c r="M926" s="79">
        <v>230</v>
      </c>
      <c r="N926" s="80">
        <v>70000</v>
      </c>
      <c r="O926" s="81"/>
      <c r="P926" s="77">
        <v>75800</v>
      </c>
      <c r="Q926" s="79">
        <v>234</v>
      </c>
      <c r="R926" s="77">
        <v>73100</v>
      </c>
      <c r="S926" s="41"/>
      <c r="T926" s="41" t="s">
        <v>1409</v>
      </c>
      <c r="U926" s="41" t="s">
        <v>3613</v>
      </c>
      <c r="V926" s="84"/>
      <c r="W926" s="85"/>
      <c r="X926" s="84" t="s">
        <v>644</v>
      </c>
      <c r="Y926" s="84"/>
      <c r="Z926" s="84" t="s">
        <v>1881</v>
      </c>
      <c r="AA926" s="62">
        <v>43320</v>
      </c>
    </row>
    <row r="927" spans="1:27" ht="15.75" x14ac:dyDescent="0.25">
      <c r="A927" s="76">
        <v>925</v>
      </c>
      <c r="B927" s="35" t="s">
        <v>3738</v>
      </c>
      <c r="C927" s="35" t="s">
        <v>3736</v>
      </c>
      <c r="D927" s="38" t="s">
        <v>3737</v>
      </c>
      <c r="E927" s="83" t="s">
        <v>679</v>
      </c>
      <c r="F927" s="35" t="s">
        <v>639</v>
      </c>
      <c r="G927" s="35">
        <v>239</v>
      </c>
      <c r="H927" s="32" t="s">
        <v>297</v>
      </c>
      <c r="I927" s="77">
        <v>66100</v>
      </c>
      <c r="J927" s="78"/>
      <c r="K927" s="41"/>
      <c r="L927" s="42" t="s">
        <v>118</v>
      </c>
      <c r="M927" s="79">
        <v>230</v>
      </c>
      <c r="N927" s="80">
        <v>63000</v>
      </c>
      <c r="O927" s="81"/>
      <c r="P927" s="77"/>
      <c r="Q927" s="79"/>
      <c r="R927" s="77">
        <v>66100</v>
      </c>
      <c r="S927" s="41"/>
      <c r="T927" s="41" t="s">
        <v>1409</v>
      </c>
      <c r="U927" s="41" t="s">
        <v>296</v>
      </c>
      <c r="V927" s="84"/>
      <c r="W927" s="85"/>
      <c r="X927" s="84" t="s">
        <v>644</v>
      </c>
      <c r="Y927" s="84"/>
      <c r="Z927" s="84" t="s">
        <v>1881</v>
      </c>
      <c r="AA927" s="62">
        <v>43320</v>
      </c>
    </row>
    <row r="928" spans="1:27" ht="15.75" x14ac:dyDescent="0.25">
      <c r="A928" s="76">
        <v>926</v>
      </c>
      <c r="B928" s="35" t="s">
        <v>3739</v>
      </c>
      <c r="C928" s="35" t="s">
        <v>3740</v>
      </c>
      <c r="D928" s="38" t="s">
        <v>3741</v>
      </c>
      <c r="E928" s="83" t="s">
        <v>679</v>
      </c>
      <c r="F928" s="35" t="s">
        <v>639</v>
      </c>
      <c r="G928" s="35">
        <v>238</v>
      </c>
      <c r="H928" s="32" t="s">
        <v>3612</v>
      </c>
      <c r="I928" s="77">
        <v>73100</v>
      </c>
      <c r="J928" s="78"/>
      <c r="K928" s="41"/>
      <c r="L928" s="42" t="s">
        <v>118</v>
      </c>
      <c r="M928" s="79">
        <v>230</v>
      </c>
      <c r="N928" s="80">
        <v>70000</v>
      </c>
      <c r="O928" s="81"/>
      <c r="P928" s="77">
        <v>75800</v>
      </c>
      <c r="Q928" s="79">
        <v>234</v>
      </c>
      <c r="R928" s="77">
        <v>73100</v>
      </c>
      <c r="S928" s="41"/>
      <c r="T928" s="41" t="s">
        <v>1409</v>
      </c>
      <c r="U928" s="41" t="s">
        <v>3613</v>
      </c>
      <c r="V928" s="84"/>
      <c r="W928" s="85"/>
      <c r="X928" s="84" t="s">
        <v>644</v>
      </c>
      <c r="Y928" s="84"/>
      <c r="Z928" s="84" t="s">
        <v>1881</v>
      </c>
      <c r="AA928" s="62">
        <v>43320</v>
      </c>
    </row>
    <row r="929" spans="1:27" ht="15.75" x14ac:dyDescent="0.25">
      <c r="A929" s="76">
        <v>927</v>
      </c>
      <c r="B929" s="35" t="s">
        <v>3742</v>
      </c>
      <c r="C929" s="35" t="s">
        <v>3740</v>
      </c>
      <c r="D929" s="38" t="s">
        <v>3741</v>
      </c>
      <c r="E929" s="83" t="s">
        <v>679</v>
      </c>
      <c r="F929" s="35" t="s">
        <v>639</v>
      </c>
      <c r="G929" s="35">
        <v>239</v>
      </c>
      <c r="H929" s="32" t="s">
        <v>297</v>
      </c>
      <c r="I929" s="77">
        <v>66100</v>
      </c>
      <c r="J929" s="78"/>
      <c r="K929" s="41"/>
      <c r="L929" s="42" t="s">
        <v>118</v>
      </c>
      <c r="M929" s="79">
        <v>230</v>
      </c>
      <c r="N929" s="80">
        <v>63000</v>
      </c>
      <c r="O929" s="81"/>
      <c r="P929" s="77"/>
      <c r="Q929" s="79"/>
      <c r="R929" s="77">
        <v>66100</v>
      </c>
      <c r="S929" s="41"/>
      <c r="T929" s="41" t="s">
        <v>1409</v>
      </c>
      <c r="U929" s="41" t="s">
        <v>296</v>
      </c>
      <c r="V929" s="84"/>
      <c r="W929" s="85"/>
      <c r="X929" s="84" t="s">
        <v>644</v>
      </c>
      <c r="Y929" s="84"/>
      <c r="Z929" s="84" t="s">
        <v>1881</v>
      </c>
      <c r="AA929" s="62">
        <v>43320</v>
      </c>
    </row>
    <row r="930" spans="1:27" ht="15.75" x14ac:dyDescent="0.25">
      <c r="A930" s="76">
        <v>928</v>
      </c>
      <c r="B930" s="35" t="s">
        <v>3743</v>
      </c>
      <c r="C930" s="35" t="s">
        <v>3744</v>
      </c>
      <c r="D930" s="38" t="s">
        <v>3745</v>
      </c>
      <c r="E930" s="83" t="s">
        <v>679</v>
      </c>
      <c r="F930" s="35" t="s">
        <v>639</v>
      </c>
      <c r="G930" s="35">
        <v>238</v>
      </c>
      <c r="H930" s="32" t="s">
        <v>3612</v>
      </c>
      <c r="I930" s="77">
        <v>73100</v>
      </c>
      <c r="J930" s="78"/>
      <c r="K930" s="41"/>
      <c r="L930" s="42" t="s">
        <v>118</v>
      </c>
      <c r="M930" s="79">
        <v>230</v>
      </c>
      <c r="N930" s="80">
        <v>70000</v>
      </c>
      <c r="O930" s="81"/>
      <c r="P930" s="77">
        <v>75800</v>
      </c>
      <c r="Q930" s="79">
        <v>234</v>
      </c>
      <c r="R930" s="77">
        <v>73100</v>
      </c>
      <c r="S930" s="41"/>
      <c r="T930" s="41" t="s">
        <v>1409</v>
      </c>
      <c r="U930" s="41" t="s">
        <v>3613</v>
      </c>
      <c r="V930" s="84"/>
      <c r="W930" s="85"/>
      <c r="X930" s="84" t="s">
        <v>644</v>
      </c>
      <c r="Y930" s="84"/>
      <c r="Z930" s="84" t="s">
        <v>1881</v>
      </c>
      <c r="AA930" s="62">
        <v>43320</v>
      </c>
    </row>
    <row r="931" spans="1:27" ht="15.75" x14ac:dyDescent="0.25">
      <c r="A931" s="76">
        <v>929</v>
      </c>
      <c r="B931" s="35" t="s">
        <v>3746</v>
      </c>
      <c r="C931" s="35" t="s">
        <v>3744</v>
      </c>
      <c r="D931" s="38" t="s">
        <v>3745</v>
      </c>
      <c r="E931" s="83" t="s">
        <v>679</v>
      </c>
      <c r="F931" s="35" t="s">
        <v>639</v>
      </c>
      <c r="G931" s="35">
        <v>239</v>
      </c>
      <c r="H931" s="32" t="s">
        <v>297</v>
      </c>
      <c r="I931" s="77">
        <v>66100</v>
      </c>
      <c r="J931" s="78"/>
      <c r="K931" s="41"/>
      <c r="L931" s="42" t="s">
        <v>118</v>
      </c>
      <c r="M931" s="79">
        <v>230</v>
      </c>
      <c r="N931" s="80">
        <v>63000</v>
      </c>
      <c r="O931" s="81"/>
      <c r="P931" s="77"/>
      <c r="Q931" s="79"/>
      <c r="R931" s="77">
        <v>66100</v>
      </c>
      <c r="S931" s="41"/>
      <c r="T931" s="41" t="s">
        <v>1409</v>
      </c>
      <c r="U931" s="41" t="s">
        <v>296</v>
      </c>
      <c r="V931" s="84"/>
      <c r="W931" s="85"/>
      <c r="X931" s="84" t="s">
        <v>644</v>
      </c>
      <c r="Y931" s="84"/>
      <c r="Z931" s="84" t="s">
        <v>1881</v>
      </c>
      <c r="AA931" s="62">
        <v>43320</v>
      </c>
    </row>
    <row r="932" spans="1:27" ht="15.75" x14ac:dyDescent="0.25">
      <c r="A932" s="76">
        <v>930</v>
      </c>
      <c r="B932" s="35" t="s">
        <v>3747</v>
      </c>
      <c r="C932" s="35" t="s">
        <v>3748</v>
      </c>
      <c r="D932" s="38" t="s">
        <v>3749</v>
      </c>
      <c r="E932" s="83" t="s">
        <v>679</v>
      </c>
      <c r="F932" s="35" t="s">
        <v>639</v>
      </c>
      <c r="G932" s="35">
        <v>238</v>
      </c>
      <c r="H932" s="32" t="s">
        <v>3612</v>
      </c>
      <c r="I932" s="77">
        <v>73100</v>
      </c>
      <c r="J932" s="78"/>
      <c r="K932" s="41"/>
      <c r="L932" s="42" t="s">
        <v>118</v>
      </c>
      <c r="M932" s="79">
        <v>230</v>
      </c>
      <c r="N932" s="80">
        <v>70000</v>
      </c>
      <c r="O932" s="81"/>
      <c r="P932" s="77">
        <v>75800</v>
      </c>
      <c r="Q932" s="79">
        <v>234</v>
      </c>
      <c r="R932" s="77">
        <v>73100</v>
      </c>
      <c r="S932" s="41"/>
      <c r="T932" s="41" t="s">
        <v>1409</v>
      </c>
      <c r="U932" s="41" t="s">
        <v>3613</v>
      </c>
      <c r="V932" s="84"/>
      <c r="W932" s="85"/>
      <c r="X932" s="84" t="s">
        <v>644</v>
      </c>
      <c r="Y932" s="84"/>
      <c r="Z932" s="84" t="s">
        <v>1881</v>
      </c>
      <c r="AA932" s="62">
        <v>43320</v>
      </c>
    </row>
    <row r="933" spans="1:27" ht="15.75" x14ac:dyDescent="0.25">
      <c r="A933" s="76">
        <v>931</v>
      </c>
      <c r="B933" s="35" t="s">
        <v>3750</v>
      </c>
      <c r="C933" s="35" t="s">
        <v>3748</v>
      </c>
      <c r="D933" s="38" t="s">
        <v>3749</v>
      </c>
      <c r="E933" s="83" t="s">
        <v>679</v>
      </c>
      <c r="F933" s="35" t="s">
        <v>639</v>
      </c>
      <c r="G933" s="35">
        <v>239</v>
      </c>
      <c r="H933" s="32" t="s">
        <v>297</v>
      </c>
      <c r="I933" s="77">
        <v>66100</v>
      </c>
      <c r="J933" s="78"/>
      <c r="K933" s="41"/>
      <c r="L933" s="42" t="s">
        <v>118</v>
      </c>
      <c r="M933" s="79">
        <v>230</v>
      </c>
      <c r="N933" s="80">
        <v>63000</v>
      </c>
      <c r="O933" s="81"/>
      <c r="P933" s="77"/>
      <c r="Q933" s="79"/>
      <c r="R933" s="77">
        <v>66100</v>
      </c>
      <c r="S933" s="41"/>
      <c r="T933" s="41" t="s">
        <v>1409</v>
      </c>
      <c r="U933" s="41" t="s">
        <v>296</v>
      </c>
      <c r="V933" s="84"/>
      <c r="W933" s="85"/>
      <c r="X933" s="84" t="s">
        <v>644</v>
      </c>
      <c r="Y933" s="84"/>
      <c r="Z933" s="84" t="s">
        <v>1881</v>
      </c>
      <c r="AA933" s="62">
        <v>43320</v>
      </c>
    </row>
    <row r="934" spans="1:27" ht="15.75" x14ac:dyDescent="0.25">
      <c r="A934" s="76">
        <v>932</v>
      </c>
      <c r="B934" s="35" t="s">
        <v>3751</v>
      </c>
      <c r="C934" s="35" t="s">
        <v>3752</v>
      </c>
      <c r="D934" s="38" t="s">
        <v>3753</v>
      </c>
      <c r="E934" s="83" t="s">
        <v>679</v>
      </c>
      <c r="F934" s="35" t="s">
        <v>639</v>
      </c>
      <c r="G934" s="35">
        <v>238</v>
      </c>
      <c r="H934" s="32" t="s">
        <v>3612</v>
      </c>
      <c r="I934" s="77">
        <v>73100</v>
      </c>
      <c r="J934" s="78"/>
      <c r="K934" s="41"/>
      <c r="L934" s="42" t="s">
        <v>118</v>
      </c>
      <c r="M934" s="79">
        <v>230</v>
      </c>
      <c r="N934" s="80">
        <v>70000</v>
      </c>
      <c r="O934" s="81"/>
      <c r="P934" s="77">
        <v>75800</v>
      </c>
      <c r="Q934" s="79">
        <v>234</v>
      </c>
      <c r="R934" s="77">
        <v>73100</v>
      </c>
      <c r="S934" s="41"/>
      <c r="T934" s="41" t="s">
        <v>1409</v>
      </c>
      <c r="U934" s="41" t="s">
        <v>3613</v>
      </c>
      <c r="V934" s="84"/>
      <c r="W934" s="85"/>
      <c r="X934" s="84" t="s">
        <v>644</v>
      </c>
      <c r="Y934" s="84"/>
      <c r="Z934" s="84" t="s">
        <v>1881</v>
      </c>
      <c r="AA934" s="62">
        <v>43320</v>
      </c>
    </row>
    <row r="935" spans="1:27" ht="15.75" x14ac:dyDescent="0.25">
      <c r="A935" s="76">
        <v>933</v>
      </c>
      <c r="B935" s="35" t="s">
        <v>3754</v>
      </c>
      <c r="C935" s="35" t="s">
        <v>3752</v>
      </c>
      <c r="D935" s="38" t="s">
        <v>3753</v>
      </c>
      <c r="E935" s="83" t="s">
        <v>679</v>
      </c>
      <c r="F935" s="35" t="s">
        <v>639</v>
      </c>
      <c r="G935" s="35">
        <v>239</v>
      </c>
      <c r="H935" s="32" t="s">
        <v>297</v>
      </c>
      <c r="I935" s="77">
        <v>66100</v>
      </c>
      <c r="J935" s="78"/>
      <c r="K935" s="41"/>
      <c r="L935" s="42" t="s">
        <v>118</v>
      </c>
      <c r="M935" s="79">
        <v>230</v>
      </c>
      <c r="N935" s="80">
        <v>63000</v>
      </c>
      <c r="O935" s="81"/>
      <c r="P935" s="77"/>
      <c r="Q935" s="79"/>
      <c r="R935" s="77">
        <v>66100</v>
      </c>
      <c r="S935" s="41"/>
      <c r="T935" s="41" t="s">
        <v>1409</v>
      </c>
      <c r="U935" s="41" t="s">
        <v>296</v>
      </c>
      <c r="V935" s="84"/>
      <c r="W935" s="85"/>
      <c r="X935" s="84" t="s">
        <v>644</v>
      </c>
      <c r="Y935" s="84"/>
      <c r="Z935" s="84" t="s">
        <v>1881</v>
      </c>
      <c r="AA935" s="62">
        <v>43320</v>
      </c>
    </row>
    <row r="936" spans="1:27" ht="15.75" x14ac:dyDescent="0.25">
      <c r="A936" s="76">
        <v>934</v>
      </c>
      <c r="B936" s="35" t="s">
        <v>3755</v>
      </c>
      <c r="C936" s="35" t="s">
        <v>3756</v>
      </c>
      <c r="D936" s="38" t="s">
        <v>3757</v>
      </c>
      <c r="E936" s="83" t="s">
        <v>679</v>
      </c>
      <c r="F936" s="35" t="s">
        <v>639</v>
      </c>
      <c r="G936" s="35">
        <v>238</v>
      </c>
      <c r="H936" s="32" t="s">
        <v>3612</v>
      </c>
      <c r="I936" s="77">
        <v>73100</v>
      </c>
      <c r="J936" s="78"/>
      <c r="K936" s="41"/>
      <c r="L936" s="42" t="s">
        <v>118</v>
      </c>
      <c r="M936" s="79">
        <v>230</v>
      </c>
      <c r="N936" s="80">
        <v>70000</v>
      </c>
      <c r="O936" s="81"/>
      <c r="P936" s="77">
        <v>75800</v>
      </c>
      <c r="Q936" s="79">
        <v>234</v>
      </c>
      <c r="R936" s="77">
        <v>73100</v>
      </c>
      <c r="S936" s="41"/>
      <c r="T936" s="41" t="s">
        <v>1409</v>
      </c>
      <c r="U936" s="41" t="s">
        <v>3613</v>
      </c>
      <c r="V936" s="84"/>
      <c r="W936" s="85"/>
      <c r="X936" s="84" t="s">
        <v>644</v>
      </c>
      <c r="Y936" s="84"/>
      <c r="Z936" s="84" t="s">
        <v>1881</v>
      </c>
      <c r="AA936" s="62">
        <v>43320</v>
      </c>
    </row>
    <row r="937" spans="1:27" ht="15.75" x14ac:dyDescent="0.25">
      <c r="A937" s="76">
        <v>935</v>
      </c>
      <c r="B937" s="35" t="s">
        <v>3758</v>
      </c>
      <c r="C937" s="35" t="s">
        <v>3756</v>
      </c>
      <c r="D937" s="38" t="s">
        <v>3757</v>
      </c>
      <c r="E937" s="83" t="s">
        <v>679</v>
      </c>
      <c r="F937" s="35" t="s">
        <v>639</v>
      </c>
      <c r="G937" s="35">
        <v>239</v>
      </c>
      <c r="H937" s="32" t="s">
        <v>297</v>
      </c>
      <c r="I937" s="77">
        <v>66100</v>
      </c>
      <c r="J937" s="78"/>
      <c r="K937" s="41"/>
      <c r="L937" s="42" t="s">
        <v>118</v>
      </c>
      <c r="M937" s="79">
        <v>230</v>
      </c>
      <c r="N937" s="80">
        <v>63000</v>
      </c>
      <c r="O937" s="81"/>
      <c r="P937" s="77"/>
      <c r="Q937" s="79"/>
      <c r="R937" s="77">
        <v>66100</v>
      </c>
      <c r="S937" s="41"/>
      <c r="T937" s="41" t="s">
        <v>1409</v>
      </c>
      <c r="U937" s="41" t="s">
        <v>296</v>
      </c>
      <c r="V937" s="84"/>
      <c r="W937" s="85"/>
      <c r="X937" s="84" t="s">
        <v>644</v>
      </c>
      <c r="Y937" s="84"/>
      <c r="Z937" s="84" t="s">
        <v>1881</v>
      </c>
      <c r="AA937" s="62">
        <v>43320</v>
      </c>
    </row>
    <row r="938" spans="1:27" ht="15.75" x14ac:dyDescent="0.25">
      <c r="A938" s="76">
        <v>936</v>
      </c>
      <c r="B938" s="35" t="s">
        <v>3759</v>
      </c>
      <c r="C938" s="35" t="s">
        <v>3760</v>
      </c>
      <c r="D938" s="38" t="s">
        <v>3761</v>
      </c>
      <c r="E938" s="83" t="s">
        <v>679</v>
      </c>
      <c r="F938" s="35" t="s">
        <v>639</v>
      </c>
      <c r="G938" s="35">
        <v>238</v>
      </c>
      <c r="H938" s="32" t="s">
        <v>3612</v>
      </c>
      <c r="I938" s="77">
        <v>73100</v>
      </c>
      <c r="J938" s="78"/>
      <c r="K938" s="41"/>
      <c r="L938" s="42" t="s">
        <v>118</v>
      </c>
      <c r="M938" s="79">
        <v>230</v>
      </c>
      <c r="N938" s="80">
        <v>70000</v>
      </c>
      <c r="O938" s="81"/>
      <c r="P938" s="77">
        <v>75800</v>
      </c>
      <c r="Q938" s="79">
        <v>234</v>
      </c>
      <c r="R938" s="77">
        <v>73100</v>
      </c>
      <c r="S938" s="41"/>
      <c r="T938" s="41" t="s">
        <v>1409</v>
      </c>
      <c r="U938" s="41" t="s">
        <v>3613</v>
      </c>
      <c r="V938" s="84"/>
      <c r="W938" s="85"/>
      <c r="X938" s="84" t="s">
        <v>644</v>
      </c>
      <c r="Y938" s="84"/>
      <c r="Z938" s="84" t="s">
        <v>1881</v>
      </c>
      <c r="AA938" s="62">
        <v>43320</v>
      </c>
    </row>
    <row r="939" spans="1:27" ht="15.75" x14ac:dyDescent="0.25">
      <c r="A939" s="76">
        <v>937</v>
      </c>
      <c r="B939" s="35" t="s">
        <v>3762</v>
      </c>
      <c r="C939" s="35" t="s">
        <v>3760</v>
      </c>
      <c r="D939" s="38" t="s">
        <v>3761</v>
      </c>
      <c r="E939" s="83" t="s">
        <v>679</v>
      </c>
      <c r="F939" s="35" t="s">
        <v>639</v>
      </c>
      <c r="G939" s="35">
        <v>239</v>
      </c>
      <c r="H939" s="32" t="s">
        <v>297</v>
      </c>
      <c r="I939" s="77">
        <v>66100</v>
      </c>
      <c r="J939" s="78"/>
      <c r="K939" s="41"/>
      <c r="L939" s="42" t="s">
        <v>118</v>
      </c>
      <c r="M939" s="79">
        <v>230</v>
      </c>
      <c r="N939" s="80">
        <v>63000</v>
      </c>
      <c r="O939" s="81"/>
      <c r="P939" s="77"/>
      <c r="Q939" s="79"/>
      <c r="R939" s="77">
        <v>66100</v>
      </c>
      <c r="S939" s="41"/>
      <c r="T939" s="41" t="s">
        <v>1409</v>
      </c>
      <c r="U939" s="41" t="s">
        <v>296</v>
      </c>
      <c r="V939" s="84"/>
      <c r="W939" s="85"/>
      <c r="X939" s="84" t="s">
        <v>644</v>
      </c>
      <c r="Y939" s="84"/>
      <c r="Z939" s="84" t="s">
        <v>1881</v>
      </c>
      <c r="AA939" s="62">
        <v>43320</v>
      </c>
    </row>
    <row r="940" spans="1:27" ht="15.75" x14ac:dyDescent="0.25">
      <c r="A940" s="76">
        <v>938</v>
      </c>
      <c r="B940" s="35" t="s">
        <v>3763</v>
      </c>
      <c r="C940" s="35" t="s">
        <v>3764</v>
      </c>
      <c r="D940" s="38" t="s">
        <v>3765</v>
      </c>
      <c r="E940" s="83" t="s">
        <v>679</v>
      </c>
      <c r="F940" s="35" t="s">
        <v>639</v>
      </c>
      <c r="G940" s="35">
        <v>238</v>
      </c>
      <c r="H940" s="32" t="s">
        <v>3612</v>
      </c>
      <c r="I940" s="77">
        <v>73100</v>
      </c>
      <c r="J940" s="78"/>
      <c r="K940" s="41"/>
      <c r="L940" s="42" t="s">
        <v>118</v>
      </c>
      <c r="M940" s="79">
        <v>230</v>
      </c>
      <c r="N940" s="80">
        <v>70000</v>
      </c>
      <c r="O940" s="81"/>
      <c r="P940" s="77">
        <v>75800</v>
      </c>
      <c r="Q940" s="79">
        <v>234</v>
      </c>
      <c r="R940" s="77">
        <v>73100</v>
      </c>
      <c r="S940" s="41"/>
      <c r="T940" s="41" t="s">
        <v>1409</v>
      </c>
      <c r="U940" s="41" t="s">
        <v>3613</v>
      </c>
      <c r="V940" s="84"/>
      <c r="W940" s="85"/>
      <c r="X940" s="84" t="s">
        <v>644</v>
      </c>
      <c r="Y940" s="84"/>
      <c r="Z940" s="84" t="s">
        <v>1881</v>
      </c>
      <c r="AA940" s="62">
        <v>43320</v>
      </c>
    </row>
    <row r="941" spans="1:27" ht="15.75" x14ac:dyDescent="0.25">
      <c r="A941" s="76">
        <v>939</v>
      </c>
      <c r="B941" s="35" t="s">
        <v>3766</v>
      </c>
      <c r="C941" s="35" t="s">
        <v>3764</v>
      </c>
      <c r="D941" s="38" t="s">
        <v>3765</v>
      </c>
      <c r="E941" s="83" t="s">
        <v>679</v>
      </c>
      <c r="F941" s="35" t="s">
        <v>639</v>
      </c>
      <c r="G941" s="35">
        <v>239</v>
      </c>
      <c r="H941" s="32" t="s">
        <v>297</v>
      </c>
      <c r="I941" s="77">
        <v>66100</v>
      </c>
      <c r="J941" s="78"/>
      <c r="K941" s="41"/>
      <c r="L941" s="42" t="s">
        <v>118</v>
      </c>
      <c r="M941" s="79">
        <v>230</v>
      </c>
      <c r="N941" s="80">
        <v>63000</v>
      </c>
      <c r="O941" s="81"/>
      <c r="P941" s="77"/>
      <c r="Q941" s="79"/>
      <c r="R941" s="77">
        <v>66100</v>
      </c>
      <c r="S941" s="41"/>
      <c r="T941" s="41" t="s">
        <v>1409</v>
      </c>
      <c r="U941" s="41" t="s">
        <v>296</v>
      </c>
      <c r="V941" s="84"/>
      <c r="W941" s="85"/>
      <c r="X941" s="84" t="s">
        <v>644</v>
      </c>
      <c r="Y941" s="84"/>
      <c r="Z941" s="84" t="s">
        <v>1881</v>
      </c>
      <c r="AA941" s="62">
        <v>43320</v>
      </c>
    </row>
    <row r="942" spans="1:27" ht="15.75" x14ac:dyDescent="0.25">
      <c r="A942" s="76">
        <v>940</v>
      </c>
      <c r="B942" s="35" t="s">
        <v>3767</v>
      </c>
      <c r="C942" s="35" t="s">
        <v>3768</v>
      </c>
      <c r="D942" s="38" t="s">
        <v>3769</v>
      </c>
      <c r="E942" s="83" t="s">
        <v>679</v>
      </c>
      <c r="F942" s="35" t="s">
        <v>639</v>
      </c>
      <c r="G942" s="35">
        <v>238</v>
      </c>
      <c r="H942" s="32" t="s">
        <v>3612</v>
      </c>
      <c r="I942" s="77">
        <v>73100</v>
      </c>
      <c r="J942" s="78"/>
      <c r="K942" s="41"/>
      <c r="L942" s="42" t="s">
        <v>118</v>
      </c>
      <c r="M942" s="79">
        <v>230</v>
      </c>
      <c r="N942" s="80">
        <v>70000</v>
      </c>
      <c r="O942" s="81"/>
      <c r="P942" s="77">
        <v>75800</v>
      </c>
      <c r="Q942" s="79">
        <v>234</v>
      </c>
      <c r="R942" s="77">
        <v>73100</v>
      </c>
      <c r="S942" s="41"/>
      <c r="T942" s="41" t="s">
        <v>1409</v>
      </c>
      <c r="U942" s="41" t="s">
        <v>3613</v>
      </c>
      <c r="V942" s="84"/>
      <c r="W942" s="85"/>
      <c r="X942" s="84" t="s">
        <v>644</v>
      </c>
      <c r="Y942" s="84"/>
      <c r="Z942" s="84" t="s">
        <v>1881</v>
      </c>
      <c r="AA942" s="62">
        <v>43320</v>
      </c>
    </row>
    <row r="943" spans="1:27" ht="15.75" x14ac:dyDescent="0.25">
      <c r="A943" s="76">
        <v>941</v>
      </c>
      <c r="B943" s="35" t="s">
        <v>3770</v>
      </c>
      <c r="C943" s="35" t="s">
        <v>3768</v>
      </c>
      <c r="D943" s="38" t="s">
        <v>3769</v>
      </c>
      <c r="E943" s="83" t="s">
        <v>679</v>
      </c>
      <c r="F943" s="35" t="s">
        <v>639</v>
      </c>
      <c r="G943" s="35">
        <v>239</v>
      </c>
      <c r="H943" s="32" t="s">
        <v>297</v>
      </c>
      <c r="I943" s="77">
        <v>66100</v>
      </c>
      <c r="J943" s="78"/>
      <c r="K943" s="41"/>
      <c r="L943" s="42" t="s">
        <v>118</v>
      </c>
      <c r="M943" s="79">
        <v>230</v>
      </c>
      <c r="N943" s="80">
        <v>63000</v>
      </c>
      <c r="O943" s="81"/>
      <c r="P943" s="77"/>
      <c r="Q943" s="79"/>
      <c r="R943" s="77">
        <v>66100</v>
      </c>
      <c r="S943" s="41"/>
      <c r="T943" s="41" t="s">
        <v>1409</v>
      </c>
      <c r="U943" s="41" t="s">
        <v>296</v>
      </c>
      <c r="V943" s="84"/>
      <c r="W943" s="85"/>
      <c r="X943" s="84" t="s">
        <v>644</v>
      </c>
      <c r="Y943" s="84"/>
      <c r="Z943" s="84" t="s">
        <v>1881</v>
      </c>
      <c r="AA943" s="62">
        <v>43320</v>
      </c>
    </row>
    <row r="944" spans="1:27" ht="15.75" x14ac:dyDescent="0.25">
      <c r="A944" s="76">
        <v>942</v>
      </c>
      <c r="B944" s="35" t="s">
        <v>3771</v>
      </c>
      <c r="C944" s="35" t="s">
        <v>3772</v>
      </c>
      <c r="D944" s="38" t="s">
        <v>3773</v>
      </c>
      <c r="E944" s="83" t="s">
        <v>679</v>
      </c>
      <c r="F944" s="35" t="s">
        <v>639</v>
      </c>
      <c r="G944" s="35">
        <v>238</v>
      </c>
      <c r="H944" s="32" t="s">
        <v>3612</v>
      </c>
      <c r="I944" s="77">
        <v>73100</v>
      </c>
      <c r="J944" s="78"/>
      <c r="K944" s="41"/>
      <c r="L944" s="42" t="s">
        <v>118</v>
      </c>
      <c r="M944" s="79">
        <v>230</v>
      </c>
      <c r="N944" s="80">
        <v>70000</v>
      </c>
      <c r="O944" s="81"/>
      <c r="P944" s="77">
        <v>75800</v>
      </c>
      <c r="Q944" s="79">
        <v>234</v>
      </c>
      <c r="R944" s="77">
        <v>73100</v>
      </c>
      <c r="S944" s="41"/>
      <c r="T944" s="41" t="s">
        <v>1409</v>
      </c>
      <c r="U944" s="41" t="s">
        <v>3613</v>
      </c>
      <c r="V944" s="84"/>
      <c r="W944" s="85"/>
      <c r="X944" s="84" t="s">
        <v>644</v>
      </c>
      <c r="Y944" s="84"/>
      <c r="Z944" s="84" t="s">
        <v>1881</v>
      </c>
      <c r="AA944" s="62">
        <v>43320</v>
      </c>
    </row>
    <row r="945" spans="1:27" ht="15.75" x14ac:dyDescent="0.25">
      <c r="A945" s="76">
        <v>943</v>
      </c>
      <c r="B945" s="35" t="s">
        <v>3774</v>
      </c>
      <c r="C945" s="35" t="s">
        <v>3772</v>
      </c>
      <c r="D945" s="38" t="s">
        <v>3773</v>
      </c>
      <c r="E945" s="83" t="s">
        <v>679</v>
      </c>
      <c r="F945" s="35" t="s">
        <v>639</v>
      </c>
      <c r="G945" s="35">
        <v>239</v>
      </c>
      <c r="H945" s="32" t="s">
        <v>297</v>
      </c>
      <c r="I945" s="77">
        <v>66100</v>
      </c>
      <c r="J945" s="78"/>
      <c r="K945" s="41"/>
      <c r="L945" s="42" t="s">
        <v>118</v>
      </c>
      <c r="M945" s="79">
        <v>230</v>
      </c>
      <c r="N945" s="80">
        <v>63000</v>
      </c>
      <c r="O945" s="81"/>
      <c r="P945" s="77"/>
      <c r="Q945" s="79"/>
      <c r="R945" s="77">
        <v>66100</v>
      </c>
      <c r="S945" s="41"/>
      <c r="T945" s="41" t="s">
        <v>1409</v>
      </c>
      <c r="U945" s="41" t="s">
        <v>296</v>
      </c>
      <c r="V945" s="84"/>
      <c r="W945" s="85"/>
      <c r="X945" s="84" t="s">
        <v>644</v>
      </c>
      <c r="Y945" s="84"/>
      <c r="Z945" s="84" t="s">
        <v>1881</v>
      </c>
      <c r="AA945" s="62">
        <v>43320</v>
      </c>
    </row>
    <row r="946" spans="1:27" ht="15.75" x14ac:dyDescent="0.25">
      <c r="A946" s="76">
        <v>944</v>
      </c>
      <c r="B946" s="35" t="s">
        <v>3775</v>
      </c>
      <c r="C946" s="35" t="s">
        <v>3776</v>
      </c>
      <c r="D946" s="38" t="s">
        <v>3777</v>
      </c>
      <c r="E946" s="83" t="s">
        <v>679</v>
      </c>
      <c r="F946" s="35" t="s">
        <v>639</v>
      </c>
      <c r="G946" s="35">
        <v>238</v>
      </c>
      <c r="H946" s="32" t="s">
        <v>3612</v>
      </c>
      <c r="I946" s="77">
        <v>73100</v>
      </c>
      <c r="J946" s="78"/>
      <c r="K946" s="41"/>
      <c r="L946" s="42" t="s">
        <v>118</v>
      </c>
      <c r="M946" s="79">
        <v>230</v>
      </c>
      <c r="N946" s="80">
        <v>70000</v>
      </c>
      <c r="O946" s="81"/>
      <c r="P946" s="77">
        <v>75800</v>
      </c>
      <c r="Q946" s="79">
        <v>234</v>
      </c>
      <c r="R946" s="77">
        <v>73100</v>
      </c>
      <c r="S946" s="41"/>
      <c r="T946" s="41" t="s">
        <v>1409</v>
      </c>
      <c r="U946" s="41" t="s">
        <v>3613</v>
      </c>
      <c r="V946" s="84"/>
      <c r="W946" s="85"/>
      <c r="X946" s="84" t="s">
        <v>644</v>
      </c>
      <c r="Y946" s="84"/>
      <c r="Z946" s="84" t="s">
        <v>1881</v>
      </c>
      <c r="AA946" s="62">
        <v>43320</v>
      </c>
    </row>
    <row r="947" spans="1:27" ht="15.75" x14ac:dyDescent="0.25">
      <c r="A947" s="76">
        <v>945</v>
      </c>
      <c r="B947" s="35" t="s">
        <v>3778</v>
      </c>
      <c r="C947" s="35" t="s">
        <v>3776</v>
      </c>
      <c r="D947" s="38" t="s">
        <v>3777</v>
      </c>
      <c r="E947" s="83" t="s">
        <v>679</v>
      </c>
      <c r="F947" s="35" t="s">
        <v>639</v>
      </c>
      <c r="G947" s="35">
        <v>239</v>
      </c>
      <c r="H947" s="32" t="s">
        <v>297</v>
      </c>
      <c r="I947" s="77">
        <v>66100</v>
      </c>
      <c r="J947" s="78"/>
      <c r="K947" s="41"/>
      <c r="L947" s="42" t="s">
        <v>118</v>
      </c>
      <c r="M947" s="79">
        <v>230</v>
      </c>
      <c r="N947" s="80">
        <v>63000</v>
      </c>
      <c r="O947" s="81"/>
      <c r="P947" s="77"/>
      <c r="Q947" s="79"/>
      <c r="R947" s="77">
        <v>66100</v>
      </c>
      <c r="S947" s="41"/>
      <c r="T947" s="41" t="s">
        <v>1409</v>
      </c>
      <c r="U947" s="41" t="s">
        <v>296</v>
      </c>
      <c r="V947" s="84"/>
      <c r="W947" s="85"/>
      <c r="X947" s="84" t="s">
        <v>644</v>
      </c>
      <c r="Y947" s="84"/>
      <c r="Z947" s="84" t="s">
        <v>1881</v>
      </c>
      <c r="AA947" s="62">
        <v>43320</v>
      </c>
    </row>
    <row r="948" spans="1:27" ht="15.75" x14ac:dyDescent="0.25">
      <c r="A948" s="76">
        <v>946</v>
      </c>
      <c r="B948" s="35" t="s">
        <v>3779</v>
      </c>
      <c r="C948" s="35" t="s">
        <v>3780</v>
      </c>
      <c r="D948" s="38" t="s">
        <v>3781</v>
      </c>
      <c r="E948" s="83" t="s">
        <v>679</v>
      </c>
      <c r="F948" s="35" t="s">
        <v>639</v>
      </c>
      <c r="G948" s="35">
        <v>238</v>
      </c>
      <c r="H948" s="32" t="s">
        <v>3612</v>
      </c>
      <c r="I948" s="77">
        <v>73100</v>
      </c>
      <c r="J948" s="78"/>
      <c r="K948" s="41"/>
      <c r="L948" s="42" t="s">
        <v>118</v>
      </c>
      <c r="M948" s="79">
        <v>230</v>
      </c>
      <c r="N948" s="80">
        <v>70000</v>
      </c>
      <c r="O948" s="81"/>
      <c r="P948" s="77">
        <v>75800</v>
      </c>
      <c r="Q948" s="79">
        <v>234</v>
      </c>
      <c r="R948" s="77">
        <v>73100</v>
      </c>
      <c r="S948" s="41"/>
      <c r="T948" s="41" t="s">
        <v>1409</v>
      </c>
      <c r="U948" s="41" t="s">
        <v>3613</v>
      </c>
      <c r="V948" s="84"/>
      <c r="W948" s="85"/>
      <c r="X948" s="84" t="s">
        <v>644</v>
      </c>
      <c r="Y948" s="84"/>
      <c r="Z948" s="84" t="s">
        <v>1881</v>
      </c>
      <c r="AA948" s="62">
        <v>43320</v>
      </c>
    </row>
    <row r="949" spans="1:27" ht="15.75" x14ac:dyDescent="0.25">
      <c r="A949" s="76">
        <v>947</v>
      </c>
      <c r="B949" s="35" t="s">
        <v>3782</v>
      </c>
      <c r="C949" s="35" t="s">
        <v>3780</v>
      </c>
      <c r="D949" s="38" t="s">
        <v>3781</v>
      </c>
      <c r="E949" s="83" t="s">
        <v>679</v>
      </c>
      <c r="F949" s="35" t="s">
        <v>639</v>
      </c>
      <c r="G949" s="35">
        <v>239</v>
      </c>
      <c r="H949" s="32" t="s">
        <v>297</v>
      </c>
      <c r="I949" s="77">
        <v>66100</v>
      </c>
      <c r="J949" s="78"/>
      <c r="K949" s="41"/>
      <c r="L949" s="42" t="s">
        <v>118</v>
      </c>
      <c r="M949" s="79">
        <v>230</v>
      </c>
      <c r="N949" s="80">
        <v>63000</v>
      </c>
      <c r="O949" s="81"/>
      <c r="P949" s="77"/>
      <c r="Q949" s="79"/>
      <c r="R949" s="77">
        <v>66100</v>
      </c>
      <c r="S949" s="41"/>
      <c r="T949" s="41" t="s">
        <v>1409</v>
      </c>
      <c r="U949" s="41" t="s">
        <v>296</v>
      </c>
      <c r="V949" s="84"/>
      <c r="W949" s="85"/>
      <c r="X949" s="84" t="s">
        <v>644</v>
      </c>
      <c r="Y949" s="84"/>
      <c r="Z949" s="84" t="s">
        <v>1881</v>
      </c>
      <c r="AA949" s="62">
        <v>43320</v>
      </c>
    </row>
    <row r="950" spans="1:27" ht="15.75" x14ac:dyDescent="0.25">
      <c r="A950" s="76">
        <v>948</v>
      </c>
      <c r="B950" s="35" t="s">
        <v>3783</v>
      </c>
      <c r="C950" s="35" t="s">
        <v>3784</v>
      </c>
      <c r="D950" s="38" t="s">
        <v>3785</v>
      </c>
      <c r="E950" s="83" t="s">
        <v>679</v>
      </c>
      <c r="F950" s="35" t="s">
        <v>639</v>
      </c>
      <c r="G950" s="35">
        <v>238</v>
      </c>
      <c r="H950" s="32" t="s">
        <v>3612</v>
      </c>
      <c r="I950" s="77">
        <v>73100</v>
      </c>
      <c r="J950" s="78"/>
      <c r="K950" s="41"/>
      <c r="L950" s="42" t="s">
        <v>118</v>
      </c>
      <c r="M950" s="79">
        <v>230</v>
      </c>
      <c r="N950" s="80">
        <v>70000</v>
      </c>
      <c r="O950" s="81"/>
      <c r="P950" s="77">
        <v>75800</v>
      </c>
      <c r="Q950" s="79">
        <v>234</v>
      </c>
      <c r="R950" s="77">
        <v>73100</v>
      </c>
      <c r="S950" s="41"/>
      <c r="T950" s="41" t="s">
        <v>1409</v>
      </c>
      <c r="U950" s="41" t="s">
        <v>3613</v>
      </c>
      <c r="V950" s="84"/>
      <c r="W950" s="85"/>
      <c r="X950" s="84" t="s">
        <v>644</v>
      </c>
      <c r="Y950" s="84"/>
      <c r="Z950" s="84" t="s">
        <v>1881</v>
      </c>
      <c r="AA950" s="62">
        <v>43320</v>
      </c>
    </row>
    <row r="951" spans="1:27" ht="15.75" x14ac:dyDescent="0.25">
      <c r="A951" s="76">
        <v>949</v>
      </c>
      <c r="B951" s="35" t="s">
        <v>3786</v>
      </c>
      <c r="C951" s="35" t="s">
        <v>3784</v>
      </c>
      <c r="D951" s="38" t="s">
        <v>3785</v>
      </c>
      <c r="E951" s="83" t="s">
        <v>679</v>
      </c>
      <c r="F951" s="35" t="s">
        <v>639</v>
      </c>
      <c r="G951" s="35">
        <v>239</v>
      </c>
      <c r="H951" s="32" t="s">
        <v>297</v>
      </c>
      <c r="I951" s="77">
        <v>66100</v>
      </c>
      <c r="J951" s="78"/>
      <c r="K951" s="41"/>
      <c r="L951" s="42" t="s">
        <v>118</v>
      </c>
      <c r="M951" s="79">
        <v>230</v>
      </c>
      <c r="N951" s="80">
        <v>63000</v>
      </c>
      <c r="O951" s="81"/>
      <c r="P951" s="77"/>
      <c r="Q951" s="79"/>
      <c r="R951" s="77">
        <v>66100</v>
      </c>
      <c r="S951" s="41"/>
      <c r="T951" s="41" t="s">
        <v>1409</v>
      </c>
      <c r="U951" s="41" t="s">
        <v>296</v>
      </c>
      <c r="V951" s="84"/>
      <c r="W951" s="85"/>
      <c r="X951" s="84" t="s">
        <v>644</v>
      </c>
      <c r="Y951" s="84"/>
      <c r="Z951" s="84" t="s">
        <v>1881</v>
      </c>
      <c r="AA951" s="62">
        <v>43320</v>
      </c>
    </row>
    <row r="952" spans="1:27" ht="15.75" x14ac:dyDescent="0.25">
      <c r="A952" s="76">
        <v>950</v>
      </c>
      <c r="B952" s="35" t="s">
        <v>3787</v>
      </c>
      <c r="C952" s="35" t="s">
        <v>3788</v>
      </c>
      <c r="D952" s="38" t="s">
        <v>3789</v>
      </c>
      <c r="E952" s="83" t="s">
        <v>679</v>
      </c>
      <c r="F952" s="35" t="s">
        <v>639</v>
      </c>
      <c r="G952" s="35">
        <v>238</v>
      </c>
      <c r="H952" s="32" t="s">
        <v>3612</v>
      </c>
      <c r="I952" s="77">
        <v>73100</v>
      </c>
      <c r="J952" s="78"/>
      <c r="K952" s="41"/>
      <c r="L952" s="42" t="s">
        <v>118</v>
      </c>
      <c r="M952" s="79">
        <v>230</v>
      </c>
      <c r="N952" s="80">
        <v>70000</v>
      </c>
      <c r="O952" s="81"/>
      <c r="P952" s="77">
        <v>75800</v>
      </c>
      <c r="Q952" s="79">
        <v>234</v>
      </c>
      <c r="R952" s="77">
        <v>73100</v>
      </c>
      <c r="S952" s="41"/>
      <c r="T952" s="41" t="s">
        <v>1409</v>
      </c>
      <c r="U952" s="41" t="s">
        <v>3613</v>
      </c>
      <c r="V952" s="84"/>
      <c r="W952" s="85"/>
      <c r="X952" s="84" t="s">
        <v>644</v>
      </c>
      <c r="Y952" s="84"/>
      <c r="Z952" s="84" t="s">
        <v>1881</v>
      </c>
      <c r="AA952" s="62">
        <v>43320</v>
      </c>
    </row>
    <row r="953" spans="1:27" ht="15.75" x14ac:dyDescent="0.25">
      <c r="A953" s="76">
        <v>951</v>
      </c>
      <c r="B953" s="35" t="s">
        <v>3790</v>
      </c>
      <c r="C953" s="35" t="s">
        <v>3788</v>
      </c>
      <c r="D953" s="38" t="s">
        <v>3789</v>
      </c>
      <c r="E953" s="83" t="s">
        <v>679</v>
      </c>
      <c r="F953" s="35" t="s">
        <v>639</v>
      </c>
      <c r="G953" s="35">
        <v>239</v>
      </c>
      <c r="H953" s="32" t="s">
        <v>297</v>
      </c>
      <c r="I953" s="77">
        <v>66100</v>
      </c>
      <c r="J953" s="78"/>
      <c r="K953" s="41"/>
      <c r="L953" s="42" t="s">
        <v>118</v>
      </c>
      <c r="M953" s="79">
        <v>230</v>
      </c>
      <c r="N953" s="80">
        <v>63000</v>
      </c>
      <c r="O953" s="81"/>
      <c r="P953" s="77"/>
      <c r="Q953" s="79"/>
      <c r="R953" s="77">
        <v>66100</v>
      </c>
      <c r="S953" s="41"/>
      <c r="T953" s="41" t="s">
        <v>1409</v>
      </c>
      <c r="U953" s="41" t="s">
        <v>296</v>
      </c>
      <c r="V953" s="84"/>
      <c r="W953" s="85"/>
      <c r="X953" s="84" t="s">
        <v>644</v>
      </c>
      <c r="Y953" s="84"/>
      <c r="Z953" s="84" t="s">
        <v>1881</v>
      </c>
      <c r="AA953" s="62">
        <v>43320</v>
      </c>
    </row>
    <row r="954" spans="1:27" ht="15.75" x14ac:dyDescent="0.25">
      <c r="A954" s="76">
        <v>952</v>
      </c>
      <c r="B954" s="35" t="s">
        <v>3791</v>
      </c>
      <c r="C954" s="35" t="s">
        <v>3792</v>
      </c>
      <c r="D954" s="38" t="s">
        <v>3793</v>
      </c>
      <c r="E954" s="83" t="s">
        <v>679</v>
      </c>
      <c r="F954" s="35" t="s">
        <v>639</v>
      </c>
      <c r="G954" s="35">
        <v>238</v>
      </c>
      <c r="H954" s="32" t="s">
        <v>3612</v>
      </c>
      <c r="I954" s="77">
        <v>73100</v>
      </c>
      <c r="J954" s="78"/>
      <c r="K954" s="41"/>
      <c r="L954" s="42" t="s">
        <v>118</v>
      </c>
      <c r="M954" s="79">
        <v>230</v>
      </c>
      <c r="N954" s="80">
        <v>70000</v>
      </c>
      <c r="O954" s="81"/>
      <c r="P954" s="77">
        <v>75800</v>
      </c>
      <c r="Q954" s="79">
        <v>234</v>
      </c>
      <c r="R954" s="77">
        <v>73100</v>
      </c>
      <c r="S954" s="41"/>
      <c r="T954" s="41" t="s">
        <v>1409</v>
      </c>
      <c r="U954" s="41" t="s">
        <v>3613</v>
      </c>
      <c r="V954" s="84"/>
      <c r="W954" s="85"/>
      <c r="X954" s="84" t="s">
        <v>644</v>
      </c>
      <c r="Y954" s="84"/>
      <c r="Z954" s="84" t="s">
        <v>1881</v>
      </c>
      <c r="AA954" s="62">
        <v>43320</v>
      </c>
    </row>
    <row r="955" spans="1:27" ht="15.75" x14ac:dyDescent="0.25">
      <c r="A955" s="76">
        <v>953</v>
      </c>
      <c r="B955" s="35" t="s">
        <v>3794</v>
      </c>
      <c r="C955" s="35" t="s">
        <v>3792</v>
      </c>
      <c r="D955" s="38" t="s">
        <v>3793</v>
      </c>
      <c r="E955" s="83" t="s">
        <v>679</v>
      </c>
      <c r="F955" s="35" t="s">
        <v>639</v>
      </c>
      <c r="G955" s="35">
        <v>239</v>
      </c>
      <c r="H955" s="32" t="s">
        <v>297</v>
      </c>
      <c r="I955" s="77">
        <v>66100</v>
      </c>
      <c r="J955" s="78"/>
      <c r="K955" s="41"/>
      <c r="L955" s="42" t="s">
        <v>118</v>
      </c>
      <c r="M955" s="79">
        <v>230</v>
      </c>
      <c r="N955" s="80">
        <v>63000</v>
      </c>
      <c r="O955" s="81"/>
      <c r="P955" s="77"/>
      <c r="Q955" s="79"/>
      <c r="R955" s="77">
        <v>66100</v>
      </c>
      <c r="S955" s="41"/>
      <c r="T955" s="41" t="s">
        <v>1409</v>
      </c>
      <c r="U955" s="41" t="s">
        <v>296</v>
      </c>
      <c r="V955" s="84"/>
      <c r="W955" s="85"/>
      <c r="X955" s="84" t="s">
        <v>644</v>
      </c>
      <c r="Y955" s="84"/>
      <c r="Z955" s="84" t="s">
        <v>1881</v>
      </c>
      <c r="AA955" s="62">
        <v>43320</v>
      </c>
    </row>
    <row r="956" spans="1:27" ht="15.75" x14ac:dyDescent="0.25">
      <c r="A956" s="76">
        <v>954</v>
      </c>
      <c r="B956" s="35" t="s">
        <v>3795</v>
      </c>
      <c r="C956" s="35" t="s">
        <v>3796</v>
      </c>
      <c r="D956" s="38" t="s">
        <v>3797</v>
      </c>
      <c r="E956" s="83" t="s">
        <v>679</v>
      </c>
      <c r="F956" s="35" t="s">
        <v>639</v>
      </c>
      <c r="G956" s="35">
        <v>238</v>
      </c>
      <c r="H956" s="32" t="s">
        <v>3612</v>
      </c>
      <c r="I956" s="77">
        <v>73100</v>
      </c>
      <c r="J956" s="78"/>
      <c r="K956" s="41"/>
      <c r="L956" s="42" t="s">
        <v>118</v>
      </c>
      <c r="M956" s="79">
        <v>230</v>
      </c>
      <c r="N956" s="80">
        <v>70000</v>
      </c>
      <c r="O956" s="81"/>
      <c r="P956" s="77">
        <v>75800</v>
      </c>
      <c r="Q956" s="79">
        <v>234</v>
      </c>
      <c r="R956" s="77">
        <v>73100</v>
      </c>
      <c r="S956" s="41"/>
      <c r="T956" s="41" t="s">
        <v>1409</v>
      </c>
      <c r="U956" s="41" t="s">
        <v>3613</v>
      </c>
      <c r="V956" s="84"/>
      <c r="W956" s="85"/>
      <c r="X956" s="84" t="s">
        <v>644</v>
      </c>
      <c r="Y956" s="84"/>
      <c r="Z956" s="84" t="s">
        <v>1881</v>
      </c>
      <c r="AA956" s="62">
        <v>43320</v>
      </c>
    </row>
    <row r="957" spans="1:27" ht="15.75" x14ac:dyDescent="0.25">
      <c r="A957" s="76">
        <v>955</v>
      </c>
      <c r="B957" s="35" t="s">
        <v>3798</v>
      </c>
      <c r="C957" s="35" t="s">
        <v>3796</v>
      </c>
      <c r="D957" s="38" t="s">
        <v>3797</v>
      </c>
      <c r="E957" s="83" t="s">
        <v>679</v>
      </c>
      <c r="F957" s="35" t="s">
        <v>639</v>
      </c>
      <c r="G957" s="35">
        <v>239</v>
      </c>
      <c r="H957" s="32" t="s">
        <v>297</v>
      </c>
      <c r="I957" s="77">
        <v>66100</v>
      </c>
      <c r="J957" s="78"/>
      <c r="K957" s="41"/>
      <c r="L957" s="42" t="s">
        <v>118</v>
      </c>
      <c r="M957" s="79">
        <v>230</v>
      </c>
      <c r="N957" s="80">
        <v>63000</v>
      </c>
      <c r="O957" s="81"/>
      <c r="P957" s="77"/>
      <c r="Q957" s="79"/>
      <c r="R957" s="77">
        <v>66100</v>
      </c>
      <c r="S957" s="41"/>
      <c r="T957" s="41" t="s">
        <v>1409</v>
      </c>
      <c r="U957" s="41" t="s">
        <v>296</v>
      </c>
      <c r="V957" s="84"/>
      <c r="W957" s="85"/>
      <c r="X957" s="84" t="s">
        <v>644</v>
      </c>
      <c r="Y957" s="84"/>
      <c r="Z957" s="84" t="s">
        <v>1881</v>
      </c>
      <c r="AA957" s="62">
        <v>43320</v>
      </c>
    </row>
    <row r="958" spans="1:27" ht="15.75" x14ac:dyDescent="0.25">
      <c r="A958" s="76">
        <v>956</v>
      </c>
      <c r="B958" s="35" t="s">
        <v>3799</v>
      </c>
      <c r="C958" s="35" t="s">
        <v>3800</v>
      </c>
      <c r="D958" s="38" t="s">
        <v>3801</v>
      </c>
      <c r="E958" s="83" t="s">
        <v>679</v>
      </c>
      <c r="F958" s="35" t="s">
        <v>639</v>
      </c>
      <c r="G958" s="35">
        <v>238</v>
      </c>
      <c r="H958" s="32" t="s">
        <v>3612</v>
      </c>
      <c r="I958" s="77">
        <v>73100</v>
      </c>
      <c r="J958" s="78"/>
      <c r="K958" s="41"/>
      <c r="L958" s="42" t="s">
        <v>118</v>
      </c>
      <c r="M958" s="79">
        <v>230</v>
      </c>
      <c r="N958" s="80">
        <v>70000</v>
      </c>
      <c r="O958" s="81"/>
      <c r="P958" s="77">
        <v>75800</v>
      </c>
      <c r="Q958" s="79">
        <v>234</v>
      </c>
      <c r="R958" s="77">
        <v>73100</v>
      </c>
      <c r="S958" s="41"/>
      <c r="T958" s="41" t="s">
        <v>1409</v>
      </c>
      <c r="U958" s="41" t="s">
        <v>3613</v>
      </c>
      <c r="V958" s="84"/>
      <c r="W958" s="85"/>
      <c r="X958" s="84" t="s">
        <v>644</v>
      </c>
      <c r="Y958" s="84"/>
      <c r="Z958" s="84" t="s">
        <v>1881</v>
      </c>
      <c r="AA958" s="62">
        <v>43320</v>
      </c>
    </row>
    <row r="959" spans="1:27" ht="15.75" x14ac:dyDescent="0.25">
      <c r="A959" s="76">
        <v>957</v>
      </c>
      <c r="B959" s="35" t="s">
        <v>3802</v>
      </c>
      <c r="C959" s="35" t="s">
        <v>3800</v>
      </c>
      <c r="D959" s="38" t="s">
        <v>3801</v>
      </c>
      <c r="E959" s="83" t="s">
        <v>679</v>
      </c>
      <c r="F959" s="35" t="s">
        <v>639</v>
      </c>
      <c r="G959" s="35">
        <v>239</v>
      </c>
      <c r="H959" s="32" t="s">
        <v>297</v>
      </c>
      <c r="I959" s="77">
        <v>66100</v>
      </c>
      <c r="J959" s="78"/>
      <c r="K959" s="41"/>
      <c r="L959" s="42" t="s">
        <v>118</v>
      </c>
      <c r="M959" s="79">
        <v>230</v>
      </c>
      <c r="N959" s="80">
        <v>63000</v>
      </c>
      <c r="O959" s="81"/>
      <c r="P959" s="77"/>
      <c r="Q959" s="79"/>
      <c r="R959" s="77">
        <v>66100</v>
      </c>
      <c r="S959" s="41"/>
      <c r="T959" s="41" t="s">
        <v>1409</v>
      </c>
      <c r="U959" s="41" t="s">
        <v>296</v>
      </c>
      <c r="V959" s="84"/>
      <c r="W959" s="85"/>
      <c r="X959" s="84" t="s">
        <v>644</v>
      </c>
      <c r="Y959" s="84"/>
      <c r="Z959" s="84" t="s">
        <v>1881</v>
      </c>
      <c r="AA959" s="62">
        <v>43320</v>
      </c>
    </row>
    <row r="960" spans="1:27" ht="15.75" x14ac:dyDescent="0.25">
      <c r="A960" s="76">
        <v>958</v>
      </c>
      <c r="B960" s="35" t="s">
        <v>3803</v>
      </c>
      <c r="C960" s="35" t="s">
        <v>3804</v>
      </c>
      <c r="D960" s="38" t="s">
        <v>3805</v>
      </c>
      <c r="E960" s="83" t="s">
        <v>679</v>
      </c>
      <c r="F960" s="35" t="s">
        <v>639</v>
      </c>
      <c r="G960" s="35">
        <v>238</v>
      </c>
      <c r="H960" s="32" t="s">
        <v>3612</v>
      </c>
      <c r="I960" s="77">
        <v>73100</v>
      </c>
      <c r="J960" s="78"/>
      <c r="K960" s="41"/>
      <c r="L960" s="42" t="s">
        <v>118</v>
      </c>
      <c r="M960" s="79">
        <v>230</v>
      </c>
      <c r="N960" s="80">
        <v>70000</v>
      </c>
      <c r="O960" s="81"/>
      <c r="P960" s="77">
        <v>75800</v>
      </c>
      <c r="Q960" s="79">
        <v>234</v>
      </c>
      <c r="R960" s="77">
        <v>73100</v>
      </c>
      <c r="S960" s="41"/>
      <c r="T960" s="41" t="s">
        <v>1409</v>
      </c>
      <c r="U960" s="41" t="s">
        <v>3613</v>
      </c>
      <c r="V960" s="84"/>
      <c r="W960" s="85"/>
      <c r="X960" s="84" t="s">
        <v>644</v>
      </c>
      <c r="Y960" s="84"/>
      <c r="Z960" s="84" t="s">
        <v>1881</v>
      </c>
      <c r="AA960" s="62">
        <v>43320</v>
      </c>
    </row>
    <row r="961" spans="1:27" ht="15.75" x14ac:dyDescent="0.25">
      <c r="A961" s="76">
        <v>959</v>
      </c>
      <c r="B961" s="35" t="s">
        <v>3806</v>
      </c>
      <c r="C961" s="35" t="s">
        <v>3804</v>
      </c>
      <c r="D961" s="38" t="s">
        <v>3805</v>
      </c>
      <c r="E961" s="83" t="s">
        <v>679</v>
      </c>
      <c r="F961" s="35" t="s">
        <v>639</v>
      </c>
      <c r="G961" s="35">
        <v>239</v>
      </c>
      <c r="H961" s="32" t="s">
        <v>297</v>
      </c>
      <c r="I961" s="77">
        <v>66100</v>
      </c>
      <c r="J961" s="78"/>
      <c r="K961" s="41"/>
      <c r="L961" s="42" t="s">
        <v>118</v>
      </c>
      <c r="M961" s="79">
        <v>230</v>
      </c>
      <c r="N961" s="80">
        <v>63000</v>
      </c>
      <c r="O961" s="81"/>
      <c r="P961" s="77"/>
      <c r="Q961" s="79"/>
      <c r="R961" s="77">
        <v>66100</v>
      </c>
      <c r="S961" s="41"/>
      <c r="T961" s="41" t="s">
        <v>1409</v>
      </c>
      <c r="U961" s="41" t="s">
        <v>296</v>
      </c>
      <c r="V961" s="84"/>
      <c r="W961" s="85"/>
      <c r="X961" s="84" t="s">
        <v>644</v>
      </c>
      <c r="Y961" s="84"/>
      <c r="Z961" s="84" t="s">
        <v>1881</v>
      </c>
      <c r="AA961" s="62">
        <v>43320</v>
      </c>
    </row>
    <row r="962" spans="1:27" ht="15.75" x14ac:dyDescent="0.25">
      <c r="A962" s="76">
        <v>960</v>
      </c>
      <c r="B962" s="35" t="s">
        <v>3807</v>
      </c>
      <c r="C962" s="35" t="s">
        <v>3808</v>
      </c>
      <c r="D962" s="38" t="s">
        <v>3809</v>
      </c>
      <c r="E962" s="83" t="s">
        <v>679</v>
      </c>
      <c r="F962" s="35" t="s">
        <v>639</v>
      </c>
      <c r="G962" s="35">
        <v>238</v>
      </c>
      <c r="H962" s="32" t="s">
        <v>3612</v>
      </c>
      <c r="I962" s="77">
        <v>73100</v>
      </c>
      <c r="J962" s="78"/>
      <c r="K962" s="41"/>
      <c r="L962" s="42" t="s">
        <v>118</v>
      </c>
      <c r="M962" s="79">
        <v>230</v>
      </c>
      <c r="N962" s="80">
        <v>70000</v>
      </c>
      <c r="O962" s="81"/>
      <c r="P962" s="77">
        <v>75800</v>
      </c>
      <c r="Q962" s="79">
        <v>234</v>
      </c>
      <c r="R962" s="77">
        <v>73100</v>
      </c>
      <c r="S962" s="41"/>
      <c r="T962" s="41" t="s">
        <v>1409</v>
      </c>
      <c r="U962" s="41" t="s">
        <v>3613</v>
      </c>
      <c r="V962" s="84"/>
      <c r="W962" s="85"/>
      <c r="X962" s="84" t="s">
        <v>644</v>
      </c>
      <c r="Y962" s="84"/>
      <c r="Z962" s="84" t="s">
        <v>1881</v>
      </c>
      <c r="AA962" s="62">
        <v>43320</v>
      </c>
    </row>
    <row r="963" spans="1:27" ht="15.75" x14ac:dyDescent="0.25">
      <c r="A963" s="76">
        <v>961</v>
      </c>
      <c r="B963" s="35" t="s">
        <v>3810</v>
      </c>
      <c r="C963" s="35" t="s">
        <v>3808</v>
      </c>
      <c r="D963" s="38" t="s">
        <v>3809</v>
      </c>
      <c r="E963" s="83" t="s">
        <v>679</v>
      </c>
      <c r="F963" s="35" t="s">
        <v>639</v>
      </c>
      <c r="G963" s="35">
        <v>239</v>
      </c>
      <c r="H963" s="32" t="s">
        <v>297</v>
      </c>
      <c r="I963" s="77">
        <v>66100</v>
      </c>
      <c r="J963" s="78"/>
      <c r="K963" s="41"/>
      <c r="L963" s="42" t="s">
        <v>118</v>
      </c>
      <c r="M963" s="79">
        <v>230</v>
      </c>
      <c r="N963" s="80">
        <v>63000</v>
      </c>
      <c r="O963" s="81"/>
      <c r="P963" s="77"/>
      <c r="Q963" s="79"/>
      <c r="R963" s="77">
        <v>66100</v>
      </c>
      <c r="S963" s="41"/>
      <c r="T963" s="41" t="s">
        <v>1409</v>
      </c>
      <c r="U963" s="41" t="s">
        <v>296</v>
      </c>
      <c r="V963" s="84"/>
      <c r="W963" s="85"/>
      <c r="X963" s="84" t="s">
        <v>644</v>
      </c>
      <c r="Y963" s="84"/>
      <c r="Z963" s="84" t="s">
        <v>1881</v>
      </c>
      <c r="AA963" s="62">
        <v>43320</v>
      </c>
    </row>
    <row r="964" spans="1:27" ht="31.5" x14ac:dyDescent="0.25">
      <c r="A964" s="76">
        <v>962</v>
      </c>
      <c r="B964" s="35" t="s">
        <v>3811</v>
      </c>
      <c r="C964" s="35" t="s">
        <v>3812</v>
      </c>
      <c r="D964" s="38" t="s">
        <v>3813</v>
      </c>
      <c r="E964" s="83" t="s">
        <v>679</v>
      </c>
      <c r="F964" s="35" t="s">
        <v>639</v>
      </c>
      <c r="G964" s="35">
        <v>238</v>
      </c>
      <c r="H964" s="32" t="s">
        <v>3612</v>
      </c>
      <c r="I964" s="77">
        <v>73100</v>
      </c>
      <c r="J964" s="78"/>
      <c r="K964" s="41"/>
      <c r="L964" s="42" t="s">
        <v>118</v>
      </c>
      <c r="M964" s="79">
        <v>230</v>
      </c>
      <c r="N964" s="80">
        <v>70000</v>
      </c>
      <c r="O964" s="81"/>
      <c r="P964" s="77">
        <v>75800</v>
      </c>
      <c r="Q964" s="79">
        <v>234</v>
      </c>
      <c r="R964" s="77">
        <v>73100</v>
      </c>
      <c r="S964" s="41"/>
      <c r="T964" s="41" t="s">
        <v>1409</v>
      </c>
      <c r="U964" s="41" t="s">
        <v>3613</v>
      </c>
      <c r="V964" s="84"/>
      <c r="W964" s="85"/>
      <c r="X964" s="84" t="s">
        <v>644</v>
      </c>
      <c r="Y964" s="84"/>
      <c r="Z964" s="84" t="s">
        <v>1881</v>
      </c>
      <c r="AA964" s="62">
        <v>43320</v>
      </c>
    </row>
    <row r="965" spans="1:27" ht="31.5" x14ac:dyDescent="0.25">
      <c r="A965" s="76">
        <v>963</v>
      </c>
      <c r="B965" s="35" t="s">
        <v>3814</v>
      </c>
      <c r="C965" s="35" t="s">
        <v>3812</v>
      </c>
      <c r="D965" s="38" t="s">
        <v>3813</v>
      </c>
      <c r="E965" s="83" t="s">
        <v>679</v>
      </c>
      <c r="F965" s="35" t="s">
        <v>639</v>
      </c>
      <c r="G965" s="35">
        <v>239</v>
      </c>
      <c r="H965" s="32" t="s">
        <v>297</v>
      </c>
      <c r="I965" s="77">
        <v>66100</v>
      </c>
      <c r="J965" s="78"/>
      <c r="K965" s="41"/>
      <c r="L965" s="42" t="s">
        <v>118</v>
      </c>
      <c r="M965" s="79">
        <v>230</v>
      </c>
      <c r="N965" s="80">
        <v>63000</v>
      </c>
      <c r="O965" s="81"/>
      <c r="P965" s="77"/>
      <c r="Q965" s="79"/>
      <c r="R965" s="77">
        <v>66100</v>
      </c>
      <c r="S965" s="41"/>
      <c r="T965" s="41" t="s">
        <v>1409</v>
      </c>
      <c r="U965" s="41" t="s">
        <v>296</v>
      </c>
      <c r="V965" s="84"/>
      <c r="W965" s="85"/>
      <c r="X965" s="84" t="s">
        <v>644</v>
      </c>
      <c r="Y965" s="84"/>
      <c r="Z965" s="84" t="s">
        <v>1881</v>
      </c>
      <c r="AA965" s="62">
        <v>43320</v>
      </c>
    </row>
    <row r="966" spans="1:27" ht="31.5" x14ac:dyDescent="0.25">
      <c r="A966" s="76">
        <v>964</v>
      </c>
      <c r="B966" s="35" t="s">
        <v>3815</v>
      </c>
      <c r="C966" s="35" t="s">
        <v>3816</v>
      </c>
      <c r="D966" s="38" t="s">
        <v>3817</v>
      </c>
      <c r="E966" s="83" t="s">
        <v>679</v>
      </c>
      <c r="F966" s="35" t="s">
        <v>639</v>
      </c>
      <c r="G966" s="35">
        <v>238</v>
      </c>
      <c r="H966" s="32" t="s">
        <v>3612</v>
      </c>
      <c r="I966" s="77">
        <v>73100</v>
      </c>
      <c r="J966" s="78"/>
      <c r="K966" s="41"/>
      <c r="L966" s="42" t="s">
        <v>118</v>
      </c>
      <c r="M966" s="79">
        <v>230</v>
      </c>
      <c r="N966" s="80">
        <v>70000</v>
      </c>
      <c r="O966" s="81"/>
      <c r="P966" s="77">
        <v>75800</v>
      </c>
      <c r="Q966" s="79">
        <v>234</v>
      </c>
      <c r="R966" s="77">
        <v>73100</v>
      </c>
      <c r="S966" s="41"/>
      <c r="T966" s="41" t="s">
        <v>1409</v>
      </c>
      <c r="U966" s="41" t="s">
        <v>3613</v>
      </c>
      <c r="V966" s="84"/>
      <c r="W966" s="85"/>
      <c r="X966" s="84" t="s">
        <v>644</v>
      </c>
      <c r="Y966" s="84"/>
      <c r="Z966" s="84" t="s">
        <v>1881</v>
      </c>
      <c r="AA966" s="62">
        <v>43320</v>
      </c>
    </row>
    <row r="967" spans="1:27" ht="31.5" x14ac:dyDescent="0.25">
      <c r="A967" s="76">
        <v>965</v>
      </c>
      <c r="B967" s="35" t="s">
        <v>3818</v>
      </c>
      <c r="C967" s="35" t="s">
        <v>3816</v>
      </c>
      <c r="D967" s="38" t="s">
        <v>3817</v>
      </c>
      <c r="E967" s="83" t="s">
        <v>679</v>
      </c>
      <c r="F967" s="35" t="s">
        <v>639</v>
      </c>
      <c r="G967" s="35">
        <v>239</v>
      </c>
      <c r="H967" s="32" t="s">
        <v>297</v>
      </c>
      <c r="I967" s="77">
        <v>66100</v>
      </c>
      <c r="J967" s="78"/>
      <c r="K967" s="41"/>
      <c r="L967" s="42" t="s">
        <v>118</v>
      </c>
      <c r="M967" s="79">
        <v>230</v>
      </c>
      <c r="N967" s="80">
        <v>63000</v>
      </c>
      <c r="O967" s="81"/>
      <c r="P967" s="77"/>
      <c r="Q967" s="79"/>
      <c r="R967" s="77">
        <v>66100</v>
      </c>
      <c r="S967" s="41"/>
      <c r="T967" s="41" t="s">
        <v>1409</v>
      </c>
      <c r="U967" s="41" t="s">
        <v>296</v>
      </c>
      <c r="V967" s="84"/>
      <c r="W967" s="85"/>
      <c r="X967" s="84" t="s">
        <v>644</v>
      </c>
      <c r="Y967" s="84"/>
      <c r="Z967" s="84" t="s">
        <v>1881</v>
      </c>
      <c r="AA967" s="62">
        <v>43320</v>
      </c>
    </row>
    <row r="968" spans="1:27" ht="15.75" x14ac:dyDescent="0.25">
      <c r="A968" s="76">
        <v>966</v>
      </c>
      <c r="B968" s="35" t="s">
        <v>3819</v>
      </c>
      <c r="C968" s="35" t="s">
        <v>3820</v>
      </c>
      <c r="D968" s="38" t="s">
        <v>3821</v>
      </c>
      <c r="E968" s="83" t="s">
        <v>679</v>
      </c>
      <c r="F968" s="35" t="s">
        <v>639</v>
      </c>
      <c r="G968" s="35">
        <v>238</v>
      </c>
      <c r="H968" s="32" t="s">
        <v>3612</v>
      </c>
      <c r="I968" s="77">
        <v>73100</v>
      </c>
      <c r="J968" s="78"/>
      <c r="K968" s="41"/>
      <c r="L968" s="42" t="s">
        <v>118</v>
      </c>
      <c r="M968" s="79">
        <v>230</v>
      </c>
      <c r="N968" s="80">
        <v>70000</v>
      </c>
      <c r="O968" s="81"/>
      <c r="P968" s="77">
        <v>75800</v>
      </c>
      <c r="Q968" s="79">
        <v>234</v>
      </c>
      <c r="R968" s="77">
        <v>73100</v>
      </c>
      <c r="S968" s="41"/>
      <c r="T968" s="41" t="s">
        <v>1409</v>
      </c>
      <c r="U968" s="41" t="s">
        <v>3613</v>
      </c>
      <c r="V968" s="84"/>
      <c r="W968" s="85"/>
      <c r="X968" s="84" t="s">
        <v>644</v>
      </c>
      <c r="Y968" s="84"/>
      <c r="Z968" s="84" t="s">
        <v>1881</v>
      </c>
      <c r="AA968" s="62">
        <v>43320</v>
      </c>
    </row>
    <row r="969" spans="1:27" ht="15.75" x14ac:dyDescent="0.25">
      <c r="A969" s="76">
        <v>967</v>
      </c>
      <c r="B969" s="35" t="s">
        <v>3822</v>
      </c>
      <c r="C969" s="35" t="s">
        <v>3820</v>
      </c>
      <c r="D969" s="38" t="s">
        <v>3821</v>
      </c>
      <c r="E969" s="83" t="s">
        <v>679</v>
      </c>
      <c r="F969" s="35" t="s">
        <v>639</v>
      </c>
      <c r="G969" s="35">
        <v>239</v>
      </c>
      <c r="H969" s="32" t="s">
        <v>297</v>
      </c>
      <c r="I969" s="77">
        <v>66100</v>
      </c>
      <c r="J969" s="78"/>
      <c r="K969" s="41"/>
      <c r="L969" s="42" t="s">
        <v>118</v>
      </c>
      <c r="M969" s="79">
        <v>230</v>
      </c>
      <c r="N969" s="80">
        <v>63000</v>
      </c>
      <c r="O969" s="81"/>
      <c r="P969" s="77"/>
      <c r="Q969" s="79"/>
      <c r="R969" s="77">
        <v>66100</v>
      </c>
      <c r="S969" s="41"/>
      <c r="T969" s="41" t="s">
        <v>1409</v>
      </c>
      <c r="U969" s="41" t="s">
        <v>296</v>
      </c>
      <c r="V969" s="84"/>
      <c r="W969" s="85"/>
      <c r="X969" s="84" t="s">
        <v>644</v>
      </c>
      <c r="Y969" s="84"/>
      <c r="Z969" s="84" t="s">
        <v>1881</v>
      </c>
      <c r="AA969" s="62">
        <v>43320</v>
      </c>
    </row>
    <row r="970" spans="1:27" ht="15.75" x14ac:dyDescent="0.25">
      <c r="A970" s="76">
        <v>968</v>
      </c>
      <c r="B970" s="35" t="s">
        <v>3823</v>
      </c>
      <c r="C970" s="35" t="s">
        <v>3824</v>
      </c>
      <c r="D970" s="38" t="s">
        <v>3825</v>
      </c>
      <c r="E970" s="83" t="s">
        <v>679</v>
      </c>
      <c r="F970" s="35" t="s">
        <v>639</v>
      </c>
      <c r="G970" s="35">
        <v>238</v>
      </c>
      <c r="H970" s="32" t="s">
        <v>3612</v>
      </c>
      <c r="I970" s="77">
        <v>73100</v>
      </c>
      <c r="J970" s="78"/>
      <c r="K970" s="41"/>
      <c r="L970" s="42" t="s">
        <v>118</v>
      </c>
      <c r="M970" s="79">
        <v>230</v>
      </c>
      <c r="N970" s="80">
        <v>70000</v>
      </c>
      <c r="O970" s="81"/>
      <c r="P970" s="77">
        <v>75800</v>
      </c>
      <c r="Q970" s="79">
        <v>234</v>
      </c>
      <c r="R970" s="77">
        <v>73100</v>
      </c>
      <c r="S970" s="41"/>
      <c r="T970" s="41" t="s">
        <v>1409</v>
      </c>
      <c r="U970" s="41" t="s">
        <v>3613</v>
      </c>
      <c r="V970" s="84"/>
      <c r="W970" s="85"/>
      <c r="X970" s="84" t="s">
        <v>644</v>
      </c>
      <c r="Y970" s="84"/>
      <c r="Z970" s="84" t="s">
        <v>1881</v>
      </c>
      <c r="AA970" s="62">
        <v>43320</v>
      </c>
    </row>
    <row r="971" spans="1:27" ht="15.75" x14ac:dyDescent="0.25">
      <c r="A971" s="76">
        <v>969</v>
      </c>
      <c r="B971" s="35" t="s">
        <v>3826</v>
      </c>
      <c r="C971" s="35" t="s">
        <v>3824</v>
      </c>
      <c r="D971" s="38" t="s">
        <v>3825</v>
      </c>
      <c r="E971" s="83" t="s">
        <v>679</v>
      </c>
      <c r="F971" s="35" t="s">
        <v>639</v>
      </c>
      <c r="G971" s="35">
        <v>239</v>
      </c>
      <c r="H971" s="32" t="s">
        <v>297</v>
      </c>
      <c r="I971" s="77">
        <v>66100</v>
      </c>
      <c r="J971" s="78"/>
      <c r="K971" s="41"/>
      <c r="L971" s="42" t="s">
        <v>118</v>
      </c>
      <c r="M971" s="79">
        <v>230</v>
      </c>
      <c r="N971" s="80">
        <v>63000</v>
      </c>
      <c r="O971" s="81"/>
      <c r="P971" s="77"/>
      <c r="Q971" s="79"/>
      <c r="R971" s="77">
        <v>66100</v>
      </c>
      <c r="S971" s="41"/>
      <c r="T971" s="41" t="s">
        <v>1409</v>
      </c>
      <c r="U971" s="41" t="s">
        <v>296</v>
      </c>
      <c r="V971" s="84"/>
      <c r="W971" s="85"/>
      <c r="X971" s="84" t="s">
        <v>644</v>
      </c>
      <c r="Y971" s="84"/>
      <c r="Z971" s="84" t="s">
        <v>1881</v>
      </c>
      <c r="AA971" s="62">
        <v>43320</v>
      </c>
    </row>
    <row r="972" spans="1:27" ht="15.75" x14ac:dyDescent="0.25">
      <c r="A972" s="76">
        <v>970</v>
      </c>
      <c r="B972" s="35" t="s">
        <v>3827</v>
      </c>
      <c r="C972" s="35" t="s">
        <v>3828</v>
      </c>
      <c r="D972" s="38" t="s">
        <v>3829</v>
      </c>
      <c r="E972" s="83" t="s">
        <v>679</v>
      </c>
      <c r="F972" s="35" t="s">
        <v>639</v>
      </c>
      <c r="G972" s="35">
        <v>238</v>
      </c>
      <c r="H972" s="32" t="s">
        <v>3612</v>
      </c>
      <c r="I972" s="77">
        <v>73100</v>
      </c>
      <c r="J972" s="78"/>
      <c r="K972" s="41"/>
      <c r="L972" s="42" t="s">
        <v>118</v>
      </c>
      <c r="M972" s="79">
        <v>230</v>
      </c>
      <c r="N972" s="80">
        <v>70000</v>
      </c>
      <c r="O972" s="81"/>
      <c r="P972" s="77">
        <v>75800</v>
      </c>
      <c r="Q972" s="79">
        <v>234</v>
      </c>
      <c r="R972" s="77">
        <v>73100</v>
      </c>
      <c r="S972" s="41"/>
      <c r="T972" s="41" t="s">
        <v>1409</v>
      </c>
      <c r="U972" s="41" t="s">
        <v>3613</v>
      </c>
      <c r="V972" s="84"/>
      <c r="W972" s="85"/>
      <c r="X972" s="84" t="s">
        <v>644</v>
      </c>
      <c r="Y972" s="84"/>
      <c r="Z972" s="84" t="s">
        <v>1881</v>
      </c>
      <c r="AA972" s="62">
        <v>43320</v>
      </c>
    </row>
    <row r="973" spans="1:27" ht="15.75" x14ac:dyDescent="0.25">
      <c r="A973" s="76">
        <v>971</v>
      </c>
      <c r="B973" s="35" t="s">
        <v>3830</v>
      </c>
      <c r="C973" s="35" t="s">
        <v>3828</v>
      </c>
      <c r="D973" s="38" t="s">
        <v>3829</v>
      </c>
      <c r="E973" s="83" t="s">
        <v>679</v>
      </c>
      <c r="F973" s="35" t="s">
        <v>639</v>
      </c>
      <c r="G973" s="35">
        <v>239</v>
      </c>
      <c r="H973" s="32" t="s">
        <v>297</v>
      </c>
      <c r="I973" s="77">
        <v>66100</v>
      </c>
      <c r="J973" s="78"/>
      <c r="K973" s="41"/>
      <c r="L973" s="42" t="s">
        <v>118</v>
      </c>
      <c r="M973" s="79">
        <v>230</v>
      </c>
      <c r="N973" s="80">
        <v>63000</v>
      </c>
      <c r="O973" s="81"/>
      <c r="P973" s="77"/>
      <c r="Q973" s="79"/>
      <c r="R973" s="77">
        <v>66100</v>
      </c>
      <c r="S973" s="41"/>
      <c r="T973" s="41" t="s">
        <v>1409</v>
      </c>
      <c r="U973" s="41" t="s">
        <v>296</v>
      </c>
      <c r="V973" s="84"/>
      <c r="W973" s="85"/>
      <c r="X973" s="84" t="s">
        <v>644</v>
      </c>
      <c r="Y973" s="84"/>
      <c r="Z973" s="84" t="s">
        <v>1881</v>
      </c>
      <c r="AA973" s="62">
        <v>43320</v>
      </c>
    </row>
    <row r="974" spans="1:27" ht="15.75" x14ac:dyDescent="0.25">
      <c r="A974" s="76">
        <v>972</v>
      </c>
      <c r="B974" s="35" t="s">
        <v>3831</v>
      </c>
      <c r="C974" s="35" t="s">
        <v>3832</v>
      </c>
      <c r="D974" s="38" t="s">
        <v>3833</v>
      </c>
      <c r="E974" s="83" t="s">
        <v>679</v>
      </c>
      <c r="F974" s="35" t="s">
        <v>781</v>
      </c>
      <c r="G974" s="35">
        <v>239</v>
      </c>
      <c r="H974" s="32" t="s">
        <v>297</v>
      </c>
      <c r="I974" s="77">
        <v>66100</v>
      </c>
      <c r="J974" s="78"/>
      <c r="K974" s="41"/>
      <c r="L974" s="42" t="s">
        <v>118</v>
      </c>
      <c r="M974" s="79">
        <v>230</v>
      </c>
      <c r="N974" s="80">
        <v>63000</v>
      </c>
      <c r="O974" s="81"/>
      <c r="P974" s="77"/>
      <c r="Q974" s="79"/>
      <c r="R974" s="77">
        <v>66100</v>
      </c>
      <c r="S974" s="41"/>
      <c r="T974" s="41" t="s">
        <v>1409</v>
      </c>
      <c r="U974" s="41" t="s">
        <v>296</v>
      </c>
      <c r="V974" s="84"/>
      <c r="W974" s="85"/>
      <c r="X974" s="84" t="s">
        <v>644</v>
      </c>
      <c r="Y974" s="84"/>
      <c r="Z974" s="84" t="s">
        <v>1881</v>
      </c>
      <c r="AA974" s="62">
        <v>43320</v>
      </c>
    </row>
    <row r="975" spans="1:27" ht="15.75" x14ac:dyDescent="0.25">
      <c r="A975" s="76">
        <v>973</v>
      </c>
      <c r="B975" s="35" t="s">
        <v>3834</v>
      </c>
      <c r="C975" s="35" t="s">
        <v>3835</v>
      </c>
      <c r="D975" s="38" t="s">
        <v>3836</v>
      </c>
      <c r="E975" s="83" t="s">
        <v>679</v>
      </c>
      <c r="F975" s="35" t="s">
        <v>781</v>
      </c>
      <c r="G975" s="35">
        <v>239</v>
      </c>
      <c r="H975" s="32" t="s">
        <v>297</v>
      </c>
      <c r="I975" s="77">
        <v>66100</v>
      </c>
      <c r="J975" s="78"/>
      <c r="K975" s="41"/>
      <c r="L975" s="42" t="s">
        <v>118</v>
      </c>
      <c r="M975" s="79">
        <v>230</v>
      </c>
      <c r="N975" s="80">
        <v>63000</v>
      </c>
      <c r="O975" s="81"/>
      <c r="P975" s="77"/>
      <c r="Q975" s="79"/>
      <c r="R975" s="77">
        <v>66100</v>
      </c>
      <c r="S975" s="41"/>
      <c r="T975" s="41" t="s">
        <v>1409</v>
      </c>
      <c r="U975" s="41" t="s">
        <v>296</v>
      </c>
      <c r="V975" s="84"/>
      <c r="W975" s="85"/>
      <c r="X975" s="84" t="s">
        <v>644</v>
      </c>
      <c r="Y975" s="84"/>
      <c r="Z975" s="84" t="s">
        <v>1881</v>
      </c>
      <c r="AA975" s="62">
        <v>43320</v>
      </c>
    </row>
    <row r="976" spans="1:27" ht="15.75" x14ac:dyDescent="0.25">
      <c r="A976" s="76">
        <v>974</v>
      </c>
      <c r="B976" s="35" t="s">
        <v>3837</v>
      </c>
      <c r="C976" s="35" t="s">
        <v>3838</v>
      </c>
      <c r="D976" s="38" t="s">
        <v>3839</v>
      </c>
      <c r="E976" s="83" t="s">
        <v>679</v>
      </c>
      <c r="F976" s="35" t="s">
        <v>781</v>
      </c>
      <c r="G976" s="35">
        <v>239</v>
      </c>
      <c r="H976" s="32" t="s">
        <v>297</v>
      </c>
      <c r="I976" s="77">
        <v>66100</v>
      </c>
      <c r="J976" s="78"/>
      <c r="K976" s="41"/>
      <c r="L976" s="42" t="s">
        <v>118</v>
      </c>
      <c r="M976" s="79">
        <v>230</v>
      </c>
      <c r="N976" s="80">
        <v>63000</v>
      </c>
      <c r="O976" s="81"/>
      <c r="P976" s="77"/>
      <c r="Q976" s="79"/>
      <c r="R976" s="77">
        <v>66100</v>
      </c>
      <c r="S976" s="41"/>
      <c r="T976" s="41" t="s">
        <v>1409</v>
      </c>
      <c r="U976" s="41" t="s">
        <v>296</v>
      </c>
      <c r="V976" s="84"/>
      <c r="W976" s="85"/>
      <c r="X976" s="84" t="s">
        <v>644</v>
      </c>
      <c r="Y976" s="84"/>
      <c r="Z976" s="84" t="s">
        <v>1881</v>
      </c>
      <c r="AA976" s="62">
        <v>43320</v>
      </c>
    </row>
    <row r="977" spans="1:27" ht="15.75" x14ac:dyDescent="0.25">
      <c r="A977" s="76">
        <v>975</v>
      </c>
      <c r="B977" s="35" t="s">
        <v>3840</v>
      </c>
      <c r="C977" s="35" t="s">
        <v>3841</v>
      </c>
      <c r="D977" s="38" t="s">
        <v>3842</v>
      </c>
      <c r="E977" s="83" t="s">
        <v>679</v>
      </c>
      <c r="F977" s="35" t="s">
        <v>781</v>
      </c>
      <c r="G977" s="35">
        <v>239</v>
      </c>
      <c r="H977" s="32" t="s">
        <v>297</v>
      </c>
      <c r="I977" s="77">
        <v>66100</v>
      </c>
      <c r="J977" s="78"/>
      <c r="K977" s="41"/>
      <c r="L977" s="42" t="s">
        <v>118</v>
      </c>
      <c r="M977" s="79">
        <v>230</v>
      </c>
      <c r="N977" s="80">
        <v>63000</v>
      </c>
      <c r="O977" s="81"/>
      <c r="P977" s="77"/>
      <c r="Q977" s="79"/>
      <c r="R977" s="77">
        <v>66100</v>
      </c>
      <c r="S977" s="41"/>
      <c r="T977" s="41" t="s">
        <v>1409</v>
      </c>
      <c r="U977" s="41" t="s">
        <v>296</v>
      </c>
      <c r="V977" s="84"/>
      <c r="W977" s="85"/>
      <c r="X977" s="84" t="s">
        <v>644</v>
      </c>
      <c r="Y977" s="84"/>
      <c r="Z977" s="84" t="s">
        <v>1881</v>
      </c>
      <c r="AA977" s="62">
        <v>43320</v>
      </c>
    </row>
    <row r="978" spans="1:27" ht="15.75" x14ac:dyDescent="0.25">
      <c r="A978" s="76">
        <v>976</v>
      </c>
      <c r="B978" s="35" t="s">
        <v>3843</v>
      </c>
      <c r="C978" s="35" t="s">
        <v>3844</v>
      </c>
      <c r="D978" s="38" t="s">
        <v>3845</v>
      </c>
      <c r="E978" s="83" t="s">
        <v>679</v>
      </c>
      <c r="F978" s="35" t="s">
        <v>781</v>
      </c>
      <c r="G978" s="35">
        <v>239</v>
      </c>
      <c r="H978" s="32" t="s">
        <v>297</v>
      </c>
      <c r="I978" s="77">
        <v>66100</v>
      </c>
      <c r="J978" s="78"/>
      <c r="K978" s="41"/>
      <c r="L978" s="42" t="s">
        <v>118</v>
      </c>
      <c r="M978" s="79">
        <v>230</v>
      </c>
      <c r="N978" s="80">
        <v>63000</v>
      </c>
      <c r="O978" s="81"/>
      <c r="P978" s="77"/>
      <c r="Q978" s="79"/>
      <c r="R978" s="77">
        <v>66100</v>
      </c>
      <c r="S978" s="41"/>
      <c r="T978" s="41" t="s">
        <v>1409</v>
      </c>
      <c r="U978" s="41" t="s">
        <v>296</v>
      </c>
      <c r="V978" s="84"/>
      <c r="W978" s="85"/>
      <c r="X978" s="84" t="s">
        <v>644</v>
      </c>
      <c r="Y978" s="84"/>
      <c r="Z978" s="84" t="s">
        <v>1881</v>
      </c>
      <c r="AA978" s="62">
        <v>43320</v>
      </c>
    </row>
    <row r="979" spans="1:27" ht="15.75" x14ac:dyDescent="0.25">
      <c r="A979" s="76">
        <v>977</v>
      </c>
      <c r="B979" s="35" t="s">
        <v>3846</v>
      </c>
      <c r="C979" s="35" t="s">
        <v>3847</v>
      </c>
      <c r="D979" s="38" t="s">
        <v>3848</v>
      </c>
      <c r="E979" s="83" t="s">
        <v>679</v>
      </c>
      <c r="F979" s="35" t="s">
        <v>781</v>
      </c>
      <c r="G979" s="35">
        <v>239</v>
      </c>
      <c r="H979" s="32" t="s">
        <v>297</v>
      </c>
      <c r="I979" s="77">
        <v>66100</v>
      </c>
      <c r="J979" s="78"/>
      <c r="K979" s="41"/>
      <c r="L979" s="42" t="s">
        <v>118</v>
      </c>
      <c r="M979" s="79">
        <v>230</v>
      </c>
      <c r="N979" s="80">
        <v>63000</v>
      </c>
      <c r="O979" s="81"/>
      <c r="P979" s="77"/>
      <c r="Q979" s="79"/>
      <c r="R979" s="77">
        <v>66100</v>
      </c>
      <c r="S979" s="41"/>
      <c r="T979" s="41" t="s">
        <v>1409</v>
      </c>
      <c r="U979" s="41" t="s">
        <v>296</v>
      </c>
      <c r="V979" s="84"/>
      <c r="W979" s="85"/>
      <c r="X979" s="84" t="s">
        <v>644</v>
      </c>
      <c r="Y979" s="84"/>
      <c r="Z979" s="84" t="s">
        <v>1881</v>
      </c>
      <c r="AA979" s="62">
        <v>43320</v>
      </c>
    </row>
    <row r="980" spans="1:27" ht="15.75" x14ac:dyDescent="0.25">
      <c r="A980" s="76">
        <v>978</v>
      </c>
      <c r="B980" s="35" t="s">
        <v>3849</v>
      </c>
      <c r="C980" s="35" t="s">
        <v>3850</v>
      </c>
      <c r="D980" s="38" t="s">
        <v>3851</v>
      </c>
      <c r="E980" s="83" t="s">
        <v>679</v>
      </c>
      <c r="F980" s="35" t="s">
        <v>781</v>
      </c>
      <c r="G980" s="35">
        <v>239</v>
      </c>
      <c r="H980" s="32" t="s">
        <v>297</v>
      </c>
      <c r="I980" s="77">
        <v>66100</v>
      </c>
      <c r="J980" s="78"/>
      <c r="K980" s="41"/>
      <c r="L980" s="42" t="s">
        <v>118</v>
      </c>
      <c r="M980" s="79">
        <v>230</v>
      </c>
      <c r="N980" s="80">
        <v>63000</v>
      </c>
      <c r="O980" s="81"/>
      <c r="P980" s="77"/>
      <c r="Q980" s="79"/>
      <c r="R980" s="77">
        <v>66100</v>
      </c>
      <c r="S980" s="41"/>
      <c r="T980" s="41" t="s">
        <v>1409</v>
      </c>
      <c r="U980" s="41" t="s">
        <v>296</v>
      </c>
      <c r="V980" s="84"/>
      <c r="W980" s="85"/>
      <c r="X980" s="84" t="s">
        <v>644</v>
      </c>
      <c r="Y980" s="84"/>
      <c r="Z980" s="84" t="s">
        <v>1881</v>
      </c>
      <c r="AA980" s="62">
        <v>43320</v>
      </c>
    </row>
    <row r="981" spans="1:27" ht="15.75" x14ac:dyDescent="0.25">
      <c r="A981" s="76">
        <v>979</v>
      </c>
      <c r="B981" s="35" t="s">
        <v>3852</v>
      </c>
      <c r="C981" s="35" t="s">
        <v>3853</v>
      </c>
      <c r="D981" s="38" t="s">
        <v>3854</v>
      </c>
      <c r="E981" s="83" t="s">
        <v>679</v>
      </c>
      <c r="F981" s="35" t="s">
        <v>781</v>
      </c>
      <c r="G981" s="35">
        <v>239</v>
      </c>
      <c r="H981" s="32" t="s">
        <v>297</v>
      </c>
      <c r="I981" s="77">
        <v>66100</v>
      </c>
      <c r="J981" s="78"/>
      <c r="K981" s="41"/>
      <c r="L981" s="42" t="s">
        <v>118</v>
      </c>
      <c r="M981" s="79">
        <v>230</v>
      </c>
      <c r="N981" s="80">
        <v>63000</v>
      </c>
      <c r="O981" s="81"/>
      <c r="P981" s="77"/>
      <c r="Q981" s="79"/>
      <c r="R981" s="77">
        <v>66100</v>
      </c>
      <c r="S981" s="41"/>
      <c r="T981" s="41" t="s">
        <v>1409</v>
      </c>
      <c r="U981" s="41" t="s">
        <v>296</v>
      </c>
      <c r="V981" s="84"/>
      <c r="W981" s="85"/>
      <c r="X981" s="84" t="s">
        <v>644</v>
      </c>
      <c r="Y981" s="84"/>
      <c r="Z981" s="84" t="s">
        <v>1881</v>
      </c>
      <c r="AA981" s="62">
        <v>43320</v>
      </c>
    </row>
    <row r="982" spans="1:27" ht="15.75" x14ac:dyDescent="0.25">
      <c r="A982" s="76">
        <v>980</v>
      </c>
      <c r="B982" s="35" t="s">
        <v>3855</v>
      </c>
      <c r="C982" s="35" t="s">
        <v>3856</v>
      </c>
      <c r="D982" s="38" t="s">
        <v>3857</v>
      </c>
      <c r="E982" s="83" t="s">
        <v>679</v>
      </c>
      <c r="F982" s="35" t="s">
        <v>781</v>
      </c>
      <c r="G982" s="35">
        <v>239</v>
      </c>
      <c r="H982" s="32" t="s">
        <v>297</v>
      </c>
      <c r="I982" s="77">
        <v>66100</v>
      </c>
      <c r="J982" s="78"/>
      <c r="K982" s="41"/>
      <c r="L982" s="42" t="s">
        <v>118</v>
      </c>
      <c r="M982" s="79">
        <v>230</v>
      </c>
      <c r="N982" s="80">
        <v>63000</v>
      </c>
      <c r="O982" s="81"/>
      <c r="P982" s="77"/>
      <c r="Q982" s="79"/>
      <c r="R982" s="77">
        <v>66100</v>
      </c>
      <c r="S982" s="41"/>
      <c r="T982" s="41" t="s">
        <v>1409</v>
      </c>
      <c r="U982" s="41" t="s">
        <v>296</v>
      </c>
      <c r="V982" s="84"/>
      <c r="W982" s="85"/>
      <c r="X982" s="84" t="s">
        <v>644</v>
      </c>
      <c r="Y982" s="84"/>
      <c r="Z982" s="84" t="s">
        <v>1881</v>
      </c>
      <c r="AA982" s="62">
        <v>43320</v>
      </c>
    </row>
    <row r="983" spans="1:27" ht="15.75" x14ac:dyDescent="0.25">
      <c r="A983" s="76">
        <v>981</v>
      </c>
      <c r="B983" s="35" t="s">
        <v>3858</v>
      </c>
      <c r="C983" s="35" t="s">
        <v>3859</v>
      </c>
      <c r="D983" s="38" t="s">
        <v>3860</v>
      </c>
      <c r="E983" s="83" t="s">
        <v>679</v>
      </c>
      <c r="F983" s="35" t="s">
        <v>781</v>
      </c>
      <c r="G983" s="35">
        <v>239</v>
      </c>
      <c r="H983" s="32" t="s">
        <v>297</v>
      </c>
      <c r="I983" s="77">
        <v>66100</v>
      </c>
      <c r="J983" s="78"/>
      <c r="K983" s="41"/>
      <c r="L983" s="42" t="s">
        <v>118</v>
      </c>
      <c r="M983" s="79">
        <v>230</v>
      </c>
      <c r="N983" s="80">
        <v>63000</v>
      </c>
      <c r="O983" s="81"/>
      <c r="P983" s="77"/>
      <c r="Q983" s="79"/>
      <c r="R983" s="77">
        <v>66100</v>
      </c>
      <c r="S983" s="41"/>
      <c r="T983" s="41" t="s">
        <v>1409</v>
      </c>
      <c r="U983" s="41" t="s">
        <v>296</v>
      </c>
      <c r="V983" s="84"/>
      <c r="W983" s="85"/>
      <c r="X983" s="84" t="s">
        <v>644</v>
      </c>
      <c r="Y983" s="84"/>
      <c r="Z983" s="84" t="s">
        <v>1881</v>
      </c>
      <c r="AA983" s="62">
        <v>43320</v>
      </c>
    </row>
    <row r="984" spans="1:27" ht="15.75" x14ac:dyDescent="0.25">
      <c r="A984" s="76">
        <v>982</v>
      </c>
      <c r="B984" s="35" t="s">
        <v>3861</v>
      </c>
      <c r="C984" s="35" t="s">
        <v>3862</v>
      </c>
      <c r="D984" s="38" t="s">
        <v>3863</v>
      </c>
      <c r="E984" s="83" t="s">
        <v>679</v>
      </c>
      <c r="F984" s="35" t="s">
        <v>781</v>
      </c>
      <c r="G984" s="35">
        <v>239</v>
      </c>
      <c r="H984" s="32" t="s">
        <v>297</v>
      </c>
      <c r="I984" s="77">
        <v>66100</v>
      </c>
      <c r="J984" s="78"/>
      <c r="K984" s="41"/>
      <c r="L984" s="42" t="s">
        <v>118</v>
      </c>
      <c r="M984" s="79">
        <v>230</v>
      </c>
      <c r="N984" s="80">
        <v>63000</v>
      </c>
      <c r="O984" s="81"/>
      <c r="P984" s="77"/>
      <c r="Q984" s="79"/>
      <c r="R984" s="77">
        <v>66100</v>
      </c>
      <c r="S984" s="41"/>
      <c r="T984" s="41" t="s">
        <v>1409</v>
      </c>
      <c r="U984" s="41" t="s">
        <v>296</v>
      </c>
      <c r="V984" s="84"/>
      <c r="W984" s="85"/>
      <c r="X984" s="84" t="s">
        <v>644</v>
      </c>
      <c r="Y984" s="84"/>
      <c r="Z984" s="84" t="s">
        <v>1881</v>
      </c>
      <c r="AA984" s="62">
        <v>43320</v>
      </c>
    </row>
    <row r="985" spans="1:27" ht="15.75" x14ac:dyDescent="0.25">
      <c r="A985" s="76">
        <v>983</v>
      </c>
      <c r="B985" s="35" t="s">
        <v>3864</v>
      </c>
      <c r="C985" s="35" t="s">
        <v>3865</v>
      </c>
      <c r="D985" s="38" t="s">
        <v>3866</v>
      </c>
      <c r="E985" s="83" t="s">
        <v>679</v>
      </c>
      <c r="F985" s="35" t="s">
        <v>781</v>
      </c>
      <c r="G985" s="35">
        <v>239</v>
      </c>
      <c r="H985" s="32" t="s">
        <v>297</v>
      </c>
      <c r="I985" s="77">
        <v>66100</v>
      </c>
      <c r="J985" s="78"/>
      <c r="K985" s="41"/>
      <c r="L985" s="42" t="s">
        <v>118</v>
      </c>
      <c r="M985" s="79">
        <v>230</v>
      </c>
      <c r="N985" s="80">
        <v>63000</v>
      </c>
      <c r="O985" s="81"/>
      <c r="P985" s="77"/>
      <c r="Q985" s="79"/>
      <c r="R985" s="77">
        <v>66100</v>
      </c>
      <c r="S985" s="41"/>
      <c r="T985" s="41" t="s">
        <v>1409</v>
      </c>
      <c r="U985" s="41" t="s">
        <v>296</v>
      </c>
      <c r="V985" s="84"/>
      <c r="W985" s="85"/>
      <c r="X985" s="84" t="s">
        <v>644</v>
      </c>
      <c r="Y985" s="84"/>
      <c r="Z985" s="84" t="s">
        <v>1881</v>
      </c>
      <c r="AA985" s="62">
        <v>43320</v>
      </c>
    </row>
    <row r="986" spans="1:27" ht="15.75" x14ac:dyDescent="0.25">
      <c r="A986" s="76">
        <v>984</v>
      </c>
      <c r="B986" s="35" t="s">
        <v>3867</v>
      </c>
      <c r="C986" s="35" t="s">
        <v>3868</v>
      </c>
      <c r="D986" s="38" t="s">
        <v>3869</v>
      </c>
      <c r="E986" s="83" t="s">
        <v>679</v>
      </c>
      <c r="F986" s="35" t="s">
        <v>781</v>
      </c>
      <c r="G986" s="35">
        <v>239</v>
      </c>
      <c r="H986" s="32" t="s">
        <v>297</v>
      </c>
      <c r="I986" s="77">
        <v>66100</v>
      </c>
      <c r="J986" s="78"/>
      <c r="K986" s="41"/>
      <c r="L986" s="42" t="s">
        <v>118</v>
      </c>
      <c r="M986" s="79">
        <v>230</v>
      </c>
      <c r="N986" s="80">
        <v>63000</v>
      </c>
      <c r="O986" s="81"/>
      <c r="P986" s="77"/>
      <c r="Q986" s="79"/>
      <c r="R986" s="77">
        <v>66100</v>
      </c>
      <c r="S986" s="41"/>
      <c r="T986" s="41" t="s">
        <v>1409</v>
      </c>
      <c r="U986" s="41" t="s">
        <v>296</v>
      </c>
      <c r="V986" s="84"/>
      <c r="W986" s="85"/>
      <c r="X986" s="84" t="s">
        <v>644</v>
      </c>
      <c r="Y986" s="84"/>
      <c r="Z986" s="84" t="s">
        <v>1881</v>
      </c>
      <c r="AA986" s="62">
        <v>43320</v>
      </c>
    </row>
    <row r="987" spans="1:27" ht="15.75" x14ac:dyDescent="0.25">
      <c r="A987" s="76">
        <v>985</v>
      </c>
      <c r="B987" s="35" t="s">
        <v>3870</v>
      </c>
      <c r="C987" s="35" t="s">
        <v>3871</v>
      </c>
      <c r="D987" s="38" t="s">
        <v>3872</v>
      </c>
      <c r="E987" s="83" t="s">
        <v>679</v>
      </c>
      <c r="F987" s="35" t="s">
        <v>781</v>
      </c>
      <c r="G987" s="35">
        <v>239</v>
      </c>
      <c r="H987" s="32" t="s">
        <v>297</v>
      </c>
      <c r="I987" s="77">
        <v>66100</v>
      </c>
      <c r="J987" s="78"/>
      <c r="K987" s="41"/>
      <c r="L987" s="42" t="s">
        <v>118</v>
      </c>
      <c r="M987" s="79">
        <v>230</v>
      </c>
      <c r="N987" s="80">
        <v>63000</v>
      </c>
      <c r="O987" s="81"/>
      <c r="P987" s="77"/>
      <c r="Q987" s="79"/>
      <c r="R987" s="77">
        <v>66100</v>
      </c>
      <c r="S987" s="41"/>
      <c r="T987" s="41" t="s">
        <v>1409</v>
      </c>
      <c r="U987" s="41" t="s">
        <v>296</v>
      </c>
      <c r="V987" s="84"/>
      <c r="W987" s="85"/>
      <c r="X987" s="84" t="s">
        <v>644</v>
      </c>
      <c r="Y987" s="84"/>
      <c r="Z987" s="84" t="s">
        <v>1881</v>
      </c>
      <c r="AA987" s="62">
        <v>43320</v>
      </c>
    </row>
    <row r="988" spans="1:27" ht="15.75" x14ac:dyDescent="0.25">
      <c r="A988" s="76">
        <v>986</v>
      </c>
      <c r="B988" s="35" t="s">
        <v>3873</v>
      </c>
      <c r="C988" s="35" t="s">
        <v>3874</v>
      </c>
      <c r="D988" s="38" t="s">
        <v>3875</v>
      </c>
      <c r="E988" s="83" t="s">
        <v>679</v>
      </c>
      <c r="F988" s="35" t="s">
        <v>781</v>
      </c>
      <c r="G988" s="35">
        <v>239</v>
      </c>
      <c r="H988" s="32" t="s">
        <v>297</v>
      </c>
      <c r="I988" s="77">
        <v>66100</v>
      </c>
      <c r="J988" s="78"/>
      <c r="K988" s="41"/>
      <c r="L988" s="42" t="s">
        <v>118</v>
      </c>
      <c r="M988" s="79">
        <v>230</v>
      </c>
      <c r="N988" s="80">
        <v>63000</v>
      </c>
      <c r="O988" s="81"/>
      <c r="P988" s="77"/>
      <c r="Q988" s="79"/>
      <c r="R988" s="77">
        <v>66100</v>
      </c>
      <c r="S988" s="41"/>
      <c r="T988" s="41" t="s">
        <v>1409</v>
      </c>
      <c r="U988" s="41" t="s">
        <v>296</v>
      </c>
      <c r="V988" s="84"/>
      <c r="W988" s="85"/>
      <c r="X988" s="84" t="s">
        <v>644</v>
      </c>
      <c r="Y988" s="84"/>
      <c r="Z988" s="84" t="s">
        <v>1881</v>
      </c>
      <c r="AA988" s="62">
        <v>43320</v>
      </c>
    </row>
    <row r="989" spans="1:27" ht="15.75" x14ac:dyDescent="0.25">
      <c r="A989" s="76">
        <v>987</v>
      </c>
      <c r="B989" s="35" t="s">
        <v>3876</v>
      </c>
      <c r="C989" s="35" t="s">
        <v>3877</v>
      </c>
      <c r="D989" s="38" t="s">
        <v>3878</v>
      </c>
      <c r="E989" s="83" t="s">
        <v>679</v>
      </c>
      <c r="F989" s="35" t="s">
        <v>781</v>
      </c>
      <c r="G989" s="35">
        <v>239</v>
      </c>
      <c r="H989" s="32" t="s">
        <v>297</v>
      </c>
      <c r="I989" s="77">
        <v>66100</v>
      </c>
      <c r="J989" s="78"/>
      <c r="K989" s="41"/>
      <c r="L989" s="42" t="s">
        <v>118</v>
      </c>
      <c r="M989" s="79">
        <v>230</v>
      </c>
      <c r="N989" s="80">
        <v>63000</v>
      </c>
      <c r="O989" s="81"/>
      <c r="P989" s="77"/>
      <c r="Q989" s="79"/>
      <c r="R989" s="77">
        <v>66100</v>
      </c>
      <c r="S989" s="41"/>
      <c r="T989" s="41" t="s">
        <v>1409</v>
      </c>
      <c r="U989" s="41" t="s">
        <v>296</v>
      </c>
      <c r="V989" s="84"/>
      <c r="W989" s="85"/>
      <c r="X989" s="84" t="s">
        <v>644</v>
      </c>
      <c r="Y989" s="84"/>
      <c r="Z989" s="84" t="s">
        <v>1881</v>
      </c>
      <c r="AA989" s="62">
        <v>43320</v>
      </c>
    </row>
    <row r="990" spans="1:27" ht="31.5" x14ac:dyDescent="0.25">
      <c r="A990" s="76">
        <v>988</v>
      </c>
      <c r="B990" s="35" t="s">
        <v>3879</v>
      </c>
      <c r="C990" s="35" t="s">
        <v>3880</v>
      </c>
      <c r="D990" s="38" t="s">
        <v>3881</v>
      </c>
      <c r="E990" s="83" t="s">
        <v>679</v>
      </c>
      <c r="F990" s="35" t="s">
        <v>781</v>
      </c>
      <c r="G990" s="35">
        <v>239</v>
      </c>
      <c r="H990" s="32" t="s">
        <v>297</v>
      </c>
      <c r="I990" s="77">
        <v>66100</v>
      </c>
      <c r="J990" s="78"/>
      <c r="K990" s="41"/>
      <c r="L990" s="42" t="s">
        <v>118</v>
      </c>
      <c r="M990" s="79">
        <v>230</v>
      </c>
      <c r="N990" s="80">
        <v>63000</v>
      </c>
      <c r="O990" s="81"/>
      <c r="P990" s="77"/>
      <c r="Q990" s="79"/>
      <c r="R990" s="77">
        <v>66100</v>
      </c>
      <c r="S990" s="41"/>
      <c r="T990" s="41" t="s">
        <v>1409</v>
      </c>
      <c r="U990" s="41" t="s">
        <v>296</v>
      </c>
      <c r="V990" s="84"/>
      <c r="W990" s="85"/>
      <c r="X990" s="84" t="s">
        <v>644</v>
      </c>
      <c r="Y990" s="84"/>
      <c r="Z990" s="84" t="s">
        <v>1881</v>
      </c>
      <c r="AA990" s="62">
        <v>43320</v>
      </c>
    </row>
    <row r="991" spans="1:27" ht="15.75" x14ac:dyDescent="0.25">
      <c r="A991" s="76">
        <v>989</v>
      </c>
      <c r="B991" s="35" t="s">
        <v>3882</v>
      </c>
      <c r="C991" s="35" t="s">
        <v>3883</v>
      </c>
      <c r="D991" s="38" t="s">
        <v>3884</v>
      </c>
      <c r="E991" s="83" t="s">
        <v>679</v>
      </c>
      <c r="F991" s="35" t="s">
        <v>781</v>
      </c>
      <c r="G991" s="35">
        <v>239</v>
      </c>
      <c r="H991" s="32" t="s">
        <v>297</v>
      </c>
      <c r="I991" s="77">
        <v>66100</v>
      </c>
      <c r="J991" s="78"/>
      <c r="K991" s="41"/>
      <c r="L991" s="42" t="s">
        <v>118</v>
      </c>
      <c r="M991" s="79">
        <v>230</v>
      </c>
      <c r="N991" s="80">
        <v>63000</v>
      </c>
      <c r="O991" s="81"/>
      <c r="P991" s="77"/>
      <c r="Q991" s="79"/>
      <c r="R991" s="77">
        <v>66100</v>
      </c>
      <c r="S991" s="41"/>
      <c r="T991" s="41" t="s">
        <v>1409</v>
      </c>
      <c r="U991" s="41" t="s">
        <v>296</v>
      </c>
      <c r="V991" s="84"/>
      <c r="W991" s="85"/>
      <c r="X991" s="84" t="s">
        <v>644</v>
      </c>
      <c r="Y991" s="84"/>
      <c r="Z991" s="84" t="s">
        <v>1881</v>
      </c>
      <c r="AA991" s="62">
        <v>43320</v>
      </c>
    </row>
    <row r="992" spans="1:27" ht="15.75" x14ac:dyDescent="0.25">
      <c r="A992" s="76">
        <v>990</v>
      </c>
      <c r="B992" s="35" t="s">
        <v>3885</v>
      </c>
      <c r="C992" s="35" t="s">
        <v>3886</v>
      </c>
      <c r="D992" s="38" t="s">
        <v>3887</v>
      </c>
      <c r="E992" s="83" t="s">
        <v>679</v>
      </c>
      <c r="F992" s="35" t="s">
        <v>781</v>
      </c>
      <c r="G992" s="35">
        <v>239</v>
      </c>
      <c r="H992" s="32" t="s">
        <v>297</v>
      </c>
      <c r="I992" s="77">
        <v>66100</v>
      </c>
      <c r="J992" s="78"/>
      <c r="K992" s="41"/>
      <c r="L992" s="42" t="s">
        <v>118</v>
      </c>
      <c r="M992" s="79">
        <v>230</v>
      </c>
      <c r="N992" s="80">
        <v>63000</v>
      </c>
      <c r="O992" s="81"/>
      <c r="P992" s="77"/>
      <c r="Q992" s="79"/>
      <c r="R992" s="77">
        <v>66100</v>
      </c>
      <c r="S992" s="41"/>
      <c r="T992" s="41" t="s">
        <v>1409</v>
      </c>
      <c r="U992" s="41" t="s">
        <v>296</v>
      </c>
      <c r="V992" s="84"/>
      <c r="W992" s="85"/>
      <c r="X992" s="84" t="s">
        <v>644</v>
      </c>
      <c r="Y992" s="84"/>
      <c r="Z992" s="84" t="s">
        <v>1881</v>
      </c>
      <c r="AA992" s="62">
        <v>43320</v>
      </c>
    </row>
    <row r="993" spans="1:27" ht="15.75" x14ac:dyDescent="0.25">
      <c r="A993" s="76">
        <v>991</v>
      </c>
      <c r="B993" s="35" t="s">
        <v>3888</v>
      </c>
      <c r="C993" s="35" t="s">
        <v>3889</v>
      </c>
      <c r="D993" s="38" t="s">
        <v>3890</v>
      </c>
      <c r="E993" s="83" t="s">
        <v>679</v>
      </c>
      <c r="F993" s="35" t="s">
        <v>781</v>
      </c>
      <c r="G993" s="35">
        <v>239</v>
      </c>
      <c r="H993" s="32" t="s">
        <v>297</v>
      </c>
      <c r="I993" s="77">
        <v>66100</v>
      </c>
      <c r="J993" s="78"/>
      <c r="K993" s="41"/>
      <c r="L993" s="42" t="s">
        <v>118</v>
      </c>
      <c r="M993" s="79">
        <v>230</v>
      </c>
      <c r="N993" s="80">
        <v>63000</v>
      </c>
      <c r="O993" s="81"/>
      <c r="P993" s="77"/>
      <c r="Q993" s="79"/>
      <c r="R993" s="77">
        <v>66100</v>
      </c>
      <c r="S993" s="41"/>
      <c r="T993" s="41" t="s">
        <v>1409</v>
      </c>
      <c r="U993" s="41" t="s">
        <v>296</v>
      </c>
      <c r="V993" s="84"/>
      <c r="W993" s="85"/>
      <c r="X993" s="84" t="s">
        <v>644</v>
      </c>
      <c r="Y993" s="84"/>
      <c r="Z993" s="84" t="s">
        <v>1881</v>
      </c>
      <c r="AA993" s="62">
        <v>43320</v>
      </c>
    </row>
    <row r="994" spans="1:27" ht="15.75" x14ac:dyDescent="0.25">
      <c r="A994" s="76">
        <v>992</v>
      </c>
      <c r="B994" s="35" t="s">
        <v>3891</v>
      </c>
      <c r="C994" s="35" t="s">
        <v>3892</v>
      </c>
      <c r="D994" s="38" t="s">
        <v>3893</v>
      </c>
      <c r="E994" s="83" t="s">
        <v>679</v>
      </c>
      <c r="F994" s="35" t="s">
        <v>781</v>
      </c>
      <c r="G994" s="35">
        <v>239</v>
      </c>
      <c r="H994" s="32" t="s">
        <v>297</v>
      </c>
      <c r="I994" s="77">
        <v>66100</v>
      </c>
      <c r="J994" s="78"/>
      <c r="K994" s="41"/>
      <c r="L994" s="42" t="s">
        <v>118</v>
      </c>
      <c r="M994" s="79">
        <v>230</v>
      </c>
      <c r="N994" s="80">
        <v>63000</v>
      </c>
      <c r="O994" s="81"/>
      <c r="P994" s="77"/>
      <c r="Q994" s="79"/>
      <c r="R994" s="77">
        <v>66100</v>
      </c>
      <c r="S994" s="41"/>
      <c r="T994" s="41" t="s">
        <v>1409</v>
      </c>
      <c r="U994" s="41" t="s">
        <v>296</v>
      </c>
      <c r="V994" s="84"/>
      <c r="W994" s="85"/>
      <c r="X994" s="84" t="s">
        <v>644</v>
      </c>
      <c r="Y994" s="84"/>
      <c r="Z994" s="84" t="s">
        <v>1881</v>
      </c>
      <c r="AA994" s="62">
        <v>43320</v>
      </c>
    </row>
    <row r="995" spans="1:27" ht="15.75" x14ac:dyDescent="0.25">
      <c r="A995" s="76">
        <v>993</v>
      </c>
      <c r="B995" s="35" t="s">
        <v>3894</v>
      </c>
      <c r="C995" s="35" t="s">
        <v>3895</v>
      </c>
      <c r="D995" s="38" t="s">
        <v>3896</v>
      </c>
      <c r="E995" s="83" t="s">
        <v>679</v>
      </c>
      <c r="F995" s="35" t="s">
        <v>781</v>
      </c>
      <c r="G995" s="35">
        <v>239</v>
      </c>
      <c r="H995" s="32" t="s">
        <v>297</v>
      </c>
      <c r="I995" s="77">
        <v>66100</v>
      </c>
      <c r="J995" s="78"/>
      <c r="K995" s="41"/>
      <c r="L995" s="42" t="s">
        <v>118</v>
      </c>
      <c r="M995" s="79">
        <v>230</v>
      </c>
      <c r="N995" s="80">
        <v>63000</v>
      </c>
      <c r="O995" s="81"/>
      <c r="P995" s="77"/>
      <c r="Q995" s="79"/>
      <c r="R995" s="77">
        <v>66100</v>
      </c>
      <c r="S995" s="41"/>
      <c r="T995" s="41" t="s">
        <v>1409</v>
      </c>
      <c r="U995" s="41" t="s">
        <v>296</v>
      </c>
      <c r="V995" s="84"/>
      <c r="W995" s="85"/>
      <c r="X995" s="84" t="s">
        <v>644</v>
      </c>
      <c r="Y995" s="84"/>
      <c r="Z995" s="84" t="s">
        <v>1881</v>
      </c>
      <c r="AA995" s="62">
        <v>43320</v>
      </c>
    </row>
    <row r="996" spans="1:27" ht="15.75" x14ac:dyDescent="0.25">
      <c r="A996" s="76">
        <v>994</v>
      </c>
      <c r="B996" s="35" t="s">
        <v>3897</v>
      </c>
      <c r="C996" s="35" t="s">
        <v>3898</v>
      </c>
      <c r="D996" s="38" t="s">
        <v>3899</v>
      </c>
      <c r="E996" s="83" t="s">
        <v>679</v>
      </c>
      <c r="F996" s="35" t="s">
        <v>781</v>
      </c>
      <c r="G996" s="35">
        <v>239</v>
      </c>
      <c r="H996" s="32" t="s">
        <v>297</v>
      </c>
      <c r="I996" s="77">
        <v>66100</v>
      </c>
      <c r="J996" s="78"/>
      <c r="K996" s="41"/>
      <c r="L996" s="42" t="s">
        <v>118</v>
      </c>
      <c r="M996" s="79">
        <v>230</v>
      </c>
      <c r="N996" s="80">
        <v>63000</v>
      </c>
      <c r="O996" s="81"/>
      <c r="P996" s="77"/>
      <c r="Q996" s="79"/>
      <c r="R996" s="77">
        <v>66100</v>
      </c>
      <c r="S996" s="41"/>
      <c r="T996" s="41" t="s">
        <v>1409</v>
      </c>
      <c r="U996" s="41" t="s">
        <v>296</v>
      </c>
      <c r="V996" s="84"/>
      <c r="W996" s="85"/>
      <c r="X996" s="84" t="s">
        <v>644</v>
      </c>
      <c r="Y996" s="84"/>
      <c r="Z996" s="84" t="s">
        <v>1881</v>
      </c>
      <c r="AA996" s="62">
        <v>43320</v>
      </c>
    </row>
    <row r="997" spans="1:27" ht="31.5" x14ac:dyDescent="0.25">
      <c r="A997" s="76">
        <v>995</v>
      </c>
      <c r="B997" s="35" t="s">
        <v>3900</v>
      </c>
      <c r="C997" s="35" t="s">
        <v>3901</v>
      </c>
      <c r="D997" s="38" t="s">
        <v>3902</v>
      </c>
      <c r="E997" s="83" t="s">
        <v>679</v>
      </c>
      <c r="F997" s="35" t="s">
        <v>781</v>
      </c>
      <c r="G997" s="35">
        <v>239</v>
      </c>
      <c r="H997" s="32" t="s">
        <v>297</v>
      </c>
      <c r="I997" s="77">
        <v>66100</v>
      </c>
      <c r="J997" s="78"/>
      <c r="K997" s="41"/>
      <c r="L997" s="42" t="s">
        <v>118</v>
      </c>
      <c r="M997" s="79">
        <v>230</v>
      </c>
      <c r="N997" s="80">
        <v>63000</v>
      </c>
      <c r="O997" s="81"/>
      <c r="P997" s="77"/>
      <c r="Q997" s="79"/>
      <c r="R997" s="77">
        <v>66100</v>
      </c>
      <c r="S997" s="41"/>
      <c r="T997" s="41" t="s">
        <v>1409</v>
      </c>
      <c r="U997" s="41" t="s">
        <v>296</v>
      </c>
      <c r="V997" s="84"/>
      <c r="W997" s="85"/>
      <c r="X997" s="84" t="s">
        <v>644</v>
      </c>
      <c r="Y997" s="84"/>
      <c r="Z997" s="84" t="s">
        <v>1881</v>
      </c>
      <c r="AA997" s="62">
        <v>43320</v>
      </c>
    </row>
    <row r="998" spans="1:27" ht="15.75" x14ac:dyDescent="0.25">
      <c r="A998" s="76">
        <v>996</v>
      </c>
      <c r="B998" s="35" t="s">
        <v>3903</v>
      </c>
      <c r="C998" s="35" t="s">
        <v>3904</v>
      </c>
      <c r="D998" s="38" t="s">
        <v>3905</v>
      </c>
      <c r="E998" s="83" t="s">
        <v>679</v>
      </c>
      <c r="F998" s="35" t="s">
        <v>781</v>
      </c>
      <c r="G998" s="35">
        <v>239</v>
      </c>
      <c r="H998" s="32" t="s">
        <v>297</v>
      </c>
      <c r="I998" s="77">
        <v>66100</v>
      </c>
      <c r="J998" s="78"/>
      <c r="K998" s="41"/>
      <c r="L998" s="42" t="s">
        <v>118</v>
      </c>
      <c r="M998" s="79">
        <v>230</v>
      </c>
      <c r="N998" s="80">
        <v>63000</v>
      </c>
      <c r="O998" s="81"/>
      <c r="P998" s="77"/>
      <c r="Q998" s="79"/>
      <c r="R998" s="77">
        <v>66100</v>
      </c>
      <c r="S998" s="41"/>
      <c r="T998" s="41" t="s">
        <v>1409</v>
      </c>
      <c r="U998" s="41" t="s">
        <v>296</v>
      </c>
      <c r="V998" s="84"/>
      <c r="W998" s="85"/>
      <c r="X998" s="84" t="s">
        <v>644</v>
      </c>
      <c r="Y998" s="84"/>
      <c r="Z998" s="84" t="s">
        <v>1881</v>
      </c>
      <c r="AA998" s="62">
        <v>43320</v>
      </c>
    </row>
    <row r="999" spans="1:27" ht="15.75" x14ac:dyDescent="0.25">
      <c r="A999" s="76">
        <v>997</v>
      </c>
      <c r="B999" s="35" t="s">
        <v>3906</v>
      </c>
      <c r="C999" s="35" t="s">
        <v>3907</v>
      </c>
      <c r="D999" s="38" t="s">
        <v>3908</v>
      </c>
      <c r="E999" s="83" t="s">
        <v>679</v>
      </c>
      <c r="F999" s="35" t="s">
        <v>781</v>
      </c>
      <c r="G999" s="35">
        <v>239</v>
      </c>
      <c r="H999" s="32" t="s">
        <v>297</v>
      </c>
      <c r="I999" s="77">
        <v>66100</v>
      </c>
      <c r="J999" s="78"/>
      <c r="K999" s="41"/>
      <c r="L999" s="42" t="s">
        <v>118</v>
      </c>
      <c r="M999" s="79">
        <v>230</v>
      </c>
      <c r="N999" s="80">
        <v>63000</v>
      </c>
      <c r="O999" s="81"/>
      <c r="P999" s="77"/>
      <c r="Q999" s="79"/>
      <c r="R999" s="77">
        <v>66100</v>
      </c>
      <c r="S999" s="41"/>
      <c r="T999" s="41" t="s">
        <v>1409</v>
      </c>
      <c r="U999" s="41" t="s">
        <v>296</v>
      </c>
      <c r="V999" s="84"/>
      <c r="W999" s="85"/>
      <c r="X999" s="84" t="s">
        <v>644</v>
      </c>
      <c r="Y999" s="84"/>
      <c r="Z999" s="84" t="s">
        <v>1881</v>
      </c>
      <c r="AA999" s="62">
        <v>43320</v>
      </c>
    </row>
    <row r="1000" spans="1:27" ht="15.75" x14ac:dyDescent="0.25">
      <c r="A1000" s="76">
        <v>998</v>
      </c>
      <c r="B1000" s="35" t="s">
        <v>3909</v>
      </c>
      <c r="C1000" s="35" t="s">
        <v>3910</v>
      </c>
      <c r="D1000" s="38" t="s">
        <v>3911</v>
      </c>
      <c r="E1000" s="83" t="s">
        <v>679</v>
      </c>
      <c r="F1000" s="35" t="s">
        <v>781</v>
      </c>
      <c r="G1000" s="35">
        <v>239</v>
      </c>
      <c r="H1000" s="32" t="s">
        <v>297</v>
      </c>
      <c r="I1000" s="77">
        <v>66100</v>
      </c>
      <c r="J1000" s="78"/>
      <c r="K1000" s="41"/>
      <c r="L1000" s="42" t="s">
        <v>118</v>
      </c>
      <c r="M1000" s="79">
        <v>230</v>
      </c>
      <c r="N1000" s="80">
        <v>63000</v>
      </c>
      <c r="O1000" s="81"/>
      <c r="P1000" s="77"/>
      <c r="Q1000" s="79"/>
      <c r="R1000" s="77">
        <v>66100</v>
      </c>
      <c r="S1000" s="41"/>
      <c r="T1000" s="41" t="s">
        <v>1409</v>
      </c>
      <c r="U1000" s="41" t="s">
        <v>296</v>
      </c>
      <c r="V1000" s="84"/>
      <c r="W1000" s="85"/>
      <c r="X1000" s="84" t="s">
        <v>644</v>
      </c>
      <c r="Y1000" s="84"/>
      <c r="Z1000" s="84" t="s">
        <v>1881</v>
      </c>
      <c r="AA1000" s="62">
        <v>43320</v>
      </c>
    </row>
    <row r="1001" spans="1:27" ht="15.75" x14ac:dyDescent="0.25">
      <c r="A1001" s="76">
        <v>999</v>
      </c>
      <c r="B1001" s="35" t="s">
        <v>3912</v>
      </c>
      <c r="C1001" s="35" t="s">
        <v>3913</v>
      </c>
      <c r="D1001" s="38" t="s">
        <v>3914</v>
      </c>
      <c r="E1001" s="83" t="s">
        <v>679</v>
      </c>
      <c r="F1001" s="35" t="s">
        <v>781</v>
      </c>
      <c r="G1001" s="35">
        <v>239</v>
      </c>
      <c r="H1001" s="32" t="s">
        <v>297</v>
      </c>
      <c r="I1001" s="77">
        <v>66100</v>
      </c>
      <c r="J1001" s="78"/>
      <c r="K1001" s="41"/>
      <c r="L1001" s="42" t="s">
        <v>118</v>
      </c>
      <c r="M1001" s="79">
        <v>230</v>
      </c>
      <c r="N1001" s="80">
        <v>63000</v>
      </c>
      <c r="O1001" s="81"/>
      <c r="P1001" s="77"/>
      <c r="Q1001" s="79"/>
      <c r="R1001" s="77">
        <v>66100</v>
      </c>
      <c r="S1001" s="41"/>
      <c r="T1001" s="41" t="s">
        <v>1409</v>
      </c>
      <c r="U1001" s="41" t="s">
        <v>296</v>
      </c>
      <c r="V1001" s="84"/>
      <c r="W1001" s="85"/>
      <c r="X1001" s="84" t="s">
        <v>644</v>
      </c>
      <c r="Y1001" s="84"/>
      <c r="Z1001" s="84" t="s">
        <v>1881</v>
      </c>
      <c r="AA1001" s="62">
        <v>43320</v>
      </c>
    </row>
    <row r="1002" spans="1:27" ht="15.75" x14ac:dyDescent="0.25">
      <c r="A1002" s="76">
        <v>1000</v>
      </c>
      <c r="B1002" s="35" t="s">
        <v>3915</v>
      </c>
      <c r="C1002" s="35" t="s">
        <v>3916</v>
      </c>
      <c r="D1002" s="38" t="s">
        <v>3917</v>
      </c>
      <c r="E1002" s="83" t="s">
        <v>679</v>
      </c>
      <c r="F1002" s="35" t="s">
        <v>781</v>
      </c>
      <c r="G1002" s="35">
        <v>239</v>
      </c>
      <c r="H1002" s="32" t="s">
        <v>297</v>
      </c>
      <c r="I1002" s="77">
        <v>66100</v>
      </c>
      <c r="J1002" s="78"/>
      <c r="K1002" s="41"/>
      <c r="L1002" s="42" t="s">
        <v>118</v>
      </c>
      <c r="M1002" s="79">
        <v>230</v>
      </c>
      <c r="N1002" s="80">
        <v>63000</v>
      </c>
      <c r="O1002" s="81"/>
      <c r="P1002" s="77"/>
      <c r="Q1002" s="79"/>
      <c r="R1002" s="77">
        <v>66100</v>
      </c>
      <c r="S1002" s="41"/>
      <c r="T1002" s="41" t="s">
        <v>1409</v>
      </c>
      <c r="U1002" s="41" t="s">
        <v>296</v>
      </c>
      <c r="V1002" s="84"/>
      <c r="W1002" s="85"/>
      <c r="X1002" s="84" t="s">
        <v>644</v>
      </c>
      <c r="Y1002" s="84"/>
      <c r="Z1002" s="84" t="s">
        <v>1881</v>
      </c>
      <c r="AA1002" s="62">
        <v>43320</v>
      </c>
    </row>
    <row r="1003" spans="1:27" ht="15.75" x14ac:dyDescent="0.25">
      <c r="A1003" s="76">
        <v>1001</v>
      </c>
      <c r="B1003" s="35" t="s">
        <v>3918</v>
      </c>
      <c r="C1003" s="35" t="s">
        <v>3919</v>
      </c>
      <c r="D1003" s="38" t="s">
        <v>3920</v>
      </c>
      <c r="E1003" s="83" t="s">
        <v>679</v>
      </c>
      <c r="F1003" s="35" t="s">
        <v>781</v>
      </c>
      <c r="G1003" s="35">
        <v>239</v>
      </c>
      <c r="H1003" s="32" t="s">
        <v>297</v>
      </c>
      <c r="I1003" s="77">
        <v>66100</v>
      </c>
      <c r="J1003" s="78"/>
      <c r="K1003" s="41"/>
      <c r="L1003" s="42" t="s">
        <v>118</v>
      </c>
      <c r="M1003" s="79">
        <v>230</v>
      </c>
      <c r="N1003" s="80">
        <v>63000</v>
      </c>
      <c r="O1003" s="81"/>
      <c r="P1003" s="77"/>
      <c r="Q1003" s="79"/>
      <c r="R1003" s="77">
        <v>66100</v>
      </c>
      <c r="S1003" s="41"/>
      <c r="T1003" s="41" t="s">
        <v>1409</v>
      </c>
      <c r="U1003" s="41" t="s">
        <v>296</v>
      </c>
      <c r="V1003" s="84"/>
      <c r="W1003" s="85"/>
      <c r="X1003" s="84" t="s">
        <v>644</v>
      </c>
      <c r="Y1003" s="84"/>
      <c r="Z1003" s="84" t="s">
        <v>1881</v>
      </c>
      <c r="AA1003" s="62">
        <v>43320</v>
      </c>
    </row>
    <row r="1004" spans="1:27" ht="15.75" x14ac:dyDescent="0.25">
      <c r="A1004" s="76">
        <v>1002</v>
      </c>
      <c r="B1004" s="35" t="s">
        <v>3921</v>
      </c>
      <c r="C1004" s="35" t="s">
        <v>3922</v>
      </c>
      <c r="D1004" s="38" t="s">
        <v>3923</v>
      </c>
      <c r="E1004" s="83" t="s">
        <v>679</v>
      </c>
      <c r="F1004" s="35" t="s">
        <v>781</v>
      </c>
      <c r="G1004" s="35">
        <v>239</v>
      </c>
      <c r="H1004" s="32" t="s">
        <v>297</v>
      </c>
      <c r="I1004" s="77">
        <v>66100</v>
      </c>
      <c r="J1004" s="78"/>
      <c r="K1004" s="41"/>
      <c r="L1004" s="42" t="s">
        <v>118</v>
      </c>
      <c r="M1004" s="79">
        <v>230</v>
      </c>
      <c r="N1004" s="80">
        <v>63000</v>
      </c>
      <c r="O1004" s="81"/>
      <c r="P1004" s="77"/>
      <c r="Q1004" s="79"/>
      <c r="R1004" s="77">
        <v>66100</v>
      </c>
      <c r="S1004" s="41"/>
      <c r="T1004" s="41" t="s">
        <v>1409</v>
      </c>
      <c r="U1004" s="41" t="s">
        <v>296</v>
      </c>
      <c r="V1004" s="84"/>
      <c r="W1004" s="85"/>
      <c r="X1004" s="84" t="s">
        <v>644</v>
      </c>
      <c r="Y1004" s="84"/>
      <c r="Z1004" s="84" t="s">
        <v>1881</v>
      </c>
      <c r="AA1004" s="62">
        <v>43320</v>
      </c>
    </row>
    <row r="1005" spans="1:27" ht="15.75" x14ac:dyDescent="0.25">
      <c r="A1005" s="76">
        <v>1003</v>
      </c>
      <c r="B1005" s="35" t="s">
        <v>3924</v>
      </c>
      <c r="C1005" s="35" t="s">
        <v>3925</v>
      </c>
      <c r="D1005" s="38" t="s">
        <v>3926</v>
      </c>
      <c r="E1005" s="83" t="s">
        <v>679</v>
      </c>
      <c r="F1005" s="35" t="s">
        <v>781</v>
      </c>
      <c r="G1005" s="35">
        <v>239</v>
      </c>
      <c r="H1005" s="32" t="s">
        <v>297</v>
      </c>
      <c r="I1005" s="77">
        <v>66100</v>
      </c>
      <c r="J1005" s="78"/>
      <c r="K1005" s="41"/>
      <c r="L1005" s="42" t="s">
        <v>118</v>
      </c>
      <c r="M1005" s="79">
        <v>230</v>
      </c>
      <c r="N1005" s="80">
        <v>63000</v>
      </c>
      <c r="O1005" s="81"/>
      <c r="P1005" s="77"/>
      <c r="Q1005" s="79"/>
      <c r="R1005" s="77">
        <v>66100</v>
      </c>
      <c r="S1005" s="41"/>
      <c r="T1005" s="41" t="s">
        <v>1409</v>
      </c>
      <c r="U1005" s="41" t="s">
        <v>296</v>
      </c>
      <c r="V1005" s="84"/>
      <c r="W1005" s="85"/>
      <c r="X1005" s="84" t="s">
        <v>644</v>
      </c>
      <c r="Y1005" s="84"/>
      <c r="Z1005" s="84" t="s">
        <v>1881</v>
      </c>
      <c r="AA1005" s="62">
        <v>43320</v>
      </c>
    </row>
    <row r="1006" spans="1:27" ht="15.75" x14ac:dyDescent="0.25">
      <c r="A1006" s="76">
        <v>1004</v>
      </c>
      <c r="B1006" s="35" t="s">
        <v>3927</v>
      </c>
      <c r="C1006" s="35" t="s">
        <v>3928</v>
      </c>
      <c r="D1006" s="38" t="s">
        <v>3929</v>
      </c>
      <c r="E1006" s="83" t="s">
        <v>679</v>
      </c>
      <c r="F1006" s="35" t="s">
        <v>781</v>
      </c>
      <c r="G1006" s="35">
        <v>239</v>
      </c>
      <c r="H1006" s="32" t="s">
        <v>297</v>
      </c>
      <c r="I1006" s="77">
        <v>66100</v>
      </c>
      <c r="J1006" s="78"/>
      <c r="K1006" s="41"/>
      <c r="L1006" s="42" t="s">
        <v>118</v>
      </c>
      <c r="M1006" s="79">
        <v>230</v>
      </c>
      <c r="N1006" s="80">
        <v>63000</v>
      </c>
      <c r="O1006" s="81"/>
      <c r="P1006" s="77"/>
      <c r="Q1006" s="79"/>
      <c r="R1006" s="77">
        <v>66100</v>
      </c>
      <c r="S1006" s="41"/>
      <c r="T1006" s="41" t="s">
        <v>1409</v>
      </c>
      <c r="U1006" s="41" t="s">
        <v>296</v>
      </c>
      <c r="V1006" s="84"/>
      <c r="W1006" s="85"/>
      <c r="X1006" s="84" t="s">
        <v>644</v>
      </c>
      <c r="Y1006" s="84"/>
      <c r="Z1006" s="84" t="s">
        <v>1881</v>
      </c>
      <c r="AA1006" s="62">
        <v>43320</v>
      </c>
    </row>
    <row r="1007" spans="1:27" ht="15.75" x14ac:dyDescent="0.25">
      <c r="A1007" s="76">
        <v>1005</v>
      </c>
      <c r="B1007" s="35" t="s">
        <v>3930</v>
      </c>
      <c r="C1007" s="35" t="s">
        <v>3931</v>
      </c>
      <c r="D1007" s="38" t="s">
        <v>3932</v>
      </c>
      <c r="E1007" s="83" t="s">
        <v>679</v>
      </c>
      <c r="F1007" s="35" t="s">
        <v>781</v>
      </c>
      <c r="G1007" s="35">
        <v>239</v>
      </c>
      <c r="H1007" s="32" t="s">
        <v>297</v>
      </c>
      <c r="I1007" s="77">
        <v>66100</v>
      </c>
      <c r="J1007" s="78"/>
      <c r="K1007" s="41"/>
      <c r="L1007" s="42" t="s">
        <v>118</v>
      </c>
      <c r="M1007" s="79">
        <v>230</v>
      </c>
      <c r="N1007" s="80">
        <v>63000</v>
      </c>
      <c r="O1007" s="81"/>
      <c r="P1007" s="77"/>
      <c r="Q1007" s="79"/>
      <c r="R1007" s="77">
        <v>66100</v>
      </c>
      <c r="S1007" s="41"/>
      <c r="T1007" s="41" t="s">
        <v>1409</v>
      </c>
      <c r="U1007" s="41" t="s">
        <v>296</v>
      </c>
      <c r="V1007" s="84"/>
      <c r="W1007" s="85"/>
      <c r="X1007" s="84" t="s">
        <v>644</v>
      </c>
      <c r="Y1007" s="84"/>
      <c r="Z1007" s="84" t="s">
        <v>1881</v>
      </c>
      <c r="AA1007" s="62">
        <v>43320</v>
      </c>
    </row>
    <row r="1008" spans="1:27" ht="15.75" x14ac:dyDescent="0.25">
      <c r="A1008" s="76">
        <v>1006</v>
      </c>
      <c r="B1008" s="35" t="s">
        <v>3933</v>
      </c>
      <c r="C1008" s="35" t="s">
        <v>3934</v>
      </c>
      <c r="D1008" s="38" t="s">
        <v>3935</v>
      </c>
      <c r="E1008" s="83" t="s">
        <v>679</v>
      </c>
      <c r="F1008" s="35" t="s">
        <v>781</v>
      </c>
      <c r="G1008" s="35">
        <v>239</v>
      </c>
      <c r="H1008" s="32" t="s">
        <v>297</v>
      </c>
      <c r="I1008" s="77">
        <v>66100</v>
      </c>
      <c r="J1008" s="78"/>
      <c r="K1008" s="41"/>
      <c r="L1008" s="42" t="s">
        <v>118</v>
      </c>
      <c r="M1008" s="79">
        <v>230</v>
      </c>
      <c r="N1008" s="80">
        <v>63000</v>
      </c>
      <c r="O1008" s="81"/>
      <c r="P1008" s="77"/>
      <c r="Q1008" s="79"/>
      <c r="R1008" s="77">
        <v>66100</v>
      </c>
      <c r="S1008" s="41"/>
      <c r="T1008" s="41" t="s">
        <v>1409</v>
      </c>
      <c r="U1008" s="41" t="s">
        <v>296</v>
      </c>
      <c r="V1008" s="84"/>
      <c r="W1008" s="85"/>
      <c r="X1008" s="84" t="s">
        <v>644</v>
      </c>
      <c r="Y1008" s="84"/>
      <c r="Z1008" s="84" t="s">
        <v>1881</v>
      </c>
      <c r="AA1008" s="62">
        <v>43320</v>
      </c>
    </row>
    <row r="1009" spans="1:27" ht="15.75" x14ac:dyDescent="0.25">
      <c r="A1009" s="76">
        <v>1007</v>
      </c>
      <c r="B1009" s="35" t="s">
        <v>3936</v>
      </c>
      <c r="C1009" s="35" t="s">
        <v>3937</v>
      </c>
      <c r="D1009" s="38" t="s">
        <v>3938</v>
      </c>
      <c r="E1009" s="83" t="s">
        <v>679</v>
      </c>
      <c r="F1009" s="35" t="s">
        <v>781</v>
      </c>
      <c r="G1009" s="35">
        <v>239</v>
      </c>
      <c r="H1009" s="32" t="s">
        <v>297</v>
      </c>
      <c r="I1009" s="77">
        <v>66100</v>
      </c>
      <c r="J1009" s="78"/>
      <c r="K1009" s="41"/>
      <c r="L1009" s="42" t="s">
        <v>118</v>
      </c>
      <c r="M1009" s="79">
        <v>230</v>
      </c>
      <c r="N1009" s="80">
        <v>63000</v>
      </c>
      <c r="O1009" s="81"/>
      <c r="P1009" s="77"/>
      <c r="Q1009" s="79"/>
      <c r="R1009" s="77">
        <v>66100</v>
      </c>
      <c r="S1009" s="41"/>
      <c r="T1009" s="41" t="s">
        <v>1409</v>
      </c>
      <c r="U1009" s="41" t="s">
        <v>296</v>
      </c>
      <c r="V1009" s="84"/>
      <c r="W1009" s="85"/>
      <c r="X1009" s="84" t="s">
        <v>644</v>
      </c>
      <c r="Y1009" s="84"/>
      <c r="Z1009" s="84" t="s">
        <v>1881</v>
      </c>
      <c r="AA1009" s="62">
        <v>43320</v>
      </c>
    </row>
    <row r="1010" spans="1:27" ht="15.75" x14ac:dyDescent="0.25">
      <c r="A1010" s="76">
        <v>1008</v>
      </c>
      <c r="B1010" s="35" t="s">
        <v>3939</v>
      </c>
      <c r="C1010" s="35" t="s">
        <v>3940</v>
      </c>
      <c r="D1010" s="38" t="s">
        <v>3941</v>
      </c>
      <c r="E1010" s="83" t="s">
        <v>679</v>
      </c>
      <c r="F1010" s="35" t="s">
        <v>781</v>
      </c>
      <c r="G1010" s="35">
        <v>239</v>
      </c>
      <c r="H1010" s="32" t="s">
        <v>297</v>
      </c>
      <c r="I1010" s="77">
        <v>66100</v>
      </c>
      <c r="J1010" s="78"/>
      <c r="K1010" s="41"/>
      <c r="L1010" s="42" t="s">
        <v>118</v>
      </c>
      <c r="M1010" s="79">
        <v>230</v>
      </c>
      <c r="N1010" s="80">
        <v>63000</v>
      </c>
      <c r="O1010" s="81"/>
      <c r="P1010" s="77"/>
      <c r="Q1010" s="79"/>
      <c r="R1010" s="77">
        <v>66100</v>
      </c>
      <c r="S1010" s="41"/>
      <c r="T1010" s="41" t="s">
        <v>1409</v>
      </c>
      <c r="U1010" s="41" t="s">
        <v>296</v>
      </c>
      <c r="V1010" s="84"/>
      <c r="W1010" s="85"/>
      <c r="X1010" s="84" t="s">
        <v>644</v>
      </c>
      <c r="Y1010" s="84"/>
      <c r="Z1010" s="84" t="s">
        <v>1881</v>
      </c>
      <c r="AA1010" s="62">
        <v>43320</v>
      </c>
    </row>
    <row r="1011" spans="1:27" ht="15.75" x14ac:dyDescent="0.25">
      <c r="A1011" s="76">
        <v>1009</v>
      </c>
      <c r="B1011" s="35" t="s">
        <v>3942</v>
      </c>
      <c r="C1011" s="35" t="s">
        <v>3943</v>
      </c>
      <c r="D1011" s="38" t="s">
        <v>3944</v>
      </c>
      <c r="E1011" s="83" t="s">
        <v>679</v>
      </c>
      <c r="F1011" s="35" t="s">
        <v>781</v>
      </c>
      <c r="G1011" s="35">
        <v>239</v>
      </c>
      <c r="H1011" s="32" t="s">
        <v>297</v>
      </c>
      <c r="I1011" s="77">
        <v>66100</v>
      </c>
      <c r="J1011" s="78"/>
      <c r="K1011" s="41"/>
      <c r="L1011" s="42" t="s">
        <v>118</v>
      </c>
      <c r="M1011" s="79">
        <v>230</v>
      </c>
      <c r="N1011" s="80">
        <v>63000</v>
      </c>
      <c r="O1011" s="81"/>
      <c r="P1011" s="77"/>
      <c r="Q1011" s="79"/>
      <c r="R1011" s="77">
        <v>66100</v>
      </c>
      <c r="S1011" s="41"/>
      <c r="T1011" s="41" t="s">
        <v>1409</v>
      </c>
      <c r="U1011" s="41" t="s">
        <v>296</v>
      </c>
      <c r="V1011" s="84"/>
      <c r="W1011" s="85"/>
      <c r="X1011" s="84" t="s">
        <v>644</v>
      </c>
      <c r="Y1011" s="84"/>
      <c r="Z1011" s="84" t="s">
        <v>1881</v>
      </c>
      <c r="AA1011" s="62">
        <v>43320</v>
      </c>
    </row>
    <row r="1012" spans="1:27" ht="15.75" x14ac:dyDescent="0.25">
      <c r="A1012" s="76">
        <v>1010</v>
      </c>
      <c r="B1012" s="35" t="s">
        <v>3945</v>
      </c>
      <c r="C1012" s="35" t="s">
        <v>3946</v>
      </c>
      <c r="D1012" s="38" t="s">
        <v>3947</v>
      </c>
      <c r="E1012" s="83" t="s">
        <v>679</v>
      </c>
      <c r="F1012" s="35" t="s">
        <v>781</v>
      </c>
      <c r="G1012" s="35">
        <v>239</v>
      </c>
      <c r="H1012" s="32" t="s">
        <v>297</v>
      </c>
      <c r="I1012" s="77">
        <v>66100</v>
      </c>
      <c r="J1012" s="78"/>
      <c r="K1012" s="41"/>
      <c r="L1012" s="42" t="s">
        <v>118</v>
      </c>
      <c r="M1012" s="79">
        <v>230</v>
      </c>
      <c r="N1012" s="80">
        <v>63000</v>
      </c>
      <c r="O1012" s="81"/>
      <c r="P1012" s="77"/>
      <c r="Q1012" s="79"/>
      <c r="R1012" s="77">
        <v>66100</v>
      </c>
      <c r="S1012" s="41"/>
      <c r="T1012" s="41" t="s">
        <v>1409</v>
      </c>
      <c r="U1012" s="41" t="s">
        <v>296</v>
      </c>
      <c r="V1012" s="84"/>
      <c r="W1012" s="85"/>
      <c r="X1012" s="84" t="s">
        <v>644</v>
      </c>
      <c r="Y1012" s="84"/>
      <c r="Z1012" s="84" t="s">
        <v>1881</v>
      </c>
      <c r="AA1012" s="62">
        <v>43320</v>
      </c>
    </row>
    <row r="1013" spans="1:27" ht="15.75" x14ac:dyDescent="0.25">
      <c r="A1013" s="76">
        <v>1011</v>
      </c>
      <c r="B1013" s="35" t="s">
        <v>3948</v>
      </c>
      <c r="C1013" s="35" t="s">
        <v>3949</v>
      </c>
      <c r="D1013" s="38" t="s">
        <v>3950</v>
      </c>
      <c r="E1013" s="83" t="s">
        <v>679</v>
      </c>
      <c r="F1013" s="35" t="s">
        <v>781</v>
      </c>
      <c r="G1013" s="35">
        <v>239</v>
      </c>
      <c r="H1013" s="32" t="s">
        <v>297</v>
      </c>
      <c r="I1013" s="77">
        <v>66100</v>
      </c>
      <c r="J1013" s="78"/>
      <c r="K1013" s="41"/>
      <c r="L1013" s="42" t="s">
        <v>118</v>
      </c>
      <c r="M1013" s="79">
        <v>230</v>
      </c>
      <c r="N1013" s="80">
        <v>63000</v>
      </c>
      <c r="O1013" s="81"/>
      <c r="P1013" s="77"/>
      <c r="Q1013" s="79"/>
      <c r="R1013" s="77">
        <v>66100</v>
      </c>
      <c r="S1013" s="41"/>
      <c r="T1013" s="41" t="s">
        <v>1409</v>
      </c>
      <c r="U1013" s="41" t="s">
        <v>296</v>
      </c>
      <c r="V1013" s="84"/>
      <c r="W1013" s="85"/>
      <c r="X1013" s="84" t="s">
        <v>644</v>
      </c>
      <c r="Y1013" s="84"/>
      <c r="Z1013" s="84" t="s">
        <v>1881</v>
      </c>
      <c r="AA1013" s="62">
        <v>43320</v>
      </c>
    </row>
    <row r="1014" spans="1:27" ht="15.75" x14ac:dyDescent="0.25">
      <c r="A1014" s="76">
        <v>1012</v>
      </c>
      <c r="B1014" s="35" t="s">
        <v>3951</v>
      </c>
      <c r="C1014" s="35" t="s">
        <v>3952</v>
      </c>
      <c r="D1014" s="38" t="s">
        <v>3953</v>
      </c>
      <c r="E1014" s="83" t="s">
        <v>679</v>
      </c>
      <c r="F1014" s="35" t="s">
        <v>781</v>
      </c>
      <c r="G1014" s="35">
        <v>239</v>
      </c>
      <c r="H1014" s="32" t="s">
        <v>297</v>
      </c>
      <c r="I1014" s="77">
        <v>66100</v>
      </c>
      <c r="J1014" s="78"/>
      <c r="K1014" s="41"/>
      <c r="L1014" s="42" t="s">
        <v>118</v>
      </c>
      <c r="M1014" s="79">
        <v>230</v>
      </c>
      <c r="N1014" s="80">
        <v>63000</v>
      </c>
      <c r="O1014" s="81"/>
      <c r="P1014" s="77"/>
      <c r="Q1014" s="79"/>
      <c r="R1014" s="77">
        <v>66100</v>
      </c>
      <c r="S1014" s="41"/>
      <c r="T1014" s="41" t="s">
        <v>1409</v>
      </c>
      <c r="U1014" s="41" t="s">
        <v>296</v>
      </c>
      <c r="V1014" s="84"/>
      <c r="W1014" s="85"/>
      <c r="X1014" s="84" t="s">
        <v>644</v>
      </c>
      <c r="Y1014" s="84"/>
      <c r="Z1014" s="84" t="s">
        <v>1881</v>
      </c>
      <c r="AA1014" s="62">
        <v>43320</v>
      </c>
    </row>
    <row r="1015" spans="1:27" ht="15.75" x14ac:dyDescent="0.25">
      <c r="A1015" s="76">
        <v>1013</v>
      </c>
      <c r="B1015" s="35" t="s">
        <v>3954</v>
      </c>
      <c r="C1015" s="35" t="s">
        <v>3955</v>
      </c>
      <c r="D1015" s="38" t="s">
        <v>3956</v>
      </c>
      <c r="E1015" s="83" t="s">
        <v>679</v>
      </c>
      <c r="F1015" s="35" t="s">
        <v>781</v>
      </c>
      <c r="G1015" s="35">
        <v>239</v>
      </c>
      <c r="H1015" s="32" t="s">
        <v>297</v>
      </c>
      <c r="I1015" s="77">
        <v>66100</v>
      </c>
      <c r="J1015" s="78"/>
      <c r="K1015" s="41"/>
      <c r="L1015" s="42" t="s">
        <v>118</v>
      </c>
      <c r="M1015" s="79">
        <v>230</v>
      </c>
      <c r="N1015" s="80">
        <v>63000</v>
      </c>
      <c r="O1015" s="81"/>
      <c r="P1015" s="77"/>
      <c r="Q1015" s="79"/>
      <c r="R1015" s="77">
        <v>66100</v>
      </c>
      <c r="S1015" s="41"/>
      <c r="T1015" s="41" t="s">
        <v>1409</v>
      </c>
      <c r="U1015" s="41" t="s">
        <v>296</v>
      </c>
      <c r="V1015" s="84"/>
      <c r="W1015" s="85"/>
      <c r="X1015" s="84" t="s">
        <v>644</v>
      </c>
      <c r="Y1015" s="84"/>
      <c r="Z1015" s="84" t="s">
        <v>1881</v>
      </c>
      <c r="AA1015" s="62">
        <v>43320</v>
      </c>
    </row>
    <row r="1016" spans="1:27" ht="15.75" x14ac:dyDescent="0.25">
      <c r="A1016" s="76">
        <v>1014</v>
      </c>
      <c r="B1016" s="35" t="s">
        <v>3957</v>
      </c>
      <c r="C1016" s="35" t="s">
        <v>3958</v>
      </c>
      <c r="D1016" s="38" t="s">
        <v>3959</v>
      </c>
      <c r="E1016" s="83" t="s">
        <v>679</v>
      </c>
      <c r="F1016" s="35" t="s">
        <v>781</v>
      </c>
      <c r="G1016" s="35">
        <v>239</v>
      </c>
      <c r="H1016" s="32" t="s">
        <v>297</v>
      </c>
      <c r="I1016" s="77">
        <v>66100</v>
      </c>
      <c r="J1016" s="78"/>
      <c r="K1016" s="41"/>
      <c r="L1016" s="42" t="s">
        <v>118</v>
      </c>
      <c r="M1016" s="79">
        <v>230</v>
      </c>
      <c r="N1016" s="80">
        <v>63000</v>
      </c>
      <c r="O1016" s="81"/>
      <c r="P1016" s="77"/>
      <c r="Q1016" s="79"/>
      <c r="R1016" s="77">
        <v>66100</v>
      </c>
      <c r="S1016" s="41"/>
      <c r="T1016" s="41" t="s">
        <v>1409</v>
      </c>
      <c r="U1016" s="41" t="s">
        <v>296</v>
      </c>
      <c r="V1016" s="84"/>
      <c r="W1016" s="85"/>
      <c r="X1016" s="84" t="s">
        <v>644</v>
      </c>
      <c r="Y1016" s="84"/>
      <c r="Z1016" s="84" t="s">
        <v>1881</v>
      </c>
      <c r="AA1016" s="62">
        <v>43320</v>
      </c>
    </row>
    <row r="1017" spans="1:27" ht="15.75" x14ac:dyDescent="0.25">
      <c r="A1017" s="76">
        <v>1015</v>
      </c>
      <c r="B1017" s="35" t="s">
        <v>3960</v>
      </c>
      <c r="C1017" s="35" t="s">
        <v>3961</v>
      </c>
      <c r="D1017" s="38" t="s">
        <v>3962</v>
      </c>
      <c r="E1017" s="83" t="s">
        <v>679</v>
      </c>
      <c r="F1017" s="35" t="s">
        <v>781</v>
      </c>
      <c r="G1017" s="35">
        <v>239</v>
      </c>
      <c r="H1017" s="32" t="s">
        <v>297</v>
      </c>
      <c r="I1017" s="77">
        <v>66100</v>
      </c>
      <c r="J1017" s="78"/>
      <c r="K1017" s="41"/>
      <c r="L1017" s="42" t="s">
        <v>118</v>
      </c>
      <c r="M1017" s="79">
        <v>230</v>
      </c>
      <c r="N1017" s="80">
        <v>63000</v>
      </c>
      <c r="O1017" s="81"/>
      <c r="P1017" s="77"/>
      <c r="Q1017" s="79"/>
      <c r="R1017" s="77">
        <v>66100</v>
      </c>
      <c r="S1017" s="41"/>
      <c r="T1017" s="41" t="s">
        <v>1409</v>
      </c>
      <c r="U1017" s="41" t="s">
        <v>296</v>
      </c>
      <c r="V1017" s="84"/>
      <c r="W1017" s="85"/>
      <c r="X1017" s="84" t="s">
        <v>644</v>
      </c>
      <c r="Y1017" s="84"/>
      <c r="Z1017" s="84" t="s">
        <v>1881</v>
      </c>
      <c r="AA1017" s="62">
        <v>43320</v>
      </c>
    </row>
    <row r="1018" spans="1:27" ht="15.75" x14ac:dyDescent="0.25">
      <c r="A1018" s="76">
        <v>1016</v>
      </c>
      <c r="B1018" s="35" t="s">
        <v>3963</v>
      </c>
      <c r="C1018" s="35" t="s">
        <v>3964</v>
      </c>
      <c r="D1018" s="38" t="s">
        <v>3965</v>
      </c>
      <c r="E1018" s="83" t="s">
        <v>679</v>
      </c>
      <c r="F1018" s="35" t="s">
        <v>781</v>
      </c>
      <c r="G1018" s="35">
        <v>239</v>
      </c>
      <c r="H1018" s="32" t="s">
        <v>297</v>
      </c>
      <c r="I1018" s="77">
        <v>66100</v>
      </c>
      <c r="J1018" s="78"/>
      <c r="K1018" s="41"/>
      <c r="L1018" s="42" t="s">
        <v>118</v>
      </c>
      <c r="M1018" s="79">
        <v>230</v>
      </c>
      <c r="N1018" s="80">
        <v>63000</v>
      </c>
      <c r="O1018" s="81"/>
      <c r="P1018" s="77"/>
      <c r="Q1018" s="79"/>
      <c r="R1018" s="77">
        <v>66100</v>
      </c>
      <c r="S1018" s="41"/>
      <c r="T1018" s="41" t="s">
        <v>1409</v>
      </c>
      <c r="U1018" s="41" t="s">
        <v>296</v>
      </c>
      <c r="V1018" s="84"/>
      <c r="W1018" s="85"/>
      <c r="X1018" s="84" t="s">
        <v>644</v>
      </c>
      <c r="Y1018" s="84"/>
      <c r="Z1018" s="84" t="s">
        <v>1881</v>
      </c>
      <c r="AA1018" s="62">
        <v>43320</v>
      </c>
    </row>
    <row r="1019" spans="1:27" ht="15.75" x14ac:dyDescent="0.25">
      <c r="A1019" s="76">
        <v>1017</v>
      </c>
      <c r="B1019" s="35" t="s">
        <v>3966</v>
      </c>
      <c r="C1019" s="35" t="s">
        <v>3967</v>
      </c>
      <c r="D1019" s="38" t="s">
        <v>3968</v>
      </c>
      <c r="E1019" s="83" t="s">
        <v>679</v>
      </c>
      <c r="F1019" s="35" t="s">
        <v>781</v>
      </c>
      <c r="G1019" s="35">
        <v>239</v>
      </c>
      <c r="H1019" s="32" t="s">
        <v>297</v>
      </c>
      <c r="I1019" s="77">
        <v>66100</v>
      </c>
      <c r="J1019" s="78"/>
      <c r="K1019" s="41"/>
      <c r="L1019" s="42" t="s">
        <v>118</v>
      </c>
      <c r="M1019" s="79">
        <v>230</v>
      </c>
      <c r="N1019" s="80">
        <v>63000</v>
      </c>
      <c r="O1019" s="81"/>
      <c r="P1019" s="77"/>
      <c r="Q1019" s="79"/>
      <c r="R1019" s="77">
        <v>66100</v>
      </c>
      <c r="S1019" s="41"/>
      <c r="T1019" s="41" t="s">
        <v>1409</v>
      </c>
      <c r="U1019" s="41" t="s">
        <v>296</v>
      </c>
      <c r="V1019" s="84"/>
      <c r="W1019" s="85"/>
      <c r="X1019" s="84" t="s">
        <v>644</v>
      </c>
      <c r="Y1019" s="84"/>
      <c r="Z1019" s="84" t="s">
        <v>1881</v>
      </c>
      <c r="AA1019" s="62">
        <v>43320</v>
      </c>
    </row>
    <row r="1020" spans="1:27" ht="15.75" x14ac:dyDescent="0.25">
      <c r="A1020" s="76">
        <v>1018</v>
      </c>
      <c r="B1020" s="35" t="s">
        <v>3969</v>
      </c>
      <c r="C1020" s="35" t="s">
        <v>3970</v>
      </c>
      <c r="D1020" s="38" t="s">
        <v>3971</v>
      </c>
      <c r="E1020" s="83" t="s">
        <v>679</v>
      </c>
      <c r="F1020" s="35" t="s">
        <v>781</v>
      </c>
      <c r="G1020" s="35">
        <v>239</v>
      </c>
      <c r="H1020" s="32" t="s">
        <v>297</v>
      </c>
      <c r="I1020" s="77">
        <v>66100</v>
      </c>
      <c r="J1020" s="78"/>
      <c r="K1020" s="41"/>
      <c r="L1020" s="42" t="s">
        <v>118</v>
      </c>
      <c r="M1020" s="79">
        <v>230</v>
      </c>
      <c r="N1020" s="80">
        <v>63000</v>
      </c>
      <c r="O1020" s="81"/>
      <c r="P1020" s="77"/>
      <c r="Q1020" s="79"/>
      <c r="R1020" s="77">
        <v>66100</v>
      </c>
      <c r="S1020" s="41"/>
      <c r="T1020" s="41" t="s">
        <v>1409</v>
      </c>
      <c r="U1020" s="41" t="s">
        <v>296</v>
      </c>
      <c r="V1020" s="84"/>
      <c r="W1020" s="85"/>
      <c r="X1020" s="84" t="s">
        <v>644</v>
      </c>
      <c r="Y1020" s="84"/>
      <c r="Z1020" s="84" t="s">
        <v>1881</v>
      </c>
      <c r="AA1020" s="62">
        <v>43320</v>
      </c>
    </row>
    <row r="1021" spans="1:27" ht="15.75" x14ac:dyDescent="0.25">
      <c r="A1021" s="76">
        <v>1019</v>
      </c>
      <c r="B1021" s="35" t="s">
        <v>3972</v>
      </c>
      <c r="C1021" s="35" t="s">
        <v>3973</v>
      </c>
      <c r="D1021" s="38" t="s">
        <v>3974</v>
      </c>
      <c r="E1021" s="83" t="s">
        <v>679</v>
      </c>
      <c r="F1021" s="35" t="s">
        <v>781</v>
      </c>
      <c r="G1021" s="35">
        <v>239</v>
      </c>
      <c r="H1021" s="32" t="s">
        <v>297</v>
      </c>
      <c r="I1021" s="77">
        <v>66100</v>
      </c>
      <c r="J1021" s="78"/>
      <c r="K1021" s="41"/>
      <c r="L1021" s="42" t="s">
        <v>118</v>
      </c>
      <c r="M1021" s="79">
        <v>230</v>
      </c>
      <c r="N1021" s="80">
        <v>63000</v>
      </c>
      <c r="O1021" s="81"/>
      <c r="P1021" s="77"/>
      <c r="Q1021" s="79"/>
      <c r="R1021" s="77">
        <v>66100</v>
      </c>
      <c r="S1021" s="41"/>
      <c r="T1021" s="41" t="s">
        <v>1409</v>
      </c>
      <c r="U1021" s="41" t="s">
        <v>296</v>
      </c>
      <c r="V1021" s="84"/>
      <c r="W1021" s="85"/>
      <c r="X1021" s="84" t="s">
        <v>644</v>
      </c>
      <c r="Y1021" s="84"/>
      <c r="Z1021" s="84" t="s">
        <v>1881</v>
      </c>
      <c r="AA1021" s="62">
        <v>43320</v>
      </c>
    </row>
    <row r="1022" spans="1:27" ht="15.75" x14ac:dyDescent="0.25">
      <c r="A1022" s="76">
        <v>1020</v>
      </c>
      <c r="B1022" s="35" t="s">
        <v>3975</v>
      </c>
      <c r="C1022" s="35" t="s">
        <v>3976</v>
      </c>
      <c r="D1022" s="38" t="s">
        <v>3977</v>
      </c>
      <c r="E1022" s="83" t="s">
        <v>679</v>
      </c>
      <c r="F1022" s="35" t="s">
        <v>781</v>
      </c>
      <c r="G1022" s="35">
        <v>239</v>
      </c>
      <c r="H1022" s="32" t="s">
        <v>297</v>
      </c>
      <c r="I1022" s="77">
        <v>66100</v>
      </c>
      <c r="J1022" s="78"/>
      <c r="K1022" s="41"/>
      <c r="L1022" s="42" t="s">
        <v>118</v>
      </c>
      <c r="M1022" s="79">
        <v>230</v>
      </c>
      <c r="N1022" s="80">
        <v>63000</v>
      </c>
      <c r="O1022" s="81"/>
      <c r="P1022" s="77"/>
      <c r="Q1022" s="79"/>
      <c r="R1022" s="77">
        <v>66100</v>
      </c>
      <c r="S1022" s="41"/>
      <c r="T1022" s="41" t="s">
        <v>1409</v>
      </c>
      <c r="U1022" s="41" t="s">
        <v>296</v>
      </c>
      <c r="V1022" s="84"/>
      <c r="W1022" s="85"/>
      <c r="X1022" s="84" t="s">
        <v>644</v>
      </c>
      <c r="Y1022" s="84"/>
      <c r="Z1022" s="84" t="s">
        <v>1881</v>
      </c>
      <c r="AA1022" s="62">
        <v>43320</v>
      </c>
    </row>
    <row r="1023" spans="1:27" ht="15.75" x14ac:dyDescent="0.25">
      <c r="A1023" s="76">
        <v>1021</v>
      </c>
      <c r="B1023" s="35" t="s">
        <v>3978</v>
      </c>
      <c r="C1023" s="35" t="s">
        <v>3979</v>
      </c>
      <c r="D1023" s="38" t="s">
        <v>3980</v>
      </c>
      <c r="E1023" s="83" t="s">
        <v>679</v>
      </c>
      <c r="F1023" s="35" t="s">
        <v>781</v>
      </c>
      <c r="G1023" s="35">
        <v>239</v>
      </c>
      <c r="H1023" s="32" t="s">
        <v>297</v>
      </c>
      <c r="I1023" s="77">
        <v>66100</v>
      </c>
      <c r="J1023" s="78"/>
      <c r="K1023" s="41"/>
      <c r="L1023" s="42" t="s">
        <v>118</v>
      </c>
      <c r="M1023" s="79">
        <v>230</v>
      </c>
      <c r="N1023" s="80">
        <v>63000</v>
      </c>
      <c r="O1023" s="81"/>
      <c r="P1023" s="77"/>
      <c r="Q1023" s="79"/>
      <c r="R1023" s="77">
        <v>66100</v>
      </c>
      <c r="S1023" s="41"/>
      <c r="T1023" s="41" t="s">
        <v>1409</v>
      </c>
      <c r="U1023" s="41" t="s">
        <v>296</v>
      </c>
      <c r="V1023" s="84"/>
      <c r="W1023" s="85"/>
      <c r="X1023" s="84" t="s">
        <v>644</v>
      </c>
      <c r="Y1023" s="84"/>
      <c r="Z1023" s="84" t="s">
        <v>1881</v>
      </c>
      <c r="AA1023" s="62">
        <v>43320</v>
      </c>
    </row>
    <row r="1024" spans="1:27" ht="15.75" x14ac:dyDescent="0.25">
      <c r="A1024" s="76">
        <v>1022</v>
      </c>
      <c r="B1024" s="35" t="s">
        <v>3981</v>
      </c>
      <c r="C1024" s="35" t="s">
        <v>3982</v>
      </c>
      <c r="D1024" s="38" t="s">
        <v>3983</v>
      </c>
      <c r="E1024" s="83" t="s">
        <v>679</v>
      </c>
      <c r="F1024" s="35" t="s">
        <v>639</v>
      </c>
      <c r="G1024" s="35">
        <v>235</v>
      </c>
      <c r="H1024" s="32" t="s">
        <v>303</v>
      </c>
      <c r="I1024" s="77">
        <v>141000</v>
      </c>
      <c r="J1024" s="78"/>
      <c r="K1024" s="41"/>
      <c r="L1024" s="42" t="s">
        <v>118</v>
      </c>
      <c r="M1024" s="79">
        <v>227</v>
      </c>
      <c r="N1024" s="80">
        <v>138000</v>
      </c>
      <c r="O1024" s="81"/>
      <c r="P1024" s="77">
        <v>174000</v>
      </c>
      <c r="Q1024" s="79">
        <v>231</v>
      </c>
      <c r="R1024" s="77">
        <v>141000</v>
      </c>
      <c r="S1024" s="41"/>
      <c r="T1024" s="41" t="s">
        <v>1409</v>
      </c>
      <c r="U1024" s="41" t="s">
        <v>304</v>
      </c>
      <c r="V1024" s="84"/>
      <c r="W1024" s="85"/>
      <c r="X1024" s="84" t="s">
        <v>644</v>
      </c>
      <c r="Y1024" s="84"/>
      <c r="Z1024" s="84" t="s">
        <v>3214</v>
      </c>
      <c r="AA1024" s="62">
        <v>43294</v>
      </c>
    </row>
    <row r="1025" spans="1:27" ht="15.75" x14ac:dyDescent="0.25">
      <c r="A1025" s="76">
        <v>1023</v>
      </c>
      <c r="B1025" s="35" t="s">
        <v>3984</v>
      </c>
      <c r="C1025" s="35" t="s">
        <v>3985</v>
      </c>
      <c r="D1025" s="38" t="s">
        <v>3986</v>
      </c>
      <c r="E1025" s="83" t="s">
        <v>679</v>
      </c>
      <c r="F1025" s="35" t="s">
        <v>639</v>
      </c>
      <c r="G1025" s="35">
        <v>235</v>
      </c>
      <c r="H1025" s="32" t="s">
        <v>303</v>
      </c>
      <c r="I1025" s="77">
        <v>141000</v>
      </c>
      <c r="J1025" s="78"/>
      <c r="K1025" s="41"/>
      <c r="L1025" s="42" t="s">
        <v>118</v>
      </c>
      <c r="M1025" s="79">
        <v>227</v>
      </c>
      <c r="N1025" s="80">
        <v>138000</v>
      </c>
      <c r="O1025" s="81"/>
      <c r="P1025" s="77">
        <v>174000</v>
      </c>
      <c r="Q1025" s="79">
        <v>231</v>
      </c>
      <c r="R1025" s="77">
        <v>141000</v>
      </c>
      <c r="S1025" s="41"/>
      <c r="T1025" s="41" t="s">
        <v>1409</v>
      </c>
      <c r="U1025" s="41" t="s">
        <v>304</v>
      </c>
      <c r="V1025" s="84"/>
      <c r="W1025" s="85"/>
      <c r="X1025" s="84" t="s">
        <v>644</v>
      </c>
      <c r="Y1025" s="84"/>
      <c r="Z1025" s="84" t="s">
        <v>3214</v>
      </c>
      <c r="AA1025" s="62">
        <v>43294</v>
      </c>
    </row>
    <row r="1026" spans="1:27" ht="15.75" x14ac:dyDescent="0.25">
      <c r="A1026" s="76">
        <v>1024</v>
      </c>
      <c r="B1026" s="35" t="s">
        <v>3987</v>
      </c>
      <c r="C1026" s="35" t="s">
        <v>3988</v>
      </c>
      <c r="D1026" s="38" t="s">
        <v>3989</v>
      </c>
      <c r="E1026" s="83" t="s">
        <v>679</v>
      </c>
      <c r="F1026" s="35" t="s">
        <v>639</v>
      </c>
      <c r="G1026" s="35">
        <v>235</v>
      </c>
      <c r="H1026" s="32" t="s">
        <v>303</v>
      </c>
      <c r="I1026" s="77">
        <v>141000</v>
      </c>
      <c r="J1026" s="78"/>
      <c r="K1026" s="41"/>
      <c r="L1026" s="42" t="s">
        <v>118</v>
      </c>
      <c r="M1026" s="79">
        <v>227</v>
      </c>
      <c r="N1026" s="80">
        <v>138000</v>
      </c>
      <c r="O1026" s="81"/>
      <c r="P1026" s="77">
        <v>174000</v>
      </c>
      <c r="Q1026" s="79">
        <v>231</v>
      </c>
      <c r="R1026" s="77">
        <v>141000</v>
      </c>
      <c r="S1026" s="41"/>
      <c r="T1026" s="41" t="s">
        <v>1409</v>
      </c>
      <c r="U1026" s="41" t="s">
        <v>304</v>
      </c>
      <c r="V1026" s="84"/>
      <c r="W1026" s="85"/>
      <c r="X1026" s="84" t="s">
        <v>644</v>
      </c>
      <c r="Y1026" s="84"/>
      <c r="Z1026" s="84" t="s">
        <v>3214</v>
      </c>
      <c r="AA1026" s="62">
        <v>43294</v>
      </c>
    </row>
    <row r="1027" spans="1:27" ht="15.75" x14ac:dyDescent="0.25">
      <c r="A1027" s="76">
        <v>1025</v>
      </c>
      <c r="B1027" s="35" t="s">
        <v>3990</v>
      </c>
      <c r="C1027" s="35" t="s">
        <v>3991</v>
      </c>
      <c r="D1027" s="38" t="s">
        <v>3992</v>
      </c>
      <c r="E1027" s="83" t="s">
        <v>679</v>
      </c>
      <c r="F1027" s="35" t="s">
        <v>639</v>
      </c>
      <c r="G1027" s="35">
        <v>235</v>
      </c>
      <c r="H1027" s="32" t="s">
        <v>303</v>
      </c>
      <c r="I1027" s="77">
        <v>141000</v>
      </c>
      <c r="J1027" s="78"/>
      <c r="K1027" s="41"/>
      <c r="L1027" s="42" t="s">
        <v>118</v>
      </c>
      <c r="M1027" s="79">
        <v>227</v>
      </c>
      <c r="N1027" s="80">
        <v>138000</v>
      </c>
      <c r="O1027" s="81"/>
      <c r="P1027" s="77">
        <v>174000</v>
      </c>
      <c r="Q1027" s="79">
        <v>231</v>
      </c>
      <c r="R1027" s="77">
        <v>141000</v>
      </c>
      <c r="S1027" s="41"/>
      <c r="T1027" s="41" t="s">
        <v>1409</v>
      </c>
      <c r="U1027" s="41" t="s">
        <v>304</v>
      </c>
      <c r="V1027" s="84"/>
      <c r="W1027" s="85"/>
      <c r="X1027" s="84" t="s">
        <v>644</v>
      </c>
      <c r="Y1027" s="84"/>
      <c r="Z1027" s="84" t="s">
        <v>3214</v>
      </c>
      <c r="AA1027" s="62">
        <v>43294</v>
      </c>
    </row>
    <row r="1028" spans="1:27" ht="15.75" x14ac:dyDescent="0.25">
      <c r="A1028" s="76">
        <v>1026</v>
      </c>
      <c r="B1028" s="35" t="s">
        <v>3993</v>
      </c>
      <c r="C1028" s="35" t="s">
        <v>3994</v>
      </c>
      <c r="D1028" s="38" t="s">
        <v>3995</v>
      </c>
      <c r="E1028" s="83" t="s">
        <v>679</v>
      </c>
      <c r="F1028" s="35" t="s">
        <v>639</v>
      </c>
      <c r="G1028" s="35">
        <v>235</v>
      </c>
      <c r="H1028" s="32" t="s">
        <v>303</v>
      </c>
      <c r="I1028" s="77">
        <v>141000</v>
      </c>
      <c r="J1028" s="78"/>
      <c r="K1028" s="41"/>
      <c r="L1028" s="42" t="s">
        <v>118</v>
      </c>
      <c r="M1028" s="79">
        <v>227</v>
      </c>
      <c r="N1028" s="80">
        <v>138000</v>
      </c>
      <c r="O1028" s="81"/>
      <c r="P1028" s="77">
        <v>174000</v>
      </c>
      <c r="Q1028" s="79">
        <v>231</v>
      </c>
      <c r="R1028" s="77">
        <v>141000</v>
      </c>
      <c r="S1028" s="41"/>
      <c r="T1028" s="41" t="s">
        <v>1409</v>
      </c>
      <c r="U1028" s="41" t="s">
        <v>304</v>
      </c>
      <c r="V1028" s="84"/>
      <c r="W1028" s="85"/>
      <c r="X1028" s="84" t="s">
        <v>644</v>
      </c>
      <c r="Y1028" s="84"/>
      <c r="Z1028" s="84" t="s">
        <v>3214</v>
      </c>
      <c r="AA1028" s="62">
        <v>43294</v>
      </c>
    </row>
    <row r="1029" spans="1:27" ht="15.75" x14ac:dyDescent="0.25">
      <c r="A1029" s="76">
        <v>1027</v>
      </c>
      <c r="B1029" s="35" t="s">
        <v>3996</v>
      </c>
      <c r="C1029" s="35" t="s">
        <v>3997</v>
      </c>
      <c r="D1029" s="38" t="s">
        <v>3998</v>
      </c>
      <c r="E1029" s="83" t="s">
        <v>679</v>
      </c>
      <c r="F1029" s="35" t="s">
        <v>639</v>
      </c>
      <c r="G1029" s="35">
        <v>235</v>
      </c>
      <c r="H1029" s="32" t="s">
        <v>303</v>
      </c>
      <c r="I1029" s="77">
        <v>141000</v>
      </c>
      <c r="J1029" s="78"/>
      <c r="K1029" s="41"/>
      <c r="L1029" s="42" t="s">
        <v>118</v>
      </c>
      <c r="M1029" s="79">
        <v>227</v>
      </c>
      <c r="N1029" s="80">
        <v>138000</v>
      </c>
      <c r="O1029" s="81"/>
      <c r="P1029" s="77">
        <v>174000</v>
      </c>
      <c r="Q1029" s="79">
        <v>231</v>
      </c>
      <c r="R1029" s="77">
        <v>141000</v>
      </c>
      <c r="S1029" s="41"/>
      <c r="T1029" s="41" t="s">
        <v>1409</v>
      </c>
      <c r="U1029" s="41" t="s">
        <v>304</v>
      </c>
      <c r="V1029" s="84"/>
      <c r="W1029" s="85"/>
      <c r="X1029" s="84" t="s">
        <v>644</v>
      </c>
      <c r="Y1029" s="84"/>
      <c r="Z1029" s="84" t="s">
        <v>3214</v>
      </c>
      <c r="AA1029" s="62">
        <v>43294</v>
      </c>
    </row>
    <row r="1030" spans="1:27" ht="15.75" x14ac:dyDescent="0.25">
      <c r="A1030" s="76">
        <v>1028</v>
      </c>
      <c r="B1030" s="35" t="s">
        <v>3999</v>
      </c>
      <c r="C1030" s="35" t="s">
        <v>4000</v>
      </c>
      <c r="D1030" s="38" t="s">
        <v>4001</v>
      </c>
      <c r="E1030" s="83" t="s">
        <v>679</v>
      </c>
      <c r="F1030" s="35" t="s">
        <v>639</v>
      </c>
      <c r="G1030" s="35">
        <v>235</v>
      </c>
      <c r="H1030" s="32" t="s">
        <v>303</v>
      </c>
      <c r="I1030" s="77">
        <v>141000</v>
      </c>
      <c r="J1030" s="78"/>
      <c r="K1030" s="41"/>
      <c r="L1030" s="42" t="s">
        <v>118</v>
      </c>
      <c r="M1030" s="79">
        <v>227</v>
      </c>
      <c r="N1030" s="80">
        <v>138000</v>
      </c>
      <c r="O1030" s="81"/>
      <c r="P1030" s="77">
        <v>174000</v>
      </c>
      <c r="Q1030" s="79">
        <v>231</v>
      </c>
      <c r="R1030" s="77">
        <v>141000</v>
      </c>
      <c r="S1030" s="41"/>
      <c r="T1030" s="41" t="s">
        <v>1409</v>
      </c>
      <c r="U1030" s="41" t="s">
        <v>304</v>
      </c>
      <c r="V1030" s="84"/>
      <c r="W1030" s="85"/>
      <c r="X1030" s="84" t="s">
        <v>644</v>
      </c>
      <c r="Y1030" s="84"/>
      <c r="Z1030" s="84" t="s">
        <v>3214</v>
      </c>
      <c r="AA1030" s="62">
        <v>43294</v>
      </c>
    </row>
    <row r="1031" spans="1:27" ht="15.75" x14ac:dyDescent="0.25">
      <c r="A1031" s="76">
        <v>1029</v>
      </c>
      <c r="B1031" s="35" t="s">
        <v>4002</v>
      </c>
      <c r="C1031" s="35" t="s">
        <v>4003</v>
      </c>
      <c r="D1031" s="38" t="s">
        <v>4004</v>
      </c>
      <c r="E1031" s="83" t="s">
        <v>679</v>
      </c>
      <c r="F1031" s="35" t="s">
        <v>639</v>
      </c>
      <c r="G1031" s="35">
        <v>235</v>
      </c>
      <c r="H1031" s="32" t="s">
        <v>303</v>
      </c>
      <c r="I1031" s="77">
        <v>141000</v>
      </c>
      <c r="J1031" s="78"/>
      <c r="K1031" s="41"/>
      <c r="L1031" s="42" t="s">
        <v>118</v>
      </c>
      <c r="M1031" s="79">
        <v>227</v>
      </c>
      <c r="N1031" s="80">
        <v>138000</v>
      </c>
      <c r="O1031" s="81"/>
      <c r="P1031" s="77">
        <v>174000</v>
      </c>
      <c r="Q1031" s="79">
        <v>231</v>
      </c>
      <c r="R1031" s="77">
        <v>141000</v>
      </c>
      <c r="S1031" s="41"/>
      <c r="T1031" s="41" t="s">
        <v>1409</v>
      </c>
      <c r="U1031" s="41" t="s">
        <v>304</v>
      </c>
      <c r="V1031" s="84"/>
      <c r="W1031" s="85"/>
      <c r="X1031" s="84" t="s">
        <v>644</v>
      </c>
      <c r="Y1031" s="84"/>
      <c r="Z1031" s="84" t="s">
        <v>3214</v>
      </c>
      <c r="AA1031" s="62">
        <v>43294</v>
      </c>
    </row>
    <row r="1032" spans="1:27" ht="15.75" x14ac:dyDescent="0.25">
      <c r="A1032" s="76">
        <v>1030</v>
      </c>
      <c r="B1032" s="35" t="s">
        <v>4005</v>
      </c>
      <c r="C1032" s="35" t="s">
        <v>4006</v>
      </c>
      <c r="D1032" s="38" t="s">
        <v>4007</v>
      </c>
      <c r="E1032" s="83" t="s">
        <v>679</v>
      </c>
      <c r="F1032" s="35" t="s">
        <v>639</v>
      </c>
      <c r="G1032" s="35">
        <v>235</v>
      </c>
      <c r="H1032" s="32" t="s">
        <v>303</v>
      </c>
      <c r="I1032" s="77">
        <v>141000</v>
      </c>
      <c r="J1032" s="78"/>
      <c r="K1032" s="41"/>
      <c r="L1032" s="42" t="s">
        <v>118</v>
      </c>
      <c r="M1032" s="79">
        <v>227</v>
      </c>
      <c r="N1032" s="80">
        <v>138000</v>
      </c>
      <c r="O1032" s="81"/>
      <c r="P1032" s="77">
        <v>174000</v>
      </c>
      <c r="Q1032" s="79">
        <v>231</v>
      </c>
      <c r="R1032" s="77">
        <v>141000</v>
      </c>
      <c r="S1032" s="41"/>
      <c r="T1032" s="41" t="s">
        <v>1409</v>
      </c>
      <c r="U1032" s="41" t="s">
        <v>304</v>
      </c>
      <c r="V1032" s="84"/>
      <c r="W1032" s="85"/>
      <c r="X1032" s="84" t="s">
        <v>644</v>
      </c>
      <c r="Y1032" s="84"/>
      <c r="Z1032" s="84" t="s">
        <v>3214</v>
      </c>
      <c r="AA1032" s="62">
        <v>43294</v>
      </c>
    </row>
    <row r="1033" spans="1:27" ht="15.75" x14ac:dyDescent="0.25">
      <c r="A1033" s="76">
        <v>1031</v>
      </c>
      <c r="B1033" s="35" t="s">
        <v>4008</v>
      </c>
      <c r="C1033" s="35" t="s">
        <v>4009</v>
      </c>
      <c r="D1033" s="38" t="s">
        <v>4010</v>
      </c>
      <c r="E1033" s="83" t="s">
        <v>679</v>
      </c>
      <c r="F1033" s="35" t="s">
        <v>639</v>
      </c>
      <c r="G1033" s="35">
        <v>235</v>
      </c>
      <c r="H1033" s="32" t="s">
        <v>303</v>
      </c>
      <c r="I1033" s="77">
        <v>141000</v>
      </c>
      <c r="J1033" s="78"/>
      <c r="K1033" s="41"/>
      <c r="L1033" s="42" t="s">
        <v>118</v>
      </c>
      <c r="M1033" s="79">
        <v>227</v>
      </c>
      <c r="N1033" s="80">
        <v>138000</v>
      </c>
      <c r="O1033" s="81"/>
      <c r="P1033" s="77">
        <v>174000</v>
      </c>
      <c r="Q1033" s="79">
        <v>231</v>
      </c>
      <c r="R1033" s="77">
        <v>141000</v>
      </c>
      <c r="S1033" s="41"/>
      <c r="T1033" s="41" t="s">
        <v>1409</v>
      </c>
      <c r="U1033" s="41" t="s">
        <v>304</v>
      </c>
      <c r="V1033" s="84"/>
      <c r="W1033" s="85"/>
      <c r="X1033" s="84" t="s">
        <v>644</v>
      </c>
      <c r="Y1033" s="84"/>
      <c r="Z1033" s="84" t="s">
        <v>3214</v>
      </c>
      <c r="AA1033" s="62">
        <v>43294</v>
      </c>
    </row>
    <row r="1034" spans="1:27" ht="15.75" x14ac:dyDescent="0.25">
      <c r="A1034" s="76">
        <v>1032</v>
      </c>
      <c r="B1034" s="35" t="s">
        <v>4011</v>
      </c>
      <c r="C1034" s="35" t="s">
        <v>4012</v>
      </c>
      <c r="D1034" s="38" t="s">
        <v>4013</v>
      </c>
      <c r="E1034" s="83" t="s">
        <v>679</v>
      </c>
      <c r="F1034" s="35" t="s">
        <v>639</v>
      </c>
      <c r="G1034" s="35">
        <v>235</v>
      </c>
      <c r="H1034" s="32" t="s">
        <v>303</v>
      </c>
      <c r="I1034" s="77">
        <v>141000</v>
      </c>
      <c r="J1034" s="78"/>
      <c r="K1034" s="41"/>
      <c r="L1034" s="42" t="s">
        <v>118</v>
      </c>
      <c r="M1034" s="79">
        <v>227</v>
      </c>
      <c r="N1034" s="80">
        <v>138000</v>
      </c>
      <c r="O1034" s="81"/>
      <c r="P1034" s="77">
        <v>174000</v>
      </c>
      <c r="Q1034" s="79">
        <v>231</v>
      </c>
      <c r="R1034" s="77">
        <v>141000</v>
      </c>
      <c r="S1034" s="41"/>
      <c r="T1034" s="41" t="s">
        <v>1409</v>
      </c>
      <c r="U1034" s="41" t="s">
        <v>304</v>
      </c>
      <c r="V1034" s="84"/>
      <c r="W1034" s="85"/>
      <c r="X1034" s="84" t="s">
        <v>644</v>
      </c>
      <c r="Y1034" s="84"/>
      <c r="Z1034" s="84" t="s">
        <v>3214</v>
      </c>
      <c r="AA1034" s="62">
        <v>43294</v>
      </c>
    </row>
    <row r="1035" spans="1:27" ht="15.75" x14ac:dyDescent="0.25">
      <c r="A1035" s="76">
        <v>1033</v>
      </c>
      <c r="B1035" s="35" t="s">
        <v>4014</v>
      </c>
      <c r="C1035" s="35" t="s">
        <v>4015</v>
      </c>
      <c r="D1035" s="38" t="s">
        <v>4016</v>
      </c>
      <c r="E1035" s="83" t="s">
        <v>679</v>
      </c>
      <c r="F1035" s="35" t="s">
        <v>639</v>
      </c>
      <c r="G1035" s="35">
        <v>235</v>
      </c>
      <c r="H1035" s="32" t="s">
        <v>303</v>
      </c>
      <c r="I1035" s="77">
        <v>141000</v>
      </c>
      <c r="J1035" s="78"/>
      <c r="K1035" s="41"/>
      <c r="L1035" s="42" t="s">
        <v>118</v>
      </c>
      <c r="M1035" s="79">
        <v>227</v>
      </c>
      <c r="N1035" s="80">
        <v>138000</v>
      </c>
      <c r="O1035" s="81"/>
      <c r="P1035" s="77">
        <v>174000</v>
      </c>
      <c r="Q1035" s="79">
        <v>231</v>
      </c>
      <c r="R1035" s="77">
        <v>141000</v>
      </c>
      <c r="S1035" s="41"/>
      <c r="T1035" s="41" t="s">
        <v>1409</v>
      </c>
      <c r="U1035" s="41" t="s">
        <v>304</v>
      </c>
      <c r="V1035" s="84"/>
      <c r="W1035" s="85"/>
      <c r="X1035" s="84" t="s">
        <v>644</v>
      </c>
      <c r="Y1035" s="84"/>
      <c r="Z1035" s="84" t="s">
        <v>3214</v>
      </c>
      <c r="AA1035" s="62">
        <v>43294</v>
      </c>
    </row>
    <row r="1036" spans="1:27" ht="15.75" x14ac:dyDescent="0.25">
      <c r="A1036" s="76">
        <v>1034</v>
      </c>
      <c r="B1036" s="35" t="s">
        <v>4017</v>
      </c>
      <c r="C1036" s="35" t="s">
        <v>4018</v>
      </c>
      <c r="D1036" s="38" t="s">
        <v>4019</v>
      </c>
      <c r="E1036" s="83" t="s">
        <v>679</v>
      </c>
      <c r="F1036" s="35" t="s">
        <v>639</v>
      </c>
      <c r="G1036" s="35">
        <v>235</v>
      </c>
      <c r="H1036" s="32" t="s">
        <v>303</v>
      </c>
      <c r="I1036" s="77">
        <v>141000</v>
      </c>
      <c r="J1036" s="78"/>
      <c r="K1036" s="41"/>
      <c r="L1036" s="42" t="s">
        <v>118</v>
      </c>
      <c r="M1036" s="79">
        <v>227</v>
      </c>
      <c r="N1036" s="80">
        <v>138000</v>
      </c>
      <c r="O1036" s="81"/>
      <c r="P1036" s="77">
        <v>174000</v>
      </c>
      <c r="Q1036" s="79">
        <v>231</v>
      </c>
      <c r="R1036" s="77">
        <v>141000</v>
      </c>
      <c r="S1036" s="41"/>
      <c r="T1036" s="41" t="s">
        <v>1409</v>
      </c>
      <c r="U1036" s="41" t="s">
        <v>304</v>
      </c>
      <c r="V1036" s="84"/>
      <c r="W1036" s="85"/>
      <c r="X1036" s="84" t="s">
        <v>644</v>
      </c>
      <c r="Y1036" s="84"/>
      <c r="Z1036" s="84" t="s">
        <v>3214</v>
      </c>
      <c r="AA1036" s="62">
        <v>43294</v>
      </c>
    </row>
    <row r="1037" spans="1:27" ht="15.75" x14ac:dyDescent="0.25">
      <c r="A1037" s="76">
        <v>1035</v>
      </c>
      <c r="B1037" s="35" t="s">
        <v>4020</v>
      </c>
      <c r="C1037" s="35" t="s">
        <v>4021</v>
      </c>
      <c r="D1037" s="38" t="s">
        <v>4022</v>
      </c>
      <c r="E1037" s="83" t="s">
        <v>679</v>
      </c>
      <c r="F1037" s="35" t="s">
        <v>639</v>
      </c>
      <c r="G1037" s="35">
        <v>235</v>
      </c>
      <c r="H1037" s="32" t="s">
        <v>303</v>
      </c>
      <c r="I1037" s="77">
        <v>141000</v>
      </c>
      <c r="J1037" s="78"/>
      <c r="K1037" s="41"/>
      <c r="L1037" s="42" t="s">
        <v>118</v>
      </c>
      <c r="M1037" s="79">
        <v>227</v>
      </c>
      <c r="N1037" s="80">
        <v>138000</v>
      </c>
      <c r="O1037" s="81"/>
      <c r="P1037" s="77">
        <v>174000</v>
      </c>
      <c r="Q1037" s="79">
        <v>231</v>
      </c>
      <c r="R1037" s="77">
        <v>141000</v>
      </c>
      <c r="S1037" s="41"/>
      <c r="T1037" s="41" t="s">
        <v>1409</v>
      </c>
      <c r="U1037" s="41" t="s">
        <v>304</v>
      </c>
      <c r="V1037" s="84"/>
      <c r="W1037" s="85"/>
      <c r="X1037" s="84" t="s">
        <v>644</v>
      </c>
      <c r="Y1037" s="84"/>
      <c r="Z1037" s="84" t="s">
        <v>3214</v>
      </c>
      <c r="AA1037" s="62">
        <v>43294</v>
      </c>
    </row>
    <row r="1038" spans="1:27" ht="15.75" x14ac:dyDescent="0.25">
      <c r="A1038" s="76">
        <v>1036</v>
      </c>
      <c r="B1038" s="35" t="s">
        <v>4023</v>
      </c>
      <c r="C1038" s="35" t="s">
        <v>4024</v>
      </c>
      <c r="D1038" s="38" t="s">
        <v>4025</v>
      </c>
      <c r="E1038" s="83" t="s">
        <v>679</v>
      </c>
      <c r="F1038" s="35" t="s">
        <v>639</v>
      </c>
      <c r="G1038" s="35">
        <v>235</v>
      </c>
      <c r="H1038" s="32" t="s">
        <v>303</v>
      </c>
      <c r="I1038" s="77">
        <v>141000</v>
      </c>
      <c r="J1038" s="78"/>
      <c r="K1038" s="41"/>
      <c r="L1038" s="42" t="s">
        <v>118</v>
      </c>
      <c r="M1038" s="79">
        <v>227</v>
      </c>
      <c r="N1038" s="80">
        <v>138000</v>
      </c>
      <c r="O1038" s="81"/>
      <c r="P1038" s="77">
        <v>174000</v>
      </c>
      <c r="Q1038" s="79">
        <v>231</v>
      </c>
      <c r="R1038" s="77">
        <v>141000</v>
      </c>
      <c r="S1038" s="41"/>
      <c r="T1038" s="41" t="s">
        <v>1409</v>
      </c>
      <c r="U1038" s="41" t="s">
        <v>304</v>
      </c>
      <c r="V1038" s="84"/>
      <c r="W1038" s="85"/>
      <c r="X1038" s="84" t="s">
        <v>644</v>
      </c>
      <c r="Y1038" s="84"/>
      <c r="Z1038" s="84" t="s">
        <v>3214</v>
      </c>
      <c r="AA1038" s="62">
        <v>43294</v>
      </c>
    </row>
    <row r="1039" spans="1:27" ht="15.75" x14ac:dyDescent="0.25">
      <c r="A1039" s="76">
        <v>1037</v>
      </c>
      <c r="B1039" s="35" t="s">
        <v>4026</v>
      </c>
      <c r="C1039" s="35" t="s">
        <v>4027</v>
      </c>
      <c r="D1039" s="38" t="s">
        <v>4028</v>
      </c>
      <c r="E1039" s="83" t="s">
        <v>679</v>
      </c>
      <c r="F1039" s="35" t="s">
        <v>639</v>
      </c>
      <c r="G1039" s="35">
        <v>235</v>
      </c>
      <c r="H1039" s="32" t="s">
        <v>303</v>
      </c>
      <c r="I1039" s="77">
        <v>141000</v>
      </c>
      <c r="J1039" s="78"/>
      <c r="K1039" s="41"/>
      <c r="L1039" s="42" t="s">
        <v>118</v>
      </c>
      <c r="M1039" s="79">
        <v>227</v>
      </c>
      <c r="N1039" s="80">
        <v>138000</v>
      </c>
      <c r="O1039" s="81"/>
      <c r="P1039" s="77">
        <v>174000</v>
      </c>
      <c r="Q1039" s="79">
        <v>231</v>
      </c>
      <c r="R1039" s="77">
        <v>141000</v>
      </c>
      <c r="S1039" s="41"/>
      <c r="T1039" s="41" t="s">
        <v>1409</v>
      </c>
      <c r="U1039" s="41" t="s">
        <v>304</v>
      </c>
      <c r="V1039" s="84"/>
      <c r="W1039" s="85"/>
      <c r="X1039" s="84" t="s">
        <v>644</v>
      </c>
      <c r="Y1039" s="84"/>
      <c r="Z1039" s="84" t="s">
        <v>3214</v>
      </c>
      <c r="AA1039" s="62">
        <v>43294</v>
      </c>
    </row>
    <row r="1040" spans="1:27" ht="15.75" x14ac:dyDescent="0.25">
      <c r="A1040" s="76">
        <v>1038</v>
      </c>
      <c r="B1040" s="35" t="s">
        <v>4029</v>
      </c>
      <c r="C1040" s="35" t="s">
        <v>4030</v>
      </c>
      <c r="D1040" s="38" t="s">
        <v>4031</v>
      </c>
      <c r="E1040" s="83" t="s">
        <v>679</v>
      </c>
      <c r="F1040" s="35" t="s">
        <v>639</v>
      </c>
      <c r="G1040" s="35">
        <v>235</v>
      </c>
      <c r="H1040" s="32" t="s">
        <v>303</v>
      </c>
      <c r="I1040" s="77">
        <v>141000</v>
      </c>
      <c r="J1040" s="78"/>
      <c r="K1040" s="41"/>
      <c r="L1040" s="42" t="s">
        <v>118</v>
      </c>
      <c r="M1040" s="79">
        <v>227</v>
      </c>
      <c r="N1040" s="80">
        <v>138000</v>
      </c>
      <c r="O1040" s="81"/>
      <c r="P1040" s="77">
        <v>174000</v>
      </c>
      <c r="Q1040" s="79">
        <v>231</v>
      </c>
      <c r="R1040" s="77">
        <v>141000</v>
      </c>
      <c r="S1040" s="41"/>
      <c r="T1040" s="41" t="s">
        <v>1409</v>
      </c>
      <c r="U1040" s="41" t="s">
        <v>304</v>
      </c>
      <c r="V1040" s="84"/>
      <c r="W1040" s="85"/>
      <c r="X1040" s="84" t="s">
        <v>644</v>
      </c>
      <c r="Y1040" s="84"/>
      <c r="Z1040" s="84" t="s">
        <v>3214</v>
      </c>
      <c r="AA1040" s="62">
        <v>43294</v>
      </c>
    </row>
    <row r="1041" spans="1:27" ht="15.75" x14ac:dyDescent="0.25">
      <c r="A1041" s="76">
        <v>1039</v>
      </c>
      <c r="B1041" s="35" t="s">
        <v>4032</v>
      </c>
      <c r="C1041" s="35" t="s">
        <v>4033</v>
      </c>
      <c r="D1041" s="38" t="s">
        <v>4034</v>
      </c>
      <c r="E1041" s="83" t="s">
        <v>679</v>
      </c>
      <c r="F1041" s="35" t="s">
        <v>639</v>
      </c>
      <c r="G1041" s="35">
        <v>235</v>
      </c>
      <c r="H1041" s="32" t="s">
        <v>303</v>
      </c>
      <c r="I1041" s="77">
        <v>141000</v>
      </c>
      <c r="J1041" s="78"/>
      <c r="K1041" s="41"/>
      <c r="L1041" s="42" t="s">
        <v>118</v>
      </c>
      <c r="M1041" s="79">
        <v>227</v>
      </c>
      <c r="N1041" s="80">
        <v>138000</v>
      </c>
      <c r="O1041" s="81"/>
      <c r="P1041" s="77">
        <v>174000</v>
      </c>
      <c r="Q1041" s="79">
        <v>231</v>
      </c>
      <c r="R1041" s="77">
        <v>141000</v>
      </c>
      <c r="S1041" s="41"/>
      <c r="T1041" s="41" t="s">
        <v>1409</v>
      </c>
      <c r="U1041" s="41" t="s">
        <v>304</v>
      </c>
      <c r="V1041" s="84"/>
      <c r="W1041" s="85"/>
      <c r="X1041" s="84" t="s">
        <v>644</v>
      </c>
      <c r="Y1041" s="84"/>
      <c r="Z1041" s="84" t="s">
        <v>3214</v>
      </c>
      <c r="AA1041" s="62">
        <v>43294</v>
      </c>
    </row>
    <row r="1042" spans="1:27" ht="15.75" x14ac:dyDescent="0.25">
      <c r="A1042" s="76">
        <v>1040</v>
      </c>
      <c r="B1042" s="35" t="s">
        <v>4035</v>
      </c>
      <c r="C1042" s="35" t="s">
        <v>4036</v>
      </c>
      <c r="D1042" s="38" t="s">
        <v>4037</v>
      </c>
      <c r="E1042" s="83" t="s">
        <v>679</v>
      </c>
      <c r="F1042" s="35" t="s">
        <v>639</v>
      </c>
      <c r="G1042" s="35">
        <v>235</v>
      </c>
      <c r="H1042" s="32" t="s">
        <v>303</v>
      </c>
      <c r="I1042" s="77">
        <v>141000</v>
      </c>
      <c r="J1042" s="78"/>
      <c r="K1042" s="41"/>
      <c r="L1042" s="42" t="s">
        <v>118</v>
      </c>
      <c r="M1042" s="79">
        <v>227</v>
      </c>
      <c r="N1042" s="80">
        <v>138000</v>
      </c>
      <c r="O1042" s="81"/>
      <c r="P1042" s="77">
        <v>174000</v>
      </c>
      <c r="Q1042" s="79">
        <v>231</v>
      </c>
      <c r="R1042" s="77">
        <v>141000</v>
      </c>
      <c r="S1042" s="41"/>
      <c r="T1042" s="41" t="s">
        <v>1409</v>
      </c>
      <c r="U1042" s="41" t="s">
        <v>304</v>
      </c>
      <c r="V1042" s="84"/>
      <c r="W1042" s="85"/>
      <c r="X1042" s="84" t="s">
        <v>644</v>
      </c>
      <c r="Y1042" s="84"/>
      <c r="Z1042" s="84" t="s">
        <v>3214</v>
      </c>
      <c r="AA1042" s="62">
        <v>43294</v>
      </c>
    </row>
    <row r="1043" spans="1:27" ht="15.75" x14ac:dyDescent="0.25">
      <c r="A1043" s="76">
        <v>1041</v>
      </c>
      <c r="B1043" s="35" t="s">
        <v>4038</v>
      </c>
      <c r="C1043" s="35" t="s">
        <v>4039</v>
      </c>
      <c r="D1043" s="38" t="s">
        <v>4040</v>
      </c>
      <c r="E1043" s="83" t="s">
        <v>679</v>
      </c>
      <c r="F1043" s="35" t="s">
        <v>639</v>
      </c>
      <c r="G1043" s="35">
        <v>235</v>
      </c>
      <c r="H1043" s="32" t="s">
        <v>303</v>
      </c>
      <c r="I1043" s="77">
        <v>141000</v>
      </c>
      <c r="J1043" s="78"/>
      <c r="K1043" s="41"/>
      <c r="L1043" s="42" t="s">
        <v>118</v>
      </c>
      <c r="M1043" s="79">
        <v>227</v>
      </c>
      <c r="N1043" s="80">
        <v>138000</v>
      </c>
      <c r="O1043" s="81"/>
      <c r="P1043" s="77">
        <v>174000</v>
      </c>
      <c r="Q1043" s="79">
        <v>231</v>
      </c>
      <c r="R1043" s="77">
        <v>141000</v>
      </c>
      <c r="S1043" s="41"/>
      <c r="T1043" s="41" t="s">
        <v>1409</v>
      </c>
      <c r="U1043" s="41" t="s">
        <v>304</v>
      </c>
      <c r="V1043" s="84"/>
      <c r="W1043" s="85"/>
      <c r="X1043" s="84" t="s">
        <v>644</v>
      </c>
      <c r="Y1043" s="84"/>
      <c r="Z1043" s="84" t="s">
        <v>3214</v>
      </c>
      <c r="AA1043" s="62">
        <v>43294</v>
      </c>
    </row>
    <row r="1044" spans="1:27" ht="15.75" x14ac:dyDescent="0.25">
      <c r="A1044" s="76">
        <v>1042</v>
      </c>
      <c r="B1044" s="35" t="s">
        <v>4041</v>
      </c>
      <c r="C1044" s="35" t="s">
        <v>4042</v>
      </c>
      <c r="D1044" s="38" t="s">
        <v>4043</v>
      </c>
      <c r="E1044" s="83" t="s">
        <v>679</v>
      </c>
      <c r="F1044" s="35" t="s">
        <v>639</v>
      </c>
      <c r="G1044" s="35">
        <v>235</v>
      </c>
      <c r="H1044" s="32" t="s">
        <v>303</v>
      </c>
      <c r="I1044" s="77">
        <v>141000</v>
      </c>
      <c r="J1044" s="78"/>
      <c r="K1044" s="41"/>
      <c r="L1044" s="42" t="s">
        <v>118</v>
      </c>
      <c r="M1044" s="79">
        <v>227</v>
      </c>
      <c r="N1044" s="80">
        <v>138000</v>
      </c>
      <c r="O1044" s="81"/>
      <c r="P1044" s="77">
        <v>174000</v>
      </c>
      <c r="Q1044" s="79">
        <v>231</v>
      </c>
      <c r="R1044" s="77">
        <v>141000</v>
      </c>
      <c r="S1044" s="41"/>
      <c r="T1044" s="41" t="s">
        <v>1409</v>
      </c>
      <c r="U1044" s="41" t="s">
        <v>304</v>
      </c>
      <c r="V1044" s="84"/>
      <c r="W1044" s="85"/>
      <c r="X1044" s="84" t="s">
        <v>644</v>
      </c>
      <c r="Y1044" s="84"/>
      <c r="Z1044" s="84" t="s">
        <v>3214</v>
      </c>
      <c r="AA1044" s="62">
        <v>43294</v>
      </c>
    </row>
    <row r="1045" spans="1:27" ht="15.75" x14ac:dyDescent="0.25">
      <c r="A1045" s="76">
        <v>1043</v>
      </c>
      <c r="B1045" s="35" t="s">
        <v>4044</v>
      </c>
      <c r="C1045" s="35" t="s">
        <v>4045</v>
      </c>
      <c r="D1045" s="38" t="s">
        <v>4046</v>
      </c>
      <c r="E1045" s="83" t="s">
        <v>679</v>
      </c>
      <c r="F1045" s="35" t="s">
        <v>639</v>
      </c>
      <c r="G1045" s="35">
        <v>235</v>
      </c>
      <c r="H1045" s="32" t="s">
        <v>303</v>
      </c>
      <c r="I1045" s="77">
        <v>141000</v>
      </c>
      <c r="J1045" s="78"/>
      <c r="K1045" s="41"/>
      <c r="L1045" s="42" t="s">
        <v>118</v>
      </c>
      <c r="M1045" s="79">
        <v>227</v>
      </c>
      <c r="N1045" s="80">
        <v>138000</v>
      </c>
      <c r="O1045" s="81"/>
      <c r="P1045" s="77">
        <v>174000</v>
      </c>
      <c r="Q1045" s="79">
        <v>231</v>
      </c>
      <c r="R1045" s="77">
        <v>141000</v>
      </c>
      <c r="S1045" s="41"/>
      <c r="T1045" s="41" t="s">
        <v>1409</v>
      </c>
      <c r="U1045" s="41" t="s">
        <v>304</v>
      </c>
      <c r="V1045" s="84"/>
      <c r="W1045" s="85"/>
      <c r="X1045" s="84" t="s">
        <v>644</v>
      </c>
      <c r="Y1045" s="84"/>
      <c r="Z1045" s="84" t="s">
        <v>3214</v>
      </c>
      <c r="AA1045" s="62">
        <v>43294</v>
      </c>
    </row>
    <row r="1046" spans="1:27" ht="15.75" x14ac:dyDescent="0.25">
      <c r="A1046" s="76">
        <v>1044</v>
      </c>
      <c r="B1046" s="35" t="s">
        <v>4047</v>
      </c>
      <c r="C1046" s="35" t="s">
        <v>4048</v>
      </c>
      <c r="D1046" s="38" t="s">
        <v>4049</v>
      </c>
      <c r="E1046" s="83" t="s">
        <v>679</v>
      </c>
      <c r="F1046" s="35" t="s">
        <v>639</v>
      </c>
      <c r="G1046" s="35">
        <v>235</v>
      </c>
      <c r="H1046" s="32" t="s">
        <v>303</v>
      </c>
      <c r="I1046" s="77">
        <v>141000</v>
      </c>
      <c r="J1046" s="78"/>
      <c r="K1046" s="41"/>
      <c r="L1046" s="42" t="s">
        <v>118</v>
      </c>
      <c r="M1046" s="79">
        <v>227</v>
      </c>
      <c r="N1046" s="80">
        <v>138000</v>
      </c>
      <c r="O1046" s="81"/>
      <c r="P1046" s="77">
        <v>174000</v>
      </c>
      <c r="Q1046" s="79">
        <v>231</v>
      </c>
      <c r="R1046" s="77">
        <v>141000</v>
      </c>
      <c r="S1046" s="41"/>
      <c r="T1046" s="41" t="s">
        <v>1409</v>
      </c>
      <c r="U1046" s="41" t="s">
        <v>304</v>
      </c>
      <c r="V1046" s="84"/>
      <c r="W1046" s="85"/>
      <c r="X1046" s="84" t="s">
        <v>644</v>
      </c>
      <c r="Y1046" s="84"/>
      <c r="Z1046" s="84" t="s">
        <v>3214</v>
      </c>
      <c r="AA1046" s="62">
        <v>43294</v>
      </c>
    </row>
    <row r="1047" spans="1:27" ht="15.75" x14ac:dyDescent="0.25">
      <c r="A1047" s="76">
        <v>1045</v>
      </c>
      <c r="B1047" s="35" t="s">
        <v>4050</v>
      </c>
      <c r="C1047" s="35" t="s">
        <v>4051</v>
      </c>
      <c r="D1047" s="38" t="s">
        <v>4052</v>
      </c>
      <c r="E1047" s="83" t="s">
        <v>679</v>
      </c>
      <c r="F1047" s="35" t="s">
        <v>639</v>
      </c>
      <c r="G1047" s="35">
        <v>235</v>
      </c>
      <c r="H1047" s="32" t="s">
        <v>303</v>
      </c>
      <c r="I1047" s="77">
        <v>141000</v>
      </c>
      <c r="J1047" s="78"/>
      <c r="K1047" s="41"/>
      <c r="L1047" s="42" t="s">
        <v>118</v>
      </c>
      <c r="M1047" s="79">
        <v>227</v>
      </c>
      <c r="N1047" s="80">
        <v>138000</v>
      </c>
      <c r="O1047" s="81"/>
      <c r="P1047" s="77">
        <v>174000</v>
      </c>
      <c r="Q1047" s="79">
        <v>231</v>
      </c>
      <c r="R1047" s="77">
        <v>141000</v>
      </c>
      <c r="S1047" s="41"/>
      <c r="T1047" s="41" t="s">
        <v>1409</v>
      </c>
      <c r="U1047" s="41" t="s">
        <v>304</v>
      </c>
      <c r="V1047" s="84"/>
      <c r="W1047" s="85"/>
      <c r="X1047" s="84" t="s">
        <v>644</v>
      </c>
      <c r="Y1047" s="84"/>
      <c r="Z1047" s="84" t="s">
        <v>3214</v>
      </c>
      <c r="AA1047" s="62">
        <v>43294</v>
      </c>
    </row>
    <row r="1048" spans="1:27" ht="15.75" x14ac:dyDescent="0.25">
      <c r="A1048" s="76">
        <v>1046</v>
      </c>
      <c r="B1048" s="35" t="s">
        <v>4053</v>
      </c>
      <c r="C1048" s="35" t="s">
        <v>4054</v>
      </c>
      <c r="D1048" s="38" t="s">
        <v>4055</v>
      </c>
      <c r="E1048" s="83" t="s">
        <v>679</v>
      </c>
      <c r="F1048" s="35" t="s">
        <v>639</v>
      </c>
      <c r="G1048" s="35">
        <v>235</v>
      </c>
      <c r="H1048" s="32" t="s">
        <v>303</v>
      </c>
      <c r="I1048" s="77">
        <v>141000</v>
      </c>
      <c r="J1048" s="78"/>
      <c r="K1048" s="41"/>
      <c r="L1048" s="42" t="s">
        <v>118</v>
      </c>
      <c r="M1048" s="79">
        <v>227</v>
      </c>
      <c r="N1048" s="80">
        <v>138000</v>
      </c>
      <c r="O1048" s="81"/>
      <c r="P1048" s="77">
        <v>174000</v>
      </c>
      <c r="Q1048" s="79">
        <v>231</v>
      </c>
      <c r="R1048" s="77">
        <v>141000</v>
      </c>
      <c r="S1048" s="41"/>
      <c r="T1048" s="41" t="s">
        <v>1409</v>
      </c>
      <c r="U1048" s="41" t="s">
        <v>304</v>
      </c>
      <c r="V1048" s="84"/>
      <c r="W1048" s="85"/>
      <c r="X1048" s="84" t="s">
        <v>644</v>
      </c>
      <c r="Y1048" s="84"/>
      <c r="Z1048" s="84" t="s">
        <v>3214</v>
      </c>
      <c r="AA1048" s="62">
        <v>43294</v>
      </c>
    </row>
    <row r="1049" spans="1:27" ht="15.75" x14ac:dyDescent="0.25">
      <c r="A1049" s="76">
        <v>1047</v>
      </c>
      <c r="B1049" s="35" t="s">
        <v>4056</v>
      </c>
      <c r="C1049" s="35" t="s">
        <v>4057</v>
      </c>
      <c r="D1049" s="38" t="s">
        <v>4058</v>
      </c>
      <c r="E1049" s="83" t="s">
        <v>679</v>
      </c>
      <c r="F1049" s="35" t="s">
        <v>639</v>
      </c>
      <c r="G1049" s="35">
        <v>235</v>
      </c>
      <c r="H1049" s="32" t="s">
        <v>303</v>
      </c>
      <c r="I1049" s="77">
        <v>141000</v>
      </c>
      <c r="J1049" s="78"/>
      <c r="K1049" s="41"/>
      <c r="L1049" s="42" t="s">
        <v>118</v>
      </c>
      <c r="M1049" s="79">
        <v>227</v>
      </c>
      <c r="N1049" s="80">
        <v>138000</v>
      </c>
      <c r="O1049" s="81"/>
      <c r="P1049" s="77">
        <v>174000</v>
      </c>
      <c r="Q1049" s="79">
        <v>231</v>
      </c>
      <c r="R1049" s="77">
        <v>141000</v>
      </c>
      <c r="S1049" s="41"/>
      <c r="T1049" s="41" t="s">
        <v>1409</v>
      </c>
      <c r="U1049" s="41" t="s">
        <v>304</v>
      </c>
      <c r="V1049" s="84"/>
      <c r="W1049" s="85"/>
      <c r="X1049" s="84" t="s">
        <v>644</v>
      </c>
      <c r="Y1049" s="84"/>
      <c r="Z1049" s="84" t="s">
        <v>3214</v>
      </c>
      <c r="AA1049" s="62">
        <v>43294</v>
      </c>
    </row>
    <row r="1050" spans="1:27" ht="15.75" x14ac:dyDescent="0.25">
      <c r="A1050" s="76">
        <v>1048</v>
      </c>
      <c r="B1050" s="35" t="s">
        <v>4059</v>
      </c>
      <c r="C1050" s="35" t="s">
        <v>4060</v>
      </c>
      <c r="D1050" s="38" t="s">
        <v>4061</v>
      </c>
      <c r="E1050" s="83" t="s">
        <v>679</v>
      </c>
      <c r="F1050" s="35" t="s">
        <v>639</v>
      </c>
      <c r="G1050" s="35">
        <v>235</v>
      </c>
      <c r="H1050" s="32" t="s">
        <v>303</v>
      </c>
      <c r="I1050" s="77">
        <v>141000</v>
      </c>
      <c r="J1050" s="78"/>
      <c r="K1050" s="41"/>
      <c r="L1050" s="42" t="s">
        <v>118</v>
      </c>
      <c r="M1050" s="79">
        <v>227</v>
      </c>
      <c r="N1050" s="80">
        <v>138000</v>
      </c>
      <c r="O1050" s="81"/>
      <c r="P1050" s="77">
        <v>174000</v>
      </c>
      <c r="Q1050" s="79">
        <v>231</v>
      </c>
      <c r="R1050" s="77">
        <v>141000</v>
      </c>
      <c r="S1050" s="41"/>
      <c r="T1050" s="41" t="s">
        <v>1409</v>
      </c>
      <c r="U1050" s="41" t="s">
        <v>304</v>
      </c>
      <c r="V1050" s="84"/>
      <c r="W1050" s="85"/>
      <c r="X1050" s="84" t="s">
        <v>644</v>
      </c>
      <c r="Y1050" s="84"/>
      <c r="Z1050" s="84" t="s">
        <v>3214</v>
      </c>
      <c r="AA1050" s="62">
        <v>43294</v>
      </c>
    </row>
    <row r="1051" spans="1:27" ht="15.75" x14ac:dyDescent="0.25">
      <c r="A1051" s="76">
        <v>1049</v>
      </c>
      <c r="B1051" s="35" t="s">
        <v>4062</v>
      </c>
      <c r="C1051" s="35" t="s">
        <v>4063</v>
      </c>
      <c r="D1051" s="38" t="s">
        <v>4064</v>
      </c>
      <c r="E1051" s="83" t="s">
        <v>679</v>
      </c>
      <c r="F1051" s="35" t="s">
        <v>639</v>
      </c>
      <c r="G1051" s="35">
        <v>235</v>
      </c>
      <c r="H1051" s="32" t="s">
        <v>303</v>
      </c>
      <c r="I1051" s="77">
        <v>141000</v>
      </c>
      <c r="J1051" s="78"/>
      <c r="K1051" s="41"/>
      <c r="L1051" s="42" t="s">
        <v>118</v>
      </c>
      <c r="M1051" s="79">
        <v>227</v>
      </c>
      <c r="N1051" s="80">
        <v>138000</v>
      </c>
      <c r="O1051" s="81"/>
      <c r="P1051" s="77">
        <v>174000</v>
      </c>
      <c r="Q1051" s="79">
        <v>231</v>
      </c>
      <c r="R1051" s="77">
        <v>141000</v>
      </c>
      <c r="S1051" s="41"/>
      <c r="T1051" s="41" t="s">
        <v>1409</v>
      </c>
      <c r="U1051" s="41" t="s">
        <v>304</v>
      </c>
      <c r="V1051" s="84"/>
      <c r="W1051" s="85"/>
      <c r="X1051" s="84" t="s">
        <v>644</v>
      </c>
      <c r="Y1051" s="84"/>
      <c r="Z1051" s="84" t="s">
        <v>3214</v>
      </c>
      <c r="AA1051" s="62">
        <v>43294</v>
      </c>
    </row>
    <row r="1052" spans="1:27" ht="15.75" x14ac:dyDescent="0.25">
      <c r="A1052" s="76">
        <v>1050</v>
      </c>
      <c r="B1052" s="35" t="s">
        <v>4065</v>
      </c>
      <c r="C1052" s="35" t="s">
        <v>4066</v>
      </c>
      <c r="D1052" s="38" t="s">
        <v>4067</v>
      </c>
      <c r="E1052" s="83" t="s">
        <v>679</v>
      </c>
      <c r="F1052" s="35" t="s">
        <v>639</v>
      </c>
      <c r="G1052" s="35">
        <v>235</v>
      </c>
      <c r="H1052" s="32" t="s">
        <v>303</v>
      </c>
      <c r="I1052" s="77">
        <v>141000</v>
      </c>
      <c r="J1052" s="78"/>
      <c r="K1052" s="41"/>
      <c r="L1052" s="42" t="s">
        <v>118</v>
      </c>
      <c r="M1052" s="79">
        <v>227</v>
      </c>
      <c r="N1052" s="80">
        <v>138000</v>
      </c>
      <c r="O1052" s="81"/>
      <c r="P1052" s="77">
        <v>174000</v>
      </c>
      <c r="Q1052" s="79">
        <v>231</v>
      </c>
      <c r="R1052" s="77">
        <v>141000</v>
      </c>
      <c r="S1052" s="41"/>
      <c r="T1052" s="41" t="s">
        <v>1409</v>
      </c>
      <c r="U1052" s="41" t="s">
        <v>304</v>
      </c>
      <c r="V1052" s="84"/>
      <c r="W1052" s="85"/>
      <c r="X1052" s="84" t="s">
        <v>644</v>
      </c>
      <c r="Y1052" s="84"/>
      <c r="Z1052" s="84" t="s">
        <v>3214</v>
      </c>
      <c r="AA1052" s="62">
        <v>43294</v>
      </c>
    </row>
    <row r="1053" spans="1:27" ht="15.75" x14ac:dyDescent="0.25">
      <c r="A1053" s="76">
        <v>1051</v>
      </c>
      <c r="B1053" s="35" t="s">
        <v>4068</v>
      </c>
      <c r="C1053" s="35" t="s">
        <v>4069</v>
      </c>
      <c r="D1053" s="38" t="s">
        <v>4070</v>
      </c>
      <c r="E1053" s="83" t="s">
        <v>679</v>
      </c>
      <c r="F1053" s="35" t="s">
        <v>639</v>
      </c>
      <c r="G1053" s="35">
        <v>235</v>
      </c>
      <c r="H1053" s="32" t="s">
        <v>303</v>
      </c>
      <c r="I1053" s="77">
        <v>141000</v>
      </c>
      <c r="J1053" s="78"/>
      <c r="K1053" s="41"/>
      <c r="L1053" s="42" t="s">
        <v>118</v>
      </c>
      <c r="M1053" s="79">
        <v>227</v>
      </c>
      <c r="N1053" s="80">
        <v>138000</v>
      </c>
      <c r="O1053" s="81"/>
      <c r="P1053" s="77">
        <v>174000</v>
      </c>
      <c r="Q1053" s="79">
        <v>231</v>
      </c>
      <c r="R1053" s="77">
        <v>141000</v>
      </c>
      <c r="S1053" s="41"/>
      <c r="T1053" s="41" t="s">
        <v>1409</v>
      </c>
      <c r="U1053" s="41" t="s">
        <v>304</v>
      </c>
      <c r="V1053" s="84"/>
      <c r="W1053" s="85"/>
      <c r="X1053" s="84" t="s">
        <v>644</v>
      </c>
      <c r="Y1053" s="84"/>
      <c r="Z1053" s="84" t="s">
        <v>3214</v>
      </c>
      <c r="AA1053" s="62">
        <v>43294</v>
      </c>
    </row>
    <row r="1054" spans="1:27" ht="15.75" x14ac:dyDescent="0.25">
      <c r="A1054" s="76">
        <v>1052</v>
      </c>
      <c r="B1054" s="35" t="s">
        <v>4071</v>
      </c>
      <c r="C1054" s="35" t="s">
        <v>4072</v>
      </c>
      <c r="D1054" s="38" t="s">
        <v>4073</v>
      </c>
      <c r="E1054" s="83" t="s">
        <v>679</v>
      </c>
      <c r="F1054" s="35" t="s">
        <v>639</v>
      </c>
      <c r="G1054" s="35">
        <v>235</v>
      </c>
      <c r="H1054" s="32" t="s">
        <v>303</v>
      </c>
      <c r="I1054" s="77">
        <v>141000</v>
      </c>
      <c r="J1054" s="78"/>
      <c r="K1054" s="41"/>
      <c r="L1054" s="42" t="s">
        <v>118</v>
      </c>
      <c r="M1054" s="79">
        <v>227</v>
      </c>
      <c r="N1054" s="80">
        <v>138000</v>
      </c>
      <c r="O1054" s="81"/>
      <c r="P1054" s="77">
        <v>174000</v>
      </c>
      <c r="Q1054" s="79">
        <v>231</v>
      </c>
      <c r="R1054" s="77">
        <v>141000</v>
      </c>
      <c r="S1054" s="41"/>
      <c r="T1054" s="41" t="s">
        <v>1409</v>
      </c>
      <c r="U1054" s="41" t="s">
        <v>304</v>
      </c>
      <c r="V1054" s="84"/>
      <c r="W1054" s="85"/>
      <c r="X1054" s="84" t="s">
        <v>644</v>
      </c>
      <c r="Y1054" s="84"/>
      <c r="Z1054" s="84" t="s">
        <v>3214</v>
      </c>
      <c r="AA1054" s="62">
        <v>43294</v>
      </c>
    </row>
    <row r="1055" spans="1:27" ht="15.75" x14ac:dyDescent="0.25">
      <c r="A1055" s="76">
        <v>1053</v>
      </c>
      <c r="B1055" s="35" t="s">
        <v>4074</v>
      </c>
      <c r="C1055" s="35" t="s">
        <v>4075</v>
      </c>
      <c r="D1055" s="38" t="s">
        <v>4076</v>
      </c>
      <c r="E1055" s="83" t="s">
        <v>679</v>
      </c>
      <c r="F1055" s="35" t="s">
        <v>639</v>
      </c>
      <c r="G1055" s="35">
        <v>235</v>
      </c>
      <c r="H1055" s="32" t="s">
        <v>303</v>
      </c>
      <c r="I1055" s="77">
        <v>141000</v>
      </c>
      <c r="J1055" s="78"/>
      <c r="K1055" s="41"/>
      <c r="L1055" s="42" t="s">
        <v>118</v>
      </c>
      <c r="M1055" s="79">
        <v>227</v>
      </c>
      <c r="N1055" s="80">
        <v>138000</v>
      </c>
      <c r="O1055" s="81"/>
      <c r="P1055" s="77">
        <v>174000</v>
      </c>
      <c r="Q1055" s="79">
        <v>231</v>
      </c>
      <c r="R1055" s="77">
        <v>141000</v>
      </c>
      <c r="S1055" s="41"/>
      <c r="T1055" s="41" t="s">
        <v>1409</v>
      </c>
      <c r="U1055" s="41" t="s">
        <v>304</v>
      </c>
      <c r="V1055" s="84"/>
      <c r="W1055" s="85"/>
      <c r="X1055" s="84" t="s">
        <v>644</v>
      </c>
      <c r="Y1055" s="84"/>
      <c r="Z1055" s="84" t="s">
        <v>3214</v>
      </c>
      <c r="AA1055" s="62">
        <v>43294</v>
      </c>
    </row>
    <row r="1056" spans="1:27" ht="15.75" x14ac:dyDescent="0.25">
      <c r="A1056" s="76">
        <v>1054</v>
      </c>
      <c r="B1056" s="35" t="s">
        <v>4077</v>
      </c>
      <c r="C1056" s="35" t="s">
        <v>4078</v>
      </c>
      <c r="D1056" s="38" t="s">
        <v>4079</v>
      </c>
      <c r="E1056" s="83" t="s">
        <v>679</v>
      </c>
      <c r="F1056" s="35" t="s">
        <v>639</v>
      </c>
      <c r="G1056" s="35">
        <v>235</v>
      </c>
      <c r="H1056" s="32" t="s">
        <v>303</v>
      </c>
      <c r="I1056" s="77">
        <v>141000</v>
      </c>
      <c r="J1056" s="78"/>
      <c r="K1056" s="41"/>
      <c r="L1056" s="42" t="s">
        <v>118</v>
      </c>
      <c r="M1056" s="79">
        <v>227</v>
      </c>
      <c r="N1056" s="80">
        <v>138000</v>
      </c>
      <c r="O1056" s="81"/>
      <c r="P1056" s="77">
        <v>174000</v>
      </c>
      <c r="Q1056" s="79">
        <v>231</v>
      </c>
      <c r="R1056" s="77">
        <v>141000</v>
      </c>
      <c r="S1056" s="41"/>
      <c r="T1056" s="41" t="s">
        <v>1409</v>
      </c>
      <c r="U1056" s="41" t="s">
        <v>304</v>
      </c>
      <c r="V1056" s="84"/>
      <c r="W1056" s="85"/>
      <c r="X1056" s="84" t="s">
        <v>644</v>
      </c>
      <c r="Y1056" s="84"/>
      <c r="Z1056" s="84" t="s">
        <v>3214</v>
      </c>
      <c r="AA1056" s="62">
        <v>43294</v>
      </c>
    </row>
    <row r="1057" spans="1:27" ht="15.75" x14ac:dyDescent="0.25">
      <c r="A1057" s="76">
        <v>1055</v>
      </c>
      <c r="B1057" s="35" t="s">
        <v>4080</v>
      </c>
      <c r="C1057" s="35" t="s">
        <v>4081</v>
      </c>
      <c r="D1057" s="38" t="s">
        <v>4082</v>
      </c>
      <c r="E1057" s="83" t="s">
        <v>679</v>
      </c>
      <c r="F1057" s="35" t="s">
        <v>639</v>
      </c>
      <c r="G1057" s="35">
        <v>235</v>
      </c>
      <c r="H1057" s="32" t="s">
        <v>303</v>
      </c>
      <c r="I1057" s="77">
        <v>141000</v>
      </c>
      <c r="J1057" s="78"/>
      <c r="K1057" s="41"/>
      <c r="L1057" s="42" t="s">
        <v>118</v>
      </c>
      <c r="M1057" s="79">
        <v>227</v>
      </c>
      <c r="N1057" s="80">
        <v>138000</v>
      </c>
      <c r="O1057" s="81"/>
      <c r="P1057" s="77">
        <v>174000</v>
      </c>
      <c r="Q1057" s="79">
        <v>231</v>
      </c>
      <c r="R1057" s="77">
        <v>141000</v>
      </c>
      <c r="S1057" s="41"/>
      <c r="T1057" s="41" t="s">
        <v>1409</v>
      </c>
      <c r="U1057" s="41" t="s">
        <v>304</v>
      </c>
      <c r="V1057" s="84"/>
      <c r="W1057" s="85"/>
      <c r="X1057" s="84" t="s">
        <v>644</v>
      </c>
      <c r="Y1057" s="84"/>
      <c r="Z1057" s="84" t="s">
        <v>3214</v>
      </c>
      <c r="AA1057" s="62">
        <v>43294</v>
      </c>
    </row>
    <row r="1058" spans="1:27" ht="15.75" x14ac:dyDescent="0.25">
      <c r="A1058" s="76">
        <v>1056</v>
      </c>
      <c r="B1058" s="35" t="s">
        <v>4083</v>
      </c>
      <c r="C1058" s="35" t="s">
        <v>4084</v>
      </c>
      <c r="D1058" s="38" t="s">
        <v>4085</v>
      </c>
      <c r="E1058" s="83" t="s">
        <v>679</v>
      </c>
      <c r="F1058" s="35" t="s">
        <v>639</v>
      </c>
      <c r="G1058" s="35">
        <v>235</v>
      </c>
      <c r="H1058" s="32" t="s">
        <v>303</v>
      </c>
      <c r="I1058" s="77">
        <v>141000</v>
      </c>
      <c r="J1058" s="78"/>
      <c r="K1058" s="41"/>
      <c r="L1058" s="42" t="s">
        <v>118</v>
      </c>
      <c r="M1058" s="79">
        <v>227</v>
      </c>
      <c r="N1058" s="80">
        <v>138000</v>
      </c>
      <c r="O1058" s="81"/>
      <c r="P1058" s="77">
        <v>174000</v>
      </c>
      <c r="Q1058" s="79">
        <v>231</v>
      </c>
      <c r="R1058" s="77">
        <v>141000</v>
      </c>
      <c r="S1058" s="41"/>
      <c r="T1058" s="41" t="s">
        <v>1409</v>
      </c>
      <c r="U1058" s="41" t="s">
        <v>304</v>
      </c>
      <c r="V1058" s="84"/>
      <c r="W1058" s="85"/>
      <c r="X1058" s="84" t="s">
        <v>644</v>
      </c>
      <c r="Y1058" s="84"/>
      <c r="Z1058" s="84" t="s">
        <v>3214</v>
      </c>
      <c r="AA1058" s="62">
        <v>43294</v>
      </c>
    </row>
    <row r="1059" spans="1:27" ht="15.75" x14ac:dyDescent="0.25">
      <c r="A1059" s="76">
        <v>1057</v>
      </c>
      <c r="B1059" s="35" t="s">
        <v>4086</v>
      </c>
      <c r="C1059" s="35" t="s">
        <v>4087</v>
      </c>
      <c r="D1059" s="38" t="s">
        <v>4088</v>
      </c>
      <c r="E1059" s="83" t="s">
        <v>679</v>
      </c>
      <c r="F1059" s="35" t="s">
        <v>639</v>
      </c>
      <c r="G1059" s="35">
        <v>235</v>
      </c>
      <c r="H1059" s="32" t="s">
        <v>303</v>
      </c>
      <c r="I1059" s="77">
        <v>141000</v>
      </c>
      <c r="J1059" s="78"/>
      <c r="K1059" s="41"/>
      <c r="L1059" s="42" t="s">
        <v>118</v>
      </c>
      <c r="M1059" s="79">
        <v>227</v>
      </c>
      <c r="N1059" s="80">
        <v>138000</v>
      </c>
      <c r="O1059" s="81"/>
      <c r="P1059" s="77">
        <v>174000</v>
      </c>
      <c r="Q1059" s="79">
        <v>231</v>
      </c>
      <c r="R1059" s="77">
        <v>141000</v>
      </c>
      <c r="S1059" s="41"/>
      <c r="T1059" s="41" t="s">
        <v>1409</v>
      </c>
      <c r="U1059" s="41" t="s">
        <v>304</v>
      </c>
      <c r="V1059" s="84"/>
      <c r="W1059" s="85"/>
      <c r="X1059" s="84" t="s">
        <v>644</v>
      </c>
      <c r="Y1059" s="84"/>
      <c r="Z1059" s="84" t="s">
        <v>3214</v>
      </c>
      <c r="AA1059" s="62">
        <v>43294</v>
      </c>
    </row>
    <row r="1060" spans="1:27" ht="15.75" x14ac:dyDescent="0.25">
      <c r="A1060" s="76">
        <v>1058</v>
      </c>
      <c r="B1060" s="35" t="s">
        <v>4089</v>
      </c>
      <c r="C1060" s="35" t="s">
        <v>4090</v>
      </c>
      <c r="D1060" s="38" t="s">
        <v>4091</v>
      </c>
      <c r="E1060" s="83" t="s">
        <v>679</v>
      </c>
      <c r="F1060" s="35" t="s">
        <v>639</v>
      </c>
      <c r="G1060" s="35">
        <v>235</v>
      </c>
      <c r="H1060" s="32" t="s">
        <v>303</v>
      </c>
      <c r="I1060" s="77">
        <v>141000</v>
      </c>
      <c r="J1060" s="78"/>
      <c r="K1060" s="41"/>
      <c r="L1060" s="42" t="s">
        <v>118</v>
      </c>
      <c r="M1060" s="79">
        <v>227</v>
      </c>
      <c r="N1060" s="80">
        <v>138000</v>
      </c>
      <c r="O1060" s="81"/>
      <c r="P1060" s="77">
        <v>174000</v>
      </c>
      <c r="Q1060" s="79">
        <v>231</v>
      </c>
      <c r="R1060" s="77">
        <v>141000</v>
      </c>
      <c r="S1060" s="41"/>
      <c r="T1060" s="41" t="s">
        <v>1409</v>
      </c>
      <c r="U1060" s="41" t="s">
        <v>304</v>
      </c>
      <c r="V1060" s="84"/>
      <c r="W1060" s="85"/>
      <c r="X1060" s="84" t="s">
        <v>644</v>
      </c>
      <c r="Y1060" s="84"/>
      <c r="Z1060" s="84" t="s">
        <v>3214</v>
      </c>
      <c r="AA1060" s="62">
        <v>43294</v>
      </c>
    </row>
    <row r="1061" spans="1:27" ht="15.75" x14ac:dyDescent="0.25">
      <c r="A1061" s="76">
        <v>1059</v>
      </c>
      <c r="B1061" s="35" t="s">
        <v>4092</v>
      </c>
      <c r="C1061" s="35" t="s">
        <v>4093</v>
      </c>
      <c r="D1061" s="38" t="s">
        <v>4094</v>
      </c>
      <c r="E1061" s="83" t="s">
        <v>679</v>
      </c>
      <c r="F1061" s="35" t="s">
        <v>639</v>
      </c>
      <c r="G1061" s="35">
        <v>235</v>
      </c>
      <c r="H1061" s="32" t="s">
        <v>303</v>
      </c>
      <c r="I1061" s="77">
        <v>141000</v>
      </c>
      <c r="J1061" s="78"/>
      <c r="K1061" s="41"/>
      <c r="L1061" s="42" t="s">
        <v>118</v>
      </c>
      <c r="M1061" s="79">
        <v>227</v>
      </c>
      <c r="N1061" s="80">
        <v>138000</v>
      </c>
      <c r="O1061" s="81"/>
      <c r="P1061" s="77">
        <v>174000</v>
      </c>
      <c r="Q1061" s="79">
        <v>231</v>
      </c>
      <c r="R1061" s="77">
        <v>141000</v>
      </c>
      <c r="S1061" s="41"/>
      <c r="T1061" s="41" t="s">
        <v>1409</v>
      </c>
      <c r="U1061" s="41" t="s">
        <v>304</v>
      </c>
      <c r="V1061" s="84"/>
      <c r="W1061" s="85"/>
      <c r="X1061" s="84" t="s">
        <v>644</v>
      </c>
      <c r="Y1061" s="84"/>
      <c r="Z1061" s="84" t="s">
        <v>3214</v>
      </c>
      <c r="AA1061" s="62">
        <v>43294</v>
      </c>
    </row>
    <row r="1062" spans="1:27" ht="15.75" x14ac:dyDescent="0.25">
      <c r="A1062" s="76">
        <v>1060</v>
      </c>
      <c r="B1062" s="35" t="s">
        <v>4095</v>
      </c>
      <c r="C1062" s="35" t="s">
        <v>4096</v>
      </c>
      <c r="D1062" s="38" t="s">
        <v>4097</v>
      </c>
      <c r="E1062" s="83" t="s">
        <v>679</v>
      </c>
      <c r="F1062" s="35" t="s">
        <v>639</v>
      </c>
      <c r="G1062" s="35">
        <v>235</v>
      </c>
      <c r="H1062" s="32" t="s">
        <v>303</v>
      </c>
      <c r="I1062" s="77">
        <v>141000</v>
      </c>
      <c r="J1062" s="78"/>
      <c r="K1062" s="41"/>
      <c r="L1062" s="42" t="s">
        <v>118</v>
      </c>
      <c r="M1062" s="79">
        <v>227</v>
      </c>
      <c r="N1062" s="80">
        <v>138000</v>
      </c>
      <c r="O1062" s="81"/>
      <c r="P1062" s="77">
        <v>174000</v>
      </c>
      <c r="Q1062" s="79">
        <v>231</v>
      </c>
      <c r="R1062" s="77">
        <v>141000</v>
      </c>
      <c r="S1062" s="41"/>
      <c r="T1062" s="41" t="s">
        <v>1409</v>
      </c>
      <c r="U1062" s="41" t="s">
        <v>304</v>
      </c>
      <c r="V1062" s="84"/>
      <c r="W1062" s="85"/>
      <c r="X1062" s="84" t="s">
        <v>644</v>
      </c>
      <c r="Y1062" s="84"/>
      <c r="Z1062" s="84" t="s">
        <v>3214</v>
      </c>
      <c r="AA1062" s="62">
        <v>43294</v>
      </c>
    </row>
    <row r="1063" spans="1:27" ht="15.75" x14ac:dyDescent="0.25">
      <c r="A1063" s="76">
        <v>1061</v>
      </c>
      <c r="B1063" s="35" t="s">
        <v>4098</v>
      </c>
      <c r="C1063" s="35" t="s">
        <v>4099</v>
      </c>
      <c r="D1063" s="38" t="s">
        <v>4100</v>
      </c>
      <c r="E1063" s="83" t="s">
        <v>679</v>
      </c>
      <c r="F1063" s="35" t="s">
        <v>639</v>
      </c>
      <c r="G1063" s="35">
        <v>235</v>
      </c>
      <c r="H1063" s="32" t="s">
        <v>303</v>
      </c>
      <c r="I1063" s="77">
        <v>141000</v>
      </c>
      <c r="J1063" s="78"/>
      <c r="K1063" s="41"/>
      <c r="L1063" s="42" t="s">
        <v>118</v>
      </c>
      <c r="M1063" s="79">
        <v>227</v>
      </c>
      <c r="N1063" s="80">
        <v>138000</v>
      </c>
      <c r="O1063" s="81"/>
      <c r="P1063" s="77">
        <v>174000</v>
      </c>
      <c r="Q1063" s="79">
        <v>231</v>
      </c>
      <c r="R1063" s="77">
        <v>141000</v>
      </c>
      <c r="S1063" s="41"/>
      <c r="T1063" s="41" t="s">
        <v>1409</v>
      </c>
      <c r="U1063" s="41" t="s">
        <v>304</v>
      </c>
      <c r="V1063" s="84"/>
      <c r="W1063" s="85"/>
      <c r="X1063" s="84" t="s">
        <v>644</v>
      </c>
      <c r="Y1063" s="84"/>
      <c r="Z1063" s="84" t="s">
        <v>3214</v>
      </c>
      <c r="AA1063" s="62">
        <v>43294</v>
      </c>
    </row>
    <row r="1064" spans="1:27" ht="15.75" x14ac:dyDescent="0.25">
      <c r="A1064" s="76">
        <v>1062</v>
      </c>
      <c r="B1064" s="35" t="s">
        <v>4101</v>
      </c>
      <c r="C1064" s="35" t="s">
        <v>4102</v>
      </c>
      <c r="D1064" s="38" t="s">
        <v>4103</v>
      </c>
      <c r="E1064" s="83" t="s">
        <v>679</v>
      </c>
      <c r="F1064" s="35" t="s">
        <v>639</v>
      </c>
      <c r="G1064" s="35">
        <v>235</v>
      </c>
      <c r="H1064" s="32" t="s">
        <v>303</v>
      </c>
      <c r="I1064" s="77">
        <v>141000</v>
      </c>
      <c r="J1064" s="78"/>
      <c r="K1064" s="41"/>
      <c r="L1064" s="42" t="s">
        <v>118</v>
      </c>
      <c r="M1064" s="79">
        <v>227</v>
      </c>
      <c r="N1064" s="80">
        <v>138000</v>
      </c>
      <c r="O1064" s="81"/>
      <c r="P1064" s="77">
        <v>174000</v>
      </c>
      <c r="Q1064" s="79">
        <v>231</v>
      </c>
      <c r="R1064" s="77">
        <v>141000</v>
      </c>
      <c r="S1064" s="41"/>
      <c r="T1064" s="41" t="s">
        <v>1409</v>
      </c>
      <c r="U1064" s="41" t="s">
        <v>304</v>
      </c>
      <c r="V1064" s="84"/>
      <c r="W1064" s="85"/>
      <c r="X1064" s="84" t="s">
        <v>644</v>
      </c>
      <c r="Y1064" s="84"/>
      <c r="Z1064" s="84" t="s">
        <v>3214</v>
      </c>
      <c r="AA1064" s="62">
        <v>43294</v>
      </c>
    </row>
    <row r="1065" spans="1:27" ht="15.75" x14ac:dyDescent="0.25">
      <c r="A1065" s="76">
        <v>1063</v>
      </c>
      <c r="B1065" s="35" t="s">
        <v>4104</v>
      </c>
      <c r="C1065" s="35" t="s">
        <v>4105</v>
      </c>
      <c r="D1065" s="38" t="s">
        <v>4106</v>
      </c>
      <c r="E1065" s="83" t="s">
        <v>679</v>
      </c>
      <c r="F1065" s="35" t="s">
        <v>639</v>
      </c>
      <c r="G1065" s="35">
        <v>235</v>
      </c>
      <c r="H1065" s="32" t="s">
        <v>303</v>
      </c>
      <c r="I1065" s="77">
        <v>141000</v>
      </c>
      <c r="J1065" s="78"/>
      <c r="K1065" s="41"/>
      <c r="L1065" s="42" t="s">
        <v>118</v>
      </c>
      <c r="M1065" s="79">
        <v>227</v>
      </c>
      <c r="N1065" s="80">
        <v>138000</v>
      </c>
      <c r="O1065" s="81"/>
      <c r="P1065" s="77">
        <v>174000</v>
      </c>
      <c r="Q1065" s="79">
        <v>231</v>
      </c>
      <c r="R1065" s="77">
        <v>141000</v>
      </c>
      <c r="S1065" s="41"/>
      <c r="T1065" s="41" t="s">
        <v>1409</v>
      </c>
      <c r="U1065" s="41" t="s">
        <v>304</v>
      </c>
      <c r="V1065" s="84"/>
      <c r="W1065" s="85"/>
      <c r="X1065" s="84" t="s">
        <v>644</v>
      </c>
      <c r="Y1065" s="84"/>
      <c r="Z1065" s="84" t="s">
        <v>3214</v>
      </c>
      <c r="AA1065" s="62">
        <v>43294</v>
      </c>
    </row>
    <row r="1066" spans="1:27" ht="15.75" x14ac:dyDescent="0.25">
      <c r="A1066" s="76">
        <v>1064</v>
      </c>
      <c r="B1066" s="35" t="s">
        <v>4107</v>
      </c>
      <c r="C1066" s="35" t="s">
        <v>4108</v>
      </c>
      <c r="D1066" s="38" t="s">
        <v>4109</v>
      </c>
      <c r="E1066" s="83" t="s">
        <v>679</v>
      </c>
      <c r="F1066" s="35" t="s">
        <v>639</v>
      </c>
      <c r="G1066" s="35">
        <v>235</v>
      </c>
      <c r="H1066" s="32" t="s">
        <v>303</v>
      </c>
      <c r="I1066" s="77">
        <v>141000</v>
      </c>
      <c r="J1066" s="78"/>
      <c r="K1066" s="41"/>
      <c r="L1066" s="42" t="s">
        <v>118</v>
      </c>
      <c r="M1066" s="79">
        <v>227</v>
      </c>
      <c r="N1066" s="80">
        <v>138000</v>
      </c>
      <c r="O1066" s="81"/>
      <c r="P1066" s="77">
        <v>174000</v>
      </c>
      <c r="Q1066" s="79">
        <v>231</v>
      </c>
      <c r="R1066" s="77">
        <v>141000</v>
      </c>
      <c r="S1066" s="41"/>
      <c r="T1066" s="41" t="s">
        <v>1409</v>
      </c>
      <c r="U1066" s="41" t="s">
        <v>304</v>
      </c>
      <c r="V1066" s="84"/>
      <c r="W1066" s="85"/>
      <c r="X1066" s="84" t="s">
        <v>644</v>
      </c>
      <c r="Y1066" s="84"/>
      <c r="Z1066" s="84" t="s">
        <v>3214</v>
      </c>
      <c r="AA1066" s="62">
        <v>43294</v>
      </c>
    </row>
    <row r="1067" spans="1:27" ht="15.75" x14ac:dyDescent="0.25">
      <c r="A1067" s="76">
        <v>1065</v>
      </c>
      <c r="B1067" s="35" t="s">
        <v>4110</v>
      </c>
      <c r="C1067" s="35" t="s">
        <v>4111</v>
      </c>
      <c r="D1067" s="38" t="s">
        <v>4112</v>
      </c>
      <c r="E1067" s="83" t="s">
        <v>679</v>
      </c>
      <c r="F1067" s="35" t="s">
        <v>639</v>
      </c>
      <c r="G1067" s="35">
        <v>235</v>
      </c>
      <c r="H1067" s="32" t="s">
        <v>303</v>
      </c>
      <c r="I1067" s="77">
        <v>141000</v>
      </c>
      <c r="J1067" s="78"/>
      <c r="K1067" s="41"/>
      <c r="L1067" s="42" t="s">
        <v>118</v>
      </c>
      <c r="M1067" s="79">
        <v>227</v>
      </c>
      <c r="N1067" s="80">
        <v>138000</v>
      </c>
      <c r="O1067" s="81"/>
      <c r="P1067" s="77">
        <v>174000</v>
      </c>
      <c r="Q1067" s="79">
        <v>231</v>
      </c>
      <c r="R1067" s="77">
        <v>141000</v>
      </c>
      <c r="S1067" s="41"/>
      <c r="T1067" s="41" t="s">
        <v>1409</v>
      </c>
      <c r="U1067" s="41" t="s">
        <v>304</v>
      </c>
      <c r="V1067" s="84"/>
      <c r="W1067" s="85"/>
      <c r="X1067" s="84" t="s">
        <v>644</v>
      </c>
      <c r="Y1067" s="84"/>
      <c r="Z1067" s="84" t="s">
        <v>3214</v>
      </c>
      <c r="AA1067" s="62">
        <v>43294</v>
      </c>
    </row>
    <row r="1068" spans="1:27" ht="15.75" x14ac:dyDescent="0.25">
      <c r="A1068" s="76">
        <v>1066</v>
      </c>
      <c r="B1068" s="35" t="s">
        <v>4113</v>
      </c>
      <c r="C1068" s="35" t="s">
        <v>4114</v>
      </c>
      <c r="D1068" s="38" t="s">
        <v>4115</v>
      </c>
      <c r="E1068" s="83" t="s">
        <v>679</v>
      </c>
      <c r="F1068" s="35" t="s">
        <v>639</v>
      </c>
      <c r="G1068" s="35">
        <v>235</v>
      </c>
      <c r="H1068" s="32" t="s">
        <v>303</v>
      </c>
      <c r="I1068" s="77">
        <v>141000</v>
      </c>
      <c r="J1068" s="78"/>
      <c r="K1068" s="41"/>
      <c r="L1068" s="42" t="s">
        <v>118</v>
      </c>
      <c r="M1068" s="79">
        <v>227</v>
      </c>
      <c r="N1068" s="80">
        <v>138000</v>
      </c>
      <c r="O1068" s="81"/>
      <c r="P1068" s="77">
        <v>174000</v>
      </c>
      <c r="Q1068" s="79">
        <v>231</v>
      </c>
      <c r="R1068" s="77">
        <v>141000</v>
      </c>
      <c r="S1068" s="41"/>
      <c r="T1068" s="41" t="s">
        <v>1409</v>
      </c>
      <c r="U1068" s="41" t="s">
        <v>304</v>
      </c>
      <c r="V1068" s="84"/>
      <c r="W1068" s="85"/>
      <c r="X1068" s="84" t="s">
        <v>644</v>
      </c>
      <c r="Y1068" s="84"/>
      <c r="Z1068" s="84" t="s">
        <v>3214</v>
      </c>
      <c r="AA1068" s="62">
        <v>43294</v>
      </c>
    </row>
    <row r="1069" spans="1:27" ht="15.75" x14ac:dyDescent="0.25">
      <c r="A1069" s="76">
        <v>1067</v>
      </c>
      <c r="B1069" s="35" t="s">
        <v>4116</v>
      </c>
      <c r="C1069" s="35" t="s">
        <v>4117</v>
      </c>
      <c r="D1069" s="38" t="s">
        <v>4118</v>
      </c>
      <c r="E1069" s="83" t="s">
        <v>679</v>
      </c>
      <c r="F1069" s="35" t="s">
        <v>639</v>
      </c>
      <c r="G1069" s="35">
        <v>235</v>
      </c>
      <c r="H1069" s="32" t="s">
        <v>303</v>
      </c>
      <c r="I1069" s="77">
        <v>141000</v>
      </c>
      <c r="J1069" s="78"/>
      <c r="K1069" s="41"/>
      <c r="L1069" s="42" t="s">
        <v>118</v>
      </c>
      <c r="M1069" s="79">
        <v>227</v>
      </c>
      <c r="N1069" s="80">
        <v>138000</v>
      </c>
      <c r="O1069" s="81"/>
      <c r="P1069" s="77">
        <v>174000</v>
      </c>
      <c r="Q1069" s="79">
        <v>231</v>
      </c>
      <c r="R1069" s="77">
        <v>141000</v>
      </c>
      <c r="S1069" s="41"/>
      <c r="T1069" s="41" t="s">
        <v>1409</v>
      </c>
      <c r="U1069" s="41" t="s">
        <v>304</v>
      </c>
      <c r="V1069" s="84"/>
      <c r="W1069" s="85"/>
      <c r="X1069" s="84" t="s">
        <v>644</v>
      </c>
      <c r="Y1069" s="84"/>
      <c r="Z1069" s="84" t="s">
        <v>3214</v>
      </c>
      <c r="AA1069" s="62">
        <v>43294</v>
      </c>
    </row>
    <row r="1070" spans="1:27" ht="15.75" x14ac:dyDescent="0.25">
      <c r="A1070" s="76">
        <v>1068</v>
      </c>
      <c r="B1070" s="35" t="s">
        <v>4119</v>
      </c>
      <c r="C1070" s="35" t="s">
        <v>4120</v>
      </c>
      <c r="D1070" s="38" t="s">
        <v>4121</v>
      </c>
      <c r="E1070" s="83" t="s">
        <v>679</v>
      </c>
      <c r="F1070" s="35" t="s">
        <v>639</v>
      </c>
      <c r="G1070" s="35">
        <v>235</v>
      </c>
      <c r="H1070" s="32" t="s">
        <v>303</v>
      </c>
      <c r="I1070" s="77">
        <v>141000</v>
      </c>
      <c r="J1070" s="78"/>
      <c r="K1070" s="41"/>
      <c r="L1070" s="42" t="s">
        <v>118</v>
      </c>
      <c r="M1070" s="79">
        <v>227</v>
      </c>
      <c r="N1070" s="80">
        <v>138000</v>
      </c>
      <c r="O1070" s="81"/>
      <c r="P1070" s="77">
        <v>174000</v>
      </c>
      <c r="Q1070" s="79">
        <v>231</v>
      </c>
      <c r="R1070" s="77">
        <v>141000</v>
      </c>
      <c r="S1070" s="41"/>
      <c r="T1070" s="41" t="s">
        <v>1409</v>
      </c>
      <c r="U1070" s="41" t="s">
        <v>304</v>
      </c>
      <c r="V1070" s="84"/>
      <c r="W1070" s="85"/>
      <c r="X1070" s="84" t="s">
        <v>644</v>
      </c>
      <c r="Y1070" s="84"/>
      <c r="Z1070" s="84" t="s">
        <v>3214</v>
      </c>
      <c r="AA1070" s="62">
        <v>43294</v>
      </c>
    </row>
    <row r="1071" spans="1:27" ht="15.75" x14ac:dyDescent="0.25">
      <c r="A1071" s="76">
        <v>1069</v>
      </c>
      <c r="B1071" s="35" t="s">
        <v>4122</v>
      </c>
      <c r="C1071" s="35" t="s">
        <v>4123</v>
      </c>
      <c r="D1071" s="38" t="s">
        <v>4124</v>
      </c>
      <c r="E1071" s="83" t="s">
        <v>679</v>
      </c>
      <c r="F1071" s="35" t="s">
        <v>639</v>
      </c>
      <c r="G1071" s="35">
        <v>235</v>
      </c>
      <c r="H1071" s="32" t="s">
        <v>303</v>
      </c>
      <c r="I1071" s="77">
        <v>141000</v>
      </c>
      <c r="J1071" s="78"/>
      <c r="K1071" s="41"/>
      <c r="L1071" s="42" t="s">
        <v>118</v>
      </c>
      <c r="M1071" s="79">
        <v>227</v>
      </c>
      <c r="N1071" s="80">
        <v>138000</v>
      </c>
      <c r="O1071" s="81"/>
      <c r="P1071" s="77">
        <v>174000</v>
      </c>
      <c r="Q1071" s="79">
        <v>231</v>
      </c>
      <c r="R1071" s="77">
        <v>141000</v>
      </c>
      <c r="S1071" s="41"/>
      <c r="T1071" s="41" t="s">
        <v>1409</v>
      </c>
      <c r="U1071" s="41" t="s">
        <v>304</v>
      </c>
      <c r="V1071" s="84"/>
      <c r="W1071" s="85"/>
      <c r="X1071" s="84" t="s">
        <v>644</v>
      </c>
      <c r="Y1071" s="84"/>
      <c r="Z1071" s="84" t="s">
        <v>3214</v>
      </c>
      <c r="AA1071" s="62">
        <v>43294</v>
      </c>
    </row>
    <row r="1072" spans="1:27" ht="15.75" x14ac:dyDescent="0.25">
      <c r="A1072" s="76">
        <v>1070</v>
      </c>
      <c r="B1072" s="35" t="s">
        <v>4125</v>
      </c>
      <c r="C1072" s="35" t="s">
        <v>4126</v>
      </c>
      <c r="D1072" s="38" t="s">
        <v>4127</v>
      </c>
      <c r="E1072" s="83" t="s">
        <v>679</v>
      </c>
      <c r="F1072" s="35" t="s">
        <v>639</v>
      </c>
      <c r="G1072" s="35">
        <v>235</v>
      </c>
      <c r="H1072" s="32" t="s">
        <v>303</v>
      </c>
      <c r="I1072" s="77">
        <v>141000</v>
      </c>
      <c r="J1072" s="78"/>
      <c r="K1072" s="41"/>
      <c r="L1072" s="42" t="s">
        <v>118</v>
      </c>
      <c r="M1072" s="79">
        <v>227</v>
      </c>
      <c r="N1072" s="80">
        <v>138000</v>
      </c>
      <c r="O1072" s="81"/>
      <c r="P1072" s="77">
        <v>174000</v>
      </c>
      <c r="Q1072" s="79">
        <v>231</v>
      </c>
      <c r="R1072" s="77">
        <v>141000</v>
      </c>
      <c r="S1072" s="41"/>
      <c r="T1072" s="41" t="s">
        <v>1409</v>
      </c>
      <c r="U1072" s="41" t="s">
        <v>304</v>
      </c>
      <c r="V1072" s="84"/>
      <c r="W1072" s="85"/>
      <c r="X1072" s="84" t="s">
        <v>644</v>
      </c>
      <c r="Y1072" s="84"/>
      <c r="Z1072" s="84" t="s">
        <v>3214</v>
      </c>
      <c r="AA1072" s="62">
        <v>43294</v>
      </c>
    </row>
    <row r="1073" spans="1:27" ht="15.75" x14ac:dyDescent="0.25">
      <c r="A1073" s="76">
        <v>1071</v>
      </c>
      <c r="B1073" s="35" t="s">
        <v>4128</v>
      </c>
      <c r="C1073" s="35" t="s">
        <v>4129</v>
      </c>
      <c r="D1073" s="38" t="s">
        <v>4130</v>
      </c>
      <c r="E1073" s="83" t="s">
        <v>679</v>
      </c>
      <c r="F1073" s="35" t="s">
        <v>639</v>
      </c>
      <c r="G1073" s="35">
        <v>235</v>
      </c>
      <c r="H1073" s="32" t="s">
        <v>303</v>
      </c>
      <c r="I1073" s="77">
        <v>141000</v>
      </c>
      <c r="J1073" s="78"/>
      <c r="K1073" s="41"/>
      <c r="L1073" s="42" t="s">
        <v>118</v>
      </c>
      <c r="M1073" s="79">
        <v>227</v>
      </c>
      <c r="N1073" s="80">
        <v>138000</v>
      </c>
      <c r="O1073" s="81"/>
      <c r="P1073" s="77">
        <v>174000</v>
      </c>
      <c r="Q1073" s="79">
        <v>231</v>
      </c>
      <c r="R1073" s="77">
        <v>141000</v>
      </c>
      <c r="S1073" s="41"/>
      <c r="T1073" s="41" t="s">
        <v>1409</v>
      </c>
      <c r="U1073" s="41" t="s">
        <v>304</v>
      </c>
      <c r="V1073" s="84"/>
      <c r="W1073" s="85"/>
      <c r="X1073" s="84" t="s">
        <v>644</v>
      </c>
      <c r="Y1073" s="84"/>
      <c r="Z1073" s="84" t="s">
        <v>3214</v>
      </c>
      <c r="AA1073" s="62">
        <v>43294</v>
      </c>
    </row>
    <row r="1074" spans="1:27" ht="15.75" x14ac:dyDescent="0.25">
      <c r="A1074" s="76">
        <v>1072</v>
      </c>
      <c r="B1074" s="35" t="s">
        <v>4131</v>
      </c>
      <c r="C1074" s="35" t="s">
        <v>4132</v>
      </c>
      <c r="D1074" s="38" t="s">
        <v>4133</v>
      </c>
      <c r="E1074" s="83" t="s">
        <v>679</v>
      </c>
      <c r="F1074" s="35" t="s">
        <v>639</v>
      </c>
      <c r="G1074" s="35">
        <v>235</v>
      </c>
      <c r="H1074" s="32" t="s">
        <v>303</v>
      </c>
      <c r="I1074" s="77">
        <v>141000</v>
      </c>
      <c r="J1074" s="78"/>
      <c r="K1074" s="41"/>
      <c r="L1074" s="42" t="s">
        <v>118</v>
      </c>
      <c r="M1074" s="79">
        <v>227</v>
      </c>
      <c r="N1074" s="80">
        <v>138000</v>
      </c>
      <c r="O1074" s="81"/>
      <c r="P1074" s="77">
        <v>174000</v>
      </c>
      <c r="Q1074" s="79">
        <v>231</v>
      </c>
      <c r="R1074" s="77">
        <v>141000</v>
      </c>
      <c r="S1074" s="41"/>
      <c r="T1074" s="41" t="s">
        <v>1409</v>
      </c>
      <c r="U1074" s="41" t="s">
        <v>304</v>
      </c>
      <c r="V1074" s="84"/>
      <c r="W1074" s="85"/>
      <c r="X1074" s="84" t="s">
        <v>644</v>
      </c>
      <c r="Y1074" s="84"/>
      <c r="Z1074" s="84" t="s">
        <v>3214</v>
      </c>
      <c r="AA1074" s="62">
        <v>43294</v>
      </c>
    </row>
    <row r="1075" spans="1:27" ht="31.5" x14ac:dyDescent="0.25">
      <c r="A1075" s="76">
        <v>1073</v>
      </c>
      <c r="B1075" s="35" t="s">
        <v>4134</v>
      </c>
      <c r="C1075" s="35" t="s">
        <v>4135</v>
      </c>
      <c r="D1075" s="38" t="s">
        <v>4136</v>
      </c>
      <c r="E1075" s="83" t="s">
        <v>679</v>
      </c>
      <c r="F1075" s="35" t="s">
        <v>639</v>
      </c>
      <c r="G1075" s="35">
        <v>235</v>
      </c>
      <c r="H1075" s="32" t="s">
        <v>303</v>
      </c>
      <c r="I1075" s="77">
        <v>141000</v>
      </c>
      <c r="J1075" s="78"/>
      <c r="K1075" s="41"/>
      <c r="L1075" s="42" t="s">
        <v>118</v>
      </c>
      <c r="M1075" s="79">
        <v>227</v>
      </c>
      <c r="N1075" s="80">
        <v>138000</v>
      </c>
      <c r="O1075" s="81"/>
      <c r="P1075" s="77">
        <v>174000</v>
      </c>
      <c r="Q1075" s="79">
        <v>231</v>
      </c>
      <c r="R1075" s="77">
        <v>141000</v>
      </c>
      <c r="S1075" s="41"/>
      <c r="T1075" s="41" t="s">
        <v>1409</v>
      </c>
      <c r="U1075" s="41" t="s">
        <v>304</v>
      </c>
      <c r="V1075" s="84"/>
      <c r="W1075" s="85"/>
      <c r="X1075" s="84" t="s">
        <v>644</v>
      </c>
      <c r="Y1075" s="84"/>
      <c r="Z1075" s="84" t="s">
        <v>3214</v>
      </c>
      <c r="AA1075" s="62">
        <v>43294</v>
      </c>
    </row>
    <row r="1076" spans="1:27" ht="15.75" x14ac:dyDescent="0.25">
      <c r="A1076" s="76">
        <v>1074</v>
      </c>
      <c r="B1076" s="35" t="s">
        <v>4137</v>
      </c>
      <c r="C1076" s="35" t="s">
        <v>4138</v>
      </c>
      <c r="D1076" s="38" t="s">
        <v>4139</v>
      </c>
      <c r="E1076" s="83" t="s">
        <v>679</v>
      </c>
      <c r="F1076" s="35" t="s">
        <v>639</v>
      </c>
      <c r="G1076" s="35">
        <v>235</v>
      </c>
      <c r="H1076" s="32" t="s">
        <v>303</v>
      </c>
      <c r="I1076" s="77">
        <v>141000</v>
      </c>
      <c r="J1076" s="78"/>
      <c r="K1076" s="41"/>
      <c r="L1076" s="42" t="s">
        <v>118</v>
      </c>
      <c r="M1076" s="79">
        <v>227</v>
      </c>
      <c r="N1076" s="80">
        <v>138000</v>
      </c>
      <c r="O1076" s="81"/>
      <c r="P1076" s="77">
        <v>174000</v>
      </c>
      <c r="Q1076" s="79">
        <v>231</v>
      </c>
      <c r="R1076" s="77">
        <v>141000</v>
      </c>
      <c r="S1076" s="41"/>
      <c r="T1076" s="41" t="s">
        <v>1409</v>
      </c>
      <c r="U1076" s="41" t="s">
        <v>304</v>
      </c>
      <c r="V1076" s="84"/>
      <c r="W1076" s="85"/>
      <c r="X1076" s="84" t="s">
        <v>644</v>
      </c>
      <c r="Y1076" s="84"/>
      <c r="Z1076" s="84" t="s">
        <v>3214</v>
      </c>
      <c r="AA1076" s="62">
        <v>43294</v>
      </c>
    </row>
    <row r="1077" spans="1:27" ht="15.75" x14ac:dyDescent="0.25">
      <c r="A1077" s="76">
        <v>1075</v>
      </c>
      <c r="B1077" s="35" t="s">
        <v>4140</v>
      </c>
      <c r="C1077" s="35" t="s">
        <v>4141</v>
      </c>
      <c r="D1077" s="38" t="s">
        <v>4142</v>
      </c>
      <c r="E1077" s="83" t="s">
        <v>679</v>
      </c>
      <c r="F1077" s="35" t="s">
        <v>639</v>
      </c>
      <c r="G1077" s="35">
        <v>235</v>
      </c>
      <c r="H1077" s="32" t="s">
        <v>303</v>
      </c>
      <c r="I1077" s="77">
        <v>141000</v>
      </c>
      <c r="J1077" s="78"/>
      <c r="K1077" s="41"/>
      <c r="L1077" s="42" t="s">
        <v>118</v>
      </c>
      <c r="M1077" s="79">
        <v>227</v>
      </c>
      <c r="N1077" s="80">
        <v>138000</v>
      </c>
      <c r="O1077" s="81"/>
      <c r="P1077" s="77">
        <v>174000</v>
      </c>
      <c r="Q1077" s="79">
        <v>231</v>
      </c>
      <c r="R1077" s="77">
        <v>141000</v>
      </c>
      <c r="S1077" s="41"/>
      <c r="T1077" s="41" t="s">
        <v>1409</v>
      </c>
      <c r="U1077" s="41" t="s">
        <v>304</v>
      </c>
      <c r="V1077" s="84"/>
      <c r="W1077" s="85"/>
      <c r="X1077" s="84" t="s">
        <v>644</v>
      </c>
      <c r="Y1077" s="84"/>
      <c r="Z1077" s="84" t="s">
        <v>3214</v>
      </c>
      <c r="AA1077" s="62">
        <v>43294</v>
      </c>
    </row>
    <row r="1078" spans="1:27" ht="15.75" x14ac:dyDescent="0.25">
      <c r="A1078" s="76">
        <v>1076</v>
      </c>
      <c r="B1078" s="35" t="s">
        <v>4143</v>
      </c>
      <c r="C1078" s="35" t="s">
        <v>4144</v>
      </c>
      <c r="D1078" s="38" t="s">
        <v>4145</v>
      </c>
      <c r="E1078" s="83" t="s">
        <v>679</v>
      </c>
      <c r="F1078" s="35" t="s">
        <v>639</v>
      </c>
      <c r="G1078" s="35">
        <v>235</v>
      </c>
      <c r="H1078" s="32" t="s">
        <v>303</v>
      </c>
      <c r="I1078" s="77">
        <v>141000</v>
      </c>
      <c r="J1078" s="78"/>
      <c r="K1078" s="41"/>
      <c r="L1078" s="42" t="s">
        <v>118</v>
      </c>
      <c r="M1078" s="79">
        <v>227</v>
      </c>
      <c r="N1078" s="80">
        <v>138000</v>
      </c>
      <c r="O1078" s="81"/>
      <c r="P1078" s="77">
        <v>174000</v>
      </c>
      <c r="Q1078" s="79">
        <v>231</v>
      </c>
      <c r="R1078" s="77">
        <v>141000</v>
      </c>
      <c r="S1078" s="41"/>
      <c r="T1078" s="41" t="s">
        <v>1409</v>
      </c>
      <c r="U1078" s="41" t="s">
        <v>304</v>
      </c>
      <c r="V1078" s="84"/>
      <c r="W1078" s="85"/>
      <c r="X1078" s="84" t="s">
        <v>644</v>
      </c>
      <c r="Y1078" s="84"/>
      <c r="Z1078" s="84" t="s">
        <v>3214</v>
      </c>
      <c r="AA1078" s="62">
        <v>43294</v>
      </c>
    </row>
    <row r="1079" spans="1:27" ht="15.75" x14ac:dyDescent="0.25">
      <c r="A1079" s="76">
        <v>1077</v>
      </c>
      <c r="B1079" s="35" t="s">
        <v>4146</v>
      </c>
      <c r="C1079" s="35" t="s">
        <v>4147</v>
      </c>
      <c r="D1079" s="38" t="s">
        <v>4148</v>
      </c>
      <c r="E1079" s="83" t="s">
        <v>801</v>
      </c>
      <c r="F1079" s="35" t="s">
        <v>781</v>
      </c>
      <c r="G1079" s="35">
        <v>239</v>
      </c>
      <c r="H1079" s="32" t="s">
        <v>297</v>
      </c>
      <c r="I1079" s="77">
        <v>66100</v>
      </c>
      <c r="J1079" s="78"/>
      <c r="K1079" s="41"/>
      <c r="L1079" s="42" t="s">
        <v>118</v>
      </c>
      <c r="M1079" s="79">
        <v>230</v>
      </c>
      <c r="N1079" s="80">
        <v>63000</v>
      </c>
      <c r="O1079" s="81"/>
      <c r="P1079" s="77"/>
      <c r="Q1079" s="79"/>
      <c r="R1079" s="77">
        <v>66100</v>
      </c>
      <c r="S1079" s="41"/>
      <c r="T1079" s="41" t="s">
        <v>1409</v>
      </c>
      <c r="U1079" s="41" t="s">
        <v>296</v>
      </c>
      <c r="V1079" s="84"/>
      <c r="W1079" s="85"/>
      <c r="X1079" s="84" t="s">
        <v>644</v>
      </c>
      <c r="Y1079" s="84"/>
      <c r="Z1079" s="84" t="s">
        <v>1881</v>
      </c>
      <c r="AA1079" s="62">
        <v>43320</v>
      </c>
    </row>
    <row r="1080" spans="1:27" ht="15.75" x14ac:dyDescent="0.25">
      <c r="A1080" s="76">
        <v>1078</v>
      </c>
      <c r="B1080" s="35" t="s">
        <v>4149</v>
      </c>
      <c r="C1080" s="35" t="s">
        <v>4150</v>
      </c>
      <c r="D1080" s="38" t="s">
        <v>4151</v>
      </c>
      <c r="E1080" s="83" t="s">
        <v>801</v>
      </c>
      <c r="F1080" s="35" t="s">
        <v>781</v>
      </c>
      <c r="G1080" s="35">
        <v>239</v>
      </c>
      <c r="H1080" s="32" t="s">
        <v>297</v>
      </c>
      <c r="I1080" s="77">
        <v>66100</v>
      </c>
      <c r="J1080" s="78"/>
      <c r="K1080" s="41"/>
      <c r="L1080" s="42" t="s">
        <v>118</v>
      </c>
      <c r="M1080" s="79">
        <v>230</v>
      </c>
      <c r="N1080" s="80">
        <v>63000</v>
      </c>
      <c r="O1080" s="81"/>
      <c r="P1080" s="77"/>
      <c r="Q1080" s="79"/>
      <c r="R1080" s="77">
        <v>66100</v>
      </c>
      <c r="S1080" s="41"/>
      <c r="T1080" s="41" t="s">
        <v>1409</v>
      </c>
      <c r="U1080" s="41" t="s">
        <v>296</v>
      </c>
      <c r="V1080" s="84"/>
      <c r="W1080" s="85"/>
      <c r="X1080" s="84" t="s">
        <v>644</v>
      </c>
      <c r="Y1080" s="84"/>
      <c r="Z1080" s="84" t="s">
        <v>1881</v>
      </c>
      <c r="AA1080" s="62">
        <v>43320</v>
      </c>
    </row>
    <row r="1081" spans="1:27" ht="15.75" x14ac:dyDescent="0.25">
      <c r="A1081" s="76">
        <v>1079</v>
      </c>
      <c r="B1081" s="35" t="s">
        <v>4152</v>
      </c>
      <c r="C1081" s="35" t="s">
        <v>4153</v>
      </c>
      <c r="D1081" s="38" t="s">
        <v>4154</v>
      </c>
      <c r="E1081" s="83" t="s">
        <v>801</v>
      </c>
      <c r="F1081" s="35" t="s">
        <v>781</v>
      </c>
      <c r="G1081" s="35">
        <v>239</v>
      </c>
      <c r="H1081" s="32" t="s">
        <v>297</v>
      </c>
      <c r="I1081" s="77">
        <v>66100</v>
      </c>
      <c r="J1081" s="78"/>
      <c r="K1081" s="41"/>
      <c r="L1081" s="42" t="s">
        <v>118</v>
      </c>
      <c r="M1081" s="79">
        <v>230</v>
      </c>
      <c r="N1081" s="80">
        <v>63000</v>
      </c>
      <c r="O1081" s="81"/>
      <c r="P1081" s="77"/>
      <c r="Q1081" s="79"/>
      <c r="R1081" s="77">
        <v>66100</v>
      </c>
      <c r="S1081" s="41"/>
      <c r="T1081" s="41" t="s">
        <v>1409</v>
      </c>
      <c r="U1081" s="41" t="s">
        <v>296</v>
      </c>
      <c r="V1081" s="84"/>
      <c r="W1081" s="85"/>
      <c r="X1081" s="84" t="s">
        <v>644</v>
      </c>
      <c r="Y1081" s="84"/>
      <c r="Z1081" s="84" t="s">
        <v>1881</v>
      </c>
      <c r="AA1081" s="62">
        <v>43320</v>
      </c>
    </row>
    <row r="1082" spans="1:27" ht="15.75" x14ac:dyDescent="0.25">
      <c r="A1082" s="76">
        <v>1080</v>
      </c>
      <c r="B1082" s="35" t="s">
        <v>4155</v>
      </c>
      <c r="C1082" s="35" t="s">
        <v>4156</v>
      </c>
      <c r="D1082" s="38" t="s">
        <v>4157</v>
      </c>
      <c r="E1082" s="83" t="s">
        <v>801</v>
      </c>
      <c r="F1082" s="35" t="s">
        <v>781</v>
      </c>
      <c r="G1082" s="35">
        <v>239</v>
      </c>
      <c r="H1082" s="32" t="s">
        <v>297</v>
      </c>
      <c r="I1082" s="77">
        <v>66100</v>
      </c>
      <c r="J1082" s="78"/>
      <c r="K1082" s="41"/>
      <c r="L1082" s="42" t="s">
        <v>118</v>
      </c>
      <c r="M1082" s="79">
        <v>230</v>
      </c>
      <c r="N1082" s="80">
        <v>63000</v>
      </c>
      <c r="O1082" s="81"/>
      <c r="P1082" s="77"/>
      <c r="Q1082" s="79"/>
      <c r="R1082" s="77">
        <v>66100</v>
      </c>
      <c r="S1082" s="41"/>
      <c r="T1082" s="41" t="s">
        <v>1409</v>
      </c>
      <c r="U1082" s="41" t="s">
        <v>296</v>
      </c>
      <c r="V1082" s="84"/>
      <c r="W1082" s="85"/>
      <c r="X1082" s="84" t="s">
        <v>644</v>
      </c>
      <c r="Y1082" s="84"/>
      <c r="Z1082" s="84" t="s">
        <v>1881</v>
      </c>
      <c r="AA1082" s="62">
        <v>43320</v>
      </c>
    </row>
    <row r="1083" spans="1:27" ht="15.75" x14ac:dyDescent="0.25">
      <c r="A1083" s="76">
        <v>1081</v>
      </c>
      <c r="B1083" s="35" t="s">
        <v>4158</v>
      </c>
      <c r="C1083" s="35" t="s">
        <v>4159</v>
      </c>
      <c r="D1083" s="38" t="s">
        <v>4160</v>
      </c>
      <c r="E1083" s="83" t="s">
        <v>801</v>
      </c>
      <c r="F1083" s="35" t="s">
        <v>781</v>
      </c>
      <c r="G1083" s="35">
        <v>239</v>
      </c>
      <c r="H1083" s="32" t="s">
        <v>297</v>
      </c>
      <c r="I1083" s="77">
        <v>66100</v>
      </c>
      <c r="J1083" s="78"/>
      <c r="K1083" s="41"/>
      <c r="L1083" s="42" t="s">
        <v>118</v>
      </c>
      <c r="M1083" s="79">
        <v>230</v>
      </c>
      <c r="N1083" s="80">
        <v>63000</v>
      </c>
      <c r="O1083" s="81"/>
      <c r="P1083" s="77"/>
      <c r="Q1083" s="79"/>
      <c r="R1083" s="77">
        <v>66100</v>
      </c>
      <c r="S1083" s="41"/>
      <c r="T1083" s="41" t="s">
        <v>1409</v>
      </c>
      <c r="U1083" s="41" t="s">
        <v>296</v>
      </c>
      <c r="V1083" s="84"/>
      <c r="W1083" s="85"/>
      <c r="X1083" s="84" t="s">
        <v>644</v>
      </c>
      <c r="Y1083" s="84"/>
      <c r="Z1083" s="84" t="s">
        <v>1881</v>
      </c>
      <c r="AA1083" s="62">
        <v>43320</v>
      </c>
    </row>
    <row r="1084" spans="1:27" ht="15.75" x14ac:dyDescent="0.25">
      <c r="A1084" s="76">
        <v>1082</v>
      </c>
      <c r="B1084" s="35" t="s">
        <v>4161</v>
      </c>
      <c r="C1084" s="35" t="s">
        <v>4162</v>
      </c>
      <c r="D1084" s="38" t="s">
        <v>4163</v>
      </c>
      <c r="E1084" s="83" t="s">
        <v>801</v>
      </c>
      <c r="F1084" s="35" t="s">
        <v>781</v>
      </c>
      <c r="G1084" s="35">
        <v>239</v>
      </c>
      <c r="H1084" s="32" t="s">
        <v>297</v>
      </c>
      <c r="I1084" s="77">
        <v>66100</v>
      </c>
      <c r="J1084" s="78"/>
      <c r="K1084" s="41"/>
      <c r="L1084" s="42" t="s">
        <v>118</v>
      </c>
      <c r="M1084" s="79">
        <v>230</v>
      </c>
      <c r="N1084" s="80">
        <v>63000</v>
      </c>
      <c r="O1084" s="81"/>
      <c r="P1084" s="77"/>
      <c r="Q1084" s="79"/>
      <c r="R1084" s="77">
        <v>66100</v>
      </c>
      <c r="S1084" s="41"/>
      <c r="T1084" s="41" t="s">
        <v>1409</v>
      </c>
      <c r="U1084" s="41" t="s">
        <v>296</v>
      </c>
      <c r="V1084" s="84"/>
      <c r="W1084" s="85"/>
      <c r="X1084" s="84" t="s">
        <v>644</v>
      </c>
      <c r="Y1084" s="84"/>
      <c r="Z1084" s="84" t="s">
        <v>1881</v>
      </c>
      <c r="AA1084" s="62">
        <v>43320</v>
      </c>
    </row>
    <row r="1085" spans="1:27" ht="15.75" x14ac:dyDescent="0.25">
      <c r="A1085" s="76">
        <v>1083</v>
      </c>
      <c r="B1085" s="35" t="s">
        <v>4164</v>
      </c>
      <c r="C1085" s="35" t="s">
        <v>4165</v>
      </c>
      <c r="D1085" s="38" t="s">
        <v>4166</v>
      </c>
      <c r="E1085" s="83" t="s">
        <v>801</v>
      </c>
      <c r="F1085" s="35" t="s">
        <v>781</v>
      </c>
      <c r="G1085" s="35">
        <v>239</v>
      </c>
      <c r="H1085" s="32" t="s">
        <v>297</v>
      </c>
      <c r="I1085" s="77">
        <v>66100</v>
      </c>
      <c r="J1085" s="78"/>
      <c r="K1085" s="41"/>
      <c r="L1085" s="42" t="s">
        <v>118</v>
      </c>
      <c r="M1085" s="79">
        <v>230</v>
      </c>
      <c r="N1085" s="80">
        <v>63000</v>
      </c>
      <c r="O1085" s="81"/>
      <c r="P1085" s="77"/>
      <c r="Q1085" s="79"/>
      <c r="R1085" s="77">
        <v>66100</v>
      </c>
      <c r="S1085" s="41"/>
      <c r="T1085" s="41" t="s">
        <v>1409</v>
      </c>
      <c r="U1085" s="41" t="s">
        <v>296</v>
      </c>
      <c r="V1085" s="84"/>
      <c r="W1085" s="85"/>
      <c r="X1085" s="84" t="s">
        <v>644</v>
      </c>
      <c r="Y1085" s="84"/>
      <c r="Z1085" s="84" t="s">
        <v>1881</v>
      </c>
      <c r="AA1085" s="62">
        <v>43320</v>
      </c>
    </row>
    <row r="1086" spans="1:27" ht="15.75" x14ac:dyDescent="0.25">
      <c r="A1086" s="76">
        <v>1084</v>
      </c>
      <c r="B1086" s="35" t="s">
        <v>4167</v>
      </c>
      <c r="C1086" s="35" t="s">
        <v>4168</v>
      </c>
      <c r="D1086" s="38" t="s">
        <v>4169</v>
      </c>
      <c r="E1086" s="83" t="s">
        <v>801</v>
      </c>
      <c r="F1086" s="35" t="s">
        <v>781</v>
      </c>
      <c r="G1086" s="35">
        <v>239</v>
      </c>
      <c r="H1086" s="32" t="s">
        <v>297</v>
      </c>
      <c r="I1086" s="77">
        <v>66100</v>
      </c>
      <c r="J1086" s="78"/>
      <c r="K1086" s="41"/>
      <c r="L1086" s="42" t="s">
        <v>118</v>
      </c>
      <c r="M1086" s="79">
        <v>230</v>
      </c>
      <c r="N1086" s="80">
        <v>63000</v>
      </c>
      <c r="O1086" s="81"/>
      <c r="P1086" s="77"/>
      <c r="Q1086" s="79"/>
      <c r="R1086" s="77">
        <v>66100</v>
      </c>
      <c r="S1086" s="41"/>
      <c r="T1086" s="41" t="s">
        <v>1409</v>
      </c>
      <c r="U1086" s="41" t="s">
        <v>296</v>
      </c>
      <c r="V1086" s="84"/>
      <c r="W1086" s="85"/>
      <c r="X1086" s="84" t="s">
        <v>644</v>
      </c>
      <c r="Y1086" s="84"/>
      <c r="Z1086" s="84" t="s">
        <v>1881</v>
      </c>
      <c r="AA1086" s="62">
        <v>43320</v>
      </c>
    </row>
    <row r="1087" spans="1:27" ht="15.75" x14ac:dyDescent="0.25">
      <c r="A1087" s="76">
        <v>1085</v>
      </c>
      <c r="B1087" s="35" t="s">
        <v>4170</v>
      </c>
      <c r="C1087" s="35" t="s">
        <v>4171</v>
      </c>
      <c r="D1087" s="38" t="s">
        <v>4172</v>
      </c>
      <c r="E1087" s="83" t="s">
        <v>801</v>
      </c>
      <c r="F1087" s="35" t="s">
        <v>781</v>
      </c>
      <c r="G1087" s="35">
        <v>239</v>
      </c>
      <c r="H1087" s="32" t="s">
        <v>297</v>
      </c>
      <c r="I1087" s="77">
        <v>66100</v>
      </c>
      <c r="J1087" s="78"/>
      <c r="K1087" s="41"/>
      <c r="L1087" s="42" t="s">
        <v>118</v>
      </c>
      <c r="M1087" s="79">
        <v>230</v>
      </c>
      <c r="N1087" s="80">
        <v>63000</v>
      </c>
      <c r="O1087" s="81"/>
      <c r="P1087" s="77"/>
      <c r="Q1087" s="79"/>
      <c r="R1087" s="77">
        <v>66100</v>
      </c>
      <c r="S1087" s="41"/>
      <c r="T1087" s="41" t="s">
        <v>1409</v>
      </c>
      <c r="U1087" s="41" t="s">
        <v>296</v>
      </c>
      <c r="V1087" s="84"/>
      <c r="W1087" s="85"/>
      <c r="X1087" s="84" t="s">
        <v>644</v>
      </c>
      <c r="Y1087" s="84"/>
      <c r="Z1087" s="84" t="s">
        <v>1881</v>
      </c>
      <c r="AA1087" s="62">
        <v>43320</v>
      </c>
    </row>
    <row r="1088" spans="1:27" ht="15.75" x14ac:dyDescent="0.25">
      <c r="A1088" s="76">
        <v>1086</v>
      </c>
      <c r="B1088" s="35" t="s">
        <v>4173</v>
      </c>
      <c r="C1088" s="35" t="s">
        <v>4174</v>
      </c>
      <c r="D1088" s="38" t="s">
        <v>4175</v>
      </c>
      <c r="E1088" s="83" t="s">
        <v>801</v>
      </c>
      <c r="F1088" s="35" t="s">
        <v>781</v>
      </c>
      <c r="G1088" s="35">
        <v>239</v>
      </c>
      <c r="H1088" s="32" t="s">
        <v>297</v>
      </c>
      <c r="I1088" s="77">
        <v>66100</v>
      </c>
      <c r="J1088" s="78"/>
      <c r="K1088" s="41"/>
      <c r="L1088" s="42" t="s">
        <v>118</v>
      </c>
      <c r="M1088" s="79">
        <v>230</v>
      </c>
      <c r="N1088" s="80">
        <v>63000</v>
      </c>
      <c r="O1088" s="81"/>
      <c r="P1088" s="77"/>
      <c r="Q1088" s="79"/>
      <c r="R1088" s="77">
        <v>66100</v>
      </c>
      <c r="S1088" s="41"/>
      <c r="T1088" s="41" t="s">
        <v>1409</v>
      </c>
      <c r="U1088" s="41" t="s">
        <v>296</v>
      </c>
      <c r="V1088" s="84"/>
      <c r="W1088" s="85"/>
      <c r="X1088" s="84" t="s">
        <v>644</v>
      </c>
      <c r="Y1088" s="84"/>
      <c r="Z1088" s="84" t="s">
        <v>1881</v>
      </c>
      <c r="AA1088" s="62">
        <v>43320</v>
      </c>
    </row>
    <row r="1089" spans="1:27" ht="15.75" x14ac:dyDescent="0.25">
      <c r="A1089" s="76">
        <v>1087</v>
      </c>
      <c r="B1089" s="35" t="s">
        <v>4176</v>
      </c>
      <c r="C1089" s="35" t="s">
        <v>4177</v>
      </c>
      <c r="D1089" s="38" t="s">
        <v>4178</v>
      </c>
      <c r="E1089" s="83" t="s">
        <v>801</v>
      </c>
      <c r="F1089" s="35" t="s">
        <v>781</v>
      </c>
      <c r="G1089" s="35">
        <v>239</v>
      </c>
      <c r="H1089" s="32" t="s">
        <v>297</v>
      </c>
      <c r="I1089" s="77">
        <v>66100</v>
      </c>
      <c r="J1089" s="78"/>
      <c r="K1089" s="41"/>
      <c r="L1089" s="42" t="s">
        <v>118</v>
      </c>
      <c r="M1089" s="79">
        <v>230</v>
      </c>
      <c r="N1089" s="80">
        <v>63000</v>
      </c>
      <c r="O1089" s="81"/>
      <c r="P1089" s="77"/>
      <c r="Q1089" s="79"/>
      <c r="R1089" s="77">
        <v>66100</v>
      </c>
      <c r="S1089" s="41"/>
      <c r="T1089" s="41" t="s">
        <v>1409</v>
      </c>
      <c r="U1089" s="41" t="s">
        <v>296</v>
      </c>
      <c r="V1089" s="84"/>
      <c r="W1089" s="85"/>
      <c r="X1089" s="84" t="s">
        <v>644</v>
      </c>
      <c r="Y1089" s="84"/>
      <c r="Z1089" s="84" t="s">
        <v>1881</v>
      </c>
      <c r="AA1089" s="62">
        <v>43320</v>
      </c>
    </row>
    <row r="1090" spans="1:27" ht="15.75" x14ac:dyDescent="0.25">
      <c r="A1090" s="76">
        <v>1088</v>
      </c>
      <c r="B1090" s="35" t="s">
        <v>4179</v>
      </c>
      <c r="C1090" s="35" t="s">
        <v>4180</v>
      </c>
      <c r="D1090" s="38" t="s">
        <v>4181</v>
      </c>
      <c r="E1090" s="83" t="s">
        <v>801</v>
      </c>
      <c r="F1090" s="35" t="s">
        <v>781</v>
      </c>
      <c r="G1090" s="35">
        <v>239</v>
      </c>
      <c r="H1090" s="32" t="s">
        <v>297</v>
      </c>
      <c r="I1090" s="77">
        <v>66100</v>
      </c>
      <c r="J1090" s="78"/>
      <c r="K1090" s="41"/>
      <c r="L1090" s="42" t="s">
        <v>118</v>
      </c>
      <c r="M1090" s="79">
        <v>230</v>
      </c>
      <c r="N1090" s="80">
        <v>63000</v>
      </c>
      <c r="O1090" s="81"/>
      <c r="P1090" s="77"/>
      <c r="Q1090" s="79"/>
      <c r="R1090" s="77">
        <v>66100</v>
      </c>
      <c r="S1090" s="41"/>
      <c r="T1090" s="41" t="s">
        <v>1409</v>
      </c>
      <c r="U1090" s="41" t="s">
        <v>296</v>
      </c>
      <c r="V1090" s="84"/>
      <c r="W1090" s="85"/>
      <c r="X1090" s="84" t="s">
        <v>644</v>
      </c>
      <c r="Y1090" s="84"/>
      <c r="Z1090" s="84" t="s">
        <v>1881</v>
      </c>
      <c r="AA1090" s="62">
        <v>43320</v>
      </c>
    </row>
    <row r="1091" spans="1:27" ht="15.75" x14ac:dyDescent="0.25">
      <c r="A1091" s="76">
        <v>1089</v>
      </c>
      <c r="B1091" s="35" t="s">
        <v>4182</v>
      </c>
      <c r="C1091" s="35" t="s">
        <v>4183</v>
      </c>
      <c r="D1091" s="38" t="s">
        <v>4184</v>
      </c>
      <c r="E1091" s="83" t="s">
        <v>801</v>
      </c>
      <c r="F1091" s="35" t="s">
        <v>781</v>
      </c>
      <c r="G1091" s="35">
        <v>239</v>
      </c>
      <c r="H1091" s="32" t="s">
        <v>297</v>
      </c>
      <c r="I1091" s="77">
        <v>66100</v>
      </c>
      <c r="J1091" s="78"/>
      <c r="K1091" s="41"/>
      <c r="L1091" s="42" t="s">
        <v>118</v>
      </c>
      <c r="M1091" s="79">
        <v>230</v>
      </c>
      <c r="N1091" s="80">
        <v>63000</v>
      </c>
      <c r="O1091" s="81"/>
      <c r="P1091" s="77"/>
      <c r="Q1091" s="79"/>
      <c r="R1091" s="77">
        <v>66100</v>
      </c>
      <c r="S1091" s="41"/>
      <c r="T1091" s="41" t="s">
        <v>1409</v>
      </c>
      <c r="U1091" s="41" t="s">
        <v>296</v>
      </c>
      <c r="V1091" s="84"/>
      <c r="W1091" s="85"/>
      <c r="X1091" s="84" t="s">
        <v>644</v>
      </c>
      <c r="Y1091" s="84"/>
      <c r="Z1091" s="84" t="s">
        <v>1881</v>
      </c>
      <c r="AA1091" s="62">
        <v>43320</v>
      </c>
    </row>
    <row r="1092" spans="1:27" ht="15.75" x14ac:dyDescent="0.25">
      <c r="A1092" s="76">
        <v>1090</v>
      </c>
      <c r="B1092" s="35" t="s">
        <v>4185</v>
      </c>
      <c r="C1092" s="35" t="s">
        <v>4186</v>
      </c>
      <c r="D1092" s="38" t="s">
        <v>4187</v>
      </c>
      <c r="E1092" s="83" t="s">
        <v>801</v>
      </c>
      <c r="F1092" s="35" t="s">
        <v>781</v>
      </c>
      <c r="G1092" s="35">
        <v>239</v>
      </c>
      <c r="H1092" s="32" t="s">
        <v>297</v>
      </c>
      <c r="I1092" s="77">
        <v>66100</v>
      </c>
      <c r="J1092" s="78"/>
      <c r="K1092" s="41"/>
      <c r="L1092" s="42" t="s">
        <v>118</v>
      </c>
      <c r="M1092" s="79">
        <v>230</v>
      </c>
      <c r="N1092" s="80">
        <v>63000</v>
      </c>
      <c r="O1092" s="81"/>
      <c r="P1092" s="77"/>
      <c r="Q1092" s="79"/>
      <c r="R1092" s="77">
        <v>66100</v>
      </c>
      <c r="S1092" s="41"/>
      <c r="T1092" s="41" t="s">
        <v>1409</v>
      </c>
      <c r="U1092" s="41" t="s">
        <v>296</v>
      </c>
      <c r="V1092" s="84"/>
      <c r="W1092" s="85"/>
      <c r="X1092" s="84" t="s">
        <v>644</v>
      </c>
      <c r="Y1092" s="84"/>
      <c r="Z1092" s="84" t="s">
        <v>1881</v>
      </c>
      <c r="AA1092" s="62">
        <v>43320</v>
      </c>
    </row>
    <row r="1093" spans="1:27" ht="15.75" x14ac:dyDescent="0.25">
      <c r="A1093" s="76">
        <v>1091</v>
      </c>
      <c r="B1093" s="35" t="s">
        <v>4188</v>
      </c>
      <c r="C1093" s="35" t="s">
        <v>4189</v>
      </c>
      <c r="D1093" s="38" t="s">
        <v>4190</v>
      </c>
      <c r="E1093" s="83" t="s">
        <v>801</v>
      </c>
      <c r="F1093" s="35" t="s">
        <v>781</v>
      </c>
      <c r="G1093" s="35">
        <v>239</v>
      </c>
      <c r="H1093" s="32" t="s">
        <v>297</v>
      </c>
      <c r="I1093" s="77">
        <v>66100</v>
      </c>
      <c r="J1093" s="78"/>
      <c r="K1093" s="41"/>
      <c r="L1093" s="42" t="s">
        <v>118</v>
      </c>
      <c r="M1093" s="79">
        <v>230</v>
      </c>
      <c r="N1093" s="80">
        <v>63000</v>
      </c>
      <c r="O1093" s="81"/>
      <c r="P1093" s="77"/>
      <c r="Q1093" s="79"/>
      <c r="R1093" s="77">
        <v>66100</v>
      </c>
      <c r="S1093" s="41"/>
      <c r="T1093" s="41" t="s">
        <v>1409</v>
      </c>
      <c r="U1093" s="41" t="s">
        <v>296</v>
      </c>
      <c r="V1093" s="84"/>
      <c r="W1093" s="85"/>
      <c r="X1093" s="84" t="s">
        <v>644</v>
      </c>
      <c r="Y1093" s="84"/>
      <c r="Z1093" s="84" t="s">
        <v>1881</v>
      </c>
      <c r="AA1093" s="62">
        <v>43320</v>
      </c>
    </row>
    <row r="1094" spans="1:27" ht="15.75" x14ac:dyDescent="0.25">
      <c r="A1094" s="76">
        <v>1092</v>
      </c>
      <c r="B1094" s="35" t="s">
        <v>4191</v>
      </c>
      <c r="C1094" s="35" t="s">
        <v>4192</v>
      </c>
      <c r="D1094" s="38" t="s">
        <v>4193</v>
      </c>
      <c r="E1094" s="83" t="s">
        <v>801</v>
      </c>
      <c r="F1094" s="35" t="s">
        <v>781</v>
      </c>
      <c r="G1094" s="35">
        <v>239</v>
      </c>
      <c r="H1094" s="32" t="s">
        <v>297</v>
      </c>
      <c r="I1094" s="77">
        <v>66100</v>
      </c>
      <c r="J1094" s="78"/>
      <c r="K1094" s="41"/>
      <c r="L1094" s="42" t="s">
        <v>118</v>
      </c>
      <c r="M1094" s="79">
        <v>230</v>
      </c>
      <c r="N1094" s="80">
        <v>63000</v>
      </c>
      <c r="O1094" s="81"/>
      <c r="P1094" s="77"/>
      <c r="Q1094" s="79"/>
      <c r="R1094" s="77">
        <v>66100</v>
      </c>
      <c r="S1094" s="41"/>
      <c r="T1094" s="41" t="s">
        <v>1409</v>
      </c>
      <c r="U1094" s="41" t="s">
        <v>296</v>
      </c>
      <c r="V1094" s="84"/>
      <c r="W1094" s="85"/>
      <c r="X1094" s="84" t="s">
        <v>644</v>
      </c>
      <c r="Y1094" s="84"/>
      <c r="Z1094" s="84" t="s">
        <v>1881</v>
      </c>
      <c r="AA1094" s="62">
        <v>43320</v>
      </c>
    </row>
    <row r="1095" spans="1:27" ht="15.75" x14ac:dyDescent="0.25">
      <c r="A1095" s="76">
        <v>1093</v>
      </c>
      <c r="B1095" s="35" t="s">
        <v>4194</v>
      </c>
      <c r="C1095" s="35" t="s">
        <v>4195</v>
      </c>
      <c r="D1095" s="38" t="s">
        <v>4196</v>
      </c>
      <c r="E1095" s="83" t="s">
        <v>801</v>
      </c>
      <c r="F1095" s="35" t="s">
        <v>781</v>
      </c>
      <c r="G1095" s="35">
        <v>239</v>
      </c>
      <c r="H1095" s="32" t="s">
        <v>297</v>
      </c>
      <c r="I1095" s="77">
        <v>66100</v>
      </c>
      <c r="J1095" s="78"/>
      <c r="K1095" s="41"/>
      <c r="L1095" s="42" t="s">
        <v>118</v>
      </c>
      <c r="M1095" s="79">
        <v>230</v>
      </c>
      <c r="N1095" s="80">
        <v>63000</v>
      </c>
      <c r="O1095" s="81"/>
      <c r="P1095" s="77"/>
      <c r="Q1095" s="79"/>
      <c r="R1095" s="77">
        <v>66100</v>
      </c>
      <c r="S1095" s="41"/>
      <c r="T1095" s="41" t="s">
        <v>1409</v>
      </c>
      <c r="U1095" s="41" t="s">
        <v>296</v>
      </c>
      <c r="V1095" s="84"/>
      <c r="W1095" s="85"/>
      <c r="X1095" s="84" t="s">
        <v>644</v>
      </c>
      <c r="Y1095" s="84"/>
      <c r="Z1095" s="84" t="s">
        <v>1881</v>
      </c>
      <c r="AA1095" s="62">
        <v>43320</v>
      </c>
    </row>
    <row r="1096" spans="1:27" ht="15.75" x14ac:dyDescent="0.25">
      <c r="A1096" s="76">
        <v>1094</v>
      </c>
      <c r="B1096" s="35" t="s">
        <v>4197</v>
      </c>
      <c r="C1096" s="35" t="s">
        <v>4198</v>
      </c>
      <c r="D1096" s="38" t="s">
        <v>4199</v>
      </c>
      <c r="E1096" s="83" t="s">
        <v>801</v>
      </c>
      <c r="F1096" s="35" t="s">
        <v>781</v>
      </c>
      <c r="G1096" s="35">
        <v>239</v>
      </c>
      <c r="H1096" s="32" t="s">
        <v>297</v>
      </c>
      <c r="I1096" s="77">
        <v>66100</v>
      </c>
      <c r="J1096" s="78"/>
      <c r="K1096" s="41"/>
      <c r="L1096" s="42" t="s">
        <v>118</v>
      </c>
      <c r="M1096" s="79">
        <v>230</v>
      </c>
      <c r="N1096" s="80">
        <v>63000</v>
      </c>
      <c r="O1096" s="81"/>
      <c r="P1096" s="77"/>
      <c r="Q1096" s="79"/>
      <c r="R1096" s="77">
        <v>66100</v>
      </c>
      <c r="S1096" s="41"/>
      <c r="T1096" s="41" t="s">
        <v>1409</v>
      </c>
      <c r="U1096" s="41" t="s">
        <v>296</v>
      </c>
      <c r="V1096" s="84"/>
      <c r="W1096" s="85"/>
      <c r="X1096" s="84" t="s">
        <v>644</v>
      </c>
      <c r="Y1096" s="84"/>
      <c r="Z1096" s="84" t="s">
        <v>1881</v>
      </c>
      <c r="AA1096" s="62">
        <v>43320</v>
      </c>
    </row>
    <row r="1097" spans="1:27" ht="15.75" x14ac:dyDescent="0.25">
      <c r="A1097" s="76">
        <v>1095</v>
      </c>
      <c r="B1097" s="35" t="s">
        <v>4200</v>
      </c>
      <c r="C1097" s="35" t="s">
        <v>4201</v>
      </c>
      <c r="D1097" s="38" t="s">
        <v>4202</v>
      </c>
      <c r="E1097" s="83" t="s">
        <v>801</v>
      </c>
      <c r="F1097" s="35" t="s">
        <v>781</v>
      </c>
      <c r="G1097" s="35">
        <v>239</v>
      </c>
      <c r="H1097" s="32" t="s">
        <v>297</v>
      </c>
      <c r="I1097" s="77">
        <v>66100</v>
      </c>
      <c r="J1097" s="78"/>
      <c r="K1097" s="41"/>
      <c r="L1097" s="42" t="s">
        <v>118</v>
      </c>
      <c r="M1097" s="79">
        <v>230</v>
      </c>
      <c r="N1097" s="80">
        <v>63000</v>
      </c>
      <c r="O1097" s="81"/>
      <c r="P1097" s="77"/>
      <c r="Q1097" s="79"/>
      <c r="R1097" s="77">
        <v>66100</v>
      </c>
      <c r="S1097" s="41"/>
      <c r="T1097" s="41" t="s">
        <v>1409</v>
      </c>
      <c r="U1097" s="41" t="s">
        <v>296</v>
      </c>
      <c r="V1097" s="84"/>
      <c r="W1097" s="85"/>
      <c r="X1097" s="84" t="s">
        <v>644</v>
      </c>
      <c r="Y1097" s="84"/>
      <c r="Z1097" s="84" t="s">
        <v>1881</v>
      </c>
      <c r="AA1097" s="62">
        <v>43320</v>
      </c>
    </row>
    <row r="1098" spans="1:27" ht="31.5" x14ac:dyDescent="0.25">
      <c r="A1098" s="76">
        <v>1096</v>
      </c>
      <c r="B1098" s="35" t="s">
        <v>4203</v>
      </c>
      <c r="C1098" s="35" t="s">
        <v>4204</v>
      </c>
      <c r="D1098" s="38" t="s">
        <v>4205</v>
      </c>
      <c r="E1098" s="83" t="s">
        <v>801</v>
      </c>
      <c r="F1098" s="35" t="s">
        <v>781</v>
      </c>
      <c r="G1098" s="35">
        <v>239</v>
      </c>
      <c r="H1098" s="32" t="s">
        <v>297</v>
      </c>
      <c r="I1098" s="77">
        <v>66100</v>
      </c>
      <c r="J1098" s="78"/>
      <c r="K1098" s="41"/>
      <c r="L1098" s="42" t="s">
        <v>118</v>
      </c>
      <c r="M1098" s="79">
        <v>230</v>
      </c>
      <c r="N1098" s="80">
        <v>63000</v>
      </c>
      <c r="O1098" s="81"/>
      <c r="P1098" s="77"/>
      <c r="Q1098" s="79"/>
      <c r="R1098" s="77">
        <v>66100</v>
      </c>
      <c r="S1098" s="41"/>
      <c r="T1098" s="41" t="s">
        <v>1409</v>
      </c>
      <c r="U1098" s="41" t="s">
        <v>296</v>
      </c>
      <c r="V1098" s="84"/>
      <c r="W1098" s="85"/>
      <c r="X1098" s="84" t="s">
        <v>644</v>
      </c>
      <c r="Y1098" s="84"/>
      <c r="Z1098" s="84" t="s">
        <v>1881</v>
      </c>
      <c r="AA1098" s="62">
        <v>43320</v>
      </c>
    </row>
    <row r="1099" spans="1:27" ht="15.75" x14ac:dyDescent="0.25">
      <c r="A1099" s="76">
        <v>1097</v>
      </c>
      <c r="B1099" s="35" t="s">
        <v>4206</v>
      </c>
      <c r="C1099" s="35" t="s">
        <v>4207</v>
      </c>
      <c r="D1099" s="38" t="s">
        <v>4208</v>
      </c>
      <c r="E1099" s="83" t="s">
        <v>801</v>
      </c>
      <c r="F1099" s="35" t="s">
        <v>781</v>
      </c>
      <c r="G1099" s="35">
        <v>239</v>
      </c>
      <c r="H1099" s="32" t="s">
        <v>297</v>
      </c>
      <c r="I1099" s="77">
        <v>66100</v>
      </c>
      <c r="J1099" s="78"/>
      <c r="K1099" s="41"/>
      <c r="L1099" s="42" t="s">
        <v>118</v>
      </c>
      <c r="M1099" s="79">
        <v>230</v>
      </c>
      <c r="N1099" s="80">
        <v>63000</v>
      </c>
      <c r="O1099" s="81"/>
      <c r="P1099" s="77"/>
      <c r="Q1099" s="79"/>
      <c r="R1099" s="77">
        <v>66100</v>
      </c>
      <c r="S1099" s="41"/>
      <c r="T1099" s="41" t="s">
        <v>1409</v>
      </c>
      <c r="U1099" s="41" t="s">
        <v>296</v>
      </c>
      <c r="V1099" s="84"/>
      <c r="W1099" s="85"/>
      <c r="X1099" s="84" t="s">
        <v>644</v>
      </c>
      <c r="Y1099" s="84"/>
      <c r="Z1099" s="84" t="s">
        <v>1881</v>
      </c>
      <c r="AA1099" s="62">
        <v>43320</v>
      </c>
    </row>
    <row r="1100" spans="1:27" ht="15.75" x14ac:dyDescent="0.25">
      <c r="A1100" s="76">
        <v>1098</v>
      </c>
      <c r="B1100" s="35" t="s">
        <v>4209</v>
      </c>
      <c r="C1100" s="35" t="s">
        <v>4210</v>
      </c>
      <c r="D1100" s="38" t="s">
        <v>4211</v>
      </c>
      <c r="E1100" s="83" t="s">
        <v>801</v>
      </c>
      <c r="F1100" s="35" t="s">
        <v>781</v>
      </c>
      <c r="G1100" s="35">
        <v>239</v>
      </c>
      <c r="H1100" s="32" t="s">
        <v>297</v>
      </c>
      <c r="I1100" s="77">
        <v>66100</v>
      </c>
      <c r="J1100" s="78"/>
      <c r="K1100" s="41"/>
      <c r="L1100" s="42" t="s">
        <v>118</v>
      </c>
      <c r="M1100" s="79">
        <v>230</v>
      </c>
      <c r="N1100" s="80">
        <v>63000</v>
      </c>
      <c r="O1100" s="81"/>
      <c r="P1100" s="77"/>
      <c r="Q1100" s="79"/>
      <c r="R1100" s="77">
        <v>66100</v>
      </c>
      <c r="S1100" s="41"/>
      <c r="T1100" s="41" t="s">
        <v>1409</v>
      </c>
      <c r="U1100" s="41" t="s">
        <v>296</v>
      </c>
      <c r="V1100" s="84"/>
      <c r="W1100" s="85"/>
      <c r="X1100" s="84" t="s">
        <v>644</v>
      </c>
      <c r="Y1100" s="84"/>
      <c r="Z1100" s="84" t="s">
        <v>1881</v>
      </c>
      <c r="AA1100" s="62">
        <v>43320</v>
      </c>
    </row>
    <row r="1101" spans="1:27" ht="15.75" x14ac:dyDescent="0.25">
      <c r="A1101" s="76">
        <v>1099</v>
      </c>
      <c r="B1101" s="35" t="s">
        <v>4212</v>
      </c>
      <c r="C1101" s="35" t="s">
        <v>4213</v>
      </c>
      <c r="D1101" s="38" t="s">
        <v>4214</v>
      </c>
      <c r="E1101" s="83" t="s">
        <v>801</v>
      </c>
      <c r="F1101" s="35" t="s">
        <v>781</v>
      </c>
      <c r="G1101" s="35">
        <v>239</v>
      </c>
      <c r="H1101" s="32" t="s">
        <v>297</v>
      </c>
      <c r="I1101" s="77">
        <v>66100</v>
      </c>
      <c r="J1101" s="78"/>
      <c r="K1101" s="41"/>
      <c r="L1101" s="42" t="s">
        <v>118</v>
      </c>
      <c r="M1101" s="79">
        <v>230</v>
      </c>
      <c r="N1101" s="80">
        <v>63000</v>
      </c>
      <c r="O1101" s="81"/>
      <c r="P1101" s="77"/>
      <c r="Q1101" s="79"/>
      <c r="R1101" s="77">
        <v>66100</v>
      </c>
      <c r="S1101" s="41"/>
      <c r="T1101" s="41" t="s">
        <v>1409</v>
      </c>
      <c r="U1101" s="41" t="s">
        <v>296</v>
      </c>
      <c r="V1101" s="84"/>
      <c r="W1101" s="85"/>
      <c r="X1101" s="84" t="s">
        <v>644</v>
      </c>
      <c r="Y1101" s="84"/>
      <c r="Z1101" s="84" t="s">
        <v>1881</v>
      </c>
      <c r="AA1101" s="62">
        <v>43320</v>
      </c>
    </row>
    <row r="1102" spans="1:27" ht="15.75" x14ac:dyDescent="0.25">
      <c r="A1102" s="76">
        <v>1100</v>
      </c>
      <c r="B1102" s="35" t="s">
        <v>4215</v>
      </c>
      <c r="C1102" s="35" t="s">
        <v>4216</v>
      </c>
      <c r="D1102" s="38" t="s">
        <v>4217</v>
      </c>
      <c r="E1102" s="83" t="s">
        <v>801</v>
      </c>
      <c r="F1102" s="35" t="s">
        <v>781</v>
      </c>
      <c r="G1102" s="35">
        <v>239</v>
      </c>
      <c r="H1102" s="32" t="s">
        <v>297</v>
      </c>
      <c r="I1102" s="77">
        <v>66100</v>
      </c>
      <c r="J1102" s="78"/>
      <c r="K1102" s="41"/>
      <c r="L1102" s="42" t="s">
        <v>118</v>
      </c>
      <c r="M1102" s="79">
        <v>230</v>
      </c>
      <c r="N1102" s="80">
        <v>63000</v>
      </c>
      <c r="O1102" s="81"/>
      <c r="P1102" s="77"/>
      <c r="Q1102" s="79"/>
      <c r="R1102" s="77">
        <v>66100</v>
      </c>
      <c r="S1102" s="41"/>
      <c r="T1102" s="41" t="s">
        <v>1409</v>
      </c>
      <c r="U1102" s="41" t="s">
        <v>296</v>
      </c>
      <c r="V1102" s="84"/>
      <c r="W1102" s="85"/>
      <c r="X1102" s="84" t="s">
        <v>644</v>
      </c>
      <c r="Y1102" s="84"/>
      <c r="Z1102" s="84" t="s">
        <v>1881</v>
      </c>
      <c r="AA1102" s="62">
        <v>43320</v>
      </c>
    </row>
    <row r="1103" spans="1:27" ht="15.75" x14ac:dyDescent="0.25">
      <c r="A1103" s="76">
        <v>1101</v>
      </c>
      <c r="B1103" s="35" t="s">
        <v>4218</v>
      </c>
      <c r="C1103" s="35" t="s">
        <v>4219</v>
      </c>
      <c r="D1103" s="38" t="s">
        <v>4220</v>
      </c>
      <c r="E1103" s="83" t="s">
        <v>801</v>
      </c>
      <c r="F1103" s="35" t="s">
        <v>781</v>
      </c>
      <c r="G1103" s="35">
        <v>239</v>
      </c>
      <c r="H1103" s="32" t="s">
        <v>297</v>
      </c>
      <c r="I1103" s="77">
        <v>66100</v>
      </c>
      <c r="J1103" s="78"/>
      <c r="K1103" s="41"/>
      <c r="L1103" s="42" t="s">
        <v>118</v>
      </c>
      <c r="M1103" s="79">
        <v>230</v>
      </c>
      <c r="N1103" s="80">
        <v>63000</v>
      </c>
      <c r="O1103" s="81"/>
      <c r="P1103" s="77"/>
      <c r="Q1103" s="79"/>
      <c r="R1103" s="77">
        <v>66100</v>
      </c>
      <c r="S1103" s="41"/>
      <c r="T1103" s="41" t="s">
        <v>1409</v>
      </c>
      <c r="U1103" s="41" t="s">
        <v>296</v>
      </c>
      <c r="V1103" s="84"/>
      <c r="W1103" s="85"/>
      <c r="X1103" s="84" t="s">
        <v>644</v>
      </c>
      <c r="Y1103" s="84"/>
      <c r="Z1103" s="84" t="s">
        <v>1881</v>
      </c>
      <c r="AA1103" s="62">
        <v>43320</v>
      </c>
    </row>
    <row r="1104" spans="1:27" ht="15.75" x14ac:dyDescent="0.25">
      <c r="A1104" s="76">
        <v>1102</v>
      </c>
      <c r="B1104" s="35" t="s">
        <v>4221</v>
      </c>
      <c r="C1104" s="35" t="s">
        <v>4222</v>
      </c>
      <c r="D1104" s="38" t="s">
        <v>4223</v>
      </c>
      <c r="E1104" s="83" t="s">
        <v>801</v>
      </c>
      <c r="F1104" s="35" t="s">
        <v>781</v>
      </c>
      <c r="G1104" s="35">
        <v>239</v>
      </c>
      <c r="H1104" s="32" t="s">
        <v>297</v>
      </c>
      <c r="I1104" s="77">
        <v>66100</v>
      </c>
      <c r="J1104" s="78"/>
      <c r="K1104" s="41"/>
      <c r="L1104" s="42" t="s">
        <v>118</v>
      </c>
      <c r="M1104" s="79">
        <v>230</v>
      </c>
      <c r="N1104" s="80">
        <v>63000</v>
      </c>
      <c r="O1104" s="81"/>
      <c r="P1104" s="77"/>
      <c r="Q1104" s="79"/>
      <c r="R1104" s="77">
        <v>66100</v>
      </c>
      <c r="S1104" s="41"/>
      <c r="T1104" s="41" t="s">
        <v>1409</v>
      </c>
      <c r="U1104" s="41" t="s">
        <v>296</v>
      </c>
      <c r="V1104" s="84"/>
      <c r="W1104" s="85"/>
      <c r="X1104" s="84" t="s">
        <v>644</v>
      </c>
      <c r="Y1104" s="84"/>
      <c r="Z1104" s="84" t="s">
        <v>1881</v>
      </c>
      <c r="AA1104" s="62">
        <v>43320</v>
      </c>
    </row>
    <row r="1105" spans="1:27" ht="31.5" x14ac:dyDescent="0.25">
      <c r="A1105" s="76">
        <v>1103</v>
      </c>
      <c r="B1105" s="35" t="s">
        <v>4224</v>
      </c>
      <c r="C1105" s="35" t="s">
        <v>4225</v>
      </c>
      <c r="D1105" s="38" t="s">
        <v>4226</v>
      </c>
      <c r="E1105" s="83" t="s">
        <v>801</v>
      </c>
      <c r="F1105" s="35" t="s">
        <v>781</v>
      </c>
      <c r="G1105" s="35">
        <v>239</v>
      </c>
      <c r="H1105" s="32" t="s">
        <v>297</v>
      </c>
      <c r="I1105" s="77">
        <v>66100</v>
      </c>
      <c r="J1105" s="78"/>
      <c r="K1105" s="41"/>
      <c r="L1105" s="42" t="s">
        <v>118</v>
      </c>
      <c r="M1105" s="79">
        <v>230</v>
      </c>
      <c r="N1105" s="80">
        <v>63000</v>
      </c>
      <c r="O1105" s="81"/>
      <c r="P1105" s="77"/>
      <c r="Q1105" s="79"/>
      <c r="R1105" s="77">
        <v>66100</v>
      </c>
      <c r="S1105" s="41"/>
      <c r="T1105" s="41" t="s">
        <v>1409</v>
      </c>
      <c r="U1105" s="41" t="s">
        <v>296</v>
      </c>
      <c r="V1105" s="84"/>
      <c r="W1105" s="85"/>
      <c r="X1105" s="84" t="s">
        <v>644</v>
      </c>
      <c r="Y1105" s="84"/>
      <c r="Z1105" s="84" t="s">
        <v>1881</v>
      </c>
      <c r="AA1105" s="62">
        <v>43320</v>
      </c>
    </row>
    <row r="1106" spans="1:27" ht="15.75" x14ac:dyDescent="0.25">
      <c r="A1106" s="76">
        <v>1104</v>
      </c>
      <c r="B1106" s="35" t="s">
        <v>4227</v>
      </c>
      <c r="C1106" s="35" t="s">
        <v>4228</v>
      </c>
      <c r="D1106" s="38" t="s">
        <v>4229</v>
      </c>
      <c r="E1106" s="83" t="s">
        <v>801</v>
      </c>
      <c r="F1106" s="35" t="s">
        <v>781</v>
      </c>
      <c r="G1106" s="35">
        <v>239</v>
      </c>
      <c r="H1106" s="32" t="s">
        <v>297</v>
      </c>
      <c r="I1106" s="77">
        <v>66100</v>
      </c>
      <c r="J1106" s="78"/>
      <c r="K1106" s="41"/>
      <c r="L1106" s="42" t="s">
        <v>118</v>
      </c>
      <c r="M1106" s="79">
        <v>230</v>
      </c>
      <c r="N1106" s="80">
        <v>63000</v>
      </c>
      <c r="O1106" s="81"/>
      <c r="P1106" s="77"/>
      <c r="Q1106" s="79"/>
      <c r="R1106" s="77">
        <v>66100</v>
      </c>
      <c r="S1106" s="41"/>
      <c r="T1106" s="41" t="s">
        <v>1409</v>
      </c>
      <c r="U1106" s="41" t="s">
        <v>296</v>
      </c>
      <c r="V1106" s="84"/>
      <c r="W1106" s="85"/>
      <c r="X1106" s="84" t="s">
        <v>644</v>
      </c>
      <c r="Y1106" s="84"/>
      <c r="Z1106" s="84" t="s">
        <v>1881</v>
      </c>
      <c r="AA1106" s="62">
        <v>43320</v>
      </c>
    </row>
    <row r="1107" spans="1:27" ht="15.75" x14ac:dyDescent="0.25">
      <c r="A1107" s="76">
        <v>1105</v>
      </c>
      <c r="B1107" s="35" t="s">
        <v>4230</v>
      </c>
      <c r="C1107" s="35" t="s">
        <v>4231</v>
      </c>
      <c r="D1107" s="38" t="s">
        <v>4232</v>
      </c>
      <c r="E1107" s="83" t="s">
        <v>801</v>
      </c>
      <c r="F1107" s="35" t="s">
        <v>781</v>
      </c>
      <c r="G1107" s="35">
        <v>239</v>
      </c>
      <c r="H1107" s="32" t="s">
        <v>297</v>
      </c>
      <c r="I1107" s="77">
        <v>66100</v>
      </c>
      <c r="J1107" s="78"/>
      <c r="K1107" s="41"/>
      <c r="L1107" s="42" t="s">
        <v>118</v>
      </c>
      <c r="M1107" s="79">
        <v>230</v>
      </c>
      <c r="N1107" s="80">
        <v>63000</v>
      </c>
      <c r="O1107" s="81"/>
      <c r="P1107" s="77"/>
      <c r="Q1107" s="79"/>
      <c r="R1107" s="77">
        <v>66100</v>
      </c>
      <c r="S1107" s="41"/>
      <c r="T1107" s="41" t="s">
        <v>1409</v>
      </c>
      <c r="U1107" s="41" t="s">
        <v>296</v>
      </c>
      <c r="V1107" s="84"/>
      <c r="W1107" s="85"/>
      <c r="X1107" s="84" t="s">
        <v>644</v>
      </c>
      <c r="Y1107" s="84"/>
      <c r="Z1107" s="84" t="s">
        <v>1881</v>
      </c>
      <c r="AA1107" s="62">
        <v>43320</v>
      </c>
    </row>
    <row r="1108" spans="1:27" ht="15.75" x14ac:dyDescent="0.25">
      <c r="A1108" s="76">
        <v>1106</v>
      </c>
      <c r="B1108" s="35" t="s">
        <v>4233</v>
      </c>
      <c r="C1108" s="35" t="s">
        <v>4234</v>
      </c>
      <c r="D1108" s="38" t="s">
        <v>4235</v>
      </c>
      <c r="E1108" s="83" t="s">
        <v>801</v>
      </c>
      <c r="F1108" s="35" t="s">
        <v>781</v>
      </c>
      <c r="G1108" s="35">
        <v>239</v>
      </c>
      <c r="H1108" s="32" t="s">
        <v>297</v>
      </c>
      <c r="I1108" s="77">
        <v>66100</v>
      </c>
      <c r="J1108" s="78"/>
      <c r="K1108" s="41"/>
      <c r="L1108" s="42" t="s">
        <v>118</v>
      </c>
      <c r="M1108" s="79">
        <v>230</v>
      </c>
      <c r="N1108" s="80">
        <v>63000</v>
      </c>
      <c r="O1108" s="81"/>
      <c r="P1108" s="77"/>
      <c r="Q1108" s="79"/>
      <c r="R1108" s="77">
        <v>66100</v>
      </c>
      <c r="S1108" s="41"/>
      <c r="T1108" s="41" t="s">
        <v>1409</v>
      </c>
      <c r="U1108" s="41" t="s">
        <v>296</v>
      </c>
      <c r="V1108" s="84"/>
      <c r="W1108" s="85"/>
      <c r="X1108" s="84" t="s">
        <v>644</v>
      </c>
      <c r="Y1108" s="84"/>
      <c r="Z1108" s="84" t="s">
        <v>1881</v>
      </c>
      <c r="AA1108" s="62">
        <v>43320</v>
      </c>
    </row>
    <row r="1109" spans="1:27" ht="15.75" x14ac:dyDescent="0.25">
      <c r="A1109" s="76">
        <v>1107</v>
      </c>
      <c r="B1109" s="35" t="s">
        <v>4236</v>
      </c>
      <c r="C1109" s="35" t="s">
        <v>4237</v>
      </c>
      <c r="D1109" s="38" t="s">
        <v>4238</v>
      </c>
      <c r="E1109" s="83" t="s">
        <v>801</v>
      </c>
      <c r="F1109" s="35" t="s">
        <v>781</v>
      </c>
      <c r="G1109" s="35">
        <v>239</v>
      </c>
      <c r="H1109" s="32" t="s">
        <v>297</v>
      </c>
      <c r="I1109" s="77">
        <v>66100</v>
      </c>
      <c r="J1109" s="78"/>
      <c r="K1109" s="41"/>
      <c r="L1109" s="42" t="s">
        <v>118</v>
      </c>
      <c r="M1109" s="79">
        <v>230</v>
      </c>
      <c r="N1109" s="80">
        <v>63000</v>
      </c>
      <c r="O1109" s="81"/>
      <c r="P1109" s="77"/>
      <c r="Q1109" s="79"/>
      <c r="R1109" s="77">
        <v>66100</v>
      </c>
      <c r="S1109" s="41"/>
      <c r="T1109" s="41" t="s">
        <v>1409</v>
      </c>
      <c r="U1109" s="41" t="s">
        <v>296</v>
      </c>
      <c r="V1109" s="84"/>
      <c r="W1109" s="85"/>
      <c r="X1109" s="84" t="s">
        <v>644</v>
      </c>
      <c r="Y1109" s="84"/>
      <c r="Z1109" s="84" t="s">
        <v>1881</v>
      </c>
      <c r="AA1109" s="62">
        <v>43320</v>
      </c>
    </row>
    <row r="1110" spans="1:27" ht="15.75" x14ac:dyDescent="0.25">
      <c r="A1110" s="76">
        <v>1108</v>
      </c>
      <c r="B1110" s="35" t="s">
        <v>4239</v>
      </c>
      <c r="C1110" s="35" t="s">
        <v>4240</v>
      </c>
      <c r="D1110" s="38" t="s">
        <v>4241</v>
      </c>
      <c r="E1110" s="83" t="s">
        <v>801</v>
      </c>
      <c r="F1110" s="35" t="s">
        <v>781</v>
      </c>
      <c r="G1110" s="35">
        <v>239</v>
      </c>
      <c r="H1110" s="32" t="s">
        <v>297</v>
      </c>
      <c r="I1110" s="77">
        <v>66100</v>
      </c>
      <c r="J1110" s="78"/>
      <c r="K1110" s="41"/>
      <c r="L1110" s="42" t="s">
        <v>118</v>
      </c>
      <c r="M1110" s="79">
        <v>230</v>
      </c>
      <c r="N1110" s="80">
        <v>63000</v>
      </c>
      <c r="O1110" s="81"/>
      <c r="P1110" s="77"/>
      <c r="Q1110" s="79"/>
      <c r="R1110" s="77">
        <v>66100</v>
      </c>
      <c r="S1110" s="41"/>
      <c r="T1110" s="41" t="s">
        <v>1409</v>
      </c>
      <c r="U1110" s="41" t="s">
        <v>296</v>
      </c>
      <c r="V1110" s="84"/>
      <c r="W1110" s="85"/>
      <c r="X1110" s="84" t="s">
        <v>644</v>
      </c>
      <c r="Y1110" s="84"/>
      <c r="Z1110" s="84" t="s">
        <v>1881</v>
      </c>
      <c r="AA1110" s="62">
        <v>43320</v>
      </c>
    </row>
    <row r="1111" spans="1:27" ht="15.75" x14ac:dyDescent="0.25">
      <c r="A1111" s="76">
        <v>1109</v>
      </c>
      <c r="B1111" s="35" t="s">
        <v>4242</v>
      </c>
      <c r="C1111" s="35" t="s">
        <v>4243</v>
      </c>
      <c r="D1111" s="38" t="s">
        <v>4244</v>
      </c>
      <c r="E1111" s="83" t="s">
        <v>801</v>
      </c>
      <c r="F1111" s="35" t="s">
        <v>781</v>
      </c>
      <c r="G1111" s="35">
        <v>239</v>
      </c>
      <c r="H1111" s="32" t="s">
        <v>297</v>
      </c>
      <c r="I1111" s="77">
        <v>66100</v>
      </c>
      <c r="J1111" s="78"/>
      <c r="K1111" s="41"/>
      <c r="L1111" s="42" t="s">
        <v>118</v>
      </c>
      <c r="M1111" s="79">
        <v>230</v>
      </c>
      <c r="N1111" s="80">
        <v>63000</v>
      </c>
      <c r="O1111" s="81"/>
      <c r="P1111" s="77"/>
      <c r="Q1111" s="79"/>
      <c r="R1111" s="77">
        <v>66100</v>
      </c>
      <c r="S1111" s="41"/>
      <c r="T1111" s="41" t="s">
        <v>1409</v>
      </c>
      <c r="U1111" s="41" t="s">
        <v>296</v>
      </c>
      <c r="V1111" s="84"/>
      <c r="W1111" s="85"/>
      <c r="X1111" s="84" t="s">
        <v>644</v>
      </c>
      <c r="Y1111" s="84"/>
      <c r="Z1111" s="84" t="s">
        <v>1881</v>
      </c>
      <c r="AA1111" s="62">
        <v>43320</v>
      </c>
    </row>
    <row r="1112" spans="1:27" ht="15.75" x14ac:dyDescent="0.25">
      <c r="A1112" s="76">
        <v>1110</v>
      </c>
      <c r="B1112" s="35" t="s">
        <v>4245</v>
      </c>
      <c r="C1112" s="35" t="s">
        <v>4246</v>
      </c>
      <c r="D1112" s="38" t="s">
        <v>4247</v>
      </c>
      <c r="E1112" s="83" t="s">
        <v>801</v>
      </c>
      <c r="F1112" s="35" t="s">
        <v>781</v>
      </c>
      <c r="G1112" s="35">
        <v>239</v>
      </c>
      <c r="H1112" s="32" t="s">
        <v>297</v>
      </c>
      <c r="I1112" s="77">
        <v>66100</v>
      </c>
      <c r="J1112" s="78"/>
      <c r="K1112" s="41"/>
      <c r="L1112" s="42" t="s">
        <v>118</v>
      </c>
      <c r="M1112" s="79">
        <v>230</v>
      </c>
      <c r="N1112" s="80">
        <v>63000</v>
      </c>
      <c r="O1112" s="81"/>
      <c r="P1112" s="77"/>
      <c r="Q1112" s="79"/>
      <c r="R1112" s="77">
        <v>66100</v>
      </c>
      <c r="S1112" s="41"/>
      <c r="T1112" s="41" t="s">
        <v>1409</v>
      </c>
      <c r="U1112" s="41" t="s">
        <v>296</v>
      </c>
      <c r="V1112" s="84"/>
      <c r="W1112" s="85"/>
      <c r="X1112" s="84" t="s">
        <v>644</v>
      </c>
      <c r="Y1112" s="84"/>
      <c r="Z1112" s="84" t="s">
        <v>1881</v>
      </c>
      <c r="AA1112" s="62">
        <v>43320</v>
      </c>
    </row>
    <row r="1113" spans="1:27" ht="15.75" x14ac:dyDescent="0.25">
      <c r="A1113" s="76">
        <v>1111</v>
      </c>
      <c r="B1113" s="35" t="s">
        <v>4248</v>
      </c>
      <c r="C1113" s="35" t="s">
        <v>4249</v>
      </c>
      <c r="D1113" s="38" t="s">
        <v>4250</v>
      </c>
      <c r="E1113" s="83" t="s">
        <v>801</v>
      </c>
      <c r="F1113" s="35" t="s">
        <v>781</v>
      </c>
      <c r="G1113" s="35">
        <v>239</v>
      </c>
      <c r="H1113" s="32" t="s">
        <v>297</v>
      </c>
      <c r="I1113" s="77">
        <v>66100</v>
      </c>
      <c r="J1113" s="78"/>
      <c r="K1113" s="41"/>
      <c r="L1113" s="42" t="s">
        <v>118</v>
      </c>
      <c r="M1113" s="79">
        <v>230</v>
      </c>
      <c r="N1113" s="80">
        <v>63000</v>
      </c>
      <c r="O1113" s="81"/>
      <c r="P1113" s="77"/>
      <c r="Q1113" s="79"/>
      <c r="R1113" s="77">
        <v>66100</v>
      </c>
      <c r="S1113" s="41"/>
      <c r="T1113" s="41" t="s">
        <v>1409</v>
      </c>
      <c r="U1113" s="41" t="s">
        <v>296</v>
      </c>
      <c r="V1113" s="84"/>
      <c r="W1113" s="85"/>
      <c r="X1113" s="84" t="s">
        <v>644</v>
      </c>
      <c r="Y1113" s="84"/>
      <c r="Z1113" s="84" t="s">
        <v>1881</v>
      </c>
      <c r="AA1113" s="62">
        <v>43320</v>
      </c>
    </row>
    <row r="1114" spans="1:27" ht="15.75" x14ac:dyDescent="0.25">
      <c r="A1114" s="76">
        <v>1112</v>
      </c>
      <c r="B1114" s="35" t="s">
        <v>4251</v>
      </c>
      <c r="C1114" s="35" t="s">
        <v>4252</v>
      </c>
      <c r="D1114" s="38" t="s">
        <v>4253</v>
      </c>
      <c r="E1114" s="83" t="s">
        <v>801</v>
      </c>
      <c r="F1114" s="35" t="s">
        <v>781</v>
      </c>
      <c r="G1114" s="35">
        <v>239</v>
      </c>
      <c r="H1114" s="32" t="s">
        <v>297</v>
      </c>
      <c r="I1114" s="77">
        <v>66100</v>
      </c>
      <c r="J1114" s="78"/>
      <c r="K1114" s="41"/>
      <c r="L1114" s="42" t="s">
        <v>118</v>
      </c>
      <c r="M1114" s="79">
        <v>230</v>
      </c>
      <c r="N1114" s="80">
        <v>63000</v>
      </c>
      <c r="O1114" s="81"/>
      <c r="P1114" s="77"/>
      <c r="Q1114" s="79"/>
      <c r="R1114" s="77">
        <v>66100</v>
      </c>
      <c r="S1114" s="41"/>
      <c r="T1114" s="41" t="s">
        <v>1409</v>
      </c>
      <c r="U1114" s="41" t="s">
        <v>296</v>
      </c>
      <c r="V1114" s="84"/>
      <c r="W1114" s="85"/>
      <c r="X1114" s="84" t="s">
        <v>644</v>
      </c>
      <c r="Y1114" s="84"/>
      <c r="Z1114" s="84" t="s">
        <v>1881</v>
      </c>
      <c r="AA1114" s="62">
        <v>43320</v>
      </c>
    </row>
    <row r="1115" spans="1:27" ht="15.75" x14ac:dyDescent="0.25">
      <c r="A1115" s="76">
        <v>1113</v>
      </c>
      <c r="B1115" s="35" t="s">
        <v>4254</v>
      </c>
      <c r="C1115" s="35" t="s">
        <v>4255</v>
      </c>
      <c r="D1115" s="38" t="s">
        <v>4256</v>
      </c>
      <c r="E1115" s="83" t="s">
        <v>801</v>
      </c>
      <c r="F1115" s="35" t="s">
        <v>781</v>
      </c>
      <c r="G1115" s="35">
        <v>239</v>
      </c>
      <c r="H1115" s="32" t="s">
        <v>297</v>
      </c>
      <c r="I1115" s="77">
        <v>66100</v>
      </c>
      <c r="J1115" s="78"/>
      <c r="K1115" s="41"/>
      <c r="L1115" s="42" t="s">
        <v>118</v>
      </c>
      <c r="M1115" s="79">
        <v>230</v>
      </c>
      <c r="N1115" s="80">
        <v>63000</v>
      </c>
      <c r="O1115" s="81"/>
      <c r="P1115" s="77"/>
      <c r="Q1115" s="79"/>
      <c r="R1115" s="77">
        <v>66100</v>
      </c>
      <c r="S1115" s="41"/>
      <c r="T1115" s="41" t="s">
        <v>1409</v>
      </c>
      <c r="U1115" s="41" t="s">
        <v>296</v>
      </c>
      <c r="V1115" s="84"/>
      <c r="W1115" s="85"/>
      <c r="X1115" s="84" t="s">
        <v>644</v>
      </c>
      <c r="Y1115" s="84"/>
      <c r="Z1115" s="84" t="s">
        <v>1881</v>
      </c>
      <c r="AA1115" s="62">
        <v>43320</v>
      </c>
    </row>
    <row r="1116" spans="1:27" ht="15.75" x14ac:dyDescent="0.25">
      <c r="A1116" s="76">
        <v>1114</v>
      </c>
      <c r="B1116" s="35" t="s">
        <v>4257</v>
      </c>
      <c r="C1116" s="35" t="s">
        <v>4258</v>
      </c>
      <c r="D1116" s="38" t="s">
        <v>4259</v>
      </c>
      <c r="E1116" s="83" t="s">
        <v>801</v>
      </c>
      <c r="F1116" s="35" t="s">
        <v>781</v>
      </c>
      <c r="G1116" s="35">
        <v>239</v>
      </c>
      <c r="H1116" s="32" t="s">
        <v>297</v>
      </c>
      <c r="I1116" s="77">
        <v>66100</v>
      </c>
      <c r="J1116" s="78"/>
      <c r="K1116" s="41"/>
      <c r="L1116" s="42" t="s">
        <v>118</v>
      </c>
      <c r="M1116" s="79">
        <v>230</v>
      </c>
      <c r="N1116" s="80">
        <v>63000</v>
      </c>
      <c r="O1116" s="81"/>
      <c r="P1116" s="77"/>
      <c r="Q1116" s="79"/>
      <c r="R1116" s="77">
        <v>66100</v>
      </c>
      <c r="S1116" s="41"/>
      <c r="T1116" s="41" t="s">
        <v>1409</v>
      </c>
      <c r="U1116" s="41" t="s">
        <v>296</v>
      </c>
      <c r="V1116" s="84"/>
      <c r="W1116" s="85"/>
      <c r="X1116" s="84" t="s">
        <v>644</v>
      </c>
      <c r="Y1116" s="84"/>
      <c r="Z1116" s="84" t="s">
        <v>1881</v>
      </c>
      <c r="AA1116" s="62">
        <v>43320</v>
      </c>
    </row>
    <row r="1117" spans="1:27" ht="15.75" x14ac:dyDescent="0.25">
      <c r="A1117" s="76">
        <v>1115</v>
      </c>
      <c r="B1117" s="35" t="s">
        <v>4260</v>
      </c>
      <c r="C1117" s="35" t="s">
        <v>4261</v>
      </c>
      <c r="D1117" s="38" t="s">
        <v>4262</v>
      </c>
      <c r="E1117" s="83" t="s">
        <v>801</v>
      </c>
      <c r="F1117" s="35" t="s">
        <v>781</v>
      </c>
      <c r="G1117" s="35">
        <v>239</v>
      </c>
      <c r="H1117" s="32" t="s">
        <v>297</v>
      </c>
      <c r="I1117" s="77">
        <v>66100</v>
      </c>
      <c r="J1117" s="78"/>
      <c r="K1117" s="41"/>
      <c r="L1117" s="42" t="s">
        <v>118</v>
      </c>
      <c r="M1117" s="79">
        <v>230</v>
      </c>
      <c r="N1117" s="80">
        <v>63000</v>
      </c>
      <c r="O1117" s="81"/>
      <c r="P1117" s="77"/>
      <c r="Q1117" s="79"/>
      <c r="R1117" s="77">
        <v>66100</v>
      </c>
      <c r="S1117" s="41"/>
      <c r="T1117" s="41" t="s">
        <v>1409</v>
      </c>
      <c r="U1117" s="41" t="s">
        <v>296</v>
      </c>
      <c r="V1117" s="84"/>
      <c r="W1117" s="85"/>
      <c r="X1117" s="84" t="s">
        <v>644</v>
      </c>
      <c r="Y1117" s="84"/>
      <c r="Z1117" s="84" t="s">
        <v>1881</v>
      </c>
      <c r="AA1117" s="62">
        <v>43320</v>
      </c>
    </row>
    <row r="1118" spans="1:27" ht="15.75" x14ac:dyDescent="0.25">
      <c r="A1118" s="76">
        <v>1116</v>
      </c>
      <c r="B1118" s="35" t="s">
        <v>4263</v>
      </c>
      <c r="C1118" s="35" t="s">
        <v>4264</v>
      </c>
      <c r="D1118" s="38" t="s">
        <v>4265</v>
      </c>
      <c r="E1118" s="83" t="s">
        <v>801</v>
      </c>
      <c r="F1118" s="35" t="s">
        <v>781</v>
      </c>
      <c r="G1118" s="35">
        <v>239</v>
      </c>
      <c r="H1118" s="32" t="s">
        <v>297</v>
      </c>
      <c r="I1118" s="77">
        <v>66100</v>
      </c>
      <c r="J1118" s="78"/>
      <c r="K1118" s="41"/>
      <c r="L1118" s="42" t="s">
        <v>118</v>
      </c>
      <c r="M1118" s="79">
        <v>230</v>
      </c>
      <c r="N1118" s="80">
        <v>63000</v>
      </c>
      <c r="O1118" s="81"/>
      <c r="P1118" s="77"/>
      <c r="Q1118" s="79"/>
      <c r="R1118" s="77">
        <v>66100</v>
      </c>
      <c r="S1118" s="41"/>
      <c r="T1118" s="41" t="s">
        <v>1409</v>
      </c>
      <c r="U1118" s="41" t="s">
        <v>296</v>
      </c>
      <c r="V1118" s="84"/>
      <c r="W1118" s="85"/>
      <c r="X1118" s="84" t="s">
        <v>644</v>
      </c>
      <c r="Y1118" s="84"/>
      <c r="Z1118" s="84" t="s">
        <v>1881</v>
      </c>
      <c r="AA1118" s="62">
        <v>43320</v>
      </c>
    </row>
    <row r="1119" spans="1:27" ht="15.75" x14ac:dyDescent="0.25">
      <c r="A1119" s="76">
        <v>1117</v>
      </c>
      <c r="B1119" s="35" t="s">
        <v>4266</v>
      </c>
      <c r="C1119" s="35" t="s">
        <v>4267</v>
      </c>
      <c r="D1119" s="38" t="s">
        <v>4268</v>
      </c>
      <c r="E1119" s="83" t="s">
        <v>801</v>
      </c>
      <c r="F1119" s="35" t="s">
        <v>781</v>
      </c>
      <c r="G1119" s="35">
        <v>239</v>
      </c>
      <c r="H1119" s="32" t="s">
        <v>297</v>
      </c>
      <c r="I1119" s="77">
        <v>66100</v>
      </c>
      <c r="J1119" s="78"/>
      <c r="K1119" s="41"/>
      <c r="L1119" s="42" t="s">
        <v>118</v>
      </c>
      <c r="M1119" s="79">
        <v>230</v>
      </c>
      <c r="N1119" s="80">
        <v>63000</v>
      </c>
      <c r="O1119" s="81"/>
      <c r="P1119" s="77"/>
      <c r="Q1119" s="79"/>
      <c r="R1119" s="77">
        <v>66100</v>
      </c>
      <c r="S1119" s="41"/>
      <c r="T1119" s="41" t="s">
        <v>1409</v>
      </c>
      <c r="U1119" s="41" t="s">
        <v>296</v>
      </c>
      <c r="V1119" s="84"/>
      <c r="W1119" s="85"/>
      <c r="X1119" s="84" t="s">
        <v>644</v>
      </c>
      <c r="Y1119" s="84"/>
      <c r="Z1119" s="84" t="s">
        <v>1881</v>
      </c>
      <c r="AA1119" s="62">
        <v>43320</v>
      </c>
    </row>
    <row r="1120" spans="1:27" ht="15.75" x14ac:dyDescent="0.25">
      <c r="A1120" s="76">
        <v>1118</v>
      </c>
      <c r="B1120" s="35" t="s">
        <v>4269</v>
      </c>
      <c r="C1120" s="35" t="s">
        <v>4270</v>
      </c>
      <c r="D1120" s="38" t="s">
        <v>4271</v>
      </c>
      <c r="E1120" s="83" t="s">
        <v>801</v>
      </c>
      <c r="F1120" s="35" t="s">
        <v>781</v>
      </c>
      <c r="G1120" s="35">
        <v>239</v>
      </c>
      <c r="H1120" s="32" t="s">
        <v>297</v>
      </c>
      <c r="I1120" s="77">
        <v>66100</v>
      </c>
      <c r="J1120" s="78"/>
      <c r="K1120" s="41"/>
      <c r="L1120" s="42" t="s">
        <v>118</v>
      </c>
      <c r="M1120" s="79">
        <v>230</v>
      </c>
      <c r="N1120" s="80">
        <v>63000</v>
      </c>
      <c r="O1120" s="81"/>
      <c r="P1120" s="77"/>
      <c r="Q1120" s="79"/>
      <c r="R1120" s="77">
        <v>66100</v>
      </c>
      <c r="S1120" s="41"/>
      <c r="T1120" s="41" t="s">
        <v>1409</v>
      </c>
      <c r="U1120" s="41" t="s">
        <v>296</v>
      </c>
      <c r="V1120" s="84"/>
      <c r="W1120" s="85"/>
      <c r="X1120" s="84" t="s">
        <v>644</v>
      </c>
      <c r="Y1120" s="84"/>
      <c r="Z1120" s="84" t="s">
        <v>1881</v>
      </c>
      <c r="AA1120" s="62">
        <v>43320</v>
      </c>
    </row>
    <row r="1121" spans="1:27" ht="15.75" x14ac:dyDescent="0.25">
      <c r="A1121" s="76">
        <v>1119</v>
      </c>
      <c r="B1121" s="35" t="s">
        <v>4272</v>
      </c>
      <c r="C1121" s="35" t="s">
        <v>4273</v>
      </c>
      <c r="D1121" s="38" t="s">
        <v>4274</v>
      </c>
      <c r="E1121" s="83" t="s">
        <v>801</v>
      </c>
      <c r="F1121" s="35" t="s">
        <v>781</v>
      </c>
      <c r="G1121" s="35">
        <v>239</v>
      </c>
      <c r="H1121" s="32" t="s">
        <v>297</v>
      </c>
      <c r="I1121" s="77">
        <v>66100</v>
      </c>
      <c r="J1121" s="78"/>
      <c r="K1121" s="41"/>
      <c r="L1121" s="42" t="s">
        <v>118</v>
      </c>
      <c r="M1121" s="79">
        <v>230</v>
      </c>
      <c r="N1121" s="80">
        <v>63000</v>
      </c>
      <c r="O1121" s="81"/>
      <c r="P1121" s="77"/>
      <c r="Q1121" s="79"/>
      <c r="R1121" s="77">
        <v>66100</v>
      </c>
      <c r="S1121" s="41"/>
      <c r="T1121" s="41" t="s">
        <v>1409</v>
      </c>
      <c r="U1121" s="41" t="s">
        <v>296</v>
      </c>
      <c r="V1121" s="84"/>
      <c r="W1121" s="85"/>
      <c r="X1121" s="84" t="s">
        <v>644</v>
      </c>
      <c r="Y1121" s="84"/>
      <c r="Z1121" s="84" t="s">
        <v>1881</v>
      </c>
      <c r="AA1121" s="62">
        <v>43320</v>
      </c>
    </row>
    <row r="1122" spans="1:27" ht="15.75" x14ac:dyDescent="0.25">
      <c r="A1122" s="76">
        <v>1120</v>
      </c>
      <c r="B1122" s="35" t="s">
        <v>4275</v>
      </c>
      <c r="C1122" s="35" t="s">
        <v>4276</v>
      </c>
      <c r="D1122" s="38" t="s">
        <v>4277</v>
      </c>
      <c r="E1122" s="83" t="s">
        <v>801</v>
      </c>
      <c r="F1122" s="35" t="s">
        <v>781</v>
      </c>
      <c r="G1122" s="35">
        <v>239</v>
      </c>
      <c r="H1122" s="32" t="s">
        <v>297</v>
      </c>
      <c r="I1122" s="77">
        <v>66100</v>
      </c>
      <c r="J1122" s="78"/>
      <c r="K1122" s="41"/>
      <c r="L1122" s="42" t="s">
        <v>118</v>
      </c>
      <c r="M1122" s="79">
        <v>230</v>
      </c>
      <c r="N1122" s="80">
        <v>63000</v>
      </c>
      <c r="O1122" s="81"/>
      <c r="P1122" s="77"/>
      <c r="Q1122" s="79"/>
      <c r="R1122" s="77">
        <v>66100</v>
      </c>
      <c r="S1122" s="41"/>
      <c r="T1122" s="41" t="s">
        <v>1409</v>
      </c>
      <c r="U1122" s="41" t="s">
        <v>296</v>
      </c>
      <c r="V1122" s="84"/>
      <c r="W1122" s="85"/>
      <c r="X1122" s="84" t="s">
        <v>644</v>
      </c>
      <c r="Y1122" s="84"/>
      <c r="Z1122" s="84" t="s">
        <v>1881</v>
      </c>
      <c r="AA1122" s="62">
        <v>43320</v>
      </c>
    </row>
    <row r="1123" spans="1:27" ht="15.75" x14ac:dyDescent="0.25">
      <c r="A1123" s="76">
        <v>1121</v>
      </c>
      <c r="B1123" s="35" t="s">
        <v>4278</v>
      </c>
      <c r="C1123" s="35" t="s">
        <v>4279</v>
      </c>
      <c r="D1123" s="38" t="s">
        <v>4280</v>
      </c>
      <c r="E1123" s="83" t="s">
        <v>801</v>
      </c>
      <c r="F1123" s="35" t="s">
        <v>781</v>
      </c>
      <c r="G1123" s="35">
        <v>239</v>
      </c>
      <c r="H1123" s="32" t="s">
        <v>297</v>
      </c>
      <c r="I1123" s="77">
        <v>66100</v>
      </c>
      <c r="J1123" s="78"/>
      <c r="K1123" s="41"/>
      <c r="L1123" s="42" t="s">
        <v>118</v>
      </c>
      <c r="M1123" s="79">
        <v>230</v>
      </c>
      <c r="N1123" s="80">
        <v>63000</v>
      </c>
      <c r="O1123" s="81"/>
      <c r="P1123" s="77"/>
      <c r="Q1123" s="79"/>
      <c r="R1123" s="77">
        <v>66100</v>
      </c>
      <c r="S1123" s="41"/>
      <c r="T1123" s="41" t="s">
        <v>1409</v>
      </c>
      <c r="U1123" s="41" t="s">
        <v>296</v>
      </c>
      <c r="V1123" s="84"/>
      <c r="W1123" s="85"/>
      <c r="X1123" s="84" t="s">
        <v>644</v>
      </c>
      <c r="Y1123" s="84"/>
      <c r="Z1123" s="84" t="s">
        <v>1881</v>
      </c>
      <c r="AA1123" s="62">
        <v>43320</v>
      </c>
    </row>
    <row r="1124" spans="1:27" ht="15.75" x14ac:dyDescent="0.25">
      <c r="A1124" s="76">
        <v>1122</v>
      </c>
      <c r="B1124" s="35" t="s">
        <v>4281</v>
      </c>
      <c r="C1124" s="35" t="s">
        <v>4282</v>
      </c>
      <c r="D1124" s="38" t="s">
        <v>4283</v>
      </c>
      <c r="E1124" s="83" t="s">
        <v>801</v>
      </c>
      <c r="F1124" s="35" t="s">
        <v>781</v>
      </c>
      <c r="G1124" s="35">
        <v>239</v>
      </c>
      <c r="H1124" s="32" t="s">
        <v>297</v>
      </c>
      <c r="I1124" s="77">
        <v>66100</v>
      </c>
      <c r="J1124" s="78"/>
      <c r="K1124" s="41"/>
      <c r="L1124" s="42" t="s">
        <v>118</v>
      </c>
      <c r="M1124" s="79">
        <v>230</v>
      </c>
      <c r="N1124" s="80">
        <v>63000</v>
      </c>
      <c r="O1124" s="81"/>
      <c r="P1124" s="77"/>
      <c r="Q1124" s="79"/>
      <c r="R1124" s="77">
        <v>66100</v>
      </c>
      <c r="S1124" s="41"/>
      <c r="T1124" s="41" t="s">
        <v>1409</v>
      </c>
      <c r="U1124" s="41" t="s">
        <v>296</v>
      </c>
      <c r="V1124" s="84"/>
      <c r="W1124" s="85"/>
      <c r="X1124" s="84" t="s">
        <v>644</v>
      </c>
      <c r="Y1124" s="84"/>
      <c r="Z1124" s="84" t="s">
        <v>1881</v>
      </c>
      <c r="AA1124" s="62">
        <v>43320</v>
      </c>
    </row>
    <row r="1125" spans="1:27" ht="15.75" x14ac:dyDescent="0.25">
      <c r="A1125" s="76">
        <v>1123</v>
      </c>
      <c r="B1125" s="35" t="s">
        <v>4284</v>
      </c>
      <c r="C1125" s="35" t="s">
        <v>4285</v>
      </c>
      <c r="D1125" s="38" t="s">
        <v>4286</v>
      </c>
      <c r="E1125" s="83" t="s">
        <v>801</v>
      </c>
      <c r="F1125" s="35" t="s">
        <v>781</v>
      </c>
      <c r="G1125" s="35">
        <v>239</v>
      </c>
      <c r="H1125" s="32" t="s">
        <v>297</v>
      </c>
      <c r="I1125" s="77">
        <v>66100</v>
      </c>
      <c r="J1125" s="78"/>
      <c r="K1125" s="41"/>
      <c r="L1125" s="42" t="s">
        <v>118</v>
      </c>
      <c r="M1125" s="79">
        <v>230</v>
      </c>
      <c r="N1125" s="80">
        <v>63000</v>
      </c>
      <c r="O1125" s="81"/>
      <c r="P1125" s="77"/>
      <c r="Q1125" s="79"/>
      <c r="R1125" s="77">
        <v>66100</v>
      </c>
      <c r="S1125" s="41"/>
      <c r="T1125" s="41" t="s">
        <v>1409</v>
      </c>
      <c r="U1125" s="41" t="s">
        <v>296</v>
      </c>
      <c r="V1125" s="84"/>
      <c r="W1125" s="85"/>
      <c r="X1125" s="84" t="s">
        <v>644</v>
      </c>
      <c r="Y1125" s="84"/>
      <c r="Z1125" s="84" t="s">
        <v>1881</v>
      </c>
      <c r="AA1125" s="62">
        <v>43320</v>
      </c>
    </row>
    <row r="1126" spans="1:27" ht="15.75" x14ac:dyDescent="0.25">
      <c r="A1126" s="76">
        <v>1124</v>
      </c>
      <c r="B1126" s="35" t="s">
        <v>4287</v>
      </c>
      <c r="C1126" s="35" t="s">
        <v>4288</v>
      </c>
      <c r="D1126" s="38" t="s">
        <v>4289</v>
      </c>
      <c r="E1126" s="83" t="s">
        <v>801</v>
      </c>
      <c r="F1126" s="35" t="s">
        <v>781</v>
      </c>
      <c r="G1126" s="35">
        <v>239</v>
      </c>
      <c r="H1126" s="32" t="s">
        <v>297</v>
      </c>
      <c r="I1126" s="77">
        <v>66100</v>
      </c>
      <c r="J1126" s="78"/>
      <c r="K1126" s="41"/>
      <c r="L1126" s="42" t="s">
        <v>118</v>
      </c>
      <c r="M1126" s="79">
        <v>230</v>
      </c>
      <c r="N1126" s="80">
        <v>63000</v>
      </c>
      <c r="O1126" s="81"/>
      <c r="P1126" s="77"/>
      <c r="Q1126" s="79"/>
      <c r="R1126" s="77">
        <v>66100</v>
      </c>
      <c r="S1126" s="41"/>
      <c r="T1126" s="41" t="s">
        <v>1409</v>
      </c>
      <c r="U1126" s="41" t="s">
        <v>296</v>
      </c>
      <c r="V1126" s="84"/>
      <c r="W1126" s="85"/>
      <c r="X1126" s="84" t="s">
        <v>644</v>
      </c>
      <c r="Y1126" s="84"/>
      <c r="Z1126" s="84" t="s">
        <v>1881</v>
      </c>
      <c r="AA1126" s="62">
        <v>43320</v>
      </c>
    </row>
    <row r="1127" spans="1:27" ht="31.5" x14ac:dyDescent="0.25">
      <c r="A1127" s="76">
        <v>1125</v>
      </c>
      <c r="B1127" s="35" t="s">
        <v>4290</v>
      </c>
      <c r="C1127" s="35" t="s">
        <v>4291</v>
      </c>
      <c r="D1127" s="38" t="s">
        <v>4292</v>
      </c>
      <c r="E1127" s="83" t="s">
        <v>801</v>
      </c>
      <c r="F1127" s="35" t="s">
        <v>781</v>
      </c>
      <c r="G1127" s="35">
        <v>239</v>
      </c>
      <c r="H1127" s="32" t="s">
        <v>297</v>
      </c>
      <c r="I1127" s="77">
        <v>66100</v>
      </c>
      <c r="J1127" s="78"/>
      <c r="K1127" s="41"/>
      <c r="L1127" s="42" t="s">
        <v>118</v>
      </c>
      <c r="M1127" s="79">
        <v>230</v>
      </c>
      <c r="N1127" s="80">
        <v>63000</v>
      </c>
      <c r="O1127" s="81"/>
      <c r="P1127" s="77"/>
      <c r="Q1127" s="79"/>
      <c r="R1127" s="77">
        <v>66100</v>
      </c>
      <c r="S1127" s="41"/>
      <c r="T1127" s="41" t="s">
        <v>1409</v>
      </c>
      <c r="U1127" s="41" t="s">
        <v>296</v>
      </c>
      <c r="V1127" s="84"/>
      <c r="W1127" s="85"/>
      <c r="X1127" s="84" t="s">
        <v>644</v>
      </c>
      <c r="Y1127" s="84"/>
      <c r="Z1127" s="84" t="s">
        <v>1881</v>
      </c>
      <c r="AA1127" s="62">
        <v>43320</v>
      </c>
    </row>
    <row r="1128" spans="1:27" ht="15.75" x14ac:dyDescent="0.25">
      <c r="A1128" s="76">
        <v>1126</v>
      </c>
      <c r="B1128" s="35" t="s">
        <v>4293</v>
      </c>
      <c r="C1128" s="35" t="s">
        <v>4294</v>
      </c>
      <c r="D1128" s="38" t="s">
        <v>4295</v>
      </c>
      <c r="E1128" s="83" t="s">
        <v>801</v>
      </c>
      <c r="F1128" s="35" t="s">
        <v>781</v>
      </c>
      <c r="G1128" s="35">
        <v>239</v>
      </c>
      <c r="H1128" s="32" t="s">
        <v>297</v>
      </c>
      <c r="I1128" s="77">
        <v>66100</v>
      </c>
      <c r="J1128" s="78"/>
      <c r="K1128" s="41"/>
      <c r="L1128" s="42" t="s">
        <v>118</v>
      </c>
      <c r="M1128" s="79">
        <v>230</v>
      </c>
      <c r="N1128" s="80">
        <v>63000</v>
      </c>
      <c r="O1128" s="81"/>
      <c r="P1128" s="77"/>
      <c r="Q1128" s="79"/>
      <c r="R1128" s="77">
        <v>66100</v>
      </c>
      <c r="S1128" s="41"/>
      <c r="T1128" s="41" t="s">
        <v>1409</v>
      </c>
      <c r="U1128" s="41" t="s">
        <v>296</v>
      </c>
      <c r="V1128" s="84"/>
      <c r="W1128" s="85"/>
      <c r="X1128" s="84" t="s">
        <v>644</v>
      </c>
      <c r="Y1128" s="84"/>
      <c r="Z1128" s="84" t="s">
        <v>1881</v>
      </c>
      <c r="AA1128" s="62">
        <v>43320</v>
      </c>
    </row>
    <row r="1129" spans="1:27" ht="15.75" x14ac:dyDescent="0.25">
      <c r="A1129" s="76">
        <v>1127</v>
      </c>
      <c r="B1129" s="35" t="s">
        <v>4296</v>
      </c>
      <c r="C1129" s="35" t="s">
        <v>4297</v>
      </c>
      <c r="D1129" s="38" t="s">
        <v>4298</v>
      </c>
      <c r="E1129" s="83" t="s">
        <v>801</v>
      </c>
      <c r="F1129" s="35" t="s">
        <v>781</v>
      </c>
      <c r="G1129" s="35">
        <v>239</v>
      </c>
      <c r="H1129" s="32" t="s">
        <v>297</v>
      </c>
      <c r="I1129" s="77">
        <v>66100</v>
      </c>
      <c r="J1129" s="78"/>
      <c r="K1129" s="41"/>
      <c r="L1129" s="42" t="s">
        <v>118</v>
      </c>
      <c r="M1129" s="79">
        <v>230</v>
      </c>
      <c r="N1129" s="80">
        <v>63000</v>
      </c>
      <c r="O1129" s="81"/>
      <c r="P1129" s="77"/>
      <c r="Q1129" s="79"/>
      <c r="R1129" s="77">
        <v>66100</v>
      </c>
      <c r="S1129" s="41"/>
      <c r="T1129" s="41" t="s">
        <v>1409</v>
      </c>
      <c r="U1129" s="41" t="s">
        <v>296</v>
      </c>
      <c r="V1129" s="84"/>
      <c r="W1129" s="85"/>
      <c r="X1129" s="84" t="s">
        <v>644</v>
      </c>
      <c r="Y1129" s="84"/>
      <c r="Z1129" s="84" t="s">
        <v>1881</v>
      </c>
      <c r="AA1129" s="62">
        <v>43320</v>
      </c>
    </row>
    <row r="1130" spans="1:27" ht="15.75" x14ac:dyDescent="0.25">
      <c r="A1130" s="76">
        <v>1128</v>
      </c>
      <c r="B1130" s="35" t="s">
        <v>4299</v>
      </c>
      <c r="C1130" s="35" t="s">
        <v>4300</v>
      </c>
      <c r="D1130" s="38" t="s">
        <v>4301</v>
      </c>
      <c r="E1130" s="83" t="s">
        <v>801</v>
      </c>
      <c r="F1130" s="35" t="s">
        <v>781</v>
      </c>
      <c r="G1130" s="35">
        <v>239</v>
      </c>
      <c r="H1130" s="32" t="s">
        <v>297</v>
      </c>
      <c r="I1130" s="77">
        <v>66100</v>
      </c>
      <c r="J1130" s="78"/>
      <c r="K1130" s="41"/>
      <c r="L1130" s="42" t="s">
        <v>118</v>
      </c>
      <c r="M1130" s="79">
        <v>230</v>
      </c>
      <c r="N1130" s="80">
        <v>63000</v>
      </c>
      <c r="O1130" s="81"/>
      <c r="P1130" s="77"/>
      <c r="Q1130" s="79"/>
      <c r="R1130" s="77">
        <v>66100</v>
      </c>
      <c r="S1130" s="41"/>
      <c r="T1130" s="41" t="s">
        <v>1409</v>
      </c>
      <c r="U1130" s="41" t="s">
        <v>296</v>
      </c>
      <c r="V1130" s="84"/>
      <c r="W1130" s="85"/>
      <c r="X1130" s="84" t="s">
        <v>644</v>
      </c>
      <c r="Y1130" s="84"/>
      <c r="Z1130" s="84" t="s">
        <v>1881</v>
      </c>
      <c r="AA1130" s="62">
        <v>43320</v>
      </c>
    </row>
    <row r="1131" spans="1:27" ht="15.75" x14ac:dyDescent="0.25">
      <c r="A1131" s="76">
        <v>1129</v>
      </c>
      <c r="B1131" s="35" t="s">
        <v>4302</v>
      </c>
      <c r="C1131" s="35" t="s">
        <v>4303</v>
      </c>
      <c r="D1131" s="38" t="s">
        <v>4304</v>
      </c>
      <c r="E1131" s="83" t="s">
        <v>801</v>
      </c>
      <c r="F1131" s="35" t="s">
        <v>781</v>
      </c>
      <c r="G1131" s="35">
        <v>239</v>
      </c>
      <c r="H1131" s="32" t="s">
        <v>297</v>
      </c>
      <c r="I1131" s="77">
        <v>66100</v>
      </c>
      <c r="J1131" s="78"/>
      <c r="K1131" s="41"/>
      <c r="L1131" s="42" t="s">
        <v>118</v>
      </c>
      <c r="M1131" s="79">
        <v>230</v>
      </c>
      <c r="N1131" s="80">
        <v>63000</v>
      </c>
      <c r="O1131" s="81"/>
      <c r="P1131" s="77"/>
      <c r="Q1131" s="79"/>
      <c r="R1131" s="77">
        <v>66100</v>
      </c>
      <c r="S1131" s="41"/>
      <c r="T1131" s="41" t="s">
        <v>1409</v>
      </c>
      <c r="U1131" s="41" t="s">
        <v>296</v>
      </c>
      <c r="V1131" s="84"/>
      <c r="W1131" s="85"/>
      <c r="X1131" s="84" t="s">
        <v>644</v>
      </c>
      <c r="Y1131" s="84"/>
      <c r="Z1131" s="84" t="s">
        <v>1881</v>
      </c>
      <c r="AA1131" s="62">
        <v>43320</v>
      </c>
    </row>
    <row r="1132" spans="1:27" ht="15.75" x14ac:dyDescent="0.25">
      <c r="A1132" s="76">
        <v>1130</v>
      </c>
      <c r="B1132" s="35" t="s">
        <v>4305</v>
      </c>
      <c r="C1132" s="35" t="s">
        <v>4306</v>
      </c>
      <c r="D1132" s="38" t="s">
        <v>4307</v>
      </c>
      <c r="E1132" s="83" t="s">
        <v>801</v>
      </c>
      <c r="F1132" s="35" t="s">
        <v>781</v>
      </c>
      <c r="G1132" s="35">
        <v>239</v>
      </c>
      <c r="H1132" s="32" t="s">
        <v>297</v>
      </c>
      <c r="I1132" s="77">
        <v>66100</v>
      </c>
      <c r="J1132" s="78"/>
      <c r="K1132" s="41"/>
      <c r="L1132" s="42" t="s">
        <v>118</v>
      </c>
      <c r="M1132" s="79">
        <v>230</v>
      </c>
      <c r="N1132" s="80">
        <v>63000</v>
      </c>
      <c r="O1132" s="81"/>
      <c r="P1132" s="77"/>
      <c r="Q1132" s="79"/>
      <c r="R1132" s="77">
        <v>66100</v>
      </c>
      <c r="S1132" s="41"/>
      <c r="T1132" s="41" t="s">
        <v>1409</v>
      </c>
      <c r="U1132" s="41" t="s">
        <v>296</v>
      </c>
      <c r="V1132" s="84"/>
      <c r="W1132" s="85"/>
      <c r="X1132" s="84" t="s">
        <v>644</v>
      </c>
      <c r="Y1132" s="84"/>
      <c r="Z1132" s="84" t="s">
        <v>1881</v>
      </c>
      <c r="AA1132" s="62">
        <v>43320</v>
      </c>
    </row>
    <row r="1133" spans="1:27" ht="15.75" x14ac:dyDescent="0.25">
      <c r="A1133" s="76">
        <v>1131</v>
      </c>
      <c r="B1133" s="35" t="s">
        <v>4308</v>
      </c>
      <c r="C1133" s="35" t="s">
        <v>4309</v>
      </c>
      <c r="D1133" s="38" t="s">
        <v>4310</v>
      </c>
      <c r="E1133" s="83" t="s">
        <v>801</v>
      </c>
      <c r="F1133" s="35" t="s">
        <v>781</v>
      </c>
      <c r="G1133" s="35">
        <v>239</v>
      </c>
      <c r="H1133" s="32" t="s">
        <v>297</v>
      </c>
      <c r="I1133" s="77">
        <v>66100</v>
      </c>
      <c r="J1133" s="78"/>
      <c r="K1133" s="41"/>
      <c r="L1133" s="42" t="s">
        <v>118</v>
      </c>
      <c r="M1133" s="79">
        <v>230</v>
      </c>
      <c r="N1133" s="80">
        <v>63000</v>
      </c>
      <c r="O1133" s="81"/>
      <c r="P1133" s="77"/>
      <c r="Q1133" s="79"/>
      <c r="R1133" s="77">
        <v>66100</v>
      </c>
      <c r="S1133" s="41"/>
      <c r="T1133" s="41" t="s">
        <v>1409</v>
      </c>
      <c r="U1133" s="41" t="s">
        <v>296</v>
      </c>
      <c r="V1133" s="84"/>
      <c r="W1133" s="85"/>
      <c r="X1133" s="84" t="s">
        <v>644</v>
      </c>
      <c r="Y1133" s="84"/>
      <c r="Z1133" s="84" t="s">
        <v>1881</v>
      </c>
      <c r="AA1133" s="62">
        <v>43320</v>
      </c>
    </row>
    <row r="1134" spans="1:27" ht="15.75" x14ac:dyDescent="0.25">
      <c r="A1134" s="76">
        <v>1132</v>
      </c>
      <c r="B1134" s="35" t="s">
        <v>4311</v>
      </c>
      <c r="C1134" s="35" t="s">
        <v>4312</v>
      </c>
      <c r="D1134" s="38" t="s">
        <v>4313</v>
      </c>
      <c r="E1134" s="83" t="s">
        <v>801</v>
      </c>
      <c r="F1134" s="35" t="s">
        <v>781</v>
      </c>
      <c r="G1134" s="35">
        <v>239</v>
      </c>
      <c r="H1134" s="32" t="s">
        <v>297</v>
      </c>
      <c r="I1134" s="77">
        <v>66100</v>
      </c>
      <c r="J1134" s="78"/>
      <c r="K1134" s="41"/>
      <c r="L1134" s="42" t="s">
        <v>118</v>
      </c>
      <c r="M1134" s="79">
        <v>230</v>
      </c>
      <c r="N1134" s="80">
        <v>63000</v>
      </c>
      <c r="O1134" s="81"/>
      <c r="P1134" s="77"/>
      <c r="Q1134" s="79"/>
      <c r="R1134" s="77">
        <v>66100</v>
      </c>
      <c r="S1134" s="41"/>
      <c r="T1134" s="41" t="s">
        <v>1409</v>
      </c>
      <c r="U1134" s="41" t="s">
        <v>296</v>
      </c>
      <c r="V1134" s="84"/>
      <c r="W1134" s="85"/>
      <c r="X1134" s="84" t="s">
        <v>644</v>
      </c>
      <c r="Y1134" s="84"/>
      <c r="Z1134" s="84" t="s">
        <v>1881</v>
      </c>
      <c r="AA1134" s="62">
        <v>43320</v>
      </c>
    </row>
    <row r="1135" spans="1:27" ht="15.75" x14ac:dyDescent="0.25">
      <c r="A1135" s="76">
        <v>1133</v>
      </c>
      <c r="B1135" s="35" t="s">
        <v>4314</v>
      </c>
      <c r="C1135" s="35" t="s">
        <v>4315</v>
      </c>
      <c r="D1135" s="38" t="s">
        <v>4316</v>
      </c>
      <c r="E1135" s="83" t="s">
        <v>801</v>
      </c>
      <c r="F1135" s="35" t="s">
        <v>781</v>
      </c>
      <c r="G1135" s="35">
        <v>239</v>
      </c>
      <c r="H1135" s="32" t="s">
        <v>297</v>
      </c>
      <c r="I1135" s="77">
        <v>66100</v>
      </c>
      <c r="J1135" s="78"/>
      <c r="K1135" s="41"/>
      <c r="L1135" s="42" t="s">
        <v>118</v>
      </c>
      <c r="M1135" s="79">
        <v>230</v>
      </c>
      <c r="N1135" s="80">
        <v>63000</v>
      </c>
      <c r="O1135" s="81"/>
      <c r="P1135" s="77"/>
      <c r="Q1135" s="79"/>
      <c r="R1135" s="77">
        <v>66100</v>
      </c>
      <c r="S1135" s="41"/>
      <c r="T1135" s="41" t="s">
        <v>1409</v>
      </c>
      <c r="U1135" s="41" t="s">
        <v>296</v>
      </c>
      <c r="V1135" s="84"/>
      <c r="W1135" s="85"/>
      <c r="X1135" s="84" t="s">
        <v>644</v>
      </c>
      <c r="Y1135" s="84"/>
      <c r="Z1135" s="84" t="s">
        <v>1881</v>
      </c>
      <c r="AA1135" s="62">
        <v>43320</v>
      </c>
    </row>
    <row r="1136" spans="1:27" ht="15.75" x14ac:dyDescent="0.25">
      <c r="A1136" s="76">
        <v>1134</v>
      </c>
      <c r="B1136" s="35" t="s">
        <v>4317</v>
      </c>
      <c r="C1136" s="35" t="s">
        <v>4318</v>
      </c>
      <c r="D1136" s="38" t="s">
        <v>4319</v>
      </c>
      <c r="E1136" s="83" t="s">
        <v>801</v>
      </c>
      <c r="F1136" s="35" t="s">
        <v>781</v>
      </c>
      <c r="G1136" s="35">
        <v>239</v>
      </c>
      <c r="H1136" s="32" t="s">
        <v>297</v>
      </c>
      <c r="I1136" s="77">
        <v>66100</v>
      </c>
      <c r="J1136" s="78"/>
      <c r="K1136" s="41"/>
      <c r="L1136" s="42" t="s">
        <v>118</v>
      </c>
      <c r="M1136" s="79">
        <v>230</v>
      </c>
      <c r="N1136" s="80">
        <v>63000</v>
      </c>
      <c r="O1136" s="81"/>
      <c r="P1136" s="77"/>
      <c r="Q1136" s="79"/>
      <c r="R1136" s="77">
        <v>66100</v>
      </c>
      <c r="S1136" s="41"/>
      <c r="T1136" s="41" t="s">
        <v>1409</v>
      </c>
      <c r="U1136" s="41" t="s">
        <v>296</v>
      </c>
      <c r="V1136" s="84"/>
      <c r="W1136" s="85"/>
      <c r="X1136" s="84" t="s">
        <v>644</v>
      </c>
      <c r="Y1136" s="84"/>
      <c r="Z1136" s="84" t="s">
        <v>1881</v>
      </c>
      <c r="AA1136" s="62">
        <v>43320</v>
      </c>
    </row>
    <row r="1137" spans="1:27" ht="15.75" x14ac:dyDescent="0.25">
      <c r="A1137" s="76">
        <v>1135</v>
      </c>
      <c r="B1137" s="35" t="s">
        <v>4320</v>
      </c>
      <c r="C1137" s="35" t="s">
        <v>4321</v>
      </c>
      <c r="D1137" s="38" t="s">
        <v>4322</v>
      </c>
      <c r="E1137" s="83" t="s">
        <v>801</v>
      </c>
      <c r="F1137" s="35" t="s">
        <v>781</v>
      </c>
      <c r="G1137" s="35">
        <v>239</v>
      </c>
      <c r="H1137" s="32" t="s">
        <v>297</v>
      </c>
      <c r="I1137" s="77">
        <v>66100</v>
      </c>
      <c r="J1137" s="78"/>
      <c r="K1137" s="41"/>
      <c r="L1137" s="42" t="s">
        <v>118</v>
      </c>
      <c r="M1137" s="79">
        <v>230</v>
      </c>
      <c r="N1137" s="80">
        <v>63000</v>
      </c>
      <c r="O1137" s="81"/>
      <c r="P1137" s="77"/>
      <c r="Q1137" s="79"/>
      <c r="R1137" s="77">
        <v>66100</v>
      </c>
      <c r="S1137" s="41"/>
      <c r="T1137" s="41" t="s">
        <v>1409</v>
      </c>
      <c r="U1137" s="41" t="s">
        <v>296</v>
      </c>
      <c r="V1137" s="84"/>
      <c r="W1137" s="85"/>
      <c r="X1137" s="84" t="s">
        <v>644</v>
      </c>
      <c r="Y1137" s="84"/>
      <c r="Z1137" s="84" t="s">
        <v>1881</v>
      </c>
      <c r="AA1137" s="62">
        <v>43320</v>
      </c>
    </row>
    <row r="1138" spans="1:27" ht="15.75" x14ac:dyDescent="0.25">
      <c r="A1138" s="76">
        <v>1136</v>
      </c>
      <c r="B1138" s="35" t="s">
        <v>4323</v>
      </c>
      <c r="C1138" s="35" t="s">
        <v>4324</v>
      </c>
      <c r="D1138" s="38" t="s">
        <v>4325</v>
      </c>
      <c r="E1138" s="83" t="s">
        <v>801</v>
      </c>
      <c r="F1138" s="35" t="s">
        <v>781</v>
      </c>
      <c r="G1138" s="35">
        <v>239</v>
      </c>
      <c r="H1138" s="32" t="s">
        <v>297</v>
      </c>
      <c r="I1138" s="77">
        <v>66100</v>
      </c>
      <c r="J1138" s="78"/>
      <c r="K1138" s="41"/>
      <c r="L1138" s="42" t="s">
        <v>118</v>
      </c>
      <c r="M1138" s="79">
        <v>230</v>
      </c>
      <c r="N1138" s="80">
        <v>63000</v>
      </c>
      <c r="O1138" s="81"/>
      <c r="P1138" s="77"/>
      <c r="Q1138" s="79"/>
      <c r="R1138" s="77">
        <v>66100</v>
      </c>
      <c r="S1138" s="41"/>
      <c r="T1138" s="41" t="s">
        <v>1409</v>
      </c>
      <c r="U1138" s="41" t="s">
        <v>296</v>
      </c>
      <c r="V1138" s="84"/>
      <c r="W1138" s="85"/>
      <c r="X1138" s="84" t="s">
        <v>644</v>
      </c>
      <c r="Y1138" s="84"/>
      <c r="Z1138" s="84" t="s">
        <v>1881</v>
      </c>
      <c r="AA1138" s="62">
        <v>43320</v>
      </c>
    </row>
    <row r="1139" spans="1:27" ht="15.75" x14ac:dyDescent="0.25">
      <c r="A1139" s="76">
        <v>1137</v>
      </c>
      <c r="B1139" s="35" t="s">
        <v>4326</v>
      </c>
      <c r="C1139" s="35" t="s">
        <v>4327</v>
      </c>
      <c r="D1139" s="38" t="s">
        <v>4328</v>
      </c>
      <c r="E1139" s="83" t="s">
        <v>801</v>
      </c>
      <c r="F1139" s="35" t="s">
        <v>781</v>
      </c>
      <c r="G1139" s="35">
        <v>239</v>
      </c>
      <c r="H1139" s="32" t="s">
        <v>297</v>
      </c>
      <c r="I1139" s="77">
        <v>66100</v>
      </c>
      <c r="J1139" s="78"/>
      <c r="K1139" s="41"/>
      <c r="L1139" s="42" t="s">
        <v>118</v>
      </c>
      <c r="M1139" s="79">
        <v>230</v>
      </c>
      <c r="N1139" s="80">
        <v>63000</v>
      </c>
      <c r="O1139" s="81"/>
      <c r="P1139" s="77"/>
      <c r="Q1139" s="79"/>
      <c r="R1139" s="77">
        <v>66100</v>
      </c>
      <c r="S1139" s="41"/>
      <c r="T1139" s="41" t="s">
        <v>1409</v>
      </c>
      <c r="U1139" s="41" t="s">
        <v>296</v>
      </c>
      <c r="V1139" s="84"/>
      <c r="W1139" s="85"/>
      <c r="X1139" s="84" t="s">
        <v>644</v>
      </c>
      <c r="Y1139" s="84"/>
      <c r="Z1139" s="84" t="s">
        <v>1881</v>
      </c>
      <c r="AA1139" s="62">
        <v>43320</v>
      </c>
    </row>
    <row r="1140" spans="1:27" ht="15.75" x14ac:dyDescent="0.25">
      <c r="A1140" s="76">
        <v>1138</v>
      </c>
      <c r="B1140" s="35" t="s">
        <v>4329</v>
      </c>
      <c r="C1140" s="35" t="s">
        <v>4330</v>
      </c>
      <c r="D1140" s="38" t="s">
        <v>4331</v>
      </c>
      <c r="E1140" s="83" t="s">
        <v>801</v>
      </c>
      <c r="F1140" s="35" t="s">
        <v>781</v>
      </c>
      <c r="G1140" s="35">
        <v>239</v>
      </c>
      <c r="H1140" s="32" t="s">
        <v>297</v>
      </c>
      <c r="I1140" s="77">
        <v>66100</v>
      </c>
      <c r="J1140" s="78"/>
      <c r="K1140" s="41"/>
      <c r="L1140" s="42" t="s">
        <v>118</v>
      </c>
      <c r="M1140" s="79">
        <v>230</v>
      </c>
      <c r="N1140" s="80">
        <v>63000</v>
      </c>
      <c r="O1140" s="81"/>
      <c r="P1140" s="77"/>
      <c r="Q1140" s="79"/>
      <c r="R1140" s="77">
        <v>66100</v>
      </c>
      <c r="S1140" s="41"/>
      <c r="T1140" s="41" t="s">
        <v>1409</v>
      </c>
      <c r="U1140" s="41" t="s">
        <v>296</v>
      </c>
      <c r="V1140" s="84"/>
      <c r="W1140" s="85"/>
      <c r="X1140" s="84" t="s">
        <v>644</v>
      </c>
      <c r="Y1140" s="84"/>
      <c r="Z1140" s="84" t="s">
        <v>1881</v>
      </c>
      <c r="AA1140" s="62">
        <v>43320</v>
      </c>
    </row>
    <row r="1141" spans="1:27" ht="15.75" x14ac:dyDescent="0.25">
      <c r="A1141" s="76">
        <v>1139</v>
      </c>
      <c r="B1141" s="35" t="s">
        <v>4332</v>
      </c>
      <c r="C1141" s="35" t="s">
        <v>4333</v>
      </c>
      <c r="D1141" s="38" t="s">
        <v>4334</v>
      </c>
      <c r="E1141" s="83" t="s">
        <v>801</v>
      </c>
      <c r="F1141" s="35" t="s">
        <v>781</v>
      </c>
      <c r="G1141" s="35">
        <v>239</v>
      </c>
      <c r="H1141" s="32" t="s">
        <v>297</v>
      </c>
      <c r="I1141" s="77">
        <v>66100</v>
      </c>
      <c r="J1141" s="78"/>
      <c r="K1141" s="41"/>
      <c r="L1141" s="42" t="s">
        <v>118</v>
      </c>
      <c r="M1141" s="79">
        <v>230</v>
      </c>
      <c r="N1141" s="80">
        <v>63000</v>
      </c>
      <c r="O1141" s="81"/>
      <c r="P1141" s="77"/>
      <c r="Q1141" s="79"/>
      <c r="R1141" s="77">
        <v>66100</v>
      </c>
      <c r="S1141" s="41"/>
      <c r="T1141" s="41" t="s">
        <v>1409</v>
      </c>
      <c r="U1141" s="41" t="s">
        <v>296</v>
      </c>
      <c r="V1141" s="84"/>
      <c r="W1141" s="85"/>
      <c r="X1141" s="84" t="s">
        <v>644</v>
      </c>
      <c r="Y1141" s="84"/>
      <c r="Z1141" s="84" t="s">
        <v>1881</v>
      </c>
      <c r="AA1141" s="62">
        <v>43320</v>
      </c>
    </row>
    <row r="1142" spans="1:27" ht="15.75" x14ac:dyDescent="0.25">
      <c r="A1142" s="76">
        <v>1140</v>
      </c>
      <c r="B1142" s="35" t="s">
        <v>4335</v>
      </c>
      <c r="C1142" s="35" t="s">
        <v>4336</v>
      </c>
      <c r="D1142" s="38" t="s">
        <v>4337</v>
      </c>
      <c r="E1142" s="83" t="s">
        <v>801</v>
      </c>
      <c r="F1142" s="35" t="s">
        <v>781</v>
      </c>
      <c r="G1142" s="35">
        <v>239</v>
      </c>
      <c r="H1142" s="32" t="s">
        <v>297</v>
      </c>
      <c r="I1142" s="77">
        <v>66100</v>
      </c>
      <c r="J1142" s="78"/>
      <c r="K1142" s="41"/>
      <c r="L1142" s="42" t="s">
        <v>118</v>
      </c>
      <c r="M1142" s="79">
        <v>230</v>
      </c>
      <c r="N1142" s="80">
        <v>63000</v>
      </c>
      <c r="O1142" s="81"/>
      <c r="P1142" s="77"/>
      <c r="Q1142" s="79"/>
      <c r="R1142" s="77">
        <v>66100</v>
      </c>
      <c r="S1142" s="41"/>
      <c r="T1142" s="41" t="s">
        <v>1409</v>
      </c>
      <c r="U1142" s="41" t="s">
        <v>296</v>
      </c>
      <c r="V1142" s="84"/>
      <c r="W1142" s="85"/>
      <c r="X1142" s="84" t="s">
        <v>644</v>
      </c>
      <c r="Y1142" s="84"/>
      <c r="Z1142" s="84" t="s">
        <v>1881</v>
      </c>
      <c r="AA1142" s="62">
        <v>43320</v>
      </c>
    </row>
    <row r="1143" spans="1:27" ht="15.75" x14ac:dyDescent="0.25">
      <c r="A1143" s="76">
        <v>1141</v>
      </c>
      <c r="B1143" s="35" t="s">
        <v>4338</v>
      </c>
      <c r="C1143" s="35" t="s">
        <v>4339</v>
      </c>
      <c r="D1143" s="38" t="s">
        <v>4340</v>
      </c>
      <c r="E1143" s="83" t="s">
        <v>801</v>
      </c>
      <c r="F1143" s="35" t="s">
        <v>781</v>
      </c>
      <c r="G1143" s="35">
        <v>239</v>
      </c>
      <c r="H1143" s="32" t="s">
        <v>297</v>
      </c>
      <c r="I1143" s="77">
        <v>66100</v>
      </c>
      <c r="J1143" s="78"/>
      <c r="K1143" s="41"/>
      <c r="L1143" s="42" t="s">
        <v>118</v>
      </c>
      <c r="M1143" s="79">
        <v>230</v>
      </c>
      <c r="N1143" s="80">
        <v>63000</v>
      </c>
      <c r="O1143" s="81"/>
      <c r="P1143" s="77"/>
      <c r="Q1143" s="79"/>
      <c r="R1143" s="77">
        <v>66100</v>
      </c>
      <c r="S1143" s="41"/>
      <c r="T1143" s="41" t="s">
        <v>1409</v>
      </c>
      <c r="U1143" s="41" t="s">
        <v>296</v>
      </c>
      <c r="V1143" s="84"/>
      <c r="W1143" s="85"/>
      <c r="X1143" s="84" t="s">
        <v>644</v>
      </c>
      <c r="Y1143" s="84"/>
      <c r="Z1143" s="84" t="s">
        <v>1881</v>
      </c>
      <c r="AA1143" s="62">
        <v>43320</v>
      </c>
    </row>
    <row r="1144" spans="1:27" ht="15.75" x14ac:dyDescent="0.25">
      <c r="A1144" s="76">
        <v>1142</v>
      </c>
      <c r="B1144" s="35" t="s">
        <v>4341</v>
      </c>
      <c r="C1144" s="35" t="s">
        <v>4342</v>
      </c>
      <c r="D1144" s="38" t="s">
        <v>4343</v>
      </c>
      <c r="E1144" s="83" t="s">
        <v>801</v>
      </c>
      <c r="F1144" s="35" t="s">
        <v>781</v>
      </c>
      <c r="G1144" s="35">
        <v>239</v>
      </c>
      <c r="H1144" s="32" t="s">
        <v>297</v>
      </c>
      <c r="I1144" s="77">
        <v>66100</v>
      </c>
      <c r="J1144" s="78"/>
      <c r="K1144" s="41"/>
      <c r="L1144" s="42" t="s">
        <v>118</v>
      </c>
      <c r="M1144" s="79">
        <v>230</v>
      </c>
      <c r="N1144" s="80">
        <v>63000</v>
      </c>
      <c r="O1144" s="81"/>
      <c r="P1144" s="77"/>
      <c r="Q1144" s="79"/>
      <c r="R1144" s="77">
        <v>66100</v>
      </c>
      <c r="S1144" s="41"/>
      <c r="T1144" s="41" t="s">
        <v>1409</v>
      </c>
      <c r="U1144" s="41" t="s">
        <v>296</v>
      </c>
      <c r="V1144" s="84"/>
      <c r="W1144" s="85"/>
      <c r="X1144" s="84" t="s">
        <v>644</v>
      </c>
      <c r="Y1144" s="84"/>
      <c r="Z1144" s="84" t="s">
        <v>1881</v>
      </c>
      <c r="AA1144" s="62">
        <v>43320</v>
      </c>
    </row>
    <row r="1145" spans="1:27" ht="15.75" x14ac:dyDescent="0.25">
      <c r="A1145" s="76">
        <v>1143</v>
      </c>
      <c r="B1145" s="35" t="s">
        <v>4344</v>
      </c>
      <c r="C1145" s="35" t="s">
        <v>4345</v>
      </c>
      <c r="D1145" s="38" t="s">
        <v>4346</v>
      </c>
      <c r="E1145" s="83" t="s">
        <v>801</v>
      </c>
      <c r="F1145" s="35" t="s">
        <v>781</v>
      </c>
      <c r="G1145" s="35">
        <v>239</v>
      </c>
      <c r="H1145" s="32" t="s">
        <v>297</v>
      </c>
      <c r="I1145" s="77">
        <v>66100</v>
      </c>
      <c r="J1145" s="78"/>
      <c r="K1145" s="41"/>
      <c r="L1145" s="42" t="s">
        <v>118</v>
      </c>
      <c r="M1145" s="79">
        <v>230</v>
      </c>
      <c r="N1145" s="80">
        <v>63000</v>
      </c>
      <c r="O1145" s="81"/>
      <c r="P1145" s="77"/>
      <c r="Q1145" s="79"/>
      <c r="R1145" s="77">
        <v>66100</v>
      </c>
      <c r="S1145" s="41"/>
      <c r="T1145" s="41" t="s">
        <v>1409</v>
      </c>
      <c r="U1145" s="41" t="s">
        <v>296</v>
      </c>
      <c r="V1145" s="84"/>
      <c r="W1145" s="85"/>
      <c r="X1145" s="84" t="s">
        <v>644</v>
      </c>
      <c r="Y1145" s="84"/>
      <c r="Z1145" s="84" t="s">
        <v>1881</v>
      </c>
      <c r="AA1145" s="62">
        <v>43320</v>
      </c>
    </row>
    <row r="1146" spans="1:27" ht="15.75" x14ac:dyDescent="0.25">
      <c r="A1146" s="76">
        <v>1144</v>
      </c>
      <c r="B1146" s="35" t="s">
        <v>4347</v>
      </c>
      <c r="C1146" s="35" t="s">
        <v>4348</v>
      </c>
      <c r="D1146" s="38" t="s">
        <v>4349</v>
      </c>
      <c r="E1146" s="83" t="s">
        <v>801</v>
      </c>
      <c r="F1146" s="35" t="s">
        <v>781</v>
      </c>
      <c r="G1146" s="35">
        <v>239</v>
      </c>
      <c r="H1146" s="32" t="s">
        <v>297</v>
      </c>
      <c r="I1146" s="77">
        <v>66100</v>
      </c>
      <c r="J1146" s="78"/>
      <c r="K1146" s="41"/>
      <c r="L1146" s="42" t="s">
        <v>118</v>
      </c>
      <c r="M1146" s="79">
        <v>230</v>
      </c>
      <c r="N1146" s="80">
        <v>63000</v>
      </c>
      <c r="O1146" s="81"/>
      <c r="P1146" s="77"/>
      <c r="Q1146" s="79"/>
      <c r="R1146" s="77">
        <v>66100</v>
      </c>
      <c r="S1146" s="41"/>
      <c r="T1146" s="41" t="s">
        <v>1409</v>
      </c>
      <c r="U1146" s="41" t="s">
        <v>296</v>
      </c>
      <c r="V1146" s="84"/>
      <c r="W1146" s="85"/>
      <c r="X1146" s="84" t="s">
        <v>644</v>
      </c>
      <c r="Y1146" s="84"/>
      <c r="Z1146" s="84" t="s">
        <v>1881</v>
      </c>
      <c r="AA1146" s="62">
        <v>43320</v>
      </c>
    </row>
    <row r="1147" spans="1:27" ht="15.75" x14ac:dyDescent="0.25">
      <c r="A1147" s="76">
        <v>1145</v>
      </c>
      <c r="B1147" s="35" t="s">
        <v>4350</v>
      </c>
      <c r="C1147" s="35" t="s">
        <v>4351</v>
      </c>
      <c r="D1147" s="38" t="s">
        <v>4352</v>
      </c>
      <c r="E1147" s="83" t="s">
        <v>801</v>
      </c>
      <c r="F1147" s="35" t="s">
        <v>781</v>
      </c>
      <c r="G1147" s="35">
        <v>280</v>
      </c>
      <c r="H1147" s="32" t="s">
        <v>299</v>
      </c>
      <c r="I1147" s="77">
        <v>64800</v>
      </c>
      <c r="J1147" s="78" t="s">
        <v>4353</v>
      </c>
      <c r="K1147" s="41"/>
      <c r="L1147" s="42" t="s">
        <v>118</v>
      </c>
      <c r="M1147" s="79">
        <v>271</v>
      </c>
      <c r="N1147" s="80">
        <v>61800</v>
      </c>
      <c r="O1147" s="81" t="s">
        <v>4353</v>
      </c>
      <c r="P1147" s="77">
        <v>61800</v>
      </c>
      <c r="Q1147" s="79">
        <v>275</v>
      </c>
      <c r="R1147" s="77">
        <v>64800</v>
      </c>
      <c r="S1147" s="41" t="s">
        <v>4353</v>
      </c>
      <c r="T1147" s="41" t="s">
        <v>1409</v>
      </c>
      <c r="U1147" s="41" t="s">
        <v>300</v>
      </c>
      <c r="V1147" s="84"/>
      <c r="W1147" s="85"/>
      <c r="X1147" s="84" t="s">
        <v>644</v>
      </c>
      <c r="Y1147" s="84"/>
      <c r="Z1147" s="84" t="s">
        <v>3214</v>
      </c>
      <c r="AA1147" s="62">
        <v>43294</v>
      </c>
    </row>
    <row r="1148" spans="1:27" ht="15.75" x14ac:dyDescent="0.25">
      <c r="A1148" s="76">
        <v>1146</v>
      </c>
      <c r="B1148" s="35" t="s">
        <v>4354</v>
      </c>
      <c r="C1148" s="35" t="s">
        <v>4355</v>
      </c>
      <c r="D1148" s="38" t="s">
        <v>4356</v>
      </c>
      <c r="E1148" s="83" t="s">
        <v>801</v>
      </c>
      <c r="F1148" s="35" t="s">
        <v>781</v>
      </c>
      <c r="G1148" s="35">
        <v>280</v>
      </c>
      <c r="H1148" s="32" t="s">
        <v>299</v>
      </c>
      <c r="I1148" s="77">
        <v>64800</v>
      </c>
      <c r="J1148" s="78" t="s">
        <v>4353</v>
      </c>
      <c r="K1148" s="41"/>
      <c r="L1148" s="42" t="s">
        <v>118</v>
      </c>
      <c r="M1148" s="79">
        <v>271</v>
      </c>
      <c r="N1148" s="80">
        <v>61800</v>
      </c>
      <c r="O1148" s="81" t="s">
        <v>4353</v>
      </c>
      <c r="P1148" s="77">
        <v>61800</v>
      </c>
      <c r="Q1148" s="79">
        <v>275</v>
      </c>
      <c r="R1148" s="77">
        <v>64800</v>
      </c>
      <c r="S1148" s="41" t="s">
        <v>4353</v>
      </c>
      <c r="T1148" s="41" t="s">
        <v>1409</v>
      </c>
      <c r="U1148" s="41" t="s">
        <v>300</v>
      </c>
      <c r="V1148" s="84"/>
      <c r="W1148" s="85"/>
      <c r="X1148" s="84" t="s">
        <v>644</v>
      </c>
      <c r="Y1148" s="84"/>
      <c r="Z1148" s="84" t="s">
        <v>3214</v>
      </c>
      <c r="AA1148" s="62">
        <v>43294</v>
      </c>
    </row>
    <row r="1149" spans="1:27" ht="15.75" x14ac:dyDescent="0.25">
      <c r="A1149" s="76">
        <v>1147</v>
      </c>
      <c r="B1149" s="35" t="s">
        <v>4357</v>
      </c>
      <c r="C1149" s="35" t="s">
        <v>4358</v>
      </c>
      <c r="D1149" s="38" t="s">
        <v>4359</v>
      </c>
      <c r="E1149" s="83" t="s">
        <v>801</v>
      </c>
      <c r="F1149" s="35" t="s">
        <v>781</v>
      </c>
      <c r="G1149" s="35">
        <v>280</v>
      </c>
      <c r="H1149" s="32" t="s">
        <v>299</v>
      </c>
      <c r="I1149" s="77">
        <v>64800</v>
      </c>
      <c r="J1149" s="78" t="s">
        <v>4353</v>
      </c>
      <c r="K1149" s="41"/>
      <c r="L1149" s="42" t="s">
        <v>118</v>
      </c>
      <c r="M1149" s="79">
        <v>271</v>
      </c>
      <c r="N1149" s="80">
        <v>61800</v>
      </c>
      <c r="O1149" s="81" t="s">
        <v>4353</v>
      </c>
      <c r="P1149" s="77">
        <v>61800</v>
      </c>
      <c r="Q1149" s="79">
        <v>275</v>
      </c>
      <c r="R1149" s="77">
        <v>64800</v>
      </c>
      <c r="S1149" s="41" t="s">
        <v>4353</v>
      </c>
      <c r="T1149" s="41" t="s">
        <v>1409</v>
      </c>
      <c r="U1149" s="41" t="s">
        <v>300</v>
      </c>
      <c r="V1149" s="84"/>
      <c r="W1149" s="85"/>
      <c r="X1149" s="84" t="s">
        <v>644</v>
      </c>
      <c r="Y1149" s="84"/>
      <c r="Z1149" s="84" t="s">
        <v>3214</v>
      </c>
      <c r="AA1149" s="62">
        <v>43294</v>
      </c>
    </row>
    <row r="1150" spans="1:27" ht="15.75" x14ac:dyDescent="0.25">
      <c r="A1150" s="76">
        <v>1148</v>
      </c>
      <c r="B1150" s="35" t="s">
        <v>4360</v>
      </c>
      <c r="C1150" s="35" t="s">
        <v>4361</v>
      </c>
      <c r="D1150" s="38" t="s">
        <v>4362</v>
      </c>
      <c r="E1150" s="83" t="s">
        <v>801</v>
      </c>
      <c r="F1150" s="35" t="s">
        <v>781</v>
      </c>
      <c r="G1150" s="35">
        <v>280</v>
      </c>
      <c r="H1150" s="32" t="s">
        <v>299</v>
      </c>
      <c r="I1150" s="77">
        <v>64800</v>
      </c>
      <c r="J1150" s="78" t="s">
        <v>4353</v>
      </c>
      <c r="K1150" s="41"/>
      <c r="L1150" s="42" t="s">
        <v>118</v>
      </c>
      <c r="M1150" s="79">
        <v>271</v>
      </c>
      <c r="N1150" s="80">
        <v>61800</v>
      </c>
      <c r="O1150" s="81" t="s">
        <v>4353</v>
      </c>
      <c r="P1150" s="77">
        <v>61800</v>
      </c>
      <c r="Q1150" s="79">
        <v>275</v>
      </c>
      <c r="R1150" s="77">
        <v>64800</v>
      </c>
      <c r="S1150" s="41" t="s">
        <v>4353</v>
      </c>
      <c r="T1150" s="41" t="s">
        <v>1409</v>
      </c>
      <c r="U1150" s="41" t="s">
        <v>300</v>
      </c>
      <c r="V1150" s="84"/>
      <c r="W1150" s="85"/>
      <c r="X1150" s="84" t="s">
        <v>644</v>
      </c>
      <c r="Y1150" s="84"/>
      <c r="Z1150" s="84" t="s">
        <v>3214</v>
      </c>
      <c r="AA1150" s="62">
        <v>43294</v>
      </c>
    </row>
    <row r="1151" spans="1:27" ht="15.75" x14ac:dyDescent="0.25">
      <c r="A1151" s="76">
        <v>1149</v>
      </c>
      <c r="B1151" s="35" t="s">
        <v>4363</v>
      </c>
      <c r="C1151" s="35" t="s">
        <v>4364</v>
      </c>
      <c r="D1151" s="38" t="s">
        <v>4365</v>
      </c>
      <c r="E1151" s="83" t="s">
        <v>801</v>
      </c>
      <c r="F1151" s="35" t="s">
        <v>781</v>
      </c>
      <c r="G1151" s="35">
        <v>280</v>
      </c>
      <c r="H1151" s="32" t="s">
        <v>299</v>
      </c>
      <c r="I1151" s="77">
        <v>64800</v>
      </c>
      <c r="J1151" s="78" t="s">
        <v>4353</v>
      </c>
      <c r="K1151" s="41"/>
      <c r="L1151" s="42" t="s">
        <v>118</v>
      </c>
      <c r="M1151" s="79">
        <v>271</v>
      </c>
      <c r="N1151" s="80">
        <v>61800</v>
      </c>
      <c r="O1151" s="81" t="s">
        <v>4353</v>
      </c>
      <c r="P1151" s="77">
        <v>61800</v>
      </c>
      <c r="Q1151" s="79">
        <v>275</v>
      </c>
      <c r="R1151" s="77">
        <v>64800</v>
      </c>
      <c r="S1151" s="41" t="s">
        <v>4353</v>
      </c>
      <c r="T1151" s="41" t="s">
        <v>1409</v>
      </c>
      <c r="U1151" s="41" t="s">
        <v>300</v>
      </c>
      <c r="V1151" s="84"/>
      <c r="W1151" s="85"/>
      <c r="X1151" s="84" t="s">
        <v>644</v>
      </c>
      <c r="Y1151" s="84"/>
      <c r="Z1151" s="84" t="s">
        <v>3214</v>
      </c>
      <c r="AA1151" s="62">
        <v>43294</v>
      </c>
    </row>
    <row r="1152" spans="1:27" ht="15.75" x14ac:dyDescent="0.25">
      <c r="A1152" s="76">
        <v>1150</v>
      </c>
      <c r="B1152" s="35" t="s">
        <v>4366</v>
      </c>
      <c r="C1152" s="35" t="s">
        <v>4367</v>
      </c>
      <c r="D1152" s="38" t="s">
        <v>4368</v>
      </c>
      <c r="E1152" s="83" t="s">
        <v>801</v>
      </c>
      <c r="F1152" s="35" t="s">
        <v>781</v>
      </c>
      <c r="G1152" s="35">
        <v>280</v>
      </c>
      <c r="H1152" s="32" t="s">
        <v>299</v>
      </c>
      <c r="I1152" s="77">
        <v>64800</v>
      </c>
      <c r="J1152" s="78" t="s">
        <v>4353</v>
      </c>
      <c r="K1152" s="41"/>
      <c r="L1152" s="42" t="s">
        <v>118</v>
      </c>
      <c r="M1152" s="79">
        <v>271</v>
      </c>
      <c r="N1152" s="80">
        <v>61800</v>
      </c>
      <c r="O1152" s="81" t="s">
        <v>4353</v>
      </c>
      <c r="P1152" s="77">
        <v>61800</v>
      </c>
      <c r="Q1152" s="79">
        <v>275</v>
      </c>
      <c r="R1152" s="77">
        <v>64800</v>
      </c>
      <c r="S1152" s="41" t="s">
        <v>4353</v>
      </c>
      <c r="T1152" s="41" t="s">
        <v>1409</v>
      </c>
      <c r="U1152" s="41" t="s">
        <v>300</v>
      </c>
      <c r="V1152" s="84"/>
      <c r="W1152" s="85"/>
      <c r="X1152" s="84" t="s">
        <v>644</v>
      </c>
      <c r="Y1152" s="84"/>
      <c r="Z1152" s="84" t="s">
        <v>3214</v>
      </c>
      <c r="AA1152" s="62">
        <v>43294</v>
      </c>
    </row>
    <row r="1153" spans="1:27" ht="15.75" x14ac:dyDescent="0.25">
      <c r="A1153" s="76">
        <v>1151</v>
      </c>
      <c r="B1153" s="35" t="s">
        <v>4369</v>
      </c>
      <c r="C1153" s="35" t="s">
        <v>4370</v>
      </c>
      <c r="D1153" s="38" t="s">
        <v>4371</v>
      </c>
      <c r="E1153" s="83" t="s">
        <v>801</v>
      </c>
      <c r="F1153" s="35" t="s">
        <v>781</v>
      </c>
      <c r="G1153" s="35">
        <v>280</v>
      </c>
      <c r="H1153" s="32" t="s">
        <v>299</v>
      </c>
      <c r="I1153" s="77">
        <v>64800</v>
      </c>
      <c r="J1153" s="78" t="s">
        <v>4353</v>
      </c>
      <c r="K1153" s="41"/>
      <c r="L1153" s="42" t="s">
        <v>118</v>
      </c>
      <c r="M1153" s="79">
        <v>271</v>
      </c>
      <c r="N1153" s="80">
        <v>61800</v>
      </c>
      <c r="O1153" s="81" t="s">
        <v>4353</v>
      </c>
      <c r="P1153" s="77">
        <v>61800</v>
      </c>
      <c r="Q1153" s="79">
        <v>275</v>
      </c>
      <c r="R1153" s="77">
        <v>64800</v>
      </c>
      <c r="S1153" s="41" t="s">
        <v>4353</v>
      </c>
      <c r="T1153" s="41" t="s">
        <v>1409</v>
      </c>
      <c r="U1153" s="41" t="s">
        <v>300</v>
      </c>
      <c r="V1153" s="84"/>
      <c r="W1153" s="85"/>
      <c r="X1153" s="84" t="s">
        <v>644</v>
      </c>
      <c r="Y1153" s="84"/>
      <c r="Z1153" s="84" t="s">
        <v>3214</v>
      </c>
      <c r="AA1153" s="62">
        <v>43294</v>
      </c>
    </row>
    <row r="1154" spans="1:27" ht="15.75" x14ac:dyDescent="0.25">
      <c r="A1154" s="76">
        <v>1152</v>
      </c>
      <c r="B1154" s="35" t="s">
        <v>4372</v>
      </c>
      <c r="C1154" s="35" t="s">
        <v>4373</v>
      </c>
      <c r="D1154" s="38" t="s">
        <v>4374</v>
      </c>
      <c r="E1154" s="83" t="s">
        <v>801</v>
      </c>
      <c r="F1154" s="35" t="s">
        <v>781</v>
      </c>
      <c r="G1154" s="35">
        <v>280</v>
      </c>
      <c r="H1154" s="32" t="s">
        <v>299</v>
      </c>
      <c r="I1154" s="77">
        <v>64800</v>
      </c>
      <c r="J1154" s="78" t="s">
        <v>4353</v>
      </c>
      <c r="K1154" s="41"/>
      <c r="L1154" s="42" t="s">
        <v>118</v>
      </c>
      <c r="M1154" s="79">
        <v>271</v>
      </c>
      <c r="N1154" s="80">
        <v>61800</v>
      </c>
      <c r="O1154" s="81" t="s">
        <v>4353</v>
      </c>
      <c r="P1154" s="77">
        <v>61800</v>
      </c>
      <c r="Q1154" s="79">
        <v>275</v>
      </c>
      <c r="R1154" s="77">
        <v>64800</v>
      </c>
      <c r="S1154" s="41" t="s">
        <v>4353</v>
      </c>
      <c r="T1154" s="41" t="s">
        <v>1409</v>
      </c>
      <c r="U1154" s="41" t="s">
        <v>300</v>
      </c>
      <c r="V1154" s="84"/>
      <c r="W1154" s="85"/>
      <c r="X1154" s="84" t="s">
        <v>644</v>
      </c>
      <c r="Y1154" s="84"/>
      <c r="Z1154" s="84" t="s">
        <v>3214</v>
      </c>
      <c r="AA1154" s="62">
        <v>43294</v>
      </c>
    </row>
    <row r="1155" spans="1:27" ht="15.75" x14ac:dyDescent="0.25">
      <c r="A1155" s="76">
        <v>1153</v>
      </c>
      <c r="B1155" s="35" t="s">
        <v>4375</v>
      </c>
      <c r="C1155" s="35" t="s">
        <v>4376</v>
      </c>
      <c r="D1155" s="38" t="s">
        <v>4377</v>
      </c>
      <c r="E1155" s="83" t="s">
        <v>801</v>
      </c>
      <c r="F1155" s="35" t="s">
        <v>781</v>
      </c>
      <c r="G1155" s="35">
        <v>280</v>
      </c>
      <c r="H1155" s="32" t="s">
        <v>299</v>
      </c>
      <c r="I1155" s="77">
        <v>64800</v>
      </c>
      <c r="J1155" s="78" t="s">
        <v>4353</v>
      </c>
      <c r="K1155" s="41"/>
      <c r="L1155" s="42" t="s">
        <v>118</v>
      </c>
      <c r="M1155" s="79">
        <v>271</v>
      </c>
      <c r="N1155" s="80">
        <v>61800</v>
      </c>
      <c r="O1155" s="81" t="s">
        <v>4353</v>
      </c>
      <c r="P1155" s="77">
        <v>61800</v>
      </c>
      <c r="Q1155" s="79">
        <v>275</v>
      </c>
      <c r="R1155" s="77">
        <v>64800</v>
      </c>
      <c r="S1155" s="41" t="s">
        <v>4353</v>
      </c>
      <c r="T1155" s="41" t="s">
        <v>1409</v>
      </c>
      <c r="U1155" s="41" t="s">
        <v>300</v>
      </c>
      <c r="V1155" s="84"/>
      <c r="W1155" s="85"/>
      <c r="X1155" s="84" t="s">
        <v>644</v>
      </c>
      <c r="Y1155" s="84"/>
      <c r="Z1155" s="84" t="s">
        <v>3214</v>
      </c>
      <c r="AA1155" s="62">
        <v>43294</v>
      </c>
    </row>
    <row r="1156" spans="1:27" ht="15.75" x14ac:dyDescent="0.25">
      <c r="A1156" s="76">
        <v>1154</v>
      </c>
      <c r="B1156" s="35" t="s">
        <v>4378</v>
      </c>
      <c r="C1156" s="35" t="s">
        <v>4379</v>
      </c>
      <c r="D1156" s="38" t="s">
        <v>4380</v>
      </c>
      <c r="E1156" s="83" t="s">
        <v>801</v>
      </c>
      <c r="F1156" s="35" t="s">
        <v>781</v>
      </c>
      <c r="G1156" s="35">
        <v>280</v>
      </c>
      <c r="H1156" s="32" t="s">
        <v>299</v>
      </c>
      <c r="I1156" s="77">
        <v>64800</v>
      </c>
      <c r="J1156" s="78" t="s">
        <v>4353</v>
      </c>
      <c r="K1156" s="41"/>
      <c r="L1156" s="42" t="s">
        <v>118</v>
      </c>
      <c r="M1156" s="79">
        <v>271</v>
      </c>
      <c r="N1156" s="80">
        <v>61800</v>
      </c>
      <c r="O1156" s="81" t="s">
        <v>4353</v>
      </c>
      <c r="P1156" s="77">
        <v>61800</v>
      </c>
      <c r="Q1156" s="79">
        <v>275</v>
      </c>
      <c r="R1156" s="77">
        <v>64800</v>
      </c>
      <c r="S1156" s="41" t="s">
        <v>4353</v>
      </c>
      <c r="T1156" s="41" t="s">
        <v>1409</v>
      </c>
      <c r="U1156" s="41" t="s">
        <v>300</v>
      </c>
      <c r="V1156" s="84"/>
      <c r="W1156" s="85"/>
      <c r="X1156" s="84" t="s">
        <v>644</v>
      </c>
      <c r="Y1156" s="84"/>
      <c r="Z1156" s="84" t="s">
        <v>3214</v>
      </c>
      <c r="AA1156" s="62">
        <v>43294</v>
      </c>
    </row>
    <row r="1157" spans="1:27" ht="15.75" x14ac:dyDescent="0.25">
      <c r="A1157" s="76">
        <v>1155</v>
      </c>
      <c r="B1157" s="35" t="s">
        <v>4381</v>
      </c>
      <c r="C1157" s="35" t="s">
        <v>4382</v>
      </c>
      <c r="D1157" s="38" t="s">
        <v>4383</v>
      </c>
      <c r="E1157" s="83" t="s">
        <v>801</v>
      </c>
      <c r="F1157" s="35" t="s">
        <v>781</v>
      </c>
      <c r="G1157" s="35">
        <v>280</v>
      </c>
      <c r="H1157" s="32" t="s">
        <v>299</v>
      </c>
      <c r="I1157" s="77">
        <v>64800</v>
      </c>
      <c r="J1157" s="78" t="s">
        <v>4353</v>
      </c>
      <c r="K1157" s="41"/>
      <c r="L1157" s="42" t="s">
        <v>118</v>
      </c>
      <c r="M1157" s="79">
        <v>271</v>
      </c>
      <c r="N1157" s="80">
        <v>61800</v>
      </c>
      <c r="O1157" s="81" t="s">
        <v>4353</v>
      </c>
      <c r="P1157" s="77">
        <v>61800</v>
      </c>
      <c r="Q1157" s="79">
        <v>275</v>
      </c>
      <c r="R1157" s="77">
        <v>64800</v>
      </c>
      <c r="S1157" s="41" t="s">
        <v>4353</v>
      </c>
      <c r="T1157" s="41" t="s">
        <v>1409</v>
      </c>
      <c r="U1157" s="41" t="s">
        <v>300</v>
      </c>
      <c r="V1157" s="84"/>
      <c r="W1157" s="85"/>
      <c r="X1157" s="84" t="s">
        <v>644</v>
      </c>
      <c r="Y1157" s="84"/>
      <c r="Z1157" s="84" t="s">
        <v>3214</v>
      </c>
      <c r="AA1157" s="62">
        <v>43294</v>
      </c>
    </row>
    <row r="1158" spans="1:27" ht="15.75" x14ac:dyDescent="0.25">
      <c r="A1158" s="76">
        <v>1156</v>
      </c>
      <c r="B1158" s="35" t="s">
        <v>4384</v>
      </c>
      <c r="C1158" s="35" t="s">
        <v>4385</v>
      </c>
      <c r="D1158" s="38" t="s">
        <v>4386</v>
      </c>
      <c r="E1158" s="83" t="s">
        <v>801</v>
      </c>
      <c r="F1158" s="35" t="s">
        <v>781</v>
      </c>
      <c r="G1158" s="35">
        <v>280</v>
      </c>
      <c r="H1158" s="32" t="s">
        <v>299</v>
      </c>
      <c r="I1158" s="77">
        <v>64800</v>
      </c>
      <c r="J1158" s="78" t="s">
        <v>4353</v>
      </c>
      <c r="K1158" s="41"/>
      <c r="L1158" s="42" t="s">
        <v>118</v>
      </c>
      <c r="M1158" s="79">
        <v>271</v>
      </c>
      <c r="N1158" s="80">
        <v>61800</v>
      </c>
      <c r="O1158" s="81" t="s">
        <v>4353</v>
      </c>
      <c r="P1158" s="77">
        <v>61800</v>
      </c>
      <c r="Q1158" s="79">
        <v>275</v>
      </c>
      <c r="R1158" s="77">
        <v>64800</v>
      </c>
      <c r="S1158" s="41" t="s">
        <v>4353</v>
      </c>
      <c r="T1158" s="41" t="s">
        <v>1409</v>
      </c>
      <c r="U1158" s="41" t="s">
        <v>300</v>
      </c>
      <c r="V1158" s="84"/>
      <c r="W1158" s="85"/>
      <c r="X1158" s="84" t="s">
        <v>644</v>
      </c>
      <c r="Y1158" s="84"/>
      <c r="Z1158" s="84" t="s">
        <v>3214</v>
      </c>
      <c r="AA1158" s="62">
        <v>43294</v>
      </c>
    </row>
    <row r="1159" spans="1:27" ht="15.75" x14ac:dyDescent="0.25">
      <c r="A1159" s="76">
        <v>1157</v>
      </c>
      <c r="B1159" s="35" t="s">
        <v>4387</v>
      </c>
      <c r="C1159" s="35" t="s">
        <v>4388</v>
      </c>
      <c r="D1159" s="38" t="s">
        <v>4389</v>
      </c>
      <c r="E1159" s="83" t="s">
        <v>801</v>
      </c>
      <c r="F1159" s="35" t="s">
        <v>781</v>
      </c>
      <c r="G1159" s="35">
        <v>280</v>
      </c>
      <c r="H1159" s="32" t="s">
        <v>299</v>
      </c>
      <c r="I1159" s="77">
        <v>64800</v>
      </c>
      <c r="J1159" s="78" t="s">
        <v>4353</v>
      </c>
      <c r="K1159" s="41"/>
      <c r="L1159" s="42" t="s">
        <v>118</v>
      </c>
      <c r="M1159" s="79">
        <v>271</v>
      </c>
      <c r="N1159" s="80">
        <v>61800</v>
      </c>
      <c r="O1159" s="81" t="s">
        <v>4353</v>
      </c>
      <c r="P1159" s="77">
        <v>61800</v>
      </c>
      <c r="Q1159" s="79">
        <v>275</v>
      </c>
      <c r="R1159" s="77">
        <v>64800</v>
      </c>
      <c r="S1159" s="41" t="s">
        <v>4353</v>
      </c>
      <c r="T1159" s="41" t="s">
        <v>1409</v>
      </c>
      <c r="U1159" s="41" t="s">
        <v>300</v>
      </c>
      <c r="V1159" s="84"/>
      <c r="W1159" s="85"/>
      <c r="X1159" s="84" t="s">
        <v>644</v>
      </c>
      <c r="Y1159" s="84"/>
      <c r="Z1159" s="84" t="s">
        <v>3214</v>
      </c>
      <c r="AA1159" s="62">
        <v>43294</v>
      </c>
    </row>
    <row r="1160" spans="1:27" ht="15.75" x14ac:dyDescent="0.25">
      <c r="A1160" s="76">
        <v>1158</v>
      </c>
      <c r="B1160" s="35" t="s">
        <v>4390</v>
      </c>
      <c r="C1160" s="35" t="s">
        <v>4391</v>
      </c>
      <c r="D1160" s="38" t="s">
        <v>4392</v>
      </c>
      <c r="E1160" s="83" t="s">
        <v>801</v>
      </c>
      <c r="F1160" s="35" t="s">
        <v>781</v>
      </c>
      <c r="G1160" s="35">
        <v>280</v>
      </c>
      <c r="H1160" s="32" t="s">
        <v>299</v>
      </c>
      <c r="I1160" s="77">
        <v>64800</v>
      </c>
      <c r="J1160" s="78" t="s">
        <v>4353</v>
      </c>
      <c r="K1160" s="41"/>
      <c r="L1160" s="42" t="s">
        <v>118</v>
      </c>
      <c r="M1160" s="79">
        <v>271</v>
      </c>
      <c r="N1160" s="80">
        <v>61800</v>
      </c>
      <c r="O1160" s="81" t="s">
        <v>4353</v>
      </c>
      <c r="P1160" s="77">
        <v>61800</v>
      </c>
      <c r="Q1160" s="79">
        <v>275</v>
      </c>
      <c r="R1160" s="77">
        <v>64800</v>
      </c>
      <c r="S1160" s="41" t="s">
        <v>4353</v>
      </c>
      <c r="T1160" s="41" t="s">
        <v>1409</v>
      </c>
      <c r="U1160" s="41" t="s">
        <v>300</v>
      </c>
      <c r="V1160" s="84"/>
      <c r="W1160" s="85"/>
      <c r="X1160" s="84" t="s">
        <v>644</v>
      </c>
      <c r="Y1160" s="84"/>
      <c r="Z1160" s="84" t="s">
        <v>3214</v>
      </c>
      <c r="AA1160" s="62">
        <v>43294</v>
      </c>
    </row>
    <row r="1161" spans="1:27" ht="15.75" x14ac:dyDescent="0.25">
      <c r="A1161" s="76">
        <v>1159</v>
      </c>
      <c r="B1161" s="35" t="s">
        <v>4393</v>
      </c>
      <c r="C1161" s="35" t="s">
        <v>4394</v>
      </c>
      <c r="D1161" s="38" t="s">
        <v>4395</v>
      </c>
      <c r="E1161" s="83" t="s">
        <v>801</v>
      </c>
      <c r="F1161" s="35" t="s">
        <v>781</v>
      </c>
      <c r="G1161" s="35">
        <v>280</v>
      </c>
      <c r="H1161" s="32" t="s">
        <v>299</v>
      </c>
      <c r="I1161" s="77">
        <v>64800</v>
      </c>
      <c r="J1161" s="78" t="s">
        <v>4353</v>
      </c>
      <c r="K1161" s="41"/>
      <c r="L1161" s="42" t="s">
        <v>118</v>
      </c>
      <c r="M1161" s="79">
        <v>271</v>
      </c>
      <c r="N1161" s="80">
        <v>61800</v>
      </c>
      <c r="O1161" s="81" t="s">
        <v>4353</v>
      </c>
      <c r="P1161" s="77">
        <v>61800</v>
      </c>
      <c r="Q1161" s="79">
        <v>275</v>
      </c>
      <c r="R1161" s="77">
        <v>64800</v>
      </c>
      <c r="S1161" s="41" t="s">
        <v>4353</v>
      </c>
      <c r="T1161" s="41" t="s">
        <v>1409</v>
      </c>
      <c r="U1161" s="41" t="s">
        <v>300</v>
      </c>
      <c r="V1161" s="84"/>
      <c r="W1161" s="85"/>
      <c r="X1161" s="84" t="s">
        <v>644</v>
      </c>
      <c r="Y1161" s="84"/>
      <c r="Z1161" s="84" t="s">
        <v>3214</v>
      </c>
      <c r="AA1161" s="62">
        <v>43294</v>
      </c>
    </row>
    <row r="1162" spans="1:27" ht="15.75" x14ac:dyDescent="0.25">
      <c r="A1162" s="76">
        <v>1160</v>
      </c>
      <c r="B1162" s="35" t="s">
        <v>4396</v>
      </c>
      <c r="C1162" s="35" t="s">
        <v>4397</v>
      </c>
      <c r="D1162" s="38" t="s">
        <v>4398</v>
      </c>
      <c r="E1162" s="83" t="s">
        <v>801</v>
      </c>
      <c r="F1162" s="35" t="s">
        <v>781</v>
      </c>
      <c r="G1162" s="35">
        <v>280</v>
      </c>
      <c r="H1162" s="32" t="s">
        <v>299</v>
      </c>
      <c r="I1162" s="77">
        <v>64800</v>
      </c>
      <c r="J1162" s="78" t="s">
        <v>4353</v>
      </c>
      <c r="K1162" s="41"/>
      <c r="L1162" s="42" t="s">
        <v>118</v>
      </c>
      <c r="M1162" s="79">
        <v>271</v>
      </c>
      <c r="N1162" s="80">
        <v>61800</v>
      </c>
      <c r="O1162" s="81" t="s">
        <v>4353</v>
      </c>
      <c r="P1162" s="77">
        <v>61800</v>
      </c>
      <c r="Q1162" s="79">
        <v>275</v>
      </c>
      <c r="R1162" s="77">
        <v>64800</v>
      </c>
      <c r="S1162" s="41" t="s">
        <v>4353</v>
      </c>
      <c r="T1162" s="41" t="s">
        <v>1409</v>
      </c>
      <c r="U1162" s="41" t="s">
        <v>300</v>
      </c>
      <c r="V1162" s="84"/>
      <c r="W1162" s="85"/>
      <c r="X1162" s="84" t="s">
        <v>644</v>
      </c>
      <c r="Y1162" s="84"/>
      <c r="Z1162" s="84" t="s">
        <v>3214</v>
      </c>
      <c r="AA1162" s="62">
        <v>43294</v>
      </c>
    </row>
    <row r="1163" spans="1:27" ht="15.75" x14ac:dyDescent="0.25">
      <c r="A1163" s="76">
        <v>1161</v>
      </c>
      <c r="B1163" s="35" t="s">
        <v>4399</v>
      </c>
      <c r="C1163" s="35" t="s">
        <v>4400</v>
      </c>
      <c r="D1163" s="38" t="s">
        <v>4401</v>
      </c>
      <c r="E1163" s="83" t="s">
        <v>801</v>
      </c>
      <c r="F1163" s="35" t="s">
        <v>781</v>
      </c>
      <c r="G1163" s="35">
        <v>280</v>
      </c>
      <c r="H1163" s="32" t="s">
        <v>299</v>
      </c>
      <c r="I1163" s="77">
        <v>64800</v>
      </c>
      <c r="J1163" s="78" t="s">
        <v>4353</v>
      </c>
      <c r="K1163" s="41"/>
      <c r="L1163" s="42" t="s">
        <v>118</v>
      </c>
      <c r="M1163" s="79">
        <v>271</v>
      </c>
      <c r="N1163" s="80">
        <v>61800</v>
      </c>
      <c r="O1163" s="81" t="s">
        <v>4353</v>
      </c>
      <c r="P1163" s="77">
        <v>61800</v>
      </c>
      <c r="Q1163" s="79">
        <v>275</v>
      </c>
      <c r="R1163" s="77">
        <v>64800</v>
      </c>
      <c r="S1163" s="41" t="s">
        <v>4353</v>
      </c>
      <c r="T1163" s="41" t="s">
        <v>1409</v>
      </c>
      <c r="U1163" s="41" t="s">
        <v>300</v>
      </c>
      <c r="V1163" s="84"/>
      <c r="W1163" s="85"/>
      <c r="X1163" s="84" t="s">
        <v>644</v>
      </c>
      <c r="Y1163" s="84"/>
      <c r="Z1163" s="84" t="s">
        <v>3214</v>
      </c>
      <c r="AA1163" s="62">
        <v>43294</v>
      </c>
    </row>
    <row r="1164" spans="1:27" ht="15.75" x14ac:dyDescent="0.25">
      <c r="A1164" s="76">
        <v>1162</v>
      </c>
      <c r="B1164" s="35" t="s">
        <v>4402</v>
      </c>
      <c r="C1164" s="35" t="s">
        <v>4403</v>
      </c>
      <c r="D1164" s="38" t="s">
        <v>4404</v>
      </c>
      <c r="E1164" s="83" t="s">
        <v>801</v>
      </c>
      <c r="F1164" s="35" t="s">
        <v>781</v>
      </c>
      <c r="G1164" s="35">
        <v>280</v>
      </c>
      <c r="H1164" s="32" t="s">
        <v>299</v>
      </c>
      <c r="I1164" s="77">
        <v>64800</v>
      </c>
      <c r="J1164" s="78" t="s">
        <v>4353</v>
      </c>
      <c r="K1164" s="41"/>
      <c r="L1164" s="42" t="s">
        <v>118</v>
      </c>
      <c r="M1164" s="79">
        <v>271</v>
      </c>
      <c r="N1164" s="80">
        <v>61800</v>
      </c>
      <c r="O1164" s="81" t="s">
        <v>4353</v>
      </c>
      <c r="P1164" s="77">
        <v>61800</v>
      </c>
      <c r="Q1164" s="79">
        <v>275</v>
      </c>
      <c r="R1164" s="77">
        <v>64800</v>
      </c>
      <c r="S1164" s="41" t="s">
        <v>4353</v>
      </c>
      <c r="T1164" s="41" t="s">
        <v>1409</v>
      </c>
      <c r="U1164" s="41" t="s">
        <v>300</v>
      </c>
      <c r="V1164" s="84"/>
      <c r="W1164" s="85"/>
      <c r="X1164" s="84" t="s">
        <v>644</v>
      </c>
      <c r="Y1164" s="84"/>
      <c r="Z1164" s="84" t="s">
        <v>3214</v>
      </c>
      <c r="AA1164" s="62">
        <v>43294</v>
      </c>
    </row>
    <row r="1165" spans="1:27" ht="15.75" x14ac:dyDescent="0.25">
      <c r="A1165" s="76">
        <v>1163</v>
      </c>
      <c r="B1165" s="35" t="s">
        <v>4405</v>
      </c>
      <c r="C1165" s="35" t="s">
        <v>4406</v>
      </c>
      <c r="D1165" s="38" t="s">
        <v>4407</v>
      </c>
      <c r="E1165" s="83" t="s">
        <v>801</v>
      </c>
      <c r="F1165" s="35" t="s">
        <v>781</v>
      </c>
      <c r="G1165" s="35">
        <v>280</v>
      </c>
      <c r="H1165" s="32" t="s">
        <v>299</v>
      </c>
      <c r="I1165" s="77">
        <v>64800</v>
      </c>
      <c r="J1165" s="78" t="s">
        <v>4353</v>
      </c>
      <c r="K1165" s="41"/>
      <c r="L1165" s="42" t="s">
        <v>118</v>
      </c>
      <c r="M1165" s="79">
        <v>271</v>
      </c>
      <c r="N1165" s="80">
        <v>61800</v>
      </c>
      <c r="O1165" s="81" t="s">
        <v>4353</v>
      </c>
      <c r="P1165" s="77">
        <v>61800</v>
      </c>
      <c r="Q1165" s="79">
        <v>275</v>
      </c>
      <c r="R1165" s="77">
        <v>64800</v>
      </c>
      <c r="S1165" s="41" t="s">
        <v>4353</v>
      </c>
      <c r="T1165" s="41" t="s">
        <v>1409</v>
      </c>
      <c r="U1165" s="41" t="s">
        <v>300</v>
      </c>
      <c r="V1165" s="84"/>
      <c r="W1165" s="85"/>
      <c r="X1165" s="84" t="s">
        <v>644</v>
      </c>
      <c r="Y1165" s="84"/>
      <c r="Z1165" s="84" t="s">
        <v>3214</v>
      </c>
      <c r="AA1165" s="62">
        <v>43294</v>
      </c>
    </row>
    <row r="1166" spans="1:27" ht="31.5" x14ac:dyDescent="0.25">
      <c r="A1166" s="76">
        <v>1164</v>
      </c>
      <c r="B1166" s="35" t="s">
        <v>4408</v>
      </c>
      <c r="C1166" s="35" t="s">
        <v>4409</v>
      </c>
      <c r="D1166" s="38" t="s">
        <v>4410</v>
      </c>
      <c r="E1166" s="83" t="s">
        <v>801</v>
      </c>
      <c r="F1166" s="35" t="s">
        <v>781</v>
      </c>
      <c r="G1166" s="35">
        <v>280</v>
      </c>
      <c r="H1166" s="32" t="s">
        <v>299</v>
      </c>
      <c r="I1166" s="77">
        <v>64800</v>
      </c>
      <c r="J1166" s="78" t="s">
        <v>4353</v>
      </c>
      <c r="K1166" s="41"/>
      <c r="L1166" s="42" t="s">
        <v>118</v>
      </c>
      <c r="M1166" s="79">
        <v>271</v>
      </c>
      <c r="N1166" s="80">
        <v>61800</v>
      </c>
      <c r="O1166" s="81" t="s">
        <v>4353</v>
      </c>
      <c r="P1166" s="77">
        <v>61800</v>
      </c>
      <c r="Q1166" s="79">
        <v>275</v>
      </c>
      <c r="R1166" s="77">
        <v>64800</v>
      </c>
      <c r="S1166" s="41" t="s">
        <v>4353</v>
      </c>
      <c r="T1166" s="41" t="s">
        <v>1409</v>
      </c>
      <c r="U1166" s="41" t="s">
        <v>300</v>
      </c>
      <c r="V1166" s="84"/>
      <c r="W1166" s="85"/>
      <c r="X1166" s="84" t="s">
        <v>644</v>
      </c>
      <c r="Y1166" s="84"/>
      <c r="Z1166" s="84" t="s">
        <v>3214</v>
      </c>
      <c r="AA1166" s="62">
        <v>43294</v>
      </c>
    </row>
    <row r="1167" spans="1:27" ht="15.75" x14ac:dyDescent="0.25">
      <c r="A1167" s="76">
        <v>1165</v>
      </c>
      <c r="B1167" s="35" t="s">
        <v>4411</v>
      </c>
      <c r="C1167" s="35" t="s">
        <v>4412</v>
      </c>
      <c r="D1167" s="38" t="s">
        <v>4413</v>
      </c>
      <c r="E1167" s="83" t="s">
        <v>801</v>
      </c>
      <c r="F1167" s="35" t="s">
        <v>781</v>
      </c>
      <c r="G1167" s="35">
        <v>280</v>
      </c>
      <c r="H1167" s="32" t="s">
        <v>299</v>
      </c>
      <c r="I1167" s="77">
        <v>64800</v>
      </c>
      <c r="J1167" s="78" t="s">
        <v>4353</v>
      </c>
      <c r="K1167" s="41"/>
      <c r="L1167" s="42" t="s">
        <v>118</v>
      </c>
      <c r="M1167" s="79">
        <v>271</v>
      </c>
      <c r="N1167" s="80">
        <v>61800</v>
      </c>
      <c r="O1167" s="81" t="s">
        <v>4353</v>
      </c>
      <c r="P1167" s="77">
        <v>61800</v>
      </c>
      <c r="Q1167" s="79">
        <v>275</v>
      </c>
      <c r="R1167" s="77">
        <v>64800</v>
      </c>
      <c r="S1167" s="41" t="s">
        <v>4353</v>
      </c>
      <c r="T1167" s="41" t="s">
        <v>1409</v>
      </c>
      <c r="U1167" s="41" t="s">
        <v>300</v>
      </c>
      <c r="V1167" s="84"/>
      <c r="W1167" s="85"/>
      <c r="X1167" s="84" t="s">
        <v>644</v>
      </c>
      <c r="Y1167" s="84"/>
      <c r="Z1167" s="84" t="s">
        <v>3214</v>
      </c>
      <c r="AA1167" s="62">
        <v>43294</v>
      </c>
    </row>
    <row r="1168" spans="1:27" ht="15.75" x14ac:dyDescent="0.25">
      <c r="A1168" s="76">
        <v>1166</v>
      </c>
      <c r="B1168" s="35" t="s">
        <v>4414</v>
      </c>
      <c r="C1168" s="35" t="s">
        <v>4415</v>
      </c>
      <c r="D1168" s="38" t="s">
        <v>4416</v>
      </c>
      <c r="E1168" s="83" t="s">
        <v>801</v>
      </c>
      <c r="F1168" s="35" t="s">
        <v>781</v>
      </c>
      <c r="G1168" s="35">
        <v>280</v>
      </c>
      <c r="H1168" s="32" t="s">
        <v>299</v>
      </c>
      <c r="I1168" s="77">
        <v>64800</v>
      </c>
      <c r="J1168" s="78" t="s">
        <v>4353</v>
      </c>
      <c r="K1168" s="41"/>
      <c r="L1168" s="42" t="s">
        <v>118</v>
      </c>
      <c r="M1168" s="79">
        <v>271</v>
      </c>
      <c r="N1168" s="80">
        <v>61800</v>
      </c>
      <c r="O1168" s="81" t="s">
        <v>4353</v>
      </c>
      <c r="P1168" s="77">
        <v>61800</v>
      </c>
      <c r="Q1168" s="79">
        <v>275</v>
      </c>
      <c r="R1168" s="77">
        <v>64800</v>
      </c>
      <c r="S1168" s="41" t="s">
        <v>4353</v>
      </c>
      <c r="T1168" s="41" t="s">
        <v>1409</v>
      </c>
      <c r="U1168" s="41" t="s">
        <v>300</v>
      </c>
      <c r="V1168" s="84"/>
      <c r="W1168" s="85"/>
      <c r="X1168" s="84" t="s">
        <v>644</v>
      </c>
      <c r="Y1168" s="84"/>
      <c r="Z1168" s="84" t="s">
        <v>3214</v>
      </c>
      <c r="AA1168" s="62">
        <v>43294</v>
      </c>
    </row>
    <row r="1169" spans="1:27" ht="15.75" x14ac:dyDescent="0.25">
      <c r="A1169" s="76">
        <v>1167</v>
      </c>
      <c r="B1169" s="35" t="s">
        <v>4417</v>
      </c>
      <c r="C1169" s="35" t="s">
        <v>4418</v>
      </c>
      <c r="D1169" s="38" t="s">
        <v>4419</v>
      </c>
      <c r="E1169" s="83" t="s">
        <v>801</v>
      </c>
      <c r="F1169" s="35" t="s">
        <v>781</v>
      </c>
      <c r="G1169" s="35">
        <v>280</v>
      </c>
      <c r="H1169" s="32" t="s">
        <v>299</v>
      </c>
      <c r="I1169" s="77">
        <v>64800</v>
      </c>
      <c r="J1169" s="78" t="s">
        <v>4353</v>
      </c>
      <c r="K1169" s="41"/>
      <c r="L1169" s="42" t="s">
        <v>118</v>
      </c>
      <c r="M1169" s="79">
        <v>271</v>
      </c>
      <c r="N1169" s="80">
        <v>61800</v>
      </c>
      <c r="O1169" s="81" t="s">
        <v>4353</v>
      </c>
      <c r="P1169" s="77">
        <v>61800</v>
      </c>
      <c r="Q1169" s="79">
        <v>275</v>
      </c>
      <c r="R1169" s="77">
        <v>64800</v>
      </c>
      <c r="S1169" s="41" t="s">
        <v>4353</v>
      </c>
      <c r="T1169" s="41" t="s">
        <v>1409</v>
      </c>
      <c r="U1169" s="41" t="s">
        <v>300</v>
      </c>
      <c r="V1169" s="84"/>
      <c r="W1169" s="85"/>
      <c r="X1169" s="84" t="s">
        <v>644</v>
      </c>
      <c r="Y1169" s="84"/>
      <c r="Z1169" s="84" t="s">
        <v>3214</v>
      </c>
      <c r="AA1169" s="62">
        <v>43294</v>
      </c>
    </row>
    <row r="1170" spans="1:27" ht="15.75" x14ac:dyDescent="0.25">
      <c r="A1170" s="76">
        <v>1168</v>
      </c>
      <c r="B1170" s="35" t="s">
        <v>4420</v>
      </c>
      <c r="C1170" s="35" t="s">
        <v>4421</v>
      </c>
      <c r="D1170" s="38" t="s">
        <v>4422</v>
      </c>
      <c r="E1170" s="83" t="s">
        <v>801</v>
      </c>
      <c r="F1170" s="35" t="s">
        <v>781</v>
      </c>
      <c r="G1170" s="35">
        <v>280</v>
      </c>
      <c r="H1170" s="32" t="s">
        <v>299</v>
      </c>
      <c r="I1170" s="77">
        <v>64800</v>
      </c>
      <c r="J1170" s="78" t="s">
        <v>4353</v>
      </c>
      <c r="K1170" s="41"/>
      <c r="L1170" s="42" t="s">
        <v>118</v>
      </c>
      <c r="M1170" s="79">
        <v>271</v>
      </c>
      <c r="N1170" s="80">
        <v>61800</v>
      </c>
      <c r="O1170" s="81" t="s">
        <v>4353</v>
      </c>
      <c r="P1170" s="77">
        <v>61800</v>
      </c>
      <c r="Q1170" s="79">
        <v>275</v>
      </c>
      <c r="R1170" s="77">
        <v>64800</v>
      </c>
      <c r="S1170" s="41" t="s">
        <v>4353</v>
      </c>
      <c r="T1170" s="41" t="s">
        <v>1409</v>
      </c>
      <c r="U1170" s="41" t="s">
        <v>300</v>
      </c>
      <c r="V1170" s="84"/>
      <c r="W1170" s="85"/>
      <c r="X1170" s="84" t="s">
        <v>644</v>
      </c>
      <c r="Y1170" s="84"/>
      <c r="Z1170" s="84" t="s">
        <v>3214</v>
      </c>
      <c r="AA1170" s="62">
        <v>43294</v>
      </c>
    </row>
    <row r="1171" spans="1:27" ht="31.5" x14ac:dyDescent="0.25">
      <c r="A1171" s="76">
        <v>1169</v>
      </c>
      <c r="B1171" s="35" t="s">
        <v>4423</v>
      </c>
      <c r="C1171" s="35" t="s">
        <v>4424</v>
      </c>
      <c r="D1171" s="38" t="s">
        <v>4425</v>
      </c>
      <c r="E1171" s="83" t="s">
        <v>801</v>
      </c>
      <c r="F1171" s="35" t="s">
        <v>781</v>
      </c>
      <c r="G1171" s="35">
        <v>280</v>
      </c>
      <c r="H1171" s="32" t="s">
        <v>299</v>
      </c>
      <c r="I1171" s="77">
        <v>64800</v>
      </c>
      <c r="J1171" s="78" t="s">
        <v>4353</v>
      </c>
      <c r="K1171" s="41"/>
      <c r="L1171" s="42" t="s">
        <v>118</v>
      </c>
      <c r="M1171" s="79">
        <v>271</v>
      </c>
      <c r="N1171" s="80">
        <v>61800</v>
      </c>
      <c r="O1171" s="81" t="s">
        <v>4353</v>
      </c>
      <c r="P1171" s="77">
        <v>61800</v>
      </c>
      <c r="Q1171" s="79">
        <v>275</v>
      </c>
      <c r="R1171" s="77">
        <v>64800</v>
      </c>
      <c r="S1171" s="41" t="s">
        <v>4353</v>
      </c>
      <c r="T1171" s="41" t="s">
        <v>1409</v>
      </c>
      <c r="U1171" s="41" t="s">
        <v>300</v>
      </c>
      <c r="V1171" s="84"/>
      <c r="W1171" s="85"/>
      <c r="X1171" s="84" t="s">
        <v>644</v>
      </c>
      <c r="Y1171" s="84"/>
      <c r="Z1171" s="84" t="s">
        <v>3214</v>
      </c>
      <c r="AA1171" s="62">
        <v>43294</v>
      </c>
    </row>
    <row r="1172" spans="1:27" ht="15.75" x14ac:dyDescent="0.25">
      <c r="A1172" s="76">
        <v>1170</v>
      </c>
      <c r="B1172" s="35" t="s">
        <v>4426</v>
      </c>
      <c r="C1172" s="35" t="s">
        <v>4427</v>
      </c>
      <c r="D1172" s="38" t="s">
        <v>4428</v>
      </c>
      <c r="E1172" s="83" t="s">
        <v>801</v>
      </c>
      <c r="F1172" s="35" t="s">
        <v>781</v>
      </c>
      <c r="G1172" s="35">
        <v>280</v>
      </c>
      <c r="H1172" s="32" t="s">
        <v>299</v>
      </c>
      <c r="I1172" s="77">
        <v>64800</v>
      </c>
      <c r="J1172" s="78" t="s">
        <v>4353</v>
      </c>
      <c r="K1172" s="41"/>
      <c r="L1172" s="42" t="s">
        <v>118</v>
      </c>
      <c r="M1172" s="79">
        <v>271</v>
      </c>
      <c r="N1172" s="80">
        <v>61800</v>
      </c>
      <c r="O1172" s="81" t="s">
        <v>4353</v>
      </c>
      <c r="P1172" s="77">
        <v>61800</v>
      </c>
      <c r="Q1172" s="79">
        <v>275</v>
      </c>
      <c r="R1172" s="77">
        <v>64800</v>
      </c>
      <c r="S1172" s="41" t="s">
        <v>4353</v>
      </c>
      <c r="T1172" s="41" t="s">
        <v>1409</v>
      </c>
      <c r="U1172" s="41" t="s">
        <v>300</v>
      </c>
      <c r="V1172" s="84"/>
      <c r="W1172" s="85"/>
      <c r="X1172" s="84" t="s">
        <v>644</v>
      </c>
      <c r="Y1172" s="84"/>
      <c r="Z1172" s="84" t="s">
        <v>3214</v>
      </c>
      <c r="AA1172" s="62">
        <v>43294</v>
      </c>
    </row>
    <row r="1173" spans="1:27" ht="15.75" x14ac:dyDescent="0.25">
      <c r="A1173" s="76">
        <v>1171</v>
      </c>
      <c r="B1173" s="35" t="s">
        <v>4429</v>
      </c>
      <c r="C1173" s="35" t="s">
        <v>4430</v>
      </c>
      <c r="D1173" s="38" t="s">
        <v>4431</v>
      </c>
      <c r="E1173" s="83" t="s">
        <v>801</v>
      </c>
      <c r="F1173" s="35" t="s">
        <v>781</v>
      </c>
      <c r="G1173" s="35">
        <v>280</v>
      </c>
      <c r="H1173" s="32" t="s">
        <v>299</v>
      </c>
      <c r="I1173" s="77">
        <v>64800</v>
      </c>
      <c r="J1173" s="78" t="s">
        <v>4353</v>
      </c>
      <c r="K1173" s="41"/>
      <c r="L1173" s="42" t="s">
        <v>118</v>
      </c>
      <c r="M1173" s="79">
        <v>271</v>
      </c>
      <c r="N1173" s="80">
        <v>61800</v>
      </c>
      <c r="O1173" s="81" t="s">
        <v>4353</v>
      </c>
      <c r="P1173" s="77">
        <v>61800</v>
      </c>
      <c r="Q1173" s="79">
        <v>275</v>
      </c>
      <c r="R1173" s="77">
        <v>64800</v>
      </c>
      <c r="S1173" s="41" t="s">
        <v>4353</v>
      </c>
      <c r="T1173" s="41" t="s">
        <v>1409</v>
      </c>
      <c r="U1173" s="41" t="s">
        <v>300</v>
      </c>
      <c r="V1173" s="84"/>
      <c r="W1173" s="85"/>
      <c r="X1173" s="84" t="s">
        <v>644</v>
      </c>
      <c r="Y1173" s="84"/>
      <c r="Z1173" s="84" t="s">
        <v>3214</v>
      </c>
      <c r="AA1173" s="62">
        <v>43294</v>
      </c>
    </row>
    <row r="1174" spans="1:27" ht="15.75" x14ac:dyDescent="0.25">
      <c r="A1174" s="76">
        <v>1172</v>
      </c>
      <c r="B1174" s="35" t="s">
        <v>4432</v>
      </c>
      <c r="C1174" s="35" t="s">
        <v>4433</v>
      </c>
      <c r="D1174" s="38" t="s">
        <v>4434</v>
      </c>
      <c r="E1174" s="83" t="s">
        <v>801</v>
      </c>
      <c r="F1174" s="35" t="s">
        <v>781</v>
      </c>
      <c r="G1174" s="35">
        <v>280</v>
      </c>
      <c r="H1174" s="32" t="s">
        <v>299</v>
      </c>
      <c r="I1174" s="77">
        <v>64800</v>
      </c>
      <c r="J1174" s="78" t="s">
        <v>4353</v>
      </c>
      <c r="K1174" s="41"/>
      <c r="L1174" s="42" t="s">
        <v>118</v>
      </c>
      <c r="M1174" s="79">
        <v>271</v>
      </c>
      <c r="N1174" s="80">
        <v>61800</v>
      </c>
      <c r="O1174" s="81" t="s">
        <v>4353</v>
      </c>
      <c r="P1174" s="77">
        <v>61800</v>
      </c>
      <c r="Q1174" s="79">
        <v>275</v>
      </c>
      <c r="R1174" s="77">
        <v>64800</v>
      </c>
      <c r="S1174" s="41" t="s">
        <v>4353</v>
      </c>
      <c r="T1174" s="41" t="s">
        <v>1409</v>
      </c>
      <c r="U1174" s="41" t="s">
        <v>300</v>
      </c>
      <c r="V1174" s="84"/>
      <c r="W1174" s="85"/>
      <c r="X1174" s="84" t="s">
        <v>644</v>
      </c>
      <c r="Y1174" s="84"/>
      <c r="Z1174" s="84" t="s">
        <v>3214</v>
      </c>
      <c r="AA1174" s="62">
        <v>43294</v>
      </c>
    </row>
    <row r="1175" spans="1:27" ht="15.75" x14ac:dyDescent="0.25">
      <c r="A1175" s="76">
        <v>1173</v>
      </c>
      <c r="B1175" s="35" t="s">
        <v>4435</v>
      </c>
      <c r="C1175" s="35" t="s">
        <v>4436</v>
      </c>
      <c r="D1175" s="38" t="s">
        <v>4437</v>
      </c>
      <c r="E1175" s="83" t="s">
        <v>801</v>
      </c>
      <c r="F1175" s="35" t="s">
        <v>781</v>
      </c>
      <c r="G1175" s="35">
        <v>280</v>
      </c>
      <c r="H1175" s="32" t="s">
        <v>299</v>
      </c>
      <c r="I1175" s="77">
        <v>64800</v>
      </c>
      <c r="J1175" s="78" t="s">
        <v>4353</v>
      </c>
      <c r="K1175" s="41"/>
      <c r="L1175" s="42" t="s">
        <v>118</v>
      </c>
      <c r="M1175" s="79">
        <v>271</v>
      </c>
      <c r="N1175" s="80">
        <v>61800</v>
      </c>
      <c r="O1175" s="81" t="s">
        <v>4353</v>
      </c>
      <c r="P1175" s="77">
        <v>61800</v>
      </c>
      <c r="Q1175" s="79">
        <v>275</v>
      </c>
      <c r="R1175" s="77">
        <v>64800</v>
      </c>
      <c r="S1175" s="41" t="s">
        <v>4353</v>
      </c>
      <c r="T1175" s="41" t="s">
        <v>1409</v>
      </c>
      <c r="U1175" s="41" t="s">
        <v>300</v>
      </c>
      <c r="V1175" s="84"/>
      <c r="W1175" s="85"/>
      <c r="X1175" s="84" t="s">
        <v>644</v>
      </c>
      <c r="Y1175" s="84"/>
      <c r="Z1175" s="84" t="s">
        <v>3214</v>
      </c>
      <c r="AA1175" s="62">
        <v>43294</v>
      </c>
    </row>
    <row r="1176" spans="1:27" ht="15.75" x14ac:dyDescent="0.25">
      <c r="A1176" s="76">
        <v>1174</v>
      </c>
      <c r="B1176" s="35" t="s">
        <v>4438</v>
      </c>
      <c r="C1176" s="35" t="s">
        <v>4439</v>
      </c>
      <c r="D1176" s="38" t="s">
        <v>4440</v>
      </c>
      <c r="E1176" s="83" t="s">
        <v>801</v>
      </c>
      <c r="F1176" s="35" t="s">
        <v>781</v>
      </c>
      <c r="G1176" s="35">
        <v>280</v>
      </c>
      <c r="H1176" s="32" t="s">
        <v>299</v>
      </c>
      <c r="I1176" s="77">
        <v>64800</v>
      </c>
      <c r="J1176" s="78" t="s">
        <v>4353</v>
      </c>
      <c r="K1176" s="41"/>
      <c r="L1176" s="42" t="s">
        <v>118</v>
      </c>
      <c r="M1176" s="79">
        <v>271</v>
      </c>
      <c r="N1176" s="80">
        <v>61800</v>
      </c>
      <c r="O1176" s="81" t="s">
        <v>4353</v>
      </c>
      <c r="P1176" s="77">
        <v>61800</v>
      </c>
      <c r="Q1176" s="79">
        <v>275</v>
      </c>
      <c r="R1176" s="77">
        <v>64800</v>
      </c>
      <c r="S1176" s="41" t="s">
        <v>4353</v>
      </c>
      <c r="T1176" s="41" t="s">
        <v>1409</v>
      </c>
      <c r="U1176" s="41" t="s">
        <v>300</v>
      </c>
      <c r="V1176" s="84"/>
      <c r="W1176" s="85"/>
      <c r="X1176" s="84" t="s">
        <v>644</v>
      </c>
      <c r="Y1176" s="84"/>
      <c r="Z1176" s="84" t="s">
        <v>3214</v>
      </c>
      <c r="AA1176" s="62">
        <v>43294</v>
      </c>
    </row>
    <row r="1177" spans="1:27" ht="15.75" x14ac:dyDescent="0.25">
      <c r="A1177" s="76">
        <v>1175</v>
      </c>
      <c r="B1177" s="35" t="s">
        <v>4441</v>
      </c>
      <c r="C1177" s="35" t="s">
        <v>4442</v>
      </c>
      <c r="D1177" s="38" t="s">
        <v>4443</v>
      </c>
      <c r="E1177" s="83" t="s">
        <v>801</v>
      </c>
      <c r="F1177" s="35" t="s">
        <v>781</v>
      </c>
      <c r="G1177" s="35">
        <v>280</v>
      </c>
      <c r="H1177" s="32" t="s">
        <v>299</v>
      </c>
      <c r="I1177" s="77">
        <v>64800</v>
      </c>
      <c r="J1177" s="78" t="s">
        <v>4353</v>
      </c>
      <c r="K1177" s="41"/>
      <c r="L1177" s="42" t="s">
        <v>118</v>
      </c>
      <c r="M1177" s="79">
        <v>271</v>
      </c>
      <c r="N1177" s="80">
        <v>61800</v>
      </c>
      <c r="O1177" s="81" t="s">
        <v>4353</v>
      </c>
      <c r="P1177" s="77">
        <v>61800</v>
      </c>
      <c r="Q1177" s="79">
        <v>275</v>
      </c>
      <c r="R1177" s="77">
        <v>64800</v>
      </c>
      <c r="S1177" s="41" t="s">
        <v>4353</v>
      </c>
      <c r="T1177" s="41" t="s">
        <v>1409</v>
      </c>
      <c r="U1177" s="41" t="s">
        <v>300</v>
      </c>
      <c r="V1177" s="84"/>
      <c r="W1177" s="85"/>
      <c r="X1177" s="84" t="s">
        <v>644</v>
      </c>
      <c r="Y1177" s="84"/>
      <c r="Z1177" s="84" t="s">
        <v>3214</v>
      </c>
      <c r="AA1177" s="62">
        <v>43294</v>
      </c>
    </row>
    <row r="1178" spans="1:27" ht="15.75" x14ac:dyDescent="0.25">
      <c r="A1178" s="76">
        <v>1176</v>
      </c>
      <c r="B1178" s="35" t="s">
        <v>4444</v>
      </c>
      <c r="C1178" s="35" t="s">
        <v>4445</v>
      </c>
      <c r="D1178" s="38" t="s">
        <v>4446</v>
      </c>
      <c r="E1178" s="83" t="s">
        <v>801</v>
      </c>
      <c r="F1178" s="35" t="s">
        <v>781</v>
      </c>
      <c r="G1178" s="35">
        <v>280</v>
      </c>
      <c r="H1178" s="32" t="s">
        <v>299</v>
      </c>
      <c r="I1178" s="77">
        <v>64800</v>
      </c>
      <c r="J1178" s="78" t="s">
        <v>4353</v>
      </c>
      <c r="K1178" s="41"/>
      <c r="L1178" s="42" t="s">
        <v>118</v>
      </c>
      <c r="M1178" s="79">
        <v>271</v>
      </c>
      <c r="N1178" s="80">
        <v>61800</v>
      </c>
      <c r="O1178" s="81" t="s">
        <v>4353</v>
      </c>
      <c r="P1178" s="77">
        <v>61800</v>
      </c>
      <c r="Q1178" s="79">
        <v>275</v>
      </c>
      <c r="R1178" s="77">
        <v>64800</v>
      </c>
      <c r="S1178" s="41" t="s">
        <v>4353</v>
      </c>
      <c r="T1178" s="41" t="s">
        <v>1409</v>
      </c>
      <c r="U1178" s="41" t="s">
        <v>300</v>
      </c>
      <c r="V1178" s="84"/>
      <c r="W1178" s="85"/>
      <c r="X1178" s="84" t="s">
        <v>644</v>
      </c>
      <c r="Y1178" s="84"/>
      <c r="Z1178" s="84" t="s">
        <v>3214</v>
      </c>
      <c r="AA1178" s="62">
        <v>43294</v>
      </c>
    </row>
    <row r="1179" spans="1:27" ht="15.75" x14ac:dyDescent="0.25">
      <c r="A1179" s="76">
        <v>1177</v>
      </c>
      <c r="B1179" s="35" t="s">
        <v>4447</v>
      </c>
      <c r="C1179" s="35" t="s">
        <v>4448</v>
      </c>
      <c r="D1179" s="38" t="s">
        <v>4449</v>
      </c>
      <c r="E1179" s="83" t="s">
        <v>801</v>
      </c>
      <c r="F1179" s="35" t="s">
        <v>781</v>
      </c>
      <c r="G1179" s="35">
        <v>280</v>
      </c>
      <c r="H1179" s="32" t="s">
        <v>299</v>
      </c>
      <c r="I1179" s="77">
        <v>64800</v>
      </c>
      <c r="J1179" s="78" t="s">
        <v>4353</v>
      </c>
      <c r="K1179" s="41"/>
      <c r="L1179" s="42" t="s">
        <v>118</v>
      </c>
      <c r="M1179" s="79">
        <v>271</v>
      </c>
      <c r="N1179" s="80">
        <v>61800</v>
      </c>
      <c r="O1179" s="81" t="s">
        <v>4353</v>
      </c>
      <c r="P1179" s="77">
        <v>61800</v>
      </c>
      <c r="Q1179" s="79">
        <v>275</v>
      </c>
      <c r="R1179" s="77">
        <v>64800</v>
      </c>
      <c r="S1179" s="41" t="s">
        <v>4353</v>
      </c>
      <c r="T1179" s="41" t="s">
        <v>1409</v>
      </c>
      <c r="U1179" s="41" t="s">
        <v>300</v>
      </c>
      <c r="V1179" s="84"/>
      <c r="W1179" s="85"/>
      <c r="X1179" s="84" t="s">
        <v>644</v>
      </c>
      <c r="Y1179" s="84"/>
      <c r="Z1179" s="84" t="s">
        <v>3214</v>
      </c>
      <c r="AA1179" s="62">
        <v>43294</v>
      </c>
    </row>
    <row r="1180" spans="1:27" ht="15.75" x14ac:dyDescent="0.25">
      <c r="A1180" s="76">
        <v>1178</v>
      </c>
      <c r="B1180" s="35" t="s">
        <v>4450</v>
      </c>
      <c r="C1180" s="35" t="s">
        <v>4451</v>
      </c>
      <c r="D1180" s="38" t="s">
        <v>4452</v>
      </c>
      <c r="E1180" s="83" t="s">
        <v>801</v>
      </c>
      <c r="F1180" s="35" t="s">
        <v>781</v>
      </c>
      <c r="G1180" s="35">
        <v>280</v>
      </c>
      <c r="H1180" s="32" t="s">
        <v>299</v>
      </c>
      <c r="I1180" s="77">
        <v>64800</v>
      </c>
      <c r="J1180" s="78" t="s">
        <v>4353</v>
      </c>
      <c r="K1180" s="41"/>
      <c r="L1180" s="42" t="s">
        <v>118</v>
      </c>
      <c r="M1180" s="79">
        <v>271</v>
      </c>
      <c r="N1180" s="80">
        <v>61800</v>
      </c>
      <c r="O1180" s="81" t="s">
        <v>4353</v>
      </c>
      <c r="P1180" s="77">
        <v>61800</v>
      </c>
      <c r="Q1180" s="79">
        <v>275</v>
      </c>
      <c r="R1180" s="77">
        <v>64800</v>
      </c>
      <c r="S1180" s="41" t="s">
        <v>4353</v>
      </c>
      <c r="T1180" s="41" t="s">
        <v>1409</v>
      </c>
      <c r="U1180" s="41" t="s">
        <v>300</v>
      </c>
      <c r="V1180" s="84"/>
      <c r="W1180" s="85"/>
      <c r="X1180" s="84" t="s">
        <v>644</v>
      </c>
      <c r="Y1180" s="84"/>
      <c r="Z1180" s="84" t="s">
        <v>3214</v>
      </c>
      <c r="AA1180" s="62">
        <v>43294</v>
      </c>
    </row>
    <row r="1181" spans="1:27" ht="15.75" x14ac:dyDescent="0.25">
      <c r="A1181" s="76">
        <v>1179</v>
      </c>
      <c r="B1181" s="35" t="s">
        <v>4453</v>
      </c>
      <c r="C1181" s="35" t="s">
        <v>4454</v>
      </c>
      <c r="D1181" s="38" t="s">
        <v>4455</v>
      </c>
      <c r="E1181" s="83" t="s">
        <v>801</v>
      </c>
      <c r="F1181" s="35" t="s">
        <v>781</v>
      </c>
      <c r="G1181" s="35">
        <v>280</v>
      </c>
      <c r="H1181" s="32" t="s">
        <v>299</v>
      </c>
      <c r="I1181" s="77">
        <v>64800</v>
      </c>
      <c r="J1181" s="78" t="s">
        <v>4353</v>
      </c>
      <c r="K1181" s="41"/>
      <c r="L1181" s="42" t="s">
        <v>118</v>
      </c>
      <c r="M1181" s="79">
        <v>271</v>
      </c>
      <c r="N1181" s="80">
        <v>61800</v>
      </c>
      <c r="O1181" s="81" t="s">
        <v>4353</v>
      </c>
      <c r="P1181" s="77">
        <v>61800</v>
      </c>
      <c r="Q1181" s="79">
        <v>275</v>
      </c>
      <c r="R1181" s="77">
        <v>64800</v>
      </c>
      <c r="S1181" s="41" t="s">
        <v>4353</v>
      </c>
      <c r="T1181" s="41" t="s">
        <v>1409</v>
      </c>
      <c r="U1181" s="41" t="s">
        <v>300</v>
      </c>
      <c r="V1181" s="84"/>
      <c r="W1181" s="85"/>
      <c r="X1181" s="84" t="s">
        <v>644</v>
      </c>
      <c r="Y1181" s="84"/>
      <c r="Z1181" s="84" t="s">
        <v>3214</v>
      </c>
      <c r="AA1181" s="62">
        <v>43294</v>
      </c>
    </row>
    <row r="1182" spans="1:27" ht="15.75" x14ac:dyDescent="0.25">
      <c r="A1182" s="76">
        <v>1180</v>
      </c>
      <c r="B1182" s="35" t="s">
        <v>4456</v>
      </c>
      <c r="C1182" s="35" t="s">
        <v>4457</v>
      </c>
      <c r="D1182" s="38" t="s">
        <v>4458</v>
      </c>
      <c r="E1182" s="83" t="s">
        <v>801</v>
      </c>
      <c r="F1182" s="35" t="s">
        <v>781</v>
      </c>
      <c r="G1182" s="35">
        <v>280</v>
      </c>
      <c r="H1182" s="32" t="s">
        <v>299</v>
      </c>
      <c r="I1182" s="77">
        <v>64800</v>
      </c>
      <c r="J1182" s="78" t="s">
        <v>4353</v>
      </c>
      <c r="K1182" s="41"/>
      <c r="L1182" s="42" t="s">
        <v>118</v>
      </c>
      <c r="M1182" s="79">
        <v>271</v>
      </c>
      <c r="N1182" s="80">
        <v>61800</v>
      </c>
      <c r="O1182" s="81" t="s">
        <v>4353</v>
      </c>
      <c r="P1182" s="77">
        <v>61800</v>
      </c>
      <c r="Q1182" s="79">
        <v>275</v>
      </c>
      <c r="R1182" s="77">
        <v>64800</v>
      </c>
      <c r="S1182" s="41" t="s">
        <v>4353</v>
      </c>
      <c r="T1182" s="41" t="s">
        <v>1409</v>
      </c>
      <c r="U1182" s="41" t="s">
        <v>300</v>
      </c>
      <c r="V1182" s="84"/>
      <c r="W1182" s="85"/>
      <c r="X1182" s="84" t="s">
        <v>644</v>
      </c>
      <c r="Y1182" s="84"/>
      <c r="Z1182" s="84" t="s">
        <v>3214</v>
      </c>
      <c r="AA1182" s="62">
        <v>43294</v>
      </c>
    </row>
    <row r="1183" spans="1:27" ht="15.75" x14ac:dyDescent="0.25">
      <c r="A1183" s="76">
        <v>1181</v>
      </c>
      <c r="B1183" s="35" t="s">
        <v>4459</v>
      </c>
      <c r="C1183" s="35" t="s">
        <v>4460</v>
      </c>
      <c r="D1183" s="38" t="s">
        <v>4461</v>
      </c>
      <c r="E1183" s="83" t="s">
        <v>801</v>
      </c>
      <c r="F1183" s="35" t="s">
        <v>781</v>
      </c>
      <c r="G1183" s="35">
        <v>280</v>
      </c>
      <c r="H1183" s="32" t="s">
        <v>299</v>
      </c>
      <c r="I1183" s="77">
        <v>64800</v>
      </c>
      <c r="J1183" s="78" t="s">
        <v>4353</v>
      </c>
      <c r="K1183" s="41"/>
      <c r="L1183" s="42" t="s">
        <v>118</v>
      </c>
      <c r="M1183" s="79">
        <v>271</v>
      </c>
      <c r="N1183" s="80">
        <v>61800</v>
      </c>
      <c r="O1183" s="81" t="s">
        <v>4353</v>
      </c>
      <c r="P1183" s="77">
        <v>61800</v>
      </c>
      <c r="Q1183" s="79">
        <v>275</v>
      </c>
      <c r="R1183" s="77">
        <v>64800</v>
      </c>
      <c r="S1183" s="41" t="s">
        <v>4353</v>
      </c>
      <c r="T1183" s="41" t="s">
        <v>1409</v>
      </c>
      <c r="U1183" s="41" t="s">
        <v>300</v>
      </c>
      <c r="V1183" s="84"/>
      <c r="W1183" s="85"/>
      <c r="X1183" s="84" t="s">
        <v>644</v>
      </c>
      <c r="Y1183" s="84"/>
      <c r="Z1183" s="84" t="s">
        <v>3214</v>
      </c>
      <c r="AA1183" s="62">
        <v>43294</v>
      </c>
    </row>
    <row r="1184" spans="1:27" ht="15.75" x14ac:dyDescent="0.25">
      <c r="A1184" s="76">
        <v>1182</v>
      </c>
      <c r="B1184" s="35" t="s">
        <v>4462</v>
      </c>
      <c r="C1184" s="35" t="s">
        <v>4463</v>
      </c>
      <c r="D1184" s="38" t="s">
        <v>4464</v>
      </c>
      <c r="E1184" s="83" t="s">
        <v>801</v>
      </c>
      <c r="F1184" s="35" t="s">
        <v>781</v>
      </c>
      <c r="G1184" s="35">
        <v>280</v>
      </c>
      <c r="H1184" s="32" t="s">
        <v>299</v>
      </c>
      <c r="I1184" s="77">
        <v>64800</v>
      </c>
      <c r="J1184" s="78" t="s">
        <v>4353</v>
      </c>
      <c r="K1184" s="41"/>
      <c r="L1184" s="42" t="s">
        <v>118</v>
      </c>
      <c r="M1184" s="79">
        <v>271</v>
      </c>
      <c r="N1184" s="80">
        <v>61800</v>
      </c>
      <c r="O1184" s="81" t="s">
        <v>4353</v>
      </c>
      <c r="P1184" s="77">
        <v>61800</v>
      </c>
      <c r="Q1184" s="79">
        <v>275</v>
      </c>
      <c r="R1184" s="77">
        <v>64800</v>
      </c>
      <c r="S1184" s="41" t="s">
        <v>4353</v>
      </c>
      <c r="T1184" s="41" t="s">
        <v>1409</v>
      </c>
      <c r="U1184" s="41" t="s">
        <v>300</v>
      </c>
      <c r="V1184" s="84"/>
      <c r="W1184" s="85"/>
      <c r="X1184" s="84" t="s">
        <v>644</v>
      </c>
      <c r="Y1184" s="84"/>
      <c r="Z1184" s="84" t="s">
        <v>3214</v>
      </c>
      <c r="AA1184" s="62">
        <v>43294</v>
      </c>
    </row>
    <row r="1185" spans="1:27" ht="15.75" x14ac:dyDescent="0.25">
      <c r="A1185" s="76">
        <v>1183</v>
      </c>
      <c r="B1185" s="35" t="s">
        <v>4465</v>
      </c>
      <c r="C1185" s="35" t="s">
        <v>4466</v>
      </c>
      <c r="D1185" s="38" t="s">
        <v>4467</v>
      </c>
      <c r="E1185" s="83" t="s">
        <v>801</v>
      </c>
      <c r="F1185" s="35" t="s">
        <v>781</v>
      </c>
      <c r="G1185" s="35">
        <v>280</v>
      </c>
      <c r="H1185" s="32" t="s">
        <v>299</v>
      </c>
      <c r="I1185" s="77">
        <v>64800</v>
      </c>
      <c r="J1185" s="78" t="s">
        <v>4353</v>
      </c>
      <c r="K1185" s="41"/>
      <c r="L1185" s="42" t="s">
        <v>118</v>
      </c>
      <c r="M1185" s="79">
        <v>271</v>
      </c>
      <c r="N1185" s="80">
        <v>61800</v>
      </c>
      <c r="O1185" s="81" t="s">
        <v>4353</v>
      </c>
      <c r="P1185" s="77">
        <v>61800</v>
      </c>
      <c r="Q1185" s="79">
        <v>275</v>
      </c>
      <c r="R1185" s="77">
        <v>64800</v>
      </c>
      <c r="S1185" s="41" t="s">
        <v>4353</v>
      </c>
      <c r="T1185" s="41" t="s">
        <v>1409</v>
      </c>
      <c r="U1185" s="41" t="s">
        <v>300</v>
      </c>
      <c r="V1185" s="84"/>
      <c r="W1185" s="85"/>
      <c r="X1185" s="84" t="s">
        <v>644</v>
      </c>
      <c r="Y1185" s="84"/>
      <c r="Z1185" s="84" t="s">
        <v>3214</v>
      </c>
      <c r="AA1185" s="62">
        <v>43294</v>
      </c>
    </row>
    <row r="1186" spans="1:27" ht="15.75" x14ac:dyDescent="0.25">
      <c r="A1186" s="76">
        <v>1184</v>
      </c>
      <c r="B1186" s="35" t="s">
        <v>4468</v>
      </c>
      <c r="C1186" s="35" t="s">
        <v>4469</v>
      </c>
      <c r="D1186" s="38" t="s">
        <v>4470</v>
      </c>
      <c r="E1186" s="83" t="s">
        <v>801</v>
      </c>
      <c r="F1186" s="35" t="s">
        <v>781</v>
      </c>
      <c r="G1186" s="35">
        <v>280</v>
      </c>
      <c r="H1186" s="32" t="s">
        <v>299</v>
      </c>
      <c r="I1186" s="77">
        <v>64800</v>
      </c>
      <c r="J1186" s="78" t="s">
        <v>4353</v>
      </c>
      <c r="K1186" s="41"/>
      <c r="L1186" s="42" t="s">
        <v>118</v>
      </c>
      <c r="M1186" s="79">
        <v>271</v>
      </c>
      <c r="N1186" s="80">
        <v>61800</v>
      </c>
      <c r="O1186" s="81" t="s">
        <v>4353</v>
      </c>
      <c r="P1186" s="77">
        <v>61800</v>
      </c>
      <c r="Q1186" s="79">
        <v>275</v>
      </c>
      <c r="R1186" s="77">
        <v>64800</v>
      </c>
      <c r="S1186" s="41" t="s">
        <v>4353</v>
      </c>
      <c r="T1186" s="41" t="s">
        <v>1409</v>
      </c>
      <c r="U1186" s="41" t="s">
        <v>300</v>
      </c>
      <c r="V1186" s="84"/>
      <c r="W1186" s="85"/>
      <c r="X1186" s="84" t="s">
        <v>644</v>
      </c>
      <c r="Y1186" s="84"/>
      <c r="Z1186" s="84" t="s">
        <v>3214</v>
      </c>
      <c r="AA1186" s="62">
        <v>43294</v>
      </c>
    </row>
    <row r="1187" spans="1:27" ht="15.75" x14ac:dyDescent="0.25">
      <c r="A1187" s="76">
        <v>1185</v>
      </c>
      <c r="B1187" s="35" t="s">
        <v>4471</v>
      </c>
      <c r="C1187" s="35" t="s">
        <v>4472</v>
      </c>
      <c r="D1187" s="38" t="s">
        <v>4473</v>
      </c>
      <c r="E1187" s="83" t="s">
        <v>801</v>
      </c>
      <c r="F1187" s="35" t="s">
        <v>781</v>
      </c>
      <c r="G1187" s="35">
        <v>280</v>
      </c>
      <c r="H1187" s="32" t="s">
        <v>299</v>
      </c>
      <c r="I1187" s="77">
        <v>64800</v>
      </c>
      <c r="J1187" s="78" t="s">
        <v>4353</v>
      </c>
      <c r="K1187" s="41"/>
      <c r="L1187" s="42" t="s">
        <v>118</v>
      </c>
      <c r="M1187" s="79">
        <v>271</v>
      </c>
      <c r="N1187" s="80">
        <v>61800</v>
      </c>
      <c r="O1187" s="81" t="s">
        <v>4353</v>
      </c>
      <c r="P1187" s="77">
        <v>61800</v>
      </c>
      <c r="Q1187" s="79">
        <v>275</v>
      </c>
      <c r="R1187" s="77">
        <v>64800</v>
      </c>
      <c r="S1187" s="41" t="s">
        <v>4353</v>
      </c>
      <c r="T1187" s="41" t="s">
        <v>1409</v>
      </c>
      <c r="U1187" s="41" t="s">
        <v>300</v>
      </c>
      <c r="V1187" s="84"/>
      <c r="W1187" s="85"/>
      <c r="X1187" s="84" t="s">
        <v>644</v>
      </c>
      <c r="Y1187" s="84"/>
      <c r="Z1187" s="84" t="s">
        <v>3214</v>
      </c>
      <c r="AA1187" s="62">
        <v>43294</v>
      </c>
    </row>
    <row r="1188" spans="1:27" ht="15.75" x14ac:dyDescent="0.25">
      <c r="A1188" s="76">
        <v>1186</v>
      </c>
      <c r="B1188" s="35" t="s">
        <v>4474</v>
      </c>
      <c r="C1188" s="35" t="s">
        <v>4475</v>
      </c>
      <c r="D1188" s="38" t="s">
        <v>4476</v>
      </c>
      <c r="E1188" s="83" t="s">
        <v>801</v>
      </c>
      <c r="F1188" s="35" t="s">
        <v>781</v>
      </c>
      <c r="G1188" s="35">
        <v>280</v>
      </c>
      <c r="H1188" s="32" t="s">
        <v>299</v>
      </c>
      <c r="I1188" s="77">
        <v>64800</v>
      </c>
      <c r="J1188" s="78" t="s">
        <v>4353</v>
      </c>
      <c r="K1188" s="41"/>
      <c r="L1188" s="42" t="s">
        <v>118</v>
      </c>
      <c r="M1188" s="79">
        <v>271</v>
      </c>
      <c r="N1188" s="80">
        <v>61800</v>
      </c>
      <c r="O1188" s="81" t="s">
        <v>4353</v>
      </c>
      <c r="P1188" s="77">
        <v>61800</v>
      </c>
      <c r="Q1188" s="79">
        <v>275</v>
      </c>
      <c r="R1188" s="77">
        <v>64800</v>
      </c>
      <c r="S1188" s="41" t="s">
        <v>4353</v>
      </c>
      <c r="T1188" s="41" t="s">
        <v>1409</v>
      </c>
      <c r="U1188" s="41" t="s">
        <v>300</v>
      </c>
      <c r="V1188" s="84"/>
      <c r="W1188" s="85"/>
      <c r="X1188" s="84" t="s">
        <v>644</v>
      </c>
      <c r="Y1188" s="84"/>
      <c r="Z1188" s="84" t="s">
        <v>3214</v>
      </c>
      <c r="AA1188" s="62">
        <v>43294</v>
      </c>
    </row>
    <row r="1189" spans="1:27" ht="15.75" x14ac:dyDescent="0.25">
      <c r="A1189" s="76">
        <v>1187</v>
      </c>
      <c r="B1189" s="35" t="s">
        <v>4477</v>
      </c>
      <c r="C1189" s="35" t="s">
        <v>4478</v>
      </c>
      <c r="D1189" s="38" t="s">
        <v>4479</v>
      </c>
      <c r="E1189" s="83" t="s">
        <v>801</v>
      </c>
      <c r="F1189" s="35" t="s">
        <v>781</v>
      </c>
      <c r="G1189" s="35">
        <v>280</v>
      </c>
      <c r="H1189" s="32" t="s">
        <v>299</v>
      </c>
      <c r="I1189" s="77">
        <v>64800</v>
      </c>
      <c r="J1189" s="78" t="s">
        <v>4353</v>
      </c>
      <c r="K1189" s="41"/>
      <c r="L1189" s="42" t="s">
        <v>118</v>
      </c>
      <c r="M1189" s="79">
        <v>271</v>
      </c>
      <c r="N1189" s="80">
        <v>61800</v>
      </c>
      <c r="O1189" s="81" t="s">
        <v>4353</v>
      </c>
      <c r="P1189" s="77">
        <v>61800</v>
      </c>
      <c r="Q1189" s="79">
        <v>275</v>
      </c>
      <c r="R1189" s="77">
        <v>64800</v>
      </c>
      <c r="S1189" s="41" t="s">
        <v>4353</v>
      </c>
      <c r="T1189" s="41" t="s">
        <v>1409</v>
      </c>
      <c r="U1189" s="41" t="s">
        <v>300</v>
      </c>
      <c r="V1189" s="84"/>
      <c r="W1189" s="85"/>
      <c r="X1189" s="84" t="s">
        <v>644</v>
      </c>
      <c r="Y1189" s="84"/>
      <c r="Z1189" s="84" t="s">
        <v>3214</v>
      </c>
      <c r="AA1189" s="62">
        <v>43294</v>
      </c>
    </row>
    <row r="1190" spans="1:27" ht="15.75" x14ac:dyDescent="0.25">
      <c r="A1190" s="76">
        <v>1188</v>
      </c>
      <c r="B1190" s="35" t="s">
        <v>4480</v>
      </c>
      <c r="C1190" s="35" t="s">
        <v>4481</v>
      </c>
      <c r="D1190" s="38" t="s">
        <v>4482</v>
      </c>
      <c r="E1190" s="83" t="s">
        <v>801</v>
      </c>
      <c r="F1190" s="35" t="s">
        <v>781</v>
      </c>
      <c r="G1190" s="35">
        <v>280</v>
      </c>
      <c r="H1190" s="32" t="s">
        <v>299</v>
      </c>
      <c r="I1190" s="77">
        <v>64800</v>
      </c>
      <c r="J1190" s="78" t="s">
        <v>4353</v>
      </c>
      <c r="K1190" s="41"/>
      <c r="L1190" s="42" t="s">
        <v>118</v>
      </c>
      <c r="M1190" s="79">
        <v>271</v>
      </c>
      <c r="N1190" s="80">
        <v>61800</v>
      </c>
      <c r="O1190" s="81" t="s">
        <v>4353</v>
      </c>
      <c r="P1190" s="77">
        <v>61800</v>
      </c>
      <c r="Q1190" s="79">
        <v>275</v>
      </c>
      <c r="R1190" s="77">
        <v>64800</v>
      </c>
      <c r="S1190" s="41" t="s">
        <v>4353</v>
      </c>
      <c r="T1190" s="41" t="s">
        <v>1409</v>
      </c>
      <c r="U1190" s="41" t="s">
        <v>300</v>
      </c>
      <c r="V1190" s="84"/>
      <c r="W1190" s="85"/>
      <c r="X1190" s="84" t="s">
        <v>644</v>
      </c>
      <c r="Y1190" s="84"/>
      <c r="Z1190" s="84" t="s">
        <v>3214</v>
      </c>
      <c r="AA1190" s="62">
        <v>43294</v>
      </c>
    </row>
    <row r="1191" spans="1:27" ht="15.75" x14ac:dyDescent="0.25">
      <c r="A1191" s="76">
        <v>1189</v>
      </c>
      <c r="B1191" s="35" t="s">
        <v>4483</v>
      </c>
      <c r="C1191" s="35" t="s">
        <v>4484</v>
      </c>
      <c r="D1191" s="38" t="s">
        <v>4485</v>
      </c>
      <c r="E1191" s="83" t="s">
        <v>801</v>
      </c>
      <c r="F1191" s="35" t="s">
        <v>781</v>
      </c>
      <c r="G1191" s="35">
        <v>280</v>
      </c>
      <c r="H1191" s="32" t="s">
        <v>299</v>
      </c>
      <c r="I1191" s="77">
        <v>64800</v>
      </c>
      <c r="J1191" s="78" t="s">
        <v>4353</v>
      </c>
      <c r="K1191" s="41"/>
      <c r="L1191" s="42" t="s">
        <v>118</v>
      </c>
      <c r="M1191" s="79">
        <v>271</v>
      </c>
      <c r="N1191" s="80">
        <v>61800</v>
      </c>
      <c r="O1191" s="81" t="s">
        <v>4353</v>
      </c>
      <c r="P1191" s="77">
        <v>61800</v>
      </c>
      <c r="Q1191" s="79">
        <v>275</v>
      </c>
      <c r="R1191" s="77">
        <v>64800</v>
      </c>
      <c r="S1191" s="41" t="s">
        <v>4353</v>
      </c>
      <c r="T1191" s="41" t="s">
        <v>1409</v>
      </c>
      <c r="U1191" s="41" t="s">
        <v>300</v>
      </c>
      <c r="V1191" s="84"/>
      <c r="W1191" s="85"/>
      <c r="X1191" s="84" t="s">
        <v>644</v>
      </c>
      <c r="Y1191" s="84"/>
      <c r="Z1191" s="84" t="s">
        <v>3214</v>
      </c>
      <c r="AA1191" s="62">
        <v>43294</v>
      </c>
    </row>
    <row r="1192" spans="1:27" ht="15.75" x14ac:dyDescent="0.25">
      <c r="A1192" s="76">
        <v>1190</v>
      </c>
      <c r="B1192" s="35" t="s">
        <v>4486</v>
      </c>
      <c r="C1192" s="35" t="s">
        <v>4487</v>
      </c>
      <c r="D1192" s="38" t="s">
        <v>4488</v>
      </c>
      <c r="E1192" s="83" t="s">
        <v>801</v>
      </c>
      <c r="F1192" s="35" t="s">
        <v>781</v>
      </c>
      <c r="G1192" s="35">
        <v>280</v>
      </c>
      <c r="H1192" s="32" t="s">
        <v>299</v>
      </c>
      <c r="I1192" s="77">
        <v>64800</v>
      </c>
      <c r="J1192" s="78" t="s">
        <v>4353</v>
      </c>
      <c r="K1192" s="41"/>
      <c r="L1192" s="42" t="s">
        <v>118</v>
      </c>
      <c r="M1192" s="79">
        <v>271</v>
      </c>
      <c r="N1192" s="80">
        <v>61800</v>
      </c>
      <c r="O1192" s="81" t="s">
        <v>4353</v>
      </c>
      <c r="P1192" s="77">
        <v>61800</v>
      </c>
      <c r="Q1192" s="79">
        <v>275</v>
      </c>
      <c r="R1192" s="77">
        <v>64800</v>
      </c>
      <c r="S1192" s="41" t="s">
        <v>4353</v>
      </c>
      <c r="T1192" s="41" t="s">
        <v>1409</v>
      </c>
      <c r="U1192" s="41" t="s">
        <v>300</v>
      </c>
      <c r="V1192" s="84"/>
      <c r="W1192" s="85"/>
      <c r="X1192" s="84" t="s">
        <v>644</v>
      </c>
      <c r="Y1192" s="84"/>
      <c r="Z1192" s="84" t="s">
        <v>3214</v>
      </c>
      <c r="AA1192" s="62">
        <v>43294</v>
      </c>
    </row>
    <row r="1193" spans="1:27" ht="15.75" x14ac:dyDescent="0.25">
      <c r="A1193" s="76">
        <v>1191</v>
      </c>
      <c r="B1193" s="35" t="s">
        <v>4489</v>
      </c>
      <c r="C1193" s="35" t="s">
        <v>4490</v>
      </c>
      <c r="D1193" s="38" t="s">
        <v>4491</v>
      </c>
      <c r="E1193" s="83" t="s">
        <v>801</v>
      </c>
      <c r="F1193" s="35" t="s">
        <v>781</v>
      </c>
      <c r="G1193" s="35">
        <v>280</v>
      </c>
      <c r="H1193" s="32" t="s">
        <v>299</v>
      </c>
      <c r="I1193" s="77">
        <v>64800</v>
      </c>
      <c r="J1193" s="78" t="s">
        <v>4353</v>
      </c>
      <c r="K1193" s="41"/>
      <c r="L1193" s="42" t="s">
        <v>118</v>
      </c>
      <c r="M1193" s="79">
        <v>271</v>
      </c>
      <c r="N1193" s="80">
        <v>61800</v>
      </c>
      <c r="O1193" s="81" t="s">
        <v>4353</v>
      </c>
      <c r="P1193" s="77">
        <v>61800</v>
      </c>
      <c r="Q1193" s="79">
        <v>275</v>
      </c>
      <c r="R1193" s="77">
        <v>64800</v>
      </c>
      <c r="S1193" s="41" t="s">
        <v>4353</v>
      </c>
      <c r="T1193" s="41" t="s">
        <v>1409</v>
      </c>
      <c r="U1193" s="41" t="s">
        <v>300</v>
      </c>
      <c r="V1193" s="84"/>
      <c r="W1193" s="85"/>
      <c r="X1193" s="84" t="s">
        <v>644</v>
      </c>
      <c r="Y1193" s="84"/>
      <c r="Z1193" s="84" t="s">
        <v>3214</v>
      </c>
      <c r="AA1193" s="62">
        <v>43294</v>
      </c>
    </row>
    <row r="1194" spans="1:27" ht="15.75" x14ac:dyDescent="0.25">
      <c r="A1194" s="76">
        <v>1192</v>
      </c>
      <c r="B1194" s="35" t="s">
        <v>4492</v>
      </c>
      <c r="C1194" s="35" t="s">
        <v>4493</v>
      </c>
      <c r="D1194" s="38" t="s">
        <v>4494</v>
      </c>
      <c r="E1194" s="83" t="s">
        <v>801</v>
      </c>
      <c r="F1194" s="35" t="s">
        <v>781</v>
      </c>
      <c r="G1194" s="35">
        <v>280</v>
      </c>
      <c r="H1194" s="32" t="s">
        <v>299</v>
      </c>
      <c r="I1194" s="77">
        <v>64800</v>
      </c>
      <c r="J1194" s="78" t="s">
        <v>4353</v>
      </c>
      <c r="K1194" s="41"/>
      <c r="L1194" s="42" t="s">
        <v>118</v>
      </c>
      <c r="M1194" s="79">
        <v>271</v>
      </c>
      <c r="N1194" s="80">
        <v>61800</v>
      </c>
      <c r="O1194" s="81" t="s">
        <v>4353</v>
      </c>
      <c r="P1194" s="77">
        <v>61800</v>
      </c>
      <c r="Q1194" s="79">
        <v>275</v>
      </c>
      <c r="R1194" s="77">
        <v>64800</v>
      </c>
      <c r="S1194" s="41" t="s">
        <v>4353</v>
      </c>
      <c r="T1194" s="41" t="s">
        <v>1409</v>
      </c>
      <c r="U1194" s="41" t="s">
        <v>300</v>
      </c>
      <c r="V1194" s="84"/>
      <c r="W1194" s="85"/>
      <c r="X1194" s="84" t="s">
        <v>644</v>
      </c>
      <c r="Y1194" s="84"/>
      <c r="Z1194" s="84" t="s">
        <v>3214</v>
      </c>
      <c r="AA1194" s="62">
        <v>43294</v>
      </c>
    </row>
    <row r="1195" spans="1:27" ht="15.75" x14ac:dyDescent="0.25">
      <c r="A1195" s="76">
        <v>1193</v>
      </c>
      <c r="B1195" s="35" t="s">
        <v>4495</v>
      </c>
      <c r="C1195" s="35" t="s">
        <v>4496</v>
      </c>
      <c r="D1195" s="38" t="s">
        <v>4497</v>
      </c>
      <c r="E1195" s="83" t="s">
        <v>801</v>
      </c>
      <c r="F1195" s="35" t="s">
        <v>781</v>
      </c>
      <c r="G1195" s="35">
        <v>280</v>
      </c>
      <c r="H1195" s="32" t="s">
        <v>299</v>
      </c>
      <c r="I1195" s="77">
        <v>64800</v>
      </c>
      <c r="J1195" s="78" t="s">
        <v>4353</v>
      </c>
      <c r="K1195" s="41"/>
      <c r="L1195" s="42" t="s">
        <v>118</v>
      </c>
      <c r="M1195" s="79">
        <v>271</v>
      </c>
      <c r="N1195" s="80">
        <v>61800</v>
      </c>
      <c r="O1195" s="81" t="s">
        <v>4353</v>
      </c>
      <c r="P1195" s="77">
        <v>61800</v>
      </c>
      <c r="Q1195" s="79">
        <v>275</v>
      </c>
      <c r="R1195" s="77">
        <v>64800</v>
      </c>
      <c r="S1195" s="41" t="s">
        <v>4353</v>
      </c>
      <c r="T1195" s="41" t="s">
        <v>1409</v>
      </c>
      <c r="U1195" s="41" t="s">
        <v>300</v>
      </c>
      <c r="V1195" s="84"/>
      <c r="W1195" s="85"/>
      <c r="X1195" s="84" t="s">
        <v>644</v>
      </c>
      <c r="Y1195" s="84"/>
      <c r="Z1195" s="84" t="s">
        <v>3214</v>
      </c>
      <c r="AA1195" s="62">
        <v>43294</v>
      </c>
    </row>
    <row r="1196" spans="1:27" ht="15.75" x14ac:dyDescent="0.25">
      <c r="A1196" s="76">
        <v>1194</v>
      </c>
      <c r="B1196" s="35" t="s">
        <v>4498</v>
      </c>
      <c r="C1196" s="35" t="s">
        <v>4499</v>
      </c>
      <c r="D1196" s="38" t="s">
        <v>4500</v>
      </c>
      <c r="E1196" s="83" t="s">
        <v>801</v>
      </c>
      <c r="F1196" s="35" t="s">
        <v>781</v>
      </c>
      <c r="G1196" s="35">
        <v>280</v>
      </c>
      <c r="H1196" s="32" t="s">
        <v>299</v>
      </c>
      <c r="I1196" s="77">
        <v>64800</v>
      </c>
      <c r="J1196" s="78" t="s">
        <v>4353</v>
      </c>
      <c r="K1196" s="41"/>
      <c r="L1196" s="42" t="s">
        <v>118</v>
      </c>
      <c r="M1196" s="79">
        <v>271</v>
      </c>
      <c r="N1196" s="80">
        <v>61800</v>
      </c>
      <c r="O1196" s="81" t="s">
        <v>4353</v>
      </c>
      <c r="P1196" s="77">
        <v>61800</v>
      </c>
      <c r="Q1196" s="79">
        <v>275</v>
      </c>
      <c r="R1196" s="77">
        <v>64800</v>
      </c>
      <c r="S1196" s="41" t="s">
        <v>4353</v>
      </c>
      <c r="T1196" s="41" t="s">
        <v>1409</v>
      </c>
      <c r="U1196" s="41" t="s">
        <v>300</v>
      </c>
      <c r="V1196" s="84"/>
      <c r="W1196" s="85"/>
      <c r="X1196" s="84" t="s">
        <v>644</v>
      </c>
      <c r="Y1196" s="84"/>
      <c r="Z1196" s="84" t="s">
        <v>3214</v>
      </c>
      <c r="AA1196" s="62">
        <v>43294</v>
      </c>
    </row>
    <row r="1197" spans="1:27" ht="15.75" x14ac:dyDescent="0.25">
      <c r="A1197" s="76">
        <v>1195</v>
      </c>
      <c r="B1197" s="35" t="s">
        <v>4501</v>
      </c>
      <c r="C1197" s="35" t="s">
        <v>4502</v>
      </c>
      <c r="D1197" s="38" t="s">
        <v>4503</v>
      </c>
      <c r="E1197" s="83" t="s">
        <v>801</v>
      </c>
      <c r="F1197" s="35" t="s">
        <v>781</v>
      </c>
      <c r="G1197" s="35">
        <v>280</v>
      </c>
      <c r="H1197" s="32" t="s">
        <v>299</v>
      </c>
      <c r="I1197" s="77">
        <v>64800</v>
      </c>
      <c r="J1197" s="78" t="s">
        <v>4353</v>
      </c>
      <c r="K1197" s="41"/>
      <c r="L1197" s="42" t="s">
        <v>118</v>
      </c>
      <c r="M1197" s="79">
        <v>271</v>
      </c>
      <c r="N1197" s="80">
        <v>61800</v>
      </c>
      <c r="O1197" s="81" t="s">
        <v>4353</v>
      </c>
      <c r="P1197" s="77">
        <v>61800</v>
      </c>
      <c r="Q1197" s="79">
        <v>275</v>
      </c>
      <c r="R1197" s="77">
        <v>64800</v>
      </c>
      <c r="S1197" s="41" t="s">
        <v>4353</v>
      </c>
      <c r="T1197" s="41" t="s">
        <v>1409</v>
      </c>
      <c r="U1197" s="41" t="s">
        <v>300</v>
      </c>
      <c r="V1197" s="84"/>
      <c r="W1197" s="85"/>
      <c r="X1197" s="84" t="s">
        <v>644</v>
      </c>
      <c r="Y1197" s="84"/>
      <c r="Z1197" s="84" t="s">
        <v>3214</v>
      </c>
      <c r="AA1197" s="62">
        <v>43294</v>
      </c>
    </row>
    <row r="1198" spans="1:27" ht="15.75" x14ac:dyDescent="0.25">
      <c r="A1198" s="76">
        <v>1196</v>
      </c>
      <c r="B1198" s="35" t="s">
        <v>4504</v>
      </c>
      <c r="C1198" s="35" t="s">
        <v>4505</v>
      </c>
      <c r="D1198" s="38" t="s">
        <v>4506</v>
      </c>
      <c r="E1198" s="83" t="s">
        <v>801</v>
      </c>
      <c r="F1198" s="35" t="s">
        <v>781</v>
      </c>
      <c r="G1198" s="35">
        <v>280</v>
      </c>
      <c r="H1198" s="32" t="s">
        <v>299</v>
      </c>
      <c r="I1198" s="77">
        <v>64800</v>
      </c>
      <c r="J1198" s="78" t="s">
        <v>4353</v>
      </c>
      <c r="K1198" s="41"/>
      <c r="L1198" s="42" t="s">
        <v>118</v>
      </c>
      <c r="M1198" s="79">
        <v>271</v>
      </c>
      <c r="N1198" s="80">
        <v>61800</v>
      </c>
      <c r="O1198" s="81" t="s">
        <v>4353</v>
      </c>
      <c r="P1198" s="77">
        <v>61800</v>
      </c>
      <c r="Q1198" s="79">
        <v>275</v>
      </c>
      <c r="R1198" s="77">
        <v>64800</v>
      </c>
      <c r="S1198" s="41" t="s">
        <v>4353</v>
      </c>
      <c r="T1198" s="41" t="s">
        <v>1409</v>
      </c>
      <c r="U1198" s="41" t="s">
        <v>300</v>
      </c>
      <c r="V1198" s="84"/>
      <c r="W1198" s="85"/>
      <c r="X1198" s="84" t="s">
        <v>644</v>
      </c>
      <c r="Y1198" s="84"/>
      <c r="Z1198" s="84" t="s">
        <v>3214</v>
      </c>
      <c r="AA1198" s="62">
        <v>43294</v>
      </c>
    </row>
    <row r="1199" spans="1:27" ht="15.75" x14ac:dyDescent="0.25">
      <c r="A1199" s="76">
        <v>1197</v>
      </c>
      <c r="B1199" s="35" t="s">
        <v>4507</v>
      </c>
      <c r="C1199" s="35" t="s">
        <v>4508</v>
      </c>
      <c r="D1199" s="38" t="s">
        <v>4509</v>
      </c>
      <c r="E1199" s="83" t="s">
        <v>801</v>
      </c>
      <c r="F1199" s="35" t="s">
        <v>781</v>
      </c>
      <c r="G1199" s="35">
        <v>280</v>
      </c>
      <c r="H1199" s="32" t="s">
        <v>299</v>
      </c>
      <c r="I1199" s="77">
        <v>64800</v>
      </c>
      <c r="J1199" s="78" t="s">
        <v>4353</v>
      </c>
      <c r="K1199" s="41"/>
      <c r="L1199" s="42" t="s">
        <v>118</v>
      </c>
      <c r="M1199" s="79">
        <v>271</v>
      </c>
      <c r="N1199" s="80">
        <v>61800</v>
      </c>
      <c r="O1199" s="81" t="s">
        <v>4353</v>
      </c>
      <c r="P1199" s="77">
        <v>61800</v>
      </c>
      <c r="Q1199" s="79">
        <v>275</v>
      </c>
      <c r="R1199" s="77">
        <v>64800</v>
      </c>
      <c r="S1199" s="41" t="s">
        <v>4353</v>
      </c>
      <c r="T1199" s="41" t="s">
        <v>1409</v>
      </c>
      <c r="U1199" s="41" t="s">
        <v>300</v>
      </c>
      <c r="V1199" s="84"/>
      <c r="W1199" s="85"/>
      <c r="X1199" s="84" t="s">
        <v>644</v>
      </c>
      <c r="Y1199" s="84"/>
      <c r="Z1199" s="84" t="s">
        <v>3214</v>
      </c>
      <c r="AA1199" s="62">
        <v>43294</v>
      </c>
    </row>
    <row r="1200" spans="1:27" ht="15.75" x14ac:dyDescent="0.25">
      <c r="A1200" s="76">
        <v>1198</v>
      </c>
      <c r="B1200" s="35" t="s">
        <v>4510</v>
      </c>
      <c r="C1200" s="35" t="s">
        <v>4511</v>
      </c>
      <c r="D1200" s="38" t="s">
        <v>4512</v>
      </c>
      <c r="E1200" s="83" t="s">
        <v>801</v>
      </c>
      <c r="F1200" s="35" t="s">
        <v>781</v>
      </c>
      <c r="G1200" s="35">
        <v>280</v>
      </c>
      <c r="H1200" s="32" t="s">
        <v>299</v>
      </c>
      <c r="I1200" s="77">
        <v>64800</v>
      </c>
      <c r="J1200" s="78" t="s">
        <v>4353</v>
      </c>
      <c r="K1200" s="41"/>
      <c r="L1200" s="42" t="s">
        <v>118</v>
      </c>
      <c r="M1200" s="79">
        <v>271</v>
      </c>
      <c r="N1200" s="80">
        <v>61800</v>
      </c>
      <c r="O1200" s="81" t="s">
        <v>4353</v>
      </c>
      <c r="P1200" s="77">
        <v>61800</v>
      </c>
      <c r="Q1200" s="79">
        <v>275</v>
      </c>
      <c r="R1200" s="77">
        <v>64800</v>
      </c>
      <c r="S1200" s="41" t="s">
        <v>4353</v>
      </c>
      <c r="T1200" s="41" t="s">
        <v>1409</v>
      </c>
      <c r="U1200" s="41" t="s">
        <v>300</v>
      </c>
      <c r="V1200" s="84"/>
      <c r="W1200" s="85"/>
      <c r="X1200" s="84" t="s">
        <v>644</v>
      </c>
      <c r="Y1200" s="84"/>
      <c r="Z1200" s="84" t="s">
        <v>3214</v>
      </c>
      <c r="AA1200" s="62">
        <v>43294</v>
      </c>
    </row>
    <row r="1201" spans="1:27" ht="15.75" x14ac:dyDescent="0.25">
      <c r="A1201" s="76">
        <v>1199</v>
      </c>
      <c r="B1201" s="35" t="s">
        <v>4513</v>
      </c>
      <c r="C1201" s="35" t="s">
        <v>4514</v>
      </c>
      <c r="D1201" s="38" t="s">
        <v>4515</v>
      </c>
      <c r="E1201" s="83" t="s">
        <v>801</v>
      </c>
      <c r="F1201" s="35" t="s">
        <v>781</v>
      </c>
      <c r="G1201" s="35">
        <v>280</v>
      </c>
      <c r="H1201" s="32" t="s">
        <v>299</v>
      </c>
      <c r="I1201" s="77">
        <v>64800</v>
      </c>
      <c r="J1201" s="78" t="s">
        <v>4353</v>
      </c>
      <c r="K1201" s="41"/>
      <c r="L1201" s="42" t="s">
        <v>118</v>
      </c>
      <c r="M1201" s="79">
        <v>271</v>
      </c>
      <c r="N1201" s="80">
        <v>61800</v>
      </c>
      <c r="O1201" s="81" t="s">
        <v>4353</v>
      </c>
      <c r="P1201" s="77">
        <v>61800</v>
      </c>
      <c r="Q1201" s="79">
        <v>275</v>
      </c>
      <c r="R1201" s="77">
        <v>64800</v>
      </c>
      <c r="S1201" s="41" t="s">
        <v>4353</v>
      </c>
      <c r="T1201" s="41" t="s">
        <v>1409</v>
      </c>
      <c r="U1201" s="41" t="s">
        <v>300</v>
      </c>
      <c r="V1201" s="84"/>
      <c r="W1201" s="85"/>
      <c r="X1201" s="84" t="s">
        <v>644</v>
      </c>
      <c r="Y1201" s="84"/>
      <c r="Z1201" s="84" t="s">
        <v>3214</v>
      </c>
      <c r="AA1201" s="62">
        <v>43294</v>
      </c>
    </row>
    <row r="1202" spans="1:27" ht="15.75" x14ac:dyDescent="0.25">
      <c r="A1202" s="76">
        <v>1200</v>
      </c>
      <c r="B1202" s="35" t="s">
        <v>4516</v>
      </c>
      <c r="C1202" s="35" t="s">
        <v>4517</v>
      </c>
      <c r="D1202" s="38" t="s">
        <v>4518</v>
      </c>
      <c r="E1202" s="83" t="s">
        <v>801</v>
      </c>
      <c r="F1202" s="35" t="s">
        <v>781</v>
      </c>
      <c r="G1202" s="35">
        <v>280</v>
      </c>
      <c r="H1202" s="32" t="s">
        <v>299</v>
      </c>
      <c r="I1202" s="77">
        <v>64800</v>
      </c>
      <c r="J1202" s="78" t="s">
        <v>4353</v>
      </c>
      <c r="K1202" s="41"/>
      <c r="L1202" s="42" t="s">
        <v>118</v>
      </c>
      <c r="M1202" s="79">
        <v>271</v>
      </c>
      <c r="N1202" s="80">
        <v>61800</v>
      </c>
      <c r="O1202" s="81" t="s">
        <v>4353</v>
      </c>
      <c r="P1202" s="77">
        <v>61800</v>
      </c>
      <c r="Q1202" s="79">
        <v>275</v>
      </c>
      <c r="R1202" s="77">
        <v>64800</v>
      </c>
      <c r="S1202" s="41" t="s">
        <v>4353</v>
      </c>
      <c r="T1202" s="41" t="s">
        <v>1409</v>
      </c>
      <c r="U1202" s="41" t="s">
        <v>300</v>
      </c>
      <c r="V1202" s="84"/>
      <c r="W1202" s="85"/>
      <c r="X1202" s="84" t="s">
        <v>644</v>
      </c>
      <c r="Y1202" s="84"/>
      <c r="Z1202" s="84" t="s">
        <v>3214</v>
      </c>
      <c r="AA1202" s="62">
        <v>43294</v>
      </c>
    </row>
    <row r="1203" spans="1:27" ht="15.75" x14ac:dyDescent="0.25">
      <c r="A1203" s="76">
        <v>1201</v>
      </c>
      <c r="B1203" s="35" t="s">
        <v>4519</v>
      </c>
      <c r="C1203" s="35" t="s">
        <v>4520</v>
      </c>
      <c r="D1203" s="38" t="s">
        <v>4521</v>
      </c>
      <c r="E1203" s="83" t="s">
        <v>801</v>
      </c>
      <c r="F1203" s="35" t="s">
        <v>781</v>
      </c>
      <c r="G1203" s="35">
        <v>280</v>
      </c>
      <c r="H1203" s="32" t="s">
        <v>299</v>
      </c>
      <c r="I1203" s="77">
        <v>64800</v>
      </c>
      <c r="J1203" s="78" t="s">
        <v>4353</v>
      </c>
      <c r="K1203" s="41"/>
      <c r="L1203" s="42" t="s">
        <v>118</v>
      </c>
      <c r="M1203" s="79">
        <v>271</v>
      </c>
      <c r="N1203" s="80">
        <v>61800</v>
      </c>
      <c r="O1203" s="81" t="s">
        <v>4353</v>
      </c>
      <c r="P1203" s="77">
        <v>61800</v>
      </c>
      <c r="Q1203" s="79">
        <v>275</v>
      </c>
      <c r="R1203" s="77">
        <v>64800</v>
      </c>
      <c r="S1203" s="41" t="s">
        <v>4353</v>
      </c>
      <c r="T1203" s="41" t="s">
        <v>1409</v>
      </c>
      <c r="U1203" s="41" t="s">
        <v>300</v>
      </c>
      <c r="V1203" s="84"/>
      <c r="W1203" s="85"/>
      <c r="X1203" s="84" t="s">
        <v>644</v>
      </c>
      <c r="Y1203" s="84"/>
      <c r="Z1203" s="84" t="s">
        <v>3214</v>
      </c>
      <c r="AA1203" s="62">
        <v>43294</v>
      </c>
    </row>
    <row r="1204" spans="1:27" ht="15.75" x14ac:dyDescent="0.25">
      <c r="A1204" s="76">
        <v>1202</v>
      </c>
      <c r="B1204" s="35" t="s">
        <v>4522</v>
      </c>
      <c r="C1204" s="35" t="s">
        <v>4523</v>
      </c>
      <c r="D1204" s="38" t="s">
        <v>4524</v>
      </c>
      <c r="E1204" s="83" t="s">
        <v>801</v>
      </c>
      <c r="F1204" s="35" t="s">
        <v>781</v>
      </c>
      <c r="G1204" s="35">
        <v>280</v>
      </c>
      <c r="H1204" s="32" t="s">
        <v>299</v>
      </c>
      <c r="I1204" s="77">
        <v>64800</v>
      </c>
      <c r="J1204" s="78" t="s">
        <v>4353</v>
      </c>
      <c r="K1204" s="41"/>
      <c r="L1204" s="42" t="s">
        <v>118</v>
      </c>
      <c r="M1204" s="79">
        <v>271</v>
      </c>
      <c r="N1204" s="80">
        <v>61800</v>
      </c>
      <c r="O1204" s="81" t="s">
        <v>4353</v>
      </c>
      <c r="P1204" s="77">
        <v>61800</v>
      </c>
      <c r="Q1204" s="79">
        <v>275</v>
      </c>
      <c r="R1204" s="77">
        <v>64800</v>
      </c>
      <c r="S1204" s="41" t="s">
        <v>4353</v>
      </c>
      <c r="T1204" s="41" t="s">
        <v>1409</v>
      </c>
      <c r="U1204" s="41" t="s">
        <v>300</v>
      </c>
      <c r="V1204" s="84"/>
      <c r="W1204" s="85"/>
      <c r="X1204" s="84" t="s">
        <v>644</v>
      </c>
      <c r="Y1204" s="84"/>
      <c r="Z1204" s="84" t="s">
        <v>3214</v>
      </c>
      <c r="AA1204" s="62">
        <v>43294</v>
      </c>
    </row>
    <row r="1205" spans="1:27" ht="15.75" x14ac:dyDescent="0.25">
      <c r="A1205" s="76">
        <v>1203</v>
      </c>
      <c r="B1205" s="35" t="s">
        <v>4525</v>
      </c>
      <c r="C1205" s="35" t="s">
        <v>4526</v>
      </c>
      <c r="D1205" s="38" t="s">
        <v>4527</v>
      </c>
      <c r="E1205" s="83" t="s">
        <v>801</v>
      </c>
      <c r="F1205" s="35" t="s">
        <v>781</v>
      </c>
      <c r="G1205" s="35">
        <v>280</v>
      </c>
      <c r="H1205" s="32" t="s">
        <v>299</v>
      </c>
      <c r="I1205" s="77">
        <v>64800</v>
      </c>
      <c r="J1205" s="78" t="s">
        <v>4353</v>
      </c>
      <c r="K1205" s="41"/>
      <c r="L1205" s="42" t="s">
        <v>118</v>
      </c>
      <c r="M1205" s="79">
        <v>271</v>
      </c>
      <c r="N1205" s="80">
        <v>61800</v>
      </c>
      <c r="O1205" s="81" t="s">
        <v>4353</v>
      </c>
      <c r="P1205" s="77">
        <v>61800</v>
      </c>
      <c r="Q1205" s="79">
        <v>275</v>
      </c>
      <c r="R1205" s="77">
        <v>64800</v>
      </c>
      <c r="S1205" s="41" t="s">
        <v>4353</v>
      </c>
      <c r="T1205" s="41" t="s">
        <v>1409</v>
      </c>
      <c r="U1205" s="41" t="s">
        <v>300</v>
      </c>
      <c r="V1205" s="84"/>
      <c r="W1205" s="85"/>
      <c r="X1205" s="84" t="s">
        <v>644</v>
      </c>
      <c r="Y1205" s="84"/>
      <c r="Z1205" s="84" t="s">
        <v>3214</v>
      </c>
      <c r="AA1205" s="62">
        <v>43294</v>
      </c>
    </row>
    <row r="1206" spans="1:27" ht="15.75" x14ac:dyDescent="0.25">
      <c r="A1206" s="76">
        <v>1204</v>
      </c>
      <c r="B1206" s="35" t="s">
        <v>4528</v>
      </c>
      <c r="C1206" s="35" t="s">
        <v>4529</v>
      </c>
      <c r="D1206" s="38" t="s">
        <v>4530</v>
      </c>
      <c r="E1206" s="83" t="s">
        <v>801</v>
      </c>
      <c r="F1206" s="35" t="s">
        <v>781</v>
      </c>
      <c r="G1206" s="35">
        <v>280</v>
      </c>
      <c r="H1206" s="32" t="s">
        <v>299</v>
      </c>
      <c r="I1206" s="77">
        <v>64800</v>
      </c>
      <c r="J1206" s="78" t="s">
        <v>4353</v>
      </c>
      <c r="K1206" s="41"/>
      <c r="L1206" s="42" t="s">
        <v>118</v>
      </c>
      <c r="M1206" s="79">
        <v>271</v>
      </c>
      <c r="N1206" s="80">
        <v>61800</v>
      </c>
      <c r="O1206" s="81" t="s">
        <v>4353</v>
      </c>
      <c r="P1206" s="77">
        <v>61800</v>
      </c>
      <c r="Q1206" s="79">
        <v>275</v>
      </c>
      <c r="R1206" s="77">
        <v>64800</v>
      </c>
      <c r="S1206" s="41" t="s">
        <v>4353</v>
      </c>
      <c r="T1206" s="41" t="s">
        <v>1409</v>
      </c>
      <c r="U1206" s="41" t="s">
        <v>300</v>
      </c>
      <c r="V1206" s="84"/>
      <c r="W1206" s="85"/>
      <c r="X1206" s="84" t="s">
        <v>644</v>
      </c>
      <c r="Y1206" s="84"/>
      <c r="Z1206" s="84" t="s">
        <v>3214</v>
      </c>
      <c r="AA1206" s="62">
        <v>43294</v>
      </c>
    </row>
    <row r="1207" spans="1:27" ht="15.75" x14ac:dyDescent="0.25">
      <c r="A1207" s="76">
        <v>1205</v>
      </c>
      <c r="B1207" s="35" t="s">
        <v>4531</v>
      </c>
      <c r="C1207" s="35" t="s">
        <v>4532</v>
      </c>
      <c r="D1207" s="38" t="s">
        <v>4533</v>
      </c>
      <c r="E1207" s="83" t="s">
        <v>801</v>
      </c>
      <c r="F1207" s="35" t="s">
        <v>781</v>
      </c>
      <c r="G1207" s="35">
        <v>280</v>
      </c>
      <c r="H1207" s="32" t="s">
        <v>299</v>
      </c>
      <c r="I1207" s="77">
        <v>64800</v>
      </c>
      <c r="J1207" s="78" t="s">
        <v>4353</v>
      </c>
      <c r="K1207" s="41"/>
      <c r="L1207" s="42" t="s">
        <v>118</v>
      </c>
      <c r="M1207" s="79">
        <v>271</v>
      </c>
      <c r="N1207" s="80">
        <v>61800</v>
      </c>
      <c r="O1207" s="81" t="s">
        <v>4353</v>
      </c>
      <c r="P1207" s="77">
        <v>61800</v>
      </c>
      <c r="Q1207" s="79">
        <v>275</v>
      </c>
      <c r="R1207" s="77">
        <v>64800</v>
      </c>
      <c r="S1207" s="41" t="s">
        <v>4353</v>
      </c>
      <c r="T1207" s="41" t="s">
        <v>1409</v>
      </c>
      <c r="U1207" s="41" t="s">
        <v>300</v>
      </c>
      <c r="V1207" s="84"/>
      <c r="W1207" s="85"/>
      <c r="X1207" s="84" t="s">
        <v>644</v>
      </c>
      <c r="Y1207" s="84"/>
      <c r="Z1207" s="84" t="s">
        <v>3214</v>
      </c>
      <c r="AA1207" s="62">
        <v>43294</v>
      </c>
    </row>
    <row r="1208" spans="1:27" ht="15.75" x14ac:dyDescent="0.25">
      <c r="A1208" s="76">
        <v>1206</v>
      </c>
      <c r="B1208" s="35" t="s">
        <v>4534</v>
      </c>
      <c r="C1208" s="35" t="s">
        <v>4535</v>
      </c>
      <c r="D1208" s="38" t="s">
        <v>4536</v>
      </c>
      <c r="E1208" s="83" t="s">
        <v>801</v>
      </c>
      <c r="F1208" s="35" t="s">
        <v>781</v>
      </c>
      <c r="G1208" s="35">
        <v>280</v>
      </c>
      <c r="H1208" s="32" t="s">
        <v>299</v>
      </c>
      <c r="I1208" s="77">
        <v>64800</v>
      </c>
      <c r="J1208" s="78" t="s">
        <v>4353</v>
      </c>
      <c r="K1208" s="41"/>
      <c r="L1208" s="42" t="s">
        <v>118</v>
      </c>
      <c r="M1208" s="79">
        <v>271</v>
      </c>
      <c r="N1208" s="80">
        <v>61800</v>
      </c>
      <c r="O1208" s="81" t="s">
        <v>4353</v>
      </c>
      <c r="P1208" s="77">
        <v>61800</v>
      </c>
      <c r="Q1208" s="79">
        <v>275</v>
      </c>
      <c r="R1208" s="77">
        <v>64800</v>
      </c>
      <c r="S1208" s="41" t="s">
        <v>4353</v>
      </c>
      <c r="T1208" s="41" t="s">
        <v>1409</v>
      </c>
      <c r="U1208" s="41" t="s">
        <v>300</v>
      </c>
      <c r="V1208" s="84"/>
      <c r="W1208" s="85"/>
      <c r="X1208" s="84" t="s">
        <v>644</v>
      </c>
      <c r="Y1208" s="84"/>
      <c r="Z1208" s="84" t="s">
        <v>3214</v>
      </c>
      <c r="AA1208" s="62">
        <v>43294</v>
      </c>
    </row>
    <row r="1209" spans="1:27" ht="31.5" x14ac:dyDescent="0.25">
      <c r="A1209" s="76">
        <v>1207</v>
      </c>
      <c r="B1209" s="35" t="s">
        <v>4537</v>
      </c>
      <c r="C1209" s="35" t="s">
        <v>4538</v>
      </c>
      <c r="D1209" s="38" t="s">
        <v>4539</v>
      </c>
      <c r="E1209" s="83" t="s">
        <v>801</v>
      </c>
      <c r="F1209" s="35" t="s">
        <v>781</v>
      </c>
      <c r="G1209" s="35">
        <v>280</v>
      </c>
      <c r="H1209" s="32" t="s">
        <v>299</v>
      </c>
      <c r="I1209" s="77">
        <v>64800</v>
      </c>
      <c r="J1209" s="78" t="s">
        <v>4353</v>
      </c>
      <c r="K1209" s="41"/>
      <c r="L1209" s="42" t="s">
        <v>118</v>
      </c>
      <c r="M1209" s="79">
        <v>271</v>
      </c>
      <c r="N1209" s="80">
        <v>61800</v>
      </c>
      <c r="O1209" s="81" t="s">
        <v>4353</v>
      </c>
      <c r="P1209" s="77">
        <v>61800</v>
      </c>
      <c r="Q1209" s="79">
        <v>275</v>
      </c>
      <c r="R1209" s="77">
        <v>64800</v>
      </c>
      <c r="S1209" s="41" t="s">
        <v>4353</v>
      </c>
      <c r="T1209" s="41" t="s">
        <v>1409</v>
      </c>
      <c r="U1209" s="41" t="s">
        <v>300</v>
      </c>
      <c r="V1209" s="84"/>
      <c r="W1209" s="85"/>
      <c r="X1209" s="84" t="s">
        <v>644</v>
      </c>
      <c r="Y1209" s="84"/>
      <c r="Z1209" s="84" t="s">
        <v>3214</v>
      </c>
      <c r="AA1209" s="62">
        <v>43294</v>
      </c>
    </row>
    <row r="1210" spans="1:27" ht="15.75" x14ac:dyDescent="0.25">
      <c r="A1210" s="76">
        <v>1208</v>
      </c>
      <c r="B1210" s="35" t="s">
        <v>4540</v>
      </c>
      <c r="C1210" s="35" t="s">
        <v>4541</v>
      </c>
      <c r="D1210" s="38" t="s">
        <v>4542</v>
      </c>
      <c r="E1210" s="83" t="s">
        <v>801</v>
      </c>
      <c r="F1210" s="35" t="s">
        <v>781</v>
      </c>
      <c r="G1210" s="35">
        <v>280</v>
      </c>
      <c r="H1210" s="32" t="s">
        <v>299</v>
      </c>
      <c r="I1210" s="77">
        <v>64800</v>
      </c>
      <c r="J1210" s="78" t="s">
        <v>4353</v>
      </c>
      <c r="K1210" s="41"/>
      <c r="L1210" s="42" t="s">
        <v>118</v>
      </c>
      <c r="M1210" s="79">
        <v>271</v>
      </c>
      <c r="N1210" s="80">
        <v>61800</v>
      </c>
      <c r="O1210" s="81" t="s">
        <v>4353</v>
      </c>
      <c r="P1210" s="77">
        <v>61800</v>
      </c>
      <c r="Q1210" s="79">
        <v>275</v>
      </c>
      <c r="R1210" s="77">
        <v>64800</v>
      </c>
      <c r="S1210" s="41" t="s">
        <v>4353</v>
      </c>
      <c r="T1210" s="41" t="s">
        <v>1409</v>
      </c>
      <c r="U1210" s="41" t="s">
        <v>300</v>
      </c>
      <c r="V1210" s="84"/>
      <c r="W1210" s="85"/>
      <c r="X1210" s="84" t="s">
        <v>644</v>
      </c>
      <c r="Y1210" s="84"/>
      <c r="Z1210" s="84" t="s">
        <v>3214</v>
      </c>
      <c r="AA1210" s="62">
        <v>43294</v>
      </c>
    </row>
    <row r="1211" spans="1:27" ht="15.75" x14ac:dyDescent="0.25">
      <c r="A1211" s="76">
        <v>1209</v>
      </c>
      <c r="B1211" s="35" t="s">
        <v>4543</v>
      </c>
      <c r="C1211" s="35" t="s">
        <v>4544</v>
      </c>
      <c r="D1211" s="38" t="s">
        <v>4545</v>
      </c>
      <c r="E1211" s="83" t="s">
        <v>801</v>
      </c>
      <c r="F1211" s="35" t="s">
        <v>781</v>
      </c>
      <c r="G1211" s="35">
        <v>280</v>
      </c>
      <c r="H1211" s="32" t="s">
        <v>299</v>
      </c>
      <c r="I1211" s="77">
        <v>64800</v>
      </c>
      <c r="J1211" s="78" t="s">
        <v>4353</v>
      </c>
      <c r="K1211" s="41"/>
      <c r="L1211" s="42" t="s">
        <v>118</v>
      </c>
      <c r="M1211" s="79">
        <v>271</v>
      </c>
      <c r="N1211" s="80">
        <v>61800</v>
      </c>
      <c r="O1211" s="81" t="s">
        <v>4353</v>
      </c>
      <c r="P1211" s="77">
        <v>61800</v>
      </c>
      <c r="Q1211" s="79">
        <v>275</v>
      </c>
      <c r="R1211" s="77">
        <v>64800</v>
      </c>
      <c r="S1211" s="41" t="s">
        <v>4353</v>
      </c>
      <c r="T1211" s="41" t="s">
        <v>1409</v>
      </c>
      <c r="U1211" s="41" t="s">
        <v>300</v>
      </c>
      <c r="V1211" s="84"/>
      <c r="W1211" s="85"/>
      <c r="X1211" s="84" t="s">
        <v>644</v>
      </c>
      <c r="Y1211" s="84"/>
      <c r="Z1211" s="84" t="s">
        <v>3214</v>
      </c>
      <c r="AA1211" s="62">
        <v>43294</v>
      </c>
    </row>
    <row r="1212" spans="1:27" ht="15.75" x14ac:dyDescent="0.25">
      <c r="A1212" s="76">
        <v>1210</v>
      </c>
      <c r="B1212" s="35" t="s">
        <v>4546</v>
      </c>
      <c r="C1212" s="35" t="s">
        <v>4547</v>
      </c>
      <c r="D1212" s="38" t="s">
        <v>4548</v>
      </c>
      <c r="E1212" s="83" t="s">
        <v>801</v>
      </c>
      <c r="F1212" s="35" t="s">
        <v>781</v>
      </c>
      <c r="G1212" s="35">
        <v>280</v>
      </c>
      <c r="H1212" s="32" t="s">
        <v>299</v>
      </c>
      <c r="I1212" s="77">
        <v>64800</v>
      </c>
      <c r="J1212" s="78" t="s">
        <v>4353</v>
      </c>
      <c r="K1212" s="41"/>
      <c r="L1212" s="42" t="s">
        <v>118</v>
      </c>
      <c r="M1212" s="79">
        <v>271</v>
      </c>
      <c r="N1212" s="80">
        <v>61800</v>
      </c>
      <c r="O1212" s="81" t="s">
        <v>4353</v>
      </c>
      <c r="P1212" s="77">
        <v>61800</v>
      </c>
      <c r="Q1212" s="79">
        <v>275</v>
      </c>
      <c r="R1212" s="77">
        <v>64800</v>
      </c>
      <c r="S1212" s="41" t="s">
        <v>4353</v>
      </c>
      <c r="T1212" s="41" t="s">
        <v>1409</v>
      </c>
      <c r="U1212" s="41" t="s">
        <v>300</v>
      </c>
      <c r="V1212" s="84"/>
      <c r="W1212" s="85"/>
      <c r="X1212" s="84" t="s">
        <v>644</v>
      </c>
      <c r="Y1212" s="84"/>
      <c r="Z1212" s="84" t="s">
        <v>3214</v>
      </c>
      <c r="AA1212" s="62">
        <v>43294</v>
      </c>
    </row>
    <row r="1213" spans="1:27" ht="15.75" x14ac:dyDescent="0.25">
      <c r="A1213" s="76">
        <v>1211</v>
      </c>
      <c r="B1213" s="35" t="s">
        <v>4549</v>
      </c>
      <c r="C1213" s="35" t="s">
        <v>4550</v>
      </c>
      <c r="D1213" s="38" t="s">
        <v>4551</v>
      </c>
      <c r="E1213" s="83" t="s">
        <v>801</v>
      </c>
      <c r="F1213" s="35" t="s">
        <v>781</v>
      </c>
      <c r="G1213" s="35">
        <v>280</v>
      </c>
      <c r="H1213" s="32" t="s">
        <v>299</v>
      </c>
      <c r="I1213" s="77">
        <v>64800</v>
      </c>
      <c r="J1213" s="78" t="s">
        <v>4353</v>
      </c>
      <c r="K1213" s="41"/>
      <c r="L1213" s="42" t="s">
        <v>118</v>
      </c>
      <c r="M1213" s="79">
        <v>271</v>
      </c>
      <c r="N1213" s="80">
        <v>61800</v>
      </c>
      <c r="O1213" s="81" t="s">
        <v>4353</v>
      </c>
      <c r="P1213" s="77">
        <v>61800</v>
      </c>
      <c r="Q1213" s="79">
        <v>275</v>
      </c>
      <c r="R1213" s="77">
        <v>64800</v>
      </c>
      <c r="S1213" s="41" t="s">
        <v>4353</v>
      </c>
      <c r="T1213" s="41" t="s">
        <v>1409</v>
      </c>
      <c r="U1213" s="41" t="s">
        <v>300</v>
      </c>
      <c r="V1213" s="84"/>
      <c r="W1213" s="85"/>
      <c r="X1213" s="84" t="s">
        <v>644</v>
      </c>
      <c r="Y1213" s="84"/>
      <c r="Z1213" s="84" t="s">
        <v>3214</v>
      </c>
      <c r="AA1213" s="62">
        <v>43294</v>
      </c>
    </row>
    <row r="1214" spans="1:27" ht="15.75" x14ac:dyDescent="0.25">
      <c r="A1214" s="76">
        <v>1212</v>
      </c>
      <c r="B1214" s="35" t="s">
        <v>4552</v>
      </c>
      <c r="C1214" s="35" t="s">
        <v>4553</v>
      </c>
      <c r="D1214" s="38" t="s">
        <v>4434</v>
      </c>
      <c r="E1214" s="83" t="s">
        <v>801</v>
      </c>
      <c r="F1214" s="35" t="s">
        <v>781</v>
      </c>
      <c r="G1214" s="35">
        <v>280</v>
      </c>
      <c r="H1214" s="32" t="s">
        <v>299</v>
      </c>
      <c r="I1214" s="77">
        <v>64800</v>
      </c>
      <c r="J1214" s="78" t="s">
        <v>4353</v>
      </c>
      <c r="K1214" s="41"/>
      <c r="L1214" s="42" t="s">
        <v>118</v>
      </c>
      <c r="M1214" s="79">
        <v>271</v>
      </c>
      <c r="N1214" s="80">
        <v>61800</v>
      </c>
      <c r="O1214" s="81" t="s">
        <v>4353</v>
      </c>
      <c r="P1214" s="77">
        <v>61800</v>
      </c>
      <c r="Q1214" s="79">
        <v>275</v>
      </c>
      <c r="R1214" s="77">
        <v>64800</v>
      </c>
      <c r="S1214" s="41" t="s">
        <v>4353</v>
      </c>
      <c r="T1214" s="41" t="s">
        <v>1409</v>
      </c>
      <c r="U1214" s="41" t="s">
        <v>300</v>
      </c>
      <c r="V1214" s="84"/>
      <c r="W1214" s="85"/>
      <c r="X1214" s="84" t="s">
        <v>644</v>
      </c>
      <c r="Y1214" s="84"/>
      <c r="Z1214" s="84" t="s">
        <v>3214</v>
      </c>
      <c r="AA1214" s="62">
        <v>43294</v>
      </c>
    </row>
    <row r="1215" spans="1:27" ht="15.75" x14ac:dyDescent="0.25">
      <c r="A1215" s="76">
        <v>1213</v>
      </c>
      <c r="B1215" s="35" t="s">
        <v>4554</v>
      </c>
      <c r="C1215" s="35" t="s">
        <v>4555</v>
      </c>
      <c r="D1215" s="38" t="s">
        <v>4556</v>
      </c>
      <c r="E1215" s="83" t="s">
        <v>801</v>
      </c>
      <c r="F1215" s="35" t="s">
        <v>781</v>
      </c>
      <c r="G1215" s="35">
        <v>289</v>
      </c>
      <c r="H1215" s="32" t="s">
        <v>318</v>
      </c>
      <c r="I1215" s="77">
        <v>64200</v>
      </c>
      <c r="J1215" s="78"/>
      <c r="K1215" s="41"/>
      <c r="L1215" s="42" t="s">
        <v>118</v>
      </c>
      <c r="M1215" s="79">
        <v>280</v>
      </c>
      <c r="N1215" s="80">
        <v>61300</v>
      </c>
      <c r="O1215" s="81"/>
      <c r="P1215" s="77">
        <v>61300</v>
      </c>
      <c r="Q1215" s="79">
        <v>284</v>
      </c>
      <c r="R1215" s="77">
        <v>64200</v>
      </c>
      <c r="S1215" s="41"/>
      <c r="T1215" s="41" t="s">
        <v>1409</v>
      </c>
      <c r="U1215" s="41" t="s">
        <v>319</v>
      </c>
      <c r="V1215" s="84"/>
      <c r="W1215" s="85"/>
      <c r="X1215" s="84" t="s">
        <v>644</v>
      </c>
      <c r="Y1215" s="84"/>
      <c r="Z1215" s="84" t="s">
        <v>3214</v>
      </c>
      <c r="AA1215" s="62">
        <v>43294</v>
      </c>
    </row>
    <row r="1216" spans="1:27" ht="15.75" x14ac:dyDescent="0.25">
      <c r="A1216" s="76">
        <v>1214</v>
      </c>
      <c r="B1216" s="35" t="s">
        <v>4557</v>
      </c>
      <c r="C1216" s="35" t="s">
        <v>4558</v>
      </c>
      <c r="D1216" s="38" t="s">
        <v>320</v>
      </c>
      <c r="E1216" s="83" t="s">
        <v>801</v>
      </c>
      <c r="F1216" s="35" t="s">
        <v>781</v>
      </c>
      <c r="G1216" s="35">
        <v>289</v>
      </c>
      <c r="H1216" s="32" t="s">
        <v>318</v>
      </c>
      <c r="I1216" s="77">
        <v>64200</v>
      </c>
      <c r="J1216" s="78"/>
      <c r="K1216" s="41"/>
      <c r="L1216" s="42" t="s">
        <v>118</v>
      </c>
      <c r="M1216" s="79">
        <v>280</v>
      </c>
      <c r="N1216" s="80">
        <v>61300</v>
      </c>
      <c r="O1216" s="81"/>
      <c r="P1216" s="77">
        <v>61300</v>
      </c>
      <c r="Q1216" s="79">
        <v>284</v>
      </c>
      <c r="R1216" s="77">
        <v>64200</v>
      </c>
      <c r="S1216" s="41"/>
      <c r="T1216" s="41" t="s">
        <v>1409</v>
      </c>
      <c r="U1216" s="41" t="s">
        <v>319</v>
      </c>
      <c r="V1216" s="84"/>
      <c r="W1216" s="85"/>
      <c r="X1216" s="84" t="s">
        <v>644</v>
      </c>
      <c r="Y1216" s="84"/>
      <c r="Z1216" s="84" t="s">
        <v>3214</v>
      </c>
      <c r="AA1216" s="62">
        <v>43294</v>
      </c>
    </row>
    <row r="1217" spans="1:27" ht="15.75" x14ac:dyDescent="0.25">
      <c r="A1217" s="76">
        <v>1215</v>
      </c>
      <c r="B1217" s="35" t="s">
        <v>4559</v>
      </c>
      <c r="C1217" s="35" t="s">
        <v>4560</v>
      </c>
      <c r="D1217" s="38" t="s">
        <v>4561</v>
      </c>
      <c r="E1217" s="83" t="s">
        <v>801</v>
      </c>
      <c r="F1217" s="35" t="s">
        <v>781</v>
      </c>
      <c r="G1217" s="35">
        <v>289</v>
      </c>
      <c r="H1217" s="32" t="s">
        <v>318</v>
      </c>
      <c r="I1217" s="77">
        <v>64200</v>
      </c>
      <c r="J1217" s="78"/>
      <c r="K1217" s="41"/>
      <c r="L1217" s="42" t="s">
        <v>118</v>
      </c>
      <c r="M1217" s="79">
        <v>280</v>
      </c>
      <c r="N1217" s="80">
        <v>61300</v>
      </c>
      <c r="O1217" s="81"/>
      <c r="P1217" s="77">
        <v>61300</v>
      </c>
      <c r="Q1217" s="79">
        <v>284</v>
      </c>
      <c r="R1217" s="77">
        <v>64200</v>
      </c>
      <c r="S1217" s="41"/>
      <c r="T1217" s="41" t="s">
        <v>1409</v>
      </c>
      <c r="U1217" s="41" t="s">
        <v>319</v>
      </c>
      <c r="V1217" s="84"/>
      <c r="W1217" s="85"/>
      <c r="X1217" s="84" t="s">
        <v>644</v>
      </c>
      <c r="Y1217" s="84"/>
      <c r="Z1217" s="84" t="s">
        <v>3214</v>
      </c>
      <c r="AA1217" s="62">
        <v>43294</v>
      </c>
    </row>
    <row r="1218" spans="1:27" ht="15.75" x14ac:dyDescent="0.25">
      <c r="A1218" s="76">
        <v>1216</v>
      </c>
      <c r="B1218" s="35" t="s">
        <v>4562</v>
      </c>
      <c r="C1218" s="35" t="s">
        <v>4563</v>
      </c>
      <c r="D1218" s="38" t="s">
        <v>4564</v>
      </c>
      <c r="E1218" s="83" t="s">
        <v>801</v>
      </c>
      <c r="F1218" s="35" t="s">
        <v>781</v>
      </c>
      <c r="G1218" s="35">
        <v>289</v>
      </c>
      <c r="H1218" s="32" t="s">
        <v>318</v>
      </c>
      <c r="I1218" s="77">
        <v>64200</v>
      </c>
      <c r="J1218" s="78"/>
      <c r="K1218" s="41"/>
      <c r="L1218" s="42" t="s">
        <v>118</v>
      </c>
      <c r="M1218" s="79">
        <v>280</v>
      </c>
      <c r="N1218" s="80">
        <v>61300</v>
      </c>
      <c r="O1218" s="81"/>
      <c r="P1218" s="77">
        <v>61300</v>
      </c>
      <c r="Q1218" s="79">
        <v>284</v>
      </c>
      <c r="R1218" s="77">
        <v>64200</v>
      </c>
      <c r="S1218" s="41"/>
      <c r="T1218" s="41" t="s">
        <v>1409</v>
      </c>
      <c r="U1218" s="41" t="s">
        <v>319</v>
      </c>
      <c r="V1218" s="84"/>
      <c r="W1218" s="85"/>
      <c r="X1218" s="84" t="s">
        <v>644</v>
      </c>
      <c r="Y1218" s="84"/>
      <c r="Z1218" s="84" t="s">
        <v>3214</v>
      </c>
      <c r="AA1218" s="62">
        <v>43294</v>
      </c>
    </row>
    <row r="1219" spans="1:27" ht="15.75" x14ac:dyDescent="0.25">
      <c r="A1219" s="76">
        <v>1217</v>
      </c>
      <c r="B1219" s="35" t="s">
        <v>4565</v>
      </c>
      <c r="C1219" s="35" t="s">
        <v>4566</v>
      </c>
      <c r="D1219" s="38" t="s">
        <v>4567</v>
      </c>
      <c r="E1219" s="83" t="s">
        <v>801</v>
      </c>
      <c r="F1219" s="35" t="s">
        <v>781</v>
      </c>
      <c r="G1219" s="35">
        <v>289</v>
      </c>
      <c r="H1219" s="32" t="s">
        <v>318</v>
      </c>
      <c r="I1219" s="77">
        <v>64200</v>
      </c>
      <c r="J1219" s="78"/>
      <c r="K1219" s="41"/>
      <c r="L1219" s="42" t="s">
        <v>118</v>
      </c>
      <c r="M1219" s="79">
        <v>280</v>
      </c>
      <c r="N1219" s="80">
        <v>61300</v>
      </c>
      <c r="O1219" s="81"/>
      <c r="P1219" s="77">
        <v>61300</v>
      </c>
      <c r="Q1219" s="79">
        <v>284</v>
      </c>
      <c r="R1219" s="77">
        <v>64200</v>
      </c>
      <c r="S1219" s="41"/>
      <c r="T1219" s="41" t="s">
        <v>1409</v>
      </c>
      <c r="U1219" s="41" t="s">
        <v>319</v>
      </c>
      <c r="V1219" s="84"/>
      <c r="W1219" s="85"/>
      <c r="X1219" s="84" t="s">
        <v>644</v>
      </c>
      <c r="Y1219" s="84"/>
      <c r="Z1219" s="84" t="s">
        <v>3214</v>
      </c>
      <c r="AA1219" s="62">
        <v>43294</v>
      </c>
    </row>
    <row r="1220" spans="1:27" ht="15.75" x14ac:dyDescent="0.25">
      <c r="A1220" s="76">
        <v>1218</v>
      </c>
      <c r="B1220" s="35" t="s">
        <v>4568</v>
      </c>
      <c r="C1220" s="35" t="s">
        <v>4569</v>
      </c>
      <c r="D1220" s="38" t="s">
        <v>4570</v>
      </c>
      <c r="E1220" s="83" t="s">
        <v>801</v>
      </c>
      <c r="F1220" s="35" t="s">
        <v>781</v>
      </c>
      <c r="G1220" s="35">
        <v>289</v>
      </c>
      <c r="H1220" s="32" t="s">
        <v>318</v>
      </c>
      <c r="I1220" s="77">
        <v>64200</v>
      </c>
      <c r="J1220" s="78"/>
      <c r="K1220" s="41"/>
      <c r="L1220" s="42" t="s">
        <v>118</v>
      </c>
      <c r="M1220" s="79">
        <v>280</v>
      </c>
      <c r="N1220" s="80">
        <v>61300</v>
      </c>
      <c r="O1220" s="81"/>
      <c r="P1220" s="77">
        <v>61300</v>
      </c>
      <c r="Q1220" s="79">
        <v>284</v>
      </c>
      <c r="R1220" s="77">
        <v>64200</v>
      </c>
      <c r="S1220" s="41"/>
      <c r="T1220" s="41" t="s">
        <v>1409</v>
      </c>
      <c r="U1220" s="41" t="s">
        <v>319</v>
      </c>
      <c r="V1220" s="84"/>
      <c r="W1220" s="85"/>
      <c r="X1220" s="84" t="s">
        <v>644</v>
      </c>
      <c r="Y1220" s="84"/>
      <c r="Z1220" s="84" t="s">
        <v>3214</v>
      </c>
      <c r="AA1220" s="62">
        <v>43294</v>
      </c>
    </row>
    <row r="1221" spans="1:27" ht="15.75" x14ac:dyDescent="0.25">
      <c r="A1221" s="76">
        <v>1219</v>
      </c>
      <c r="B1221" s="35" t="s">
        <v>4571</v>
      </c>
      <c r="C1221" s="35" t="s">
        <v>4572</v>
      </c>
      <c r="D1221" s="38" t="s">
        <v>4573</v>
      </c>
      <c r="E1221" s="83" t="s">
        <v>801</v>
      </c>
      <c r="F1221" s="35" t="s">
        <v>781</v>
      </c>
      <c r="G1221" s="35">
        <v>289</v>
      </c>
      <c r="H1221" s="32" t="s">
        <v>318</v>
      </c>
      <c r="I1221" s="77">
        <v>64200</v>
      </c>
      <c r="J1221" s="78"/>
      <c r="K1221" s="41"/>
      <c r="L1221" s="42" t="s">
        <v>118</v>
      </c>
      <c r="M1221" s="79">
        <v>280</v>
      </c>
      <c r="N1221" s="80">
        <v>61300</v>
      </c>
      <c r="O1221" s="81"/>
      <c r="P1221" s="77">
        <v>61300</v>
      </c>
      <c r="Q1221" s="79">
        <v>284</v>
      </c>
      <c r="R1221" s="77">
        <v>64200</v>
      </c>
      <c r="S1221" s="41"/>
      <c r="T1221" s="41" t="s">
        <v>1409</v>
      </c>
      <c r="U1221" s="41" t="s">
        <v>319</v>
      </c>
      <c r="V1221" s="84"/>
      <c r="W1221" s="85"/>
      <c r="X1221" s="84" t="s">
        <v>644</v>
      </c>
      <c r="Y1221" s="84"/>
      <c r="Z1221" s="84" t="s">
        <v>3214</v>
      </c>
      <c r="AA1221" s="62">
        <v>43294</v>
      </c>
    </row>
    <row r="1222" spans="1:27" ht="15.75" x14ac:dyDescent="0.25">
      <c r="A1222" s="76">
        <v>1220</v>
      </c>
      <c r="B1222" s="35" t="s">
        <v>4574</v>
      </c>
      <c r="C1222" s="35" t="s">
        <v>4575</v>
      </c>
      <c r="D1222" s="38" t="s">
        <v>4576</v>
      </c>
      <c r="E1222" s="83" t="s">
        <v>801</v>
      </c>
      <c r="F1222" s="35" t="s">
        <v>781</v>
      </c>
      <c r="G1222" s="35">
        <v>289</v>
      </c>
      <c r="H1222" s="32" t="s">
        <v>318</v>
      </c>
      <c r="I1222" s="77">
        <v>64200</v>
      </c>
      <c r="J1222" s="78"/>
      <c r="K1222" s="41"/>
      <c r="L1222" s="42" t="s">
        <v>118</v>
      </c>
      <c r="M1222" s="79">
        <v>280</v>
      </c>
      <c r="N1222" s="80">
        <v>61300</v>
      </c>
      <c r="O1222" s="81"/>
      <c r="P1222" s="77">
        <v>61300</v>
      </c>
      <c r="Q1222" s="79">
        <v>284</v>
      </c>
      <c r="R1222" s="77">
        <v>64200</v>
      </c>
      <c r="S1222" s="41"/>
      <c r="T1222" s="41" t="s">
        <v>1409</v>
      </c>
      <c r="U1222" s="41" t="s">
        <v>319</v>
      </c>
      <c r="V1222" s="84"/>
      <c r="W1222" s="85"/>
      <c r="X1222" s="84" t="s">
        <v>644</v>
      </c>
      <c r="Y1222" s="84"/>
      <c r="Z1222" s="84" t="s">
        <v>3214</v>
      </c>
      <c r="AA1222" s="62">
        <v>43294</v>
      </c>
    </row>
    <row r="1223" spans="1:27" ht="15.75" x14ac:dyDescent="0.25">
      <c r="A1223" s="76">
        <v>1221</v>
      </c>
      <c r="B1223" s="35" t="s">
        <v>4577</v>
      </c>
      <c r="C1223" s="35" t="s">
        <v>4578</v>
      </c>
      <c r="D1223" s="38" t="s">
        <v>4579</v>
      </c>
      <c r="E1223" s="83" t="s">
        <v>801</v>
      </c>
      <c r="F1223" s="35" t="s">
        <v>781</v>
      </c>
      <c r="G1223" s="35">
        <v>289</v>
      </c>
      <c r="H1223" s="32" t="s">
        <v>318</v>
      </c>
      <c r="I1223" s="77">
        <v>64200</v>
      </c>
      <c r="J1223" s="78"/>
      <c r="K1223" s="41"/>
      <c r="L1223" s="42" t="s">
        <v>118</v>
      </c>
      <c r="M1223" s="79">
        <v>280</v>
      </c>
      <c r="N1223" s="80">
        <v>61300</v>
      </c>
      <c r="O1223" s="81"/>
      <c r="P1223" s="77">
        <v>61300</v>
      </c>
      <c r="Q1223" s="79">
        <v>284</v>
      </c>
      <c r="R1223" s="77">
        <v>64200</v>
      </c>
      <c r="S1223" s="41"/>
      <c r="T1223" s="41" t="s">
        <v>1409</v>
      </c>
      <c r="U1223" s="41" t="s">
        <v>319</v>
      </c>
      <c r="V1223" s="84"/>
      <c r="W1223" s="85"/>
      <c r="X1223" s="84" t="s">
        <v>644</v>
      </c>
      <c r="Y1223" s="84"/>
      <c r="Z1223" s="84" t="s">
        <v>3214</v>
      </c>
      <c r="AA1223" s="62">
        <v>43294</v>
      </c>
    </row>
    <row r="1224" spans="1:27" ht="15.75" x14ac:dyDescent="0.25">
      <c r="A1224" s="76">
        <v>1222</v>
      </c>
      <c r="B1224" s="35" t="s">
        <v>4580</v>
      </c>
      <c r="C1224" s="35" t="s">
        <v>4581</v>
      </c>
      <c r="D1224" s="38" t="s">
        <v>4582</v>
      </c>
      <c r="E1224" s="83" t="s">
        <v>801</v>
      </c>
      <c r="F1224" s="35" t="s">
        <v>781</v>
      </c>
      <c r="G1224" s="35">
        <v>289</v>
      </c>
      <c r="H1224" s="32" t="s">
        <v>318</v>
      </c>
      <c r="I1224" s="77">
        <v>64200</v>
      </c>
      <c r="J1224" s="78"/>
      <c r="K1224" s="41"/>
      <c r="L1224" s="42" t="s">
        <v>118</v>
      </c>
      <c r="M1224" s="79">
        <v>280</v>
      </c>
      <c r="N1224" s="80">
        <v>61300</v>
      </c>
      <c r="O1224" s="81"/>
      <c r="P1224" s="77">
        <v>61300</v>
      </c>
      <c r="Q1224" s="79">
        <v>284</v>
      </c>
      <c r="R1224" s="77">
        <v>64200</v>
      </c>
      <c r="S1224" s="41"/>
      <c r="T1224" s="41" t="s">
        <v>1409</v>
      </c>
      <c r="U1224" s="41" t="s">
        <v>319</v>
      </c>
      <c r="V1224" s="84"/>
      <c r="W1224" s="85"/>
      <c r="X1224" s="84" t="s">
        <v>644</v>
      </c>
      <c r="Y1224" s="84"/>
      <c r="Z1224" s="84" t="s">
        <v>3214</v>
      </c>
      <c r="AA1224" s="62">
        <v>43294</v>
      </c>
    </row>
    <row r="1225" spans="1:27" ht="15.75" x14ac:dyDescent="0.25">
      <c r="A1225" s="76">
        <v>1223</v>
      </c>
      <c r="B1225" s="35" t="s">
        <v>4583</v>
      </c>
      <c r="C1225" s="35" t="s">
        <v>4584</v>
      </c>
      <c r="D1225" s="38" t="s">
        <v>4585</v>
      </c>
      <c r="E1225" s="83" t="s">
        <v>801</v>
      </c>
      <c r="F1225" s="35" t="s">
        <v>781</v>
      </c>
      <c r="G1225" s="35">
        <v>289</v>
      </c>
      <c r="H1225" s="32" t="s">
        <v>318</v>
      </c>
      <c r="I1225" s="77">
        <v>64200</v>
      </c>
      <c r="J1225" s="78"/>
      <c r="K1225" s="41"/>
      <c r="L1225" s="42" t="s">
        <v>118</v>
      </c>
      <c r="M1225" s="79">
        <v>280</v>
      </c>
      <c r="N1225" s="80">
        <v>61300</v>
      </c>
      <c r="O1225" s="81"/>
      <c r="P1225" s="77">
        <v>61300</v>
      </c>
      <c r="Q1225" s="79">
        <v>284</v>
      </c>
      <c r="R1225" s="77">
        <v>64200</v>
      </c>
      <c r="S1225" s="41"/>
      <c r="T1225" s="41" t="s">
        <v>1409</v>
      </c>
      <c r="U1225" s="41" t="s">
        <v>319</v>
      </c>
      <c r="V1225" s="84"/>
      <c r="W1225" s="85"/>
      <c r="X1225" s="84" t="s">
        <v>644</v>
      </c>
      <c r="Y1225" s="84"/>
      <c r="Z1225" s="84" t="s">
        <v>3214</v>
      </c>
      <c r="AA1225" s="62">
        <v>43294</v>
      </c>
    </row>
    <row r="1226" spans="1:27" ht="15.75" x14ac:dyDescent="0.25">
      <c r="A1226" s="76">
        <v>1224</v>
      </c>
      <c r="B1226" s="35" t="s">
        <v>4586</v>
      </c>
      <c r="C1226" s="35" t="s">
        <v>4587</v>
      </c>
      <c r="D1226" s="38" t="s">
        <v>4588</v>
      </c>
      <c r="E1226" s="83" t="s">
        <v>801</v>
      </c>
      <c r="F1226" s="35" t="s">
        <v>781</v>
      </c>
      <c r="G1226" s="35">
        <v>289</v>
      </c>
      <c r="H1226" s="32" t="s">
        <v>318</v>
      </c>
      <c r="I1226" s="77">
        <v>64200</v>
      </c>
      <c r="J1226" s="78"/>
      <c r="K1226" s="41"/>
      <c r="L1226" s="42" t="s">
        <v>118</v>
      </c>
      <c r="M1226" s="79">
        <v>280</v>
      </c>
      <c r="N1226" s="80">
        <v>61300</v>
      </c>
      <c r="O1226" s="81"/>
      <c r="P1226" s="77">
        <v>61300</v>
      </c>
      <c r="Q1226" s="79">
        <v>284</v>
      </c>
      <c r="R1226" s="77">
        <v>64200</v>
      </c>
      <c r="S1226" s="41"/>
      <c r="T1226" s="41" t="s">
        <v>1409</v>
      </c>
      <c r="U1226" s="41" t="s">
        <v>319</v>
      </c>
      <c r="V1226" s="84"/>
      <c r="W1226" s="85"/>
      <c r="X1226" s="84" t="s">
        <v>644</v>
      </c>
      <c r="Y1226" s="84"/>
      <c r="Z1226" s="84" t="s">
        <v>3214</v>
      </c>
      <c r="AA1226" s="62">
        <v>43294</v>
      </c>
    </row>
    <row r="1227" spans="1:27" ht="15.75" x14ac:dyDescent="0.25">
      <c r="A1227" s="76">
        <v>1225</v>
      </c>
      <c r="B1227" s="35" t="s">
        <v>4589</v>
      </c>
      <c r="C1227" s="35" t="s">
        <v>4590</v>
      </c>
      <c r="D1227" s="38" t="s">
        <v>4591</v>
      </c>
      <c r="E1227" s="83" t="s">
        <v>801</v>
      </c>
      <c r="F1227" s="35" t="s">
        <v>781</v>
      </c>
      <c r="G1227" s="35">
        <v>289</v>
      </c>
      <c r="H1227" s="32" t="s">
        <v>318</v>
      </c>
      <c r="I1227" s="77">
        <v>64200</v>
      </c>
      <c r="J1227" s="78"/>
      <c r="K1227" s="41"/>
      <c r="L1227" s="42" t="s">
        <v>118</v>
      </c>
      <c r="M1227" s="79">
        <v>280</v>
      </c>
      <c r="N1227" s="80">
        <v>61300</v>
      </c>
      <c r="O1227" s="81"/>
      <c r="P1227" s="77">
        <v>61300</v>
      </c>
      <c r="Q1227" s="79">
        <v>284</v>
      </c>
      <c r="R1227" s="77">
        <v>64200</v>
      </c>
      <c r="S1227" s="41"/>
      <c r="T1227" s="41" t="s">
        <v>1409</v>
      </c>
      <c r="U1227" s="41" t="s">
        <v>319</v>
      </c>
      <c r="V1227" s="84"/>
      <c r="W1227" s="85"/>
      <c r="X1227" s="84" t="s">
        <v>644</v>
      </c>
      <c r="Y1227" s="84"/>
      <c r="Z1227" s="84" t="s">
        <v>3214</v>
      </c>
      <c r="AA1227" s="62">
        <v>43294</v>
      </c>
    </row>
    <row r="1228" spans="1:27" ht="15.75" x14ac:dyDescent="0.25">
      <c r="A1228" s="76">
        <v>1226</v>
      </c>
      <c r="B1228" s="35" t="s">
        <v>4592</v>
      </c>
      <c r="C1228" s="35" t="s">
        <v>4593</v>
      </c>
      <c r="D1228" s="38" t="s">
        <v>4594</v>
      </c>
      <c r="E1228" s="83" t="s">
        <v>801</v>
      </c>
      <c r="F1228" s="35" t="s">
        <v>781</v>
      </c>
      <c r="G1228" s="35">
        <v>289</v>
      </c>
      <c r="H1228" s="32" t="s">
        <v>318</v>
      </c>
      <c r="I1228" s="77">
        <v>64200</v>
      </c>
      <c r="J1228" s="78"/>
      <c r="K1228" s="41"/>
      <c r="L1228" s="42" t="s">
        <v>118</v>
      </c>
      <c r="M1228" s="79">
        <v>280</v>
      </c>
      <c r="N1228" s="80">
        <v>61300</v>
      </c>
      <c r="O1228" s="81"/>
      <c r="P1228" s="77">
        <v>61300</v>
      </c>
      <c r="Q1228" s="79">
        <v>284</v>
      </c>
      <c r="R1228" s="77">
        <v>64200</v>
      </c>
      <c r="S1228" s="41"/>
      <c r="T1228" s="41" t="s">
        <v>1409</v>
      </c>
      <c r="U1228" s="41" t="s">
        <v>319</v>
      </c>
      <c r="V1228" s="84"/>
      <c r="W1228" s="85"/>
      <c r="X1228" s="84" t="s">
        <v>644</v>
      </c>
      <c r="Y1228" s="84"/>
      <c r="Z1228" s="84" t="s">
        <v>3214</v>
      </c>
      <c r="AA1228" s="62">
        <v>43294</v>
      </c>
    </row>
    <row r="1229" spans="1:27" ht="15.75" x14ac:dyDescent="0.25">
      <c r="A1229" s="76">
        <v>1227</v>
      </c>
      <c r="B1229" s="35" t="s">
        <v>4595</v>
      </c>
      <c r="C1229" s="35" t="s">
        <v>4596</v>
      </c>
      <c r="D1229" s="38" t="s">
        <v>4597</v>
      </c>
      <c r="E1229" s="83" t="s">
        <v>801</v>
      </c>
      <c r="F1229" s="35" t="s">
        <v>781</v>
      </c>
      <c r="G1229" s="35">
        <v>289</v>
      </c>
      <c r="H1229" s="32" t="s">
        <v>318</v>
      </c>
      <c r="I1229" s="77">
        <v>64200</v>
      </c>
      <c r="J1229" s="78"/>
      <c r="K1229" s="41"/>
      <c r="L1229" s="42" t="s">
        <v>118</v>
      </c>
      <c r="M1229" s="79">
        <v>280</v>
      </c>
      <c r="N1229" s="80">
        <v>61300</v>
      </c>
      <c r="O1229" s="81"/>
      <c r="P1229" s="77">
        <v>61300</v>
      </c>
      <c r="Q1229" s="79">
        <v>284</v>
      </c>
      <c r="R1229" s="77">
        <v>64200</v>
      </c>
      <c r="S1229" s="41"/>
      <c r="T1229" s="41" t="s">
        <v>1409</v>
      </c>
      <c r="U1229" s="41" t="s">
        <v>319</v>
      </c>
      <c r="V1229" s="84"/>
      <c r="W1229" s="85"/>
      <c r="X1229" s="84" t="s">
        <v>644</v>
      </c>
      <c r="Y1229" s="84"/>
      <c r="Z1229" s="84" t="s">
        <v>3214</v>
      </c>
      <c r="AA1229" s="62">
        <v>43294</v>
      </c>
    </row>
    <row r="1230" spans="1:27" ht="15.75" x14ac:dyDescent="0.25">
      <c r="A1230" s="76">
        <v>1228</v>
      </c>
      <c r="B1230" s="35" t="s">
        <v>4598</v>
      </c>
      <c r="C1230" s="35" t="s">
        <v>4599</v>
      </c>
      <c r="D1230" s="38" t="s">
        <v>4600</v>
      </c>
      <c r="E1230" s="83" t="s">
        <v>801</v>
      </c>
      <c r="F1230" s="35" t="s">
        <v>781</v>
      </c>
      <c r="G1230" s="35">
        <v>289</v>
      </c>
      <c r="H1230" s="32" t="s">
        <v>318</v>
      </c>
      <c r="I1230" s="77">
        <v>64200</v>
      </c>
      <c r="J1230" s="78"/>
      <c r="K1230" s="41"/>
      <c r="L1230" s="42" t="s">
        <v>118</v>
      </c>
      <c r="M1230" s="79">
        <v>280</v>
      </c>
      <c r="N1230" s="80">
        <v>61300</v>
      </c>
      <c r="O1230" s="81"/>
      <c r="P1230" s="77">
        <v>61300</v>
      </c>
      <c r="Q1230" s="79">
        <v>284</v>
      </c>
      <c r="R1230" s="77">
        <v>64200</v>
      </c>
      <c r="S1230" s="41"/>
      <c r="T1230" s="41" t="s">
        <v>1409</v>
      </c>
      <c r="U1230" s="41" t="s">
        <v>319</v>
      </c>
      <c r="V1230" s="84"/>
      <c r="W1230" s="85"/>
      <c r="X1230" s="84" t="s">
        <v>644</v>
      </c>
      <c r="Y1230" s="84"/>
      <c r="Z1230" s="84" t="s">
        <v>3214</v>
      </c>
      <c r="AA1230" s="62">
        <v>43294</v>
      </c>
    </row>
    <row r="1231" spans="1:27" ht="15.75" x14ac:dyDescent="0.25">
      <c r="A1231" s="76">
        <v>1229</v>
      </c>
      <c r="B1231" s="35" t="s">
        <v>4601</v>
      </c>
      <c r="C1231" s="35" t="s">
        <v>4602</v>
      </c>
      <c r="D1231" s="38" t="s">
        <v>4603</v>
      </c>
      <c r="E1231" s="83" t="s">
        <v>801</v>
      </c>
      <c r="F1231" s="35" t="s">
        <v>781</v>
      </c>
      <c r="G1231" s="35">
        <v>289</v>
      </c>
      <c r="H1231" s="32" t="s">
        <v>318</v>
      </c>
      <c r="I1231" s="77">
        <v>64200</v>
      </c>
      <c r="J1231" s="78"/>
      <c r="K1231" s="41"/>
      <c r="L1231" s="42" t="s">
        <v>118</v>
      </c>
      <c r="M1231" s="79">
        <v>280</v>
      </c>
      <c r="N1231" s="80">
        <v>61300</v>
      </c>
      <c r="O1231" s="81"/>
      <c r="P1231" s="77">
        <v>61300</v>
      </c>
      <c r="Q1231" s="79">
        <v>284</v>
      </c>
      <c r="R1231" s="77">
        <v>64200</v>
      </c>
      <c r="S1231" s="41"/>
      <c r="T1231" s="41" t="s">
        <v>1409</v>
      </c>
      <c r="U1231" s="41" t="s">
        <v>319</v>
      </c>
      <c r="V1231" s="84"/>
      <c r="W1231" s="85"/>
      <c r="X1231" s="84" t="s">
        <v>644</v>
      </c>
      <c r="Y1231" s="84"/>
      <c r="Z1231" s="84" t="s">
        <v>3214</v>
      </c>
      <c r="AA1231" s="62">
        <v>43294</v>
      </c>
    </row>
    <row r="1232" spans="1:27" ht="15.75" x14ac:dyDescent="0.25">
      <c r="A1232" s="76">
        <v>1230</v>
      </c>
      <c r="B1232" s="35" t="s">
        <v>4604</v>
      </c>
      <c r="C1232" s="35" t="s">
        <v>4605</v>
      </c>
      <c r="D1232" s="38" t="s">
        <v>4606</v>
      </c>
      <c r="E1232" s="83" t="s">
        <v>801</v>
      </c>
      <c r="F1232" s="35" t="s">
        <v>781</v>
      </c>
      <c r="G1232" s="35">
        <v>289</v>
      </c>
      <c r="H1232" s="32" t="s">
        <v>318</v>
      </c>
      <c r="I1232" s="77">
        <v>64200</v>
      </c>
      <c r="J1232" s="78"/>
      <c r="K1232" s="41"/>
      <c r="L1232" s="42" t="s">
        <v>118</v>
      </c>
      <c r="M1232" s="79">
        <v>280</v>
      </c>
      <c r="N1232" s="80">
        <v>61300</v>
      </c>
      <c r="O1232" s="81"/>
      <c r="P1232" s="77">
        <v>61300</v>
      </c>
      <c r="Q1232" s="79">
        <v>284</v>
      </c>
      <c r="R1232" s="77">
        <v>64200</v>
      </c>
      <c r="S1232" s="41"/>
      <c r="T1232" s="41" t="s">
        <v>1409</v>
      </c>
      <c r="U1232" s="41" t="s">
        <v>319</v>
      </c>
      <c r="V1232" s="84"/>
      <c r="W1232" s="85"/>
      <c r="X1232" s="84" t="s">
        <v>644</v>
      </c>
      <c r="Y1232" s="84"/>
      <c r="Z1232" s="84" t="s">
        <v>3214</v>
      </c>
      <c r="AA1232" s="62">
        <v>43294</v>
      </c>
    </row>
    <row r="1233" spans="1:27" ht="15.75" x14ac:dyDescent="0.25">
      <c r="A1233" s="76">
        <v>1231</v>
      </c>
      <c r="B1233" s="35" t="s">
        <v>4607</v>
      </c>
      <c r="C1233" s="35" t="s">
        <v>4608</v>
      </c>
      <c r="D1233" s="38" t="s">
        <v>4609</v>
      </c>
      <c r="E1233" s="83" t="s">
        <v>801</v>
      </c>
      <c r="F1233" s="35" t="s">
        <v>781</v>
      </c>
      <c r="G1233" s="35">
        <v>289</v>
      </c>
      <c r="H1233" s="32" t="s">
        <v>318</v>
      </c>
      <c r="I1233" s="77">
        <v>64200</v>
      </c>
      <c r="J1233" s="78"/>
      <c r="K1233" s="41"/>
      <c r="L1233" s="42" t="s">
        <v>118</v>
      </c>
      <c r="M1233" s="79">
        <v>280</v>
      </c>
      <c r="N1233" s="80">
        <v>61300</v>
      </c>
      <c r="O1233" s="81"/>
      <c r="P1233" s="77">
        <v>61300</v>
      </c>
      <c r="Q1233" s="79">
        <v>284</v>
      </c>
      <c r="R1233" s="77">
        <v>64200</v>
      </c>
      <c r="S1233" s="41"/>
      <c r="T1233" s="41" t="s">
        <v>1409</v>
      </c>
      <c r="U1233" s="41" t="s">
        <v>319</v>
      </c>
      <c r="V1233" s="84"/>
      <c r="W1233" s="85"/>
      <c r="X1233" s="84" t="s">
        <v>644</v>
      </c>
      <c r="Y1233" s="84"/>
      <c r="Z1233" s="84" t="s">
        <v>3214</v>
      </c>
      <c r="AA1233" s="62">
        <v>43294</v>
      </c>
    </row>
    <row r="1234" spans="1:27" ht="15.75" x14ac:dyDescent="0.25">
      <c r="A1234" s="76">
        <v>1232</v>
      </c>
      <c r="B1234" s="35" t="s">
        <v>4610</v>
      </c>
      <c r="C1234" s="35" t="s">
        <v>4611</v>
      </c>
      <c r="D1234" s="38" t="s">
        <v>4612</v>
      </c>
      <c r="E1234" s="83" t="s">
        <v>801</v>
      </c>
      <c r="F1234" s="35" t="s">
        <v>781</v>
      </c>
      <c r="G1234" s="35">
        <v>289</v>
      </c>
      <c r="H1234" s="32" t="s">
        <v>318</v>
      </c>
      <c r="I1234" s="77">
        <v>64200</v>
      </c>
      <c r="J1234" s="78"/>
      <c r="K1234" s="41"/>
      <c r="L1234" s="42" t="s">
        <v>118</v>
      </c>
      <c r="M1234" s="79">
        <v>280</v>
      </c>
      <c r="N1234" s="80">
        <v>61300</v>
      </c>
      <c r="O1234" s="81"/>
      <c r="P1234" s="77">
        <v>61300</v>
      </c>
      <c r="Q1234" s="79">
        <v>284</v>
      </c>
      <c r="R1234" s="77">
        <v>64200</v>
      </c>
      <c r="S1234" s="41"/>
      <c r="T1234" s="41" t="s">
        <v>1409</v>
      </c>
      <c r="U1234" s="41" t="s">
        <v>319</v>
      </c>
      <c r="V1234" s="84"/>
      <c r="W1234" s="85"/>
      <c r="X1234" s="84" t="s">
        <v>644</v>
      </c>
      <c r="Y1234" s="84"/>
      <c r="Z1234" s="84" t="s">
        <v>3214</v>
      </c>
      <c r="AA1234" s="62">
        <v>43294</v>
      </c>
    </row>
    <row r="1235" spans="1:27" ht="15.75" x14ac:dyDescent="0.25">
      <c r="A1235" s="76">
        <v>1233</v>
      </c>
      <c r="B1235" s="35" t="s">
        <v>4613</v>
      </c>
      <c r="C1235" s="35" t="s">
        <v>4614</v>
      </c>
      <c r="D1235" s="38" t="s">
        <v>4615</v>
      </c>
      <c r="E1235" s="83" t="s">
        <v>801</v>
      </c>
      <c r="F1235" s="35" t="s">
        <v>781</v>
      </c>
      <c r="G1235" s="35">
        <v>289</v>
      </c>
      <c r="H1235" s="32" t="s">
        <v>318</v>
      </c>
      <c r="I1235" s="77">
        <v>64200</v>
      </c>
      <c r="J1235" s="78"/>
      <c r="K1235" s="41"/>
      <c r="L1235" s="42" t="s">
        <v>118</v>
      </c>
      <c r="M1235" s="79">
        <v>280</v>
      </c>
      <c r="N1235" s="80">
        <v>61300</v>
      </c>
      <c r="O1235" s="81"/>
      <c r="P1235" s="77">
        <v>61300</v>
      </c>
      <c r="Q1235" s="79">
        <v>284</v>
      </c>
      <c r="R1235" s="77">
        <v>64200</v>
      </c>
      <c r="S1235" s="41"/>
      <c r="T1235" s="41" t="s">
        <v>1409</v>
      </c>
      <c r="U1235" s="41" t="s">
        <v>319</v>
      </c>
      <c r="V1235" s="84"/>
      <c r="W1235" s="85"/>
      <c r="X1235" s="84" t="s">
        <v>644</v>
      </c>
      <c r="Y1235" s="84"/>
      <c r="Z1235" s="84" t="s">
        <v>3214</v>
      </c>
      <c r="AA1235" s="62">
        <v>43294</v>
      </c>
    </row>
    <row r="1236" spans="1:27" ht="15.75" x14ac:dyDescent="0.25">
      <c r="A1236" s="76">
        <v>1234</v>
      </c>
      <c r="B1236" s="35" t="s">
        <v>4616</v>
      </c>
      <c r="C1236" s="35" t="s">
        <v>4617</v>
      </c>
      <c r="D1236" s="38" t="s">
        <v>4618</v>
      </c>
      <c r="E1236" s="83" t="s">
        <v>801</v>
      </c>
      <c r="F1236" s="35" t="s">
        <v>781</v>
      </c>
      <c r="G1236" s="35">
        <v>289</v>
      </c>
      <c r="H1236" s="32" t="s">
        <v>318</v>
      </c>
      <c r="I1236" s="77">
        <v>64200</v>
      </c>
      <c r="J1236" s="78"/>
      <c r="K1236" s="41"/>
      <c r="L1236" s="42" t="s">
        <v>118</v>
      </c>
      <c r="M1236" s="79">
        <v>280</v>
      </c>
      <c r="N1236" s="80">
        <v>61300</v>
      </c>
      <c r="O1236" s="81"/>
      <c r="P1236" s="77">
        <v>61300</v>
      </c>
      <c r="Q1236" s="79">
        <v>284</v>
      </c>
      <c r="R1236" s="77">
        <v>64200</v>
      </c>
      <c r="S1236" s="41"/>
      <c r="T1236" s="41" t="s">
        <v>1409</v>
      </c>
      <c r="U1236" s="41" t="s">
        <v>319</v>
      </c>
      <c r="V1236" s="84"/>
      <c r="W1236" s="85"/>
      <c r="X1236" s="84" t="s">
        <v>644</v>
      </c>
      <c r="Y1236" s="84"/>
      <c r="Z1236" s="84" t="s">
        <v>3214</v>
      </c>
      <c r="AA1236" s="62">
        <v>43294</v>
      </c>
    </row>
    <row r="1237" spans="1:27" ht="15.75" x14ac:dyDescent="0.25">
      <c r="A1237" s="76">
        <v>1235</v>
      </c>
      <c r="B1237" s="35" t="s">
        <v>4619</v>
      </c>
      <c r="C1237" s="35" t="s">
        <v>4620</v>
      </c>
      <c r="D1237" s="38" t="s">
        <v>4621</v>
      </c>
      <c r="E1237" s="83" t="s">
        <v>801</v>
      </c>
      <c r="F1237" s="35" t="s">
        <v>781</v>
      </c>
      <c r="G1237" s="35">
        <v>289</v>
      </c>
      <c r="H1237" s="32" t="s">
        <v>318</v>
      </c>
      <c r="I1237" s="77">
        <v>64200</v>
      </c>
      <c r="J1237" s="78"/>
      <c r="K1237" s="41"/>
      <c r="L1237" s="42" t="s">
        <v>118</v>
      </c>
      <c r="M1237" s="79">
        <v>280</v>
      </c>
      <c r="N1237" s="80">
        <v>61300</v>
      </c>
      <c r="O1237" s="81"/>
      <c r="P1237" s="77">
        <v>61300</v>
      </c>
      <c r="Q1237" s="79">
        <v>284</v>
      </c>
      <c r="R1237" s="77">
        <v>64200</v>
      </c>
      <c r="S1237" s="41"/>
      <c r="T1237" s="41" t="s">
        <v>1409</v>
      </c>
      <c r="U1237" s="41" t="s">
        <v>319</v>
      </c>
      <c r="V1237" s="84"/>
      <c r="W1237" s="85"/>
      <c r="X1237" s="84" t="s">
        <v>644</v>
      </c>
      <c r="Y1237" s="84"/>
      <c r="Z1237" s="84" t="s">
        <v>3214</v>
      </c>
      <c r="AA1237" s="62">
        <v>43294</v>
      </c>
    </row>
    <row r="1238" spans="1:27" ht="31.5" x14ac:dyDescent="0.25">
      <c r="A1238" s="76">
        <v>1236</v>
      </c>
      <c r="B1238" s="35" t="s">
        <v>4622</v>
      </c>
      <c r="C1238" s="35" t="s">
        <v>4623</v>
      </c>
      <c r="D1238" s="38" t="s">
        <v>4624</v>
      </c>
      <c r="E1238" s="83" t="s">
        <v>801</v>
      </c>
      <c r="F1238" s="35" t="s">
        <v>781</v>
      </c>
      <c r="G1238" s="35">
        <v>289</v>
      </c>
      <c r="H1238" s="32" t="s">
        <v>318</v>
      </c>
      <c r="I1238" s="77">
        <v>64200</v>
      </c>
      <c r="J1238" s="78"/>
      <c r="K1238" s="41"/>
      <c r="L1238" s="42" t="s">
        <v>118</v>
      </c>
      <c r="M1238" s="79">
        <v>280</v>
      </c>
      <c r="N1238" s="80">
        <v>61300</v>
      </c>
      <c r="O1238" s="81"/>
      <c r="P1238" s="77">
        <v>61300</v>
      </c>
      <c r="Q1238" s="79">
        <v>284</v>
      </c>
      <c r="R1238" s="77">
        <v>64200</v>
      </c>
      <c r="S1238" s="41"/>
      <c r="T1238" s="41" t="s">
        <v>1409</v>
      </c>
      <c r="U1238" s="41" t="s">
        <v>319</v>
      </c>
      <c r="V1238" s="84"/>
      <c r="W1238" s="85"/>
      <c r="X1238" s="84" t="s">
        <v>644</v>
      </c>
      <c r="Y1238" s="84"/>
      <c r="Z1238" s="84" t="s">
        <v>3214</v>
      </c>
      <c r="AA1238" s="62">
        <v>43294</v>
      </c>
    </row>
    <row r="1239" spans="1:27" ht="15.75" x14ac:dyDescent="0.25">
      <c r="A1239" s="76">
        <v>1237</v>
      </c>
      <c r="B1239" s="35" t="s">
        <v>4625</v>
      </c>
      <c r="C1239" s="35" t="s">
        <v>4626</v>
      </c>
      <c r="D1239" s="38" t="s">
        <v>4627</v>
      </c>
      <c r="E1239" s="83" t="s">
        <v>801</v>
      </c>
      <c r="F1239" s="35" t="s">
        <v>781</v>
      </c>
      <c r="G1239" s="35">
        <v>289</v>
      </c>
      <c r="H1239" s="32" t="s">
        <v>318</v>
      </c>
      <c r="I1239" s="77">
        <v>64200</v>
      </c>
      <c r="J1239" s="78"/>
      <c r="K1239" s="41"/>
      <c r="L1239" s="42" t="s">
        <v>118</v>
      </c>
      <c r="M1239" s="79">
        <v>280</v>
      </c>
      <c r="N1239" s="80">
        <v>61300</v>
      </c>
      <c r="O1239" s="81"/>
      <c r="P1239" s="77">
        <v>61300</v>
      </c>
      <c r="Q1239" s="79">
        <v>284</v>
      </c>
      <c r="R1239" s="77">
        <v>64200</v>
      </c>
      <c r="S1239" s="41"/>
      <c r="T1239" s="41" t="s">
        <v>1409</v>
      </c>
      <c r="U1239" s="41" t="s">
        <v>319</v>
      </c>
      <c r="V1239" s="84"/>
      <c r="W1239" s="85"/>
      <c r="X1239" s="84" t="s">
        <v>644</v>
      </c>
      <c r="Y1239" s="84"/>
      <c r="Z1239" s="84" t="s">
        <v>3214</v>
      </c>
      <c r="AA1239" s="62">
        <v>43294</v>
      </c>
    </row>
    <row r="1240" spans="1:27" ht="31.5" x14ac:dyDescent="0.25">
      <c r="A1240" s="76">
        <v>1238</v>
      </c>
      <c r="B1240" s="35" t="s">
        <v>4628</v>
      </c>
      <c r="C1240" s="35" t="s">
        <v>4629</v>
      </c>
      <c r="D1240" s="38" t="s">
        <v>4630</v>
      </c>
      <c r="E1240" s="83" t="s">
        <v>801</v>
      </c>
      <c r="F1240" s="35" t="s">
        <v>781</v>
      </c>
      <c r="G1240" s="35">
        <v>289</v>
      </c>
      <c r="H1240" s="32" t="s">
        <v>318</v>
      </c>
      <c r="I1240" s="77">
        <v>64200</v>
      </c>
      <c r="J1240" s="78"/>
      <c r="K1240" s="41"/>
      <c r="L1240" s="42" t="s">
        <v>118</v>
      </c>
      <c r="M1240" s="79">
        <v>280</v>
      </c>
      <c r="N1240" s="80">
        <v>61300</v>
      </c>
      <c r="O1240" s="81"/>
      <c r="P1240" s="77">
        <v>61300</v>
      </c>
      <c r="Q1240" s="79">
        <v>284</v>
      </c>
      <c r="R1240" s="77">
        <v>64200</v>
      </c>
      <c r="S1240" s="41"/>
      <c r="T1240" s="41" t="s">
        <v>1409</v>
      </c>
      <c r="U1240" s="41" t="s">
        <v>319</v>
      </c>
      <c r="V1240" s="84"/>
      <c r="W1240" s="85"/>
      <c r="X1240" s="84" t="s">
        <v>644</v>
      </c>
      <c r="Y1240" s="84"/>
      <c r="Z1240" s="84" t="s">
        <v>3214</v>
      </c>
      <c r="AA1240" s="62">
        <v>43294</v>
      </c>
    </row>
    <row r="1241" spans="1:27" ht="15.75" x14ac:dyDescent="0.25">
      <c r="A1241" s="76">
        <v>1239</v>
      </c>
      <c r="B1241" s="35" t="s">
        <v>4631</v>
      </c>
      <c r="C1241" s="35" t="s">
        <v>4632</v>
      </c>
      <c r="D1241" s="38" t="s">
        <v>4633</v>
      </c>
      <c r="E1241" s="83" t="s">
        <v>801</v>
      </c>
      <c r="F1241" s="35" t="s">
        <v>781</v>
      </c>
      <c r="G1241" s="35">
        <v>289</v>
      </c>
      <c r="H1241" s="32" t="s">
        <v>318</v>
      </c>
      <c r="I1241" s="77">
        <v>64200</v>
      </c>
      <c r="J1241" s="78"/>
      <c r="K1241" s="41"/>
      <c r="L1241" s="42" t="s">
        <v>118</v>
      </c>
      <c r="M1241" s="79">
        <v>280</v>
      </c>
      <c r="N1241" s="80">
        <v>61300</v>
      </c>
      <c r="O1241" s="81"/>
      <c r="P1241" s="77">
        <v>61300</v>
      </c>
      <c r="Q1241" s="79">
        <v>284</v>
      </c>
      <c r="R1241" s="77">
        <v>64200</v>
      </c>
      <c r="S1241" s="41"/>
      <c r="T1241" s="41" t="s">
        <v>1409</v>
      </c>
      <c r="U1241" s="41" t="s">
        <v>319</v>
      </c>
      <c r="V1241" s="84"/>
      <c r="W1241" s="85"/>
      <c r="X1241" s="84" t="s">
        <v>644</v>
      </c>
      <c r="Y1241" s="84"/>
      <c r="Z1241" s="84" t="s">
        <v>3214</v>
      </c>
      <c r="AA1241" s="62">
        <v>43294</v>
      </c>
    </row>
    <row r="1242" spans="1:27" ht="31.5" x14ac:dyDescent="0.25">
      <c r="A1242" s="76">
        <v>1240</v>
      </c>
      <c r="B1242" s="35" t="s">
        <v>4634</v>
      </c>
      <c r="C1242" s="35" t="s">
        <v>4635</v>
      </c>
      <c r="D1242" s="38" t="s">
        <v>4636</v>
      </c>
      <c r="E1242" s="83" t="s">
        <v>801</v>
      </c>
      <c r="F1242" s="35" t="s">
        <v>781</v>
      </c>
      <c r="G1242" s="35">
        <v>289</v>
      </c>
      <c r="H1242" s="32" t="s">
        <v>318</v>
      </c>
      <c r="I1242" s="77">
        <v>64200</v>
      </c>
      <c r="J1242" s="78"/>
      <c r="K1242" s="41"/>
      <c r="L1242" s="42" t="s">
        <v>118</v>
      </c>
      <c r="M1242" s="79">
        <v>280</v>
      </c>
      <c r="N1242" s="80">
        <v>61300</v>
      </c>
      <c r="O1242" s="81"/>
      <c r="P1242" s="77">
        <v>61300</v>
      </c>
      <c r="Q1242" s="79">
        <v>284</v>
      </c>
      <c r="R1242" s="77">
        <v>64200</v>
      </c>
      <c r="S1242" s="41"/>
      <c r="T1242" s="41" t="s">
        <v>1409</v>
      </c>
      <c r="U1242" s="41" t="s">
        <v>319</v>
      </c>
      <c r="V1242" s="84"/>
      <c r="W1242" s="85"/>
      <c r="X1242" s="84" t="s">
        <v>644</v>
      </c>
      <c r="Y1242" s="84"/>
      <c r="Z1242" s="84" t="s">
        <v>3214</v>
      </c>
      <c r="AA1242" s="62">
        <v>43294</v>
      </c>
    </row>
    <row r="1243" spans="1:27" ht="15.75" x14ac:dyDescent="0.25">
      <c r="A1243" s="76">
        <v>1241</v>
      </c>
      <c r="B1243" s="35" t="s">
        <v>4637</v>
      </c>
      <c r="C1243" s="35" t="s">
        <v>4638</v>
      </c>
      <c r="D1243" s="38" t="s">
        <v>4639</v>
      </c>
      <c r="E1243" s="83" t="s">
        <v>801</v>
      </c>
      <c r="F1243" s="35" t="s">
        <v>781</v>
      </c>
      <c r="G1243" s="35">
        <v>289</v>
      </c>
      <c r="H1243" s="32" t="s">
        <v>318</v>
      </c>
      <c r="I1243" s="77">
        <v>64200</v>
      </c>
      <c r="J1243" s="78"/>
      <c r="K1243" s="41"/>
      <c r="L1243" s="42" t="s">
        <v>118</v>
      </c>
      <c r="M1243" s="79">
        <v>280</v>
      </c>
      <c r="N1243" s="80">
        <v>61300</v>
      </c>
      <c r="O1243" s="81"/>
      <c r="P1243" s="77">
        <v>61300</v>
      </c>
      <c r="Q1243" s="79">
        <v>284</v>
      </c>
      <c r="R1243" s="77">
        <v>64200</v>
      </c>
      <c r="S1243" s="41"/>
      <c r="T1243" s="41" t="s">
        <v>1409</v>
      </c>
      <c r="U1243" s="41" t="s">
        <v>319</v>
      </c>
      <c r="V1243" s="84"/>
      <c r="W1243" s="85"/>
      <c r="X1243" s="84" t="s">
        <v>644</v>
      </c>
      <c r="Y1243" s="84"/>
      <c r="Z1243" s="84" t="s">
        <v>3214</v>
      </c>
      <c r="AA1243" s="62">
        <v>43294</v>
      </c>
    </row>
    <row r="1244" spans="1:27" ht="15.75" x14ac:dyDescent="0.25">
      <c r="A1244" s="76">
        <v>1242</v>
      </c>
      <c r="B1244" s="35" t="s">
        <v>4640</v>
      </c>
      <c r="C1244" s="35" t="s">
        <v>4641</v>
      </c>
      <c r="D1244" s="38" t="s">
        <v>4642</v>
      </c>
      <c r="E1244" s="83" t="s">
        <v>801</v>
      </c>
      <c r="F1244" s="35" t="s">
        <v>781</v>
      </c>
      <c r="G1244" s="35">
        <v>289</v>
      </c>
      <c r="H1244" s="32" t="s">
        <v>318</v>
      </c>
      <c r="I1244" s="77">
        <v>64200</v>
      </c>
      <c r="J1244" s="78"/>
      <c r="K1244" s="41"/>
      <c r="L1244" s="42" t="s">
        <v>118</v>
      </c>
      <c r="M1244" s="79">
        <v>280</v>
      </c>
      <c r="N1244" s="80">
        <v>61300</v>
      </c>
      <c r="O1244" s="81"/>
      <c r="P1244" s="77">
        <v>61300</v>
      </c>
      <c r="Q1244" s="79">
        <v>284</v>
      </c>
      <c r="R1244" s="77">
        <v>64200</v>
      </c>
      <c r="S1244" s="41"/>
      <c r="T1244" s="41" t="s">
        <v>1409</v>
      </c>
      <c r="U1244" s="41" t="s">
        <v>319</v>
      </c>
      <c r="V1244" s="84"/>
      <c r="W1244" s="85"/>
      <c r="X1244" s="84" t="s">
        <v>644</v>
      </c>
      <c r="Y1244" s="84"/>
      <c r="Z1244" s="84" t="s">
        <v>3214</v>
      </c>
      <c r="AA1244" s="62">
        <v>43294</v>
      </c>
    </row>
    <row r="1245" spans="1:27" ht="15.75" x14ac:dyDescent="0.25">
      <c r="A1245" s="76">
        <v>1243</v>
      </c>
      <c r="B1245" s="35" t="s">
        <v>4643</v>
      </c>
      <c r="C1245" s="35" t="s">
        <v>4644</v>
      </c>
      <c r="D1245" s="38" t="s">
        <v>4645</v>
      </c>
      <c r="E1245" s="83" t="s">
        <v>801</v>
      </c>
      <c r="F1245" s="35" t="s">
        <v>781</v>
      </c>
      <c r="G1245" s="35">
        <v>289</v>
      </c>
      <c r="H1245" s="32" t="s">
        <v>318</v>
      </c>
      <c r="I1245" s="77">
        <v>64200</v>
      </c>
      <c r="J1245" s="78"/>
      <c r="K1245" s="41"/>
      <c r="L1245" s="42" t="s">
        <v>118</v>
      </c>
      <c r="M1245" s="79">
        <v>280</v>
      </c>
      <c r="N1245" s="80">
        <v>61300</v>
      </c>
      <c r="O1245" s="81"/>
      <c r="P1245" s="77">
        <v>61300</v>
      </c>
      <c r="Q1245" s="79">
        <v>284</v>
      </c>
      <c r="R1245" s="77">
        <v>64200</v>
      </c>
      <c r="S1245" s="41"/>
      <c r="T1245" s="41" t="s">
        <v>1409</v>
      </c>
      <c r="U1245" s="41" t="s">
        <v>319</v>
      </c>
      <c r="V1245" s="84"/>
      <c r="W1245" s="85"/>
      <c r="X1245" s="84" t="s">
        <v>644</v>
      </c>
      <c r="Y1245" s="84"/>
      <c r="Z1245" s="84" t="s">
        <v>3214</v>
      </c>
      <c r="AA1245" s="62">
        <v>43294</v>
      </c>
    </row>
    <row r="1246" spans="1:27" ht="15.75" x14ac:dyDescent="0.25">
      <c r="A1246" s="76">
        <v>1244</v>
      </c>
      <c r="B1246" s="35" t="s">
        <v>4646</v>
      </c>
      <c r="C1246" s="35" t="s">
        <v>4647</v>
      </c>
      <c r="D1246" s="38" t="s">
        <v>4648</v>
      </c>
      <c r="E1246" s="83" t="s">
        <v>801</v>
      </c>
      <c r="F1246" s="35" t="s">
        <v>781</v>
      </c>
      <c r="G1246" s="35">
        <v>289</v>
      </c>
      <c r="H1246" s="32" t="s">
        <v>318</v>
      </c>
      <c r="I1246" s="77">
        <v>64200</v>
      </c>
      <c r="J1246" s="78"/>
      <c r="K1246" s="41"/>
      <c r="L1246" s="42" t="s">
        <v>118</v>
      </c>
      <c r="M1246" s="79">
        <v>280</v>
      </c>
      <c r="N1246" s="80">
        <v>61300</v>
      </c>
      <c r="O1246" s="81"/>
      <c r="P1246" s="77">
        <v>61300</v>
      </c>
      <c r="Q1246" s="79">
        <v>284</v>
      </c>
      <c r="R1246" s="77">
        <v>64200</v>
      </c>
      <c r="S1246" s="41"/>
      <c r="T1246" s="41" t="s">
        <v>1409</v>
      </c>
      <c r="U1246" s="41" t="s">
        <v>319</v>
      </c>
      <c r="V1246" s="84"/>
      <c r="W1246" s="85"/>
      <c r="X1246" s="84" t="s">
        <v>644</v>
      </c>
      <c r="Y1246" s="84"/>
      <c r="Z1246" s="84" t="s">
        <v>3214</v>
      </c>
      <c r="AA1246" s="62">
        <v>43294</v>
      </c>
    </row>
    <row r="1247" spans="1:27" ht="15.75" x14ac:dyDescent="0.25">
      <c r="A1247" s="76">
        <v>1245</v>
      </c>
      <c r="B1247" s="35" t="s">
        <v>4649</v>
      </c>
      <c r="C1247" s="35" t="s">
        <v>4650</v>
      </c>
      <c r="D1247" s="38" t="s">
        <v>4651</v>
      </c>
      <c r="E1247" s="83" t="s">
        <v>801</v>
      </c>
      <c r="F1247" s="35" t="s">
        <v>781</v>
      </c>
      <c r="G1247" s="35">
        <v>289</v>
      </c>
      <c r="H1247" s="32" t="s">
        <v>318</v>
      </c>
      <c r="I1247" s="77">
        <v>64200</v>
      </c>
      <c r="J1247" s="78"/>
      <c r="K1247" s="41"/>
      <c r="L1247" s="42" t="s">
        <v>118</v>
      </c>
      <c r="M1247" s="79">
        <v>280</v>
      </c>
      <c r="N1247" s="80">
        <v>61300</v>
      </c>
      <c r="O1247" s="81"/>
      <c r="P1247" s="77">
        <v>61300</v>
      </c>
      <c r="Q1247" s="79">
        <v>284</v>
      </c>
      <c r="R1247" s="77">
        <v>64200</v>
      </c>
      <c r="S1247" s="41"/>
      <c r="T1247" s="41" t="s">
        <v>1409</v>
      </c>
      <c r="U1247" s="41" t="s">
        <v>319</v>
      </c>
      <c r="V1247" s="84"/>
      <c r="W1247" s="85"/>
      <c r="X1247" s="84" t="s">
        <v>644</v>
      </c>
      <c r="Y1247" s="84"/>
      <c r="Z1247" s="84" t="s">
        <v>3214</v>
      </c>
      <c r="AA1247" s="62">
        <v>43294</v>
      </c>
    </row>
    <row r="1248" spans="1:27" ht="15.75" x14ac:dyDescent="0.25">
      <c r="A1248" s="76">
        <v>1246</v>
      </c>
      <c r="B1248" s="35" t="s">
        <v>4652</v>
      </c>
      <c r="C1248" s="35" t="s">
        <v>4653</v>
      </c>
      <c r="D1248" s="38" t="s">
        <v>4654</v>
      </c>
      <c r="E1248" s="83" t="s">
        <v>801</v>
      </c>
      <c r="F1248" s="35" t="s">
        <v>781</v>
      </c>
      <c r="G1248" s="35">
        <v>289</v>
      </c>
      <c r="H1248" s="32" t="s">
        <v>318</v>
      </c>
      <c r="I1248" s="77">
        <v>64200</v>
      </c>
      <c r="J1248" s="78"/>
      <c r="K1248" s="41"/>
      <c r="L1248" s="42" t="s">
        <v>118</v>
      </c>
      <c r="M1248" s="79">
        <v>280</v>
      </c>
      <c r="N1248" s="80">
        <v>61300</v>
      </c>
      <c r="O1248" s="81"/>
      <c r="P1248" s="77">
        <v>61300</v>
      </c>
      <c r="Q1248" s="79">
        <v>284</v>
      </c>
      <c r="R1248" s="77">
        <v>64200</v>
      </c>
      <c r="S1248" s="41"/>
      <c r="T1248" s="41" t="s">
        <v>1409</v>
      </c>
      <c r="U1248" s="41" t="s">
        <v>319</v>
      </c>
      <c r="V1248" s="84"/>
      <c r="W1248" s="85"/>
      <c r="X1248" s="84" t="s">
        <v>644</v>
      </c>
      <c r="Y1248" s="84"/>
      <c r="Z1248" s="84" t="s">
        <v>3214</v>
      </c>
      <c r="AA1248" s="62">
        <v>43294</v>
      </c>
    </row>
    <row r="1249" spans="1:27" ht="15.75" x14ac:dyDescent="0.25">
      <c r="A1249" s="76">
        <v>1247</v>
      </c>
      <c r="B1249" s="35" t="s">
        <v>4655</v>
      </c>
      <c r="C1249" s="35" t="s">
        <v>4656</v>
      </c>
      <c r="D1249" s="38" t="s">
        <v>4657</v>
      </c>
      <c r="E1249" s="83" t="s">
        <v>801</v>
      </c>
      <c r="F1249" s="35" t="s">
        <v>781</v>
      </c>
      <c r="G1249" s="35">
        <v>289</v>
      </c>
      <c r="H1249" s="32" t="s">
        <v>318</v>
      </c>
      <c r="I1249" s="77">
        <v>64200</v>
      </c>
      <c r="J1249" s="78"/>
      <c r="K1249" s="41"/>
      <c r="L1249" s="42" t="s">
        <v>118</v>
      </c>
      <c r="M1249" s="79">
        <v>280</v>
      </c>
      <c r="N1249" s="80">
        <v>61300</v>
      </c>
      <c r="O1249" s="81"/>
      <c r="P1249" s="77">
        <v>61300</v>
      </c>
      <c r="Q1249" s="79">
        <v>284</v>
      </c>
      <c r="R1249" s="77">
        <v>64200</v>
      </c>
      <c r="S1249" s="41"/>
      <c r="T1249" s="41" t="s">
        <v>1409</v>
      </c>
      <c r="U1249" s="41" t="s">
        <v>319</v>
      </c>
      <c r="V1249" s="84"/>
      <c r="W1249" s="85"/>
      <c r="X1249" s="84" t="s">
        <v>644</v>
      </c>
      <c r="Y1249" s="84"/>
      <c r="Z1249" s="84" t="s">
        <v>3214</v>
      </c>
      <c r="AA1249" s="62">
        <v>43294</v>
      </c>
    </row>
    <row r="1250" spans="1:27" ht="15.75" x14ac:dyDescent="0.25">
      <c r="A1250" s="76">
        <v>1248</v>
      </c>
      <c r="B1250" s="35" t="s">
        <v>4658</v>
      </c>
      <c r="C1250" s="35" t="s">
        <v>4659</v>
      </c>
      <c r="D1250" s="38" t="s">
        <v>4660</v>
      </c>
      <c r="E1250" s="83" t="s">
        <v>801</v>
      </c>
      <c r="F1250" s="35" t="s">
        <v>781</v>
      </c>
      <c r="G1250" s="35">
        <v>289</v>
      </c>
      <c r="H1250" s="32" t="s">
        <v>318</v>
      </c>
      <c r="I1250" s="77">
        <v>64200</v>
      </c>
      <c r="J1250" s="78"/>
      <c r="K1250" s="41"/>
      <c r="L1250" s="42" t="s">
        <v>118</v>
      </c>
      <c r="M1250" s="79">
        <v>280</v>
      </c>
      <c r="N1250" s="80">
        <v>61300</v>
      </c>
      <c r="O1250" s="81"/>
      <c r="P1250" s="77">
        <v>61300</v>
      </c>
      <c r="Q1250" s="79">
        <v>284</v>
      </c>
      <c r="R1250" s="77">
        <v>64200</v>
      </c>
      <c r="S1250" s="41"/>
      <c r="T1250" s="41" t="s">
        <v>1409</v>
      </c>
      <c r="U1250" s="41" t="s">
        <v>319</v>
      </c>
      <c r="V1250" s="84"/>
      <c r="W1250" s="85"/>
      <c r="X1250" s="84" t="s">
        <v>644</v>
      </c>
      <c r="Y1250" s="84"/>
      <c r="Z1250" s="84" t="s">
        <v>3214</v>
      </c>
      <c r="AA1250" s="62">
        <v>43294</v>
      </c>
    </row>
    <row r="1251" spans="1:27" ht="15.75" x14ac:dyDescent="0.25">
      <c r="A1251" s="76">
        <v>1249</v>
      </c>
      <c r="B1251" s="35" t="s">
        <v>4661</v>
      </c>
      <c r="C1251" s="35" t="s">
        <v>4662</v>
      </c>
      <c r="D1251" s="38" t="s">
        <v>4663</v>
      </c>
      <c r="E1251" s="83" t="s">
        <v>801</v>
      </c>
      <c r="F1251" s="35" t="s">
        <v>781</v>
      </c>
      <c r="G1251" s="35">
        <v>289</v>
      </c>
      <c r="H1251" s="32" t="s">
        <v>318</v>
      </c>
      <c r="I1251" s="77">
        <v>64200</v>
      </c>
      <c r="J1251" s="78"/>
      <c r="K1251" s="41"/>
      <c r="L1251" s="42" t="s">
        <v>118</v>
      </c>
      <c r="M1251" s="79">
        <v>280</v>
      </c>
      <c r="N1251" s="80">
        <v>61300</v>
      </c>
      <c r="O1251" s="81"/>
      <c r="P1251" s="77">
        <v>61300</v>
      </c>
      <c r="Q1251" s="79">
        <v>284</v>
      </c>
      <c r="R1251" s="77">
        <v>64200</v>
      </c>
      <c r="S1251" s="41"/>
      <c r="T1251" s="41" t="s">
        <v>1409</v>
      </c>
      <c r="U1251" s="41" t="s">
        <v>319</v>
      </c>
      <c r="V1251" s="84"/>
      <c r="W1251" s="85"/>
      <c r="X1251" s="84" t="s">
        <v>644</v>
      </c>
      <c r="Y1251" s="84"/>
      <c r="Z1251" s="84" t="s">
        <v>3214</v>
      </c>
      <c r="AA1251" s="62">
        <v>43294</v>
      </c>
    </row>
    <row r="1252" spans="1:27" ht="15.75" x14ac:dyDescent="0.25">
      <c r="A1252" s="76">
        <v>1250</v>
      </c>
      <c r="B1252" s="35" t="s">
        <v>4664</v>
      </c>
      <c r="C1252" s="35" t="s">
        <v>4665</v>
      </c>
      <c r="D1252" s="38" t="s">
        <v>4666</v>
      </c>
      <c r="E1252" s="83" t="s">
        <v>801</v>
      </c>
      <c r="F1252" s="35" t="s">
        <v>781</v>
      </c>
      <c r="G1252" s="35">
        <v>289</v>
      </c>
      <c r="H1252" s="32" t="s">
        <v>318</v>
      </c>
      <c r="I1252" s="77">
        <v>64200</v>
      </c>
      <c r="J1252" s="78"/>
      <c r="K1252" s="41"/>
      <c r="L1252" s="42" t="s">
        <v>118</v>
      </c>
      <c r="M1252" s="79">
        <v>280</v>
      </c>
      <c r="N1252" s="80">
        <v>61300</v>
      </c>
      <c r="O1252" s="81"/>
      <c r="P1252" s="77">
        <v>61300</v>
      </c>
      <c r="Q1252" s="79">
        <v>284</v>
      </c>
      <c r="R1252" s="77">
        <v>64200</v>
      </c>
      <c r="S1252" s="41"/>
      <c r="T1252" s="41" t="s">
        <v>1409</v>
      </c>
      <c r="U1252" s="41" t="s">
        <v>319</v>
      </c>
      <c r="V1252" s="84"/>
      <c r="W1252" s="85"/>
      <c r="X1252" s="84" t="s">
        <v>644</v>
      </c>
      <c r="Y1252" s="84"/>
      <c r="Z1252" s="84" t="s">
        <v>3214</v>
      </c>
      <c r="AA1252" s="62">
        <v>43294</v>
      </c>
    </row>
    <row r="1253" spans="1:27" ht="15.75" x14ac:dyDescent="0.25">
      <c r="A1253" s="76">
        <v>1251</v>
      </c>
      <c r="B1253" s="35" t="s">
        <v>4667</v>
      </c>
      <c r="C1253" s="35" t="s">
        <v>4668</v>
      </c>
      <c r="D1253" s="38" t="s">
        <v>4669</v>
      </c>
      <c r="E1253" s="83" t="s">
        <v>801</v>
      </c>
      <c r="F1253" s="35" t="s">
        <v>781</v>
      </c>
      <c r="G1253" s="35">
        <v>289</v>
      </c>
      <c r="H1253" s="32" t="s">
        <v>318</v>
      </c>
      <c r="I1253" s="77">
        <v>64200</v>
      </c>
      <c r="J1253" s="78"/>
      <c r="K1253" s="41"/>
      <c r="L1253" s="42" t="s">
        <v>118</v>
      </c>
      <c r="M1253" s="79">
        <v>280</v>
      </c>
      <c r="N1253" s="80">
        <v>61300</v>
      </c>
      <c r="O1253" s="81"/>
      <c r="P1253" s="77">
        <v>61300</v>
      </c>
      <c r="Q1253" s="79">
        <v>284</v>
      </c>
      <c r="R1253" s="77">
        <v>64200</v>
      </c>
      <c r="S1253" s="41"/>
      <c r="T1253" s="41" t="s">
        <v>1409</v>
      </c>
      <c r="U1253" s="41" t="s">
        <v>319</v>
      </c>
      <c r="V1253" s="84"/>
      <c r="W1253" s="85"/>
      <c r="X1253" s="84" t="s">
        <v>644</v>
      </c>
      <c r="Y1253" s="84"/>
      <c r="Z1253" s="84" t="s">
        <v>3214</v>
      </c>
      <c r="AA1253" s="62">
        <v>43294</v>
      </c>
    </row>
    <row r="1254" spans="1:27" ht="15.75" x14ac:dyDescent="0.25">
      <c r="A1254" s="76">
        <v>1252</v>
      </c>
      <c r="B1254" s="35" t="s">
        <v>4670</v>
      </c>
      <c r="C1254" s="35" t="s">
        <v>4671</v>
      </c>
      <c r="D1254" s="38" t="s">
        <v>4672</v>
      </c>
      <c r="E1254" s="83" t="s">
        <v>801</v>
      </c>
      <c r="F1254" s="35" t="s">
        <v>781</v>
      </c>
      <c r="G1254" s="35">
        <v>289</v>
      </c>
      <c r="H1254" s="32" t="s">
        <v>318</v>
      </c>
      <c r="I1254" s="77">
        <v>64200</v>
      </c>
      <c r="J1254" s="78"/>
      <c r="K1254" s="41"/>
      <c r="L1254" s="42" t="s">
        <v>118</v>
      </c>
      <c r="M1254" s="79">
        <v>280</v>
      </c>
      <c r="N1254" s="80">
        <v>61300</v>
      </c>
      <c r="O1254" s="81"/>
      <c r="P1254" s="77">
        <v>61300</v>
      </c>
      <c r="Q1254" s="79">
        <v>284</v>
      </c>
      <c r="R1254" s="77">
        <v>64200</v>
      </c>
      <c r="S1254" s="41"/>
      <c r="T1254" s="41" t="s">
        <v>1409</v>
      </c>
      <c r="U1254" s="41" t="s">
        <v>319</v>
      </c>
      <c r="V1254" s="84"/>
      <c r="W1254" s="85"/>
      <c r="X1254" s="84" t="s">
        <v>644</v>
      </c>
      <c r="Y1254" s="84"/>
      <c r="Z1254" s="84" t="s">
        <v>3214</v>
      </c>
      <c r="AA1254" s="62">
        <v>43294</v>
      </c>
    </row>
    <row r="1255" spans="1:27" ht="15.75" x14ac:dyDescent="0.25">
      <c r="A1255" s="76">
        <v>1253</v>
      </c>
      <c r="B1255" s="35" t="s">
        <v>4673</v>
      </c>
      <c r="C1255" s="35" t="s">
        <v>4674</v>
      </c>
      <c r="D1255" s="38" t="s">
        <v>4675</v>
      </c>
      <c r="E1255" s="83" t="s">
        <v>801</v>
      </c>
      <c r="F1255" s="35" t="s">
        <v>781</v>
      </c>
      <c r="G1255" s="35">
        <v>289</v>
      </c>
      <c r="H1255" s="32" t="s">
        <v>318</v>
      </c>
      <c r="I1255" s="77">
        <v>64200</v>
      </c>
      <c r="J1255" s="78"/>
      <c r="K1255" s="41"/>
      <c r="L1255" s="42" t="s">
        <v>118</v>
      </c>
      <c r="M1255" s="79">
        <v>280</v>
      </c>
      <c r="N1255" s="80">
        <v>61300</v>
      </c>
      <c r="O1255" s="81"/>
      <c r="P1255" s="77">
        <v>61300</v>
      </c>
      <c r="Q1255" s="79">
        <v>284</v>
      </c>
      <c r="R1255" s="77">
        <v>64200</v>
      </c>
      <c r="S1255" s="41"/>
      <c r="T1255" s="41" t="s">
        <v>1409</v>
      </c>
      <c r="U1255" s="41" t="s">
        <v>319</v>
      </c>
      <c r="V1255" s="84"/>
      <c r="W1255" s="85"/>
      <c r="X1255" s="84" t="s">
        <v>644</v>
      </c>
      <c r="Y1255" s="84"/>
      <c r="Z1255" s="84" t="s">
        <v>3214</v>
      </c>
      <c r="AA1255" s="62">
        <v>43294</v>
      </c>
    </row>
    <row r="1256" spans="1:27" ht="15.75" x14ac:dyDescent="0.25">
      <c r="A1256" s="76">
        <v>1254</v>
      </c>
      <c r="B1256" s="35" t="s">
        <v>4676</v>
      </c>
      <c r="C1256" s="35" t="s">
        <v>4677</v>
      </c>
      <c r="D1256" s="38" t="s">
        <v>4678</v>
      </c>
      <c r="E1256" s="83" t="s">
        <v>801</v>
      </c>
      <c r="F1256" s="35" t="s">
        <v>781</v>
      </c>
      <c r="G1256" s="35">
        <v>289</v>
      </c>
      <c r="H1256" s="32" t="s">
        <v>318</v>
      </c>
      <c r="I1256" s="77">
        <v>64200</v>
      </c>
      <c r="J1256" s="78"/>
      <c r="K1256" s="41"/>
      <c r="L1256" s="42" t="s">
        <v>118</v>
      </c>
      <c r="M1256" s="79">
        <v>280</v>
      </c>
      <c r="N1256" s="80">
        <v>61300</v>
      </c>
      <c r="O1256" s="81"/>
      <c r="P1256" s="77">
        <v>61300</v>
      </c>
      <c r="Q1256" s="79">
        <v>284</v>
      </c>
      <c r="R1256" s="77">
        <v>64200</v>
      </c>
      <c r="S1256" s="41"/>
      <c r="T1256" s="41" t="s">
        <v>1409</v>
      </c>
      <c r="U1256" s="41" t="s">
        <v>319</v>
      </c>
      <c r="V1256" s="84"/>
      <c r="W1256" s="85"/>
      <c r="X1256" s="84" t="s">
        <v>644</v>
      </c>
      <c r="Y1256" s="84"/>
      <c r="Z1256" s="84" t="s">
        <v>3214</v>
      </c>
      <c r="AA1256" s="62">
        <v>43294</v>
      </c>
    </row>
    <row r="1257" spans="1:27" ht="15.75" x14ac:dyDescent="0.25">
      <c r="A1257" s="76">
        <v>1255</v>
      </c>
      <c r="B1257" s="35" t="s">
        <v>4679</v>
      </c>
      <c r="C1257" s="35" t="s">
        <v>4680</v>
      </c>
      <c r="D1257" s="38" t="s">
        <v>4681</v>
      </c>
      <c r="E1257" s="83" t="s">
        <v>801</v>
      </c>
      <c r="F1257" s="35" t="s">
        <v>781</v>
      </c>
      <c r="G1257" s="35">
        <v>289</v>
      </c>
      <c r="H1257" s="32" t="s">
        <v>318</v>
      </c>
      <c r="I1257" s="77">
        <v>64200</v>
      </c>
      <c r="J1257" s="78"/>
      <c r="K1257" s="41"/>
      <c r="L1257" s="42" t="s">
        <v>118</v>
      </c>
      <c r="M1257" s="79">
        <v>280</v>
      </c>
      <c r="N1257" s="80">
        <v>61300</v>
      </c>
      <c r="O1257" s="81"/>
      <c r="P1257" s="77">
        <v>61300</v>
      </c>
      <c r="Q1257" s="79">
        <v>284</v>
      </c>
      <c r="R1257" s="77">
        <v>64200</v>
      </c>
      <c r="S1257" s="41"/>
      <c r="T1257" s="41" t="s">
        <v>1409</v>
      </c>
      <c r="U1257" s="41" t="s">
        <v>319</v>
      </c>
      <c r="V1257" s="84"/>
      <c r="W1257" s="85"/>
      <c r="X1257" s="84" t="s">
        <v>644</v>
      </c>
      <c r="Y1257" s="84"/>
      <c r="Z1257" s="84" t="s">
        <v>3214</v>
      </c>
      <c r="AA1257" s="62">
        <v>43294</v>
      </c>
    </row>
    <row r="1258" spans="1:27" ht="15.75" x14ac:dyDescent="0.25">
      <c r="A1258" s="76">
        <v>1256</v>
      </c>
      <c r="B1258" s="35" t="s">
        <v>4682</v>
      </c>
      <c r="C1258" s="35" t="s">
        <v>4683</v>
      </c>
      <c r="D1258" s="38" t="s">
        <v>4684</v>
      </c>
      <c r="E1258" s="83" t="s">
        <v>801</v>
      </c>
      <c r="F1258" s="35" t="s">
        <v>781</v>
      </c>
      <c r="G1258" s="35">
        <v>289</v>
      </c>
      <c r="H1258" s="32" t="s">
        <v>318</v>
      </c>
      <c r="I1258" s="77">
        <v>64200</v>
      </c>
      <c r="J1258" s="78"/>
      <c r="K1258" s="41"/>
      <c r="L1258" s="42" t="s">
        <v>118</v>
      </c>
      <c r="M1258" s="79">
        <v>280</v>
      </c>
      <c r="N1258" s="80">
        <v>61300</v>
      </c>
      <c r="O1258" s="81"/>
      <c r="P1258" s="77">
        <v>61300</v>
      </c>
      <c r="Q1258" s="79">
        <v>284</v>
      </c>
      <c r="R1258" s="77">
        <v>64200</v>
      </c>
      <c r="S1258" s="41"/>
      <c r="T1258" s="41" t="s">
        <v>1409</v>
      </c>
      <c r="U1258" s="41" t="s">
        <v>319</v>
      </c>
      <c r="V1258" s="84"/>
      <c r="W1258" s="85"/>
      <c r="X1258" s="84" t="s">
        <v>644</v>
      </c>
      <c r="Y1258" s="84"/>
      <c r="Z1258" s="84" t="s">
        <v>3214</v>
      </c>
      <c r="AA1258" s="62">
        <v>43294</v>
      </c>
    </row>
    <row r="1259" spans="1:27" ht="15.75" x14ac:dyDescent="0.25">
      <c r="A1259" s="76">
        <v>1257</v>
      </c>
      <c r="B1259" s="35" t="s">
        <v>4685</v>
      </c>
      <c r="C1259" s="35" t="s">
        <v>4686</v>
      </c>
      <c r="D1259" s="38" t="s">
        <v>4687</v>
      </c>
      <c r="E1259" s="83" t="s">
        <v>801</v>
      </c>
      <c r="F1259" s="35" t="s">
        <v>781</v>
      </c>
      <c r="G1259" s="35">
        <v>289</v>
      </c>
      <c r="H1259" s="32" t="s">
        <v>318</v>
      </c>
      <c r="I1259" s="77">
        <v>64200</v>
      </c>
      <c r="J1259" s="78"/>
      <c r="K1259" s="41"/>
      <c r="L1259" s="42" t="s">
        <v>118</v>
      </c>
      <c r="M1259" s="79">
        <v>280</v>
      </c>
      <c r="N1259" s="80">
        <v>61300</v>
      </c>
      <c r="O1259" s="81"/>
      <c r="P1259" s="77">
        <v>61300</v>
      </c>
      <c r="Q1259" s="79">
        <v>284</v>
      </c>
      <c r="R1259" s="77">
        <v>64200</v>
      </c>
      <c r="S1259" s="41"/>
      <c r="T1259" s="41" t="s">
        <v>1409</v>
      </c>
      <c r="U1259" s="41" t="s">
        <v>319</v>
      </c>
      <c r="V1259" s="84"/>
      <c r="W1259" s="85"/>
      <c r="X1259" s="84" t="s">
        <v>644</v>
      </c>
      <c r="Y1259" s="84"/>
      <c r="Z1259" s="84" t="s">
        <v>3214</v>
      </c>
      <c r="AA1259" s="62">
        <v>43294</v>
      </c>
    </row>
    <row r="1260" spans="1:27" ht="15.75" x14ac:dyDescent="0.25">
      <c r="A1260" s="76">
        <v>1258</v>
      </c>
      <c r="B1260" s="35" t="s">
        <v>4688</v>
      </c>
      <c r="C1260" s="35" t="s">
        <v>4689</v>
      </c>
      <c r="D1260" s="38" t="s">
        <v>4690</v>
      </c>
      <c r="E1260" s="83" t="s">
        <v>801</v>
      </c>
      <c r="F1260" s="35" t="s">
        <v>781</v>
      </c>
      <c r="G1260" s="35">
        <v>289</v>
      </c>
      <c r="H1260" s="32" t="s">
        <v>318</v>
      </c>
      <c r="I1260" s="77">
        <v>64200</v>
      </c>
      <c r="J1260" s="78"/>
      <c r="K1260" s="41"/>
      <c r="L1260" s="42" t="s">
        <v>118</v>
      </c>
      <c r="M1260" s="79">
        <v>280</v>
      </c>
      <c r="N1260" s="80">
        <v>61300</v>
      </c>
      <c r="O1260" s="81"/>
      <c r="P1260" s="77">
        <v>61300</v>
      </c>
      <c r="Q1260" s="79">
        <v>284</v>
      </c>
      <c r="R1260" s="77">
        <v>64200</v>
      </c>
      <c r="S1260" s="41"/>
      <c r="T1260" s="41" t="s">
        <v>1409</v>
      </c>
      <c r="U1260" s="41" t="s">
        <v>319</v>
      </c>
      <c r="V1260" s="84"/>
      <c r="W1260" s="85"/>
      <c r="X1260" s="84" t="s">
        <v>644</v>
      </c>
      <c r="Y1260" s="84"/>
      <c r="Z1260" s="84" t="s">
        <v>3214</v>
      </c>
      <c r="AA1260" s="62">
        <v>43294</v>
      </c>
    </row>
    <row r="1261" spans="1:27" ht="15.75" x14ac:dyDescent="0.25">
      <c r="A1261" s="76">
        <v>1259</v>
      </c>
      <c r="B1261" s="35" t="s">
        <v>4691</v>
      </c>
      <c r="C1261" s="35" t="s">
        <v>4692</v>
      </c>
      <c r="D1261" s="38" t="s">
        <v>4693</v>
      </c>
      <c r="E1261" s="83" t="s">
        <v>801</v>
      </c>
      <c r="F1261" s="35" t="s">
        <v>781</v>
      </c>
      <c r="G1261" s="35">
        <v>289</v>
      </c>
      <c r="H1261" s="32" t="s">
        <v>318</v>
      </c>
      <c r="I1261" s="77">
        <v>64200</v>
      </c>
      <c r="J1261" s="78"/>
      <c r="K1261" s="41"/>
      <c r="L1261" s="42" t="s">
        <v>118</v>
      </c>
      <c r="M1261" s="79">
        <v>280</v>
      </c>
      <c r="N1261" s="80">
        <v>61300</v>
      </c>
      <c r="O1261" s="81"/>
      <c r="P1261" s="77">
        <v>61300</v>
      </c>
      <c r="Q1261" s="79">
        <v>284</v>
      </c>
      <c r="R1261" s="77">
        <v>64200</v>
      </c>
      <c r="S1261" s="41"/>
      <c r="T1261" s="41" t="s">
        <v>1409</v>
      </c>
      <c r="U1261" s="41" t="s">
        <v>319</v>
      </c>
      <c r="V1261" s="84"/>
      <c r="W1261" s="85"/>
      <c r="X1261" s="84" t="s">
        <v>644</v>
      </c>
      <c r="Y1261" s="84"/>
      <c r="Z1261" s="84" t="s">
        <v>3214</v>
      </c>
      <c r="AA1261" s="62">
        <v>43294</v>
      </c>
    </row>
    <row r="1262" spans="1:27" ht="15.75" x14ac:dyDescent="0.25">
      <c r="A1262" s="76">
        <v>1260</v>
      </c>
      <c r="B1262" s="35" t="s">
        <v>4694</v>
      </c>
      <c r="C1262" s="35" t="s">
        <v>4695</v>
      </c>
      <c r="D1262" s="38" t="s">
        <v>4696</v>
      </c>
      <c r="E1262" s="83" t="s">
        <v>801</v>
      </c>
      <c r="F1262" s="35" t="s">
        <v>781</v>
      </c>
      <c r="G1262" s="35">
        <v>289</v>
      </c>
      <c r="H1262" s="32" t="s">
        <v>318</v>
      </c>
      <c r="I1262" s="77">
        <v>64200</v>
      </c>
      <c r="J1262" s="78"/>
      <c r="K1262" s="41"/>
      <c r="L1262" s="42" t="s">
        <v>118</v>
      </c>
      <c r="M1262" s="79">
        <v>280</v>
      </c>
      <c r="N1262" s="80">
        <v>61300</v>
      </c>
      <c r="O1262" s="81"/>
      <c r="P1262" s="77">
        <v>61300</v>
      </c>
      <c r="Q1262" s="79">
        <v>284</v>
      </c>
      <c r="R1262" s="77">
        <v>64200</v>
      </c>
      <c r="S1262" s="41"/>
      <c r="T1262" s="41" t="s">
        <v>1409</v>
      </c>
      <c r="U1262" s="41" t="s">
        <v>319</v>
      </c>
      <c r="V1262" s="84"/>
      <c r="W1262" s="85"/>
      <c r="X1262" s="84" t="s">
        <v>644</v>
      </c>
      <c r="Y1262" s="84"/>
      <c r="Z1262" s="84" t="s">
        <v>3214</v>
      </c>
      <c r="AA1262" s="62">
        <v>43294</v>
      </c>
    </row>
    <row r="1263" spans="1:27" ht="15.75" x14ac:dyDescent="0.25">
      <c r="A1263" s="76">
        <v>1261</v>
      </c>
      <c r="B1263" s="35" t="s">
        <v>4697</v>
      </c>
      <c r="C1263" s="35" t="s">
        <v>4698</v>
      </c>
      <c r="D1263" s="38" t="s">
        <v>4675</v>
      </c>
      <c r="E1263" s="83" t="s">
        <v>801</v>
      </c>
      <c r="F1263" s="35" t="s">
        <v>781</v>
      </c>
      <c r="G1263" s="35">
        <v>289</v>
      </c>
      <c r="H1263" s="32" t="s">
        <v>318</v>
      </c>
      <c r="I1263" s="77">
        <v>64200</v>
      </c>
      <c r="J1263" s="78"/>
      <c r="K1263" s="41"/>
      <c r="L1263" s="42" t="s">
        <v>118</v>
      </c>
      <c r="M1263" s="79">
        <v>280</v>
      </c>
      <c r="N1263" s="80">
        <v>61300</v>
      </c>
      <c r="O1263" s="81"/>
      <c r="P1263" s="77">
        <v>61300</v>
      </c>
      <c r="Q1263" s="79">
        <v>284</v>
      </c>
      <c r="R1263" s="77">
        <v>64200</v>
      </c>
      <c r="S1263" s="41"/>
      <c r="T1263" s="41" t="s">
        <v>1409</v>
      </c>
      <c r="U1263" s="41" t="s">
        <v>319</v>
      </c>
      <c r="V1263" s="84"/>
      <c r="W1263" s="85"/>
      <c r="X1263" s="84" t="s">
        <v>644</v>
      </c>
      <c r="Y1263" s="84"/>
      <c r="Z1263" s="84" t="s">
        <v>3214</v>
      </c>
      <c r="AA1263" s="62">
        <v>43294</v>
      </c>
    </row>
    <row r="1264" spans="1:27" ht="15.75" x14ac:dyDescent="0.25">
      <c r="A1264" s="76">
        <v>1262</v>
      </c>
      <c r="B1264" s="35" t="s">
        <v>4699</v>
      </c>
      <c r="C1264" s="35" t="s">
        <v>4700</v>
      </c>
      <c r="D1264" s="38" t="s">
        <v>4701</v>
      </c>
      <c r="E1264" s="83" t="s">
        <v>801</v>
      </c>
      <c r="F1264" s="35" t="s">
        <v>781</v>
      </c>
      <c r="G1264" s="35">
        <v>289</v>
      </c>
      <c r="H1264" s="32" t="s">
        <v>318</v>
      </c>
      <c r="I1264" s="77">
        <v>64200</v>
      </c>
      <c r="J1264" s="78"/>
      <c r="K1264" s="41"/>
      <c r="L1264" s="42" t="s">
        <v>118</v>
      </c>
      <c r="M1264" s="79">
        <v>280</v>
      </c>
      <c r="N1264" s="80">
        <v>61300</v>
      </c>
      <c r="O1264" s="81"/>
      <c r="P1264" s="77">
        <v>61300</v>
      </c>
      <c r="Q1264" s="79">
        <v>284</v>
      </c>
      <c r="R1264" s="77">
        <v>64200</v>
      </c>
      <c r="S1264" s="41"/>
      <c r="T1264" s="41" t="s">
        <v>1409</v>
      </c>
      <c r="U1264" s="41" t="s">
        <v>319</v>
      </c>
      <c r="V1264" s="84"/>
      <c r="W1264" s="85"/>
      <c r="X1264" s="84" t="s">
        <v>644</v>
      </c>
      <c r="Y1264" s="84"/>
      <c r="Z1264" s="84" t="s">
        <v>3214</v>
      </c>
      <c r="AA1264" s="62">
        <v>43294</v>
      </c>
    </row>
    <row r="1265" spans="1:27" ht="15.75" x14ac:dyDescent="0.25">
      <c r="A1265" s="76">
        <v>1263</v>
      </c>
      <c r="B1265" s="35" t="s">
        <v>4702</v>
      </c>
      <c r="C1265" s="35" t="s">
        <v>4703</v>
      </c>
      <c r="D1265" s="38" t="s">
        <v>4704</v>
      </c>
      <c r="E1265" s="83" t="s">
        <v>801</v>
      </c>
      <c r="F1265" s="35" t="s">
        <v>781</v>
      </c>
      <c r="G1265" s="35">
        <v>289</v>
      </c>
      <c r="H1265" s="32" t="s">
        <v>318</v>
      </c>
      <c r="I1265" s="77">
        <v>64200</v>
      </c>
      <c r="J1265" s="78"/>
      <c r="K1265" s="41"/>
      <c r="L1265" s="42" t="s">
        <v>118</v>
      </c>
      <c r="M1265" s="79">
        <v>280</v>
      </c>
      <c r="N1265" s="80">
        <v>61300</v>
      </c>
      <c r="O1265" s="81"/>
      <c r="P1265" s="77">
        <v>61300</v>
      </c>
      <c r="Q1265" s="79">
        <v>284</v>
      </c>
      <c r="R1265" s="77">
        <v>64200</v>
      </c>
      <c r="S1265" s="41"/>
      <c r="T1265" s="41" t="s">
        <v>1409</v>
      </c>
      <c r="U1265" s="41" t="s">
        <v>319</v>
      </c>
      <c r="V1265" s="84"/>
      <c r="W1265" s="85"/>
      <c r="X1265" s="84" t="s">
        <v>644</v>
      </c>
      <c r="Y1265" s="84"/>
      <c r="Z1265" s="84" t="s">
        <v>3214</v>
      </c>
      <c r="AA1265" s="62">
        <v>43294</v>
      </c>
    </row>
    <row r="1266" spans="1:27" ht="15.75" x14ac:dyDescent="0.25">
      <c r="A1266" s="76">
        <v>1264</v>
      </c>
      <c r="B1266" s="35" t="s">
        <v>4705</v>
      </c>
      <c r="C1266" s="35" t="s">
        <v>4706</v>
      </c>
      <c r="D1266" s="38" t="s">
        <v>4707</v>
      </c>
      <c r="E1266" s="83" t="s">
        <v>801</v>
      </c>
      <c r="F1266" s="35" t="s">
        <v>781</v>
      </c>
      <c r="G1266" s="35">
        <v>289</v>
      </c>
      <c r="H1266" s="32" t="s">
        <v>318</v>
      </c>
      <c r="I1266" s="77">
        <v>64200</v>
      </c>
      <c r="J1266" s="78"/>
      <c r="K1266" s="41"/>
      <c r="L1266" s="42" t="s">
        <v>118</v>
      </c>
      <c r="M1266" s="79">
        <v>280</v>
      </c>
      <c r="N1266" s="80">
        <v>61300</v>
      </c>
      <c r="O1266" s="81"/>
      <c r="P1266" s="77">
        <v>61300</v>
      </c>
      <c r="Q1266" s="79">
        <v>284</v>
      </c>
      <c r="R1266" s="77">
        <v>64200</v>
      </c>
      <c r="S1266" s="41"/>
      <c r="T1266" s="41" t="s">
        <v>1409</v>
      </c>
      <c r="U1266" s="41" t="s">
        <v>319</v>
      </c>
      <c r="V1266" s="84"/>
      <c r="W1266" s="85"/>
      <c r="X1266" s="84" t="s">
        <v>644</v>
      </c>
      <c r="Y1266" s="84"/>
      <c r="Z1266" s="84" t="s">
        <v>3214</v>
      </c>
      <c r="AA1266" s="62">
        <v>43294</v>
      </c>
    </row>
    <row r="1267" spans="1:27" ht="15.75" x14ac:dyDescent="0.25">
      <c r="A1267" s="76">
        <v>1265</v>
      </c>
      <c r="B1267" s="35" t="s">
        <v>4708</v>
      </c>
      <c r="C1267" s="35" t="s">
        <v>4709</v>
      </c>
      <c r="D1267" s="38" t="s">
        <v>4710</v>
      </c>
      <c r="E1267" s="83" t="s">
        <v>801</v>
      </c>
      <c r="F1267" s="35" t="s">
        <v>781</v>
      </c>
      <c r="G1267" s="35">
        <v>289</v>
      </c>
      <c r="H1267" s="32" t="s">
        <v>318</v>
      </c>
      <c r="I1267" s="77">
        <v>64200</v>
      </c>
      <c r="J1267" s="78"/>
      <c r="K1267" s="41"/>
      <c r="L1267" s="42" t="s">
        <v>118</v>
      </c>
      <c r="M1267" s="79">
        <v>280</v>
      </c>
      <c r="N1267" s="80">
        <v>61300</v>
      </c>
      <c r="O1267" s="81"/>
      <c r="P1267" s="77">
        <v>61300</v>
      </c>
      <c r="Q1267" s="79">
        <v>284</v>
      </c>
      <c r="R1267" s="77">
        <v>64200</v>
      </c>
      <c r="S1267" s="41"/>
      <c r="T1267" s="41" t="s">
        <v>1409</v>
      </c>
      <c r="U1267" s="41" t="s">
        <v>319</v>
      </c>
      <c r="V1267" s="84"/>
      <c r="W1267" s="85"/>
      <c r="X1267" s="84" t="s">
        <v>644</v>
      </c>
      <c r="Y1267" s="84"/>
      <c r="Z1267" s="84" t="s">
        <v>3214</v>
      </c>
      <c r="AA1267" s="62">
        <v>43294</v>
      </c>
    </row>
    <row r="1268" spans="1:27" ht="15.75" x14ac:dyDescent="0.25">
      <c r="A1268" s="76">
        <v>1266</v>
      </c>
      <c r="B1268" s="35" t="s">
        <v>4711</v>
      </c>
      <c r="C1268" s="35" t="s">
        <v>4712</v>
      </c>
      <c r="D1268" s="38" t="s">
        <v>4713</v>
      </c>
      <c r="E1268" s="83" t="s">
        <v>801</v>
      </c>
      <c r="F1268" s="35" t="s">
        <v>781</v>
      </c>
      <c r="G1268" s="35">
        <v>289</v>
      </c>
      <c r="H1268" s="32" t="s">
        <v>318</v>
      </c>
      <c r="I1268" s="77">
        <v>64200</v>
      </c>
      <c r="J1268" s="78"/>
      <c r="K1268" s="41"/>
      <c r="L1268" s="42" t="s">
        <v>118</v>
      </c>
      <c r="M1268" s="79">
        <v>280</v>
      </c>
      <c r="N1268" s="80">
        <v>61300</v>
      </c>
      <c r="O1268" s="81"/>
      <c r="P1268" s="77">
        <v>61300</v>
      </c>
      <c r="Q1268" s="79">
        <v>284</v>
      </c>
      <c r="R1268" s="77">
        <v>64200</v>
      </c>
      <c r="S1268" s="41"/>
      <c r="T1268" s="41" t="s">
        <v>1409</v>
      </c>
      <c r="U1268" s="41" t="s">
        <v>319</v>
      </c>
      <c r="V1268" s="84"/>
      <c r="W1268" s="85"/>
      <c r="X1268" s="84" t="s">
        <v>644</v>
      </c>
      <c r="Y1268" s="84"/>
      <c r="Z1268" s="84" t="s">
        <v>3214</v>
      </c>
      <c r="AA1268" s="62">
        <v>43294</v>
      </c>
    </row>
    <row r="1269" spans="1:27" ht="15.75" x14ac:dyDescent="0.25">
      <c r="A1269" s="76">
        <v>1267</v>
      </c>
      <c r="B1269" s="35" t="s">
        <v>4714</v>
      </c>
      <c r="C1269" s="35" t="s">
        <v>4715</v>
      </c>
      <c r="D1269" s="38" t="s">
        <v>4716</v>
      </c>
      <c r="E1269" s="83" t="s">
        <v>801</v>
      </c>
      <c r="F1269" s="35" t="s">
        <v>781</v>
      </c>
      <c r="G1269" s="35">
        <v>289</v>
      </c>
      <c r="H1269" s="32" t="s">
        <v>318</v>
      </c>
      <c r="I1269" s="77">
        <v>64200</v>
      </c>
      <c r="J1269" s="78"/>
      <c r="K1269" s="41"/>
      <c r="L1269" s="42" t="s">
        <v>118</v>
      </c>
      <c r="M1269" s="79">
        <v>280</v>
      </c>
      <c r="N1269" s="80">
        <v>61300</v>
      </c>
      <c r="O1269" s="81"/>
      <c r="P1269" s="77">
        <v>61300</v>
      </c>
      <c r="Q1269" s="79">
        <v>284</v>
      </c>
      <c r="R1269" s="77">
        <v>64200</v>
      </c>
      <c r="S1269" s="41"/>
      <c r="T1269" s="41" t="s">
        <v>1409</v>
      </c>
      <c r="U1269" s="41" t="s">
        <v>319</v>
      </c>
      <c r="V1269" s="84"/>
      <c r="W1269" s="85"/>
      <c r="X1269" s="84" t="s">
        <v>644</v>
      </c>
      <c r="Y1269" s="84"/>
      <c r="Z1269" s="84" t="s">
        <v>3214</v>
      </c>
      <c r="AA1269" s="62">
        <v>43294</v>
      </c>
    </row>
    <row r="1270" spans="1:27" ht="15.75" x14ac:dyDescent="0.25">
      <c r="A1270" s="76">
        <v>1268</v>
      </c>
      <c r="B1270" s="35" t="s">
        <v>4717</v>
      </c>
      <c r="C1270" s="35" t="s">
        <v>4718</v>
      </c>
      <c r="D1270" s="38" t="s">
        <v>4719</v>
      </c>
      <c r="E1270" s="83" t="s">
        <v>801</v>
      </c>
      <c r="F1270" s="35" t="s">
        <v>781</v>
      </c>
      <c r="G1270" s="35">
        <v>289</v>
      </c>
      <c r="H1270" s="32" t="s">
        <v>318</v>
      </c>
      <c r="I1270" s="77">
        <v>64200</v>
      </c>
      <c r="J1270" s="78"/>
      <c r="K1270" s="41"/>
      <c r="L1270" s="42" t="s">
        <v>118</v>
      </c>
      <c r="M1270" s="79">
        <v>280</v>
      </c>
      <c r="N1270" s="80">
        <v>61300</v>
      </c>
      <c r="O1270" s="81"/>
      <c r="P1270" s="77">
        <v>61300</v>
      </c>
      <c r="Q1270" s="79">
        <v>284</v>
      </c>
      <c r="R1270" s="77">
        <v>64200</v>
      </c>
      <c r="S1270" s="41"/>
      <c r="T1270" s="41" t="s">
        <v>1409</v>
      </c>
      <c r="U1270" s="41" t="s">
        <v>319</v>
      </c>
      <c r="V1270" s="84"/>
      <c r="W1270" s="85"/>
      <c r="X1270" s="84" t="s">
        <v>644</v>
      </c>
      <c r="Y1270" s="84"/>
      <c r="Z1270" s="84" t="s">
        <v>3214</v>
      </c>
      <c r="AA1270" s="62">
        <v>43294</v>
      </c>
    </row>
    <row r="1271" spans="1:27" ht="15.75" x14ac:dyDescent="0.25">
      <c r="A1271" s="76">
        <v>1269</v>
      </c>
      <c r="B1271" s="35" t="s">
        <v>4720</v>
      </c>
      <c r="C1271" s="35" t="s">
        <v>4721</v>
      </c>
      <c r="D1271" s="38" t="s">
        <v>4722</v>
      </c>
      <c r="E1271" s="83" t="s">
        <v>801</v>
      </c>
      <c r="F1271" s="35" t="s">
        <v>781</v>
      </c>
      <c r="G1271" s="35">
        <v>289</v>
      </c>
      <c r="H1271" s="32" t="s">
        <v>318</v>
      </c>
      <c r="I1271" s="77">
        <v>64200</v>
      </c>
      <c r="J1271" s="78"/>
      <c r="K1271" s="41"/>
      <c r="L1271" s="42" t="s">
        <v>118</v>
      </c>
      <c r="M1271" s="79">
        <v>280</v>
      </c>
      <c r="N1271" s="80">
        <v>61300</v>
      </c>
      <c r="O1271" s="81"/>
      <c r="P1271" s="77">
        <v>61300</v>
      </c>
      <c r="Q1271" s="79">
        <v>284</v>
      </c>
      <c r="R1271" s="77">
        <v>64200</v>
      </c>
      <c r="S1271" s="41"/>
      <c r="T1271" s="41" t="s">
        <v>1409</v>
      </c>
      <c r="U1271" s="41" t="s">
        <v>319</v>
      </c>
      <c r="V1271" s="84"/>
      <c r="W1271" s="85"/>
      <c r="X1271" s="84" t="s">
        <v>644</v>
      </c>
      <c r="Y1271" s="84"/>
      <c r="Z1271" s="84" t="s">
        <v>3214</v>
      </c>
      <c r="AA1271" s="62">
        <v>43294</v>
      </c>
    </row>
    <row r="1272" spans="1:27" ht="31.5" x14ac:dyDescent="0.25">
      <c r="A1272" s="76">
        <v>1270</v>
      </c>
      <c r="B1272" s="35" t="s">
        <v>4723</v>
      </c>
      <c r="C1272" s="35" t="s">
        <v>4724</v>
      </c>
      <c r="D1272" s="38" t="s">
        <v>4725</v>
      </c>
      <c r="E1272" s="83" t="s">
        <v>801</v>
      </c>
      <c r="F1272" s="35" t="s">
        <v>781</v>
      </c>
      <c r="G1272" s="35">
        <v>289</v>
      </c>
      <c r="H1272" s="32" t="s">
        <v>318</v>
      </c>
      <c r="I1272" s="77">
        <v>64200</v>
      </c>
      <c r="J1272" s="78"/>
      <c r="K1272" s="41"/>
      <c r="L1272" s="42" t="s">
        <v>118</v>
      </c>
      <c r="M1272" s="79">
        <v>280</v>
      </c>
      <c r="N1272" s="80">
        <v>61300</v>
      </c>
      <c r="O1272" s="81"/>
      <c r="P1272" s="77">
        <v>61300</v>
      </c>
      <c r="Q1272" s="79">
        <v>284</v>
      </c>
      <c r="R1272" s="77">
        <v>64200</v>
      </c>
      <c r="S1272" s="41"/>
      <c r="T1272" s="41" t="s">
        <v>1409</v>
      </c>
      <c r="U1272" s="41" t="s">
        <v>319</v>
      </c>
      <c r="V1272" s="84"/>
      <c r="W1272" s="85"/>
      <c r="X1272" s="84" t="s">
        <v>644</v>
      </c>
      <c r="Y1272" s="84"/>
      <c r="Z1272" s="84" t="s">
        <v>3214</v>
      </c>
      <c r="AA1272" s="62">
        <v>43294</v>
      </c>
    </row>
    <row r="1273" spans="1:27" ht="31.5" x14ac:dyDescent="0.25">
      <c r="A1273" s="76">
        <v>1271</v>
      </c>
      <c r="B1273" s="35" t="s">
        <v>4726</v>
      </c>
      <c r="C1273" s="35" t="s">
        <v>4727</v>
      </c>
      <c r="D1273" s="38" t="s">
        <v>4728</v>
      </c>
      <c r="E1273" s="83" t="s">
        <v>801</v>
      </c>
      <c r="F1273" s="35" t="s">
        <v>781</v>
      </c>
      <c r="G1273" s="35">
        <v>289</v>
      </c>
      <c r="H1273" s="32" t="s">
        <v>318</v>
      </c>
      <c r="I1273" s="77">
        <v>64200</v>
      </c>
      <c r="J1273" s="78"/>
      <c r="K1273" s="41"/>
      <c r="L1273" s="42" t="s">
        <v>118</v>
      </c>
      <c r="M1273" s="79">
        <v>280</v>
      </c>
      <c r="N1273" s="80">
        <v>61300</v>
      </c>
      <c r="O1273" s="81"/>
      <c r="P1273" s="77">
        <v>61300</v>
      </c>
      <c r="Q1273" s="79">
        <v>284</v>
      </c>
      <c r="R1273" s="77">
        <v>64200</v>
      </c>
      <c r="S1273" s="41"/>
      <c r="T1273" s="41" t="s">
        <v>1409</v>
      </c>
      <c r="U1273" s="41" t="s">
        <v>319</v>
      </c>
      <c r="V1273" s="84"/>
      <c r="W1273" s="85"/>
      <c r="X1273" s="84" t="s">
        <v>644</v>
      </c>
      <c r="Y1273" s="84"/>
      <c r="Z1273" s="84" t="s">
        <v>3214</v>
      </c>
      <c r="AA1273" s="62">
        <v>43294</v>
      </c>
    </row>
    <row r="1274" spans="1:27" ht="15.75" x14ac:dyDescent="0.25">
      <c r="A1274" s="76">
        <v>1272</v>
      </c>
      <c r="B1274" s="35" t="s">
        <v>4729</v>
      </c>
      <c r="C1274" s="35" t="s">
        <v>4730</v>
      </c>
      <c r="D1274" s="38" t="s">
        <v>4731</v>
      </c>
      <c r="E1274" s="83" t="s">
        <v>801</v>
      </c>
      <c r="F1274" s="35" t="s">
        <v>781</v>
      </c>
      <c r="G1274" s="35">
        <v>289</v>
      </c>
      <c r="H1274" s="32" t="s">
        <v>318</v>
      </c>
      <c r="I1274" s="77">
        <v>64200</v>
      </c>
      <c r="J1274" s="78"/>
      <c r="K1274" s="41"/>
      <c r="L1274" s="42" t="s">
        <v>118</v>
      </c>
      <c r="M1274" s="79">
        <v>280</v>
      </c>
      <c r="N1274" s="80">
        <v>61300</v>
      </c>
      <c r="O1274" s="81"/>
      <c r="P1274" s="77">
        <v>61300</v>
      </c>
      <c r="Q1274" s="79">
        <v>284</v>
      </c>
      <c r="R1274" s="77">
        <v>64200</v>
      </c>
      <c r="S1274" s="41"/>
      <c r="T1274" s="41" t="s">
        <v>1409</v>
      </c>
      <c r="U1274" s="41" t="s">
        <v>319</v>
      </c>
      <c r="V1274" s="84"/>
      <c r="W1274" s="85"/>
      <c r="X1274" s="84" t="s">
        <v>644</v>
      </c>
      <c r="Y1274" s="84"/>
      <c r="Z1274" s="84" t="s">
        <v>3214</v>
      </c>
      <c r="AA1274" s="62">
        <v>43294</v>
      </c>
    </row>
    <row r="1275" spans="1:27" ht="15.75" x14ac:dyDescent="0.25">
      <c r="A1275" s="76">
        <v>1273</v>
      </c>
      <c r="B1275" s="35" t="s">
        <v>4732</v>
      </c>
      <c r="C1275" s="35" t="s">
        <v>4733</v>
      </c>
      <c r="D1275" s="38" t="s">
        <v>4734</v>
      </c>
      <c r="E1275" s="83" t="s">
        <v>801</v>
      </c>
      <c r="F1275" s="35" t="s">
        <v>781</v>
      </c>
      <c r="G1275" s="35">
        <v>289</v>
      </c>
      <c r="H1275" s="32" t="s">
        <v>318</v>
      </c>
      <c r="I1275" s="77">
        <v>64200</v>
      </c>
      <c r="J1275" s="78"/>
      <c r="K1275" s="41"/>
      <c r="L1275" s="42" t="s">
        <v>118</v>
      </c>
      <c r="M1275" s="79">
        <v>280</v>
      </c>
      <c r="N1275" s="80">
        <v>61300</v>
      </c>
      <c r="O1275" s="81"/>
      <c r="P1275" s="77">
        <v>61300</v>
      </c>
      <c r="Q1275" s="79">
        <v>284</v>
      </c>
      <c r="R1275" s="77">
        <v>64200</v>
      </c>
      <c r="S1275" s="41"/>
      <c r="T1275" s="41" t="s">
        <v>1409</v>
      </c>
      <c r="U1275" s="41" t="s">
        <v>319</v>
      </c>
      <c r="V1275" s="84"/>
      <c r="W1275" s="85"/>
      <c r="X1275" s="84" t="s">
        <v>644</v>
      </c>
      <c r="Y1275" s="84"/>
      <c r="Z1275" s="84" t="s">
        <v>3214</v>
      </c>
      <c r="AA1275" s="62">
        <v>43294</v>
      </c>
    </row>
    <row r="1276" spans="1:27" ht="15.75" x14ac:dyDescent="0.25">
      <c r="A1276" s="76">
        <v>1274</v>
      </c>
      <c r="B1276" s="35" t="s">
        <v>4735</v>
      </c>
      <c r="C1276" s="35" t="s">
        <v>4736</v>
      </c>
      <c r="D1276" s="38" t="s">
        <v>4737</v>
      </c>
      <c r="E1276" s="83" t="s">
        <v>801</v>
      </c>
      <c r="F1276" s="35" t="s">
        <v>781</v>
      </c>
      <c r="G1276" s="35">
        <v>289</v>
      </c>
      <c r="H1276" s="32" t="s">
        <v>318</v>
      </c>
      <c r="I1276" s="77">
        <v>64200</v>
      </c>
      <c r="J1276" s="78"/>
      <c r="K1276" s="41"/>
      <c r="L1276" s="42" t="s">
        <v>118</v>
      </c>
      <c r="M1276" s="79">
        <v>280</v>
      </c>
      <c r="N1276" s="80">
        <v>61300</v>
      </c>
      <c r="O1276" s="81"/>
      <c r="P1276" s="77">
        <v>61300</v>
      </c>
      <c r="Q1276" s="79">
        <v>284</v>
      </c>
      <c r="R1276" s="77">
        <v>64200</v>
      </c>
      <c r="S1276" s="41"/>
      <c r="T1276" s="41" t="s">
        <v>1409</v>
      </c>
      <c r="U1276" s="41" t="s">
        <v>319</v>
      </c>
      <c r="V1276" s="84"/>
      <c r="W1276" s="85"/>
      <c r="X1276" s="84" t="s">
        <v>644</v>
      </c>
      <c r="Y1276" s="84"/>
      <c r="Z1276" s="84" t="s">
        <v>3214</v>
      </c>
      <c r="AA1276" s="62">
        <v>43294</v>
      </c>
    </row>
    <row r="1277" spans="1:27" ht="15.75" x14ac:dyDescent="0.25">
      <c r="A1277" s="76">
        <v>1275</v>
      </c>
      <c r="B1277" s="35" t="s">
        <v>4738</v>
      </c>
      <c r="C1277" s="35" t="s">
        <v>4739</v>
      </c>
      <c r="D1277" s="38" t="s">
        <v>4740</v>
      </c>
      <c r="E1277" s="83" t="s">
        <v>801</v>
      </c>
      <c r="F1277" s="35" t="s">
        <v>781</v>
      </c>
      <c r="G1277" s="35">
        <v>289</v>
      </c>
      <c r="H1277" s="32" t="s">
        <v>318</v>
      </c>
      <c r="I1277" s="77">
        <v>64200</v>
      </c>
      <c r="J1277" s="78"/>
      <c r="K1277" s="41"/>
      <c r="L1277" s="42" t="s">
        <v>118</v>
      </c>
      <c r="M1277" s="79">
        <v>280</v>
      </c>
      <c r="N1277" s="80">
        <v>61300</v>
      </c>
      <c r="O1277" s="81"/>
      <c r="P1277" s="77">
        <v>61300</v>
      </c>
      <c r="Q1277" s="79">
        <v>284</v>
      </c>
      <c r="R1277" s="77">
        <v>64200</v>
      </c>
      <c r="S1277" s="41"/>
      <c r="T1277" s="41" t="s">
        <v>1409</v>
      </c>
      <c r="U1277" s="41" t="s">
        <v>319</v>
      </c>
      <c r="V1277" s="84"/>
      <c r="W1277" s="85"/>
      <c r="X1277" s="84" t="s">
        <v>644</v>
      </c>
      <c r="Y1277" s="84"/>
      <c r="Z1277" s="84" t="s">
        <v>3214</v>
      </c>
      <c r="AA1277" s="62">
        <v>43294</v>
      </c>
    </row>
    <row r="1278" spans="1:27" ht="15.75" x14ac:dyDescent="0.25">
      <c r="A1278" s="76">
        <v>1276</v>
      </c>
      <c r="B1278" s="35" t="s">
        <v>4741</v>
      </c>
      <c r="C1278" s="35" t="s">
        <v>4742</v>
      </c>
      <c r="D1278" s="38" t="s">
        <v>4743</v>
      </c>
      <c r="E1278" s="83" t="s">
        <v>801</v>
      </c>
      <c r="F1278" s="35" t="s">
        <v>781</v>
      </c>
      <c r="G1278" s="35">
        <v>289</v>
      </c>
      <c r="H1278" s="32" t="s">
        <v>318</v>
      </c>
      <c r="I1278" s="77">
        <v>64200</v>
      </c>
      <c r="J1278" s="78"/>
      <c r="K1278" s="41"/>
      <c r="L1278" s="42" t="s">
        <v>118</v>
      </c>
      <c r="M1278" s="79">
        <v>280</v>
      </c>
      <c r="N1278" s="80">
        <v>61300</v>
      </c>
      <c r="O1278" s="81"/>
      <c r="P1278" s="77">
        <v>61300</v>
      </c>
      <c r="Q1278" s="79">
        <v>284</v>
      </c>
      <c r="R1278" s="77">
        <v>64200</v>
      </c>
      <c r="S1278" s="41"/>
      <c r="T1278" s="41" t="s">
        <v>1409</v>
      </c>
      <c r="U1278" s="41" t="s">
        <v>319</v>
      </c>
      <c r="V1278" s="84"/>
      <c r="W1278" s="85"/>
      <c r="X1278" s="84" t="s">
        <v>644</v>
      </c>
      <c r="Y1278" s="84"/>
      <c r="Z1278" s="84" t="s">
        <v>3214</v>
      </c>
      <c r="AA1278" s="62">
        <v>43294</v>
      </c>
    </row>
    <row r="1279" spans="1:27" ht="15.75" x14ac:dyDescent="0.25">
      <c r="A1279" s="76">
        <v>1277</v>
      </c>
      <c r="B1279" s="35" t="s">
        <v>4744</v>
      </c>
      <c r="C1279" s="35" t="s">
        <v>4745</v>
      </c>
      <c r="D1279" s="38" t="s">
        <v>4746</v>
      </c>
      <c r="E1279" s="83" t="s">
        <v>801</v>
      </c>
      <c r="F1279" s="35" t="s">
        <v>781</v>
      </c>
      <c r="G1279" s="35">
        <v>289</v>
      </c>
      <c r="H1279" s="32" t="s">
        <v>318</v>
      </c>
      <c r="I1279" s="77">
        <v>64200</v>
      </c>
      <c r="J1279" s="78"/>
      <c r="K1279" s="41"/>
      <c r="L1279" s="42" t="s">
        <v>118</v>
      </c>
      <c r="M1279" s="79">
        <v>280</v>
      </c>
      <c r="N1279" s="80">
        <v>61300</v>
      </c>
      <c r="O1279" s="81"/>
      <c r="P1279" s="77">
        <v>61300</v>
      </c>
      <c r="Q1279" s="79">
        <v>284</v>
      </c>
      <c r="R1279" s="77">
        <v>64200</v>
      </c>
      <c r="S1279" s="41"/>
      <c r="T1279" s="41" t="s">
        <v>1409</v>
      </c>
      <c r="U1279" s="41" t="s">
        <v>319</v>
      </c>
      <c r="V1279" s="84"/>
      <c r="W1279" s="85"/>
      <c r="X1279" s="84" t="s">
        <v>644</v>
      </c>
      <c r="Y1279" s="84"/>
      <c r="Z1279" s="84" t="s">
        <v>3214</v>
      </c>
      <c r="AA1279" s="62">
        <v>43294</v>
      </c>
    </row>
    <row r="1280" spans="1:27" ht="15.75" x14ac:dyDescent="0.25">
      <c r="A1280" s="76">
        <v>1278</v>
      </c>
      <c r="B1280" s="35" t="s">
        <v>4747</v>
      </c>
      <c r="C1280" s="35" t="s">
        <v>4748</v>
      </c>
      <c r="D1280" s="38" t="s">
        <v>4749</v>
      </c>
      <c r="E1280" s="83" t="s">
        <v>801</v>
      </c>
      <c r="F1280" s="35" t="s">
        <v>811</v>
      </c>
      <c r="G1280" s="35">
        <v>236</v>
      </c>
      <c r="H1280" s="32" t="s">
        <v>307</v>
      </c>
      <c r="I1280" s="77">
        <v>35400</v>
      </c>
      <c r="J1280" s="78"/>
      <c r="K1280" s="41"/>
      <c r="L1280" s="42" t="s">
        <v>118</v>
      </c>
      <c r="M1280" s="79">
        <v>228</v>
      </c>
      <c r="N1280" s="80">
        <v>35000</v>
      </c>
      <c r="O1280" s="81"/>
      <c r="P1280" s="77">
        <v>35000</v>
      </c>
      <c r="Q1280" s="79">
        <v>232</v>
      </c>
      <c r="R1280" s="77">
        <v>35400</v>
      </c>
      <c r="S1280" s="41"/>
      <c r="T1280" s="41" t="s">
        <v>1409</v>
      </c>
      <c r="U1280" s="41" t="s">
        <v>308</v>
      </c>
      <c r="V1280" s="84"/>
      <c r="W1280" s="85"/>
      <c r="X1280" s="84" t="s">
        <v>644</v>
      </c>
      <c r="Y1280" s="84"/>
      <c r="Z1280" s="84" t="s">
        <v>3214</v>
      </c>
      <c r="AA1280" s="62">
        <v>43294</v>
      </c>
    </row>
    <row r="1281" spans="1:27" ht="15.75" x14ac:dyDescent="0.25">
      <c r="A1281" s="76">
        <v>1279</v>
      </c>
      <c r="B1281" s="35" t="s">
        <v>4750</v>
      </c>
      <c r="C1281" s="35" t="s">
        <v>4751</v>
      </c>
      <c r="D1281" s="38" t="s">
        <v>4752</v>
      </c>
      <c r="E1281" s="83" t="s">
        <v>801</v>
      </c>
      <c r="F1281" s="35" t="s">
        <v>811</v>
      </c>
      <c r="G1281" s="35">
        <v>236</v>
      </c>
      <c r="H1281" s="32" t="s">
        <v>307</v>
      </c>
      <c r="I1281" s="77">
        <v>35400</v>
      </c>
      <c r="J1281" s="78"/>
      <c r="K1281" s="41"/>
      <c r="L1281" s="42" t="s">
        <v>118</v>
      </c>
      <c r="M1281" s="79">
        <v>228</v>
      </c>
      <c r="N1281" s="80">
        <v>35000</v>
      </c>
      <c r="O1281" s="81"/>
      <c r="P1281" s="77">
        <v>35000</v>
      </c>
      <c r="Q1281" s="79">
        <v>232</v>
      </c>
      <c r="R1281" s="77">
        <v>35400</v>
      </c>
      <c r="S1281" s="41"/>
      <c r="T1281" s="41" t="s">
        <v>1409</v>
      </c>
      <c r="U1281" s="41" t="s">
        <v>308</v>
      </c>
      <c r="V1281" s="84"/>
      <c r="W1281" s="85"/>
      <c r="X1281" s="84" t="s">
        <v>644</v>
      </c>
      <c r="Y1281" s="84"/>
      <c r="Z1281" s="84" t="s">
        <v>3214</v>
      </c>
      <c r="AA1281" s="62">
        <v>43294</v>
      </c>
    </row>
    <row r="1282" spans="1:27" ht="15.75" x14ac:dyDescent="0.25">
      <c r="A1282" s="76">
        <v>1280</v>
      </c>
      <c r="B1282" s="35" t="s">
        <v>4753</v>
      </c>
      <c r="C1282" s="35" t="s">
        <v>4754</v>
      </c>
      <c r="D1282" s="38" t="s">
        <v>4755</v>
      </c>
      <c r="E1282" s="83" t="s">
        <v>801</v>
      </c>
      <c r="F1282" s="35" t="s">
        <v>811</v>
      </c>
      <c r="G1282" s="35">
        <v>236</v>
      </c>
      <c r="H1282" s="32" t="s">
        <v>307</v>
      </c>
      <c r="I1282" s="77">
        <v>35400</v>
      </c>
      <c r="J1282" s="78"/>
      <c r="K1282" s="41"/>
      <c r="L1282" s="42" t="s">
        <v>118</v>
      </c>
      <c r="M1282" s="79">
        <v>228</v>
      </c>
      <c r="N1282" s="80">
        <v>35000</v>
      </c>
      <c r="O1282" s="81"/>
      <c r="P1282" s="77">
        <v>35000</v>
      </c>
      <c r="Q1282" s="79">
        <v>232</v>
      </c>
      <c r="R1282" s="77">
        <v>35400</v>
      </c>
      <c r="S1282" s="41"/>
      <c r="T1282" s="41" t="s">
        <v>1409</v>
      </c>
      <c r="U1282" s="41" t="s">
        <v>308</v>
      </c>
      <c r="V1282" s="84"/>
      <c r="W1282" s="85"/>
      <c r="X1282" s="84" t="s">
        <v>644</v>
      </c>
      <c r="Y1282" s="84"/>
      <c r="Z1282" s="84" t="s">
        <v>3214</v>
      </c>
      <c r="AA1282" s="62">
        <v>43294</v>
      </c>
    </row>
    <row r="1283" spans="1:27" ht="15.75" x14ac:dyDescent="0.25">
      <c r="A1283" s="76">
        <v>1281</v>
      </c>
      <c r="B1283" s="35" t="s">
        <v>4756</v>
      </c>
      <c r="C1283" s="35" t="s">
        <v>4757</v>
      </c>
      <c r="D1283" s="38" t="s">
        <v>4758</v>
      </c>
      <c r="E1283" s="83" t="s">
        <v>801</v>
      </c>
      <c r="F1283" s="35" t="s">
        <v>811</v>
      </c>
      <c r="G1283" s="35">
        <v>236</v>
      </c>
      <c r="H1283" s="32" t="s">
        <v>307</v>
      </c>
      <c r="I1283" s="77">
        <v>35400</v>
      </c>
      <c r="J1283" s="78"/>
      <c r="K1283" s="41"/>
      <c r="L1283" s="42" t="s">
        <v>118</v>
      </c>
      <c r="M1283" s="79">
        <v>228</v>
      </c>
      <c r="N1283" s="80">
        <v>35000</v>
      </c>
      <c r="O1283" s="81"/>
      <c r="P1283" s="77">
        <v>35000</v>
      </c>
      <c r="Q1283" s="79">
        <v>232</v>
      </c>
      <c r="R1283" s="77">
        <v>35400</v>
      </c>
      <c r="S1283" s="41"/>
      <c r="T1283" s="41" t="s">
        <v>1409</v>
      </c>
      <c r="U1283" s="41" t="s">
        <v>308</v>
      </c>
      <c r="V1283" s="84"/>
      <c r="W1283" s="85"/>
      <c r="X1283" s="84" t="s">
        <v>644</v>
      </c>
      <c r="Y1283" s="84"/>
      <c r="Z1283" s="84" t="s">
        <v>3214</v>
      </c>
      <c r="AA1283" s="62">
        <v>43294</v>
      </c>
    </row>
    <row r="1284" spans="1:27" ht="15.75" x14ac:dyDescent="0.25">
      <c r="A1284" s="76">
        <v>1282</v>
      </c>
      <c r="B1284" s="35" t="s">
        <v>4759</v>
      </c>
      <c r="C1284" s="35" t="s">
        <v>4760</v>
      </c>
      <c r="D1284" s="38" t="s">
        <v>4761</v>
      </c>
      <c r="E1284" s="83" t="s">
        <v>801</v>
      </c>
      <c r="F1284" s="35" t="s">
        <v>811</v>
      </c>
      <c r="G1284" s="35">
        <v>236</v>
      </c>
      <c r="H1284" s="32" t="s">
        <v>307</v>
      </c>
      <c r="I1284" s="77">
        <v>35400</v>
      </c>
      <c r="J1284" s="78"/>
      <c r="K1284" s="41"/>
      <c r="L1284" s="42" t="s">
        <v>118</v>
      </c>
      <c r="M1284" s="79">
        <v>228</v>
      </c>
      <c r="N1284" s="80">
        <v>35000</v>
      </c>
      <c r="O1284" s="81"/>
      <c r="P1284" s="77">
        <v>35000</v>
      </c>
      <c r="Q1284" s="79">
        <v>232</v>
      </c>
      <c r="R1284" s="77">
        <v>35400</v>
      </c>
      <c r="S1284" s="41"/>
      <c r="T1284" s="41" t="s">
        <v>1409</v>
      </c>
      <c r="U1284" s="41" t="s">
        <v>308</v>
      </c>
      <c r="V1284" s="84"/>
      <c r="W1284" s="85"/>
      <c r="X1284" s="84" t="s">
        <v>644</v>
      </c>
      <c r="Y1284" s="84"/>
      <c r="Z1284" s="84" t="s">
        <v>3214</v>
      </c>
      <c r="AA1284" s="62">
        <v>43294</v>
      </c>
    </row>
    <row r="1285" spans="1:27" ht="15.75" x14ac:dyDescent="0.25">
      <c r="A1285" s="76">
        <v>1283</v>
      </c>
      <c r="B1285" s="35" t="s">
        <v>4762</v>
      </c>
      <c r="C1285" s="35" t="s">
        <v>4763</v>
      </c>
      <c r="D1285" s="38" t="s">
        <v>4764</v>
      </c>
      <c r="E1285" s="83" t="s">
        <v>801</v>
      </c>
      <c r="F1285" s="35" t="s">
        <v>811</v>
      </c>
      <c r="G1285" s="35">
        <v>236</v>
      </c>
      <c r="H1285" s="32" t="s">
        <v>307</v>
      </c>
      <c r="I1285" s="77">
        <v>35400</v>
      </c>
      <c r="J1285" s="78"/>
      <c r="K1285" s="41"/>
      <c r="L1285" s="42" t="s">
        <v>118</v>
      </c>
      <c r="M1285" s="79">
        <v>228</v>
      </c>
      <c r="N1285" s="80">
        <v>35000</v>
      </c>
      <c r="O1285" s="81"/>
      <c r="P1285" s="77">
        <v>35000</v>
      </c>
      <c r="Q1285" s="79">
        <v>232</v>
      </c>
      <c r="R1285" s="77">
        <v>35400</v>
      </c>
      <c r="S1285" s="41"/>
      <c r="T1285" s="41" t="s">
        <v>1409</v>
      </c>
      <c r="U1285" s="41" t="s">
        <v>308</v>
      </c>
      <c r="V1285" s="84"/>
      <c r="W1285" s="85"/>
      <c r="X1285" s="84" t="s">
        <v>644</v>
      </c>
      <c r="Y1285" s="84"/>
      <c r="Z1285" s="84" t="s">
        <v>3214</v>
      </c>
      <c r="AA1285" s="62">
        <v>43294</v>
      </c>
    </row>
    <row r="1286" spans="1:27" ht="15.75" x14ac:dyDescent="0.25">
      <c r="A1286" s="76">
        <v>1284</v>
      </c>
      <c r="B1286" s="35" t="s">
        <v>4765</v>
      </c>
      <c r="C1286" s="35" t="s">
        <v>4766</v>
      </c>
      <c r="D1286" s="38" t="s">
        <v>4767</v>
      </c>
      <c r="E1286" s="83" t="s">
        <v>801</v>
      </c>
      <c r="F1286" s="35" t="s">
        <v>811</v>
      </c>
      <c r="G1286" s="35">
        <v>236</v>
      </c>
      <c r="H1286" s="32" t="s">
        <v>307</v>
      </c>
      <c r="I1286" s="77">
        <v>35400</v>
      </c>
      <c r="J1286" s="78"/>
      <c r="K1286" s="41"/>
      <c r="L1286" s="42" t="s">
        <v>118</v>
      </c>
      <c r="M1286" s="79">
        <v>228</v>
      </c>
      <c r="N1286" s="80">
        <v>35000</v>
      </c>
      <c r="O1286" s="81"/>
      <c r="P1286" s="77">
        <v>35000</v>
      </c>
      <c r="Q1286" s="79">
        <v>232</v>
      </c>
      <c r="R1286" s="77">
        <v>35400</v>
      </c>
      <c r="S1286" s="41"/>
      <c r="T1286" s="41" t="s">
        <v>1409</v>
      </c>
      <c r="U1286" s="41" t="s">
        <v>308</v>
      </c>
      <c r="V1286" s="84"/>
      <c r="W1286" s="85"/>
      <c r="X1286" s="84" t="s">
        <v>644</v>
      </c>
      <c r="Y1286" s="84"/>
      <c r="Z1286" s="84" t="s">
        <v>3214</v>
      </c>
      <c r="AA1286" s="62">
        <v>43294</v>
      </c>
    </row>
    <row r="1287" spans="1:27" ht="15.75" x14ac:dyDescent="0.25">
      <c r="A1287" s="76">
        <v>1285</v>
      </c>
      <c r="B1287" s="35" t="s">
        <v>4768</v>
      </c>
      <c r="C1287" s="35" t="s">
        <v>4769</v>
      </c>
      <c r="D1287" s="38" t="s">
        <v>4770</v>
      </c>
      <c r="E1287" s="83" t="s">
        <v>801</v>
      </c>
      <c r="F1287" s="35" t="s">
        <v>811</v>
      </c>
      <c r="G1287" s="35">
        <v>236</v>
      </c>
      <c r="H1287" s="32" t="s">
        <v>307</v>
      </c>
      <c r="I1287" s="77">
        <v>35400</v>
      </c>
      <c r="J1287" s="78"/>
      <c r="K1287" s="41"/>
      <c r="L1287" s="42" t="s">
        <v>118</v>
      </c>
      <c r="M1287" s="79">
        <v>228</v>
      </c>
      <c r="N1287" s="80">
        <v>35000</v>
      </c>
      <c r="O1287" s="81"/>
      <c r="P1287" s="77">
        <v>35000</v>
      </c>
      <c r="Q1287" s="79">
        <v>232</v>
      </c>
      <c r="R1287" s="77">
        <v>35400</v>
      </c>
      <c r="S1287" s="41"/>
      <c r="T1287" s="41" t="s">
        <v>1409</v>
      </c>
      <c r="U1287" s="41" t="s">
        <v>308</v>
      </c>
      <c r="V1287" s="84"/>
      <c r="W1287" s="85"/>
      <c r="X1287" s="84" t="s">
        <v>644</v>
      </c>
      <c r="Y1287" s="84"/>
      <c r="Z1287" s="84" t="s">
        <v>3214</v>
      </c>
      <c r="AA1287" s="62">
        <v>43294</v>
      </c>
    </row>
    <row r="1288" spans="1:27" ht="15.75" x14ac:dyDescent="0.25">
      <c r="A1288" s="76">
        <v>1286</v>
      </c>
      <c r="B1288" s="35" t="s">
        <v>4771</v>
      </c>
      <c r="C1288" s="35" t="s">
        <v>4772</v>
      </c>
      <c r="D1288" s="38" t="s">
        <v>4773</v>
      </c>
      <c r="E1288" s="83" t="s">
        <v>801</v>
      </c>
      <c r="F1288" s="35" t="s">
        <v>811</v>
      </c>
      <c r="G1288" s="35">
        <v>236</v>
      </c>
      <c r="H1288" s="32" t="s">
        <v>307</v>
      </c>
      <c r="I1288" s="77">
        <v>35400</v>
      </c>
      <c r="J1288" s="78"/>
      <c r="K1288" s="41"/>
      <c r="L1288" s="42" t="s">
        <v>118</v>
      </c>
      <c r="M1288" s="79">
        <v>228</v>
      </c>
      <c r="N1288" s="80">
        <v>35000</v>
      </c>
      <c r="O1288" s="81"/>
      <c r="P1288" s="77">
        <v>35000</v>
      </c>
      <c r="Q1288" s="79">
        <v>232</v>
      </c>
      <c r="R1288" s="77">
        <v>35400</v>
      </c>
      <c r="S1288" s="41"/>
      <c r="T1288" s="41" t="s">
        <v>1409</v>
      </c>
      <c r="U1288" s="41" t="s">
        <v>308</v>
      </c>
      <c r="V1288" s="84"/>
      <c r="W1288" s="85"/>
      <c r="X1288" s="84" t="s">
        <v>644</v>
      </c>
      <c r="Y1288" s="84"/>
      <c r="Z1288" s="84" t="s">
        <v>3214</v>
      </c>
      <c r="AA1288" s="62">
        <v>43294</v>
      </c>
    </row>
    <row r="1289" spans="1:27" ht="15.75" x14ac:dyDescent="0.25">
      <c r="A1289" s="76">
        <v>1287</v>
      </c>
      <c r="B1289" s="35" t="s">
        <v>4774</v>
      </c>
      <c r="C1289" s="35" t="s">
        <v>4775</v>
      </c>
      <c r="D1289" s="38" t="s">
        <v>4776</v>
      </c>
      <c r="E1289" s="83" t="s">
        <v>801</v>
      </c>
      <c r="F1289" s="35" t="s">
        <v>811</v>
      </c>
      <c r="G1289" s="35">
        <v>236</v>
      </c>
      <c r="H1289" s="32" t="s">
        <v>307</v>
      </c>
      <c r="I1289" s="77">
        <v>35400</v>
      </c>
      <c r="J1289" s="78"/>
      <c r="K1289" s="41"/>
      <c r="L1289" s="42" t="s">
        <v>118</v>
      </c>
      <c r="M1289" s="79">
        <v>228</v>
      </c>
      <c r="N1289" s="80">
        <v>35000</v>
      </c>
      <c r="O1289" s="81"/>
      <c r="P1289" s="77">
        <v>35000</v>
      </c>
      <c r="Q1289" s="79">
        <v>232</v>
      </c>
      <c r="R1289" s="77">
        <v>35400</v>
      </c>
      <c r="S1289" s="41"/>
      <c r="T1289" s="41" t="s">
        <v>1409</v>
      </c>
      <c r="U1289" s="41" t="s">
        <v>308</v>
      </c>
      <c r="V1289" s="84"/>
      <c r="W1289" s="85"/>
      <c r="X1289" s="84" t="s">
        <v>644</v>
      </c>
      <c r="Y1289" s="84"/>
      <c r="Z1289" s="84" t="s">
        <v>3214</v>
      </c>
      <c r="AA1289" s="62">
        <v>43294</v>
      </c>
    </row>
    <row r="1290" spans="1:27" ht="15.75" x14ac:dyDescent="0.25">
      <c r="A1290" s="76">
        <v>1288</v>
      </c>
      <c r="B1290" s="35" t="s">
        <v>4777</v>
      </c>
      <c r="C1290" s="35" t="s">
        <v>4778</v>
      </c>
      <c r="D1290" s="38" t="s">
        <v>4779</v>
      </c>
      <c r="E1290" s="83" t="s">
        <v>801</v>
      </c>
      <c r="F1290" s="35" t="s">
        <v>811</v>
      </c>
      <c r="G1290" s="35">
        <v>236</v>
      </c>
      <c r="H1290" s="32" t="s">
        <v>307</v>
      </c>
      <c r="I1290" s="77">
        <v>35400</v>
      </c>
      <c r="J1290" s="78"/>
      <c r="K1290" s="41"/>
      <c r="L1290" s="42" t="s">
        <v>118</v>
      </c>
      <c r="M1290" s="79">
        <v>228</v>
      </c>
      <c r="N1290" s="80">
        <v>35000</v>
      </c>
      <c r="O1290" s="81"/>
      <c r="P1290" s="77">
        <v>35000</v>
      </c>
      <c r="Q1290" s="79">
        <v>232</v>
      </c>
      <c r="R1290" s="77">
        <v>35400</v>
      </c>
      <c r="S1290" s="41"/>
      <c r="T1290" s="41" t="s">
        <v>1409</v>
      </c>
      <c r="U1290" s="41" t="s">
        <v>308</v>
      </c>
      <c r="V1290" s="84"/>
      <c r="W1290" s="85"/>
      <c r="X1290" s="84" t="s">
        <v>644</v>
      </c>
      <c r="Y1290" s="84"/>
      <c r="Z1290" s="84" t="s">
        <v>3214</v>
      </c>
      <c r="AA1290" s="62">
        <v>43294</v>
      </c>
    </row>
    <row r="1291" spans="1:27" ht="15.75" x14ac:dyDescent="0.25">
      <c r="A1291" s="76">
        <v>1289</v>
      </c>
      <c r="B1291" s="35" t="s">
        <v>4780</v>
      </c>
      <c r="C1291" s="35" t="s">
        <v>4781</v>
      </c>
      <c r="D1291" s="38" t="s">
        <v>4782</v>
      </c>
      <c r="E1291" s="83" t="s">
        <v>801</v>
      </c>
      <c r="F1291" s="35" t="s">
        <v>811</v>
      </c>
      <c r="G1291" s="35">
        <v>236</v>
      </c>
      <c r="H1291" s="32" t="s">
        <v>307</v>
      </c>
      <c r="I1291" s="77">
        <v>35400</v>
      </c>
      <c r="J1291" s="78"/>
      <c r="K1291" s="41"/>
      <c r="L1291" s="42" t="s">
        <v>118</v>
      </c>
      <c r="M1291" s="79">
        <v>228</v>
      </c>
      <c r="N1291" s="80">
        <v>35000</v>
      </c>
      <c r="O1291" s="81"/>
      <c r="P1291" s="77">
        <v>35000</v>
      </c>
      <c r="Q1291" s="79">
        <v>232</v>
      </c>
      <c r="R1291" s="77">
        <v>35400</v>
      </c>
      <c r="S1291" s="41"/>
      <c r="T1291" s="41" t="s">
        <v>1409</v>
      </c>
      <c r="U1291" s="41" t="s">
        <v>308</v>
      </c>
      <c r="V1291" s="84"/>
      <c r="W1291" s="85"/>
      <c r="X1291" s="84" t="s">
        <v>644</v>
      </c>
      <c r="Y1291" s="84"/>
      <c r="Z1291" s="84" t="s">
        <v>3214</v>
      </c>
      <c r="AA1291" s="62">
        <v>43294</v>
      </c>
    </row>
    <row r="1292" spans="1:27" ht="15.75" x14ac:dyDescent="0.25">
      <c r="A1292" s="76">
        <v>1290</v>
      </c>
      <c r="B1292" s="35" t="s">
        <v>4783</v>
      </c>
      <c r="C1292" s="35" t="s">
        <v>4784</v>
      </c>
      <c r="D1292" s="38" t="s">
        <v>4785</v>
      </c>
      <c r="E1292" s="83" t="s">
        <v>801</v>
      </c>
      <c r="F1292" s="35" t="s">
        <v>811</v>
      </c>
      <c r="G1292" s="35">
        <v>236</v>
      </c>
      <c r="H1292" s="32" t="s">
        <v>307</v>
      </c>
      <c r="I1292" s="77">
        <v>35400</v>
      </c>
      <c r="J1292" s="78"/>
      <c r="K1292" s="41"/>
      <c r="L1292" s="42" t="s">
        <v>118</v>
      </c>
      <c r="M1292" s="79">
        <v>228</v>
      </c>
      <c r="N1292" s="80">
        <v>35000</v>
      </c>
      <c r="O1292" s="81"/>
      <c r="P1292" s="77">
        <v>35000</v>
      </c>
      <c r="Q1292" s="79">
        <v>232</v>
      </c>
      <c r="R1292" s="77">
        <v>35400</v>
      </c>
      <c r="S1292" s="41"/>
      <c r="T1292" s="41" t="s">
        <v>1409</v>
      </c>
      <c r="U1292" s="41" t="s">
        <v>308</v>
      </c>
      <c r="V1292" s="84"/>
      <c r="W1292" s="85"/>
      <c r="X1292" s="84" t="s">
        <v>644</v>
      </c>
      <c r="Y1292" s="84"/>
      <c r="Z1292" s="84" t="s">
        <v>3214</v>
      </c>
      <c r="AA1292" s="62">
        <v>43294</v>
      </c>
    </row>
    <row r="1293" spans="1:27" ht="15.75" x14ac:dyDescent="0.25">
      <c r="A1293" s="76">
        <v>1291</v>
      </c>
      <c r="B1293" s="35" t="s">
        <v>4786</v>
      </c>
      <c r="C1293" s="35" t="s">
        <v>4787</v>
      </c>
      <c r="D1293" s="38" t="s">
        <v>4788</v>
      </c>
      <c r="E1293" s="83" t="s">
        <v>801</v>
      </c>
      <c r="F1293" s="35" t="s">
        <v>811</v>
      </c>
      <c r="G1293" s="35">
        <v>236</v>
      </c>
      <c r="H1293" s="32" t="s">
        <v>307</v>
      </c>
      <c r="I1293" s="77">
        <v>35400</v>
      </c>
      <c r="J1293" s="78"/>
      <c r="K1293" s="41"/>
      <c r="L1293" s="42" t="s">
        <v>118</v>
      </c>
      <c r="M1293" s="79">
        <v>228</v>
      </c>
      <c r="N1293" s="80">
        <v>35000</v>
      </c>
      <c r="O1293" s="81"/>
      <c r="P1293" s="77">
        <v>35000</v>
      </c>
      <c r="Q1293" s="79">
        <v>232</v>
      </c>
      <c r="R1293" s="77">
        <v>35400</v>
      </c>
      <c r="S1293" s="41"/>
      <c r="T1293" s="41" t="s">
        <v>1409</v>
      </c>
      <c r="U1293" s="41" t="s">
        <v>308</v>
      </c>
      <c r="V1293" s="84"/>
      <c r="W1293" s="85"/>
      <c r="X1293" s="84" t="s">
        <v>644</v>
      </c>
      <c r="Y1293" s="84"/>
      <c r="Z1293" s="84" t="s">
        <v>3214</v>
      </c>
      <c r="AA1293" s="62">
        <v>43294</v>
      </c>
    </row>
    <row r="1294" spans="1:27" ht="15.75" x14ac:dyDescent="0.25">
      <c r="A1294" s="76">
        <v>1292</v>
      </c>
      <c r="B1294" s="35" t="s">
        <v>4789</v>
      </c>
      <c r="C1294" s="35" t="s">
        <v>4790</v>
      </c>
      <c r="D1294" s="38" t="s">
        <v>4791</v>
      </c>
      <c r="E1294" s="83" t="s">
        <v>801</v>
      </c>
      <c r="F1294" s="35" t="s">
        <v>811</v>
      </c>
      <c r="G1294" s="35">
        <v>236</v>
      </c>
      <c r="H1294" s="32" t="s">
        <v>307</v>
      </c>
      <c r="I1294" s="77">
        <v>35400</v>
      </c>
      <c r="J1294" s="78"/>
      <c r="K1294" s="41"/>
      <c r="L1294" s="42" t="s">
        <v>118</v>
      </c>
      <c r="M1294" s="79">
        <v>228</v>
      </c>
      <c r="N1294" s="80">
        <v>35000</v>
      </c>
      <c r="O1294" s="81"/>
      <c r="P1294" s="77">
        <v>35000</v>
      </c>
      <c r="Q1294" s="79">
        <v>232</v>
      </c>
      <c r="R1294" s="77">
        <v>35400</v>
      </c>
      <c r="S1294" s="41"/>
      <c r="T1294" s="41" t="s">
        <v>1409</v>
      </c>
      <c r="U1294" s="41" t="s">
        <v>308</v>
      </c>
      <c r="V1294" s="84"/>
      <c r="W1294" s="85"/>
      <c r="X1294" s="84" t="s">
        <v>644</v>
      </c>
      <c r="Y1294" s="84"/>
      <c r="Z1294" s="84" t="s">
        <v>3214</v>
      </c>
      <c r="AA1294" s="62">
        <v>43294</v>
      </c>
    </row>
    <row r="1295" spans="1:27" ht="15.75" x14ac:dyDescent="0.25">
      <c r="A1295" s="76">
        <v>1293</v>
      </c>
      <c r="B1295" s="35" t="s">
        <v>4792</v>
      </c>
      <c r="C1295" s="35" t="s">
        <v>4793</v>
      </c>
      <c r="D1295" s="38" t="s">
        <v>4794</v>
      </c>
      <c r="E1295" s="83" t="s">
        <v>801</v>
      </c>
      <c r="F1295" s="35" t="s">
        <v>811</v>
      </c>
      <c r="G1295" s="35">
        <v>236</v>
      </c>
      <c r="H1295" s="32" t="s">
        <v>307</v>
      </c>
      <c r="I1295" s="77">
        <v>35400</v>
      </c>
      <c r="J1295" s="78"/>
      <c r="K1295" s="41"/>
      <c r="L1295" s="42" t="s">
        <v>118</v>
      </c>
      <c r="M1295" s="79">
        <v>228</v>
      </c>
      <c r="N1295" s="80">
        <v>35000</v>
      </c>
      <c r="O1295" s="81"/>
      <c r="P1295" s="77">
        <v>35000</v>
      </c>
      <c r="Q1295" s="79">
        <v>232</v>
      </c>
      <c r="R1295" s="77">
        <v>35400</v>
      </c>
      <c r="S1295" s="41"/>
      <c r="T1295" s="41" t="s">
        <v>1409</v>
      </c>
      <c r="U1295" s="41" t="s">
        <v>308</v>
      </c>
      <c r="V1295" s="84"/>
      <c r="W1295" s="85"/>
      <c r="X1295" s="84" t="s">
        <v>644</v>
      </c>
      <c r="Y1295" s="84"/>
      <c r="Z1295" s="84" t="s">
        <v>3214</v>
      </c>
      <c r="AA1295" s="62">
        <v>43294</v>
      </c>
    </row>
    <row r="1296" spans="1:27" ht="15.75" x14ac:dyDescent="0.25">
      <c r="A1296" s="76">
        <v>1294</v>
      </c>
      <c r="B1296" s="35" t="s">
        <v>4795</v>
      </c>
      <c r="C1296" s="35" t="s">
        <v>4796</v>
      </c>
      <c r="D1296" s="38" t="s">
        <v>4797</v>
      </c>
      <c r="E1296" s="83" t="s">
        <v>801</v>
      </c>
      <c r="F1296" s="35" t="s">
        <v>811</v>
      </c>
      <c r="G1296" s="35">
        <v>236</v>
      </c>
      <c r="H1296" s="32" t="s">
        <v>307</v>
      </c>
      <c r="I1296" s="77">
        <v>35400</v>
      </c>
      <c r="J1296" s="78"/>
      <c r="K1296" s="41"/>
      <c r="L1296" s="42" t="s">
        <v>118</v>
      </c>
      <c r="M1296" s="79">
        <v>228</v>
      </c>
      <c r="N1296" s="80">
        <v>35000</v>
      </c>
      <c r="O1296" s="81"/>
      <c r="P1296" s="77">
        <v>35000</v>
      </c>
      <c r="Q1296" s="79">
        <v>232</v>
      </c>
      <c r="R1296" s="77">
        <v>35400</v>
      </c>
      <c r="S1296" s="41"/>
      <c r="T1296" s="41" t="s">
        <v>1409</v>
      </c>
      <c r="U1296" s="41" t="s">
        <v>308</v>
      </c>
      <c r="V1296" s="84"/>
      <c r="W1296" s="85"/>
      <c r="X1296" s="84" t="s">
        <v>644</v>
      </c>
      <c r="Y1296" s="84"/>
      <c r="Z1296" s="84" t="s">
        <v>3214</v>
      </c>
      <c r="AA1296" s="62">
        <v>43294</v>
      </c>
    </row>
    <row r="1297" spans="1:27" ht="15.75" x14ac:dyDescent="0.25">
      <c r="A1297" s="76">
        <v>1295</v>
      </c>
      <c r="B1297" s="35" t="s">
        <v>4798</v>
      </c>
      <c r="C1297" s="35" t="s">
        <v>4799</v>
      </c>
      <c r="D1297" s="38" t="s">
        <v>4800</v>
      </c>
      <c r="E1297" s="83" t="s">
        <v>801</v>
      </c>
      <c r="F1297" s="35" t="s">
        <v>811</v>
      </c>
      <c r="G1297" s="35">
        <v>236</v>
      </c>
      <c r="H1297" s="32" t="s">
        <v>307</v>
      </c>
      <c r="I1297" s="77">
        <v>35400</v>
      </c>
      <c r="J1297" s="78"/>
      <c r="K1297" s="41"/>
      <c r="L1297" s="42" t="s">
        <v>118</v>
      </c>
      <c r="M1297" s="79">
        <v>228</v>
      </c>
      <c r="N1297" s="80">
        <v>35000</v>
      </c>
      <c r="O1297" s="81"/>
      <c r="P1297" s="77">
        <v>35000</v>
      </c>
      <c r="Q1297" s="79">
        <v>232</v>
      </c>
      <c r="R1297" s="77">
        <v>35400</v>
      </c>
      <c r="S1297" s="41"/>
      <c r="T1297" s="41" t="s">
        <v>1409</v>
      </c>
      <c r="U1297" s="41" t="s">
        <v>308</v>
      </c>
      <c r="V1297" s="84"/>
      <c r="W1297" s="85"/>
      <c r="X1297" s="84" t="s">
        <v>644</v>
      </c>
      <c r="Y1297" s="84"/>
      <c r="Z1297" s="84" t="s">
        <v>3214</v>
      </c>
      <c r="AA1297" s="62">
        <v>43294</v>
      </c>
    </row>
    <row r="1298" spans="1:27" ht="15.75" x14ac:dyDescent="0.25">
      <c r="A1298" s="76">
        <v>1296</v>
      </c>
      <c r="B1298" s="35" t="s">
        <v>4801</v>
      </c>
      <c r="C1298" s="35" t="s">
        <v>4802</v>
      </c>
      <c r="D1298" s="38" t="s">
        <v>4803</v>
      </c>
      <c r="E1298" s="83" t="s">
        <v>801</v>
      </c>
      <c r="F1298" s="35" t="s">
        <v>811</v>
      </c>
      <c r="G1298" s="35">
        <v>236</v>
      </c>
      <c r="H1298" s="32" t="s">
        <v>307</v>
      </c>
      <c r="I1298" s="77">
        <v>35400</v>
      </c>
      <c r="J1298" s="78"/>
      <c r="K1298" s="41"/>
      <c r="L1298" s="42" t="s">
        <v>118</v>
      </c>
      <c r="M1298" s="79">
        <v>228</v>
      </c>
      <c r="N1298" s="80">
        <v>35000</v>
      </c>
      <c r="O1298" s="81"/>
      <c r="P1298" s="77">
        <v>35000</v>
      </c>
      <c r="Q1298" s="79">
        <v>232</v>
      </c>
      <c r="R1298" s="77">
        <v>35400</v>
      </c>
      <c r="S1298" s="41"/>
      <c r="T1298" s="41" t="s">
        <v>1409</v>
      </c>
      <c r="U1298" s="41" t="s">
        <v>308</v>
      </c>
      <c r="V1298" s="84"/>
      <c r="W1298" s="85"/>
      <c r="X1298" s="84" t="s">
        <v>644</v>
      </c>
      <c r="Y1298" s="84"/>
      <c r="Z1298" s="84" t="s">
        <v>3214</v>
      </c>
      <c r="AA1298" s="62">
        <v>43294</v>
      </c>
    </row>
    <row r="1299" spans="1:27" ht="15.75" x14ac:dyDescent="0.25">
      <c r="A1299" s="76">
        <v>1297</v>
      </c>
      <c r="B1299" s="35" t="s">
        <v>4804</v>
      </c>
      <c r="C1299" s="35" t="s">
        <v>4805</v>
      </c>
      <c r="D1299" s="38" t="s">
        <v>4806</v>
      </c>
      <c r="E1299" s="83" t="s">
        <v>801</v>
      </c>
      <c r="F1299" s="35" t="s">
        <v>811</v>
      </c>
      <c r="G1299" s="35">
        <v>236</v>
      </c>
      <c r="H1299" s="32" t="s">
        <v>307</v>
      </c>
      <c r="I1299" s="77">
        <v>35400</v>
      </c>
      <c r="J1299" s="78"/>
      <c r="K1299" s="41"/>
      <c r="L1299" s="42" t="s">
        <v>118</v>
      </c>
      <c r="M1299" s="79">
        <v>228</v>
      </c>
      <c r="N1299" s="80">
        <v>35000</v>
      </c>
      <c r="O1299" s="81"/>
      <c r="P1299" s="77">
        <v>35000</v>
      </c>
      <c r="Q1299" s="79">
        <v>232</v>
      </c>
      <c r="R1299" s="77">
        <v>35400</v>
      </c>
      <c r="S1299" s="41"/>
      <c r="T1299" s="41" t="s">
        <v>1409</v>
      </c>
      <c r="U1299" s="41" t="s">
        <v>308</v>
      </c>
      <c r="V1299" s="84"/>
      <c r="W1299" s="85"/>
      <c r="X1299" s="84" t="s">
        <v>644</v>
      </c>
      <c r="Y1299" s="84"/>
      <c r="Z1299" s="84" t="s">
        <v>3214</v>
      </c>
      <c r="AA1299" s="62">
        <v>43294</v>
      </c>
    </row>
    <row r="1300" spans="1:27" ht="15.75" x14ac:dyDescent="0.25">
      <c r="A1300" s="76">
        <v>1298</v>
      </c>
      <c r="B1300" s="35" t="s">
        <v>4807</v>
      </c>
      <c r="C1300" s="35" t="s">
        <v>4808</v>
      </c>
      <c r="D1300" s="38" t="s">
        <v>4809</v>
      </c>
      <c r="E1300" s="83" t="s">
        <v>801</v>
      </c>
      <c r="F1300" s="35" t="s">
        <v>811</v>
      </c>
      <c r="G1300" s="35">
        <v>236</v>
      </c>
      <c r="H1300" s="32" t="s">
        <v>307</v>
      </c>
      <c r="I1300" s="77">
        <v>35400</v>
      </c>
      <c r="J1300" s="78"/>
      <c r="K1300" s="41"/>
      <c r="L1300" s="42" t="s">
        <v>118</v>
      </c>
      <c r="M1300" s="79">
        <v>228</v>
      </c>
      <c r="N1300" s="80">
        <v>35000</v>
      </c>
      <c r="O1300" s="81"/>
      <c r="P1300" s="77">
        <v>35000</v>
      </c>
      <c r="Q1300" s="79">
        <v>232</v>
      </c>
      <c r="R1300" s="77">
        <v>35400</v>
      </c>
      <c r="S1300" s="41"/>
      <c r="T1300" s="41" t="s">
        <v>1409</v>
      </c>
      <c r="U1300" s="41" t="s">
        <v>308</v>
      </c>
      <c r="V1300" s="84"/>
      <c r="W1300" s="85"/>
      <c r="X1300" s="84" t="s">
        <v>644</v>
      </c>
      <c r="Y1300" s="84"/>
      <c r="Z1300" s="84" t="s">
        <v>3214</v>
      </c>
      <c r="AA1300" s="62">
        <v>43294</v>
      </c>
    </row>
    <row r="1301" spans="1:27" ht="15.75" x14ac:dyDescent="0.25">
      <c r="A1301" s="76">
        <v>1299</v>
      </c>
      <c r="B1301" s="35" t="s">
        <v>4810</v>
      </c>
      <c r="C1301" s="35" t="s">
        <v>4811</v>
      </c>
      <c r="D1301" s="38" t="s">
        <v>4812</v>
      </c>
      <c r="E1301" s="83" t="s">
        <v>801</v>
      </c>
      <c r="F1301" s="35" t="s">
        <v>811</v>
      </c>
      <c r="G1301" s="35">
        <v>236</v>
      </c>
      <c r="H1301" s="32" t="s">
        <v>307</v>
      </c>
      <c r="I1301" s="77">
        <v>35400</v>
      </c>
      <c r="J1301" s="78"/>
      <c r="K1301" s="41"/>
      <c r="L1301" s="42" t="s">
        <v>118</v>
      </c>
      <c r="M1301" s="79">
        <v>228</v>
      </c>
      <c r="N1301" s="80">
        <v>35000</v>
      </c>
      <c r="O1301" s="81"/>
      <c r="P1301" s="77">
        <v>35000</v>
      </c>
      <c r="Q1301" s="79">
        <v>232</v>
      </c>
      <c r="R1301" s="77">
        <v>35400</v>
      </c>
      <c r="S1301" s="41"/>
      <c r="T1301" s="41" t="s">
        <v>1409</v>
      </c>
      <c r="U1301" s="41" t="s">
        <v>308</v>
      </c>
      <c r="V1301" s="84"/>
      <c r="W1301" s="85"/>
      <c r="X1301" s="84" t="s">
        <v>644</v>
      </c>
      <c r="Y1301" s="84"/>
      <c r="Z1301" s="84" t="s">
        <v>3214</v>
      </c>
      <c r="AA1301" s="62">
        <v>43294</v>
      </c>
    </row>
    <row r="1302" spans="1:27" ht="15.75" x14ac:dyDescent="0.25">
      <c r="A1302" s="76">
        <v>1300</v>
      </c>
      <c r="B1302" s="35" t="s">
        <v>4813</v>
      </c>
      <c r="C1302" s="35" t="s">
        <v>4814</v>
      </c>
      <c r="D1302" s="38" t="s">
        <v>4815</v>
      </c>
      <c r="E1302" s="83" t="s">
        <v>801</v>
      </c>
      <c r="F1302" s="35" t="s">
        <v>811</v>
      </c>
      <c r="G1302" s="35">
        <v>236</v>
      </c>
      <c r="H1302" s="32" t="s">
        <v>307</v>
      </c>
      <c r="I1302" s="77">
        <v>35400</v>
      </c>
      <c r="J1302" s="78"/>
      <c r="K1302" s="41"/>
      <c r="L1302" s="42" t="s">
        <v>118</v>
      </c>
      <c r="M1302" s="79">
        <v>228</v>
      </c>
      <c r="N1302" s="80">
        <v>35000</v>
      </c>
      <c r="O1302" s="81"/>
      <c r="P1302" s="77">
        <v>35000</v>
      </c>
      <c r="Q1302" s="79">
        <v>232</v>
      </c>
      <c r="R1302" s="77">
        <v>35400</v>
      </c>
      <c r="S1302" s="41"/>
      <c r="T1302" s="41" t="s">
        <v>1409</v>
      </c>
      <c r="U1302" s="41" t="s">
        <v>308</v>
      </c>
      <c r="V1302" s="84"/>
      <c r="W1302" s="85"/>
      <c r="X1302" s="84" t="s">
        <v>644</v>
      </c>
      <c r="Y1302" s="84"/>
      <c r="Z1302" s="84" t="s">
        <v>3214</v>
      </c>
      <c r="AA1302" s="62">
        <v>43294</v>
      </c>
    </row>
    <row r="1303" spans="1:27" ht="15.75" x14ac:dyDescent="0.25">
      <c r="A1303" s="76">
        <v>1301</v>
      </c>
      <c r="B1303" s="35" t="s">
        <v>4816</v>
      </c>
      <c r="C1303" s="35" t="s">
        <v>4817</v>
      </c>
      <c r="D1303" s="38" t="s">
        <v>4818</v>
      </c>
      <c r="E1303" s="83" t="s">
        <v>801</v>
      </c>
      <c r="F1303" s="35" t="s">
        <v>811</v>
      </c>
      <c r="G1303" s="35">
        <v>236</v>
      </c>
      <c r="H1303" s="32" t="s">
        <v>307</v>
      </c>
      <c r="I1303" s="77">
        <v>35400</v>
      </c>
      <c r="J1303" s="78"/>
      <c r="K1303" s="41"/>
      <c r="L1303" s="42" t="s">
        <v>118</v>
      </c>
      <c r="M1303" s="79">
        <v>228</v>
      </c>
      <c r="N1303" s="80">
        <v>35000</v>
      </c>
      <c r="O1303" s="81"/>
      <c r="P1303" s="77">
        <v>35000</v>
      </c>
      <c r="Q1303" s="79">
        <v>232</v>
      </c>
      <c r="R1303" s="77">
        <v>35400</v>
      </c>
      <c r="S1303" s="41"/>
      <c r="T1303" s="41" t="s">
        <v>1409</v>
      </c>
      <c r="U1303" s="41" t="s">
        <v>308</v>
      </c>
      <c r="V1303" s="84"/>
      <c r="W1303" s="85"/>
      <c r="X1303" s="84" t="s">
        <v>644</v>
      </c>
      <c r="Y1303" s="84"/>
      <c r="Z1303" s="84" t="s">
        <v>3214</v>
      </c>
      <c r="AA1303" s="62">
        <v>43294</v>
      </c>
    </row>
    <row r="1304" spans="1:27" ht="15.75" x14ac:dyDescent="0.25">
      <c r="A1304" s="76">
        <v>1302</v>
      </c>
      <c r="B1304" s="35" t="s">
        <v>4819</v>
      </c>
      <c r="C1304" s="35" t="s">
        <v>4820</v>
      </c>
      <c r="D1304" s="38" t="s">
        <v>4821</v>
      </c>
      <c r="E1304" s="83" t="s">
        <v>801</v>
      </c>
      <c r="F1304" s="35" t="s">
        <v>811</v>
      </c>
      <c r="G1304" s="35">
        <v>236</v>
      </c>
      <c r="H1304" s="32" t="s">
        <v>307</v>
      </c>
      <c r="I1304" s="77">
        <v>35400</v>
      </c>
      <c r="J1304" s="78"/>
      <c r="K1304" s="41"/>
      <c r="L1304" s="42" t="s">
        <v>118</v>
      </c>
      <c r="M1304" s="79">
        <v>228</v>
      </c>
      <c r="N1304" s="80">
        <v>35000</v>
      </c>
      <c r="O1304" s="81"/>
      <c r="P1304" s="77">
        <v>35000</v>
      </c>
      <c r="Q1304" s="79">
        <v>232</v>
      </c>
      <c r="R1304" s="77">
        <v>35400</v>
      </c>
      <c r="S1304" s="41"/>
      <c r="T1304" s="41" t="s">
        <v>1409</v>
      </c>
      <c r="U1304" s="41" t="s">
        <v>308</v>
      </c>
      <c r="V1304" s="84"/>
      <c r="W1304" s="85"/>
      <c r="X1304" s="84" t="s">
        <v>644</v>
      </c>
      <c r="Y1304" s="84"/>
      <c r="Z1304" s="84" t="s">
        <v>3214</v>
      </c>
      <c r="AA1304" s="62">
        <v>43294</v>
      </c>
    </row>
    <row r="1305" spans="1:27" ht="15.75" x14ac:dyDescent="0.25">
      <c r="A1305" s="76">
        <v>1303</v>
      </c>
      <c r="B1305" s="35" t="s">
        <v>4822</v>
      </c>
      <c r="C1305" s="35" t="s">
        <v>4823</v>
      </c>
      <c r="D1305" s="38" t="s">
        <v>4824</v>
      </c>
      <c r="E1305" s="83" t="s">
        <v>703</v>
      </c>
      <c r="F1305" s="35" t="s">
        <v>781</v>
      </c>
      <c r="G1305" s="35">
        <v>254</v>
      </c>
      <c r="H1305" s="32" t="s">
        <v>4824</v>
      </c>
      <c r="I1305" s="77">
        <v>53000</v>
      </c>
      <c r="J1305" s="78"/>
      <c r="K1305" s="41"/>
      <c r="L1305" s="42" t="s">
        <v>118</v>
      </c>
      <c r="M1305" s="79">
        <v>245</v>
      </c>
      <c r="N1305" s="80">
        <v>51700</v>
      </c>
      <c r="O1305" s="81"/>
      <c r="P1305" s="77">
        <v>51700</v>
      </c>
      <c r="Q1305" s="79">
        <v>249</v>
      </c>
      <c r="R1305" s="77">
        <v>53000</v>
      </c>
      <c r="S1305" s="41"/>
      <c r="T1305" s="41" t="s">
        <v>1409</v>
      </c>
      <c r="U1305" s="41" t="s">
        <v>4825</v>
      </c>
      <c r="V1305" s="84"/>
      <c r="W1305" s="85"/>
      <c r="X1305" s="84" t="s">
        <v>644</v>
      </c>
      <c r="Y1305" s="84"/>
      <c r="Z1305" s="84" t="s">
        <v>688</v>
      </c>
      <c r="AA1305" s="62">
        <v>43294</v>
      </c>
    </row>
    <row r="1306" spans="1:27" ht="15.75" x14ac:dyDescent="0.25">
      <c r="A1306" s="76">
        <v>1304</v>
      </c>
      <c r="B1306" s="35" t="s">
        <v>4826</v>
      </c>
      <c r="C1306" s="35" t="s">
        <v>4827</v>
      </c>
      <c r="D1306" s="38" t="s">
        <v>4828</v>
      </c>
      <c r="E1306" s="83" t="s">
        <v>638</v>
      </c>
      <c r="F1306" s="35" t="s">
        <v>811</v>
      </c>
      <c r="G1306" s="35">
        <v>263</v>
      </c>
      <c r="H1306" s="32" t="s">
        <v>4829</v>
      </c>
      <c r="I1306" s="77">
        <v>34200</v>
      </c>
      <c r="J1306" s="78"/>
      <c r="K1306" s="41"/>
      <c r="L1306" s="42" t="s">
        <v>118</v>
      </c>
      <c r="M1306" s="79">
        <v>254</v>
      </c>
      <c r="N1306" s="80">
        <v>32500</v>
      </c>
      <c r="O1306" s="81"/>
      <c r="P1306" s="77">
        <v>40700</v>
      </c>
      <c r="Q1306" s="79">
        <v>258</v>
      </c>
      <c r="R1306" s="77">
        <v>34200</v>
      </c>
      <c r="S1306" s="41"/>
      <c r="T1306" s="41" t="s">
        <v>1409</v>
      </c>
      <c r="U1306" s="41" t="s">
        <v>4830</v>
      </c>
      <c r="V1306" s="84"/>
      <c r="W1306" s="85"/>
      <c r="X1306" s="84" t="s">
        <v>644</v>
      </c>
      <c r="Y1306" s="84"/>
      <c r="Z1306" s="84" t="s">
        <v>688</v>
      </c>
      <c r="AA1306" s="62">
        <v>43294</v>
      </c>
    </row>
    <row r="1307" spans="1:27" ht="15.75" x14ac:dyDescent="0.25">
      <c r="A1307" s="76">
        <v>1305</v>
      </c>
      <c r="B1307" s="35" t="s">
        <v>4831</v>
      </c>
      <c r="C1307" s="35" t="s">
        <v>4832</v>
      </c>
      <c r="D1307" s="38" t="s">
        <v>4833</v>
      </c>
      <c r="E1307" s="83" t="s">
        <v>638</v>
      </c>
      <c r="F1307" s="35" t="s">
        <v>811</v>
      </c>
      <c r="G1307" s="35">
        <v>262</v>
      </c>
      <c r="H1307" s="32" t="s">
        <v>4833</v>
      </c>
      <c r="I1307" s="77">
        <v>45200</v>
      </c>
      <c r="J1307" s="78"/>
      <c r="K1307" s="41"/>
      <c r="L1307" s="42" t="s">
        <v>118</v>
      </c>
      <c r="M1307" s="79">
        <v>253</v>
      </c>
      <c r="N1307" s="80">
        <v>44400</v>
      </c>
      <c r="O1307" s="81"/>
      <c r="P1307" s="77">
        <v>44400</v>
      </c>
      <c r="Q1307" s="79">
        <v>257</v>
      </c>
      <c r="R1307" s="77">
        <v>45200</v>
      </c>
      <c r="S1307" s="41"/>
      <c r="T1307" s="41" t="s">
        <v>1409</v>
      </c>
      <c r="U1307" s="41" t="s">
        <v>4834</v>
      </c>
      <c r="V1307" s="84"/>
      <c r="W1307" s="85"/>
      <c r="X1307" s="84" t="s">
        <v>644</v>
      </c>
      <c r="Y1307" s="84"/>
      <c r="Z1307" s="84" t="s">
        <v>688</v>
      </c>
      <c r="AA1307" s="62">
        <v>43294</v>
      </c>
    </row>
    <row r="1308" spans="1:27" ht="15.75" x14ac:dyDescent="0.25">
      <c r="A1308" s="76">
        <v>1306</v>
      </c>
      <c r="B1308" s="35" t="s">
        <v>4835</v>
      </c>
      <c r="C1308" s="35" t="s">
        <v>4836</v>
      </c>
      <c r="D1308" s="38" t="s">
        <v>4837</v>
      </c>
      <c r="E1308" s="83" t="s">
        <v>638</v>
      </c>
      <c r="F1308" s="35" t="s">
        <v>811</v>
      </c>
      <c r="G1308" s="35">
        <v>234</v>
      </c>
      <c r="H1308" s="32" t="s">
        <v>4838</v>
      </c>
      <c r="I1308" s="77">
        <v>56900</v>
      </c>
      <c r="J1308" s="78"/>
      <c r="K1308" s="41"/>
      <c r="L1308" s="42" t="s">
        <v>118</v>
      </c>
      <c r="M1308" s="79">
        <v>226</v>
      </c>
      <c r="N1308" s="80">
        <v>53200</v>
      </c>
      <c r="O1308" s="81"/>
      <c r="P1308" s="77">
        <v>53200</v>
      </c>
      <c r="Q1308" s="79">
        <v>230</v>
      </c>
      <c r="R1308" s="77">
        <v>56900</v>
      </c>
      <c r="S1308" s="41"/>
      <c r="T1308" s="41" t="s">
        <v>1409</v>
      </c>
      <c r="U1308" s="41" t="s">
        <v>4839</v>
      </c>
      <c r="V1308" s="84"/>
      <c r="W1308" s="85"/>
      <c r="X1308" s="84" t="s">
        <v>644</v>
      </c>
      <c r="Y1308" s="84"/>
      <c r="Z1308" s="84" t="s">
        <v>688</v>
      </c>
      <c r="AA1308" s="62">
        <v>43294</v>
      </c>
    </row>
    <row r="1309" spans="1:27" ht="31.5" x14ac:dyDescent="0.25">
      <c r="A1309" s="76">
        <v>1307</v>
      </c>
      <c r="B1309" s="35" t="s">
        <v>4840</v>
      </c>
      <c r="C1309" s="35" t="s">
        <v>4841</v>
      </c>
      <c r="D1309" s="38" t="s">
        <v>4842</v>
      </c>
      <c r="E1309" s="83" t="s">
        <v>638</v>
      </c>
      <c r="F1309" s="35" t="s">
        <v>811</v>
      </c>
      <c r="G1309" s="35">
        <v>1800</v>
      </c>
      <c r="H1309" s="32" t="s">
        <v>4843</v>
      </c>
      <c r="I1309" s="77">
        <v>502000</v>
      </c>
      <c r="J1309" s="78"/>
      <c r="K1309" s="41"/>
      <c r="L1309" s="42" t="s">
        <v>118</v>
      </c>
      <c r="M1309" s="79">
        <v>1783</v>
      </c>
      <c r="N1309" s="80">
        <v>473000</v>
      </c>
      <c r="O1309" s="81"/>
      <c r="P1309" s="77">
        <v>473000</v>
      </c>
      <c r="Q1309" s="79">
        <v>1814</v>
      </c>
      <c r="R1309" s="77">
        <v>502000</v>
      </c>
      <c r="S1309" s="41"/>
      <c r="T1309" s="41" t="s">
        <v>787</v>
      </c>
      <c r="U1309" s="41" t="s">
        <v>4844</v>
      </c>
      <c r="V1309" s="84"/>
      <c r="W1309" s="85"/>
      <c r="X1309" s="84" t="s">
        <v>644</v>
      </c>
      <c r="Y1309" s="84"/>
      <c r="Z1309" s="84" t="s">
        <v>688</v>
      </c>
      <c r="AA1309" s="62">
        <v>43294</v>
      </c>
    </row>
    <row r="1310" spans="1:27" ht="15.75" x14ac:dyDescent="0.25">
      <c r="A1310" s="76">
        <v>1308</v>
      </c>
      <c r="B1310" s="35" t="s">
        <v>4845</v>
      </c>
      <c r="C1310" s="35" t="s">
        <v>4846</v>
      </c>
      <c r="D1310" s="38" t="s">
        <v>4847</v>
      </c>
      <c r="E1310" s="83" t="s">
        <v>638</v>
      </c>
      <c r="F1310" s="35"/>
      <c r="G1310" s="35">
        <v>290</v>
      </c>
      <c r="H1310" s="32" t="s">
        <v>4847</v>
      </c>
      <c r="I1310" s="77">
        <v>27200</v>
      </c>
      <c r="J1310" s="78"/>
      <c r="K1310" s="41"/>
      <c r="L1310" s="42" t="s">
        <v>118</v>
      </c>
      <c r="M1310" s="79">
        <v>281</v>
      </c>
      <c r="N1310" s="80">
        <v>24300</v>
      </c>
      <c r="O1310" s="81"/>
      <c r="P1310" s="77">
        <v>24300</v>
      </c>
      <c r="Q1310" s="79">
        <v>285</v>
      </c>
      <c r="R1310" s="77">
        <v>27200</v>
      </c>
      <c r="S1310" s="41"/>
      <c r="T1310" s="41" t="s">
        <v>1409</v>
      </c>
      <c r="U1310" s="41" t="s">
        <v>4848</v>
      </c>
      <c r="V1310" s="84"/>
      <c r="W1310" s="85"/>
      <c r="X1310" s="84" t="s">
        <v>644</v>
      </c>
      <c r="Y1310" s="84"/>
      <c r="Z1310" s="84" t="s">
        <v>688</v>
      </c>
      <c r="AA1310" s="62">
        <v>43294</v>
      </c>
    </row>
    <row r="1311" spans="1:27" ht="15.75" x14ac:dyDescent="0.25">
      <c r="A1311" s="76">
        <v>1309</v>
      </c>
      <c r="B1311" s="35" t="s">
        <v>4849</v>
      </c>
      <c r="C1311" s="35" t="s">
        <v>4850</v>
      </c>
      <c r="D1311" s="38" t="s">
        <v>4851</v>
      </c>
      <c r="E1311" s="83" t="s">
        <v>638</v>
      </c>
      <c r="F1311" s="35"/>
      <c r="G1311" s="35">
        <v>274</v>
      </c>
      <c r="H1311" s="32" t="s">
        <v>4852</v>
      </c>
      <c r="I1311" s="77">
        <v>103000</v>
      </c>
      <c r="J1311" s="78"/>
      <c r="K1311" s="41"/>
      <c r="L1311" s="42" t="s">
        <v>118</v>
      </c>
      <c r="M1311" s="79">
        <v>265</v>
      </c>
      <c r="N1311" s="80">
        <v>98800</v>
      </c>
      <c r="O1311" s="81"/>
      <c r="P1311" s="77">
        <v>98800</v>
      </c>
      <c r="Q1311" s="79">
        <v>269</v>
      </c>
      <c r="R1311" s="77">
        <v>103000</v>
      </c>
      <c r="S1311" s="41"/>
      <c r="T1311" s="41" t="s">
        <v>1409</v>
      </c>
      <c r="U1311" s="41" t="s">
        <v>4853</v>
      </c>
      <c r="V1311" s="84"/>
      <c r="W1311" s="85"/>
      <c r="X1311" s="84" t="s">
        <v>644</v>
      </c>
      <c r="Y1311" s="84"/>
      <c r="Z1311" s="84" t="s">
        <v>688</v>
      </c>
      <c r="AA1311" s="62">
        <v>43294</v>
      </c>
    </row>
    <row r="1312" spans="1:27" ht="15.75" x14ac:dyDescent="0.25">
      <c r="A1312" s="76">
        <v>1310</v>
      </c>
      <c r="B1312" s="35" t="s">
        <v>4854</v>
      </c>
      <c r="C1312" s="35" t="s">
        <v>4855</v>
      </c>
      <c r="D1312" s="38" t="s">
        <v>4856</v>
      </c>
      <c r="E1312" s="83" t="s">
        <v>679</v>
      </c>
      <c r="F1312" s="35" t="s">
        <v>781</v>
      </c>
      <c r="G1312" s="35">
        <v>281</v>
      </c>
      <c r="H1312" s="32" t="s">
        <v>4856</v>
      </c>
      <c r="I1312" s="77">
        <v>60600</v>
      </c>
      <c r="J1312" s="78"/>
      <c r="K1312" s="41"/>
      <c r="L1312" s="42" t="s">
        <v>118</v>
      </c>
      <c r="M1312" s="79">
        <v>272</v>
      </c>
      <c r="N1312" s="80">
        <v>58500</v>
      </c>
      <c r="O1312" s="81"/>
      <c r="P1312" s="77">
        <v>84300</v>
      </c>
      <c r="Q1312" s="79">
        <v>276</v>
      </c>
      <c r="R1312" s="77">
        <v>60600</v>
      </c>
      <c r="S1312" s="41"/>
      <c r="T1312" s="41" t="s">
        <v>1409</v>
      </c>
      <c r="U1312" s="41" t="s">
        <v>4857</v>
      </c>
      <c r="V1312" s="84"/>
      <c r="W1312" s="85"/>
      <c r="X1312" s="84" t="s">
        <v>644</v>
      </c>
      <c r="Y1312" s="84"/>
      <c r="Z1312" s="84" t="s">
        <v>688</v>
      </c>
      <c r="AA1312" s="62">
        <v>43294</v>
      </c>
    </row>
    <row r="1313" spans="1:27" ht="15.75" x14ac:dyDescent="0.25">
      <c r="A1313" s="76">
        <v>1311</v>
      </c>
      <c r="B1313" s="35" t="s">
        <v>4858</v>
      </c>
      <c r="C1313" s="35" t="s">
        <v>4859</v>
      </c>
      <c r="D1313" s="38" t="s">
        <v>4860</v>
      </c>
      <c r="E1313" s="83" t="s">
        <v>679</v>
      </c>
      <c r="F1313" s="35"/>
      <c r="G1313" s="35">
        <v>281</v>
      </c>
      <c r="H1313" s="32" t="s">
        <v>4856</v>
      </c>
      <c r="I1313" s="77">
        <v>60600</v>
      </c>
      <c r="J1313" s="78"/>
      <c r="K1313" s="41"/>
      <c r="L1313" s="42" t="s">
        <v>118</v>
      </c>
      <c r="M1313" s="79">
        <v>272</v>
      </c>
      <c r="N1313" s="80">
        <v>58500</v>
      </c>
      <c r="O1313" s="81"/>
      <c r="P1313" s="77">
        <v>84300</v>
      </c>
      <c r="Q1313" s="79">
        <v>276</v>
      </c>
      <c r="R1313" s="77">
        <v>60600</v>
      </c>
      <c r="S1313" s="41"/>
      <c r="T1313" s="41" t="s">
        <v>1409</v>
      </c>
      <c r="U1313" s="41" t="s">
        <v>4857</v>
      </c>
      <c r="V1313" s="84"/>
      <c r="W1313" s="85"/>
      <c r="X1313" s="84" t="s">
        <v>644</v>
      </c>
      <c r="Y1313" s="84"/>
      <c r="Z1313" s="84" t="s">
        <v>688</v>
      </c>
      <c r="AA1313" s="62">
        <v>43294</v>
      </c>
    </row>
    <row r="1314" spans="1:27" ht="15.75" x14ac:dyDescent="0.25">
      <c r="A1314" s="76">
        <v>1312</v>
      </c>
      <c r="B1314" s="35" t="s">
        <v>4861</v>
      </c>
      <c r="C1314" s="35" t="s">
        <v>4862</v>
      </c>
      <c r="D1314" s="38" t="s">
        <v>4863</v>
      </c>
      <c r="E1314" s="83" t="s">
        <v>679</v>
      </c>
      <c r="F1314" s="35" t="s">
        <v>811</v>
      </c>
      <c r="G1314" s="35">
        <v>240</v>
      </c>
      <c r="H1314" s="32" t="s">
        <v>4864</v>
      </c>
      <c r="I1314" s="77">
        <v>45000</v>
      </c>
      <c r="J1314" s="78"/>
      <c r="K1314" s="41"/>
      <c r="L1314" s="42" t="s">
        <v>118</v>
      </c>
      <c r="M1314" s="79">
        <v>231</v>
      </c>
      <c r="N1314" s="80">
        <v>44000</v>
      </c>
      <c r="O1314" s="81"/>
      <c r="P1314" s="77">
        <v>44000</v>
      </c>
      <c r="Q1314" s="79">
        <v>235</v>
      </c>
      <c r="R1314" s="77">
        <v>45000</v>
      </c>
      <c r="S1314" s="41"/>
      <c r="T1314" s="41" t="s">
        <v>1409</v>
      </c>
      <c r="U1314" s="41" t="s">
        <v>4865</v>
      </c>
      <c r="V1314" s="84"/>
      <c r="W1314" s="85"/>
      <c r="X1314" s="84" t="s">
        <v>644</v>
      </c>
      <c r="Y1314" s="84"/>
      <c r="Z1314" s="84" t="s">
        <v>688</v>
      </c>
      <c r="AA1314" s="62">
        <v>43294</v>
      </c>
    </row>
    <row r="1315" spans="1:27" ht="15.75" x14ac:dyDescent="0.25">
      <c r="A1315" s="76">
        <v>1313</v>
      </c>
      <c r="B1315" s="35" t="s">
        <v>4866</v>
      </c>
      <c r="C1315" s="35" t="s">
        <v>4867</v>
      </c>
      <c r="D1315" s="38" t="s">
        <v>4868</v>
      </c>
      <c r="E1315" s="83" t="s">
        <v>679</v>
      </c>
      <c r="F1315" s="35" t="s">
        <v>811</v>
      </c>
      <c r="G1315" s="35">
        <v>243</v>
      </c>
      <c r="H1315" s="32" t="s">
        <v>4869</v>
      </c>
      <c r="I1315" s="77">
        <v>41000</v>
      </c>
      <c r="J1315" s="78"/>
      <c r="K1315" s="41"/>
      <c r="L1315" s="42" t="s">
        <v>118</v>
      </c>
      <c r="M1315" s="79">
        <v>234</v>
      </c>
      <c r="N1315" s="80">
        <v>40000</v>
      </c>
      <c r="O1315" s="81"/>
      <c r="P1315" s="77">
        <v>40000</v>
      </c>
      <c r="Q1315" s="79">
        <v>238</v>
      </c>
      <c r="R1315" s="77">
        <v>41000</v>
      </c>
      <c r="S1315" s="41"/>
      <c r="T1315" s="41" t="s">
        <v>1409</v>
      </c>
      <c r="U1315" s="41" t="s">
        <v>4870</v>
      </c>
      <c r="V1315" s="84"/>
      <c r="W1315" s="85"/>
      <c r="X1315" s="84" t="s">
        <v>644</v>
      </c>
      <c r="Y1315" s="84"/>
      <c r="Z1315" s="84" t="s">
        <v>688</v>
      </c>
      <c r="AA1315" s="62">
        <v>43294</v>
      </c>
    </row>
    <row r="1316" spans="1:27" ht="15.75" x14ac:dyDescent="0.25">
      <c r="A1316" s="76">
        <v>1314</v>
      </c>
      <c r="B1316" s="35" t="s">
        <v>4871</v>
      </c>
      <c r="C1316" s="35" t="s">
        <v>4872</v>
      </c>
      <c r="D1316" s="38" t="s">
        <v>4873</v>
      </c>
      <c r="E1316" s="83" t="s">
        <v>679</v>
      </c>
      <c r="F1316" s="35"/>
      <c r="G1316" s="35">
        <v>246</v>
      </c>
      <c r="H1316" s="32" t="s">
        <v>4874</v>
      </c>
      <c r="I1316" s="77">
        <v>34600</v>
      </c>
      <c r="J1316" s="78"/>
      <c r="K1316" s="41"/>
      <c r="L1316" s="42" t="s">
        <v>118</v>
      </c>
      <c r="M1316" s="79">
        <v>237</v>
      </c>
      <c r="N1316" s="80">
        <v>33000</v>
      </c>
      <c r="O1316" s="81"/>
      <c r="P1316" s="77">
        <v>41100</v>
      </c>
      <c r="Q1316" s="79">
        <v>241</v>
      </c>
      <c r="R1316" s="77">
        <v>34600</v>
      </c>
      <c r="S1316" s="41"/>
      <c r="T1316" s="41" t="s">
        <v>1409</v>
      </c>
      <c r="U1316" s="41" t="s">
        <v>4875</v>
      </c>
      <c r="V1316" s="84"/>
      <c r="W1316" s="85"/>
      <c r="X1316" s="84" t="s">
        <v>644</v>
      </c>
      <c r="Y1316" s="84"/>
      <c r="Z1316" s="84" t="s">
        <v>688</v>
      </c>
      <c r="AA1316" s="62">
        <v>43294</v>
      </c>
    </row>
    <row r="1317" spans="1:27" ht="15.75" x14ac:dyDescent="0.25">
      <c r="A1317" s="76">
        <v>1315</v>
      </c>
      <c r="B1317" s="35" t="s">
        <v>4876</v>
      </c>
      <c r="C1317" s="35" t="s">
        <v>4877</v>
      </c>
      <c r="D1317" s="38" t="s">
        <v>4878</v>
      </c>
      <c r="E1317" s="83" t="s">
        <v>679</v>
      </c>
      <c r="F1317" s="35"/>
      <c r="G1317" s="35">
        <v>284</v>
      </c>
      <c r="H1317" s="32" t="s">
        <v>4879</v>
      </c>
      <c r="I1317" s="77">
        <v>33400</v>
      </c>
      <c r="J1317" s="78"/>
      <c r="K1317" s="41"/>
      <c r="L1317" s="42" t="s">
        <v>118</v>
      </c>
      <c r="M1317" s="79">
        <v>275</v>
      </c>
      <c r="N1317" s="80">
        <v>31800</v>
      </c>
      <c r="O1317" s="81"/>
      <c r="P1317" s="77">
        <v>38000</v>
      </c>
      <c r="Q1317" s="79">
        <v>279</v>
      </c>
      <c r="R1317" s="77">
        <v>33400</v>
      </c>
      <c r="S1317" s="41"/>
      <c r="T1317" s="41" t="s">
        <v>1409</v>
      </c>
      <c r="U1317" s="41" t="s">
        <v>4880</v>
      </c>
      <c r="V1317" s="84"/>
      <c r="W1317" s="85"/>
      <c r="X1317" s="84" t="s">
        <v>644</v>
      </c>
      <c r="Y1317" s="84"/>
      <c r="Z1317" s="84" t="s">
        <v>688</v>
      </c>
      <c r="AA1317" s="62">
        <v>43294</v>
      </c>
    </row>
    <row r="1318" spans="1:27" ht="15.75" x14ac:dyDescent="0.25">
      <c r="A1318" s="76">
        <v>1316</v>
      </c>
      <c r="B1318" s="35" t="s">
        <v>4881</v>
      </c>
      <c r="C1318" s="35" t="s">
        <v>4882</v>
      </c>
      <c r="D1318" s="38" t="s">
        <v>4883</v>
      </c>
      <c r="E1318" s="83" t="s">
        <v>679</v>
      </c>
      <c r="F1318" s="35" t="s">
        <v>811</v>
      </c>
      <c r="G1318" s="35">
        <v>284</v>
      </c>
      <c r="H1318" s="32" t="s">
        <v>4879</v>
      </c>
      <c r="I1318" s="77">
        <v>33400</v>
      </c>
      <c r="J1318" s="78"/>
      <c r="K1318" s="41"/>
      <c r="L1318" s="42" t="s">
        <v>118</v>
      </c>
      <c r="M1318" s="79">
        <v>275</v>
      </c>
      <c r="N1318" s="80">
        <v>31800</v>
      </c>
      <c r="O1318" s="81"/>
      <c r="P1318" s="77">
        <v>38000</v>
      </c>
      <c r="Q1318" s="79">
        <v>279</v>
      </c>
      <c r="R1318" s="77">
        <v>33400</v>
      </c>
      <c r="S1318" s="41"/>
      <c r="T1318" s="41" t="s">
        <v>1409</v>
      </c>
      <c r="U1318" s="41" t="s">
        <v>4880</v>
      </c>
      <c r="V1318" s="84"/>
      <c r="W1318" s="85"/>
      <c r="X1318" s="84" t="s">
        <v>644</v>
      </c>
      <c r="Y1318" s="84"/>
      <c r="Z1318" s="84" t="s">
        <v>688</v>
      </c>
      <c r="AA1318" s="62">
        <v>43294</v>
      </c>
    </row>
    <row r="1319" spans="1:27" ht="31.5" x14ac:dyDescent="0.25">
      <c r="A1319" s="76">
        <v>1317</v>
      </c>
      <c r="B1319" s="35" t="s">
        <v>4884</v>
      </c>
      <c r="C1319" s="35" t="s">
        <v>4885</v>
      </c>
      <c r="D1319" s="38" t="s">
        <v>4886</v>
      </c>
      <c r="E1319" s="83" t="s">
        <v>679</v>
      </c>
      <c r="F1319" s="35"/>
      <c r="G1319" s="35">
        <v>251</v>
      </c>
      <c r="H1319" s="32" t="s">
        <v>4887</v>
      </c>
      <c r="I1319" s="77">
        <v>144000</v>
      </c>
      <c r="J1319" s="78"/>
      <c r="K1319" s="41"/>
      <c r="L1319" s="42" t="s">
        <v>118</v>
      </c>
      <c r="M1319" s="79">
        <v>242</v>
      </c>
      <c r="N1319" s="80">
        <v>140000</v>
      </c>
      <c r="O1319" s="81"/>
      <c r="P1319" s="77">
        <v>140000</v>
      </c>
      <c r="Q1319" s="79">
        <v>246</v>
      </c>
      <c r="R1319" s="77">
        <v>144000</v>
      </c>
      <c r="S1319" s="41"/>
      <c r="T1319" s="41" t="s">
        <v>1409</v>
      </c>
      <c r="U1319" s="41" t="s">
        <v>4888</v>
      </c>
      <c r="V1319" s="84"/>
      <c r="W1319" s="85"/>
      <c r="X1319" s="84" t="s">
        <v>644</v>
      </c>
      <c r="Y1319" s="84"/>
      <c r="Z1319" s="84" t="s">
        <v>688</v>
      </c>
      <c r="AA1319" s="62">
        <v>43294</v>
      </c>
    </row>
    <row r="1320" spans="1:27" ht="15.75" x14ac:dyDescent="0.25">
      <c r="A1320" s="76">
        <v>1318</v>
      </c>
      <c r="B1320" s="35" t="s">
        <v>4889</v>
      </c>
      <c r="C1320" s="35" t="s">
        <v>4890</v>
      </c>
      <c r="D1320" s="38" t="s">
        <v>4891</v>
      </c>
      <c r="E1320" s="83" t="s">
        <v>801</v>
      </c>
      <c r="F1320" s="35" t="s">
        <v>811</v>
      </c>
      <c r="G1320" s="35">
        <v>291</v>
      </c>
      <c r="H1320" s="32" t="s">
        <v>4892</v>
      </c>
      <c r="I1320" s="77">
        <v>40600</v>
      </c>
      <c r="J1320" s="78"/>
      <c r="K1320" s="41"/>
      <c r="L1320" s="42" t="s">
        <v>118</v>
      </c>
      <c r="M1320" s="79">
        <v>282</v>
      </c>
      <c r="N1320" s="80">
        <v>38000</v>
      </c>
      <c r="O1320" s="81"/>
      <c r="P1320" s="77">
        <v>59500</v>
      </c>
      <c r="Q1320" s="79">
        <v>286</v>
      </c>
      <c r="R1320" s="77">
        <v>40600</v>
      </c>
      <c r="S1320" s="41"/>
      <c r="T1320" s="41" t="s">
        <v>1409</v>
      </c>
      <c r="U1320" s="41" t="s">
        <v>4893</v>
      </c>
      <c r="V1320" s="84"/>
      <c r="W1320" s="85"/>
      <c r="X1320" s="84" t="s">
        <v>644</v>
      </c>
      <c r="Y1320" s="84"/>
      <c r="Z1320" s="84" t="s">
        <v>688</v>
      </c>
      <c r="AA1320" s="62">
        <v>43294</v>
      </c>
    </row>
    <row r="1321" spans="1:27" ht="15.75" x14ac:dyDescent="0.25">
      <c r="A1321" s="76">
        <v>1319</v>
      </c>
      <c r="B1321" s="35" t="s">
        <v>4894</v>
      </c>
      <c r="C1321" s="35" t="s">
        <v>4895</v>
      </c>
      <c r="D1321" s="38" t="s">
        <v>4896</v>
      </c>
      <c r="E1321" s="83" t="s">
        <v>801</v>
      </c>
      <c r="F1321" s="35" t="s">
        <v>811</v>
      </c>
      <c r="G1321" s="35">
        <v>292</v>
      </c>
      <c r="H1321" s="32" t="s">
        <v>2019</v>
      </c>
      <c r="I1321" s="77">
        <v>49000</v>
      </c>
      <c r="J1321" s="78"/>
      <c r="K1321" s="41"/>
      <c r="L1321" s="42" t="s">
        <v>118</v>
      </c>
      <c r="M1321" s="79">
        <v>283</v>
      </c>
      <c r="N1321" s="80">
        <v>45000</v>
      </c>
      <c r="O1321" s="81"/>
      <c r="P1321" s="77">
        <v>87000</v>
      </c>
      <c r="Q1321" s="79">
        <v>287</v>
      </c>
      <c r="R1321" s="77">
        <v>49000</v>
      </c>
      <c r="S1321" s="41"/>
      <c r="T1321" s="41" t="s">
        <v>1409</v>
      </c>
      <c r="U1321" s="41" t="s">
        <v>2020</v>
      </c>
      <c r="V1321" s="84"/>
      <c r="W1321" s="85"/>
      <c r="X1321" s="84" t="s">
        <v>644</v>
      </c>
      <c r="Y1321" s="84"/>
      <c r="Z1321" s="84" t="s">
        <v>688</v>
      </c>
      <c r="AA1321" s="62">
        <v>43294</v>
      </c>
    </row>
    <row r="1322" spans="1:27" ht="15.75" x14ac:dyDescent="0.25">
      <c r="A1322" s="76">
        <v>1320</v>
      </c>
      <c r="B1322" s="35" t="s">
        <v>4897</v>
      </c>
      <c r="C1322" s="35" t="s">
        <v>4898</v>
      </c>
      <c r="D1322" s="38" t="s">
        <v>4899</v>
      </c>
      <c r="E1322" s="83" t="s">
        <v>801</v>
      </c>
      <c r="F1322" s="35" t="s">
        <v>811</v>
      </c>
      <c r="G1322" s="35">
        <v>275</v>
      </c>
      <c r="H1322" s="32" t="s">
        <v>4900</v>
      </c>
      <c r="I1322" s="77">
        <v>41100</v>
      </c>
      <c r="J1322" s="78"/>
      <c r="K1322" s="41"/>
      <c r="L1322" s="42" t="s">
        <v>118</v>
      </c>
      <c r="M1322" s="79">
        <v>266</v>
      </c>
      <c r="N1322" s="80">
        <v>38500</v>
      </c>
      <c r="O1322" s="81"/>
      <c r="P1322" s="77">
        <v>44500</v>
      </c>
      <c r="Q1322" s="79">
        <v>270</v>
      </c>
      <c r="R1322" s="77">
        <v>41100</v>
      </c>
      <c r="S1322" s="41"/>
      <c r="T1322" s="41" t="s">
        <v>1409</v>
      </c>
      <c r="U1322" s="41" t="s">
        <v>4901</v>
      </c>
      <c r="V1322" s="84"/>
      <c r="W1322" s="85"/>
      <c r="X1322" s="84" t="s">
        <v>644</v>
      </c>
      <c r="Y1322" s="84"/>
      <c r="Z1322" s="84" t="s">
        <v>688</v>
      </c>
      <c r="AA1322" s="62">
        <v>43294</v>
      </c>
    </row>
    <row r="1323" spans="1:27" ht="15.75" x14ac:dyDescent="0.25">
      <c r="A1323" s="76">
        <v>1321</v>
      </c>
      <c r="B1323" s="35" t="s">
        <v>4902</v>
      </c>
      <c r="C1323" s="35" t="s">
        <v>4903</v>
      </c>
      <c r="D1323" s="38" t="s">
        <v>4904</v>
      </c>
      <c r="E1323" s="83" t="s">
        <v>801</v>
      </c>
      <c r="F1323" s="35" t="s">
        <v>811</v>
      </c>
      <c r="G1323" s="35">
        <v>276</v>
      </c>
      <c r="H1323" s="32" t="s">
        <v>4905</v>
      </c>
      <c r="I1323" s="77">
        <v>45400</v>
      </c>
      <c r="J1323" s="78"/>
      <c r="K1323" s="41"/>
      <c r="L1323" s="42" t="s">
        <v>118</v>
      </c>
      <c r="M1323" s="79">
        <v>267</v>
      </c>
      <c r="N1323" s="80">
        <v>42000</v>
      </c>
      <c r="O1323" s="81"/>
      <c r="P1323" s="77">
        <v>44500</v>
      </c>
      <c r="Q1323" s="79">
        <v>271</v>
      </c>
      <c r="R1323" s="77">
        <v>45400</v>
      </c>
      <c r="S1323" s="41"/>
      <c r="T1323" s="41" t="s">
        <v>1409</v>
      </c>
      <c r="U1323" s="41" t="s">
        <v>4906</v>
      </c>
      <c r="V1323" s="84"/>
      <c r="W1323" s="85"/>
      <c r="X1323" s="84" t="s">
        <v>644</v>
      </c>
      <c r="Y1323" s="84"/>
      <c r="Z1323" s="84" t="s">
        <v>688</v>
      </c>
      <c r="AA1323" s="62">
        <v>43294</v>
      </c>
    </row>
    <row r="1324" spans="1:27" ht="15.75" x14ac:dyDescent="0.25">
      <c r="A1324" s="76">
        <v>1322</v>
      </c>
      <c r="B1324" s="35" t="s">
        <v>4907</v>
      </c>
      <c r="C1324" s="35" t="s">
        <v>4908</v>
      </c>
      <c r="D1324" s="38" t="s">
        <v>4909</v>
      </c>
      <c r="E1324" s="83" t="s">
        <v>801</v>
      </c>
      <c r="F1324" s="35"/>
      <c r="G1324" s="35">
        <v>270</v>
      </c>
      <c r="H1324" s="32" t="s">
        <v>4910</v>
      </c>
      <c r="I1324" s="77">
        <v>10800</v>
      </c>
      <c r="J1324" s="78"/>
      <c r="K1324" s="41"/>
      <c r="L1324" s="42" t="s">
        <v>118</v>
      </c>
      <c r="M1324" s="79">
        <v>261</v>
      </c>
      <c r="N1324" s="80">
        <v>9800</v>
      </c>
      <c r="O1324" s="81"/>
      <c r="P1324" s="77">
        <v>9800</v>
      </c>
      <c r="Q1324" s="79">
        <v>265</v>
      </c>
      <c r="R1324" s="77">
        <v>10800</v>
      </c>
      <c r="S1324" s="41"/>
      <c r="T1324" s="41" t="s">
        <v>1409</v>
      </c>
      <c r="U1324" s="41" t="s">
        <v>4911</v>
      </c>
      <c r="V1324" s="84"/>
      <c r="W1324" s="85"/>
      <c r="X1324" s="84" t="s">
        <v>644</v>
      </c>
      <c r="Y1324" s="84"/>
      <c r="Z1324" s="84" t="s">
        <v>688</v>
      </c>
      <c r="AA1324" s="62">
        <v>43294</v>
      </c>
    </row>
    <row r="1325" spans="1:27" ht="15.75" x14ac:dyDescent="0.25">
      <c r="A1325" s="76">
        <v>1323</v>
      </c>
      <c r="B1325" s="35" t="s">
        <v>4912</v>
      </c>
      <c r="C1325" s="35" t="s">
        <v>4913</v>
      </c>
      <c r="D1325" s="38" t="s">
        <v>4914</v>
      </c>
      <c r="E1325" s="83" t="s">
        <v>801</v>
      </c>
      <c r="F1325" s="35"/>
      <c r="G1325" s="35">
        <v>278</v>
      </c>
      <c r="H1325" s="32" t="s">
        <v>4914</v>
      </c>
      <c r="I1325" s="77">
        <v>10800</v>
      </c>
      <c r="J1325" s="78"/>
      <c r="K1325" s="41"/>
      <c r="L1325" s="42" t="s">
        <v>118</v>
      </c>
      <c r="M1325" s="79">
        <v>269</v>
      </c>
      <c r="N1325" s="80">
        <v>9800</v>
      </c>
      <c r="O1325" s="81"/>
      <c r="P1325" s="77">
        <v>9800</v>
      </c>
      <c r="Q1325" s="79">
        <v>273</v>
      </c>
      <c r="R1325" s="77">
        <v>10800</v>
      </c>
      <c r="S1325" s="41"/>
      <c r="T1325" s="41" t="s">
        <v>1409</v>
      </c>
      <c r="U1325" s="41" t="s">
        <v>4915</v>
      </c>
      <c r="V1325" s="84"/>
      <c r="W1325" s="85"/>
      <c r="X1325" s="84" t="s">
        <v>644</v>
      </c>
      <c r="Y1325" s="84"/>
      <c r="Z1325" s="84" t="s">
        <v>688</v>
      </c>
      <c r="AA1325" s="62">
        <v>43294</v>
      </c>
    </row>
    <row r="1326" spans="1:27" ht="15.75" x14ac:dyDescent="0.25">
      <c r="A1326" s="76">
        <v>1324</v>
      </c>
      <c r="B1326" s="35" t="s">
        <v>4916</v>
      </c>
      <c r="C1326" s="35" t="s">
        <v>4917</v>
      </c>
      <c r="D1326" s="38" t="s">
        <v>4918</v>
      </c>
      <c r="E1326" s="83" t="s">
        <v>801</v>
      </c>
      <c r="F1326" s="35"/>
      <c r="G1326" s="35">
        <v>279</v>
      </c>
      <c r="H1326" s="32" t="s">
        <v>4918</v>
      </c>
      <c r="I1326" s="77">
        <v>10800</v>
      </c>
      <c r="J1326" s="78"/>
      <c r="K1326" s="41"/>
      <c r="L1326" s="42" t="s">
        <v>118</v>
      </c>
      <c r="M1326" s="79">
        <v>270</v>
      </c>
      <c r="N1326" s="80">
        <v>9800</v>
      </c>
      <c r="O1326" s="81"/>
      <c r="P1326" s="77">
        <v>9800</v>
      </c>
      <c r="Q1326" s="79">
        <v>274</v>
      </c>
      <c r="R1326" s="77">
        <v>10800</v>
      </c>
      <c r="S1326" s="41"/>
      <c r="T1326" s="41" t="s">
        <v>1409</v>
      </c>
      <c r="U1326" s="41" t="s">
        <v>4919</v>
      </c>
      <c r="V1326" s="84"/>
      <c r="W1326" s="85"/>
      <c r="X1326" s="84" t="s">
        <v>644</v>
      </c>
      <c r="Y1326" s="84"/>
      <c r="Z1326" s="84" t="s">
        <v>688</v>
      </c>
      <c r="AA1326" s="62">
        <v>43294</v>
      </c>
    </row>
    <row r="1327" spans="1:27" ht="31.5" x14ac:dyDescent="0.25">
      <c r="A1327" s="76">
        <v>1325</v>
      </c>
      <c r="B1327" s="35" t="s">
        <v>4920</v>
      </c>
      <c r="C1327" s="35" t="s">
        <v>4921</v>
      </c>
      <c r="D1327" s="38" t="s">
        <v>4922</v>
      </c>
      <c r="E1327" s="83" t="s">
        <v>638</v>
      </c>
      <c r="F1327" s="35" t="s">
        <v>811</v>
      </c>
      <c r="G1327" s="35">
        <v>248</v>
      </c>
      <c r="H1327" s="32" t="s">
        <v>4923</v>
      </c>
      <c r="I1327" s="77">
        <v>333000</v>
      </c>
      <c r="J1327" s="78"/>
      <c r="K1327" s="41"/>
      <c r="L1327" s="42" t="s">
        <v>118</v>
      </c>
      <c r="M1327" s="79">
        <v>239</v>
      </c>
      <c r="N1327" s="80">
        <v>328000</v>
      </c>
      <c r="O1327" s="81"/>
      <c r="P1327" s="77">
        <v>328000</v>
      </c>
      <c r="Q1327" s="79">
        <v>243</v>
      </c>
      <c r="R1327" s="77">
        <v>333000</v>
      </c>
      <c r="S1327" s="41"/>
      <c r="T1327" s="41" t="s">
        <v>1409</v>
      </c>
      <c r="U1327" s="41" t="s">
        <v>4924</v>
      </c>
      <c r="V1327" s="84"/>
      <c r="W1327" s="85"/>
      <c r="X1327" s="84" t="s">
        <v>644</v>
      </c>
      <c r="Y1327" s="84"/>
      <c r="Z1327" s="84" t="s">
        <v>688</v>
      </c>
      <c r="AA1327" s="62">
        <v>43294</v>
      </c>
    </row>
    <row r="1328" spans="1:27" ht="15.75" x14ac:dyDescent="0.25">
      <c r="A1328" s="76">
        <v>1326</v>
      </c>
      <c r="B1328" s="35" t="s">
        <v>4925</v>
      </c>
      <c r="C1328" s="35" t="s">
        <v>4926</v>
      </c>
      <c r="D1328" s="38" t="s">
        <v>4927</v>
      </c>
      <c r="E1328" s="83" t="s">
        <v>638</v>
      </c>
      <c r="F1328" s="35" t="s">
        <v>1385</v>
      </c>
      <c r="G1328" s="35">
        <v>383</v>
      </c>
      <c r="H1328" s="32" t="s">
        <v>4928</v>
      </c>
      <c r="I1328" s="77">
        <v>4918000</v>
      </c>
      <c r="J1328" s="78" t="s">
        <v>4929</v>
      </c>
      <c r="K1328" s="41"/>
      <c r="L1328" s="42" t="s">
        <v>118</v>
      </c>
      <c r="M1328" s="79">
        <v>374</v>
      </c>
      <c r="N1328" s="80">
        <v>4847000</v>
      </c>
      <c r="O1328" s="81" t="s">
        <v>4929</v>
      </c>
      <c r="P1328" s="77">
        <v>4847000</v>
      </c>
      <c r="Q1328" s="79">
        <v>390</v>
      </c>
      <c r="R1328" s="77">
        <v>4918000</v>
      </c>
      <c r="S1328" s="41"/>
      <c r="T1328" s="41" t="s">
        <v>803</v>
      </c>
      <c r="U1328" s="41" t="s">
        <v>4930</v>
      </c>
      <c r="V1328" s="84"/>
      <c r="W1328" s="85"/>
      <c r="X1328" s="84" t="s">
        <v>644</v>
      </c>
      <c r="Y1328" s="84"/>
      <c r="Z1328" s="84" t="s">
        <v>3214</v>
      </c>
      <c r="AA1328" s="62">
        <v>43294</v>
      </c>
    </row>
    <row r="1329" spans="1:27" ht="15.75" x14ac:dyDescent="0.25">
      <c r="A1329" s="76">
        <v>1327</v>
      </c>
      <c r="B1329" s="35" t="s">
        <v>4931</v>
      </c>
      <c r="C1329" s="35" t="s">
        <v>4932</v>
      </c>
      <c r="D1329" s="38" t="s">
        <v>4933</v>
      </c>
      <c r="E1329" s="83" t="s">
        <v>638</v>
      </c>
      <c r="F1329" s="35" t="s">
        <v>1385</v>
      </c>
      <c r="G1329" s="35">
        <v>383</v>
      </c>
      <c r="H1329" s="32" t="s">
        <v>4928</v>
      </c>
      <c r="I1329" s="77">
        <v>4918000</v>
      </c>
      <c r="J1329" s="78" t="s">
        <v>4929</v>
      </c>
      <c r="K1329" s="41"/>
      <c r="L1329" s="42" t="s">
        <v>118</v>
      </c>
      <c r="M1329" s="79">
        <v>374</v>
      </c>
      <c r="N1329" s="80">
        <v>4847000</v>
      </c>
      <c r="O1329" s="81" t="s">
        <v>4929</v>
      </c>
      <c r="P1329" s="77">
        <v>4847000</v>
      </c>
      <c r="Q1329" s="79">
        <v>390</v>
      </c>
      <c r="R1329" s="77">
        <v>4918000</v>
      </c>
      <c r="S1329" s="41"/>
      <c r="T1329" s="41" t="s">
        <v>803</v>
      </c>
      <c r="U1329" s="41" t="s">
        <v>4930</v>
      </c>
      <c r="V1329" s="84"/>
      <c r="W1329" s="85"/>
      <c r="X1329" s="84" t="s">
        <v>644</v>
      </c>
      <c r="Y1329" s="84"/>
      <c r="Z1329" s="84" t="s">
        <v>3214</v>
      </c>
      <c r="AA1329" s="62">
        <v>43294</v>
      </c>
    </row>
    <row r="1330" spans="1:27" ht="15.75" x14ac:dyDescent="0.25">
      <c r="A1330" s="76">
        <v>1328</v>
      </c>
      <c r="B1330" s="35" t="s">
        <v>4934</v>
      </c>
      <c r="C1330" s="35" t="s">
        <v>4935</v>
      </c>
      <c r="D1330" s="38" t="s">
        <v>4936</v>
      </c>
      <c r="E1330" s="83" t="s">
        <v>638</v>
      </c>
      <c r="F1330" s="35" t="s">
        <v>639</v>
      </c>
      <c r="G1330" s="35">
        <v>878</v>
      </c>
      <c r="H1330" s="32" t="s">
        <v>4937</v>
      </c>
      <c r="I1330" s="77">
        <v>204000</v>
      </c>
      <c r="J1330" s="78"/>
      <c r="K1330" s="41"/>
      <c r="L1330" s="42" t="s">
        <v>118</v>
      </c>
      <c r="M1330" s="79">
        <v>868</v>
      </c>
      <c r="N1330" s="80">
        <v>201000</v>
      </c>
      <c r="O1330" s="81"/>
      <c r="P1330" s="77">
        <v>201000</v>
      </c>
      <c r="Q1330" s="79">
        <v>902</v>
      </c>
      <c r="R1330" s="77">
        <v>204000</v>
      </c>
      <c r="S1330" s="41"/>
      <c r="T1330" s="41" t="s">
        <v>1414</v>
      </c>
      <c r="U1330" s="41" t="s">
        <v>4938</v>
      </c>
      <c r="V1330" s="84"/>
      <c r="W1330" s="85"/>
      <c r="X1330" s="84" t="s">
        <v>644</v>
      </c>
      <c r="Y1330" s="84"/>
      <c r="Z1330" s="84" t="s">
        <v>3214</v>
      </c>
      <c r="AA1330" s="62">
        <v>43294</v>
      </c>
    </row>
    <row r="1331" spans="1:27" ht="15.75" x14ac:dyDescent="0.25">
      <c r="A1331" s="76">
        <v>1329</v>
      </c>
      <c r="B1331" s="35" t="s">
        <v>4939</v>
      </c>
      <c r="C1331" s="35" t="s">
        <v>4940</v>
      </c>
      <c r="D1331" s="38" t="s">
        <v>4941</v>
      </c>
      <c r="E1331" s="83" t="s">
        <v>638</v>
      </c>
      <c r="F1331" s="35" t="s">
        <v>781</v>
      </c>
      <c r="G1331" s="35">
        <v>879</v>
      </c>
      <c r="H1331" s="32" t="s">
        <v>4942</v>
      </c>
      <c r="I1331" s="77">
        <v>274000</v>
      </c>
      <c r="J1331" s="78"/>
      <c r="K1331" s="41"/>
      <c r="L1331" s="42" t="s">
        <v>118</v>
      </c>
      <c r="M1331" s="79">
        <v>869</v>
      </c>
      <c r="N1331" s="80">
        <v>271000</v>
      </c>
      <c r="O1331" s="81"/>
      <c r="P1331" s="77">
        <v>271000</v>
      </c>
      <c r="Q1331" s="79">
        <v>903</v>
      </c>
      <c r="R1331" s="77">
        <v>274000</v>
      </c>
      <c r="S1331" s="41"/>
      <c r="T1331" s="41" t="s">
        <v>1414</v>
      </c>
      <c r="U1331" s="41" t="s">
        <v>4943</v>
      </c>
      <c r="V1331" s="84"/>
      <c r="W1331" s="85"/>
      <c r="X1331" s="84" t="s">
        <v>644</v>
      </c>
      <c r="Y1331" s="84"/>
      <c r="Z1331" s="84" t="s">
        <v>3214</v>
      </c>
      <c r="AA1331" s="62">
        <v>43294</v>
      </c>
    </row>
    <row r="1332" spans="1:27" ht="15.75" x14ac:dyDescent="0.25">
      <c r="A1332" s="76">
        <v>1330</v>
      </c>
      <c r="B1332" s="35" t="s">
        <v>4944</v>
      </c>
      <c r="C1332" s="35" t="s">
        <v>4945</v>
      </c>
      <c r="D1332" s="38" t="s">
        <v>4946</v>
      </c>
      <c r="E1332" s="83" t="s">
        <v>638</v>
      </c>
      <c r="F1332" s="35" t="s">
        <v>781</v>
      </c>
      <c r="G1332" s="35">
        <v>1016</v>
      </c>
      <c r="H1332" s="32" t="s">
        <v>4947</v>
      </c>
      <c r="I1332" s="77">
        <v>286000</v>
      </c>
      <c r="J1332" s="78"/>
      <c r="K1332" s="41"/>
      <c r="L1332" s="42" t="s">
        <v>118</v>
      </c>
      <c r="M1332" s="79">
        <v>1005</v>
      </c>
      <c r="N1332" s="80">
        <v>278000</v>
      </c>
      <c r="O1332" s="81"/>
      <c r="P1332" s="77">
        <v>278000</v>
      </c>
      <c r="Q1332" s="79">
        <v>1040</v>
      </c>
      <c r="R1332" s="77">
        <v>286000</v>
      </c>
      <c r="S1332" s="41"/>
      <c r="T1332" s="41" t="s">
        <v>1414</v>
      </c>
      <c r="U1332" s="41" t="s">
        <v>4948</v>
      </c>
      <c r="V1332" s="84"/>
      <c r="W1332" s="85"/>
      <c r="X1332" s="84" t="s">
        <v>644</v>
      </c>
      <c r="Y1332" s="84"/>
      <c r="Z1332" s="84" t="s">
        <v>1881</v>
      </c>
      <c r="AA1332" s="62">
        <v>43320</v>
      </c>
    </row>
    <row r="1333" spans="1:27" ht="15.75" x14ac:dyDescent="0.25">
      <c r="A1333" s="76">
        <v>1331</v>
      </c>
      <c r="B1333" s="35" t="s">
        <v>4949</v>
      </c>
      <c r="C1333" s="35" t="s">
        <v>4950</v>
      </c>
      <c r="D1333" s="38" t="s">
        <v>4951</v>
      </c>
      <c r="E1333" s="83" t="s">
        <v>638</v>
      </c>
      <c r="F1333" s="35" t="s">
        <v>781</v>
      </c>
      <c r="G1333" s="35">
        <v>942</v>
      </c>
      <c r="H1333" s="32" t="s">
        <v>4952</v>
      </c>
      <c r="I1333" s="77">
        <v>509000</v>
      </c>
      <c r="J1333" s="78"/>
      <c r="K1333" s="41"/>
      <c r="L1333" s="42" t="s">
        <v>118</v>
      </c>
      <c r="M1333" s="79">
        <v>932</v>
      </c>
      <c r="N1333" s="80">
        <v>500000</v>
      </c>
      <c r="O1333" s="81"/>
      <c r="P1333" s="77">
        <v>500000</v>
      </c>
      <c r="Q1333" s="79">
        <v>966</v>
      </c>
      <c r="R1333" s="77">
        <v>509000</v>
      </c>
      <c r="S1333" s="41"/>
      <c r="T1333" s="41" t="s">
        <v>1414</v>
      </c>
      <c r="U1333" s="41" t="s">
        <v>4953</v>
      </c>
      <c r="V1333" s="84"/>
      <c r="W1333" s="85"/>
      <c r="X1333" s="84" t="s">
        <v>644</v>
      </c>
      <c r="Y1333" s="84"/>
      <c r="Z1333" s="84" t="s">
        <v>3214</v>
      </c>
      <c r="AA1333" s="62">
        <v>43294</v>
      </c>
    </row>
    <row r="1334" spans="1:27" ht="15.75" x14ac:dyDescent="0.25">
      <c r="A1334" s="76">
        <v>1332</v>
      </c>
      <c r="B1334" s="35" t="s">
        <v>4954</v>
      </c>
      <c r="C1334" s="35" t="s">
        <v>4950</v>
      </c>
      <c r="D1334" s="38" t="s">
        <v>4951</v>
      </c>
      <c r="E1334" s="83" t="s">
        <v>638</v>
      </c>
      <c r="F1334" s="35" t="s">
        <v>781</v>
      </c>
      <c r="G1334" s="35">
        <v>941</v>
      </c>
      <c r="H1334" s="32" t="s">
        <v>4955</v>
      </c>
      <c r="I1334" s="77">
        <v>1554000</v>
      </c>
      <c r="J1334" s="78"/>
      <c r="K1334" s="41"/>
      <c r="L1334" s="42" t="s">
        <v>118</v>
      </c>
      <c r="M1334" s="79">
        <v>931</v>
      </c>
      <c r="N1334" s="80">
        <v>1543000</v>
      </c>
      <c r="O1334" s="81"/>
      <c r="P1334" s="77">
        <v>1543000</v>
      </c>
      <c r="Q1334" s="79">
        <v>965</v>
      </c>
      <c r="R1334" s="77">
        <v>1554000</v>
      </c>
      <c r="S1334" s="41"/>
      <c r="T1334" s="41" t="s">
        <v>1414</v>
      </c>
      <c r="U1334" s="41" t="s">
        <v>4956</v>
      </c>
      <c r="V1334" s="84"/>
      <c r="W1334" s="85"/>
      <c r="X1334" s="84" t="s">
        <v>644</v>
      </c>
      <c r="Y1334" s="84"/>
      <c r="Z1334" s="84" t="s">
        <v>3214</v>
      </c>
      <c r="AA1334" s="62">
        <v>43294</v>
      </c>
    </row>
    <row r="1335" spans="1:27" ht="15.75" x14ac:dyDescent="0.25">
      <c r="A1335" s="76">
        <v>1333</v>
      </c>
      <c r="B1335" s="35" t="s">
        <v>4957</v>
      </c>
      <c r="C1335" s="35" t="s">
        <v>4958</v>
      </c>
      <c r="D1335" s="38" t="s">
        <v>4959</v>
      </c>
      <c r="E1335" s="83" t="s">
        <v>638</v>
      </c>
      <c r="F1335" s="35" t="s">
        <v>639</v>
      </c>
      <c r="G1335" s="35">
        <v>1001</v>
      </c>
      <c r="H1335" s="32" t="s">
        <v>4960</v>
      </c>
      <c r="I1335" s="77">
        <v>209000</v>
      </c>
      <c r="J1335" s="78"/>
      <c r="K1335" s="41"/>
      <c r="L1335" s="42" t="s">
        <v>118</v>
      </c>
      <c r="M1335" s="79">
        <v>990</v>
      </c>
      <c r="N1335" s="80">
        <v>200000</v>
      </c>
      <c r="O1335" s="81"/>
      <c r="P1335" s="77">
        <v>200000</v>
      </c>
      <c r="Q1335" s="79">
        <v>1025</v>
      </c>
      <c r="R1335" s="77">
        <v>209000</v>
      </c>
      <c r="S1335" s="41"/>
      <c r="T1335" s="41" t="s">
        <v>1414</v>
      </c>
      <c r="U1335" s="41" t="s">
        <v>4961</v>
      </c>
      <c r="V1335" s="84"/>
      <c r="W1335" s="85"/>
      <c r="X1335" s="84" t="s">
        <v>644</v>
      </c>
      <c r="Y1335" s="84"/>
      <c r="Z1335" s="84" t="s">
        <v>3214</v>
      </c>
      <c r="AA1335" s="62">
        <v>43294</v>
      </c>
    </row>
    <row r="1336" spans="1:27" ht="31.5" x14ac:dyDescent="0.25">
      <c r="A1336" s="76">
        <v>1334</v>
      </c>
      <c r="B1336" s="35" t="s">
        <v>4962</v>
      </c>
      <c r="C1336" s="35" t="s">
        <v>4963</v>
      </c>
      <c r="D1336" s="38" t="s">
        <v>4964</v>
      </c>
      <c r="E1336" s="83" t="s">
        <v>638</v>
      </c>
      <c r="F1336" s="35"/>
      <c r="G1336" s="35">
        <v>932</v>
      </c>
      <c r="H1336" s="32" t="s">
        <v>4965</v>
      </c>
      <c r="I1336" s="77">
        <v>442000</v>
      </c>
      <c r="J1336" s="78"/>
      <c r="K1336" s="41"/>
      <c r="L1336" s="42" t="s">
        <v>118</v>
      </c>
      <c r="M1336" s="79">
        <v>922</v>
      </c>
      <c r="N1336" s="80">
        <v>431000</v>
      </c>
      <c r="O1336" s="81"/>
      <c r="P1336" s="77">
        <v>431000</v>
      </c>
      <c r="Q1336" s="79">
        <v>956</v>
      </c>
      <c r="R1336" s="77">
        <v>442000</v>
      </c>
      <c r="S1336" s="41"/>
      <c r="T1336" s="41" t="s">
        <v>1414</v>
      </c>
      <c r="U1336" s="41" t="s">
        <v>4966</v>
      </c>
      <c r="V1336" s="84"/>
      <c r="W1336" s="85"/>
      <c r="X1336" s="84" t="s">
        <v>644</v>
      </c>
      <c r="Y1336" s="84"/>
      <c r="Z1336" s="84" t="s">
        <v>3214</v>
      </c>
      <c r="AA1336" s="62">
        <v>43294</v>
      </c>
    </row>
    <row r="1337" spans="1:27" ht="31.5" x14ac:dyDescent="0.25">
      <c r="A1337" s="76">
        <v>1335</v>
      </c>
      <c r="B1337" s="35" t="s">
        <v>4967</v>
      </c>
      <c r="C1337" s="35" t="s">
        <v>4963</v>
      </c>
      <c r="D1337" s="38" t="s">
        <v>4964</v>
      </c>
      <c r="E1337" s="83" t="s">
        <v>638</v>
      </c>
      <c r="F1337" s="35"/>
      <c r="G1337" s="35">
        <v>933</v>
      </c>
      <c r="H1337" s="32" t="s">
        <v>4968</v>
      </c>
      <c r="I1337" s="77">
        <v>669000</v>
      </c>
      <c r="J1337" s="78"/>
      <c r="K1337" s="41"/>
      <c r="L1337" s="42" t="s">
        <v>118</v>
      </c>
      <c r="M1337" s="79">
        <v>923</v>
      </c>
      <c r="N1337" s="80">
        <v>660000</v>
      </c>
      <c r="O1337" s="81"/>
      <c r="P1337" s="77">
        <v>660000</v>
      </c>
      <c r="Q1337" s="79">
        <v>957</v>
      </c>
      <c r="R1337" s="77">
        <v>669000</v>
      </c>
      <c r="S1337" s="41"/>
      <c r="T1337" s="41" t="s">
        <v>1414</v>
      </c>
      <c r="U1337" s="41" t="s">
        <v>4969</v>
      </c>
      <c r="V1337" s="84"/>
      <c r="W1337" s="85"/>
      <c r="X1337" s="84" t="s">
        <v>644</v>
      </c>
      <c r="Y1337" s="84"/>
      <c r="Z1337" s="84" t="s">
        <v>3214</v>
      </c>
      <c r="AA1337" s="62">
        <v>43294</v>
      </c>
    </row>
    <row r="1338" spans="1:27" ht="15.75" x14ac:dyDescent="0.25">
      <c r="A1338" s="76">
        <v>1336</v>
      </c>
      <c r="B1338" s="35" t="s">
        <v>4970</v>
      </c>
      <c r="C1338" s="35" t="s">
        <v>4971</v>
      </c>
      <c r="D1338" s="38" t="s">
        <v>4972</v>
      </c>
      <c r="E1338" s="83" t="s">
        <v>679</v>
      </c>
      <c r="F1338" s="35"/>
      <c r="G1338" s="35">
        <v>943</v>
      </c>
      <c r="H1338" s="32" t="s">
        <v>4973</v>
      </c>
      <c r="I1338" s="77">
        <v>40000</v>
      </c>
      <c r="J1338" s="78" t="s">
        <v>4974</v>
      </c>
      <c r="K1338" s="41"/>
      <c r="L1338" s="42" t="s">
        <v>118</v>
      </c>
      <c r="M1338" s="79">
        <v>933</v>
      </c>
      <c r="N1338" s="80">
        <v>40000</v>
      </c>
      <c r="O1338" s="81" t="s">
        <v>4974</v>
      </c>
      <c r="P1338" s="77">
        <v>202000</v>
      </c>
      <c r="Q1338" s="79">
        <v>967</v>
      </c>
      <c r="R1338" s="77">
        <v>103000</v>
      </c>
      <c r="S1338" s="41"/>
      <c r="T1338" s="41" t="s">
        <v>1414</v>
      </c>
      <c r="U1338" s="41" t="s">
        <v>4975</v>
      </c>
      <c r="V1338" s="84"/>
      <c r="W1338" s="85"/>
      <c r="X1338" s="84" t="s">
        <v>644</v>
      </c>
      <c r="Y1338" s="84"/>
      <c r="Z1338" s="84" t="s">
        <v>688</v>
      </c>
      <c r="AA1338" s="62">
        <v>43294</v>
      </c>
    </row>
    <row r="1339" spans="1:27" ht="15.75" x14ac:dyDescent="0.25">
      <c r="A1339" s="76">
        <v>1337</v>
      </c>
      <c r="B1339" s="35" t="s">
        <v>4976</v>
      </c>
      <c r="C1339" s="35" t="s">
        <v>4977</v>
      </c>
      <c r="D1339" s="38" t="s">
        <v>4978</v>
      </c>
      <c r="E1339" s="83" t="s">
        <v>679</v>
      </c>
      <c r="F1339" s="35"/>
      <c r="G1339" s="35">
        <v>943</v>
      </c>
      <c r="H1339" s="32" t="s">
        <v>4973</v>
      </c>
      <c r="I1339" s="77">
        <v>40000</v>
      </c>
      <c r="J1339" s="78" t="s">
        <v>4974</v>
      </c>
      <c r="K1339" s="41"/>
      <c r="L1339" s="42" t="s">
        <v>118</v>
      </c>
      <c r="M1339" s="79">
        <v>933</v>
      </c>
      <c r="N1339" s="80">
        <v>40000</v>
      </c>
      <c r="O1339" s="81" t="s">
        <v>4974</v>
      </c>
      <c r="P1339" s="77">
        <v>202000</v>
      </c>
      <c r="Q1339" s="79">
        <v>967</v>
      </c>
      <c r="R1339" s="77">
        <v>103000</v>
      </c>
      <c r="S1339" s="41"/>
      <c r="T1339" s="41" t="s">
        <v>1414</v>
      </c>
      <c r="U1339" s="41" t="s">
        <v>4975</v>
      </c>
      <c r="V1339" s="84"/>
      <c r="W1339" s="85"/>
      <c r="X1339" s="84" t="s">
        <v>644</v>
      </c>
      <c r="Y1339" s="84"/>
      <c r="Z1339" s="84" t="s">
        <v>688</v>
      </c>
      <c r="AA1339" s="62">
        <v>43294</v>
      </c>
    </row>
    <row r="1340" spans="1:27" ht="15.75" x14ac:dyDescent="0.25">
      <c r="A1340" s="76">
        <v>1338</v>
      </c>
      <c r="B1340" s="35" t="s">
        <v>4979</v>
      </c>
      <c r="C1340" s="35" t="s">
        <v>4980</v>
      </c>
      <c r="D1340" s="38" t="s">
        <v>4981</v>
      </c>
      <c r="E1340" s="83" t="s">
        <v>679</v>
      </c>
      <c r="F1340" s="35"/>
      <c r="G1340" s="35">
        <v>943</v>
      </c>
      <c r="H1340" s="32" t="s">
        <v>4973</v>
      </c>
      <c r="I1340" s="77">
        <v>40000</v>
      </c>
      <c r="J1340" s="78" t="s">
        <v>4974</v>
      </c>
      <c r="K1340" s="41"/>
      <c r="L1340" s="42" t="s">
        <v>118</v>
      </c>
      <c r="M1340" s="79">
        <v>933</v>
      </c>
      <c r="N1340" s="80">
        <v>40000</v>
      </c>
      <c r="O1340" s="81" t="s">
        <v>4974</v>
      </c>
      <c r="P1340" s="77">
        <v>202000</v>
      </c>
      <c r="Q1340" s="79">
        <v>967</v>
      </c>
      <c r="R1340" s="77">
        <v>103000</v>
      </c>
      <c r="S1340" s="41"/>
      <c r="T1340" s="41" t="s">
        <v>1414</v>
      </c>
      <c r="U1340" s="41" t="s">
        <v>4975</v>
      </c>
      <c r="V1340" s="84"/>
      <c r="W1340" s="85"/>
      <c r="X1340" s="84" t="s">
        <v>644</v>
      </c>
      <c r="Y1340" s="84"/>
      <c r="Z1340" s="84" t="s">
        <v>688</v>
      </c>
      <c r="AA1340" s="62">
        <v>43294</v>
      </c>
    </row>
    <row r="1341" spans="1:27" ht="31.5" x14ac:dyDescent="0.25">
      <c r="A1341" s="76">
        <v>1339</v>
      </c>
      <c r="B1341" s="35" t="s">
        <v>4982</v>
      </c>
      <c r="C1341" s="35" t="s">
        <v>4983</v>
      </c>
      <c r="D1341" s="38" t="s">
        <v>4984</v>
      </c>
      <c r="E1341" s="83" t="s">
        <v>703</v>
      </c>
      <c r="F1341" s="35" t="s">
        <v>649</v>
      </c>
      <c r="G1341" s="35">
        <v>137</v>
      </c>
      <c r="H1341" s="32" t="s">
        <v>1682</v>
      </c>
      <c r="I1341" s="77">
        <v>2833000</v>
      </c>
      <c r="J1341" s="78"/>
      <c r="K1341" s="41"/>
      <c r="L1341" s="42" t="s">
        <v>118</v>
      </c>
      <c r="M1341" s="79">
        <v>133</v>
      </c>
      <c r="N1341" s="80">
        <v>2807000</v>
      </c>
      <c r="O1341" s="81"/>
      <c r="P1341" s="77">
        <v>2807000</v>
      </c>
      <c r="Q1341" s="79">
        <v>136</v>
      </c>
      <c r="R1341" s="77">
        <v>2833000</v>
      </c>
      <c r="S1341" s="41"/>
      <c r="T1341" s="41" t="s">
        <v>642</v>
      </c>
      <c r="U1341" s="41" t="s">
        <v>1683</v>
      </c>
      <c r="V1341" s="84"/>
      <c r="W1341" s="85"/>
      <c r="X1341" s="84" t="s">
        <v>644</v>
      </c>
      <c r="Y1341" s="84"/>
      <c r="Z1341" s="84" t="s">
        <v>3214</v>
      </c>
      <c r="AA1341" s="62">
        <v>43294</v>
      </c>
    </row>
    <row r="1342" spans="1:27" ht="15.75" x14ac:dyDescent="0.25">
      <c r="A1342" s="76">
        <v>1340</v>
      </c>
      <c r="B1342" s="35" t="s">
        <v>4985</v>
      </c>
      <c r="C1342" s="35" t="s">
        <v>4986</v>
      </c>
      <c r="D1342" s="38" t="s">
        <v>4987</v>
      </c>
      <c r="E1342" s="83" t="s">
        <v>638</v>
      </c>
      <c r="F1342" s="35" t="s">
        <v>639</v>
      </c>
      <c r="G1342" s="35">
        <v>893</v>
      </c>
      <c r="H1342" s="32" t="s">
        <v>1426</v>
      </c>
      <c r="I1342" s="77">
        <v>7078000</v>
      </c>
      <c r="J1342" s="78" t="s">
        <v>1427</v>
      </c>
      <c r="K1342" s="41"/>
      <c r="L1342" s="42" t="s">
        <v>118</v>
      </c>
      <c r="M1342" s="79">
        <v>883</v>
      </c>
      <c r="N1342" s="80">
        <v>6911000</v>
      </c>
      <c r="O1342" s="81" t="s">
        <v>1427</v>
      </c>
      <c r="P1342" s="77">
        <v>6911000</v>
      </c>
      <c r="Q1342" s="79">
        <v>917</v>
      </c>
      <c r="R1342" s="77">
        <v>7078000</v>
      </c>
      <c r="S1342" s="41" t="s">
        <v>1427</v>
      </c>
      <c r="T1342" s="41" t="s">
        <v>1414</v>
      </c>
      <c r="U1342" s="41" t="s">
        <v>1428</v>
      </c>
      <c r="V1342" s="84"/>
      <c r="W1342" s="85"/>
      <c r="X1342" s="84" t="s">
        <v>644</v>
      </c>
      <c r="Y1342" s="84"/>
      <c r="Z1342" s="84" t="s">
        <v>3214</v>
      </c>
      <c r="AA1342" s="62">
        <v>43294</v>
      </c>
    </row>
    <row r="1343" spans="1:27" ht="31.5" x14ac:dyDescent="0.25">
      <c r="A1343" s="76">
        <v>1341</v>
      </c>
      <c r="B1343" s="35" t="s">
        <v>4988</v>
      </c>
      <c r="C1343" s="35" t="s">
        <v>4989</v>
      </c>
      <c r="D1343" s="38" t="s">
        <v>1690</v>
      </c>
      <c r="E1343" s="83" t="s">
        <v>638</v>
      </c>
      <c r="F1343" s="35" t="s">
        <v>639</v>
      </c>
      <c r="G1343" s="35">
        <v>135</v>
      </c>
      <c r="H1343" s="32" t="s">
        <v>1678</v>
      </c>
      <c r="I1343" s="77">
        <v>1125000</v>
      </c>
      <c r="J1343" s="78"/>
      <c r="K1343" s="41"/>
      <c r="L1343" s="42" t="s">
        <v>118</v>
      </c>
      <c r="M1343" s="79">
        <v>131</v>
      </c>
      <c r="N1343" s="80">
        <v>1105000</v>
      </c>
      <c r="O1343" s="81"/>
      <c r="P1343" s="77">
        <v>1105000</v>
      </c>
      <c r="Q1343" s="79">
        <v>134</v>
      </c>
      <c r="R1343" s="77">
        <v>1125000</v>
      </c>
      <c r="S1343" s="41"/>
      <c r="T1343" s="41" t="s">
        <v>642</v>
      </c>
      <c r="U1343" s="41" t="s">
        <v>1679</v>
      </c>
      <c r="V1343" s="84"/>
      <c r="W1343" s="85"/>
      <c r="X1343" s="84" t="s">
        <v>644</v>
      </c>
      <c r="Y1343" s="84"/>
      <c r="Z1343" s="84" t="s">
        <v>3214</v>
      </c>
      <c r="AA1343" s="62">
        <v>43294</v>
      </c>
    </row>
    <row r="1344" spans="1:27" ht="31.5" x14ac:dyDescent="0.25">
      <c r="A1344" s="76">
        <v>1342</v>
      </c>
      <c r="B1344" s="35" t="s">
        <v>4990</v>
      </c>
      <c r="C1344" s="35" t="s">
        <v>4989</v>
      </c>
      <c r="D1344" s="38" t="s">
        <v>1690</v>
      </c>
      <c r="E1344" s="83" t="s">
        <v>638</v>
      </c>
      <c r="F1344" s="35" t="s">
        <v>639</v>
      </c>
      <c r="G1344" s="35">
        <v>131</v>
      </c>
      <c r="H1344" s="32" t="s">
        <v>1664</v>
      </c>
      <c r="I1344" s="77">
        <v>1756000</v>
      </c>
      <c r="J1344" s="78"/>
      <c r="K1344" s="41"/>
      <c r="L1344" s="42" t="s">
        <v>118</v>
      </c>
      <c r="M1344" s="79">
        <v>127</v>
      </c>
      <c r="N1344" s="80">
        <v>1743000</v>
      </c>
      <c r="O1344" s="81"/>
      <c r="P1344" s="77">
        <v>1743000</v>
      </c>
      <c r="Q1344" s="79">
        <v>130</v>
      </c>
      <c r="R1344" s="77">
        <v>1756000</v>
      </c>
      <c r="S1344" s="41"/>
      <c r="T1344" s="41" t="s">
        <v>642</v>
      </c>
      <c r="U1344" s="41" t="s">
        <v>1665</v>
      </c>
      <c r="V1344" s="84"/>
      <c r="W1344" s="85"/>
      <c r="X1344" s="84" t="s">
        <v>644</v>
      </c>
      <c r="Y1344" s="84"/>
      <c r="Z1344" s="84" t="s">
        <v>3214</v>
      </c>
      <c r="AA1344" s="62">
        <v>43294</v>
      </c>
    </row>
    <row r="1345" spans="1:27" ht="15.75" x14ac:dyDescent="0.25">
      <c r="A1345" s="76">
        <v>1343</v>
      </c>
      <c r="B1345" s="35" t="s">
        <v>4991</v>
      </c>
      <c r="C1345" s="35" t="s">
        <v>4992</v>
      </c>
      <c r="D1345" s="38" t="s">
        <v>1677</v>
      </c>
      <c r="E1345" s="83" t="s">
        <v>638</v>
      </c>
      <c r="F1345" s="35" t="s">
        <v>639</v>
      </c>
      <c r="G1345" s="35">
        <v>131</v>
      </c>
      <c r="H1345" s="32" t="s">
        <v>1664</v>
      </c>
      <c r="I1345" s="77">
        <v>1756000</v>
      </c>
      <c r="J1345" s="78"/>
      <c r="K1345" s="41"/>
      <c r="L1345" s="42" t="s">
        <v>118</v>
      </c>
      <c r="M1345" s="79">
        <v>127</v>
      </c>
      <c r="N1345" s="80">
        <v>1743000</v>
      </c>
      <c r="O1345" s="81"/>
      <c r="P1345" s="77">
        <v>1743000</v>
      </c>
      <c r="Q1345" s="79">
        <v>130</v>
      </c>
      <c r="R1345" s="77">
        <v>1756000</v>
      </c>
      <c r="S1345" s="41"/>
      <c r="T1345" s="41" t="s">
        <v>642</v>
      </c>
      <c r="U1345" s="41" t="s">
        <v>1665</v>
      </c>
      <c r="V1345" s="84"/>
      <c r="W1345" s="85"/>
      <c r="X1345" s="84" t="s">
        <v>644</v>
      </c>
      <c r="Y1345" s="84"/>
      <c r="Z1345" s="84" t="s">
        <v>3214</v>
      </c>
      <c r="AA1345" s="62">
        <v>43294</v>
      </c>
    </row>
    <row r="1346" spans="1:27" ht="15.75" x14ac:dyDescent="0.25">
      <c r="A1346" s="76">
        <v>1344</v>
      </c>
      <c r="B1346" s="35" t="s">
        <v>4993</v>
      </c>
      <c r="C1346" s="35" t="s">
        <v>4992</v>
      </c>
      <c r="D1346" s="38" t="s">
        <v>1677</v>
      </c>
      <c r="E1346" s="83" t="s">
        <v>638</v>
      </c>
      <c r="F1346" s="35" t="s">
        <v>639</v>
      </c>
      <c r="G1346" s="35">
        <v>135</v>
      </c>
      <c r="H1346" s="32" t="s">
        <v>1678</v>
      </c>
      <c r="I1346" s="77">
        <v>1125000</v>
      </c>
      <c r="J1346" s="78"/>
      <c r="K1346" s="41"/>
      <c r="L1346" s="42" t="s">
        <v>118</v>
      </c>
      <c r="M1346" s="79">
        <v>131</v>
      </c>
      <c r="N1346" s="80">
        <v>1105000</v>
      </c>
      <c r="O1346" s="81"/>
      <c r="P1346" s="77">
        <v>1105000</v>
      </c>
      <c r="Q1346" s="79">
        <v>134</v>
      </c>
      <c r="R1346" s="77">
        <v>1125000</v>
      </c>
      <c r="S1346" s="41"/>
      <c r="T1346" s="41" t="s">
        <v>642</v>
      </c>
      <c r="U1346" s="41" t="s">
        <v>1679</v>
      </c>
      <c r="V1346" s="84"/>
      <c r="W1346" s="85"/>
      <c r="X1346" s="84" t="s">
        <v>644</v>
      </c>
      <c r="Y1346" s="84"/>
      <c r="Z1346" s="84" t="s">
        <v>3214</v>
      </c>
      <c r="AA1346" s="62">
        <v>43294</v>
      </c>
    </row>
    <row r="1347" spans="1:27" ht="15.75" x14ac:dyDescent="0.25">
      <c r="A1347" s="76">
        <v>1345</v>
      </c>
      <c r="B1347" s="35" t="s">
        <v>4994</v>
      </c>
      <c r="C1347" s="35" t="s">
        <v>4995</v>
      </c>
      <c r="D1347" s="38" t="s">
        <v>1697</v>
      </c>
      <c r="E1347" s="83" t="s">
        <v>638</v>
      </c>
      <c r="F1347" s="35" t="s">
        <v>639</v>
      </c>
      <c r="G1347" s="35">
        <v>134</v>
      </c>
      <c r="H1347" s="32" t="s">
        <v>1698</v>
      </c>
      <c r="I1347" s="77">
        <v>749000</v>
      </c>
      <c r="J1347" s="78"/>
      <c r="K1347" s="41"/>
      <c r="L1347" s="42" t="s">
        <v>118</v>
      </c>
      <c r="M1347" s="79">
        <v>130</v>
      </c>
      <c r="N1347" s="80">
        <v>738000</v>
      </c>
      <c r="O1347" s="81"/>
      <c r="P1347" s="77">
        <v>738000</v>
      </c>
      <c r="Q1347" s="79">
        <v>133</v>
      </c>
      <c r="R1347" s="77">
        <v>749000</v>
      </c>
      <c r="S1347" s="41"/>
      <c r="T1347" s="41" t="s">
        <v>642</v>
      </c>
      <c r="U1347" s="41" t="s">
        <v>1699</v>
      </c>
      <c r="V1347" s="84"/>
      <c r="W1347" s="85"/>
      <c r="X1347" s="84" t="s">
        <v>644</v>
      </c>
      <c r="Y1347" s="84"/>
      <c r="Z1347" s="84" t="s">
        <v>3214</v>
      </c>
      <c r="AA1347" s="62">
        <v>43294</v>
      </c>
    </row>
    <row r="1348" spans="1:27" ht="31.5" x14ac:dyDescent="0.25">
      <c r="A1348" s="76">
        <v>1346</v>
      </c>
      <c r="B1348" s="35" t="s">
        <v>4996</v>
      </c>
      <c r="C1348" s="35" t="s">
        <v>4995</v>
      </c>
      <c r="D1348" s="38" t="s">
        <v>1697</v>
      </c>
      <c r="E1348" s="83" t="s">
        <v>638</v>
      </c>
      <c r="F1348" s="35" t="s">
        <v>639</v>
      </c>
      <c r="G1348" s="35">
        <v>133</v>
      </c>
      <c r="H1348" s="32" t="s">
        <v>695</v>
      </c>
      <c r="I1348" s="77">
        <v>3256000</v>
      </c>
      <c r="J1348" s="78"/>
      <c r="K1348" s="41"/>
      <c r="L1348" s="42" t="s">
        <v>118</v>
      </c>
      <c r="M1348" s="79">
        <v>129</v>
      </c>
      <c r="N1348" s="80">
        <v>3243000</v>
      </c>
      <c r="O1348" s="81"/>
      <c r="P1348" s="77">
        <v>3243000</v>
      </c>
      <c r="Q1348" s="79">
        <v>132</v>
      </c>
      <c r="R1348" s="77">
        <v>3256000</v>
      </c>
      <c r="S1348" s="41"/>
      <c r="T1348" s="41" t="s">
        <v>642</v>
      </c>
      <c r="U1348" s="41" t="s">
        <v>696</v>
      </c>
      <c r="V1348" s="84"/>
      <c r="W1348" s="85"/>
      <c r="X1348" s="84" t="s">
        <v>644</v>
      </c>
      <c r="Y1348" s="84"/>
      <c r="Z1348" s="84" t="s">
        <v>3214</v>
      </c>
      <c r="AA1348" s="62">
        <v>43294</v>
      </c>
    </row>
    <row r="1349" spans="1:27" ht="15.75" x14ac:dyDescent="0.25">
      <c r="A1349" s="76">
        <v>1347</v>
      </c>
      <c r="B1349" s="35" t="s">
        <v>4997</v>
      </c>
      <c r="C1349" s="35" t="s">
        <v>4995</v>
      </c>
      <c r="D1349" s="38" t="s">
        <v>1697</v>
      </c>
      <c r="E1349" s="83" t="s">
        <v>638</v>
      </c>
      <c r="F1349" s="35" t="s">
        <v>639</v>
      </c>
      <c r="G1349" s="35">
        <v>135</v>
      </c>
      <c r="H1349" s="32" t="s">
        <v>1678</v>
      </c>
      <c r="I1349" s="77">
        <v>1125000</v>
      </c>
      <c r="J1349" s="78"/>
      <c r="K1349" s="41"/>
      <c r="L1349" s="42" t="s">
        <v>118</v>
      </c>
      <c r="M1349" s="79">
        <v>131</v>
      </c>
      <c r="N1349" s="80">
        <v>1105000</v>
      </c>
      <c r="O1349" s="81"/>
      <c r="P1349" s="77">
        <v>1105000</v>
      </c>
      <c r="Q1349" s="79">
        <v>134</v>
      </c>
      <c r="R1349" s="77">
        <v>1125000</v>
      </c>
      <c r="S1349" s="41"/>
      <c r="T1349" s="41" t="s">
        <v>642</v>
      </c>
      <c r="U1349" s="41" t="s">
        <v>1679</v>
      </c>
      <c r="V1349" s="84"/>
      <c r="W1349" s="85"/>
      <c r="X1349" s="84" t="s">
        <v>644</v>
      </c>
      <c r="Y1349" s="84"/>
      <c r="Z1349" s="84" t="s">
        <v>3214</v>
      </c>
      <c r="AA1349" s="62">
        <v>43294</v>
      </c>
    </row>
    <row r="1350" spans="1:27" ht="15.75" x14ac:dyDescent="0.25">
      <c r="A1350" s="76">
        <v>1348</v>
      </c>
      <c r="B1350" s="35" t="s">
        <v>4998</v>
      </c>
      <c r="C1350" s="35" t="s">
        <v>4995</v>
      </c>
      <c r="D1350" s="38" t="s">
        <v>1697</v>
      </c>
      <c r="E1350" s="83" t="s">
        <v>638</v>
      </c>
      <c r="F1350" s="35" t="s">
        <v>639</v>
      </c>
      <c r="G1350" s="35">
        <v>132</v>
      </c>
      <c r="H1350" s="32" t="s">
        <v>680</v>
      </c>
      <c r="I1350" s="77">
        <v>1456000</v>
      </c>
      <c r="J1350" s="78"/>
      <c r="K1350" s="41"/>
      <c r="L1350" s="42" t="s">
        <v>118</v>
      </c>
      <c r="M1350" s="79">
        <v>128</v>
      </c>
      <c r="N1350" s="80">
        <v>1443000</v>
      </c>
      <c r="O1350" s="81"/>
      <c r="P1350" s="77">
        <v>1443000</v>
      </c>
      <c r="Q1350" s="79">
        <v>131</v>
      </c>
      <c r="R1350" s="77">
        <v>1456000</v>
      </c>
      <c r="S1350" s="41"/>
      <c r="T1350" s="41" t="s">
        <v>642</v>
      </c>
      <c r="U1350" s="41" t="s">
        <v>681</v>
      </c>
      <c r="V1350" s="84"/>
      <c r="W1350" s="85"/>
      <c r="X1350" s="84" t="s">
        <v>644</v>
      </c>
      <c r="Y1350" s="84"/>
      <c r="Z1350" s="84" t="s">
        <v>3214</v>
      </c>
      <c r="AA1350" s="62">
        <v>43294</v>
      </c>
    </row>
    <row r="1351" spans="1:27" ht="15.75" x14ac:dyDescent="0.25">
      <c r="A1351" s="76">
        <v>1349</v>
      </c>
      <c r="B1351" s="35" t="s">
        <v>4999</v>
      </c>
      <c r="C1351" s="35" t="s">
        <v>5000</v>
      </c>
      <c r="D1351" s="38" t="s">
        <v>5001</v>
      </c>
      <c r="E1351" s="83" t="s">
        <v>703</v>
      </c>
      <c r="F1351" s="35" t="s">
        <v>639</v>
      </c>
      <c r="G1351" s="35">
        <v>893</v>
      </c>
      <c r="H1351" s="32" t="s">
        <v>1426</v>
      </c>
      <c r="I1351" s="77">
        <v>7078000</v>
      </c>
      <c r="J1351" s="78" t="s">
        <v>1427</v>
      </c>
      <c r="K1351" s="41"/>
      <c r="L1351" s="42" t="s">
        <v>118</v>
      </c>
      <c r="M1351" s="79">
        <v>883</v>
      </c>
      <c r="N1351" s="80">
        <v>6911000</v>
      </c>
      <c r="O1351" s="81" t="s">
        <v>1427</v>
      </c>
      <c r="P1351" s="77">
        <v>6911000</v>
      </c>
      <c r="Q1351" s="79">
        <v>917</v>
      </c>
      <c r="R1351" s="77">
        <v>7078000</v>
      </c>
      <c r="S1351" s="41" t="s">
        <v>1427</v>
      </c>
      <c r="T1351" s="41" t="s">
        <v>1414</v>
      </c>
      <c r="U1351" s="41" t="s">
        <v>1428</v>
      </c>
      <c r="V1351" s="84"/>
      <c r="W1351" s="85"/>
      <c r="X1351" s="84" t="s">
        <v>644</v>
      </c>
      <c r="Y1351" s="84"/>
      <c r="Z1351" s="84" t="s">
        <v>3214</v>
      </c>
      <c r="AA1351" s="62">
        <v>43294</v>
      </c>
    </row>
    <row r="1352" spans="1:27" ht="15.75" x14ac:dyDescent="0.25">
      <c r="A1352" s="76">
        <v>1350</v>
      </c>
      <c r="B1352" s="35" t="s">
        <v>5002</v>
      </c>
      <c r="C1352" s="35" t="s">
        <v>5003</v>
      </c>
      <c r="D1352" s="38" t="s">
        <v>1713</v>
      </c>
      <c r="E1352" s="83" t="s">
        <v>638</v>
      </c>
      <c r="F1352" s="35" t="s">
        <v>639</v>
      </c>
      <c r="G1352" s="35">
        <v>132</v>
      </c>
      <c r="H1352" s="32" t="s">
        <v>680</v>
      </c>
      <c r="I1352" s="77">
        <v>1456000</v>
      </c>
      <c r="J1352" s="78"/>
      <c r="K1352" s="41"/>
      <c r="L1352" s="42" t="s">
        <v>118</v>
      </c>
      <c r="M1352" s="79">
        <v>128</v>
      </c>
      <c r="N1352" s="80">
        <v>1443000</v>
      </c>
      <c r="O1352" s="81"/>
      <c r="P1352" s="77">
        <v>1443000</v>
      </c>
      <c r="Q1352" s="79">
        <v>131</v>
      </c>
      <c r="R1352" s="77">
        <v>1456000</v>
      </c>
      <c r="S1352" s="41"/>
      <c r="T1352" s="41" t="s">
        <v>642</v>
      </c>
      <c r="U1352" s="41" t="s">
        <v>681</v>
      </c>
      <c r="V1352" s="84"/>
      <c r="W1352" s="85"/>
      <c r="X1352" s="84" t="s">
        <v>644</v>
      </c>
      <c r="Y1352" s="84"/>
      <c r="Z1352" s="84" t="s">
        <v>3214</v>
      </c>
      <c r="AA1352" s="62">
        <v>43294</v>
      </c>
    </row>
    <row r="1353" spans="1:27" ht="15.75" x14ac:dyDescent="0.25">
      <c r="A1353" s="76">
        <v>1351</v>
      </c>
      <c r="B1353" s="35" t="s">
        <v>5004</v>
      </c>
      <c r="C1353" s="35" t="s">
        <v>5005</v>
      </c>
      <c r="D1353" s="38" t="s">
        <v>1717</v>
      </c>
      <c r="E1353" s="83" t="s">
        <v>638</v>
      </c>
      <c r="F1353" s="35" t="s">
        <v>639</v>
      </c>
      <c r="G1353" s="35">
        <v>132</v>
      </c>
      <c r="H1353" s="32" t="s">
        <v>680</v>
      </c>
      <c r="I1353" s="77">
        <v>1456000</v>
      </c>
      <c r="J1353" s="78"/>
      <c r="K1353" s="41"/>
      <c r="L1353" s="42" t="s">
        <v>118</v>
      </c>
      <c r="M1353" s="79">
        <v>128</v>
      </c>
      <c r="N1353" s="80">
        <v>1443000</v>
      </c>
      <c r="O1353" s="81"/>
      <c r="P1353" s="77">
        <v>1443000</v>
      </c>
      <c r="Q1353" s="79">
        <v>131</v>
      </c>
      <c r="R1353" s="77">
        <v>1456000</v>
      </c>
      <c r="S1353" s="41"/>
      <c r="T1353" s="41" t="s">
        <v>642</v>
      </c>
      <c r="U1353" s="41" t="s">
        <v>681</v>
      </c>
      <c r="V1353" s="84"/>
      <c r="W1353" s="85"/>
      <c r="X1353" s="84" t="s">
        <v>644</v>
      </c>
      <c r="Y1353" s="84"/>
      <c r="Z1353" s="84" t="s">
        <v>3214</v>
      </c>
      <c r="AA1353" s="62">
        <v>43294</v>
      </c>
    </row>
    <row r="1354" spans="1:27" ht="31.5" x14ac:dyDescent="0.25">
      <c r="A1354" s="76">
        <v>1352</v>
      </c>
      <c r="B1354" s="35" t="s">
        <v>5006</v>
      </c>
      <c r="C1354" s="35" t="s">
        <v>5007</v>
      </c>
      <c r="D1354" s="38" t="s">
        <v>1721</v>
      </c>
      <c r="E1354" s="83" t="s">
        <v>638</v>
      </c>
      <c r="F1354" s="35" t="s">
        <v>649</v>
      </c>
      <c r="G1354" s="35">
        <v>133</v>
      </c>
      <c r="H1354" s="32" t="s">
        <v>695</v>
      </c>
      <c r="I1354" s="77">
        <v>3256000</v>
      </c>
      <c r="J1354" s="78"/>
      <c r="K1354" s="41"/>
      <c r="L1354" s="42" t="s">
        <v>118</v>
      </c>
      <c r="M1354" s="79">
        <v>129</v>
      </c>
      <c r="N1354" s="80">
        <v>3243000</v>
      </c>
      <c r="O1354" s="81"/>
      <c r="P1354" s="77">
        <v>3243000</v>
      </c>
      <c r="Q1354" s="79">
        <v>132</v>
      </c>
      <c r="R1354" s="77">
        <v>3256000</v>
      </c>
      <c r="S1354" s="41"/>
      <c r="T1354" s="41" t="s">
        <v>642</v>
      </c>
      <c r="U1354" s="41" t="s">
        <v>696</v>
      </c>
      <c r="V1354" s="84"/>
      <c r="W1354" s="85"/>
      <c r="X1354" s="84" t="s">
        <v>644</v>
      </c>
      <c r="Y1354" s="84"/>
      <c r="Z1354" s="84" t="s">
        <v>3214</v>
      </c>
      <c r="AA1354" s="62">
        <v>43294</v>
      </c>
    </row>
    <row r="1355" spans="1:27" ht="15.75" x14ac:dyDescent="0.25">
      <c r="A1355" s="76">
        <v>1353</v>
      </c>
      <c r="B1355" s="35" t="s">
        <v>5008</v>
      </c>
      <c r="C1355" s="35" t="s">
        <v>5009</v>
      </c>
      <c r="D1355" s="38" t="s">
        <v>1725</v>
      </c>
      <c r="E1355" s="83" t="s">
        <v>638</v>
      </c>
      <c r="F1355" s="35" t="s">
        <v>781</v>
      </c>
      <c r="G1355" s="35">
        <v>132</v>
      </c>
      <c r="H1355" s="32" t="s">
        <v>680</v>
      </c>
      <c r="I1355" s="77">
        <v>1456000</v>
      </c>
      <c r="J1355" s="78"/>
      <c r="K1355" s="41"/>
      <c r="L1355" s="42" t="s">
        <v>118</v>
      </c>
      <c r="M1355" s="79">
        <v>128</v>
      </c>
      <c r="N1355" s="80">
        <v>1443000</v>
      </c>
      <c r="O1355" s="81"/>
      <c r="P1355" s="77">
        <v>1443000</v>
      </c>
      <c r="Q1355" s="79">
        <v>131</v>
      </c>
      <c r="R1355" s="77">
        <v>1456000</v>
      </c>
      <c r="S1355" s="41"/>
      <c r="T1355" s="41" t="s">
        <v>642</v>
      </c>
      <c r="U1355" s="41" t="s">
        <v>681</v>
      </c>
      <c r="V1355" s="84"/>
      <c r="W1355" s="85"/>
      <c r="X1355" s="84" t="s">
        <v>644</v>
      </c>
      <c r="Y1355" s="84"/>
      <c r="Z1355" s="84" t="s">
        <v>3214</v>
      </c>
      <c r="AA1355" s="62">
        <v>43294</v>
      </c>
    </row>
    <row r="1356" spans="1:27" ht="15.75" x14ac:dyDescent="0.25">
      <c r="A1356" s="76">
        <v>1354</v>
      </c>
      <c r="B1356" s="35" t="s">
        <v>5010</v>
      </c>
      <c r="C1356" s="35" t="s">
        <v>5011</v>
      </c>
      <c r="D1356" s="38" t="s">
        <v>5012</v>
      </c>
      <c r="E1356" s="83" t="s">
        <v>703</v>
      </c>
      <c r="F1356" s="35" t="s">
        <v>660</v>
      </c>
      <c r="G1356" s="35">
        <v>127</v>
      </c>
      <c r="H1356" s="32" t="s">
        <v>5013</v>
      </c>
      <c r="I1356" s="77">
        <v>963000</v>
      </c>
      <c r="J1356" s="78"/>
      <c r="K1356" s="41"/>
      <c r="L1356" s="42" t="s">
        <v>118</v>
      </c>
      <c r="M1356" s="79">
        <v>123</v>
      </c>
      <c r="N1356" s="80">
        <v>937000</v>
      </c>
      <c r="O1356" s="81"/>
      <c r="P1356" s="77">
        <v>937000</v>
      </c>
      <c r="Q1356" s="79">
        <v>126</v>
      </c>
      <c r="R1356" s="77">
        <v>963000</v>
      </c>
      <c r="S1356" s="41"/>
      <c r="T1356" s="41" t="s">
        <v>642</v>
      </c>
      <c r="U1356" s="41" t="s">
        <v>5014</v>
      </c>
      <c r="V1356" s="84"/>
      <c r="W1356" s="85"/>
      <c r="X1356" s="84" t="s">
        <v>644</v>
      </c>
      <c r="Y1356" s="84"/>
      <c r="Z1356" s="84" t="s">
        <v>688</v>
      </c>
      <c r="AA1356" s="62">
        <v>43294</v>
      </c>
    </row>
    <row r="1357" spans="1:27" ht="15.75" x14ac:dyDescent="0.25">
      <c r="A1357" s="76">
        <v>1355</v>
      </c>
      <c r="B1357" s="35" t="s">
        <v>5015</v>
      </c>
      <c r="C1357" s="35" t="s">
        <v>5016</v>
      </c>
      <c r="D1357" s="38" t="s">
        <v>5017</v>
      </c>
      <c r="E1357" s="83" t="s">
        <v>638</v>
      </c>
      <c r="F1357" s="35" t="s">
        <v>639</v>
      </c>
      <c r="G1357" s="35">
        <v>513</v>
      </c>
      <c r="H1357" s="32" t="s">
        <v>5018</v>
      </c>
      <c r="I1357" s="77">
        <v>2229000</v>
      </c>
      <c r="J1357" s="78" t="s">
        <v>5019</v>
      </c>
      <c r="K1357" s="41"/>
      <c r="L1357" s="42" t="s">
        <v>118</v>
      </c>
      <c r="M1357" s="79">
        <v>503</v>
      </c>
      <c r="N1357" s="80">
        <v>2210000</v>
      </c>
      <c r="O1357" s="81" t="s">
        <v>5019</v>
      </c>
      <c r="P1357" s="77">
        <v>2210000</v>
      </c>
      <c r="Q1357" s="79">
        <v>519</v>
      </c>
      <c r="R1357" s="77">
        <v>2229000</v>
      </c>
      <c r="S1357" s="41" t="s">
        <v>5019</v>
      </c>
      <c r="T1357" s="41" t="s">
        <v>803</v>
      </c>
      <c r="U1357" s="41" t="s">
        <v>5020</v>
      </c>
      <c r="V1357" s="84"/>
      <c r="W1357" s="85"/>
      <c r="X1357" s="84" t="s">
        <v>644</v>
      </c>
      <c r="Y1357" s="84"/>
      <c r="Z1357" s="84" t="s">
        <v>3214</v>
      </c>
      <c r="AA1357" s="62">
        <v>43294</v>
      </c>
    </row>
    <row r="1358" spans="1:27" ht="15.75" x14ac:dyDescent="0.25">
      <c r="A1358" s="76">
        <v>1356</v>
      </c>
      <c r="B1358" s="35" t="s">
        <v>5021</v>
      </c>
      <c r="C1358" s="35" t="s">
        <v>5022</v>
      </c>
      <c r="D1358" s="38" t="s">
        <v>5023</v>
      </c>
      <c r="E1358" s="83" t="s">
        <v>638</v>
      </c>
      <c r="F1358" s="35" t="s">
        <v>649</v>
      </c>
      <c r="G1358" s="35">
        <v>162</v>
      </c>
      <c r="H1358" s="32" t="s">
        <v>2293</v>
      </c>
      <c r="I1358" s="77">
        <v>2266000</v>
      </c>
      <c r="J1358" s="78"/>
      <c r="K1358" s="41"/>
      <c r="L1358" s="42" t="s">
        <v>118</v>
      </c>
      <c r="M1358" s="79">
        <v>157</v>
      </c>
      <c r="N1358" s="80">
        <v>2239000</v>
      </c>
      <c r="O1358" s="81"/>
      <c r="P1358" s="77">
        <v>2239000</v>
      </c>
      <c r="Q1358" s="79">
        <v>160</v>
      </c>
      <c r="R1358" s="77">
        <v>2266000</v>
      </c>
      <c r="S1358" s="41"/>
      <c r="T1358" s="41" t="s">
        <v>642</v>
      </c>
      <c r="U1358" s="41" t="s">
        <v>2294</v>
      </c>
      <c r="V1358" s="84"/>
      <c r="W1358" s="85"/>
      <c r="X1358" s="84" t="s">
        <v>644</v>
      </c>
      <c r="Y1358" s="84"/>
      <c r="Z1358" s="84" t="s">
        <v>3214</v>
      </c>
      <c r="AA1358" s="62">
        <v>43294</v>
      </c>
    </row>
    <row r="1359" spans="1:27" ht="31.5" x14ac:dyDescent="0.25">
      <c r="A1359" s="76">
        <v>1357</v>
      </c>
      <c r="B1359" s="35" t="s">
        <v>5024</v>
      </c>
      <c r="C1359" s="35" t="s">
        <v>5025</v>
      </c>
      <c r="D1359" s="38" t="s">
        <v>5026</v>
      </c>
      <c r="E1359" s="83" t="s">
        <v>638</v>
      </c>
      <c r="F1359" s="35" t="s">
        <v>649</v>
      </c>
      <c r="G1359" s="35">
        <v>506</v>
      </c>
      <c r="H1359" s="32" t="s">
        <v>5027</v>
      </c>
      <c r="I1359" s="77">
        <v>2417000</v>
      </c>
      <c r="J1359" s="78" t="s">
        <v>5028</v>
      </c>
      <c r="K1359" s="41"/>
      <c r="L1359" s="42" t="s">
        <v>118</v>
      </c>
      <c r="M1359" s="79">
        <v>496</v>
      </c>
      <c r="N1359" s="80">
        <v>2391000</v>
      </c>
      <c r="O1359" s="81" t="s">
        <v>5028</v>
      </c>
      <c r="P1359" s="77">
        <v>2391000</v>
      </c>
      <c r="Q1359" s="79">
        <v>512</v>
      </c>
      <c r="R1359" s="77">
        <v>2417000</v>
      </c>
      <c r="S1359" s="41" t="s">
        <v>5028</v>
      </c>
      <c r="T1359" s="41" t="s">
        <v>803</v>
      </c>
      <c r="U1359" s="41" t="s">
        <v>5029</v>
      </c>
      <c r="V1359" s="84"/>
      <c r="W1359" s="85"/>
      <c r="X1359" s="84" t="s">
        <v>644</v>
      </c>
      <c r="Y1359" s="84"/>
      <c r="Z1359" s="84" t="s">
        <v>3214</v>
      </c>
      <c r="AA1359" s="62">
        <v>43294</v>
      </c>
    </row>
    <row r="1360" spans="1:27" ht="31.5" x14ac:dyDescent="0.25">
      <c r="A1360" s="76">
        <v>1358</v>
      </c>
      <c r="B1360" s="35" t="s">
        <v>5030</v>
      </c>
      <c r="C1360" s="35" t="s">
        <v>5031</v>
      </c>
      <c r="D1360" s="38" t="s">
        <v>5032</v>
      </c>
      <c r="E1360" s="83" t="s">
        <v>638</v>
      </c>
      <c r="F1360" s="35" t="s">
        <v>649</v>
      </c>
      <c r="G1360" s="35">
        <v>507</v>
      </c>
      <c r="H1360" s="32" t="s">
        <v>2353</v>
      </c>
      <c r="I1360" s="77">
        <v>3917000</v>
      </c>
      <c r="J1360" s="78" t="s">
        <v>2354</v>
      </c>
      <c r="K1360" s="41"/>
      <c r="L1360" s="42" t="s">
        <v>118</v>
      </c>
      <c r="M1360" s="79">
        <v>497</v>
      </c>
      <c r="N1360" s="80">
        <v>3891000</v>
      </c>
      <c r="O1360" s="81" t="s">
        <v>2354</v>
      </c>
      <c r="P1360" s="77">
        <v>3891000</v>
      </c>
      <c r="Q1360" s="79">
        <v>513</v>
      </c>
      <c r="R1360" s="77">
        <v>3917000</v>
      </c>
      <c r="S1360" s="41" t="s">
        <v>2354</v>
      </c>
      <c r="T1360" s="41" t="s">
        <v>803</v>
      </c>
      <c r="U1360" s="41" t="s">
        <v>2355</v>
      </c>
      <c r="V1360" s="84"/>
      <c r="W1360" s="85"/>
      <c r="X1360" s="84" t="s">
        <v>644</v>
      </c>
      <c r="Y1360" s="84"/>
      <c r="Z1360" s="84" t="s">
        <v>3214</v>
      </c>
      <c r="AA1360" s="62">
        <v>43294</v>
      </c>
    </row>
    <row r="1361" spans="1:27" ht="15.75" x14ac:dyDescent="0.25">
      <c r="A1361" s="76">
        <v>1359</v>
      </c>
      <c r="B1361" s="35" t="s">
        <v>5033</v>
      </c>
      <c r="C1361" s="35" t="s">
        <v>5034</v>
      </c>
      <c r="D1361" s="38" t="s">
        <v>5035</v>
      </c>
      <c r="E1361" s="83" t="s">
        <v>638</v>
      </c>
      <c r="F1361" s="35" t="s">
        <v>639</v>
      </c>
      <c r="G1361" s="35">
        <v>512</v>
      </c>
      <c r="H1361" s="32" t="s">
        <v>980</v>
      </c>
      <c r="I1361" s="77">
        <v>2692000</v>
      </c>
      <c r="J1361" s="78"/>
      <c r="K1361" s="41"/>
      <c r="L1361" s="42" t="s">
        <v>118</v>
      </c>
      <c r="M1361" s="79">
        <v>502</v>
      </c>
      <c r="N1361" s="80">
        <v>2679000</v>
      </c>
      <c r="O1361" s="81"/>
      <c r="P1361" s="77">
        <v>2679000</v>
      </c>
      <c r="Q1361" s="79">
        <v>518</v>
      </c>
      <c r="R1361" s="77">
        <v>2692000</v>
      </c>
      <c r="S1361" s="41"/>
      <c r="T1361" s="41" t="s">
        <v>803</v>
      </c>
      <c r="U1361" s="41" t="s">
        <v>981</v>
      </c>
      <c r="V1361" s="84"/>
      <c r="W1361" s="85"/>
      <c r="X1361" s="84" t="s">
        <v>644</v>
      </c>
      <c r="Y1361" s="84"/>
      <c r="Z1361" s="84" t="s">
        <v>3214</v>
      </c>
      <c r="AA1361" s="62">
        <v>43294</v>
      </c>
    </row>
    <row r="1362" spans="1:27" ht="31.5" x14ac:dyDescent="0.25">
      <c r="A1362" s="76">
        <v>1360</v>
      </c>
      <c r="B1362" s="35" t="s">
        <v>5036</v>
      </c>
      <c r="C1362" s="35" t="s">
        <v>5037</v>
      </c>
      <c r="D1362" s="38" t="s">
        <v>5038</v>
      </c>
      <c r="E1362" s="83" t="s">
        <v>638</v>
      </c>
      <c r="F1362" s="35" t="s">
        <v>649</v>
      </c>
      <c r="G1362" s="35">
        <v>150</v>
      </c>
      <c r="H1362" s="32" t="s">
        <v>2372</v>
      </c>
      <c r="I1362" s="77">
        <v>1160000</v>
      </c>
      <c r="J1362" s="78"/>
      <c r="K1362" s="41"/>
      <c r="L1362" s="42" t="s">
        <v>118</v>
      </c>
      <c r="M1362" s="79">
        <v>145</v>
      </c>
      <c r="N1362" s="80">
        <v>1152000</v>
      </c>
      <c r="O1362" s="81"/>
      <c r="P1362" s="77">
        <v>1152000</v>
      </c>
      <c r="Q1362" s="79">
        <v>148</v>
      </c>
      <c r="R1362" s="77">
        <v>1160000</v>
      </c>
      <c r="S1362" s="41"/>
      <c r="T1362" s="41" t="s">
        <v>642</v>
      </c>
      <c r="U1362" s="41" t="s">
        <v>2373</v>
      </c>
      <c r="V1362" s="84"/>
      <c r="W1362" s="85"/>
      <c r="X1362" s="84" t="s">
        <v>644</v>
      </c>
      <c r="Y1362" s="84"/>
      <c r="Z1362" s="84" t="s">
        <v>3214</v>
      </c>
      <c r="AA1362" s="62">
        <v>43294</v>
      </c>
    </row>
    <row r="1363" spans="1:27" ht="31.5" x14ac:dyDescent="0.25">
      <c r="A1363" s="76">
        <v>1361</v>
      </c>
      <c r="B1363" s="35" t="s">
        <v>5039</v>
      </c>
      <c r="C1363" s="35" t="s">
        <v>5040</v>
      </c>
      <c r="D1363" s="38" t="s">
        <v>5041</v>
      </c>
      <c r="E1363" s="83" t="s">
        <v>638</v>
      </c>
      <c r="F1363" s="35" t="s">
        <v>639</v>
      </c>
      <c r="G1363" s="35">
        <v>146</v>
      </c>
      <c r="H1363" s="32" t="s">
        <v>2280</v>
      </c>
      <c r="I1363" s="77">
        <v>2674000</v>
      </c>
      <c r="J1363" s="78" t="s">
        <v>2281</v>
      </c>
      <c r="K1363" s="41"/>
      <c r="L1363" s="42" t="s">
        <v>118</v>
      </c>
      <c r="M1363" s="79">
        <v>141</v>
      </c>
      <c r="N1363" s="80">
        <v>2663000</v>
      </c>
      <c r="O1363" s="81" t="s">
        <v>2281</v>
      </c>
      <c r="P1363" s="77">
        <v>2663000</v>
      </c>
      <c r="Q1363" s="79">
        <v>144</v>
      </c>
      <c r="R1363" s="77">
        <v>2674000</v>
      </c>
      <c r="S1363" s="41" t="s">
        <v>2282</v>
      </c>
      <c r="T1363" s="41" t="s">
        <v>642</v>
      </c>
      <c r="U1363" s="41" t="s">
        <v>2283</v>
      </c>
      <c r="V1363" s="84"/>
      <c r="W1363" s="85"/>
      <c r="X1363" s="84" t="s">
        <v>644</v>
      </c>
      <c r="Y1363" s="84"/>
      <c r="Z1363" s="84" t="s">
        <v>3214</v>
      </c>
      <c r="AA1363" s="62">
        <v>43294</v>
      </c>
    </row>
    <row r="1364" spans="1:27" ht="31.5" x14ac:dyDescent="0.25">
      <c r="A1364" s="76">
        <v>1362</v>
      </c>
      <c r="B1364" s="35" t="s">
        <v>5042</v>
      </c>
      <c r="C1364" s="35" t="s">
        <v>5043</v>
      </c>
      <c r="D1364" s="38" t="s">
        <v>5044</v>
      </c>
      <c r="E1364" s="83" t="s">
        <v>638</v>
      </c>
      <c r="F1364" s="35" t="s">
        <v>649</v>
      </c>
      <c r="G1364" s="35">
        <v>506</v>
      </c>
      <c r="H1364" s="32" t="s">
        <v>5027</v>
      </c>
      <c r="I1364" s="77">
        <v>2417000</v>
      </c>
      <c r="J1364" s="78" t="s">
        <v>5028</v>
      </c>
      <c r="K1364" s="41"/>
      <c r="L1364" s="42" t="s">
        <v>118</v>
      </c>
      <c r="M1364" s="79">
        <v>496</v>
      </c>
      <c r="N1364" s="80">
        <v>2391000</v>
      </c>
      <c r="O1364" s="81" t="s">
        <v>5028</v>
      </c>
      <c r="P1364" s="77">
        <v>2391000</v>
      </c>
      <c r="Q1364" s="79">
        <v>512</v>
      </c>
      <c r="R1364" s="77">
        <v>2417000</v>
      </c>
      <c r="S1364" s="41" t="s">
        <v>5028</v>
      </c>
      <c r="T1364" s="41" t="s">
        <v>803</v>
      </c>
      <c r="U1364" s="41" t="s">
        <v>5029</v>
      </c>
      <c r="V1364" s="84"/>
      <c r="W1364" s="85"/>
      <c r="X1364" s="84" t="s">
        <v>644</v>
      </c>
      <c r="Y1364" s="84"/>
      <c r="Z1364" s="84" t="s">
        <v>3214</v>
      </c>
      <c r="AA1364" s="62">
        <v>43294</v>
      </c>
    </row>
    <row r="1365" spans="1:27" ht="31.5" x14ac:dyDescent="0.25">
      <c r="A1365" s="76">
        <v>1363</v>
      </c>
      <c r="B1365" s="35" t="s">
        <v>5045</v>
      </c>
      <c r="C1365" s="35" t="s">
        <v>5046</v>
      </c>
      <c r="D1365" s="38" t="s">
        <v>5047</v>
      </c>
      <c r="E1365" s="83" t="s">
        <v>638</v>
      </c>
      <c r="F1365" s="35" t="s">
        <v>649</v>
      </c>
      <c r="G1365" s="35">
        <v>146</v>
      </c>
      <c r="H1365" s="32" t="s">
        <v>2280</v>
      </c>
      <c r="I1365" s="77">
        <v>2674000</v>
      </c>
      <c r="J1365" s="78" t="s">
        <v>2281</v>
      </c>
      <c r="K1365" s="41"/>
      <c r="L1365" s="42" t="s">
        <v>118</v>
      </c>
      <c r="M1365" s="79">
        <v>141</v>
      </c>
      <c r="N1365" s="80">
        <v>2663000</v>
      </c>
      <c r="O1365" s="81" t="s">
        <v>2281</v>
      </c>
      <c r="P1365" s="77">
        <v>2663000</v>
      </c>
      <c r="Q1365" s="79">
        <v>144</v>
      </c>
      <c r="R1365" s="77">
        <v>2674000</v>
      </c>
      <c r="S1365" s="41" t="s">
        <v>2282</v>
      </c>
      <c r="T1365" s="41" t="s">
        <v>642</v>
      </c>
      <c r="U1365" s="41" t="s">
        <v>2283</v>
      </c>
      <c r="V1365" s="84"/>
      <c r="W1365" s="85"/>
      <c r="X1365" s="84" t="s">
        <v>644</v>
      </c>
      <c r="Y1365" s="84"/>
      <c r="Z1365" s="84" t="s">
        <v>3214</v>
      </c>
      <c r="AA1365" s="62">
        <v>43294</v>
      </c>
    </row>
    <row r="1366" spans="1:27" ht="31.5" x14ac:dyDescent="0.25">
      <c r="A1366" s="76">
        <v>1364</v>
      </c>
      <c r="B1366" s="35" t="s">
        <v>5048</v>
      </c>
      <c r="C1366" s="35" t="s">
        <v>5049</v>
      </c>
      <c r="D1366" s="38" t="s">
        <v>5050</v>
      </c>
      <c r="E1366" s="83" t="s">
        <v>638</v>
      </c>
      <c r="F1366" s="35" t="s">
        <v>639</v>
      </c>
      <c r="G1366" s="35">
        <v>145</v>
      </c>
      <c r="H1366" s="32" t="s">
        <v>1010</v>
      </c>
      <c r="I1366" s="77">
        <v>719000</v>
      </c>
      <c r="J1366" s="78" t="s">
        <v>1011</v>
      </c>
      <c r="K1366" s="41"/>
      <c r="L1366" s="42" t="s">
        <v>118</v>
      </c>
      <c r="M1366" s="79">
        <v>140</v>
      </c>
      <c r="N1366" s="80">
        <v>700000</v>
      </c>
      <c r="O1366" s="81" t="s">
        <v>1011</v>
      </c>
      <c r="P1366" s="77">
        <v>2191000</v>
      </c>
      <c r="Q1366" s="79">
        <v>143</v>
      </c>
      <c r="R1366" s="77">
        <v>719000</v>
      </c>
      <c r="S1366" s="41"/>
      <c r="T1366" s="41" t="s">
        <v>642</v>
      </c>
      <c r="U1366" s="41" t="s">
        <v>1012</v>
      </c>
      <c r="V1366" s="84"/>
      <c r="W1366" s="85"/>
      <c r="X1366" s="84" t="s">
        <v>644</v>
      </c>
      <c r="Y1366" s="84"/>
      <c r="Z1366" s="84" t="s">
        <v>3214</v>
      </c>
      <c r="AA1366" s="62">
        <v>43294</v>
      </c>
    </row>
    <row r="1367" spans="1:27" ht="15.75" x14ac:dyDescent="0.25">
      <c r="A1367" s="76">
        <v>1365</v>
      </c>
      <c r="B1367" s="35" t="s">
        <v>5051</v>
      </c>
      <c r="C1367" s="35" t="s">
        <v>5052</v>
      </c>
      <c r="D1367" s="38" t="s">
        <v>5053</v>
      </c>
      <c r="E1367" s="83" t="s">
        <v>638</v>
      </c>
      <c r="F1367" s="35" t="s">
        <v>639</v>
      </c>
      <c r="G1367" s="35">
        <v>147</v>
      </c>
      <c r="H1367" s="32" t="s">
        <v>2358</v>
      </c>
      <c r="I1367" s="77">
        <v>815000</v>
      </c>
      <c r="J1367" s="78"/>
      <c r="K1367" s="41"/>
      <c r="L1367" s="42" t="s">
        <v>118</v>
      </c>
      <c r="M1367" s="79">
        <v>142</v>
      </c>
      <c r="N1367" s="80">
        <v>793000</v>
      </c>
      <c r="O1367" s="81"/>
      <c r="P1367" s="77">
        <v>793000</v>
      </c>
      <c r="Q1367" s="79">
        <v>145</v>
      </c>
      <c r="R1367" s="77">
        <v>815000</v>
      </c>
      <c r="S1367" s="41"/>
      <c r="T1367" s="41" t="s">
        <v>642</v>
      </c>
      <c r="U1367" s="41" t="s">
        <v>2359</v>
      </c>
      <c r="V1367" s="84"/>
      <c r="W1367" s="85"/>
      <c r="X1367" s="84" t="s">
        <v>644</v>
      </c>
      <c r="Y1367" s="84"/>
      <c r="Z1367" s="84" t="s">
        <v>3214</v>
      </c>
      <c r="AA1367" s="62">
        <v>43294</v>
      </c>
    </row>
    <row r="1368" spans="1:27" ht="15.75" x14ac:dyDescent="0.25">
      <c r="A1368" s="76">
        <v>1366</v>
      </c>
      <c r="B1368" s="35" t="s">
        <v>5054</v>
      </c>
      <c r="C1368" s="35" t="s">
        <v>5055</v>
      </c>
      <c r="D1368" s="38" t="s">
        <v>5056</v>
      </c>
      <c r="E1368" s="83" t="s">
        <v>638</v>
      </c>
      <c r="F1368" s="35" t="s">
        <v>649</v>
      </c>
      <c r="G1368" s="35">
        <v>148</v>
      </c>
      <c r="H1368" s="32" t="s">
        <v>2362</v>
      </c>
      <c r="I1368" s="77">
        <v>968000</v>
      </c>
      <c r="J1368" s="78"/>
      <c r="K1368" s="41"/>
      <c r="L1368" s="42" t="s">
        <v>118</v>
      </c>
      <c r="M1368" s="79">
        <v>143</v>
      </c>
      <c r="N1368" s="80">
        <v>937000</v>
      </c>
      <c r="O1368" s="81"/>
      <c r="P1368" s="77">
        <v>937000</v>
      </c>
      <c r="Q1368" s="79">
        <v>146</v>
      </c>
      <c r="R1368" s="77">
        <v>968000</v>
      </c>
      <c r="S1368" s="41"/>
      <c r="T1368" s="41" t="s">
        <v>642</v>
      </c>
      <c r="U1368" s="41" t="s">
        <v>2363</v>
      </c>
      <c r="V1368" s="84"/>
      <c r="W1368" s="85"/>
      <c r="X1368" s="84" t="s">
        <v>644</v>
      </c>
      <c r="Y1368" s="84"/>
      <c r="Z1368" s="84" t="s">
        <v>3214</v>
      </c>
      <c r="AA1368" s="62">
        <v>43294</v>
      </c>
    </row>
    <row r="1369" spans="1:27" ht="31.5" x14ac:dyDescent="0.25">
      <c r="A1369" s="76">
        <v>1367</v>
      </c>
      <c r="B1369" s="35" t="s">
        <v>5057</v>
      </c>
      <c r="C1369" s="35" t="s">
        <v>5058</v>
      </c>
      <c r="D1369" s="38" t="s">
        <v>5059</v>
      </c>
      <c r="E1369" s="83" t="s">
        <v>638</v>
      </c>
      <c r="F1369" s="35" t="s">
        <v>639</v>
      </c>
      <c r="G1369" s="35">
        <v>145</v>
      </c>
      <c r="H1369" s="32" t="s">
        <v>1010</v>
      </c>
      <c r="I1369" s="77">
        <v>719000</v>
      </c>
      <c r="J1369" s="78" t="s">
        <v>1011</v>
      </c>
      <c r="K1369" s="41"/>
      <c r="L1369" s="42" t="s">
        <v>118</v>
      </c>
      <c r="M1369" s="79">
        <v>140</v>
      </c>
      <c r="N1369" s="80">
        <v>700000</v>
      </c>
      <c r="O1369" s="81" t="s">
        <v>1011</v>
      </c>
      <c r="P1369" s="77">
        <v>2191000</v>
      </c>
      <c r="Q1369" s="79">
        <v>143</v>
      </c>
      <c r="R1369" s="77">
        <v>719000</v>
      </c>
      <c r="S1369" s="41"/>
      <c r="T1369" s="41" t="s">
        <v>642</v>
      </c>
      <c r="U1369" s="41" t="s">
        <v>1012</v>
      </c>
      <c r="V1369" s="84"/>
      <c r="W1369" s="85"/>
      <c r="X1369" s="84" t="s">
        <v>644</v>
      </c>
      <c r="Y1369" s="84"/>
      <c r="Z1369" s="84" t="s">
        <v>3214</v>
      </c>
      <c r="AA1369" s="62">
        <v>43294</v>
      </c>
    </row>
    <row r="1370" spans="1:27" ht="15.75" x14ac:dyDescent="0.25">
      <c r="A1370" s="76">
        <v>1368</v>
      </c>
      <c r="B1370" s="35" t="s">
        <v>5060</v>
      </c>
      <c r="C1370" s="35" t="s">
        <v>5061</v>
      </c>
      <c r="D1370" s="38" t="s">
        <v>5062</v>
      </c>
      <c r="E1370" s="83" t="s">
        <v>638</v>
      </c>
      <c r="F1370" s="35" t="s">
        <v>649</v>
      </c>
      <c r="G1370" s="35">
        <v>145</v>
      </c>
      <c r="H1370" s="32" t="s">
        <v>1010</v>
      </c>
      <c r="I1370" s="77">
        <v>719000</v>
      </c>
      <c r="J1370" s="78" t="s">
        <v>1011</v>
      </c>
      <c r="K1370" s="41"/>
      <c r="L1370" s="42" t="s">
        <v>118</v>
      </c>
      <c r="M1370" s="79">
        <v>140</v>
      </c>
      <c r="N1370" s="80">
        <v>700000</v>
      </c>
      <c r="O1370" s="81" t="s">
        <v>1011</v>
      </c>
      <c r="P1370" s="77">
        <v>2191000</v>
      </c>
      <c r="Q1370" s="79">
        <v>143</v>
      </c>
      <c r="R1370" s="77">
        <v>719000</v>
      </c>
      <c r="S1370" s="41"/>
      <c r="T1370" s="41" t="s">
        <v>642</v>
      </c>
      <c r="U1370" s="41" t="s">
        <v>1012</v>
      </c>
      <c r="V1370" s="84"/>
      <c r="W1370" s="85"/>
      <c r="X1370" s="84" t="s">
        <v>644</v>
      </c>
      <c r="Y1370" s="84"/>
      <c r="Z1370" s="84" t="s">
        <v>3214</v>
      </c>
      <c r="AA1370" s="62">
        <v>43294</v>
      </c>
    </row>
    <row r="1371" spans="1:27" ht="15.75" x14ac:dyDescent="0.25">
      <c r="A1371" s="76">
        <v>1369</v>
      </c>
      <c r="B1371" s="35" t="s">
        <v>5063</v>
      </c>
      <c r="C1371" s="35" t="s">
        <v>5064</v>
      </c>
      <c r="D1371" s="38" t="s">
        <v>5065</v>
      </c>
      <c r="E1371" s="83" t="s">
        <v>638</v>
      </c>
      <c r="F1371" s="35" t="s">
        <v>639</v>
      </c>
      <c r="G1371" s="35">
        <v>510</v>
      </c>
      <c r="H1371" s="32" t="s">
        <v>2367</v>
      </c>
      <c r="I1371" s="77">
        <v>1691000</v>
      </c>
      <c r="J1371" s="78"/>
      <c r="K1371" s="41"/>
      <c r="L1371" s="42" t="s">
        <v>118</v>
      </c>
      <c r="M1371" s="79">
        <v>500</v>
      </c>
      <c r="N1371" s="80">
        <v>1678000</v>
      </c>
      <c r="O1371" s="81"/>
      <c r="P1371" s="77">
        <v>1678000</v>
      </c>
      <c r="Q1371" s="79">
        <v>516</v>
      </c>
      <c r="R1371" s="77">
        <v>1691000</v>
      </c>
      <c r="S1371" s="41"/>
      <c r="T1371" s="41" t="s">
        <v>803</v>
      </c>
      <c r="U1371" s="41" t="s">
        <v>2368</v>
      </c>
      <c r="V1371" s="84"/>
      <c r="W1371" s="85"/>
      <c r="X1371" s="84" t="s">
        <v>644</v>
      </c>
      <c r="Y1371" s="84"/>
      <c r="Z1371" s="84" t="s">
        <v>3214</v>
      </c>
      <c r="AA1371" s="62">
        <v>43294</v>
      </c>
    </row>
    <row r="1372" spans="1:27" ht="15.75" x14ac:dyDescent="0.25">
      <c r="A1372" s="76">
        <v>1370</v>
      </c>
      <c r="B1372" s="35" t="s">
        <v>5066</v>
      </c>
      <c r="C1372" s="35" t="s">
        <v>5067</v>
      </c>
      <c r="D1372" s="38" t="s">
        <v>5068</v>
      </c>
      <c r="E1372" s="83" t="s">
        <v>638</v>
      </c>
      <c r="F1372" s="35" t="s">
        <v>639</v>
      </c>
      <c r="G1372" s="35">
        <v>150</v>
      </c>
      <c r="H1372" s="32" t="s">
        <v>2372</v>
      </c>
      <c r="I1372" s="77">
        <v>1160000</v>
      </c>
      <c r="J1372" s="78"/>
      <c r="K1372" s="41"/>
      <c r="L1372" s="42" t="s">
        <v>118</v>
      </c>
      <c r="M1372" s="79">
        <v>145</v>
      </c>
      <c r="N1372" s="80">
        <v>1152000</v>
      </c>
      <c r="O1372" s="81"/>
      <c r="P1372" s="77">
        <v>1152000</v>
      </c>
      <c r="Q1372" s="79">
        <v>148</v>
      </c>
      <c r="R1372" s="77">
        <v>1160000</v>
      </c>
      <c r="S1372" s="41"/>
      <c r="T1372" s="41" t="s">
        <v>642</v>
      </c>
      <c r="U1372" s="41" t="s">
        <v>2373</v>
      </c>
      <c r="V1372" s="84"/>
      <c r="W1372" s="85"/>
      <c r="X1372" s="84" t="s">
        <v>644</v>
      </c>
      <c r="Y1372" s="84"/>
      <c r="Z1372" s="84" t="s">
        <v>3214</v>
      </c>
      <c r="AA1372" s="62">
        <v>43294</v>
      </c>
    </row>
    <row r="1373" spans="1:27" ht="31.5" x14ac:dyDescent="0.25">
      <c r="A1373" s="76">
        <v>1371</v>
      </c>
      <c r="B1373" s="35" t="s">
        <v>5069</v>
      </c>
      <c r="C1373" s="35" t="s">
        <v>5070</v>
      </c>
      <c r="D1373" s="38" t="s">
        <v>5071</v>
      </c>
      <c r="E1373" s="83" t="s">
        <v>638</v>
      </c>
      <c r="F1373" s="35" t="s">
        <v>639</v>
      </c>
      <c r="G1373" s="35">
        <v>140</v>
      </c>
      <c r="H1373" s="32" t="s">
        <v>2251</v>
      </c>
      <c r="I1373" s="77">
        <v>240000</v>
      </c>
      <c r="J1373" s="78"/>
      <c r="K1373" s="41"/>
      <c r="L1373" s="42" t="s">
        <v>118</v>
      </c>
      <c r="M1373" s="79">
        <v>135</v>
      </c>
      <c r="N1373" s="80">
        <v>231000</v>
      </c>
      <c r="O1373" s="81"/>
      <c r="P1373" s="77">
        <v>231000</v>
      </c>
      <c r="Q1373" s="79">
        <v>138</v>
      </c>
      <c r="R1373" s="77">
        <v>240000</v>
      </c>
      <c r="S1373" s="41"/>
      <c r="T1373" s="41" t="s">
        <v>642</v>
      </c>
      <c r="U1373" s="41" t="s">
        <v>2252</v>
      </c>
      <c r="V1373" s="84"/>
      <c r="W1373" s="85"/>
      <c r="X1373" s="84" t="s">
        <v>644</v>
      </c>
      <c r="Y1373" s="84"/>
      <c r="Z1373" s="84" t="s">
        <v>3214</v>
      </c>
      <c r="AA1373" s="62">
        <v>43294</v>
      </c>
    </row>
    <row r="1374" spans="1:27" ht="31.5" x14ac:dyDescent="0.25">
      <c r="A1374" s="76">
        <v>1372</v>
      </c>
      <c r="B1374" s="35" t="s">
        <v>5072</v>
      </c>
      <c r="C1374" s="35" t="s">
        <v>5070</v>
      </c>
      <c r="D1374" s="38" t="s">
        <v>5071</v>
      </c>
      <c r="E1374" s="83" t="s">
        <v>638</v>
      </c>
      <c r="F1374" s="35" t="s">
        <v>639</v>
      </c>
      <c r="G1374" s="35">
        <v>138</v>
      </c>
      <c r="H1374" s="32" t="s">
        <v>2407</v>
      </c>
      <c r="I1374" s="77">
        <v>426000</v>
      </c>
      <c r="J1374" s="78" t="s">
        <v>2408</v>
      </c>
      <c r="K1374" s="41"/>
      <c r="L1374" s="42" t="s">
        <v>118</v>
      </c>
      <c r="M1374" s="79">
        <v>134</v>
      </c>
      <c r="N1374" s="80">
        <v>410000</v>
      </c>
      <c r="O1374" s="81" t="s">
        <v>2408</v>
      </c>
      <c r="P1374" s="77">
        <v>410000</v>
      </c>
      <c r="Q1374" s="79">
        <v>137</v>
      </c>
      <c r="R1374" s="77">
        <v>426000</v>
      </c>
      <c r="S1374" s="41" t="s">
        <v>2408</v>
      </c>
      <c r="T1374" s="41" t="s">
        <v>642</v>
      </c>
      <c r="U1374" s="41" t="s">
        <v>2409</v>
      </c>
      <c r="V1374" s="84"/>
      <c r="W1374" s="85"/>
      <c r="X1374" s="84" t="s">
        <v>644</v>
      </c>
      <c r="Y1374" s="84"/>
      <c r="Z1374" s="84" t="s">
        <v>3214</v>
      </c>
      <c r="AA1374" s="62">
        <v>43294</v>
      </c>
    </row>
    <row r="1375" spans="1:27" ht="31.5" x14ac:dyDescent="0.25">
      <c r="A1375" s="76">
        <v>1373</v>
      </c>
      <c r="B1375" s="35" t="s">
        <v>5073</v>
      </c>
      <c r="C1375" s="35" t="s">
        <v>5074</v>
      </c>
      <c r="D1375" s="38" t="s">
        <v>5075</v>
      </c>
      <c r="E1375" s="83" t="s">
        <v>638</v>
      </c>
      <c r="F1375" s="35" t="s">
        <v>811</v>
      </c>
      <c r="G1375" s="35">
        <v>142</v>
      </c>
      <c r="H1375" s="32" t="s">
        <v>2267</v>
      </c>
      <c r="I1375" s="77">
        <v>300000</v>
      </c>
      <c r="J1375" s="78"/>
      <c r="K1375" s="41"/>
      <c r="L1375" s="42" t="s">
        <v>118</v>
      </c>
      <c r="M1375" s="79">
        <v>137</v>
      </c>
      <c r="N1375" s="80">
        <v>287000</v>
      </c>
      <c r="O1375" s="81"/>
      <c r="P1375" s="77">
        <v>287000</v>
      </c>
      <c r="Q1375" s="79">
        <v>140</v>
      </c>
      <c r="R1375" s="77">
        <v>300000</v>
      </c>
      <c r="S1375" s="41"/>
      <c r="T1375" s="41" t="s">
        <v>642</v>
      </c>
      <c r="U1375" s="41" t="s">
        <v>2268</v>
      </c>
      <c r="V1375" s="84"/>
      <c r="W1375" s="85"/>
      <c r="X1375" s="84" t="s">
        <v>644</v>
      </c>
      <c r="Y1375" s="84"/>
      <c r="Z1375" s="84" t="s">
        <v>3214</v>
      </c>
      <c r="AA1375" s="62">
        <v>43294</v>
      </c>
    </row>
    <row r="1376" spans="1:27" ht="15.75" x14ac:dyDescent="0.25">
      <c r="A1376" s="76">
        <v>1374</v>
      </c>
      <c r="B1376" s="35" t="s">
        <v>5076</v>
      </c>
      <c r="C1376" s="35" t="s">
        <v>5077</v>
      </c>
      <c r="D1376" s="38" t="s">
        <v>5078</v>
      </c>
      <c r="E1376" s="83" t="s">
        <v>638</v>
      </c>
      <c r="F1376" s="35" t="s">
        <v>639</v>
      </c>
      <c r="G1376" s="35">
        <v>510</v>
      </c>
      <c r="H1376" s="32" t="s">
        <v>2367</v>
      </c>
      <c r="I1376" s="77">
        <v>1691000</v>
      </c>
      <c r="J1376" s="78"/>
      <c r="K1376" s="41"/>
      <c r="L1376" s="42" t="s">
        <v>118</v>
      </c>
      <c r="M1376" s="79">
        <v>500</v>
      </c>
      <c r="N1376" s="80">
        <v>1678000</v>
      </c>
      <c r="O1376" s="81"/>
      <c r="P1376" s="77">
        <v>1678000</v>
      </c>
      <c r="Q1376" s="79">
        <v>516</v>
      </c>
      <c r="R1376" s="77">
        <v>1691000</v>
      </c>
      <c r="S1376" s="41"/>
      <c r="T1376" s="41" t="s">
        <v>803</v>
      </c>
      <c r="U1376" s="41" t="s">
        <v>2368</v>
      </c>
      <c r="V1376" s="84"/>
      <c r="W1376" s="85"/>
      <c r="X1376" s="84" t="s">
        <v>644</v>
      </c>
      <c r="Y1376" s="84"/>
      <c r="Z1376" s="84" t="s">
        <v>3214</v>
      </c>
      <c r="AA1376" s="62">
        <v>43294</v>
      </c>
    </row>
    <row r="1377" spans="1:27" ht="15.75" x14ac:dyDescent="0.25">
      <c r="A1377" s="76">
        <v>1375</v>
      </c>
      <c r="B1377" s="35" t="s">
        <v>5079</v>
      </c>
      <c r="C1377" s="35" t="s">
        <v>5080</v>
      </c>
      <c r="D1377" s="38" t="s">
        <v>5081</v>
      </c>
      <c r="E1377" s="83" t="s">
        <v>638</v>
      </c>
      <c r="F1377" s="35" t="s">
        <v>639</v>
      </c>
      <c r="G1377" s="35">
        <v>189</v>
      </c>
      <c r="H1377" s="32" t="s">
        <v>3464</v>
      </c>
      <c r="I1377" s="77">
        <v>566000</v>
      </c>
      <c r="J1377" s="78" t="s">
        <v>3465</v>
      </c>
      <c r="K1377" s="41"/>
      <c r="L1377" s="42" t="s">
        <v>118</v>
      </c>
      <c r="M1377" s="79">
        <v>184</v>
      </c>
      <c r="N1377" s="80">
        <v>544000</v>
      </c>
      <c r="O1377" s="81" t="s">
        <v>3465</v>
      </c>
      <c r="P1377" s="77">
        <v>544000</v>
      </c>
      <c r="Q1377" s="79">
        <v>187</v>
      </c>
      <c r="R1377" s="77">
        <v>566000</v>
      </c>
      <c r="S1377" s="41" t="s">
        <v>3465</v>
      </c>
      <c r="T1377" s="41" t="s">
        <v>642</v>
      </c>
      <c r="U1377" s="41" t="s">
        <v>3466</v>
      </c>
      <c r="V1377" s="84"/>
      <c r="W1377" s="85"/>
      <c r="X1377" s="84" t="s">
        <v>644</v>
      </c>
      <c r="Y1377" s="84"/>
      <c r="Z1377" s="84" t="s">
        <v>3214</v>
      </c>
      <c r="AA1377" s="62">
        <v>43294</v>
      </c>
    </row>
    <row r="1378" spans="1:27" ht="15.75" x14ac:dyDescent="0.25">
      <c r="A1378" s="76">
        <v>1376</v>
      </c>
      <c r="B1378" s="35" t="s">
        <v>5082</v>
      </c>
      <c r="C1378" s="35" t="s">
        <v>5083</v>
      </c>
      <c r="D1378" s="38" t="s">
        <v>5084</v>
      </c>
      <c r="E1378" s="83" t="s">
        <v>638</v>
      </c>
      <c r="F1378" s="35" t="s">
        <v>781</v>
      </c>
      <c r="G1378" s="35">
        <v>196</v>
      </c>
      <c r="H1378" s="32" t="s">
        <v>2314</v>
      </c>
      <c r="I1378" s="77">
        <v>239000</v>
      </c>
      <c r="J1378" s="78"/>
      <c r="K1378" s="41"/>
      <c r="L1378" s="42" t="s">
        <v>118</v>
      </c>
      <c r="M1378" s="79">
        <v>191</v>
      </c>
      <c r="N1378" s="80">
        <v>228000</v>
      </c>
      <c r="O1378" s="81"/>
      <c r="P1378" s="77">
        <v>228000</v>
      </c>
      <c r="Q1378" s="79">
        <v>194</v>
      </c>
      <c r="R1378" s="77">
        <v>239000</v>
      </c>
      <c r="S1378" s="41"/>
      <c r="T1378" s="41" t="s">
        <v>642</v>
      </c>
      <c r="U1378" s="41" t="s">
        <v>2315</v>
      </c>
      <c r="V1378" s="84"/>
      <c r="W1378" s="85"/>
      <c r="X1378" s="84" t="s">
        <v>644</v>
      </c>
      <c r="Y1378" s="84"/>
      <c r="Z1378" s="84" t="s">
        <v>3214</v>
      </c>
      <c r="AA1378" s="62">
        <v>43294</v>
      </c>
    </row>
    <row r="1379" spans="1:27" ht="15.75" x14ac:dyDescent="0.25">
      <c r="A1379" s="76">
        <v>1377</v>
      </c>
      <c r="B1379" s="35" t="s">
        <v>5085</v>
      </c>
      <c r="C1379" s="35" t="s">
        <v>5086</v>
      </c>
      <c r="D1379" s="38" t="s">
        <v>5087</v>
      </c>
      <c r="E1379" s="83" t="s">
        <v>638</v>
      </c>
      <c r="F1379" s="35" t="s">
        <v>639</v>
      </c>
      <c r="G1379" s="35">
        <v>141</v>
      </c>
      <c r="H1379" s="32" t="s">
        <v>2275</v>
      </c>
      <c r="I1379" s="77">
        <v>401000</v>
      </c>
      <c r="J1379" s="78"/>
      <c r="K1379" s="41"/>
      <c r="L1379" s="42" t="s">
        <v>118</v>
      </c>
      <c r="M1379" s="79">
        <v>136</v>
      </c>
      <c r="N1379" s="80">
        <v>385000</v>
      </c>
      <c r="O1379" s="81"/>
      <c r="P1379" s="77">
        <v>385000</v>
      </c>
      <c r="Q1379" s="79">
        <v>139</v>
      </c>
      <c r="R1379" s="77">
        <v>401000</v>
      </c>
      <c r="S1379" s="41"/>
      <c r="T1379" s="41" t="s">
        <v>642</v>
      </c>
      <c r="U1379" s="41" t="s">
        <v>2276</v>
      </c>
      <c r="V1379" s="84"/>
      <c r="W1379" s="85"/>
      <c r="X1379" s="84" t="s">
        <v>644</v>
      </c>
      <c r="Y1379" s="84"/>
      <c r="Z1379" s="84" t="s">
        <v>3214</v>
      </c>
      <c r="AA1379" s="62">
        <v>43294</v>
      </c>
    </row>
    <row r="1380" spans="1:27" ht="31.5" x14ac:dyDescent="0.25">
      <c r="A1380" s="76">
        <v>1378</v>
      </c>
      <c r="B1380" s="35" t="s">
        <v>5088</v>
      </c>
      <c r="C1380" s="35" t="s">
        <v>5089</v>
      </c>
      <c r="D1380" s="38" t="s">
        <v>5090</v>
      </c>
      <c r="E1380" s="83" t="s">
        <v>638</v>
      </c>
      <c r="F1380" s="35" t="s">
        <v>639</v>
      </c>
      <c r="G1380" s="35">
        <v>508</v>
      </c>
      <c r="H1380" s="32" t="s">
        <v>2388</v>
      </c>
      <c r="I1380" s="77">
        <v>1029000</v>
      </c>
      <c r="J1380" s="78"/>
      <c r="K1380" s="41"/>
      <c r="L1380" s="42" t="s">
        <v>118</v>
      </c>
      <c r="M1380" s="79">
        <v>498</v>
      </c>
      <c r="N1380" s="80">
        <v>1010000</v>
      </c>
      <c r="O1380" s="81"/>
      <c r="P1380" s="77">
        <v>1010000</v>
      </c>
      <c r="Q1380" s="79">
        <v>514</v>
      </c>
      <c r="R1380" s="77">
        <v>1029000</v>
      </c>
      <c r="S1380" s="41"/>
      <c r="T1380" s="41" t="s">
        <v>803</v>
      </c>
      <c r="U1380" s="41" t="s">
        <v>2389</v>
      </c>
      <c r="V1380" s="84"/>
      <c r="W1380" s="85"/>
      <c r="X1380" s="84" t="s">
        <v>644</v>
      </c>
      <c r="Y1380" s="84"/>
      <c r="Z1380" s="84" t="s">
        <v>3214</v>
      </c>
      <c r="AA1380" s="62">
        <v>43294</v>
      </c>
    </row>
    <row r="1381" spans="1:27" ht="15.75" x14ac:dyDescent="0.25">
      <c r="A1381" s="76">
        <v>1379</v>
      </c>
      <c r="B1381" s="35" t="s">
        <v>5091</v>
      </c>
      <c r="C1381" s="35" t="s">
        <v>5092</v>
      </c>
      <c r="D1381" s="38" t="s">
        <v>5093</v>
      </c>
      <c r="E1381" s="83" t="s">
        <v>638</v>
      </c>
      <c r="F1381" s="35" t="s">
        <v>649</v>
      </c>
      <c r="G1381" s="35">
        <v>146</v>
      </c>
      <c r="H1381" s="32" t="s">
        <v>2280</v>
      </c>
      <c r="I1381" s="77">
        <v>2674000</v>
      </c>
      <c r="J1381" s="78" t="s">
        <v>2281</v>
      </c>
      <c r="K1381" s="41"/>
      <c r="L1381" s="42" t="s">
        <v>118</v>
      </c>
      <c r="M1381" s="79">
        <v>141</v>
      </c>
      <c r="N1381" s="80">
        <v>2663000</v>
      </c>
      <c r="O1381" s="81" t="s">
        <v>2281</v>
      </c>
      <c r="P1381" s="77">
        <v>2663000</v>
      </c>
      <c r="Q1381" s="79">
        <v>144</v>
      </c>
      <c r="R1381" s="77">
        <v>2674000</v>
      </c>
      <c r="S1381" s="41" t="s">
        <v>2282</v>
      </c>
      <c r="T1381" s="41" t="s">
        <v>642</v>
      </c>
      <c r="U1381" s="41" t="s">
        <v>2283</v>
      </c>
      <c r="V1381" s="84"/>
      <c r="W1381" s="85"/>
      <c r="X1381" s="84" t="s">
        <v>644</v>
      </c>
      <c r="Y1381" s="84"/>
      <c r="Z1381" s="84" t="s">
        <v>3214</v>
      </c>
      <c r="AA1381" s="62">
        <v>43294</v>
      </c>
    </row>
    <row r="1382" spans="1:27" ht="15.75" x14ac:dyDescent="0.25">
      <c r="A1382" s="76">
        <v>1380</v>
      </c>
      <c r="B1382" s="35" t="s">
        <v>5094</v>
      </c>
      <c r="C1382" s="35" t="s">
        <v>5095</v>
      </c>
      <c r="D1382" s="38" t="s">
        <v>5096</v>
      </c>
      <c r="E1382" s="83" t="s">
        <v>638</v>
      </c>
      <c r="F1382" s="35" t="s">
        <v>649</v>
      </c>
      <c r="G1382" s="35">
        <v>145</v>
      </c>
      <c r="H1382" s="32" t="s">
        <v>1010</v>
      </c>
      <c r="I1382" s="77">
        <v>719000</v>
      </c>
      <c r="J1382" s="78" t="s">
        <v>1011</v>
      </c>
      <c r="K1382" s="41"/>
      <c r="L1382" s="42" t="s">
        <v>118</v>
      </c>
      <c r="M1382" s="79">
        <v>140</v>
      </c>
      <c r="N1382" s="80">
        <v>700000</v>
      </c>
      <c r="O1382" s="81" t="s">
        <v>1011</v>
      </c>
      <c r="P1382" s="77">
        <v>2191000</v>
      </c>
      <c r="Q1382" s="79">
        <v>143</v>
      </c>
      <c r="R1382" s="77">
        <v>719000</v>
      </c>
      <c r="S1382" s="41"/>
      <c r="T1382" s="41" t="s">
        <v>642</v>
      </c>
      <c r="U1382" s="41" t="s">
        <v>1012</v>
      </c>
      <c r="V1382" s="84"/>
      <c r="W1382" s="85"/>
      <c r="X1382" s="84" t="s">
        <v>644</v>
      </c>
      <c r="Y1382" s="84"/>
      <c r="Z1382" s="84" t="s">
        <v>3214</v>
      </c>
      <c r="AA1382" s="62">
        <v>43294</v>
      </c>
    </row>
    <row r="1383" spans="1:27" ht="15.75" x14ac:dyDescent="0.25">
      <c r="A1383" s="76">
        <v>1381</v>
      </c>
      <c r="B1383" s="35" t="s">
        <v>5097</v>
      </c>
      <c r="C1383" s="35" t="s">
        <v>5098</v>
      </c>
      <c r="D1383" s="38" t="s">
        <v>5099</v>
      </c>
      <c r="E1383" s="83" t="s">
        <v>638</v>
      </c>
      <c r="F1383" s="35" t="s">
        <v>811</v>
      </c>
      <c r="G1383" s="35">
        <v>144</v>
      </c>
      <c r="H1383" s="32" t="s">
        <v>2259</v>
      </c>
      <c r="I1383" s="77">
        <v>186000</v>
      </c>
      <c r="J1383" s="78"/>
      <c r="K1383" s="41"/>
      <c r="L1383" s="42" t="s">
        <v>118</v>
      </c>
      <c r="M1383" s="79">
        <v>139</v>
      </c>
      <c r="N1383" s="80">
        <v>179000</v>
      </c>
      <c r="O1383" s="81"/>
      <c r="P1383" s="77">
        <v>179000</v>
      </c>
      <c r="Q1383" s="79">
        <v>142</v>
      </c>
      <c r="R1383" s="77">
        <v>186000</v>
      </c>
      <c r="S1383" s="41"/>
      <c r="T1383" s="41" t="s">
        <v>642</v>
      </c>
      <c r="U1383" s="41" t="s">
        <v>2260</v>
      </c>
      <c r="V1383" s="84"/>
      <c r="W1383" s="85"/>
      <c r="X1383" s="84" t="s">
        <v>644</v>
      </c>
      <c r="Y1383" s="84"/>
      <c r="Z1383" s="84" t="s">
        <v>3214</v>
      </c>
      <c r="AA1383" s="62">
        <v>43294</v>
      </c>
    </row>
    <row r="1384" spans="1:27" ht="15.75" x14ac:dyDescent="0.25">
      <c r="A1384" s="76">
        <v>1382</v>
      </c>
      <c r="B1384" s="35" t="s">
        <v>5100</v>
      </c>
      <c r="C1384" s="35" t="s">
        <v>5101</v>
      </c>
      <c r="D1384" s="38" t="s">
        <v>2403</v>
      </c>
      <c r="E1384" s="83" t="s">
        <v>638</v>
      </c>
      <c r="F1384" s="35" t="s">
        <v>639</v>
      </c>
      <c r="G1384" s="35">
        <v>150</v>
      </c>
      <c r="H1384" s="32" t="s">
        <v>2372</v>
      </c>
      <c r="I1384" s="77">
        <v>1160000</v>
      </c>
      <c r="J1384" s="78"/>
      <c r="K1384" s="41"/>
      <c r="L1384" s="42" t="s">
        <v>118</v>
      </c>
      <c r="M1384" s="79">
        <v>145</v>
      </c>
      <c r="N1384" s="80">
        <v>1152000</v>
      </c>
      <c r="O1384" s="81"/>
      <c r="P1384" s="77">
        <v>1152000</v>
      </c>
      <c r="Q1384" s="79">
        <v>148</v>
      </c>
      <c r="R1384" s="77">
        <v>1160000</v>
      </c>
      <c r="S1384" s="41"/>
      <c r="T1384" s="41" t="s">
        <v>642</v>
      </c>
      <c r="U1384" s="41" t="s">
        <v>2373</v>
      </c>
      <c r="V1384" s="84"/>
      <c r="W1384" s="85"/>
      <c r="X1384" s="84" t="s">
        <v>644</v>
      </c>
      <c r="Y1384" s="84"/>
      <c r="Z1384" s="84" t="s">
        <v>3214</v>
      </c>
      <c r="AA1384" s="62">
        <v>43294</v>
      </c>
    </row>
    <row r="1385" spans="1:27" ht="15.75" x14ac:dyDescent="0.25">
      <c r="A1385" s="76">
        <v>1383</v>
      </c>
      <c r="B1385" s="35" t="s">
        <v>5102</v>
      </c>
      <c r="C1385" s="35" t="s">
        <v>5103</v>
      </c>
      <c r="D1385" s="38" t="s">
        <v>5104</v>
      </c>
      <c r="E1385" s="83" t="s">
        <v>638</v>
      </c>
      <c r="F1385" s="35" t="s">
        <v>649</v>
      </c>
      <c r="G1385" s="35">
        <v>108</v>
      </c>
      <c r="H1385" s="32" t="s">
        <v>2069</v>
      </c>
      <c r="I1385" s="77">
        <v>913000</v>
      </c>
      <c r="J1385" s="78" t="s">
        <v>2070</v>
      </c>
      <c r="K1385" s="41"/>
      <c r="L1385" s="42" t="s">
        <v>118</v>
      </c>
      <c r="M1385" s="79">
        <v>104</v>
      </c>
      <c r="N1385" s="80">
        <v>904000</v>
      </c>
      <c r="O1385" s="81" t="s">
        <v>2070</v>
      </c>
      <c r="P1385" s="77">
        <v>904000</v>
      </c>
      <c r="Q1385" s="79">
        <v>107</v>
      </c>
      <c r="R1385" s="77">
        <v>913000</v>
      </c>
      <c r="S1385" s="41" t="s">
        <v>2070</v>
      </c>
      <c r="T1385" s="41" t="s">
        <v>642</v>
      </c>
      <c r="U1385" s="41" t="s">
        <v>2071</v>
      </c>
      <c r="V1385" s="84"/>
      <c r="W1385" s="85"/>
      <c r="X1385" s="84" t="s">
        <v>644</v>
      </c>
      <c r="Y1385" s="84"/>
      <c r="Z1385" s="84" t="s">
        <v>3214</v>
      </c>
      <c r="AA1385" s="62">
        <v>43294</v>
      </c>
    </row>
    <row r="1386" spans="1:27" ht="31.5" x14ac:dyDescent="0.25">
      <c r="A1386" s="76">
        <v>1384</v>
      </c>
      <c r="B1386" s="35" t="s">
        <v>5105</v>
      </c>
      <c r="C1386" s="35" t="s">
        <v>5106</v>
      </c>
      <c r="D1386" s="38" t="s">
        <v>2159</v>
      </c>
      <c r="E1386" s="83" t="s">
        <v>638</v>
      </c>
      <c r="F1386" s="35" t="s">
        <v>649</v>
      </c>
      <c r="G1386" s="35">
        <v>449</v>
      </c>
      <c r="H1386" s="32" t="s">
        <v>2160</v>
      </c>
      <c r="I1386" s="77">
        <v>1271000</v>
      </c>
      <c r="J1386" s="78" t="s">
        <v>2161</v>
      </c>
      <c r="K1386" s="41"/>
      <c r="L1386" s="42" t="s">
        <v>118</v>
      </c>
      <c r="M1386" s="79">
        <v>440</v>
      </c>
      <c r="N1386" s="80">
        <v>1253000</v>
      </c>
      <c r="O1386" s="81" t="s">
        <v>2161</v>
      </c>
      <c r="P1386" s="77">
        <v>1253000</v>
      </c>
      <c r="Q1386" s="79">
        <v>456</v>
      </c>
      <c r="R1386" s="77">
        <v>1271000</v>
      </c>
      <c r="S1386" s="41" t="s">
        <v>2161</v>
      </c>
      <c r="T1386" s="41" t="s">
        <v>803</v>
      </c>
      <c r="U1386" s="41" t="s">
        <v>2162</v>
      </c>
      <c r="V1386" s="84"/>
      <c r="W1386" s="85"/>
      <c r="X1386" s="84" t="s">
        <v>644</v>
      </c>
      <c r="Y1386" s="84"/>
      <c r="Z1386" s="84" t="s">
        <v>3214</v>
      </c>
      <c r="AA1386" s="62">
        <v>43294</v>
      </c>
    </row>
    <row r="1387" spans="1:27" ht="15.75" x14ac:dyDescent="0.25">
      <c r="A1387" s="76">
        <v>1385</v>
      </c>
      <c r="B1387" s="35" t="s">
        <v>5107</v>
      </c>
      <c r="C1387" s="35" t="s">
        <v>5108</v>
      </c>
      <c r="D1387" s="38" t="s">
        <v>5109</v>
      </c>
      <c r="E1387" s="83" t="s">
        <v>638</v>
      </c>
      <c r="F1387" s="35" t="s">
        <v>649</v>
      </c>
      <c r="G1387" s="35">
        <v>119</v>
      </c>
      <c r="H1387" s="32" t="s">
        <v>2089</v>
      </c>
      <c r="I1387" s="77">
        <v>936000</v>
      </c>
      <c r="J1387" s="78" t="s">
        <v>2090</v>
      </c>
      <c r="K1387" s="41"/>
      <c r="L1387" s="42" t="s">
        <v>118</v>
      </c>
      <c r="M1387" s="79">
        <v>115</v>
      </c>
      <c r="N1387" s="80">
        <v>918000</v>
      </c>
      <c r="O1387" s="81" t="s">
        <v>2090</v>
      </c>
      <c r="P1387" s="77">
        <v>918000</v>
      </c>
      <c r="Q1387" s="79">
        <v>118</v>
      </c>
      <c r="R1387" s="77">
        <v>936000</v>
      </c>
      <c r="S1387" s="41" t="s">
        <v>2090</v>
      </c>
      <c r="T1387" s="41" t="s">
        <v>642</v>
      </c>
      <c r="U1387" s="41" t="s">
        <v>2091</v>
      </c>
      <c r="V1387" s="84"/>
      <c r="W1387" s="85"/>
      <c r="X1387" s="84" t="s">
        <v>644</v>
      </c>
      <c r="Y1387" s="84"/>
      <c r="Z1387" s="84" t="s">
        <v>3214</v>
      </c>
      <c r="AA1387" s="62">
        <v>43294</v>
      </c>
    </row>
    <row r="1388" spans="1:27" ht="15.75" x14ac:dyDescent="0.25">
      <c r="A1388" s="76">
        <v>1386</v>
      </c>
      <c r="B1388" s="35" t="s">
        <v>5110</v>
      </c>
      <c r="C1388" s="35" t="s">
        <v>5111</v>
      </c>
      <c r="D1388" s="38" t="s">
        <v>2165</v>
      </c>
      <c r="E1388" s="83" t="s">
        <v>638</v>
      </c>
      <c r="F1388" s="35" t="s">
        <v>781</v>
      </c>
      <c r="G1388" s="35">
        <v>153</v>
      </c>
      <c r="H1388" s="32" t="s">
        <v>2128</v>
      </c>
      <c r="I1388" s="77">
        <v>919000</v>
      </c>
      <c r="J1388" s="78" t="s">
        <v>2129</v>
      </c>
      <c r="K1388" s="41"/>
      <c r="L1388" s="42" t="s">
        <v>118</v>
      </c>
      <c r="M1388" s="79">
        <v>148</v>
      </c>
      <c r="N1388" s="80">
        <v>906000</v>
      </c>
      <c r="O1388" s="81" t="s">
        <v>2129</v>
      </c>
      <c r="P1388" s="77">
        <v>906000</v>
      </c>
      <c r="Q1388" s="79">
        <v>151</v>
      </c>
      <c r="R1388" s="77">
        <v>919000</v>
      </c>
      <c r="S1388" s="41" t="s">
        <v>2129</v>
      </c>
      <c r="T1388" s="41" t="s">
        <v>642</v>
      </c>
      <c r="U1388" s="41" t="s">
        <v>2130</v>
      </c>
      <c r="V1388" s="84"/>
      <c r="W1388" s="85"/>
      <c r="X1388" s="84" t="s">
        <v>644</v>
      </c>
      <c r="Y1388" s="84"/>
      <c r="Z1388" s="84" t="s">
        <v>3214</v>
      </c>
      <c r="AA1388" s="62">
        <v>43294</v>
      </c>
    </row>
    <row r="1389" spans="1:27" ht="31.5" x14ac:dyDescent="0.25">
      <c r="A1389" s="76">
        <v>1387</v>
      </c>
      <c r="B1389" s="35" t="s">
        <v>5112</v>
      </c>
      <c r="C1389" s="35" t="s">
        <v>5113</v>
      </c>
      <c r="D1389" s="38" t="s">
        <v>2168</v>
      </c>
      <c r="E1389" s="83" t="s">
        <v>638</v>
      </c>
      <c r="F1389" s="35" t="s">
        <v>639</v>
      </c>
      <c r="G1389" s="35">
        <v>157</v>
      </c>
      <c r="H1389" s="32" t="s">
        <v>2144</v>
      </c>
      <c r="I1389" s="77">
        <v>886000</v>
      </c>
      <c r="J1389" s="78"/>
      <c r="K1389" s="41"/>
      <c r="L1389" s="42" t="s">
        <v>118</v>
      </c>
      <c r="M1389" s="79">
        <v>152</v>
      </c>
      <c r="N1389" s="80">
        <v>870000</v>
      </c>
      <c r="O1389" s="81"/>
      <c r="P1389" s="77">
        <v>870000</v>
      </c>
      <c r="Q1389" s="79">
        <v>155</v>
      </c>
      <c r="R1389" s="77">
        <v>886000</v>
      </c>
      <c r="S1389" s="41"/>
      <c r="T1389" s="41" t="s">
        <v>642</v>
      </c>
      <c r="U1389" s="41" t="s">
        <v>2145</v>
      </c>
      <c r="V1389" s="84"/>
      <c r="W1389" s="85"/>
      <c r="X1389" s="84" t="s">
        <v>644</v>
      </c>
      <c r="Y1389" s="84"/>
      <c r="Z1389" s="84" t="s">
        <v>3214</v>
      </c>
      <c r="AA1389" s="62">
        <v>43294</v>
      </c>
    </row>
    <row r="1390" spans="1:27" ht="31.5" x14ac:dyDescent="0.25">
      <c r="A1390" s="76">
        <v>1388</v>
      </c>
      <c r="B1390" s="35" t="s">
        <v>5114</v>
      </c>
      <c r="C1390" s="35" t="s">
        <v>5115</v>
      </c>
      <c r="D1390" s="38" t="s">
        <v>5116</v>
      </c>
      <c r="E1390" s="83" t="s">
        <v>638</v>
      </c>
      <c r="F1390" s="35" t="s">
        <v>639</v>
      </c>
      <c r="G1390" s="35">
        <v>156</v>
      </c>
      <c r="H1390" s="32" t="s">
        <v>5117</v>
      </c>
      <c r="I1390" s="77">
        <v>688000</v>
      </c>
      <c r="J1390" s="78"/>
      <c r="K1390" s="41"/>
      <c r="L1390" s="42" t="s">
        <v>118</v>
      </c>
      <c r="M1390" s="79">
        <v>151</v>
      </c>
      <c r="N1390" s="80">
        <v>675000</v>
      </c>
      <c r="O1390" s="81"/>
      <c r="P1390" s="77">
        <v>675000</v>
      </c>
      <c r="Q1390" s="79">
        <v>154</v>
      </c>
      <c r="R1390" s="77">
        <v>688000</v>
      </c>
      <c r="S1390" s="41"/>
      <c r="T1390" s="41" t="s">
        <v>642</v>
      </c>
      <c r="U1390" s="41" t="s">
        <v>5118</v>
      </c>
      <c r="V1390" s="84"/>
      <c r="W1390" s="85"/>
      <c r="X1390" s="84" t="s">
        <v>644</v>
      </c>
      <c r="Y1390" s="84"/>
      <c r="Z1390" s="84" t="s">
        <v>3214</v>
      </c>
      <c r="AA1390" s="62">
        <v>43294</v>
      </c>
    </row>
    <row r="1391" spans="1:27" ht="47.25" x14ac:dyDescent="0.25">
      <c r="A1391" s="76">
        <v>1389</v>
      </c>
      <c r="B1391" s="35" t="s">
        <v>5119</v>
      </c>
      <c r="C1391" s="35" t="s">
        <v>5120</v>
      </c>
      <c r="D1391" s="38" t="s">
        <v>5121</v>
      </c>
      <c r="E1391" s="83" t="s">
        <v>638</v>
      </c>
      <c r="F1391" s="35" t="s">
        <v>639</v>
      </c>
      <c r="G1391" s="35">
        <v>75</v>
      </c>
      <c r="H1391" s="32" t="s">
        <v>2134</v>
      </c>
      <c r="I1391" s="77">
        <v>463000</v>
      </c>
      <c r="J1391" s="78"/>
      <c r="K1391" s="41"/>
      <c r="L1391" s="42" t="s">
        <v>118</v>
      </c>
      <c r="M1391" s="79">
        <v>72</v>
      </c>
      <c r="N1391" s="80">
        <v>454000</v>
      </c>
      <c r="O1391" s="81"/>
      <c r="P1391" s="77">
        <v>454000</v>
      </c>
      <c r="Q1391" s="79">
        <v>75</v>
      </c>
      <c r="R1391" s="77">
        <v>463000</v>
      </c>
      <c r="S1391" s="41"/>
      <c r="T1391" s="41" t="s">
        <v>642</v>
      </c>
      <c r="U1391" s="41" t="s">
        <v>2135</v>
      </c>
      <c r="V1391" s="84"/>
      <c r="W1391" s="85"/>
      <c r="X1391" s="84" t="s">
        <v>644</v>
      </c>
      <c r="Y1391" s="84"/>
      <c r="Z1391" s="84" t="s">
        <v>3214</v>
      </c>
      <c r="AA1391" s="62">
        <v>43294</v>
      </c>
    </row>
    <row r="1392" spans="1:27" ht="31.5" x14ac:dyDescent="0.25">
      <c r="A1392" s="76">
        <v>1390</v>
      </c>
      <c r="B1392" s="35" t="s">
        <v>5122</v>
      </c>
      <c r="C1392" s="35" t="s">
        <v>5123</v>
      </c>
      <c r="D1392" s="38" t="s">
        <v>5124</v>
      </c>
      <c r="E1392" s="83" t="s">
        <v>638</v>
      </c>
      <c r="F1392" s="35" t="s">
        <v>639</v>
      </c>
      <c r="G1392" s="35">
        <v>157</v>
      </c>
      <c r="H1392" s="32" t="s">
        <v>2144</v>
      </c>
      <c r="I1392" s="77">
        <v>886000</v>
      </c>
      <c r="J1392" s="78"/>
      <c r="K1392" s="41"/>
      <c r="L1392" s="42" t="s">
        <v>118</v>
      </c>
      <c r="M1392" s="79">
        <v>152</v>
      </c>
      <c r="N1392" s="80">
        <v>870000</v>
      </c>
      <c r="O1392" s="81"/>
      <c r="P1392" s="77">
        <v>870000</v>
      </c>
      <c r="Q1392" s="79">
        <v>155</v>
      </c>
      <c r="R1392" s="77">
        <v>886000</v>
      </c>
      <c r="S1392" s="41"/>
      <c r="T1392" s="41" t="s">
        <v>642</v>
      </c>
      <c r="U1392" s="41" t="s">
        <v>2145</v>
      </c>
      <c r="V1392" s="84"/>
      <c r="W1392" s="85"/>
      <c r="X1392" s="84" t="s">
        <v>644</v>
      </c>
      <c r="Y1392" s="84"/>
      <c r="Z1392" s="84" t="s">
        <v>3214</v>
      </c>
      <c r="AA1392" s="62">
        <v>43294</v>
      </c>
    </row>
    <row r="1393" spans="1:27" ht="15.75" x14ac:dyDescent="0.25">
      <c r="A1393" s="76">
        <v>1391</v>
      </c>
      <c r="B1393" s="35" t="s">
        <v>5125</v>
      </c>
      <c r="C1393" s="35" t="s">
        <v>5126</v>
      </c>
      <c r="D1393" s="38" t="s">
        <v>2127</v>
      </c>
      <c r="E1393" s="83" t="s">
        <v>638</v>
      </c>
      <c r="F1393" s="35" t="s">
        <v>639</v>
      </c>
      <c r="G1393" s="35">
        <v>153</v>
      </c>
      <c r="H1393" s="32" t="s">
        <v>2128</v>
      </c>
      <c r="I1393" s="77">
        <v>919000</v>
      </c>
      <c r="J1393" s="78" t="s">
        <v>2129</v>
      </c>
      <c r="K1393" s="41"/>
      <c r="L1393" s="42" t="s">
        <v>118</v>
      </c>
      <c r="M1393" s="79">
        <v>148</v>
      </c>
      <c r="N1393" s="80">
        <v>906000</v>
      </c>
      <c r="O1393" s="81" t="s">
        <v>2129</v>
      </c>
      <c r="P1393" s="77">
        <v>906000</v>
      </c>
      <c r="Q1393" s="79">
        <v>151</v>
      </c>
      <c r="R1393" s="77">
        <v>919000</v>
      </c>
      <c r="S1393" s="41" t="s">
        <v>2129</v>
      </c>
      <c r="T1393" s="41" t="s">
        <v>642</v>
      </c>
      <c r="U1393" s="41" t="s">
        <v>2130</v>
      </c>
      <c r="V1393" s="84"/>
      <c r="W1393" s="85"/>
      <c r="X1393" s="84" t="s">
        <v>644</v>
      </c>
      <c r="Y1393" s="84"/>
      <c r="Z1393" s="84" t="s">
        <v>3214</v>
      </c>
      <c r="AA1393" s="62">
        <v>43294</v>
      </c>
    </row>
    <row r="1394" spans="1:27" ht="15.75" x14ac:dyDescent="0.25">
      <c r="A1394" s="76">
        <v>1392</v>
      </c>
      <c r="B1394" s="35" t="s">
        <v>5127</v>
      </c>
      <c r="C1394" s="35" t="s">
        <v>5128</v>
      </c>
      <c r="D1394" s="38" t="s">
        <v>5129</v>
      </c>
      <c r="E1394" s="83" t="s">
        <v>638</v>
      </c>
      <c r="F1394" s="35" t="s">
        <v>639</v>
      </c>
      <c r="G1394" s="35">
        <v>154</v>
      </c>
      <c r="H1394" s="32" t="s">
        <v>2139</v>
      </c>
      <c r="I1394" s="77">
        <v>641000</v>
      </c>
      <c r="J1394" s="78"/>
      <c r="K1394" s="41"/>
      <c r="L1394" s="42" t="s">
        <v>118</v>
      </c>
      <c r="M1394" s="79">
        <v>149</v>
      </c>
      <c r="N1394" s="80">
        <v>621000</v>
      </c>
      <c r="O1394" s="81"/>
      <c r="P1394" s="77">
        <v>621000</v>
      </c>
      <c r="Q1394" s="79">
        <v>152</v>
      </c>
      <c r="R1394" s="77">
        <v>641000</v>
      </c>
      <c r="S1394" s="41"/>
      <c r="T1394" s="41" t="s">
        <v>642</v>
      </c>
      <c r="U1394" s="41" t="s">
        <v>2140</v>
      </c>
      <c r="V1394" s="84"/>
      <c r="W1394" s="85"/>
      <c r="X1394" s="84" t="s">
        <v>644</v>
      </c>
      <c r="Y1394" s="84"/>
      <c r="Z1394" s="84" t="s">
        <v>3214</v>
      </c>
      <c r="AA1394" s="62">
        <v>43294</v>
      </c>
    </row>
    <row r="1395" spans="1:27" ht="15.75" x14ac:dyDescent="0.25">
      <c r="A1395" s="76">
        <v>1393</v>
      </c>
      <c r="B1395" s="35" t="s">
        <v>5130</v>
      </c>
      <c r="C1395" s="35" t="s">
        <v>5131</v>
      </c>
      <c r="D1395" s="38" t="s">
        <v>5132</v>
      </c>
      <c r="E1395" s="83" t="s">
        <v>638</v>
      </c>
      <c r="F1395" s="35" t="s">
        <v>639</v>
      </c>
      <c r="G1395" s="35">
        <v>1846</v>
      </c>
      <c r="H1395" s="32" t="s">
        <v>5133</v>
      </c>
      <c r="I1395" s="77">
        <v>432000</v>
      </c>
      <c r="J1395" s="78" t="s">
        <v>5134</v>
      </c>
      <c r="K1395" s="41"/>
      <c r="L1395" s="42" t="s">
        <v>118</v>
      </c>
      <c r="M1395" s="79">
        <v>1830</v>
      </c>
      <c r="N1395" s="80">
        <v>416000</v>
      </c>
      <c r="O1395" s="81" t="s">
        <v>5134</v>
      </c>
      <c r="P1395" s="77">
        <v>416000</v>
      </c>
      <c r="Q1395" s="79">
        <v>1859</v>
      </c>
      <c r="R1395" s="77">
        <v>432000</v>
      </c>
      <c r="S1395" s="41"/>
      <c r="T1395" s="41" t="s">
        <v>5135</v>
      </c>
      <c r="U1395" s="41" t="s">
        <v>5136</v>
      </c>
      <c r="V1395" s="84"/>
      <c r="W1395" s="85"/>
      <c r="X1395" s="84" t="s">
        <v>644</v>
      </c>
      <c r="Y1395" s="84"/>
      <c r="Z1395" s="84" t="s">
        <v>3214</v>
      </c>
      <c r="AA1395" s="62">
        <v>43294</v>
      </c>
    </row>
    <row r="1396" spans="1:27" ht="15.75" x14ac:dyDescent="0.25">
      <c r="A1396" s="76">
        <v>1394</v>
      </c>
      <c r="B1396" s="35" t="s">
        <v>5137</v>
      </c>
      <c r="C1396" s="35" t="s">
        <v>5138</v>
      </c>
      <c r="D1396" s="38" t="s">
        <v>5139</v>
      </c>
      <c r="E1396" s="83" t="s">
        <v>638</v>
      </c>
      <c r="F1396" s="35" t="s">
        <v>639</v>
      </c>
      <c r="G1396" s="35">
        <v>1846</v>
      </c>
      <c r="H1396" s="32" t="s">
        <v>5133</v>
      </c>
      <c r="I1396" s="77">
        <v>432000</v>
      </c>
      <c r="J1396" s="78" t="s">
        <v>5134</v>
      </c>
      <c r="K1396" s="41"/>
      <c r="L1396" s="42" t="s">
        <v>118</v>
      </c>
      <c r="M1396" s="79">
        <v>1830</v>
      </c>
      <c r="N1396" s="80">
        <v>416000</v>
      </c>
      <c r="O1396" s="81" t="s">
        <v>5134</v>
      </c>
      <c r="P1396" s="77">
        <v>416000</v>
      </c>
      <c r="Q1396" s="79">
        <v>1859</v>
      </c>
      <c r="R1396" s="77">
        <v>432000</v>
      </c>
      <c r="S1396" s="41"/>
      <c r="T1396" s="41" t="s">
        <v>5135</v>
      </c>
      <c r="U1396" s="41" t="s">
        <v>5136</v>
      </c>
      <c r="V1396" s="84"/>
      <c r="W1396" s="85"/>
      <c r="X1396" s="84" t="s">
        <v>644</v>
      </c>
      <c r="Y1396" s="84"/>
      <c r="Z1396" s="84" t="s">
        <v>3214</v>
      </c>
      <c r="AA1396" s="62">
        <v>43294</v>
      </c>
    </row>
    <row r="1397" spans="1:27" ht="15.75" x14ac:dyDescent="0.25">
      <c r="A1397" s="76">
        <v>1395</v>
      </c>
      <c r="B1397" s="35" t="s">
        <v>5140</v>
      </c>
      <c r="C1397" s="35" t="s">
        <v>5141</v>
      </c>
      <c r="D1397" s="38" t="s">
        <v>5142</v>
      </c>
      <c r="E1397" s="83" t="s">
        <v>638</v>
      </c>
      <c r="F1397" s="35" t="s">
        <v>639</v>
      </c>
      <c r="G1397" s="35">
        <v>1846</v>
      </c>
      <c r="H1397" s="32" t="s">
        <v>5133</v>
      </c>
      <c r="I1397" s="77">
        <v>432000</v>
      </c>
      <c r="J1397" s="78" t="s">
        <v>5134</v>
      </c>
      <c r="K1397" s="41"/>
      <c r="L1397" s="42" t="s">
        <v>118</v>
      </c>
      <c r="M1397" s="79">
        <v>1830</v>
      </c>
      <c r="N1397" s="80">
        <v>416000</v>
      </c>
      <c r="O1397" s="81" t="s">
        <v>5134</v>
      </c>
      <c r="P1397" s="77">
        <v>416000</v>
      </c>
      <c r="Q1397" s="79">
        <v>1859</v>
      </c>
      <c r="R1397" s="77">
        <v>432000</v>
      </c>
      <c r="S1397" s="41"/>
      <c r="T1397" s="41" t="s">
        <v>5135</v>
      </c>
      <c r="U1397" s="41" t="s">
        <v>5136</v>
      </c>
      <c r="V1397" s="84"/>
      <c r="W1397" s="85"/>
      <c r="X1397" s="84" t="s">
        <v>644</v>
      </c>
      <c r="Y1397" s="84"/>
      <c r="Z1397" s="84" t="s">
        <v>3214</v>
      </c>
      <c r="AA1397" s="62">
        <v>43294</v>
      </c>
    </row>
    <row r="1398" spans="1:27" ht="15.75" x14ac:dyDescent="0.25">
      <c r="A1398" s="76">
        <v>1396</v>
      </c>
      <c r="B1398" s="35" t="s">
        <v>5143</v>
      </c>
      <c r="C1398" s="35" t="s">
        <v>5144</v>
      </c>
      <c r="D1398" s="38" t="s">
        <v>5145</v>
      </c>
      <c r="E1398" s="83" t="s">
        <v>638</v>
      </c>
      <c r="F1398" s="35" t="s">
        <v>639</v>
      </c>
      <c r="G1398" s="35">
        <v>1846</v>
      </c>
      <c r="H1398" s="32" t="s">
        <v>5133</v>
      </c>
      <c r="I1398" s="77">
        <v>432000</v>
      </c>
      <c r="J1398" s="78" t="s">
        <v>5134</v>
      </c>
      <c r="K1398" s="41"/>
      <c r="L1398" s="42" t="s">
        <v>118</v>
      </c>
      <c r="M1398" s="79">
        <v>1830</v>
      </c>
      <c r="N1398" s="80">
        <v>416000</v>
      </c>
      <c r="O1398" s="81" t="s">
        <v>5134</v>
      </c>
      <c r="P1398" s="77">
        <v>416000</v>
      </c>
      <c r="Q1398" s="79">
        <v>1859</v>
      </c>
      <c r="R1398" s="77">
        <v>432000</v>
      </c>
      <c r="S1398" s="41"/>
      <c r="T1398" s="41" t="s">
        <v>5135</v>
      </c>
      <c r="U1398" s="41" t="s">
        <v>5136</v>
      </c>
      <c r="V1398" s="84"/>
      <c r="W1398" s="85"/>
      <c r="X1398" s="84" t="s">
        <v>644</v>
      </c>
      <c r="Y1398" s="84"/>
      <c r="Z1398" s="84" t="s">
        <v>3214</v>
      </c>
      <c r="AA1398" s="62">
        <v>43294</v>
      </c>
    </row>
    <row r="1399" spans="1:27" ht="15.75" x14ac:dyDescent="0.25">
      <c r="A1399" s="76">
        <v>1397</v>
      </c>
      <c r="B1399" s="35" t="s">
        <v>5146</v>
      </c>
      <c r="C1399" s="35" t="s">
        <v>5147</v>
      </c>
      <c r="D1399" s="38" t="s">
        <v>5148</v>
      </c>
      <c r="E1399" s="83" t="s">
        <v>638</v>
      </c>
      <c r="F1399" s="35" t="s">
        <v>649</v>
      </c>
      <c r="G1399" s="35">
        <v>1848</v>
      </c>
      <c r="H1399" s="32" t="s">
        <v>5149</v>
      </c>
      <c r="I1399" s="77">
        <v>569000</v>
      </c>
      <c r="J1399" s="78" t="s">
        <v>5134</v>
      </c>
      <c r="K1399" s="41"/>
      <c r="L1399" s="42" t="s">
        <v>118</v>
      </c>
      <c r="M1399" s="79">
        <v>1832</v>
      </c>
      <c r="N1399" s="80">
        <v>553000</v>
      </c>
      <c r="O1399" s="81" t="s">
        <v>5134</v>
      </c>
      <c r="P1399" s="77">
        <v>553000</v>
      </c>
      <c r="Q1399" s="79">
        <v>1861</v>
      </c>
      <c r="R1399" s="77">
        <v>569000</v>
      </c>
      <c r="S1399" s="41"/>
      <c r="T1399" s="41" t="s">
        <v>5135</v>
      </c>
      <c r="U1399" s="41" t="s">
        <v>5150</v>
      </c>
      <c r="V1399" s="84"/>
      <c r="W1399" s="85"/>
      <c r="X1399" s="84" t="s">
        <v>644</v>
      </c>
      <c r="Y1399" s="84"/>
      <c r="Z1399" s="84" t="s">
        <v>3214</v>
      </c>
      <c r="AA1399" s="62">
        <v>43294</v>
      </c>
    </row>
    <row r="1400" spans="1:27" ht="31.5" x14ac:dyDescent="0.25">
      <c r="A1400" s="76">
        <v>1398</v>
      </c>
      <c r="B1400" s="35" t="s">
        <v>5151</v>
      </c>
      <c r="C1400" s="35" t="s">
        <v>5152</v>
      </c>
      <c r="D1400" s="38" t="s">
        <v>5153</v>
      </c>
      <c r="E1400" s="83" t="s">
        <v>638</v>
      </c>
      <c r="F1400" s="35" t="s">
        <v>639</v>
      </c>
      <c r="G1400" s="35">
        <v>1848</v>
      </c>
      <c r="H1400" s="32" t="s">
        <v>5149</v>
      </c>
      <c r="I1400" s="77">
        <v>569000</v>
      </c>
      <c r="J1400" s="78" t="s">
        <v>5134</v>
      </c>
      <c r="K1400" s="41"/>
      <c r="L1400" s="42" t="s">
        <v>118</v>
      </c>
      <c r="M1400" s="79">
        <v>1832</v>
      </c>
      <c r="N1400" s="80">
        <v>553000</v>
      </c>
      <c r="O1400" s="81" t="s">
        <v>5134</v>
      </c>
      <c r="P1400" s="77">
        <v>553000</v>
      </c>
      <c r="Q1400" s="79">
        <v>1861</v>
      </c>
      <c r="R1400" s="77">
        <v>569000</v>
      </c>
      <c r="S1400" s="41"/>
      <c r="T1400" s="41" t="s">
        <v>5135</v>
      </c>
      <c r="U1400" s="41" t="s">
        <v>5150</v>
      </c>
      <c r="V1400" s="84"/>
      <c r="W1400" s="85"/>
      <c r="X1400" s="84" t="s">
        <v>644</v>
      </c>
      <c r="Y1400" s="84"/>
      <c r="Z1400" s="84" t="s">
        <v>3214</v>
      </c>
      <c r="AA1400" s="62">
        <v>43294</v>
      </c>
    </row>
    <row r="1401" spans="1:27" ht="15.75" x14ac:dyDescent="0.25">
      <c r="A1401" s="76">
        <v>1399</v>
      </c>
      <c r="B1401" s="35" t="s">
        <v>5154</v>
      </c>
      <c r="C1401" s="35" t="s">
        <v>5155</v>
      </c>
      <c r="D1401" s="38" t="s">
        <v>5156</v>
      </c>
      <c r="E1401" s="83" t="s">
        <v>638</v>
      </c>
      <c r="F1401" s="35" t="s">
        <v>639</v>
      </c>
      <c r="G1401" s="35">
        <v>1848</v>
      </c>
      <c r="H1401" s="32" t="s">
        <v>5149</v>
      </c>
      <c r="I1401" s="77">
        <v>569000</v>
      </c>
      <c r="J1401" s="78" t="s">
        <v>5134</v>
      </c>
      <c r="K1401" s="41"/>
      <c r="L1401" s="42" t="s">
        <v>118</v>
      </c>
      <c r="M1401" s="79">
        <v>1832</v>
      </c>
      <c r="N1401" s="80">
        <v>553000</v>
      </c>
      <c r="O1401" s="81" t="s">
        <v>5134</v>
      </c>
      <c r="P1401" s="77">
        <v>553000</v>
      </c>
      <c r="Q1401" s="79">
        <v>1861</v>
      </c>
      <c r="R1401" s="77">
        <v>569000</v>
      </c>
      <c r="S1401" s="41"/>
      <c r="T1401" s="41" t="s">
        <v>5135</v>
      </c>
      <c r="U1401" s="41" t="s">
        <v>5150</v>
      </c>
      <c r="V1401" s="84"/>
      <c r="W1401" s="85"/>
      <c r="X1401" s="84" t="s">
        <v>644</v>
      </c>
      <c r="Y1401" s="84"/>
      <c r="Z1401" s="84" t="s">
        <v>3214</v>
      </c>
      <c r="AA1401" s="62">
        <v>43294</v>
      </c>
    </row>
    <row r="1402" spans="1:27" ht="15.75" x14ac:dyDescent="0.25">
      <c r="A1402" s="76">
        <v>1400</v>
      </c>
      <c r="B1402" s="35" t="s">
        <v>5157</v>
      </c>
      <c r="C1402" s="35" t="s">
        <v>5158</v>
      </c>
      <c r="D1402" s="38" t="s">
        <v>5159</v>
      </c>
      <c r="E1402" s="83" t="s">
        <v>638</v>
      </c>
      <c r="F1402" s="35" t="s">
        <v>639</v>
      </c>
      <c r="G1402" s="35">
        <v>1848</v>
      </c>
      <c r="H1402" s="32" t="s">
        <v>5149</v>
      </c>
      <c r="I1402" s="77">
        <v>569000</v>
      </c>
      <c r="J1402" s="78" t="s">
        <v>5134</v>
      </c>
      <c r="K1402" s="41"/>
      <c r="L1402" s="42" t="s">
        <v>118</v>
      </c>
      <c r="M1402" s="79">
        <v>1832</v>
      </c>
      <c r="N1402" s="80">
        <v>553000</v>
      </c>
      <c r="O1402" s="81" t="s">
        <v>5134</v>
      </c>
      <c r="P1402" s="77">
        <v>553000</v>
      </c>
      <c r="Q1402" s="79">
        <v>1861</v>
      </c>
      <c r="R1402" s="77">
        <v>569000</v>
      </c>
      <c r="S1402" s="41"/>
      <c r="T1402" s="41" t="s">
        <v>5135</v>
      </c>
      <c r="U1402" s="41" t="s">
        <v>5150</v>
      </c>
      <c r="V1402" s="84"/>
      <c r="W1402" s="85"/>
      <c r="X1402" s="84" t="s">
        <v>644</v>
      </c>
      <c r="Y1402" s="84"/>
      <c r="Z1402" s="84" t="s">
        <v>3214</v>
      </c>
      <c r="AA1402" s="62">
        <v>43294</v>
      </c>
    </row>
    <row r="1403" spans="1:27" ht="15.75" x14ac:dyDescent="0.25">
      <c r="A1403" s="76">
        <v>1401</v>
      </c>
      <c r="B1403" s="35" t="s">
        <v>5160</v>
      </c>
      <c r="C1403" s="35" t="s">
        <v>5161</v>
      </c>
      <c r="D1403" s="38" t="s">
        <v>5162</v>
      </c>
      <c r="E1403" s="83" t="s">
        <v>638</v>
      </c>
      <c r="F1403" s="35" t="s">
        <v>639</v>
      </c>
      <c r="G1403" s="35">
        <v>1847</v>
      </c>
      <c r="H1403" s="32" t="s">
        <v>5163</v>
      </c>
      <c r="I1403" s="77">
        <v>577000</v>
      </c>
      <c r="J1403" s="78" t="s">
        <v>5134</v>
      </c>
      <c r="K1403" s="41"/>
      <c r="L1403" s="42" t="s">
        <v>118</v>
      </c>
      <c r="M1403" s="79">
        <v>1831</v>
      </c>
      <c r="N1403" s="80">
        <v>561000</v>
      </c>
      <c r="O1403" s="81" t="s">
        <v>5134</v>
      </c>
      <c r="P1403" s="77">
        <v>561000</v>
      </c>
      <c r="Q1403" s="79">
        <v>1860</v>
      </c>
      <c r="R1403" s="77">
        <v>577000</v>
      </c>
      <c r="S1403" s="41"/>
      <c r="T1403" s="41" t="s">
        <v>5135</v>
      </c>
      <c r="U1403" s="41" t="s">
        <v>5164</v>
      </c>
      <c r="V1403" s="84"/>
      <c r="W1403" s="85"/>
      <c r="X1403" s="84" t="s">
        <v>644</v>
      </c>
      <c r="Y1403" s="84"/>
      <c r="Z1403" s="84" t="s">
        <v>3214</v>
      </c>
      <c r="AA1403" s="62">
        <v>43294</v>
      </c>
    </row>
    <row r="1404" spans="1:27" ht="15.75" x14ac:dyDescent="0.25">
      <c r="A1404" s="76">
        <v>1402</v>
      </c>
      <c r="B1404" s="35" t="s">
        <v>5165</v>
      </c>
      <c r="C1404" s="35" t="s">
        <v>5166</v>
      </c>
      <c r="D1404" s="38" t="s">
        <v>5167</v>
      </c>
      <c r="E1404" s="83" t="s">
        <v>638</v>
      </c>
      <c r="F1404" s="35" t="s">
        <v>639</v>
      </c>
      <c r="G1404" s="35">
        <v>1849</v>
      </c>
      <c r="H1404" s="32" t="s">
        <v>5168</v>
      </c>
      <c r="I1404" s="77">
        <v>632000</v>
      </c>
      <c r="J1404" s="78" t="s">
        <v>5134</v>
      </c>
      <c r="K1404" s="41"/>
      <c r="L1404" s="42" t="s">
        <v>118</v>
      </c>
      <c r="M1404" s="79">
        <v>1833</v>
      </c>
      <c r="N1404" s="80">
        <v>616000</v>
      </c>
      <c r="O1404" s="81" t="s">
        <v>5134</v>
      </c>
      <c r="P1404" s="77">
        <v>616000</v>
      </c>
      <c r="Q1404" s="79">
        <v>1862</v>
      </c>
      <c r="R1404" s="77">
        <v>632000</v>
      </c>
      <c r="S1404" s="41"/>
      <c r="T1404" s="41" t="s">
        <v>5135</v>
      </c>
      <c r="U1404" s="41" t="s">
        <v>5169</v>
      </c>
      <c r="V1404" s="84"/>
      <c r="W1404" s="85"/>
      <c r="X1404" s="84" t="s">
        <v>644</v>
      </c>
      <c r="Y1404" s="84"/>
      <c r="Z1404" s="84" t="s">
        <v>3214</v>
      </c>
      <c r="AA1404" s="62">
        <v>43294</v>
      </c>
    </row>
    <row r="1405" spans="1:27" ht="15.75" x14ac:dyDescent="0.25">
      <c r="A1405" s="76">
        <v>1403</v>
      </c>
      <c r="B1405" s="35" t="s">
        <v>5170</v>
      </c>
      <c r="C1405" s="35" t="s">
        <v>5171</v>
      </c>
      <c r="D1405" s="38" t="s">
        <v>5172</v>
      </c>
      <c r="E1405" s="83" t="s">
        <v>638</v>
      </c>
      <c r="F1405" s="35" t="s">
        <v>649</v>
      </c>
      <c r="G1405" s="35">
        <v>1845</v>
      </c>
      <c r="H1405" s="32" t="s">
        <v>5173</v>
      </c>
      <c r="I1405" s="77">
        <v>902000</v>
      </c>
      <c r="J1405" s="78" t="s">
        <v>5134</v>
      </c>
      <c r="K1405" s="41"/>
      <c r="L1405" s="42" t="s">
        <v>118</v>
      </c>
      <c r="M1405" s="79">
        <v>1829</v>
      </c>
      <c r="N1405" s="80">
        <v>886000</v>
      </c>
      <c r="O1405" s="81" t="s">
        <v>5134</v>
      </c>
      <c r="P1405" s="77">
        <v>886000</v>
      </c>
      <c r="Q1405" s="79">
        <v>1858</v>
      </c>
      <c r="R1405" s="77">
        <v>902000</v>
      </c>
      <c r="S1405" s="41"/>
      <c r="T1405" s="41" t="s">
        <v>5135</v>
      </c>
      <c r="U1405" s="41" t="s">
        <v>5174</v>
      </c>
      <c r="V1405" s="84"/>
      <c r="W1405" s="85"/>
      <c r="X1405" s="84" t="s">
        <v>644</v>
      </c>
      <c r="Y1405" s="84"/>
      <c r="Z1405" s="84" t="s">
        <v>3214</v>
      </c>
      <c r="AA1405" s="62">
        <v>43294</v>
      </c>
    </row>
    <row r="1406" spans="1:27" ht="15.75" x14ac:dyDescent="0.25">
      <c r="A1406" s="76">
        <v>1404</v>
      </c>
      <c r="B1406" s="35" t="s">
        <v>5175</v>
      </c>
      <c r="C1406" s="35" t="s">
        <v>5176</v>
      </c>
      <c r="D1406" s="38" t="s">
        <v>5177</v>
      </c>
      <c r="E1406" s="83" t="s">
        <v>638</v>
      </c>
      <c r="F1406" s="35" t="s">
        <v>649</v>
      </c>
      <c r="G1406" s="35">
        <v>52</v>
      </c>
      <c r="H1406" s="32" t="s">
        <v>5178</v>
      </c>
      <c r="I1406" s="77">
        <v>19724000</v>
      </c>
      <c r="J1406" s="78" t="s">
        <v>5179</v>
      </c>
      <c r="K1406" s="41"/>
      <c r="L1406" s="42" t="s">
        <v>118</v>
      </c>
      <c r="M1406" s="79">
        <v>50</v>
      </c>
      <c r="N1406" s="80">
        <v>19614000</v>
      </c>
      <c r="O1406" s="81" t="s">
        <v>5179</v>
      </c>
      <c r="P1406" s="77">
        <v>20114000</v>
      </c>
      <c r="Q1406" s="79">
        <v>52</v>
      </c>
      <c r="R1406" s="77">
        <v>19724000</v>
      </c>
      <c r="S1406" s="41"/>
      <c r="T1406" s="41" t="s">
        <v>1659</v>
      </c>
      <c r="U1406" s="41" t="s">
        <v>5180</v>
      </c>
      <c r="V1406" s="84"/>
      <c r="W1406" s="85"/>
      <c r="X1406" s="84" t="s">
        <v>644</v>
      </c>
      <c r="Y1406" s="84"/>
      <c r="Z1406" s="84" t="s">
        <v>3214</v>
      </c>
      <c r="AA1406" s="62">
        <v>43294</v>
      </c>
    </row>
    <row r="1407" spans="1:27" ht="15.75" x14ac:dyDescent="0.25">
      <c r="A1407" s="76">
        <v>1405</v>
      </c>
      <c r="B1407" s="35" t="s">
        <v>5181</v>
      </c>
      <c r="C1407" s="35" t="s">
        <v>5182</v>
      </c>
      <c r="D1407" s="38" t="s">
        <v>5183</v>
      </c>
      <c r="E1407" s="83" t="s">
        <v>638</v>
      </c>
      <c r="F1407" s="35" t="s">
        <v>639</v>
      </c>
      <c r="G1407" s="35">
        <v>1868</v>
      </c>
      <c r="H1407" s="32" t="s">
        <v>5184</v>
      </c>
      <c r="I1407" s="77">
        <v>577000</v>
      </c>
      <c r="J1407" s="78" t="s">
        <v>5134</v>
      </c>
      <c r="K1407" s="41"/>
      <c r="L1407" s="42" t="s">
        <v>118</v>
      </c>
      <c r="M1407" s="79">
        <v>1852</v>
      </c>
      <c r="N1407" s="80">
        <v>561000</v>
      </c>
      <c r="O1407" s="81" t="s">
        <v>5134</v>
      </c>
      <c r="P1407" s="77">
        <v>561000</v>
      </c>
      <c r="Q1407" s="79">
        <v>1881</v>
      </c>
      <c r="R1407" s="77">
        <v>577000</v>
      </c>
      <c r="S1407" s="41"/>
      <c r="T1407" s="41" t="s">
        <v>5135</v>
      </c>
      <c r="U1407" s="41" t="s">
        <v>5185</v>
      </c>
      <c r="V1407" s="84"/>
      <c r="W1407" s="85"/>
      <c r="X1407" s="84" t="s">
        <v>644</v>
      </c>
      <c r="Y1407" s="84"/>
      <c r="Z1407" s="84" t="s">
        <v>3214</v>
      </c>
      <c r="AA1407" s="62">
        <v>43294</v>
      </c>
    </row>
    <row r="1408" spans="1:27" ht="15.75" x14ac:dyDescent="0.25">
      <c r="A1408" s="76">
        <v>1406</v>
      </c>
      <c r="B1408" s="35" t="s">
        <v>5186</v>
      </c>
      <c r="C1408" s="35" t="s">
        <v>5187</v>
      </c>
      <c r="D1408" s="38" t="s">
        <v>5188</v>
      </c>
      <c r="E1408" s="83" t="s">
        <v>638</v>
      </c>
      <c r="F1408" s="35" t="s">
        <v>639</v>
      </c>
      <c r="G1408" s="35">
        <v>1867</v>
      </c>
      <c r="H1408" s="32" t="s">
        <v>5189</v>
      </c>
      <c r="I1408" s="77">
        <v>352000</v>
      </c>
      <c r="J1408" s="78" t="s">
        <v>5134</v>
      </c>
      <c r="K1408" s="41"/>
      <c r="L1408" s="42" t="s">
        <v>118</v>
      </c>
      <c r="M1408" s="79">
        <v>1851</v>
      </c>
      <c r="N1408" s="80">
        <v>336000</v>
      </c>
      <c r="O1408" s="81" t="s">
        <v>5134</v>
      </c>
      <c r="P1408" s="77">
        <v>336000</v>
      </c>
      <c r="Q1408" s="79">
        <v>1880</v>
      </c>
      <c r="R1408" s="77">
        <v>352000</v>
      </c>
      <c r="S1408" s="41"/>
      <c r="T1408" s="41" t="s">
        <v>5135</v>
      </c>
      <c r="U1408" s="41" t="s">
        <v>5190</v>
      </c>
      <c r="V1408" s="84"/>
      <c r="W1408" s="85"/>
      <c r="X1408" s="84" t="s">
        <v>644</v>
      </c>
      <c r="Y1408" s="84"/>
      <c r="Z1408" s="84" t="s">
        <v>3214</v>
      </c>
      <c r="AA1408" s="62">
        <v>43294</v>
      </c>
    </row>
    <row r="1409" spans="1:27" ht="15.75" x14ac:dyDescent="0.25">
      <c r="A1409" s="76">
        <v>1407</v>
      </c>
      <c r="B1409" s="35" t="s">
        <v>5191</v>
      </c>
      <c r="C1409" s="35" t="s">
        <v>5192</v>
      </c>
      <c r="D1409" s="38" t="s">
        <v>5193</v>
      </c>
      <c r="E1409" s="83" t="s">
        <v>638</v>
      </c>
      <c r="F1409" s="35" t="s">
        <v>639</v>
      </c>
      <c r="G1409" s="35">
        <v>1867</v>
      </c>
      <c r="H1409" s="32" t="s">
        <v>5189</v>
      </c>
      <c r="I1409" s="77">
        <v>352000</v>
      </c>
      <c r="J1409" s="78" t="s">
        <v>5134</v>
      </c>
      <c r="K1409" s="41"/>
      <c r="L1409" s="42" t="s">
        <v>118</v>
      </c>
      <c r="M1409" s="79">
        <v>1851</v>
      </c>
      <c r="N1409" s="80">
        <v>336000</v>
      </c>
      <c r="O1409" s="81" t="s">
        <v>5134</v>
      </c>
      <c r="P1409" s="77">
        <v>336000</v>
      </c>
      <c r="Q1409" s="79">
        <v>1880</v>
      </c>
      <c r="R1409" s="77">
        <v>352000</v>
      </c>
      <c r="S1409" s="41"/>
      <c r="T1409" s="41" t="s">
        <v>5135</v>
      </c>
      <c r="U1409" s="41" t="s">
        <v>5190</v>
      </c>
      <c r="V1409" s="84"/>
      <c r="W1409" s="85"/>
      <c r="X1409" s="84" t="s">
        <v>644</v>
      </c>
      <c r="Y1409" s="84"/>
      <c r="Z1409" s="84" t="s">
        <v>3214</v>
      </c>
      <c r="AA1409" s="62">
        <v>43294</v>
      </c>
    </row>
    <row r="1410" spans="1:27" ht="15.75" x14ac:dyDescent="0.25">
      <c r="A1410" s="76">
        <v>1408</v>
      </c>
      <c r="B1410" s="35" t="s">
        <v>5194</v>
      </c>
      <c r="C1410" s="35" t="s">
        <v>5195</v>
      </c>
      <c r="D1410" s="38" t="s">
        <v>5196</v>
      </c>
      <c r="E1410" s="83" t="s">
        <v>638</v>
      </c>
      <c r="F1410" s="35" t="s">
        <v>639</v>
      </c>
      <c r="G1410" s="35">
        <v>1867</v>
      </c>
      <c r="H1410" s="32" t="s">
        <v>5189</v>
      </c>
      <c r="I1410" s="77">
        <v>352000</v>
      </c>
      <c r="J1410" s="78" t="s">
        <v>5134</v>
      </c>
      <c r="K1410" s="41"/>
      <c r="L1410" s="42" t="s">
        <v>118</v>
      </c>
      <c r="M1410" s="79">
        <v>1851</v>
      </c>
      <c r="N1410" s="80">
        <v>336000</v>
      </c>
      <c r="O1410" s="81" t="s">
        <v>5134</v>
      </c>
      <c r="P1410" s="77">
        <v>336000</v>
      </c>
      <c r="Q1410" s="79">
        <v>1880</v>
      </c>
      <c r="R1410" s="77">
        <v>352000</v>
      </c>
      <c r="S1410" s="41"/>
      <c r="T1410" s="41" t="s">
        <v>5135</v>
      </c>
      <c r="U1410" s="41" t="s">
        <v>5190</v>
      </c>
      <c r="V1410" s="84"/>
      <c r="W1410" s="85"/>
      <c r="X1410" s="84" t="s">
        <v>644</v>
      </c>
      <c r="Y1410" s="84"/>
      <c r="Z1410" s="84" t="s">
        <v>3214</v>
      </c>
      <c r="AA1410" s="62">
        <v>43294</v>
      </c>
    </row>
    <row r="1411" spans="1:27" ht="15.75" x14ac:dyDescent="0.25">
      <c r="A1411" s="76">
        <v>1409</v>
      </c>
      <c r="B1411" s="35" t="s">
        <v>5197</v>
      </c>
      <c r="C1411" s="35" t="s">
        <v>5198</v>
      </c>
      <c r="D1411" s="38" t="s">
        <v>5199</v>
      </c>
      <c r="E1411" s="83" t="s">
        <v>638</v>
      </c>
      <c r="F1411" s="35" t="s">
        <v>639</v>
      </c>
      <c r="G1411" s="35">
        <v>1867</v>
      </c>
      <c r="H1411" s="32" t="s">
        <v>5189</v>
      </c>
      <c r="I1411" s="77">
        <v>352000</v>
      </c>
      <c r="J1411" s="78" t="s">
        <v>5134</v>
      </c>
      <c r="K1411" s="41"/>
      <c r="L1411" s="42" t="s">
        <v>118</v>
      </c>
      <c r="M1411" s="79">
        <v>1851</v>
      </c>
      <c r="N1411" s="80">
        <v>336000</v>
      </c>
      <c r="O1411" s="81" t="s">
        <v>5134</v>
      </c>
      <c r="P1411" s="77">
        <v>336000</v>
      </c>
      <c r="Q1411" s="79">
        <v>1880</v>
      </c>
      <c r="R1411" s="77">
        <v>352000</v>
      </c>
      <c r="S1411" s="41"/>
      <c r="T1411" s="41" t="s">
        <v>5135</v>
      </c>
      <c r="U1411" s="41" t="s">
        <v>5190</v>
      </c>
      <c r="V1411" s="84"/>
      <c r="W1411" s="85"/>
      <c r="X1411" s="84" t="s">
        <v>644</v>
      </c>
      <c r="Y1411" s="84"/>
      <c r="Z1411" s="84" t="s">
        <v>3214</v>
      </c>
      <c r="AA1411" s="62">
        <v>43294</v>
      </c>
    </row>
    <row r="1412" spans="1:27" ht="15.75" x14ac:dyDescent="0.25">
      <c r="A1412" s="76">
        <v>1410</v>
      </c>
      <c r="B1412" s="35" t="s">
        <v>5200</v>
      </c>
      <c r="C1412" s="35" t="s">
        <v>5201</v>
      </c>
      <c r="D1412" s="38" t="s">
        <v>5202</v>
      </c>
      <c r="E1412" s="83" t="s">
        <v>638</v>
      </c>
      <c r="F1412" s="35" t="s">
        <v>639</v>
      </c>
      <c r="G1412" s="35">
        <v>1866</v>
      </c>
      <c r="H1412" s="32" t="s">
        <v>5203</v>
      </c>
      <c r="I1412" s="77">
        <v>432000</v>
      </c>
      <c r="J1412" s="78" t="s">
        <v>5134</v>
      </c>
      <c r="K1412" s="41"/>
      <c r="L1412" s="42" t="s">
        <v>118</v>
      </c>
      <c r="M1412" s="79">
        <v>1850</v>
      </c>
      <c r="N1412" s="80">
        <v>416000</v>
      </c>
      <c r="O1412" s="81" t="s">
        <v>5134</v>
      </c>
      <c r="P1412" s="77">
        <v>416000</v>
      </c>
      <c r="Q1412" s="79">
        <v>1879</v>
      </c>
      <c r="R1412" s="77">
        <v>432000</v>
      </c>
      <c r="S1412" s="41"/>
      <c r="T1412" s="41" t="s">
        <v>5135</v>
      </c>
      <c r="U1412" s="41" t="s">
        <v>5204</v>
      </c>
      <c r="V1412" s="84"/>
      <c r="W1412" s="85"/>
      <c r="X1412" s="84" t="s">
        <v>644</v>
      </c>
      <c r="Y1412" s="84"/>
      <c r="Z1412" s="84" t="s">
        <v>3214</v>
      </c>
      <c r="AA1412" s="62">
        <v>43294</v>
      </c>
    </row>
    <row r="1413" spans="1:27" ht="15.75" x14ac:dyDescent="0.25">
      <c r="A1413" s="76">
        <v>1411</v>
      </c>
      <c r="B1413" s="35" t="s">
        <v>5205</v>
      </c>
      <c r="C1413" s="35" t="s">
        <v>5206</v>
      </c>
      <c r="D1413" s="38" t="s">
        <v>5207</v>
      </c>
      <c r="E1413" s="83" t="s">
        <v>638</v>
      </c>
      <c r="F1413" s="35" t="s">
        <v>639</v>
      </c>
      <c r="G1413" s="35">
        <v>1866</v>
      </c>
      <c r="H1413" s="32" t="s">
        <v>5203</v>
      </c>
      <c r="I1413" s="77">
        <v>432000</v>
      </c>
      <c r="J1413" s="78" t="s">
        <v>5134</v>
      </c>
      <c r="K1413" s="41"/>
      <c r="L1413" s="42" t="s">
        <v>118</v>
      </c>
      <c r="M1413" s="79">
        <v>1850</v>
      </c>
      <c r="N1413" s="80">
        <v>416000</v>
      </c>
      <c r="O1413" s="81" t="s">
        <v>5134</v>
      </c>
      <c r="P1413" s="77">
        <v>416000</v>
      </c>
      <c r="Q1413" s="79">
        <v>1879</v>
      </c>
      <c r="R1413" s="77">
        <v>432000</v>
      </c>
      <c r="S1413" s="41"/>
      <c r="T1413" s="41" t="s">
        <v>5135</v>
      </c>
      <c r="U1413" s="41" t="s">
        <v>5204</v>
      </c>
      <c r="V1413" s="84"/>
      <c r="W1413" s="85"/>
      <c r="X1413" s="84" t="s">
        <v>644</v>
      </c>
      <c r="Y1413" s="84"/>
      <c r="Z1413" s="84" t="s">
        <v>3214</v>
      </c>
      <c r="AA1413" s="62">
        <v>43294</v>
      </c>
    </row>
    <row r="1414" spans="1:27" ht="15.75" x14ac:dyDescent="0.25">
      <c r="A1414" s="76">
        <v>1412</v>
      </c>
      <c r="B1414" s="35" t="s">
        <v>5208</v>
      </c>
      <c r="C1414" s="35" t="s">
        <v>5209</v>
      </c>
      <c r="D1414" s="38" t="s">
        <v>5210</v>
      </c>
      <c r="E1414" s="83" t="s">
        <v>638</v>
      </c>
      <c r="F1414" s="35" t="s">
        <v>639</v>
      </c>
      <c r="G1414" s="35">
        <v>1866</v>
      </c>
      <c r="H1414" s="32" t="s">
        <v>5203</v>
      </c>
      <c r="I1414" s="77">
        <v>432000</v>
      </c>
      <c r="J1414" s="78" t="s">
        <v>5134</v>
      </c>
      <c r="K1414" s="41"/>
      <c r="L1414" s="42" t="s">
        <v>118</v>
      </c>
      <c r="M1414" s="79">
        <v>1850</v>
      </c>
      <c r="N1414" s="80">
        <v>416000</v>
      </c>
      <c r="O1414" s="81" t="s">
        <v>5134</v>
      </c>
      <c r="P1414" s="77">
        <v>416000</v>
      </c>
      <c r="Q1414" s="79">
        <v>1879</v>
      </c>
      <c r="R1414" s="77">
        <v>432000</v>
      </c>
      <c r="S1414" s="41"/>
      <c r="T1414" s="41" t="s">
        <v>5135</v>
      </c>
      <c r="U1414" s="41" t="s">
        <v>5204</v>
      </c>
      <c r="V1414" s="84"/>
      <c r="W1414" s="85"/>
      <c r="X1414" s="84" t="s">
        <v>644</v>
      </c>
      <c r="Y1414" s="84"/>
      <c r="Z1414" s="84" t="s">
        <v>3214</v>
      </c>
      <c r="AA1414" s="62">
        <v>43294</v>
      </c>
    </row>
    <row r="1415" spans="1:27" ht="15.75" x14ac:dyDescent="0.25">
      <c r="A1415" s="76">
        <v>1413</v>
      </c>
      <c r="B1415" s="35" t="s">
        <v>5211</v>
      </c>
      <c r="C1415" s="35" t="s">
        <v>5212</v>
      </c>
      <c r="D1415" s="38" t="s">
        <v>5213</v>
      </c>
      <c r="E1415" s="83" t="s">
        <v>638</v>
      </c>
      <c r="F1415" s="35" t="s">
        <v>649</v>
      </c>
      <c r="G1415" s="35">
        <v>1861</v>
      </c>
      <c r="H1415" s="32" t="s">
        <v>5214</v>
      </c>
      <c r="I1415" s="77">
        <v>432000</v>
      </c>
      <c r="J1415" s="78" t="s">
        <v>5134</v>
      </c>
      <c r="K1415" s="41"/>
      <c r="L1415" s="42" t="s">
        <v>118</v>
      </c>
      <c r="M1415" s="79">
        <v>1845</v>
      </c>
      <c r="N1415" s="80">
        <v>416000</v>
      </c>
      <c r="O1415" s="81" t="s">
        <v>5134</v>
      </c>
      <c r="P1415" s="77">
        <v>416000</v>
      </c>
      <c r="Q1415" s="79">
        <v>1874</v>
      </c>
      <c r="R1415" s="77">
        <v>432000</v>
      </c>
      <c r="S1415" s="41"/>
      <c r="T1415" s="41" t="s">
        <v>5135</v>
      </c>
      <c r="U1415" s="41" t="s">
        <v>5215</v>
      </c>
      <c r="V1415" s="84"/>
      <c r="W1415" s="85"/>
      <c r="X1415" s="84" t="s">
        <v>644</v>
      </c>
      <c r="Y1415" s="84"/>
      <c r="Z1415" s="84" t="s">
        <v>3214</v>
      </c>
      <c r="AA1415" s="62">
        <v>43294</v>
      </c>
    </row>
    <row r="1416" spans="1:27" ht="31.5" x14ac:dyDescent="0.25">
      <c r="A1416" s="76">
        <v>1414</v>
      </c>
      <c r="B1416" s="35" t="s">
        <v>5216</v>
      </c>
      <c r="C1416" s="35" t="s">
        <v>5217</v>
      </c>
      <c r="D1416" s="38" t="s">
        <v>5218</v>
      </c>
      <c r="E1416" s="83" t="s">
        <v>638</v>
      </c>
      <c r="F1416" s="35" t="s">
        <v>639</v>
      </c>
      <c r="G1416" s="35">
        <v>1861</v>
      </c>
      <c r="H1416" s="32" t="s">
        <v>5214</v>
      </c>
      <c r="I1416" s="77">
        <v>432000</v>
      </c>
      <c r="J1416" s="78" t="s">
        <v>5134</v>
      </c>
      <c r="K1416" s="41"/>
      <c r="L1416" s="42" t="s">
        <v>118</v>
      </c>
      <c r="M1416" s="79">
        <v>1845</v>
      </c>
      <c r="N1416" s="80">
        <v>416000</v>
      </c>
      <c r="O1416" s="81" t="s">
        <v>5134</v>
      </c>
      <c r="P1416" s="77">
        <v>416000</v>
      </c>
      <c r="Q1416" s="79">
        <v>1874</v>
      </c>
      <c r="R1416" s="77">
        <v>432000</v>
      </c>
      <c r="S1416" s="41"/>
      <c r="T1416" s="41" t="s">
        <v>5135</v>
      </c>
      <c r="U1416" s="41" t="s">
        <v>5215</v>
      </c>
      <c r="V1416" s="84"/>
      <c r="W1416" s="85"/>
      <c r="X1416" s="84" t="s">
        <v>644</v>
      </c>
      <c r="Y1416" s="84"/>
      <c r="Z1416" s="84" t="s">
        <v>3214</v>
      </c>
      <c r="AA1416" s="62">
        <v>43294</v>
      </c>
    </row>
    <row r="1417" spans="1:27" ht="15.75" x14ac:dyDescent="0.25">
      <c r="A1417" s="76">
        <v>1415</v>
      </c>
      <c r="B1417" s="35" t="s">
        <v>5219</v>
      </c>
      <c r="C1417" s="35" t="s">
        <v>5220</v>
      </c>
      <c r="D1417" s="38" t="s">
        <v>5221</v>
      </c>
      <c r="E1417" s="83" t="s">
        <v>638</v>
      </c>
      <c r="F1417" s="35" t="s">
        <v>649</v>
      </c>
      <c r="G1417" s="35">
        <v>1861</v>
      </c>
      <c r="H1417" s="32" t="s">
        <v>5214</v>
      </c>
      <c r="I1417" s="77">
        <v>432000</v>
      </c>
      <c r="J1417" s="78" t="s">
        <v>5134</v>
      </c>
      <c r="K1417" s="41"/>
      <c r="L1417" s="42" t="s">
        <v>118</v>
      </c>
      <c r="M1417" s="79">
        <v>1845</v>
      </c>
      <c r="N1417" s="80">
        <v>416000</v>
      </c>
      <c r="O1417" s="81" t="s">
        <v>5134</v>
      </c>
      <c r="P1417" s="77">
        <v>416000</v>
      </c>
      <c r="Q1417" s="79">
        <v>1874</v>
      </c>
      <c r="R1417" s="77">
        <v>432000</v>
      </c>
      <c r="S1417" s="41"/>
      <c r="T1417" s="41" t="s">
        <v>5135</v>
      </c>
      <c r="U1417" s="41" t="s">
        <v>5215</v>
      </c>
      <c r="V1417" s="84"/>
      <c r="W1417" s="85"/>
      <c r="X1417" s="84" t="s">
        <v>644</v>
      </c>
      <c r="Y1417" s="84"/>
      <c r="Z1417" s="84" t="s">
        <v>3214</v>
      </c>
      <c r="AA1417" s="62">
        <v>43294</v>
      </c>
    </row>
    <row r="1418" spans="1:27" ht="15.75" x14ac:dyDescent="0.25">
      <c r="A1418" s="76">
        <v>1416</v>
      </c>
      <c r="B1418" s="35" t="s">
        <v>5222</v>
      </c>
      <c r="C1418" s="35" t="s">
        <v>5223</v>
      </c>
      <c r="D1418" s="38" t="s">
        <v>5224</v>
      </c>
      <c r="E1418" s="83" t="s">
        <v>638</v>
      </c>
      <c r="F1418" s="35" t="s">
        <v>639</v>
      </c>
      <c r="G1418" s="35">
        <v>1861</v>
      </c>
      <c r="H1418" s="32" t="s">
        <v>5214</v>
      </c>
      <c r="I1418" s="77">
        <v>432000</v>
      </c>
      <c r="J1418" s="78" t="s">
        <v>5134</v>
      </c>
      <c r="K1418" s="41"/>
      <c r="L1418" s="42" t="s">
        <v>118</v>
      </c>
      <c r="M1418" s="79">
        <v>1845</v>
      </c>
      <c r="N1418" s="80">
        <v>416000</v>
      </c>
      <c r="O1418" s="81" t="s">
        <v>5134</v>
      </c>
      <c r="P1418" s="77">
        <v>416000</v>
      </c>
      <c r="Q1418" s="79">
        <v>1874</v>
      </c>
      <c r="R1418" s="77">
        <v>432000</v>
      </c>
      <c r="S1418" s="41"/>
      <c r="T1418" s="41" t="s">
        <v>5135</v>
      </c>
      <c r="U1418" s="41" t="s">
        <v>5215</v>
      </c>
      <c r="V1418" s="84"/>
      <c r="W1418" s="85"/>
      <c r="X1418" s="84" t="s">
        <v>644</v>
      </c>
      <c r="Y1418" s="84"/>
      <c r="Z1418" s="84" t="s">
        <v>3214</v>
      </c>
      <c r="AA1418" s="62">
        <v>43294</v>
      </c>
    </row>
    <row r="1419" spans="1:27" ht="15.75" x14ac:dyDescent="0.25">
      <c r="A1419" s="76">
        <v>1417</v>
      </c>
      <c r="B1419" s="35" t="s">
        <v>5225</v>
      </c>
      <c r="C1419" s="35" t="s">
        <v>5226</v>
      </c>
      <c r="D1419" s="38" t="s">
        <v>5227</v>
      </c>
      <c r="E1419" s="83" t="s">
        <v>638</v>
      </c>
      <c r="F1419" s="35" t="s">
        <v>639</v>
      </c>
      <c r="G1419" s="35">
        <v>1861</v>
      </c>
      <c r="H1419" s="32" t="s">
        <v>5214</v>
      </c>
      <c r="I1419" s="77">
        <v>432000</v>
      </c>
      <c r="J1419" s="78" t="s">
        <v>5134</v>
      </c>
      <c r="K1419" s="41"/>
      <c r="L1419" s="42" t="s">
        <v>118</v>
      </c>
      <c r="M1419" s="79">
        <v>1845</v>
      </c>
      <c r="N1419" s="80">
        <v>416000</v>
      </c>
      <c r="O1419" s="81" t="s">
        <v>5134</v>
      </c>
      <c r="P1419" s="77">
        <v>416000</v>
      </c>
      <c r="Q1419" s="79">
        <v>1874</v>
      </c>
      <c r="R1419" s="77">
        <v>432000</v>
      </c>
      <c r="S1419" s="41"/>
      <c r="T1419" s="41" t="s">
        <v>5135</v>
      </c>
      <c r="U1419" s="41" t="s">
        <v>5215</v>
      </c>
      <c r="V1419" s="84"/>
      <c r="W1419" s="85"/>
      <c r="X1419" s="84" t="s">
        <v>644</v>
      </c>
      <c r="Y1419" s="84"/>
      <c r="Z1419" s="84" t="s">
        <v>3214</v>
      </c>
      <c r="AA1419" s="62">
        <v>43294</v>
      </c>
    </row>
    <row r="1420" spans="1:27" ht="31.5" x14ac:dyDescent="0.25">
      <c r="A1420" s="76">
        <v>1418</v>
      </c>
      <c r="B1420" s="35" t="s">
        <v>5228</v>
      </c>
      <c r="C1420" s="35" t="s">
        <v>5229</v>
      </c>
      <c r="D1420" s="38" t="s">
        <v>5230</v>
      </c>
      <c r="E1420" s="83" t="s">
        <v>638</v>
      </c>
      <c r="F1420" s="35" t="s">
        <v>639</v>
      </c>
      <c r="G1420" s="35">
        <v>1855</v>
      </c>
      <c r="H1420" s="32" t="s">
        <v>5231</v>
      </c>
      <c r="I1420" s="77">
        <v>402000</v>
      </c>
      <c r="J1420" s="78" t="s">
        <v>5134</v>
      </c>
      <c r="K1420" s="41"/>
      <c r="L1420" s="42" t="s">
        <v>118</v>
      </c>
      <c r="M1420" s="79">
        <v>1839</v>
      </c>
      <c r="N1420" s="80">
        <v>386000</v>
      </c>
      <c r="O1420" s="81" t="s">
        <v>5134</v>
      </c>
      <c r="P1420" s="77">
        <v>386000</v>
      </c>
      <c r="Q1420" s="79">
        <v>1868</v>
      </c>
      <c r="R1420" s="77">
        <v>402000</v>
      </c>
      <c r="S1420" s="41"/>
      <c r="T1420" s="41" t="s">
        <v>5135</v>
      </c>
      <c r="U1420" s="41" t="s">
        <v>5232</v>
      </c>
      <c r="V1420" s="84"/>
      <c r="W1420" s="85"/>
      <c r="X1420" s="84" t="s">
        <v>644</v>
      </c>
      <c r="Y1420" s="84"/>
      <c r="Z1420" s="84" t="s">
        <v>3214</v>
      </c>
      <c r="AA1420" s="62">
        <v>43294</v>
      </c>
    </row>
    <row r="1421" spans="1:27" ht="15.75" x14ac:dyDescent="0.25">
      <c r="A1421" s="76">
        <v>1419</v>
      </c>
      <c r="B1421" s="35" t="s">
        <v>5233</v>
      </c>
      <c r="C1421" s="35" t="s">
        <v>5234</v>
      </c>
      <c r="D1421" s="38" t="s">
        <v>5235</v>
      </c>
      <c r="E1421" s="83" t="s">
        <v>638</v>
      </c>
      <c r="F1421" s="35" t="s">
        <v>649</v>
      </c>
      <c r="G1421" s="35">
        <v>1854</v>
      </c>
      <c r="H1421" s="32" t="s">
        <v>5236</v>
      </c>
      <c r="I1421" s="77">
        <v>432000</v>
      </c>
      <c r="J1421" s="78" t="s">
        <v>5134</v>
      </c>
      <c r="K1421" s="41"/>
      <c r="L1421" s="42" t="s">
        <v>118</v>
      </c>
      <c r="M1421" s="79">
        <v>1838</v>
      </c>
      <c r="N1421" s="80">
        <v>416000</v>
      </c>
      <c r="O1421" s="81" t="s">
        <v>5134</v>
      </c>
      <c r="P1421" s="77">
        <v>416000</v>
      </c>
      <c r="Q1421" s="79">
        <v>1867</v>
      </c>
      <c r="R1421" s="77">
        <v>432000</v>
      </c>
      <c r="S1421" s="41"/>
      <c r="T1421" s="41" t="s">
        <v>5135</v>
      </c>
      <c r="U1421" s="41" t="s">
        <v>5237</v>
      </c>
      <c r="V1421" s="84"/>
      <c r="W1421" s="85"/>
      <c r="X1421" s="84" t="s">
        <v>644</v>
      </c>
      <c r="Y1421" s="84"/>
      <c r="Z1421" s="84" t="s">
        <v>3214</v>
      </c>
      <c r="AA1421" s="62">
        <v>43294</v>
      </c>
    </row>
    <row r="1422" spans="1:27" ht="15.75" x14ac:dyDescent="0.25">
      <c r="A1422" s="76">
        <v>1420</v>
      </c>
      <c r="B1422" s="35" t="s">
        <v>5238</v>
      </c>
      <c r="C1422" s="35" t="s">
        <v>5239</v>
      </c>
      <c r="D1422" s="38" t="s">
        <v>5240</v>
      </c>
      <c r="E1422" s="83" t="s">
        <v>638</v>
      </c>
      <c r="F1422" s="35" t="s">
        <v>639</v>
      </c>
      <c r="G1422" s="35">
        <v>1854</v>
      </c>
      <c r="H1422" s="32" t="s">
        <v>5236</v>
      </c>
      <c r="I1422" s="77">
        <v>432000</v>
      </c>
      <c r="J1422" s="78" t="s">
        <v>5134</v>
      </c>
      <c r="K1422" s="41"/>
      <c r="L1422" s="42" t="s">
        <v>118</v>
      </c>
      <c r="M1422" s="79">
        <v>1838</v>
      </c>
      <c r="N1422" s="80">
        <v>416000</v>
      </c>
      <c r="O1422" s="81" t="s">
        <v>5134</v>
      </c>
      <c r="P1422" s="77">
        <v>416000</v>
      </c>
      <c r="Q1422" s="79">
        <v>1867</v>
      </c>
      <c r="R1422" s="77">
        <v>432000</v>
      </c>
      <c r="S1422" s="41"/>
      <c r="T1422" s="41" t="s">
        <v>5135</v>
      </c>
      <c r="U1422" s="41" t="s">
        <v>5237</v>
      </c>
      <c r="V1422" s="84"/>
      <c r="W1422" s="85"/>
      <c r="X1422" s="84" t="s">
        <v>644</v>
      </c>
      <c r="Y1422" s="84"/>
      <c r="Z1422" s="84" t="s">
        <v>3214</v>
      </c>
      <c r="AA1422" s="62">
        <v>43294</v>
      </c>
    </row>
    <row r="1423" spans="1:27" ht="15.75" x14ac:dyDescent="0.25">
      <c r="A1423" s="76">
        <v>1421</v>
      </c>
      <c r="B1423" s="35" t="s">
        <v>5241</v>
      </c>
      <c r="C1423" s="35" t="s">
        <v>5242</v>
      </c>
      <c r="D1423" s="38" t="s">
        <v>5243</v>
      </c>
      <c r="E1423" s="83" t="s">
        <v>638</v>
      </c>
      <c r="F1423" s="35" t="s">
        <v>639</v>
      </c>
      <c r="G1423" s="35">
        <v>1854</v>
      </c>
      <c r="H1423" s="32" t="s">
        <v>5236</v>
      </c>
      <c r="I1423" s="77">
        <v>432000</v>
      </c>
      <c r="J1423" s="78" t="s">
        <v>5134</v>
      </c>
      <c r="K1423" s="41"/>
      <c r="L1423" s="42" t="s">
        <v>118</v>
      </c>
      <c r="M1423" s="79">
        <v>1838</v>
      </c>
      <c r="N1423" s="80">
        <v>416000</v>
      </c>
      <c r="O1423" s="81" t="s">
        <v>5134</v>
      </c>
      <c r="P1423" s="77">
        <v>416000</v>
      </c>
      <c r="Q1423" s="79">
        <v>1867</v>
      </c>
      <c r="R1423" s="77">
        <v>432000</v>
      </c>
      <c r="S1423" s="41"/>
      <c r="T1423" s="41" t="s">
        <v>5135</v>
      </c>
      <c r="U1423" s="41" t="s">
        <v>5237</v>
      </c>
      <c r="V1423" s="84"/>
      <c r="W1423" s="85"/>
      <c r="X1423" s="84" t="s">
        <v>644</v>
      </c>
      <c r="Y1423" s="84"/>
      <c r="Z1423" s="84" t="s">
        <v>3214</v>
      </c>
      <c r="AA1423" s="62">
        <v>43294</v>
      </c>
    </row>
    <row r="1424" spans="1:27" ht="15.75" x14ac:dyDescent="0.25">
      <c r="A1424" s="76">
        <v>1422</v>
      </c>
      <c r="B1424" s="35" t="s">
        <v>5244</v>
      </c>
      <c r="C1424" s="35" t="s">
        <v>5245</v>
      </c>
      <c r="D1424" s="38" t="s">
        <v>5246</v>
      </c>
      <c r="E1424" s="83" t="s">
        <v>638</v>
      </c>
      <c r="F1424" s="35" t="s">
        <v>649</v>
      </c>
      <c r="G1424" s="35">
        <v>1854</v>
      </c>
      <c r="H1424" s="32" t="s">
        <v>5236</v>
      </c>
      <c r="I1424" s="77">
        <v>432000</v>
      </c>
      <c r="J1424" s="78" t="s">
        <v>5134</v>
      </c>
      <c r="K1424" s="41"/>
      <c r="L1424" s="42" t="s">
        <v>118</v>
      </c>
      <c r="M1424" s="79">
        <v>1838</v>
      </c>
      <c r="N1424" s="80">
        <v>416000</v>
      </c>
      <c r="O1424" s="81" t="s">
        <v>5134</v>
      </c>
      <c r="P1424" s="77">
        <v>416000</v>
      </c>
      <c r="Q1424" s="79">
        <v>1867</v>
      </c>
      <c r="R1424" s="77">
        <v>432000</v>
      </c>
      <c r="S1424" s="41"/>
      <c r="T1424" s="41" t="s">
        <v>5135</v>
      </c>
      <c r="U1424" s="41" t="s">
        <v>5237</v>
      </c>
      <c r="V1424" s="84"/>
      <c r="W1424" s="85"/>
      <c r="X1424" s="84" t="s">
        <v>644</v>
      </c>
      <c r="Y1424" s="84"/>
      <c r="Z1424" s="84" t="s">
        <v>3214</v>
      </c>
      <c r="AA1424" s="62">
        <v>43294</v>
      </c>
    </row>
    <row r="1425" spans="1:27" ht="15.75" x14ac:dyDescent="0.25">
      <c r="A1425" s="76">
        <v>1423</v>
      </c>
      <c r="B1425" s="35" t="s">
        <v>5247</v>
      </c>
      <c r="C1425" s="35" t="s">
        <v>5248</v>
      </c>
      <c r="D1425" s="38" t="s">
        <v>5249</v>
      </c>
      <c r="E1425" s="83" t="s">
        <v>638</v>
      </c>
      <c r="F1425" s="35" t="s">
        <v>639</v>
      </c>
      <c r="G1425" s="35">
        <v>1863</v>
      </c>
      <c r="H1425" s="32" t="s">
        <v>5250</v>
      </c>
      <c r="I1425" s="77">
        <v>432000</v>
      </c>
      <c r="J1425" s="78" t="s">
        <v>5134</v>
      </c>
      <c r="K1425" s="41"/>
      <c r="L1425" s="42" t="s">
        <v>118</v>
      </c>
      <c r="M1425" s="79">
        <v>1847</v>
      </c>
      <c r="N1425" s="80">
        <v>416000</v>
      </c>
      <c r="O1425" s="81" t="s">
        <v>5134</v>
      </c>
      <c r="P1425" s="77">
        <v>416000</v>
      </c>
      <c r="Q1425" s="79">
        <v>1876</v>
      </c>
      <c r="R1425" s="77">
        <v>432000</v>
      </c>
      <c r="S1425" s="41"/>
      <c r="T1425" s="41" t="s">
        <v>5135</v>
      </c>
      <c r="U1425" s="41" t="s">
        <v>5251</v>
      </c>
      <c r="V1425" s="84"/>
      <c r="W1425" s="85"/>
      <c r="X1425" s="84" t="s">
        <v>644</v>
      </c>
      <c r="Y1425" s="84"/>
      <c r="Z1425" s="84" t="s">
        <v>3214</v>
      </c>
      <c r="AA1425" s="62">
        <v>43294</v>
      </c>
    </row>
    <row r="1426" spans="1:27" ht="15.75" x14ac:dyDescent="0.25">
      <c r="A1426" s="76">
        <v>1424</v>
      </c>
      <c r="B1426" s="35" t="s">
        <v>5252</v>
      </c>
      <c r="C1426" s="35" t="s">
        <v>5253</v>
      </c>
      <c r="D1426" s="38" t="s">
        <v>5254</v>
      </c>
      <c r="E1426" s="83" t="s">
        <v>638</v>
      </c>
      <c r="F1426" s="35" t="s">
        <v>639</v>
      </c>
      <c r="G1426" s="35">
        <v>1862</v>
      </c>
      <c r="H1426" s="32" t="s">
        <v>5255</v>
      </c>
      <c r="I1426" s="77">
        <v>402000</v>
      </c>
      <c r="J1426" s="78" t="s">
        <v>5134</v>
      </c>
      <c r="K1426" s="41"/>
      <c r="L1426" s="42" t="s">
        <v>118</v>
      </c>
      <c r="M1426" s="79">
        <v>1846</v>
      </c>
      <c r="N1426" s="80">
        <v>386000</v>
      </c>
      <c r="O1426" s="81" t="s">
        <v>5134</v>
      </c>
      <c r="P1426" s="77">
        <v>386000</v>
      </c>
      <c r="Q1426" s="79">
        <v>1875</v>
      </c>
      <c r="R1426" s="77">
        <v>402000</v>
      </c>
      <c r="S1426" s="41"/>
      <c r="T1426" s="41" t="s">
        <v>5135</v>
      </c>
      <c r="U1426" s="41" t="s">
        <v>5256</v>
      </c>
      <c r="V1426" s="84"/>
      <c r="W1426" s="85"/>
      <c r="X1426" s="84" t="s">
        <v>644</v>
      </c>
      <c r="Y1426" s="84"/>
      <c r="Z1426" s="84" t="s">
        <v>3214</v>
      </c>
      <c r="AA1426" s="62">
        <v>43294</v>
      </c>
    </row>
    <row r="1427" spans="1:27" ht="15.75" x14ac:dyDescent="0.25">
      <c r="A1427" s="76">
        <v>1425</v>
      </c>
      <c r="B1427" s="35" t="s">
        <v>5257</v>
      </c>
      <c r="C1427" s="35" t="s">
        <v>5258</v>
      </c>
      <c r="D1427" s="38" t="s">
        <v>5259</v>
      </c>
      <c r="E1427" s="83" t="s">
        <v>638</v>
      </c>
      <c r="F1427" s="35" t="s">
        <v>639</v>
      </c>
      <c r="G1427" s="35">
        <v>1862</v>
      </c>
      <c r="H1427" s="32" t="s">
        <v>5255</v>
      </c>
      <c r="I1427" s="77">
        <v>402000</v>
      </c>
      <c r="J1427" s="78" t="s">
        <v>5134</v>
      </c>
      <c r="K1427" s="41"/>
      <c r="L1427" s="42" t="s">
        <v>118</v>
      </c>
      <c r="M1427" s="79">
        <v>1846</v>
      </c>
      <c r="N1427" s="80">
        <v>386000</v>
      </c>
      <c r="O1427" s="81" t="s">
        <v>5134</v>
      </c>
      <c r="P1427" s="77">
        <v>386000</v>
      </c>
      <c r="Q1427" s="79">
        <v>1875</v>
      </c>
      <c r="R1427" s="77">
        <v>402000</v>
      </c>
      <c r="S1427" s="41"/>
      <c r="T1427" s="41" t="s">
        <v>5135</v>
      </c>
      <c r="U1427" s="41" t="s">
        <v>5256</v>
      </c>
      <c r="V1427" s="84"/>
      <c r="W1427" s="85"/>
      <c r="X1427" s="84" t="s">
        <v>644</v>
      </c>
      <c r="Y1427" s="84"/>
      <c r="Z1427" s="84" t="s">
        <v>3214</v>
      </c>
      <c r="AA1427" s="62">
        <v>43294</v>
      </c>
    </row>
    <row r="1428" spans="1:27" ht="31.5" x14ac:dyDescent="0.25">
      <c r="A1428" s="76">
        <v>1426</v>
      </c>
      <c r="B1428" s="35" t="s">
        <v>5260</v>
      </c>
      <c r="C1428" s="35" t="s">
        <v>5261</v>
      </c>
      <c r="D1428" s="38" t="s">
        <v>5262</v>
      </c>
      <c r="E1428" s="83" t="s">
        <v>638</v>
      </c>
      <c r="F1428" s="35" t="s">
        <v>639</v>
      </c>
      <c r="G1428" s="35">
        <v>1857</v>
      </c>
      <c r="H1428" s="32" t="s">
        <v>5263</v>
      </c>
      <c r="I1428" s="77">
        <v>402000</v>
      </c>
      <c r="J1428" s="78" t="s">
        <v>5134</v>
      </c>
      <c r="K1428" s="41"/>
      <c r="L1428" s="42" t="s">
        <v>118</v>
      </c>
      <c r="M1428" s="79">
        <v>1841</v>
      </c>
      <c r="N1428" s="80">
        <v>386000</v>
      </c>
      <c r="O1428" s="81" t="s">
        <v>5134</v>
      </c>
      <c r="P1428" s="77">
        <v>386000</v>
      </c>
      <c r="Q1428" s="79">
        <v>1870</v>
      </c>
      <c r="R1428" s="77">
        <v>402000</v>
      </c>
      <c r="S1428" s="41"/>
      <c r="T1428" s="41" t="s">
        <v>5135</v>
      </c>
      <c r="U1428" s="41" t="s">
        <v>5264</v>
      </c>
      <c r="V1428" s="84"/>
      <c r="W1428" s="85"/>
      <c r="X1428" s="84" t="s">
        <v>644</v>
      </c>
      <c r="Y1428" s="84"/>
      <c r="Z1428" s="84" t="s">
        <v>3214</v>
      </c>
      <c r="AA1428" s="62">
        <v>43294</v>
      </c>
    </row>
    <row r="1429" spans="1:27" ht="31.5" x14ac:dyDescent="0.25">
      <c r="A1429" s="76">
        <v>1427</v>
      </c>
      <c r="B1429" s="35" t="s">
        <v>5265</v>
      </c>
      <c r="C1429" s="35" t="s">
        <v>5266</v>
      </c>
      <c r="D1429" s="38" t="s">
        <v>5267</v>
      </c>
      <c r="E1429" s="83" t="s">
        <v>638</v>
      </c>
      <c r="F1429" s="35" t="s">
        <v>639</v>
      </c>
      <c r="G1429" s="35">
        <v>1863</v>
      </c>
      <c r="H1429" s="32" t="s">
        <v>5250</v>
      </c>
      <c r="I1429" s="77">
        <v>432000</v>
      </c>
      <c r="J1429" s="78" t="s">
        <v>5134</v>
      </c>
      <c r="K1429" s="41"/>
      <c r="L1429" s="42" t="s">
        <v>118</v>
      </c>
      <c r="M1429" s="79">
        <v>1847</v>
      </c>
      <c r="N1429" s="80">
        <v>416000</v>
      </c>
      <c r="O1429" s="81" t="s">
        <v>5134</v>
      </c>
      <c r="P1429" s="77">
        <v>416000</v>
      </c>
      <c r="Q1429" s="79">
        <v>1876</v>
      </c>
      <c r="R1429" s="77">
        <v>432000</v>
      </c>
      <c r="S1429" s="41"/>
      <c r="T1429" s="41" t="s">
        <v>5135</v>
      </c>
      <c r="U1429" s="41" t="s">
        <v>5251</v>
      </c>
      <c r="V1429" s="84"/>
      <c r="W1429" s="85"/>
      <c r="X1429" s="84" t="s">
        <v>644</v>
      </c>
      <c r="Y1429" s="84"/>
      <c r="Z1429" s="84" t="s">
        <v>3214</v>
      </c>
      <c r="AA1429" s="62">
        <v>43294</v>
      </c>
    </row>
    <row r="1430" spans="1:27" ht="15.75" x14ac:dyDescent="0.25">
      <c r="A1430" s="76">
        <v>1428</v>
      </c>
      <c r="B1430" s="35" t="s">
        <v>5268</v>
      </c>
      <c r="C1430" s="35" t="s">
        <v>5269</v>
      </c>
      <c r="D1430" s="38" t="s">
        <v>5270</v>
      </c>
      <c r="E1430" s="83" t="s">
        <v>638</v>
      </c>
      <c r="F1430" s="35" t="s">
        <v>639</v>
      </c>
      <c r="G1430" s="35">
        <v>1850</v>
      </c>
      <c r="H1430" s="32" t="s">
        <v>5271</v>
      </c>
      <c r="I1430" s="77">
        <v>273000</v>
      </c>
      <c r="J1430" s="78" t="s">
        <v>5134</v>
      </c>
      <c r="K1430" s="41"/>
      <c r="L1430" s="42" t="s">
        <v>118</v>
      </c>
      <c r="M1430" s="79">
        <v>1834</v>
      </c>
      <c r="N1430" s="80">
        <v>264000</v>
      </c>
      <c r="O1430" s="81" t="s">
        <v>5134</v>
      </c>
      <c r="P1430" s="77">
        <v>264000</v>
      </c>
      <c r="Q1430" s="79">
        <v>1863</v>
      </c>
      <c r="R1430" s="77">
        <v>273000</v>
      </c>
      <c r="S1430" s="41"/>
      <c r="T1430" s="41" t="s">
        <v>5135</v>
      </c>
      <c r="U1430" s="41" t="s">
        <v>5272</v>
      </c>
      <c r="V1430" s="84"/>
      <c r="W1430" s="85"/>
      <c r="X1430" s="84" t="s">
        <v>644</v>
      </c>
      <c r="Y1430" s="84"/>
      <c r="Z1430" s="84" t="s">
        <v>3214</v>
      </c>
      <c r="AA1430" s="62">
        <v>43294</v>
      </c>
    </row>
    <row r="1431" spans="1:27" ht="15.75" x14ac:dyDescent="0.25">
      <c r="A1431" s="76">
        <v>1429</v>
      </c>
      <c r="B1431" s="35" t="s">
        <v>5273</v>
      </c>
      <c r="C1431" s="35" t="s">
        <v>5274</v>
      </c>
      <c r="D1431" s="38" t="s">
        <v>5275</v>
      </c>
      <c r="E1431" s="83" t="s">
        <v>638</v>
      </c>
      <c r="F1431" s="35" t="s">
        <v>639</v>
      </c>
      <c r="G1431" s="35">
        <v>1859</v>
      </c>
      <c r="H1431" s="32" t="s">
        <v>5276</v>
      </c>
      <c r="I1431" s="77">
        <v>382000</v>
      </c>
      <c r="J1431" s="78" t="s">
        <v>5134</v>
      </c>
      <c r="K1431" s="41"/>
      <c r="L1431" s="42" t="s">
        <v>118</v>
      </c>
      <c r="M1431" s="79">
        <v>1843</v>
      </c>
      <c r="N1431" s="80">
        <v>366000</v>
      </c>
      <c r="O1431" s="81" t="s">
        <v>5134</v>
      </c>
      <c r="P1431" s="77">
        <v>366000</v>
      </c>
      <c r="Q1431" s="79">
        <v>1872</v>
      </c>
      <c r="R1431" s="77">
        <v>382000</v>
      </c>
      <c r="S1431" s="41"/>
      <c r="T1431" s="41" t="s">
        <v>5135</v>
      </c>
      <c r="U1431" s="41" t="s">
        <v>5277</v>
      </c>
      <c r="V1431" s="84"/>
      <c r="W1431" s="85"/>
      <c r="X1431" s="84" t="s">
        <v>644</v>
      </c>
      <c r="Y1431" s="84"/>
      <c r="Z1431" s="84" t="s">
        <v>3214</v>
      </c>
      <c r="AA1431" s="62">
        <v>43294</v>
      </c>
    </row>
    <row r="1432" spans="1:27" ht="15.75" x14ac:dyDescent="0.25">
      <c r="A1432" s="76">
        <v>1430</v>
      </c>
      <c r="B1432" s="35" t="s">
        <v>5278</v>
      </c>
      <c r="C1432" s="35" t="s">
        <v>5279</v>
      </c>
      <c r="D1432" s="38" t="s">
        <v>5280</v>
      </c>
      <c r="E1432" s="83" t="s">
        <v>638</v>
      </c>
      <c r="F1432" s="35" t="s">
        <v>639</v>
      </c>
      <c r="G1432" s="35">
        <v>1869</v>
      </c>
      <c r="H1432" s="32" t="s">
        <v>5281</v>
      </c>
      <c r="I1432" s="77">
        <v>382000</v>
      </c>
      <c r="J1432" s="78" t="s">
        <v>5134</v>
      </c>
      <c r="K1432" s="41"/>
      <c r="L1432" s="42" t="s">
        <v>118</v>
      </c>
      <c r="M1432" s="79">
        <v>1853</v>
      </c>
      <c r="N1432" s="80">
        <v>366000</v>
      </c>
      <c r="O1432" s="81" t="s">
        <v>5134</v>
      </c>
      <c r="P1432" s="77">
        <v>366000</v>
      </c>
      <c r="Q1432" s="79">
        <v>1882</v>
      </c>
      <c r="R1432" s="77">
        <v>382000</v>
      </c>
      <c r="S1432" s="41"/>
      <c r="T1432" s="41" t="s">
        <v>5135</v>
      </c>
      <c r="U1432" s="41" t="s">
        <v>5282</v>
      </c>
      <c r="V1432" s="84"/>
      <c r="W1432" s="85"/>
      <c r="X1432" s="84" t="s">
        <v>644</v>
      </c>
      <c r="Y1432" s="84"/>
      <c r="Z1432" s="84" t="s">
        <v>3214</v>
      </c>
      <c r="AA1432" s="62">
        <v>43294</v>
      </c>
    </row>
    <row r="1433" spans="1:27" ht="15.75" x14ac:dyDescent="0.25">
      <c r="A1433" s="76">
        <v>1431</v>
      </c>
      <c r="B1433" s="35" t="s">
        <v>5283</v>
      </c>
      <c r="C1433" s="35" t="s">
        <v>5284</v>
      </c>
      <c r="D1433" s="38" t="s">
        <v>5285</v>
      </c>
      <c r="E1433" s="83" t="s">
        <v>638</v>
      </c>
      <c r="F1433" s="35" t="s">
        <v>639</v>
      </c>
      <c r="G1433" s="35">
        <v>1859</v>
      </c>
      <c r="H1433" s="32" t="s">
        <v>5276</v>
      </c>
      <c r="I1433" s="77">
        <v>382000</v>
      </c>
      <c r="J1433" s="78" t="s">
        <v>5134</v>
      </c>
      <c r="K1433" s="41"/>
      <c r="L1433" s="42" t="s">
        <v>118</v>
      </c>
      <c r="M1433" s="79">
        <v>1843</v>
      </c>
      <c r="N1433" s="80">
        <v>366000</v>
      </c>
      <c r="O1433" s="81" t="s">
        <v>5134</v>
      </c>
      <c r="P1433" s="77">
        <v>366000</v>
      </c>
      <c r="Q1433" s="79">
        <v>1872</v>
      </c>
      <c r="R1433" s="77">
        <v>382000</v>
      </c>
      <c r="S1433" s="41"/>
      <c r="T1433" s="41" t="s">
        <v>5135</v>
      </c>
      <c r="U1433" s="41" t="s">
        <v>5277</v>
      </c>
      <c r="V1433" s="84"/>
      <c r="W1433" s="85"/>
      <c r="X1433" s="84" t="s">
        <v>644</v>
      </c>
      <c r="Y1433" s="84"/>
      <c r="Z1433" s="84" t="s">
        <v>3214</v>
      </c>
      <c r="AA1433" s="62">
        <v>43294</v>
      </c>
    </row>
    <row r="1434" spans="1:27" ht="15.75" x14ac:dyDescent="0.25">
      <c r="A1434" s="76">
        <v>1432</v>
      </c>
      <c r="B1434" s="35" t="s">
        <v>5286</v>
      </c>
      <c r="C1434" s="35" t="s">
        <v>5287</v>
      </c>
      <c r="D1434" s="38" t="s">
        <v>5288</v>
      </c>
      <c r="E1434" s="83" t="s">
        <v>638</v>
      </c>
      <c r="F1434" s="35"/>
      <c r="G1434" s="35">
        <v>1859</v>
      </c>
      <c r="H1434" s="32" t="s">
        <v>5276</v>
      </c>
      <c r="I1434" s="77">
        <v>382000</v>
      </c>
      <c r="J1434" s="78" t="s">
        <v>5134</v>
      </c>
      <c r="K1434" s="41"/>
      <c r="L1434" s="42" t="s">
        <v>118</v>
      </c>
      <c r="M1434" s="79">
        <v>1843</v>
      </c>
      <c r="N1434" s="80">
        <v>366000</v>
      </c>
      <c r="O1434" s="81" t="s">
        <v>5134</v>
      </c>
      <c r="P1434" s="77">
        <v>366000</v>
      </c>
      <c r="Q1434" s="79">
        <v>1872</v>
      </c>
      <c r="R1434" s="77">
        <v>382000</v>
      </c>
      <c r="S1434" s="41"/>
      <c r="T1434" s="41" t="s">
        <v>5135</v>
      </c>
      <c r="U1434" s="41" t="s">
        <v>5277</v>
      </c>
      <c r="V1434" s="84"/>
      <c r="W1434" s="85"/>
      <c r="X1434" s="84" t="s">
        <v>644</v>
      </c>
      <c r="Y1434" s="84"/>
      <c r="Z1434" s="84" t="s">
        <v>3214</v>
      </c>
      <c r="AA1434" s="62">
        <v>43294</v>
      </c>
    </row>
    <row r="1435" spans="1:27" ht="15.75" x14ac:dyDescent="0.25">
      <c r="A1435" s="76">
        <v>1433</v>
      </c>
      <c r="B1435" s="35" t="s">
        <v>5289</v>
      </c>
      <c r="C1435" s="35" t="s">
        <v>5290</v>
      </c>
      <c r="D1435" s="38" t="s">
        <v>5291</v>
      </c>
      <c r="E1435" s="83" t="s">
        <v>638</v>
      </c>
      <c r="F1435" s="35" t="s">
        <v>639</v>
      </c>
      <c r="G1435" s="35">
        <v>1859</v>
      </c>
      <c r="H1435" s="32" t="s">
        <v>5276</v>
      </c>
      <c r="I1435" s="77">
        <v>382000</v>
      </c>
      <c r="J1435" s="78" t="s">
        <v>5134</v>
      </c>
      <c r="K1435" s="41"/>
      <c r="L1435" s="42" t="s">
        <v>118</v>
      </c>
      <c r="M1435" s="79">
        <v>1843</v>
      </c>
      <c r="N1435" s="80">
        <v>366000</v>
      </c>
      <c r="O1435" s="81" t="s">
        <v>5134</v>
      </c>
      <c r="P1435" s="77">
        <v>366000</v>
      </c>
      <c r="Q1435" s="79">
        <v>1872</v>
      </c>
      <c r="R1435" s="77">
        <v>382000</v>
      </c>
      <c r="S1435" s="41"/>
      <c r="T1435" s="41" t="s">
        <v>5135</v>
      </c>
      <c r="U1435" s="41" t="s">
        <v>5277</v>
      </c>
      <c r="V1435" s="84"/>
      <c r="W1435" s="85"/>
      <c r="X1435" s="84" t="s">
        <v>644</v>
      </c>
      <c r="Y1435" s="84"/>
      <c r="Z1435" s="84" t="s">
        <v>3214</v>
      </c>
      <c r="AA1435" s="62">
        <v>43294</v>
      </c>
    </row>
    <row r="1436" spans="1:27" ht="15.75" x14ac:dyDescent="0.25">
      <c r="A1436" s="76">
        <v>1434</v>
      </c>
      <c r="B1436" s="35" t="s">
        <v>5292</v>
      </c>
      <c r="C1436" s="35" t="s">
        <v>5293</v>
      </c>
      <c r="D1436" s="38" t="s">
        <v>5294</v>
      </c>
      <c r="E1436" s="83" t="s">
        <v>638</v>
      </c>
      <c r="F1436" s="35" t="s">
        <v>639</v>
      </c>
      <c r="G1436" s="35">
        <v>1882</v>
      </c>
      <c r="H1436" s="32" t="s">
        <v>5295</v>
      </c>
      <c r="I1436" s="77">
        <v>402000</v>
      </c>
      <c r="J1436" s="78" t="s">
        <v>5134</v>
      </c>
      <c r="K1436" s="41"/>
      <c r="L1436" s="42" t="s">
        <v>118</v>
      </c>
      <c r="M1436" s="79">
        <v>1866</v>
      </c>
      <c r="N1436" s="80">
        <v>386000</v>
      </c>
      <c r="O1436" s="81" t="s">
        <v>5134</v>
      </c>
      <c r="P1436" s="77">
        <v>386000</v>
      </c>
      <c r="Q1436" s="79">
        <v>1895</v>
      </c>
      <c r="R1436" s="77">
        <v>402000</v>
      </c>
      <c r="S1436" s="41"/>
      <c r="T1436" s="41" t="s">
        <v>5135</v>
      </c>
      <c r="U1436" s="41" t="s">
        <v>5296</v>
      </c>
      <c r="V1436" s="84"/>
      <c r="W1436" s="85"/>
      <c r="X1436" s="84" t="s">
        <v>644</v>
      </c>
      <c r="Y1436" s="84"/>
      <c r="Z1436" s="84" t="s">
        <v>3214</v>
      </c>
      <c r="AA1436" s="62">
        <v>43294</v>
      </c>
    </row>
    <row r="1437" spans="1:27" ht="15.75" x14ac:dyDescent="0.25">
      <c r="A1437" s="76">
        <v>1435</v>
      </c>
      <c r="B1437" s="35" t="s">
        <v>5297</v>
      </c>
      <c r="C1437" s="35" t="s">
        <v>5298</v>
      </c>
      <c r="D1437" s="38" t="s">
        <v>5299</v>
      </c>
      <c r="E1437" s="83" t="s">
        <v>638</v>
      </c>
      <c r="F1437" s="35" t="s">
        <v>639</v>
      </c>
      <c r="G1437" s="35">
        <v>1883</v>
      </c>
      <c r="H1437" s="32" t="s">
        <v>5300</v>
      </c>
      <c r="I1437" s="77">
        <v>432000</v>
      </c>
      <c r="J1437" s="78" t="s">
        <v>5134</v>
      </c>
      <c r="K1437" s="41"/>
      <c r="L1437" s="42" t="s">
        <v>118</v>
      </c>
      <c r="M1437" s="79">
        <v>1867</v>
      </c>
      <c r="N1437" s="80">
        <v>416000</v>
      </c>
      <c r="O1437" s="81" t="s">
        <v>5134</v>
      </c>
      <c r="P1437" s="77">
        <v>416000</v>
      </c>
      <c r="Q1437" s="79">
        <v>1896</v>
      </c>
      <c r="R1437" s="77">
        <v>432000</v>
      </c>
      <c r="S1437" s="41"/>
      <c r="T1437" s="41" t="s">
        <v>5135</v>
      </c>
      <c r="U1437" s="41" t="s">
        <v>5301</v>
      </c>
      <c r="V1437" s="84"/>
      <c r="W1437" s="85"/>
      <c r="X1437" s="84" t="s">
        <v>644</v>
      </c>
      <c r="Y1437" s="84"/>
      <c r="Z1437" s="84" t="s">
        <v>3214</v>
      </c>
      <c r="AA1437" s="62">
        <v>43294</v>
      </c>
    </row>
    <row r="1438" spans="1:27" ht="31.5" x14ac:dyDescent="0.25">
      <c r="A1438" s="76">
        <v>1436</v>
      </c>
      <c r="B1438" s="35" t="s">
        <v>5302</v>
      </c>
      <c r="C1438" s="35" t="s">
        <v>5303</v>
      </c>
      <c r="D1438" s="38" t="s">
        <v>5304</v>
      </c>
      <c r="E1438" s="83" t="s">
        <v>638</v>
      </c>
      <c r="F1438" s="35" t="s">
        <v>639</v>
      </c>
      <c r="G1438" s="35">
        <v>1876</v>
      </c>
      <c r="H1438" s="32" t="s">
        <v>5305</v>
      </c>
      <c r="I1438" s="77">
        <v>452000</v>
      </c>
      <c r="J1438" s="78" t="s">
        <v>5134</v>
      </c>
      <c r="K1438" s="41"/>
      <c r="L1438" s="42" t="s">
        <v>118</v>
      </c>
      <c r="M1438" s="79">
        <v>1860</v>
      </c>
      <c r="N1438" s="80">
        <v>436000</v>
      </c>
      <c r="O1438" s="81" t="s">
        <v>5134</v>
      </c>
      <c r="P1438" s="77">
        <v>436000</v>
      </c>
      <c r="Q1438" s="79">
        <v>1889</v>
      </c>
      <c r="R1438" s="77">
        <v>452000</v>
      </c>
      <c r="S1438" s="41"/>
      <c r="T1438" s="41" t="s">
        <v>5135</v>
      </c>
      <c r="U1438" s="41" t="s">
        <v>5306</v>
      </c>
      <c r="V1438" s="84"/>
      <c r="W1438" s="85"/>
      <c r="X1438" s="84" t="s">
        <v>644</v>
      </c>
      <c r="Y1438" s="84"/>
      <c r="Z1438" s="84" t="s">
        <v>3214</v>
      </c>
      <c r="AA1438" s="62">
        <v>43294</v>
      </c>
    </row>
    <row r="1439" spans="1:27" ht="15.75" x14ac:dyDescent="0.25">
      <c r="A1439" s="76">
        <v>1437</v>
      </c>
      <c r="B1439" s="35" t="s">
        <v>5307</v>
      </c>
      <c r="C1439" s="35" t="s">
        <v>5308</v>
      </c>
      <c r="D1439" s="38" t="s">
        <v>5309</v>
      </c>
      <c r="E1439" s="83" t="s">
        <v>638</v>
      </c>
      <c r="F1439" s="35" t="s">
        <v>649</v>
      </c>
      <c r="G1439" s="35">
        <v>1872</v>
      </c>
      <c r="H1439" s="32" t="s">
        <v>5309</v>
      </c>
      <c r="I1439" s="77">
        <v>432000</v>
      </c>
      <c r="J1439" s="78" t="s">
        <v>5134</v>
      </c>
      <c r="K1439" s="41"/>
      <c r="L1439" s="42" t="s">
        <v>118</v>
      </c>
      <c r="M1439" s="79">
        <v>1856</v>
      </c>
      <c r="N1439" s="80">
        <v>416000</v>
      </c>
      <c r="O1439" s="81" t="s">
        <v>5134</v>
      </c>
      <c r="P1439" s="77">
        <v>416000</v>
      </c>
      <c r="Q1439" s="79">
        <v>1885</v>
      </c>
      <c r="R1439" s="77">
        <v>432000</v>
      </c>
      <c r="S1439" s="41"/>
      <c r="T1439" s="41" t="s">
        <v>5135</v>
      </c>
      <c r="U1439" s="41" t="s">
        <v>5310</v>
      </c>
      <c r="V1439" s="84"/>
      <c r="W1439" s="85"/>
      <c r="X1439" s="84" t="s">
        <v>644</v>
      </c>
      <c r="Y1439" s="84"/>
      <c r="Z1439" s="84" t="s">
        <v>3214</v>
      </c>
      <c r="AA1439" s="62">
        <v>43294</v>
      </c>
    </row>
    <row r="1440" spans="1:27" ht="15.75" x14ac:dyDescent="0.25">
      <c r="A1440" s="76">
        <v>1438</v>
      </c>
      <c r="B1440" s="35" t="s">
        <v>5311</v>
      </c>
      <c r="C1440" s="35" t="s">
        <v>5312</v>
      </c>
      <c r="D1440" s="38" t="s">
        <v>5313</v>
      </c>
      <c r="E1440" s="83" t="s">
        <v>638</v>
      </c>
      <c r="F1440" s="35" t="s">
        <v>649</v>
      </c>
      <c r="G1440" s="35">
        <v>1844</v>
      </c>
      <c r="H1440" s="32" t="s">
        <v>5313</v>
      </c>
      <c r="I1440" s="77">
        <v>203000</v>
      </c>
      <c r="J1440" s="78" t="s">
        <v>5134</v>
      </c>
      <c r="K1440" s="41"/>
      <c r="L1440" s="42" t="s">
        <v>118</v>
      </c>
      <c r="M1440" s="79">
        <v>1828</v>
      </c>
      <c r="N1440" s="80">
        <v>197000</v>
      </c>
      <c r="O1440" s="81" t="s">
        <v>5134</v>
      </c>
      <c r="P1440" s="77">
        <v>197000</v>
      </c>
      <c r="Q1440" s="79">
        <v>1857</v>
      </c>
      <c r="R1440" s="77">
        <v>203000</v>
      </c>
      <c r="S1440" s="41"/>
      <c r="T1440" s="41" t="s">
        <v>5135</v>
      </c>
      <c r="U1440" s="41" t="s">
        <v>5314</v>
      </c>
      <c r="V1440" s="84"/>
      <c r="W1440" s="85"/>
      <c r="X1440" s="84" t="s">
        <v>644</v>
      </c>
      <c r="Y1440" s="84"/>
      <c r="Z1440" s="84" t="s">
        <v>3214</v>
      </c>
      <c r="AA1440" s="62">
        <v>43294</v>
      </c>
    </row>
    <row r="1441" spans="1:27" ht="15.75" x14ac:dyDescent="0.25">
      <c r="A1441" s="76">
        <v>1439</v>
      </c>
      <c r="B1441" s="35" t="s">
        <v>5315</v>
      </c>
      <c r="C1441" s="35" t="s">
        <v>5316</v>
      </c>
      <c r="D1441" s="38" t="s">
        <v>5317</v>
      </c>
      <c r="E1441" s="83" t="s">
        <v>638</v>
      </c>
      <c r="F1441" s="35" t="s">
        <v>639</v>
      </c>
      <c r="G1441" s="35">
        <v>1878</v>
      </c>
      <c r="H1441" s="32" t="s">
        <v>5318</v>
      </c>
      <c r="I1441" s="77">
        <v>282000</v>
      </c>
      <c r="J1441" s="78" t="s">
        <v>5134</v>
      </c>
      <c r="K1441" s="41"/>
      <c r="L1441" s="42" t="s">
        <v>118</v>
      </c>
      <c r="M1441" s="79">
        <v>1862</v>
      </c>
      <c r="N1441" s="80">
        <v>266000</v>
      </c>
      <c r="O1441" s="81" t="s">
        <v>5134</v>
      </c>
      <c r="P1441" s="77">
        <v>266000</v>
      </c>
      <c r="Q1441" s="79">
        <v>1891</v>
      </c>
      <c r="R1441" s="77">
        <v>282000</v>
      </c>
      <c r="S1441" s="41"/>
      <c r="T1441" s="41" t="s">
        <v>5135</v>
      </c>
      <c r="U1441" s="41" t="s">
        <v>5319</v>
      </c>
      <c r="V1441" s="84"/>
      <c r="W1441" s="85"/>
      <c r="X1441" s="84" t="s">
        <v>644</v>
      </c>
      <c r="Y1441" s="84"/>
      <c r="Z1441" s="84" t="s">
        <v>3214</v>
      </c>
      <c r="AA1441" s="62">
        <v>43294</v>
      </c>
    </row>
    <row r="1442" spans="1:27" ht="15.75" x14ac:dyDescent="0.25">
      <c r="A1442" s="76">
        <v>1440</v>
      </c>
      <c r="B1442" s="35" t="s">
        <v>5320</v>
      </c>
      <c r="C1442" s="35" t="s">
        <v>5321</v>
      </c>
      <c r="D1442" s="38" t="s">
        <v>5322</v>
      </c>
      <c r="E1442" s="83" t="s">
        <v>638</v>
      </c>
      <c r="F1442" s="35" t="s">
        <v>639</v>
      </c>
      <c r="G1442" s="35">
        <v>1878</v>
      </c>
      <c r="H1442" s="32" t="s">
        <v>5318</v>
      </c>
      <c r="I1442" s="77">
        <v>282000</v>
      </c>
      <c r="J1442" s="78" t="s">
        <v>5134</v>
      </c>
      <c r="K1442" s="41"/>
      <c r="L1442" s="42" t="s">
        <v>118</v>
      </c>
      <c r="M1442" s="79">
        <v>1862</v>
      </c>
      <c r="N1442" s="80">
        <v>266000</v>
      </c>
      <c r="O1442" s="81" t="s">
        <v>5134</v>
      </c>
      <c r="P1442" s="77">
        <v>266000</v>
      </c>
      <c r="Q1442" s="79">
        <v>1891</v>
      </c>
      <c r="R1442" s="77">
        <v>282000</v>
      </c>
      <c r="S1442" s="41"/>
      <c r="T1442" s="41" t="s">
        <v>5135</v>
      </c>
      <c r="U1442" s="41" t="s">
        <v>5319</v>
      </c>
      <c r="V1442" s="84"/>
      <c r="W1442" s="85"/>
      <c r="X1442" s="84" t="s">
        <v>644</v>
      </c>
      <c r="Y1442" s="84"/>
      <c r="Z1442" s="84" t="s">
        <v>3214</v>
      </c>
      <c r="AA1442" s="62">
        <v>43294</v>
      </c>
    </row>
    <row r="1443" spans="1:27" ht="47.25" x14ac:dyDescent="0.25">
      <c r="A1443" s="76">
        <v>1441</v>
      </c>
      <c r="B1443" s="35" t="s">
        <v>5323</v>
      </c>
      <c r="C1443" s="35" t="s">
        <v>5324</v>
      </c>
      <c r="D1443" s="38" t="s">
        <v>5325</v>
      </c>
      <c r="E1443" s="83" t="s">
        <v>638</v>
      </c>
      <c r="F1443" s="35" t="s">
        <v>639</v>
      </c>
      <c r="G1443" s="35">
        <v>1877</v>
      </c>
      <c r="H1443" s="32" t="s">
        <v>5326</v>
      </c>
      <c r="I1443" s="77">
        <v>544000</v>
      </c>
      <c r="J1443" s="78" t="s">
        <v>5134</v>
      </c>
      <c r="K1443" s="41"/>
      <c r="L1443" s="42" t="s">
        <v>118</v>
      </c>
      <c r="M1443" s="79">
        <v>1861</v>
      </c>
      <c r="N1443" s="80">
        <v>535000</v>
      </c>
      <c r="O1443" s="81" t="s">
        <v>5134</v>
      </c>
      <c r="P1443" s="77">
        <v>535000</v>
      </c>
      <c r="Q1443" s="79">
        <v>1890</v>
      </c>
      <c r="R1443" s="77">
        <v>544000</v>
      </c>
      <c r="S1443" s="41"/>
      <c r="T1443" s="41" t="s">
        <v>5135</v>
      </c>
      <c r="U1443" s="41" t="s">
        <v>5327</v>
      </c>
      <c r="V1443" s="84"/>
      <c r="W1443" s="85"/>
      <c r="X1443" s="84" t="s">
        <v>644</v>
      </c>
      <c r="Y1443" s="84"/>
      <c r="Z1443" s="84" t="s">
        <v>3214</v>
      </c>
      <c r="AA1443" s="62">
        <v>43294</v>
      </c>
    </row>
    <row r="1444" spans="1:27" ht="15.75" x14ac:dyDescent="0.25">
      <c r="A1444" s="76">
        <v>1442</v>
      </c>
      <c r="B1444" s="35" t="s">
        <v>5328</v>
      </c>
      <c r="C1444" s="35" t="s">
        <v>5329</v>
      </c>
      <c r="D1444" s="38" t="s">
        <v>5330</v>
      </c>
      <c r="E1444" s="83" t="s">
        <v>638</v>
      </c>
      <c r="F1444" s="35" t="s">
        <v>639</v>
      </c>
      <c r="G1444" s="35">
        <v>1878</v>
      </c>
      <c r="H1444" s="32" t="s">
        <v>5318</v>
      </c>
      <c r="I1444" s="77">
        <v>282000</v>
      </c>
      <c r="J1444" s="78" t="s">
        <v>5134</v>
      </c>
      <c r="K1444" s="41"/>
      <c r="L1444" s="42" t="s">
        <v>118</v>
      </c>
      <c r="M1444" s="79">
        <v>1862</v>
      </c>
      <c r="N1444" s="80">
        <v>266000</v>
      </c>
      <c r="O1444" s="81" t="s">
        <v>5134</v>
      </c>
      <c r="P1444" s="77">
        <v>266000</v>
      </c>
      <c r="Q1444" s="79">
        <v>1891</v>
      </c>
      <c r="R1444" s="77">
        <v>282000</v>
      </c>
      <c r="S1444" s="41"/>
      <c r="T1444" s="41" t="s">
        <v>5135</v>
      </c>
      <c r="U1444" s="41" t="s">
        <v>5319</v>
      </c>
      <c r="V1444" s="84"/>
      <c r="W1444" s="85"/>
      <c r="X1444" s="84" t="s">
        <v>644</v>
      </c>
      <c r="Y1444" s="84"/>
      <c r="Z1444" s="84" t="s">
        <v>3214</v>
      </c>
      <c r="AA1444" s="62">
        <v>43294</v>
      </c>
    </row>
    <row r="1445" spans="1:27" ht="47.25" x14ac:dyDescent="0.25">
      <c r="A1445" s="76">
        <v>1443</v>
      </c>
      <c r="B1445" s="35" t="s">
        <v>5331</v>
      </c>
      <c r="C1445" s="35" t="s">
        <v>5332</v>
      </c>
      <c r="D1445" s="38" t="s">
        <v>5333</v>
      </c>
      <c r="E1445" s="83" t="s">
        <v>638</v>
      </c>
      <c r="F1445" s="35" t="s">
        <v>639</v>
      </c>
      <c r="G1445" s="35">
        <v>1877</v>
      </c>
      <c r="H1445" s="32" t="s">
        <v>5326</v>
      </c>
      <c r="I1445" s="77">
        <v>544000</v>
      </c>
      <c r="J1445" s="78" t="s">
        <v>5134</v>
      </c>
      <c r="K1445" s="41"/>
      <c r="L1445" s="42" t="s">
        <v>118</v>
      </c>
      <c r="M1445" s="79">
        <v>1861</v>
      </c>
      <c r="N1445" s="80">
        <v>535000</v>
      </c>
      <c r="O1445" s="81" t="s">
        <v>5134</v>
      </c>
      <c r="P1445" s="77">
        <v>535000</v>
      </c>
      <c r="Q1445" s="79">
        <v>1890</v>
      </c>
      <c r="R1445" s="77">
        <v>544000</v>
      </c>
      <c r="S1445" s="41"/>
      <c r="T1445" s="41" t="s">
        <v>5135</v>
      </c>
      <c r="U1445" s="41" t="s">
        <v>5327</v>
      </c>
      <c r="V1445" s="84"/>
      <c r="W1445" s="85"/>
      <c r="X1445" s="84" t="s">
        <v>644</v>
      </c>
      <c r="Y1445" s="84"/>
      <c r="Z1445" s="84" t="s">
        <v>3214</v>
      </c>
      <c r="AA1445" s="62">
        <v>43294</v>
      </c>
    </row>
    <row r="1446" spans="1:27" ht="15.75" x14ac:dyDescent="0.25">
      <c r="A1446" s="76">
        <v>1444</v>
      </c>
      <c r="B1446" s="35" t="s">
        <v>5334</v>
      </c>
      <c r="C1446" s="35" t="s">
        <v>5335</v>
      </c>
      <c r="D1446" s="38" t="s">
        <v>5336</v>
      </c>
      <c r="E1446" s="83" t="s">
        <v>638</v>
      </c>
      <c r="F1446" s="35" t="s">
        <v>639</v>
      </c>
      <c r="G1446" s="35">
        <v>1879</v>
      </c>
      <c r="H1446" s="32" t="s">
        <v>5337</v>
      </c>
      <c r="I1446" s="77">
        <v>332000</v>
      </c>
      <c r="J1446" s="78" t="s">
        <v>5134</v>
      </c>
      <c r="K1446" s="41"/>
      <c r="L1446" s="42" t="s">
        <v>118</v>
      </c>
      <c r="M1446" s="79">
        <v>1863</v>
      </c>
      <c r="N1446" s="80">
        <v>316000</v>
      </c>
      <c r="O1446" s="81" t="s">
        <v>5134</v>
      </c>
      <c r="P1446" s="77">
        <v>316000</v>
      </c>
      <c r="Q1446" s="79">
        <v>1892</v>
      </c>
      <c r="R1446" s="77">
        <v>332000</v>
      </c>
      <c r="S1446" s="41"/>
      <c r="T1446" s="41" t="s">
        <v>5135</v>
      </c>
      <c r="U1446" s="41" t="s">
        <v>5338</v>
      </c>
      <c r="V1446" s="84"/>
      <c r="W1446" s="85"/>
      <c r="X1446" s="84" t="s">
        <v>644</v>
      </c>
      <c r="Y1446" s="84"/>
      <c r="Z1446" s="84" t="s">
        <v>3214</v>
      </c>
      <c r="AA1446" s="62">
        <v>43294</v>
      </c>
    </row>
    <row r="1447" spans="1:27" ht="15.75" x14ac:dyDescent="0.25">
      <c r="A1447" s="76">
        <v>1445</v>
      </c>
      <c r="B1447" s="35" t="s">
        <v>5339</v>
      </c>
      <c r="C1447" s="35" t="s">
        <v>5340</v>
      </c>
      <c r="D1447" s="38" t="s">
        <v>5341</v>
      </c>
      <c r="E1447" s="83" t="s">
        <v>638</v>
      </c>
      <c r="F1447" s="35" t="s">
        <v>639</v>
      </c>
      <c r="G1447" s="35">
        <v>1881</v>
      </c>
      <c r="H1447" s="32" t="s">
        <v>5341</v>
      </c>
      <c r="I1447" s="77">
        <v>402000</v>
      </c>
      <c r="J1447" s="78" t="s">
        <v>5134</v>
      </c>
      <c r="K1447" s="41"/>
      <c r="L1447" s="42" t="s">
        <v>118</v>
      </c>
      <c r="M1447" s="79">
        <v>1865</v>
      </c>
      <c r="N1447" s="80">
        <v>386000</v>
      </c>
      <c r="O1447" s="81" t="s">
        <v>5134</v>
      </c>
      <c r="P1447" s="77">
        <v>386000</v>
      </c>
      <c r="Q1447" s="79">
        <v>1894</v>
      </c>
      <c r="R1447" s="77">
        <v>402000</v>
      </c>
      <c r="S1447" s="41"/>
      <c r="T1447" s="41" t="s">
        <v>5135</v>
      </c>
      <c r="U1447" s="41" t="s">
        <v>5342</v>
      </c>
      <c r="V1447" s="84"/>
      <c r="W1447" s="85"/>
      <c r="X1447" s="84" t="s">
        <v>644</v>
      </c>
      <c r="Y1447" s="84"/>
      <c r="Z1447" s="84" t="s">
        <v>3214</v>
      </c>
      <c r="AA1447" s="62">
        <v>43294</v>
      </c>
    </row>
    <row r="1448" spans="1:27" ht="15.75" x14ac:dyDescent="0.25">
      <c r="A1448" s="76">
        <v>1446</v>
      </c>
      <c r="B1448" s="35" t="s">
        <v>5343</v>
      </c>
      <c r="C1448" s="35" t="s">
        <v>5344</v>
      </c>
      <c r="D1448" s="38" t="s">
        <v>5345</v>
      </c>
      <c r="E1448" s="83" t="s">
        <v>638</v>
      </c>
      <c r="F1448" s="35" t="s">
        <v>639</v>
      </c>
      <c r="G1448" s="35">
        <v>1865</v>
      </c>
      <c r="H1448" s="32" t="s">
        <v>5346</v>
      </c>
      <c r="I1448" s="77">
        <v>402000</v>
      </c>
      <c r="J1448" s="78" t="s">
        <v>5134</v>
      </c>
      <c r="K1448" s="41"/>
      <c r="L1448" s="42" t="s">
        <v>118</v>
      </c>
      <c r="M1448" s="79">
        <v>1849</v>
      </c>
      <c r="N1448" s="80">
        <v>386000</v>
      </c>
      <c r="O1448" s="81" t="s">
        <v>5134</v>
      </c>
      <c r="P1448" s="77">
        <v>386000</v>
      </c>
      <c r="Q1448" s="79">
        <v>1878</v>
      </c>
      <c r="R1448" s="77">
        <v>402000</v>
      </c>
      <c r="S1448" s="41"/>
      <c r="T1448" s="41" t="s">
        <v>5135</v>
      </c>
      <c r="U1448" s="41" t="s">
        <v>5347</v>
      </c>
      <c r="V1448" s="84"/>
      <c r="W1448" s="85"/>
      <c r="X1448" s="84" t="s">
        <v>644</v>
      </c>
      <c r="Y1448" s="84"/>
      <c r="Z1448" s="84" t="s">
        <v>3214</v>
      </c>
      <c r="AA1448" s="62">
        <v>43294</v>
      </c>
    </row>
    <row r="1449" spans="1:27" ht="15.75" x14ac:dyDescent="0.25">
      <c r="A1449" s="76">
        <v>1447</v>
      </c>
      <c r="B1449" s="35" t="s">
        <v>5348</v>
      </c>
      <c r="C1449" s="35" t="s">
        <v>5349</v>
      </c>
      <c r="D1449" s="38" t="s">
        <v>5350</v>
      </c>
      <c r="E1449" s="83" t="s">
        <v>638</v>
      </c>
      <c r="F1449" s="35" t="s">
        <v>639</v>
      </c>
      <c r="G1449" s="35">
        <v>1865</v>
      </c>
      <c r="H1449" s="32" t="s">
        <v>5346</v>
      </c>
      <c r="I1449" s="77">
        <v>402000</v>
      </c>
      <c r="J1449" s="78" t="s">
        <v>5134</v>
      </c>
      <c r="K1449" s="41"/>
      <c r="L1449" s="42" t="s">
        <v>118</v>
      </c>
      <c r="M1449" s="79">
        <v>1849</v>
      </c>
      <c r="N1449" s="80">
        <v>386000</v>
      </c>
      <c r="O1449" s="81" t="s">
        <v>5134</v>
      </c>
      <c r="P1449" s="77">
        <v>386000</v>
      </c>
      <c r="Q1449" s="79">
        <v>1878</v>
      </c>
      <c r="R1449" s="77">
        <v>402000</v>
      </c>
      <c r="S1449" s="41"/>
      <c r="T1449" s="41" t="s">
        <v>5135</v>
      </c>
      <c r="U1449" s="41" t="s">
        <v>5347</v>
      </c>
      <c r="V1449" s="84"/>
      <c r="W1449" s="85"/>
      <c r="X1449" s="84" t="s">
        <v>644</v>
      </c>
      <c r="Y1449" s="84"/>
      <c r="Z1449" s="84" t="s">
        <v>3214</v>
      </c>
      <c r="AA1449" s="62">
        <v>43294</v>
      </c>
    </row>
    <row r="1450" spans="1:27" ht="15.75" x14ac:dyDescent="0.25">
      <c r="A1450" s="76">
        <v>1448</v>
      </c>
      <c r="B1450" s="35" t="s">
        <v>5351</v>
      </c>
      <c r="C1450" s="35" t="s">
        <v>5352</v>
      </c>
      <c r="D1450" s="38" t="s">
        <v>5353</v>
      </c>
      <c r="E1450" s="83" t="s">
        <v>638</v>
      </c>
      <c r="F1450" s="35" t="s">
        <v>639</v>
      </c>
      <c r="G1450" s="35">
        <v>1865</v>
      </c>
      <c r="H1450" s="32" t="s">
        <v>5346</v>
      </c>
      <c r="I1450" s="77">
        <v>402000</v>
      </c>
      <c r="J1450" s="78" t="s">
        <v>5134</v>
      </c>
      <c r="K1450" s="41"/>
      <c r="L1450" s="42" t="s">
        <v>118</v>
      </c>
      <c r="M1450" s="79">
        <v>1849</v>
      </c>
      <c r="N1450" s="80">
        <v>386000</v>
      </c>
      <c r="O1450" s="81" t="s">
        <v>5134</v>
      </c>
      <c r="P1450" s="77">
        <v>386000</v>
      </c>
      <c r="Q1450" s="79">
        <v>1878</v>
      </c>
      <c r="R1450" s="77">
        <v>402000</v>
      </c>
      <c r="S1450" s="41"/>
      <c r="T1450" s="41" t="s">
        <v>5135</v>
      </c>
      <c r="U1450" s="41" t="s">
        <v>5347</v>
      </c>
      <c r="V1450" s="84"/>
      <c r="W1450" s="85"/>
      <c r="X1450" s="84" t="s">
        <v>644</v>
      </c>
      <c r="Y1450" s="84"/>
      <c r="Z1450" s="84" t="s">
        <v>3214</v>
      </c>
      <c r="AA1450" s="62">
        <v>43294</v>
      </c>
    </row>
    <row r="1451" spans="1:27" ht="15.75" x14ac:dyDescent="0.25">
      <c r="A1451" s="76">
        <v>1449</v>
      </c>
      <c r="B1451" s="35" t="s">
        <v>5354</v>
      </c>
      <c r="C1451" s="35" t="s">
        <v>5355</v>
      </c>
      <c r="D1451" s="38" t="s">
        <v>5356</v>
      </c>
      <c r="E1451" s="83" t="s">
        <v>638</v>
      </c>
      <c r="F1451" s="35" t="s">
        <v>639</v>
      </c>
      <c r="G1451" s="35">
        <v>1873</v>
      </c>
      <c r="H1451" s="32" t="s">
        <v>5356</v>
      </c>
      <c r="I1451" s="77">
        <v>402000</v>
      </c>
      <c r="J1451" s="78" t="s">
        <v>5134</v>
      </c>
      <c r="K1451" s="41"/>
      <c r="L1451" s="42" t="s">
        <v>118</v>
      </c>
      <c r="M1451" s="79">
        <v>1857</v>
      </c>
      <c r="N1451" s="80">
        <v>386000</v>
      </c>
      <c r="O1451" s="81" t="s">
        <v>5134</v>
      </c>
      <c r="P1451" s="77">
        <v>386000</v>
      </c>
      <c r="Q1451" s="79">
        <v>1886</v>
      </c>
      <c r="R1451" s="77">
        <v>402000</v>
      </c>
      <c r="S1451" s="41"/>
      <c r="T1451" s="41" t="s">
        <v>5135</v>
      </c>
      <c r="U1451" s="41" t="s">
        <v>5357</v>
      </c>
      <c r="V1451" s="84"/>
      <c r="W1451" s="85"/>
      <c r="X1451" s="84" t="s">
        <v>644</v>
      </c>
      <c r="Y1451" s="84"/>
      <c r="Z1451" s="84" t="s">
        <v>3214</v>
      </c>
      <c r="AA1451" s="62">
        <v>43294</v>
      </c>
    </row>
    <row r="1452" spans="1:27" ht="15.75" x14ac:dyDescent="0.25">
      <c r="A1452" s="76">
        <v>1450</v>
      </c>
      <c r="B1452" s="35" t="s">
        <v>5358</v>
      </c>
      <c r="C1452" s="35" t="s">
        <v>5359</v>
      </c>
      <c r="D1452" s="38" t="s">
        <v>5360</v>
      </c>
      <c r="E1452" s="83" t="s">
        <v>638</v>
      </c>
      <c r="F1452" s="35" t="s">
        <v>639</v>
      </c>
      <c r="G1452" s="35">
        <v>1870</v>
      </c>
      <c r="H1452" s="32" t="s">
        <v>5360</v>
      </c>
      <c r="I1452" s="77">
        <v>432000</v>
      </c>
      <c r="J1452" s="78" t="s">
        <v>5134</v>
      </c>
      <c r="K1452" s="41"/>
      <c r="L1452" s="42" t="s">
        <v>118</v>
      </c>
      <c r="M1452" s="79">
        <v>1854</v>
      </c>
      <c r="N1452" s="80">
        <v>416000</v>
      </c>
      <c r="O1452" s="81" t="s">
        <v>5134</v>
      </c>
      <c r="P1452" s="77">
        <v>416000</v>
      </c>
      <c r="Q1452" s="79">
        <v>1883</v>
      </c>
      <c r="R1452" s="77">
        <v>432000</v>
      </c>
      <c r="S1452" s="41"/>
      <c r="T1452" s="41" t="s">
        <v>5135</v>
      </c>
      <c r="U1452" s="41" t="s">
        <v>5361</v>
      </c>
      <c r="V1452" s="84"/>
      <c r="W1452" s="85"/>
      <c r="X1452" s="84" t="s">
        <v>644</v>
      </c>
      <c r="Y1452" s="84"/>
      <c r="Z1452" s="84" t="s">
        <v>3214</v>
      </c>
      <c r="AA1452" s="62">
        <v>43294</v>
      </c>
    </row>
    <row r="1453" spans="1:27" ht="15.75" x14ac:dyDescent="0.25">
      <c r="A1453" s="76">
        <v>1451</v>
      </c>
      <c r="B1453" s="35" t="s">
        <v>5362</v>
      </c>
      <c r="C1453" s="35" t="s">
        <v>5363</v>
      </c>
      <c r="D1453" s="38" t="s">
        <v>5364</v>
      </c>
      <c r="E1453" s="83" t="s">
        <v>638</v>
      </c>
      <c r="F1453" s="35" t="s">
        <v>639</v>
      </c>
      <c r="G1453" s="35">
        <v>1880</v>
      </c>
      <c r="H1453" s="32" t="s">
        <v>5365</v>
      </c>
      <c r="I1453" s="77">
        <v>432000</v>
      </c>
      <c r="J1453" s="78" t="s">
        <v>5134</v>
      </c>
      <c r="K1453" s="41"/>
      <c r="L1453" s="42" t="s">
        <v>118</v>
      </c>
      <c r="M1453" s="79">
        <v>1864</v>
      </c>
      <c r="N1453" s="80">
        <v>416000</v>
      </c>
      <c r="O1453" s="81" t="s">
        <v>5134</v>
      </c>
      <c r="P1453" s="77">
        <v>416000</v>
      </c>
      <c r="Q1453" s="79">
        <v>1893</v>
      </c>
      <c r="R1453" s="77">
        <v>432000</v>
      </c>
      <c r="S1453" s="41"/>
      <c r="T1453" s="41" t="s">
        <v>5135</v>
      </c>
      <c r="U1453" s="41" t="s">
        <v>5366</v>
      </c>
      <c r="V1453" s="84"/>
      <c r="W1453" s="85"/>
      <c r="X1453" s="84" t="s">
        <v>644</v>
      </c>
      <c r="Y1453" s="84"/>
      <c r="Z1453" s="84" t="s">
        <v>3214</v>
      </c>
      <c r="AA1453" s="62">
        <v>43294</v>
      </c>
    </row>
    <row r="1454" spans="1:27" ht="15.75" x14ac:dyDescent="0.25">
      <c r="A1454" s="76">
        <v>1452</v>
      </c>
      <c r="B1454" s="35" t="s">
        <v>5367</v>
      </c>
      <c r="C1454" s="35" t="s">
        <v>5368</v>
      </c>
      <c r="D1454" s="38" t="s">
        <v>5369</v>
      </c>
      <c r="E1454" s="83" t="s">
        <v>638</v>
      </c>
      <c r="F1454" s="35" t="s">
        <v>639</v>
      </c>
      <c r="G1454" s="35">
        <v>1880</v>
      </c>
      <c r="H1454" s="32" t="s">
        <v>5365</v>
      </c>
      <c r="I1454" s="77">
        <v>432000</v>
      </c>
      <c r="J1454" s="78" t="s">
        <v>5134</v>
      </c>
      <c r="K1454" s="41"/>
      <c r="L1454" s="42" t="s">
        <v>118</v>
      </c>
      <c r="M1454" s="79">
        <v>1864</v>
      </c>
      <c r="N1454" s="80">
        <v>416000</v>
      </c>
      <c r="O1454" s="81" t="s">
        <v>5134</v>
      </c>
      <c r="P1454" s="77">
        <v>416000</v>
      </c>
      <c r="Q1454" s="79">
        <v>1893</v>
      </c>
      <c r="R1454" s="77">
        <v>432000</v>
      </c>
      <c r="S1454" s="41"/>
      <c r="T1454" s="41" t="s">
        <v>5135</v>
      </c>
      <c r="U1454" s="41" t="s">
        <v>5366</v>
      </c>
      <c r="V1454" s="84"/>
      <c r="W1454" s="85"/>
      <c r="X1454" s="84" t="s">
        <v>644</v>
      </c>
      <c r="Y1454" s="84"/>
      <c r="Z1454" s="84" t="s">
        <v>3214</v>
      </c>
      <c r="AA1454" s="62">
        <v>43294</v>
      </c>
    </row>
    <row r="1455" spans="1:27" ht="15.75" x14ac:dyDescent="0.25">
      <c r="A1455" s="76">
        <v>1453</v>
      </c>
      <c r="B1455" s="35" t="s">
        <v>5370</v>
      </c>
      <c r="C1455" s="35" t="s">
        <v>5371</v>
      </c>
      <c r="D1455" s="38" t="s">
        <v>5372</v>
      </c>
      <c r="E1455" s="83" t="s">
        <v>638</v>
      </c>
      <c r="F1455" s="35" t="s">
        <v>639</v>
      </c>
      <c r="G1455" s="35">
        <v>1880</v>
      </c>
      <c r="H1455" s="32" t="s">
        <v>5365</v>
      </c>
      <c r="I1455" s="77">
        <v>432000</v>
      </c>
      <c r="J1455" s="78" t="s">
        <v>5134</v>
      </c>
      <c r="K1455" s="41"/>
      <c r="L1455" s="42" t="s">
        <v>118</v>
      </c>
      <c r="M1455" s="79">
        <v>1864</v>
      </c>
      <c r="N1455" s="80">
        <v>416000</v>
      </c>
      <c r="O1455" s="81" t="s">
        <v>5134</v>
      </c>
      <c r="P1455" s="77">
        <v>416000</v>
      </c>
      <c r="Q1455" s="79">
        <v>1893</v>
      </c>
      <c r="R1455" s="77">
        <v>432000</v>
      </c>
      <c r="S1455" s="41"/>
      <c r="T1455" s="41" t="s">
        <v>5135</v>
      </c>
      <c r="U1455" s="41" t="s">
        <v>5366</v>
      </c>
      <c r="V1455" s="84"/>
      <c r="W1455" s="85"/>
      <c r="X1455" s="84" t="s">
        <v>644</v>
      </c>
      <c r="Y1455" s="84"/>
      <c r="Z1455" s="84" t="s">
        <v>3214</v>
      </c>
      <c r="AA1455" s="62">
        <v>43294</v>
      </c>
    </row>
    <row r="1456" spans="1:27" ht="31.5" x14ac:dyDescent="0.25">
      <c r="A1456" s="76">
        <v>1454</v>
      </c>
      <c r="B1456" s="35" t="s">
        <v>5373</v>
      </c>
      <c r="C1456" s="35" t="s">
        <v>5374</v>
      </c>
      <c r="D1456" s="38" t="s">
        <v>5375</v>
      </c>
      <c r="E1456" s="83" t="s">
        <v>638</v>
      </c>
      <c r="F1456" s="35" t="s">
        <v>639</v>
      </c>
      <c r="G1456" s="35">
        <v>1854</v>
      </c>
      <c r="H1456" s="32" t="s">
        <v>5236</v>
      </c>
      <c r="I1456" s="77">
        <v>432000</v>
      </c>
      <c r="J1456" s="78" t="s">
        <v>5134</v>
      </c>
      <c r="K1456" s="41"/>
      <c r="L1456" s="42" t="s">
        <v>118</v>
      </c>
      <c r="M1456" s="79">
        <v>1838</v>
      </c>
      <c r="N1456" s="80">
        <v>416000</v>
      </c>
      <c r="O1456" s="81" t="s">
        <v>5134</v>
      </c>
      <c r="P1456" s="77">
        <v>416000</v>
      </c>
      <c r="Q1456" s="79">
        <v>1867</v>
      </c>
      <c r="R1456" s="77">
        <v>432000</v>
      </c>
      <c r="S1456" s="41"/>
      <c r="T1456" s="41" t="s">
        <v>5135</v>
      </c>
      <c r="U1456" s="41" t="s">
        <v>5237</v>
      </c>
      <c r="V1456" s="84"/>
      <c r="W1456" s="85"/>
      <c r="X1456" s="84" t="s">
        <v>644</v>
      </c>
      <c r="Y1456" s="84"/>
      <c r="Z1456" s="84" t="s">
        <v>3214</v>
      </c>
      <c r="AA1456" s="62">
        <v>43294</v>
      </c>
    </row>
    <row r="1457" spans="1:27" ht="31.5" x14ac:dyDescent="0.25">
      <c r="A1457" s="76">
        <v>1455</v>
      </c>
      <c r="B1457" s="35" t="s">
        <v>5376</v>
      </c>
      <c r="C1457" s="35" t="s">
        <v>5377</v>
      </c>
      <c r="D1457" s="38" t="s">
        <v>5378</v>
      </c>
      <c r="E1457" s="83" t="s">
        <v>638</v>
      </c>
      <c r="F1457" s="35" t="s">
        <v>639</v>
      </c>
      <c r="G1457" s="35">
        <v>1854</v>
      </c>
      <c r="H1457" s="32" t="s">
        <v>5236</v>
      </c>
      <c r="I1457" s="77">
        <v>432000</v>
      </c>
      <c r="J1457" s="78" t="s">
        <v>5134</v>
      </c>
      <c r="K1457" s="41"/>
      <c r="L1457" s="42" t="s">
        <v>118</v>
      </c>
      <c r="M1457" s="79">
        <v>1838</v>
      </c>
      <c r="N1457" s="80">
        <v>416000</v>
      </c>
      <c r="O1457" s="81" t="s">
        <v>5134</v>
      </c>
      <c r="P1457" s="77">
        <v>416000</v>
      </c>
      <c r="Q1457" s="79">
        <v>1867</v>
      </c>
      <c r="R1457" s="77">
        <v>432000</v>
      </c>
      <c r="S1457" s="41"/>
      <c r="T1457" s="41" t="s">
        <v>5135</v>
      </c>
      <c r="U1457" s="41" t="s">
        <v>5237</v>
      </c>
      <c r="V1457" s="84"/>
      <c r="W1457" s="85"/>
      <c r="X1457" s="84" t="s">
        <v>644</v>
      </c>
      <c r="Y1457" s="84"/>
      <c r="Z1457" s="84" t="s">
        <v>3214</v>
      </c>
      <c r="AA1457" s="62">
        <v>43294</v>
      </c>
    </row>
    <row r="1458" spans="1:27" ht="15.75" x14ac:dyDescent="0.25">
      <c r="A1458" s="76">
        <v>1456</v>
      </c>
      <c r="B1458" s="35" t="s">
        <v>5379</v>
      </c>
      <c r="C1458" s="35" t="s">
        <v>5380</v>
      </c>
      <c r="D1458" s="38" t="s">
        <v>5381</v>
      </c>
      <c r="E1458" s="83" t="s">
        <v>638</v>
      </c>
      <c r="F1458" s="35" t="s">
        <v>639</v>
      </c>
      <c r="G1458" s="35">
        <v>1874</v>
      </c>
      <c r="H1458" s="32" t="s">
        <v>5382</v>
      </c>
      <c r="I1458" s="77">
        <v>302000</v>
      </c>
      <c r="J1458" s="78" t="s">
        <v>5134</v>
      </c>
      <c r="K1458" s="41"/>
      <c r="L1458" s="42" t="s">
        <v>118</v>
      </c>
      <c r="M1458" s="79">
        <v>1858</v>
      </c>
      <c r="N1458" s="80">
        <v>286000</v>
      </c>
      <c r="O1458" s="81" t="s">
        <v>5134</v>
      </c>
      <c r="P1458" s="77">
        <v>286000</v>
      </c>
      <c r="Q1458" s="79">
        <v>1887</v>
      </c>
      <c r="R1458" s="77">
        <v>302000</v>
      </c>
      <c r="S1458" s="41"/>
      <c r="T1458" s="41" t="s">
        <v>5135</v>
      </c>
      <c r="U1458" s="41" t="s">
        <v>5383</v>
      </c>
      <c r="V1458" s="84"/>
      <c r="W1458" s="85"/>
      <c r="X1458" s="84" t="s">
        <v>644</v>
      </c>
      <c r="Y1458" s="84"/>
      <c r="Z1458" s="84" t="s">
        <v>3214</v>
      </c>
      <c r="AA1458" s="62">
        <v>43294</v>
      </c>
    </row>
    <row r="1459" spans="1:27" ht="31.5" x14ac:dyDescent="0.25">
      <c r="A1459" s="76">
        <v>1457</v>
      </c>
      <c r="B1459" s="35" t="s">
        <v>5384</v>
      </c>
      <c r="C1459" s="35" t="s">
        <v>5385</v>
      </c>
      <c r="D1459" s="38" t="s">
        <v>5386</v>
      </c>
      <c r="E1459" s="83" t="s">
        <v>638</v>
      </c>
      <c r="F1459" s="35" t="s">
        <v>639</v>
      </c>
      <c r="G1459" s="35">
        <v>1851</v>
      </c>
      <c r="H1459" s="32" t="s">
        <v>5387</v>
      </c>
      <c r="I1459" s="77">
        <v>332000</v>
      </c>
      <c r="J1459" s="78" t="s">
        <v>5134</v>
      </c>
      <c r="K1459" s="41"/>
      <c r="L1459" s="42" t="s">
        <v>118</v>
      </c>
      <c r="M1459" s="79">
        <v>1835</v>
      </c>
      <c r="N1459" s="80">
        <v>316000</v>
      </c>
      <c r="O1459" s="81" t="s">
        <v>5134</v>
      </c>
      <c r="P1459" s="77">
        <v>316000</v>
      </c>
      <c r="Q1459" s="79">
        <v>1864</v>
      </c>
      <c r="R1459" s="77">
        <v>332000</v>
      </c>
      <c r="S1459" s="41"/>
      <c r="T1459" s="41" t="s">
        <v>5135</v>
      </c>
      <c r="U1459" s="41" t="s">
        <v>5388</v>
      </c>
      <c r="V1459" s="84"/>
      <c r="W1459" s="85"/>
      <c r="X1459" s="84" t="s">
        <v>644</v>
      </c>
      <c r="Y1459" s="84"/>
      <c r="Z1459" s="84" t="s">
        <v>3214</v>
      </c>
      <c r="AA1459" s="62">
        <v>43294</v>
      </c>
    </row>
    <row r="1460" spans="1:27" ht="15.75" x14ac:dyDescent="0.25">
      <c r="A1460" s="76">
        <v>1458</v>
      </c>
      <c r="B1460" s="35" t="s">
        <v>5389</v>
      </c>
      <c r="C1460" s="35" t="s">
        <v>5390</v>
      </c>
      <c r="D1460" s="38" t="s">
        <v>5391</v>
      </c>
      <c r="E1460" s="83" t="s">
        <v>638</v>
      </c>
      <c r="F1460" s="35" t="s">
        <v>639</v>
      </c>
      <c r="G1460" s="35">
        <v>1864</v>
      </c>
      <c r="H1460" s="32" t="s">
        <v>5391</v>
      </c>
      <c r="I1460" s="77">
        <v>432000</v>
      </c>
      <c r="J1460" s="78" t="s">
        <v>5134</v>
      </c>
      <c r="K1460" s="41"/>
      <c r="L1460" s="42" t="s">
        <v>118</v>
      </c>
      <c r="M1460" s="79">
        <v>1848</v>
      </c>
      <c r="N1460" s="80">
        <v>416000</v>
      </c>
      <c r="O1460" s="81" t="s">
        <v>5134</v>
      </c>
      <c r="P1460" s="77">
        <v>416000</v>
      </c>
      <c r="Q1460" s="79">
        <v>1877</v>
      </c>
      <c r="R1460" s="77">
        <v>432000</v>
      </c>
      <c r="S1460" s="41"/>
      <c r="T1460" s="41" t="s">
        <v>5135</v>
      </c>
      <c r="U1460" s="41" t="s">
        <v>5392</v>
      </c>
      <c r="V1460" s="84"/>
      <c r="W1460" s="85"/>
      <c r="X1460" s="84" t="s">
        <v>644</v>
      </c>
      <c r="Y1460" s="84"/>
      <c r="Z1460" s="84" t="s">
        <v>3214</v>
      </c>
      <c r="AA1460" s="62">
        <v>43294</v>
      </c>
    </row>
    <row r="1461" spans="1:27" ht="15.75" x14ac:dyDescent="0.25">
      <c r="A1461" s="76">
        <v>1459</v>
      </c>
      <c r="B1461" s="35" t="s">
        <v>5393</v>
      </c>
      <c r="C1461" s="35" t="s">
        <v>5394</v>
      </c>
      <c r="D1461" s="38" t="s">
        <v>5395</v>
      </c>
      <c r="E1461" s="83" t="s">
        <v>638</v>
      </c>
      <c r="F1461" s="35" t="s">
        <v>639</v>
      </c>
      <c r="G1461" s="35">
        <v>1871</v>
      </c>
      <c r="H1461" s="32" t="s">
        <v>5396</v>
      </c>
      <c r="I1461" s="77">
        <v>432000</v>
      </c>
      <c r="J1461" s="78" t="s">
        <v>5134</v>
      </c>
      <c r="K1461" s="41"/>
      <c r="L1461" s="42" t="s">
        <v>118</v>
      </c>
      <c r="M1461" s="79">
        <v>1855</v>
      </c>
      <c r="N1461" s="80">
        <v>416000</v>
      </c>
      <c r="O1461" s="81" t="s">
        <v>5134</v>
      </c>
      <c r="P1461" s="77">
        <v>416000</v>
      </c>
      <c r="Q1461" s="79">
        <v>1884</v>
      </c>
      <c r="R1461" s="77">
        <v>432000</v>
      </c>
      <c r="S1461" s="41"/>
      <c r="T1461" s="41" t="s">
        <v>5135</v>
      </c>
      <c r="U1461" s="41" t="s">
        <v>5397</v>
      </c>
      <c r="V1461" s="84"/>
      <c r="W1461" s="85"/>
      <c r="X1461" s="84" t="s">
        <v>644</v>
      </c>
      <c r="Y1461" s="84"/>
      <c r="Z1461" s="84" t="s">
        <v>3214</v>
      </c>
      <c r="AA1461" s="62">
        <v>43294</v>
      </c>
    </row>
    <row r="1462" spans="1:27" ht="15.75" x14ac:dyDescent="0.25">
      <c r="A1462" s="76">
        <v>1460</v>
      </c>
      <c r="B1462" s="35" t="s">
        <v>5398</v>
      </c>
      <c r="C1462" s="35" t="s">
        <v>5399</v>
      </c>
      <c r="D1462" s="38" t="s">
        <v>5400</v>
      </c>
      <c r="E1462" s="83" t="s">
        <v>638</v>
      </c>
      <c r="F1462" s="35" t="s">
        <v>639</v>
      </c>
      <c r="G1462" s="35">
        <v>1871</v>
      </c>
      <c r="H1462" s="32" t="s">
        <v>5396</v>
      </c>
      <c r="I1462" s="77">
        <v>432000</v>
      </c>
      <c r="J1462" s="78" t="s">
        <v>5134</v>
      </c>
      <c r="K1462" s="41"/>
      <c r="L1462" s="42" t="s">
        <v>118</v>
      </c>
      <c r="M1462" s="79">
        <v>1855</v>
      </c>
      <c r="N1462" s="80">
        <v>416000</v>
      </c>
      <c r="O1462" s="81" t="s">
        <v>5134</v>
      </c>
      <c r="P1462" s="77">
        <v>416000</v>
      </c>
      <c r="Q1462" s="79">
        <v>1884</v>
      </c>
      <c r="R1462" s="77">
        <v>432000</v>
      </c>
      <c r="S1462" s="41"/>
      <c r="T1462" s="41" t="s">
        <v>5135</v>
      </c>
      <c r="U1462" s="41" t="s">
        <v>5397</v>
      </c>
      <c r="V1462" s="84"/>
      <c r="W1462" s="85"/>
      <c r="X1462" s="84" t="s">
        <v>644</v>
      </c>
      <c r="Y1462" s="84"/>
      <c r="Z1462" s="84" t="s">
        <v>3214</v>
      </c>
      <c r="AA1462" s="62">
        <v>43294</v>
      </c>
    </row>
    <row r="1463" spans="1:27" ht="31.5" x14ac:dyDescent="0.25">
      <c r="A1463" s="76">
        <v>1461</v>
      </c>
      <c r="B1463" s="35" t="s">
        <v>5401</v>
      </c>
      <c r="C1463" s="35" t="s">
        <v>5402</v>
      </c>
      <c r="D1463" s="38" t="s">
        <v>5403</v>
      </c>
      <c r="E1463" s="83" t="s">
        <v>638</v>
      </c>
      <c r="F1463" s="35" t="s">
        <v>639</v>
      </c>
      <c r="G1463" s="35">
        <v>1885</v>
      </c>
      <c r="H1463" s="32" t="s">
        <v>5404</v>
      </c>
      <c r="I1463" s="77">
        <v>302000</v>
      </c>
      <c r="J1463" s="78" t="s">
        <v>5134</v>
      </c>
      <c r="K1463" s="41"/>
      <c r="L1463" s="42" t="s">
        <v>118</v>
      </c>
      <c r="M1463" s="79">
        <v>1869</v>
      </c>
      <c r="N1463" s="80">
        <v>286000</v>
      </c>
      <c r="O1463" s="81" t="s">
        <v>5134</v>
      </c>
      <c r="P1463" s="77">
        <v>286000</v>
      </c>
      <c r="Q1463" s="79">
        <v>1898</v>
      </c>
      <c r="R1463" s="77">
        <v>302000</v>
      </c>
      <c r="S1463" s="41"/>
      <c r="T1463" s="41" t="s">
        <v>5135</v>
      </c>
      <c r="U1463" s="41" t="s">
        <v>5405</v>
      </c>
      <c r="V1463" s="84"/>
      <c r="W1463" s="85"/>
      <c r="X1463" s="84" t="s">
        <v>644</v>
      </c>
      <c r="Y1463" s="84"/>
      <c r="Z1463" s="84" t="s">
        <v>3214</v>
      </c>
      <c r="AA1463" s="62">
        <v>43294</v>
      </c>
    </row>
    <row r="1464" spans="1:27" ht="31.5" x14ac:dyDescent="0.25">
      <c r="A1464" s="76">
        <v>1462</v>
      </c>
      <c r="B1464" s="35" t="s">
        <v>5406</v>
      </c>
      <c r="C1464" s="35" t="s">
        <v>5407</v>
      </c>
      <c r="D1464" s="38" t="s">
        <v>5408</v>
      </c>
      <c r="E1464" s="83" t="s">
        <v>638</v>
      </c>
      <c r="F1464" s="35" t="s">
        <v>639</v>
      </c>
      <c r="G1464" s="35">
        <v>1884</v>
      </c>
      <c r="H1464" s="32" t="s">
        <v>5409</v>
      </c>
      <c r="I1464" s="77">
        <v>402000</v>
      </c>
      <c r="J1464" s="78" t="s">
        <v>5134</v>
      </c>
      <c r="K1464" s="41"/>
      <c r="L1464" s="42" t="s">
        <v>118</v>
      </c>
      <c r="M1464" s="79">
        <v>1868</v>
      </c>
      <c r="N1464" s="80">
        <v>386000</v>
      </c>
      <c r="O1464" s="81" t="s">
        <v>5134</v>
      </c>
      <c r="P1464" s="77">
        <v>386000</v>
      </c>
      <c r="Q1464" s="79">
        <v>1897</v>
      </c>
      <c r="R1464" s="77">
        <v>402000</v>
      </c>
      <c r="S1464" s="41"/>
      <c r="T1464" s="41" t="s">
        <v>5135</v>
      </c>
      <c r="U1464" s="41" t="s">
        <v>5410</v>
      </c>
      <c r="V1464" s="84"/>
      <c r="W1464" s="85"/>
      <c r="X1464" s="84" t="s">
        <v>644</v>
      </c>
      <c r="Y1464" s="84"/>
      <c r="Z1464" s="84" t="s">
        <v>3214</v>
      </c>
      <c r="AA1464" s="62">
        <v>43294</v>
      </c>
    </row>
    <row r="1465" spans="1:27" ht="47.25" x14ac:dyDescent="0.25">
      <c r="A1465" s="76">
        <v>1463</v>
      </c>
      <c r="B1465" s="35" t="s">
        <v>5411</v>
      </c>
      <c r="C1465" s="35" t="s">
        <v>5412</v>
      </c>
      <c r="D1465" s="38" t="s">
        <v>5413</v>
      </c>
      <c r="E1465" s="83" t="s">
        <v>638</v>
      </c>
      <c r="F1465" s="35" t="s">
        <v>639</v>
      </c>
      <c r="G1465" s="35">
        <v>1853</v>
      </c>
      <c r="H1465" s="32" t="s">
        <v>5414</v>
      </c>
      <c r="I1465" s="77">
        <v>462000</v>
      </c>
      <c r="J1465" s="78" t="s">
        <v>5134</v>
      </c>
      <c r="K1465" s="41"/>
      <c r="L1465" s="42" t="s">
        <v>118</v>
      </c>
      <c r="M1465" s="79">
        <v>1837</v>
      </c>
      <c r="N1465" s="80">
        <v>446000</v>
      </c>
      <c r="O1465" s="81" t="s">
        <v>5134</v>
      </c>
      <c r="P1465" s="77">
        <v>446000</v>
      </c>
      <c r="Q1465" s="79">
        <v>1866</v>
      </c>
      <c r="R1465" s="77">
        <v>462000</v>
      </c>
      <c r="S1465" s="41"/>
      <c r="T1465" s="41" t="s">
        <v>5135</v>
      </c>
      <c r="U1465" s="41" t="s">
        <v>5415</v>
      </c>
      <c r="V1465" s="84"/>
      <c r="W1465" s="85"/>
      <c r="X1465" s="84" t="s">
        <v>644</v>
      </c>
      <c r="Y1465" s="84"/>
      <c r="Z1465" s="84" t="s">
        <v>3214</v>
      </c>
      <c r="AA1465" s="62">
        <v>43294</v>
      </c>
    </row>
    <row r="1466" spans="1:27" ht="47.25" x14ac:dyDescent="0.25">
      <c r="A1466" s="76">
        <v>1464</v>
      </c>
      <c r="B1466" s="35" t="s">
        <v>5416</v>
      </c>
      <c r="C1466" s="35" t="s">
        <v>5417</v>
      </c>
      <c r="D1466" s="38" t="s">
        <v>5418</v>
      </c>
      <c r="E1466" s="83" t="s">
        <v>638</v>
      </c>
      <c r="F1466" s="35" t="s">
        <v>639</v>
      </c>
      <c r="G1466" s="35">
        <v>1852</v>
      </c>
      <c r="H1466" s="32" t="s">
        <v>5419</v>
      </c>
      <c r="I1466" s="77">
        <v>352000</v>
      </c>
      <c r="J1466" s="78" t="s">
        <v>5134</v>
      </c>
      <c r="K1466" s="41"/>
      <c r="L1466" s="42" t="s">
        <v>118</v>
      </c>
      <c r="M1466" s="79">
        <v>1836</v>
      </c>
      <c r="N1466" s="80">
        <v>336000</v>
      </c>
      <c r="O1466" s="81" t="s">
        <v>5134</v>
      </c>
      <c r="P1466" s="77">
        <v>336000</v>
      </c>
      <c r="Q1466" s="79">
        <v>1865</v>
      </c>
      <c r="R1466" s="77">
        <v>352000</v>
      </c>
      <c r="S1466" s="41"/>
      <c r="T1466" s="41" t="s">
        <v>5135</v>
      </c>
      <c r="U1466" s="41" t="s">
        <v>5420</v>
      </c>
      <c r="V1466" s="84"/>
      <c r="W1466" s="85"/>
      <c r="X1466" s="84" t="s">
        <v>644</v>
      </c>
      <c r="Y1466" s="84"/>
      <c r="Z1466" s="84" t="s">
        <v>3214</v>
      </c>
      <c r="AA1466" s="62">
        <v>43294</v>
      </c>
    </row>
    <row r="1467" spans="1:27" ht="31.5" x14ac:dyDescent="0.25">
      <c r="A1467" s="76">
        <v>1465</v>
      </c>
      <c r="B1467" s="35" t="s">
        <v>5421</v>
      </c>
      <c r="C1467" s="35" t="s">
        <v>5422</v>
      </c>
      <c r="D1467" s="38" t="s">
        <v>5423</v>
      </c>
      <c r="E1467" s="83" t="s">
        <v>638</v>
      </c>
      <c r="F1467" s="35" t="s">
        <v>639</v>
      </c>
      <c r="G1467" s="35">
        <v>1858</v>
      </c>
      <c r="H1467" s="32" t="s">
        <v>5424</v>
      </c>
      <c r="I1467" s="77">
        <v>402000</v>
      </c>
      <c r="J1467" s="78" t="s">
        <v>5134</v>
      </c>
      <c r="K1467" s="41"/>
      <c r="L1467" s="42" t="s">
        <v>118</v>
      </c>
      <c r="M1467" s="79">
        <v>1842</v>
      </c>
      <c r="N1467" s="80">
        <v>386000</v>
      </c>
      <c r="O1467" s="81" t="s">
        <v>5134</v>
      </c>
      <c r="P1467" s="77">
        <v>386000</v>
      </c>
      <c r="Q1467" s="79">
        <v>1871</v>
      </c>
      <c r="R1467" s="77">
        <v>402000</v>
      </c>
      <c r="S1467" s="41"/>
      <c r="T1467" s="41" t="s">
        <v>5135</v>
      </c>
      <c r="U1467" s="41" t="s">
        <v>5425</v>
      </c>
      <c r="V1467" s="84"/>
      <c r="W1467" s="85"/>
      <c r="X1467" s="84" t="s">
        <v>644</v>
      </c>
      <c r="Y1467" s="84"/>
      <c r="Z1467" s="84" t="s">
        <v>3214</v>
      </c>
      <c r="AA1467" s="62">
        <v>43294</v>
      </c>
    </row>
    <row r="1468" spans="1:27" ht="31.5" x14ac:dyDescent="0.25">
      <c r="A1468" s="76">
        <v>1466</v>
      </c>
      <c r="B1468" s="35" t="s">
        <v>5426</v>
      </c>
      <c r="C1468" s="35" t="s">
        <v>5427</v>
      </c>
      <c r="D1468" s="38" t="s">
        <v>5428</v>
      </c>
      <c r="E1468" s="83" t="s">
        <v>638</v>
      </c>
      <c r="F1468" s="35" t="s">
        <v>639</v>
      </c>
      <c r="G1468" s="35">
        <v>1856</v>
      </c>
      <c r="H1468" s="32" t="s">
        <v>5429</v>
      </c>
      <c r="I1468" s="77">
        <v>332000</v>
      </c>
      <c r="J1468" s="78" t="s">
        <v>5134</v>
      </c>
      <c r="K1468" s="41"/>
      <c r="L1468" s="42" t="s">
        <v>118</v>
      </c>
      <c r="M1468" s="79">
        <v>1840</v>
      </c>
      <c r="N1468" s="80">
        <v>316000</v>
      </c>
      <c r="O1468" s="81" t="s">
        <v>5134</v>
      </c>
      <c r="P1468" s="77">
        <v>316000</v>
      </c>
      <c r="Q1468" s="79">
        <v>1869</v>
      </c>
      <c r="R1468" s="77">
        <v>332000</v>
      </c>
      <c r="S1468" s="41"/>
      <c r="T1468" s="41" t="s">
        <v>5135</v>
      </c>
      <c r="U1468" s="41" t="s">
        <v>5430</v>
      </c>
      <c r="V1468" s="84"/>
      <c r="W1468" s="85"/>
      <c r="X1468" s="84" t="s">
        <v>644</v>
      </c>
      <c r="Y1468" s="84"/>
      <c r="Z1468" s="84" t="s">
        <v>3214</v>
      </c>
      <c r="AA1468" s="62">
        <v>43294</v>
      </c>
    </row>
    <row r="1469" spans="1:27" ht="47.25" x14ac:dyDescent="0.25">
      <c r="A1469" s="76">
        <v>1467</v>
      </c>
      <c r="B1469" s="35" t="s">
        <v>5431</v>
      </c>
      <c r="C1469" s="35" t="s">
        <v>5432</v>
      </c>
      <c r="D1469" s="38" t="s">
        <v>5433</v>
      </c>
      <c r="E1469" s="83" t="s">
        <v>638</v>
      </c>
      <c r="F1469" s="35" t="s">
        <v>781</v>
      </c>
      <c r="G1469" s="35">
        <v>1840</v>
      </c>
      <c r="H1469" s="32" t="s">
        <v>5434</v>
      </c>
      <c r="I1469" s="77">
        <v>280000</v>
      </c>
      <c r="J1469" s="78" t="s">
        <v>5134</v>
      </c>
      <c r="K1469" s="41"/>
      <c r="L1469" s="42" t="s">
        <v>118</v>
      </c>
      <c r="M1469" s="79">
        <v>1824</v>
      </c>
      <c r="N1469" s="80">
        <v>271000</v>
      </c>
      <c r="O1469" s="81" t="s">
        <v>5134</v>
      </c>
      <c r="P1469" s="77">
        <v>271000</v>
      </c>
      <c r="Q1469" s="79">
        <v>1853</v>
      </c>
      <c r="R1469" s="77">
        <v>280000</v>
      </c>
      <c r="S1469" s="41"/>
      <c r="T1469" s="41" t="s">
        <v>5135</v>
      </c>
      <c r="U1469" s="41" t="s">
        <v>5435</v>
      </c>
      <c r="V1469" s="84"/>
      <c r="W1469" s="85"/>
      <c r="X1469" s="84" t="s">
        <v>644</v>
      </c>
      <c r="Y1469" s="84"/>
      <c r="Z1469" s="84" t="s">
        <v>3214</v>
      </c>
      <c r="AA1469" s="62">
        <v>43294</v>
      </c>
    </row>
    <row r="1470" spans="1:27" ht="47.25" x14ac:dyDescent="0.25">
      <c r="A1470" s="76">
        <v>1468</v>
      </c>
      <c r="B1470" s="35" t="s">
        <v>5436</v>
      </c>
      <c r="C1470" s="35" t="s">
        <v>5437</v>
      </c>
      <c r="D1470" s="38" t="s">
        <v>5438</v>
      </c>
      <c r="E1470" s="83" t="s">
        <v>638</v>
      </c>
      <c r="F1470" s="35" t="s">
        <v>781</v>
      </c>
      <c r="G1470" s="35">
        <v>1840</v>
      </c>
      <c r="H1470" s="32" t="s">
        <v>5434</v>
      </c>
      <c r="I1470" s="77">
        <v>280000</v>
      </c>
      <c r="J1470" s="78" t="s">
        <v>5134</v>
      </c>
      <c r="K1470" s="41"/>
      <c r="L1470" s="42" t="s">
        <v>118</v>
      </c>
      <c r="M1470" s="79">
        <v>1824</v>
      </c>
      <c r="N1470" s="80">
        <v>271000</v>
      </c>
      <c r="O1470" s="81" t="s">
        <v>5134</v>
      </c>
      <c r="P1470" s="77">
        <v>271000</v>
      </c>
      <c r="Q1470" s="79">
        <v>1853</v>
      </c>
      <c r="R1470" s="77">
        <v>280000</v>
      </c>
      <c r="S1470" s="41"/>
      <c r="T1470" s="41" t="s">
        <v>5135</v>
      </c>
      <c r="U1470" s="41" t="s">
        <v>5435</v>
      </c>
      <c r="V1470" s="84"/>
      <c r="W1470" s="85"/>
      <c r="X1470" s="84" t="s">
        <v>644</v>
      </c>
      <c r="Y1470" s="84"/>
      <c r="Z1470" s="84" t="s">
        <v>3214</v>
      </c>
      <c r="AA1470" s="62">
        <v>43294</v>
      </c>
    </row>
    <row r="1471" spans="1:27" ht="47.25" x14ac:dyDescent="0.25">
      <c r="A1471" s="76">
        <v>1469</v>
      </c>
      <c r="B1471" s="35" t="s">
        <v>5439</v>
      </c>
      <c r="C1471" s="35" t="s">
        <v>5440</v>
      </c>
      <c r="D1471" s="38" t="s">
        <v>5441</v>
      </c>
      <c r="E1471" s="83" t="s">
        <v>638</v>
      </c>
      <c r="F1471" s="35" t="s">
        <v>781</v>
      </c>
      <c r="G1471" s="35">
        <v>1840</v>
      </c>
      <c r="H1471" s="32" t="s">
        <v>5434</v>
      </c>
      <c r="I1471" s="77">
        <v>280000</v>
      </c>
      <c r="J1471" s="78" t="s">
        <v>5134</v>
      </c>
      <c r="K1471" s="41"/>
      <c r="L1471" s="42" t="s">
        <v>118</v>
      </c>
      <c r="M1471" s="79">
        <v>1824</v>
      </c>
      <c r="N1471" s="80">
        <v>271000</v>
      </c>
      <c r="O1471" s="81" t="s">
        <v>5134</v>
      </c>
      <c r="P1471" s="77">
        <v>271000</v>
      </c>
      <c r="Q1471" s="79">
        <v>1853</v>
      </c>
      <c r="R1471" s="77">
        <v>280000</v>
      </c>
      <c r="S1471" s="41"/>
      <c r="T1471" s="41" t="s">
        <v>5135</v>
      </c>
      <c r="U1471" s="41" t="s">
        <v>5435</v>
      </c>
      <c r="V1471" s="84"/>
      <c r="W1471" s="85"/>
      <c r="X1471" s="84" t="s">
        <v>644</v>
      </c>
      <c r="Y1471" s="84"/>
      <c r="Z1471" s="84" t="s">
        <v>3214</v>
      </c>
      <c r="AA1471" s="62">
        <v>43294</v>
      </c>
    </row>
    <row r="1472" spans="1:27" ht="47.25" x14ac:dyDescent="0.25">
      <c r="A1472" s="76">
        <v>1470</v>
      </c>
      <c r="B1472" s="35" t="s">
        <v>5442</v>
      </c>
      <c r="C1472" s="35" t="s">
        <v>5443</v>
      </c>
      <c r="D1472" s="38" t="s">
        <v>5444</v>
      </c>
      <c r="E1472" s="83" t="s">
        <v>638</v>
      </c>
      <c r="F1472" s="35" t="s">
        <v>781</v>
      </c>
      <c r="G1472" s="35">
        <v>1840</v>
      </c>
      <c r="H1472" s="32" t="s">
        <v>5434</v>
      </c>
      <c r="I1472" s="77">
        <v>280000</v>
      </c>
      <c r="J1472" s="78" t="s">
        <v>5134</v>
      </c>
      <c r="K1472" s="41"/>
      <c r="L1472" s="42" t="s">
        <v>118</v>
      </c>
      <c r="M1472" s="79">
        <v>1824</v>
      </c>
      <c r="N1472" s="80">
        <v>271000</v>
      </c>
      <c r="O1472" s="81" t="s">
        <v>5134</v>
      </c>
      <c r="P1472" s="77">
        <v>271000</v>
      </c>
      <c r="Q1472" s="79">
        <v>1853</v>
      </c>
      <c r="R1472" s="77">
        <v>280000</v>
      </c>
      <c r="S1472" s="41"/>
      <c r="T1472" s="41" t="s">
        <v>5135</v>
      </c>
      <c r="U1472" s="41" t="s">
        <v>5435</v>
      </c>
      <c r="V1472" s="84"/>
      <c r="W1472" s="85"/>
      <c r="X1472" s="84" t="s">
        <v>644</v>
      </c>
      <c r="Y1472" s="84"/>
      <c r="Z1472" s="84" t="s">
        <v>3214</v>
      </c>
      <c r="AA1472" s="62">
        <v>43294</v>
      </c>
    </row>
    <row r="1473" spans="1:27" ht="47.25" x14ac:dyDescent="0.25">
      <c r="A1473" s="76">
        <v>1471</v>
      </c>
      <c r="B1473" s="35" t="s">
        <v>5445</v>
      </c>
      <c r="C1473" s="35" t="s">
        <v>5446</v>
      </c>
      <c r="D1473" s="38" t="s">
        <v>5447</v>
      </c>
      <c r="E1473" s="83" t="s">
        <v>638</v>
      </c>
      <c r="F1473" s="35" t="s">
        <v>781</v>
      </c>
      <c r="G1473" s="35">
        <v>1840</v>
      </c>
      <c r="H1473" s="32" t="s">
        <v>5434</v>
      </c>
      <c r="I1473" s="77">
        <v>280000</v>
      </c>
      <c r="J1473" s="78" t="s">
        <v>5134</v>
      </c>
      <c r="K1473" s="41"/>
      <c r="L1473" s="42" t="s">
        <v>118</v>
      </c>
      <c r="M1473" s="79">
        <v>1824</v>
      </c>
      <c r="N1473" s="80">
        <v>271000</v>
      </c>
      <c r="O1473" s="81" t="s">
        <v>5134</v>
      </c>
      <c r="P1473" s="77">
        <v>271000</v>
      </c>
      <c r="Q1473" s="79">
        <v>1853</v>
      </c>
      <c r="R1473" s="77">
        <v>280000</v>
      </c>
      <c r="S1473" s="41"/>
      <c r="T1473" s="41" t="s">
        <v>5135</v>
      </c>
      <c r="U1473" s="41" t="s">
        <v>5435</v>
      </c>
      <c r="V1473" s="84"/>
      <c r="W1473" s="85"/>
      <c r="X1473" s="84" t="s">
        <v>644</v>
      </c>
      <c r="Y1473" s="84"/>
      <c r="Z1473" s="84" t="s">
        <v>3214</v>
      </c>
      <c r="AA1473" s="62">
        <v>43294</v>
      </c>
    </row>
    <row r="1474" spans="1:27" ht="47.25" x14ac:dyDescent="0.25">
      <c r="A1474" s="76">
        <v>1472</v>
      </c>
      <c r="B1474" s="35" t="s">
        <v>5448</v>
      </c>
      <c r="C1474" s="35" t="s">
        <v>5449</v>
      </c>
      <c r="D1474" s="38" t="s">
        <v>5450</v>
      </c>
      <c r="E1474" s="83" t="s">
        <v>638</v>
      </c>
      <c r="F1474" s="35" t="s">
        <v>781</v>
      </c>
      <c r="G1474" s="35">
        <v>1843</v>
      </c>
      <c r="H1474" s="32" t="s">
        <v>5451</v>
      </c>
      <c r="I1474" s="77">
        <v>370000</v>
      </c>
      <c r="J1474" s="78" t="s">
        <v>5134</v>
      </c>
      <c r="K1474" s="41"/>
      <c r="L1474" s="42" t="s">
        <v>118</v>
      </c>
      <c r="M1474" s="79">
        <v>1827</v>
      </c>
      <c r="N1474" s="80">
        <v>361000</v>
      </c>
      <c r="O1474" s="81" t="s">
        <v>5134</v>
      </c>
      <c r="P1474" s="77">
        <v>361000</v>
      </c>
      <c r="Q1474" s="79">
        <v>1856</v>
      </c>
      <c r="R1474" s="77">
        <v>370000</v>
      </c>
      <c r="S1474" s="41"/>
      <c r="T1474" s="41" t="s">
        <v>5135</v>
      </c>
      <c r="U1474" s="41" t="s">
        <v>5452</v>
      </c>
      <c r="V1474" s="84"/>
      <c r="W1474" s="85"/>
      <c r="X1474" s="84" t="s">
        <v>644</v>
      </c>
      <c r="Y1474" s="84"/>
      <c r="Z1474" s="84" t="s">
        <v>3214</v>
      </c>
      <c r="AA1474" s="62">
        <v>43294</v>
      </c>
    </row>
    <row r="1475" spans="1:27" ht="63" x14ac:dyDescent="0.25">
      <c r="A1475" s="76">
        <v>1473</v>
      </c>
      <c r="B1475" s="35" t="s">
        <v>5453</v>
      </c>
      <c r="C1475" s="35" t="s">
        <v>5454</v>
      </c>
      <c r="D1475" s="38" t="s">
        <v>5455</v>
      </c>
      <c r="E1475" s="83" t="s">
        <v>638</v>
      </c>
      <c r="F1475" s="35"/>
      <c r="G1475" s="35">
        <v>1842</v>
      </c>
      <c r="H1475" s="32" t="s">
        <v>5456</v>
      </c>
      <c r="I1475" s="77">
        <v>185000</v>
      </c>
      <c r="J1475" s="78" t="s">
        <v>5134</v>
      </c>
      <c r="K1475" s="41"/>
      <c r="L1475" s="42" t="s">
        <v>118</v>
      </c>
      <c r="M1475" s="79">
        <v>1826</v>
      </c>
      <c r="N1475" s="80">
        <v>176000</v>
      </c>
      <c r="O1475" s="81" t="s">
        <v>5134</v>
      </c>
      <c r="P1475" s="77">
        <v>176000</v>
      </c>
      <c r="Q1475" s="79">
        <v>1855</v>
      </c>
      <c r="R1475" s="77">
        <v>185000</v>
      </c>
      <c r="S1475" s="41"/>
      <c r="T1475" s="41" t="s">
        <v>5135</v>
      </c>
      <c r="U1475" s="41" t="s">
        <v>5457</v>
      </c>
      <c r="V1475" s="84"/>
      <c r="W1475" s="85"/>
      <c r="X1475" s="84" t="s">
        <v>644</v>
      </c>
      <c r="Y1475" s="84"/>
      <c r="Z1475" s="84" t="s">
        <v>3214</v>
      </c>
      <c r="AA1475" s="62">
        <v>43294</v>
      </c>
    </row>
    <row r="1476" spans="1:27" ht="78.75" x14ac:dyDescent="0.25">
      <c r="A1476" s="76">
        <v>1474</v>
      </c>
      <c r="B1476" s="35" t="s">
        <v>5458</v>
      </c>
      <c r="C1476" s="35" t="s">
        <v>5459</v>
      </c>
      <c r="D1476" s="38" t="s">
        <v>5460</v>
      </c>
      <c r="E1476" s="83" t="s">
        <v>638</v>
      </c>
      <c r="F1476" s="35" t="s">
        <v>781</v>
      </c>
      <c r="G1476" s="35">
        <v>1841</v>
      </c>
      <c r="H1476" s="32" t="s">
        <v>5461</v>
      </c>
      <c r="I1476" s="77">
        <v>205000</v>
      </c>
      <c r="J1476" s="78" t="s">
        <v>5134</v>
      </c>
      <c r="K1476" s="41"/>
      <c r="L1476" s="42" t="s">
        <v>118</v>
      </c>
      <c r="M1476" s="79">
        <v>1825</v>
      </c>
      <c r="N1476" s="80">
        <v>196000</v>
      </c>
      <c r="O1476" s="81" t="s">
        <v>5134</v>
      </c>
      <c r="P1476" s="77">
        <v>196000</v>
      </c>
      <c r="Q1476" s="79">
        <v>1854</v>
      </c>
      <c r="R1476" s="77">
        <v>205000</v>
      </c>
      <c r="S1476" s="41"/>
      <c r="T1476" s="41" t="s">
        <v>5135</v>
      </c>
      <c r="U1476" s="41" t="s">
        <v>5462</v>
      </c>
      <c r="V1476" s="84"/>
      <c r="W1476" s="85"/>
      <c r="X1476" s="84" t="s">
        <v>644</v>
      </c>
      <c r="Y1476" s="84"/>
      <c r="Z1476" s="84" t="s">
        <v>3214</v>
      </c>
      <c r="AA1476" s="62">
        <v>43294</v>
      </c>
    </row>
    <row r="1477" spans="1:27" ht="47.25" x14ac:dyDescent="0.25">
      <c r="A1477" s="76">
        <v>1475</v>
      </c>
      <c r="B1477" s="35" t="s">
        <v>5463</v>
      </c>
      <c r="C1477" s="35" t="s">
        <v>5464</v>
      </c>
      <c r="D1477" s="38" t="s">
        <v>5465</v>
      </c>
      <c r="E1477" s="83" t="s">
        <v>638</v>
      </c>
      <c r="F1477" s="35" t="s">
        <v>781</v>
      </c>
      <c r="G1477" s="35">
        <v>1840</v>
      </c>
      <c r="H1477" s="32" t="s">
        <v>5434</v>
      </c>
      <c r="I1477" s="77">
        <v>280000</v>
      </c>
      <c r="J1477" s="78" t="s">
        <v>5134</v>
      </c>
      <c r="K1477" s="41"/>
      <c r="L1477" s="42" t="s">
        <v>118</v>
      </c>
      <c r="M1477" s="79">
        <v>1824</v>
      </c>
      <c r="N1477" s="80">
        <v>271000</v>
      </c>
      <c r="O1477" s="81" t="s">
        <v>5134</v>
      </c>
      <c r="P1477" s="77">
        <v>271000</v>
      </c>
      <c r="Q1477" s="79">
        <v>1853</v>
      </c>
      <c r="R1477" s="77">
        <v>280000</v>
      </c>
      <c r="S1477" s="41"/>
      <c r="T1477" s="41" t="s">
        <v>5135</v>
      </c>
      <c r="U1477" s="41" t="s">
        <v>5435</v>
      </c>
      <c r="V1477" s="84"/>
      <c r="W1477" s="85"/>
      <c r="X1477" s="84" t="s">
        <v>644</v>
      </c>
      <c r="Y1477" s="84"/>
      <c r="Z1477" s="84" t="s">
        <v>3214</v>
      </c>
      <c r="AA1477" s="62">
        <v>43294</v>
      </c>
    </row>
    <row r="1478" spans="1:27" ht="47.25" x14ac:dyDescent="0.25">
      <c r="A1478" s="76">
        <v>1476</v>
      </c>
      <c r="B1478" s="35" t="s">
        <v>5466</v>
      </c>
      <c r="C1478" s="35" t="s">
        <v>5467</v>
      </c>
      <c r="D1478" s="38" t="s">
        <v>5468</v>
      </c>
      <c r="E1478" s="83" t="s">
        <v>638</v>
      </c>
      <c r="F1478" s="35"/>
      <c r="G1478" s="35">
        <v>1843</v>
      </c>
      <c r="H1478" s="32" t="s">
        <v>5451</v>
      </c>
      <c r="I1478" s="77">
        <v>370000</v>
      </c>
      <c r="J1478" s="78" t="s">
        <v>5134</v>
      </c>
      <c r="K1478" s="41"/>
      <c r="L1478" s="42" t="s">
        <v>118</v>
      </c>
      <c r="M1478" s="79">
        <v>1827</v>
      </c>
      <c r="N1478" s="80">
        <v>361000</v>
      </c>
      <c r="O1478" s="81" t="s">
        <v>5134</v>
      </c>
      <c r="P1478" s="77">
        <v>361000</v>
      </c>
      <c r="Q1478" s="79">
        <v>1856</v>
      </c>
      <c r="R1478" s="77">
        <v>370000</v>
      </c>
      <c r="S1478" s="41"/>
      <c r="T1478" s="41" t="s">
        <v>5135</v>
      </c>
      <c r="U1478" s="41" t="s">
        <v>5452</v>
      </c>
      <c r="V1478" s="84"/>
      <c r="W1478" s="85"/>
      <c r="X1478" s="84" t="s">
        <v>644</v>
      </c>
      <c r="Y1478" s="84"/>
      <c r="Z1478" s="84" t="s">
        <v>3214</v>
      </c>
      <c r="AA1478" s="62">
        <v>43294</v>
      </c>
    </row>
    <row r="1479" spans="1:27" ht="63" x14ac:dyDescent="0.25">
      <c r="A1479" s="76">
        <v>1477</v>
      </c>
      <c r="B1479" s="35" t="s">
        <v>5469</v>
      </c>
      <c r="C1479" s="35" t="s">
        <v>5470</v>
      </c>
      <c r="D1479" s="38" t="s">
        <v>5471</v>
      </c>
      <c r="E1479" s="83" t="s">
        <v>638</v>
      </c>
      <c r="F1479" s="35" t="s">
        <v>781</v>
      </c>
      <c r="G1479" s="35">
        <v>1842</v>
      </c>
      <c r="H1479" s="32" t="s">
        <v>5456</v>
      </c>
      <c r="I1479" s="77">
        <v>185000</v>
      </c>
      <c r="J1479" s="78" t="s">
        <v>5134</v>
      </c>
      <c r="K1479" s="41"/>
      <c r="L1479" s="42" t="s">
        <v>118</v>
      </c>
      <c r="M1479" s="79">
        <v>1826</v>
      </c>
      <c r="N1479" s="80">
        <v>176000</v>
      </c>
      <c r="O1479" s="81" t="s">
        <v>5134</v>
      </c>
      <c r="P1479" s="77">
        <v>176000</v>
      </c>
      <c r="Q1479" s="79">
        <v>1855</v>
      </c>
      <c r="R1479" s="77">
        <v>185000</v>
      </c>
      <c r="S1479" s="41"/>
      <c r="T1479" s="41" t="s">
        <v>5135</v>
      </c>
      <c r="U1479" s="41" t="s">
        <v>5457</v>
      </c>
      <c r="V1479" s="84"/>
      <c r="W1479" s="85"/>
      <c r="X1479" s="84" t="s">
        <v>644</v>
      </c>
      <c r="Y1479" s="84"/>
      <c r="Z1479" s="84" t="s">
        <v>3214</v>
      </c>
      <c r="AA1479" s="62">
        <v>43294</v>
      </c>
    </row>
    <row r="1480" spans="1:27" ht="78.75" x14ac:dyDescent="0.25">
      <c r="A1480" s="76">
        <v>1478</v>
      </c>
      <c r="B1480" s="35" t="s">
        <v>5472</v>
      </c>
      <c r="C1480" s="35" t="s">
        <v>5473</v>
      </c>
      <c r="D1480" s="38" t="s">
        <v>5474</v>
      </c>
      <c r="E1480" s="83" t="s">
        <v>638</v>
      </c>
      <c r="F1480" s="35" t="s">
        <v>781</v>
      </c>
      <c r="G1480" s="35">
        <v>1841</v>
      </c>
      <c r="H1480" s="32" t="s">
        <v>5461</v>
      </c>
      <c r="I1480" s="77">
        <v>205000</v>
      </c>
      <c r="J1480" s="78" t="s">
        <v>5134</v>
      </c>
      <c r="K1480" s="41"/>
      <c r="L1480" s="42" t="s">
        <v>118</v>
      </c>
      <c r="M1480" s="79">
        <v>1825</v>
      </c>
      <c r="N1480" s="80">
        <v>196000</v>
      </c>
      <c r="O1480" s="81" t="s">
        <v>5134</v>
      </c>
      <c r="P1480" s="77">
        <v>196000</v>
      </c>
      <c r="Q1480" s="79">
        <v>1854</v>
      </c>
      <c r="R1480" s="77">
        <v>205000</v>
      </c>
      <c r="S1480" s="41"/>
      <c r="T1480" s="41" t="s">
        <v>5135</v>
      </c>
      <c r="U1480" s="41" t="s">
        <v>5462</v>
      </c>
      <c r="V1480" s="84"/>
      <c r="W1480" s="85"/>
      <c r="X1480" s="84" t="s">
        <v>644</v>
      </c>
      <c r="Y1480" s="84"/>
      <c r="Z1480" s="84" t="s">
        <v>3214</v>
      </c>
      <c r="AA1480" s="62">
        <v>43294</v>
      </c>
    </row>
    <row r="1481" spans="1:27" ht="78.75" x14ac:dyDescent="0.25">
      <c r="A1481" s="76">
        <v>1479</v>
      </c>
      <c r="B1481" s="35" t="s">
        <v>5475</v>
      </c>
      <c r="C1481" s="35" t="s">
        <v>5476</v>
      </c>
      <c r="D1481" s="38" t="s">
        <v>5477</v>
      </c>
      <c r="E1481" s="83" t="s">
        <v>638</v>
      </c>
      <c r="F1481" s="35" t="s">
        <v>781</v>
      </c>
      <c r="G1481" s="35">
        <v>1841</v>
      </c>
      <c r="H1481" s="32" t="s">
        <v>5461</v>
      </c>
      <c r="I1481" s="77">
        <v>205000</v>
      </c>
      <c r="J1481" s="78" t="s">
        <v>5134</v>
      </c>
      <c r="K1481" s="41"/>
      <c r="L1481" s="42" t="s">
        <v>118</v>
      </c>
      <c r="M1481" s="79">
        <v>1825</v>
      </c>
      <c r="N1481" s="80">
        <v>196000</v>
      </c>
      <c r="O1481" s="81" t="s">
        <v>5134</v>
      </c>
      <c r="P1481" s="77">
        <v>196000</v>
      </c>
      <c r="Q1481" s="79">
        <v>1854</v>
      </c>
      <c r="R1481" s="77">
        <v>205000</v>
      </c>
      <c r="S1481" s="41"/>
      <c r="T1481" s="41" t="s">
        <v>5135</v>
      </c>
      <c r="U1481" s="41" t="s">
        <v>5462</v>
      </c>
      <c r="V1481" s="84"/>
      <c r="W1481" s="85"/>
      <c r="X1481" s="84" t="s">
        <v>644</v>
      </c>
      <c r="Y1481" s="84"/>
      <c r="Z1481" s="84" t="s">
        <v>3214</v>
      </c>
      <c r="AA1481" s="62">
        <v>43294</v>
      </c>
    </row>
    <row r="1482" spans="1:27" ht="78.75" x14ac:dyDescent="0.25">
      <c r="A1482" s="76">
        <v>1480</v>
      </c>
      <c r="B1482" s="35" t="s">
        <v>5478</v>
      </c>
      <c r="C1482" s="35" t="s">
        <v>5479</v>
      </c>
      <c r="D1482" s="38" t="s">
        <v>5480</v>
      </c>
      <c r="E1482" s="83" t="s">
        <v>638</v>
      </c>
      <c r="F1482" s="35" t="s">
        <v>781</v>
      </c>
      <c r="G1482" s="35">
        <v>1841</v>
      </c>
      <c r="H1482" s="32" t="s">
        <v>5461</v>
      </c>
      <c r="I1482" s="77">
        <v>205000</v>
      </c>
      <c r="J1482" s="78" t="s">
        <v>5134</v>
      </c>
      <c r="K1482" s="41"/>
      <c r="L1482" s="42" t="s">
        <v>118</v>
      </c>
      <c r="M1482" s="79">
        <v>1825</v>
      </c>
      <c r="N1482" s="80">
        <v>196000</v>
      </c>
      <c r="O1482" s="81" t="s">
        <v>5134</v>
      </c>
      <c r="P1482" s="77">
        <v>196000</v>
      </c>
      <c r="Q1482" s="79">
        <v>1854</v>
      </c>
      <c r="R1482" s="77">
        <v>205000</v>
      </c>
      <c r="S1482" s="41"/>
      <c r="T1482" s="41" t="s">
        <v>5135</v>
      </c>
      <c r="U1482" s="41" t="s">
        <v>5462</v>
      </c>
      <c r="V1482" s="84"/>
      <c r="W1482" s="85"/>
      <c r="X1482" s="84" t="s">
        <v>644</v>
      </c>
      <c r="Y1482" s="84"/>
      <c r="Z1482" s="84" t="s">
        <v>3214</v>
      </c>
      <c r="AA1482" s="62">
        <v>43294</v>
      </c>
    </row>
    <row r="1483" spans="1:27" ht="63" x14ac:dyDescent="0.25">
      <c r="A1483" s="76">
        <v>1481</v>
      </c>
      <c r="B1483" s="35" t="s">
        <v>5481</v>
      </c>
      <c r="C1483" s="35" t="s">
        <v>5482</v>
      </c>
      <c r="D1483" s="38" t="s">
        <v>5483</v>
      </c>
      <c r="E1483" s="83" t="s">
        <v>638</v>
      </c>
      <c r="F1483" s="35" t="s">
        <v>781</v>
      </c>
      <c r="G1483" s="35">
        <v>1842</v>
      </c>
      <c r="H1483" s="32" t="s">
        <v>5456</v>
      </c>
      <c r="I1483" s="77">
        <v>185000</v>
      </c>
      <c r="J1483" s="78" t="s">
        <v>5134</v>
      </c>
      <c r="K1483" s="41"/>
      <c r="L1483" s="42" t="s">
        <v>118</v>
      </c>
      <c r="M1483" s="79">
        <v>1826</v>
      </c>
      <c r="N1483" s="80">
        <v>176000</v>
      </c>
      <c r="O1483" s="81" t="s">
        <v>5134</v>
      </c>
      <c r="P1483" s="77">
        <v>176000</v>
      </c>
      <c r="Q1483" s="79">
        <v>1855</v>
      </c>
      <c r="R1483" s="77">
        <v>185000</v>
      </c>
      <c r="S1483" s="41"/>
      <c r="T1483" s="41" t="s">
        <v>5135</v>
      </c>
      <c r="U1483" s="41" t="s">
        <v>5457</v>
      </c>
      <c r="V1483" s="84"/>
      <c r="W1483" s="85"/>
      <c r="X1483" s="84" t="s">
        <v>644</v>
      </c>
      <c r="Y1483" s="84"/>
      <c r="Z1483" s="84" t="s">
        <v>3214</v>
      </c>
      <c r="AA1483" s="62">
        <v>43294</v>
      </c>
    </row>
    <row r="1484" spans="1:27" ht="63" x14ac:dyDescent="0.25">
      <c r="A1484" s="76">
        <v>1482</v>
      </c>
      <c r="B1484" s="35" t="s">
        <v>5484</v>
      </c>
      <c r="C1484" s="35" t="s">
        <v>5485</v>
      </c>
      <c r="D1484" s="38" t="s">
        <v>5486</v>
      </c>
      <c r="E1484" s="83" t="s">
        <v>638</v>
      </c>
      <c r="F1484" s="35" t="s">
        <v>781</v>
      </c>
      <c r="G1484" s="35">
        <v>1842</v>
      </c>
      <c r="H1484" s="32" t="s">
        <v>5456</v>
      </c>
      <c r="I1484" s="77">
        <v>185000</v>
      </c>
      <c r="J1484" s="78" t="s">
        <v>5134</v>
      </c>
      <c r="K1484" s="41"/>
      <c r="L1484" s="42" t="s">
        <v>118</v>
      </c>
      <c r="M1484" s="79">
        <v>1826</v>
      </c>
      <c r="N1484" s="80">
        <v>176000</v>
      </c>
      <c r="O1484" s="81" t="s">
        <v>5134</v>
      </c>
      <c r="P1484" s="77">
        <v>176000</v>
      </c>
      <c r="Q1484" s="79">
        <v>1855</v>
      </c>
      <c r="R1484" s="77">
        <v>185000</v>
      </c>
      <c r="S1484" s="41"/>
      <c r="T1484" s="41" t="s">
        <v>5135</v>
      </c>
      <c r="U1484" s="41" t="s">
        <v>5457</v>
      </c>
      <c r="V1484" s="84"/>
      <c r="W1484" s="85"/>
      <c r="X1484" s="84" t="s">
        <v>644</v>
      </c>
      <c r="Y1484" s="84"/>
      <c r="Z1484" s="84" t="s">
        <v>3214</v>
      </c>
      <c r="AA1484" s="62">
        <v>43294</v>
      </c>
    </row>
    <row r="1485" spans="1:27" ht="63" x14ac:dyDescent="0.25">
      <c r="A1485" s="76">
        <v>1483</v>
      </c>
      <c r="B1485" s="35" t="s">
        <v>5487</v>
      </c>
      <c r="C1485" s="35" t="s">
        <v>5488</v>
      </c>
      <c r="D1485" s="38" t="s">
        <v>5489</v>
      </c>
      <c r="E1485" s="83" t="s">
        <v>638</v>
      </c>
      <c r="F1485" s="35" t="s">
        <v>781</v>
      </c>
      <c r="G1485" s="35">
        <v>1842</v>
      </c>
      <c r="H1485" s="32" t="s">
        <v>5456</v>
      </c>
      <c r="I1485" s="77">
        <v>185000</v>
      </c>
      <c r="J1485" s="78" t="s">
        <v>5134</v>
      </c>
      <c r="K1485" s="41"/>
      <c r="L1485" s="42" t="s">
        <v>118</v>
      </c>
      <c r="M1485" s="79">
        <v>1826</v>
      </c>
      <c r="N1485" s="80">
        <v>176000</v>
      </c>
      <c r="O1485" s="81" t="s">
        <v>5134</v>
      </c>
      <c r="P1485" s="77">
        <v>176000</v>
      </c>
      <c r="Q1485" s="79">
        <v>1855</v>
      </c>
      <c r="R1485" s="77">
        <v>185000</v>
      </c>
      <c r="S1485" s="41"/>
      <c r="T1485" s="41" t="s">
        <v>5135</v>
      </c>
      <c r="U1485" s="41" t="s">
        <v>5457</v>
      </c>
      <c r="V1485" s="84"/>
      <c r="W1485" s="85"/>
      <c r="X1485" s="84" t="s">
        <v>644</v>
      </c>
      <c r="Y1485" s="84"/>
      <c r="Z1485" s="84" t="s">
        <v>3214</v>
      </c>
      <c r="AA1485" s="62">
        <v>43294</v>
      </c>
    </row>
    <row r="1486" spans="1:27" ht="63" x14ac:dyDescent="0.25">
      <c r="A1486" s="76">
        <v>1484</v>
      </c>
      <c r="B1486" s="35" t="s">
        <v>5490</v>
      </c>
      <c r="C1486" s="35" t="s">
        <v>5491</v>
      </c>
      <c r="D1486" s="38" t="s">
        <v>5492</v>
      </c>
      <c r="E1486" s="83" t="s">
        <v>638</v>
      </c>
      <c r="F1486" s="35" t="s">
        <v>781</v>
      </c>
      <c r="G1486" s="35">
        <v>1842</v>
      </c>
      <c r="H1486" s="32" t="s">
        <v>5456</v>
      </c>
      <c r="I1486" s="77">
        <v>185000</v>
      </c>
      <c r="J1486" s="78" t="s">
        <v>5134</v>
      </c>
      <c r="K1486" s="41"/>
      <c r="L1486" s="42" t="s">
        <v>118</v>
      </c>
      <c r="M1486" s="79">
        <v>1826</v>
      </c>
      <c r="N1486" s="80">
        <v>176000</v>
      </c>
      <c r="O1486" s="81" t="s">
        <v>5134</v>
      </c>
      <c r="P1486" s="77">
        <v>176000</v>
      </c>
      <c r="Q1486" s="79">
        <v>1855</v>
      </c>
      <c r="R1486" s="77">
        <v>185000</v>
      </c>
      <c r="S1486" s="41"/>
      <c r="T1486" s="41" t="s">
        <v>5135</v>
      </c>
      <c r="U1486" s="41" t="s">
        <v>5457</v>
      </c>
      <c r="V1486" s="84"/>
      <c r="W1486" s="85"/>
      <c r="X1486" s="84" t="s">
        <v>644</v>
      </c>
      <c r="Y1486" s="84"/>
      <c r="Z1486" s="84" t="s">
        <v>3214</v>
      </c>
      <c r="AA1486" s="62">
        <v>43294</v>
      </c>
    </row>
    <row r="1487" spans="1:27" ht="63" x14ac:dyDescent="0.25">
      <c r="A1487" s="76">
        <v>1485</v>
      </c>
      <c r="B1487" s="35" t="s">
        <v>5493</v>
      </c>
      <c r="C1487" s="35" t="s">
        <v>5494</v>
      </c>
      <c r="D1487" s="38" t="s">
        <v>5495</v>
      </c>
      <c r="E1487" s="83" t="s">
        <v>638</v>
      </c>
      <c r="F1487" s="35" t="s">
        <v>781</v>
      </c>
      <c r="G1487" s="35">
        <v>1842</v>
      </c>
      <c r="H1487" s="32" t="s">
        <v>5456</v>
      </c>
      <c r="I1487" s="77">
        <v>185000</v>
      </c>
      <c r="J1487" s="78" t="s">
        <v>5134</v>
      </c>
      <c r="K1487" s="41"/>
      <c r="L1487" s="42" t="s">
        <v>118</v>
      </c>
      <c r="M1487" s="79">
        <v>1826</v>
      </c>
      <c r="N1487" s="80">
        <v>176000</v>
      </c>
      <c r="O1487" s="81" t="s">
        <v>5134</v>
      </c>
      <c r="P1487" s="77">
        <v>176000</v>
      </c>
      <c r="Q1487" s="79">
        <v>1855</v>
      </c>
      <c r="R1487" s="77">
        <v>185000</v>
      </c>
      <c r="S1487" s="41"/>
      <c r="T1487" s="41" t="s">
        <v>5135</v>
      </c>
      <c r="U1487" s="41" t="s">
        <v>5457</v>
      </c>
      <c r="V1487" s="84"/>
      <c r="W1487" s="85"/>
      <c r="X1487" s="84" t="s">
        <v>644</v>
      </c>
      <c r="Y1487" s="84"/>
      <c r="Z1487" s="84" t="s">
        <v>3214</v>
      </c>
      <c r="AA1487" s="62">
        <v>43294</v>
      </c>
    </row>
    <row r="1488" spans="1:27" ht="47.25" x14ac:dyDescent="0.25">
      <c r="A1488" s="76">
        <v>1486</v>
      </c>
      <c r="B1488" s="35" t="s">
        <v>5496</v>
      </c>
      <c r="C1488" s="35" t="s">
        <v>5497</v>
      </c>
      <c r="D1488" s="38" t="s">
        <v>5498</v>
      </c>
      <c r="E1488" s="83" t="s">
        <v>638</v>
      </c>
      <c r="F1488" s="35" t="s">
        <v>781</v>
      </c>
      <c r="G1488" s="35">
        <v>1843</v>
      </c>
      <c r="H1488" s="32" t="s">
        <v>5451</v>
      </c>
      <c r="I1488" s="77">
        <v>370000</v>
      </c>
      <c r="J1488" s="78" t="s">
        <v>5134</v>
      </c>
      <c r="K1488" s="41"/>
      <c r="L1488" s="42" t="s">
        <v>118</v>
      </c>
      <c r="M1488" s="79">
        <v>1827</v>
      </c>
      <c r="N1488" s="80">
        <v>361000</v>
      </c>
      <c r="O1488" s="81" t="s">
        <v>5134</v>
      </c>
      <c r="P1488" s="77">
        <v>361000</v>
      </c>
      <c r="Q1488" s="79">
        <v>1856</v>
      </c>
      <c r="R1488" s="77">
        <v>370000</v>
      </c>
      <c r="S1488" s="41"/>
      <c r="T1488" s="41" t="s">
        <v>5135</v>
      </c>
      <c r="U1488" s="41" t="s">
        <v>5452</v>
      </c>
      <c r="V1488" s="84"/>
      <c r="W1488" s="85"/>
      <c r="X1488" s="84" t="s">
        <v>644</v>
      </c>
      <c r="Y1488" s="84"/>
      <c r="Z1488" s="84" t="s">
        <v>3214</v>
      </c>
      <c r="AA1488" s="62">
        <v>43294</v>
      </c>
    </row>
    <row r="1489" spans="1:27" ht="78.75" x14ac:dyDescent="0.25">
      <c r="A1489" s="76">
        <v>1487</v>
      </c>
      <c r="B1489" s="35" t="s">
        <v>5499</v>
      </c>
      <c r="C1489" s="35" t="s">
        <v>5500</v>
      </c>
      <c r="D1489" s="38" t="s">
        <v>5501</v>
      </c>
      <c r="E1489" s="83" t="s">
        <v>638</v>
      </c>
      <c r="F1489" s="35" t="s">
        <v>781</v>
      </c>
      <c r="G1489" s="35">
        <v>1841</v>
      </c>
      <c r="H1489" s="32" t="s">
        <v>5461</v>
      </c>
      <c r="I1489" s="77">
        <v>205000</v>
      </c>
      <c r="J1489" s="78" t="s">
        <v>5134</v>
      </c>
      <c r="K1489" s="41"/>
      <c r="L1489" s="42" t="s">
        <v>118</v>
      </c>
      <c r="M1489" s="79">
        <v>1825</v>
      </c>
      <c r="N1489" s="80">
        <v>196000</v>
      </c>
      <c r="O1489" s="81" t="s">
        <v>5134</v>
      </c>
      <c r="P1489" s="77">
        <v>196000</v>
      </c>
      <c r="Q1489" s="79">
        <v>1854</v>
      </c>
      <c r="R1489" s="77">
        <v>205000</v>
      </c>
      <c r="S1489" s="41"/>
      <c r="T1489" s="41" t="s">
        <v>5135</v>
      </c>
      <c r="U1489" s="41" t="s">
        <v>5462</v>
      </c>
      <c r="V1489" s="84"/>
      <c r="W1489" s="85"/>
      <c r="X1489" s="84" t="s">
        <v>644</v>
      </c>
      <c r="Y1489" s="84"/>
      <c r="Z1489" s="84" t="s">
        <v>3214</v>
      </c>
      <c r="AA1489" s="62">
        <v>43294</v>
      </c>
    </row>
    <row r="1490" spans="1:27" ht="78.75" x14ac:dyDescent="0.25">
      <c r="A1490" s="76">
        <v>1488</v>
      </c>
      <c r="B1490" s="35" t="s">
        <v>5502</v>
      </c>
      <c r="C1490" s="35" t="s">
        <v>5503</v>
      </c>
      <c r="D1490" s="38" t="s">
        <v>5504</v>
      </c>
      <c r="E1490" s="83" t="s">
        <v>638</v>
      </c>
      <c r="F1490" s="35" t="s">
        <v>781</v>
      </c>
      <c r="G1490" s="35">
        <v>1841</v>
      </c>
      <c r="H1490" s="32" t="s">
        <v>5461</v>
      </c>
      <c r="I1490" s="77">
        <v>205000</v>
      </c>
      <c r="J1490" s="78" t="s">
        <v>5134</v>
      </c>
      <c r="K1490" s="41"/>
      <c r="L1490" s="42" t="s">
        <v>118</v>
      </c>
      <c r="M1490" s="79">
        <v>1825</v>
      </c>
      <c r="N1490" s="80">
        <v>196000</v>
      </c>
      <c r="O1490" s="81" t="s">
        <v>5134</v>
      </c>
      <c r="P1490" s="77">
        <v>196000</v>
      </c>
      <c r="Q1490" s="79">
        <v>1854</v>
      </c>
      <c r="R1490" s="77">
        <v>205000</v>
      </c>
      <c r="S1490" s="41"/>
      <c r="T1490" s="41" t="s">
        <v>5135</v>
      </c>
      <c r="U1490" s="41" t="s">
        <v>5462</v>
      </c>
      <c r="V1490" s="84"/>
      <c r="W1490" s="85"/>
      <c r="X1490" s="84" t="s">
        <v>644</v>
      </c>
      <c r="Y1490" s="84"/>
      <c r="Z1490" s="84" t="s">
        <v>3214</v>
      </c>
      <c r="AA1490" s="62">
        <v>43294</v>
      </c>
    </row>
    <row r="1491" spans="1:27" ht="78.75" x14ac:dyDescent="0.25">
      <c r="A1491" s="76">
        <v>1489</v>
      </c>
      <c r="B1491" s="35" t="s">
        <v>5505</v>
      </c>
      <c r="C1491" s="35" t="s">
        <v>5506</v>
      </c>
      <c r="D1491" s="38" t="s">
        <v>5507</v>
      </c>
      <c r="E1491" s="83" t="s">
        <v>638</v>
      </c>
      <c r="F1491" s="35" t="s">
        <v>781</v>
      </c>
      <c r="G1491" s="35">
        <v>1841</v>
      </c>
      <c r="H1491" s="32" t="s">
        <v>5461</v>
      </c>
      <c r="I1491" s="77">
        <v>205000</v>
      </c>
      <c r="J1491" s="78" t="s">
        <v>5134</v>
      </c>
      <c r="K1491" s="41"/>
      <c r="L1491" s="42" t="s">
        <v>118</v>
      </c>
      <c r="M1491" s="79">
        <v>1825</v>
      </c>
      <c r="N1491" s="80">
        <v>196000</v>
      </c>
      <c r="O1491" s="81" t="s">
        <v>5134</v>
      </c>
      <c r="P1491" s="77">
        <v>196000</v>
      </c>
      <c r="Q1491" s="79">
        <v>1854</v>
      </c>
      <c r="R1491" s="77">
        <v>205000</v>
      </c>
      <c r="S1491" s="41"/>
      <c r="T1491" s="41" t="s">
        <v>5135</v>
      </c>
      <c r="U1491" s="41" t="s">
        <v>5462</v>
      </c>
      <c r="V1491" s="84"/>
      <c r="W1491" s="85"/>
      <c r="X1491" s="84" t="s">
        <v>644</v>
      </c>
      <c r="Y1491" s="84"/>
      <c r="Z1491" s="84" t="s">
        <v>3214</v>
      </c>
      <c r="AA1491" s="62">
        <v>43294</v>
      </c>
    </row>
    <row r="1492" spans="1:27" ht="78.75" x14ac:dyDescent="0.25">
      <c r="A1492" s="76">
        <v>1490</v>
      </c>
      <c r="B1492" s="35" t="s">
        <v>5508</v>
      </c>
      <c r="C1492" s="35" t="s">
        <v>5509</v>
      </c>
      <c r="D1492" s="38" t="s">
        <v>5510</v>
      </c>
      <c r="E1492" s="83" t="s">
        <v>638</v>
      </c>
      <c r="F1492" s="35" t="s">
        <v>781</v>
      </c>
      <c r="G1492" s="35">
        <v>1841</v>
      </c>
      <c r="H1492" s="32" t="s">
        <v>5461</v>
      </c>
      <c r="I1492" s="77">
        <v>205000</v>
      </c>
      <c r="J1492" s="78" t="s">
        <v>5134</v>
      </c>
      <c r="K1492" s="41"/>
      <c r="L1492" s="42" t="s">
        <v>118</v>
      </c>
      <c r="M1492" s="79">
        <v>1825</v>
      </c>
      <c r="N1492" s="80">
        <v>196000</v>
      </c>
      <c r="O1492" s="81" t="s">
        <v>5134</v>
      </c>
      <c r="P1492" s="77">
        <v>196000</v>
      </c>
      <c r="Q1492" s="79">
        <v>1854</v>
      </c>
      <c r="R1492" s="77">
        <v>205000</v>
      </c>
      <c r="S1492" s="41"/>
      <c r="T1492" s="41" t="s">
        <v>5135</v>
      </c>
      <c r="U1492" s="41" t="s">
        <v>5462</v>
      </c>
      <c r="V1492" s="84"/>
      <c r="W1492" s="85"/>
      <c r="X1492" s="84" t="s">
        <v>644</v>
      </c>
      <c r="Y1492" s="84"/>
      <c r="Z1492" s="84" t="s">
        <v>3214</v>
      </c>
      <c r="AA1492" s="62">
        <v>43294</v>
      </c>
    </row>
    <row r="1493" spans="1:27" ht="63" x14ac:dyDescent="0.25">
      <c r="A1493" s="76">
        <v>1491</v>
      </c>
      <c r="B1493" s="35" t="s">
        <v>5511</v>
      </c>
      <c r="C1493" s="35" t="s">
        <v>5512</v>
      </c>
      <c r="D1493" s="38" t="s">
        <v>5513</v>
      </c>
      <c r="E1493" s="83" t="s">
        <v>638</v>
      </c>
      <c r="F1493" s="35" t="s">
        <v>781</v>
      </c>
      <c r="G1493" s="35">
        <v>1842</v>
      </c>
      <c r="H1493" s="32" t="s">
        <v>5456</v>
      </c>
      <c r="I1493" s="77">
        <v>185000</v>
      </c>
      <c r="J1493" s="78" t="s">
        <v>5134</v>
      </c>
      <c r="K1493" s="41"/>
      <c r="L1493" s="42" t="s">
        <v>118</v>
      </c>
      <c r="M1493" s="79">
        <v>1826</v>
      </c>
      <c r="N1493" s="80">
        <v>176000</v>
      </c>
      <c r="O1493" s="81" t="s">
        <v>5134</v>
      </c>
      <c r="P1493" s="77">
        <v>176000</v>
      </c>
      <c r="Q1493" s="79">
        <v>1855</v>
      </c>
      <c r="R1493" s="77">
        <v>185000</v>
      </c>
      <c r="S1493" s="41"/>
      <c r="T1493" s="41" t="s">
        <v>5135</v>
      </c>
      <c r="U1493" s="41" t="s">
        <v>5457</v>
      </c>
      <c r="V1493" s="84"/>
      <c r="W1493" s="85"/>
      <c r="X1493" s="84" t="s">
        <v>644</v>
      </c>
      <c r="Y1493" s="84"/>
      <c r="Z1493" s="84" t="s">
        <v>3214</v>
      </c>
      <c r="AA1493" s="62">
        <v>43294</v>
      </c>
    </row>
    <row r="1494" spans="1:27" ht="78.75" x14ac:dyDescent="0.25">
      <c r="A1494" s="76">
        <v>1492</v>
      </c>
      <c r="B1494" s="35" t="s">
        <v>5514</v>
      </c>
      <c r="C1494" s="35" t="s">
        <v>5515</v>
      </c>
      <c r="D1494" s="38" t="s">
        <v>5516</v>
      </c>
      <c r="E1494" s="83" t="s">
        <v>638</v>
      </c>
      <c r="F1494" s="35" t="s">
        <v>781</v>
      </c>
      <c r="G1494" s="35">
        <v>1841</v>
      </c>
      <c r="H1494" s="32" t="s">
        <v>5461</v>
      </c>
      <c r="I1494" s="77">
        <v>205000</v>
      </c>
      <c r="J1494" s="78" t="s">
        <v>5134</v>
      </c>
      <c r="K1494" s="41"/>
      <c r="L1494" s="42" t="s">
        <v>118</v>
      </c>
      <c r="M1494" s="79">
        <v>1825</v>
      </c>
      <c r="N1494" s="80">
        <v>196000</v>
      </c>
      <c r="O1494" s="81" t="s">
        <v>5134</v>
      </c>
      <c r="P1494" s="77">
        <v>196000</v>
      </c>
      <c r="Q1494" s="79">
        <v>1854</v>
      </c>
      <c r="R1494" s="77">
        <v>205000</v>
      </c>
      <c r="S1494" s="41"/>
      <c r="T1494" s="41" t="s">
        <v>5135</v>
      </c>
      <c r="U1494" s="41" t="s">
        <v>5462</v>
      </c>
      <c r="V1494" s="84"/>
      <c r="W1494" s="85"/>
      <c r="X1494" s="84" t="s">
        <v>644</v>
      </c>
      <c r="Y1494" s="84"/>
      <c r="Z1494" s="84" t="s">
        <v>3214</v>
      </c>
      <c r="AA1494" s="62">
        <v>43294</v>
      </c>
    </row>
    <row r="1495" spans="1:27" ht="78.75" x14ac:dyDescent="0.25">
      <c r="A1495" s="76">
        <v>1493</v>
      </c>
      <c r="B1495" s="35" t="s">
        <v>5517</v>
      </c>
      <c r="C1495" s="35" t="s">
        <v>5518</v>
      </c>
      <c r="D1495" s="38" t="s">
        <v>5519</v>
      </c>
      <c r="E1495" s="83" t="s">
        <v>638</v>
      </c>
      <c r="F1495" s="35" t="s">
        <v>781</v>
      </c>
      <c r="G1495" s="35">
        <v>1841</v>
      </c>
      <c r="H1495" s="32" t="s">
        <v>5461</v>
      </c>
      <c r="I1495" s="77">
        <v>205000</v>
      </c>
      <c r="J1495" s="78" t="s">
        <v>5134</v>
      </c>
      <c r="K1495" s="41"/>
      <c r="L1495" s="42" t="s">
        <v>118</v>
      </c>
      <c r="M1495" s="79">
        <v>1825</v>
      </c>
      <c r="N1495" s="80">
        <v>196000</v>
      </c>
      <c r="O1495" s="81" t="s">
        <v>5134</v>
      </c>
      <c r="P1495" s="77">
        <v>196000</v>
      </c>
      <c r="Q1495" s="79">
        <v>1854</v>
      </c>
      <c r="R1495" s="77">
        <v>205000</v>
      </c>
      <c r="S1495" s="41"/>
      <c r="T1495" s="41" t="s">
        <v>5135</v>
      </c>
      <c r="U1495" s="41" t="s">
        <v>5462</v>
      </c>
      <c r="V1495" s="84"/>
      <c r="W1495" s="85"/>
      <c r="X1495" s="84" t="s">
        <v>644</v>
      </c>
      <c r="Y1495" s="84"/>
      <c r="Z1495" s="84" t="s">
        <v>3214</v>
      </c>
      <c r="AA1495" s="62">
        <v>43294</v>
      </c>
    </row>
    <row r="1496" spans="1:27" ht="78.75" x14ac:dyDescent="0.25">
      <c r="A1496" s="76">
        <v>1494</v>
      </c>
      <c r="B1496" s="35" t="s">
        <v>5520</v>
      </c>
      <c r="C1496" s="35" t="s">
        <v>5521</v>
      </c>
      <c r="D1496" s="38" t="s">
        <v>5522</v>
      </c>
      <c r="E1496" s="83" t="s">
        <v>638</v>
      </c>
      <c r="F1496" s="35" t="s">
        <v>781</v>
      </c>
      <c r="G1496" s="35">
        <v>1841</v>
      </c>
      <c r="H1496" s="32" t="s">
        <v>5461</v>
      </c>
      <c r="I1496" s="77">
        <v>205000</v>
      </c>
      <c r="J1496" s="78" t="s">
        <v>5134</v>
      </c>
      <c r="K1496" s="41"/>
      <c r="L1496" s="42" t="s">
        <v>118</v>
      </c>
      <c r="M1496" s="79">
        <v>1825</v>
      </c>
      <c r="N1496" s="80">
        <v>196000</v>
      </c>
      <c r="O1496" s="81" t="s">
        <v>5134</v>
      </c>
      <c r="P1496" s="77">
        <v>196000</v>
      </c>
      <c r="Q1496" s="79">
        <v>1854</v>
      </c>
      <c r="R1496" s="77">
        <v>205000</v>
      </c>
      <c r="S1496" s="41"/>
      <c r="T1496" s="41" t="s">
        <v>5135</v>
      </c>
      <c r="U1496" s="41" t="s">
        <v>5462</v>
      </c>
      <c r="V1496" s="84"/>
      <c r="W1496" s="85"/>
      <c r="X1496" s="84" t="s">
        <v>644</v>
      </c>
      <c r="Y1496" s="84"/>
      <c r="Z1496" s="84" t="s">
        <v>3214</v>
      </c>
      <c r="AA1496" s="62">
        <v>43294</v>
      </c>
    </row>
    <row r="1497" spans="1:27" ht="47.25" x14ac:dyDescent="0.25">
      <c r="A1497" s="76">
        <v>1495</v>
      </c>
      <c r="B1497" s="35" t="s">
        <v>5523</v>
      </c>
      <c r="C1497" s="35" t="s">
        <v>5524</v>
      </c>
      <c r="D1497" s="38" t="s">
        <v>5525</v>
      </c>
      <c r="E1497" s="83" t="s">
        <v>638</v>
      </c>
      <c r="F1497" s="35" t="s">
        <v>781</v>
      </c>
      <c r="G1497" s="35">
        <v>1840</v>
      </c>
      <c r="H1497" s="32" t="s">
        <v>5434</v>
      </c>
      <c r="I1497" s="77">
        <v>280000</v>
      </c>
      <c r="J1497" s="78" t="s">
        <v>5134</v>
      </c>
      <c r="K1497" s="41"/>
      <c r="L1497" s="42" t="s">
        <v>118</v>
      </c>
      <c r="M1497" s="79">
        <v>1824</v>
      </c>
      <c r="N1497" s="80">
        <v>271000</v>
      </c>
      <c r="O1497" s="81" t="s">
        <v>5134</v>
      </c>
      <c r="P1497" s="77">
        <v>271000</v>
      </c>
      <c r="Q1497" s="79">
        <v>1853</v>
      </c>
      <c r="R1497" s="77">
        <v>280000</v>
      </c>
      <c r="S1497" s="41"/>
      <c r="T1497" s="41" t="s">
        <v>5135</v>
      </c>
      <c r="U1497" s="41" t="s">
        <v>5435</v>
      </c>
      <c r="V1497" s="84"/>
      <c r="W1497" s="85"/>
      <c r="X1497" s="84" t="s">
        <v>644</v>
      </c>
      <c r="Y1497" s="84"/>
      <c r="Z1497" s="84" t="s">
        <v>3214</v>
      </c>
      <c r="AA1497" s="62">
        <v>43294</v>
      </c>
    </row>
    <row r="1498" spans="1:27" ht="47.25" x14ac:dyDescent="0.25">
      <c r="A1498" s="76">
        <v>1496</v>
      </c>
      <c r="B1498" s="35" t="s">
        <v>5526</v>
      </c>
      <c r="C1498" s="35" t="s">
        <v>5527</v>
      </c>
      <c r="D1498" s="38" t="s">
        <v>5528</v>
      </c>
      <c r="E1498" s="83" t="s">
        <v>638</v>
      </c>
      <c r="F1498" s="35" t="s">
        <v>781</v>
      </c>
      <c r="G1498" s="35">
        <v>1843</v>
      </c>
      <c r="H1498" s="32" t="s">
        <v>5451</v>
      </c>
      <c r="I1498" s="77">
        <v>370000</v>
      </c>
      <c r="J1498" s="78" t="s">
        <v>5134</v>
      </c>
      <c r="K1498" s="41"/>
      <c r="L1498" s="42" t="s">
        <v>118</v>
      </c>
      <c r="M1498" s="79">
        <v>1827</v>
      </c>
      <c r="N1498" s="80">
        <v>361000</v>
      </c>
      <c r="O1498" s="81" t="s">
        <v>5134</v>
      </c>
      <c r="P1498" s="77">
        <v>361000</v>
      </c>
      <c r="Q1498" s="79">
        <v>1856</v>
      </c>
      <c r="R1498" s="77">
        <v>370000</v>
      </c>
      <c r="S1498" s="41"/>
      <c r="T1498" s="41" t="s">
        <v>5135</v>
      </c>
      <c r="U1498" s="41" t="s">
        <v>5452</v>
      </c>
      <c r="V1498" s="84"/>
      <c r="W1498" s="85"/>
      <c r="X1498" s="84" t="s">
        <v>644</v>
      </c>
      <c r="Y1498" s="84"/>
      <c r="Z1498" s="84" t="s">
        <v>3214</v>
      </c>
      <c r="AA1498" s="62">
        <v>43294</v>
      </c>
    </row>
    <row r="1499" spans="1:27" ht="78.75" x14ac:dyDescent="0.25">
      <c r="A1499" s="76">
        <v>1497</v>
      </c>
      <c r="B1499" s="35" t="s">
        <v>5529</v>
      </c>
      <c r="C1499" s="35" t="s">
        <v>5530</v>
      </c>
      <c r="D1499" s="38" t="s">
        <v>5531</v>
      </c>
      <c r="E1499" s="83" t="s">
        <v>638</v>
      </c>
      <c r="F1499" s="35" t="s">
        <v>781</v>
      </c>
      <c r="G1499" s="35">
        <v>1841</v>
      </c>
      <c r="H1499" s="32" t="s">
        <v>5461</v>
      </c>
      <c r="I1499" s="77">
        <v>205000</v>
      </c>
      <c r="J1499" s="78" t="s">
        <v>5134</v>
      </c>
      <c r="K1499" s="41"/>
      <c r="L1499" s="42" t="s">
        <v>118</v>
      </c>
      <c r="M1499" s="79">
        <v>1825</v>
      </c>
      <c r="N1499" s="80">
        <v>196000</v>
      </c>
      <c r="O1499" s="81" t="s">
        <v>5134</v>
      </c>
      <c r="P1499" s="77">
        <v>196000</v>
      </c>
      <c r="Q1499" s="79">
        <v>1854</v>
      </c>
      <c r="R1499" s="77">
        <v>205000</v>
      </c>
      <c r="S1499" s="41"/>
      <c r="T1499" s="41" t="s">
        <v>5135</v>
      </c>
      <c r="U1499" s="41" t="s">
        <v>5462</v>
      </c>
      <c r="V1499" s="84"/>
      <c r="W1499" s="85"/>
      <c r="X1499" s="84" t="s">
        <v>644</v>
      </c>
      <c r="Y1499" s="84"/>
      <c r="Z1499" s="84" t="s">
        <v>3214</v>
      </c>
      <c r="AA1499" s="62">
        <v>43294</v>
      </c>
    </row>
    <row r="1500" spans="1:27" ht="15.75" x14ac:dyDescent="0.25">
      <c r="A1500" s="76">
        <v>1498</v>
      </c>
      <c r="B1500" s="35" t="s">
        <v>5532</v>
      </c>
      <c r="C1500" s="35" t="s">
        <v>5533</v>
      </c>
      <c r="D1500" s="38" t="s">
        <v>5534</v>
      </c>
      <c r="E1500" s="83" t="s">
        <v>638</v>
      </c>
      <c r="F1500" s="35" t="s">
        <v>649</v>
      </c>
      <c r="G1500" s="35">
        <v>1887</v>
      </c>
      <c r="H1500" s="32" t="s">
        <v>5534</v>
      </c>
      <c r="I1500" s="77">
        <v>899000</v>
      </c>
      <c r="J1500" s="78" t="s">
        <v>5535</v>
      </c>
      <c r="K1500" s="41"/>
      <c r="L1500" s="42" t="s">
        <v>118</v>
      </c>
      <c r="M1500" s="79">
        <v>1871</v>
      </c>
      <c r="N1500" s="80">
        <v>850000</v>
      </c>
      <c r="O1500" s="81" t="s">
        <v>5535</v>
      </c>
      <c r="P1500" s="77">
        <v>850000</v>
      </c>
      <c r="Q1500" s="79">
        <v>1900</v>
      </c>
      <c r="R1500" s="77">
        <v>899000</v>
      </c>
      <c r="S1500" s="41"/>
      <c r="T1500" s="41" t="s">
        <v>5536</v>
      </c>
      <c r="U1500" s="41" t="s">
        <v>5537</v>
      </c>
      <c r="V1500" s="84"/>
      <c r="W1500" s="85"/>
      <c r="X1500" s="84" t="s">
        <v>644</v>
      </c>
      <c r="Y1500" s="84"/>
      <c r="Z1500" s="84" t="s">
        <v>3214</v>
      </c>
      <c r="AA1500" s="62">
        <v>43294</v>
      </c>
    </row>
    <row r="1501" spans="1:27" ht="31.5" x14ac:dyDescent="0.25">
      <c r="A1501" s="76">
        <v>1499</v>
      </c>
      <c r="B1501" s="35" t="s">
        <v>5538</v>
      </c>
      <c r="C1501" s="35" t="s">
        <v>5539</v>
      </c>
      <c r="D1501" s="38" t="s">
        <v>5540</v>
      </c>
      <c r="E1501" s="83" t="s">
        <v>638</v>
      </c>
      <c r="F1501" s="35" t="s">
        <v>639</v>
      </c>
      <c r="G1501" s="35">
        <v>1886</v>
      </c>
      <c r="H1501" s="32" t="s">
        <v>5541</v>
      </c>
      <c r="I1501" s="77">
        <v>747000</v>
      </c>
      <c r="J1501" s="78" t="s">
        <v>5535</v>
      </c>
      <c r="K1501" s="41"/>
      <c r="L1501" s="42" t="s">
        <v>118</v>
      </c>
      <c r="M1501" s="79">
        <v>1870</v>
      </c>
      <c r="N1501" s="80">
        <v>700000</v>
      </c>
      <c r="O1501" s="81" t="s">
        <v>5535</v>
      </c>
      <c r="P1501" s="77">
        <v>700000</v>
      </c>
      <c r="Q1501" s="79">
        <v>1899</v>
      </c>
      <c r="R1501" s="77">
        <v>747000</v>
      </c>
      <c r="S1501" s="41"/>
      <c r="T1501" s="41" t="s">
        <v>5536</v>
      </c>
      <c r="U1501" s="41" t="s">
        <v>5542</v>
      </c>
      <c r="V1501" s="84"/>
      <c r="W1501" s="85"/>
      <c r="X1501" s="84" t="s">
        <v>644</v>
      </c>
      <c r="Y1501" s="84"/>
      <c r="Z1501" s="84" t="s">
        <v>3214</v>
      </c>
      <c r="AA1501" s="62">
        <v>43294</v>
      </c>
    </row>
    <row r="1502" spans="1:27" ht="31.5" x14ac:dyDescent="0.25">
      <c r="A1502" s="76">
        <v>1500</v>
      </c>
      <c r="B1502" s="35" t="s">
        <v>5543</v>
      </c>
      <c r="C1502" s="35" t="s">
        <v>5544</v>
      </c>
      <c r="D1502" s="38" t="s">
        <v>5545</v>
      </c>
      <c r="E1502" s="83" t="s">
        <v>638</v>
      </c>
      <c r="F1502" s="35" t="s">
        <v>639</v>
      </c>
      <c r="G1502" s="35">
        <v>1886</v>
      </c>
      <c r="H1502" s="32" t="s">
        <v>5541</v>
      </c>
      <c r="I1502" s="77">
        <v>747000</v>
      </c>
      <c r="J1502" s="78" t="s">
        <v>5535</v>
      </c>
      <c r="K1502" s="41"/>
      <c r="L1502" s="42" t="s">
        <v>118</v>
      </c>
      <c r="M1502" s="79">
        <v>1870</v>
      </c>
      <c r="N1502" s="80">
        <v>700000</v>
      </c>
      <c r="O1502" s="81" t="s">
        <v>5535</v>
      </c>
      <c r="P1502" s="77">
        <v>700000</v>
      </c>
      <c r="Q1502" s="79">
        <v>1899</v>
      </c>
      <c r="R1502" s="77">
        <v>747000</v>
      </c>
      <c r="S1502" s="41"/>
      <c r="T1502" s="41" t="s">
        <v>5536</v>
      </c>
      <c r="U1502" s="41" t="s">
        <v>5542</v>
      </c>
      <c r="V1502" s="84"/>
      <c r="W1502" s="85"/>
      <c r="X1502" s="84" t="s">
        <v>644</v>
      </c>
      <c r="Y1502" s="84"/>
      <c r="Z1502" s="84" t="s">
        <v>3214</v>
      </c>
      <c r="AA1502" s="62">
        <v>43294</v>
      </c>
    </row>
    <row r="1503" spans="1:27" ht="31.5" x14ac:dyDescent="0.25">
      <c r="A1503" s="76">
        <v>1501</v>
      </c>
      <c r="B1503" s="35" t="s">
        <v>5546</v>
      </c>
      <c r="C1503" s="35" t="s">
        <v>5547</v>
      </c>
      <c r="D1503" s="38" t="s">
        <v>5548</v>
      </c>
      <c r="E1503" s="83" t="s">
        <v>638</v>
      </c>
      <c r="F1503" s="35" t="s">
        <v>639</v>
      </c>
      <c r="G1503" s="35">
        <v>1886</v>
      </c>
      <c r="H1503" s="32" t="s">
        <v>5541</v>
      </c>
      <c r="I1503" s="77">
        <v>747000</v>
      </c>
      <c r="J1503" s="78" t="s">
        <v>5535</v>
      </c>
      <c r="K1503" s="41"/>
      <c r="L1503" s="42" t="s">
        <v>118</v>
      </c>
      <c r="M1503" s="79">
        <v>1870</v>
      </c>
      <c r="N1503" s="80">
        <v>700000</v>
      </c>
      <c r="O1503" s="81" t="s">
        <v>5535</v>
      </c>
      <c r="P1503" s="77">
        <v>700000</v>
      </c>
      <c r="Q1503" s="79">
        <v>1899</v>
      </c>
      <c r="R1503" s="77">
        <v>747000</v>
      </c>
      <c r="S1503" s="41"/>
      <c r="T1503" s="41" t="s">
        <v>5536</v>
      </c>
      <c r="U1503" s="41" t="s">
        <v>5542</v>
      </c>
      <c r="V1503" s="84"/>
      <c r="W1503" s="85"/>
      <c r="X1503" s="84" t="s">
        <v>644</v>
      </c>
      <c r="Y1503" s="84"/>
      <c r="Z1503" s="84" t="s">
        <v>3214</v>
      </c>
      <c r="AA1503" s="62">
        <v>43294</v>
      </c>
    </row>
    <row r="1504" spans="1:27" ht="31.5" x14ac:dyDescent="0.25">
      <c r="A1504" s="76">
        <v>1502</v>
      </c>
      <c r="B1504" s="35" t="s">
        <v>5549</v>
      </c>
      <c r="C1504" s="35" t="s">
        <v>5550</v>
      </c>
      <c r="D1504" s="38" t="s">
        <v>5551</v>
      </c>
      <c r="E1504" s="83" t="s">
        <v>638</v>
      </c>
      <c r="F1504" s="35" t="s">
        <v>649</v>
      </c>
      <c r="G1504" s="35">
        <v>1891</v>
      </c>
      <c r="H1504" s="32" t="s">
        <v>5552</v>
      </c>
      <c r="I1504" s="77">
        <v>1763000</v>
      </c>
      <c r="J1504" s="78" t="s">
        <v>5535</v>
      </c>
      <c r="K1504" s="41"/>
      <c r="L1504" s="42" t="s">
        <v>118</v>
      </c>
      <c r="M1504" s="79">
        <v>1875</v>
      </c>
      <c r="N1504" s="80">
        <v>1681000</v>
      </c>
      <c r="O1504" s="81" t="s">
        <v>5535</v>
      </c>
      <c r="P1504" s="77">
        <v>1681000</v>
      </c>
      <c r="Q1504" s="79">
        <v>1904</v>
      </c>
      <c r="R1504" s="77">
        <v>1763000</v>
      </c>
      <c r="S1504" s="41"/>
      <c r="T1504" s="41" t="s">
        <v>5536</v>
      </c>
      <c r="U1504" s="41" t="s">
        <v>5553</v>
      </c>
      <c r="V1504" s="84"/>
      <c r="W1504" s="85"/>
      <c r="X1504" s="84" t="s">
        <v>644</v>
      </c>
      <c r="Y1504" s="84"/>
      <c r="Z1504" s="84" t="s">
        <v>3214</v>
      </c>
      <c r="AA1504" s="62">
        <v>43294</v>
      </c>
    </row>
    <row r="1505" spans="1:27" ht="31.5" x14ac:dyDescent="0.25">
      <c r="A1505" s="76">
        <v>1503</v>
      </c>
      <c r="B1505" s="35" t="s">
        <v>5554</v>
      </c>
      <c r="C1505" s="35" t="s">
        <v>5555</v>
      </c>
      <c r="D1505" s="38" t="s">
        <v>5556</v>
      </c>
      <c r="E1505" s="83" t="s">
        <v>638</v>
      </c>
      <c r="F1505" s="35" t="s">
        <v>649</v>
      </c>
      <c r="G1505" s="35">
        <v>1891</v>
      </c>
      <c r="H1505" s="32" t="s">
        <v>5552</v>
      </c>
      <c r="I1505" s="77">
        <v>1763000</v>
      </c>
      <c r="J1505" s="78" t="s">
        <v>5535</v>
      </c>
      <c r="K1505" s="41"/>
      <c r="L1505" s="42" t="s">
        <v>118</v>
      </c>
      <c r="M1505" s="79">
        <v>1875</v>
      </c>
      <c r="N1505" s="80">
        <v>1681000</v>
      </c>
      <c r="O1505" s="81" t="s">
        <v>5535</v>
      </c>
      <c r="P1505" s="77">
        <v>1681000</v>
      </c>
      <c r="Q1505" s="79">
        <v>1904</v>
      </c>
      <c r="R1505" s="77">
        <v>1763000</v>
      </c>
      <c r="S1505" s="41"/>
      <c r="T1505" s="41" t="s">
        <v>5536</v>
      </c>
      <c r="U1505" s="41" t="s">
        <v>5553</v>
      </c>
      <c r="V1505" s="84"/>
      <c r="W1505" s="85"/>
      <c r="X1505" s="84" t="s">
        <v>644</v>
      </c>
      <c r="Y1505" s="84"/>
      <c r="Z1505" s="84" t="s">
        <v>3214</v>
      </c>
      <c r="AA1505" s="62">
        <v>43294</v>
      </c>
    </row>
    <row r="1506" spans="1:27" ht="31.5" x14ac:dyDescent="0.25">
      <c r="A1506" s="76">
        <v>1504</v>
      </c>
      <c r="B1506" s="35" t="s">
        <v>5557</v>
      </c>
      <c r="C1506" s="35" t="s">
        <v>5558</v>
      </c>
      <c r="D1506" s="38" t="s">
        <v>5559</v>
      </c>
      <c r="E1506" s="83" t="s">
        <v>638</v>
      </c>
      <c r="F1506" s="35" t="s">
        <v>649</v>
      </c>
      <c r="G1506" s="35">
        <v>1891</v>
      </c>
      <c r="H1506" s="32" t="s">
        <v>5552</v>
      </c>
      <c r="I1506" s="77">
        <v>1763000</v>
      </c>
      <c r="J1506" s="78" t="s">
        <v>5535</v>
      </c>
      <c r="K1506" s="41"/>
      <c r="L1506" s="42" t="s">
        <v>118</v>
      </c>
      <c r="M1506" s="79">
        <v>1875</v>
      </c>
      <c r="N1506" s="80">
        <v>1681000</v>
      </c>
      <c r="O1506" s="81" t="s">
        <v>5535</v>
      </c>
      <c r="P1506" s="77">
        <v>1681000</v>
      </c>
      <c r="Q1506" s="79">
        <v>1904</v>
      </c>
      <c r="R1506" s="77">
        <v>1763000</v>
      </c>
      <c r="S1506" s="41"/>
      <c r="T1506" s="41" t="s">
        <v>5536</v>
      </c>
      <c r="U1506" s="41" t="s">
        <v>5553</v>
      </c>
      <c r="V1506" s="84"/>
      <c r="W1506" s="85"/>
      <c r="X1506" s="84" t="s">
        <v>644</v>
      </c>
      <c r="Y1506" s="84"/>
      <c r="Z1506" s="84" t="s">
        <v>3214</v>
      </c>
      <c r="AA1506" s="62">
        <v>43294</v>
      </c>
    </row>
    <row r="1507" spans="1:27" ht="31.5" x14ac:dyDescent="0.25">
      <c r="A1507" s="76">
        <v>1505</v>
      </c>
      <c r="B1507" s="35" t="s">
        <v>5560</v>
      </c>
      <c r="C1507" s="35" t="s">
        <v>5561</v>
      </c>
      <c r="D1507" s="38" t="s">
        <v>5562</v>
      </c>
      <c r="E1507" s="83" t="s">
        <v>638</v>
      </c>
      <c r="F1507" s="35" t="s">
        <v>649</v>
      </c>
      <c r="G1507" s="35">
        <v>1891</v>
      </c>
      <c r="H1507" s="32" t="s">
        <v>5552</v>
      </c>
      <c r="I1507" s="77">
        <v>1763000</v>
      </c>
      <c r="J1507" s="78" t="s">
        <v>5535</v>
      </c>
      <c r="K1507" s="41"/>
      <c r="L1507" s="42" t="s">
        <v>118</v>
      </c>
      <c r="M1507" s="79">
        <v>1875</v>
      </c>
      <c r="N1507" s="80">
        <v>1681000</v>
      </c>
      <c r="O1507" s="81" t="s">
        <v>5535</v>
      </c>
      <c r="P1507" s="77">
        <v>1681000</v>
      </c>
      <c r="Q1507" s="79">
        <v>1904</v>
      </c>
      <c r="R1507" s="77">
        <v>1763000</v>
      </c>
      <c r="S1507" s="41"/>
      <c r="T1507" s="41" t="s">
        <v>5536</v>
      </c>
      <c r="U1507" s="41" t="s">
        <v>5553</v>
      </c>
      <c r="V1507" s="84"/>
      <c r="W1507" s="85"/>
      <c r="X1507" s="84" t="s">
        <v>644</v>
      </c>
      <c r="Y1507" s="84"/>
      <c r="Z1507" s="84" t="s">
        <v>3214</v>
      </c>
      <c r="AA1507" s="62">
        <v>43294</v>
      </c>
    </row>
    <row r="1508" spans="1:27" ht="31.5" x14ac:dyDescent="0.25">
      <c r="A1508" s="76">
        <v>1506</v>
      </c>
      <c r="B1508" s="35" t="s">
        <v>5563</v>
      </c>
      <c r="C1508" s="35" t="s">
        <v>5564</v>
      </c>
      <c r="D1508" s="38" t="s">
        <v>5565</v>
      </c>
      <c r="E1508" s="83" t="s">
        <v>638</v>
      </c>
      <c r="F1508" s="35" t="s">
        <v>649</v>
      </c>
      <c r="G1508" s="35">
        <v>1895</v>
      </c>
      <c r="H1508" s="32" t="s">
        <v>5566</v>
      </c>
      <c r="I1508" s="77">
        <v>652000</v>
      </c>
      <c r="J1508" s="78" t="s">
        <v>5535</v>
      </c>
      <c r="K1508" s="41"/>
      <c r="L1508" s="42" t="s">
        <v>118</v>
      </c>
      <c r="M1508" s="79">
        <v>1879</v>
      </c>
      <c r="N1508" s="80">
        <v>625000</v>
      </c>
      <c r="O1508" s="81" t="s">
        <v>5535</v>
      </c>
      <c r="P1508" s="77">
        <v>625000</v>
      </c>
      <c r="Q1508" s="79">
        <v>1908</v>
      </c>
      <c r="R1508" s="77">
        <v>652000</v>
      </c>
      <c r="S1508" s="41"/>
      <c r="T1508" s="41" t="s">
        <v>5536</v>
      </c>
      <c r="U1508" s="41" t="s">
        <v>5567</v>
      </c>
      <c r="V1508" s="84"/>
      <c r="W1508" s="85"/>
      <c r="X1508" s="84" t="s">
        <v>644</v>
      </c>
      <c r="Y1508" s="84"/>
      <c r="Z1508" s="84" t="s">
        <v>3214</v>
      </c>
      <c r="AA1508" s="62">
        <v>43294</v>
      </c>
    </row>
    <row r="1509" spans="1:27" ht="15.75" x14ac:dyDescent="0.25">
      <c r="A1509" s="76">
        <v>1507</v>
      </c>
      <c r="B1509" s="35" t="s">
        <v>5568</v>
      </c>
      <c r="C1509" s="35" t="s">
        <v>5569</v>
      </c>
      <c r="D1509" s="38" t="s">
        <v>5570</v>
      </c>
      <c r="E1509" s="83" t="s">
        <v>638</v>
      </c>
      <c r="F1509" s="35" t="s">
        <v>649</v>
      </c>
      <c r="G1509" s="35">
        <v>1893</v>
      </c>
      <c r="H1509" s="32" t="s">
        <v>5571</v>
      </c>
      <c r="I1509" s="77">
        <v>802000</v>
      </c>
      <c r="J1509" s="78" t="s">
        <v>5535</v>
      </c>
      <c r="K1509" s="41"/>
      <c r="L1509" s="42" t="s">
        <v>118</v>
      </c>
      <c r="M1509" s="79">
        <v>1877</v>
      </c>
      <c r="N1509" s="80">
        <v>775000</v>
      </c>
      <c r="O1509" s="81" t="s">
        <v>5535</v>
      </c>
      <c r="P1509" s="77">
        <v>775000</v>
      </c>
      <c r="Q1509" s="79">
        <v>1906</v>
      </c>
      <c r="R1509" s="77">
        <v>802000</v>
      </c>
      <c r="S1509" s="41"/>
      <c r="T1509" s="41" t="s">
        <v>5536</v>
      </c>
      <c r="U1509" s="41" t="s">
        <v>5572</v>
      </c>
      <c r="V1509" s="84"/>
      <c r="W1509" s="85"/>
      <c r="X1509" s="84" t="s">
        <v>644</v>
      </c>
      <c r="Y1509" s="84"/>
      <c r="Z1509" s="84" t="s">
        <v>3214</v>
      </c>
      <c r="AA1509" s="62">
        <v>43294</v>
      </c>
    </row>
    <row r="1510" spans="1:27" ht="31.5" x14ac:dyDescent="0.25">
      <c r="A1510" s="76">
        <v>1508</v>
      </c>
      <c r="B1510" s="35" t="s">
        <v>5573</v>
      </c>
      <c r="C1510" s="35" t="s">
        <v>5574</v>
      </c>
      <c r="D1510" s="38" t="s">
        <v>5575</v>
      </c>
      <c r="E1510" s="83" t="s">
        <v>638</v>
      </c>
      <c r="F1510" s="35" t="s">
        <v>649</v>
      </c>
      <c r="G1510" s="35">
        <v>1894</v>
      </c>
      <c r="H1510" s="32" t="s">
        <v>5576</v>
      </c>
      <c r="I1510" s="77">
        <v>666000</v>
      </c>
      <c r="J1510" s="78" t="s">
        <v>5535</v>
      </c>
      <c r="K1510" s="41"/>
      <c r="L1510" s="42" t="s">
        <v>118</v>
      </c>
      <c r="M1510" s="79">
        <v>1878</v>
      </c>
      <c r="N1510" s="80">
        <v>639000</v>
      </c>
      <c r="O1510" s="81" t="s">
        <v>5535</v>
      </c>
      <c r="P1510" s="77">
        <v>639000</v>
      </c>
      <c r="Q1510" s="79">
        <v>1907</v>
      </c>
      <c r="R1510" s="77">
        <v>666000</v>
      </c>
      <c r="S1510" s="41"/>
      <c r="T1510" s="41" t="s">
        <v>5536</v>
      </c>
      <c r="U1510" s="41" t="s">
        <v>5577</v>
      </c>
      <c r="V1510" s="84"/>
      <c r="W1510" s="85"/>
      <c r="X1510" s="84" t="s">
        <v>644</v>
      </c>
      <c r="Y1510" s="84"/>
      <c r="Z1510" s="84" t="s">
        <v>3214</v>
      </c>
      <c r="AA1510" s="62">
        <v>43294</v>
      </c>
    </row>
    <row r="1511" spans="1:27" ht="31.5" x14ac:dyDescent="0.25">
      <c r="A1511" s="76">
        <v>1509</v>
      </c>
      <c r="B1511" s="35" t="s">
        <v>5578</v>
      </c>
      <c r="C1511" s="35" t="s">
        <v>5579</v>
      </c>
      <c r="D1511" s="38" t="s">
        <v>5580</v>
      </c>
      <c r="E1511" s="83" t="s">
        <v>638</v>
      </c>
      <c r="F1511" s="35" t="s">
        <v>649</v>
      </c>
      <c r="G1511" s="35">
        <v>1896</v>
      </c>
      <c r="H1511" s="32" t="s">
        <v>5581</v>
      </c>
      <c r="I1511" s="77">
        <v>15271000</v>
      </c>
      <c r="J1511" s="78" t="s">
        <v>5535</v>
      </c>
      <c r="K1511" s="41"/>
      <c r="L1511" s="42" t="s">
        <v>118</v>
      </c>
      <c r="M1511" s="79">
        <v>1880</v>
      </c>
      <c r="N1511" s="80">
        <v>15090000</v>
      </c>
      <c r="O1511" s="81" t="s">
        <v>5535</v>
      </c>
      <c r="P1511" s="77">
        <v>15090000</v>
      </c>
      <c r="Q1511" s="79">
        <v>1909</v>
      </c>
      <c r="R1511" s="77">
        <v>15271000</v>
      </c>
      <c r="S1511" s="41"/>
      <c r="T1511" s="41" t="s">
        <v>5536</v>
      </c>
      <c r="U1511" s="41" t="s">
        <v>5582</v>
      </c>
      <c r="V1511" s="84"/>
      <c r="W1511" s="85"/>
      <c r="X1511" s="84" t="s">
        <v>644</v>
      </c>
      <c r="Y1511" s="84"/>
      <c r="Z1511" s="84" t="s">
        <v>3214</v>
      </c>
      <c r="AA1511" s="62">
        <v>43294</v>
      </c>
    </row>
    <row r="1512" spans="1:27" ht="15.75" x14ac:dyDescent="0.25">
      <c r="A1512" s="76">
        <v>1510</v>
      </c>
      <c r="B1512" s="35" t="s">
        <v>5583</v>
      </c>
      <c r="C1512" s="35" t="s">
        <v>5584</v>
      </c>
      <c r="D1512" s="38" t="s">
        <v>5585</v>
      </c>
      <c r="E1512" s="83" t="s">
        <v>638</v>
      </c>
      <c r="F1512" s="35" t="s">
        <v>649</v>
      </c>
      <c r="G1512" s="35">
        <v>1901</v>
      </c>
      <c r="H1512" s="32" t="s">
        <v>5586</v>
      </c>
      <c r="I1512" s="77">
        <v>491000</v>
      </c>
      <c r="J1512" s="78" t="s">
        <v>5535</v>
      </c>
      <c r="K1512" s="41"/>
      <c r="L1512" s="42" t="s">
        <v>118</v>
      </c>
      <c r="M1512" s="79">
        <v>1885</v>
      </c>
      <c r="N1512" s="80">
        <v>471000</v>
      </c>
      <c r="O1512" s="81" t="s">
        <v>5535</v>
      </c>
      <c r="P1512" s="77">
        <v>471000</v>
      </c>
      <c r="Q1512" s="79">
        <v>1914</v>
      </c>
      <c r="R1512" s="77">
        <v>491000</v>
      </c>
      <c r="S1512" s="41"/>
      <c r="T1512" s="41" t="s">
        <v>5536</v>
      </c>
      <c r="U1512" s="41" t="s">
        <v>5587</v>
      </c>
      <c r="V1512" s="84"/>
      <c r="W1512" s="85"/>
      <c r="X1512" s="84" t="s">
        <v>644</v>
      </c>
      <c r="Y1512" s="84"/>
      <c r="Z1512" s="84" t="s">
        <v>3214</v>
      </c>
      <c r="AA1512" s="62">
        <v>43294</v>
      </c>
    </row>
    <row r="1513" spans="1:27" ht="15.75" x14ac:dyDescent="0.25">
      <c r="A1513" s="76">
        <v>1511</v>
      </c>
      <c r="B1513" s="35" t="s">
        <v>5588</v>
      </c>
      <c r="C1513" s="35" t="s">
        <v>5589</v>
      </c>
      <c r="D1513" s="38" t="s">
        <v>5590</v>
      </c>
      <c r="E1513" s="83" t="s">
        <v>638</v>
      </c>
      <c r="F1513" s="35" t="s">
        <v>649</v>
      </c>
      <c r="G1513" s="35">
        <v>1897</v>
      </c>
      <c r="H1513" s="32" t="s">
        <v>5590</v>
      </c>
      <c r="I1513" s="77">
        <v>15271000</v>
      </c>
      <c r="J1513" s="78" t="s">
        <v>5535</v>
      </c>
      <c r="K1513" s="41"/>
      <c r="L1513" s="42" t="s">
        <v>118</v>
      </c>
      <c r="M1513" s="79">
        <v>1881</v>
      </c>
      <c r="N1513" s="80">
        <v>15090000</v>
      </c>
      <c r="O1513" s="81" t="s">
        <v>5535</v>
      </c>
      <c r="P1513" s="77">
        <v>15090000</v>
      </c>
      <c r="Q1513" s="79">
        <v>1910</v>
      </c>
      <c r="R1513" s="77">
        <v>15271000</v>
      </c>
      <c r="S1513" s="41"/>
      <c r="T1513" s="41" t="s">
        <v>5536</v>
      </c>
      <c r="U1513" s="41" t="s">
        <v>5591</v>
      </c>
      <c r="V1513" s="84"/>
      <c r="W1513" s="85"/>
      <c r="X1513" s="84" t="s">
        <v>644</v>
      </c>
      <c r="Y1513" s="84"/>
      <c r="Z1513" s="84" t="s">
        <v>3214</v>
      </c>
      <c r="AA1513" s="62">
        <v>43294</v>
      </c>
    </row>
    <row r="1514" spans="1:27" ht="31.5" x14ac:dyDescent="0.25">
      <c r="A1514" s="76">
        <v>1512</v>
      </c>
      <c r="B1514" s="35" t="s">
        <v>5592</v>
      </c>
      <c r="C1514" s="35" t="s">
        <v>5593</v>
      </c>
      <c r="D1514" s="38" t="s">
        <v>5581</v>
      </c>
      <c r="E1514" s="83" t="s">
        <v>638</v>
      </c>
      <c r="F1514" s="35" t="s">
        <v>649</v>
      </c>
      <c r="G1514" s="35">
        <v>1896</v>
      </c>
      <c r="H1514" s="32" t="s">
        <v>5581</v>
      </c>
      <c r="I1514" s="77">
        <v>15271000</v>
      </c>
      <c r="J1514" s="78" t="s">
        <v>5535</v>
      </c>
      <c r="K1514" s="41"/>
      <c r="L1514" s="42" t="s">
        <v>118</v>
      </c>
      <c r="M1514" s="79">
        <v>1880</v>
      </c>
      <c r="N1514" s="80">
        <v>15090000</v>
      </c>
      <c r="O1514" s="81" t="s">
        <v>5535</v>
      </c>
      <c r="P1514" s="77">
        <v>15090000</v>
      </c>
      <c r="Q1514" s="79">
        <v>1909</v>
      </c>
      <c r="R1514" s="77">
        <v>15271000</v>
      </c>
      <c r="S1514" s="41"/>
      <c r="T1514" s="41" t="s">
        <v>5536</v>
      </c>
      <c r="U1514" s="41" t="s">
        <v>5582</v>
      </c>
      <c r="V1514" s="84"/>
      <c r="W1514" s="85"/>
      <c r="X1514" s="84" t="s">
        <v>644</v>
      </c>
      <c r="Y1514" s="84"/>
      <c r="Z1514" s="84" t="s">
        <v>3214</v>
      </c>
      <c r="AA1514" s="62">
        <v>43294</v>
      </c>
    </row>
    <row r="1515" spans="1:27" ht="15.75" x14ac:dyDescent="0.25">
      <c r="A1515" s="76">
        <v>1513</v>
      </c>
      <c r="B1515" s="35" t="s">
        <v>5594</v>
      </c>
      <c r="C1515" s="35" t="s">
        <v>5595</v>
      </c>
      <c r="D1515" s="38" t="s">
        <v>5596</v>
      </c>
      <c r="E1515" s="83" t="s">
        <v>638</v>
      </c>
      <c r="F1515" s="35" t="s">
        <v>649</v>
      </c>
      <c r="G1515" s="35">
        <v>1898</v>
      </c>
      <c r="H1515" s="32" t="s">
        <v>5596</v>
      </c>
      <c r="I1515" s="77">
        <v>463000</v>
      </c>
      <c r="J1515" s="78" t="s">
        <v>5535</v>
      </c>
      <c r="K1515" s="41"/>
      <c r="L1515" s="42" t="s">
        <v>118</v>
      </c>
      <c r="M1515" s="79">
        <v>1882</v>
      </c>
      <c r="N1515" s="80">
        <v>448000</v>
      </c>
      <c r="O1515" s="81" t="s">
        <v>5535</v>
      </c>
      <c r="P1515" s="77">
        <v>448000</v>
      </c>
      <c r="Q1515" s="79">
        <v>1911</v>
      </c>
      <c r="R1515" s="77">
        <v>463000</v>
      </c>
      <c r="S1515" s="41"/>
      <c r="T1515" s="41" t="s">
        <v>5536</v>
      </c>
      <c r="U1515" s="41" t="s">
        <v>5597</v>
      </c>
      <c r="V1515" s="84"/>
      <c r="W1515" s="85"/>
      <c r="X1515" s="84" t="s">
        <v>644</v>
      </c>
      <c r="Y1515" s="84"/>
      <c r="Z1515" s="84" t="s">
        <v>3214</v>
      </c>
      <c r="AA1515" s="62">
        <v>43294</v>
      </c>
    </row>
    <row r="1516" spans="1:27" ht="15.75" x14ac:dyDescent="0.25">
      <c r="A1516" s="76">
        <v>1514</v>
      </c>
      <c r="B1516" s="35" t="s">
        <v>5598</v>
      </c>
      <c r="C1516" s="35" t="s">
        <v>5599</v>
      </c>
      <c r="D1516" s="38" t="s">
        <v>5600</v>
      </c>
      <c r="E1516" s="83" t="s">
        <v>638</v>
      </c>
      <c r="F1516" s="35" t="s">
        <v>649</v>
      </c>
      <c r="G1516" s="35">
        <v>1898</v>
      </c>
      <c r="H1516" s="32" t="s">
        <v>5596</v>
      </c>
      <c r="I1516" s="77">
        <v>463000</v>
      </c>
      <c r="J1516" s="78" t="s">
        <v>5535</v>
      </c>
      <c r="K1516" s="41"/>
      <c r="L1516" s="42" t="s">
        <v>118</v>
      </c>
      <c r="M1516" s="79">
        <v>1882</v>
      </c>
      <c r="N1516" s="80">
        <v>448000</v>
      </c>
      <c r="O1516" s="81" t="s">
        <v>5535</v>
      </c>
      <c r="P1516" s="77">
        <v>448000</v>
      </c>
      <c r="Q1516" s="79">
        <v>1911</v>
      </c>
      <c r="R1516" s="77">
        <v>463000</v>
      </c>
      <c r="S1516" s="41"/>
      <c r="T1516" s="41" t="s">
        <v>5536</v>
      </c>
      <c r="U1516" s="41" t="s">
        <v>5597</v>
      </c>
      <c r="V1516" s="84"/>
      <c r="W1516" s="85"/>
      <c r="X1516" s="84" t="s">
        <v>644</v>
      </c>
      <c r="Y1516" s="84"/>
      <c r="Z1516" s="84" t="s">
        <v>3214</v>
      </c>
      <c r="AA1516" s="62">
        <v>43294</v>
      </c>
    </row>
    <row r="1517" spans="1:27" ht="31.5" x14ac:dyDescent="0.25">
      <c r="A1517" s="76">
        <v>1515</v>
      </c>
      <c r="B1517" s="35" t="s">
        <v>5601</v>
      </c>
      <c r="C1517" s="35" t="s">
        <v>5602</v>
      </c>
      <c r="D1517" s="38" t="s">
        <v>5603</v>
      </c>
      <c r="E1517" s="83" t="s">
        <v>638</v>
      </c>
      <c r="F1517" s="35" t="s">
        <v>639</v>
      </c>
      <c r="G1517" s="35">
        <v>1890</v>
      </c>
      <c r="H1517" s="32" t="s">
        <v>5604</v>
      </c>
      <c r="I1517" s="77">
        <v>206000</v>
      </c>
      <c r="J1517" s="78" t="s">
        <v>5535</v>
      </c>
      <c r="K1517" s="41"/>
      <c r="L1517" s="42" t="s">
        <v>118</v>
      </c>
      <c r="M1517" s="79">
        <v>1874</v>
      </c>
      <c r="N1517" s="80">
        <v>200000</v>
      </c>
      <c r="O1517" s="81" t="s">
        <v>5535</v>
      </c>
      <c r="P1517" s="77">
        <v>200000</v>
      </c>
      <c r="Q1517" s="79">
        <v>1903</v>
      </c>
      <c r="R1517" s="77">
        <v>206000</v>
      </c>
      <c r="S1517" s="41"/>
      <c r="T1517" s="41" t="s">
        <v>5536</v>
      </c>
      <c r="U1517" s="41" t="s">
        <v>5605</v>
      </c>
      <c r="V1517" s="84"/>
      <c r="W1517" s="85"/>
      <c r="X1517" s="84" t="s">
        <v>644</v>
      </c>
      <c r="Y1517" s="84"/>
      <c r="Z1517" s="84" t="s">
        <v>3214</v>
      </c>
      <c r="AA1517" s="62">
        <v>43294</v>
      </c>
    </row>
    <row r="1518" spans="1:27" ht="31.5" x14ac:dyDescent="0.25">
      <c r="A1518" s="76">
        <v>1516</v>
      </c>
      <c r="B1518" s="35" t="s">
        <v>5606</v>
      </c>
      <c r="C1518" s="35" t="s">
        <v>5607</v>
      </c>
      <c r="D1518" s="38" t="s">
        <v>5608</v>
      </c>
      <c r="E1518" s="83" t="s">
        <v>638</v>
      </c>
      <c r="F1518" s="35" t="s">
        <v>639</v>
      </c>
      <c r="G1518" s="35">
        <v>1890</v>
      </c>
      <c r="H1518" s="32" t="s">
        <v>5604</v>
      </c>
      <c r="I1518" s="77">
        <v>206000</v>
      </c>
      <c r="J1518" s="78" t="s">
        <v>5535</v>
      </c>
      <c r="K1518" s="41"/>
      <c r="L1518" s="42" t="s">
        <v>118</v>
      </c>
      <c r="M1518" s="79">
        <v>1874</v>
      </c>
      <c r="N1518" s="80">
        <v>200000</v>
      </c>
      <c r="O1518" s="81" t="s">
        <v>5535</v>
      </c>
      <c r="P1518" s="77">
        <v>200000</v>
      </c>
      <c r="Q1518" s="79">
        <v>1903</v>
      </c>
      <c r="R1518" s="77">
        <v>206000</v>
      </c>
      <c r="S1518" s="41"/>
      <c r="T1518" s="41" t="s">
        <v>5536</v>
      </c>
      <c r="U1518" s="41" t="s">
        <v>5605</v>
      </c>
      <c r="V1518" s="84"/>
      <c r="W1518" s="85"/>
      <c r="X1518" s="84" t="s">
        <v>644</v>
      </c>
      <c r="Y1518" s="84"/>
      <c r="Z1518" s="84" t="s">
        <v>3214</v>
      </c>
      <c r="AA1518" s="62">
        <v>43294</v>
      </c>
    </row>
    <row r="1519" spans="1:27" ht="31.5" x14ac:dyDescent="0.25">
      <c r="A1519" s="76">
        <v>1517</v>
      </c>
      <c r="B1519" s="35" t="s">
        <v>5609</v>
      </c>
      <c r="C1519" s="35" t="s">
        <v>5610</v>
      </c>
      <c r="D1519" s="38" t="s">
        <v>5611</v>
      </c>
      <c r="E1519" s="83" t="s">
        <v>638</v>
      </c>
      <c r="F1519" s="35" t="s">
        <v>639</v>
      </c>
      <c r="G1519" s="35">
        <v>1890</v>
      </c>
      <c r="H1519" s="32" t="s">
        <v>5604</v>
      </c>
      <c r="I1519" s="77">
        <v>206000</v>
      </c>
      <c r="J1519" s="78" t="s">
        <v>5535</v>
      </c>
      <c r="K1519" s="41"/>
      <c r="L1519" s="42" t="s">
        <v>118</v>
      </c>
      <c r="M1519" s="79">
        <v>1874</v>
      </c>
      <c r="N1519" s="80">
        <v>200000</v>
      </c>
      <c r="O1519" s="81" t="s">
        <v>5535</v>
      </c>
      <c r="P1519" s="77">
        <v>200000</v>
      </c>
      <c r="Q1519" s="79">
        <v>1903</v>
      </c>
      <c r="R1519" s="77">
        <v>206000</v>
      </c>
      <c r="S1519" s="41"/>
      <c r="T1519" s="41" t="s">
        <v>5536</v>
      </c>
      <c r="U1519" s="41" t="s">
        <v>5605</v>
      </c>
      <c r="V1519" s="84"/>
      <c r="W1519" s="85"/>
      <c r="X1519" s="84" t="s">
        <v>644</v>
      </c>
      <c r="Y1519" s="84"/>
      <c r="Z1519" s="84" t="s">
        <v>3214</v>
      </c>
      <c r="AA1519" s="62">
        <v>43294</v>
      </c>
    </row>
    <row r="1520" spans="1:27" ht="47.25" x14ac:dyDescent="0.25">
      <c r="A1520" s="76">
        <v>1518</v>
      </c>
      <c r="B1520" s="35" t="s">
        <v>5612</v>
      </c>
      <c r="C1520" s="35" t="s">
        <v>5613</v>
      </c>
      <c r="D1520" s="38" t="s">
        <v>5614</v>
      </c>
      <c r="E1520" s="83" t="s">
        <v>638</v>
      </c>
      <c r="F1520" s="35" t="s">
        <v>639</v>
      </c>
      <c r="G1520" s="35">
        <v>1888</v>
      </c>
      <c r="H1520" s="32" t="s">
        <v>5615</v>
      </c>
      <c r="I1520" s="77">
        <v>549000</v>
      </c>
      <c r="J1520" s="78" t="s">
        <v>5535</v>
      </c>
      <c r="K1520" s="41"/>
      <c r="L1520" s="42" t="s">
        <v>118</v>
      </c>
      <c r="M1520" s="79">
        <v>1872</v>
      </c>
      <c r="N1520" s="80">
        <v>507000</v>
      </c>
      <c r="O1520" s="81" t="s">
        <v>5535</v>
      </c>
      <c r="P1520" s="77">
        <v>507000</v>
      </c>
      <c r="Q1520" s="79">
        <v>1901</v>
      </c>
      <c r="R1520" s="77">
        <v>549000</v>
      </c>
      <c r="S1520" s="41"/>
      <c r="T1520" s="41" t="s">
        <v>5536</v>
      </c>
      <c r="U1520" s="41" t="s">
        <v>5616</v>
      </c>
      <c r="V1520" s="84"/>
      <c r="W1520" s="85"/>
      <c r="X1520" s="84" t="s">
        <v>644</v>
      </c>
      <c r="Y1520" s="84"/>
      <c r="Z1520" s="84" t="s">
        <v>3214</v>
      </c>
      <c r="AA1520" s="62">
        <v>43294</v>
      </c>
    </row>
    <row r="1521" spans="1:27" ht="47.25" x14ac:dyDescent="0.25">
      <c r="A1521" s="76">
        <v>1519</v>
      </c>
      <c r="B1521" s="35" t="s">
        <v>5617</v>
      </c>
      <c r="C1521" s="35" t="s">
        <v>5618</v>
      </c>
      <c r="D1521" s="38" t="s">
        <v>5619</v>
      </c>
      <c r="E1521" s="83" t="s">
        <v>638</v>
      </c>
      <c r="F1521" s="35" t="s">
        <v>639</v>
      </c>
      <c r="G1521" s="35">
        <v>1888</v>
      </c>
      <c r="H1521" s="32" t="s">
        <v>5615</v>
      </c>
      <c r="I1521" s="77">
        <v>549000</v>
      </c>
      <c r="J1521" s="78" t="s">
        <v>5535</v>
      </c>
      <c r="K1521" s="41"/>
      <c r="L1521" s="42" t="s">
        <v>118</v>
      </c>
      <c r="M1521" s="79">
        <v>1872</v>
      </c>
      <c r="N1521" s="80">
        <v>507000</v>
      </c>
      <c r="O1521" s="81" t="s">
        <v>5535</v>
      </c>
      <c r="P1521" s="77">
        <v>507000</v>
      </c>
      <c r="Q1521" s="79">
        <v>1901</v>
      </c>
      <c r="R1521" s="77">
        <v>549000</v>
      </c>
      <c r="S1521" s="41"/>
      <c r="T1521" s="41" t="s">
        <v>5536</v>
      </c>
      <c r="U1521" s="41" t="s">
        <v>5616</v>
      </c>
      <c r="V1521" s="84"/>
      <c r="W1521" s="85"/>
      <c r="X1521" s="84" t="s">
        <v>644</v>
      </c>
      <c r="Y1521" s="84"/>
      <c r="Z1521" s="84" t="s">
        <v>3214</v>
      </c>
      <c r="AA1521" s="62">
        <v>43294</v>
      </c>
    </row>
    <row r="1522" spans="1:27" ht="31.5" x14ac:dyDescent="0.25">
      <c r="A1522" s="76">
        <v>1520</v>
      </c>
      <c r="B1522" s="35" t="s">
        <v>5620</v>
      </c>
      <c r="C1522" s="35" t="s">
        <v>5621</v>
      </c>
      <c r="D1522" s="38" t="s">
        <v>5622</v>
      </c>
      <c r="E1522" s="83" t="s">
        <v>638</v>
      </c>
      <c r="F1522" s="35" t="s">
        <v>649</v>
      </c>
      <c r="G1522" s="35">
        <v>1889</v>
      </c>
      <c r="H1522" s="32" t="s">
        <v>5623</v>
      </c>
      <c r="I1522" s="77">
        <v>764000</v>
      </c>
      <c r="J1522" s="78" t="s">
        <v>5535</v>
      </c>
      <c r="K1522" s="41"/>
      <c r="L1522" s="42" t="s">
        <v>118</v>
      </c>
      <c r="M1522" s="79">
        <v>1873</v>
      </c>
      <c r="N1522" s="80">
        <v>723000</v>
      </c>
      <c r="O1522" s="81" t="s">
        <v>5535</v>
      </c>
      <c r="P1522" s="77">
        <v>723000</v>
      </c>
      <c r="Q1522" s="79">
        <v>1902</v>
      </c>
      <c r="R1522" s="77">
        <v>764000</v>
      </c>
      <c r="S1522" s="41"/>
      <c r="T1522" s="41" t="s">
        <v>5536</v>
      </c>
      <c r="U1522" s="41" t="s">
        <v>5624</v>
      </c>
      <c r="V1522" s="84"/>
      <c r="W1522" s="85"/>
      <c r="X1522" s="84" t="s">
        <v>644</v>
      </c>
      <c r="Y1522" s="84"/>
      <c r="Z1522" s="84" t="s">
        <v>3214</v>
      </c>
      <c r="AA1522" s="62">
        <v>43294</v>
      </c>
    </row>
    <row r="1523" spans="1:27" ht="47.25" x14ac:dyDescent="0.25">
      <c r="A1523" s="76">
        <v>1521</v>
      </c>
      <c r="B1523" s="35" t="s">
        <v>5625</v>
      </c>
      <c r="C1523" s="35" t="s">
        <v>5626</v>
      </c>
      <c r="D1523" s="38" t="s">
        <v>5627</v>
      </c>
      <c r="E1523" s="83" t="s">
        <v>638</v>
      </c>
      <c r="F1523" s="35" t="s">
        <v>639</v>
      </c>
      <c r="G1523" s="35">
        <v>1888</v>
      </c>
      <c r="H1523" s="32" t="s">
        <v>5615</v>
      </c>
      <c r="I1523" s="77">
        <v>549000</v>
      </c>
      <c r="J1523" s="78" t="s">
        <v>5535</v>
      </c>
      <c r="K1523" s="41"/>
      <c r="L1523" s="42" t="s">
        <v>118</v>
      </c>
      <c r="M1523" s="79">
        <v>1872</v>
      </c>
      <c r="N1523" s="80">
        <v>507000</v>
      </c>
      <c r="O1523" s="81" t="s">
        <v>5535</v>
      </c>
      <c r="P1523" s="77">
        <v>507000</v>
      </c>
      <c r="Q1523" s="79">
        <v>1901</v>
      </c>
      <c r="R1523" s="77">
        <v>549000</v>
      </c>
      <c r="S1523" s="41"/>
      <c r="T1523" s="41" t="s">
        <v>5536</v>
      </c>
      <c r="U1523" s="41" t="s">
        <v>5616</v>
      </c>
      <c r="V1523" s="84"/>
      <c r="W1523" s="85"/>
      <c r="X1523" s="84" t="s">
        <v>644</v>
      </c>
      <c r="Y1523" s="84"/>
      <c r="Z1523" s="84" t="s">
        <v>3214</v>
      </c>
      <c r="AA1523" s="62">
        <v>43294</v>
      </c>
    </row>
    <row r="1524" spans="1:27" ht="47.25" x14ac:dyDescent="0.25">
      <c r="A1524" s="76">
        <v>1522</v>
      </c>
      <c r="B1524" s="35" t="s">
        <v>5628</v>
      </c>
      <c r="C1524" s="35" t="s">
        <v>5629</v>
      </c>
      <c r="D1524" s="38" t="s">
        <v>5630</v>
      </c>
      <c r="E1524" s="83" t="s">
        <v>638</v>
      </c>
      <c r="F1524" s="35" t="s">
        <v>649</v>
      </c>
      <c r="G1524" s="35">
        <v>1888</v>
      </c>
      <c r="H1524" s="32" t="s">
        <v>5615</v>
      </c>
      <c r="I1524" s="77">
        <v>549000</v>
      </c>
      <c r="J1524" s="78" t="s">
        <v>5535</v>
      </c>
      <c r="K1524" s="41"/>
      <c r="L1524" s="42" t="s">
        <v>118</v>
      </c>
      <c r="M1524" s="79">
        <v>1872</v>
      </c>
      <c r="N1524" s="80">
        <v>507000</v>
      </c>
      <c r="O1524" s="81" t="s">
        <v>5535</v>
      </c>
      <c r="P1524" s="77">
        <v>507000</v>
      </c>
      <c r="Q1524" s="79">
        <v>1901</v>
      </c>
      <c r="R1524" s="77">
        <v>549000</v>
      </c>
      <c r="S1524" s="41"/>
      <c r="T1524" s="41" t="s">
        <v>5536</v>
      </c>
      <c r="U1524" s="41" t="s">
        <v>5616</v>
      </c>
      <c r="V1524" s="84"/>
      <c r="W1524" s="85"/>
      <c r="X1524" s="84" t="s">
        <v>644</v>
      </c>
      <c r="Y1524" s="84"/>
      <c r="Z1524" s="84" t="s">
        <v>3214</v>
      </c>
      <c r="AA1524" s="62">
        <v>43294</v>
      </c>
    </row>
    <row r="1525" spans="1:27" ht="31.5" x14ac:dyDescent="0.25">
      <c r="A1525" s="76">
        <v>1523</v>
      </c>
      <c r="B1525" s="35" t="s">
        <v>5631</v>
      </c>
      <c r="C1525" s="35" t="s">
        <v>5632</v>
      </c>
      <c r="D1525" s="38" t="s">
        <v>5633</v>
      </c>
      <c r="E1525" s="83" t="s">
        <v>638</v>
      </c>
      <c r="F1525" s="35" t="s">
        <v>649</v>
      </c>
      <c r="G1525" s="35">
        <v>1892</v>
      </c>
      <c r="H1525" s="32" t="s">
        <v>5634</v>
      </c>
      <c r="I1525" s="77">
        <v>582000</v>
      </c>
      <c r="J1525" s="78" t="s">
        <v>5535</v>
      </c>
      <c r="K1525" s="41"/>
      <c r="L1525" s="42" t="s">
        <v>118</v>
      </c>
      <c r="M1525" s="79">
        <v>1876</v>
      </c>
      <c r="N1525" s="80">
        <v>569000</v>
      </c>
      <c r="O1525" s="81" t="s">
        <v>5535</v>
      </c>
      <c r="P1525" s="77">
        <v>569000</v>
      </c>
      <c r="Q1525" s="79">
        <v>1905</v>
      </c>
      <c r="R1525" s="77">
        <v>582000</v>
      </c>
      <c r="S1525" s="41"/>
      <c r="T1525" s="41" t="s">
        <v>5536</v>
      </c>
      <c r="U1525" s="41" t="s">
        <v>5635</v>
      </c>
      <c r="V1525" s="84"/>
      <c r="W1525" s="85"/>
      <c r="X1525" s="84" t="s">
        <v>644</v>
      </c>
      <c r="Y1525" s="84"/>
      <c r="Z1525" s="84" t="s">
        <v>3214</v>
      </c>
      <c r="AA1525" s="62">
        <v>43294</v>
      </c>
    </row>
    <row r="1526" spans="1:27" ht="31.5" x14ac:dyDescent="0.25">
      <c r="A1526" s="76">
        <v>1524</v>
      </c>
      <c r="B1526" s="35" t="s">
        <v>5636</v>
      </c>
      <c r="C1526" s="35" t="s">
        <v>5637</v>
      </c>
      <c r="D1526" s="38" t="s">
        <v>5638</v>
      </c>
      <c r="E1526" s="83" t="s">
        <v>638</v>
      </c>
      <c r="F1526" s="35" t="s">
        <v>649</v>
      </c>
      <c r="G1526" s="35">
        <v>1892</v>
      </c>
      <c r="H1526" s="32" t="s">
        <v>5634</v>
      </c>
      <c r="I1526" s="77">
        <v>582000</v>
      </c>
      <c r="J1526" s="78" t="s">
        <v>5535</v>
      </c>
      <c r="K1526" s="41"/>
      <c r="L1526" s="42" t="s">
        <v>118</v>
      </c>
      <c r="M1526" s="79">
        <v>1876</v>
      </c>
      <c r="N1526" s="80">
        <v>569000</v>
      </c>
      <c r="O1526" s="81" t="s">
        <v>5535</v>
      </c>
      <c r="P1526" s="77">
        <v>569000</v>
      </c>
      <c r="Q1526" s="79">
        <v>1905</v>
      </c>
      <c r="R1526" s="77">
        <v>582000</v>
      </c>
      <c r="S1526" s="41"/>
      <c r="T1526" s="41" t="s">
        <v>5536</v>
      </c>
      <c r="U1526" s="41" t="s">
        <v>5635</v>
      </c>
      <c r="V1526" s="84"/>
      <c r="W1526" s="85"/>
      <c r="X1526" s="84" t="s">
        <v>644</v>
      </c>
      <c r="Y1526" s="84"/>
      <c r="Z1526" s="84" t="s">
        <v>3214</v>
      </c>
      <c r="AA1526" s="62">
        <v>43294</v>
      </c>
    </row>
    <row r="1527" spans="1:27" ht="31.5" x14ac:dyDescent="0.25">
      <c r="A1527" s="76">
        <v>1525</v>
      </c>
      <c r="B1527" s="35" t="s">
        <v>5639</v>
      </c>
      <c r="C1527" s="35" t="s">
        <v>5640</v>
      </c>
      <c r="D1527" s="38" t="s">
        <v>5641</v>
      </c>
      <c r="E1527" s="83" t="s">
        <v>638</v>
      </c>
      <c r="F1527" s="35" t="s">
        <v>649</v>
      </c>
      <c r="G1527" s="35">
        <v>1892</v>
      </c>
      <c r="H1527" s="32" t="s">
        <v>5634</v>
      </c>
      <c r="I1527" s="77">
        <v>582000</v>
      </c>
      <c r="J1527" s="78" t="s">
        <v>5535</v>
      </c>
      <c r="K1527" s="41"/>
      <c r="L1527" s="42" t="s">
        <v>118</v>
      </c>
      <c r="M1527" s="79">
        <v>1876</v>
      </c>
      <c r="N1527" s="80">
        <v>569000</v>
      </c>
      <c r="O1527" s="81" t="s">
        <v>5535</v>
      </c>
      <c r="P1527" s="77">
        <v>569000</v>
      </c>
      <c r="Q1527" s="79">
        <v>1905</v>
      </c>
      <c r="R1527" s="77">
        <v>582000</v>
      </c>
      <c r="S1527" s="41"/>
      <c r="T1527" s="41" t="s">
        <v>5536</v>
      </c>
      <c r="U1527" s="41" t="s">
        <v>5635</v>
      </c>
      <c r="V1527" s="84"/>
      <c r="W1527" s="85"/>
      <c r="X1527" s="84" t="s">
        <v>644</v>
      </c>
      <c r="Y1527" s="84"/>
      <c r="Z1527" s="84" t="s">
        <v>3214</v>
      </c>
      <c r="AA1527" s="62">
        <v>43294</v>
      </c>
    </row>
    <row r="1528" spans="1:27" ht="31.5" x14ac:dyDescent="0.25">
      <c r="A1528" s="76">
        <v>1526</v>
      </c>
      <c r="B1528" s="35" t="s">
        <v>5642</v>
      </c>
      <c r="C1528" s="35" t="s">
        <v>5643</v>
      </c>
      <c r="D1528" s="38" t="s">
        <v>5644</v>
      </c>
      <c r="E1528" s="83" t="s">
        <v>638</v>
      </c>
      <c r="F1528" s="35" t="s">
        <v>649</v>
      </c>
      <c r="G1528" s="35">
        <v>1892</v>
      </c>
      <c r="H1528" s="32" t="s">
        <v>5634</v>
      </c>
      <c r="I1528" s="77">
        <v>582000</v>
      </c>
      <c r="J1528" s="78" t="s">
        <v>5535</v>
      </c>
      <c r="K1528" s="41"/>
      <c r="L1528" s="42" t="s">
        <v>118</v>
      </c>
      <c r="M1528" s="79">
        <v>1876</v>
      </c>
      <c r="N1528" s="80">
        <v>569000</v>
      </c>
      <c r="O1528" s="81" t="s">
        <v>5535</v>
      </c>
      <c r="P1528" s="77">
        <v>569000</v>
      </c>
      <c r="Q1528" s="79">
        <v>1905</v>
      </c>
      <c r="R1528" s="77">
        <v>582000</v>
      </c>
      <c r="S1528" s="41"/>
      <c r="T1528" s="41" t="s">
        <v>5536</v>
      </c>
      <c r="U1528" s="41" t="s">
        <v>5635</v>
      </c>
      <c r="V1528" s="84"/>
      <c r="W1528" s="85"/>
      <c r="X1528" s="84" t="s">
        <v>644</v>
      </c>
      <c r="Y1528" s="84"/>
      <c r="Z1528" s="84" t="s">
        <v>3214</v>
      </c>
      <c r="AA1528" s="62">
        <v>43294</v>
      </c>
    </row>
    <row r="1529" spans="1:27" ht="15.75" x14ac:dyDescent="0.25">
      <c r="A1529" s="76">
        <v>1527</v>
      </c>
      <c r="B1529" s="35" t="s">
        <v>5645</v>
      </c>
      <c r="C1529" s="35" t="s">
        <v>5646</v>
      </c>
      <c r="D1529" s="38" t="s">
        <v>5647</v>
      </c>
      <c r="E1529" s="83" t="s">
        <v>638</v>
      </c>
      <c r="F1529" s="35" t="s">
        <v>649</v>
      </c>
      <c r="G1529" s="35">
        <v>1839</v>
      </c>
      <c r="H1529" s="32" t="s">
        <v>5648</v>
      </c>
      <c r="I1529" s="77">
        <v>767000</v>
      </c>
      <c r="J1529" s="78" t="s">
        <v>5649</v>
      </c>
      <c r="K1529" s="41"/>
      <c r="L1529" s="42" t="s">
        <v>118</v>
      </c>
      <c r="M1529" s="79">
        <v>1823</v>
      </c>
      <c r="N1529" s="80">
        <v>728000</v>
      </c>
      <c r="O1529" s="81" t="s">
        <v>5649</v>
      </c>
      <c r="P1529" s="77">
        <v>728000</v>
      </c>
      <c r="Q1529" s="79">
        <v>1852</v>
      </c>
      <c r="R1529" s="77">
        <v>767000</v>
      </c>
      <c r="S1529" s="41"/>
      <c r="T1529" s="41" t="s">
        <v>5135</v>
      </c>
      <c r="U1529" s="41" t="s">
        <v>5650</v>
      </c>
      <c r="V1529" s="84"/>
      <c r="W1529" s="85"/>
      <c r="X1529" s="84" t="s">
        <v>644</v>
      </c>
      <c r="Y1529" s="84"/>
      <c r="Z1529" s="84" t="s">
        <v>3214</v>
      </c>
      <c r="AA1529" s="62">
        <v>43294</v>
      </c>
    </row>
    <row r="1530" spans="1:27" ht="31.5" x14ac:dyDescent="0.25">
      <c r="A1530" s="76">
        <v>1528</v>
      </c>
      <c r="B1530" s="35" t="s">
        <v>5651</v>
      </c>
      <c r="C1530" s="35" t="s">
        <v>5652</v>
      </c>
      <c r="D1530" s="38" t="s">
        <v>5653</v>
      </c>
      <c r="E1530" s="83" t="s">
        <v>703</v>
      </c>
      <c r="F1530" s="35" t="s">
        <v>1304</v>
      </c>
      <c r="G1530" s="35">
        <v>868</v>
      </c>
      <c r="H1530" s="32" t="s">
        <v>5654</v>
      </c>
      <c r="I1530" s="77">
        <v>3132000</v>
      </c>
      <c r="J1530" s="78" t="s">
        <v>5655</v>
      </c>
      <c r="K1530" s="41"/>
      <c r="L1530" s="42" t="s">
        <v>118</v>
      </c>
      <c r="M1530" s="79">
        <v>858</v>
      </c>
      <c r="N1530" s="80">
        <v>3085000</v>
      </c>
      <c r="O1530" s="81" t="s">
        <v>5655</v>
      </c>
      <c r="P1530" s="77">
        <v>3085000</v>
      </c>
      <c r="Q1530" s="79">
        <v>892</v>
      </c>
      <c r="R1530" s="77">
        <v>3132000</v>
      </c>
      <c r="S1530" s="41" t="s">
        <v>5655</v>
      </c>
      <c r="T1530" s="41" t="s">
        <v>942</v>
      </c>
      <c r="U1530" s="41" t="s">
        <v>5656</v>
      </c>
      <c r="V1530" s="84"/>
      <c r="W1530" s="85"/>
      <c r="X1530" s="84" t="s">
        <v>644</v>
      </c>
      <c r="Y1530" s="84"/>
      <c r="Z1530" s="84" t="s">
        <v>3214</v>
      </c>
      <c r="AA1530" s="62">
        <v>43294</v>
      </c>
    </row>
    <row r="1531" spans="1:27" ht="15.75" x14ac:dyDescent="0.25">
      <c r="A1531" s="76">
        <v>1529</v>
      </c>
      <c r="B1531" s="35" t="s">
        <v>5657</v>
      </c>
      <c r="C1531" s="35" t="s">
        <v>5658</v>
      </c>
      <c r="D1531" s="38" t="s">
        <v>5659</v>
      </c>
      <c r="E1531" s="83" t="s">
        <v>703</v>
      </c>
      <c r="F1531" s="35" t="s">
        <v>1304</v>
      </c>
      <c r="G1531" s="35">
        <v>770</v>
      </c>
      <c r="H1531" s="32" t="s">
        <v>5660</v>
      </c>
      <c r="I1531" s="77">
        <v>3294000</v>
      </c>
      <c r="J1531" s="78" t="s">
        <v>5661</v>
      </c>
      <c r="K1531" s="41"/>
      <c r="L1531" s="42" t="s">
        <v>118</v>
      </c>
      <c r="M1531" s="79">
        <v>760</v>
      </c>
      <c r="N1531" s="80">
        <v>3223000</v>
      </c>
      <c r="O1531" s="81" t="s">
        <v>5661</v>
      </c>
      <c r="P1531" s="77">
        <v>3223000</v>
      </c>
      <c r="Q1531" s="79">
        <v>791</v>
      </c>
      <c r="R1531" s="77">
        <v>3294000</v>
      </c>
      <c r="S1531" s="41" t="s">
        <v>5661</v>
      </c>
      <c r="T1531" s="41" t="s">
        <v>942</v>
      </c>
      <c r="U1531" s="41" t="s">
        <v>5662</v>
      </c>
      <c r="V1531" s="84"/>
      <c r="W1531" s="85"/>
      <c r="X1531" s="84" t="s">
        <v>644</v>
      </c>
      <c r="Y1531" s="84"/>
      <c r="Z1531" s="84" t="s">
        <v>3214</v>
      </c>
      <c r="AA1531" s="62">
        <v>43294</v>
      </c>
    </row>
    <row r="1532" spans="1:27" ht="31.5" x14ac:dyDescent="0.25">
      <c r="A1532" s="76">
        <v>1530</v>
      </c>
      <c r="B1532" s="35" t="s">
        <v>5663</v>
      </c>
      <c r="C1532" s="35" t="s">
        <v>5664</v>
      </c>
      <c r="D1532" s="38" t="s">
        <v>5665</v>
      </c>
      <c r="E1532" s="83" t="s">
        <v>638</v>
      </c>
      <c r="F1532" s="35" t="s">
        <v>660</v>
      </c>
      <c r="G1532" s="35">
        <v>816</v>
      </c>
      <c r="H1532" s="32" t="s">
        <v>5666</v>
      </c>
      <c r="I1532" s="77">
        <v>2912000</v>
      </c>
      <c r="J1532" s="78" t="s">
        <v>5667</v>
      </c>
      <c r="K1532" s="41"/>
      <c r="L1532" s="42" t="s">
        <v>118</v>
      </c>
      <c r="M1532" s="79">
        <v>806</v>
      </c>
      <c r="N1532" s="80">
        <v>2838000</v>
      </c>
      <c r="O1532" s="81" t="s">
        <v>5667</v>
      </c>
      <c r="P1532" s="77">
        <v>2838000</v>
      </c>
      <c r="Q1532" s="79">
        <v>837</v>
      </c>
      <c r="R1532" s="77">
        <v>2912000</v>
      </c>
      <c r="S1532" s="41" t="s">
        <v>5667</v>
      </c>
      <c r="T1532" s="41" t="s">
        <v>942</v>
      </c>
      <c r="U1532" s="41" t="s">
        <v>5668</v>
      </c>
      <c r="V1532" s="84"/>
      <c r="W1532" s="85"/>
      <c r="X1532" s="84" t="s">
        <v>644</v>
      </c>
      <c r="Y1532" s="84"/>
      <c r="Z1532" s="84" t="s">
        <v>3214</v>
      </c>
      <c r="AA1532" s="62">
        <v>43294</v>
      </c>
    </row>
    <row r="1533" spans="1:27" ht="31.5" x14ac:dyDescent="0.25">
      <c r="A1533" s="76">
        <v>1531</v>
      </c>
      <c r="B1533" s="35" t="s">
        <v>5669</v>
      </c>
      <c r="C1533" s="35" t="s">
        <v>5670</v>
      </c>
      <c r="D1533" s="38" t="s">
        <v>5671</v>
      </c>
      <c r="E1533" s="83" t="s">
        <v>638</v>
      </c>
      <c r="F1533" s="35" t="s">
        <v>660</v>
      </c>
      <c r="G1533" s="35">
        <v>825</v>
      </c>
      <c r="H1533" s="32" t="s">
        <v>5672</v>
      </c>
      <c r="I1533" s="77">
        <v>2642000</v>
      </c>
      <c r="J1533" s="78" t="s">
        <v>5673</v>
      </c>
      <c r="K1533" s="41"/>
      <c r="L1533" s="42" t="s">
        <v>118</v>
      </c>
      <c r="M1533" s="79">
        <v>815</v>
      </c>
      <c r="N1533" s="80">
        <v>2615000</v>
      </c>
      <c r="O1533" s="81" t="s">
        <v>5673</v>
      </c>
      <c r="P1533" s="77">
        <v>2615000</v>
      </c>
      <c r="Q1533" s="79">
        <v>847</v>
      </c>
      <c r="R1533" s="77">
        <v>2642000</v>
      </c>
      <c r="S1533" s="41" t="s">
        <v>5674</v>
      </c>
      <c r="T1533" s="41" t="s">
        <v>942</v>
      </c>
      <c r="U1533" s="41" t="s">
        <v>5675</v>
      </c>
      <c r="V1533" s="84"/>
      <c r="W1533" s="85"/>
      <c r="X1533" s="84" t="s">
        <v>644</v>
      </c>
      <c r="Y1533" s="84"/>
      <c r="Z1533" s="84" t="s">
        <v>3214</v>
      </c>
      <c r="AA1533" s="62">
        <v>43294</v>
      </c>
    </row>
    <row r="1534" spans="1:27" ht="31.5" x14ac:dyDescent="0.25">
      <c r="A1534" s="76">
        <v>1532</v>
      </c>
      <c r="B1534" s="35" t="s">
        <v>5676</v>
      </c>
      <c r="C1534" s="35" t="s">
        <v>5677</v>
      </c>
      <c r="D1534" s="38" t="s">
        <v>5678</v>
      </c>
      <c r="E1534" s="83" t="s">
        <v>638</v>
      </c>
      <c r="F1534" s="35" t="s">
        <v>660</v>
      </c>
      <c r="G1534" s="35">
        <v>825</v>
      </c>
      <c r="H1534" s="32" t="s">
        <v>5672</v>
      </c>
      <c r="I1534" s="77">
        <v>2642000</v>
      </c>
      <c r="J1534" s="78" t="s">
        <v>5673</v>
      </c>
      <c r="K1534" s="41"/>
      <c r="L1534" s="42" t="s">
        <v>118</v>
      </c>
      <c r="M1534" s="79">
        <v>815</v>
      </c>
      <c r="N1534" s="80">
        <v>2615000</v>
      </c>
      <c r="O1534" s="81" t="s">
        <v>5673</v>
      </c>
      <c r="P1534" s="77">
        <v>2615000</v>
      </c>
      <c r="Q1534" s="79">
        <v>847</v>
      </c>
      <c r="R1534" s="77">
        <v>2642000</v>
      </c>
      <c r="S1534" s="41" t="s">
        <v>5674</v>
      </c>
      <c r="T1534" s="41" t="s">
        <v>942</v>
      </c>
      <c r="U1534" s="41" t="s">
        <v>5675</v>
      </c>
      <c r="V1534" s="84"/>
      <c r="W1534" s="85"/>
      <c r="X1534" s="84" t="s">
        <v>644</v>
      </c>
      <c r="Y1534" s="84"/>
      <c r="Z1534" s="84" t="s">
        <v>3214</v>
      </c>
      <c r="AA1534" s="62">
        <v>43294</v>
      </c>
    </row>
    <row r="1535" spans="1:27" ht="31.5" x14ac:dyDescent="0.25">
      <c r="A1535" s="76">
        <v>1533</v>
      </c>
      <c r="B1535" s="35" t="s">
        <v>5679</v>
      </c>
      <c r="C1535" s="35" t="s">
        <v>5680</v>
      </c>
      <c r="D1535" s="38" t="s">
        <v>5681</v>
      </c>
      <c r="E1535" s="83" t="s">
        <v>638</v>
      </c>
      <c r="F1535" s="35" t="s">
        <v>1304</v>
      </c>
      <c r="G1535" s="35">
        <v>816</v>
      </c>
      <c r="H1535" s="32" t="s">
        <v>5666</v>
      </c>
      <c r="I1535" s="77">
        <v>2912000</v>
      </c>
      <c r="J1535" s="78" t="s">
        <v>5667</v>
      </c>
      <c r="K1535" s="41"/>
      <c r="L1535" s="42" t="s">
        <v>118</v>
      </c>
      <c r="M1535" s="79">
        <v>806</v>
      </c>
      <c r="N1535" s="80">
        <v>2838000</v>
      </c>
      <c r="O1535" s="81" t="s">
        <v>5667</v>
      </c>
      <c r="P1535" s="77">
        <v>2838000</v>
      </c>
      <c r="Q1535" s="79">
        <v>837</v>
      </c>
      <c r="R1535" s="77">
        <v>2912000</v>
      </c>
      <c r="S1535" s="41" t="s">
        <v>5667</v>
      </c>
      <c r="T1535" s="41" t="s">
        <v>942</v>
      </c>
      <c r="U1535" s="41" t="s">
        <v>5668</v>
      </c>
      <c r="V1535" s="84"/>
      <c r="W1535" s="85"/>
      <c r="X1535" s="84" t="s">
        <v>644</v>
      </c>
      <c r="Y1535" s="84"/>
      <c r="Z1535" s="84" t="s">
        <v>3214</v>
      </c>
      <c r="AA1535" s="62">
        <v>43294</v>
      </c>
    </row>
    <row r="1536" spans="1:27" ht="31.5" x14ac:dyDescent="0.25">
      <c r="A1536" s="76">
        <v>1534</v>
      </c>
      <c r="B1536" s="35" t="s">
        <v>5682</v>
      </c>
      <c r="C1536" s="35" t="s">
        <v>5683</v>
      </c>
      <c r="D1536" s="38" t="s">
        <v>5684</v>
      </c>
      <c r="E1536" s="83" t="s">
        <v>638</v>
      </c>
      <c r="F1536" s="35" t="s">
        <v>660</v>
      </c>
      <c r="G1536" s="35">
        <v>816</v>
      </c>
      <c r="H1536" s="32" t="s">
        <v>5666</v>
      </c>
      <c r="I1536" s="77">
        <v>2912000</v>
      </c>
      <c r="J1536" s="78" t="s">
        <v>5667</v>
      </c>
      <c r="K1536" s="41"/>
      <c r="L1536" s="42" t="s">
        <v>118</v>
      </c>
      <c r="M1536" s="79">
        <v>806</v>
      </c>
      <c r="N1536" s="80">
        <v>2838000</v>
      </c>
      <c r="O1536" s="81" t="s">
        <v>5667</v>
      </c>
      <c r="P1536" s="77">
        <v>2838000</v>
      </c>
      <c r="Q1536" s="79">
        <v>837</v>
      </c>
      <c r="R1536" s="77">
        <v>2912000</v>
      </c>
      <c r="S1536" s="41" t="s">
        <v>5667</v>
      </c>
      <c r="T1536" s="41" t="s">
        <v>942</v>
      </c>
      <c r="U1536" s="41" t="s">
        <v>5668</v>
      </c>
      <c r="V1536" s="84"/>
      <c r="W1536" s="85"/>
      <c r="X1536" s="84" t="s">
        <v>644</v>
      </c>
      <c r="Y1536" s="84"/>
      <c r="Z1536" s="84" t="s">
        <v>3214</v>
      </c>
      <c r="AA1536" s="62">
        <v>43294</v>
      </c>
    </row>
    <row r="1537" spans="1:27" ht="31.5" x14ac:dyDescent="0.25">
      <c r="A1537" s="76">
        <v>1535</v>
      </c>
      <c r="B1537" s="35" t="s">
        <v>5685</v>
      </c>
      <c r="C1537" s="35" t="s">
        <v>5686</v>
      </c>
      <c r="D1537" s="38" t="s">
        <v>5687</v>
      </c>
      <c r="E1537" s="83" t="s">
        <v>638</v>
      </c>
      <c r="F1537" s="35" t="s">
        <v>1304</v>
      </c>
      <c r="G1537" s="35">
        <v>824</v>
      </c>
      <c r="H1537" s="32" t="s">
        <v>5688</v>
      </c>
      <c r="I1537" s="77">
        <v>1794000</v>
      </c>
      <c r="J1537" s="78" t="s">
        <v>5689</v>
      </c>
      <c r="K1537" s="41"/>
      <c r="L1537" s="42" t="s">
        <v>118</v>
      </c>
      <c r="M1537" s="79">
        <v>814</v>
      </c>
      <c r="N1537" s="80">
        <v>1723000</v>
      </c>
      <c r="O1537" s="81" t="s">
        <v>5689</v>
      </c>
      <c r="P1537" s="77">
        <v>1723000</v>
      </c>
      <c r="Q1537" s="79">
        <v>845</v>
      </c>
      <c r="R1537" s="77">
        <v>1794000</v>
      </c>
      <c r="S1537" s="41" t="s">
        <v>5689</v>
      </c>
      <c r="T1537" s="41" t="s">
        <v>942</v>
      </c>
      <c r="U1537" s="41" t="s">
        <v>5690</v>
      </c>
      <c r="V1537" s="84"/>
      <c r="W1537" s="85"/>
      <c r="X1537" s="84" t="s">
        <v>644</v>
      </c>
      <c r="Y1537" s="84"/>
      <c r="Z1537" s="84" t="s">
        <v>3214</v>
      </c>
      <c r="AA1537" s="62">
        <v>43294</v>
      </c>
    </row>
    <row r="1538" spans="1:27" ht="15.75" x14ac:dyDescent="0.25">
      <c r="A1538" s="76">
        <v>1536</v>
      </c>
      <c r="B1538" s="35" t="s">
        <v>5691</v>
      </c>
      <c r="C1538" s="35" t="s">
        <v>5692</v>
      </c>
      <c r="D1538" s="38" t="s">
        <v>5693</v>
      </c>
      <c r="E1538" s="83" t="s">
        <v>638</v>
      </c>
      <c r="F1538" s="35" t="s">
        <v>1385</v>
      </c>
      <c r="G1538" s="35">
        <v>863</v>
      </c>
      <c r="H1538" s="32" t="s">
        <v>5694</v>
      </c>
      <c r="I1538" s="77">
        <v>779000</v>
      </c>
      <c r="J1538" s="78"/>
      <c r="K1538" s="41"/>
      <c r="L1538" s="42" t="s">
        <v>118</v>
      </c>
      <c r="M1538" s="79">
        <v>853</v>
      </c>
      <c r="N1538" s="80">
        <v>745000</v>
      </c>
      <c r="O1538" s="81"/>
      <c r="P1538" s="77">
        <v>745000</v>
      </c>
      <c r="Q1538" s="79">
        <v>887</v>
      </c>
      <c r="R1538" s="77">
        <v>779000</v>
      </c>
      <c r="S1538" s="41"/>
      <c r="T1538" s="41" t="s">
        <v>942</v>
      </c>
      <c r="U1538" s="41" t="s">
        <v>5695</v>
      </c>
      <c r="V1538" s="84"/>
      <c r="W1538" s="85"/>
      <c r="X1538" s="84" t="s">
        <v>644</v>
      </c>
      <c r="Y1538" s="84"/>
      <c r="Z1538" s="84" t="s">
        <v>3214</v>
      </c>
      <c r="AA1538" s="62">
        <v>43294</v>
      </c>
    </row>
    <row r="1539" spans="1:27" ht="31.5" x14ac:dyDescent="0.25">
      <c r="A1539" s="76">
        <v>1537</v>
      </c>
      <c r="B1539" s="35" t="s">
        <v>5696</v>
      </c>
      <c r="C1539" s="35" t="s">
        <v>5697</v>
      </c>
      <c r="D1539" s="38" t="s">
        <v>5698</v>
      </c>
      <c r="E1539" s="83" t="s">
        <v>638</v>
      </c>
      <c r="F1539" s="35" t="s">
        <v>1304</v>
      </c>
      <c r="G1539" s="35">
        <v>743</v>
      </c>
      <c r="H1539" s="32" t="s">
        <v>5699</v>
      </c>
      <c r="I1539" s="77">
        <v>1224000</v>
      </c>
      <c r="J1539" s="78" t="s">
        <v>5700</v>
      </c>
      <c r="K1539" s="41"/>
      <c r="L1539" s="42" t="s">
        <v>118</v>
      </c>
      <c r="M1539" s="79">
        <v>733</v>
      </c>
      <c r="N1539" s="80">
        <v>1200000</v>
      </c>
      <c r="O1539" s="81" t="s">
        <v>5700</v>
      </c>
      <c r="P1539" s="77">
        <v>1200000</v>
      </c>
      <c r="Q1539" s="79">
        <v>764</v>
      </c>
      <c r="R1539" s="77">
        <v>1224000</v>
      </c>
      <c r="S1539" s="41" t="s">
        <v>5700</v>
      </c>
      <c r="T1539" s="41" t="s">
        <v>942</v>
      </c>
      <c r="U1539" s="41" t="s">
        <v>5701</v>
      </c>
      <c r="V1539" s="84"/>
      <c r="W1539" s="85"/>
      <c r="X1539" s="84" t="s">
        <v>644</v>
      </c>
      <c r="Y1539" s="84"/>
      <c r="Z1539" s="84" t="s">
        <v>3214</v>
      </c>
      <c r="AA1539" s="62">
        <v>43294</v>
      </c>
    </row>
    <row r="1540" spans="1:27" ht="31.5" x14ac:dyDescent="0.25">
      <c r="A1540" s="76">
        <v>1538</v>
      </c>
      <c r="B1540" s="35" t="s">
        <v>5702</v>
      </c>
      <c r="C1540" s="35" t="s">
        <v>5703</v>
      </c>
      <c r="D1540" s="38" t="s">
        <v>5704</v>
      </c>
      <c r="E1540" s="83" t="s">
        <v>638</v>
      </c>
      <c r="F1540" s="35" t="s">
        <v>1304</v>
      </c>
      <c r="G1540" s="35">
        <v>816</v>
      </c>
      <c r="H1540" s="32" t="s">
        <v>5666</v>
      </c>
      <c r="I1540" s="77">
        <v>2912000</v>
      </c>
      <c r="J1540" s="78" t="s">
        <v>5667</v>
      </c>
      <c r="K1540" s="41"/>
      <c r="L1540" s="42" t="s">
        <v>118</v>
      </c>
      <c r="M1540" s="79">
        <v>806</v>
      </c>
      <c r="N1540" s="80">
        <v>2838000</v>
      </c>
      <c r="O1540" s="81" t="s">
        <v>5667</v>
      </c>
      <c r="P1540" s="77">
        <v>2838000</v>
      </c>
      <c r="Q1540" s="79">
        <v>837</v>
      </c>
      <c r="R1540" s="77">
        <v>2912000</v>
      </c>
      <c r="S1540" s="41" t="s">
        <v>5667</v>
      </c>
      <c r="T1540" s="41" t="s">
        <v>942</v>
      </c>
      <c r="U1540" s="41" t="s">
        <v>5668</v>
      </c>
      <c r="V1540" s="84"/>
      <c r="W1540" s="85"/>
      <c r="X1540" s="84" t="s">
        <v>644</v>
      </c>
      <c r="Y1540" s="84"/>
      <c r="Z1540" s="84" t="s">
        <v>3214</v>
      </c>
      <c r="AA1540" s="62">
        <v>43294</v>
      </c>
    </row>
    <row r="1541" spans="1:27" ht="31.5" x14ac:dyDescent="0.25">
      <c r="A1541" s="76">
        <v>1539</v>
      </c>
      <c r="B1541" s="35" t="s">
        <v>5705</v>
      </c>
      <c r="C1541" s="35" t="s">
        <v>5706</v>
      </c>
      <c r="D1541" s="38" t="s">
        <v>5707</v>
      </c>
      <c r="E1541" s="83" t="s">
        <v>638</v>
      </c>
      <c r="F1541" s="35" t="s">
        <v>1304</v>
      </c>
      <c r="G1541" s="35">
        <v>816</v>
      </c>
      <c r="H1541" s="32" t="s">
        <v>5666</v>
      </c>
      <c r="I1541" s="77">
        <v>2912000</v>
      </c>
      <c r="J1541" s="78" t="s">
        <v>5667</v>
      </c>
      <c r="K1541" s="41"/>
      <c r="L1541" s="42" t="s">
        <v>118</v>
      </c>
      <c r="M1541" s="79">
        <v>806</v>
      </c>
      <c r="N1541" s="80">
        <v>2838000</v>
      </c>
      <c r="O1541" s="81" t="s">
        <v>5667</v>
      </c>
      <c r="P1541" s="77">
        <v>2838000</v>
      </c>
      <c r="Q1541" s="79">
        <v>837</v>
      </c>
      <c r="R1541" s="77">
        <v>2912000</v>
      </c>
      <c r="S1541" s="41" t="s">
        <v>5667</v>
      </c>
      <c r="T1541" s="41" t="s">
        <v>942</v>
      </c>
      <c r="U1541" s="41" t="s">
        <v>5668</v>
      </c>
      <c r="V1541" s="84"/>
      <c r="W1541" s="85"/>
      <c r="X1541" s="84" t="s">
        <v>644</v>
      </c>
      <c r="Y1541" s="84"/>
      <c r="Z1541" s="84" t="s">
        <v>3214</v>
      </c>
      <c r="AA1541" s="62">
        <v>43294</v>
      </c>
    </row>
    <row r="1542" spans="1:27" ht="31.5" x14ac:dyDescent="0.25">
      <c r="A1542" s="76">
        <v>1540</v>
      </c>
      <c r="B1542" s="35" t="s">
        <v>5708</v>
      </c>
      <c r="C1542" s="35" t="s">
        <v>5709</v>
      </c>
      <c r="D1542" s="38" t="s">
        <v>5710</v>
      </c>
      <c r="E1542" s="83" t="s">
        <v>638</v>
      </c>
      <c r="F1542" s="35" t="s">
        <v>1304</v>
      </c>
      <c r="G1542" s="35">
        <v>743</v>
      </c>
      <c r="H1542" s="32" t="s">
        <v>5699</v>
      </c>
      <c r="I1542" s="77">
        <v>1224000</v>
      </c>
      <c r="J1542" s="78" t="s">
        <v>5700</v>
      </c>
      <c r="K1542" s="41"/>
      <c r="L1542" s="42" t="s">
        <v>118</v>
      </c>
      <c r="M1542" s="79">
        <v>733</v>
      </c>
      <c r="N1542" s="80">
        <v>1200000</v>
      </c>
      <c r="O1542" s="81" t="s">
        <v>5700</v>
      </c>
      <c r="P1542" s="77">
        <v>1200000</v>
      </c>
      <c r="Q1542" s="79">
        <v>764</v>
      </c>
      <c r="R1542" s="77">
        <v>1224000</v>
      </c>
      <c r="S1542" s="41" t="s">
        <v>5700</v>
      </c>
      <c r="T1542" s="41" t="s">
        <v>942</v>
      </c>
      <c r="U1542" s="41" t="s">
        <v>5701</v>
      </c>
      <c r="V1542" s="84"/>
      <c r="W1542" s="85"/>
      <c r="X1542" s="84" t="s">
        <v>644</v>
      </c>
      <c r="Y1542" s="84"/>
      <c r="Z1542" s="84" t="s">
        <v>3214</v>
      </c>
      <c r="AA1542" s="62">
        <v>43294</v>
      </c>
    </row>
    <row r="1543" spans="1:27" ht="31.5" x14ac:dyDescent="0.25">
      <c r="A1543" s="76">
        <v>1541</v>
      </c>
      <c r="B1543" s="35" t="s">
        <v>5711</v>
      </c>
      <c r="C1543" s="35" t="s">
        <v>5712</v>
      </c>
      <c r="D1543" s="38" t="s">
        <v>5713</v>
      </c>
      <c r="E1543" s="83" t="s">
        <v>638</v>
      </c>
      <c r="F1543" s="35" t="s">
        <v>660</v>
      </c>
      <c r="G1543" s="35">
        <v>743</v>
      </c>
      <c r="H1543" s="32" t="s">
        <v>5699</v>
      </c>
      <c r="I1543" s="77">
        <v>1224000</v>
      </c>
      <c r="J1543" s="78" t="s">
        <v>5700</v>
      </c>
      <c r="K1543" s="41"/>
      <c r="L1543" s="42" t="s">
        <v>118</v>
      </c>
      <c r="M1543" s="79">
        <v>733</v>
      </c>
      <c r="N1543" s="80">
        <v>1200000</v>
      </c>
      <c r="O1543" s="81" t="s">
        <v>5700</v>
      </c>
      <c r="P1543" s="77">
        <v>1200000</v>
      </c>
      <c r="Q1543" s="79">
        <v>764</v>
      </c>
      <c r="R1543" s="77">
        <v>1224000</v>
      </c>
      <c r="S1543" s="41" t="s">
        <v>5700</v>
      </c>
      <c r="T1543" s="41" t="s">
        <v>942</v>
      </c>
      <c r="U1543" s="41" t="s">
        <v>5701</v>
      </c>
      <c r="V1543" s="84"/>
      <c r="W1543" s="85"/>
      <c r="X1543" s="84" t="s">
        <v>644</v>
      </c>
      <c r="Y1543" s="84"/>
      <c r="Z1543" s="84" t="s">
        <v>3214</v>
      </c>
      <c r="AA1543" s="62">
        <v>43294</v>
      </c>
    </row>
    <row r="1544" spans="1:27" ht="31.5" x14ac:dyDescent="0.25">
      <c r="A1544" s="76">
        <v>1542</v>
      </c>
      <c r="B1544" s="35" t="s">
        <v>5714</v>
      </c>
      <c r="C1544" s="35" t="s">
        <v>5715</v>
      </c>
      <c r="D1544" s="38" t="s">
        <v>5716</v>
      </c>
      <c r="E1544" s="83" t="s">
        <v>638</v>
      </c>
      <c r="F1544" s="35" t="s">
        <v>660</v>
      </c>
      <c r="G1544" s="35">
        <v>816</v>
      </c>
      <c r="H1544" s="32" t="s">
        <v>5666</v>
      </c>
      <c r="I1544" s="77">
        <v>2912000</v>
      </c>
      <c r="J1544" s="78" t="s">
        <v>5667</v>
      </c>
      <c r="K1544" s="41"/>
      <c r="L1544" s="42" t="s">
        <v>118</v>
      </c>
      <c r="M1544" s="79">
        <v>806</v>
      </c>
      <c r="N1544" s="80">
        <v>2838000</v>
      </c>
      <c r="O1544" s="81" t="s">
        <v>5667</v>
      </c>
      <c r="P1544" s="77">
        <v>2838000</v>
      </c>
      <c r="Q1544" s="79">
        <v>837</v>
      </c>
      <c r="R1544" s="77">
        <v>2912000</v>
      </c>
      <c r="S1544" s="41" t="s">
        <v>5667</v>
      </c>
      <c r="T1544" s="41" t="s">
        <v>942</v>
      </c>
      <c r="U1544" s="41" t="s">
        <v>5668</v>
      </c>
      <c r="V1544" s="84"/>
      <c r="W1544" s="85"/>
      <c r="X1544" s="84" t="s">
        <v>644</v>
      </c>
      <c r="Y1544" s="84"/>
      <c r="Z1544" s="84" t="s">
        <v>3214</v>
      </c>
      <c r="AA1544" s="62">
        <v>43294</v>
      </c>
    </row>
    <row r="1545" spans="1:27" ht="31.5" x14ac:dyDescent="0.25">
      <c r="A1545" s="76">
        <v>1543</v>
      </c>
      <c r="B1545" s="35" t="s">
        <v>5717</v>
      </c>
      <c r="C1545" s="35" t="s">
        <v>5718</v>
      </c>
      <c r="D1545" s="38" t="s">
        <v>5719</v>
      </c>
      <c r="E1545" s="83" t="s">
        <v>638</v>
      </c>
      <c r="F1545" s="35" t="s">
        <v>660</v>
      </c>
      <c r="G1545" s="35">
        <v>816</v>
      </c>
      <c r="H1545" s="32" t="s">
        <v>5666</v>
      </c>
      <c r="I1545" s="77">
        <v>2912000</v>
      </c>
      <c r="J1545" s="78" t="s">
        <v>5667</v>
      </c>
      <c r="K1545" s="41"/>
      <c r="L1545" s="42" t="s">
        <v>118</v>
      </c>
      <c r="M1545" s="79">
        <v>806</v>
      </c>
      <c r="N1545" s="80">
        <v>2838000</v>
      </c>
      <c r="O1545" s="81" t="s">
        <v>5667</v>
      </c>
      <c r="P1545" s="77">
        <v>2838000</v>
      </c>
      <c r="Q1545" s="79">
        <v>837</v>
      </c>
      <c r="R1545" s="77">
        <v>2912000</v>
      </c>
      <c r="S1545" s="41" t="s">
        <v>5667</v>
      </c>
      <c r="T1545" s="41" t="s">
        <v>942</v>
      </c>
      <c r="U1545" s="41" t="s">
        <v>5668</v>
      </c>
      <c r="V1545" s="84"/>
      <c r="W1545" s="85"/>
      <c r="X1545" s="84" t="s">
        <v>644</v>
      </c>
      <c r="Y1545" s="84"/>
      <c r="Z1545" s="84" t="s">
        <v>3214</v>
      </c>
      <c r="AA1545" s="62">
        <v>43294</v>
      </c>
    </row>
    <row r="1546" spans="1:27" ht="31.5" x14ac:dyDescent="0.25">
      <c r="A1546" s="76">
        <v>1544</v>
      </c>
      <c r="B1546" s="35" t="s">
        <v>5720</v>
      </c>
      <c r="C1546" s="35" t="s">
        <v>5721</v>
      </c>
      <c r="D1546" s="38" t="s">
        <v>5722</v>
      </c>
      <c r="E1546" s="83" t="s">
        <v>638</v>
      </c>
      <c r="F1546" s="35" t="s">
        <v>660</v>
      </c>
      <c r="G1546" s="35">
        <v>816</v>
      </c>
      <c r="H1546" s="32" t="s">
        <v>5666</v>
      </c>
      <c r="I1546" s="77">
        <v>2912000</v>
      </c>
      <c r="J1546" s="78" t="s">
        <v>5667</v>
      </c>
      <c r="K1546" s="41"/>
      <c r="L1546" s="42" t="s">
        <v>118</v>
      </c>
      <c r="M1546" s="79">
        <v>806</v>
      </c>
      <c r="N1546" s="80">
        <v>2838000</v>
      </c>
      <c r="O1546" s="81" t="s">
        <v>5667</v>
      </c>
      <c r="P1546" s="77">
        <v>2838000</v>
      </c>
      <c r="Q1546" s="79">
        <v>837</v>
      </c>
      <c r="R1546" s="77">
        <v>2912000</v>
      </c>
      <c r="S1546" s="41" t="s">
        <v>5667</v>
      </c>
      <c r="T1546" s="41" t="s">
        <v>942</v>
      </c>
      <c r="U1546" s="41" t="s">
        <v>5668</v>
      </c>
      <c r="V1546" s="84"/>
      <c r="W1546" s="85"/>
      <c r="X1546" s="84" t="s">
        <v>644</v>
      </c>
      <c r="Y1546" s="84"/>
      <c r="Z1546" s="84" t="s">
        <v>3214</v>
      </c>
      <c r="AA1546" s="62">
        <v>43294</v>
      </c>
    </row>
    <row r="1547" spans="1:27" ht="31.5" x14ac:dyDescent="0.25">
      <c r="A1547" s="76">
        <v>1545</v>
      </c>
      <c r="B1547" s="35" t="s">
        <v>5723</v>
      </c>
      <c r="C1547" s="35" t="s">
        <v>5724</v>
      </c>
      <c r="D1547" s="38" t="s">
        <v>5725</v>
      </c>
      <c r="E1547" s="83" t="s">
        <v>638</v>
      </c>
      <c r="F1547" s="35" t="s">
        <v>1304</v>
      </c>
      <c r="G1547" s="35">
        <v>816</v>
      </c>
      <c r="H1547" s="32" t="s">
        <v>5666</v>
      </c>
      <c r="I1547" s="77">
        <v>2912000</v>
      </c>
      <c r="J1547" s="78" t="s">
        <v>5667</v>
      </c>
      <c r="K1547" s="41"/>
      <c r="L1547" s="42" t="s">
        <v>118</v>
      </c>
      <c r="M1547" s="79">
        <v>806</v>
      </c>
      <c r="N1547" s="80">
        <v>2838000</v>
      </c>
      <c r="O1547" s="81" t="s">
        <v>5667</v>
      </c>
      <c r="P1547" s="77">
        <v>2838000</v>
      </c>
      <c r="Q1547" s="79">
        <v>837</v>
      </c>
      <c r="R1547" s="77">
        <v>2912000</v>
      </c>
      <c r="S1547" s="41" t="s">
        <v>5667</v>
      </c>
      <c r="T1547" s="41" t="s">
        <v>942</v>
      </c>
      <c r="U1547" s="41" t="s">
        <v>5668</v>
      </c>
      <c r="V1547" s="84"/>
      <c r="W1547" s="85"/>
      <c r="X1547" s="84" t="s">
        <v>644</v>
      </c>
      <c r="Y1547" s="84"/>
      <c r="Z1547" s="84" t="s">
        <v>3214</v>
      </c>
      <c r="AA1547" s="62">
        <v>43294</v>
      </c>
    </row>
    <row r="1548" spans="1:27" ht="15.75" x14ac:dyDescent="0.25">
      <c r="A1548" s="76">
        <v>1546</v>
      </c>
      <c r="B1548" s="35" t="s">
        <v>5726</v>
      </c>
      <c r="C1548" s="35" t="s">
        <v>5727</v>
      </c>
      <c r="D1548" s="38" t="s">
        <v>5728</v>
      </c>
      <c r="E1548" s="83" t="s">
        <v>638</v>
      </c>
      <c r="F1548" s="35" t="s">
        <v>660</v>
      </c>
      <c r="G1548" s="35">
        <v>813</v>
      </c>
      <c r="H1548" s="32" t="s">
        <v>5729</v>
      </c>
      <c r="I1548" s="77">
        <v>2220000</v>
      </c>
      <c r="J1548" s="78" t="s">
        <v>5730</v>
      </c>
      <c r="K1548" s="41"/>
      <c r="L1548" s="42" t="s">
        <v>118</v>
      </c>
      <c r="M1548" s="79">
        <v>803</v>
      </c>
      <c r="N1548" s="80">
        <v>2173000</v>
      </c>
      <c r="O1548" s="81" t="s">
        <v>5730</v>
      </c>
      <c r="P1548" s="77">
        <v>2173000</v>
      </c>
      <c r="Q1548" s="79">
        <v>834</v>
      </c>
      <c r="R1548" s="77">
        <v>2220000</v>
      </c>
      <c r="S1548" s="41" t="s">
        <v>5730</v>
      </c>
      <c r="T1548" s="41" t="s">
        <v>942</v>
      </c>
      <c r="U1548" s="41" t="s">
        <v>5731</v>
      </c>
      <c r="V1548" s="84"/>
      <c r="W1548" s="85"/>
      <c r="X1548" s="84" t="s">
        <v>644</v>
      </c>
      <c r="Y1548" s="84"/>
      <c r="Z1548" s="84" t="s">
        <v>3214</v>
      </c>
      <c r="AA1548" s="62">
        <v>43294</v>
      </c>
    </row>
    <row r="1549" spans="1:27" ht="15.75" x14ac:dyDescent="0.25">
      <c r="A1549" s="76">
        <v>1547</v>
      </c>
      <c r="B1549" s="35" t="s">
        <v>5732</v>
      </c>
      <c r="C1549" s="35" t="s">
        <v>5733</v>
      </c>
      <c r="D1549" s="38" t="s">
        <v>5734</v>
      </c>
      <c r="E1549" s="83" t="s">
        <v>638</v>
      </c>
      <c r="F1549" s="35" t="s">
        <v>1385</v>
      </c>
      <c r="G1549" s="35">
        <v>841</v>
      </c>
      <c r="H1549" s="32" t="s">
        <v>5735</v>
      </c>
      <c r="I1549" s="77">
        <v>1652000</v>
      </c>
      <c r="J1549" s="78"/>
      <c r="K1549" s="41"/>
      <c r="L1549" s="42" t="s">
        <v>118</v>
      </c>
      <c r="M1549" s="79">
        <v>831</v>
      </c>
      <c r="N1549" s="80">
        <v>1629000</v>
      </c>
      <c r="O1549" s="81"/>
      <c r="P1549" s="77">
        <v>1629000</v>
      </c>
      <c r="Q1549" s="79">
        <v>863</v>
      </c>
      <c r="R1549" s="77">
        <v>1652000</v>
      </c>
      <c r="S1549" s="41"/>
      <c r="T1549" s="41" t="s">
        <v>942</v>
      </c>
      <c r="U1549" s="41" t="s">
        <v>5736</v>
      </c>
      <c r="V1549" s="84"/>
      <c r="W1549" s="85"/>
      <c r="X1549" s="84" t="s">
        <v>644</v>
      </c>
      <c r="Y1549" s="84"/>
      <c r="Z1549" s="84" t="s">
        <v>3214</v>
      </c>
      <c r="AA1549" s="62">
        <v>43294</v>
      </c>
    </row>
    <row r="1550" spans="1:27" ht="15.75" x14ac:dyDescent="0.25">
      <c r="A1550" s="76">
        <v>1548</v>
      </c>
      <c r="B1550" s="35" t="s">
        <v>5737</v>
      </c>
      <c r="C1550" s="35" t="s">
        <v>5738</v>
      </c>
      <c r="D1550" s="38" t="s">
        <v>5739</v>
      </c>
      <c r="E1550" s="83" t="s">
        <v>638</v>
      </c>
      <c r="F1550" s="35" t="s">
        <v>649</v>
      </c>
      <c r="G1550" s="35">
        <v>745</v>
      </c>
      <c r="H1550" s="32" t="s">
        <v>5740</v>
      </c>
      <c r="I1550" s="77">
        <v>308000</v>
      </c>
      <c r="J1550" s="78"/>
      <c r="K1550" s="41"/>
      <c r="L1550" s="42" t="s">
        <v>118</v>
      </c>
      <c r="M1550" s="79">
        <v>735</v>
      </c>
      <c r="N1550" s="80">
        <v>300000</v>
      </c>
      <c r="O1550" s="81"/>
      <c r="P1550" s="77">
        <v>300000</v>
      </c>
      <c r="Q1550" s="79">
        <v>766</v>
      </c>
      <c r="R1550" s="77">
        <v>308000</v>
      </c>
      <c r="S1550" s="41"/>
      <c r="T1550" s="41" t="s">
        <v>942</v>
      </c>
      <c r="U1550" s="41" t="s">
        <v>5741</v>
      </c>
      <c r="V1550" s="84"/>
      <c r="W1550" s="85"/>
      <c r="X1550" s="84" t="s">
        <v>644</v>
      </c>
      <c r="Y1550" s="84"/>
      <c r="Z1550" s="84" t="s">
        <v>3214</v>
      </c>
      <c r="AA1550" s="62">
        <v>43294</v>
      </c>
    </row>
    <row r="1551" spans="1:27" ht="15.75" x14ac:dyDescent="0.25">
      <c r="A1551" s="76">
        <v>1549</v>
      </c>
      <c r="B1551" s="35" t="s">
        <v>5742</v>
      </c>
      <c r="C1551" s="35" t="s">
        <v>5743</v>
      </c>
      <c r="D1551" s="38" t="s">
        <v>5744</v>
      </c>
      <c r="E1551" s="83" t="s">
        <v>638</v>
      </c>
      <c r="F1551" s="35" t="s">
        <v>5745</v>
      </c>
      <c r="G1551" s="35">
        <v>850</v>
      </c>
      <c r="H1551" s="32" t="s">
        <v>5746</v>
      </c>
      <c r="I1551" s="77">
        <v>286000</v>
      </c>
      <c r="J1551" s="78"/>
      <c r="K1551" s="41"/>
      <c r="L1551" s="42" t="s">
        <v>118</v>
      </c>
      <c r="M1551" s="79">
        <v>840</v>
      </c>
      <c r="N1551" s="80">
        <v>275000</v>
      </c>
      <c r="O1551" s="81"/>
      <c r="P1551" s="77">
        <v>275000</v>
      </c>
      <c r="Q1551" s="79">
        <v>872</v>
      </c>
      <c r="R1551" s="77">
        <v>286000</v>
      </c>
      <c r="S1551" s="41"/>
      <c r="T1551" s="41" t="s">
        <v>942</v>
      </c>
      <c r="U1551" s="41" t="s">
        <v>5747</v>
      </c>
      <c r="V1551" s="84"/>
      <c r="W1551" s="85"/>
      <c r="X1551" s="84" t="s">
        <v>644</v>
      </c>
      <c r="Y1551" s="84"/>
      <c r="Z1551" s="84" t="s">
        <v>3214</v>
      </c>
      <c r="AA1551" s="62">
        <v>43294</v>
      </c>
    </row>
    <row r="1552" spans="1:27" ht="63" x14ac:dyDescent="0.25">
      <c r="A1552" s="76">
        <v>1550</v>
      </c>
      <c r="B1552" s="35" t="s">
        <v>5748</v>
      </c>
      <c r="C1552" s="35" t="s">
        <v>5749</v>
      </c>
      <c r="D1552" s="38" t="s">
        <v>5750</v>
      </c>
      <c r="E1552" s="83" t="s">
        <v>638</v>
      </c>
      <c r="F1552" s="35" t="s">
        <v>649</v>
      </c>
      <c r="G1552" s="35">
        <v>759</v>
      </c>
      <c r="H1552" s="32" t="s">
        <v>5751</v>
      </c>
      <c r="I1552" s="77">
        <v>402000</v>
      </c>
      <c r="J1552" s="78"/>
      <c r="K1552" s="41"/>
      <c r="L1552" s="42" t="s">
        <v>118</v>
      </c>
      <c r="M1552" s="79">
        <v>749</v>
      </c>
      <c r="N1552" s="80">
        <v>393000</v>
      </c>
      <c r="O1552" s="81"/>
      <c r="P1552" s="77">
        <v>393000</v>
      </c>
      <c r="Q1552" s="79">
        <v>780</v>
      </c>
      <c r="R1552" s="77">
        <v>402000</v>
      </c>
      <c r="S1552" s="41"/>
      <c r="T1552" s="41" t="s">
        <v>942</v>
      </c>
      <c r="U1552" s="41" t="s">
        <v>5752</v>
      </c>
      <c r="V1552" s="84"/>
      <c r="W1552" s="85"/>
      <c r="X1552" s="84" t="s">
        <v>644</v>
      </c>
      <c r="Y1552" s="84"/>
      <c r="Z1552" s="84" t="s">
        <v>3214</v>
      </c>
      <c r="AA1552" s="62">
        <v>43294</v>
      </c>
    </row>
    <row r="1553" spans="1:27" ht="15.75" x14ac:dyDescent="0.25">
      <c r="A1553" s="76">
        <v>1551</v>
      </c>
      <c r="B1553" s="35" t="s">
        <v>5753</v>
      </c>
      <c r="C1553" s="35" t="s">
        <v>5754</v>
      </c>
      <c r="D1553" s="38" t="s">
        <v>5755</v>
      </c>
      <c r="E1553" s="83" t="s">
        <v>638</v>
      </c>
      <c r="F1553" s="35" t="s">
        <v>639</v>
      </c>
      <c r="G1553" s="35">
        <v>797</v>
      </c>
      <c r="H1553" s="32" t="s">
        <v>5756</v>
      </c>
      <c r="I1553" s="77">
        <v>253000</v>
      </c>
      <c r="J1553" s="78"/>
      <c r="K1553" s="41"/>
      <c r="L1553" s="42" t="s">
        <v>118</v>
      </c>
      <c r="M1553" s="79">
        <v>787</v>
      </c>
      <c r="N1553" s="80">
        <v>244000</v>
      </c>
      <c r="O1553" s="81"/>
      <c r="P1553" s="77">
        <v>244000</v>
      </c>
      <c r="Q1553" s="79">
        <v>818</v>
      </c>
      <c r="R1553" s="77">
        <v>253000</v>
      </c>
      <c r="S1553" s="41"/>
      <c r="T1553" s="41" t="s">
        <v>942</v>
      </c>
      <c r="U1553" s="41" t="s">
        <v>5757</v>
      </c>
      <c r="V1553" s="84"/>
      <c r="W1553" s="85"/>
      <c r="X1553" s="84" t="s">
        <v>644</v>
      </c>
      <c r="Y1553" s="84"/>
      <c r="Z1553" s="84" t="s">
        <v>3214</v>
      </c>
      <c r="AA1553" s="62">
        <v>43294</v>
      </c>
    </row>
    <row r="1554" spans="1:27" ht="15.75" x14ac:dyDescent="0.25">
      <c r="A1554" s="76">
        <v>1552</v>
      </c>
      <c r="B1554" s="35" t="s">
        <v>5758</v>
      </c>
      <c r="C1554" s="35" t="s">
        <v>5759</v>
      </c>
      <c r="D1554" s="38" t="s">
        <v>5760</v>
      </c>
      <c r="E1554" s="83" t="s">
        <v>638</v>
      </c>
      <c r="F1554" s="35" t="s">
        <v>660</v>
      </c>
      <c r="G1554" s="35">
        <v>758</v>
      </c>
      <c r="H1554" s="32" t="s">
        <v>5761</v>
      </c>
      <c r="I1554" s="77">
        <v>30300</v>
      </c>
      <c r="J1554" s="78"/>
      <c r="K1554" s="41"/>
      <c r="L1554" s="42" t="s">
        <v>118</v>
      </c>
      <c r="M1554" s="79">
        <v>748</v>
      </c>
      <c r="N1554" s="80">
        <v>27000</v>
      </c>
      <c r="O1554" s="81"/>
      <c r="P1554" s="77">
        <v>27000</v>
      </c>
      <c r="Q1554" s="79">
        <v>779</v>
      </c>
      <c r="R1554" s="77">
        <v>30300</v>
      </c>
      <c r="S1554" s="41"/>
      <c r="T1554" s="41" t="s">
        <v>942</v>
      </c>
      <c r="U1554" s="41" t="s">
        <v>5762</v>
      </c>
      <c r="V1554" s="84"/>
      <c r="W1554" s="85"/>
      <c r="X1554" s="84" t="s">
        <v>644</v>
      </c>
      <c r="Y1554" s="84"/>
      <c r="Z1554" s="84" t="s">
        <v>3214</v>
      </c>
      <c r="AA1554" s="62">
        <v>43294</v>
      </c>
    </row>
    <row r="1555" spans="1:27" ht="31.5" x14ac:dyDescent="0.25">
      <c r="A1555" s="76">
        <v>1553</v>
      </c>
      <c r="B1555" s="35" t="s">
        <v>5763</v>
      </c>
      <c r="C1555" s="35" t="s">
        <v>5764</v>
      </c>
      <c r="D1555" s="38" t="s">
        <v>5765</v>
      </c>
      <c r="E1555" s="83" t="s">
        <v>638</v>
      </c>
      <c r="F1555" s="35" t="s">
        <v>1304</v>
      </c>
      <c r="G1555" s="35">
        <v>825</v>
      </c>
      <c r="H1555" s="32" t="s">
        <v>5672</v>
      </c>
      <c r="I1555" s="77">
        <v>2642000</v>
      </c>
      <c r="J1555" s="78" t="s">
        <v>5673</v>
      </c>
      <c r="K1555" s="41"/>
      <c r="L1555" s="42" t="s">
        <v>118</v>
      </c>
      <c r="M1555" s="79">
        <v>815</v>
      </c>
      <c r="N1555" s="80">
        <v>2615000</v>
      </c>
      <c r="O1555" s="81" t="s">
        <v>5673</v>
      </c>
      <c r="P1555" s="77">
        <v>2615000</v>
      </c>
      <c r="Q1555" s="79">
        <v>847</v>
      </c>
      <c r="R1555" s="77">
        <v>2642000</v>
      </c>
      <c r="S1555" s="41" t="s">
        <v>5674</v>
      </c>
      <c r="T1555" s="41" t="s">
        <v>942</v>
      </c>
      <c r="U1555" s="41" t="s">
        <v>5675</v>
      </c>
      <c r="V1555" s="84"/>
      <c r="W1555" s="85"/>
      <c r="X1555" s="84" t="s">
        <v>644</v>
      </c>
      <c r="Y1555" s="84"/>
      <c r="Z1555" s="84" t="s">
        <v>3214</v>
      </c>
      <c r="AA1555" s="62">
        <v>43294</v>
      </c>
    </row>
    <row r="1556" spans="1:27" ht="31.5" x14ac:dyDescent="0.25">
      <c r="A1556" s="76">
        <v>1554</v>
      </c>
      <c r="B1556" s="35" t="s">
        <v>5766</v>
      </c>
      <c r="C1556" s="35" t="s">
        <v>5767</v>
      </c>
      <c r="D1556" s="38" t="s">
        <v>5768</v>
      </c>
      <c r="E1556" s="83" t="s">
        <v>638</v>
      </c>
      <c r="F1556" s="35" t="s">
        <v>660</v>
      </c>
      <c r="G1556" s="35">
        <v>822</v>
      </c>
      <c r="H1556" s="32" t="s">
        <v>5769</v>
      </c>
      <c r="I1556" s="77">
        <v>1964000</v>
      </c>
      <c r="J1556" s="78" t="s">
        <v>5770</v>
      </c>
      <c r="K1556" s="41"/>
      <c r="L1556" s="42" t="s">
        <v>118</v>
      </c>
      <c r="M1556" s="79">
        <v>812</v>
      </c>
      <c r="N1556" s="80">
        <v>1950000</v>
      </c>
      <c r="O1556" s="81" t="s">
        <v>5770</v>
      </c>
      <c r="P1556" s="77">
        <v>1950000</v>
      </c>
      <c r="Q1556" s="79">
        <v>843</v>
      </c>
      <c r="R1556" s="77">
        <v>1964000</v>
      </c>
      <c r="S1556" s="41" t="s">
        <v>5770</v>
      </c>
      <c r="T1556" s="41" t="s">
        <v>942</v>
      </c>
      <c r="U1556" s="41" t="s">
        <v>5771</v>
      </c>
      <c r="V1556" s="84"/>
      <c r="W1556" s="85"/>
      <c r="X1556" s="84" t="s">
        <v>644</v>
      </c>
      <c r="Y1556" s="84"/>
      <c r="Z1556" s="84" t="s">
        <v>3214</v>
      </c>
      <c r="AA1556" s="62">
        <v>43294</v>
      </c>
    </row>
    <row r="1557" spans="1:27" ht="31.5" x14ac:dyDescent="0.25">
      <c r="A1557" s="76">
        <v>1555</v>
      </c>
      <c r="B1557" s="35" t="s">
        <v>5772</v>
      </c>
      <c r="C1557" s="35" t="s">
        <v>5773</v>
      </c>
      <c r="D1557" s="38" t="s">
        <v>5774</v>
      </c>
      <c r="E1557" s="83" t="s">
        <v>638</v>
      </c>
      <c r="F1557" s="35" t="s">
        <v>660</v>
      </c>
      <c r="G1557" s="35">
        <v>831</v>
      </c>
      <c r="H1557" s="32" t="s">
        <v>5775</v>
      </c>
      <c r="I1557" s="77">
        <v>1797000</v>
      </c>
      <c r="J1557" s="78" t="s">
        <v>5776</v>
      </c>
      <c r="K1557" s="41"/>
      <c r="L1557" s="42" t="s">
        <v>118</v>
      </c>
      <c r="M1557" s="79">
        <v>821</v>
      </c>
      <c r="N1557" s="80">
        <v>1760000</v>
      </c>
      <c r="O1557" s="81" t="s">
        <v>5776</v>
      </c>
      <c r="P1557" s="77">
        <v>1760000</v>
      </c>
      <c r="Q1557" s="79">
        <v>853</v>
      </c>
      <c r="R1557" s="77">
        <v>1797000</v>
      </c>
      <c r="S1557" s="41" t="s">
        <v>5776</v>
      </c>
      <c r="T1557" s="41" t="s">
        <v>942</v>
      </c>
      <c r="U1557" s="41" t="s">
        <v>5777</v>
      </c>
      <c r="V1557" s="84"/>
      <c r="W1557" s="85"/>
      <c r="X1557" s="84" t="s">
        <v>644</v>
      </c>
      <c r="Y1557" s="84"/>
      <c r="Z1557" s="84" t="s">
        <v>3214</v>
      </c>
      <c r="AA1557" s="62">
        <v>43294</v>
      </c>
    </row>
    <row r="1558" spans="1:27" ht="31.5" x14ac:dyDescent="0.25">
      <c r="A1558" s="76">
        <v>1556</v>
      </c>
      <c r="B1558" s="35" t="s">
        <v>5778</v>
      </c>
      <c r="C1558" s="35" t="s">
        <v>5779</v>
      </c>
      <c r="D1558" s="38" t="s">
        <v>5780</v>
      </c>
      <c r="E1558" s="83" t="s">
        <v>638</v>
      </c>
      <c r="F1558" s="35" t="s">
        <v>1385</v>
      </c>
      <c r="G1558" s="35">
        <v>822</v>
      </c>
      <c r="H1558" s="32" t="s">
        <v>5769</v>
      </c>
      <c r="I1558" s="77">
        <v>1964000</v>
      </c>
      <c r="J1558" s="78" t="s">
        <v>5770</v>
      </c>
      <c r="K1558" s="41"/>
      <c r="L1558" s="42" t="s">
        <v>118</v>
      </c>
      <c r="M1558" s="79">
        <v>812</v>
      </c>
      <c r="N1558" s="80">
        <v>1950000</v>
      </c>
      <c r="O1558" s="81" t="s">
        <v>5770</v>
      </c>
      <c r="P1558" s="77">
        <v>1950000</v>
      </c>
      <c r="Q1558" s="79">
        <v>843</v>
      </c>
      <c r="R1558" s="77">
        <v>1964000</v>
      </c>
      <c r="S1558" s="41" t="s">
        <v>5770</v>
      </c>
      <c r="T1558" s="41" t="s">
        <v>942</v>
      </c>
      <c r="U1558" s="41" t="s">
        <v>5771</v>
      </c>
      <c r="V1558" s="84"/>
      <c r="W1558" s="85"/>
      <c r="X1558" s="84" t="s">
        <v>644</v>
      </c>
      <c r="Y1558" s="84"/>
      <c r="Z1558" s="84" t="s">
        <v>3214</v>
      </c>
      <c r="AA1558" s="62">
        <v>43294</v>
      </c>
    </row>
    <row r="1559" spans="1:27" ht="31.5" x14ac:dyDescent="0.25">
      <c r="A1559" s="76">
        <v>1557</v>
      </c>
      <c r="B1559" s="35" t="s">
        <v>5781</v>
      </c>
      <c r="C1559" s="35" t="s">
        <v>5782</v>
      </c>
      <c r="D1559" s="38" t="s">
        <v>5783</v>
      </c>
      <c r="E1559" s="83" t="s">
        <v>638</v>
      </c>
      <c r="F1559" s="35" t="s">
        <v>660</v>
      </c>
      <c r="G1559" s="35">
        <v>743</v>
      </c>
      <c r="H1559" s="32" t="s">
        <v>5699</v>
      </c>
      <c r="I1559" s="77">
        <v>1224000</v>
      </c>
      <c r="J1559" s="78" t="s">
        <v>5700</v>
      </c>
      <c r="K1559" s="41"/>
      <c r="L1559" s="42" t="s">
        <v>118</v>
      </c>
      <c r="M1559" s="79">
        <v>733</v>
      </c>
      <c r="N1559" s="80">
        <v>1200000</v>
      </c>
      <c r="O1559" s="81" t="s">
        <v>5700</v>
      </c>
      <c r="P1559" s="77">
        <v>1200000</v>
      </c>
      <c r="Q1559" s="79">
        <v>764</v>
      </c>
      <c r="R1559" s="77">
        <v>1224000</v>
      </c>
      <c r="S1559" s="41" t="s">
        <v>5700</v>
      </c>
      <c r="T1559" s="41" t="s">
        <v>942</v>
      </c>
      <c r="U1559" s="41" t="s">
        <v>5701</v>
      </c>
      <c r="V1559" s="84"/>
      <c r="W1559" s="85"/>
      <c r="X1559" s="84" t="s">
        <v>644</v>
      </c>
      <c r="Y1559" s="84"/>
      <c r="Z1559" s="84" t="s">
        <v>3214</v>
      </c>
      <c r="AA1559" s="62">
        <v>43294</v>
      </c>
    </row>
    <row r="1560" spans="1:27" ht="15.75" x14ac:dyDescent="0.25">
      <c r="A1560" s="76">
        <v>1558</v>
      </c>
      <c r="B1560" s="35" t="s">
        <v>5784</v>
      </c>
      <c r="C1560" s="35" t="s">
        <v>5785</v>
      </c>
      <c r="D1560" s="38" t="s">
        <v>5786</v>
      </c>
      <c r="E1560" s="83" t="s">
        <v>638</v>
      </c>
      <c r="F1560" s="35" t="s">
        <v>660</v>
      </c>
      <c r="G1560" s="35">
        <v>822</v>
      </c>
      <c r="H1560" s="32" t="s">
        <v>5769</v>
      </c>
      <c r="I1560" s="77">
        <v>1964000</v>
      </c>
      <c r="J1560" s="78" t="s">
        <v>5770</v>
      </c>
      <c r="K1560" s="41"/>
      <c r="L1560" s="42" t="s">
        <v>118</v>
      </c>
      <c r="M1560" s="79">
        <v>812</v>
      </c>
      <c r="N1560" s="80">
        <v>1950000</v>
      </c>
      <c r="O1560" s="81" t="s">
        <v>5770</v>
      </c>
      <c r="P1560" s="77">
        <v>1950000</v>
      </c>
      <c r="Q1560" s="79">
        <v>843</v>
      </c>
      <c r="R1560" s="77">
        <v>1964000</v>
      </c>
      <c r="S1560" s="41" t="s">
        <v>5770</v>
      </c>
      <c r="T1560" s="41" t="s">
        <v>942</v>
      </c>
      <c r="U1560" s="41" t="s">
        <v>5771</v>
      </c>
      <c r="V1560" s="84"/>
      <c r="W1560" s="85"/>
      <c r="X1560" s="84" t="s">
        <v>644</v>
      </c>
      <c r="Y1560" s="84"/>
      <c r="Z1560" s="84" t="s">
        <v>3214</v>
      </c>
      <c r="AA1560" s="62">
        <v>43294</v>
      </c>
    </row>
    <row r="1561" spans="1:27" ht="15.75" x14ac:dyDescent="0.25">
      <c r="A1561" s="76">
        <v>1559</v>
      </c>
      <c r="B1561" s="35" t="s">
        <v>5787</v>
      </c>
      <c r="C1561" s="35" t="s">
        <v>5788</v>
      </c>
      <c r="D1561" s="38" t="s">
        <v>5789</v>
      </c>
      <c r="E1561" s="83" t="s">
        <v>638</v>
      </c>
      <c r="F1561" s="35" t="s">
        <v>1385</v>
      </c>
      <c r="G1561" s="35">
        <v>817</v>
      </c>
      <c r="H1561" s="32" t="s">
        <v>5790</v>
      </c>
      <c r="I1561" s="77">
        <v>922000</v>
      </c>
      <c r="J1561" s="78" t="s">
        <v>5791</v>
      </c>
      <c r="K1561" s="41"/>
      <c r="L1561" s="42" t="s">
        <v>118</v>
      </c>
      <c r="M1561" s="79">
        <v>807</v>
      </c>
      <c r="N1561" s="80">
        <v>895000</v>
      </c>
      <c r="O1561" s="81" t="s">
        <v>5791</v>
      </c>
      <c r="P1561" s="77">
        <v>895000</v>
      </c>
      <c r="Q1561" s="79">
        <v>838</v>
      </c>
      <c r="R1561" s="77">
        <v>922000</v>
      </c>
      <c r="S1561" s="41" t="s">
        <v>5791</v>
      </c>
      <c r="T1561" s="41" t="s">
        <v>942</v>
      </c>
      <c r="U1561" s="41" t="s">
        <v>5792</v>
      </c>
      <c r="V1561" s="84"/>
      <c r="W1561" s="85"/>
      <c r="X1561" s="84" t="s">
        <v>644</v>
      </c>
      <c r="Y1561" s="84"/>
      <c r="Z1561" s="84" t="s">
        <v>3214</v>
      </c>
      <c r="AA1561" s="62">
        <v>43294</v>
      </c>
    </row>
    <row r="1562" spans="1:27" ht="15.75" x14ac:dyDescent="0.25">
      <c r="A1562" s="76">
        <v>1560</v>
      </c>
      <c r="B1562" s="35" t="s">
        <v>5793</v>
      </c>
      <c r="C1562" s="35" t="s">
        <v>5794</v>
      </c>
      <c r="D1562" s="38" t="s">
        <v>5795</v>
      </c>
      <c r="E1562" s="83" t="s">
        <v>638</v>
      </c>
      <c r="F1562" s="35" t="s">
        <v>1385</v>
      </c>
      <c r="G1562" s="35">
        <v>814</v>
      </c>
      <c r="H1562" s="32" t="s">
        <v>5796</v>
      </c>
      <c r="I1562" s="77">
        <v>579000</v>
      </c>
      <c r="J1562" s="78" t="s">
        <v>5797</v>
      </c>
      <c r="K1562" s="41"/>
      <c r="L1562" s="42" t="s">
        <v>118</v>
      </c>
      <c r="M1562" s="79">
        <v>804</v>
      </c>
      <c r="N1562" s="80">
        <v>554000</v>
      </c>
      <c r="O1562" s="81" t="s">
        <v>5797</v>
      </c>
      <c r="P1562" s="77">
        <v>554000</v>
      </c>
      <c r="Q1562" s="79">
        <v>835</v>
      </c>
      <c r="R1562" s="77">
        <v>579000</v>
      </c>
      <c r="S1562" s="41" t="s">
        <v>5797</v>
      </c>
      <c r="T1562" s="41" t="s">
        <v>942</v>
      </c>
      <c r="U1562" s="41" t="s">
        <v>5798</v>
      </c>
      <c r="V1562" s="84"/>
      <c r="W1562" s="85"/>
      <c r="X1562" s="84" t="s">
        <v>644</v>
      </c>
      <c r="Y1562" s="84"/>
      <c r="Z1562" s="84" t="s">
        <v>3214</v>
      </c>
      <c r="AA1562" s="62">
        <v>43294</v>
      </c>
    </row>
    <row r="1563" spans="1:27" ht="15.75" x14ac:dyDescent="0.25">
      <c r="A1563" s="76">
        <v>1561</v>
      </c>
      <c r="B1563" s="35" t="s">
        <v>5799</v>
      </c>
      <c r="C1563" s="35" t="s">
        <v>5800</v>
      </c>
      <c r="D1563" s="38" t="s">
        <v>5801</v>
      </c>
      <c r="E1563" s="83" t="s">
        <v>638</v>
      </c>
      <c r="F1563" s="35" t="s">
        <v>660</v>
      </c>
      <c r="G1563" s="35">
        <v>770</v>
      </c>
      <c r="H1563" s="32" t="s">
        <v>5660</v>
      </c>
      <c r="I1563" s="77">
        <v>3294000</v>
      </c>
      <c r="J1563" s="78" t="s">
        <v>5661</v>
      </c>
      <c r="K1563" s="41"/>
      <c r="L1563" s="42" t="s">
        <v>118</v>
      </c>
      <c r="M1563" s="79">
        <v>760</v>
      </c>
      <c r="N1563" s="80">
        <v>3223000</v>
      </c>
      <c r="O1563" s="81" t="s">
        <v>5661</v>
      </c>
      <c r="P1563" s="77">
        <v>3223000</v>
      </c>
      <c r="Q1563" s="79">
        <v>791</v>
      </c>
      <c r="R1563" s="77">
        <v>3294000</v>
      </c>
      <c r="S1563" s="41" t="s">
        <v>5661</v>
      </c>
      <c r="T1563" s="41" t="s">
        <v>942</v>
      </c>
      <c r="U1563" s="41" t="s">
        <v>5662</v>
      </c>
      <c r="V1563" s="84"/>
      <c r="W1563" s="85"/>
      <c r="X1563" s="84" t="s">
        <v>644</v>
      </c>
      <c r="Y1563" s="84"/>
      <c r="Z1563" s="84" t="s">
        <v>3214</v>
      </c>
      <c r="AA1563" s="62">
        <v>43294</v>
      </c>
    </row>
    <row r="1564" spans="1:27" ht="15.75" x14ac:dyDescent="0.25">
      <c r="A1564" s="76">
        <v>1562</v>
      </c>
      <c r="B1564" s="35" t="s">
        <v>5802</v>
      </c>
      <c r="C1564" s="35" t="s">
        <v>5803</v>
      </c>
      <c r="D1564" s="38" t="s">
        <v>5804</v>
      </c>
      <c r="E1564" s="83" t="s">
        <v>638</v>
      </c>
      <c r="F1564" s="35" t="s">
        <v>1304</v>
      </c>
      <c r="G1564" s="35">
        <v>770</v>
      </c>
      <c r="H1564" s="32" t="s">
        <v>5660</v>
      </c>
      <c r="I1564" s="77">
        <v>3294000</v>
      </c>
      <c r="J1564" s="78" t="s">
        <v>5661</v>
      </c>
      <c r="K1564" s="41"/>
      <c r="L1564" s="42" t="s">
        <v>118</v>
      </c>
      <c r="M1564" s="79">
        <v>760</v>
      </c>
      <c r="N1564" s="80">
        <v>3223000</v>
      </c>
      <c r="O1564" s="81" t="s">
        <v>5661</v>
      </c>
      <c r="P1564" s="77">
        <v>3223000</v>
      </c>
      <c r="Q1564" s="79">
        <v>791</v>
      </c>
      <c r="R1564" s="77">
        <v>3294000</v>
      </c>
      <c r="S1564" s="41" t="s">
        <v>5661</v>
      </c>
      <c r="T1564" s="41" t="s">
        <v>942</v>
      </c>
      <c r="U1564" s="41" t="s">
        <v>5662</v>
      </c>
      <c r="V1564" s="84"/>
      <c r="W1564" s="85"/>
      <c r="X1564" s="84" t="s">
        <v>644</v>
      </c>
      <c r="Y1564" s="84"/>
      <c r="Z1564" s="84" t="s">
        <v>3214</v>
      </c>
      <c r="AA1564" s="62">
        <v>43294</v>
      </c>
    </row>
    <row r="1565" spans="1:27" ht="15.75" x14ac:dyDescent="0.25">
      <c r="A1565" s="76">
        <v>1563</v>
      </c>
      <c r="B1565" s="35" t="s">
        <v>5805</v>
      </c>
      <c r="C1565" s="35" t="s">
        <v>5806</v>
      </c>
      <c r="D1565" s="38" t="s">
        <v>5807</v>
      </c>
      <c r="E1565" s="83" t="s">
        <v>638</v>
      </c>
      <c r="F1565" s="35" t="s">
        <v>1304</v>
      </c>
      <c r="G1565" s="35">
        <v>770</v>
      </c>
      <c r="H1565" s="32" t="s">
        <v>5660</v>
      </c>
      <c r="I1565" s="77">
        <v>3294000</v>
      </c>
      <c r="J1565" s="78" t="s">
        <v>5661</v>
      </c>
      <c r="K1565" s="41"/>
      <c r="L1565" s="42" t="s">
        <v>118</v>
      </c>
      <c r="M1565" s="79">
        <v>760</v>
      </c>
      <c r="N1565" s="80">
        <v>3223000</v>
      </c>
      <c r="O1565" s="81" t="s">
        <v>5661</v>
      </c>
      <c r="P1565" s="77">
        <v>3223000</v>
      </c>
      <c r="Q1565" s="79">
        <v>791</v>
      </c>
      <c r="R1565" s="77">
        <v>3294000</v>
      </c>
      <c r="S1565" s="41" t="s">
        <v>5661</v>
      </c>
      <c r="T1565" s="41" t="s">
        <v>942</v>
      </c>
      <c r="U1565" s="41" t="s">
        <v>5662</v>
      </c>
      <c r="V1565" s="84"/>
      <c r="W1565" s="85"/>
      <c r="X1565" s="84" t="s">
        <v>644</v>
      </c>
      <c r="Y1565" s="84"/>
      <c r="Z1565" s="84" t="s">
        <v>3214</v>
      </c>
      <c r="AA1565" s="62">
        <v>43294</v>
      </c>
    </row>
    <row r="1566" spans="1:27" ht="15.75" x14ac:dyDescent="0.25">
      <c r="A1566" s="76">
        <v>1564</v>
      </c>
      <c r="B1566" s="35" t="s">
        <v>5808</v>
      </c>
      <c r="C1566" s="35" t="s">
        <v>5809</v>
      </c>
      <c r="D1566" s="38" t="s">
        <v>5810</v>
      </c>
      <c r="E1566" s="83" t="s">
        <v>638</v>
      </c>
      <c r="F1566" s="35" t="s">
        <v>660</v>
      </c>
      <c r="G1566" s="35">
        <v>812</v>
      </c>
      <c r="H1566" s="32" t="s">
        <v>5811</v>
      </c>
      <c r="I1566" s="77">
        <v>1029000</v>
      </c>
      <c r="J1566" s="78" t="s">
        <v>5812</v>
      </c>
      <c r="K1566" s="41"/>
      <c r="L1566" s="42" t="s">
        <v>118</v>
      </c>
      <c r="M1566" s="79">
        <v>802</v>
      </c>
      <c r="N1566" s="80">
        <v>1004000</v>
      </c>
      <c r="O1566" s="81" t="s">
        <v>5812</v>
      </c>
      <c r="P1566" s="77">
        <v>1004000</v>
      </c>
      <c r="Q1566" s="79">
        <v>833</v>
      </c>
      <c r="R1566" s="77">
        <v>1029000</v>
      </c>
      <c r="S1566" s="41" t="s">
        <v>5812</v>
      </c>
      <c r="T1566" s="41" t="s">
        <v>942</v>
      </c>
      <c r="U1566" s="41" t="s">
        <v>5813</v>
      </c>
      <c r="V1566" s="84"/>
      <c r="W1566" s="85"/>
      <c r="X1566" s="84" t="s">
        <v>644</v>
      </c>
      <c r="Y1566" s="84"/>
      <c r="Z1566" s="84" t="s">
        <v>3214</v>
      </c>
      <c r="AA1566" s="62">
        <v>43294</v>
      </c>
    </row>
    <row r="1567" spans="1:27" ht="15.75" x14ac:dyDescent="0.25">
      <c r="A1567" s="76">
        <v>1565</v>
      </c>
      <c r="B1567" s="35" t="s">
        <v>5814</v>
      </c>
      <c r="C1567" s="35" t="s">
        <v>5815</v>
      </c>
      <c r="D1567" s="38" t="s">
        <v>5816</v>
      </c>
      <c r="E1567" s="83" t="s">
        <v>638</v>
      </c>
      <c r="F1567" s="35" t="s">
        <v>1385</v>
      </c>
      <c r="G1567" s="35">
        <v>812</v>
      </c>
      <c r="H1567" s="32" t="s">
        <v>5811</v>
      </c>
      <c r="I1567" s="77">
        <v>1029000</v>
      </c>
      <c r="J1567" s="78" t="s">
        <v>5812</v>
      </c>
      <c r="K1567" s="41"/>
      <c r="L1567" s="42" t="s">
        <v>118</v>
      </c>
      <c r="M1567" s="79">
        <v>802</v>
      </c>
      <c r="N1567" s="80">
        <v>1004000</v>
      </c>
      <c r="O1567" s="81" t="s">
        <v>5812</v>
      </c>
      <c r="P1567" s="77">
        <v>1004000</v>
      </c>
      <c r="Q1567" s="79">
        <v>833</v>
      </c>
      <c r="R1567" s="77">
        <v>1029000</v>
      </c>
      <c r="S1567" s="41" t="s">
        <v>5812</v>
      </c>
      <c r="T1567" s="41" t="s">
        <v>942</v>
      </c>
      <c r="U1567" s="41" t="s">
        <v>5813</v>
      </c>
      <c r="V1567" s="84"/>
      <c r="W1567" s="85"/>
      <c r="X1567" s="84" t="s">
        <v>644</v>
      </c>
      <c r="Y1567" s="84"/>
      <c r="Z1567" s="84" t="s">
        <v>3214</v>
      </c>
      <c r="AA1567" s="62">
        <v>43294</v>
      </c>
    </row>
    <row r="1568" spans="1:27" ht="15.75" x14ac:dyDescent="0.25">
      <c r="A1568" s="76">
        <v>1566</v>
      </c>
      <c r="B1568" s="35" t="s">
        <v>5817</v>
      </c>
      <c r="C1568" s="35" t="s">
        <v>5818</v>
      </c>
      <c r="D1568" s="38" t="s">
        <v>5819</v>
      </c>
      <c r="E1568" s="83" t="s">
        <v>638</v>
      </c>
      <c r="F1568" s="35" t="s">
        <v>1385</v>
      </c>
      <c r="G1568" s="35">
        <v>773</v>
      </c>
      <c r="H1568" s="32" t="s">
        <v>5820</v>
      </c>
      <c r="I1568" s="77">
        <v>759000</v>
      </c>
      <c r="J1568" s="78"/>
      <c r="K1568" s="41"/>
      <c r="L1568" s="42" t="s">
        <v>118</v>
      </c>
      <c r="M1568" s="79">
        <v>763</v>
      </c>
      <c r="N1568" s="80">
        <v>734000</v>
      </c>
      <c r="O1568" s="81"/>
      <c r="P1568" s="77">
        <v>734000</v>
      </c>
      <c r="Q1568" s="79">
        <v>794</v>
      </c>
      <c r="R1568" s="77">
        <v>759000</v>
      </c>
      <c r="S1568" s="41"/>
      <c r="T1568" s="41" t="s">
        <v>942</v>
      </c>
      <c r="U1568" s="41" t="s">
        <v>5821</v>
      </c>
      <c r="V1568" s="84"/>
      <c r="W1568" s="85"/>
      <c r="X1568" s="84" t="s">
        <v>644</v>
      </c>
      <c r="Y1568" s="84"/>
      <c r="Z1568" s="84" t="s">
        <v>3214</v>
      </c>
      <c r="AA1568" s="62">
        <v>43294</v>
      </c>
    </row>
    <row r="1569" spans="1:27" ht="31.5" x14ac:dyDescent="0.25">
      <c r="A1569" s="76">
        <v>1567</v>
      </c>
      <c r="B1569" s="35" t="s">
        <v>5822</v>
      </c>
      <c r="C1569" s="35" t="s">
        <v>5823</v>
      </c>
      <c r="D1569" s="38" t="s">
        <v>5824</v>
      </c>
      <c r="E1569" s="83" t="s">
        <v>638</v>
      </c>
      <c r="F1569" s="35" t="s">
        <v>1385</v>
      </c>
      <c r="G1569" s="35">
        <v>771</v>
      </c>
      <c r="H1569" s="32" t="s">
        <v>5825</v>
      </c>
      <c r="I1569" s="77">
        <v>1228000</v>
      </c>
      <c r="J1569" s="78" t="s">
        <v>5826</v>
      </c>
      <c r="K1569" s="41"/>
      <c r="L1569" s="42" t="s">
        <v>118</v>
      </c>
      <c r="M1569" s="79">
        <v>761</v>
      </c>
      <c r="N1569" s="80">
        <v>1177000</v>
      </c>
      <c r="O1569" s="81" t="s">
        <v>5826</v>
      </c>
      <c r="P1569" s="77">
        <v>1177000</v>
      </c>
      <c r="Q1569" s="79">
        <v>792</v>
      </c>
      <c r="R1569" s="77">
        <v>1228000</v>
      </c>
      <c r="S1569" s="41" t="s">
        <v>5826</v>
      </c>
      <c r="T1569" s="41" t="s">
        <v>942</v>
      </c>
      <c r="U1569" s="41" t="s">
        <v>5827</v>
      </c>
      <c r="V1569" s="84"/>
      <c r="W1569" s="85"/>
      <c r="X1569" s="84" t="s">
        <v>644</v>
      </c>
      <c r="Y1569" s="84"/>
      <c r="Z1569" s="84" t="s">
        <v>3214</v>
      </c>
      <c r="AA1569" s="62">
        <v>43294</v>
      </c>
    </row>
    <row r="1570" spans="1:27" ht="15.75" x14ac:dyDescent="0.25">
      <c r="A1570" s="76">
        <v>1568</v>
      </c>
      <c r="B1570" s="35" t="s">
        <v>5828</v>
      </c>
      <c r="C1570" s="35" t="s">
        <v>5829</v>
      </c>
      <c r="D1570" s="38" t="s">
        <v>5830</v>
      </c>
      <c r="E1570" s="83" t="s">
        <v>638</v>
      </c>
      <c r="F1570" s="35" t="s">
        <v>1304</v>
      </c>
      <c r="G1570" s="35">
        <v>860</v>
      </c>
      <c r="H1570" s="32" t="s">
        <v>5831</v>
      </c>
      <c r="I1570" s="77">
        <v>2183000</v>
      </c>
      <c r="J1570" s="78" t="s">
        <v>5832</v>
      </c>
      <c r="K1570" s="41"/>
      <c r="L1570" s="42" t="s">
        <v>118</v>
      </c>
      <c r="M1570" s="79">
        <v>850</v>
      </c>
      <c r="N1570" s="80">
        <v>2088000</v>
      </c>
      <c r="O1570" s="81" t="s">
        <v>5832</v>
      </c>
      <c r="P1570" s="77">
        <v>2088000</v>
      </c>
      <c r="Q1570" s="79">
        <v>884</v>
      </c>
      <c r="R1570" s="77">
        <v>2183000</v>
      </c>
      <c r="S1570" s="41" t="s">
        <v>5826</v>
      </c>
      <c r="T1570" s="41" t="s">
        <v>942</v>
      </c>
      <c r="U1570" s="41" t="s">
        <v>5833</v>
      </c>
      <c r="V1570" s="84"/>
      <c r="W1570" s="85"/>
      <c r="X1570" s="84" t="s">
        <v>644</v>
      </c>
      <c r="Y1570" s="84"/>
      <c r="Z1570" s="84" t="s">
        <v>3214</v>
      </c>
      <c r="AA1570" s="62">
        <v>43294</v>
      </c>
    </row>
    <row r="1571" spans="1:27" ht="15.75" x14ac:dyDescent="0.25">
      <c r="A1571" s="76">
        <v>1569</v>
      </c>
      <c r="B1571" s="35" t="s">
        <v>5834</v>
      </c>
      <c r="C1571" s="35" t="s">
        <v>5835</v>
      </c>
      <c r="D1571" s="38" t="s">
        <v>5836</v>
      </c>
      <c r="E1571" s="83" t="s">
        <v>638</v>
      </c>
      <c r="F1571" s="35" t="s">
        <v>1385</v>
      </c>
      <c r="G1571" s="35">
        <v>791</v>
      </c>
      <c r="H1571" s="32" t="s">
        <v>5836</v>
      </c>
      <c r="I1571" s="77">
        <v>879000</v>
      </c>
      <c r="J1571" s="78"/>
      <c r="K1571" s="41"/>
      <c r="L1571" s="42" t="s">
        <v>118</v>
      </c>
      <c r="M1571" s="79">
        <v>781</v>
      </c>
      <c r="N1571" s="80">
        <v>845000</v>
      </c>
      <c r="O1571" s="81"/>
      <c r="P1571" s="77">
        <v>845000</v>
      </c>
      <c r="Q1571" s="79">
        <v>812</v>
      </c>
      <c r="R1571" s="77">
        <v>879000</v>
      </c>
      <c r="S1571" s="41"/>
      <c r="T1571" s="41" t="s">
        <v>942</v>
      </c>
      <c r="U1571" s="41" t="s">
        <v>5837</v>
      </c>
      <c r="V1571" s="84"/>
      <c r="W1571" s="85"/>
      <c r="X1571" s="84" t="s">
        <v>644</v>
      </c>
      <c r="Y1571" s="84"/>
      <c r="Z1571" s="84" t="s">
        <v>3214</v>
      </c>
      <c r="AA1571" s="62">
        <v>43294</v>
      </c>
    </row>
    <row r="1572" spans="1:27" ht="15.75" x14ac:dyDescent="0.25">
      <c r="A1572" s="76">
        <v>1570</v>
      </c>
      <c r="B1572" s="35" t="s">
        <v>5838</v>
      </c>
      <c r="C1572" s="35" t="s">
        <v>5839</v>
      </c>
      <c r="D1572" s="38" t="s">
        <v>5840</v>
      </c>
      <c r="E1572" s="83" t="s">
        <v>638</v>
      </c>
      <c r="F1572" s="35" t="s">
        <v>1385</v>
      </c>
      <c r="G1572" s="35">
        <v>791</v>
      </c>
      <c r="H1572" s="32" t="s">
        <v>5836</v>
      </c>
      <c r="I1572" s="77">
        <v>879000</v>
      </c>
      <c r="J1572" s="78"/>
      <c r="K1572" s="41"/>
      <c r="L1572" s="42" t="s">
        <v>118</v>
      </c>
      <c r="M1572" s="79">
        <v>781</v>
      </c>
      <c r="N1572" s="80">
        <v>845000</v>
      </c>
      <c r="O1572" s="81"/>
      <c r="P1572" s="77">
        <v>845000</v>
      </c>
      <c r="Q1572" s="79">
        <v>812</v>
      </c>
      <c r="R1572" s="77">
        <v>879000</v>
      </c>
      <c r="S1572" s="41"/>
      <c r="T1572" s="41" t="s">
        <v>942</v>
      </c>
      <c r="U1572" s="41" t="s">
        <v>5837</v>
      </c>
      <c r="V1572" s="84"/>
      <c r="W1572" s="85"/>
      <c r="X1572" s="84" t="s">
        <v>644</v>
      </c>
      <c r="Y1572" s="84"/>
      <c r="Z1572" s="84" t="s">
        <v>3214</v>
      </c>
      <c r="AA1572" s="62">
        <v>43294</v>
      </c>
    </row>
    <row r="1573" spans="1:27" ht="15.75" x14ac:dyDescent="0.25">
      <c r="A1573" s="76">
        <v>1571</v>
      </c>
      <c r="B1573" s="35" t="s">
        <v>5841</v>
      </c>
      <c r="C1573" s="35" t="s">
        <v>5842</v>
      </c>
      <c r="D1573" s="38" t="s">
        <v>5843</v>
      </c>
      <c r="E1573" s="83" t="s">
        <v>638</v>
      </c>
      <c r="F1573" s="35" t="s">
        <v>660</v>
      </c>
      <c r="G1573" s="35">
        <v>793</v>
      </c>
      <c r="H1573" s="32" t="s">
        <v>5843</v>
      </c>
      <c r="I1573" s="77">
        <v>1097000</v>
      </c>
      <c r="J1573" s="78"/>
      <c r="K1573" s="41"/>
      <c r="L1573" s="42" t="s">
        <v>118</v>
      </c>
      <c r="M1573" s="79">
        <v>783</v>
      </c>
      <c r="N1573" s="80">
        <v>1060000</v>
      </c>
      <c r="O1573" s="81"/>
      <c r="P1573" s="77">
        <v>1060000</v>
      </c>
      <c r="Q1573" s="79">
        <v>814</v>
      </c>
      <c r="R1573" s="77">
        <v>1097000</v>
      </c>
      <c r="S1573" s="41"/>
      <c r="T1573" s="41" t="s">
        <v>942</v>
      </c>
      <c r="U1573" s="41" t="s">
        <v>5844</v>
      </c>
      <c r="V1573" s="84"/>
      <c r="W1573" s="85"/>
      <c r="X1573" s="84" t="s">
        <v>644</v>
      </c>
      <c r="Y1573" s="84"/>
      <c r="Z1573" s="84" t="s">
        <v>3214</v>
      </c>
      <c r="AA1573" s="62">
        <v>43294</v>
      </c>
    </row>
    <row r="1574" spans="1:27" ht="15.75" x14ac:dyDescent="0.25">
      <c r="A1574" s="76">
        <v>1572</v>
      </c>
      <c r="B1574" s="35" t="s">
        <v>5845</v>
      </c>
      <c r="C1574" s="35" t="s">
        <v>5846</v>
      </c>
      <c r="D1574" s="38" t="s">
        <v>5847</v>
      </c>
      <c r="E1574" s="83" t="s">
        <v>638</v>
      </c>
      <c r="F1574" s="35" t="s">
        <v>660</v>
      </c>
      <c r="G1574" s="35">
        <v>838</v>
      </c>
      <c r="H1574" s="32" t="s">
        <v>5848</v>
      </c>
      <c r="I1574" s="77">
        <v>1097000</v>
      </c>
      <c r="J1574" s="78"/>
      <c r="K1574" s="41"/>
      <c r="L1574" s="42" t="s">
        <v>118</v>
      </c>
      <c r="M1574" s="79">
        <v>828</v>
      </c>
      <c r="N1574" s="80">
        <v>1060000</v>
      </c>
      <c r="O1574" s="81"/>
      <c r="P1574" s="77">
        <v>1060000</v>
      </c>
      <c r="Q1574" s="79">
        <v>860</v>
      </c>
      <c r="R1574" s="77">
        <v>1097000</v>
      </c>
      <c r="S1574" s="41"/>
      <c r="T1574" s="41" t="s">
        <v>942</v>
      </c>
      <c r="U1574" s="41" t="s">
        <v>5849</v>
      </c>
      <c r="V1574" s="84"/>
      <c r="W1574" s="85"/>
      <c r="X1574" s="84" t="s">
        <v>644</v>
      </c>
      <c r="Y1574" s="84"/>
      <c r="Z1574" s="84" t="s">
        <v>3214</v>
      </c>
      <c r="AA1574" s="62">
        <v>43294</v>
      </c>
    </row>
    <row r="1575" spans="1:27" ht="15.75" x14ac:dyDescent="0.25">
      <c r="A1575" s="76">
        <v>1573</v>
      </c>
      <c r="B1575" s="35" t="s">
        <v>5850</v>
      </c>
      <c r="C1575" s="35" t="s">
        <v>5851</v>
      </c>
      <c r="D1575" s="38" t="s">
        <v>5852</v>
      </c>
      <c r="E1575" s="83" t="s">
        <v>638</v>
      </c>
      <c r="F1575" s="35" t="s">
        <v>1385</v>
      </c>
      <c r="G1575" s="35">
        <v>838</v>
      </c>
      <c r="H1575" s="32" t="s">
        <v>5848</v>
      </c>
      <c r="I1575" s="77">
        <v>1097000</v>
      </c>
      <c r="J1575" s="78"/>
      <c r="K1575" s="41"/>
      <c r="L1575" s="42" t="s">
        <v>118</v>
      </c>
      <c r="M1575" s="79">
        <v>828</v>
      </c>
      <c r="N1575" s="80">
        <v>1060000</v>
      </c>
      <c r="O1575" s="81"/>
      <c r="P1575" s="77">
        <v>1060000</v>
      </c>
      <c r="Q1575" s="79">
        <v>860</v>
      </c>
      <c r="R1575" s="77">
        <v>1097000</v>
      </c>
      <c r="S1575" s="41"/>
      <c r="T1575" s="41" t="s">
        <v>942</v>
      </c>
      <c r="U1575" s="41" t="s">
        <v>5849</v>
      </c>
      <c r="V1575" s="84"/>
      <c r="W1575" s="85"/>
      <c r="X1575" s="84" t="s">
        <v>644</v>
      </c>
      <c r="Y1575" s="84"/>
      <c r="Z1575" s="84" t="s">
        <v>3214</v>
      </c>
      <c r="AA1575" s="62">
        <v>43294</v>
      </c>
    </row>
    <row r="1576" spans="1:27" ht="15.75" x14ac:dyDescent="0.25">
      <c r="A1576" s="76">
        <v>1574</v>
      </c>
      <c r="B1576" s="35" t="s">
        <v>5853</v>
      </c>
      <c r="C1576" s="35" t="s">
        <v>5854</v>
      </c>
      <c r="D1576" s="38" t="s">
        <v>5855</v>
      </c>
      <c r="E1576" s="83" t="s">
        <v>638</v>
      </c>
      <c r="F1576" s="35" t="s">
        <v>1385</v>
      </c>
      <c r="G1576" s="35">
        <v>838</v>
      </c>
      <c r="H1576" s="32" t="s">
        <v>5848</v>
      </c>
      <c r="I1576" s="77">
        <v>1097000</v>
      </c>
      <c r="J1576" s="78"/>
      <c r="K1576" s="41"/>
      <c r="L1576" s="42" t="s">
        <v>118</v>
      </c>
      <c r="M1576" s="79">
        <v>828</v>
      </c>
      <c r="N1576" s="80">
        <v>1060000</v>
      </c>
      <c r="O1576" s="81"/>
      <c r="P1576" s="77">
        <v>1060000</v>
      </c>
      <c r="Q1576" s="79">
        <v>860</v>
      </c>
      <c r="R1576" s="77">
        <v>1097000</v>
      </c>
      <c r="S1576" s="41"/>
      <c r="T1576" s="41" t="s">
        <v>942</v>
      </c>
      <c r="U1576" s="41" t="s">
        <v>5849</v>
      </c>
      <c r="V1576" s="84"/>
      <c r="W1576" s="85"/>
      <c r="X1576" s="84" t="s">
        <v>644</v>
      </c>
      <c r="Y1576" s="84"/>
      <c r="Z1576" s="84" t="s">
        <v>3214</v>
      </c>
      <c r="AA1576" s="62">
        <v>43294</v>
      </c>
    </row>
    <row r="1577" spans="1:27" ht="15.75" x14ac:dyDescent="0.25">
      <c r="A1577" s="76">
        <v>1575</v>
      </c>
      <c r="B1577" s="35" t="s">
        <v>5856</v>
      </c>
      <c r="C1577" s="35" t="s">
        <v>5857</v>
      </c>
      <c r="D1577" s="38" t="s">
        <v>5858</v>
      </c>
      <c r="E1577" s="83" t="s">
        <v>638</v>
      </c>
      <c r="F1577" s="35" t="s">
        <v>660</v>
      </c>
      <c r="G1577" s="35">
        <v>837</v>
      </c>
      <c r="H1577" s="32" t="s">
        <v>5859</v>
      </c>
      <c r="I1577" s="77">
        <v>1497000</v>
      </c>
      <c r="J1577" s="78" t="s">
        <v>5860</v>
      </c>
      <c r="K1577" s="41"/>
      <c r="L1577" s="42" t="s">
        <v>118</v>
      </c>
      <c r="M1577" s="79">
        <v>827</v>
      </c>
      <c r="N1577" s="80">
        <v>1460000</v>
      </c>
      <c r="O1577" s="81" t="s">
        <v>5860</v>
      </c>
      <c r="P1577" s="77">
        <v>1460000</v>
      </c>
      <c r="Q1577" s="79">
        <v>859</v>
      </c>
      <c r="R1577" s="77">
        <v>1497000</v>
      </c>
      <c r="S1577" s="41" t="s">
        <v>5860</v>
      </c>
      <c r="T1577" s="41" t="s">
        <v>942</v>
      </c>
      <c r="U1577" s="41" t="s">
        <v>5861</v>
      </c>
      <c r="V1577" s="84"/>
      <c r="W1577" s="85"/>
      <c r="X1577" s="84" t="s">
        <v>644</v>
      </c>
      <c r="Y1577" s="84"/>
      <c r="Z1577" s="84" t="s">
        <v>3214</v>
      </c>
      <c r="AA1577" s="62">
        <v>43294</v>
      </c>
    </row>
    <row r="1578" spans="1:27" ht="15.75" x14ac:dyDescent="0.25">
      <c r="A1578" s="76">
        <v>1576</v>
      </c>
      <c r="B1578" s="35" t="s">
        <v>5862</v>
      </c>
      <c r="C1578" s="35" t="s">
        <v>5863</v>
      </c>
      <c r="D1578" s="38" t="s">
        <v>5864</v>
      </c>
      <c r="E1578" s="83" t="s">
        <v>638</v>
      </c>
      <c r="F1578" s="35" t="s">
        <v>1304</v>
      </c>
      <c r="G1578" s="35">
        <v>847</v>
      </c>
      <c r="H1578" s="32" t="s">
        <v>5865</v>
      </c>
      <c r="I1578" s="77">
        <v>1224000</v>
      </c>
      <c r="J1578" s="78"/>
      <c r="K1578" s="41"/>
      <c r="L1578" s="42" t="s">
        <v>118</v>
      </c>
      <c r="M1578" s="79">
        <v>837</v>
      </c>
      <c r="N1578" s="80">
        <v>1200000</v>
      </c>
      <c r="O1578" s="81"/>
      <c r="P1578" s="77">
        <v>1200000</v>
      </c>
      <c r="Q1578" s="79">
        <v>869</v>
      </c>
      <c r="R1578" s="77">
        <v>1224000</v>
      </c>
      <c r="S1578" s="41"/>
      <c r="T1578" s="41" t="s">
        <v>942</v>
      </c>
      <c r="U1578" s="41" t="s">
        <v>5866</v>
      </c>
      <c r="V1578" s="84"/>
      <c r="W1578" s="85"/>
      <c r="X1578" s="84" t="s">
        <v>644</v>
      </c>
      <c r="Y1578" s="84"/>
      <c r="Z1578" s="84" t="s">
        <v>3214</v>
      </c>
      <c r="AA1578" s="62">
        <v>43294</v>
      </c>
    </row>
    <row r="1579" spans="1:27" ht="15.75" x14ac:dyDescent="0.25">
      <c r="A1579" s="76">
        <v>1577</v>
      </c>
      <c r="B1579" s="35" t="s">
        <v>5867</v>
      </c>
      <c r="C1579" s="35" t="s">
        <v>5868</v>
      </c>
      <c r="D1579" s="38" t="s">
        <v>5869</v>
      </c>
      <c r="E1579" s="83" t="s">
        <v>638</v>
      </c>
      <c r="F1579" s="35" t="s">
        <v>5745</v>
      </c>
      <c r="G1579" s="35">
        <v>749</v>
      </c>
      <c r="H1579" s="32" t="s">
        <v>5870</v>
      </c>
      <c r="I1579" s="77">
        <v>445000</v>
      </c>
      <c r="J1579" s="78"/>
      <c r="K1579" s="41"/>
      <c r="L1579" s="42" t="s">
        <v>118</v>
      </c>
      <c r="M1579" s="79">
        <v>739</v>
      </c>
      <c r="N1579" s="80">
        <v>429000</v>
      </c>
      <c r="O1579" s="81"/>
      <c r="P1579" s="77">
        <v>429000</v>
      </c>
      <c r="Q1579" s="79">
        <v>770</v>
      </c>
      <c r="R1579" s="77">
        <v>445000</v>
      </c>
      <c r="S1579" s="41"/>
      <c r="T1579" s="41" t="s">
        <v>942</v>
      </c>
      <c r="U1579" s="41" t="s">
        <v>5871</v>
      </c>
      <c r="V1579" s="84"/>
      <c r="W1579" s="85"/>
      <c r="X1579" s="84" t="s">
        <v>644</v>
      </c>
      <c r="Y1579" s="84"/>
      <c r="Z1579" s="84" t="s">
        <v>3214</v>
      </c>
      <c r="AA1579" s="62">
        <v>43294</v>
      </c>
    </row>
    <row r="1580" spans="1:27" ht="15.75" x14ac:dyDescent="0.25">
      <c r="A1580" s="76">
        <v>1578</v>
      </c>
      <c r="B1580" s="35" t="s">
        <v>5872</v>
      </c>
      <c r="C1580" s="35" t="s">
        <v>5873</v>
      </c>
      <c r="D1580" s="38" t="s">
        <v>5874</v>
      </c>
      <c r="E1580" s="83" t="s">
        <v>638</v>
      </c>
      <c r="F1580" s="35" t="s">
        <v>660</v>
      </c>
      <c r="G1580" s="35">
        <v>810</v>
      </c>
      <c r="H1580" s="32" t="s">
        <v>5874</v>
      </c>
      <c r="I1580" s="77">
        <v>2736000</v>
      </c>
      <c r="J1580" s="78" t="s">
        <v>5875</v>
      </c>
      <c r="K1580" s="41"/>
      <c r="L1580" s="42" t="s">
        <v>118</v>
      </c>
      <c r="M1580" s="79">
        <v>800</v>
      </c>
      <c r="N1580" s="80">
        <v>2689000</v>
      </c>
      <c r="O1580" s="81" t="s">
        <v>5875</v>
      </c>
      <c r="P1580" s="77">
        <v>2689000</v>
      </c>
      <c r="Q1580" s="79">
        <v>831</v>
      </c>
      <c r="R1580" s="77">
        <v>2736000</v>
      </c>
      <c r="S1580" s="41" t="s">
        <v>5875</v>
      </c>
      <c r="T1580" s="41" t="s">
        <v>942</v>
      </c>
      <c r="U1580" s="41" t="s">
        <v>5876</v>
      </c>
      <c r="V1580" s="84"/>
      <c r="W1580" s="85"/>
      <c r="X1580" s="84" t="s">
        <v>644</v>
      </c>
      <c r="Y1580" s="84"/>
      <c r="Z1580" s="84" t="s">
        <v>3214</v>
      </c>
      <c r="AA1580" s="62">
        <v>43294</v>
      </c>
    </row>
    <row r="1581" spans="1:27" ht="31.5" x14ac:dyDescent="0.25">
      <c r="A1581" s="76">
        <v>1579</v>
      </c>
      <c r="B1581" s="35" t="s">
        <v>5877</v>
      </c>
      <c r="C1581" s="35" t="s">
        <v>5878</v>
      </c>
      <c r="D1581" s="38" t="s">
        <v>5879</v>
      </c>
      <c r="E1581" s="83" t="s">
        <v>638</v>
      </c>
      <c r="F1581" s="35" t="s">
        <v>1304</v>
      </c>
      <c r="G1581" s="35">
        <v>838</v>
      </c>
      <c r="H1581" s="32" t="s">
        <v>5848</v>
      </c>
      <c r="I1581" s="77">
        <v>1097000</v>
      </c>
      <c r="J1581" s="78"/>
      <c r="K1581" s="41"/>
      <c r="L1581" s="42" t="s">
        <v>118</v>
      </c>
      <c r="M1581" s="79">
        <v>828</v>
      </c>
      <c r="N1581" s="80">
        <v>1060000</v>
      </c>
      <c r="O1581" s="81"/>
      <c r="P1581" s="77">
        <v>1060000</v>
      </c>
      <c r="Q1581" s="79">
        <v>860</v>
      </c>
      <c r="R1581" s="77">
        <v>1097000</v>
      </c>
      <c r="S1581" s="41"/>
      <c r="T1581" s="41" t="s">
        <v>942</v>
      </c>
      <c r="U1581" s="41" t="s">
        <v>5849</v>
      </c>
      <c r="V1581" s="84"/>
      <c r="W1581" s="85"/>
      <c r="X1581" s="84" t="s">
        <v>644</v>
      </c>
      <c r="Y1581" s="84"/>
      <c r="Z1581" s="84" t="s">
        <v>3214</v>
      </c>
      <c r="AA1581" s="62">
        <v>43294</v>
      </c>
    </row>
    <row r="1582" spans="1:27" ht="15.75" x14ac:dyDescent="0.25">
      <c r="A1582" s="76">
        <v>1580</v>
      </c>
      <c r="B1582" s="35" t="s">
        <v>5880</v>
      </c>
      <c r="C1582" s="35" t="s">
        <v>5881</v>
      </c>
      <c r="D1582" s="38" t="s">
        <v>5882</v>
      </c>
      <c r="E1582" s="83" t="s">
        <v>638</v>
      </c>
      <c r="F1582" s="35" t="s">
        <v>660</v>
      </c>
      <c r="G1582" s="35">
        <v>838</v>
      </c>
      <c r="H1582" s="32" t="s">
        <v>5848</v>
      </c>
      <c r="I1582" s="77">
        <v>1097000</v>
      </c>
      <c r="J1582" s="78"/>
      <c r="K1582" s="41"/>
      <c r="L1582" s="42" t="s">
        <v>118</v>
      </c>
      <c r="M1582" s="79">
        <v>828</v>
      </c>
      <c r="N1582" s="80">
        <v>1060000</v>
      </c>
      <c r="O1582" s="81"/>
      <c r="P1582" s="77">
        <v>1060000</v>
      </c>
      <c r="Q1582" s="79">
        <v>860</v>
      </c>
      <c r="R1582" s="77">
        <v>1097000</v>
      </c>
      <c r="S1582" s="41"/>
      <c r="T1582" s="41" t="s">
        <v>942</v>
      </c>
      <c r="U1582" s="41" t="s">
        <v>5849</v>
      </c>
      <c r="V1582" s="84"/>
      <c r="W1582" s="85"/>
      <c r="X1582" s="84" t="s">
        <v>644</v>
      </c>
      <c r="Y1582" s="84"/>
      <c r="Z1582" s="84" t="s">
        <v>3214</v>
      </c>
      <c r="AA1582" s="62">
        <v>43294</v>
      </c>
    </row>
    <row r="1583" spans="1:27" ht="15.75" x14ac:dyDescent="0.25">
      <c r="A1583" s="76">
        <v>1581</v>
      </c>
      <c r="B1583" s="35" t="s">
        <v>5883</v>
      </c>
      <c r="C1583" s="35" t="s">
        <v>5884</v>
      </c>
      <c r="D1583" s="38" t="s">
        <v>5885</v>
      </c>
      <c r="E1583" s="83" t="s">
        <v>638</v>
      </c>
      <c r="F1583" s="35" t="s">
        <v>1385</v>
      </c>
      <c r="G1583" s="35">
        <v>837</v>
      </c>
      <c r="H1583" s="32" t="s">
        <v>5859</v>
      </c>
      <c r="I1583" s="77">
        <v>1497000</v>
      </c>
      <c r="J1583" s="78" t="s">
        <v>5860</v>
      </c>
      <c r="K1583" s="41"/>
      <c r="L1583" s="42" t="s">
        <v>118</v>
      </c>
      <c r="M1583" s="79">
        <v>827</v>
      </c>
      <c r="N1583" s="80">
        <v>1460000</v>
      </c>
      <c r="O1583" s="81" t="s">
        <v>5860</v>
      </c>
      <c r="P1583" s="77">
        <v>1460000</v>
      </c>
      <c r="Q1583" s="79">
        <v>859</v>
      </c>
      <c r="R1583" s="77">
        <v>1497000</v>
      </c>
      <c r="S1583" s="41" t="s">
        <v>5860</v>
      </c>
      <c r="T1583" s="41" t="s">
        <v>942</v>
      </c>
      <c r="U1583" s="41" t="s">
        <v>5861</v>
      </c>
      <c r="V1583" s="84"/>
      <c r="W1583" s="85"/>
      <c r="X1583" s="84" t="s">
        <v>644</v>
      </c>
      <c r="Y1583" s="84"/>
      <c r="Z1583" s="84" t="s">
        <v>3214</v>
      </c>
      <c r="AA1583" s="62">
        <v>43294</v>
      </c>
    </row>
    <row r="1584" spans="1:27" ht="31.5" x14ac:dyDescent="0.25">
      <c r="A1584" s="76">
        <v>1582</v>
      </c>
      <c r="B1584" s="35" t="s">
        <v>5886</v>
      </c>
      <c r="C1584" s="35" t="s">
        <v>5887</v>
      </c>
      <c r="D1584" s="38" t="s">
        <v>5888</v>
      </c>
      <c r="E1584" s="83" t="s">
        <v>638</v>
      </c>
      <c r="F1584" s="35" t="s">
        <v>660</v>
      </c>
      <c r="G1584" s="35">
        <v>830</v>
      </c>
      <c r="H1584" s="32" t="s">
        <v>5889</v>
      </c>
      <c r="I1584" s="77">
        <v>779000</v>
      </c>
      <c r="J1584" s="78"/>
      <c r="K1584" s="41"/>
      <c r="L1584" s="42" t="s">
        <v>118</v>
      </c>
      <c r="M1584" s="79">
        <v>820</v>
      </c>
      <c r="N1584" s="80">
        <v>745000</v>
      </c>
      <c r="O1584" s="81"/>
      <c r="P1584" s="77">
        <v>745000</v>
      </c>
      <c r="Q1584" s="79">
        <v>852</v>
      </c>
      <c r="R1584" s="77">
        <v>779000</v>
      </c>
      <c r="S1584" s="41"/>
      <c r="T1584" s="41" t="s">
        <v>942</v>
      </c>
      <c r="U1584" s="41" t="s">
        <v>5890</v>
      </c>
      <c r="V1584" s="84"/>
      <c r="W1584" s="85"/>
      <c r="X1584" s="84" t="s">
        <v>644</v>
      </c>
      <c r="Y1584" s="84"/>
      <c r="Z1584" s="84" t="s">
        <v>3214</v>
      </c>
      <c r="AA1584" s="62">
        <v>43294</v>
      </c>
    </row>
    <row r="1585" spans="1:27" ht="15.75" x14ac:dyDescent="0.25">
      <c r="A1585" s="76">
        <v>1583</v>
      </c>
      <c r="B1585" s="35" t="s">
        <v>5891</v>
      </c>
      <c r="C1585" s="35" t="s">
        <v>5892</v>
      </c>
      <c r="D1585" s="38" t="s">
        <v>5893</v>
      </c>
      <c r="E1585" s="83" t="s">
        <v>638</v>
      </c>
      <c r="F1585" s="35" t="s">
        <v>1385</v>
      </c>
      <c r="G1585" s="35">
        <v>828</v>
      </c>
      <c r="H1585" s="32" t="s">
        <v>5894</v>
      </c>
      <c r="I1585" s="77">
        <v>729000</v>
      </c>
      <c r="J1585" s="78"/>
      <c r="K1585" s="41"/>
      <c r="L1585" s="42" t="s">
        <v>118</v>
      </c>
      <c r="M1585" s="79">
        <v>818</v>
      </c>
      <c r="N1585" s="80">
        <v>704000</v>
      </c>
      <c r="O1585" s="81"/>
      <c r="P1585" s="77">
        <v>704000</v>
      </c>
      <c r="Q1585" s="79">
        <v>850</v>
      </c>
      <c r="R1585" s="77">
        <v>729000</v>
      </c>
      <c r="S1585" s="41"/>
      <c r="T1585" s="41" t="s">
        <v>942</v>
      </c>
      <c r="U1585" s="41" t="s">
        <v>5895</v>
      </c>
      <c r="V1585" s="84"/>
      <c r="W1585" s="85"/>
      <c r="X1585" s="84" t="s">
        <v>644</v>
      </c>
      <c r="Y1585" s="84"/>
      <c r="Z1585" s="84" t="s">
        <v>3214</v>
      </c>
      <c r="AA1585" s="62">
        <v>43294</v>
      </c>
    </row>
    <row r="1586" spans="1:27" ht="15.75" x14ac:dyDescent="0.25">
      <c r="A1586" s="76">
        <v>1584</v>
      </c>
      <c r="B1586" s="35" t="s">
        <v>5896</v>
      </c>
      <c r="C1586" s="35" t="s">
        <v>5892</v>
      </c>
      <c r="D1586" s="38" t="s">
        <v>5893</v>
      </c>
      <c r="E1586" s="83" t="s">
        <v>638</v>
      </c>
      <c r="F1586" s="35" t="s">
        <v>1385</v>
      </c>
      <c r="G1586" s="35">
        <v>829</v>
      </c>
      <c r="H1586" s="32" t="s">
        <v>5897</v>
      </c>
      <c r="I1586" s="77">
        <v>1164000</v>
      </c>
      <c r="J1586" s="78"/>
      <c r="K1586" s="41"/>
      <c r="L1586" s="42" t="s">
        <v>118</v>
      </c>
      <c r="M1586" s="79">
        <v>819</v>
      </c>
      <c r="N1586" s="80">
        <v>1150000</v>
      </c>
      <c r="O1586" s="81"/>
      <c r="P1586" s="77">
        <v>1150000</v>
      </c>
      <c r="Q1586" s="79">
        <v>851</v>
      </c>
      <c r="R1586" s="77">
        <v>1164000</v>
      </c>
      <c r="S1586" s="41"/>
      <c r="T1586" s="41" t="s">
        <v>942</v>
      </c>
      <c r="U1586" s="41" t="s">
        <v>5898</v>
      </c>
      <c r="V1586" s="84"/>
      <c r="W1586" s="85"/>
      <c r="X1586" s="84" t="s">
        <v>644</v>
      </c>
      <c r="Y1586" s="84"/>
      <c r="Z1586" s="84" t="s">
        <v>3214</v>
      </c>
      <c r="AA1586" s="62">
        <v>43294</v>
      </c>
    </row>
    <row r="1587" spans="1:27" ht="15.75" x14ac:dyDescent="0.25">
      <c r="A1587" s="76">
        <v>1585</v>
      </c>
      <c r="B1587" s="35" t="s">
        <v>5899</v>
      </c>
      <c r="C1587" s="35" t="s">
        <v>5900</v>
      </c>
      <c r="D1587" s="38" t="s">
        <v>5901</v>
      </c>
      <c r="E1587" s="83" t="s">
        <v>638</v>
      </c>
      <c r="F1587" s="35" t="s">
        <v>660</v>
      </c>
      <c r="G1587" s="35">
        <v>836</v>
      </c>
      <c r="H1587" s="32" t="s">
        <v>5902</v>
      </c>
      <c r="I1587" s="77">
        <v>1292000</v>
      </c>
      <c r="J1587" s="78"/>
      <c r="K1587" s="41"/>
      <c r="L1587" s="42" t="s">
        <v>118</v>
      </c>
      <c r="M1587" s="79">
        <v>826</v>
      </c>
      <c r="N1587" s="80">
        <v>1265000</v>
      </c>
      <c r="O1587" s="81"/>
      <c r="P1587" s="77">
        <v>1265000</v>
      </c>
      <c r="Q1587" s="79">
        <v>858</v>
      </c>
      <c r="R1587" s="77">
        <v>1292000</v>
      </c>
      <c r="S1587" s="41"/>
      <c r="T1587" s="41" t="s">
        <v>942</v>
      </c>
      <c r="U1587" s="41" t="s">
        <v>5903</v>
      </c>
      <c r="V1587" s="84"/>
      <c r="W1587" s="85"/>
      <c r="X1587" s="84" t="s">
        <v>644</v>
      </c>
      <c r="Y1587" s="84"/>
      <c r="Z1587" s="84" t="s">
        <v>3214</v>
      </c>
      <c r="AA1587" s="62">
        <v>43294</v>
      </c>
    </row>
    <row r="1588" spans="1:27" ht="15.75" x14ac:dyDescent="0.25">
      <c r="A1588" s="76">
        <v>1586</v>
      </c>
      <c r="B1588" s="35" t="s">
        <v>5904</v>
      </c>
      <c r="C1588" s="35" t="s">
        <v>5905</v>
      </c>
      <c r="D1588" s="38" t="s">
        <v>5906</v>
      </c>
      <c r="E1588" s="83" t="s">
        <v>638</v>
      </c>
      <c r="F1588" s="35" t="s">
        <v>660</v>
      </c>
      <c r="G1588" s="35">
        <v>836</v>
      </c>
      <c r="H1588" s="32" t="s">
        <v>5902</v>
      </c>
      <c r="I1588" s="77">
        <v>1292000</v>
      </c>
      <c r="J1588" s="78"/>
      <c r="K1588" s="41"/>
      <c r="L1588" s="42" t="s">
        <v>118</v>
      </c>
      <c r="M1588" s="79">
        <v>826</v>
      </c>
      <c r="N1588" s="80">
        <v>1265000</v>
      </c>
      <c r="O1588" s="81"/>
      <c r="P1588" s="77">
        <v>1265000</v>
      </c>
      <c r="Q1588" s="79">
        <v>858</v>
      </c>
      <c r="R1588" s="77">
        <v>1292000</v>
      </c>
      <c r="S1588" s="41"/>
      <c r="T1588" s="41" t="s">
        <v>942</v>
      </c>
      <c r="U1588" s="41" t="s">
        <v>5903</v>
      </c>
      <c r="V1588" s="84"/>
      <c r="W1588" s="85"/>
      <c r="X1588" s="84" t="s">
        <v>644</v>
      </c>
      <c r="Y1588" s="84"/>
      <c r="Z1588" s="84" t="s">
        <v>3214</v>
      </c>
      <c r="AA1588" s="62">
        <v>43294</v>
      </c>
    </row>
    <row r="1589" spans="1:27" ht="31.5" x14ac:dyDescent="0.25">
      <c r="A1589" s="76">
        <v>1587</v>
      </c>
      <c r="B1589" s="35" t="s">
        <v>5907</v>
      </c>
      <c r="C1589" s="35" t="s">
        <v>5908</v>
      </c>
      <c r="D1589" s="38" t="s">
        <v>5909</v>
      </c>
      <c r="E1589" s="83" t="s">
        <v>638</v>
      </c>
      <c r="F1589" s="35" t="s">
        <v>660</v>
      </c>
      <c r="G1589" s="35">
        <v>836</v>
      </c>
      <c r="H1589" s="32" t="s">
        <v>5902</v>
      </c>
      <c r="I1589" s="77">
        <v>1292000</v>
      </c>
      <c r="J1589" s="78"/>
      <c r="K1589" s="41"/>
      <c r="L1589" s="42" t="s">
        <v>118</v>
      </c>
      <c r="M1589" s="79">
        <v>826</v>
      </c>
      <c r="N1589" s="80">
        <v>1265000</v>
      </c>
      <c r="O1589" s="81"/>
      <c r="P1589" s="77">
        <v>1265000</v>
      </c>
      <c r="Q1589" s="79">
        <v>858</v>
      </c>
      <c r="R1589" s="77">
        <v>1292000</v>
      </c>
      <c r="S1589" s="41"/>
      <c r="T1589" s="41" t="s">
        <v>942</v>
      </c>
      <c r="U1589" s="41" t="s">
        <v>5903</v>
      </c>
      <c r="V1589" s="84"/>
      <c r="W1589" s="85"/>
      <c r="X1589" s="84" t="s">
        <v>644</v>
      </c>
      <c r="Y1589" s="84"/>
      <c r="Z1589" s="84" t="s">
        <v>3214</v>
      </c>
      <c r="AA1589" s="62">
        <v>43294</v>
      </c>
    </row>
    <row r="1590" spans="1:27" ht="15.75" x14ac:dyDescent="0.25">
      <c r="A1590" s="76">
        <v>1588</v>
      </c>
      <c r="B1590" s="35" t="s">
        <v>5910</v>
      </c>
      <c r="C1590" s="35" t="s">
        <v>5911</v>
      </c>
      <c r="D1590" s="38" t="s">
        <v>5912</v>
      </c>
      <c r="E1590" s="83" t="s">
        <v>638</v>
      </c>
      <c r="F1590" s="35" t="s">
        <v>660</v>
      </c>
      <c r="G1590" s="35">
        <v>585</v>
      </c>
      <c r="H1590" s="32" t="s">
        <v>5913</v>
      </c>
      <c r="I1590" s="77">
        <v>2760000</v>
      </c>
      <c r="J1590" s="78"/>
      <c r="K1590" s="41"/>
      <c r="L1590" s="42" t="s">
        <v>118</v>
      </c>
      <c r="M1590" s="79">
        <v>575</v>
      </c>
      <c r="N1590" s="80">
        <v>2689000</v>
      </c>
      <c r="O1590" s="81"/>
      <c r="P1590" s="77">
        <v>2689000</v>
      </c>
      <c r="Q1590" s="79">
        <v>591</v>
      </c>
      <c r="R1590" s="77">
        <v>2760000</v>
      </c>
      <c r="S1590" s="41"/>
      <c r="T1590" s="41" t="s">
        <v>803</v>
      </c>
      <c r="U1590" s="41" t="s">
        <v>5914</v>
      </c>
      <c r="V1590" s="84"/>
      <c r="W1590" s="85"/>
      <c r="X1590" s="84" t="s">
        <v>644</v>
      </c>
      <c r="Y1590" s="84"/>
      <c r="Z1590" s="84" t="s">
        <v>3214</v>
      </c>
      <c r="AA1590" s="62">
        <v>43294</v>
      </c>
    </row>
    <row r="1591" spans="1:27" ht="15.75" x14ac:dyDescent="0.25">
      <c r="A1591" s="76">
        <v>1589</v>
      </c>
      <c r="B1591" s="35" t="s">
        <v>5915</v>
      </c>
      <c r="C1591" s="35" t="s">
        <v>5916</v>
      </c>
      <c r="D1591" s="38" t="s">
        <v>5917</v>
      </c>
      <c r="E1591" s="83" t="s">
        <v>638</v>
      </c>
      <c r="F1591" s="35" t="s">
        <v>1385</v>
      </c>
      <c r="G1591" s="35">
        <v>827</v>
      </c>
      <c r="H1591" s="32" t="s">
        <v>5918</v>
      </c>
      <c r="I1591" s="77">
        <v>629000</v>
      </c>
      <c r="J1591" s="78"/>
      <c r="K1591" s="41"/>
      <c r="L1591" s="42" t="s">
        <v>118</v>
      </c>
      <c r="M1591" s="79">
        <v>817</v>
      </c>
      <c r="N1591" s="80">
        <v>595000</v>
      </c>
      <c r="O1591" s="81"/>
      <c r="P1591" s="77">
        <v>595000</v>
      </c>
      <c r="Q1591" s="79">
        <v>849</v>
      </c>
      <c r="R1591" s="77">
        <v>629000</v>
      </c>
      <c r="S1591" s="41"/>
      <c r="T1591" s="41" t="s">
        <v>942</v>
      </c>
      <c r="U1591" s="41" t="s">
        <v>5919</v>
      </c>
      <c r="V1591" s="84"/>
      <c r="W1591" s="85"/>
      <c r="X1591" s="84" t="s">
        <v>644</v>
      </c>
      <c r="Y1591" s="84"/>
      <c r="Z1591" s="84" t="s">
        <v>3214</v>
      </c>
      <c r="AA1591" s="62">
        <v>43294</v>
      </c>
    </row>
    <row r="1592" spans="1:27" ht="15.75" x14ac:dyDescent="0.25">
      <c r="A1592" s="76">
        <v>1590</v>
      </c>
      <c r="B1592" s="35" t="s">
        <v>5920</v>
      </c>
      <c r="C1592" s="35" t="s">
        <v>5921</v>
      </c>
      <c r="D1592" s="38" t="s">
        <v>5918</v>
      </c>
      <c r="E1592" s="83" t="s">
        <v>638</v>
      </c>
      <c r="F1592" s="35" t="s">
        <v>1385</v>
      </c>
      <c r="G1592" s="35">
        <v>827</v>
      </c>
      <c r="H1592" s="32" t="s">
        <v>5918</v>
      </c>
      <c r="I1592" s="77">
        <v>629000</v>
      </c>
      <c r="J1592" s="78"/>
      <c r="K1592" s="41"/>
      <c r="L1592" s="42" t="s">
        <v>118</v>
      </c>
      <c r="M1592" s="79">
        <v>817</v>
      </c>
      <c r="N1592" s="80">
        <v>595000</v>
      </c>
      <c r="O1592" s="81"/>
      <c r="P1592" s="77">
        <v>595000</v>
      </c>
      <c r="Q1592" s="79">
        <v>849</v>
      </c>
      <c r="R1592" s="77">
        <v>629000</v>
      </c>
      <c r="S1592" s="41"/>
      <c r="T1592" s="41" t="s">
        <v>942</v>
      </c>
      <c r="U1592" s="41" t="s">
        <v>5919</v>
      </c>
      <c r="V1592" s="84"/>
      <c r="W1592" s="85"/>
      <c r="X1592" s="84" t="s">
        <v>644</v>
      </c>
      <c r="Y1592" s="84"/>
      <c r="Z1592" s="84" t="s">
        <v>3214</v>
      </c>
      <c r="AA1592" s="62">
        <v>43294</v>
      </c>
    </row>
    <row r="1593" spans="1:27" ht="15.75" x14ac:dyDescent="0.25">
      <c r="A1593" s="76">
        <v>1591</v>
      </c>
      <c r="B1593" s="35" t="s">
        <v>5922</v>
      </c>
      <c r="C1593" s="35" t="s">
        <v>5923</v>
      </c>
      <c r="D1593" s="38" t="s">
        <v>5924</v>
      </c>
      <c r="E1593" s="83" t="s">
        <v>638</v>
      </c>
      <c r="F1593" s="35" t="s">
        <v>1385</v>
      </c>
      <c r="G1593" s="35">
        <v>826</v>
      </c>
      <c r="H1593" s="32" t="s">
        <v>5925</v>
      </c>
      <c r="I1593" s="77">
        <v>829000</v>
      </c>
      <c r="J1593" s="78"/>
      <c r="K1593" s="41"/>
      <c r="L1593" s="42" t="s">
        <v>118</v>
      </c>
      <c r="M1593" s="79">
        <v>816</v>
      </c>
      <c r="N1593" s="80">
        <v>804000</v>
      </c>
      <c r="O1593" s="81"/>
      <c r="P1593" s="77">
        <v>804000</v>
      </c>
      <c r="Q1593" s="79">
        <v>848</v>
      </c>
      <c r="R1593" s="77">
        <v>829000</v>
      </c>
      <c r="S1593" s="41"/>
      <c r="T1593" s="41" t="s">
        <v>942</v>
      </c>
      <c r="U1593" s="41" t="s">
        <v>5926</v>
      </c>
      <c r="V1593" s="84"/>
      <c r="W1593" s="85"/>
      <c r="X1593" s="84" t="s">
        <v>644</v>
      </c>
      <c r="Y1593" s="84"/>
      <c r="Z1593" s="84" t="s">
        <v>3214</v>
      </c>
      <c r="AA1593" s="62">
        <v>43294</v>
      </c>
    </row>
    <row r="1594" spans="1:27" ht="15.75" x14ac:dyDescent="0.25">
      <c r="A1594" s="76">
        <v>1592</v>
      </c>
      <c r="B1594" s="35" t="s">
        <v>5927</v>
      </c>
      <c r="C1594" s="35" t="s">
        <v>5928</v>
      </c>
      <c r="D1594" s="38" t="s">
        <v>5929</v>
      </c>
      <c r="E1594" s="83" t="s">
        <v>638</v>
      </c>
      <c r="F1594" s="35" t="s">
        <v>660</v>
      </c>
      <c r="G1594" s="35">
        <v>826</v>
      </c>
      <c r="H1594" s="32" t="s">
        <v>5925</v>
      </c>
      <c r="I1594" s="77">
        <v>829000</v>
      </c>
      <c r="J1594" s="78"/>
      <c r="K1594" s="41"/>
      <c r="L1594" s="42" t="s">
        <v>118</v>
      </c>
      <c r="M1594" s="79">
        <v>816</v>
      </c>
      <c r="N1594" s="80">
        <v>804000</v>
      </c>
      <c r="O1594" s="81"/>
      <c r="P1594" s="77">
        <v>804000</v>
      </c>
      <c r="Q1594" s="79">
        <v>848</v>
      </c>
      <c r="R1594" s="77">
        <v>829000</v>
      </c>
      <c r="S1594" s="41"/>
      <c r="T1594" s="41" t="s">
        <v>942</v>
      </c>
      <c r="U1594" s="41" t="s">
        <v>5926</v>
      </c>
      <c r="V1594" s="84"/>
      <c r="W1594" s="85"/>
      <c r="X1594" s="84" t="s">
        <v>644</v>
      </c>
      <c r="Y1594" s="84"/>
      <c r="Z1594" s="84" t="s">
        <v>3214</v>
      </c>
      <c r="AA1594" s="62">
        <v>43294</v>
      </c>
    </row>
    <row r="1595" spans="1:27" ht="31.5" x14ac:dyDescent="0.25">
      <c r="A1595" s="76">
        <v>1593</v>
      </c>
      <c r="B1595" s="35" t="s">
        <v>5930</v>
      </c>
      <c r="C1595" s="35" t="s">
        <v>5931</v>
      </c>
      <c r="D1595" s="38" t="s">
        <v>5932</v>
      </c>
      <c r="E1595" s="83" t="s">
        <v>638</v>
      </c>
      <c r="F1595" s="35" t="s">
        <v>660</v>
      </c>
      <c r="G1595" s="35">
        <v>750</v>
      </c>
      <c r="H1595" s="32" t="s">
        <v>5933</v>
      </c>
      <c r="I1595" s="77">
        <v>1097000</v>
      </c>
      <c r="J1595" s="78"/>
      <c r="K1595" s="41"/>
      <c r="L1595" s="42" t="s">
        <v>118</v>
      </c>
      <c r="M1595" s="79">
        <v>740</v>
      </c>
      <c r="N1595" s="80">
        <v>1060000</v>
      </c>
      <c r="O1595" s="81"/>
      <c r="P1595" s="77">
        <v>1060000</v>
      </c>
      <c r="Q1595" s="79">
        <v>771</v>
      </c>
      <c r="R1595" s="77">
        <v>1097000</v>
      </c>
      <c r="S1595" s="41"/>
      <c r="T1595" s="41" t="s">
        <v>942</v>
      </c>
      <c r="U1595" s="41" t="s">
        <v>5934</v>
      </c>
      <c r="V1595" s="84"/>
      <c r="W1595" s="85"/>
      <c r="X1595" s="84" t="s">
        <v>644</v>
      </c>
      <c r="Y1595" s="84"/>
      <c r="Z1595" s="84" t="s">
        <v>3214</v>
      </c>
      <c r="AA1595" s="62">
        <v>43294</v>
      </c>
    </row>
    <row r="1596" spans="1:27" ht="15.75" x14ac:dyDescent="0.25">
      <c r="A1596" s="76">
        <v>1594</v>
      </c>
      <c r="B1596" s="35" t="s">
        <v>5935</v>
      </c>
      <c r="C1596" s="35" t="s">
        <v>5936</v>
      </c>
      <c r="D1596" s="38" t="s">
        <v>5937</v>
      </c>
      <c r="E1596" s="83" t="s">
        <v>638</v>
      </c>
      <c r="F1596" s="35" t="s">
        <v>1385</v>
      </c>
      <c r="G1596" s="35">
        <v>785</v>
      </c>
      <c r="H1596" s="32" t="s">
        <v>5938</v>
      </c>
      <c r="I1596" s="77">
        <v>1714000</v>
      </c>
      <c r="J1596" s="78"/>
      <c r="K1596" s="41"/>
      <c r="L1596" s="42" t="s">
        <v>118</v>
      </c>
      <c r="M1596" s="79">
        <v>775</v>
      </c>
      <c r="N1596" s="80">
        <v>1690000</v>
      </c>
      <c r="O1596" s="81"/>
      <c r="P1596" s="77">
        <v>1690000</v>
      </c>
      <c r="Q1596" s="79">
        <v>806</v>
      </c>
      <c r="R1596" s="77">
        <v>1714000</v>
      </c>
      <c r="S1596" s="41"/>
      <c r="T1596" s="41" t="s">
        <v>942</v>
      </c>
      <c r="U1596" s="41" t="s">
        <v>5939</v>
      </c>
      <c r="V1596" s="84"/>
      <c r="W1596" s="85"/>
      <c r="X1596" s="84" t="s">
        <v>644</v>
      </c>
      <c r="Y1596" s="84"/>
      <c r="Z1596" s="84" t="s">
        <v>3214</v>
      </c>
      <c r="AA1596" s="62">
        <v>43294</v>
      </c>
    </row>
    <row r="1597" spans="1:27" ht="31.5" x14ac:dyDescent="0.25">
      <c r="A1597" s="76">
        <v>1595</v>
      </c>
      <c r="B1597" s="35" t="s">
        <v>5940</v>
      </c>
      <c r="C1597" s="35" t="s">
        <v>5941</v>
      </c>
      <c r="D1597" s="38" t="s">
        <v>5942</v>
      </c>
      <c r="E1597" s="83" t="s">
        <v>638</v>
      </c>
      <c r="F1597" s="35" t="s">
        <v>660</v>
      </c>
      <c r="G1597" s="35">
        <v>741</v>
      </c>
      <c r="H1597" s="32" t="s">
        <v>5943</v>
      </c>
      <c r="I1597" s="77">
        <v>1197000</v>
      </c>
      <c r="J1597" s="78" t="s">
        <v>5944</v>
      </c>
      <c r="K1597" s="41"/>
      <c r="L1597" s="42" t="s">
        <v>118</v>
      </c>
      <c r="M1597" s="79">
        <v>731</v>
      </c>
      <c r="N1597" s="80">
        <v>1160000</v>
      </c>
      <c r="O1597" s="81" t="s">
        <v>5944</v>
      </c>
      <c r="P1597" s="77">
        <v>1160000</v>
      </c>
      <c r="Q1597" s="79">
        <v>762</v>
      </c>
      <c r="R1597" s="77">
        <v>1197000</v>
      </c>
      <c r="S1597" s="41" t="s">
        <v>5945</v>
      </c>
      <c r="T1597" s="41" t="s">
        <v>942</v>
      </c>
      <c r="U1597" s="41" t="s">
        <v>5946</v>
      </c>
      <c r="V1597" s="84"/>
      <c r="W1597" s="85"/>
      <c r="X1597" s="84" t="s">
        <v>644</v>
      </c>
      <c r="Y1597" s="84"/>
      <c r="Z1597" s="84" t="s">
        <v>3214</v>
      </c>
      <c r="AA1597" s="62">
        <v>43294</v>
      </c>
    </row>
    <row r="1598" spans="1:27" ht="31.5" x14ac:dyDescent="0.25">
      <c r="A1598" s="76">
        <v>1596</v>
      </c>
      <c r="B1598" s="35" t="s">
        <v>5947</v>
      </c>
      <c r="C1598" s="35" t="s">
        <v>5948</v>
      </c>
      <c r="D1598" s="38" t="s">
        <v>5949</v>
      </c>
      <c r="E1598" s="83" t="s">
        <v>638</v>
      </c>
      <c r="F1598" s="35" t="s">
        <v>660</v>
      </c>
      <c r="G1598" s="35">
        <v>741</v>
      </c>
      <c r="H1598" s="32" t="s">
        <v>5943</v>
      </c>
      <c r="I1598" s="77">
        <v>1197000</v>
      </c>
      <c r="J1598" s="78" t="s">
        <v>5944</v>
      </c>
      <c r="K1598" s="41"/>
      <c r="L1598" s="42" t="s">
        <v>118</v>
      </c>
      <c r="M1598" s="79">
        <v>731</v>
      </c>
      <c r="N1598" s="80">
        <v>1160000</v>
      </c>
      <c r="O1598" s="81" t="s">
        <v>5944</v>
      </c>
      <c r="P1598" s="77">
        <v>1160000</v>
      </c>
      <c r="Q1598" s="79">
        <v>762</v>
      </c>
      <c r="R1598" s="77">
        <v>1197000</v>
      </c>
      <c r="S1598" s="41" t="s">
        <v>5945</v>
      </c>
      <c r="T1598" s="41" t="s">
        <v>942</v>
      </c>
      <c r="U1598" s="41" t="s">
        <v>5946</v>
      </c>
      <c r="V1598" s="84"/>
      <c r="W1598" s="85"/>
      <c r="X1598" s="84" t="s">
        <v>644</v>
      </c>
      <c r="Y1598" s="84"/>
      <c r="Z1598" s="84" t="s">
        <v>3214</v>
      </c>
      <c r="AA1598" s="62">
        <v>43294</v>
      </c>
    </row>
    <row r="1599" spans="1:27" ht="15.75" x14ac:dyDescent="0.25">
      <c r="A1599" s="76">
        <v>1597</v>
      </c>
      <c r="B1599" s="35" t="s">
        <v>5950</v>
      </c>
      <c r="C1599" s="35" t="s">
        <v>5951</v>
      </c>
      <c r="D1599" s="38" t="s">
        <v>5952</v>
      </c>
      <c r="E1599" s="83" t="s">
        <v>638</v>
      </c>
      <c r="F1599" s="35" t="s">
        <v>660</v>
      </c>
      <c r="G1599" s="35">
        <v>815</v>
      </c>
      <c r="H1599" s="32" t="s">
        <v>5953</v>
      </c>
      <c r="I1599" s="77">
        <v>1092000</v>
      </c>
      <c r="J1599" s="78"/>
      <c r="K1599" s="41"/>
      <c r="L1599" s="42" t="s">
        <v>118</v>
      </c>
      <c r="M1599" s="79">
        <v>805</v>
      </c>
      <c r="N1599" s="80">
        <v>1065000</v>
      </c>
      <c r="O1599" s="81"/>
      <c r="P1599" s="77">
        <v>1065000</v>
      </c>
      <c r="Q1599" s="79">
        <v>836</v>
      </c>
      <c r="R1599" s="77">
        <v>1092000</v>
      </c>
      <c r="S1599" s="41"/>
      <c r="T1599" s="41" t="s">
        <v>942</v>
      </c>
      <c r="U1599" s="41" t="s">
        <v>5954</v>
      </c>
      <c r="V1599" s="84"/>
      <c r="W1599" s="85"/>
      <c r="X1599" s="84" t="s">
        <v>644</v>
      </c>
      <c r="Y1599" s="84"/>
      <c r="Z1599" s="84" t="s">
        <v>3214</v>
      </c>
      <c r="AA1599" s="62">
        <v>43294</v>
      </c>
    </row>
    <row r="1600" spans="1:27" ht="15.75" x14ac:dyDescent="0.25">
      <c r="A1600" s="76">
        <v>1598</v>
      </c>
      <c r="B1600" s="35" t="s">
        <v>5955</v>
      </c>
      <c r="C1600" s="35" t="s">
        <v>5956</v>
      </c>
      <c r="D1600" s="38" t="s">
        <v>5957</v>
      </c>
      <c r="E1600" s="83" t="s">
        <v>638</v>
      </c>
      <c r="F1600" s="35" t="s">
        <v>1304</v>
      </c>
      <c r="G1600" s="35">
        <v>851</v>
      </c>
      <c r="H1600" s="32" t="s">
        <v>5957</v>
      </c>
      <c r="I1600" s="77">
        <v>1097000</v>
      </c>
      <c r="J1600" s="78"/>
      <c r="K1600" s="41"/>
      <c r="L1600" s="42" t="s">
        <v>118</v>
      </c>
      <c r="M1600" s="79">
        <v>841</v>
      </c>
      <c r="N1600" s="80">
        <v>1060000</v>
      </c>
      <c r="O1600" s="81"/>
      <c r="P1600" s="77">
        <v>1060000</v>
      </c>
      <c r="Q1600" s="79">
        <v>875</v>
      </c>
      <c r="R1600" s="77">
        <v>1097000</v>
      </c>
      <c r="S1600" s="41"/>
      <c r="T1600" s="41" t="s">
        <v>942</v>
      </c>
      <c r="U1600" s="41" t="s">
        <v>5958</v>
      </c>
      <c r="V1600" s="84"/>
      <c r="W1600" s="85"/>
      <c r="X1600" s="84" t="s">
        <v>644</v>
      </c>
      <c r="Y1600" s="84"/>
      <c r="Z1600" s="84" t="s">
        <v>3214</v>
      </c>
      <c r="AA1600" s="62">
        <v>43294</v>
      </c>
    </row>
    <row r="1601" spans="1:27" ht="15.75" x14ac:dyDescent="0.25">
      <c r="A1601" s="76">
        <v>1599</v>
      </c>
      <c r="B1601" s="35" t="s">
        <v>5959</v>
      </c>
      <c r="C1601" s="35" t="s">
        <v>5960</v>
      </c>
      <c r="D1601" s="38" t="s">
        <v>5961</v>
      </c>
      <c r="E1601" s="83" t="s">
        <v>638</v>
      </c>
      <c r="F1601" s="35" t="s">
        <v>660</v>
      </c>
      <c r="G1601" s="35">
        <v>815</v>
      </c>
      <c r="H1601" s="32" t="s">
        <v>5953</v>
      </c>
      <c r="I1601" s="77">
        <v>1092000</v>
      </c>
      <c r="J1601" s="78"/>
      <c r="K1601" s="41"/>
      <c r="L1601" s="42" t="s">
        <v>118</v>
      </c>
      <c r="M1601" s="79">
        <v>805</v>
      </c>
      <c r="N1601" s="80">
        <v>1065000</v>
      </c>
      <c r="O1601" s="81"/>
      <c r="P1601" s="77">
        <v>1065000</v>
      </c>
      <c r="Q1601" s="79">
        <v>836</v>
      </c>
      <c r="R1601" s="77">
        <v>1092000</v>
      </c>
      <c r="S1601" s="41"/>
      <c r="T1601" s="41" t="s">
        <v>942</v>
      </c>
      <c r="U1601" s="41" t="s">
        <v>5954</v>
      </c>
      <c r="V1601" s="84"/>
      <c r="W1601" s="85"/>
      <c r="X1601" s="84" t="s">
        <v>644</v>
      </c>
      <c r="Y1601" s="84"/>
      <c r="Z1601" s="84" t="s">
        <v>3214</v>
      </c>
      <c r="AA1601" s="62">
        <v>43294</v>
      </c>
    </row>
    <row r="1602" spans="1:27" ht="15.75" x14ac:dyDescent="0.25">
      <c r="A1602" s="76">
        <v>1600</v>
      </c>
      <c r="B1602" s="35" t="s">
        <v>5962</v>
      </c>
      <c r="C1602" s="35" t="s">
        <v>5963</v>
      </c>
      <c r="D1602" s="38" t="s">
        <v>5964</v>
      </c>
      <c r="E1602" s="83" t="s">
        <v>638</v>
      </c>
      <c r="F1602" s="35" t="s">
        <v>1304</v>
      </c>
      <c r="G1602" s="35">
        <v>823</v>
      </c>
      <c r="H1602" s="32" t="s">
        <v>5965</v>
      </c>
      <c r="I1602" s="77">
        <v>1497000</v>
      </c>
      <c r="J1602" s="78" t="s">
        <v>5860</v>
      </c>
      <c r="K1602" s="41"/>
      <c r="L1602" s="42" t="s">
        <v>118</v>
      </c>
      <c r="M1602" s="79">
        <v>813</v>
      </c>
      <c r="N1602" s="80">
        <v>1460000</v>
      </c>
      <c r="O1602" s="81" t="s">
        <v>5860</v>
      </c>
      <c r="P1602" s="77">
        <v>1460000</v>
      </c>
      <c r="Q1602" s="79">
        <v>844</v>
      </c>
      <c r="R1602" s="77">
        <v>1497000</v>
      </c>
      <c r="S1602" s="41" t="s">
        <v>5860</v>
      </c>
      <c r="T1602" s="41" t="s">
        <v>942</v>
      </c>
      <c r="U1602" s="41" t="s">
        <v>5966</v>
      </c>
      <c r="V1602" s="84"/>
      <c r="W1602" s="85"/>
      <c r="X1602" s="84" t="s">
        <v>644</v>
      </c>
      <c r="Y1602" s="84"/>
      <c r="Z1602" s="84" t="s">
        <v>3214</v>
      </c>
      <c r="AA1602" s="62">
        <v>43294</v>
      </c>
    </row>
    <row r="1603" spans="1:27" ht="15.75" x14ac:dyDescent="0.25">
      <c r="A1603" s="76">
        <v>1601</v>
      </c>
      <c r="B1603" s="35" t="s">
        <v>5967</v>
      </c>
      <c r="C1603" s="35" t="s">
        <v>5968</v>
      </c>
      <c r="D1603" s="38" t="s">
        <v>5969</v>
      </c>
      <c r="E1603" s="83" t="s">
        <v>638</v>
      </c>
      <c r="F1603" s="35" t="s">
        <v>1304</v>
      </c>
      <c r="G1603" s="35">
        <v>823</v>
      </c>
      <c r="H1603" s="32" t="s">
        <v>5965</v>
      </c>
      <c r="I1603" s="77">
        <v>1497000</v>
      </c>
      <c r="J1603" s="78" t="s">
        <v>5860</v>
      </c>
      <c r="K1603" s="41"/>
      <c r="L1603" s="42" t="s">
        <v>118</v>
      </c>
      <c r="M1603" s="79">
        <v>813</v>
      </c>
      <c r="N1603" s="80">
        <v>1460000</v>
      </c>
      <c r="O1603" s="81" t="s">
        <v>5860</v>
      </c>
      <c r="P1603" s="77">
        <v>1460000</v>
      </c>
      <c r="Q1603" s="79">
        <v>844</v>
      </c>
      <c r="R1603" s="77">
        <v>1497000</v>
      </c>
      <c r="S1603" s="41" t="s">
        <v>5860</v>
      </c>
      <c r="T1603" s="41" t="s">
        <v>942</v>
      </c>
      <c r="U1603" s="41" t="s">
        <v>5966</v>
      </c>
      <c r="V1603" s="84"/>
      <c r="W1603" s="85"/>
      <c r="X1603" s="84" t="s">
        <v>644</v>
      </c>
      <c r="Y1603" s="84"/>
      <c r="Z1603" s="84" t="s">
        <v>3214</v>
      </c>
      <c r="AA1603" s="62">
        <v>43294</v>
      </c>
    </row>
    <row r="1604" spans="1:27" ht="31.5" x14ac:dyDescent="0.25">
      <c r="A1604" s="76">
        <v>1602</v>
      </c>
      <c r="B1604" s="35" t="s">
        <v>5970</v>
      </c>
      <c r="C1604" s="35" t="s">
        <v>5971</v>
      </c>
      <c r="D1604" s="38" t="s">
        <v>5972</v>
      </c>
      <c r="E1604" s="83" t="s">
        <v>638</v>
      </c>
      <c r="F1604" s="35" t="s">
        <v>781</v>
      </c>
      <c r="G1604" s="35">
        <v>796</v>
      </c>
      <c r="H1604" s="32" t="s">
        <v>5973</v>
      </c>
      <c r="I1604" s="77">
        <v>56300</v>
      </c>
      <c r="J1604" s="78"/>
      <c r="K1604" s="41"/>
      <c r="L1604" s="42" t="s">
        <v>118</v>
      </c>
      <c r="M1604" s="79">
        <v>786</v>
      </c>
      <c r="N1604" s="80">
        <v>53700</v>
      </c>
      <c r="O1604" s="81"/>
      <c r="P1604" s="77">
        <v>53700</v>
      </c>
      <c r="Q1604" s="79">
        <v>817</v>
      </c>
      <c r="R1604" s="77">
        <v>56300</v>
      </c>
      <c r="S1604" s="41"/>
      <c r="T1604" s="41" t="s">
        <v>942</v>
      </c>
      <c r="U1604" s="41" t="s">
        <v>5974</v>
      </c>
      <c r="V1604" s="84"/>
      <c r="W1604" s="85"/>
      <c r="X1604" s="84" t="s">
        <v>644</v>
      </c>
      <c r="Y1604" s="84"/>
      <c r="Z1604" s="84" t="s">
        <v>3214</v>
      </c>
      <c r="AA1604" s="62">
        <v>43294</v>
      </c>
    </row>
    <row r="1605" spans="1:27" ht="63" x14ac:dyDescent="0.25">
      <c r="A1605" s="76">
        <v>1603</v>
      </c>
      <c r="B1605" s="35" t="s">
        <v>5975</v>
      </c>
      <c r="C1605" s="35" t="s">
        <v>5976</v>
      </c>
      <c r="D1605" s="38" t="s">
        <v>5977</v>
      </c>
      <c r="E1605" s="83" t="s">
        <v>638</v>
      </c>
      <c r="F1605" s="35" t="s">
        <v>781</v>
      </c>
      <c r="G1605" s="35">
        <v>759</v>
      </c>
      <c r="H1605" s="32" t="s">
        <v>5751</v>
      </c>
      <c r="I1605" s="77">
        <v>402000</v>
      </c>
      <c r="J1605" s="78"/>
      <c r="K1605" s="41"/>
      <c r="L1605" s="42" t="s">
        <v>118</v>
      </c>
      <c r="M1605" s="79">
        <v>749</v>
      </c>
      <c r="N1605" s="80">
        <v>393000</v>
      </c>
      <c r="O1605" s="81"/>
      <c r="P1605" s="77">
        <v>393000</v>
      </c>
      <c r="Q1605" s="79">
        <v>780</v>
      </c>
      <c r="R1605" s="77">
        <v>402000</v>
      </c>
      <c r="S1605" s="41"/>
      <c r="T1605" s="41" t="s">
        <v>942</v>
      </c>
      <c r="U1605" s="41" t="s">
        <v>5752</v>
      </c>
      <c r="V1605" s="84"/>
      <c r="W1605" s="85"/>
      <c r="X1605" s="84" t="s">
        <v>644</v>
      </c>
      <c r="Y1605" s="84"/>
      <c r="Z1605" s="84" t="s">
        <v>3214</v>
      </c>
      <c r="AA1605" s="62">
        <v>43294</v>
      </c>
    </row>
    <row r="1606" spans="1:27" ht="15.75" x14ac:dyDescent="0.25">
      <c r="A1606" s="76">
        <v>1604</v>
      </c>
      <c r="B1606" s="35" t="s">
        <v>5978</v>
      </c>
      <c r="C1606" s="35" t="s">
        <v>5979</v>
      </c>
      <c r="D1606" s="38" t="s">
        <v>5980</v>
      </c>
      <c r="E1606" s="83" t="s">
        <v>638</v>
      </c>
      <c r="F1606" s="35" t="s">
        <v>639</v>
      </c>
      <c r="G1606" s="35">
        <v>785</v>
      </c>
      <c r="H1606" s="32" t="s">
        <v>5938</v>
      </c>
      <c r="I1606" s="77">
        <v>1714000</v>
      </c>
      <c r="J1606" s="78"/>
      <c r="K1606" s="41"/>
      <c r="L1606" s="42" t="s">
        <v>118</v>
      </c>
      <c r="M1606" s="79">
        <v>775</v>
      </c>
      <c r="N1606" s="80">
        <v>1690000</v>
      </c>
      <c r="O1606" s="81"/>
      <c r="P1606" s="77">
        <v>1690000</v>
      </c>
      <c r="Q1606" s="79">
        <v>806</v>
      </c>
      <c r="R1606" s="77">
        <v>1714000</v>
      </c>
      <c r="S1606" s="41"/>
      <c r="T1606" s="41" t="s">
        <v>942</v>
      </c>
      <c r="U1606" s="41" t="s">
        <v>5939</v>
      </c>
      <c r="V1606" s="84"/>
      <c r="W1606" s="85"/>
      <c r="X1606" s="84" t="s">
        <v>644</v>
      </c>
      <c r="Y1606" s="84"/>
      <c r="Z1606" s="84" t="s">
        <v>3214</v>
      </c>
      <c r="AA1606" s="62">
        <v>43294</v>
      </c>
    </row>
    <row r="1607" spans="1:27" ht="15.75" x14ac:dyDescent="0.25">
      <c r="A1607" s="76">
        <v>1605</v>
      </c>
      <c r="B1607" s="35" t="s">
        <v>5981</v>
      </c>
      <c r="C1607" s="35" t="s">
        <v>5982</v>
      </c>
      <c r="D1607" s="38" t="s">
        <v>5983</v>
      </c>
      <c r="E1607" s="83" t="s">
        <v>638</v>
      </c>
      <c r="F1607" s="35" t="s">
        <v>660</v>
      </c>
      <c r="G1607" s="35">
        <v>585</v>
      </c>
      <c r="H1607" s="32" t="s">
        <v>5913</v>
      </c>
      <c r="I1607" s="77">
        <v>2760000</v>
      </c>
      <c r="J1607" s="78"/>
      <c r="K1607" s="41"/>
      <c r="L1607" s="42" t="s">
        <v>118</v>
      </c>
      <c r="M1607" s="79">
        <v>575</v>
      </c>
      <c r="N1607" s="80">
        <v>2689000</v>
      </c>
      <c r="O1607" s="81"/>
      <c r="P1607" s="77">
        <v>2689000</v>
      </c>
      <c r="Q1607" s="79">
        <v>591</v>
      </c>
      <c r="R1607" s="77">
        <v>2760000</v>
      </c>
      <c r="S1607" s="41"/>
      <c r="T1607" s="41" t="s">
        <v>803</v>
      </c>
      <c r="U1607" s="41" t="s">
        <v>5914</v>
      </c>
      <c r="V1607" s="84"/>
      <c r="W1607" s="85"/>
      <c r="X1607" s="84" t="s">
        <v>644</v>
      </c>
      <c r="Y1607" s="84"/>
      <c r="Z1607" s="84" t="s">
        <v>3214</v>
      </c>
      <c r="AA1607" s="62">
        <v>43294</v>
      </c>
    </row>
    <row r="1608" spans="1:27" ht="15.75" x14ac:dyDescent="0.25">
      <c r="A1608" s="76">
        <v>1606</v>
      </c>
      <c r="B1608" s="35" t="s">
        <v>5984</v>
      </c>
      <c r="C1608" s="35" t="s">
        <v>5985</v>
      </c>
      <c r="D1608" s="38" t="s">
        <v>5986</v>
      </c>
      <c r="E1608" s="83" t="s">
        <v>638</v>
      </c>
      <c r="F1608" s="35" t="s">
        <v>660</v>
      </c>
      <c r="G1608" s="35">
        <v>815</v>
      </c>
      <c r="H1608" s="32" t="s">
        <v>5953</v>
      </c>
      <c r="I1608" s="77">
        <v>1092000</v>
      </c>
      <c r="J1608" s="78"/>
      <c r="K1608" s="41"/>
      <c r="L1608" s="42" t="s">
        <v>118</v>
      </c>
      <c r="M1608" s="79">
        <v>805</v>
      </c>
      <c r="N1608" s="80">
        <v>1065000</v>
      </c>
      <c r="O1608" s="81"/>
      <c r="P1608" s="77">
        <v>1065000</v>
      </c>
      <c r="Q1608" s="79">
        <v>836</v>
      </c>
      <c r="R1608" s="77">
        <v>1092000</v>
      </c>
      <c r="S1608" s="41"/>
      <c r="T1608" s="41" t="s">
        <v>942</v>
      </c>
      <c r="U1608" s="41" t="s">
        <v>5954</v>
      </c>
      <c r="V1608" s="84"/>
      <c r="W1608" s="85"/>
      <c r="X1608" s="84" t="s">
        <v>644</v>
      </c>
      <c r="Y1608" s="84"/>
      <c r="Z1608" s="84" t="s">
        <v>3214</v>
      </c>
      <c r="AA1608" s="62">
        <v>43294</v>
      </c>
    </row>
    <row r="1609" spans="1:27" ht="15.75" x14ac:dyDescent="0.25">
      <c r="A1609" s="76">
        <v>1607</v>
      </c>
      <c r="B1609" s="35" t="s">
        <v>5987</v>
      </c>
      <c r="C1609" s="35" t="s">
        <v>5988</v>
      </c>
      <c r="D1609" s="38" t="s">
        <v>5989</v>
      </c>
      <c r="E1609" s="83" t="s">
        <v>638</v>
      </c>
      <c r="F1609" s="35" t="s">
        <v>639</v>
      </c>
      <c r="G1609" s="35">
        <v>515</v>
      </c>
      <c r="H1609" s="32" t="s">
        <v>265</v>
      </c>
      <c r="I1609" s="77">
        <v>182000</v>
      </c>
      <c r="J1609" s="78"/>
      <c r="K1609" s="41"/>
      <c r="L1609" s="42" t="s">
        <v>118</v>
      </c>
      <c r="M1609" s="79">
        <v>505</v>
      </c>
      <c r="N1609" s="80">
        <v>173000</v>
      </c>
      <c r="O1609" s="81"/>
      <c r="P1609" s="77">
        <v>173000</v>
      </c>
      <c r="Q1609" s="79">
        <v>521</v>
      </c>
      <c r="R1609" s="77">
        <v>182000</v>
      </c>
      <c r="S1609" s="41"/>
      <c r="T1609" s="41" t="s">
        <v>803</v>
      </c>
      <c r="U1609" s="41" t="s">
        <v>266</v>
      </c>
      <c r="V1609" s="84"/>
      <c r="W1609" s="85"/>
      <c r="X1609" s="84" t="s">
        <v>644</v>
      </c>
      <c r="Y1609" s="84"/>
      <c r="Z1609" s="84" t="s">
        <v>3214</v>
      </c>
      <c r="AA1609" s="62">
        <v>43294</v>
      </c>
    </row>
    <row r="1610" spans="1:27" ht="47.25" x14ac:dyDescent="0.25">
      <c r="A1610" s="76">
        <v>1608</v>
      </c>
      <c r="B1610" s="35" t="s">
        <v>5990</v>
      </c>
      <c r="C1610" s="35" t="s">
        <v>5991</v>
      </c>
      <c r="D1610" s="38" t="s">
        <v>5992</v>
      </c>
      <c r="E1610" s="83" t="s">
        <v>638</v>
      </c>
      <c r="F1610" s="35" t="s">
        <v>639</v>
      </c>
      <c r="G1610" s="35">
        <v>761</v>
      </c>
      <c r="H1610" s="32" t="s">
        <v>5993</v>
      </c>
      <c r="I1610" s="77">
        <v>62300</v>
      </c>
      <c r="J1610" s="78"/>
      <c r="K1610" s="41"/>
      <c r="L1610" s="42" t="s">
        <v>118</v>
      </c>
      <c r="M1610" s="79">
        <v>751</v>
      </c>
      <c r="N1610" s="80">
        <v>58600</v>
      </c>
      <c r="O1610" s="81"/>
      <c r="P1610" s="77">
        <v>58600</v>
      </c>
      <c r="Q1610" s="79">
        <v>782</v>
      </c>
      <c r="R1610" s="77">
        <v>62300</v>
      </c>
      <c r="S1610" s="41"/>
      <c r="T1610" s="41" t="s">
        <v>942</v>
      </c>
      <c r="U1610" s="41" t="s">
        <v>5994</v>
      </c>
      <c r="V1610" s="84"/>
      <c r="W1610" s="85"/>
      <c r="X1610" s="84" t="s">
        <v>644</v>
      </c>
      <c r="Y1610" s="84"/>
      <c r="Z1610" s="84" t="s">
        <v>3214</v>
      </c>
      <c r="AA1610" s="62">
        <v>43294</v>
      </c>
    </row>
    <row r="1611" spans="1:27" ht="15.75" x14ac:dyDescent="0.25">
      <c r="A1611" s="76">
        <v>1609</v>
      </c>
      <c r="B1611" s="35" t="s">
        <v>5995</v>
      </c>
      <c r="C1611" s="35" t="s">
        <v>5996</v>
      </c>
      <c r="D1611" s="38" t="s">
        <v>5997</v>
      </c>
      <c r="E1611" s="83" t="s">
        <v>679</v>
      </c>
      <c r="F1611" s="35"/>
      <c r="G1611" s="35">
        <v>758</v>
      </c>
      <c r="H1611" s="32" t="s">
        <v>5761</v>
      </c>
      <c r="I1611" s="77">
        <v>30300</v>
      </c>
      <c r="J1611" s="78"/>
      <c r="K1611" s="41"/>
      <c r="L1611" s="42" t="s">
        <v>118</v>
      </c>
      <c r="M1611" s="79">
        <v>748</v>
      </c>
      <c r="N1611" s="80">
        <v>27000</v>
      </c>
      <c r="O1611" s="81"/>
      <c r="P1611" s="77">
        <v>27000</v>
      </c>
      <c r="Q1611" s="79">
        <v>779</v>
      </c>
      <c r="R1611" s="77">
        <v>30300</v>
      </c>
      <c r="S1611" s="41"/>
      <c r="T1611" s="41" t="s">
        <v>942</v>
      </c>
      <c r="U1611" s="41" t="s">
        <v>5762</v>
      </c>
      <c r="V1611" s="84"/>
      <c r="W1611" s="85"/>
      <c r="X1611" s="84" t="s">
        <v>644</v>
      </c>
      <c r="Y1611" s="84"/>
      <c r="Z1611" s="84" t="s">
        <v>3214</v>
      </c>
      <c r="AA1611" s="62">
        <v>43294</v>
      </c>
    </row>
    <row r="1612" spans="1:27" ht="15.75" x14ac:dyDescent="0.25">
      <c r="A1612" s="76">
        <v>1610</v>
      </c>
      <c r="B1612" s="35" t="s">
        <v>5998</v>
      </c>
      <c r="C1612" s="35" t="s">
        <v>5999</v>
      </c>
      <c r="D1612" s="38" t="s">
        <v>6000</v>
      </c>
      <c r="E1612" s="83" t="s">
        <v>679</v>
      </c>
      <c r="F1612" s="35" t="s">
        <v>1385</v>
      </c>
      <c r="G1612" s="35">
        <v>806</v>
      </c>
      <c r="H1612" s="32" t="s">
        <v>6001</v>
      </c>
      <c r="I1612" s="77">
        <v>729000</v>
      </c>
      <c r="J1612" s="78"/>
      <c r="K1612" s="41"/>
      <c r="L1612" s="42" t="s">
        <v>118</v>
      </c>
      <c r="M1612" s="79">
        <v>796</v>
      </c>
      <c r="N1612" s="80">
        <v>704000</v>
      </c>
      <c r="O1612" s="81"/>
      <c r="P1612" s="77">
        <v>704000</v>
      </c>
      <c r="Q1612" s="79">
        <v>827</v>
      </c>
      <c r="R1612" s="77">
        <v>729000</v>
      </c>
      <c r="S1612" s="41"/>
      <c r="T1612" s="41" t="s">
        <v>942</v>
      </c>
      <c r="U1612" s="41" t="s">
        <v>6002</v>
      </c>
      <c r="V1612" s="84"/>
      <c r="W1612" s="85"/>
      <c r="X1612" s="84" t="s">
        <v>644</v>
      </c>
      <c r="Y1612" s="84"/>
      <c r="Z1612" s="84" t="s">
        <v>3214</v>
      </c>
      <c r="AA1612" s="62">
        <v>43294</v>
      </c>
    </row>
    <row r="1613" spans="1:27" ht="15.75" x14ac:dyDescent="0.25">
      <c r="A1613" s="76">
        <v>1611</v>
      </c>
      <c r="B1613" s="35" t="s">
        <v>6003</v>
      </c>
      <c r="C1613" s="35" t="s">
        <v>6004</v>
      </c>
      <c r="D1613" s="38" t="s">
        <v>6005</v>
      </c>
      <c r="E1613" s="83" t="s">
        <v>679</v>
      </c>
      <c r="F1613" s="35" t="s">
        <v>1385</v>
      </c>
      <c r="G1613" s="35">
        <v>742</v>
      </c>
      <c r="H1613" s="32" t="s">
        <v>6005</v>
      </c>
      <c r="I1613" s="77">
        <v>829000</v>
      </c>
      <c r="J1613" s="78"/>
      <c r="K1613" s="41"/>
      <c r="L1613" s="42" t="s">
        <v>118</v>
      </c>
      <c r="M1613" s="79">
        <v>732</v>
      </c>
      <c r="N1613" s="80">
        <v>804000</v>
      </c>
      <c r="O1613" s="81"/>
      <c r="P1613" s="77">
        <v>804000</v>
      </c>
      <c r="Q1613" s="79">
        <v>763</v>
      </c>
      <c r="R1613" s="77">
        <v>829000</v>
      </c>
      <c r="S1613" s="41"/>
      <c r="T1613" s="41" t="s">
        <v>942</v>
      </c>
      <c r="U1613" s="41" t="s">
        <v>6006</v>
      </c>
      <c r="V1613" s="84"/>
      <c r="W1613" s="85"/>
      <c r="X1613" s="84" t="s">
        <v>644</v>
      </c>
      <c r="Y1613" s="84"/>
      <c r="Z1613" s="84" t="s">
        <v>3214</v>
      </c>
      <c r="AA1613" s="62">
        <v>43294</v>
      </c>
    </row>
    <row r="1614" spans="1:27" ht="15.75" x14ac:dyDescent="0.25">
      <c r="A1614" s="76">
        <v>1612</v>
      </c>
      <c r="B1614" s="35" t="s">
        <v>6007</v>
      </c>
      <c r="C1614" s="35" t="s">
        <v>6008</v>
      </c>
      <c r="D1614" s="38" t="s">
        <v>6009</v>
      </c>
      <c r="E1614" s="83" t="s">
        <v>679</v>
      </c>
      <c r="F1614" s="35" t="s">
        <v>1385</v>
      </c>
      <c r="G1614" s="35">
        <v>833</v>
      </c>
      <c r="H1614" s="32" t="s">
        <v>6010</v>
      </c>
      <c r="I1614" s="77">
        <v>859000</v>
      </c>
      <c r="J1614" s="78"/>
      <c r="K1614" s="41"/>
      <c r="L1614" s="42" t="s">
        <v>118</v>
      </c>
      <c r="M1614" s="79">
        <v>823</v>
      </c>
      <c r="N1614" s="80">
        <v>834000</v>
      </c>
      <c r="O1614" s="81"/>
      <c r="P1614" s="77">
        <v>834000</v>
      </c>
      <c r="Q1614" s="79">
        <v>855</v>
      </c>
      <c r="R1614" s="77">
        <v>859000</v>
      </c>
      <c r="S1614" s="41"/>
      <c r="T1614" s="41" t="s">
        <v>942</v>
      </c>
      <c r="U1614" s="41" t="s">
        <v>6011</v>
      </c>
      <c r="V1614" s="84"/>
      <c r="W1614" s="85"/>
      <c r="X1614" s="84" t="s">
        <v>644</v>
      </c>
      <c r="Y1614" s="84"/>
      <c r="Z1614" s="84" t="s">
        <v>3214</v>
      </c>
      <c r="AA1614" s="62">
        <v>43294</v>
      </c>
    </row>
    <row r="1615" spans="1:27" ht="15.75" x14ac:dyDescent="0.25">
      <c r="A1615" s="76">
        <v>1613</v>
      </c>
      <c r="B1615" s="35" t="s">
        <v>6012</v>
      </c>
      <c r="C1615" s="35" t="s">
        <v>6013</v>
      </c>
      <c r="D1615" s="38" t="s">
        <v>6014</v>
      </c>
      <c r="E1615" s="83" t="s">
        <v>679</v>
      </c>
      <c r="F1615" s="35" t="s">
        <v>639</v>
      </c>
      <c r="G1615" s="35">
        <v>789</v>
      </c>
      <c r="H1615" s="32" t="s">
        <v>6015</v>
      </c>
      <c r="I1615" s="77">
        <v>852000</v>
      </c>
      <c r="J1615" s="78"/>
      <c r="K1615" s="41"/>
      <c r="L1615" s="42" t="s">
        <v>118</v>
      </c>
      <c r="M1615" s="79">
        <v>779</v>
      </c>
      <c r="N1615" s="80">
        <v>829000</v>
      </c>
      <c r="O1615" s="81"/>
      <c r="P1615" s="77">
        <v>829000</v>
      </c>
      <c r="Q1615" s="79">
        <v>810</v>
      </c>
      <c r="R1615" s="77">
        <v>852000</v>
      </c>
      <c r="S1615" s="41"/>
      <c r="T1615" s="41" t="s">
        <v>942</v>
      </c>
      <c r="U1615" s="41" t="s">
        <v>6016</v>
      </c>
      <c r="V1615" s="84"/>
      <c r="W1615" s="85"/>
      <c r="X1615" s="84" t="s">
        <v>644</v>
      </c>
      <c r="Y1615" s="84"/>
      <c r="Z1615" s="84" t="s">
        <v>3214</v>
      </c>
      <c r="AA1615" s="62">
        <v>43294</v>
      </c>
    </row>
    <row r="1616" spans="1:27" ht="15.75" x14ac:dyDescent="0.25">
      <c r="A1616" s="76">
        <v>1614</v>
      </c>
      <c r="B1616" s="35" t="s">
        <v>6017</v>
      </c>
      <c r="C1616" s="35" t="s">
        <v>6013</v>
      </c>
      <c r="D1616" s="38" t="s">
        <v>6014</v>
      </c>
      <c r="E1616" s="83" t="s">
        <v>679</v>
      </c>
      <c r="F1616" s="35" t="s">
        <v>639</v>
      </c>
      <c r="G1616" s="35">
        <v>787</v>
      </c>
      <c r="H1616" s="32" t="s">
        <v>6018</v>
      </c>
      <c r="I1616" s="77">
        <v>657000</v>
      </c>
      <c r="J1616" s="78"/>
      <c r="K1616" s="41"/>
      <c r="L1616" s="42" t="s">
        <v>118</v>
      </c>
      <c r="M1616" s="79">
        <v>777</v>
      </c>
      <c r="N1616" s="80">
        <v>640000</v>
      </c>
      <c r="O1616" s="81"/>
      <c r="P1616" s="77">
        <v>640000</v>
      </c>
      <c r="Q1616" s="79">
        <v>808</v>
      </c>
      <c r="R1616" s="77">
        <v>657000</v>
      </c>
      <c r="S1616" s="41"/>
      <c r="T1616" s="41" t="s">
        <v>942</v>
      </c>
      <c r="U1616" s="41" t="s">
        <v>6019</v>
      </c>
      <c r="V1616" s="84"/>
      <c r="W1616" s="85"/>
      <c r="X1616" s="84" t="s">
        <v>644</v>
      </c>
      <c r="Y1616" s="84"/>
      <c r="Z1616" s="84" t="s">
        <v>3214</v>
      </c>
      <c r="AA1616" s="62">
        <v>43294</v>
      </c>
    </row>
    <row r="1617" spans="1:27" ht="15.75" x14ac:dyDescent="0.25">
      <c r="A1617" s="76">
        <v>1615</v>
      </c>
      <c r="B1617" s="35" t="s">
        <v>6020</v>
      </c>
      <c r="C1617" s="35" t="s">
        <v>6013</v>
      </c>
      <c r="D1617" s="38" t="s">
        <v>6014</v>
      </c>
      <c r="E1617" s="83" t="s">
        <v>679</v>
      </c>
      <c r="F1617" s="35" t="s">
        <v>639</v>
      </c>
      <c r="G1617" s="35">
        <v>788</v>
      </c>
      <c r="H1617" s="32" t="s">
        <v>6021</v>
      </c>
      <c r="I1617" s="77">
        <v>80100</v>
      </c>
      <c r="J1617" s="78"/>
      <c r="K1617" s="41"/>
      <c r="L1617" s="42" t="s">
        <v>118</v>
      </c>
      <c r="M1617" s="79">
        <v>778</v>
      </c>
      <c r="N1617" s="80">
        <v>75300</v>
      </c>
      <c r="O1617" s="81"/>
      <c r="P1617" s="77">
        <v>75300</v>
      </c>
      <c r="Q1617" s="79">
        <v>809</v>
      </c>
      <c r="R1617" s="77">
        <v>80100</v>
      </c>
      <c r="S1617" s="41"/>
      <c r="T1617" s="41" t="s">
        <v>942</v>
      </c>
      <c r="U1617" s="41" t="s">
        <v>6022</v>
      </c>
      <c r="V1617" s="84"/>
      <c r="W1617" s="85"/>
      <c r="X1617" s="84" t="s">
        <v>644</v>
      </c>
      <c r="Y1617" s="84"/>
      <c r="Z1617" s="84" t="s">
        <v>3214</v>
      </c>
      <c r="AA1617" s="62">
        <v>43294</v>
      </c>
    </row>
    <row r="1618" spans="1:27" ht="15.75" x14ac:dyDescent="0.25">
      <c r="A1618" s="76">
        <v>1616</v>
      </c>
      <c r="B1618" s="35" t="s">
        <v>6023</v>
      </c>
      <c r="C1618" s="35" t="s">
        <v>6013</v>
      </c>
      <c r="D1618" s="38" t="s">
        <v>6014</v>
      </c>
      <c r="E1618" s="83" t="s">
        <v>679</v>
      </c>
      <c r="F1618" s="35" t="s">
        <v>639</v>
      </c>
      <c r="G1618" s="35">
        <v>790</v>
      </c>
      <c r="H1618" s="32" t="s">
        <v>6024</v>
      </c>
      <c r="I1618" s="77">
        <v>323000</v>
      </c>
      <c r="J1618" s="78"/>
      <c r="K1618" s="41"/>
      <c r="L1618" s="42" t="s">
        <v>118</v>
      </c>
      <c r="M1618" s="79">
        <v>780</v>
      </c>
      <c r="N1618" s="80">
        <v>314000</v>
      </c>
      <c r="O1618" s="81"/>
      <c r="P1618" s="77">
        <v>314000</v>
      </c>
      <c r="Q1618" s="79">
        <v>811</v>
      </c>
      <c r="R1618" s="77">
        <v>323000</v>
      </c>
      <c r="S1618" s="41"/>
      <c r="T1618" s="41" t="s">
        <v>942</v>
      </c>
      <c r="U1618" s="41" t="s">
        <v>6025</v>
      </c>
      <c r="V1618" s="84"/>
      <c r="W1618" s="85"/>
      <c r="X1618" s="84" t="s">
        <v>644</v>
      </c>
      <c r="Y1618" s="84"/>
      <c r="Z1618" s="84" t="s">
        <v>3214</v>
      </c>
      <c r="AA1618" s="62">
        <v>43294</v>
      </c>
    </row>
    <row r="1619" spans="1:27" ht="15.75" x14ac:dyDescent="0.25">
      <c r="A1619" s="76">
        <v>1617</v>
      </c>
      <c r="B1619" s="35" t="s">
        <v>6026</v>
      </c>
      <c r="C1619" s="35" t="s">
        <v>6027</v>
      </c>
      <c r="D1619" s="38" t="s">
        <v>6028</v>
      </c>
      <c r="E1619" s="83" t="s">
        <v>679</v>
      </c>
      <c r="F1619" s="35" t="s">
        <v>639</v>
      </c>
      <c r="G1619" s="35">
        <v>748</v>
      </c>
      <c r="H1619" s="32" t="s">
        <v>6029</v>
      </c>
      <c r="I1619" s="77">
        <v>77600</v>
      </c>
      <c r="J1619" s="78"/>
      <c r="K1619" s="41"/>
      <c r="L1619" s="42" t="s">
        <v>118</v>
      </c>
      <c r="M1619" s="79">
        <v>738</v>
      </c>
      <c r="N1619" s="80">
        <v>75600</v>
      </c>
      <c r="O1619" s="81"/>
      <c r="P1619" s="77">
        <v>75600</v>
      </c>
      <c r="Q1619" s="79">
        <v>769</v>
      </c>
      <c r="R1619" s="77">
        <v>77600</v>
      </c>
      <c r="S1619" s="41"/>
      <c r="T1619" s="41" t="s">
        <v>942</v>
      </c>
      <c r="U1619" s="41" t="s">
        <v>6030</v>
      </c>
      <c r="V1619" s="84"/>
      <c r="W1619" s="85"/>
      <c r="X1619" s="84" t="s">
        <v>644</v>
      </c>
      <c r="Y1619" s="84"/>
      <c r="Z1619" s="84" t="s">
        <v>688</v>
      </c>
      <c r="AA1619" s="62">
        <v>43294</v>
      </c>
    </row>
    <row r="1620" spans="1:27" ht="15.75" x14ac:dyDescent="0.25">
      <c r="A1620" s="76">
        <v>1618</v>
      </c>
      <c r="B1620" s="35" t="s">
        <v>6031</v>
      </c>
      <c r="C1620" s="35" t="s">
        <v>6032</v>
      </c>
      <c r="D1620" s="38" t="s">
        <v>6033</v>
      </c>
      <c r="E1620" s="83" t="s">
        <v>679</v>
      </c>
      <c r="F1620" s="35" t="s">
        <v>5745</v>
      </c>
      <c r="G1620" s="35">
        <v>774</v>
      </c>
      <c r="H1620" s="32" t="s">
        <v>6034</v>
      </c>
      <c r="I1620" s="77">
        <v>394000</v>
      </c>
      <c r="J1620" s="78"/>
      <c r="K1620" s="41"/>
      <c r="L1620" s="42" t="s">
        <v>118</v>
      </c>
      <c r="M1620" s="79">
        <v>764</v>
      </c>
      <c r="N1620" s="80">
        <v>380000</v>
      </c>
      <c r="O1620" s="81"/>
      <c r="P1620" s="77">
        <v>380000</v>
      </c>
      <c r="Q1620" s="79">
        <v>795</v>
      </c>
      <c r="R1620" s="77">
        <v>394000</v>
      </c>
      <c r="S1620" s="41"/>
      <c r="T1620" s="41" t="s">
        <v>942</v>
      </c>
      <c r="U1620" s="41" t="s">
        <v>6035</v>
      </c>
      <c r="V1620" s="84"/>
      <c r="W1620" s="85"/>
      <c r="X1620" s="84" t="s">
        <v>644</v>
      </c>
      <c r="Y1620" s="84"/>
      <c r="Z1620" s="84" t="s">
        <v>3214</v>
      </c>
      <c r="AA1620" s="62">
        <v>43294</v>
      </c>
    </row>
    <row r="1621" spans="1:27" ht="15.75" x14ac:dyDescent="0.25">
      <c r="A1621" s="76">
        <v>1619</v>
      </c>
      <c r="B1621" s="35" t="s">
        <v>6036</v>
      </c>
      <c r="C1621" s="35" t="s">
        <v>6037</v>
      </c>
      <c r="D1621" s="38" t="s">
        <v>5893</v>
      </c>
      <c r="E1621" s="83" t="s">
        <v>679</v>
      </c>
      <c r="F1621" s="35" t="s">
        <v>660</v>
      </c>
      <c r="G1621" s="35">
        <v>828</v>
      </c>
      <c r="H1621" s="32" t="s">
        <v>5894</v>
      </c>
      <c r="I1621" s="77">
        <v>729000</v>
      </c>
      <c r="J1621" s="78"/>
      <c r="K1621" s="41"/>
      <c r="L1621" s="42" t="s">
        <v>118</v>
      </c>
      <c r="M1621" s="79">
        <v>818</v>
      </c>
      <c r="N1621" s="80">
        <v>704000</v>
      </c>
      <c r="O1621" s="81"/>
      <c r="P1621" s="77">
        <v>704000</v>
      </c>
      <c r="Q1621" s="79">
        <v>850</v>
      </c>
      <c r="R1621" s="77">
        <v>729000</v>
      </c>
      <c r="S1621" s="41"/>
      <c r="T1621" s="41" t="s">
        <v>942</v>
      </c>
      <c r="U1621" s="41" t="s">
        <v>5895</v>
      </c>
      <c r="V1621" s="84"/>
      <c r="W1621" s="85"/>
      <c r="X1621" s="84" t="s">
        <v>644</v>
      </c>
      <c r="Y1621" s="84"/>
      <c r="Z1621" s="84" t="s">
        <v>3214</v>
      </c>
      <c r="AA1621" s="62">
        <v>43294</v>
      </c>
    </row>
    <row r="1622" spans="1:27" ht="15.75" x14ac:dyDescent="0.25">
      <c r="A1622" s="76">
        <v>1620</v>
      </c>
      <c r="B1622" s="35" t="s">
        <v>6038</v>
      </c>
      <c r="C1622" s="35" t="s">
        <v>6037</v>
      </c>
      <c r="D1622" s="38" t="s">
        <v>5893</v>
      </c>
      <c r="E1622" s="83" t="s">
        <v>679</v>
      </c>
      <c r="F1622" s="35" t="s">
        <v>660</v>
      </c>
      <c r="G1622" s="35">
        <v>829</v>
      </c>
      <c r="H1622" s="32" t="s">
        <v>5897</v>
      </c>
      <c r="I1622" s="77">
        <v>1164000</v>
      </c>
      <c r="J1622" s="78"/>
      <c r="K1622" s="41"/>
      <c r="L1622" s="42" t="s">
        <v>118</v>
      </c>
      <c r="M1622" s="79">
        <v>819</v>
      </c>
      <c r="N1622" s="80">
        <v>1150000</v>
      </c>
      <c r="O1622" s="81"/>
      <c r="P1622" s="77">
        <v>1150000</v>
      </c>
      <c r="Q1622" s="79">
        <v>851</v>
      </c>
      <c r="R1622" s="77">
        <v>1164000</v>
      </c>
      <c r="S1622" s="41"/>
      <c r="T1622" s="41" t="s">
        <v>942</v>
      </c>
      <c r="U1622" s="41" t="s">
        <v>5898</v>
      </c>
      <c r="V1622" s="84"/>
      <c r="W1622" s="85"/>
      <c r="X1622" s="84" t="s">
        <v>644</v>
      </c>
      <c r="Y1622" s="84"/>
      <c r="Z1622" s="84" t="s">
        <v>3214</v>
      </c>
      <c r="AA1622" s="62">
        <v>43294</v>
      </c>
    </row>
    <row r="1623" spans="1:27" ht="15.75" x14ac:dyDescent="0.25">
      <c r="A1623" s="76">
        <v>1621</v>
      </c>
      <c r="B1623" s="35" t="s">
        <v>6039</v>
      </c>
      <c r="C1623" s="35" t="s">
        <v>6040</v>
      </c>
      <c r="D1623" s="38" t="s">
        <v>6041</v>
      </c>
      <c r="E1623" s="83" t="s">
        <v>679</v>
      </c>
      <c r="F1623" s="35" t="s">
        <v>5745</v>
      </c>
      <c r="G1623" s="35">
        <v>778</v>
      </c>
      <c r="H1623" s="32" t="s">
        <v>6042</v>
      </c>
      <c r="I1623" s="77">
        <v>1422000</v>
      </c>
      <c r="J1623" s="78"/>
      <c r="K1623" s="41"/>
      <c r="L1623" s="42" t="s">
        <v>118</v>
      </c>
      <c r="M1623" s="79">
        <v>768</v>
      </c>
      <c r="N1623" s="80">
        <v>1379000</v>
      </c>
      <c r="O1623" s="81"/>
      <c r="P1623" s="77">
        <v>1379000</v>
      </c>
      <c r="Q1623" s="79">
        <v>799</v>
      </c>
      <c r="R1623" s="77">
        <v>1422000</v>
      </c>
      <c r="S1623" s="41"/>
      <c r="T1623" s="41" t="s">
        <v>942</v>
      </c>
      <c r="U1623" s="41" t="s">
        <v>6043</v>
      </c>
      <c r="V1623" s="84"/>
      <c r="W1623" s="85"/>
      <c r="X1623" s="84" t="s">
        <v>644</v>
      </c>
      <c r="Y1623" s="84"/>
      <c r="Z1623" s="84" t="s">
        <v>3214</v>
      </c>
      <c r="AA1623" s="62">
        <v>43294</v>
      </c>
    </row>
    <row r="1624" spans="1:27" ht="15.75" x14ac:dyDescent="0.25">
      <c r="A1624" s="76">
        <v>1622</v>
      </c>
      <c r="B1624" s="35" t="s">
        <v>6044</v>
      </c>
      <c r="C1624" s="35" t="s">
        <v>6040</v>
      </c>
      <c r="D1624" s="38" t="s">
        <v>6041</v>
      </c>
      <c r="E1624" s="83" t="s">
        <v>679</v>
      </c>
      <c r="F1624" s="35" t="s">
        <v>5745</v>
      </c>
      <c r="G1624" s="35">
        <v>779</v>
      </c>
      <c r="H1624" s="32" t="s">
        <v>6045</v>
      </c>
      <c r="I1624" s="77">
        <v>798000</v>
      </c>
      <c r="J1624" s="78"/>
      <c r="K1624" s="41"/>
      <c r="L1624" s="42" t="s">
        <v>118</v>
      </c>
      <c r="M1624" s="79">
        <v>769</v>
      </c>
      <c r="N1624" s="80">
        <v>774000</v>
      </c>
      <c r="O1624" s="81"/>
      <c r="P1624" s="77">
        <v>774000</v>
      </c>
      <c r="Q1624" s="79">
        <v>800</v>
      </c>
      <c r="R1624" s="77">
        <v>798000</v>
      </c>
      <c r="S1624" s="41"/>
      <c r="T1624" s="41" t="s">
        <v>942</v>
      </c>
      <c r="U1624" s="41" t="s">
        <v>6046</v>
      </c>
      <c r="V1624" s="84"/>
      <c r="W1624" s="85"/>
      <c r="X1624" s="84" t="s">
        <v>644</v>
      </c>
      <c r="Y1624" s="84"/>
      <c r="Z1624" s="84" t="s">
        <v>3214</v>
      </c>
      <c r="AA1624" s="62">
        <v>43294</v>
      </c>
    </row>
    <row r="1625" spans="1:27" ht="15.75" x14ac:dyDescent="0.25">
      <c r="A1625" s="76">
        <v>1623</v>
      </c>
      <c r="B1625" s="35" t="s">
        <v>6047</v>
      </c>
      <c r="C1625" s="35" t="s">
        <v>6048</v>
      </c>
      <c r="D1625" s="38" t="s">
        <v>6049</v>
      </c>
      <c r="E1625" s="83" t="s">
        <v>679</v>
      </c>
      <c r="F1625" s="35" t="s">
        <v>1385</v>
      </c>
      <c r="G1625" s="35">
        <v>782</v>
      </c>
      <c r="H1625" s="32" t="s">
        <v>6049</v>
      </c>
      <c r="I1625" s="77">
        <v>679000</v>
      </c>
      <c r="J1625" s="78"/>
      <c r="K1625" s="41"/>
      <c r="L1625" s="42" t="s">
        <v>118</v>
      </c>
      <c r="M1625" s="79">
        <v>772</v>
      </c>
      <c r="N1625" s="80">
        <v>645000</v>
      </c>
      <c r="O1625" s="81"/>
      <c r="P1625" s="77">
        <v>645000</v>
      </c>
      <c r="Q1625" s="79">
        <v>803</v>
      </c>
      <c r="R1625" s="77">
        <v>679000</v>
      </c>
      <c r="S1625" s="41"/>
      <c r="T1625" s="41" t="s">
        <v>942</v>
      </c>
      <c r="U1625" s="41" t="s">
        <v>6050</v>
      </c>
      <c r="V1625" s="84"/>
      <c r="W1625" s="85"/>
      <c r="X1625" s="84" t="s">
        <v>644</v>
      </c>
      <c r="Y1625" s="84"/>
      <c r="Z1625" s="84" t="s">
        <v>3214</v>
      </c>
      <c r="AA1625" s="62">
        <v>43294</v>
      </c>
    </row>
    <row r="1626" spans="1:27" ht="31.5" x14ac:dyDescent="0.25">
      <c r="A1626" s="76">
        <v>1624</v>
      </c>
      <c r="B1626" s="35" t="s">
        <v>6051</v>
      </c>
      <c r="C1626" s="35" t="s">
        <v>6052</v>
      </c>
      <c r="D1626" s="38" t="s">
        <v>6053</v>
      </c>
      <c r="E1626" s="83" t="s">
        <v>679</v>
      </c>
      <c r="F1626" s="35" t="s">
        <v>5745</v>
      </c>
      <c r="G1626" s="35">
        <v>783</v>
      </c>
      <c r="H1626" s="32" t="s">
        <v>6054</v>
      </c>
      <c r="I1626" s="77">
        <v>912000</v>
      </c>
      <c r="J1626" s="78"/>
      <c r="K1626" s="41"/>
      <c r="L1626" s="42" t="s">
        <v>118</v>
      </c>
      <c r="M1626" s="79">
        <v>773</v>
      </c>
      <c r="N1626" s="80">
        <v>879000</v>
      </c>
      <c r="O1626" s="81"/>
      <c r="P1626" s="77">
        <v>879000</v>
      </c>
      <c r="Q1626" s="79">
        <v>804</v>
      </c>
      <c r="R1626" s="77">
        <v>912000</v>
      </c>
      <c r="S1626" s="41"/>
      <c r="T1626" s="41" t="s">
        <v>942</v>
      </c>
      <c r="U1626" s="41" t="s">
        <v>6055</v>
      </c>
      <c r="V1626" s="84"/>
      <c r="W1626" s="85"/>
      <c r="X1626" s="84" t="s">
        <v>644</v>
      </c>
      <c r="Y1626" s="84"/>
      <c r="Z1626" s="84" t="s">
        <v>3214</v>
      </c>
      <c r="AA1626" s="62">
        <v>43294</v>
      </c>
    </row>
    <row r="1627" spans="1:27" ht="15.75" x14ac:dyDescent="0.25">
      <c r="A1627" s="76">
        <v>1625</v>
      </c>
      <c r="B1627" s="35" t="s">
        <v>6056</v>
      </c>
      <c r="C1627" s="35" t="s">
        <v>6057</v>
      </c>
      <c r="D1627" s="38" t="s">
        <v>6058</v>
      </c>
      <c r="E1627" s="83" t="s">
        <v>679</v>
      </c>
      <c r="F1627" s="35" t="s">
        <v>1385</v>
      </c>
      <c r="G1627" s="35">
        <v>849</v>
      </c>
      <c r="H1627" s="32" t="s">
        <v>6059</v>
      </c>
      <c r="I1627" s="77">
        <v>631000</v>
      </c>
      <c r="J1627" s="78"/>
      <c r="K1627" s="41"/>
      <c r="L1627" s="42" t="s">
        <v>118</v>
      </c>
      <c r="M1627" s="79">
        <v>839</v>
      </c>
      <c r="N1627" s="80">
        <v>614000</v>
      </c>
      <c r="O1627" s="81"/>
      <c r="P1627" s="77">
        <v>614000</v>
      </c>
      <c r="Q1627" s="79">
        <v>871</v>
      </c>
      <c r="R1627" s="77">
        <v>631000</v>
      </c>
      <c r="S1627" s="41"/>
      <c r="T1627" s="41" t="s">
        <v>942</v>
      </c>
      <c r="U1627" s="41" t="s">
        <v>6060</v>
      </c>
      <c r="V1627" s="84"/>
      <c r="W1627" s="85"/>
      <c r="X1627" s="84" t="s">
        <v>644</v>
      </c>
      <c r="Y1627" s="84"/>
      <c r="Z1627" s="84" t="s">
        <v>3214</v>
      </c>
      <c r="AA1627" s="62">
        <v>43294</v>
      </c>
    </row>
    <row r="1628" spans="1:27" ht="15.75" x14ac:dyDescent="0.25">
      <c r="A1628" s="76">
        <v>1626</v>
      </c>
      <c r="B1628" s="35" t="s">
        <v>6061</v>
      </c>
      <c r="C1628" s="35" t="s">
        <v>6062</v>
      </c>
      <c r="D1628" s="38" t="s">
        <v>6063</v>
      </c>
      <c r="E1628" s="83" t="s">
        <v>679</v>
      </c>
      <c r="F1628" s="35" t="s">
        <v>660</v>
      </c>
      <c r="G1628" s="35">
        <v>780</v>
      </c>
      <c r="H1628" s="32" t="s">
        <v>6064</v>
      </c>
      <c r="I1628" s="77">
        <v>760000</v>
      </c>
      <c r="J1628" s="78"/>
      <c r="K1628" s="41"/>
      <c r="L1628" s="42" t="s">
        <v>118</v>
      </c>
      <c r="M1628" s="79">
        <v>770</v>
      </c>
      <c r="N1628" s="80">
        <v>750000</v>
      </c>
      <c r="O1628" s="81"/>
      <c r="P1628" s="77">
        <v>750000</v>
      </c>
      <c r="Q1628" s="79">
        <v>801</v>
      </c>
      <c r="R1628" s="77">
        <v>760000</v>
      </c>
      <c r="S1628" s="41"/>
      <c r="T1628" s="41" t="s">
        <v>942</v>
      </c>
      <c r="U1628" s="41" t="s">
        <v>6065</v>
      </c>
      <c r="V1628" s="84"/>
      <c r="W1628" s="85"/>
      <c r="X1628" s="84" t="s">
        <v>644</v>
      </c>
      <c r="Y1628" s="84"/>
      <c r="Z1628" s="84" t="s">
        <v>3214</v>
      </c>
      <c r="AA1628" s="62">
        <v>43294</v>
      </c>
    </row>
    <row r="1629" spans="1:27" ht="15.75" x14ac:dyDescent="0.25">
      <c r="A1629" s="76">
        <v>1627</v>
      </c>
      <c r="B1629" s="35" t="s">
        <v>6066</v>
      </c>
      <c r="C1629" s="35" t="s">
        <v>6062</v>
      </c>
      <c r="D1629" s="38" t="s">
        <v>6063</v>
      </c>
      <c r="E1629" s="83" t="s">
        <v>679</v>
      </c>
      <c r="F1629" s="35" t="s">
        <v>660</v>
      </c>
      <c r="G1629" s="35">
        <v>781</v>
      </c>
      <c r="H1629" s="32" t="s">
        <v>6067</v>
      </c>
      <c r="I1629" s="77">
        <v>1097000</v>
      </c>
      <c r="J1629" s="78"/>
      <c r="K1629" s="41"/>
      <c r="L1629" s="42" t="s">
        <v>118</v>
      </c>
      <c r="M1629" s="79">
        <v>771</v>
      </c>
      <c r="N1629" s="80">
        <v>1060000</v>
      </c>
      <c r="O1629" s="81"/>
      <c r="P1629" s="77">
        <v>1060000</v>
      </c>
      <c r="Q1629" s="79">
        <v>802</v>
      </c>
      <c r="R1629" s="77">
        <v>1097000</v>
      </c>
      <c r="S1629" s="41"/>
      <c r="T1629" s="41" t="s">
        <v>942</v>
      </c>
      <c r="U1629" s="41" t="s">
        <v>6068</v>
      </c>
      <c r="V1629" s="84"/>
      <c r="W1629" s="85"/>
      <c r="X1629" s="84" t="s">
        <v>644</v>
      </c>
      <c r="Y1629" s="84"/>
      <c r="Z1629" s="84" t="s">
        <v>3214</v>
      </c>
      <c r="AA1629" s="62">
        <v>43294</v>
      </c>
    </row>
    <row r="1630" spans="1:27" ht="15.75" x14ac:dyDescent="0.25">
      <c r="A1630" s="76">
        <v>1628</v>
      </c>
      <c r="B1630" s="35" t="s">
        <v>6069</v>
      </c>
      <c r="C1630" s="35" t="s">
        <v>6070</v>
      </c>
      <c r="D1630" s="38" t="s">
        <v>6071</v>
      </c>
      <c r="E1630" s="83" t="s">
        <v>679</v>
      </c>
      <c r="F1630" s="35" t="s">
        <v>660</v>
      </c>
      <c r="G1630" s="35">
        <v>776</v>
      </c>
      <c r="H1630" s="32" t="s">
        <v>6072</v>
      </c>
      <c r="I1630" s="77">
        <v>1224000</v>
      </c>
      <c r="J1630" s="78"/>
      <c r="K1630" s="41"/>
      <c r="L1630" s="42" t="s">
        <v>118</v>
      </c>
      <c r="M1630" s="79">
        <v>766</v>
      </c>
      <c r="N1630" s="80">
        <v>1200000</v>
      </c>
      <c r="O1630" s="81"/>
      <c r="P1630" s="77">
        <v>1200000</v>
      </c>
      <c r="Q1630" s="79">
        <v>797</v>
      </c>
      <c r="R1630" s="77">
        <v>1224000</v>
      </c>
      <c r="S1630" s="41"/>
      <c r="T1630" s="41" t="s">
        <v>942</v>
      </c>
      <c r="U1630" s="41" t="s">
        <v>6073</v>
      </c>
      <c r="V1630" s="84"/>
      <c r="W1630" s="85"/>
      <c r="X1630" s="84" t="s">
        <v>644</v>
      </c>
      <c r="Y1630" s="84"/>
      <c r="Z1630" s="84" t="s">
        <v>3214</v>
      </c>
      <c r="AA1630" s="62">
        <v>43294</v>
      </c>
    </row>
    <row r="1631" spans="1:27" ht="15.75" x14ac:dyDescent="0.25">
      <c r="A1631" s="76">
        <v>1629</v>
      </c>
      <c r="B1631" s="35" t="s">
        <v>6074</v>
      </c>
      <c r="C1631" s="35" t="s">
        <v>6075</v>
      </c>
      <c r="D1631" s="38" t="s">
        <v>6076</v>
      </c>
      <c r="E1631" s="83" t="s">
        <v>679</v>
      </c>
      <c r="F1631" s="35" t="s">
        <v>660</v>
      </c>
      <c r="G1631" s="35">
        <v>777</v>
      </c>
      <c r="H1631" s="32" t="s">
        <v>6077</v>
      </c>
      <c r="I1631" s="77">
        <v>1097000</v>
      </c>
      <c r="J1631" s="78"/>
      <c r="K1631" s="41"/>
      <c r="L1631" s="42" t="s">
        <v>118</v>
      </c>
      <c r="M1631" s="79">
        <v>767</v>
      </c>
      <c r="N1631" s="80">
        <v>1060000</v>
      </c>
      <c r="O1631" s="81"/>
      <c r="P1631" s="77">
        <v>1060000</v>
      </c>
      <c r="Q1631" s="79">
        <v>798</v>
      </c>
      <c r="R1631" s="77">
        <v>1097000</v>
      </c>
      <c r="S1631" s="41"/>
      <c r="T1631" s="41" t="s">
        <v>942</v>
      </c>
      <c r="U1631" s="41" t="s">
        <v>6078</v>
      </c>
      <c r="V1631" s="84"/>
      <c r="W1631" s="85"/>
      <c r="X1631" s="84" t="s">
        <v>644</v>
      </c>
      <c r="Y1631" s="84"/>
      <c r="Z1631" s="84" t="s">
        <v>3214</v>
      </c>
      <c r="AA1631" s="62">
        <v>43294</v>
      </c>
    </row>
    <row r="1632" spans="1:27" ht="15.75" x14ac:dyDescent="0.25">
      <c r="A1632" s="76">
        <v>1630</v>
      </c>
      <c r="B1632" s="35" t="s">
        <v>6079</v>
      </c>
      <c r="C1632" s="35" t="s">
        <v>6080</v>
      </c>
      <c r="D1632" s="38" t="s">
        <v>6081</v>
      </c>
      <c r="E1632" s="83" t="s">
        <v>679</v>
      </c>
      <c r="F1632" s="35" t="s">
        <v>660</v>
      </c>
      <c r="G1632" s="35">
        <v>780</v>
      </c>
      <c r="H1632" s="32" t="s">
        <v>6064</v>
      </c>
      <c r="I1632" s="77">
        <v>760000</v>
      </c>
      <c r="J1632" s="78"/>
      <c r="K1632" s="41"/>
      <c r="L1632" s="42" t="s">
        <v>118</v>
      </c>
      <c r="M1632" s="79">
        <v>770</v>
      </c>
      <c r="N1632" s="80">
        <v>750000</v>
      </c>
      <c r="O1632" s="81"/>
      <c r="P1632" s="77">
        <v>750000</v>
      </c>
      <c r="Q1632" s="79">
        <v>801</v>
      </c>
      <c r="R1632" s="77">
        <v>760000</v>
      </c>
      <c r="S1632" s="41"/>
      <c r="T1632" s="41" t="s">
        <v>942</v>
      </c>
      <c r="U1632" s="41" t="s">
        <v>6065</v>
      </c>
      <c r="V1632" s="84"/>
      <c r="W1632" s="85"/>
      <c r="X1632" s="84" t="s">
        <v>644</v>
      </c>
      <c r="Y1632" s="84"/>
      <c r="Z1632" s="84" t="s">
        <v>3214</v>
      </c>
      <c r="AA1632" s="62">
        <v>43294</v>
      </c>
    </row>
    <row r="1633" spans="1:27" ht="15.75" x14ac:dyDescent="0.25">
      <c r="A1633" s="76">
        <v>1631</v>
      </c>
      <c r="B1633" s="35" t="s">
        <v>6082</v>
      </c>
      <c r="C1633" s="35" t="s">
        <v>6083</v>
      </c>
      <c r="D1633" s="38" t="s">
        <v>6084</v>
      </c>
      <c r="E1633" s="83" t="s">
        <v>679</v>
      </c>
      <c r="F1633" s="35" t="s">
        <v>5745</v>
      </c>
      <c r="G1633" s="35">
        <v>785</v>
      </c>
      <c r="H1633" s="32" t="s">
        <v>5938</v>
      </c>
      <c r="I1633" s="77">
        <v>1714000</v>
      </c>
      <c r="J1633" s="78"/>
      <c r="K1633" s="41"/>
      <c r="L1633" s="42" t="s">
        <v>118</v>
      </c>
      <c r="M1633" s="79">
        <v>775</v>
      </c>
      <c r="N1633" s="80">
        <v>1690000</v>
      </c>
      <c r="O1633" s="81"/>
      <c r="P1633" s="77">
        <v>1690000</v>
      </c>
      <c r="Q1633" s="79">
        <v>806</v>
      </c>
      <c r="R1633" s="77">
        <v>1714000</v>
      </c>
      <c r="S1633" s="41"/>
      <c r="T1633" s="41" t="s">
        <v>942</v>
      </c>
      <c r="U1633" s="41" t="s">
        <v>5939</v>
      </c>
      <c r="V1633" s="84"/>
      <c r="W1633" s="85"/>
      <c r="X1633" s="84" t="s">
        <v>644</v>
      </c>
      <c r="Y1633" s="84"/>
      <c r="Z1633" s="84" t="s">
        <v>3214</v>
      </c>
      <c r="AA1633" s="62">
        <v>43294</v>
      </c>
    </row>
    <row r="1634" spans="1:27" ht="15.75" x14ac:dyDescent="0.25">
      <c r="A1634" s="76">
        <v>1632</v>
      </c>
      <c r="B1634" s="35" t="s">
        <v>6085</v>
      </c>
      <c r="C1634" s="35" t="s">
        <v>6086</v>
      </c>
      <c r="D1634" s="38" t="s">
        <v>6087</v>
      </c>
      <c r="E1634" s="83" t="s">
        <v>679</v>
      </c>
      <c r="F1634" s="35" t="s">
        <v>5745</v>
      </c>
      <c r="G1634" s="35">
        <v>756</v>
      </c>
      <c r="H1634" s="32" t="s">
        <v>6087</v>
      </c>
      <c r="I1634" s="77">
        <v>463000</v>
      </c>
      <c r="J1634" s="78"/>
      <c r="K1634" s="41"/>
      <c r="L1634" s="42" t="s">
        <v>118</v>
      </c>
      <c r="M1634" s="79">
        <v>746</v>
      </c>
      <c r="N1634" s="80">
        <v>439000</v>
      </c>
      <c r="O1634" s="81"/>
      <c r="P1634" s="77">
        <v>439000</v>
      </c>
      <c r="Q1634" s="79">
        <v>777</v>
      </c>
      <c r="R1634" s="77">
        <v>463000</v>
      </c>
      <c r="S1634" s="41"/>
      <c r="T1634" s="41" t="s">
        <v>942</v>
      </c>
      <c r="U1634" s="41" t="s">
        <v>6088</v>
      </c>
      <c r="V1634" s="84"/>
      <c r="W1634" s="85"/>
      <c r="X1634" s="84" t="s">
        <v>644</v>
      </c>
      <c r="Y1634" s="84"/>
      <c r="Z1634" s="84" t="s">
        <v>3214</v>
      </c>
      <c r="AA1634" s="62">
        <v>43294</v>
      </c>
    </row>
    <row r="1635" spans="1:27" ht="31.5" x14ac:dyDescent="0.25">
      <c r="A1635" s="76">
        <v>1633</v>
      </c>
      <c r="B1635" s="35" t="s">
        <v>6089</v>
      </c>
      <c r="C1635" s="35" t="s">
        <v>6090</v>
      </c>
      <c r="D1635" s="38" t="s">
        <v>6091</v>
      </c>
      <c r="E1635" s="83" t="s">
        <v>679</v>
      </c>
      <c r="F1635" s="35" t="s">
        <v>1385</v>
      </c>
      <c r="G1635" s="35">
        <v>750</v>
      </c>
      <c r="H1635" s="32" t="s">
        <v>5933</v>
      </c>
      <c r="I1635" s="77">
        <v>1097000</v>
      </c>
      <c r="J1635" s="78"/>
      <c r="K1635" s="41"/>
      <c r="L1635" s="42" t="s">
        <v>118</v>
      </c>
      <c r="M1635" s="79">
        <v>740</v>
      </c>
      <c r="N1635" s="80">
        <v>1060000</v>
      </c>
      <c r="O1635" s="81"/>
      <c r="P1635" s="77">
        <v>1060000</v>
      </c>
      <c r="Q1635" s="79">
        <v>771</v>
      </c>
      <c r="R1635" s="77">
        <v>1097000</v>
      </c>
      <c r="S1635" s="41"/>
      <c r="T1635" s="41" t="s">
        <v>942</v>
      </c>
      <c r="U1635" s="41" t="s">
        <v>5934</v>
      </c>
      <c r="V1635" s="84"/>
      <c r="W1635" s="85"/>
      <c r="X1635" s="84" t="s">
        <v>644</v>
      </c>
      <c r="Y1635" s="84"/>
      <c r="Z1635" s="84" t="s">
        <v>3214</v>
      </c>
      <c r="AA1635" s="62">
        <v>43294</v>
      </c>
    </row>
    <row r="1636" spans="1:27" ht="15.75" x14ac:dyDescent="0.25">
      <c r="A1636" s="76">
        <v>1634</v>
      </c>
      <c r="B1636" s="35" t="s">
        <v>6092</v>
      </c>
      <c r="C1636" s="35" t="s">
        <v>6093</v>
      </c>
      <c r="D1636" s="38" t="s">
        <v>6094</v>
      </c>
      <c r="E1636" s="83" t="s">
        <v>679</v>
      </c>
      <c r="F1636" s="35" t="s">
        <v>1385</v>
      </c>
      <c r="G1636" s="35">
        <v>784</v>
      </c>
      <c r="H1636" s="32" t="s">
        <v>6095</v>
      </c>
      <c r="I1636" s="77">
        <v>729000</v>
      </c>
      <c r="J1636" s="78"/>
      <c r="K1636" s="41"/>
      <c r="L1636" s="42" t="s">
        <v>118</v>
      </c>
      <c r="M1636" s="79">
        <v>774</v>
      </c>
      <c r="N1636" s="80">
        <v>704000</v>
      </c>
      <c r="O1636" s="81"/>
      <c r="P1636" s="77">
        <v>704000</v>
      </c>
      <c r="Q1636" s="79">
        <v>805</v>
      </c>
      <c r="R1636" s="77">
        <v>729000</v>
      </c>
      <c r="S1636" s="41"/>
      <c r="T1636" s="41" t="s">
        <v>942</v>
      </c>
      <c r="U1636" s="41" t="s">
        <v>6096</v>
      </c>
      <c r="V1636" s="84"/>
      <c r="W1636" s="85"/>
      <c r="X1636" s="84" t="s">
        <v>644</v>
      </c>
      <c r="Y1636" s="84"/>
      <c r="Z1636" s="84" t="s">
        <v>3214</v>
      </c>
      <c r="AA1636" s="62">
        <v>43294</v>
      </c>
    </row>
    <row r="1637" spans="1:27" ht="15.75" x14ac:dyDescent="0.25">
      <c r="A1637" s="76">
        <v>1635</v>
      </c>
      <c r="B1637" s="35" t="s">
        <v>6097</v>
      </c>
      <c r="C1637" s="35" t="s">
        <v>6098</v>
      </c>
      <c r="D1637" s="38" t="s">
        <v>6099</v>
      </c>
      <c r="E1637" s="83" t="s">
        <v>679</v>
      </c>
      <c r="F1637" s="35" t="s">
        <v>1385</v>
      </c>
      <c r="G1637" s="35">
        <v>808</v>
      </c>
      <c r="H1637" s="32" t="s">
        <v>6100</v>
      </c>
      <c r="I1637" s="77">
        <v>532000</v>
      </c>
      <c r="J1637" s="78" t="s">
        <v>6101</v>
      </c>
      <c r="K1637" s="41"/>
      <c r="L1637" s="42" t="s">
        <v>118</v>
      </c>
      <c r="M1637" s="79">
        <v>798</v>
      </c>
      <c r="N1637" s="80">
        <v>516000</v>
      </c>
      <c r="O1637" s="81" t="s">
        <v>6101</v>
      </c>
      <c r="P1637" s="77">
        <v>516000</v>
      </c>
      <c r="Q1637" s="79">
        <v>829</v>
      </c>
      <c r="R1637" s="77">
        <v>532000</v>
      </c>
      <c r="S1637" s="41" t="s">
        <v>6101</v>
      </c>
      <c r="T1637" s="41" t="s">
        <v>942</v>
      </c>
      <c r="U1637" s="41" t="s">
        <v>6102</v>
      </c>
      <c r="V1637" s="84"/>
      <c r="W1637" s="85"/>
      <c r="X1637" s="84" t="s">
        <v>644</v>
      </c>
      <c r="Y1637" s="84"/>
      <c r="Z1637" s="84" t="s">
        <v>3214</v>
      </c>
      <c r="AA1637" s="62">
        <v>43294</v>
      </c>
    </row>
    <row r="1638" spans="1:27" ht="15.75" x14ac:dyDescent="0.25">
      <c r="A1638" s="76">
        <v>1636</v>
      </c>
      <c r="B1638" s="35" t="s">
        <v>6103</v>
      </c>
      <c r="C1638" s="35" t="s">
        <v>6104</v>
      </c>
      <c r="D1638" s="38" t="s">
        <v>6105</v>
      </c>
      <c r="E1638" s="83" t="s">
        <v>679</v>
      </c>
      <c r="F1638" s="35" t="s">
        <v>1385</v>
      </c>
      <c r="G1638" s="35">
        <v>784</v>
      </c>
      <c r="H1638" s="32" t="s">
        <v>6095</v>
      </c>
      <c r="I1638" s="77">
        <v>729000</v>
      </c>
      <c r="J1638" s="78"/>
      <c r="K1638" s="41"/>
      <c r="L1638" s="42" t="s">
        <v>118</v>
      </c>
      <c r="M1638" s="79">
        <v>774</v>
      </c>
      <c r="N1638" s="80">
        <v>704000</v>
      </c>
      <c r="O1638" s="81"/>
      <c r="P1638" s="77">
        <v>704000</v>
      </c>
      <c r="Q1638" s="79">
        <v>805</v>
      </c>
      <c r="R1638" s="77">
        <v>729000</v>
      </c>
      <c r="S1638" s="41"/>
      <c r="T1638" s="41" t="s">
        <v>942</v>
      </c>
      <c r="U1638" s="41" t="s">
        <v>6096</v>
      </c>
      <c r="V1638" s="84"/>
      <c r="W1638" s="85"/>
      <c r="X1638" s="84" t="s">
        <v>644</v>
      </c>
      <c r="Y1638" s="84"/>
      <c r="Z1638" s="84" t="s">
        <v>3214</v>
      </c>
      <c r="AA1638" s="62">
        <v>43294</v>
      </c>
    </row>
    <row r="1639" spans="1:27" ht="15.75" x14ac:dyDescent="0.25">
      <c r="A1639" s="76">
        <v>1637</v>
      </c>
      <c r="B1639" s="35" t="s">
        <v>6106</v>
      </c>
      <c r="C1639" s="35" t="s">
        <v>6107</v>
      </c>
      <c r="D1639" s="38" t="s">
        <v>6108</v>
      </c>
      <c r="E1639" s="83" t="s">
        <v>679</v>
      </c>
      <c r="F1639" s="35" t="s">
        <v>1385</v>
      </c>
      <c r="G1639" s="35">
        <v>798</v>
      </c>
      <c r="H1639" s="32" t="s">
        <v>6109</v>
      </c>
      <c r="I1639" s="77">
        <v>1221000</v>
      </c>
      <c r="J1639" s="78"/>
      <c r="K1639" s="41"/>
      <c r="L1639" s="42" t="s">
        <v>118</v>
      </c>
      <c r="M1639" s="79">
        <v>788</v>
      </c>
      <c r="N1639" s="80">
        <v>1189000</v>
      </c>
      <c r="O1639" s="81"/>
      <c r="P1639" s="77">
        <v>1189000</v>
      </c>
      <c r="Q1639" s="79">
        <v>819</v>
      </c>
      <c r="R1639" s="77">
        <v>1221000</v>
      </c>
      <c r="S1639" s="41"/>
      <c r="T1639" s="41" t="s">
        <v>942</v>
      </c>
      <c r="U1639" s="41" t="s">
        <v>6110</v>
      </c>
      <c r="V1639" s="84"/>
      <c r="W1639" s="85"/>
      <c r="X1639" s="84" t="s">
        <v>644</v>
      </c>
      <c r="Y1639" s="84"/>
      <c r="Z1639" s="84" t="s">
        <v>3214</v>
      </c>
      <c r="AA1639" s="62">
        <v>43294</v>
      </c>
    </row>
    <row r="1640" spans="1:27" ht="15.75" x14ac:dyDescent="0.25">
      <c r="A1640" s="76">
        <v>1638</v>
      </c>
      <c r="B1640" s="35" t="s">
        <v>6111</v>
      </c>
      <c r="C1640" s="35" t="s">
        <v>6107</v>
      </c>
      <c r="D1640" s="38" t="s">
        <v>6108</v>
      </c>
      <c r="E1640" s="83" t="s">
        <v>679</v>
      </c>
      <c r="F1640" s="35" t="s">
        <v>1385</v>
      </c>
      <c r="G1640" s="35">
        <v>800</v>
      </c>
      <c r="H1640" s="32" t="s">
        <v>6112</v>
      </c>
      <c r="I1640" s="77">
        <v>1399000</v>
      </c>
      <c r="J1640" s="78"/>
      <c r="K1640" s="41"/>
      <c r="L1640" s="42" t="s">
        <v>118</v>
      </c>
      <c r="M1640" s="79">
        <v>790</v>
      </c>
      <c r="N1640" s="80">
        <v>1356000</v>
      </c>
      <c r="O1640" s="81"/>
      <c r="P1640" s="77">
        <v>1356000</v>
      </c>
      <c r="Q1640" s="79">
        <v>821</v>
      </c>
      <c r="R1640" s="77">
        <v>1399000</v>
      </c>
      <c r="S1640" s="41"/>
      <c r="T1640" s="41" t="s">
        <v>942</v>
      </c>
      <c r="U1640" s="41" t="s">
        <v>6113</v>
      </c>
      <c r="V1640" s="84"/>
      <c r="W1640" s="85"/>
      <c r="X1640" s="84" t="s">
        <v>644</v>
      </c>
      <c r="Y1640" s="84"/>
      <c r="Z1640" s="84" t="s">
        <v>3214</v>
      </c>
      <c r="AA1640" s="62">
        <v>43294</v>
      </c>
    </row>
    <row r="1641" spans="1:27" ht="15.75" x14ac:dyDescent="0.25">
      <c r="A1641" s="76">
        <v>1639</v>
      </c>
      <c r="B1641" s="35" t="s">
        <v>6114</v>
      </c>
      <c r="C1641" s="35" t="s">
        <v>6107</v>
      </c>
      <c r="D1641" s="38" t="s">
        <v>6108</v>
      </c>
      <c r="E1641" s="83" t="s">
        <v>679</v>
      </c>
      <c r="F1641" s="35" t="s">
        <v>1385</v>
      </c>
      <c r="G1641" s="35">
        <v>803</v>
      </c>
      <c r="H1641" s="32" t="s">
        <v>6115</v>
      </c>
      <c r="I1641" s="77">
        <v>1617000</v>
      </c>
      <c r="J1641" s="78"/>
      <c r="K1641" s="41"/>
      <c r="L1641" s="42" t="s">
        <v>118</v>
      </c>
      <c r="M1641" s="79">
        <v>793</v>
      </c>
      <c r="N1641" s="80">
        <v>1563000</v>
      </c>
      <c r="O1641" s="81"/>
      <c r="P1641" s="77">
        <v>1563000</v>
      </c>
      <c r="Q1641" s="79">
        <v>824</v>
      </c>
      <c r="R1641" s="77">
        <v>1617000</v>
      </c>
      <c r="S1641" s="41"/>
      <c r="T1641" s="41" t="s">
        <v>942</v>
      </c>
      <c r="U1641" s="41" t="s">
        <v>6116</v>
      </c>
      <c r="V1641" s="84"/>
      <c r="W1641" s="85"/>
      <c r="X1641" s="84" t="s">
        <v>644</v>
      </c>
      <c r="Y1641" s="84"/>
      <c r="Z1641" s="84" t="s">
        <v>3214</v>
      </c>
      <c r="AA1641" s="62">
        <v>43294</v>
      </c>
    </row>
    <row r="1642" spans="1:27" ht="15.75" x14ac:dyDescent="0.25">
      <c r="A1642" s="76">
        <v>1640</v>
      </c>
      <c r="B1642" s="35" t="s">
        <v>6117</v>
      </c>
      <c r="C1642" s="35" t="s">
        <v>6107</v>
      </c>
      <c r="D1642" s="38" t="s">
        <v>6108</v>
      </c>
      <c r="E1642" s="83" t="s">
        <v>679</v>
      </c>
      <c r="F1642" s="35" t="s">
        <v>1385</v>
      </c>
      <c r="G1642" s="35">
        <v>804</v>
      </c>
      <c r="H1642" s="32" t="s">
        <v>6118</v>
      </c>
      <c r="I1642" s="77">
        <v>1810000</v>
      </c>
      <c r="J1642" s="78"/>
      <c r="K1642" s="41"/>
      <c r="L1642" s="42" t="s">
        <v>118</v>
      </c>
      <c r="M1642" s="79">
        <v>794</v>
      </c>
      <c r="N1642" s="80">
        <v>1745000</v>
      </c>
      <c r="O1642" s="81"/>
      <c r="P1642" s="77">
        <v>1745000</v>
      </c>
      <c r="Q1642" s="79">
        <v>825</v>
      </c>
      <c r="R1642" s="77">
        <v>1810000</v>
      </c>
      <c r="S1642" s="41"/>
      <c r="T1642" s="41" t="s">
        <v>942</v>
      </c>
      <c r="U1642" s="41" t="s">
        <v>6119</v>
      </c>
      <c r="V1642" s="84"/>
      <c r="W1642" s="85"/>
      <c r="X1642" s="84" t="s">
        <v>644</v>
      </c>
      <c r="Y1642" s="84"/>
      <c r="Z1642" s="84" t="s">
        <v>3214</v>
      </c>
      <c r="AA1642" s="62">
        <v>43294</v>
      </c>
    </row>
    <row r="1643" spans="1:27" ht="15.75" x14ac:dyDescent="0.25">
      <c r="A1643" s="76">
        <v>1641</v>
      </c>
      <c r="B1643" s="35" t="s">
        <v>6120</v>
      </c>
      <c r="C1643" s="35" t="s">
        <v>6107</v>
      </c>
      <c r="D1643" s="38" t="s">
        <v>6108</v>
      </c>
      <c r="E1643" s="83" t="s">
        <v>679</v>
      </c>
      <c r="F1643" s="35" t="s">
        <v>1385</v>
      </c>
      <c r="G1643" s="35">
        <v>799</v>
      </c>
      <c r="H1643" s="32" t="s">
        <v>6121</v>
      </c>
      <c r="I1643" s="77">
        <v>631000</v>
      </c>
      <c r="J1643" s="78"/>
      <c r="K1643" s="41"/>
      <c r="L1643" s="42" t="s">
        <v>118</v>
      </c>
      <c r="M1643" s="79">
        <v>789</v>
      </c>
      <c r="N1643" s="80">
        <v>614000</v>
      </c>
      <c r="O1643" s="81"/>
      <c r="P1643" s="77">
        <v>614000</v>
      </c>
      <c r="Q1643" s="79">
        <v>820</v>
      </c>
      <c r="R1643" s="77">
        <v>631000</v>
      </c>
      <c r="S1643" s="41"/>
      <c r="T1643" s="41" t="s">
        <v>942</v>
      </c>
      <c r="U1643" s="41" t="s">
        <v>6122</v>
      </c>
      <c r="V1643" s="84"/>
      <c r="W1643" s="85"/>
      <c r="X1643" s="84" t="s">
        <v>644</v>
      </c>
      <c r="Y1643" s="84"/>
      <c r="Z1643" s="84" t="s">
        <v>3214</v>
      </c>
      <c r="AA1643" s="62">
        <v>43294</v>
      </c>
    </row>
    <row r="1644" spans="1:27" ht="15.75" x14ac:dyDescent="0.25">
      <c r="A1644" s="76">
        <v>1642</v>
      </c>
      <c r="B1644" s="35" t="s">
        <v>6123</v>
      </c>
      <c r="C1644" s="35" t="s">
        <v>6107</v>
      </c>
      <c r="D1644" s="38" t="s">
        <v>6108</v>
      </c>
      <c r="E1644" s="83" t="s">
        <v>679</v>
      </c>
      <c r="F1644" s="35" t="s">
        <v>1385</v>
      </c>
      <c r="G1644" s="35">
        <v>801</v>
      </c>
      <c r="H1644" s="32" t="s">
        <v>6124</v>
      </c>
      <c r="I1644" s="77">
        <v>834000</v>
      </c>
      <c r="J1644" s="78"/>
      <c r="K1644" s="41"/>
      <c r="L1644" s="42" t="s">
        <v>118</v>
      </c>
      <c r="M1644" s="79">
        <v>791</v>
      </c>
      <c r="N1644" s="80">
        <v>809000</v>
      </c>
      <c r="O1644" s="81"/>
      <c r="P1644" s="77">
        <v>809000</v>
      </c>
      <c r="Q1644" s="79">
        <v>822</v>
      </c>
      <c r="R1644" s="77">
        <v>834000</v>
      </c>
      <c r="S1644" s="41"/>
      <c r="T1644" s="41" t="s">
        <v>942</v>
      </c>
      <c r="U1644" s="41" t="s">
        <v>6125</v>
      </c>
      <c r="V1644" s="84"/>
      <c r="W1644" s="85"/>
      <c r="X1644" s="84" t="s">
        <v>644</v>
      </c>
      <c r="Y1644" s="84"/>
      <c r="Z1644" s="84" t="s">
        <v>3214</v>
      </c>
      <c r="AA1644" s="62">
        <v>43294</v>
      </c>
    </row>
    <row r="1645" spans="1:27" ht="15.75" x14ac:dyDescent="0.25">
      <c r="A1645" s="76">
        <v>1643</v>
      </c>
      <c r="B1645" s="35" t="s">
        <v>6126</v>
      </c>
      <c r="C1645" s="35" t="s">
        <v>6107</v>
      </c>
      <c r="D1645" s="38" t="s">
        <v>6108</v>
      </c>
      <c r="E1645" s="83" t="s">
        <v>679</v>
      </c>
      <c r="F1645" s="35" t="s">
        <v>1385</v>
      </c>
      <c r="G1645" s="35">
        <v>802</v>
      </c>
      <c r="H1645" s="32" t="s">
        <v>6127</v>
      </c>
      <c r="I1645" s="77">
        <v>1054000</v>
      </c>
      <c r="J1645" s="78"/>
      <c r="K1645" s="41"/>
      <c r="L1645" s="42" t="s">
        <v>118</v>
      </c>
      <c r="M1645" s="79">
        <v>792</v>
      </c>
      <c r="N1645" s="80">
        <v>1020000</v>
      </c>
      <c r="O1645" s="81"/>
      <c r="P1645" s="77">
        <v>1020000</v>
      </c>
      <c r="Q1645" s="79">
        <v>823</v>
      </c>
      <c r="R1645" s="77">
        <v>1054000</v>
      </c>
      <c r="S1645" s="41"/>
      <c r="T1645" s="41" t="s">
        <v>942</v>
      </c>
      <c r="U1645" s="41" t="s">
        <v>6128</v>
      </c>
      <c r="V1645" s="84"/>
      <c r="W1645" s="85"/>
      <c r="X1645" s="84" t="s">
        <v>644</v>
      </c>
      <c r="Y1645" s="84"/>
      <c r="Z1645" s="84" t="s">
        <v>3214</v>
      </c>
      <c r="AA1645" s="62">
        <v>43294</v>
      </c>
    </row>
    <row r="1646" spans="1:27" ht="15.75" x14ac:dyDescent="0.25">
      <c r="A1646" s="76">
        <v>1644</v>
      </c>
      <c r="B1646" s="35" t="s">
        <v>6129</v>
      </c>
      <c r="C1646" s="35" t="s">
        <v>6107</v>
      </c>
      <c r="D1646" s="38" t="s">
        <v>6108</v>
      </c>
      <c r="E1646" s="83" t="s">
        <v>679</v>
      </c>
      <c r="F1646" s="35" t="s">
        <v>1385</v>
      </c>
      <c r="G1646" s="35">
        <v>805</v>
      </c>
      <c r="H1646" s="32" t="s">
        <v>6130</v>
      </c>
      <c r="I1646" s="77">
        <v>1218000</v>
      </c>
      <c r="J1646" s="78"/>
      <c r="K1646" s="41"/>
      <c r="L1646" s="42" t="s">
        <v>118</v>
      </c>
      <c r="M1646" s="79">
        <v>795</v>
      </c>
      <c r="N1646" s="80">
        <v>1176000</v>
      </c>
      <c r="O1646" s="81"/>
      <c r="P1646" s="77">
        <v>1176000</v>
      </c>
      <c r="Q1646" s="79">
        <v>826</v>
      </c>
      <c r="R1646" s="77">
        <v>1218000</v>
      </c>
      <c r="S1646" s="41"/>
      <c r="T1646" s="41" t="s">
        <v>942</v>
      </c>
      <c r="U1646" s="41" t="s">
        <v>6131</v>
      </c>
      <c r="V1646" s="84"/>
      <c r="W1646" s="85"/>
      <c r="X1646" s="84" t="s">
        <v>644</v>
      </c>
      <c r="Y1646" s="84"/>
      <c r="Z1646" s="84" t="s">
        <v>3214</v>
      </c>
      <c r="AA1646" s="62">
        <v>43294</v>
      </c>
    </row>
    <row r="1647" spans="1:27" ht="15.75" x14ac:dyDescent="0.25">
      <c r="A1647" s="76">
        <v>1645</v>
      </c>
      <c r="B1647" s="35" t="s">
        <v>6132</v>
      </c>
      <c r="C1647" s="35" t="s">
        <v>6133</v>
      </c>
      <c r="D1647" s="38" t="s">
        <v>6134</v>
      </c>
      <c r="E1647" s="83" t="s">
        <v>679</v>
      </c>
      <c r="F1647" s="35" t="s">
        <v>660</v>
      </c>
      <c r="G1647" s="35">
        <v>804</v>
      </c>
      <c r="H1647" s="32" t="s">
        <v>6118</v>
      </c>
      <c r="I1647" s="77">
        <v>1810000</v>
      </c>
      <c r="J1647" s="78"/>
      <c r="K1647" s="41"/>
      <c r="L1647" s="42" t="s">
        <v>118</v>
      </c>
      <c r="M1647" s="79">
        <v>794</v>
      </c>
      <c r="N1647" s="80">
        <v>1745000</v>
      </c>
      <c r="O1647" s="81"/>
      <c r="P1647" s="77">
        <v>1745000</v>
      </c>
      <c r="Q1647" s="79">
        <v>825</v>
      </c>
      <c r="R1647" s="77">
        <v>1810000</v>
      </c>
      <c r="S1647" s="41"/>
      <c r="T1647" s="41" t="s">
        <v>942</v>
      </c>
      <c r="U1647" s="41" t="s">
        <v>6119</v>
      </c>
      <c r="V1647" s="84"/>
      <c r="W1647" s="85"/>
      <c r="X1647" s="84" t="s">
        <v>644</v>
      </c>
      <c r="Y1647" s="84"/>
      <c r="Z1647" s="84" t="s">
        <v>3214</v>
      </c>
      <c r="AA1647" s="62">
        <v>43294</v>
      </c>
    </row>
    <row r="1648" spans="1:27" ht="15.75" x14ac:dyDescent="0.25">
      <c r="A1648" s="76">
        <v>1646</v>
      </c>
      <c r="B1648" s="35" t="s">
        <v>6135</v>
      </c>
      <c r="C1648" s="35" t="s">
        <v>6133</v>
      </c>
      <c r="D1648" s="38" t="s">
        <v>6134</v>
      </c>
      <c r="E1648" s="83" t="s">
        <v>679</v>
      </c>
      <c r="F1648" s="35" t="s">
        <v>660</v>
      </c>
      <c r="G1648" s="35">
        <v>805</v>
      </c>
      <c r="H1648" s="32" t="s">
        <v>6130</v>
      </c>
      <c r="I1648" s="77">
        <v>1218000</v>
      </c>
      <c r="J1648" s="78"/>
      <c r="K1648" s="41"/>
      <c r="L1648" s="42" t="s">
        <v>118</v>
      </c>
      <c r="M1648" s="79">
        <v>795</v>
      </c>
      <c r="N1648" s="80">
        <v>1176000</v>
      </c>
      <c r="O1648" s="81"/>
      <c r="P1648" s="77">
        <v>1176000</v>
      </c>
      <c r="Q1648" s="79">
        <v>826</v>
      </c>
      <c r="R1648" s="77">
        <v>1218000</v>
      </c>
      <c r="S1648" s="41"/>
      <c r="T1648" s="41" t="s">
        <v>942</v>
      </c>
      <c r="U1648" s="41" t="s">
        <v>6131</v>
      </c>
      <c r="V1648" s="84"/>
      <c r="W1648" s="85"/>
      <c r="X1648" s="84" t="s">
        <v>644</v>
      </c>
      <c r="Y1648" s="84"/>
      <c r="Z1648" s="84" t="s">
        <v>3214</v>
      </c>
      <c r="AA1648" s="62">
        <v>43294</v>
      </c>
    </row>
    <row r="1649" spans="1:27" ht="15.75" x14ac:dyDescent="0.25">
      <c r="A1649" s="76">
        <v>1647</v>
      </c>
      <c r="B1649" s="35" t="s">
        <v>6136</v>
      </c>
      <c r="C1649" s="35" t="s">
        <v>6137</v>
      </c>
      <c r="D1649" s="38" t="s">
        <v>6138</v>
      </c>
      <c r="E1649" s="83" t="s">
        <v>679</v>
      </c>
      <c r="F1649" s="35" t="s">
        <v>1385</v>
      </c>
      <c r="G1649" s="35">
        <v>798</v>
      </c>
      <c r="H1649" s="32" t="s">
        <v>6109</v>
      </c>
      <c r="I1649" s="77">
        <v>1221000</v>
      </c>
      <c r="J1649" s="78"/>
      <c r="K1649" s="41"/>
      <c r="L1649" s="42" t="s">
        <v>118</v>
      </c>
      <c r="M1649" s="79">
        <v>788</v>
      </c>
      <c r="N1649" s="80">
        <v>1189000</v>
      </c>
      <c r="O1649" s="81"/>
      <c r="P1649" s="77">
        <v>1189000</v>
      </c>
      <c r="Q1649" s="79">
        <v>819</v>
      </c>
      <c r="R1649" s="77">
        <v>1221000</v>
      </c>
      <c r="S1649" s="41"/>
      <c r="T1649" s="41" t="s">
        <v>942</v>
      </c>
      <c r="U1649" s="41" t="s">
        <v>6110</v>
      </c>
      <c r="V1649" s="84"/>
      <c r="W1649" s="85"/>
      <c r="X1649" s="84" t="s">
        <v>644</v>
      </c>
      <c r="Y1649" s="84"/>
      <c r="Z1649" s="84" t="s">
        <v>3214</v>
      </c>
      <c r="AA1649" s="62">
        <v>43294</v>
      </c>
    </row>
    <row r="1650" spans="1:27" ht="15.75" x14ac:dyDescent="0.25">
      <c r="A1650" s="76">
        <v>1648</v>
      </c>
      <c r="B1650" s="35" t="s">
        <v>6139</v>
      </c>
      <c r="C1650" s="35" t="s">
        <v>6137</v>
      </c>
      <c r="D1650" s="38" t="s">
        <v>6138</v>
      </c>
      <c r="E1650" s="83" t="s">
        <v>679</v>
      </c>
      <c r="F1650" s="35" t="s">
        <v>1385</v>
      </c>
      <c r="G1650" s="35">
        <v>800</v>
      </c>
      <c r="H1650" s="32" t="s">
        <v>6112</v>
      </c>
      <c r="I1650" s="77">
        <v>1399000</v>
      </c>
      <c r="J1650" s="78"/>
      <c r="K1650" s="41"/>
      <c r="L1650" s="42" t="s">
        <v>118</v>
      </c>
      <c r="M1650" s="79">
        <v>790</v>
      </c>
      <c r="N1650" s="80">
        <v>1356000</v>
      </c>
      <c r="O1650" s="81"/>
      <c r="P1650" s="77">
        <v>1356000</v>
      </c>
      <c r="Q1650" s="79">
        <v>821</v>
      </c>
      <c r="R1650" s="77">
        <v>1399000</v>
      </c>
      <c r="S1650" s="41"/>
      <c r="T1650" s="41" t="s">
        <v>942</v>
      </c>
      <c r="U1650" s="41" t="s">
        <v>6113</v>
      </c>
      <c r="V1650" s="84"/>
      <c r="W1650" s="85"/>
      <c r="X1650" s="84" t="s">
        <v>644</v>
      </c>
      <c r="Y1650" s="84"/>
      <c r="Z1650" s="84" t="s">
        <v>3214</v>
      </c>
      <c r="AA1650" s="62">
        <v>43294</v>
      </c>
    </row>
    <row r="1651" spans="1:27" ht="15.75" x14ac:dyDescent="0.25">
      <c r="A1651" s="76">
        <v>1649</v>
      </c>
      <c r="B1651" s="35" t="s">
        <v>6140</v>
      </c>
      <c r="C1651" s="35" t="s">
        <v>6137</v>
      </c>
      <c r="D1651" s="38" t="s">
        <v>6138</v>
      </c>
      <c r="E1651" s="83" t="s">
        <v>679</v>
      </c>
      <c r="F1651" s="35" t="s">
        <v>1385</v>
      </c>
      <c r="G1651" s="35">
        <v>803</v>
      </c>
      <c r="H1651" s="32" t="s">
        <v>6115</v>
      </c>
      <c r="I1651" s="77">
        <v>1617000</v>
      </c>
      <c r="J1651" s="78"/>
      <c r="K1651" s="41"/>
      <c r="L1651" s="42" t="s">
        <v>118</v>
      </c>
      <c r="M1651" s="79">
        <v>793</v>
      </c>
      <c r="N1651" s="80">
        <v>1563000</v>
      </c>
      <c r="O1651" s="81"/>
      <c r="P1651" s="77">
        <v>1563000</v>
      </c>
      <c r="Q1651" s="79">
        <v>824</v>
      </c>
      <c r="R1651" s="77">
        <v>1617000</v>
      </c>
      <c r="S1651" s="41"/>
      <c r="T1651" s="41" t="s">
        <v>942</v>
      </c>
      <c r="U1651" s="41" t="s">
        <v>6116</v>
      </c>
      <c r="V1651" s="84"/>
      <c r="W1651" s="85"/>
      <c r="X1651" s="84" t="s">
        <v>644</v>
      </c>
      <c r="Y1651" s="84"/>
      <c r="Z1651" s="84" t="s">
        <v>3214</v>
      </c>
      <c r="AA1651" s="62">
        <v>43294</v>
      </c>
    </row>
    <row r="1652" spans="1:27" ht="15.75" x14ac:dyDescent="0.25">
      <c r="A1652" s="76">
        <v>1650</v>
      </c>
      <c r="B1652" s="35" t="s">
        <v>6141</v>
      </c>
      <c r="C1652" s="35" t="s">
        <v>6137</v>
      </c>
      <c r="D1652" s="38" t="s">
        <v>6138</v>
      </c>
      <c r="E1652" s="83" t="s">
        <v>679</v>
      </c>
      <c r="F1652" s="35" t="s">
        <v>1385</v>
      </c>
      <c r="G1652" s="35">
        <v>804</v>
      </c>
      <c r="H1652" s="32" t="s">
        <v>6118</v>
      </c>
      <c r="I1652" s="77">
        <v>1810000</v>
      </c>
      <c r="J1652" s="78"/>
      <c r="K1652" s="41"/>
      <c r="L1652" s="42" t="s">
        <v>118</v>
      </c>
      <c r="M1652" s="79">
        <v>794</v>
      </c>
      <c r="N1652" s="80">
        <v>1745000</v>
      </c>
      <c r="O1652" s="81"/>
      <c r="P1652" s="77">
        <v>1745000</v>
      </c>
      <c r="Q1652" s="79">
        <v>825</v>
      </c>
      <c r="R1652" s="77">
        <v>1810000</v>
      </c>
      <c r="S1652" s="41"/>
      <c r="T1652" s="41" t="s">
        <v>942</v>
      </c>
      <c r="U1652" s="41" t="s">
        <v>6119</v>
      </c>
      <c r="V1652" s="84"/>
      <c r="W1652" s="85"/>
      <c r="X1652" s="84" t="s">
        <v>644</v>
      </c>
      <c r="Y1652" s="84"/>
      <c r="Z1652" s="84" t="s">
        <v>3214</v>
      </c>
      <c r="AA1652" s="62">
        <v>43294</v>
      </c>
    </row>
    <row r="1653" spans="1:27" ht="15.75" x14ac:dyDescent="0.25">
      <c r="A1653" s="76">
        <v>1651</v>
      </c>
      <c r="B1653" s="35" t="s">
        <v>6142</v>
      </c>
      <c r="C1653" s="35" t="s">
        <v>6137</v>
      </c>
      <c r="D1653" s="38" t="s">
        <v>6138</v>
      </c>
      <c r="E1653" s="83" t="s">
        <v>679</v>
      </c>
      <c r="F1653" s="35" t="s">
        <v>1385</v>
      </c>
      <c r="G1653" s="35">
        <v>799</v>
      </c>
      <c r="H1653" s="32" t="s">
        <v>6121</v>
      </c>
      <c r="I1653" s="77">
        <v>631000</v>
      </c>
      <c r="J1653" s="78"/>
      <c r="K1653" s="41"/>
      <c r="L1653" s="42" t="s">
        <v>118</v>
      </c>
      <c r="M1653" s="79">
        <v>789</v>
      </c>
      <c r="N1653" s="80">
        <v>614000</v>
      </c>
      <c r="O1653" s="81"/>
      <c r="P1653" s="77">
        <v>614000</v>
      </c>
      <c r="Q1653" s="79">
        <v>820</v>
      </c>
      <c r="R1653" s="77">
        <v>631000</v>
      </c>
      <c r="S1653" s="41"/>
      <c r="T1653" s="41" t="s">
        <v>942</v>
      </c>
      <c r="U1653" s="41" t="s">
        <v>6122</v>
      </c>
      <c r="V1653" s="84"/>
      <c r="W1653" s="85"/>
      <c r="X1653" s="84" t="s">
        <v>644</v>
      </c>
      <c r="Y1653" s="84"/>
      <c r="Z1653" s="84" t="s">
        <v>3214</v>
      </c>
      <c r="AA1653" s="62">
        <v>43294</v>
      </c>
    </row>
    <row r="1654" spans="1:27" ht="15.75" x14ac:dyDescent="0.25">
      <c r="A1654" s="76">
        <v>1652</v>
      </c>
      <c r="B1654" s="35" t="s">
        <v>6143</v>
      </c>
      <c r="C1654" s="35" t="s">
        <v>6137</v>
      </c>
      <c r="D1654" s="38" t="s">
        <v>6138</v>
      </c>
      <c r="E1654" s="83" t="s">
        <v>679</v>
      </c>
      <c r="F1654" s="35" t="s">
        <v>1385</v>
      </c>
      <c r="G1654" s="35">
        <v>801</v>
      </c>
      <c r="H1654" s="32" t="s">
        <v>6124</v>
      </c>
      <c r="I1654" s="77">
        <v>834000</v>
      </c>
      <c r="J1654" s="78"/>
      <c r="K1654" s="41"/>
      <c r="L1654" s="42" t="s">
        <v>118</v>
      </c>
      <c r="M1654" s="79">
        <v>791</v>
      </c>
      <c r="N1654" s="80">
        <v>809000</v>
      </c>
      <c r="O1654" s="81"/>
      <c r="P1654" s="77">
        <v>809000</v>
      </c>
      <c r="Q1654" s="79">
        <v>822</v>
      </c>
      <c r="R1654" s="77">
        <v>834000</v>
      </c>
      <c r="S1654" s="41"/>
      <c r="T1654" s="41" t="s">
        <v>942</v>
      </c>
      <c r="U1654" s="41" t="s">
        <v>6125</v>
      </c>
      <c r="V1654" s="84"/>
      <c r="W1654" s="85"/>
      <c r="X1654" s="84" t="s">
        <v>644</v>
      </c>
      <c r="Y1654" s="84"/>
      <c r="Z1654" s="84" t="s">
        <v>3214</v>
      </c>
      <c r="AA1654" s="62">
        <v>43294</v>
      </c>
    </row>
    <row r="1655" spans="1:27" ht="15.75" x14ac:dyDescent="0.25">
      <c r="A1655" s="76">
        <v>1653</v>
      </c>
      <c r="B1655" s="35" t="s">
        <v>6144</v>
      </c>
      <c r="C1655" s="35" t="s">
        <v>6137</v>
      </c>
      <c r="D1655" s="38" t="s">
        <v>6138</v>
      </c>
      <c r="E1655" s="83" t="s">
        <v>679</v>
      </c>
      <c r="F1655" s="35" t="s">
        <v>1385</v>
      </c>
      <c r="G1655" s="35">
        <v>802</v>
      </c>
      <c r="H1655" s="32" t="s">
        <v>6127</v>
      </c>
      <c r="I1655" s="77">
        <v>1054000</v>
      </c>
      <c r="J1655" s="78"/>
      <c r="K1655" s="41"/>
      <c r="L1655" s="42" t="s">
        <v>118</v>
      </c>
      <c r="M1655" s="79">
        <v>792</v>
      </c>
      <c r="N1655" s="80">
        <v>1020000</v>
      </c>
      <c r="O1655" s="81"/>
      <c r="P1655" s="77">
        <v>1020000</v>
      </c>
      <c r="Q1655" s="79">
        <v>823</v>
      </c>
      <c r="R1655" s="77">
        <v>1054000</v>
      </c>
      <c r="S1655" s="41"/>
      <c r="T1655" s="41" t="s">
        <v>942</v>
      </c>
      <c r="U1655" s="41" t="s">
        <v>6128</v>
      </c>
      <c r="V1655" s="84"/>
      <c r="W1655" s="85"/>
      <c r="X1655" s="84" t="s">
        <v>644</v>
      </c>
      <c r="Y1655" s="84"/>
      <c r="Z1655" s="84" t="s">
        <v>3214</v>
      </c>
      <c r="AA1655" s="62">
        <v>43294</v>
      </c>
    </row>
    <row r="1656" spans="1:27" ht="15.75" x14ac:dyDescent="0.25">
      <c r="A1656" s="76">
        <v>1654</v>
      </c>
      <c r="B1656" s="35" t="s">
        <v>6145</v>
      </c>
      <c r="C1656" s="35" t="s">
        <v>6137</v>
      </c>
      <c r="D1656" s="38" t="s">
        <v>6138</v>
      </c>
      <c r="E1656" s="83" t="s">
        <v>679</v>
      </c>
      <c r="F1656" s="35" t="s">
        <v>1385</v>
      </c>
      <c r="G1656" s="35">
        <v>805</v>
      </c>
      <c r="H1656" s="32" t="s">
        <v>6130</v>
      </c>
      <c r="I1656" s="77">
        <v>1218000</v>
      </c>
      <c r="J1656" s="78"/>
      <c r="K1656" s="41"/>
      <c r="L1656" s="42" t="s">
        <v>118</v>
      </c>
      <c r="M1656" s="79">
        <v>795</v>
      </c>
      <c r="N1656" s="80">
        <v>1176000</v>
      </c>
      <c r="O1656" s="81"/>
      <c r="P1656" s="77">
        <v>1176000</v>
      </c>
      <c r="Q1656" s="79">
        <v>826</v>
      </c>
      <c r="R1656" s="77">
        <v>1218000</v>
      </c>
      <c r="S1656" s="41"/>
      <c r="T1656" s="41" t="s">
        <v>942</v>
      </c>
      <c r="U1656" s="41" t="s">
        <v>6131</v>
      </c>
      <c r="V1656" s="84"/>
      <c r="W1656" s="85"/>
      <c r="X1656" s="84" t="s">
        <v>644</v>
      </c>
      <c r="Y1656" s="84"/>
      <c r="Z1656" s="84" t="s">
        <v>3214</v>
      </c>
      <c r="AA1656" s="62">
        <v>43294</v>
      </c>
    </row>
    <row r="1657" spans="1:27" ht="15.75" x14ac:dyDescent="0.25">
      <c r="A1657" s="76">
        <v>1655</v>
      </c>
      <c r="B1657" s="35" t="s">
        <v>6146</v>
      </c>
      <c r="C1657" s="35" t="s">
        <v>6147</v>
      </c>
      <c r="D1657" s="38" t="s">
        <v>6148</v>
      </c>
      <c r="E1657" s="83" t="s">
        <v>679</v>
      </c>
      <c r="F1657" s="35" t="s">
        <v>781</v>
      </c>
      <c r="G1657" s="35">
        <v>78</v>
      </c>
      <c r="H1657" s="32" t="s">
        <v>142</v>
      </c>
      <c r="I1657" s="77">
        <v>32000</v>
      </c>
      <c r="J1657" s="78" t="s">
        <v>1333</v>
      </c>
      <c r="K1657" s="41"/>
      <c r="L1657" s="42" t="s">
        <v>118</v>
      </c>
      <c r="M1657" s="79">
        <v>75</v>
      </c>
      <c r="N1657" s="80">
        <v>30000</v>
      </c>
      <c r="O1657" s="81" t="s">
        <v>1333</v>
      </c>
      <c r="P1657" s="77">
        <v>30000</v>
      </c>
      <c r="Q1657" s="79">
        <v>78</v>
      </c>
      <c r="R1657" s="77">
        <v>32000</v>
      </c>
      <c r="S1657" s="41" t="s">
        <v>1333</v>
      </c>
      <c r="T1657" s="41" t="s">
        <v>642</v>
      </c>
      <c r="U1657" s="41" t="s">
        <v>143</v>
      </c>
      <c r="V1657" s="84"/>
      <c r="W1657" s="85"/>
      <c r="X1657" s="84" t="s">
        <v>644</v>
      </c>
      <c r="Y1657" s="84"/>
      <c r="Z1657" s="84" t="s">
        <v>3214</v>
      </c>
      <c r="AA1657" s="62">
        <v>43294</v>
      </c>
    </row>
    <row r="1658" spans="1:27" ht="15.75" x14ac:dyDescent="0.25">
      <c r="A1658" s="76">
        <v>1656</v>
      </c>
      <c r="B1658" s="35" t="s">
        <v>6149</v>
      </c>
      <c r="C1658" s="35" t="s">
        <v>6150</v>
      </c>
      <c r="D1658" s="38" t="s">
        <v>6151</v>
      </c>
      <c r="E1658" s="83" t="s">
        <v>679</v>
      </c>
      <c r="F1658" s="35" t="s">
        <v>781</v>
      </c>
      <c r="G1658" s="35">
        <v>866</v>
      </c>
      <c r="H1658" s="32" t="s">
        <v>6152</v>
      </c>
      <c r="I1658" s="77">
        <v>46700</v>
      </c>
      <c r="J1658" s="78" t="s">
        <v>4353</v>
      </c>
      <c r="K1658" s="41"/>
      <c r="L1658" s="42" t="s">
        <v>118</v>
      </c>
      <c r="M1658" s="79">
        <v>856</v>
      </c>
      <c r="N1658" s="80">
        <v>44600</v>
      </c>
      <c r="O1658" s="81" t="s">
        <v>4353</v>
      </c>
      <c r="P1658" s="77">
        <v>44600</v>
      </c>
      <c r="Q1658" s="79">
        <v>890</v>
      </c>
      <c r="R1658" s="77">
        <v>46700</v>
      </c>
      <c r="S1658" s="41" t="s">
        <v>4353</v>
      </c>
      <c r="T1658" s="41" t="s">
        <v>942</v>
      </c>
      <c r="U1658" s="41" t="s">
        <v>6153</v>
      </c>
      <c r="V1658" s="84"/>
      <c r="W1658" s="85"/>
      <c r="X1658" s="84" t="s">
        <v>644</v>
      </c>
      <c r="Y1658" s="84"/>
      <c r="Z1658" s="84" t="s">
        <v>3214</v>
      </c>
      <c r="AA1658" s="62">
        <v>43294</v>
      </c>
    </row>
    <row r="1659" spans="1:27" ht="15.75" x14ac:dyDescent="0.25">
      <c r="A1659" s="76">
        <v>1657</v>
      </c>
      <c r="B1659" s="35" t="s">
        <v>6154</v>
      </c>
      <c r="C1659" s="35" t="s">
        <v>6155</v>
      </c>
      <c r="D1659" s="38" t="s">
        <v>6156</v>
      </c>
      <c r="E1659" s="83" t="s">
        <v>679</v>
      </c>
      <c r="F1659" s="35" t="s">
        <v>781</v>
      </c>
      <c r="G1659" s="35">
        <v>867</v>
      </c>
      <c r="H1659" s="32" t="s">
        <v>6157</v>
      </c>
      <c r="I1659" s="77">
        <v>46700</v>
      </c>
      <c r="J1659" s="78" t="s">
        <v>4353</v>
      </c>
      <c r="K1659" s="41"/>
      <c r="L1659" s="42" t="s">
        <v>118</v>
      </c>
      <c r="M1659" s="79">
        <v>857</v>
      </c>
      <c r="N1659" s="80">
        <v>44600</v>
      </c>
      <c r="O1659" s="81" t="s">
        <v>4353</v>
      </c>
      <c r="P1659" s="77">
        <v>44600</v>
      </c>
      <c r="Q1659" s="79">
        <v>891</v>
      </c>
      <c r="R1659" s="77">
        <v>46700</v>
      </c>
      <c r="S1659" s="41" t="s">
        <v>4353</v>
      </c>
      <c r="T1659" s="41" t="s">
        <v>942</v>
      </c>
      <c r="U1659" s="41" t="s">
        <v>6158</v>
      </c>
      <c r="V1659" s="84"/>
      <c r="W1659" s="85"/>
      <c r="X1659" s="84" t="s">
        <v>644</v>
      </c>
      <c r="Y1659" s="84"/>
      <c r="Z1659" s="84" t="s">
        <v>3214</v>
      </c>
      <c r="AA1659" s="62">
        <v>43294</v>
      </c>
    </row>
    <row r="1660" spans="1:27" ht="15.75" x14ac:dyDescent="0.25">
      <c r="A1660" s="76">
        <v>1658</v>
      </c>
      <c r="B1660" s="35" t="s">
        <v>6159</v>
      </c>
      <c r="C1660" s="35" t="s">
        <v>6160</v>
      </c>
      <c r="D1660" s="38" t="s">
        <v>6161</v>
      </c>
      <c r="E1660" s="83" t="s">
        <v>679</v>
      </c>
      <c r="F1660" s="35" t="s">
        <v>781</v>
      </c>
      <c r="G1660" s="35">
        <v>867</v>
      </c>
      <c r="H1660" s="32" t="s">
        <v>6157</v>
      </c>
      <c r="I1660" s="77">
        <v>46700</v>
      </c>
      <c r="J1660" s="78" t="s">
        <v>4353</v>
      </c>
      <c r="K1660" s="41"/>
      <c r="L1660" s="42" t="s">
        <v>118</v>
      </c>
      <c r="M1660" s="79">
        <v>857</v>
      </c>
      <c r="N1660" s="80">
        <v>44600</v>
      </c>
      <c r="O1660" s="81" t="s">
        <v>4353</v>
      </c>
      <c r="P1660" s="77">
        <v>44600</v>
      </c>
      <c r="Q1660" s="79">
        <v>891</v>
      </c>
      <c r="R1660" s="77">
        <v>46700</v>
      </c>
      <c r="S1660" s="41" t="s">
        <v>4353</v>
      </c>
      <c r="T1660" s="41" t="s">
        <v>942</v>
      </c>
      <c r="U1660" s="41" t="s">
        <v>6158</v>
      </c>
      <c r="V1660" s="84"/>
      <c r="W1660" s="85"/>
      <c r="X1660" s="84" t="s">
        <v>644</v>
      </c>
      <c r="Y1660" s="84"/>
      <c r="Z1660" s="84" t="s">
        <v>3214</v>
      </c>
      <c r="AA1660" s="62">
        <v>43294</v>
      </c>
    </row>
    <row r="1661" spans="1:27" ht="15.75" x14ac:dyDescent="0.25">
      <c r="A1661" s="76">
        <v>1659</v>
      </c>
      <c r="B1661" s="35" t="s">
        <v>6162</v>
      </c>
      <c r="C1661" s="35" t="s">
        <v>6163</v>
      </c>
      <c r="D1661" s="38" t="s">
        <v>6164</v>
      </c>
      <c r="E1661" s="83" t="s">
        <v>679</v>
      </c>
      <c r="F1661" s="35" t="s">
        <v>639</v>
      </c>
      <c r="G1661" s="35">
        <v>864</v>
      </c>
      <c r="H1661" s="32" t="s">
        <v>6165</v>
      </c>
      <c r="I1661" s="77">
        <v>93100</v>
      </c>
      <c r="J1661" s="78"/>
      <c r="K1661" s="41"/>
      <c r="L1661" s="42" t="s">
        <v>118</v>
      </c>
      <c r="M1661" s="79">
        <v>854</v>
      </c>
      <c r="N1661" s="80">
        <v>89900</v>
      </c>
      <c r="O1661" s="81"/>
      <c r="P1661" s="77">
        <v>89900</v>
      </c>
      <c r="Q1661" s="79">
        <v>888</v>
      </c>
      <c r="R1661" s="77">
        <v>93100</v>
      </c>
      <c r="S1661" s="41"/>
      <c r="T1661" s="41" t="s">
        <v>942</v>
      </c>
      <c r="U1661" s="41" t="s">
        <v>6166</v>
      </c>
      <c r="V1661" s="84"/>
      <c r="W1661" s="85"/>
      <c r="X1661" s="84" t="s">
        <v>644</v>
      </c>
      <c r="Y1661" s="84"/>
      <c r="Z1661" s="84" t="s">
        <v>3214</v>
      </c>
      <c r="AA1661" s="62">
        <v>43294</v>
      </c>
    </row>
    <row r="1662" spans="1:27" ht="15.75" x14ac:dyDescent="0.25">
      <c r="A1662" s="76">
        <v>1660</v>
      </c>
      <c r="B1662" s="35" t="s">
        <v>6167</v>
      </c>
      <c r="C1662" s="35" t="s">
        <v>6168</v>
      </c>
      <c r="D1662" s="38" t="s">
        <v>6169</v>
      </c>
      <c r="E1662" s="83" t="s">
        <v>679</v>
      </c>
      <c r="F1662" s="35"/>
      <c r="G1662" s="35">
        <v>794</v>
      </c>
      <c r="H1662" s="32" t="s">
        <v>6170</v>
      </c>
      <c r="I1662" s="77">
        <v>53200</v>
      </c>
      <c r="J1662" s="78"/>
      <c r="K1662" s="41"/>
      <c r="L1662" s="42" t="s">
        <v>118</v>
      </c>
      <c r="M1662" s="79">
        <v>784</v>
      </c>
      <c r="N1662" s="80">
        <v>49200</v>
      </c>
      <c r="O1662" s="81"/>
      <c r="P1662" s="77">
        <v>49200</v>
      </c>
      <c r="Q1662" s="79">
        <v>815</v>
      </c>
      <c r="R1662" s="77">
        <v>53200</v>
      </c>
      <c r="S1662" s="41"/>
      <c r="T1662" s="41" t="s">
        <v>942</v>
      </c>
      <c r="U1662" s="41" t="s">
        <v>6171</v>
      </c>
      <c r="V1662" s="84"/>
      <c r="W1662" s="85"/>
      <c r="X1662" s="84" t="s">
        <v>644</v>
      </c>
      <c r="Y1662" s="84"/>
      <c r="Z1662" s="84" t="s">
        <v>3214</v>
      </c>
      <c r="AA1662" s="62">
        <v>43294</v>
      </c>
    </row>
    <row r="1663" spans="1:27" ht="15.75" x14ac:dyDescent="0.25">
      <c r="A1663" s="76">
        <v>1661</v>
      </c>
      <c r="B1663" s="35" t="s">
        <v>6172</v>
      </c>
      <c r="C1663" s="35" t="s">
        <v>6173</v>
      </c>
      <c r="D1663" s="38" t="s">
        <v>6174</v>
      </c>
      <c r="E1663" s="83" t="s">
        <v>679</v>
      </c>
      <c r="F1663" s="35"/>
      <c r="G1663" s="35">
        <v>755</v>
      </c>
      <c r="H1663" s="32" t="s">
        <v>6175</v>
      </c>
      <c r="I1663" s="77">
        <v>19600</v>
      </c>
      <c r="J1663" s="78"/>
      <c r="K1663" s="41"/>
      <c r="L1663" s="42" t="s">
        <v>118</v>
      </c>
      <c r="M1663" s="79">
        <v>745</v>
      </c>
      <c r="N1663" s="80">
        <v>17600</v>
      </c>
      <c r="O1663" s="81"/>
      <c r="P1663" s="77">
        <v>17600</v>
      </c>
      <c r="Q1663" s="79">
        <v>776</v>
      </c>
      <c r="R1663" s="77">
        <v>19600</v>
      </c>
      <c r="S1663" s="41"/>
      <c r="T1663" s="41" t="s">
        <v>942</v>
      </c>
      <c r="U1663" s="41" t="s">
        <v>6176</v>
      </c>
      <c r="V1663" s="84"/>
      <c r="W1663" s="85"/>
      <c r="X1663" s="84" t="s">
        <v>644</v>
      </c>
      <c r="Y1663" s="84"/>
      <c r="Z1663" s="84" t="s">
        <v>3214</v>
      </c>
      <c r="AA1663" s="62">
        <v>43294</v>
      </c>
    </row>
    <row r="1664" spans="1:27" ht="15.75" x14ac:dyDescent="0.25">
      <c r="A1664" s="76">
        <v>1662</v>
      </c>
      <c r="B1664" s="35" t="s">
        <v>6177</v>
      </c>
      <c r="C1664" s="35" t="s">
        <v>6178</v>
      </c>
      <c r="D1664" s="38" t="s">
        <v>6179</v>
      </c>
      <c r="E1664" s="83" t="s">
        <v>679</v>
      </c>
      <c r="F1664" s="35" t="s">
        <v>5745</v>
      </c>
      <c r="G1664" s="35">
        <v>778</v>
      </c>
      <c r="H1664" s="32" t="s">
        <v>6042</v>
      </c>
      <c r="I1664" s="77">
        <v>1422000</v>
      </c>
      <c r="J1664" s="78"/>
      <c r="K1664" s="41"/>
      <c r="L1664" s="42" t="s">
        <v>118</v>
      </c>
      <c r="M1664" s="79">
        <v>768</v>
      </c>
      <c r="N1664" s="80">
        <v>1379000</v>
      </c>
      <c r="O1664" s="81"/>
      <c r="P1664" s="77">
        <v>1379000</v>
      </c>
      <c r="Q1664" s="79">
        <v>799</v>
      </c>
      <c r="R1664" s="77">
        <v>1422000</v>
      </c>
      <c r="S1664" s="41"/>
      <c r="T1664" s="41" t="s">
        <v>942</v>
      </c>
      <c r="U1664" s="41" t="s">
        <v>6043</v>
      </c>
      <c r="V1664" s="84"/>
      <c r="W1664" s="85"/>
      <c r="X1664" s="84" t="s">
        <v>644</v>
      </c>
      <c r="Y1664" s="84"/>
      <c r="Z1664" s="84" t="s">
        <v>3214</v>
      </c>
      <c r="AA1664" s="62">
        <v>43294</v>
      </c>
    </row>
    <row r="1665" spans="1:27" ht="15.75" x14ac:dyDescent="0.25">
      <c r="A1665" s="76">
        <v>1663</v>
      </c>
      <c r="B1665" s="35" t="s">
        <v>6180</v>
      </c>
      <c r="C1665" s="35" t="s">
        <v>6178</v>
      </c>
      <c r="D1665" s="38" t="s">
        <v>6179</v>
      </c>
      <c r="E1665" s="83" t="s">
        <v>679</v>
      </c>
      <c r="F1665" s="35" t="s">
        <v>5745</v>
      </c>
      <c r="G1665" s="35">
        <v>779</v>
      </c>
      <c r="H1665" s="32" t="s">
        <v>6045</v>
      </c>
      <c r="I1665" s="77">
        <v>798000</v>
      </c>
      <c r="J1665" s="78"/>
      <c r="K1665" s="41"/>
      <c r="L1665" s="42" t="s">
        <v>118</v>
      </c>
      <c r="M1665" s="79">
        <v>769</v>
      </c>
      <c r="N1665" s="80">
        <v>774000</v>
      </c>
      <c r="O1665" s="81"/>
      <c r="P1665" s="77">
        <v>774000</v>
      </c>
      <c r="Q1665" s="79">
        <v>800</v>
      </c>
      <c r="R1665" s="77">
        <v>798000</v>
      </c>
      <c r="S1665" s="41"/>
      <c r="T1665" s="41" t="s">
        <v>942</v>
      </c>
      <c r="U1665" s="41" t="s">
        <v>6046</v>
      </c>
      <c r="V1665" s="84"/>
      <c r="W1665" s="85"/>
      <c r="X1665" s="84" t="s">
        <v>644</v>
      </c>
      <c r="Y1665" s="84"/>
      <c r="Z1665" s="84" t="s">
        <v>3214</v>
      </c>
      <c r="AA1665" s="62">
        <v>43294</v>
      </c>
    </row>
    <row r="1666" spans="1:27" ht="15.75" x14ac:dyDescent="0.25">
      <c r="A1666" s="76">
        <v>1664</v>
      </c>
      <c r="B1666" s="35" t="s">
        <v>6181</v>
      </c>
      <c r="C1666" s="35" t="s">
        <v>6182</v>
      </c>
      <c r="D1666" s="38" t="s">
        <v>6183</v>
      </c>
      <c r="E1666" s="83" t="s">
        <v>679</v>
      </c>
      <c r="F1666" s="35" t="s">
        <v>811</v>
      </c>
      <c r="G1666" s="35">
        <v>795</v>
      </c>
      <c r="H1666" s="32" t="s">
        <v>6184</v>
      </c>
      <c r="I1666" s="77">
        <v>34600</v>
      </c>
      <c r="J1666" s="78"/>
      <c r="K1666" s="41"/>
      <c r="L1666" s="42" t="s">
        <v>118</v>
      </c>
      <c r="M1666" s="79">
        <v>785</v>
      </c>
      <c r="N1666" s="80">
        <v>33000</v>
      </c>
      <c r="O1666" s="81"/>
      <c r="P1666" s="77">
        <v>33000</v>
      </c>
      <c r="Q1666" s="79">
        <v>816</v>
      </c>
      <c r="R1666" s="77">
        <v>34600</v>
      </c>
      <c r="S1666" s="41"/>
      <c r="T1666" s="41" t="s">
        <v>942</v>
      </c>
      <c r="U1666" s="41" t="s">
        <v>6185</v>
      </c>
      <c r="V1666" s="84"/>
      <c r="W1666" s="85"/>
      <c r="X1666" s="84" t="s">
        <v>644</v>
      </c>
      <c r="Y1666" s="84"/>
      <c r="Z1666" s="84" t="s">
        <v>3214</v>
      </c>
      <c r="AA1666" s="62">
        <v>43294</v>
      </c>
    </row>
    <row r="1667" spans="1:27" ht="15.75" x14ac:dyDescent="0.25">
      <c r="A1667" s="76">
        <v>1665</v>
      </c>
      <c r="B1667" s="35" t="s">
        <v>6186</v>
      </c>
      <c r="C1667" s="35" t="s">
        <v>6187</v>
      </c>
      <c r="D1667" s="38" t="s">
        <v>6188</v>
      </c>
      <c r="E1667" s="83" t="s">
        <v>679</v>
      </c>
      <c r="F1667" s="35" t="s">
        <v>811</v>
      </c>
      <c r="G1667" s="35">
        <v>78</v>
      </c>
      <c r="H1667" s="32" t="s">
        <v>142</v>
      </c>
      <c r="I1667" s="77">
        <v>32000</v>
      </c>
      <c r="J1667" s="78" t="s">
        <v>1333</v>
      </c>
      <c r="K1667" s="41"/>
      <c r="L1667" s="42" t="s">
        <v>118</v>
      </c>
      <c r="M1667" s="79">
        <v>75</v>
      </c>
      <c r="N1667" s="80">
        <v>30000</v>
      </c>
      <c r="O1667" s="81" t="s">
        <v>1333</v>
      </c>
      <c r="P1667" s="77">
        <v>30000</v>
      </c>
      <c r="Q1667" s="79">
        <v>78</v>
      </c>
      <c r="R1667" s="77">
        <v>32000</v>
      </c>
      <c r="S1667" s="41" t="s">
        <v>1333</v>
      </c>
      <c r="T1667" s="41" t="s">
        <v>642</v>
      </c>
      <c r="U1667" s="41" t="s">
        <v>143</v>
      </c>
      <c r="V1667" s="84"/>
      <c r="W1667" s="85"/>
      <c r="X1667" s="84" t="s">
        <v>644</v>
      </c>
      <c r="Y1667" s="84"/>
      <c r="Z1667" s="84" t="s">
        <v>3214</v>
      </c>
      <c r="AA1667" s="62">
        <v>43294</v>
      </c>
    </row>
    <row r="1668" spans="1:27" ht="15.75" x14ac:dyDescent="0.25">
      <c r="A1668" s="76">
        <v>1666</v>
      </c>
      <c r="B1668" s="35" t="s">
        <v>6189</v>
      </c>
      <c r="C1668" s="35" t="s">
        <v>6190</v>
      </c>
      <c r="D1668" s="38" t="s">
        <v>6191</v>
      </c>
      <c r="E1668" s="83" t="s">
        <v>679</v>
      </c>
      <c r="F1668" s="35" t="s">
        <v>781</v>
      </c>
      <c r="G1668" s="35">
        <v>769</v>
      </c>
      <c r="H1668" s="32" t="s">
        <v>6191</v>
      </c>
      <c r="I1668" s="77">
        <v>47300</v>
      </c>
      <c r="J1668" s="78"/>
      <c r="K1668" s="41"/>
      <c r="L1668" s="42" t="s">
        <v>118</v>
      </c>
      <c r="M1668" s="79">
        <v>759</v>
      </c>
      <c r="N1668" s="80">
        <v>45700</v>
      </c>
      <c r="O1668" s="81"/>
      <c r="P1668" s="77">
        <v>45700</v>
      </c>
      <c r="Q1668" s="79">
        <v>790</v>
      </c>
      <c r="R1668" s="77">
        <v>47300</v>
      </c>
      <c r="S1668" s="41"/>
      <c r="T1668" s="41" t="s">
        <v>942</v>
      </c>
      <c r="U1668" s="41" t="s">
        <v>6192</v>
      </c>
      <c r="V1668" s="84"/>
      <c r="W1668" s="85"/>
      <c r="X1668" s="84" t="s">
        <v>644</v>
      </c>
      <c r="Y1668" s="84"/>
      <c r="Z1668" s="84" t="s">
        <v>3214</v>
      </c>
      <c r="AA1668" s="62">
        <v>43294</v>
      </c>
    </row>
    <row r="1669" spans="1:27" ht="15.75" x14ac:dyDescent="0.25">
      <c r="A1669" s="76">
        <v>1667</v>
      </c>
      <c r="B1669" s="35" t="s">
        <v>6193</v>
      </c>
      <c r="C1669" s="35" t="s">
        <v>6194</v>
      </c>
      <c r="D1669" s="38" t="s">
        <v>6195</v>
      </c>
      <c r="E1669" s="83" t="s">
        <v>679</v>
      </c>
      <c r="F1669" s="35" t="s">
        <v>781</v>
      </c>
      <c r="G1669" s="35">
        <v>740</v>
      </c>
      <c r="H1669" s="32" t="s">
        <v>6195</v>
      </c>
      <c r="I1669" s="77">
        <v>36200</v>
      </c>
      <c r="J1669" s="78"/>
      <c r="K1669" s="41"/>
      <c r="L1669" s="42" t="s">
        <v>118</v>
      </c>
      <c r="M1669" s="79">
        <v>730</v>
      </c>
      <c r="N1669" s="80">
        <v>35000</v>
      </c>
      <c r="O1669" s="81"/>
      <c r="P1669" s="77">
        <v>35000</v>
      </c>
      <c r="Q1669" s="79">
        <v>761</v>
      </c>
      <c r="R1669" s="77">
        <v>36200</v>
      </c>
      <c r="S1669" s="41"/>
      <c r="T1669" s="41" t="s">
        <v>942</v>
      </c>
      <c r="U1669" s="41" t="s">
        <v>6196</v>
      </c>
      <c r="V1669" s="84"/>
      <c r="W1669" s="85"/>
      <c r="X1669" s="84" t="s">
        <v>644</v>
      </c>
      <c r="Y1669" s="84"/>
      <c r="Z1669" s="84" t="s">
        <v>3214</v>
      </c>
      <c r="AA1669" s="62">
        <v>43294</v>
      </c>
    </row>
    <row r="1670" spans="1:27" ht="15.75" x14ac:dyDescent="0.25">
      <c r="A1670" s="76">
        <v>1668</v>
      </c>
      <c r="B1670" s="35" t="s">
        <v>6197</v>
      </c>
      <c r="C1670" s="35" t="s">
        <v>6198</v>
      </c>
      <c r="D1670" s="38" t="s">
        <v>6199</v>
      </c>
      <c r="E1670" s="83" t="s">
        <v>679</v>
      </c>
      <c r="F1670" s="35" t="s">
        <v>781</v>
      </c>
      <c r="G1670" s="35">
        <v>748</v>
      </c>
      <c r="H1670" s="32" t="s">
        <v>6029</v>
      </c>
      <c r="I1670" s="77">
        <v>77600</v>
      </c>
      <c r="J1670" s="78"/>
      <c r="K1670" s="41"/>
      <c r="L1670" s="42" t="s">
        <v>118</v>
      </c>
      <c r="M1670" s="79">
        <v>738</v>
      </c>
      <c r="N1670" s="80">
        <v>75600</v>
      </c>
      <c r="O1670" s="81"/>
      <c r="P1670" s="77">
        <v>75600</v>
      </c>
      <c r="Q1670" s="79">
        <v>769</v>
      </c>
      <c r="R1670" s="77">
        <v>77600</v>
      </c>
      <c r="S1670" s="41"/>
      <c r="T1670" s="41" t="s">
        <v>942</v>
      </c>
      <c r="U1670" s="41" t="s">
        <v>6030</v>
      </c>
      <c r="V1670" s="84"/>
      <c r="W1670" s="85"/>
      <c r="X1670" s="84" t="s">
        <v>644</v>
      </c>
      <c r="Y1670" s="84"/>
      <c r="Z1670" s="84" t="s">
        <v>3214</v>
      </c>
      <c r="AA1670" s="62">
        <v>43294</v>
      </c>
    </row>
    <row r="1671" spans="1:27" ht="15.75" x14ac:dyDescent="0.25">
      <c r="A1671" s="76">
        <v>1669</v>
      </c>
      <c r="B1671" s="35" t="s">
        <v>6200</v>
      </c>
      <c r="C1671" s="35" t="s">
        <v>6201</v>
      </c>
      <c r="D1671" s="38" t="s">
        <v>6202</v>
      </c>
      <c r="E1671" s="83" t="s">
        <v>679</v>
      </c>
      <c r="F1671" s="35" t="s">
        <v>811</v>
      </c>
      <c r="G1671" s="35">
        <v>809</v>
      </c>
      <c r="H1671" s="32" t="s">
        <v>6203</v>
      </c>
      <c r="I1671" s="77">
        <v>34600</v>
      </c>
      <c r="J1671" s="78"/>
      <c r="K1671" s="41"/>
      <c r="L1671" s="42" t="s">
        <v>118</v>
      </c>
      <c r="M1671" s="79">
        <v>799</v>
      </c>
      <c r="N1671" s="80">
        <v>33000</v>
      </c>
      <c r="O1671" s="81"/>
      <c r="P1671" s="77">
        <v>33000</v>
      </c>
      <c r="Q1671" s="79">
        <v>830</v>
      </c>
      <c r="R1671" s="77">
        <v>34600</v>
      </c>
      <c r="S1671" s="41"/>
      <c r="T1671" s="41" t="s">
        <v>942</v>
      </c>
      <c r="U1671" s="41" t="s">
        <v>6204</v>
      </c>
      <c r="V1671" s="84"/>
      <c r="W1671" s="85"/>
      <c r="X1671" s="84" t="s">
        <v>644</v>
      </c>
      <c r="Y1671" s="84"/>
      <c r="Z1671" s="84" t="s">
        <v>3214</v>
      </c>
      <c r="AA1671" s="62">
        <v>43294</v>
      </c>
    </row>
    <row r="1672" spans="1:27" ht="15.75" x14ac:dyDescent="0.25">
      <c r="A1672" s="76">
        <v>1670</v>
      </c>
      <c r="B1672" s="35" t="s">
        <v>6205</v>
      </c>
      <c r="C1672" s="35" t="s">
        <v>6206</v>
      </c>
      <c r="D1672" s="38" t="s">
        <v>6207</v>
      </c>
      <c r="E1672" s="83" t="s">
        <v>679</v>
      </c>
      <c r="F1672" s="35" t="s">
        <v>781</v>
      </c>
      <c r="G1672" s="35">
        <v>852</v>
      </c>
      <c r="H1672" s="32" t="s">
        <v>6208</v>
      </c>
      <c r="I1672" s="77">
        <v>40800</v>
      </c>
      <c r="J1672" s="78" t="s">
        <v>6209</v>
      </c>
      <c r="K1672" s="41"/>
      <c r="L1672" s="42" t="s">
        <v>118</v>
      </c>
      <c r="M1672" s="79">
        <v>842</v>
      </c>
      <c r="N1672" s="80">
        <v>39000</v>
      </c>
      <c r="O1672" s="81" t="s">
        <v>6209</v>
      </c>
      <c r="P1672" s="77">
        <v>39000</v>
      </c>
      <c r="Q1672" s="79">
        <v>876</v>
      </c>
      <c r="R1672" s="77">
        <v>40800</v>
      </c>
      <c r="S1672" s="41"/>
      <c r="T1672" s="41" t="s">
        <v>942</v>
      </c>
      <c r="U1672" s="41" t="s">
        <v>6210</v>
      </c>
      <c r="V1672" s="84"/>
      <c r="W1672" s="85"/>
      <c r="X1672" s="84" t="s">
        <v>644</v>
      </c>
      <c r="Y1672" s="84"/>
      <c r="Z1672" s="84" t="s">
        <v>3214</v>
      </c>
      <c r="AA1672" s="62">
        <v>43294</v>
      </c>
    </row>
    <row r="1673" spans="1:27" ht="15.75" x14ac:dyDescent="0.25">
      <c r="A1673" s="76">
        <v>1671</v>
      </c>
      <c r="B1673" s="35" t="s">
        <v>6211</v>
      </c>
      <c r="C1673" s="35" t="s">
        <v>6212</v>
      </c>
      <c r="D1673" s="38" t="s">
        <v>6213</v>
      </c>
      <c r="E1673" s="83" t="s">
        <v>679</v>
      </c>
      <c r="F1673" s="35" t="s">
        <v>781</v>
      </c>
      <c r="G1673" s="35">
        <v>859</v>
      </c>
      <c r="H1673" s="32" t="s">
        <v>941</v>
      </c>
      <c r="I1673" s="77">
        <v>51700</v>
      </c>
      <c r="J1673" s="78"/>
      <c r="K1673" s="41"/>
      <c r="L1673" s="42" t="s">
        <v>118</v>
      </c>
      <c r="M1673" s="79">
        <v>849</v>
      </c>
      <c r="N1673" s="80">
        <v>49600</v>
      </c>
      <c r="O1673" s="81"/>
      <c r="P1673" s="77">
        <v>49600</v>
      </c>
      <c r="Q1673" s="79">
        <v>883</v>
      </c>
      <c r="R1673" s="77">
        <v>51700</v>
      </c>
      <c r="S1673" s="41"/>
      <c r="T1673" s="41" t="s">
        <v>942</v>
      </c>
      <c r="U1673" s="41" t="s">
        <v>943</v>
      </c>
      <c r="V1673" s="84"/>
      <c r="W1673" s="85"/>
      <c r="X1673" s="84" t="s">
        <v>644</v>
      </c>
      <c r="Y1673" s="84"/>
      <c r="Z1673" s="84" t="s">
        <v>3214</v>
      </c>
      <c r="AA1673" s="62">
        <v>43294</v>
      </c>
    </row>
    <row r="1674" spans="1:27" ht="15.75" x14ac:dyDescent="0.25">
      <c r="A1674" s="76">
        <v>1672</v>
      </c>
      <c r="B1674" s="35" t="s">
        <v>6214</v>
      </c>
      <c r="C1674" s="35" t="s">
        <v>6215</v>
      </c>
      <c r="D1674" s="38" t="s">
        <v>6216</v>
      </c>
      <c r="E1674" s="83" t="s">
        <v>679</v>
      </c>
      <c r="F1674" s="35" t="s">
        <v>781</v>
      </c>
      <c r="G1674" s="35">
        <v>859</v>
      </c>
      <c r="H1674" s="32" t="s">
        <v>941</v>
      </c>
      <c r="I1674" s="77">
        <v>51700</v>
      </c>
      <c r="J1674" s="78"/>
      <c r="K1674" s="41"/>
      <c r="L1674" s="42" t="s">
        <v>118</v>
      </c>
      <c r="M1674" s="79">
        <v>849</v>
      </c>
      <c r="N1674" s="80">
        <v>49600</v>
      </c>
      <c r="O1674" s="81"/>
      <c r="P1674" s="77">
        <v>49600</v>
      </c>
      <c r="Q1674" s="79">
        <v>883</v>
      </c>
      <c r="R1674" s="77">
        <v>51700</v>
      </c>
      <c r="S1674" s="41"/>
      <c r="T1674" s="41" t="s">
        <v>942</v>
      </c>
      <c r="U1674" s="41" t="s">
        <v>943</v>
      </c>
      <c r="V1674" s="84"/>
      <c r="W1674" s="85"/>
      <c r="X1674" s="84" t="s">
        <v>644</v>
      </c>
      <c r="Y1674" s="84"/>
      <c r="Z1674" s="84" t="s">
        <v>3214</v>
      </c>
      <c r="AA1674" s="62">
        <v>43294</v>
      </c>
    </row>
    <row r="1675" spans="1:27" ht="15.75" x14ac:dyDescent="0.25">
      <c r="A1675" s="76">
        <v>1673</v>
      </c>
      <c r="B1675" s="35" t="s">
        <v>6217</v>
      </c>
      <c r="C1675" s="35" t="s">
        <v>6218</v>
      </c>
      <c r="D1675" s="38" t="s">
        <v>6219</v>
      </c>
      <c r="E1675" s="83" t="s">
        <v>679</v>
      </c>
      <c r="F1675" s="35" t="s">
        <v>781</v>
      </c>
      <c r="G1675" s="35">
        <v>859</v>
      </c>
      <c r="H1675" s="32" t="s">
        <v>941</v>
      </c>
      <c r="I1675" s="77">
        <v>51700</v>
      </c>
      <c r="J1675" s="78"/>
      <c r="K1675" s="41"/>
      <c r="L1675" s="42" t="s">
        <v>118</v>
      </c>
      <c r="M1675" s="79">
        <v>849</v>
      </c>
      <c r="N1675" s="80">
        <v>49600</v>
      </c>
      <c r="O1675" s="81"/>
      <c r="P1675" s="77">
        <v>49600</v>
      </c>
      <c r="Q1675" s="79">
        <v>883</v>
      </c>
      <c r="R1675" s="77">
        <v>51700</v>
      </c>
      <c r="S1675" s="41"/>
      <c r="T1675" s="41" t="s">
        <v>942</v>
      </c>
      <c r="U1675" s="41" t="s">
        <v>943</v>
      </c>
      <c r="V1675" s="84"/>
      <c r="W1675" s="85"/>
      <c r="X1675" s="84" t="s">
        <v>644</v>
      </c>
      <c r="Y1675" s="84"/>
      <c r="Z1675" s="84" t="s">
        <v>3214</v>
      </c>
      <c r="AA1675" s="62">
        <v>43294</v>
      </c>
    </row>
    <row r="1676" spans="1:27" ht="15.75" x14ac:dyDescent="0.25">
      <c r="A1676" s="76">
        <v>1674</v>
      </c>
      <c r="B1676" s="35" t="s">
        <v>6220</v>
      </c>
      <c r="C1676" s="35" t="s">
        <v>6221</v>
      </c>
      <c r="D1676" s="38" t="s">
        <v>6222</v>
      </c>
      <c r="E1676" s="83" t="s">
        <v>801</v>
      </c>
      <c r="F1676" s="35" t="s">
        <v>811</v>
      </c>
      <c r="G1676" s="35">
        <v>78</v>
      </c>
      <c r="H1676" s="32" t="s">
        <v>142</v>
      </c>
      <c r="I1676" s="77">
        <v>32000</v>
      </c>
      <c r="J1676" s="78" t="s">
        <v>1333</v>
      </c>
      <c r="K1676" s="41"/>
      <c r="L1676" s="42" t="s">
        <v>118</v>
      </c>
      <c r="M1676" s="79">
        <v>75</v>
      </c>
      <c r="N1676" s="80">
        <v>30000</v>
      </c>
      <c r="O1676" s="81" t="s">
        <v>1333</v>
      </c>
      <c r="P1676" s="77">
        <v>30000</v>
      </c>
      <c r="Q1676" s="79">
        <v>78</v>
      </c>
      <c r="R1676" s="77">
        <v>32000</v>
      </c>
      <c r="S1676" s="41" t="s">
        <v>1333</v>
      </c>
      <c r="T1676" s="41" t="s">
        <v>642</v>
      </c>
      <c r="U1676" s="41" t="s">
        <v>143</v>
      </c>
      <c r="V1676" s="84"/>
      <c r="W1676" s="85"/>
      <c r="X1676" s="84" t="s">
        <v>644</v>
      </c>
      <c r="Y1676" s="84"/>
      <c r="Z1676" s="84" t="s">
        <v>3214</v>
      </c>
      <c r="AA1676" s="62">
        <v>43294</v>
      </c>
    </row>
    <row r="1677" spans="1:27" ht="15.75" x14ac:dyDescent="0.25">
      <c r="A1677" s="76">
        <v>1675</v>
      </c>
      <c r="B1677" s="35" t="s">
        <v>6223</v>
      </c>
      <c r="C1677" s="35" t="s">
        <v>6224</v>
      </c>
      <c r="D1677" s="38" t="s">
        <v>6225</v>
      </c>
      <c r="E1677" s="83" t="s">
        <v>801</v>
      </c>
      <c r="F1677" s="35" t="s">
        <v>781</v>
      </c>
      <c r="G1677" s="35">
        <v>792</v>
      </c>
      <c r="H1677" s="32" t="s">
        <v>6226</v>
      </c>
      <c r="I1677" s="77">
        <v>63600</v>
      </c>
      <c r="J1677" s="78"/>
      <c r="K1677" s="41"/>
      <c r="L1677" s="42" t="s">
        <v>118</v>
      </c>
      <c r="M1677" s="79">
        <v>782</v>
      </c>
      <c r="N1677" s="80">
        <v>61600</v>
      </c>
      <c r="O1677" s="81"/>
      <c r="P1677" s="77">
        <v>61600</v>
      </c>
      <c r="Q1677" s="79">
        <v>813</v>
      </c>
      <c r="R1677" s="77">
        <v>63600</v>
      </c>
      <c r="S1677" s="41"/>
      <c r="T1677" s="41" t="s">
        <v>942</v>
      </c>
      <c r="U1677" s="41" t="s">
        <v>6227</v>
      </c>
      <c r="V1677" s="84"/>
      <c r="W1677" s="85"/>
      <c r="X1677" s="84" t="s">
        <v>644</v>
      </c>
      <c r="Y1677" s="84"/>
      <c r="Z1677" s="84" t="s">
        <v>3214</v>
      </c>
      <c r="AA1677" s="62">
        <v>43294</v>
      </c>
    </row>
    <row r="1678" spans="1:27" ht="31.5" x14ac:dyDescent="0.25">
      <c r="A1678" s="76">
        <v>1676</v>
      </c>
      <c r="B1678" s="35" t="s">
        <v>6228</v>
      </c>
      <c r="C1678" s="35" t="s">
        <v>6229</v>
      </c>
      <c r="D1678" s="38" t="s">
        <v>6230</v>
      </c>
      <c r="E1678" s="83" t="s">
        <v>638</v>
      </c>
      <c r="F1678" s="35" t="s">
        <v>1385</v>
      </c>
      <c r="G1678" s="35">
        <v>1048</v>
      </c>
      <c r="H1678" s="32" t="s">
        <v>6231</v>
      </c>
      <c r="I1678" s="77">
        <v>1034000</v>
      </c>
      <c r="J1678" s="78" t="s">
        <v>6232</v>
      </c>
      <c r="K1678" s="41"/>
      <c r="L1678" s="42" t="s">
        <v>118</v>
      </c>
      <c r="M1678" s="79">
        <v>1037</v>
      </c>
      <c r="N1678" s="80">
        <v>1000000</v>
      </c>
      <c r="O1678" s="81" t="s">
        <v>6232</v>
      </c>
      <c r="P1678" s="77">
        <v>1000000</v>
      </c>
      <c r="Q1678" s="79">
        <v>1072</v>
      </c>
      <c r="R1678" s="77">
        <v>1034000</v>
      </c>
      <c r="S1678" s="41" t="s">
        <v>6233</v>
      </c>
      <c r="T1678" s="41" t="s">
        <v>6234</v>
      </c>
      <c r="U1678" s="41" t="s">
        <v>6235</v>
      </c>
      <c r="V1678" s="84"/>
      <c r="W1678" s="85"/>
      <c r="X1678" s="84" t="s">
        <v>644</v>
      </c>
      <c r="Y1678" s="84"/>
      <c r="Z1678" s="84" t="s">
        <v>3214</v>
      </c>
      <c r="AA1678" s="62">
        <v>43294</v>
      </c>
    </row>
    <row r="1679" spans="1:27" ht="31.5" x14ac:dyDescent="0.25">
      <c r="A1679" s="76">
        <v>1677</v>
      </c>
      <c r="B1679" s="35" t="s">
        <v>6236</v>
      </c>
      <c r="C1679" s="35" t="s">
        <v>6237</v>
      </c>
      <c r="D1679" s="38" t="s">
        <v>6238</v>
      </c>
      <c r="E1679" s="83" t="s">
        <v>638</v>
      </c>
      <c r="F1679" s="35" t="s">
        <v>1385</v>
      </c>
      <c r="G1679" s="35">
        <v>1048</v>
      </c>
      <c r="H1679" s="32" t="s">
        <v>6231</v>
      </c>
      <c r="I1679" s="77">
        <v>1034000</v>
      </c>
      <c r="J1679" s="78" t="s">
        <v>6232</v>
      </c>
      <c r="K1679" s="41"/>
      <c r="L1679" s="42" t="s">
        <v>118</v>
      </c>
      <c r="M1679" s="79">
        <v>1037</v>
      </c>
      <c r="N1679" s="80">
        <v>1000000</v>
      </c>
      <c r="O1679" s="81" t="s">
        <v>6232</v>
      </c>
      <c r="P1679" s="77">
        <v>1000000</v>
      </c>
      <c r="Q1679" s="79">
        <v>1072</v>
      </c>
      <c r="R1679" s="77">
        <v>1034000</v>
      </c>
      <c r="S1679" s="41" t="s">
        <v>6233</v>
      </c>
      <c r="T1679" s="41" t="s">
        <v>6234</v>
      </c>
      <c r="U1679" s="41" t="s">
        <v>6235</v>
      </c>
      <c r="V1679" s="84"/>
      <c r="W1679" s="85"/>
      <c r="X1679" s="84" t="s">
        <v>644</v>
      </c>
      <c r="Y1679" s="84"/>
      <c r="Z1679" s="84" t="s">
        <v>3214</v>
      </c>
      <c r="AA1679" s="62">
        <v>43294</v>
      </c>
    </row>
    <row r="1680" spans="1:27" ht="31.5" x14ac:dyDescent="0.25">
      <c r="A1680" s="76">
        <v>1678</v>
      </c>
      <c r="B1680" s="35" t="s">
        <v>6239</v>
      </c>
      <c r="C1680" s="35" t="s">
        <v>6240</v>
      </c>
      <c r="D1680" s="38" t="s">
        <v>6241</v>
      </c>
      <c r="E1680" s="83" t="s">
        <v>638</v>
      </c>
      <c r="F1680" s="35" t="s">
        <v>1385</v>
      </c>
      <c r="G1680" s="35">
        <v>1048</v>
      </c>
      <c r="H1680" s="32" t="s">
        <v>6231</v>
      </c>
      <c r="I1680" s="77">
        <v>1034000</v>
      </c>
      <c r="J1680" s="78" t="s">
        <v>6232</v>
      </c>
      <c r="K1680" s="41"/>
      <c r="L1680" s="42" t="s">
        <v>118</v>
      </c>
      <c r="M1680" s="79">
        <v>1037</v>
      </c>
      <c r="N1680" s="80">
        <v>1000000</v>
      </c>
      <c r="O1680" s="81" t="s">
        <v>6232</v>
      </c>
      <c r="P1680" s="77">
        <v>1000000</v>
      </c>
      <c r="Q1680" s="79">
        <v>1072</v>
      </c>
      <c r="R1680" s="77">
        <v>1034000</v>
      </c>
      <c r="S1680" s="41" t="s">
        <v>6233</v>
      </c>
      <c r="T1680" s="41" t="s">
        <v>6234</v>
      </c>
      <c r="U1680" s="41" t="s">
        <v>6235</v>
      </c>
      <c r="V1680" s="84"/>
      <c r="W1680" s="85"/>
      <c r="X1680" s="84" t="s">
        <v>644</v>
      </c>
      <c r="Y1680" s="84"/>
      <c r="Z1680" s="84" t="s">
        <v>3214</v>
      </c>
      <c r="AA1680" s="62">
        <v>43294</v>
      </c>
    </row>
    <row r="1681" spans="1:27" ht="31.5" x14ac:dyDescent="0.25">
      <c r="A1681" s="76">
        <v>1679</v>
      </c>
      <c r="B1681" s="35" t="s">
        <v>6242</v>
      </c>
      <c r="C1681" s="35" t="s">
        <v>6243</v>
      </c>
      <c r="D1681" s="38" t="s">
        <v>6244</v>
      </c>
      <c r="E1681" s="83" t="s">
        <v>638</v>
      </c>
      <c r="F1681" s="35" t="s">
        <v>5745</v>
      </c>
      <c r="G1681" s="35">
        <v>1026</v>
      </c>
      <c r="H1681" s="32" t="s">
        <v>6245</v>
      </c>
      <c r="I1681" s="77">
        <v>917000</v>
      </c>
      <c r="J1681" s="78"/>
      <c r="K1681" s="41"/>
      <c r="L1681" s="42" t="s">
        <v>118</v>
      </c>
      <c r="M1681" s="79">
        <v>1015</v>
      </c>
      <c r="N1681" s="80">
        <v>899000</v>
      </c>
      <c r="O1681" s="81"/>
      <c r="P1681" s="77">
        <v>899000</v>
      </c>
      <c r="Q1681" s="79">
        <v>1050</v>
      </c>
      <c r="R1681" s="77">
        <v>917000</v>
      </c>
      <c r="S1681" s="41"/>
      <c r="T1681" s="41" t="s">
        <v>6234</v>
      </c>
      <c r="U1681" s="41" t="s">
        <v>6246</v>
      </c>
      <c r="V1681" s="84"/>
      <c r="W1681" s="85"/>
      <c r="X1681" s="84" t="s">
        <v>644</v>
      </c>
      <c r="Y1681" s="84"/>
      <c r="Z1681" s="84" t="s">
        <v>3214</v>
      </c>
      <c r="AA1681" s="62">
        <v>43294</v>
      </c>
    </row>
    <row r="1682" spans="1:27" ht="31.5" x14ac:dyDescent="0.25">
      <c r="A1682" s="76">
        <v>1680</v>
      </c>
      <c r="B1682" s="35" t="s">
        <v>6247</v>
      </c>
      <c r="C1682" s="35" t="s">
        <v>6243</v>
      </c>
      <c r="D1682" s="38" t="s">
        <v>6244</v>
      </c>
      <c r="E1682" s="83" t="s">
        <v>638</v>
      </c>
      <c r="F1682" s="35" t="s">
        <v>5745</v>
      </c>
      <c r="G1682" s="35">
        <v>1024</v>
      </c>
      <c r="H1682" s="32" t="s">
        <v>6248</v>
      </c>
      <c r="I1682" s="77">
        <v>787000</v>
      </c>
      <c r="J1682" s="78"/>
      <c r="K1682" s="41"/>
      <c r="L1682" s="42" t="s">
        <v>118</v>
      </c>
      <c r="M1682" s="79">
        <v>1013</v>
      </c>
      <c r="N1682" s="80">
        <v>769000</v>
      </c>
      <c r="O1682" s="81"/>
      <c r="P1682" s="77">
        <v>769000</v>
      </c>
      <c r="Q1682" s="79">
        <v>1048</v>
      </c>
      <c r="R1682" s="77">
        <v>787000</v>
      </c>
      <c r="S1682" s="41"/>
      <c r="T1682" s="41" t="s">
        <v>6234</v>
      </c>
      <c r="U1682" s="41" t="s">
        <v>6249</v>
      </c>
      <c r="V1682" s="84"/>
      <c r="W1682" s="85"/>
      <c r="X1682" s="84" t="s">
        <v>644</v>
      </c>
      <c r="Y1682" s="84"/>
      <c r="Z1682" s="84" t="s">
        <v>3214</v>
      </c>
      <c r="AA1682" s="62">
        <v>43294</v>
      </c>
    </row>
    <row r="1683" spans="1:27" ht="31.5" x14ac:dyDescent="0.25">
      <c r="A1683" s="76">
        <v>1681</v>
      </c>
      <c r="B1683" s="35" t="s">
        <v>6250</v>
      </c>
      <c r="C1683" s="35" t="s">
        <v>6243</v>
      </c>
      <c r="D1683" s="38" t="s">
        <v>6244</v>
      </c>
      <c r="E1683" s="83" t="s">
        <v>638</v>
      </c>
      <c r="F1683" s="35" t="s">
        <v>5745</v>
      </c>
      <c r="G1683" s="35">
        <v>1023</v>
      </c>
      <c r="H1683" s="32" t="s">
        <v>6251</v>
      </c>
      <c r="I1683" s="77">
        <v>557000</v>
      </c>
      <c r="J1683" s="78"/>
      <c r="K1683" s="41"/>
      <c r="L1683" s="42" t="s">
        <v>118</v>
      </c>
      <c r="M1683" s="79">
        <v>1012</v>
      </c>
      <c r="N1683" s="80">
        <v>539000</v>
      </c>
      <c r="O1683" s="81"/>
      <c r="P1683" s="77">
        <v>539000</v>
      </c>
      <c r="Q1683" s="79">
        <v>1047</v>
      </c>
      <c r="R1683" s="77">
        <v>557000</v>
      </c>
      <c r="S1683" s="41"/>
      <c r="T1683" s="41" t="s">
        <v>6234</v>
      </c>
      <c r="U1683" s="41" t="s">
        <v>6252</v>
      </c>
      <c r="V1683" s="84"/>
      <c r="W1683" s="85"/>
      <c r="X1683" s="84" t="s">
        <v>644</v>
      </c>
      <c r="Y1683" s="84"/>
      <c r="Z1683" s="84" t="s">
        <v>3214</v>
      </c>
      <c r="AA1683" s="62">
        <v>43294</v>
      </c>
    </row>
    <row r="1684" spans="1:27" ht="31.5" x14ac:dyDescent="0.25">
      <c r="A1684" s="76">
        <v>1682</v>
      </c>
      <c r="B1684" s="35" t="s">
        <v>6253</v>
      </c>
      <c r="C1684" s="35" t="s">
        <v>6243</v>
      </c>
      <c r="D1684" s="38" t="s">
        <v>6244</v>
      </c>
      <c r="E1684" s="83" t="s">
        <v>638</v>
      </c>
      <c r="F1684" s="35" t="s">
        <v>5745</v>
      </c>
      <c r="G1684" s="35">
        <v>1025</v>
      </c>
      <c r="H1684" s="32" t="s">
        <v>6254</v>
      </c>
      <c r="I1684" s="77">
        <v>418000</v>
      </c>
      <c r="J1684" s="78"/>
      <c r="K1684" s="41"/>
      <c r="L1684" s="42" t="s">
        <v>118</v>
      </c>
      <c r="M1684" s="79">
        <v>1014</v>
      </c>
      <c r="N1684" s="80">
        <v>409000</v>
      </c>
      <c r="O1684" s="81"/>
      <c r="P1684" s="77">
        <v>409000</v>
      </c>
      <c r="Q1684" s="79">
        <v>1049</v>
      </c>
      <c r="R1684" s="77">
        <v>418000</v>
      </c>
      <c r="S1684" s="41"/>
      <c r="T1684" s="41" t="s">
        <v>6234</v>
      </c>
      <c r="U1684" s="41" t="s">
        <v>6255</v>
      </c>
      <c r="V1684" s="84"/>
      <c r="W1684" s="85"/>
      <c r="X1684" s="84" t="s">
        <v>644</v>
      </c>
      <c r="Y1684" s="84"/>
      <c r="Z1684" s="84" t="s">
        <v>3214</v>
      </c>
      <c r="AA1684" s="62">
        <v>43294</v>
      </c>
    </row>
    <row r="1685" spans="1:27" ht="31.5" x14ac:dyDescent="0.25">
      <c r="A1685" s="76">
        <v>1683</v>
      </c>
      <c r="B1685" s="35" t="s">
        <v>6256</v>
      </c>
      <c r="C1685" s="35" t="s">
        <v>6257</v>
      </c>
      <c r="D1685" s="38" t="s">
        <v>6258</v>
      </c>
      <c r="E1685" s="83" t="s">
        <v>638</v>
      </c>
      <c r="F1685" s="35" t="s">
        <v>5745</v>
      </c>
      <c r="G1685" s="35">
        <v>1024</v>
      </c>
      <c r="H1685" s="32" t="s">
        <v>6248</v>
      </c>
      <c r="I1685" s="77">
        <v>787000</v>
      </c>
      <c r="J1685" s="78"/>
      <c r="K1685" s="41"/>
      <c r="L1685" s="42" t="s">
        <v>118</v>
      </c>
      <c r="M1685" s="79">
        <v>1013</v>
      </c>
      <c r="N1685" s="80">
        <v>769000</v>
      </c>
      <c r="O1685" s="81"/>
      <c r="P1685" s="77">
        <v>769000</v>
      </c>
      <c r="Q1685" s="79">
        <v>1048</v>
      </c>
      <c r="R1685" s="77">
        <v>787000</v>
      </c>
      <c r="S1685" s="41"/>
      <c r="T1685" s="41" t="s">
        <v>6234</v>
      </c>
      <c r="U1685" s="41" t="s">
        <v>6249</v>
      </c>
      <c r="V1685" s="84"/>
      <c r="W1685" s="85"/>
      <c r="X1685" s="84" t="s">
        <v>644</v>
      </c>
      <c r="Y1685" s="84"/>
      <c r="Z1685" s="84" t="s">
        <v>3214</v>
      </c>
      <c r="AA1685" s="62">
        <v>43294</v>
      </c>
    </row>
    <row r="1686" spans="1:27" ht="31.5" x14ac:dyDescent="0.25">
      <c r="A1686" s="76">
        <v>1684</v>
      </c>
      <c r="B1686" s="35" t="s">
        <v>6259</v>
      </c>
      <c r="C1686" s="35" t="s">
        <v>6257</v>
      </c>
      <c r="D1686" s="38" t="s">
        <v>6258</v>
      </c>
      <c r="E1686" s="83" t="s">
        <v>638</v>
      </c>
      <c r="F1686" s="35" t="s">
        <v>5745</v>
      </c>
      <c r="G1686" s="35">
        <v>1026</v>
      </c>
      <c r="H1686" s="32" t="s">
        <v>6245</v>
      </c>
      <c r="I1686" s="77">
        <v>917000</v>
      </c>
      <c r="J1686" s="78"/>
      <c r="K1686" s="41"/>
      <c r="L1686" s="42" t="s">
        <v>118</v>
      </c>
      <c r="M1686" s="79">
        <v>1015</v>
      </c>
      <c r="N1686" s="80">
        <v>899000</v>
      </c>
      <c r="O1686" s="81"/>
      <c r="P1686" s="77">
        <v>899000</v>
      </c>
      <c r="Q1686" s="79">
        <v>1050</v>
      </c>
      <c r="R1686" s="77">
        <v>917000</v>
      </c>
      <c r="S1686" s="41"/>
      <c r="T1686" s="41" t="s">
        <v>6234</v>
      </c>
      <c r="U1686" s="41" t="s">
        <v>6246</v>
      </c>
      <c r="V1686" s="84"/>
      <c r="W1686" s="85"/>
      <c r="X1686" s="84" t="s">
        <v>644</v>
      </c>
      <c r="Y1686" s="84"/>
      <c r="Z1686" s="84" t="s">
        <v>3214</v>
      </c>
      <c r="AA1686" s="62">
        <v>43294</v>
      </c>
    </row>
    <row r="1687" spans="1:27" ht="31.5" x14ac:dyDescent="0.25">
      <c r="A1687" s="76">
        <v>1685</v>
      </c>
      <c r="B1687" s="35" t="s">
        <v>6260</v>
      </c>
      <c r="C1687" s="35" t="s">
        <v>6257</v>
      </c>
      <c r="D1687" s="38" t="s">
        <v>6258</v>
      </c>
      <c r="E1687" s="83" t="s">
        <v>638</v>
      </c>
      <c r="F1687" s="35" t="s">
        <v>5745</v>
      </c>
      <c r="G1687" s="35">
        <v>1023</v>
      </c>
      <c r="H1687" s="32" t="s">
        <v>6251</v>
      </c>
      <c r="I1687" s="77">
        <v>557000</v>
      </c>
      <c r="J1687" s="78"/>
      <c r="K1687" s="41"/>
      <c r="L1687" s="42" t="s">
        <v>118</v>
      </c>
      <c r="M1687" s="79">
        <v>1012</v>
      </c>
      <c r="N1687" s="80">
        <v>539000</v>
      </c>
      <c r="O1687" s="81"/>
      <c r="P1687" s="77">
        <v>539000</v>
      </c>
      <c r="Q1687" s="79">
        <v>1047</v>
      </c>
      <c r="R1687" s="77">
        <v>557000</v>
      </c>
      <c r="S1687" s="41"/>
      <c r="T1687" s="41" t="s">
        <v>6234</v>
      </c>
      <c r="U1687" s="41" t="s">
        <v>6252</v>
      </c>
      <c r="V1687" s="84"/>
      <c r="W1687" s="85"/>
      <c r="X1687" s="84" t="s">
        <v>644</v>
      </c>
      <c r="Y1687" s="84"/>
      <c r="Z1687" s="84" t="s">
        <v>3214</v>
      </c>
      <c r="AA1687" s="62">
        <v>43294</v>
      </c>
    </row>
    <row r="1688" spans="1:27" ht="31.5" x14ac:dyDescent="0.25">
      <c r="A1688" s="76">
        <v>1686</v>
      </c>
      <c r="B1688" s="35" t="s">
        <v>6261</v>
      </c>
      <c r="C1688" s="35" t="s">
        <v>6257</v>
      </c>
      <c r="D1688" s="38" t="s">
        <v>6258</v>
      </c>
      <c r="E1688" s="83" t="s">
        <v>638</v>
      </c>
      <c r="F1688" s="35" t="s">
        <v>5745</v>
      </c>
      <c r="G1688" s="35">
        <v>1025</v>
      </c>
      <c r="H1688" s="32" t="s">
        <v>6254</v>
      </c>
      <c r="I1688" s="77">
        <v>418000</v>
      </c>
      <c r="J1688" s="78"/>
      <c r="K1688" s="41"/>
      <c r="L1688" s="42" t="s">
        <v>118</v>
      </c>
      <c r="M1688" s="79">
        <v>1014</v>
      </c>
      <c r="N1688" s="80">
        <v>409000</v>
      </c>
      <c r="O1688" s="81"/>
      <c r="P1688" s="77">
        <v>409000</v>
      </c>
      <c r="Q1688" s="79">
        <v>1049</v>
      </c>
      <c r="R1688" s="77">
        <v>418000</v>
      </c>
      <c r="S1688" s="41"/>
      <c r="T1688" s="41" t="s">
        <v>6234</v>
      </c>
      <c r="U1688" s="41" t="s">
        <v>6255</v>
      </c>
      <c r="V1688" s="84"/>
      <c r="W1688" s="85"/>
      <c r="X1688" s="84" t="s">
        <v>644</v>
      </c>
      <c r="Y1688" s="84"/>
      <c r="Z1688" s="84" t="s">
        <v>3214</v>
      </c>
      <c r="AA1688" s="62">
        <v>43294</v>
      </c>
    </row>
    <row r="1689" spans="1:27" ht="31.5" x14ac:dyDescent="0.25">
      <c r="A1689" s="76">
        <v>1687</v>
      </c>
      <c r="B1689" s="35" t="s">
        <v>6262</v>
      </c>
      <c r="C1689" s="35" t="s">
        <v>6263</v>
      </c>
      <c r="D1689" s="38" t="s">
        <v>6264</v>
      </c>
      <c r="E1689" s="83" t="s">
        <v>638</v>
      </c>
      <c r="F1689" s="35" t="s">
        <v>5745</v>
      </c>
      <c r="G1689" s="35">
        <v>1024</v>
      </c>
      <c r="H1689" s="32" t="s">
        <v>6248</v>
      </c>
      <c r="I1689" s="77">
        <v>787000</v>
      </c>
      <c r="J1689" s="78"/>
      <c r="K1689" s="41"/>
      <c r="L1689" s="42" t="s">
        <v>118</v>
      </c>
      <c r="M1689" s="79">
        <v>1013</v>
      </c>
      <c r="N1689" s="80">
        <v>769000</v>
      </c>
      <c r="O1689" s="81"/>
      <c r="P1689" s="77">
        <v>769000</v>
      </c>
      <c r="Q1689" s="79">
        <v>1048</v>
      </c>
      <c r="R1689" s="77">
        <v>787000</v>
      </c>
      <c r="S1689" s="41"/>
      <c r="T1689" s="41" t="s">
        <v>6234</v>
      </c>
      <c r="U1689" s="41" t="s">
        <v>6249</v>
      </c>
      <c r="V1689" s="84"/>
      <c r="W1689" s="85"/>
      <c r="X1689" s="84" t="s">
        <v>644</v>
      </c>
      <c r="Y1689" s="84"/>
      <c r="Z1689" s="84" t="s">
        <v>3214</v>
      </c>
      <c r="AA1689" s="62">
        <v>43294</v>
      </c>
    </row>
    <row r="1690" spans="1:27" ht="31.5" x14ac:dyDescent="0.25">
      <c r="A1690" s="76">
        <v>1688</v>
      </c>
      <c r="B1690" s="35" t="s">
        <v>6265</v>
      </c>
      <c r="C1690" s="35" t="s">
        <v>6263</v>
      </c>
      <c r="D1690" s="38" t="s">
        <v>6264</v>
      </c>
      <c r="E1690" s="83" t="s">
        <v>638</v>
      </c>
      <c r="F1690" s="35" t="s">
        <v>5745</v>
      </c>
      <c r="G1690" s="35">
        <v>1026</v>
      </c>
      <c r="H1690" s="32" t="s">
        <v>6245</v>
      </c>
      <c r="I1690" s="77">
        <v>917000</v>
      </c>
      <c r="J1690" s="78"/>
      <c r="K1690" s="41"/>
      <c r="L1690" s="42" t="s">
        <v>118</v>
      </c>
      <c r="M1690" s="79">
        <v>1015</v>
      </c>
      <c r="N1690" s="80">
        <v>899000</v>
      </c>
      <c r="O1690" s="81"/>
      <c r="P1690" s="77">
        <v>899000</v>
      </c>
      <c r="Q1690" s="79">
        <v>1050</v>
      </c>
      <c r="R1690" s="77">
        <v>917000</v>
      </c>
      <c r="S1690" s="41"/>
      <c r="T1690" s="41" t="s">
        <v>6234</v>
      </c>
      <c r="U1690" s="41" t="s">
        <v>6246</v>
      </c>
      <c r="V1690" s="84"/>
      <c r="W1690" s="85"/>
      <c r="X1690" s="84" t="s">
        <v>644</v>
      </c>
      <c r="Y1690" s="84"/>
      <c r="Z1690" s="84" t="s">
        <v>3214</v>
      </c>
      <c r="AA1690" s="62">
        <v>43294</v>
      </c>
    </row>
    <row r="1691" spans="1:27" ht="31.5" x14ac:dyDescent="0.25">
      <c r="A1691" s="76">
        <v>1689</v>
      </c>
      <c r="B1691" s="35" t="s">
        <v>6266</v>
      </c>
      <c r="C1691" s="35" t="s">
        <v>6263</v>
      </c>
      <c r="D1691" s="38" t="s">
        <v>6264</v>
      </c>
      <c r="E1691" s="83" t="s">
        <v>638</v>
      </c>
      <c r="F1691" s="35" t="s">
        <v>5745</v>
      </c>
      <c r="G1691" s="35">
        <v>1025</v>
      </c>
      <c r="H1691" s="32" t="s">
        <v>6254</v>
      </c>
      <c r="I1691" s="77">
        <v>418000</v>
      </c>
      <c r="J1691" s="78"/>
      <c r="K1691" s="41"/>
      <c r="L1691" s="42" t="s">
        <v>118</v>
      </c>
      <c r="M1691" s="79">
        <v>1014</v>
      </c>
      <c r="N1691" s="80">
        <v>409000</v>
      </c>
      <c r="O1691" s="81"/>
      <c r="P1691" s="77">
        <v>409000</v>
      </c>
      <c r="Q1691" s="79">
        <v>1049</v>
      </c>
      <c r="R1691" s="77">
        <v>418000</v>
      </c>
      <c r="S1691" s="41"/>
      <c r="T1691" s="41" t="s">
        <v>6234</v>
      </c>
      <c r="U1691" s="41" t="s">
        <v>6255</v>
      </c>
      <c r="V1691" s="84"/>
      <c r="W1691" s="85"/>
      <c r="X1691" s="84" t="s">
        <v>644</v>
      </c>
      <c r="Y1691" s="84"/>
      <c r="Z1691" s="84" t="s">
        <v>3214</v>
      </c>
      <c r="AA1691" s="62">
        <v>43294</v>
      </c>
    </row>
    <row r="1692" spans="1:27" ht="31.5" x14ac:dyDescent="0.25">
      <c r="A1692" s="76">
        <v>1690</v>
      </c>
      <c r="B1692" s="35" t="s">
        <v>6267</v>
      </c>
      <c r="C1692" s="35" t="s">
        <v>6263</v>
      </c>
      <c r="D1692" s="38" t="s">
        <v>6264</v>
      </c>
      <c r="E1692" s="83" t="s">
        <v>638</v>
      </c>
      <c r="F1692" s="35" t="s">
        <v>5745</v>
      </c>
      <c r="G1692" s="35">
        <v>1023</v>
      </c>
      <c r="H1692" s="32" t="s">
        <v>6251</v>
      </c>
      <c r="I1692" s="77">
        <v>557000</v>
      </c>
      <c r="J1692" s="78"/>
      <c r="K1692" s="41"/>
      <c r="L1692" s="42" t="s">
        <v>118</v>
      </c>
      <c r="M1692" s="79">
        <v>1012</v>
      </c>
      <c r="N1692" s="80">
        <v>539000</v>
      </c>
      <c r="O1692" s="81"/>
      <c r="P1692" s="77">
        <v>539000</v>
      </c>
      <c r="Q1692" s="79">
        <v>1047</v>
      </c>
      <c r="R1692" s="77">
        <v>557000</v>
      </c>
      <c r="S1692" s="41"/>
      <c r="T1692" s="41" t="s">
        <v>6234</v>
      </c>
      <c r="U1692" s="41" t="s">
        <v>6252</v>
      </c>
      <c r="V1692" s="84"/>
      <c r="W1692" s="85"/>
      <c r="X1692" s="84" t="s">
        <v>644</v>
      </c>
      <c r="Y1692" s="84"/>
      <c r="Z1692" s="84" t="s">
        <v>3214</v>
      </c>
      <c r="AA1692" s="62">
        <v>43294</v>
      </c>
    </row>
    <row r="1693" spans="1:27" ht="31.5" x14ac:dyDescent="0.25">
      <c r="A1693" s="76">
        <v>1691</v>
      </c>
      <c r="B1693" s="35" t="s">
        <v>6268</v>
      </c>
      <c r="C1693" s="35" t="s">
        <v>6269</v>
      </c>
      <c r="D1693" s="38" t="s">
        <v>6270</v>
      </c>
      <c r="E1693" s="83" t="s">
        <v>638</v>
      </c>
      <c r="F1693" s="35" t="s">
        <v>5745</v>
      </c>
      <c r="G1693" s="35">
        <v>1025</v>
      </c>
      <c r="H1693" s="32" t="s">
        <v>6254</v>
      </c>
      <c r="I1693" s="77">
        <v>418000</v>
      </c>
      <c r="J1693" s="78"/>
      <c r="K1693" s="41"/>
      <c r="L1693" s="42" t="s">
        <v>118</v>
      </c>
      <c r="M1693" s="79">
        <v>1014</v>
      </c>
      <c r="N1693" s="80">
        <v>409000</v>
      </c>
      <c r="O1693" s="81"/>
      <c r="P1693" s="77">
        <v>409000</v>
      </c>
      <c r="Q1693" s="79">
        <v>1049</v>
      </c>
      <c r="R1693" s="77">
        <v>418000</v>
      </c>
      <c r="S1693" s="41"/>
      <c r="T1693" s="41" t="s">
        <v>6234</v>
      </c>
      <c r="U1693" s="41" t="s">
        <v>6255</v>
      </c>
      <c r="V1693" s="84"/>
      <c r="W1693" s="85"/>
      <c r="X1693" s="84" t="s">
        <v>644</v>
      </c>
      <c r="Y1693" s="84"/>
      <c r="Z1693" s="84" t="s">
        <v>3214</v>
      </c>
      <c r="AA1693" s="62">
        <v>43294</v>
      </c>
    </row>
    <row r="1694" spans="1:27" ht="31.5" x14ac:dyDescent="0.25">
      <c r="A1694" s="76">
        <v>1692</v>
      </c>
      <c r="B1694" s="35" t="s">
        <v>6271</v>
      </c>
      <c r="C1694" s="35" t="s">
        <v>6269</v>
      </c>
      <c r="D1694" s="38" t="s">
        <v>6270</v>
      </c>
      <c r="E1694" s="83" t="s">
        <v>638</v>
      </c>
      <c r="F1694" s="35" t="s">
        <v>5745</v>
      </c>
      <c r="G1694" s="35">
        <v>1023</v>
      </c>
      <c r="H1694" s="32" t="s">
        <v>6251</v>
      </c>
      <c r="I1694" s="77">
        <v>557000</v>
      </c>
      <c r="J1694" s="78"/>
      <c r="K1694" s="41"/>
      <c r="L1694" s="42" t="s">
        <v>118</v>
      </c>
      <c r="M1694" s="79">
        <v>1012</v>
      </c>
      <c r="N1694" s="80">
        <v>539000</v>
      </c>
      <c r="O1694" s="81"/>
      <c r="P1694" s="77">
        <v>539000</v>
      </c>
      <c r="Q1694" s="79">
        <v>1047</v>
      </c>
      <c r="R1694" s="77">
        <v>557000</v>
      </c>
      <c r="S1694" s="41"/>
      <c r="T1694" s="41" t="s">
        <v>6234</v>
      </c>
      <c r="U1694" s="41" t="s">
        <v>6252</v>
      </c>
      <c r="V1694" s="84"/>
      <c r="W1694" s="85"/>
      <c r="X1694" s="84" t="s">
        <v>644</v>
      </c>
      <c r="Y1694" s="84"/>
      <c r="Z1694" s="84" t="s">
        <v>3214</v>
      </c>
      <c r="AA1694" s="62">
        <v>43294</v>
      </c>
    </row>
    <row r="1695" spans="1:27" ht="31.5" x14ac:dyDescent="0.25">
      <c r="A1695" s="76">
        <v>1693</v>
      </c>
      <c r="B1695" s="35" t="s">
        <v>6272</v>
      </c>
      <c r="C1695" s="35" t="s">
        <v>6269</v>
      </c>
      <c r="D1695" s="38" t="s">
        <v>6270</v>
      </c>
      <c r="E1695" s="83" t="s">
        <v>638</v>
      </c>
      <c r="F1695" s="35" t="s">
        <v>5745</v>
      </c>
      <c r="G1695" s="35">
        <v>1024</v>
      </c>
      <c r="H1695" s="32" t="s">
        <v>6248</v>
      </c>
      <c r="I1695" s="77">
        <v>787000</v>
      </c>
      <c r="J1695" s="78"/>
      <c r="K1695" s="41"/>
      <c r="L1695" s="42" t="s">
        <v>118</v>
      </c>
      <c r="M1695" s="79">
        <v>1013</v>
      </c>
      <c r="N1695" s="80">
        <v>769000</v>
      </c>
      <c r="O1695" s="81"/>
      <c r="P1695" s="77">
        <v>769000</v>
      </c>
      <c r="Q1695" s="79">
        <v>1048</v>
      </c>
      <c r="R1695" s="77">
        <v>787000</v>
      </c>
      <c r="S1695" s="41"/>
      <c r="T1695" s="41" t="s">
        <v>6234</v>
      </c>
      <c r="U1695" s="41" t="s">
        <v>6249</v>
      </c>
      <c r="V1695" s="84"/>
      <c r="W1695" s="85"/>
      <c r="X1695" s="84" t="s">
        <v>644</v>
      </c>
      <c r="Y1695" s="84"/>
      <c r="Z1695" s="84" t="s">
        <v>3214</v>
      </c>
      <c r="AA1695" s="62">
        <v>43294</v>
      </c>
    </row>
    <row r="1696" spans="1:27" ht="31.5" x14ac:dyDescent="0.25">
      <c r="A1696" s="76">
        <v>1694</v>
      </c>
      <c r="B1696" s="35" t="s">
        <v>6273</v>
      </c>
      <c r="C1696" s="35" t="s">
        <v>6269</v>
      </c>
      <c r="D1696" s="38" t="s">
        <v>6270</v>
      </c>
      <c r="E1696" s="83" t="s">
        <v>638</v>
      </c>
      <c r="F1696" s="35" t="s">
        <v>5745</v>
      </c>
      <c r="G1696" s="35">
        <v>1026</v>
      </c>
      <c r="H1696" s="32" t="s">
        <v>6245</v>
      </c>
      <c r="I1696" s="77">
        <v>917000</v>
      </c>
      <c r="J1696" s="78"/>
      <c r="K1696" s="41"/>
      <c r="L1696" s="42" t="s">
        <v>118</v>
      </c>
      <c r="M1696" s="79">
        <v>1015</v>
      </c>
      <c r="N1696" s="80">
        <v>899000</v>
      </c>
      <c r="O1696" s="81"/>
      <c r="P1696" s="77">
        <v>899000</v>
      </c>
      <c r="Q1696" s="79">
        <v>1050</v>
      </c>
      <c r="R1696" s="77">
        <v>917000</v>
      </c>
      <c r="S1696" s="41"/>
      <c r="T1696" s="41" t="s">
        <v>6234</v>
      </c>
      <c r="U1696" s="41" t="s">
        <v>6246</v>
      </c>
      <c r="V1696" s="84"/>
      <c r="W1696" s="85"/>
      <c r="X1696" s="84" t="s">
        <v>644</v>
      </c>
      <c r="Y1696" s="84"/>
      <c r="Z1696" s="84" t="s">
        <v>3214</v>
      </c>
      <c r="AA1696" s="62">
        <v>43294</v>
      </c>
    </row>
    <row r="1697" spans="1:27" ht="31.5" x14ac:dyDescent="0.25">
      <c r="A1697" s="76">
        <v>1695</v>
      </c>
      <c r="B1697" s="35" t="s">
        <v>6274</v>
      </c>
      <c r="C1697" s="35" t="s">
        <v>6275</v>
      </c>
      <c r="D1697" s="38" t="s">
        <v>6276</v>
      </c>
      <c r="E1697" s="83" t="s">
        <v>638</v>
      </c>
      <c r="F1697" s="35" t="s">
        <v>1385</v>
      </c>
      <c r="G1697" s="35">
        <v>1026</v>
      </c>
      <c r="H1697" s="32" t="s">
        <v>6245</v>
      </c>
      <c r="I1697" s="77">
        <v>917000</v>
      </c>
      <c r="J1697" s="78"/>
      <c r="K1697" s="41"/>
      <c r="L1697" s="42" t="s">
        <v>118</v>
      </c>
      <c r="M1697" s="79">
        <v>1015</v>
      </c>
      <c r="N1697" s="80">
        <v>899000</v>
      </c>
      <c r="O1697" s="81"/>
      <c r="P1697" s="77">
        <v>899000</v>
      </c>
      <c r="Q1697" s="79">
        <v>1050</v>
      </c>
      <c r="R1697" s="77">
        <v>917000</v>
      </c>
      <c r="S1697" s="41"/>
      <c r="T1697" s="41" t="s">
        <v>6234</v>
      </c>
      <c r="U1697" s="41" t="s">
        <v>6246</v>
      </c>
      <c r="V1697" s="84"/>
      <c r="W1697" s="85"/>
      <c r="X1697" s="84" t="s">
        <v>644</v>
      </c>
      <c r="Y1697" s="84"/>
      <c r="Z1697" s="84" t="s">
        <v>3214</v>
      </c>
      <c r="AA1697" s="62">
        <v>43294</v>
      </c>
    </row>
    <row r="1698" spans="1:27" ht="31.5" x14ac:dyDescent="0.25">
      <c r="A1698" s="76">
        <v>1696</v>
      </c>
      <c r="B1698" s="35" t="s">
        <v>6277</v>
      </c>
      <c r="C1698" s="35" t="s">
        <v>6275</v>
      </c>
      <c r="D1698" s="38" t="s">
        <v>6276</v>
      </c>
      <c r="E1698" s="83" t="s">
        <v>638</v>
      </c>
      <c r="F1698" s="35" t="s">
        <v>1385</v>
      </c>
      <c r="G1698" s="35">
        <v>1025</v>
      </c>
      <c r="H1698" s="32" t="s">
        <v>6254</v>
      </c>
      <c r="I1698" s="77">
        <v>418000</v>
      </c>
      <c r="J1698" s="78"/>
      <c r="K1698" s="41"/>
      <c r="L1698" s="42" t="s">
        <v>118</v>
      </c>
      <c r="M1698" s="79">
        <v>1014</v>
      </c>
      <c r="N1698" s="80">
        <v>409000</v>
      </c>
      <c r="O1698" s="81"/>
      <c r="P1698" s="77">
        <v>409000</v>
      </c>
      <c r="Q1698" s="79">
        <v>1049</v>
      </c>
      <c r="R1698" s="77">
        <v>418000</v>
      </c>
      <c r="S1698" s="41"/>
      <c r="T1698" s="41" t="s">
        <v>6234</v>
      </c>
      <c r="U1698" s="41" t="s">
        <v>6255</v>
      </c>
      <c r="V1698" s="84"/>
      <c r="W1698" s="85"/>
      <c r="X1698" s="84" t="s">
        <v>644</v>
      </c>
      <c r="Y1698" s="84"/>
      <c r="Z1698" s="84" t="s">
        <v>3214</v>
      </c>
      <c r="AA1698" s="62">
        <v>43294</v>
      </c>
    </row>
    <row r="1699" spans="1:27" ht="31.5" x14ac:dyDescent="0.25">
      <c r="A1699" s="76">
        <v>1697</v>
      </c>
      <c r="B1699" s="35" t="s">
        <v>6278</v>
      </c>
      <c r="C1699" s="35" t="s">
        <v>6275</v>
      </c>
      <c r="D1699" s="38" t="s">
        <v>6276</v>
      </c>
      <c r="E1699" s="83" t="s">
        <v>638</v>
      </c>
      <c r="F1699" s="35" t="s">
        <v>1385</v>
      </c>
      <c r="G1699" s="35">
        <v>1024</v>
      </c>
      <c r="H1699" s="32" t="s">
        <v>6248</v>
      </c>
      <c r="I1699" s="77">
        <v>787000</v>
      </c>
      <c r="J1699" s="78"/>
      <c r="K1699" s="41"/>
      <c r="L1699" s="42" t="s">
        <v>118</v>
      </c>
      <c r="M1699" s="79">
        <v>1013</v>
      </c>
      <c r="N1699" s="80">
        <v>769000</v>
      </c>
      <c r="O1699" s="81"/>
      <c r="P1699" s="77">
        <v>769000</v>
      </c>
      <c r="Q1699" s="79">
        <v>1048</v>
      </c>
      <c r="R1699" s="77">
        <v>787000</v>
      </c>
      <c r="S1699" s="41"/>
      <c r="T1699" s="41" t="s">
        <v>6234</v>
      </c>
      <c r="U1699" s="41" t="s">
        <v>6249</v>
      </c>
      <c r="V1699" s="84"/>
      <c r="W1699" s="85"/>
      <c r="X1699" s="84" t="s">
        <v>644</v>
      </c>
      <c r="Y1699" s="84"/>
      <c r="Z1699" s="84" t="s">
        <v>3214</v>
      </c>
      <c r="AA1699" s="62">
        <v>43294</v>
      </c>
    </row>
    <row r="1700" spans="1:27" ht="31.5" x14ac:dyDescent="0.25">
      <c r="A1700" s="76">
        <v>1698</v>
      </c>
      <c r="B1700" s="35" t="s">
        <v>6279</v>
      </c>
      <c r="C1700" s="35" t="s">
        <v>6275</v>
      </c>
      <c r="D1700" s="38" t="s">
        <v>6276</v>
      </c>
      <c r="E1700" s="83" t="s">
        <v>638</v>
      </c>
      <c r="F1700" s="35" t="s">
        <v>1385</v>
      </c>
      <c r="G1700" s="35">
        <v>1023</v>
      </c>
      <c r="H1700" s="32" t="s">
        <v>6251</v>
      </c>
      <c r="I1700" s="77">
        <v>557000</v>
      </c>
      <c r="J1700" s="78"/>
      <c r="K1700" s="41"/>
      <c r="L1700" s="42" t="s">
        <v>118</v>
      </c>
      <c r="M1700" s="79">
        <v>1012</v>
      </c>
      <c r="N1700" s="80">
        <v>539000</v>
      </c>
      <c r="O1700" s="81"/>
      <c r="P1700" s="77">
        <v>539000</v>
      </c>
      <c r="Q1700" s="79">
        <v>1047</v>
      </c>
      <c r="R1700" s="77">
        <v>557000</v>
      </c>
      <c r="S1700" s="41"/>
      <c r="T1700" s="41" t="s">
        <v>6234</v>
      </c>
      <c r="U1700" s="41" t="s">
        <v>6252</v>
      </c>
      <c r="V1700" s="84"/>
      <c r="W1700" s="85"/>
      <c r="X1700" s="84" t="s">
        <v>644</v>
      </c>
      <c r="Y1700" s="84"/>
      <c r="Z1700" s="84" t="s">
        <v>3214</v>
      </c>
      <c r="AA1700" s="62">
        <v>43294</v>
      </c>
    </row>
    <row r="1701" spans="1:27" ht="15.75" x14ac:dyDescent="0.25">
      <c r="A1701" s="76">
        <v>1699</v>
      </c>
      <c r="B1701" s="35" t="s">
        <v>6280</v>
      </c>
      <c r="C1701" s="35" t="s">
        <v>6281</v>
      </c>
      <c r="D1701" s="38" t="s">
        <v>6282</v>
      </c>
      <c r="E1701" s="83" t="s">
        <v>638</v>
      </c>
      <c r="F1701" s="35" t="s">
        <v>5745</v>
      </c>
      <c r="G1701" s="35">
        <v>1047</v>
      </c>
      <c r="H1701" s="32" t="s">
        <v>6282</v>
      </c>
      <c r="I1701" s="77">
        <v>333000</v>
      </c>
      <c r="J1701" s="78"/>
      <c r="K1701" s="41"/>
      <c r="L1701" s="42" t="s">
        <v>118</v>
      </c>
      <c r="M1701" s="79">
        <v>1036</v>
      </c>
      <c r="N1701" s="80">
        <v>324000</v>
      </c>
      <c r="O1701" s="81"/>
      <c r="P1701" s="77">
        <v>324000</v>
      </c>
      <c r="Q1701" s="79">
        <v>1071</v>
      </c>
      <c r="R1701" s="77">
        <v>333000</v>
      </c>
      <c r="S1701" s="41"/>
      <c r="T1701" s="41" t="s">
        <v>6234</v>
      </c>
      <c r="U1701" s="41" t="s">
        <v>6283</v>
      </c>
      <c r="V1701" s="84"/>
      <c r="W1701" s="85"/>
      <c r="X1701" s="84" t="s">
        <v>644</v>
      </c>
      <c r="Y1701" s="84"/>
      <c r="Z1701" s="84" t="s">
        <v>3214</v>
      </c>
      <c r="AA1701" s="62">
        <v>43294</v>
      </c>
    </row>
    <row r="1702" spans="1:27" ht="31.5" x14ac:dyDescent="0.25">
      <c r="A1702" s="76">
        <v>1700</v>
      </c>
      <c r="B1702" s="35" t="s">
        <v>6284</v>
      </c>
      <c r="C1702" s="35" t="s">
        <v>6285</v>
      </c>
      <c r="D1702" s="38" t="s">
        <v>6286</v>
      </c>
      <c r="E1702" s="83" t="s">
        <v>638</v>
      </c>
      <c r="F1702" s="35" t="s">
        <v>1385</v>
      </c>
      <c r="G1702" s="35">
        <v>1053</v>
      </c>
      <c r="H1702" s="32" t="s">
        <v>6287</v>
      </c>
      <c r="I1702" s="77">
        <v>527000</v>
      </c>
      <c r="J1702" s="78"/>
      <c r="K1702" s="41"/>
      <c r="L1702" s="42" t="s">
        <v>118</v>
      </c>
      <c r="M1702" s="79">
        <v>1042</v>
      </c>
      <c r="N1702" s="80">
        <v>509000</v>
      </c>
      <c r="O1702" s="81"/>
      <c r="P1702" s="77">
        <v>509000</v>
      </c>
      <c r="Q1702" s="79">
        <v>1077</v>
      </c>
      <c r="R1702" s="77">
        <v>527000</v>
      </c>
      <c r="S1702" s="41"/>
      <c r="T1702" s="41" t="s">
        <v>6234</v>
      </c>
      <c r="U1702" s="41" t="s">
        <v>6288</v>
      </c>
      <c r="V1702" s="84"/>
      <c r="W1702" s="85"/>
      <c r="X1702" s="84" t="s">
        <v>644</v>
      </c>
      <c r="Y1702" s="84"/>
      <c r="Z1702" s="84" t="s">
        <v>3214</v>
      </c>
      <c r="AA1702" s="62">
        <v>43294</v>
      </c>
    </row>
    <row r="1703" spans="1:27" ht="31.5" x14ac:dyDescent="0.25">
      <c r="A1703" s="76">
        <v>1701</v>
      </c>
      <c r="B1703" s="35" t="s">
        <v>6289</v>
      </c>
      <c r="C1703" s="35" t="s">
        <v>6290</v>
      </c>
      <c r="D1703" s="38" t="s">
        <v>6291</v>
      </c>
      <c r="E1703" s="83" t="s">
        <v>638</v>
      </c>
      <c r="F1703" s="35" t="s">
        <v>5745</v>
      </c>
      <c r="G1703" s="35">
        <v>1052</v>
      </c>
      <c r="H1703" s="32" t="s">
        <v>6292</v>
      </c>
      <c r="I1703" s="77">
        <v>289000</v>
      </c>
      <c r="J1703" s="78"/>
      <c r="K1703" s="41"/>
      <c r="L1703" s="42" t="s">
        <v>118</v>
      </c>
      <c r="M1703" s="79">
        <v>1041</v>
      </c>
      <c r="N1703" s="80">
        <v>276000</v>
      </c>
      <c r="O1703" s="81"/>
      <c r="P1703" s="77">
        <v>276000</v>
      </c>
      <c r="Q1703" s="79">
        <v>1076</v>
      </c>
      <c r="R1703" s="77">
        <v>289000</v>
      </c>
      <c r="S1703" s="41"/>
      <c r="T1703" s="41" t="s">
        <v>6234</v>
      </c>
      <c r="U1703" s="41" t="s">
        <v>6293</v>
      </c>
      <c r="V1703" s="84"/>
      <c r="W1703" s="85"/>
      <c r="X1703" s="84" t="s">
        <v>644</v>
      </c>
      <c r="Y1703" s="84"/>
      <c r="Z1703" s="84" t="s">
        <v>3214</v>
      </c>
      <c r="AA1703" s="62">
        <v>43294</v>
      </c>
    </row>
    <row r="1704" spans="1:27" ht="31.5" x14ac:dyDescent="0.25">
      <c r="A1704" s="76">
        <v>1702</v>
      </c>
      <c r="B1704" s="35" t="s">
        <v>6294</v>
      </c>
      <c r="C1704" s="35" t="s">
        <v>6295</v>
      </c>
      <c r="D1704" s="38" t="s">
        <v>6296</v>
      </c>
      <c r="E1704" s="83" t="s">
        <v>638</v>
      </c>
      <c r="F1704" s="35" t="s">
        <v>5745</v>
      </c>
      <c r="G1704" s="35">
        <v>1052</v>
      </c>
      <c r="H1704" s="32" t="s">
        <v>6292</v>
      </c>
      <c r="I1704" s="77">
        <v>289000</v>
      </c>
      <c r="J1704" s="78"/>
      <c r="K1704" s="41"/>
      <c r="L1704" s="42" t="s">
        <v>118</v>
      </c>
      <c r="M1704" s="79">
        <v>1041</v>
      </c>
      <c r="N1704" s="80">
        <v>276000</v>
      </c>
      <c r="O1704" s="81"/>
      <c r="P1704" s="77">
        <v>276000</v>
      </c>
      <c r="Q1704" s="79">
        <v>1076</v>
      </c>
      <c r="R1704" s="77">
        <v>289000</v>
      </c>
      <c r="S1704" s="41"/>
      <c r="T1704" s="41" t="s">
        <v>6234</v>
      </c>
      <c r="U1704" s="41" t="s">
        <v>6293</v>
      </c>
      <c r="V1704" s="84"/>
      <c r="W1704" s="85"/>
      <c r="X1704" s="84" t="s">
        <v>644</v>
      </c>
      <c r="Y1704" s="84"/>
      <c r="Z1704" s="84" t="s">
        <v>3214</v>
      </c>
      <c r="AA1704" s="62">
        <v>43294</v>
      </c>
    </row>
    <row r="1705" spans="1:27" ht="31.5" x14ac:dyDescent="0.25">
      <c r="A1705" s="76">
        <v>1703</v>
      </c>
      <c r="B1705" s="35" t="s">
        <v>6297</v>
      </c>
      <c r="C1705" s="35" t="s">
        <v>6298</v>
      </c>
      <c r="D1705" s="38" t="s">
        <v>6299</v>
      </c>
      <c r="E1705" s="83" t="s">
        <v>638</v>
      </c>
      <c r="F1705" s="35" t="s">
        <v>5745</v>
      </c>
      <c r="G1705" s="35">
        <v>1052</v>
      </c>
      <c r="H1705" s="32" t="s">
        <v>6292</v>
      </c>
      <c r="I1705" s="77">
        <v>289000</v>
      </c>
      <c r="J1705" s="78"/>
      <c r="K1705" s="41"/>
      <c r="L1705" s="42" t="s">
        <v>118</v>
      </c>
      <c r="M1705" s="79">
        <v>1041</v>
      </c>
      <c r="N1705" s="80">
        <v>276000</v>
      </c>
      <c r="O1705" s="81"/>
      <c r="P1705" s="77">
        <v>276000</v>
      </c>
      <c r="Q1705" s="79">
        <v>1076</v>
      </c>
      <c r="R1705" s="77">
        <v>289000</v>
      </c>
      <c r="S1705" s="41"/>
      <c r="T1705" s="41" t="s">
        <v>6234</v>
      </c>
      <c r="U1705" s="41" t="s">
        <v>6293</v>
      </c>
      <c r="V1705" s="84"/>
      <c r="W1705" s="85"/>
      <c r="X1705" s="84" t="s">
        <v>644</v>
      </c>
      <c r="Y1705" s="84"/>
      <c r="Z1705" s="84" t="s">
        <v>3214</v>
      </c>
      <c r="AA1705" s="62">
        <v>43294</v>
      </c>
    </row>
    <row r="1706" spans="1:27" ht="31.5" x14ac:dyDescent="0.25">
      <c r="A1706" s="76">
        <v>1704</v>
      </c>
      <c r="B1706" s="35" t="s">
        <v>6300</v>
      </c>
      <c r="C1706" s="35" t="s">
        <v>6301</v>
      </c>
      <c r="D1706" s="38" t="s">
        <v>6302</v>
      </c>
      <c r="E1706" s="83" t="s">
        <v>638</v>
      </c>
      <c r="F1706" s="35" t="s">
        <v>781</v>
      </c>
      <c r="G1706" s="35">
        <v>1042</v>
      </c>
      <c r="H1706" s="32" t="s">
        <v>6303</v>
      </c>
      <c r="I1706" s="77">
        <v>243000</v>
      </c>
      <c r="J1706" s="78"/>
      <c r="K1706" s="41"/>
      <c r="L1706" s="42" t="s">
        <v>118</v>
      </c>
      <c r="M1706" s="79">
        <v>1031</v>
      </c>
      <c r="N1706" s="80">
        <v>234000</v>
      </c>
      <c r="O1706" s="81"/>
      <c r="P1706" s="77">
        <v>234000</v>
      </c>
      <c r="Q1706" s="79">
        <v>1066</v>
      </c>
      <c r="R1706" s="77">
        <v>243000</v>
      </c>
      <c r="S1706" s="41"/>
      <c r="T1706" s="41" t="s">
        <v>6234</v>
      </c>
      <c r="U1706" s="41" t="s">
        <v>6304</v>
      </c>
      <c r="V1706" s="84"/>
      <c r="W1706" s="85"/>
      <c r="X1706" s="84" t="s">
        <v>644</v>
      </c>
      <c r="Y1706" s="84"/>
      <c r="Z1706" s="84" t="s">
        <v>3214</v>
      </c>
      <c r="AA1706" s="62">
        <v>43294</v>
      </c>
    </row>
    <row r="1707" spans="1:27" ht="31.5" x14ac:dyDescent="0.25">
      <c r="A1707" s="76">
        <v>1705</v>
      </c>
      <c r="B1707" s="35" t="s">
        <v>6305</v>
      </c>
      <c r="C1707" s="35" t="s">
        <v>6306</v>
      </c>
      <c r="D1707" s="38" t="s">
        <v>6307</v>
      </c>
      <c r="E1707" s="83" t="s">
        <v>638</v>
      </c>
      <c r="F1707" s="35" t="s">
        <v>781</v>
      </c>
      <c r="G1707" s="35">
        <v>1042</v>
      </c>
      <c r="H1707" s="32" t="s">
        <v>6303</v>
      </c>
      <c r="I1707" s="77">
        <v>243000</v>
      </c>
      <c r="J1707" s="78"/>
      <c r="K1707" s="41"/>
      <c r="L1707" s="42" t="s">
        <v>118</v>
      </c>
      <c r="M1707" s="79">
        <v>1031</v>
      </c>
      <c r="N1707" s="80">
        <v>234000</v>
      </c>
      <c r="O1707" s="81"/>
      <c r="P1707" s="77">
        <v>234000</v>
      </c>
      <c r="Q1707" s="79">
        <v>1066</v>
      </c>
      <c r="R1707" s="77">
        <v>243000</v>
      </c>
      <c r="S1707" s="41"/>
      <c r="T1707" s="41" t="s">
        <v>6234</v>
      </c>
      <c r="U1707" s="41" t="s">
        <v>6304</v>
      </c>
      <c r="V1707" s="84"/>
      <c r="W1707" s="85"/>
      <c r="X1707" s="84" t="s">
        <v>644</v>
      </c>
      <c r="Y1707" s="84"/>
      <c r="Z1707" s="84" t="s">
        <v>3214</v>
      </c>
      <c r="AA1707" s="62">
        <v>43294</v>
      </c>
    </row>
    <row r="1708" spans="1:27" ht="15.75" x14ac:dyDescent="0.25">
      <c r="A1708" s="76">
        <v>1706</v>
      </c>
      <c r="B1708" s="35" t="s">
        <v>6308</v>
      </c>
      <c r="C1708" s="35" t="s">
        <v>6309</v>
      </c>
      <c r="D1708" s="38" t="s">
        <v>6310</v>
      </c>
      <c r="E1708" s="83" t="s">
        <v>638</v>
      </c>
      <c r="F1708" s="35" t="s">
        <v>781</v>
      </c>
      <c r="G1708" s="35">
        <v>1042</v>
      </c>
      <c r="H1708" s="32" t="s">
        <v>6303</v>
      </c>
      <c r="I1708" s="77">
        <v>243000</v>
      </c>
      <c r="J1708" s="78"/>
      <c r="K1708" s="41"/>
      <c r="L1708" s="42" t="s">
        <v>118</v>
      </c>
      <c r="M1708" s="79">
        <v>1031</v>
      </c>
      <c r="N1708" s="80">
        <v>234000</v>
      </c>
      <c r="O1708" s="81"/>
      <c r="P1708" s="77">
        <v>234000</v>
      </c>
      <c r="Q1708" s="79">
        <v>1066</v>
      </c>
      <c r="R1708" s="77">
        <v>243000</v>
      </c>
      <c r="S1708" s="41"/>
      <c r="T1708" s="41" t="s">
        <v>6234</v>
      </c>
      <c r="U1708" s="41" t="s">
        <v>6304</v>
      </c>
      <c r="V1708" s="84"/>
      <c r="W1708" s="85"/>
      <c r="X1708" s="84" t="s">
        <v>644</v>
      </c>
      <c r="Y1708" s="84"/>
      <c r="Z1708" s="84" t="s">
        <v>688</v>
      </c>
      <c r="AA1708" s="62">
        <v>43294</v>
      </c>
    </row>
    <row r="1709" spans="1:27" ht="31.5" x14ac:dyDescent="0.25">
      <c r="A1709" s="76">
        <v>1707</v>
      </c>
      <c r="B1709" s="35" t="s">
        <v>6311</v>
      </c>
      <c r="C1709" s="35" t="s">
        <v>6312</v>
      </c>
      <c r="D1709" s="38" t="s">
        <v>6313</v>
      </c>
      <c r="E1709" s="83" t="s">
        <v>638</v>
      </c>
      <c r="F1709" s="35" t="s">
        <v>781</v>
      </c>
      <c r="G1709" s="35">
        <v>1042</v>
      </c>
      <c r="H1709" s="32" t="s">
        <v>6303</v>
      </c>
      <c r="I1709" s="77">
        <v>243000</v>
      </c>
      <c r="J1709" s="78"/>
      <c r="K1709" s="41"/>
      <c r="L1709" s="42" t="s">
        <v>118</v>
      </c>
      <c r="M1709" s="79">
        <v>1031</v>
      </c>
      <c r="N1709" s="80">
        <v>234000</v>
      </c>
      <c r="O1709" s="81"/>
      <c r="P1709" s="77">
        <v>234000</v>
      </c>
      <c r="Q1709" s="79">
        <v>1066</v>
      </c>
      <c r="R1709" s="77">
        <v>243000</v>
      </c>
      <c r="S1709" s="41"/>
      <c r="T1709" s="41" t="s">
        <v>6234</v>
      </c>
      <c r="U1709" s="41" t="s">
        <v>6304</v>
      </c>
      <c r="V1709" s="84"/>
      <c r="W1709" s="85"/>
      <c r="X1709" s="84" t="s">
        <v>644</v>
      </c>
      <c r="Y1709" s="84"/>
      <c r="Z1709" s="84" t="s">
        <v>3214</v>
      </c>
      <c r="AA1709" s="62">
        <v>43294</v>
      </c>
    </row>
    <row r="1710" spans="1:27" ht="31.5" x14ac:dyDescent="0.25">
      <c r="A1710" s="76">
        <v>1708</v>
      </c>
      <c r="B1710" s="35" t="s">
        <v>6314</v>
      </c>
      <c r="C1710" s="35" t="s">
        <v>6315</v>
      </c>
      <c r="D1710" s="38" t="s">
        <v>6316</v>
      </c>
      <c r="E1710" s="83" t="s">
        <v>638</v>
      </c>
      <c r="F1710" s="35" t="s">
        <v>781</v>
      </c>
      <c r="G1710" s="35">
        <v>1042</v>
      </c>
      <c r="H1710" s="32" t="s">
        <v>6303</v>
      </c>
      <c r="I1710" s="77">
        <v>243000</v>
      </c>
      <c r="J1710" s="78"/>
      <c r="K1710" s="41"/>
      <c r="L1710" s="42" t="s">
        <v>118</v>
      </c>
      <c r="M1710" s="79">
        <v>1031</v>
      </c>
      <c r="N1710" s="80">
        <v>234000</v>
      </c>
      <c r="O1710" s="81"/>
      <c r="P1710" s="77">
        <v>234000</v>
      </c>
      <c r="Q1710" s="79">
        <v>1066</v>
      </c>
      <c r="R1710" s="77">
        <v>243000</v>
      </c>
      <c r="S1710" s="41"/>
      <c r="T1710" s="41" t="s">
        <v>6234</v>
      </c>
      <c r="U1710" s="41" t="s">
        <v>6304</v>
      </c>
      <c r="V1710" s="84"/>
      <c r="W1710" s="85"/>
      <c r="X1710" s="84" t="s">
        <v>644</v>
      </c>
      <c r="Y1710" s="84"/>
      <c r="Z1710" s="84" t="s">
        <v>3214</v>
      </c>
      <c r="AA1710" s="62">
        <v>43294</v>
      </c>
    </row>
    <row r="1711" spans="1:27" ht="31.5" x14ac:dyDescent="0.25">
      <c r="A1711" s="76">
        <v>1709</v>
      </c>
      <c r="B1711" s="35" t="s">
        <v>6317</v>
      </c>
      <c r="C1711" s="35" t="s">
        <v>6318</v>
      </c>
      <c r="D1711" s="38" t="s">
        <v>6319</v>
      </c>
      <c r="E1711" s="83" t="s">
        <v>638</v>
      </c>
      <c r="F1711" s="35" t="s">
        <v>781</v>
      </c>
      <c r="G1711" s="35">
        <v>1029</v>
      </c>
      <c r="H1711" s="32" t="s">
        <v>6320</v>
      </c>
      <c r="I1711" s="77">
        <v>333000</v>
      </c>
      <c r="J1711" s="78"/>
      <c r="K1711" s="41"/>
      <c r="L1711" s="42" t="s">
        <v>118</v>
      </c>
      <c r="M1711" s="79">
        <v>1018</v>
      </c>
      <c r="N1711" s="80">
        <v>324000</v>
      </c>
      <c r="O1711" s="81"/>
      <c r="P1711" s="77">
        <v>324000</v>
      </c>
      <c r="Q1711" s="79">
        <v>1053</v>
      </c>
      <c r="R1711" s="77">
        <v>333000</v>
      </c>
      <c r="S1711" s="41"/>
      <c r="T1711" s="41" t="s">
        <v>6234</v>
      </c>
      <c r="U1711" s="41" t="s">
        <v>6321</v>
      </c>
      <c r="V1711" s="84"/>
      <c r="W1711" s="85"/>
      <c r="X1711" s="84" t="s">
        <v>644</v>
      </c>
      <c r="Y1711" s="84"/>
      <c r="Z1711" s="84" t="s">
        <v>3214</v>
      </c>
      <c r="AA1711" s="62">
        <v>43294</v>
      </c>
    </row>
    <row r="1712" spans="1:27" ht="15.75" x14ac:dyDescent="0.25">
      <c r="A1712" s="76">
        <v>1710</v>
      </c>
      <c r="B1712" s="35" t="s">
        <v>6322</v>
      </c>
      <c r="C1712" s="35" t="s">
        <v>6323</v>
      </c>
      <c r="D1712" s="38" t="s">
        <v>6324</v>
      </c>
      <c r="E1712" s="83" t="s">
        <v>638</v>
      </c>
      <c r="F1712" s="35" t="s">
        <v>639</v>
      </c>
      <c r="G1712" s="35">
        <v>1029</v>
      </c>
      <c r="H1712" s="32" t="s">
        <v>6320</v>
      </c>
      <c r="I1712" s="77">
        <v>333000</v>
      </c>
      <c r="J1712" s="78"/>
      <c r="K1712" s="41"/>
      <c r="L1712" s="42" t="s">
        <v>118</v>
      </c>
      <c r="M1712" s="79">
        <v>1018</v>
      </c>
      <c r="N1712" s="80">
        <v>324000</v>
      </c>
      <c r="O1712" s="81"/>
      <c r="P1712" s="77">
        <v>324000</v>
      </c>
      <c r="Q1712" s="79">
        <v>1053</v>
      </c>
      <c r="R1712" s="77">
        <v>333000</v>
      </c>
      <c r="S1712" s="41"/>
      <c r="T1712" s="41" t="s">
        <v>6234</v>
      </c>
      <c r="U1712" s="41" t="s">
        <v>6321</v>
      </c>
      <c r="V1712" s="84"/>
      <c r="W1712" s="85"/>
      <c r="X1712" s="84" t="s">
        <v>644</v>
      </c>
      <c r="Y1712" s="84"/>
      <c r="Z1712" s="84" t="s">
        <v>3214</v>
      </c>
      <c r="AA1712" s="62">
        <v>43294</v>
      </c>
    </row>
    <row r="1713" spans="1:27" ht="31.5" x14ac:dyDescent="0.25">
      <c r="A1713" s="76">
        <v>1711</v>
      </c>
      <c r="B1713" s="35" t="s">
        <v>6325</v>
      </c>
      <c r="C1713" s="35" t="s">
        <v>6326</v>
      </c>
      <c r="D1713" s="38" t="s">
        <v>6327</v>
      </c>
      <c r="E1713" s="83" t="s">
        <v>638</v>
      </c>
      <c r="F1713" s="35" t="s">
        <v>5745</v>
      </c>
      <c r="G1713" s="35">
        <v>1023</v>
      </c>
      <c r="H1713" s="32" t="s">
        <v>6251</v>
      </c>
      <c r="I1713" s="77">
        <v>557000</v>
      </c>
      <c r="J1713" s="78"/>
      <c r="K1713" s="41"/>
      <c r="L1713" s="42" t="s">
        <v>118</v>
      </c>
      <c r="M1713" s="79">
        <v>1012</v>
      </c>
      <c r="N1713" s="80">
        <v>539000</v>
      </c>
      <c r="O1713" s="81"/>
      <c r="P1713" s="77">
        <v>539000</v>
      </c>
      <c r="Q1713" s="79">
        <v>1047</v>
      </c>
      <c r="R1713" s="77">
        <v>557000</v>
      </c>
      <c r="S1713" s="41"/>
      <c r="T1713" s="41" t="s">
        <v>6234</v>
      </c>
      <c r="U1713" s="41" t="s">
        <v>6252</v>
      </c>
      <c r="V1713" s="84"/>
      <c r="W1713" s="85"/>
      <c r="X1713" s="84" t="s">
        <v>644</v>
      </c>
      <c r="Y1713" s="84"/>
      <c r="Z1713" s="84" t="s">
        <v>3214</v>
      </c>
      <c r="AA1713" s="62">
        <v>43294</v>
      </c>
    </row>
    <row r="1714" spans="1:27" ht="31.5" x14ac:dyDescent="0.25">
      <c r="A1714" s="76">
        <v>1712</v>
      </c>
      <c r="B1714" s="35" t="s">
        <v>6328</v>
      </c>
      <c r="C1714" s="35" t="s">
        <v>6326</v>
      </c>
      <c r="D1714" s="38" t="s">
        <v>6327</v>
      </c>
      <c r="E1714" s="83" t="s">
        <v>638</v>
      </c>
      <c r="F1714" s="35" t="s">
        <v>5745</v>
      </c>
      <c r="G1714" s="35">
        <v>1024</v>
      </c>
      <c r="H1714" s="32" t="s">
        <v>6248</v>
      </c>
      <c r="I1714" s="77">
        <v>787000</v>
      </c>
      <c r="J1714" s="78"/>
      <c r="K1714" s="41"/>
      <c r="L1714" s="42" t="s">
        <v>118</v>
      </c>
      <c r="M1714" s="79">
        <v>1013</v>
      </c>
      <c r="N1714" s="80">
        <v>769000</v>
      </c>
      <c r="O1714" s="81"/>
      <c r="P1714" s="77">
        <v>769000</v>
      </c>
      <c r="Q1714" s="79">
        <v>1048</v>
      </c>
      <c r="R1714" s="77">
        <v>787000</v>
      </c>
      <c r="S1714" s="41"/>
      <c r="T1714" s="41" t="s">
        <v>6234</v>
      </c>
      <c r="U1714" s="41" t="s">
        <v>6249</v>
      </c>
      <c r="V1714" s="84"/>
      <c r="W1714" s="85"/>
      <c r="X1714" s="84" t="s">
        <v>644</v>
      </c>
      <c r="Y1714" s="84"/>
      <c r="Z1714" s="84" t="s">
        <v>3214</v>
      </c>
      <c r="AA1714" s="62">
        <v>43294</v>
      </c>
    </row>
    <row r="1715" spans="1:27" ht="31.5" x14ac:dyDescent="0.25">
      <c r="A1715" s="76">
        <v>1713</v>
      </c>
      <c r="B1715" s="35" t="s">
        <v>6329</v>
      </c>
      <c r="C1715" s="35" t="s">
        <v>6326</v>
      </c>
      <c r="D1715" s="38" t="s">
        <v>6327</v>
      </c>
      <c r="E1715" s="83" t="s">
        <v>638</v>
      </c>
      <c r="F1715" s="35" t="s">
        <v>5745</v>
      </c>
      <c r="G1715" s="35">
        <v>1026</v>
      </c>
      <c r="H1715" s="32" t="s">
        <v>6245</v>
      </c>
      <c r="I1715" s="77">
        <v>917000</v>
      </c>
      <c r="J1715" s="78"/>
      <c r="K1715" s="41"/>
      <c r="L1715" s="42" t="s">
        <v>118</v>
      </c>
      <c r="M1715" s="79">
        <v>1015</v>
      </c>
      <c r="N1715" s="80">
        <v>899000</v>
      </c>
      <c r="O1715" s="81"/>
      <c r="P1715" s="77">
        <v>899000</v>
      </c>
      <c r="Q1715" s="79">
        <v>1050</v>
      </c>
      <c r="R1715" s="77">
        <v>917000</v>
      </c>
      <c r="S1715" s="41"/>
      <c r="T1715" s="41" t="s">
        <v>6234</v>
      </c>
      <c r="U1715" s="41" t="s">
        <v>6246</v>
      </c>
      <c r="V1715" s="84"/>
      <c r="W1715" s="85"/>
      <c r="X1715" s="84" t="s">
        <v>644</v>
      </c>
      <c r="Y1715" s="84"/>
      <c r="Z1715" s="84" t="s">
        <v>3214</v>
      </c>
      <c r="AA1715" s="62">
        <v>43294</v>
      </c>
    </row>
    <row r="1716" spans="1:27" ht="31.5" x14ac:dyDescent="0.25">
      <c r="A1716" s="76">
        <v>1714</v>
      </c>
      <c r="B1716" s="35" t="s">
        <v>6330</v>
      </c>
      <c r="C1716" s="35" t="s">
        <v>6326</v>
      </c>
      <c r="D1716" s="38" t="s">
        <v>6327</v>
      </c>
      <c r="E1716" s="83" t="s">
        <v>638</v>
      </c>
      <c r="F1716" s="35" t="s">
        <v>5745</v>
      </c>
      <c r="G1716" s="35">
        <v>1025</v>
      </c>
      <c r="H1716" s="32" t="s">
        <v>6254</v>
      </c>
      <c r="I1716" s="77">
        <v>418000</v>
      </c>
      <c r="J1716" s="78"/>
      <c r="K1716" s="41"/>
      <c r="L1716" s="42" t="s">
        <v>118</v>
      </c>
      <c r="M1716" s="79">
        <v>1014</v>
      </c>
      <c r="N1716" s="80">
        <v>409000</v>
      </c>
      <c r="O1716" s="81"/>
      <c r="P1716" s="77">
        <v>409000</v>
      </c>
      <c r="Q1716" s="79">
        <v>1049</v>
      </c>
      <c r="R1716" s="77">
        <v>418000</v>
      </c>
      <c r="S1716" s="41"/>
      <c r="T1716" s="41" t="s">
        <v>6234</v>
      </c>
      <c r="U1716" s="41" t="s">
        <v>6255</v>
      </c>
      <c r="V1716" s="84"/>
      <c r="W1716" s="85"/>
      <c r="X1716" s="84" t="s">
        <v>644</v>
      </c>
      <c r="Y1716" s="84"/>
      <c r="Z1716" s="84" t="s">
        <v>3214</v>
      </c>
      <c r="AA1716" s="62">
        <v>43294</v>
      </c>
    </row>
    <row r="1717" spans="1:27" ht="31.5" x14ac:dyDescent="0.25">
      <c r="A1717" s="76">
        <v>1715</v>
      </c>
      <c r="B1717" s="35" t="s">
        <v>6331</v>
      </c>
      <c r="C1717" s="35" t="s">
        <v>6332</v>
      </c>
      <c r="D1717" s="38" t="s">
        <v>6333</v>
      </c>
      <c r="E1717" s="83" t="s">
        <v>638</v>
      </c>
      <c r="F1717" s="35" t="s">
        <v>639</v>
      </c>
      <c r="G1717" s="35">
        <v>1024</v>
      </c>
      <c r="H1717" s="32" t="s">
        <v>6248</v>
      </c>
      <c r="I1717" s="77">
        <v>787000</v>
      </c>
      <c r="J1717" s="78"/>
      <c r="K1717" s="41"/>
      <c r="L1717" s="42" t="s">
        <v>118</v>
      </c>
      <c r="M1717" s="79">
        <v>1013</v>
      </c>
      <c r="N1717" s="80">
        <v>769000</v>
      </c>
      <c r="O1717" s="81"/>
      <c r="P1717" s="77">
        <v>769000</v>
      </c>
      <c r="Q1717" s="79">
        <v>1048</v>
      </c>
      <c r="R1717" s="77">
        <v>787000</v>
      </c>
      <c r="S1717" s="41"/>
      <c r="T1717" s="41" t="s">
        <v>6234</v>
      </c>
      <c r="U1717" s="41" t="s">
        <v>6249</v>
      </c>
      <c r="V1717" s="84"/>
      <c r="W1717" s="85"/>
      <c r="X1717" s="84" t="s">
        <v>644</v>
      </c>
      <c r="Y1717" s="84"/>
      <c r="Z1717" s="84" t="s">
        <v>3214</v>
      </c>
      <c r="AA1717" s="62">
        <v>43294</v>
      </c>
    </row>
    <row r="1718" spans="1:27" ht="31.5" x14ac:dyDescent="0.25">
      <c r="A1718" s="76">
        <v>1716</v>
      </c>
      <c r="B1718" s="35" t="s">
        <v>6334</v>
      </c>
      <c r="C1718" s="35" t="s">
        <v>6332</v>
      </c>
      <c r="D1718" s="38" t="s">
        <v>6333</v>
      </c>
      <c r="E1718" s="83" t="s">
        <v>638</v>
      </c>
      <c r="F1718" s="35" t="s">
        <v>639</v>
      </c>
      <c r="G1718" s="35">
        <v>1026</v>
      </c>
      <c r="H1718" s="32" t="s">
        <v>6245</v>
      </c>
      <c r="I1718" s="77">
        <v>917000</v>
      </c>
      <c r="J1718" s="78"/>
      <c r="K1718" s="41"/>
      <c r="L1718" s="42" t="s">
        <v>118</v>
      </c>
      <c r="M1718" s="79">
        <v>1015</v>
      </c>
      <c r="N1718" s="80">
        <v>899000</v>
      </c>
      <c r="O1718" s="81"/>
      <c r="P1718" s="77">
        <v>899000</v>
      </c>
      <c r="Q1718" s="79">
        <v>1050</v>
      </c>
      <c r="R1718" s="77">
        <v>917000</v>
      </c>
      <c r="S1718" s="41"/>
      <c r="T1718" s="41" t="s">
        <v>6234</v>
      </c>
      <c r="U1718" s="41" t="s">
        <v>6246</v>
      </c>
      <c r="V1718" s="84"/>
      <c r="W1718" s="85"/>
      <c r="X1718" s="84" t="s">
        <v>644</v>
      </c>
      <c r="Y1718" s="84"/>
      <c r="Z1718" s="84" t="s">
        <v>3214</v>
      </c>
      <c r="AA1718" s="62">
        <v>43294</v>
      </c>
    </row>
    <row r="1719" spans="1:27" ht="31.5" x14ac:dyDescent="0.25">
      <c r="A1719" s="76">
        <v>1717</v>
      </c>
      <c r="B1719" s="35" t="s">
        <v>6335</v>
      </c>
      <c r="C1719" s="35" t="s">
        <v>6332</v>
      </c>
      <c r="D1719" s="38" t="s">
        <v>6333</v>
      </c>
      <c r="E1719" s="83" t="s">
        <v>638</v>
      </c>
      <c r="F1719" s="35" t="s">
        <v>639</v>
      </c>
      <c r="G1719" s="35">
        <v>1023</v>
      </c>
      <c r="H1719" s="32" t="s">
        <v>6251</v>
      </c>
      <c r="I1719" s="77">
        <v>557000</v>
      </c>
      <c r="J1719" s="78"/>
      <c r="K1719" s="41"/>
      <c r="L1719" s="42" t="s">
        <v>118</v>
      </c>
      <c r="M1719" s="79">
        <v>1012</v>
      </c>
      <c r="N1719" s="80">
        <v>539000</v>
      </c>
      <c r="O1719" s="81"/>
      <c r="P1719" s="77">
        <v>539000</v>
      </c>
      <c r="Q1719" s="79">
        <v>1047</v>
      </c>
      <c r="R1719" s="77">
        <v>557000</v>
      </c>
      <c r="S1719" s="41"/>
      <c r="T1719" s="41" t="s">
        <v>6234</v>
      </c>
      <c r="U1719" s="41" t="s">
        <v>6252</v>
      </c>
      <c r="V1719" s="84"/>
      <c r="W1719" s="85"/>
      <c r="X1719" s="84" t="s">
        <v>644</v>
      </c>
      <c r="Y1719" s="84"/>
      <c r="Z1719" s="84" t="s">
        <v>3214</v>
      </c>
      <c r="AA1719" s="62">
        <v>43294</v>
      </c>
    </row>
    <row r="1720" spans="1:27" ht="31.5" x14ac:dyDescent="0.25">
      <c r="A1720" s="76">
        <v>1718</v>
      </c>
      <c r="B1720" s="35" t="s">
        <v>6336</v>
      </c>
      <c r="C1720" s="35" t="s">
        <v>6332</v>
      </c>
      <c r="D1720" s="38" t="s">
        <v>6333</v>
      </c>
      <c r="E1720" s="83" t="s">
        <v>638</v>
      </c>
      <c r="F1720" s="35" t="s">
        <v>639</v>
      </c>
      <c r="G1720" s="35">
        <v>1025</v>
      </c>
      <c r="H1720" s="32" t="s">
        <v>6254</v>
      </c>
      <c r="I1720" s="77">
        <v>418000</v>
      </c>
      <c r="J1720" s="78"/>
      <c r="K1720" s="41"/>
      <c r="L1720" s="42" t="s">
        <v>118</v>
      </c>
      <c r="M1720" s="79">
        <v>1014</v>
      </c>
      <c r="N1720" s="80">
        <v>409000</v>
      </c>
      <c r="O1720" s="81"/>
      <c r="P1720" s="77">
        <v>409000</v>
      </c>
      <c r="Q1720" s="79">
        <v>1049</v>
      </c>
      <c r="R1720" s="77">
        <v>418000</v>
      </c>
      <c r="S1720" s="41"/>
      <c r="T1720" s="41" t="s">
        <v>6234</v>
      </c>
      <c r="U1720" s="41" t="s">
        <v>6255</v>
      </c>
      <c r="V1720" s="84"/>
      <c r="W1720" s="85"/>
      <c r="X1720" s="84" t="s">
        <v>644</v>
      </c>
      <c r="Y1720" s="84"/>
      <c r="Z1720" s="84" t="s">
        <v>3214</v>
      </c>
      <c r="AA1720" s="62">
        <v>43294</v>
      </c>
    </row>
    <row r="1721" spans="1:27" ht="31.5" x14ac:dyDescent="0.25">
      <c r="A1721" s="76">
        <v>1719</v>
      </c>
      <c r="B1721" s="35" t="s">
        <v>6337</v>
      </c>
      <c r="C1721" s="35" t="s">
        <v>6338</v>
      </c>
      <c r="D1721" s="38" t="s">
        <v>6339</v>
      </c>
      <c r="E1721" s="83" t="s">
        <v>638</v>
      </c>
      <c r="F1721" s="35" t="s">
        <v>5745</v>
      </c>
      <c r="G1721" s="35">
        <v>1024</v>
      </c>
      <c r="H1721" s="32" t="s">
        <v>6248</v>
      </c>
      <c r="I1721" s="77">
        <v>787000</v>
      </c>
      <c r="J1721" s="78"/>
      <c r="K1721" s="41"/>
      <c r="L1721" s="42" t="s">
        <v>118</v>
      </c>
      <c r="M1721" s="79">
        <v>1013</v>
      </c>
      <c r="N1721" s="80">
        <v>769000</v>
      </c>
      <c r="O1721" s="81"/>
      <c r="P1721" s="77">
        <v>769000</v>
      </c>
      <c r="Q1721" s="79">
        <v>1048</v>
      </c>
      <c r="R1721" s="77">
        <v>787000</v>
      </c>
      <c r="S1721" s="41"/>
      <c r="T1721" s="41" t="s">
        <v>6234</v>
      </c>
      <c r="U1721" s="41" t="s">
        <v>6249</v>
      </c>
      <c r="V1721" s="84"/>
      <c r="W1721" s="85"/>
      <c r="X1721" s="84" t="s">
        <v>644</v>
      </c>
      <c r="Y1721" s="84"/>
      <c r="Z1721" s="84" t="s">
        <v>3214</v>
      </c>
      <c r="AA1721" s="62">
        <v>43294</v>
      </c>
    </row>
    <row r="1722" spans="1:27" ht="31.5" x14ac:dyDescent="0.25">
      <c r="A1722" s="76">
        <v>1720</v>
      </c>
      <c r="B1722" s="35" t="s">
        <v>6340</v>
      </c>
      <c r="C1722" s="35" t="s">
        <v>6338</v>
      </c>
      <c r="D1722" s="38" t="s">
        <v>6339</v>
      </c>
      <c r="E1722" s="83" t="s">
        <v>638</v>
      </c>
      <c r="F1722" s="35" t="s">
        <v>5745</v>
      </c>
      <c r="G1722" s="35">
        <v>1026</v>
      </c>
      <c r="H1722" s="32" t="s">
        <v>6245</v>
      </c>
      <c r="I1722" s="77">
        <v>917000</v>
      </c>
      <c r="J1722" s="78"/>
      <c r="K1722" s="41"/>
      <c r="L1722" s="42" t="s">
        <v>118</v>
      </c>
      <c r="M1722" s="79">
        <v>1015</v>
      </c>
      <c r="N1722" s="80">
        <v>899000</v>
      </c>
      <c r="O1722" s="81"/>
      <c r="P1722" s="77">
        <v>899000</v>
      </c>
      <c r="Q1722" s="79">
        <v>1050</v>
      </c>
      <c r="R1722" s="77">
        <v>917000</v>
      </c>
      <c r="S1722" s="41"/>
      <c r="T1722" s="41" t="s">
        <v>6234</v>
      </c>
      <c r="U1722" s="41" t="s">
        <v>6246</v>
      </c>
      <c r="V1722" s="84"/>
      <c r="W1722" s="85"/>
      <c r="X1722" s="84" t="s">
        <v>644</v>
      </c>
      <c r="Y1722" s="84"/>
      <c r="Z1722" s="84" t="s">
        <v>3214</v>
      </c>
      <c r="AA1722" s="62">
        <v>43294</v>
      </c>
    </row>
    <row r="1723" spans="1:27" ht="31.5" x14ac:dyDescent="0.25">
      <c r="A1723" s="76">
        <v>1721</v>
      </c>
      <c r="B1723" s="35" t="s">
        <v>6341</v>
      </c>
      <c r="C1723" s="35" t="s">
        <v>6338</v>
      </c>
      <c r="D1723" s="38" t="s">
        <v>6339</v>
      </c>
      <c r="E1723" s="83" t="s">
        <v>638</v>
      </c>
      <c r="F1723" s="35" t="s">
        <v>5745</v>
      </c>
      <c r="G1723" s="35">
        <v>1023</v>
      </c>
      <c r="H1723" s="32" t="s">
        <v>6251</v>
      </c>
      <c r="I1723" s="77">
        <v>557000</v>
      </c>
      <c r="J1723" s="78"/>
      <c r="K1723" s="41"/>
      <c r="L1723" s="42" t="s">
        <v>118</v>
      </c>
      <c r="M1723" s="79">
        <v>1012</v>
      </c>
      <c r="N1723" s="80">
        <v>539000</v>
      </c>
      <c r="O1723" s="81"/>
      <c r="P1723" s="77">
        <v>539000</v>
      </c>
      <c r="Q1723" s="79">
        <v>1047</v>
      </c>
      <c r="R1723" s="77">
        <v>557000</v>
      </c>
      <c r="S1723" s="41"/>
      <c r="T1723" s="41" t="s">
        <v>6234</v>
      </c>
      <c r="U1723" s="41" t="s">
        <v>6252</v>
      </c>
      <c r="V1723" s="84"/>
      <c r="W1723" s="85"/>
      <c r="X1723" s="84" t="s">
        <v>644</v>
      </c>
      <c r="Y1723" s="84"/>
      <c r="Z1723" s="84" t="s">
        <v>3214</v>
      </c>
      <c r="AA1723" s="62">
        <v>43294</v>
      </c>
    </row>
    <row r="1724" spans="1:27" ht="31.5" x14ac:dyDescent="0.25">
      <c r="A1724" s="76">
        <v>1722</v>
      </c>
      <c r="B1724" s="35" t="s">
        <v>6342</v>
      </c>
      <c r="C1724" s="35" t="s">
        <v>6338</v>
      </c>
      <c r="D1724" s="38" t="s">
        <v>6339</v>
      </c>
      <c r="E1724" s="83" t="s">
        <v>638</v>
      </c>
      <c r="F1724" s="35" t="s">
        <v>5745</v>
      </c>
      <c r="G1724" s="35">
        <v>1025</v>
      </c>
      <c r="H1724" s="32" t="s">
        <v>6254</v>
      </c>
      <c r="I1724" s="77">
        <v>418000</v>
      </c>
      <c r="J1724" s="78"/>
      <c r="K1724" s="41"/>
      <c r="L1724" s="42" t="s">
        <v>118</v>
      </c>
      <c r="M1724" s="79">
        <v>1014</v>
      </c>
      <c r="N1724" s="80">
        <v>409000</v>
      </c>
      <c r="O1724" s="81"/>
      <c r="P1724" s="77">
        <v>409000</v>
      </c>
      <c r="Q1724" s="79">
        <v>1049</v>
      </c>
      <c r="R1724" s="77">
        <v>418000</v>
      </c>
      <c r="S1724" s="41"/>
      <c r="T1724" s="41" t="s">
        <v>6234</v>
      </c>
      <c r="U1724" s="41" t="s">
        <v>6255</v>
      </c>
      <c r="V1724" s="84"/>
      <c r="W1724" s="85"/>
      <c r="X1724" s="84" t="s">
        <v>644</v>
      </c>
      <c r="Y1724" s="84"/>
      <c r="Z1724" s="84" t="s">
        <v>3214</v>
      </c>
      <c r="AA1724" s="62">
        <v>43294</v>
      </c>
    </row>
    <row r="1725" spans="1:27" ht="31.5" x14ac:dyDescent="0.25">
      <c r="A1725" s="76">
        <v>1723</v>
      </c>
      <c r="B1725" s="35" t="s">
        <v>6343</v>
      </c>
      <c r="C1725" s="35" t="s">
        <v>6344</v>
      </c>
      <c r="D1725" s="38" t="s">
        <v>6345</v>
      </c>
      <c r="E1725" s="83" t="s">
        <v>638</v>
      </c>
      <c r="F1725" s="35" t="s">
        <v>5745</v>
      </c>
      <c r="G1725" s="35">
        <v>1025</v>
      </c>
      <c r="H1725" s="32" t="s">
        <v>6254</v>
      </c>
      <c r="I1725" s="77">
        <v>418000</v>
      </c>
      <c r="J1725" s="78"/>
      <c r="K1725" s="41"/>
      <c r="L1725" s="42" t="s">
        <v>118</v>
      </c>
      <c r="M1725" s="79">
        <v>1014</v>
      </c>
      <c r="N1725" s="80">
        <v>409000</v>
      </c>
      <c r="O1725" s="81"/>
      <c r="P1725" s="77">
        <v>409000</v>
      </c>
      <c r="Q1725" s="79">
        <v>1049</v>
      </c>
      <c r="R1725" s="77">
        <v>418000</v>
      </c>
      <c r="S1725" s="41"/>
      <c r="T1725" s="41" t="s">
        <v>6234</v>
      </c>
      <c r="U1725" s="41" t="s">
        <v>6255</v>
      </c>
      <c r="V1725" s="84"/>
      <c r="W1725" s="85"/>
      <c r="X1725" s="84" t="s">
        <v>644</v>
      </c>
      <c r="Y1725" s="84"/>
      <c r="Z1725" s="84" t="s">
        <v>3214</v>
      </c>
      <c r="AA1725" s="62">
        <v>43294</v>
      </c>
    </row>
    <row r="1726" spans="1:27" ht="31.5" x14ac:dyDescent="0.25">
      <c r="A1726" s="76">
        <v>1724</v>
      </c>
      <c r="B1726" s="35" t="s">
        <v>6346</v>
      </c>
      <c r="C1726" s="35" t="s">
        <v>6344</v>
      </c>
      <c r="D1726" s="38" t="s">
        <v>6345</v>
      </c>
      <c r="E1726" s="83" t="s">
        <v>638</v>
      </c>
      <c r="F1726" s="35" t="s">
        <v>5745</v>
      </c>
      <c r="G1726" s="35">
        <v>1026</v>
      </c>
      <c r="H1726" s="32" t="s">
        <v>6245</v>
      </c>
      <c r="I1726" s="77">
        <v>917000</v>
      </c>
      <c r="J1726" s="78"/>
      <c r="K1726" s="41"/>
      <c r="L1726" s="42" t="s">
        <v>118</v>
      </c>
      <c r="M1726" s="79">
        <v>1015</v>
      </c>
      <c r="N1726" s="80">
        <v>899000</v>
      </c>
      <c r="O1726" s="81"/>
      <c r="P1726" s="77">
        <v>899000</v>
      </c>
      <c r="Q1726" s="79">
        <v>1050</v>
      </c>
      <c r="R1726" s="77">
        <v>917000</v>
      </c>
      <c r="S1726" s="41"/>
      <c r="T1726" s="41" t="s">
        <v>6234</v>
      </c>
      <c r="U1726" s="41" t="s">
        <v>6246</v>
      </c>
      <c r="V1726" s="84"/>
      <c r="W1726" s="85"/>
      <c r="X1726" s="84" t="s">
        <v>644</v>
      </c>
      <c r="Y1726" s="84"/>
      <c r="Z1726" s="84" t="s">
        <v>3214</v>
      </c>
      <c r="AA1726" s="62">
        <v>43294</v>
      </c>
    </row>
    <row r="1727" spans="1:27" ht="31.5" x14ac:dyDescent="0.25">
      <c r="A1727" s="76">
        <v>1725</v>
      </c>
      <c r="B1727" s="35" t="s">
        <v>6347</v>
      </c>
      <c r="C1727" s="35" t="s">
        <v>6344</v>
      </c>
      <c r="D1727" s="38" t="s">
        <v>6345</v>
      </c>
      <c r="E1727" s="83" t="s">
        <v>638</v>
      </c>
      <c r="F1727" s="35" t="s">
        <v>5745</v>
      </c>
      <c r="G1727" s="35">
        <v>1023</v>
      </c>
      <c r="H1727" s="32" t="s">
        <v>6251</v>
      </c>
      <c r="I1727" s="77">
        <v>557000</v>
      </c>
      <c r="J1727" s="78"/>
      <c r="K1727" s="41"/>
      <c r="L1727" s="42" t="s">
        <v>118</v>
      </c>
      <c r="M1727" s="79">
        <v>1012</v>
      </c>
      <c r="N1727" s="80">
        <v>539000</v>
      </c>
      <c r="O1727" s="81"/>
      <c r="P1727" s="77">
        <v>539000</v>
      </c>
      <c r="Q1727" s="79">
        <v>1047</v>
      </c>
      <c r="R1727" s="77">
        <v>557000</v>
      </c>
      <c r="S1727" s="41"/>
      <c r="T1727" s="41" t="s">
        <v>6234</v>
      </c>
      <c r="U1727" s="41" t="s">
        <v>6252</v>
      </c>
      <c r="V1727" s="84"/>
      <c r="W1727" s="85"/>
      <c r="X1727" s="84" t="s">
        <v>644</v>
      </c>
      <c r="Y1727" s="84"/>
      <c r="Z1727" s="84" t="s">
        <v>3214</v>
      </c>
      <c r="AA1727" s="62">
        <v>43294</v>
      </c>
    </row>
    <row r="1728" spans="1:27" ht="31.5" x14ac:dyDescent="0.25">
      <c r="A1728" s="76">
        <v>1726</v>
      </c>
      <c r="B1728" s="35" t="s">
        <v>6348</v>
      </c>
      <c r="C1728" s="35" t="s">
        <v>6344</v>
      </c>
      <c r="D1728" s="38" t="s">
        <v>6345</v>
      </c>
      <c r="E1728" s="83" t="s">
        <v>638</v>
      </c>
      <c r="F1728" s="35" t="s">
        <v>5745</v>
      </c>
      <c r="G1728" s="35">
        <v>1024</v>
      </c>
      <c r="H1728" s="32" t="s">
        <v>6248</v>
      </c>
      <c r="I1728" s="77">
        <v>787000</v>
      </c>
      <c r="J1728" s="78"/>
      <c r="K1728" s="41"/>
      <c r="L1728" s="42" t="s">
        <v>118</v>
      </c>
      <c r="M1728" s="79">
        <v>1013</v>
      </c>
      <c r="N1728" s="80">
        <v>769000</v>
      </c>
      <c r="O1728" s="81"/>
      <c r="P1728" s="77">
        <v>769000</v>
      </c>
      <c r="Q1728" s="79">
        <v>1048</v>
      </c>
      <c r="R1728" s="77">
        <v>787000</v>
      </c>
      <c r="S1728" s="41"/>
      <c r="T1728" s="41" t="s">
        <v>6234</v>
      </c>
      <c r="U1728" s="41" t="s">
        <v>6249</v>
      </c>
      <c r="V1728" s="84"/>
      <c r="W1728" s="85"/>
      <c r="X1728" s="84" t="s">
        <v>644</v>
      </c>
      <c r="Y1728" s="84"/>
      <c r="Z1728" s="84" t="s">
        <v>3214</v>
      </c>
      <c r="AA1728" s="62">
        <v>43294</v>
      </c>
    </row>
    <row r="1729" spans="1:27" ht="15.75" x14ac:dyDescent="0.25">
      <c r="A1729" s="76">
        <v>1727</v>
      </c>
      <c r="B1729" s="35" t="s">
        <v>6349</v>
      </c>
      <c r="C1729" s="35" t="s">
        <v>6350</v>
      </c>
      <c r="D1729" s="38" t="s">
        <v>6351</v>
      </c>
      <c r="E1729" s="83" t="s">
        <v>638</v>
      </c>
      <c r="F1729" s="35" t="s">
        <v>5745</v>
      </c>
      <c r="G1729" s="35">
        <v>1022</v>
      </c>
      <c r="H1729" s="32" t="s">
        <v>6352</v>
      </c>
      <c r="I1729" s="77">
        <v>950000</v>
      </c>
      <c r="J1729" s="78"/>
      <c r="K1729" s="41"/>
      <c r="L1729" s="42" t="s">
        <v>118</v>
      </c>
      <c r="M1729" s="79">
        <v>1011</v>
      </c>
      <c r="N1729" s="80">
        <v>941000</v>
      </c>
      <c r="O1729" s="81"/>
      <c r="P1729" s="77">
        <v>941000</v>
      </c>
      <c r="Q1729" s="79">
        <v>1046</v>
      </c>
      <c r="R1729" s="77">
        <v>950000</v>
      </c>
      <c r="S1729" s="41"/>
      <c r="T1729" s="41" t="s">
        <v>6234</v>
      </c>
      <c r="U1729" s="41" t="s">
        <v>6353</v>
      </c>
      <c r="V1729" s="84"/>
      <c r="W1729" s="85"/>
      <c r="X1729" s="84" t="s">
        <v>644</v>
      </c>
      <c r="Y1729" s="84"/>
      <c r="Z1729" s="84" t="s">
        <v>3214</v>
      </c>
      <c r="AA1729" s="62">
        <v>43294</v>
      </c>
    </row>
    <row r="1730" spans="1:27" ht="31.5" x14ac:dyDescent="0.25">
      <c r="A1730" s="76">
        <v>1728</v>
      </c>
      <c r="B1730" s="35" t="s">
        <v>6354</v>
      </c>
      <c r="C1730" s="35" t="s">
        <v>6355</v>
      </c>
      <c r="D1730" s="38" t="s">
        <v>6356</v>
      </c>
      <c r="E1730" s="83" t="s">
        <v>638</v>
      </c>
      <c r="F1730" s="35" t="s">
        <v>5745</v>
      </c>
      <c r="G1730" s="35">
        <v>1023</v>
      </c>
      <c r="H1730" s="32" t="s">
        <v>6251</v>
      </c>
      <c r="I1730" s="77">
        <v>557000</v>
      </c>
      <c r="J1730" s="78"/>
      <c r="K1730" s="41"/>
      <c r="L1730" s="42" t="s">
        <v>118</v>
      </c>
      <c r="M1730" s="79">
        <v>1012</v>
      </c>
      <c r="N1730" s="80">
        <v>539000</v>
      </c>
      <c r="O1730" s="81"/>
      <c r="P1730" s="77">
        <v>539000</v>
      </c>
      <c r="Q1730" s="79">
        <v>1047</v>
      </c>
      <c r="R1730" s="77">
        <v>557000</v>
      </c>
      <c r="S1730" s="41"/>
      <c r="T1730" s="41" t="s">
        <v>6234</v>
      </c>
      <c r="U1730" s="41" t="s">
        <v>6252</v>
      </c>
      <c r="V1730" s="84"/>
      <c r="W1730" s="85"/>
      <c r="X1730" s="84" t="s">
        <v>644</v>
      </c>
      <c r="Y1730" s="84"/>
      <c r="Z1730" s="84" t="s">
        <v>3214</v>
      </c>
      <c r="AA1730" s="62">
        <v>43294</v>
      </c>
    </row>
    <row r="1731" spans="1:27" ht="31.5" x14ac:dyDescent="0.25">
      <c r="A1731" s="76">
        <v>1729</v>
      </c>
      <c r="B1731" s="35" t="s">
        <v>6357</v>
      </c>
      <c r="C1731" s="35" t="s">
        <v>6355</v>
      </c>
      <c r="D1731" s="38" t="s">
        <v>6356</v>
      </c>
      <c r="E1731" s="83" t="s">
        <v>638</v>
      </c>
      <c r="F1731" s="35" t="s">
        <v>5745</v>
      </c>
      <c r="G1731" s="35">
        <v>1025</v>
      </c>
      <c r="H1731" s="32" t="s">
        <v>6254</v>
      </c>
      <c r="I1731" s="77">
        <v>418000</v>
      </c>
      <c r="J1731" s="78"/>
      <c r="K1731" s="41"/>
      <c r="L1731" s="42" t="s">
        <v>118</v>
      </c>
      <c r="M1731" s="79">
        <v>1014</v>
      </c>
      <c r="N1731" s="80">
        <v>409000</v>
      </c>
      <c r="O1731" s="81"/>
      <c r="P1731" s="77">
        <v>409000</v>
      </c>
      <c r="Q1731" s="79">
        <v>1049</v>
      </c>
      <c r="R1731" s="77">
        <v>418000</v>
      </c>
      <c r="S1731" s="41"/>
      <c r="T1731" s="41" t="s">
        <v>6234</v>
      </c>
      <c r="U1731" s="41" t="s">
        <v>6255</v>
      </c>
      <c r="V1731" s="84"/>
      <c r="W1731" s="85"/>
      <c r="X1731" s="84" t="s">
        <v>644</v>
      </c>
      <c r="Y1731" s="84"/>
      <c r="Z1731" s="84" t="s">
        <v>3214</v>
      </c>
      <c r="AA1731" s="62">
        <v>43294</v>
      </c>
    </row>
    <row r="1732" spans="1:27" ht="31.5" x14ac:dyDescent="0.25">
      <c r="A1732" s="76">
        <v>1730</v>
      </c>
      <c r="B1732" s="35" t="s">
        <v>6358</v>
      </c>
      <c r="C1732" s="35" t="s">
        <v>6355</v>
      </c>
      <c r="D1732" s="38" t="s">
        <v>6356</v>
      </c>
      <c r="E1732" s="83" t="s">
        <v>638</v>
      </c>
      <c r="F1732" s="35" t="s">
        <v>5745</v>
      </c>
      <c r="G1732" s="35">
        <v>1024</v>
      </c>
      <c r="H1732" s="32" t="s">
        <v>6248</v>
      </c>
      <c r="I1732" s="77">
        <v>787000</v>
      </c>
      <c r="J1732" s="78"/>
      <c r="K1732" s="41"/>
      <c r="L1732" s="42" t="s">
        <v>118</v>
      </c>
      <c r="M1732" s="79">
        <v>1013</v>
      </c>
      <c r="N1732" s="80">
        <v>769000</v>
      </c>
      <c r="O1732" s="81"/>
      <c r="P1732" s="77">
        <v>769000</v>
      </c>
      <c r="Q1732" s="79">
        <v>1048</v>
      </c>
      <c r="R1732" s="77">
        <v>787000</v>
      </c>
      <c r="S1732" s="41"/>
      <c r="T1732" s="41" t="s">
        <v>6234</v>
      </c>
      <c r="U1732" s="41" t="s">
        <v>6249</v>
      </c>
      <c r="V1732" s="84"/>
      <c r="W1732" s="85"/>
      <c r="X1732" s="84" t="s">
        <v>644</v>
      </c>
      <c r="Y1732" s="84"/>
      <c r="Z1732" s="84" t="s">
        <v>3214</v>
      </c>
      <c r="AA1732" s="62">
        <v>43294</v>
      </c>
    </row>
    <row r="1733" spans="1:27" ht="31.5" x14ac:dyDescent="0.25">
      <c r="A1733" s="76">
        <v>1731</v>
      </c>
      <c r="B1733" s="35" t="s">
        <v>6359</v>
      </c>
      <c r="C1733" s="35" t="s">
        <v>6355</v>
      </c>
      <c r="D1733" s="38" t="s">
        <v>6356</v>
      </c>
      <c r="E1733" s="83" t="s">
        <v>638</v>
      </c>
      <c r="F1733" s="35" t="s">
        <v>5745</v>
      </c>
      <c r="G1733" s="35">
        <v>1026</v>
      </c>
      <c r="H1733" s="32" t="s">
        <v>6245</v>
      </c>
      <c r="I1733" s="77">
        <v>917000</v>
      </c>
      <c r="J1733" s="78"/>
      <c r="K1733" s="41"/>
      <c r="L1733" s="42" t="s">
        <v>118</v>
      </c>
      <c r="M1733" s="79">
        <v>1015</v>
      </c>
      <c r="N1733" s="80">
        <v>899000</v>
      </c>
      <c r="O1733" s="81"/>
      <c r="P1733" s="77">
        <v>899000</v>
      </c>
      <c r="Q1733" s="79">
        <v>1050</v>
      </c>
      <c r="R1733" s="77">
        <v>917000</v>
      </c>
      <c r="S1733" s="41"/>
      <c r="T1733" s="41" t="s">
        <v>6234</v>
      </c>
      <c r="U1733" s="41" t="s">
        <v>6246</v>
      </c>
      <c r="V1733" s="84"/>
      <c r="W1733" s="85"/>
      <c r="X1733" s="84" t="s">
        <v>644</v>
      </c>
      <c r="Y1733" s="84"/>
      <c r="Z1733" s="84" t="s">
        <v>3214</v>
      </c>
      <c r="AA1733" s="62">
        <v>43294</v>
      </c>
    </row>
    <row r="1734" spans="1:27" ht="31.5" x14ac:dyDescent="0.25">
      <c r="A1734" s="76">
        <v>1732</v>
      </c>
      <c r="B1734" s="35" t="s">
        <v>6360</v>
      </c>
      <c r="C1734" s="35" t="s">
        <v>6361</v>
      </c>
      <c r="D1734" s="38" t="s">
        <v>6362</v>
      </c>
      <c r="E1734" s="83" t="s">
        <v>638</v>
      </c>
      <c r="F1734" s="35" t="s">
        <v>5745</v>
      </c>
      <c r="G1734" s="35">
        <v>1026</v>
      </c>
      <c r="H1734" s="32" t="s">
        <v>6245</v>
      </c>
      <c r="I1734" s="77">
        <v>917000</v>
      </c>
      <c r="J1734" s="78"/>
      <c r="K1734" s="41"/>
      <c r="L1734" s="42" t="s">
        <v>118</v>
      </c>
      <c r="M1734" s="79">
        <v>1015</v>
      </c>
      <c r="N1734" s="80">
        <v>899000</v>
      </c>
      <c r="O1734" s="81"/>
      <c r="P1734" s="77">
        <v>899000</v>
      </c>
      <c r="Q1734" s="79">
        <v>1050</v>
      </c>
      <c r="R1734" s="77">
        <v>917000</v>
      </c>
      <c r="S1734" s="41"/>
      <c r="T1734" s="41" t="s">
        <v>6234</v>
      </c>
      <c r="U1734" s="41" t="s">
        <v>6246</v>
      </c>
      <c r="V1734" s="84"/>
      <c r="W1734" s="85"/>
      <c r="X1734" s="84" t="s">
        <v>644</v>
      </c>
      <c r="Y1734" s="84"/>
      <c r="Z1734" s="84" t="s">
        <v>3214</v>
      </c>
      <c r="AA1734" s="62">
        <v>43294</v>
      </c>
    </row>
    <row r="1735" spans="1:27" ht="31.5" x14ac:dyDescent="0.25">
      <c r="A1735" s="76">
        <v>1733</v>
      </c>
      <c r="B1735" s="35" t="s">
        <v>6363</v>
      </c>
      <c r="C1735" s="35" t="s">
        <v>6361</v>
      </c>
      <c r="D1735" s="38" t="s">
        <v>6362</v>
      </c>
      <c r="E1735" s="83" t="s">
        <v>638</v>
      </c>
      <c r="F1735" s="35" t="s">
        <v>5745</v>
      </c>
      <c r="G1735" s="35">
        <v>1024</v>
      </c>
      <c r="H1735" s="32" t="s">
        <v>6248</v>
      </c>
      <c r="I1735" s="77">
        <v>787000</v>
      </c>
      <c r="J1735" s="78"/>
      <c r="K1735" s="41"/>
      <c r="L1735" s="42" t="s">
        <v>118</v>
      </c>
      <c r="M1735" s="79">
        <v>1013</v>
      </c>
      <c r="N1735" s="80">
        <v>769000</v>
      </c>
      <c r="O1735" s="81"/>
      <c r="P1735" s="77">
        <v>769000</v>
      </c>
      <c r="Q1735" s="79">
        <v>1048</v>
      </c>
      <c r="R1735" s="77">
        <v>787000</v>
      </c>
      <c r="S1735" s="41"/>
      <c r="T1735" s="41" t="s">
        <v>6234</v>
      </c>
      <c r="U1735" s="41" t="s">
        <v>6249</v>
      </c>
      <c r="V1735" s="84"/>
      <c r="W1735" s="85"/>
      <c r="X1735" s="84" t="s">
        <v>644</v>
      </c>
      <c r="Y1735" s="84"/>
      <c r="Z1735" s="84" t="s">
        <v>3214</v>
      </c>
      <c r="AA1735" s="62">
        <v>43294</v>
      </c>
    </row>
    <row r="1736" spans="1:27" ht="31.5" x14ac:dyDescent="0.25">
      <c r="A1736" s="76">
        <v>1734</v>
      </c>
      <c r="B1736" s="35" t="s">
        <v>6364</v>
      </c>
      <c r="C1736" s="35" t="s">
        <v>6361</v>
      </c>
      <c r="D1736" s="38" t="s">
        <v>6362</v>
      </c>
      <c r="E1736" s="83" t="s">
        <v>638</v>
      </c>
      <c r="F1736" s="35" t="s">
        <v>5745</v>
      </c>
      <c r="G1736" s="35">
        <v>1025</v>
      </c>
      <c r="H1736" s="32" t="s">
        <v>6254</v>
      </c>
      <c r="I1736" s="77">
        <v>418000</v>
      </c>
      <c r="J1736" s="78"/>
      <c r="K1736" s="41"/>
      <c r="L1736" s="42" t="s">
        <v>118</v>
      </c>
      <c r="M1736" s="79">
        <v>1014</v>
      </c>
      <c r="N1736" s="80">
        <v>409000</v>
      </c>
      <c r="O1736" s="81"/>
      <c r="P1736" s="77">
        <v>409000</v>
      </c>
      <c r="Q1736" s="79">
        <v>1049</v>
      </c>
      <c r="R1736" s="77">
        <v>418000</v>
      </c>
      <c r="S1736" s="41"/>
      <c r="T1736" s="41" t="s">
        <v>6234</v>
      </c>
      <c r="U1736" s="41" t="s">
        <v>6255</v>
      </c>
      <c r="V1736" s="84"/>
      <c r="W1736" s="85"/>
      <c r="X1736" s="84" t="s">
        <v>644</v>
      </c>
      <c r="Y1736" s="84"/>
      <c r="Z1736" s="84" t="s">
        <v>3214</v>
      </c>
      <c r="AA1736" s="62">
        <v>43294</v>
      </c>
    </row>
    <row r="1737" spans="1:27" ht="31.5" x14ac:dyDescent="0.25">
      <c r="A1737" s="76">
        <v>1735</v>
      </c>
      <c r="B1737" s="35" t="s">
        <v>6365</v>
      </c>
      <c r="C1737" s="35" t="s">
        <v>6361</v>
      </c>
      <c r="D1737" s="38" t="s">
        <v>6362</v>
      </c>
      <c r="E1737" s="83" t="s">
        <v>638</v>
      </c>
      <c r="F1737" s="35" t="s">
        <v>5745</v>
      </c>
      <c r="G1737" s="35">
        <v>1023</v>
      </c>
      <c r="H1737" s="32" t="s">
        <v>6251</v>
      </c>
      <c r="I1737" s="77">
        <v>557000</v>
      </c>
      <c r="J1737" s="78"/>
      <c r="K1737" s="41"/>
      <c r="L1737" s="42" t="s">
        <v>118</v>
      </c>
      <c r="M1737" s="79">
        <v>1012</v>
      </c>
      <c r="N1737" s="80">
        <v>539000</v>
      </c>
      <c r="O1737" s="81"/>
      <c r="P1737" s="77">
        <v>539000</v>
      </c>
      <c r="Q1737" s="79">
        <v>1047</v>
      </c>
      <c r="R1737" s="77">
        <v>557000</v>
      </c>
      <c r="S1737" s="41"/>
      <c r="T1737" s="41" t="s">
        <v>6234</v>
      </c>
      <c r="U1737" s="41" t="s">
        <v>6252</v>
      </c>
      <c r="V1737" s="84"/>
      <c r="W1737" s="85"/>
      <c r="X1737" s="84" t="s">
        <v>644</v>
      </c>
      <c r="Y1737" s="84"/>
      <c r="Z1737" s="84" t="s">
        <v>3214</v>
      </c>
      <c r="AA1737" s="62">
        <v>43294</v>
      </c>
    </row>
    <row r="1738" spans="1:27" ht="15.75" x14ac:dyDescent="0.25">
      <c r="A1738" s="76">
        <v>1736</v>
      </c>
      <c r="B1738" s="35" t="s">
        <v>6366</v>
      </c>
      <c r="C1738" s="35" t="s">
        <v>6367</v>
      </c>
      <c r="D1738" s="38" t="s">
        <v>6368</v>
      </c>
      <c r="E1738" s="83" t="s">
        <v>679</v>
      </c>
      <c r="F1738" s="35" t="s">
        <v>639</v>
      </c>
      <c r="G1738" s="35">
        <v>1036</v>
      </c>
      <c r="H1738" s="32" t="s">
        <v>6369</v>
      </c>
      <c r="I1738" s="77">
        <v>101000</v>
      </c>
      <c r="J1738" s="78"/>
      <c r="K1738" s="41"/>
      <c r="L1738" s="42" t="s">
        <v>118</v>
      </c>
      <c r="M1738" s="79">
        <v>1025</v>
      </c>
      <c r="N1738" s="80">
        <v>98600</v>
      </c>
      <c r="O1738" s="81"/>
      <c r="P1738" s="77">
        <v>98600</v>
      </c>
      <c r="Q1738" s="79">
        <v>1060</v>
      </c>
      <c r="R1738" s="77">
        <v>101000</v>
      </c>
      <c r="S1738" s="41"/>
      <c r="T1738" s="41" t="s">
        <v>6234</v>
      </c>
      <c r="U1738" s="41" t="s">
        <v>6370</v>
      </c>
      <c r="V1738" s="84"/>
      <c r="W1738" s="85"/>
      <c r="X1738" s="84" t="s">
        <v>644</v>
      </c>
      <c r="Y1738" s="84"/>
      <c r="Z1738" s="84" t="s">
        <v>688</v>
      </c>
      <c r="AA1738" s="62">
        <v>43294</v>
      </c>
    </row>
    <row r="1739" spans="1:27" ht="15.75" x14ac:dyDescent="0.25">
      <c r="A1739" s="76">
        <v>1737</v>
      </c>
      <c r="B1739" s="35" t="s">
        <v>6371</v>
      </c>
      <c r="C1739" s="35" t="s">
        <v>6372</v>
      </c>
      <c r="D1739" s="38" t="s">
        <v>6373</v>
      </c>
      <c r="E1739" s="83" t="s">
        <v>679</v>
      </c>
      <c r="F1739" s="35" t="s">
        <v>639</v>
      </c>
      <c r="G1739" s="35">
        <v>1035</v>
      </c>
      <c r="H1739" s="32" t="s">
        <v>6374</v>
      </c>
      <c r="I1739" s="77">
        <v>187000</v>
      </c>
      <c r="J1739" s="78"/>
      <c r="K1739" s="41"/>
      <c r="L1739" s="42" t="s">
        <v>118</v>
      </c>
      <c r="M1739" s="79">
        <v>1024</v>
      </c>
      <c r="N1739" s="80">
        <v>180000</v>
      </c>
      <c r="O1739" s="81"/>
      <c r="P1739" s="77">
        <v>180000</v>
      </c>
      <c r="Q1739" s="79">
        <v>1059</v>
      </c>
      <c r="R1739" s="77">
        <v>187000</v>
      </c>
      <c r="S1739" s="41"/>
      <c r="T1739" s="41" t="s">
        <v>6234</v>
      </c>
      <c r="U1739" s="41" t="s">
        <v>6375</v>
      </c>
      <c r="V1739" s="84"/>
      <c r="W1739" s="85"/>
      <c r="X1739" s="84" t="s">
        <v>644</v>
      </c>
      <c r="Y1739" s="84"/>
      <c r="Z1739" s="84" t="s">
        <v>688</v>
      </c>
      <c r="AA1739" s="62">
        <v>43294</v>
      </c>
    </row>
    <row r="1740" spans="1:27" ht="15.75" x14ac:dyDescent="0.25">
      <c r="A1740" s="76">
        <v>1738</v>
      </c>
      <c r="B1740" s="35" t="s">
        <v>6376</v>
      </c>
      <c r="C1740" s="35" t="s">
        <v>6377</v>
      </c>
      <c r="D1740" s="38" t="s">
        <v>6378</v>
      </c>
      <c r="E1740" s="83" t="s">
        <v>679</v>
      </c>
      <c r="F1740" s="35" t="s">
        <v>639</v>
      </c>
      <c r="G1740" s="35">
        <v>1018</v>
      </c>
      <c r="H1740" s="32" t="s">
        <v>6379</v>
      </c>
      <c r="I1740" s="77">
        <v>156000</v>
      </c>
      <c r="J1740" s="78"/>
      <c r="K1740" s="41"/>
      <c r="L1740" s="42" t="s">
        <v>118</v>
      </c>
      <c r="M1740" s="79">
        <v>1007</v>
      </c>
      <c r="N1740" s="80">
        <v>151000</v>
      </c>
      <c r="O1740" s="81"/>
      <c r="P1740" s="77">
        <v>151000</v>
      </c>
      <c r="Q1740" s="79">
        <v>1042</v>
      </c>
      <c r="R1740" s="77">
        <v>156000</v>
      </c>
      <c r="S1740" s="41"/>
      <c r="T1740" s="41" t="s">
        <v>6234</v>
      </c>
      <c r="U1740" s="41" t="s">
        <v>6380</v>
      </c>
      <c r="V1740" s="84"/>
      <c r="W1740" s="85"/>
      <c r="X1740" s="84" t="s">
        <v>644</v>
      </c>
      <c r="Y1740" s="84"/>
      <c r="Z1740" s="84" t="s">
        <v>3214</v>
      </c>
      <c r="AA1740" s="62">
        <v>43294</v>
      </c>
    </row>
    <row r="1741" spans="1:27" ht="15.75" x14ac:dyDescent="0.25">
      <c r="A1741" s="76">
        <v>1739</v>
      </c>
      <c r="B1741" s="35" t="s">
        <v>6381</v>
      </c>
      <c r="C1741" s="35" t="s">
        <v>6382</v>
      </c>
      <c r="D1741" s="38" t="s">
        <v>6383</v>
      </c>
      <c r="E1741" s="83" t="s">
        <v>679</v>
      </c>
      <c r="F1741" s="35" t="s">
        <v>639</v>
      </c>
      <c r="G1741" s="35">
        <v>1042</v>
      </c>
      <c r="H1741" s="32" t="s">
        <v>6303</v>
      </c>
      <c r="I1741" s="77">
        <v>243000</v>
      </c>
      <c r="J1741" s="78"/>
      <c r="K1741" s="41"/>
      <c r="L1741" s="42" t="s">
        <v>118</v>
      </c>
      <c r="M1741" s="79">
        <v>1031</v>
      </c>
      <c r="N1741" s="80">
        <v>234000</v>
      </c>
      <c r="O1741" s="81"/>
      <c r="P1741" s="77">
        <v>234000</v>
      </c>
      <c r="Q1741" s="79">
        <v>1066</v>
      </c>
      <c r="R1741" s="77">
        <v>243000</v>
      </c>
      <c r="S1741" s="41"/>
      <c r="T1741" s="41" t="s">
        <v>6234</v>
      </c>
      <c r="U1741" s="41" t="s">
        <v>6304</v>
      </c>
      <c r="V1741" s="84"/>
      <c r="W1741" s="85"/>
      <c r="X1741" s="84" t="s">
        <v>644</v>
      </c>
      <c r="Y1741" s="84"/>
      <c r="Z1741" s="84" t="s">
        <v>3214</v>
      </c>
      <c r="AA1741" s="62">
        <v>43294</v>
      </c>
    </row>
    <row r="1742" spans="1:27" ht="15.75" x14ac:dyDescent="0.25">
      <c r="A1742" s="76">
        <v>1740</v>
      </c>
      <c r="B1742" s="35" t="s">
        <v>6384</v>
      </c>
      <c r="C1742" s="35" t="s">
        <v>6385</v>
      </c>
      <c r="D1742" s="38" t="s">
        <v>6386</v>
      </c>
      <c r="E1742" s="83" t="s">
        <v>679</v>
      </c>
      <c r="F1742" s="35" t="s">
        <v>639</v>
      </c>
      <c r="G1742" s="35">
        <v>1029</v>
      </c>
      <c r="H1742" s="32" t="s">
        <v>6320</v>
      </c>
      <c r="I1742" s="77">
        <v>333000</v>
      </c>
      <c r="J1742" s="78"/>
      <c r="K1742" s="41"/>
      <c r="L1742" s="42" t="s">
        <v>118</v>
      </c>
      <c r="M1742" s="79">
        <v>1018</v>
      </c>
      <c r="N1742" s="80">
        <v>324000</v>
      </c>
      <c r="O1742" s="81"/>
      <c r="P1742" s="77">
        <v>324000</v>
      </c>
      <c r="Q1742" s="79">
        <v>1053</v>
      </c>
      <c r="R1742" s="77">
        <v>333000</v>
      </c>
      <c r="S1742" s="41"/>
      <c r="T1742" s="41" t="s">
        <v>6234</v>
      </c>
      <c r="U1742" s="41" t="s">
        <v>6321</v>
      </c>
      <c r="V1742" s="84"/>
      <c r="W1742" s="85"/>
      <c r="X1742" s="84" t="s">
        <v>644</v>
      </c>
      <c r="Y1742" s="84"/>
      <c r="Z1742" s="84" t="s">
        <v>3214</v>
      </c>
      <c r="AA1742" s="62">
        <v>43294</v>
      </c>
    </row>
    <row r="1743" spans="1:27" ht="15.75" x14ac:dyDescent="0.25">
      <c r="A1743" s="76">
        <v>1741</v>
      </c>
      <c r="B1743" s="35" t="s">
        <v>6387</v>
      </c>
      <c r="C1743" s="35" t="s">
        <v>6388</v>
      </c>
      <c r="D1743" s="38" t="s">
        <v>6389</v>
      </c>
      <c r="E1743" s="83" t="s">
        <v>679</v>
      </c>
      <c r="F1743" s="35" t="s">
        <v>639</v>
      </c>
      <c r="G1743" s="35">
        <v>1029</v>
      </c>
      <c r="H1743" s="32" t="s">
        <v>6320</v>
      </c>
      <c r="I1743" s="77">
        <v>333000</v>
      </c>
      <c r="J1743" s="78"/>
      <c r="K1743" s="41"/>
      <c r="L1743" s="42" t="s">
        <v>118</v>
      </c>
      <c r="M1743" s="79">
        <v>1018</v>
      </c>
      <c r="N1743" s="80">
        <v>324000</v>
      </c>
      <c r="O1743" s="81"/>
      <c r="P1743" s="77">
        <v>324000</v>
      </c>
      <c r="Q1743" s="79">
        <v>1053</v>
      </c>
      <c r="R1743" s="77">
        <v>333000</v>
      </c>
      <c r="S1743" s="41"/>
      <c r="T1743" s="41" t="s">
        <v>6234</v>
      </c>
      <c r="U1743" s="41" t="s">
        <v>6321</v>
      </c>
      <c r="V1743" s="84"/>
      <c r="W1743" s="85"/>
      <c r="X1743" s="84" t="s">
        <v>644</v>
      </c>
      <c r="Y1743" s="84"/>
      <c r="Z1743" s="84" t="s">
        <v>3214</v>
      </c>
      <c r="AA1743" s="62">
        <v>43294</v>
      </c>
    </row>
    <row r="1744" spans="1:27" ht="31.5" x14ac:dyDescent="0.25">
      <c r="A1744" s="76">
        <v>1742</v>
      </c>
      <c r="B1744" s="35" t="s">
        <v>6390</v>
      </c>
      <c r="C1744" s="35" t="s">
        <v>6391</v>
      </c>
      <c r="D1744" s="38" t="s">
        <v>6392</v>
      </c>
      <c r="E1744" s="83" t="s">
        <v>679</v>
      </c>
      <c r="F1744" s="35" t="s">
        <v>639</v>
      </c>
      <c r="G1744" s="35">
        <v>1046</v>
      </c>
      <c r="H1744" s="32" t="s">
        <v>6393</v>
      </c>
      <c r="I1744" s="77">
        <v>208000</v>
      </c>
      <c r="J1744" s="78"/>
      <c r="K1744" s="41"/>
      <c r="L1744" s="42" t="s">
        <v>118</v>
      </c>
      <c r="M1744" s="79">
        <v>1035</v>
      </c>
      <c r="N1744" s="80">
        <v>199000</v>
      </c>
      <c r="O1744" s="81"/>
      <c r="P1744" s="77">
        <v>199000</v>
      </c>
      <c r="Q1744" s="79">
        <v>1070</v>
      </c>
      <c r="R1744" s="77">
        <v>208000</v>
      </c>
      <c r="S1744" s="41"/>
      <c r="T1744" s="41" t="s">
        <v>6234</v>
      </c>
      <c r="U1744" s="41" t="s">
        <v>6394</v>
      </c>
      <c r="V1744" s="84"/>
      <c r="W1744" s="85"/>
      <c r="X1744" s="84" t="s">
        <v>644</v>
      </c>
      <c r="Y1744" s="84"/>
      <c r="Z1744" s="84" t="s">
        <v>3214</v>
      </c>
      <c r="AA1744" s="62">
        <v>43294</v>
      </c>
    </row>
    <row r="1745" spans="1:27" ht="15.75" x14ac:dyDescent="0.25">
      <c r="A1745" s="76">
        <v>1743</v>
      </c>
      <c r="B1745" s="35" t="s">
        <v>6395</v>
      </c>
      <c r="C1745" s="35" t="s">
        <v>6396</v>
      </c>
      <c r="D1745" s="38" t="s">
        <v>6397</v>
      </c>
      <c r="E1745" s="83" t="s">
        <v>679</v>
      </c>
      <c r="F1745" s="35" t="s">
        <v>639</v>
      </c>
      <c r="G1745" s="35">
        <v>1046</v>
      </c>
      <c r="H1745" s="32" t="s">
        <v>6393</v>
      </c>
      <c r="I1745" s="77">
        <v>208000</v>
      </c>
      <c r="J1745" s="78"/>
      <c r="K1745" s="41"/>
      <c r="L1745" s="42" t="s">
        <v>118</v>
      </c>
      <c r="M1745" s="79">
        <v>1035</v>
      </c>
      <c r="N1745" s="80">
        <v>199000</v>
      </c>
      <c r="O1745" s="81"/>
      <c r="P1745" s="77">
        <v>199000</v>
      </c>
      <c r="Q1745" s="79">
        <v>1070</v>
      </c>
      <c r="R1745" s="77">
        <v>208000</v>
      </c>
      <c r="S1745" s="41"/>
      <c r="T1745" s="41" t="s">
        <v>6234</v>
      </c>
      <c r="U1745" s="41" t="s">
        <v>6394</v>
      </c>
      <c r="V1745" s="84"/>
      <c r="W1745" s="85"/>
      <c r="X1745" s="84" t="s">
        <v>644</v>
      </c>
      <c r="Y1745" s="84"/>
      <c r="Z1745" s="84" t="s">
        <v>3214</v>
      </c>
      <c r="AA1745" s="62">
        <v>43294</v>
      </c>
    </row>
    <row r="1746" spans="1:27" ht="15.75" x14ac:dyDescent="0.25">
      <c r="A1746" s="76">
        <v>1744</v>
      </c>
      <c r="B1746" s="35" t="s">
        <v>6398</v>
      </c>
      <c r="C1746" s="35" t="s">
        <v>6399</v>
      </c>
      <c r="D1746" s="38" t="s">
        <v>6400</v>
      </c>
      <c r="E1746" s="83" t="s">
        <v>679</v>
      </c>
      <c r="F1746" s="35" t="s">
        <v>639</v>
      </c>
      <c r="G1746" s="35">
        <v>1046</v>
      </c>
      <c r="H1746" s="32" t="s">
        <v>6393</v>
      </c>
      <c r="I1746" s="77">
        <v>208000</v>
      </c>
      <c r="J1746" s="78"/>
      <c r="K1746" s="41"/>
      <c r="L1746" s="42" t="s">
        <v>118</v>
      </c>
      <c r="M1746" s="79">
        <v>1035</v>
      </c>
      <c r="N1746" s="80">
        <v>199000</v>
      </c>
      <c r="O1746" s="81"/>
      <c r="P1746" s="77">
        <v>199000</v>
      </c>
      <c r="Q1746" s="79">
        <v>1070</v>
      </c>
      <c r="R1746" s="77">
        <v>208000</v>
      </c>
      <c r="S1746" s="41"/>
      <c r="T1746" s="41" t="s">
        <v>6234</v>
      </c>
      <c r="U1746" s="41" t="s">
        <v>6394</v>
      </c>
      <c r="V1746" s="84"/>
      <c r="W1746" s="85"/>
      <c r="X1746" s="84" t="s">
        <v>644</v>
      </c>
      <c r="Y1746" s="84"/>
      <c r="Z1746" s="84" t="s">
        <v>3214</v>
      </c>
      <c r="AA1746" s="62">
        <v>43294</v>
      </c>
    </row>
    <row r="1747" spans="1:27" ht="15.75" x14ac:dyDescent="0.25">
      <c r="A1747" s="76">
        <v>1745</v>
      </c>
      <c r="B1747" s="35" t="s">
        <v>6401</v>
      </c>
      <c r="C1747" s="35" t="s">
        <v>6402</v>
      </c>
      <c r="D1747" s="38" t="s">
        <v>6403</v>
      </c>
      <c r="E1747" s="83" t="s">
        <v>679</v>
      </c>
      <c r="F1747" s="35" t="s">
        <v>649</v>
      </c>
      <c r="G1747" s="35">
        <v>1021</v>
      </c>
      <c r="H1747" s="32" t="s">
        <v>6403</v>
      </c>
      <c r="I1747" s="77">
        <v>328000</v>
      </c>
      <c r="J1747" s="78"/>
      <c r="K1747" s="41"/>
      <c r="L1747" s="42" t="s">
        <v>118</v>
      </c>
      <c r="M1747" s="79">
        <v>1010</v>
      </c>
      <c r="N1747" s="80">
        <v>316000</v>
      </c>
      <c r="O1747" s="81"/>
      <c r="P1747" s="77">
        <v>316000</v>
      </c>
      <c r="Q1747" s="79">
        <v>1045</v>
      </c>
      <c r="R1747" s="77">
        <v>328000</v>
      </c>
      <c r="S1747" s="41"/>
      <c r="T1747" s="41" t="s">
        <v>6234</v>
      </c>
      <c r="U1747" s="41" t="s">
        <v>6404</v>
      </c>
      <c r="V1747" s="84"/>
      <c r="W1747" s="85"/>
      <c r="X1747" s="84" t="s">
        <v>644</v>
      </c>
      <c r="Y1747" s="84"/>
      <c r="Z1747" s="84" t="s">
        <v>3214</v>
      </c>
      <c r="AA1747" s="62">
        <v>43294</v>
      </c>
    </row>
    <row r="1748" spans="1:27" ht="15.75" x14ac:dyDescent="0.25">
      <c r="A1748" s="76">
        <v>1746</v>
      </c>
      <c r="B1748" s="35" t="s">
        <v>6405</v>
      </c>
      <c r="C1748" s="35" t="s">
        <v>6406</v>
      </c>
      <c r="D1748" s="38" t="s">
        <v>6407</v>
      </c>
      <c r="E1748" s="83" t="s">
        <v>679</v>
      </c>
      <c r="F1748" s="35" t="s">
        <v>639</v>
      </c>
      <c r="G1748" s="35">
        <v>1027</v>
      </c>
      <c r="H1748" s="32" t="s">
        <v>6408</v>
      </c>
      <c r="I1748" s="77">
        <v>268000</v>
      </c>
      <c r="J1748" s="78"/>
      <c r="K1748" s="41"/>
      <c r="L1748" s="42" t="s">
        <v>118</v>
      </c>
      <c r="M1748" s="79">
        <v>1016</v>
      </c>
      <c r="N1748" s="80">
        <v>261000</v>
      </c>
      <c r="O1748" s="81"/>
      <c r="P1748" s="77">
        <v>261000</v>
      </c>
      <c r="Q1748" s="79">
        <v>1051</v>
      </c>
      <c r="R1748" s="77">
        <v>268000</v>
      </c>
      <c r="S1748" s="41"/>
      <c r="T1748" s="41" t="s">
        <v>6234</v>
      </c>
      <c r="U1748" s="41" t="s">
        <v>6409</v>
      </c>
      <c r="V1748" s="84"/>
      <c r="W1748" s="85"/>
      <c r="X1748" s="84" t="s">
        <v>644</v>
      </c>
      <c r="Y1748" s="84"/>
      <c r="Z1748" s="84" t="s">
        <v>3214</v>
      </c>
      <c r="AA1748" s="62">
        <v>43294</v>
      </c>
    </row>
    <row r="1749" spans="1:27" ht="15.75" x14ac:dyDescent="0.25">
      <c r="A1749" s="76">
        <v>1747</v>
      </c>
      <c r="B1749" s="35" t="s">
        <v>6410</v>
      </c>
      <c r="C1749" s="35" t="s">
        <v>6406</v>
      </c>
      <c r="D1749" s="38" t="s">
        <v>6407</v>
      </c>
      <c r="E1749" s="83" t="s">
        <v>679</v>
      </c>
      <c r="F1749" s="35" t="s">
        <v>639</v>
      </c>
      <c r="G1749" s="35">
        <v>1028</v>
      </c>
      <c r="H1749" s="32" t="s">
        <v>6411</v>
      </c>
      <c r="I1749" s="77">
        <v>378000</v>
      </c>
      <c r="J1749" s="78"/>
      <c r="K1749" s="41"/>
      <c r="L1749" s="42" t="s">
        <v>118</v>
      </c>
      <c r="M1749" s="79">
        <v>1017</v>
      </c>
      <c r="N1749" s="80">
        <v>369000</v>
      </c>
      <c r="O1749" s="81"/>
      <c r="P1749" s="77">
        <v>369000</v>
      </c>
      <c r="Q1749" s="79">
        <v>1052</v>
      </c>
      <c r="R1749" s="77">
        <v>378000</v>
      </c>
      <c r="S1749" s="41"/>
      <c r="T1749" s="41" t="s">
        <v>6234</v>
      </c>
      <c r="U1749" s="41" t="s">
        <v>6412</v>
      </c>
      <c r="V1749" s="84"/>
      <c r="W1749" s="85"/>
      <c r="X1749" s="84" t="s">
        <v>644</v>
      </c>
      <c r="Y1749" s="84"/>
      <c r="Z1749" s="84" t="s">
        <v>3214</v>
      </c>
      <c r="AA1749" s="62">
        <v>43294</v>
      </c>
    </row>
    <row r="1750" spans="1:27" ht="15.75" x14ac:dyDescent="0.25">
      <c r="A1750" s="76">
        <v>1748</v>
      </c>
      <c r="B1750" s="35" t="s">
        <v>6413</v>
      </c>
      <c r="C1750" s="35" t="s">
        <v>6414</v>
      </c>
      <c r="D1750" s="38" t="s">
        <v>6415</v>
      </c>
      <c r="E1750" s="83" t="s">
        <v>679</v>
      </c>
      <c r="F1750" s="35" t="s">
        <v>639</v>
      </c>
      <c r="G1750" s="35">
        <v>1046</v>
      </c>
      <c r="H1750" s="32" t="s">
        <v>6393</v>
      </c>
      <c r="I1750" s="77">
        <v>208000</v>
      </c>
      <c r="J1750" s="78"/>
      <c r="K1750" s="41"/>
      <c r="L1750" s="42" t="s">
        <v>118</v>
      </c>
      <c r="M1750" s="79">
        <v>1035</v>
      </c>
      <c r="N1750" s="80">
        <v>199000</v>
      </c>
      <c r="O1750" s="81"/>
      <c r="P1750" s="77">
        <v>199000</v>
      </c>
      <c r="Q1750" s="79">
        <v>1070</v>
      </c>
      <c r="R1750" s="77">
        <v>208000</v>
      </c>
      <c r="S1750" s="41"/>
      <c r="T1750" s="41" t="s">
        <v>6234</v>
      </c>
      <c r="U1750" s="41" t="s">
        <v>6394</v>
      </c>
      <c r="V1750" s="84"/>
      <c r="W1750" s="85"/>
      <c r="X1750" s="84" t="s">
        <v>644</v>
      </c>
      <c r="Y1750" s="84"/>
      <c r="Z1750" s="84" t="s">
        <v>3214</v>
      </c>
      <c r="AA1750" s="62">
        <v>43294</v>
      </c>
    </row>
    <row r="1751" spans="1:27" ht="15.75" x14ac:dyDescent="0.25">
      <c r="A1751" s="76">
        <v>1749</v>
      </c>
      <c r="B1751" s="35" t="s">
        <v>6416</v>
      </c>
      <c r="C1751" s="35" t="s">
        <v>6417</v>
      </c>
      <c r="D1751" s="38" t="s">
        <v>6418</v>
      </c>
      <c r="E1751" s="83" t="s">
        <v>801</v>
      </c>
      <c r="F1751" s="35" t="s">
        <v>5745</v>
      </c>
      <c r="G1751" s="35">
        <v>1030</v>
      </c>
      <c r="H1751" s="32" t="s">
        <v>6419</v>
      </c>
      <c r="I1751" s="77">
        <v>95200</v>
      </c>
      <c r="J1751" s="78"/>
      <c r="K1751" s="41"/>
      <c r="L1751" s="42" t="s">
        <v>118</v>
      </c>
      <c r="M1751" s="79">
        <v>1019</v>
      </c>
      <c r="N1751" s="80">
        <v>90900</v>
      </c>
      <c r="O1751" s="81"/>
      <c r="P1751" s="77">
        <v>90900</v>
      </c>
      <c r="Q1751" s="79">
        <v>1054</v>
      </c>
      <c r="R1751" s="77">
        <v>95200</v>
      </c>
      <c r="S1751" s="41"/>
      <c r="T1751" s="41" t="s">
        <v>6234</v>
      </c>
      <c r="U1751" s="41" t="s">
        <v>6420</v>
      </c>
      <c r="V1751" s="84"/>
      <c r="W1751" s="85"/>
      <c r="X1751" s="84" t="s">
        <v>644</v>
      </c>
      <c r="Y1751" s="84"/>
      <c r="Z1751" s="84" t="s">
        <v>3214</v>
      </c>
      <c r="AA1751" s="62">
        <v>43294</v>
      </c>
    </row>
    <row r="1752" spans="1:27" ht="15.75" x14ac:dyDescent="0.25">
      <c r="A1752" s="76">
        <v>1750</v>
      </c>
      <c r="B1752" s="35" t="s">
        <v>6421</v>
      </c>
      <c r="C1752" s="35" t="s">
        <v>6422</v>
      </c>
      <c r="D1752" s="38" t="s">
        <v>6423</v>
      </c>
      <c r="E1752" s="83" t="s">
        <v>801</v>
      </c>
      <c r="F1752" s="35" t="s">
        <v>639</v>
      </c>
      <c r="G1752" s="35">
        <v>1046</v>
      </c>
      <c r="H1752" s="32" t="s">
        <v>6393</v>
      </c>
      <c r="I1752" s="77">
        <v>208000</v>
      </c>
      <c r="J1752" s="78"/>
      <c r="K1752" s="41"/>
      <c r="L1752" s="42" t="s">
        <v>118</v>
      </c>
      <c r="M1752" s="79">
        <v>1035</v>
      </c>
      <c r="N1752" s="80">
        <v>199000</v>
      </c>
      <c r="O1752" s="81"/>
      <c r="P1752" s="77">
        <v>199000</v>
      </c>
      <c r="Q1752" s="79">
        <v>1070</v>
      </c>
      <c r="R1752" s="77">
        <v>208000</v>
      </c>
      <c r="S1752" s="41"/>
      <c r="T1752" s="41" t="s">
        <v>6234</v>
      </c>
      <c r="U1752" s="41" t="s">
        <v>6394</v>
      </c>
      <c r="V1752" s="84"/>
      <c r="W1752" s="85"/>
      <c r="X1752" s="84" t="s">
        <v>644</v>
      </c>
      <c r="Y1752" s="84"/>
      <c r="Z1752" s="84" t="s">
        <v>3214</v>
      </c>
      <c r="AA1752" s="62">
        <v>43294</v>
      </c>
    </row>
    <row r="1753" spans="1:27" ht="31.5" x14ac:dyDescent="0.25">
      <c r="A1753" s="76">
        <v>1751</v>
      </c>
      <c r="B1753" s="35" t="s">
        <v>6424</v>
      </c>
      <c r="C1753" s="35" t="s">
        <v>6425</v>
      </c>
      <c r="D1753" s="38" t="s">
        <v>6426</v>
      </c>
      <c r="E1753" s="83" t="s">
        <v>801</v>
      </c>
      <c r="F1753" s="35" t="s">
        <v>639</v>
      </c>
      <c r="G1753" s="35">
        <v>1030</v>
      </c>
      <c r="H1753" s="32" t="s">
        <v>6419</v>
      </c>
      <c r="I1753" s="77">
        <v>95200</v>
      </c>
      <c r="J1753" s="78"/>
      <c r="K1753" s="41"/>
      <c r="L1753" s="42" t="s">
        <v>118</v>
      </c>
      <c r="M1753" s="79">
        <v>1019</v>
      </c>
      <c r="N1753" s="80">
        <v>90900</v>
      </c>
      <c r="O1753" s="81"/>
      <c r="P1753" s="77">
        <v>90900</v>
      </c>
      <c r="Q1753" s="79">
        <v>1054</v>
      </c>
      <c r="R1753" s="77">
        <v>95200</v>
      </c>
      <c r="S1753" s="41"/>
      <c r="T1753" s="41" t="s">
        <v>6234</v>
      </c>
      <c r="U1753" s="41" t="s">
        <v>6420</v>
      </c>
      <c r="V1753" s="84"/>
      <c r="W1753" s="85"/>
      <c r="X1753" s="84" t="s">
        <v>644</v>
      </c>
      <c r="Y1753" s="84"/>
      <c r="Z1753" s="84" t="s">
        <v>3214</v>
      </c>
      <c r="AA1753" s="62">
        <v>43294</v>
      </c>
    </row>
    <row r="1754" spans="1:27" ht="15.75" x14ac:dyDescent="0.25">
      <c r="A1754" s="76">
        <v>1752</v>
      </c>
      <c r="B1754" s="35" t="s">
        <v>6427</v>
      </c>
      <c r="C1754" s="35" t="s">
        <v>6428</v>
      </c>
      <c r="D1754" s="38" t="s">
        <v>6429</v>
      </c>
      <c r="E1754" s="83" t="s">
        <v>801</v>
      </c>
      <c r="F1754" s="35" t="s">
        <v>639</v>
      </c>
      <c r="G1754" s="35">
        <v>1040</v>
      </c>
      <c r="H1754" s="32" t="s">
        <v>6430</v>
      </c>
      <c r="I1754" s="77">
        <v>36200</v>
      </c>
      <c r="J1754" s="78"/>
      <c r="K1754" s="41"/>
      <c r="L1754" s="42" t="s">
        <v>118</v>
      </c>
      <c r="M1754" s="79">
        <v>1029</v>
      </c>
      <c r="N1754" s="80">
        <v>33600</v>
      </c>
      <c r="O1754" s="81"/>
      <c r="P1754" s="77">
        <v>33600</v>
      </c>
      <c r="Q1754" s="79">
        <v>1064</v>
      </c>
      <c r="R1754" s="77">
        <v>36200</v>
      </c>
      <c r="S1754" s="41"/>
      <c r="T1754" s="41" t="s">
        <v>6234</v>
      </c>
      <c r="U1754" s="41" t="s">
        <v>6431</v>
      </c>
      <c r="V1754" s="84"/>
      <c r="W1754" s="85"/>
      <c r="X1754" s="84" t="s">
        <v>644</v>
      </c>
      <c r="Y1754" s="84"/>
      <c r="Z1754" s="84" t="s">
        <v>3214</v>
      </c>
      <c r="AA1754" s="62">
        <v>43294</v>
      </c>
    </row>
    <row r="1755" spans="1:27" ht="15.75" x14ac:dyDescent="0.25">
      <c r="A1755" s="76">
        <v>1753</v>
      </c>
      <c r="B1755" s="35" t="s">
        <v>6432</v>
      </c>
      <c r="C1755" s="35" t="s">
        <v>6433</v>
      </c>
      <c r="D1755" s="38" t="s">
        <v>6434</v>
      </c>
      <c r="E1755" s="83" t="s">
        <v>801</v>
      </c>
      <c r="F1755" s="35" t="s">
        <v>639</v>
      </c>
      <c r="G1755" s="35">
        <v>1040</v>
      </c>
      <c r="H1755" s="32" t="s">
        <v>6430</v>
      </c>
      <c r="I1755" s="77">
        <v>36200</v>
      </c>
      <c r="J1755" s="78"/>
      <c r="K1755" s="41"/>
      <c r="L1755" s="42" t="s">
        <v>118</v>
      </c>
      <c r="M1755" s="79">
        <v>1029</v>
      </c>
      <c r="N1755" s="80">
        <v>33600</v>
      </c>
      <c r="O1755" s="81"/>
      <c r="P1755" s="77">
        <v>33600</v>
      </c>
      <c r="Q1755" s="79">
        <v>1064</v>
      </c>
      <c r="R1755" s="77">
        <v>36200</v>
      </c>
      <c r="S1755" s="41"/>
      <c r="T1755" s="41" t="s">
        <v>6234</v>
      </c>
      <c r="U1755" s="41" t="s">
        <v>6431</v>
      </c>
      <c r="V1755" s="84"/>
      <c r="W1755" s="85"/>
      <c r="X1755" s="84" t="s">
        <v>644</v>
      </c>
      <c r="Y1755" s="84"/>
      <c r="Z1755" s="84" t="s">
        <v>3214</v>
      </c>
      <c r="AA1755" s="62">
        <v>43294</v>
      </c>
    </row>
    <row r="1756" spans="1:27" ht="31.5" x14ac:dyDescent="0.25">
      <c r="A1756" s="76">
        <v>1754</v>
      </c>
      <c r="B1756" s="35" t="s">
        <v>6435</v>
      </c>
      <c r="C1756" s="35" t="s">
        <v>6436</v>
      </c>
      <c r="D1756" s="38" t="s">
        <v>6437</v>
      </c>
      <c r="E1756" s="83" t="s">
        <v>801</v>
      </c>
      <c r="F1756" s="35" t="s">
        <v>811</v>
      </c>
      <c r="G1756" s="35">
        <v>1044</v>
      </c>
      <c r="H1756" s="32" t="s">
        <v>6438</v>
      </c>
      <c r="I1756" s="77">
        <v>31800</v>
      </c>
      <c r="J1756" s="78"/>
      <c r="K1756" s="41"/>
      <c r="L1756" s="42" t="s">
        <v>118</v>
      </c>
      <c r="M1756" s="79">
        <v>1033</v>
      </c>
      <c r="N1756" s="80">
        <v>30700</v>
      </c>
      <c r="O1756" s="81"/>
      <c r="P1756" s="77">
        <v>30700</v>
      </c>
      <c r="Q1756" s="79">
        <v>1068</v>
      </c>
      <c r="R1756" s="77">
        <v>31800</v>
      </c>
      <c r="S1756" s="41"/>
      <c r="T1756" s="41" t="s">
        <v>6234</v>
      </c>
      <c r="U1756" s="41" t="s">
        <v>6439</v>
      </c>
      <c r="V1756" s="84"/>
      <c r="W1756" s="85"/>
      <c r="X1756" s="84" t="s">
        <v>644</v>
      </c>
      <c r="Y1756" s="84"/>
      <c r="Z1756" s="84" t="s">
        <v>3214</v>
      </c>
      <c r="AA1756" s="62">
        <v>43294</v>
      </c>
    </row>
    <row r="1757" spans="1:27" ht="15.75" x14ac:dyDescent="0.25">
      <c r="A1757" s="76">
        <v>1755</v>
      </c>
      <c r="B1757" s="35" t="s">
        <v>6440</v>
      </c>
      <c r="C1757" s="35" t="s">
        <v>6441</v>
      </c>
      <c r="D1757" s="38" t="s">
        <v>6442</v>
      </c>
      <c r="E1757" s="83" t="s">
        <v>801</v>
      </c>
      <c r="F1757" s="35" t="s">
        <v>781</v>
      </c>
      <c r="G1757" s="35">
        <v>1042</v>
      </c>
      <c r="H1757" s="32" t="s">
        <v>6303</v>
      </c>
      <c r="I1757" s="77">
        <v>243000</v>
      </c>
      <c r="J1757" s="78"/>
      <c r="K1757" s="41"/>
      <c r="L1757" s="42" t="s">
        <v>118</v>
      </c>
      <c r="M1757" s="79">
        <v>1031</v>
      </c>
      <c r="N1757" s="80">
        <v>234000</v>
      </c>
      <c r="O1757" s="81"/>
      <c r="P1757" s="77">
        <v>234000</v>
      </c>
      <c r="Q1757" s="79">
        <v>1066</v>
      </c>
      <c r="R1757" s="77">
        <v>243000</v>
      </c>
      <c r="S1757" s="41"/>
      <c r="T1757" s="41" t="s">
        <v>6234</v>
      </c>
      <c r="U1757" s="41" t="s">
        <v>6304</v>
      </c>
      <c r="V1757" s="84"/>
      <c r="W1757" s="85"/>
      <c r="X1757" s="84" t="s">
        <v>644</v>
      </c>
      <c r="Y1757" s="84"/>
      <c r="Z1757" s="84" t="s">
        <v>3214</v>
      </c>
      <c r="AA1757" s="62">
        <v>43294</v>
      </c>
    </row>
    <row r="1758" spans="1:27" ht="15.75" x14ac:dyDescent="0.25">
      <c r="A1758" s="76">
        <v>1756</v>
      </c>
      <c r="B1758" s="35" t="s">
        <v>6443</v>
      </c>
      <c r="C1758" s="35" t="s">
        <v>6444</v>
      </c>
      <c r="D1758" s="38" t="s">
        <v>6445</v>
      </c>
      <c r="E1758" s="83" t="s">
        <v>801</v>
      </c>
      <c r="F1758" s="35" t="s">
        <v>781</v>
      </c>
      <c r="G1758" s="35">
        <v>1042</v>
      </c>
      <c r="H1758" s="32" t="s">
        <v>6303</v>
      </c>
      <c r="I1758" s="77">
        <v>243000</v>
      </c>
      <c r="J1758" s="78"/>
      <c r="K1758" s="41"/>
      <c r="L1758" s="42" t="s">
        <v>118</v>
      </c>
      <c r="M1758" s="79">
        <v>1031</v>
      </c>
      <c r="N1758" s="80">
        <v>234000</v>
      </c>
      <c r="O1758" s="81"/>
      <c r="P1758" s="77">
        <v>234000</v>
      </c>
      <c r="Q1758" s="79">
        <v>1066</v>
      </c>
      <c r="R1758" s="77">
        <v>243000</v>
      </c>
      <c r="S1758" s="41"/>
      <c r="T1758" s="41" t="s">
        <v>6234</v>
      </c>
      <c r="U1758" s="41" t="s">
        <v>6304</v>
      </c>
      <c r="V1758" s="84"/>
      <c r="W1758" s="85"/>
      <c r="X1758" s="84" t="s">
        <v>644</v>
      </c>
      <c r="Y1758" s="84"/>
      <c r="Z1758" s="84" t="s">
        <v>3214</v>
      </c>
      <c r="AA1758" s="62">
        <v>43294</v>
      </c>
    </row>
    <row r="1759" spans="1:27" ht="31.5" x14ac:dyDescent="0.25">
      <c r="A1759" s="76">
        <v>1757</v>
      </c>
      <c r="B1759" s="35" t="s">
        <v>6446</v>
      </c>
      <c r="C1759" s="35" t="s">
        <v>6447</v>
      </c>
      <c r="D1759" s="38" t="s">
        <v>6448</v>
      </c>
      <c r="E1759" s="83" t="s">
        <v>801</v>
      </c>
      <c r="F1759" s="35" t="s">
        <v>781</v>
      </c>
      <c r="G1759" s="35">
        <v>1042</v>
      </c>
      <c r="H1759" s="32" t="s">
        <v>6303</v>
      </c>
      <c r="I1759" s="77">
        <v>243000</v>
      </c>
      <c r="J1759" s="78"/>
      <c r="K1759" s="41"/>
      <c r="L1759" s="42" t="s">
        <v>118</v>
      </c>
      <c r="M1759" s="79">
        <v>1031</v>
      </c>
      <c r="N1759" s="80">
        <v>234000</v>
      </c>
      <c r="O1759" s="81"/>
      <c r="P1759" s="77">
        <v>234000</v>
      </c>
      <c r="Q1759" s="79">
        <v>1066</v>
      </c>
      <c r="R1759" s="77">
        <v>243000</v>
      </c>
      <c r="S1759" s="41"/>
      <c r="T1759" s="41" t="s">
        <v>6234</v>
      </c>
      <c r="U1759" s="41" t="s">
        <v>6304</v>
      </c>
      <c r="V1759" s="84"/>
      <c r="W1759" s="85"/>
      <c r="X1759" s="84" t="s">
        <v>644</v>
      </c>
      <c r="Y1759" s="84"/>
      <c r="Z1759" s="84" t="s">
        <v>3214</v>
      </c>
      <c r="AA1759" s="62">
        <v>43294</v>
      </c>
    </row>
    <row r="1760" spans="1:27" ht="31.5" x14ac:dyDescent="0.25">
      <c r="A1760" s="76">
        <v>1758</v>
      </c>
      <c r="B1760" s="35" t="s">
        <v>6449</v>
      </c>
      <c r="C1760" s="35" t="s">
        <v>6450</v>
      </c>
      <c r="D1760" s="38" t="s">
        <v>6451</v>
      </c>
      <c r="E1760" s="83" t="s">
        <v>638</v>
      </c>
      <c r="F1760" s="35" t="s">
        <v>660</v>
      </c>
      <c r="G1760" s="35">
        <v>1078</v>
      </c>
      <c r="H1760" s="32" t="s">
        <v>6452</v>
      </c>
      <c r="I1760" s="77">
        <v>2714000</v>
      </c>
      <c r="J1760" s="78" t="s">
        <v>6453</v>
      </c>
      <c r="K1760" s="41"/>
      <c r="L1760" s="42" t="s">
        <v>118</v>
      </c>
      <c r="M1760" s="79">
        <v>1067</v>
      </c>
      <c r="N1760" s="80">
        <v>2643000</v>
      </c>
      <c r="O1760" s="81" t="s">
        <v>6453</v>
      </c>
      <c r="P1760" s="77">
        <v>2643000</v>
      </c>
      <c r="Q1760" s="79">
        <v>1103</v>
      </c>
      <c r="R1760" s="77">
        <v>2714000</v>
      </c>
      <c r="S1760" s="41" t="s">
        <v>6453</v>
      </c>
      <c r="T1760" s="41" t="s">
        <v>6234</v>
      </c>
      <c r="U1760" s="41" t="s">
        <v>6454</v>
      </c>
      <c r="V1760" s="84"/>
      <c r="W1760" s="85"/>
      <c r="X1760" s="84" t="s">
        <v>644</v>
      </c>
      <c r="Y1760" s="84"/>
      <c r="Z1760" s="84" t="s">
        <v>3214</v>
      </c>
      <c r="AA1760" s="62">
        <v>43294</v>
      </c>
    </row>
    <row r="1761" spans="1:27" ht="31.5" x14ac:dyDescent="0.25">
      <c r="A1761" s="76">
        <v>1759</v>
      </c>
      <c r="B1761" s="35" t="s">
        <v>6455</v>
      </c>
      <c r="C1761" s="35" t="s">
        <v>6456</v>
      </c>
      <c r="D1761" s="38" t="s">
        <v>6457</v>
      </c>
      <c r="E1761" s="83" t="s">
        <v>638</v>
      </c>
      <c r="F1761" s="35" t="s">
        <v>660</v>
      </c>
      <c r="G1761" s="35">
        <v>1078</v>
      </c>
      <c r="H1761" s="32" t="s">
        <v>6452</v>
      </c>
      <c r="I1761" s="77">
        <v>2714000</v>
      </c>
      <c r="J1761" s="78" t="s">
        <v>6453</v>
      </c>
      <c r="K1761" s="41"/>
      <c r="L1761" s="42" t="s">
        <v>118</v>
      </c>
      <c r="M1761" s="79">
        <v>1067</v>
      </c>
      <c r="N1761" s="80">
        <v>2643000</v>
      </c>
      <c r="O1761" s="81" t="s">
        <v>6453</v>
      </c>
      <c r="P1761" s="77">
        <v>2643000</v>
      </c>
      <c r="Q1761" s="79">
        <v>1103</v>
      </c>
      <c r="R1761" s="77">
        <v>2714000</v>
      </c>
      <c r="S1761" s="41" t="s">
        <v>6453</v>
      </c>
      <c r="T1761" s="41" t="s">
        <v>6234</v>
      </c>
      <c r="U1761" s="41" t="s">
        <v>6454</v>
      </c>
      <c r="V1761" s="84"/>
      <c r="W1761" s="85"/>
      <c r="X1761" s="84" t="s">
        <v>644</v>
      </c>
      <c r="Y1761" s="84"/>
      <c r="Z1761" s="84" t="s">
        <v>3214</v>
      </c>
      <c r="AA1761" s="62">
        <v>43294</v>
      </c>
    </row>
    <row r="1762" spans="1:27" ht="31.5" x14ac:dyDescent="0.25">
      <c r="A1762" s="76">
        <v>1760</v>
      </c>
      <c r="B1762" s="35" t="s">
        <v>6458</v>
      </c>
      <c r="C1762" s="35" t="s">
        <v>6459</v>
      </c>
      <c r="D1762" s="38" t="s">
        <v>6460</v>
      </c>
      <c r="E1762" s="83" t="s">
        <v>638</v>
      </c>
      <c r="F1762" s="35" t="s">
        <v>660</v>
      </c>
      <c r="G1762" s="35">
        <v>1078</v>
      </c>
      <c r="H1762" s="32" t="s">
        <v>6452</v>
      </c>
      <c r="I1762" s="77">
        <v>2714000</v>
      </c>
      <c r="J1762" s="78" t="s">
        <v>6453</v>
      </c>
      <c r="K1762" s="41"/>
      <c r="L1762" s="42" t="s">
        <v>118</v>
      </c>
      <c r="M1762" s="79">
        <v>1067</v>
      </c>
      <c r="N1762" s="80">
        <v>2643000</v>
      </c>
      <c r="O1762" s="81" t="s">
        <v>6453</v>
      </c>
      <c r="P1762" s="77">
        <v>2643000</v>
      </c>
      <c r="Q1762" s="79">
        <v>1103</v>
      </c>
      <c r="R1762" s="77">
        <v>2714000</v>
      </c>
      <c r="S1762" s="41" t="s">
        <v>6453</v>
      </c>
      <c r="T1762" s="41" t="s">
        <v>6234</v>
      </c>
      <c r="U1762" s="41" t="s">
        <v>6454</v>
      </c>
      <c r="V1762" s="84"/>
      <c r="W1762" s="85"/>
      <c r="X1762" s="84" t="s">
        <v>644</v>
      </c>
      <c r="Y1762" s="84"/>
      <c r="Z1762" s="84" t="s">
        <v>3214</v>
      </c>
      <c r="AA1762" s="62">
        <v>43294</v>
      </c>
    </row>
    <row r="1763" spans="1:27" ht="31.5" x14ac:dyDescent="0.25">
      <c r="A1763" s="76">
        <v>1761</v>
      </c>
      <c r="B1763" s="35" t="s">
        <v>6461</v>
      </c>
      <c r="C1763" s="35" t="s">
        <v>6462</v>
      </c>
      <c r="D1763" s="38" t="s">
        <v>6463</v>
      </c>
      <c r="E1763" s="83" t="s">
        <v>638</v>
      </c>
      <c r="F1763" s="35" t="s">
        <v>1304</v>
      </c>
      <c r="G1763" s="35">
        <v>1078</v>
      </c>
      <c r="H1763" s="32" t="s">
        <v>6452</v>
      </c>
      <c r="I1763" s="77">
        <v>2714000</v>
      </c>
      <c r="J1763" s="78" t="s">
        <v>6453</v>
      </c>
      <c r="K1763" s="41"/>
      <c r="L1763" s="42" t="s">
        <v>118</v>
      </c>
      <c r="M1763" s="79">
        <v>1067</v>
      </c>
      <c r="N1763" s="80">
        <v>2643000</v>
      </c>
      <c r="O1763" s="81" t="s">
        <v>6453</v>
      </c>
      <c r="P1763" s="77">
        <v>2643000</v>
      </c>
      <c r="Q1763" s="79">
        <v>1103</v>
      </c>
      <c r="R1763" s="77">
        <v>2714000</v>
      </c>
      <c r="S1763" s="41" t="s">
        <v>6453</v>
      </c>
      <c r="T1763" s="41" t="s">
        <v>6234</v>
      </c>
      <c r="U1763" s="41" t="s">
        <v>6454</v>
      </c>
      <c r="V1763" s="84"/>
      <c r="W1763" s="85"/>
      <c r="X1763" s="84" t="s">
        <v>644</v>
      </c>
      <c r="Y1763" s="84"/>
      <c r="Z1763" s="84" t="s">
        <v>3214</v>
      </c>
      <c r="AA1763" s="62">
        <v>43294</v>
      </c>
    </row>
    <row r="1764" spans="1:27" ht="31.5" x14ac:dyDescent="0.25">
      <c r="A1764" s="76">
        <v>1762</v>
      </c>
      <c r="B1764" s="35" t="s">
        <v>6464</v>
      </c>
      <c r="C1764" s="35" t="s">
        <v>6465</v>
      </c>
      <c r="D1764" s="38" t="s">
        <v>6466</v>
      </c>
      <c r="E1764" s="83" t="s">
        <v>638</v>
      </c>
      <c r="F1764" s="35" t="s">
        <v>1304</v>
      </c>
      <c r="G1764" s="35">
        <v>1078</v>
      </c>
      <c r="H1764" s="32" t="s">
        <v>6452</v>
      </c>
      <c r="I1764" s="77">
        <v>2714000</v>
      </c>
      <c r="J1764" s="78" t="s">
        <v>6453</v>
      </c>
      <c r="K1764" s="41"/>
      <c r="L1764" s="42" t="s">
        <v>118</v>
      </c>
      <c r="M1764" s="79">
        <v>1067</v>
      </c>
      <c r="N1764" s="80">
        <v>2643000</v>
      </c>
      <c r="O1764" s="81" t="s">
        <v>6453</v>
      </c>
      <c r="P1764" s="77">
        <v>2643000</v>
      </c>
      <c r="Q1764" s="79">
        <v>1103</v>
      </c>
      <c r="R1764" s="77">
        <v>2714000</v>
      </c>
      <c r="S1764" s="41" t="s">
        <v>6453</v>
      </c>
      <c r="T1764" s="41" t="s">
        <v>6234</v>
      </c>
      <c r="U1764" s="41" t="s">
        <v>6454</v>
      </c>
      <c r="V1764" s="84"/>
      <c r="W1764" s="85"/>
      <c r="X1764" s="84" t="s">
        <v>644</v>
      </c>
      <c r="Y1764" s="84"/>
      <c r="Z1764" s="84" t="s">
        <v>3214</v>
      </c>
      <c r="AA1764" s="62">
        <v>43294</v>
      </c>
    </row>
    <row r="1765" spans="1:27" ht="31.5" x14ac:dyDescent="0.25">
      <c r="A1765" s="76">
        <v>1763</v>
      </c>
      <c r="B1765" s="35" t="s">
        <v>6467</v>
      </c>
      <c r="C1765" s="35" t="s">
        <v>6468</v>
      </c>
      <c r="D1765" s="38" t="s">
        <v>6469</v>
      </c>
      <c r="E1765" s="83" t="s">
        <v>638</v>
      </c>
      <c r="F1765" s="35" t="s">
        <v>660</v>
      </c>
      <c r="G1765" s="35">
        <v>1080</v>
      </c>
      <c r="H1765" s="32" t="s">
        <v>6470</v>
      </c>
      <c r="I1765" s="77">
        <v>3014000</v>
      </c>
      <c r="J1765" s="78" t="s">
        <v>6453</v>
      </c>
      <c r="K1765" s="41"/>
      <c r="L1765" s="42" t="s">
        <v>118</v>
      </c>
      <c r="M1765" s="79">
        <v>1069</v>
      </c>
      <c r="N1765" s="80">
        <v>2943000</v>
      </c>
      <c r="O1765" s="81" t="s">
        <v>6453</v>
      </c>
      <c r="P1765" s="77">
        <v>2943000</v>
      </c>
      <c r="Q1765" s="79">
        <v>1105</v>
      </c>
      <c r="R1765" s="77">
        <v>3014000</v>
      </c>
      <c r="S1765" s="41" t="s">
        <v>6453</v>
      </c>
      <c r="T1765" s="41" t="s">
        <v>6234</v>
      </c>
      <c r="U1765" s="41" t="s">
        <v>6471</v>
      </c>
      <c r="V1765" s="84"/>
      <c r="W1765" s="85"/>
      <c r="X1765" s="84" t="s">
        <v>644</v>
      </c>
      <c r="Y1765" s="84"/>
      <c r="Z1765" s="84" t="s">
        <v>3214</v>
      </c>
      <c r="AA1765" s="62">
        <v>43294</v>
      </c>
    </row>
    <row r="1766" spans="1:27" ht="31.5" x14ac:dyDescent="0.25">
      <c r="A1766" s="76">
        <v>1764</v>
      </c>
      <c r="B1766" s="35" t="s">
        <v>6472</v>
      </c>
      <c r="C1766" s="35" t="s">
        <v>6473</v>
      </c>
      <c r="D1766" s="38" t="s">
        <v>6474</v>
      </c>
      <c r="E1766" s="83" t="s">
        <v>638</v>
      </c>
      <c r="F1766" s="35" t="s">
        <v>660</v>
      </c>
      <c r="G1766" s="35">
        <v>1080</v>
      </c>
      <c r="H1766" s="32" t="s">
        <v>6470</v>
      </c>
      <c r="I1766" s="77">
        <v>3014000</v>
      </c>
      <c r="J1766" s="78" t="s">
        <v>6453</v>
      </c>
      <c r="K1766" s="41"/>
      <c r="L1766" s="42" t="s">
        <v>118</v>
      </c>
      <c r="M1766" s="79">
        <v>1069</v>
      </c>
      <c r="N1766" s="80">
        <v>2943000</v>
      </c>
      <c r="O1766" s="81" t="s">
        <v>6453</v>
      </c>
      <c r="P1766" s="77">
        <v>2943000</v>
      </c>
      <c r="Q1766" s="79">
        <v>1105</v>
      </c>
      <c r="R1766" s="77">
        <v>3014000</v>
      </c>
      <c r="S1766" s="41" t="s">
        <v>6453</v>
      </c>
      <c r="T1766" s="41" t="s">
        <v>6234</v>
      </c>
      <c r="U1766" s="41" t="s">
        <v>6471</v>
      </c>
      <c r="V1766" s="84"/>
      <c r="W1766" s="85"/>
      <c r="X1766" s="84" t="s">
        <v>644</v>
      </c>
      <c r="Y1766" s="84"/>
      <c r="Z1766" s="84" t="s">
        <v>3214</v>
      </c>
      <c r="AA1766" s="62">
        <v>43294</v>
      </c>
    </row>
    <row r="1767" spans="1:27" ht="31.5" x14ac:dyDescent="0.25">
      <c r="A1767" s="76">
        <v>1765</v>
      </c>
      <c r="B1767" s="35" t="s">
        <v>6475</v>
      </c>
      <c r="C1767" s="35" t="s">
        <v>6476</v>
      </c>
      <c r="D1767" s="38" t="s">
        <v>6477</v>
      </c>
      <c r="E1767" s="83" t="s">
        <v>638</v>
      </c>
      <c r="F1767" s="35" t="s">
        <v>660</v>
      </c>
      <c r="G1767" s="35">
        <v>1080</v>
      </c>
      <c r="H1767" s="32" t="s">
        <v>6470</v>
      </c>
      <c r="I1767" s="77">
        <v>3014000</v>
      </c>
      <c r="J1767" s="78" t="s">
        <v>6453</v>
      </c>
      <c r="K1767" s="41"/>
      <c r="L1767" s="42" t="s">
        <v>118</v>
      </c>
      <c r="M1767" s="79">
        <v>1069</v>
      </c>
      <c r="N1767" s="80">
        <v>2943000</v>
      </c>
      <c r="O1767" s="81" t="s">
        <v>6453</v>
      </c>
      <c r="P1767" s="77">
        <v>2943000</v>
      </c>
      <c r="Q1767" s="79">
        <v>1105</v>
      </c>
      <c r="R1767" s="77">
        <v>3014000</v>
      </c>
      <c r="S1767" s="41" t="s">
        <v>6453</v>
      </c>
      <c r="T1767" s="41" t="s">
        <v>6234</v>
      </c>
      <c r="U1767" s="41" t="s">
        <v>6471</v>
      </c>
      <c r="V1767" s="84"/>
      <c r="W1767" s="85"/>
      <c r="X1767" s="84" t="s">
        <v>644</v>
      </c>
      <c r="Y1767" s="84"/>
      <c r="Z1767" s="84" t="s">
        <v>3214</v>
      </c>
      <c r="AA1767" s="62">
        <v>43294</v>
      </c>
    </row>
    <row r="1768" spans="1:27" ht="31.5" x14ac:dyDescent="0.25">
      <c r="A1768" s="76">
        <v>1766</v>
      </c>
      <c r="B1768" s="35" t="s">
        <v>6478</v>
      </c>
      <c r="C1768" s="35" t="s">
        <v>6479</v>
      </c>
      <c r="D1768" s="38" t="s">
        <v>6480</v>
      </c>
      <c r="E1768" s="83" t="s">
        <v>638</v>
      </c>
      <c r="F1768" s="35" t="s">
        <v>660</v>
      </c>
      <c r="G1768" s="35">
        <v>1080</v>
      </c>
      <c r="H1768" s="32" t="s">
        <v>6470</v>
      </c>
      <c r="I1768" s="77">
        <v>3014000</v>
      </c>
      <c r="J1768" s="78" t="s">
        <v>6453</v>
      </c>
      <c r="K1768" s="41"/>
      <c r="L1768" s="42" t="s">
        <v>118</v>
      </c>
      <c r="M1768" s="79">
        <v>1069</v>
      </c>
      <c r="N1768" s="80">
        <v>2943000</v>
      </c>
      <c r="O1768" s="81" t="s">
        <v>6453</v>
      </c>
      <c r="P1768" s="77">
        <v>2943000</v>
      </c>
      <c r="Q1768" s="79">
        <v>1105</v>
      </c>
      <c r="R1768" s="77">
        <v>3014000</v>
      </c>
      <c r="S1768" s="41" t="s">
        <v>6453</v>
      </c>
      <c r="T1768" s="41" t="s">
        <v>6234</v>
      </c>
      <c r="U1768" s="41" t="s">
        <v>6471</v>
      </c>
      <c r="V1768" s="84"/>
      <c r="W1768" s="85"/>
      <c r="X1768" s="84" t="s">
        <v>644</v>
      </c>
      <c r="Y1768" s="84"/>
      <c r="Z1768" s="84" t="s">
        <v>3214</v>
      </c>
      <c r="AA1768" s="62">
        <v>43294</v>
      </c>
    </row>
    <row r="1769" spans="1:27" ht="31.5" x14ac:dyDescent="0.25">
      <c r="A1769" s="76">
        <v>1767</v>
      </c>
      <c r="B1769" s="35" t="s">
        <v>6481</v>
      </c>
      <c r="C1769" s="35" t="s">
        <v>6482</v>
      </c>
      <c r="D1769" s="38" t="s">
        <v>6483</v>
      </c>
      <c r="E1769" s="83" t="s">
        <v>638</v>
      </c>
      <c r="F1769" s="35" t="s">
        <v>660</v>
      </c>
      <c r="G1769" s="35">
        <v>1080</v>
      </c>
      <c r="H1769" s="32" t="s">
        <v>6470</v>
      </c>
      <c r="I1769" s="77">
        <v>3014000</v>
      </c>
      <c r="J1769" s="78" t="s">
        <v>6453</v>
      </c>
      <c r="K1769" s="41"/>
      <c r="L1769" s="42" t="s">
        <v>118</v>
      </c>
      <c r="M1769" s="79">
        <v>1069</v>
      </c>
      <c r="N1769" s="80">
        <v>2943000</v>
      </c>
      <c r="O1769" s="81" t="s">
        <v>6453</v>
      </c>
      <c r="P1769" s="77">
        <v>2943000</v>
      </c>
      <c r="Q1769" s="79">
        <v>1105</v>
      </c>
      <c r="R1769" s="77">
        <v>3014000</v>
      </c>
      <c r="S1769" s="41" t="s">
        <v>6453</v>
      </c>
      <c r="T1769" s="41" t="s">
        <v>6234</v>
      </c>
      <c r="U1769" s="41" t="s">
        <v>6471</v>
      </c>
      <c r="V1769" s="84"/>
      <c r="W1769" s="85"/>
      <c r="X1769" s="84" t="s">
        <v>644</v>
      </c>
      <c r="Y1769" s="84"/>
      <c r="Z1769" s="84" t="s">
        <v>3214</v>
      </c>
      <c r="AA1769" s="62">
        <v>43294</v>
      </c>
    </row>
    <row r="1770" spans="1:27" ht="31.5" x14ac:dyDescent="0.25">
      <c r="A1770" s="76">
        <v>1768</v>
      </c>
      <c r="B1770" s="35" t="s">
        <v>6484</v>
      </c>
      <c r="C1770" s="35" t="s">
        <v>6485</v>
      </c>
      <c r="D1770" s="38" t="s">
        <v>6486</v>
      </c>
      <c r="E1770" s="83" t="s">
        <v>638</v>
      </c>
      <c r="F1770" s="35" t="s">
        <v>660</v>
      </c>
      <c r="G1770" s="35">
        <v>1080</v>
      </c>
      <c r="H1770" s="32" t="s">
        <v>6470</v>
      </c>
      <c r="I1770" s="77">
        <v>3014000</v>
      </c>
      <c r="J1770" s="78" t="s">
        <v>6453</v>
      </c>
      <c r="K1770" s="41"/>
      <c r="L1770" s="42" t="s">
        <v>118</v>
      </c>
      <c r="M1770" s="79">
        <v>1069</v>
      </c>
      <c r="N1770" s="80">
        <v>2943000</v>
      </c>
      <c r="O1770" s="81" t="s">
        <v>6453</v>
      </c>
      <c r="P1770" s="77">
        <v>2943000</v>
      </c>
      <c r="Q1770" s="79">
        <v>1105</v>
      </c>
      <c r="R1770" s="77">
        <v>3014000</v>
      </c>
      <c r="S1770" s="41" t="s">
        <v>6453</v>
      </c>
      <c r="T1770" s="41" t="s">
        <v>6234</v>
      </c>
      <c r="U1770" s="41" t="s">
        <v>6471</v>
      </c>
      <c r="V1770" s="84"/>
      <c r="W1770" s="85"/>
      <c r="X1770" s="84" t="s">
        <v>644</v>
      </c>
      <c r="Y1770" s="84"/>
      <c r="Z1770" s="84" t="s">
        <v>3214</v>
      </c>
      <c r="AA1770" s="62">
        <v>43294</v>
      </c>
    </row>
    <row r="1771" spans="1:27" ht="47.25" x14ac:dyDescent="0.25">
      <c r="A1771" s="76">
        <v>1769</v>
      </c>
      <c r="B1771" s="35" t="s">
        <v>6487</v>
      </c>
      <c r="C1771" s="35" t="s">
        <v>6488</v>
      </c>
      <c r="D1771" s="38" t="s">
        <v>6489</v>
      </c>
      <c r="E1771" s="83" t="s">
        <v>638</v>
      </c>
      <c r="F1771" s="35" t="s">
        <v>1304</v>
      </c>
      <c r="G1771" s="35">
        <v>1075</v>
      </c>
      <c r="H1771" s="32" t="s">
        <v>6490</v>
      </c>
      <c r="I1771" s="77">
        <v>3491000</v>
      </c>
      <c r="J1771" s="78" t="s">
        <v>6491</v>
      </c>
      <c r="K1771" s="41"/>
      <c r="L1771" s="42" t="s">
        <v>118</v>
      </c>
      <c r="M1771" s="79">
        <v>1064</v>
      </c>
      <c r="N1771" s="80">
        <v>3407000</v>
      </c>
      <c r="O1771" s="81" t="s">
        <v>6491</v>
      </c>
      <c r="P1771" s="77">
        <v>3407000</v>
      </c>
      <c r="Q1771" s="79">
        <v>1100</v>
      </c>
      <c r="R1771" s="77">
        <v>3491000</v>
      </c>
      <c r="S1771" s="41" t="s">
        <v>6491</v>
      </c>
      <c r="T1771" s="41" t="s">
        <v>6234</v>
      </c>
      <c r="U1771" s="41" t="s">
        <v>6492</v>
      </c>
      <c r="V1771" s="84"/>
      <c r="W1771" s="85"/>
      <c r="X1771" s="84" t="s">
        <v>644</v>
      </c>
      <c r="Y1771" s="84"/>
      <c r="Z1771" s="84" t="s">
        <v>3214</v>
      </c>
      <c r="AA1771" s="62">
        <v>43294</v>
      </c>
    </row>
    <row r="1772" spans="1:27" ht="47.25" x14ac:dyDescent="0.25">
      <c r="A1772" s="76">
        <v>1770</v>
      </c>
      <c r="B1772" s="35" t="s">
        <v>6493</v>
      </c>
      <c r="C1772" s="35" t="s">
        <v>6494</v>
      </c>
      <c r="D1772" s="38" t="s">
        <v>6495</v>
      </c>
      <c r="E1772" s="83" t="s">
        <v>638</v>
      </c>
      <c r="F1772" s="35" t="s">
        <v>1304</v>
      </c>
      <c r="G1772" s="35">
        <v>1068</v>
      </c>
      <c r="H1772" s="32" t="s">
        <v>6496</v>
      </c>
      <c r="I1772" s="77">
        <v>5108000</v>
      </c>
      <c r="J1772" s="78" t="s">
        <v>6491</v>
      </c>
      <c r="K1772" s="41"/>
      <c r="L1772" s="42" t="s">
        <v>118</v>
      </c>
      <c r="M1772" s="79">
        <v>1057</v>
      </c>
      <c r="N1772" s="80">
        <v>4969000</v>
      </c>
      <c r="O1772" s="81" t="s">
        <v>6491</v>
      </c>
      <c r="P1772" s="77">
        <v>4969000</v>
      </c>
      <c r="Q1772" s="79">
        <v>1093</v>
      </c>
      <c r="R1772" s="77">
        <v>5108000</v>
      </c>
      <c r="S1772" s="41" t="s">
        <v>6491</v>
      </c>
      <c r="T1772" s="41" t="s">
        <v>6234</v>
      </c>
      <c r="U1772" s="41" t="s">
        <v>6497</v>
      </c>
      <c r="V1772" s="84"/>
      <c r="W1772" s="85"/>
      <c r="X1772" s="84" t="s">
        <v>644</v>
      </c>
      <c r="Y1772" s="84"/>
      <c r="Z1772" s="84" t="s">
        <v>3214</v>
      </c>
      <c r="AA1772" s="62">
        <v>43294</v>
      </c>
    </row>
    <row r="1773" spans="1:27" ht="47.25" x14ac:dyDescent="0.25">
      <c r="A1773" s="76">
        <v>1771</v>
      </c>
      <c r="B1773" s="35" t="s">
        <v>6498</v>
      </c>
      <c r="C1773" s="35" t="s">
        <v>6499</v>
      </c>
      <c r="D1773" s="38" t="s">
        <v>6500</v>
      </c>
      <c r="E1773" s="83" t="s">
        <v>638</v>
      </c>
      <c r="F1773" s="35" t="s">
        <v>1304</v>
      </c>
      <c r="G1773" s="35">
        <v>1067</v>
      </c>
      <c r="H1773" s="32" t="s">
        <v>6501</v>
      </c>
      <c r="I1773" s="77">
        <v>4008000</v>
      </c>
      <c r="J1773" s="78" t="s">
        <v>6491</v>
      </c>
      <c r="K1773" s="41"/>
      <c r="L1773" s="42" t="s">
        <v>118</v>
      </c>
      <c r="M1773" s="79">
        <v>1056</v>
      </c>
      <c r="N1773" s="80">
        <v>3869000</v>
      </c>
      <c r="O1773" s="81" t="s">
        <v>6491</v>
      </c>
      <c r="P1773" s="77">
        <v>3869000</v>
      </c>
      <c r="Q1773" s="79">
        <v>1092</v>
      </c>
      <c r="R1773" s="77">
        <v>4008000</v>
      </c>
      <c r="S1773" s="41" t="s">
        <v>6491</v>
      </c>
      <c r="T1773" s="41" t="s">
        <v>6234</v>
      </c>
      <c r="U1773" s="41" t="s">
        <v>6502</v>
      </c>
      <c r="V1773" s="84"/>
      <c r="W1773" s="85"/>
      <c r="X1773" s="84" t="s">
        <v>644</v>
      </c>
      <c r="Y1773" s="84"/>
      <c r="Z1773" s="84" t="s">
        <v>3214</v>
      </c>
      <c r="AA1773" s="62">
        <v>43294</v>
      </c>
    </row>
    <row r="1774" spans="1:27" ht="31.5" x14ac:dyDescent="0.25">
      <c r="A1774" s="76">
        <v>1772</v>
      </c>
      <c r="B1774" s="35" t="s">
        <v>6503</v>
      </c>
      <c r="C1774" s="35" t="s">
        <v>6504</v>
      </c>
      <c r="D1774" s="38" t="s">
        <v>6505</v>
      </c>
      <c r="E1774" s="83" t="s">
        <v>638</v>
      </c>
      <c r="F1774" s="35" t="s">
        <v>660</v>
      </c>
      <c r="G1774" s="35">
        <v>1066</v>
      </c>
      <c r="H1774" s="32" t="s">
        <v>6506</v>
      </c>
      <c r="I1774" s="77">
        <v>2446000</v>
      </c>
      <c r="J1774" s="78" t="s">
        <v>6491</v>
      </c>
      <c r="K1774" s="41"/>
      <c r="L1774" s="42" t="s">
        <v>118</v>
      </c>
      <c r="M1774" s="79">
        <v>1055</v>
      </c>
      <c r="N1774" s="80">
        <v>2335000</v>
      </c>
      <c r="O1774" s="81" t="s">
        <v>6491</v>
      </c>
      <c r="P1774" s="77">
        <v>2335000</v>
      </c>
      <c r="Q1774" s="79">
        <v>1091</v>
      </c>
      <c r="R1774" s="77">
        <v>2446000</v>
      </c>
      <c r="S1774" s="41" t="s">
        <v>6491</v>
      </c>
      <c r="T1774" s="41" t="s">
        <v>6234</v>
      </c>
      <c r="U1774" s="41" t="s">
        <v>6507</v>
      </c>
      <c r="V1774" s="84"/>
      <c r="W1774" s="85"/>
      <c r="X1774" s="84" t="s">
        <v>644</v>
      </c>
      <c r="Y1774" s="84"/>
      <c r="Z1774" s="84" t="s">
        <v>3214</v>
      </c>
      <c r="AA1774" s="62">
        <v>43294</v>
      </c>
    </row>
    <row r="1775" spans="1:27" ht="15.75" x14ac:dyDescent="0.25">
      <c r="A1775" s="76">
        <v>1773</v>
      </c>
      <c r="B1775" s="35" t="s">
        <v>6508</v>
      </c>
      <c r="C1775" s="35" t="s">
        <v>6509</v>
      </c>
      <c r="D1775" s="38" t="s">
        <v>6510</v>
      </c>
      <c r="E1775" s="83" t="s">
        <v>638</v>
      </c>
      <c r="F1775" s="35" t="s">
        <v>660</v>
      </c>
      <c r="G1775" s="35">
        <v>1065</v>
      </c>
      <c r="H1775" s="32" t="s">
        <v>6511</v>
      </c>
      <c r="I1775" s="77">
        <v>2815000</v>
      </c>
      <c r="J1775" s="78"/>
      <c r="K1775" s="41"/>
      <c r="L1775" s="42" t="s">
        <v>118</v>
      </c>
      <c r="M1775" s="79">
        <v>1054</v>
      </c>
      <c r="N1775" s="80">
        <v>2709000</v>
      </c>
      <c r="O1775" s="81"/>
      <c r="P1775" s="77">
        <v>2709000</v>
      </c>
      <c r="Q1775" s="79">
        <v>1090</v>
      </c>
      <c r="R1775" s="77">
        <v>2815000</v>
      </c>
      <c r="S1775" s="41"/>
      <c r="T1775" s="41" t="s">
        <v>6234</v>
      </c>
      <c r="U1775" s="41" t="s">
        <v>6512</v>
      </c>
      <c r="V1775" s="84"/>
      <c r="W1775" s="85"/>
      <c r="X1775" s="84" t="s">
        <v>644</v>
      </c>
      <c r="Y1775" s="84"/>
      <c r="Z1775" s="84" t="s">
        <v>3214</v>
      </c>
      <c r="AA1775" s="62">
        <v>43294</v>
      </c>
    </row>
    <row r="1776" spans="1:27" ht="15.75" x14ac:dyDescent="0.25">
      <c r="A1776" s="76">
        <v>1774</v>
      </c>
      <c r="B1776" s="35" t="s">
        <v>6513</v>
      </c>
      <c r="C1776" s="35" t="s">
        <v>6514</v>
      </c>
      <c r="D1776" s="38" t="s">
        <v>6515</v>
      </c>
      <c r="E1776" s="83" t="s">
        <v>638</v>
      </c>
      <c r="F1776" s="35" t="s">
        <v>660</v>
      </c>
      <c r="G1776" s="35">
        <v>1065</v>
      </c>
      <c r="H1776" s="32" t="s">
        <v>6511</v>
      </c>
      <c r="I1776" s="77">
        <v>2815000</v>
      </c>
      <c r="J1776" s="78"/>
      <c r="K1776" s="41"/>
      <c r="L1776" s="42" t="s">
        <v>118</v>
      </c>
      <c r="M1776" s="79">
        <v>1054</v>
      </c>
      <c r="N1776" s="80">
        <v>2709000</v>
      </c>
      <c r="O1776" s="81"/>
      <c r="P1776" s="77">
        <v>2709000</v>
      </c>
      <c r="Q1776" s="79">
        <v>1090</v>
      </c>
      <c r="R1776" s="77">
        <v>2815000</v>
      </c>
      <c r="S1776" s="41"/>
      <c r="T1776" s="41" t="s">
        <v>6234</v>
      </c>
      <c r="U1776" s="41" t="s">
        <v>6512</v>
      </c>
      <c r="V1776" s="84"/>
      <c r="W1776" s="85"/>
      <c r="X1776" s="84" t="s">
        <v>644</v>
      </c>
      <c r="Y1776" s="84"/>
      <c r="Z1776" s="84" t="s">
        <v>3214</v>
      </c>
      <c r="AA1776" s="62">
        <v>43294</v>
      </c>
    </row>
    <row r="1777" spans="1:27" ht="15.75" x14ac:dyDescent="0.25">
      <c r="A1777" s="76">
        <v>1775</v>
      </c>
      <c r="B1777" s="35" t="s">
        <v>6516</v>
      </c>
      <c r="C1777" s="35" t="s">
        <v>6517</v>
      </c>
      <c r="D1777" s="38" t="s">
        <v>6518</v>
      </c>
      <c r="E1777" s="83" t="s">
        <v>638</v>
      </c>
      <c r="F1777" s="35" t="s">
        <v>660</v>
      </c>
      <c r="G1777" s="35">
        <v>1065</v>
      </c>
      <c r="H1777" s="32" t="s">
        <v>6511</v>
      </c>
      <c r="I1777" s="77">
        <v>2815000</v>
      </c>
      <c r="J1777" s="78"/>
      <c r="K1777" s="41"/>
      <c r="L1777" s="42" t="s">
        <v>118</v>
      </c>
      <c r="M1777" s="79">
        <v>1054</v>
      </c>
      <c r="N1777" s="80">
        <v>2709000</v>
      </c>
      <c r="O1777" s="81"/>
      <c r="P1777" s="77">
        <v>2709000</v>
      </c>
      <c r="Q1777" s="79">
        <v>1090</v>
      </c>
      <c r="R1777" s="77">
        <v>2815000</v>
      </c>
      <c r="S1777" s="41"/>
      <c r="T1777" s="41" t="s">
        <v>6234</v>
      </c>
      <c r="U1777" s="41" t="s">
        <v>6512</v>
      </c>
      <c r="V1777" s="84"/>
      <c r="W1777" s="85"/>
      <c r="X1777" s="84" t="s">
        <v>644</v>
      </c>
      <c r="Y1777" s="84"/>
      <c r="Z1777" s="84" t="s">
        <v>3214</v>
      </c>
      <c r="AA1777" s="62">
        <v>43294</v>
      </c>
    </row>
    <row r="1778" spans="1:27" ht="31.5" x14ac:dyDescent="0.25">
      <c r="A1778" s="76">
        <v>1776</v>
      </c>
      <c r="B1778" s="35" t="s">
        <v>6519</v>
      </c>
      <c r="C1778" s="35" t="s">
        <v>6520</v>
      </c>
      <c r="D1778" s="38" t="s">
        <v>6521</v>
      </c>
      <c r="E1778" s="83" t="s">
        <v>638</v>
      </c>
      <c r="F1778" s="35" t="s">
        <v>1304</v>
      </c>
      <c r="G1778" s="35">
        <v>1083</v>
      </c>
      <c r="H1778" s="32" t="s">
        <v>6522</v>
      </c>
      <c r="I1778" s="77">
        <v>3746000</v>
      </c>
      <c r="J1778" s="78" t="s">
        <v>6491</v>
      </c>
      <c r="K1778" s="41"/>
      <c r="L1778" s="42" t="s">
        <v>118</v>
      </c>
      <c r="M1778" s="79">
        <v>1072</v>
      </c>
      <c r="N1778" s="80">
        <v>3600000</v>
      </c>
      <c r="O1778" s="81" t="s">
        <v>6491</v>
      </c>
      <c r="P1778" s="77">
        <v>3600000</v>
      </c>
      <c r="Q1778" s="79">
        <v>1108</v>
      </c>
      <c r="R1778" s="77">
        <v>3746000</v>
      </c>
      <c r="S1778" s="41" t="s">
        <v>6491</v>
      </c>
      <c r="T1778" s="41" t="s">
        <v>6234</v>
      </c>
      <c r="U1778" s="41" t="s">
        <v>6523</v>
      </c>
      <c r="V1778" s="84"/>
      <c r="W1778" s="85"/>
      <c r="X1778" s="84" t="s">
        <v>644</v>
      </c>
      <c r="Y1778" s="84"/>
      <c r="Z1778" s="84" t="s">
        <v>3214</v>
      </c>
      <c r="AA1778" s="62">
        <v>43294</v>
      </c>
    </row>
    <row r="1779" spans="1:27" ht="31.5" x14ac:dyDescent="0.25">
      <c r="A1779" s="76">
        <v>1777</v>
      </c>
      <c r="B1779" s="35" t="s">
        <v>6524</v>
      </c>
      <c r="C1779" s="35" t="s">
        <v>6525</v>
      </c>
      <c r="D1779" s="38" t="s">
        <v>6526</v>
      </c>
      <c r="E1779" s="83" t="s">
        <v>638</v>
      </c>
      <c r="F1779" s="35" t="s">
        <v>1304</v>
      </c>
      <c r="G1779" s="35">
        <v>1082</v>
      </c>
      <c r="H1779" s="32" t="s">
        <v>6527</v>
      </c>
      <c r="I1779" s="77">
        <v>3746000</v>
      </c>
      <c r="J1779" s="78" t="s">
        <v>6528</v>
      </c>
      <c r="K1779" s="41"/>
      <c r="L1779" s="42" t="s">
        <v>118</v>
      </c>
      <c r="M1779" s="79">
        <v>1071</v>
      </c>
      <c r="N1779" s="80">
        <v>3600000</v>
      </c>
      <c r="O1779" s="81" t="s">
        <v>6528</v>
      </c>
      <c r="P1779" s="77">
        <v>3600000</v>
      </c>
      <c r="Q1779" s="79">
        <v>1107</v>
      </c>
      <c r="R1779" s="77">
        <v>3746000</v>
      </c>
      <c r="S1779" s="41" t="s">
        <v>6528</v>
      </c>
      <c r="T1779" s="41" t="s">
        <v>6234</v>
      </c>
      <c r="U1779" s="41" t="s">
        <v>6529</v>
      </c>
      <c r="V1779" s="84"/>
      <c r="W1779" s="85"/>
      <c r="X1779" s="84" t="s">
        <v>644</v>
      </c>
      <c r="Y1779" s="84"/>
      <c r="Z1779" s="84" t="s">
        <v>3214</v>
      </c>
      <c r="AA1779" s="62">
        <v>43294</v>
      </c>
    </row>
    <row r="1780" spans="1:27" ht="31.5" x14ac:dyDescent="0.25">
      <c r="A1780" s="76">
        <v>1778</v>
      </c>
      <c r="B1780" s="35" t="s">
        <v>6530</v>
      </c>
      <c r="C1780" s="35" t="s">
        <v>6531</v>
      </c>
      <c r="D1780" s="38" t="s">
        <v>6532</v>
      </c>
      <c r="E1780" s="83" t="s">
        <v>638</v>
      </c>
      <c r="F1780" s="35" t="s">
        <v>1304</v>
      </c>
      <c r="G1780" s="35">
        <v>1085</v>
      </c>
      <c r="H1780" s="32" t="s">
        <v>6533</v>
      </c>
      <c r="I1780" s="77">
        <v>3916000</v>
      </c>
      <c r="J1780" s="78" t="s">
        <v>6491</v>
      </c>
      <c r="K1780" s="41"/>
      <c r="L1780" s="42" t="s">
        <v>118</v>
      </c>
      <c r="M1780" s="79">
        <v>1074</v>
      </c>
      <c r="N1780" s="80">
        <v>3767000</v>
      </c>
      <c r="O1780" s="81" t="s">
        <v>6491</v>
      </c>
      <c r="P1780" s="77">
        <v>3767000</v>
      </c>
      <c r="Q1780" s="79">
        <v>1110</v>
      </c>
      <c r="R1780" s="77">
        <v>3916000</v>
      </c>
      <c r="S1780" s="41" t="s">
        <v>6491</v>
      </c>
      <c r="T1780" s="41" t="s">
        <v>6234</v>
      </c>
      <c r="U1780" s="41" t="s">
        <v>6534</v>
      </c>
      <c r="V1780" s="84"/>
      <c r="W1780" s="85"/>
      <c r="X1780" s="84" t="s">
        <v>644</v>
      </c>
      <c r="Y1780" s="84"/>
      <c r="Z1780" s="84" t="s">
        <v>3214</v>
      </c>
      <c r="AA1780" s="62">
        <v>43294</v>
      </c>
    </row>
    <row r="1781" spans="1:27" ht="31.5" x14ac:dyDescent="0.25">
      <c r="A1781" s="76">
        <v>1779</v>
      </c>
      <c r="B1781" s="35" t="s">
        <v>6535</v>
      </c>
      <c r="C1781" s="35" t="s">
        <v>6536</v>
      </c>
      <c r="D1781" s="38" t="s">
        <v>6537</v>
      </c>
      <c r="E1781" s="83" t="s">
        <v>638</v>
      </c>
      <c r="F1781" s="35" t="s">
        <v>1304</v>
      </c>
      <c r="G1781" s="35">
        <v>1084</v>
      </c>
      <c r="H1781" s="32" t="s">
        <v>6538</v>
      </c>
      <c r="I1781" s="77">
        <v>3966000</v>
      </c>
      <c r="J1781" s="78" t="s">
        <v>6539</v>
      </c>
      <c r="K1781" s="41"/>
      <c r="L1781" s="42" t="s">
        <v>118</v>
      </c>
      <c r="M1781" s="79">
        <v>1073</v>
      </c>
      <c r="N1781" s="80">
        <v>3817000</v>
      </c>
      <c r="O1781" s="81" t="s">
        <v>6539</v>
      </c>
      <c r="P1781" s="77">
        <v>3817000</v>
      </c>
      <c r="Q1781" s="79">
        <v>1109</v>
      </c>
      <c r="R1781" s="77">
        <v>3966000</v>
      </c>
      <c r="S1781" s="41" t="s">
        <v>6539</v>
      </c>
      <c r="T1781" s="41" t="s">
        <v>6234</v>
      </c>
      <c r="U1781" s="41" t="s">
        <v>6540</v>
      </c>
      <c r="V1781" s="84"/>
      <c r="W1781" s="85"/>
      <c r="X1781" s="84" t="s">
        <v>644</v>
      </c>
      <c r="Y1781" s="84"/>
      <c r="Z1781" s="84" t="s">
        <v>3214</v>
      </c>
      <c r="AA1781" s="62">
        <v>43294</v>
      </c>
    </row>
    <row r="1782" spans="1:27" ht="31.5" x14ac:dyDescent="0.25">
      <c r="A1782" s="76">
        <v>1780</v>
      </c>
      <c r="B1782" s="35" t="s">
        <v>6541</v>
      </c>
      <c r="C1782" s="35" t="s">
        <v>6542</v>
      </c>
      <c r="D1782" s="38" t="s">
        <v>6543</v>
      </c>
      <c r="E1782" s="83" t="s">
        <v>638</v>
      </c>
      <c r="F1782" s="35" t="s">
        <v>1304</v>
      </c>
      <c r="G1782" s="35">
        <v>1088</v>
      </c>
      <c r="H1782" s="32" t="s">
        <v>6544</v>
      </c>
      <c r="I1782" s="77">
        <v>4018000</v>
      </c>
      <c r="J1782" s="78" t="s">
        <v>6453</v>
      </c>
      <c r="K1782" s="41"/>
      <c r="L1782" s="42" t="s">
        <v>118</v>
      </c>
      <c r="M1782" s="79">
        <v>1077</v>
      </c>
      <c r="N1782" s="80">
        <v>3900000</v>
      </c>
      <c r="O1782" s="81" t="s">
        <v>6453</v>
      </c>
      <c r="P1782" s="77">
        <v>3900000</v>
      </c>
      <c r="Q1782" s="79">
        <v>1113</v>
      </c>
      <c r="R1782" s="77">
        <v>4018000</v>
      </c>
      <c r="S1782" s="41" t="s">
        <v>6453</v>
      </c>
      <c r="T1782" s="41" t="s">
        <v>6234</v>
      </c>
      <c r="U1782" s="41" t="s">
        <v>6545</v>
      </c>
      <c r="V1782" s="84"/>
      <c r="W1782" s="85"/>
      <c r="X1782" s="84" t="s">
        <v>644</v>
      </c>
      <c r="Y1782" s="84"/>
      <c r="Z1782" s="84" t="s">
        <v>3214</v>
      </c>
      <c r="AA1782" s="62">
        <v>43294</v>
      </c>
    </row>
    <row r="1783" spans="1:27" ht="31.5" x14ac:dyDescent="0.25">
      <c r="A1783" s="76">
        <v>1781</v>
      </c>
      <c r="B1783" s="35" t="s">
        <v>6546</v>
      </c>
      <c r="C1783" s="35" t="s">
        <v>6547</v>
      </c>
      <c r="D1783" s="38" t="s">
        <v>6548</v>
      </c>
      <c r="E1783" s="83" t="s">
        <v>638</v>
      </c>
      <c r="F1783" s="35" t="s">
        <v>660</v>
      </c>
      <c r="G1783" s="35">
        <v>1069</v>
      </c>
      <c r="H1783" s="32" t="s">
        <v>6549</v>
      </c>
      <c r="I1783" s="77">
        <v>4066000</v>
      </c>
      <c r="J1783" s="78" t="s">
        <v>6550</v>
      </c>
      <c r="K1783" s="41"/>
      <c r="L1783" s="42" t="s">
        <v>118</v>
      </c>
      <c r="M1783" s="79">
        <v>1058</v>
      </c>
      <c r="N1783" s="80">
        <v>3917000</v>
      </c>
      <c r="O1783" s="81" t="s">
        <v>6550</v>
      </c>
      <c r="P1783" s="77">
        <v>3917000</v>
      </c>
      <c r="Q1783" s="79">
        <v>1094</v>
      </c>
      <c r="R1783" s="77">
        <v>4066000</v>
      </c>
      <c r="S1783" s="41" t="s">
        <v>6550</v>
      </c>
      <c r="T1783" s="41" t="s">
        <v>6234</v>
      </c>
      <c r="U1783" s="41" t="s">
        <v>6551</v>
      </c>
      <c r="V1783" s="84"/>
      <c r="W1783" s="85"/>
      <c r="X1783" s="84" t="s">
        <v>644</v>
      </c>
      <c r="Y1783" s="84"/>
      <c r="Z1783" s="84" t="s">
        <v>3214</v>
      </c>
      <c r="AA1783" s="62">
        <v>43294</v>
      </c>
    </row>
    <row r="1784" spans="1:27" ht="15.75" x14ac:dyDescent="0.25">
      <c r="A1784" s="76">
        <v>1782</v>
      </c>
      <c r="B1784" s="35" t="s">
        <v>6552</v>
      </c>
      <c r="C1784" s="35" t="s">
        <v>6553</v>
      </c>
      <c r="D1784" s="38" t="s">
        <v>6554</v>
      </c>
      <c r="E1784" s="83" t="s">
        <v>638</v>
      </c>
      <c r="F1784" s="35" t="s">
        <v>660</v>
      </c>
      <c r="G1784" s="35">
        <v>1095</v>
      </c>
      <c r="H1784" s="32" t="s">
        <v>6555</v>
      </c>
      <c r="I1784" s="77">
        <v>2446000</v>
      </c>
      <c r="J1784" s="78"/>
      <c r="K1784" s="41"/>
      <c r="L1784" s="42" t="s">
        <v>118</v>
      </c>
      <c r="M1784" s="79">
        <v>1084</v>
      </c>
      <c r="N1784" s="80">
        <v>2335000</v>
      </c>
      <c r="O1784" s="81"/>
      <c r="P1784" s="77">
        <v>2335000</v>
      </c>
      <c r="Q1784" s="79">
        <v>1120</v>
      </c>
      <c r="R1784" s="77">
        <v>2446000</v>
      </c>
      <c r="S1784" s="41"/>
      <c r="T1784" s="41" t="s">
        <v>6234</v>
      </c>
      <c r="U1784" s="41" t="s">
        <v>6556</v>
      </c>
      <c r="V1784" s="84"/>
      <c r="W1784" s="85"/>
      <c r="X1784" s="84" t="s">
        <v>644</v>
      </c>
      <c r="Y1784" s="84"/>
      <c r="Z1784" s="84" t="s">
        <v>3214</v>
      </c>
      <c r="AA1784" s="62">
        <v>43294</v>
      </c>
    </row>
    <row r="1785" spans="1:27" ht="15.75" x14ac:dyDescent="0.25">
      <c r="A1785" s="76">
        <v>1783</v>
      </c>
      <c r="B1785" s="35" t="s">
        <v>6557</v>
      </c>
      <c r="C1785" s="35" t="s">
        <v>6558</v>
      </c>
      <c r="D1785" s="38" t="s">
        <v>6559</v>
      </c>
      <c r="E1785" s="83" t="s">
        <v>638</v>
      </c>
      <c r="F1785" s="35" t="s">
        <v>660</v>
      </c>
      <c r="G1785" s="35">
        <v>1079</v>
      </c>
      <c r="H1785" s="32" t="s">
        <v>6560</v>
      </c>
      <c r="I1785" s="77">
        <v>2614000</v>
      </c>
      <c r="J1785" s="78" t="s">
        <v>6453</v>
      </c>
      <c r="K1785" s="41"/>
      <c r="L1785" s="42" t="s">
        <v>118</v>
      </c>
      <c r="M1785" s="79">
        <v>1068</v>
      </c>
      <c r="N1785" s="80">
        <v>2543000</v>
      </c>
      <c r="O1785" s="81" t="s">
        <v>6453</v>
      </c>
      <c r="P1785" s="77">
        <v>2543000</v>
      </c>
      <c r="Q1785" s="79">
        <v>1104</v>
      </c>
      <c r="R1785" s="77">
        <v>2614000</v>
      </c>
      <c r="S1785" s="41" t="s">
        <v>6453</v>
      </c>
      <c r="T1785" s="41" t="s">
        <v>6234</v>
      </c>
      <c r="U1785" s="41" t="s">
        <v>6561</v>
      </c>
      <c r="V1785" s="84"/>
      <c r="W1785" s="85"/>
      <c r="X1785" s="84" t="s">
        <v>644</v>
      </c>
      <c r="Y1785" s="84"/>
      <c r="Z1785" s="84" t="s">
        <v>3214</v>
      </c>
      <c r="AA1785" s="62">
        <v>43294</v>
      </c>
    </row>
    <row r="1786" spans="1:27" ht="31.5" x14ac:dyDescent="0.25">
      <c r="A1786" s="76">
        <v>1784</v>
      </c>
      <c r="B1786" s="35" t="s">
        <v>6562</v>
      </c>
      <c r="C1786" s="35" t="s">
        <v>6563</v>
      </c>
      <c r="D1786" s="38" t="s">
        <v>6564</v>
      </c>
      <c r="E1786" s="83" t="s">
        <v>638</v>
      </c>
      <c r="F1786" s="35" t="s">
        <v>660</v>
      </c>
      <c r="G1786" s="35">
        <v>1079</v>
      </c>
      <c r="H1786" s="32" t="s">
        <v>6560</v>
      </c>
      <c r="I1786" s="77">
        <v>2614000</v>
      </c>
      <c r="J1786" s="78" t="s">
        <v>6453</v>
      </c>
      <c r="K1786" s="41"/>
      <c r="L1786" s="42" t="s">
        <v>118</v>
      </c>
      <c r="M1786" s="79">
        <v>1068</v>
      </c>
      <c r="N1786" s="80">
        <v>2543000</v>
      </c>
      <c r="O1786" s="81" t="s">
        <v>6453</v>
      </c>
      <c r="P1786" s="77">
        <v>2543000</v>
      </c>
      <c r="Q1786" s="79">
        <v>1104</v>
      </c>
      <c r="R1786" s="77">
        <v>2614000</v>
      </c>
      <c r="S1786" s="41" t="s">
        <v>6453</v>
      </c>
      <c r="T1786" s="41" t="s">
        <v>6234</v>
      </c>
      <c r="U1786" s="41" t="s">
        <v>6561</v>
      </c>
      <c r="V1786" s="84"/>
      <c r="W1786" s="85"/>
      <c r="X1786" s="84" t="s">
        <v>644</v>
      </c>
      <c r="Y1786" s="84"/>
      <c r="Z1786" s="84" t="s">
        <v>3214</v>
      </c>
      <c r="AA1786" s="62">
        <v>43294</v>
      </c>
    </row>
    <row r="1787" spans="1:27" ht="31.5" x14ac:dyDescent="0.25">
      <c r="A1787" s="76">
        <v>1785</v>
      </c>
      <c r="B1787" s="35" t="s">
        <v>6565</v>
      </c>
      <c r="C1787" s="35" t="s">
        <v>6566</v>
      </c>
      <c r="D1787" s="38" t="s">
        <v>6567</v>
      </c>
      <c r="E1787" s="83" t="s">
        <v>638</v>
      </c>
      <c r="F1787" s="35" t="s">
        <v>660</v>
      </c>
      <c r="G1787" s="35">
        <v>1079</v>
      </c>
      <c r="H1787" s="32" t="s">
        <v>6560</v>
      </c>
      <c r="I1787" s="77">
        <v>2614000</v>
      </c>
      <c r="J1787" s="78" t="s">
        <v>6453</v>
      </c>
      <c r="K1787" s="41"/>
      <c r="L1787" s="42" t="s">
        <v>118</v>
      </c>
      <c r="M1787" s="79">
        <v>1068</v>
      </c>
      <c r="N1787" s="80">
        <v>2543000</v>
      </c>
      <c r="O1787" s="81" t="s">
        <v>6453</v>
      </c>
      <c r="P1787" s="77">
        <v>2543000</v>
      </c>
      <c r="Q1787" s="79">
        <v>1104</v>
      </c>
      <c r="R1787" s="77">
        <v>2614000</v>
      </c>
      <c r="S1787" s="41" t="s">
        <v>6453</v>
      </c>
      <c r="T1787" s="41" t="s">
        <v>6234</v>
      </c>
      <c r="U1787" s="41" t="s">
        <v>6561</v>
      </c>
      <c r="V1787" s="84"/>
      <c r="W1787" s="85"/>
      <c r="X1787" s="84" t="s">
        <v>644</v>
      </c>
      <c r="Y1787" s="84"/>
      <c r="Z1787" s="84" t="s">
        <v>3214</v>
      </c>
      <c r="AA1787" s="62">
        <v>43294</v>
      </c>
    </row>
    <row r="1788" spans="1:27" ht="31.5" x14ac:dyDescent="0.25">
      <c r="A1788" s="76">
        <v>1786</v>
      </c>
      <c r="B1788" s="35" t="s">
        <v>6568</v>
      </c>
      <c r="C1788" s="35" t="s">
        <v>6569</v>
      </c>
      <c r="D1788" s="38" t="s">
        <v>6570</v>
      </c>
      <c r="E1788" s="83" t="s">
        <v>638</v>
      </c>
      <c r="F1788" s="35" t="s">
        <v>660</v>
      </c>
      <c r="G1788" s="35">
        <v>1079</v>
      </c>
      <c r="H1788" s="32" t="s">
        <v>6560</v>
      </c>
      <c r="I1788" s="77">
        <v>2614000</v>
      </c>
      <c r="J1788" s="78" t="s">
        <v>6453</v>
      </c>
      <c r="K1788" s="41"/>
      <c r="L1788" s="42" t="s">
        <v>118</v>
      </c>
      <c r="M1788" s="79">
        <v>1068</v>
      </c>
      <c r="N1788" s="80">
        <v>2543000</v>
      </c>
      <c r="O1788" s="81" t="s">
        <v>6453</v>
      </c>
      <c r="P1788" s="77">
        <v>2543000</v>
      </c>
      <c r="Q1788" s="79">
        <v>1104</v>
      </c>
      <c r="R1788" s="77">
        <v>2614000</v>
      </c>
      <c r="S1788" s="41" t="s">
        <v>6453</v>
      </c>
      <c r="T1788" s="41" t="s">
        <v>6234</v>
      </c>
      <c r="U1788" s="41" t="s">
        <v>6561</v>
      </c>
      <c r="V1788" s="84"/>
      <c r="W1788" s="85"/>
      <c r="X1788" s="84" t="s">
        <v>644</v>
      </c>
      <c r="Y1788" s="84"/>
      <c r="Z1788" s="84" t="s">
        <v>3214</v>
      </c>
      <c r="AA1788" s="62">
        <v>43294</v>
      </c>
    </row>
    <row r="1789" spans="1:27" ht="31.5" x14ac:dyDescent="0.25">
      <c r="A1789" s="76">
        <v>1787</v>
      </c>
      <c r="B1789" s="35" t="s">
        <v>6571</v>
      </c>
      <c r="C1789" s="35" t="s">
        <v>6572</v>
      </c>
      <c r="D1789" s="38" t="s">
        <v>6573</v>
      </c>
      <c r="E1789" s="83" t="s">
        <v>638</v>
      </c>
      <c r="F1789" s="35" t="s">
        <v>660</v>
      </c>
      <c r="G1789" s="35">
        <v>1077</v>
      </c>
      <c r="H1789" s="32" t="s">
        <v>6574</v>
      </c>
      <c r="I1789" s="77">
        <v>2914000</v>
      </c>
      <c r="J1789" s="78" t="s">
        <v>6453</v>
      </c>
      <c r="K1789" s="41"/>
      <c r="L1789" s="42" t="s">
        <v>118</v>
      </c>
      <c r="M1789" s="79">
        <v>1066</v>
      </c>
      <c r="N1789" s="80">
        <v>2843000</v>
      </c>
      <c r="O1789" s="81" t="s">
        <v>6453</v>
      </c>
      <c r="P1789" s="77">
        <v>2843000</v>
      </c>
      <c r="Q1789" s="79">
        <v>1102</v>
      </c>
      <c r="R1789" s="77">
        <v>2914000</v>
      </c>
      <c r="S1789" s="41" t="s">
        <v>6453</v>
      </c>
      <c r="T1789" s="41" t="s">
        <v>6234</v>
      </c>
      <c r="U1789" s="41" t="s">
        <v>6575</v>
      </c>
      <c r="V1789" s="84"/>
      <c r="W1789" s="85"/>
      <c r="X1789" s="84" t="s">
        <v>644</v>
      </c>
      <c r="Y1789" s="84"/>
      <c r="Z1789" s="84" t="s">
        <v>3214</v>
      </c>
      <c r="AA1789" s="62">
        <v>43294</v>
      </c>
    </row>
    <row r="1790" spans="1:27" ht="31.5" x14ac:dyDescent="0.25">
      <c r="A1790" s="76">
        <v>1788</v>
      </c>
      <c r="B1790" s="35" t="s">
        <v>6576</v>
      </c>
      <c r="C1790" s="35" t="s">
        <v>6577</v>
      </c>
      <c r="D1790" s="38" t="s">
        <v>6578</v>
      </c>
      <c r="E1790" s="83" t="s">
        <v>638</v>
      </c>
      <c r="F1790" s="35" t="s">
        <v>660</v>
      </c>
      <c r="G1790" s="35">
        <v>1077</v>
      </c>
      <c r="H1790" s="32" t="s">
        <v>6574</v>
      </c>
      <c r="I1790" s="77">
        <v>2914000</v>
      </c>
      <c r="J1790" s="78" t="s">
        <v>6453</v>
      </c>
      <c r="K1790" s="41"/>
      <c r="L1790" s="42" t="s">
        <v>118</v>
      </c>
      <c r="M1790" s="79">
        <v>1066</v>
      </c>
      <c r="N1790" s="80">
        <v>2843000</v>
      </c>
      <c r="O1790" s="81" t="s">
        <v>6453</v>
      </c>
      <c r="P1790" s="77">
        <v>2843000</v>
      </c>
      <c r="Q1790" s="79">
        <v>1102</v>
      </c>
      <c r="R1790" s="77">
        <v>2914000</v>
      </c>
      <c r="S1790" s="41" t="s">
        <v>6453</v>
      </c>
      <c r="T1790" s="41" t="s">
        <v>6234</v>
      </c>
      <c r="U1790" s="41" t="s">
        <v>6575</v>
      </c>
      <c r="V1790" s="84"/>
      <c r="W1790" s="85"/>
      <c r="X1790" s="84" t="s">
        <v>644</v>
      </c>
      <c r="Y1790" s="84"/>
      <c r="Z1790" s="84" t="s">
        <v>3214</v>
      </c>
      <c r="AA1790" s="62">
        <v>43294</v>
      </c>
    </row>
    <row r="1791" spans="1:27" ht="31.5" x14ac:dyDescent="0.25">
      <c r="A1791" s="76">
        <v>1789</v>
      </c>
      <c r="B1791" s="35" t="s">
        <v>6579</v>
      </c>
      <c r="C1791" s="35" t="s">
        <v>6580</v>
      </c>
      <c r="D1791" s="38" t="s">
        <v>6581</v>
      </c>
      <c r="E1791" s="83" t="s">
        <v>638</v>
      </c>
      <c r="F1791" s="35" t="s">
        <v>660</v>
      </c>
      <c r="G1791" s="35">
        <v>1077</v>
      </c>
      <c r="H1791" s="32" t="s">
        <v>6574</v>
      </c>
      <c r="I1791" s="77">
        <v>2914000</v>
      </c>
      <c r="J1791" s="78" t="s">
        <v>6453</v>
      </c>
      <c r="K1791" s="41"/>
      <c r="L1791" s="42" t="s">
        <v>118</v>
      </c>
      <c r="M1791" s="79">
        <v>1066</v>
      </c>
      <c r="N1791" s="80">
        <v>2843000</v>
      </c>
      <c r="O1791" s="81" t="s">
        <v>6453</v>
      </c>
      <c r="P1791" s="77">
        <v>2843000</v>
      </c>
      <c r="Q1791" s="79">
        <v>1102</v>
      </c>
      <c r="R1791" s="77">
        <v>2914000</v>
      </c>
      <c r="S1791" s="41" t="s">
        <v>6453</v>
      </c>
      <c r="T1791" s="41" t="s">
        <v>6234</v>
      </c>
      <c r="U1791" s="41" t="s">
        <v>6575</v>
      </c>
      <c r="V1791" s="84"/>
      <c r="W1791" s="85"/>
      <c r="X1791" s="84" t="s">
        <v>644</v>
      </c>
      <c r="Y1791" s="84"/>
      <c r="Z1791" s="84" t="s">
        <v>3214</v>
      </c>
      <c r="AA1791" s="62">
        <v>43294</v>
      </c>
    </row>
    <row r="1792" spans="1:27" ht="31.5" x14ac:dyDescent="0.25">
      <c r="A1792" s="76">
        <v>1790</v>
      </c>
      <c r="B1792" s="35" t="s">
        <v>6582</v>
      </c>
      <c r="C1792" s="35" t="s">
        <v>6583</v>
      </c>
      <c r="D1792" s="38" t="s">
        <v>6584</v>
      </c>
      <c r="E1792" s="83" t="s">
        <v>638</v>
      </c>
      <c r="F1792" s="35" t="s">
        <v>660</v>
      </c>
      <c r="G1792" s="35">
        <v>1077</v>
      </c>
      <c r="H1792" s="32" t="s">
        <v>6574</v>
      </c>
      <c r="I1792" s="77">
        <v>2914000</v>
      </c>
      <c r="J1792" s="78" t="s">
        <v>6453</v>
      </c>
      <c r="K1792" s="41"/>
      <c r="L1792" s="42" t="s">
        <v>118</v>
      </c>
      <c r="M1792" s="79">
        <v>1066</v>
      </c>
      <c r="N1792" s="80">
        <v>2843000</v>
      </c>
      <c r="O1792" s="81" t="s">
        <v>6453</v>
      </c>
      <c r="P1792" s="77">
        <v>2843000</v>
      </c>
      <c r="Q1792" s="79">
        <v>1102</v>
      </c>
      <c r="R1792" s="77">
        <v>2914000</v>
      </c>
      <c r="S1792" s="41" t="s">
        <v>6453</v>
      </c>
      <c r="T1792" s="41" t="s">
        <v>6234</v>
      </c>
      <c r="U1792" s="41" t="s">
        <v>6575</v>
      </c>
      <c r="V1792" s="84"/>
      <c r="W1792" s="85"/>
      <c r="X1792" s="84" t="s">
        <v>644</v>
      </c>
      <c r="Y1792" s="84"/>
      <c r="Z1792" s="84" t="s">
        <v>3214</v>
      </c>
      <c r="AA1792" s="62">
        <v>43294</v>
      </c>
    </row>
    <row r="1793" spans="1:27" ht="31.5" x14ac:dyDescent="0.25">
      <c r="A1793" s="76">
        <v>1791</v>
      </c>
      <c r="B1793" s="35" t="s">
        <v>6585</v>
      </c>
      <c r="C1793" s="35" t="s">
        <v>6586</v>
      </c>
      <c r="D1793" s="38" t="s">
        <v>6587</v>
      </c>
      <c r="E1793" s="83" t="s">
        <v>638</v>
      </c>
      <c r="F1793" s="35" t="s">
        <v>660</v>
      </c>
      <c r="G1793" s="35">
        <v>1080</v>
      </c>
      <c r="H1793" s="32" t="s">
        <v>6470</v>
      </c>
      <c r="I1793" s="77">
        <v>3014000</v>
      </c>
      <c r="J1793" s="78" t="s">
        <v>6453</v>
      </c>
      <c r="K1793" s="41"/>
      <c r="L1793" s="42" t="s">
        <v>118</v>
      </c>
      <c r="M1793" s="79">
        <v>1069</v>
      </c>
      <c r="N1793" s="80">
        <v>2943000</v>
      </c>
      <c r="O1793" s="81" t="s">
        <v>6453</v>
      </c>
      <c r="P1793" s="77">
        <v>2943000</v>
      </c>
      <c r="Q1793" s="79">
        <v>1105</v>
      </c>
      <c r="R1793" s="77">
        <v>3014000</v>
      </c>
      <c r="S1793" s="41" t="s">
        <v>6453</v>
      </c>
      <c r="T1793" s="41" t="s">
        <v>6234</v>
      </c>
      <c r="U1793" s="41" t="s">
        <v>6471</v>
      </c>
      <c r="V1793" s="84"/>
      <c r="W1793" s="85"/>
      <c r="X1793" s="84" t="s">
        <v>644</v>
      </c>
      <c r="Y1793" s="84"/>
      <c r="Z1793" s="84" t="s">
        <v>3214</v>
      </c>
      <c r="AA1793" s="62">
        <v>43294</v>
      </c>
    </row>
    <row r="1794" spans="1:27" ht="31.5" x14ac:dyDescent="0.25">
      <c r="A1794" s="76">
        <v>1792</v>
      </c>
      <c r="B1794" s="35" t="s">
        <v>6588</v>
      </c>
      <c r="C1794" s="35" t="s">
        <v>6589</v>
      </c>
      <c r="D1794" s="38" t="s">
        <v>6590</v>
      </c>
      <c r="E1794" s="83" t="s">
        <v>638</v>
      </c>
      <c r="F1794" s="35" t="s">
        <v>660</v>
      </c>
      <c r="G1794" s="35">
        <v>1080</v>
      </c>
      <c r="H1794" s="32" t="s">
        <v>6470</v>
      </c>
      <c r="I1794" s="77">
        <v>3014000</v>
      </c>
      <c r="J1794" s="78" t="s">
        <v>6453</v>
      </c>
      <c r="K1794" s="41"/>
      <c r="L1794" s="42" t="s">
        <v>118</v>
      </c>
      <c r="M1794" s="79">
        <v>1069</v>
      </c>
      <c r="N1794" s="80">
        <v>2943000</v>
      </c>
      <c r="O1794" s="81" t="s">
        <v>6453</v>
      </c>
      <c r="P1794" s="77">
        <v>2943000</v>
      </c>
      <c r="Q1794" s="79">
        <v>1105</v>
      </c>
      <c r="R1794" s="77">
        <v>3014000</v>
      </c>
      <c r="S1794" s="41" t="s">
        <v>6453</v>
      </c>
      <c r="T1794" s="41" t="s">
        <v>6234</v>
      </c>
      <c r="U1794" s="41" t="s">
        <v>6471</v>
      </c>
      <c r="V1794" s="84"/>
      <c r="W1794" s="85"/>
      <c r="X1794" s="84" t="s">
        <v>644</v>
      </c>
      <c r="Y1794" s="84"/>
      <c r="Z1794" s="84" t="s">
        <v>3214</v>
      </c>
      <c r="AA1794" s="62">
        <v>43294</v>
      </c>
    </row>
    <row r="1795" spans="1:27" ht="31.5" x14ac:dyDescent="0.25">
      <c r="A1795" s="76">
        <v>1793</v>
      </c>
      <c r="B1795" s="35" t="s">
        <v>6591</v>
      </c>
      <c r="C1795" s="35" t="s">
        <v>6592</v>
      </c>
      <c r="D1795" s="38" t="s">
        <v>6593</v>
      </c>
      <c r="E1795" s="83" t="s">
        <v>638</v>
      </c>
      <c r="F1795" s="35" t="s">
        <v>660</v>
      </c>
      <c r="G1795" s="35">
        <v>1080</v>
      </c>
      <c r="H1795" s="32" t="s">
        <v>6470</v>
      </c>
      <c r="I1795" s="77">
        <v>3014000</v>
      </c>
      <c r="J1795" s="78" t="s">
        <v>6453</v>
      </c>
      <c r="K1795" s="41"/>
      <c r="L1795" s="42" t="s">
        <v>118</v>
      </c>
      <c r="M1795" s="79">
        <v>1069</v>
      </c>
      <c r="N1795" s="80">
        <v>2943000</v>
      </c>
      <c r="O1795" s="81" t="s">
        <v>6453</v>
      </c>
      <c r="P1795" s="77">
        <v>2943000</v>
      </c>
      <c r="Q1795" s="79">
        <v>1105</v>
      </c>
      <c r="R1795" s="77">
        <v>3014000</v>
      </c>
      <c r="S1795" s="41" t="s">
        <v>6453</v>
      </c>
      <c r="T1795" s="41" t="s">
        <v>6234</v>
      </c>
      <c r="U1795" s="41" t="s">
        <v>6471</v>
      </c>
      <c r="V1795" s="84"/>
      <c r="W1795" s="85"/>
      <c r="X1795" s="84" t="s">
        <v>644</v>
      </c>
      <c r="Y1795" s="84"/>
      <c r="Z1795" s="84" t="s">
        <v>3214</v>
      </c>
      <c r="AA1795" s="62">
        <v>43294</v>
      </c>
    </row>
    <row r="1796" spans="1:27" ht="31.5" x14ac:dyDescent="0.25">
      <c r="A1796" s="76">
        <v>1794</v>
      </c>
      <c r="B1796" s="35" t="s">
        <v>6594</v>
      </c>
      <c r="C1796" s="35" t="s">
        <v>6595</v>
      </c>
      <c r="D1796" s="38" t="s">
        <v>6596</v>
      </c>
      <c r="E1796" s="83" t="s">
        <v>638</v>
      </c>
      <c r="F1796" s="35" t="s">
        <v>660</v>
      </c>
      <c r="G1796" s="35">
        <v>1081</v>
      </c>
      <c r="H1796" s="32" t="s">
        <v>6597</v>
      </c>
      <c r="I1796" s="77">
        <v>2129000</v>
      </c>
      <c r="J1796" s="78"/>
      <c r="K1796" s="41"/>
      <c r="L1796" s="42" t="s">
        <v>118</v>
      </c>
      <c r="M1796" s="79">
        <v>1070</v>
      </c>
      <c r="N1796" s="80">
        <v>2036000</v>
      </c>
      <c r="O1796" s="81"/>
      <c r="P1796" s="77">
        <v>2036000</v>
      </c>
      <c r="Q1796" s="79">
        <v>1106</v>
      </c>
      <c r="R1796" s="77">
        <v>2129000</v>
      </c>
      <c r="S1796" s="41"/>
      <c r="T1796" s="41" t="s">
        <v>6234</v>
      </c>
      <c r="U1796" s="41" t="s">
        <v>6598</v>
      </c>
      <c r="V1796" s="84"/>
      <c r="W1796" s="85"/>
      <c r="X1796" s="84" t="s">
        <v>644</v>
      </c>
      <c r="Y1796" s="84"/>
      <c r="Z1796" s="84" t="s">
        <v>3214</v>
      </c>
      <c r="AA1796" s="62">
        <v>43294</v>
      </c>
    </row>
    <row r="1797" spans="1:27" ht="31.5" x14ac:dyDescent="0.25">
      <c r="A1797" s="76">
        <v>1795</v>
      </c>
      <c r="B1797" s="35" t="s">
        <v>6599</v>
      </c>
      <c r="C1797" s="35" t="s">
        <v>6600</v>
      </c>
      <c r="D1797" s="38" t="s">
        <v>6601</v>
      </c>
      <c r="E1797" s="83" t="s">
        <v>638</v>
      </c>
      <c r="F1797" s="35" t="s">
        <v>660</v>
      </c>
      <c r="G1797" s="35">
        <v>1092</v>
      </c>
      <c r="H1797" s="32" t="s">
        <v>6602</v>
      </c>
      <c r="I1797" s="77">
        <v>2741000</v>
      </c>
      <c r="J1797" s="78"/>
      <c r="K1797" s="41"/>
      <c r="L1797" s="42" t="s">
        <v>118</v>
      </c>
      <c r="M1797" s="79">
        <v>1081</v>
      </c>
      <c r="N1797" s="80">
        <v>2657000</v>
      </c>
      <c r="O1797" s="81"/>
      <c r="P1797" s="77">
        <v>2657000</v>
      </c>
      <c r="Q1797" s="79">
        <v>1117</v>
      </c>
      <c r="R1797" s="77">
        <v>2741000</v>
      </c>
      <c r="S1797" s="41"/>
      <c r="T1797" s="41" t="s">
        <v>6234</v>
      </c>
      <c r="U1797" s="41" t="s">
        <v>6603</v>
      </c>
      <c r="V1797" s="84"/>
      <c r="W1797" s="85"/>
      <c r="X1797" s="84" t="s">
        <v>644</v>
      </c>
      <c r="Y1797" s="84"/>
      <c r="Z1797" s="84" t="s">
        <v>3214</v>
      </c>
      <c r="AA1797" s="62">
        <v>43294</v>
      </c>
    </row>
    <row r="1798" spans="1:27" ht="15.75" x14ac:dyDescent="0.25">
      <c r="A1798" s="76">
        <v>1796</v>
      </c>
      <c r="B1798" s="35" t="s">
        <v>6604</v>
      </c>
      <c r="C1798" s="35" t="s">
        <v>6605</v>
      </c>
      <c r="D1798" s="38" t="s">
        <v>6606</v>
      </c>
      <c r="E1798" s="83" t="s">
        <v>638</v>
      </c>
      <c r="F1798" s="35" t="s">
        <v>660</v>
      </c>
      <c r="G1798" s="35">
        <v>1064</v>
      </c>
      <c r="H1798" s="32" t="s">
        <v>6607</v>
      </c>
      <c r="I1798" s="77">
        <v>1642000</v>
      </c>
      <c r="J1798" s="78"/>
      <c r="K1798" s="41"/>
      <c r="L1798" s="42" t="s">
        <v>118</v>
      </c>
      <c r="M1798" s="79">
        <v>1053</v>
      </c>
      <c r="N1798" s="80">
        <v>1594000</v>
      </c>
      <c r="O1798" s="81"/>
      <c r="P1798" s="77">
        <v>1594000</v>
      </c>
      <c r="Q1798" s="79">
        <v>1089</v>
      </c>
      <c r="R1798" s="77">
        <v>1642000</v>
      </c>
      <c r="S1798" s="41"/>
      <c r="T1798" s="41" t="s">
        <v>6234</v>
      </c>
      <c r="U1798" s="41" t="s">
        <v>6608</v>
      </c>
      <c r="V1798" s="84"/>
      <c r="W1798" s="85"/>
      <c r="X1798" s="84" t="s">
        <v>644</v>
      </c>
      <c r="Y1798" s="84"/>
      <c r="Z1798" s="84" t="s">
        <v>3214</v>
      </c>
      <c r="AA1798" s="62">
        <v>43294</v>
      </c>
    </row>
    <row r="1799" spans="1:27" ht="15.75" x14ac:dyDescent="0.25">
      <c r="A1799" s="76">
        <v>1797</v>
      </c>
      <c r="B1799" s="35" t="s">
        <v>6609</v>
      </c>
      <c r="C1799" s="35" t="s">
        <v>6610</v>
      </c>
      <c r="D1799" s="38" t="s">
        <v>6611</v>
      </c>
      <c r="E1799" s="83" t="s">
        <v>638</v>
      </c>
      <c r="F1799" s="35" t="s">
        <v>639</v>
      </c>
      <c r="G1799" s="35">
        <v>1064</v>
      </c>
      <c r="H1799" s="32" t="s">
        <v>6607</v>
      </c>
      <c r="I1799" s="77">
        <v>1642000</v>
      </c>
      <c r="J1799" s="78"/>
      <c r="K1799" s="41"/>
      <c r="L1799" s="42" t="s">
        <v>118</v>
      </c>
      <c r="M1799" s="79">
        <v>1053</v>
      </c>
      <c r="N1799" s="80">
        <v>1594000</v>
      </c>
      <c r="O1799" s="81"/>
      <c r="P1799" s="77">
        <v>1594000</v>
      </c>
      <c r="Q1799" s="79">
        <v>1089</v>
      </c>
      <c r="R1799" s="77">
        <v>1642000</v>
      </c>
      <c r="S1799" s="41"/>
      <c r="T1799" s="41" t="s">
        <v>6234</v>
      </c>
      <c r="U1799" s="41" t="s">
        <v>6608</v>
      </c>
      <c r="V1799" s="84"/>
      <c r="W1799" s="85"/>
      <c r="X1799" s="84" t="s">
        <v>644</v>
      </c>
      <c r="Y1799" s="84"/>
      <c r="Z1799" s="84" t="s">
        <v>3214</v>
      </c>
      <c r="AA1799" s="62">
        <v>43294</v>
      </c>
    </row>
    <row r="1800" spans="1:27" ht="15.75" x14ac:dyDescent="0.25">
      <c r="A1800" s="76">
        <v>1798</v>
      </c>
      <c r="B1800" s="35" t="s">
        <v>6612</v>
      </c>
      <c r="C1800" s="35" t="s">
        <v>6613</v>
      </c>
      <c r="D1800" s="38" t="s">
        <v>6614</v>
      </c>
      <c r="E1800" s="83" t="s">
        <v>638</v>
      </c>
      <c r="F1800" s="35" t="s">
        <v>660</v>
      </c>
      <c r="G1800" s="35">
        <v>1079</v>
      </c>
      <c r="H1800" s="32" t="s">
        <v>6560</v>
      </c>
      <c r="I1800" s="77">
        <v>2614000</v>
      </c>
      <c r="J1800" s="78" t="s">
        <v>6453</v>
      </c>
      <c r="K1800" s="41"/>
      <c r="L1800" s="42" t="s">
        <v>118</v>
      </c>
      <c r="M1800" s="79">
        <v>1068</v>
      </c>
      <c r="N1800" s="80">
        <v>2543000</v>
      </c>
      <c r="O1800" s="81" t="s">
        <v>6453</v>
      </c>
      <c r="P1800" s="77">
        <v>2543000</v>
      </c>
      <c r="Q1800" s="79">
        <v>1104</v>
      </c>
      <c r="R1800" s="77">
        <v>2614000</v>
      </c>
      <c r="S1800" s="41" t="s">
        <v>6453</v>
      </c>
      <c r="T1800" s="41" t="s">
        <v>6234</v>
      </c>
      <c r="U1800" s="41" t="s">
        <v>6561</v>
      </c>
      <c r="V1800" s="84"/>
      <c r="W1800" s="85"/>
      <c r="X1800" s="84" t="s">
        <v>644</v>
      </c>
      <c r="Y1800" s="84"/>
      <c r="Z1800" s="84" t="s">
        <v>3214</v>
      </c>
      <c r="AA1800" s="62">
        <v>43294</v>
      </c>
    </row>
    <row r="1801" spans="1:27" ht="15.75" x14ac:dyDescent="0.25">
      <c r="A1801" s="76">
        <v>1799</v>
      </c>
      <c r="B1801" s="35" t="s">
        <v>6615</v>
      </c>
      <c r="C1801" s="35" t="s">
        <v>6616</v>
      </c>
      <c r="D1801" s="38" t="s">
        <v>6617</v>
      </c>
      <c r="E1801" s="83" t="s">
        <v>638</v>
      </c>
      <c r="F1801" s="35" t="s">
        <v>660</v>
      </c>
      <c r="G1801" s="35">
        <v>1079</v>
      </c>
      <c r="H1801" s="32" t="s">
        <v>6560</v>
      </c>
      <c r="I1801" s="77">
        <v>2614000</v>
      </c>
      <c r="J1801" s="78" t="s">
        <v>6453</v>
      </c>
      <c r="K1801" s="41"/>
      <c r="L1801" s="42" t="s">
        <v>118</v>
      </c>
      <c r="M1801" s="79">
        <v>1068</v>
      </c>
      <c r="N1801" s="80">
        <v>2543000</v>
      </c>
      <c r="O1801" s="81" t="s">
        <v>6453</v>
      </c>
      <c r="P1801" s="77">
        <v>2543000</v>
      </c>
      <c r="Q1801" s="79">
        <v>1104</v>
      </c>
      <c r="R1801" s="77">
        <v>2614000</v>
      </c>
      <c r="S1801" s="41" t="s">
        <v>6453</v>
      </c>
      <c r="T1801" s="41" t="s">
        <v>6234</v>
      </c>
      <c r="U1801" s="41" t="s">
        <v>6561</v>
      </c>
      <c r="V1801" s="84"/>
      <c r="W1801" s="85"/>
      <c r="X1801" s="84" t="s">
        <v>644</v>
      </c>
      <c r="Y1801" s="84"/>
      <c r="Z1801" s="84" t="s">
        <v>3214</v>
      </c>
      <c r="AA1801" s="62">
        <v>43294</v>
      </c>
    </row>
    <row r="1802" spans="1:27" ht="15.75" x14ac:dyDescent="0.25">
      <c r="A1802" s="76">
        <v>1800</v>
      </c>
      <c r="B1802" s="35" t="s">
        <v>6618</v>
      </c>
      <c r="C1802" s="35" t="s">
        <v>6619</v>
      </c>
      <c r="D1802" s="38" t="s">
        <v>6620</v>
      </c>
      <c r="E1802" s="83" t="s">
        <v>638</v>
      </c>
      <c r="F1802" s="35" t="s">
        <v>660</v>
      </c>
      <c r="G1802" s="35">
        <v>1076</v>
      </c>
      <c r="H1802" s="32" t="s">
        <v>6621</v>
      </c>
      <c r="I1802" s="77">
        <v>4070000</v>
      </c>
      <c r="J1802" s="78" t="s">
        <v>6453</v>
      </c>
      <c r="K1802" s="41"/>
      <c r="L1802" s="42" t="s">
        <v>118</v>
      </c>
      <c r="M1802" s="79">
        <v>1065</v>
      </c>
      <c r="N1802" s="80">
        <v>3903000</v>
      </c>
      <c r="O1802" s="81" t="s">
        <v>6453</v>
      </c>
      <c r="P1802" s="77">
        <v>3903000</v>
      </c>
      <c r="Q1802" s="79">
        <v>1101</v>
      </c>
      <c r="R1802" s="77">
        <v>4070000</v>
      </c>
      <c r="S1802" s="41" t="s">
        <v>6453</v>
      </c>
      <c r="T1802" s="41" t="s">
        <v>6234</v>
      </c>
      <c r="U1802" s="41" t="s">
        <v>6622</v>
      </c>
      <c r="V1802" s="84"/>
      <c r="W1802" s="85"/>
      <c r="X1802" s="84" t="s">
        <v>644</v>
      </c>
      <c r="Y1802" s="84"/>
      <c r="Z1802" s="84" t="s">
        <v>3214</v>
      </c>
      <c r="AA1802" s="62">
        <v>43294</v>
      </c>
    </row>
    <row r="1803" spans="1:27" ht="15.75" x14ac:dyDescent="0.25">
      <c r="A1803" s="76">
        <v>1801</v>
      </c>
      <c r="B1803" s="35" t="s">
        <v>6623</v>
      </c>
      <c r="C1803" s="35" t="s">
        <v>6624</v>
      </c>
      <c r="D1803" s="38" t="s">
        <v>6625</v>
      </c>
      <c r="E1803" s="83" t="s">
        <v>638</v>
      </c>
      <c r="F1803" s="35" t="s">
        <v>660</v>
      </c>
      <c r="G1803" s="35">
        <v>1090</v>
      </c>
      <c r="H1803" s="32" t="s">
        <v>6625</v>
      </c>
      <c r="I1803" s="77">
        <v>2414000</v>
      </c>
      <c r="J1803" s="78"/>
      <c r="K1803" s="41"/>
      <c r="L1803" s="42" t="s">
        <v>118</v>
      </c>
      <c r="M1803" s="79">
        <v>1079</v>
      </c>
      <c r="N1803" s="80">
        <v>2303000</v>
      </c>
      <c r="O1803" s="81"/>
      <c r="P1803" s="77">
        <v>2303000</v>
      </c>
      <c r="Q1803" s="79">
        <v>1115</v>
      </c>
      <c r="R1803" s="77">
        <v>2414000</v>
      </c>
      <c r="S1803" s="41"/>
      <c r="T1803" s="41" t="s">
        <v>6234</v>
      </c>
      <c r="U1803" s="41" t="s">
        <v>6626</v>
      </c>
      <c r="V1803" s="84"/>
      <c r="W1803" s="85"/>
      <c r="X1803" s="84" t="s">
        <v>644</v>
      </c>
      <c r="Y1803" s="84"/>
      <c r="Z1803" s="84" t="s">
        <v>3214</v>
      </c>
      <c r="AA1803" s="62">
        <v>43294</v>
      </c>
    </row>
    <row r="1804" spans="1:27" ht="15.75" x14ac:dyDescent="0.25">
      <c r="A1804" s="76">
        <v>1802</v>
      </c>
      <c r="B1804" s="35" t="s">
        <v>6627</v>
      </c>
      <c r="C1804" s="35" t="s">
        <v>6628</v>
      </c>
      <c r="D1804" s="38" t="s">
        <v>6629</v>
      </c>
      <c r="E1804" s="83" t="s">
        <v>638</v>
      </c>
      <c r="F1804" s="35" t="s">
        <v>660</v>
      </c>
      <c r="G1804" s="35">
        <v>1054</v>
      </c>
      <c r="H1804" s="32" t="s">
        <v>6630</v>
      </c>
      <c r="I1804" s="77">
        <v>1010000</v>
      </c>
      <c r="J1804" s="78"/>
      <c r="K1804" s="41"/>
      <c r="L1804" s="42" t="s">
        <v>118</v>
      </c>
      <c r="M1804" s="79">
        <v>1043</v>
      </c>
      <c r="N1804" s="80">
        <v>1000000</v>
      </c>
      <c r="O1804" s="81"/>
      <c r="P1804" s="77">
        <v>1000000</v>
      </c>
      <c r="Q1804" s="79">
        <v>1078</v>
      </c>
      <c r="R1804" s="77">
        <v>1010000</v>
      </c>
      <c r="S1804" s="41"/>
      <c r="T1804" s="41" t="s">
        <v>6234</v>
      </c>
      <c r="U1804" s="41" t="s">
        <v>6631</v>
      </c>
      <c r="V1804" s="84"/>
      <c r="W1804" s="85"/>
      <c r="X1804" s="84" t="s">
        <v>644</v>
      </c>
      <c r="Y1804" s="84"/>
      <c r="Z1804" s="84" t="s">
        <v>3214</v>
      </c>
      <c r="AA1804" s="62">
        <v>43294</v>
      </c>
    </row>
    <row r="1805" spans="1:27" ht="15.75" x14ac:dyDescent="0.25">
      <c r="A1805" s="76">
        <v>1803</v>
      </c>
      <c r="B1805" s="35" t="s">
        <v>6632</v>
      </c>
      <c r="C1805" s="35" t="s">
        <v>6633</v>
      </c>
      <c r="D1805" s="38" t="s">
        <v>6634</v>
      </c>
      <c r="E1805" s="83" t="s">
        <v>679</v>
      </c>
      <c r="F1805" s="35" t="s">
        <v>1385</v>
      </c>
      <c r="G1805" s="35">
        <v>1033</v>
      </c>
      <c r="H1805" s="32" t="s">
        <v>6635</v>
      </c>
      <c r="I1805" s="77">
        <v>102000</v>
      </c>
      <c r="J1805" s="78"/>
      <c r="K1805" s="41"/>
      <c r="L1805" s="42" t="s">
        <v>118</v>
      </c>
      <c r="M1805" s="79">
        <v>1022</v>
      </c>
      <c r="N1805" s="80">
        <v>100000</v>
      </c>
      <c r="O1805" s="81"/>
      <c r="P1805" s="77">
        <v>100000</v>
      </c>
      <c r="Q1805" s="79">
        <v>1057</v>
      </c>
      <c r="R1805" s="77">
        <v>102000</v>
      </c>
      <c r="S1805" s="41"/>
      <c r="T1805" s="41" t="s">
        <v>6234</v>
      </c>
      <c r="U1805" s="41" t="s">
        <v>6636</v>
      </c>
      <c r="V1805" s="84"/>
      <c r="W1805" s="85"/>
      <c r="X1805" s="84" t="s">
        <v>644</v>
      </c>
      <c r="Y1805" s="84"/>
      <c r="Z1805" s="84" t="s">
        <v>3214</v>
      </c>
      <c r="AA1805" s="62">
        <v>43294</v>
      </c>
    </row>
    <row r="1806" spans="1:27" ht="31.5" x14ac:dyDescent="0.25">
      <c r="A1806" s="76">
        <v>1804</v>
      </c>
      <c r="B1806" s="35" t="s">
        <v>6637</v>
      </c>
      <c r="C1806" s="35" t="s">
        <v>6638</v>
      </c>
      <c r="D1806" s="38" t="s">
        <v>6639</v>
      </c>
      <c r="E1806" s="83" t="s">
        <v>679</v>
      </c>
      <c r="F1806" s="35" t="s">
        <v>649</v>
      </c>
      <c r="G1806" s="35">
        <v>1020</v>
      </c>
      <c r="H1806" s="32" t="s">
        <v>6640</v>
      </c>
      <c r="I1806" s="77">
        <v>357000</v>
      </c>
      <c r="J1806" s="78"/>
      <c r="K1806" s="41"/>
      <c r="L1806" s="42" t="s">
        <v>118</v>
      </c>
      <c r="M1806" s="79">
        <v>1009</v>
      </c>
      <c r="N1806" s="80">
        <v>343000</v>
      </c>
      <c r="O1806" s="81"/>
      <c r="P1806" s="77">
        <v>343000</v>
      </c>
      <c r="Q1806" s="79">
        <v>1044</v>
      </c>
      <c r="R1806" s="77">
        <v>357000</v>
      </c>
      <c r="S1806" s="41"/>
      <c r="T1806" s="41" t="s">
        <v>6234</v>
      </c>
      <c r="U1806" s="41" t="s">
        <v>6641</v>
      </c>
      <c r="V1806" s="84"/>
      <c r="W1806" s="85"/>
      <c r="X1806" s="84" t="s">
        <v>644</v>
      </c>
      <c r="Y1806" s="84"/>
      <c r="Z1806" s="84" t="s">
        <v>3214</v>
      </c>
      <c r="AA1806" s="62">
        <v>43294</v>
      </c>
    </row>
    <row r="1807" spans="1:27" ht="15.75" x14ac:dyDescent="0.25">
      <c r="A1807" s="76">
        <v>1805</v>
      </c>
      <c r="B1807" s="35" t="s">
        <v>6642</v>
      </c>
      <c r="C1807" s="35" t="s">
        <v>6643</v>
      </c>
      <c r="D1807" s="38" t="s">
        <v>6644</v>
      </c>
      <c r="E1807" s="83" t="s">
        <v>703</v>
      </c>
      <c r="F1807" s="35" t="s">
        <v>1304</v>
      </c>
      <c r="G1807" s="35">
        <v>997</v>
      </c>
      <c r="H1807" s="32" t="s">
        <v>6645</v>
      </c>
      <c r="I1807" s="77">
        <v>5171000</v>
      </c>
      <c r="J1807" s="78"/>
      <c r="K1807" s="41"/>
      <c r="L1807" s="42" t="s">
        <v>118</v>
      </c>
      <c r="M1807" s="79">
        <v>986</v>
      </c>
      <c r="N1807" s="80">
        <v>5081000</v>
      </c>
      <c r="O1807" s="81"/>
      <c r="P1807" s="77">
        <v>5081000</v>
      </c>
      <c r="Q1807" s="79">
        <v>1021</v>
      </c>
      <c r="R1807" s="77">
        <v>5171000</v>
      </c>
      <c r="S1807" s="41"/>
      <c r="T1807" s="41" t="s">
        <v>1414</v>
      </c>
      <c r="U1807" s="41" t="s">
        <v>6646</v>
      </c>
      <c r="V1807" s="84"/>
      <c r="W1807" s="85"/>
      <c r="X1807" s="84" t="s">
        <v>644</v>
      </c>
      <c r="Y1807" s="84"/>
      <c r="Z1807" s="84" t="s">
        <v>3214</v>
      </c>
      <c r="AA1807" s="62">
        <v>43294</v>
      </c>
    </row>
    <row r="1808" spans="1:27" ht="15.75" x14ac:dyDescent="0.25">
      <c r="A1808" s="76">
        <v>1806</v>
      </c>
      <c r="B1808" s="35" t="s">
        <v>6647</v>
      </c>
      <c r="C1808" s="35" t="s">
        <v>6648</v>
      </c>
      <c r="D1808" s="38" t="s">
        <v>6649</v>
      </c>
      <c r="E1808" s="83" t="s">
        <v>703</v>
      </c>
      <c r="F1808" s="35" t="s">
        <v>1304</v>
      </c>
      <c r="G1808" s="35">
        <v>992</v>
      </c>
      <c r="H1808" s="32" t="s">
        <v>6650</v>
      </c>
      <c r="I1808" s="77">
        <v>5899000</v>
      </c>
      <c r="J1808" s="78" t="s">
        <v>6651</v>
      </c>
      <c r="K1808" s="41"/>
      <c r="L1808" s="42" t="s">
        <v>118</v>
      </c>
      <c r="M1808" s="79">
        <v>981</v>
      </c>
      <c r="N1808" s="80">
        <v>5809000</v>
      </c>
      <c r="O1808" s="81" t="s">
        <v>6651</v>
      </c>
      <c r="P1808" s="77">
        <v>5809000</v>
      </c>
      <c r="Q1808" s="79">
        <v>1016</v>
      </c>
      <c r="R1808" s="77">
        <v>5899000</v>
      </c>
      <c r="S1808" s="41" t="s">
        <v>6652</v>
      </c>
      <c r="T1808" s="41" t="s">
        <v>1414</v>
      </c>
      <c r="U1808" s="41" t="s">
        <v>6653</v>
      </c>
      <c r="V1808" s="84"/>
      <c r="W1808" s="85"/>
      <c r="X1808" s="84" t="s">
        <v>644</v>
      </c>
      <c r="Y1808" s="84"/>
      <c r="Z1808" s="84" t="s">
        <v>3214</v>
      </c>
      <c r="AA1808" s="62">
        <v>43294</v>
      </c>
    </row>
    <row r="1809" spans="1:27" ht="15.75" x14ac:dyDescent="0.25">
      <c r="A1809" s="76">
        <v>1807</v>
      </c>
      <c r="B1809" s="35" t="s">
        <v>6654</v>
      </c>
      <c r="C1809" s="35" t="s">
        <v>6655</v>
      </c>
      <c r="D1809" s="38" t="s">
        <v>6656</v>
      </c>
      <c r="E1809" s="83" t="s">
        <v>703</v>
      </c>
      <c r="F1809" s="35" t="s">
        <v>1304</v>
      </c>
      <c r="G1809" s="35">
        <v>990</v>
      </c>
      <c r="H1809" s="32" t="s">
        <v>6657</v>
      </c>
      <c r="I1809" s="77">
        <v>7703000</v>
      </c>
      <c r="J1809" s="78"/>
      <c r="K1809" s="41"/>
      <c r="L1809" s="42" t="s">
        <v>118</v>
      </c>
      <c r="M1809" s="79">
        <v>979</v>
      </c>
      <c r="N1809" s="80">
        <v>7499000</v>
      </c>
      <c r="O1809" s="81"/>
      <c r="P1809" s="77">
        <v>7499000</v>
      </c>
      <c r="Q1809" s="79">
        <v>1014</v>
      </c>
      <c r="R1809" s="77">
        <v>7703000</v>
      </c>
      <c r="S1809" s="41"/>
      <c r="T1809" s="41" t="s">
        <v>1414</v>
      </c>
      <c r="U1809" s="41" t="s">
        <v>6658</v>
      </c>
      <c r="V1809" s="84"/>
      <c r="W1809" s="85"/>
      <c r="X1809" s="84" t="s">
        <v>644</v>
      </c>
      <c r="Y1809" s="84"/>
      <c r="Z1809" s="84" t="s">
        <v>3214</v>
      </c>
      <c r="AA1809" s="62">
        <v>43294</v>
      </c>
    </row>
    <row r="1810" spans="1:27" ht="15.75" x14ac:dyDescent="0.25">
      <c r="A1810" s="76">
        <v>1808</v>
      </c>
      <c r="B1810" s="35" t="s">
        <v>6659</v>
      </c>
      <c r="C1810" s="35" t="s">
        <v>6660</v>
      </c>
      <c r="D1810" s="38" t="s">
        <v>6661</v>
      </c>
      <c r="E1810" s="83" t="s">
        <v>703</v>
      </c>
      <c r="F1810" s="35" t="s">
        <v>660</v>
      </c>
      <c r="G1810" s="35">
        <v>961</v>
      </c>
      <c r="H1810" s="32" t="s">
        <v>6662</v>
      </c>
      <c r="I1810" s="77">
        <v>6948000</v>
      </c>
      <c r="J1810" s="78"/>
      <c r="K1810" s="41"/>
      <c r="L1810" s="42" t="s">
        <v>118</v>
      </c>
      <c r="M1810" s="79">
        <v>950</v>
      </c>
      <c r="N1810" s="80">
        <v>6796000</v>
      </c>
      <c r="O1810" s="81"/>
      <c r="P1810" s="77">
        <v>6796000</v>
      </c>
      <c r="Q1810" s="79">
        <v>985</v>
      </c>
      <c r="R1810" s="77">
        <v>6948000</v>
      </c>
      <c r="S1810" s="41"/>
      <c r="T1810" s="41" t="s">
        <v>1414</v>
      </c>
      <c r="U1810" s="41" t="s">
        <v>6663</v>
      </c>
      <c r="V1810" s="84"/>
      <c r="W1810" s="85"/>
      <c r="X1810" s="84" t="s">
        <v>644</v>
      </c>
      <c r="Y1810" s="84"/>
      <c r="Z1810" s="84" t="s">
        <v>3214</v>
      </c>
      <c r="AA1810" s="62">
        <v>43294</v>
      </c>
    </row>
    <row r="1811" spans="1:27" ht="15.75" x14ac:dyDescent="0.25">
      <c r="A1811" s="76">
        <v>1809</v>
      </c>
      <c r="B1811" s="35" t="s">
        <v>6664</v>
      </c>
      <c r="C1811" s="35" t="s">
        <v>6665</v>
      </c>
      <c r="D1811" s="38" t="s">
        <v>6666</v>
      </c>
      <c r="E1811" s="83" t="s">
        <v>703</v>
      </c>
      <c r="F1811" s="35" t="s">
        <v>660</v>
      </c>
      <c r="G1811" s="35">
        <v>997</v>
      </c>
      <c r="H1811" s="32" t="s">
        <v>6645</v>
      </c>
      <c r="I1811" s="77">
        <v>5171000</v>
      </c>
      <c r="J1811" s="78"/>
      <c r="K1811" s="41"/>
      <c r="L1811" s="42" t="s">
        <v>118</v>
      </c>
      <c r="M1811" s="79">
        <v>986</v>
      </c>
      <c r="N1811" s="80">
        <v>5081000</v>
      </c>
      <c r="O1811" s="81"/>
      <c r="P1811" s="77">
        <v>5081000</v>
      </c>
      <c r="Q1811" s="79">
        <v>1021</v>
      </c>
      <c r="R1811" s="77">
        <v>5171000</v>
      </c>
      <c r="S1811" s="41"/>
      <c r="T1811" s="41" t="s">
        <v>1414</v>
      </c>
      <c r="U1811" s="41" t="s">
        <v>6646</v>
      </c>
      <c r="V1811" s="84"/>
      <c r="W1811" s="85"/>
      <c r="X1811" s="84" t="s">
        <v>644</v>
      </c>
      <c r="Y1811" s="84"/>
      <c r="Z1811" s="84" t="s">
        <v>3214</v>
      </c>
      <c r="AA1811" s="62">
        <v>43294</v>
      </c>
    </row>
    <row r="1812" spans="1:27" ht="31.5" x14ac:dyDescent="0.25">
      <c r="A1812" s="76">
        <v>1810</v>
      </c>
      <c r="B1812" s="35" t="s">
        <v>6667</v>
      </c>
      <c r="C1812" s="35" t="s">
        <v>6668</v>
      </c>
      <c r="D1812" s="38" t="s">
        <v>6669</v>
      </c>
      <c r="E1812" s="83" t="s">
        <v>703</v>
      </c>
      <c r="F1812" s="35" t="s">
        <v>660</v>
      </c>
      <c r="G1812" s="35">
        <v>994</v>
      </c>
      <c r="H1812" s="32" t="s">
        <v>6670</v>
      </c>
      <c r="I1812" s="77">
        <v>6005000</v>
      </c>
      <c r="J1812" s="78"/>
      <c r="K1812" s="41"/>
      <c r="L1812" s="42" t="s">
        <v>118</v>
      </c>
      <c r="M1812" s="79">
        <v>983</v>
      </c>
      <c r="N1812" s="80">
        <v>5862000</v>
      </c>
      <c r="O1812" s="81"/>
      <c r="P1812" s="77">
        <v>5862000</v>
      </c>
      <c r="Q1812" s="79">
        <v>1018</v>
      </c>
      <c r="R1812" s="77">
        <v>6005000</v>
      </c>
      <c r="S1812" s="41"/>
      <c r="T1812" s="41" t="s">
        <v>1414</v>
      </c>
      <c r="U1812" s="41" t="s">
        <v>6671</v>
      </c>
      <c r="V1812" s="84"/>
      <c r="W1812" s="85"/>
      <c r="X1812" s="84" t="s">
        <v>644</v>
      </c>
      <c r="Y1812" s="84"/>
      <c r="Z1812" s="84" t="s">
        <v>3214</v>
      </c>
      <c r="AA1812" s="62">
        <v>43294</v>
      </c>
    </row>
    <row r="1813" spans="1:27" ht="15.75" x14ac:dyDescent="0.25">
      <c r="A1813" s="76">
        <v>1811</v>
      </c>
      <c r="B1813" s="35" t="s">
        <v>6672</v>
      </c>
      <c r="C1813" s="35" t="s">
        <v>6673</v>
      </c>
      <c r="D1813" s="38" t="s">
        <v>6674</v>
      </c>
      <c r="E1813" s="83" t="s">
        <v>703</v>
      </c>
      <c r="F1813" s="35" t="s">
        <v>660</v>
      </c>
      <c r="G1813" s="35">
        <v>995</v>
      </c>
      <c r="H1813" s="32" t="s">
        <v>6675</v>
      </c>
      <c r="I1813" s="77">
        <v>5171000</v>
      </c>
      <c r="J1813" s="78"/>
      <c r="K1813" s="41"/>
      <c r="L1813" s="42" t="s">
        <v>118</v>
      </c>
      <c r="M1813" s="79">
        <v>984</v>
      </c>
      <c r="N1813" s="80">
        <v>5081000</v>
      </c>
      <c r="O1813" s="81"/>
      <c r="P1813" s="77">
        <v>5081000</v>
      </c>
      <c r="Q1813" s="79">
        <v>1019</v>
      </c>
      <c r="R1813" s="77">
        <v>5171000</v>
      </c>
      <c r="S1813" s="41"/>
      <c r="T1813" s="41" t="s">
        <v>1414</v>
      </c>
      <c r="U1813" s="41" t="s">
        <v>6676</v>
      </c>
      <c r="V1813" s="84"/>
      <c r="W1813" s="85"/>
      <c r="X1813" s="84" t="s">
        <v>644</v>
      </c>
      <c r="Y1813" s="84"/>
      <c r="Z1813" s="84" t="s">
        <v>3214</v>
      </c>
      <c r="AA1813" s="62">
        <v>43294</v>
      </c>
    </row>
    <row r="1814" spans="1:27" ht="31.5" x14ac:dyDescent="0.25">
      <c r="A1814" s="76">
        <v>1812</v>
      </c>
      <c r="B1814" s="35" t="s">
        <v>6677</v>
      </c>
      <c r="C1814" s="35" t="s">
        <v>6678</v>
      </c>
      <c r="D1814" s="38" t="s">
        <v>6679</v>
      </c>
      <c r="E1814" s="83" t="s">
        <v>703</v>
      </c>
      <c r="F1814" s="35" t="s">
        <v>1304</v>
      </c>
      <c r="G1814" s="35">
        <v>994</v>
      </c>
      <c r="H1814" s="32" t="s">
        <v>6670</v>
      </c>
      <c r="I1814" s="77">
        <v>6005000</v>
      </c>
      <c r="J1814" s="78"/>
      <c r="K1814" s="41"/>
      <c r="L1814" s="42" t="s">
        <v>118</v>
      </c>
      <c r="M1814" s="79">
        <v>983</v>
      </c>
      <c r="N1814" s="80">
        <v>5862000</v>
      </c>
      <c r="O1814" s="81"/>
      <c r="P1814" s="77">
        <v>5862000</v>
      </c>
      <c r="Q1814" s="79">
        <v>1018</v>
      </c>
      <c r="R1814" s="77">
        <v>6005000</v>
      </c>
      <c r="S1814" s="41"/>
      <c r="T1814" s="41" t="s">
        <v>1414</v>
      </c>
      <c r="U1814" s="41" t="s">
        <v>6671</v>
      </c>
      <c r="V1814" s="84"/>
      <c r="W1814" s="85"/>
      <c r="X1814" s="84" t="s">
        <v>644</v>
      </c>
      <c r="Y1814" s="84"/>
      <c r="Z1814" s="84" t="s">
        <v>3214</v>
      </c>
      <c r="AA1814" s="62">
        <v>43294</v>
      </c>
    </row>
    <row r="1815" spans="1:27" ht="31.5" x14ac:dyDescent="0.25">
      <c r="A1815" s="76">
        <v>1813</v>
      </c>
      <c r="B1815" s="35" t="s">
        <v>6680</v>
      </c>
      <c r="C1815" s="35" t="s">
        <v>6681</v>
      </c>
      <c r="D1815" s="38" t="s">
        <v>6682</v>
      </c>
      <c r="E1815" s="83" t="s">
        <v>703</v>
      </c>
      <c r="F1815" s="35" t="s">
        <v>1304</v>
      </c>
      <c r="G1815" s="35">
        <v>994</v>
      </c>
      <c r="H1815" s="32" t="s">
        <v>6670</v>
      </c>
      <c r="I1815" s="77">
        <v>6005000</v>
      </c>
      <c r="J1815" s="78"/>
      <c r="K1815" s="41"/>
      <c r="L1815" s="42" t="s">
        <v>118</v>
      </c>
      <c r="M1815" s="79">
        <v>983</v>
      </c>
      <c r="N1815" s="80">
        <v>5862000</v>
      </c>
      <c r="O1815" s="81"/>
      <c r="P1815" s="77">
        <v>5862000</v>
      </c>
      <c r="Q1815" s="79">
        <v>1018</v>
      </c>
      <c r="R1815" s="77">
        <v>6005000</v>
      </c>
      <c r="S1815" s="41"/>
      <c r="T1815" s="41" t="s">
        <v>1414</v>
      </c>
      <c r="U1815" s="41" t="s">
        <v>6671</v>
      </c>
      <c r="V1815" s="84"/>
      <c r="W1815" s="85"/>
      <c r="X1815" s="84" t="s">
        <v>644</v>
      </c>
      <c r="Y1815" s="84"/>
      <c r="Z1815" s="84" t="s">
        <v>3214</v>
      </c>
      <c r="AA1815" s="62">
        <v>43294</v>
      </c>
    </row>
    <row r="1816" spans="1:27" ht="15.75" x14ac:dyDescent="0.25">
      <c r="A1816" s="76">
        <v>1814</v>
      </c>
      <c r="B1816" s="35" t="s">
        <v>6683</v>
      </c>
      <c r="C1816" s="35" t="s">
        <v>6684</v>
      </c>
      <c r="D1816" s="38" t="s">
        <v>6685</v>
      </c>
      <c r="E1816" s="83" t="s">
        <v>703</v>
      </c>
      <c r="F1816" s="35" t="s">
        <v>1304</v>
      </c>
      <c r="G1816" s="35">
        <v>960</v>
      </c>
      <c r="H1816" s="32" t="s">
        <v>6685</v>
      </c>
      <c r="I1816" s="77">
        <v>4330000</v>
      </c>
      <c r="J1816" s="78"/>
      <c r="K1816" s="41"/>
      <c r="L1816" s="42" t="s">
        <v>118</v>
      </c>
      <c r="M1816" s="79">
        <v>949</v>
      </c>
      <c r="N1816" s="80">
        <v>4187000</v>
      </c>
      <c r="O1816" s="81"/>
      <c r="P1816" s="77">
        <v>4187000</v>
      </c>
      <c r="Q1816" s="79">
        <v>984</v>
      </c>
      <c r="R1816" s="77">
        <v>4330000</v>
      </c>
      <c r="S1816" s="41"/>
      <c r="T1816" s="41" t="s">
        <v>1414</v>
      </c>
      <c r="U1816" s="41" t="s">
        <v>6686</v>
      </c>
      <c r="V1816" s="84"/>
      <c r="W1816" s="85"/>
      <c r="X1816" s="84" t="s">
        <v>644</v>
      </c>
      <c r="Y1816" s="84"/>
      <c r="Z1816" s="84" t="s">
        <v>3214</v>
      </c>
      <c r="AA1816" s="62">
        <v>43294</v>
      </c>
    </row>
    <row r="1817" spans="1:27" ht="31.5" x14ac:dyDescent="0.25">
      <c r="A1817" s="76">
        <v>1815</v>
      </c>
      <c r="B1817" s="35" t="s">
        <v>6687</v>
      </c>
      <c r="C1817" s="35" t="s">
        <v>6688</v>
      </c>
      <c r="D1817" s="38" t="s">
        <v>6689</v>
      </c>
      <c r="E1817" s="83" t="s">
        <v>703</v>
      </c>
      <c r="F1817" s="35" t="s">
        <v>660</v>
      </c>
      <c r="G1817" s="35">
        <v>998</v>
      </c>
      <c r="H1817" s="32" t="s">
        <v>6690</v>
      </c>
      <c r="I1817" s="77">
        <v>5177000</v>
      </c>
      <c r="J1817" s="78"/>
      <c r="K1817" s="41"/>
      <c r="L1817" s="42" t="s">
        <v>118</v>
      </c>
      <c r="M1817" s="79">
        <v>987</v>
      </c>
      <c r="N1817" s="80">
        <v>5087000</v>
      </c>
      <c r="O1817" s="81"/>
      <c r="P1817" s="77">
        <v>5087000</v>
      </c>
      <c r="Q1817" s="79">
        <v>1022</v>
      </c>
      <c r="R1817" s="77">
        <v>5177000</v>
      </c>
      <c r="S1817" s="41"/>
      <c r="T1817" s="41" t="s">
        <v>1414</v>
      </c>
      <c r="U1817" s="41" t="s">
        <v>6691</v>
      </c>
      <c r="V1817" s="84"/>
      <c r="W1817" s="85"/>
      <c r="X1817" s="84" t="s">
        <v>644</v>
      </c>
      <c r="Y1817" s="84"/>
      <c r="Z1817" s="84" t="s">
        <v>3214</v>
      </c>
      <c r="AA1817" s="62">
        <v>43294</v>
      </c>
    </row>
    <row r="1818" spans="1:27" ht="15.75" x14ac:dyDescent="0.25">
      <c r="A1818" s="76">
        <v>1816</v>
      </c>
      <c r="B1818" s="35" t="s">
        <v>6692</v>
      </c>
      <c r="C1818" s="35" t="s">
        <v>6693</v>
      </c>
      <c r="D1818" s="38" t="s">
        <v>6694</v>
      </c>
      <c r="E1818" s="83" t="s">
        <v>638</v>
      </c>
      <c r="F1818" s="35" t="s">
        <v>660</v>
      </c>
      <c r="G1818" s="35">
        <v>998</v>
      </c>
      <c r="H1818" s="32" t="s">
        <v>6690</v>
      </c>
      <c r="I1818" s="77">
        <v>5177000</v>
      </c>
      <c r="J1818" s="78"/>
      <c r="K1818" s="41"/>
      <c r="L1818" s="42" t="s">
        <v>118</v>
      </c>
      <c r="M1818" s="79">
        <v>987</v>
      </c>
      <c r="N1818" s="80">
        <v>5087000</v>
      </c>
      <c r="O1818" s="81"/>
      <c r="P1818" s="77">
        <v>5087000</v>
      </c>
      <c r="Q1818" s="79">
        <v>1022</v>
      </c>
      <c r="R1818" s="77">
        <v>5177000</v>
      </c>
      <c r="S1818" s="41"/>
      <c r="T1818" s="41" t="s">
        <v>1414</v>
      </c>
      <c r="U1818" s="41" t="s">
        <v>6691</v>
      </c>
      <c r="V1818" s="84"/>
      <c r="W1818" s="85"/>
      <c r="X1818" s="84" t="s">
        <v>644</v>
      </c>
      <c r="Y1818" s="84"/>
      <c r="Z1818" s="84" t="s">
        <v>3214</v>
      </c>
      <c r="AA1818" s="62">
        <v>43294</v>
      </c>
    </row>
    <row r="1819" spans="1:27" ht="15.75" x14ac:dyDescent="0.25">
      <c r="A1819" s="76">
        <v>1817</v>
      </c>
      <c r="B1819" s="35" t="s">
        <v>6695</v>
      </c>
      <c r="C1819" s="35" t="s">
        <v>6696</v>
      </c>
      <c r="D1819" s="38" t="s">
        <v>6697</v>
      </c>
      <c r="E1819" s="83" t="s">
        <v>638</v>
      </c>
      <c r="F1819" s="35" t="s">
        <v>660</v>
      </c>
      <c r="G1819" s="35">
        <v>998</v>
      </c>
      <c r="H1819" s="32" t="s">
        <v>6690</v>
      </c>
      <c r="I1819" s="77">
        <v>5177000</v>
      </c>
      <c r="J1819" s="78"/>
      <c r="K1819" s="41"/>
      <c r="L1819" s="42" t="s">
        <v>118</v>
      </c>
      <c r="M1819" s="79">
        <v>987</v>
      </c>
      <c r="N1819" s="80">
        <v>5087000</v>
      </c>
      <c r="O1819" s="81"/>
      <c r="P1819" s="77">
        <v>5087000</v>
      </c>
      <c r="Q1819" s="79">
        <v>1022</v>
      </c>
      <c r="R1819" s="77">
        <v>5177000</v>
      </c>
      <c r="S1819" s="41"/>
      <c r="T1819" s="41" t="s">
        <v>1414</v>
      </c>
      <c r="U1819" s="41" t="s">
        <v>6691</v>
      </c>
      <c r="V1819" s="84"/>
      <c r="W1819" s="85"/>
      <c r="X1819" s="84" t="s">
        <v>644</v>
      </c>
      <c r="Y1819" s="84"/>
      <c r="Z1819" s="84" t="s">
        <v>3214</v>
      </c>
      <c r="AA1819" s="62">
        <v>43294</v>
      </c>
    </row>
    <row r="1820" spans="1:27" ht="15.75" x14ac:dyDescent="0.25">
      <c r="A1820" s="76">
        <v>1818</v>
      </c>
      <c r="B1820" s="35" t="s">
        <v>6698</v>
      </c>
      <c r="C1820" s="35" t="s">
        <v>6699</v>
      </c>
      <c r="D1820" s="38" t="s">
        <v>6690</v>
      </c>
      <c r="E1820" s="83" t="s">
        <v>638</v>
      </c>
      <c r="F1820" s="35" t="s">
        <v>660</v>
      </c>
      <c r="G1820" s="35">
        <v>998</v>
      </c>
      <c r="H1820" s="32" t="s">
        <v>6690</v>
      </c>
      <c r="I1820" s="77">
        <v>5177000</v>
      </c>
      <c r="J1820" s="78"/>
      <c r="K1820" s="41"/>
      <c r="L1820" s="42" t="s">
        <v>118</v>
      </c>
      <c r="M1820" s="79">
        <v>987</v>
      </c>
      <c r="N1820" s="80">
        <v>5087000</v>
      </c>
      <c r="O1820" s="81"/>
      <c r="P1820" s="77">
        <v>5087000</v>
      </c>
      <c r="Q1820" s="79">
        <v>1022</v>
      </c>
      <c r="R1820" s="77">
        <v>5177000</v>
      </c>
      <c r="S1820" s="41"/>
      <c r="T1820" s="41" t="s">
        <v>1414</v>
      </c>
      <c r="U1820" s="41" t="s">
        <v>6691</v>
      </c>
      <c r="V1820" s="84"/>
      <c r="W1820" s="85"/>
      <c r="X1820" s="84" t="s">
        <v>644</v>
      </c>
      <c r="Y1820" s="84"/>
      <c r="Z1820" s="84" t="s">
        <v>3214</v>
      </c>
      <c r="AA1820" s="62">
        <v>43294</v>
      </c>
    </row>
    <row r="1821" spans="1:27" ht="15.75" x14ac:dyDescent="0.25">
      <c r="A1821" s="76">
        <v>1819</v>
      </c>
      <c r="B1821" s="35" t="s">
        <v>6700</v>
      </c>
      <c r="C1821" s="35" t="s">
        <v>6701</v>
      </c>
      <c r="D1821" s="38" t="s">
        <v>6702</v>
      </c>
      <c r="E1821" s="83" t="s">
        <v>638</v>
      </c>
      <c r="F1821" s="35" t="s">
        <v>660</v>
      </c>
      <c r="G1821" s="35">
        <v>921</v>
      </c>
      <c r="H1821" s="32" t="s">
        <v>6703</v>
      </c>
      <c r="I1821" s="77">
        <v>3680000</v>
      </c>
      <c r="J1821" s="78" t="s">
        <v>6704</v>
      </c>
      <c r="K1821" s="41"/>
      <c r="L1821" s="42" t="s">
        <v>118</v>
      </c>
      <c r="M1821" s="79">
        <v>911</v>
      </c>
      <c r="N1821" s="80">
        <v>3585000</v>
      </c>
      <c r="O1821" s="81" t="s">
        <v>6704</v>
      </c>
      <c r="P1821" s="77">
        <v>3585000</v>
      </c>
      <c r="Q1821" s="79">
        <v>945</v>
      </c>
      <c r="R1821" s="77">
        <v>3680000</v>
      </c>
      <c r="S1821" s="41"/>
      <c r="T1821" s="41" t="s">
        <v>1414</v>
      </c>
      <c r="U1821" s="41" t="s">
        <v>6705</v>
      </c>
      <c r="V1821" s="84"/>
      <c r="W1821" s="85"/>
      <c r="X1821" s="84" t="s">
        <v>644</v>
      </c>
      <c r="Y1821" s="84"/>
      <c r="Z1821" s="84" t="s">
        <v>3214</v>
      </c>
      <c r="AA1821" s="62">
        <v>43294</v>
      </c>
    </row>
    <row r="1822" spans="1:27" ht="15.75" x14ac:dyDescent="0.25">
      <c r="A1822" s="76">
        <v>1820</v>
      </c>
      <c r="B1822" s="35" t="s">
        <v>6706</v>
      </c>
      <c r="C1822" s="35" t="s">
        <v>6707</v>
      </c>
      <c r="D1822" s="38" t="s">
        <v>6708</v>
      </c>
      <c r="E1822" s="83" t="s">
        <v>638</v>
      </c>
      <c r="F1822" s="35" t="s">
        <v>1385</v>
      </c>
      <c r="G1822" s="35">
        <v>1008</v>
      </c>
      <c r="H1822" s="32" t="s">
        <v>6708</v>
      </c>
      <c r="I1822" s="77">
        <v>3680000</v>
      </c>
      <c r="J1822" s="78" t="s">
        <v>6704</v>
      </c>
      <c r="K1822" s="41"/>
      <c r="L1822" s="42" t="s">
        <v>118</v>
      </c>
      <c r="M1822" s="79">
        <v>997</v>
      </c>
      <c r="N1822" s="80">
        <v>3585000</v>
      </c>
      <c r="O1822" s="81" t="s">
        <v>6704</v>
      </c>
      <c r="P1822" s="77">
        <v>3585000</v>
      </c>
      <c r="Q1822" s="79">
        <v>1032</v>
      </c>
      <c r="R1822" s="77">
        <v>3680000</v>
      </c>
      <c r="S1822" s="41"/>
      <c r="T1822" s="41" t="s">
        <v>1414</v>
      </c>
      <c r="U1822" s="41" t="s">
        <v>6709</v>
      </c>
      <c r="V1822" s="84"/>
      <c r="W1822" s="85"/>
      <c r="X1822" s="84" t="s">
        <v>644</v>
      </c>
      <c r="Y1822" s="84"/>
      <c r="Z1822" s="84" t="s">
        <v>3214</v>
      </c>
      <c r="AA1822" s="62">
        <v>43294</v>
      </c>
    </row>
    <row r="1823" spans="1:27" ht="15.75" x14ac:dyDescent="0.25">
      <c r="A1823" s="76">
        <v>1821</v>
      </c>
      <c r="B1823" s="35" t="s">
        <v>6710</v>
      </c>
      <c r="C1823" s="35" t="s">
        <v>6711</v>
      </c>
      <c r="D1823" s="38" t="s">
        <v>6712</v>
      </c>
      <c r="E1823" s="83" t="s">
        <v>638</v>
      </c>
      <c r="F1823" s="35" t="s">
        <v>639</v>
      </c>
      <c r="G1823" s="35">
        <v>944</v>
      </c>
      <c r="H1823" s="32" t="s">
        <v>6713</v>
      </c>
      <c r="I1823" s="77">
        <v>37000</v>
      </c>
      <c r="J1823" s="78"/>
      <c r="K1823" s="41"/>
      <c r="L1823" s="42" t="s">
        <v>118</v>
      </c>
      <c r="M1823" s="79">
        <v>934</v>
      </c>
      <c r="N1823" s="80">
        <v>35000</v>
      </c>
      <c r="O1823" s="81"/>
      <c r="P1823" s="77">
        <v>35000</v>
      </c>
      <c r="Q1823" s="79">
        <v>968</v>
      </c>
      <c r="R1823" s="77">
        <v>37000</v>
      </c>
      <c r="S1823" s="41"/>
      <c r="T1823" s="41" t="s">
        <v>1414</v>
      </c>
      <c r="U1823" s="41" t="s">
        <v>6714</v>
      </c>
      <c r="V1823" s="84"/>
      <c r="W1823" s="85"/>
      <c r="X1823" s="84" t="s">
        <v>644</v>
      </c>
      <c r="Y1823" s="84"/>
      <c r="Z1823" s="84" t="s">
        <v>3214</v>
      </c>
      <c r="AA1823" s="62">
        <v>43294</v>
      </c>
    </row>
    <row r="1824" spans="1:27" ht="15.75" x14ac:dyDescent="0.25">
      <c r="A1824" s="76">
        <v>1822</v>
      </c>
      <c r="B1824" s="35" t="s">
        <v>6715</v>
      </c>
      <c r="C1824" s="35" t="s">
        <v>6711</v>
      </c>
      <c r="D1824" s="38" t="s">
        <v>6712</v>
      </c>
      <c r="E1824" s="83" t="s">
        <v>638</v>
      </c>
      <c r="F1824" s="35" t="s">
        <v>639</v>
      </c>
      <c r="G1824" s="35">
        <v>945</v>
      </c>
      <c r="H1824" s="32" t="s">
        <v>6716</v>
      </c>
      <c r="I1824" s="77">
        <v>115000</v>
      </c>
      <c r="J1824" s="78"/>
      <c r="K1824" s="41"/>
      <c r="L1824" s="42" t="s">
        <v>118</v>
      </c>
      <c r="M1824" s="79">
        <v>935</v>
      </c>
      <c r="N1824" s="80">
        <v>111000</v>
      </c>
      <c r="O1824" s="81"/>
      <c r="P1824" s="77">
        <v>111000</v>
      </c>
      <c r="Q1824" s="79">
        <v>969</v>
      </c>
      <c r="R1824" s="77">
        <v>115000</v>
      </c>
      <c r="S1824" s="41"/>
      <c r="T1824" s="41" t="s">
        <v>1414</v>
      </c>
      <c r="U1824" s="41" t="s">
        <v>6717</v>
      </c>
      <c r="V1824" s="84"/>
      <c r="W1824" s="85"/>
      <c r="X1824" s="84" t="s">
        <v>644</v>
      </c>
      <c r="Y1824" s="84"/>
      <c r="Z1824" s="84" t="s">
        <v>3214</v>
      </c>
      <c r="AA1824" s="62">
        <v>43294</v>
      </c>
    </row>
    <row r="1825" spans="1:27" ht="15.75" x14ac:dyDescent="0.25">
      <c r="A1825" s="76">
        <v>1823</v>
      </c>
      <c r="B1825" s="35" t="s">
        <v>6718</v>
      </c>
      <c r="C1825" s="35" t="s">
        <v>6719</v>
      </c>
      <c r="D1825" s="38" t="s">
        <v>6650</v>
      </c>
      <c r="E1825" s="83" t="s">
        <v>638</v>
      </c>
      <c r="F1825" s="35" t="s">
        <v>660</v>
      </c>
      <c r="G1825" s="35">
        <v>992</v>
      </c>
      <c r="H1825" s="32" t="s">
        <v>6650</v>
      </c>
      <c r="I1825" s="77">
        <v>5899000</v>
      </c>
      <c r="J1825" s="78" t="s">
        <v>6651</v>
      </c>
      <c r="K1825" s="41"/>
      <c r="L1825" s="42" t="s">
        <v>118</v>
      </c>
      <c r="M1825" s="79">
        <v>981</v>
      </c>
      <c r="N1825" s="80">
        <v>5809000</v>
      </c>
      <c r="O1825" s="81" t="s">
        <v>6651</v>
      </c>
      <c r="P1825" s="77">
        <v>5809000</v>
      </c>
      <c r="Q1825" s="79">
        <v>1016</v>
      </c>
      <c r="R1825" s="77">
        <v>5899000</v>
      </c>
      <c r="S1825" s="41" t="s">
        <v>6652</v>
      </c>
      <c r="T1825" s="41" t="s">
        <v>1414</v>
      </c>
      <c r="U1825" s="41" t="s">
        <v>6653</v>
      </c>
      <c r="V1825" s="84"/>
      <c r="W1825" s="85"/>
      <c r="X1825" s="84" t="s">
        <v>644</v>
      </c>
      <c r="Y1825" s="84"/>
      <c r="Z1825" s="84" t="s">
        <v>3214</v>
      </c>
      <c r="AA1825" s="62">
        <v>43294</v>
      </c>
    </row>
    <row r="1826" spans="1:27" ht="15.75" x14ac:dyDescent="0.25">
      <c r="A1826" s="76">
        <v>1824</v>
      </c>
      <c r="B1826" s="35" t="s">
        <v>6720</v>
      </c>
      <c r="C1826" s="35" t="s">
        <v>6721</v>
      </c>
      <c r="D1826" s="38" t="s">
        <v>6722</v>
      </c>
      <c r="E1826" s="83" t="s">
        <v>638</v>
      </c>
      <c r="F1826" s="35" t="s">
        <v>660</v>
      </c>
      <c r="G1826" s="35">
        <v>995</v>
      </c>
      <c r="H1826" s="32" t="s">
        <v>6675</v>
      </c>
      <c r="I1826" s="77">
        <v>5171000</v>
      </c>
      <c r="J1826" s="78"/>
      <c r="K1826" s="41"/>
      <c r="L1826" s="42" t="s">
        <v>118</v>
      </c>
      <c r="M1826" s="79">
        <v>984</v>
      </c>
      <c r="N1826" s="80">
        <v>5081000</v>
      </c>
      <c r="O1826" s="81"/>
      <c r="P1826" s="77">
        <v>5081000</v>
      </c>
      <c r="Q1826" s="79">
        <v>1019</v>
      </c>
      <c r="R1826" s="77">
        <v>5171000</v>
      </c>
      <c r="S1826" s="41"/>
      <c r="T1826" s="41" t="s">
        <v>1414</v>
      </c>
      <c r="U1826" s="41" t="s">
        <v>6676</v>
      </c>
      <c r="V1826" s="84"/>
      <c r="W1826" s="85"/>
      <c r="X1826" s="84" t="s">
        <v>644</v>
      </c>
      <c r="Y1826" s="84"/>
      <c r="Z1826" s="84" t="s">
        <v>3214</v>
      </c>
      <c r="AA1826" s="62">
        <v>43294</v>
      </c>
    </row>
    <row r="1827" spans="1:27" ht="15.75" x14ac:dyDescent="0.25">
      <c r="A1827" s="76">
        <v>1825</v>
      </c>
      <c r="B1827" s="35" t="s">
        <v>6723</v>
      </c>
      <c r="C1827" s="35" t="s">
        <v>6724</v>
      </c>
      <c r="D1827" s="38" t="s">
        <v>6725</v>
      </c>
      <c r="E1827" s="83" t="s">
        <v>638</v>
      </c>
      <c r="F1827" s="35" t="s">
        <v>660</v>
      </c>
      <c r="G1827" s="35">
        <v>946</v>
      </c>
      <c r="H1827" s="32" t="s">
        <v>6725</v>
      </c>
      <c r="I1827" s="77">
        <v>5899000</v>
      </c>
      <c r="J1827" s="78"/>
      <c r="K1827" s="41"/>
      <c r="L1827" s="42" t="s">
        <v>118</v>
      </c>
      <c r="M1827" s="79">
        <v>936</v>
      </c>
      <c r="N1827" s="80">
        <v>5809000</v>
      </c>
      <c r="O1827" s="81"/>
      <c r="P1827" s="77">
        <v>5809000</v>
      </c>
      <c r="Q1827" s="79">
        <v>970</v>
      </c>
      <c r="R1827" s="77">
        <v>5899000</v>
      </c>
      <c r="S1827" s="41"/>
      <c r="T1827" s="41" t="s">
        <v>1414</v>
      </c>
      <c r="U1827" s="41" t="s">
        <v>6726</v>
      </c>
      <c r="V1827" s="84"/>
      <c r="W1827" s="85"/>
      <c r="X1827" s="84" t="s">
        <v>644</v>
      </c>
      <c r="Y1827" s="84"/>
      <c r="Z1827" s="84" t="s">
        <v>3214</v>
      </c>
      <c r="AA1827" s="62">
        <v>43294</v>
      </c>
    </row>
    <row r="1828" spans="1:27" ht="15.75" x14ac:dyDescent="0.25">
      <c r="A1828" s="76">
        <v>1826</v>
      </c>
      <c r="B1828" s="35" t="s">
        <v>6727</v>
      </c>
      <c r="C1828" s="35" t="s">
        <v>6728</v>
      </c>
      <c r="D1828" s="38" t="s">
        <v>6729</v>
      </c>
      <c r="E1828" s="83" t="s">
        <v>679</v>
      </c>
      <c r="F1828" s="35" t="s">
        <v>811</v>
      </c>
      <c r="G1828" s="35">
        <v>1003</v>
      </c>
      <c r="H1828" s="32" t="s">
        <v>6729</v>
      </c>
      <c r="I1828" s="77">
        <v>85200</v>
      </c>
      <c r="J1828" s="78"/>
      <c r="K1828" s="41"/>
      <c r="L1828" s="42" t="s">
        <v>118</v>
      </c>
      <c r="M1828" s="79">
        <v>992</v>
      </c>
      <c r="N1828" s="80">
        <v>81900</v>
      </c>
      <c r="O1828" s="81"/>
      <c r="P1828" s="77">
        <v>81900</v>
      </c>
      <c r="Q1828" s="79">
        <v>1027</v>
      </c>
      <c r="R1828" s="77">
        <v>85200</v>
      </c>
      <c r="S1828" s="41"/>
      <c r="T1828" s="41" t="s">
        <v>1414</v>
      </c>
      <c r="U1828" s="41" t="s">
        <v>6730</v>
      </c>
      <c r="V1828" s="84"/>
      <c r="W1828" s="85"/>
      <c r="X1828" s="84" t="s">
        <v>644</v>
      </c>
      <c r="Y1828" s="84"/>
      <c r="Z1828" s="84" t="s">
        <v>3214</v>
      </c>
      <c r="AA1828" s="62">
        <v>43294</v>
      </c>
    </row>
    <row r="1829" spans="1:27" ht="15.75" x14ac:dyDescent="0.25">
      <c r="A1829" s="76">
        <v>1827</v>
      </c>
      <c r="B1829" s="35" t="s">
        <v>6731</v>
      </c>
      <c r="C1829" s="35" t="s">
        <v>6732</v>
      </c>
      <c r="D1829" s="38" t="s">
        <v>6733</v>
      </c>
      <c r="E1829" s="83" t="s">
        <v>679</v>
      </c>
      <c r="F1829" s="35" t="s">
        <v>639</v>
      </c>
      <c r="G1829" s="35">
        <v>912</v>
      </c>
      <c r="H1829" s="32" t="s">
        <v>6734</v>
      </c>
      <c r="I1829" s="77">
        <v>512000</v>
      </c>
      <c r="J1829" s="78"/>
      <c r="K1829" s="41"/>
      <c r="L1829" s="42" t="s">
        <v>118</v>
      </c>
      <c r="M1829" s="79">
        <v>902</v>
      </c>
      <c r="N1829" s="80">
        <v>508000</v>
      </c>
      <c r="O1829" s="81"/>
      <c r="P1829" s="77">
        <v>508000</v>
      </c>
      <c r="Q1829" s="79">
        <v>936</v>
      </c>
      <c r="R1829" s="77">
        <v>512000</v>
      </c>
      <c r="S1829" s="41"/>
      <c r="T1829" s="41" t="s">
        <v>1414</v>
      </c>
      <c r="U1829" s="41" t="s">
        <v>6735</v>
      </c>
      <c r="V1829" s="84"/>
      <c r="W1829" s="85"/>
      <c r="X1829" s="84" t="s">
        <v>644</v>
      </c>
      <c r="Y1829" s="84"/>
      <c r="Z1829" s="84" t="s">
        <v>3214</v>
      </c>
      <c r="AA1829" s="62">
        <v>43294</v>
      </c>
    </row>
    <row r="1830" spans="1:27" ht="15.75" x14ac:dyDescent="0.25">
      <c r="A1830" s="76">
        <v>1828</v>
      </c>
      <c r="B1830" s="35" t="s">
        <v>6736</v>
      </c>
      <c r="C1830" s="35" t="s">
        <v>6732</v>
      </c>
      <c r="D1830" s="38" t="s">
        <v>6733</v>
      </c>
      <c r="E1830" s="83" t="s">
        <v>679</v>
      </c>
      <c r="F1830" s="35" t="s">
        <v>639</v>
      </c>
      <c r="G1830" s="35">
        <v>911</v>
      </c>
      <c r="H1830" s="32" t="s">
        <v>6737</v>
      </c>
      <c r="I1830" s="77">
        <v>62000</v>
      </c>
      <c r="J1830" s="78"/>
      <c r="K1830" s="41"/>
      <c r="L1830" s="42" t="s">
        <v>118</v>
      </c>
      <c r="M1830" s="79">
        <v>901</v>
      </c>
      <c r="N1830" s="80">
        <v>60000</v>
      </c>
      <c r="O1830" s="81"/>
      <c r="P1830" s="77">
        <v>60000</v>
      </c>
      <c r="Q1830" s="79">
        <v>935</v>
      </c>
      <c r="R1830" s="77">
        <v>62000</v>
      </c>
      <c r="S1830" s="41"/>
      <c r="T1830" s="41" t="s">
        <v>1414</v>
      </c>
      <c r="U1830" s="41" t="s">
        <v>6738</v>
      </c>
      <c r="V1830" s="84"/>
      <c r="W1830" s="85"/>
      <c r="X1830" s="84" t="s">
        <v>644</v>
      </c>
      <c r="Y1830" s="84"/>
      <c r="Z1830" s="84" t="s">
        <v>3214</v>
      </c>
      <c r="AA1830" s="62">
        <v>43294</v>
      </c>
    </row>
    <row r="1831" spans="1:27" ht="15.75" x14ac:dyDescent="0.25">
      <c r="A1831" s="76">
        <v>1829</v>
      </c>
      <c r="B1831" s="35" t="s">
        <v>6739</v>
      </c>
      <c r="C1831" s="35" t="s">
        <v>6732</v>
      </c>
      <c r="D1831" s="38" t="s">
        <v>6733</v>
      </c>
      <c r="E1831" s="83" t="s">
        <v>679</v>
      </c>
      <c r="F1831" s="35" t="s">
        <v>639</v>
      </c>
      <c r="G1831" s="35">
        <v>913</v>
      </c>
      <c r="H1831" s="32" t="s">
        <v>6740</v>
      </c>
      <c r="I1831" s="77">
        <v>154000</v>
      </c>
      <c r="J1831" s="78"/>
      <c r="K1831" s="41"/>
      <c r="L1831" s="42" t="s">
        <v>118</v>
      </c>
      <c r="M1831" s="79">
        <v>903</v>
      </c>
      <c r="N1831" s="80">
        <v>150000</v>
      </c>
      <c r="O1831" s="81"/>
      <c r="P1831" s="77">
        <v>150000</v>
      </c>
      <c r="Q1831" s="79">
        <v>937</v>
      </c>
      <c r="R1831" s="77">
        <v>154000</v>
      </c>
      <c r="S1831" s="41"/>
      <c r="T1831" s="41" t="s">
        <v>1414</v>
      </c>
      <c r="U1831" s="41" t="s">
        <v>6741</v>
      </c>
      <c r="V1831" s="84"/>
      <c r="W1831" s="85"/>
      <c r="X1831" s="84" t="s">
        <v>644</v>
      </c>
      <c r="Y1831" s="84"/>
      <c r="Z1831" s="84" t="s">
        <v>3214</v>
      </c>
      <c r="AA1831" s="62">
        <v>43294</v>
      </c>
    </row>
    <row r="1832" spans="1:27" ht="15.75" x14ac:dyDescent="0.25">
      <c r="A1832" s="76">
        <v>1830</v>
      </c>
      <c r="B1832" s="35" t="s">
        <v>6742</v>
      </c>
      <c r="C1832" s="35" t="s">
        <v>6743</v>
      </c>
      <c r="D1832" s="38" t="s">
        <v>6744</v>
      </c>
      <c r="E1832" s="83" t="s">
        <v>679</v>
      </c>
      <c r="F1832" s="35" t="s">
        <v>5745</v>
      </c>
      <c r="G1832" s="35">
        <v>892</v>
      </c>
      <c r="H1832" s="32" t="s">
        <v>6745</v>
      </c>
      <c r="I1832" s="77">
        <v>51200</v>
      </c>
      <c r="J1832" s="78"/>
      <c r="K1832" s="41"/>
      <c r="L1832" s="42" t="s">
        <v>118</v>
      </c>
      <c r="M1832" s="79">
        <v>882</v>
      </c>
      <c r="N1832" s="80">
        <v>47900</v>
      </c>
      <c r="O1832" s="81"/>
      <c r="P1832" s="77">
        <v>47900</v>
      </c>
      <c r="Q1832" s="79">
        <v>916</v>
      </c>
      <c r="R1832" s="77">
        <v>51200</v>
      </c>
      <c r="S1832" s="41"/>
      <c r="T1832" s="41" t="s">
        <v>1414</v>
      </c>
      <c r="U1832" s="41" t="s">
        <v>6746</v>
      </c>
      <c r="V1832" s="84"/>
      <c r="W1832" s="85"/>
      <c r="X1832" s="84" t="s">
        <v>644</v>
      </c>
      <c r="Y1832" s="84"/>
      <c r="Z1832" s="84" t="s">
        <v>3214</v>
      </c>
      <c r="AA1832" s="62">
        <v>43294</v>
      </c>
    </row>
    <row r="1833" spans="1:27" ht="15.75" x14ac:dyDescent="0.25">
      <c r="A1833" s="76">
        <v>1831</v>
      </c>
      <c r="B1833" s="35" t="s">
        <v>6747</v>
      </c>
      <c r="C1833" s="35" t="s">
        <v>6748</v>
      </c>
      <c r="D1833" s="38" t="s">
        <v>6749</v>
      </c>
      <c r="E1833" s="83" t="s">
        <v>679</v>
      </c>
      <c r="F1833" s="35" t="s">
        <v>1385</v>
      </c>
      <c r="G1833" s="35">
        <v>515</v>
      </c>
      <c r="H1833" s="32" t="s">
        <v>265</v>
      </c>
      <c r="I1833" s="77">
        <v>182000</v>
      </c>
      <c r="J1833" s="78"/>
      <c r="K1833" s="41"/>
      <c r="L1833" s="42" t="s">
        <v>118</v>
      </c>
      <c r="M1833" s="79">
        <v>505</v>
      </c>
      <c r="N1833" s="80">
        <v>173000</v>
      </c>
      <c r="O1833" s="81"/>
      <c r="P1833" s="77">
        <v>173000</v>
      </c>
      <c r="Q1833" s="79">
        <v>521</v>
      </c>
      <c r="R1833" s="77">
        <v>182000</v>
      </c>
      <c r="S1833" s="41"/>
      <c r="T1833" s="41" t="s">
        <v>803</v>
      </c>
      <c r="U1833" s="41" t="s">
        <v>266</v>
      </c>
      <c r="V1833" s="84"/>
      <c r="W1833" s="85"/>
      <c r="X1833" s="84" t="s">
        <v>644</v>
      </c>
      <c r="Y1833" s="84"/>
      <c r="Z1833" s="84" t="s">
        <v>3214</v>
      </c>
      <c r="AA1833" s="62">
        <v>43294</v>
      </c>
    </row>
    <row r="1834" spans="1:27" ht="15.75" x14ac:dyDescent="0.25">
      <c r="A1834" s="76">
        <v>1832</v>
      </c>
      <c r="B1834" s="35" t="s">
        <v>6750</v>
      </c>
      <c r="C1834" s="35" t="s">
        <v>6751</v>
      </c>
      <c r="D1834" s="38" t="s">
        <v>6752</v>
      </c>
      <c r="E1834" s="83" t="s">
        <v>679</v>
      </c>
      <c r="F1834" s="35" t="s">
        <v>811</v>
      </c>
      <c r="G1834" s="35">
        <v>909</v>
      </c>
      <c r="H1834" s="32" t="s">
        <v>6753</v>
      </c>
      <c r="I1834" s="77">
        <v>20400</v>
      </c>
      <c r="J1834" s="78" t="s">
        <v>4353</v>
      </c>
      <c r="K1834" s="41"/>
      <c r="L1834" s="42" t="s">
        <v>118</v>
      </c>
      <c r="M1834" s="79">
        <v>899</v>
      </c>
      <c r="N1834" s="80">
        <v>20000</v>
      </c>
      <c r="O1834" s="81" t="s">
        <v>4353</v>
      </c>
      <c r="P1834" s="77">
        <v>20000</v>
      </c>
      <c r="Q1834" s="79">
        <v>933</v>
      </c>
      <c r="R1834" s="77">
        <v>20400</v>
      </c>
      <c r="S1834" s="41" t="s">
        <v>4353</v>
      </c>
      <c r="T1834" s="41" t="s">
        <v>1414</v>
      </c>
      <c r="U1834" s="41" t="s">
        <v>6754</v>
      </c>
      <c r="V1834" s="84"/>
      <c r="W1834" s="85"/>
      <c r="X1834" s="84" t="s">
        <v>644</v>
      </c>
      <c r="Y1834" s="84"/>
      <c r="Z1834" s="84" t="s">
        <v>3214</v>
      </c>
      <c r="AA1834" s="62">
        <v>43294</v>
      </c>
    </row>
    <row r="1835" spans="1:27" ht="15.75" x14ac:dyDescent="0.25">
      <c r="A1835" s="76">
        <v>1833</v>
      </c>
      <c r="B1835" s="35" t="s">
        <v>6755</v>
      </c>
      <c r="C1835" s="35" t="s">
        <v>6756</v>
      </c>
      <c r="D1835" s="38" t="s">
        <v>6757</v>
      </c>
      <c r="E1835" s="83" t="s">
        <v>638</v>
      </c>
      <c r="F1835" s="35" t="s">
        <v>811</v>
      </c>
      <c r="G1835" s="35">
        <v>1005</v>
      </c>
      <c r="H1835" s="32" t="s">
        <v>6758</v>
      </c>
      <c r="I1835" s="77">
        <v>60200</v>
      </c>
      <c r="J1835" s="78"/>
      <c r="K1835" s="41"/>
      <c r="L1835" s="42" t="s">
        <v>118</v>
      </c>
      <c r="M1835" s="79">
        <v>994</v>
      </c>
      <c r="N1835" s="80">
        <v>58000</v>
      </c>
      <c r="O1835" s="81"/>
      <c r="P1835" s="77">
        <v>58000</v>
      </c>
      <c r="Q1835" s="79">
        <v>1029</v>
      </c>
      <c r="R1835" s="77">
        <v>60200</v>
      </c>
      <c r="S1835" s="41"/>
      <c r="T1835" s="41" t="s">
        <v>1414</v>
      </c>
      <c r="U1835" s="41" t="s">
        <v>6759</v>
      </c>
      <c r="V1835" s="84"/>
      <c r="W1835" s="85"/>
      <c r="X1835" s="84" t="s">
        <v>644</v>
      </c>
      <c r="Y1835" s="84"/>
      <c r="Z1835" s="84" t="s">
        <v>3214</v>
      </c>
      <c r="AA1835" s="62">
        <v>43294</v>
      </c>
    </row>
    <row r="1836" spans="1:27" ht="15.75" x14ac:dyDescent="0.25">
      <c r="A1836" s="76">
        <v>1834</v>
      </c>
      <c r="B1836" s="35" t="s">
        <v>6760</v>
      </c>
      <c r="C1836" s="35" t="s">
        <v>6761</v>
      </c>
      <c r="D1836" s="38" t="s">
        <v>6762</v>
      </c>
      <c r="E1836" s="83" t="s">
        <v>638</v>
      </c>
      <c r="F1836" s="35" t="s">
        <v>811</v>
      </c>
      <c r="G1836" s="35">
        <v>894</v>
      </c>
      <c r="H1836" s="32" t="s">
        <v>6763</v>
      </c>
      <c r="I1836" s="77">
        <v>177000</v>
      </c>
      <c r="J1836" s="78"/>
      <c r="K1836" s="41"/>
      <c r="L1836" s="42" t="s">
        <v>118</v>
      </c>
      <c r="M1836" s="79">
        <v>884</v>
      </c>
      <c r="N1836" s="80">
        <v>176000</v>
      </c>
      <c r="O1836" s="81"/>
      <c r="P1836" s="77">
        <v>176000</v>
      </c>
      <c r="Q1836" s="79">
        <v>918</v>
      </c>
      <c r="R1836" s="77">
        <v>177000</v>
      </c>
      <c r="S1836" s="41"/>
      <c r="T1836" s="41" t="s">
        <v>1414</v>
      </c>
      <c r="U1836" s="41" t="s">
        <v>6764</v>
      </c>
      <c r="V1836" s="84"/>
      <c r="W1836" s="85"/>
      <c r="X1836" s="84" t="s">
        <v>644</v>
      </c>
      <c r="Y1836" s="84"/>
      <c r="Z1836" s="84" t="s">
        <v>3214</v>
      </c>
      <c r="AA1836" s="62">
        <v>43294</v>
      </c>
    </row>
    <row r="1837" spans="1:27" ht="15.75" x14ac:dyDescent="0.25">
      <c r="A1837" s="76">
        <v>1835</v>
      </c>
      <c r="B1837" s="35" t="s">
        <v>6765</v>
      </c>
      <c r="C1837" s="35" t="s">
        <v>6766</v>
      </c>
      <c r="D1837" s="38" t="s">
        <v>6767</v>
      </c>
      <c r="E1837" s="83" t="s">
        <v>638</v>
      </c>
      <c r="F1837" s="35" t="s">
        <v>660</v>
      </c>
      <c r="G1837" s="35">
        <v>983</v>
      </c>
      <c r="H1837" s="32" t="s">
        <v>6767</v>
      </c>
      <c r="I1837" s="77">
        <v>5543000</v>
      </c>
      <c r="J1837" s="78"/>
      <c r="K1837" s="41"/>
      <c r="L1837" s="42" t="s">
        <v>118</v>
      </c>
      <c r="M1837" s="79">
        <v>972</v>
      </c>
      <c r="N1837" s="80">
        <v>5339000</v>
      </c>
      <c r="O1837" s="81"/>
      <c r="P1837" s="77">
        <v>5339000</v>
      </c>
      <c r="Q1837" s="79">
        <v>1007</v>
      </c>
      <c r="R1837" s="77">
        <v>5543000</v>
      </c>
      <c r="S1837" s="41"/>
      <c r="T1837" s="41" t="s">
        <v>1414</v>
      </c>
      <c r="U1837" s="41" t="s">
        <v>6768</v>
      </c>
      <c r="V1837" s="84"/>
      <c r="W1837" s="85"/>
      <c r="X1837" s="84" t="s">
        <v>644</v>
      </c>
      <c r="Y1837" s="84"/>
      <c r="Z1837" s="84" t="s">
        <v>3214</v>
      </c>
      <c r="AA1837" s="62">
        <v>43294</v>
      </c>
    </row>
    <row r="1838" spans="1:27" ht="15.75" x14ac:dyDescent="0.25">
      <c r="A1838" s="76">
        <v>1836</v>
      </c>
      <c r="B1838" s="35" t="s">
        <v>6769</v>
      </c>
      <c r="C1838" s="35" t="s">
        <v>6770</v>
      </c>
      <c r="D1838" s="38" t="s">
        <v>6771</v>
      </c>
      <c r="E1838" s="83" t="s">
        <v>679</v>
      </c>
      <c r="F1838" s="35" t="s">
        <v>5745</v>
      </c>
      <c r="G1838" s="35">
        <v>922</v>
      </c>
      <c r="H1838" s="32" t="s">
        <v>6772</v>
      </c>
      <c r="I1838" s="77">
        <v>2657000</v>
      </c>
      <c r="J1838" s="78"/>
      <c r="K1838" s="41"/>
      <c r="L1838" s="42" t="s">
        <v>118</v>
      </c>
      <c r="M1838" s="79">
        <v>912</v>
      </c>
      <c r="N1838" s="80">
        <v>2620000</v>
      </c>
      <c r="O1838" s="81"/>
      <c r="P1838" s="77">
        <v>2620000</v>
      </c>
      <c r="Q1838" s="79">
        <v>946</v>
      </c>
      <c r="R1838" s="77">
        <v>2657000</v>
      </c>
      <c r="S1838" s="41"/>
      <c r="T1838" s="41" t="s">
        <v>1414</v>
      </c>
      <c r="U1838" s="41" t="s">
        <v>6773</v>
      </c>
      <c r="V1838" s="84"/>
      <c r="W1838" s="85"/>
      <c r="X1838" s="84" t="s">
        <v>644</v>
      </c>
      <c r="Y1838" s="84"/>
      <c r="Z1838" s="84" t="s">
        <v>3214</v>
      </c>
      <c r="AA1838" s="62">
        <v>43294</v>
      </c>
    </row>
    <row r="1839" spans="1:27" ht="15.75" x14ac:dyDescent="0.25">
      <c r="A1839" s="76">
        <v>1837</v>
      </c>
      <c r="B1839" s="35" t="s">
        <v>6774</v>
      </c>
      <c r="C1839" s="35" t="s">
        <v>6775</v>
      </c>
      <c r="D1839" s="38" t="s">
        <v>6776</v>
      </c>
      <c r="E1839" s="83" t="s">
        <v>679</v>
      </c>
      <c r="F1839" s="35" t="s">
        <v>781</v>
      </c>
      <c r="G1839" s="35">
        <v>926</v>
      </c>
      <c r="H1839" s="32" t="s">
        <v>6777</v>
      </c>
      <c r="I1839" s="77">
        <v>113000</v>
      </c>
      <c r="J1839" s="78"/>
      <c r="K1839" s="41"/>
      <c r="L1839" s="42" t="s">
        <v>118</v>
      </c>
      <c r="M1839" s="79">
        <v>916</v>
      </c>
      <c r="N1839" s="80">
        <v>107000</v>
      </c>
      <c r="O1839" s="81"/>
      <c r="P1839" s="77">
        <v>107000</v>
      </c>
      <c r="Q1839" s="79">
        <v>950</v>
      </c>
      <c r="R1839" s="77">
        <v>113000</v>
      </c>
      <c r="S1839" s="41"/>
      <c r="T1839" s="41" t="s">
        <v>1414</v>
      </c>
      <c r="U1839" s="41" t="s">
        <v>6778</v>
      </c>
      <c r="V1839" s="84"/>
      <c r="W1839" s="85"/>
      <c r="X1839" s="84" t="s">
        <v>644</v>
      </c>
      <c r="Y1839" s="84"/>
      <c r="Z1839" s="84" t="s">
        <v>3214</v>
      </c>
      <c r="AA1839" s="62">
        <v>43294</v>
      </c>
    </row>
    <row r="1840" spans="1:27" ht="15.75" x14ac:dyDescent="0.25">
      <c r="A1840" s="76">
        <v>1838</v>
      </c>
      <c r="B1840" s="35" t="s">
        <v>6779</v>
      </c>
      <c r="C1840" s="35" t="s">
        <v>6780</v>
      </c>
      <c r="D1840" s="38" t="s">
        <v>6781</v>
      </c>
      <c r="E1840" s="83" t="s">
        <v>679</v>
      </c>
      <c r="F1840" s="35" t="s">
        <v>781</v>
      </c>
      <c r="G1840" s="35">
        <v>926</v>
      </c>
      <c r="H1840" s="32" t="s">
        <v>6777</v>
      </c>
      <c r="I1840" s="77">
        <v>113000</v>
      </c>
      <c r="J1840" s="78"/>
      <c r="K1840" s="41"/>
      <c r="L1840" s="42" t="s">
        <v>118</v>
      </c>
      <c r="M1840" s="79">
        <v>916</v>
      </c>
      <c r="N1840" s="80">
        <v>107000</v>
      </c>
      <c r="O1840" s="81"/>
      <c r="P1840" s="77">
        <v>107000</v>
      </c>
      <c r="Q1840" s="79">
        <v>950</v>
      </c>
      <c r="R1840" s="77">
        <v>113000</v>
      </c>
      <c r="S1840" s="41"/>
      <c r="T1840" s="41" t="s">
        <v>1414</v>
      </c>
      <c r="U1840" s="41" t="s">
        <v>6778</v>
      </c>
      <c r="V1840" s="84"/>
      <c r="W1840" s="85"/>
      <c r="X1840" s="84" t="s">
        <v>644</v>
      </c>
      <c r="Y1840" s="84"/>
      <c r="Z1840" s="84" t="s">
        <v>3214</v>
      </c>
      <c r="AA1840" s="62">
        <v>43294</v>
      </c>
    </row>
    <row r="1841" spans="1:27" ht="15.75" x14ac:dyDescent="0.25">
      <c r="A1841" s="76">
        <v>1839</v>
      </c>
      <c r="B1841" s="35" t="s">
        <v>6782</v>
      </c>
      <c r="C1841" s="35" t="s">
        <v>6783</v>
      </c>
      <c r="D1841" s="38" t="s">
        <v>6784</v>
      </c>
      <c r="E1841" s="83" t="s">
        <v>679</v>
      </c>
      <c r="F1841" s="35" t="s">
        <v>639</v>
      </c>
      <c r="G1841" s="35">
        <v>877</v>
      </c>
      <c r="H1841" s="32" t="s">
        <v>6785</v>
      </c>
      <c r="I1841" s="77">
        <v>129000</v>
      </c>
      <c r="J1841" s="78"/>
      <c r="K1841" s="41"/>
      <c r="L1841" s="42" t="s">
        <v>118</v>
      </c>
      <c r="M1841" s="79">
        <v>867</v>
      </c>
      <c r="N1841" s="80">
        <v>120000</v>
      </c>
      <c r="O1841" s="81"/>
      <c r="P1841" s="77">
        <v>120000</v>
      </c>
      <c r="Q1841" s="79">
        <v>901</v>
      </c>
      <c r="R1841" s="77">
        <v>129000</v>
      </c>
      <c r="S1841" s="41"/>
      <c r="T1841" s="41" t="s">
        <v>1414</v>
      </c>
      <c r="U1841" s="41" t="s">
        <v>6786</v>
      </c>
      <c r="V1841" s="84"/>
      <c r="W1841" s="85"/>
      <c r="X1841" s="84" t="s">
        <v>644</v>
      </c>
      <c r="Y1841" s="84"/>
      <c r="Z1841" s="84" t="s">
        <v>3214</v>
      </c>
      <c r="AA1841" s="62">
        <v>43294</v>
      </c>
    </row>
    <row r="1842" spans="1:27" ht="15.75" x14ac:dyDescent="0.25">
      <c r="A1842" s="76">
        <v>1840</v>
      </c>
      <c r="B1842" s="35" t="s">
        <v>6787</v>
      </c>
      <c r="C1842" s="35" t="s">
        <v>6788</v>
      </c>
      <c r="D1842" s="38" t="s">
        <v>6789</v>
      </c>
      <c r="E1842" s="83" t="s">
        <v>679</v>
      </c>
      <c r="F1842" s="35" t="s">
        <v>811</v>
      </c>
      <c r="G1842" s="35">
        <v>907</v>
      </c>
      <c r="H1842" s="32" t="s">
        <v>6790</v>
      </c>
      <c r="I1842" s="77">
        <v>56200</v>
      </c>
      <c r="J1842" s="78"/>
      <c r="K1842" s="41"/>
      <c r="L1842" s="42" t="s">
        <v>118</v>
      </c>
      <c r="M1842" s="79">
        <v>897</v>
      </c>
      <c r="N1842" s="80">
        <v>52900</v>
      </c>
      <c r="O1842" s="81"/>
      <c r="P1842" s="77">
        <v>52900</v>
      </c>
      <c r="Q1842" s="79">
        <v>931</v>
      </c>
      <c r="R1842" s="77">
        <v>56200</v>
      </c>
      <c r="S1842" s="41"/>
      <c r="T1842" s="41" t="s">
        <v>1414</v>
      </c>
      <c r="U1842" s="41" t="s">
        <v>6791</v>
      </c>
      <c r="V1842" s="84"/>
      <c r="W1842" s="85"/>
      <c r="X1842" s="84" t="s">
        <v>644</v>
      </c>
      <c r="Y1842" s="84"/>
      <c r="Z1842" s="84" t="s">
        <v>3214</v>
      </c>
      <c r="AA1842" s="62">
        <v>43294</v>
      </c>
    </row>
    <row r="1843" spans="1:27" ht="15.75" x14ac:dyDescent="0.25">
      <c r="A1843" s="76">
        <v>1841</v>
      </c>
      <c r="B1843" s="35" t="s">
        <v>6792</v>
      </c>
      <c r="C1843" s="35" t="s">
        <v>6793</v>
      </c>
      <c r="D1843" s="38" t="s">
        <v>6794</v>
      </c>
      <c r="E1843" s="83" t="s">
        <v>801</v>
      </c>
      <c r="F1843" s="35" t="s">
        <v>781</v>
      </c>
      <c r="G1843" s="35">
        <v>879</v>
      </c>
      <c r="H1843" s="32" t="s">
        <v>4942</v>
      </c>
      <c r="I1843" s="77">
        <v>274000</v>
      </c>
      <c r="J1843" s="78"/>
      <c r="K1843" s="41"/>
      <c r="L1843" s="42" t="s">
        <v>118</v>
      </c>
      <c r="M1843" s="79">
        <v>869</v>
      </c>
      <c r="N1843" s="80">
        <v>271000</v>
      </c>
      <c r="O1843" s="81"/>
      <c r="P1843" s="77">
        <v>271000</v>
      </c>
      <c r="Q1843" s="79">
        <v>903</v>
      </c>
      <c r="R1843" s="77">
        <v>274000</v>
      </c>
      <c r="S1843" s="41"/>
      <c r="T1843" s="41" t="s">
        <v>1414</v>
      </c>
      <c r="U1843" s="41" t="s">
        <v>4943</v>
      </c>
      <c r="V1843" s="84"/>
      <c r="W1843" s="85"/>
      <c r="X1843" s="84" t="s">
        <v>644</v>
      </c>
      <c r="Y1843" s="84"/>
      <c r="Z1843" s="84" t="s">
        <v>3214</v>
      </c>
      <c r="AA1843" s="62">
        <v>43294</v>
      </c>
    </row>
    <row r="1844" spans="1:27" ht="31.5" x14ac:dyDescent="0.25">
      <c r="A1844" s="76">
        <v>1842</v>
      </c>
      <c r="B1844" s="35" t="s">
        <v>6795</v>
      </c>
      <c r="C1844" s="35" t="s">
        <v>6796</v>
      </c>
      <c r="D1844" s="38" t="s">
        <v>6797</v>
      </c>
      <c r="E1844" s="83" t="s">
        <v>638</v>
      </c>
      <c r="F1844" s="35" t="s">
        <v>1304</v>
      </c>
      <c r="G1844" s="35">
        <v>927</v>
      </c>
      <c r="H1844" s="32" t="s">
        <v>6798</v>
      </c>
      <c r="I1844" s="77">
        <v>7881000</v>
      </c>
      <c r="J1844" s="78" t="s">
        <v>1427</v>
      </c>
      <c r="K1844" s="41"/>
      <c r="L1844" s="42" t="s">
        <v>118</v>
      </c>
      <c r="M1844" s="79">
        <v>917</v>
      </c>
      <c r="N1844" s="80">
        <v>7729000</v>
      </c>
      <c r="O1844" s="81" t="s">
        <v>1427</v>
      </c>
      <c r="P1844" s="77">
        <v>7729000</v>
      </c>
      <c r="Q1844" s="79">
        <v>951</v>
      </c>
      <c r="R1844" s="77">
        <v>7881000</v>
      </c>
      <c r="S1844" s="41" t="s">
        <v>1427</v>
      </c>
      <c r="T1844" s="41" t="s">
        <v>1414</v>
      </c>
      <c r="U1844" s="41" t="s">
        <v>6799</v>
      </c>
      <c r="V1844" s="84"/>
      <c r="W1844" s="85"/>
      <c r="X1844" s="84" t="s">
        <v>644</v>
      </c>
      <c r="Y1844" s="84"/>
      <c r="Z1844" s="84" t="s">
        <v>3214</v>
      </c>
      <c r="AA1844" s="62">
        <v>43294</v>
      </c>
    </row>
    <row r="1845" spans="1:27" ht="15.75" x14ac:dyDescent="0.25">
      <c r="A1845" s="76">
        <v>1843</v>
      </c>
      <c r="B1845" s="35" t="s">
        <v>6800</v>
      </c>
      <c r="C1845" s="35" t="s">
        <v>6801</v>
      </c>
      <c r="D1845" s="38" t="s">
        <v>6802</v>
      </c>
      <c r="E1845" s="83" t="s">
        <v>703</v>
      </c>
      <c r="F1845" s="35" t="s">
        <v>1304</v>
      </c>
      <c r="G1845" s="35">
        <v>886</v>
      </c>
      <c r="H1845" s="32" t="s">
        <v>6803</v>
      </c>
      <c r="I1845" s="77">
        <v>6749000</v>
      </c>
      <c r="J1845" s="78" t="s">
        <v>6804</v>
      </c>
      <c r="K1845" s="41"/>
      <c r="L1845" s="42" t="s">
        <v>118</v>
      </c>
      <c r="M1845" s="79">
        <v>876</v>
      </c>
      <c r="N1845" s="80">
        <v>6582000</v>
      </c>
      <c r="O1845" s="81" t="s">
        <v>6804</v>
      </c>
      <c r="P1845" s="77">
        <v>6582000</v>
      </c>
      <c r="Q1845" s="79">
        <v>910</v>
      </c>
      <c r="R1845" s="77">
        <v>6749000</v>
      </c>
      <c r="S1845" s="41" t="s">
        <v>6805</v>
      </c>
      <c r="T1845" s="41" t="s">
        <v>1414</v>
      </c>
      <c r="U1845" s="41" t="s">
        <v>6806</v>
      </c>
      <c r="V1845" s="84"/>
      <c r="W1845" s="85"/>
      <c r="X1845" s="84" t="s">
        <v>644</v>
      </c>
      <c r="Y1845" s="84"/>
      <c r="Z1845" s="84" t="s">
        <v>3214</v>
      </c>
      <c r="AA1845" s="62">
        <v>43294</v>
      </c>
    </row>
    <row r="1846" spans="1:27" ht="31.5" x14ac:dyDescent="0.25">
      <c r="A1846" s="76">
        <v>1844</v>
      </c>
      <c r="B1846" s="35" t="s">
        <v>6807</v>
      </c>
      <c r="C1846" s="35" t="s">
        <v>6808</v>
      </c>
      <c r="D1846" s="38" t="s">
        <v>6809</v>
      </c>
      <c r="E1846" s="83" t="s">
        <v>703</v>
      </c>
      <c r="F1846" s="35" t="s">
        <v>660</v>
      </c>
      <c r="G1846" s="35">
        <v>949</v>
      </c>
      <c r="H1846" s="32" t="s">
        <v>6810</v>
      </c>
      <c r="I1846" s="77">
        <v>4992000</v>
      </c>
      <c r="J1846" s="78"/>
      <c r="K1846" s="41"/>
      <c r="L1846" s="42" t="s">
        <v>118</v>
      </c>
      <c r="M1846" s="79">
        <v>938</v>
      </c>
      <c r="N1846" s="80">
        <v>4902000</v>
      </c>
      <c r="O1846" s="81"/>
      <c r="P1846" s="77">
        <v>4902000</v>
      </c>
      <c r="Q1846" s="79">
        <v>973</v>
      </c>
      <c r="R1846" s="77">
        <v>4992000</v>
      </c>
      <c r="S1846" s="41"/>
      <c r="T1846" s="41" t="s">
        <v>1414</v>
      </c>
      <c r="U1846" s="41" t="s">
        <v>6811</v>
      </c>
      <c r="V1846" s="84"/>
      <c r="W1846" s="85"/>
      <c r="X1846" s="84" t="s">
        <v>644</v>
      </c>
      <c r="Y1846" s="84"/>
      <c r="Z1846" s="84" t="s">
        <v>3214</v>
      </c>
      <c r="AA1846" s="62">
        <v>43294</v>
      </c>
    </row>
    <row r="1847" spans="1:27" ht="31.5" x14ac:dyDescent="0.25">
      <c r="A1847" s="76">
        <v>1845</v>
      </c>
      <c r="B1847" s="35" t="s">
        <v>6812</v>
      </c>
      <c r="C1847" s="35" t="s">
        <v>6813</v>
      </c>
      <c r="D1847" s="38" t="s">
        <v>6814</v>
      </c>
      <c r="E1847" s="83" t="s">
        <v>703</v>
      </c>
      <c r="F1847" s="35" t="s">
        <v>660</v>
      </c>
      <c r="G1847" s="35">
        <v>949</v>
      </c>
      <c r="H1847" s="32" t="s">
        <v>6810</v>
      </c>
      <c r="I1847" s="77">
        <v>4992000</v>
      </c>
      <c r="J1847" s="78"/>
      <c r="K1847" s="41"/>
      <c r="L1847" s="42" t="s">
        <v>118</v>
      </c>
      <c r="M1847" s="79">
        <v>938</v>
      </c>
      <c r="N1847" s="80">
        <v>4902000</v>
      </c>
      <c r="O1847" s="81"/>
      <c r="P1847" s="77">
        <v>4902000</v>
      </c>
      <c r="Q1847" s="79">
        <v>973</v>
      </c>
      <c r="R1847" s="77">
        <v>4992000</v>
      </c>
      <c r="S1847" s="41"/>
      <c r="T1847" s="41" t="s">
        <v>1414</v>
      </c>
      <c r="U1847" s="41" t="s">
        <v>6811</v>
      </c>
      <c r="V1847" s="84"/>
      <c r="W1847" s="85"/>
      <c r="X1847" s="84" t="s">
        <v>644</v>
      </c>
      <c r="Y1847" s="84"/>
      <c r="Z1847" s="84" t="s">
        <v>3214</v>
      </c>
      <c r="AA1847" s="62">
        <v>43294</v>
      </c>
    </row>
    <row r="1848" spans="1:27" ht="31.5" x14ac:dyDescent="0.25">
      <c r="A1848" s="76">
        <v>1846</v>
      </c>
      <c r="B1848" s="35" t="s">
        <v>6815</v>
      </c>
      <c r="C1848" s="35" t="s">
        <v>6816</v>
      </c>
      <c r="D1848" s="38" t="s">
        <v>6817</v>
      </c>
      <c r="E1848" s="83" t="s">
        <v>703</v>
      </c>
      <c r="F1848" s="35" t="s">
        <v>660</v>
      </c>
      <c r="G1848" s="35">
        <v>959</v>
      </c>
      <c r="H1848" s="32" t="s">
        <v>6818</v>
      </c>
      <c r="I1848" s="77">
        <v>4577000</v>
      </c>
      <c r="J1848" s="78" t="s">
        <v>6819</v>
      </c>
      <c r="K1848" s="41"/>
      <c r="L1848" s="42" t="s">
        <v>118</v>
      </c>
      <c r="M1848" s="79">
        <v>948</v>
      </c>
      <c r="N1848" s="80">
        <v>4487000</v>
      </c>
      <c r="O1848" s="81" t="s">
        <v>6819</v>
      </c>
      <c r="P1848" s="77">
        <v>4487000</v>
      </c>
      <c r="Q1848" s="79">
        <v>983</v>
      </c>
      <c r="R1848" s="77">
        <v>4577000</v>
      </c>
      <c r="S1848" s="41" t="s">
        <v>6819</v>
      </c>
      <c r="T1848" s="41" t="s">
        <v>1414</v>
      </c>
      <c r="U1848" s="41" t="s">
        <v>6820</v>
      </c>
      <c r="V1848" s="84"/>
      <c r="W1848" s="85"/>
      <c r="X1848" s="84" t="s">
        <v>644</v>
      </c>
      <c r="Y1848" s="84"/>
      <c r="Z1848" s="84" t="s">
        <v>3214</v>
      </c>
      <c r="AA1848" s="62">
        <v>43294</v>
      </c>
    </row>
    <row r="1849" spans="1:27" ht="15.75" x14ac:dyDescent="0.25">
      <c r="A1849" s="76">
        <v>1847</v>
      </c>
      <c r="B1849" s="35" t="s">
        <v>6821</v>
      </c>
      <c r="C1849" s="35" t="s">
        <v>6822</v>
      </c>
      <c r="D1849" s="38" t="s">
        <v>6823</v>
      </c>
      <c r="E1849" s="83" t="s">
        <v>638</v>
      </c>
      <c r="F1849" s="35" t="s">
        <v>660</v>
      </c>
      <c r="G1849" s="35">
        <v>451</v>
      </c>
      <c r="H1849" s="32" t="s">
        <v>6824</v>
      </c>
      <c r="I1849" s="77">
        <v>7172000</v>
      </c>
      <c r="J1849" s="78" t="s">
        <v>6825</v>
      </c>
      <c r="K1849" s="41"/>
      <c r="L1849" s="42" t="s">
        <v>118</v>
      </c>
      <c r="M1849" s="79">
        <v>442</v>
      </c>
      <c r="N1849" s="80">
        <v>6907000</v>
      </c>
      <c r="O1849" s="81" t="s">
        <v>6825</v>
      </c>
      <c r="P1849" s="77">
        <v>6907000</v>
      </c>
      <c r="Q1849" s="79">
        <v>458</v>
      </c>
      <c r="R1849" s="77">
        <v>7172000</v>
      </c>
      <c r="S1849" s="41" t="s">
        <v>6825</v>
      </c>
      <c r="T1849" s="41" t="s">
        <v>803</v>
      </c>
      <c r="U1849" s="41" t="s">
        <v>6826</v>
      </c>
      <c r="V1849" s="84"/>
      <c r="W1849" s="85"/>
      <c r="X1849" s="84" t="s">
        <v>644</v>
      </c>
      <c r="Y1849" s="84"/>
      <c r="Z1849" s="84" t="s">
        <v>3214</v>
      </c>
      <c r="AA1849" s="62">
        <v>43294</v>
      </c>
    </row>
    <row r="1850" spans="1:27" ht="15.75" x14ac:dyDescent="0.25">
      <c r="A1850" s="76">
        <v>1848</v>
      </c>
      <c r="B1850" s="35" t="s">
        <v>6827</v>
      </c>
      <c r="C1850" s="35" t="s">
        <v>6828</v>
      </c>
      <c r="D1850" s="38" t="s">
        <v>6829</v>
      </c>
      <c r="E1850" s="83" t="s">
        <v>679</v>
      </c>
      <c r="F1850" s="35" t="s">
        <v>1385</v>
      </c>
      <c r="G1850" s="35">
        <v>1007</v>
      </c>
      <c r="H1850" s="32" t="s">
        <v>6830</v>
      </c>
      <c r="I1850" s="77">
        <v>724000</v>
      </c>
      <c r="J1850" s="78"/>
      <c r="K1850" s="41"/>
      <c r="L1850" s="42" t="s">
        <v>118</v>
      </c>
      <c r="M1850" s="79">
        <v>996</v>
      </c>
      <c r="N1850" s="80">
        <v>713000</v>
      </c>
      <c r="O1850" s="81"/>
      <c r="P1850" s="77">
        <v>713000</v>
      </c>
      <c r="Q1850" s="79">
        <v>1031</v>
      </c>
      <c r="R1850" s="77">
        <v>724000</v>
      </c>
      <c r="S1850" s="41"/>
      <c r="T1850" s="41" t="s">
        <v>1414</v>
      </c>
      <c r="U1850" s="41" t="s">
        <v>6831</v>
      </c>
      <c r="V1850" s="84"/>
      <c r="W1850" s="85"/>
      <c r="X1850" s="84" t="s">
        <v>644</v>
      </c>
      <c r="Y1850" s="84"/>
      <c r="Z1850" s="84" t="s">
        <v>3214</v>
      </c>
      <c r="AA1850" s="62">
        <v>43294</v>
      </c>
    </row>
    <row r="1851" spans="1:27" ht="15.75" x14ac:dyDescent="0.25">
      <c r="A1851" s="76">
        <v>1849</v>
      </c>
      <c r="B1851" s="35" t="s">
        <v>6832</v>
      </c>
      <c r="C1851" s="35" t="s">
        <v>6828</v>
      </c>
      <c r="D1851" s="38" t="s">
        <v>6829</v>
      </c>
      <c r="E1851" s="83" t="s">
        <v>679</v>
      </c>
      <c r="F1851" s="35" t="s">
        <v>1385</v>
      </c>
      <c r="G1851" s="35">
        <v>889</v>
      </c>
      <c r="H1851" s="32" t="s">
        <v>6833</v>
      </c>
      <c r="I1851" s="77">
        <v>259000</v>
      </c>
      <c r="J1851" s="78"/>
      <c r="K1851" s="41"/>
      <c r="L1851" s="42" t="s">
        <v>118</v>
      </c>
      <c r="M1851" s="79">
        <v>879</v>
      </c>
      <c r="N1851" s="80">
        <v>250000</v>
      </c>
      <c r="O1851" s="81"/>
      <c r="P1851" s="77">
        <v>250000</v>
      </c>
      <c r="Q1851" s="79">
        <v>913</v>
      </c>
      <c r="R1851" s="77">
        <v>259000</v>
      </c>
      <c r="S1851" s="41"/>
      <c r="T1851" s="41" t="s">
        <v>1414</v>
      </c>
      <c r="U1851" s="41" t="s">
        <v>6834</v>
      </c>
      <c r="V1851" s="84"/>
      <c r="W1851" s="85"/>
      <c r="X1851" s="84" t="s">
        <v>644</v>
      </c>
      <c r="Y1851" s="84"/>
      <c r="Z1851" s="84" t="s">
        <v>3214</v>
      </c>
      <c r="AA1851" s="62">
        <v>43294</v>
      </c>
    </row>
    <row r="1852" spans="1:27" ht="15.75" x14ac:dyDescent="0.25">
      <c r="A1852" s="76">
        <v>1850</v>
      </c>
      <c r="B1852" s="35" t="s">
        <v>6835</v>
      </c>
      <c r="C1852" s="35" t="s">
        <v>6836</v>
      </c>
      <c r="D1852" s="38" t="s">
        <v>6837</v>
      </c>
      <c r="E1852" s="83" t="s">
        <v>679</v>
      </c>
      <c r="F1852" s="35" t="s">
        <v>781</v>
      </c>
      <c r="G1852" s="35">
        <v>902</v>
      </c>
      <c r="H1852" s="32" t="s">
        <v>6838</v>
      </c>
      <c r="I1852" s="77">
        <v>189000</v>
      </c>
      <c r="J1852" s="78"/>
      <c r="K1852" s="41"/>
      <c r="L1852" s="42" t="s">
        <v>118</v>
      </c>
      <c r="M1852" s="79">
        <v>892</v>
      </c>
      <c r="N1852" s="80">
        <v>180000</v>
      </c>
      <c r="O1852" s="81"/>
      <c r="P1852" s="77">
        <v>180000</v>
      </c>
      <c r="Q1852" s="79">
        <v>926</v>
      </c>
      <c r="R1852" s="77">
        <v>189000</v>
      </c>
      <c r="S1852" s="41"/>
      <c r="T1852" s="41" t="s">
        <v>1414</v>
      </c>
      <c r="U1852" s="41" t="s">
        <v>6839</v>
      </c>
      <c r="V1852" s="84"/>
      <c r="W1852" s="85"/>
      <c r="X1852" s="84" t="s">
        <v>644</v>
      </c>
      <c r="Y1852" s="84"/>
      <c r="Z1852" s="84" t="s">
        <v>3214</v>
      </c>
      <c r="AA1852" s="62">
        <v>43294</v>
      </c>
    </row>
    <row r="1853" spans="1:27" ht="31.5" x14ac:dyDescent="0.25">
      <c r="A1853" s="76">
        <v>1851</v>
      </c>
      <c r="B1853" s="35" t="s">
        <v>6840</v>
      </c>
      <c r="C1853" s="35" t="s">
        <v>6841</v>
      </c>
      <c r="D1853" s="38" t="s">
        <v>6842</v>
      </c>
      <c r="E1853" s="83" t="s">
        <v>679</v>
      </c>
      <c r="F1853" s="35" t="s">
        <v>660</v>
      </c>
      <c r="G1853" s="35">
        <v>976</v>
      </c>
      <c r="H1853" s="32" t="s">
        <v>6843</v>
      </c>
      <c r="I1853" s="77">
        <v>2962000</v>
      </c>
      <c r="J1853" s="78"/>
      <c r="K1853" s="41"/>
      <c r="L1853" s="42" t="s">
        <v>118</v>
      </c>
      <c r="M1853" s="79">
        <v>965</v>
      </c>
      <c r="N1853" s="80">
        <v>2867000</v>
      </c>
      <c r="O1853" s="81"/>
      <c r="P1853" s="77">
        <v>2867000</v>
      </c>
      <c r="Q1853" s="79">
        <v>1000</v>
      </c>
      <c r="R1853" s="77">
        <v>2962000</v>
      </c>
      <c r="S1853" s="41"/>
      <c r="T1853" s="41" t="s">
        <v>1414</v>
      </c>
      <c r="U1853" s="41" t="s">
        <v>6844</v>
      </c>
      <c r="V1853" s="84"/>
      <c r="W1853" s="85"/>
      <c r="X1853" s="84" t="s">
        <v>644</v>
      </c>
      <c r="Y1853" s="84"/>
      <c r="Z1853" s="84" t="s">
        <v>3214</v>
      </c>
      <c r="AA1853" s="62">
        <v>43294</v>
      </c>
    </row>
    <row r="1854" spans="1:27" ht="15.75" x14ac:dyDescent="0.25">
      <c r="A1854" s="76">
        <v>1852</v>
      </c>
      <c r="B1854" s="35" t="s">
        <v>6845</v>
      </c>
      <c r="C1854" s="35" t="s">
        <v>6846</v>
      </c>
      <c r="D1854" s="38" t="s">
        <v>6847</v>
      </c>
      <c r="E1854" s="83" t="s">
        <v>679</v>
      </c>
      <c r="F1854" s="35" t="s">
        <v>781</v>
      </c>
      <c r="G1854" s="35">
        <v>910</v>
      </c>
      <c r="H1854" s="32" t="s">
        <v>6848</v>
      </c>
      <c r="I1854" s="77">
        <v>40600</v>
      </c>
      <c r="J1854" s="78"/>
      <c r="K1854" s="41"/>
      <c r="L1854" s="42" t="s">
        <v>118</v>
      </c>
      <c r="M1854" s="79">
        <v>900</v>
      </c>
      <c r="N1854" s="80">
        <v>40000</v>
      </c>
      <c r="O1854" s="81"/>
      <c r="P1854" s="77">
        <v>40000</v>
      </c>
      <c r="Q1854" s="79">
        <v>934</v>
      </c>
      <c r="R1854" s="77">
        <v>40600</v>
      </c>
      <c r="S1854" s="41"/>
      <c r="T1854" s="41" t="s">
        <v>1414</v>
      </c>
      <c r="U1854" s="41" t="s">
        <v>6849</v>
      </c>
      <c r="V1854" s="84"/>
      <c r="W1854" s="85"/>
      <c r="X1854" s="84" t="s">
        <v>644</v>
      </c>
      <c r="Y1854" s="84"/>
      <c r="Z1854" s="84" t="s">
        <v>3214</v>
      </c>
      <c r="AA1854" s="62">
        <v>43294</v>
      </c>
    </row>
    <row r="1855" spans="1:27" ht="15.75" x14ac:dyDescent="0.25">
      <c r="A1855" s="76">
        <v>1853</v>
      </c>
      <c r="B1855" s="35" t="s">
        <v>6850</v>
      </c>
      <c r="C1855" s="35" t="s">
        <v>6851</v>
      </c>
      <c r="D1855" s="38" t="s">
        <v>6852</v>
      </c>
      <c r="E1855" s="83" t="s">
        <v>679</v>
      </c>
      <c r="F1855" s="35" t="s">
        <v>1385</v>
      </c>
      <c r="G1855" s="35">
        <v>947</v>
      </c>
      <c r="H1855" s="32" t="s">
        <v>6853</v>
      </c>
      <c r="I1855" s="77">
        <v>1634000</v>
      </c>
      <c r="J1855" s="78"/>
      <c r="K1855" s="41"/>
      <c r="L1855" s="42" t="s">
        <v>118</v>
      </c>
      <c r="M1855" s="79">
        <v>937</v>
      </c>
      <c r="N1855" s="80">
        <v>1603000</v>
      </c>
      <c r="O1855" s="81"/>
      <c r="P1855" s="77">
        <v>3679000</v>
      </c>
      <c r="Q1855" s="79">
        <v>972</v>
      </c>
      <c r="R1855" s="77">
        <v>1634000</v>
      </c>
      <c r="S1855" s="41"/>
      <c r="T1855" s="41" t="s">
        <v>1414</v>
      </c>
      <c r="U1855" s="41" t="s">
        <v>6854</v>
      </c>
      <c r="V1855" s="84"/>
      <c r="W1855" s="85"/>
      <c r="X1855" s="84" t="s">
        <v>644</v>
      </c>
      <c r="Y1855" s="84"/>
      <c r="Z1855" s="84" t="s">
        <v>688</v>
      </c>
      <c r="AA1855" s="62">
        <v>43294</v>
      </c>
    </row>
    <row r="1856" spans="1:27" ht="15.75" x14ac:dyDescent="0.25">
      <c r="A1856" s="76">
        <v>1854</v>
      </c>
      <c r="B1856" s="35" t="s">
        <v>6855</v>
      </c>
      <c r="C1856" s="35" t="s">
        <v>6851</v>
      </c>
      <c r="D1856" s="38" t="s">
        <v>6852</v>
      </c>
      <c r="E1856" s="83" t="s">
        <v>679</v>
      </c>
      <c r="F1856" s="35" t="s">
        <v>1385</v>
      </c>
      <c r="G1856" s="35">
        <v>880</v>
      </c>
      <c r="H1856" s="32" t="s">
        <v>6856</v>
      </c>
      <c r="I1856" s="77">
        <v>1070000</v>
      </c>
      <c r="J1856" s="78"/>
      <c r="K1856" s="41"/>
      <c r="L1856" s="42" t="s">
        <v>118</v>
      </c>
      <c r="M1856" s="79">
        <v>870</v>
      </c>
      <c r="N1856" s="80">
        <v>1033000</v>
      </c>
      <c r="O1856" s="81"/>
      <c r="P1856" s="77">
        <v>1033000</v>
      </c>
      <c r="Q1856" s="79">
        <v>904</v>
      </c>
      <c r="R1856" s="77">
        <v>1070000</v>
      </c>
      <c r="S1856" s="41"/>
      <c r="T1856" s="41" t="s">
        <v>1414</v>
      </c>
      <c r="U1856" s="41" t="s">
        <v>6857</v>
      </c>
      <c r="V1856" s="84"/>
      <c r="W1856" s="85"/>
      <c r="X1856" s="84" t="s">
        <v>644</v>
      </c>
      <c r="Y1856" s="84"/>
      <c r="Z1856" s="84" t="s">
        <v>1881</v>
      </c>
      <c r="AA1856" s="62">
        <v>43320</v>
      </c>
    </row>
    <row r="1857" spans="1:27" ht="15.75" x14ac:dyDescent="0.25">
      <c r="A1857" s="76">
        <v>1855</v>
      </c>
      <c r="B1857" s="35" t="s">
        <v>6858</v>
      </c>
      <c r="C1857" s="35" t="s">
        <v>6859</v>
      </c>
      <c r="D1857" s="38" t="s">
        <v>6860</v>
      </c>
      <c r="E1857" s="83" t="s">
        <v>679</v>
      </c>
      <c r="F1857" s="35" t="s">
        <v>1385</v>
      </c>
      <c r="G1857" s="35">
        <v>965</v>
      </c>
      <c r="H1857" s="32" t="s">
        <v>6861</v>
      </c>
      <c r="I1857" s="77">
        <v>3020000</v>
      </c>
      <c r="J1857" s="78" t="s">
        <v>6704</v>
      </c>
      <c r="K1857" s="41"/>
      <c r="L1857" s="42" t="s">
        <v>118</v>
      </c>
      <c r="M1857" s="79">
        <v>954</v>
      </c>
      <c r="N1857" s="80">
        <v>2973000</v>
      </c>
      <c r="O1857" s="81" t="s">
        <v>6704</v>
      </c>
      <c r="P1857" s="77">
        <v>2973000</v>
      </c>
      <c r="Q1857" s="79">
        <v>989</v>
      </c>
      <c r="R1857" s="77">
        <v>3020000</v>
      </c>
      <c r="S1857" s="41"/>
      <c r="T1857" s="41" t="s">
        <v>1414</v>
      </c>
      <c r="U1857" s="41" t="s">
        <v>6862</v>
      </c>
      <c r="V1857" s="84"/>
      <c r="W1857" s="85"/>
      <c r="X1857" s="84" t="s">
        <v>644</v>
      </c>
      <c r="Y1857" s="84"/>
      <c r="Z1857" s="84" t="s">
        <v>3214</v>
      </c>
      <c r="AA1857" s="62">
        <v>43294</v>
      </c>
    </row>
    <row r="1858" spans="1:27" ht="15.75" x14ac:dyDescent="0.25">
      <c r="A1858" s="76">
        <v>1856</v>
      </c>
      <c r="B1858" s="35" t="s">
        <v>6863</v>
      </c>
      <c r="C1858" s="35" t="s">
        <v>6864</v>
      </c>
      <c r="D1858" s="38" t="s">
        <v>6865</v>
      </c>
      <c r="E1858" s="83" t="s">
        <v>679</v>
      </c>
      <c r="F1858" s="35" t="s">
        <v>639</v>
      </c>
      <c r="G1858" s="35">
        <v>1006</v>
      </c>
      <c r="H1858" s="32" t="s">
        <v>6866</v>
      </c>
      <c r="I1858" s="77">
        <v>724000</v>
      </c>
      <c r="J1858" s="78"/>
      <c r="K1858" s="41"/>
      <c r="L1858" s="42" t="s">
        <v>118</v>
      </c>
      <c r="M1858" s="79">
        <v>995</v>
      </c>
      <c r="N1858" s="80">
        <v>713000</v>
      </c>
      <c r="O1858" s="81"/>
      <c r="P1858" s="77">
        <v>713000</v>
      </c>
      <c r="Q1858" s="79">
        <v>1030</v>
      </c>
      <c r="R1858" s="77">
        <v>724000</v>
      </c>
      <c r="S1858" s="41"/>
      <c r="T1858" s="41" t="s">
        <v>1414</v>
      </c>
      <c r="U1858" s="41" t="s">
        <v>6867</v>
      </c>
      <c r="V1858" s="84"/>
      <c r="W1858" s="85"/>
      <c r="X1858" s="84" t="s">
        <v>644</v>
      </c>
      <c r="Y1858" s="84"/>
      <c r="Z1858" s="84" t="s">
        <v>3214</v>
      </c>
      <c r="AA1858" s="62">
        <v>43294</v>
      </c>
    </row>
    <row r="1859" spans="1:27" ht="15.75" x14ac:dyDescent="0.25">
      <c r="A1859" s="76">
        <v>1857</v>
      </c>
      <c r="B1859" s="35" t="s">
        <v>6868</v>
      </c>
      <c r="C1859" s="35" t="s">
        <v>6864</v>
      </c>
      <c r="D1859" s="38" t="s">
        <v>6865</v>
      </c>
      <c r="E1859" s="83" t="s">
        <v>679</v>
      </c>
      <c r="F1859" s="35" t="s">
        <v>639</v>
      </c>
      <c r="G1859" s="35">
        <v>888</v>
      </c>
      <c r="H1859" s="32" t="s">
        <v>6869</v>
      </c>
      <c r="I1859" s="77">
        <v>259000</v>
      </c>
      <c r="J1859" s="78"/>
      <c r="K1859" s="41"/>
      <c r="L1859" s="42" t="s">
        <v>118</v>
      </c>
      <c r="M1859" s="79">
        <v>878</v>
      </c>
      <c r="N1859" s="80">
        <v>250000</v>
      </c>
      <c r="O1859" s="81"/>
      <c r="P1859" s="77">
        <v>250000</v>
      </c>
      <c r="Q1859" s="79">
        <v>912</v>
      </c>
      <c r="R1859" s="77">
        <v>259000</v>
      </c>
      <c r="S1859" s="41"/>
      <c r="T1859" s="41" t="s">
        <v>1414</v>
      </c>
      <c r="U1859" s="41" t="s">
        <v>6870</v>
      </c>
      <c r="V1859" s="84"/>
      <c r="W1859" s="85"/>
      <c r="X1859" s="84" t="s">
        <v>644</v>
      </c>
      <c r="Y1859" s="84"/>
      <c r="Z1859" s="84" t="s">
        <v>3214</v>
      </c>
      <c r="AA1859" s="62">
        <v>43294</v>
      </c>
    </row>
    <row r="1860" spans="1:27" ht="15.75" x14ac:dyDescent="0.25">
      <c r="A1860" s="76">
        <v>1858</v>
      </c>
      <c r="B1860" s="35" t="s">
        <v>6871</v>
      </c>
      <c r="C1860" s="35" t="s">
        <v>6872</v>
      </c>
      <c r="D1860" s="38" t="s">
        <v>6873</v>
      </c>
      <c r="E1860" s="83" t="s">
        <v>679</v>
      </c>
      <c r="F1860" s="35" t="s">
        <v>781</v>
      </c>
      <c r="G1860" s="35">
        <v>905</v>
      </c>
      <c r="H1860" s="32" t="s">
        <v>6874</v>
      </c>
      <c r="I1860" s="77">
        <v>77900</v>
      </c>
      <c r="J1860" s="78"/>
      <c r="K1860" s="41"/>
      <c r="L1860" s="42" t="s">
        <v>118</v>
      </c>
      <c r="M1860" s="79">
        <v>895</v>
      </c>
      <c r="N1860" s="80">
        <v>75000</v>
      </c>
      <c r="O1860" s="81"/>
      <c r="P1860" s="77">
        <v>75000</v>
      </c>
      <c r="Q1860" s="79">
        <v>929</v>
      </c>
      <c r="R1860" s="77">
        <v>77900</v>
      </c>
      <c r="S1860" s="41"/>
      <c r="T1860" s="41" t="s">
        <v>1414</v>
      </c>
      <c r="U1860" s="41" t="s">
        <v>6875</v>
      </c>
      <c r="V1860" s="84"/>
      <c r="W1860" s="85"/>
      <c r="X1860" s="84" t="s">
        <v>644</v>
      </c>
      <c r="Y1860" s="84"/>
      <c r="Z1860" s="84" t="s">
        <v>3214</v>
      </c>
      <c r="AA1860" s="62">
        <v>43294</v>
      </c>
    </row>
    <row r="1861" spans="1:27" ht="15.75" x14ac:dyDescent="0.25">
      <c r="A1861" s="76">
        <v>1859</v>
      </c>
      <c r="B1861" s="35" t="s">
        <v>6876</v>
      </c>
      <c r="C1861" s="35" t="s">
        <v>6877</v>
      </c>
      <c r="D1861" s="38" t="s">
        <v>6878</v>
      </c>
      <c r="E1861" s="83" t="s">
        <v>679</v>
      </c>
      <c r="F1861" s="35" t="s">
        <v>781</v>
      </c>
      <c r="G1861" s="35">
        <v>903</v>
      </c>
      <c r="H1861" s="32" t="s">
        <v>6879</v>
      </c>
      <c r="I1861" s="77">
        <v>129000</v>
      </c>
      <c r="J1861" s="78"/>
      <c r="K1861" s="41"/>
      <c r="L1861" s="42" t="s">
        <v>118</v>
      </c>
      <c r="M1861" s="79">
        <v>893</v>
      </c>
      <c r="N1861" s="80">
        <v>126000</v>
      </c>
      <c r="O1861" s="81"/>
      <c r="P1861" s="77">
        <v>126000</v>
      </c>
      <c r="Q1861" s="79">
        <v>927</v>
      </c>
      <c r="R1861" s="77">
        <v>129000</v>
      </c>
      <c r="S1861" s="41"/>
      <c r="T1861" s="41" t="s">
        <v>1414</v>
      </c>
      <c r="U1861" s="41" t="s">
        <v>6880</v>
      </c>
      <c r="V1861" s="84"/>
      <c r="W1861" s="85"/>
      <c r="X1861" s="84" t="s">
        <v>644</v>
      </c>
      <c r="Y1861" s="84"/>
      <c r="Z1861" s="84" t="s">
        <v>3214</v>
      </c>
      <c r="AA1861" s="62">
        <v>43294</v>
      </c>
    </row>
    <row r="1862" spans="1:27" ht="15.75" x14ac:dyDescent="0.25">
      <c r="A1862" s="76">
        <v>1860</v>
      </c>
      <c r="B1862" s="35" t="s">
        <v>6881</v>
      </c>
      <c r="C1862" s="35" t="s">
        <v>6882</v>
      </c>
      <c r="D1862" s="38" t="s">
        <v>6883</v>
      </c>
      <c r="E1862" s="83" t="s">
        <v>679</v>
      </c>
      <c r="F1862" s="35" t="s">
        <v>639</v>
      </c>
      <c r="G1862" s="35">
        <v>909</v>
      </c>
      <c r="H1862" s="32" t="s">
        <v>6753</v>
      </c>
      <c r="I1862" s="77">
        <v>20400</v>
      </c>
      <c r="J1862" s="78" t="s">
        <v>4353</v>
      </c>
      <c r="K1862" s="41"/>
      <c r="L1862" s="42" t="s">
        <v>118</v>
      </c>
      <c r="M1862" s="79">
        <v>899</v>
      </c>
      <c r="N1862" s="80">
        <v>20000</v>
      </c>
      <c r="O1862" s="81" t="s">
        <v>4353</v>
      </c>
      <c r="P1862" s="77">
        <v>20000</v>
      </c>
      <c r="Q1862" s="79">
        <v>933</v>
      </c>
      <c r="R1862" s="77">
        <v>20400</v>
      </c>
      <c r="S1862" s="41" t="s">
        <v>4353</v>
      </c>
      <c r="T1862" s="41" t="s">
        <v>1414</v>
      </c>
      <c r="U1862" s="41" t="s">
        <v>6754</v>
      </c>
      <c r="V1862" s="84"/>
      <c r="W1862" s="85"/>
      <c r="X1862" s="84" t="s">
        <v>644</v>
      </c>
      <c r="Y1862" s="84"/>
      <c r="Z1862" s="84" t="s">
        <v>3214</v>
      </c>
      <c r="AA1862" s="62">
        <v>43294</v>
      </c>
    </row>
    <row r="1863" spans="1:27" ht="15.75" x14ac:dyDescent="0.25">
      <c r="A1863" s="76">
        <v>1861</v>
      </c>
      <c r="B1863" s="35" t="s">
        <v>6884</v>
      </c>
      <c r="C1863" s="35" t="s">
        <v>6885</v>
      </c>
      <c r="D1863" s="38" t="s">
        <v>6886</v>
      </c>
      <c r="E1863" s="83" t="s">
        <v>801</v>
      </c>
      <c r="F1863" s="35" t="s">
        <v>639</v>
      </c>
      <c r="G1863" s="35">
        <v>908</v>
      </c>
      <c r="H1863" s="32" t="s">
        <v>1412</v>
      </c>
      <c r="I1863" s="77">
        <v>19600</v>
      </c>
      <c r="J1863" s="78" t="s">
        <v>1413</v>
      </c>
      <c r="K1863" s="41"/>
      <c r="L1863" s="42" t="s">
        <v>118</v>
      </c>
      <c r="M1863" s="79">
        <v>898</v>
      </c>
      <c r="N1863" s="80">
        <v>17600</v>
      </c>
      <c r="O1863" s="81" t="s">
        <v>1413</v>
      </c>
      <c r="P1863" s="77">
        <v>17600</v>
      </c>
      <c r="Q1863" s="79">
        <v>932</v>
      </c>
      <c r="R1863" s="77">
        <v>19600</v>
      </c>
      <c r="S1863" s="41" t="s">
        <v>1413</v>
      </c>
      <c r="T1863" s="41" t="s">
        <v>1414</v>
      </c>
      <c r="U1863" s="41" t="s">
        <v>73</v>
      </c>
      <c r="V1863" s="84"/>
      <c r="W1863" s="85"/>
      <c r="X1863" s="84" t="s">
        <v>644</v>
      </c>
      <c r="Y1863" s="84"/>
      <c r="Z1863" s="84" t="s">
        <v>688</v>
      </c>
      <c r="AA1863" s="62">
        <v>43294</v>
      </c>
    </row>
    <row r="1864" spans="1:27" ht="31.5" x14ac:dyDescent="0.25">
      <c r="A1864" s="76">
        <v>1862</v>
      </c>
      <c r="B1864" s="35" t="s">
        <v>6887</v>
      </c>
      <c r="C1864" s="35" t="s">
        <v>6888</v>
      </c>
      <c r="D1864" s="38" t="s">
        <v>6889</v>
      </c>
      <c r="E1864" s="83" t="s">
        <v>638</v>
      </c>
      <c r="F1864" s="35" t="s">
        <v>660</v>
      </c>
      <c r="G1864" s="35">
        <v>974</v>
      </c>
      <c r="H1864" s="32" t="s">
        <v>6890</v>
      </c>
      <c r="I1864" s="77">
        <v>8489000</v>
      </c>
      <c r="J1864" s="78"/>
      <c r="K1864" s="41"/>
      <c r="L1864" s="42" t="s">
        <v>118</v>
      </c>
      <c r="M1864" s="79">
        <v>963</v>
      </c>
      <c r="N1864" s="80">
        <v>8322000</v>
      </c>
      <c r="O1864" s="81"/>
      <c r="P1864" s="77">
        <v>8322000</v>
      </c>
      <c r="Q1864" s="79">
        <v>998</v>
      </c>
      <c r="R1864" s="77">
        <v>8489000</v>
      </c>
      <c r="S1864" s="41"/>
      <c r="T1864" s="41" t="s">
        <v>1414</v>
      </c>
      <c r="U1864" s="41" t="s">
        <v>6891</v>
      </c>
      <c r="V1864" s="84"/>
      <c r="W1864" s="85"/>
      <c r="X1864" s="84" t="s">
        <v>644</v>
      </c>
      <c r="Y1864" s="84"/>
      <c r="Z1864" s="84" t="s">
        <v>3214</v>
      </c>
      <c r="AA1864" s="62">
        <v>43294</v>
      </c>
    </row>
    <row r="1865" spans="1:27" ht="31.5" x14ac:dyDescent="0.25">
      <c r="A1865" s="76">
        <v>1863</v>
      </c>
      <c r="B1865" s="35" t="s">
        <v>6892</v>
      </c>
      <c r="C1865" s="35" t="s">
        <v>6893</v>
      </c>
      <c r="D1865" s="38" t="s">
        <v>6894</v>
      </c>
      <c r="E1865" s="83" t="s">
        <v>638</v>
      </c>
      <c r="F1865" s="35" t="s">
        <v>660</v>
      </c>
      <c r="G1865" s="35">
        <v>993</v>
      </c>
      <c r="H1865" s="32" t="s">
        <v>6894</v>
      </c>
      <c r="I1865" s="77">
        <v>5899000</v>
      </c>
      <c r="J1865" s="78"/>
      <c r="K1865" s="41"/>
      <c r="L1865" s="42" t="s">
        <v>118</v>
      </c>
      <c r="M1865" s="79">
        <v>982</v>
      </c>
      <c r="N1865" s="80">
        <v>5809000</v>
      </c>
      <c r="O1865" s="81"/>
      <c r="P1865" s="77">
        <v>5809000</v>
      </c>
      <c r="Q1865" s="79">
        <v>1017</v>
      </c>
      <c r="R1865" s="77">
        <v>5899000</v>
      </c>
      <c r="S1865" s="41"/>
      <c r="T1865" s="41" t="s">
        <v>1414</v>
      </c>
      <c r="U1865" s="41" t="s">
        <v>6895</v>
      </c>
      <c r="V1865" s="84"/>
      <c r="W1865" s="85"/>
      <c r="X1865" s="84" t="s">
        <v>644</v>
      </c>
      <c r="Y1865" s="84"/>
      <c r="Z1865" s="84" t="s">
        <v>3214</v>
      </c>
      <c r="AA1865" s="62">
        <v>43294</v>
      </c>
    </row>
    <row r="1866" spans="1:27" ht="15.75" x14ac:dyDescent="0.25">
      <c r="A1866" s="76">
        <v>1864</v>
      </c>
      <c r="B1866" s="35" t="s">
        <v>6896</v>
      </c>
      <c r="C1866" s="35" t="s">
        <v>6897</v>
      </c>
      <c r="D1866" s="38" t="s">
        <v>6657</v>
      </c>
      <c r="E1866" s="83" t="s">
        <v>638</v>
      </c>
      <c r="F1866" s="35" t="s">
        <v>660</v>
      </c>
      <c r="G1866" s="35">
        <v>990</v>
      </c>
      <c r="H1866" s="32" t="s">
        <v>6657</v>
      </c>
      <c r="I1866" s="77">
        <v>7703000</v>
      </c>
      <c r="J1866" s="78"/>
      <c r="K1866" s="41"/>
      <c r="L1866" s="42" t="s">
        <v>118</v>
      </c>
      <c r="M1866" s="79">
        <v>979</v>
      </c>
      <c r="N1866" s="80">
        <v>7499000</v>
      </c>
      <c r="O1866" s="81"/>
      <c r="P1866" s="77">
        <v>7499000</v>
      </c>
      <c r="Q1866" s="79">
        <v>1014</v>
      </c>
      <c r="R1866" s="77">
        <v>7703000</v>
      </c>
      <c r="S1866" s="41"/>
      <c r="T1866" s="41" t="s">
        <v>1414</v>
      </c>
      <c r="U1866" s="41" t="s">
        <v>6658</v>
      </c>
      <c r="V1866" s="84"/>
      <c r="W1866" s="85"/>
      <c r="X1866" s="84" t="s">
        <v>644</v>
      </c>
      <c r="Y1866" s="84"/>
      <c r="Z1866" s="84" t="s">
        <v>3214</v>
      </c>
      <c r="AA1866" s="62">
        <v>43294</v>
      </c>
    </row>
    <row r="1867" spans="1:27" ht="31.5" x14ac:dyDescent="0.25">
      <c r="A1867" s="76">
        <v>1865</v>
      </c>
      <c r="B1867" s="35" t="s">
        <v>6898</v>
      </c>
      <c r="C1867" s="35" t="s">
        <v>6899</v>
      </c>
      <c r="D1867" s="38" t="s">
        <v>6900</v>
      </c>
      <c r="E1867" s="83" t="s">
        <v>638</v>
      </c>
      <c r="F1867" s="35" t="s">
        <v>1304</v>
      </c>
      <c r="G1867" s="35">
        <v>950</v>
      </c>
      <c r="H1867" s="32" t="s">
        <v>6900</v>
      </c>
      <c r="I1867" s="77">
        <v>9361000</v>
      </c>
      <c r="J1867" s="78"/>
      <c r="K1867" s="41"/>
      <c r="L1867" s="42" t="s">
        <v>118</v>
      </c>
      <c r="M1867" s="79">
        <v>939</v>
      </c>
      <c r="N1867" s="80">
        <v>9209000</v>
      </c>
      <c r="O1867" s="81"/>
      <c r="P1867" s="77">
        <v>9209000</v>
      </c>
      <c r="Q1867" s="79">
        <v>974</v>
      </c>
      <c r="R1867" s="77">
        <v>9361000</v>
      </c>
      <c r="S1867" s="41"/>
      <c r="T1867" s="41" t="s">
        <v>1414</v>
      </c>
      <c r="U1867" s="41" t="s">
        <v>6901</v>
      </c>
      <c r="V1867" s="84"/>
      <c r="W1867" s="85"/>
      <c r="X1867" s="84" t="s">
        <v>644</v>
      </c>
      <c r="Y1867" s="84"/>
      <c r="Z1867" s="84" t="s">
        <v>3214</v>
      </c>
      <c r="AA1867" s="62">
        <v>43294</v>
      </c>
    </row>
    <row r="1868" spans="1:27" ht="15.75" x14ac:dyDescent="0.25">
      <c r="A1868" s="76">
        <v>1866</v>
      </c>
      <c r="B1868" s="35" t="s">
        <v>6902</v>
      </c>
      <c r="C1868" s="35" t="s">
        <v>6903</v>
      </c>
      <c r="D1868" s="38" t="s">
        <v>6904</v>
      </c>
      <c r="E1868" s="83" t="s">
        <v>638</v>
      </c>
      <c r="F1868" s="35" t="s">
        <v>660</v>
      </c>
      <c r="G1868" s="35">
        <v>966</v>
      </c>
      <c r="H1868" s="32" t="s">
        <v>6905</v>
      </c>
      <c r="I1868" s="77">
        <v>2962000</v>
      </c>
      <c r="J1868" s="78"/>
      <c r="K1868" s="41"/>
      <c r="L1868" s="42" t="s">
        <v>118</v>
      </c>
      <c r="M1868" s="79">
        <v>955</v>
      </c>
      <c r="N1868" s="80">
        <v>2867000</v>
      </c>
      <c r="O1868" s="81"/>
      <c r="P1868" s="77">
        <v>2867000</v>
      </c>
      <c r="Q1868" s="79">
        <v>990</v>
      </c>
      <c r="R1868" s="77">
        <v>2962000</v>
      </c>
      <c r="S1868" s="41"/>
      <c r="T1868" s="41" t="s">
        <v>1414</v>
      </c>
      <c r="U1868" s="41" t="s">
        <v>6906</v>
      </c>
      <c r="V1868" s="84"/>
      <c r="W1868" s="85"/>
      <c r="X1868" s="84" t="s">
        <v>644</v>
      </c>
      <c r="Y1868" s="84"/>
      <c r="Z1868" s="84" t="s">
        <v>3214</v>
      </c>
      <c r="AA1868" s="62">
        <v>43294</v>
      </c>
    </row>
    <row r="1869" spans="1:27" ht="15.75" x14ac:dyDescent="0.25">
      <c r="A1869" s="76">
        <v>1867</v>
      </c>
      <c r="B1869" s="35" t="s">
        <v>6907</v>
      </c>
      <c r="C1869" s="35" t="s">
        <v>6908</v>
      </c>
      <c r="D1869" s="38" t="s">
        <v>6909</v>
      </c>
      <c r="E1869" s="83" t="s">
        <v>638</v>
      </c>
      <c r="F1869" s="35" t="s">
        <v>660</v>
      </c>
      <c r="G1869" s="35">
        <v>922</v>
      </c>
      <c r="H1869" s="32" t="s">
        <v>6772</v>
      </c>
      <c r="I1869" s="77">
        <v>2657000</v>
      </c>
      <c r="J1869" s="78"/>
      <c r="K1869" s="41"/>
      <c r="L1869" s="42" t="s">
        <v>118</v>
      </c>
      <c r="M1869" s="79">
        <v>912</v>
      </c>
      <c r="N1869" s="80">
        <v>2620000</v>
      </c>
      <c r="O1869" s="81"/>
      <c r="P1869" s="77">
        <v>2620000</v>
      </c>
      <c r="Q1869" s="79">
        <v>946</v>
      </c>
      <c r="R1869" s="77">
        <v>2657000</v>
      </c>
      <c r="S1869" s="41"/>
      <c r="T1869" s="41" t="s">
        <v>1414</v>
      </c>
      <c r="U1869" s="41" t="s">
        <v>6773</v>
      </c>
      <c r="V1869" s="84"/>
      <c r="W1869" s="85"/>
      <c r="X1869" s="84" t="s">
        <v>644</v>
      </c>
      <c r="Y1869" s="84"/>
      <c r="Z1869" s="84" t="s">
        <v>3214</v>
      </c>
      <c r="AA1869" s="62">
        <v>43294</v>
      </c>
    </row>
    <row r="1870" spans="1:27" ht="15.75" x14ac:dyDescent="0.25">
      <c r="A1870" s="76">
        <v>1868</v>
      </c>
      <c r="B1870" s="35" t="s">
        <v>6910</v>
      </c>
      <c r="C1870" s="35" t="s">
        <v>6911</v>
      </c>
      <c r="D1870" s="38" t="s">
        <v>6912</v>
      </c>
      <c r="E1870" s="83" t="s">
        <v>638</v>
      </c>
      <c r="F1870" s="35" t="s">
        <v>1304</v>
      </c>
      <c r="G1870" s="35">
        <v>906</v>
      </c>
      <c r="H1870" s="32" t="s">
        <v>6912</v>
      </c>
      <c r="I1870" s="77">
        <v>5914000</v>
      </c>
      <c r="J1870" s="78" t="s">
        <v>1427</v>
      </c>
      <c r="K1870" s="41"/>
      <c r="L1870" s="42" t="s">
        <v>118</v>
      </c>
      <c r="M1870" s="79">
        <v>896</v>
      </c>
      <c r="N1870" s="80">
        <v>5821000</v>
      </c>
      <c r="O1870" s="81" t="s">
        <v>1427</v>
      </c>
      <c r="P1870" s="77">
        <v>5821000</v>
      </c>
      <c r="Q1870" s="79">
        <v>930</v>
      </c>
      <c r="R1870" s="77">
        <v>5914000</v>
      </c>
      <c r="S1870" s="41" t="s">
        <v>1427</v>
      </c>
      <c r="T1870" s="41" t="s">
        <v>1414</v>
      </c>
      <c r="U1870" s="41" t="s">
        <v>6913</v>
      </c>
      <c r="V1870" s="84"/>
      <c r="W1870" s="85"/>
      <c r="X1870" s="84" t="s">
        <v>644</v>
      </c>
      <c r="Y1870" s="84"/>
      <c r="Z1870" s="84" t="s">
        <v>3214</v>
      </c>
      <c r="AA1870" s="62">
        <v>43294</v>
      </c>
    </row>
    <row r="1871" spans="1:27" ht="15.75" x14ac:dyDescent="0.25">
      <c r="A1871" s="76">
        <v>1869</v>
      </c>
      <c r="B1871" s="35" t="s">
        <v>6914</v>
      </c>
      <c r="C1871" s="35" t="s">
        <v>6915</v>
      </c>
      <c r="D1871" s="38" t="s">
        <v>6803</v>
      </c>
      <c r="E1871" s="83" t="s">
        <v>638</v>
      </c>
      <c r="F1871" s="35" t="s">
        <v>1304</v>
      </c>
      <c r="G1871" s="35">
        <v>886</v>
      </c>
      <c r="H1871" s="32" t="s">
        <v>6803</v>
      </c>
      <c r="I1871" s="77">
        <v>6749000</v>
      </c>
      <c r="J1871" s="78" t="s">
        <v>6804</v>
      </c>
      <c r="K1871" s="41"/>
      <c r="L1871" s="42" t="s">
        <v>118</v>
      </c>
      <c r="M1871" s="79">
        <v>876</v>
      </c>
      <c r="N1871" s="80">
        <v>6582000</v>
      </c>
      <c r="O1871" s="81" t="s">
        <v>6804</v>
      </c>
      <c r="P1871" s="77">
        <v>6582000</v>
      </c>
      <c r="Q1871" s="79">
        <v>910</v>
      </c>
      <c r="R1871" s="77">
        <v>6749000</v>
      </c>
      <c r="S1871" s="41" t="s">
        <v>6805</v>
      </c>
      <c r="T1871" s="41" t="s">
        <v>1414</v>
      </c>
      <c r="U1871" s="41" t="s">
        <v>6806</v>
      </c>
      <c r="V1871" s="84"/>
      <c r="W1871" s="85"/>
      <c r="X1871" s="84" t="s">
        <v>644</v>
      </c>
      <c r="Y1871" s="84"/>
      <c r="Z1871" s="84" t="s">
        <v>3214</v>
      </c>
      <c r="AA1871" s="62">
        <v>43294</v>
      </c>
    </row>
    <row r="1872" spans="1:27" ht="31.5" x14ac:dyDescent="0.25">
      <c r="A1872" s="76">
        <v>1870</v>
      </c>
      <c r="B1872" s="35" t="s">
        <v>6916</v>
      </c>
      <c r="C1872" s="35" t="s">
        <v>6917</v>
      </c>
      <c r="D1872" s="38" t="s">
        <v>6918</v>
      </c>
      <c r="E1872" s="83" t="s">
        <v>638</v>
      </c>
      <c r="F1872" s="35" t="s">
        <v>660</v>
      </c>
      <c r="G1872" s="35">
        <v>977</v>
      </c>
      <c r="H1872" s="32" t="s">
        <v>6919</v>
      </c>
      <c r="I1872" s="77">
        <v>4115000</v>
      </c>
      <c r="J1872" s="78"/>
      <c r="K1872" s="41"/>
      <c r="L1872" s="42" t="s">
        <v>118</v>
      </c>
      <c r="M1872" s="79">
        <v>966</v>
      </c>
      <c r="N1872" s="80">
        <v>4009000</v>
      </c>
      <c r="O1872" s="81"/>
      <c r="P1872" s="77">
        <v>4009000</v>
      </c>
      <c r="Q1872" s="79">
        <v>1001</v>
      </c>
      <c r="R1872" s="77">
        <v>4115000</v>
      </c>
      <c r="S1872" s="41"/>
      <c r="T1872" s="41" t="s">
        <v>1414</v>
      </c>
      <c r="U1872" s="41" t="s">
        <v>6920</v>
      </c>
      <c r="V1872" s="84"/>
      <c r="W1872" s="85"/>
      <c r="X1872" s="84" t="s">
        <v>644</v>
      </c>
      <c r="Y1872" s="84"/>
      <c r="Z1872" s="84" t="s">
        <v>3214</v>
      </c>
      <c r="AA1872" s="62">
        <v>43294</v>
      </c>
    </row>
    <row r="1873" spans="1:27" ht="15.75" x14ac:dyDescent="0.25">
      <c r="A1873" s="76">
        <v>1871</v>
      </c>
      <c r="B1873" s="35" t="s">
        <v>6921</v>
      </c>
      <c r="C1873" s="35" t="s">
        <v>6922</v>
      </c>
      <c r="D1873" s="38" t="s">
        <v>6923</v>
      </c>
      <c r="E1873" s="83" t="s">
        <v>638</v>
      </c>
      <c r="F1873" s="35" t="s">
        <v>660</v>
      </c>
      <c r="G1873" s="35">
        <v>957</v>
      </c>
      <c r="H1873" s="32" t="s">
        <v>6924</v>
      </c>
      <c r="I1873" s="77">
        <v>7920000</v>
      </c>
      <c r="J1873" s="78"/>
      <c r="K1873" s="41"/>
      <c r="L1873" s="42" t="s">
        <v>118</v>
      </c>
      <c r="M1873" s="79">
        <v>946</v>
      </c>
      <c r="N1873" s="80">
        <v>7629000</v>
      </c>
      <c r="O1873" s="81"/>
      <c r="P1873" s="77">
        <v>7629000</v>
      </c>
      <c r="Q1873" s="79">
        <v>981</v>
      </c>
      <c r="R1873" s="77">
        <v>7920000</v>
      </c>
      <c r="S1873" s="41"/>
      <c r="T1873" s="41" t="s">
        <v>1414</v>
      </c>
      <c r="U1873" s="41" t="s">
        <v>6925</v>
      </c>
      <c r="V1873" s="84"/>
      <c r="W1873" s="85"/>
      <c r="X1873" s="84" t="s">
        <v>644</v>
      </c>
      <c r="Y1873" s="84"/>
      <c r="Z1873" s="84" t="s">
        <v>3214</v>
      </c>
      <c r="AA1873" s="62">
        <v>43294</v>
      </c>
    </row>
    <row r="1874" spans="1:27" ht="31.5" x14ac:dyDescent="0.25">
      <c r="A1874" s="76">
        <v>1872</v>
      </c>
      <c r="B1874" s="35" t="s">
        <v>6926</v>
      </c>
      <c r="C1874" s="35" t="s">
        <v>6927</v>
      </c>
      <c r="D1874" s="38" t="s">
        <v>6928</v>
      </c>
      <c r="E1874" s="83" t="s">
        <v>638</v>
      </c>
      <c r="F1874" s="35" t="s">
        <v>660</v>
      </c>
      <c r="G1874" s="35">
        <v>956</v>
      </c>
      <c r="H1874" s="32" t="s">
        <v>6929</v>
      </c>
      <c r="I1874" s="77">
        <v>4585000</v>
      </c>
      <c r="J1874" s="78" t="s">
        <v>6930</v>
      </c>
      <c r="K1874" s="41"/>
      <c r="L1874" s="42" t="s">
        <v>118</v>
      </c>
      <c r="M1874" s="79">
        <v>945</v>
      </c>
      <c r="N1874" s="80">
        <v>4495000</v>
      </c>
      <c r="O1874" s="81" t="s">
        <v>6930</v>
      </c>
      <c r="P1874" s="77">
        <v>4495000</v>
      </c>
      <c r="Q1874" s="79">
        <v>980</v>
      </c>
      <c r="R1874" s="77">
        <v>4585000</v>
      </c>
      <c r="S1874" s="41" t="s">
        <v>6930</v>
      </c>
      <c r="T1874" s="41" t="s">
        <v>1414</v>
      </c>
      <c r="U1874" s="41" t="s">
        <v>6931</v>
      </c>
      <c r="V1874" s="84"/>
      <c r="W1874" s="85"/>
      <c r="X1874" s="84" t="s">
        <v>644</v>
      </c>
      <c r="Y1874" s="84"/>
      <c r="Z1874" s="84" t="s">
        <v>3214</v>
      </c>
      <c r="AA1874" s="62">
        <v>43294</v>
      </c>
    </row>
    <row r="1875" spans="1:27" ht="31.5" x14ac:dyDescent="0.25">
      <c r="A1875" s="76">
        <v>1873</v>
      </c>
      <c r="B1875" s="35" t="s">
        <v>6932</v>
      </c>
      <c r="C1875" s="35" t="s">
        <v>6933</v>
      </c>
      <c r="D1875" s="38" t="s">
        <v>6934</v>
      </c>
      <c r="E1875" s="83" t="s">
        <v>638</v>
      </c>
      <c r="F1875" s="35" t="s">
        <v>660</v>
      </c>
      <c r="G1875" s="35">
        <v>956</v>
      </c>
      <c r="H1875" s="32" t="s">
        <v>6929</v>
      </c>
      <c r="I1875" s="77">
        <v>4585000</v>
      </c>
      <c r="J1875" s="78" t="s">
        <v>6930</v>
      </c>
      <c r="K1875" s="41"/>
      <c r="L1875" s="42" t="s">
        <v>118</v>
      </c>
      <c r="M1875" s="79">
        <v>945</v>
      </c>
      <c r="N1875" s="80">
        <v>4495000</v>
      </c>
      <c r="O1875" s="81" t="s">
        <v>6930</v>
      </c>
      <c r="P1875" s="77">
        <v>4495000</v>
      </c>
      <c r="Q1875" s="79">
        <v>980</v>
      </c>
      <c r="R1875" s="77">
        <v>4585000</v>
      </c>
      <c r="S1875" s="41" t="s">
        <v>6930</v>
      </c>
      <c r="T1875" s="41" t="s">
        <v>1414</v>
      </c>
      <c r="U1875" s="41" t="s">
        <v>6931</v>
      </c>
      <c r="V1875" s="84"/>
      <c r="W1875" s="85"/>
      <c r="X1875" s="84" t="s">
        <v>644</v>
      </c>
      <c r="Y1875" s="84"/>
      <c r="Z1875" s="84" t="s">
        <v>3214</v>
      </c>
      <c r="AA1875" s="62">
        <v>43294</v>
      </c>
    </row>
    <row r="1876" spans="1:27" ht="15.75" x14ac:dyDescent="0.25">
      <c r="A1876" s="76">
        <v>1874</v>
      </c>
      <c r="B1876" s="35" t="s">
        <v>6935</v>
      </c>
      <c r="C1876" s="35" t="s">
        <v>6936</v>
      </c>
      <c r="D1876" s="38" t="s">
        <v>6937</v>
      </c>
      <c r="E1876" s="83" t="s">
        <v>638</v>
      </c>
      <c r="F1876" s="35" t="s">
        <v>660</v>
      </c>
      <c r="G1876" s="35">
        <v>991</v>
      </c>
      <c r="H1876" s="32" t="s">
        <v>6938</v>
      </c>
      <c r="I1876" s="77">
        <v>4577000</v>
      </c>
      <c r="J1876" s="78" t="s">
        <v>6930</v>
      </c>
      <c r="K1876" s="41"/>
      <c r="L1876" s="42" t="s">
        <v>118</v>
      </c>
      <c r="M1876" s="79">
        <v>980</v>
      </c>
      <c r="N1876" s="80">
        <v>4487000</v>
      </c>
      <c r="O1876" s="81" t="s">
        <v>6930</v>
      </c>
      <c r="P1876" s="77">
        <v>4487000</v>
      </c>
      <c r="Q1876" s="79">
        <v>1015</v>
      </c>
      <c r="R1876" s="77">
        <v>4577000</v>
      </c>
      <c r="S1876" s="41" t="s">
        <v>6930</v>
      </c>
      <c r="T1876" s="41" t="s">
        <v>1414</v>
      </c>
      <c r="U1876" s="41" t="s">
        <v>6939</v>
      </c>
      <c r="V1876" s="84"/>
      <c r="W1876" s="85"/>
      <c r="X1876" s="84" t="s">
        <v>644</v>
      </c>
      <c r="Y1876" s="84"/>
      <c r="Z1876" s="84" t="s">
        <v>3214</v>
      </c>
      <c r="AA1876" s="62">
        <v>43294</v>
      </c>
    </row>
    <row r="1877" spans="1:27" ht="31.5" x14ac:dyDescent="0.25">
      <c r="A1877" s="76">
        <v>1875</v>
      </c>
      <c r="B1877" s="35" t="s">
        <v>6940</v>
      </c>
      <c r="C1877" s="35" t="s">
        <v>6941</v>
      </c>
      <c r="D1877" s="38" t="s">
        <v>6942</v>
      </c>
      <c r="E1877" s="83" t="s">
        <v>638</v>
      </c>
      <c r="F1877" s="35" t="s">
        <v>660</v>
      </c>
      <c r="G1877" s="35">
        <v>1096</v>
      </c>
      <c r="H1877" s="32" t="s">
        <v>6943</v>
      </c>
      <c r="I1877" s="77">
        <v>2446000</v>
      </c>
      <c r="J1877" s="78"/>
      <c r="K1877" s="41"/>
      <c r="L1877" s="42" t="s">
        <v>118</v>
      </c>
      <c r="M1877" s="79">
        <v>1085</v>
      </c>
      <c r="N1877" s="80">
        <v>2335000</v>
      </c>
      <c r="O1877" s="81"/>
      <c r="P1877" s="77">
        <v>2335000</v>
      </c>
      <c r="Q1877" s="79">
        <v>1121</v>
      </c>
      <c r="R1877" s="77">
        <v>2446000</v>
      </c>
      <c r="S1877" s="41"/>
      <c r="T1877" s="41" t="s">
        <v>6234</v>
      </c>
      <c r="U1877" s="41" t="s">
        <v>6944</v>
      </c>
      <c r="V1877" s="84"/>
      <c r="W1877" s="85"/>
      <c r="X1877" s="84" t="s">
        <v>644</v>
      </c>
      <c r="Y1877" s="84"/>
      <c r="Z1877" s="84" t="s">
        <v>3214</v>
      </c>
      <c r="AA1877" s="62">
        <v>43294</v>
      </c>
    </row>
    <row r="1878" spans="1:27" ht="15.75" x14ac:dyDescent="0.25">
      <c r="A1878" s="76">
        <v>1876</v>
      </c>
      <c r="B1878" s="35" t="s">
        <v>6945</v>
      </c>
      <c r="C1878" s="35" t="s">
        <v>6946</v>
      </c>
      <c r="D1878" s="38" t="s">
        <v>6947</v>
      </c>
      <c r="E1878" s="83" t="s">
        <v>679</v>
      </c>
      <c r="F1878" s="35" t="s">
        <v>639</v>
      </c>
      <c r="G1878" s="35">
        <v>904</v>
      </c>
      <c r="H1878" s="32" t="s">
        <v>6948</v>
      </c>
      <c r="I1878" s="77">
        <v>148000</v>
      </c>
      <c r="J1878" s="78"/>
      <c r="K1878" s="41"/>
      <c r="L1878" s="42" t="s">
        <v>118</v>
      </c>
      <c r="M1878" s="79">
        <v>894</v>
      </c>
      <c r="N1878" s="80">
        <v>146000</v>
      </c>
      <c r="O1878" s="81"/>
      <c r="P1878" s="77">
        <v>146000</v>
      </c>
      <c r="Q1878" s="79">
        <v>928</v>
      </c>
      <c r="R1878" s="77">
        <v>148000</v>
      </c>
      <c r="S1878" s="41"/>
      <c r="T1878" s="41" t="s">
        <v>1414</v>
      </c>
      <c r="U1878" s="41" t="s">
        <v>6949</v>
      </c>
      <c r="V1878" s="84"/>
      <c r="W1878" s="85"/>
      <c r="X1878" s="84" t="s">
        <v>644</v>
      </c>
      <c r="Y1878" s="84"/>
      <c r="Z1878" s="84" t="s">
        <v>3214</v>
      </c>
      <c r="AA1878" s="62">
        <v>43294</v>
      </c>
    </row>
    <row r="1879" spans="1:27" ht="15.75" x14ac:dyDescent="0.25">
      <c r="A1879" s="76">
        <v>1877</v>
      </c>
      <c r="B1879" s="35" t="s">
        <v>6950</v>
      </c>
      <c r="C1879" s="35" t="s">
        <v>6951</v>
      </c>
      <c r="D1879" s="38" t="s">
        <v>6952</v>
      </c>
      <c r="E1879" s="83" t="s">
        <v>679</v>
      </c>
      <c r="F1879" s="35" t="s">
        <v>639</v>
      </c>
      <c r="G1879" s="35">
        <v>903</v>
      </c>
      <c r="H1879" s="32" t="s">
        <v>6879</v>
      </c>
      <c r="I1879" s="77">
        <v>129000</v>
      </c>
      <c r="J1879" s="78"/>
      <c r="K1879" s="41"/>
      <c r="L1879" s="42" t="s">
        <v>118</v>
      </c>
      <c r="M1879" s="79">
        <v>893</v>
      </c>
      <c r="N1879" s="80">
        <v>126000</v>
      </c>
      <c r="O1879" s="81"/>
      <c r="P1879" s="77">
        <v>126000</v>
      </c>
      <c r="Q1879" s="79">
        <v>927</v>
      </c>
      <c r="R1879" s="77">
        <v>129000</v>
      </c>
      <c r="S1879" s="41"/>
      <c r="T1879" s="41" t="s">
        <v>1414</v>
      </c>
      <c r="U1879" s="41" t="s">
        <v>6880</v>
      </c>
      <c r="V1879" s="84"/>
      <c r="W1879" s="85"/>
      <c r="X1879" s="84" t="s">
        <v>644</v>
      </c>
      <c r="Y1879" s="84"/>
      <c r="Z1879" s="84" t="s">
        <v>3214</v>
      </c>
      <c r="AA1879" s="62">
        <v>43294</v>
      </c>
    </row>
    <row r="1880" spans="1:27" ht="15.75" x14ac:dyDescent="0.25">
      <c r="A1880" s="76">
        <v>1878</v>
      </c>
      <c r="B1880" s="35" t="s">
        <v>6953</v>
      </c>
      <c r="C1880" s="35" t="s">
        <v>6954</v>
      </c>
      <c r="D1880" s="38" t="s">
        <v>6955</v>
      </c>
      <c r="E1880" s="83" t="s">
        <v>679</v>
      </c>
      <c r="F1880" s="35" t="s">
        <v>1385</v>
      </c>
      <c r="G1880" s="35">
        <v>924</v>
      </c>
      <c r="H1880" s="32" t="s">
        <v>6956</v>
      </c>
      <c r="I1880" s="77">
        <v>782000</v>
      </c>
      <c r="J1880" s="78"/>
      <c r="K1880" s="41"/>
      <c r="L1880" s="42" t="s">
        <v>118</v>
      </c>
      <c r="M1880" s="79">
        <v>914</v>
      </c>
      <c r="N1880" s="80">
        <v>765000</v>
      </c>
      <c r="O1880" s="81"/>
      <c r="P1880" s="77">
        <v>765000</v>
      </c>
      <c r="Q1880" s="79">
        <v>948</v>
      </c>
      <c r="R1880" s="77">
        <v>782000</v>
      </c>
      <c r="S1880" s="41"/>
      <c r="T1880" s="41" t="s">
        <v>1414</v>
      </c>
      <c r="U1880" s="41" t="s">
        <v>6957</v>
      </c>
      <c r="V1880" s="84"/>
      <c r="W1880" s="85"/>
      <c r="X1880" s="84" t="s">
        <v>644</v>
      </c>
      <c r="Y1880" s="84"/>
      <c r="Z1880" s="84" t="s">
        <v>3214</v>
      </c>
      <c r="AA1880" s="62">
        <v>43294</v>
      </c>
    </row>
    <row r="1881" spans="1:27" ht="15.75" x14ac:dyDescent="0.25">
      <c r="A1881" s="76">
        <v>1879</v>
      </c>
      <c r="B1881" s="35" t="s">
        <v>6958</v>
      </c>
      <c r="C1881" s="35" t="s">
        <v>6959</v>
      </c>
      <c r="D1881" s="38" t="s">
        <v>6960</v>
      </c>
      <c r="E1881" s="83" t="s">
        <v>679</v>
      </c>
      <c r="F1881" s="35" t="s">
        <v>660</v>
      </c>
      <c r="G1881" s="35">
        <v>881</v>
      </c>
      <c r="H1881" s="32" t="s">
        <v>6961</v>
      </c>
      <c r="I1881" s="77">
        <v>2340000</v>
      </c>
      <c r="J1881" s="78" t="s">
        <v>6962</v>
      </c>
      <c r="K1881" s="41"/>
      <c r="L1881" s="42" t="s">
        <v>118</v>
      </c>
      <c r="M1881" s="79">
        <v>871</v>
      </c>
      <c r="N1881" s="80">
        <v>2303000</v>
      </c>
      <c r="O1881" s="81" t="s">
        <v>6962</v>
      </c>
      <c r="P1881" s="77">
        <v>2303000</v>
      </c>
      <c r="Q1881" s="79">
        <v>905</v>
      </c>
      <c r="R1881" s="77">
        <v>2340000</v>
      </c>
      <c r="S1881" s="41" t="s">
        <v>6962</v>
      </c>
      <c r="T1881" s="41" t="s">
        <v>1414</v>
      </c>
      <c r="U1881" s="41" t="s">
        <v>6963</v>
      </c>
      <c r="V1881" s="84"/>
      <c r="W1881" s="85"/>
      <c r="X1881" s="84" t="s">
        <v>644</v>
      </c>
      <c r="Y1881" s="84"/>
      <c r="Z1881" s="84" t="s">
        <v>3214</v>
      </c>
      <c r="AA1881" s="62">
        <v>43294</v>
      </c>
    </row>
    <row r="1882" spans="1:27" ht="31.5" x14ac:dyDescent="0.25">
      <c r="A1882" s="76">
        <v>1880</v>
      </c>
      <c r="B1882" s="35" t="s">
        <v>125</v>
      </c>
      <c r="C1882" s="35" t="s">
        <v>6964</v>
      </c>
      <c r="D1882" s="38" t="s">
        <v>128</v>
      </c>
      <c r="E1882" s="83" t="s">
        <v>679</v>
      </c>
      <c r="F1882" s="35" t="s">
        <v>639</v>
      </c>
      <c r="G1882" s="35">
        <v>223</v>
      </c>
      <c r="H1882" s="32" t="s">
        <v>126</v>
      </c>
      <c r="I1882" s="77">
        <v>176000</v>
      </c>
      <c r="J1882" s="78"/>
      <c r="K1882" s="41"/>
      <c r="L1882" s="42" t="s">
        <v>118</v>
      </c>
      <c r="M1882" s="79">
        <v>216</v>
      </c>
      <c r="N1882" s="80">
        <v>172000</v>
      </c>
      <c r="O1882" s="81"/>
      <c r="P1882" s="77">
        <v>172000</v>
      </c>
      <c r="Q1882" s="79">
        <v>220</v>
      </c>
      <c r="R1882" s="77">
        <v>176000</v>
      </c>
      <c r="S1882" s="41"/>
      <c r="T1882" s="41" t="s">
        <v>642</v>
      </c>
      <c r="U1882" s="41" t="s">
        <v>127</v>
      </c>
      <c r="V1882" s="84"/>
      <c r="W1882" s="85"/>
      <c r="X1882" s="84" t="s">
        <v>644</v>
      </c>
      <c r="Y1882" s="84"/>
      <c r="Z1882" s="84" t="s">
        <v>3214</v>
      </c>
      <c r="AA1882" s="62">
        <v>43294</v>
      </c>
    </row>
    <row r="1883" spans="1:27" ht="31.5" x14ac:dyDescent="0.25">
      <c r="A1883" s="76">
        <v>1881</v>
      </c>
      <c r="B1883" s="35" t="s">
        <v>129</v>
      </c>
      <c r="C1883" s="35" t="s">
        <v>6964</v>
      </c>
      <c r="D1883" s="38" t="s">
        <v>128</v>
      </c>
      <c r="E1883" s="83" t="s">
        <v>679</v>
      </c>
      <c r="F1883" s="35" t="s">
        <v>639</v>
      </c>
      <c r="G1883" s="35">
        <v>224</v>
      </c>
      <c r="H1883" s="32" t="s">
        <v>130</v>
      </c>
      <c r="I1883" s="77">
        <v>233000</v>
      </c>
      <c r="J1883" s="78"/>
      <c r="K1883" s="41"/>
      <c r="L1883" s="42" t="s">
        <v>118</v>
      </c>
      <c r="M1883" s="79">
        <v>217</v>
      </c>
      <c r="N1883" s="80">
        <v>224000</v>
      </c>
      <c r="O1883" s="81"/>
      <c r="P1883" s="77">
        <v>224000</v>
      </c>
      <c r="Q1883" s="79">
        <v>221</v>
      </c>
      <c r="R1883" s="77">
        <v>233000</v>
      </c>
      <c r="S1883" s="41"/>
      <c r="T1883" s="41" t="s">
        <v>642</v>
      </c>
      <c r="U1883" s="41" t="s">
        <v>131</v>
      </c>
      <c r="V1883" s="84"/>
      <c r="W1883" s="85"/>
      <c r="X1883" s="84" t="s">
        <v>644</v>
      </c>
      <c r="Y1883" s="84"/>
      <c r="Z1883" s="84" t="s">
        <v>3214</v>
      </c>
      <c r="AA1883" s="62">
        <v>43294</v>
      </c>
    </row>
    <row r="1884" spans="1:27" ht="31.5" x14ac:dyDescent="0.25">
      <c r="A1884" s="76">
        <v>1882</v>
      </c>
      <c r="B1884" s="35" t="s">
        <v>132</v>
      </c>
      <c r="C1884" s="35" t="s">
        <v>6964</v>
      </c>
      <c r="D1884" s="38" t="s">
        <v>128</v>
      </c>
      <c r="E1884" s="83" t="s">
        <v>679</v>
      </c>
      <c r="F1884" s="35" t="s">
        <v>639</v>
      </c>
      <c r="G1884" s="35">
        <v>225</v>
      </c>
      <c r="H1884" s="32" t="s">
        <v>133</v>
      </c>
      <c r="I1884" s="77">
        <v>253000</v>
      </c>
      <c r="J1884" s="78"/>
      <c r="K1884" s="41"/>
      <c r="L1884" s="42" t="s">
        <v>118</v>
      </c>
      <c r="M1884" s="79">
        <v>218</v>
      </c>
      <c r="N1884" s="80">
        <v>244000</v>
      </c>
      <c r="O1884" s="81"/>
      <c r="P1884" s="77">
        <v>244000</v>
      </c>
      <c r="Q1884" s="79">
        <v>222</v>
      </c>
      <c r="R1884" s="77">
        <v>253000</v>
      </c>
      <c r="S1884" s="41"/>
      <c r="T1884" s="41" t="s">
        <v>642</v>
      </c>
      <c r="U1884" s="41" t="s">
        <v>134</v>
      </c>
      <c r="V1884" s="84"/>
      <c r="W1884" s="85"/>
      <c r="X1884" s="84" t="s">
        <v>644</v>
      </c>
      <c r="Y1884" s="84"/>
      <c r="Z1884" s="84" t="s">
        <v>3214</v>
      </c>
      <c r="AA1884" s="62">
        <v>43294</v>
      </c>
    </row>
    <row r="1885" spans="1:27" ht="31.5" x14ac:dyDescent="0.25">
      <c r="A1885" s="76">
        <v>1883</v>
      </c>
      <c r="B1885" s="35" t="s">
        <v>135</v>
      </c>
      <c r="C1885" s="35" t="s">
        <v>6964</v>
      </c>
      <c r="D1885" s="38" t="s">
        <v>128</v>
      </c>
      <c r="E1885" s="83" t="s">
        <v>679</v>
      </c>
      <c r="F1885" s="35" t="s">
        <v>639</v>
      </c>
      <c r="G1885" s="35">
        <v>226</v>
      </c>
      <c r="H1885" s="32" t="s">
        <v>136</v>
      </c>
      <c r="I1885" s="77">
        <v>299000</v>
      </c>
      <c r="J1885" s="78"/>
      <c r="K1885" s="41"/>
      <c r="L1885" s="42" t="s">
        <v>118</v>
      </c>
      <c r="M1885" s="79">
        <v>219</v>
      </c>
      <c r="N1885" s="80">
        <v>286000</v>
      </c>
      <c r="O1885" s="81"/>
      <c r="P1885" s="77">
        <v>286000</v>
      </c>
      <c r="Q1885" s="79">
        <v>223</v>
      </c>
      <c r="R1885" s="77">
        <v>299000</v>
      </c>
      <c r="S1885" s="41"/>
      <c r="T1885" s="41" t="s">
        <v>642</v>
      </c>
      <c r="U1885" s="41" t="s">
        <v>137</v>
      </c>
      <c r="V1885" s="84"/>
      <c r="W1885" s="85"/>
      <c r="X1885" s="84" t="s">
        <v>644</v>
      </c>
      <c r="Y1885" s="84"/>
      <c r="Z1885" s="84" t="s">
        <v>3214</v>
      </c>
      <c r="AA1885" s="62">
        <v>43294</v>
      </c>
    </row>
    <row r="1886" spans="1:27" ht="15.75" x14ac:dyDescent="0.25">
      <c r="A1886" s="76">
        <v>1884</v>
      </c>
      <c r="B1886" s="35" t="s">
        <v>6965</v>
      </c>
      <c r="C1886" s="35" t="s">
        <v>6966</v>
      </c>
      <c r="D1886" s="38" t="s">
        <v>6967</v>
      </c>
      <c r="E1886" s="83" t="s">
        <v>638</v>
      </c>
      <c r="F1886" s="35" t="s">
        <v>639</v>
      </c>
      <c r="G1886" s="35">
        <v>613</v>
      </c>
      <c r="H1886" s="32" t="s">
        <v>6967</v>
      </c>
      <c r="I1886" s="77">
        <v>779000</v>
      </c>
      <c r="J1886" s="78"/>
      <c r="K1886" s="41"/>
      <c r="L1886" s="42" t="s">
        <v>118</v>
      </c>
      <c r="M1886" s="79">
        <v>603</v>
      </c>
      <c r="N1886" s="80">
        <v>753000</v>
      </c>
      <c r="O1886" s="81"/>
      <c r="P1886" s="77">
        <v>753000</v>
      </c>
      <c r="Q1886" s="79">
        <v>621</v>
      </c>
      <c r="R1886" s="77">
        <v>779000</v>
      </c>
      <c r="S1886" s="41"/>
      <c r="T1886" s="41" t="s">
        <v>6968</v>
      </c>
      <c r="U1886" s="41" t="s">
        <v>6969</v>
      </c>
      <c r="V1886" s="84"/>
      <c r="W1886" s="85"/>
      <c r="X1886" s="84" t="s">
        <v>644</v>
      </c>
      <c r="Y1886" s="84"/>
      <c r="Z1886" s="84" t="s">
        <v>3214</v>
      </c>
      <c r="AA1886" s="62">
        <v>43294</v>
      </c>
    </row>
    <row r="1887" spans="1:27" ht="15.75" x14ac:dyDescent="0.25">
      <c r="A1887" s="76">
        <v>1885</v>
      </c>
      <c r="B1887" s="35" t="s">
        <v>6970</v>
      </c>
      <c r="C1887" s="35" t="s">
        <v>6971</v>
      </c>
      <c r="D1887" s="38" t="s">
        <v>6972</v>
      </c>
      <c r="E1887" s="83" t="s">
        <v>638</v>
      </c>
      <c r="F1887" s="35" t="s">
        <v>1385</v>
      </c>
      <c r="G1887" s="35">
        <v>637</v>
      </c>
      <c r="H1887" s="32" t="s">
        <v>6973</v>
      </c>
      <c r="I1887" s="77">
        <v>2715000</v>
      </c>
      <c r="J1887" s="78"/>
      <c r="K1887" s="41"/>
      <c r="L1887" s="42" t="s">
        <v>118</v>
      </c>
      <c r="M1887" s="79">
        <v>627</v>
      </c>
      <c r="N1887" s="80">
        <v>2638000</v>
      </c>
      <c r="O1887" s="81"/>
      <c r="P1887" s="77">
        <v>2638000</v>
      </c>
      <c r="Q1887" s="79">
        <v>652</v>
      </c>
      <c r="R1887" s="77">
        <v>2715000</v>
      </c>
      <c r="S1887" s="41"/>
      <c r="T1887" s="41" t="s">
        <v>6968</v>
      </c>
      <c r="U1887" s="41" t="s">
        <v>6974</v>
      </c>
      <c r="V1887" s="84"/>
      <c r="W1887" s="85"/>
      <c r="X1887" s="84" t="s">
        <v>644</v>
      </c>
      <c r="Y1887" s="84"/>
      <c r="Z1887" s="84" t="s">
        <v>3214</v>
      </c>
      <c r="AA1887" s="62">
        <v>43294</v>
      </c>
    </row>
    <row r="1888" spans="1:27" ht="31.5" x14ac:dyDescent="0.25">
      <c r="A1888" s="76">
        <v>1886</v>
      </c>
      <c r="B1888" s="35" t="s">
        <v>6975</v>
      </c>
      <c r="C1888" s="35" t="s">
        <v>6976</v>
      </c>
      <c r="D1888" s="38" t="s">
        <v>6977</v>
      </c>
      <c r="E1888" s="83" t="s">
        <v>638</v>
      </c>
      <c r="F1888" s="35" t="s">
        <v>1385</v>
      </c>
      <c r="G1888" s="35">
        <v>695</v>
      </c>
      <c r="H1888" s="32" t="s">
        <v>6977</v>
      </c>
      <c r="I1888" s="77">
        <v>2750000</v>
      </c>
      <c r="J1888" s="78"/>
      <c r="K1888" s="41"/>
      <c r="L1888" s="42" t="s">
        <v>118</v>
      </c>
      <c r="M1888" s="79">
        <v>685</v>
      </c>
      <c r="N1888" s="80">
        <v>2673000</v>
      </c>
      <c r="O1888" s="81"/>
      <c r="P1888" s="77">
        <v>2673000</v>
      </c>
      <c r="Q1888" s="79">
        <v>711</v>
      </c>
      <c r="R1888" s="77">
        <v>2750000</v>
      </c>
      <c r="S1888" s="41"/>
      <c r="T1888" s="41" t="s">
        <v>6968</v>
      </c>
      <c r="U1888" s="41" t="s">
        <v>6978</v>
      </c>
      <c r="V1888" s="84"/>
      <c r="W1888" s="85"/>
      <c r="X1888" s="84" t="s">
        <v>644</v>
      </c>
      <c r="Y1888" s="84"/>
      <c r="Z1888" s="84" t="s">
        <v>3214</v>
      </c>
      <c r="AA1888" s="62">
        <v>43294</v>
      </c>
    </row>
    <row r="1889" spans="1:27" ht="15.75" x14ac:dyDescent="0.25">
      <c r="A1889" s="76">
        <v>1887</v>
      </c>
      <c r="B1889" s="35" t="s">
        <v>6979</v>
      </c>
      <c r="C1889" s="35" t="s">
        <v>6980</v>
      </c>
      <c r="D1889" s="38" t="s">
        <v>6981</v>
      </c>
      <c r="E1889" s="83" t="s">
        <v>638</v>
      </c>
      <c r="F1889" s="35" t="s">
        <v>660</v>
      </c>
      <c r="G1889" s="35">
        <v>691</v>
      </c>
      <c r="H1889" s="32" t="s">
        <v>6982</v>
      </c>
      <c r="I1889" s="77">
        <v>3825000</v>
      </c>
      <c r="J1889" s="78"/>
      <c r="K1889" s="41"/>
      <c r="L1889" s="42" t="s">
        <v>118</v>
      </c>
      <c r="M1889" s="79">
        <v>681</v>
      </c>
      <c r="N1889" s="80">
        <v>3704000</v>
      </c>
      <c r="O1889" s="81"/>
      <c r="P1889" s="77">
        <v>3704000</v>
      </c>
      <c r="Q1889" s="79">
        <v>707</v>
      </c>
      <c r="R1889" s="77">
        <v>3825000</v>
      </c>
      <c r="S1889" s="41"/>
      <c r="T1889" s="41" t="s">
        <v>6968</v>
      </c>
      <c r="U1889" s="41" t="s">
        <v>6983</v>
      </c>
      <c r="V1889" s="84"/>
      <c r="W1889" s="85"/>
      <c r="X1889" s="84" t="s">
        <v>644</v>
      </c>
      <c r="Y1889" s="84"/>
      <c r="Z1889" s="84" t="s">
        <v>3214</v>
      </c>
      <c r="AA1889" s="62">
        <v>43294</v>
      </c>
    </row>
    <row r="1890" spans="1:27" ht="31.5" x14ac:dyDescent="0.25">
      <c r="A1890" s="76">
        <v>1888</v>
      </c>
      <c r="B1890" s="35" t="s">
        <v>6984</v>
      </c>
      <c r="C1890" s="35" t="s">
        <v>6985</v>
      </c>
      <c r="D1890" s="38" t="s">
        <v>6986</v>
      </c>
      <c r="E1890" s="83" t="s">
        <v>703</v>
      </c>
      <c r="F1890" s="35" t="s">
        <v>660</v>
      </c>
      <c r="G1890" s="35">
        <v>714</v>
      </c>
      <c r="H1890" s="32" t="s">
        <v>6986</v>
      </c>
      <c r="I1890" s="77">
        <v>5898000</v>
      </c>
      <c r="J1890" s="78"/>
      <c r="K1890" s="41"/>
      <c r="L1890" s="42" t="s">
        <v>118</v>
      </c>
      <c r="M1890" s="79">
        <v>704</v>
      </c>
      <c r="N1890" s="80">
        <v>5711000</v>
      </c>
      <c r="O1890" s="81"/>
      <c r="P1890" s="77">
        <v>5711000</v>
      </c>
      <c r="Q1890" s="79">
        <v>730</v>
      </c>
      <c r="R1890" s="77">
        <v>5898000</v>
      </c>
      <c r="S1890" s="41"/>
      <c r="T1890" s="41" t="s">
        <v>6968</v>
      </c>
      <c r="U1890" s="41" t="s">
        <v>6987</v>
      </c>
      <c r="V1890" s="84"/>
      <c r="W1890" s="85"/>
      <c r="X1890" s="84" t="s">
        <v>644</v>
      </c>
      <c r="Y1890" s="84"/>
      <c r="Z1890" s="84" t="s">
        <v>3214</v>
      </c>
      <c r="AA1890" s="62">
        <v>43294</v>
      </c>
    </row>
    <row r="1891" spans="1:27" ht="31.5" x14ac:dyDescent="0.25">
      <c r="A1891" s="76">
        <v>1889</v>
      </c>
      <c r="B1891" s="35" t="s">
        <v>6988</v>
      </c>
      <c r="C1891" s="35" t="s">
        <v>6989</v>
      </c>
      <c r="D1891" s="38" t="s">
        <v>6990</v>
      </c>
      <c r="E1891" s="83" t="s">
        <v>638</v>
      </c>
      <c r="F1891" s="35" t="s">
        <v>660</v>
      </c>
      <c r="G1891" s="35">
        <v>715</v>
      </c>
      <c r="H1891" s="32" t="s">
        <v>6990</v>
      </c>
      <c r="I1891" s="77">
        <v>3537000</v>
      </c>
      <c r="J1891" s="78"/>
      <c r="K1891" s="41"/>
      <c r="L1891" s="42" t="s">
        <v>118</v>
      </c>
      <c r="M1891" s="79">
        <v>705</v>
      </c>
      <c r="N1891" s="80">
        <v>3362000</v>
      </c>
      <c r="O1891" s="81"/>
      <c r="P1891" s="77">
        <v>3362000</v>
      </c>
      <c r="Q1891" s="79">
        <v>731</v>
      </c>
      <c r="R1891" s="77">
        <v>3537000</v>
      </c>
      <c r="S1891" s="41"/>
      <c r="T1891" s="41" t="s">
        <v>6968</v>
      </c>
      <c r="U1891" s="41" t="s">
        <v>6991</v>
      </c>
      <c r="V1891" s="84"/>
      <c r="W1891" s="85"/>
      <c r="X1891" s="84" t="s">
        <v>644</v>
      </c>
      <c r="Y1891" s="84"/>
      <c r="Z1891" s="84" t="s">
        <v>3214</v>
      </c>
      <c r="AA1891" s="62">
        <v>43294</v>
      </c>
    </row>
    <row r="1892" spans="1:27" ht="31.5" x14ac:dyDescent="0.25">
      <c r="A1892" s="76">
        <v>1890</v>
      </c>
      <c r="B1892" s="35" t="s">
        <v>6992</v>
      </c>
      <c r="C1892" s="35" t="s">
        <v>6993</v>
      </c>
      <c r="D1892" s="38" t="s">
        <v>6994</v>
      </c>
      <c r="E1892" s="83" t="s">
        <v>638</v>
      </c>
      <c r="F1892" s="35" t="s">
        <v>660</v>
      </c>
      <c r="G1892" s="35">
        <v>672</v>
      </c>
      <c r="H1892" s="32" t="s">
        <v>6994</v>
      </c>
      <c r="I1892" s="77">
        <v>2628000</v>
      </c>
      <c r="J1892" s="78"/>
      <c r="K1892" s="41"/>
      <c r="L1892" s="42" t="s">
        <v>118</v>
      </c>
      <c r="M1892" s="79">
        <v>662</v>
      </c>
      <c r="N1892" s="80">
        <v>2551000</v>
      </c>
      <c r="O1892" s="81"/>
      <c r="P1892" s="77">
        <v>2551000</v>
      </c>
      <c r="Q1892" s="79">
        <v>688</v>
      </c>
      <c r="R1892" s="77">
        <v>2628000</v>
      </c>
      <c r="S1892" s="41"/>
      <c r="T1892" s="41" t="s">
        <v>6968</v>
      </c>
      <c r="U1892" s="41" t="s">
        <v>6995</v>
      </c>
      <c r="V1892" s="84"/>
      <c r="W1892" s="85"/>
      <c r="X1892" s="84" t="s">
        <v>644</v>
      </c>
      <c r="Y1892" s="84"/>
      <c r="Z1892" s="84" t="s">
        <v>3214</v>
      </c>
      <c r="AA1892" s="62">
        <v>43294</v>
      </c>
    </row>
    <row r="1893" spans="1:27" ht="15.75" x14ac:dyDescent="0.25">
      <c r="A1893" s="76">
        <v>1891</v>
      </c>
      <c r="B1893" s="35" t="s">
        <v>6996</v>
      </c>
      <c r="C1893" s="35" t="s">
        <v>6997</v>
      </c>
      <c r="D1893" s="38" t="s">
        <v>6998</v>
      </c>
      <c r="E1893" s="83" t="s">
        <v>638</v>
      </c>
      <c r="F1893" s="35" t="s">
        <v>1385</v>
      </c>
      <c r="G1893" s="35">
        <v>661</v>
      </c>
      <c r="H1893" s="32" t="s">
        <v>6998</v>
      </c>
      <c r="I1893" s="77">
        <v>2587000</v>
      </c>
      <c r="J1893" s="78"/>
      <c r="K1893" s="41"/>
      <c r="L1893" s="42" t="s">
        <v>118</v>
      </c>
      <c r="M1893" s="79">
        <v>651</v>
      </c>
      <c r="N1893" s="80">
        <v>2510000</v>
      </c>
      <c r="O1893" s="81"/>
      <c r="P1893" s="77">
        <v>2510000</v>
      </c>
      <c r="Q1893" s="79">
        <v>677</v>
      </c>
      <c r="R1893" s="77">
        <v>2587000</v>
      </c>
      <c r="S1893" s="41"/>
      <c r="T1893" s="41" t="s">
        <v>6968</v>
      </c>
      <c r="U1893" s="41" t="s">
        <v>6999</v>
      </c>
      <c r="V1893" s="84"/>
      <c r="W1893" s="85"/>
      <c r="X1893" s="84" t="s">
        <v>644</v>
      </c>
      <c r="Y1893" s="84"/>
      <c r="Z1893" s="84" t="s">
        <v>3214</v>
      </c>
      <c r="AA1893" s="62">
        <v>43294</v>
      </c>
    </row>
    <row r="1894" spans="1:27" ht="31.5" x14ac:dyDescent="0.25">
      <c r="A1894" s="76">
        <v>1892</v>
      </c>
      <c r="B1894" s="35" t="s">
        <v>7000</v>
      </c>
      <c r="C1894" s="35" t="s">
        <v>7001</v>
      </c>
      <c r="D1894" s="38" t="s">
        <v>7002</v>
      </c>
      <c r="E1894" s="83" t="s">
        <v>638</v>
      </c>
      <c r="F1894" s="35" t="s">
        <v>1304</v>
      </c>
      <c r="G1894" s="35">
        <v>696</v>
      </c>
      <c r="H1894" s="32" t="s">
        <v>7002</v>
      </c>
      <c r="I1894" s="77">
        <v>4238000</v>
      </c>
      <c r="J1894" s="78"/>
      <c r="K1894" s="41"/>
      <c r="L1894" s="42" t="s">
        <v>118</v>
      </c>
      <c r="M1894" s="79">
        <v>686</v>
      </c>
      <c r="N1894" s="80">
        <v>4117000</v>
      </c>
      <c r="O1894" s="81"/>
      <c r="P1894" s="77">
        <v>4117000</v>
      </c>
      <c r="Q1894" s="79">
        <v>712</v>
      </c>
      <c r="R1894" s="77">
        <v>4238000</v>
      </c>
      <c r="S1894" s="41"/>
      <c r="T1894" s="41" t="s">
        <v>6968</v>
      </c>
      <c r="U1894" s="41" t="s">
        <v>7003</v>
      </c>
      <c r="V1894" s="84"/>
      <c r="W1894" s="85"/>
      <c r="X1894" s="84" t="s">
        <v>644</v>
      </c>
      <c r="Y1894" s="84"/>
      <c r="Z1894" s="84" t="s">
        <v>3214</v>
      </c>
      <c r="AA1894" s="62">
        <v>43294</v>
      </c>
    </row>
    <row r="1895" spans="1:27" ht="31.5" x14ac:dyDescent="0.25">
      <c r="A1895" s="76">
        <v>1893</v>
      </c>
      <c r="B1895" s="35" t="s">
        <v>7004</v>
      </c>
      <c r="C1895" s="35" t="s">
        <v>7005</v>
      </c>
      <c r="D1895" s="38" t="s">
        <v>7006</v>
      </c>
      <c r="E1895" s="83" t="s">
        <v>638</v>
      </c>
      <c r="F1895" s="35" t="s">
        <v>660</v>
      </c>
      <c r="G1895" s="35">
        <v>626</v>
      </c>
      <c r="H1895" s="32" t="s">
        <v>7007</v>
      </c>
      <c r="I1895" s="77">
        <v>4062000</v>
      </c>
      <c r="J1895" s="78"/>
      <c r="K1895" s="41"/>
      <c r="L1895" s="42" t="s">
        <v>118</v>
      </c>
      <c r="M1895" s="79">
        <v>616</v>
      </c>
      <c r="N1895" s="80">
        <v>3941000</v>
      </c>
      <c r="O1895" s="81"/>
      <c r="P1895" s="77">
        <v>3941000</v>
      </c>
      <c r="Q1895" s="79">
        <v>640</v>
      </c>
      <c r="R1895" s="77">
        <v>4062000</v>
      </c>
      <c r="S1895" s="41"/>
      <c r="T1895" s="41" t="s">
        <v>6968</v>
      </c>
      <c r="U1895" s="41" t="s">
        <v>7008</v>
      </c>
      <c r="V1895" s="84"/>
      <c r="W1895" s="85"/>
      <c r="X1895" s="84" t="s">
        <v>644</v>
      </c>
      <c r="Y1895" s="84"/>
      <c r="Z1895" s="84" t="s">
        <v>3214</v>
      </c>
      <c r="AA1895" s="62">
        <v>43294</v>
      </c>
    </row>
    <row r="1896" spans="1:27" ht="31.5" x14ac:dyDescent="0.25">
      <c r="A1896" s="76">
        <v>1894</v>
      </c>
      <c r="B1896" s="35" t="s">
        <v>7009</v>
      </c>
      <c r="C1896" s="35" t="s">
        <v>7010</v>
      </c>
      <c r="D1896" s="38" t="s">
        <v>7011</v>
      </c>
      <c r="E1896" s="83" t="s">
        <v>703</v>
      </c>
      <c r="F1896" s="35" t="s">
        <v>1385</v>
      </c>
      <c r="G1896" s="35">
        <v>679</v>
      </c>
      <c r="H1896" s="32" t="s">
        <v>7011</v>
      </c>
      <c r="I1896" s="77">
        <v>2812000</v>
      </c>
      <c r="J1896" s="78"/>
      <c r="K1896" s="41"/>
      <c r="L1896" s="42" t="s">
        <v>118</v>
      </c>
      <c r="M1896" s="79">
        <v>669</v>
      </c>
      <c r="N1896" s="80">
        <v>2735000</v>
      </c>
      <c r="O1896" s="81"/>
      <c r="P1896" s="77">
        <v>2735000</v>
      </c>
      <c r="Q1896" s="79">
        <v>695</v>
      </c>
      <c r="R1896" s="77">
        <v>2812000</v>
      </c>
      <c r="S1896" s="41"/>
      <c r="T1896" s="41" t="s">
        <v>6968</v>
      </c>
      <c r="U1896" s="41" t="s">
        <v>7012</v>
      </c>
      <c r="V1896" s="84"/>
      <c r="W1896" s="85"/>
      <c r="X1896" s="84" t="s">
        <v>644</v>
      </c>
      <c r="Y1896" s="84"/>
      <c r="Z1896" s="84" t="s">
        <v>3214</v>
      </c>
      <c r="AA1896" s="62">
        <v>43294</v>
      </c>
    </row>
    <row r="1897" spans="1:27" ht="15.75" x14ac:dyDescent="0.25">
      <c r="A1897" s="76">
        <v>1895</v>
      </c>
      <c r="B1897" s="35" t="s">
        <v>7013</v>
      </c>
      <c r="C1897" s="35" t="s">
        <v>7014</v>
      </c>
      <c r="D1897" s="38" t="s">
        <v>7015</v>
      </c>
      <c r="E1897" s="83" t="s">
        <v>638</v>
      </c>
      <c r="F1897" s="35" t="s">
        <v>660</v>
      </c>
      <c r="G1897" s="35">
        <v>673</v>
      </c>
      <c r="H1897" s="32" t="s">
        <v>7015</v>
      </c>
      <c r="I1897" s="77">
        <v>3659000</v>
      </c>
      <c r="J1897" s="78"/>
      <c r="K1897" s="41"/>
      <c r="L1897" s="42" t="s">
        <v>118</v>
      </c>
      <c r="M1897" s="79">
        <v>663</v>
      </c>
      <c r="N1897" s="80">
        <v>3538000</v>
      </c>
      <c r="O1897" s="81"/>
      <c r="P1897" s="77">
        <v>3538000</v>
      </c>
      <c r="Q1897" s="79">
        <v>689</v>
      </c>
      <c r="R1897" s="77">
        <v>3659000</v>
      </c>
      <c r="S1897" s="41"/>
      <c r="T1897" s="41" t="s">
        <v>6968</v>
      </c>
      <c r="U1897" s="41" t="s">
        <v>7016</v>
      </c>
      <c r="V1897" s="84"/>
      <c r="W1897" s="85"/>
      <c r="X1897" s="84" t="s">
        <v>644</v>
      </c>
      <c r="Y1897" s="84"/>
      <c r="Z1897" s="84" t="s">
        <v>3214</v>
      </c>
      <c r="AA1897" s="62">
        <v>43294</v>
      </c>
    </row>
    <row r="1898" spans="1:27" ht="15.75" x14ac:dyDescent="0.25">
      <c r="A1898" s="76">
        <v>1896</v>
      </c>
      <c r="B1898" s="35" t="s">
        <v>7017</v>
      </c>
      <c r="C1898" s="35" t="s">
        <v>7018</v>
      </c>
      <c r="D1898" s="38" t="s">
        <v>342</v>
      </c>
      <c r="E1898" s="83" t="s">
        <v>679</v>
      </c>
      <c r="F1898" s="35" t="s">
        <v>811</v>
      </c>
      <c r="G1898" s="35">
        <v>611</v>
      </c>
      <c r="H1898" s="32" t="s">
        <v>342</v>
      </c>
      <c r="I1898" s="77">
        <v>817000</v>
      </c>
      <c r="J1898" s="78"/>
      <c r="K1898" s="41"/>
      <c r="L1898" s="42" t="s">
        <v>118</v>
      </c>
      <c r="M1898" s="79">
        <v>601</v>
      </c>
      <c r="N1898" s="80">
        <v>783000</v>
      </c>
      <c r="O1898" s="81"/>
      <c r="P1898" s="77">
        <v>783000</v>
      </c>
      <c r="Q1898" s="79">
        <v>619</v>
      </c>
      <c r="R1898" s="77">
        <v>817000</v>
      </c>
      <c r="S1898" s="41"/>
      <c r="T1898" s="41" t="s">
        <v>6968</v>
      </c>
      <c r="U1898" s="41" t="s">
        <v>343</v>
      </c>
      <c r="V1898" s="84"/>
      <c r="W1898" s="85"/>
      <c r="X1898" s="84" t="s">
        <v>644</v>
      </c>
      <c r="Y1898" s="84"/>
      <c r="Z1898" s="84" t="s">
        <v>3214</v>
      </c>
      <c r="AA1898" s="62">
        <v>43294</v>
      </c>
    </row>
    <row r="1899" spans="1:27" ht="15.75" x14ac:dyDescent="0.25">
      <c r="A1899" s="76">
        <v>1897</v>
      </c>
      <c r="B1899" s="35" t="s">
        <v>7019</v>
      </c>
      <c r="C1899" s="35" t="s">
        <v>7020</v>
      </c>
      <c r="D1899" s="38" t="s">
        <v>7021</v>
      </c>
      <c r="E1899" s="83" t="s">
        <v>679</v>
      </c>
      <c r="F1899" s="35" t="s">
        <v>639</v>
      </c>
      <c r="G1899" s="35">
        <v>619</v>
      </c>
      <c r="H1899" s="32" t="s">
        <v>7021</v>
      </c>
      <c r="I1899" s="77">
        <v>824000</v>
      </c>
      <c r="J1899" s="78"/>
      <c r="K1899" s="41"/>
      <c r="L1899" s="42" t="s">
        <v>118</v>
      </c>
      <c r="M1899" s="79">
        <v>609</v>
      </c>
      <c r="N1899" s="80">
        <v>798000</v>
      </c>
      <c r="O1899" s="81"/>
      <c r="P1899" s="77">
        <v>798000</v>
      </c>
      <c r="Q1899" s="79">
        <v>630</v>
      </c>
      <c r="R1899" s="77">
        <v>824000</v>
      </c>
      <c r="S1899" s="41"/>
      <c r="T1899" s="41" t="s">
        <v>6968</v>
      </c>
      <c r="U1899" s="41" t="s">
        <v>7022</v>
      </c>
      <c r="V1899" s="84"/>
      <c r="W1899" s="85"/>
      <c r="X1899" s="84" t="s">
        <v>644</v>
      </c>
      <c r="Y1899" s="84"/>
      <c r="Z1899" s="84" t="s">
        <v>3214</v>
      </c>
      <c r="AA1899" s="62">
        <v>43294</v>
      </c>
    </row>
    <row r="1900" spans="1:27" ht="15.75" x14ac:dyDescent="0.25">
      <c r="A1900" s="76">
        <v>1898</v>
      </c>
      <c r="B1900" s="35" t="s">
        <v>7023</v>
      </c>
      <c r="C1900" s="35" t="s">
        <v>7024</v>
      </c>
      <c r="D1900" s="38" t="s">
        <v>7025</v>
      </c>
      <c r="E1900" s="83" t="s">
        <v>679</v>
      </c>
      <c r="F1900" s="35" t="s">
        <v>781</v>
      </c>
      <c r="G1900" s="35">
        <v>616</v>
      </c>
      <c r="H1900" s="32" t="s">
        <v>7025</v>
      </c>
      <c r="I1900" s="77">
        <v>276000</v>
      </c>
      <c r="J1900" s="78"/>
      <c r="K1900" s="41"/>
      <c r="L1900" s="42" t="s">
        <v>118</v>
      </c>
      <c r="M1900" s="79">
        <v>606</v>
      </c>
      <c r="N1900" s="80">
        <v>267000</v>
      </c>
      <c r="O1900" s="81"/>
      <c r="P1900" s="77">
        <v>267000</v>
      </c>
      <c r="Q1900" s="79">
        <v>624</v>
      </c>
      <c r="R1900" s="77">
        <v>276000</v>
      </c>
      <c r="S1900" s="41"/>
      <c r="T1900" s="41" t="s">
        <v>6968</v>
      </c>
      <c r="U1900" s="41" t="s">
        <v>7026</v>
      </c>
      <c r="V1900" s="84"/>
      <c r="W1900" s="85"/>
      <c r="X1900" s="84" t="s">
        <v>644</v>
      </c>
      <c r="Y1900" s="84"/>
      <c r="Z1900" s="84" t="s">
        <v>3214</v>
      </c>
      <c r="AA1900" s="62">
        <v>43294</v>
      </c>
    </row>
    <row r="1901" spans="1:27" ht="15.75" x14ac:dyDescent="0.25">
      <c r="A1901" s="76">
        <v>1899</v>
      </c>
      <c r="B1901" s="35" t="s">
        <v>7027</v>
      </c>
      <c r="C1901" s="35" t="s">
        <v>7028</v>
      </c>
      <c r="D1901" s="38" t="s">
        <v>7029</v>
      </c>
      <c r="E1901" s="83" t="s">
        <v>679</v>
      </c>
      <c r="F1901" s="35" t="s">
        <v>639</v>
      </c>
      <c r="G1901" s="35">
        <v>640</v>
      </c>
      <c r="H1901" s="32" t="s">
        <v>7029</v>
      </c>
      <c r="I1901" s="77">
        <v>563000</v>
      </c>
      <c r="J1901" s="78"/>
      <c r="K1901" s="41"/>
      <c r="L1901" s="42" t="s">
        <v>118</v>
      </c>
      <c r="M1901" s="79">
        <v>630</v>
      </c>
      <c r="N1901" s="80">
        <v>541000</v>
      </c>
      <c r="O1901" s="81"/>
      <c r="P1901" s="77">
        <v>541000</v>
      </c>
      <c r="Q1901" s="79">
        <v>655</v>
      </c>
      <c r="R1901" s="77">
        <v>563000</v>
      </c>
      <c r="S1901" s="41"/>
      <c r="T1901" s="41" t="s">
        <v>6968</v>
      </c>
      <c r="U1901" s="41" t="s">
        <v>7030</v>
      </c>
      <c r="V1901" s="84"/>
      <c r="W1901" s="85"/>
      <c r="X1901" s="84" t="s">
        <v>644</v>
      </c>
      <c r="Y1901" s="84"/>
      <c r="Z1901" s="84" t="s">
        <v>3214</v>
      </c>
      <c r="AA1901" s="62">
        <v>43294</v>
      </c>
    </row>
    <row r="1902" spans="1:27" ht="15.75" x14ac:dyDescent="0.25">
      <c r="A1902" s="76">
        <v>1900</v>
      </c>
      <c r="B1902" s="35" t="s">
        <v>7031</v>
      </c>
      <c r="C1902" s="35" t="s">
        <v>7032</v>
      </c>
      <c r="D1902" s="38" t="s">
        <v>339</v>
      </c>
      <c r="E1902" s="83" t="s">
        <v>679</v>
      </c>
      <c r="F1902" s="35" t="s">
        <v>5745</v>
      </c>
      <c r="G1902" s="35">
        <v>634</v>
      </c>
      <c r="H1902" s="32" t="s">
        <v>339</v>
      </c>
      <c r="I1902" s="77">
        <v>1872000</v>
      </c>
      <c r="J1902" s="78"/>
      <c r="K1902" s="41"/>
      <c r="L1902" s="42" t="s">
        <v>118</v>
      </c>
      <c r="M1902" s="79">
        <v>624</v>
      </c>
      <c r="N1902" s="80">
        <v>1810000</v>
      </c>
      <c r="O1902" s="81"/>
      <c r="P1902" s="77">
        <v>1810000</v>
      </c>
      <c r="Q1902" s="79">
        <v>649</v>
      </c>
      <c r="R1902" s="77">
        <v>1872000</v>
      </c>
      <c r="S1902" s="41"/>
      <c r="T1902" s="41" t="s">
        <v>6968</v>
      </c>
      <c r="U1902" s="41" t="s">
        <v>340</v>
      </c>
      <c r="V1902" s="84"/>
      <c r="W1902" s="85"/>
      <c r="X1902" s="84" t="s">
        <v>644</v>
      </c>
      <c r="Y1902" s="84"/>
      <c r="Z1902" s="84" t="s">
        <v>3214</v>
      </c>
      <c r="AA1902" s="62">
        <v>43294</v>
      </c>
    </row>
    <row r="1903" spans="1:27" ht="31.5" x14ac:dyDescent="0.25">
      <c r="A1903" s="76">
        <v>1901</v>
      </c>
      <c r="B1903" s="35" t="s">
        <v>7033</v>
      </c>
      <c r="C1903" s="35" t="s">
        <v>7034</v>
      </c>
      <c r="D1903" s="38" t="s">
        <v>7035</v>
      </c>
      <c r="E1903" s="83" t="s">
        <v>679</v>
      </c>
      <c r="F1903" s="35" t="s">
        <v>1385</v>
      </c>
      <c r="G1903" s="35">
        <v>679</v>
      </c>
      <c r="H1903" s="32" t="s">
        <v>7011</v>
      </c>
      <c r="I1903" s="77">
        <v>2812000</v>
      </c>
      <c r="J1903" s="78"/>
      <c r="K1903" s="41"/>
      <c r="L1903" s="42" t="s">
        <v>118</v>
      </c>
      <c r="M1903" s="79">
        <v>669</v>
      </c>
      <c r="N1903" s="80">
        <v>2735000</v>
      </c>
      <c r="O1903" s="81"/>
      <c r="P1903" s="77">
        <v>2735000</v>
      </c>
      <c r="Q1903" s="79">
        <v>695</v>
      </c>
      <c r="R1903" s="77">
        <v>2812000</v>
      </c>
      <c r="S1903" s="41"/>
      <c r="T1903" s="41" t="s">
        <v>6968</v>
      </c>
      <c r="U1903" s="41" t="s">
        <v>7012</v>
      </c>
      <c r="V1903" s="84"/>
      <c r="W1903" s="85"/>
      <c r="X1903" s="84" t="s">
        <v>644</v>
      </c>
      <c r="Y1903" s="84"/>
      <c r="Z1903" s="84" t="s">
        <v>3214</v>
      </c>
      <c r="AA1903" s="62">
        <v>43294</v>
      </c>
    </row>
    <row r="1904" spans="1:27" ht="31.5" x14ac:dyDescent="0.25">
      <c r="A1904" s="76">
        <v>1902</v>
      </c>
      <c r="B1904" s="35" t="s">
        <v>7036</v>
      </c>
      <c r="C1904" s="35" t="s">
        <v>7037</v>
      </c>
      <c r="D1904" s="38" t="s">
        <v>7038</v>
      </c>
      <c r="E1904" s="83" t="s">
        <v>638</v>
      </c>
      <c r="F1904" s="35" t="s">
        <v>781</v>
      </c>
      <c r="G1904" s="35">
        <v>628</v>
      </c>
      <c r="H1904" s="32" t="s">
        <v>7039</v>
      </c>
      <c r="I1904" s="77">
        <v>645000</v>
      </c>
      <c r="J1904" s="78"/>
      <c r="K1904" s="41"/>
      <c r="L1904" s="42" t="s">
        <v>118</v>
      </c>
      <c r="M1904" s="79">
        <v>618</v>
      </c>
      <c r="N1904" s="80">
        <v>636000</v>
      </c>
      <c r="O1904" s="81"/>
      <c r="P1904" s="77">
        <v>636000</v>
      </c>
      <c r="Q1904" s="79">
        <v>642</v>
      </c>
      <c r="R1904" s="77">
        <v>645000</v>
      </c>
      <c r="S1904" s="41"/>
      <c r="T1904" s="41" t="s">
        <v>6968</v>
      </c>
      <c r="U1904" s="41" t="s">
        <v>7040</v>
      </c>
      <c r="V1904" s="84"/>
      <c r="W1904" s="85"/>
      <c r="X1904" s="84" t="s">
        <v>644</v>
      </c>
      <c r="Y1904" s="84"/>
      <c r="Z1904" s="84" t="s">
        <v>3214</v>
      </c>
      <c r="AA1904" s="62">
        <v>43294</v>
      </c>
    </row>
    <row r="1905" spans="1:27" ht="31.5" x14ac:dyDescent="0.25">
      <c r="A1905" s="76">
        <v>1903</v>
      </c>
      <c r="B1905" s="35" t="s">
        <v>7041</v>
      </c>
      <c r="C1905" s="35" t="s">
        <v>7042</v>
      </c>
      <c r="D1905" s="38" t="s">
        <v>7043</v>
      </c>
      <c r="E1905" s="83" t="s">
        <v>703</v>
      </c>
      <c r="F1905" s="35" t="s">
        <v>649</v>
      </c>
      <c r="G1905" s="35">
        <v>400</v>
      </c>
      <c r="H1905" s="32" t="s">
        <v>1154</v>
      </c>
      <c r="I1905" s="77">
        <v>1595000</v>
      </c>
      <c r="J1905" s="78" t="s">
        <v>1155</v>
      </c>
      <c r="K1905" s="41"/>
      <c r="L1905" s="42" t="s">
        <v>118</v>
      </c>
      <c r="M1905" s="79">
        <v>391</v>
      </c>
      <c r="N1905" s="80">
        <v>1524000</v>
      </c>
      <c r="O1905" s="81" t="s">
        <v>1155</v>
      </c>
      <c r="P1905" s="77">
        <v>1524000</v>
      </c>
      <c r="Q1905" s="79">
        <v>407</v>
      </c>
      <c r="R1905" s="77">
        <v>1595000</v>
      </c>
      <c r="S1905" s="41" t="s">
        <v>1155</v>
      </c>
      <c r="T1905" s="41" t="s">
        <v>803</v>
      </c>
      <c r="U1905" s="41" t="s">
        <v>1156</v>
      </c>
      <c r="V1905" s="84"/>
      <c r="W1905" s="85"/>
      <c r="X1905" s="84" t="s">
        <v>644</v>
      </c>
      <c r="Y1905" s="84"/>
      <c r="Z1905" s="84" t="s">
        <v>3214</v>
      </c>
      <c r="AA1905" s="62">
        <v>43294</v>
      </c>
    </row>
    <row r="1906" spans="1:27" ht="31.5" x14ac:dyDescent="0.25">
      <c r="A1906" s="76">
        <v>1904</v>
      </c>
      <c r="B1906" s="35" t="s">
        <v>7044</v>
      </c>
      <c r="C1906" s="35" t="s">
        <v>7045</v>
      </c>
      <c r="D1906" s="38" t="s">
        <v>7046</v>
      </c>
      <c r="E1906" s="83" t="s">
        <v>703</v>
      </c>
      <c r="F1906" s="35" t="s">
        <v>649</v>
      </c>
      <c r="G1906" s="35">
        <v>400</v>
      </c>
      <c r="H1906" s="32" t="s">
        <v>1154</v>
      </c>
      <c r="I1906" s="77">
        <v>1595000</v>
      </c>
      <c r="J1906" s="78" t="s">
        <v>1155</v>
      </c>
      <c r="K1906" s="41"/>
      <c r="L1906" s="42" t="s">
        <v>118</v>
      </c>
      <c r="M1906" s="79">
        <v>391</v>
      </c>
      <c r="N1906" s="80">
        <v>1524000</v>
      </c>
      <c r="O1906" s="81" t="s">
        <v>1155</v>
      </c>
      <c r="P1906" s="77">
        <v>1524000</v>
      </c>
      <c r="Q1906" s="79">
        <v>407</v>
      </c>
      <c r="R1906" s="77">
        <v>1595000</v>
      </c>
      <c r="S1906" s="41" t="s">
        <v>1155</v>
      </c>
      <c r="T1906" s="41" t="s">
        <v>803</v>
      </c>
      <c r="U1906" s="41" t="s">
        <v>1156</v>
      </c>
      <c r="V1906" s="84"/>
      <c r="W1906" s="85"/>
      <c r="X1906" s="84" t="s">
        <v>644</v>
      </c>
      <c r="Y1906" s="84"/>
      <c r="Z1906" s="84" t="s">
        <v>3214</v>
      </c>
      <c r="AA1906" s="62">
        <v>43294</v>
      </c>
    </row>
    <row r="1907" spans="1:27" ht="31.5" x14ac:dyDescent="0.25">
      <c r="A1907" s="76">
        <v>1905</v>
      </c>
      <c r="B1907" s="35" t="s">
        <v>7047</v>
      </c>
      <c r="C1907" s="35" t="s">
        <v>7048</v>
      </c>
      <c r="D1907" s="38" t="s">
        <v>1762</v>
      </c>
      <c r="E1907" s="83" t="s">
        <v>703</v>
      </c>
      <c r="F1907" s="35" t="s">
        <v>649</v>
      </c>
      <c r="G1907" s="35">
        <v>56</v>
      </c>
      <c r="H1907" s="32" t="s">
        <v>1763</v>
      </c>
      <c r="I1907" s="77">
        <v>6781000</v>
      </c>
      <c r="J1907" s="78" t="s">
        <v>1764</v>
      </c>
      <c r="K1907" s="41"/>
      <c r="L1907" s="42" t="s">
        <v>118</v>
      </c>
      <c r="M1907" s="79">
        <v>54</v>
      </c>
      <c r="N1907" s="80">
        <v>6696000</v>
      </c>
      <c r="O1907" s="81" t="s">
        <v>1765</v>
      </c>
      <c r="P1907" s="77">
        <v>6696000</v>
      </c>
      <c r="Q1907" s="79">
        <v>56</v>
      </c>
      <c r="R1907" s="77">
        <v>6781000</v>
      </c>
      <c r="S1907" s="41" t="s">
        <v>1764</v>
      </c>
      <c r="T1907" s="41" t="s">
        <v>1659</v>
      </c>
      <c r="U1907" s="41" t="s">
        <v>1766</v>
      </c>
      <c r="V1907" s="84"/>
      <c r="W1907" s="85">
        <v>1</v>
      </c>
      <c r="X1907" s="84" t="s">
        <v>644</v>
      </c>
      <c r="Y1907" s="84"/>
      <c r="Z1907" s="84" t="s">
        <v>3214</v>
      </c>
      <c r="AA1907" s="62">
        <v>43294</v>
      </c>
    </row>
    <row r="1908" spans="1:27" ht="31.5" x14ac:dyDescent="0.25">
      <c r="A1908" s="76">
        <v>1906</v>
      </c>
      <c r="B1908" s="35" t="s">
        <v>7049</v>
      </c>
      <c r="C1908" s="35" t="s">
        <v>7050</v>
      </c>
      <c r="D1908" s="38" t="s">
        <v>7051</v>
      </c>
      <c r="E1908" s="83" t="s">
        <v>703</v>
      </c>
      <c r="F1908" s="35" t="s">
        <v>649</v>
      </c>
      <c r="G1908" s="35">
        <v>56</v>
      </c>
      <c r="H1908" s="32" t="s">
        <v>1763</v>
      </c>
      <c r="I1908" s="77">
        <v>6781000</v>
      </c>
      <c r="J1908" s="78" t="s">
        <v>1764</v>
      </c>
      <c r="K1908" s="41"/>
      <c r="L1908" s="42" t="s">
        <v>118</v>
      </c>
      <c r="M1908" s="79">
        <v>54</v>
      </c>
      <c r="N1908" s="80">
        <v>6696000</v>
      </c>
      <c r="O1908" s="81" t="s">
        <v>1765</v>
      </c>
      <c r="P1908" s="77">
        <v>6696000</v>
      </c>
      <c r="Q1908" s="79">
        <v>56</v>
      </c>
      <c r="R1908" s="77">
        <v>6781000</v>
      </c>
      <c r="S1908" s="41" t="s">
        <v>1764</v>
      </c>
      <c r="T1908" s="41" t="s">
        <v>1659</v>
      </c>
      <c r="U1908" s="41" t="s">
        <v>1766</v>
      </c>
      <c r="V1908" s="84"/>
      <c r="W1908" s="85">
        <v>1</v>
      </c>
      <c r="X1908" s="84" t="s">
        <v>644</v>
      </c>
      <c r="Y1908" s="84"/>
      <c r="Z1908" s="84" t="s">
        <v>3214</v>
      </c>
      <c r="AA1908" s="62">
        <v>43294</v>
      </c>
    </row>
    <row r="1909" spans="1:27" ht="31.5" x14ac:dyDescent="0.25">
      <c r="A1909" s="76">
        <v>1907</v>
      </c>
      <c r="B1909" s="35" t="s">
        <v>7052</v>
      </c>
      <c r="C1909" s="35" t="s">
        <v>7053</v>
      </c>
      <c r="D1909" s="38" t="s">
        <v>7054</v>
      </c>
      <c r="E1909" s="83" t="s">
        <v>703</v>
      </c>
      <c r="F1909" s="35" t="s">
        <v>639</v>
      </c>
      <c r="G1909" s="35">
        <v>56</v>
      </c>
      <c r="H1909" s="32" t="s">
        <v>1763</v>
      </c>
      <c r="I1909" s="77">
        <v>6781000</v>
      </c>
      <c r="J1909" s="78" t="s">
        <v>1764</v>
      </c>
      <c r="K1909" s="41"/>
      <c r="L1909" s="42" t="s">
        <v>118</v>
      </c>
      <c r="M1909" s="79">
        <v>54</v>
      </c>
      <c r="N1909" s="80">
        <v>6696000</v>
      </c>
      <c r="O1909" s="81" t="s">
        <v>1765</v>
      </c>
      <c r="P1909" s="77">
        <v>6696000</v>
      </c>
      <c r="Q1909" s="79">
        <v>56</v>
      </c>
      <c r="R1909" s="77">
        <v>6781000</v>
      </c>
      <c r="S1909" s="41" t="s">
        <v>1764</v>
      </c>
      <c r="T1909" s="41" t="s">
        <v>1659</v>
      </c>
      <c r="U1909" s="41" t="s">
        <v>1766</v>
      </c>
      <c r="V1909" s="84"/>
      <c r="W1909" s="85">
        <v>1</v>
      </c>
      <c r="X1909" s="84" t="s">
        <v>644</v>
      </c>
      <c r="Y1909" s="84"/>
      <c r="Z1909" s="84" t="s">
        <v>3214</v>
      </c>
      <c r="AA1909" s="62">
        <v>43294</v>
      </c>
    </row>
    <row r="1910" spans="1:27" ht="31.5" x14ac:dyDescent="0.25">
      <c r="A1910" s="76">
        <v>1908</v>
      </c>
      <c r="B1910" s="35" t="s">
        <v>7055</v>
      </c>
      <c r="C1910" s="35" t="s">
        <v>7056</v>
      </c>
      <c r="D1910" s="38" t="s">
        <v>7057</v>
      </c>
      <c r="E1910" s="83" t="s">
        <v>703</v>
      </c>
      <c r="F1910" s="35" t="s">
        <v>639</v>
      </c>
      <c r="G1910" s="35">
        <v>56</v>
      </c>
      <c r="H1910" s="32" t="s">
        <v>1763</v>
      </c>
      <c r="I1910" s="77">
        <v>6781000</v>
      </c>
      <c r="J1910" s="78" t="s">
        <v>1764</v>
      </c>
      <c r="K1910" s="41"/>
      <c r="L1910" s="42" t="s">
        <v>118</v>
      </c>
      <c r="M1910" s="79">
        <v>54</v>
      </c>
      <c r="N1910" s="80">
        <v>6696000</v>
      </c>
      <c r="O1910" s="81" t="s">
        <v>1765</v>
      </c>
      <c r="P1910" s="77">
        <v>6696000</v>
      </c>
      <c r="Q1910" s="79">
        <v>56</v>
      </c>
      <c r="R1910" s="77">
        <v>6781000</v>
      </c>
      <c r="S1910" s="41" t="s">
        <v>1764</v>
      </c>
      <c r="T1910" s="41" t="s">
        <v>1659</v>
      </c>
      <c r="U1910" s="41" t="s">
        <v>1766</v>
      </c>
      <c r="V1910" s="84"/>
      <c r="W1910" s="85">
        <v>1</v>
      </c>
      <c r="X1910" s="84" t="s">
        <v>644</v>
      </c>
      <c r="Y1910" s="84"/>
      <c r="Z1910" s="84" t="s">
        <v>3214</v>
      </c>
      <c r="AA1910" s="62">
        <v>43294</v>
      </c>
    </row>
    <row r="1911" spans="1:27" ht="31.5" x14ac:dyDescent="0.25">
      <c r="A1911" s="76">
        <v>1909</v>
      </c>
      <c r="B1911" s="35" t="s">
        <v>7058</v>
      </c>
      <c r="C1911" s="35" t="s">
        <v>7059</v>
      </c>
      <c r="D1911" s="38" t="s">
        <v>7060</v>
      </c>
      <c r="E1911" s="83" t="s">
        <v>703</v>
      </c>
      <c r="F1911" s="35" t="s">
        <v>649</v>
      </c>
      <c r="G1911" s="35">
        <v>56</v>
      </c>
      <c r="H1911" s="32" t="s">
        <v>1763</v>
      </c>
      <c r="I1911" s="77">
        <v>6781000</v>
      </c>
      <c r="J1911" s="78" t="s">
        <v>1764</v>
      </c>
      <c r="K1911" s="41"/>
      <c r="L1911" s="42" t="s">
        <v>118</v>
      </c>
      <c r="M1911" s="79">
        <v>54</v>
      </c>
      <c r="N1911" s="80">
        <v>6696000</v>
      </c>
      <c r="O1911" s="81" t="s">
        <v>1765</v>
      </c>
      <c r="P1911" s="77">
        <v>6696000</v>
      </c>
      <c r="Q1911" s="79">
        <v>56</v>
      </c>
      <c r="R1911" s="77">
        <v>6781000</v>
      </c>
      <c r="S1911" s="41" t="s">
        <v>1764</v>
      </c>
      <c r="T1911" s="41" t="s">
        <v>1659</v>
      </c>
      <c r="U1911" s="41" t="s">
        <v>1766</v>
      </c>
      <c r="V1911" s="84"/>
      <c r="W1911" s="85">
        <v>1</v>
      </c>
      <c r="X1911" s="84" t="s">
        <v>644</v>
      </c>
      <c r="Y1911" s="84"/>
      <c r="Z1911" s="84" t="s">
        <v>3214</v>
      </c>
      <c r="AA1911" s="62">
        <v>43294</v>
      </c>
    </row>
    <row r="1912" spans="1:27" ht="31.5" x14ac:dyDescent="0.25">
      <c r="A1912" s="76">
        <v>1910</v>
      </c>
      <c r="B1912" s="35" t="s">
        <v>7061</v>
      </c>
      <c r="C1912" s="35" t="s">
        <v>7062</v>
      </c>
      <c r="D1912" s="38" t="s">
        <v>7063</v>
      </c>
      <c r="E1912" s="83" t="s">
        <v>703</v>
      </c>
      <c r="F1912" s="35" t="s">
        <v>649</v>
      </c>
      <c r="G1912" s="35">
        <v>57</v>
      </c>
      <c r="H1912" s="32" t="s">
        <v>1806</v>
      </c>
      <c r="I1912" s="77">
        <v>9031000</v>
      </c>
      <c r="J1912" s="78" t="s">
        <v>1807</v>
      </c>
      <c r="K1912" s="41"/>
      <c r="L1912" s="42" t="s">
        <v>118</v>
      </c>
      <c r="M1912" s="79">
        <v>55</v>
      </c>
      <c r="N1912" s="80">
        <v>8946000</v>
      </c>
      <c r="O1912" s="81" t="s">
        <v>1808</v>
      </c>
      <c r="P1912" s="77">
        <v>8946000</v>
      </c>
      <c r="Q1912" s="79">
        <v>57</v>
      </c>
      <c r="R1912" s="77">
        <v>9031000</v>
      </c>
      <c r="S1912" s="41" t="s">
        <v>1807</v>
      </c>
      <c r="T1912" s="41" t="s">
        <v>1659</v>
      </c>
      <c r="U1912" s="41" t="s">
        <v>1809</v>
      </c>
      <c r="V1912" s="84"/>
      <c r="W1912" s="85">
        <v>1</v>
      </c>
      <c r="X1912" s="84" t="s">
        <v>644</v>
      </c>
      <c r="Y1912" s="84"/>
      <c r="Z1912" s="84" t="s">
        <v>3214</v>
      </c>
      <c r="AA1912" s="62">
        <v>43294</v>
      </c>
    </row>
    <row r="1913" spans="1:27" ht="31.5" x14ac:dyDescent="0.25">
      <c r="A1913" s="76">
        <v>1911</v>
      </c>
      <c r="B1913" s="35" t="s">
        <v>7064</v>
      </c>
      <c r="C1913" s="35" t="s">
        <v>7065</v>
      </c>
      <c r="D1913" s="38" t="s">
        <v>1951</v>
      </c>
      <c r="E1913" s="83" t="s">
        <v>703</v>
      </c>
      <c r="F1913" s="35" t="s">
        <v>649</v>
      </c>
      <c r="G1913" s="35">
        <v>56</v>
      </c>
      <c r="H1913" s="32" t="s">
        <v>1763</v>
      </c>
      <c r="I1913" s="77">
        <v>6781000</v>
      </c>
      <c r="J1913" s="78" t="s">
        <v>1764</v>
      </c>
      <c r="K1913" s="41"/>
      <c r="L1913" s="42" t="s">
        <v>118</v>
      </c>
      <c r="M1913" s="79">
        <v>54</v>
      </c>
      <c r="N1913" s="80">
        <v>6696000</v>
      </c>
      <c r="O1913" s="81" t="s">
        <v>1765</v>
      </c>
      <c r="P1913" s="77">
        <v>6696000</v>
      </c>
      <c r="Q1913" s="79">
        <v>56</v>
      </c>
      <c r="R1913" s="77">
        <v>6781000</v>
      </c>
      <c r="S1913" s="41" t="s">
        <v>1764</v>
      </c>
      <c r="T1913" s="41" t="s">
        <v>1659</v>
      </c>
      <c r="U1913" s="41" t="s">
        <v>1766</v>
      </c>
      <c r="V1913" s="84"/>
      <c r="W1913" s="85">
        <v>1</v>
      </c>
      <c r="X1913" s="84" t="s">
        <v>644</v>
      </c>
      <c r="Y1913" s="84"/>
      <c r="Z1913" s="84" t="s">
        <v>3214</v>
      </c>
      <c r="AA1913" s="62">
        <v>43294</v>
      </c>
    </row>
    <row r="1914" spans="1:27" ht="31.5" x14ac:dyDescent="0.25">
      <c r="A1914" s="76">
        <v>1912</v>
      </c>
      <c r="B1914" s="35" t="s">
        <v>7066</v>
      </c>
      <c r="C1914" s="35" t="s">
        <v>7067</v>
      </c>
      <c r="D1914" s="38" t="s">
        <v>7068</v>
      </c>
      <c r="E1914" s="83" t="s">
        <v>703</v>
      </c>
      <c r="F1914" s="35" t="s">
        <v>649</v>
      </c>
      <c r="G1914" s="35">
        <v>56</v>
      </c>
      <c r="H1914" s="32" t="s">
        <v>1763</v>
      </c>
      <c r="I1914" s="77">
        <v>6781000</v>
      </c>
      <c r="J1914" s="78" t="s">
        <v>1764</v>
      </c>
      <c r="K1914" s="41"/>
      <c r="L1914" s="42" t="s">
        <v>118</v>
      </c>
      <c r="M1914" s="79">
        <v>54</v>
      </c>
      <c r="N1914" s="80">
        <v>6696000</v>
      </c>
      <c r="O1914" s="81" t="s">
        <v>1765</v>
      </c>
      <c r="P1914" s="77">
        <v>6696000</v>
      </c>
      <c r="Q1914" s="79">
        <v>56</v>
      </c>
      <c r="R1914" s="77">
        <v>6781000</v>
      </c>
      <c r="S1914" s="41" t="s">
        <v>1764</v>
      </c>
      <c r="T1914" s="41" t="s">
        <v>1659</v>
      </c>
      <c r="U1914" s="41" t="s">
        <v>1766</v>
      </c>
      <c r="V1914" s="84"/>
      <c r="W1914" s="85">
        <v>1</v>
      </c>
      <c r="X1914" s="84" t="s">
        <v>644</v>
      </c>
      <c r="Y1914" s="84"/>
      <c r="Z1914" s="84" t="s">
        <v>3214</v>
      </c>
      <c r="AA1914" s="62">
        <v>43294</v>
      </c>
    </row>
    <row r="1915" spans="1:27" ht="31.5" x14ac:dyDescent="0.25">
      <c r="A1915" s="76">
        <v>1913</v>
      </c>
      <c r="B1915" s="35" t="s">
        <v>7069</v>
      </c>
      <c r="C1915" s="35" t="s">
        <v>7070</v>
      </c>
      <c r="D1915" s="38" t="s">
        <v>7071</v>
      </c>
      <c r="E1915" s="83" t="s">
        <v>703</v>
      </c>
      <c r="F1915" s="35" t="s">
        <v>1304</v>
      </c>
      <c r="G1915" s="35">
        <v>56</v>
      </c>
      <c r="H1915" s="32" t="s">
        <v>1763</v>
      </c>
      <c r="I1915" s="77">
        <v>6781000</v>
      </c>
      <c r="J1915" s="78" t="s">
        <v>1764</v>
      </c>
      <c r="K1915" s="41"/>
      <c r="L1915" s="42" t="s">
        <v>118</v>
      </c>
      <c r="M1915" s="79">
        <v>54</v>
      </c>
      <c r="N1915" s="80">
        <v>6696000</v>
      </c>
      <c r="O1915" s="81" t="s">
        <v>1765</v>
      </c>
      <c r="P1915" s="77">
        <v>6696000</v>
      </c>
      <c r="Q1915" s="79">
        <v>56</v>
      </c>
      <c r="R1915" s="77">
        <v>6781000</v>
      </c>
      <c r="S1915" s="41" t="s">
        <v>1764</v>
      </c>
      <c r="T1915" s="41" t="s">
        <v>1659</v>
      </c>
      <c r="U1915" s="41" t="s">
        <v>1766</v>
      </c>
      <c r="V1915" s="84"/>
      <c r="W1915" s="85">
        <v>1</v>
      </c>
      <c r="X1915" s="84" t="s">
        <v>644</v>
      </c>
      <c r="Y1915" s="84"/>
      <c r="Z1915" s="84" t="s">
        <v>3214</v>
      </c>
      <c r="AA1915" s="62">
        <v>43294</v>
      </c>
    </row>
    <row r="1916" spans="1:27" ht="15.75" x14ac:dyDescent="0.25">
      <c r="A1916" s="76">
        <v>1914</v>
      </c>
      <c r="B1916" s="35" t="s">
        <v>7072</v>
      </c>
      <c r="C1916" s="35" t="s">
        <v>7073</v>
      </c>
      <c r="D1916" s="38" t="s">
        <v>7074</v>
      </c>
      <c r="E1916" s="83" t="s">
        <v>703</v>
      </c>
      <c r="F1916" s="35" t="s">
        <v>660</v>
      </c>
      <c r="G1916" s="35">
        <v>172</v>
      </c>
      <c r="H1916" s="32" t="s">
        <v>7075</v>
      </c>
      <c r="I1916" s="77">
        <v>1746000</v>
      </c>
      <c r="J1916" s="78" t="s">
        <v>7076</v>
      </c>
      <c r="K1916" s="41"/>
      <c r="L1916" s="42" t="s">
        <v>118</v>
      </c>
      <c r="M1916" s="79">
        <v>167</v>
      </c>
      <c r="N1916" s="80">
        <v>1702000</v>
      </c>
      <c r="O1916" s="81" t="s">
        <v>7076</v>
      </c>
      <c r="P1916" s="77">
        <v>1702000</v>
      </c>
      <c r="Q1916" s="79">
        <v>170</v>
      </c>
      <c r="R1916" s="77">
        <v>1746000</v>
      </c>
      <c r="S1916" s="41" t="s">
        <v>7076</v>
      </c>
      <c r="T1916" s="41" t="s">
        <v>642</v>
      </c>
      <c r="U1916" s="41" t="s">
        <v>7077</v>
      </c>
      <c r="V1916" s="84"/>
      <c r="W1916" s="85"/>
      <c r="X1916" s="84" t="s">
        <v>644</v>
      </c>
      <c r="Y1916" s="84"/>
      <c r="Z1916" s="84" t="s">
        <v>3214</v>
      </c>
      <c r="AA1916" s="62">
        <v>43294</v>
      </c>
    </row>
    <row r="1917" spans="1:27" ht="31.5" x14ac:dyDescent="0.25">
      <c r="A1917" s="76">
        <v>1915</v>
      </c>
      <c r="B1917" s="35" t="s">
        <v>7078</v>
      </c>
      <c r="C1917" s="35" t="s">
        <v>7079</v>
      </c>
      <c r="D1917" s="38" t="s">
        <v>7080</v>
      </c>
      <c r="E1917" s="83" t="s">
        <v>703</v>
      </c>
      <c r="F1917" s="35" t="s">
        <v>639</v>
      </c>
      <c r="G1917" s="35">
        <v>56</v>
      </c>
      <c r="H1917" s="32" t="s">
        <v>1763</v>
      </c>
      <c r="I1917" s="77">
        <v>6781000</v>
      </c>
      <c r="J1917" s="78" t="s">
        <v>1764</v>
      </c>
      <c r="K1917" s="41"/>
      <c r="L1917" s="42" t="s">
        <v>118</v>
      </c>
      <c r="M1917" s="79">
        <v>54</v>
      </c>
      <c r="N1917" s="80">
        <v>6696000</v>
      </c>
      <c r="O1917" s="81" t="s">
        <v>1765</v>
      </c>
      <c r="P1917" s="77">
        <v>6696000</v>
      </c>
      <c r="Q1917" s="79">
        <v>56</v>
      </c>
      <c r="R1917" s="77">
        <v>6781000</v>
      </c>
      <c r="S1917" s="41" t="s">
        <v>1764</v>
      </c>
      <c r="T1917" s="41" t="s">
        <v>1659</v>
      </c>
      <c r="U1917" s="41" t="s">
        <v>1766</v>
      </c>
      <c r="V1917" s="84"/>
      <c r="W1917" s="85">
        <v>1</v>
      </c>
      <c r="X1917" s="84" t="s">
        <v>644</v>
      </c>
      <c r="Y1917" s="84"/>
      <c r="Z1917" s="84" t="s">
        <v>3214</v>
      </c>
      <c r="AA1917" s="62">
        <v>43294</v>
      </c>
    </row>
    <row r="1918" spans="1:27" ht="31.5" x14ac:dyDescent="0.25">
      <c r="A1918" s="76">
        <v>1916</v>
      </c>
      <c r="B1918" s="35" t="s">
        <v>7081</v>
      </c>
      <c r="C1918" s="35" t="s">
        <v>7082</v>
      </c>
      <c r="D1918" s="38" t="s">
        <v>7083</v>
      </c>
      <c r="E1918" s="83" t="s">
        <v>703</v>
      </c>
      <c r="F1918" s="35" t="s">
        <v>649</v>
      </c>
      <c r="G1918" s="35">
        <v>57</v>
      </c>
      <c r="H1918" s="32" t="s">
        <v>1806</v>
      </c>
      <c r="I1918" s="77">
        <v>9031000</v>
      </c>
      <c r="J1918" s="78" t="s">
        <v>1807</v>
      </c>
      <c r="K1918" s="41"/>
      <c r="L1918" s="42" t="s">
        <v>118</v>
      </c>
      <c r="M1918" s="79">
        <v>55</v>
      </c>
      <c r="N1918" s="80">
        <v>8946000</v>
      </c>
      <c r="O1918" s="81" t="s">
        <v>1808</v>
      </c>
      <c r="P1918" s="77">
        <v>8946000</v>
      </c>
      <c r="Q1918" s="79">
        <v>57</v>
      </c>
      <c r="R1918" s="77">
        <v>9031000</v>
      </c>
      <c r="S1918" s="41" t="s">
        <v>1807</v>
      </c>
      <c r="T1918" s="41" t="s">
        <v>1659</v>
      </c>
      <c r="U1918" s="41" t="s">
        <v>1809</v>
      </c>
      <c r="V1918" s="84"/>
      <c r="W1918" s="85">
        <v>1</v>
      </c>
      <c r="X1918" s="84" t="s">
        <v>644</v>
      </c>
      <c r="Y1918" s="84"/>
      <c r="Z1918" s="84" t="s">
        <v>3214</v>
      </c>
      <c r="AA1918" s="62">
        <v>43294</v>
      </c>
    </row>
    <row r="1919" spans="1:27" ht="31.5" x14ac:dyDescent="0.25">
      <c r="A1919" s="76">
        <v>1917</v>
      </c>
      <c r="B1919" s="35" t="s">
        <v>7084</v>
      </c>
      <c r="C1919" s="35" t="s">
        <v>7085</v>
      </c>
      <c r="D1919" s="38" t="s">
        <v>7086</v>
      </c>
      <c r="E1919" s="83" t="s">
        <v>703</v>
      </c>
      <c r="F1919" s="35" t="s">
        <v>639</v>
      </c>
      <c r="G1919" s="35">
        <v>400</v>
      </c>
      <c r="H1919" s="32" t="s">
        <v>1154</v>
      </c>
      <c r="I1919" s="77">
        <v>1595000</v>
      </c>
      <c r="J1919" s="78" t="s">
        <v>1155</v>
      </c>
      <c r="K1919" s="41"/>
      <c r="L1919" s="42" t="s">
        <v>118</v>
      </c>
      <c r="M1919" s="79">
        <v>391</v>
      </c>
      <c r="N1919" s="80">
        <v>1524000</v>
      </c>
      <c r="O1919" s="81" t="s">
        <v>1155</v>
      </c>
      <c r="P1919" s="77">
        <v>1524000</v>
      </c>
      <c r="Q1919" s="79">
        <v>407</v>
      </c>
      <c r="R1919" s="77">
        <v>1595000</v>
      </c>
      <c r="S1919" s="41" t="s">
        <v>1155</v>
      </c>
      <c r="T1919" s="41" t="s">
        <v>803</v>
      </c>
      <c r="U1919" s="41" t="s">
        <v>1156</v>
      </c>
      <c r="V1919" s="84"/>
      <c r="W1919" s="85"/>
      <c r="X1919" s="84" t="s">
        <v>644</v>
      </c>
      <c r="Y1919" s="84"/>
      <c r="Z1919" s="84" t="s">
        <v>3214</v>
      </c>
      <c r="AA1919" s="62">
        <v>43294</v>
      </c>
    </row>
    <row r="1920" spans="1:27" ht="31.5" x14ac:dyDescent="0.25">
      <c r="A1920" s="76">
        <v>1918</v>
      </c>
      <c r="B1920" s="35" t="s">
        <v>7087</v>
      </c>
      <c r="C1920" s="35" t="s">
        <v>7088</v>
      </c>
      <c r="D1920" s="38" t="s">
        <v>1793</v>
      </c>
      <c r="E1920" s="83" t="s">
        <v>703</v>
      </c>
      <c r="F1920" s="35" t="s">
        <v>649</v>
      </c>
      <c r="G1920" s="35">
        <v>56</v>
      </c>
      <c r="H1920" s="32" t="s">
        <v>1763</v>
      </c>
      <c r="I1920" s="77">
        <v>6781000</v>
      </c>
      <c r="J1920" s="78" t="s">
        <v>1764</v>
      </c>
      <c r="K1920" s="41"/>
      <c r="L1920" s="42" t="s">
        <v>118</v>
      </c>
      <c r="M1920" s="79">
        <v>54</v>
      </c>
      <c r="N1920" s="80">
        <v>6696000</v>
      </c>
      <c r="O1920" s="81" t="s">
        <v>1765</v>
      </c>
      <c r="P1920" s="77">
        <v>6696000</v>
      </c>
      <c r="Q1920" s="79">
        <v>56</v>
      </c>
      <c r="R1920" s="77">
        <v>6781000</v>
      </c>
      <c r="S1920" s="41" t="s">
        <v>1764</v>
      </c>
      <c r="T1920" s="41" t="s">
        <v>1659</v>
      </c>
      <c r="U1920" s="41" t="s">
        <v>1766</v>
      </c>
      <c r="V1920" s="84"/>
      <c r="W1920" s="85">
        <v>1</v>
      </c>
      <c r="X1920" s="84" t="s">
        <v>644</v>
      </c>
      <c r="Y1920" s="84"/>
      <c r="Z1920" s="84" t="s">
        <v>3214</v>
      </c>
      <c r="AA1920" s="62">
        <v>43294</v>
      </c>
    </row>
    <row r="1921" spans="1:27" ht="47.25" x14ac:dyDescent="0.25">
      <c r="A1921" s="76">
        <v>1919</v>
      </c>
      <c r="B1921" s="35" t="s">
        <v>7089</v>
      </c>
      <c r="C1921" s="35" t="s">
        <v>7090</v>
      </c>
      <c r="D1921" s="38" t="s">
        <v>1819</v>
      </c>
      <c r="E1921" s="83" t="s">
        <v>703</v>
      </c>
      <c r="F1921" s="35" t="s">
        <v>649</v>
      </c>
      <c r="G1921" s="35">
        <v>110</v>
      </c>
      <c r="H1921" s="32" t="s">
        <v>1820</v>
      </c>
      <c r="I1921" s="77">
        <v>2965000</v>
      </c>
      <c r="J1921" s="78" t="s">
        <v>1821</v>
      </c>
      <c r="K1921" s="41"/>
      <c r="L1921" s="42" t="s">
        <v>118</v>
      </c>
      <c r="M1921" s="79">
        <v>106</v>
      </c>
      <c r="N1921" s="80">
        <v>2795000</v>
      </c>
      <c r="O1921" s="81" t="s">
        <v>1821</v>
      </c>
      <c r="P1921" s="77">
        <v>2795000</v>
      </c>
      <c r="Q1921" s="79">
        <v>109</v>
      </c>
      <c r="R1921" s="77">
        <v>2965000</v>
      </c>
      <c r="S1921" s="41" t="s">
        <v>1821</v>
      </c>
      <c r="T1921" s="41" t="s">
        <v>642</v>
      </c>
      <c r="U1921" s="41" t="s">
        <v>1822</v>
      </c>
      <c r="V1921" s="84"/>
      <c r="W1921" s="85"/>
      <c r="X1921" s="84" t="s">
        <v>644</v>
      </c>
      <c r="Y1921" s="84"/>
      <c r="Z1921" s="84" t="s">
        <v>3214</v>
      </c>
      <c r="AA1921" s="62">
        <v>43294</v>
      </c>
    </row>
    <row r="1922" spans="1:27" ht="31.5" x14ac:dyDescent="0.25">
      <c r="A1922" s="76">
        <v>1920</v>
      </c>
      <c r="B1922" s="35" t="s">
        <v>7091</v>
      </c>
      <c r="C1922" s="35" t="s">
        <v>7092</v>
      </c>
      <c r="D1922" s="38" t="s">
        <v>7093</v>
      </c>
      <c r="E1922" s="83" t="s">
        <v>703</v>
      </c>
      <c r="F1922" s="35" t="s">
        <v>649</v>
      </c>
      <c r="G1922" s="35">
        <v>56</v>
      </c>
      <c r="H1922" s="32" t="s">
        <v>1763</v>
      </c>
      <c r="I1922" s="77">
        <v>6781000</v>
      </c>
      <c r="J1922" s="78" t="s">
        <v>1764</v>
      </c>
      <c r="K1922" s="41"/>
      <c r="L1922" s="42" t="s">
        <v>118</v>
      </c>
      <c r="M1922" s="79">
        <v>54</v>
      </c>
      <c r="N1922" s="80">
        <v>6696000</v>
      </c>
      <c r="O1922" s="81" t="s">
        <v>1765</v>
      </c>
      <c r="P1922" s="77">
        <v>6696000</v>
      </c>
      <c r="Q1922" s="79">
        <v>56</v>
      </c>
      <c r="R1922" s="77">
        <v>6781000</v>
      </c>
      <c r="S1922" s="41" t="s">
        <v>1764</v>
      </c>
      <c r="T1922" s="41" t="s">
        <v>1659</v>
      </c>
      <c r="U1922" s="41" t="s">
        <v>1766</v>
      </c>
      <c r="V1922" s="84"/>
      <c r="W1922" s="85">
        <v>1</v>
      </c>
      <c r="X1922" s="84" t="s">
        <v>644</v>
      </c>
      <c r="Y1922" s="84"/>
      <c r="Z1922" s="84" t="s">
        <v>3214</v>
      </c>
      <c r="AA1922" s="62">
        <v>43294</v>
      </c>
    </row>
    <row r="1923" spans="1:27" ht="31.5" x14ac:dyDescent="0.25">
      <c r="A1923" s="76">
        <v>1921</v>
      </c>
      <c r="B1923" s="35" t="s">
        <v>7094</v>
      </c>
      <c r="C1923" s="35" t="s">
        <v>7095</v>
      </c>
      <c r="D1923" s="38" t="s">
        <v>7096</v>
      </c>
      <c r="E1923" s="83" t="s">
        <v>703</v>
      </c>
      <c r="F1923" s="35" t="s">
        <v>649</v>
      </c>
      <c r="G1923" s="35">
        <v>57</v>
      </c>
      <c r="H1923" s="32" t="s">
        <v>1806</v>
      </c>
      <c r="I1923" s="77">
        <v>9031000</v>
      </c>
      <c r="J1923" s="78" t="s">
        <v>1807</v>
      </c>
      <c r="K1923" s="41"/>
      <c r="L1923" s="42" t="s">
        <v>118</v>
      </c>
      <c r="M1923" s="79">
        <v>55</v>
      </c>
      <c r="N1923" s="80">
        <v>8946000</v>
      </c>
      <c r="O1923" s="81" t="s">
        <v>1808</v>
      </c>
      <c r="P1923" s="77">
        <v>8946000</v>
      </c>
      <c r="Q1923" s="79">
        <v>57</v>
      </c>
      <c r="R1923" s="77">
        <v>9031000</v>
      </c>
      <c r="S1923" s="41" t="s">
        <v>1807</v>
      </c>
      <c r="T1923" s="41" t="s">
        <v>1659</v>
      </c>
      <c r="U1923" s="41" t="s">
        <v>1809</v>
      </c>
      <c r="V1923" s="84"/>
      <c r="W1923" s="85">
        <v>1</v>
      </c>
      <c r="X1923" s="84" t="s">
        <v>644</v>
      </c>
      <c r="Y1923" s="84"/>
      <c r="Z1923" s="84" t="s">
        <v>3214</v>
      </c>
      <c r="AA1923" s="62">
        <v>43294</v>
      </c>
    </row>
    <row r="1924" spans="1:27" ht="31.5" x14ac:dyDescent="0.25">
      <c r="A1924" s="76">
        <v>1922</v>
      </c>
      <c r="B1924" s="35" t="s">
        <v>7097</v>
      </c>
      <c r="C1924" s="35" t="s">
        <v>7098</v>
      </c>
      <c r="D1924" s="38" t="s">
        <v>7099</v>
      </c>
      <c r="E1924" s="83" t="s">
        <v>703</v>
      </c>
      <c r="F1924" s="35" t="s">
        <v>649</v>
      </c>
      <c r="G1924" s="35">
        <v>57</v>
      </c>
      <c r="H1924" s="32" t="s">
        <v>1806</v>
      </c>
      <c r="I1924" s="77">
        <v>9031000</v>
      </c>
      <c r="J1924" s="78" t="s">
        <v>1807</v>
      </c>
      <c r="K1924" s="41"/>
      <c r="L1924" s="42" t="s">
        <v>118</v>
      </c>
      <c r="M1924" s="79">
        <v>55</v>
      </c>
      <c r="N1924" s="80">
        <v>8946000</v>
      </c>
      <c r="O1924" s="81" t="s">
        <v>1808</v>
      </c>
      <c r="P1924" s="77">
        <v>8946000</v>
      </c>
      <c r="Q1924" s="79">
        <v>57</v>
      </c>
      <c r="R1924" s="77">
        <v>9031000</v>
      </c>
      <c r="S1924" s="41" t="s">
        <v>1807</v>
      </c>
      <c r="T1924" s="41" t="s">
        <v>1659</v>
      </c>
      <c r="U1924" s="41" t="s">
        <v>1809</v>
      </c>
      <c r="V1924" s="84"/>
      <c r="W1924" s="85">
        <v>1</v>
      </c>
      <c r="X1924" s="84" t="s">
        <v>644</v>
      </c>
      <c r="Y1924" s="84"/>
      <c r="Z1924" s="84" t="s">
        <v>3214</v>
      </c>
      <c r="AA1924" s="62">
        <v>43294</v>
      </c>
    </row>
    <row r="1925" spans="1:27" ht="31.5" x14ac:dyDescent="0.25">
      <c r="A1925" s="76">
        <v>1923</v>
      </c>
      <c r="B1925" s="35" t="s">
        <v>7100</v>
      </c>
      <c r="C1925" s="35" t="s">
        <v>7101</v>
      </c>
      <c r="D1925" s="38" t="s">
        <v>1880</v>
      </c>
      <c r="E1925" s="83" t="s">
        <v>703</v>
      </c>
      <c r="F1925" s="35" t="s">
        <v>649</v>
      </c>
      <c r="G1925" s="35">
        <v>56</v>
      </c>
      <c r="H1925" s="32" t="s">
        <v>1763</v>
      </c>
      <c r="I1925" s="77">
        <v>6781000</v>
      </c>
      <c r="J1925" s="78" t="s">
        <v>1764</v>
      </c>
      <c r="K1925" s="41"/>
      <c r="L1925" s="42" t="s">
        <v>118</v>
      </c>
      <c r="M1925" s="79">
        <v>54</v>
      </c>
      <c r="N1925" s="80">
        <v>6696000</v>
      </c>
      <c r="O1925" s="81" t="s">
        <v>1765</v>
      </c>
      <c r="P1925" s="77">
        <v>6696000</v>
      </c>
      <c r="Q1925" s="79">
        <v>56</v>
      </c>
      <c r="R1925" s="77">
        <v>6781000</v>
      </c>
      <c r="S1925" s="41" t="s">
        <v>1764</v>
      </c>
      <c r="T1925" s="41" t="s">
        <v>1659</v>
      </c>
      <c r="U1925" s="41" t="s">
        <v>1766</v>
      </c>
      <c r="V1925" s="84"/>
      <c r="W1925" s="85">
        <v>1</v>
      </c>
      <c r="X1925" s="84" t="s">
        <v>644</v>
      </c>
      <c r="Y1925" s="84"/>
      <c r="Z1925" s="84" t="s">
        <v>3214</v>
      </c>
      <c r="AA1925" s="62">
        <v>43294</v>
      </c>
    </row>
    <row r="1926" spans="1:27" ht="31.5" x14ac:dyDescent="0.25">
      <c r="A1926" s="76">
        <v>1924</v>
      </c>
      <c r="B1926" s="35" t="s">
        <v>7102</v>
      </c>
      <c r="C1926" s="35" t="s">
        <v>7103</v>
      </c>
      <c r="D1926" s="38" t="s">
        <v>1884</v>
      </c>
      <c r="E1926" s="83" t="s">
        <v>703</v>
      </c>
      <c r="F1926" s="35" t="s">
        <v>649</v>
      </c>
      <c r="G1926" s="35">
        <v>56</v>
      </c>
      <c r="H1926" s="32" t="s">
        <v>1763</v>
      </c>
      <c r="I1926" s="77">
        <v>6781000</v>
      </c>
      <c r="J1926" s="78" t="s">
        <v>1764</v>
      </c>
      <c r="K1926" s="41"/>
      <c r="L1926" s="42" t="s">
        <v>118</v>
      </c>
      <c r="M1926" s="79">
        <v>54</v>
      </c>
      <c r="N1926" s="80">
        <v>6696000</v>
      </c>
      <c r="O1926" s="81" t="s">
        <v>1765</v>
      </c>
      <c r="P1926" s="77">
        <v>6696000</v>
      </c>
      <c r="Q1926" s="79">
        <v>56</v>
      </c>
      <c r="R1926" s="77">
        <v>6781000</v>
      </c>
      <c r="S1926" s="41" t="s">
        <v>1764</v>
      </c>
      <c r="T1926" s="41" t="s">
        <v>1659</v>
      </c>
      <c r="U1926" s="41" t="s">
        <v>1766</v>
      </c>
      <c r="V1926" s="84"/>
      <c r="W1926" s="85">
        <v>1</v>
      </c>
      <c r="X1926" s="84" t="s">
        <v>644</v>
      </c>
      <c r="Y1926" s="84"/>
      <c r="Z1926" s="84" t="s">
        <v>3214</v>
      </c>
      <c r="AA1926" s="62">
        <v>43294</v>
      </c>
    </row>
    <row r="1927" spans="1:27" ht="31.5" x14ac:dyDescent="0.25">
      <c r="A1927" s="76">
        <v>1925</v>
      </c>
      <c r="B1927" s="35" t="s">
        <v>7104</v>
      </c>
      <c r="C1927" s="35" t="s">
        <v>7105</v>
      </c>
      <c r="D1927" s="38" t="s">
        <v>1887</v>
      </c>
      <c r="E1927" s="83" t="s">
        <v>703</v>
      </c>
      <c r="F1927" s="35" t="s">
        <v>649</v>
      </c>
      <c r="G1927" s="35">
        <v>56</v>
      </c>
      <c r="H1927" s="32" t="s">
        <v>1763</v>
      </c>
      <c r="I1927" s="77">
        <v>6781000</v>
      </c>
      <c r="J1927" s="78" t="s">
        <v>1764</v>
      </c>
      <c r="K1927" s="41"/>
      <c r="L1927" s="42" t="s">
        <v>118</v>
      </c>
      <c r="M1927" s="79">
        <v>54</v>
      </c>
      <c r="N1927" s="80">
        <v>6696000</v>
      </c>
      <c r="O1927" s="81" t="s">
        <v>1765</v>
      </c>
      <c r="P1927" s="77">
        <v>6696000</v>
      </c>
      <c r="Q1927" s="79">
        <v>56</v>
      </c>
      <c r="R1927" s="77">
        <v>6781000</v>
      </c>
      <c r="S1927" s="41" t="s">
        <v>1764</v>
      </c>
      <c r="T1927" s="41" t="s">
        <v>1659</v>
      </c>
      <c r="U1927" s="41" t="s">
        <v>1766</v>
      </c>
      <c r="V1927" s="84"/>
      <c r="W1927" s="85">
        <v>1</v>
      </c>
      <c r="X1927" s="84" t="s">
        <v>644</v>
      </c>
      <c r="Y1927" s="84"/>
      <c r="Z1927" s="84" t="s">
        <v>3214</v>
      </c>
      <c r="AA1927" s="62">
        <v>43294</v>
      </c>
    </row>
    <row r="1928" spans="1:27" ht="31.5" x14ac:dyDescent="0.25">
      <c r="A1928" s="76">
        <v>1926</v>
      </c>
      <c r="B1928" s="35" t="s">
        <v>7106</v>
      </c>
      <c r="C1928" s="35" t="s">
        <v>7107</v>
      </c>
      <c r="D1928" s="38" t="s">
        <v>7108</v>
      </c>
      <c r="E1928" s="83" t="s">
        <v>703</v>
      </c>
      <c r="F1928" s="35" t="s">
        <v>649</v>
      </c>
      <c r="G1928" s="35">
        <v>56</v>
      </c>
      <c r="H1928" s="32" t="s">
        <v>1763</v>
      </c>
      <c r="I1928" s="77">
        <v>6781000</v>
      </c>
      <c r="J1928" s="78" t="s">
        <v>1764</v>
      </c>
      <c r="K1928" s="41"/>
      <c r="L1928" s="42" t="s">
        <v>118</v>
      </c>
      <c r="M1928" s="79">
        <v>54</v>
      </c>
      <c r="N1928" s="80">
        <v>6696000</v>
      </c>
      <c r="O1928" s="81" t="s">
        <v>1765</v>
      </c>
      <c r="P1928" s="77">
        <v>6696000</v>
      </c>
      <c r="Q1928" s="79">
        <v>56</v>
      </c>
      <c r="R1928" s="77">
        <v>6781000</v>
      </c>
      <c r="S1928" s="41" t="s">
        <v>1764</v>
      </c>
      <c r="T1928" s="41" t="s">
        <v>1659</v>
      </c>
      <c r="U1928" s="41" t="s">
        <v>1766</v>
      </c>
      <c r="V1928" s="84"/>
      <c r="W1928" s="85">
        <v>1</v>
      </c>
      <c r="X1928" s="84" t="s">
        <v>644</v>
      </c>
      <c r="Y1928" s="84"/>
      <c r="Z1928" s="84" t="s">
        <v>3214</v>
      </c>
      <c r="AA1928" s="62">
        <v>43294</v>
      </c>
    </row>
    <row r="1929" spans="1:27" ht="31.5" x14ac:dyDescent="0.25">
      <c r="A1929" s="76">
        <v>1927</v>
      </c>
      <c r="B1929" s="35" t="s">
        <v>7109</v>
      </c>
      <c r="C1929" s="35" t="s">
        <v>7110</v>
      </c>
      <c r="D1929" s="38" t="s">
        <v>7111</v>
      </c>
      <c r="E1929" s="83" t="s">
        <v>703</v>
      </c>
      <c r="F1929" s="35" t="s">
        <v>649</v>
      </c>
      <c r="G1929" s="35">
        <v>56</v>
      </c>
      <c r="H1929" s="32" t="s">
        <v>1763</v>
      </c>
      <c r="I1929" s="77">
        <v>6781000</v>
      </c>
      <c r="J1929" s="78" t="s">
        <v>1764</v>
      </c>
      <c r="K1929" s="41"/>
      <c r="L1929" s="42" t="s">
        <v>118</v>
      </c>
      <c r="M1929" s="79">
        <v>54</v>
      </c>
      <c r="N1929" s="80">
        <v>6696000</v>
      </c>
      <c r="O1929" s="81" t="s">
        <v>1765</v>
      </c>
      <c r="P1929" s="77">
        <v>6696000</v>
      </c>
      <c r="Q1929" s="79">
        <v>56</v>
      </c>
      <c r="R1929" s="77">
        <v>6781000</v>
      </c>
      <c r="S1929" s="41" t="s">
        <v>1764</v>
      </c>
      <c r="T1929" s="41" t="s">
        <v>1659</v>
      </c>
      <c r="U1929" s="41" t="s">
        <v>1766</v>
      </c>
      <c r="V1929" s="84"/>
      <c r="W1929" s="85">
        <v>1</v>
      </c>
      <c r="X1929" s="84" t="s">
        <v>644</v>
      </c>
      <c r="Y1929" s="84"/>
      <c r="Z1929" s="84" t="s">
        <v>3214</v>
      </c>
      <c r="AA1929" s="62">
        <v>43294</v>
      </c>
    </row>
    <row r="1930" spans="1:27" ht="31.5" x14ac:dyDescent="0.25">
      <c r="A1930" s="76">
        <v>1928</v>
      </c>
      <c r="B1930" s="35" t="s">
        <v>7112</v>
      </c>
      <c r="C1930" s="35" t="s">
        <v>7113</v>
      </c>
      <c r="D1930" s="38" t="s">
        <v>7114</v>
      </c>
      <c r="E1930" s="83" t="s">
        <v>703</v>
      </c>
      <c r="F1930" s="35" t="s">
        <v>649</v>
      </c>
      <c r="G1930" s="35">
        <v>57</v>
      </c>
      <c r="H1930" s="32" t="s">
        <v>1806</v>
      </c>
      <c r="I1930" s="77">
        <v>9031000</v>
      </c>
      <c r="J1930" s="78" t="s">
        <v>1807</v>
      </c>
      <c r="K1930" s="41"/>
      <c r="L1930" s="42" t="s">
        <v>118</v>
      </c>
      <c r="M1930" s="79">
        <v>55</v>
      </c>
      <c r="N1930" s="80">
        <v>8946000</v>
      </c>
      <c r="O1930" s="81" t="s">
        <v>1808</v>
      </c>
      <c r="P1930" s="77">
        <v>8946000</v>
      </c>
      <c r="Q1930" s="79">
        <v>57</v>
      </c>
      <c r="R1930" s="77">
        <v>9031000</v>
      </c>
      <c r="S1930" s="41" t="s">
        <v>1807</v>
      </c>
      <c r="T1930" s="41" t="s">
        <v>1659</v>
      </c>
      <c r="U1930" s="41" t="s">
        <v>1809</v>
      </c>
      <c r="V1930" s="84"/>
      <c r="W1930" s="85">
        <v>1</v>
      </c>
      <c r="X1930" s="84" t="s">
        <v>644</v>
      </c>
      <c r="Y1930" s="84"/>
      <c r="Z1930" s="84" t="s">
        <v>3214</v>
      </c>
      <c r="AA1930" s="62">
        <v>43294</v>
      </c>
    </row>
    <row r="1931" spans="1:27" ht="31.5" x14ac:dyDescent="0.25">
      <c r="A1931" s="76">
        <v>1929</v>
      </c>
      <c r="B1931" s="35" t="s">
        <v>7115</v>
      </c>
      <c r="C1931" s="35" t="s">
        <v>7116</v>
      </c>
      <c r="D1931" s="38" t="s">
        <v>7117</v>
      </c>
      <c r="E1931" s="83" t="s">
        <v>703</v>
      </c>
      <c r="F1931" s="35" t="s">
        <v>649</v>
      </c>
      <c r="G1931" s="35">
        <v>56</v>
      </c>
      <c r="H1931" s="32" t="s">
        <v>1763</v>
      </c>
      <c r="I1931" s="77">
        <v>6781000</v>
      </c>
      <c r="J1931" s="78" t="s">
        <v>1764</v>
      </c>
      <c r="K1931" s="41"/>
      <c r="L1931" s="42" t="s">
        <v>118</v>
      </c>
      <c r="M1931" s="79">
        <v>54</v>
      </c>
      <c r="N1931" s="80">
        <v>6696000</v>
      </c>
      <c r="O1931" s="81" t="s">
        <v>1765</v>
      </c>
      <c r="P1931" s="77">
        <v>6696000</v>
      </c>
      <c r="Q1931" s="79">
        <v>56</v>
      </c>
      <c r="R1931" s="77">
        <v>6781000</v>
      </c>
      <c r="S1931" s="41" t="s">
        <v>1764</v>
      </c>
      <c r="T1931" s="41" t="s">
        <v>1659</v>
      </c>
      <c r="U1931" s="41" t="s">
        <v>1766</v>
      </c>
      <c r="V1931" s="84"/>
      <c r="W1931" s="85">
        <v>1</v>
      </c>
      <c r="X1931" s="84" t="s">
        <v>644</v>
      </c>
      <c r="Y1931" s="84"/>
      <c r="Z1931" s="84" t="s">
        <v>3214</v>
      </c>
      <c r="AA1931" s="62">
        <v>43294</v>
      </c>
    </row>
    <row r="1932" spans="1:27" ht="31.5" x14ac:dyDescent="0.25">
      <c r="A1932" s="76">
        <v>1930</v>
      </c>
      <c r="B1932" s="35" t="s">
        <v>7118</v>
      </c>
      <c r="C1932" s="35" t="s">
        <v>7119</v>
      </c>
      <c r="D1932" s="38" t="s">
        <v>1799</v>
      </c>
      <c r="E1932" s="83" t="s">
        <v>703</v>
      </c>
      <c r="F1932" s="35" t="s">
        <v>649</v>
      </c>
      <c r="G1932" s="35">
        <v>56</v>
      </c>
      <c r="H1932" s="32" t="s">
        <v>1763</v>
      </c>
      <c r="I1932" s="77">
        <v>6781000</v>
      </c>
      <c r="J1932" s="78" t="s">
        <v>1764</v>
      </c>
      <c r="K1932" s="41"/>
      <c r="L1932" s="42" t="s">
        <v>118</v>
      </c>
      <c r="M1932" s="79">
        <v>54</v>
      </c>
      <c r="N1932" s="80">
        <v>6696000</v>
      </c>
      <c r="O1932" s="81" t="s">
        <v>1765</v>
      </c>
      <c r="P1932" s="77">
        <v>6696000</v>
      </c>
      <c r="Q1932" s="79">
        <v>56</v>
      </c>
      <c r="R1932" s="77">
        <v>6781000</v>
      </c>
      <c r="S1932" s="41" t="s">
        <v>1764</v>
      </c>
      <c r="T1932" s="41" t="s">
        <v>1659</v>
      </c>
      <c r="U1932" s="41" t="s">
        <v>1766</v>
      </c>
      <c r="V1932" s="84"/>
      <c r="W1932" s="85">
        <v>1</v>
      </c>
      <c r="X1932" s="84" t="s">
        <v>644</v>
      </c>
      <c r="Y1932" s="84"/>
      <c r="Z1932" s="84" t="s">
        <v>3214</v>
      </c>
      <c r="AA1932" s="62">
        <v>43294</v>
      </c>
    </row>
    <row r="1933" spans="1:27" ht="31.5" x14ac:dyDescent="0.25">
      <c r="A1933" s="76">
        <v>1931</v>
      </c>
      <c r="B1933" s="35" t="s">
        <v>7120</v>
      </c>
      <c r="C1933" s="35" t="s">
        <v>7121</v>
      </c>
      <c r="D1933" s="38" t="s">
        <v>1877</v>
      </c>
      <c r="E1933" s="83" t="s">
        <v>703</v>
      </c>
      <c r="F1933" s="35" t="s">
        <v>649</v>
      </c>
      <c r="G1933" s="35">
        <v>56</v>
      </c>
      <c r="H1933" s="32" t="s">
        <v>1763</v>
      </c>
      <c r="I1933" s="77">
        <v>6781000</v>
      </c>
      <c r="J1933" s="78" t="s">
        <v>1764</v>
      </c>
      <c r="K1933" s="41"/>
      <c r="L1933" s="42" t="s">
        <v>118</v>
      </c>
      <c r="M1933" s="79">
        <v>54</v>
      </c>
      <c r="N1933" s="80">
        <v>6696000</v>
      </c>
      <c r="O1933" s="81" t="s">
        <v>1765</v>
      </c>
      <c r="P1933" s="77">
        <v>6696000</v>
      </c>
      <c r="Q1933" s="79">
        <v>56</v>
      </c>
      <c r="R1933" s="77">
        <v>6781000</v>
      </c>
      <c r="S1933" s="41" t="s">
        <v>1764</v>
      </c>
      <c r="T1933" s="41" t="s">
        <v>1659</v>
      </c>
      <c r="U1933" s="41" t="s">
        <v>1766</v>
      </c>
      <c r="V1933" s="84"/>
      <c r="W1933" s="85">
        <v>1</v>
      </c>
      <c r="X1933" s="84" t="s">
        <v>644</v>
      </c>
      <c r="Y1933" s="84"/>
      <c r="Z1933" s="84" t="s">
        <v>3214</v>
      </c>
      <c r="AA1933" s="62">
        <v>43294</v>
      </c>
    </row>
    <row r="1934" spans="1:27" ht="31.5" x14ac:dyDescent="0.25">
      <c r="A1934" s="76">
        <v>1932</v>
      </c>
      <c r="B1934" s="35" t="s">
        <v>7122</v>
      </c>
      <c r="C1934" s="35" t="s">
        <v>7123</v>
      </c>
      <c r="D1934" s="38" t="s">
        <v>7124</v>
      </c>
      <c r="E1934" s="83" t="s">
        <v>703</v>
      </c>
      <c r="F1934" s="35" t="s">
        <v>649</v>
      </c>
      <c r="G1934" s="35">
        <v>57</v>
      </c>
      <c r="H1934" s="32" t="s">
        <v>1806</v>
      </c>
      <c r="I1934" s="77">
        <v>9031000</v>
      </c>
      <c r="J1934" s="78" t="s">
        <v>1807</v>
      </c>
      <c r="K1934" s="41"/>
      <c r="L1934" s="42" t="s">
        <v>118</v>
      </c>
      <c r="M1934" s="79">
        <v>55</v>
      </c>
      <c r="N1934" s="80">
        <v>8946000</v>
      </c>
      <c r="O1934" s="81" t="s">
        <v>1808</v>
      </c>
      <c r="P1934" s="77">
        <v>8946000</v>
      </c>
      <c r="Q1934" s="79">
        <v>57</v>
      </c>
      <c r="R1934" s="77">
        <v>9031000</v>
      </c>
      <c r="S1934" s="41" t="s">
        <v>1807</v>
      </c>
      <c r="T1934" s="41" t="s">
        <v>1659</v>
      </c>
      <c r="U1934" s="41" t="s">
        <v>1809</v>
      </c>
      <c r="V1934" s="84"/>
      <c r="W1934" s="85">
        <v>1</v>
      </c>
      <c r="X1934" s="84" t="s">
        <v>644</v>
      </c>
      <c r="Y1934" s="84"/>
      <c r="Z1934" s="84" t="s">
        <v>3214</v>
      </c>
      <c r="AA1934" s="62">
        <v>43294</v>
      </c>
    </row>
    <row r="1935" spans="1:27" ht="31.5" x14ac:dyDescent="0.25">
      <c r="A1935" s="76">
        <v>1933</v>
      </c>
      <c r="B1935" s="35" t="s">
        <v>7125</v>
      </c>
      <c r="C1935" s="35" t="s">
        <v>7126</v>
      </c>
      <c r="D1935" s="38" t="s">
        <v>1805</v>
      </c>
      <c r="E1935" s="83" t="s">
        <v>703</v>
      </c>
      <c r="F1935" s="35" t="s">
        <v>649</v>
      </c>
      <c r="G1935" s="35">
        <v>56</v>
      </c>
      <c r="H1935" s="32" t="s">
        <v>1763</v>
      </c>
      <c r="I1935" s="77">
        <v>6781000</v>
      </c>
      <c r="J1935" s="78" t="s">
        <v>1764</v>
      </c>
      <c r="K1935" s="41"/>
      <c r="L1935" s="42" t="s">
        <v>118</v>
      </c>
      <c r="M1935" s="79">
        <v>54</v>
      </c>
      <c r="N1935" s="80">
        <v>6696000</v>
      </c>
      <c r="O1935" s="81" t="s">
        <v>1765</v>
      </c>
      <c r="P1935" s="77">
        <v>6696000</v>
      </c>
      <c r="Q1935" s="79">
        <v>56</v>
      </c>
      <c r="R1935" s="77">
        <v>6781000</v>
      </c>
      <c r="S1935" s="41" t="s">
        <v>1764</v>
      </c>
      <c r="T1935" s="41" t="s">
        <v>1659</v>
      </c>
      <c r="U1935" s="41" t="s">
        <v>1766</v>
      </c>
      <c r="V1935" s="84"/>
      <c r="W1935" s="85">
        <v>1</v>
      </c>
      <c r="X1935" s="84" t="s">
        <v>644</v>
      </c>
      <c r="Y1935" s="84"/>
      <c r="Z1935" s="84" t="s">
        <v>3214</v>
      </c>
      <c r="AA1935" s="62">
        <v>43294</v>
      </c>
    </row>
    <row r="1936" spans="1:27" ht="31.5" x14ac:dyDescent="0.25">
      <c r="A1936" s="76">
        <v>1934</v>
      </c>
      <c r="B1936" s="35" t="s">
        <v>7127</v>
      </c>
      <c r="C1936" s="35" t="s">
        <v>7128</v>
      </c>
      <c r="D1936" s="38" t="s">
        <v>1812</v>
      </c>
      <c r="E1936" s="83" t="s">
        <v>703</v>
      </c>
      <c r="F1936" s="35" t="s">
        <v>649</v>
      </c>
      <c r="G1936" s="35">
        <v>57</v>
      </c>
      <c r="H1936" s="32" t="s">
        <v>1806</v>
      </c>
      <c r="I1936" s="77">
        <v>9031000</v>
      </c>
      <c r="J1936" s="78" t="s">
        <v>1807</v>
      </c>
      <c r="K1936" s="41"/>
      <c r="L1936" s="42" t="s">
        <v>118</v>
      </c>
      <c r="M1936" s="79">
        <v>55</v>
      </c>
      <c r="N1936" s="80">
        <v>8946000</v>
      </c>
      <c r="O1936" s="81" t="s">
        <v>1808</v>
      </c>
      <c r="P1936" s="77">
        <v>8946000</v>
      </c>
      <c r="Q1936" s="79">
        <v>57</v>
      </c>
      <c r="R1936" s="77">
        <v>9031000</v>
      </c>
      <c r="S1936" s="41" t="s">
        <v>1807</v>
      </c>
      <c r="T1936" s="41" t="s">
        <v>1659</v>
      </c>
      <c r="U1936" s="41" t="s">
        <v>1809</v>
      </c>
      <c r="V1936" s="84"/>
      <c r="W1936" s="85">
        <v>1</v>
      </c>
      <c r="X1936" s="84" t="s">
        <v>644</v>
      </c>
      <c r="Y1936" s="84"/>
      <c r="Z1936" s="84" t="s">
        <v>3214</v>
      </c>
      <c r="AA1936" s="62">
        <v>43294</v>
      </c>
    </row>
    <row r="1937" spans="1:27" ht="31.5" x14ac:dyDescent="0.25">
      <c r="A1937" s="76">
        <v>1935</v>
      </c>
      <c r="B1937" s="35" t="s">
        <v>7129</v>
      </c>
      <c r="C1937" s="35" t="s">
        <v>7130</v>
      </c>
      <c r="D1937" s="38" t="s">
        <v>7131</v>
      </c>
      <c r="E1937" s="83" t="s">
        <v>703</v>
      </c>
      <c r="F1937" s="35" t="s">
        <v>649</v>
      </c>
      <c r="G1937" s="35">
        <v>56</v>
      </c>
      <c r="H1937" s="32" t="s">
        <v>1763</v>
      </c>
      <c r="I1937" s="77">
        <v>6781000</v>
      </c>
      <c r="J1937" s="78" t="s">
        <v>1764</v>
      </c>
      <c r="K1937" s="41"/>
      <c r="L1937" s="42" t="s">
        <v>118</v>
      </c>
      <c r="M1937" s="79">
        <v>54</v>
      </c>
      <c r="N1937" s="80">
        <v>6696000</v>
      </c>
      <c r="O1937" s="81" t="s">
        <v>1765</v>
      </c>
      <c r="P1937" s="77">
        <v>6696000</v>
      </c>
      <c r="Q1937" s="79">
        <v>56</v>
      </c>
      <c r="R1937" s="77">
        <v>6781000</v>
      </c>
      <c r="S1937" s="41" t="s">
        <v>1764</v>
      </c>
      <c r="T1937" s="41" t="s">
        <v>1659</v>
      </c>
      <c r="U1937" s="41" t="s">
        <v>1766</v>
      </c>
      <c r="V1937" s="84"/>
      <c r="W1937" s="85">
        <v>1</v>
      </c>
      <c r="X1937" s="84" t="s">
        <v>644</v>
      </c>
      <c r="Y1937" s="84"/>
      <c r="Z1937" s="84" t="s">
        <v>688</v>
      </c>
      <c r="AA1937" s="62">
        <v>43294</v>
      </c>
    </row>
    <row r="1938" spans="1:27" ht="31.5" x14ac:dyDescent="0.25">
      <c r="A1938" s="76">
        <v>1936</v>
      </c>
      <c r="B1938" s="35" t="s">
        <v>7132</v>
      </c>
      <c r="C1938" s="35" t="s">
        <v>7133</v>
      </c>
      <c r="D1938" s="38" t="s">
        <v>7134</v>
      </c>
      <c r="E1938" s="83" t="s">
        <v>703</v>
      </c>
      <c r="F1938" s="35" t="s">
        <v>649</v>
      </c>
      <c r="G1938" s="35">
        <v>56</v>
      </c>
      <c r="H1938" s="32" t="s">
        <v>1763</v>
      </c>
      <c r="I1938" s="77">
        <v>6781000</v>
      </c>
      <c r="J1938" s="78" t="s">
        <v>1764</v>
      </c>
      <c r="K1938" s="41"/>
      <c r="L1938" s="42" t="s">
        <v>118</v>
      </c>
      <c r="M1938" s="79">
        <v>54</v>
      </c>
      <c r="N1938" s="80">
        <v>6696000</v>
      </c>
      <c r="O1938" s="81" t="s">
        <v>1765</v>
      </c>
      <c r="P1938" s="77">
        <v>6696000</v>
      </c>
      <c r="Q1938" s="79">
        <v>56</v>
      </c>
      <c r="R1938" s="77">
        <v>6781000</v>
      </c>
      <c r="S1938" s="41" t="s">
        <v>1764</v>
      </c>
      <c r="T1938" s="41" t="s">
        <v>1659</v>
      </c>
      <c r="U1938" s="41" t="s">
        <v>1766</v>
      </c>
      <c r="V1938" s="84"/>
      <c r="W1938" s="85">
        <v>1</v>
      </c>
      <c r="X1938" s="84" t="s">
        <v>644</v>
      </c>
      <c r="Y1938" s="84"/>
      <c r="Z1938" s="84" t="s">
        <v>3214</v>
      </c>
      <c r="AA1938" s="62">
        <v>43294</v>
      </c>
    </row>
    <row r="1939" spans="1:27" ht="31.5" x14ac:dyDescent="0.25">
      <c r="A1939" s="76">
        <v>1937</v>
      </c>
      <c r="B1939" s="35" t="s">
        <v>7135</v>
      </c>
      <c r="C1939" s="35" t="s">
        <v>7136</v>
      </c>
      <c r="D1939" s="38" t="s">
        <v>1861</v>
      </c>
      <c r="E1939" s="83" t="s">
        <v>703</v>
      </c>
      <c r="F1939" s="35" t="s">
        <v>649</v>
      </c>
      <c r="G1939" s="35">
        <v>56</v>
      </c>
      <c r="H1939" s="32" t="s">
        <v>1763</v>
      </c>
      <c r="I1939" s="77">
        <v>6781000</v>
      </c>
      <c r="J1939" s="78" t="s">
        <v>1764</v>
      </c>
      <c r="K1939" s="41"/>
      <c r="L1939" s="42" t="s">
        <v>118</v>
      </c>
      <c r="M1939" s="79">
        <v>54</v>
      </c>
      <c r="N1939" s="80">
        <v>6696000</v>
      </c>
      <c r="O1939" s="81" t="s">
        <v>1765</v>
      </c>
      <c r="P1939" s="77">
        <v>6696000</v>
      </c>
      <c r="Q1939" s="79">
        <v>56</v>
      </c>
      <c r="R1939" s="77">
        <v>6781000</v>
      </c>
      <c r="S1939" s="41" t="s">
        <v>1764</v>
      </c>
      <c r="T1939" s="41" t="s">
        <v>1659</v>
      </c>
      <c r="U1939" s="41" t="s">
        <v>1766</v>
      </c>
      <c r="V1939" s="84"/>
      <c r="W1939" s="85">
        <v>1</v>
      </c>
      <c r="X1939" s="84" t="s">
        <v>644</v>
      </c>
      <c r="Y1939" s="84"/>
      <c r="Z1939" s="84" t="s">
        <v>3214</v>
      </c>
      <c r="AA1939" s="62">
        <v>43294</v>
      </c>
    </row>
    <row r="1940" spans="1:27" ht="31.5" x14ac:dyDescent="0.25">
      <c r="A1940" s="76">
        <v>1938</v>
      </c>
      <c r="B1940" s="35" t="s">
        <v>7137</v>
      </c>
      <c r="C1940" s="35" t="s">
        <v>7138</v>
      </c>
      <c r="D1940" s="38" t="s">
        <v>1815</v>
      </c>
      <c r="E1940" s="83" t="s">
        <v>703</v>
      </c>
      <c r="F1940" s="35" t="s">
        <v>649</v>
      </c>
      <c r="G1940" s="35">
        <v>56</v>
      </c>
      <c r="H1940" s="32" t="s">
        <v>1763</v>
      </c>
      <c r="I1940" s="77">
        <v>6781000</v>
      </c>
      <c r="J1940" s="78" t="s">
        <v>1764</v>
      </c>
      <c r="K1940" s="41"/>
      <c r="L1940" s="42" t="s">
        <v>118</v>
      </c>
      <c r="M1940" s="79">
        <v>54</v>
      </c>
      <c r="N1940" s="80">
        <v>6696000</v>
      </c>
      <c r="O1940" s="81" t="s">
        <v>1765</v>
      </c>
      <c r="P1940" s="77">
        <v>6696000</v>
      </c>
      <c r="Q1940" s="79">
        <v>56</v>
      </c>
      <c r="R1940" s="77">
        <v>6781000</v>
      </c>
      <c r="S1940" s="41" t="s">
        <v>1764</v>
      </c>
      <c r="T1940" s="41" t="s">
        <v>1659</v>
      </c>
      <c r="U1940" s="41" t="s">
        <v>1766</v>
      </c>
      <c r="V1940" s="84"/>
      <c r="W1940" s="85">
        <v>1</v>
      </c>
      <c r="X1940" s="84" t="s">
        <v>644</v>
      </c>
      <c r="Y1940" s="84"/>
      <c r="Z1940" s="84" t="s">
        <v>3214</v>
      </c>
      <c r="AA1940" s="62">
        <v>43294</v>
      </c>
    </row>
    <row r="1941" spans="1:27" ht="31.5" x14ac:dyDescent="0.25">
      <c r="A1941" s="76">
        <v>1939</v>
      </c>
      <c r="B1941" s="35" t="s">
        <v>7139</v>
      </c>
      <c r="C1941" s="35" t="s">
        <v>7140</v>
      </c>
      <c r="D1941" s="38" t="s">
        <v>1858</v>
      </c>
      <c r="E1941" s="83" t="s">
        <v>703</v>
      </c>
      <c r="F1941" s="35" t="s">
        <v>639</v>
      </c>
      <c r="G1941" s="35">
        <v>400</v>
      </c>
      <c r="H1941" s="32" t="s">
        <v>1154</v>
      </c>
      <c r="I1941" s="77">
        <v>1595000</v>
      </c>
      <c r="J1941" s="78" t="s">
        <v>1155</v>
      </c>
      <c r="K1941" s="41"/>
      <c r="L1941" s="42" t="s">
        <v>118</v>
      </c>
      <c r="M1941" s="79">
        <v>391</v>
      </c>
      <c r="N1941" s="80">
        <v>1524000</v>
      </c>
      <c r="O1941" s="81" t="s">
        <v>1155</v>
      </c>
      <c r="P1941" s="77">
        <v>1524000</v>
      </c>
      <c r="Q1941" s="79">
        <v>407</v>
      </c>
      <c r="R1941" s="77">
        <v>1595000</v>
      </c>
      <c r="S1941" s="41" t="s">
        <v>1155</v>
      </c>
      <c r="T1941" s="41" t="s">
        <v>803</v>
      </c>
      <c r="U1941" s="41" t="s">
        <v>1156</v>
      </c>
      <c r="V1941" s="84"/>
      <c r="W1941" s="85"/>
      <c r="X1941" s="84" t="s">
        <v>644</v>
      </c>
      <c r="Y1941" s="84"/>
      <c r="Z1941" s="84" t="s">
        <v>3214</v>
      </c>
      <c r="AA1941" s="62">
        <v>43294</v>
      </c>
    </row>
    <row r="1942" spans="1:27" ht="31.5" x14ac:dyDescent="0.25">
      <c r="A1942" s="76">
        <v>1940</v>
      </c>
      <c r="B1942" s="35" t="s">
        <v>7141</v>
      </c>
      <c r="C1942" s="35" t="s">
        <v>7142</v>
      </c>
      <c r="D1942" s="38" t="s">
        <v>7143</v>
      </c>
      <c r="E1942" s="83" t="s">
        <v>703</v>
      </c>
      <c r="F1942" s="35" t="s">
        <v>649</v>
      </c>
      <c r="G1942" s="35">
        <v>56</v>
      </c>
      <c r="H1942" s="32" t="s">
        <v>1763</v>
      </c>
      <c r="I1942" s="77">
        <v>6781000</v>
      </c>
      <c r="J1942" s="78" t="s">
        <v>1764</v>
      </c>
      <c r="K1942" s="41"/>
      <c r="L1942" s="42" t="s">
        <v>118</v>
      </c>
      <c r="M1942" s="79">
        <v>54</v>
      </c>
      <c r="N1942" s="80">
        <v>6696000</v>
      </c>
      <c r="O1942" s="81" t="s">
        <v>1765</v>
      </c>
      <c r="P1942" s="77">
        <v>6696000</v>
      </c>
      <c r="Q1942" s="79">
        <v>56</v>
      </c>
      <c r="R1942" s="77">
        <v>6781000</v>
      </c>
      <c r="S1942" s="41" t="s">
        <v>1764</v>
      </c>
      <c r="T1942" s="41" t="s">
        <v>1659</v>
      </c>
      <c r="U1942" s="41" t="s">
        <v>1766</v>
      </c>
      <c r="V1942" s="84"/>
      <c r="W1942" s="85">
        <v>1</v>
      </c>
      <c r="X1942" s="84" t="s">
        <v>644</v>
      </c>
      <c r="Y1942" s="84"/>
      <c r="Z1942" s="84" t="s">
        <v>688</v>
      </c>
      <c r="AA1942" s="62">
        <v>43294</v>
      </c>
    </row>
    <row r="1943" spans="1:27" ht="15.75" x14ac:dyDescent="0.25">
      <c r="A1943" s="76">
        <v>1941</v>
      </c>
      <c r="B1943" s="35" t="s">
        <v>7144</v>
      </c>
      <c r="C1943" s="35" t="s">
        <v>7145</v>
      </c>
      <c r="D1943" s="38" t="s">
        <v>1827</v>
      </c>
      <c r="E1943" s="83" t="s">
        <v>703</v>
      </c>
      <c r="F1943" s="35" t="s">
        <v>649</v>
      </c>
      <c r="G1943" s="35">
        <v>111</v>
      </c>
      <c r="H1943" s="32" t="s">
        <v>1827</v>
      </c>
      <c r="I1943" s="77">
        <v>2010000</v>
      </c>
      <c r="J1943" s="78" t="s">
        <v>1828</v>
      </c>
      <c r="K1943" s="41"/>
      <c r="L1943" s="42" t="s">
        <v>118</v>
      </c>
      <c r="M1943" s="79">
        <v>107</v>
      </c>
      <c r="N1943" s="80">
        <v>1973000</v>
      </c>
      <c r="O1943" s="81" t="s">
        <v>1828</v>
      </c>
      <c r="P1943" s="77">
        <v>1973000</v>
      </c>
      <c r="Q1943" s="79">
        <v>110</v>
      </c>
      <c r="R1943" s="77">
        <v>2010000</v>
      </c>
      <c r="S1943" s="41" t="s">
        <v>1828</v>
      </c>
      <c r="T1943" s="41" t="s">
        <v>642</v>
      </c>
      <c r="U1943" s="41" t="s">
        <v>1829</v>
      </c>
      <c r="V1943" s="84"/>
      <c r="W1943" s="85"/>
      <c r="X1943" s="84" t="s">
        <v>644</v>
      </c>
      <c r="Y1943" s="84"/>
      <c r="Z1943" s="84" t="s">
        <v>3214</v>
      </c>
      <c r="AA1943" s="62">
        <v>43294</v>
      </c>
    </row>
    <row r="1944" spans="1:27" ht="31.5" x14ac:dyDescent="0.25">
      <c r="A1944" s="76">
        <v>1942</v>
      </c>
      <c r="B1944" s="35" t="s">
        <v>7146</v>
      </c>
      <c r="C1944" s="35" t="s">
        <v>7147</v>
      </c>
      <c r="D1944" s="38" t="s">
        <v>7148</v>
      </c>
      <c r="E1944" s="83" t="s">
        <v>703</v>
      </c>
      <c r="F1944" s="35" t="s">
        <v>649</v>
      </c>
      <c r="G1944" s="35">
        <v>60</v>
      </c>
      <c r="H1944" s="32" t="s">
        <v>7149</v>
      </c>
      <c r="I1944" s="77">
        <v>9081000</v>
      </c>
      <c r="J1944" s="78" t="s">
        <v>7150</v>
      </c>
      <c r="K1944" s="41"/>
      <c r="L1944" s="42" t="s">
        <v>118</v>
      </c>
      <c r="M1944" s="79">
        <v>58</v>
      </c>
      <c r="N1944" s="80">
        <v>8996000</v>
      </c>
      <c r="O1944" s="81" t="s">
        <v>7150</v>
      </c>
      <c r="P1944" s="77">
        <v>8996000</v>
      </c>
      <c r="Q1944" s="79">
        <v>60</v>
      </c>
      <c r="R1944" s="77">
        <v>9081000</v>
      </c>
      <c r="S1944" s="41" t="s">
        <v>7150</v>
      </c>
      <c r="T1944" s="41" t="s">
        <v>1659</v>
      </c>
      <c r="U1944" s="41" t="s">
        <v>7151</v>
      </c>
      <c r="V1944" s="84"/>
      <c r="W1944" s="85"/>
      <c r="X1944" s="84" t="s">
        <v>644</v>
      </c>
      <c r="Y1944" s="84"/>
      <c r="Z1944" s="84" t="s">
        <v>3214</v>
      </c>
      <c r="AA1944" s="62">
        <v>43294</v>
      </c>
    </row>
    <row r="1945" spans="1:27" ht="31.5" x14ac:dyDescent="0.25">
      <c r="A1945" s="76">
        <v>1943</v>
      </c>
      <c r="B1945" s="35" t="s">
        <v>7152</v>
      </c>
      <c r="C1945" s="35" t="s">
        <v>7153</v>
      </c>
      <c r="D1945" s="38" t="s">
        <v>7154</v>
      </c>
      <c r="E1945" s="83" t="s">
        <v>703</v>
      </c>
      <c r="F1945" s="35" t="s">
        <v>649</v>
      </c>
      <c r="G1945" s="35">
        <v>60</v>
      </c>
      <c r="H1945" s="32" t="s">
        <v>7149</v>
      </c>
      <c r="I1945" s="77">
        <v>9081000</v>
      </c>
      <c r="J1945" s="78" t="s">
        <v>7150</v>
      </c>
      <c r="K1945" s="41"/>
      <c r="L1945" s="42" t="s">
        <v>118</v>
      </c>
      <c r="M1945" s="79">
        <v>58</v>
      </c>
      <c r="N1945" s="80">
        <v>8996000</v>
      </c>
      <c r="O1945" s="81" t="s">
        <v>7150</v>
      </c>
      <c r="P1945" s="77">
        <v>8996000</v>
      </c>
      <c r="Q1945" s="79">
        <v>60</v>
      </c>
      <c r="R1945" s="77">
        <v>9081000</v>
      </c>
      <c r="S1945" s="41" t="s">
        <v>7150</v>
      </c>
      <c r="T1945" s="41" t="s">
        <v>1659</v>
      </c>
      <c r="U1945" s="41" t="s">
        <v>7151</v>
      </c>
      <c r="V1945" s="84"/>
      <c r="W1945" s="85"/>
      <c r="X1945" s="84" t="s">
        <v>644</v>
      </c>
      <c r="Y1945" s="84"/>
      <c r="Z1945" s="84" t="s">
        <v>3214</v>
      </c>
      <c r="AA1945" s="62">
        <v>43294</v>
      </c>
    </row>
    <row r="1946" spans="1:27" ht="31.5" x14ac:dyDescent="0.25">
      <c r="A1946" s="76">
        <v>1944</v>
      </c>
      <c r="B1946" s="35" t="s">
        <v>7155</v>
      </c>
      <c r="C1946" s="35" t="s">
        <v>7156</v>
      </c>
      <c r="D1946" s="38" t="s">
        <v>7157</v>
      </c>
      <c r="E1946" s="83" t="s">
        <v>703</v>
      </c>
      <c r="F1946" s="35" t="s">
        <v>649</v>
      </c>
      <c r="G1946" s="35">
        <v>59</v>
      </c>
      <c r="H1946" s="32" t="s">
        <v>7158</v>
      </c>
      <c r="I1946" s="77">
        <v>9631000</v>
      </c>
      <c r="J1946" s="78" t="s">
        <v>7159</v>
      </c>
      <c r="K1946" s="41"/>
      <c r="L1946" s="42" t="s">
        <v>118</v>
      </c>
      <c r="M1946" s="79">
        <v>57</v>
      </c>
      <c r="N1946" s="80">
        <v>9546000</v>
      </c>
      <c r="O1946" s="81" t="s">
        <v>7159</v>
      </c>
      <c r="P1946" s="77">
        <v>9546000</v>
      </c>
      <c r="Q1946" s="79">
        <v>59</v>
      </c>
      <c r="R1946" s="77">
        <v>9631000</v>
      </c>
      <c r="S1946" s="41" t="s">
        <v>7160</v>
      </c>
      <c r="T1946" s="41" t="s">
        <v>1659</v>
      </c>
      <c r="U1946" s="41" t="s">
        <v>7161</v>
      </c>
      <c r="V1946" s="84"/>
      <c r="W1946" s="85"/>
      <c r="X1946" s="84" t="s">
        <v>644</v>
      </c>
      <c r="Y1946" s="84"/>
      <c r="Z1946" s="84" t="s">
        <v>3214</v>
      </c>
      <c r="AA1946" s="62">
        <v>43294</v>
      </c>
    </row>
    <row r="1947" spans="1:27" ht="31.5" x14ac:dyDescent="0.25">
      <c r="A1947" s="76">
        <v>1945</v>
      </c>
      <c r="B1947" s="35" t="s">
        <v>7162</v>
      </c>
      <c r="C1947" s="35" t="s">
        <v>7163</v>
      </c>
      <c r="D1947" s="38" t="s">
        <v>7164</v>
      </c>
      <c r="E1947" s="83" t="s">
        <v>638</v>
      </c>
      <c r="F1947" s="35" t="s">
        <v>781</v>
      </c>
      <c r="G1947" s="35">
        <v>113</v>
      </c>
      <c r="H1947" s="32" t="s">
        <v>669</v>
      </c>
      <c r="I1947" s="77">
        <v>192000</v>
      </c>
      <c r="J1947" s="78" t="s">
        <v>670</v>
      </c>
      <c r="K1947" s="41"/>
      <c r="L1947" s="42" t="s">
        <v>118</v>
      </c>
      <c r="M1947" s="79">
        <v>109</v>
      </c>
      <c r="N1947" s="80">
        <v>183000</v>
      </c>
      <c r="O1947" s="81" t="s">
        <v>670</v>
      </c>
      <c r="P1947" s="77">
        <v>183000</v>
      </c>
      <c r="Q1947" s="79">
        <v>112</v>
      </c>
      <c r="R1947" s="77">
        <v>192000</v>
      </c>
      <c r="S1947" s="41" t="s">
        <v>671</v>
      </c>
      <c r="T1947" s="41" t="s">
        <v>642</v>
      </c>
      <c r="U1947" s="41" t="s">
        <v>672</v>
      </c>
      <c r="V1947" s="84"/>
      <c r="W1947" s="85"/>
      <c r="X1947" s="84" t="s">
        <v>644</v>
      </c>
      <c r="Y1947" s="84"/>
      <c r="Z1947" s="84" t="s">
        <v>3214</v>
      </c>
      <c r="AA1947" s="62">
        <v>43294</v>
      </c>
    </row>
    <row r="1948" spans="1:27" ht="31.5" x14ac:dyDescent="0.25">
      <c r="A1948" s="76">
        <v>1946</v>
      </c>
      <c r="B1948" s="35" t="s">
        <v>7165</v>
      </c>
      <c r="C1948" s="35" t="s">
        <v>7166</v>
      </c>
      <c r="D1948" s="38" t="s">
        <v>7167</v>
      </c>
      <c r="E1948" s="83" t="s">
        <v>638</v>
      </c>
      <c r="F1948" s="35" t="s">
        <v>1385</v>
      </c>
      <c r="G1948" s="35">
        <v>99</v>
      </c>
      <c r="H1948" s="32" t="s">
        <v>1041</v>
      </c>
      <c r="I1948" s="77">
        <v>1193000</v>
      </c>
      <c r="J1948" s="78"/>
      <c r="K1948" s="41"/>
      <c r="L1948" s="42" t="s">
        <v>118</v>
      </c>
      <c r="M1948" s="79">
        <v>96</v>
      </c>
      <c r="N1948" s="80">
        <v>1179000</v>
      </c>
      <c r="O1948" s="81"/>
      <c r="P1948" s="77">
        <v>1179000</v>
      </c>
      <c r="Q1948" s="79">
        <v>98</v>
      </c>
      <c r="R1948" s="77">
        <v>1193000</v>
      </c>
      <c r="S1948" s="41"/>
      <c r="T1948" s="41" t="s">
        <v>642</v>
      </c>
      <c r="U1948" s="41" t="s">
        <v>1042</v>
      </c>
      <c r="V1948" s="84"/>
      <c r="W1948" s="85"/>
      <c r="X1948" s="84" t="s">
        <v>644</v>
      </c>
      <c r="Y1948" s="84"/>
      <c r="Z1948" s="84" t="s">
        <v>3214</v>
      </c>
      <c r="AA1948" s="62">
        <v>43294</v>
      </c>
    </row>
    <row r="1949" spans="1:27" ht="31.5" x14ac:dyDescent="0.25">
      <c r="A1949" s="76">
        <v>1947</v>
      </c>
      <c r="B1949" s="35" t="s">
        <v>7168</v>
      </c>
      <c r="C1949" s="35" t="s">
        <v>7169</v>
      </c>
      <c r="D1949" s="38" t="s">
        <v>7170</v>
      </c>
      <c r="E1949" s="83" t="s">
        <v>638</v>
      </c>
      <c r="F1949" s="35" t="s">
        <v>1385</v>
      </c>
      <c r="G1949" s="35">
        <v>98</v>
      </c>
      <c r="H1949" s="32" t="s">
        <v>1038</v>
      </c>
      <c r="I1949" s="77">
        <v>672000</v>
      </c>
      <c r="J1949" s="78"/>
      <c r="K1949" s="41"/>
      <c r="L1949" s="42" t="s">
        <v>118</v>
      </c>
      <c r="M1949" s="79">
        <v>95</v>
      </c>
      <c r="N1949" s="80">
        <v>658000</v>
      </c>
      <c r="O1949" s="81"/>
      <c r="P1949" s="77">
        <v>658000</v>
      </c>
      <c r="Q1949" s="79">
        <v>97</v>
      </c>
      <c r="R1949" s="77">
        <v>672000</v>
      </c>
      <c r="S1949" s="41"/>
      <c r="T1949" s="41" t="s">
        <v>642</v>
      </c>
      <c r="U1949" s="41" t="s">
        <v>1039</v>
      </c>
      <c r="V1949" s="84"/>
      <c r="W1949" s="85"/>
      <c r="X1949" s="84" t="s">
        <v>644</v>
      </c>
      <c r="Y1949" s="84"/>
      <c r="Z1949" s="84" t="s">
        <v>3214</v>
      </c>
      <c r="AA1949" s="62">
        <v>43294</v>
      </c>
    </row>
    <row r="1950" spans="1:27" ht="31.5" x14ac:dyDescent="0.25">
      <c r="A1950" s="76">
        <v>1948</v>
      </c>
      <c r="B1950" s="35" t="s">
        <v>7171</v>
      </c>
      <c r="C1950" s="35" t="s">
        <v>7172</v>
      </c>
      <c r="D1950" s="38" t="s">
        <v>7173</v>
      </c>
      <c r="E1950" s="83" t="s">
        <v>638</v>
      </c>
      <c r="F1950" s="35" t="s">
        <v>1385</v>
      </c>
      <c r="G1950" s="35">
        <v>99</v>
      </c>
      <c r="H1950" s="32" t="s">
        <v>1041</v>
      </c>
      <c r="I1950" s="77">
        <v>1193000</v>
      </c>
      <c r="J1950" s="78"/>
      <c r="K1950" s="41"/>
      <c r="L1950" s="42" t="s">
        <v>118</v>
      </c>
      <c r="M1950" s="79">
        <v>96</v>
      </c>
      <c r="N1950" s="80">
        <v>1179000</v>
      </c>
      <c r="O1950" s="81"/>
      <c r="P1950" s="77">
        <v>1179000</v>
      </c>
      <c r="Q1950" s="79">
        <v>98</v>
      </c>
      <c r="R1950" s="77">
        <v>1193000</v>
      </c>
      <c r="S1950" s="41"/>
      <c r="T1950" s="41" t="s">
        <v>642</v>
      </c>
      <c r="U1950" s="41" t="s">
        <v>1042</v>
      </c>
      <c r="V1950" s="84"/>
      <c r="W1950" s="85"/>
      <c r="X1950" s="84" t="s">
        <v>644</v>
      </c>
      <c r="Y1950" s="84"/>
      <c r="Z1950" s="84" t="s">
        <v>3214</v>
      </c>
      <c r="AA1950" s="62">
        <v>43294</v>
      </c>
    </row>
    <row r="1951" spans="1:27" ht="31.5" x14ac:dyDescent="0.25">
      <c r="A1951" s="76">
        <v>1949</v>
      </c>
      <c r="B1951" s="35" t="s">
        <v>7174</v>
      </c>
      <c r="C1951" s="35" t="s">
        <v>7175</v>
      </c>
      <c r="D1951" s="38" t="s">
        <v>7176</v>
      </c>
      <c r="E1951" s="83" t="s">
        <v>679</v>
      </c>
      <c r="F1951" s="35" t="s">
        <v>781</v>
      </c>
      <c r="G1951" s="35">
        <v>98</v>
      </c>
      <c r="H1951" s="32" t="s">
        <v>1038</v>
      </c>
      <c r="I1951" s="77">
        <v>672000</v>
      </c>
      <c r="J1951" s="78"/>
      <c r="K1951" s="41"/>
      <c r="L1951" s="42" t="s">
        <v>118</v>
      </c>
      <c r="M1951" s="79">
        <v>95</v>
      </c>
      <c r="N1951" s="80">
        <v>658000</v>
      </c>
      <c r="O1951" s="81"/>
      <c r="P1951" s="77">
        <v>658000</v>
      </c>
      <c r="Q1951" s="79">
        <v>97</v>
      </c>
      <c r="R1951" s="77">
        <v>672000</v>
      </c>
      <c r="S1951" s="41"/>
      <c r="T1951" s="41" t="s">
        <v>642</v>
      </c>
      <c r="U1951" s="41" t="s">
        <v>1039</v>
      </c>
      <c r="V1951" s="84"/>
      <c r="W1951" s="85"/>
      <c r="X1951" s="84" t="s">
        <v>644</v>
      </c>
      <c r="Y1951" s="84"/>
      <c r="Z1951" s="84" t="s">
        <v>3214</v>
      </c>
      <c r="AA1951" s="62">
        <v>43294</v>
      </c>
    </row>
    <row r="1952" spans="1:27" ht="31.5" x14ac:dyDescent="0.25">
      <c r="A1952" s="76">
        <v>1950</v>
      </c>
      <c r="B1952" s="35" t="s">
        <v>7177</v>
      </c>
      <c r="C1952" s="35" t="s">
        <v>7178</v>
      </c>
      <c r="D1952" s="38" t="s">
        <v>7179</v>
      </c>
      <c r="E1952" s="83" t="s">
        <v>679</v>
      </c>
      <c r="F1952" s="35" t="s">
        <v>639</v>
      </c>
      <c r="G1952" s="35">
        <v>169</v>
      </c>
      <c r="H1952" s="32" t="s">
        <v>1735</v>
      </c>
      <c r="I1952" s="77">
        <v>176000</v>
      </c>
      <c r="J1952" s="78"/>
      <c r="K1952" s="41"/>
      <c r="L1952" s="42" t="s">
        <v>118</v>
      </c>
      <c r="M1952" s="79">
        <v>164</v>
      </c>
      <c r="N1952" s="80">
        <v>172000</v>
      </c>
      <c r="O1952" s="81"/>
      <c r="P1952" s="77">
        <v>172000</v>
      </c>
      <c r="Q1952" s="79">
        <v>167</v>
      </c>
      <c r="R1952" s="77">
        <v>176000</v>
      </c>
      <c r="S1952" s="41"/>
      <c r="T1952" s="41" t="s">
        <v>642</v>
      </c>
      <c r="U1952" s="41" t="s">
        <v>1736</v>
      </c>
      <c r="V1952" s="84"/>
      <c r="W1952" s="85"/>
      <c r="X1952" s="84" t="s">
        <v>644</v>
      </c>
      <c r="Y1952" s="84"/>
      <c r="Z1952" s="84" t="s">
        <v>3214</v>
      </c>
      <c r="AA1952" s="62">
        <v>43294</v>
      </c>
    </row>
    <row r="1953" spans="1:27" ht="31.5" x14ac:dyDescent="0.25">
      <c r="A1953" s="76">
        <v>1951</v>
      </c>
      <c r="B1953" s="35" t="s">
        <v>7180</v>
      </c>
      <c r="C1953" s="35" t="s">
        <v>7181</v>
      </c>
      <c r="D1953" s="38" t="s">
        <v>7182</v>
      </c>
      <c r="E1953" s="83" t="s">
        <v>679</v>
      </c>
      <c r="F1953" s="35" t="s">
        <v>781</v>
      </c>
      <c r="G1953" s="35">
        <v>81</v>
      </c>
      <c r="H1953" s="32" t="s">
        <v>1234</v>
      </c>
      <c r="I1953" s="77">
        <v>174000</v>
      </c>
      <c r="J1953" s="78"/>
      <c r="K1953" s="41"/>
      <c r="L1953" s="42" t="s">
        <v>118</v>
      </c>
      <c r="M1953" s="79">
        <v>78</v>
      </c>
      <c r="N1953" s="80">
        <v>169000</v>
      </c>
      <c r="O1953" s="81"/>
      <c r="P1953" s="77">
        <v>169000</v>
      </c>
      <c r="Q1953" s="79">
        <v>81</v>
      </c>
      <c r="R1953" s="77">
        <v>174000</v>
      </c>
      <c r="S1953" s="41"/>
      <c r="T1953" s="41" t="s">
        <v>642</v>
      </c>
      <c r="U1953" s="41" t="s">
        <v>1235</v>
      </c>
      <c r="V1953" s="84"/>
      <c r="W1953" s="85"/>
      <c r="X1953" s="84" t="s">
        <v>644</v>
      </c>
      <c r="Y1953" s="84"/>
      <c r="Z1953" s="84" t="s">
        <v>3214</v>
      </c>
      <c r="AA1953" s="62">
        <v>43294</v>
      </c>
    </row>
    <row r="1954" spans="1:27" ht="31.5" x14ac:dyDescent="0.25">
      <c r="A1954" s="76">
        <v>1952</v>
      </c>
      <c r="B1954" s="35" t="s">
        <v>7183</v>
      </c>
      <c r="C1954" s="35" t="s">
        <v>7184</v>
      </c>
      <c r="D1954" s="38" t="s">
        <v>1614</v>
      </c>
      <c r="E1954" s="83" t="s">
        <v>679</v>
      </c>
      <c r="F1954" s="35" t="s">
        <v>781</v>
      </c>
      <c r="G1954" s="35">
        <v>81</v>
      </c>
      <c r="H1954" s="32" t="s">
        <v>1234</v>
      </c>
      <c r="I1954" s="77">
        <v>174000</v>
      </c>
      <c r="J1954" s="78"/>
      <c r="K1954" s="41"/>
      <c r="L1954" s="42" t="s">
        <v>118</v>
      </c>
      <c r="M1954" s="79">
        <v>78</v>
      </c>
      <c r="N1954" s="80">
        <v>169000</v>
      </c>
      <c r="O1954" s="81"/>
      <c r="P1954" s="77">
        <v>169000</v>
      </c>
      <c r="Q1954" s="79">
        <v>81</v>
      </c>
      <c r="R1954" s="77">
        <v>174000</v>
      </c>
      <c r="S1954" s="41"/>
      <c r="T1954" s="41" t="s">
        <v>642</v>
      </c>
      <c r="U1954" s="41" t="s">
        <v>1235</v>
      </c>
      <c r="V1954" s="84"/>
      <c r="W1954" s="85"/>
      <c r="X1954" s="84" t="s">
        <v>644</v>
      </c>
      <c r="Y1954" s="84"/>
      <c r="Z1954" s="84" t="s">
        <v>3214</v>
      </c>
      <c r="AA1954" s="62">
        <v>43294</v>
      </c>
    </row>
    <row r="1955" spans="1:27" ht="31.5" x14ac:dyDescent="0.25">
      <c r="A1955" s="76">
        <v>1953</v>
      </c>
      <c r="B1955" s="35" t="s">
        <v>7185</v>
      </c>
      <c r="C1955" s="35" t="s">
        <v>7186</v>
      </c>
      <c r="D1955" s="38" t="s">
        <v>7187</v>
      </c>
      <c r="E1955" s="83" t="s">
        <v>703</v>
      </c>
      <c r="F1955" s="35" t="s">
        <v>649</v>
      </c>
      <c r="G1955" s="35">
        <v>509</v>
      </c>
      <c r="H1955" s="32" t="s">
        <v>2243</v>
      </c>
      <c r="I1955" s="77">
        <v>1856000</v>
      </c>
      <c r="J1955" s="78" t="s">
        <v>2244</v>
      </c>
      <c r="K1955" s="41"/>
      <c r="L1955" s="42" t="s">
        <v>118</v>
      </c>
      <c r="M1955" s="79">
        <v>499</v>
      </c>
      <c r="N1955" s="80">
        <v>1789000</v>
      </c>
      <c r="O1955" s="81" t="s">
        <v>2244</v>
      </c>
      <c r="P1955" s="77">
        <v>1789000</v>
      </c>
      <c r="Q1955" s="79">
        <v>515</v>
      </c>
      <c r="R1955" s="77">
        <v>1856000</v>
      </c>
      <c r="S1955" s="41" t="s">
        <v>2244</v>
      </c>
      <c r="T1955" s="41" t="s">
        <v>803</v>
      </c>
      <c r="U1955" s="41" t="s">
        <v>2245</v>
      </c>
      <c r="V1955" s="84"/>
      <c r="W1955" s="85"/>
      <c r="X1955" s="84" t="s">
        <v>644</v>
      </c>
      <c r="Y1955" s="84"/>
      <c r="Z1955" s="84" t="s">
        <v>3214</v>
      </c>
      <c r="AA1955" s="62">
        <v>43294</v>
      </c>
    </row>
    <row r="1956" spans="1:27" ht="31.5" x14ac:dyDescent="0.25">
      <c r="A1956" s="76">
        <v>1954</v>
      </c>
      <c r="B1956" s="35" t="s">
        <v>7188</v>
      </c>
      <c r="C1956" s="35" t="s">
        <v>7189</v>
      </c>
      <c r="D1956" s="38" t="s">
        <v>7190</v>
      </c>
      <c r="E1956" s="83" t="s">
        <v>638</v>
      </c>
      <c r="F1956" s="35" t="s">
        <v>639</v>
      </c>
      <c r="G1956" s="35">
        <v>170</v>
      </c>
      <c r="H1956" s="32" t="s">
        <v>1046</v>
      </c>
      <c r="I1956" s="77">
        <v>590000</v>
      </c>
      <c r="J1956" s="78" t="s">
        <v>1047</v>
      </c>
      <c r="K1956" s="41"/>
      <c r="L1956" s="42" t="s">
        <v>118</v>
      </c>
      <c r="M1956" s="79">
        <v>165</v>
      </c>
      <c r="N1956" s="80">
        <v>573000</v>
      </c>
      <c r="O1956" s="81" t="s">
        <v>1047</v>
      </c>
      <c r="P1956" s="77">
        <v>2058000</v>
      </c>
      <c r="Q1956" s="79">
        <v>168</v>
      </c>
      <c r="R1956" s="77">
        <v>590000</v>
      </c>
      <c r="S1956" s="41" t="s">
        <v>1047</v>
      </c>
      <c r="T1956" s="41" t="s">
        <v>642</v>
      </c>
      <c r="U1956" s="41" t="s">
        <v>1048</v>
      </c>
      <c r="V1956" s="84"/>
      <c r="W1956" s="85"/>
      <c r="X1956" s="84" t="s">
        <v>644</v>
      </c>
      <c r="Y1956" s="84"/>
      <c r="Z1956" s="84" t="s">
        <v>3214</v>
      </c>
      <c r="AA1956" s="62">
        <v>43294</v>
      </c>
    </row>
    <row r="1957" spans="1:27" ht="15.75" x14ac:dyDescent="0.25">
      <c r="A1957" s="76">
        <v>1955</v>
      </c>
      <c r="B1957" s="35" t="s">
        <v>7191</v>
      </c>
      <c r="C1957" s="35" t="s">
        <v>7192</v>
      </c>
      <c r="D1957" s="38" t="s">
        <v>7193</v>
      </c>
      <c r="E1957" s="83" t="s">
        <v>638</v>
      </c>
      <c r="F1957" s="35" t="s">
        <v>639</v>
      </c>
      <c r="G1957" s="35">
        <v>162</v>
      </c>
      <c r="H1957" s="32" t="s">
        <v>2293</v>
      </c>
      <c r="I1957" s="77">
        <v>2266000</v>
      </c>
      <c r="J1957" s="78"/>
      <c r="K1957" s="41"/>
      <c r="L1957" s="42" t="s">
        <v>118</v>
      </c>
      <c r="M1957" s="79">
        <v>157</v>
      </c>
      <c r="N1957" s="80">
        <v>2239000</v>
      </c>
      <c r="O1957" s="81"/>
      <c r="P1957" s="77">
        <v>2239000</v>
      </c>
      <c r="Q1957" s="79">
        <v>160</v>
      </c>
      <c r="R1957" s="77">
        <v>2266000</v>
      </c>
      <c r="S1957" s="41"/>
      <c r="T1957" s="41" t="s">
        <v>642</v>
      </c>
      <c r="U1957" s="41" t="s">
        <v>2294</v>
      </c>
      <c r="V1957" s="84"/>
      <c r="W1957" s="85"/>
      <c r="X1957" s="84" t="s">
        <v>644</v>
      </c>
      <c r="Y1957" s="84"/>
      <c r="Z1957" s="84" t="s">
        <v>3214</v>
      </c>
      <c r="AA1957" s="62">
        <v>43294</v>
      </c>
    </row>
    <row r="1958" spans="1:27" ht="31.5" x14ac:dyDescent="0.25">
      <c r="A1958" s="76">
        <v>1956</v>
      </c>
      <c r="B1958" s="35" t="s">
        <v>7194</v>
      </c>
      <c r="C1958" s="35" t="s">
        <v>7195</v>
      </c>
      <c r="D1958" s="38" t="s">
        <v>7196</v>
      </c>
      <c r="E1958" s="83" t="s">
        <v>638</v>
      </c>
      <c r="F1958" s="35" t="s">
        <v>639</v>
      </c>
      <c r="G1958" s="35">
        <v>174</v>
      </c>
      <c r="H1958" s="32" t="s">
        <v>1749</v>
      </c>
      <c r="I1958" s="77">
        <v>995000</v>
      </c>
      <c r="J1958" s="78"/>
      <c r="K1958" s="41"/>
      <c r="L1958" s="42" t="s">
        <v>118</v>
      </c>
      <c r="M1958" s="79">
        <v>169</v>
      </c>
      <c r="N1958" s="80">
        <v>978000</v>
      </c>
      <c r="O1958" s="81"/>
      <c r="P1958" s="77">
        <v>978000</v>
      </c>
      <c r="Q1958" s="79">
        <v>172</v>
      </c>
      <c r="R1958" s="77">
        <v>995000</v>
      </c>
      <c r="S1958" s="41"/>
      <c r="T1958" s="41" t="s">
        <v>642</v>
      </c>
      <c r="U1958" s="41" t="s">
        <v>1750</v>
      </c>
      <c r="V1958" s="84"/>
      <c r="W1958" s="85"/>
      <c r="X1958" s="84" t="s">
        <v>644</v>
      </c>
      <c r="Y1958" s="84"/>
      <c r="Z1958" s="84" t="s">
        <v>3214</v>
      </c>
      <c r="AA1958" s="62">
        <v>43294</v>
      </c>
    </row>
    <row r="1959" spans="1:27" ht="31.5" x14ac:dyDescent="0.25">
      <c r="A1959" s="76">
        <v>1957</v>
      </c>
      <c r="B1959" s="35" t="s">
        <v>7197</v>
      </c>
      <c r="C1959" s="35" t="s">
        <v>7198</v>
      </c>
      <c r="D1959" s="38" t="s">
        <v>7199</v>
      </c>
      <c r="E1959" s="83" t="s">
        <v>638</v>
      </c>
      <c r="F1959" s="35" t="s">
        <v>639</v>
      </c>
      <c r="G1959" s="35">
        <v>171</v>
      </c>
      <c r="H1959" s="32" t="s">
        <v>2447</v>
      </c>
      <c r="I1959" s="77">
        <v>554000</v>
      </c>
      <c r="J1959" s="78"/>
      <c r="K1959" s="41"/>
      <c r="L1959" s="42" t="s">
        <v>118</v>
      </c>
      <c r="M1959" s="79">
        <v>166</v>
      </c>
      <c r="N1959" s="80">
        <v>547000</v>
      </c>
      <c r="O1959" s="81"/>
      <c r="P1959" s="77">
        <v>547000</v>
      </c>
      <c r="Q1959" s="79">
        <v>169</v>
      </c>
      <c r="R1959" s="77">
        <v>554000</v>
      </c>
      <c r="S1959" s="41"/>
      <c r="T1959" s="41" t="s">
        <v>642</v>
      </c>
      <c r="U1959" s="41" t="s">
        <v>2448</v>
      </c>
      <c r="V1959" s="84"/>
      <c r="W1959" s="85"/>
      <c r="X1959" s="84" t="s">
        <v>644</v>
      </c>
      <c r="Y1959" s="84"/>
      <c r="Z1959" s="84" t="s">
        <v>3214</v>
      </c>
      <c r="AA1959" s="62">
        <v>43294</v>
      </c>
    </row>
    <row r="1960" spans="1:27" ht="31.5" x14ac:dyDescent="0.25">
      <c r="A1960" s="76">
        <v>1958</v>
      </c>
      <c r="B1960" s="35" t="s">
        <v>7200</v>
      </c>
      <c r="C1960" s="35" t="s">
        <v>7201</v>
      </c>
      <c r="D1960" s="38" t="s">
        <v>7202</v>
      </c>
      <c r="E1960" s="83" t="s">
        <v>638</v>
      </c>
      <c r="F1960" s="35" t="s">
        <v>639</v>
      </c>
      <c r="G1960" s="35">
        <v>63</v>
      </c>
      <c r="H1960" s="32" t="s">
        <v>1657</v>
      </c>
      <c r="I1960" s="77">
        <v>3581000</v>
      </c>
      <c r="J1960" s="78" t="s">
        <v>1658</v>
      </c>
      <c r="K1960" s="41"/>
      <c r="L1960" s="42" t="s">
        <v>118</v>
      </c>
      <c r="M1960" s="79">
        <v>61</v>
      </c>
      <c r="N1960" s="80">
        <v>3496000</v>
      </c>
      <c r="O1960" s="81" t="s">
        <v>1658</v>
      </c>
      <c r="P1960" s="77">
        <v>3496000</v>
      </c>
      <c r="Q1960" s="79">
        <v>63</v>
      </c>
      <c r="R1960" s="77">
        <v>3581000</v>
      </c>
      <c r="S1960" s="41" t="s">
        <v>1658</v>
      </c>
      <c r="T1960" s="41" t="s">
        <v>1659</v>
      </c>
      <c r="U1960" s="41" t="s">
        <v>1660</v>
      </c>
      <c r="V1960" s="84"/>
      <c r="W1960" s="85"/>
      <c r="X1960" s="84" t="s">
        <v>644</v>
      </c>
      <c r="Y1960" s="84"/>
      <c r="Z1960" s="84" t="s">
        <v>3214</v>
      </c>
      <c r="AA1960" s="62">
        <v>43294</v>
      </c>
    </row>
    <row r="1961" spans="1:27" ht="31.5" x14ac:dyDescent="0.25">
      <c r="A1961" s="76">
        <v>1959</v>
      </c>
      <c r="B1961" s="35" t="s">
        <v>7203</v>
      </c>
      <c r="C1961" s="35" t="s">
        <v>7204</v>
      </c>
      <c r="D1961" s="38" t="s">
        <v>7205</v>
      </c>
      <c r="E1961" s="83" t="s">
        <v>679</v>
      </c>
      <c r="F1961" s="35" t="s">
        <v>639</v>
      </c>
      <c r="G1961" s="35">
        <v>90</v>
      </c>
      <c r="H1961" s="32" t="s">
        <v>2516</v>
      </c>
      <c r="I1961" s="77">
        <v>150000</v>
      </c>
      <c r="J1961" s="78"/>
      <c r="K1961" s="41"/>
      <c r="L1961" s="42" t="s">
        <v>118</v>
      </c>
      <c r="M1961" s="79">
        <v>87</v>
      </c>
      <c r="N1961" s="80">
        <v>145000</v>
      </c>
      <c r="O1961" s="81"/>
      <c r="P1961" s="77">
        <v>145000</v>
      </c>
      <c r="Q1961" s="79">
        <v>90</v>
      </c>
      <c r="R1961" s="77">
        <v>150000</v>
      </c>
      <c r="S1961" s="41"/>
      <c r="T1961" s="41" t="s">
        <v>642</v>
      </c>
      <c r="U1961" s="41" t="s">
        <v>2517</v>
      </c>
      <c r="V1961" s="84"/>
      <c r="W1961" s="85"/>
      <c r="X1961" s="84" t="s">
        <v>644</v>
      </c>
      <c r="Y1961" s="84"/>
      <c r="Z1961" s="84" t="s">
        <v>3214</v>
      </c>
      <c r="AA1961" s="62">
        <v>43294</v>
      </c>
    </row>
    <row r="1962" spans="1:27" ht="15.75" x14ac:dyDescent="0.25">
      <c r="A1962" s="76">
        <v>1960</v>
      </c>
      <c r="B1962" s="35" t="s">
        <v>119</v>
      </c>
      <c r="C1962" s="35" t="s">
        <v>7206</v>
      </c>
      <c r="D1962" s="38" t="s">
        <v>120</v>
      </c>
      <c r="E1962" s="83" t="s">
        <v>679</v>
      </c>
      <c r="F1962" s="35" t="s">
        <v>811</v>
      </c>
      <c r="G1962" s="35">
        <v>80</v>
      </c>
      <c r="H1962" s="32" t="s">
        <v>103</v>
      </c>
      <c r="I1962" s="77">
        <v>135000</v>
      </c>
      <c r="J1962" s="78"/>
      <c r="K1962" s="41"/>
      <c r="L1962" s="42" t="s">
        <v>118</v>
      </c>
      <c r="M1962" s="79">
        <v>77</v>
      </c>
      <c r="N1962" s="80">
        <v>131000</v>
      </c>
      <c r="O1962" s="81"/>
      <c r="P1962" s="77">
        <v>131000</v>
      </c>
      <c r="Q1962" s="79">
        <v>80</v>
      </c>
      <c r="R1962" s="77">
        <v>135000</v>
      </c>
      <c r="S1962" s="41"/>
      <c r="T1962" s="41" t="s">
        <v>642</v>
      </c>
      <c r="U1962" s="41" t="s">
        <v>102</v>
      </c>
      <c r="V1962" s="84"/>
      <c r="W1962" s="85"/>
      <c r="X1962" s="84" t="s">
        <v>644</v>
      </c>
      <c r="Y1962" s="84"/>
      <c r="Z1962" s="84" t="s">
        <v>3214</v>
      </c>
      <c r="AA1962" s="62">
        <v>43294</v>
      </c>
    </row>
    <row r="1963" spans="1:27" ht="15.75" x14ac:dyDescent="0.25">
      <c r="A1963" s="76">
        <v>1961</v>
      </c>
      <c r="B1963" s="35" t="s">
        <v>7207</v>
      </c>
      <c r="C1963" s="35" t="s">
        <v>7208</v>
      </c>
      <c r="D1963" s="38" t="s">
        <v>7209</v>
      </c>
      <c r="E1963" s="83" t="s">
        <v>679</v>
      </c>
      <c r="F1963" s="35" t="s">
        <v>811</v>
      </c>
      <c r="G1963" s="35">
        <v>80</v>
      </c>
      <c r="H1963" s="32" t="s">
        <v>103</v>
      </c>
      <c r="I1963" s="77">
        <v>135000</v>
      </c>
      <c r="J1963" s="78"/>
      <c r="K1963" s="41"/>
      <c r="L1963" s="42" t="s">
        <v>118</v>
      </c>
      <c r="M1963" s="79">
        <v>77</v>
      </c>
      <c r="N1963" s="80">
        <v>131000</v>
      </c>
      <c r="O1963" s="81"/>
      <c r="P1963" s="77">
        <v>131000</v>
      </c>
      <c r="Q1963" s="79">
        <v>80</v>
      </c>
      <c r="R1963" s="77">
        <v>135000</v>
      </c>
      <c r="S1963" s="41"/>
      <c r="T1963" s="41" t="s">
        <v>642</v>
      </c>
      <c r="U1963" s="41" t="s">
        <v>102</v>
      </c>
      <c r="V1963" s="84"/>
      <c r="W1963" s="85"/>
      <c r="X1963" s="84" t="s">
        <v>644</v>
      </c>
      <c r="Y1963" s="84"/>
      <c r="Z1963" s="84" t="s">
        <v>3214</v>
      </c>
      <c r="AA1963" s="62">
        <v>43294</v>
      </c>
    </row>
    <row r="1964" spans="1:27" ht="15.75" x14ac:dyDescent="0.25">
      <c r="A1964" s="76">
        <v>1962</v>
      </c>
      <c r="B1964" s="35" t="s">
        <v>7210</v>
      </c>
      <c r="C1964" s="35" t="s">
        <v>7211</v>
      </c>
      <c r="D1964" s="38" t="s">
        <v>7212</v>
      </c>
      <c r="E1964" s="83" t="s">
        <v>679</v>
      </c>
      <c r="F1964" s="35" t="s">
        <v>811</v>
      </c>
      <c r="G1964" s="35">
        <v>515</v>
      </c>
      <c r="H1964" s="32" t="s">
        <v>265</v>
      </c>
      <c r="I1964" s="77">
        <v>182000</v>
      </c>
      <c r="J1964" s="78"/>
      <c r="K1964" s="41"/>
      <c r="L1964" s="42" t="s">
        <v>118</v>
      </c>
      <c r="M1964" s="79">
        <v>505</v>
      </c>
      <c r="N1964" s="80">
        <v>173000</v>
      </c>
      <c r="O1964" s="81"/>
      <c r="P1964" s="77">
        <v>173000</v>
      </c>
      <c r="Q1964" s="79">
        <v>521</v>
      </c>
      <c r="R1964" s="77">
        <v>182000</v>
      </c>
      <c r="S1964" s="41"/>
      <c r="T1964" s="41" t="s">
        <v>803</v>
      </c>
      <c r="U1964" s="41" t="s">
        <v>266</v>
      </c>
      <c r="V1964" s="84"/>
      <c r="W1964" s="85"/>
      <c r="X1964" s="84" t="s">
        <v>644</v>
      </c>
      <c r="Y1964" s="84"/>
      <c r="Z1964" s="84" t="s">
        <v>3214</v>
      </c>
      <c r="AA1964" s="62">
        <v>43294</v>
      </c>
    </row>
    <row r="1965" spans="1:27" ht="15.75" x14ac:dyDescent="0.25">
      <c r="A1965" s="76">
        <v>1963</v>
      </c>
      <c r="B1965" s="35" t="s">
        <v>7213</v>
      </c>
      <c r="C1965" s="35" t="s">
        <v>7214</v>
      </c>
      <c r="D1965" s="38" t="s">
        <v>117</v>
      </c>
      <c r="E1965" s="83" t="s">
        <v>801</v>
      </c>
      <c r="F1965" s="35" t="s">
        <v>811</v>
      </c>
      <c r="G1965" s="35">
        <v>218</v>
      </c>
      <c r="H1965" s="32" t="s">
        <v>996</v>
      </c>
      <c r="I1965" s="77">
        <v>80900</v>
      </c>
      <c r="J1965" s="78"/>
      <c r="K1965" s="41"/>
      <c r="L1965" s="42" t="s">
        <v>118</v>
      </c>
      <c r="M1965" s="79">
        <v>211</v>
      </c>
      <c r="N1965" s="80">
        <v>78000</v>
      </c>
      <c r="O1965" s="81"/>
      <c r="P1965" s="77">
        <v>78000</v>
      </c>
      <c r="Q1965" s="79">
        <v>215</v>
      </c>
      <c r="R1965" s="77">
        <v>80900</v>
      </c>
      <c r="S1965" s="41"/>
      <c r="T1965" s="41" t="s">
        <v>642</v>
      </c>
      <c r="U1965" s="41" t="s">
        <v>116</v>
      </c>
      <c r="V1965" s="84"/>
      <c r="W1965" s="85"/>
      <c r="X1965" s="84" t="s">
        <v>644</v>
      </c>
      <c r="Y1965" s="84"/>
      <c r="Z1965" s="84" t="s">
        <v>3214</v>
      </c>
      <c r="AA1965" s="62">
        <v>43294</v>
      </c>
    </row>
    <row r="1966" spans="1:27" ht="15.75" x14ac:dyDescent="0.25">
      <c r="A1966" s="76">
        <v>1964</v>
      </c>
      <c r="B1966" s="35" t="s">
        <v>7215</v>
      </c>
      <c r="C1966" s="35" t="s">
        <v>7216</v>
      </c>
      <c r="D1966" s="38" t="s">
        <v>3486</v>
      </c>
      <c r="E1966" s="83" t="s">
        <v>801</v>
      </c>
      <c r="F1966" s="35" t="s">
        <v>811</v>
      </c>
      <c r="G1966" s="35">
        <v>218</v>
      </c>
      <c r="H1966" s="32" t="s">
        <v>996</v>
      </c>
      <c r="I1966" s="77">
        <v>80900</v>
      </c>
      <c r="J1966" s="78"/>
      <c r="K1966" s="41"/>
      <c r="L1966" s="42" t="s">
        <v>118</v>
      </c>
      <c r="M1966" s="79">
        <v>211</v>
      </c>
      <c r="N1966" s="80">
        <v>78000</v>
      </c>
      <c r="O1966" s="81"/>
      <c r="P1966" s="77">
        <v>78000</v>
      </c>
      <c r="Q1966" s="79">
        <v>215</v>
      </c>
      <c r="R1966" s="77">
        <v>80900</v>
      </c>
      <c r="S1966" s="41"/>
      <c r="T1966" s="41" t="s">
        <v>642</v>
      </c>
      <c r="U1966" s="41" t="s">
        <v>116</v>
      </c>
      <c r="V1966" s="84"/>
      <c r="W1966" s="85"/>
      <c r="X1966" s="84" t="s">
        <v>644</v>
      </c>
      <c r="Y1966" s="84"/>
      <c r="Z1966" s="84" t="s">
        <v>3214</v>
      </c>
      <c r="AA1966" s="62">
        <v>43294</v>
      </c>
    </row>
    <row r="1967" spans="1:27" ht="31.5" x14ac:dyDescent="0.25">
      <c r="A1967" s="76">
        <v>1965</v>
      </c>
      <c r="B1967" s="35" t="s">
        <v>7217</v>
      </c>
      <c r="C1967" s="35" t="s">
        <v>7218</v>
      </c>
      <c r="D1967" s="38" t="s">
        <v>7219</v>
      </c>
      <c r="E1967" s="83" t="s">
        <v>703</v>
      </c>
      <c r="F1967" s="35" t="s">
        <v>639</v>
      </c>
      <c r="G1967" s="35">
        <v>56</v>
      </c>
      <c r="H1967" s="32" t="s">
        <v>1763</v>
      </c>
      <c r="I1967" s="77">
        <v>6781000</v>
      </c>
      <c r="J1967" s="78" t="s">
        <v>1764</v>
      </c>
      <c r="K1967" s="41"/>
      <c r="L1967" s="42" t="s">
        <v>118</v>
      </c>
      <c r="M1967" s="79">
        <v>54</v>
      </c>
      <c r="N1967" s="80">
        <v>6696000</v>
      </c>
      <c r="O1967" s="81" t="s">
        <v>1765</v>
      </c>
      <c r="P1967" s="77">
        <v>6696000</v>
      </c>
      <c r="Q1967" s="79">
        <v>56</v>
      </c>
      <c r="R1967" s="77">
        <v>6781000</v>
      </c>
      <c r="S1967" s="41" t="s">
        <v>1764</v>
      </c>
      <c r="T1967" s="41" t="s">
        <v>1659</v>
      </c>
      <c r="U1967" s="41" t="s">
        <v>1766</v>
      </c>
      <c r="V1967" s="84"/>
      <c r="W1967" s="85">
        <v>1</v>
      </c>
      <c r="X1967" s="84" t="s">
        <v>644</v>
      </c>
      <c r="Y1967" s="84"/>
      <c r="Z1967" s="84" t="s">
        <v>3214</v>
      </c>
      <c r="AA1967" s="62">
        <v>43294</v>
      </c>
    </row>
    <row r="1968" spans="1:27" ht="31.5" x14ac:dyDescent="0.25">
      <c r="A1968" s="76">
        <v>1966</v>
      </c>
      <c r="B1968" s="35" t="s">
        <v>7220</v>
      </c>
      <c r="C1968" s="35" t="s">
        <v>7221</v>
      </c>
      <c r="D1968" s="38" t="s">
        <v>7222</v>
      </c>
      <c r="E1968" s="83" t="s">
        <v>638</v>
      </c>
      <c r="F1968" s="35" t="s">
        <v>639</v>
      </c>
      <c r="G1968" s="35">
        <v>174</v>
      </c>
      <c r="H1968" s="32" t="s">
        <v>1749</v>
      </c>
      <c r="I1968" s="77">
        <v>995000</v>
      </c>
      <c r="J1968" s="78"/>
      <c r="K1968" s="41"/>
      <c r="L1968" s="42" t="s">
        <v>118</v>
      </c>
      <c r="M1968" s="79">
        <v>169</v>
      </c>
      <c r="N1968" s="80">
        <v>978000</v>
      </c>
      <c r="O1968" s="81"/>
      <c r="P1968" s="77">
        <v>978000</v>
      </c>
      <c r="Q1968" s="79">
        <v>172</v>
      </c>
      <c r="R1968" s="77">
        <v>995000</v>
      </c>
      <c r="S1968" s="41"/>
      <c r="T1968" s="41" t="s">
        <v>642</v>
      </c>
      <c r="U1968" s="41" t="s">
        <v>1750</v>
      </c>
      <c r="V1968" s="84"/>
      <c r="W1968" s="85"/>
      <c r="X1968" s="84" t="s">
        <v>644</v>
      </c>
      <c r="Y1968" s="84"/>
      <c r="Z1968" s="84" t="s">
        <v>3214</v>
      </c>
      <c r="AA1968" s="62">
        <v>43294</v>
      </c>
    </row>
    <row r="1969" spans="1:27" ht="15.75" x14ac:dyDescent="0.25">
      <c r="A1969" s="76">
        <v>1967</v>
      </c>
      <c r="B1969" s="35" t="s">
        <v>7223</v>
      </c>
      <c r="C1969" s="35" t="s">
        <v>7224</v>
      </c>
      <c r="D1969" s="38" t="s">
        <v>3404</v>
      </c>
      <c r="E1969" s="83" t="s">
        <v>638</v>
      </c>
      <c r="F1969" s="35" t="s">
        <v>781</v>
      </c>
      <c r="G1969" s="35">
        <v>120</v>
      </c>
      <c r="H1969" s="32" t="s">
        <v>893</v>
      </c>
      <c r="I1969" s="77">
        <v>558000</v>
      </c>
      <c r="J1969" s="78"/>
      <c r="K1969" s="41"/>
      <c r="L1969" s="42" t="s">
        <v>118</v>
      </c>
      <c r="M1969" s="79">
        <v>116</v>
      </c>
      <c r="N1969" s="80">
        <v>549000</v>
      </c>
      <c r="O1969" s="81"/>
      <c r="P1969" s="77">
        <v>549000</v>
      </c>
      <c r="Q1969" s="79">
        <v>119</v>
      </c>
      <c r="R1969" s="77">
        <v>558000</v>
      </c>
      <c r="S1969" s="41"/>
      <c r="T1969" s="41" t="s">
        <v>642</v>
      </c>
      <c r="U1969" s="41" t="s">
        <v>894</v>
      </c>
      <c r="V1969" s="84"/>
      <c r="W1969" s="85"/>
      <c r="X1969" s="84" t="s">
        <v>644</v>
      </c>
      <c r="Y1969" s="84"/>
      <c r="Z1969" s="84" t="s">
        <v>3214</v>
      </c>
      <c r="AA1969" s="62">
        <v>43294</v>
      </c>
    </row>
    <row r="1970" spans="1:27" ht="15.75" x14ac:dyDescent="0.25">
      <c r="A1970" s="76">
        <v>1968</v>
      </c>
      <c r="B1970" s="35" t="s">
        <v>7225</v>
      </c>
      <c r="C1970" s="35" t="s">
        <v>7226</v>
      </c>
      <c r="D1970" s="38" t="s">
        <v>7227</v>
      </c>
      <c r="E1970" s="83" t="s">
        <v>638</v>
      </c>
      <c r="F1970" s="35" t="s">
        <v>639</v>
      </c>
      <c r="G1970" s="35">
        <v>116</v>
      </c>
      <c r="H1970" s="32" t="s">
        <v>2538</v>
      </c>
      <c r="I1970" s="77">
        <v>113000</v>
      </c>
      <c r="J1970" s="78"/>
      <c r="K1970" s="41"/>
      <c r="L1970" s="42" t="s">
        <v>118</v>
      </c>
      <c r="M1970" s="79">
        <v>112</v>
      </c>
      <c r="N1970" s="80">
        <v>109000</v>
      </c>
      <c r="O1970" s="81"/>
      <c r="P1970" s="77">
        <v>109000</v>
      </c>
      <c r="Q1970" s="79">
        <v>115</v>
      </c>
      <c r="R1970" s="77">
        <v>113000</v>
      </c>
      <c r="S1970" s="41"/>
      <c r="T1970" s="41" t="s">
        <v>642</v>
      </c>
      <c r="U1970" s="41" t="s">
        <v>2539</v>
      </c>
      <c r="V1970" s="84"/>
      <c r="W1970" s="85"/>
      <c r="X1970" s="84" t="s">
        <v>644</v>
      </c>
      <c r="Y1970" s="84"/>
      <c r="Z1970" s="84" t="s">
        <v>3214</v>
      </c>
      <c r="AA1970" s="62">
        <v>43294</v>
      </c>
    </row>
    <row r="1971" spans="1:27" ht="15.75" x14ac:dyDescent="0.25">
      <c r="A1971" s="76">
        <v>1969</v>
      </c>
      <c r="B1971" s="35" t="s">
        <v>7228</v>
      </c>
      <c r="C1971" s="35" t="s">
        <v>7229</v>
      </c>
      <c r="D1971" s="38" t="s">
        <v>7230</v>
      </c>
      <c r="E1971" s="83" t="s">
        <v>638</v>
      </c>
      <c r="F1971" s="35" t="s">
        <v>639</v>
      </c>
      <c r="G1971" s="35">
        <v>220</v>
      </c>
      <c r="H1971" s="32" t="s">
        <v>2651</v>
      </c>
      <c r="I1971" s="77">
        <v>90000</v>
      </c>
      <c r="J1971" s="78" t="s">
        <v>2652</v>
      </c>
      <c r="K1971" s="41"/>
      <c r="L1971" s="42" t="s">
        <v>118</v>
      </c>
      <c r="M1971" s="79">
        <v>213</v>
      </c>
      <c r="N1971" s="80">
        <v>86400</v>
      </c>
      <c r="O1971" s="81" t="s">
        <v>2652</v>
      </c>
      <c r="P1971" s="77">
        <v>86400</v>
      </c>
      <c r="Q1971" s="79">
        <v>217</v>
      </c>
      <c r="R1971" s="77">
        <v>90000</v>
      </c>
      <c r="S1971" s="41" t="s">
        <v>2652</v>
      </c>
      <c r="T1971" s="41" t="s">
        <v>642</v>
      </c>
      <c r="U1971" s="41" t="s">
        <v>2653</v>
      </c>
      <c r="V1971" s="84"/>
      <c r="W1971" s="85"/>
      <c r="X1971" s="84" t="s">
        <v>644</v>
      </c>
      <c r="Y1971" s="84"/>
      <c r="Z1971" s="84" t="s">
        <v>3214</v>
      </c>
      <c r="AA1971" s="62">
        <v>43294</v>
      </c>
    </row>
    <row r="1972" spans="1:27" ht="15.75" x14ac:dyDescent="0.25">
      <c r="A1972" s="76">
        <v>1970</v>
      </c>
      <c r="B1972" s="35" t="s">
        <v>7231</v>
      </c>
      <c r="C1972" s="35" t="s">
        <v>7229</v>
      </c>
      <c r="D1972" s="38" t="s">
        <v>7230</v>
      </c>
      <c r="E1972" s="83" t="s">
        <v>638</v>
      </c>
      <c r="F1972" s="35" t="s">
        <v>639</v>
      </c>
      <c r="G1972" s="35">
        <v>221</v>
      </c>
      <c r="H1972" s="32" t="s">
        <v>2744</v>
      </c>
      <c r="I1972" s="77">
        <v>130000</v>
      </c>
      <c r="J1972" s="78" t="s">
        <v>2652</v>
      </c>
      <c r="K1972" s="41"/>
      <c r="L1972" s="42" t="s">
        <v>118</v>
      </c>
      <c r="M1972" s="79">
        <v>214</v>
      </c>
      <c r="N1972" s="80">
        <v>126000</v>
      </c>
      <c r="O1972" s="81" t="s">
        <v>2652</v>
      </c>
      <c r="P1972" s="77">
        <v>126000</v>
      </c>
      <c r="Q1972" s="79">
        <v>218</v>
      </c>
      <c r="R1972" s="77">
        <v>130000</v>
      </c>
      <c r="S1972" s="41" t="s">
        <v>2652</v>
      </c>
      <c r="T1972" s="41" t="s">
        <v>642</v>
      </c>
      <c r="U1972" s="41" t="s">
        <v>2745</v>
      </c>
      <c r="V1972" s="84"/>
      <c r="W1972" s="85"/>
      <c r="X1972" s="84" t="s">
        <v>644</v>
      </c>
      <c r="Y1972" s="84"/>
      <c r="Z1972" s="84" t="s">
        <v>3214</v>
      </c>
      <c r="AA1972" s="62">
        <v>43294</v>
      </c>
    </row>
    <row r="1973" spans="1:27" ht="15.75" x14ac:dyDescent="0.25">
      <c r="A1973" s="76">
        <v>1971</v>
      </c>
      <c r="B1973" s="35" t="s">
        <v>7232</v>
      </c>
      <c r="C1973" s="35" t="s">
        <v>7233</v>
      </c>
      <c r="D1973" s="38" t="s">
        <v>7234</v>
      </c>
      <c r="E1973" s="83" t="s">
        <v>638</v>
      </c>
      <c r="F1973" s="35" t="s">
        <v>639</v>
      </c>
      <c r="G1973" s="35">
        <v>220</v>
      </c>
      <c r="H1973" s="32" t="s">
        <v>2651</v>
      </c>
      <c r="I1973" s="77">
        <v>90000</v>
      </c>
      <c r="J1973" s="78" t="s">
        <v>2652</v>
      </c>
      <c r="K1973" s="41"/>
      <c r="L1973" s="42" t="s">
        <v>118</v>
      </c>
      <c r="M1973" s="79">
        <v>213</v>
      </c>
      <c r="N1973" s="80">
        <v>86400</v>
      </c>
      <c r="O1973" s="81" t="s">
        <v>2652</v>
      </c>
      <c r="P1973" s="77">
        <v>86400</v>
      </c>
      <c r="Q1973" s="79">
        <v>217</v>
      </c>
      <c r="R1973" s="77">
        <v>90000</v>
      </c>
      <c r="S1973" s="41" t="s">
        <v>2652</v>
      </c>
      <c r="T1973" s="41" t="s">
        <v>642</v>
      </c>
      <c r="U1973" s="41" t="s">
        <v>2653</v>
      </c>
      <c r="V1973" s="84"/>
      <c r="W1973" s="85"/>
      <c r="X1973" s="84" t="s">
        <v>644</v>
      </c>
      <c r="Y1973" s="84"/>
      <c r="Z1973" s="84" t="s">
        <v>3214</v>
      </c>
      <c r="AA1973" s="62">
        <v>43294</v>
      </c>
    </row>
    <row r="1974" spans="1:27" ht="15.75" x14ac:dyDescent="0.25">
      <c r="A1974" s="76">
        <v>1972</v>
      </c>
      <c r="B1974" s="35" t="s">
        <v>7235</v>
      </c>
      <c r="C1974" s="35" t="s">
        <v>7233</v>
      </c>
      <c r="D1974" s="38" t="s">
        <v>7234</v>
      </c>
      <c r="E1974" s="83" t="s">
        <v>638</v>
      </c>
      <c r="F1974" s="35" t="s">
        <v>639</v>
      </c>
      <c r="G1974" s="35">
        <v>221</v>
      </c>
      <c r="H1974" s="32" t="s">
        <v>2744</v>
      </c>
      <c r="I1974" s="77">
        <v>130000</v>
      </c>
      <c r="J1974" s="78" t="s">
        <v>2652</v>
      </c>
      <c r="K1974" s="41"/>
      <c r="L1974" s="42" t="s">
        <v>118</v>
      </c>
      <c r="M1974" s="79">
        <v>214</v>
      </c>
      <c r="N1974" s="80">
        <v>126000</v>
      </c>
      <c r="O1974" s="81" t="s">
        <v>2652</v>
      </c>
      <c r="P1974" s="77">
        <v>126000</v>
      </c>
      <c r="Q1974" s="79">
        <v>218</v>
      </c>
      <c r="R1974" s="77">
        <v>130000</v>
      </c>
      <c r="S1974" s="41" t="s">
        <v>2652</v>
      </c>
      <c r="T1974" s="41" t="s">
        <v>642</v>
      </c>
      <c r="U1974" s="41" t="s">
        <v>2745</v>
      </c>
      <c r="V1974" s="84"/>
      <c r="W1974" s="85"/>
      <c r="X1974" s="84" t="s">
        <v>644</v>
      </c>
      <c r="Y1974" s="84"/>
      <c r="Z1974" s="84" t="s">
        <v>3214</v>
      </c>
      <c r="AA1974" s="62">
        <v>43294</v>
      </c>
    </row>
    <row r="1975" spans="1:27" ht="31.5" x14ac:dyDescent="0.25">
      <c r="A1975" s="76">
        <v>1973</v>
      </c>
      <c r="B1975" s="35" t="s">
        <v>7236</v>
      </c>
      <c r="C1975" s="35" t="s">
        <v>7237</v>
      </c>
      <c r="D1975" s="38" t="s">
        <v>7238</v>
      </c>
      <c r="E1975" s="83" t="s">
        <v>638</v>
      </c>
      <c r="F1975" s="35" t="s">
        <v>811</v>
      </c>
      <c r="G1975" s="35">
        <v>321</v>
      </c>
      <c r="H1975" s="32" t="s">
        <v>1455</v>
      </c>
      <c r="I1975" s="77">
        <v>332000</v>
      </c>
      <c r="J1975" s="78"/>
      <c r="K1975" s="41"/>
      <c r="L1975" s="42" t="s">
        <v>118</v>
      </c>
      <c r="M1975" s="79">
        <v>312</v>
      </c>
      <c r="N1975" s="80">
        <v>330000</v>
      </c>
      <c r="O1975" s="81"/>
      <c r="P1975" s="77">
        <v>330000</v>
      </c>
      <c r="Q1975" s="79">
        <v>316</v>
      </c>
      <c r="R1975" s="77">
        <v>332000</v>
      </c>
      <c r="S1975" s="41"/>
      <c r="T1975" s="41" t="s">
        <v>1322</v>
      </c>
      <c r="U1975" s="41" t="s">
        <v>1456</v>
      </c>
      <c r="V1975" s="84"/>
      <c r="W1975" s="85"/>
      <c r="X1975" s="84" t="s">
        <v>644</v>
      </c>
      <c r="Y1975" s="84"/>
      <c r="Z1975" s="84" t="s">
        <v>3214</v>
      </c>
      <c r="AA1975" s="62">
        <v>43294</v>
      </c>
    </row>
    <row r="1976" spans="1:27" ht="47.25" x14ac:dyDescent="0.25">
      <c r="A1976" s="76">
        <v>1974</v>
      </c>
      <c r="B1976" s="35" t="s">
        <v>7239</v>
      </c>
      <c r="C1976" s="35" t="s">
        <v>7237</v>
      </c>
      <c r="D1976" s="38" t="s">
        <v>7238</v>
      </c>
      <c r="E1976" s="83" t="s">
        <v>638</v>
      </c>
      <c r="F1976" s="35" t="s">
        <v>811</v>
      </c>
      <c r="G1976" s="35">
        <v>322</v>
      </c>
      <c r="H1976" s="32" t="s">
        <v>1466</v>
      </c>
      <c r="I1976" s="77">
        <v>375000</v>
      </c>
      <c r="J1976" s="78"/>
      <c r="K1976" s="41"/>
      <c r="L1976" s="42" t="s">
        <v>118</v>
      </c>
      <c r="M1976" s="79">
        <v>313</v>
      </c>
      <c r="N1976" s="80">
        <v>370000</v>
      </c>
      <c r="O1976" s="81"/>
      <c r="P1976" s="77">
        <v>370000</v>
      </c>
      <c r="Q1976" s="79">
        <v>317</v>
      </c>
      <c r="R1976" s="77">
        <v>375000</v>
      </c>
      <c r="S1976" s="41"/>
      <c r="T1976" s="41" t="s">
        <v>1322</v>
      </c>
      <c r="U1976" s="41" t="s">
        <v>1467</v>
      </c>
      <c r="V1976" s="84"/>
      <c r="W1976" s="85"/>
      <c r="X1976" s="84" t="s">
        <v>644</v>
      </c>
      <c r="Y1976" s="84"/>
      <c r="Z1976" s="84" t="s">
        <v>3214</v>
      </c>
      <c r="AA1976" s="62">
        <v>43294</v>
      </c>
    </row>
    <row r="1977" spans="1:27" ht="31.5" x14ac:dyDescent="0.25">
      <c r="A1977" s="76">
        <v>1975</v>
      </c>
      <c r="B1977" s="35" t="s">
        <v>7240</v>
      </c>
      <c r="C1977" s="35" t="s">
        <v>7241</v>
      </c>
      <c r="D1977" s="38" t="s">
        <v>7242</v>
      </c>
      <c r="E1977" s="83" t="s">
        <v>638</v>
      </c>
      <c r="F1977" s="35" t="s">
        <v>639</v>
      </c>
      <c r="G1977" s="35">
        <v>311</v>
      </c>
      <c r="H1977" s="32" t="s">
        <v>1521</v>
      </c>
      <c r="I1977" s="77">
        <v>874000</v>
      </c>
      <c r="J1977" s="78"/>
      <c r="K1977" s="41"/>
      <c r="L1977" s="42" t="s">
        <v>118</v>
      </c>
      <c r="M1977" s="79">
        <v>302</v>
      </c>
      <c r="N1977" s="80">
        <v>848000</v>
      </c>
      <c r="O1977" s="81"/>
      <c r="P1977" s="77">
        <v>848000</v>
      </c>
      <c r="Q1977" s="79">
        <v>306</v>
      </c>
      <c r="R1977" s="77">
        <v>874000</v>
      </c>
      <c r="S1977" s="41"/>
      <c r="T1977" s="41" t="s">
        <v>1322</v>
      </c>
      <c r="U1977" s="41" t="s">
        <v>1522</v>
      </c>
      <c r="V1977" s="84"/>
      <c r="W1977" s="85"/>
      <c r="X1977" s="84" t="s">
        <v>644</v>
      </c>
      <c r="Y1977" s="84"/>
      <c r="Z1977" s="84" t="s">
        <v>3214</v>
      </c>
      <c r="AA1977" s="62">
        <v>43294</v>
      </c>
    </row>
    <row r="1978" spans="1:27" ht="31.5" x14ac:dyDescent="0.25">
      <c r="A1978" s="76">
        <v>1976</v>
      </c>
      <c r="B1978" s="35" t="s">
        <v>7243</v>
      </c>
      <c r="C1978" s="35" t="s">
        <v>7244</v>
      </c>
      <c r="D1978" s="38" t="s">
        <v>7245</v>
      </c>
      <c r="E1978" s="83" t="s">
        <v>638</v>
      </c>
      <c r="F1978" s="35"/>
      <c r="G1978" s="35">
        <v>314</v>
      </c>
      <c r="H1978" s="32" t="s">
        <v>1497</v>
      </c>
      <c r="I1978" s="77">
        <v>288000</v>
      </c>
      <c r="J1978" s="78"/>
      <c r="K1978" s="41"/>
      <c r="L1978" s="42" t="s">
        <v>118</v>
      </c>
      <c r="M1978" s="79">
        <v>305</v>
      </c>
      <c r="N1978" s="80">
        <v>283000</v>
      </c>
      <c r="O1978" s="81"/>
      <c r="P1978" s="77">
        <v>283000</v>
      </c>
      <c r="Q1978" s="79">
        <v>309</v>
      </c>
      <c r="R1978" s="77">
        <v>288000</v>
      </c>
      <c r="S1978" s="41"/>
      <c r="T1978" s="41" t="s">
        <v>1322</v>
      </c>
      <c r="U1978" s="41" t="s">
        <v>1498</v>
      </c>
      <c r="V1978" s="84"/>
      <c r="W1978" s="85"/>
      <c r="X1978" s="84" t="s">
        <v>644</v>
      </c>
      <c r="Y1978" s="84"/>
      <c r="Z1978" s="84" t="s">
        <v>3214</v>
      </c>
      <c r="AA1978" s="62">
        <v>43294</v>
      </c>
    </row>
    <row r="1979" spans="1:27" ht="47.25" x14ac:dyDescent="0.25">
      <c r="A1979" s="76">
        <v>1977</v>
      </c>
      <c r="B1979" s="35" t="s">
        <v>7246</v>
      </c>
      <c r="C1979" s="35" t="s">
        <v>7247</v>
      </c>
      <c r="D1979" s="38" t="s">
        <v>7248</v>
      </c>
      <c r="E1979" s="83" t="s">
        <v>801</v>
      </c>
      <c r="F1979" s="35" t="s">
        <v>639</v>
      </c>
      <c r="G1979" s="35">
        <v>322</v>
      </c>
      <c r="H1979" s="32" t="s">
        <v>1466</v>
      </c>
      <c r="I1979" s="77">
        <v>375000</v>
      </c>
      <c r="J1979" s="78"/>
      <c r="K1979" s="41"/>
      <c r="L1979" s="42" t="s">
        <v>118</v>
      </c>
      <c r="M1979" s="79">
        <v>313</v>
      </c>
      <c r="N1979" s="80">
        <v>370000</v>
      </c>
      <c r="O1979" s="81"/>
      <c r="P1979" s="77">
        <v>370000</v>
      </c>
      <c r="Q1979" s="79">
        <v>317</v>
      </c>
      <c r="R1979" s="77">
        <v>375000</v>
      </c>
      <c r="S1979" s="41"/>
      <c r="T1979" s="41" t="s">
        <v>1322</v>
      </c>
      <c r="U1979" s="41" t="s">
        <v>1467</v>
      </c>
      <c r="V1979" s="84"/>
      <c r="W1979" s="85"/>
      <c r="X1979" s="84" t="s">
        <v>644</v>
      </c>
      <c r="Y1979" s="84"/>
      <c r="Z1979" s="84" t="s">
        <v>3214</v>
      </c>
      <c r="AA1979" s="62">
        <v>43294</v>
      </c>
    </row>
    <row r="1980" spans="1:27" ht="31.5" x14ac:dyDescent="0.25">
      <c r="A1980" s="76">
        <v>1978</v>
      </c>
      <c r="B1980" s="35" t="s">
        <v>7249</v>
      </c>
      <c r="C1980" s="35" t="s">
        <v>7250</v>
      </c>
      <c r="D1980" s="38" t="s">
        <v>7251</v>
      </c>
      <c r="E1980" s="83" t="s">
        <v>801</v>
      </c>
      <c r="F1980" s="35" t="s">
        <v>639</v>
      </c>
      <c r="G1980" s="35">
        <v>323</v>
      </c>
      <c r="H1980" s="32" t="s">
        <v>1482</v>
      </c>
      <c r="I1980" s="77">
        <v>473000</v>
      </c>
      <c r="J1980" s="78"/>
      <c r="K1980" s="41"/>
      <c r="L1980" s="42" t="s">
        <v>118</v>
      </c>
      <c r="M1980" s="79">
        <v>314</v>
      </c>
      <c r="N1980" s="80">
        <v>468000</v>
      </c>
      <c r="O1980" s="81"/>
      <c r="P1980" s="77">
        <v>468000</v>
      </c>
      <c r="Q1980" s="79">
        <v>318</v>
      </c>
      <c r="R1980" s="77">
        <v>473000</v>
      </c>
      <c r="S1980" s="41"/>
      <c r="T1980" s="41" t="s">
        <v>1322</v>
      </c>
      <c r="U1980" s="41" t="s">
        <v>1483</v>
      </c>
      <c r="V1980" s="84"/>
      <c r="W1980" s="85"/>
      <c r="X1980" s="84" t="s">
        <v>644</v>
      </c>
      <c r="Y1980" s="84"/>
      <c r="Z1980" s="84" t="s">
        <v>3214</v>
      </c>
      <c r="AA1980" s="62">
        <v>43294</v>
      </c>
    </row>
    <row r="1981" spans="1:27" ht="31.5" x14ac:dyDescent="0.25">
      <c r="A1981" s="76">
        <v>1979</v>
      </c>
      <c r="B1981" s="35" t="s">
        <v>7252</v>
      </c>
      <c r="C1981" s="35" t="s">
        <v>7250</v>
      </c>
      <c r="D1981" s="38" t="s">
        <v>7251</v>
      </c>
      <c r="E1981" s="83" t="s">
        <v>801</v>
      </c>
      <c r="F1981" s="35" t="s">
        <v>639</v>
      </c>
      <c r="G1981" s="35">
        <v>324</v>
      </c>
      <c r="H1981" s="32" t="s">
        <v>1474</v>
      </c>
      <c r="I1981" s="77">
        <v>387000</v>
      </c>
      <c r="J1981" s="78"/>
      <c r="K1981" s="41"/>
      <c r="L1981" s="42" t="s">
        <v>118</v>
      </c>
      <c r="M1981" s="79">
        <v>315</v>
      </c>
      <c r="N1981" s="80">
        <v>382000</v>
      </c>
      <c r="O1981" s="81"/>
      <c r="P1981" s="77">
        <v>382000</v>
      </c>
      <c r="Q1981" s="79">
        <v>319</v>
      </c>
      <c r="R1981" s="77">
        <v>387000</v>
      </c>
      <c r="S1981" s="41"/>
      <c r="T1981" s="41" t="s">
        <v>1322</v>
      </c>
      <c r="U1981" s="41" t="s">
        <v>1475</v>
      </c>
      <c r="V1981" s="84"/>
      <c r="W1981" s="85"/>
      <c r="X1981" s="84" t="s">
        <v>644</v>
      </c>
      <c r="Y1981" s="84"/>
      <c r="Z1981" s="84" t="s">
        <v>3214</v>
      </c>
      <c r="AA1981" s="62">
        <v>43294</v>
      </c>
    </row>
    <row r="1982" spans="1:27" ht="31.5" x14ac:dyDescent="0.25">
      <c r="A1982" s="76">
        <v>1980</v>
      </c>
      <c r="B1982" s="35" t="s">
        <v>7253</v>
      </c>
      <c r="C1982" s="35" t="s">
        <v>7254</v>
      </c>
      <c r="D1982" s="38" t="s">
        <v>7255</v>
      </c>
      <c r="E1982" s="83" t="s">
        <v>801</v>
      </c>
      <c r="F1982" s="35" t="s">
        <v>639</v>
      </c>
      <c r="G1982" s="35">
        <v>316</v>
      </c>
      <c r="H1982" s="32" t="s">
        <v>1490</v>
      </c>
      <c r="I1982" s="77">
        <v>518000</v>
      </c>
      <c r="J1982" s="78"/>
      <c r="K1982" s="41"/>
      <c r="L1982" s="42" t="s">
        <v>118</v>
      </c>
      <c r="M1982" s="79">
        <v>307</v>
      </c>
      <c r="N1982" s="80">
        <v>511000</v>
      </c>
      <c r="O1982" s="81"/>
      <c r="P1982" s="77">
        <v>511000</v>
      </c>
      <c r="Q1982" s="79">
        <v>311</v>
      </c>
      <c r="R1982" s="77">
        <v>518000</v>
      </c>
      <c r="S1982" s="41"/>
      <c r="T1982" s="41" t="s">
        <v>1322</v>
      </c>
      <c r="U1982" s="41" t="s">
        <v>1491</v>
      </c>
      <c r="V1982" s="84"/>
      <c r="W1982" s="85"/>
      <c r="X1982" s="84" t="s">
        <v>644</v>
      </c>
      <c r="Y1982" s="84"/>
      <c r="Z1982" s="84" t="s">
        <v>3214</v>
      </c>
      <c r="AA1982" s="62">
        <v>43294</v>
      </c>
    </row>
    <row r="1983" spans="1:27" ht="15.75" x14ac:dyDescent="0.25">
      <c r="A1983" s="76">
        <v>1981</v>
      </c>
      <c r="B1983" s="35" t="s">
        <v>7256</v>
      </c>
      <c r="C1983" s="35" t="s">
        <v>7257</v>
      </c>
      <c r="D1983" s="38" t="s">
        <v>7258</v>
      </c>
      <c r="E1983" s="83" t="s">
        <v>801</v>
      </c>
      <c r="F1983" s="35" t="s">
        <v>811</v>
      </c>
      <c r="G1983" s="35">
        <v>219</v>
      </c>
      <c r="H1983" s="32" t="s">
        <v>7259</v>
      </c>
      <c r="I1983" s="77">
        <v>11000</v>
      </c>
      <c r="J1983" s="78" t="s">
        <v>7260</v>
      </c>
      <c r="K1983" s="41"/>
      <c r="L1983" s="42" t="s">
        <v>118</v>
      </c>
      <c r="M1983" s="79">
        <v>212</v>
      </c>
      <c r="N1983" s="80">
        <v>10000</v>
      </c>
      <c r="O1983" s="81" t="s">
        <v>7260</v>
      </c>
      <c r="P1983" s="77">
        <v>10000</v>
      </c>
      <c r="Q1983" s="79">
        <v>216</v>
      </c>
      <c r="R1983" s="77">
        <v>11000</v>
      </c>
      <c r="S1983" s="41" t="s">
        <v>7261</v>
      </c>
      <c r="T1983" s="41" t="s">
        <v>642</v>
      </c>
      <c r="U1983" s="41" t="s">
        <v>7262</v>
      </c>
      <c r="V1983" s="84"/>
      <c r="W1983" s="85"/>
      <c r="X1983" s="84" t="s">
        <v>644</v>
      </c>
      <c r="Y1983" s="84"/>
      <c r="Z1983" s="84" t="s">
        <v>3214</v>
      </c>
      <c r="AA1983" s="62">
        <v>43294</v>
      </c>
    </row>
    <row r="1984" spans="1:27" ht="15.75" x14ac:dyDescent="0.25">
      <c r="A1984" s="76">
        <v>1982</v>
      </c>
      <c r="B1984" s="35" t="s">
        <v>7263</v>
      </c>
      <c r="C1984" s="35" t="s">
        <v>7264</v>
      </c>
      <c r="D1984" s="38" t="s">
        <v>7265</v>
      </c>
      <c r="E1984" s="83" t="s">
        <v>801</v>
      </c>
      <c r="F1984" s="35" t="s">
        <v>811</v>
      </c>
      <c r="G1984" s="35">
        <v>219</v>
      </c>
      <c r="H1984" s="32" t="s">
        <v>7259</v>
      </c>
      <c r="I1984" s="77">
        <v>11000</v>
      </c>
      <c r="J1984" s="78" t="s">
        <v>7260</v>
      </c>
      <c r="K1984" s="41"/>
      <c r="L1984" s="42" t="s">
        <v>118</v>
      </c>
      <c r="M1984" s="79">
        <v>212</v>
      </c>
      <c r="N1984" s="80">
        <v>10000</v>
      </c>
      <c r="O1984" s="81" t="s">
        <v>7260</v>
      </c>
      <c r="P1984" s="77">
        <v>10000</v>
      </c>
      <c r="Q1984" s="79">
        <v>216</v>
      </c>
      <c r="R1984" s="77">
        <v>11000</v>
      </c>
      <c r="S1984" s="41" t="s">
        <v>7261</v>
      </c>
      <c r="T1984" s="41" t="s">
        <v>642</v>
      </c>
      <c r="U1984" s="41" t="s">
        <v>7262</v>
      </c>
      <c r="V1984" s="84"/>
      <c r="W1984" s="85"/>
      <c r="X1984" s="84" t="s">
        <v>644</v>
      </c>
      <c r="Y1984" s="84"/>
      <c r="Z1984" s="84" t="s">
        <v>3214</v>
      </c>
      <c r="AA1984" s="62">
        <v>43294</v>
      </c>
    </row>
    <row r="1985" spans="1:27" ht="15.75" x14ac:dyDescent="0.25">
      <c r="A1985" s="76">
        <v>1983</v>
      </c>
      <c r="B1985" s="35" t="s">
        <v>7266</v>
      </c>
      <c r="C1985" s="35" t="s">
        <v>7267</v>
      </c>
      <c r="D1985" s="38" t="s">
        <v>7268</v>
      </c>
      <c r="E1985" s="83" t="s">
        <v>801</v>
      </c>
      <c r="F1985" s="35" t="s">
        <v>811</v>
      </c>
      <c r="G1985" s="35">
        <v>219</v>
      </c>
      <c r="H1985" s="32" t="s">
        <v>7259</v>
      </c>
      <c r="I1985" s="77">
        <v>11000</v>
      </c>
      <c r="J1985" s="78" t="s">
        <v>7260</v>
      </c>
      <c r="K1985" s="41"/>
      <c r="L1985" s="42" t="s">
        <v>118</v>
      </c>
      <c r="M1985" s="79">
        <v>212</v>
      </c>
      <c r="N1985" s="80">
        <v>10000</v>
      </c>
      <c r="O1985" s="81" t="s">
        <v>7260</v>
      </c>
      <c r="P1985" s="77">
        <v>10000</v>
      </c>
      <c r="Q1985" s="79">
        <v>216</v>
      </c>
      <c r="R1985" s="77">
        <v>11000</v>
      </c>
      <c r="S1985" s="41" t="s">
        <v>7261</v>
      </c>
      <c r="T1985" s="41" t="s">
        <v>642</v>
      </c>
      <c r="U1985" s="41" t="s">
        <v>7262</v>
      </c>
      <c r="V1985" s="84"/>
      <c r="W1985" s="85"/>
      <c r="X1985" s="84" t="s">
        <v>644</v>
      </c>
      <c r="Y1985" s="84"/>
      <c r="Z1985" s="84" t="s">
        <v>3214</v>
      </c>
      <c r="AA1985" s="62">
        <v>43294</v>
      </c>
    </row>
    <row r="1986" spans="1:27" ht="15.75" x14ac:dyDescent="0.25">
      <c r="A1986" s="76">
        <v>1984</v>
      </c>
      <c r="B1986" s="35" t="s">
        <v>7269</v>
      </c>
      <c r="C1986" s="35" t="s">
        <v>7270</v>
      </c>
      <c r="D1986" s="38" t="s">
        <v>7271</v>
      </c>
      <c r="E1986" s="83" t="s">
        <v>801</v>
      </c>
      <c r="F1986" s="35" t="s">
        <v>811</v>
      </c>
      <c r="G1986" s="35">
        <v>219</v>
      </c>
      <c r="H1986" s="32" t="s">
        <v>7259</v>
      </c>
      <c r="I1986" s="77">
        <v>11000</v>
      </c>
      <c r="J1986" s="78" t="s">
        <v>7260</v>
      </c>
      <c r="K1986" s="41"/>
      <c r="L1986" s="42" t="s">
        <v>118</v>
      </c>
      <c r="M1986" s="79">
        <v>212</v>
      </c>
      <c r="N1986" s="80">
        <v>10000</v>
      </c>
      <c r="O1986" s="81" t="s">
        <v>7260</v>
      </c>
      <c r="P1986" s="77">
        <v>10000</v>
      </c>
      <c r="Q1986" s="79">
        <v>216</v>
      </c>
      <c r="R1986" s="77">
        <v>11000</v>
      </c>
      <c r="S1986" s="41" t="s">
        <v>7261</v>
      </c>
      <c r="T1986" s="41" t="s">
        <v>642</v>
      </c>
      <c r="U1986" s="41" t="s">
        <v>7262</v>
      </c>
      <c r="V1986" s="84"/>
      <c r="W1986" s="85"/>
      <c r="X1986" s="84" t="s">
        <v>644</v>
      </c>
      <c r="Y1986" s="84"/>
      <c r="Z1986" s="84" t="s">
        <v>3214</v>
      </c>
      <c r="AA1986" s="62">
        <v>43294</v>
      </c>
    </row>
    <row r="1987" spans="1:27" ht="15.75" x14ac:dyDescent="0.25">
      <c r="A1987" s="76">
        <v>1985</v>
      </c>
      <c r="B1987" s="35" t="s">
        <v>7272</v>
      </c>
      <c r="C1987" s="35" t="s">
        <v>7273</v>
      </c>
      <c r="D1987" s="38" t="s">
        <v>1361</v>
      </c>
      <c r="E1987" s="83" t="s">
        <v>801</v>
      </c>
      <c r="F1987" s="35" t="s">
        <v>811</v>
      </c>
      <c r="G1987" s="35">
        <v>222</v>
      </c>
      <c r="H1987" s="32" t="s">
        <v>1361</v>
      </c>
      <c r="I1987" s="77">
        <v>21000</v>
      </c>
      <c r="J1987" s="78" t="s">
        <v>1362</v>
      </c>
      <c r="K1987" s="41"/>
      <c r="L1987" s="42" t="s">
        <v>118</v>
      </c>
      <c r="M1987" s="79">
        <v>215</v>
      </c>
      <c r="N1987" s="80">
        <v>20000</v>
      </c>
      <c r="O1987" s="81" t="s">
        <v>1362</v>
      </c>
      <c r="P1987" s="77">
        <v>20000</v>
      </c>
      <c r="Q1987" s="79">
        <v>219</v>
      </c>
      <c r="R1987" s="77">
        <v>21000</v>
      </c>
      <c r="S1987" s="41" t="s">
        <v>1363</v>
      </c>
      <c r="T1987" s="41" t="s">
        <v>642</v>
      </c>
      <c r="U1987" s="41" t="s">
        <v>1364</v>
      </c>
      <c r="V1987" s="84"/>
      <c r="W1987" s="85"/>
      <c r="X1987" s="84" t="s">
        <v>644</v>
      </c>
      <c r="Y1987" s="84"/>
      <c r="Z1987" s="84" t="s">
        <v>3214</v>
      </c>
      <c r="AA1987" s="62">
        <v>43294</v>
      </c>
    </row>
    <row r="1988" spans="1:27" ht="15.75" x14ac:dyDescent="0.25">
      <c r="A1988" s="76">
        <v>1986</v>
      </c>
      <c r="B1988" s="35" t="s">
        <v>7274</v>
      </c>
      <c r="C1988" s="35" t="s">
        <v>7275</v>
      </c>
      <c r="D1988" s="38" t="s">
        <v>7276</v>
      </c>
      <c r="E1988" s="83" t="s">
        <v>703</v>
      </c>
      <c r="F1988" s="35" t="s">
        <v>1304</v>
      </c>
      <c r="G1988" s="35">
        <v>1070</v>
      </c>
      <c r="H1988" s="32" t="s">
        <v>7277</v>
      </c>
      <c r="I1988" s="77">
        <v>3046000</v>
      </c>
      <c r="J1988" s="78"/>
      <c r="K1988" s="41"/>
      <c r="L1988" s="42" t="s">
        <v>118</v>
      </c>
      <c r="M1988" s="79">
        <v>1059</v>
      </c>
      <c r="N1988" s="80">
        <v>2935000</v>
      </c>
      <c r="O1988" s="81"/>
      <c r="P1988" s="77">
        <v>2935000</v>
      </c>
      <c r="Q1988" s="79">
        <v>1095</v>
      </c>
      <c r="R1988" s="77">
        <v>3046000</v>
      </c>
      <c r="S1988" s="41"/>
      <c r="T1988" s="41" t="s">
        <v>6234</v>
      </c>
      <c r="U1988" s="41" t="s">
        <v>7278</v>
      </c>
      <c r="V1988" s="84"/>
      <c r="W1988" s="85"/>
      <c r="X1988" s="84" t="s">
        <v>644</v>
      </c>
      <c r="Y1988" s="84"/>
      <c r="Z1988" s="84" t="s">
        <v>3214</v>
      </c>
      <c r="AA1988" s="62">
        <v>43294</v>
      </c>
    </row>
    <row r="1989" spans="1:27" ht="15.75" x14ac:dyDescent="0.25">
      <c r="A1989" s="76">
        <v>1987</v>
      </c>
      <c r="B1989" s="35" t="s">
        <v>7279</v>
      </c>
      <c r="C1989" s="35" t="s">
        <v>7280</v>
      </c>
      <c r="D1989" s="38" t="s">
        <v>7281</v>
      </c>
      <c r="E1989" s="83" t="s">
        <v>679</v>
      </c>
      <c r="F1989" s="35" t="s">
        <v>660</v>
      </c>
      <c r="G1989" s="35">
        <v>1056</v>
      </c>
      <c r="H1989" s="32" t="s">
        <v>7282</v>
      </c>
      <c r="I1989" s="77">
        <v>1117000</v>
      </c>
      <c r="J1989" s="78"/>
      <c r="K1989" s="41"/>
      <c r="L1989" s="42" t="s">
        <v>118</v>
      </c>
      <c r="M1989" s="79">
        <v>1045</v>
      </c>
      <c r="N1989" s="80">
        <v>1094000</v>
      </c>
      <c r="O1989" s="81"/>
      <c r="P1989" s="77">
        <v>1094000</v>
      </c>
      <c r="Q1989" s="79">
        <v>1080</v>
      </c>
      <c r="R1989" s="77">
        <v>1117000</v>
      </c>
      <c r="S1989" s="41"/>
      <c r="T1989" s="41" t="s">
        <v>6234</v>
      </c>
      <c r="U1989" s="41" t="s">
        <v>7283</v>
      </c>
      <c r="V1989" s="84"/>
      <c r="W1989" s="85"/>
      <c r="X1989" s="84" t="s">
        <v>644</v>
      </c>
      <c r="Y1989" s="84"/>
      <c r="Z1989" s="84" t="s">
        <v>3214</v>
      </c>
      <c r="AA1989" s="62">
        <v>43294</v>
      </c>
    </row>
    <row r="1990" spans="1:27" ht="15.75" x14ac:dyDescent="0.25">
      <c r="A1990" s="76">
        <v>1988</v>
      </c>
      <c r="B1990" s="35" t="s">
        <v>7284</v>
      </c>
      <c r="C1990" s="35" t="s">
        <v>7285</v>
      </c>
      <c r="D1990" s="38" t="s">
        <v>7286</v>
      </c>
      <c r="E1990" s="83" t="s">
        <v>638</v>
      </c>
      <c r="F1990" s="35" t="s">
        <v>660</v>
      </c>
      <c r="G1990" s="35">
        <v>1056</v>
      </c>
      <c r="H1990" s="32" t="s">
        <v>7282</v>
      </c>
      <c r="I1990" s="77">
        <v>1117000</v>
      </c>
      <c r="J1990" s="78"/>
      <c r="K1990" s="41"/>
      <c r="L1990" s="42" t="s">
        <v>118</v>
      </c>
      <c r="M1990" s="79">
        <v>1045</v>
      </c>
      <c r="N1990" s="80">
        <v>1094000</v>
      </c>
      <c r="O1990" s="81"/>
      <c r="P1990" s="77">
        <v>1094000</v>
      </c>
      <c r="Q1990" s="79">
        <v>1080</v>
      </c>
      <c r="R1990" s="77">
        <v>1117000</v>
      </c>
      <c r="S1990" s="41"/>
      <c r="T1990" s="41" t="s">
        <v>6234</v>
      </c>
      <c r="U1990" s="41" t="s">
        <v>7283</v>
      </c>
      <c r="V1990" s="84"/>
      <c r="W1990" s="85"/>
      <c r="X1990" s="84" t="s">
        <v>644</v>
      </c>
      <c r="Y1990" s="84"/>
      <c r="Z1990" s="84" t="s">
        <v>3214</v>
      </c>
      <c r="AA1990" s="62">
        <v>43294</v>
      </c>
    </row>
    <row r="1991" spans="1:27" ht="31.5" x14ac:dyDescent="0.25">
      <c r="A1991" s="76">
        <v>1989</v>
      </c>
      <c r="B1991" s="35" t="s">
        <v>7287</v>
      </c>
      <c r="C1991" s="35" t="s">
        <v>7288</v>
      </c>
      <c r="D1991" s="38" t="s">
        <v>7289</v>
      </c>
      <c r="E1991" s="83" t="s">
        <v>638</v>
      </c>
      <c r="F1991" s="35" t="s">
        <v>660</v>
      </c>
      <c r="G1991" s="35">
        <v>1056</v>
      </c>
      <c r="H1991" s="32" t="s">
        <v>7282</v>
      </c>
      <c r="I1991" s="77">
        <v>1117000</v>
      </c>
      <c r="J1991" s="78"/>
      <c r="K1991" s="41"/>
      <c r="L1991" s="42" t="s">
        <v>118</v>
      </c>
      <c r="M1991" s="79">
        <v>1045</v>
      </c>
      <c r="N1991" s="80">
        <v>1094000</v>
      </c>
      <c r="O1991" s="81"/>
      <c r="P1991" s="77">
        <v>1094000</v>
      </c>
      <c r="Q1991" s="79">
        <v>1080</v>
      </c>
      <c r="R1991" s="77">
        <v>1117000</v>
      </c>
      <c r="S1991" s="41"/>
      <c r="T1991" s="41" t="s">
        <v>6234</v>
      </c>
      <c r="U1991" s="41" t="s">
        <v>7283</v>
      </c>
      <c r="V1991" s="84"/>
      <c r="W1991" s="85"/>
      <c r="X1991" s="84" t="s">
        <v>644</v>
      </c>
      <c r="Y1991" s="84"/>
      <c r="Z1991" s="84" t="s">
        <v>3214</v>
      </c>
      <c r="AA1991" s="62">
        <v>43294</v>
      </c>
    </row>
    <row r="1992" spans="1:27" ht="47.25" x14ac:dyDescent="0.25">
      <c r="A1992" s="76">
        <v>1990</v>
      </c>
      <c r="B1992" s="35" t="s">
        <v>7290</v>
      </c>
      <c r="C1992" s="35" t="s">
        <v>7291</v>
      </c>
      <c r="D1992" s="38" t="s">
        <v>7292</v>
      </c>
      <c r="E1992" s="83" t="s">
        <v>638</v>
      </c>
      <c r="F1992" s="35" t="s">
        <v>1304</v>
      </c>
      <c r="G1992" s="35">
        <v>572</v>
      </c>
      <c r="H1992" s="32" t="s">
        <v>7293</v>
      </c>
      <c r="I1992" s="77">
        <v>3714000</v>
      </c>
      <c r="J1992" s="78" t="s">
        <v>6491</v>
      </c>
      <c r="K1992" s="41"/>
      <c r="L1992" s="42" t="s">
        <v>118</v>
      </c>
      <c r="M1992" s="79">
        <v>562</v>
      </c>
      <c r="N1992" s="80">
        <v>3536000</v>
      </c>
      <c r="O1992" s="81" t="s">
        <v>6491</v>
      </c>
      <c r="P1992" s="77">
        <v>3536000</v>
      </c>
      <c r="Q1992" s="79">
        <v>578</v>
      </c>
      <c r="R1992" s="77">
        <v>3714000</v>
      </c>
      <c r="S1992" s="41" t="s">
        <v>6491</v>
      </c>
      <c r="T1992" s="41" t="s">
        <v>803</v>
      </c>
      <c r="U1992" s="41" t="s">
        <v>7294</v>
      </c>
      <c r="V1992" s="84"/>
      <c r="W1992" s="85"/>
      <c r="X1992" s="84" t="s">
        <v>644</v>
      </c>
      <c r="Y1992" s="84"/>
      <c r="Z1992" s="84" t="s">
        <v>3214</v>
      </c>
      <c r="AA1992" s="62">
        <v>43294</v>
      </c>
    </row>
    <row r="1993" spans="1:27" ht="47.25" x14ac:dyDescent="0.25">
      <c r="A1993" s="76">
        <v>1991</v>
      </c>
      <c r="B1993" s="35" t="s">
        <v>7295</v>
      </c>
      <c r="C1993" s="35" t="s">
        <v>7296</v>
      </c>
      <c r="D1993" s="38" t="s">
        <v>7297</v>
      </c>
      <c r="E1993" s="83" t="s">
        <v>638</v>
      </c>
      <c r="F1993" s="35" t="s">
        <v>660</v>
      </c>
      <c r="G1993" s="35">
        <v>1194</v>
      </c>
      <c r="H1993" s="32" t="s">
        <v>7298</v>
      </c>
      <c r="I1993" s="77">
        <v>7518000</v>
      </c>
      <c r="J1993" s="78"/>
      <c r="K1993" s="41"/>
      <c r="L1993" s="42" t="s">
        <v>118</v>
      </c>
      <c r="M1993" s="79">
        <v>1181</v>
      </c>
      <c r="N1993" s="80">
        <v>7253000</v>
      </c>
      <c r="O1993" s="81"/>
      <c r="P1993" s="77">
        <v>7253000</v>
      </c>
      <c r="Q1993" s="79">
        <v>1217</v>
      </c>
      <c r="R1993" s="77">
        <v>7518000</v>
      </c>
      <c r="S1993" s="41"/>
      <c r="T1993" s="41" t="s">
        <v>1251</v>
      </c>
      <c r="U1993" s="41" t="s">
        <v>7299</v>
      </c>
      <c r="V1993" s="84"/>
      <c r="W1993" s="85"/>
      <c r="X1993" s="84" t="s">
        <v>644</v>
      </c>
      <c r="Y1993" s="84"/>
      <c r="Z1993" s="84" t="s">
        <v>3214</v>
      </c>
      <c r="AA1993" s="62">
        <v>43294</v>
      </c>
    </row>
    <row r="1994" spans="1:27" ht="47.25" x14ac:dyDescent="0.25">
      <c r="A1994" s="76">
        <v>1992</v>
      </c>
      <c r="B1994" s="35" t="s">
        <v>7300</v>
      </c>
      <c r="C1994" s="35" t="s">
        <v>7301</v>
      </c>
      <c r="D1994" s="38" t="s">
        <v>7302</v>
      </c>
      <c r="E1994" s="83" t="s">
        <v>638</v>
      </c>
      <c r="F1994" s="35" t="s">
        <v>1304</v>
      </c>
      <c r="G1994" s="35">
        <v>1194</v>
      </c>
      <c r="H1994" s="32" t="s">
        <v>7298</v>
      </c>
      <c r="I1994" s="77">
        <v>7518000</v>
      </c>
      <c r="J1994" s="78"/>
      <c r="K1994" s="41"/>
      <c r="L1994" s="42" t="s">
        <v>118</v>
      </c>
      <c r="M1994" s="79">
        <v>1181</v>
      </c>
      <c r="N1994" s="80">
        <v>7253000</v>
      </c>
      <c r="O1994" s="81"/>
      <c r="P1994" s="77">
        <v>7253000</v>
      </c>
      <c r="Q1994" s="79">
        <v>1217</v>
      </c>
      <c r="R1994" s="77">
        <v>7518000</v>
      </c>
      <c r="S1994" s="41"/>
      <c r="T1994" s="41" t="s">
        <v>1251</v>
      </c>
      <c r="U1994" s="41" t="s">
        <v>7299</v>
      </c>
      <c r="V1994" s="84"/>
      <c r="W1994" s="85"/>
      <c r="X1994" s="84" t="s">
        <v>644</v>
      </c>
      <c r="Y1994" s="84"/>
      <c r="Z1994" s="84" t="s">
        <v>3214</v>
      </c>
      <c r="AA1994" s="62">
        <v>43294</v>
      </c>
    </row>
    <row r="1995" spans="1:27" ht="15.75" x14ac:dyDescent="0.25">
      <c r="A1995" s="76">
        <v>1993</v>
      </c>
      <c r="B1995" s="35" t="s">
        <v>7303</v>
      </c>
      <c r="C1995" s="35" t="s">
        <v>7304</v>
      </c>
      <c r="D1995" s="38" t="s">
        <v>7305</v>
      </c>
      <c r="E1995" s="83" t="s">
        <v>638</v>
      </c>
      <c r="F1995" s="35" t="s">
        <v>1304</v>
      </c>
      <c r="G1995" s="35">
        <v>844</v>
      </c>
      <c r="H1995" s="32" t="s">
        <v>7306</v>
      </c>
      <c r="I1995" s="77">
        <v>1224000</v>
      </c>
      <c r="J1995" s="78"/>
      <c r="K1995" s="41"/>
      <c r="L1995" s="42" t="s">
        <v>118</v>
      </c>
      <c r="M1995" s="79">
        <v>834</v>
      </c>
      <c r="N1995" s="80">
        <v>1200000</v>
      </c>
      <c r="O1995" s="81"/>
      <c r="P1995" s="77">
        <v>1200000</v>
      </c>
      <c r="Q1995" s="79">
        <v>866</v>
      </c>
      <c r="R1995" s="77">
        <v>1224000</v>
      </c>
      <c r="S1995" s="41"/>
      <c r="T1995" s="41" t="s">
        <v>942</v>
      </c>
      <c r="U1995" s="41" t="s">
        <v>7307</v>
      </c>
      <c r="V1995" s="84"/>
      <c r="W1995" s="85"/>
      <c r="X1995" s="84" t="s">
        <v>644</v>
      </c>
      <c r="Y1995" s="84"/>
      <c r="Z1995" s="84" t="s">
        <v>3214</v>
      </c>
      <c r="AA1995" s="62">
        <v>43294</v>
      </c>
    </row>
    <row r="1996" spans="1:27" ht="31.5" x14ac:dyDescent="0.25">
      <c r="A1996" s="76">
        <v>1994</v>
      </c>
      <c r="B1996" s="35" t="s">
        <v>7308</v>
      </c>
      <c r="C1996" s="35" t="s">
        <v>7309</v>
      </c>
      <c r="D1996" s="38" t="s">
        <v>7310</v>
      </c>
      <c r="E1996" s="83" t="s">
        <v>638</v>
      </c>
      <c r="F1996" s="35" t="s">
        <v>660</v>
      </c>
      <c r="G1996" s="35">
        <v>956</v>
      </c>
      <c r="H1996" s="32" t="s">
        <v>6929</v>
      </c>
      <c r="I1996" s="77">
        <v>4585000</v>
      </c>
      <c r="J1996" s="78" t="s">
        <v>6930</v>
      </c>
      <c r="K1996" s="41"/>
      <c r="L1996" s="42" t="s">
        <v>118</v>
      </c>
      <c r="M1996" s="79">
        <v>945</v>
      </c>
      <c r="N1996" s="80">
        <v>4495000</v>
      </c>
      <c r="O1996" s="81" t="s">
        <v>6930</v>
      </c>
      <c r="P1996" s="77">
        <v>4495000</v>
      </c>
      <c r="Q1996" s="79">
        <v>980</v>
      </c>
      <c r="R1996" s="77">
        <v>4585000</v>
      </c>
      <c r="S1996" s="41" t="s">
        <v>6930</v>
      </c>
      <c r="T1996" s="41" t="s">
        <v>1414</v>
      </c>
      <c r="U1996" s="41" t="s">
        <v>6931</v>
      </c>
      <c r="V1996" s="84"/>
      <c r="W1996" s="85"/>
      <c r="X1996" s="84" t="s">
        <v>644</v>
      </c>
      <c r="Y1996" s="84"/>
      <c r="Z1996" s="84" t="s">
        <v>3214</v>
      </c>
      <c r="AA1996" s="62">
        <v>43294</v>
      </c>
    </row>
    <row r="1997" spans="1:27" ht="31.5" x14ac:dyDescent="0.25">
      <c r="A1997" s="76">
        <v>1995</v>
      </c>
      <c r="B1997" s="35" t="s">
        <v>7311</v>
      </c>
      <c r="C1997" s="35" t="s">
        <v>7312</v>
      </c>
      <c r="D1997" s="38" t="s">
        <v>7313</v>
      </c>
      <c r="E1997" s="83" t="s">
        <v>638</v>
      </c>
      <c r="F1997" s="35" t="s">
        <v>1385</v>
      </c>
      <c r="G1997" s="35">
        <v>1060</v>
      </c>
      <c r="H1997" s="32" t="s">
        <v>7314</v>
      </c>
      <c r="I1997" s="77">
        <v>2591000</v>
      </c>
      <c r="J1997" s="78"/>
      <c r="K1997" s="41"/>
      <c r="L1997" s="42" t="s">
        <v>118</v>
      </c>
      <c r="M1997" s="79">
        <v>1049</v>
      </c>
      <c r="N1997" s="80">
        <v>2507000</v>
      </c>
      <c r="O1997" s="81"/>
      <c r="P1997" s="77">
        <v>2507000</v>
      </c>
      <c r="Q1997" s="79">
        <v>1084</v>
      </c>
      <c r="R1997" s="77">
        <v>2591000</v>
      </c>
      <c r="S1997" s="41"/>
      <c r="T1997" s="41" t="s">
        <v>6234</v>
      </c>
      <c r="U1997" s="41" t="s">
        <v>7315</v>
      </c>
      <c r="V1997" s="84"/>
      <c r="W1997" s="85"/>
      <c r="X1997" s="84" t="s">
        <v>644</v>
      </c>
      <c r="Y1997" s="84"/>
      <c r="Z1997" s="84" t="s">
        <v>3214</v>
      </c>
      <c r="AA1997" s="62">
        <v>43294</v>
      </c>
    </row>
    <row r="1998" spans="1:27" ht="31.5" x14ac:dyDescent="0.25">
      <c r="A1998" s="76">
        <v>1996</v>
      </c>
      <c r="B1998" s="35" t="s">
        <v>7316</v>
      </c>
      <c r="C1998" s="35" t="s">
        <v>7317</v>
      </c>
      <c r="D1998" s="38" t="s">
        <v>7318</v>
      </c>
      <c r="E1998" s="83" t="s">
        <v>638</v>
      </c>
      <c r="F1998" s="35" t="s">
        <v>639</v>
      </c>
      <c r="G1998" s="35">
        <v>1104</v>
      </c>
      <c r="H1998" s="32" t="s">
        <v>7319</v>
      </c>
      <c r="I1998" s="77">
        <v>841000</v>
      </c>
      <c r="J1998" s="78"/>
      <c r="K1998" s="41"/>
      <c r="L1998" s="42" t="s">
        <v>118</v>
      </c>
      <c r="M1998" s="79">
        <v>1093</v>
      </c>
      <c r="N1998" s="80">
        <v>834000</v>
      </c>
      <c r="O1998" s="81"/>
      <c r="P1998" s="77">
        <v>834000</v>
      </c>
      <c r="Q1998" s="79">
        <v>1129</v>
      </c>
      <c r="R1998" s="77">
        <v>841000</v>
      </c>
      <c r="S1998" s="41"/>
      <c r="T1998" s="41" t="s">
        <v>6234</v>
      </c>
      <c r="U1998" s="41" t="s">
        <v>7320</v>
      </c>
      <c r="V1998" s="84"/>
      <c r="W1998" s="85"/>
      <c r="X1998" s="84" t="s">
        <v>644</v>
      </c>
      <c r="Y1998" s="84"/>
      <c r="Z1998" s="84" t="s">
        <v>3214</v>
      </c>
      <c r="AA1998" s="62">
        <v>43294</v>
      </c>
    </row>
    <row r="1999" spans="1:27" ht="15.75" x14ac:dyDescent="0.25">
      <c r="A1999" s="76">
        <v>1997</v>
      </c>
      <c r="B1999" s="35" t="s">
        <v>7321</v>
      </c>
      <c r="C1999" s="35" t="s">
        <v>7322</v>
      </c>
      <c r="D1999" s="38" t="s">
        <v>7323</v>
      </c>
      <c r="E1999" s="83" t="s">
        <v>638</v>
      </c>
      <c r="F1999" s="35" t="s">
        <v>1385</v>
      </c>
      <c r="G1999" s="35">
        <v>1059</v>
      </c>
      <c r="H1999" s="32" t="s">
        <v>7324</v>
      </c>
      <c r="I1999" s="77">
        <v>2115000</v>
      </c>
      <c r="J1999" s="78"/>
      <c r="K1999" s="41"/>
      <c r="L1999" s="42" t="s">
        <v>118</v>
      </c>
      <c r="M1999" s="79">
        <v>1048</v>
      </c>
      <c r="N1999" s="80">
        <v>2071000</v>
      </c>
      <c r="O1999" s="81"/>
      <c r="P1999" s="77">
        <v>2071000</v>
      </c>
      <c r="Q1999" s="79">
        <v>1083</v>
      </c>
      <c r="R1999" s="77">
        <v>2115000</v>
      </c>
      <c r="S1999" s="41"/>
      <c r="T1999" s="41" t="s">
        <v>6234</v>
      </c>
      <c r="U1999" s="41" t="s">
        <v>7325</v>
      </c>
      <c r="V1999" s="84"/>
      <c r="W1999" s="85"/>
      <c r="X1999" s="84" t="s">
        <v>644</v>
      </c>
      <c r="Y1999" s="84"/>
      <c r="Z1999" s="84" t="s">
        <v>3214</v>
      </c>
      <c r="AA1999" s="62">
        <v>43294</v>
      </c>
    </row>
    <row r="2000" spans="1:27" ht="15.75" x14ac:dyDescent="0.25">
      <c r="A2000" s="76">
        <v>1998</v>
      </c>
      <c r="B2000" s="35" t="s">
        <v>7326</v>
      </c>
      <c r="C2000" s="35" t="s">
        <v>7327</v>
      </c>
      <c r="D2000" s="38" t="s">
        <v>7282</v>
      </c>
      <c r="E2000" s="83" t="s">
        <v>638</v>
      </c>
      <c r="F2000" s="35" t="s">
        <v>660</v>
      </c>
      <c r="G2000" s="35">
        <v>1056</v>
      </c>
      <c r="H2000" s="32" t="s">
        <v>7282</v>
      </c>
      <c r="I2000" s="77">
        <v>1117000</v>
      </c>
      <c r="J2000" s="78"/>
      <c r="K2000" s="41"/>
      <c r="L2000" s="42" t="s">
        <v>118</v>
      </c>
      <c r="M2000" s="79">
        <v>1045</v>
      </c>
      <c r="N2000" s="80">
        <v>1094000</v>
      </c>
      <c r="O2000" s="81"/>
      <c r="P2000" s="77">
        <v>1094000</v>
      </c>
      <c r="Q2000" s="79">
        <v>1080</v>
      </c>
      <c r="R2000" s="77">
        <v>1117000</v>
      </c>
      <c r="S2000" s="41"/>
      <c r="T2000" s="41" t="s">
        <v>6234</v>
      </c>
      <c r="U2000" s="41" t="s">
        <v>7283</v>
      </c>
      <c r="V2000" s="84"/>
      <c r="W2000" s="85"/>
      <c r="X2000" s="84" t="s">
        <v>644</v>
      </c>
      <c r="Y2000" s="84"/>
      <c r="Z2000" s="84" t="s">
        <v>3214</v>
      </c>
      <c r="AA2000" s="62">
        <v>43294</v>
      </c>
    </row>
    <row r="2001" spans="1:27" ht="15.75" x14ac:dyDescent="0.25">
      <c r="A2001" s="76">
        <v>1999</v>
      </c>
      <c r="B2001" s="35" t="s">
        <v>7328</v>
      </c>
      <c r="C2001" s="35" t="s">
        <v>7329</v>
      </c>
      <c r="D2001" s="38" t="s">
        <v>7330</v>
      </c>
      <c r="E2001" s="83" t="s">
        <v>679</v>
      </c>
      <c r="F2001" s="35" t="s">
        <v>1385</v>
      </c>
      <c r="G2001" s="35">
        <v>1055</v>
      </c>
      <c r="H2001" s="32" t="s">
        <v>7330</v>
      </c>
      <c r="I2001" s="77">
        <v>697000</v>
      </c>
      <c r="J2001" s="78"/>
      <c r="K2001" s="41"/>
      <c r="L2001" s="42" t="s">
        <v>118</v>
      </c>
      <c r="M2001" s="79">
        <v>1044</v>
      </c>
      <c r="N2001" s="80">
        <v>679000</v>
      </c>
      <c r="O2001" s="81"/>
      <c r="P2001" s="77">
        <v>679000</v>
      </c>
      <c r="Q2001" s="79">
        <v>1079</v>
      </c>
      <c r="R2001" s="77">
        <v>697000</v>
      </c>
      <c r="S2001" s="41"/>
      <c r="T2001" s="41" t="s">
        <v>6234</v>
      </c>
      <c r="U2001" s="41" t="s">
        <v>7331</v>
      </c>
      <c r="V2001" s="84"/>
      <c r="W2001" s="85"/>
      <c r="X2001" s="84" t="s">
        <v>644</v>
      </c>
      <c r="Y2001" s="84"/>
      <c r="Z2001" s="84" t="s">
        <v>3214</v>
      </c>
      <c r="AA2001" s="62">
        <v>43294</v>
      </c>
    </row>
    <row r="2002" spans="1:27" ht="31.5" x14ac:dyDescent="0.25">
      <c r="A2002" s="76">
        <v>2000</v>
      </c>
      <c r="B2002" s="35" t="s">
        <v>7332</v>
      </c>
      <c r="C2002" s="35" t="s">
        <v>7333</v>
      </c>
      <c r="D2002" s="38" t="s">
        <v>7334</v>
      </c>
      <c r="E2002" s="83" t="s">
        <v>679</v>
      </c>
      <c r="F2002" s="35" t="s">
        <v>660</v>
      </c>
      <c r="G2002" s="35">
        <v>1055</v>
      </c>
      <c r="H2002" s="32" t="s">
        <v>7330</v>
      </c>
      <c r="I2002" s="77">
        <v>697000</v>
      </c>
      <c r="J2002" s="78"/>
      <c r="K2002" s="41"/>
      <c r="L2002" s="42" t="s">
        <v>118</v>
      </c>
      <c r="M2002" s="79">
        <v>1044</v>
      </c>
      <c r="N2002" s="80">
        <v>679000</v>
      </c>
      <c r="O2002" s="81"/>
      <c r="P2002" s="77">
        <v>679000</v>
      </c>
      <c r="Q2002" s="79">
        <v>1079</v>
      </c>
      <c r="R2002" s="77">
        <v>697000</v>
      </c>
      <c r="S2002" s="41"/>
      <c r="T2002" s="41" t="s">
        <v>6234</v>
      </c>
      <c r="U2002" s="41" t="s">
        <v>7331</v>
      </c>
      <c r="V2002" s="84"/>
      <c r="W2002" s="85"/>
      <c r="X2002" s="84" t="s">
        <v>644</v>
      </c>
      <c r="Y2002" s="84"/>
      <c r="Z2002" s="84" t="s">
        <v>688</v>
      </c>
      <c r="AA2002" s="62">
        <v>43294</v>
      </c>
    </row>
    <row r="2003" spans="1:27" ht="15.75" x14ac:dyDescent="0.25">
      <c r="A2003" s="76">
        <v>2001</v>
      </c>
      <c r="B2003" s="35" t="s">
        <v>7335</v>
      </c>
      <c r="C2003" s="35" t="s">
        <v>7336</v>
      </c>
      <c r="D2003" s="38" t="s">
        <v>7337</v>
      </c>
      <c r="E2003" s="83" t="s">
        <v>679</v>
      </c>
      <c r="F2003" s="35" t="s">
        <v>5745</v>
      </c>
      <c r="G2003" s="35">
        <v>1055</v>
      </c>
      <c r="H2003" s="32" t="s">
        <v>7330</v>
      </c>
      <c r="I2003" s="77">
        <v>697000</v>
      </c>
      <c r="J2003" s="78"/>
      <c r="K2003" s="41" t="s">
        <v>7338</v>
      </c>
      <c r="L2003" s="42" t="s">
        <v>118</v>
      </c>
      <c r="M2003" s="79">
        <v>1044</v>
      </c>
      <c r="N2003" s="80">
        <v>679000</v>
      </c>
      <c r="O2003" s="81"/>
      <c r="P2003" s="77">
        <v>679000</v>
      </c>
      <c r="Q2003" s="79">
        <v>1079</v>
      </c>
      <c r="R2003" s="77">
        <v>697000</v>
      </c>
      <c r="S2003" s="41"/>
      <c r="T2003" s="41" t="s">
        <v>6234</v>
      </c>
      <c r="U2003" s="41" t="s">
        <v>7331</v>
      </c>
      <c r="V2003" s="84"/>
      <c r="W2003" s="85"/>
      <c r="X2003" s="84"/>
      <c r="Y2003" s="84"/>
      <c r="Z2003" s="84"/>
    </row>
    <row r="2004" spans="1:27" ht="15.75" x14ac:dyDescent="0.25">
      <c r="A2004" s="76">
        <v>2002</v>
      </c>
      <c r="B2004" s="35" t="s">
        <v>7339</v>
      </c>
      <c r="C2004" s="35" t="s">
        <v>7340</v>
      </c>
      <c r="D2004" s="38" t="s">
        <v>7341</v>
      </c>
      <c r="E2004" s="83" t="s">
        <v>638</v>
      </c>
      <c r="F2004" s="35"/>
      <c r="G2004" s="35">
        <v>1187</v>
      </c>
      <c r="H2004" s="32" t="s">
        <v>7342</v>
      </c>
      <c r="I2004" s="77">
        <v>28752000</v>
      </c>
      <c r="J2004" s="78"/>
      <c r="K2004" s="41"/>
      <c r="L2004" s="42" t="s">
        <v>118</v>
      </c>
      <c r="M2004" s="79">
        <v>1174</v>
      </c>
      <c r="N2004" s="80">
        <v>28662000</v>
      </c>
      <c r="O2004" s="81"/>
      <c r="P2004" s="77">
        <v>28662000</v>
      </c>
      <c r="Q2004" s="79">
        <v>1210</v>
      </c>
      <c r="R2004" s="77">
        <v>28752000</v>
      </c>
      <c r="S2004" s="41"/>
      <c r="T2004" s="41" t="s">
        <v>1251</v>
      </c>
      <c r="U2004" s="41" t="s">
        <v>7343</v>
      </c>
      <c r="V2004" s="84"/>
      <c r="W2004" s="85"/>
      <c r="X2004" s="84" t="s">
        <v>644</v>
      </c>
      <c r="Y2004" s="84"/>
      <c r="Z2004" s="84" t="s">
        <v>3214</v>
      </c>
      <c r="AA2004" s="62">
        <v>43294</v>
      </c>
    </row>
    <row r="2005" spans="1:27" ht="15.75" x14ac:dyDescent="0.25">
      <c r="A2005" s="76">
        <v>2003</v>
      </c>
      <c r="B2005" s="35" t="s">
        <v>7344</v>
      </c>
      <c r="C2005" s="35" t="s">
        <v>7345</v>
      </c>
      <c r="D2005" s="38" t="s">
        <v>7346</v>
      </c>
      <c r="E2005" s="83" t="s">
        <v>638</v>
      </c>
      <c r="F2005" s="35"/>
      <c r="G2005" s="35">
        <v>388</v>
      </c>
      <c r="H2005" s="32" t="s">
        <v>7347</v>
      </c>
      <c r="I2005" s="77">
        <v>7350000</v>
      </c>
      <c r="J2005" s="78" t="s">
        <v>7348</v>
      </c>
      <c r="K2005" s="41"/>
      <c r="L2005" s="42" t="s">
        <v>118</v>
      </c>
      <c r="M2005" s="79">
        <v>379</v>
      </c>
      <c r="N2005" s="80">
        <v>7118000</v>
      </c>
      <c r="O2005" s="81" t="s">
        <v>7348</v>
      </c>
      <c r="P2005" s="77">
        <v>7118000</v>
      </c>
      <c r="Q2005" s="79">
        <v>395</v>
      </c>
      <c r="R2005" s="77">
        <v>7350000</v>
      </c>
      <c r="S2005" s="41" t="s">
        <v>7348</v>
      </c>
      <c r="T2005" s="41" t="s">
        <v>803</v>
      </c>
      <c r="U2005" s="41" t="s">
        <v>7349</v>
      </c>
      <c r="V2005" s="84"/>
      <c r="W2005" s="85"/>
      <c r="X2005" s="84" t="s">
        <v>644</v>
      </c>
      <c r="Y2005" s="84"/>
      <c r="Z2005" s="84" t="s">
        <v>3214</v>
      </c>
      <c r="AA2005" s="62">
        <v>43294</v>
      </c>
    </row>
    <row r="2006" spans="1:27" ht="31.5" x14ac:dyDescent="0.25">
      <c r="A2006" s="76">
        <v>2004</v>
      </c>
      <c r="B2006" s="35" t="s">
        <v>7350</v>
      </c>
      <c r="C2006" s="35" t="s">
        <v>7351</v>
      </c>
      <c r="D2006" s="38" t="s">
        <v>7352</v>
      </c>
      <c r="E2006" s="83" t="s">
        <v>638</v>
      </c>
      <c r="F2006" s="35"/>
      <c r="G2006" s="35">
        <v>399</v>
      </c>
      <c r="H2006" s="32" t="s">
        <v>7352</v>
      </c>
      <c r="I2006" s="77">
        <v>6826000</v>
      </c>
      <c r="J2006" s="78" t="s">
        <v>7353</v>
      </c>
      <c r="K2006" s="41"/>
      <c r="L2006" s="42" t="s">
        <v>118</v>
      </c>
      <c r="M2006" s="79">
        <v>390</v>
      </c>
      <c r="N2006" s="80">
        <v>6771000</v>
      </c>
      <c r="O2006" s="81" t="s">
        <v>7353</v>
      </c>
      <c r="P2006" s="77">
        <v>6771000</v>
      </c>
      <c r="Q2006" s="79">
        <v>406</v>
      </c>
      <c r="R2006" s="77">
        <v>6826000</v>
      </c>
      <c r="S2006" s="41" t="s">
        <v>7353</v>
      </c>
      <c r="T2006" s="41" t="s">
        <v>803</v>
      </c>
      <c r="U2006" s="41" t="s">
        <v>7354</v>
      </c>
      <c r="V2006" s="84"/>
      <c r="W2006" s="85"/>
      <c r="X2006" s="84" t="s">
        <v>644</v>
      </c>
      <c r="Y2006" s="84"/>
      <c r="Z2006" s="84" t="s">
        <v>3214</v>
      </c>
      <c r="AA2006" s="62">
        <v>43294</v>
      </c>
    </row>
    <row r="2007" spans="1:27" ht="31.5" x14ac:dyDescent="0.25">
      <c r="A2007" s="76">
        <v>2005</v>
      </c>
      <c r="B2007" s="35" t="s">
        <v>7355</v>
      </c>
      <c r="C2007" s="35" t="s">
        <v>7356</v>
      </c>
      <c r="D2007" s="38" t="s">
        <v>7357</v>
      </c>
      <c r="E2007" s="83" t="s">
        <v>703</v>
      </c>
      <c r="F2007" s="35" t="s">
        <v>660</v>
      </c>
      <c r="G2007" s="35">
        <v>1072</v>
      </c>
      <c r="H2007" s="32" t="s">
        <v>7358</v>
      </c>
      <c r="I2007" s="77">
        <v>2953000</v>
      </c>
      <c r="J2007" s="78"/>
      <c r="K2007" s="41"/>
      <c r="L2007" s="42" t="s">
        <v>118</v>
      </c>
      <c r="M2007" s="79">
        <v>1061</v>
      </c>
      <c r="N2007" s="80">
        <v>2858000</v>
      </c>
      <c r="O2007" s="81"/>
      <c r="P2007" s="77">
        <v>2858000</v>
      </c>
      <c r="Q2007" s="79">
        <v>1097</v>
      </c>
      <c r="R2007" s="77">
        <v>2953000</v>
      </c>
      <c r="S2007" s="41"/>
      <c r="T2007" s="41" t="s">
        <v>6234</v>
      </c>
      <c r="U2007" s="41" t="s">
        <v>7359</v>
      </c>
      <c r="V2007" s="84"/>
      <c r="W2007" s="85"/>
      <c r="X2007" s="84" t="s">
        <v>644</v>
      </c>
      <c r="Y2007" s="84"/>
      <c r="Z2007" s="84" t="s">
        <v>3214</v>
      </c>
      <c r="AA2007" s="62">
        <v>43294</v>
      </c>
    </row>
    <row r="2008" spans="1:27" ht="31.5" x14ac:dyDescent="0.25">
      <c r="A2008" s="76">
        <v>2006</v>
      </c>
      <c r="B2008" s="35" t="s">
        <v>7360</v>
      </c>
      <c r="C2008" s="35" t="s">
        <v>7361</v>
      </c>
      <c r="D2008" s="38" t="s">
        <v>7362</v>
      </c>
      <c r="E2008" s="83" t="s">
        <v>703</v>
      </c>
      <c r="F2008" s="35" t="s">
        <v>1304</v>
      </c>
      <c r="G2008" s="35">
        <v>1072</v>
      </c>
      <c r="H2008" s="32" t="s">
        <v>7358</v>
      </c>
      <c r="I2008" s="77">
        <v>2953000</v>
      </c>
      <c r="J2008" s="78"/>
      <c r="K2008" s="41"/>
      <c r="L2008" s="42" t="s">
        <v>118</v>
      </c>
      <c r="M2008" s="79">
        <v>1061</v>
      </c>
      <c r="N2008" s="80">
        <v>2858000</v>
      </c>
      <c r="O2008" s="81"/>
      <c r="P2008" s="77">
        <v>2858000</v>
      </c>
      <c r="Q2008" s="79">
        <v>1097</v>
      </c>
      <c r="R2008" s="77">
        <v>2953000</v>
      </c>
      <c r="S2008" s="41"/>
      <c r="T2008" s="41" t="s">
        <v>6234</v>
      </c>
      <c r="U2008" s="41" t="s">
        <v>7359</v>
      </c>
      <c r="V2008" s="84"/>
      <c r="W2008" s="85"/>
      <c r="X2008" s="84" t="s">
        <v>644</v>
      </c>
      <c r="Y2008" s="84"/>
      <c r="Z2008" s="84" t="s">
        <v>3214</v>
      </c>
      <c r="AA2008" s="62">
        <v>43294</v>
      </c>
    </row>
    <row r="2009" spans="1:27" ht="31.5" x14ac:dyDescent="0.25">
      <c r="A2009" s="76">
        <v>2007</v>
      </c>
      <c r="B2009" s="35" t="s">
        <v>7363</v>
      </c>
      <c r="C2009" s="35" t="s">
        <v>7364</v>
      </c>
      <c r="D2009" s="38" t="s">
        <v>7365</v>
      </c>
      <c r="E2009" s="83" t="s">
        <v>703</v>
      </c>
      <c r="F2009" s="35" t="s">
        <v>660</v>
      </c>
      <c r="G2009" s="35">
        <v>994</v>
      </c>
      <c r="H2009" s="32" t="s">
        <v>6670</v>
      </c>
      <c r="I2009" s="77">
        <v>6005000</v>
      </c>
      <c r="J2009" s="78"/>
      <c r="K2009" s="41"/>
      <c r="L2009" s="42" t="s">
        <v>118</v>
      </c>
      <c r="M2009" s="79">
        <v>983</v>
      </c>
      <c r="N2009" s="80">
        <v>5862000</v>
      </c>
      <c r="O2009" s="81"/>
      <c r="P2009" s="77">
        <v>5862000</v>
      </c>
      <c r="Q2009" s="79">
        <v>1018</v>
      </c>
      <c r="R2009" s="77">
        <v>6005000</v>
      </c>
      <c r="S2009" s="41"/>
      <c r="T2009" s="41" t="s">
        <v>1414</v>
      </c>
      <c r="U2009" s="41" t="s">
        <v>6671</v>
      </c>
      <c r="V2009" s="84"/>
      <c r="W2009" s="85"/>
      <c r="X2009" s="84" t="s">
        <v>644</v>
      </c>
      <c r="Y2009" s="84"/>
      <c r="Z2009" s="84" t="s">
        <v>3214</v>
      </c>
      <c r="AA2009" s="62">
        <v>43294</v>
      </c>
    </row>
    <row r="2010" spans="1:27" ht="31.5" x14ac:dyDescent="0.25">
      <c r="A2010" s="76">
        <v>2008</v>
      </c>
      <c r="B2010" s="35" t="s">
        <v>7366</v>
      </c>
      <c r="C2010" s="35" t="s">
        <v>7367</v>
      </c>
      <c r="D2010" s="38" t="s">
        <v>7368</v>
      </c>
      <c r="E2010" s="83" t="s">
        <v>703</v>
      </c>
      <c r="F2010" s="35" t="s">
        <v>660</v>
      </c>
      <c r="G2010" s="35">
        <v>956</v>
      </c>
      <c r="H2010" s="32" t="s">
        <v>6929</v>
      </c>
      <c r="I2010" s="77">
        <v>4585000</v>
      </c>
      <c r="J2010" s="78" t="s">
        <v>6930</v>
      </c>
      <c r="K2010" s="41"/>
      <c r="L2010" s="42" t="s">
        <v>118</v>
      </c>
      <c r="M2010" s="79">
        <v>945</v>
      </c>
      <c r="N2010" s="80">
        <v>4495000</v>
      </c>
      <c r="O2010" s="81" t="s">
        <v>6930</v>
      </c>
      <c r="P2010" s="77">
        <v>4495000</v>
      </c>
      <c r="Q2010" s="79">
        <v>980</v>
      </c>
      <c r="R2010" s="77">
        <v>4585000</v>
      </c>
      <c r="S2010" s="41" t="s">
        <v>6930</v>
      </c>
      <c r="T2010" s="41" t="s">
        <v>1414</v>
      </c>
      <c r="U2010" s="41" t="s">
        <v>6931</v>
      </c>
      <c r="V2010" s="84"/>
      <c r="W2010" s="85"/>
      <c r="X2010" s="84" t="s">
        <v>644</v>
      </c>
      <c r="Y2010" s="84"/>
      <c r="Z2010" s="84" t="s">
        <v>3214</v>
      </c>
      <c r="AA2010" s="62">
        <v>43294</v>
      </c>
    </row>
    <row r="2011" spans="1:27" ht="31.5" x14ac:dyDescent="0.25">
      <c r="A2011" s="76">
        <v>2009</v>
      </c>
      <c r="B2011" s="35" t="s">
        <v>7369</v>
      </c>
      <c r="C2011" s="35" t="s">
        <v>7370</v>
      </c>
      <c r="D2011" s="38" t="s">
        <v>7371</v>
      </c>
      <c r="E2011" s="83" t="s">
        <v>703</v>
      </c>
      <c r="F2011" s="35" t="s">
        <v>1304</v>
      </c>
      <c r="G2011" s="35">
        <v>1074</v>
      </c>
      <c r="H2011" s="32" t="s">
        <v>7372</v>
      </c>
      <c r="I2011" s="77">
        <v>3196000</v>
      </c>
      <c r="J2011" s="78"/>
      <c r="K2011" s="41"/>
      <c r="L2011" s="42" t="s">
        <v>118</v>
      </c>
      <c r="M2011" s="79">
        <v>1063</v>
      </c>
      <c r="N2011" s="80">
        <v>3085000</v>
      </c>
      <c r="O2011" s="81"/>
      <c r="P2011" s="77">
        <v>3085000</v>
      </c>
      <c r="Q2011" s="79">
        <v>1099</v>
      </c>
      <c r="R2011" s="77">
        <v>3196000</v>
      </c>
      <c r="S2011" s="41"/>
      <c r="T2011" s="41" t="s">
        <v>6234</v>
      </c>
      <c r="U2011" s="41" t="s">
        <v>7373</v>
      </c>
      <c r="V2011" s="84"/>
      <c r="W2011" s="85"/>
      <c r="X2011" s="84" t="s">
        <v>644</v>
      </c>
      <c r="Y2011" s="84"/>
      <c r="Z2011" s="84" t="s">
        <v>3214</v>
      </c>
      <c r="AA2011" s="62">
        <v>43294</v>
      </c>
    </row>
    <row r="2012" spans="1:27" ht="15.75" x14ac:dyDescent="0.25">
      <c r="A2012" s="76">
        <v>2010</v>
      </c>
      <c r="B2012" s="35" t="s">
        <v>7374</v>
      </c>
      <c r="C2012" s="35" t="s">
        <v>7375</v>
      </c>
      <c r="D2012" s="38" t="s">
        <v>7376</v>
      </c>
      <c r="E2012" s="83" t="s">
        <v>703</v>
      </c>
      <c r="F2012" s="35" t="s">
        <v>660</v>
      </c>
      <c r="G2012" s="35">
        <v>568</v>
      </c>
      <c r="H2012" s="32" t="s">
        <v>7377</v>
      </c>
      <c r="I2012" s="77">
        <v>3706000</v>
      </c>
      <c r="J2012" s="78" t="s">
        <v>7378</v>
      </c>
      <c r="K2012" s="41"/>
      <c r="L2012" s="42" t="s">
        <v>118</v>
      </c>
      <c r="M2012" s="79">
        <v>558</v>
      </c>
      <c r="N2012" s="80">
        <v>3611000</v>
      </c>
      <c r="O2012" s="81" t="s">
        <v>7378</v>
      </c>
      <c r="P2012" s="77">
        <v>3611000</v>
      </c>
      <c r="Q2012" s="79">
        <v>574</v>
      </c>
      <c r="R2012" s="77">
        <v>3706000</v>
      </c>
      <c r="S2012" s="41"/>
      <c r="T2012" s="41" t="s">
        <v>803</v>
      </c>
      <c r="U2012" s="41" t="s">
        <v>7379</v>
      </c>
      <c r="V2012" s="84"/>
      <c r="W2012" s="85"/>
      <c r="X2012" s="84" t="s">
        <v>644</v>
      </c>
      <c r="Y2012" s="84"/>
      <c r="Z2012" s="84" t="s">
        <v>3214</v>
      </c>
      <c r="AA2012" s="62">
        <v>43294</v>
      </c>
    </row>
    <row r="2013" spans="1:27" ht="31.5" x14ac:dyDescent="0.25">
      <c r="A2013" s="76">
        <v>2011</v>
      </c>
      <c r="B2013" s="35" t="s">
        <v>7380</v>
      </c>
      <c r="C2013" s="35" t="s">
        <v>7381</v>
      </c>
      <c r="D2013" s="38" t="s">
        <v>7382</v>
      </c>
      <c r="E2013" s="83" t="s">
        <v>703</v>
      </c>
      <c r="F2013" s="35" t="s">
        <v>660</v>
      </c>
      <c r="G2013" s="35">
        <v>1074</v>
      </c>
      <c r="H2013" s="32" t="s">
        <v>7372</v>
      </c>
      <c r="I2013" s="77">
        <v>3196000</v>
      </c>
      <c r="J2013" s="78"/>
      <c r="K2013" s="41"/>
      <c r="L2013" s="42" t="s">
        <v>118</v>
      </c>
      <c r="M2013" s="79">
        <v>1063</v>
      </c>
      <c r="N2013" s="80">
        <v>3085000</v>
      </c>
      <c r="O2013" s="81"/>
      <c r="P2013" s="77">
        <v>3085000</v>
      </c>
      <c r="Q2013" s="79">
        <v>1099</v>
      </c>
      <c r="R2013" s="77">
        <v>3196000</v>
      </c>
      <c r="S2013" s="41"/>
      <c r="T2013" s="41" t="s">
        <v>6234</v>
      </c>
      <c r="U2013" s="41" t="s">
        <v>7373</v>
      </c>
      <c r="V2013" s="84"/>
      <c r="W2013" s="85"/>
      <c r="X2013" s="84" t="s">
        <v>644</v>
      </c>
      <c r="Y2013" s="84"/>
      <c r="Z2013" s="84" t="s">
        <v>3214</v>
      </c>
      <c r="AA2013" s="62">
        <v>43294</v>
      </c>
    </row>
    <row r="2014" spans="1:27" ht="15.75" x14ac:dyDescent="0.25">
      <c r="A2014" s="76">
        <v>2012</v>
      </c>
      <c r="B2014" s="35" t="s">
        <v>7383</v>
      </c>
      <c r="C2014" s="35" t="s">
        <v>7384</v>
      </c>
      <c r="D2014" s="38" t="s">
        <v>7385</v>
      </c>
      <c r="E2014" s="83" t="s">
        <v>703</v>
      </c>
      <c r="F2014" s="35" t="s">
        <v>660</v>
      </c>
      <c r="G2014" s="35">
        <v>498</v>
      </c>
      <c r="H2014" s="32" t="s">
        <v>7386</v>
      </c>
      <c r="I2014" s="77">
        <v>3761000</v>
      </c>
      <c r="J2014" s="78" t="s">
        <v>6930</v>
      </c>
      <c r="K2014" s="41"/>
      <c r="L2014" s="42" t="s">
        <v>118</v>
      </c>
      <c r="M2014" s="79">
        <v>488</v>
      </c>
      <c r="N2014" s="80">
        <v>3629000</v>
      </c>
      <c r="O2014" s="81" t="s">
        <v>6930</v>
      </c>
      <c r="P2014" s="77">
        <v>3629000</v>
      </c>
      <c r="Q2014" s="79">
        <v>504</v>
      </c>
      <c r="R2014" s="77">
        <v>3761000</v>
      </c>
      <c r="S2014" s="41" t="s">
        <v>6930</v>
      </c>
      <c r="T2014" s="41" t="s">
        <v>803</v>
      </c>
      <c r="U2014" s="41" t="s">
        <v>7387</v>
      </c>
      <c r="V2014" s="84"/>
      <c r="W2014" s="85"/>
      <c r="X2014" s="84" t="s">
        <v>644</v>
      </c>
      <c r="Y2014" s="84"/>
      <c r="Z2014" s="84" t="s">
        <v>3214</v>
      </c>
      <c r="AA2014" s="62">
        <v>43294</v>
      </c>
    </row>
    <row r="2015" spans="1:27" ht="31.5" x14ac:dyDescent="0.25">
      <c r="A2015" s="76">
        <v>2013</v>
      </c>
      <c r="B2015" s="35" t="s">
        <v>7388</v>
      </c>
      <c r="C2015" s="35" t="s">
        <v>7389</v>
      </c>
      <c r="D2015" s="38" t="s">
        <v>7390</v>
      </c>
      <c r="E2015" s="83" t="s">
        <v>638</v>
      </c>
      <c r="F2015" s="35" t="s">
        <v>5745</v>
      </c>
      <c r="G2015" s="35">
        <v>1060</v>
      </c>
      <c r="H2015" s="32" t="s">
        <v>7314</v>
      </c>
      <c r="I2015" s="77">
        <v>2591000</v>
      </c>
      <c r="J2015" s="78"/>
      <c r="K2015" s="41"/>
      <c r="L2015" s="42" t="s">
        <v>118</v>
      </c>
      <c r="M2015" s="79">
        <v>1049</v>
      </c>
      <c r="N2015" s="80">
        <v>2507000</v>
      </c>
      <c r="O2015" s="81"/>
      <c r="P2015" s="77">
        <v>2507000</v>
      </c>
      <c r="Q2015" s="79">
        <v>1084</v>
      </c>
      <c r="R2015" s="77">
        <v>2591000</v>
      </c>
      <c r="S2015" s="41"/>
      <c r="T2015" s="41" t="s">
        <v>6234</v>
      </c>
      <c r="U2015" s="41" t="s">
        <v>7315</v>
      </c>
      <c r="V2015" s="84"/>
      <c r="W2015" s="85"/>
      <c r="X2015" s="84" t="s">
        <v>644</v>
      </c>
      <c r="Y2015" s="84"/>
      <c r="Z2015" s="84" t="s">
        <v>3214</v>
      </c>
      <c r="AA2015" s="62">
        <v>43294</v>
      </c>
    </row>
    <row r="2016" spans="1:27" ht="15.75" x14ac:dyDescent="0.25">
      <c r="A2016" s="76">
        <v>2014</v>
      </c>
      <c r="B2016" s="35" t="s">
        <v>7391</v>
      </c>
      <c r="C2016" s="35" t="s">
        <v>7392</v>
      </c>
      <c r="D2016" s="38" t="s">
        <v>7393</v>
      </c>
      <c r="E2016" s="83" t="s">
        <v>638</v>
      </c>
      <c r="F2016" s="35" t="s">
        <v>660</v>
      </c>
      <c r="G2016" s="35">
        <v>1070</v>
      </c>
      <c r="H2016" s="32" t="s">
        <v>7277</v>
      </c>
      <c r="I2016" s="77">
        <v>3046000</v>
      </c>
      <c r="J2016" s="78"/>
      <c r="K2016" s="41"/>
      <c r="L2016" s="42" t="s">
        <v>118</v>
      </c>
      <c r="M2016" s="79">
        <v>1059</v>
      </c>
      <c r="N2016" s="80">
        <v>2935000</v>
      </c>
      <c r="O2016" s="81"/>
      <c r="P2016" s="77">
        <v>2935000</v>
      </c>
      <c r="Q2016" s="79">
        <v>1095</v>
      </c>
      <c r="R2016" s="77">
        <v>3046000</v>
      </c>
      <c r="S2016" s="41"/>
      <c r="T2016" s="41" t="s">
        <v>6234</v>
      </c>
      <c r="U2016" s="41" t="s">
        <v>7278</v>
      </c>
      <c r="V2016" s="84"/>
      <c r="W2016" s="85"/>
      <c r="X2016" s="84" t="s">
        <v>644</v>
      </c>
      <c r="Y2016" s="84"/>
      <c r="Z2016" s="84" t="s">
        <v>3214</v>
      </c>
      <c r="AA2016" s="62">
        <v>43294</v>
      </c>
    </row>
    <row r="2017" spans="1:27" ht="31.5" x14ac:dyDescent="0.25">
      <c r="A2017" s="76">
        <v>2015</v>
      </c>
      <c r="B2017" s="35" t="s">
        <v>7394</v>
      </c>
      <c r="C2017" s="35" t="s">
        <v>7395</v>
      </c>
      <c r="D2017" s="38" t="s">
        <v>7396</v>
      </c>
      <c r="E2017" s="83" t="s">
        <v>638</v>
      </c>
      <c r="F2017" s="35" t="s">
        <v>660</v>
      </c>
      <c r="G2017" s="35">
        <v>1060</v>
      </c>
      <c r="H2017" s="32" t="s">
        <v>7314</v>
      </c>
      <c r="I2017" s="77">
        <v>2591000</v>
      </c>
      <c r="J2017" s="78"/>
      <c r="K2017" s="41"/>
      <c r="L2017" s="42" t="s">
        <v>118</v>
      </c>
      <c r="M2017" s="79">
        <v>1049</v>
      </c>
      <c r="N2017" s="80">
        <v>2507000</v>
      </c>
      <c r="O2017" s="81"/>
      <c r="P2017" s="77">
        <v>2507000</v>
      </c>
      <c r="Q2017" s="79">
        <v>1084</v>
      </c>
      <c r="R2017" s="77">
        <v>2591000</v>
      </c>
      <c r="S2017" s="41"/>
      <c r="T2017" s="41" t="s">
        <v>6234</v>
      </c>
      <c r="U2017" s="41" t="s">
        <v>7315</v>
      </c>
      <c r="V2017" s="84"/>
      <c r="W2017" s="85"/>
      <c r="X2017" s="84" t="s">
        <v>644</v>
      </c>
      <c r="Y2017" s="84"/>
      <c r="Z2017" s="84" t="s">
        <v>3214</v>
      </c>
      <c r="AA2017" s="62">
        <v>43294</v>
      </c>
    </row>
    <row r="2018" spans="1:27" ht="15.75" x14ac:dyDescent="0.25">
      <c r="A2018" s="76">
        <v>2016</v>
      </c>
      <c r="B2018" s="35" t="s">
        <v>7397</v>
      </c>
      <c r="C2018" s="35" t="s">
        <v>7398</v>
      </c>
      <c r="D2018" s="38" t="s">
        <v>7399</v>
      </c>
      <c r="E2018" s="83" t="s">
        <v>638</v>
      </c>
      <c r="F2018" s="35" t="s">
        <v>660</v>
      </c>
      <c r="G2018" s="35">
        <v>1058</v>
      </c>
      <c r="H2018" s="32" t="s">
        <v>7400</v>
      </c>
      <c r="I2018" s="77">
        <v>2891000</v>
      </c>
      <c r="J2018" s="78"/>
      <c r="K2018" s="41"/>
      <c r="L2018" s="42" t="s">
        <v>118</v>
      </c>
      <c r="M2018" s="79">
        <v>1047</v>
      </c>
      <c r="N2018" s="80">
        <v>2807000</v>
      </c>
      <c r="O2018" s="81"/>
      <c r="P2018" s="77">
        <v>2807000</v>
      </c>
      <c r="Q2018" s="79">
        <v>1082</v>
      </c>
      <c r="R2018" s="77">
        <v>2891000</v>
      </c>
      <c r="S2018" s="41"/>
      <c r="T2018" s="41" t="s">
        <v>6234</v>
      </c>
      <c r="U2018" s="41" t="s">
        <v>7401</v>
      </c>
      <c r="V2018" s="84"/>
      <c r="W2018" s="85"/>
      <c r="X2018" s="84" t="s">
        <v>644</v>
      </c>
      <c r="Y2018" s="84"/>
      <c r="Z2018" s="84" t="s">
        <v>3214</v>
      </c>
      <c r="AA2018" s="62">
        <v>43294</v>
      </c>
    </row>
    <row r="2019" spans="1:27" ht="15.75" x14ac:dyDescent="0.25">
      <c r="A2019" s="76">
        <v>2017</v>
      </c>
      <c r="B2019" s="35" t="s">
        <v>7402</v>
      </c>
      <c r="C2019" s="35" t="s">
        <v>7403</v>
      </c>
      <c r="D2019" s="38" t="s">
        <v>7404</v>
      </c>
      <c r="E2019" s="83" t="s">
        <v>638</v>
      </c>
      <c r="F2019" s="35" t="s">
        <v>660</v>
      </c>
      <c r="G2019" s="35">
        <v>1071</v>
      </c>
      <c r="H2019" s="32" t="s">
        <v>7405</v>
      </c>
      <c r="I2019" s="77">
        <v>3114000</v>
      </c>
      <c r="J2019" s="78" t="s">
        <v>6550</v>
      </c>
      <c r="K2019" s="41"/>
      <c r="L2019" s="42" t="s">
        <v>118</v>
      </c>
      <c r="M2019" s="79">
        <v>1060</v>
      </c>
      <c r="N2019" s="80">
        <v>3043000</v>
      </c>
      <c r="O2019" s="81" t="s">
        <v>6550</v>
      </c>
      <c r="P2019" s="77">
        <v>3043000</v>
      </c>
      <c r="Q2019" s="79">
        <v>1096</v>
      </c>
      <c r="R2019" s="77">
        <v>3114000</v>
      </c>
      <c r="S2019" s="41" t="s">
        <v>6550</v>
      </c>
      <c r="T2019" s="41" t="s">
        <v>6234</v>
      </c>
      <c r="U2019" s="41" t="s">
        <v>7406</v>
      </c>
      <c r="V2019" s="84"/>
      <c r="W2019" s="85"/>
      <c r="X2019" s="84" t="s">
        <v>644</v>
      </c>
      <c r="Y2019" s="84"/>
      <c r="Z2019" s="84" t="s">
        <v>3214</v>
      </c>
      <c r="AA2019" s="62">
        <v>43294</v>
      </c>
    </row>
    <row r="2020" spans="1:27" ht="31.5" x14ac:dyDescent="0.25">
      <c r="A2020" s="76">
        <v>2018</v>
      </c>
      <c r="B2020" s="35" t="s">
        <v>7407</v>
      </c>
      <c r="C2020" s="35" t="s">
        <v>7408</v>
      </c>
      <c r="D2020" s="38" t="s">
        <v>7409</v>
      </c>
      <c r="E2020" s="83" t="s">
        <v>638</v>
      </c>
      <c r="F2020" s="35" t="s">
        <v>660</v>
      </c>
      <c r="G2020" s="35">
        <v>956</v>
      </c>
      <c r="H2020" s="32" t="s">
        <v>6929</v>
      </c>
      <c r="I2020" s="77">
        <v>4585000</v>
      </c>
      <c r="J2020" s="78" t="s">
        <v>6930</v>
      </c>
      <c r="K2020" s="41"/>
      <c r="L2020" s="42" t="s">
        <v>118</v>
      </c>
      <c r="M2020" s="79">
        <v>945</v>
      </c>
      <c r="N2020" s="80">
        <v>4495000</v>
      </c>
      <c r="O2020" s="81" t="s">
        <v>6930</v>
      </c>
      <c r="P2020" s="77">
        <v>4495000</v>
      </c>
      <c r="Q2020" s="79">
        <v>980</v>
      </c>
      <c r="R2020" s="77">
        <v>4585000</v>
      </c>
      <c r="S2020" s="41" t="s">
        <v>6930</v>
      </c>
      <c r="T2020" s="41" t="s">
        <v>1414</v>
      </c>
      <c r="U2020" s="41" t="s">
        <v>6931</v>
      </c>
      <c r="V2020" s="84"/>
      <c r="W2020" s="85"/>
      <c r="X2020" s="84" t="s">
        <v>644</v>
      </c>
      <c r="Y2020" s="84"/>
      <c r="Z2020" s="84" t="s">
        <v>3214</v>
      </c>
      <c r="AA2020" s="62">
        <v>43294</v>
      </c>
    </row>
    <row r="2021" spans="1:27" ht="15.75" x14ac:dyDescent="0.25">
      <c r="A2021" s="76">
        <v>2019</v>
      </c>
      <c r="B2021" s="35" t="s">
        <v>7410</v>
      </c>
      <c r="C2021" s="35" t="s">
        <v>7411</v>
      </c>
      <c r="D2021" s="38" t="s">
        <v>7412</v>
      </c>
      <c r="E2021" s="83" t="s">
        <v>638</v>
      </c>
      <c r="F2021" s="35" t="s">
        <v>660</v>
      </c>
      <c r="G2021" s="35">
        <v>1057</v>
      </c>
      <c r="H2021" s="32" t="s">
        <v>7413</v>
      </c>
      <c r="I2021" s="77">
        <v>2741000</v>
      </c>
      <c r="J2021" s="78"/>
      <c r="K2021" s="41"/>
      <c r="L2021" s="42" t="s">
        <v>118</v>
      </c>
      <c r="M2021" s="79">
        <v>1046</v>
      </c>
      <c r="N2021" s="80">
        <v>2657000</v>
      </c>
      <c r="O2021" s="81"/>
      <c r="P2021" s="77">
        <v>2657000</v>
      </c>
      <c r="Q2021" s="79">
        <v>1081</v>
      </c>
      <c r="R2021" s="77">
        <v>2741000</v>
      </c>
      <c r="S2021" s="41"/>
      <c r="T2021" s="41" t="s">
        <v>6234</v>
      </c>
      <c r="U2021" s="41" t="s">
        <v>7414</v>
      </c>
      <c r="V2021" s="84"/>
      <c r="W2021" s="85"/>
      <c r="X2021" s="84" t="s">
        <v>644</v>
      </c>
      <c r="Y2021" s="84"/>
      <c r="Z2021" s="84" t="s">
        <v>3214</v>
      </c>
      <c r="AA2021" s="62">
        <v>43294</v>
      </c>
    </row>
    <row r="2022" spans="1:27" ht="15.75" x14ac:dyDescent="0.25">
      <c r="A2022" s="76">
        <v>2020</v>
      </c>
      <c r="B2022" s="35" t="s">
        <v>7415</v>
      </c>
      <c r="C2022" s="35" t="s">
        <v>7416</v>
      </c>
      <c r="D2022" s="38" t="s">
        <v>7417</v>
      </c>
      <c r="E2022" s="83" t="s">
        <v>638</v>
      </c>
      <c r="F2022" s="35" t="s">
        <v>660</v>
      </c>
      <c r="G2022" s="35">
        <v>955</v>
      </c>
      <c r="H2022" s="32" t="s">
        <v>7418</v>
      </c>
      <c r="I2022" s="77">
        <v>4585000</v>
      </c>
      <c r="J2022" s="78" t="s">
        <v>6930</v>
      </c>
      <c r="K2022" s="41"/>
      <c r="L2022" s="42" t="s">
        <v>118</v>
      </c>
      <c r="M2022" s="79">
        <v>944</v>
      </c>
      <c r="N2022" s="80">
        <v>4495000</v>
      </c>
      <c r="O2022" s="81" t="s">
        <v>6930</v>
      </c>
      <c r="P2022" s="77">
        <v>4495000</v>
      </c>
      <c r="Q2022" s="79">
        <v>979</v>
      </c>
      <c r="R2022" s="77">
        <v>4585000</v>
      </c>
      <c r="S2022" s="41" t="s">
        <v>6930</v>
      </c>
      <c r="T2022" s="41" t="s">
        <v>1414</v>
      </c>
      <c r="U2022" s="41" t="s">
        <v>7419</v>
      </c>
      <c r="V2022" s="84"/>
      <c r="W2022" s="85"/>
      <c r="X2022" s="84" t="s">
        <v>644</v>
      </c>
      <c r="Y2022" s="84"/>
      <c r="Z2022" s="84" t="s">
        <v>3214</v>
      </c>
      <c r="AA2022" s="62">
        <v>43294</v>
      </c>
    </row>
    <row r="2023" spans="1:27" ht="47.25" x14ac:dyDescent="0.25">
      <c r="A2023" s="76">
        <v>2021</v>
      </c>
      <c r="B2023" s="35" t="s">
        <v>7420</v>
      </c>
      <c r="C2023" s="35" t="s">
        <v>7421</v>
      </c>
      <c r="D2023" s="38" t="s">
        <v>7422</v>
      </c>
      <c r="E2023" s="83" t="s">
        <v>638</v>
      </c>
      <c r="F2023" s="35" t="s">
        <v>660</v>
      </c>
      <c r="G2023" s="35">
        <v>1194</v>
      </c>
      <c r="H2023" s="32" t="s">
        <v>7298</v>
      </c>
      <c r="I2023" s="77">
        <v>7518000</v>
      </c>
      <c r="J2023" s="78"/>
      <c r="K2023" s="41"/>
      <c r="L2023" s="42" t="s">
        <v>118</v>
      </c>
      <c r="M2023" s="79">
        <v>1181</v>
      </c>
      <c r="N2023" s="80">
        <v>7253000</v>
      </c>
      <c r="O2023" s="81"/>
      <c r="P2023" s="77">
        <v>7253000</v>
      </c>
      <c r="Q2023" s="79">
        <v>1217</v>
      </c>
      <c r="R2023" s="77">
        <v>7518000</v>
      </c>
      <c r="S2023" s="41"/>
      <c r="T2023" s="41" t="s">
        <v>1251</v>
      </c>
      <c r="U2023" s="41" t="s">
        <v>7299</v>
      </c>
      <c r="V2023" s="84"/>
      <c r="W2023" s="85"/>
      <c r="X2023" s="84" t="s">
        <v>644</v>
      </c>
      <c r="Y2023" s="84"/>
      <c r="Z2023" s="84" t="s">
        <v>3214</v>
      </c>
      <c r="AA2023" s="62">
        <v>43294</v>
      </c>
    </row>
    <row r="2024" spans="1:27" ht="47.25" x14ac:dyDescent="0.25">
      <c r="A2024" s="76">
        <v>2022</v>
      </c>
      <c r="B2024" s="35" t="s">
        <v>7423</v>
      </c>
      <c r="C2024" s="35" t="s">
        <v>7424</v>
      </c>
      <c r="D2024" s="38" t="s">
        <v>7425</v>
      </c>
      <c r="E2024" s="83" t="s">
        <v>638</v>
      </c>
      <c r="F2024" s="35" t="s">
        <v>1304</v>
      </c>
      <c r="G2024" s="35">
        <v>1194</v>
      </c>
      <c r="H2024" s="32" t="s">
        <v>7298</v>
      </c>
      <c r="I2024" s="77">
        <v>7518000</v>
      </c>
      <c r="J2024" s="78"/>
      <c r="K2024" s="41"/>
      <c r="L2024" s="42" t="s">
        <v>118</v>
      </c>
      <c r="M2024" s="79">
        <v>1181</v>
      </c>
      <c r="N2024" s="80">
        <v>7253000</v>
      </c>
      <c r="O2024" s="81"/>
      <c r="P2024" s="77">
        <v>7253000</v>
      </c>
      <c r="Q2024" s="79">
        <v>1217</v>
      </c>
      <c r="R2024" s="77">
        <v>7518000</v>
      </c>
      <c r="S2024" s="41"/>
      <c r="T2024" s="41" t="s">
        <v>1251</v>
      </c>
      <c r="U2024" s="41" t="s">
        <v>7299</v>
      </c>
      <c r="V2024" s="84"/>
      <c r="W2024" s="85"/>
      <c r="X2024" s="84" t="s">
        <v>644</v>
      </c>
      <c r="Y2024" s="84"/>
      <c r="Z2024" s="84" t="s">
        <v>3214</v>
      </c>
      <c r="AA2024" s="62">
        <v>43294</v>
      </c>
    </row>
    <row r="2025" spans="1:27" ht="47.25" x14ac:dyDescent="0.25">
      <c r="A2025" s="76">
        <v>2023</v>
      </c>
      <c r="B2025" s="35" t="s">
        <v>7426</v>
      </c>
      <c r="C2025" s="35" t="s">
        <v>7427</v>
      </c>
      <c r="D2025" s="38" t="s">
        <v>7428</v>
      </c>
      <c r="E2025" s="83" t="s">
        <v>638</v>
      </c>
      <c r="F2025" s="35" t="s">
        <v>1304</v>
      </c>
      <c r="G2025" s="35">
        <v>1194</v>
      </c>
      <c r="H2025" s="32" t="s">
        <v>7298</v>
      </c>
      <c r="I2025" s="77">
        <v>7518000</v>
      </c>
      <c r="J2025" s="78"/>
      <c r="K2025" s="41"/>
      <c r="L2025" s="42" t="s">
        <v>118</v>
      </c>
      <c r="M2025" s="79">
        <v>1181</v>
      </c>
      <c r="N2025" s="80">
        <v>7253000</v>
      </c>
      <c r="O2025" s="81"/>
      <c r="P2025" s="77">
        <v>7253000</v>
      </c>
      <c r="Q2025" s="79">
        <v>1217</v>
      </c>
      <c r="R2025" s="77">
        <v>7518000</v>
      </c>
      <c r="S2025" s="41"/>
      <c r="T2025" s="41" t="s">
        <v>1251</v>
      </c>
      <c r="U2025" s="41" t="s">
        <v>7299</v>
      </c>
      <c r="V2025" s="84"/>
      <c r="W2025" s="85"/>
      <c r="X2025" s="84" t="s">
        <v>644</v>
      </c>
      <c r="Y2025" s="84"/>
      <c r="Z2025" s="84" t="s">
        <v>3214</v>
      </c>
      <c r="AA2025" s="62">
        <v>43294</v>
      </c>
    </row>
    <row r="2026" spans="1:27" ht="47.25" x14ac:dyDescent="0.25">
      <c r="A2026" s="76">
        <v>2024</v>
      </c>
      <c r="B2026" s="35" t="s">
        <v>7429</v>
      </c>
      <c r="C2026" s="35" t="s">
        <v>7430</v>
      </c>
      <c r="D2026" s="38" t="s">
        <v>7431</v>
      </c>
      <c r="E2026" s="83" t="s">
        <v>638</v>
      </c>
      <c r="F2026" s="35" t="s">
        <v>660</v>
      </c>
      <c r="G2026" s="35">
        <v>1194</v>
      </c>
      <c r="H2026" s="32" t="s">
        <v>7298</v>
      </c>
      <c r="I2026" s="77">
        <v>7518000</v>
      </c>
      <c r="J2026" s="78"/>
      <c r="K2026" s="41"/>
      <c r="L2026" s="42" t="s">
        <v>118</v>
      </c>
      <c r="M2026" s="79">
        <v>1181</v>
      </c>
      <c r="N2026" s="80">
        <v>7253000</v>
      </c>
      <c r="O2026" s="81"/>
      <c r="P2026" s="77">
        <v>7253000</v>
      </c>
      <c r="Q2026" s="79">
        <v>1217</v>
      </c>
      <c r="R2026" s="77">
        <v>7518000</v>
      </c>
      <c r="S2026" s="41"/>
      <c r="T2026" s="41" t="s">
        <v>1251</v>
      </c>
      <c r="U2026" s="41" t="s">
        <v>7299</v>
      </c>
      <c r="V2026" s="84"/>
      <c r="W2026" s="85"/>
      <c r="X2026" s="84" t="s">
        <v>644</v>
      </c>
      <c r="Y2026" s="84"/>
      <c r="Z2026" s="84" t="s">
        <v>3214</v>
      </c>
      <c r="AA2026" s="62">
        <v>43294</v>
      </c>
    </row>
    <row r="2027" spans="1:27" ht="31.5" x14ac:dyDescent="0.25">
      <c r="A2027" s="76">
        <v>2025</v>
      </c>
      <c r="B2027" s="35" t="s">
        <v>7432</v>
      </c>
      <c r="C2027" s="35" t="s">
        <v>7433</v>
      </c>
      <c r="D2027" s="38" t="s">
        <v>7434</v>
      </c>
      <c r="E2027" s="83" t="s">
        <v>638</v>
      </c>
      <c r="F2027" s="35" t="s">
        <v>660</v>
      </c>
      <c r="G2027" s="35">
        <v>1071</v>
      </c>
      <c r="H2027" s="32" t="s">
        <v>7405</v>
      </c>
      <c r="I2027" s="77">
        <v>3114000</v>
      </c>
      <c r="J2027" s="78" t="s">
        <v>6550</v>
      </c>
      <c r="K2027" s="41"/>
      <c r="L2027" s="42" t="s">
        <v>118</v>
      </c>
      <c r="M2027" s="79">
        <v>1060</v>
      </c>
      <c r="N2027" s="80">
        <v>3043000</v>
      </c>
      <c r="O2027" s="81" t="s">
        <v>6550</v>
      </c>
      <c r="P2027" s="77">
        <v>3043000</v>
      </c>
      <c r="Q2027" s="79">
        <v>1096</v>
      </c>
      <c r="R2027" s="77">
        <v>3114000</v>
      </c>
      <c r="S2027" s="41" t="s">
        <v>6550</v>
      </c>
      <c r="T2027" s="41" t="s">
        <v>6234</v>
      </c>
      <c r="U2027" s="41" t="s">
        <v>7406</v>
      </c>
      <c r="V2027" s="84"/>
      <c r="W2027" s="85"/>
      <c r="X2027" s="84" t="s">
        <v>644</v>
      </c>
      <c r="Y2027" s="84"/>
      <c r="Z2027" s="84" t="s">
        <v>3214</v>
      </c>
      <c r="AA2027" s="62">
        <v>43294</v>
      </c>
    </row>
    <row r="2028" spans="1:27" ht="31.5" x14ac:dyDescent="0.25">
      <c r="A2028" s="76">
        <v>2026</v>
      </c>
      <c r="B2028" s="35" t="s">
        <v>7435</v>
      </c>
      <c r="C2028" s="35" t="s">
        <v>7436</v>
      </c>
      <c r="D2028" s="38" t="s">
        <v>7437</v>
      </c>
      <c r="E2028" s="83" t="s">
        <v>638</v>
      </c>
      <c r="F2028" s="35" t="s">
        <v>660</v>
      </c>
      <c r="G2028" s="35">
        <v>1060</v>
      </c>
      <c r="H2028" s="32" t="s">
        <v>7314</v>
      </c>
      <c r="I2028" s="77">
        <v>2591000</v>
      </c>
      <c r="J2028" s="78"/>
      <c r="K2028" s="41"/>
      <c r="L2028" s="42" t="s">
        <v>118</v>
      </c>
      <c r="M2028" s="79">
        <v>1049</v>
      </c>
      <c r="N2028" s="80">
        <v>2507000</v>
      </c>
      <c r="O2028" s="81"/>
      <c r="P2028" s="77">
        <v>2507000</v>
      </c>
      <c r="Q2028" s="79">
        <v>1084</v>
      </c>
      <c r="R2028" s="77">
        <v>2591000</v>
      </c>
      <c r="S2028" s="41"/>
      <c r="T2028" s="41" t="s">
        <v>6234</v>
      </c>
      <c r="U2028" s="41" t="s">
        <v>7315</v>
      </c>
      <c r="V2028" s="84"/>
      <c r="W2028" s="85"/>
      <c r="X2028" s="84" t="s">
        <v>644</v>
      </c>
      <c r="Y2028" s="84"/>
      <c r="Z2028" s="84" t="s">
        <v>3214</v>
      </c>
      <c r="AA2028" s="62">
        <v>43294</v>
      </c>
    </row>
    <row r="2029" spans="1:27" ht="31.5" x14ac:dyDescent="0.25">
      <c r="A2029" s="76">
        <v>2027</v>
      </c>
      <c r="B2029" s="35" t="s">
        <v>7438</v>
      </c>
      <c r="C2029" s="35" t="s">
        <v>7439</v>
      </c>
      <c r="D2029" s="38" t="s">
        <v>7440</v>
      </c>
      <c r="E2029" s="83" t="s">
        <v>638</v>
      </c>
      <c r="F2029" s="35" t="s">
        <v>660</v>
      </c>
      <c r="G2029" s="35">
        <v>1060</v>
      </c>
      <c r="H2029" s="32" t="s">
        <v>7314</v>
      </c>
      <c r="I2029" s="77">
        <v>2591000</v>
      </c>
      <c r="J2029" s="78"/>
      <c r="K2029" s="41"/>
      <c r="L2029" s="42" t="s">
        <v>118</v>
      </c>
      <c r="M2029" s="79">
        <v>1049</v>
      </c>
      <c r="N2029" s="80">
        <v>2507000</v>
      </c>
      <c r="O2029" s="81"/>
      <c r="P2029" s="77">
        <v>2507000</v>
      </c>
      <c r="Q2029" s="79">
        <v>1084</v>
      </c>
      <c r="R2029" s="77">
        <v>2591000</v>
      </c>
      <c r="S2029" s="41"/>
      <c r="T2029" s="41" t="s">
        <v>6234</v>
      </c>
      <c r="U2029" s="41" t="s">
        <v>7315</v>
      </c>
      <c r="V2029" s="84"/>
      <c r="W2029" s="85"/>
      <c r="X2029" s="84" t="s">
        <v>644</v>
      </c>
      <c r="Y2029" s="84"/>
      <c r="Z2029" s="84" t="s">
        <v>3214</v>
      </c>
      <c r="AA2029" s="62">
        <v>43294</v>
      </c>
    </row>
    <row r="2030" spans="1:27" ht="15.75" x14ac:dyDescent="0.25">
      <c r="A2030" s="76">
        <v>2028</v>
      </c>
      <c r="B2030" s="35" t="s">
        <v>7441</v>
      </c>
      <c r="C2030" s="35" t="s">
        <v>7442</v>
      </c>
      <c r="D2030" s="38" t="s">
        <v>7443</v>
      </c>
      <c r="E2030" s="83" t="s">
        <v>679</v>
      </c>
      <c r="F2030" s="35" t="s">
        <v>1385</v>
      </c>
      <c r="G2030" s="35">
        <v>1058</v>
      </c>
      <c r="H2030" s="32" t="s">
        <v>7400</v>
      </c>
      <c r="I2030" s="77">
        <v>2891000</v>
      </c>
      <c r="J2030" s="78"/>
      <c r="K2030" s="41"/>
      <c r="L2030" s="42" t="s">
        <v>118</v>
      </c>
      <c r="M2030" s="79">
        <v>1047</v>
      </c>
      <c r="N2030" s="80">
        <v>2807000</v>
      </c>
      <c r="O2030" s="81"/>
      <c r="P2030" s="77">
        <v>2807000</v>
      </c>
      <c r="Q2030" s="79">
        <v>1082</v>
      </c>
      <c r="R2030" s="77">
        <v>2891000</v>
      </c>
      <c r="S2030" s="41"/>
      <c r="T2030" s="41" t="s">
        <v>6234</v>
      </c>
      <c r="U2030" s="41" t="s">
        <v>7401</v>
      </c>
      <c r="V2030" s="84"/>
      <c r="W2030" s="85"/>
      <c r="X2030" s="84" t="s">
        <v>644</v>
      </c>
      <c r="Y2030" s="84"/>
      <c r="Z2030" s="84" t="s">
        <v>3214</v>
      </c>
      <c r="AA2030" s="62">
        <v>43294</v>
      </c>
    </row>
    <row r="2031" spans="1:27" ht="31.5" x14ac:dyDescent="0.25">
      <c r="A2031" s="76">
        <v>2029</v>
      </c>
      <c r="B2031" s="35" t="s">
        <v>7444</v>
      </c>
      <c r="C2031" s="35" t="s">
        <v>7445</v>
      </c>
      <c r="D2031" s="38" t="s">
        <v>7446</v>
      </c>
      <c r="E2031" s="83" t="s">
        <v>679</v>
      </c>
      <c r="F2031" s="35" t="s">
        <v>1385</v>
      </c>
      <c r="G2031" s="35">
        <v>1060</v>
      </c>
      <c r="H2031" s="32" t="s">
        <v>7314</v>
      </c>
      <c r="I2031" s="77">
        <v>2591000</v>
      </c>
      <c r="J2031" s="78"/>
      <c r="K2031" s="41"/>
      <c r="L2031" s="42" t="s">
        <v>118</v>
      </c>
      <c r="M2031" s="79">
        <v>1049</v>
      </c>
      <c r="N2031" s="80">
        <v>2507000</v>
      </c>
      <c r="O2031" s="81"/>
      <c r="P2031" s="77">
        <v>2507000</v>
      </c>
      <c r="Q2031" s="79">
        <v>1084</v>
      </c>
      <c r="R2031" s="77">
        <v>2591000</v>
      </c>
      <c r="S2031" s="41"/>
      <c r="T2031" s="41" t="s">
        <v>6234</v>
      </c>
      <c r="U2031" s="41" t="s">
        <v>7315</v>
      </c>
      <c r="V2031" s="84"/>
      <c r="W2031" s="85"/>
      <c r="X2031" s="84" t="s">
        <v>644</v>
      </c>
      <c r="Y2031" s="84"/>
      <c r="Z2031" s="84" t="s">
        <v>3214</v>
      </c>
      <c r="AA2031" s="62">
        <v>43294</v>
      </c>
    </row>
    <row r="2032" spans="1:27" ht="31.5" x14ac:dyDescent="0.25">
      <c r="A2032" s="76">
        <v>2030</v>
      </c>
      <c r="B2032" s="35" t="s">
        <v>7447</v>
      </c>
      <c r="C2032" s="35" t="s">
        <v>7448</v>
      </c>
      <c r="D2032" s="38" t="s">
        <v>7449</v>
      </c>
      <c r="E2032" s="83" t="s">
        <v>679</v>
      </c>
      <c r="F2032" s="35" t="s">
        <v>660</v>
      </c>
      <c r="G2032" s="35">
        <v>1060</v>
      </c>
      <c r="H2032" s="32" t="s">
        <v>7314</v>
      </c>
      <c r="I2032" s="77">
        <v>2591000</v>
      </c>
      <c r="J2032" s="78"/>
      <c r="K2032" s="41"/>
      <c r="L2032" s="42" t="s">
        <v>118</v>
      </c>
      <c r="M2032" s="79">
        <v>1049</v>
      </c>
      <c r="N2032" s="80">
        <v>2507000</v>
      </c>
      <c r="O2032" s="81"/>
      <c r="P2032" s="77">
        <v>2507000</v>
      </c>
      <c r="Q2032" s="79">
        <v>1084</v>
      </c>
      <c r="R2032" s="77">
        <v>2591000</v>
      </c>
      <c r="S2032" s="41"/>
      <c r="T2032" s="41" t="s">
        <v>6234</v>
      </c>
      <c r="U2032" s="41" t="s">
        <v>7315</v>
      </c>
      <c r="V2032" s="84"/>
      <c r="W2032" s="85"/>
      <c r="X2032" s="84" t="s">
        <v>644</v>
      </c>
      <c r="Y2032" s="84"/>
      <c r="Z2032" s="84" t="s">
        <v>3214</v>
      </c>
      <c r="AA2032" s="62">
        <v>43294</v>
      </c>
    </row>
    <row r="2033" spans="1:27" ht="15.75" x14ac:dyDescent="0.25">
      <c r="A2033" s="76">
        <v>2031</v>
      </c>
      <c r="B2033" s="35" t="s">
        <v>7450</v>
      </c>
      <c r="C2033" s="35" t="s">
        <v>7451</v>
      </c>
      <c r="D2033" s="38" t="s">
        <v>7452</v>
      </c>
      <c r="E2033" s="83" t="s">
        <v>679</v>
      </c>
      <c r="F2033" s="35" t="s">
        <v>1385</v>
      </c>
      <c r="G2033" s="35">
        <v>1058</v>
      </c>
      <c r="H2033" s="32" t="s">
        <v>7400</v>
      </c>
      <c r="I2033" s="77">
        <v>2891000</v>
      </c>
      <c r="J2033" s="78"/>
      <c r="K2033" s="41"/>
      <c r="L2033" s="42" t="s">
        <v>118</v>
      </c>
      <c r="M2033" s="79">
        <v>1047</v>
      </c>
      <c r="N2033" s="80">
        <v>2807000</v>
      </c>
      <c r="O2033" s="81"/>
      <c r="P2033" s="77">
        <v>2807000</v>
      </c>
      <c r="Q2033" s="79">
        <v>1082</v>
      </c>
      <c r="R2033" s="77">
        <v>2891000</v>
      </c>
      <c r="S2033" s="41"/>
      <c r="T2033" s="41" t="s">
        <v>6234</v>
      </c>
      <c r="U2033" s="41" t="s">
        <v>7401</v>
      </c>
      <c r="V2033" s="84"/>
      <c r="W2033" s="85"/>
      <c r="X2033" s="84" t="s">
        <v>644</v>
      </c>
      <c r="Y2033" s="84"/>
      <c r="Z2033" s="84" t="s">
        <v>3214</v>
      </c>
      <c r="AA2033" s="62">
        <v>43294</v>
      </c>
    </row>
    <row r="2034" spans="1:27" ht="31.5" x14ac:dyDescent="0.25">
      <c r="A2034" s="76">
        <v>2032</v>
      </c>
      <c r="B2034" s="35" t="s">
        <v>7453</v>
      </c>
      <c r="C2034" s="35" t="s">
        <v>7454</v>
      </c>
      <c r="D2034" s="38" t="s">
        <v>7455</v>
      </c>
      <c r="E2034" s="83" t="s">
        <v>679</v>
      </c>
      <c r="F2034" s="35" t="s">
        <v>660</v>
      </c>
      <c r="G2034" s="35">
        <v>1071</v>
      </c>
      <c r="H2034" s="32" t="s">
        <v>7405</v>
      </c>
      <c r="I2034" s="77">
        <v>3114000</v>
      </c>
      <c r="J2034" s="78" t="s">
        <v>6550</v>
      </c>
      <c r="K2034" s="41"/>
      <c r="L2034" s="42" t="s">
        <v>118</v>
      </c>
      <c r="M2034" s="79">
        <v>1060</v>
      </c>
      <c r="N2034" s="80">
        <v>3043000</v>
      </c>
      <c r="O2034" s="81" t="s">
        <v>6550</v>
      </c>
      <c r="P2034" s="77">
        <v>3043000</v>
      </c>
      <c r="Q2034" s="79">
        <v>1096</v>
      </c>
      <c r="R2034" s="77">
        <v>3114000</v>
      </c>
      <c r="S2034" s="41" t="s">
        <v>6550</v>
      </c>
      <c r="T2034" s="41" t="s">
        <v>6234</v>
      </c>
      <c r="U2034" s="41" t="s">
        <v>7406</v>
      </c>
      <c r="V2034" s="84"/>
      <c r="W2034" s="85"/>
      <c r="X2034" s="84" t="s">
        <v>644</v>
      </c>
      <c r="Y2034" s="84"/>
      <c r="Z2034" s="84" t="s">
        <v>3214</v>
      </c>
      <c r="AA2034" s="62">
        <v>43294</v>
      </c>
    </row>
    <row r="2035" spans="1:27" ht="15.75" x14ac:dyDescent="0.25">
      <c r="A2035" s="76">
        <v>2033</v>
      </c>
      <c r="B2035" s="35" t="s">
        <v>7456</v>
      </c>
      <c r="C2035" s="35" t="s">
        <v>7457</v>
      </c>
      <c r="D2035" s="38" t="s">
        <v>7458</v>
      </c>
      <c r="E2035" s="83" t="s">
        <v>703</v>
      </c>
      <c r="F2035" s="35" t="s">
        <v>660</v>
      </c>
      <c r="G2035" s="35">
        <v>380</v>
      </c>
      <c r="H2035" s="32" t="s">
        <v>7459</v>
      </c>
      <c r="I2035" s="77">
        <v>5461000</v>
      </c>
      <c r="J2035" s="78" t="s">
        <v>7460</v>
      </c>
      <c r="K2035" s="41"/>
      <c r="L2035" s="42" t="s">
        <v>118</v>
      </c>
      <c r="M2035" s="79">
        <v>371</v>
      </c>
      <c r="N2035" s="80">
        <v>5297000</v>
      </c>
      <c r="O2035" s="81" t="s">
        <v>7460</v>
      </c>
      <c r="P2035" s="77">
        <v>5297000</v>
      </c>
      <c r="Q2035" s="79">
        <v>387</v>
      </c>
      <c r="R2035" s="77">
        <v>5461000</v>
      </c>
      <c r="S2035" s="41" t="s">
        <v>7461</v>
      </c>
      <c r="T2035" s="41" t="s">
        <v>803</v>
      </c>
      <c r="U2035" s="41" t="s">
        <v>7462</v>
      </c>
      <c r="V2035" s="84"/>
      <c r="W2035" s="85"/>
      <c r="X2035" s="84" t="s">
        <v>644</v>
      </c>
      <c r="Y2035" s="84"/>
      <c r="Z2035" s="84" t="s">
        <v>3214</v>
      </c>
      <c r="AA2035" s="62">
        <v>43294</v>
      </c>
    </row>
    <row r="2036" spans="1:27" ht="15.75" x14ac:dyDescent="0.25">
      <c r="A2036" s="76">
        <v>2034</v>
      </c>
      <c r="B2036" s="35" t="s">
        <v>7463</v>
      </c>
      <c r="C2036" s="35" t="s">
        <v>7464</v>
      </c>
      <c r="D2036" s="38" t="s">
        <v>7465</v>
      </c>
      <c r="E2036" s="83" t="s">
        <v>638</v>
      </c>
      <c r="F2036" s="35" t="s">
        <v>660</v>
      </c>
      <c r="G2036" s="35">
        <v>846</v>
      </c>
      <c r="H2036" s="32" t="s">
        <v>7466</v>
      </c>
      <c r="I2036" s="77">
        <v>713000</v>
      </c>
      <c r="J2036" s="78"/>
      <c r="K2036" s="41"/>
      <c r="L2036" s="42" t="s">
        <v>118</v>
      </c>
      <c r="M2036" s="79">
        <v>836</v>
      </c>
      <c r="N2036" s="80">
        <v>689000</v>
      </c>
      <c r="O2036" s="81"/>
      <c r="P2036" s="77">
        <v>689000</v>
      </c>
      <c r="Q2036" s="79">
        <v>868</v>
      </c>
      <c r="R2036" s="77">
        <v>713000</v>
      </c>
      <c r="S2036" s="41"/>
      <c r="T2036" s="41" t="s">
        <v>942</v>
      </c>
      <c r="U2036" s="41" t="s">
        <v>7467</v>
      </c>
      <c r="V2036" s="84"/>
      <c r="W2036" s="85"/>
      <c r="X2036" s="84" t="s">
        <v>644</v>
      </c>
      <c r="Y2036" s="84"/>
      <c r="Z2036" s="84" t="s">
        <v>3214</v>
      </c>
      <c r="AA2036" s="62">
        <v>43294</v>
      </c>
    </row>
    <row r="2037" spans="1:27" ht="15.75" x14ac:dyDescent="0.25">
      <c r="A2037" s="76">
        <v>2035</v>
      </c>
      <c r="B2037" s="35" t="s">
        <v>7468</v>
      </c>
      <c r="C2037" s="35" t="s">
        <v>7469</v>
      </c>
      <c r="D2037" s="38" t="s">
        <v>7470</v>
      </c>
      <c r="E2037" s="83" t="s">
        <v>638</v>
      </c>
      <c r="F2037" s="35" t="s">
        <v>660</v>
      </c>
      <c r="G2037" s="35">
        <v>747</v>
      </c>
      <c r="H2037" s="32" t="s">
        <v>7471</v>
      </c>
      <c r="I2037" s="77">
        <v>753000</v>
      </c>
      <c r="J2037" s="78"/>
      <c r="K2037" s="41"/>
      <c r="L2037" s="42" t="s">
        <v>118</v>
      </c>
      <c r="M2037" s="79">
        <v>737</v>
      </c>
      <c r="N2037" s="80">
        <v>750000</v>
      </c>
      <c r="O2037" s="81"/>
      <c r="P2037" s="77">
        <v>750000</v>
      </c>
      <c r="Q2037" s="79">
        <v>768</v>
      </c>
      <c r="R2037" s="77">
        <v>753000</v>
      </c>
      <c r="S2037" s="41"/>
      <c r="T2037" s="41" t="s">
        <v>942</v>
      </c>
      <c r="U2037" s="41" t="s">
        <v>7472</v>
      </c>
      <c r="V2037" s="84"/>
      <c r="W2037" s="85"/>
      <c r="X2037" s="84" t="s">
        <v>644</v>
      </c>
      <c r="Y2037" s="84"/>
      <c r="Z2037" s="84" t="s">
        <v>3214</v>
      </c>
      <c r="AA2037" s="62">
        <v>43294</v>
      </c>
    </row>
    <row r="2038" spans="1:27" ht="15.75" x14ac:dyDescent="0.25">
      <c r="A2038" s="76">
        <v>2036</v>
      </c>
      <c r="B2038" s="35" t="s">
        <v>7473</v>
      </c>
      <c r="C2038" s="35" t="s">
        <v>7474</v>
      </c>
      <c r="D2038" s="38" t="s">
        <v>7471</v>
      </c>
      <c r="E2038" s="83" t="s">
        <v>638</v>
      </c>
      <c r="F2038" s="35" t="s">
        <v>660</v>
      </c>
      <c r="G2038" s="35">
        <v>747</v>
      </c>
      <c r="H2038" s="32" t="s">
        <v>7471</v>
      </c>
      <c r="I2038" s="77">
        <v>753000</v>
      </c>
      <c r="J2038" s="78"/>
      <c r="K2038" s="41"/>
      <c r="L2038" s="42" t="s">
        <v>118</v>
      </c>
      <c r="M2038" s="79">
        <v>737</v>
      </c>
      <c r="N2038" s="80">
        <v>750000</v>
      </c>
      <c r="O2038" s="81"/>
      <c r="P2038" s="77">
        <v>750000</v>
      </c>
      <c r="Q2038" s="79">
        <v>768</v>
      </c>
      <c r="R2038" s="77">
        <v>753000</v>
      </c>
      <c r="S2038" s="41"/>
      <c r="T2038" s="41" t="s">
        <v>942</v>
      </c>
      <c r="U2038" s="41" t="s">
        <v>7472</v>
      </c>
      <c r="V2038" s="84"/>
      <c r="W2038" s="85"/>
      <c r="X2038" s="84" t="s">
        <v>644</v>
      </c>
      <c r="Y2038" s="84"/>
      <c r="Z2038" s="84" t="s">
        <v>3214</v>
      </c>
      <c r="AA2038" s="62">
        <v>43294</v>
      </c>
    </row>
    <row r="2039" spans="1:27" ht="31.5" x14ac:dyDescent="0.25">
      <c r="A2039" s="76">
        <v>2037</v>
      </c>
      <c r="B2039" s="35" t="s">
        <v>7475</v>
      </c>
      <c r="C2039" s="35" t="s">
        <v>7476</v>
      </c>
      <c r="D2039" s="38" t="s">
        <v>7477</v>
      </c>
      <c r="E2039" s="83" t="s">
        <v>703</v>
      </c>
      <c r="F2039" s="35" t="s">
        <v>1304</v>
      </c>
      <c r="G2039" s="35">
        <v>952</v>
      </c>
      <c r="H2039" s="32" t="s">
        <v>7478</v>
      </c>
      <c r="I2039" s="77">
        <v>6734000</v>
      </c>
      <c r="J2039" s="78"/>
      <c r="K2039" s="41"/>
      <c r="L2039" s="42" t="s">
        <v>118</v>
      </c>
      <c r="M2039" s="79">
        <v>941</v>
      </c>
      <c r="N2039" s="80">
        <v>6604000</v>
      </c>
      <c r="O2039" s="81"/>
      <c r="P2039" s="77">
        <v>6604000</v>
      </c>
      <c r="Q2039" s="79">
        <v>976</v>
      </c>
      <c r="R2039" s="77">
        <v>6734000</v>
      </c>
      <c r="S2039" s="41"/>
      <c r="T2039" s="41" t="s">
        <v>1414</v>
      </c>
      <c r="U2039" s="41" t="s">
        <v>7479</v>
      </c>
      <c r="V2039" s="84"/>
      <c r="W2039" s="85"/>
      <c r="X2039" s="84" t="s">
        <v>644</v>
      </c>
      <c r="Y2039" s="84"/>
      <c r="Z2039" s="84" t="s">
        <v>3214</v>
      </c>
      <c r="AA2039" s="62">
        <v>43294</v>
      </c>
    </row>
    <row r="2040" spans="1:27" ht="31.5" x14ac:dyDescent="0.25">
      <c r="A2040" s="76">
        <v>2038</v>
      </c>
      <c r="B2040" s="35" t="s">
        <v>7480</v>
      </c>
      <c r="C2040" s="35" t="s">
        <v>7481</v>
      </c>
      <c r="D2040" s="38" t="s">
        <v>7482</v>
      </c>
      <c r="E2040" s="83" t="s">
        <v>703</v>
      </c>
      <c r="F2040" s="35" t="s">
        <v>1304</v>
      </c>
      <c r="G2040" s="35">
        <v>1195</v>
      </c>
      <c r="H2040" s="32" t="s">
        <v>7482</v>
      </c>
      <c r="I2040" s="77">
        <v>8418000</v>
      </c>
      <c r="J2040" s="78"/>
      <c r="K2040" s="41"/>
      <c r="L2040" s="42" t="s">
        <v>118</v>
      </c>
      <c r="M2040" s="79">
        <v>1182</v>
      </c>
      <c r="N2040" s="80">
        <v>8153000</v>
      </c>
      <c r="O2040" s="81"/>
      <c r="P2040" s="77">
        <v>8153000</v>
      </c>
      <c r="Q2040" s="79">
        <v>1218</v>
      </c>
      <c r="R2040" s="77">
        <v>8418000</v>
      </c>
      <c r="S2040" s="41"/>
      <c r="T2040" s="41" t="s">
        <v>1251</v>
      </c>
      <c r="U2040" s="41" t="s">
        <v>7483</v>
      </c>
      <c r="V2040" s="84"/>
      <c r="W2040" s="85"/>
      <c r="X2040" s="84" t="s">
        <v>644</v>
      </c>
      <c r="Y2040" s="84"/>
      <c r="Z2040" s="84" t="s">
        <v>3214</v>
      </c>
      <c r="AA2040" s="62">
        <v>43294</v>
      </c>
    </row>
    <row r="2041" spans="1:27" ht="31.5" x14ac:dyDescent="0.25">
      <c r="A2041" s="76">
        <v>2039</v>
      </c>
      <c r="B2041" s="35" t="s">
        <v>7484</v>
      </c>
      <c r="C2041" s="35" t="s">
        <v>7485</v>
      </c>
      <c r="D2041" s="38" t="s">
        <v>7486</v>
      </c>
      <c r="E2041" s="83" t="s">
        <v>703</v>
      </c>
      <c r="F2041" s="35" t="s">
        <v>660</v>
      </c>
      <c r="G2041" s="35">
        <v>952</v>
      </c>
      <c r="H2041" s="32" t="s">
        <v>7478</v>
      </c>
      <c r="I2041" s="77">
        <v>6734000</v>
      </c>
      <c r="J2041" s="78"/>
      <c r="K2041" s="41"/>
      <c r="L2041" s="42" t="s">
        <v>118</v>
      </c>
      <c r="M2041" s="79">
        <v>941</v>
      </c>
      <c r="N2041" s="80">
        <v>6604000</v>
      </c>
      <c r="O2041" s="81"/>
      <c r="P2041" s="77">
        <v>6604000</v>
      </c>
      <c r="Q2041" s="79">
        <v>976</v>
      </c>
      <c r="R2041" s="77">
        <v>6734000</v>
      </c>
      <c r="S2041" s="41"/>
      <c r="T2041" s="41" t="s">
        <v>1414</v>
      </c>
      <c r="U2041" s="41" t="s">
        <v>7479</v>
      </c>
      <c r="V2041" s="84"/>
      <c r="W2041" s="85"/>
      <c r="X2041" s="84" t="s">
        <v>644</v>
      </c>
      <c r="Y2041" s="84"/>
      <c r="Z2041" s="84" t="s">
        <v>3214</v>
      </c>
      <c r="AA2041" s="62">
        <v>43294</v>
      </c>
    </row>
    <row r="2042" spans="1:27" ht="31.5" x14ac:dyDescent="0.25">
      <c r="A2042" s="76">
        <v>2040</v>
      </c>
      <c r="B2042" s="35" t="s">
        <v>7487</v>
      </c>
      <c r="C2042" s="35" t="s">
        <v>7488</v>
      </c>
      <c r="D2042" s="38" t="s">
        <v>7489</v>
      </c>
      <c r="E2042" s="83" t="s">
        <v>703</v>
      </c>
      <c r="F2042" s="35" t="s">
        <v>660</v>
      </c>
      <c r="G2042" s="35">
        <v>949</v>
      </c>
      <c r="H2042" s="32" t="s">
        <v>6810</v>
      </c>
      <c r="I2042" s="77">
        <v>4992000</v>
      </c>
      <c r="J2042" s="78"/>
      <c r="K2042" s="41"/>
      <c r="L2042" s="42" t="s">
        <v>118</v>
      </c>
      <c r="M2042" s="79">
        <v>938</v>
      </c>
      <c r="N2042" s="80">
        <v>4902000</v>
      </c>
      <c r="O2042" s="81"/>
      <c r="P2042" s="77">
        <v>4902000</v>
      </c>
      <c r="Q2042" s="79">
        <v>973</v>
      </c>
      <c r="R2042" s="77">
        <v>4992000</v>
      </c>
      <c r="S2042" s="41"/>
      <c r="T2042" s="41" t="s">
        <v>1414</v>
      </c>
      <c r="U2042" s="41" t="s">
        <v>6811</v>
      </c>
      <c r="V2042" s="84"/>
      <c r="W2042" s="85"/>
      <c r="X2042" s="84" t="s">
        <v>644</v>
      </c>
      <c r="Y2042" s="84"/>
      <c r="Z2042" s="84" t="s">
        <v>3214</v>
      </c>
      <c r="AA2042" s="62">
        <v>43294</v>
      </c>
    </row>
    <row r="2043" spans="1:27" ht="31.5" x14ac:dyDescent="0.25">
      <c r="A2043" s="76">
        <v>2041</v>
      </c>
      <c r="B2043" s="35" t="s">
        <v>7490</v>
      </c>
      <c r="C2043" s="35" t="s">
        <v>7491</v>
      </c>
      <c r="D2043" s="38" t="s">
        <v>7492</v>
      </c>
      <c r="E2043" s="83" t="s">
        <v>703</v>
      </c>
      <c r="F2043" s="35" t="s">
        <v>1304</v>
      </c>
      <c r="G2043" s="35">
        <v>455</v>
      </c>
      <c r="H2043" s="32" t="s">
        <v>7493</v>
      </c>
      <c r="I2043" s="77">
        <v>7437000</v>
      </c>
      <c r="J2043" s="78" t="s">
        <v>6825</v>
      </c>
      <c r="K2043" s="41"/>
      <c r="L2043" s="42" t="s">
        <v>118</v>
      </c>
      <c r="M2043" s="79">
        <v>446</v>
      </c>
      <c r="N2043" s="80">
        <v>7172000</v>
      </c>
      <c r="O2043" s="81" t="s">
        <v>6825</v>
      </c>
      <c r="P2043" s="77">
        <v>7172000</v>
      </c>
      <c r="Q2043" s="79">
        <v>462</v>
      </c>
      <c r="R2043" s="77">
        <v>7437000</v>
      </c>
      <c r="S2043" s="41" t="s">
        <v>6825</v>
      </c>
      <c r="T2043" s="41" t="s">
        <v>803</v>
      </c>
      <c r="U2043" s="41" t="s">
        <v>7494</v>
      </c>
      <c r="V2043" s="84"/>
      <c r="W2043" s="85"/>
      <c r="X2043" s="84" t="s">
        <v>644</v>
      </c>
      <c r="Y2043" s="84"/>
      <c r="Z2043" s="84" t="s">
        <v>3214</v>
      </c>
      <c r="AA2043" s="62">
        <v>43294</v>
      </c>
    </row>
    <row r="2044" spans="1:27" ht="31.5" x14ac:dyDescent="0.25">
      <c r="A2044" s="76">
        <v>2042</v>
      </c>
      <c r="B2044" s="35" t="s">
        <v>7495</v>
      </c>
      <c r="C2044" s="35" t="s">
        <v>7496</v>
      </c>
      <c r="D2044" s="38" t="s">
        <v>7497</v>
      </c>
      <c r="E2044" s="83" t="s">
        <v>703</v>
      </c>
      <c r="F2044" s="35" t="s">
        <v>660</v>
      </c>
      <c r="G2044" s="35">
        <v>963</v>
      </c>
      <c r="H2044" s="32" t="s">
        <v>7498</v>
      </c>
      <c r="I2044" s="77">
        <v>6690000</v>
      </c>
      <c r="J2044" s="78" t="s">
        <v>7499</v>
      </c>
      <c r="K2044" s="41"/>
      <c r="L2044" s="42" t="s">
        <v>118</v>
      </c>
      <c r="M2044" s="79">
        <v>952</v>
      </c>
      <c r="N2044" s="80">
        <v>6616000</v>
      </c>
      <c r="O2044" s="81" t="s">
        <v>7499</v>
      </c>
      <c r="P2044" s="77">
        <v>6616000</v>
      </c>
      <c r="Q2044" s="79">
        <v>987</v>
      </c>
      <c r="R2044" s="77">
        <v>6690000</v>
      </c>
      <c r="S2044" s="41" t="s">
        <v>7499</v>
      </c>
      <c r="T2044" s="41" t="s">
        <v>1414</v>
      </c>
      <c r="U2044" s="41" t="s">
        <v>7500</v>
      </c>
      <c r="V2044" s="84"/>
      <c r="W2044" s="85"/>
      <c r="X2044" s="84" t="s">
        <v>644</v>
      </c>
      <c r="Y2044" s="84"/>
      <c r="Z2044" s="84" t="s">
        <v>3214</v>
      </c>
      <c r="AA2044" s="62">
        <v>43294</v>
      </c>
    </row>
    <row r="2045" spans="1:27" ht="31.5" x14ac:dyDescent="0.25">
      <c r="A2045" s="76">
        <v>2043</v>
      </c>
      <c r="B2045" s="35" t="s">
        <v>7501</v>
      </c>
      <c r="C2045" s="35" t="s">
        <v>7502</v>
      </c>
      <c r="D2045" s="38" t="s">
        <v>7503</v>
      </c>
      <c r="E2045" s="83" t="s">
        <v>703</v>
      </c>
      <c r="F2045" s="35" t="s">
        <v>660</v>
      </c>
      <c r="G2045" s="35">
        <v>994</v>
      </c>
      <c r="H2045" s="32" t="s">
        <v>6670</v>
      </c>
      <c r="I2045" s="77">
        <v>6005000</v>
      </c>
      <c r="J2045" s="78"/>
      <c r="K2045" s="41"/>
      <c r="L2045" s="42" t="s">
        <v>118</v>
      </c>
      <c r="M2045" s="79">
        <v>983</v>
      </c>
      <c r="N2045" s="80">
        <v>5862000</v>
      </c>
      <c r="O2045" s="81"/>
      <c r="P2045" s="77">
        <v>5862000</v>
      </c>
      <c r="Q2045" s="79">
        <v>1018</v>
      </c>
      <c r="R2045" s="77">
        <v>6005000</v>
      </c>
      <c r="S2045" s="41"/>
      <c r="T2045" s="41" t="s">
        <v>1414</v>
      </c>
      <c r="U2045" s="41" t="s">
        <v>6671</v>
      </c>
      <c r="V2045" s="84"/>
      <c r="W2045" s="85"/>
      <c r="X2045" s="84" t="s">
        <v>644</v>
      </c>
      <c r="Y2045" s="84"/>
      <c r="Z2045" s="84" t="s">
        <v>3214</v>
      </c>
      <c r="AA2045" s="62">
        <v>43294</v>
      </c>
    </row>
    <row r="2046" spans="1:27" ht="31.5" x14ac:dyDescent="0.25">
      <c r="A2046" s="76">
        <v>2044</v>
      </c>
      <c r="B2046" s="35" t="s">
        <v>7504</v>
      </c>
      <c r="C2046" s="35" t="s">
        <v>7505</v>
      </c>
      <c r="D2046" s="38" t="s">
        <v>7506</v>
      </c>
      <c r="E2046" s="83" t="s">
        <v>703</v>
      </c>
      <c r="F2046" s="35" t="s">
        <v>660</v>
      </c>
      <c r="G2046" s="35">
        <v>951</v>
      </c>
      <c r="H2046" s="32" t="s">
        <v>7507</v>
      </c>
      <c r="I2046" s="77">
        <v>5621000</v>
      </c>
      <c r="J2046" s="78"/>
      <c r="K2046" s="41"/>
      <c r="L2046" s="42" t="s">
        <v>118</v>
      </c>
      <c r="M2046" s="79">
        <v>940</v>
      </c>
      <c r="N2046" s="80">
        <v>5531000</v>
      </c>
      <c r="O2046" s="81"/>
      <c r="P2046" s="77">
        <v>5531000</v>
      </c>
      <c r="Q2046" s="79">
        <v>975</v>
      </c>
      <c r="R2046" s="77">
        <v>5621000</v>
      </c>
      <c r="S2046" s="41"/>
      <c r="T2046" s="41" t="s">
        <v>1414</v>
      </c>
      <c r="U2046" s="41" t="s">
        <v>7508</v>
      </c>
      <c r="V2046" s="84"/>
      <c r="W2046" s="85"/>
      <c r="X2046" s="84" t="s">
        <v>644</v>
      </c>
      <c r="Y2046" s="84"/>
      <c r="Z2046" s="84" t="s">
        <v>3214</v>
      </c>
      <c r="AA2046" s="62">
        <v>43294</v>
      </c>
    </row>
    <row r="2047" spans="1:27" ht="31.5" x14ac:dyDescent="0.25">
      <c r="A2047" s="76">
        <v>2045</v>
      </c>
      <c r="B2047" s="35" t="s">
        <v>7509</v>
      </c>
      <c r="C2047" s="35" t="s">
        <v>7510</v>
      </c>
      <c r="D2047" s="38" t="s">
        <v>7511</v>
      </c>
      <c r="E2047" s="83" t="s">
        <v>703</v>
      </c>
      <c r="F2047" s="35" t="s">
        <v>660</v>
      </c>
      <c r="G2047" s="35">
        <v>963</v>
      </c>
      <c r="H2047" s="32" t="s">
        <v>7498</v>
      </c>
      <c r="I2047" s="77">
        <v>6690000</v>
      </c>
      <c r="J2047" s="78" t="s">
        <v>7499</v>
      </c>
      <c r="K2047" s="41"/>
      <c r="L2047" s="42" t="s">
        <v>118</v>
      </c>
      <c r="M2047" s="79">
        <v>952</v>
      </c>
      <c r="N2047" s="80">
        <v>6616000</v>
      </c>
      <c r="O2047" s="81" t="s">
        <v>7499</v>
      </c>
      <c r="P2047" s="77">
        <v>6616000</v>
      </c>
      <c r="Q2047" s="79">
        <v>987</v>
      </c>
      <c r="R2047" s="77">
        <v>6690000</v>
      </c>
      <c r="S2047" s="41" t="s">
        <v>7499</v>
      </c>
      <c r="T2047" s="41" t="s">
        <v>1414</v>
      </c>
      <c r="U2047" s="41" t="s">
        <v>7500</v>
      </c>
      <c r="V2047" s="84"/>
      <c r="W2047" s="85"/>
      <c r="X2047" s="84" t="s">
        <v>644</v>
      </c>
      <c r="Y2047" s="84"/>
      <c r="Z2047" s="84" t="s">
        <v>3214</v>
      </c>
      <c r="AA2047" s="62">
        <v>43294</v>
      </c>
    </row>
    <row r="2048" spans="1:27" ht="31.5" x14ac:dyDescent="0.25">
      <c r="A2048" s="76">
        <v>2046</v>
      </c>
      <c r="B2048" s="35" t="s">
        <v>7512</v>
      </c>
      <c r="C2048" s="35" t="s">
        <v>7513</v>
      </c>
      <c r="D2048" s="38" t="s">
        <v>7514</v>
      </c>
      <c r="E2048" s="83" t="s">
        <v>638</v>
      </c>
      <c r="F2048" s="35" t="s">
        <v>660</v>
      </c>
      <c r="G2048" s="35">
        <v>956</v>
      </c>
      <c r="H2048" s="32" t="s">
        <v>6929</v>
      </c>
      <c r="I2048" s="77">
        <v>4585000</v>
      </c>
      <c r="J2048" s="78" t="s">
        <v>6930</v>
      </c>
      <c r="K2048" s="41"/>
      <c r="L2048" s="42" t="s">
        <v>118</v>
      </c>
      <c r="M2048" s="79">
        <v>945</v>
      </c>
      <c r="N2048" s="80">
        <v>4495000</v>
      </c>
      <c r="O2048" s="81" t="s">
        <v>6930</v>
      </c>
      <c r="P2048" s="77">
        <v>4495000</v>
      </c>
      <c r="Q2048" s="79">
        <v>980</v>
      </c>
      <c r="R2048" s="77">
        <v>4585000</v>
      </c>
      <c r="S2048" s="41" t="s">
        <v>6930</v>
      </c>
      <c r="T2048" s="41" t="s">
        <v>1414</v>
      </c>
      <c r="U2048" s="41" t="s">
        <v>6931</v>
      </c>
      <c r="V2048" s="84"/>
      <c r="W2048" s="85"/>
      <c r="X2048" s="84" t="s">
        <v>644</v>
      </c>
      <c r="Y2048" s="84"/>
      <c r="Z2048" s="84" t="s">
        <v>3214</v>
      </c>
      <c r="AA2048" s="62">
        <v>43294</v>
      </c>
    </row>
    <row r="2049" spans="1:27" ht="31.5" x14ac:dyDescent="0.25">
      <c r="A2049" s="76">
        <v>2047</v>
      </c>
      <c r="B2049" s="35" t="s">
        <v>7515</v>
      </c>
      <c r="C2049" s="35" t="s">
        <v>7516</v>
      </c>
      <c r="D2049" s="38" t="s">
        <v>7517</v>
      </c>
      <c r="E2049" s="83" t="s">
        <v>638</v>
      </c>
      <c r="F2049" s="35" t="s">
        <v>660</v>
      </c>
      <c r="G2049" s="35">
        <v>952</v>
      </c>
      <c r="H2049" s="32" t="s">
        <v>7478</v>
      </c>
      <c r="I2049" s="77">
        <v>6734000</v>
      </c>
      <c r="J2049" s="78"/>
      <c r="K2049" s="41"/>
      <c r="L2049" s="42" t="s">
        <v>118</v>
      </c>
      <c r="M2049" s="79">
        <v>941</v>
      </c>
      <c r="N2049" s="80">
        <v>6604000</v>
      </c>
      <c r="O2049" s="81"/>
      <c r="P2049" s="77">
        <v>6604000</v>
      </c>
      <c r="Q2049" s="79">
        <v>976</v>
      </c>
      <c r="R2049" s="77">
        <v>6734000</v>
      </c>
      <c r="S2049" s="41"/>
      <c r="T2049" s="41" t="s">
        <v>1414</v>
      </c>
      <c r="U2049" s="41" t="s">
        <v>7479</v>
      </c>
      <c r="V2049" s="84"/>
      <c r="W2049" s="85"/>
      <c r="X2049" s="84" t="s">
        <v>644</v>
      </c>
      <c r="Y2049" s="84"/>
      <c r="Z2049" s="84" t="s">
        <v>3214</v>
      </c>
      <c r="AA2049" s="62">
        <v>43294</v>
      </c>
    </row>
    <row r="2050" spans="1:27" ht="15.75" x14ac:dyDescent="0.25">
      <c r="A2050" s="76">
        <v>2048</v>
      </c>
      <c r="B2050" s="35" t="s">
        <v>7518</v>
      </c>
      <c r="C2050" s="35" t="s">
        <v>7519</v>
      </c>
      <c r="D2050" s="38" t="s">
        <v>7520</v>
      </c>
      <c r="E2050" s="83" t="s">
        <v>638</v>
      </c>
      <c r="F2050" s="35" t="s">
        <v>660</v>
      </c>
      <c r="G2050" s="35">
        <v>498</v>
      </c>
      <c r="H2050" s="32" t="s">
        <v>7386</v>
      </c>
      <c r="I2050" s="77">
        <v>3761000</v>
      </c>
      <c r="J2050" s="78" t="s">
        <v>6930</v>
      </c>
      <c r="K2050" s="41" t="s">
        <v>7521</v>
      </c>
      <c r="L2050" s="42" t="s">
        <v>118</v>
      </c>
      <c r="M2050" s="79">
        <v>488</v>
      </c>
      <c r="N2050" s="80">
        <v>3629000</v>
      </c>
      <c r="O2050" s="81" t="s">
        <v>6930</v>
      </c>
      <c r="P2050" s="77">
        <v>3629000</v>
      </c>
      <c r="Q2050" s="79">
        <v>504</v>
      </c>
      <c r="R2050" s="77">
        <v>3761000</v>
      </c>
      <c r="S2050" s="41" t="s">
        <v>6930</v>
      </c>
      <c r="T2050" s="41" t="s">
        <v>803</v>
      </c>
      <c r="U2050" s="41" t="s">
        <v>7387</v>
      </c>
      <c r="V2050" s="84"/>
      <c r="W2050" s="85"/>
      <c r="X2050" s="84"/>
      <c r="Y2050" s="84"/>
      <c r="Z2050" s="84"/>
    </row>
    <row r="2051" spans="1:27" ht="15.75" x14ac:dyDescent="0.25">
      <c r="A2051" s="76">
        <v>2049</v>
      </c>
      <c r="B2051" s="35" t="s">
        <v>7522</v>
      </c>
      <c r="C2051" s="35" t="s">
        <v>7523</v>
      </c>
      <c r="D2051" s="38" t="s">
        <v>7524</v>
      </c>
      <c r="E2051" s="83" t="s">
        <v>638</v>
      </c>
      <c r="F2051" s="35" t="s">
        <v>660</v>
      </c>
      <c r="G2051" s="35">
        <v>498</v>
      </c>
      <c r="H2051" s="32" t="s">
        <v>7386</v>
      </c>
      <c r="I2051" s="77">
        <v>3761000</v>
      </c>
      <c r="J2051" s="78" t="s">
        <v>6930</v>
      </c>
      <c r="K2051" s="41"/>
      <c r="L2051" s="42" t="s">
        <v>118</v>
      </c>
      <c r="M2051" s="79">
        <v>488</v>
      </c>
      <c r="N2051" s="80">
        <v>3629000</v>
      </c>
      <c r="O2051" s="81" t="s">
        <v>6930</v>
      </c>
      <c r="P2051" s="77">
        <v>3629000</v>
      </c>
      <c r="Q2051" s="79">
        <v>504</v>
      </c>
      <c r="R2051" s="77">
        <v>3761000</v>
      </c>
      <c r="S2051" s="41" t="s">
        <v>6930</v>
      </c>
      <c r="T2051" s="41" t="s">
        <v>803</v>
      </c>
      <c r="U2051" s="41" t="s">
        <v>7387</v>
      </c>
      <c r="V2051" s="84"/>
      <c r="W2051" s="85"/>
      <c r="X2051" s="84" t="s">
        <v>644</v>
      </c>
      <c r="Y2051" s="84"/>
      <c r="Z2051" s="84" t="s">
        <v>3214</v>
      </c>
      <c r="AA2051" s="62">
        <v>43294</v>
      </c>
    </row>
    <row r="2052" spans="1:27" ht="15.75" x14ac:dyDescent="0.25">
      <c r="A2052" s="76">
        <v>2050</v>
      </c>
      <c r="B2052" s="35" t="s">
        <v>7525</v>
      </c>
      <c r="C2052" s="35" t="s">
        <v>7526</v>
      </c>
      <c r="D2052" s="38" t="s">
        <v>7527</v>
      </c>
      <c r="E2052" s="83" t="s">
        <v>638</v>
      </c>
      <c r="F2052" s="35" t="s">
        <v>660</v>
      </c>
      <c r="G2052" s="35">
        <v>498</v>
      </c>
      <c r="H2052" s="32" t="s">
        <v>7386</v>
      </c>
      <c r="I2052" s="77">
        <v>3761000</v>
      </c>
      <c r="J2052" s="78" t="s">
        <v>6930</v>
      </c>
      <c r="K2052" s="41"/>
      <c r="L2052" s="42" t="s">
        <v>118</v>
      </c>
      <c r="M2052" s="79">
        <v>488</v>
      </c>
      <c r="N2052" s="80">
        <v>3629000</v>
      </c>
      <c r="O2052" s="81" t="s">
        <v>6930</v>
      </c>
      <c r="P2052" s="77">
        <v>3629000</v>
      </c>
      <c r="Q2052" s="79">
        <v>504</v>
      </c>
      <c r="R2052" s="77">
        <v>3761000</v>
      </c>
      <c r="S2052" s="41" t="s">
        <v>6930</v>
      </c>
      <c r="T2052" s="41" t="s">
        <v>803</v>
      </c>
      <c r="U2052" s="41" t="s">
        <v>7387</v>
      </c>
      <c r="V2052" s="84"/>
      <c r="W2052" s="85"/>
      <c r="X2052" s="84" t="s">
        <v>644</v>
      </c>
      <c r="Y2052" s="84"/>
      <c r="Z2052" s="84" t="s">
        <v>3214</v>
      </c>
      <c r="AA2052" s="62">
        <v>43294</v>
      </c>
    </row>
    <row r="2053" spans="1:27" ht="15.75" x14ac:dyDescent="0.25">
      <c r="A2053" s="76">
        <v>2051</v>
      </c>
      <c r="B2053" s="35" t="s">
        <v>7528</v>
      </c>
      <c r="C2053" s="35" t="s">
        <v>7529</v>
      </c>
      <c r="D2053" s="38" t="s">
        <v>7530</v>
      </c>
      <c r="E2053" s="83" t="s">
        <v>638</v>
      </c>
      <c r="F2053" s="35" t="s">
        <v>1385</v>
      </c>
      <c r="G2053" s="35">
        <v>947</v>
      </c>
      <c r="H2053" s="32" t="s">
        <v>6853</v>
      </c>
      <c r="I2053" s="77">
        <v>1634000</v>
      </c>
      <c r="J2053" s="78"/>
      <c r="K2053" s="41"/>
      <c r="L2053" s="42" t="s">
        <v>118</v>
      </c>
      <c r="M2053" s="79">
        <v>937</v>
      </c>
      <c r="N2053" s="80">
        <v>1603000</v>
      </c>
      <c r="O2053" s="81"/>
      <c r="P2053" s="77">
        <v>3679000</v>
      </c>
      <c r="Q2053" s="79">
        <v>972</v>
      </c>
      <c r="R2053" s="77">
        <v>1634000</v>
      </c>
      <c r="S2053" s="41"/>
      <c r="T2053" s="41" t="s">
        <v>1414</v>
      </c>
      <c r="U2053" s="41" t="s">
        <v>6854</v>
      </c>
      <c r="V2053" s="84"/>
      <c r="W2053" s="85"/>
      <c r="X2053" s="84" t="s">
        <v>644</v>
      </c>
      <c r="Y2053" s="84"/>
      <c r="Z2053" s="84" t="s">
        <v>688</v>
      </c>
      <c r="AA2053" s="62">
        <v>43294</v>
      </c>
    </row>
    <row r="2054" spans="1:27" ht="15.75" x14ac:dyDescent="0.25">
      <c r="A2054" s="76">
        <v>2052</v>
      </c>
      <c r="B2054" s="35" t="s">
        <v>7531</v>
      </c>
      <c r="C2054" s="35" t="s">
        <v>7529</v>
      </c>
      <c r="D2054" s="38" t="s">
        <v>7530</v>
      </c>
      <c r="E2054" s="83" t="s">
        <v>638</v>
      </c>
      <c r="F2054" s="35" t="s">
        <v>1385</v>
      </c>
      <c r="G2054" s="35">
        <v>880</v>
      </c>
      <c r="H2054" s="32" t="s">
        <v>6856</v>
      </c>
      <c r="I2054" s="77">
        <v>1070000</v>
      </c>
      <c r="J2054" s="78"/>
      <c r="K2054" s="41"/>
      <c r="L2054" s="42" t="s">
        <v>118</v>
      </c>
      <c r="M2054" s="79">
        <v>870</v>
      </c>
      <c r="N2054" s="80">
        <v>1033000</v>
      </c>
      <c r="O2054" s="81"/>
      <c r="P2054" s="77">
        <v>1033000</v>
      </c>
      <c r="Q2054" s="79">
        <v>904</v>
      </c>
      <c r="R2054" s="77">
        <v>1070000</v>
      </c>
      <c r="S2054" s="41"/>
      <c r="T2054" s="41" t="s">
        <v>1414</v>
      </c>
      <c r="U2054" s="41" t="s">
        <v>6857</v>
      </c>
      <c r="V2054" s="84"/>
      <c r="W2054" s="85"/>
      <c r="X2054" s="84" t="s">
        <v>644</v>
      </c>
      <c r="Y2054" s="84"/>
      <c r="Z2054" s="84" t="s">
        <v>1881</v>
      </c>
      <c r="AA2054" s="62">
        <v>43320</v>
      </c>
    </row>
    <row r="2055" spans="1:27" ht="15.75" x14ac:dyDescent="0.25">
      <c r="A2055" s="76">
        <v>2053</v>
      </c>
      <c r="B2055" s="35" t="s">
        <v>7532</v>
      </c>
      <c r="C2055" s="35" t="s">
        <v>7529</v>
      </c>
      <c r="D2055" s="38" t="s">
        <v>7530</v>
      </c>
      <c r="E2055" s="83" t="s">
        <v>638</v>
      </c>
      <c r="F2055" s="35" t="s">
        <v>1385</v>
      </c>
      <c r="G2055" s="35">
        <v>881</v>
      </c>
      <c r="H2055" s="32" t="s">
        <v>6961</v>
      </c>
      <c r="I2055" s="77">
        <v>2340000</v>
      </c>
      <c r="J2055" s="78" t="s">
        <v>6962</v>
      </c>
      <c r="K2055" s="41"/>
      <c r="L2055" s="42" t="s">
        <v>118</v>
      </c>
      <c r="M2055" s="79">
        <v>871</v>
      </c>
      <c r="N2055" s="80">
        <v>2303000</v>
      </c>
      <c r="O2055" s="81" t="s">
        <v>6962</v>
      </c>
      <c r="P2055" s="77">
        <v>2303000</v>
      </c>
      <c r="Q2055" s="79">
        <v>905</v>
      </c>
      <c r="R2055" s="77">
        <v>2340000</v>
      </c>
      <c r="S2055" s="41" t="s">
        <v>6962</v>
      </c>
      <c r="T2055" s="41" t="s">
        <v>1414</v>
      </c>
      <c r="U2055" s="41" t="s">
        <v>6963</v>
      </c>
      <c r="V2055" s="84"/>
      <c r="W2055" s="85"/>
      <c r="X2055" s="84" t="s">
        <v>644</v>
      </c>
      <c r="Y2055" s="84"/>
      <c r="Z2055" s="84" t="s">
        <v>1881</v>
      </c>
      <c r="AA2055" s="62">
        <v>43320</v>
      </c>
    </row>
    <row r="2056" spans="1:27" ht="15.75" x14ac:dyDescent="0.25">
      <c r="A2056" s="76">
        <v>2054</v>
      </c>
      <c r="B2056" s="35" t="s">
        <v>7533</v>
      </c>
      <c r="C2056" s="35" t="s">
        <v>7534</v>
      </c>
      <c r="D2056" s="38" t="s">
        <v>7535</v>
      </c>
      <c r="E2056" s="83" t="s">
        <v>638</v>
      </c>
      <c r="F2056" s="35" t="s">
        <v>660</v>
      </c>
      <c r="G2056" s="35">
        <v>955</v>
      </c>
      <c r="H2056" s="32" t="s">
        <v>7418</v>
      </c>
      <c r="I2056" s="77">
        <v>4585000</v>
      </c>
      <c r="J2056" s="78" t="s">
        <v>6930</v>
      </c>
      <c r="K2056" s="41"/>
      <c r="L2056" s="42" t="s">
        <v>118</v>
      </c>
      <c r="M2056" s="79">
        <v>944</v>
      </c>
      <c r="N2056" s="80">
        <v>4495000</v>
      </c>
      <c r="O2056" s="81" t="s">
        <v>6930</v>
      </c>
      <c r="P2056" s="77">
        <v>4495000</v>
      </c>
      <c r="Q2056" s="79">
        <v>979</v>
      </c>
      <c r="R2056" s="77">
        <v>4585000</v>
      </c>
      <c r="S2056" s="41" t="s">
        <v>6930</v>
      </c>
      <c r="T2056" s="41" t="s">
        <v>1414</v>
      </c>
      <c r="U2056" s="41" t="s">
        <v>7419</v>
      </c>
      <c r="V2056" s="84"/>
      <c r="W2056" s="85"/>
      <c r="X2056" s="84" t="s">
        <v>644</v>
      </c>
      <c r="Y2056" s="84"/>
      <c r="Z2056" s="84" t="s">
        <v>3214</v>
      </c>
      <c r="AA2056" s="62">
        <v>43294</v>
      </c>
    </row>
    <row r="2057" spans="1:27" ht="31.5" x14ac:dyDescent="0.25">
      <c r="A2057" s="76">
        <v>2055</v>
      </c>
      <c r="B2057" s="35" t="s">
        <v>7536</v>
      </c>
      <c r="C2057" s="35" t="s">
        <v>7537</v>
      </c>
      <c r="D2057" s="38" t="s">
        <v>7538</v>
      </c>
      <c r="E2057" s="83" t="s">
        <v>638</v>
      </c>
      <c r="F2057" s="35" t="s">
        <v>660</v>
      </c>
      <c r="G2057" s="35">
        <v>951</v>
      </c>
      <c r="H2057" s="32" t="s">
        <v>7507</v>
      </c>
      <c r="I2057" s="77">
        <v>5621000</v>
      </c>
      <c r="J2057" s="78"/>
      <c r="K2057" s="41"/>
      <c r="L2057" s="42" t="s">
        <v>118</v>
      </c>
      <c r="M2057" s="79">
        <v>940</v>
      </c>
      <c r="N2057" s="80">
        <v>5531000</v>
      </c>
      <c r="O2057" s="81"/>
      <c r="P2057" s="77">
        <v>5531000</v>
      </c>
      <c r="Q2057" s="79">
        <v>975</v>
      </c>
      <c r="R2057" s="77">
        <v>5621000</v>
      </c>
      <c r="S2057" s="41"/>
      <c r="T2057" s="41" t="s">
        <v>1414</v>
      </c>
      <c r="U2057" s="41" t="s">
        <v>7508</v>
      </c>
      <c r="V2057" s="84"/>
      <c r="W2057" s="85"/>
      <c r="X2057" s="84" t="s">
        <v>644</v>
      </c>
      <c r="Y2057" s="84"/>
      <c r="Z2057" s="84" t="s">
        <v>3214</v>
      </c>
      <c r="AA2057" s="62">
        <v>43294</v>
      </c>
    </row>
    <row r="2058" spans="1:27" ht="15.75" x14ac:dyDescent="0.25">
      <c r="A2058" s="76">
        <v>2056</v>
      </c>
      <c r="B2058" s="35" t="s">
        <v>7539</v>
      </c>
      <c r="C2058" s="35" t="s">
        <v>7540</v>
      </c>
      <c r="D2058" s="38" t="s">
        <v>7541</v>
      </c>
      <c r="E2058" s="83" t="s">
        <v>638</v>
      </c>
      <c r="F2058" s="35" t="s">
        <v>1385</v>
      </c>
      <c r="G2058" s="35">
        <v>964</v>
      </c>
      <c r="H2058" s="32" t="s">
        <v>7542</v>
      </c>
      <c r="I2058" s="77">
        <v>7121000</v>
      </c>
      <c r="J2058" s="78" t="s">
        <v>7499</v>
      </c>
      <c r="K2058" s="41"/>
      <c r="L2058" s="42" t="s">
        <v>118</v>
      </c>
      <c r="M2058" s="79">
        <v>953</v>
      </c>
      <c r="N2058" s="80">
        <v>7031000</v>
      </c>
      <c r="O2058" s="81" t="s">
        <v>7499</v>
      </c>
      <c r="P2058" s="77">
        <v>7031000</v>
      </c>
      <c r="Q2058" s="79">
        <v>988</v>
      </c>
      <c r="R2058" s="77">
        <v>7121000</v>
      </c>
      <c r="S2058" s="41" t="s">
        <v>7499</v>
      </c>
      <c r="T2058" s="41" t="s">
        <v>1414</v>
      </c>
      <c r="U2058" s="41" t="s">
        <v>7543</v>
      </c>
      <c r="V2058" s="84"/>
      <c r="W2058" s="85"/>
      <c r="X2058" s="84" t="s">
        <v>644</v>
      </c>
      <c r="Y2058" s="84"/>
      <c r="Z2058" s="84" t="s">
        <v>3214</v>
      </c>
      <c r="AA2058" s="62">
        <v>43294</v>
      </c>
    </row>
    <row r="2059" spans="1:27" ht="15.75" x14ac:dyDescent="0.25">
      <c r="A2059" s="76">
        <v>2057</v>
      </c>
      <c r="B2059" s="35" t="s">
        <v>7544</v>
      </c>
      <c r="C2059" s="35" t="s">
        <v>7545</v>
      </c>
      <c r="D2059" s="38" t="s">
        <v>7546</v>
      </c>
      <c r="E2059" s="83" t="s">
        <v>638</v>
      </c>
      <c r="F2059" s="35" t="s">
        <v>660</v>
      </c>
      <c r="G2059" s="35">
        <v>887</v>
      </c>
      <c r="H2059" s="32" t="s">
        <v>7546</v>
      </c>
      <c r="I2059" s="77">
        <v>7469000</v>
      </c>
      <c r="J2059" s="78"/>
      <c r="K2059" s="41"/>
      <c r="L2059" s="42" t="s">
        <v>118</v>
      </c>
      <c r="M2059" s="79">
        <v>877</v>
      </c>
      <c r="N2059" s="80">
        <v>7302000</v>
      </c>
      <c r="O2059" s="81"/>
      <c r="P2059" s="77">
        <v>7302000</v>
      </c>
      <c r="Q2059" s="79">
        <v>911</v>
      </c>
      <c r="R2059" s="77">
        <v>7469000</v>
      </c>
      <c r="S2059" s="41"/>
      <c r="T2059" s="41" t="s">
        <v>1414</v>
      </c>
      <c r="U2059" s="41" t="s">
        <v>7547</v>
      </c>
      <c r="V2059" s="84"/>
      <c r="W2059" s="85"/>
      <c r="X2059" s="84" t="s">
        <v>644</v>
      </c>
      <c r="Y2059" s="84"/>
      <c r="Z2059" s="84" t="s">
        <v>3214</v>
      </c>
      <c r="AA2059" s="62">
        <v>43294</v>
      </c>
    </row>
    <row r="2060" spans="1:27" ht="15.75" x14ac:dyDescent="0.25">
      <c r="A2060" s="76">
        <v>2058</v>
      </c>
      <c r="B2060" s="35" t="s">
        <v>7548</v>
      </c>
      <c r="C2060" s="35" t="s">
        <v>7549</v>
      </c>
      <c r="D2060" s="38" t="s">
        <v>7550</v>
      </c>
      <c r="E2060" s="83" t="s">
        <v>638</v>
      </c>
      <c r="F2060" s="35" t="s">
        <v>811</v>
      </c>
      <c r="G2060" s="35">
        <v>908</v>
      </c>
      <c r="H2060" s="32" t="s">
        <v>1412</v>
      </c>
      <c r="I2060" s="77">
        <v>19600</v>
      </c>
      <c r="J2060" s="78" t="s">
        <v>1413</v>
      </c>
      <c r="K2060" s="41"/>
      <c r="L2060" s="42" t="s">
        <v>118</v>
      </c>
      <c r="M2060" s="79">
        <v>898</v>
      </c>
      <c r="N2060" s="80">
        <v>17600</v>
      </c>
      <c r="O2060" s="81" t="s">
        <v>1413</v>
      </c>
      <c r="P2060" s="77">
        <v>17600</v>
      </c>
      <c r="Q2060" s="79">
        <v>932</v>
      </c>
      <c r="R2060" s="77">
        <v>19600</v>
      </c>
      <c r="S2060" s="41" t="s">
        <v>1413</v>
      </c>
      <c r="T2060" s="41" t="s">
        <v>1414</v>
      </c>
      <c r="U2060" s="41" t="s">
        <v>73</v>
      </c>
      <c r="V2060" s="84"/>
      <c r="W2060" s="85"/>
      <c r="X2060" s="84" t="s">
        <v>644</v>
      </c>
      <c r="Y2060" s="84"/>
      <c r="Z2060" s="84" t="s">
        <v>3214</v>
      </c>
      <c r="AA2060" s="62">
        <v>43294</v>
      </c>
    </row>
    <row r="2061" spans="1:27" ht="15.75" x14ac:dyDescent="0.25">
      <c r="A2061" s="76">
        <v>2059</v>
      </c>
      <c r="B2061" s="35" t="s">
        <v>7551</v>
      </c>
      <c r="C2061" s="35" t="s">
        <v>7552</v>
      </c>
      <c r="D2061" s="38" t="s">
        <v>7553</v>
      </c>
      <c r="E2061" s="83" t="s">
        <v>679</v>
      </c>
      <c r="F2061" s="35" t="s">
        <v>1385</v>
      </c>
      <c r="G2061" s="35">
        <v>884</v>
      </c>
      <c r="H2061" s="32" t="s">
        <v>7554</v>
      </c>
      <c r="I2061" s="77">
        <v>1975000</v>
      </c>
      <c r="J2061" s="78"/>
      <c r="K2061" s="41"/>
      <c r="L2061" s="42" t="s">
        <v>118</v>
      </c>
      <c r="M2061" s="79">
        <v>874</v>
      </c>
      <c r="N2061" s="80">
        <v>1938000</v>
      </c>
      <c r="O2061" s="81"/>
      <c r="P2061" s="77">
        <v>1938000</v>
      </c>
      <c r="Q2061" s="79">
        <v>908</v>
      </c>
      <c r="R2061" s="77">
        <v>1975000</v>
      </c>
      <c r="S2061" s="41"/>
      <c r="T2061" s="41" t="s">
        <v>1414</v>
      </c>
      <c r="U2061" s="41" t="s">
        <v>7555</v>
      </c>
      <c r="V2061" s="84"/>
      <c r="W2061" s="85"/>
      <c r="X2061" s="84" t="s">
        <v>644</v>
      </c>
      <c r="Y2061" s="84"/>
      <c r="Z2061" s="84" t="s">
        <v>3214</v>
      </c>
      <c r="AA2061" s="62">
        <v>43294</v>
      </c>
    </row>
    <row r="2062" spans="1:27" ht="15.75" x14ac:dyDescent="0.25">
      <c r="A2062" s="76">
        <v>2060</v>
      </c>
      <c r="B2062" s="35" t="s">
        <v>7556</v>
      </c>
      <c r="C2062" s="35" t="s">
        <v>7552</v>
      </c>
      <c r="D2062" s="38" t="s">
        <v>7553</v>
      </c>
      <c r="E2062" s="83" t="s">
        <v>679</v>
      </c>
      <c r="F2062" s="35" t="s">
        <v>1385</v>
      </c>
      <c r="G2062" s="35">
        <v>885</v>
      </c>
      <c r="H2062" s="32" t="s">
        <v>7557</v>
      </c>
      <c r="I2062" s="77">
        <v>598000</v>
      </c>
      <c r="J2062" s="78"/>
      <c r="K2062" s="41"/>
      <c r="L2062" s="42" t="s">
        <v>118</v>
      </c>
      <c r="M2062" s="79">
        <v>875</v>
      </c>
      <c r="N2062" s="80">
        <v>589000</v>
      </c>
      <c r="O2062" s="81"/>
      <c r="P2062" s="77">
        <v>589000</v>
      </c>
      <c r="Q2062" s="79">
        <v>909</v>
      </c>
      <c r="R2062" s="77">
        <v>598000</v>
      </c>
      <c r="S2062" s="41"/>
      <c r="T2062" s="41" t="s">
        <v>1414</v>
      </c>
      <c r="U2062" s="41" t="s">
        <v>7558</v>
      </c>
      <c r="V2062" s="84"/>
      <c r="W2062" s="85"/>
      <c r="X2062" s="84" t="s">
        <v>644</v>
      </c>
      <c r="Y2062" s="84"/>
      <c r="Z2062" s="84" t="s">
        <v>3214</v>
      </c>
      <c r="AA2062" s="62">
        <v>43294</v>
      </c>
    </row>
    <row r="2063" spans="1:27" ht="15.75" x14ac:dyDescent="0.25">
      <c r="A2063" s="76">
        <v>2061</v>
      </c>
      <c r="B2063" s="35" t="s">
        <v>7559</v>
      </c>
      <c r="C2063" s="35" t="s">
        <v>7560</v>
      </c>
      <c r="D2063" s="38" t="s">
        <v>7561</v>
      </c>
      <c r="E2063" s="83" t="s">
        <v>703</v>
      </c>
      <c r="F2063" s="35" t="s">
        <v>1304</v>
      </c>
      <c r="G2063" s="35">
        <v>418</v>
      </c>
      <c r="H2063" s="32" t="s">
        <v>7562</v>
      </c>
      <c r="I2063" s="77">
        <v>10195000</v>
      </c>
      <c r="J2063" s="78"/>
      <c r="K2063" s="41"/>
      <c r="L2063" s="42" t="s">
        <v>118</v>
      </c>
      <c r="M2063" s="79">
        <v>409</v>
      </c>
      <c r="N2063" s="80">
        <v>9918000</v>
      </c>
      <c r="O2063" s="81"/>
      <c r="P2063" s="77">
        <v>9918000</v>
      </c>
      <c r="Q2063" s="79">
        <v>425</v>
      </c>
      <c r="R2063" s="77">
        <v>10195000</v>
      </c>
      <c r="S2063" s="41"/>
      <c r="T2063" s="41" t="s">
        <v>803</v>
      </c>
      <c r="U2063" s="41" t="s">
        <v>7563</v>
      </c>
      <c r="V2063" s="84"/>
      <c r="W2063" s="85"/>
      <c r="X2063" s="84" t="s">
        <v>644</v>
      </c>
      <c r="Y2063" s="84"/>
      <c r="Z2063" s="84" t="s">
        <v>3214</v>
      </c>
      <c r="AA2063" s="62">
        <v>43294</v>
      </c>
    </row>
    <row r="2064" spans="1:27" ht="15.75" x14ac:dyDescent="0.25">
      <c r="A2064" s="76">
        <v>2062</v>
      </c>
      <c r="B2064" s="35" t="s">
        <v>7564</v>
      </c>
      <c r="C2064" s="35" t="s">
        <v>7565</v>
      </c>
      <c r="D2064" s="38" t="s">
        <v>7566</v>
      </c>
      <c r="E2064" s="83" t="s">
        <v>703</v>
      </c>
      <c r="F2064" s="35" t="s">
        <v>660</v>
      </c>
      <c r="G2064" s="35">
        <v>418</v>
      </c>
      <c r="H2064" s="32" t="s">
        <v>7562</v>
      </c>
      <c r="I2064" s="77">
        <v>10195000</v>
      </c>
      <c r="J2064" s="78"/>
      <c r="K2064" s="41"/>
      <c r="L2064" s="42" t="s">
        <v>118</v>
      </c>
      <c r="M2064" s="79">
        <v>409</v>
      </c>
      <c r="N2064" s="80">
        <v>9918000</v>
      </c>
      <c r="O2064" s="81"/>
      <c r="P2064" s="77">
        <v>9918000</v>
      </c>
      <c r="Q2064" s="79">
        <v>425</v>
      </c>
      <c r="R2064" s="77">
        <v>10195000</v>
      </c>
      <c r="S2064" s="41"/>
      <c r="T2064" s="41" t="s">
        <v>803</v>
      </c>
      <c r="U2064" s="41" t="s">
        <v>7563</v>
      </c>
      <c r="V2064" s="84"/>
      <c r="W2064" s="85"/>
      <c r="X2064" s="84" t="s">
        <v>644</v>
      </c>
      <c r="Y2064" s="84"/>
      <c r="Z2064" s="84" t="s">
        <v>3214</v>
      </c>
      <c r="AA2064" s="62">
        <v>43294</v>
      </c>
    </row>
    <row r="2065" spans="1:27" ht="15.75" x14ac:dyDescent="0.25">
      <c r="A2065" s="76">
        <v>2063</v>
      </c>
      <c r="B2065" s="35" t="s">
        <v>7567</v>
      </c>
      <c r="C2065" s="35" t="s">
        <v>7568</v>
      </c>
      <c r="D2065" s="38" t="s">
        <v>7569</v>
      </c>
      <c r="E2065" s="83" t="s">
        <v>703</v>
      </c>
      <c r="F2065" s="35" t="s">
        <v>660</v>
      </c>
      <c r="G2065" s="35">
        <v>417</v>
      </c>
      <c r="H2065" s="32" t="s">
        <v>7570</v>
      </c>
      <c r="I2065" s="77">
        <v>8530000</v>
      </c>
      <c r="J2065" s="78" t="s">
        <v>7571</v>
      </c>
      <c r="K2065" s="41"/>
      <c r="L2065" s="42" t="s">
        <v>118</v>
      </c>
      <c r="M2065" s="79">
        <v>408</v>
      </c>
      <c r="N2065" s="80">
        <v>8265000</v>
      </c>
      <c r="O2065" s="81" t="s">
        <v>7571</v>
      </c>
      <c r="P2065" s="77">
        <v>8265000</v>
      </c>
      <c r="Q2065" s="79">
        <v>424</v>
      </c>
      <c r="R2065" s="77">
        <v>8530000</v>
      </c>
      <c r="S2065" s="41" t="s">
        <v>7572</v>
      </c>
      <c r="T2065" s="41" t="s">
        <v>803</v>
      </c>
      <c r="U2065" s="41" t="s">
        <v>7573</v>
      </c>
      <c r="V2065" s="84"/>
      <c r="W2065" s="85"/>
      <c r="X2065" s="84" t="s">
        <v>644</v>
      </c>
      <c r="Y2065" s="84"/>
      <c r="Z2065" s="84" t="s">
        <v>3214</v>
      </c>
      <c r="AA2065" s="62">
        <v>43294</v>
      </c>
    </row>
    <row r="2066" spans="1:27" ht="31.5" x14ac:dyDescent="0.25">
      <c r="A2066" s="76">
        <v>2064</v>
      </c>
      <c r="B2066" s="35" t="s">
        <v>7574</v>
      </c>
      <c r="C2066" s="35" t="s">
        <v>7575</v>
      </c>
      <c r="D2066" s="38" t="s">
        <v>7576</v>
      </c>
      <c r="E2066" s="83" t="s">
        <v>638</v>
      </c>
      <c r="F2066" s="35" t="s">
        <v>660</v>
      </c>
      <c r="G2066" s="35">
        <v>417</v>
      </c>
      <c r="H2066" s="32" t="s">
        <v>7570</v>
      </c>
      <c r="I2066" s="77">
        <v>8530000</v>
      </c>
      <c r="J2066" s="78" t="s">
        <v>7571</v>
      </c>
      <c r="K2066" s="41"/>
      <c r="L2066" s="42" t="s">
        <v>118</v>
      </c>
      <c r="M2066" s="79">
        <v>408</v>
      </c>
      <c r="N2066" s="80">
        <v>8265000</v>
      </c>
      <c r="O2066" s="81" t="s">
        <v>7571</v>
      </c>
      <c r="P2066" s="77">
        <v>8265000</v>
      </c>
      <c r="Q2066" s="79">
        <v>424</v>
      </c>
      <c r="R2066" s="77">
        <v>8530000</v>
      </c>
      <c r="S2066" s="41" t="s">
        <v>7572</v>
      </c>
      <c r="T2066" s="41" t="s">
        <v>803</v>
      </c>
      <c r="U2066" s="41" t="s">
        <v>7573</v>
      </c>
      <c r="V2066" s="84"/>
      <c r="W2066" s="85"/>
      <c r="X2066" s="84" t="s">
        <v>644</v>
      </c>
      <c r="Y2066" s="84"/>
      <c r="Z2066" s="84" t="s">
        <v>3214</v>
      </c>
      <c r="AA2066" s="62">
        <v>43294</v>
      </c>
    </row>
    <row r="2067" spans="1:27" ht="15.75" x14ac:dyDescent="0.25">
      <c r="A2067" s="76">
        <v>2065</v>
      </c>
      <c r="B2067" s="35" t="s">
        <v>7577</v>
      </c>
      <c r="C2067" s="35" t="s">
        <v>7578</v>
      </c>
      <c r="D2067" s="38" t="s">
        <v>7579</v>
      </c>
      <c r="E2067" s="83" t="s">
        <v>638</v>
      </c>
      <c r="F2067" s="35" t="s">
        <v>660</v>
      </c>
      <c r="G2067" s="35">
        <v>417</v>
      </c>
      <c r="H2067" s="32" t="s">
        <v>7570</v>
      </c>
      <c r="I2067" s="77">
        <v>8530000</v>
      </c>
      <c r="J2067" s="78" t="s">
        <v>7571</v>
      </c>
      <c r="K2067" s="41"/>
      <c r="L2067" s="42" t="s">
        <v>118</v>
      </c>
      <c r="M2067" s="79">
        <v>408</v>
      </c>
      <c r="N2067" s="80">
        <v>8265000</v>
      </c>
      <c r="O2067" s="81" t="s">
        <v>7571</v>
      </c>
      <c r="P2067" s="77">
        <v>8265000</v>
      </c>
      <c r="Q2067" s="79">
        <v>424</v>
      </c>
      <c r="R2067" s="77">
        <v>8530000</v>
      </c>
      <c r="S2067" s="41" t="s">
        <v>7572</v>
      </c>
      <c r="T2067" s="41" t="s">
        <v>803</v>
      </c>
      <c r="U2067" s="41" t="s">
        <v>7573</v>
      </c>
      <c r="V2067" s="84"/>
      <c r="W2067" s="85"/>
      <c r="X2067" s="84" t="s">
        <v>644</v>
      </c>
      <c r="Y2067" s="84"/>
      <c r="Z2067" s="84" t="s">
        <v>3214</v>
      </c>
      <c r="AA2067" s="62">
        <v>43294</v>
      </c>
    </row>
    <row r="2068" spans="1:27" ht="15.75" x14ac:dyDescent="0.25">
      <c r="A2068" s="76">
        <v>2066</v>
      </c>
      <c r="B2068" s="35" t="s">
        <v>7580</v>
      </c>
      <c r="C2068" s="35" t="s">
        <v>7581</v>
      </c>
      <c r="D2068" s="38" t="s">
        <v>7582</v>
      </c>
      <c r="E2068" s="83" t="s">
        <v>638</v>
      </c>
      <c r="F2068" s="35" t="s">
        <v>660</v>
      </c>
      <c r="G2068" s="35">
        <v>417</v>
      </c>
      <c r="H2068" s="32" t="s">
        <v>7570</v>
      </c>
      <c r="I2068" s="77">
        <v>8530000</v>
      </c>
      <c r="J2068" s="78" t="s">
        <v>7571</v>
      </c>
      <c r="K2068" s="41"/>
      <c r="L2068" s="42" t="s">
        <v>118</v>
      </c>
      <c r="M2068" s="79">
        <v>408</v>
      </c>
      <c r="N2068" s="80">
        <v>8265000</v>
      </c>
      <c r="O2068" s="81" t="s">
        <v>7571</v>
      </c>
      <c r="P2068" s="77">
        <v>8265000</v>
      </c>
      <c r="Q2068" s="79">
        <v>424</v>
      </c>
      <c r="R2068" s="77">
        <v>8530000</v>
      </c>
      <c r="S2068" s="41" t="s">
        <v>7572</v>
      </c>
      <c r="T2068" s="41" t="s">
        <v>803</v>
      </c>
      <c r="U2068" s="41" t="s">
        <v>7573</v>
      </c>
      <c r="V2068" s="84"/>
      <c r="W2068" s="85"/>
      <c r="X2068" s="84" t="s">
        <v>644</v>
      </c>
      <c r="Y2068" s="84"/>
      <c r="Z2068" s="84" t="s">
        <v>3214</v>
      </c>
      <c r="AA2068" s="62">
        <v>43294</v>
      </c>
    </row>
    <row r="2069" spans="1:27" ht="15.75" x14ac:dyDescent="0.25">
      <c r="A2069" s="76">
        <v>2067</v>
      </c>
      <c r="B2069" s="35" t="s">
        <v>7583</v>
      </c>
      <c r="C2069" s="35" t="s">
        <v>7584</v>
      </c>
      <c r="D2069" s="38" t="s">
        <v>7585</v>
      </c>
      <c r="E2069" s="83" t="s">
        <v>638</v>
      </c>
      <c r="F2069" s="35" t="s">
        <v>660</v>
      </c>
      <c r="G2069" s="35">
        <v>417</v>
      </c>
      <c r="H2069" s="32" t="s">
        <v>7570</v>
      </c>
      <c r="I2069" s="77">
        <v>8530000</v>
      </c>
      <c r="J2069" s="78" t="s">
        <v>7571</v>
      </c>
      <c r="K2069" s="41"/>
      <c r="L2069" s="42" t="s">
        <v>118</v>
      </c>
      <c r="M2069" s="79">
        <v>408</v>
      </c>
      <c r="N2069" s="80">
        <v>8265000</v>
      </c>
      <c r="O2069" s="81" t="s">
        <v>7571</v>
      </c>
      <c r="P2069" s="77">
        <v>8265000</v>
      </c>
      <c r="Q2069" s="79">
        <v>424</v>
      </c>
      <c r="R2069" s="77">
        <v>8530000</v>
      </c>
      <c r="S2069" s="41" t="s">
        <v>7572</v>
      </c>
      <c r="T2069" s="41" t="s">
        <v>803</v>
      </c>
      <c r="U2069" s="41" t="s">
        <v>7573</v>
      </c>
      <c r="V2069" s="84"/>
      <c r="W2069" s="85"/>
      <c r="X2069" s="84" t="s">
        <v>644</v>
      </c>
      <c r="Y2069" s="84"/>
      <c r="Z2069" s="84" t="s">
        <v>3214</v>
      </c>
      <c r="AA2069" s="62">
        <v>43294</v>
      </c>
    </row>
    <row r="2070" spans="1:27" ht="31.5" x14ac:dyDescent="0.25">
      <c r="A2070" s="76">
        <v>2068</v>
      </c>
      <c r="B2070" s="35" t="s">
        <v>7586</v>
      </c>
      <c r="C2070" s="35" t="s">
        <v>7587</v>
      </c>
      <c r="D2070" s="38" t="s">
        <v>7588</v>
      </c>
      <c r="E2070" s="83" t="s">
        <v>638</v>
      </c>
      <c r="F2070" s="35" t="s">
        <v>660</v>
      </c>
      <c r="G2070" s="35">
        <v>417</v>
      </c>
      <c r="H2070" s="32" t="s">
        <v>7570</v>
      </c>
      <c r="I2070" s="77">
        <v>8530000</v>
      </c>
      <c r="J2070" s="78" t="s">
        <v>7571</v>
      </c>
      <c r="K2070" s="41"/>
      <c r="L2070" s="42" t="s">
        <v>118</v>
      </c>
      <c r="M2070" s="79">
        <v>408</v>
      </c>
      <c r="N2070" s="80">
        <v>8265000</v>
      </c>
      <c r="O2070" s="81" t="s">
        <v>7571</v>
      </c>
      <c r="P2070" s="77">
        <v>8265000</v>
      </c>
      <c r="Q2070" s="79">
        <v>424</v>
      </c>
      <c r="R2070" s="77">
        <v>8530000</v>
      </c>
      <c r="S2070" s="41" t="s">
        <v>7572</v>
      </c>
      <c r="T2070" s="41" t="s">
        <v>803</v>
      </c>
      <c r="U2070" s="41" t="s">
        <v>7573</v>
      </c>
      <c r="V2070" s="84"/>
      <c r="W2070" s="85"/>
      <c r="X2070" s="84" t="s">
        <v>644</v>
      </c>
      <c r="Y2070" s="84"/>
      <c r="Z2070" s="84" t="s">
        <v>3214</v>
      </c>
      <c r="AA2070" s="62">
        <v>43294</v>
      </c>
    </row>
    <row r="2071" spans="1:27" ht="15.75" x14ac:dyDescent="0.25">
      <c r="A2071" s="76">
        <v>2069</v>
      </c>
      <c r="B2071" s="35" t="s">
        <v>7589</v>
      </c>
      <c r="C2071" s="35" t="s">
        <v>7590</v>
      </c>
      <c r="D2071" s="38" t="s">
        <v>7591</v>
      </c>
      <c r="E2071" s="83" t="s">
        <v>638</v>
      </c>
      <c r="F2071" s="35" t="s">
        <v>660</v>
      </c>
      <c r="G2071" s="35">
        <v>417</v>
      </c>
      <c r="H2071" s="32" t="s">
        <v>7570</v>
      </c>
      <c r="I2071" s="77">
        <v>8530000</v>
      </c>
      <c r="J2071" s="78" t="s">
        <v>7571</v>
      </c>
      <c r="K2071" s="41"/>
      <c r="L2071" s="42" t="s">
        <v>118</v>
      </c>
      <c r="M2071" s="79">
        <v>408</v>
      </c>
      <c r="N2071" s="80">
        <v>8265000</v>
      </c>
      <c r="O2071" s="81" t="s">
        <v>7571</v>
      </c>
      <c r="P2071" s="77">
        <v>8265000</v>
      </c>
      <c r="Q2071" s="79">
        <v>424</v>
      </c>
      <c r="R2071" s="77">
        <v>8530000</v>
      </c>
      <c r="S2071" s="41" t="s">
        <v>7572</v>
      </c>
      <c r="T2071" s="41" t="s">
        <v>803</v>
      </c>
      <c r="U2071" s="41" t="s">
        <v>7573</v>
      </c>
      <c r="V2071" s="84"/>
      <c r="W2071" s="85"/>
      <c r="X2071" s="84" t="s">
        <v>644</v>
      </c>
      <c r="Y2071" s="84"/>
      <c r="Z2071" s="84" t="s">
        <v>3214</v>
      </c>
      <c r="AA2071" s="62">
        <v>43294</v>
      </c>
    </row>
    <row r="2072" spans="1:27" ht="31.5" x14ac:dyDescent="0.25">
      <c r="A2072" s="76">
        <v>2070</v>
      </c>
      <c r="B2072" s="35" t="s">
        <v>7592</v>
      </c>
      <c r="C2072" s="35" t="s">
        <v>7593</v>
      </c>
      <c r="D2072" s="38" t="s">
        <v>7594</v>
      </c>
      <c r="E2072" s="83" t="s">
        <v>638</v>
      </c>
      <c r="F2072" s="35" t="s">
        <v>1304</v>
      </c>
      <c r="G2072" s="35">
        <v>1070</v>
      </c>
      <c r="H2072" s="32" t="s">
        <v>7277</v>
      </c>
      <c r="I2072" s="77">
        <v>3046000</v>
      </c>
      <c r="J2072" s="78"/>
      <c r="K2072" s="41"/>
      <c r="L2072" s="42" t="s">
        <v>118</v>
      </c>
      <c r="M2072" s="79">
        <v>1059</v>
      </c>
      <c r="N2072" s="80">
        <v>2935000</v>
      </c>
      <c r="O2072" s="81"/>
      <c r="P2072" s="77">
        <v>2935000</v>
      </c>
      <c r="Q2072" s="79">
        <v>1095</v>
      </c>
      <c r="R2072" s="77">
        <v>3046000</v>
      </c>
      <c r="S2072" s="41"/>
      <c r="T2072" s="41" t="s">
        <v>6234</v>
      </c>
      <c r="U2072" s="41" t="s">
        <v>7278</v>
      </c>
      <c r="V2072" s="84"/>
      <c r="W2072" s="85"/>
      <c r="X2072" s="84" t="s">
        <v>644</v>
      </c>
      <c r="Y2072" s="84"/>
      <c r="Z2072" s="84" t="s">
        <v>3214</v>
      </c>
      <c r="AA2072" s="62">
        <v>43294</v>
      </c>
    </row>
    <row r="2073" spans="1:27" ht="15.75" x14ac:dyDescent="0.25">
      <c r="A2073" s="76">
        <v>2071</v>
      </c>
      <c r="B2073" s="35" t="s">
        <v>7595</v>
      </c>
      <c r="C2073" s="35" t="s">
        <v>7596</v>
      </c>
      <c r="D2073" s="38" t="s">
        <v>7597</v>
      </c>
      <c r="E2073" s="83" t="s">
        <v>638</v>
      </c>
      <c r="F2073" s="35" t="s">
        <v>660</v>
      </c>
      <c r="G2073" s="35">
        <v>416</v>
      </c>
      <c r="H2073" s="32" t="s">
        <v>7598</v>
      </c>
      <c r="I2073" s="77">
        <v>2979000</v>
      </c>
      <c r="J2073" s="78"/>
      <c r="K2073" s="41"/>
      <c r="L2073" s="42" t="s">
        <v>118</v>
      </c>
      <c r="M2073" s="79">
        <v>407</v>
      </c>
      <c r="N2073" s="80">
        <v>2896000</v>
      </c>
      <c r="O2073" s="81"/>
      <c r="P2073" s="77">
        <v>2896000</v>
      </c>
      <c r="Q2073" s="79">
        <v>423</v>
      </c>
      <c r="R2073" s="77">
        <v>2979000</v>
      </c>
      <c r="S2073" s="41"/>
      <c r="T2073" s="41" t="s">
        <v>803</v>
      </c>
      <c r="U2073" s="41" t="s">
        <v>7599</v>
      </c>
      <c r="V2073" s="84"/>
      <c r="W2073" s="85"/>
      <c r="X2073" s="84" t="s">
        <v>644</v>
      </c>
      <c r="Y2073" s="84"/>
      <c r="Z2073" s="84" t="s">
        <v>3214</v>
      </c>
      <c r="AA2073" s="62">
        <v>43294</v>
      </c>
    </row>
    <row r="2074" spans="1:27" ht="15.75" x14ac:dyDescent="0.25">
      <c r="A2074" s="76">
        <v>2072</v>
      </c>
      <c r="B2074" s="35" t="s">
        <v>7600</v>
      </c>
      <c r="C2074" s="35" t="s">
        <v>7601</v>
      </c>
      <c r="D2074" s="38" t="s">
        <v>7602</v>
      </c>
      <c r="E2074" s="83" t="s">
        <v>638</v>
      </c>
      <c r="F2074" s="35" t="s">
        <v>660</v>
      </c>
      <c r="G2074" s="35">
        <v>417</v>
      </c>
      <c r="H2074" s="32" t="s">
        <v>7570</v>
      </c>
      <c r="I2074" s="77">
        <v>8530000</v>
      </c>
      <c r="J2074" s="78" t="s">
        <v>7571</v>
      </c>
      <c r="K2074" s="41"/>
      <c r="L2074" s="42" t="s">
        <v>118</v>
      </c>
      <c r="M2074" s="79">
        <v>408</v>
      </c>
      <c r="N2074" s="80">
        <v>8265000</v>
      </c>
      <c r="O2074" s="81" t="s">
        <v>7571</v>
      </c>
      <c r="P2074" s="77">
        <v>8265000</v>
      </c>
      <c r="Q2074" s="79">
        <v>424</v>
      </c>
      <c r="R2074" s="77">
        <v>8530000</v>
      </c>
      <c r="S2074" s="41" t="s">
        <v>7572</v>
      </c>
      <c r="T2074" s="41" t="s">
        <v>803</v>
      </c>
      <c r="U2074" s="41" t="s">
        <v>7573</v>
      </c>
      <c r="V2074" s="84"/>
      <c r="W2074" s="85"/>
      <c r="X2074" s="84" t="s">
        <v>644</v>
      </c>
      <c r="Y2074" s="84"/>
      <c r="Z2074" s="84" t="s">
        <v>3214</v>
      </c>
      <c r="AA2074" s="62">
        <v>43294</v>
      </c>
    </row>
    <row r="2075" spans="1:27" ht="31.5" x14ac:dyDescent="0.25">
      <c r="A2075" s="76">
        <v>2073</v>
      </c>
      <c r="B2075" s="35" t="s">
        <v>7603</v>
      </c>
      <c r="C2075" s="35" t="s">
        <v>7604</v>
      </c>
      <c r="D2075" s="38" t="s">
        <v>7605</v>
      </c>
      <c r="E2075" s="83" t="s">
        <v>638</v>
      </c>
      <c r="F2075" s="35" t="s">
        <v>1385</v>
      </c>
      <c r="G2075" s="35">
        <v>409</v>
      </c>
      <c r="H2075" s="32" t="s">
        <v>7606</v>
      </c>
      <c r="I2075" s="77">
        <v>3249000</v>
      </c>
      <c r="J2075" s="78"/>
      <c r="K2075" s="41"/>
      <c r="L2075" s="42" t="s">
        <v>118</v>
      </c>
      <c r="M2075" s="79">
        <v>400</v>
      </c>
      <c r="N2075" s="80">
        <v>3162000</v>
      </c>
      <c r="O2075" s="81"/>
      <c r="P2075" s="77">
        <v>3162000</v>
      </c>
      <c r="Q2075" s="79">
        <v>416</v>
      </c>
      <c r="R2075" s="77">
        <v>3249000</v>
      </c>
      <c r="S2075" s="41"/>
      <c r="T2075" s="41" t="s">
        <v>803</v>
      </c>
      <c r="U2075" s="41" t="s">
        <v>7607</v>
      </c>
      <c r="V2075" s="84"/>
      <c r="W2075" s="85"/>
      <c r="X2075" s="84" t="s">
        <v>644</v>
      </c>
      <c r="Y2075" s="84"/>
      <c r="Z2075" s="84" t="s">
        <v>3214</v>
      </c>
      <c r="AA2075" s="62">
        <v>43294</v>
      </c>
    </row>
    <row r="2076" spans="1:27" ht="15.75" x14ac:dyDescent="0.25">
      <c r="A2076" s="76">
        <v>2074</v>
      </c>
      <c r="B2076" s="35" t="s">
        <v>7608</v>
      </c>
      <c r="C2076" s="35" t="s">
        <v>7609</v>
      </c>
      <c r="D2076" s="38" t="s">
        <v>7610</v>
      </c>
      <c r="E2076" s="83" t="s">
        <v>638</v>
      </c>
      <c r="F2076" s="35" t="s">
        <v>660</v>
      </c>
      <c r="G2076" s="35">
        <v>568</v>
      </c>
      <c r="H2076" s="32" t="s">
        <v>7377</v>
      </c>
      <c r="I2076" s="77">
        <v>3706000</v>
      </c>
      <c r="J2076" s="78" t="s">
        <v>7378</v>
      </c>
      <c r="K2076" s="41"/>
      <c r="L2076" s="42" t="s">
        <v>118</v>
      </c>
      <c r="M2076" s="79">
        <v>558</v>
      </c>
      <c r="N2076" s="80">
        <v>3611000</v>
      </c>
      <c r="O2076" s="81" t="s">
        <v>7378</v>
      </c>
      <c r="P2076" s="77">
        <v>3611000</v>
      </c>
      <c r="Q2076" s="79">
        <v>574</v>
      </c>
      <c r="R2076" s="77">
        <v>3706000</v>
      </c>
      <c r="S2076" s="41"/>
      <c r="T2076" s="41" t="s">
        <v>803</v>
      </c>
      <c r="U2076" s="41" t="s">
        <v>7379</v>
      </c>
      <c r="V2076" s="84"/>
      <c r="W2076" s="85"/>
      <c r="X2076" s="84" t="s">
        <v>644</v>
      </c>
      <c r="Y2076" s="84"/>
      <c r="Z2076" s="84" t="s">
        <v>3214</v>
      </c>
      <c r="AA2076" s="62">
        <v>43294</v>
      </c>
    </row>
    <row r="2077" spans="1:27" ht="15.75" x14ac:dyDescent="0.25">
      <c r="A2077" s="76">
        <v>2075</v>
      </c>
      <c r="B2077" s="35" t="s">
        <v>7611</v>
      </c>
      <c r="C2077" s="35" t="s">
        <v>7612</v>
      </c>
      <c r="D2077" s="38" t="s">
        <v>7613</v>
      </c>
      <c r="E2077" s="83" t="s">
        <v>638</v>
      </c>
      <c r="F2077" s="35" t="s">
        <v>1385</v>
      </c>
      <c r="G2077" s="35">
        <v>416</v>
      </c>
      <c r="H2077" s="32" t="s">
        <v>7598</v>
      </c>
      <c r="I2077" s="77">
        <v>2979000</v>
      </c>
      <c r="J2077" s="78"/>
      <c r="K2077" s="41"/>
      <c r="L2077" s="42" t="s">
        <v>118</v>
      </c>
      <c r="M2077" s="79">
        <v>407</v>
      </c>
      <c r="N2077" s="80">
        <v>2896000</v>
      </c>
      <c r="O2077" s="81"/>
      <c r="P2077" s="77">
        <v>2896000</v>
      </c>
      <c r="Q2077" s="79">
        <v>423</v>
      </c>
      <c r="R2077" s="77">
        <v>2979000</v>
      </c>
      <c r="S2077" s="41"/>
      <c r="T2077" s="41" t="s">
        <v>803</v>
      </c>
      <c r="U2077" s="41" t="s">
        <v>7599</v>
      </c>
      <c r="V2077" s="84"/>
      <c r="W2077" s="85"/>
      <c r="X2077" s="84" t="s">
        <v>644</v>
      </c>
      <c r="Y2077" s="84"/>
      <c r="Z2077" s="84" t="s">
        <v>3214</v>
      </c>
      <c r="AA2077" s="62">
        <v>43294</v>
      </c>
    </row>
    <row r="2078" spans="1:27" ht="15.75" x14ac:dyDescent="0.25">
      <c r="A2078" s="76">
        <v>2076</v>
      </c>
      <c r="B2078" s="35" t="s">
        <v>7614</v>
      </c>
      <c r="C2078" s="35" t="s">
        <v>7615</v>
      </c>
      <c r="D2078" s="38" t="s">
        <v>7616</v>
      </c>
      <c r="E2078" s="83" t="s">
        <v>638</v>
      </c>
      <c r="F2078" s="35" t="s">
        <v>1385</v>
      </c>
      <c r="G2078" s="35">
        <v>568</v>
      </c>
      <c r="H2078" s="32" t="s">
        <v>7377</v>
      </c>
      <c r="I2078" s="77">
        <v>3706000</v>
      </c>
      <c r="J2078" s="78" t="s">
        <v>7378</v>
      </c>
      <c r="K2078" s="41"/>
      <c r="L2078" s="42" t="s">
        <v>118</v>
      </c>
      <c r="M2078" s="79">
        <v>558</v>
      </c>
      <c r="N2078" s="80">
        <v>3611000</v>
      </c>
      <c r="O2078" s="81" t="s">
        <v>7378</v>
      </c>
      <c r="P2078" s="77">
        <v>3611000</v>
      </c>
      <c r="Q2078" s="79">
        <v>574</v>
      </c>
      <c r="R2078" s="77">
        <v>3706000</v>
      </c>
      <c r="S2078" s="41"/>
      <c r="T2078" s="41" t="s">
        <v>803</v>
      </c>
      <c r="U2078" s="41" t="s">
        <v>7379</v>
      </c>
      <c r="V2078" s="84"/>
      <c r="W2078" s="85"/>
      <c r="X2078" s="84" t="s">
        <v>644</v>
      </c>
      <c r="Y2078" s="84"/>
      <c r="Z2078" s="84" t="s">
        <v>3214</v>
      </c>
      <c r="AA2078" s="62">
        <v>43294</v>
      </c>
    </row>
    <row r="2079" spans="1:27" ht="15.75" x14ac:dyDescent="0.25">
      <c r="A2079" s="76">
        <v>2077</v>
      </c>
      <c r="B2079" s="35" t="s">
        <v>7617</v>
      </c>
      <c r="C2079" s="35" t="s">
        <v>7618</v>
      </c>
      <c r="D2079" s="38" t="s">
        <v>7619</v>
      </c>
      <c r="E2079" s="83" t="s">
        <v>703</v>
      </c>
      <c r="F2079" s="35"/>
      <c r="G2079" s="35">
        <v>450</v>
      </c>
      <c r="H2079" s="32" t="s">
        <v>7620</v>
      </c>
      <c r="I2079" s="77">
        <v>5373000</v>
      </c>
      <c r="J2079" s="78" t="s">
        <v>6825</v>
      </c>
      <c r="K2079" s="41"/>
      <c r="L2079" s="42" t="s">
        <v>118</v>
      </c>
      <c r="M2079" s="79">
        <v>441</v>
      </c>
      <c r="N2079" s="80">
        <v>5209000</v>
      </c>
      <c r="O2079" s="81" t="s">
        <v>6825</v>
      </c>
      <c r="P2079" s="77">
        <v>5209000</v>
      </c>
      <c r="Q2079" s="79">
        <v>457</v>
      </c>
      <c r="R2079" s="77">
        <v>5373000</v>
      </c>
      <c r="S2079" s="41" t="s">
        <v>6825</v>
      </c>
      <c r="T2079" s="41" t="s">
        <v>803</v>
      </c>
      <c r="U2079" s="41" t="s">
        <v>7621</v>
      </c>
      <c r="V2079" s="84"/>
      <c r="W2079" s="85"/>
      <c r="X2079" s="84" t="s">
        <v>644</v>
      </c>
      <c r="Y2079" s="84"/>
      <c r="Z2079" s="84" t="s">
        <v>3214</v>
      </c>
      <c r="AA2079" s="62">
        <v>43294</v>
      </c>
    </row>
    <row r="2080" spans="1:27" ht="31.5" x14ac:dyDescent="0.25">
      <c r="A2080" s="76">
        <v>2078</v>
      </c>
      <c r="B2080" s="35" t="s">
        <v>7622</v>
      </c>
      <c r="C2080" s="35" t="s">
        <v>7623</v>
      </c>
      <c r="D2080" s="38" t="s">
        <v>7624</v>
      </c>
      <c r="E2080" s="83" t="s">
        <v>703</v>
      </c>
      <c r="F2080" s="35"/>
      <c r="G2080" s="35">
        <v>455</v>
      </c>
      <c r="H2080" s="32" t="s">
        <v>7493</v>
      </c>
      <c r="I2080" s="77">
        <v>7437000</v>
      </c>
      <c r="J2080" s="78" t="s">
        <v>6825</v>
      </c>
      <c r="K2080" s="41"/>
      <c r="L2080" s="42" t="s">
        <v>118</v>
      </c>
      <c r="M2080" s="79">
        <v>446</v>
      </c>
      <c r="N2080" s="80">
        <v>7172000</v>
      </c>
      <c r="O2080" s="81" t="s">
        <v>6825</v>
      </c>
      <c r="P2080" s="77">
        <v>7172000</v>
      </c>
      <c r="Q2080" s="79">
        <v>462</v>
      </c>
      <c r="R2080" s="77">
        <v>7437000</v>
      </c>
      <c r="S2080" s="41" t="s">
        <v>6825</v>
      </c>
      <c r="T2080" s="41" t="s">
        <v>803</v>
      </c>
      <c r="U2080" s="41" t="s">
        <v>7494</v>
      </c>
      <c r="V2080" s="84"/>
      <c r="W2080" s="85"/>
      <c r="X2080" s="84" t="s">
        <v>644</v>
      </c>
      <c r="Y2080" s="84"/>
      <c r="Z2080" s="84" t="s">
        <v>3214</v>
      </c>
      <c r="AA2080" s="62">
        <v>43294</v>
      </c>
    </row>
    <row r="2081" spans="1:27" ht="47.25" x14ac:dyDescent="0.25">
      <c r="A2081" s="76">
        <v>2079</v>
      </c>
      <c r="B2081" s="35" t="s">
        <v>7625</v>
      </c>
      <c r="C2081" s="35" t="s">
        <v>7626</v>
      </c>
      <c r="D2081" s="38" t="s">
        <v>7627</v>
      </c>
      <c r="E2081" s="83" t="s">
        <v>703</v>
      </c>
      <c r="F2081" s="35"/>
      <c r="G2081" s="35">
        <v>455</v>
      </c>
      <c r="H2081" s="32" t="s">
        <v>7493</v>
      </c>
      <c r="I2081" s="77">
        <v>7437000</v>
      </c>
      <c r="J2081" s="78" t="s">
        <v>6825</v>
      </c>
      <c r="K2081" s="41"/>
      <c r="L2081" s="42" t="s">
        <v>118</v>
      </c>
      <c r="M2081" s="79">
        <v>446</v>
      </c>
      <c r="N2081" s="80">
        <v>7172000</v>
      </c>
      <c r="O2081" s="81" t="s">
        <v>6825</v>
      </c>
      <c r="P2081" s="77">
        <v>7172000</v>
      </c>
      <c r="Q2081" s="79">
        <v>462</v>
      </c>
      <c r="R2081" s="77">
        <v>7437000</v>
      </c>
      <c r="S2081" s="41" t="s">
        <v>6825</v>
      </c>
      <c r="T2081" s="41" t="s">
        <v>803</v>
      </c>
      <c r="U2081" s="41" t="s">
        <v>7494</v>
      </c>
      <c r="V2081" s="84"/>
      <c r="W2081" s="85"/>
      <c r="X2081" s="84" t="s">
        <v>644</v>
      </c>
      <c r="Y2081" s="84"/>
      <c r="Z2081" s="84" t="s">
        <v>3214</v>
      </c>
      <c r="AA2081" s="62">
        <v>43294</v>
      </c>
    </row>
    <row r="2082" spans="1:27" ht="15.75" x14ac:dyDescent="0.25">
      <c r="A2082" s="76">
        <v>2080</v>
      </c>
      <c r="B2082" s="35" t="s">
        <v>7628</v>
      </c>
      <c r="C2082" s="35" t="s">
        <v>7629</v>
      </c>
      <c r="D2082" s="38" t="s">
        <v>7630</v>
      </c>
      <c r="E2082" s="83" t="s">
        <v>703</v>
      </c>
      <c r="F2082" s="35"/>
      <c r="G2082" s="35">
        <v>457</v>
      </c>
      <c r="H2082" s="32" t="s">
        <v>7631</v>
      </c>
      <c r="I2082" s="77">
        <v>4845000</v>
      </c>
      <c r="J2082" s="78" t="s">
        <v>7632</v>
      </c>
      <c r="K2082" s="41"/>
      <c r="L2082" s="42" t="s">
        <v>118</v>
      </c>
      <c r="M2082" s="79">
        <v>448</v>
      </c>
      <c r="N2082" s="80">
        <v>4681000</v>
      </c>
      <c r="O2082" s="81" t="s">
        <v>7632</v>
      </c>
      <c r="P2082" s="77">
        <v>4681000</v>
      </c>
      <c r="Q2082" s="79">
        <v>464</v>
      </c>
      <c r="R2082" s="77">
        <v>4845000</v>
      </c>
      <c r="S2082" s="41" t="s">
        <v>7632</v>
      </c>
      <c r="T2082" s="41" t="s">
        <v>803</v>
      </c>
      <c r="U2082" s="41" t="s">
        <v>7633</v>
      </c>
      <c r="V2082" s="84"/>
      <c r="W2082" s="85"/>
      <c r="X2082" s="84" t="s">
        <v>644</v>
      </c>
      <c r="Y2082" s="84"/>
      <c r="Z2082" s="84" t="s">
        <v>3214</v>
      </c>
      <c r="AA2082" s="62">
        <v>43294</v>
      </c>
    </row>
    <row r="2083" spans="1:27" ht="15.75" x14ac:dyDescent="0.25">
      <c r="A2083" s="76">
        <v>2081</v>
      </c>
      <c r="B2083" s="35" t="s">
        <v>7634</v>
      </c>
      <c r="C2083" s="35" t="s">
        <v>7635</v>
      </c>
      <c r="D2083" s="38" t="s">
        <v>7636</v>
      </c>
      <c r="E2083" s="83" t="s">
        <v>703</v>
      </c>
      <c r="F2083" s="35"/>
      <c r="G2083" s="35">
        <v>458</v>
      </c>
      <c r="H2083" s="32" t="s">
        <v>7637</v>
      </c>
      <c r="I2083" s="77">
        <v>7155000</v>
      </c>
      <c r="J2083" s="78" t="s">
        <v>7632</v>
      </c>
      <c r="K2083" s="41"/>
      <c r="L2083" s="42" t="s">
        <v>118</v>
      </c>
      <c r="M2083" s="79">
        <v>449</v>
      </c>
      <c r="N2083" s="80">
        <v>6890000</v>
      </c>
      <c r="O2083" s="81" t="s">
        <v>7632</v>
      </c>
      <c r="P2083" s="77">
        <v>6890000</v>
      </c>
      <c r="Q2083" s="79">
        <v>465</v>
      </c>
      <c r="R2083" s="77">
        <v>7155000</v>
      </c>
      <c r="S2083" s="41" t="s">
        <v>7632</v>
      </c>
      <c r="T2083" s="41" t="s">
        <v>803</v>
      </c>
      <c r="U2083" s="41" t="s">
        <v>7638</v>
      </c>
      <c r="V2083" s="84"/>
      <c r="W2083" s="85"/>
      <c r="X2083" s="84" t="s">
        <v>644</v>
      </c>
      <c r="Y2083" s="84"/>
      <c r="Z2083" s="84" t="s">
        <v>3214</v>
      </c>
      <c r="AA2083" s="62">
        <v>43294</v>
      </c>
    </row>
    <row r="2084" spans="1:27" ht="15.75" x14ac:dyDescent="0.25">
      <c r="A2084" s="76">
        <v>2082</v>
      </c>
      <c r="B2084" s="35" t="s">
        <v>7639</v>
      </c>
      <c r="C2084" s="35" t="s">
        <v>7640</v>
      </c>
      <c r="D2084" s="38" t="s">
        <v>7641</v>
      </c>
      <c r="E2084" s="83" t="s">
        <v>703</v>
      </c>
      <c r="F2084" s="35"/>
      <c r="G2084" s="35">
        <v>458</v>
      </c>
      <c r="H2084" s="32" t="s">
        <v>7637</v>
      </c>
      <c r="I2084" s="77">
        <v>7155000</v>
      </c>
      <c r="J2084" s="78" t="s">
        <v>7632</v>
      </c>
      <c r="K2084" s="41"/>
      <c r="L2084" s="42" t="s">
        <v>118</v>
      </c>
      <c r="M2084" s="79">
        <v>449</v>
      </c>
      <c r="N2084" s="80">
        <v>6890000</v>
      </c>
      <c r="O2084" s="81" t="s">
        <v>7632</v>
      </c>
      <c r="P2084" s="77">
        <v>6890000</v>
      </c>
      <c r="Q2084" s="79">
        <v>465</v>
      </c>
      <c r="R2084" s="77">
        <v>7155000</v>
      </c>
      <c r="S2084" s="41" t="s">
        <v>7632</v>
      </c>
      <c r="T2084" s="41" t="s">
        <v>803</v>
      </c>
      <c r="U2084" s="41" t="s">
        <v>7638</v>
      </c>
      <c r="V2084" s="84"/>
      <c r="W2084" s="85"/>
      <c r="X2084" s="84" t="s">
        <v>644</v>
      </c>
      <c r="Y2084" s="84"/>
      <c r="Z2084" s="84" t="s">
        <v>3214</v>
      </c>
      <c r="AA2084" s="62">
        <v>43294</v>
      </c>
    </row>
    <row r="2085" spans="1:27" ht="31.5" x14ac:dyDescent="0.25">
      <c r="A2085" s="76">
        <v>2083</v>
      </c>
      <c r="B2085" s="35" t="s">
        <v>7642</v>
      </c>
      <c r="C2085" s="35" t="s">
        <v>7643</v>
      </c>
      <c r="D2085" s="38" t="s">
        <v>7644</v>
      </c>
      <c r="E2085" s="83" t="s">
        <v>703</v>
      </c>
      <c r="F2085" s="35"/>
      <c r="G2085" s="35">
        <v>458</v>
      </c>
      <c r="H2085" s="32" t="s">
        <v>7637</v>
      </c>
      <c r="I2085" s="77">
        <v>7155000</v>
      </c>
      <c r="J2085" s="78" t="s">
        <v>7632</v>
      </c>
      <c r="K2085" s="41"/>
      <c r="L2085" s="42" t="s">
        <v>118</v>
      </c>
      <c r="M2085" s="79">
        <v>449</v>
      </c>
      <c r="N2085" s="80">
        <v>6890000</v>
      </c>
      <c r="O2085" s="81" t="s">
        <v>7632</v>
      </c>
      <c r="P2085" s="77">
        <v>6890000</v>
      </c>
      <c r="Q2085" s="79">
        <v>465</v>
      </c>
      <c r="R2085" s="77">
        <v>7155000</v>
      </c>
      <c r="S2085" s="41" t="s">
        <v>7632</v>
      </c>
      <c r="T2085" s="41" t="s">
        <v>803</v>
      </c>
      <c r="U2085" s="41" t="s">
        <v>7638</v>
      </c>
      <c r="V2085" s="84"/>
      <c r="W2085" s="85"/>
      <c r="X2085" s="84" t="s">
        <v>644</v>
      </c>
      <c r="Y2085" s="84"/>
      <c r="Z2085" s="84" t="s">
        <v>3214</v>
      </c>
      <c r="AA2085" s="62">
        <v>43294</v>
      </c>
    </row>
    <row r="2086" spans="1:27" ht="31.5" x14ac:dyDescent="0.25">
      <c r="A2086" s="76">
        <v>2084</v>
      </c>
      <c r="B2086" s="35" t="s">
        <v>7645</v>
      </c>
      <c r="C2086" s="35" t="s">
        <v>7646</v>
      </c>
      <c r="D2086" s="38" t="s">
        <v>7647</v>
      </c>
      <c r="E2086" s="83" t="s">
        <v>703</v>
      </c>
      <c r="F2086" s="35"/>
      <c r="G2086" s="35">
        <v>463</v>
      </c>
      <c r="H2086" s="32" t="s">
        <v>7648</v>
      </c>
      <c r="I2086" s="77">
        <v>4414000</v>
      </c>
      <c r="J2086" s="78" t="s">
        <v>7649</v>
      </c>
      <c r="K2086" s="41"/>
      <c r="L2086" s="42" t="s">
        <v>118</v>
      </c>
      <c r="M2086" s="79">
        <v>454</v>
      </c>
      <c r="N2086" s="80">
        <v>4282000</v>
      </c>
      <c r="O2086" s="81" t="s">
        <v>7649</v>
      </c>
      <c r="P2086" s="77">
        <v>4282000</v>
      </c>
      <c r="Q2086" s="79">
        <v>470</v>
      </c>
      <c r="R2086" s="77">
        <v>4414000</v>
      </c>
      <c r="S2086" s="41" t="s">
        <v>7649</v>
      </c>
      <c r="T2086" s="41" t="s">
        <v>803</v>
      </c>
      <c r="U2086" s="41" t="s">
        <v>7650</v>
      </c>
      <c r="V2086" s="84"/>
      <c r="W2086" s="85"/>
      <c r="X2086" s="84" t="s">
        <v>644</v>
      </c>
      <c r="Y2086" s="84"/>
      <c r="Z2086" s="84" t="s">
        <v>3214</v>
      </c>
      <c r="AA2086" s="62">
        <v>43294</v>
      </c>
    </row>
    <row r="2087" spans="1:27" ht="31.5" x14ac:dyDescent="0.25">
      <c r="A2087" s="76">
        <v>2085</v>
      </c>
      <c r="B2087" s="35" t="s">
        <v>7651</v>
      </c>
      <c r="C2087" s="35" t="s">
        <v>7652</v>
      </c>
      <c r="D2087" s="38" t="s">
        <v>7653</v>
      </c>
      <c r="E2087" s="83" t="s">
        <v>703</v>
      </c>
      <c r="F2087" s="35"/>
      <c r="G2087" s="35">
        <v>463</v>
      </c>
      <c r="H2087" s="32" t="s">
        <v>7648</v>
      </c>
      <c r="I2087" s="77">
        <v>4414000</v>
      </c>
      <c r="J2087" s="78" t="s">
        <v>7649</v>
      </c>
      <c r="K2087" s="41"/>
      <c r="L2087" s="42" t="s">
        <v>118</v>
      </c>
      <c r="M2087" s="79">
        <v>454</v>
      </c>
      <c r="N2087" s="80">
        <v>4282000</v>
      </c>
      <c r="O2087" s="81" t="s">
        <v>7649</v>
      </c>
      <c r="P2087" s="77">
        <v>4282000</v>
      </c>
      <c r="Q2087" s="79">
        <v>470</v>
      </c>
      <c r="R2087" s="77">
        <v>4414000</v>
      </c>
      <c r="S2087" s="41" t="s">
        <v>7649</v>
      </c>
      <c r="T2087" s="41" t="s">
        <v>803</v>
      </c>
      <c r="U2087" s="41" t="s">
        <v>7650</v>
      </c>
      <c r="V2087" s="84"/>
      <c r="W2087" s="85"/>
      <c r="X2087" s="84" t="s">
        <v>644</v>
      </c>
      <c r="Y2087" s="84"/>
      <c r="Z2087" s="84" t="s">
        <v>3214</v>
      </c>
      <c r="AA2087" s="62">
        <v>43294</v>
      </c>
    </row>
    <row r="2088" spans="1:27" ht="31.5" x14ac:dyDescent="0.25">
      <c r="A2088" s="76">
        <v>2086</v>
      </c>
      <c r="B2088" s="35" t="s">
        <v>7654</v>
      </c>
      <c r="C2088" s="35" t="s">
        <v>7655</v>
      </c>
      <c r="D2088" s="38" t="s">
        <v>7656</v>
      </c>
      <c r="E2088" s="83" t="s">
        <v>703</v>
      </c>
      <c r="F2088" s="35"/>
      <c r="G2088" s="35">
        <v>470</v>
      </c>
      <c r="H2088" s="32" t="s">
        <v>7657</v>
      </c>
      <c r="I2088" s="77">
        <v>6850000</v>
      </c>
      <c r="J2088" s="78" t="s">
        <v>7658</v>
      </c>
      <c r="K2088" s="41"/>
      <c r="L2088" s="42" t="s">
        <v>118</v>
      </c>
      <c r="M2088" s="79">
        <v>460</v>
      </c>
      <c r="N2088" s="80">
        <v>6651000</v>
      </c>
      <c r="O2088" s="81" t="s">
        <v>7658</v>
      </c>
      <c r="P2088" s="77">
        <v>6651000</v>
      </c>
      <c r="Q2088" s="79">
        <v>476</v>
      </c>
      <c r="R2088" s="77">
        <v>6850000</v>
      </c>
      <c r="S2088" s="41" t="s">
        <v>7658</v>
      </c>
      <c r="T2088" s="41" t="s">
        <v>803</v>
      </c>
      <c r="U2088" s="41" t="s">
        <v>7659</v>
      </c>
      <c r="V2088" s="84"/>
      <c r="W2088" s="85"/>
      <c r="X2088" s="84" t="s">
        <v>644</v>
      </c>
      <c r="Y2088" s="84"/>
      <c r="Z2088" s="84" t="s">
        <v>3214</v>
      </c>
      <c r="AA2088" s="62">
        <v>43294</v>
      </c>
    </row>
    <row r="2089" spans="1:27" ht="31.5" x14ac:dyDescent="0.25">
      <c r="A2089" s="76">
        <v>2087</v>
      </c>
      <c r="B2089" s="35" t="s">
        <v>7660</v>
      </c>
      <c r="C2089" s="35" t="s">
        <v>7661</v>
      </c>
      <c r="D2089" s="38" t="s">
        <v>7662</v>
      </c>
      <c r="E2089" s="83" t="s">
        <v>703</v>
      </c>
      <c r="F2089" s="35"/>
      <c r="G2089" s="35">
        <v>1197</v>
      </c>
      <c r="H2089" s="32" t="s">
        <v>7662</v>
      </c>
      <c r="I2089" s="77">
        <v>8918000</v>
      </c>
      <c r="J2089" s="78"/>
      <c r="K2089" s="41"/>
      <c r="L2089" s="42" t="s">
        <v>118</v>
      </c>
      <c r="M2089" s="79">
        <v>1184</v>
      </c>
      <c r="N2089" s="80">
        <v>8653000</v>
      </c>
      <c r="O2089" s="81"/>
      <c r="P2089" s="77">
        <v>8653000</v>
      </c>
      <c r="Q2089" s="79">
        <v>1220</v>
      </c>
      <c r="R2089" s="77">
        <v>8918000</v>
      </c>
      <c r="S2089" s="41"/>
      <c r="T2089" s="41" t="s">
        <v>1251</v>
      </c>
      <c r="U2089" s="41" t="s">
        <v>7663</v>
      </c>
      <c r="V2089" s="84"/>
      <c r="W2089" s="85"/>
      <c r="X2089" s="84" t="s">
        <v>644</v>
      </c>
      <c r="Y2089" s="84"/>
      <c r="Z2089" s="84" t="s">
        <v>3214</v>
      </c>
      <c r="AA2089" s="62">
        <v>43294</v>
      </c>
    </row>
    <row r="2090" spans="1:27" ht="15.75" x14ac:dyDescent="0.25">
      <c r="A2090" s="76">
        <v>2088</v>
      </c>
      <c r="B2090" s="35" t="s">
        <v>7664</v>
      </c>
      <c r="C2090" s="35" t="s">
        <v>7665</v>
      </c>
      <c r="D2090" s="38" t="s">
        <v>7666</v>
      </c>
      <c r="E2090" s="83" t="s">
        <v>638</v>
      </c>
      <c r="F2090" s="35"/>
      <c r="G2090" s="35">
        <v>457</v>
      </c>
      <c r="H2090" s="32" t="s">
        <v>7631</v>
      </c>
      <c r="I2090" s="77">
        <v>4845000</v>
      </c>
      <c r="J2090" s="78" t="s">
        <v>7632</v>
      </c>
      <c r="K2090" s="41"/>
      <c r="L2090" s="42" t="s">
        <v>118</v>
      </c>
      <c r="M2090" s="79">
        <v>448</v>
      </c>
      <c r="N2090" s="80">
        <v>4681000</v>
      </c>
      <c r="O2090" s="81" t="s">
        <v>7632</v>
      </c>
      <c r="P2090" s="77">
        <v>4681000</v>
      </c>
      <c r="Q2090" s="79">
        <v>464</v>
      </c>
      <c r="R2090" s="77">
        <v>4845000</v>
      </c>
      <c r="S2090" s="41" t="s">
        <v>7632</v>
      </c>
      <c r="T2090" s="41" t="s">
        <v>803</v>
      </c>
      <c r="U2090" s="41" t="s">
        <v>7633</v>
      </c>
      <c r="V2090" s="84"/>
      <c r="W2090" s="85"/>
      <c r="X2090" s="84" t="s">
        <v>644</v>
      </c>
      <c r="Y2090" s="84"/>
      <c r="Z2090" s="84" t="s">
        <v>3214</v>
      </c>
      <c r="AA2090" s="62">
        <v>43294</v>
      </c>
    </row>
    <row r="2091" spans="1:27" ht="31.5" x14ac:dyDescent="0.25">
      <c r="A2091" s="76">
        <v>2089</v>
      </c>
      <c r="B2091" s="35" t="s">
        <v>7667</v>
      </c>
      <c r="C2091" s="35" t="s">
        <v>7668</v>
      </c>
      <c r="D2091" s="38" t="s">
        <v>7669</v>
      </c>
      <c r="E2091" s="83" t="s">
        <v>638</v>
      </c>
      <c r="F2091" s="35"/>
      <c r="G2091" s="35">
        <v>457</v>
      </c>
      <c r="H2091" s="32" t="s">
        <v>7631</v>
      </c>
      <c r="I2091" s="77">
        <v>4845000</v>
      </c>
      <c r="J2091" s="78" t="s">
        <v>7632</v>
      </c>
      <c r="K2091" s="41"/>
      <c r="L2091" s="42" t="s">
        <v>118</v>
      </c>
      <c r="M2091" s="79">
        <v>448</v>
      </c>
      <c r="N2091" s="80">
        <v>4681000</v>
      </c>
      <c r="O2091" s="81" t="s">
        <v>7632</v>
      </c>
      <c r="P2091" s="77">
        <v>4681000</v>
      </c>
      <c r="Q2091" s="79">
        <v>464</v>
      </c>
      <c r="R2091" s="77">
        <v>4845000</v>
      </c>
      <c r="S2091" s="41" t="s">
        <v>7632</v>
      </c>
      <c r="T2091" s="41" t="s">
        <v>803</v>
      </c>
      <c r="U2091" s="41" t="s">
        <v>7633</v>
      </c>
      <c r="V2091" s="84"/>
      <c r="W2091" s="85"/>
      <c r="X2091" s="84" t="s">
        <v>644</v>
      </c>
      <c r="Y2091" s="84"/>
      <c r="Z2091" s="84" t="s">
        <v>3214</v>
      </c>
      <c r="AA2091" s="62">
        <v>43294</v>
      </c>
    </row>
    <row r="2092" spans="1:27" ht="31.5" x14ac:dyDescent="0.25">
      <c r="A2092" s="76">
        <v>2090</v>
      </c>
      <c r="B2092" s="35" t="s">
        <v>7670</v>
      </c>
      <c r="C2092" s="35" t="s">
        <v>7671</v>
      </c>
      <c r="D2092" s="38" t="s">
        <v>7672</v>
      </c>
      <c r="E2092" s="83" t="s">
        <v>638</v>
      </c>
      <c r="F2092" s="35"/>
      <c r="G2092" s="35">
        <v>463</v>
      </c>
      <c r="H2092" s="32" t="s">
        <v>7648</v>
      </c>
      <c r="I2092" s="77">
        <v>4414000</v>
      </c>
      <c r="J2092" s="78" t="s">
        <v>7649</v>
      </c>
      <c r="K2092" s="41"/>
      <c r="L2092" s="42" t="s">
        <v>118</v>
      </c>
      <c r="M2092" s="79">
        <v>454</v>
      </c>
      <c r="N2092" s="80">
        <v>4282000</v>
      </c>
      <c r="O2092" s="81" t="s">
        <v>7649</v>
      </c>
      <c r="P2092" s="77">
        <v>4282000</v>
      </c>
      <c r="Q2092" s="79">
        <v>470</v>
      </c>
      <c r="R2092" s="77">
        <v>4414000</v>
      </c>
      <c r="S2092" s="41" t="s">
        <v>7649</v>
      </c>
      <c r="T2092" s="41" t="s">
        <v>803</v>
      </c>
      <c r="U2092" s="41" t="s">
        <v>7650</v>
      </c>
      <c r="V2092" s="84"/>
      <c r="W2092" s="85"/>
      <c r="X2092" s="84" t="s">
        <v>644</v>
      </c>
      <c r="Y2092" s="84"/>
      <c r="Z2092" s="84" t="s">
        <v>3214</v>
      </c>
      <c r="AA2092" s="62">
        <v>43294</v>
      </c>
    </row>
    <row r="2093" spans="1:27" ht="31.5" x14ac:dyDescent="0.25">
      <c r="A2093" s="76">
        <v>2091</v>
      </c>
      <c r="B2093" s="35" t="s">
        <v>7673</v>
      </c>
      <c r="C2093" s="35" t="s">
        <v>7674</v>
      </c>
      <c r="D2093" s="38" t="s">
        <v>7675</v>
      </c>
      <c r="E2093" s="83" t="s">
        <v>638</v>
      </c>
      <c r="F2093" s="35"/>
      <c r="G2093" s="35">
        <v>470</v>
      </c>
      <c r="H2093" s="32" t="s">
        <v>7657</v>
      </c>
      <c r="I2093" s="77">
        <v>6850000</v>
      </c>
      <c r="J2093" s="78" t="s">
        <v>7658</v>
      </c>
      <c r="K2093" s="41"/>
      <c r="L2093" s="42" t="s">
        <v>118</v>
      </c>
      <c r="M2093" s="79">
        <v>460</v>
      </c>
      <c r="N2093" s="80">
        <v>6651000</v>
      </c>
      <c r="O2093" s="81" t="s">
        <v>7658</v>
      </c>
      <c r="P2093" s="77">
        <v>6651000</v>
      </c>
      <c r="Q2093" s="79">
        <v>476</v>
      </c>
      <c r="R2093" s="77">
        <v>6850000</v>
      </c>
      <c r="S2093" s="41" t="s">
        <v>7658</v>
      </c>
      <c r="T2093" s="41" t="s">
        <v>803</v>
      </c>
      <c r="U2093" s="41" t="s">
        <v>7659</v>
      </c>
      <c r="V2093" s="84"/>
      <c r="W2093" s="85"/>
      <c r="X2093" s="84" t="s">
        <v>644</v>
      </c>
      <c r="Y2093" s="84"/>
      <c r="Z2093" s="84" t="s">
        <v>3214</v>
      </c>
      <c r="AA2093" s="62">
        <v>43294</v>
      </c>
    </row>
    <row r="2094" spans="1:27" ht="47.25" x14ac:dyDescent="0.25">
      <c r="A2094" s="76">
        <v>2092</v>
      </c>
      <c r="B2094" s="35" t="s">
        <v>7676</v>
      </c>
      <c r="C2094" s="35" t="s">
        <v>7677</v>
      </c>
      <c r="D2094" s="38" t="s">
        <v>7678</v>
      </c>
      <c r="E2094" s="83" t="s">
        <v>638</v>
      </c>
      <c r="F2094" s="35"/>
      <c r="G2094" s="35">
        <v>497</v>
      </c>
      <c r="H2094" s="32" t="s">
        <v>7679</v>
      </c>
      <c r="I2094" s="77">
        <v>5629000</v>
      </c>
      <c r="J2094" s="78" t="s">
        <v>7680</v>
      </c>
      <c r="K2094" s="41"/>
      <c r="L2094" s="42" t="s">
        <v>118</v>
      </c>
      <c r="M2094" s="79">
        <v>487</v>
      </c>
      <c r="N2094" s="80">
        <v>5430000</v>
      </c>
      <c r="O2094" s="81" t="s">
        <v>7680</v>
      </c>
      <c r="P2094" s="77">
        <v>5430000</v>
      </c>
      <c r="Q2094" s="79">
        <v>503</v>
      </c>
      <c r="R2094" s="77">
        <v>5629000</v>
      </c>
      <c r="S2094" s="41" t="s">
        <v>7680</v>
      </c>
      <c r="T2094" s="41" t="s">
        <v>803</v>
      </c>
      <c r="U2094" s="41" t="s">
        <v>7681</v>
      </c>
      <c r="V2094" s="84"/>
      <c r="W2094" s="85"/>
      <c r="X2094" s="84" t="s">
        <v>644</v>
      </c>
      <c r="Y2094" s="84"/>
      <c r="Z2094" s="84" t="s">
        <v>3214</v>
      </c>
      <c r="AA2094" s="62">
        <v>43294</v>
      </c>
    </row>
    <row r="2095" spans="1:27" ht="31.5" x14ac:dyDescent="0.25">
      <c r="A2095" s="76">
        <v>2093</v>
      </c>
      <c r="B2095" s="35" t="s">
        <v>7682</v>
      </c>
      <c r="C2095" s="35" t="s">
        <v>7683</v>
      </c>
      <c r="D2095" s="38" t="s">
        <v>7684</v>
      </c>
      <c r="E2095" s="83" t="s">
        <v>638</v>
      </c>
      <c r="F2095" s="35"/>
      <c r="G2095" s="35">
        <v>426</v>
      </c>
      <c r="H2095" s="32" t="s">
        <v>7685</v>
      </c>
      <c r="I2095" s="77">
        <v>6034000</v>
      </c>
      <c r="J2095" s="78"/>
      <c r="K2095" s="41"/>
      <c r="L2095" s="42" t="s">
        <v>118</v>
      </c>
      <c r="M2095" s="79">
        <v>417</v>
      </c>
      <c r="N2095" s="80">
        <v>5835000</v>
      </c>
      <c r="O2095" s="81"/>
      <c r="P2095" s="77">
        <v>5835000</v>
      </c>
      <c r="Q2095" s="79">
        <v>433</v>
      </c>
      <c r="R2095" s="77">
        <v>6034000</v>
      </c>
      <c r="S2095" s="41"/>
      <c r="T2095" s="41" t="s">
        <v>803</v>
      </c>
      <c r="U2095" s="41" t="s">
        <v>7686</v>
      </c>
      <c r="V2095" s="84"/>
      <c r="W2095" s="85"/>
      <c r="X2095" s="84" t="s">
        <v>644</v>
      </c>
      <c r="Y2095" s="84"/>
      <c r="Z2095" s="84" t="s">
        <v>3214</v>
      </c>
      <c r="AA2095" s="62">
        <v>43294</v>
      </c>
    </row>
    <row r="2096" spans="1:27" ht="15.75" x14ac:dyDescent="0.25">
      <c r="A2096" s="76">
        <v>2094</v>
      </c>
      <c r="B2096" s="35" t="s">
        <v>7687</v>
      </c>
      <c r="C2096" s="35" t="s">
        <v>7688</v>
      </c>
      <c r="D2096" s="38" t="s">
        <v>7689</v>
      </c>
      <c r="E2096" s="83" t="s">
        <v>638</v>
      </c>
      <c r="F2096" s="35"/>
      <c r="G2096" s="35">
        <v>467</v>
      </c>
      <c r="H2096" s="32" t="s">
        <v>7690</v>
      </c>
      <c r="I2096" s="77">
        <v>4573000</v>
      </c>
      <c r="J2096" s="78" t="s">
        <v>7649</v>
      </c>
      <c r="K2096" s="41"/>
      <c r="L2096" s="42" t="s">
        <v>118</v>
      </c>
      <c r="M2096" s="79">
        <v>458</v>
      </c>
      <c r="N2096" s="80">
        <v>4441000</v>
      </c>
      <c r="O2096" s="81" t="s">
        <v>7649</v>
      </c>
      <c r="P2096" s="77">
        <v>4441000</v>
      </c>
      <c r="Q2096" s="79">
        <v>474</v>
      </c>
      <c r="R2096" s="77">
        <v>4573000</v>
      </c>
      <c r="S2096" s="41" t="s">
        <v>7649</v>
      </c>
      <c r="T2096" s="41" t="s">
        <v>803</v>
      </c>
      <c r="U2096" s="41" t="s">
        <v>7691</v>
      </c>
      <c r="V2096" s="84"/>
      <c r="W2096" s="85"/>
      <c r="X2096" s="84" t="s">
        <v>644</v>
      </c>
      <c r="Y2096" s="84"/>
      <c r="Z2096" s="84" t="s">
        <v>3214</v>
      </c>
      <c r="AA2096" s="62">
        <v>43294</v>
      </c>
    </row>
    <row r="2097" spans="1:27" ht="47.25" x14ac:dyDescent="0.25">
      <c r="A2097" s="76">
        <v>2095</v>
      </c>
      <c r="B2097" s="35" t="s">
        <v>7692</v>
      </c>
      <c r="C2097" s="35" t="s">
        <v>7693</v>
      </c>
      <c r="D2097" s="38" t="s">
        <v>7694</v>
      </c>
      <c r="E2097" s="83" t="s">
        <v>638</v>
      </c>
      <c r="F2097" s="35"/>
      <c r="G2097" s="35">
        <v>501</v>
      </c>
      <c r="H2097" s="32" t="s">
        <v>7679</v>
      </c>
      <c r="I2097" s="77">
        <v>2494000</v>
      </c>
      <c r="J2097" s="78" t="s">
        <v>7649</v>
      </c>
      <c r="K2097" s="41"/>
      <c r="L2097" s="42" t="s">
        <v>118</v>
      </c>
      <c r="M2097" s="79">
        <v>491</v>
      </c>
      <c r="N2097" s="80">
        <v>2447000</v>
      </c>
      <c r="O2097" s="81" t="s">
        <v>7649</v>
      </c>
      <c r="P2097" s="77">
        <v>2447000</v>
      </c>
      <c r="Q2097" s="79">
        <v>507</v>
      </c>
      <c r="R2097" s="77">
        <v>2494000</v>
      </c>
      <c r="S2097" s="41" t="s">
        <v>7649</v>
      </c>
      <c r="T2097" s="41" t="s">
        <v>803</v>
      </c>
      <c r="U2097" s="41" t="s">
        <v>7695</v>
      </c>
      <c r="V2097" s="84"/>
      <c r="W2097" s="85"/>
      <c r="X2097" s="84" t="s">
        <v>644</v>
      </c>
      <c r="Y2097" s="84"/>
      <c r="Z2097" s="84" t="s">
        <v>3214</v>
      </c>
      <c r="AA2097" s="62">
        <v>43294</v>
      </c>
    </row>
    <row r="2098" spans="1:27" ht="47.25" x14ac:dyDescent="0.25">
      <c r="A2098" s="76">
        <v>2096</v>
      </c>
      <c r="B2098" s="35" t="s">
        <v>7696</v>
      </c>
      <c r="C2098" s="35" t="s">
        <v>7697</v>
      </c>
      <c r="D2098" s="38" t="s">
        <v>7698</v>
      </c>
      <c r="E2098" s="83" t="s">
        <v>679</v>
      </c>
      <c r="F2098" s="35"/>
      <c r="G2098" s="35">
        <v>501</v>
      </c>
      <c r="H2098" s="32" t="s">
        <v>7679</v>
      </c>
      <c r="I2098" s="77">
        <v>2494000</v>
      </c>
      <c r="J2098" s="78" t="s">
        <v>7649</v>
      </c>
      <c r="K2098" s="41"/>
      <c r="L2098" s="42" t="s">
        <v>118</v>
      </c>
      <c r="M2098" s="79">
        <v>491</v>
      </c>
      <c r="N2098" s="80">
        <v>2447000</v>
      </c>
      <c r="O2098" s="81" t="s">
        <v>7649</v>
      </c>
      <c r="P2098" s="77">
        <v>2447000</v>
      </c>
      <c r="Q2098" s="79">
        <v>507</v>
      </c>
      <c r="R2098" s="77">
        <v>2494000</v>
      </c>
      <c r="S2098" s="41" t="s">
        <v>7649</v>
      </c>
      <c r="T2098" s="41" t="s">
        <v>803</v>
      </c>
      <c r="U2098" s="41" t="s">
        <v>7695</v>
      </c>
      <c r="V2098" s="84"/>
      <c r="W2098" s="85"/>
      <c r="X2098" s="84" t="s">
        <v>644</v>
      </c>
      <c r="Y2098" s="84"/>
      <c r="Z2098" s="84" t="s">
        <v>3214</v>
      </c>
      <c r="AA2098" s="62">
        <v>43294</v>
      </c>
    </row>
    <row r="2099" spans="1:27" ht="15.75" x14ac:dyDescent="0.25">
      <c r="A2099" s="76">
        <v>2097</v>
      </c>
      <c r="B2099" s="35" t="s">
        <v>7699</v>
      </c>
      <c r="C2099" s="35" t="s">
        <v>7700</v>
      </c>
      <c r="D2099" s="38" t="s">
        <v>7701</v>
      </c>
      <c r="E2099" s="83" t="s">
        <v>638</v>
      </c>
      <c r="F2099" s="35"/>
      <c r="G2099" s="35">
        <v>491</v>
      </c>
      <c r="H2099" s="32" t="s">
        <v>7702</v>
      </c>
      <c r="I2099" s="77">
        <v>4343000</v>
      </c>
      <c r="J2099" s="78"/>
      <c r="K2099" s="41"/>
      <c r="L2099" s="42" t="s">
        <v>118</v>
      </c>
      <c r="M2099" s="79">
        <v>481</v>
      </c>
      <c r="N2099" s="80">
        <v>4211000</v>
      </c>
      <c r="O2099" s="81"/>
      <c r="P2099" s="77">
        <v>4211000</v>
      </c>
      <c r="Q2099" s="79">
        <v>497</v>
      </c>
      <c r="R2099" s="77">
        <v>4343000</v>
      </c>
      <c r="S2099" s="41"/>
      <c r="T2099" s="41" t="s">
        <v>803</v>
      </c>
      <c r="U2099" s="41" t="s">
        <v>7703</v>
      </c>
      <c r="V2099" s="84"/>
      <c r="W2099" s="85"/>
      <c r="X2099" s="84" t="s">
        <v>644</v>
      </c>
      <c r="Y2099" s="84"/>
      <c r="Z2099" s="84" t="s">
        <v>3214</v>
      </c>
      <c r="AA2099" s="62">
        <v>43294</v>
      </c>
    </row>
    <row r="2100" spans="1:27" ht="31.5" x14ac:dyDescent="0.25">
      <c r="A2100" s="76">
        <v>2098</v>
      </c>
      <c r="B2100" s="35" t="s">
        <v>7704</v>
      </c>
      <c r="C2100" s="35" t="s">
        <v>7705</v>
      </c>
      <c r="D2100" s="38" t="s">
        <v>7706</v>
      </c>
      <c r="E2100" s="83" t="s">
        <v>638</v>
      </c>
      <c r="F2100" s="35"/>
      <c r="G2100" s="35">
        <v>474</v>
      </c>
      <c r="H2100" s="32" t="s">
        <v>7707</v>
      </c>
      <c r="I2100" s="77">
        <v>2634000</v>
      </c>
      <c r="J2100" s="78" t="s">
        <v>7708</v>
      </c>
      <c r="K2100" s="41"/>
      <c r="L2100" s="42" t="s">
        <v>118</v>
      </c>
      <c r="M2100" s="79">
        <v>464</v>
      </c>
      <c r="N2100" s="80">
        <v>2563000</v>
      </c>
      <c r="O2100" s="81" t="s">
        <v>7708</v>
      </c>
      <c r="P2100" s="77">
        <v>2563000</v>
      </c>
      <c r="Q2100" s="79">
        <v>480</v>
      </c>
      <c r="R2100" s="77">
        <v>2634000</v>
      </c>
      <c r="S2100" s="41" t="s">
        <v>7708</v>
      </c>
      <c r="T2100" s="41" t="s">
        <v>803</v>
      </c>
      <c r="U2100" s="41" t="s">
        <v>7709</v>
      </c>
      <c r="V2100" s="84"/>
      <c r="W2100" s="85"/>
      <c r="X2100" s="84" t="s">
        <v>644</v>
      </c>
      <c r="Y2100" s="84"/>
      <c r="Z2100" s="84" t="s">
        <v>3214</v>
      </c>
      <c r="AA2100" s="62">
        <v>43294</v>
      </c>
    </row>
    <row r="2101" spans="1:27" ht="31.5" x14ac:dyDescent="0.25">
      <c r="A2101" s="76">
        <v>2099</v>
      </c>
      <c r="B2101" s="35" t="s">
        <v>7710</v>
      </c>
      <c r="C2101" s="35" t="s">
        <v>7711</v>
      </c>
      <c r="D2101" s="38" t="s">
        <v>7712</v>
      </c>
      <c r="E2101" s="83" t="s">
        <v>638</v>
      </c>
      <c r="F2101" s="35"/>
      <c r="G2101" s="35">
        <v>481</v>
      </c>
      <c r="H2101" s="32" t="s">
        <v>7713</v>
      </c>
      <c r="I2101" s="77">
        <v>5204000</v>
      </c>
      <c r="J2101" s="78" t="s">
        <v>7714</v>
      </c>
      <c r="K2101" s="41"/>
      <c r="L2101" s="42" t="s">
        <v>118</v>
      </c>
      <c r="M2101" s="79">
        <v>471</v>
      </c>
      <c r="N2101" s="80">
        <v>5038000</v>
      </c>
      <c r="O2101" s="81" t="s">
        <v>7714</v>
      </c>
      <c r="P2101" s="77">
        <v>5038000</v>
      </c>
      <c r="Q2101" s="79">
        <v>487</v>
      </c>
      <c r="R2101" s="77">
        <v>5204000</v>
      </c>
      <c r="S2101" s="41" t="s">
        <v>7714</v>
      </c>
      <c r="T2101" s="41" t="s">
        <v>803</v>
      </c>
      <c r="U2101" s="41" t="s">
        <v>7715</v>
      </c>
      <c r="V2101" s="84"/>
      <c r="W2101" s="85"/>
      <c r="X2101" s="84" t="s">
        <v>644</v>
      </c>
      <c r="Y2101" s="84"/>
      <c r="Z2101" s="84" t="s">
        <v>3214</v>
      </c>
      <c r="AA2101" s="62">
        <v>43294</v>
      </c>
    </row>
    <row r="2102" spans="1:27" ht="15.75" x14ac:dyDescent="0.25">
      <c r="A2102" s="76">
        <v>2100</v>
      </c>
      <c r="B2102" s="35" t="s">
        <v>7716</v>
      </c>
      <c r="C2102" s="35" t="s">
        <v>7717</v>
      </c>
      <c r="D2102" s="38" t="s">
        <v>7718</v>
      </c>
      <c r="E2102" s="83" t="s">
        <v>638</v>
      </c>
      <c r="F2102" s="35"/>
      <c r="G2102" s="35">
        <v>496</v>
      </c>
      <c r="H2102" s="32" t="s">
        <v>7719</v>
      </c>
      <c r="I2102" s="77">
        <v>4429000</v>
      </c>
      <c r="J2102" s="78" t="s">
        <v>7720</v>
      </c>
      <c r="K2102" s="41"/>
      <c r="L2102" s="42" t="s">
        <v>118</v>
      </c>
      <c r="M2102" s="79">
        <v>486</v>
      </c>
      <c r="N2102" s="80">
        <v>4297000</v>
      </c>
      <c r="O2102" s="81" t="s">
        <v>7720</v>
      </c>
      <c r="P2102" s="77">
        <v>4297000</v>
      </c>
      <c r="Q2102" s="79">
        <v>502</v>
      </c>
      <c r="R2102" s="77">
        <v>4429000</v>
      </c>
      <c r="S2102" s="41" t="s">
        <v>7720</v>
      </c>
      <c r="T2102" s="41" t="s">
        <v>803</v>
      </c>
      <c r="U2102" s="41" t="s">
        <v>7721</v>
      </c>
      <c r="V2102" s="84"/>
      <c r="W2102" s="85"/>
      <c r="X2102" s="84" t="s">
        <v>644</v>
      </c>
      <c r="Y2102" s="84"/>
      <c r="Z2102" s="84" t="s">
        <v>3214</v>
      </c>
      <c r="AA2102" s="62">
        <v>43294</v>
      </c>
    </row>
    <row r="2103" spans="1:27" ht="15.75" x14ac:dyDescent="0.25">
      <c r="A2103" s="76">
        <v>2101</v>
      </c>
      <c r="B2103" s="35" t="s">
        <v>7722</v>
      </c>
      <c r="C2103" s="35" t="s">
        <v>7723</v>
      </c>
      <c r="D2103" s="38" t="s">
        <v>7724</v>
      </c>
      <c r="E2103" s="83" t="s">
        <v>638</v>
      </c>
      <c r="F2103" s="35"/>
      <c r="G2103" s="35">
        <v>492</v>
      </c>
      <c r="H2103" s="32" t="s">
        <v>7725</v>
      </c>
      <c r="I2103" s="77">
        <v>10701000</v>
      </c>
      <c r="J2103" s="78" t="s">
        <v>7726</v>
      </c>
      <c r="K2103" s="41"/>
      <c r="L2103" s="42" t="s">
        <v>118</v>
      </c>
      <c r="M2103" s="79">
        <v>482</v>
      </c>
      <c r="N2103" s="80">
        <v>10424000</v>
      </c>
      <c r="O2103" s="81" t="s">
        <v>7726</v>
      </c>
      <c r="P2103" s="77">
        <v>10424000</v>
      </c>
      <c r="Q2103" s="79">
        <v>498</v>
      </c>
      <c r="R2103" s="77">
        <v>10701000</v>
      </c>
      <c r="S2103" s="41" t="s">
        <v>7726</v>
      </c>
      <c r="T2103" s="41" t="s">
        <v>803</v>
      </c>
      <c r="U2103" s="41" t="s">
        <v>7727</v>
      </c>
      <c r="V2103" s="84"/>
      <c r="W2103" s="85"/>
      <c r="X2103" s="84" t="s">
        <v>644</v>
      </c>
      <c r="Y2103" s="84"/>
      <c r="Z2103" s="84" t="s">
        <v>3214</v>
      </c>
      <c r="AA2103" s="62">
        <v>43294</v>
      </c>
    </row>
    <row r="2104" spans="1:27" ht="15.75" x14ac:dyDescent="0.25">
      <c r="A2104" s="76">
        <v>2102</v>
      </c>
      <c r="B2104" s="35" t="s">
        <v>7728</v>
      </c>
      <c r="C2104" s="35" t="s">
        <v>7729</v>
      </c>
      <c r="D2104" s="38" t="s">
        <v>7730</v>
      </c>
      <c r="E2104" s="83" t="s">
        <v>638</v>
      </c>
      <c r="F2104" s="35"/>
      <c r="G2104" s="35">
        <v>496</v>
      </c>
      <c r="H2104" s="32" t="s">
        <v>7719</v>
      </c>
      <c r="I2104" s="77">
        <v>4429000</v>
      </c>
      <c r="J2104" s="78" t="s">
        <v>7720</v>
      </c>
      <c r="K2104" s="41"/>
      <c r="L2104" s="42" t="s">
        <v>118</v>
      </c>
      <c r="M2104" s="79">
        <v>486</v>
      </c>
      <c r="N2104" s="80">
        <v>4297000</v>
      </c>
      <c r="O2104" s="81" t="s">
        <v>7720</v>
      </c>
      <c r="P2104" s="77">
        <v>4297000</v>
      </c>
      <c r="Q2104" s="79">
        <v>502</v>
      </c>
      <c r="R2104" s="77">
        <v>4429000</v>
      </c>
      <c r="S2104" s="41" t="s">
        <v>7720</v>
      </c>
      <c r="T2104" s="41" t="s">
        <v>803</v>
      </c>
      <c r="U2104" s="41" t="s">
        <v>7721</v>
      </c>
      <c r="V2104" s="84"/>
      <c r="W2104" s="85"/>
      <c r="X2104" s="84" t="s">
        <v>644</v>
      </c>
      <c r="Y2104" s="84"/>
      <c r="Z2104" s="84" t="s">
        <v>3214</v>
      </c>
      <c r="AA2104" s="62">
        <v>43294</v>
      </c>
    </row>
    <row r="2105" spans="1:27" ht="15.75" x14ac:dyDescent="0.25">
      <c r="A2105" s="76">
        <v>2103</v>
      </c>
      <c r="B2105" s="35" t="s">
        <v>7731</v>
      </c>
      <c r="C2105" s="35" t="s">
        <v>7732</v>
      </c>
      <c r="D2105" s="38" t="s">
        <v>7733</v>
      </c>
      <c r="E2105" s="83" t="s">
        <v>638</v>
      </c>
      <c r="F2105" s="35"/>
      <c r="G2105" s="35">
        <v>494</v>
      </c>
      <c r="H2105" s="32" t="s">
        <v>7734</v>
      </c>
      <c r="I2105" s="77">
        <v>4416000</v>
      </c>
      <c r="J2105" s="78" t="s">
        <v>7735</v>
      </c>
      <c r="K2105" s="41"/>
      <c r="L2105" s="42" t="s">
        <v>118</v>
      </c>
      <c r="M2105" s="79">
        <v>484</v>
      </c>
      <c r="N2105" s="80">
        <v>4284000</v>
      </c>
      <c r="O2105" s="81" t="s">
        <v>7735</v>
      </c>
      <c r="P2105" s="77">
        <v>4284000</v>
      </c>
      <c r="Q2105" s="79">
        <v>500</v>
      </c>
      <c r="R2105" s="77">
        <v>4416000</v>
      </c>
      <c r="S2105" s="41" t="s">
        <v>7735</v>
      </c>
      <c r="T2105" s="41" t="s">
        <v>803</v>
      </c>
      <c r="U2105" s="41" t="s">
        <v>7736</v>
      </c>
      <c r="V2105" s="84"/>
      <c r="W2105" s="85"/>
      <c r="X2105" s="84" t="s">
        <v>644</v>
      </c>
      <c r="Y2105" s="84"/>
      <c r="Z2105" s="84" t="s">
        <v>3214</v>
      </c>
      <c r="AA2105" s="62">
        <v>43294</v>
      </c>
    </row>
    <row r="2106" spans="1:27" ht="15.75" x14ac:dyDescent="0.25">
      <c r="A2106" s="76">
        <v>2104</v>
      </c>
      <c r="B2106" s="35" t="s">
        <v>7737</v>
      </c>
      <c r="C2106" s="35" t="s">
        <v>7738</v>
      </c>
      <c r="D2106" s="38" t="s">
        <v>7739</v>
      </c>
      <c r="E2106" s="83" t="s">
        <v>703</v>
      </c>
      <c r="F2106" s="35" t="s">
        <v>660</v>
      </c>
      <c r="G2106" s="35">
        <v>425</v>
      </c>
      <c r="H2106" s="32" t="s">
        <v>7740</v>
      </c>
      <c r="I2106" s="77">
        <v>4176000</v>
      </c>
      <c r="J2106" s="78"/>
      <c r="K2106" s="41"/>
      <c r="L2106" s="42" t="s">
        <v>118</v>
      </c>
      <c r="M2106" s="79">
        <v>416</v>
      </c>
      <c r="N2106" s="80">
        <v>4044000</v>
      </c>
      <c r="O2106" s="81"/>
      <c r="P2106" s="77">
        <v>4044000</v>
      </c>
      <c r="Q2106" s="79">
        <v>432</v>
      </c>
      <c r="R2106" s="77">
        <v>4176000</v>
      </c>
      <c r="S2106" s="41"/>
      <c r="T2106" s="41" t="s">
        <v>803</v>
      </c>
      <c r="U2106" s="41" t="s">
        <v>7741</v>
      </c>
      <c r="V2106" s="84"/>
      <c r="W2106" s="85"/>
      <c r="X2106" s="84" t="s">
        <v>644</v>
      </c>
      <c r="Y2106" s="84"/>
      <c r="Z2106" s="84" t="s">
        <v>3214</v>
      </c>
      <c r="AA2106" s="62">
        <v>43294</v>
      </c>
    </row>
    <row r="2107" spans="1:27" ht="15.75" x14ac:dyDescent="0.25">
      <c r="A2107" s="76">
        <v>2105</v>
      </c>
      <c r="B2107" s="35" t="s">
        <v>7742</v>
      </c>
      <c r="C2107" s="35" t="s">
        <v>7743</v>
      </c>
      <c r="D2107" s="38" t="s">
        <v>7744</v>
      </c>
      <c r="E2107" s="83" t="s">
        <v>638</v>
      </c>
      <c r="F2107" s="35" t="s">
        <v>660</v>
      </c>
      <c r="G2107" s="35">
        <v>433</v>
      </c>
      <c r="H2107" s="32" t="s">
        <v>7745</v>
      </c>
      <c r="I2107" s="77">
        <v>5237000</v>
      </c>
      <c r="J2107" s="78"/>
      <c r="K2107" s="41"/>
      <c r="L2107" s="42" t="s">
        <v>118</v>
      </c>
      <c r="M2107" s="79">
        <v>424</v>
      </c>
      <c r="N2107" s="80">
        <v>5073000</v>
      </c>
      <c r="O2107" s="81"/>
      <c r="P2107" s="77">
        <v>5073000</v>
      </c>
      <c r="Q2107" s="79">
        <v>440</v>
      </c>
      <c r="R2107" s="77">
        <v>5237000</v>
      </c>
      <c r="S2107" s="41"/>
      <c r="T2107" s="41" t="s">
        <v>803</v>
      </c>
      <c r="U2107" s="41" t="s">
        <v>7746</v>
      </c>
      <c r="V2107" s="84"/>
      <c r="W2107" s="85"/>
      <c r="X2107" s="84" t="s">
        <v>644</v>
      </c>
      <c r="Y2107" s="84"/>
      <c r="Z2107" s="84" t="s">
        <v>3214</v>
      </c>
      <c r="AA2107" s="62">
        <v>43294</v>
      </c>
    </row>
    <row r="2108" spans="1:27" ht="15.75" x14ac:dyDescent="0.25">
      <c r="A2108" s="76">
        <v>2106</v>
      </c>
      <c r="B2108" s="35" t="s">
        <v>7747</v>
      </c>
      <c r="C2108" s="35" t="s">
        <v>7748</v>
      </c>
      <c r="D2108" s="38" t="s">
        <v>7749</v>
      </c>
      <c r="E2108" s="83" t="s">
        <v>638</v>
      </c>
      <c r="F2108" s="35"/>
      <c r="G2108" s="35">
        <v>425</v>
      </c>
      <c r="H2108" s="32" t="s">
        <v>7740</v>
      </c>
      <c r="I2108" s="77">
        <v>4176000</v>
      </c>
      <c r="J2108" s="78"/>
      <c r="K2108" s="41"/>
      <c r="L2108" s="42" t="s">
        <v>118</v>
      </c>
      <c r="M2108" s="79">
        <v>416</v>
      </c>
      <c r="N2108" s="80">
        <v>4044000</v>
      </c>
      <c r="O2108" s="81"/>
      <c r="P2108" s="77">
        <v>4044000</v>
      </c>
      <c r="Q2108" s="79">
        <v>432</v>
      </c>
      <c r="R2108" s="77">
        <v>4176000</v>
      </c>
      <c r="S2108" s="41"/>
      <c r="T2108" s="41" t="s">
        <v>803</v>
      </c>
      <c r="U2108" s="41" t="s">
        <v>7741</v>
      </c>
      <c r="V2108" s="84"/>
      <c r="W2108" s="85"/>
      <c r="X2108" s="84" t="s">
        <v>644</v>
      </c>
      <c r="Y2108" s="84"/>
      <c r="Z2108" s="84" t="s">
        <v>3214</v>
      </c>
      <c r="AA2108" s="62">
        <v>43294</v>
      </c>
    </row>
    <row r="2109" spans="1:27" ht="15.75" x14ac:dyDescent="0.25">
      <c r="A2109" s="76">
        <v>2107</v>
      </c>
      <c r="B2109" s="35" t="s">
        <v>7750</v>
      </c>
      <c r="C2109" s="35" t="s">
        <v>7751</v>
      </c>
      <c r="D2109" s="38" t="s">
        <v>7752</v>
      </c>
      <c r="E2109" s="83" t="s">
        <v>638</v>
      </c>
      <c r="F2109" s="35" t="s">
        <v>660</v>
      </c>
      <c r="G2109" s="35">
        <v>425</v>
      </c>
      <c r="H2109" s="32" t="s">
        <v>7740</v>
      </c>
      <c r="I2109" s="77">
        <v>4176000</v>
      </c>
      <c r="J2109" s="78"/>
      <c r="K2109" s="41"/>
      <c r="L2109" s="42" t="s">
        <v>118</v>
      </c>
      <c r="M2109" s="79">
        <v>416</v>
      </c>
      <c r="N2109" s="80">
        <v>4044000</v>
      </c>
      <c r="O2109" s="81"/>
      <c r="P2109" s="77">
        <v>4044000</v>
      </c>
      <c r="Q2109" s="79">
        <v>432</v>
      </c>
      <c r="R2109" s="77">
        <v>4176000</v>
      </c>
      <c r="S2109" s="41"/>
      <c r="T2109" s="41" t="s">
        <v>803</v>
      </c>
      <c r="U2109" s="41" t="s">
        <v>7741</v>
      </c>
      <c r="V2109" s="84"/>
      <c r="W2109" s="85"/>
      <c r="X2109" s="84" t="s">
        <v>644</v>
      </c>
      <c r="Y2109" s="84"/>
      <c r="Z2109" s="84" t="s">
        <v>3214</v>
      </c>
      <c r="AA2109" s="62">
        <v>43294</v>
      </c>
    </row>
    <row r="2110" spans="1:27" ht="15.75" x14ac:dyDescent="0.25">
      <c r="A2110" s="76">
        <v>2108</v>
      </c>
      <c r="B2110" s="35" t="s">
        <v>7753</v>
      </c>
      <c r="C2110" s="35" t="s">
        <v>7754</v>
      </c>
      <c r="D2110" s="38" t="s">
        <v>7755</v>
      </c>
      <c r="E2110" s="83" t="s">
        <v>638</v>
      </c>
      <c r="F2110" s="35" t="s">
        <v>660</v>
      </c>
      <c r="G2110" s="35">
        <v>425</v>
      </c>
      <c r="H2110" s="32" t="s">
        <v>7740</v>
      </c>
      <c r="I2110" s="77">
        <v>4176000</v>
      </c>
      <c r="J2110" s="78"/>
      <c r="K2110" s="41"/>
      <c r="L2110" s="42" t="s">
        <v>118</v>
      </c>
      <c r="M2110" s="79">
        <v>416</v>
      </c>
      <c r="N2110" s="80">
        <v>4044000</v>
      </c>
      <c r="O2110" s="81"/>
      <c r="P2110" s="77">
        <v>4044000</v>
      </c>
      <c r="Q2110" s="79">
        <v>432</v>
      </c>
      <c r="R2110" s="77">
        <v>4176000</v>
      </c>
      <c r="S2110" s="41"/>
      <c r="T2110" s="41" t="s">
        <v>803</v>
      </c>
      <c r="U2110" s="41" t="s">
        <v>7741</v>
      </c>
      <c r="V2110" s="84"/>
      <c r="W2110" s="85"/>
      <c r="X2110" s="84" t="s">
        <v>644</v>
      </c>
      <c r="Y2110" s="84"/>
      <c r="Z2110" s="84" t="s">
        <v>3214</v>
      </c>
      <c r="AA2110" s="62">
        <v>43294</v>
      </c>
    </row>
    <row r="2111" spans="1:27" ht="15.75" x14ac:dyDescent="0.25">
      <c r="A2111" s="76">
        <v>2109</v>
      </c>
      <c r="B2111" s="35" t="s">
        <v>7756</v>
      </c>
      <c r="C2111" s="35" t="s">
        <v>7757</v>
      </c>
      <c r="D2111" s="38" t="s">
        <v>7758</v>
      </c>
      <c r="E2111" s="83" t="s">
        <v>638</v>
      </c>
      <c r="F2111" s="35"/>
      <c r="G2111" s="35">
        <v>434</v>
      </c>
      <c r="H2111" s="32" t="s">
        <v>7759</v>
      </c>
      <c r="I2111" s="77">
        <v>5351000</v>
      </c>
      <c r="J2111" s="78"/>
      <c r="K2111" s="41"/>
      <c r="L2111" s="42" t="s">
        <v>118</v>
      </c>
      <c r="M2111" s="79">
        <v>425</v>
      </c>
      <c r="N2111" s="80">
        <v>5152000</v>
      </c>
      <c r="O2111" s="81"/>
      <c r="P2111" s="77">
        <v>5152000</v>
      </c>
      <c r="Q2111" s="79">
        <v>441</v>
      </c>
      <c r="R2111" s="77">
        <v>5351000</v>
      </c>
      <c r="S2111" s="41"/>
      <c r="T2111" s="41" t="s">
        <v>803</v>
      </c>
      <c r="U2111" s="41" t="s">
        <v>7760</v>
      </c>
      <c r="V2111" s="84"/>
      <c r="W2111" s="85"/>
      <c r="X2111" s="84" t="s">
        <v>644</v>
      </c>
      <c r="Y2111" s="84"/>
      <c r="Z2111" s="84" t="s">
        <v>3214</v>
      </c>
      <c r="AA2111" s="62">
        <v>43294</v>
      </c>
    </row>
    <row r="2112" spans="1:27" ht="31.5" x14ac:dyDescent="0.25">
      <c r="A2112" s="76">
        <v>2110</v>
      </c>
      <c r="B2112" s="35" t="s">
        <v>7761</v>
      </c>
      <c r="C2112" s="35" t="s">
        <v>7762</v>
      </c>
      <c r="D2112" s="38" t="s">
        <v>7763</v>
      </c>
      <c r="E2112" s="83" t="s">
        <v>703</v>
      </c>
      <c r="F2112" s="35" t="s">
        <v>1304</v>
      </c>
      <c r="G2112" s="35">
        <v>608</v>
      </c>
      <c r="H2112" s="32" t="s">
        <v>7763</v>
      </c>
      <c r="I2112" s="77">
        <v>6028000</v>
      </c>
      <c r="J2112" s="78"/>
      <c r="K2112" s="41"/>
      <c r="L2112" s="42" t="s">
        <v>118</v>
      </c>
      <c r="M2112" s="79">
        <v>598</v>
      </c>
      <c r="N2112" s="80">
        <v>5830000</v>
      </c>
      <c r="O2112" s="81"/>
      <c r="P2112" s="77">
        <v>5830000</v>
      </c>
      <c r="Q2112" s="79">
        <v>615</v>
      </c>
      <c r="R2112" s="77">
        <v>6028000</v>
      </c>
      <c r="S2112" s="41"/>
      <c r="T2112" s="41" t="s">
        <v>6968</v>
      </c>
      <c r="U2112" s="41" t="s">
        <v>7764</v>
      </c>
      <c r="V2112" s="84"/>
      <c r="W2112" s="85"/>
      <c r="X2112" s="84" t="s">
        <v>644</v>
      </c>
      <c r="Y2112" s="84"/>
      <c r="Z2112" s="84" t="s">
        <v>3214</v>
      </c>
      <c r="AA2112" s="62">
        <v>43294</v>
      </c>
    </row>
    <row r="2113" spans="1:27" ht="31.5" x14ac:dyDescent="0.25">
      <c r="A2113" s="76">
        <v>2111</v>
      </c>
      <c r="B2113" s="35" t="s">
        <v>7765</v>
      </c>
      <c r="C2113" s="35" t="s">
        <v>7766</v>
      </c>
      <c r="D2113" s="38" t="s">
        <v>7767</v>
      </c>
      <c r="E2113" s="83" t="s">
        <v>703</v>
      </c>
      <c r="F2113" s="35" t="s">
        <v>660</v>
      </c>
      <c r="G2113" s="35">
        <v>671</v>
      </c>
      <c r="H2113" s="32" t="s">
        <v>7768</v>
      </c>
      <c r="I2113" s="77">
        <v>6047000</v>
      </c>
      <c r="J2113" s="78"/>
      <c r="K2113" s="41"/>
      <c r="L2113" s="42" t="s">
        <v>118</v>
      </c>
      <c r="M2113" s="79">
        <v>661</v>
      </c>
      <c r="N2113" s="80">
        <v>5848000</v>
      </c>
      <c r="O2113" s="81"/>
      <c r="P2113" s="77">
        <v>5848000</v>
      </c>
      <c r="Q2113" s="79">
        <v>687</v>
      </c>
      <c r="R2113" s="77">
        <v>6047000</v>
      </c>
      <c r="S2113" s="41"/>
      <c r="T2113" s="41" t="s">
        <v>6968</v>
      </c>
      <c r="U2113" s="41" t="s">
        <v>7769</v>
      </c>
      <c r="V2113" s="84"/>
      <c r="W2113" s="85"/>
      <c r="X2113" s="84" t="s">
        <v>644</v>
      </c>
      <c r="Y2113" s="84"/>
      <c r="Z2113" s="84" t="s">
        <v>3214</v>
      </c>
      <c r="AA2113" s="62">
        <v>43294</v>
      </c>
    </row>
    <row r="2114" spans="1:27" ht="31.5" x14ac:dyDescent="0.25">
      <c r="A2114" s="76">
        <v>2112</v>
      </c>
      <c r="B2114" s="35" t="s">
        <v>7770</v>
      </c>
      <c r="C2114" s="35" t="s">
        <v>7771</v>
      </c>
      <c r="D2114" s="38" t="s">
        <v>7772</v>
      </c>
      <c r="E2114" s="83" t="s">
        <v>703</v>
      </c>
      <c r="F2114" s="35" t="s">
        <v>660</v>
      </c>
      <c r="G2114" s="35">
        <v>713</v>
      </c>
      <c r="H2114" s="32" t="s">
        <v>7772</v>
      </c>
      <c r="I2114" s="77">
        <v>4040000</v>
      </c>
      <c r="J2114" s="78"/>
      <c r="K2114" s="41"/>
      <c r="L2114" s="42" t="s">
        <v>118</v>
      </c>
      <c r="M2114" s="79">
        <v>703</v>
      </c>
      <c r="N2114" s="80">
        <v>3937000</v>
      </c>
      <c r="O2114" s="81"/>
      <c r="P2114" s="77">
        <v>3937000</v>
      </c>
      <c r="Q2114" s="79">
        <v>729</v>
      </c>
      <c r="R2114" s="77">
        <v>4040000</v>
      </c>
      <c r="S2114" s="41"/>
      <c r="T2114" s="41" t="s">
        <v>6968</v>
      </c>
      <c r="U2114" s="41" t="s">
        <v>7773</v>
      </c>
      <c r="V2114" s="84"/>
      <c r="W2114" s="85"/>
      <c r="X2114" s="84" t="s">
        <v>644</v>
      </c>
      <c r="Y2114" s="84"/>
      <c r="Z2114" s="84" t="s">
        <v>3214</v>
      </c>
      <c r="AA2114" s="62">
        <v>43294</v>
      </c>
    </row>
    <row r="2115" spans="1:27" ht="15.75" x14ac:dyDescent="0.25">
      <c r="A2115" s="76">
        <v>2113</v>
      </c>
      <c r="B2115" s="35" t="s">
        <v>7774</v>
      </c>
      <c r="C2115" s="35" t="s">
        <v>7775</v>
      </c>
      <c r="D2115" s="38" t="s">
        <v>7776</v>
      </c>
      <c r="E2115" s="83" t="s">
        <v>638</v>
      </c>
      <c r="F2115" s="35" t="s">
        <v>660</v>
      </c>
      <c r="G2115" s="35">
        <v>691</v>
      </c>
      <c r="H2115" s="32" t="s">
        <v>6982</v>
      </c>
      <c r="I2115" s="77">
        <v>3825000</v>
      </c>
      <c r="J2115" s="78"/>
      <c r="K2115" s="41"/>
      <c r="L2115" s="42" t="s">
        <v>118</v>
      </c>
      <c r="M2115" s="79">
        <v>681</v>
      </c>
      <c r="N2115" s="80">
        <v>3704000</v>
      </c>
      <c r="O2115" s="81"/>
      <c r="P2115" s="77">
        <v>3704000</v>
      </c>
      <c r="Q2115" s="79">
        <v>707</v>
      </c>
      <c r="R2115" s="77">
        <v>3825000</v>
      </c>
      <c r="S2115" s="41"/>
      <c r="T2115" s="41" t="s">
        <v>6968</v>
      </c>
      <c r="U2115" s="41" t="s">
        <v>6983</v>
      </c>
      <c r="V2115" s="84"/>
      <c r="W2115" s="85"/>
      <c r="X2115" s="84" t="s">
        <v>644</v>
      </c>
      <c r="Y2115" s="84"/>
      <c r="Z2115" s="84" t="s">
        <v>3214</v>
      </c>
      <c r="AA2115" s="62">
        <v>43294</v>
      </c>
    </row>
    <row r="2116" spans="1:27" ht="15.75" x14ac:dyDescent="0.25">
      <c r="A2116" s="76">
        <v>2114</v>
      </c>
      <c r="B2116" s="35" t="s">
        <v>7777</v>
      </c>
      <c r="C2116" s="35" t="s">
        <v>7778</v>
      </c>
      <c r="D2116" s="38" t="s">
        <v>6972</v>
      </c>
      <c r="E2116" s="83" t="s">
        <v>638</v>
      </c>
      <c r="F2116" s="35" t="s">
        <v>660</v>
      </c>
      <c r="G2116" s="35">
        <v>637</v>
      </c>
      <c r="H2116" s="32" t="s">
        <v>6973</v>
      </c>
      <c r="I2116" s="77">
        <v>2715000</v>
      </c>
      <c r="J2116" s="78"/>
      <c r="K2116" s="41"/>
      <c r="L2116" s="42" t="s">
        <v>118</v>
      </c>
      <c r="M2116" s="79">
        <v>627</v>
      </c>
      <c r="N2116" s="80">
        <v>2638000</v>
      </c>
      <c r="O2116" s="81"/>
      <c r="P2116" s="77">
        <v>2638000</v>
      </c>
      <c r="Q2116" s="79">
        <v>652</v>
      </c>
      <c r="R2116" s="77">
        <v>2715000</v>
      </c>
      <c r="S2116" s="41"/>
      <c r="T2116" s="41" t="s">
        <v>6968</v>
      </c>
      <c r="U2116" s="41" t="s">
        <v>6974</v>
      </c>
      <c r="V2116" s="84"/>
      <c r="W2116" s="85"/>
      <c r="X2116" s="84" t="s">
        <v>644</v>
      </c>
      <c r="Y2116" s="84"/>
      <c r="Z2116" s="84" t="s">
        <v>3214</v>
      </c>
      <c r="AA2116" s="62">
        <v>43294</v>
      </c>
    </row>
    <row r="2117" spans="1:27" ht="47.25" x14ac:dyDescent="0.25">
      <c r="A2117" s="76">
        <v>2115</v>
      </c>
      <c r="B2117" s="35" t="s">
        <v>7779</v>
      </c>
      <c r="C2117" s="35" t="s">
        <v>7780</v>
      </c>
      <c r="D2117" s="38" t="s">
        <v>7781</v>
      </c>
      <c r="E2117" s="83" t="s">
        <v>638</v>
      </c>
      <c r="F2117" s="35" t="s">
        <v>660</v>
      </c>
      <c r="G2117" s="35">
        <v>702</v>
      </c>
      <c r="H2117" s="32" t="s">
        <v>7782</v>
      </c>
      <c r="I2117" s="77">
        <v>7980000</v>
      </c>
      <c r="J2117" s="78"/>
      <c r="K2117" s="41"/>
      <c r="L2117" s="42" t="s">
        <v>118</v>
      </c>
      <c r="M2117" s="79">
        <v>692</v>
      </c>
      <c r="N2117" s="80">
        <v>7781000</v>
      </c>
      <c r="O2117" s="81"/>
      <c r="P2117" s="77">
        <v>7781000</v>
      </c>
      <c r="Q2117" s="79">
        <v>718</v>
      </c>
      <c r="R2117" s="77">
        <v>7980000</v>
      </c>
      <c r="S2117" s="41"/>
      <c r="T2117" s="41" t="s">
        <v>6968</v>
      </c>
      <c r="U2117" s="41" t="s">
        <v>7783</v>
      </c>
      <c r="V2117" s="84"/>
      <c r="W2117" s="85"/>
      <c r="X2117" s="84" t="s">
        <v>644</v>
      </c>
      <c r="Y2117" s="84"/>
      <c r="Z2117" s="84" t="s">
        <v>3214</v>
      </c>
      <c r="AA2117" s="62">
        <v>43294</v>
      </c>
    </row>
    <row r="2118" spans="1:27" ht="31.5" x14ac:dyDescent="0.25">
      <c r="A2118" s="76">
        <v>2116</v>
      </c>
      <c r="B2118" s="35" t="s">
        <v>7784</v>
      </c>
      <c r="C2118" s="35" t="s">
        <v>7785</v>
      </c>
      <c r="D2118" s="38" t="s">
        <v>7786</v>
      </c>
      <c r="E2118" s="83" t="s">
        <v>638</v>
      </c>
      <c r="F2118" s="35" t="s">
        <v>660</v>
      </c>
      <c r="G2118" s="35">
        <v>671</v>
      </c>
      <c r="H2118" s="32" t="s">
        <v>7768</v>
      </c>
      <c r="I2118" s="77">
        <v>6047000</v>
      </c>
      <c r="J2118" s="78"/>
      <c r="K2118" s="41"/>
      <c r="L2118" s="42" t="s">
        <v>118</v>
      </c>
      <c r="M2118" s="79">
        <v>661</v>
      </c>
      <c r="N2118" s="80">
        <v>5848000</v>
      </c>
      <c r="O2118" s="81"/>
      <c r="P2118" s="77">
        <v>5848000</v>
      </c>
      <c r="Q2118" s="79">
        <v>687</v>
      </c>
      <c r="R2118" s="77">
        <v>6047000</v>
      </c>
      <c r="S2118" s="41"/>
      <c r="T2118" s="41" t="s">
        <v>6968</v>
      </c>
      <c r="U2118" s="41" t="s">
        <v>7769</v>
      </c>
      <c r="V2118" s="84"/>
      <c r="W2118" s="85"/>
      <c r="X2118" s="84" t="s">
        <v>644</v>
      </c>
      <c r="Y2118" s="84"/>
      <c r="Z2118" s="84" t="s">
        <v>3214</v>
      </c>
      <c r="AA2118" s="62">
        <v>43294</v>
      </c>
    </row>
    <row r="2119" spans="1:27" ht="31.5" x14ac:dyDescent="0.25">
      <c r="A2119" s="76">
        <v>2117</v>
      </c>
      <c r="B2119" s="35" t="s">
        <v>7787</v>
      </c>
      <c r="C2119" s="35" t="s">
        <v>7788</v>
      </c>
      <c r="D2119" s="38" t="s">
        <v>7789</v>
      </c>
      <c r="E2119" s="83" t="s">
        <v>679</v>
      </c>
      <c r="F2119" s="35" t="s">
        <v>1385</v>
      </c>
      <c r="G2119" s="35">
        <v>693</v>
      </c>
      <c r="H2119" s="32" t="s">
        <v>7790</v>
      </c>
      <c r="I2119" s="77">
        <v>2912000</v>
      </c>
      <c r="J2119" s="78"/>
      <c r="K2119" s="41"/>
      <c r="L2119" s="42" t="s">
        <v>118</v>
      </c>
      <c r="M2119" s="79">
        <v>683</v>
      </c>
      <c r="N2119" s="80">
        <v>2835000</v>
      </c>
      <c r="O2119" s="81"/>
      <c r="P2119" s="77">
        <v>2835000</v>
      </c>
      <c r="Q2119" s="79">
        <v>709</v>
      </c>
      <c r="R2119" s="77">
        <v>2912000</v>
      </c>
      <c r="S2119" s="41"/>
      <c r="T2119" s="41" t="s">
        <v>6968</v>
      </c>
      <c r="U2119" s="41" t="s">
        <v>7791</v>
      </c>
      <c r="V2119" s="84"/>
      <c r="W2119" s="85"/>
      <c r="X2119" s="84" t="s">
        <v>644</v>
      </c>
      <c r="Y2119" s="84"/>
      <c r="Z2119" s="84" t="s">
        <v>3214</v>
      </c>
      <c r="AA2119" s="62">
        <v>43294</v>
      </c>
    </row>
    <row r="2120" spans="1:27" ht="31.5" x14ac:dyDescent="0.25">
      <c r="A2120" s="76">
        <v>2118</v>
      </c>
      <c r="B2120" s="35" t="s">
        <v>7792</v>
      </c>
      <c r="C2120" s="35" t="s">
        <v>7793</v>
      </c>
      <c r="D2120" s="38" t="s">
        <v>7794</v>
      </c>
      <c r="E2120" s="83" t="s">
        <v>679</v>
      </c>
      <c r="F2120" s="35" t="s">
        <v>1385</v>
      </c>
      <c r="G2120" s="35">
        <v>693</v>
      </c>
      <c r="H2120" s="32" t="s">
        <v>7790</v>
      </c>
      <c r="I2120" s="77">
        <v>2912000</v>
      </c>
      <c r="J2120" s="78"/>
      <c r="K2120" s="41"/>
      <c r="L2120" s="42" t="s">
        <v>118</v>
      </c>
      <c r="M2120" s="79">
        <v>683</v>
      </c>
      <c r="N2120" s="80">
        <v>2835000</v>
      </c>
      <c r="O2120" s="81"/>
      <c r="P2120" s="77">
        <v>2835000</v>
      </c>
      <c r="Q2120" s="79">
        <v>709</v>
      </c>
      <c r="R2120" s="77">
        <v>2912000</v>
      </c>
      <c r="S2120" s="41"/>
      <c r="T2120" s="41" t="s">
        <v>6968</v>
      </c>
      <c r="U2120" s="41" t="s">
        <v>7791</v>
      </c>
      <c r="V2120" s="84"/>
      <c r="W2120" s="85"/>
      <c r="X2120" s="84" t="s">
        <v>644</v>
      </c>
      <c r="Y2120" s="84"/>
      <c r="Z2120" s="84" t="s">
        <v>3214</v>
      </c>
      <c r="AA2120" s="62">
        <v>43294</v>
      </c>
    </row>
    <row r="2121" spans="1:27" ht="31.5" x14ac:dyDescent="0.25">
      <c r="A2121" s="76">
        <v>2119</v>
      </c>
      <c r="B2121" s="35" t="s">
        <v>7795</v>
      </c>
      <c r="C2121" s="35" t="s">
        <v>7796</v>
      </c>
      <c r="D2121" s="38" t="s">
        <v>7797</v>
      </c>
      <c r="E2121" s="83" t="s">
        <v>679</v>
      </c>
      <c r="F2121" s="35" t="s">
        <v>1385</v>
      </c>
      <c r="G2121" s="35">
        <v>693</v>
      </c>
      <c r="H2121" s="32" t="s">
        <v>7790</v>
      </c>
      <c r="I2121" s="77">
        <v>2912000</v>
      </c>
      <c r="J2121" s="78"/>
      <c r="K2121" s="41"/>
      <c r="L2121" s="42" t="s">
        <v>118</v>
      </c>
      <c r="M2121" s="79">
        <v>683</v>
      </c>
      <c r="N2121" s="80">
        <v>2835000</v>
      </c>
      <c r="O2121" s="81"/>
      <c r="P2121" s="77">
        <v>2835000</v>
      </c>
      <c r="Q2121" s="79">
        <v>709</v>
      </c>
      <c r="R2121" s="77">
        <v>2912000</v>
      </c>
      <c r="S2121" s="41"/>
      <c r="T2121" s="41" t="s">
        <v>6968</v>
      </c>
      <c r="U2121" s="41" t="s">
        <v>7791</v>
      </c>
      <c r="V2121" s="84"/>
      <c r="W2121" s="85"/>
      <c r="X2121" s="84" t="s">
        <v>644</v>
      </c>
      <c r="Y2121" s="84"/>
      <c r="Z2121" s="84" t="s">
        <v>3214</v>
      </c>
      <c r="AA2121" s="62">
        <v>43294</v>
      </c>
    </row>
    <row r="2122" spans="1:27" ht="31.5" x14ac:dyDescent="0.25">
      <c r="A2122" s="76">
        <v>2120</v>
      </c>
      <c r="B2122" s="35" t="s">
        <v>7798</v>
      </c>
      <c r="C2122" s="35" t="s">
        <v>7799</v>
      </c>
      <c r="D2122" s="38" t="s">
        <v>7790</v>
      </c>
      <c r="E2122" s="83" t="s">
        <v>679</v>
      </c>
      <c r="F2122" s="35" t="s">
        <v>1385</v>
      </c>
      <c r="G2122" s="35">
        <v>693</v>
      </c>
      <c r="H2122" s="32" t="s">
        <v>7790</v>
      </c>
      <c r="I2122" s="77">
        <v>2912000</v>
      </c>
      <c r="J2122" s="78"/>
      <c r="K2122" s="41"/>
      <c r="L2122" s="42" t="s">
        <v>118</v>
      </c>
      <c r="M2122" s="79">
        <v>683</v>
      </c>
      <c r="N2122" s="80">
        <v>2835000</v>
      </c>
      <c r="O2122" s="81"/>
      <c r="P2122" s="77">
        <v>2835000</v>
      </c>
      <c r="Q2122" s="79">
        <v>709</v>
      </c>
      <c r="R2122" s="77">
        <v>2912000</v>
      </c>
      <c r="S2122" s="41"/>
      <c r="T2122" s="41" t="s">
        <v>6968</v>
      </c>
      <c r="U2122" s="41" t="s">
        <v>7791</v>
      </c>
      <c r="V2122" s="84"/>
      <c r="W2122" s="85"/>
      <c r="X2122" s="84" t="s">
        <v>644</v>
      </c>
      <c r="Y2122" s="84"/>
      <c r="Z2122" s="84" t="s">
        <v>3214</v>
      </c>
      <c r="AA2122" s="62">
        <v>43294</v>
      </c>
    </row>
    <row r="2123" spans="1:27" ht="15.75" x14ac:dyDescent="0.25">
      <c r="A2123" s="76">
        <v>2121</v>
      </c>
      <c r="B2123" s="35" t="s">
        <v>7800</v>
      </c>
      <c r="C2123" s="35" t="s">
        <v>7801</v>
      </c>
      <c r="D2123" s="38" t="s">
        <v>7802</v>
      </c>
      <c r="E2123" s="83" t="s">
        <v>679</v>
      </c>
      <c r="F2123" s="35" t="s">
        <v>1385</v>
      </c>
      <c r="G2123" s="35">
        <v>607</v>
      </c>
      <c r="H2123" s="32" t="s">
        <v>7802</v>
      </c>
      <c r="I2123" s="77">
        <v>2022000</v>
      </c>
      <c r="J2123" s="78"/>
      <c r="K2123" s="41"/>
      <c r="L2123" s="42" t="s">
        <v>118</v>
      </c>
      <c r="M2123" s="79">
        <v>597</v>
      </c>
      <c r="N2123" s="80">
        <v>1960000</v>
      </c>
      <c r="O2123" s="81"/>
      <c r="P2123" s="77">
        <v>1960000</v>
      </c>
      <c r="Q2123" s="79">
        <v>614</v>
      </c>
      <c r="R2123" s="77">
        <v>2022000</v>
      </c>
      <c r="S2123" s="41"/>
      <c r="T2123" s="41" t="s">
        <v>6968</v>
      </c>
      <c r="U2123" s="41" t="s">
        <v>7803</v>
      </c>
      <c r="V2123" s="84"/>
      <c r="W2123" s="85"/>
      <c r="X2123" s="84" t="s">
        <v>644</v>
      </c>
      <c r="Y2123" s="84"/>
      <c r="Z2123" s="84" t="s">
        <v>3214</v>
      </c>
      <c r="AA2123" s="62">
        <v>43294</v>
      </c>
    </row>
    <row r="2124" spans="1:27" ht="15.75" x14ac:dyDescent="0.25">
      <c r="A2124" s="76">
        <v>2122</v>
      </c>
      <c r="B2124" s="35" t="s">
        <v>7804</v>
      </c>
      <c r="C2124" s="35" t="s">
        <v>7805</v>
      </c>
      <c r="D2124" s="38" t="s">
        <v>7806</v>
      </c>
      <c r="E2124" s="83" t="s">
        <v>679</v>
      </c>
      <c r="F2124" s="35" t="s">
        <v>1385</v>
      </c>
      <c r="G2124" s="35">
        <v>599</v>
      </c>
      <c r="H2124" s="32" t="s">
        <v>7806</v>
      </c>
      <c r="I2124" s="77">
        <v>1263000</v>
      </c>
      <c r="J2124" s="78"/>
      <c r="K2124" s="41"/>
      <c r="L2124" s="42" t="s">
        <v>118</v>
      </c>
      <c r="M2124" s="79">
        <v>589</v>
      </c>
      <c r="N2124" s="80">
        <v>1237000</v>
      </c>
      <c r="O2124" s="81"/>
      <c r="P2124" s="77">
        <v>1237000</v>
      </c>
      <c r="Q2124" s="79">
        <v>605</v>
      </c>
      <c r="R2124" s="77">
        <v>1263000</v>
      </c>
      <c r="S2124" s="41"/>
      <c r="T2124" s="41" t="s">
        <v>6968</v>
      </c>
      <c r="U2124" s="41" t="s">
        <v>7807</v>
      </c>
      <c r="V2124" s="84"/>
      <c r="W2124" s="85"/>
      <c r="X2124" s="84" t="s">
        <v>644</v>
      </c>
      <c r="Y2124" s="84"/>
      <c r="Z2124" s="84" t="s">
        <v>3214</v>
      </c>
      <c r="AA2124" s="62">
        <v>43294</v>
      </c>
    </row>
    <row r="2125" spans="1:27" ht="31.5" x14ac:dyDescent="0.25">
      <c r="A2125" s="76">
        <v>2123</v>
      </c>
      <c r="B2125" s="35" t="s">
        <v>7808</v>
      </c>
      <c r="C2125" s="35" t="s">
        <v>7809</v>
      </c>
      <c r="D2125" s="38" t="s">
        <v>7810</v>
      </c>
      <c r="E2125" s="83" t="s">
        <v>679</v>
      </c>
      <c r="F2125" s="35" t="s">
        <v>1385</v>
      </c>
      <c r="G2125" s="35">
        <v>663</v>
      </c>
      <c r="H2125" s="32" t="s">
        <v>7811</v>
      </c>
      <c r="I2125" s="77">
        <v>2830000</v>
      </c>
      <c r="J2125" s="78"/>
      <c r="K2125" s="41"/>
      <c r="L2125" s="42" t="s">
        <v>118</v>
      </c>
      <c r="M2125" s="79">
        <v>653</v>
      </c>
      <c r="N2125" s="80">
        <v>2753000</v>
      </c>
      <c r="O2125" s="81"/>
      <c r="P2125" s="77">
        <v>2753000</v>
      </c>
      <c r="Q2125" s="79">
        <v>679</v>
      </c>
      <c r="R2125" s="77">
        <v>2830000</v>
      </c>
      <c r="S2125" s="41"/>
      <c r="T2125" s="41" t="s">
        <v>6968</v>
      </c>
      <c r="U2125" s="41" t="s">
        <v>7812</v>
      </c>
      <c r="V2125" s="84"/>
      <c r="W2125" s="85"/>
      <c r="X2125" s="84" t="s">
        <v>644</v>
      </c>
      <c r="Y2125" s="84"/>
      <c r="Z2125" s="84" t="s">
        <v>3214</v>
      </c>
      <c r="AA2125" s="62">
        <v>43294</v>
      </c>
    </row>
    <row r="2126" spans="1:27" ht="15.75" x14ac:dyDescent="0.25">
      <c r="A2126" s="76">
        <v>2124</v>
      </c>
      <c r="B2126" s="35" t="s">
        <v>7813</v>
      </c>
      <c r="C2126" s="35" t="s">
        <v>7814</v>
      </c>
      <c r="D2126" s="38" t="s">
        <v>7815</v>
      </c>
      <c r="E2126" s="83" t="s">
        <v>679</v>
      </c>
      <c r="F2126" s="35" t="s">
        <v>1385</v>
      </c>
      <c r="G2126" s="35">
        <v>601</v>
      </c>
      <c r="H2126" s="32" t="s">
        <v>7816</v>
      </c>
      <c r="I2126" s="77">
        <v>973000</v>
      </c>
      <c r="J2126" s="78"/>
      <c r="K2126" s="41"/>
      <c r="L2126" s="42" t="s">
        <v>118</v>
      </c>
      <c r="M2126" s="79">
        <v>591</v>
      </c>
      <c r="N2126" s="80">
        <v>947000</v>
      </c>
      <c r="O2126" s="81"/>
      <c r="P2126" s="77">
        <v>947000</v>
      </c>
      <c r="Q2126" s="79">
        <v>607</v>
      </c>
      <c r="R2126" s="77">
        <v>973000</v>
      </c>
      <c r="S2126" s="41"/>
      <c r="T2126" s="41" t="s">
        <v>6968</v>
      </c>
      <c r="U2126" s="41" t="s">
        <v>7817</v>
      </c>
      <c r="V2126" s="84"/>
      <c r="W2126" s="85"/>
      <c r="X2126" s="84" t="s">
        <v>644</v>
      </c>
      <c r="Y2126" s="84"/>
      <c r="Z2126" s="84" t="s">
        <v>3214</v>
      </c>
      <c r="AA2126" s="62">
        <v>43294</v>
      </c>
    </row>
    <row r="2127" spans="1:27" ht="47.25" x14ac:dyDescent="0.25">
      <c r="A2127" s="76">
        <v>2125</v>
      </c>
      <c r="B2127" s="35" t="s">
        <v>7818</v>
      </c>
      <c r="C2127" s="35" t="s">
        <v>7819</v>
      </c>
      <c r="D2127" s="38" t="s">
        <v>7820</v>
      </c>
      <c r="E2127" s="83" t="s">
        <v>703</v>
      </c>
      <c r="F2127" s="35" t="s">
        <v>1304</v>
      </c>
      <c r="G2127" s="35">
        <v>1194</v>
      </c>
      <c r="H2127" s="32" t="s">
        <v>7298</v>
      </c>
      <c r="I2127" s="77">
        <v>7518000</v>
      </c>
      <c r="J2127" s="78"/>
      <c r="K2127" s="41"/>
      <c r="L2127" s="42" t="s">
        <v>118</v>
      </c>
      <c r="M2127" s="79">
        <v>1181</v>
      </c>
      <c r="N2127" s="80">
        <v>7253000</v>
      </c>
      <c r="O2127" s="81"/>
      <c r="P2127" s="77">
        <v>7253000</v>
      </c>
      <c r="Q2127" s="79">
        <v>1217</v>
      </c>
      <c r="R2127" s="77">
        <v>7518000</v>
      </c>
      <c r="S2127" s="41"/>
      <c r="T2127" s="41" t="s">
        <v>1251</v>
      </c>
      <c r="U2127" s="41" t="s">
        <v>7299</v>
      </c>
      <c r="V2127" s="84"/>
      <c r="W2127" s="85"/>
      <c r="X2127" s="84" t="s">
        <v>644</v>
      </c>
      <c r="Y2127" s="84"/>
      <c r="Z2127" s="84" t="s">
        <v>3214</v>
      </c>
      <c r="AA2127" s="62">
        <v>43294</v>
      </c>
    </row>
    <row r="2128" spans="1:27" ht="15.75" x14ac:dyDescent="0.25">
      <c r="A2128" s="76">
        <v>2126</v>
      </c>
      <c r="B2128" s="35" t="s">
        <v>7821</v>
      </c>
      <c r="C2128" s="35" t="s">
        <v>7822</v>
      </c>
      <c r="D2128" s="38" t="s">
        <v>7823</v>
      </c>
      <c r="E2128" s="83" t="s">
        <v>703</v>
      </c>
      <c r="F2128" s="35" t="s">
        <v>660</v>
      </c>
      <c r="G2128" s="35">
        <v>1070</v>
      </c>
      <c r="H2128" s="32" t="s">
        <v>7277</v>
      </c>
      <c r="I2128" s="77">
        <v>3046000</v>
      </c>
      <c r="J2128" s="78"/>
      <c r="K2128" s="41"/>
      <c r="L2128" s="42" t="s">
        <v>118</v>
      </c>
      <c r="M2128" s="79">
        <v>1059</v>
      </c>
      <c r="N2128" s="80">
        <v>2935000</v>
      </c>
      <c r="O2128" s="81"/>
      <c r="P2128" s="77">
        <v>2935000</v>
      </c>
      <c r="Q2128" s="79">
        <v>1095</v>
      </c>
      <c r="R2128" s="77">
        <v>3046000</v>
      </c>
      <c r="S2128" s="41"/>
      <c r="T2128" s="41" t="s">
        <v>6234</v>
      </c>
      <c r="U2128" s="41" t="s">
        <v>7278</v>
      </c>
      <c r="V2128" s="84"/>
      <c r="W2128" s="85"/>
      <c r="X2128" s="84" t="s">
        <v>644</v>
      </c>
      <c r="Y2128" s="84"/>
      <c r="Z2128" s="84" t="s">
        <v>3214</v>
      </c>
      <c r="AA2128" s="62">
        <v>43294</v>
      </c>
    </row>
    <row r="2129" spans="1:27" ht="15.75" x14ac:dyDescent="0.25">
      <c r="A2129" s="76">
        <v>2127</v>
      </c>
      <c r="B2129" s="35" t="s">
        <v>7824</v>
      </c>
      <c r="C2129" s="35" t="s">
        <v>7825</v>
      </c>
      <c r="D2129" s="38" t="s">
        <v>7826</v>
      </c>
      <c r="E2129" s="83" t="s">
        <v>638</v>
      </c>
      <c r="F2129" s="35" t="s">
        <v>660</v>
      </c>
      <c r="G2129" s="35">
        <v>1198</v>
      </c>
      <c r="H2129" s="32" t="s">
        <v>7827</v>
      </c>
      <c r="I2129" s="77">
        <v>6718000</v>
      </c>
      <c r="J2129" s="78"/>
      <c r="K2129" s="41"/>
      <c r="L2129" s="42" t="s">
        <v>118</v>
      </c>
      <c r="M2129" s="79">
        <v>1185</v>
      </c>
      <c r="N2129" s="80">
        <v>6453000</v>
      </c>
      <c r="O2129" s="81"/>
      <c r="P2129" s="77">
        <v>6453000</v>
      </c>
      <c r="Q2129" s="79">
        <v>1221</v>
      </c>
      <c r="R2129" s="77">
        <v>6718000</v>
      </c>
      <c r="S2129" s="41"/>
      <c r="T2129" s="41" t="s">
        <v>1251</v>
      </c>
      <c r="U2129" s="41" t="s">
        <v>7828</v>
      </c>
      <c r="V2129" s="84"/>
      <c r="W2129" s="85"/>
      <c r="X2129" s="84" t="s">
        <v>644</v>
      </c>
      <c r="Y2129" s="84"/>
      <c r="Z2129" s="84" t="s">
        <v>3214</v>
      </c>
      <c r="AA2129" s="62">
        <v>43294</v>
      </c>
    </row>
    <row r="2130" spans="1:27" ht="15.75" x14ac:dyDescent="0.25">
      <c r="A2130" s="76">
        <v>2128</v>
      </c>
      <c r="B2130" s="35" t="s">
        <v>7829</v>
      </c>
      <c r="C2130" s="35" t="s">
        <v>7830</v>
      </c>
      <c r="D2130" s="38" t="s">
        <v>7831</v>
      </c>
      <c r="E2130" s="83" t="s">
        <v>638</v>
      </c>
      <c r="F2130" s="35" t="s">
        <v>660</v>
      </c>
      <c r="G2130" s="35">
        <v>544</v>
      </c>
      <c r="H2130" s="32" t="s">
        <v>7832</v>
      </c>
      <c r="I2130" s="77">
        <v>3711000</v>
      </c>
      <c r="J2130" s="78"/>
      <c r="K2130" s="41"/>
      <c r="L2130" s="42" t="s">
        <v>118</v>
      </c>
      <c r="M2130" s="79">
        <v>534</v>
      </c>
      <c r="N2130" s="80">
        <v>3640000</v>
      </c>
      <c r="O2130" s="81"/>
      <c r="P2130" s="77">
        <v>3640000</v>
      </c>
      <c r="Q2130" s="79">
        <v>550</v>
      </c>
      <c r="R2130" s="77">
        <v>3711000</v>
      </c>
      <c r="S2130" s="41"/>
      <c r="T2130" s="41" t="s">
        <v>803</v>
      </c>
      <c r="U2130" s="41" t="s">
        <v>7833</v>
      </c>
      <c r="V2130" s="84"/>
      <c r="W2130" s="85"/>
      <c r="X2130" s="84" t="s">
        <v>644</v>
      </c>
      <c r="Y2130" s="84"/>
      <c r="Z2130" s="84" t="s">
        <v>3214</v>
      </c>
      <c r="AA2130" s="62">
        <v>43294</v>
      </c>
    </row>
    <row r="2131" spans="1:27" ht="15.75" x14ac:dyDescent="0.25">
      <c r="A2131" s="76">
        <v>2129</v>
      </c>
      <c r="B2131" s="35" t="s">
        <v>7834</v>
      </c>
      <c r="C2131" s="35" t="s">
        <v>7835</v>
      </c>
      <c r="D2131" s="38" t="s">
        <v>7836</v>
      </c>
      <c r="E2131" s="83" t="s">
        <v>638</v>
      </c>
      <c r="F2131" s="35" t="s">
        <v>660</v>
      </c>
      <c r="G2131" s="35">
        <v>544</v>
      </c>
      <c r="H2131" s="32" t="s">
        <v>7832</v>
      </c>
      <c r="I2131" s="77">
        <v>3711000</v>
      </c>
      <c r="J2131" s="78"/>
      <c r="K2131" s="41"/>
      <c r="L2131" s="42" t="s">
        <v>118</v>
      </c>
      <c r="M2131" s="79">
        <v>534</v>
      </c>
      <c r="N2131" s="80">
        <v>3640000</v>
      </c>
      <c r="O2131" s="81"/>
      <c r="P2131" s="77">
        <v>3640000</v>
      </c>
      <c r="Q2131" s="79">
        <v>550</v>
      </c>
      <c r="R2131" s="77">
        <v>3711000</v>
      </c>
      <c r="S2131" s="41"/>
      <c r="T2131" s="41" t="s">
        <v>803</v>
      </c>
      <c r="U2131" s="41" t="s">
        <v>7833</v>
      </c>
      <c r="V2131" s="84"/>
      <c r="W2131" s="85"/>
      <c r="X2131" s="84" t="s">
        <v>644</v>
      </c>
      <c r="Y2131" s="84"/>
      <c r="Z2131" s="84" t="s">
        <v>3214</v>
      </c>
      <c r="AA2131" s="62">
        <v>43294</v>
      </c>
    </row>
    <row r="2132" spans="1:27" ht="15.75" x14ac:dyDescent="0.25">
      <c r="A2132" s="76">
        <v>2130</v>
      </c>
      <c r="B2132" s="35" t="s">
        <v>7837</v>
      </c>
      <c r="C2132" s="35" t="s">
        <v>7838</v>
      </c>
      <c r="D2132" s="38" t="s">
        <v>7839</v>
      </c>
      <c r="E2132" s="83" t="s">
        <v>638</v>
      </c>
      <c r="F2132" s="35" t="s">
        <v>660</v>
      </c>
      <c r="G2132" s="35">
        <v>544</v>
      </c>
      <c r="H2132" s="32" t="s">
        <v>7832</v>
      </c>
      <c r="I2132" s="77">
        <v>3711000</v>
      </c>
      <c r="J2132" s="78"/>
      <c r="K2132" s="41"/>
      <c r="L2132" s="42" t="s">
        <v>118</v>
      </c>
      <c r="M2132" s="79">
        <v>534</v>
      </c>
      <c r="N2132" s="80">
        <v>3640000</v>
      </c>
      <c r="O2132" s="81"/>
      <c r="P2132" s="77">
        <v>3640000</v>
      </c>
      <c r="Q2132" s="79">
        <v>550</v>
      </c>
      <c r="R2132" s="77">
        <v>3711000</v>
      </c>
      <c r="S2132" s="41"/>
      <c r="T2132" s="41" t="s">
        <v>803</v>
      </c>
      <c r="U2132" s="41" t="s">
        <v>7833</v>
      </c>
      <c r="V2132" s="84"/>
      <c r="W2132" s="85"/>
      <c r="X2132" s="84" t="s">
        <v>644</v>
      </c>
      <c r="Y2132" s="84"/>
      <c r="Z2132" s="84" t="s">
        <v>3214</v>
      </c>
      <c r="AA2132" s="62">
        <v>43294</v>
      </c>
    </row>
    <row r="2133" spans="1:27" ht="15.75" x14ac:dyDescent="0.25">
      <c r="A2133" s="76">
        <v>2131</v>
      </c>
      <c r="B2133" s="35" t="s">
        <v>7840</v>
      </c>
      <c r="C2133" s="35" t="s">
        <v>7841</v>
      </c>
      <c r="D2133" s="38" t="s">
        <v>7842</v>
      </c>
      <c r="E2133" s="83" t="s">
        <v>638</v>
      </c>
      <c r="F2133" s="35" t="s">
        <v>660</v>
      </c>
      <c r="G2133" s="35">
        <v>544</v>
      </c>
      <c r="H2133" s="32" t="s">
        <v>7832</v>
      </c>
      <c r="I2133" s="77">
        <v>3711000</v>
      </c>
      <c r="J2133" s="78"/>
      <c r="K2133" s="41"/>
      <c r="L2133" s="42" t="s">
        <v>118</v>
      </c>
      <c r="M2133" s="79">
        <v>534</v>
      </c>
      <c r="N2133" s="80">
        <v>3640000</v>
      </c>
      <c r="O2133" s="81"/>
      <c r="P2133" s="77">
        <v>3640000</v>
      </c>
      <c r="Q2133" s="79">
        <v>550</v>
      </c>
      <c r="R2133" s="77">
        <v>3711000</v>
      </c>
      <c r="S2133" s="41"/>
      <c r="T2133" s="41" t="s">
        <v>803</v>
      </c>
      <c r="U2133" s="41" t="s">
        <v>7833</v>
      </c>
      <c r="V2133" s="84"/>
      <c r="W2133" s="85"/>
      <c r="X2133" s="84" t="s">
        <v>644</v>
      </c>
      <c r="Y2133" s="84"/>
      <c r="Z2133" s="84" t="s">
        <v>3214</v>
      </c>
      <c r="AA2133" s="62">
        <v>43294</v>
      </c>
    </row>
    <row r="2134" spans="1:27" ht="15.75" x14ac:dyDescent="0.25">
      <c r="A2134" s="76">
        <v>2132</v>
      </c>
      <c r="B2134" s="35" t="s">
        <v>7843</v>
      </c>
      <c r="C2134" s="35" t="s">
        <v>7844</v>
      </c>
      <c r="D2134" s="38" t="s">
        <v>7845</v>
      </c>
      <c r="E2134" s="83" t="s">
        <v>638</v>
      </c>
      <c r="F2134" s="35" t="s">
        <v>660</v>
      </c>
      <c r="G2134" s="35">
        <v>544</v>
      </c>
      <c r="H2134" s="32" t="s">
        <v>7832</v>
      </c>
      <c r="I2134" s="77">
        <v>3711000</v>
      </c>
      <c r="J2134" s="78"/>
      <c r="K2134" s="41"/>
      <c r="L2134" s="42" t="s">
        <v>118</v>
      </c>
      <c r="M2134" s="79">
        <v>534</v>
      </c>
      <c r="N2134" s="80">
        <v>3640000</v>
      </c>
      <c r="O2134" s="81"/>
      <c r="P2134" s="77">
        <v>3640000</v>
      </c>
      <c r="Q2134" s="79">
        <v>550</v>
      </c>
      <c r="R2134" s="77">
        <v>3711000</v>
      </c>
      <c r="S2134" s="41"/>
      <c r="T2134" s="41" t="s">
        <v>803</v>
      </c>
      <c r="U2134" s="41" t="s">
        <v>7833</v>
      </c>
      <c r="V2134" s="84"/>
      <c r="W2134" s="85"/>
      <c r="X2134" s="84" t="s">
        <v>644</v>
      </c>
      <c r="Y2134" s="84"/>
      <c r="Z2134" s="84" t="s">
        <v>3214</v>
      </c>
      <c r="AA2134" s="62">
        <v>43294</v>
      </c>
    </row>
    <row r="2135" spans="1:27" ht="15.75" x14ac:dyDescent="0.25">
      <c r="A2135" s="76">
        <v>2133</v>
      </c>
      <c r="B2135" s="35" t="s">
        <v>7846</v>
      </c>
      <c r="C2135" s="35" t="s">
        <v>7847</v>
      </c>
      <c r="D2135" s="38" t="s">
        <v>7848</v>
      </c>
      <c r="E2135" s="83" t="s">
        <v>638</v>
      </c>
      <c r="F2135" s="35" t="s">
        <v>660</v>
      </c>
      <c r="G2135" s="35">
        <v>544</v>
      </c>
      <c r="H2135" s="32" t="s">
        <v>7832</v>
      </c>
      <c r="I2135" s="77">
        <v>3711000</v>
      </c>
      <c r="J2135" s="78"/>
      <c r="K2135" s="41"/>
      <c r="L2135" s="42" t="s">
        <v>118</v>
      </c>
      <c r="M2135" s="79">
        <v>534</v>
      </c>
      <c r="N2135" s="80">
        <v>3640000</v>
      </c>
      <c r="O2135" s="81"/>
      <c r="P2135" s="77">
        <v>3640000</v>
      </c>
      <c r="Q2135" s="79">
        <v>550</v>
      </c>
      <c r="R2135" s="77">
        <v>3711000</v>
      </c>
      <c r="S2135" s="41"/>
      <c r="T2135" s="41" t="s">
        <v>803</v>
      </c>
      <c r="U2135" s="41" t="s">
        <v>7833</v>
      </c>
      <c r="V2135" s="84"/>
      <c r="W2135" s="85"/>
      <c r="X2135" s="84" t="s">
        <v>644</v>
      </c>
      <c r="Y2135" s="84"/>
      <c r="Z2135" s="84" t="s">
        <v>3214</v>
      </c>
      <c r="AA2135" s="62">
        <v>43294</v>
      </c>
    </row>
    <row r="2136" spans="1:27" ht="15.75" x14ac:dyDescent="0.25">
      <c r="A2136" s="76">
        <v>2134</v>
      </c>
      <c r="B2136" s="35" t="s">
        <v>7849</v>
      </c>
      <c r="C2136" s="35" t="s">
        <v>7850</v>
      </c>
      <c r="D2136" s="38" t="s">
        <v>7851</v>
      </c>
      <c r="E2136" s="83" t="s">
        <v>638</v>
      </c>
      <c r="F2136" s="35" t="s">
        <v>660</v>
      </c>
      <c r="G2136" s="35">
        <v>544</v>
      </c>
      <c r="H2136" s="32" t="s">
        <v>7832</v>
      </c>
      <c r="I2136" s="77">
        <v>3711000</v>
      </c>
      <c r="J2136" s="78"/>
      <c r="K2136" s="41"/>
      <c r="L2136" s="42" t="s">
        <v>118</v>
      </c>
      <c r="M2136" s="79">
        <v>534</v>
      </c>
      <c r="N2136" s="80">
        <v>3640000</v>
      </c>
      <c r="O2136" s="81"/>
      <c r="P2136" s="77">
        <v>3640000</v>
      </c>
      <c r="Q2136" s="79">
        <v>550</v>
      </c>
      <c r="R2136" s="77">
        <v>3711000</v>
      </c>
      <c r="S2136" s="41"/>
      <c r="T2136" s="41" t="s">
        <v>803</v>
      </c>
      <c r="U2136" s="41" t="s">
        <v>7833</v>
      </c>
      <c r="V2136" s="84"/>
      <c r="W2136" s="85"/>
      <c r="X2136" s="84" t="s">
        <v>644</v>
      </c>
      <c r="Y2136" s="84"/>
      <c r="Z2136" s="84" t="s">
        <v>3214</v>
      </c>
      <c r="AA2136" s="62">
        <v>43294</v>
      </c>
    </row>
    <row r="2137" spans="1:27" ht="31.5" x14ac:dyDescent="0.25">
      <c r="A2137" s="76">
        <v>2135</v>
      </c>
      <c r="B2137" s="35" t="s">
        <v>7852</v>
      </c>
      <c r="C2137" s="35" t="s">
        <v>7853</v>
      </c>
      <c r="D2137" s="38" t="s">
        <v>7854</v>
      </c>
      <c r="E2137" s="83" t="s">
        <v>638</v>
      </c>
      <c r="F2137" s="35" t="s">
        <v>1304</v>
      </c>
      <c r="G2137" s="35">
        <v>354</v>
      </c>
      <c r="H2137" s="32" t="s">
        <v>7855</v>
      </c>
      <c r="I2137" s="77">
        <v>3251000</v>
      </c>
      <c r="J2137" s="78"/>
      <c r="K2137" s="41"/>
      <c r="L2137" s="42" t="s">
        <v>118</v>
      </c>
      <c r="M2137" s="79">
        <v>345</v>
      </c>
      <c r="N2137" s="80">
        <v>3044000</v>
      </c>
      <c r="O2137" s="81"/>
      <c r="P2137" s="77">
        <v>3044000</v>
      </c>
      <c r="Q2137" s="79">
        <v>353</v>
      </c>
      <c r="R2137" s="77">
        <v>3251000</v>
      </c>
      <c r="S2137" s="41"/>
      <c r="T2137" s="41" t="s">
        <v>7856</v>
      </c>
      <c r="U2137" s="41" t="s">
        <v>7857</v>
      </c>
      <c r="V2137" s="84"/>
      <c r="W2137" s="85"/>
      <c r="X2137" s="84" t="s">
        <v>644</v>
      </c>
      <c r="Y2137" s="84"/>
      <c r="Z2137" s="84" t="s">
        <v>3214</v>
      </c>
      <c r="AA2137" s="62">
        <v>43294</v>
      </c>
    </row>
    <row r="2138" spans="1:27" ht="15.75" x14ac:dyDescent="0.25">
      <c r="A2138" s="76">
        <v>2136</v>
      </c>
      <c r="B2138" s="35" t="s">
        <v>7858</v>
      </c>
      <c r="C2138" s="35" t="s">
        <v>7859</v>
      </c>
      <c r="D2138" s="38" t="s">
        <v>7860</v>
      </c>
      <c r="E2138" s="83" t="s">
        <v>638</v>
      </c>
      <c r="F2138" s="35" t="s">
        <v>1385</v>
      </c>
      <c r="G2138" s="35">
        <v>568</v>
      </c>
      <c r="H2138" s="32" t="s">
        <v>7377</v>
      </c>
      <c r="I2138" s="77">
        <v>3706000</v>
      </c>
      <c r="J2138" s="78" t="s">
        <v>7378</v>
      </c>
      <c r="K2138" s="41"/>
      <c r="L2138" s="42" t="s">
        <v>118</v>
      </c>
      <c r="M2138" s="79">
        <v>558</v>
      </c>
      <c r="N2138" s="80">
        <v>3611000</v>
      </c>
      <c r="O2138" s="81" t="s">
        <v>7378</v>
      </c>
      <c r="P2138" s="77">
        <v>3611000</v>
      </c>
      <c r="Q2138" s="79">
        <v>574</v>
      </c>
      <c r="R2138" s="77">
        <v>3706000</v>
      </c>
      <c r="S2138" s="41"/>
      <c r="T2138" s="41" t="s">
        <v>803</v>
      </c>
      <c r="U2138" s="41" t="s">
        <v>7379</v>
      </c>
      <c r="V2138" s="84"/>
      <c r="W2138" s="85"/>
      <c r="X2138" s="84" t="s">
        <v>644</v>
      </c>
      <c r="Y2138" s="84"/>
      <c r="Z2138" s="84" t="s">
        <v>3214</v>
      </c>
      <c r="AA2138" s="62">
        <v>43294</v>
      </c>
    </row>
    <row r="2139" spans="1:27" ht="15.75" x14ac:dyDescent="0.25">
      <c r="A2139" s="76">
        <v>2137</v>
      </c>
      <c r="B2139" s="35" t="s">
        <v>7861</v>
      </c>
      <c r="C2139" s="35" t="s">
        <v>7862</v>
      </c>
      <c r="D2139" s="38" t="s">
        <v>7863</v>
      </c>
      <c r="E2139" s="83" t="s">
        <v>638</v>
      </c>
      <c r="F2139" s="35" t="s">
        <v>660</v>
      </c>
      <c r="G2139" s="35">
        <v>544</v>
      </c>
      <c r="H2139" s="32" t="s">
        <v>7832</v>
      </c>
      <c r="I2139" s="77">
        <v>3711000</v>
      </c>
      <c r="J2139" s="78"/>
      <c r="K2139" s="41"/>
      <c r="L2139" s="42" t="s">
        <v>118</v>
      </c>
      <c r="M2139" s="79">
        <v>534</v>
      </c>
      <c r="N2139" s="80">
        <v>3640000</v>
      </c>
      <c r="O2139" s="81"/>
      <c r="P2139" s="77">
        <v>3640000</v>
      </c>
      <c r="Q2139" s="79">
        <v>550</v>
      </c>
      <c r="R2139" s="77">
        <v>3711000</v>
      </c>
      <c r="S2139" s="41"/>
      <c r="T2139" s="41" t="s">
        <v>803</v>
      </c>
      <c r="U2139" s="41" t="s">
        <v>7833</v>
      </c>
      <c r="V2139" s="84"/>
      <c r="W2139" s="85"/>
      <c r="X2139" s="84" t="s">
        <v>644</v>
      </c>
      <c r="Y2139" s="84"/>
      <c r="Z2139" s="84" t="s">
        <v>3214</v>
      </c>
      <c r="AA2139" s="62">
        <v>43294</v>
      </c>
    </row>
    <row r="2140" spans="1:27" ht="15.75" x14ac:dyDescent="0.25">
      <c r="A2140" s="76">
        <v>2138</v>
      </c>
      <c r="B2140" s="35" t="s">
        <v>7864</v>
      </c>
      <c r="C2140" s="35" t="s">
        <v>7865</v>
      </c>
      <c r="D2140" s="38" t="s">
        <v>7866</v>
      </c>
      <c r="E2140" s="83" t="s">
        <v>638</v>
      </c>
      <c r="F2140" s="35" t="s">
        <v>660</v>
      </c>
      <c r="G2140" s="35">
        <v>1070</v>
      </c>
      <c r="H2140" s="32" t="s">
        <v>7277</v>
      </c>
      <c r="I2140" s="77">
        <v>3046000</v>
      </c>
      <c r="J2140" s="78"/>
      <c r="K2140" s="41"/>
      <c r="L2140" s="42" t="s">
        <v>118</v>
      </c>
      <c r="M2140" s="79">
        <v>1059</v>
      </c>
      <c r="N2140" s="80">
        <v>2935000</v>
      </c>
      <c r="O2140" s="81"/>
      <c r="P2140" s="77">
        <v>2935000</v>
      </c>
      <c r="Q2140" s="79">
        <v>1095</v>
      </c>
      <c r="R2140" s="77">
        <v>3046000</v>
      </c>
      <c r="S2140" s="41"/>
      <c r="T2140" s="41" t="s">
        <v>6234</v>
      </c>
      <c r="U2140" s="41" t="s">
        <v>7278</v>
      </c>
      <c r="V2140" s="84"/>
      <c r="W2140" s="85"/>
      <c r="X2140" s="84" t="s">
        <v>644</v>
      </c>
      <c r="Y2140" s="84"/>
      <c r="Z2140" s="84" t="s">
        <v>3214</v>
      </c>
      <c r="AA2140" s="62">
        <v>43294</v>
      </c>
    </row>
    <row r="2141" spans="1:27" ht="47.25" x14ac:dyDescent="0.25">
      <c r="A2141" s="76">
        <v>2139</v>
      </c>
      <c r="B2141" s="35" t="s">
        <v>7867</v>
      </c>
      <c r="C2141" s="35" t="s">
        <v>7868</v>
      </c>
      <c r="D2141" s="38" t="s">
        <v>7869</v>
      </c>
      <c r="E2141" s="83" t="s">
        <v>679</v>
      </c>
      <c r="F2141" s="35" t="s">
        <v>660</v>
      </c>
      <c r="G2141" s="35">
        <v>572</v>
      </c>
      <c r="H2141" s="32" t="s">
        <v>7293</v>
      </c>
      <c r="I2141" s="77">
        <v>3714000</v>
      </c>
      <c r="J2141" s="78" t="s">
        <v>6491</v>
      </c>
      <c r="K2141" s="41"/>
      <c r="L2141" s="42" t="s">
        <v>118</v>
      </c>
      <c r="M2141" s="79">
        <v>562</v>
      </c>
      <c r="N2141" s="80">
        <v>3536000</v>
      </c>
      <c r="O2141" s="81" t="s">
        <v>6491</v>
      </c>
      <c r="P2141" s="77">
        <v>3536000</v>
      </c>
      <c r="Q2141" s="79">
        <v>578</v>
      </c>
      <c r="R2141" s="77">
        <v>3714000</v>
      </c>
      <c r="S2141" s="41" t="s">
        <v>6491</v>
      </c>
      <c r="T2141" s="41" t="s">
        <v>803</v>
      </c>
      <c r="U2141" s="41" t="s">
        <v>7294</v>
      </c>
      <c r="V2141" s="84"/>
      <c r="W2141" s="85"/>
      <c r="X2141" s="84" t="s">
        <v>644</v>
      </c>
      <c r="Y2141" s="84"/>
      <c r="Z2141" s="84" t="s">
        <v>3214</v>
      </c>
      <c r="AA2141" s="62">
        <v>43294</v>
      </c>
    </row>
    <row r="2142" spans="1:27" ht="31.5" x14ac:dyDescent="0.25">
      <c r="A2142" s="76">
        <v>2140</v>
      </c>
      <c r="B2142" s="35" t="s">
        <v>7870</v>
      </c>
      <c r="C2142" s="35" t="s">
        <v>7871</v>
      </c>
      <c r="D2142" s="38" t="s">
        <v>7872</v>
      </c>
      <c r="E2142" s="83" t="s">
        <v>703</v>
      </c>
      <c r="F2142" s="35" t="s">
        <v>649</v>
      </c>
      <c r="G2142" s="35">
        <v>1190</v>
      </c>
      <c r="H2142" s="32" t="s">
        <v>7873</v>
      </c>
      <c r="I2142" s="77">
        <v>504000</v>
      </c>
      <c r="J2142" s="78"/>
      <c r="K2142" s="41"/>
      <c r="L2142" s="42" t="s">
        <v>118</v>
      </c>
      <c r="M2142" s="79">
        <v>1177</v>
      </c>
      <c r="N2142" s="80">
        <v>500000</v>
      </c>
      <c r="O2142" s="81"/>
      <c r="P2142" s="77">
        <v>500000</v>
      </c>
      <c r="Q2142" s="79">
        <v>1213</v>
      </c>
      <c r="R2142" s="77">
        <v>504000</v>
      </c>
      <c r="S2142" s="41"/>
      <c r="T2142" s="41" t="s">
        <v>1251</v>
      </c>
      <c r="U2142" s="41" t="s">
        <v>7874</v>
      </c>
      <c r="V2142" s="84"/>
      <c r="W2142" s="85"/>
      <c r="X2142" s="84" t="s">
        <v>644</v>
      </c>
      <c r="Y2142" s="84"/>
      <c r="Z2142" s="84" t="s">
        <v>3214</v>
      </c>
      <c r="AA2142" s="62">
        <v>43294</v>
      </c>
    </row>
    <row r="2143" spans="1:27" ht="31.5" x14ac:dyDescent="0.25">
      <c r="A2143" s="76">
        <v>2141</v>
      </c>
      <c r="B2143" s="35" t="s">
        <v>7875</v>
      </c>
      <c r="C2143" s="35" t="s">
        <v>7876</v>
      </c>
      <c r="D2143" s="38" t="s">
        <v>7877</v>
      </c>
      <c r="E2143" s="83" t="s">
        <v>703</v>
      </c>
      <c r="F2143" s="35" t="s">
        <v>649</v>
      </c>
      <c r="G2143" s="35">
        <v>1192</v>
      </c>
      <c r="H2143" s="32" t="s">
        <v>7878</v>
      </c>
      <c r="I2143" s="77">
        <v>3274000</v>
      </c>
      <c r="J2143" s="78" t="s">
        <v>7879</v>
      </c>
      <c r="K2143" s="41"/>
      <c r="L2143" s="42" t="s">
        <v>118</v>
      </c>
      <c r="M2143" s="79">
        <v>1179</v>
      </c>
      <c r="N2143" s="80">
        <v>3163000</v>
      </c>
      <c r="O2143" s="81" t="s">
        <v>7879</v>
      </c>
      <c r="P2143" s="77">
        <v>3163000</v>
      </c>
      <c r="Q2143" s="79">
        <v>1215</v>
      </c>
      <c r="R2143" s="77">
        <v>3274000</v>
      </c>
      <c r="S2143" s="41" t="s">
        <v>7880</v>
      </c>
      <c r="T2143" s="41" t="s">
        <v>1251</v>
      </c>
      <c r="U2143" s="41" t="s">
        <v>7881</v>
      </c>
      <c r="V2143" s="84"/>
      <c r="W2143" s="85"/>
      <c r="X2143" s="84" t="s">
        <v>644</v>
      </c>
      <c r="Y2143" s="84"/>
      <c r="Z2143" s="84" t="s">
        <v>3214</v>
      </c>
      <c r="AA2143" s="62">
        <v>43294</v>
      </c>
    </row>
    <row r="2144" spans="1:27" ht="15.75" x14ac:dyDescent="0.25">
      <c r="A2144" s="76">
        <v>2142</v>
      </c>
      <c r="B2144" s="35" t="s">
        <v>7882</v>
      </c>
      <c r="C2144" s="35" t="s">
        <v>7876</v>
      </c>
      <c r="D2144" s="38" t="s">
        <v>7877</v>
      </c>
      <c r="E2144" s="83" t="s">
        <v>703</v>
      </c>
      <c r="F2144" s="35" t="s">
        <v>649</v>
      </c>
      <c r="G2144" s="35">
        <v>1193</v>
      </c>
      <c r="H2144" s="32" t="s">
        <v>7883</v>
      </c>
      <c r="I2144" s="77">
        <v>1381000</v>
      </c>
      <c r="J2144" s="78"/>
      <c r="K2144" s="41"/>
      <c r="L2144" s="42" t="s">
        <v>118</v>
      </c>
      <c r="M2144" s="79">
        <v>1180</v>
      </c>
      <c r="N2144" s="80">
        <v>1355000</v>
      </c>
      <c r="O2144" s="81"/>
      <c r="P2144" s="77">
        <v>1355000</v>
      </c>
      <c r="Q2144" s="79">
        <v>1216</v>
      </c>
      <c r="R2144" s="77">
        <v>1381000</v>
      </c>
      <c r="S2144" s="41"/>
      <c r="T2144" s="41" t="s">
        <v>1251</v>
      </c>
      <c r="U2144" s="41" t="s">
        <v>7884</v>
      </c>
      <c r="V2144" s="84"/>
      <c r="W2144" s="85"/>
      <c r="X2144" s="84" t="s">
        <v>644</v>
      </c>
      <c r="Y2144" s="84"/>
      <c r="Z2144" s="84" t="s">
        <v>3214</v>
      </c>
      <c r="AA2144" s="62">
        <v>43294</v>
      </c>
    </row>
    <row r="2145" spans="1:27" ht="47.25" x14ac:dyDescent="0.25">
      <c r="A2145" s="76">
        <v>2143</v>
      </c>
      <c r="B2145" s="35" t="s">
        <v>7885</v>
      </c>
      <c r="C2145" s="35" t="s">
        <v>7876</v>
      </c>
      <c r="D2145" s="38" t="s">
        <v>7877</v>
      </c>
      <c r="E2145" s="83" t="s">
        <v>703</v>
      </c>
      <c r="F2145" s="35" t="s">
        <v>649</v>
      </c>
      <c r="G2145" s="35">
        <v>1191</v>
      </c>
      <c r="H2145" s="32" t="s">
        <v>7886</v>
      </c>
      <c r="I2145" s="77">
        <v>5144000</v>
      </c>
      <c r="J2145" s="78" t="s">
        <v>7879</v>
      </c>
      <c r="K2145" s="41"/>
      <c r="L2145" s="42" t="s">
        <v>118</v>
      </c>
      <c r="M2145" s="79">
        <v>1178</v>
      </c>
      <c r="N2145" s="80">
        <v>5021000</v>
      </c>
      <c r="O2145" s="81" t="s">
        <v>7879</v>
      </c>
      <c r="P2145" s="77">
        <v>5021000</v>
      </c>
      <c r="Q2145" s="79">
        <v>1214</v>
      </c>
      <c r="R2145" s="77">
        <v>5144000</v>
      </c>
      <c r="S2145" s="41" t="s">
        <v>7880</v>
      </c>
      <c r="T2145" s="41" t="s">
        <v>1251</v>
      </c>
      <c r="U2145" s="41" t="s">
        <v>7887</v>
      </c>
      <c r="V2145" s="84"/>
      <c r="W2145" s="85"/>
      <c r="X2145" s="84" t="s">
        <v>644</v>
      </c>
      <c r="Y2145" s="84"/>
      <c r="Z2145" s="84" t="s">
        <v>3214</v>
      </c>
      <c r="AA2145" s="62">
        <v>43294</v>
      </c>
    </row>
    <row r="2146" spans="1:27" ht="15.75" x14ac:dyDescent="0.25">
      <c r="A2146" s="76">
        <v>2144</v>
      </c>
      <c r="B2146" s="35" t="s">
        <v>7888</v>
      </c>
      <c r="C2146" s="35" t="s">
        <v>7889</v>
      </c>
      <c r="D2146" s="38" t="s">
        <v>7890</v>
      </c>
      <c r="E2146" s="83" t="s">
        <v>703</v>
      </c>
      <c r="F2146" s="35" t="s">
        <v>649</v>
      </c>
      <c r="G2146" s="35">
        <v>1176</v>
      </c>
      <c r="H2146" s="32" t="s">
        <v>7891</v>
      </c>
      <c r="I2146" s="77">
        <v>104000</v>
      </c>
      <c r="J2146" s="78" t="s">
        <v>7892</v>
      </c>
      <c r="K2146" s="41"/>
      <c r="L2146" s="42" t="s">
        <v>118</v>
      </c>
      <c r="M2146" s="79">
        <v>1163</v>
      </c>
      <c r="N2146" s="80">
        <v>100000</v>
      </c>
      <c r="O2146" s="81" t="s">
        <v>7892</v>
      </c>
      <c r="P2146" s="77">
        <v>100000</v>
      </c>
      <c r="Q2146" s="79">
        <v>1200</v>
      </c>
      <c r="R2146" s="77">
        <v>104000</v>
      </c>
      <c r="S2146" s="41" t="s">
        <v>7892</v>
      </c>
      <c r="T2146" s="41" t="s">
        <v>1251</v>
      </c>
      <c r="U2146" s="41" t="s">
        <v>7893</v>
      </c>
      <c r="V2146" s="84"/>
      <c r="W2146" s="85"/>
      <c r="X2146" s="84" t="s">
        <v>644</v>
      </c>
      <c r="Y2146" s="84"/>
      <c r="Z2146" s="84" t="s">
        <v>3214</v>
      </c>
      <c r="AA2146" s="62">
        <v>43294</v>
      </c>
    </row>
    <row r="2147" spans="1:27" ht="15.75" x14ac:dyDescent="0.25">
      <c r="A2147" s="76">
        <v>2145</v>
      </c>
      <c r="B2147" s="35" t="s">
        <v>7894</v>
      </c>
      <c r="C2147" s="35" t="s">
        <v>7895</v>
      </c>
      <c r="D2147" s="38" t="s">
        <v>7896</v>
      </c>
      <c r="E2147" s="83" t="s">
        <v>703</v>
      </c>
      <c r="F2147" s="35" t="s">
        <v>649</v>
      </c>
      <c r="G2147" s="35">
        <v>1193</v>
      </c>
      <c r="H2147" s="32" t="s">
        <v>7883</v>
      </c>
      <c r="I2147" s="77">
        <v>1381000</v>
      </c>
      <c r="J2147" s="78"/>
      <c r="K2147" s="41"/>
      <c r="L2147" s="42" t="s">
        <v>118</v>
      </c>
      <c r="M2147" s="79">
        <v>1180</v>
      </c>
      <c r="N2147" s="80">
        <v>1355000</v>
      </c>
      <c r="O2147" s="81"/>
      <c r="P2147" s="77">
        <v>1355000</v>
      </c>
      <c r="Q2147" s="79">
        <v>1216</v>
      </c>
      <c r="R2147" s="77">
        <v>1381000</v>
      </c>
      <c r="S2147" s="41"/>
      <c r="T2147" s="41" t="s">
        <v>1251</v>
      </c>
      <c r="U2147" s="41" t="s">
        <v>7884</v>
      </c>
      <c r="V2147" s="84"/>
      <c r="W2147" s="85"/>
      <c r="X2147" s="84" t="s">
        <v>644</v>
      </c>
      <c r="Y2147" s="84"/>
      <c r="Z2147" s="84" t="s">
        <v>3214</v>
      </c>
      <c r="AA2147" s="62">
        <v>43294</v>
      </c>
    </row>
    <row r="2148" spans="1:27" ht="15.75" x14ac:dyDescent="0.25">
      <c r="A2148" s="76">
        <v>2146</v>
      </c>
      <c r="B2148" s="35" t="s">
        <v>7897</v>
      </c>
      <c r="C2148" s="35" t="s">
        <v>7898</v>
      </c>
      <c r="D2148" s="38" t="s">
        <v>7899</v>
      </c>
      <c r="E2148" s="83" t="s">
        <v>703</v>
      </c>
      <c r="F2148" s="35" t="s">
        <v>649</v>
      </c>
      <c r="G2148" s="35">
        <v>1193</v>
      </c>
      <c r="H2148" s="32" t="s">
        <v>7883</v>
      </c>
      <c r="I2148" s="77">
        <v>1381000</v>
      </c>
      <c r="J2148" s="78"/>
      <c r="K2148" s="41"/>
      <c r="L2148" s="42" t="s">
        <v>118</v>
      </c>
      <c r="M2148" s="79">
        <v>1180</v>
      </c>
      <c r="N2148" s="80">
        <v>1355000</v>
      </c>
      <c r="O2148" s="81"/>
      <c r="P2148" s="77">
        <v>1355000</v>
      </c>
      <c r="Q2148" s="79">
        <v>1216</v>
      </c>
      <c r="R2148" s="77">
        <v>1381000</v>
      </c>
      <c r="S2148" s="41"/>
      <c r="T2148" s="41" t="s">
        <v>1251</v>
      </c>
      <c r="U2148" s="41" t="s">
        <v>7884</v>
      </c>
      <c r="V2148" s="84"/>
      <c r="W2148" s="85"/>
      <c r="X2148" s="84" t="s">
        <v>644</v>
      </c>
      <c r="Y2148" s="84"/>
      <c r="Z2148" s="84" t="s">
        <v>3214</v>
      </c>
      <c r="AA2148" s="62">
        <v>43294</v>
      </c>
    </row>
    <row r="2149" spans="1:27" ht="31.5" x14ac:dyDescent="0.25">
      <c r="A2149" s="76">
        <v>2147</v>
      </c>
      <c r="B2149" s="35" t="s">
        <v>7900</v>
      </c>
      <c r="C2149" s="35" t="s">
        <v>7901</v>
      </c>
      <c r="D2149" s="38" t="s">
        <v>7902</v>
      </c>
      <c r="E2149" s="83" t="s">
        <v>703</v>
      </c>
      <c r="F2149" s="35" t="s">
        <v>649</v>
      </c>
      <c r="G2149" s="35">
        <v>1192</v>
      </c>
      <c r="H2149" s="32" t="s">
        <v>7878</v>
      </c>
      <c r="I2149" s="77">
        <v>3274000</v>
      </c>
      <c r="J2149" s="78" t="s">
        <v>7879</v>
      </c>
      <c r="K2149" s="41"/>
      <c r="L2149" s="42" t="s">
        <v>118</v>
      </c>
      <c r="M2149" s="79">
        <v>1179</v>
      </c>
      <c r="N2149" s="80">
        <v>3163000</v>
      </c>
      <c r="O2149" s="81" t="s">
        <v>7879</v>
      </c>
      <c r="P2149" s="77">
        <v>3163000</v>
      </c>
      <c r="Q2149" s="79">
        <v>1215</v>
      </c>
      <c r="R2149" s="77">
        <v>3274000</v>
      </c>
      <c r="S2149" s="41" t="s">
        <v>7880</v>
      </c>
      <c r="T2149" s="41" t="s">
        <v>1251</v>
      </c>
      <c r="U2149" s="41" t="s">
        <v>7881</v>
      </c>
      <c r="V2149" s="84"/>
      <c r="W2149" s="85"/>
      <c r="X2149" s="84" t="s">
        <v>644</v>
      </c>
      <c r="Y2149" s="84"/>
      <c r="Z2149" s="84" t="s">
        <v>3214</v>
      </c>
      <c r="AA2149" s="62">
        <v>43294</v>
      </c>
    </row>
    <row r="2150" spans="1:27" ht="31.5" x14ac:dyDescent="0.25">
      <c r="A2150" s="76">
        <v>2148</v>
      </c>
      <c r="B2150" s="35" t="s">
        <v>7903</v>
      </c>
      <c r="C2150" s="35" t="s">
        <v>7904</v>
      </c>
      <c r="D2150" s="38" t="s">
        <v>7905</v>
      </c>
      <c r="E2150" s="83" t="s">
        <v>703</v>
      </c>
      <c r="F2150" s="35" t="s">
        <v>649</v>
      </c>
      <c r="G2150" s="35">
        <v>1886</v>
      </c>
      <c r="H2150" s="32" t="s">
        <v>5541</v>
      </c>
      <c r="I2150" s="77">
        <v>747000</v>
      </c>
      <c r="J2150" s="78" t="s">
        <v>5535</v>
      </c>
      <c r="K2150" s="41"/>
      <c r="L2150" s="42" t="s">
        <v>118</v>
      </c>
      <c r="M2150" s="79">
        <v>1870</v>
      </c>
      <c r="N2150" s="80">
        <v>700000</v>
      </c>
      <c r="O2150" s="81" t="s">
        <v>5535</v>
      </c>
      <c r="P2150" s="77">
        <v>700000</v>
      </c>
      <c r="Q2150" s="79">
        <v>1899</v>
      </c>
      <c r="R2150" s="77">
        <v>747000</v>
      </c>
      <c r="S2150" s="41"/>
      <c r="T2150" s="41" t="s">
        <v>5536</v>
      </c>
      <c r="U2150" s="41" t="s">
        <v>5542</v>
      </c>
      <c r="V2150" s="84"/>
      <c r="W2150" s="85"/>
      <c r="X2150" s="84" t="s">
        <v>644</v>
      </c>
      <c r="Y2150" s="84"/>
      <c r="Z2150" s="84" t="s">
        <v>3214</v>
      </c>
      <c r="AA2150" s="62">
        <v>43294</v>
      </c>
    </row>
    <row r="2151" spans="1:27" ht="31.5" x14ac:dyDescent="0.25">
      <c r="A2151" s="76">
        <v>2149</v>
      </c>
      <c r="B2151" s="35" t="s">
        <v>7906</v>
      </c>
      <c r="C2151" s="35" t="s">
        <v>7907</v>
      </c>
      <c r="D2151" s="38" t="s">
        <v>7908</v>
      </c>
      <c r="E2151" s="83" t="s">
        <v>703</v>
      </c>
      <c r="F2151" s="35" t="s">
        <v>649</v>
      </c>
      <c r="G2151" s="35">
        <v>1178</v>
      </c>
      <c r="H2151" s="32" t="s">
        <v>7909</v>
      </c>
      <c r="I2151" s="77">
        <v>401000</v>
      </c>
      <c r="J2151" s="78"/>
      <c r="K2151" s="41"/>
      <c r="L2151" s="42" t="s">
        <v>118</v>
      </c>
      <c r="M2151" s="79">
        <v>1165</v>
      </c>
      <c r="N2151" s="80">
        <v>392000</v>
      </c>
      <c r="O2151" s="81"/>
      <c r="P2151" s="77">
        <v>392000</v>
      </c>
      <c r="Q2151" s="79">
        <v>1202</v>
      </c>
      <c r="R2151" s="77">
        <v>401000</v>
      </c>
      <c r="S2151" s="41"/>
      <c r="T2151" s="41" t="s">
        <v>1251</v>
      </c>
      <c r="U2151" s="41" t="s">
        <v>7910</v>
      </c>
      <c r="V2151" s="84"/>
      <c r="W2151" s="85"/>
      <c r="X2151" s="84" t="s">
        <v>644</v>
      </c>
      <c r="Y2151" s="84"/>
      <c r="Z2151" s="84" t="s">
        <v>3214</v>
      </c>
      <c r="AA2151" s="62">
        <v>43294</v>
      </c>
    </row>
    <row r="2152" spans="1:27" ht="15.75" x14ac:dyDescent="0.25">
      <c r="A2152" s="76">
        <v>2150</v>
      </c>
      <c r="B2152" s="35" t="s">
        <v>7911</v>
      </c>
      <c r="C2152" s="35" t="s">
        <v>7912</v>
      </c>
      <c r="D2152" s="38" t="s">
        <v>7913</v>
      </c>
      <c r="E2152" s="83" t="s">
        <v>638</v>
      </c>
      <c r="F2152" s="35" t="s">
        <v>639</v>
      </c>
      <c r="G2152" s="35">
        <v>1184</v>
      </c>
      <c r="H2152" s="32" t="s">
        <v>7914</v>
      </c>
      <c r="I2152" s="77">
        <v>203000</v>
      </c>
      <c r="J2152" s="78" t="s">
        <v>7915</v>
      </c>
      <c r="K2152" s="41"/>
      <c r="L2152" s="42" t="s">
        <v>118</v>
      </c>
      <c r="M2152" s="79">
        <v>1171</v>
      </c>
      <c r="N2152" s="80">
        <v>194000</v>
      </c>
      <c r="O2152" s="81" t="s">
        <v>7915</v>
      </c>
      <c r="P2152" s="77">
        <v>194000</v>
      </c>
      <c r="Q2152" s="79">
        <v>1207</v>
      </c>
      <c r="R2152" s="77">
        <v>203000</v>
      </c>
      <c r="S2152" s="41" t="s">
        <v>1250</v>
      </c>
      <c r="T2152" s="41" t="s">
        <v>1251</v>
      </c>
      <c r="U2152" s="41" t="s">
        <v>7916</v>
      </c>
      <c r="V2152" s="84"/>
      <c r="W2152" s="85"/>
      <c r="X2152" s="84" t="s">
        <v>644</v>
      </c>
      <c r="Y2152" s="84"/>
      <c r="Z2152" s="84" t="s">
        <v>3214</v>
      </c>
      <c r="AA2152" s="62">
        <v>43294</v>
      </c>
    </row>
    <row r="2153" spans="1:27" ht="15.75" x14ac:dyDescent="0.25">
      <c r="A2153" s="76">
        <v>2151</v>
      </c>
      <c r="B2153" s="35" t="s">
        <v>7917</v>
      </c>
      <c r="C2153" s="35" t="s">
        <v>7918</v>
      </c>
      <c r="D2153" s="38" t="s">
        <v>7919</v>
      </c>
      <c r="E2153" s="83" t="s">
        <v>638</v>
      </c>
      <c r="F2153" s="35" t="s">
        <v>649</v>
      </c>
      <c r="G2153" s="35">
        <v>1184</v>
      </c>
      <c r="H2153" s="32" t="s">
        <v>7914</v>
      </c>
      <c r="I2153" s="77">
        <v>203000</v>
      </c>
      <c r="J2153" s="78" t="s">
        <v>7915</v>
      </c>
      <c r="K2153" s="41"/>
      <c r="L2153" s="42" t="s">
        <v>118</v>
      </c>
      <c r="M2153" s="79">
        <v>1171</v>
      </c>
      <c r="N2153" s="80">
        <v>194000</v>
      </c>
      <c r="O2153" s="81" t="s">
        <v>7915</v>
      </c>
      <c r="P2153" s="77">
        <v>194000</v>
      </c>
      <c r="Q2153" s="79">
        <v>1207</v>
      </c>
      <c r="R2153" s="77">
        <v>203000</v>
      </c>
      <c r="S2153" s="41" t="s">
        <v>1250</v>
      </c>
      <c r="T2153" s="41" t="s">
        <v>1251</v>
      </c>
      <c r="U2153" s="41" t="s">
        <v>7916</v>
      </c>
      <c r="V2153" s="84"/>
      <c r="W2153" s="85"/>
      <c r="X2153" s="84" t="s">
        <v>644</v>
      </c>
      <c r="Y2153" s="84"/>
      <c r="Z2153" s="84" t="s">
        <v>3214</v>
      </c>
      <c r="AA2153" s="62">
        <v>43294</v>
      </c>
    </row>
    <row r="2154" spans="1:27" ht="15.75" x14ac:dyDescent="0.25">
      <c r="A2154" s="76">
        <v>2152</v>
      </c>
      <c r="B2154" s="35" t="s">
        <v>7920</v>
      </c>
      <c r="C2154" s="35" t="s">
        <v>7921</v>
      </c>
      <c r="D2154" s="38" t="s">
        <v>7922</v>
      </c>
      <c r="E2154" s="83" t="s">
        <v>638</v>
      </c>
      <c r="F2154" s="35" t="s">
        <v>639</v>
      </c>
      <c r="G2154" s="35">
        <v>1183</v>
      </c>
      <c r="H2154" s="32" t="s">
        <v>7923</v>
      </c>
      <c r="I2154" s="77">
        <v>346000</v>
      </c>
      <c r="J2154" s="78" t="s">
        <v>7915</v>
      </c>
      <c r="K2154" s="41"/>
      <c r="L2154" s="42" t="s">
        <v>118</v>
      </c>
      <c r="M2154" s="79">
        <v>1170</v>
      </c>
      <c r="N2154" s="80">
        <v>337000</v>
      </c>
      <c r="O2154" s="81" t="s">
        <v>7915</v>
      </c>
      <c r="P2154" s="77">
        <v>337000</v>
      </c>
      <c r="Q2154" s="79">
        <v>1206</v>
      </c>
      <c r="R2154" s="77">
        <v>346000</v>
      </c>
      <c r="S2154" s="41" t="s">
        <v>1250</v>
      </c>
      <c r="T2154" s="41" t="s">
        <v>1251</v>
      </c>
      <c r="U2154" s="41" t="s">
        <v>7924</v>
      </c>
      <c r="V2154" s="84"/>
      <c r="W2154" s="85"/>
      <c r="X2154" s="84" t="s">
        <v>644</v>
      </c>
      <c r="Y2154" s="84"/>
      <c r="Z2154" s="84" t="s">
        <v>3214</v>
      </c>
      <c r="AA2154" s="62">
        <v>43294</v>
      </c>
    </row>
    <row r="2155" spans="1:27" ht="15.75" x14ac:dyDescent="0.25">
      <c r="A2155" s="76">
        <v>2153</v>
      </c>
      <c r="B2155" s="35" t="s">
        <v>7925</v>
      </c>
      <c r="C2155" s="35" t="s">
        <v>7926</v>
      </c>
      <c r="D2155" s="38" t="s">
        <v>7927</v>
      </c>
      <c r="E2155" s="83" t="s">
        <v>638</v>
      </c>
      <c r="F2155" s="35" t="s">
        <v>639</v>
      </c>
      <c r="G2155" s="35">
        <v>1181</v>
      </c>
      <c r="H2155" s="32" t="s">
        <v>1248</v>
      </c>
      <c r="I2155" s="77">
        <v>153000</v>
      </c>
      <c r="J2155" s="78" t="s">
        <v>1249</v>
      </c>
      <c r="K2155" s="41"/>
      <c r="L2155" s="42" t="s">
        <v>118</v>
      </c>
      <c r="M2155" s="79">
        <v>1169</v>
      </c>
      <c r="N2155" s="80">
        <v>148000</v>
      </c>
      <c r="O2155" s="81" t="s">
        <v>1249</v>
      </c>
      <c r="P2155" s="77">
        <v>148000</v>
      </c>
      <c r="Q2155" s="79">
        <v>1205</v>
      </c>
      <c r="R2155" s="77">
        <v>153000</v>
      </c>
      <c r="S2155" s="41" t="s">
        <v>1250</v>
      </c>
      <c r="T2155" s="41" t="s">
        <v>1251</v>
      </c>
      <c r="U2155" s="41" t="s">
        <v>1252</v>
      </c>
      <c r="V2155" s="84"/>
      <c r="W2155" s="85"/>
      <c r="X2155" s="84" t="s">
        <v>644</v>
      </c>
      <c r="Y2155" s="84"/>
      <c r="Z2155" s="84" t="s">
        <v>3214</v>
      </c>
      <c r="AA2155" s="62">
        <v>43294</v>
      </c>
    </row>
    <row r="2156" spans="1:27" ht="15.75" x14ac:dyDescent="0.25">
      <c r="A2156" s="76">
        <v>2154</v>
      </c>
      <c r="B2156" s="35" t="s">
        <v>7928</v>
      </c>
      <c r="C2156" s="35" t="s">
        <v>7926</v>
      </c>
      <c r="D2156" s="38" t="s">
        <v>7927</v>
      </c>
      <c r="E2156" s="83" t="s">
        <v>638</v>
      </c>
      <c r="F2156" s="35" t="s">
        <v>639</v>
      </c>
      <c r="G2156" s="35">
        <v>1182</v>
      </c>
      <c r="H2156" s="32" t="s">
        <v>7929</v>
      </c>
      <c r="I2156" s="77">
        <v>125000</v>
      </c>
      <c r="J2156" s="78" t="s">
        <v>7930</v>
      </c>
      <c r="K2156" s="41"/>
      <c r="L2156" s="42" t="s">
        <v>118</v>
      </c>
      <c r="M2156" s="79">
        <v>1169</v>
      </c>
      <c r="N2156" s="80">
        <v>120000</v>
      </c>
      <c r="O2156" s="81" t="s">
        <v>7930</v>
      </c>
      <c r="P2156" s="77">
        <v>148000</v>
      </c>
      <c r="Q2156" s="79">
        <v>1205</v>
      </c>
      <c r="R2156" s="77">
        <v>125000</v>
      </c>
      <c r="S2156" s="41" t="s">
        <v>1250</v>
      </c>
      <c r="T2156" s="41" t="s">
        <v>1251</v>
      </c>
      <c r="U2156" s="41" t="s">
        <v>7931</v>
      </c>
      <c r="V2156" s="84"/>
      <c r="W2156" s="85"/>
      <c r="X2156" s="84" t="s">
        <v>644</v>
      </c>
      <c r="Y2156" s="84"/>
      <c r="Z2156" s="84" t="s">
        <v>1881</v>
      </c>
      <c r="AA2156" s="62">
        <v>43320</v>
      </c>
    </row>
    <row r="2157" spans="1:27" ht="31.5" x14ac:dyDescent="0.25">
      <c r="A2157" s="76">
        <v>2155</v>
      </c>
      <c r="B2157" s="35" t="s">
        <v>7932</v>
      </c>
      <c r="C2157" s="35" t="s">
        <v>7933</v>
      </c>
      <c r="D2157" s="38" t="s">
        <v>7934</v>
      </c>
      <c r="E2157" s="83" t="s">
        <v>638</v>
      </c>
      <c r="F2157" s="35" t="s">
        <v>639</v>
      </c>
      <c r="G2157" s="35">
        <v>728</v>
      </c>
      <c r="H2157" s="32" t="s">
        <v>7935</v>
      </c>
      <c r="I2157" s="77">
        <v>246000</v>
      </c>
      <c r="J2157" s="78"/>
      <c r="K2157" s="41"/>
      <c r="L2157" s="42" t="s">
        <v>118</v>
      </c>
      <c r="M2157" s="79">
        <v>718</v>
      </c>
      <c r="N2157" s="80">
        <v>235000</v>
      </c>
      <c r="O2157" s="81"/>
      <c r="P2157" s="77">
        <v>235000</v>
      </c>
      <c r="Q2157" s="79">
        <v>747</v>
      </c>
      <c r="R2157" s="77">
        <v>246000</v>
      </c>
      <c r="S2157" s="41"/>
      <c r="T2157" s="41" t="s">
        <v>6968</v>
      </c>
      <c r="U2157" s="41" t="s">
        <v>7936</v>
      </c>
      <c r="V2157" s="84"/>
      <c r="W2157" s="85"/>
      <c r="X2157" s="84" t="s">
        <v>644</v>
      </c>
      <c r="Y2157" s="84"/>
      <c r="Z2157" s="84" t="s">
        <v>3214</v>
      </c>
      <c r="AA2157" s="62">
        <v>43294</v>
      </c>
    </row>
    <row r="2158" spans="1:27" ht="15.75" x14ac:dyDescent="0.25">
      <c r="A2158" s="76">
        <v>2156</v>
      </c>
      <c r="B2158" s="35" t="s">
        <v>7937</v>
      </c>
      <c r="C2158" s="35" t="s">
        <v>7938</v>
      </c>
      <c r="D2158" s="38" t="s">
        <v>7939</v>
      </c>
      <c r="E2158" s="83" t="s">
        <v>638</v>
      </c>
      <c r="F2158" s="35" t="s">
        <v>639</v>
      </c>
      <c r="G2158" s="35">
        <v>1176</v>
      </c>
      <c r="H2158" s="32" t="s">
        <v>7891</v>
      </c>
      <c r="I2158" s="77">
        <v>104000</v>
      </c>
      <c r="J2158" s="78" t="s">
        <v>7892</v>
      </c>
      <c r="K2158" s="41"/>
      <c r="L2158" s="42" t="s">
        <v>118</v>
      </c>
      <c r="M2158" s="79">
        <v>1163</v>
      </c>
      <c r="N2158" s="80">
        <v>100000</v>
      </c>
      <c r="O2158" s="81" t="s">
        <v>7892</v>
      </c>
      <c r="P2158" s="77">
        <v>100000</v>
      </c>
      <c r="Q2158" s="79">
        <v>1200</v>
      </c>
      <c r="R2158" s="77">
        <v>104000</v>
      </c>
      <c r="S2158" s="41" t="s">
        <v>7892</v>
      </c>
      <c r="T2158" s="41" t="s">
        <v>1251</v>
      </c>
      <c r="U2158" s="41" t="s">
        <v>7893</v>
      </c>
      <c r="V2158" s="84"/>
      <c r="W2158" s="85"/>
      <c r="X2158" s="84" t="s">
        <v>644</v>
      </c>
      <c r="Y2158" s="84"/>
      <c r="Z2158" s="84" t="s">
        <v>3214</v>
      </c>
      <c r="AA2158" s="62">
        <v>43294</v>
      </c>
    </row>
    <row r="2159" spans="1:27" ht="31.5" x14ac:dyDescent="0.25">
      <c r="A2159" s="76">
        <v>2157</v>
      </c>
      <c r="B2159" s="35" t="s">
        <v>7940</v>
      </c>
      <c r="C2159" s="35" t="s">
        <v>7941</v>
      </c>
      <c r="D2159" s="38" t="s">
        <v>7942</v>
      </c>
      <c r="E2159" s="83" t="s">
        <v>638</v>
      </c>
      <c r="F2159" s="35" t="s">
        <v>649</v>
      </c>
      <c r="G2159" s="35">
        <v>1886</v>
      </c>
      <c r="H2159" s="32" t="s">
        <v>5541</v>
      </c>
      <c r="I2159" s="77">
        <v>747000</v>
      </c>
      <c r="J2159" s="78" t="s">
        <v>5535</v>
      </c>
      <c r="K2159" s="41"/>
      <c r="L2159" s="42" t="s">
        <v>118</v>
      </c>
      <c r="M2159" s="79">
        <v>1870</v>
      </c>
      <c r="N2159" s="80">
        <v>700000</v>
      </c>
      <c r="O2159" s="81" t="s">
        <v>5535</v>
      </c>
      <c r="P2159" s="77">
        <v>700000</v>
      </c>
      <c r="Q2159" s="79">
        <v>1899</v>
      </c>
      <c r="R2159" s="77">
        <v>747000</v>
      </c>
      <c r="S2159" s="41"/>
      <c r="T2159" s="41" t="s">
        <v>5536</v>
      </c>
      <c r="U2159" s="41" t="s">
        <v>5542</v>
      </c>
      <c r="V2159" s="84"/>
      <c r="W2159" s="85"/>
      <c r="X2159" s="84" t="s">
        <v>644</v>
      </c>
      <c r="Y2159" s="84"/>
      <c r="Z2159" s="84" t="s">
        <v>3214</v>
      </c>
      <c r="AA2159" s="62">
        <v>43294</v>
      </c>
    </row>
    <row r="2160" spans="1:27" ht="31.5" x14ac:dyDescent="0.25">
      <c r="A2160" s="76">
        <v>2158</v>
      </c>
      <c r="B2160" s="35" t="s">
        <v>7943</v>
      </c>
      <c r="C2160" s="35" t="s">
        <v>7944</v>
      </c>
      <c r="D2160" s="38" t="s">
        <v>7945</v>
      </c>
      <c r="E2160" s="83" t="s">
        <v>638</v>
      </c>
      <c r="F2160" s="35" t="s">
        <v>649</v>
      </c>
      <c r="G2160" s="35">
        <v>1886</v>
      </c>
      <c r="H2160" s="32" t="s">
        <v>5541</v>
      </c>
      <c r="I2160" s="77">
        <v>747000</v>
      </c>
      <c r="J2160" s="78" t="s">
        <v>5535</v>
      </c>
      <c r="K2160" s="41"/>
      <c r="L2160" s="42" t="s">
        <v>118</v>
      </c>
      <c r="M2160" s="79">
        <v>1870</v>
      </c>
      <c r="N2160" s="80">
        <v>700000</v>
      </c>
      <c r="O2160" s="81" t="s">
        <v>5535</v>
      </c>
      <c r="P2160" s="77">
        <v>700000</v>
      </c>
      <c r="Q2160" s="79">
        <v>1899</v>
      </c>
      <c r="R2160" s="77">
        <v>747000</v>
      </c>
      <c r="S2160" s="41"/>
      <c r="T2160" s="41" t="s">
        <v>5536</v>
      </c>
      <c r="U2160" s="41" t="s">
        <v>5542</v>
      </c>
      <c r="V2160" s="84"/>
      <c r="W2160" s="85"/>
      <c r="X2160" s="84" t="s">
        <v>644</v>
      </c>
      <c r="Y2160" s="84"/>
      <c r="Z2160" s="84" t="s">
        <v>3214</v>
      </c>
      <c r="AA2160" s="62">
        <v>43294</v>
      </c>
    </row>
    <row r="2161" spans="1:27" ht="15.75" x14ac:dyDescent="0.25">
      <c r="A2161" s="76">
        <v>2159</v>
      </c>
      <c r="B2161" s="35" t="s">
        <v>7946</v>
      </c>
      <c r="C2161" s="35" t="s">
        <v>7947</v>
      </c>
      <c r="D2161" s="38" t="s">
        <v>7948</v>
      </c>
      <c r="E2161" s="83" t="s">
        <v>638</v>
      </c>
      <c r="F2161" s="35" t="s">
        <v>649</v>
      </c>
      <c r="G2161" s="35">
        <v>1887</v>
      </c>
      <c r="H2161" s="32" t="s">
        <v>5534</v>
      </c>
      <c r="I2161" s="77">
        <v>899000</v>
      </c>
      <c r="J2161" s="78" t="s">
        <v>5535</v>
      </c>
      <c r="K2161" s="41"/>
      <c r="L2161" s="42" t="s">
        <v>118</v>
      </c>
      <c r="M2161" s="79">
        <v>1871</v>
      </c>
      <c r="N2161" s="80">
        <v>850000</v>
      </c>
      <c r="O2161" s="81" t="s">
        <v>5535</v>
      </c>
      <c r="P2161" s="77">
        <v>850000</v>
      </c>
      <c r="Q2161" s="79">
        <v>1900</v>
      </c>
      <c r="R2161" s="77">
        <v>899000</v>
      </c>
      <c r="S2161" s="41"/>
      <c r="T2161" s="41" t="s">
        <v>5536</v>
      </c>
      <c r="U2161" s="41" t="s">
        <v>5537</v>
      </c>
      <c r="V2161" s="84"/>
      <c r="W2161" s="85"/>
      <c r="X2161" s="84" t="s">
        <v>644</v>
      </c>
      <c r="Y2161" s="84"/>
      <c r="Z2161" s="84" t="s">
        <v>3214</v>
      </c>
      <c r="AA2161" s="62">
        <v>43294</v>
      </c>
    </row>
    <row r="2162" spans="1:27" ht="31.5" x14ac:dyDescent="0.25">
      <c r="A2162" s="76">
        <v>2160</v>
      </c>
      <c r="B2162" s="35" t="s">
        <v>7949</v>
      </c>
      <c r="C2162" s="35" t="s">
        <v>7950</v>
      </c>
      <c r="D2162" s="38" t="s">
        <v>7951</v>
      </c>
      <c r="E2162" s="83" t="s">
        <v>638</v>
      </c>
      <c r="F2162" s="35" t="s">
        <v>639</v>
      </c>
      <c r="G2162" s="35">
        <v>96</v>
      </c>
      <c r="H2162" s="32" t="s">
        <v>7952</v>
      </c>
      <c r="I2162" s="77">
        <v>2358000</v>
      </c>
      <c r="J2162" s="78"/>
      <c r="K2162" s="41"/>
      <c r="L2162" s="42" t="s">
        <v>118</v>
      </c>
      <c r="M2162" s="79">
        <v>93</v>
      </c>
      <c r="N2162" s="80">
        <v>2353000</v>
      </c>
      <c r="O2162" s="81"/>
      <c r="P2162" s="77">
        <v>2353000</v>
      </c>
      <c r="Q2162" s="79"/>
      <c r="R2162" s="77">
        <v>2358000</v>
      </c>
      <c r="S2162" s="41"/>
      <c r="T2162" s="41" t="s">
        <v>642</v>
      </c>
      <c r="U2162" s="41" t="s">
        <v>7953</v>
      </c>
      <c r="V2162" s="84"/>
      <c r="W2162" s="85"/>
      <c r="X2162" s="84" t="s">
        <v>644</v>
      </c>
      <c r="Y2162" s="84"/>
      <c r="Z2162" s="84" t="s">
        <v>3214</v>
      </c>
      <c r="AA2162" s="62">
        <v>43294</v>
      </c>
    </row>
    <row r="2163" spans="1:27" ht="15.75" x14ac:dyDescent="0.25">
      <c r="A2163" s="76">
        <v>2161</v>
      </c>
      <c r="B2163" s="35" t="s">
        <v>7954</v>
      </c>
      <c r="C2163" s="35" t="s">
        <v>7950</v>
      </c>
      <c r="D2163" s="38" t="s">
        <v>7951</v>
      </c>
      <c r="E2163" s="83" t="s">
        <v>638</v>
      </c>
      <c r="F2163" s="35" t="s">
        <v>639</v>
      </c>
      <c r="G2163" s="35">
        <v>94</v>
      </c>
      <c r="H2163" s="32" t="s">
        <v>7955</v>
      </c>
      <c r="I2163" s="77">
        <v>528000</v>
      </c>
      <c r="J2163" s="78" t="s">
        <v>7956</v>
      </c>
      <c r="K2163" s="41"/>
      <c r="L2163" s="42" t="s">
        <v>118</v>
      </c>
      <c r="M2163" s="79">
        <v>91</v>
      </c>
      <c r="N2163" s="80">
        <v>523000</v>
      </c>
      <c r="O2163" s="81" t="s">
        <v>7956</v>
      </c>
      <c r="P2163" s="77">
        <v>523000</v>
      </c>
      <c r="Q2163" s="79">
        <v>94</v>
      </c>
      <c r="R2163" s="77">
        <v>528000</v>
      </c>
      <c r="S2163" s="41" t="s">
        <v>7956</v>
      </c>
      <c r="T2163" s="41" t="s">
        <v>642</v>
      </c>
      <c r="U2163" s="41" t="s">
        <v>7957</v>
      </c>
      <c r="V2163" s="84"/>
      <c r="W2163" s="85"/>
      <c r="X2163" s="84" t="s">
        <v>644</v>
      </c>
      <c r="Y2163" s="84"/>
      <c r="Z2163" s="84" t="s">
        <v>3214</v>
      </c>
      <c r="AA2163" s="62">
        <v>43294</v>
      </c>
    </row>
    <row r="2164" spans="1:27" ht="15.75" x14ac:dyDescent="0.25">
      <c r="A2164" s="76">
        <v>2162</v>
      </c>
      <c r="B2164" s="35" t="s">
        <v>7958</v>
      </c>
      <c r="C2164" s="35" t="s">
        <v>7950</v>
      </c>
      <c r="D2164" s="38" t="s">
        <v>7951</v>
      </c>
      <c r="E2164" s="83" t="s">
        <v>638</v>
      </c>
      <c r="F2164" s="35" t="s">
        <v>639</v>
      </c>
      <c r="G2164" s="35">
        <v>95</v>
      </c>
      <c r="H2164" s="32" t="s">
        <v>7955</v>
      </c>
      <c r="I2164" s="77">
        <v>126000</v>
      </c>
      <c r="J2164" s="78" t="s">
        <v>7959</v>
      </c>
      <c r="K2164" s="41"/>
      <c r="L2164" s="42" t="s">
        <v>118</v>
      </c>
      <c r="M2164" s="79">
        <v>92</v>
      </c>
      <c r="N2164" s="80">
        <v>121000</v>
      </c>
      <c r="O2164" s="81" t="s">
        <v>7959</v>
      </c>
      <c r="P2164" s="77">
        <v>121000</v>
      </c>
      <c r="Q2164" s="79">
        <v>95</v>
      </c>
      <c r="R2164" s="77">
        <v>126000</v>
      </c>
      <c r="S2164" s="41" t="s">
        <v>7959</v>
      </c>
      <c r="T2164" s="41" t="s">
        <v>642</v>
      </c>
      <c r="U2164" s="41" t="s">
        <v>7960</v>
      </c>
      <c r="V2164" s="84"/>
      <c r="W2164" s="85"/>
      <c r="X2164" s="84" t="s">
        <v>644</v>
      </c>
      <c r="Y2164" s="84"/>
      <c r="Z2164" s="84" t="s">
        <v>3214</v>
      </c>
      <c r="AA2164" s="62">
        <v>43294</v>
      </c>
    </row>
    <row r="2165" spans="1:27" ht="15.75" x14ac:dyDescent="0.25">
      <c r="A2165" s="76">
        <v>2163</v>
      </c>
      <c r="B2165" s="35" t="s">
        <v>7961</v>
      </c>
      <c r="C2165" s="35" t="s">
        <v>7962</v>
      </c>
      <c r="D2165" s="38" t="s">
        <v>7963</v>
      </c>
      <c r="E2165" s="83" t="s">
        <v>703</v>
      </c>
      <c r="F2165" s="35" t="s">
        <v>639</v>
      </c>
      <c r="G2165" s="35">
        <v>183</v>
      </c>
      <c r="H2165" s="32" t="s">
        <v>7963</v>
      </c>
      <c r="I2165" s="77">
        <v>238000</v>
      </c>
      <c r="J2165" s="78" t="s">
        <v>7964</v>
      </c>
      <c r="K2165" s="41"/>
      <c r="L2165" s="42" t="s">
        <v>118</v>
      </c>
      <c r="M2165" s="79">
        <v>178</v>
      </c>
      <c r="N2165" s="80">
        <v>229000</v>
      </c>
      <c r="O2165" s="81" t="s">
        <v>7964</v>
      </c>
      <c r="P2165" s="77">
        <v>229000</v>
      </c>
      <c r="Q2165" s="79">
        <v>181</v>
      </c>
      <c r="R2165" s="77">
        <v>238000</v>
      </c>
      <c r="S2165" s="41" t="s">
        <v>7964</v>
      </c>
      <c r="T2165" s="41" t="s">
        <v>642</v>
      </c>
      <c r="U2165" s="41" t="s">
        <v>7965</v>
      </c>
      <c r="V2165" s="84"/>
      <c r="W2165" s="85"/>
      <c r="X2165" s="84" t="s">
        <v>644</v>
      </c>
      <c r="Y2165" s="84"/>
      <c r="Z2165" s="84" t="s">
        <v>3214</v>
      </c>
      <c r="AA2165" s="62">
        <v>43294</v>
      </c>
    </row>
    <row r="2166" spans="1:27" ht="15.75" x14ac:dyDescent="0.25">
      <c r="A2166" s="76">
        <v>2164</v>
      </c>
      <c r="B2166" s="35" t="s">
        <v>7966</v>
      </c>
      <c r="C2166" s="35" t="s">
        <v>7962</v>
      </c>
      <c r="D2166" s="38" t="s">
        <v>7963</v>
      </c>
      <c r="E2166" s="83" t="s">
        <v>703</v>
      </c>
      <c r="F2166" s="35" t="s">
        <v>639</v>
      </c>
      <c r="G2166" s="35">
        <v>184</v>
      </c>
      <c r="H2166" s="32" t="s">
        <v>7967</v>
      </c>
      <c r="I2166" s="77">
        <v>1368000</v>
      </c>
      <c r="J2166" s="78" t="s">
        <v>7968</v>
      </c>
      <c r="K2166" s="41"/>
      <c r="L2166" s="42" t="s">
        <v>118</v>
      </c>
      <c r="M2166" s="79">
        <v>179</v>
      </c>
      <c r="N2166" s="80">
        <v>1359000</v>
      </c>
      <c r="O2166" s="81" t="s">
        <v>7968</v>
      </c>
      <c r="P2166" s="77">
        <v>1359000</v>
      </c>
      <c r="Q2166" s="79">
        <v>182</v>
      </c>
      <c r="R2166" s="77">
        <v>1368000</v>
      </c>
      <c r="S2166" s="41" t="s">
        <v>7968</v>
      </c>
      <c r="T2166" s="41" t="s">
        <v>642</v>
      </c>
      <c r="U2166" s="41" t="s">
        <v>7969</v>
      </c>
      <c r="V2166" s="84"/>
      <c r="W2166" s="85"/>
      <c r="X2166" s="84" t="s">
        <v>644</v>
      </c>
      <c r="Y2166" s="84"/>
      <c r="Z2166" s="84" t="s">
        <v>3214</v>
      </c>
      <c r="AA2166" s="62">
        <v>43294</v>
      </c>
    </row>
    <row r="2167" spans="1:27" ht="31.5" x14ac:dyDescent="0.25">
      <c r="A2167" s="76">
        <v>2165</v>
      </c>
      <c r="B2167" s="35" t="s">
        <v>7970</v>
      </c>
      <c r="C2167" s="35" t="s">
        <v>7962</v>
      </c>
      <c r="D2167" s="38" t="s">
        <v>7963</v>
      </c>
      <c r="E2167" s="83" t="s">
        <v>703</v>
      </c>
      <c r="F2167" s="35" t="s">
        <v>639</v>
      </c>
      <c r="G2167" s="35">
        <v>185</v>
      </c>
      <c r="H2167" s="32" t="s">
        <v>7971</v>
      </c>
      <c r="I2167" s="77">
        <v>2673000</v>
      </c>
      <c r="J2167" s="78"/>
      <c r="K2167" s="41"/>
      <c r="L2167" s="42" t="s">
        <v>118</v>
      </c>
      <c r="M2167" s="79">
        <v>180</v>
      </c>
      <c r="N2167" s="80">
        <v>2664000</v>
      </c>
      <c r="O2167" s="81"/>
      <c r="P2167" s="77">
        <v>2664000</v>
      </c>
      <c r="Q2167" s="79">
        <v>183</v>
      </c>
      <c r="R2167" s="77">
        <v>2673000</v>
      </c>
      <c r="S2167" s="41"/>
      <c r="T2167" s="41" t="s">
        <v>642</v>
      </c>
      <c r="U2167" s="41" t="s">
        <v>7972</v>
      </c>
      <c r="V2167" s="84"/>
      <c r="W2167" s="85"/>
      <c r="X2167" s="84" t="s">
        <v>644</v>
      </c>
      <c r="Y2167" s="84"/>
      <c r="Z2167" s="84" t="s">
        <v>3214</v>
      </c>
      <c r="AA2167" s="62">
        <v>43294</v>
      </c>
    </row>
    <row r="2168" spans="1:27" ht="15.75" x14ac:dyDescent="0.25">
      <c r="A2168" s="76">
        <v>2166</v>
      </c>
      <c r="B2168" s="35" t="s">
        <v>7973</v>
      </c>
      <c r="C2168" s="35" t="s">
        <v>7974</v>
      </c>
      <c r="D2168" s="38" t="s">
        <v>7975</v>
      </c>
      <c r="E2168" s="83" t="s">
        <v>703</v>
      </c>
      <c r="F2168" s="35" t="s">
        <v>639</v>
      </c>
      <c r="G2168" s="35">
        <v>4</v>
      </c>
      <c r="H2168" s="32" t="s">
        <v>882</v>
      </c>
      <c r="I2168" s="77">
        <v>219000</v>
      </c>
      <c r="J2168" s="78"/>
      <c r="K2168" s="41"/>
      <c r="L2168" s="42" t="s">
        <v>118</v>
      </c>
      <c r="M2168" s="79">
        <v>4</v>
      </c>
      <c r="N2168" s="80">
        <v>211000</v>
      </c>
      <c r="O2168" s="81"/>
      <c r="P2168" s="77">
        <v>211000</v>
      </c>
      <c r="Q2168" s="79">
        <v>4</v>
      </c>
      <c r="R2168" s="77">
        <v>219000</v>
      </c>
      <c r="S2168" s="41"/>
      <c r="T2168" s="41" t="s">
        <v>111</v>
      </c>
      <c r="U2168" s="41" t="s">
        <v>883</v>
      </c>
      <c r="V2168" s="84"/>
      <c r="W2168" s="85"/>
      <c r="X2168" s="84" t="s">
        <v>644</v>
      </c>
      <c r="Y2168" s="84"/>
      <c r="Z2168" s="84" t="s">
        <v>3214</v>
      </c>
      <c r="AA2168" s="62">
        <v>43294</v>
      </c>
    </row>
    <row r="2169" spans="1:27" ht="31.5" x14ac:dyDescent="0.25">
      <c r="A2169" s="76">
        <v>2167</v>
      </c>
      <c r="B2169" s="35" t="s">
        <v>7976</v>
      </c>
      <c r="C2169" s="35" t="s">
        <v>7977</v>
      </c>
      <c r="D2169" s="38" t="s">
        <v>7978</v>
      </c>
      <c r="E2169" s="83" t="s">
        <v>703</v>
      </c>
      <c r="F2169" s="35" t="s">
        <v>639</v>
      </c>
      <c r="G2169" s="35">
        <v>1177</v>
      </c>
      <c r="H2169" s="32" t="s">
        <v>7979</v>
      </c>
      <c r="I2169" s="77">
        <v>1068000</v>
      </c>
      <c r="J2169" s="78"/>
      <c r="K2169" s="41"/>
      <c r="L2169" s="42" t="s">
        <v>118</v>
      </c>
      <c r="M2169" s="79">
        <v>1164</v>
      </c>
      <c r="N2169" s="80">
        <v>1042000</v>
      </c>
      <c r="O2169" s="81"/>
      <c r="P2169" s="77">
        <v>1042000</v>
      </c>
      <c r="Q2169" s="79">
        <v>1201</v>
      </c>
      <c r="R2169" s="77">
        <v>1068000</v>
      </c>
      <c r="S2169" s="41"/>
      <c r="T2169" s="41" t="s">
        <v>1251</v>
      </c>
      <c r="U2169" s="41" t="s">
        <v>7980</v>
      </c>
      <c r="V2169" s="84"/>
      <c r="W2169" s="85"/>
      <c r="X2169" s="84" t="s">
        <v>644</v>
      </c>
      <c r="Y2169" s="84"/>
      <c r="Z2169" s="84" t="s">
        <v>3214</v>
      </c>
      <c r="AA2169" s="62">
        <v>43294</v>
      </c>
    </row>
    <row r="2170" spans="1:27" ht="15.75" x14ac:dyDescent="0.25">
      <c r="A2170" s="76">
        <v>2168</v>
      </c>
      <c r="B2170" s="35" t="s">
        <v>7981</v>
      </c>
      <c r="C2170" s="35" t="s">
        <v>7982</v>
      </c>
      <c r="D2170" s="38" t="s">
        <v>7983</v>
      </c>
      <c r="E2170" s="83" t="s">
        <v>703</v>
      </c>
      <c r="F2170" s="35" t="s">
        <v>639</v>
      </c>
      <c r="G2170" s="35">
        <v>1179</v>
      </c>
      <c r="H2170" s="32" t="s">
        <v>7984</v>
      </c>
      <c r="I2170" s="77">
        <v>1071000</v>
      </c>
      <c r="J2170" s="78"/>
      <c r="K2170" s="41"/>
      <c r="L2170" s="42" t="s">
        <v>118</v>
      </c>
      <c r="M2170" s="79">
        <v>1166</v>
      </c>
      <c r="N2170" s="80">
        <v>1053000</v>
      </c>
      <c r="O2170" s="81"/>
      <c r="P2170" s="77">
        <v>1053000</v>
      </c>
      <c r="Q2170" s="79">
        <v>1203</v>
      </c>
      <c r="R2170" s="77">
        <v>1071000</v>
      </c>
      <c r="S2170" s="41"/>
      <c r="T2170" s="41" t="s">
        <v>1251</v>
      </c>
      <c r="U2170" s="41" t="s">
        <v>7985</v>
      </c>
      <c r="V2170" s="84"/>
      <c r="W2170" s="85"/>
      <c r="X2170" s="84" t="s">
        <v>644</v>
      </c>
      <c r="Y2170" s="84"/>
      <c r="Z2170" s="84" t="s">
        <v>3214</v>
      </c>
      <c r="AA2170" s="62">
        <v>43294</v>
      </c>
    </row>
    <row r="2171" spans="1:27" ht="31.5" x14ac:dyDescent="0.25">
      <c r="A2171" s="76">
        <v>2169</v>
      </c>
      <c r="B2171" s="35" t="s">
        <v>7986</v>
      </c>
      <c r="C2171" s="35" t="s">
        <v>7987</v>
      </c>
      <c r="D2171" s="38" t="s">
        <v>7988</v>
      </c>
      <c r="E2171" s="83" t="s">
        <v>703</v>
      </c>
      <c r="F2171" s="35" t="s">
        <v>639</v>
      </c>
      <c r="G2171" s="35">
        <v>1175</v>
      </c>
      <c r="H2171" s="32" t="s">
        <v>7989</v>
      </c>
      <c r="I2171" s="77">
        <v>470000</v>
      </c>
      <c r="J2171" s="78"/>
      <c r="K2171" s="41"/>
      <c r="L2171" s="42" t="s">
        <v>118</v>
      </c>
      <c r="M2171" s="79">
        <v>1162</v>
      </c>
      <c r="N2171" s="80">
        <v>467000</v>
      </c>
      <c r="O2171" s="81"/>
      <c r="P2171" s="77">
        <v>467000</v>
      </c>
      <c r="Q2171" s="79">
        <v>1199</v>
      </c>
      <c r="R2171" s="77">
        <v>470000</v>
      </c>
      <c r="S2171" s="41"/>
      <c r="T2171" s="41" t="s">
        <v>1251</v>
      </c>
      <c r="U2171" s="41" t="s">
        <v>7990</v>
      </c>
      <c r="V2171" s="84"/>
      <c r="W2171" s="85"/>
      <c r="X2171" s="84" t="s">
        <v>644</v>
      </c>
      <c r="Y2171" s="84"/>
      <c r="Z2171" s="84" t="s">
        <v>3214</v>
      </c>
      <c r="AA2171" s="62">
        <v>43294</v>
      </c>
    </row>
    <row r="2172" spans="1:27" ht="15.75" x14ac:dyDescent="0.25">
      <c r="A2172" s="76">
        <v>2170</v>
      </c>
      <c r="B2172" s="35" t="s">
        <v>7991</v>
      </c>
      <c r="C2172" s="35" t="s">
        <v>7992</v>
      </c>
      <c r="D2172" s="38" t="s">
        <v>7993</v>
      </c>
      <c r="E2172" s="83" t="s">
        <v>703</v>
      </c>
      <c r="F2172" s="35" t="s">
        <v>649</v>
      </c>
      <c r="G2172" s="35">
        <v>1180</v>
      </c>
      <c r="H2172" s="32" t="s">
        <v>7994</v>
      </c>
      <c r="I2172" s="77">
        <v>381000</v>
      </c>
      <c r="J2172" s="78"/>
      <c r="K2172" s="41"/>
      <c r="L2172" s="42" t="s">
        <v>118</v>
      </c>
      <c r="M2172" s="79">
        <v>1167</v>
      </c>
      <c r="N2172" s="80">
        <v>372000</v>
      </c>
      <c r="O2172" s="81"/>
      <c r="P2172" s="77">
        <v>372000</v>
      </c>
      <c r="Q2172" s="79">
        <v>1204</v>
      </c>
      <c r="R2172" s="77">
        <v>381000</v>
      </c>
      <c r="S2172" s="41"/>
      <c r="T2172" s="41" t="s">
        <v>1251</v>
      </c>
      <c r="U2172" s="41" t="s">
        <v>7995</v>
      </c>
      <c r="V2172" s="84"/>
      <c r="W2172" s="85"/>
      <c r="X2172" s="84" t="s">
        <v>644</v>
      </c>
      <c r="Y2172" s="84"/>
      <c r="Z2172" s="84" t="s">
        <v>3214</v>
      </c>
      <c r="AA2172" s="62">
        <v>43294</v>
      </c>
    </row>
    <row r="2173" spans="1:27" ht="31.5" x14ac:dyDescent="0.25">
      <c r="A2173" s="76">
        <v>2171</v>
      </c>
      <c r="B2173" s="35" t="s">
        <v>7996</v>
      </c>
      <c r="C2173" s="35" t="s">
        <v>7997</v>
      </c>
      <c r="D2173" s="38" t="s">
        <v>7998</v>
      </c>
      <c r="E2173" s="83" t="s">
        <v>638</v>
      </c>
      <c r="F2173" s="35" t="s">
        <v>649</v>
      </c>
      <c r="G2173" s="35">
        <v>88</v>
      </c>
      <c r="H2173" s="32" t="s">
        <v>7999</v>
      </c>
      <c r="I2173" s="77">
        <v>219000</v>
      </c>
      <c r="J2173" s="78"/>
      <c r="K2173" s="41"/>
      <c r="L2173" s="42" t="s">
        <v>118</v>
      </c>
      <c r="M2173" s="79">
        <v>85</v>
      </c>
      <c r="N2173" s="80">
        <v>214000</v>
      </c>
      <c r="O2173" s="81"/>
      <c r="P2173" s="77">
        <v>214000</v>
      </c>
      <c r="Q2173" s="79">
        <v>88</v>
      </c>
      <c r="R2173" s="77">
        <v>219000</v>
      </c>
      <c r="S2173" s="41"/>
      <c r="T2173" s="41" t="s">
        <v>642</v>
      </c>
      <c r="U2173" s="41" t="s">
        <v>8000</v>
      </c>
      <c r="V2173" s="84"/>
      <c r="W2173" s="85"/>
      <c r="X2173" s="84" t="s">
        <v>644</v>
      </c>
      <c r="Y2173" s="84"/>
      <c r="Z2173" s="84" t="s">
        <v>3214</v>
      </c>
      <c r="AA2173" s="62">
        <v>43294</v>
      </c>
    </row>
    <row r="2174" spans="1:27" ht="15.75" x14ac:dyDescent="0.25">
      <c r="A2174" s="76">
        <v>2172</v>
      </c>
      <c r="B2174" s="35" t="s">
        <v>8001</v>
      </c>
      <c r="C2174" s="35" t="s">
        <v>7997</v>
      </c>
      <c r="D2174" s="38" t="s">
        <v>7998</v>
      </c>
      <c r="E2174" s="83" t="s">
        <v>638</v>
      </c>
      <c r="F2174" s="35" t="s">
        <v>649</v>
      </c>
      <c r="G2174" s="35">
        <v>87</v>
      </c>
      <c r="H2174" s="32" t="s">
        <v>8002</v>
      </c>
      <c r="I2174" s="77">
        <v>164000</v>
      </c>
      <c r="J2174" s="78"/>
      <c r="K2174" s="41"/>
      <c r="L2174" s="42" t="s">
        <v>118</v>
      </c>
      <c r="M2174" s="79">
        <v>84</v>
      </c>
      <c r="N2174" s="80">
        <v>161000</v>
      </c>
      <c r="O2174" s="81"/>
      <c r="P2174" s="77">
        <v>161000</v>
      </c>
      <c r="Q2174" s="79">
        <v>87</v>
      </c>
      <c r="R2174" s="77">
        <v>164000</v>
      </c>
      <c r="S2174" s="41"/>
      <c r="T2174" s="41" t="s">
        <v>642</v>
      </c>
      <c r="U2174" s="41" t="s">
        <v>8003</v>
      </c>
      <c r="V2174" s="84"/>
      <c r="W2174" s="85"/>
      <c r="X2174" s="84" t="s">
        <v>644</v>
      </c>
      <c r="Y2174" s="84"/>
      <c r="Z2174" s="84" t="s">
        <v>3214</v>
      </c>
      <c r="AA2174" s="62">
        <v>43294</v>
      </c>
    </row>
    <row r="2175" spans="1:27" ht="15.75" x14ac:dyDescent="0.25">
      <c r="A2175" s="76">
        <v>2173</v>
      </c>
      <c r="B2175" s="35" t="s">
        <v>8004</v>
      </c>
      <c r="C2175" s="35" t="s">
        <v>8005</v>
      </c>
      <c r="D2175" s="38" t="s">
        <v>8006</v>
      </c>
      <c r="E2175" s="83" t="s">
        <v>638</v>
      </c>
      <c r="F2175" s="35" t="s">
        <v>660</v>
      </c>
      <c r="G2175" s="35">
        <v>393</v>
      </c>
      <c r="H2175" s="32" t="s">
        <v>8007</v>
      </c>
      <c r="I2175" s="77">
        <v>4496000</v>
      </c>
      <c r="J2175" s="78" t="s">
        <v>8008</v>
      </c>
      <c r="K2175" s="41"/>
      <c r="L2175" s="42" t="s">
        <v>118</v>
      </c>
      <c r="M2175" s="79">
        <v>384</v>
      </c>
      <c r="N2175" s="80">
        <v>4351000</v>
      </c>
      <c r="O2175" s="81" t="s">
        <v>8008</v>
      </c>
      <c r="P2175" s="77">
        <v>4351000</v>
      </c>
      <c r="Q2175" s="79">
        <v>400</v>
      </c>
      <c r="R2175" s="77">
        <v>4496000</v>
      </c>
      <c r="S2175" s="41" t="s">
        <v>8009</v>
      </c>
      <c r="T2175" s="41" t="s">
        <v>803</v>
      </c>
      <c r="U2175" s="41" t="s">
        <v>8010</v>
      </c>
      <c r="V2175" s="84"/>
      <c r="W2175" s="85"/>
      <c r="X2175" s="84" t="s">
        <v>644</v>
      </c>
      <c r="Y2175" s="84"/>
      <c r="Z2175" s="84" t="s">
        <v>3214</v>
      </c>
      <c r="AA2175" s="62">
        <v>43294</v>
      </c>
    </row>
    <row r="2176" spans="1:27" ht="15.75" x14ac:dyDescent="0.25">
      <c r="A2176" s="76">
        <v>2174</v>
      </c>
      <c r="B2176" s="35" t="s">
        <v>8011</v>
      </c>
      <c r="C2176" s="35" t="s">
        <v>8012</v>
      </c>
      <c r="D2176" s="38" t="s">
        <v>8013</v>
      </c>
      <c r="E2176" s="83" t="s">
        <v>638</v>
      </c>
      <c r="F2176" s="35" t="s">
        <v>1304</v>
      </c>
      <c r="G2176" s="35">
        <v>571</v>
      </c>
      <c r="H2176" s="32" t="s">
        <v>8014</v>
      </c>
      <c r="I2176" s="77">
        <v>5514000</v>
      </c>
      <c r="J2176" s="78" t="s">
        <v>6491</v>
      </c>
      <c r="K2176" s="41"/>
      <c r="L2176" s="42" t="s">
        <v>118</v>
      </c>
      <c r="M2176" s="79">
        <v>561</v>
      </c>
      <c r="N2176" s="80">
        <v>5336000</v>
      </c>
      <c r="O2176" s="81" t="s">
        <v>6491</v>
      </c>
      <c r="P2176" s="77">
        <v>5336000</v>
      </c>
      <c r="Q2176" s="79">
        <v>577</v>
      </c>
      <c r="R2176" s="77">
        <v>5514000</v>
      </c>
      <c r="S2176" s="41" t="s">
        <v>6491</v>
      </c>
      <c r="T2176" s="41" t="s">
        <v>803</v>
      </c>
      <c r="U2176" s="41" t="s">
        <v>8015</v>
      </c>
      <c r="V2176" s="84"/>
      <c r="W2176" s="85"/>
      <c r="X2176" s="84" t="s">
        <v>644</v>
      </c>
      <c r="Y2176" s="84"/>
      <c r="Z2176" s="84" t="s">
        <v>3214</v>
      </c>
      <c r="AA2176" s="62">
        <v>43294</v>
      </c>
    </row>
    <row r="2177" spans="1:27" ht="15.75" x14ac:dyDescent="0.25">
      <c r="A2177" s="76">
        <v>2175</v>
      </c>
      <c r="B2177" s="35" t="s">
        <v>8016</v>
      </c>
      <c r="C2177" s="35" t="s">
        <v>8017</v>
      </c>
      <c r="D2177" s="38" t="s">
        <v>8018</v>
      </c>
      <c r="E2177" s="83" t="s">
        <v>638</v>
      </c>
      <c r="F2177" s="35" t="s">
        <v>1304</v>
      </c>
      <c r="G2177" s="35">
        <v>571</v>
      </c>
      <c r="H2177" s="32" t="s">
        <v>8014</v>
      </c>
      <c r="I2177" s="77">
        <v>5514000</v>
      </c>
      <c r="J2177" s="78" t="s">
        <v>6491</v>
      </c>
      <c r="K2177" s="41"/>
      <c r="L2177" s="42" t="s">
        <v>118</v>
      </c>
      <c r="M2177" s="79">
        <v>561</v>
      </c>
      <c r="N2177" s="80">
        <v>5336000</v>
      </c>
      <c r="O2177" s="81" t="s">
        <v>6491</v>
      </c>
      <c r="P2177" s="77">
        <v>5336000</v>
      </c>
      <c r="Q2177" s="79">
        <v>577</v>
      </c>
      <c r="R2177" s="77">
        <v>5514000</v>
      </c>
      <c r="S2177" s="41" t="s">
        <v>6491</v>
      </c>
      <c r="T2177" s="41" t="s">
        <v>803</v>
      </c>
      <c r="U2177" s="41" t="s">
        <v>8015</v>
      </c>
      <c r="V2177" s="84"/>
      <c r="W2177" s="85"/>
      <c r="X2177" s="84" t="s">
        <v>644</v>
      </c>
      <c r="Y2177" s="84"/>
      <c r="Z2177" s="84" t="s">
        <v>3214</v>
      </c>
      <c r="AA2177" s="62">
        <v>43294</v>
      </c>
    </row>
    <row r="2178" spans="1:27" ht="47.25" x14ac:dyDescent="0.25">
      <c r="A2178" s="76">
        <v>2176</v>
      </c>
      <c r="B2178" s="35" t="s">
        <v>8019</v>
      </c>
      <c r="C2178" s="35" t="s">
        <v>8020</v>
      </c>
      <c r="D2178" s="38" t="s">
        <v>8021</v>
      </c>
      <c r="E2178" s="83" t="s">
        <v>638</v>
      </c>
      <c r="F2178" s="35" t="s">
        <v>1304</v>
      </c>
      <c r="G2178" s="35">
        <v>1075</v>
      </c>
      <c r="H2178" s="32" t="s">
        <v>6490</v>
      </c>
      <c r="I2178" s="77">
        <v>3491000</v>
      </c>
      <c r="J2178" s="78" t="s">
        <v>6491</v>
      </c>
      <c r="K2178" s="41"/>
      <c r="L2178" s="42" t="s">
        <v>118</v>
      </c>
      <c r="M2178" s="79">
        <v>1064</v>
      </c>
      <c r="N2178" s="80">
        <v>3407000</v>
      </c>
      <c r="O2178" s="81" t="s">
        <v>6491</v>
      </c>
      <c r="P2178" s="77">
        <v>3407000</v>
      </c>
      <c r="Q2178" s="79">
        <v>1100</v>
      </c>
      <c r="R2178" s="77">
        <v>3491000</v>
      </c>
      <c r="S2178" s="41" t="s">
        <v>6491</v>
      </c>
      <c r="T2178" s="41" t="s">
        <v>6234</v>
      </c>
      <c r="U2178" s="41" t="s">
        <v>6492</v>
      </c>
      <c r="V2178" s="84"/>
      <c r="W2178" s="85"/>
      <c r="X2178" s="84" t="s">
        <v>644</v>
      </c>
      <c r="Y2178" s="84"/>
      <c r="Z2178" s="84" t="s">
        <v>3214</v>
      </c>
      <c r="AA2178" s="62">
        <v>43294</v>
      </c>
    </row>
    <row r="2179" spans="1:27" ht="47.25" x14ac:dyDescent="0.25">
      <c r="A2179" s="76">
        <v>2177</v>
      </c>
      <c r="B2179" s="35" t="s">
        <v>8022</v>
      </c>
      <c r="C2179" s="35" t="s">
        <v>8023</v>
      </c>
      <c r="D2179" s="38" t="s">
        <v>8024</v>
      </c>
      <c r="E2179" s="83" t="s">
        <v>638</v>
      </c>
      <c r="F2179" s="35" t="s">
        <v>1385</v>
      </c>
      <c r="G2179" s="35">
        <v>1075</v>
      </c>
      <c r="H2179" s="32" t="s">
        <v>6490</v>
      </c>
      <c r="I2179" s="77">
        <v>3491000</v>
      </c>
      <c r="J2179" s="78" t="s">
        <v>6491</v>
      </c>
      <c r="K2179" s="41"/>
      <c r="L2179" s="42" t="s">
        <v>118</v>
      </c>
      <c r="M2179" s="79">
        <v>1064</v>
      </c>
      <c r="N2179" s="80">
        <v>3407000</v>
      </c>
      <c r="O2179" s="81" t="s">
        <v>6491</v>
      </c>
      <c r="P2179" s="77">
        <v>3407000</v>
      </c>
      <c r="Q2179" s="79">
        <v>1100</v>
      </c>
      <c r="R2179" s="77">
        <v>3491000</v>
      </c>
      <c r="S2179" s="41" t="s">
        <v>6491</v>
      </c>
      <c r="T2179" s="41" t="s">
        <v>6234</v>
      </c>
      <c r="U2179" s="41" t="s">
        <v>6492</v>
      </c>
      <c r="V2179" s="84"/>
      <c r="W2179" s="85"/>
      <c r="X2179" s="84" t="s">
        <v>644</v>
      </c>
      <c r="Y2179" s="84"/>
      <c r="Z2179" s="84" t="s">
        <v>3214</v>
      </c>
      <c r="AA2179" s="62">
        <v>43294</v>
      </c>
    </row>
    <row r="2180" spans="1:27" ht="47.25" x14ac:dyDescent="0.25">
      <c r="A2180" s="76">
        <v>2178</v>
      </c>
      <c r="B2180" s="35" t="s">
        <v>8025</v>
      </c>
      <c r="C2180" s="35" t="s">
        <v>8026</v>
      </c>
      <c r="D2180" s="38" t="s">
        <v>8027</v>
      </c>
      <c r="E2180" s="83" t="s">
        <v>638</v>
      </c>
      <c r="F2180" s="35" t="s">
        <v>1304</v>
      </c>
      <c r="G2180" s="35">
        <v>1075</v>
      </c>
      <c r="H2180" s="32" t="s">
        <v>6490</v>
      </c>
      <c r="I2180" s="77">
        <v>3491000</v>
      </c>
      <c r="J2180" s="78" t="s">
        <v>6491</v>
      </c>
      <c r="K2180" s="41"/>
      <c r="L2180" s="42" t="s">
        <v>118</v>
      </c>
      <c r="M2180" s="79">
        <v>1064</v>
      </c>
      <c r="N2180" s="80">
        <v>3407000</v>
      </c>
      <c r="O2180" s="81" t="s">
        <v>6491</v>
      </c>
      <c r="P2180" s="77">
        <v>3407000</v>
      </c>
      <c r="Q2180" s="79">
        <v>1100</v>
      </c>
      <c r="R2180" s="77">
        <v>3491000</v>
      </c>
      <c r="S2180" s="41" t="s">
        <v>6491</v>
      </c>
      <c r="T2180" s="41" t="s">
        <v>6234</v>
      </c>
      <c r="U2180" s="41" t="s">
        <v>6492</v>
      </c>
      <c r="V2180" s="84"/>
      <c r="W2180" s="85"/>
      <c r="X2180" s="84" t="s">
        <v>644</v>
      </c>
      <c r="Y2180" s="84"/>
      <c r="Z2180" s="84" t="s">
        <v>3214</v>
      </c>
      <c r="AA2180" s="62">
        <v>43294</v>
      </c>
    </row>
    <row r="2181" spans="1:27" ht="15.75" x14ac:dyDescent="0.25">
      <c r="A2181" s="76">
        <v>2179</v>
      </c>
      <c r="B2181" s="35" t="s">
        <v>8028</v>
      </c>
      <c r="C2181" s="35" t="s">
        <v>8029</v>
      </c>
      <c r="D2181" s="38" t="s">
        <v>8030</v>
      </c>
      <c r="E2181" s="83" t="s">
        <v>638</v>
      </c>
      <c r="F2181" s="35" t="s">
        <v>660</v>
      </c>
      <c r="G2181" s="35">
        <v>346</v>
      </c>
      <c r="H2181" s="32" t="s">
        <v>8030</v>
      </c>
      <c r="I2181" s="77">
        <v>2148000</v>
      </c>
      <c r="J2181" s="78"/>
      <c r="K2181" s="41"/>
      <c r="L2181" s="42" t="s">
        <v>118</v>
      </c>
      <c r="M2181" s="79">
        <v>337</v>
      </c>
      <c r="N2181" s="80">
        <v>2041000</v>
      </c>
      <c r="O2181" s="81"/>
      <c r="P2181" s="77">
        <v>2041000</v>
      </c>
      <c r="Q2181" s="79">
        <v>345</v>
      </c>
      <c r="R2181" s="77">
        <v>2148000</v>
      </c>
      <c r="S2181" s="41"/>
      <c r="T2181" s="41" t="s">
        <v>7856</v>
      </c>
      <c r="U2181" s="41" t="s">
        <v>8031</v>
      </c>
      <c r="V2181" s="84"/>
      <c r="W2181" s="85"/>
      <c r="X2181" s="84" t="s">
        <v>644</v>
      </c>
      <c r="Y2181" s="84"/>
      <c r="Z2181" s="84" t="s">
        <v>3214</v>
      </c>
      <c r="AA2181" s="62">
        <v>43294</v>
      </c>
    </row>
    <row r="2182" spans="1:27" ht="15.75" x14ac:dyDescent="0.25">
      <c r="A2182" s="76">
        <v>2180</v>
      </c>
      <c r="B2182" s="35" t="s">
        <v>8032</v>
      </c>
      <c r="C2182" s="35" t="s">
        <v>8033</v>
      </c>
      <c r="D2182" s="38" t="s">
        <v>8034</v>
      </c>
      <c r="E2182" s="83" t="s">
        <v>638</v>
      </c>
      <c r="F2182" s="35" t="s">
        <v>660</v>
      </c>
      <c r="G2182" s="35">
        <v>838</v>
      </c>
      <c r="H2182" s="32" t="s">
        <v>5848</v>
      </c>
      <c r="I2182" s="77">
        <v>1097000</v>
      </c>
      <c r="J2182" s="78"/>
      <c r="K2182" s="41"/>
      <c r="L2182" s="42" t="s">
        <v>118</v>
      </c>
      <c r="M2182" s="79">
        <v>828</v>
      </c>
      <c r="N2182" s="80">
        <v>1060000</v>
      </c>
      <c r="O2182" s="81"/>
      <c r="P2182" s="77">
        <v>1060000</v>
      </c>
      <c r="Q2182" s="79">
        <v>860</v>
      </c>
      <c r="R2182" s="77">
        <v>1097000</v>
      </c>
      <c r="S2182" s="41"/>
      <c r="T2182" s="41" t="s">
        <v>942</v>
      </c>
      <c r="U2182" s="41" t="s">
        <v>5849</v>
      </c>
      <c r="V2182" s="84"/>
      <c r="W2182" s="85"/>
      <c r="X2182" s="84" t="s">
        <v>644</v>
      </c>
      <c r="Y2182" s="84"/>
      <c r="Z2182" s="84" t="s">
        <v>3214</v>
      </c>
      <c r="AA2182" s="62">
        <v>43294</v>
      </c>
    </row>
    <row r="2183" spans="1:27" ht="31.5" x14ac:dyDescent="0.25">
      <c r="A2183" s="76">
        <v>2181</v>
      </c>
      <c r="B2183" s="35" t="s">
        <v>8035</v>
      </c>
      <c r="C2183" s="35" t="s">
        <v>8036</v>
      </c>
      <c r="D2183" s="38" t="s">
        <v>8037</v>
      </c>
      <c r="E2183" s="83" t="s">
        <v>638</v>
      </c>
      <c r="F2183" s="35" t="s">
        <v>1304</v>
      </c>
      <c r="G2183" s="35">
        <v>1147</v>
      </c>
      <c r="H2183" s="32" t="s">
        <v>8038</v>
      </c>
      <c r="I2183" s="77">
        <v>4700000</v>
      </c>
      <c r="J2183" s="78"/>
      <c r="K2183" s="41"/>
      <c r="L2183" s="42" t="s">
        <v>118</v>
      </c>
      <c r="M2183" s="79">
        <v>1136</v>
      </c>
      <c r="N2183" s="80">
        <v>4533000</v>
      </c>
      <c r="O2183" s="81"/>
      <c r="P2183" s="77">
        <v>4533000</v>
      </c>
      <c r="Q2183" s="79">
        <v>1172</v>
      </c>
      <c r="R2183" s="77">
        <v>4700000</v>
      </c>
      <c r="S2183" s="41"/>
      <c r="T2183" s="41" t="s">
        <v>796</v>
      </c>
      <c r="U2183" s="41" t="s">
        <v>8039</v>
      </c>
      <c r="V2183" s="84"/>
      <c r="W2183" s="85"/>
      <c r="X2183" s="84" t="s">
        <v>644</v>
      </c>
      <c r="Y2183" s="84"/>
      <c r="Z2183" s="84" t="s">
        <v>3214</v>
      </c>
      <c r="AA2183" s="62">
        <v>43294</v>
      </c>
    </row>
    <row r="2184" spans="1:27" ht="15.75" x14ac:dyDescent="0.25">
      <c r="A2184" s="76">
        <v>2182</v>
      </c>
      <c r="B2184" s="35" t="s">
        <v>8040</v>
      </c>
      <c r="C2184" s="35" t="s">
        <v>8041</v>
      </c>
      <c r="D2184" s="38" t="s">
        <v>8042</v>
      </c>
      <c r="E2184" s="83" t="s">
        <v>638</v>
      </c>
      <c r="F2184" s="35" t="s">
        <v>1385</v>
      </c>
      <c r="G2184" s="35">
        <v>782</v>
      </c>
      <c r="H2184" s="32" t="s">
        <v>6049</v>
      </c>
      <c r="I2184" s="77">
        <v>679000</v>
      </c>
      <c r="J2184" s="78"/>
      <c r="K2184" s="41"/>
      <c r="L2184" s="42" t="s">
        <v>118</v>
      </c>
      <c r="M2184" s="79">
        <v>772</v>
      </c>
      <c r="N2184" s="80">
        <v>645000</v>
      </c>
      <c r="O2184" s="81"/>
      <c r="P2184" s="77">
        <v>645000</v>
      </c>
      <c r="Q2184" s="79">
        <v>803</v>
      </c>
      <c r="R2184" s="77">
        <v>679000</v>
      </c>
      <c r="S2184" s="41"/>
      <c r="T2184" s="41" t="s">
        <v>942</v>
      </c>
      <c r="U2184" s="41" t="s">
        <v>6050</v>
      </c>
      <c r="V2184" s="84"/>
      <c r="W2184" s="85"/>
      <c r="X2184" s="84" t="s">
        <v>644</v>
      </c>
      <c r="Y2184" s="84"/>
      <c r="Z2184" s="84" t="s">
        <v>3214</v>
      </c>
      <c r="AA2184" s="62">
        <v>43294</v>
      </c>
    </row>
    <row r="2185" spans="1:27" ht="15.75" x14ac:dyDescent="0.25">
      <c r="A2185" s="76">
        <v>2183</v>
      </c>
      <c r="B2185" s="35" t="s">
        <v>8043</v>
      </c>
      <c r="C2185" s="35" t="s">
        <v>8044</v>
      </c>
      <c r="D2185" s="38" t="s">
        <v>8045</v>
      </c>
      <c r="E2185" s="83" t="s">
        <v>638</v>
      </c>
      <c r="F2185" s="35" t="s">
        <v>1304</v>
      </c>
      <c r="G2185" s="35">
        <v>1097</v>
      </c>
      <c r="H2185" s="32" t="s">
        <v>8046</v>
      </c>
      <c r="I2185" s="77">
        <v>2546000</v>
      </c>
      <c r="J2185" s="78"/>
      <c r="K2185" s="41"/>
      <c r="L2185" s="42" t="s">
        <v>118</v>
      </c>
      <c r="M2185" s="79">
        <v>1086</v>
      </c>
      <c r="N2185" s="80">
        <v>2435000</v>
      </c>
      <c r="O2185" s="81"/>
      <c r="P2185" s="77">
        <v>2435000</v>
      </c>
      <c r="Q2185" s="79">
        <v>1122</v>
      </c>
      <c r="R2185" s="77">
        <v>2546000</v>
      </c>
      <c r="S2185" s="41"/>
      <c r="T2185" s="41" t="s">
        <v>6234</v>
      </c>
      <c r="U2185" s="41" t="s">
        <v>8047</v>
      </c>
      <c r="V2185" s="84"/>
      <c r="W2185" s="85"/>
      <c r="X2185" s="84" t="s">
        <v>644</v>
      </c>
      <c r="Y2185" s="84"/>
      <c r="Z2185" s="84" t="s">
        <v>3214</v>
      </c>
      <c r="AA2185" s="62">
        <v>43294</v>
      </c>
    </row>
    <row r="2186" spans="1:27" ht="15.75" x14ac:dyDescent="0.25">
      <c r="A2186" s="76">
        <v>2184</v>
      </c>
      <c r="B2186" s="35" t="s">
        <v>8048</v>
      </c>
      <c r="C2186" s="35" t="s">
        <v>8049</v>
      </c>
      <c r="D2186" s="38" t="s">
        <v>8050</v>
      </c>
      <c r="E2186" s="83" t="s">
        <v>638</v>
      </c>
      <c r="F2186" s="35" t="s">
        <v>660</v>
      </c>
      <c r="G2186" s="35">
        <v>1098</v>
      </c>
      <c r="H2186" s="32" t="s">
        <v>8051</v>
      </c>
      <c r="I2186" s="77">
        <v>2446000</v>
      </c>
      <c r="J2186" s="78"/>
      <c r="K2186" s="41"/>
      <c r="L2186" s="42" t="s">
        <v>118</v>
      </c>
      <c r="M2186" s="79">
        <v>1087</v>
      </c>
      <c r="N2186" s="80">
        <v>2335000</v>
      </c>
      <c r="O2186" s="81"/>
      <c r="P2186" s="77">
        <v>2335000</v>
      </c>
      <c r="Q2186" s="79">
        <v>1123</v>
      </c>
      <c r="R2186" s="77">
        <v>2446000</v>
      </c>
      <c r="S2186" s="41"/>
      <c r="T2186" s="41" t="s">
        <v>6234</v>
      </c>
      <c r="U2186" s="41" t="s">
        <v>8052</v>
      </c>
      <c r="V2186" s="84"/>
      <c r="W2186" s="85"/>
      <c r="X2186" s="84" t="s">
        <v>644</v>
      </c>
      <c r="Y2186" s="84"/>
      <c r="Z2186" s="84" t="s">
        <v>3214</v>
      </c>
      <c r="AA2186" s="62">
        <v>43294</v>
      </c>
    </row>
    <row r="2187" spans="1:27" ht="31.5" x14ac:dyDescent="0.25">
      <c r="A2187" s="76">
        <v>2185</v>
      </c>
      <c r="B2187" s="35" t="s">
        <v>8053</v>
      </c>
      <c r="C2187" s="35" t="s">
        <v>8054</v>
      </c>
      <c r="D2187" s="38" t="s">
        <v>8055</v>
      </c>
      <c r="E2187" s="83" t="s">
        <v>638</v>
      </c>
      <c r="F2187" s="35" t="s">
        <v>1385</v>
      </c>
      <c r="G2187" s="35">
        <v>1147</v>
      </c>
      <c r="H2187" s="32" t="s">
        <v>8038</v>
      </c>
      <c r="I2187" s="77">
        <v>4700000</v>
      </c>
      <c r="J2187" s="78"/>
      <c r="K2187" s="41"/>
      <c r="L2187" s="42" t="s">
        <v>118</v>
      </c>
      <c r="M2187" s="79">
        <v>1136</v>
      </c>
      <c r="N2187" s="80">
        <v>4533000</v>
      </c>
      <c r="O2187" s="81"/>
      <c r="P2187" s="77">
        <v>4533000</v>
      </c>
      <c r="Q2187" s="79">
        <v>1172</v>
      </c>
      <c r="R2187" s="77">
        <v>4700000</v>
      </c>
      <c r="S2187" s="41"/>
      <c r="T2187" s="41" t="s">
        <v>796</v>
      </c>
      <c r="U2187" s="41" t="s">
        <v>8039</v>
      </c>
      <c r="V2187" s="84"/>
      <c r="W2187" s="85"/>
      <c r="X2187" s="84" t="s">
        <v>644</v>
      </c>
      <c r="Y2187" s="84"/>
      <c r="Z2187" s="84" t="s">
        <v>3214</v>
      </c>
      <c r="AA2187" s="62">
        <v>43294</v>
      </c>
    </row>
    <row r="2188" spans="1:27" ht="31.5" x14ac:dyDescent="0.25">
      <c r="A2188" s="76">
        <v>2186</v>
      </c>
      <c r="B2188" s="35" t="s">
        <v>8056</v>
      </c>
      <c r="C2188" s="35" t="s">
        <v>8057</v>
      </c>
      <c r="D2188" s="38" t="s">
        <v>8058</v>
      </c>
      <c r="E2188" s="83" t="s">
        <v>638</v>
      </c>
      <c r="F2188" s="35" t="s">
        <v>660</v>
      </c>
      <c r="G2188" s="35">
        <v>1147</v>
      </c>
      <c r="H2188" s="32" t="s">
        <v>8038</v>
      </c>
      <c r="I2188" s="77">
        <v>4700000</v>
      </c>
      <c r="J2188" s="78"/>
      <c r="K2188" s="41"/>
      <c r="L2188" s="42" t="s">
        <v>118</v>
      </c>
      <c r="M2188" s="79">
        <v>1136</v>
      </c>
      <c r="N2188" s="80">
        <v>4533000</v>
      </c>
      <c r="O2188" s="81"/>
      <c r="P2188" s="77">
        <v>4533000</v>
      </c>
      <c r="Q2188" s="79">
        <v>1172</v>
      </c>
      <c r="R2188" s="77">
        <v>4700000</v>
      </c>
      <c r="S2188" s="41"/>
      <c r="T2188" s="41" t="s">
        <v>796</v>
      </c>
      <c r="U2188" s="41" t="s">
        <v>8039</v>
      </c>
      <c r="V2188" s="84"/>
      <c r="W2188" s="85"/>
      <c r="X2188" s="84" t="s">
        <v>644</v>
      </c>
      <c r="Y2188" s="84"/>
      <c r="Z2188" s="84" t="s">
        <v>3214</v>
      </c>
      <c r="AA2188" s="62">
        <v>43294</v>
      </c>
    </row>
    <row r="2189" spans="1:27" ht="31.5" x14ac:dyDescent="0.25">
      <c r="A2189" s="76">
        <v>2187</v>
      </c>
      <c r="B2189" s="35" t="s">
        <v>8059</v>
      </c>
      <c r="C2189" s="35" t="s">
        <v>8060</v>
      </c>
      <c r="D2189" s="38" t="s">
        <v>8061</v>
      </c>
      <c r="E2189" s="83" t="s">
        <v>638</v>
      </c>
      <c r="F2189" s="35" t="s">
        <v>660</v>
      </c>
      <c r="G2189" s="35">
        <v>446</v>
      </c>
      <c r="H2189" s="32" t="s">
        <v>8062</v>
      </c>
      <c r="I2189" s="77">
        <v>4180000</v>
      </c>
      <c r="J2189" s="78"/>
      <c r="K2189" s="41"/>
      <c r="L2189" s="42" t="s">
        <v>118</v>
      </c>
      <c r="M2189" s="79">
        <v>437</v>
      </c>
      <c r="N2189" s="80">
        <v>4049000</v>
      </c>
      <c r="O2189" s="81"/>
      <c r="P2189" s="77">
        <v>4049000</v>
      </c>
      <c r="Q2189" s="79">
        <v>453</v>
      </c>
      <c r="R2189" s="77">
        <v>4180000</v>
      </c>
      <c r="S2189" s="41"/>
      <c r="T2189" s="41" t="s">
        <v>803</v>
      </c>
      <c r="U2189" s="41" t="s">
        <v>8063</v>
      </c>
      <c r="V2189" s="84"/>
      <c r="W2189" s="85"/>
      <c r="X2189" s="84" t="s">
        <v>644</v>
      </c>
      <c r="Y2189" s="84"/>
      <c r="Z2189" s="84" t="s">
        <v>3214</v>
      </c>
      <c r="AA2189" s="62">
        <v>43294</v>
      </c>
    </row>
    <row r="2190" spans="1:27" ht="31.5" x14ac:dyDescent="0.25">
      <c r="A2190" s="76">
        <v>2188</v>
      </c>
      <c r="B2190" s="35" t="s">
        <v>8064</v>
      </c>
      <c r="C2190" s="35" t="s">
        <v>8065</v>
      </c>
      <c r="D2190" s="38" t="s">
        <v>8066</v>
      </c>
      <c r="E2190" s="83" t="s">
        <v>638</v>
      </c>
      <c r="F2190" s="35" t="s">
        <v>1304</v>
      </c>
      <c r="G2190" s="35">
        <v>1147</v>
      </c>
      <c r="H2190" s="32" t="s">
        <v>8038</v>
      </c>
      <c r="I2190" s="77">
        <v>4700000</v>
      </c>
      <c r="J2190" s="78"/>
      <c r="K2190" s="41"/>
      <c r="L2190" s="42" t="s">
        <v>118</v>
      </c>
      <c r="M2190" s="79">
        <v>1136</v>
      </c>
      <c r="N2190" s="80">
        <v>4533000</v>
      </c>
      <c r="O2190" s="81"/>
      <c r="P2190" s="77">
        <v>4533000</v>
      </c>
      <c r="Q2190" s="79">
        <v>1172</v>
      </c>
      <c r="R2190" s="77">
        <v>4700000</v>
      </c>
      <c r="S2190" s="41"/>
      <c r="T2190" s="41" t="s">
        <v>796</v>
      </c>
      <c r="U2190" s="41" t="s">
        <v>8039</v>
      </c>
      <c r="V2190" s="84"/>
      <c r="W2190" s="85"/>
      <c r="X2190" s="84" t="s">
        <v>644</v>
      </c>
      <c r="Y2190" s="84"/>
      <c r="Z2190" s="84" t="s">
        <v>3214</v>
      </c>
      <c r="AA2190" s="62">
        <v>43294</v>
      </c>
    </row>
    <row r="2191" spans="1:27" ht="31.5" x14ac:dyDescent="0.25">
      <c r="A2191" s="76">
        <v>2189</v>
      </c>
      <c r="B2191" s="35" t="s">
        <v>8067</v>
      </c>
      <c r="C2191" s="35" t="s">
        <v>8068</v>
      </c>
      <c r="D2191" s="38" t="s">
        <v>8069</v>
      </c>
      <c r="E2191" s="83" t="s">
        <v>638</v>
      </c>
      <c r="F2191" s="35" t="s">
        <v>1385</v>
      </c>
      <c r="G2191" s="35">
        <v>1148</v>
      </c>
      <c r="H2191" s="32" t="s">
        <v>8070</v>
      </c>
      <c r="I2191" s="77">
        <v>3550000</v>
      </c>
      <c r="J2191" s="78"/>
      <c r="K2191" s="41"/>
      <c r="L2191" s="42" t="s">
        <v>118</v>
      </c>
      <c r="M2191" s="79">
        <v>1137</v>
      </c>
      <c r="N2191" s="80">
        <v>3428000</v>
      </c>
      <c r="O2191" s="81"/>
      <c r="P2191" s="77">
        <v>3428000</v>
      </c>
      <c r="Q2191" s="79">
        <v>1173</v>
      </c>
      <c r="R2191" s="77">
        <v>3550000</v>
      </c>
      <c r="S2191" s="41"/>
      <c r="T2191" s="41" t="s">
        <v>796</v>
      </c>
      <c r="U2191" s="41" t="s">
        <v>8071</v>
      </c>
      <c r="V2191" s="84"/>
      <c r="W2191" s="85"/>
      <c r="X2191" s="84" t="s">
        <v>644</v>
      </c>
      <c r="Y2191" s="84"/>
      <c r="Z2191" s="84" t="s">
        <v>3214</v>
      </c>
      <c r="AA2191" s="62">
        <v>43294</v>
      </c>
    </row>
    <row r="2192" spans="1:27" ht="31.5" x14ac:dyDescent="0.25">
      <c r="A2192" s="76">
        <v>2190</v>
      </c>
      <c r="B2192" s="35" t="s">
        <v>8072</v>
      </c>
      <c r="C2192" s="35" t="s">
        <v>8073</v>
      </c>
      <c r="D2192" s="38" t="s">
        <v>8074</v>
      </c>
      <c r="E2192" s="83" t="s">
        <v>638</v>
      </c>
      <c r="F2192" s="35" t="s">
        <v>660</v>
      </c>
      <c r="G2192" s="35">
        <v>1145</v>
      </c>
      <c r="H2192" s="32" t="s">
        <v>8075</v>
      </c>
      <c r="I2192" s="77">
        <v>3904000</v>
      </c>
      <c r="J2192" s="78"/>
      <c r="K2192" s="41"/>
      <c r="L2192" s="42" t="s">
        <v>118</v>
      </c>
      <c r="M2192" s="79">
        <v>1134</v>
      </c>
      <c r="N2192" s="80">
        <v>3721000</v>
      </c>
      <c r="O2192" s="81"/>
      <c r="P2192" s="77">
        <v>3721000</v>
      </c>
      <c r="Q2192" s="79">
        <v>1170</v>
      </c>
      <c r="R2192" s="77">
        <v>3904000</v>
      </c>
      <c r="S2192" s="41"/>
      <c r="T2192" s="41" t="s">
        <v>796</v>
      </c>
      <c r="U2192" s="41" t="s">
        <v>8076</v>
      </c>
      <c r="V2192" s="84"/>
      <c r="W2192" s="85"/>
      <c r="X2192" s="84" t="s">
        <v>644</v>
      </c>
      <c r="Y2192" s="84"/>
      <c r="Z2192" s="84" t="s">
        <v>3214</v>
      </c>
      <c r="AA2192" s="62">
        <v>43294</v>
      </c>
    </row>
    <row r="2193" spans="1:27" ht="15.75" x14ac:dyDescent="0.25">
      <c r="A2193" s="76">
        <v>2191</v>
      </c>
      <c r="B2193" s="35" t="s">
        <v>8077</v>
      </c>
      <c r="C2193" s="35" t="s">
        <v>8078</v>
      </c>
      <c r="D2193" s="38" t="s">
        <v>8079</v>
      </c>
      <c r="E2193" s="83" t="s">
        <v>638</v>
      </c>
      <c r="F2193" s="35" t="s">
        <v>660</v>
      </c>
      <c r="G2193" s="35">
        <v>1146</v>
      </c>
      <c r="H2193" s="32" t="s">
        <v>8080</v>
      </c>
      <c r="I2193" s="77">
        <v>3831000</v>
      </c>
      <c r="J2193" s="78"/>
      <c r="K2193" s="41"/>
      <c r="L2193" s="42" t="s">
        <v>118</v>
      </c>
      <c r="M2193" s="79">
        <v>1135</v>
      </c>
      <c r="N2193" s="80">
        <v>3679000</v>
      </c>
      <c r="O2193" s="81"/>
      <c r="P2193" s="77">
        <v>3679000</v>
      </c>
      <c r="Q2193" s="79">
        <v>1171</v>
      </c>
      <c r="R2193" s="77">
        <v>3831000</v>
      </c>
      <c r="S2193" s="41"/>
      <c r="T2193" s="41" t="s">
        <v>796</v>
      </c>
      <c r="U2193" s="41" t="s">
        <v>8081</v>
      </c>
      <c r="V2193" s="84"/>
      <c r="W2193" s="85"/>
      <c r="X2193" s="84" t="s">
        <v>644</v>
      </c>
      <c r="Y2193" s="84"/>
      <c r="Z2193" s="84" t="s">
        <v>3214</v>
      </c>
      <c r="AA2193" s="62">
        <v>43294</v>
      </c>
    </row>
    <row r="2194" spans="1:27" ht="31.5" x14ac:dyDescent="0.25">
      <c r="A2194" s="76">
        <v>2192</v>
      </c>
      <c r="B2194" s="35" t="s">
        <v>8082</v>
      </c>
      <c r="C2194" s="35" t="s">
        <v>8083</v>
      </c>
      <c r="D2194" s="38" t="s">
        <v>8084</v>
      </c>
      <c r="E2194" s="83" t="s">
        <v>638</v>
      </c>
      <c r="F2194" s="35" t="s">
        <v>1304</v>
      </c>
      <c r="G2194" s="35">
        <v>1145</v>
      </c>
      <c r="H2194" s="32" t="s">
        <v>8075</v>
      </c>
      <c r="I2194" s="77">
        <v>3904000</v>
      </c>
      <c r="J2194" s="78"/>
      <c r="K2194" s="41"/>
      <c r="L2194" s="42" t="s">
        <v>118</v>
      </c>
      <c r="M2194" s="79">
        <v>1134</v>
      </c>
      <c r="N2194" s="80">
        <v>3721000</v>
      </c>
      <c r="O2194" s="81"/>
      <c r="P2194" s="77">
        <v>3721000</v>
      </c>
      <c r="Q2194" s="79">
        <v>1170</v>
      </c>
      <c r="R2194" s="77">
        <v>3904000</v>
      </c>
      <c r="S2194" s="41"/>
      <c r="T2194" s="41" t="s">
        <v>796</v>
      </c>
      <c r="U2194" s="41" t="s">
        <v>8076</v>
      </c>
      <c r="V2194" s="84"/>
      <c r="W2194" s="85"/>
      <c r="X2194" s="84" t="s">
        <v>644</v>
      </c>
      <c r="Y2194" s="84"/>
      <c r="Z2194" s="84" t="s">
        <v>3214</v>
      </c>
      <c r="AA2194" s="62">
        <v>43294</v>
      </c>
    </row>
    <row r="2195" spans="1:27" ht="15.75" x14ac:dyDescent="0.25">
      <c r="A2195" s="76">
        <v>2193</v>
      </c>
      <c r="B2195" s="35" t="s">
        <v>8085</v>
      </c>
      <c r="C2195" s="35" t="s">
        <v>8086</v>
      </c>
      <c r="D2195" s="38" t="s">
        <v>8087</v>
      </c>
      <c r="E2195" s="83" t="s">
        <v>679</v>
      </c>
      <c r="F2195" s="35" t="s">
        <v>639</v>
      </c>
      <c r="G2195" s="35">
        <v>332</v>
      </c>
      <c r="H2195" s="32" t="s">
        <v>8088</v>
      </c>
      <c r="I2195" s="77">
        <v>191000</v>
      </c>
      <c r="J2195" s="78"/>
      <c r="K2195" s="41"/>
      <c r="L2195" s="42" t="s">
        <v>118</v>
      </c>
      <c r="M2195" s="79">
        <v>323</v>
      </c>
      <c r="N2195" s="80">
        <v>181000</v>
      </c>
      <c r="O2195" s="81"/>
      <c r="P2195" s="77">
        <v>181000</v>
      </c>
      <c r="Q2195" s="79">
        <v>327</v>
      </c>
      <c r="R2195" s="77">
        <v>191000</v>
      </c>
      <c r="S2195" s="41"/>
      <c r="T2195" s="41" t="s">
        <v>7856</v>
      </c>
      <c r="U2195" s="41" t="s">
        <v>8089</v>
      </c>
      <c r="V2195" s="84"/>
      <c r="W2195" s="85"/>
      <c r="X2195" s="84" t="s">
        <v>644</v>
      </c>
      <c r="Y2195" s="84"/>
      <c r="Z2195" s="84" t="s">
        <v>3214</v>
      </c>
      <c r="AA2195" s="62">
        <v>43294</v>
      </c>
    </row>
    <row r="2196" spans="1:27" ht="31.5" x14ac:dyDescent="0.25">
      <c r="A2196" s="76">
        <v>2194</v>
      </c>
      <c r="B2196" s="35" t="s">
        <v>8090</v>
      </c>
      <c r="C2196" s="35" t="s">
        <v>8091</v>
      </c>
      <c r="D2196" s="38" t="s">
        <v>8092</v>
      </c>
      <c r="E2196" s="83" t="s">
        <v>679</v>
      </c>
      <c r="F2196" s="35" t="s">
        <v>649</v>
      </c>
      <c r="G2196" s="35">
        <v>333</v>
      </c>
      <c r="H2196" s="32" t="s">
        <v>8093</v>
      </c>
      <c r="I2196" s="77">
        <v>327000</v>
      </c>
      <c r="J2196" s="78"/>
      <c r="K2196" s="41"/>
      <c r="L2196" s="42" t="s">
        <v>118</v>
      </c>
      <c r="M2196" s="79">
        <v>324</v>
      </c>
      <c r="N2196" s="80">
        <v>314000</v>
      </c>
      <c r="O2196" s="81"/>
      <c r="P2196" s="77">
        <v>314000</v>
      </c>
      <c r="Q2196" s="79">
        <v>328</v>
      </c>
      <c r="R2196" s="77">
        <v>327000</v>
      </c>
      <c r="S2196" s="41" t="s">
        <v>8094</v>
      </c>
      <c r="T2196" s="41" t="s">
        <v>7856</v>
      </c>
      <c r="U2196" s="41" t="s">
        <v>8095</v>
      </c>
      <c r="V2196" s="84"/>
      <c r="W2196" s="85"/>
      <c r="X2196" s="84" t="s">
        <v>644</v>
      </c>
      <c r="Y2196" s="84"/>
      <c r="Z2196" s="84" t="s">
        <v>3214</v>
      </c>
      <c r="AA2196" s="62">
        <v>43294</v>
      </c>
    </row>
    <row r="2197" spans="1:27" ht="31.5" x14ac:dyDescent="0.25">
      <c r="A2197" s="76">
        <v>2195</v>
      </c>
      <c r="B2197" s="35" t="s">
        <v>8096</v>
      </c>
      <c r="C2197" s="35" t="s">
        <v>8097</v>
      </c>
      <c r="D2197" s="38" t="s">
        <v>8098</v>
      </c>
      <c r="E2197" s="83" t="s">
        <v>679</v>
      </c>
      <c r="F2197" s="35" t="s">
        <v>639</v>
      </c>
      <c r="G2197" s="35">
        <v>79</v>
      </c>
      <c r="H2197" s="32" t="s">
        <v>8099</v>
      </c>
      <c r="I2197" s="77">
        <v>156000</v>
      </c>
      <c r="J2197" s="78" t="s">
        <v>8100</v>
      </c>
      <c r="K2197" s="41" t="s">
        <v>8101</v>
      </c>
      <c r="L2197" s="42" t="s">
        <v>118</v>
      </c>
      <c r="M2197" s="79">
        <v>76</v>
      </c>
      <c r="N2197" s="80">
        <v>150000</v>
      </c>
      <c r="O2197" s="81" t="s">
        <v>8100</v>
      </c>
      <c r="P2197" s="77">
        <v>150000</v>
      </c>
      <c r="Q2197" s="79">
        <v>79</v>
      </c>
      <c r="R2197" s="77">
        <v>156000</v>
      </c>
      <c r="S2197" s="41" t="s">
        <v>8100</v>
      </c>
      <c r="T2197" s="41" t="s">
        <v>642</v>
      </c>
      <c r="U2197" s="41" t="s">
        <v>8102</v>
      </c>
      <c r="V2197" s="84"/>
      <c r="W2197" s="85"/>
      <c r="X2197" s="84"/>
      <c r="Y2197" s="84"/>
      <c r="Z2197" s="84"/>
    </row>
    <row r="2198" spans="1:27" ht="31.5" x14ac:dyDescent="0.25">
      <c r="A2198" s="76">
        <v>2196</v>
      </c>
      <c r="B2198" s="35" t="s">
        <v>8103</v>
      </c>
      <c r="C2198" s="35" t="s">
        <v>8104</v>
      </c>
      <c r="D2198" s="38" t="s">
        <v>8105</v>
      </c>
      <c r="E2198" s="83" t="s">
        <v>679</v>
      </c>
      <c r="F2198" s="35" t="s">
        <v>649</v>
      </c>
      <c r="G2198" s="35">
        <v>342</v>
      </c>
      <c r="H2198" s="32" t="s">
        <v>8106</v>
      </c>
      <c r="I2198" s="77">
        <v>277000</v>
      </c>
      <c r="J2198" s="78"/>
      <c r="K2198" s="41"/>
      <c r="L2198" s="42" t="s">
        <v>118</v>
      </c>
      <c r="M2198" s="79">
        <v>333</v>
      </c>
      <c r="N2198" s="80">
        <v>259000</v>
      </c>
      <c r="O2198" s="81"/>
      <c r="P2198" s="77">
        <v>259000</v>
      </c>
      <c r="Q2198" s="79">
        <v>340</v>
      </c>
      <c r="R2198" s="77">
        <v>277000</v>
      </c>
      <c r="S2198" s="41" t="s">
        <v>8107</v>
      </c>
      <c r="T2198" s="41" t="s">
        <v>7856</v>
      </c>
      <c r="U2198" s="41" t="s">
        <v>8108</v>
      </c>
      <c r="V2198" s="84"/>
      <c r="W2198" s="85"/>
      <c r="X2198" s="84" t="s">
        <v>644</v>
      </c>
      <c r="Y2198" s="84"/>
      <c r="Z2198" s="84" t="s">
        <v>3214</v>
      </c>
      <c r="AA2198" s="62">
        <v>43294</v>
      </c>
    </row>
    <row r="2199" spans="1:27" ht="31.5" x14ac:dyDescent="0.25">
      <c r="A2199" s="76">
        <v>2197</v>
      </c>
      <c r="B2199" s="35" t="s">
        <v>8109</v>
      </c>
      <c r="C2199" s="35" t="s">
        <v>8110</v>
      </c>
      <c r="D2199" s="38" t="s">
        <v>8111</v>
      </c>
      <c r="E2199" s="83" t="s">
        <v>679</v>
      </c>
      <c r="F2199" s="35" t="s">
        <v>649</v>
      </c>
      <c r="G2199" s="35">
        <v>342</v>
      </c>
      <c r="H2199" s="32" t="s">
        <v>8106</v>
      </c>
      <c r="I2199" s="77">
        <v>277000</v>
      </c>
      <c r="J2199" s="78"/>
      <c r="K2199" s="41"/>
      <c r="L2199" s="42" t="s">
        <v>118</v>
      </c>
      <c r="M2199" s="79">
        <v>333</v>
      </c>
      <c r="N2199" s="80">
        <v>259000</v>
      </c>
      <c r="O2199" s="81"/>
      <c r="P2199" s="77">
        <v>259000</v>
      </c>
      <c r="Q2199" s="79">
        <v>340</v>
      </c>
      <c r="R2199" s="77">
        <v>277000</v>
      </c>
      <c r="S2199" s="41" t="s">
        <v>8107</v>
      </c>
      <c r="T2199" s="41" t="s">
        <v>7856</v>
      </c>
      <c r="U2199" s="41" t="s">
        <v>8108</v>
      </c>
      <c r="V2199" s="84"/>
      <c r="W2199" s="85"/>
      <c r="X2199" s="84" t="s">
        <v>644</v>
      </c>
      <c r="Y2199" s="84"/>
      <c r="Z2199" s="84" t="s">
        <v>3214</v>
      </c>
      <c r="AA2199" s="62">
        <v>43294</v>
      </c>
    </row>
    <row r="2200" spans="1:27" ht="31.5" x14ac:dyDescent="0.25">
      <c r="A2200" s="76">
        <v>2198</v>
      </c>
      <c r="B2200" s="35" t="s">
        <v>8112</v>
      </c>
      <c r="C2200" s="35" t="s">
        <v>8113</v>
      </c>
      <c r="D2200" s="38" t="s">
        <v>8114</v>
      </c>
      <c r="E2200" s="83" t="s">
        <v>679</v>
      </c>
      <c r="F2200" s="35" t="s">
        <v>649</v>
      </c>
      <c r="G2200" s="35">
        <v>342</v>
      </c>
      <c r="H2200" s="32" t="s">
        <v>8106</v>
      </c>
      <c r="I2200" s="77">
        <v>277000</v>
      </c>
      <c r="J2200" s="78"/>
      <c r="K2200" s="41"/>
      <c r="L2200" s="42" t="s">
        <v>118</v>
      </c>
      <c r="M2200" s="79">
        <v>333</v>
      </c>
      <c r="N2200" s="80">
        <v>259000</v>
      </c>
      <c r="O2200" s="81"/>
      <c r="P2200" s="77">
        <v>259000</v>
      </c>
      <c r="Q2200" s="79">
        <v>340</v>
      </c>
      <c r="R2200" s="77">
        <v>277000</v>
      </c>
      <c r="S2200" s="41" t="s">
        <v>8107</v>
      </c>
      <c r="T2200" s="41" t="s">
        <v>7856</v>
      </c>
      <c r="U2200" s="41" t="s">
        <v>8108</v>
      </c>
      <c r="V2200" s="84"/>
      <c r="W2200" s="85"/>
      <c r="X2200" s="84" t="s">
        <v>644</v>
      </c>
      <c r="Y2200" s="84"/>
      <c r="Z2200" s="84" t="s">
        <v>3214</v>
      </c>
      <c r="AA2200" s="62">
        <v>43294</v>
      </c>
    </row>
    <row r="2201" spans="1:27" ht="31.5" x14ac:dyDescent="0.25">
      <c r="A2201" s="76">
        <v>2199</v>
      </c>
      <c r="B2201" s="35" t="s">
        <v>8115</v>
      </c>
      <c r="C2201" s="35" t="s">
        <v>8116</v>
      </c>
      <c r="D2201" s="38" t="s">
        <v>8117</v>
      </c>
      <c r="E2201" s="83" t="s">
        <v>638</v>
      </c>
      <c r="F2201" s="35" t="s">
        <v>649</v>
      </c>
      <c r="G2201" s="35">
        <v>340</v>
      </c>
      <c r="H2201" s="32" t="s">
        <v>8118</v>
      </c>
      <c r="I2201" s="77">
        <v>1180000</v>
      </c>
      <c r="J2201" s="78"/>
      <c r="K2201" s="41"/>
      <c r="L2201" s="42" t="s">
        <v>118</v>
      </c>
      <c r="M2201" s="79">
        <v>331</v>
      </c>
      <c r="N2201" s="80">
        <v>1061000</v>
      </c>
      <c r="O2201" s="81"/>
      <c r="P2201" s="77">
        <v>1061000</v>
      </c>
      <c r="Q2201" s="79">
        <v>338</v>
      </c>
      <c r="R2201" s="77">
        <v>1180000</v>
      </c>
      <c r="S2201" s="41" t="s">
        <v>8107</v>
      </c>
      <c r="T2201" s="41" t="s">
        <v>7856</v>
      </c>
      <c r="U2201" s="41" t="s">
        <v>8119</v>
      </c>
      <c r="V2201" s="84"/>
      <c r="W2201" s="85"/>
      <c r="X2201" s="84" t="s">
        <v>644</v>
      </c>
      <c r="Y2201" s="84"/>
      <c r="Z2201" s="84" t="s">
        <v>3214</v>
      </c>
      <c r="AA2201" s="62">
        <v>43294</v>
      </c>
    </row>
    <row r="2202" spans="1:27" ht="31.5" x14ac:dyDescent="0.25">
      <c r="A2202" s="76">
        <v>2200</v>
      </c>
      <c r="B2202" s="35" t="s">
        <v>8120</v>
      </c>
      <c r="C2202" s="35" t="s">
        <v>8121</v>
      </c>
      <c r="D2202" s="38" t="s">
        <v>8122</v>
      </c>
      <c r="E2202" s="83" t="s">
        <v>638</v>
      </c>
      <c r="F2202" s="35" t="s">
        <v>649</v>
      </c>
      <c r="G2202" s="35">
        <v>340</v>
      </c>
      <c r="H2202" s="32" t="s">
        <v>8118</v>
      </c>
      <c r="I2202" s="77">
        <v>1180000</v>
      </c>
      <c r="J2202" s="78"/>
      <c r="K2202" s="41"/>
      <c r="L2202" s="42" t="s">
        <v>118</v>
      </c>
      <c r="M2202" s="79">
        <v>331</v>
      </c>
      <c r="N2202" s="80">
        <v>1061000</v>
      </c>
      <c r="O2202" s="81"/>
      <c r="P2202" s="77">
        <v>1061000</v>
      </c>
      <c r="Q2202" s="79">
        <v>338</v>
      </c>
      <c r="R2202" s="77">
        <v>1180000</v>
      </c>
      <c r="S2202" s="41" t="s">
        <v>8107</v>
      </c>
      <c r="T2202" s="41" t="s">
        <v>7856</v>
      </c>
      <c r="U2202" s="41" t="s">
        <v>8119</v>
      </c>
      <c r="V2202" s="84"/>
      <c r="W2202" s="85"/>
      <c r="X2202" s="84" t="s">
        <v>644</v>
      </c>
      <c r="Y2202" s="84"/>
      <c r="Z2202" s="84" t="s">
        <v>3214</v>
      </c>
      <c r="AA2202" s="62">
        <v>43294</v>
      </c>
    </row>
    <row r="2203" spans="1:27" ht="31.5" x14ac:dyDescent="0.25">
      <c r="A2203" s="76">
        <v>2201</v>
      </c>
      <c r="B2203" s="35" t="s">
        <v>8123</v>
      </c>
      <c r="C2203" s="35" t="s">
        <v>8124</v>
      </c>
      <c r="D2203" s="38" t="s">
        <v>8125</v>
      </c>
      <c r="E2203" s="83" t="s">
        <v>638</v>
      </c>
      <c r="F2203" s="35" t="s">
        <v>639</v>
      </c>
      <c r="G2203" s="35">
        <v>343</v>
      </c>
      <c r="H2203" s="32" t="s">
        <v>8126</v>
      </c>
      <c r="I2203" s="77">
        <v>658000</v>
      </c>
      <c r="J2203" s="78"/>
      <c r="K2203" s="41"/>
      <c r="L2203" s="42" t="s">
        <v>118</v>
      </c>
      <c r="M2203" s="79">
        <v>334</v>
      </c>
      <c r="N2203" s="80">
        <v>600000</v>
      </c>
      <c r="O2203" s="81"/>
      <c r="P2203" s="77">
        <v>600000</v>
      </c>
      <c r="Q2203" s="79">
        <v>341</v>
      </c>
      <c r="R2203" s="77">
        <v>658000</v>
      </c>
      <c r="S2203" s="41" t="s">
        <v>8094</v>
      </c>
      <c r="T2203" s="41" t="s">
        <v>7856</v>
      </c>
      <c r="U2203" s="41" t="s">
        <v>8127</v>
      </c>
      <c r="V2203" s="84"/>
      <c r="W2203" s="85"/>
      <c r="X2203" s="84" t="s">
        <v>644</v>
      </c>
      <c r="Y2203" s="84"/>
      <c r="Z2203" s="84" t="s">
        <v>3214</v>
      </c>
      <c r="AA2203" s="62">
        <v>43294</v>
      </c>
    </row>
    <row r="2204" spans="1:27" ht="31.5" x14ac:dyDescent="0.25">
      <c r="A2204" s="76">
        <v>2202</v>
      </c>
      <c r="B2204" s="35" t="s">
        <v>8128</v>
      </c>
      <c r="C2204" s="35" t="s">
        <v>8129</v>
      </c>
      <c r="D2204" s="38" t="s">
        <v>8130</v>
      </c>
      <c r="E2204" s="83" t="s">
        <v>638</v>
      </c>
      <c r="F2204" s="35" t="s">
        <v>639</v>
      </c>
      <c r="G2204" s="35">
        <v>343</v>
      </c>
      <c r="H2204" s="32" t="s">
        <v>8126</v>
      </c>
      <c r="I2204" s="77">
        <v>658000</v>
      </c>
      <c r="J2204" s="78"/>
      <c r="K2204" s="41"/>
      <c r="L2204" s="42" t="s">
        <v>118</v>
      </c>
      <c r="M2204" s="79">
        <v>334</v>
      </c>
      <c r="N2204" s="80">
        <v>600000</v>
      </c>
      <c r="O2204" s="81"/>
      <c r="P2204" s="77">
        <v>600000</v>
      </c>
      <c r="Q2204" s="79">
        <v>341</v>
      </c>
      <c r="R2204" s="77">
        <v>658000</v>
      </c>
      <c r="S2204" s="41" t="s">
        <v>8094</v>
      </c>
      <c r="T2204" s="41" t="s">
        <v>7856</v>
      </c>
      <c r="U2204" s="41" t="s">
        <v>8127</v>
      </c>
      <c r="V2204" s="84"/>
      <c r="W2204" s="85"/>
      <c r="X2204" s="84" t="s">
        <v>644</v>
      </c>
      <c r="Y2204" s="84"/>
      <c r="Z2204" s="84" t="s">
        <v>3214</v>
      </c>
      <c r="AA2204" s="62">
        <v>43294</v>
      </c>
    </row>
    <row r="2205" spans="1:27" ht="15.75" x14ac:dyDescent="0.25">
      <c r="A2205" s="76">
        <v>2203</v>
      </c>
      <c r="B2205" s="35" t="s">
        <v>8131</v>
      </c>
      <c r="C2205" s="35" t="s">
        <v>8132</v>
      </c>
      <c r="D2205" s="38" t="s">
        <v>8133</v>
      </c>
      <c r="E2205" s="83" t="s">
        <v>638</v>
      </c>
      <c r="F2205" s="35" t="s">
        <v>1385</v>
      </c>
      <c r="G2205" s="35">
        <v>357</v>
      </c>
      <c r="H2205" s="32" t="s">
        <v>8134</v>
      </c>
      <c r="I2205" s="77">
        <v>1039000</v>
      </c>
      <c r="J2205" s="78"/>
      <c r="K2205" s="41"/>
      <c r="L2205" s="42" t="s">
        <v>118</v>
      </c>
      <c r="M2205" s="79">
        <v>348</v>
      </c>
      <c r="N2205" s="80">
        <v>1000000</v>
      </c>
      <c r="O2205" s="81"/>
      <c r="P2205" s="77">
        <v>1000000</v>
      </c>
      <c r="Q2205" s="79">
        <v>364</v>
      </c>
      <c r="R2205" s="77">
        <v>1039000</v>
      </c>
      <c r="S2205" s="41"/>
      <c r="T2205" s="41" t="s">
        <v>7856</v>
      </c>
      <c r="U2205" s="41" t="s">
        <v>8135</v>
      </c>
      <c r="V2205" s="84"/>
      <c r="W2205" s="85"/>
      <c r="X2205" s="84" t="s">
        <v>644</v>
      </c>
      <c r="Y2205" s="84"/>
      <c r="Z2205" s="84" t="s">
        <v>3214</v>
      </c>
      <c r="AA2205" s="62">
        <v>43294</v>
      </c>
    </row>
    <row r="2206" spans="1:27" ht="31.5" x14ac:dyDescent="0.25">
      <c r="A2206" s="76">
        <v>2204</v>
      </c>
      <c r="B2206" s="35" t="s">
        <v>8136</v>
      </c>
      <c r="C2206" s="35" t="s">
        <v>8137</v>
      </c>
      <c r="D2206" s="38" t="s">
        <v>8138</v>
      </c>
      <c r="E2206" s="83" t="s">
        <v>679</v>
      </c>
      <c r="F2206" s="35" t="s">
        <v>649</v>
      </c>
      <c r="G2206" s="35">
        <v>1162</v>
      </c>
      <c r="H2206" s="32" t="s">
        <v>8139</v>
      </c>
      <c r="I2206" s="77">
        <v>405000</v>
      </c>
      <c r="J2206" s="78"/>
      <c r="K2206" s="41"/>
      <c r="L2206" s="42" t="s">
        <v>118</v>
      </c>
      <c r="M2206" s="79">
        <v>1149</v>
      </c>
      <c r="N2206" s="80">
        <v>392000</v>
      </c>
      <c r="O2206" s="81"/>
      <c r="P2206" s="77">
        <v>392000</v>
      </c>
      <c r="Q2206" s="79">
        <v>1186</v>
      </c>
      <c r="R2206" s="77">
        <v>405000</v>
      </c>
      <c r="S2206" s="41"/>
      <c r="T2206" s="41" t="s">
        <v>796</v>
      </c>
      <c r="U2206" s="41" t="s">
        <v>8140</v>
      </c>
      <c r="V2206" s="84"/>
      <c r="W2206" s="85"/>
      <c r="X2206" s="84" t="s">
        <v>644</v>
      </c>
      <c r="Y2206" s="84"/>
      <c r="Z2206" s="84" t="s">
        <v>3214</v>
      </c>
      <c r="AA2206" s="62">
        <v>43294</v>
      </c>
    </row>
    <row r="2207" spans="1:27" ht="31.5" x14ac:dyDescent="0.25">
      <c r="A2207" s="76">
        <v>2205</v>
      </c>
      <c r="B2207" s="35" t="s">
        <v>8141</v>
      </c>
      <c r="C2207" s="35" t="s">
        <v>8142</v>
      </c>
      <c r="D2207" s="38" t="s">
        <v>8143</v>
      </c>
      <c r="E2207" s="83" t="s">
        <v>679</v>
      </c>
      <c r="F2207" s="35" t="s">
        <v>649</v>
      </c>
      <c r="G2207" s="35">
        <v>1163</v>
      </c>
      <c r="H2207" s="32" t="s">
        <v>8144</v>
      </c>
      <c r="I2207" s="77">
        <v>539000</v>
      </c>
      <c r="J2207" s="78"/>
      <c r="K2207" s="41"/>
      <c r="L2207" s="42" t="s">
        <v>118</v>
      </c>
      <c r="M2207" s="79">
        <v>1150</v>
      </c>
      <c r="N2207" s="80">
        <v>519000</v>
      </c>
      <c r="O2207" s="81"/>
      <c r="P2207" s="77">
        <v>519000</v>
      </c>
      <c r="Q2207" s="79">
        <v>1187</v>
      </c>
      <c r="R2207" s="77">
        <v>539000</v>
      </c>
      <c r="S2207" s="41"/>
      <c r="T2207" s="41" t="s">
        <v>796</v>
      </c>
      <c r="U2207" s="41" t="s">
        <v>8145</v>
      </c>
      <c r="V2207" s="84"/>
      <c r="W2207" s="85"/>
      <c r="X2207" s="84" t="s">
        <v>644</v>
      </c>
      <c r="Y2207" s="84"/>
      <c r="Z2207" s="84" t="s">
        <v>3214</v>
      </c>
      <c r="AA2207" s="62">
        <v>43294</v>
      </c>
    </row>
    <row r="2208" spans="1:27" ht="15.75" x14ac:dyDescent="0.25">
      <c r="A2208" s="76">
        <v>2206</v>
      </c>
      <c r="B2208" s="35" t="s">
        <v>8146</v>
      </c>
      <c r="C2208" s="35" t="s">
        <v>8147</v>
      </c>
      <c r="D2208" s="38" t="s">
        <v>8148</v>
      </c>
      <c r="E2208" s="83" t="s">
        <v>679</v>
      </c>
      <c r="F2208" s="35" t="s">
        <v>5745</v>
      </c>
      <c r="G2208" s="35">
        <v>349</v>
      </c>
      <c r="H2208" s="32" t="s">
        <v>8149</v>
      </c>
      <c r="I2208" s="77">
        <v>534000</v>
      </c>
      <c r="J2208" s="78"/>
      <c r="K2208" s="41"/>
      <c r="L2208" s="42" t="s">
        <v>118</v>
      </c>
      <c r="M2208" s="79">
        <v>340</v>
      </c>
      <c r="N2208" s="80">
        <v>505000</v>
      </c>
      <c r="O2208" s="81"/>
      <c r="P2208" s="77">
        <v>505000</v>
      </c>
      <c r="Q2208" s="79">
        <v>348</v>
      </c>
      <c r="R2208" s="77">
        <v>534000</v>
      </c>
      <c r="S2208" s="41"/>
      <c r="T2208" s="41" t="s">
        <v>7856</v>
      </c>
      <c r="U2208" s="41" t="s">
        <v>8150</v>
      </c>
      <c r="V2208" s="84"/>
      <c r="W2208" s="85"/>
      <c r="X2208" s="84" t="s">
        <v>644</v>
      </c>
      <c r="Y2208" s="84"/>
      <c r="Z2208" s="84" t="s">
        <v>3214</v>
      </c>
      <c r="AA2208" s="62">
        <v>43294</v>
      </c>
    </row>
    <row r="2209" spans="1:27" ht="15.75" x14ac:dyDescent="0.25">
      <c r="A2209" s="76">
        <v>2207</v>
      </c>
      <c r="B2209" s="35" t="s">
        <v>8151</v>
      </c>
      <c r="C2209" s="35" t="s">
        <v>8152</v>
      </c>
      <c r="D2209" s="38" t="s">
        <v>8153</v>
      </c>
      <c r="E2209" s="83" t="s">
        <v>679</v>
      </c>
      <c r="F2209" s="35" t="s">
        <v>1385</v>
      </c>
      <c r="G2209" s="35">
        <v>348</v>
      </c>
      <c r="H2209" s="32" t="s">
        <v>8154</v>
      </c>
      <c r="I2209" s="77">
        <v>620000</v>
      </c>
      <c r="J2209" s="78"/>
      <c r="K2209" s="41"/>
      <c r="L2209" s="42" t="s">
        <v>118</v>
      </c>
      <c r="M2209" s="79">
        <v>339</v>
      </c>
      <c r="N2209" s="80">
        <v>602000</v>
      </c>
      <c r="O2209" s="81"/>
      <c r="P2209" s="77">
        <v>602000</v>
      </c>
      <c r="Q2209" s="79">
        <v>347</v>
      </c>
      <c r="R2209" s="77">
        <v>620000</v>
      </c>
      <c r="S2209" s="41"/>
      <c r="T2209" s="41" t="s">
        <v>7856</v>
      </c>
      <c r="U2209" s="41" t="s">
        <v>8155</v>
      </c>
      <c r="V2209" s="84"/>
      <c r="W2209" s="85"/>
      <c r="X2209" s="84" t="s">
        <v>644</v>
      </c>
      <c r="Y2209" s="84"/>
      <c r="Z2209" s="84" t="s">
        <v>3214</v>
      </c>
      <c r="AA2209" s="62">
        <v>43294</v>
      </c>
    </row>
    <row r="2210" spans="1:27" ht="31.5" x14ac:dyDescent="0.25">
      <c r="A2210" s="76">
        <v>2208</v>
      </c>
      <c r="B2210" s="35" t="s">
        <v>8156</v>
      </c>
      <c r="C2210" s="35" t="s">
        <v>8157</v>
      </c>
      <c r="D2210" s="38" t="s">
        <v>8158</v>
      </c>
      <c r="E2210" s="83" t="s">
        <v>801</v>
      </c>
      <c r="F2210" s="35" t="s">
        <v>811</v>
      </c>
      <c r="G2210" s="35">
        <v>338</v>
      </c>
      <c r="H2210" s="32" t="s">
        <v>8159</v>
      </c>
      <c r="I2210" s="77">
        <v>325000</v>
      </c>
      <c r="J2210" s="78"/>
      <c r="K2210" s="41"/>
      <c r="L2210" s="42" t="s">
        <v>118</v>
      </c>
      <c r="M2210" s="79">
        <v>329</v>
      </c>
      <c r="N2210" s="80">
        <v>307000</v>
      </c>
      <c r="O2210" s="81"/>
      <c r="P2210" s="77">
        <v>307000</v>
      </c>
      <c r="Q2210" s="79">
        <v>336</v>
      </c>
      <c r="R2210" s="77">
        <v>325000</v>
      </c>
      <c r="S2210" s="41" t="s">
        <v>8094</v>
      </c>
      <c r="T2210" s="41" t="s">
        <v>7856</v>
      </c>
      <c r="U2210" s="41" t="s">
        <v>8160</v>
      </c>
      <c r="V2210" s="84"/>
      <c r="W2210" s="85"/>
      <c r="X2210" s="84" t="s">
        <v>644</v>
      </c>
      <c r="Y2210" s="84"/>
      <c r="Z2210" s="84" t="s">
        <v>3214</v>
      </c>
      <c r="AA2210" s="62">
        <v>43294</v>
      </c>
    </row>
    <row r="2211" spans="1:27" ht="31.5" x14ac:dyDescent="0.25">
      <c r="A2211" s="76">
        <v>2209</v>
      </c>
      <c r="B2211" s="35" t="s">
        <v>8161</v>
      </c>
      <c r="C2211" s="35" t="s">
        <v>8162</v>
      </c>
      <c r="D2211" s="38" t="s">
        <v>8163</v>
      </c>
      <c r="E2211" s="83" t="s">
        <v>801</v>
      </c>
      <c r="F2211" s="35" t="s">
        <v>811</v>
      </c>
      <c r="G2211" s="35">
        <v>338</v>
      </c>
      <c r="H2211" s="32" t="s">
        <v>8159</v>
      </c>
      <c r="I2211" s="77">
        <v>325000</v>
      </c>
      <c r="J2211" s="78"/>
      <c r="K2211" s="41"/>
      <c r="L2211" s="42" t="s">
        <v>118</v>
      </c>
      <c r="M2211" s="79">
        <v>329</v>
      </c>
      <c r="N2211" s="80">
        <v>307000</v>
      </c>
      <c r="O2211" s="81"/>
      <c r="P2211" s="77">
        <v>307000</v>
      </c>
      <c r="Q2211" s="79">
        <v>336</v>
      </c>
      <c r="R2211" s="77">
        <v>325000</v>
      </c>
      <c r="S2211" s="41" t="s">
        <v>8094</v>
      </c>
      <c r="T2211" s="41" t="s">
        <v>7856</v>
      </c>
      <c r="U2211" s="41" t="s">
        <v>8160</v>
      </c>
      <c r="V2211" s="84"/>
      <c r="W2211" s="85"/>
      <c r="X2211" s="84" t="s">
        <v>644</v>
      </c>
      <c r="Y2211" s="84"/>
      <c r="Z2211" s="84" t="s">
        <v>3214</v>
      </c>
      <c r="AA2211" s="62">
        <v>43294</v>
      </c>
    </row>
    <row r="2212" spans="1:27" ht="31.5" x14ac:dyDescent="0.25">
      <c r="A2212" s="76">
        <v>2210</v>
      </c>
      <c r="B2212" s="35" t="s">
        <v>8164</v>
      </c>
      <c r="C2212" s="35" t="s">
        <v>8165</v>
      </c>
      <c r="D2212" s="38" t="s">
        <v>8166</v>
      </c>
      <c r="E2212" s="83" t="s">
        <v>801</v>
      </c>
      <c r="F2212" s="35" t="s">
        <v>781</v>
      </c>
      <c r="G2212" s="35">
        <v>338</v>
      </c>
      <c r="H2212" s="32" t="s">
        <v>8159</v>
      </c>
      <c r="I2212" s="77">
        <v>325000</v>
      </c>
      <c r="J2212" s="78"/>
      <c r="K2212" s="41"/>
      <c r="L2212" s="42" t="s">
        <v>118</v>
      </c>
      <c r="M2212" s="79">
        <v>329</v>
      </c>
      <c r="N2212" s="80">
        <v>307000</v>
      </c>
      <c r="O2212" s="81"/>
      <c r="P2212" s="77">
        <v>307000</v>
      </c>
      <c r="Q2212" s="79">
        <v>336</v>
      </c>
      <c r="R2212" s="77">
        <v>325000</v>
      </c>
      <c r="S2212" s="41" t="s">
        <v>8094</v>
      </c>
      <c r="T2212" s="41" t="s">
        <v>7856</v>
      </c>
      <c r="U2212" s="41" t="s">
        <v>8160</v>
      </c>
      <c r="V2212" s="84"/>
      <c r="W2212" s="85"/>
      <c r="X2212" s="84" t="s">
        <v>644</v>
      </c>
      <c r="Y2212" s="84"/>
      <c r="Z2212" s="84" t="s">
        <v>3214</v>
      </c>
      <c r="AA2212" s="62">
        <v>43294</v>
      </c>
    </row>
    <row r="2213" spans="1:27" ht="31.5" x14ac:dyDescent="0.25">
      <c r="A2213" s="76">
        <v>2211</v>
      </c>
      <c r="B2213" s="35" t="s">
        <v>8167</v>
      </c>
      <c r="C2213" s="35" t="s">
        <v>8168</v>
      </c>
      <c r="D2213" s="38" t="s">
        <v>8169</v>
      </c>
      <c r="E2213" s="83" t="s">
        <v>801</v>
      </c>
      <c r="F2213" s="35" t="s">
        <v>781</v>
      </c>
      <c r="G2213" s="35">
        <v>338</v>
      </c>
      <c r="H2213" s="32" t="s">
        <v>8159</v>
      </c>
      <c r="I2213" s="77">
        <v>325000</v>
      </c>
      <c r="J2213" s="78"/>
      <c r="K2213" s="41"/>
      <c r="L2213" s="42" t="s">
        <v>118</v>
      </c>
      <c r="M2213" s="79">
        <v>329</v>
      </c>
      <c r="N2213" s="80">
        <v>307000</v>
      </c>
      <c r="O2213" s="81"/>
      <c r="P2213" s="77">
        <v>307000</v>
      </c>
      <c r="Q2213" s="79">
        <v>336</v>
      </c>
      <c r="R2213" s="77">
        <v>325000</v>
      </c>
      <c r="S2213" s="41" t="s">
        <v>8094</v>
      </c>
      <c r="T2213" s="41" t="s">
        <v>7856</v>
      </c>
      <c r="U2213" s="41" t="s">
        <v>8160</v>
      </c>
      <c r="V2213" s="84"/>
      <c r="W2213" s="85"/>
      <c r="X2213" s="84" t="s">
        <v>644</v>
      </c>
      <c r="Y2213" s="84"/>
      <c r="Z2213" s="84" t="s">
        <v>3214</v>
      </c>
      <c r="AA2213" s="62">
        <v>43294</v>
      </c>
    </row>
    <row r="2214" spans="1:27" ht="31.5" x14ac:dyDescent="0.25">
      <c r="A2214" s="76">
        <v>2212</v>
      </c>
      <c r="B2214" s="35" t="s">
        <v>8170</v>
      </c>
      <c r="C2214" s="35" t="s">
        <v>8171</v>
      </c>
      <c r="D2214" s="38" t="s">
        <v>8172</v>
      </c>
      <c r="E2214" s="83" t="s">
        <v>801</v>
      </c>
      <c r="F2214" s="35" t="s">
        <v>781</v>
      </c>
      <c r="G2214" s="35">
        <v>338</v>
      </c>
      <c r="H2214" s="32" t="s">
        <v>8159</v>
      </c>
      <c r="I2214" s="77">
        <v>325000</v>
      </c>
      <c r="J2214" s="78"/>
      <c r="K2214" s="41"/>
      <c r="L2214" s="42" t="s">
        <v>118</v>
      </c>
      <c r="M2214" s="79">
        <v>329</v>
      </c>
      <c r="N2214" s="80">
        <v>307000</v>
      </c>
      <c r="O2214" s="81"/>
      <c r="P2214" s="77">
        <v>307000</v>
      </c>
      <c r="Q2214" s="79">
        <v>336</v>
      </c>
      <c r="R2214" s="77">
        <v>325000</v>
      </c>
      <c r="S2214" s="41" t="s">
        <v>8094</v>
      </c>
      <c r="T2214" s="41" t="s">
        <v>7856</v>
      </c>
      <c r="U2214" s="41" t="s">
        <v>8160</v>
      </c>
      <c r="V2214" s="84"/>
      <c r="W2214" s="85"/>
      <c r="X2214" s="84" t="s">
        <v>644</v>
      </c>
      <c r="Y2214" s="84"/>
      <c r="Z2214" s="84" t="s">
        <v>3214</v>
      </c>
      <c r="AA2214" s="62">
        <v>43294</v>
      </c>
    </row>
    <row r="2215" spans="1:27" ht="31.5" x14ac:dyDescent="0.25">
      <c r="A2215" s="76">
        <v>2213</v>
      </c>
      <c r="B2215" s="35" t="s">
        <v>8173</v>
      </c>
      <c r="C2215" s="35" t="s">
        <v>8174</v>
      </c>
      <c r="D2215" s="38" t="s">
        <v>8175</v>
      </c>
      <c r="E2215" s="83" t="s">
        <v>801</v>
      </c>
      <c r="F2215" s="35" t="s">
        <v>781</v>
      </c>
      <c r="G2215" s="35">
        <v>338</v>
      </c>
      <c r="H2215" s="32" t="s">
        <v>8159</v>
      </c>
      <c r="I2215" s="77">
        <v>325000</v>
      </c>
      <c r="J2215" s="78"/>
      <c r="K2215" s="41"/>
      <c r="L2215" s="42" t="s">
        <v>118</v>
      </c>
      <c r="M2215" s="79">
        <v>329</v>
      </c>
      <c r="N2215" s="80">
        <v>307000</v>
      </c>
      <c r="O2215" s="81"/>
      <c r="P2215" s="77">
        <v>307000</v>
      </c>
      <c r="Q2215" s="79">
        <v>336</v>
      </c>
      <c r="R2215" s="77">
        <v>325000</v>
      </c>
      <c r="S2215" s="41" t="s">
        <v>8094</v>
      </c>
      <c r="T2215" s="41" t="s">
        <v>7856</v>
      </c>
      <c r="U2215" s="41" t="s">
        <v>8160</v>
      </c>
      <c r="V2215" s="84"/>
      <c r="W2215" s="85"/>
      <c r="X2215" s="84" t="s">
        <v>644</v>
      </c>
      <c r="Y2215" s="84"/>
      <c r="Z2215" s="84" t="s">
        <v>3214</v>
      </c>
      <c r="AA2215" s="62">
        <v>43294</v>
      </c>
    </row>
    <row r="2216" spans="1:27" ht="31.5" x14ac:dyDescent="0.25">
      <c r="A2216" s="76">
        <v>2214</v>
      </c>
      <c r="B2216" s="35" t="s">
        <v>8176</v>
      </c>
      <c r="C2216" s="35" t="s">
        <v>8177</v>
      </c>
      <c r="D2216" s="38" t="s">
        <v>8178</v>
      </c>
      <c r="E2216" s="83" t="s">
        <v>801</v>
      </c>
      <c r="F2216" s="35" t="s">
        <v>781</v>
      </c>
      <c r="G2216" s="35">
        <v>338</v>
      </c>
      <c r="H2216" s="32" t="s">
        <v>8159</v>
      </c>
      <c r="I2216" s="77">
        <v>325000</v>
      </c>
      <c r="J2216" s="78"/>
      <c r="K2216" s="41"/>
      <c r="L2216" s="42" t="s">
        <v>118</v>
      </c>
      <c r="M2216" s="79">
        <v>329</v>
      </c>
      <c r="N2216" s="80">
        <v>307000</v>
      </c>
      <c r="O2216" s="81"/>
      <c r="P2216" s="77">
        <v>307000</v>
      </c>
      <c r="Q2216" s="79">
        <v>336</v>
      </c>
      <c r="R2216" s="77">
        <v>325000</v>
      </c>
      <c r="S2216" s="41" t="s">
        <v>8094</v>
      </c>
      <c r="T2216" s="41" t="s">
        <v>7856</v>
      </c>
      <c r="U2216" s="41" t="s">
        <v>8160</v>
      </c>
      <c r="V2216" s="84"/>
      <c r="W2216" s="85"/>
      <c r="X2216" s="84" t="s">
        <v>644</v>
      </c>
      <c r="Y2216" s="84"/>
      <c r="Z2216" s="84" t="s">
        <v>3214</v>
      </c>
      <c r="AA2216" s="62">
        <v>43294</v>
      </c>
    </row>
    <row r="2217" spans="1:27" ht="31.5" x14ac:dyDescent="0.25">
      <c r="A2217" s="76">
        <v>2215</v>
      </c>
      <c r="B2217" s="35" t="s">
        <v>8179</v>
      </c>
      <c r="C2217" s="35" t="s">
        <v>8180</v>
      </c>
      <c r="D2217" s="38" t="s">
        <v>8181</v>
      </c>
      <c r="E2217" s="83" t="s">
        <v>801</v>
      </c>
      <c r="F2217" s="35" t="s">
        <v>781</v>
      </c>
      <c r="G2217" s="35">
        <v>338</v>
      </c>
      <c r="H2217" s="32" t="s">
        <v>8159</v>
      </c>
      <c r="I2217" s="77">
        <v>325000</v>
      </c>
      <c r="J2217" s="78"/>
      <c r="K2217" s="41"/>
      <c r="L2217" s="42" t="s">
        <v>118</v>
      </c>
      <c r="M2217" s="79">
        <v>329</v>
      </c>
      <c r="N2217" s="80">
        <v>307000</v>
      </c>
      <c r="O2217" s="81"/>
      <c r="P2217" s="77">
        <v>307000</v>
      </c>
      <c r="Q2217" s="79">
        <v>336</v>
      </c>
      <c r="R2217" s="77">
        <v>325000</v>
      </c>
      <c r="S2217" s="41" t="s">
        <v>8094</v>
      </c>
      <c r="T2217" s="41" t="s">
        <v>7856</v>
      </c>
      <c r="U2217" s="41" t="s">
        <v>8160</v>
      </c>
      <c r="V2217" s="84"/>
      <c r="W2217" s="85"/>
      <c r="X2217" s="84" t="s">
        <v>644</v>
      </c>
      <c r="Y2217" s="84"/>
      <c r="Z2217" s="84" t="s">
        <v>3214</v>
      </c>
      <c r="AA2217" s="62">
        <v>43294</v>
      </c>
    </row>
    <row r="2218" spans="1:27" ht="31.5" x14ac:dyDescent="0.25">
      <c r="A2218" s="76">
        <v>2216</v>
      </c>
      <c r="B2218" s="35" t="s">
        <v>8182</v>
      </c>
      <c r="C2218" s="35" t="s">
        <v>8183</v>
      </c>
      <c r="D2218" s="38" t="s">
        <v>8184</v>
      </c>
      <c r="E2218" s="83" t="s">
        <v>801</v>
      </c>
      <c r="F2218" s="35" t="s">
        <v>781</v>
      </c>
      <c r="G2218" s="35">
        <v>338</v>
      </c>
      <c r="H2218" s="32" t="s">
        <v>8159</v>
      </c>
      <c r="I2218" s="77">
        <v>325000</v>
      </c>
      <c r="J2218" s="78"/>
      <c r="K2218" s="41"/>
      <c r="L2218" s="42" t="s">
        <v>118</v>
      </c>
      <c r="M2218" s="79">
        <v>329</v>
      </c>
      <c r="N2218" s="80">
        <v>307000</v>
      </c>
      <c r="O2218" s="81"/>
      <c r="P2218" s="77">
        <v>307000</v>
      </c>
      <c r="Q2218" s="79">
        <v>336</v>
      </c>
      <c r="R2218" s="77">
        <v>325000</v>
      </c>
      <c r="S2218" s="41" t="s">
        <v>8094</v>
      </c>
      <c r="T2218" s="41" t="s">
        <v>7856</v>
      </c>
      <c r="U2218" s="41" t="s">
        <v>8160</v>
      </c>
      <c r="V2218" s="84"/>
      <c r="W2218" s="85"/>
      <c r="X2218" s="84" t="s">
        <v>644</v>
      </c>
      <c r="Y2218" s="84"/>
      <c r="Z2218" s="84" t="s">
        <v>3214</v>
      </c>
      <c r="AA2218" s="62">
        <v>43294</v>
      </c>
    </row>
    <row r="2219" spans="1:27" ht="31.5" x14ac:dyDescent="0.25">
      <c r="A2219" s="76">
        <v>2217</v>
      </c>
      <c r="B2219" s="35" t="s">
        <v>8185</v>
      </c>
      <c r="C2219" s="35" t="s">
        <v>8186</v>
      </c>
      <c r="D2219" s="38" t="s">
        <v>8187</v>
      </c>
      <c r="E2219" s="83" t="s">
        <v>801</v>
      </c>
      <c r="F2219" s="35" t="s">
        <v>781</v>
      </c>
      <c r="G2219" s="35">
        <v>338</v>
      </c>
      <c r="H2219" s="32" t="s">
        <v>8159</v>
      </c>
      <c r="I2219" s="77">
        <v>325000</v>
      </c>
      <c r="J2219" s="78"/>
      <c r="K2219" s="41"/>
      <c r="L2219" s="42" t="s">
        <v>118</v>
      </c>
      <c r="M2219" s="79">
        <v>329</v>
      </c>
      <c r="N2219" s="80">
        <v>307000</v>
      </c>
      <c r="O2219" s="81"/>
      <c r="P2219" s="77">
        <v>307000</v>
      </c>
      <c r="Q2219" s="79">
        <v>336</v>
      </c>
      <c r="R2219" s="77">
        <v>325000</v>
      </c>
      <c r="S2219" s="41" t="s">
        <v>8094</v>
      </c>
      <c r="T2219" s="41" t="s">
        <v>7856</v>
      </c>
      <c r="U2219" s="41" t="s">
        <v>8160</v>
      </c>
      <c r="V2219" s="84"/>
      <c r="W2219" s="85"/>
      <c r="X2219" s="84" t="s">
        <v>644</v>
      </c>
      <c r="Y2219" s="84"/>
      <c r="Z2219" s="84" t="s">
        <v>3214</v>
      </c>
      <c r="AA2219" s="62">
        <v>43294</v>
      </c>
    </row>
    <row r="2220" spans="1:27" ht="31.5" x14ac:dyDescent="0.25">
      <c r="A2220" s="76">
        <v>2218</v>
      </c>
      <c r="B2220" s="35" t="s">
        <v>8188</v>
      </c>
      <c r="C2220" s="35" t="s">
        <v>8189</v>
      </c>
      <c r="D2220" s="38" t="s">
        <v>8190</v>
      </c>
      <c r="E2220" s="83" t="s">
        <v>801</v>
      </c>
      <c r="F2220" s="35" t="s">
        <v>781</v>
      </c>
      <c r="G2220" s="35">
        <v>338</v>
      </c>
      <c r="H2220" s="32" t="s">
        <v>8159</v>
      </c>
      <c r="I2220" s="77">
        <v>325000</v>
      </c>
      <c r="J2220" s="78"/>
      <c r="K2220" s="41"/>
      <c r="L2220" s="42" t="s">
        <v>118</v>
      </c>
      <c r="M2220" s="79">
        <v>329</v>
      </c>
      <c r="N2220" s="80">
        <v>307000</v>
      </c>
      <c r="O2220" s="81"/>
      <c r="P2220" s="77">
        <v>307000</v>
      </c>
      <c r="Q2220" s="79">
        <v>336</v>
      </c>
      <c r="R2220" s="77">
        <v>325000</v>
      </c>
      <c r="S2220" s="41" t="s">
        <v>8094</v>
      </c>
      <c r="T2220" s="41" t="s">
        <v>7856</v>
      </c>
      <c r="U2220" s="41" t="s">
        <v>8160</v>
      </c>
      <c r="V2220" s="84"/>
      <c r="W2220" s="85"/>
      <c r="X2220" s="84" t="s">
        <v>644</v>
      </c>
      <c r="Y2220" s="84"/>
      <c r="Z2220" s="84" t="s">
        <v>3214</v>
      </c>
      <c r="AA2220" s="62">
        <v>43294</v>
      </c>
    </row>
    <row r="2221" spans="1:27" ht="31.5" x14ac:dyDescent="0.25">
      <c r="A2221" s="76">
        <v>2219</v>
      </c>
      <c r="B2221" s="35" t="s">
        <v>8191</v>
      </c>
      <c r="C2221" s="35" t="s">
        <v>8192</v>
      </c>
      <c r="D2221" s="38" t="s">
        <v>8193</v>
      </c>
      <c r="E2221" s="83" t="s">
        <v>801</v>
      </c>
      <c r="F2221" s="35" t="s">
        <v>781</v>
      </c>
      <c r="G2221" s="35">
        <v>338</v>
      </c>
      <c r="H2221" s="32" t="s">
        <v>8159</v>
      </c>
      <c r="I2221" s="77">
        <v>325000</v>
      </c>
      <c r="J2221" s="78"/>
      <c r="K2221" s="41"/>
      <c r="L2221" s="42" t="s">
        <v>118</v>
      </c>
      <c r="M2221" s="79">
        <v>329</v>
      </c>
      <c r="N2221" s="80">
        <v>307000</v>
      </c>
      <c r="O2221" s="81"/>
      <c r="P2221" s="77">
        <v>307000</v>
      </c>
      <c r="Q2221" s="79">
        <v>336</v>
      </c>
      <c r="R2221" s="77">
        <v>325000</v>
      </c>
      <c r="S2221" s="41" t="s">
        <v>8094</v>
      </c>
      <c r="T2221" s="41" t="s">
        <v>7856</v>
      </c>
      <c r="U2221" s="41" t="s">
        <v>8160</v>
      </c>
      <c r="V2221" s="84"/>
      <c r="W2221" s="85"/>
      <c r="X2221" s="84" t="s">
        <v>644</v>
      </c>
      <c r="Y2221" s="84"/>
      <c r="Z2221" s="84" t="s">
        <v>3214</v>
      </c>
      <c r="AA2221" s="62">
        <v>43294</v>
      </c>
    </row>
    <row r="2222" spans="1:27" ht="31.5" x14ac:dyDescent="0.25">
      <c r="A2222" s="76">
        <v>2220</v>
      </c>
      <c r="B2222" s="35" t="s">
        <v>8194</v>
      </c>
      <c r="C2222" s="35" t="s">
        <v>8195</v>
      </c>
      <c r="D2222" s="38" t="s">
        <v>8196</v>
      </c>
      <c r="E2222" s="83" t="s">
        <v>801</v>
      </c>
      <c r="F2222" s="35" t="s">
        <v>781</v>
      </c>
      <c r="G2222" s="35">
        <v>338</v>
      </c>
      <c r="H2222" s="32" t="s">
        <v>8159</v>
      </c>
      <c r="I2222" s="77">
        <v>325000</v>
      </c>
      <c r="J2222" s="78"/>
      <c r="K2222" s="41"/>
      <c r="L2222" s="42" t="s">
        <v>118</v>
      </c>
      <c r="M2222" s="79">
        <v>329</v>
      </c>
      <c r="N2222" s="80">
        <v>307000</v>
      </c>
      <c r="O2222" s="81"/>
      <c r="P2222" s="77">
        <v>307000</v>
      </c>
      <c r="Q2222" s="79">
        <v>336</v>
      </c>
      <c r="R2222" s="77">
        <v>325000</v>
      </c>
      <c r="S2222" s="41" t="s">
        <v>8094</v>
      </c>
      <c r="T2222" s="41" t="s">
        <v>7856</v>
      </c>
      <c r="U2222" s="41" t="s">
        <v>8160</v>
      </c>
      <c r="V2222" s="84"/>
      <c r="W2222" s="85"/>
      <c r="X2222" s="84" t="s">
        <v>644</v>
      </c>
      <c r="Y2222" s="84"/>
      <c r="Z2222" s="84" t="s">
        <v>3214</v>
      </c>
      <c r="AA2222" s="62">
        <v>43294</v>
      </c>
    </row>
    <row r="2223" spans="1:27" ht="15.75" x14ac:dyDescent="0.25">
      <c r="A2223" s="76">
        <v>2221</v>
      </c>
      <c r="B2223" s="35" t="s">
        <v>8197</v>
      </c>
      <c r="C2223" s="35" t="s">
        <v>8198</v>
      </c>
      <c r="D2223" s="38" t="s">
        <v>8199</v>
      </c>
      <c r="E2223" s="83" t="s">
        <v>703</v>
      </c>
      <c r="F2223" s="35" t="s">
        <v>1304</v>
      </c>
      <c r="G2223" s="35">
        <v>571</v>
      </c>
      <c r="H2223" s="32" t="s">
        <v>8014</v>
      </c>
      <c r="I2223" s="77">
        <v>5514000</v>
      </c>
      <c r="J2223" s="78" t="s">
        <v>6491</v>
      </c>
      <c r="K2223" s="41"/>
      <c r="L2223" s="42" t="s">
        <v>118</v>
      </c>
      <c r="M2223" s="79">
        <v>561</v>
      </c>
      <c r="N2223" s="80">
        <v>5336000</v>
      </c>
      <c r="O2223" s="81" t="s">
        <v>6491</v>
      </c>
      <c r="P2223" s="77">
        <v>5336000</v>
      </c>
      <c r="Q2223" s="79">
        <v>577</v>
      </c>
      <c r="R2223" s="77">
        <v>5514000</v>
      </c>
      <c r="S2223" s="41" t="s">
        <v>6491</v>
      </c>
      <c r="T2223" s="41" t="s">
        <v>803</v>
      </c>
      <c r="U2223" s="41" t="s">
        <v>8015</v>
      </c>
      <c r="V2223" s="84"/>
      <c r="W2223" s="85"/>
      <c r="X2223" s="84" t="s">
        <v>644</v>
      </c>
      <c r="Y2223" s="84"/>
      <c r="Z2223" s="84" t="s">
        <v>3214</v>
      </c>
      <c r="AA2223" s="62">
        <v>43294</v>
      </c>
    </row>
    <row r="2224" spans="1:27" ht="15.75" x14ac:dyDescent="0.25">
      <c r="A2224" s="76">
        <v>2222</v>
      </c>
      <c r="B2224" s="35" t="s">
        <v>8200</v>
      </c>
      <c r="C2224" s="35" t="s">
        <v>8201</v>
      </c>
      <c r="D2224" s="38" t="s">
        <v>8202</v>
      </c>
      <c r="E2224" s="83" t="s">
        <v>703</v>
      </c>
      <c r="F2224" s="35" t="s">
        <v>1304</v>
      </c>
      <c r="G2224" s="35">
        <v>396</v>
      </c>
      <c r="H2224" s="32" t="s">
        <v>8203</v>
      </c>
      <c r="I2224" s="77">
        <v>6658000</v>
      </c>
      <c r="J2224" s="78" t="s">
        <v>8204</v>
      </c>
      <c r="K2224" s="41"/>
      <c r="L2224" s="42" t="s">
        <v>118</v>
      </c>
      <c r="M2224" s="79">
        <v>387</v>
      </c>
      <c r="N2224" s="80">
        <v>6459000</v>
      </c>
      <c r="O2224" s="81" t="s">
        <v>8204</v>
      </c>
      <c r="P2224" s="77">
        <v>6459000</v>
      </c>
      <c r="Q2224" s="79">
        <v>403</v>
      </c>
      <c r="R2224" s="77">
        <v>6658000</v>
      </c>
      <c r="S2224" s="41" t="s">
        <v>8205</v>
      </c>
      <c r="T2224" s="41" t="s">
        <v>803</v>
      </c>
      <c r="U2224" s="41" t="s">
        <v>8206</v>
      </c>
      <c r="V2224" s="84"/>
      <c r="W2224" s="85"/>
      <c r="X2224" s="84" t="s">
        <v>644</v>
      </c>
      <c r="Y2224" s="84"/>
      <c r="Z2224" s="84" t="s">
        <v>3214</v>
      </c>
      <c r="AA2224" s="62">
        <v>43294</v>
      </c>
    </row>
    <row r="2225" spans="1:27" ht="15.75" x14ac:dyDescent="0.25">
      <c r="A2225" s="76">
        <v>2223</v>
      </c>
      <c r="B2225" s="35" t="s">
        <v>8207</v>
      </c>
      <c r="C2225" s="35" t="s">
        <v>8208</v>
      </c>
      <c r="D2225" s="38" t="s">
        <v>8209</v>
      </c>
      <c r="E2225" s="83" t="s">
        <v>703</v>
      </c>
      <c r="F2225" s="35" t="s">
        <v>1304</v>
      </c>
      <c r="G2225" s="35">
        <v>576</v>
      </c>
      <c r="H2225" s="32" t="s">
        <v>8210</v>
      </c>
      <c r="I2225" s="77">
        <v>5150000</v>
      </c>
      <c r="J2225" s="78" t="s">
        <v>8211</v>
      </c>
      <c r="K2225" s="41"/>
      <c r="L2225" s="42" t="s">
        <v>118</v>
      </c>
      <c r="M2225" s="79">
        <v>566</v>
      </c>
      <c r="N2225" s="80">
        <v>5039000</v>
      </c>
      <c r="O2225" s="81" t="s">
        <v>8211</v>
      </c>
      <c r="P2225" s="77">
        <v>5039000</v>
      </c>
      <c r="Q2225" s="79">
        <v>582</v>
      </c>
      <c r="R2225" s="77">
        <v>5150000</v>
      </c>
      <c r="S2225" s="41" t="s">
        <v>8212</v>
      </c>
      <c r="T2225" s="41" t="s">
        <v>803</v>
      </c>
      <c r="U2225" s="41" t="s">
        <v>8213</v>
      </c>
      <c r="V2225" s="84"/>
      <c r="W2225" s="85"/>
      <c r="X2225" s="84" t="s">
        <v>644</v>
      </c>
      <c r="Y2225" s="84"/>
      <c r="Z2225" s="84" t="s">
        <v>3214</v>
      </c>
      <c r="AA2225" s="62">
        <v>43294</v>
      </c>
    </row>
    <row r="2226" spans="1:27" ht="31.5" x14ac:dyDescent="0.25">
      <c r="A2226" s="76">
        <v>2224</v>
      </c>
      <c r="B2226" s="35" t="s">
        <v>8214</v>
      </c>
      <c r="C2226" s="35" t="s">
        <v>8215</v>
      </c>
      <c r="D2226" s="38" t="s">
        <v>8216</v>
      </c>
      <c r="E2226" s="83" t="s">
        <v>638</v>
      </c>
      <c r="F2226" s="35" t="s">
        <v>660</v>
      </c>
      <c r="G2226" s="35">
        <v>378</v>
      </c>
      <c r="H2226" s="32" t="s">
        <v>8217</v>
      </c>
      <c r="I2226" s="77">
        <v>4442000</v>
      </c>
      <c r="J2226" s="78"/>
      <c r="K2226" s="41"/>
      <c r="L2226" s="42" t="s">
        <v>118</v>
      </c>
      <c r="M2226" s="79">
        <v>369</v>
      </c>
      <c r="N2226" s="80">
        <v>4310000</v>
      </c>
      <c r="O2226" s="81"/>
      <c r="P2226" s="77">
        <v>4310000</v>
      </c>
      <c r="Q2226" s="79">
        <v>385</v>
      </c>
      <c r="R2226" s="77">
        <v>4442000</v>
      </c>
      <c r="S2226" s="41"/>
      <c r="T2226" s="41" t="s">
        <v>803</v>
      </c>
      <c r="U2226" s="41" t="s">
        <v>8218</v>
      </c>
      <c r="V2226" s="84"/>
      <c r="W2226" s="85"/>
      <c r="X2226" s="84" t="s">
        <v>644</v>
      </c>
      <c r="Y2226" s="84"/>
      <c r="Z2226" s="84" t="s">
        <v>3214</v>
      </c>
      <c r="AA2226" s="62">
        <v>43294</v>
      </c>
    </row>
    <row r="2227" spans="1:27" ht="15.75" x14ac:dyDescent="0.25">
      <c r="A2227" s="76">
        <v>2225</v>
      </c>
      <c r="B2227" s="35" t="s">
        <v>8219</v>
      </c>
      <c r="C2227" s="35" t="s">
        <v>8220</v>
      </c>
      <c r="D2227" s="38" t="s">
        <v>8221</v>
      </c>
      <c r="E2227" s="83" t="s">
        <v>638</v>
      </c>
      <c r="F2227" s="35" t="s">
        <v>660</v>
      </c>
      <c r="G2227" s="35">
        <v>393</v>
      </c>
      <c r="H2227" s="32" t="s">
        <v>8007</v>
      </c>
      <c r="I2227" s="77">
        <v>4496000</v>
      </c>
      <c r="J2227" s="78" t="s">
        <v>8008</v>
      </c>
      <c r="K2227" s="41"/>
      <c r="L2227" s="42" t="s">
        <v>118</v>
      </c>
      <c r="M2227" s="79">
        <v>384</v>
      </c>
      <c r="N2227" s="80">
        <v>4351000</v>
      </c>
      <c r="O2227" s="81" t="s">
        <v>8008</v>
      </c>
      <c r="P2227" s="77">
        <v>4351000</v>
      </c>
      <c r="Q2227" s="79">
        <v>400</v>
      </c>
      <c r="R2227" s="77">
        <v>4496000</v>
      </c>
      <c r="S2227" s="41" t="s">
        <v>8009</v>
      </c>
      <c r="T2227" s="41" t="s">
        <v>803</v>
      </c>
      <c r="U2227" s="41" t="s">
        <v>8010</v>
      </c>
      <c r="V2227" s="84"/>
      <c r="W2227" s="85"/>
      <c r="X2227" s="84" t="s">
        <v>644</v>
      </c>
      <c r="Y2227" s="84"/>
      <c r="Z2227" s="84" t="s">
        <v>3214</v>
      </c>
      <c r="AA2227" s="62">
        <v>43294</v>
      </c>
    </row>
    <row r="2228" spans="1:27" ht="15.75" x14ac:dyDescent="0.25">
      <c r="A2228" s="76">
        <v>2226</v>
      </c>
      <c r="B2228" s="35" t="s">
        <v>8222</v>
      </c>
      <c r="C2228" s="35" t="s">
        <v>8223</v>
      </c>
      <c r="D2228" s="38" t="s">
        <v>8224</v>
      </c>
      <c r="E2228" s="83" t="s">
        <v>638</v>
      </c>
      <c r="F2228" s="35" t="s">
        <v>660</v>
      </c>
      <c r="G2228" s="35">
        <v>382</v>
      </c>
      <c r="H2228" s="32" t="s">
        <v>8225</v>
      </c>
      <c r="I2228" s="77">
        <v>4080000</v>
      </c>
      <c r="J2228" s="78" t="s">
        <v>8226</v>
      </c>
      <c r="K2228" s="41"/>
      <c r="L2228" s="42" t="s">
        <v>118</v>
      </c>
      <c r="M2228" s="79">
        <v>373</v>
      </c>
      <c r="N2228" s="80">
        <v>3981000</v>
      </c>
      <c r="O2228" s="81" t="s">
        <v>8226</v>
      </c>
      <c r="P2228" s="77">
        <v>3981000</v>
      </c>
      <c r="Q2228" s="79">
        <v>389</v>
      </c>
      <c r="R2228" s="77">
        <v>4080000</v>
      </c>
      <c r="S2228" s="41" t="s">
        <v>8226</v>
      </c>
      <c r="T2228" s="41" t="s">
        <v>803</v>
      </c>
      <c r="U2228" s="41" t="s">
        <v>8227</v>
      </c>
      <c r="V2228" s="84"/>
      <c r="W2228" s="85"/>
      <c r="X2228" s="84" t="s">
        <v>644</v>
      </c>
      <c r="Y2228" s="84"/>
      <c r="Z2228" s="84" t="s">
        <v>3214</v>
      </c>
      <c r="AA2228" s="62">
        <v>43294</v>
      </c>
    </row>
    <row r="2229" spans="1:27" ht="15.75" x14ac:dyDescent="0.25">
      <c r="A2229" s="76">
        <v>2227</v>
      </c>
      <c r="B2229" s="35" t="s">
        <v>8228</v>
      </c>
      <c r="C2229" s="35" t="s">
        <v>8229</v>
      </c>
      <c r="D2229" s="38" t="s">
        <v>8225</v>
      </c>
      <c r="E2229" s="83" t="s">
        <v>638</v>
      </c>
      <c r="F2229" s="35" t="s">
        <v>1304</v>
      </c>
      <c r="G2229" s="35">
        <v>382</v>
      </c>
      <c r="H2229" s="32" t="s">
        <v>8225</v>
      </c>
      <c r="I2229" s="77">
        <v>4080000</v>
      </c>
      <c r="J2229" s="78" t="s">
        <v>8226</v>
      </c>
      <c r="K2229" s="41"/>
      <c r="L2229" s="42" t="s">
        <v>118</v>
      </c>
      <c r="M2229" s="79">
        <v>373</v>
      </c>
      <c r="N2229" s="80">
        <v>3981000</v>
      </c>
      <c r="O2229" s="81" t="s">
        <v>8226</v>
      </c>
      <c r="P2229" s="77">
        <v>3981000</v>
      </c>
      <c r="Q2229" s="79">
        <v>389</v>
      </c>
      <c r="R2229" s="77">
        <v>4080000</v>
      </c>
      <c r="S2229" s="41" t="s">
        <v>8226</v>
      </c>
      <c r="T2229" s="41" t="s">
        <v>803</v>
      </c>
      <c r="U2229" s="41" t="s">
        <v>8227</v>
      </c>
      <c r="V2229" s="84"/>
      <c r="W2229" s="85"/>
      <c r="X2229" s="84" t="s">
        <v>644</v>
      </c>
      <c r="Y2229" s="84"/>
      <c r="Z2229" s="84" t="s">
        <v>3214</v>
      </c>
      <c r="AA2229" s="62">
        <v>43294</v>
      </c>
    </row>
    <row r="2230" spans="1:27" ht="15.75" x14ac:dyDescent="0.25">
      <c r="A2230" s="76">
        <v>2228</v>
      </c>
      <c r="B2230" s="35" t="s">
        <v>8230</v>
      </c>
      <c r="C2230" s="35" t="s">
        <v>8231</v>
      </c>
      <c r="D2230" s="38" t="s">
        <v>8232</v>
      </c>
      <c r="E2230" s="83" t="s">
        <v>638</v>
      </c>
      <c r="F2230" s="35" t="s">
        <v>1304</v>
      </c>
      <c r="G2230" s="35">
        <v>381</v>
      </c>
      <c r="H2230" s="32" t="s">
        <v>8232</v>
      </c>
      <c r="I2230" s="77">
        <v>6746000</v>
      </c>
      <c r="J2230" s="78" t="s">
        <v>8233</v>
      </c>
      <c r="K2230" s="41"/>
      <c r="L2230" s="42" t="s">
        <v>118</v>
      </c>
      <c r="M2230" s="79">
        <v>372</v>
      </c>
      <c r="N2230" s="80">
        <v>6514000</v>
      </c>
      <c r="O2230" s="81" t="s">
        <v>8233</v>
      </c>
      <c r="P2230" s="77">
        <v>6514000</v>
      </c>
      <c r="Q2230" s="79">
        <v>388</v>
      </c>
      <c r="R2230" s="77">
        <v>6746000</v>
      </c>
      <c r="S2230" s="41" t="s">
        <v>8234</v>
      </c>
      <c r="T2230" s="41" t="s">
        <v>803</v>
      </c>
      <c r="U2230" s="41" t="s">
        <v>8235</v>
      </c>
      <c r="V2230" s="84"/>
      <c r="W2230" s="85"/>
      <c r="X2230" s="84" t="s">
        <v>644</v>
      </c>
      <c r="Y2230" s="84"/>
      <c r="Z2230" s="84" t="s">
        <v>3214</v>
      </c>
      <c r="AA2230" s="62">
        <v>43294</v>
      </c>
    </row>
    <row r="2231" spans="1:27" ht="15.75" x14ac:dyDescent="0.25">
      <c r="A2231" s="76">
        <v>2229</v>
      </c>
      <c r="B2231" s="35" t="s">
        <v>8236</v>
      </c>
      <c r="C2231" s="35" t="s">
        <v>8237</v>
      </c>
      <c r="D2231" s="38" t="s">
        <v>8238</v>
      </c>
      <c r="E2231" s="83" t="s">
        <v>638</v>
      </c>
      <c r="F2231" s="35" t="s">
        <v>660</v>
      </c>
      <c r="G2231" s="35">
        <v>386</v>
      </c>
      <c r="H2231" s="32" t="s">
        <v>8239</v>
      </c>
      <c r="I2231" s="77">
        <v>5331000</v>
      </c>
      <c r="J2231" s="78" t="s">
        <v>8240</v>
      </c>
      <c r="K2231" s="41"/>
      <c r="L2231" s="42" t="s">
        <v>118</v>
      </c>
      <c r="M2231" s="79">
        <v>377</v>
      </c>
      <c r="N2231" s="80">
        <v>5132000</v>
      </c>
      <c r="O2231" s="81" t="s">
        <v>8240</v>
      </c>
      <c r="P2231" s="77">
        <v>5132000</v>
      </c>
      <c r="Q2231" s="79">
        <v>393</v>
      </c>
      <c r="R2231" s="77">
        <v>5331000</v>
      </c>
      <c r="S2231" s="41" t="s">
        <v>8241</v>
      </c>
      <c r="T2231" s="41" t="s">
        <v>803</v>
      </c>
      <c r="U2231" s="41" t="s">
        <v>8242</v>
      </c>
      <c r="V2231" s="84"/>
      <c r="W2231" s="85"/>
      <c r="X2231" s="84" t="s">
        <v>644</v>
      </c>
      <c r="Y2231" s="84"/>
      <c r="Z2231" s="84" t="s">
        <v>3214</v>
      </c>
      <c r="AA2231" s="62">
        <v>43294</v>
      </c>
    </row>
    <row r="2232" spans="1:27" ht="31.5" x14ac:dyDescent="0.25">
      <c r="A2232" s="76">
        <v>2230</v>
      </c>
      <c r="B2232" s="35" t="s">
        <v>8243</v>
      </c>
      <c r="C2232" s="35" t="s">
        <v>8244</v>
      </c>
      <c r="D2232" s="38" t="s">
        <v>8245</v>
      </c>
      <c r="E2232" s="83" t="s">
        <v>638</v>
      </c>
      <c r="F2232" s="35" t="s">
        <v>1385</v>
      </c>
      <c r="G2232" s="35">
        <v>392</v>
      </c>
      <c r="H2232" s="32" t="s">
        <v>8246</v>
      </c>
      <c r="I2232" s="77">
        <v>5306000</v>
      </c>
      <c r="J2232" s="78" t="s">
        <v>8247</v>
      </c>
      <c r="K2232" s="41"/>
      <c r="L2232" s="42" t="s">
        <v>118</v>
      </c>
      <c r="M2232" s="79">
        <v>383</v>
      </c>
      <c r="N2232" s="80">
        <v>5107000</v>
      </c>
      <c r="O2232" s="81" t="s">
        <v>8247</v>
      </c>
      <c r="P2232" s="77">
        <v>5107000</v>
      </c>
      <c r="Q2232" s="79">
        <v>399</v>
      </c>
      <c r="R2232" s="77">
        <v>5306000</v>
      </c>
      <c r="S2232" s="41" t="s">
        <v>7461</v>
      </c>
      <c r="T2232" s="41" t="s">
        <v>803</v>
      </c>
      <c r="U2232" s="41" t="s">
        <v>8248</v>
      </c>
      <c r="V2232" s="84"/>
      <c r="W2232" s="85"/>
      <c r="X2232" s="84" t="s">
        <v>644</v>
      </c>
      <c r="Y2232" s="84"/>
      <c r="Z2232" s="84" t="s">
        <v>3214</v>
      </c>
      <c r="AA2232" s="62">
        <v>43294</v>
      </c>
    </row>
    <row r="2233" spans="1:27" ht="47.25" x14ac:dyDescent="0.25">
      <c r="A2233" s="76">
        <v>2231</v>
      </c>
      <c r="B2233" s="35" t="s">
        <v>8249</v>
      </c>
      <c r="C2233" s="35" t="s">
        <v>8250</v>
      </c>
      <c r="D2233" s="38" t="s">
        <v>8251</v>
      </c>
      <c r="E2233" s="83" t="s">
        <v>638</v>
      </c>
      <c r="F2233" s="35" t="s">
        <v>1304</v>
      </c>
      <c r="G2233" s="35">
        <v>379</v>
      </c>
      <c r="H2233" s="32" t="s">
        <v>8252</v>
      </c>
      <c r="I2233" s="77">
        <v>5012000</v>
      </c>
      <c r="J2233" s="78" t="s">
        <v>8253</v>
      </c>
      <c r="K2233" s="41"/>
      <c r="L2233" s="42" t="s">
        <v>118</v>
      </c>
      <c r="M2233" s="79">
        <v>370</v>
      </c>
      <c r="N2233" s="80">
        <v>4846000</v>
      </c>
      <c r="O2233" s="81" t="s">
        <v>8253</v>
      </c>
      <c r="P2233" s="77">
        <v>4846000</v>
      </c>
      <c r="Q2233" s="79">
        <v>386</v>
      </c>
      <c r="R2233" s="77">
        <v>5012000</v>
      </c>
      <c r="S2233" s="41" t="s">
        <v>8254</v>
      </c>
      <c r="T2233" s="41" t="s">
        <v>803</v>
      </c>
      <c r="U2233" s="41" t="s">
        <v>8255</v>
      </c>
      <c r="V2233" s="84"/>
      <c r="W2233" s="85"/>
      <c r="X2233" s="84" t="s">
        <v>644</v>
      </c>
      <c r="Y2233" s="84"/>
      <c r="Z2233" s="84" t="s">
        <v>3214</v>
      </c>
      <c r="AA2233" s="62">
        <v>43294</v>
      </c>
    </row>
    <row r="2234" spans="1:27" ht="15.75" x14ac:dyDescent="0.25">
      <c r="A2234" s="76">
        <v>2232</v>
      </c>
      <c r="B2234" s="35" t="s">
        <v>8256</v>
      </c>
      <c r="C2234" s="35" t="s">
        <v>8257</v>
      </c>
      <c r="D2234" s="38" t="s">
        <v>8258</v>
      </c>
      <c r="E2234" s="83" t="s">
        <v>638</v>
      </c>
      <c r="F2234" s="35" t="s">
        <v>1385</v>
      </c>
      <c r="G2234" s="35">
        <v>395</v>
      </c>
      <c r="H2234" s="32" t="s">
        <v>8258</v>
      </c>
      <c r="I2234" s="77">
        <v>5315000</v>
      </c>
      <c r="J2234" s="78" t="s">
        <v>8259</v>
      </c>
      <c r="K2234" s="41"/>
      <c r="L2234" s="42" t="s">
        <v>118</v>
      </c>
      <c r="M2234" s="79">
        <v>386</v>
      </c>
      <c r="N2234" s="80">
        <v>5151000</v>
      </c>
      <c r="O2234" s="81" t="s">
        <v>8259</v>
      </c>
      <c r="P2234" s="77">
        <v>5151000</v>
      </c>
      <c r="Q2234" s="79">
        <v>402</v>
      </c>
      <c r="R2234" s="77">
        <v>5315000</v>
      </c>
      <c r="S2234" s="41" t="s">
        <v>8260</v>
      </c>
      <c r="T2234" s="41" t="s">
        <v>803</v>
      </c>
      <c r="U2234" s="41" t="s">
        <v>8261</v>
      </c>
      <c r="V2234" s="84"/>
      <c r="W2234" s="85"/>
      <c r="X2234" s="84" t="s">
        <v>644</v>
      </c>
      <c r="Y2234" s="84"/>
      <c r="Z2234" s="84" t="s">
        <v>3214</v>
      </c>
      <c r="AA2234" s="62">
        <v>43294</v>
      </c>
    </row>
    <row r="2235" spans="1:27" ht="47.25" x14ac:dyDescent="0.25">
      <c r="A2235" s="76">
        <v>2233</v>
      </c>
      <c r="B2235" s="35" t="s">
        <v>8262</v>
      </c>
      <c r="C2235" s="35" t="s">
        <v>8263</v>
      </c>
      <c r="D2235" s="38" t="s">
        <v>8264</v>
      </c>
      <c r="E2235" s="83" t="s">
        <v>638</v>
      </c>
      <c r="F2235" s="35" t="s">
        <v>1304</v>
      </c>
      <c r="G2235" s="35">
        <v>379</v>
      </c>
      <c r="H2235" s="32" t="s">
        <v>8252</v>
      </c>
      <c r="I2235" s="77">
        <v>5012000</v>
      </c>
      <c r="J2235" s="78" t="s">
        <v>8253</v>
      </c>
      <c r="K2235" s="41"/>
      <c r="L2235" s="42" t="s">
        <v>118</v>
      </c>
      <c r="M2235" s="79">
        <v>370</v>
      </c>
      <c r="N2235" s="80">
        <v>4846000</v>
      </c>
      <c r="O2235" s="81" t="s">
        <v>8253</v>
      </c>
      <c r="P2235" s="77">
        <v>4846000</v>
      </c>
      <c r="Q2235" s="79">
        <v>386</v>
      </c>
      <c r="R2235" s="77">
        <v>5012000</v>
      </c>
      <c r="S2235" s="41" t="s">
        <v>8254</v>
      </c>
      <c r="T2235" s="41" t="s">
        <v>803</v>
      </c>
      <c r="U2235" s="41" t="s">
        <v>8255</v>
      </c>
      <c r="V2235" s="84"/>
      <c r="W2235" s="85"/>
      <c r="X2235" s="84" t="s">
        <v>644</v>
      </c>
      <c r="Y2235" s="84"/>
      <c r="Z2235" s="84" t="s">
        <v>3214</v>
      </c>
      <c r="AA2235" s="62">
        <v>43294</v>
      </c>
    </row>
    <row r="2236" spans="1:27" ht="47.25" x14ac:dyDescent="0.25">
      <c r="A2236" s="76">
        <v>2234</v>
      </c>
      <c r="B2236" s="35" t="s">
        <v>8265</v>
      </c>
      <c r="C2236" s="35" t="s">
        <v>8266</v>
      </c>
      <c r="D2236" s="38" t="s">
        <v>8267</v>
      </c>
      <c r="E2236" s="83" t="s">
        <v>638</v>
      </c>
      <c r="F2236" s="35" t="s">
        <v>660</v>
      </c>
      <c r="G2236" s="35">
        <v>379</v>
      </c>
      <c r="H2236" s="32" t="s">
        <v>8252</v>
      </c>
      <c r="I2236" s="77">
        <v>5012000</v>
      </c>
      <c r="J2236" s="78" t="s">
        <v>8253</v>
      </c>
      <c r="K2236" s="41"/>
      <c r="L2236" s="42" t="s">
        <v>118</v>
      </c>
      <c r="M2236" s="79">
        <v>370</v>
      </c>
      <c r="N2236" s="80">
        <v>4846000</v>
      </c>
      <c r="O2236" s="81" t="s">
        <v>8253</v>
      </c>
      <c r="P2236" s="77">
        <v>4846000</v>
      </c>
      <c r="Q2236" s="79">
        <v>386</v>
      </c>
      <c r="R2236" s="77">
        <v>5012000</v>
      </c>
      <c r="S2236" s="41" t="s">
        <v>8254</v>
      </c>
      <c r="T2236" s="41" t="s">
        <v>803</v>
      </c>
      <c r="U2236" s="41" t="s">
        <v>8255</v>
      </c>
      <c r="V2236" s="84"/>
      <c r="W2236" s="85"/>
      <c r="X2236" s="84" t="s">
        <v>644</v>
      </c>
      <c r="Y2236" s="84"/>
      <c r="Z2236" s="84" t="s">
        <v>3214</v>
      </c>
      <c r="AA2236" s="62">
        <v>43294</v>
      </c>
    </row>
    <row r="2237" spans="1:27" ht="31.5" x14ac:dyDescent="0.25">
      <c r="A2237" s="76">
        <v>2235</v>
      </c>
      <c r="B2237" s="35" t="s">
        <v>8268</v>
      </c>
      <c r="C2237" s="35" t="s">
        <v>8269</v>
      </c>
      <c r="D2237" s="38" t="s">
        <v>8270</v>
      </c>
      <c r="E2237" s="83" t="s">
        <v>638</v>
      </c>
      <c r="F2237" s="35" t="s">
        <v>660</v>
      </c>
      <c r="G2237" s="35">
        <v>378</v>
      </c>
      <c r="H2237" s="32" t="s">
        <v>8217</v>
      </c>
      <c r="I2237" s="77">
        <v>4442000</v>
      </c>
      <c r="J2237" s="78"/>
      <c r="K2237" s="41"/>
      <c r="L2237" s="42" t="s">
        <v>118</v>
      </c>
      <c r="M2237" s="79">
        <v>369</v>
      </c>
      <c r="N2237" s="80">
        <v>4310000</v>
      </c>
      <c r="O2237" s="81"/>
      <c r="P2237" s="77">
        <v>4310000</v>
      </c>
      <c r="Q2237" s="79">
        <v>385</v>
      </c>
      <c r="R2237" s="77">
        <v>4442000</v>
      </c>
      <c r="S2237" s="41"/>
      <c r="T2237" s="41" t="s">
        <v>803</v>
      </c>
      <c r="U2237" s="41" t="s">
        <v>8218</v>
      </c>
      <c r="V2237" s="84"/>
      <c r="W2237" s="85"/>
      <c r="X2237" s="84" t="s">
        <v>644</v>
      </c>
      <c r="Y2237" s="84"/>
      <c r="Z2237" s="84" t="s">
        <v>3214</v>
      </c>
      <c r="AA2237" s="62">
        <v>43294</v>
      </c>
    </row>
    <row r="2238" spans="1:27" ht="15.75" x14ac:dyDescent="0.25">
      <c r="A2238" s="76">
        <v>2236</v>
      </c>
      <c r="B2238" s="35" t="s">
        <v>8271</v>
      </c>
      <c r="C2238" s="35" t="s">
        <v>8272</v>
      </c>
      <c r="D2238" s="38" t="s">
        <v>8273</v>
      </c>
      <c r="E2238" s="83" t="s">
        <v>638</v>
      </c>
      <c r="F2238" s="35" t="s">
        <v>660</v>
      </c>
      <c r="G2238" s="35">
        <v>582</v>
      </c>
      <c r="H2238" s="32" t="s">
        <v>8274</v>
      </c>
      <c r="I2238" s="77">
        <v>2922000</v>
      </c>
      <c r="J2238" s="78"/>
      <c r="K2238" s="41"/>
      <c r="L2238" s="42" t="s">
        <v>118</v>
      </c>
      <c r="M2238" s="79">
        <v>572</v>
      </c>
      <c r="N2238" s="80">
        <v>2801000</v>
      </c>
      <c r="O2238" s="81"/>
      <c r="P2238" s="77">
        <v>2801000</v>
      </c>
      <c r="Q2238" s="79">
        <v>588</v>
      </c>
      <c r="R2238" s="77">
        <v>2922000</v>
      </c>
      <c r="S2238" s="41"/>
      <c r="T2238" s="41" t="s">
        <v>803</v>
      </c>
      <c r="U2238" s="41" t="s">
        <v>8275</v>
      </c>
      <c r="V2238" s="84"/>
      <c r="W2238" s="85"/>
      <c r="X2238" s="84" t="s">
        <v>644</v>
      </c>
      <c r="Y2238" s="84"/>
      <c r="Z2238" s="84" t="s">
        <v>3214</v>
      </c>
      <c r="AA2238" s="62">
        <v>43294</v>
      </c>
    </row>
    <row r="2239" spans="1:27" ht="15.75" x14ac:dyDescent="0.25">
      <c r="A2239" s="76">
        <v>2237</v>
      </c>
      <c r="B2239" s="35" t="s">
        <v>8276</v>
      </c>
      <c r="C2239" s="35" t="s">
        <v>8277</v>
      </c>
      <c r="D2239" s="38" t="s">
        <v>8278</v>
      </c>
      <c r="E2239" s="83" t="s">
        <v>638</v>
      </c>
      <c r="F2239" s="35" t="s">
        <v>5745</v>
      </c>
      <c r="G2239" s="35">
        <v>580</v>
      </c>
      <c r="H2239" s="32" t="s">
        <v>8279</v>
      </c>
      <c r="I2239" s="77">
        <v>4969000</v>
      </c>
      <c r="J2239" s="78" t="s">
        <v>8280</v>
      </c>
      <c r="K2239" s="41"/>
      <c r="L2239" s="42" t="s">
        <v>118</v>
      </c>
      <c r="M2239" s="79">
        <v>570</v>
      </c>
      <c r="N2239" s="80">
        <v>4837000</v>
      </c>
      <c r="O2239" s="81" t="s">
        <v>8280</v>
      </c>
      <c r="P2239" s="77">
        <v>4837000</v>
      </c>
      <c r="Q2239" s="79">
        <v>586</v>
      </c>
      <c r="R2239" s="77">
        <v>4969000</v>
      </c>
      <c r="S2239" s="41" t="s">
        <v>8281</v>
      </c>
      <c r="T2239" s="41" t="s">
        <v>803</v>
      </c>
      <c r="U2239" s="41" t="s">
        <v>8282</v>
      </c>
      <c r="V2239" s="84"/>
      <c r="W2239" s="85"/>
      <c r="X2239" s="84" t="s">
        <v>644</v>
      </c>
      <c r="Y2239" s="84"/>
      <c r="Z2239" s="84" t="s">
        <v>3214</v>
      </c>
      <c r="AA2239" s="62">
        <v>43294</v>
      </c>
    </row>
    <row r="2240" spans="1:27" ht="31.5" x14ac:dyDescent="0.25">
      <c r="A2240" s="76">
        <v>2238</v>
      </c>
      <c r="B2240" s="35" t="s">
        <v>8283</v>
      </c>
      <c r="C2240" s="35" t="s">
        <v>8284</v>
      </c>
      <c r="D2240" s="38" t="s">
        <v>8285</v>
      </c>
      <c r="E2240" s="83" t="s">
        <v>638</v>
      </c>
      <c r="F2240" s="35" t="s">
        <v>660</v>
      </c>
      <c r="G2240" s="35">
        <v>386</v>
      </c>
      <c r="H2240" s="32" t="s">
        <v>8239</v>
      </c>
      <c r="I2240" s="77">
        <v>5331000</v>
      </c>
      <c r="J2240" s="78" t="s">
        <v>8240</v>
      </c>
      <c r="K2240" s="41"/>
      <c r="L2240" s="42" t="s">
        <v>118</v>
      </c>
      <c r="M2240" s="79">
        <v>377</v>
      </c>
      <c r="N2240" s="80">
        <v>5132000</v>
      </c>
      <c r="O2240" s="81" t="s">
        <v>8240</v>
      </c>
      <c r="P2240" s="77">
        <v>5132000</v>
      </c>
      <c r="Q2240" s="79">
        <v>393</v>
      </c>
      <c r="R2240" s="77">
        <v>5331000</v>
      </c>
      <c r="S2240" s="41" t="s">
        <v>8241</v>
      </c>
      <c r="T2240" s="41" t="s">
        <v>803</v>
      </c>
      <c r="U2240" s="41" t="s">
        <v>8242</v>
      </c>
      <c r="V2240" s="84"/>
      <c r="W2240" s="85"/>
      <c r="X2240" s="84" t="s">
        <v>644</v>
      </c>
      <c r="Y2240" s="84"/>
      <c r="Z2240" s="84" t="s">
        <v>3214</v>
      </c>
      <c r="AA2240" s="62">
        <v>43294</v>
      </c>
    </row>
    <row r="2241" spans="1:27" ht="31.5" x14ac:dyDescent="0.25">
      <c r="A2241" s="76">
        <v>2239</v>
      </c>
      <c r="B2241" s="35" t="s">
        <v>8286</v>
      </c>
      <c r="C2241" s="35" t="s">
        <v>8287</v>
      </c>
      <c r="D2241" s="38" t="s">
        <v>8288</v>
      </c>
      <c r="E2241" s="83" t="s">
        <v>638</v>
      </c>
      <c r="F2241" s="35" t="s">
        <v>660</v>
      </c>
      <c r="G2241" s="35">
        <v>386</v>
      </c>
      <c r="H2241" s="32" t="s">
        <v>8239</v>
      </c>
      <c r="I2241" s="77">
        <v>5331000</v>
      </c>
      <c r="J2241" s="78" t="s">
        <v>8240</v>
      </c>
      <c r="K2241" s="41"/>
      <c r="L2241" s="42" t="s">
        <v>118</v>
      </c>
      <c r="M2241" s="79">
        <v>377</v>
      </c>
      <c r="N2241" s="80">
        <v>5132000</v>
      </c>
      <c r="O2241" s="81" t="s">
        <v>8240</v>
      </c>
      <c r="P2241" s="77">
        <v>5132000</v>
      </c>
      <c r="Q2241" s="79">
        <v>393</v>
      </c>
      <c r="R2241" s="77">
        <v>5331000</v>
      </c>
      <c r="S2241" s="41" t="s">
        <v>8241</v>
      </c>
      <c r="T2241" s="41" t="s">
        <v>803</v>
      </c>
      <c r="U2241" s="41" t="s">
        <v>8242</v>
      </c>
      <c r="V2241" s="84"/>
      <c r="W2241" s="85"/>
      <c r="X2241" s="84" t="s">
        <v>644</v>
      </c>
      <c r="Y2241" s="84"/>
      <c r="Z2241" s="84" t="s">
        <v>3214</v>
      </c>
      <c r="AA2241" s="62">
        <v>43294</v>
      </c>
    </row>
    <row r="2242" spans="1:27" ht="31.5" x14ac:dyDescent="0.25">
      <c r="A2242" s="76">
        <v>2240</v>
      </c>
      <c r="B2242" s="35" t="s">
        <v>8289</v>
      </c>
      <c r="C2242" s="35" t="s">
        <v>8290</v>
      </c>
      <c r="D2242" s="38" t="s">
        <v>8291</v>
      </c>
      <c r="E2242" s="83" t="s">
        <v>679</v>
      </c>
      <c r="F2242" s="35" t="s">
        <v>5745</v>
      </c>
      <c r="G2242" s="35">
        <v>586</v>
      </c>
      <c r="H2242" s="32" t="s">
        <v>8292</v>
      </c>
      <c r="I2242" s="77">
        <v>2578000</v>
      </c>
      <c r="J2242" s="78"/>
      <c r="K2242" s="41"/>
      <c r="L2242" s="42" t="s">
        <v>118</v>
      </c>
      <c r="M2242" s="79">
        <v>576</v>
      </c>
      <c r="N2242" s="80">
        <v>2531000</v>
      </c>
      <c r="O2242" s="81"/>
      <c r="P2242" s="77">
        <v>2531000</v>
      </c>
      <c r="Q2242" s="79">
        <v>592</v>
      </c>
      <c r="R2242" s="77">
        <v>2578000</v>
      </c>
      <c r="S2242" s="41"/>
      <c r="T2242" s="41" t="s">
        <v>803</v>
      </c>
      <c r="U2242" s="41" t="s">
        <v>8293</v>
      </c>
      <c r="V2242" s="84"/>
      <c r="W2242" s="85"/>
      <c r="X2242" s="84" t="s">
        <v>644</v>
      </c>
      <c r="Y2242" s="84"/>
      <c r="Z2242" s="84" t="s">
        <v>3214</v>
      </c>
      <c r="AA2242" s="62">
        <v>43294</v>
      </c>
    </row>
    <row r="2243" spans="1:27" ht="31.5" x14ac:dyDescent="0.25">
      <c r="A2243" s="76">
        <v>2241</v>
      </c>
      <c r="B2243" s="35" t="s">
        <v>8294</v>
      </c>
      <c r="C2243" s="35" t="s">
        <v>8295</v>
      </c>
      <c r="D2243" s="38" t="s">
        <v>8296</v>
      </c>
      <c r="E2243" s="83" t="s">
        <v>703</v>
      </c>
      <c r="F2243" s="35" t="s">
        <v>1304</v>
      </c>
      <c r="G2243" s="35">
        <v>415</v>
      </c>
      <c r="H2243" s="32" t="s">
        <v>8297</v>
      </c>
      <c r="I2243" s="77">
        <v>16317000</v>
      </c>
      <c r="J2243" s="78" t="s">
        <v>8298</v>
      </c>
      <c r="K2243" s="41"/>
      <c r="L2243" s="42" t="s">
        <v>118</v>
      </c>
      <c r="M2243" s="79">
        <v>406</v>
      </c>
      <c r="N2243" s="80">
        <v>16004000</v>
      </c>
      <c r="O2243" s="81" t="s">
        <v>8299</v>
      </c>
      <c r="P2243" s="77">
        <v>16004000</v>
      </c>
      <c r="Q2243" s="79">
        <v>422</v>
      </c>
      <c r="R2243" s="77">
        <v>16317000</v>
      </c>
      <c r="S2243" s="41" t="s">
        <v>8298</v>
      </c>
      <c r="T2243" s="41" t="s">
        <v>803</v>
      </c>
      <c r="U2243" s="41" t="s">
        <v>8300</v>
      </c>
      <c r="V2243" s="84"/>
      <c r="W2243" s="85">
        <v>1</v>
      </c>
      <c r="X2243" s="84" t="s">
        <v>644</v>
      </c>
      <c r="Y2243" s="84"/>
      <c r="Z2243" s="84" t="s">
        <v>3214</v>
      </c>
      <c r="AA2243" s="62">
        <v>43294</v>
      </c>
    </row>
    <row r="2244" spans="1:27" ht="31.5" x14ac:dyDescent="0.25">
      <c r="A2244" s="76">
        <v>2242</v>
      </c>
      <c r="B2244" s="35" t="s">
        <v>8301</v>
      </c>
      <c r="C2244" s="35" t="s">
        <v>8302</v>
      </c>
      <c r="D2244" s="38" t="s">
        <v>8303</v>
      </c>
      <c r="E2244" s="83" t="s">
        <v>703</v>
      </c>
      <c r="F2244" s="35" t="s">
        <v>1304</v>
      </c>
      <c r="G2244" s="35">
        <v>412</v>
      </c>
      <c r="H2244" s="32" t="s">
        <v>8304</v>
      </c>
      <c r="I2244" s="77">
        <v>16967000</v>
      </c>
      <c r="J2244" s="78" t="s">
        <v>8305</v>
      </c>
      <c r="K2244" s="41"/>
      <c r="L2244" s="42" t="s">
        <v>118</v>
      </c>
      <c r="M2244" s="79">
        <v>403</v>
      </c>
      <c r="N2244" s="80">
        <v>16542000</v>
      </c>
      <c r="O2244" s="81" t="s">
        <v>8306</v>
      </c>
      <c r="P2244" s="77">
        <v>16542000</v>
      </c>
      <c r="Q2244" s="79">
        <v>419</v>
      </c>
      <c r="R2244" s="77">
        <v>16967000</v>
      </c>
      <c r="S2244" s="41" t="s">
        <v>8305</v>
      </c>
      <c r="T2244" s="41" t="s">
        <v>803</v>
      </c>
      <c r="U2244" s="41" t="s">
        <v>8307</v>
      </c>
      <c r="V2244" s="84"/>
      <c r="W2244" s="85">
        <v>1</v>
      </c>
      <c r="X2244" s="84" t="s">
        <v>644</v>
      </c>
      <c r="Y2244" s="84"/>
      <c r="Z2244" s="84" t="s">
        <v>3214</v>
      </c>
      <c r="AA2244" s="62">
        <v>43294</v>
      </c>
    </row>
    <row r="2245" spans="1:27" ht="15.75" x14ac:dyDescent="0.25">
      <c r="A2245" s="76">
        <v>2243</v>
      </c>
      <c r="B2245" s="35" t="s">
        <v>8308</v>
      </c>
      <c r="C2245" s="35" t="s">
        <v>8309</v>
      </c>
      <c r="D2245" s="38" t="s">
        <v>8310</v>
      </c>
      <c r="E2245" s="83" t="s">
        <v>638</v>
      </c>
      <c r="F2245" s="35" t="s">
        <v>660</v>
      </c>
      <c r="G2245" s="35">
        <v>414</v>
      </c>
      <c r="H2245" s="32" t="s">
        <v>8310</v>
      </c>
      <c r="I2245" s="77">
        <v>14228000</v>
      </c>
      <c r="J2245" s="78" t="s">
        <v>8311</v>
      </c>
      <c r="K2245" s="41"/>
      <c r="L2245" s="42" t="s">
        <v>118</v>
      </c>
      <c r="M2245" s="79">
        <v>405</v>
      </c>
      <c r="N2245" s="80">
        <v>13931000</v>
      </c>
      <c r="O2245" s="81" t="s">
        <v>8311</v>
      </c>
      <c r="P2245" s="77">
        <v>13931000</v>
      </c>
      <c r="Q2245" s="79">
        <v>421</v>
      </c>
      <c r="R2245" s="77">
        <v>14228000</v>
      </c>
      <c r="S2245" s="41" t="s">
        <v>8312</v>
      </c>
      <c r="T2245" s="41" t="s">
        <v>803</v>
      </c>
      <c r="U2245" s="41" t="s">
        <v>8313</v>
      </c>
      <c r="V2245" s="84"/>
      <c r="W2245" s="85"/>
      <c r="X2245" s="84" t="s">
        <v>644</v>
      </c>
      <c r="Y2245" s="84"/>
      <c r="Z2245" s="84" t="s">
        <v>3214</v>
      </c>
      <c r="AA2245" s="62">
        <v>43294</v>
      </c>
    </row>
    <row r="2246" spans="1:27" ht="31.5" x14ac:dyDescent="0.25">
      <c r="A2246" s="76">
        <v>2244</v>
      </c>
      <c r="B2246" s="35" t="s">
        <v>8314</v>
      </c>
      <c r="C2246" s="35" t="s">
        <v>8315</v>
      </c>
      <c r="D2246" s="38" t="s">
        <v>8316</v>
      </c>
      <c r="E2246" s="83" t="s">
        <v>703</v>
      </c>
      <c r="F2246" s="35" t="s">
        <v>1304</v>
      </c>
      <c r="G2246" s="35">
        <v>412</v>
      </c>
      <c r="H2246" s="32" t="s">
        <v>8304</v>
      </c>
      <c r="I2246" s="77">
        <v>16967000</v>
      </c>
      <c r="J2246" s="78" t="s">
        <v>8305</v>
      </c>
      <c r="K2246" s="41"/>
      <c r="L2246" s="42" t="s">
        <v>118</v>
      </c>
      <c r="M2246" s="79">
        <v>403</v>
      </c>
      <c r="N2246" s="80">
        <v>16542000</v>
      </c>
      <c r="O2246" s="81" t="s">
        <v>8306</v>
      </c>
      <c r="P2246" s="77">
        <v>16542000</v>
      </c>
      <c r="Q2246" s="79">
        <v>419</v>
      </c>
      <c r="R2246" s="77">
        <v>16967000</v>
      </c>
      <c r="S2246" s="41" t="s">
        <v>8305</v>
      </c>
      <c r="T2246" s="41" t="s">
        <v>803</v>
      </c>
      <c r="U2246" s="41" t="s">
        <v>8307</v>
      </c>
      <c r="V2246" s="84"/>
      <c r="W2246" s="85">
        <v>1</v>
      </c>
      <c r="X2246" s="84" t="s">
        <v>644</v>
      </c>
      <c r="Y2246" s="84"/>
      <c r="Z2246" s="84" t="s">
        <v>3214</v>
      </c>
      <c r="AA2246" s="62">
        <v>43294</v>
      </c>
    </row>
    <row r="2247" spans="1:27" ht="31.5" x14ac:dyDescent="0.25">
      <c r="A2247" s="76">
        <v>2245</v>
      </c>
      <c r="B2247" s="35" t="s">
        <v>8317</v>
      </c>
      <c r="C2247" s="35" t="s">
        <v>8318</v>
      </c>
      <c r="D2247" s="38" t="s">
        <v>8319</v>
      </c>
      <c r="E2247" s="83" t="s">
        <v>703</v>
      </c>
      <c r="F2247" s="35" t="s">
        <v>1304</v>
      </c>
      <c r="G2247" s="35">
        <v>412</v>
      </c>
      <c r="H2247" s="32" t="s">
        <v>8304</v>
      </c>
      <c r="I2247" s="77">
        <v>16967000</v>
      </c>
      <c r="J2247" s="78" t="s">
        <v>8305</v>
      </c>
      <c r="K2247" s="41"/>
      <c r="L2247" s="42" t="s">
        <v>118</v>
      </c>
      <c r="M2247" s="79">
        <v>403</v>
      </c>
      <c r="N2247" s="80">
        <v>16542000</v>
      </c>
      <c r="O2247" s="81" t="s">
        <v>8306</v>
      </c>
      <c r="P2247" s="77">
        <v>16542000</v>
      </c>
      <c r="Q2247" s="79">
        <v>419</v>
      </c>
      <c r="R2247" s="77">
        <v>16967000</v>
      </c>
      <c r="S2247" s="41" t="s">
        <v>8305</v>
      </c>
      <c r="T2247" s="41" t="s">
        <v>803</v>
      </c>
      <c r="U2247" s="41" t="s">
        <v>8307</v>
      </c>
      <c r="V2247" s="84"/>
      <c r="W2247" s="85">
        <v>1</v>
      </c>
      <c r="X2247" s="84" t="s">
        <v>644</v>
      </c>
      <c r="Y2247" s="84"/>
      <c r="Z2247" s="84" t="s">
        <v>3214</v>
      </c>
      <c r="AA2247" s="62">
        <v>43294</v>
      </c>
    </row>
    <row r="2248" spans="1:27" ht="15.75" x14ac:dyDescent="0.25">
      <c r="A2248" s="76">
        <v>2246</v>
      </c>
      <c r="B2248" s="35" t="s">
        <v>8320</v>
      </c>
      <c r="C2248" s="35" t="s">
        <v>8321</v>
      </c>
      <c r="D2248" s="38" t="s">
        <v>8322</v>
      </c>
      <c r="E2248" s="83" t="s">
        <v>638</v>
      </c>
      <c r="F2248" s="35" t="s">
        <v>660</v>
      </c>
      <c r="G2248" s="35">
        <v>403</v>
      </c>
      <c r="H2248" s="32" t="s">
        <v>8323</v>
      </c>
      <c r="I2248" s="77">
        <v>14228000</v>
      </c>
      <c r="J2248" s="78"/>
      <c r="K2248" s="41"/>
      <c r="L2248" s="42" t="s">
        <v>118</v>
      </c>
      <c r="M2248" s="79">
        <v>394</v>
      </c>
      <c r="N2248" s="80">
        <v>13931000</v>
      </c>
      <c r="O2248" s="81"/>
      <c r="P2248" s="77">
        <v>13931000</v>
      </c>
      <c r="Q2248" s="79">
        <v>410</v>
      </c>
      <c r="R2248" s="77">
        <v>14228000</v>
      </c>
      <c r="S2248" s="41"/>
      <c r="T2248" s="41" t="s">
        <v>803</v>
      </c>
      <c r="U2248" s="41" t="s">
        <v>8324</v>
      </c>
      <c r="V2248" s="84"/>
      <c r="W2248" s="85"/>
      <c r="X2248" s="84" t="s">
        <v>644</v>
      </c>
      <c r="Y2248" s="84"/>
      <c r="Z2248" s="84" t="s">
        <v>3214</v>
      </c>
      <c r="AA2248" s="62">
        <v>43294</v>
      </c>
    </row>
    <row r="2249" spans="1:27" ht="31.5" x14ac:dyDescent="0.25">
      <c r="A2249" s="76">
        <v>2247</v>
      </c>
      <c r="B2249" s="35" t="s">
        <v>8325</v>
      </c>
      <c r="C2249" s="35" t="s">
        <v>8326</v>
      </c>
      <c r="D2249" s="38" t="s">
        <v>8327</v>
      </c>
      <c r="E2249" s="83" t="s">
        <v>638</v>
      </c>
      <c r="F2249" s="35" t="s">
        <v>1304</v>
      </c>
      <c r="G2249" s="35">
        <v>412</v>
      </c>
      <c r="H2249" s="32" t="s">
        <v>8304</v>
      </c>
      <c r="I2249" s="77">
        <v>16967000</v>
      </c>
      <c r="J2249" s="78" t="s">
        <v>8305</v>
      </c>
      <c r="K2249" s="41"/>
      <c r="L2249" s="42" t="s">
        <v>118</v>
      </c>
      <c r="M2249" s="79">
        <v>403</v>
      </c>
      <c r="N2249" s="80">
        <v>16542000</v>
      </c>
      <c r="O2249" s="81" t="s">
        <v>8306</v>
      </c>
      <c r="P2249" s="77">
        <v>16542000</v>
      </c>
      <c r="Q2249" s="79">
        <v>419</v>
      </c>
      <c r="R2249" s="77">
        <v>16967000</v>
      </c>
      <c r="S2249" s="41" t="s">
        <v>8305</v>
      </c>
      <c r="T2249" s="41" t="s">
        <v>803</v>
      </c>
      <c r="U2249" s="41" t="s">
        <v>8307</v>
      </c>
      <c r="V2249" s="84"/>
      <c r="W2249" s="85">
        <v>1</v>
      </c>
      <c r="X2249" s="84" t="s">
        <v>644</v>
      </c>
      <c r="Y2249" s="84"/>
      <c r="Z2249" s="84" t="s">
        <v>3214</v>
      </c>
      <c r="AA2249" s="62">
        <v>43294</v>
      </c>
    </row>
    <row r="2250" spans="1:27" ht="31.5" x14ac:dyDescent="0.25">
      <c r="A2250" s="76">
        <v>2248</v>
      </c>
      <c r="B2250" s="35" t="s">
        <v>8328</v>
      </c>
      <c r="C2250" s="35" t="s">
        <v>8329</v>
      </c>
      <c r="D2250" s="38" t="s">
        <v>8330</v>
      </c>
      <c r="E2250" s="83" t="s">
        <v>638</v>
      </c>
      <c r="F2250" s="35" t="s">
        <v>1304</v>
      </c>
      <c r="G2250" s="35">
        <v>412</v>
      </c>
      <c r="H2250" s="32" t="s">
        <v>8304</v>
      </c>
      <c r="I2250" s="77">
        <v>16967000</v>
      </c>
      <c r="J2250" s="78" t="s">
        <v>8305</v>
      </c>
      <c r="K2250" s="41"/>
      <c r="L2250" s="42" t="s">
        <v>118</v>
      </c>
      <c r="M2250" s="79">
        <v>403</v>
      </c>
      <c r="N2250" s="80">
        <v>16542000</v>
      </c>
      <c r="O2250" s="81" t="s">
        <v>8306</v>
      </c>
      <c r="P2250" s="77">
        <v>16542000</v>
      </c>
      <c r="Q2250" s="79">
        <v>419</v>
      </c>
      <c r="R2250" s="77">
        <v>16967000</v>
      </c>
      <c r="S2250" s="41" t="s">
        <v>8305</v>
      </c>
      <c r="T2250" s="41" t="s">
        <v>803</v>
      </c>
      <c r="U2250" s="41" t="s">
        <v>8307</v>
      </c>
      <c r="V2250" s="84"/>
      <c r="W2250" s="85">
        <v>1</v>
      </c>
      <c r="X2250" s="84" t="s">
        <v>644</v>
      </c>
      <c r="Y2250" s="84"/>
      <c r="Z2250" s="84" t="s">
        <v>3214</v>
      </c>
      <c r="AA2250" s="62">
        <v>43294</v>
      </c>
    </row>
    <row r="2251" spans="1:27" ht="31.5" x14ac:dyDescent="0.25">
      <c r="A2251" s="76">
        <v>2249</v>
      </c>
      <c r="B2251" s="35" t="s">
        <v>8331</v>
      </c>
      <c r="C2251" s="35" t="s">
        <v>8332</v>
      </c>
      <c r="D2251" s="38" t="s">
        <v>8333</v>
      </c>
      <c r="E2251" s="83" t="s">
        <v>638</v>
      </c>
      <c r="F2251" s="35" t="s">
        <v>1304</v>
      </c>
      <c r="G2251" s="35">
        <v>412</v>
      </c>
      <c r="H2251" s="32" t="s">
        <v>8304</v>
      </c>
      <c r="I2251" s="77">
        <v>16967000</v>
      </c>
      <c r="J2251" s="78" t="s">
        <v>8305</v>
      </c>
      <c r="K2251" s="41"/>
      <c r="L2251" s="42" t="s">
        <v>118</v>
      </c>
      <c r="M2251" s="79">
        <v>403</v>
      </c>
      <c r="N2251" s="80">
        <v>16542000</v>
      </c>
      <c r="O2251" s="81" t="s">
        <v>8306</v>
      </c>
      <c r="P2251" s="77">
        <v>16542000</v>
      </c>
      <c r="Q2251" s="79">
        <v>419</v>
      </c>
      <c r="R2251" s="77">
        <v>16967000</v>
      </c>
      <c r="S2251" s="41" t="s">
        <v>8305</v>
      </c>
      <c r="T2251" s="41" t="s">
        <v>803</v>
      </c>
      <c r="U2251" s="41" t="s">
        <v>8307</v>
      </c>
      <c r="V2251" s="84"/>
      <c r="W2251" s="85">
        <v>1</v>
      </c>
      <c r="X2251" s="84" t="s">
        <v>644</v>
      </c>
      <c r="Y2251" s="84"/>
      <c r="Z2251" s="84" t="s">
        <v>3214</v>
      </c>
      <c r="AA2251" s="62">
        <v>43294</v>
      </c>
    </row>
    <row r="2252" spans="1:27" ht="31.5" x14ac:dyDescent="0.25">
      <c r="A2252" s="76">
        <v>2250</v>
      </c>
      <c r="B2252" s="35" t="s">
        <v>8334</v>
      </c>
      <c r="C2252" s="35" t="s">
        <v>8335</v>
      </c>
      <c r="D2252" s="38" t="s">
        <v>8336</v>
      </c>
      <c r="E2252" s="83" t="s">
        <v>638</v>
      </c>
      <c r="F2252" s="35" t="s">
        <v>1304</v>
      </c>
      <c r="G2252" s="35">
        <v>412</v>
      </c>
      <c r="H2252" s="32" t="s">
        <v>8304</v>
      </c>
      <c r="I2252" s="77">
        <v>16967000</v>
      </c>
      <c r="J2252" s="78" t="s">
        <v>8305</v>
      </c>
      <c r="K2252" s="41"/>
      <c r="L2252" s="42" t="s">
        <v>118</v>
      </c>
      <c r="M2252" s="79">
        <v>403</v>
      </c>
      <c r="N2252" s="80">
        <v>16542000</v>
      </c>
      <c r="O2252" s="81" t="s">
        <v>8306</v>
      </c>
      <c r="P2252" s="77">
        <v>16542000</v>
      </c>
      <c r="Q2252" s="79">
        <v>419</v>
      </c>
      <c r="R2252" s="77">
        <v>16967000</v>
      </c>
      <c r="S2252" s="41" t="s">
        <v>8305</v>
      </c>
      <c r="T2252" s="41" t="s">
        <v>803</v>
      </c>
      <c r="U2252" s="41" t="s">
        <v>8307</v>
      </c>
      <c r="V2252" s="84"/>
      <c r="W2252" s="85">
        <v>1</v>
      </c>
      <c r="X2252" s="84" t="s">
        <v>644</v>
      </c>
      <c r="Y2252" s="84"/>
      <c r="Z2252" s="84" t="s">
        <v>3214</v>
      </c>
      <c r="AA2252" s="62">
        <v>43294</v>
      </c>
    </row>
    <row r="2253" spans="1:27" ht="31.5" x14ac:dyDescent="0.25">
      <c r="A2253" s="76">
        <v>2251</v>
      </c>
      <c r="B2253" s="35" t="s">
        <v>8337</v>
      </c>
      <c r="C2253" s="35" t="s">
        <v>8338</v>
      </c>
      <c r="D2253" s="38" t="s">
        <v>8339</v>
      </c>
      <c r="E2253" s="83" t="s">
        <v>703</v>
      </c>
      <c r="F2253" s="35" t="s">
        <v>1304</v>
      </c>
      <c r="G2253" s="35">
        <v>412</v>
      </c>
      <c r="H2253" s="32" t="s">
        <v>8304</v>
      </c>
      <c r="I2253" s="77">
        <v>16967000</v>
      </c>
      <c r="J2253" s="78" t="s">
        <v>8305</v>
      </c>
      <c r="K2253" s="41"/>
      <c r="L2253" s="42" t="s">
        <v>118</v>
      </c>
      <c r="M2253" s="79">
        <v>403</v>
      </c>
      <c r="N2253" s="80">
        <v>16542000</v>
      </c>
      <c r="O2253" s="81" t="s">
        <v>8306</v>
      </c>
      <c r="P2253" s="77">
        <v>16542000</v>
      </c>
      <c r="Q2253" s="79">
        <v>419</v>
      </c>
      <c r="R2253" s="77">
        <v>16967000</v>
      </c>
      <c r="S2253" s="41" t="s">
        <v>8305</v>
      </c>
      <c r="T2253" s="41" t="s">
        <v>803</v>
      </c>
      <c r="U2253" s="41" t="s">
        <v>8307</v>
      </c>
      <c r="V2253" s="84"/>
      <c r="W2253" s="85">
        <v>1</v>
      </c>
      <c r="X2253" s="84" t="s">
        <v>644</v>
      </c>
      <c r="Y2253" s="84"/>
      <c r="Z2253" s="84" t="s">
        <v>3214</v>
      </c>
      <c r="AA2253" s="62">
        <v>43294</v>
      </c>
    </row>
    <row r="2254" spans="1:27" ht="31.5" x14ac:dyDescent="0.25">
      <c r="A2254" s="76">
        <v>2252</v>
      </c>
      <c r="B2254" s="35" t="s">
        <v>8340</v>
      </c>
      <c r="C2254" s="35" t="s">
        <v>8341</v>
      </c>
      <c r="D2254" s="38" t="s">
        <v>8342</v>
      </c>
      <c r="E2254" s="83" t="s">
        <v>703</v>
      </c>
      <c r="F2254" s="35" t="s">
        <v>1304</v>
      </c>
      <c r="G2254" s="35">
        <v>412</v>
      </c>
      <c r="H2254" s="32" t="s">
        <v>8304</v>
      </c>
      <c r="I2254" s="77">
        <v>16967000</v>
      </c>
      <c r="J2254" s="78" t="s">
        <v>8305</v>
      </c>
      <c r="K2254" s="41"/>
      <c r="L2254" s="42" t="s">
        <v>118</v>
      </c>
      <c r="M2254" s="79">
        <v>403</v>
      </c>
      <c r="N2254" s="80">
        <v>16542000</v>
      </c>
      <c r="O2254" s="81" t="s">
        <v>8306</v>
      </c>
      <c r="P2254" s="77">
        <v>16542000</v>
      </c>
      <c r="Q2254" s="79">
        <v>419</v>
      </c>
      <c r="R2254" s="77">
        <v>16967000</v>
      </c>
      <c r="S2254" s="41" t="s">
        <v>8305</v>
      </c>
      <c r="T2254" s="41" t="s">
        <v>803</v>
      </c>
      <c r="U2254" s="41" t="s">
        <v>8307</v>
      </c>
      <c r="V2254" s="84"/>
      <c r="W2254" s="85">
        <v>1</v>
      </c>
      <c r="X2254" s="84" t="s">
        <v>644</v>
      </c>
      <c r="Y2254" s="84"/>
      <c r="Z2254" s="84" t="s">
        <v>3214</v>
      </c>
      <c r="AA2254" s="62">
        <v>43294</v>
      </c>
    </row>
    <row r="2255" spans="1:27" ht="31.5" x14ac:dyDescent="0.25">
      <c r="A2255" s="76">
        <v>2253</v>
      </c>
      <c r="B2255" s="35" t="s">
        <v>8343</v>
      </c>
      <c r="C2255" s="35" t="s">
        <v>8344</v>
      </c>
      <c r="D2255" s="38" t="s">
        <v>8345</v>
      </c>
      <c r="E2255" s="83" t="s">
        <v>703</v>
      </c>
      <c r="F2255" s="35" t="s">
        <v>1304</v>
      </c>
      <c r="G2255" s="35">
        <v>412</v>
      </c>
      <c r="H2255" s="32" t="s">
        <v>8304</v>
      </c>
      <c r="I2255" s="77">
        <v>16967000</v>
      </c>
      <c r="J2255" s="78" t="s">
        <v>8305</v>
      </c>
      <c r="K2255" s="41"/>
      <c r="L2255" s="42" t="s">
        <v>118</v>
      </c>
      <c r="M2255" s="79">
        <v>403</v>
      </c>
      <c r="N2255" s="80">
        <v>16542000</v>
      </c>
      <c r="O2255" s="81" t="s">
        <v>8306</v>
      </c>
      <c r="P2255" s="77">
        <v>16542000</v>
      </c>
      <c r="Q2255" s="79">
        <v>419</v>
      </c>
      <c r="R2255" s="77">
        <v>16967000</v>
      </c>
      <c r="S2255" s="41" t="s">
        <v>8305</v>
      </c>
      <c r="T2255" s="41" t="s">
        <v>803</v>
      </c>
      <c r="U2255" s="41" t="s">
        <v>8307</v>
      </c>
      <c r="V2255" s="84"/>
      <c r="W2255" s="85">
        <v>1</v>
      </c>
      <c r="X2255" s="84" t="s">
        <v>644</v>
      </c>
      <c r="Y2255" s="84"/>
      <c r="Z2255" s="84" t="s">
        <v>3214</v>
      </c>
      <c r="AA2255" s="62">
        <v>43294</v>
      </c>
    </row>
    <row r="2256" spans="1:27" ht="31.5" x14ac:dyDescent="0.25">
      <c r="A2256" s="76">
        <v>2254</v>
      </c>
      <c r="B2256" s="35" t="s">
        <v>8346</v>
      </c>
      <c r="C2256" s="35" t="s">
        <v>8347</v>
      </c>
      <c r="D2256" s="38" t="s">
        <v>8348</v>
      </c>
      <c r="E2256" s="83" t="s">
        <v>703</v>
      </c>
      <c r="F2256" s="35" t="s">
        <v>1304</v>
      </c>
      <c r="G2256" s="35">
        <v>412</v>
      </c>
      <c r="H2256" s="32" t="s">
        <v>8304</v>
      </c>
      <c r="I2256" s="77">
        <v>16967000</v>
      </c>
      <c r="J2256" s="78" t="s">
        <v>8305</v>
      </c>
      <c r="K2256" s="41"/>
      <c r="L2256" s="42" t="s">
        <v>118</v>
      </c>
      <c r="M2256" s="79">
        <v>403</v>
      </c>
      <c r="N2256" s="80">
        <v>16542000</v>
      </c>
      <c r="O2256" s="81" t="s">
        <v>8306</v>
      </c>
      <c r="P2256" s="77">
        <v>16542000</v>
      </c>
      <c r="Q2256" s="79">
        <v>419</v>
      </c>
      <c r="R2256" s="77">
        <v>16967000</v>
      </c>
      <c r="S2256" s="41" t="s">
        <v>8305</v>
      </c>
      <c r="T2256" s="41" t="s">
        <v>803</v>
      </c>
      <c r="U2256" s="41" t="s">
        <v>8307</v>
      </c>
      <c r="V2256" s="84"/>
      <c r="W2256" s="85">
        <v>1</v>
      </c>
      <c r="X2256" s="84" t="s">
        <v>644</v>
      </c>
      <c r="Y2256" s="84"/>
      <c r="Z2256" s="84" t="s">
        <v>3214</v>
      </c>
      <c r="AA2256" s="62">
        <v>43294</v>
      </c>
    </row>
    <row r="2257" spans="1:27" ht="31.5" x14ac:dyDescent="0.25">
      <c r="A2257" s="76">
        <v>2255</v>
      </c>
      <c r="B2257" s="35" t="s">
        <v>8349</v>
      </c>
      <c r="C2257" s="35" t="s">
        <v>8350</v>
      </c>
      <c r="D2257" s="38" t="s">
        <v>8351</v>
      </c>
      <c r="E2257" s="83" t="s">
        <v>703</v>
      </c>
      <c r="F2257" s="35" t="s">
        <v>1304</v>
      </c>
      <c r="G2257" s="35">
        <v>412</v>
      </c>
      <c r="H2257" s="32" t="s">
        <v>8304</v>
      </c>
      <c r="I2257" s="77">
        <v>16967000</v>
      </c>
      <c r="J2257" s="78" t="s">
        <v>8305</v>
      </c>
      <c r="K2257" s="41"/>
      <c r="L2257" s="42" t="s">
        <v>118</v>
      </c>
      <c r="M2257" s="79">
        <v>403</v>
      </c>
      <c r="N2257" s="80">
        <v>16542000</v>
      </c>
      <c r="O2257" s="81" t="s">
        <v>8306</v>
      </c>
      <c r="P2257" s="77">
        <v>16542000</v>
      </c>
      <c r="Q2257" s="79">
        <v>419</v>
      </c>
      <c r="R2257" s="77">
        <v>16967000</v>
      </c>
      <c r="S2257" s="41" t="s">
        <v>8305</v>
      </c>
      <c r="T2257" s="41" t="s">
        <v>803</v>
      </c>
      <c r="U2257" s="41" t="s">
        <v>8307</v>
      </c>
      <c r="V2257" s="84"/>
      <c r="W2257" s="85">
        <v>1</v>
      </c>
      <c r="X2257" s="84" t="s">
        <v>644</v>
      </c>
      <c r="Y2257" s="84"/>
      <c r="Z2257" s="84" t="s">
        <v>3214</v>
      </c>
      <c r="AA2257" s="62">
        <v>43294</v>
      </c>
    </row>
    <row r="2258" spans="1:27" ht="47.25" x14ac:dyDescent="0.25">
      <c r="A2258" s="76">
        <v>2256</v>
      </c>
      <c r="B2258" s="35" t="s">
        <v>8352</v>
      </c>
      <c r="C2258" s="35" t="s">
        <v>8353</v>
      </c>
      <c r="D2258" s="38" t="s">
        <v>8354</v>
      </c>
      <c r="E2258" s="83" t="s">
        <v>703</v>
      </c>
      <c r="F2258" s="35" t="s">
        <v>1304</v>
      </c>
      <c r="G2258" s="35">
        <v>412</v>
      </c>
      <c r="H2258" s="32" t="s">
        <v>8304</v>
      </c>
      <c r="I2258" s="77">
        <v>16967000</v>
      </c>
      <c r="J2258" s="78" t="s">
        <v>8305</v>
      </c>
      <c r="K2258" s="41"/>
      <c r="L2258" s="42" t="s">
        <v>118</v>
      </c>
      <c r="M2258" s="79">
        <v>403</v>
      </c>
      <c r="N2258" s="80">
        <v>16542000</v>
      </c>
      <c r="O2258" s="81" t="s">
        <v>8306</v>
      </c>
      <c r="P2258" s="77">
        <v>16542000</v>
      </c>
      <c r="Q2258" s="79">
        <v>419</v>
      </c>
      <c r="R2258" s="77">
        <v>16967000</v>
      </c>
      <c r="S2258" s="41" t="s">
        <v>8305</v>
      </c>
      <c r="T2258" s="41" t="s">
        <v>803</v>
      </c>
      <c r="U2258" s="41" t="s">
        <v>8307</v>
      </c>
      <c r="V2258" s="84"/>
      <c r="W2258" s="85">
        <v>1</v>
      </c>
      <c r="X2258" s="84" t="s">
        <v>644</v>
      </c>
      <c r="Y2258" s="84"/>
      <c r="Z2258" s="84" t="s">
        <v>3214</v>
      </c>
      <c r="AA2258" s="62">
        <v>43294</v>
      </c>
    </row>
    <row r="2259" spans="1:27" ht="31.5" x14ac:dyDescent="0.25">
      <c r="A2259" s="76">
        <v>2257</v>
      </c>
      <c r="B2259" s="35" t="s">
        <v>8355</v>
      </c>
      <c r="C2259" s="35" t="s">
        <v>8356</v>
      </c>
      <c r="D2259" s="38" t="s">
        <v>8357</v>
      </c>
      <c r="E2259" s="83" t="s">
        <v>703</v>
      </c>
      <c r="F2259" s="35" t="s">
        <v>1304</v>
      </c>
      <c r="G2259" s="35">
        <v>412</v>
      </c>
      <c r="H2259" s="32" t="s">
        <v>8304</v>
      </c>
      <c r="I2259" s="77">
        <v>16967000</v>
      </c>
      <c r="J2259" s="78" t="s">
        <v>8305</v>
      </c>
      <c r="K2259" s="41"/>
      <c r="L2259" s="42" t="s">
        <v>118</v>
      </c>
      <c r="M2259" s="79">
        <v>403</v>
      </c>
      <c r="N2259" s="80">
        <v>16542000</v>
      </c>
      <c r="O2259" s="81" t="s">
        <v>8306</v>
      </c>
      <c r="P2259" s="77">
        <v>16542000</v>
      </c>
      <c r="Q2259" s="79">
        <v>419</v>
      </c>
      <c r="R2259" s="77">
        <v>16967000</v>
      </c>
      <c r="S2259" s="41" t="s">
        <v>8305</v>
      </c>
      <c r="T2259" s="41" t="s">
        <v>803</v>
      </c>
      <c r="U2259" s="41" t="s">
        <v>8307</v>
      </c>
      <c r="V2259" s="84"/>
      <c r="W2259" s="85">
        <v>1</v>
      </c>
      <c r="X2259" s="84" t="s">
        <v>644</v>
      </c>
      <c r="Y2259" s="84"/>
      <c r="Z2259" s="84" t="s">
        <v>3214</v>
      </c>
      <c r="AA2259" s="62">
        <v>43294</v>
      </c>
    </row>
    <row r="2260" spans="1:27" ht="31.5" x14ac:dyDescent="0.25">
      <c r="A2260" s="76">
        <v>2258</v>
      </c>
      <c r="B2260" s="35" t="s">
        <v>8358</v>
      </c>
      <c r="C2260" s="35" t="s">
        <v>8359</v>
      </c>
      <c r="D2260" s="38" t="s">
        <v>8360</v>
      </c>
      <c r="E2260" s="83" t="s">
        <v>703</v>
      </c>
      <c r="F2260" s="35" t="s">
        <v>1304</v>
      </c>
      <c r="G2260" s="35">
        <v>412</v>
      </c>
      <c r="H2260" s="32" t="s">
        <v>8304</v>
      </c>
      <c r="I2260" s="77">
        <v>16967000</v>
      </c>
      <c r="J2260" s="78" t="s">
        <v>8305</v>
      </c>
      <c r="K2260" s="41"/>
      <c r="L2260" s="42" t="s">
        <v>118</v>
      </c>
      <c r="M2260" s="79">
        <v>403</v>
      </c>
      <c r="N2260" s="80">
        <v>16542000</v>
      </c>
      <c r="O2260" s="81" t="s">
        <v>8306</v>
      </c>
      <c r="P2260" s="77">
        <v>16542000</v>
      </c>
      <c r="Q2260" s="79">
        <v>419</v>
      </c>
      <c r="R2260" s="77">
        <v>16967000</v>
      </c>
      <c r="S2260" s="41" t="s">
        <v>8305</v>
      </c>
      <c r="T2260" s="41" t="s">
        <v>803</v>
      </c>
      <c r="U2260" s="41" t="s">
        <v>8307</v>
      </c>
      <c r="V2260" s="84"/>
      <c r="W2260" s="85">
        <v>1</v>
      </c>
      <c r="X2260" s="84" t="s">
        <v>644</v>
      </c>
      <c r="Y2260" s="84"/>
      <c r="Z2260" s="84" t="s">
        <v>3214</v>
      </c>
      <c r="AA2260" s="62">
        <v>43294</v>
      </c>
    </row>
    <row r="2261" spans="1:27" ht="31.5" x14ac:dyDescent="0.25">
      <c r="A2261" s="76">
        <v>2259</v>
      </c>
      <c r="B2261" s="35" t="s">
        <v>8361</v>
      </c>
      <c r="C2261" s="35" t="s">
        <v>8362</v>
      </c>
      <c r="D2261" s="38" t="s">
        <v>8363</v>
      </c>
      <c r="E2261" s="83" t="s">
        <v>703</v>
      </c>
      <c r="F2261" s="35" t="s">
        <v>1304</v>
      </c>
      <c r="G2261" s="35">
        <v>412</v>
      </c>
      <c r="H2261" s="32" t="s">
        <v>8304</v>
      </c>
      <c r="I2261" s="77">
        <v>16967000</v>
      </c>
      <c r="J2261" s="78" t="s">
        <v>8305</v>
      </c>
      <c r="K2261" s="41"/>
      <c r="L2261" s="42" t="s">
        <v>118</v>
      </c>
      <c r="M2261" s="79">
        <v>403</v>
      </c>
      <c r="N2261" s="80">
        <v>16542000</v>
      </c>
      <c r="O2261" s="81" t="s">
        <v>8306</v>
      </c>
      <c r="P2261" s="77">
        <v>16542000</v>
      </c>
      <c r="Q2261" s="79">
        <v>419</v>
      </c>
      <c r="R2261" s="77">
        <v>16967000</v>
      </c>
      <c r="S2261" s="41" t="s">
        <v>8305</v>
      </c>
      <c r="T2261" s="41" t="s">
        <v>803</v>
      </c>
      <c r="U2261" s="41" t="s">
        <v>8307</v>
      </c>
      <c r="V2261" s="84"/>
      <c r="W2261" s="85">
        <v>1</v>
      </c>
      <c r="X2261" s="84" t="s">
        <v>644</v>
      </c>
      <c r="Y2261" s="84"/>
      <c r="Z2261" s="84" t="s">
        <v>3214</v>
      </c>
      <c r="AA2261" s="62">
        <v>43294</v>
      </c>
    </row>
    <row r="2262" spans="1:27" ht="31.5" x14ac:dyDescent="0.25">
      <c r="A2262" s="76">
        <v>2260</v>
      </c>
      <c r="B2262" s="35" t="s">
        <v>8364</v>
      </c>
      <c r="C2262" s="35" t="s">
        <v>8365</v>
      </c>
      <c r="D2262" s="38" t="s">
        <v>8366</v>
      </c>
      <c r="E2262" s="83" t="s">
        <v>703</v>
      </c>
      <c r="F2262" s="35" t="s">
        <v>1304</v>
      </c>
      <c r="G2262" s="35">
        <v>412</v>
      </c>
      <c r="H2262" s="32" t="s">
        <v>8304</v>
      </c>
      <c r="I2262" s="77">
        <v>16967000</v>
      </c>
      <c r="J2262" s="78" t="s">
        <v>8305</v>
      </c>
      <c r="K2262" s="41"/>
      <c r="L2262" s="42" t="s">
        <v>118</v>
      </c>
      <c r="M2262" s="79">
        <v>403</v>
      </c>
      <c r="N2262" s="80">
        <v>16542000</v>
      </c>
      <c r="O2262" s="81" t="s">
        <v>8306</v>
      </c>
      <c r="P2262" s="77">
        <v>16542000</v>
      </c>
      <c r="Q2262" s="79">
        <v>419</v>
      </c>
      <c r="R2262" s="77">
        <v>16967000</v>
      </c>
      <c r="S2262" s="41" t="s">
        <v>8305</v>
      </c>
      <c r="T2262" s="41" t="s">
        <v>803</v>
      </c>
      <c r="U2262" s="41" t="s">
        <v>8307</v>
      </c>
      <c r="V2262" s="84"/>
      <c r="W2262" s="85">
        <v>1</v>
      </c>
      <c r="X2262" s="84" t="s">
        <v>644</v>
      </c>
      <c r="Y2262" s="84"/>
      <c r="Z2262" s="84" t="s">
        <v>3214</v>
      </c>
      <c r="AA2262" s="62">
        <v>43294</v>
      </c>
    </row>
    <row r="2263" spans="1:27" ht="31.5" x14ac:dyDescent="0.25">
      <c r="A2263" s="76">
        <v>2261</v>
      </c>
      <c r="B2263" s="35" t="s">
        <v>8367</v>
      </c>
      <c r="C2263" s="35" t="s">
        <v>8368</v>
      </c>
      <c r="D2263" s="38" t="s">
        <v>8369</v>
      </c>
      <c r="E2263" s="83" t="s">
        <v>703</v>
      </c>
      <c r="F2263" s="35" t="s">
        <v>660</v>
      </c>
      <c r="G2263" s="35">
        <v>412</v>
      </c>
      <c r="H2263" s="32" t="s">
        <v>8304</v>
      </c>
      <c r="I2263" s="77">
        <v>16967000</v>
      </c>
      <c r="J2263" s="78" t="s">
        <v>8305</v>
      </c>
      <c r="K2263" s="41"/>
      <c r="L2263" s="42" t="s">
        <v>118</v>
      </c>
      <c r="M2263" s="79">
        <v>403</v>
      </c>
      <c r="N2263" s="80">
        <v>16542000</v>
      </c>
      <c r="O2263" s="81" t="s">
        <v>8306</v>
      </c>
      <c r="P2263" s="77">
        <v>16542000</v>
      </c>
      <c r="Q2263" s="79">
        <v>419</v>
      </c>
      <c r="R2263" s="77">
        <v>16967000</v>
      </c>
      <c r="S2263" s="41" t="s">
        <v>8305</v>
      </c>
      <c r="T2263" s="41" t="s">
        <v>803</v>
      </c>
      <c r="U2263" s="41" t="s">
        <v>8307</v>
      </c>
      <c r="V2263" s="84"/>
      <c r="W2263" s="85">
        <v>1</v>
      </c>
      <c r="X2263" s="84" t="s">
        <v>644</v>
      </c>
      <c r="Y2263" s="84"/>
      <c r="Z2263" s="84" t="s">
        <v>3214</v>
      </c>
      <c r="AA2263" s="62">
        <v>43294</v>
      </c>
    </row>
    <row r="2264" spans="1:27" ht="31.5" x14ac:dyDescent="0.25">
      <c r="A2264" s="76">
        <v>2262</v>
      </c>
      <c r="B2264" s="35" t="s">
        <v>8370</v>
      </c>
      <c r="C2264" s="35" t="s">
        <v>8371</v>
      </c>
      <c r="D2264" s="38" t="s">
        <v>8372</v>
      </c>
      <c r="E2264" s="83" t="s">
        <v>703</v>
      </c>
      <c r="F2264" s="35" t="s">
        <v>1304</v>
      </c>
      <c r="G2264" s="35">
        <v>412</v>
      </c>
      <c r="H2264" s="32" t="s">
        <v>8304</v>
      </c>
      <c r="I2264" s="77">
        <v>16967000</v>
      </c>
      <c r="J2264" s="78" t="s">
        <v>8305</v>
      </c>
      <c r="K2264" s="41"/>
      <c r="L2264" s="42" t="s">
        <v>118</v>
      </c>
      <c r="M2264" s="79">
        <v>403</v>
      </c>
      <c r="N2264" s="80">
        <v>16542000</v>
      </c>
      <c r="O2264" s="81" t="s">
        <v>8306</v>
      </c>
      <c r="P2264" s="77">
        <v>16542000</v>
      </c>
      <c r="Q2264" s="79">
        <v>419</v>
      </c>
      <c r="R2264" s="77">
        <v>16967000</v>
      </c>
      <c r="S2264" s="41" t="s">
        <v>8305</v>
      </c>
      <c r="T2264" s="41" t="s">
        <v>803</v>
      </c>
      <c r="U2264" s="41" t="s">
        <v>8307</v>
      </c>
      <c r="V2264" s="84"/>
      <c r="W2264" s="85">
        <v>1</v>
      </c>
      <c r="X2264" s="84" t="s">
        <v>644</v>
      </c>
      <c r="Y2264" s="84"/>
      <c r="Z2264" s="84" t="s">
        <v>3214</v>
      </c>
      <c r="AA2264" s="62">
        <v>43294</v>
      </c>
    </row>
    <row r="2265" spans="1:27" ht="31.5" x14ac:dyDescent="0.25">
      <c r="A2265" s="76">
        <v>2263</v>
      </c>
      <c r="B2265" s="35" t="s">
        <v>8373</v>
      </c>
      <c r="C2265" s="35" t="s">
        <v>8374</v>
      </c>
      <c r="D2265" s="38" t="s">
        <v>8375</v>
      </c>
      <c r="E2265" s="83" t="s">
        <v>703</v>
      </c>
      <c r="F2265" s="35" t="s">
        <v>1304</v>
      </c>
      <c r="G2265" s="35">
        <v>412</v>
      </c>
      <c r="H2265" s="32" t="s">
        <v>8304</v>
      </c>
      <c r="I2265" s="77">
        <v>16967000</v>
      </c>
      <c r="J2265" s="78" t="s">
        <v>8305</v>
      </c>
      <c r="K2265" s="41"/>
      <c r="L2265" s="42" t="s">
        <v>118</v>
      </c>
      <c r="M2265" s="79">
        <v>403</v>
      </c>
      <c r="N2265" s="80">
        <v>16542000</v>
      </c>
      <c r="O2265" s="81" t="s">
        <v>8306</v>
      </c>
      <c r="P2265" s="77">
        <v>16542000</v>
      </c>
      <c r="Q2265" s="79">
        <v>419</v>
      </c>
      <c r="R2265" s="77">
        <v>16967000</v>
      </c>
      <c r="S2265" s="41" t="s">
        <v>8305</v>
      </c>
      <c r="T2265" s="41" t="s">
        <v>803</v>
      </c>
      <c r="U2265" s="41" t="s">
        <v>8307</v>
      </c>
      <c r="V2265" s="84"/>
      <c r="W2265" s="85">
        <v>1</v>
      </c>
      <c r="X2265" s="84" t="s">
        <v>644</v>
      </c>
      <c r="Y2265" s="84"/>
      <c r="Z2265" s="84" t="s">
        <v>3214</v>
      </c>
      <c r="AA2265" s="62">
        <v>43294</v>
      </c>
    </row>
    <row r="2266" spans="1:27" ht="31.5" x14ac:dyDescent="0.25">
      <c r="A2266" s="76">
        <v>2264</v>
      </c>
      <c r="B2266" s="35" t="s">
        <v>8376</v>
      </c>
      <c r="C2266" s="35" t="s">
        <v>8377</v>
      </c>
      <c r="D2266" s="38" t="s">
        <v>8378</v>
      </c>
      <c r="E2266" s="83" t="s">
        <v>703</v>
      </c>
      <c r="F2266" s="35" t="s">
        <v>1304</v>
      </c>
      <c r="G2266" s="35">
        <v>412</v>
      </c>
      <c r="H2266" s="32" t="s">
        <v>8304</v>
      </c>
      <c r="I2266" s="77">
        <v>16967000</v>
      </c>
      <c r="J2266" s="78" t="s">
        <v>8305</v>
      </c>
      <c r="K2266" s="41"/>
      <c r="L2266" s="42" t="s">
        <v>118</v>
      </c>
      <c r="M2266" s="79">
        <v>403</v>
      </c>
      <c r="N2266" s="80">
        <v>16542000</v>
      </c>
      <c r="O2266" s="81" t="s">
        <v>8306</v>
      </c>
      <c r="P2266" s="77">
        <v>16542000</v>
      </c>
      <c r="Q2266" s="79">
        <v>419</v>
      </c>
      <c r="R2266" s="77">
        <v>16967000</v>
      </c>
      <c r="S2266" s="41" t="s">
        <v>8305</v>
      </c>
      <c r="T2266" s="41" t="s">
        <v>803</v>
      </c>
      <c r="U2266" s="41" t="s">
        <v>8307</v>
      </c>
      <c r="V2266" s="84"/>
      <c r="W2266" s="85">
        <v>1</v>
      </c>
      <c r="X2266" s="84" t="s">
        <v>644</v>
      </c>
      <c r="Y2266" s="84"/>
      <c r="Z2266" s="84" t="s">
        <v>3214</v>
      </c>
      <c r="AA2266" s="62">
        <v>43294</v>
      </c>
    </row>
    <row r="2267" spans="1:27" ht="47.25" x14ac:dyDescent="0.25">
      <c r="A2267" s="76">
        <v>2265</v>
      </c>
      <c r="B2267" s="35" t="s">
        <v>8379</v>
      </c>
      <c r="C2267" s="35" t="s">
        <v>8380</v>
      </c>
      <c r="D2267" s="38" t="s">
        <v>8381</v>
      </c>
      <c r="E2267" s="83" t="s">
        <v>703</v>
      </c>
      <c r="F2267" s="35" t="s">
        <v>1304</v>
      </c>
      <c r="G2267" s="35">
        <v>412</v>
      </c>
      <c r="H2267" s="32" t="s">
        <v>8304</v>
      </c>
      <c r="I2267" s="77">
        <v>16967000</v>
      </c>
      <c r="J2267" s="78" t="s">
        <v>8305</v>
      </c>
      <c r="K2267" s="41"/>
      <c r="L2267" s="42" t="s">
        <v>118</v>
      </c>
      <c r="M2267" s="79">
        <v>403</v>
      </c>
      <c r="N2267" s="80">
        <v>16542000</v>
      </c>
      <c r="O2267" s="81" t="s">
        <v>8306</v>
      </c>
      <c r="P2267" s="77">
        <v>16542000</v>
      </c>
      <c r="Q2267" s="79">
        <v>419</v>
      </c>
      <c r="R2267" s="77">
        <v>16967000</v>
      </c>
      <c r="S2267" s="41" t="s">
        <v>8305</v>
      </c>
      <c r="T2267" s="41" t="s">
        <v>803</v>
      </c>
      <c r="U2267" s="41" t="s">
        <v>8307</v>
      </c>
      <c r="V2267" s="84"/>
      <c r="W2267" s="85">
        <v>1</v>
      </c>
      <c r="X2267" s="84" t="s">
        <v>644</v>
      </c>
      <c r="Y2267" s="84"/>
      <c r="Z2267" s="84" t="s">
        <v>3214</v>
      </c>
      <c r="AA2267" s="62">
        <v>43294</v>
      </c>
    </row>
    <row r="2268" spans="1:27" ht="31.5" x14ac:dyDescent="0.25">
      <c r="A2268" s="76">
        <v>2266</v>
      </c>
      <c r="B2268" s="35" t="s">
        <v>8382</v>
      </c>
      <c r="C2268" s="35" t="s">
        <v>8383</v>
      </c>
      <c r="D2268" s="38" t="s">
        <v>8384</v>
      </c>
      <c r="E2268" s="83" t="s">
        <v>703</v>
      </c>
      <c r="F2268" s="35" t="s">
        <v>1304</v>
      </c>
      <c r="G2268" s="35">
        <v>412</v>
      </c>
      <c r="H2268" s="32" t="s">
        <v>8304</v>
      </c>
      <c r="I2268" s="77">
        <v>16967000</v>
      </c>
      <c r="J2268" s="78" t="s">
        <v>8305</v>
      </c>
      <c r="K2268" s="41"/>
      <c r="L2268" s="42" t="s">
        <v>118</v>
      </c>
      <c r="M2268" s="79">
        <v>403</v>
      </c>
      <c r="N2268" s="80">
        <v>16542000</v>
      </c>
      <c r="O2268" s="81" t="s">
        <v>8306</v>
      </c>
      <c r="P2268" s="77">
        <v>16542000</v>
      </c>
      <c r="Q2268" s="79">
        <v>419</v>
      </c>
      <c r="R2268" s="77">
        <v>16967000</v>
      </c>
      <c r="S2268" s="41" t="s">
        <v>8305</v>
      </c>
      <c r="T2268" s="41" t="s">
        <v>803</v>
      </c>
      <c r="U2268" s="41" t="s">
        <v>8307</v>
      </c>
      <c r="V2268" s="84"/>
      <c r="W2268" s="85">
        <v>1</v>
      </c>
      <c r="X2268" s="84" t="s">
        <v>644</v>
      </c>
      <c r="Y2268" s="84"/>
      <c r="Z2268" s="84" t="s">
        <v>3214</v>
      </c>
      <c r="AA2268" s="62">
        <v>43294</v>
      </c>
    </row>
    <row r="2269" spans="1:27" ht="31.5" x14ac:dyDescent="0.25">
      <c r="A2269" s="76">
        <v>2267</v>
      </c>
      <c r="B2269" s="35" t="s">
        <v>8385</v>
      </c>
      <c r="C2269" s="35" t="s">
        <v>8386</v>
      </c>
      <c r="D2269" s="38" t="s">
        <v>8387</v>
      </c>
      <c r="E2269" s="83" t="s">
        <v>703</v>
      </c>
      <c r="F2269" s="35" t="s">
        <v>1304</v>
      </c>
      <c r="G2269" s="35">
        <v>412</v>
      </c>
      <c r="H2269" s="32" t="s">
        <v>8304</v>
      </c>
      <c r="I2269" s="77">
        <v>16967000</v>
      </c>
      <c r="J2269" s="78" t="s">
        <v>8305</v>
      </c>
      <c r="K2269" s="41"/>
      <c r="L2269" s="42" t="s">
        <v>118</v>
      </c>
      <c r="M2269" s="79">
        <v>403</v>
      </c>
      <c r="N2269" s="80">
        <v>16542000</v>
      </c>
      <c r="O2269" s="81" t="s">
        <v>8306</v>
      </c>
      <c r="P2269" s="77">
        <v>16542000</v>
      </c>
      <c r="Q2269" s="79">
        <v>419</v>
      </c>
      <c r="R2269" s="77">
        <v>16967000</v>
      </c>
      <c r="S2269" s="41" t="s">
        <v>8305</v>
      </c>
      <c r="T2269" s="41" t="s">
        <v>803</v>
      </c>
      <c r="U2269" s="41" t="s">
        <v>8307</v>
      </c>
      <c r="V2269" s="84"/>
      <c r="W2269" s="85">
        <v>1</v>
      </c>
      <c r="X2269" s="84" t="s">
        <v>644</v>
      </c>
      <c r="Y2269" s="84"/>
      <c r="Z2269" s="84" t="s">
        <v>3214</v>
      </c>
      <c r="AA2269" s="62">
        <v>43294</v>
      </c>
    </row>
    <row r="2270" spans="1:27" ht="31.5" x14ac:dyDescent="0.25">
      <c r="A2270" s="76">
        <v>2268</v>
      </c>
      <c r="B2270" s="35" t="s">
        <v>8388</v>
      </c>
      <c r="C2270" s="35" t="s">
        <v>8389</v>
      </c>
      <c r="D2270" s="38" t="s">
        <v>8390</v>
      </c>
      <c r="E2270" s="83" t="s">
        <v>703</v>
      </c>
      <c r="F2270" s="35" t="s">
        <v>1304</v>
      </c>
      <c r="G2270" s="35">
        <v>412</v>
      </c>
      <c r="H2270" s="32" t="s">
        <v>8304</v>
      </c>
      <c r="I2270" s="77">
        <v>16967000</v>
      </c>
      <c r="J2270" s="78" t="s">
        <v>8305</v>
      </c>
      <c r="K2270" s="41"/>
      <c r="L2270" s="42" t="s">
        <v>118</v>
      </c>
      <c r="M2270" s="79">
        <v>403</v>
      </c>
      <c r="N2270" s="80">
        <v>16542000</v>
      </c>
      <c r="O2270" s="81" t="s">
        <v>8306</v>
      </c>
      <c r="P2270" s="77">
        <v>16542000</v>
      </c>
      <c r="Q2270" s="79">
        <v>419</v>
      </c>
      <c r="R2270" s="77">
        <v>16967000</v>
      </c>
      <c r="S2270" s="41" t="s">
        <v>8305</v>
      </c>
      <c r="T2270" s="41" t="s">
        <v>803</v>
      </c>
      <c r="U2270" s="41" t="s">
        <v>8307</v>
      </c>
      <c r="V2270" s="84"/>
      <c r="W2270" s="85">
        <v>1</v>
      </c>
      <c r="X2270" s="84" t="s">
        <v>644</v>
      </c>
      <c r="Y2270" s="84"/>
      <c r="Z2270" s="84" t="s">
        <v>3214</v>
      </c>
      <c r="AA2270" s="62">
        <v>43294</v>
      </c>
    </row>
    <row r="2271" spans="1:27" ht="31.5" x14ac:dyDescent="0.25">
      <c r="A2271" s="76">
        <v>2269</v>
      </c>
      <c r="B2271" s="35" t="s">
        <v>8391</v>
      </c>
      <c r="C2271" s="35" t="s">
        <v>8392</v>
      </c>
      <c r="D2271" s="38" t="s">
        <v>8393</v>
      </c>
      <c r="E2271" s="83" t="s">
        <v>703</v>
      </c>
      <c r="F2271" s="35" t="s">
        <v>1304</v>
      </c>
      <c r="G2271" s="35">
        <v>412</v>
      </c>
      <c r="H2271" s="32" t="s">
        <v>8304</v>
      </c>
      <c r="I2271" s="77">
        <v>16967000</v>
      </c>
      <c r="J2271" s="78" t="s">
        <v>8305</v>
      </c>
      <c r="K2271" s="41"/>
      <c r="L2271" s="42" t="s">
        <v>118</v>
      </c>
      <c r="M2271" s="79">
        <v>403</v>
      </c>
      <c r="N2271" s="80">
        <v>16542000</v>
      </c>
      <c r="O2271" s="81" t="s">
        <v>8306</v>
      </c>
      <c r="P2271" s="77">
        <v>16542000</v>
      </c>
      <c r="Q2271" s="79">
        <v>419</v>
      </c>
      <c r="R2271" s="77">
        <v>16967000</v>
      </c>
      <c r="S2271" s="41" t="s">
        <v>8305</v>
      </c>
      <c r="T2271" s="41" t="s">
        <v>803</v>
      </c>
      <c r="U2271" s="41" t="s">
        <v>8307</v>
      </c>
      <c r="V2271" s="84"/>
      <c r="W2271" s="85">
        <v>1</v>
      </c>
      <c r="X2271" s="84" t="s">
        <v>644</v>
      </c>
      <c r="Y2271" s="84"/>
      <c r="Z2271" s="84" t="s">
        <v>3214</v>
      </c>
      <c r="AA2271" s="62">
        <v>43294</v>
      </c>
    </row>
    <row r="2272" spans="1:27" ht="31.5" x14ac:dyDescent="0.25">
      <c r="A2272" s="76">
        <v>2270</v>
      </c>
      <c r="B2272" s="35" t="s">
        <v>8394</v>
      </c>
      <c r="C2272" s="35" t="s">
        <v>8395</v>
      </c>
      <c r="D2272" s="38" t="s">
        <v>8396</v>
      </c>
      <c r="E2272" s="83" t="s">
        <v>703</v>
      </c>
      <c r="F2272" s="35" t="s">
        <v>1304</v>
      </c>
      <c r="G2272" s="35">
        <v>412</v>
      </c>
      <c r="H2272" s="32" t="s">
        <v>8304</v>
      </c>
      <c r="I2272" s="77">
        <v>16967000</v>
      </c>
      <c r="J2272" s="78" t="s">
        <v>8305</v>
      </c>
      <c r="K2272" s="41"/>
      <c r="L2272" s="42" t="s">
        <v>118</v>
      </c>
      <c r="M2272" s="79">
        <v>403</v>
      </c>
      <c r="N2272" s="80">
        <v>16542000</v>
      </c>
      <c r="O2272" s="81" t="s">
        <v>8306</v>
      </c>
      <c r="P2272" s="77">
        <v>16542000</v>
      </c>
      <c r="Q2272" s="79">
        <v>419</v>
      </c>
      <c r="R2272" s="77">
        <v>16967000</v>
      </c>
      <c r="S2272" s="41" t="s">
        <v>8305</v>
      </c>
      <c r="T2272" s="41" t="s">
        <v>803</v>
      </c>
      <c r="U2272" s="41" t="s">
        <v>8307</v>
      </c>
      <c r="V2272" s="84"/>
      <c r="W2272" s="85">
        <v>1</v>
      </c>
      <c r="X2272" s="84" t="s">
        <v>644</v>
      </c>
      <c r="Y2272" s="84"/>
      <c r="Z2272" s="84" t="s">
        <v>3214</v>
      </c>
      <c r="AA2272" s="62">
        <v>43294</v>
      </c>
    </row>
    <row r="2273" spans="1:27" ht="31.5" x14ac:dyDescent="0.25">
      <c r="A2273" s="76">
        <v>2271</v>
      </c>
      <c r="B2273" s="35" t="s">
        <v>8397</v>
      </c>
      <c r="C2273" s="35" t="s">
        <v>8398</v>
      </c>
      <c r="D2273" s="38" t="s">
        <v>8399</v>
      </c>
      <c r="E2273" s="83" t="s">
        <v>703</v>
      </c>
      <c r="F2273" s="35" t="s">
        <v>1304</v>
      </c>
      <c r="G2273" s="35">
        <v>412</v>
      </c>
      <c r="H2273" s="32" t="s">
        <v>8304</v>
      </c>
      <c r="I2273" s="77">
        <v>16967000</v>
      </c>
      <c r="J2273" s="78" t="s">
        <v>8305</v>
      </c>
      <c r="K2273" s="41"/>
      <c r="L2273" s="42" t="s">
        <v>118</v>
      </c>
      <c r="M2273" s="79">
        <v>403</v>
      </c>
      <c r="N2273" s="80">
        <v>16542000</v>
      </c>
      <c r="O2273" s="81" t="s">
        <v>8306</v>
      </c>
      <c r="P2273" s="77">
        <v>16542000</v>
      </c>
      <c r="Q2273" s="79">
        <v>419</v>
      </c>
      <c r="R2273" s="77">
        <v>16967000</v>
      </c>
      <c r="S2273" s="41" t="s">
        <v>8305</v>
      </c>
      <c r="T2273" s="41" t="s">
        <v>803</v>
      </c>
      <c r="U2273" s="41" t="s">
        <v>8307</v>
      </c>
      <c r="V2273" s="84"/>
      <c r="W2273" s="85">
        <v>1</v>
      </c>
      <c r="X2273" s="84" t="s">
        <v>644</v>
      </c>
      <c r="Y2273" s="84"/>
      <c r="Z2273" s="84" t="s">
        <v>3214</v>
      </c>
      <c r="AA2273" s="62">
        <v>43294</v>
      </c>
    </row>
    <row r="2274" spans="1:27" ht="31.5" x14ac:dyDescent="0.25">
      <c r="A2274" s="76">
        <v>2272</v>
      </c>
      <c r="B2274" s="35" t="s">
        <v>8400</v>
      </c>
      <c r="C2274" s="35" t="s">
        <v>8401</v>
      </c>
      <c r="D2274" s="38" t="s">
        <v>8402</v>
      </c>
      <c r="E2274" s="83" t="s">
        <v>703</v>
      </c>
      <c r="F2274" s="35" t="s">
        <v>1304</v>
      </c>
      <c r="G2274" s="35">
        <v>412</v>
      </c>
      <c r="H2274" s="32" t="s">
        <v>8304</v>
      </c>
      <c r="I2274" s="77">
        <v>16967000</v>
      </c>
      <c r="J2274" s="78" t="s">
        <v>8305</v>
      </c>
      <c r="K2274" s="41"/>
      <c r="L2274" s="42" t="s">
        <v>118</v>
      </c>
      <c r="M2274" s="79">
        <v>403</v>
      </c>
      <c r="N2274" s="80">
        <v>16542000</v>
      </c>
      <c r="O2274" s="81" t="s">
        <v>8306</v>
      </c>
      <c r="P2274" s="77">
        <v>16542000</v>
      </c>
      <c r="Q2274" s="79">
        <v>419</v>
      </c>
      <c r="R2274" s="77">
        <v>16967000</v>
      </c>
      <c r="S2274" s="41" t="s">
        <v>8305</v>
      </c>
      <c r="T2274" s="41" t="s">
        <v>803</v>
      </c>
      <c r="U2274" s="41" t="s">
        <v>8307</v>
      </c>
      <c r="V2274" s="84"/>
      <c r="W2274" s="85">
        <v>1</v>
      </c>
      <c r="X2274" s="84" t="s">
        <v>644</v>
      </c>
      <c r="Y2274" s="84"/>
      <c r="Z2274" s="84" t="s">
        <v>3214</v>
      </c>
      <c r="AA2274" s="62">
        <v>43294</v>
      </c>
    </row>
    <row r="2275" spans="1:27" ht="31.5" x14ac:dyDescent="0.25">
      <c r="A2275" s="76">
        <v>2273</v>
      </c>
      <c r="B2275" s="35" t="s">
        <v>8403</v>
      </c>
      <c r="C2275" s="35" t="s">
        <v>8404</v>
      </c>
      <c r="D2275" s="38" t="s">
        <v>8405</v>
      </c>
      <c r="E2275" s="83" t="s">
        <v>703</v>
      </c>
      <c r="F2275" s="35" t="s">
        <v>1304</v>
      </c>
      <c r="G2275" s="35">
        <v>412</v>
      </c>
      <c r="H2275" s="32" t="s">
        <v>8304</v>
      </c>
      <c r="I2275" s="77">
        <v>16967000</v>
      </c>
      <c r="J2275" s="78" t="s">
        <v>8305</v>
      </c>
      <c r="K2275" s="41"/>
      <c r="L2275" s="42" t="s">
        <v>118</v>
      </c>
      <c r="M2275" s="79">
        <v>403</v>
      </c>
      <c r="N2275" s="80">
        <v>16542000</v>
      </c>
      <c r="O2275" s="81" t="s">
        <v>8306</v>
      </c>
      <c r="P2275" s="77">
        <v>16542000</v>
      </c>
      <c r="Q2275" s="79">
        <v>419</v>
      </c>
      <c r="R2275" s="77">
        <v>16967000</v>
      </c>
      <c r="S2275" s="41" t="s">
        <v>8305</v>
      </c>
      <c r="T2275" s="41" t="s">
        <v>803</v>
      </c>
      <c r="U2275" s="41" t="s">
        <v>8307</v>
      </c>
      <c r="V2275" s="84"/>
      <c r="W2275" s="85">
        <v>1</v>
      </c>
      <c r="X2275" s="84" t="s">
        <v>644</v>
      </c>
      <c r="Y2275" s="84"/>
      <c r="Z2275" s="84" t="s">
        <v>3214</v>
      </c>
      <c r="AA2275" s="62">
        <v>43294</v>
      </c>
    </row>
    <row r="2276" spans="1:27" ht="31.5" x14ac:dyDescent="0.25">
      <c r="A2276" s="76">
        <v>2274</v>
      </c>
      <c r="B2276" s="35" t="s">
        <v>8406</v>
      </c>
      <c r="C2276" s="35" t="s">
        <v>8407</v>
      </c>
      <c r="D2276" s="38" t="s">
        <v>8408</v>
      </c>
      <c r="E2276" s="83" t="s">
        <v>703</v>
      </c>
      <c r="F2276" s="35" t="s">
        <v>660</v>
      </c>
      <c r="G2276" s="35">
        <v>415</v>
      </c>
      <c r="H2276" s="32" t="s">
        <v>8297</v>
      </c>
      <c r="I2276" s="77">
        <v>16317000</v>
      </c>
      <c r="J2276" s="78" t="s">
        <v>8298</v>
      </c>
      <c r="K2276" s="41"/>
      <c r="L2276" s="42" t="s">
        <v>118</v>
      </c>
      <c r="M2276" s="79">
        <v>406</v>
      </c>
      <c r="N2276" s="80">
        <v>16004000</v>
      </c>
      <c r="O2276" s="81" t="s">
        <v>8299</v>
      </c>
      <c r="P2276" s="77">
        <v>16004000</v>
      </c>
      <c r="Q2276" s="79">
        <v>422</v>
      </c>
      <c r="R2276" s="77">
        <v>16317000</v>
      </c>
      <c r="S2276" s="41" t="s">
        <v>8298</v>
      </c>
      <c r="T2276" s="41" t="s">
        <v>803</v>
      </c>
      <c r="U2276" s="41" t="s">
        <v>8300</v>
      </c>
      <c r="V2276" s="84"/>
      <c r="W2276" s="85">
        <v>1</v>
      </c>
      <c r="X2276" s="84" t="s">
        <v>644</v>
      </c>
      <c r="Y2276" s="84"/>
      <c r="Z2276" s="84" t="s">
        <v>3214</v>
      </c>
      <c r="AA2276" s="62">
        <v>43294</v>
      </c>
    </row>
    <row r="2277" spans="1:27" ht="31.5" x14ac:dyDescent="0.25">
      <c r="A2277" s="76">
        <v>2275</v>
      </c>
      <c r="B2277" s="35" t="s">
        <v>8409</v>
      </c>
      <c r="C2277" s="35" t="s">
        <v>8410</v>
      </c>
      <c r="D2277" s="38" t="s">
        <v>8411</v>
      </c>
      <c r="E2277" s="83" t="s">
        <v>703</v>
      </c>
      <c r="F2277" s="35" t="s">
        <v>660</v>
      </c>
      <c r="G2277" s="35">
        <v>400</v>
      </c>
      <c r="H2277" s="32" t="s">
        <v>1154</v>
      </c>
      <c r="I2277" s="77">
        <v>1595000</v>
      </c>
      <c r="J2277" s="78" t="s">
        <v>1155</v>
      </c>
      <c r="K2277" s="41"/>
      <c r="L2277" s="42" t="s">
        <v>118</v>
      </c>
      <c r="M2277" s="79">
        <v>391</v>
      </c>
      <c r="N2277" s="80">
        <v>1524000</v>
      </c>
      <c r="O2277" s="81" t="s">
        <v>1155</v>
      </c>
      <c r="P2277" s="77">
        <v>1524000</v>
      </c>
      <c r="Q2277" s="79">
        <v>407</v>
      </c>
      <c r="R2277" s="77">
        <v>1595000</v>
      </c>
      <c r="S2277" s="41" t="s">
        <v>1155</v>
      </c>
      <c r="T2277" s="41" t="s">
        <v>803</v>
      </c>
      <c r="U2277" s="41" t="s">
        <v>1156</v>
      </c>
      <c r="V2277" s="84"/>
      <c r="W2277" s="85"/>
      <c r="X2277" s="84" t="s">
        <v>644</v>
      </c>
      <c r="Y2277" s="84"/>
      <c r="Z2277" s="84" t="s">
        <v>3214</v>
      </c>
      <c r="AA2277" s="62">
        <v>43294</v>
      </c>
    </row>
    <row r="2278" spans="1:27" ht="31.5" x14ac:dyDescent="0.25">
      <c r="A2278" s="76">
        <v>2276</v>
      </c>
      <c r="B2278" s="35" t="s">
        <v>8412</v>
      </c>
      <c r="C2278" s="35" t="s">
        <v>8413</v>
      </c>
      <c r="D2278" s="38" t="s">
        <v>8414</v>
      </c>
      <c r="E2278" s="83" t="s">
        <v>703</v>
      </c>
      <c r="F2278" s="35" t="s">
        <v>660</v>
      </c>
      <c r="G2278" s="35">
        <v>412</v>
      </c>
      <c r="H2278" s="32" t="s">
        <v>8304</v>
      </c>
      <c r="I2278" s="77">
        <v>16967000</v>
      </c>
      <c r="J2278" s="78" t="s">
        <v>8305</v>
      </c>
      <c r="K2278" s="41"/>
      <c r="L2278" s="42" t="s">
        <v>118</v>
      </c>
      <c r="M2278" s="79">
        <v>403</v>
      </c>
      <c r="N2278" s="80">
        <v>16542000</v>
      </c>
      <c r="O2278" s="81" t="s">
        <v>8306</v>
      </c>
      <c r="P2278" s="77">
        <v>16542000</v>
      </c>
      <c r="Q2278" s="79">
        <v>419</v>
      </c>
      <c r="R2278" s="77">
        <v>16967000</v>
      </c>
      <c r="S2278" s="41" t="s">
        <v>8305</v>
      </c>
      <c r="T2278" s="41" t="s">
        <v>803</v>
      </c>
      <c r="U2278" s="41" t="s">
        <v>8307</v>
      </c>
      <c r="V2278" s="84"/>
      <c r="W2278" s="85">
        <v>1</v>
      </c>
      <c r="X2278" s="84" t="s">
        <v>644</v>
      </c>
      <c r="Y2278" s="84"/>
      <c r="Z2278" s="84" t="s">
        <v>3214</v>
      </c>
      <c r="AA2278" s="62">
        <v>43294</v>
      </c>
    </row>
    <row r="2279" spans="1:27" ht="31.5" x14ac:dyDescent="0.25">
      <c r="A2279" s="76">
        <v>2277</v>
      </c>
      <c r="B2279" s="35" t="s">
        <v>8415</v>
      </c>
      <c r="C2279" s="35" t="s">
        <v>8416</v>
      </c>
      <c r="D2279" s="38" t="s">
        <v>8417</v>
      </c>
      <c r="E2279" s="83" t="s">
        <v>703</v>
      </c>
      <c r="F2279" s="35" t="s">
        <v>1304</v>
      </c>
      <c r="G2279" s="35">
        <v>412</v>
      </c>
      <c r="H2279" s="32" t="s">
        <v>8304</v>
      </c>
      <c r="I2279" s="77">
        <v>16967000</v>
      </c>
      <c r="J2279" s="78" t="s">
        <v>8305</v>
      </c>
      <c r="K2279" s="41"/>
      <c r="L2279" s="42" t="s">
        <v>118</v>
      </c>
      <c r="M2279" s="79">
        <v>403</v>
      </c>
      <c r="N2279" s="80">
        <v>16542000</v>
      </c>
      <c r="O2279" s="81" t="s">
        <v>8306</v>
      </c>
      <c r="P2279" s="77">
        <v>16542000</v>
      </c>
      <c r="Q2279" s="79">
        <v>419</v>
      </c>
      <c r="R2279" s="77">
        <v>16967000</v>
      </c>
      <c r="S2279" s="41" t="s">
        <v>8305</v>
      </c>
      <c r="T2279" s="41" t="s">
        <v>803</v>
      </c>
      <c r="U2279" s="41" t="s">
        <v>8307</v>
      </c>
      <c r="V2279" s="84"/>
      <c r="W2279" s="85">
        <v>1</v>
      </c>
      <c r="X2279" s="84" t="s">
        <v>644</v>
      </c>
      <c r="Y2279" s="84"/>
      <c r="Z2279" s="84" t="s">
        <v>3214</v>
      </c>
      <c r="AA2279" s="62">
        <v>43294</v>
      </c>
    </row>
    <row r="2280" spans="1:27" ht="31.5" x14ac:dyDescent="0.25">
      <c r="A2280" s="76">
        <v>2278</v>
      </c>
      <c r="B2280" s="35" t="s">
        <v>8418</v>
      </c>
      <c r="C2280" s="35" t="s">
        <v>8419</v>
      </c>
      <c r="D2280" s="38" t="s">
        <v>8420</v>
      </c>
      <c r="E2280" s="83" t="s">
        <v>703</v>
      </c>
      <c r="F2280" s="35" t="s">
        <v>1304</v>
      </c>
      <c r="G2280" s="35">
        <v>412</v>
      </c>
      <c r="H2280" s="32" t="s">
        <v>8304</v>
      </c>
      <c r="I2280" s="77">
        <v>16967000</v>
      </c>
      <c r="J2280" s="78" t="s">
        <v>8305</v>
      </c>
      <c r="K2280" s="41"/>
      <c r="L2280" s="42" t="s">
        <v>118</v>
      </c>
      <c r="M2280" s="79">
        <v>403</v>
      </c>
      <c r="N2280" s="80">
        <v>16542000</v>
      </c>
      <c r="O2280" s="81" t="s">
        <v>8306</v>
      </c>
      <c r="P2280" s="77">
        <v>16542000</v>
      </c>
      <c r="Q2280" s="79">
        <v>419</v>
      </c>
      <c r="R2280" s="77">
        <v>16967000</v>
      </c>
      <c r="S2280" s="41" t="s">
        <v>8305</v>
      </c>
      <c r="T2280" s="41" t="s">
        <v>803</v>
      </c>
      <c r="U2280" s="41" t="s">
        <v>8307</v>
      </c>
      <c r="V2280" s="84"/>
      <c r="W2280" s="85">
        <v>1</v>
      </c>
      <c r="X2280" s="84" t="s">
        <v>644</v>
      </c>
      <c r="Y2280" s="84"/>
      <c r="Z2280" s="84" t="s">
        <v>3214</v>
      </c>
      <c r="AA2280" s="62">
        <v>43294</v>
      </c>
    </row>
    <row r="2281" spans="1:27" ht="31.5" x14ac:dyDescent="0.25">
      <c r="A2281" s="76">
        <v>2279</v>
      </c>
      <c r="B2281" s="35" t="s">
        <v>8421</v>
      </c>
      <c r="C2281" s="35" t="s">
        <v>8422</v>
      </c>
      <c r="D2281" s="38" t="s">
        <v>8423</v>
      </c>
      <c r="E2281" s="83" t="s">
        <v>703</v>
      </c>
      <c r="F2281" s="35" t="s">
        <v>660</v>
      </c>
      <c r="G2281" s="35">
        <v>404</v>
      </c>
      <c r="H2281" s="32" t="s">
        <v>8424</v>
      </c>
      <c r="I2281" s="77">
        <v>12741000</v>
      </c>
      <c r="J2281" s="78" t="s">
        <v>8425</v>
      </c>
      <c r="K2281" s="41"/>
      <c r="L2281" s="42" t="s">
        <v>118</v>
      </c>
      <c r="M2281" s="79">
        <v>395</v>
      </c>
      <c r="N2281" s="80">
        <v>12550000</v>
      </c>
      <c r="O2281" s="81" t="s">
        <v>8425</v>
      </c>
      <c r="P2281" s="77">
        <v>12550000</v>
      </c>
      <c r="Q2281" s="79">
        <v>411</v>
      </c>
      <c r="R2281" s="77">
        <v>12741000</v>
      </c>
      <c r="S2281" s="41" t="s">
        <v>8425</v>
      </c>
      <c r="T2281" s="41" t="s">
        <v>803</v>
      </c>
      <c r="U2281" s="41" t="s">
        <v>8426</v>
      </c>
      <c r="V2281" s="84"/>
      <c r="W2281" s="85"/>
      <c r="X2281" s="84" t="s">
        <v>644</v>
      </c>
      <c r="Y2281" s="84"/>
      <c r="Z2281" s="84" t="s">
        <v>3214</v>
      </c>
      <c r="AA2281" s="62">
        <v>43294</v>
      </c>
    </row>
    <row r="2282" spans="1:27" ht="31.5" x14ac:dyDescent="0.25">
      <c r="A2282" s="76">
        <v>2280</v>
      </c>
      <c r="B2282" s="35" t="s">
        <v>8427</v>
      </c>
      <c r="C2282" s="35" t="s">
        <v>8428</v>
      </c>
      <c r="D2282" s="38" t="s">
        <v>8429</v>
      </c>
      <c r="E2282" s="83" t="s">
        <v>703</v>
      </c>
      <c r="F2282" s="35" t="s">
        <v>1304</v>
      </c>
      <c r="G2282" s="35">
        <v>412</v>
      </c>
      <c r="H2282" s="32" t="s">
        <v>8304</v>
      </c>
      <c r="I2282" s="77">
        <v>16967000</v>
      </c>
      <c r="J2282" s="78" t="s">
        <v>8305</v>
      </c>
      <c r="K2282" s="41"/>
      <c r="L2282" s="42" t="s">
        <v>118</v>
      </c>
      <c r="M2282" s="79">
        <v>403</v>
      </c>
      <c r="N2282" s="80">
        <v>16542000</v>
      </c>
      <c r="O2282" s="81" t="s">
        <v>8306</v>
      </c>
      <c r="P2282" s="77">
        <v>16542000</v>
      </c>
      <c r="Q2282" s="79">
        <v>419</v>
      </c>
      <c r="R2282" s="77">
        <v>16967000</v>
      </c>
      <c r="S2282" s="41" t="s">
        <v>8305</v>
      </c>
      <c r="T2282" s="41" t="s">
        <v>803</v>
      </c>
      <c r="U2282" s="41" t="s">
        <v>8307</v>
      </c>
      <c r="V2282" s="84"/>
      <c r="W2282" s="85">
        <v>1</v>
      </c>
      <c r="X2282" s="84" t="s">
        <v>644</v>
      </c>
      <c r="Y2282" s="84"/>
      <c r="Z2282" s="84" t="s">
        <v>3214</v>
      </c>
      <c r="AA2282" s="62">
        <v>43294</v>
      </c>
    </row>
    <row r="2283" spans="1:27" ht="31.5" x14ac:dyDescent="0.25">
      <c r="A2283" s="76">
        <v>2281</v>
      </c>
      <c r="B2283" s="35" t="s">
        <v>8430</v>
      </c>
      <c r="C2283" s="35" t="s">
        <v>8431</v>
      </c>
      <c r="D2283" s="38" t="s">
        <v>8432</v>
      </c>
      <c r="E2283" s="83" t="s">
        <v>703</v>
      </c>
      <c r="F2283" s="35" t="s">
        <v>1304</v>
      </c>
      <c r="G2283" s="35">
        <v>412</v>
      </c>
      <c r="H2283" s="32" t="s">
        <v>8304</v>
      </c>
      <c r="I2283" s="77">
        <v>16967000</v>
      </c>
      <c r="J2283" s="78" t="s">
        <v>8305</v>
      </c>
      <c r="K2283" s="41"/>
      <c r="L2283" s="42" t="s">
        <v>118</v>
      </c>
      <c r="M2283" s="79">
        <v>403</v>
      </c>
      <c r="N2283" s="80">
        <v>16542000</v>
      </c>
      <c r="O2283" s="81" t="s">
        <v>8306</v>
      </c>
      <c r="P2283" s="77">
        <v>16542000</v>
      </c>
      <c r="Q2283" s="79">
        <v>419</v>
      </c>
      <c r="R2283" s="77">
        <v>16967000</v>
      </c>
      <c r="S2283" s="41" t="s">
        <v>8305</v>
      </c>
      <c r="T2283" s="41" t="s">
        <v>803</v>
      </c>
      <c r="U2283" s="41" t="s">
        <v>8307</v>
      </c>
      <c r="V2283" s="84"/>
      <c r="W2283" s="85">
        <v>1</v>
      </c>
      <c r="X2283" s="84" t="s">
        <v>644</v>
      </c>
      <c r="Y2283" s="84"/>
      <c r="Z2283" s="84" t="s">
        <v>3214</v>
      </c>
      <c r="AA2283" s="62">
        <v>43294</v>
      </c>
    </row>
    <row r="2284" spans="1:27" ht="31.5" x14ac:dyDescent="0.25">
      <c r="A2284" s="76">
        <v>2282</v>
      </c>
      <c r="B2284" s="35" t="s">
        <v>8433</v>
      </c>
      <c r="C2284" s="35" t="s">
        <v>8434</v>
      </c>
      <c r="D2284" s="38" t="s">
        <v>8435</v>
      </c>
      <c r="E2284" s="83" t="s">
        <v>703</v>
      </c>
      <c r="F2284" s="35" t="s">
        <v>1304</v>
      </c>
      <c r="G2284" s="35">
        <v>1219</v>
      </c>
      <c r="H2284" s="32" t="s">
        <v>8436</v>
      </c>
      <c r="I2284" s="77">
        <v>90901000</v>
      </c>
      <c r="J2284" s="78"/>
      <c r="K2284" s="41"/>
      <c r="L2284" s="42" t="s">
        <v>118</v>
      </c>
      <c r="M2284" s="79">
        <v>1206</v>
      </c>
      <c r="N2284" s="80">
        <v>90603000</v>
      </c>
      <c r="O2284" s="81"/>
      <c r="P2284" s="77">
        <v>90603000</v>
      </c>
      <c r="Q2284" s="79">
        <v>1242</v>
      </c>
      <c r="R2284" s="77">
        <v>90901000</v>
      </c>
      <c r="S2284" s="41"/>
      <c r="T2284" s="41" t="s">
        <v>8437</v>
      </c>
      <c r="U2284" s="41" t="s">
        <v>8438</v>
      </c>
      <c r="V2284" s="84"/>
      <c r="W2284" s="85"/>
      <c r="X2284" s="84" t="s">
        <v>644</v>
      </c>
      <c r="Y2284" s="84"/>
      <c r="Z2284" s="84" t="s">
        <v>3214</v>
      </c>
      <c r="AA2284" s="62">
        <v>43294</v>
      </c>
    </row>
    <row r="2285" spans="1:27" ht="31.5" x14ac:dyDescent="0.25">
      <c r="A2285" s="76">
        <v>2283</v>
      </c>
      <c r="B2285" s="35" t="s">
        <v>8439</v>
      </c>
      <c r="C2285" s="35" t="s">
        <v>8440</v>
      </c>
      <c r="D2285" s="38" t="s">
        <v>8441</v>
      </c>
      <c r="E2285" s="83" t="s">
        <v>703</v>
      </c>
      <c r="F2285" s="35" t="s">
        <v>1304</v>
      </c>
      <c r="G2285" s="35">
        <v>412</v>
      </c>
      <c r="H2285" s="32" t="s">
        <v>8304</v>
      </c>
      <c r="I2285" s="77">
        <v>16967000</v>
      </c>
      <c r="J2285" s="78" t="s">
        <v>8305</v>
      </c>
      <c r="K2285" s="41"/>
      <c r="L2285" s="42" t="s">
        <v>118</v>
      </c>
      <c r="M2285" s="79">
        <v>403</v>
      </c>
      <c r="N2285" s="80">
        <v>16542000</v>
      </c>
      <c r="O2285" s="81" t="s">
        <v>8306</v>
      </c>
      <c r="P2285" s="77">
        <v>16542000</v>
      </c>
      <c r="Q2285" s="79">
        <v>419</v>
      </c>
      <c r="R2285" s="77">
        <v>16967000</v>
      </c>
      <c r="S2285" s="41" t="s">
        <v>8305</v>
      </c>
      <c r="T2285" s="41" t="s">
        <v>803</v>
      </c>
      <c r="U2285" s="41" t="s">
        <v>8307</v>
      </c>
      <c r="V2285" s="84"/>
      <c r="W2285" s="85">
        <v>1</v>
      </c>
      <c r="X2285" s="84" t="s">
        <v>644</v>
      </c>
      <c r="Y2285" s="84"/>
      <c r="Z2285" s="84" t="s">
        <v>3214</v>
      </c>
      <c r="AA2285" s="62">
        <v>43294</v>
      </c>
    </row>
    <row r="2286" spans="1:27" ht="31.5" x14ac:dyDescent="0.25">
      <c r="A2286" s="76">
        <v>2284</v>
      </c>
      <c r="B2286" s="35" t="s">
        <v>8442</v>
      </c>
      <c r="C2286" s="35" t="s">
        <v>8443</v>
      </c>
      <c r="D2286" s="38" t="s">
        <v>8444</v>
      </c>
      <c r="E2286" s="83" t="s">
        <v>703</v>
      </c>
      <c r="F2286" s="35" t="s">
        <v>1304</v>
      </c>
      <c r="G2286" s="35">
        <v>412</v>
      </c>
      <c r="H2286" s="32" t="s">
        <v>8304</v>
      </c>
      <c r="I2286" s="77">
        <v>16967000</v>
      </c>
      <c r="J2286" s="78" t="s">
        <v>8305</v>
      </c>
      <c r="K2286" s="41"/>
      <c r="L2286" s="42" t="s">
        <v>118</v>
      </c>
      <c r="M2286" s="79">
        <v>403</v>
      </c>
      <c r="N2286" s="80">
        <v>16542000</v>
      </c>
      <c r="O2286" s="81" t="s">
        <v>8306</v>
      </c>
      <c r="P2286" s="77">
        <v>16542000</v>
      </c>
      <c r="Q2286" s="79">
        <v>419</v>
      </c>
      <c r="R2286" s="77">
        <v>16967000</v>
      </c>
      <c r="S2286" s="41" t="s">
        <v>8305</v>
      </c>
      <c r="T2286" s="41" t="s">
        <v>803</v>
      </c>
      <c r="U2286" s="41" t="s">
        <v>8307</v>
      </c>
      <c r="V2286" s="84"/>
      <c r="W2286" s="85">
        <v>1</v>
      </c>
      <c r="X2286" s="84" t="s">
        <v>644</v>
      </c>
      <c r="Y2286" s="84"/>
      <c r="Z2286" s="84" t="s">
        <v>3214</v>
      </c>
      <c r="AA2286" s="62">
        <v>43294</v>
      </c>
    </row>
    <row r="2287" spans="1:27" ht="15.75" x14ac:dyDescent="0.25">
      <c r="A2287" s="76">
        <v>2285</v>
      </c>
      <c r="B2287" s="35" t="s">
        <v>8445</v>
      </c>
      <c r="C2287" s="35" t="s">
        <v>8446</v>
      </c>
      <c r="D2287" s="38" t="s">
        <v>8323</v>
      </c>
      <c r="E2287" s="83" t="s">
        <v>638</v>
      </c>
      <c r="F2287" s="35" t="s">
        <v>660</v>
      </c>
      <c r="G2287" s="35">
        <v>403</v>
      </c>
      <c r="H2287" s="32" t="s">
        <v>8323</v>
      </c>
      <c r="I2287" s="77">
        <v>14228000</v>
      </c>
      <c r="J2287" s="78"/>
      <c r="K2287" s="41"/>
      <c r="L2287" s="42" t="s">
        <v>118</v>
      </c>
      <c r="M2287" s="79">
        <v>394</v>
      </c>
      <c r="N2287" s="80">
        <v>13931000</v>
      </c>
      <c r="O2287" s="81"/>
      <c r="P2287" s="77">
        <v>13931000</v>
      </c>
      <c r="Q2287" s="79">
        <v>410</v>
      </c>
      <c r="R2287" s="77">
        <v>14228000</v>
      </c>
      <c r="S2287" s="41"/>
      <c r="T2287" s="41" t="s">
        <v>803</v>
      </c>
      <c r="U2287" s="41" t="s">
        <v>8324</v>
      </c>
      <c r="V2287" s="84"/>
      <c r="W2287" s="85"/>
      <c r="X2287" s="84" t="s">
        <v>644</v>
      </c>
      <c r="Y2287" s="84"/>
      <c r="Z2287" s="84" t="s">
        <v>3214</v>
      </c>
      <c r="AA2287" s="62">
        <v>43294</v>
      </c>
    </row>
    <row r="2288" spans="1:27" ht="15.75" x14ac:dyDescent="0.25">
      <c r="A2288" s="76">
        <v>2286</v>
      </c>
      <c r="B2288" s="35" t="s">
        <v>8447</v>
      </c>
      <c r="C2288" s="35" t="s">
        <v>8448</v>
      </c>
      <c r="D2288" s="38" t="s">
        <v>8449</v>
      </c>
      <c r="E2288" s="83" t="s">
        <v>638</v>
      </c>
      <c r="F2288" s="35" t="s">
        <v>1385</v>
      </c>
      <c r="G2288" s="35">
        <v>403</v>
      </c>
      <c r="H2288" s="32" t="s">
        <v>8323</v>
      </c>
      <c r="I2288" s="77">
        <v>14228000</v>
      </c>
      <c r="J2288" s="78"/>
      <c r="K2288" s="41"/>
      <c r="L2288" s="42" t="s">
        <v>118</v>
      </c>
      <c r="M2288" s="79">
        <v>394</v>
      </c>
      <c r="N2288" s="80">
        <v>13931000</v>
      </c>
      <c r="O2288" s="81"/>
      <c r="P2288" s="77">
        <v>13931000</v>
      </c>
      <c r="Q2288" s="79">
        <v>410</v>
      </c>
      <c r="R2288" s="77">
        <v>14228000</v>
      </c>
      <c r="S2288" s="41"/>
      <c r="T2288" s="41" t="s">
        <v>803</v>
      </c>
      <c r="U2288" s="41" t="s">
        <v>8324</v>
      </c>
      <c r="V2288" s="84"/>
      <c r="W2288" s="85"/>
      <c r="X2288" s="84" t="s">
        <v>644</v>
      </c>
      <c r="Y2288" s="84"/>
      <c r="Z2288" s="84" t="s">
        <v>3214</v>
      </c>
      <c r="AA2288" s="62">
        <v>43294</v>
      </c>
    </row>
    <row r="2289" spans="1:27" ht="15.75" x14ac:dyDescent="0.25">
      <c r="A2289" s="76">
        <v>2287</v>
      </c>
      <c r="B2289" s="35" t="s">
        <v>8450</v>
      </c>
      <c r="C2289" s="35" t="s">
        <v>8451</v>
      </c>
      <c r="D2289" s="38" t="s">
        <v>8452</v>
      </c>
      <c r="E2289" s="83" t="s">
        <v>638</v>
      </c>
      <c r="F2289" s="35" t="s">
        <v>1304</v>
      </c>
      <c r="G2289" s="35">
        <v>413</v>
      </c>
      <c r="H2289" s="32" t="s">
        <v>8453</v>
      </c>
      <c r="I2289" s="77">
        <v>13725000</v>
      </c>
      <c r="J2289" s="78" t="s">
        <v>8454</v>
      </c>
      <c r="K2289" s="41"/>
      <c r="L2289" s="42" t="s">
        <v>118</v>
      </c>
      <c r="M2289" s="79">
        <v>404</v>
      </c>
      <c r="N2289" s="80">
        <v>13460000</v>
      </c>
      <c r="O2289" s="81" t="s">
        <v>8454</v>
      </c>
      <c r="P2289" s="77">
        <v>13460000</v>
      </c>
      <c r="Q2289" s="79">
        <v>420</v>
      </c>
      <c r="R2289" s="77">
        <v>13725000</v>
      </c>
      <c r="S2289" s="41" t="s">
        <v>8454</v>
      </c>
      <c r="T2289" s="41" t="s">
        <v>803</v>
      </c>
      <c r="U2289" s="41" t="s">
        <v>8455</v>
      </c>
      <c r="V2289" s="84"/>
      <c r="W2289" s="85"/>
      <c r="X2289" s="84" t="s">
        <v>644</v>
      </c>
      <c r="Y2289" s="84"/>
      <c r="Z2289" s="84" t="s">
        <v>3214</v>
      </c>
      <c r="AA2289" s="62">
        <v>43294</v>
      </c>
    </row>
    <row r="2290" spans="1:27" ht="31.5" x14ac:dyDescent="0.25">
      <c r="A2290" s="76">
        <v>2288</v>
      </c>
      <c r="B2290" s="35" t="s">
        <v>8456</v>
      </c>
      <c r="C2290" s="35" t="s">
        <v>8457</v>
      </c>
      <c r="D2290" s="38" t="s">
        <v>8458</v>
      </c>
      <c r="E2290" s="83" t="s">
        <v>638</v>
      </c>
      <c r="F2290" s="35" t="s">
        <v>1304</v>
      </c>
      <c r="G2290" s="35">
        <v>412</v>
      </c>
      <c r="H2290" s="32" t="s">
        <v>8304</v>
      </c>
      <c r="I2290" s="77">
        <v>16967000</v>
      </c>
      <c r="J2290" s="78" t="s">
        <v>8305</v>
      </c>
      <c r="K2290" s="41"/>
      <c r="L2290" s="42" t="s">
        <v>118</v>
      </c>
      <c r="M2290" s="79">
        <v>403</v>
      </c>
      <c r="N2290" s="80">
        <v>16542000</v>
      </c>
      <c r="O2290" s="81" t="s">
        <v>8306</v>
      </c>
      <c r="P2290" s="77">
        <v>16542000</v>
      </c>
      <c r="Q2290" s="79">
        <v>419</v>
      </c>
      <c r="R2290" s="77">
        <v>16967000</v>
      </c>
      <c r="S2290" s="41" t="s">
        <v>8305</v>
      </c>
      <c r="T2290" s="41" t="s">
        <v>803</v>
      </c>
      <c r="U2290" s="41" t="s">
        <v>8307</v>
      </c>
      <c r="V2290" s="84"/>
      <c r="W2290" s="85">
        <v>1</v>
      </c>
      <c r="X2290" s="84" t="s">
        <v>644</v>
      </c>
      <c r="Y2290" s="84"/>
      <c r="Z2290" s="84" t="s">
        <v>3214</v>
      </c>
      <c r="AA2290" s="62">
        <v>43294</v>
      </c>
    </row>
    <row r="2291" spans="1:27" ht="15.75" x14ac:dyDescent="0.25">
      <c r="A2291" s="76">
        <v>2289</v>
      </c>
      <c r="B2291" s="35" t="s">
        <v>8459</v>
      </c>
      <c r="C2291" s="35" t="s">
        <v>8460</v>
      </c>
      <c r="D2291" s="38" t="s">
        <v>8461</v>
      </c>
      <c r="E2291" s="83" t="s">
        <v>638</v>
      </c>
      <c r="F2291" s="35" t="s">
        <v>660</v>
      </c>
      <c r="G2291" s="35">
        <v>414</v>
      </c>
      <c r="H2291" s="32" t="s">
        <v>8310</v>
      </c>
      <c r="I2291" s="77">
        <v>14228000</v>
      </c>
      <c r="J2291" s="78" t="s">
        <v>8311</v>
      </c>
      <c r="K2291" s="41"/>
      <c r="L2291" s="42" t="s">
        <v>118</v>
      </c>
      <c r="M2291" s="79">
        <v>405</v>
      </c>
      <c r="N2291" s="80">
        <v>13931000</v>
      </c>
      <c r="O2291" s="81" t="s">
        <v>8311</v>
      </c>
      <c r="P2291" s="77">
        <v>13931000</v>
      </c>
      <c r="Q2291" s="79">
        <v>421</v>
      </c>
      <c r="R2291" s="77">
        <v>14228000</v>
      </c>
      <c r="S2291" s="41" t="s">
        <v>8312</v>
      </c>
      <c r="T2291" s="41" t="s">
        <v>803</v>
      </c>
      <c r="U2291" s="41" t="s">
        <v>8313</v>
      </c>
      <c r="V2291" s="84"/>
      <c r="W2291" s="85"/>
      <c r="X2291" s="84" t="s">
        <v>644</v>
      </c>
      <c r="Y2291" s="84"/>
      <c r="Z2291" s="84" t="s">
        <v>3214</v>
      </c>
      <c r="AA2291" s="62">
        <v>43294</v>
      </c>
    </row>
    <row r="2292" spans="1:27" ht="15.75" x14ac:dyDescent="0.25">
      <c r="A2292" s="76">
        <v>2290</v>
      </c>
      <c r="B2292" s="35" t="s">
        <v>8462</v>
      </c>
      <c r="C2292" s="35" t="s">
        <v>8463</v>
      </c>
      <c r="D2292" s="38" t="s">
        <v>8464</v>
      </c>
      <c r="E2292" s="83" t="s">
        <v>703</v>
      </c>
      <c r="F2292" s="35" t="s">
        <v>1304</v>
      </c>
      <c r="G2292" s="35">
        <v>405</v>
      </c>
      <c r="H2292" s="32" t="s">
        <v>8464</v>
      </c>
      <c r="I2292" s="77">
        <v>7728000</v>
      </c>
      <c r="J2292" s="78"/>
      <c r="K2292" s="41"/>
      <c r="L2292" s="42" t="s">
        <v>118</v>
      </c>
      <c r="M2292" s="79">
        <v>396</v>
      </c>
      <c r="N2292" s="80">
        <v>7431000</v>
      </c>
      <c r="O2292" s="81"/>
      <c r="P2292" s="77">
        <v>7431000</v>
      </c>
      <c r="Q2292" s="79">
        <v>412</v>
      </c>
      <c r="R2292" s="77">
        <v>7728000</v>
      </c>
      <c r="S2292" s="41"/>
      <c r="T2292" s="41" t="s">
        <v>803</v>
      </c>
      <c r="U2292" s="41" t="s">
        <v>8465</v>
      </c>
      <c r="V2292" s="84"/>
      <c r="W2292" s="85"/>
      <c r="X2292" s="84" t="s">
        <v>644</v>
      </c>
      <c r="Y2292" s="84"/>
      <c r="Z2292" s="84" t="s">
        <v>3214</v>
      </c>
      <c r="AA2292" s="62">
        <v>43294</v>
      </c>
    </row>
    <row r="2293" spans="1:27" ht="15.75" x14ac:dyDescent="0.25">
      <c r="A2293" s="76">
        <v>2291</v>
      </c>
      <c r="B2293" s="35" t="s">
        <v>8466</v>
      </c>
      <c r="C2293" s="35" t="s">
        <v>8467</v>
      </c>
      <c r="D2293" s="38" t="s">
        <v>8468</v>
      </c>
      <c r="E2293" s="83" t="s">
        <v>703</v>
      </c>
      <c r="F2293" s="35" t="s">
        <v>1304</v>
      </c>
      <c r="G2293" s="35">
        <v>411</v>
      </c>
      <c r="H2293" s="32" t="s">
        <v>8468</v>
      </c>
      <c r="I2293" s="77">
        <v>18474000</v>
      </c>
      <c r="J2293" s="78" t="s">
        <v>8469</v>
      </c>
      <c r="K2293" s="41"/>
      <c r="L2293" s="42" t="s">
        <v>118</v>
      </c>
      <c r="M2293" s="79">
        <v>402</v>
      </c>
      <c r="N2293" s="80">
        <v>18134000</v>
      </c>
      <c r="O2293" s="81" t="s">
        <v>8470</v>
      </c>
      <c r="P2293" s="77">
        <v>18134000</v>
      </c>
      <c r="Q2293" s="79">
        <v>418</v>
      </c>
      <c r="R2293" s="77">
        <v>18474000</v>
      </c>
      <c r="S2293" s="41" t="s">
        <v>8469</v>
      </c>
      <c r="T2293" s="41" t="s">
        <v>803</v>
      </c>
      <c r="U2293" s="41" t="s">
        <v>8471</v>
      </c>
      <c r="V2293" s="84"/>
      <c r="W2293" s="85">
        <v>1</v>
      </c>
      <c r="X2293" s="84" t="s">
        <v>644</v>
      </c>
      <c r="Y2293" s="84"/>
      <c r="Z2293" s="84" t="s">
        <v>3214</v>
      </c>
      <c r="AA2293" s="62">
        <v>43294</v>
      </c>
    </row>
    <row r="2294" spans="1:27" ht="15.75" x14ac:dyDescent="0.25">
      <c r="A2294" s="76">
        <v>2292</v>
      </c>
      <c r="B2294" s="35" t="s">
        <v>8472</v>
      </c>
      <c r="C2294" s="35" t="s">
        <v>8473</v>
      </c>
      <c r="D2294" s="38" t="s">
        <v>8474</v>
      </c>
      <c r="E2294" s="83" t="s">
        <v>703</v>
      </c>
      <c r="F2294" s="35" t="s">
        <v>1304</v>
      </c>
      <c r="G2294" s="35">
        <v>401</v>
      </c>
      <c r="H2294" s="32" t="s">
        <v>8475</v>
      </c>
      <c r="I2294" s="77">
        <v>17967000</v>
      </c>
      <c r="J2294" s="78" t="s">
        <v>8476</v>
      </c>
      <c r="K2294" s="41"/>
      <c r="L2294" s="42" t="s">
        <v>118</v>
      </c>
      <c r="M2294" s="79">
        <v>392</v>
      </c>
      <c r="N2294" s="80">
        <v>17542000</v>
      </c>
      <c r="O2294" s="81" t="s">
        <v>8476</v>
      </c>
      <c r="P2294" s="77">
        <v>17542000</v>
      </c>
      <c r="Q2294" s="79">
        <v>408</v>
      </c>
      <c r="R2294" s="77">
        <v>17967000</v>
      </c>
      <c r="S2294" s="41" t="s">
        <v>8477</v>
      </c>
      <c r="T2294" s="41" t="s">
        <v>803</v>
      </c>
      <c r="U2294" s="41" t="s">
        <v>8478</v>
      </c>
      <c r="V2294" s="84"/>
      <c r="W2294" s="85"/>
      <c r="X2294" s="84" t="s">
        <v>644</v>
      </c>
      <c r="Y2294" s="84"/>
      <c r="Z2294" s="84" t="s">
        <v>3214</v>
      </c>
      <c r="AA2294" s="62">
        <v>43294</v>
      </c>
    </row>
    <row r="2295" spans="1:27" ht="31.5" x14ac:dyDescent="0.25">
      <c r="A2295" s="76">
        <v>2293</v>
      </c>
      <c r="B2295" s="35" t="s">
        <v>8479</v>
      </c>
      <c r="C2295" s="35" t="s">
        <v>8480</v>
      </c>
      <c r="D2295" s="38" t="s">
        <v>8481</v>
      </c>
      <c r="E2295" s="83" t="s">
        <v>703</v>
      </c>
      <c r="F2295" s="35" t="s">
        <v>1304</v>
      </c>
      <c r="G2295" s="35">
        <v>411</v>
      </c>
      <c r="H2295" s="32" t="s">
        <v>8468</v>
      </c>
      <c r="I2295" s="77">
        <v>18474000</v>
      </c>
      <c r="J2295" s="78" t="s">
        <v>8469</v>
      </c>
      <c r="K2295" s="41"/>
      <c r="L2295" s="42" t="s">
        <v>118</v>
      </c>
      <c r="M2295" s="79">
        <v>402</v>
      </c>
      <c r="N2295" s="80">
        <v>18134000</v>
      </c>
      <c r="O2295" s="81" t="s">
        <v>8470</v>
      </c>
      <c r="P2295" s="77">
        <v>18134000</v>
      </c>
      <c r="Q2295" s="79">
        <v>418</v>
      </c>
      <c r="R2295" s="77">
        <v>18474000</v>
      </c>
      <c r="S2295" s="41" t="s">
        <v>8469</v>
      </c>
      <c r="T2295" s="41" t="s">
        <v>803</v>
      </c>
      <c r="U2295" s="41" t="s">
        <v>8471</v>
      </c>
      <c r="V2295" s="84"/>
      <c r="W2295" s="85">
        <v>1</v>
      </c>
      <c r="X2295" s="84" t="s">
        <v>644</v>
      </c>
      <c r="Y2295" s="84"/>
      <c r="Z2295" s="84" t="s">
        <v>3214</v>
      </c>
      <c r="AA2295" s="62">
        <v>43294</v>
      </c>
    </row>
    <row r="2296" spans="1:27" ht="15.75" x14ac:dyDescent="0.25">
      <c r="A2296" s="76">
        <v>2294</v>
      </c>
      <c r="B2296" s="35" t="s">
        <v>8482</v>
      </c>
      <c r="C2296" s="35" t="s">
        <v>8483</v>
      </c>
      <c r="D2296" s="38" t="s">
        <v>8484</v>
      </c>
      <c r="E2296" s="83" t="s">
        <v>703</v>
      </c>
      <c r="F2296" s="35" t="s">
        <v>1304</v>
      </c>
      <c r="G2296" s="35">
        <v>411</v>
      </c>
      <c r="H2296" s="32" t="s">
        <v>8468</v>
      </c>
      <c r="I2296" s="77">
        <v>18474000</v>
      </c>
      <c r="J2296" s="78" t="s">
        <v>8469</v>
      </c>
      <c r="K2296" s="41"/>
      <c r="L2296" s="42" t="s">
        <v>118</v>
      </c>
      <c r="M2296" s="79">
        <v>402</v>
      </c>
      <c r="N2296" s="80">
        <v>18134000</v>
      </c>
      <c r="O2296" s="81" t="s">
        <v>8470</v>
      </c>
      <c r="P2296" s="77">
        <v>18134000</v>
      </c>
      <c r="Q2296" s="79">
        <v>418</v>
      </c>
      <c r="R2296" s="77">
        <v>18474000</v>
      </c>
      <c r="S2296" s="41" t="s">
        <v>8469</v>
      </c>
      <c r="T2296" s="41" t="s">
        <v>803</v>
      </c>
      <c r="U2296" s="41" t="s">
        <v>8471</v>
      </c>
      <c r="V2296" s="84"/>
      <c r="W2296" s="85">
        <v>1</v>
      </c>
      <c r="X2296" s="84" t="s">
        <v>644</v>
      </c>
      <c r="Y2296" s="84"/>
      <c r="Z2296" s="84" t="s">
        <v>3214</v>
      </c>
      <c r="AA2296" s="62">
        <v>43294</v>
      </c>
    </row>
    <row r="2297" spans="1:27" ht="31.5" x14ac:dyDescent="0.25">
      <c r="A2297" s="76">
        <v>2295</v>
      </c>
      <c r="B2297" s="35" t="s">
        <v>8485</v>
      </c>
      <c r="C2297" s="35" t="s">
        <v>8486</v>
      </c>
      <c r="D2297" s="38" t="s">
        <v>8487</v>
      </c>
      <c r="E2297" s="83" t="s">
        <v>703</v>
      </c>
      <c r="F2297" s="35" t="s">
        <v>1304</v>
      </c>
      <c r="G2297" s="35">
        <v>411</v>
      </c>
      <c r="H2297" s="32" t="s">
        <v>8468</v>
      </c>
      <c r="I2297" s="77">
        <v>18474000</v>
      </c>
      <c r="J2297" s="78" t="s">
        <v>8469</v>
      </c>
      <c r="K2297" s="41"/>
      <c r="L2297" s="42" t="s">
        <v>118</v>
      </c>
      <c r="M2297" s="79">
        <v>402</v>
      </c>
      <c r="N2297" s="80">
        <v>18134000</v>
      </c>
      <c r="O2297" s="81" t="s">
        <v>8470</v>
      </c>
      <c r="P2297" s="77">
        <v>18134000</v>
      </c>
      <c r="Q2297" s="79">
        <v>418</v>
      </c>
      <c r="R2297" s="77">
        <v>18474000</v>
      </c>
      <c r="S2297" s="41" t="s">
        <v>8469</v>
      </c>
      <c r="T2297" s="41" t="s">
        <v>803</v>
      </c>
      <c r="U2297" s="41" t="s">
        <v>8471</v>
      </c>
      <c r="V2297" s="84"/>
      <c r="W2297" s="85">
        <v>1</v>
      </c>
      <c r="X2297" s="84" t="s">
        <v>644</v>
      </c>
      <c r="Y2297" s="84"/>
      <c r="Z2297" s="84" t="s">
        <v>3214</v>
      </c>
      <c r="AA2297" s="62">
        <v>43294</v>
      </c>
    </row>
    <row r="2298" spans="1:27" ht="31.5" x14ac:dyDescent="0.25">
      <c r="A2298" s="76">
        <v>2296</v>
      </c>
      <c r="B2298" s="35" t="s">
        <v>8488</v>
      </c>
      <c r="C2298" s="35" t="s">
        <v>8489</v>
      </c>
      <c r="D2298" s="38" t="s">
        <v>8490</v>
      </c>
      <c r="E2298" s="83" t="s">
        <v>703</v>
      </c>
      <c r="F2298" s="35" t="s">
        <v>1304</v>
      </c>
      <c r="G2298" s="35">
        <v>411</v>
      </c>
      <c r="H2298" s="32" t="s">
        <v>8468</v>
      </c>
      <c r="I2298" s="77">
        <v>18474000</v>
      </c>
      <c r="J2298" s="78" t="s">
        <v>8469</v>
      </c>
      <c r="K2298" s="41"/>
      <c r="L2298" s="42" t="s">
        <v>118</v>
      </c>
      <c r="M2298" s="79">
        <v>402</v>
      </c>
      <c r="N2298" s="80">
        <v>18134000</v>
      </c>
      <c r="O2298" s="81" t="s">
        <v>8470</v>
      </c>
      <c r="P2298" s="77">
        <v>18134000</v>
      </c>
      <c r="Q2298" s="79">
        <v>418</v>
      </c>
      <c r="R2298" s="77">
        <v>18474000</v>
      </c>
      <c r="S2298" s="41" t="s">
        <v>8469</v>
      </c>
      <c r="T2298" s="41" t="s">
        <v>803</v>
      </c>
      <c r="U2298" s="41" t="s">
        <v>8471</v>
      </c>
      <c r="V2298" s="84"/>
      <c r="W2298" s="85">
        <v>1</v>
      </c>
      <c r="X2298" s="84" t="s">
        <v>644</v>
      </c>
      <c r="Y2298" s="84"/>
      <c r="Z2298" s="84" t="s">
        <v>3214</v>
      </c>
      <c r="AA2298" s="62">
        <v>43294</v>
      </c>
    </row>
    <row r="2299" spans="1:27" ht="31.5" x14ac:dyDescent="0.25">
      <c r="A2299" s="76">
        <v>2297</v>
      </c>
      <c r="B2299" s="35" t="s">
        <v>8491</v>
      </c>
      <c r="C2299" s="35" t="s">
        <v>8492</v>
      </c>
      <c r="D2299" s="38" t="s">
        <v>8493</v>
      </c>
      <c r="E2299" s="83" t="s">
        <v>703</v>
      </c>
      <c r="F2299" s="35" t="s">
        <v>1304</v>
      </c>
      <c r="G2299" s="35">
        <v>402</v>
      </c>
      <c r="H2299" s="32" t="s">
        <v>8494</v>
      </c>
      <c r="I2299" s="77">
        <v>14468000</v>
      </c>
      <c r="J2299" s="78" t="s">
        <v>8495</v>
      </c>
      <c r="K2299" s="41"/>
      <c r="L2299" s="42" t="s">
        <v>118</v>
      </c>
      <c r="M2299" s="79">
        <v>393</v>
      </c>
      <c r="N2299" s="80">
        <v>14042000</v>
      </c>
      <c r="O2299" s="81" t="s">
        <v>8495</v>
      </c>
      <c r="P2299" s="77">
        <v>14042000</v>
      </c>
      <c r="Q2299" s="79">
        <v>409</v>
      </c>
      <c r="R2299" s="77">
        <v>14468000</v>
      </c>
      <c r="S2299" s="41" t="s">
        <v>8496</v>
      </c>
      <c r="T2299" s="41" t="s">
        <v>803</v>
      </c>
      <c r="U2299" s="41" t="s">
        <v>8497</v>
      </c>
      <c r="V2299" s="84"/>
      <c r="W2299" s="85"/>
      <c r="X2299" s="84" t="s">
        <v>644</v>
      </c>
      <c r="Y2299" s="84"/>
      <c r="Z2299" s="84" t="s">
        <v>3214</v>
      </c>
      <c r="AA2299" s="62">
        <v>43294</v>
      </c>
    </row>
    <row r="2300" spans="1:27" ht="31.5" x14ac:dyDescent="0.25">
      <c r="A2300" s="76">
        <v>2298</v>
      </c>
      <c r="B2300" s="35" t="s">
        <v>8498</v>
      </c>
      <c r="C2300" s="35" t="s">
        <v>8499</v>
      </c>
      <c r="D2300" s="38" t="s">
        <v>8500</v>
      </c>
      <c r="E2300" s="83" t="s">
        <v>703</v>
      </c>
      <c r="F2300" s="35" t="s">
        <v>1304</v>
      </c>
      <c r="G2300" s="35">
        <v>412</v>
      </c>
      <c r="H2300" s="32" t="s">
        <v>8304</v>
      </c>
      <c r="I2300" s="77">
        <v>16967000</v>
      </c>
      <c r="J2300" s="78" t="s">
        <v>8305</v>
      </c>
      <c r="K2300" s="41"/>
      <c r="L2300" s="42" t="s">
        <v>118</v>
      </c>
      <c r="M2300" s="79">
        <v>403</v>
      </c>
      <c r="N2300" s="80">
        <v>16542000</v>
      </c>
      <c r="O2300" s="81" t="s">
        <v>8306</v>
      </c>
      <c r="P2300" s="77">
        <v>16542000</v>
      </c>
      <c r="Q2300" s="79">
        <v>419</v>
      </c>
      <c r="R2300" s="77">
        <v>16967000</v>
      </c>
      <c r="S2300" s="41" t="s">
        <v>8305</v>
      </c>
      <c r="T2300" s="41" t="s">
        <v>803</v>
      </c>
      <c r="U2300" s="41" t="s">
        <v>8307</v>
      </c>
      <c r="V2300" s="84"/>
      <c r="W2300" s="85">
        <v>1</v>
      </c>
      <c r="X2300" s="84" t="s">
        <v>644</v>
      </c>
      <c r="Y2300" s="84"/>
      <c r="Z2300" s="84" t="s">
        <v>3214</v>
      </c>
      <c r="AA2300" s="62">
        <v>43294</v>
      </c>
    </row>
    <row r="2301" spans="1:27" ht="31.5" x14ac:dyDescent="0.25">
      <c r="A2301" s="76">
        <v>2299</v>
      </c>
      <c r="B2301" s="35" t="s">
        <v>8501</v>
      </c>
      <c r="C2301" s="35" t="s">
        <v>8502</v>
      </c>
      <c r="D2301" s="38" t="s">
        <v>8503</v>
      </c>
      <c r="E2301" s="83" t="s">
        <v>703</v>
      </c>
      <c r="F2301" s="35" t="s">
        <v>1304</v>
      </c>
      <c r="G2301" s="35">
        <v>412</v>
      </c>
      <c r="H2301" s="32" t="s">
        <v>8304</v>
      </c>
      <c r="I2301" s="77">
        <v>16967000</v>
      </c>
      <c r="J2301" s="78" t="s">
        <v>8305</v>
      </c>
      <c r="K2301" s="41"/>
      <c r="L2301" s="42" t="s">
        <v>118</v>
      </c>
      <c r="M2301" s="79">
        <v>403</v>
      </c>
      <c r="N2301" s="80">
        <v>16542000</v>
      </c>
      <c r="O2301" s="81" t="s">
        <v>8306</v>
      </c>
      <c r="P2301" s="77">
        <v>16542000</v>
      </c>
      <c r="Q2301" s="79">
        <v>419</v>
      </c>
      <c r="R2301" s="77">
        <v>16967000</v>
      </c>
      <c r="S2301" s="41" t="s">
        <v>8305</v>
      </c>
      <c r="T2301" s="41" t="s">
        <v>803</v>
      </c>
      <c r="U2301" s="41" t="s">
        <v>8307</v>
      </c>
      <c r="V2301" s="84"/>
      <c r="W2301" s="85">
        <v>1</v>
      </c>
      <c r="X2301" s="84" t="s">
        <v>644</v>
      </c>
      <c r="Y2301" s="84"/>
      <c r="Z2301" s="84" t="s">
        <v>3214</v>
      </c>
      <c r="AA2301" s="62">
        <v>43294</v>
      </c>
    </row>
    <row r="2302" spans="1:27" ht="31.5" x14ac:dyDescent="0.25">
      <c r="A2302" s="76">
        <v>2300</v>
      </c>
      <c r="B2302" s="35" t="s">
        <v>8504</v>
      </c>
      <c r="C2302" s="35" t="s">
        <v>8505</v>
      </c>
      <c r="D2302" s="38" t="s">
        <v>8506</v>
      </c>
      <c r="E2302" s="83" t="s">
        <v>703</v>
      </c>
      <c r="F2302" s="35" t="s">
        <v>1304</v>
      </c>
      <c r="G2302" s="35">
        <v>412</v>
      </c>
      <c r="H2302" s="32" t="s">
        <v>8304</v>
      </c>
      <c r="I2302" s="77">
        <v>16967000</v>
      </c>
      <c r="J2302" s="78" t="s">
        <v>8305</v>
      </c>
      <c r="K2302" s="41"/>
      <c r="L2302" s="42" t="s">
        <v>118</v>
      </c>
      <c r="M2302" s="79">
        <v>403</v>
      </c>
      <c r="N2302" s="80">
        <v>16542000</v>
      </c>
      <c r="O2302" s="81" t="s">
        <v>8306</v>
      </c>
      <c r="P2302" s="77">
        <v>16542000</v>
      </c>
      <c r="Q2302" s="79">
        <v>419</v>
      </c>
      <c r="R2302" s="77">
        <v>16967000</v>
      </c>
      <c r="S2302" s="41" t="s">
        <v>8305</v>
      </c>
      <c r="T2302" s="41" t="s">
        <v>803</v>
      </c>
      <c r="U2302" s="41" t="s">
        <v>8307</v>
      </c>
      <c r="V2302" s="84"/>
      <c r="W2302" s="85">
        <v>1</v>
      </c>
      <c r="X2302" s="84" t="s">
        <v>644</v>
      </c>
      <c r="Y2302" s="84"/>
      <c r="Z2302" s="84" t="s">
        <v>3214</v>
      </c>
      <c r="AA2302" s="62">
        <v>43294</v>
      </c>
    </row>
    <row r="2303" spans="1:27" ht="31.5" x14ac:dyDescent="0.25">
      <c r="A2303" s="76">
        <v>2301</v>
      </c>
      <c r="B2303" s="35" t="s">
        <v>8507</v>
      </c>
      <c r="C2303" s="35" t="s">
        <v>8508</v>
      </c>
      <c r="D2303" s="38" t="s">
        <v>8509</v>
      </c>
      <c r="E2303" s="83" t="s">
        <v>703</v>
      </c>
      <c r="F2303" s="35" t="s">
        <v>1304</v>
      </c>
      <c r="G2303" s="35">
        <v>402</v>
      </c>
      <c r="H2303" s="32" t="s">
        <v>8494</v>
      </c>
      <c r="I2303" s="77">
        <v>14468000</v>
      </c>
      <c r="J2303" s="78" t="s">
        <v>8495</v>
      </c>
      <c r="K2303" s="41"/>
      <c r="L2303" s="42" t="s">
        <v>118</v>
      </c>
      <c r="M2303" s="79">
        <v>393</v>
      </c>
      <c r="N2303" s="80">
        <v>14042000</v>
      </c>
      <c r="O2303" s="81" t="s">
        <v>8495</v>
      </c>
      <c r="P2303" s="77">
        <v>14042000</v>
      </c>
      <c r="Q2303" s="79">
        <v>409</v>
      </c>
      <c r="R2303" s="77">
        <v>14468000</v>
      </c>
      <c r="S2303" s="41" t="s">
        <v>8496</v>
      </c>
      <c r="T2303" s="41" t="s">
        <v>803</v>
      </c>
      <c r="U2303" s="41" t="s">
        <v>8497</v>
      </c>
      <c r="V2303" s="84"/>
      <c r="W2303" s="85"/>
      <c r="X2303" s="84" t="s">
        <v>644</v>
      </c>
      <c r="Y2303" s="84"/>
      <c r="Z2303" s="84" t="s">
        <v>3214</v>
      </c>
      <c r="AA2303" s="62">
        <v>43294</v>
      </c>
    </row>
    <row r="2304" spans="1:27" ht="31.5" x14ac:dyDescent="0.25">
      <c r="A2304" s="76">
        <v>2302</v>
      </c>
      <c r="B2304" s="35" t="s">
        <v>8510</v>
      </c>
      <c r="C2304" s="35" t="s">
        <v>8511</v>
      </c>
      <c r="D2304" s="38" t="s">
        <v>8512</v>
      </c>
      <c r="E2304" s="83" t="s">
        <v>703</v>
      </c>
      <c r="F2304" s="35" t="s">
        <v>1304</v>
      </c>
      <c r="G2304" s="35">
        <v>412</v>
      </c>
      <c r="H2304" s="32" t="s">
        <v>8304</v>
      </c>
      <c r="I2304" s="77">
        <v>16967000</v>
      </c>
      <c r="J2304" s="78" t="s">
        <v>8305</v>
      </c>
      <c r="K2304" s="41"/>
      <c r="L2304" s="42" t="s">
        <v>118</v>
      </c>
      <c r="M2304" s="79">
        <v>403</v>
      </c>
      <c r="N2304" s="80">
        <v>16542000</v>
      </c>
      <c r="O2304" s="81" t="s">
        <v>8306</v>
      </c>
      <c r="P2304" s="77">
        <v>16542000</v>
      </c>
      <c r="Q2304" s="79">
        <v>419</v>
      </c>
      <c r="R2304" s="77">
        <v>16967000</v>
      </c>
      <c r="S2304" s="41" t="s">
        <v>8305</v>
      </c>
      <c r="T2304" s="41" t="s">
        <v>803</v>
      </c>
      <c r="U2304" s="41" t="s">
        <v>8307</v>
      </c>
      <c r="V2304" s="84"/>
      <c r="W2304" s="85">
        <v>1</v>
      </c>
      <c r="X2304" s="84" t="s">
        <v>644</v>
      </c>
      <c r="Y2304" s="84"/>
      <c r="Z2304" s="84" t="s">
        <v>3214</v>
      </c>
      <c r="AA2304" s="62">
        <v>43294</v>
      </c>
    </row>
    <row r="2305" spans="1:27" ht="31.5" x14ac:dyDescent="0.25">
      <c r="A2305" s="76">
        <v>2303</v>
      </c>
      <c r="B2305" s="35" t="s">
        <v>8513</v>
      </c>
      <c r="C2305" s="35" t="s">
        <v>8514</v>
      </c>
      <c r="D2305" s="38" t="s">
        <v>8515</v>
      </c>
      <c r="E2305" s="83" t="s">
        <v>703</v>
      </c>
      <c r="F2305" s="35" t="s">
        <v>1304</v>
      </c>
      <c r="G2305" s="35">
        <v>411</v>
      </c>
      <c r="H2305" s="32" t="s">
        <v>8468</v>
      </c>
      <c r="I2305" s="77">
        <v>18474000</v>
      </c>
      <c r="J2305" s="78" t="s">
        <v>8469</v>
      </c>
      <c r="K2305" s="41"/>
      <c r="L2305" s="42" t="s">
        <v>118</v>
      </c>
      <c r="M2305" s="79">
        <v>402</v>
      </c>
      <c r="N2305" s="80">
        <v>18134000</v>
      </c>
      <c r="O2305" s="81" t="s">
        <v>8470</v>
      </c>
      <c r="P2305" s="77">
        <v>18134000</v>
      </c>
      <c r="Q2305" s="79">
        <v>418</v>
      </c>
      <c r="R2305" s="77">
        <v>18474000</v>
      </c>
      <c r="S2305" s="41" t="s">
        <v>8469</v>
      </c>
      <c r="T2305" s="41" t="s">
        <v>803</v>
      </c>
      <c r="U2305" s="41" t="s">
        <v>8471</v>
      </c>
      <c r="V2305" s="84"/>
      <c r="W2305" s="85">
        <v>1</v>
      </c>
      <c r="X2305" s="84" t="s">
        <v>644</v>
      </c>
      <c r="Y2305" s="84"/>
      <c r="Z2305" s="84" t="s">
        <v>3214</v>
      </c>
      <c r="AA2305" s="62">
        <v>43294</v>
      </c>
    </row>
    <row r="2306" spans="1:27" ht="31.5" x14ac:dyDescent="0.25">
      <c r="A2306" s="76">
        <v>2304</v>
      </c>
      <c r="B2306" s="35" t="s">
        <v>8516</v>
      </c>
      <c r="C2306" s="35" t="s">
        <v>8517</v>
      </c>
      <c r="D2306" s="38" t="s">
        <v>8518</v>
      </c>
      <c r="E2306" s="83" t="s">
        <v>703</v>
      </c>
      <c r="F2306" s="35" t="s">
        <v>1304</v>
      </c>
      <c r="G2306" s="35">
        <v>401</v>
      </c>
      <c r="H2306" s="32" t="s">
        <v>8475</v>
      </c>
      <c r="I2306" s="77">
        <v>17967000</v>
      </c>
      <c r="J2306" s="78" t="s">
        <v>8476</v>
      </c>
      <c r="K2306" s="41"/>
      <c r="L2306" s="42" t="s">
        <v>118</v>
      </c>
      <c r="M2306" s="79">
        <v>392</v>
      </c>
      <c r="N2306" s="80">
        <v>17542000</v>
      </c>
      <c r="O2306" s="81" t="s">
        <v>8476</v>
      </c>
      <c r="P2306" s="77">
        <v>17542000</v>
      </c>
      <c r="Q2306" s="79">
        <v>408</v>
      </c>
      <c r="R2306" s="77">
        <v>17967000</v>
      </c>
      <c r="S2306" s="41" t="s">
        <v>8477</v>
      </c>
      <c r="T2306" s="41" t="s">
        <v>803</v>
      </c>
      <c r="U2306" s="41" t="s">
        <v>8478</v>
      </c>
      <c r="V2306" s="84"/>
      <c r="W2306" s="85"/>
      <c r="X2306" s="84" t="s">
        <v>644</v>
      </c>
      <c r="Y2306" s="84"/>
      <c r="Z2306" s="84" t="s">
        <v>3214</v>
      </c>
      <c r="AA2306" s="62">
        <v>43294</v>
      </c>
    </row>
    <row r="2307" spans="1:27" ht="31.5" x14ac:dyDescent="0.25">
      <c r="A2307" s="76">
        <v>2305</v>
      </c>
      <c r="B2307" s="35" t="s">
        <v>8519</v>
      </c>
      <c r="C2307" s="35" t="s">
        <v>8520</v>
      </c>
      <c r="D2307" s="38" t="s">
        <v>8521</v>
      </c>
      <c r="E2307" s="83" t="s">
        <v>703</v>
      </c>
      <c r="F2307" s="35" t="s">
        <v>1304</v>
      </c>
      <c r="G2307" s="35">
        <v>411</v>
      </c>
      <c r="H2307" s="32" t="s">
        <v>8468</v>
      </c>
      <c r="I2307" s="77">
        <v>18474000</v>
      </c>
      <c r="J2307" s="78" t="s">
        <v>8469</v>
      </c>
      <c r="K2307" s="41"/>
      <c r="L2307" s="42" t="s">
        <v>118</v>
      </c>
      <c r="M2307" s="79">
        <v>402</v>
      </c>
      <c r="N2307" s="80">
        <v>18134000</v>
      </c>
      <c r="O2307" s="81" t="s">
        <v>8470</v>
      </c>
      <c r="P2307" s="77">
        <v>18134000</v>
      </c>
      <c r="Q2307" s="79">
        <v>418</v>
      </c>
      <c r="R2307" s="77">
        <v>18474000</v>
      </c>
      <c r="S2307" s="41" t="s">
        <v>8469</v>
      </c>
      <c r="T2307" s="41" t="s">
        <v>803</v>
      </c>
      <c r="U2307" s="41" t="s">
        <v>8471</v>
      </c>
      <c r="V2307" s="84"/>
      <c r="W2307" s="85">
        <v>1</v>
      </c>
      <c r="X2307" s="84" t="s">
        <v>644</v>
      </c>
      <c r="Y2307" s="84"/>
      <c r="Z2307" s="84" t="s">
        <v>3214</v>
      </c>
      <c r="AA2307" s="62">
        <v>43294</v>
      </c>
    </row>
    <row r="2308" spans="1:27" ht="15.75" x14ac:dyDescent="0.25">
      <c r="A2308" s="76">
        <v>2306</v>
      </c>
      <c r="B2308" s="35" t="s">
        <v>8522</v>
      </c>
      <c r="C2308" s="35" t="s">
        <v>8523</v>
      </c>
      <c r="D2308" s="38" t="s">
        <v>8524</v>
      </c>
      <c r="E2308" s="83" t="s">
        <v>703</v>
      </c>
      <c r="F2308" s="35" t="s">
        <v>1304</v>
      </c>
      <c r="G2308" s="35">
        <v>411</v>
      </c>
      <c r="H2308" s="32" t="s">
        <v>8468</v>
      </c>
      <c r="I2308" s="77">
        <v>18474000</v>
      </c>
      <c r="J2308" s="78" t="s">
        <v>8469</v>
      </c>
      <c r="K2308" s="41"/>
      <c r="L2308" s="42" t="s">
        <v>118</v>
      </c>
      <c r="M2308" s="79">
        <v>402</v>
      </c>
      <c r="N2308" s="80">
        <v>18134000</v>
      </c>
      <c r="O2308" s="81" t="s">
        <v>8470</v>
      </c>
      <c r="P2308" s="77">
        <v>18134000</v>
      </c>
      <c r="Q2308" s="79">
        <v>418</v>
      </c>
      <c r="R2308" s="77">
        <v>18474000</v>
      </c>
      <c r="S2308" s="41" t="s">
        <v>8469</v>
      </c>
      <c r="T2308" s="41" t="s">
        <v>803</v>
      </c>
      <c r="U2308" s="41" t="s">
        <v>8471</v>
      </c>
      <c r="V2308" s="84"/>
      <c r="W2308" s="85">
        <v>1</v>
      </c>
      <c r="X2308" s="84" t="s">
        <v>644</v>
      </c>
      <c r="Y2308" s="84"/>
      <c r="Z2308" s="84" t="s">
        <v>3214</v>
      </c>
      <c r="AA2308" s="62">
        <v>43294</v>
      </c>
    </row>
    <row r="2309" spans="1:27" ht="31.5" x14ac:dyDescent="0.25">
      <c r="A2309" s="76">
        <v>2307</v>
      </c>
      <c r="B2309" s="35" t="s">
        <v>8525</v>
      </c>
      <c r="C2309" s="35" t="s">
        <v>8526</v>
      </c>
      <c r="D2309" s="38" t="s">
        <v>8527</v>
      </c>
      <c r="E2309" s="83" t="s">
        <v>703</v>
      </c>
      <c r="F2309" s="35" t="s">
        <v>1304</v>
      </c>
      <c r="G2309" s="35">
        <v>411</v>
      </c>
      <c r="H2309" s="32" t="s">
        <v>8468</v>
      </c>
      <c r="I2309" s="77">
        <v>18474000</v>
      </c>
      <c r="J2309" s="78" t="s">
        <v>8469</v>
      </c>
      <c r="K2309" s="41"/>
      <c r="L2309" s="42" t="s">
        <v>118</v>
      </c>
      <c r="M2309" s="79">
        <v>402</v>
      </c>
      <c r="N2309" s="80">
        <v>18134000</v>
      </c>
      <c r="O2309" s="81" t="s">
        <v>8470</v>
      </c>
      <c r="P2309" s="77">
        <v>18134000</v>
      </c>
      <c r="Q2309" s="79">
        <v>418</v>
      </c>
      <c r="R2309" s="77">
        <v>18474000</v>
      </c>
      <c r="S2309" s="41" t="s">
        <v>8469</v>
      </c>
      <c r="T2309" s="41" t="s">
        <v>803</v>
      </c>
      <c r="U2309" s="41" t="s">
        <v>8471</v>
      </c>
      <c r="V2309" s="84"/>
      <c r="W2309" s="85">
        <v>1</v>
      </c>
      <c r="X2309" s="84" t="s">
        <v>644</v>
      </c>
      <c r="Y2309" s="84"/>
      <c r="Z2309" s="84" t="s">
        <v>3214</v>
      </c>
      <c r="AA2309" s="62">
        <v>43294</v>
      </c>
    </row>
    <row r="2310" spans="1:27" ht="31.5" x14ac:dyDescent="0.25">
      <c r="A2310" s="76">
        <v>2308</v>
      </c>
      <c r="B2310" s="35" t="s">
        <v>8528</v>
      </c>
      <c r="C2310" s="35" t="s">
        <v>8529</v>
      </c>
      <c r="D2310" s="38" t="s">
        <v>8530</v>
      </c>
      <c r="E2310" s="83" t="s">
        <v>703</v>
      </c>
      <c r="F2310" s="35" t="s">
        <v>1304</v>
      </c>
      <c r="G2310" s="35">
        <v>412</v>
      </c>
      <c r="H2310" s="32" t="s">
        <v>8304</v>
      </c>
      <c r="I2310" s="77">
        <v>16967000</v>
      </c>
      <c r="J2310" s="78" t="s">
        <v>8305</v>
      </c>
      <c r="K2310" s="41"/>
      <c r="L2310" s="42" t="s">
        <v>118</v>
      </c>
      <c r="M2310" s="79">
        <v>403</v>
      </c>
      <c r="N2310" s="80">
        <v>16542000</v>
      </c>
      <c r="O2310" s="81" t="s">
        <v>8306</v>
      </c>
      <c r="P2310" s="77">
        <v>16542000</v>
      </c>
      <c r="Q2310" s="79">
        <v>419</v>
      </c>
      <c r="R2310" s="77">
        <v>16967000</v>
      </c>
      <c r="S2310" s="41" t="s">
        <v>8305</v>
      </c>
      <c r="T2310" s="41" t="s">
        <v>803</v>
      </c>
      <c r="U2310" s="41" t="s">
        <v>8307</v>
      </c>
      <c r="V2310" s="84"/>
      <c r="W2310" s="85">
        <v>1</v>
      </c>
      <c r="X2310" s="84" t="s">
        <v>644</v>
      </c>
      <c r="Y2310" s="84"/>
      <c r="Z2310" s="84" t="s">
        <v>3214</v>
      </c>
      <c r="AA2310" s="62">
        <v>43294</v>
      </c>
    </row>
    <row r="2311" spans="1:27" ht="47.25" x14ac:dyDescent="0.25">
      <c r="A2311" s="76">
        <v>2309</v>
      </c>
      <c r="B2311" s="35" t="s">
        <v>8531</v>
      </c>
      <c r="C2311" s="35" t="s">
        <v>8532</v>
      </c>
      <c r="D2311" s="38" t="s">
        <v>8533</v>
      </c>
      <c r="E2311" s="83" t="s">
        <v>703</v>
      </c>
      <c r="F2311" s="35" t="s">
        <v>1304</v>
      </c>
      <c r="G2311" s="35">
        <v>406</v>
      </c>
      <c r="H2311" s="32" t="s">
        <v>8534</v>
      </c>
      <c r="I2311" s="77">
        <v>14228000</v>
      </c>
      <c r="J2311" s="78" t="s">
        <v>8425</v>
      </c>
      <c r="K2311" s="41"/>
      <c r="L2311" s="42" t="s">
        <v>118</v>
      </c>
      <c r="M2311" s="79">
        <v>397</v>
      </c>
      <c r="N2311" s="80">
        <v>13931000</v>
      </c>
      <c r="O2311" s="81" t="s">
        <v>8425</v>
      </c>
      <c r="P2311" s="77">
        <v>13931000</v>
      </c>
      <c r="Q2311" s="79">
        <v>413</v>
      </c>
      <c r="R2311" s="77">
        <v>14228000</v>
      </c>
      <c r="S2311" s="41" t="s">
        <v>8425</v>
      </c>
      <c r="T2311" s="41" t="s">
        <v>803</v>
      </c>
      <c r="U2311" s="41" t="s">
        <v>8535</v>
      </c>
      <c r="V2311" s="84"/>
      <c r="W2311" s="85"/>
      <c r="X2311" s="84" t="s">
        <v>644</v>
      </c>
      <c r="Y2311" s="84"/>
      <c r="Z2311" s="84" t="s">
        <v>3214</v>
      </c>
      <c r="AA2311" s="62">
        <v>43294</v>
      </c>
    </row>
    <row r="2312" spans="1:27" ht="31.5" x14ac:dyDescent="0.25">
      <c r="A2312" s="76">
        <v>2310</v>
      </c>
      <c r="B2312" s="35" t="s">
        <v>8536</v>
      </c>
      <c r="C2312" s="35" t="s">
        <v>8537</v>
      </c>
      <c r="D2312" s="38" t="s">
        <v>8538</v>
      </c>
      <c r="E2312" s="83" t="s">
        <v>638</v>
      </c>
      <c r="F2312" s="35" t="s">
        <v>1304</v>
      </c>
      <c r="G2312" s="35">
        <v>410</v>
      </c>
      <c r="H2312" s="32" t="s">
        <v>8539</v>
      </c>
      <c r="I2312" s="77">
        <v>12542000</v>
      </c>
      <c r="J2312" s="78" t="s">
        <v>8425</v>
      </c>
      <c r="K2312" s="41"/>
      <c r="L2312" s="42" t="s">
        <v>118</v>
      </c>
      <c r="M2312" s="79">
        <v>401</v>
      </c>
      <c r="N2312" s="80">
        <v>12277000</v>
      </c>
      <c r="O2312" s="81" t="s">
        <v>8425</v>
      </c>
      <c r="P2312" s="77">
        <v>12277000</v>
      </c>
      <c r="Q2312" s="79">
        <v>417</v>
      </c>
      <c r="R2312" s="77">
        <v>12542000</v>
      </c>
      <c r="S2312" s="41" t="s">
        <v>8425</v>
      </c>
      <c r="T2312" s="41" t="s">
        <v>803</v>
      </c>
      <c r="U2312" s="41" t="s">
        <v>8540</v>
      </c>
      <c r="V2312" s="84"/>
      <c r="W2312" s="85"/>
      <c r="X2312" s="84" t="s">
        <v>644</v>
      </c>
      <c r="Y2312" s="84"/>
      <c r="Z2312" s="84" t="s">
        <v>3214</v>
      </c>
      <c r="AA2312" s="62">
        <v>43294</v>
      </c>
    </row>
    <row r="2313" spans="1:27" ht="47.25" x14ac:dyDescent="0.25">
      <c r="A2313" s="76">
        <v>2311</v>
      </c>
      <c r="B2313" s="35" t="s">
        <v>8541</v>
      </c>
      <c r="C2313" s="35" t="s">
        <v>8542</v>
      </c>
      <c r="D2313" s="38" t="s">
        <v>8543</v>
      </c>
      <c r="E2313" s="83" t="s">
        <v>703</v>
      </c>
      <c r="F2313" s="35" t="s">
        <v>660</v>
      </c>
      <c r="G2313" s="35">
        <v>404</v>
      </c>
      <c r="H2313" s="32" t="s">
        <v>8424</v>
      </c>
      <c r="I2313" s="77">
        <v>12741000</v>
      </c>
      <c r="J2313" s="78" t="s">
        <v>8425</v>
      </c>
      <c r="K2313" s="41"/>
      <c r="L2313" s="42" t="s">
        <v>118</v>
      </c>
      <c r="M2313" s="79">
        <v>395</v>
      </c>
      <c r="N2313" s="80">
        <v>12550000</v>
      </c>
      <c r="O2313" s="81" t="s">
        <v>8425</v>
      </c>
      <c r="P2313" s="77">
        <v>12550000</v>
      </c>
      <c r="Q2313" s="79">
        <v>411</v>
      </c>
      <c r="R2313" s="77">
        <v>12741000</v>
      </c>
      <c r="S2313" s="41" t="s">
        <v>8425</v>
      </c>
      <c r="T2313" s="41" t="s">
        <v>803</v>
      </c>
      <c r="U2313" s="41" t="s">
        <v>8426</v>
      </c>
      <c r="V2313" s="84"/>
      <c r="W2313" s="85"/>
      <c r="X2313" s="84" t="s">
        <v>644</v>
      </c>
      <c r="Y2313" s="84"/>
      <c r="Z2313" s="84" t="s">
        <v>3214</v>
      </c>
      <c r="AA2313" s="62">
        <v>43294</v>
      </c>
    </row>
    <row r="2314" spans="1:27" ht="15.75" x14ac:dyDescent="0.25">
      <c r="A2314" s="76">
        <v>2312</v>
      </c>
      <c r="B2314" s="35" t="s">
        <v>8544</v>
      </c>
      <c r="C2314" s="35" t="s">
        <v>8545</v>
      </c>
      <c r="D2314" s="38" t="s">
        <v>8546</v>
      </c>
      <c r="E2314" s="83" t="s">
        <v>703</v>
      </c>
      <c r="F2314" s="35" t="s">
        <v>1304</v>
      </c>
      <c r="G2314" s="35">
        <v>411</v>
      </c>
      <c r="H2314" s="32" t="s">
        <v>8468</v>
      </c>
      <c r="I2314" s="77">
        <v>18474000</v>
      </c>
      <c r="J2314" s="78" t="s">
        <v>8469</v>
      </c>
      <c r="K2314" s="41"/>
      <c r="L2314" s="42" t="s">
        <v>118</v>
      </c>
      <c r="M2314" s="79">
        <v>402</v>
      </c>
      <c r="N2314" s="80">
        <v>18134000</v>
      </c>
      <c r="O2314" s="81" t="s">
        <v>8470</v>
      </c>
      <c r="P2314" s="77">
        <v>18134000</v>
      </c>
      <c r="Q2314" s="79">
        <v>418</v>
      </c>
      <c r="R2314" s="77">
        <v>18474000</v>
      </c>
      <c r="S2314" s="41" t="s">
        <v>8469</v>
      </c>
      <c r="T2314" s="41" t="s">
        <v>803</v>
      </c>
      <c r="U2314" s="41" t="s">
        <v>8471</v>
      </c>
      <c r="V2314" s="84"/>
      <c r="W2314" s="85">
        <v>1</v>
      </c>
      <c r="X2314" s="84" t="s">
        <v>644</v>
      </c>
      <c r="Y2314" s="84"/>
      <c r="Z2314" s="84" t="s">
        <v>3214</v>
      </c>
      <c r="AA2314" s="62">
        <v>43294</v>
      </c>
    </row>
    <row r="2315" spans="1:27" ht="15.75" x14ac:dyDescent="0.25">
      <c r="A2315" s="76">
        <v>2313</v>
      </c>
      <c r="B2315" s="35" t="s">
        <v>8547</v>
      </c>
      <c r="C2315" s="35" t="s">
        <v>8548</v>
      </c>
      <c r="D2315" s="38" t="s">
        <v>8549</v>
      </c>
      <c r="E2315" s="83" t="s">
        <v>703</v>
      </c>
      <c r="F2315" s="35" t="s">
        <v>1304</v>
      </c>
      <c r="G2315" s="35">
        <v>411</v>
      </c>
      <c r="H2315" s="32" t="s">
        <v>8468</v>
      </c>
      <c r="I2315" s="77">
        <v>18474000</v>
      </c>
      <c r="J2315" s="78" t="s">
        <v>8469</v>
      </c>
      <c r="K2315" s="41"/>
      <c r="L2315" s="42" t="s">
        <v>118</v>
      </c>
      <c r="M2315" s="79">
        <v>402</v>
      </c>
      <c r="N2315" s="80">
        <v>18134000</v>
      </c>
      <c r="O2315" s="81" t="s">
        <v>8470</v>
      </c>
      <c r="P2315" s="77">
        <v>18134000</v>
      </c>
      <c r="Q2315" s="79">
        <v>418</v>
      </c>
      <c r="R2315" s="77">
        <v>18474000</v>
      </c>
      <c r="S2315" s="41" t="s">
        <v>8469</v>
      </c>
      <c r="T2315" s="41" t="s">
        <v>803</v>
      </c>
      <c r="U2315" s="41" t="s">
        <v>8471</v>
      </c>
      <c r="V2315" s="84"/>
      <c r="W2315" s="85">
        <v>1</v>
      </c>
      <c r="X2315" s="84" t="s">
        <v>644</v>
      </c>
      <c r="Y2315" s="84"/>
      <c r="Z2315" s="84" t="s">
        <v>3214</v>
      </c>
      <c r="AA2315" s="62">
        <v>43294</v>
      </c>
    </row>
    <row r="2316" spans="1:27" ht="31.5" x14ac:dyDescent="0.25">
      <c r="A2316" s="76">
        <v>2314</v>
      </c>
      <c r="B2316" s="35" t="s">
        <v>8550</v>
      </c>
      <c r="C2316" s="35" t="s">
        <v>8551</v>
      </c>
      <c r="D2316" s="38" t="s">
        <v>8552</v>
      </c>
      <c r="E2316" s="83" t="s">
        <v>703</v>
      </c>
      <c r="F2316" s="35" t="s">
        <v>1304</v>
      </c>
      <c r="G2316" s="35">
        <v>411</v>
      </c>
      <c r="H2316" s="32" t="s">
        <v>8468</v>
      </c>
      <c r="I2316" s="77">
        <v>18474000</v>
      </c>
      <c r="J2316" s="78" t="s">
        <v>8469</v>
      </c>
      <c r="K2316" s="41"/>
      <c r="L2316" s="42" t="s">
        <v>118</v>
      </c>
      <c r="M2316" s="79">
        <v>402</v>
      </c>
      <c r="N2316" s="80">
        <v>18134000</v>
      </c>
      <c r="O2316" s="81" t="s">
        <v>8470</v>
      </c>
      <c r="P2316" s="77">
        <v>18134000</v>
      </c>
      <c r="Q2316" s="79">
        <v>418</v>
      </c>
      <c r="R2316" s="77">
        <v>18474000</v>
      </c>
      <c r="S2316" s="41" t="s">
        <v>8469</v>
      </c>
      <c r="T2316" s="41" t="s">
        <v>803</v>
      </c>
      <c r="U2316" s="41" t="s">
        <v>8471</v>
      </c>
      <c r="V2316" s="84"/>
      <c r="W2316" s="85">
        <v>1</v>
      </c>
      <c r="X2316" s="84" t="s">
        <v>644</v>
      </c>
      <c r="Y2316" s="84"/>
      <c r="Z2316" s="84" t="s">
        <v>3214</v>
      </c>
      <c r="AA2316" s="62">
        <v>43294</v>
      </c>
    </row>
    <row r="2317" spans="1:27" ht="15.75" x14ac:dyDescent="0.25">
      <c r="A2317" s="76">
        <v>2315</v>
      </c>
      <c r="B2317" s="35" t="s">
        <v>8553</v>
      </c>
      <c r="C2317" s="35" t="s">
        <v>8554</v>
      </c>
      <c r="D2317" s="38" t="s">
        <v>8555</v>
      </c>
      <c r="E2317" s="83" t="s">
        <v>703</v>
      </c>
      <c r="F2317" s="35" t="s">
        <v>1304</v>
      </c>
      <c r="G2317" s="35">
        <v>406</v>
      </c>
      <c r="H2317" s="32" t="s">
        <v>8534</v>
      </c>
      <c r="I2317" s="77">
        <v>14228000</v>
      </c>
      <c r="J2317" s="78" t="s">
        <v>8425</v>
      </c>
      <c r="K2317" s="41"/>
      <c r="L2317" s="42" t="s">
        <v>118</v>
      </c>
      <c r="M2317" s="79">
        <v>397</v>
      </c>
      <c r="N2317" s="80">
        <v>13931000</v>
      </c>
      <c r="O2317" s="81" t="s">
        <v>8425</v>
      </c>
      <c r="P2317" s="77">
        <v>13931000</v>
      </c>
      <c r="Q2317" s="79">
        <v>413</v>
      </c>
      <c r="R2317" s="77">
        <v>14228000</v>
      </c>
      <c r="S2317" s="41" t="s">
        <v>8425</v>
      </c>
      <c r="T2317" s="41" t="s">
        <v>803</v>
      </c>
      <c r="U2317" s="41" t="s">
        <v>8535</v>
      </c>
      <c r="V2317" s="84"/>
      <c r="W2317" s="85"/>
      <c r="X2317" s="84" t="s">
        <v>644</v>
      </c>
      <c r="Y2317" s="84"/>
      <c r="Z2317" s="84" t="s">
        <v>3214</v>
      </c>
      <c r="AA2317" s="62">
        <v>43294</v>
      </c>
    </row>
    <row r="2318" spans="1:27" ht="31.5" x14ac:dyDescent="0.25">
      <c r="A2318" s="76">
        <v>2316</v>
      </c>
      <c r="B2318" s="35" t="s">
        <v>8556</v>
      </c>
      <c r="C2318" s="35" t="s">
        <v>8557</v>
      </c>
      <c r="D2318" s="38" t="s">
        <v>8558</v>
      </c>
      <c r="E2318" s="83" t="s">
        <v>703</v>
      </c>
      <c r="F2318" s="35" t="s">
        <v>1304</v>
      </c>
      <c r="G2318" s="35">
        <v>411</v>
      </c>
      <c r="H2318" s="32" t="s">
        <v>8468</v>
      </c>
      <c r="I2318" s="77">
        <v>18474000</v>
      </c>
      <c r="J2318" s="78" t="s">
        <v>8469</v>
      </c>
      <c r="K2318" s="41"/>
      <c r="L2318" s="42" t="s">
        <v>118</v>
      </c>
      <c r="M2318" s="79">
        <v>402</v>
      </c>
      <c r="N2318" s="80">
        <v>18134000</v>
      </c>
      <c r="O2318" s="81" t="s">
        <v>8470</v>
      </c>
      <c r="P2318" s="77">
        <v>18134000</v>
      </c>
      <c r="Q2318" s="79">
        <v>418</v>
      </c>
      <c r="R2318" s="77">
        <v>18474000</v>
      </c>
      <c r="S2318" s="41" t="s">
        <v>8469</v>
      </c>
      <c r="T2318" s="41" t="s">
        <v>803</v>
      </c>
      <c r="U2318" s="41" t="s">
        <v>8471</v>
      </c>
      <c r="V2318" s="84"/>
      <c r="W2318" s="85">
        <v>1</v>
      </c>
      <c r="X2318" s="84" t="s">
        <v>644</v>
      </c>
      <c r="Y2318" s="84"/>
      <c r="Z2318" s="84" t="s">
        <v>3214</v>
      </c>
      <c r="AA2318" s="62">
        <v>43294</v>
      </c>
    </row>
    <row r="2319" spans="1:27" ht="31.5" x14ac:dyDescent="0.25">
      <c r="A2319" s="76">
        <v>2317</v>
      </c>
      <c r="B2319" s="35" t="s">
        <v>8559</v>
      </c>
      <c r="C2319" s="35" t="s">
        <v>8560</v>
      </c>
      <c r="D2319" s="38" t="s">
        <v>8561</v>
      </c>
      <c r="E2319" s="83" t="s">
        <v>703</v>
      </c>
      <c r="F2319" s="35" t="s">
        <v>1304</v>
      </c>
      <c r="G2319" s="35">
        <v>402</v>
      </c>
      <c r="H2319" s="32" t="s">
        <v>8494</v>
      </c>
      <c r="I2319" s="77">
        <v>14468000</v>
      </c>
      <c r="J2319" s="78" t="s">
        <v>8495</v>
      </c>
      <c r="K2319" s="41"/>
      <c r="L2319" s="42" t="s">
        <v>118</v>
      </c>
      <c r="M2319" s="79">
        <v>393</v>
      </c>
      <c r="N2319" s="80">
        <v>14042000</v>
      </c>
      <c r="O2319" s="81" t="s">
        <v>8495</v>
      </c>
      <c r="P2319" s="77">
        <v>14042000</v>
      </c>
      <c r="Q2319" s="79">
        <v>409</v>
      </c>
      <c r="R2319" s="77">
        <v>14468000</v>
      </c>
      <c r="S2319" s="41" t="s">
        <v>8496</v>
      </c>
      <c r="T2319" s="41" t="s">
        <v>803</v>
      </c>
      <c r="U2319" s="41" t="s">
        <v>8497</v>
      </c>
      <c r="V2319" s="84"/>
      <c r="W2319" s="85"/>
      <c r="X2319" s="84" t="s">
        <v>644</v>
      </c>
      <c r="Y2319" s="84"/>
      <c r="Z2319" s="84" t="s">
        <v>3214</v>
      </c>
      <c r="AA2319" s="62">
        <v>43294</v>
      </c>
    </row>
    <row r="2320" spans="1:27" ht="31.5" x14ac:dyDescent="0.25">
      <c r="A2320" s="76">
        <v>2318</v>
      </c>
      <c r="B2320" s="35" t="s">
        <v>8562</v>
      </c>
      <c r="C2320" s="35" t="s">
        <v>8563</v>
      </c>
      <c r="D2320" s="38" t="s">
        <v>8564</v>
      </c>
      <c r="E2320" s="83" t="s">
        <v>703</v>
      </c>
      <c r="F2320" s="35" t="s">
        <v>1304</v>
      </c>
      <c r="G2320" s="35">
        <v>402</v>
      </c>
      <c r="H2320" s="32" t="s">
        <v>8494</v>
      </c>
      <c r="I2320" s="77">
        <v>14468000</v>
      </c>
      <c r="J2320" s="78" t="s">
        <v>8495</v>
      </c>
      <c r="K2320" s="41"/>
      <c r="L2320" s="42" t="s">
        <v>118</v>
      </c>
      <c r="M2320" s="79">
        <v>393</v>
      </c>
      <c r="N2320" s="80">
        <v>14042000</v>
      </c>
      <c r="O2320" s="81" t="s">
        <v>8495</v>
      </c>
      <c r="P2320" s="77">
        <v>14042000</v>
      </c>
      <c r="Q2320" s="79">
        <v>409</v>
      </c>
      <c r="R2320" s="77">
        <v>14468000</v>
      </c>
      <c r="S2320" s="41" t="s">
        <v>8496</v>
      </c>
      <c r="T2320" s="41" t="s">
        <v>803</v>
      </c>
      <c r="U2320" s="41" t="s">
        <v>8497</v>
      </c>
      <c r="V2320" s="84"/>
      <c r="W2320" s="85"/>
      <c r="X2320" s="84" t="s">
        <v>644</v>
      </c>
      <c r="Y2320" s="84"/>
      <c r="Z2320" s="84" t="s">
        <v>3214</v>
      </c>
      <c r="AA2320" s="62">
        <v>43294</v>
      </c>
    </row>
    <row r="2321" spans="1:27" ht="31.5" x14ac:dyDescent="0.25">
      <c r="A2321" s="76">
        <v>2319</v>
      </c>
      <c r="B2321" s="35" t="s">
        <v>8565</v>
      </c>
      <c r="C2321" s="35" t="s">
        <v>8566</v>
      </c>
      <c r="D2321" s="38" t="s">
        <v>8567</v>
      </c>
      <c r="E2321" s="83" t="s">
        <v>703</v>
      </c>
      <c r="F2321" s="35" t="s">
        <v>1304</v>
      </c>
      <c r="G2321" s="35">
        <v>402</v>
      </c>
      <c r="H2321" s="32" t="s">
        <v>8494</v>
      </c>
      <c r="I2321" s="77">
        <v>14468000</v>
      </c>
      <c r="J2321" s="78" t="s">
        <v>8495</v>
      </c>
      <c r="K2321" s="41"/>
      <c r="L2321" s="42" t="s">
        <v>118</v>
      </c>
      <c r="M2321" s="79">
        <v>393</v>
      </c>
      <c r="N2321" s="80">
        <v>14042000</v>
      </c>
      <c r="O2321" s="81" t="s">
        <v>8495</v>
      </c>
      <c r="P2321" s="77">
        <v>14042000</v>
      </c>
      <c r="Q2321" s="79">
        <v>409</v>
      </c>
      <c r="R2321" s="77">
        <v>14468000</v>
      </c>
      <c r="S2321" s="41" t="s">
        <v>8496</v>
      </c>
      <c r="T2321" s="41" t="s">
        <v>803</v>
      </c>
      <c r="U2321" s="41" t="s">
        <v>8497</v>
      </c>
      <c r="V2321" s="84"/>
      <c r="W2321" s="85"/>
      <c r="X2321" s="84" t="s">
        <v>644</v>
      </c>
      <c r="Y2321" s="84"/>
      <c r="Z2321" s="84" t="s">
        <v>3214</v>
      </c>
      <c r="AA2321" s="62">
        <v>43294</v>
      </c>
    </row>
    <row r="2322" spans="1:27" ht="31.5" x14ac:dyDescent="0.25">
      <c r="A2322" s="76">
        <v>2320</v>
      </c>
      <c r="B2322" s="35" t="s">
        <v>8568</v>
      </c>
      <c r="C2322" s="35" t="s">
        <v>8569</v>
      </c>
      <c r="D2322" s="38" t="s">
        <v>8570</v>
      </c>
      <c r="E2322" s="83" t="s">
        <v>703</v>
      </c>
      <c r="F2322" s="35" t="s">
        <v>1304</v>
      </c>
      <c r="G2322" s="35">
        <v>402</v>
      </c>
      <c r="H2322" s="32" t="s">
        <v>8494</v>
      </c>
      <c r="I2322" s="77">
        <v>14468000</v>
      </c>
      <c r="J2322" s="78" t="s">
        <v>8495</v>
      </c>
      <c r="K2322" s="41"/>
      <c r="L2322" s="42" t="s">
        <v>118</v>
      </c>
      <c r="M2322" s="79">
        <v>393</v>
      </c>
      <c r="N2322" s="80">
        <v>14042000</v>
      </c>
      <c r="O2322" s="81" t="s">
        <v>8495</v>
      </c>
      <c r="P2322" s="77">
        <v>14042000</v>
      </c>
      <c r="Q2322" s="79">
        <v>409</v>
      </c>
      <c r="R2322" s="77">
        <v>14468000</v>
      </c>
      <c r="S2322" s="41" t="s">
        <v>8496</v>
      </c>
      <c r="T2322" s="41" t="s">
        <v>803</v>
      </c>
      <c r="U2322" s="41" t="s">
        <v>8497</v>
      </c>
      <c r="V2322" s="84"/>
      <c r="W2322" s="85"/>
      <c r="X2322" s="84" t="s">
        <v>644</v>
      </c>
      <c r="Y2322" s="84"/>
      <c r="Z2322" s="84" t="s">
        <v>3214</v>
      </c>
      <c r="AA2322" s="62">
        <v>43294</v>
      </c>
    </row>
    <row r="2323" spans="1:27" ht="31.5" x14ac:dyDescent="0.25">
      <c r="A2323" s="76">
        <v>2321</v>
      </c>
      <c r="B2323" s="35" t="s">
        <v>8571</v>
      </c>
      <c r="C2323" s="35" t="s">
        <v>8572</v>
      </c>
      <c r="D2323" s="38" t="s">
        <v>8573</v>
      </c>
      <c r="E2323" s="83" t="s">
        <v>703</v>
      </c>
      <c r="F2323" s="35" t="s">
        <v>1304</v>
      </c>
      <c r="G2323" s="35">
        <v>402</v>
      </c>
      <c r="H2323" s="32" t="s">
        <v>8494</v>
      </c>
      <c r="I2323" s="77">
        <v>14468000</v>
      </c>
      <c r="J2323" s="78" t="s">
        <v>8495</v>
      </c>
      <c r="K2323" s="41"/>
      <c r="L2323" s="42" t="s">
        <v>118</v>
      </c>
      <c r="M2323" s="79">
        <v>393</v>
      </c>
      <c r="N2323" s="80">
        <v>14042000</v>
      </c>
      <c r="O2323" s="81" t="s">
        <v>8495</v>
      </c>
      <c r="P2323" s="77">
        <v>14042000</v>
      </c>
      <c r="Q2323" s="79">
        <v>409</v>
      </c>
      <c r="R2323" s="77">
        <v>14468000</v>
      </c>
      <c r="S2323" s="41" t="s">
        <v>8496</v>
      </c>
      <c r="T2323" s="41" t="s">
        <v>803</v>
      </c>
      <c r="U2323" s="41" t="s">
        <v>8497</v>
      </c>
      <c r="V2323" s="84"/>
      <c r="W2323" s="85"/>
      <c r="X2323" s="84" t="s">
        <v>644</v>
      </c>
      <c r="Y2323" s="84"/>
      <c r="Z2323" s="84" t="s">
        <v>3214</v>
      </c>
      <c r="AA2323" s="62">
        <v>43294</v>
      </c>
    </row>
    <row r="2324" spans="1:27" ht="31.5" x14ac:dyDescent="0.25">
      <c r="A2324" s="76">
        <v>2322</v>
      </c>
      <c r="B2324" s="35" t="s">
        <v>8574</v>
      </c>
      <c r="C2324" s="35" t="s">
        <v>8575</v>
      </c>
      <c r="D2324" s="38" t="s">
        <v>8576</v>
      </c>
      <c r="E2324" s="83" t="s">
        <v>703</v>
      </c>
      <c r="F2324" s="35" t="s">
        <v>660</v>
      </c>
      <c r="G2324" s="35">
        <v>402</v>
      </c>
      <c r="H2324" s="32" t="s">
        <v>8494</v>
      </c>
      <c r="I2324" s="77">
        <v>14468000</v>
      </c>
      <c r="J2324" s="78" t="s">
        <v>8495</v>
      </c>
      <c r="K2324" s="41"/>
      <c r="L2324" s="42" t="s">
        <v>118</v>
      </c>
      <c r="M2324" s="79">
        <v>393</v>
      </c>
      <c r="N2324" s="80">
        <v>14042000</v>
      </c>
      <c r="O2324" s="81" t="s">
        <v>8495</v>
      </c>
      <c r="P2324" s="77">
        <v>14042000</v>
      </c>
      <c r="Q2324" s="79">
        <v>409</v>
      </c>
      <c r="R2324" s="77">
        <v>14468000</v>
      </c>
      <c r="S2324" s="41" t="s">
        <v>8496</v>
      </c>
      <c r="T2324" s="41" t="s">
        <v>803</v>
      </c>
      <c r="U2324" s="41" t="s">
        <v>8497</v>
      </c>
      <c r="V2324" s="84"/>
      <c r="W2324" s="85"/>
      <c r="X2324" s="84" t="s">
        <v>644</v>
      </c>
      <c r="Y2324" s="84"/>
      <c r="Z2324" s="84" t="s">
        <v>3214</v>
      </c>
      <c r="AA2324" s="62">
        <v>43294</v>
      </c>
    </row>
    <row r="2325" spans="1:27" ht="31.5" x14ac:dyDescent="0.25">
      <c r="A2325" s="76">
        <v>2323</v>
      </c>
      <c r="B2325" s="35" t="s">
        <v>8577</v>
      </c>
      <c r="C2325" s="35" t="s">
        <v>8578</v>
      </c>
      <c r="D2325" s="38" t="s">
        <v>8579</v>
      </c>
      <c r="E2325" s="83" t="s">
        <v>703</v>
      </c>
      <c r="F2325" s="35" t="s">
        <v>1304</v>
      </c>
      <c r="G2325" s="35">
        <v>402</v>
      </c>
      <c r="H2325" s="32" t="s">
        <v>8494</v>
      </c>
      <c r="I2325" s="77">
        <v>14468000</v>
      </c>
      <c r="J2325" s="78" t="s">
        <v>8495</v>
      </c>
      <c r="K2325" s="41"/>
      <c r="L2325" s="42" t="s">
        <v>118</v>
      </c>
      <c r="M2325" s="79">
        <v>393</v>
      </c>
      <c r="N2325" s="80">
        <v>14042000</v>
      </c>
      <c r="O2325" s="81" t="s">
        <v>8495</v>
      </c>
      <c r="P2325" s="77">
        <v>14042000</v>
      </c>
      <c r="Q2325" s="79">
        <v>409</v>
      </c>
      <c r="R2325" s="77">
        <v>14468000</v>
      </c>
      <c r="S2325" s="41" t="s">
        <v>8496</v>
      </c>
      <c r="T2325" s="41" t="s">
        <v>803</v>
      </c>
      <c r="U2325" s="41" t="s">
        <v>8497</v>
      </c>
      <c r="V2325" s="84"/>
      <c r="W2325" s="85"/>
      <c r="X2325" s="84" t="s">
        <v>644</v>
      </c>
      <c r="Y2325" s="84"/>
      <c r="Z2325" s="84" t="s">
        <v>3214</v>
      </c>
      <c r="AA2325" s="62">
        <v>43294</v>
      </c>
    </row>
    <row r="2326" spans="1:27" ht="47.25" x14ac:dyDescent="0.25">
      <c r="A2326" s="76">
        <v>2324</v>
      </c>
      <c r="B2326" s="35" t="s">
        <v>8580</v>
      </c>
      <c r="C2326" s="35" t="s">
        <v>8581</v>
      </c>
      <c r="D2326" s="38" t="s">
        <v>8582</v>
      </c>
      <c r="E2326" s="83" t="s">
        <v>703</v>
      </c>
      <c r="F2326" s="35" t="s">
        <v>1304</v>
      </c>
      <c r="G2326" s="35">
        <v>402</v>
      </c>
      <c r="H2326" s="32" t="s">
        <v>8494</v>
      </c>
      <c r="I2326" s="77">
        <v>14468000</v>
      </c>
      <c r="J2326" s="78" t="s">
        <v>8495</v>
      </c>
      <c r="K2326" s="41"/>
      <c r="L2326" s="42" t="s">
        <v>118</v>
      </c>
      <c r="M2326" s="79">
        <v>393</v>
      </c>
      <c r="N2326" s="80">
        <v>14042000</v>
      </c>
      <c r="O2326" s="81" t="s">
        <v>8495</v>
      </c>
      <c r="P2326" s="77">
        <v>14042000</v>
      </c>
      <c r="Q2326" s="79">
        <v>409</v>
      </c>
      <c r="R2326" s="77">
        <v>14468000</v>
      </c>
      <c r="S2326" s="41" t="s">
        <v>8496</v>
      </c>
      <c r="T2326" s="41" t="s">
        <v>803</v>
      </c>
      <c r="U2326" s="41" t="s">
        <v>8497</v>
      </c>
      <c r="V2326" s="84"/>
      <c r="W2326" s="85"/>
      <c r="X2326" s="84" t="s">
        <v>644</v>
      </c>
      <c r="Y2326" s="84"/>
      <c r="Z2326" s="84" t="s">
        <v>3214</v>
      </c>
      <c r="AA2326" s="62">
        <v>43294</v>
      </c>
    </row>
    <row r="2327" spans="1:27" ht="31.5" x14ac:dyDescent="0.25">
      <c r="A2327" s="76">
        <v>2325</v>
      </c>
      <c r="B2327" s="35" t="s">
        <v>8583</v>
      </c>
      <c r="C2327" s="35" t="s">
        <v>8584</v>
      </c>
      <c r="D2327" s="38" t="s">
        <v>8585</v>
      </c>
      <c r="E2327" s="83" t="s">
        <v>703</v>
      </c>
      <c r="F2327" s="35" t="s">
        <v>1304</v>
      </c>
      <c r="G2327" s="35">
        <v>402</v>
      </c>
      <c r="H2327" s="32" t="s">
        <v>8494</v>
      </c>
      <c r="I2327" s="77">
        <v>14468000</v>
      </c>
      <c r="J2327" s="78" t="s">
        <v>8495</v>
      </c>
      <c r="K2327" s="41"/>
      <c r="L2327" s="42" t="s">
        <v>118</v>
      </c>
      <c r="M2327" s="79">
        <v>393</v>
      </c>
      <c r="N2327" s="80">
        <v>14042000</v>
      </c>
      <c r="O2327" s="81" t="s">
        <v>8495</v>
      </c>
      <c r="P2327" s="77">
        <v>14042000</v>
      </c>
      <c r="Q2327" s="79">
        <v>409</v>
      </c>
      <c r="R2327" s="77">
        <v>14468000</v>
      </c>
      <c r="S2327" s="41" t="s">
        <v>8496</v>
      </c>
      <c r="T2327" s="41" t="s">
        <v>803</v>
      </c>
      <c r="U2327" s="41" t="s">
        <v>8497</v>
      </c>
      <c r="V2327" s="84"/>
      <c r="W2327" s="85"/>
      <c r="X2327" s="84" t="s">
        <v>644</v>
      </c>
      <c r="Y2327" s="84"/>
      <c r="Z2327" s="84" t="s">
        <v>3214</v>
      </c>
      <c r="AA2327" s="62">
        <v>43294</v>
      </c>
    </row>
    <row r="2328" spans="1:27" ht="31.5" x14ac:dyDescent="0.25">
      <c r="A2328" s="76">
        <v>2326</v>
      </c>
      <c r="B2328" s="35" t="s">
        <v>8586</v>
      </c>
      <c r="C2328" s="35" t="s">
        <v>8587</v>
      </c>
      <c r="D2328" s="38" t="s">
        <v>8588</v>
      </c>
      <c r="E2328" s="83" t="s">
        <v>703</v>
      </c>
      <c r="F2328" s="35" t="s">
        <v>1304</v>
      </c>
      <c r="G2328" s="35">
        <v>412</v>
      </c>
      <c r="H2328" s="32" t="s">
        <v>8304</v>
      </c>
      <c r="I2328" s="77">
        <v>16967000</v>
      </c>
      <c r="J2328" s="78" t="s">
        <v>8305</v>
      </c>
      <c r="K2328" s="41"/>
      <c r="L2328" s="42" t="s">
        <v>118</v>
      </c>
      <c r="M2328" s="79">
        <v>403</v>
      </c>
      <c r="N2328" s="80">
        <v>16542000</v>
      </c>
      <c r="O2328" s="81" t="s">
        <v>8306</v>
      </c>
      <c r="P2328" s="77">
        <v>16542000</v>
      </c>
      <c r="Q2328" s="79">
        <v>419</v>
      </c>
      <c r="R2328" s="77">
        <v>16967000</v>
      </c>
      <c r="S2328" s="41" t="s">
        <v>8305</v>
      </c>
      <c r="T2328" s="41" t="s">
        <v>803</v>
      </c>
      <c r="U2328" s="41" t="s">
        <v>8307</v>
      </c>
      <c r="V2328" s="84"/>
      <c r="W2328" s="85">
        <v>1</v>
      </c>
      <c r="X2328" s="84" t="s">
        <v>644</v>
      </c>
      <c r="Y2328" s="84"/>
      <c r="Z2328" s="84" t="s">
        <v>3214</v>
      </c>
      <c r="AA2328" s="62">
        <v>43294</v>
      </c>
    </row>
    <row r="2329" spans="1:27" ht="31.5" x14ac:dyDescent="0.25">
      <c r="A2329" s="76">
        <v>2327</v>
      </c>
      <c r="B2329" s="35" t="s">
        <v>8589</v>
      </c>
      <c r="C2329" s="35" t="s">
        <v>8590</v>
      </c>
      <c r="D2329" s="38" t="s">
        <v>8591</v>
      </c>
      <c r="E2329" s="83" t="s">
        <v>703</v>
      </c>
      <c r="F2329" s="35" t="s">
        <v>1304</v>
      </c>
      <c r="G2329" s="35">
        <v>412</v>
      </c>
      <c r="H2329" s="32" t="s">
        <v>8304</v>
      </c>
      <c r="I2329" s="77">
        <v>16967000</v>
      </c>
      <c r="J2329" s="78" t="s">
        <v>8305</v>
      </c>
      <c r="K2329" s="41"/>
      <c r="L2329" s="42" t="s">
        <v>118</v>
      </c>
      <c r="M2329" s="79">
        <v>403</v>
      </c>
      <c r="N2329" s="80">
        <v>16542000</v>
      </c>
      <c r="O2329" s="81" t="s">
        <v>8306</v>
      </c>
      <c r="P2329" s="77">
        <v>16542000</v>
      </c>
      <c r="Q2329" s="79">
        <v>419</v>
      </c>
      <c r="R2329" s="77">
        <v>16967000</v>
      </c>
      <c r="S2329" s="41" t="s">
        <v>8305</v>
      </c>
      <c r="T2329" s="41" t="s">
        <v>803</v>
      </c>
      <c r="U2329" s="41" t="s">
        <v>8307</v>
      </c>
      <c r="V2329" s="84"/>
      <c r="W2329" s="85">
        <v>1</v>
      </c>
      <c r="X2329" s="84" t="s">
        <v>644</v>
      </c>
      <c r="Y2329" s="84"/>
      <c r="Z2329" s="84" t="s">
        <v>3214</v>
      </c>
      <c r="AA2329" s="62">
        <v>43294</v>
      </c>
    </row>
    <row r="2330" spans="1:27" ht="31.5" x14ac:dyDescent="0.25">
      <c r="A2330" s="76">
        <v>2328</v>
      </c>
      <c r="B2330" s="35" t="s">
        <v>8592</v>
      </c>
      <c r="C2330" s="35" t="s">
        <v>8593</v>
      </c>
      <c r="D2330" s="38" t="s">
        <v>8594</v>
      </c>
      <c r="E2330" s="83" t="s">
        <v>703</v>
      </c>
      <c r="F2330" s="35" t="s">
        <v>1304</v>
      </c>
      <c r="G2330" s="35">
        <v>410</v>
      </c>
      <c r="H2330" s="32" t="s">
        <v>8539</v>
      </c>
      <c r="I2330" s="77">
        <v>12542000</v>
      </c>
      <c r="J2330" s="78" t="s">
        <v>8425</v>
      </c>
      <c r="K2330" s="41"/>
      <c r="L2330" s="42" t="s">
        <v>118</v>
      </c>
      <c r="M2330" s="79">
        <v>401</v>
      </c>
      <c r="N2330" s="80">
        <v>12277000</v>
      </c>
      <c r="O2330" s="81" t="s">
        <v>8425</v>
      </c>
      <c r="P2330" s="77">
        <v>12277000</v>
      </c>
      <c r="Q2330" s="79">
        <v>417</v>
      </c>
      <c r="R2330" s="77">
        <v>12542000</v>
      </c>
      <c r="S2330" s="41" t="s">
        <v>8425</v>
      </c>
      <c r="T2330" s="41" t="s">
        <v>803</v>
      </c>
      <c r="U2330" s="41" t="s">
        <v>8540</v>
      </c>
      <c r="V2330" s="84"/>
      <c r="W2330" s="85"/>
      <c r="X2330" s="84" t="s">
        <v>644</v>
      </c>
      <c r="Y2330" s="84"/>
      <c r="Z2330" s="84" t="s">
        <v>3214</v>
      </c>
      <c r="AA2330" s="62">
        <v>43294</v>
      </c>
    </row>
    <row r="2331" spans="1:27" ht="31.5" x14ac:dyDescent="0.25">
      <c r="A2331" s="76">
        <v>2329</v>
      </c>
      <c r="B2331" s="35" t="s">
        <v>8595</v>
      </c>
      <c r="C2331" s="35" t="s">
        <v>8596</v>
      </c>
      <c r="D2331" s="38" t="s">
        <v>8597</v>
      </c>
      <c r="E2331" s="83" t="s">
        <v>703</v>
      </c>
      <c r="F2331" s="35" t="s">
        <v>660</v>
      </c>
      <c r="G2331" s="35">
        <v>402</v>
      </c>
      <c r="H2331" s="32" t="s">
        <v>8494</v>
      </c>
      <c r="I2331" s="77">
        <v>14468000</v>
      </c>
      <c r="J2331" s="78" t="s">
        <v>8495</v>
      </c>
      <c r="K2331" s="41"/>
      <c r="L2331" s="42" t="s">
        <v>118</v>
      </c>
      <c r="M2331" s="79">
        <v>393</v>
      </c>
      <c r="N2331" s="80">
        <v>14042000</v>
      </c>
      <c r="O2331" s="81" t="s">
        <v>8495</v>
      </c>
      <c r="P2331" s="77">
        <v>14042000</v>
      </c>
      <c r="Q2331" s="79">
        <v>409</v>
      </c>
      <c r="R2331" s="77">
        <v>14468000</v>
      </c>
      <c r="S2331" s="41" t="s">
        <v>8496</v>
      </c>
      <c r="T2331" s="41" t="s">
        <v>803</v>
      </c>
      <c r="U2331" s="41" t="s">
        <v>8497</v>
      </c>
      <c r="V2331" s="84"/>
      <c r="W2331" s="85"/>
      <c r="X2331" s="84" t="s">
        <v>644</v>
      </c>
      <c r="Y2331" s="84"/>
      <c r="Z2331" s="84" t="s">
        <v>3214</v>
      </c>
      <c r="AA2331" s="62">
        <v>43294</v>
      </c>
    </row>
    <row r="2332" spans="1:27" ht="15.75" x14ac:dyDescent="0.25">
      <c r="A2332" s="76">
        <v>2330</v>
      </c>
      <c r="B2332" s="35" t="s">
        <v>8598</v>
      </c>
      <c r="C2332" s="35" t="s">
        <v>8599</v>
      </c>
      <c r="D2332" s="38" t="s">
        <v>8600</v>
      </c>
      <c r="E2332" s="83" t="s">
        <v>703</v>
      </c>
      <c r="F2332" s="35" t="s">
        <v>1304</v>
      </c>
      <c r="G2332" s="35">
        <v>411</v>
      </c>
      <c r="H2332" s="32" t="s">
        <v>8468</v>
      </c>
      <c r="I2332" s="77">
        <v>18474000</v>
      </c>
      <c r="J2332" s="78" t="s">
        <v>8469</v>
      </c>
      <c r="K2332" s="41"/>
      <c r="L2332" s="42" t="s">
        <v>118</v>
      </c>
      <c r="M2332" s="79">
        <v>402</v>
      </c>
      <c r="N2332" s="80">
        <v>18134000</v>
      </c>
      <c r="O2332" s="81" t="s">
        <v>8470</v>
      </c>
      <c r="P2332" s="77">
        <v>18134000</v>
      </c>
      <c r="Q2332" s="79">
        <v>418</v>
      </c>
      <c r="R2332" s="77">
        <v>18474000</v>
      </c>
      <c r="S2332" s="41" t="s">
        <v>8469</v>
      </c>
      <c r="T2332" s="41" t="s">
        <v>803</v>
      </c>
      <c r="U2332" s="41" t="s">
        <v>8471</v>
      </c>
      <c r="V2332" s="84"/>
      <c r="W2332" s="85">
        <v>1</v>
      </c>
      <c r="X2332" s="84" t="s">
        <v>644</v>
      </c>
      <c r="Y2332" s="84"/>
      <c r="Z2332" s="84" t="s">
        <v>3214</v>
      </c>
      <c r="AA2332" s="62">
        <v>43294</v>
      </c>
    </row>
    <row r="2333" spans="1:27" ht="47.25" x14ac:dyDescent="0.25">
      <c r="A2333" s="76">
        <v>2331</v>
      </c>
      <c r="B2333" s="35" t="s">
        <v>8601</v>
      </c>
      <c r="C2333" s="35" t="s">
        <v>8602</v>
      </c>
      <c r="D2333" s="38" t="s">
        <v>8603</v>
      </c>
      <c r="E2333" s="83" t="s">
        <v>703</v>
      </c>
      <c r="F2333" s="35" t="s">
        <v>1304</v>
      </c>
      <c r="G2333" s="35">
        <v>411</v>
      </c>
      <c r="H2333" s="32" t="s">
        <v>8468</v>
      </c>
      <c r="I2333" s="77">
        <v>18474000</v>
      </c>
      <c r="J2333" s="78" t="s">
        <v>8469</v>
      </c>
      <c r="K2333" s="41"/>
      <c r="L2333" s="42" t="s">
        <v>118</v>
      </c>
      <c r="M2333" s="79">
        <v>402</v>
      </c>
      <c r="N2333" s="80">
        <v>18134000</v>
      </c>
      <c r="O2333" s="81" t="s">
        <v>8470</v>
      </c>
      <c r="P2333" s="77">
        <v>18134000</v>
      </c>
      <c r="Q2333" s="79">
        <v>418</v>
      </c>
      <c r="R2333" s="77">
        <v>18474000</v>
      </c>
      <c r="S2333" s="41" t="s">
        <v>8469</v>
      </c>
      <c r="T2333" s="41" t="s">
        <v>803</v>
      </c>
      <c r="U2333" s="41" t="s">
        <v>8471</v>
      </c>
      <c r="V2333" s="84"/>
      <c r="W2333" s="85">
        <v>1</v>
      </c>
      <c r="X2333" s="84" t="s">
        <v>644</v>
      </c>
      <c r="Y2333" s="84"/>
      <c r="Z2333" s="84" t="s">
        <v>3214</v>
      </c>
      <c r="AA2333" s="62">
        <v>43294</v>
      </c>
    </row>
    <row r="2334" spans="1:27" ht="31.5" x14ac:dyDescent="0.25">
      <c r="A2334" s="76">
        <v>2332</v>
      </c>
      <c r="B2334" s="35" t="s">
        <v>8604</v>
      </c>
      <c r="C2334" s="35" t="s">
        <v>8605</v>
      </c>
      <c r="D2334" s="38" t="s">
        <v>8606</v>
      </c>
      <c r="E2334" s="83" t="s">
        <v>703</v>
      </c>
      <c r="F2334" s="35" t="s">
        <v>1304</v>
      </c>
      <c r="G2334" s="35">
        <v>402</v>
      </c>
      <c r="H2334" s="32" t="s">
        <v>8494</v>
      </c>
      <c r="I2334" s="77">
        <v>14468000</v>
      </c>
      <c r="J2334" s="78" t="s">
        <v>8495</v>
      </c>
      <c r="K2334" s="41"/>
      <c r="L2334" s="42" t="s">
        <v>118</v>
      </c>
      <c r="M2334" s="79">
        <v>393</v>
      </c>
      <c r="N2334" s="80">
        <v>14042000</v>
      </c>
      <c r="O2334" s="81" t="s">
        <v>8495</v>
      </c>
      <c r="P2334" s="77">
        <v>14042000</v>
      </c>
      <c r="Q2334" s="79">
        <v>409</v>
      </c>
      <c r="R2334" s="77">
        <v>14468000</v>
      </c>
      <c r="S2334" s="41" t="s">
        <v>8496</v>
      </c>
      <c r="T2334" s="41" t="s">
        <v>803</v>
      </c>
      <c r="U2334" s="41" t="s">
        <v>8497</v>
      </c>
      <c r="V2334" s="84"/>
      <c r="W2334" s="85"/>
      <c r="X2334" s="84" t="s">
        <v>644</v>
      </c>
      <c r="Y2334" s="84"/>
      <c r="Z2334" s="84" t="s">
        <v>3214</v>
      </c>
      <c r="AA2334" s="62">
        <v>43294</v>
      </c>
    </row>
    <row r="2335" spans="1:27" ht="31.5" x14ac:dyDescent="0.25">
      <c r="A2335" s="76">
        <v>2333</v>
      </c>
      <c r="B2335" s="35" t="s">
        <v>8607</v>
      </c>
      <c r="C2335" s="35" t="s">
        <v>8608</v>
      </c>
      <c r="D2335" s="38" t="s">
        <v>8609</v>
      </c>
      <c r="E2335" s="83" t="s">
        <v>703</v>
      </c>
      <c r="F2335" s="35" t="s">
        <v>660</v>
      </c>
      <c r="G2335" s="35">
        <v>402</v>
      </c>
      <c r="H2335" s="32" t="s">
        <v>8494</v>
      </c>
      <c r="I2335" s="77">
        <v>14468000</v>
      </c>
      <c r="J2335" s="78" t="s">
        <v>8495</v>
      </c>
      <c r="K2335" s="41"/>
      <c r="L2335" s="42" t="s">
        <v>118</v>
      </c>
      <c r="M2335" s="79">
        <v>393</v>
      </c>
      <c r="N2335" s="80">
        <v>14042000</v>
      </c>
      <c r="O2335" s="81" t="s">
        <v>8495</v>
      </c>
      <c r="P2335" s="77">
        <v>14042000</v>
      </c>
      <c r="Q2335" s="79">
        <v>409</v>
      </c>
      <c r="R2335" s="77">
        <v>14468000</v>
      </c>
      <c r="S2335" s="41" t="s">
        <v>8496</v>
      </c>
      <c r="T2335" s="41" t="s">
        <v>803</v>
      </c>
      <c r="U2335" s="41" t="s">
        <v>8497</v>
      </c>
      <c r="V2335" s="84"/>
      <c r="W2335" s="85"/>
      <c r="X2335" s="84" t="s">
        <v>644</v>
      </c>
      <c r="Y2335" s="84"/>
      <c r="Z2335" s="84" t="s">
        <v>3214</v>
      </c>
      <c r="AA2335" s="62">
        <v>43294</v>
      </c>
    </row>
    <row r="2336" spans="1:27" ht="15.75" x14ac:dyDescent="0.25">
      <c r="A2336" s="76">
        <v>2334</v>
      </c>
      <c r="B2336" s="35" t="s">
        <v>8610</v>
      </c>
      <c r="C2336" s="35" t="s">
        <v>8611</v>
      </c>
      <c r="D2336" s="38" t="s">
        <v>8534</v>
      </c>
      <c r="E2336" s="83" t="s">
        <v>703</v>
      </c>
      <c r="F2336" s="35" t="s">
        <v>660</v>
      </c>
      <c r="G2336" s="35">
        <v>406</v>
      </c>
      <c r="H2336" s="32" t="s">
        <v>8534</v>
      </c>
      <c r="I2336" s="77">
        <v>14228000</v>
      </c>
      <c r="J2336" s="78" t="s">
        <v>8425</v>
      </c>
      <c r="K2336" s="41"/>
      <c r="L2336" s="42" t="s">
        <v>118</v>
      </c>
      <c r="M2336" s="79">
        <v>397</v>
      </c>
      <c r="N2336" s="80">
        <v>13931000</v>
      </c>
      <c r="O2336" s="81" t="s">
        <v>8425</v>
      </c>
      <c r="P2336" s="77">
        <v>13931000</v>
      </c>
      <c r="Q2336" s="79">
        <v>413</v>
      </c>
      <c r="R2336" s="77">
        <v>14228000</v>
      </c>
      <c r="S2336" s="41" t="s">
        <v>8425</v>
      </c>
      <c r="T2336" s="41" t="s">
        <v>803</v>
      </c>
      <c r="U2336" s="41" t="s">
        <v>8535</v>
      </c>
      <c r="V2336" s="84"/>
      <c r="W2336" s="85"/>
      <c r="X2336" s="84" t="s">
        <v>644</v>
      </c>
      <c r="Y2336" s="84"/>
      <c r="Z2336" s="84" t="s">
        <v>3214</v>
      </c>
      <c r="AA2336" s="62">
        <v>43294</v>
      </c>
    </row>
    <row r="2337" spans="1:27" ht="31.5" x14ac:dyDescent="0.25">
      <c r="A2337" s="76">
        <v>2335</v>
      </c>
      <c r="B2337" s="35" t="s">
        <v>8612</v>
      </c>
      <c r="C2337" s="35" t="s">
        <v>8613</v>
      </c>
      <c r="D2337" s="38" t="s">
        <v>8614</v>
      </c>
      <c r="E2337" s="83" t="s">
        <v>703</v>
      </c>
      <c r="F2337" s="35" t="s">
        <v>1304</v>
      </c>
      <c r="G2337" s="35">
        <v>406</v>
      </c>
      <c r="H2337" s="32" t="s">
        <v>8534</v>
      </c>
      <c r="I2337" s="77">
        <v>14228000</v>
      </c>
      <c r="J2337" s="78" t="s">
        <v>8425</v>
      </c>
      <c r="K2337" s="41"/>
      <c r="L2337" s="42" t="s">
        <v>118</v>
      </c>
      <c r="M2337" s="79">
        <v>397</v>
      </c>
      <c r="N2337" s="80">
        <v>13931000</v>
      </c>
      <c r="O2337" s="81" t="s">
        <v>8425</v>
      </c>
      <c r="P2337" s="77">
        <v>13931000</v>
      </c>
      <c r="Q2337" s="79">
        <v>413</v>
      </c>
      <c r="R2337" s="77">
        <v>14228000</v>
      </c>
      <c r="S2337" s="41" t="s">
        <v>8425</v>
      </c>
      <c r="T2337" s="41" t="s">
        <v>803</v>
      </c>
      <c r="U2337" s="41" t="s">
        <v>8535</v>
      </c>
      <c r="V2337" s="84"/>
      <c r="W2337" s="85"/>
      <c r="X2337" s="84" t="s">
        <v>644</v>
      </c>
      <c r="Y2337" s="84"/>
      <c r="Z2337" s="84" t="s">
        <v>3214</v>
      </c>
      <c r="AA2337" s="62">
        <v>43294</v>
      </c>
    </row>
    <row r="2338" spans="1:27" ht="31.5" x14ac:dyDescent="0.25">
      <c r="A2338" s="76">
        <v>2336</v>
      </c>
      <c r="B2338" s="35" t="s">
        <v>8615</v>
      </c>
      <c r="C2338" s="35" t="s">
        <v>8616</v>
      </c>
      <c r="D2338" s="38" t="s">
        <v>8617</v>
      </c>
      <c r="E2338" s="83" t="s">
        <v>703</v>
      </c>
      <c r="F2338" s="35" t="s">
        <v>660</v>
      </c>
      <c r="G2338" s="35">
        <v>402</v>
      </c>
      <c r="H2338" s="32" t="s">
        <v>8494</v>
      </c>
      <c r="I2338" s="77">
        <v>14468000</v>
      </c>
      <c r="J2338" s="78" t="s">
        <v>8495</v>
      </c>
      <c r="K2338" s="41"/>
      <c r="L2338" s="42" t="s">
        <v>118</v>
      </c>
      <c r="M2338" s="79">
        <v>393</v>
      </c>
      <c r="N2338" s="80">
        <v>14042000</v>
      </c>
      <c r="O2338" s="81" t="s">
        <v>8495</v>
      </c>
      <c r="P2338" s="77">
        <v>14042000</v>
      </c>
      <c r="Q2338" s="79">
        <v>409</v>
      </c>
      <c r="R2338" s="77">
        <v>14468000</v>
      </c>
      <c r="S2338" s="41" t="s">
        <v>8496</v>
      </c>
      <c r="T2338" s="41" t="s">
        <v>803</v>
      </c>
      <c r="U2338" s="41" t="s">
        <v>8497</v>
      </c>
      <c r="V2338" s="84"/>
      <c r="W2338" s="85"/>
      <c r="X2338" s="84" t="s">
        <v>644</v>
      </c>
      <c r="Y2338" s="84"/>
      <c r="Z2338" s="84" t="s">
        <v>3214</v>
      </c>
      <c r="AA2338" s="62">
        <v>43294</v>
      </c>
    </row>
    <row r="2339" spans="1:27" ht="31.5" x14ac:dyDescent="0.25">
      <c r="A2339" s="76">
        <v>2337</v>
      </c>
      <c r="B2339" s="35" t="s">
        <v>8618</v>
      </c>
      <c r="C2339" s="35" t="s">
        <v>8619</v>
      </c>
      <c r="D2339" s="38" t="s">
        <v>8620</v>
      </c>
      <c r="E2339" s="83" t="s">
        <v>703</v>
      </c>
      <c r="F2339" s="35" t="s">
        <v>1304</v>
      </c>
      <c r="G2339" s="35">
        <v>402</v>
      </c>
      <c r="H2339" s="32" t="s">
        <v>8494</v>
      </c>
      <c r="I2339" s="77">
        <v>14468000</v>
      </c>
      <c r="J2339" s="78" t="s">
        <v>8495</v>
      </c>
      <c r="K2339" s="41"/>
      <c r="L2339" s="42" t="s">
        <v>118</v>
      </c>
      <c r="M2339" s="79">
        <v>393</v>
      </c>
      <c r="N2339" s="80">
        <v>14042000</v>
      </c>
      <c r="O2339" s="81" t="s">
        <v>8495</v>
      </c>
      <c r="P2339" s="77">
        <v>14042000</v>
      </c>
      <c r="Q2339" s="79">
        <v>409</v>
      </c>
      <c r="R2339" s="77">
        <v>14468000</v>
      </c>
      <c r="S2339" s="41" t="s">
        <v>8496</v>
      </c>
      <c r="T2339" s="41" t="s">
        <v>803</v>
      </c>
      <c r="U2339" s="41" t="s">
        <v>8497</v>
      </c>
      <c r="V2339" s="84"/>
      <c r="W2339" s="85"/>
      <c r="X2339" s="84" t="s">
        <v>644</v>
      </c>
      <c r="Y2339" s="84"/>
      <c r="Z2339" s="84" t="s">
        <v>3214</v>
      </c>
      <c r="AA2339" s="62">
        <v>43294</v>
      </c>
    </row>
    <row r="2340" spans="1:27" ht="15.75" x14ac:dyDescent="0.25">
      <c r="A2340" s="76">
        <v>2338</v>
      </c>
      <c r="B2340" s="35" t="s">
        <v>8621</v>
      </c>
      <c r="C2340" s="35" t="s">
        <v>8622</v>
      </c>
      <c r="D2340" s="38" t="s">
        <v>8623</v>
      </c>
      <c r="E2340" s="83" t="s">
        <v>703</v>
      </c>
      <c r="F2340" s="35" t="s">
        <v>660</v>
      </c>
      <c r="G2340" s="35">
        <v>404</v>
      </c>
      <c r="H2340" s="32" t="s">
        <v>8424</v>
      </c>
      <c r="I2340" s="77">
        <v>12741000</v>
      </c>
      <c r="J2340" s="78" t="s">
        <v>8425</v>
      </c>
      <c r="K2340" s="41"/>
      <c r="L2340" s="42" t="s">
        <v>118</v>
      </c>
      <c r="M2340" s="79">
        <v>395</v>
      </c>
      <c r="N2340" s="80">
        <v>12550000</v>
      </c>
      <c r="O2340" s="81" t="s">
        <v>8425</v>
      </c>
      <c r="P2340" s="77">
        <v>12550000</v>
      </c>
      <c r="Q2340" s="79">
        <v>411</v>
      </c>
      <c r="R2340" s="77">
        <v>12741000</v>
      </c>
      <c r="S2340" s="41" t="s">
        <v>8425</v>
      </c>
      <c r="T2340" s="41" t="s">
        <v>803</v>
      </c>
      <c r="U2340" s="41" t="s">
        <v>8426</v>
      </c>
      <c r="V2340" s="84"/>
      <c r="W2340" s="85"/>
      <c r="X2340" s="84" t="s">
        <v>644</v>
      </c>
      <c r="Y2340" s="84"/>
      <c r="Z2340" s="84" t="s">
        <v>3214</v>
      </c>
      <c r="AA2340" s="62">
        <v>43294</v>
      </c>
    </row>
    <row r="2341" spans="1:27" ht="15.75" x14ac:dyDescent="0.25">
      <c r="A2341" s="76">
        <v>2339</v>
      </c>
      <c r="B2341" s="35" t="s">
        <v>8624</v>
      </c>
      <c r="C2341" s="35" t="s">
        <v>8625</v>
      </c>
      <c r="D2341" s="38" t="s">
        <v>8626</v>
      </c>
      <c r="E2341" s="83" t="s">
        <v>638</v>
      </c>
      <c r="F2341" s="35" t="s">
        <v>660</v>
      </c>
      <c r="G2341" s="35">
        <v>408</v>
      </c>
      <c r="H2341" s="32" t="s">
        <v>8627</v>
      </c>
      <c r="I2341" s="77">
        <v>3701000</v>
      </c>
      <c r="J2341" s="78" t="s">
        <v>8312</v>
      </c>
      <c r="K2341" s="41"/>
      <c r="L2341" s="42" t="s">
        <v>118</v>
      </c>
      <c r="M2341" s="79">
        <v>399</v>
      </c>
      <c r="N2341" s="80">
        <v>3627000</v>
      </c>
      <c r="O2341" s="81" t="s">
        <v>8312</v>
      </c>
      <c r="P2341" s="77">
        <v>7227000</v>
      </c>
      <c r="Q2341" s="79">
        <v>415</v>
      </c>
      <c r="R2341" s="77">
        <v>3701000</v>
      </c>
      <c r="S2341" s="41" t="s">
        <v>8312</v>
      </c>
      <c r="T2341" s="41" t="s">
        <v>803</v>
      </c>
      <c r="U2341" s="41" t="s">
        <v>8628</v>
      </c>
      <c r="V2341" s="84"/>
      <c r="W2341" s="85"/>
      <c r="X2341" s="84" t="s">
        <v>644</v>
      </c>
      <c r="Y2341" s="84"/>
      <c r="Z2341" s="84" t="s">
        <v>3214</v>
      </c>
      <c r="AA2341" s="62">
        <v>43294</v>
      </c>
    </row>
    <row r="2342" spans="1:27" ht="31.5" x14ac:dyDescent="0.25">
      <c r="A2342" s="76">
        <v>2340</v>
      </c>
      <c r="B2342" s="35" t="s">
        <v>8629</v>
      </c>
      <c r="C2342" s="35" t="s">
        <v>8630</v>
      </c>
      <c r="D2342" s="38" t="s">
        <v>8631</v>
      </c>
      <c r="E2342" s="83" t="s">
        <v>638</v>
      </c>
      <c r="F2342" s="35" t="s">
        <v>1385</v>
      </c>
      <c r="G2342" s="35">
        <v>1200</v>
      </c>
      <c r="H2342" s="32" t="s">
        <v>8632</v>
      </c>
      <c r="I2342" s="77">
        <v>1285000</v>
      </c>
      <c r="J2342" s="78" t="s">
        <v>8633</v>
      </c>
      <c r="K2342" s="41"/>
      <c r="L2342" s="42" t="s">
        <v>118</v>
      </c>
      <c r="M2342" s="79">
        <v>1187</v>
      </c>
      <c r="N2342" s="80">
        <v>1248000</v>
      </c>
      <c r="O2342" s="81" t="s">
        <v>8633</v>
      </c>
      <c r="P2342" s="77">
        <v>1248000</v>
      </c>
      <c r="Q2342" s="79">
        <v>1223</v>
      </c>
      <c r="R2342" s="77">
        <v>1285000</v>
      </c>
      <c r="S2342" s="41" t="s">
        <v>8633</v>
      </c>
      <c r="T2342" s="41" t="s">
        <v>1251</v>
      </c>
      <c r="U2342" s="41" t="s">
        <v>8634</v>
      </c>
      <c r="V2342" s="84"/>
      <c r="W2342" s="85"/>
      <c r="X2342" s="84" t="s">
        <v>644</v>
      </c>
      <c r="Y2342" s="84"/>
      <c r="Z2342" s="84" t="s">
        <v>3214</v>
      </c>
      <c r="AA2342" s="62">
        <v>43294</v>
      </c>
    </row>
    <row r="2343" spans="1:27" ht="31.5" x14ac:dyDescent="0.25">
      <c r="A2343" s="76">
        <v>2341</v>
      </c>
      <c r="B2343" s="35" t="s">
        <v>8635</v>
      </c>
      <c r="C2343" s="35" t="s">
        <v>8636</v>
      </c>
      <c r="D2343" s="38" t="s">
        <v>8637</v>
      </c>
      <c r="E2343" s="83" t="s">
        <v>703</v>
      </c>
      <c r="F2343" s="35" t="s">
        <v>1304</v>
      </c>
      <c r="G2343" s="35">
        <v>415</v>
      </c>
      <c r="H2343" s="32" t="s">
        <v>8297</v>
      </c>
      <c r="I2343" s="77">
        <v>16317000</v>
      </c>
      <c r="J2343" s="78" t="s">
        <v>8298</v>
      </c>
      <c r="K2343" s="41"/>
      <c r="L2343" s="42" t="s">
        <v>118</v>
      </c>
      <c r="M2343" s="79">
        <v>406</v>
      </c>
      <c r="N2343" s="80">
        <v>16004000</v>
      </c>
      <c r="O2343" s="81" t="s">
        <v>8299</v>
      </c>
      <c r="P2343" s="77">
        <v>16004000</v>
      </c>
      <c r="Q2343" s="79">
        <v>422</v>
      </c>
      <c r="R2343" s="77">
        <v>16317000</v>
      </c>
      <c r="S2343" s="41" t="s">
        <v>8298</v>
      </c>
      <c r="T2343" s="41" t="s">
        <v>803</v>
      </c>
      <c r="U2343" s="41" t="s">
        <v>8300</v>
      </c>
      <c r="V2343" s="84"/>
      <c r="W2343" s="85">
        <v>1</v>
      </c>
      <c r="X2343" s="84" t="s">
        <v>644</v>
      </c>
      <c r="Y2343" s="84"/>
      <c r="Z2343" s="84" t="s">
        <v>3214</v>
      </c>
      <c r="AA2343" s="62">
        <v>43294</v>
      </c>
    </row>
    <row r="2344" spans="1:27" ht="31.5" x14ac:dyDescent="0.25">
      <c r="A2344" s="76">
        <v>2342</v>
      </c>
      <c r="B2344" s="35" t="s">
        <v>8638</v>
      </c>
      <c r="C2344" s="35" t="s">
        <v>8639</v>
      </c>
      <c r="D2344" s="38" t="s">
        <v>8640</v>
      </c>
      <c r="E2344" s="83" t="s">
        <v>703</v>
      </c>
      <c r="F2344" s="35" t="s">
        <v>1304</v>
      </c>
      <c r="G2344" s="35">
        <v>415</v>
      </c>
      <c r="H2344" s="32" t="s">
        <v>8297</v>
      </c>
      <c r="I2344" s="77">
        <v>16317000</v>
      </c>
      <c r="J2344" s="78" t="s">
        <v>8298</v>
      </c>
      <c r="K2344" s="41"/>
      <c r="L2344" s="42" t="s">
        <v>118</v>
      </c>
      <c r="M2344" s="79">
        <v>406</v>
      </c>
      <c r="N2344" s="80">
        <v>16004000</v>
      </c>
      <c r="O2344" s="81" t="s">
        <v>8299</v>
      </c>
      <c r="P2344" s="77">
        <v>16004000</v>
      </c>
      <c r="Q2344" s="79">
        <v>422</v>
      </c>
      <c r="R2344" s="77">
        <v>16317000</v>
      </c>
      <c r="S2344" s="41" t="s">
        <v>8298</v>
      </c>
      <c r="T2344" s="41" t="s">
        <v>803</v>
      </c>
      <c r="U2344" s="41" t="s">
        <v>8300</v>
      </c>
      <c r="V2344" s="84"/>
      <c r="W2344" s="85">
        <v>1</v>
      </c>
      <c r="X2344" s="84" t="s">
        <v>644</v>
      </c>
      <c r="Y2344" s="84"/>
      <c r="Z2344" s="84" t="s">
        <v>3214</v>
      </c>
      <c r="AA2344" s="62">
        <v>43294</v>
      </c>
    </row>
    <row r="2345" spans="1:27" ht="31.5" x14ac:dyDescent="0.25">
      <c r="A2345" s="76">
        <v>2343</v>
      </c>
      <c r="B2345" s="35" t="s">
        <v>8641</v>
      </c>
      <c r="C2345" s="35" t="s">
        <v>8642</v>
      </c>
      <c r="D2345" s="38" t="s">
        <v>8643</v>
      </c>
      <c r="E2345" s="83" t="s">
        <v>703</v>
      </c>
      <c r="F2345" s="35" t="s">
        <v>1304</v>
      </c>
      <c r="G2345" s="35">
        <v>415</v>
      </c>
      <c r="H2345" s="32" t="s">
        <v>8297</v>
      </c>
      <c r="I2345" s="77">
        <v>16317000</v>
      </c>
      <c r="J2345" s="78" t="s">
        <v>8298</v>
      </c>
      <c r="K2345" s="41"/>
      <c r="L2345" s="42" t="s">
        <v>118</v>
      </c>
      <c r="M2345" s="79">
        <v>406</v>
      </c>
      <c r="N2345" s="80">
        <v>16004000</v>
      </c>
      <c r="O2345" s="81" t="s">
        <v>8299</v>
      </c>
      <c r="P2345" s="77">
        <v>16004000</v>
      </c>
      <c r="Q2345" s="79">
        <v>422</v>
      </c>
      <c r="R2345" s="77">
        <v>16317000</v>
      </c>
      <c r="S2345" s="41" t="s">
        <v>8298</v>
      </c>
      <c r="T2345" s="41" t="s">
        <v>803</v>
      </c>
      <c r="U2345" s="41" t="s">
        <v>8300</v>
      </c>
      <c r="V2345" s="84"/>
      <c r="W2345" s="85">
        <v>1</v>
      </c>
      <c r="X2345" s="84" t="s">
        <v>644</v>
      </c>
      <c r="Y2345" s="84"/>
      <c r="Z2345" s="84" t="s">
        <v>3214</v>
      </c>
      <c r="AA2345" s="62">
        <v>43294</v>
      </c>
    </row>
    <row r="2346" spans="1:27" ht="15.75" x14ac:dyDescent="0.25">
      <c r="A2346" s="76">
        <v>2344</v>
      </c>
      <c r="B2346" s="35" t="s">
        <v>8644</v>
      </c>
      <c r="C2346" s="35" t="s">
        <v>8645</v>
      </c>
      <c r="D2346" s="38" t="s">
        <v>8646</v>
      </c>
      <c r="E2346" s="83" t="s">
        <v>638</v>
      </c>
      <c r="F2346" s="35" t="s">
        <v>1304</v>
      </c>
      <c r="G2346" s="35">
        <v>417</v>
      </c>
      <c r="H2346" s="32" t="s">
        <v>7570</v>
      </c>
      <c r="I2346" s="77">
        <v>8530000</v>
      </c>
      <c r="J2346" s="78" t="s">
        <v>7571</v>
      </c>
      <c r="K2346" s="41"/>
      <c r="L2346" s="42" t="s">
        <v>118</v>
      </c>
      <c r="M2346" s="79">
        <v>408</v>
      </c>
      <c r="N2346" s="80">
        <v>8265000</v>
      </c>
      <c r="O2346" s="81" t="s">
        <v>7571</v>
      </c>
      <c r="P2346" s="77">
        <v>8265000</v>
      </c>
      <c r="Q2346" s="79">
        <v>424</v>
      </c>
      <c r="R2346" s="77">
        <v>8530000</v>
      </c>
      <c r="S2346" s="41" t="s">
        <v>7572</v>
      </c>
      <c r="T2346" s="41" t="s">
        <v>803</v>
      </c>
      <c r="U2346" s="41" t="s">
        <v>7573</v>
      </c>
      <c r="V2346" s="84"/>
      <c r="W2346" s="85"/>
      <c r="X2346" s="84" t="s">
        <v>644</v>
      </c>
      <c r="Y2346" s="84"/>
      <c r="Z2346" s="84" t="s">
        <v>3214</v>
      </c>
      <c r="AA2346" s="62">
        <v>43294</v>
      </c>
    </row>
    <row r="2347" spans="1:27" ht="15.75" x14ac:dyDescent="0.25">
      <c r="A2347" s="76">
        <v>2345</v>
      </c>
      <c r="B2347" s="35" t="s">
        <v>8647</v>
      </c>
      <c r="C2347" s="35" t="s">
        <v>8648</v>
      </c>
      <c r="D2347" s="38" t="s">
        <v>8649</v>
      </c>
      <c r="E2347" s="83" t="s">
        <v>638</v>
      </c>
      <c r="F2347" s="35" t="s">
        <v>1304</v>
      </c>
      <c r="G2347" s="35">
        <v>417</v>
      </c>
      <c r="H2347" s="32" t="s">
        <v>7570</v>
      </c>
      <c r="I2347" s="77">
        <v>8530000</v>
      </c>
      <c r="J2347" s="78" t="s">
        <v>7571</v>
      </c>
      <c r="K2347" s="41"/>
      <c r="L2347" s="42" t="s">
        <v>118</v>
      </c>
      <c r="M2347" s="79">
        <v>408</v>
      </c>
      <c r="N2347" s="80">
        <v>8265000</v>
      </c>
      <c r="O2347" s="81" t="s">
        <v>7571</v>
      </c>
      <c r="P2347" s="77">
        <v>8265000</v>
      </c>
      <c r="Q2347" s="79">
        <v>424</v>
      </c>
      <c r="R2347" s="77">
        <v>8530000</v>
      </c>
      <c r="S2347" s="41" t="s">
        <v>7572</v>
      </c>
      <c r="T2347" s="41" t="s">
        <v>803</v>
      </c>
      <c r="U2347" s="41" t="s">
        <v>7573</v>
      </c>
      <c r="V2347" s="84"/>
      <c r="W2347" s="85"/>
      <c r="X2347" s="84" t="s">
        <v>644</v>
      </c>
      <c r="Y2347" s="84"/>
      <c r="Z2347" s="84" t="s">
        <v>3214</v>
      </c>
      <c r="AA2347" s="62">
        <v>43294</v>
      </c>
    </row>
    <row r="2348" spans="1:27" ht="15.75" x14ac:dyDescent="0.25">
      <c r="A2348" s="76">
        <v>2346</v>
      </c>
      <c r="B2348" s="35" t="s">
        <v>8650</v>
      </c>
      <c r="C2348" s="35" t="s">
        <v>8651</v>
      </c>
      <c r="D2348" s="38" t="s">
        <v>8652</v>
      </c>
      <c r="E2348" s="83" t="s">
        <v>638</v>
      </c>
      <c r="F2348" s="35" t="s">
        <v>660</v>
      </c>
      <c r="G2348" s="35">
        <v>417</v>
      </c>
      <c r="H2348" s="32" t="s">
        <v>7570</v>
      </c>
      <c r="I2348" s="77">
        <v>8530000</v>
      </c>
      <c r="J2348" s="78" t="s">
        <v>7571</v>
      </c>
      <c r="K2348" s="41"/>
      <c r="L2348" s="42" t="s">
        <v>118</v>
      </c>
      <c r="M2348" s="79">
        <v>408</v>
      </c>
      <c r="N2348" s="80">
        <v>8265000</v>
      </c>
      <c r="O2348" s="81" t="s">
        <v>7571</v>
      </c>
      <c r="P2348" s="77">
        <v>8265000</v>
      </c>
      <c r="Q2348" s="79">
        <v>424</v>
      </c>
      <c r="R2348" s="77">
        <v>8530000</v>
      </c>
      <c r="S2348" s="41" t="s">
        <v>7572</v>
      </c>
      <c r="T2348" s="41" t="s">
        <v>803</v>
      </c>
      <c r="U2348" s="41" t="s">
        <v>7573</v>
      </c>
      <c r="V2348" s="84"/>
      <c r="W2348" s="85"/>
      <c r="X2348" s="84" t="s">
        <v>644</v>
      </c>
      <c r="Y2348" s="84"/>
      <c r="Z2348" s="84" t="s">
        <v>3214</v>
      </c>
      <c r="AA2348" s="62">
        <v>43294</v>
      </c>
    </row>
    <row r="2349" spans="1:27" ht="15.75" x14ac:dyDescent="0.25">
      <c r="A2349" s="76">
        <v>2347</v>
      </c>
      <c r="B2349" s="35" t="s">
        <v>8653</v>
      </c>
      <c r="C2349" s="35" t="s">
        <v>8654</v>
      </c>
      <c r="D2349" s="38" t="s">
        <v>8655</v>
      </c>
      <c r="E2349" s="83" t="s">
        <v>638</v>
      </c>
      <c r="F2349" s="35" t="s">
        <v>660</v>
      </c>
      <c r="G2349" s="35">
        <v>420</v>
      </c>
      <c r="H2349" s="32" t="s">
        <v>8656</v>
      </c>
      <c r="I2349" s="77">
        <v>6603000</v>
      </c>
      <c r="J2349" s="78" t="s">
        <v>8657</v>
      </c>
      <c r="K2349" s="41"/>
      <c r="L2349" s="42" t="s">
        <v>118</v>
      </c>
      <c r="M2349" s="79">
        <v>411</v>
      </c>
      <c r="N2349" s="80">
        <v>6404000</v>
      </c>
      <c r="O2349" s="81" t="s">
        <v>8657</v>
      </c>
      <c r="P2349" s="77">
        <v>6404000</v>
      </c>
      <c r="Q2349" s="79">
        <v>427</v>
      </c>
      <c r="R2349" s="77">
        <v>6603000</v>
      </c>
      <c r="S2349" s="41" t="s">
        <v>8657</v>
      </c>
      <c r="T2349" s="41" t="s">
        <v>803</v>
      </c>
      <c r="U2349" s="41" t="s">
        <v>8658</v>
      </c>
      <c r="V2349" s="84"/>
      <c r="W2349" s="85"/>
      <c r="X2349" s="84" t="s">
        <v>644</v>
      </c>
      <c r="Y2349" s="84"/>
      <c r="Z2349" s="84" t="s">
        <v>3214</v>
      </c>
      <c r="AA2349" s="62">
        <v>43294</v>
      </c>
    </row>
    <row r="2350" spans="1:27" ht="15.75" x14ac:dyDescent="0.25">
      <c r="A2350" s="76">
        <v>2348</v>
      </c>
      <c r="B2350" s="35" t="s">
        <v>8659</v>
      </c>
      <c r="C2350" s="35" t="s">
        <v>8660</v>
      </c>
      <c r="D2350" s="38" t="s">
        <v>8661</v>
      </c>
      <c r="E2350" s="83" t="s">
        <v>638</v>
      </c>
      <c r="F2350" s="35" t="s">
        <v>660</v>
      </c>
      <c r="G2350" s="35">
        <v>417</v>
      </c>
      <c r="H2350" s="32" t="s">
        <v>7570</v>
      </c>
      <c r="I2350" s="77">
        <v>8530000</v>
      </c>
      <c r="J2350" s="78" t="s">
        <v>7571</v>
      </c>
      <c r="K2350" s="41"/>
      <c r="L2350" s="42" t="s">
        <v>118</v>
      </c>
      <c r="M2350" s="79">
        <v>408</v>
      </c>
      <c r="N2350" s="80">
        <v>8265000</v>
      </c>
      <c r="O2350" s="81" t="s">
        <v>7571</v>
      </c>
      <c r="P2350" s="77">
        <v>8265000</v>
      </c>
      <c r="Q2350" s="79">
        <v>424</v>
      </c>
      <c r="R2350" s="77">
        <v>8530000</v>
      </c>
      <c r="S2350" s="41" t="s">
        <v>7572</v>
      </c>
      <c r="T2350" s="41" t="s">
        <v>803</v>
      </c>
      <c r="U2350" s="41" t="s">
        <v>7573</v>
      </c>
      <c r="V2350" s="84"/>
      <c r="W2350" s="85"/>
      <c r="X2350" s="84" t="s">
        <v>644</v>
      </c>
      <c r="Y2350" s="84"/>
      <c r="Z2350" s="84" t="s">
        <v>3214</v>
      </c>
      <c r="AA2350" s="62">
        <v>43294</v>
      </c>
    </row>
    <row r="2351" spans="1:27" ht="31.5" x14ac:dyDescent="0.25">
      <c r="A2351" s="76">
        <v>2349</v>
      </c>
      <c r="B2351" s="35" t="s">
        <v>8662</v>
      </c>
      <c r="C2351" s="35" t="s">
        <v>8663</v>
      </c>
      <c r="D2351" s="38" t="s">
        <v>8664</v>
      </c>
      <c r="E2351" s="83" t="s">
        <v>638</v>
      </c>
      <c r="F2351" s="35" t="s">
        <v>660</v>
      </c>
      <c r="G2351" s="35">
        <v>420</v>
      </c>
      <c r="H2351" s="32" t="s">
        <v>8656</v>
      </c>
      <c r="I2351" s="77">
        <v>6603000</v>
      </c>
      <c r="J2351" s="78" t="s">
        <v>8657</v>
      </c>
      <c r="K2351" s="41"/>
      <c r="L2351" s="42" t="s">
        <v>118</v>
      </c>
      <c r="M2351" s="79">
        <v>411</v>
      </c>
      <c r="N2351" s="80">
        <v>6404000</v>
      </c>
      <c r="O2351" s="81" t="s">
        <v>8657</v>
      </c>
      <c r="P2351" s="77">
        <v>6404000</v>
      </c>
      <c r="Q2351" s="79">
        <v>427</v>
      </c>
      <c r="R2351" s="77">
        <v>6603000</v>
      </c>
      <c r="S2351" s="41" t="s">
        <v>8657</v>
      </c>
      <c r="T2351" s="41" t="s">
        <v>803</v>
      </c>
      <c r="U2351" s="41" t="s">
        <v>8658</v>
      </c>
      <c r="V2351" s="84"/>
      <c r="W2351" s="85"/>
      <c r="X2351" s="84" t="s">
        <v>644</v>
      </c>
      <c r="Y2351" s="84"/>
      <c r="Z2351" s="84" t="s">
        <v>3214</v>
      </c>
      <c r="AA2351" s="62">
        <v>43294</v>
      </c>
    </row>
    <row r="2352" spans="1:27" ht="31.5" x14ac:dyDescent="0.25">
      <c r="A2352" s="76">
        <v>2350</v>
      </c>
      <c r="B2352" s="35" t="s">
        <v>8665</v>
      </c>
      <c r="C2352" s="35" t="s">
        <v>8666</v>
      </c>
      <c r="D2352" s="38" t="s">
        <v>8667</v>
      </c>
      <c r="E2352" s="83" t="s">
        <v>638</v>
      </c>
      <c r="F2352" s="35" t="s">
        <v>5745</v>
      </c>
      <c r="G2352" s="35">
        <v>409</v>
      </c>
      <c r="H2352" s="32" t="s">
        <v>7606</v>
      </c>
      <c r="I2352" s="77">
        <v>3249000</v>
      </c>
      <c r="J2352" s="78"/>
      <c r="K2352" s="41"/>
      <c r="L2352" s="42" t="s">
        <v>118</v>
      </c>
      <c r="M2352" s="79">
        <v>400</v>
      </c>
      <c r="N2352" s="80">
        <v>3162000</v>
      </c>
      <c r="O2352" s="81"/>
      <c r="P2352" s="77">
        <v>3162000</v>
      </c>
      <c r="Q2352" s="79">
        <v>416</v>
      </c>
      <c r="R2352" s="77">
        <v>3249000</v>
      </c>
      <c r="S2352" s="41"/>
      <c r="T2352" s="41" t="s">
        <v>803</v>
      </c>
      <c r="U2352" s="41" t="s">
        <v>7607</v>
      </c>
      <c r="V2352" s="84"/>
      <c r="W2352" s="85"/>
      <c r="X2352" s="84" t="s">
        <v>644</v>
      </c>
      <c r="Y2352" s="84"/>
      <c r="Z2352" s="84" t="s">
        <v>3214</v>
      </c>
      <c r="AA2352" s="62">
        <v>43294</v>
      </c>
    </row>
    <row r="2353" spans="1:27" ht="15.75" x14ac:dyDescent="0.25">
      <c r="A2353" s="76">
        <v>2351</v>
      </c>
      <c r="B2353" s="35" t="s">
        <v>8668</v>
      </c>
      <c r="C2353" s="35" t="s">
        <v>8669</v>
      </c>
      <c r="D2353" s="38" t="s">
        <v>8670</v>
      </c>
      <c r="E2353" s="83" t="s">
        <v>638</v>
      </c>
      <c r="F2353" s="35" t="s">
        <v>660</v>
      </c>
      <c r="G2353" s="35">
        <v>420</v>
      </c>
      <c r="H2353" s="32" t="s">
        <v>8656</v>
      </c>
      <c r="I2353" s="77">
        <v>6603000</v>
      </c>
      <c r="J2353" s="78" t="s">
        <v>8657</v>
      </c>
      <c r="K2353" s="41"/>
      <c r="L2353" s="42" t="s">
        <v>118</v>
      </c>
      <c r="M2353" s="79">
        <v>411</v>
      </c>
      <c r="N2353" s="80">
        <v>6404000</v>
      </c>
      <c r="O2353" s="81" t="s">
        <v>8657</v>
      </c>
      <c r="P2353" s="77">
        <v>6404000</v>
      </c>
      <c r="Q2353" s="79">
        <v>427</v>
      </c>
      <c r="R2353" s="77">
        <v>6603000</v>
      </c>
      <c r="S2353" s="41" t="s">
        <v>8657</v>
      </c>
      <c r="T2353" s="41" t="s">
        <v>803</v>
      </c>
      <c r="U2353" s="41" t="s">
        <v>8658</v>
      </c>
      <c r="V2353" s="84"/>
      <c r="W2353" s="85"/>
      <c r="X2353" s="84" t="s">
        <v>644</v>
      </c>
      <c r="Y2353" s="84"/>
      <c r="Z2353" s="84" t="s">
        <v>3214</v>
      </c>
      <c r="AA2353" s="62">
        <v>43294</v>
      </c>
    </row>
    <row r="2354" spans="1:27" ht="15.75" x14ac:dyDescent="0.25">
      <c r="A2354" s="76">
        <v>2352</v>
      </c>
      <c r="B2354" s="35" t="s">
        <v>8671</v>
      </c>
      <c r="C2354" s="35" t="s">
        <v>8672</v>
      </c>
      <c r="D2354" s="38" t="s">
        <v>8673</v>
      </c>
      <c r="E2354" s="83" t="s">
        <v>638</v>
      </c>
      <c r="F2354" s="35" t="s">
        <v>660</v>
      </c>
      <c r="G2354" s="35">
        <v>420</v>
      </c>
      <c r="H2354" s="32" t="s">
        <v>8656</v>
      </c>
      <c r="I2354" s="77">
        <v>6603000</v>
      </c>
      <c r="J2354" s="78" t="s">
        <v>8657</v>
      </c>
      <c r="K2354" s="41"/>
      <c r="L2354" s="42" t="s">
        <v>118</v>
      </c>
      <c r="M2354" s="79">
        <v>411</v>
      </c>
      <c r="N2354" s="80">
        <v>6404000</v>
      </c>
      <c r="O2354" s="81" t="s">
        <v>8657</v>
      </c>
      <c r="P2354" s="77">
        <v>6404000</v>
      </c>
      <c r="Q2354" s="79">
        <v>427</v>
      </c>
      <c r="R2354" s="77">
        <v>6603000</v>
      </c>
      <c r="S2354" s="41" t="s">
        <v>8657</v>
      </c>
      <c r="T2354" s="41" t="s">
        <v>803</v>
      </c>
      <c r="U2354" s="41" t="s">
        <v>8658</v>
      </c>
      <c r="V2354" s="84"/>
      <c r="W2354" s="85"/>
      <c r="X2354" s="84" t="s">
        <v>644</v>
      </c>
      <c r="Y2354" s="84"/>
      <c r="Z2354" s="84" t="s">
        <v>3214</v>
      </c>
      <c r="AA2354" s="62">
        <v>43294</v>
      </c>
    </row>
    <row r="2355" spans="1:27" ht="15.75" x14ac:dyDescent="0.25">
      <c r="A2355" s="76">
        <v>2353</v>
      </c>
      <c r="B2355" s="35" t="s">
        <v>8674</v>
      </c>
      <c r="C2355" s="35" t="s">
        <v>8675</v>
      </c>
      <c r="D2355" s="38" t="s">
        <v>8676</v>
      </c>
      <c r="E2355" s="83" t="s">
        <v>638</v>
      </c>
      <c r="F2355" s="35" t="s">
        <v>660</v>
      </c>
      <c r="G2355" s="35">
        <v>451</v>
      </c>
      <c r="H2355" s="32" t="s">
        <v>6824</v>
      </c>
      <c r="I2355" s="77">
        <v>7172000</v>
      </c>
      <c r="J2355" s="78" t="s">
        <v>6825</v>
      </c>
      <c r="K2355" s="41"/>
      <c r="L2355" s="42" t="s">
        <v>118</v>
      </c>
      <c r="M2355" s="79">
        <v>442</v>
      </c>
      <c r="N2355" s="80">
        <v>6907000</v>
      </c>
      <c r="O2355" s="81" t="s">
        <v>6825</v>
      </c>
      <c r="P2355" s="77">
        <v>6907000</v>
      </c>
      <c r="Q2355" s="79">
        <v>458</v>
      </c>
      <c r="R2355" s="77">
        <v>7172000</v>
      </c>
      <c r="S2355" s="41" t="s">
        <v>6825</v>
      </c>
      <c r="T2355" s="41" t="s">
        <v>803</v>
      </c>
      <c r="U2355" s="41" t="s">
        <v>6826</v>
      </c>
      <c r="V2355" s="84"/>
      <c r="W2355" s="85"/>
      <c r="X2355" s="84" t="s">
        <v>644</v>
      </c>
      <c r="Y2355" s="84"/>
      <c r="Z2355" s="84" t="s">
        <v>3214</v>
      </c>
      <c r="AA2355" s="62">
        <v>43294</v>
      </c>
    </row>
    <row r="2356" spans="1:27" ht="15.75" x14ac:dyDescent="0.25">
      <c r="A2356" s="76">
        <v>2354</v>
      </c>
      <c r="B2356" s="35" t="s">
        <v>8677</v>
      </c>
      <c r="C2356" s="35" t="s">
        <v>8678</v>
      </c>
      <c r="D2356" s="38" t="s">
        <v>8679</v>
      </c>
      <c r="E2356" s="83" t="s">
        <v>638</v>
      </c>
      <c r="F2356" s="35" t="s">
        <v>660</v>
      </c>
      <c r="G2356" s="35">
        <v>420</v>
      </c>
      <c r="H2356" s="32" t="s">
        <v>8656</v>
      </c>
      <c r="I2356" s="77">
        <v>6603000</v>
      </c>
      <c r="J2356" s="78" t="s">
        <v>8657</v>
      </c>
      <c r="K2356" s="41"/>
      <c r="L2356" s="42" t="s">
        <v>118</v>
      </c>
      <c r="M2356" s="79">
        <v>411</v>
      </c>
      <c r="N2356" s="80">
        <v>6404000</v>
      </c>
      <c r="O2356" s="81" t="s">
        <v>8657</v>
      </c>
      <c r="P2356" s="77">
        <v>6404000</v>
      </c>
      <c r="Q2356" s="79">
        <v>427</v>
      </c>
      <c r="R2356" s="77">
        <v>6603000</v>
      </c>
      <c r="S2356" s="41" t="s">
        <v>8657</v>
      </c>
      <c r="T2356" s="41" t="s">
        <v>803</v>
      </c>
      <c r="U2356" s="41" t="s">
        <v>8658</v>
      </c>
      <c r="V2356" s="84"/>
      <c r="W2356" s="85"/>
      <c r="X2356" s="84" t="s">
        <v>644</v>
      </c>
      <c r="Y2356" s="84"/>
      <c r="Z2356" s="84" t="s">
        <v>3214</v>
      </c>
      <c r="AA2356" s="62">
        <v>43294</v>
      </c>
    </row>
    <row r="2357" spans="1:27" ht="31.5" x14ac:dyDescent="0.25">
      <c r="A2357" s="76">
        <v>2355</v>
      </c>
      <c r="B2357" s="35" t="s">
        <v>8680</v>
      </c>
      <c r="C2357" s="35" t="s">
        <v>8681</v>
      </c>
      <c r="D2357" s="38" t="s">
        <v>8682</v>
      </c>
      <c r="E2357" s="83" t="s">
        <v>638</v>
      </c>
      <c r="F2357" s="35" t="s">
        <v>660</v>
      </c>
      <c r="G2357" s="35">
        <v>420</v>
      </c>
      <c r="H2357" s="32" t="s">
        <v>8656</v>
      </c>
      <c r="I2357" s="77">
        <v>6603000</v>
      </c>
      <c r="J2357" s="78" t="s">
        <v>8657</v>
      </c>
      <c r="K2357" s="41"/>
      <c r="L2357" s="42" t="s">
        <v>118</v>
      </c>
      <c r="M2357" s="79">
        <v>411</v>
      </c>
      <c r="N2357" s="80">
        <v>6404000</v>
      </c>
      <c r="O2357" s="81" t="s">
        <v>8657</v>
      </c>
      <c r="P2357" s="77">
        <v>6404000</v>
      </c>
      <c r="Q2357" s="79">
        <v>427</v>
      </c>
      <c r="R2357" s="77">
        <v>6603000</v>
      </c>
      <c r="S2357" s="41" t="s">
        <v>8657</v>
      </c>
      <c r="T2357" s="41" t="s">
        <v>803</v>
      </c>
      <c r="U2357" s="41" t="s">
        <v>8658</v>
      </c>
      <c r="V2357" s="84"/>
      <c r="W2357" s="85"/>
      <c r="X2357" s="84" t="s">
        <v>644</v>
      </c>
      <c r="Y2357" s="84"/>
      <c r="Z2357" s="84" t="s">
        <v>3214</v>
      </c>
      <c r="AA2357" s="62">
        <v>43294</v>
      </c>
    </row>
    <row r="2358" spans="1:27" ht="15.75" x14ac:dyDescent="0.25">
      <c r="A2358" s="76">
        <v>2356</v>
      </c>
      <c r="B2358" s="35" t="s">
        <v>8683</v>
      </c>
      <c r="C2358" s="35" t="s">
        <v>8684</v>
      </c>
      <c r="D2358" s="38" t="s">
        <v>8685</v>
      </c>
      <c r="E2358" s="83" t="s">
        <v>638</v>
      </c>
      <c r="F2358" s="35" t="s">
        <v>660</v>
      </c>
      <c r="G2358" s="35">
        <v>417</v>
      </c>
      <c r="H2358" s="32" t="s">
        <v>7570</v>
      </c>
      <c r="I2358" s="77">
        <v>8530000</v>
      </c>
      <c r="J2358" s="78" t="s">
        <v>7571</v>
      </c>
      <c r="K2358" s="41"/>
      <c r="L2358" s="42" t="s">
        <v>118</v>
      </c>
      <c r="M2358" s="79">
        <v>408</v>
      </c>
      <c r="N2358" s="80">
        <v>8265000</v>
      </c>
      <c r="O2358" s="81" t="s">
        <v>7571</v>
      </c>
      <c r="P2358" s="77">
        <v>8265000</v>
      </c>
      <c r="Q2358" s="79">
        <v>424</v>
      </c>
      <c r="R2358" s="77">
        <v>8530000</v>
      </c>
      <c r="S2358" s="41" t="s">
        <v>7572</v>
      </c>
      <c r="T2358" s="41" t="s">
        <v>803</v>
      </c>
      <c r="U2358" s="41" t="s">
        <v>7573</v>
      </c>
      <c r="V2358" s="84"/>
      <c r="W2358" s="85"/>
      <c r="X2358" s="84" t="s">
        <v>644</v>
      </c>
      <c r="Y2358" s="84"/>
      <c r="Z2358" s="84" t="s">
        <v>3214</v>
      </c>
      <c r="AA2358" s="62">
        <v>43294</v>
      </c>
    </row>
    <row r="2359" spans="1:27" ht="15.75" x14ac:dyDescent="0.25">
      <c r="A2359" s="76">
        <v>2357</v>
      </c>
      <c r="B2359" s="35" t="s">
        <v>8686</v>
      </c>
      <c r="C2359" s="35" t="s">
        <v>8687</v>
      </c>
      <c r="D2359" s="38" t="s">
        <v>8688</v>
      </c>
      <c r="E2359" s="83" t="s">
        <v>638</v>
      </c>
      <c r="F2359" s="35" t="s">
        <v>5745</v>
      </c>
      <c r="G2359" s="35">
        <v>420</v>
      </c>
      <c r="H2359" s="32" t="s">
        <v>8656</v>
      </c>
      <c r="I2359" s="77">
        <v>6603000</v>
      </c>
      <c r="J2359" s="78" t="s">
        <v>8657</v>
      </c>
      <c r="K2359" s="41"/>
      <c r="L2359" s="42" t="s">
        <v>118</v>
      </c>
      <c r="M2359" s="79">
        <v>411</v>
      </c>
      <c r="N2359" s="80">
        <v>6404000</v>
      </c>
      <c r="O2359" s="81" t="s">
        <v>8657</v>
      </c>
      <c r="P2359" s="77">
        <v>6404000</v>
      </c>
      <c r="Q2359" s="79">
        <v>427</v>
      </c>
      <c r="R2359" s="77">
        <v>6603000</v>
      </c>
      <c r="S2359" s="41" t="s">
        <v>8657</v>
      </c>
      <c r="T2359" s="41" t="s">
        <v>803</v>
      </c>
      <c r="U2359" s="41" t="s">
        <v>8658</v>
      </c>
      <c r="V2359" s="84"/>
      <c r="W2359" s="85"/>
      <c r="X2359" s="84" t="s">
        <v>644</v>
      </c>
      <c r="Y2359" s="84"/>
      <c r="Z2359" s="84" t="s">
        <v>3214</v>
      </c>
      <c r="AA2359" s="62">
        <v>43294</v>
      </c>
    </row>
    <row r="2360" spans="1:27" ht="15.75" x14ac:dyDescent="0.25">
      <c r="A2360" s="76">
        <v>2358</v>
      </c>
      <c r="B2360" s="35" t="s">
        <v>8689</v>
      </c>
      <c r="C2360" s="35" t="s">
        <v>8690</v>
      </c>
      <c r="D2360" s="38" t="s">
        <v>8691</v>
      </c>
      <c r="E2360" s="83" t="s">
        <v>638</v>
      </c>
      <c r="F2360" s="35" t="s">
        <v>649</v>
      </c>
      <c r="G2360" s="35">
        <v>97</v>
      </c>
      <c r="H2360" s="32" t="s">
        <v>1444</v>
      </c>
      <c r="I2360" s="77">
        <v>592000</v>
      </c>
      <c r="J2360" s="78"/>
      <c r="K2360" s="41"/>
      <c r="L2360" s="42" t="s">
        <v>118</v>
      </c>
      <c r="M2360" s="79">
        <v>94</v>
      </c>
      <c r="N2360" s="80">
        <v>583000</v>
      </c>
      <c r="O2360" s="81"/>
      <c r="P2360" s="77">
        <v>583000</v>
      </c>
      <c r="Q2360" s="79">
        <v>96</v>
      </c>
      <c r="R2360" s="77">
        <v>592000</v>
      </c>
      <c r="S2360" s="41"/>
      <c r="T2360" s="41" t="s">
        <v>642</v>
      </c>
      <c r="U2360" s="41" t="s">
        <v>1445</v>
      </c>
      <c r="V2360" s="84"/>
      <c r="W2360" s="85"/>
      <c r="X2360" s="84" t="s">
        <v>644</v>
      </c>
      <c r="Y2360" s="84"/>
      <c r="Z2360" s="84" t="s">
        <v>3214</v>
      </c>
      <c r="AA2360" s="62">
        <v>43294</v>
      </c>
    </row>
    <row r="2361" spans="1:27" ht="31.5" x14ac:dyDescent="0.25">
      <c r="A2361" s="76">
        <v>2359</v>
      </c>
      <c r="B2361" s="35" t="s">
        <v>8692</v>
      </c>
      <c r="C2361" s="35" t="s">
        <v>8693</v>
      </c>
      <c r="D2361" s="38" t="s">
        <v>8694</v>
      </c>
      <c r="E2361" s="83" t="s">
        <v>638</v>
      </c>
      <c r="F2361" s="35" t="s">
        <v>649</v>
      </c>
      <c r="G2361" s="35">
        <v>98</v>
      </c>
      <c r="H2361" s="32" t="s">
        <v>1038</v>
      </c>
      <c r="I2361" s="77">
        <v>672000</v>
      </c>
      <c r="J2361" s="78"/>
      <c r="K2361" s="41"/>
      <c r="L2361" s="42" t="s">
        <v>118</v>
      </c>
      <c r="M2361" s="79">
        <v>95</v>
      </c>
      <c r="N2361" s="80">
        <v>658000</v>
      </c>
      <c r="O2361" s="81"/>
      <c r="P2361" s="77">
        <v>658000</v>
      </c>
      <c r="Q2361" s="79">
        <v>97</v>
      </c>
      <c r="R2361" s="77">
        <v>672000</v>
      </c>
      <c r="S2361" s="41"/>
      <c r="T2361" s="41" t="s">
        <v>642</v>
      </c>
      <c r="U2361" s="41" t="s">
        <v>1039</v>
      </c>
      <c r="V2361" s="84"/>
      <c r="W2361" s="85"/>
      <c r="X2361" s="84" t="s">
        <v>644</v>
      </c>
      <c r="Y2361" s="84"/>
      <c r="Z2361" s="84" t="s">
        <v>3214</v>
      </c>
      <c r="AA2361" s="62">
        <v>43294</v>
      </c>
    </row>
    <row r="2362" spans="1:27" ht="15.75" x14ac:dyDescent="0.25">
      <c r="A2362" s="76">
        <v>2360</v>
      </c>
      <c r="B2362" s="35" t="s">
        <v>8695</v>
      </c>
      <c r="C2362" s="35" t="s">
        <v>8693</v>
      </c>
      <c r="D2362" s="38" t="s">
        <v>8694</v>
      </c>
      <c r="E2362" s="83" t="s">
        <v>638</v>
      </c>
      <c r="F2362" s="35" t="s">
        <v>649</v>
      </c>
      <c r="G2362" s="35">
        <v>97</v>
      </c>
      <c r="H2362" s="32" t="s">
        <v>1444</v>
      </c>
      <c r="I2362" s="77">
        <v>592000</v>
      </c>
      <c r="J2362" s="78"/>
      <c r="K2362" s="41"/>
      <c r="L2362" s="42" t="s">
        <v>118</v>
      </c>
      <c r="M2362" s="79">
        <v>94</v>
      </c>
      <c r="N2362" s="80">
        <v>583000</v>
      </c>
      <c r="O2362" s="81"/>
      <c r="P2362" s="77">
        <v>583000</v>
      </c>
      <c r="Q2362" s="79">
        <v>96</v>
      </c>
      <c r="R2362" s="77">
        <v>592000</v>
      </c>
      <c r="S2362" s="41"/>
      <c r="T2362" s="41" t="s">
        <v>642</v>
      </c>
      <c r="U2362" s="41" t="s">
        <v>1445</v>
      </c>
      <c r="V2362" s="84"/>
      <c r="W2362" s="85"/>
      <c r="X2362" s="84" t="s">
        <v>644</v>
      </c>
      <c r="Y2362" s="84"/>
      <c r="Z2362" s="84" t="s">
        <v>3214</v>
      </c>
      <c r="AA2362" s="62">
        <v>43294</v>
      </c>
    </row>
    <row r="2363" spans="1:27" ht="15.75" x14ac:dyDescent="0.25">
      <c r="A2363" s="76">
        <v>2361</v>
      </c>
      <c r="B2363" s="35" t="s">
        <v>8696</v>
      </c>
      <c r="C2363" s="35" t="s">
        <v>8697</v>
      </c>
      <c r="D2363" s="38" t="s">
        <v>8698</v>
      </c>
      <c r="E2363" s="83" t="s">
        <v>638</v>
      </c>
      <c r="F2363" s="35" t="s">
        <v>660</v>
      </c>
      <c r="G2363" s="35">
        <v>420</v>
      </c>
      <c r="H2363" s="32" t="s">
        <v>8656</v>
      </c>
      <c r="I2363" s="77">
        <v>6603000</v>
      </c>
      <c r="J2363" s="78" t="s">
        <v>8657</v>
      </c>
      <c r="K2363" s="41"/>
      <c r="L2363" s="42" t="s">
        <v>118</v>
      </c>
      <c r="M2363" s="79">
        <v>411</v>
      </c>
      <c r="N2363" s="80">
        <v>6404000</v>
      </c>
      <c r="O2363" s="81" t="s">
        <v>8657</v>
      </c>
      <c r="P2363" s="77">
        <v>6404000</v>
      </c>
      <c r="Q2363" s="79">
        <v>427</v>
      </c>
      <c r="R2363" s="77">
        <v>6603000</v>
      </c>
      <c r="S2363" s="41" t="s">
        <v>8657</v>
      </c>
      <c r="T2363" s="41" t="s">
        <v>803</v>
      </c>
      <c r="U2363" s="41" t="s">
        <v>8658</v>
      </c>
      <c r="V2363" s="84"/>
      <c r="W2363" s="85"/>
      <c r="X2363" s="84" t="s">
        <v>644</v>
      </c>
      <c r="Y2363" s="84"/>
      <c r="Z2363" s="84" t="s">
        <v>3214</v>
      </c>
      <c r="AA2363" s="62">
        <v>43294</v>
      </c>
    </row>
    <row r="2364" spans="1:27" ht="15.75" x14ac:dyDescent="0.25">
      <c r="A2364" s="76">
        <v>2362</v>
      </c>
      <c r="B2364" s="35" t="s">
        <v>8699</v>
      </c>
      <c r="C2364" s="35" t="s">
        <v>8700</v>
      </c>
      <c r="D2364" s="38" t="s">
        <v>8701</v>
      </c>
      <c r="E2364" s="83" t="s">
        <v>638</v>
      </c>
      <c r="F2364" s="35" t="s">
        <v>660</v>
      </c>
      <c r="G2364" s="35">
        <v>420</v>
      </c>
      <c r="H2364" s="32" t="s">
        <v>8656</v>
      </c>
      <c r="I2364" s="77">
        <v>6603000</v>
      </c>
      <c r="J2364" s="78" t="s">
        <v>8657</v>
      </c>
      <c r="K2364" s="41"/>
      <c r="L2364" s="42" t="s">
        <v>118</v>
      </c>
      <c r="M2364" s="79">
        <v>411</v>
      </c>
      <c r="N2364" s="80">
        <v>6404000</v>
      </c>
      <c r="O2364" s="81" t="s">
        <v>8657</v>
      </c>
      <c r="P2364" s="77">
        <v>6404000</v>
      </c>
      <c r="Q2364" s="79">
        <v>427</v>
      </c>
      <c r="R2364" s="77">
        <v>6603000</v>
      </c>
      <c r="S2364" s="41" t="s">
        <v>8657</v>
      </c>
      <c r="T2364" s="41" t="s">
        <v>803</v>
      </c>
      <c r="U2364" s="41" t="s">
        <v>8658</v>
      </c>
      <c r="V2364" s="84"/>
      <c r="W2364" s="85"/>
      <c r="X2364" s="84" t="s">
        <v>644</v>
      </c>
      <c r="Y2364" s="84"/>
      <c r="Z2364" s="84" t="s">
        <v>3214</v>
      </c>
      <c r="AA2364" s="62">
        <v>43294</v>
      </c>
    </row>
    <row r="2365" spans="1:27" ht="15.75" x14ac:dyDescent="0.25">
      <c r="A2365" s="76">
        <v>2363</v>
      </c>
      <c r="B2365" s="35" t="s">
        <v>8702</v>
      </c>
      <c r="C2365" s="35" t="s">
        <v>8703</v>
      </c>
      <c r="D2365" s="38" t="s">
        <v>8704</v>
      </c>
      <c r="E2365" s="83" t="s">
        <v>638</v>
      </c>
      <c r="F2365" s="35" t="s">
        <v>660</v>
      </c>
      <c r="G2365" s="35">
        <v>420</v>
      </c>
      <c r="H2365" s="32" t="s">
        <v>8656</v>
      </c>
      <c r="I2365" s="77">
        <v>6603000</v>
      </c>
      <c r="J2365" s="78" t="s">
        <v>8657</v>
      </c>
      <c r="K2365" s="41"/>
      <c r="L2365" s="42" t="s">
        <v>118</v>
      </c>
      <c r="M2365" s="79">
        <v>411</v>
      </c>
      <c r="N2365" s="80">
        <v>6404000</v>
      </c>
      <c r="O2365" s="81" t="s">
        <v>8657</v>
      </c>
      <c r="P2365" s="77">
        <v>6404000</v>
      </c>
      <c r="Q2365" s="79">
        <v>427</v>
      </c>
      <c r="R2365" s="77">
        <v>6603000</v>
      </c>
      <c r="S2365" s="41" t="s">
        <v>8657</v>
      </c>
      <c r="T2365" s="41" t="s">
        <v>803</v>
      </c>
      <c r="U2365" s="41" t="s">
        <v>8658</v>
      </c>
      <c r="V2365" s="84"/>
      <c r="W2365" s="85"/>
      <c r="X2365" s="84" t="s">
        <v>644</v>
      </c>
      <c r="Y2365" s="84"/>
      <c r="Z2365" s="84" t="s">
        <v>3214</v>
      </c>
      <c r="AA2365" s="62">
        <v>43294</v>
      </c>
    </row>
    <row r="2366" spans="1:27" ht="15.75" x14ac:dyDescent="0.25">
      <c r="A2366" s="76">
        <v>2364</v>
      </c>
      <c r="B2366" s="35" t="s">
        <v>8705</v>
      </c>
      <c r="C2366" s="35" t="s">
        <v>8706</v>
      </c>
      <c r="D2366" s="38" t="s">
        <v>8707</v>
      </c>
      <c r="E2366" s="83" t="s">
        <v>638</v>
      </c>
      <c r="F2366" s="35" t="s">
        <v>660</v>
      </c>
      <c r="G2366" s="35">
        <v>417</v>
      </c>
      <c r="H2366" s="32" t="s">
        <v>7570</v>
      </c>
      <c r="I2366" s="77">
        <v>8530000</v>
      </c>
      <c r="J2366" s="78" t="s">
        <v>7571</v>
      </c>
      <c r="K2366" s="41"/>
      <c r="L2366" s="42" t="s">
        <v>118</v>
      </c>
      <c r="M2366" s="79">
        <v>408</v>
      </c>
      <c r="N2366" s="80">
        <v>8265000</v>
      </c>
      <c r="O2366" s="81" t="s">
        <v>7571</v>
      </c>
      <c r="P2366" s="77">
        <v>8265000</v>
      </c>
      <c r="Q2366" s="79">
        <v>424</v>
      </c>
      <c r="R2366" s="77">
        <v>8530000</v>
      </c>
      <c r="S2366" s="41" t="s">
        <v>7572</v>
      </c>
      <c r="T2366" s="41" t="s">
        <v>803</v>
      </c>
      <c r="U2366" s="41" t="s">
        <v>7573</v>
      </c>
      <c r="V2366" s="84"/>
      <c r="W2366" s="85"/>
      <c r="X2366" s="84" t="s">
        <v>644</v>
      </c>
      <c r="Y2366" s="84"/>
      <c r="Z2366" s="84" t="s">
        <v>3214</v>
      </c>
      <c r="AA2366" s="62">
        <v>43294</v>
      </c>
    </row>
    <row r="2367" spans="1:27" ht="15.75" x14ac:dyDescent="0.25">
      <c r="A2367" s="76">
        <v>2365</v>
      </c>
      <c r="B2367" s="35" t="s">
        <v>8708</v>
      </c>
      <c r="C2367" s="35" t="s">
        <v>8709</v>
      </c>
      <c r="D2367" s="38" t="s">
        <v>8710</v>
      </c>
      <c r="E2367" s="83" t="s">
        <v>638</v>
      </c>
      <c r="F2367" s="35" t="s">
        <v>1385</v>
      </c>
      <c r="G2367" s="35">
        <v>593</v>
      </c>
      <c r="H2367" s="32" t="s">
        <v>8711</v>
      </c>
      <c r="I2367" s="77">
        <v>1914000</v>
      </c>
      <c r="J2367" s="78"/>
      <c r="K2367" s="41"/>
      <c r="L2367" s="42" t="s">
        <v>118</v>
      </c>
      <c r="M2367" s="79">
        <v>583</v>
      </c>
      <c r="N2367" s="80">
        <v>1793000</v>
      </c>
      <c r="O2367" s="81"/>
      <c r="P2367" s="77">
        <v>1793000</v>
      </c>
      <c r="Q2367" s="79">
        <v>599</v>
      </c>
      <c r="R2367" s="77">
        <v>1914000</v>
      </c>
      <c r="S2367" s="41"/>
      <c r="T2367" s="41" t="s">
        <v>803</v>
      </c>
      <c r="U2367" s="41" t="s">
        <v>8712</v>
      </c>
      <c r="V2367" s="84"/>
      <c r="W2367" s="85"/>
      <c r="X2367" s="84" t="s">
        <v>644</v>
      </c>
      <c r="Y2367" s="84"/>
      <c r="Z2367" s="84" t="s">
        <v>3214</v>
      </c>
      <c r="AA2367" s="62">
        <v>43294</v>
      </c>
    </row>
    <row r="2368" spans="1:27" ht="31.5" x14ac:dyDescent="0.25">
      <c r="A2368" s="76">
        <v>2366</v>
      </c>
      <c r="B2368" s="35" t="s">
        <v>8713</v>
      </c>
      <c r="C2368" s="35" t="s">
        <v>8714</v>
      </c>
      <c r="D2368" s="38" t="s">
        <v>8715</v>
      </c>
      <c r="E2368" s="83" t="s">
        <v>638</v>
      </c>
      <c r="F2368" s="35" t="s">
        <v>660</v>
      </c>
      <c r="G2368" s="35">
        <v>423</v>
      </c>
      <c r="H2368" s="32" t="s">
        <v>8716</v>
      </c>
      <c r="I2368" s="77">
        <v>6731000</v>
      </c>
      <c r="J2368" s="78" t="s">
        <v>8717</v>
      </c>
      <c r="K2368" s="41"/>
      <c r="L2368" s="42" t="s">
        <v>118</v>
      </c>
      <c r="M2368" s="79">
        <v>414</v>
      </c>
      <c r="N2368" s="80">
        <v>6567000</v>
      </c>
      <c r="O2368" s="81" t="s">
        <v>8717</v>
      </c>
      <c r="P2368" s="77">
        <v>6567000</v>
      </c>
      <c r="Q2368" s="79">
        <v>430</v>
      </c>
      <c r="R2368" s="77">
        <v>6731000</v>
      </c>
      <c r="S2368" s="41" t="s">
        <v>8657</v>
      </c>
      <c r="T2368" s="41" t="s">
        <v>803</v>
      </c>
      <c r="U2368" s="41" t="s">
        <v>8718</v>
      </c>
      <c r="V2368" s="84"/>
      <c r="W2368" s="85"/>
      <c r="X2368" s="84" t="s">
        <v>644</v>
      </c>
      <c r="Y2368" s="84"/>
      <c r="Z2368" s="84" t="s">
        <v>3214</v>
      </c>
      <c r="AA2368" s="62">
        <v>43294</v>
      </c>
    </row>
    <row r="2369" spans="1:27" ht="15.75" x14ac:dyDescent="0.25">
      <c r="A2369" s="76">
        <v>2367</v>
      </c>
      <c r="B2369" s="35" t="s">
        <v>8719</v>
      </c>
      <c r="C2369" s="35" t="s">
        <v>8720</v>
      </c>
      <c r="D2369" s="38" t="s">
        <v>8721</v>
      </c>
      <c r="E2369" s="83" t="s">
        <v>679</v>
      </c>
      <c r="F2369" s="35" t="s">
        <v>660</v>
      </c>
      <c r="G2369" s="35">
        <v>420</v>
      </c>
      <c r="H2369" s="32" t="s">
        <v>8656</v>
      </c>
      <c r="I2369" s="77">
        <v>6603000</v>
      </c>
      <c r="J2369" s="78" t="s">
        <v>8657</v>
      </c>
      <c r="K2369" s="41"/>
      <c r="L2369" s="42" t="s">
        <v>118</v>
      </c>
      <c r="M2369" s="79">
        <v>411</v>
      </c>
      <c r="N2369" s="80">
        <v>6404000</v>
      </c>
      <c r="O2369" s="81" t="s">
        <v>8657</v>
      </c>
      <c r="P2369" s="77">
        <v>6404000</v>
      </c>
      <c r="Q2369" s="79">
        <v>427</v>
      </c>
      <c r="R2369" s="77">
        <v>6603000</v>
      </c>
      <c r="S2369" s="41" t="s">
        <v>8657</v>
      </c>
      <c r="T2369" s="41" t="s">
        <v>803</v>
      </c>
      <c r="U2369" s="41" t="s">
        <v>8658</v>
      </c>
      <c r="V2369" s="84"/>
      <c r="W2369" s="85"/>
      <c r="X2369" s="84" t="s">
        <v>644</v>
      </c>
      <c r="Y2369" s="84"/>
      <c r="Z2369" s="84" t="s">
        <v>3214</v>
      </c>
      <c r="AA2369" s="62">
        <v>43294</v>
      </c>
    </row>
    <row r="2370" spans="1:27" ht="15.75" x14ac:dyDescent="0.25">
      <c r="A2370" s="76">
        <v>2368</v>
      </c>
      <c r="B2370" s="35" t="s">
        <v>8722</v>
      </c>
      <c r="C2370" s="35" t="s">
        <v>8723</v>
      </c>
      <c r="D2370" s="38" t="s">
        <v>8724</v>
      </c>
      <c r="E2370" s="83" t="s">
        <v>638</v>
      </c>
      <c r="F2370" s="35" t="s">
        <v>660</v>
      </c>
      <c r="G2370" s="35">
        <v>451</v>
      </c>
      <c r="H2370" s="32" t="s">
        <v>6824</v>
      </c>
      <c r="I2370" s="77">
        <v>7172000</v>
      </c>
      <c r="J2370" s="78" t="s">
        <v>6825</v>
      </c>
      <c r="K2370" s="41"/>
      <c r="L2370" s="42" t="s">
        <v>118</v>
      </c>
      <c r="M2370" s="79">
        <v>442</v>
      </c>
      <c r="N2370" s="80">
        <v>6907000</v>
      </c>
      <c r="O2370" s="81" t="s">
        <v>6825</v>
      </c>
      <c r="P2370" s="77">
        <v>6907000</v>
      </c>
      <c r="Q2370" s="79">
        <v>458</v>
      </c>
      <c r="R2370" s="77">
        <v>7172000</v>
      </c>
      <c r="S2370" s="41" t="s">
        <v>6825</v>
      </c>
      <c r="T2370" s="41" t="s">
        <v>803</v>
      </c>
      <c r="U2370" s="41" t="s">
        <v>6826</v>
      </c>
      <c r="V2370" s="84"/>
      <c r="W2370" s="85"/>
      <c r="X2370" s="84" t="s">
        <v>644</v>
      </c>
      <c r="Y2370" s="84"/>
      <c r="Z2370" s="84" t="s">
        <v>3214</v>
      </c>
      <c r="AA2370" s="62">
        <v>43294</v>
      </c>
    </row>
    <row r="2371" spans="1:27" ht="15.75" x14ac:dyDescent="0.25">
      <c r="A2371" s="76">
        <v>2369</v>
      </c>
      <c r="B2371" s="35" t="s">
        <v>8725</v>
      </c>
      <c r="C2371" s="35" t="s">
        <v>8726</v>
      </c>
      <c r="D2371" s="38" t="s">
        <v>8727</v>
      </c>
      <c r="E2371" s="83" t="s">
        <v>638</v>
      </c>
      <c r="F2371" s="35" t="s">
        <v>660</v>
      </c>
      <c r="G2371" s="35">
        <v>451</v>
      </c>
      <c r="H2371" s="32" t="s">
        <v>6824</v>
      </c>
      <c r="I2371" s="77">
        <v>7172000</v>
      </c>
      <c r="J2371" s="78" t="s">
        <v>6825</v>
      </c>
      <c r="K2371" s="41"/>
      <c r="L2371" s="42" t="s">
        <v>118</v>
      </c>
      <c r="M2371" s="79">
        <v>442</v>
      </c>
      <c r="N2371" s="80">
        <v>6907000</v>
      </c>
      <c r="O2371" s="81" t="s">
        <v>6825</v>
      </c>
      <c r="P2371" s="77">
        <v>6907000</v>
      </c>
      <c r="Q2371" s="79">
        <v>458</v>
      </c>
      <c r="R2371" s="77">
        <v>7172000</v>
      </c>
      <c r="S2371" s="41" t="s">
        <v>6825</v>
      </c>
      <c r="T2371" s="41" t="s">
        <v>803</v>
      </c>
      <c r="U2371" s="41" t="s">
        <v>6826</v>
      </c>
      <c r="V2371" s="84"/>
      <c r="W2371" s="85"/>
      <c r="X2371" s="84" t="s">
        <v>644</v>
      </c>
      <c r="Y2371" s="84"/>
      <c r="Z2371" s="84" t="s">
        <v>3214</v>
      </c>
      <c r="AA2371" s="62">
        <v>43294</v>
      </c>
    </row>
    <row r="2372" spans="1:27" ht="31.5" x14ac:dyDescent="0.25">
      <c r="A2372" s="76">
        <v>2370</v>
      </c>
      <c r="B2372" s="35" t="s">
        <v>8728</v>
      </c>
      <c r="C2372" s="35" t="s">
        <v>8729</v>
      </c>
      <c r="D2372" s="38" t="s">
        <v>8730</v>
      </c>
      <c r="E2372" s="83" t="s">
        <v>638</v>
      </c>
      <c r="F2372" s="35" t="s">
        <v>660</v>
      </c>
      <c r="G2372" s="35">
        <v>455</v>
      </c>
      <c r="H2372" s="32" t="s">
        <v>7493</v>
      </c>
      <c r="I2372" s="77">
        <v>7437000</v>
      </c>
      <c r="J2372" s="78" t="s">
        <v>6825</v>
      </c>
      <c r="K2372" s="41"/>
      <c r="L2372" s="42" t="s">
        <v>118</v>
      </c>
      <c r="M2372" s="79">
        <v>446</v>
      </c>
      <c r="N2372" s="80">
        <v>7172000</v>
      </c>
      <c r="O2372" s="81" t="s">
        <v>6825</v>
      </c>
      <c r="P2372" s="77">
        <v>7172000</v>
      </c>
      <c r="Q2372" s="79">
        <v>462</v>
      </c>
      <c r="R2372" s="77">
        <v>7437000</v>
      </c>
      <c r="S2372" s="41" t="s">
        <v>6825</v>
      </c>
      <c r="T2372" s="41" t="s">
        <v>803</v>
      </c>
      <c r="U2372" s="41" t="s">
        <v>7494</v>
      </c>
      <c r="V2372" s="84"/>
      <c r="W2372" s="85"/>
      <c r="X2372" s="84" t="s">
        <v>644</v>
      </c>
      <c r="Y2372" s="84"/>
      <c r="Z2372" s="84" t="s">
        <v>3214</v>
      </c>
      <c r="AA2372" s="62">
        <v>43294</v>
      </c>
    </row>
    <row r="2373" spans="1:27" ht="15.75" x14ac:dyDescent="0.25">
      <c r="A2373" s="76">
        <v>2371</v>
      </c>
      <c r="B2373" s="35" t="s">
        <v>8731</v>
      </c>
      <c r="C2373" s="35" t="s">
        <v>8732</v>
      </c>
      <c r="D2373" s="38" t="s">
        <v>8733</v>
      </c>
      <c r="E2373" s="83" t="s">
        <v>703</v>
      </c>
      <c r="F2373" s="35" t="s">
        <v>1304</v>
      </c>
      <c r="G2373" s="35">
        <v>455</v>
      </c>
      <c r="H2373" s="32" t="s">
        <v>7493</v>
      </c>
      <c r="I2373" s="77">
        <v>7437000</v>
      </c>
      <c r="J2373" s="78" t="s">
        <v>6825</v>
      </c>
      <c r="K2373" s="41"/>
      <c r="L2373" s="42" t="s">
        <v>118</v>
      </c>
      <c r="M2373" s="79">
        <v>446</v>
      </c>
      <c r="N2373" s="80">
        <v>7172000</v>
      </c>
      <c r="O2373" s="81" t="s">
        <v>6825</v>
      </c>
      <c r="P2373" s="77">
        <v>7172000</v>
      </c>
      <c r="Q2373" s="79">
        <v>462</v>
      </c>
      <c r="R2373" s="77">
        <v>7437000</v>
      </c>
      <c r="S2373" s="41" t="s">
        <v>6825</v>
      </c>
      <c r="T2373" s="41" t="s">
        <v>803</v>
      </c>
      <c r="U2373" s="41" t="s">
        <v>7494</v>
      </c>
      <c r="V2373" s="84"/>
      <c r="W2373" s="85"/>
      <c r="X2373" s="84" t="s">
        <v>644</v>
      </c>
      <c r="Y2373" s="84"/>
      <c r="Z2373" s="84" t="s">
        <v>3214</v>
      </c>
      <c r="AA2373" s="62">
        <v>43294</v>
      </c>
    </row>
    <row r="2374" spans="1:27" ht="15.75" x14ac:dyDescent="0.25">
      <c r="A2374" s="76">
        <v>2372</v>
      </c>
      <c r="B2374" s="35" t="s">
        <v>8734</v>
      </c>
      <c r="C2374" s="35" t="s">
        <v>8735</v>
      </c>
      <c r="D2374" s="38" t="s">
        <v>8736</v>
      </c>
      <c r="E2374" s="83" t="s">
        <v>638</v>
      </c>
      <c r="F2374" s="35" t="s">
        <v>660</v>
      </c>
      <c r="G2374" s="35">
        <v>455</v>
      </c>
      <c r="H2374" s="32" t="s">
        <v>7493</v>
      </c>
      <c r="I2374" s="77">
        <v>7437000</v>
      </c>
      <c r="J2374" s="78" t="s">
        <v>6825</v>
      </c>
      <c r="K2374" s="41"/>
      <c r="L2374" s="42" t="s">
        <v>118</v>
      </c>
      <c r="M2374" s="79">
        <v>446</v>
      </c>
      <c r="N2374" s="80">
        <v>7172000</v>
      </c>
      <c r="O2374" s="81" t="s">
        <v>6825</v>
      </c>
      <c r="P2374" s="77">
        <v>7172000</v>
      </c>
      <c r="Q2374" s="79">
        <v>462</v>
      </c>
      <c r="R2374" s="77">
        <v>7437000</v>
      </c>
      <c r="S2374" s="41" t="s">
        <v>6825</v>
      </c>
      <c r="T2374" s="41" t="s">
        <v>803</v>
      </c>
      <c r="U2374" s="41" t="s">
        <v>7494</v>
      </c>
      <c r="V2374" s="84"/>
      <c r="W2374" s="85"/>
      <c r="X2374" s="84" t="s">
        <v>644</v>
      </c>
      <c r="Y2374" s="84"/>
      <c r="Z2374" s="84" t="s">
        <v>3214</v>
      </c>
      <c r="AA2374" s="62">
        <v>43294</v>
      </c>
    </row>
    <row r="2375" spans="1:27" ht="15.75" x14ac:dyDescent="0.25">
      <c r="A2375" s="76">
        <v>2373</v>
      </c>
      <c r="B2375" s="35" t="s">
        <v>8737</v>
      </c>
      <c r="C2375" s="35" t="s">
        <v>8738</v>
      </c>
      <c r="D2375" s="38" t="s">
        <v>8739</v>
      </c>
      <c r="E2375" s="83" t="s">
        <v>703</v>
      </c>
      <c r="F2375" s="35" t="s">
        <v>1304</v>
      </c>
      <c r="G2375" s="35">
        <v>455</v>
      </c>
      <c r="H2375" s="32" t="s">
        <v>7493</v>
      </c>
      <c r="I2375" s="77">
        <v>7437000</v>
      </c>
      <c r="J2375" s="78" t="s">
        <v>6825</v>
      </c>
      <c r="K2375" s="41"/>
      <c r="L2375" s="42" t="s">
        <v>118</v>
      </c>
      <c r="M2375" s="79">
        <v>446</v>
      </c>
      <c r="N2375" s="80">
        <v>7172000</v>
      </c>
      <c r="O2375" s="81" t="s">
        <v>6825</v>
      </c>
      <c r="P2375" s="77">
        <v>7172000</v>
      </c>
      <c r="Q2375" s="79">
        <v>462</v>
      </c>
      <c r="R2375" s="77">
        <v>7437000</v>
      </c>
      <c r="S2375" s="41" t="s">
        <v>6825</v>
      </c>
      <c r="T2375" s="41" t="s">
        <v>803</v>
      </c>
      <c r="U2375" s="41" t="s">
        <v>7494</v>
      </c>
      <c r="V2375" s="84"/>
      <c r="W2375" s="85"/>
      <c r="X2375" s="84" t="s">
        <v>644</v>
      </c>
      <c r="Y2375" s="84"/>
      <c r="Z2375" s="84" t="s">
        <v>3214</v>
      </c>
      <c r="AA2375" s="62">
        <v>43294</v>
      </c>
    </row>
    <row r="2376" spans="1:27" ht="15.75" x14ac:dyDescent="0.25">
      <c r="A2376" s="76">
        <v>2374</v>
      </c>
      <c r="B2376" s="35" t="s">
        <v>8740</v>
      </c>
      <c r="C2376" s="35" t="s">
        <v>8741</v>
      </c>
      <c r="D2376" s="38" t="s">
        <v>8742</v>
      </c>
      <c r="E2376" s="83" t="s">
        <v>638</v>
      </c>
      <c r="F2376" s="35" t="s">
        <v>660</v>
      </c>
      <c r="G2376" s="35">
        <v>455</v>
      </c>
      <c r="H2376" s="32" t="s">
        <v>7493</v>
      </c>
      <c r="I2376" s="77">
        <v>7437000</v>
      </c>
      <c r="J2376" s="78" t="s">
        <v>6825</v>
      </c>
      <c r="K2376" s="41"/>
      <c r="L2376" s="42" t="s">
        <v>118</v>
      </c>
      <c r="M2376" s="79">
        <v>446</v>
      </c>
      <c r="N2376" s="80">
        <v>7172000</v>
      </c>
      <c r="O2376" s="81" t="s">
        <v>6825</v>
      </c>
      <c r="P2376" s="77">
        <v>7172000</v>
      </c>
      <c r="Q2376" s="79">
        <v>462</v>
      </c>
      <c r="R2376" s="77">
        <v>7437000</v>
      </c>
      <c r="S2376" s="41" t="s">
        <v>6825</v>
      </c>
      <c r="T2376" s="41" t="s">
        <v>803</v>
      </c>
      <c r="U2376" s="41" t="s">
        <v>7494</v>
      </c>
      <c r="V2376" s="84"/>
      <c r="W2376" s="85"/>
      <c r="X2376" s="84" t="s">
        <v>644</v>
      </c>
      <c r="Y2376" s="84"/>
      <c r="Z2376" s="84" t="s">
        <v>3214</v>
      </c>
      <c r="AA2376" s="62">
        <v>43294</v>
      </c>
    </row>
    <row r="2377" spans="1:27" ht="15.75" x14ac:dyDescent="0.25">
      <c r="A2377" s="76">
        <v>2375</v>
      </c>
      <c r="B2377" s="35" t="s">
        <v>8743</v>
      </c>
      <c r="C2377" s="35" t="s">
        <v>8744</v>
      </c>
      <c r="D2377" s="38" t="s">
        <v>8745</v>
      </c>
      <c r="E2377" s="83" t="s">
        <v>638</v>
      </c>
      <c r="F2377" s="35" t="s">
        <v>660</v>
      </c>
      <c r="G2377" s="35">
        <v>451</v>
      </c>
      <c r="H2377" s="32" t="s">
        <v>6824</v>
      </c>
      <c r="I2377" s="77">
        <v>7172000</v>
      </c>
      <c r="J2377" s="78" t="s">
        <v>6825</v>
      </c>
      <c r="K2377" s="41"/>
      <c r="L2377" s="42" t="s">
        <v>118</v>
      </c>
      <c r="M2377" s="79">
        <v>442</v>
      </c>
      <c r="N2377" s="80">
        <v>6907000</v>
      </c>
      <c r="O2377" s="81" t="s">
        <v>6825</v>
      </c>
      <c r="P2377" s="77">
        <v>6907000</v>
      </c>
      <c r="Q2377" s="79">
        <v>458</v>
      </c>
      <c r="R2377" s="77">
        <v>7172000</v>
      </c>
      <c r="S2377" s="41" t="s">
        <v>6825</v>
      </c>
      <c r="T2377" s="41" t="s">
        <v>803</v>
      </c>
      <c r="U2377" s="41" t="s">
        <v>6826</v>
      </c>
      <c r="V2377" s="84"/>
      <c r="W2377" s="85"/>
      <c r="X2377" s="84" t="s">
        <v>644</v>
      </c>
      <c r="Y2377" s="84"/>
      <c r="Z2377" s="84" t="s">
        <v>3214</v>
      </c>
      <c r="AA2377" s="62">
        <v>43294</v>
      </c>
    </row>
    <row r="2378" spans="1:27" ht="15.75" x14ac:dyDescent="0.25">
      <c r="A2378" s="76">
        <v>2376</v>
      </c>
      <c r="B2378" s="35" t="s">
        <v>8746</v>
      </c>
      <c r="C2378" s="35" t="s">
        <v>8747</v>
      </c>
      <c r="D2378" s="38" t="s">
        <v>8748</v>
      </c>
      <c r="E2378" s="83" t="s">
        <v>703</v>
      </c>
      <c r="F2378" s="35" t="s">
        <v>1304</v>
      </c>
      <c r="G2378" s="35">
        <v>458</v>
      </c>
      <c r="H2378" s="32" t="s">
        <v>7637</v>
      </c>
      <c r="I2378" s="77">
        <v>7155000</v>
      </c>
      <c r="J2378" s="78" t="s">
        <v>7632</v>
      </c>
      <c r="K2378" s="41"/>
      <c r="L2378" s="42" t="s">
        <v>118</v>
      </c>
      <c r="M2378" s="79">
        <v>449</v>
      </c>
      <c r="N2378" s="80">
        <v>6890000</v>
      </c>
      <c r="O2378" s="81" t="s">
        <v>7632</v>
      </c>
      <c r="P2378" s="77">
        <v>6890000</v>
      </c>
      <c r="Q2378" s="79">
        <v>465</v>
      </c>
      <c r="R2378" s="77">
        <v>7155000</v>
      </c>
      <c r="S2378" s="41" t="s">
        <v>7632</v>
      </c>
      <c r="T2378" s="41" t="s">
        <v>803</v>
      </c>
      <c r="U2378" s="41" t="s">
        <v>7638</v>
      </c>
      <c r="V2378" s="84"/>
      <c r="W2378" s="85"/>
      <c r="X2378" s="84" t="s">
        <v>644</v>
      </c>
      <c r="Y2378" s="84"/>
      <c r="Z2378" s="84" t="s">
        <v>3214</v>
      </c>
      <c r="AA2378" s="62">
        <v>43294</v>
      </c>
    </row>
    <row r="2379" spans="1:27" ht="31.5" x14ac:dyDescent="0.25">
      <c r="A2379" s="76">
        <v>2377</v>
      </c>
      <c r="B2379" s="35" t="s">
        <v>8749</v>
      </c>
      <c r="C2379" s="35" t="s">
        <v>8750</v>
      </c>
      <c r="D2379" s="38" t="s">
        <v>8751</v>
      </c>
      <c r="E2379" s="83" t="s">
        <v>703</v>
      </c>
      <c r="F2379" s="35" t="s">
        <v>1304</v>
      </c>
      <c r="G2379" s="35">
        <v>458</v>
      </c>
      <c r="H2379" s="32" t="s">
        <v>7637</v>
      </c>
      <c r="I2379" s="77">
        <v>7155000</v>
      </c>
      <c r="J2379" s="78" t="s">
        <v>7632</v>
      </c>
      <c r="K2379" s="41"/>
      <c r="L2379" s="42" t="s">
        <v>118</v>
      </c>
      <c r="M2379" s="79">
        <v>449</v>
      </c>
      <c r="N2379" s="80">
        <v>6890000</v>
      </c>
      <c r="O2379" s="81" t="s">
        <v>7632</v>
      </c>
      <c r="P2379" s="77">
        <v>6890000</v>
      </c>
      <c r="Q2379" s="79">
        <v>465</v>
      </c>
      <c r="R2379" s="77">
        <v>7155000</v>
      </c>
      <c r="S2379" s="41" t="s">
        <v>7632</v>
      </c>
      <c r="T2379" s="41" t="s">
        <v>803</v>
      </c>
      <c r="U2379" s="41" t="s">
        <v>7638</v>
      </c>
      <c r="V2379" s="84"/>
      <c r="W2379" s="85"/>
      <c r="X2379" s="84" t="s">
        <v>644</v>
      </c>
      <c r="Y2379" s="84"/>
      <c r="Z2379" s="84" t="s">
        <v>3214</v>
      </c>
      <c r="AA2379" s="62">
        <v>43294</v>
      </c>
    </row>
    <row r="2380" spans="1:27" ht="15.75" x14ac:dyDescent="0.25">
      <c r="A2380" s="76">
        <v>2378</v>
      </c>
      <c r="B2380" s="35" t="s">
        <v>8752</v>
      </c>
      <c r="C2380" s="35" t="s">
        <v>8753</v>
      </c>
      <c r="D2380" s="38" t="s">
        <v>8754</v>
      </c>
      <c r="E2380" s="83" t="s">
        <v>638</v>
      </c>
      <c r="F2380" s="35" t="s">
        <v>1385</v>
      </c>
      <c r="G2380" s="35">
        <v>503</v>
      </c>
      <c r="H2380" s="32" t="s">
        <v>8755</v>
      </c>
      <c r="I2380" s="77">
        <v>2796000</v>
      </c>
      <c r="J2380" s="78"/>
      <c r="K2380" s="41"/>
      <c r="L2380" s="42" t="s">
        <v>118</v>
      </c>
      <c r="M2380" s="79">
        <v>493</v>
      </c>
      <c r="N2380" s="80">
        <v>2709000</v>
      </c>
      <c r="O2380" s="81"/>
      <c r="P2380" s="77">
        <v>2709000</v>
      </c>
      <c r="Q2380" s="79">
        <v>509</v>
      </c>
      <c r="R2380" s="77">
        <v>2796000</v>
      </c>
      <c r="S2380" s="41"/>
      <c r="T2380" s="41" t="s">
        <v>803</v>
      </c>
      <c r="U2380" s="41" t="s">
        <v>8756</v>
      </c>
      <c r="V2380" s="84"/>
      <c r="W2380" s="85"/>
      <c r="X2380" s="84" t="s">
        <v>644</v>
      </c>
      <c r="Y2380" s="84"/>
      <c r="Z2380" s="84" t="s">
        <v>3214</v>
      </c>
      <c r="AA2380" s="62">
        <v>43294</v>
      </c>
    </row>
    <row r="2381" spans="1:27" ht="15.75" x14ac:dyDescent="0.25">
      <c r="A2381" s="76">
        <v>2379</v>
      </c>
      <c r="B2381" s="35" t="s">
        <v>8757</v>
      </c>
      <c r="C2381" s="35" t="s">
        <v>8758</v>
      </c>
      <c r="D2381" s="38" t="s">
        <v>8759</v>
      </c>
      <c r="E2381" s="83" t="s">
        <v>638</v>
      </c>
      <c r="F2381" s="35" t="s">
        <v>660</v>
      </c>
      <c r="G2381" s="35">
        <v>503</v>
      </c>
      <c r="H2381" s="32" t="s">
        <v>8755</v>
      </c>
      <c r="I2381" s="77">
        <v>2796000</v>
      </c>
      <c r="J2381" s="78"/>
      <c r="K2381" s="41"/>
      <c r="L2381" s="42" t="s">
        <v>118</v>
      </c>
      <c r="M2381" s="79">
        <v>493</v>
      </c>
      <c r="N2381" s="80">
        <v>2709000</v>
      </c>
      <c r="O2381" s="81"/>
      <c r="P2381" s="77">
        <v>2709000</v>
      </c>
      <c r="Q2381" s="79">
        <v>509</v>
      </c>
      <c r="R2381" s="77">
        <v>2796000</v>
      </c>
      <c r="S2381" s="41"/>
      <c r="T2381" s="41" t="s">
        <v>803</v>
      </c>
      <c r="U2381" s="41" t="s">
        <v>8756</v>
      </c>
      <c r="V2381" s="84"/>
      <c r="W2381" s="85"/>
      <c r="X2381" s="84" t="s">
        <v>644</v>
      </c>
      <c r="Y2381" s="84"/>
      <c r="Z2381" s="84" t="s">
        <v>3214</v>
      </c>
      <c r="AA2381" s="62">
        <v>43294</v>
      </c>
    </row>
    <row r="2382" spans="1:27" ht="15.75" x14ac:dyDescent="0.25">
      <c r="A2382" s="76">
        <v>2380</v>
      </c>
      <c r="B2382" s="35" t="s">
        <v>8760</v>
      </c>
      <c r="C2382" s="35" t="s">
        <v>8761</v>
      </c>
      <c r="D2382" s="38" t="s">
        <v>8762</v>
      </c>
      <c r="E2382" s="83" t="s">
        <v>638</v>
      </c>
      <c r="F2382" s="35" t="s">
        <v>660</v>
      </c>
      <c r="G2382" s="35">
        <v>457</v>
      </c>
      <c r="H2382" s="32" t="s">
        <v>7631</v>
      </c>
      <c r="I2382" s="77">
        <v>4845000</v>
      </c>
      <c r="J2382" s="78" t="s">
        <v>7632</v>
      </c>
      <c r="K2382" s="41"/>
      <c r="L2382" s="42" t="s">
        <v>118</v>
      </c>
      <c r="M2382" s="79">
        <v>448</v>
      </c>
      <c r="N2382" s="80">
        <v>4681000</v>
      </c>
      <c r="O2382" s="81" t="s">
        <v>7632</v>
      </c>
      <c r="P2382" s="77">
        <v>4681000</v>
      </c>
      <c r="Q2382" s="79">
        <v>464</v>
      </c>
      <c r="R2382" s="77">
        <v>4845000</v>
      </c>
      <c r="S2382" s="41" t="s">
        <v>7632</v>
      </c>
      <c r="T2382" s="41" t="s">
        <v>803</v>
      </c>
      <c r="U2382" s="41" t="s">
        <v>7633</v>
      </c>
      <c r="V2382" s="84"/>
      <c r="W2382" s="85"/>
      <c r="X2382" s="84" t="s">
        <v>644</v>
      </c>
      <c r="Y2382" s="84"/>
      <c r="Z2382" s="84" t="s">
        <v>3214</v>
      </c>
      <c r="AA2382" s="62">
        <v>43294</v>
      </c>
    </row>
    <row r="2383" spans="1:27" ht="15.75" x14ac:dyDescent="0.25">
      <c r="A2383" s="76">
        <v>2381</v>
      </c>
      <c r="B2383" s="35" t="s">
        <v>8763</v>
      </c>
      <c r="C2383" s="35" t="s">
        <v>8764</v>
      </c>
      <c r="D2383" s="38" t="s">
        <v>8765</v>
      </c>
      <c r="E2383" s="83" t="s">
        <v>638</v>
      </c>
      <c r="F2383" s="35" t="s">
        <v>660</v>
      </c>
      <c r="G2383" s="35">
        <v>457</v>
      </c>
      <c r="H2383" s="32" t="s">
        <v>7631</v>
      </c>
      <c r="I2383" s="77">
        <v>4845000</v>
      </c>
      <c r="J2383" s="78" t="s">
        <v>7632</v>
      </c>
      <c r="K2383" s="41"/>
      <c r="L2383" s="42" t="s">
        <v>118</v>
      </c>
      <c r="M2383" s="79">
        <v>448</v>
      </c>
      <c r="N2383" s="80">
        <v>4681000</v>
      </c>
      <c r="O2383" s="81" t="s">
        <v>7632</v>
      </c>
      <c r="P2383" s="77">
        <v>4681000</v>
      </c>
      <c r="Q2383" s="79">
        <v>464</v>
      </c>
      <c r="R2383" s="77">
        <v>4845000</v>
      </c>
      <c r="S2383" s="41" t="s">
        <v>7632</v>
      </c>
      <c r="T2383" s="41" t="s">
        <v>803</v>
      </c>
      <c r="U2383" s="41" t="s">
        <v>7633</v>
      </c>
      <c r="V2383" s="84"/>
      <c r="W2383" s="85"/>
      <c r="X2383" s="84" t="s">
        <v>644</v>
      </c>
      <c r="Y2383" s="84"/>
      <c r="Z2383" s="84" t="s">
        <v>3214</v>
      </c>
      <c r="AA2383" s="62">
        <v>43294</v>
      </c>
    </row>
    <row r="2384" spans="1:27" ht="15.75" x14ac:dyDescent="0.25">
      <c r="A2384" s="76">
        <v>2382</v>
      </c>
      <c r="B2384" s="35" t="s">
        <v>8766</v>
      </c>
      <c r="C2384" s="35" t="s">
        <v>8767</v>
      </c>
      <c r="D2384" s="38" t="s">
        <v>8768</v>
      </c>
      <c r="E2384" s="83" t="s">
        <v>638</v>
      </c>
      <c r="F2384" s="35" t="s">
        <v>660</v>
      </c>
      <c r="G2384" s="35">
        <v>458</v>
      </c>
      <c r="H2384" s="32" t="s">
        <v>7637</v>
      </c>
      <c r="I2384" s="77">
        <v>7155000</v>
      </c>
      <c r="J2384" s="78" t="s">
        <v>7632</v>
      </c>
      <c r="K2384" s="41"/>
      <c r="L2384" s="42" t="s">
        <v>118</v>
      </c>
      <c r="M2384" s="79">
        <v>449</v>
      </c>
      <c r="N2384" s="80">
        <v>6890000</v>
      </c>
      <c r="O2384" s="81" t="s">
        <v>7632</v>
      </c>
      <c r="P2384" s="77">
        <v>6890000</v>
      </c>
      <c r="Q2384" s="79">
        <v>465</v>
      </c>
      <c r="R2384" s="77">
        <v>7155000</v>
      </c>
      <c r="S2384" s="41" t="s">
        <v>7632</v>
      </c>
      <c r="T2384" s="41" t="s">
        <v>803</v>
      </c>
      <c r="U2384" s="41" t="s">
        <v>7638</v>
      </c>
      <c r="V2384" s="84"/>
      <c r="W2384" s="85"/>
      <c r="X2384" s="84" t="s">
        <v>644</v>
      </c>
      <c r="Y2384" s="84"/>
      <c r="Z2384" s="84" t="s">
        <v>3214</v>
      </c>
      <c r="AA2384" s="62">
        <v>43294</v>
      </c>
    </row>
    <row r="2385" spans="1:27" ht="47.25" x14ac:dyDescent="0.25">
      <c r="A2385" s="76">
        <v>2383</v>
      </c>
      <c r="B2385" s="35" t="s">
        <v>8769</v>
      </c>
      <c r="C2385" s="35" t="s">
        <v>8770</v>
      </c>
      <c r="D2385" s="38" t="s">
        <v>8771</v>
      </c>
      <c r="E2385" s="83" t="s">
        <v>638</v>
      </c>
      <c r="F2385" s="35" t="s">
        <v>660</v>
      </c>
      <c r="G2385" s="35">
        <v>501</v>
      </c>
      <c r="H2385" s="32" t="s">
        <v>7679</v>
      </c>
      <c r="I2385" s="77">
        <v>2494000</v>
      </c>
      <c r="J2385" s="78" t="s">
        <v>7649</v>
      </c>
      <c r="K2385" s="41"/>
      <c r="L2385" s="42" t="s">
        <v>118</v>
      </c>
      <c r="M2385" s="79">
        <v>491</v>
      </c>
      <c r="N2385" s="80">
        <v>2447000</v>
      </c>
      <c r="O2385" s="81" t="s">
        <v>7649</v>
      </c>
      <c r="P2385" s="77">
        <v>2447000</v>
      </c>
      <c r="Q2385" s="79">
        <v>507</v>
      </c>
      <c r="R2385" s="77">
        <v>2494000</v>
      </c>
      <c r="S2385" s="41" t="s">
        <v>7649</v>
      </c>
      <c r="T2385" s="41" t="s">
        <v>803</v>
      </c>
      <c r="U2385" s="41" t="s">
        <v>7695</v>
      </c>
      <c r="V2385" s="84"/>
      <c r="W2385" s="85"/>
      <c r="X2385" s="84" t="s">
        <v>644</v>
      </c>
      <c r="Y2385" s="84"/>
      <c r="Z2385" s="84" t="s">
        <v>3214</v>
      </c>
      <c r="AA2385" s="62">
        <v>43294</v>
      </c>
    </row>
    <row r="2386" spans="1:27" ht="15.75" x14ac:dyDescent="0.25">
      <c r="A2386" s="76">
        <v>2384</v>
      </c>
      <c r="B2386" s="35" t="s">
        <v>8772</v>
      </c>
      <c r="C2386" s="35" t="s">
        <v>8773</v>
      </c>
      <c r="D2386" s="38" t="s">
        <v>8774</v>
      </c>
      <c r="E2386" s="83" t="s">
        <v>638</v>
      </c>
      <c r="F2386" s="35" t="s">
        <v>660</v>
      </c>
      <c r="G2386" s="35">
        <v>465</v>
      </c>
      <c r="H2386" s="32" t="s">
        <v>8775</v>
      </c>
      <c r="I2386" s="77">
        <v>4237000</v>
      </c>
      <c r="J2386" s="78" t="s">
        <v>7649</v>
      </c>
      <c r="K2386" s="41"/>
      <c r="L2386" s="42" t="s">
        <v>118</v>
      </c>
      <c r="M2386" s="79">
        <v>456</v>
      </c>
      <c r="N2386" s="80">
        <v>4105000</v>
      </c>
      <c r="O2386" s="81" t="s">
        <v>7649</v>
      </c>
      <c r="P2386" s="77">
        <v>4105000</v>
      </c>
      <c r="Q2386" s="79">
        <v>472</v>
      </c>
      <c r="R2386" s="77">
        <v>4237000</v>
      </c>
      <c r="S2386" s="41" t="s">
        <v>7649</v>
      </c>
      <c r="T2386" s="41" t="s">
        <v>803</v>
      </c>
      <c r="U2386" s="41" t="s">
        <v>8776</v>
      </c>
      <c r="V2386" s="84"/>
      <c r="W2386" s="85"/>
      <c r="X2386" s="84" t="s">
        <v>644</v>
      </c>
      <c r="Y2386" s="84"/>
      <c r="Z2386" s="84" t="s">
        <v>3214</v>
      </c>
      <c r="AA2386" s="62">
        <v>43294</v>
      </c>
    </row>
    <row r="2387" spans="1:27" ht="47.25" x14ac:dyDescent="0.25">
      <c r="A2387" s="76">
        <v>2385</v>
      </c>
      <c r="B2387" s="35" t="s">
        <v>8777</v>
      </c>
      <c r="C2387" s="35" t="s">
        <v>8778</v>
      </c>
      <c r="D2387" s="38" t="s">
        <v>8779</v>
      </c>
      <c r="E2387" s="83" t="s">
        <v>638</v>
      </c>
      <c r="F2387" s="35" t="s">
        <v>1385</v>
      </c>
      <c r="G2387" s="35">
        <v>501</v>
      </c>
      <c r="H2387" s="32" t="s">
        <v>7679</v>
      </c>
      <c r="I2387" s="77">
        <v>2494000</v>
      </c>
      <c r="J2387" s="78" t="s">
        <v>7649</v>
      </c>
      <c r="K2387" s="41"/>
      <c r="L2387" s="42" t="s">
        <v>118</v>
      </c>
      <c r="M2387" s="79">
        <v>491</v>
      </c>
      <c r="N2387" s="80">
        <v>2447000</v>
      </c>
      <c r="O2387" s="81" t="s">
        <v>7649</v>
      </c>
      <c r="P2387" s="77">
        <v>2447000</v>
      </c>
      <c r="Q2387" s="79">
        <v>507</v>
      </c>
      <c r="R2387" s="77">
        <v>2494000</v>
      </c>
      <c r="S2387" s="41" t="s">
        <v>7649</v>
      </c>
      <c r="T2387" s="41" t="s">
        <v>803</v>
      </c>
      <c r="U2387" s="41" t="s">
        <v>7695</v>
      </c>
      <c r="V2387" s="84"/>
      <c r="W2387" s="85"/>
      <c r="X2387" s="84" t="s">
        <v>644</v>
      </c>
      <c r="Y2387" s="84"/>
      <c r="Z2387" s="84" t="s">
        <v>3214</v>
      </c>
      <c r="AA2387" s="62">
        <v>43294</v>
      </c>
    </row>
    <row r="2388" spans="1:27" ht="15.75" x14ac:dyDescent="0.25">
      <c r="A2388" s="76">
        <v>2386</v>
      </c>
      <c r="B2388" s="35" t="s">
        <v>8780</v>
      </c>
      <c r="C2388" s="35" t="s">
        <v>8781</v>
      </c>
      <c r="D2388" s="38" t="s">
        <v>8782</v>
      </c>
      <c r="E2388" s="83" t="s">
        <v>638</v>
      </c>
      <c r="F2388" s="35" t="s">
        <v>660</v>
      </c>
      <c r="G2388" s="35">
        <v>465</v>
      </c>
      <c r="H2388" s="32" t="s">
        <v>8775</v>
      </c>
      <c r="I2388" s="77">
        <v>4237000</v>
      </c>
      <c r="J2388" s="78" t="s">
        <v>7649</v>
      </c>
      <c r="K2388" s="41"/>
      <c r="L2388" s="42" t="s">
        <v>118</v>
      </c>
      <c r="M2388" s="79">
        <v>456</v>
      </c>
      <c r="N2388" s="80">
        <v>4105000</v>
      </c>
      <c r="O2388" s="81" t="s">
        <v>7649</v>
      </c>
      <c r="P2388" s="77">
        <v>4105000</v>
      </c>
      <c r="Q2388" s="79">
        <v>472</v>
      </c>
      <c r="R2388" s="77">
        <v>4237000</v>
      </c>
      <c r="S2388" s="41" t="s">
        <v>7649</v>
      </c>
      <c r="T2388" s="41" t="s">
        <v>803</v>
      </c>
      <c r="U2388" s="41" t="s">
        <v>8776</v>
      </c>
      <c r="V2388" s="84"/>
      <c r="W2388" s="85"/>
      <c r="X2388" s="84" t="s">
        <v>644</v>
      </c>
      <c r="Y2388" s="84"/>
      <c r="Z2388" s="84" t="s">
        <v>3214</v>
      </c>
      <c r="AA2388" s="62">
        <v>43294</v>
      </c>
    </row>
    <row r="2389" spans="1:27" ht="15.75" x14ac:dyDescent="0.25">
      <c r="A2389" s="76">
        <v>2387</v>
      </c>
      <c r="B2389" s="35" t="s">
        <v>8783</v>
      </c>
      <c r="C2389" s="35" t="s">
        <v>8784</v>
      </c>
      <c r="D2389" s="38" t="s">
        <v>8785</v>
      </c>
      <c r="E2389" s="83" t="s">
        <v>638</v>
      </c>
      <c r="F2389" s="35" t="s">
        <v>660</v>
      </c>
      <c r="G2389" s="35">
        <v>457</v>
      </c>
      <c r="H2389" s="32" t="s">
        <v>7631</v>
      </c>
      <c r="I2389" s="77">
        <v>4845000</v>
      </c>
      <c r="J2389" s="78" t="s">
        <v>7632</v>
      </c>
      <c r="K2389" s="41"/>
      <c r="L2389" s="42" t="s">
        <v>118</v>
      </c>
      <c r="M2389" s="79">
        <v>448</v>
      </c>
      <c r="N2389" s="80">
        <v>4681000</v>
      </c>
      <c r="O2389" s="81" t="s">
        <v>7632</v>
      </c>
      <c r="P2389" s="77">
        <v>4681000</v>
      </c>
      <c r="Q2389" s="79">
        <v>464</v>
      </c>
      <c r="R2389" s="77">
        <v>4845000</v>
      </c>
      <c r="S2389" s="41" t="s">
        <v>7632</v>
      </c>
      <c r="T2389" s="41" t="s">
        <v>803</v>
      </c>
      <c r="U2389" s="41" t="s">
        <v>7633</v>
      </c>
      <c r="V2389" s="84"/>
      <c r="W2389" s="85"/>
      <c r="X2389" s="84" t="s">
        <v>644</v>
      </c>
      <c r="Y2389" s="84"/>
      <c r="Z2389" s="84" t="s">
        <v>3214</v>
      </c>
      <c r="AA2389" s="62">
        <v>43294</v>
      </c>
    </row>
    <row r="2390" spans="1:27" ht="47.25" x14ac:dyDescent="0.25">
      <c r="A2390" s="76">
        <v>2388</v>
      </c>
      <c r="B2390" s="35" t="s">
        <v>8786</v>
      </c>
      <c r="C2390" s="35" t="s">
        <v>8787</v>
      </c>
      <c r="D2390" s="38" t="s">
        <v>8788</v>
      </c>
      <c r="E2390" s="83" t="s">
        <v>638</v>
      </c>
      <c r="F2390" s="35" t="s">
        <v>660</v>
      </c>
      <c r="G2390" s="35">
        <v>475</v>
      </c>
      <c r="H2390" s="32" t="s">
        <v>8789</v>
      </c>
      <c r="I2390" s="77">
        <v>3530000</v>
      </c>
      <c r="J2390" s="78"/>
      <c r="K2390" s="41"/>
      <c r="L2390" s="42" t="s">
        <v>118</v>
      </c>
      <c r="M2390" s="79">
        <v>465</v>
      </c>
      <c r="N2390" s="80">
        <v>3414000</v>
      </c>
      <c r="O2390" s="81"/>
      <c r="P2390" s="77">
        <v>3414000</v>
      </c>
      <c r="Q2390" s="79">
        <v>481</v>
      </c>
      <c r="R2390" s="77">
        <v>3530000</v>
      </c>
      <c r="S2390" s="41"/>
      <c r="T2390" s="41" t="s">
        <v>803</v>
      </c>
      <c r="U2390" s="41" t="s">
        <v>8790</v>
      </c>
      <c r="V2390" s="84"/>
      <c r="W2390" s="85"/>
      <c r="X2390" s="84" t="s">
        <v>644</v>
      </c>
      <c r="Y2390" s="84"/>
      <c r="Z2390" s="84" t="s">
        <v>3214</v>
      </c>
      <c r="AA2390" s="62">
        <v>43294</v>
      </c>
    </row>
    <row r="2391" spans="1:27" ht="47.25" x14ac:dyDescent="0.25">
      <c r="A2391" s="76">
        <v>2389</v>
      </c>
      <c r="B2391" s="35" t="s">
        <v>8791</v>
      </c>
      <c r="C2391" s="35" t="s">
        <v>8792</v>
      </c>
      <c r="D2391" s="38" t="s">
        <v>8793</v>
      </c>
      <c r="E2391" s="83" t="s">
        <v>679</v>
      </c>
      <c r="F2391" s="35" t="s">
        <v>5745</v>
      </c>
      <c r="G2391" s="35">
        <v>501</v>
      </c>
      <c r="H2391" s="32" t="s">
        <v>7679</v>
      </c>
      <c r="I2391" s="77">
        <v>2494000</v>
      </c>
      <c r="J2391" s="78" t="s">
        <v>7649</v>
      </c>
      <c r="K2391" s="41"/>
      <c r="L2391" s="42" t="s">
        <v>118</v>
      </c>
      <c r="M2391" s="79">
        <v>491</v>
      </c>
      <c r="N2391" s="80">
        <v>2447000</v>
      </c>
      <c r="O2391" s="81" t="s">
        <v>7649</v>
      </c>
      <c r="P2391" s="77">
        <v>2447000</v>
      </c>
      <c r="Q2391" s="79">
        <v>507</v>
      </c>
      <c r="R2391" s="77">
        <v>2494000</v>
      </c>
      <c r="S2391" s="41" t="s">
        <v>7649</v>
      </c>
      <c r="T2391" s="41" t="s">
        <v>803</v>
      </c>
      <c r="U2391" s="41" t="s">
        <v>7695</v>
      </c>
      <c r="V2391" s="84"/>
      <c r="W2391" s="85"/>
      <c r="X2391" s="84" t="s">
        <v>644</v>
      </c>
      <c r="Y2391" s="84"/>
      <c r="Z2391" s="84" t="s">
        <v>3214</v>
      </c>
      <c r="AA2391" s="62">
        <v>43294</v>
      </c>
    </row>
    <row r="2392" spans="1:27" ht="47.25" x14ac:dyDescent="0.25">
      <c r="A2392" s="76">
        <v>2390</v>
      </c>
      <c r="B2392" s="35" t="s">
        <v>8794</v>
      </c>
      <c r="C2392" s="35" t="s">
        <v>8795</v>
      </c>
      <c r="D2392" s="38" t="s">
        <v>8796</v>
      </c>
      <c r="E2392" s="83" t="s">
        <v>679</v>
      </c>
      <c r="F2392" s="35" t="s">
        <v>1385</v>
      </c>
      <c r="G2392" s="35">
        <v>475</v>
      </c>
      <c r="H2392" s="32" t="s">
        <v>8789</v>
      </c>
      <c r="I2392" s="77">
        <v>3530000</v>
      </c>
      <c r="J2392" s="78"/>
      <c r="K2392" s="41"/>
      <c r="L2392" s="42" t="s">
        <v>118</v>
      </c>
      <c r="M2392" s="79">
        <v>465</v>
      </c>
      <c r="N2392" s="80">
        <v>3414000</v>
      </c>
      <c r="O2392" s="81"/>
      <c r="P2392" s="77">
        <v>3414000</v>
      </c>
      <c r="Q2392" s="79">
        <v>481</v>
      </c>
      <c r="R2392" s="77">
        <v>3530000</v>
      </c>
      <c r="S2392" s="41"/>
      <c r="T2392" s="41" t="s">
        <v>803</v>
      </c>
      <c r="U2392" s="41" t="s">
        <v>8790</v>
      </c>
      <c r="V2392" s="84"/>
      <c r="W2392" s="85"/>
      <c r="X2392" s="84" t="s">
        <v>644</v>
      </c>
      <c r="Y2392" s="84"/>
      <c r="Z2392" s="84" t="s">
        <v>3214</v>
      </c>
      <c r="AA2392" s="62">
        <v>43294</v>
      </c>
    </row>
    <row r="2393" spans="1:27" ht="31.5" x14ac:dyDescent="0.25">
      <c r="A2393" s="76">
        <v>2391</v>
      </c>
      <c r="B2393" s="35" t="s">
        <v>8797</v>
      </c>
      <c r="C2393" s="35" t="s">
        <v>8798</v>
      </c>
      <c r="D2393" s="38" t="s">
        <v>8799</v>
      </c>
      <c r="E2393" s="83" t="s">
        <v>703</v>
      </c>
      <c r="F2393" s="35" t="s">
        <v>1304</v>
      </c>
      <c r="G2393" s="35">
        <v>463</v>
      </c>
      <c r="H2393" s="32" t="s">
        <v>7648</v>
      </c>
      <c r="I2393" s="77">
        <v>4414000</v>
      </c>
      <c r="J2393" s="78" t="s">
        <v>7649</v>
      </c>
      <c r="K2393" s="41"/>
      <c r="L2393" s="42" t="s">
        <v>118</v>
      </c>
      <c r="M2393" s="79">
        <v>454</v>
      </c>
      <c r="N2393" s="80">
        <v>4282000</v>
      </c>
      <c r="O2393" s="81" t="s">
        <v>7649</v>
      </c>
      <c r="P2393" s="77">
        <v>4282000</v>
      </c>
      <c r="Q2393" s="79">
        <v>470</v>
      </c>
      <c r="R2393" s="77">
        <v>4414000</v>
      </c>
      <c r="S2393" s="41" t="s">
        <v>7649</v>
      </c>
      <c r="T2393" s="41" t="s">
        <v>803</v>
      </c>
      <c r="U2393" s="41" t="s">
        <v>7650</v>
      </c>
      <c r="V2393" s="84"/>
      <c r="W2393" s="85"/>
      <c r="X2393" s="84" t="s">
        <v>644</v>
      </c>
      <c r="Y2393" s="84"/>
      <c r="Z2393" s="84" t="s">
        <v>3214</v>
      </c>
      <c r="AA2393" s="62">
        <v>43294</v>
      </c>
    </row>
    <row r="2394" spans="1:27" ht="15.75" x14ac:dyDescent="0.25">
      <c r="A2394" s="76">
        <v>2392</v>
      </c>
      <c r="B2394" s="35" t="s">
        <v>8800</v>
      </c>
      <c r="C2394" s="35" t="s">
        <v>8801</v>
      </c>
      <c r="D2394" s="38" t="s">
        <v>8802</v>
      </c>
      <c r="E2394" s="83" t="s">
        <v>638</v>
      </c>
      <c r="F2394" s="35" t="s">
        <v>660</v>
      </c>
      <c r="G2394" s="35">
        <v>465</v>
      </c>
      <c r="H2394" s="32" t="s">
        <v>8775</v>
      </c>
      <c r="I2394" s="77">
        <v>4237000</v>
      </c>
      <c r="J2394" s="78" t="s">
        <v>7649</v>
      </c>
      <c r="K2394" s="41"/>
      <c r="L2394" s="42" t="s">
        <v>118</v>
      </c>
      <c r="M2394" s="79">
        <v>456</v>
      </c>
      <c r="N2394" s="80">
        <v>4105000</v>
      </c>
      <c r="O2394" s="81" t="s">
        <v>7649</v>
      </c>
      <c r="P2394" s="77">
        <v>4105000</v>
      </c>
      <c r="Q2394" s="79">
        <v>472</v>
      </c>
      <c r="R2394" s="77">
        <v>4237000</v>
      </c>
      <c r="S2394" s="41" t="s">
        <v>7649</v>
      </c>
      <c r="T2394" s="41" t="s">
        <v>803</v>
      </c>
      <c r="U2394" s="41" t="s">
        <v>8776</v>
      </c>
      <c r="V2394" s="84"/>
      <c r="W2394" s="85"/>
      <c r="X2394" s="84" t="s">
        <v>644</v>
      </c>
      <c r="Y2394" s="84"/>
      <c r="Z2394" s="84" t="s">
        <v>3214</v>
      </c>
      <c r="AA2394" s="62">
        <v>43294</v>
      </c>
    </row>
    <row r="2395" spans="1:27" ht="15.75" x14ac:dyDescent="0.25">
      <c r="A2395" s="76">
        <v>2393</v>
      </c>
      <c r="B2395" s="35" t="s">
        <v>8803</v>
      </c>
      <c r="C2395" s="35" t="s">
        <v>8804</v>
      </c>
      <c r="D2395" s="38" t="s">
        <v>8805</v>
      </c>
      <c r="E2395" s="83" t="s">
        <v>638</v>
      </c>
      <c r="F2395" s="35" t="s">
        <v>660</v>
      </c>
      <c r="G2395" s="35">
        <v>467</v>
      </c>
      <c r="H2395" s="32" t="s">
        <v>7690</v>
      </c>
      <c r="I2395" s="77">
        <v>4573000</v>
      </c>
      <c r="J2395" s="78" t="s">
        <v>7649</v>
      </c>
      <c r="K2395" s="41"/>
      <c r="L2395" s="42" t="s">
        <v>118</v>
      </c>
      <c r="M2395" s="79">
        <v>458</v>
      </c>
      <c r="N2395" s="80">
        <v>4441000</v>
      </c>
      <c r="O2395" s="81" t="s">
        <v>7649</v>
      </c>
      <c r="P2395" s="77">
        <v>4441000</v>
      </c>
      <c r="Q2395" s="79">
        <v>474</v>
      </c>
      <c r="R2395" s="77">
        <v>4573000</v>
      </c>
      <c r="S2395" s="41" t="s">
        <v>7649</v>
      </c>
      <c r="T2395" s="41" t="s">
        <v>803</v>
      </c>
      <c r="U2395" s="41" t="s">
        <v>7691</v>
      </c>
      <c r="V2395" s="84"/>
      <c r="W2395" s="85"/>
      <c r="X2395" s="84" t="s">
        <v>644</v>
      </c>
      <c r="Y2395" s="84"/>
      <c r="Z2395" s="84" t="s">
        <v>3214</v>
      </c>
      <c r="AA2395" s="62">
        <v>43294</v>
      </c>
    </row>
    <row r="2396" spans="1:27" ht="15.75" x14ac:dyDescent="0.25">
      <c r="A2396" s="76">
        <v>2394</v>
      </c>
      <c r="B2396" s="35" t="s">
        <v>8806</v>
      </c>
      <c r="C2396" s="35" t="s">
        <v>8807</v>
      </c>
      <c r="D2396" s="38" t="s">
        <v>8808</v>
      </c>
      <c r="E2396" s="83" t="s">
        <v>638</v>
      </c>
      <c r="F2396" s="35" t="s">
        <v>660</v>
      </c>
      <c r="G2396" s="35">
        <v>467</v>
      </c>
      <c r="H2396" s="32" t="s">
        <v>7690</v>
      </c>
      <c r="I2396" s="77">
        <v>4573000</v>
      </c>
      <c r="J2396" s="78" t="s">
        <v>7649</v>
      </c>
      <c r="K2396" s="41"/>
      <c r="L2396" s="42" t="s">
        <v>118</v>
      </c>
      <c r="M2396" s="79">
        <v>458</v>
      </c>
      <c r="N2396" s="80">
        <v>4441000</v>
      </c>
      <c r="O2396" s="81" t="s">
        <v>7649</v>
      </c>
      <c r="P2396" s="77">
        <v>4441000</v>
      </c>
      <c r="Q2396" s="79">
        <v>474</v>
      </c>
      <c r="R2396" s="77">
        <v>4573000</v>
      </c>
      <c r="S2396" s="41" t="s">
        <v>7649</v>
      </c>
      <c r="T2396" s="41" t="s">
        <v>803</v>
      </c>
      <c r="U2396" s="41" t="s">
        <v>7691</v>
      </c>
      <c r="V2396" s="84"/>
      <c r="W2396" s="85"/>
      <c r="X2396" s="84" t="s">
        <v>644</v>
      </c>
      <c r="Y2396" s="84"/>
      <c r="Z2396" s="84" t="s">
        <v>3214</v>
      </c>
      <c r="AA2396" s="62">
        <v>43294</v>
      </c>
    </row>
    <row r="2397" spans="1:27" ht="47.25" x14ac:dyDescent="0.25">
      <c r="A2397" s="76">
        <v>2395</v>
      </c>
      <c r="B2397" s="35" t="s">
        <v>8809</v>
      </c>
      <c r="C2397" s="35" t="s">
        <v>8810</v>
      </c>
      <c r="D2397" s="38" t="s">
        <v>8811</v>
      </c>
      <c r="E2397" s="83" t="s">
        <v>638</v>
      </c>
      <c r="F2397" s="35" t="s">
        <v>660</v>
      </c>
      <c r="G2397" s="35">
        <v>475</v>
      </c>
      <c r="H2397" s="32" t="s">
        <v>8789</v>
      </c>
      <c r="I2397" s="77">
        <v>3530000</v>
      </c>
      <c r="J2397" s="78"/>
      <c r="K2397" s="41"/>
      <c r="L2397" s="42" t="s">
        <v>118</v>
      </c>
      <c r="M2397" s="79">
        <v>465</v>
      </c>
      <c r="N2397" s="80">
        <v>3414000</v>
      </c>
      <c r="O2397" s="81"/>
      <c r="P2397" s="77">
        <v>3414000</v>
      </c>
      <c r="Q2397" s="79">
        <v>481</v>
      </c>
      <c r="R2397" s="77">
        <v>3530000</v>
      </c>
      <c r="S2397" s="41"/>
      <c r="T2397" s="41" t="s">
        <v>803</v>
      </c>
      <c r="U2397" s="41" t="s">
        <v>8790</v>
      </c>
      <c r="V2397" s="84"/>
      <c r="W2397" s="85"/>
      <c r="X2397" s="84" t="s">
        <v>644</v>
      </c>
      <c r="Y2397" s="84"/>
      <c r="Z2397" s="84" t="s">
        <v>3214</v>
      </c>
      <c r="AA2397" s="62">
        <v>43294</v>
      </c>
    </row>
    <row r="2398" spans="1:27" ht="15.75" x14ac:dyDescent="0.25">
      <c r="A2398" s="76">
        <v>2396</v>
      </c>
      <c r="B2398" s="35" t="s">
        <v>8812</v>
      </c>
      <c r="C2398" s="35" t="s">
        <v>8813</v>
      </c>
      <c r="D2398" s="38" t="s">
        <v>8814</v>
      </c>
      <c r="E2398" s="83" t="s">
        <v>638</v>
      </c>
      <c r="F2398" s="35" t="s">
        <v>660</v>
      </c>
      <c r="G2398" s="35">
        <v>467</v>
      </c>
      <c r="H2398" s="32" t="s">
        <v>7690</v>
      </c>
      <c r="I2398" s="77">
        <v>4573000</v>
      </c>
      <c r="J2398" s="78" t="s">
        <v>7649</v>
      </c>
      <c r="K2398" s="41"/>
      <c r="L2398" s="42" t="s">
        <v>118</v>
      </c>
      <c r="M2398" s="79">
        <v>458</v>
      </c>
      <c r="N2398" s="80">
        <v>4441000</v>
      </c>
      <c r="O2398" s="81" t="s">
        <v>7649</v>
      </c>
      <c r="P2398" s="77">
        <v>4441000</v>
      </c>
      <c r="Q2398" s="79">
        <v>474</v>
      </c>
      <c r="R2398" s="77">
        <v>4573000</v>
      </c>
      <c r="S2398" s="41" t="s">
        <v>7649</v>
      </c>
      <c r="T2398" s="41" t="s">
        <v>803</v>
      </c>
      <c r="U2398" s="41" t="s">
        <v>7691</v>
      </c>
      <c r="V2398" s="84"/>
      <c r="W2398" s="85"/>
      <c r="X2398" s="84" t="s">
        <v>644</v>
      </c>
      <c r="Y2398" s="84"/>
      <c r="Z2398" s="84" t="s">
        <v>3214</v>
      </c>
      <c r="AA2398" s="62">
        <v>43294</v>
      </c>
    </row>
    <row r="2399" spans="1:27" ht="15.75" x14ac:dyDescent="0.25">
      <c r="A2399" s="76">
        <v>2397</v>
      </c>
      <c r="B2399" s="35" t="s">
        <v>8815</v>
      </c>
      <c r="C2399" s="35" t="s">
        <v>8813</v>
      </c>
      <c r="D2399" s="38" t="s">
        <v>8814</v>
      </c>
      <c r="E2399" s="83" t="s">
        <v>638</v>
      </c>
      <c r="F2399" s="35" t="s">
        <v>660</v>
      </c>
      <c r="G2399" s="35">
        <v>464</v>
      </c>
      <c r="H2399" s="32" t="s">
        <v>8816</v>
      </c>
      <c r="I2399" s="77">
        <v>2474000</v>
      </c>
      <c r="J2399" s="78"/>
      <c r="K2399" s="41"/>
      <c r="L2399" s="42" t="s">
        <v>118</v>
      </c>
      <c r="M2399" s="79">
        <v>455</v>
      </c>
      <c r="N2399" s="80">
        <v>2416000</v>
      </c>
      <c r="O2399" s="81"/>
      <c r="P2399" s="77">
        <v>2416000</v>
      </c>
      <c r="Q2399" s="79">
        <v>471</v>
      </c>
      <c r="R2399" s="77">
        <v>2474000</v>
      </c>
      <c r="S2399" s="41"/>
      <c r="T2399" s="41" t="s">
        <v>803</v>
      </c>
      <c r="U2399" s="41" t="s">
        <v>8817</v>
      </c>
      <c r="V2399" s="84"/>
      <c r="W2399" s="85"/>
      <c r="X2399" s="84" t="s">
        <v>644</v>
      </c>
      <c r="Y2399" s="84"/>
      <c r="Z2399" s="84" t="s">
        <v>3214</v>
      </c>
      <c r="AA2399" s="62">
        <v>43294</v>
      </c>
    </row>
    <row r="2400" spans="1:27" ht="31.5" x14ac:dyDescent="0.25">
      <c r="A2400" s="76">
        <v>2398</v>
      </c>
      <c r="B2400" s="35" t="s">
        <v>8818</v>
      </c>
      <c r="C2400" s="35" t="s">
        <v>8819</v>
      </c>
      <c r="D2400" s="38" t="s">
        <v>8820</v>
      </c>
      <c r="E2400" s="83" t="s">
        <v>638</v>
      </c>
      <c r="F2400" s="35" t="s">
        <v>660</v>
      </c>
      <c r="G2400" s="35">
        <v>465</v>
      </c>
      <c r="H2400" s="32" t="s">
        <v>8775</v>
      </c>
      <c r="I2400" s="77">
        <v>4237000</v>
      </c>
      <c r="J2400" s="78" t="s">
        <v>7649</v>
      </c>
      <c r="K2400" s="41"/>
      <c r="L2400" s="42" t="s">
        <v>118</v>
      </c>
      <c r="M2400" s="79">
        <v>456</v>
      </c>
      <c r="N2400" s="80">
        <v>4105000</v>
      </c>
      <c r="O2400" s="81" t="s">
        <v>7649</v>
      </c>
      <c r="P2400" s="77">
        <v>4105000</v>
      </c>
      <c r="Q2400" s="79">
        <v>472</v>
      </c>
      <c r="R2400" s="77">
        <v>4237000</v>
      </c>
      <c r="S2400" s="41" t="s">
        <v>7649</v>
      </c>
      <c r="T2400" s="41" t="s">
        <v>803</v>
      </c>
      <c r="U2400" s="41" t="s">
        <v>8776</v>
      </c>
      <c r="V2400" s="84"/>
      <c r="W2400" s="85"/>
      <c r="X2400" s="84" t="s">
        <v>644</v>
      </c>
      <c r="Y2400" s="84"/>
      <c r="Z2400" s="84" t="s">
        <v>3214</v>
      </c>
      <c r="AA2400" s="62">
        <v>43294</v>
      </c>
    </row>
    <row r="2401" spans="1:27" ht="15.75" x14ac:dyDescent="0.25">
      <c r="A2401" s="76">
        <v>2399</v>
      </c>
      <c r="B2401" s="35" t="s">
        <v>8821</v>
      </c>
      <c r="C2401" s="35" t="s">
        <v>8822</v>
      </c>
      <c r="D2401" s="38" t="s">
        <v>8823</v>
      </c>
      <c r="E2401" s="83" t="s">
        <v>638</v>
      </c>
      <c r="F2401" s="35" t="s">
        <v>660</v>
      </c>
      <c r="G2401" s="35">
        <v>465</v>
      </c>
      <c r="H2401" s="32" t="s">
        <v>8775</v>
      </c>
      <c r="I2401" s="77">
        <v>4237000</v>
      </c>
      <c r="J2401" s="78" t="s">
        <v>7649</v>
      </c>
      <c r="K2401" s="41"/>
      <c r="L2401" s="42" t="s">
        <v>118</v>
      </c>
      <c r="M2401" s="79">
        <v>456</v>
      </c>
      <c r="N2401" s="80">
        <v>4105000</v>
      </c>
      <c r="O2401" s="81" t="s">
        <v>7649</v>
      </c>
      <c r="P2401" s="77">
        <v>4105000</v>
      </c>
      <c r="Q2401" s="79">
        <v>472</v>
      </c>
      <c r="R2401" s="77">
        <v>4237000</v>
      </c>
      <c r="S2401" s="41" t="s">
        <v>7649</v>
      </c>
      <c r="T2401" s="41" t="s">
        <v>803</v>
      </c>
      <c r="U2401" s="41" t="s">
        <v>8776</v>
      </c>
      <c r="V2401" s="84"/>
      <c r="W2401" s="85"/>
      <c r="X2401" s="84" t="s">
        <v>644</v>
      </c>
      <c r="Y2401" s="84"/>
      <c r="Z2401" s="84" t="s">
        <v>3214</v>
      </c>
      <c r="AA2401" s="62">
        <v>43294</v>
      </c>
    </row>
    <row r="2402" spans="1:27" ht="15.75" x14ac:dyDescent="0.25">
      <c r="A2402" s="76">
        <v>2400</v>
      </c>
      <c r="B2402" s="35" t="s">
        <v>8824</v>
      </c>
      <c r="C2402" s="35" t="s">
        <v>8825</v>
      </c>
      <c r="D2402" s="38" t="s">
        <v>8826</v>
      </c>
      <c r="E2402" s="83" t="s">
        <v>638</v>
      </c>
      <c r="F2402" s="35" t="s">
        <v>660</v>
      </c>
      <c r="G2402" s="35">
        <v>465</v>
      </c>
      <c r="H2402" s="32" t="s">
        <v>8775</v>
      </c>
      <c r="I2402" s="77">
        <v>4237000</v>
      </c>
      <c r="J2402" s="78" t="s">
        <v>7649</v>
      </c>
      <c r="K2402" s="41"/>
      <c r="L2402" s="42" t="s">
        <v>118</v>
      </c>
      <c r="M2402" s="79">
        <v>456</v>
      </c>
      <c r="N2402" s="80">
        <v>4105000</v>
      </c>
      <c r="O2402" s="81" t="s">
        <v>7649</v>
      </c>
      <c r="P2402" s="77">
        <v>4105000</v>
      </c>
      <c r="Q2402" s="79">
        <v>472</v>
      </c>
      <c r="R2402" s="77">
        <v>4237000</v>
      </c>
      <c r="S2402" s="41" t="s">
        <v>7649</v>
      </c>
      <c r="T2402" s="41" t="s">
        <v>803</v>
      </c>
      <c r="U2402" s="41" t="s">
        <v>8776</v>
      </c>
      <c r="V2402" s="84"/>
      <c r="W2402" s="85"/>
      <c r="X2402" s="84" t="s">
        <v>644</v>
      </c>
      <c r="Y2402" s="84"/>
      <c r="Z2402" s="84" t="s">
        <v>3214</v>
      </c>
      <c r="AA2402" s="62">
        <v>43294</v>
      </c>
    </row>
    <row r="2403" spans="1:27" ht="15.75" x14ac:dyDescent="0.25">
      <c r="A2403" s="76">
        <v>2401</v>
      </c>
      <c r="B2403" s="35" t="s">
        <v>8827</v>
      </c>
      <c r="C2403" s="35" t="s">
        <v>8828</v>
      </c>
      <c r="D2403" s="38" t="s">
        <v>8829</v>
      </c>
      <c r="E2403" s="83" t="s">
        <v>638</v>
      </c>
      <c r="F2403" s="35" t="s">
        <v>660</v>
      </c>
      <c r="G2403" s="35">
        <v>465</v>
      </c>
      <c r="H2403" s="32" t="s">
        <v>8775</v>
      </c>
      <c r="I2403" s="77">
        <v>4237000</v>
      </c>
      <c r="J2403" s="78" t="s">
        <v>7649</v>
      </c>
      <c r="K2403" s="41"/>
      <c r="L2403" s="42" t="s">
        <v>118</v>
      </c>
      <c r="M2403" s="79">
        <v>456</v>
      </c>
      <c r="N2403" s="80">
        <v>4105000</v>
      </c>
      <c r="O2403" s="81" t="s">
        <v>7649</v>
      </c>
      <c r="P2403" s="77">
        <v>4105000</v>
      </c>
      <c r="Q2403" s="79">
        <v>472</v>
      </c>
      <c r="R2403" s="77">
        <v>4237000</v>
      </c>
      <c r="S2403" s="41" t="s">
        <v>7649</v>
      </c>
      <c r="T2403" s="41" t="s">
        <v>803</v>
      </c>
      <c r="U2403" s="41" t="s">
        <v>8776</v>
      </c>
      <c r="V2403" s="84"/>
      <c r="W2403" s="85"/>
      <c r="X2403" s="84" t="s">
        <v>644</v>
      </c>
      <c r="Y2403" s="84"/>
      <c r="Z2403" s="84" t="s">
        <v>3214</v>
      </c>
      <c r="AA2403" s="62">
        <v>43294</v>
      </c>
    </row>
    <row r="2404" spans="1:27" ht="47.25" x14ac:dyDescent="0.25">
      <c r="A2404" s="76">
        <v>2402</v>
      </c>
      <c r="B2404" s="35" t="s">
        <v>8830</v>
      </c>
      <c r="C2404" s="35" t="s">
        <v>8831</v>
      </c>
      <c r="D2404" s="38" t="s">
        <v>8832</v>
      </c>
      <c r="E2404" s="83" t="s">
        <v>638</v>
      </c>
      <c r="F2404" s="35" t="s">
        <v>1385</v>
      </c>
      <c r="G2404" s="35">
        <v>475</v>
      </c>
      <c r="H2404" s="32" t="s">
        <v>8789</v>
      </c>
      <c r="I2404" s="77">
        <v>3530000</v>
      </c>
      <c r="J2404" s="78"/>
      <c r="K2404" s="41"/>
      <c r="L2404" s="42" t="s">
        <v>118</v>
      </c>
      <c r="M2404" s="79">
        <v>465</v>
      </c>
      <c r="N2404" s="80">
        <v>3414000</v>
      </c>
      <c r="O2404" s="81"/>
      <c r="P2404" s="77">
        <v>3414000</v>
      </c>
      <c r="Q2404" s="79">
        <v>481</v>
      </c>
      <c r="R2404" s="77">
        <v>3530000</v>
      </c>
      <c r="S2404" s="41"/>
      <c r="T2404" s="41" t="s">
        <v>803</v>
      </c>
      <c r="U2404" s="41" t="s">
        <v>8790</v>
      </c>
      <c r="V2404" s="84"/>
      <c r="W2404" s="85"/>
      <c r="X2404" s="84" t="s">
        <v>644</v>
      </c>
      <c r="Y2404" s="84"/>
      <c r="Z2404" s="84" t="s">
        <v>3214</v>
      </c>
      <c r="AA2404" s="62">
        <v>43294</v>
      </c>
    </row>
    <row r="2405" spans="1:27" ht="47.25" x14ac:dyDescent="0.25">
      <c r="A2405" s="76">
        <v>2403</v>
      </c>
      <c r="B2405" s="35" t="s">
        <v>8833</v>
      </c>
      <c r="C2405" s="35" t="s">
        <v>8834</v>
      </c>
      <c r="D2405" s="38" t="s">
        <v>8835</v>
      </c>
      <c r="E2405" s="83" t="s">
        <v>638</v>
      </c>
      <c r="F2405" s="35" t="s">
        <v>1385</v>
      </c>
      <c r="G2405" s="35">
        <v>475</v>
      </c>
      <c r="H2405" s="32" t="s">
        <v>8789</v>
      </c>
      <c r="I2405" s="77">
        <v>3530000</v>
      </c>
      <c r="J2405" s="78"/>
      <c r="K2405" s="41"/>
      <c r="L2405" s="42" t="s">
        <v>118</v>
      </c>
      <c r="M2405" s="79">
        <v>465</v>
      </c>
      <c r="N2405" s="80">
        <v>3414000</v>
      </c>
      <c r="O2405" s="81"/>
      <c r="P2405" s="77">
        <v>3414000</v>
      </c>
      <c r="Q2405" s="79">
        <v>481</v>
      </c>
      <c r="R2405" s="77">
        <v>3530000</v>
      </c>
      <c r="S2405" s="41"/>
      <c r="T2405" s="41" t="s">
        <v>803</v>
      </c>
      <c r="U2405" s="41" t="s">
        <v>8790</v>
      </c>
      <c r="V2405" s="84"/>
      <c r="W2405" s="85"/>
      <c r="X2405" s="84" t="s">
        <v>644</v>
      </c>
      <c r="Y2405" s="84"/>
      <c r="Z2405" s="84" t="s">
        <v>3214</v>
      </c>
      <c r="AA2405" s="62">
        <v>43294</v>
      </c>
    </row>
    <row r="2406" spans="1:27" ht="15.75" x14ac:dyDescent="0.25">
      <c r="A2406" s="76">
        <v>2404</v>
      </c>
      <c r="B2406" s="35" t="s">
        <v>8836</v>
      </c>
      <c r="C2406" s="35" t="s">
        <v>8837</v>
      </c>
      <c r="D2406" s="38" t="s">
        <v>8838</v>
      </c>
      <c r="E2406" s="83" t="s">
        <v>638</v>
      </c>
      <c r="F2406" s="35" t="s">
        <v>1385</v>
      </c>
      <c r="G2406" s="35">
        <v>467</v>
      </c>
      <c r="H2406" s="32" t="s">
        <v>7690</v>
      </c>
      <c r="I2406" s="77">
        <v>4573000</v>
      </c>
      <c r="J2406" s="78" t="s">
        <v>7649</v>
      </c>
      <c r="K2406" s="41"/>
      <c r="L2406" s="42" t="s">
        <v>118</v>
      </c>
      <c r="M2406" s="79">
        <v>458</v>
      </c>
      <c r="N2406" s="80">
        <v>4441000</v>
      </c>
      <c r="O2406" s="81" t="s">
        <v>7649</v>
      </c>
      <c r="P2406" s="77">
        <v>4441000</v>
      </c>
      <c r="Q2406" s="79">
        <v>474</v>
      </c>
      <c r="R2406" s="77">
        <v>4573000</v>
      </c>
      <c r="S2406" s="41" t="s">
        <v>7649</v>
      </c>
      <c r="T2406" s="41" t="s">
        <v>803</v>
      </c>
      <c r="U2406" s="41" t="s">
        <v>7691</v>
      </c>
      <c r="V2406" s="84"/>
      <c r="W2406" s="85"/>
      <c r="X2406" s="84" t="s">
        <v>644</v>
      </c>
      <c r="Y2406" s="84"/>
      <c r="Z2406" s="84" t="s">
        <v>3214</v>
      </c>
      <c r="AA2406" s="62">
        <v>43294</v>
      </c>
    </row>
    <row r="2407" spans="1:27" ht="15.75" x14ac:dyDescent="0.25">
      <c r="A2407" s="76">
        <v>2405</v>
      </c>
      <c r="B2407" s="35" t="s">
        <v>8839</v>
      </c>
      <c r="C2407" s="35" t="s">
        <v>8837</v>
      </c>
      <c r="D2407" s="38" t="s">
        <v>8838</v>
      </c>
      <c r="E2407" s="83" t="s">
        <v>638</v>
      </c>
      <c r="F2407" s="35" t="s">
        <v>1385</v>
      </c>
      <c r="G2407" s="35">
        <v>464</v>
      </c>
      <c r="H2407" s="32" t="s">
        <v>8816</v>
      </c>
      <c r="I2407" s="77">
        <v>2474000</v>
      </c>
      <c r="J2407" s="78"/>
      <c r="K2407" s="41"/>
      <c r="L2407" s="42" t="s">
        <v>118</v>
      </c>
      <c r="M2407" s="79">
        <v>455</v>
      </c>
      <c r="N2407" s="80">
        <v>2416000</v>
      </c>
      <c r="O2407" s="81"/>
      <c r="P2407" s="77">
        <v>2416000</v>
      </c>
      <c r="Q2407" s="79">
        <v>471</v>
      </c>
      <c r="R2407" s="77">
        <v>2474000</v>
      </c>
      <c r="S2407" s="41"/>
      <c r="T2407" s="41" t="s">
        <v>803</v>
      </c>
      <c r="U2407" s="41" t="s">
        <v>8817</v>
      </c>
      <c r="V2407" s="84"/>
      <c r="W2407" s="85"/>
      <c r="X2407" s="84" t="s">
        <v>644</v>
      </c>
      <c r="Y2407" s="84"/>
      <c r="Z2407" s="84" t="s">
        <v>3214</v>
      </c>
      <c r="AA2407" s="62">
        <v>43294</v>
      </c>
    </row>
    <row r="2408" spans="1:27" ht="31.5" x14ac:dyDescent="0.25">
      <c r="A2408" s="76">
        <v>2406</v>
      </c>
      <c r="B2408" s="35" t="s">
        <v>8840</v>
      </c>
      <c r="C2408" s="35" t="s">
        <v>8841</v>
      </c>
      <c r="D2408" s="38" t="s">
        <v>8842</v>
      </c>
      <c r="E2408" s="83" t="s">
        <v>638</v>
      </c>
      <c r="F2408" s="35" t="s">
        <v>660</v>
      </c>
      <c r="G2408" s="35">
        <v>467</v>
      </c>
      <c r="H2408" s="32" t="s">
        <v>7690</v>
      </c>
      <c r="I2408" s="77">
        <v>4573000</v>
      </c>
      <c r="J2408" s="78" t="s">
        <v>7649</v>
      </c>
      <c r="K2408" s="41"/>
      <c r="L2408" s="42" t="s">
        <v>118</v>
      </c>
      <c r="M2408" s="79">
        <v>458</v>
      </c>
      <c r="N2408" s="80">
        <v>4441000</v>
      </c>
      <c r="O2408" s="81" t="s">
        <v>7649</v>
      </c>
      <c r="P2408" s="77">
        <v>4441000</v>
      </c>
      <c r="Q2408" s="79">
        <v>474</v>
      </c>
      <c r="R2408" s="77">
        <v>4573000</v>
      </c>
      <c r="S2408" s="41" t="s">
        <v>7649</v>
      </c>
      <c r="T2408" s="41" t="s">
        <v>803</v>
      </c>
      <c r="U2408" s="41" t="s">
        <v>7691</v>
      </c>
      <c r="V2408" s="84"/>
      <c r="W2408" s="85"/>
      <c r="X2408" s="84" t="s">
        <v>644</v>
      </c>
      <c r="Y2408" s="84"/>
      <c r="Z2408" s="84" t="s">
        <v>3214</v>
      </c>
      <c r="AA2408" s="62">
        <v>43294</v>
      </c>
    </row>
    <row r="2409" spans="1:27" ht="31.5" x14ac:dyDescent="0.25">
      <c r="A2409" s="76">
        <v>2407</v>
      </c>
      <c r="B2409" s="35" t="s">
        <v>8843</v>
      </c>
      <c r="C2409" s="35" t="s">
        <v>8844</v>
      </c>
      <c r="D2409" s="38" t="s">
        <v>8845</v>
      </c>
      <c r="E2409" s="83" t="s">
        <v>638</v>
      </c>
      <c r="F2409" s="35" t="s">
        <v>1385</v>
      </c>
      <c r="G2409" s="35">
        <v>464</v>
      </c>
      <c r="H2409" s="32" t="s">
        <v>8816</v>
      </c>
      <c r="I2409" s="77">
        <v>2474000</v>
      </c>
      <c r="J2409" s="78"/>
      <c r="K2409" s="41"/>
      <c r="L2409" s="42" t="s">
        <v>118</v>
      </c>
      <c r="M2409" s="79">
        <v>455</v>
      </c>
      <c r="N2409" s="80">
        <v>2416000</v>
      </c>
      <c r="O2409" s="81"/>
      <c r="P2409" s="77">
        <v>2416000</v>
      </c>
      <c r="Q2409" s="79">
        <v>471</v>
      </c>
      <c r="R2409" s="77">
        <v>2474000</v>
      </c>
      <c r="S2409" s="41"/>
      <c r="T2409" s="41" t="s">
        <v>803</v>
      </c>
      <c r="U2409" s="41" t="s">
        <v>8817</v>
      </c>
      <c r="V2409" s="84"/>
      <c r="W2409" s="85"/>
      <c r="X2409" s="84" t="s">
        <v>644</v>
      </c>
      <c r="Y2409" s="84"/>
      <c r="Z2409" s="84" t="s">
        <v>3214</v>
      </c>
      <c r="AA2409" s="62">
        <v>43294</v>
      </c>
    </row>
    <row r="2410" spans="1:27" ht="31.5" x14ac:dyDescent="0.25">
      <c r="A2410" s="76">
        <v>2408</v>
      </c>
      <c r="B2410" s="35" t="s">
        <v>8846</v>
      </c>
      <c r="C2410" s="35" t="s">
        <v>8847</v>
      </c>
      <c r="D2410" s="38" t="s">
        <v>8848</v>
      </c>
      <c r="E2410" s="83" t="s">
        <v>638</v>
      </c>
      <c r="F2410" s="35" t="s">
        <v>660</v>
      </c>
      <c r="G2410" s="35">
        <v>465</v>
      </c>
      <c r="H2410" s="32" t="s">
        <v>8775</v>
      </c>
      <c r="I2410" s="77">
        <v>4237000</v>
      </c>
      <c r="J2410" s="78" t="s">
        <v>7649</v>
      </c>
      <c r="K2410" s="41"/>
      <c r="L2410" s="42" t="s">
        <v>118</v>
      </c>
      <c r="M2410" s="79">
        <v>456</v>
      </c>
      <c r="N2410" s="80">
        <v>4105000</v>
      </c>
      <c r="O2410" s="81" t="s">
        <v>7649</v>
      </c>
      <c r="P2410" s="77">
        <v>4105000</v>
      </c>
      <c r="Q2410" s="79">
        <v>472</v>
      </c>
      <c r="R2410" s="77">
        <v>4237000</v>
      </c>
      <c r="S2410" s="41" t="s">
        <v>7649</v>
      </c>
      <c r="T2410" s="41" t="s">
        <v>803</v>
      </c>
      <c r="U2410" s="41" t="s">
        <v>8776</v>
      </c>
      <c r="V2410" s="84"/>
      <c r="W2410" s="85"/>
      <c r="X2410" s="84" t="s">
        <v>644</v>
      </c>
      <c r="Y2410" s="84"/>
      <c r="Z2410" s="84" t="s">
        <v>3214</v>
      </c>
      <c r="AA2410" s="62">
        <v>43294</v>
      </c>
    </row>
    <row r="2411" spans="1:27" ht="47.25" x14ac:dyDescent="0.25">
      <c r="A2411" s="76">
        <v>2409</v>
      </c>
      <c r="B2411" s="35" t="s">
        <v>8849</v>
      </c>
      <c r="C2411" s="35" t="s">
        <v>8850</v>
      </c>
      <c r="D2411" s="38" t="s">
        <v>8851</v>
      </c>
      <c r="E2411" s="83" t="s">
        <v>638</v>
      </c>
      <c r="F2411" s="35" t="s">
        <v>1385</v>
      </c>
      <c r="G2411" s="35">
        <v>501</v>
      </c>
      <c r="H2411" s="32" t="s">
        <v>7679</v>
      </c>
      <c r="I2411" s="77">
        <v>2494000</v>
      </c>
      <c r="J2411" s="78" t="s">
        <v>7649</v>
      </c>
      <c r="K2411" s="41"/>
      <c r="L2411" s="42" t="s">
        <v>118</v>
      </c>
      <c r="M2411" s="79">
        <v>491</v>
      </c>
      <c r="N2411" s="80">
        <v>2447000</v>
      </c>
      <c r="O2411" s="81" t="s">
        <v>7649</v>
      </c>
      <c r="P2411" s="77">
        <v>2447000</v>
      </c>
      <c r="Q2411" s="79">
        <v>507</v>
      </c>
      <c r="R2411" s="77">
        <v>2494000</v>
      </c>
      <c r="S2411" s="41" t="s">
        <v>7649</v>
      </c>
      <c r="T2411" s="41" t="s">
        <v>803</v>
      </c>
      <c r="U2411" s="41" t="s">
        <v>7695</v>
      </c>
      <c r="V2411" s="84"/>
      <c r="W2411" s="85"/>
      <c r="X2411" s="84" t="s">
        <v>644</v>
      </c>
      <c r="Y2411" s="84"/>
      <c r="Z2411" s="84" t="s">
        <v>3214</v>
      </c>
      <c r="AA2411" s="62">
        <v>43294</v>
      </c>
    </row>
    <row r="2412" spans="1:27" ht="47.25" x14ac:dyDescent="0.25">
      <c r="A2412" s="76">
        <v>2410</v>
      </c>
      <c r="B2412" s="35" t="s">
        <v>8852</v>
      </c>
      <c r="C2412" s="35" t="s">
        <v>8853</v>
      </c>
      <c r="D2412" s="38" t="s">
        <v>8854</v>
      </c>
      <c r="E2412" s="83" t="s">
        <v>638</v>
      </c>
      <c r="F2412" s="35" t="s">
        <v>5745</v>
      </c>
      <c r="G2412" s="35">
        <v>501</v>
      </c>
      <c r="H2412" s="32" t="s">
        <v>7679</v>
      </c>
      <c r="I2412" s="77">
        <v>2494000</v>
      </c>
      <c r="J2412" s="78" t="s">
        <v>7649</v>
      </c>
      <c r="K2412" s="41"/>
      <c r="L2412" s="42" t="s">
        <v>118</v>
      </c>
      <c r="M2412" s="79">
        <v>491</v>
      </c>
      <c r="N2412" s="80">
        <v>2447000</v>
      </c>
      <c r="O2412" s="81" t="s">
        <v>7649</v>
      </c>
      <c r="P2412" s="77">
        <v>2447000</v>
      </c>
      <c r="Q2412" s="79">
        <v>507</v>
      </c>
      <c r="R2412" s="77">
        <v>2494000</v>
      </c>
      <c r="S2412" s="41" t="s">
        <v>7649</v>
      </c>
      <c r="T2412" s="41" t="s">
        <v>803</v>
      </c>
      <c r="U2412" s="41" t="s">
        <v>7695</v>
      </c>
      <c r="V2412" s="84"/>
      <c r="W2412" s="85"/>
      <c r="X2412" s="84" t="s">
        <v>644</v>
      </c>
      <c r="Y2412" s="84"/>
      <c r="Z2412" s="84" t="s">
        <v>3214</v>
      </c>
      <c r="AA2412" s="62">
        <v>43294</v>
      </c>
    </row>
    <row r="2413" spans="1:27" ht="15.75" x14ac:dyDescent="0.25">
      <c r="A2413" s="76">
        <v>2411</v>
      </c>
      <c r="B2413" s="35" t="s">
        <v>8855</v>
      </c>
      <c r="C2413" s="35" t="s">
        <v>8856</v>
      </c>
      <c r="D2413" s="38" t="s">
        <v>8857</v>
      </c>
      <c r="E2413" s="83" t="s">
        <v>638</v>
      </c>
      <c r="F2413" s="35" t="s">
        <v>1385</v>
      </c>
      <c r="G2413" s="35">
        <v>593</v>
      </c>
      <c r="H2413" s="32" t="s">
        <v>8711</v>
      </c>
      <c r="I2413" s="77">
        <v>1914000</v>
      </c>
      <c r="J2413" s="78"/>
      <c r="K2413" s="41"/>
      <c r="L2413" s="42" t="s">
        <v>118</v>
      </c>
      <c r="M2413" s="79">
        <v>583</v>
      </c>
      <c r="N2413" s="80">
        <v>1793000</v>
      </c>
      <c r="O2413" s="81"/>
      <c r="P2413" s="77">
        <v>1793000</v>
      </c>
      <c r="Q2413" s="79">
        <v>599</v>
      </c>
      <c r="R2413" s="77">
        <v>1914000</v>
      </c>
      <c r="S2413" s="41"/>
      <c r="T2413" s="41" t="s">
        <v>803</v>
      </c>
      <c r="U2413" s="41" t="s">
        <v>8712</v>
      </c>
      <c r="V2413" s="84"/>
      <c r="W2413" s="85"/>
      <c r="X2413" s="84" t="s">
        <v>644</v>
      </c>
      <c r="Y2413" s="84"/>
      <c r="Z2413" s="84" t="s">
        <v>3214</v>
      </c>
      <c r="AA2413" s="62">
        <v>43294</v>
      </c>
    </row>
    <row r="2414" spans="1:27" ht="31.5" x14ac:dyDescent="0.25">
      <c r="A2414" s="76">
        <v>2412</v>
      </c>
      <c r="B2414" s="35" t="s">
        <v>8858</v>
      </c>
      <c r="C2414" s="35" t="s">
        <v>8859</v>
      </c>
      <c r="D2414" s="38" t="s">
        <v>8860</v>
      </c>
      <c r="E2414" s="83" t="s">
        <v>638</v>
      </c>
      <c r="F2414" s="35" t="s">
        <v>660</v>
      </c>
      <c r="G2414" s="35">
        <v>467</v>
      </c>
      <c r="H2414" s="32" t="s">
        <v>7690</v>
      </c>
      <c r="I2414" s="77">
        <v>4573000</v>
      </c>
      <c r="J2414" s="78" t="s">
        <v>7649</v>
      </c>
      <c r="K2414" s="41"/>
      <c r="L2414" s="42" t="s">
        <v>118</v>
      </c>
      <c r="M2414" s="79">
        <v>458</v>
      </c>
      <c r="N2414" s="80">
        <v>4441000</v>
      </c>
      <c r="O2414" s="81" t="s">
        <v>7649</v>
      </c>
      <c r="P2414" s="77">
        <v>4441000</v>
      </c>
      <c r="Q2414" s="79">
        <v>474</v>
      </c>
      <c r="R2414" s="77">
        <v>4573000</v>
      </c>
      <c r="S2414" s="41" t="s">
        <v>7649</v>
      </c>
      <c r="T2414" s="41" t="s">
        <v>803</v>
      </c>
      <c r="U2414" s="41" t="s">
        <v>7691</v>
      </c>
      <c r="V2414" s="84"/>
      <c r="W2414" s="85"/>
      <c r="X2414" s="84" t="s">
        <v>644</v>
      </c>
      <c r="Y2414" s="84"/>
      <c r="Z2414" s="84" t="s">
        <v>3214</v>
      </c>
      <c r="AA2414" s="62">
        <v>43294</v>
      </c>
    </row>
    <row r="2415" spans="1:27" ht="31.5" x14ac:dyDescent="0.25">
      <c r="A2415" s="76">
        <v>2413</v>
      </c>
      <c r="B2415" s="35" t="s">
        <v>8861</v>
      </c>
      <c r="C2415" s="35" t="s">
        <v>8862</v>
      </c>
      <c r="D2415" s="38" t="s">
        <v>8863</v>
      </c>
      <c r="E2415" s="83" t="s">
        <v>638</v>
      </c>
      <c r="F2415" s="35" t="s">
        <v>660</v>
      </c>
      <c r="G2415" s="35">
        <v>463</v>
      </c>
      <c r="H2415" s="32" t="s">
        <v>7648</v>
      </c>
      <c r="I2415" s="77">
        <v>4414000</v>
      </c>
      <c r="J2415" s="78" t="s">
        <v>7649</v>
      </c>
      <c r="K2415" s="41"/>
      <c r="L2415" s="42" t="s">
        <v>118</v>
      </c>
      <c r="M2415" s="79">
        <v>454</v>
      </c>
      <c r="N2415" s="80">
        <v>4282000</v>
      </c>
      <c r="O2415" s="81" t="s">
        <v>7649</v>
      </c>
      <c r="P2415" s="77">
        <v>4282000</v>
      </c>
      <c r="Q2415" s="79">
        <v>470</v>
      </c>
      <c r="R2415" s="77">
        <v>4414000</v>
      </c>
      <c r="S2415" s="41" t="s">
        <v>7649</v>
      </c>
      <c r="T2415" s="41" t="s">
        <v>803</v>
      </c>
      <c r="U2415" s="41" t="s">
        <v>7650</v>
      </c>
      <c r="V2415" s="84"/>
      <c r="W2415" s="85"/>
      <c r="X2415" s="84" t="s">
        <v>644</v>
      </c>
      <c r="Y2415" s="84"/>
      <c r="Z2415" s="84" t="s">
        <v>3214</v>
      </c>
      <c r="AA2415" s="62">
        <v>43294</v>
      </c>
    </row>
    <row r="2416" spans="1:27" ht="31.5" x14ac:dyDescent="0.25">
      <c r="A2416" s="76">
        <v>2414</v>
      </c>
      <c r="B2416" s="35" t="s">
        <v>8864</v>
      </c>
      <c r="C2416" s="35" t="s">
        <v>8865</v>
      </c>
      <c r="D2416" s="38" t="s">
        <v>8866</v>
      </c>
      <c r="E2416" s="83" t="s">
        <v>638</v>
      </c>
      <c r="F2416" s="35" t="s">
        <v>660</v>
      </c>
      <c r="G2416" s="35">
        <v>463</v>
      </c>
      <c r="H2416" s="32" t="s">
        <v>7648</v>
      </c>
      <c r="I2416" s="77">
        <v>4414000</v>
      </c>
      <c r="J2416" s="78" t="s">
        <v>7649</v>
      </c>
      <c r="K2416" s="41"/>
      <c r="L2416" s="42" t="s">
        <v>118</v>
      </c>
      <c r="M2416" s="79">
        <v>454</v>
      </c>
      <c r="N2416" s="80">
        <v>4282000</v>
      </c>
      <c r="O2416" s="81" t="s">
        <v>7649</v>
      </c>
      <c r="P2416" s="77">
        <v>4282000</v>
      </c>
      <c r="Q2416" s="79">
        <v>470</v>
      </c>
      <c r="R2416" s="77">
        <v>4414000</v>
      </c>
      <c r="S2416" s="41" t="s">
        <v>7649</v>
      </c>
      <c r="T2416" s="41" t="s">
        <v>803</v>
      </c>
      <c r="U2416" s="41" t="s">
        <v>7650</v>
      </c>
      <c r="V2416" s="84"/>
      <c r="W2416" s="85"/>
      <c r="X2416" s="84" t="s">
        <v>644</v>
      </c>
      <c r="Y2416" s="84"/>
      <c r="Z2416" s="84" t="s">
        <v>3214</v>
      </c>
      <c r="AA2416" s="62">
        <v>43294</v>
      </c>
    </row>
    <row r="2417" spans="1:27" ht="15.75" x14ac:dyDescent="0.25">
      <c r="A2417" s="76">
        <v>2415</v>
      </c>
      <c r="B2417" s="35" t="s">
        <v>8867</v>
      </c>
      <c r="C2417" s="35" t="s">
        <v>8868</v>
      </c>
      <c r="D2417" s="38" t="s">
        <v>8869</v>
      </c>
      <c r="E2417" s="83" t="s">
        <v>638</v>
      </c>
      <c r="F2417" s="35" t="s">
        <v>660</v>
      </c>
      <c r="G2417" s="35">
        <v>465</v>
      </c>
      <c r="H2417" s="32" t="s">
        <v>8775</v>
      </c>
      <c r="I2417" s="77">
        <v>4237000</v>
      </c>
      <c r="J2417" s="78" t="s">
        <v>7649</v>
      </c>
      <c r="K2417" s="41"/>
      <c r="L2417" s="42" t="s">
        <v>118</v>
      </c>
      <c r="M2417" s="79">
        <v>456</v>
      </c>
      <c r="N2417" s="80">
        <v>4105000</v>
      </c>
      <c r="O2417" s="81" t="s">
        <v>7649</v>
      </c>
      <c r="P2417" s="77">
        <v>4105000</v>
      </c>
      <c r="Q2417" s="79">
        <v>472</v>
      </c>
      <c r="R2417" s="77">
        <v>4237000</v>
      </c>
      <c r="S2417" s="41" t="s">
        <v>7649</v>
      </c>
      <c r="T2417" s="41" t="s">
        <v>803</v>
      </c>
      <c r="U2417" s="41" t="s">
        <v>8776</v>
      </c>
      <c r="V2417" s="84"/>
      <c r="W2417" s="85"/>
      <c r="X2417" s="84" t="s">
        <v>644</v>
      </c>
      <c r="Y2417" s="84"/>
      <c r="Z2417" s="84" t="s">
        <v>3214</v>
      </c>
      <c r="AA2417" s="62">
        <v>43294</v>
      </c>
    </row>
    <row r="2418" spans="1:27" ht="31.5" x14ac:dyDescent="0.25">
      <c r="A2418" s="76">
        <v>2416</v>
      </c>
      <c r="B2418" s="35" t="s">
        <v>8870</v>
      </c>
      <c r="C2418" s="35" t="s">
        <v>8871</v>
      </c>
      <c r="D2418" s="38" t="s">
        <v>8872</v>
      </c>
      <c r="E2418" s="83" t="s">
        <v>638</v>
      </c>
      <c r="F2418" s="35" t="s">
        <v>660</v>
      </c>
      <c r="G2418" s="35">
        <v>463</v>
      </c>
      <c r="H2418" s="32" t="s">
        <v>7648</v>
      </c>
      <c r="I2418" s="77">
        <v>4414000</v>
      </c>
      <c r="J2418" s="78" t="s">
        <v>7649</v>
      </c>
      <c r="K2418" s="41"/>
      <c r="L2418" s="42" t="s">
        <v>118</v>
      </c>
      <c r="M2418" s="79">
        <v>454</v>
      </c>
      <c r="N2418" s="80">
        <v>4282000</v>
      </c>
      <c r="O2418" s="81" t="s">
        <v>7649</v>
      </c>
      <c r="P2418" s="77">
        <v>4282000</v>
      </c>
      <c r="Q2418" s="79">
        <v>470</v>
      </c>
      <c r="R2418" s="77">
        <v>4414000</v>
      </c>
      <c r="S2418" s="41" t="s">
        <v>7649</v>
      </c>
      <c r="T2418" s="41" t="s">
        <v>803</v>
      </c>
      <c r="U2418" s="41" t="s">
        <v>7650</v>
      </c>
      <c r="V2418" s="84"/>
      <c r="W2418" s="85"/>
      <c r="X2418" s="84" t="s">
        <v>644</v>
      </c>
      <c r="Y2418" s="84"/>
      <c r="Z2418" s="84" t="s">
        <v>3214</v>
      </c>
      <c r="AA2418" s="62">
        <v>43294</v>
      </c>
    </row>
    <row r="2419" spans="1:27" ht="15.75" x14ac:dyDescent="0.25">
      <c r="A2419" s="76">
        <v>2417</v>
      </c>
      <c r="B2419" s="35" t="s">
        <v>8873</v>
      </c>
      <c r="C2419" s="35" t="s">
        <v>8874</v>
      </c>
      <c r="D2419" s="38" t="s">
        <v>8875</v>
      </c>
      <c r="E2419" s="83" t="s">
        <v>638</v>
      </c>
      <c r="F2419" s="35" t="s">
        <v>660</v>
      </c>
      <c r="G2419" s="35">
        <v>462</v>
      </c>
      <c r="H2419" s="32" t="s">
        <v>8876</v>
      </c>
      <c r="I2419" s="77">
        <v>2898000</v>
      </c>
      <c r="J2419" s="78" t="s">
        <v>7649</v>
      </c>
      <c r="K2419" s="41"/>
      <c r="L2419" s="42" t="s">
        <v>118</v>
      </c>
      <c r="M2419" s="79">
        <v>453</v>
      </c>
      <c r="N2419" s="80">
        <v>2789000</v>
      </c>
      <c r="O2419" s="81" t="s">
        <v>7649</v>
      </c>
      <c r="P2419" s="77">
        <v>2789000</v>
      </c>
      <c r="Q2419" s="79">
        <v>469</v>
      </c>
      <c r="R2419" s="77">
        <v>2898000</v>
      </c>
      <c r="S2419" s="41" t="s">
        <v>7649</v>
      </c>
      <c r="T2419" s="41" t="s">
        <v>803</v>
      </c>
      <c r="U2419" s="41" t="s">
        <v>8877</v>
      </c>
      <c r="V2419" s="84"/>
      <c r="W2419" s="85"/>
      <c r="X2419" s="84" t="s">
        <v>644</v>
      </c>
      <c r="Y2419" s="84"/>
      <c r="Z2419" s="84" t="s">
        <v>3214</v>
      </c>
      <c r="AA2419" s="62">
        <v>43294</v>
      </c>
    </row>
    <row r="2420" spans="1:27" ht="15.75" x14ac:dyDescent="0.25">
      <c r="A2420" s="76">
        <v>2418</v>
      </c>
      <c r="B2420" s="35" t="s">
        <v>8878</v>
      </c>
      <c r="C2420" s="35" t="s">
        <v>8879</v>
      </c>
      <c r="D2420" s="38" t="s">
        <v>8880</v>
      </c>
      <c r="E2420" s="83" t="s">
        <v>638</v>
      </c>
      <c r="F2420" s="35" t="s">
        <v>639</v>
      </c>
      <c r="G2420" s="35">
        <v>516</v>
      </c>
      <c r="H2420" s="32" t="s">
        <v>2396</v>
      </c>
      <c r="I2420" s="77">
        <v>133000</v>
      </c>
      <c r="J2420" s="78"/>
      <c r="K2420" s="41"/>
      <c r="L2420" s="42" t="s">
        <v>118</v>
      </c>
      <c r="M2420" s="79">
        <v>506</v>
      </c>
      <c r="N2420" s="80">
        <v>124000</v>
      </c>
      <c r="O2420" s="81"/>
      <c r="P2420" s="77">
        <v>124000</v>
      </c>
      <c r="Q2420" s="79">
        <v>522</v>
      </c>
      <c r="R2420" s="77">
        <v>133000</v>
      </c>
      <c r="S2420" s="41"/>
      <c r="T2420" s="41" t="s">
        <v>803</v>
      </c>
      <c r="U2420" s="41" t="s">
        <v>2397</v>
      </c>
      <c r="V2420" s="84"/>
      <c r="W2420" s="85"/>
      <c r="X2420" s="84" t="s">
        <v>644</v>
      </c>
      <c r="Y2420" s="84"/>
      <c r="Z2420" s="84" t="s">
        <v>3214</v>
      </c>
      <c r="AA2420" s="62">
        <v>43294</v>
      </c>
    </row>
    <row r="2421" spans="1:27" ht="15.75" x14ac:dyDescent="0.25">
      <c r="A2421" s="76">
        <v>2419</v>
      </c>
      <c r="B2421" s="35" t="s">
        <v>8881</v>
      </c>
      <c r="C2421" s="35" t="s">
        <v>8882</v>
      </c>
      <c r="D2421" s="38" t="s">
        <v>8883</v>
      </c>
      <c r="E2421" s="83" t="s">
        <v>679</v>
      </c>
      <c r="F2421" s="35" t="s">
        <v>1385</v>
      </c>
      <c r="G2421" s="35">
        <v>468</v>
      </c>
      <c r="H2421" s="32" t="s">
        <v>8884</v>
      </c>
      <c r="I2421" s="77">
        <v>2531000</v>
      </c>
      <c r="J2421" s="78"/>
      <c r="K2421" s="41"/>
      <c r="L2421" s="42" t="s">
        <v>118</v>
      </c>
      <c r="M2421" s="79">
        <v>459</v>
      </c>
      <c r="N2421" s="80">
        <v>2460000</v>
      </c>
      <c r="O2421" s="81"/>
      <c r="P2421" s="77">
        <v>2460000</v>
      </c>
      <c r="Q2421" s="79">
        <v>475</v>
      </c>
      <c r="R2421" s="77">
        <v>2531000</v>
      </c>
      <c r="S2421" s="41"/>
      <c r="T2421" s="41" t="s">
        <v>803</v>
      </c>
      <c r="U2421" s="41" t="s">
        <v>8885</v>
      </c>
      <c r="V2421" s="84"/>
      <c r="W2421" s="85"/>
      <c r="X2421" s="84" t="s">
        <v>644</v>
      </c>
      <c r="Y2421" s="84"/>
      <c r="Z2421" s="84" t="s">
        <v>3214</v>
      </c>
      <c r="AA2421" s="62">
        <v>43294</v>
      </c>
    </row>
    <row r="2422" spans="1:27" ht="31.5" x14ac:dyDescent="0.25">
      <c r="A2422" s="76">
        <v>2420</v>
      </c>
      <c r="B2422" s="35" t="s">
        <v>8886</v>
      </c>
      <c r="C2422" s="35" t="s">
        <v>8887</v>
      </c>
      <c r="D2422" s="38" t="s">
        <v>8888</v>
      </c>
      <c r="E2422" s="83" t="s">
        <v>679</v>
      </c>
      <c r="F2422" s="35" t="s">
        <v>660</v>
      </c>
      <c r="G2422" s="35">
        <v>696</v>
      </c>
      <c r="H2422" s="32" t="s">
        <v>7002</v>
      </c>
      <c r="I2422" s="77">
        <v>4238000</v>
      </c>
      <c r="J2422" s="78"/>
      <c r="K2422" s="41"/>
      <c r="L2422" s="42" t="s">
        <v>118</v>
      </c>
      <c r="M2422" s="79">
        <v>686</v>
      </c>
      <c r="N2422" s="80">
        <v>4117000</v>
      </c>
      <c r="O2422" s="81"/>
      <c r="P2422" s="77">
        <v>4117000</v>
      </c>
      <c r="Q2422" s="79">
        <v>712</v>
      </c>
      <c r="R2422" s="77">
        <v>4238000</v>
      </c>
      <c r="S2422" s="41"/>
      <c r="T2422" s="41" t="s">
        <v>6968</v>
      </c>
      <c r="U2422" s="41" t="s">
        <v>7003</v>
      </c>
      <c r="V2422" s="84"/>
      <c r="W2422" s="85"/>
      <c r="X2422" s="84" t="s">
        <v>644</v>
      </c>
      <c r="Y2422" s="84"/>
      <c r="Z2422" s="84" t="s">
        <v>3214</v>
      </c>
      <c r="AA2422" s="62">
        <v>43294</v>
      </c>
    </row>
    <row r="2423" spans="1:27" ht="15.75" x14ac:dyDescent="0.25">
      <c r="A2423" s="76">
        <v>2421</v>
      </c>
      <c r="B2423" s="35" t="s">
        <v>8889</v>
      </c>
      <c r="C2423" s="35" t="s">
        <v>8890</v>
      </c>
      <c r="D2423" s="38" t="s">
        <v>8891</v>
      </c>
      <c r="E2423" s="83" t="s">
        <v>679</v>
      </c>
      <c r="F2423" s="35" t="s">
        <v>660</v>
      </c>
      <c r="G2423" s="35">
        <v>503</v>
      </c>
      <c r="H2423" s="32" t="s">
        <v>8755</v>
      </c>
      <c r="I2423" s="77">
        <v>2796000</v>
      </c>
      <c r="J2423" s="78"/>
      <c r="K2423" s="41"/>
      <c r="L2423" s="42" t="s">
        <v>118</v>
      </c>
      <c r="M2423" s="79">
        <v>493</v>
      </c>
      <c r="N2423" s="80">
        <v>2709000</v>
      </c>
      <c r="O2423" s="81"/>
      <c r="P2423" s="77">
        <v>2709000</v>
      </c>
      <c r="Q2423" s="79">
        <v>509</v>
      </c>
      <c r="R2423" s="77">
        <v>2796000</v>
      </c>
      <c r="S2423" s="41"/>
      <c r="T2423" s="41" t="s">
        <v>803</v>
      </c>
      <c r="U2423" s="41" t="s">
        <v>8756</v>
      </c>
      <c r="V2423" s="84"/>
      <c r="W2423" s="85"/>
      <c r="X2423" s="84" t="s">
        <v>644</v>
      </c>
      <c r="Y2423" s="84"/>
      <c r="Z2423" s="84" t="s">
        <v>3214</v>
      </c>
      <c r="AA2423" s="62">
        <v>43294</v>
      </c>
    </row>
    <row r="2424" spans="1:27" ht="15.75" x14ac:dyDescent="0.25">
      <c r="A2424" s="76">
        <v>2422</v>
      </c>
      <c r="B2424" s="35" t="s">
        <v>8892</v>
      </c>
      <c r="C2424" s="35" t="s">
        <v>8893</v>
      </c>
      <c r="D2424" s="38" t="s">
        <v>8894</v>
      </c>
      <c r="E2424" s="83" t="s">
        <v>679</v>
      </c>
      <c r="F2424" s="35" t="s">
        <v>1385</v>
      </c>
      <c r="G2424" s="35">
        <v>467</v>
      </c>
      <c r="H2424" s="32" t="s">
        <v>7690</v>
      </c>
      <c r="I2424" s="77">
        <v>4573000</v>
      </c>
      <c r="J2424" s="78" t="s">
        <v>7649</v>
      </c>
      <c r="K2424" s="41"/>
      <c r="L2424" s="42" t="s">
        <v>118</v>
      </c>
      <c r="M2424" s="79">
        <v>458</v>
      </c>
      <c r="N2424" s="80">
        <v>4441000</v>
      </c>
      <c r="O2424" s="81" t="s">
        <v>7649</v>
      </c>
      <c r="P2424" s="77">
        <v>4441000</v>
      </c>
      <c r="Q2424" s="79">
        <v>474</v>
      </c>
      <c r="R2424" s="77">
        <v>4573000</v>
      </c>
      <c r="S2424" s="41" t="s">
        <v>7649</v>
      </c>
      <c r="T2424" s="41" t="s">
        <v>803</v>
      </c>
      <c r="U2424" s="41" t="s">
        <v>7691</v>
      </c>
      <c r="V2424" s="84"/>
      <c r="W2424" s="85"/>
      <c r="X2424" s="84" t="s">
        <v>644</v>
      </c>
      <c r="Y2424" s="84"/>
      <c r="Z2424" s="84" t="s">
        <v>3214</v>
      </c>
      <c r="AA2424" s="62">
        <v>43294</v>
      </c>
    </row>
    <row r="2425" spans="1:27" ht="15.75" x14ac:dyDescent="0.25">
      <c r="A2425" s="76">
        <v>2423</v>
      </c>
      <c r="B2425" s="35" t="s">
        <v>8895</v>
      </c>
      <c r="C2425" s="35" t="s">
        <v>8896</v>
      </c>
      <c r="D2425" s="38" t="s">
        <v>8897</v>
      </c>
      <c r="E2425" s="83" t="s">
        <v>679</v>
      </c>
      <c r="F2425" s="35" t="s">
        <v>5745</v>
      </c>
      <c r="G2425" s="35">
        <v>503</v>
      </c>
      <c r="H2425" s="32" t="s">
        <v>8755</v>
      </c>
      <c r="I2425" s="77">
        <v>2796000</v>
      </c>
      <c r="J2425" s="78"/>
      <c r="K2425" s="41"/>
      <c r="L2425" s="42" t="s">
        <v>118</v>
      </c>
      <c r="M2425" s="79">
        <v>493</v>
      </c>
      <c r="N2425" s="80">
        <v>2709000</v>
      </c>
      <c r="O2425" s="81"/>
      <c r="P2425" s="77">
        <v>2709000</v>
      </c>
      <c r="Q2425" s="79">
        <v>509</v>
      </c>
      <c r="R2425" s="77">
        <v>2796000</v>
      </c>
      <c r="S2425" s="41"/>
      <c r="T2425" s="41" t="s">
        <v>803</v>
      </c>
      <c r="U2425" s="41" t="s">
        <v>8756</v>
      </c>
      <c r="V2425" s="84"/>
      <c r="W2425" s="85"/>
      <c r="X2425" s="84" t="s">
        <v>644</v>
      </c>
      <c r="Y2425" s="84"/>
      <c r="Z2425" s="84" t="s">
        <v>3214</v>
      </c>
      <c r="AA2425" s="62">
        <v>43294</v>
      </c>
    </row>
    <row r="2426" spans="1:27" ht="15.75" x14ac:dyDescent="0.25">
      <c r="A2426" s="76">
        <v>2424</v>
      </c>
      <c r="B2426" s="35" t="s">
        <v>8898</v>
      </c>
      <c r="C2426" s="35" t="s">
        <v>8899</v>
      </c>
      <c r="D2426" s="38" t="s">
        <v>8900</v>
      </c>
      <c r="E2426" s="83" t="s">
        <v>703</v>
      </c>
      <c r="F2426" s="35" t="s">
        <v>1304</v>
      </c>
      <c r="G2426" s="35">
        <v>471</v>
      </c>
      <c r="H2426" s="32" t="s">
        <v>8901</v>
      </c>
      <c r="I2426" s="77">
        <v>4578000</v>
      </c>
      <c r="J2426" s="78"/>
      <c r="K2426" s="41"/>
      <c r="L2426" s="42" t="s">
        <v>118</v>
      </c>
      <c r="M2426" s="79">
        <v>461</v>
      </c>
      <c r="N2426" s="80">
        <v>4379000</v>
      </c>
      <c r="O2426" s="81"/>
      <c r="P2426" s="77">
        <v>4379000</v>
      </c>
      <c r="Q2426" s="79">
        <v>477</v>
      </c>
      <c r="R2426" s="77">
        <v>4578000</v>
      </c>
      <c r="S2426" s="41"/>
      <c r="T2426" s="41" t="s">
        <v>803</v>
      </c>
      <c r="U2426" s="41" t="s">
        <v>8902</v>
      </c>
      <c r="V2426" s="84"/>
      <c r="W2426" s="85"/>
      <c r="X2426" s="84" t="s">
        <v>644</v>
      </c>
      <c r="Y2426" s="84"/>
      <c r="Z2426" s="84" t="s">
        <v>3214</v>
      </c>
      <c r="AA2426" s="62">
        <v>43294</v>
      </c>
    </row>
    <row r="2427" spans="1:27" ht="31.5" x14ac:dyDescent="0.25">
      <c r="A2427" s="76">
        <v>2425</v>
      </c>
      <c r="B2427" s="35" t="s">
        <v>8903</v>
      </c>
      <c r="C2427" s="35" t="s">
        <v>8904</v>
      </c>
      <c r="D2427" s="38" t="s">
        <v>8905</v>
      </c>
      <c r="E2427" s="83" t="s">
        <v>638</v>
      </c>
      <c r="F2427" s="35" t="s">
        <v>1385</v>
      </c>
      <c r="G2427" s="35">
        <v>505</v>
      </c>
      <c r="H2427" s="32" t="s">
        <v>8906</v>
      </c>
      <c r="I2427" s="77">
        <v>2224000</v>
      </c>
      <c r="J2427" s="78" t="s">
        <v>8907</v>
      </c>
      <c r="K2427" s="41"/>
      <c r="L2427" s="42" t="s">
        <v>118</v>
      </c>
      <c r="M2427" s="79">
        <v>495</v>
      </c>
      <c r="N2427" s="80">
        <v>2153000</v>
      </c>
      <c r="O2427" s="81" t="s">
        <v>8907</v>
      </c>
      <c r="P2427" s="77">
        <v>2153000</v>
      </c>
      <c r="Q2427" s="79">
        <v>511</v>
      </c>
      <c r="R2427" s="77">
        <v>2224000</v>
      </c>
      <c r="S2427" s="41" t="s">
        <v>8907</v>
      </c>
      <c r="T2427" s="41" t="s">
        <v>803</v>
      </c>
      <c r="U2427" s="41" t="s">
        <v>8908</v>
      </c>
      <c r="V2427" s="84"/>
      <c r="W2427" s="85"/>
      <c r="X2427" s="84" t="s">
        <v>644</v>
      </c>
      <c r="Y2427" s="84"/>
      <c r="Z2427" s="84" t="s">
        <v>3214</v>
      </c>
      <c r="AA2427" s="62">
        <v>43294</v>
      </c>
    </row>
    <row r="2428" spans="1:27" ht="31.5" x14ac:dyDescent="0.25">
      <c r="A2428" s="76">
        <v>2426</v>
      </c>
      <c r="B2428" s="35" t="s">
        <v>8909</v>
      </c>
      <c r="C2428" s="35" t="s">
        <v>8910</v>
      </c>
      <c r="D2428" s="38" t="s">
        <v>8911</v>
      </c>
      <c r="E2428" s="83" t="s">
        <v>638</v>
      </c>
      <c r="F2428" s="35" t="s">
        <v>660</v>
      </c>
      <c r="G2428" s="35">
        <v>465</v>
      </c>
      <c r="H2428" s="32" t="s">
        <v>8775</v>
      </c>
      <c r="I2428" s="77">
        <v>4237000</v>
      </c>
      <c r="J2428" s="78" t="s">
        <v>7649</v>
      </c>
      <c r="K2428" s="41"/>
      <c r="L2428" s="42" t="s">
        <v>118</v>
      </c>
      <c r="M2428" s="79">
        <v>456</v>
      </c>
      <c r="N2428" s="80">
        <v>4105000</v>
      </c>
      <c r="O2428" s="81" t="s">
        <v>7649</v>
      </c>
      <c r="P2428" s="77">
        <v>4105000</v>
      </c>
      <c r="Q2428" s="79">
        <v>472</v>
      </c>
      <c r="R2428" s="77">
        <v>4237000</v>
      </c>
      <c r="S2428" s="41" t="s">
        <v>7649</v>
      </c>
      <c r="T2428" s="41" t="s">
        <v>803</v>
      </c>
      <c r="U2428" s="41" t="s">
        <v>8776</v>
      </c>
      <c r="V2428" s="84"/>
      <c r="W2428" s="85"/>
      <c r="X2428" s="84" t="s">
        <v>644</v>
      </c>
      <c r="Y2428" s="84"/>
      <c r="Z2428" s="84" t="s">
        <v>3214</v>
      </c>
      <c r="AA2428" s="62">
        <v>43294</v>
      </c>
    </row>
    <row r="2429" spans="1:27" ht="15.75" x14ac:dyDescent="0.25">
      <c r="A2429" s="76">
        <v>2427</v>
      </c>
      <c r="B2429" s="35" t="s">
        <v>8912</v>
      </c>
      <c r="C2429" s="35" t="s">
        <v>8913</v>
      </c>
      <c r="D2429" s="38" t="s">
        <v>8914</v>
      </c>
      <c r="E2429" s="83" t="s">
        <v>638</v>
      </c>
      <c r="F2429" s="35" t="s">
        <v>660</v>
      </c>
      <c r="G2429" s="35">
        <v>471</v>
      </c>
      <c r="H2429" s="32" t="s">
        <v>8901</v>
      </c>
      <c r="I2429" s="77">
        <v>4578000</v>
      </c>
      <c r="J2429" s="78"/>
      <c r="K2429" s="41"/>
      <c r="L2429" s="42" t="s">
        <v>118</v>
      </c>
      <c r="M2429" s="79">
        <v>461</v>
      </c>
      <c r="N2429" s="80">
        <v>4379000</v>
      </c>
      <c r="O2429" s="81"/>
      <c r="P2429" s="77">
        <v>4379000</v>
      </c>
      <c r="Q2429" s="79">
        <v>477</v>
      </c>
      <c r="R2429" s="77">
        <v>4578000</v>
      </c>
      <c r="S2429" s="41"/>
      <c r="T2429" s="41" t="s">
        <v>803</v>
      </c>
      <c r="U2429" s="41" t="s">
        <v>8902</v>
      </c>
      <c r="V2429" s="84"/>
      <c r="W2429" s="85"/>
      <c r="X2429" s="84" t="s">
        <v>644</v>
      </c>
      <c r="Y2429" s="84"/>
      <c r="Z2429" s="84" t="s">
        <v>3214</v>
      </c>
      <c r="AA2429" s="62">
        <v>43294</v>
      </c>
    </row>
    <row r="2430" spans="1:27" ht="15.75" x14ac:dyDescent="0.25">
      <c r="A2430" s="76">
        <v>2428</v>
      </c>
      <c r="B2430" s="35" t="s">
        <v>8915</v>
      </c>
      <c r="C2430" s="35" t="s">
        <v>8916</v>
      </c>
      <c r="D2430" s="38" t="s">
        <v>8917</v>
      </c>
      <c r="E2430" s="83" t="s">
        <v>638</v>
      </c>
      <c r="F2430" s="35" t="s">
        <v>660</v>
      </c>
      <c r="G2430" s="35">
        <v>673</v>
      </c>
      <c r="H2430" s="32" t="s">
        <v>7015</v>
      </c>
      <c r="I2430" s="77">
        <v>3659000</v>
      </c>
      <c r="J2430" s="78"/>
      <c r="K2430" s="41"/>
      <c r="L2430" s="42" t="s">
        <v>118</v>
      </c>
      <c r="M2430" s="79">
        <v>663</v>
      </c>
      <c r="N2430" s="80">
        <v>3538000</v>
      </c>
      <c r="O2430" s="81"/>
      <c r="P2430" s="77">
        <v>3538000</v>
      </c>
      <c r="Q2430" s="79">
        <v>689</v>
      </c>
      <c r="R2430" s="77">
        <v>3659000</v>
      </c>
      <c r="S2430" s="41"/>
      <c r="T2430" s="41" t="s">
        <v>6968</v>
      </c>
      <c r="U2430" s="41" t="s">
        <v>7016</v>
      </c>
      <c r="V2430" s="84"/>
      <c r="W2430" s="85"/>
      <c r="X2430" s="84" t="s">
        <v>644</v>
      </c>
      <c r="Y2430" s="84"/>
      <c r="Z2430" s="84" t="s">
        <v>3214</v>
      </c>
      <c r="AA2430" s="62">
        <v>43294</v>
      </c>
    </row>
    <row r="2431" spans="1:27" ht="31.5" x14ac:dyDescent="0.25">
      <c r="A2431" s="76">
        <v>2429</v>
      </c>
      <c r="B2431" s="35" t="s">
        <v>8918</v>
      </c>
      <c r="C2431" s="35" t="s">
        <v>8919</v>
      </c>
      <c r="D2431" s="38" t="s">
        <v>8920</v>
      </c>
      <c r="E2431" s="83" t="s">
        <v>638</v>
      </c>
      <c r="F2431" s="35" t="s">
        <v>5745</v>
      </c>
      <c r="G2431" s="35">
        <v>504</v>
      </c>
      <c r="H2431" s="32" t="s">
        <v>8921</v>
      </c>
      <c r="I2431" s="77">
        <v>2532000</v>
      </c>
      <c r="J2431" s="78" t="s">
        <v>8922</v>
      </c>
      <c r="K2431" s="41"/>
      <c r="L2431" s="42" t="s">
        <v>118</v>
      </c>
      <c r="M2431" s="79">
        <v>494</v>
      </c>
      <c r="N2431" s="80">
        <v>2461000</v>
      </c>
      <c r="O2431" s="81" t="s">
        <v>8922</v>
      </c>
      <c r="P2431" s="77">
        <v>2461000</v>
      </c>
      <c r="Q2431" s="79">
        <v>510</v>
      </c>
      <c r="R2431" s="77">
        <v>2532000</v>
      </c>
      <c r="S2431" s="41" t="s">
        <v>8922</v>
      </c>
      <c r="T2431" s="41" t="s">
        <v>803</v>
      </c>
      <c r="U2431" s="41" t="s">
        <v>8923</v>
      </c>
      <c r="V2431" s="84"/>
      <c r="W2431" s="85"/>
      <c r="X2431" s="84" t="s">
        <v>644</v>
      </c>
      <c r="Y2431" s="84"/>
      <c r="Z2431" s="84" t="s">
        <v>3214</v>
      </c>
      <c r="AA2431" s="62">
        <v>43294</v>
      </c>
    </row>
    <row r="2432" spans="1:27" ht="31.5" x14ac:dyDescent="0.25">
      <c r="A2432" s="76">
        <v>2430</v>
      </c>
      <c r="B2432" s="35" t="s">
        <v>8924</v>
      </c>
      <c r="C2432" s="35" t="s">
        <v>8925</v>
      </c>
      <c r="D2432" s="38" t="s">
        <v>8926</v>
      </c>
      <c r="E2432" s="83" t="s">
        <v>638</v>
      </c>
      <c r="F2432" s="35" t="s">
        <v>660</v>
      </c>
      <c r="G2432" s="35">
        <v>504</v>
      </c>
      <c r="H2432" s="32" t="s">
        <v>8921</v>
      </c>
      <c r="I2432" s="77">
        <v>2532000</v>
      </c>
      <c r="J2432" s="78" t="s">
        <v>8922</v>
      </c>
      <c r="K2432" s="41"/>
      <c r="L2432" s="42" t="s">
        <v>118</v>
      </c>
      <c r="M2432" s="79">
        <v>494</v>
      </c>
      <c r="N2432" s="80">
        <v>2461000</v>
      </c>
      <c r="O2432" s="81" t="s">
        <v>8922</v>
      </c>
      <c r="P2432" s="77">
        <v>2461000</v>
      </c>
      <c r="Q2432" s="79">
        <v>510</v>
      </c>
      <c r="R2432" s="77">
        <v>2532000</v>
      </c>
      <c r="S2432" s="41" t="s">
        <v>8922</v>
      </c>
      <c r="T2432" s="41" t="s">
        <v>803</v>
      </c>
      <c r="U2432" s="41" t="s">
        <v>8923</v>
      </c>
      <c r="V2432" s="84"/>
      <c r="W2432" s="85"/>
      <c r="X2432" s="84" t="s">
        <v>644</v>
      </c>
      <c r="Y2432" s="84"/>
      <c r="Z2432" s="84" t="s">
        <v>3214</v>
      </c>
      <c r="AA2432" s="62">
        <v>43294</v>
      </c>
    </row>
    <row r="2433" spans="1:27" ht="31.5" x14ac:dyDescent="0.25">
      <c r="A2433" s="76">
        <v>2431</v>
      </c>
      <c r="B2433" s="35" t="s">
        <v>8927</v>
      </c>
      <c r="C2433" s="35" t="s">
        <v>8928</v>
      </c>
      <c r="D2433" s="38" t="s">
        <v>8929</v>
      </c>
      <c r="E2433" s="83" t="s">
        <v>638</v>
      </c>
      <c r="F2433" s="35" t="s">
        <v>5745</v>
      </c>
      <c r="G2433" s="35">
        <v>504</v>
      </c>
      <c r="H2433" s="32" t="s">
        <v>8921</v>
      </c>
      <c r="I2433" s="77">
        <v>2532000</v>
      </c>
      <c r="J2433" s="78" t="s">
        <v>8922</v>
      </c>
      <c r="K2433" s="41"/>
      <c r="L2433" s="42" t="s">
        <v>118</v>
      </c>
      <c r="M2433" s="79">
        <v>494</v>
      </c>
      <c r="N2433" s="80">
        <v>2461000</v>
      </c>
      <c r="O2433" s="81" t="s">
        <v>8922</v>
      </c>
      <c r="P2433" s="77">
        <v>2461000</v>
      </c>
      <c r="Q2433" s="79">
        <v>510</v>
      </c>
      <c r="R2433" s="77">
        <v>2532000</v>
      </c>
      <c r="S2433" s="41" t="s">
        <v>8922</v>
      </c>
      <c r="T2433" s="41" t="s">
        <v>803</v>
      </c>
      <c r="U2433" s="41" t="s">
        <v>8923</v>
      </c>
      <c r="V2433" s="84"/>
      <c r="W2433" s="85"/>
      <c r="X2433" s="84" t="s">
        <v>644</v>
      </c>
      <c r="Y2433" s="84"/>
      <c r="Z2433" s="84" t="s">
        <v>3214</v>
      </c>
      <c r="AA2433" s="62">
        <v>43294</v>
      </c>
    </row>
    <row r="2434" spans="1:27" ht="31.5" x14ac:dyDescent="0.25">
      <c r="A2434" s="76">
        <v>2432</v>
      </c>
      <c r="B2434" s="35" t="s">
        <v>8930</v>
      </c>
      <c r="C2434" s="35" t="s">
        <v>8931</v>
      </c>
      <c r="D2434" s="38" t="s">
        <v>8932</v>
      </c>
      <c r="E2434" s="83" t="s">
        <v>638</v>
      </c>
      <c r="F2434" s="35" t="s">
        <v>1304</v>
      </c>
      <c r="G2434" s="35">
        <v>470</v>
      </c>
      <c r="H2434" s="32" t="s">
        <v>7657</v>
      </c>
      <c r="I2434" s="77">
        <v>6850000</v>
      </c>
      <c r="J2434" s="78" t="s">
        <v>7658</v>
      </c>
      <c r="K2434" s="41"/>
      <c r="L2434" s="42" t="s">
        <v>118</v>
      </c>
      <c r="M2434" s="79">
        <v>460</v>
      </c>
      <c r="N2434" s="80">
        <v>6651000</v>
      </c>
      <c r="O2434" s="81" t="s">
        <v>7658</v>
      </c>
      <c r="P2434" s="77">
        <v>6651000</v>
      </c>
      <c r="Q2434" s="79">
        <v>476</v>
      </c>
      <c r="R2434" s="77">
        <v>6850000</v>
      </c>
      <c r="S2434" s="41" t="s">
        <v>7658</v>
      </c>
      <c r="T2434" s="41" t="s">
        <v>803</v>
      </c>
      <c r="U2434" s="41" t="s">
        <v>7659</v>
      </c>
      <c r="V2434" s="84"/>
      <c r="W2434" s="85"/>
      <c r="X2434" s="84" t="s">
        <v>644</v>
      </c>
      <c r="Y2434" s="84"/>
      <c r="Z2434" s="84" t="s">
        <v>3214</v>
      </c>
      <c r="AA2434" s="62">
        <v>43294</v>
      </c>
    </row>
    <row r="2435" spans="1:27" ht="31.5" x14ac:dyDescent="0.25">
      <c r="A2435" s="76">
        <v>2433</v>
      </c>
      <c r="B2435" s="35" t="s">
        <v>8933</v>
      </c>
      <c r="C2435" s="35" t="s">
        <v>8934</v>
      </c>
      <c r="D2435" s="38" t="s">
        <v>8935</v>
      </c>
      <c r="E2435" s="83" t="s">
        <v>638</v>
      </c>
      <c r="F2435" s="35" t="s">
        <v>660</v>
      </c>
      <c r="G2435" s="35">
        <v>471</v>
      </c>
      <c r="H2435" s="32" t="s">
        <v>8901</v>
      </c>
      <c r="I2435" s="77">
        <v>4578000</v>
      </c>
      <c r="J2435" s="78"/>
      <c r="K2435" s="41"/>
      <c r="L2435" s="42" t="s">
        <v>118</v>
      </c>
      <c r="M2435" s="79">
        <v>461</v>
      </c>
      <c r="N2435" s="80">
        <v>4379000</v>
      </c>
      <c r="O2435" s="81"/>
      <c r="P2435" s="77">
        <v>4379000</v>
      </c>
      <c r="Q2435" s="79">
        <v>477</v>
      </c>
      <c r="R2435" s="77">
        <v>4578000</v>
      </c>
      <c r="S2435" s="41"/>
      <c r="T2435" s="41" t="s">
        <v>803</v>
      </c>
      <c r="U2435" s="41" t="s">
        <v>8902</v>
      </c>
      <c r="V2435" s="84"/>
      <c r="W2435" s="85"/>
      <c r="X2435" s="84" t="s">
        <v>644</v>
      </c>
      <c r="Y2435" s="84"/>
      <c r="Z2435" s="84" t="s">
        <v>3214</v>
      </c>
      <c r="AA2435" s="62">
        <v>43294</v>
      </c>
    </row>
    <row r="2436" spans="1:27" ht="31.5" x14ac:dyDescent="0.25">
      <c r="A2436" s="76">
        <v>2434</v>
      </c>
      <c r="B2436" s="35" t="s">
        <v>8936</v>
      </c>
      <c r="C2436" s="35" t="s">
        <v>8937</v>
      </c>
      <c r="D2436" s="38" t="s">
        <v>8938</v>
      </c>
      <c r="E2436" s="83" t="s">
        <v>638</v>
      </c>
      <c r="F2436" s="35" t="s">
        <v>660</v>
      </c>
      <c r="G2436" s="35">
        <v>679</v>
      </c>
      <c r="H2436" s="32" t="s">
        <v>7011</v>
      </c>
      <c r="I2436" s="77">
        <v>2812000</v>
      </c>
      <c r="J2436" s="78"/>
      <c r="K2436" s="41"/>
      <c r="L2436" s="42" t="s">
        <v>118</v>
      </c>
      <c r="M2436" s="79">
        <v>669</v>
      </c>
      <c r="N2436" s="80">
        <v>2735000</v>
      </c>
      <c r="O2436" s="81"/>
      <c r="P2436" s="77">
        <v>2735000</v>
      </c>
      <c r="Q2436" s="79">
        <v>695</v>
      </c>
      <c r="R2436" s="77">
        <v>2812000</v>
      </c>
      <c r="S2436" s="41"/>
      <c r="T2436" s="41" t="s">
        <v>6968</v>
      </c>
      <c r="U2436" s="41" t="s">
        <v>7012</v>
      </c>
      <c r="V2436" s="84"/>
      <c r="W2436" s="85"/>
      <c r="X2436" s="84" t="s">
        <v>644</v>
      </c>
      <c r="Y2436" s="84"/>
      <c r="Z2436" s="84" t="s">
        <v>3214</v>
      </c>
      <c r="AA2436" s="62">
        <v>43294</v>
      </c>
    </row>
    <row r="2437" spans="1:27" ht="31.5" x14ac:dyDescent="0.25">
      <c r="A2437" s="76">
        <v>2435</v>
      </c>
      <c r="B2437" s="35" t="s">
        <v>8939</v>
      </c>
      <c r="C2437" s="35" t="s">
        <v>8940</v>
      </c>
      <c r="D2437" s="38" t="s">
        <v>8941</v>
      </c>
      <c r="E2437" s="83" t="s">
        <v>638</v>
      </c>
      <c r="F2437" s="35" t="s">
        <v>1385</v>
      </c>
      <c r="G2437" s="35">
        <v>504</v>
      </c>
      <c r="H2437" s="32" t="s">
        <v>8921</v>
      </c>
      <c r="I2437" s="77">
        <v>2532000</v>
      </c>
      <c r="J2437" s="78" t="s">
        <v>8922</v>
      </c>
      <c r="K2437" s="41"/>
      <c r="L2437" s="42" t="s">
        <v>118</v>
      </c>
      <c r="M2437" s="79">
        <v>494</v>
      </c>
      <c r="N2437" s="80">
        <v>2461000</v>
      </c>
      <c r="O2437" s="81" t="s">
        <v>8922</v>
      </c>
      <c r="P2437" s="77">
        <v>2461000</v>
      </c>
      <c r="Q2437" s="79">
        <v>510</v>
      </c>
      <c r="R2437" s="77">
        <v>2532000</v>
      </c>
      <c r="S2437" s="41" t="s">
        <v>8922</v>
      </c>
      <c r="T2437" s="41" t="s">
        <v>803</v>
      </c>
      <c r="U2437" s="41" t="s">
        <v>8923</v>
      </c>
      <c r="V2437" s="84"/>
      <c r="W2437" s="85"/>
      <c r="X2437" s="84" t="s">
        <v>644</v>
      </c>
      <c r="Y2437" s="84"/>
      <c r="Z2437" s="84" t="s">
        <v>3214</v>
      </c>
      <c r="AA2437" s="62">
        <v>43294</v>
      </c>
    </row>
    <row r="2438" spans="1:27" ht="31.5" x14ac:dyDescent="0.25">
      <c r="A2438" s="76">
        <v>2436</v>
      </c>
      <c r="B2438" s="35" t="s">
        <v>8942</v>
      </c>
      <c r="C2438" s="35" t="s">
        <v>8943</v>
      </c>
      <c r="D2438" s="38" t="s">
        <v>8944</v>
      </c>
      <c r="E2438" s="83" t="s">
        <v>638</v>
      </c>
      <c r="F2438" s="35" t="s">
        <v>5745</v>
      </c>
      <c r="G2438" s="35">
        <v>504</v>
      </c>
      <c r="H2438" s="32" t="s">
        <v>8921</v>
      </c>
      <c r="I2438" s="77">
        <v>2532000</v>
      </c>
      <c r="J2438" s="78" t="s">
        <v>8922</v>
      </c>
      <c r="K2438" s="41"/>
      <c r="L2438" s="42" t="s">
        <v>118</v>
      </c>
      <c r="M2438" s="79">
        <v>494</v>
      </c>
      <c r="N2438" s="80">
        <v>2461000</v>
      </c>
      <c r="O2438" s="81" t="s">
        <v>8922</v>
      </c>
      <c r="P2438" s="77">
        <v>2461000</v>
      </c>
      <c r="Q2438" s="79">
        <v>510</v>
      </c>
      <c r="R2438" s="77">
        <v>2532000</v>
      </c>
      <c r="S2438" s="41" t="s">
        <v>8922</v>
      </c>
      <c r="T2438" s="41" t="s">
        <v>803</v>
      </c>
      <c r="U2438" s="41" t="s">
        <v>8923</v>
      </c>
      <c r="V2438" s="84"/>
      <c r="W2438" s="85"/>
      <c r="X2438" s="84" t="s">
        <v>644</v>
      </c>
      <c r="Y2438" s="84"/>
      <c r="Z2438" s="84" t="s">
        <v>3214</v>
      </c>
      <c r="AA2438" s="62">
        <v>43294</v>
      </c>
    </row>
    <row r="2439" spans="1:27" ht="31.5" x14ac:dyDescent="0.25">
      <c r="A2439" s="76">
        <v>2437</v>
      </c>
      <c r="B2439" s="35" t="s">
        <v>8945</v>
      </c>
      <c r="C2439" s="35" t="s">
        <v>8946</v>
      </c>
      <c r="D2439" s="38" t="s">
        <v>8947</v>
      </c>
      <c r="E2439" s="83" t="s">
        <v>638</v>
      </c>
      <c r="F2439" s="35" t="s">
        <v>5745</v>
      </c>
      <c r="G2439" s="35">
        <v>504</v>
      </c>
      <c r="H2439" s="32" t="s">
        <v>8921</v>
      </c>
      <c r="I2439" s="77">
        <v>2532000</v>
      </c>
      <c r="J2439" s="78" t="s">
        <v>8922</v>
      </c>
      <c r="K2439" s="41"/>
      <c r="L2439" s="42" t="s">
        <v>118</v>
      </c>
      <c r="M2439" s="79">
        <v>494</v>
      </c>
      <c r="N2439" s="80">
        <v>2461000</v>
      </c>
      <c r="O2439" s="81" t="s">
        <v>8922</v>
      </c>
      <c r="P2439" s="77">
        <v>2461000</v>
      </c>
      <c r="Q2439" s="79">
        <v>510</v>
      </c>
      <c r="R2439" s="77">
        <v>2532000</v>
      </c>
      <c r="S2439" s="41" t="s">
        <v>8922</v>
      </c>
      <c r="T2439" s="41" t="s">
        <v>803</v>
      </c>
      <c r="U2439" s="41" t="s">
        <v>8923</v>
      </c>
      <c r="V2439" s="84"/>
      <c r="W2439" s="85"/>
      <c r="X2439" s="84" t="s">
        <v>644</v>
      </c>
      <c r="Y2439" s="84"/>
      <c r="Z2439" s="84" t="s">
        <v>3214</v>
      </c>
      <c r="AA2439" s="62">
        <v>43294</v>
      </c>
    </row>
    <row r="2440" spans="1:27" ht="31.5" x14ac:dyDescent="0.25">
      <c r="A2440" s="76">
        <v>2438</v>
      </c>
      <c r="B2440" s="35" t="s">
        <v>8948</v>
      </c>
      <c r="C2440" s="35" t="s">
        <v>8949</v>
      </c>
      <c r="D2440" s="38" t="s">
        <v>8950</v>
      </c>
      <c r="E2440" s="83" t="s">
        <v>638</v>
      </c>
      <c r="F2440" s="35" t="s">
        <v>1385</v>
      </c>
      <c r="G2440" s="35">
        <v>504</v>
      </c>
      <c r="H2440" s="32" t="s">
        <v>8921</v>
      </c>
      <c r="I2440" s="77">
        <v>2532000</v>
      </c>
      <c r="J2440" s="78" t="s">
        <v>8922</v>
      </c>
      <c r="K2440" s="41"/>
      <c r="L2440" s="42" t="s">
        <v>118</v>
      </c>
      <c r="M2440" s="79">
        <v>494</v>
      </c>
      <c r="N2440" s="80">
        <v>2461000</v>
      </c>
      <c r="O2440" s="81" t="s">
        <v>8922</v>
      </c>
      <c r="P2440" s="77">
        <v>2461000</v>
      </c>
      <c r="Q2440" s="79">
        <v>510</v>
      </c>
      <c r="R2440" s="77">
        <v>2532000</v>
      </c>
      <c r="S2440" s="41" t="s">
        <v>8922</v>
      </c>
      <c r="T2440" s="41" t="s">
        <v>803</v>
      </c>
      <c r="U2440" s="41" t="s">
        <v>8923</v>
      </c>
      <c r="V2440" s="84"/>
      <c r="W2440" s="85"/>
      <c r="X2440" s="84" t="s">
        <v>644</v>
      </c>
      <c r="Y2440" s="84"/>
      <c r="Z2440" s="84" t="s">
        <v>3214</v>
      </c>
      <c r="AA2440" s="62">
        <v>43294</v>
      </c>
    </row>
    <row r="2441" spans="1:27" ht="31.5" x14ac:dyDescent="0.25">
      <c r="A2441" s="76">
        <v>2439</v>
      </c>
      <c r="B2441" s="35" t="s">
        <v>8951</v>
      </c>
      <c r="C2441" s="35" t="s">
        <v>8952</v>
      </c>
      <c r="D2441" s="38" t="s">
        <v>8950</v>
      </c>
      <c r="E2441" s="83" t="s">
        <v>638</v>
      </c>
      <c r="F2441" s="35" t="s">
        <v>1385</v>
      </c>
      <c r="G2441" s="35">
        <v>504</v>
      </c>
      <c r="H2441" s="32" t="s">
        <v>8921</v>
      </c>
      <c r="I2441" s="77">
        <v>2532000</v>
      </c>
      <c r="J2441" s="78" t="s">
        <v>8922</v>
      </c>
      <c r="K2441" s="41"/>
      <c r="L2441" s="42" t="s">
        <v>118</v>
      </c>
      <c r="M2441" s="79">
        <v>494</v>
      </c>
      <c r="N2441" s="80">
        <v>2461000</v>
      </c>
      <c r="O2441" s="81" t="s">
        <v>8922</v>
      </c>
      <c r="P2441" s="77">
        <v>2461000</v>
      </c>
      <c r="Q2441" s="79">
        <v>510</v>
      </c>
      <c r="R2441" s="77">
        <v>2532000</v>
      </c>
      <c r="S2441" s="41" t="s">
        <v>8922</v>
      </c>
      <c r="T2441" s="41" t="s">
        <v>803</v>
      </c>
      <c r="U2441" s="41" t="s">
        <v>8923</v>
      </c>
      <c r="V2441" s="84"/>
      <c r="W2441" s="85"/>
      <c r="X2441" s="84" t="s">
        <v>644</v>
      </c>
      <c r="Y2441" s="84"/>
      <c r="Z2441" s="84" t="s">
        <v>3214</v>
      </c>
      <c r="AA2441" s="62">
        <v>43294</v>
      </c>
    </row>
    <row r="2442" spans="1:27" ht="31.5" x14ac:dyDescent="0.25">
      <c r="A2442" s="76">
        <v>2440</v>
      </c>
      <c r="B2442" s="35" t="s">
        <v>8953</v>
      </c>
      <c r="C2442" s="35" t="s">
        <v>8954</v>
      </c>
      <c r="D2442" s="38" t="s">
        <v>8955</v>
      </c>
      <c r="E2442" s="83" t="s">
        <v>638</v>
      </c>
      <c r="F2442" s="35" t="s">
        <v>1385</v>
      </c>
      <c r="G2442" s="35">
        <v>504</v>
      </c>
      <c r="H2442" s="32" t="s">
        <v>8921</v>
      </c>
      <c r="I2442" s="77">
        <v>2532000</v>
      </c>
      <c r="J2442" s="78" t="s">
        <v>8922</v>
      </c>
      <c r="K2442" s="41"/>
      <c r="L2442" s="42" t="s">
        <v>118</v>
      </c>
      <c r="M2442" s="79">
        <v>494</v>
      </c>
      <c r="N2442" s="80">
        <v>2461000</v>
      </c>
      <c r="O2442" s="81" t="s">
        <v>8922</v>
      </c>
      <c r="P2442" s="77">
        <v>2461000</v>
      </c>
      <c r="Q2442" s="79">
        <v>510</v>
      </c>
      <c r="R2442" s="77">
        <v>2532000</v>
      </c>
      <c r="S2442" s="41" t="s">
        <v>8922</v>
      </c>
      <c r="T2442" s="41" t="s">
        <v>803</v>
      </c>
      <c r="U2442" s="41" t="s">
        <v>8923</v>
      </c>
      <c r="V2442" s="84"/>
      <c r="W2442" s="85"/>
      <c r="X2442" s="84" t="s">
        <v>644</v>
      </c>
      <c r="Y2442" s="84"/>
      <c r="Z2442" s="84" t="s">
        <v>3214</v>
      </c>
      <c r="AA2442" s="62">
        <v>43294</v>
      </c>
    </row>
    <row r="2443" spans="1:27" ht="31.5" x14ac:dyDescent="0.25">
      <c r="A2443" s="76">
        <v>2441</v>
      </c>
      <c r="B2443" s="35" t="s">
        <v>8956</v>
      </c>
      <c r="C2443" s="35" t="s">
        <v>8957</v>
      </c>
      <c r="D2443" s="38" t="s">
        <v>8958</v>
      </c>
      <c r="E2443" s="83" t="s">
        <v>638</v>
      </c>
      <c r="F2443" s="35" t="s">
        <v>660</v>
      </c>
      <c r="G2443" s="35">
        <v>504</v>
      </c>
      <c r="H2443" s="32" t="s">
        <v>8921</v>
      </c>
      <c r="I2443" s="77">
        <v>2532000</v>
      </c>
      <c r="J2443" s="78" t="s">
        <v>8922</v>
      </c>
      <c r="K2443" s="41"/>
      <c r="L2443" s="42" t="s">
        <v>118</v>
      </c>
      <c r="M2443" s="79">
        <v>494</v>
      </c>
      <c r="N2443" s="80">
        <v>2461000</v>
      </c>
      <c r="O2443" s="81" t="s">
        <v>8922</v>
      </c>
      <c r="P2443" s="77">
        <v>2461000</v>
      </c>
      <c r="Q2443" s="79">
        <v>510</v>
      </c>
      <c r="R2443" s="77">
        <v>2532000</v>
      </c>
      <c r="S2443" s="41" t="s">
        <v>8922</v>
      </c>
      <c r="T2443" s="41" t="s">
        <v>803</v>
      </c>
      <c r="U2443" s="41" t="s">
        <v>8923</v>
      </c>
      <c r="V2443" s="84"/>
      <c r="W2443" s="85"/>
      <c r="X2443" s="84" t="s">
        <v>644</v>
      </c>
      <c r="Y2443" s="84"/>
      <c r="Z2443" s="84" t="s">
        <v>3214</v>
      </c>
      <c r="AA2443" s="62">
        <v>43294</v>
      </c>
    </row>
    <row r="2444" spans="1:27" ht="31.5" x14ac:dyDescent="0.25">
      <c r="A2444" s="76">
        <v>2442</v>
      </c>
      <c r="B2444" s="35" t="s">
        <v>8959</v>
      </c>
      <c r="C2444" s="35" t="s">
        <v>8960</v>
      </c>
      <c r="D2444" s="38" t="s">
        <v>8961</v>
      </c>
      <c r="E2444" s="83" t="s">
        <v>638</v>
      </c>
      <c r="F2444" s="35" t="s">
        <v>660</v>
      </c>
      <c r="G2444" s="35">
        <v>504</v>
      </c>
      <c r="H2444" s="32" t="s">
        <v>8921</v>
      </c>
      <c r="I2444" s="77">
        <v>2532000</v>
      </c>
      <c r="J2444" s="78" t="s">
        <v>8922</v>
      </c>
      <c r="K2444" s="41"/>
      <c r="L2444" s="42" t="s">
        <v>118</v>
      </c>
      <c r="M2444" s="79">
        <v>494</v>
      </c>
      <c r="N2444" s="80">
        <v>2461000</v>
      </c>
      <c r="O2444" s="81" t="s">
        <v>8922</v>
      </c>
      <c r="P2444" s="77">
        <v>2461000</v>
      </c>
      <c r="Q2444" s="79">
        <v>510</v>
      </c>
      <c r="R2444" s="77">
        <v>2532000</v>
      </c>
      <c r="S2444" s="41" t="s">
        <v>8922</v>
      </c>
      <c r="T2444" s="41" t="s">
        <v>803</v>
      </c>
      <c r="U2444" s="41" t="s">
        <v>8923</v>
      </c>
      <c r="V2444" s="84"/>
      <c r="W2444" s="85"/>
      <c r="X2444" s="84" t="s">
        <v>644</v>
      </c>
      <c r="Y2444" s="84"/>
      <c r="Z2444" s="84" t="s">
        <v>3214</v>
      </c>
      <c r="AA2444" s="62">
        <v>43294</v>
      </c>
    </row>
    <row r="2445" spans="1:27" ht="31.5" x14ac:dyDescent="0.25">
      <c r="A2445" s="76">
        <v>2443</v>
      </c>
      <c r="B2445" s="35" t="s">
        <v>8962</v>
      </c>
      <c r="C2445" s="35" t="s">
        <v>8963</v>
      </c>
      <c r="D2445" s="38" t="s">
        <v>8964</v>
      </c>
      <c r="E2445" s="83" t="s">
        <v>638</v>
      </c>
      <c r="F2445" s="35" t="s">
        <v>660</v>
      </c>
      <c r="G2445" s="35">
        <v>504</v>
      </c>
      <c r="H2445" s="32" t="s">
        <v>8921</v>
      </c>
      <c r="I2445" s="77">
        <v>2532000</v>
      </c>
      <c r="J2445" s="78" t="s">
        <v>8922</v>
      </c>
      <c r="K2445" s="41"/>
      <c r="L2445" s="42" t="s">
        <v>118</v>
      </c>
      <c r="M2445" s="79">
        <v>494</v>
      </c>
      <c r="N2445" s="80">
        <v>2461000</v>
      </c>
      <c r="O2445" s="81" t="s">
        <v>8922</v>
      </c>
      <c r="P2445" s="77">
        <v>2461000</v>
      </c>
      <c r="Q2445" s="79">
        <v>510</v>
      </c>
      <c r="R2445" s="77">
        <v>2532000</v>
      </c>
      <c r="S2445" s="41" t="s">
        <v>8922</v>
      </c>
      <c r="T2445" s="41" t="s">
        <v>803</v>
      </c>
      <c r="U2445" s="41" t="s">
        <v>8923</v>
      </c>
      <c r="V2445" s="84"/>
      <c r="W2445" s="85"/>
      <c r="X2445" s="84" t="s">
        <v>644</v>
      </c>
      <c r="Y2445" s="84"/>
      <c r="Z2445" s="84" t="s">
        <v>3214</v>
      </c>
      <c r="AA2445" s="62">
        <v>43294</v>
      </c>
    </row>
    <row r="2446" spans="1:27" ht="31.5" x14ac:dyDescent="0.25">
      <c r="A2446" s="76">
        <v>2444</v>
      </c>
      <c r="B2446" s="35" t="s">
        <v>8965</v>
      </c>
      <c r="C2446" s="35" t="s">
        <v>8966</v>
      </c>
      <c r="D2446" s="38" t="s">
        <v>8967</v>
      </c>
      <c r="E2446" s="83" t="s">
        <v>679</v>
      </c>
      <c r="F2446" s="35" t="s">
        <v>1385</v>
      </c>
      <c r="G2446" s="35">
        <v>504</v>
      </c>
      <c r="H2446" s="32" t="s">
        <v>8921</v>
      </c>
      <c r="I2446" s="77">
        <v>2532000</v>
      </c>
      <c r="J2446" s="78" t="s">
        <v>8922</v>
      </c>
      <c r="K2446" s="41"/>
      <c r="L2446" s="42" t="s">
        <v>118</v>
      </c>
      <c r="M2446" s="79">
        <v>494</v>
      </c>
      <c r="N2446" s="80">
        <v>2461000</v>
      </c>
      <c r="O2446" s="81" t="s">
        <v>8922</v>
      </c>
      <c r="P2446" s="77">
        <v>2461000</v>
      </c>
      <c r="Q2446" s="79">
        <v>510</v>
      </c>
      <c r="R2446" s="77">
        <v>2532000</v>
      </c>
      <c r="S2446" s="41" t="s">
        <v>8922</v>
      </c>
      <c r="T2446" s="41" t="s">
        <v>803</v>
      </c>
      <c r="U2446" s="41" t="s">
        <v>8923</v>
      </c>
      <c r="V2446" s="84"/>
      <c r="W2446" s="85"/>
      <c r="X2446" s="84" t="s">
        <v>644</v>
      </c>
      <c r="Y2446" s="84"/>
      <c r="Z2446" s="84" t="s">
        <v>3214</v>
      </c>
      <c r="AA2446" s="62">
        <v>43294</v>
      </c>
    </row>
    <row r="2447" spans="1:27" ht="31.5" x14ac:dyDescent="0.25">
      <c r="A2447" s="76">
        <v>2445</v>
      </c>
      <c r="B2447" s="35" t="s">
        <v>8968</v>
      </c>
      <c r="C2447" s="35" t="s">
        <v>8969</v>
      </c>
      <c r="D2447" s="38" t="s">
        <v>8970</v>
      </c>
      <c r="E2447" s="83" t="s">
        <v>679</v>
      </c>
      <c r="F2447" s="35" t="s">
        <v>1385</v>
      </c>
      <c r="G2447" s="35">
        <v>504</v>
      </c>
      <c r="H2447" s="32" t="s">
        <v>8921</v>
      </c>
      <c r="I2447" s="77">
        <v>2532000</v>
      </c>
      <c r="J2447" s="78" t="s">
        <v>8922</v>
      </c>
      <c r="K2447" s="41"/>
      <c r="L2447" s="42" t="s">
        <v>118</v>
      </c>
      <c r="M2447" s="79">
        <v>494</v>
      </c>
      <c r="N2447" s="80">
        <v>2461000</v>
      </c>
      <c r="O2447" s="81" t="s">
        <v>8922</v>
      </c>
      <c r="P2447" s="77">
        <v>2461000</v>
      </c>
      <c r="Q2447" s="79">
        <v>510</v>
      </c>
      <c r="R2447" s="77">
        <v>2532000</v>
      </c>
      <c r="S2447" s="41" t="s">
        <v>8922</v>
      </c>
      <c r="T2447" s="41" t="s">
        <v>803</v>
      </c>
      <c r="U2447" s="41" t="s">
        <v>8923</v>
      </c>
      <c r="V2447" s="84"/>
      <c r="W2447" s="85"/>
      <c r="X2447" s="84" t="s">
        <v>644</v>
      </c>
      <c r="Y2447" s="84"/>
      <c r="Z2447" s="84" t="s">
        <v>3214</v>
      </c>
      <c r="AA2447" s="62">
        <v>43294</v>
      </c>
    </row>
    <row r="2448" spans="1:27" ht="31.5" x14ac:dyDescent="0.25">
      <c r="A2448" s="76">
        <v>2446</v>
      </c>
      <c r="B2448" s="35" t="s">
        <v>8971</v>
      </c>
      <c r="C2448" s="35" t="s">
        <v>8972</v>
      </c>
      <c r="D2448" s="38" t="s">
        <v>8973</v>
      </c>
      <c r="E2448" s="83" t="s">
        <v>679</v>
      </c>
      <c r="F2448" s="35" t="s">
        <v>1385</v>
      </c>
      <c r="G2448" s="35">
        <v>504</v>
      </c>
      <c r="H2448" s="32" t="s">
        <v>8921</v>
      </c>
      <c r="I2448" s="77">
        <v>2532000</v>
      </c>
      <c r="J2448" s="78" t="s">
        <v>8922</v>
      </c>
      <c r="K2448" s="41"/>
      <c r="L2448" s="42" t="s">
        <v>118</v>
      </c>
      <c r="M2448" s="79">
        <v>494</v>
      </c>
      <c r="N2448" s="80">
        <v>2461000</v>
      </c>
      <c r="O2448" s="81" t="s">
        <v>8922</v>
      </c>
      <c r="P2448" s="77">
        <v>2461000</v>
      </c>
      <c r="Q2448" s="79">
        <v>510</v>
      </c>
      <c r="R2448" s="77">
        <v>2532000</v>
      </c>
      <c r="S2448" s="41" t="s">
        <v>8922</v>
      </c>
      <c r="T2448" s="41" t="s">
        <v>803</v>
      </c>
      <c r="U2448" s="41" t="s">
        <v>8923</v>
      </c>
      <c r="V2448" s="84"/>
      <c r="W2448" s="85"/>
      <c r="X2448" s="84" t="s">
        <v>644</v>
      </c>
      <c r="Y2448" s="84"/>
      <c r="Z2448" s="84" t="s">
        <v>3214</v>
      </c>
      <c r="AA2448" s="62">
        <v>43294</v>
      </c>
    </row>
    <row r="2449" spans="1:27" ht="31.5" x14ac:dyDescent="0.25">
      <c r="A2449" s="76">
        <v>2447</v>
      </c>
      <c r="B2449" s="35" t="s">
        <v>8974</v>
      </c>
      <c r="C2449" s="35" t="s">
        <v>8975</v>
      </c>
      <c r="D2449" s="38" t="s">
        <v>8976</v>
      </c>
      <c r="E2449" s="83" t="s">
        <v>679</v>
      </c>
      <c r="F2449" s="35" t="s">
        <v>1385</v>
      </c>
      <c r="G2449" s="35">
        <v>508</v>
      </c>
      <c r="H2449" s="32" t="s">
        <v>2388</v>
      </c>
      <c r="I2449" s="77">
        <v>1029000</v>
      </c>
      <c r="J2449" s="78"/>
      <c r="K2449" s="41"/>
      <c r="L2449" s="42" t="s">
        <v>118</v>
      </c>
      <c r="M2449" s="79">
        <v>498</v>
      </c>
      <c r="N2449" s="80">
        <v>1010000</v>
      </c>
      <c r="O2449" s="81"/>
      <c r="P2449" s="77">
        <v>1010000</v>
      </c>
      <c r="Q2449" s="79">
        <v>514</v>
      </c>
      <c r="R2449" s="77">
        <v>1029000</v>
      </c>
      <c r="S2449" s="41"/>
      <c r="T2449" s="41" t="s">
        <v>803</v>
      </c>
      <c r="U2449" s="41" t="s">
        <v>2389</v>
      </c>
      <c r="V2449" s="84"/>
      <c r="W2449" s="85"/>
      <c r="X2449" s="84" t="s">
        <v>644</v>
      </c>
      <c r="Y2449" s="84"/>
      <c r="Z2449" s="84" t="s">
        <v>3214</v>
      </c>
      <c r="AA2449" s="62">
        <v>43294</v>
      </c>
    </row>
    <row r="2450" spans="1:27" ht="31.5" x14ac:dyDescent="0.25">
      <c r="A2450" s="76">
        <v>2448</v>
      </c>
      <c r="B2450" s="35" t="s">
        <v>8977</v>
      </c>
      <c r="C2450" s="35" t="s">
        <v>8978</v>
      </c>
      <c r="D2450" s="38" t="s">
        <v>8979</v>
      </c>
      <c r="E2450" s="83" t="s">
        <v>703</v>
      </c>
      <c r="F2450" s="35" t="s">
        <v>660</v>
      </c>
      <c r="G2450" s="35">
        <v>502</v>
      </c>
      <c r="H2450" s="32" t="s">
        <v>8980</v>
      </c>
      <c r="I2450" s="77">
        <v>3228000</v>
      </c>
      <c r="J2450" s="78" t="s">
        <v>8981</v>
      </c>
      <c r="K2450" s="41"/>
      <c r="L2450" s="42" t="s">
        <v>118</v>
      </c>
      <c r="M2450" s="79">
        <v>492</v>
      </c>
      <c r="N2450" s="80">
        <v>3157000</v>
      </c>
      <c r="O2450" s="81" t="s">
        <v>8981</v>
      </c>
      <c r="P2450" s="77">
        <v>3157000</v>
      </c>
      <c r="Q2450" s="79">
        <v>508</v>
      </c>
      <c r="R2450" s="77">
        <v>3228000</v>
      </c>
      <c r="S2450" s="41" t="s">
        <v>8981</v>
      </c>
      <c r="T2450" s="41" t="s">
        <v>803</v>
      </c>
      <c r="U2450" s="41" t="s">
        <v>8982</v>
      </c>
      <c r="V2450" s="84"/>
      <c r="W2450" s="85"/>
      <c r="X2450" s="84" t="s">
        <v>644</v>
      </c>
      <c r="Y2450" s="84"/>
      <c r="Z2450" s="84" t="s">
        <v>3214</v>
      </c>
      <c r="AA2450" s="62">
        <v>43294</v>
      </c>
    </row>
    <row r="2451" spans="1:27" ht="31.5" x14ac:dyDescent="0.25">
      <c r="A2451" s="76">
        <v>2449</v>
      </c>
      <c r="B2451" s="35" t="s">
        <v>8983</v>
      </c>
      <c r="C2451" s="35" t="s">
        <v>8984</v>
      </c>
      <c r="D2451" s="38" t="s">
        <v>8985</v>
      </c>
      <c r="E2451" s="83" t="s">
        <v>703</v>
      </c>
      <c r="F2451" s="35" t="s">
        <v>1304</v>
      </c>
      <c r="G2451" s="35">
        <v>499</v>
      </c>
      <c r="H2451" s="32" t="s">
        <v>8986</v>
      </c>
      <c r="I2451" s="77">
        <v>4614000</v>
      </c>
      <c r="J2451" s="78" t="s">
        <v>7735</v>
      </c>
      <c r="K2451" s="41"/>
      <c r="L2451" s="42" t="s">
        <v>118</v>
      </c>
      <c r="M2451" s="79">
        <v>489</v>
      </c>
      <c r="N2451" s="80">
        <v>4482000</v>
      </c>
      <c r="O2451" s="81" t="s">
        <v>7735</v>
      </c>
      <c r="P2451" s="77">
        <v>4482000</v>
      </c>
      <c r="Q2451" s="79">
        <v>505</v>
      </c>
      <c r="R2451" s="77">
        <v>4614000</v>
      </c>
      <c r="S2451" s="41" t="s">
        <v>7735</v>
      </c>
      <c r="T2451" s="41" t="s">
        <v>803</v>
      </c>
      <c r="U2451" s="41" t="s">
        <v>8987</v>
      </c>
      <c r="V2451" s="84"/>
      <c r="W2451" s="85"/>
      <c r="X2451" s="84" t="s">
        <v>644</v>
      </c>
      <c r="Y2451" s="84"/>
      <c r="Z2451" s="84" t="s">
        <v>3214</v>
      </c>
      <c r="AA2451" s="62">
        <v>43294</v>
      </c>
    </row>
    <row r="2452" spans="1:27" ht="15.75" x14ac:dyDescent="0.25">
      <c r="A2452" s="76">
        <v>2450</v>
      </c>
      <c r="B2452" s="35" t="s">
        <v>8988</v>
      </c>
      <c r="C2452" s="35" t="s">
        <v>8989</v>
      </c>
      <c r="D2452" s="38" t="s">
        <v>8990</v>
      </c>
      <c r="E2452" s="83" t="s">
        <v>638</v>
      </c>
      <c r="F2452" s="35" t="s">
        <v>5745</v>
      </c>
      <c r="G2452" s="35">
        <v>594</v>
      </c>
      <c r="H2452" s="32" t="s">
        <v>8991</v>
      </c>
      <c r="I2452" s="77">
        <v>1211000</v>
      </c>
      <c r="J2452" s="78"/>
      <c r="K2452" s="41"/>
      <c r="L2452" s="42" t="s">
        <v>118</v>
      </c>
      <c r="M2452" s="79">
        <v>584</v>
      </c>
      <c r="N2452" s="80">
        <v>1136000</v>
      </c>
      <c r="O2452" s="81"/>
      <c r="P2452" s="77">
        <v>1136000</v>
      </c>
      <c r="Q2452" s="79">
        <v>600</v>
      </c>
      <c r="R2452" s="77">
        <v>1211000</v>
      </c>
      <c r="S2452" s="41"/>
      <c r="T2452" s="41" t="s">
        <v>803</v>
      </c>
      <c r="U2452" s="41" t="s">
        <v>8992</v>
      </c>
      <c r="V2452" s="84"/>
      <c r="W2452" s="85"/>
      <c r="X2452" s="84" t="s">
        <v>644</v>
      </c>
      <c r="Y2452" s="84"/>
      <c r="Z2452" s="84" t="s">
        <v>3214</v>
      </c>
      <c r="AA2452" s="62">
        <v>43294</v>
      </c>
    </row>
    <row r="2453" spans="1:27" ht="31.5" x14ac:dyDescent="0.25">
      <c r="A2453" s="76">
        <v>2451</v>
      </c>
      <c r="B2453" s="35" t="s">
        <v>8993</v>
      </c>
      <c r="C2453" s="35" t="s">
        <v>8994</v>
      </c>
      <c r="D2453" s="38" t="s">
        <v>8995</v>
      </c>
      <c r="E2453" s="83" t="s">
        <v>638</v>
      </c>
      <c r="F2453" s="35" t="s">
        <v>660</v>
      </c>
      <c r="G2453" s="35">
        <v>502</v>
      </c>
      <c r="H2453" s="32" t="s">
        <v>8980</v>
      </c>
      <c r="I2453" s="77">
        <v>3228000</v>
      </c>
      <c r="J2453" s="78" t="s">
        <v>8981</v>
      </c>
      <c r="K2453" s="41"/>
      <c r="L2453" s="42" t="s">
        <v>118</v>
      </c>
      <c r="M2453" s="79">
        <v>492</v>
      </c>
      <c r="N2453" s="80">
        <v>3157000</v>
      </c>
      <c r="O2453" s="81" t="s">
        <v>8981</v>
      </c>
      <c r="P2453" s="77">
        <v>3157000</v>
      </c>
      <c r="Q2453" s="79">
        <v>508</v>
      </c>
      <c r="R2453" s="77">
        <v>3228000</v>
      </c>
      <c r="S2453" s="41" t="s">
        <v>8981</v>
      </c>
      <c r="T2453" s="41" t="s">
        <v>803</v>
      </c>
      <c r="U2453" s="41" t="s">
        <v>8982</v>
      </c>
      <c r="V2453" s="84"/>
      <c r="W2453" s="85"/>
      <c r="X2453" s="84" t="s">
        <v>644</v>
      </c>
      <c r="Y2453" s="84"/>
      <c r="Z2453" s="84" t="s">
        <v>3214</v>
      </c>
      <c r="AA2453" s="62">
        <v>43294</v>
      </c>
    </row>
    <row r="2454" spans="1:27" ht="15.75" x14ac:dyDescent="0.25">
      <c r="A2454" s="76">
        <v>2452</v>
      </c>
      <c r="B2454" s="35" t="s">
        <v>8996</v>
      </c>
      <c r="C2454" s="35" t="s">
        <v>8997</v>
      </c>
      <c r="D2454" s="38" t="s">
        <v>8998</v>
      </c>
      <c r="E2454" s="83" t="s">
        <v>638</v>
      </c>
      <c r="F2454" s="35" t="s">
        <v>1385</v>
      </c>
      <c r="G2454" s="35">
        <v>503</v>
      </c>
      <c r="H2454" s="32" t="s">
        <v>8755</v>
      </c>
      <c r="I2454" s="77">
        <v>2796000</v>
      </c>
      <c r="J2454" s="78"/>
      <c r="K2454" s="41"/>
      <c r="L2454" s="42" t="s">
        <v>118</v>
      </c>
      <c r="M2454" s="79">
        <v>493</v>
      </c>
      <c r="N2454" s="80">
        <v>2709000</v>
      </c>
      <c r="O2454" s="81"/>
      <c r="P2454" s="77">
        <v>2709000</v>
      </c>
      <c r="Q2454" s="79">
        <v>509</v>
      </c>
      <c r="R2454" s="77">
        <v>2796000</v>
      </c>
      <c r="S2454" s="41"/>
      <c r="T2454" s="41" t="s">
        <v>803</v>
      </c>
      <c r="U2454" s="41" t="s">
        <v>8756</v>
      </c>
      <c r="V2454" s="84"/>
      <c r="W2454" s="85"/>
      <c r="X2454" s="84" t="s">
        <v>644</v>
      </c>
      <c r="Y2454" s="84"/>
      <c r="Z2454" s="84" t="s">
        <v>3214</v>
      </c>
      <c r="AA2454" s="62">
        <v>43294</v>
      </c>
    </row>
    <row r="2455" spans="1:27" ht="31.5" x14ac:dyDescent="0.25">
      <c r="A2455" s="76">
        <v>2453</v>
      </c>
      <c r="B2455" s="35" t="s">
        <v>8999</v>
      </c>
      <c r="C2455" s="35" t="s">
        <v>9000</v>
      </c>
      <c r="D2455" s="38" t="s">
        <v>9001</v>
      </c>
      <c r="E2455" s="83" t="s">
        <v>638</v>
      </c>
      <c r="F2455" s="35" t="s">
        <v>1385</v>
      </c>
      <c r="G2455" s="35">
        <v>696</v>
      </c>
      <c r="H2455" s="32" t="s">
        <v>7002</v>
      </c>
      <c r="I2455" s="77">
        <v>4238000</v>
      </c>
      <c r="J2455" s="78"/>
      <c r="K2455" s="41"/>
      <c r="L2455" s="42" t="s">
        <v>118</v>
      </c>
      <c r="M2455" s="79">
        <v>686</v>
      </c>
      <c r="N2455" s="80">
        <v>4117000</v>
      </c>
      <c r="O2455" s="81"/>
      <c r="P2455" s="77">
        <v>4117000</v>
      </c>
      <c r="Q2455" s="79">
        <v>712</v>
      </c>
      <c r="R2455" s="77">
        <v>4238000</v>
      </c>
      <c r="S2455" s="41"/>
      <c r="T2455" s="41" t="s">
        <v>6968</v>
      </c>
      <c r="U2455" s="41" t="s">
        <v>7003</v>
      </c>
      <c r="V2455" s="84"/>
      <c r="W2455" s="85"/>
      <c r="X2455" s="84" t="s">
        <v>644</v>
      </c>
      <c r="Y2455" s="84"/>
      <c r="Z2455" s="84" t="s">
        <v>3214</v>
      </c>
      <c r="AA2455" s="62">
        <v>43294</v>
      </c>
    </row>
    <row r="2456" spans="1:27" ht="15.75" x14ac:dyDescent="0.25">
      <c r="A2456" s="76">
        <v>2454</v>
      </c>
      <c r="B2456" s="35" t="s">
        <v>9002</v>
      </c>
      <c r="C2456" s="35" t="s">
        <v>9003</v>
      </c>
      <c r="D2456" s="38" t="s">
        <v>9004</v>
      </c>
      <c r="E2456" s="83" t="s">
        <v>638</v>
      </c>
      <c r="F2456" s="35" t="s">
        <v>1385</v>
      </c>
      <c r="G2456" s="35">
        <v>499</v>
      </c>
      <c r="H2456" s="32" t="s">
        <v>8986</v>
      </c>
      <c r="I2456" s="77">
        <v>4614000</v>
      </c>
      <c r="J2456" s="78" t="s">
        <v>7735</v>
      </c>
      <c r="K2456" s="41"/>
      <c r="L2456" s="42" t="s">
        <v>118</v>
      </c>
      <c r="M2456" s="79">
        <v>489</v>
      </c>
      <c r="N2456" s="80">
        <v>4482000</v>
      </c>
      <c r="O2456" s="81" t="s">
        <v>7735</v>
      </c>
      <c r="P2456" s="77">
        <v>4482000</v>
      </c>
      <c r="Q2456" s="79">
        <v>505</v>
      </c>
      <c r="R2456" s="77">
        <v>4614000</v>
      </c>
      <c r="S2456" s="41" t="s">
        <v>7735</v>
      </c>
      <c r="T2456" s="41" t="s">
        <v>803</v>
      </c>
      <c r="U2456" s="41" t="s">
        <v>8987</v>
      </c>
      <c r="V2456" s="84"/>
      <c r="W2456" s="85"/>
      <c r="X2456" s="84" t="s">
        <v>644</v>
      </c>
      <c r="Y2456" s="84"/>
      <c r="Z2456" s="84" t="s">
        <v>3214</v>
      </c>
      <c r="AA2456" s="62">
        <v>43294</v>
      </c>
    </row>
    <row r="2457" spans="1:27" ht="15.75" x14ac:dyDescent="0.25">
      <c r="A2457" s="76">
        <v>2455</v>
      </c>
      <c r="B2457" s="35" t="s">
        <v>9005</v>
      </c>
      <c r="C2457" s="35" t="s">
        <v>9006</v>
      </c>
      <c r="D2457" s="38" t="s">
        <v>9007</v>
      </c>
      <c r="E2457" s="83" t="s">
        <v>638</v>
      </c>
      <c r="F2457" s="35" t="s">
        <v>1385</v>
      </c>
      <c r="G2457" s="35">
        <v>499</v>
      </c>
      <c r="H2457" s="32" t="s">
        <v>8986</v>
      </c>
      <c r="I2457" s="77">
        <v>4614000</v>
      </c>
      <c r="J2457" s="78" t="s">
        <v>7735</v>
      </c>
      <c r="K2457" s="41"/>
      <c r="L2457" s="42" t="s">
        <v>118</v>
      </c>
      <c r="M2457" s="79">
        <v>489</v>
      </c>
      <c r="N2457" s="80">
        <v>4482000</v>
      </c>
      <c r="O2457" s="81" t="s">
        <v>7735</v>
      </c>
      <c r="P2457" s="77">
        <v>4482000</v>
      </c>
      <c r="Q2457" s="79">
        <v>505</v>
      </c>
      <c r="R2457" s="77">
        <v>4614000</v>
      </c>
      <c r="S2457" s="41" t="s">
        <v>7735</v>
      </c>
      <c r="T2457" s="41" t="s">
        <v>803</v>
      </c>
      <c r="U2457" s="41" t="s">
        <v>8987</v>
      </c>
      <c r="V2457" s="84"/>
      <c r="W2457" s="85"/>
      <c r="X2457" s="84" t="s">
        <v>644</v>
      </c>
      <c r="Y2457" s="84"/>
      <c r="Z2457" s="84" t="s">
        <v>3214</v>
      </c>
      <c r="AA2457" s="62">
        <v>43294</v>
      </c>
    </row>
    <row r="2458" spans="1:27" ht="15.75" x14ac:dyDescent="0.25">
      <c r="A2458" s="76">
        <v>2456</v>
      </c>
      <c r="B2458" s="35" t="s">
        <v>9008</v>
      </c>
      <c r="C2458" s="35" t="s">
        <v>9009</v>
      </c>
      <c r="D2458" s="38" t="s">
        <v>9010</v>
      </c>
      <c r="E2458" s="83" t="s">
        <v>638</v>
      </c>
      <c r="F2458" s="35" t="s">
        <v>660</v>
      </c>
      <c r="G2458" s="35">
        <v>465</v>
      </c>
      <c r="H2458" s="32" t="s">
        <v>8775</v>
      </c>
      <c r="I2458" s="77">
        <v>4237000</v>
      </c>
      <c r="J2458" s="78" t="s">
        <v>7649</v>
      </c>
      <c r="K2458" s="41"/>
      <c r="L2458" s="42" t="s">
        <v>118</v>
      </c>
      <c r="M2458" s="79">
        <v>456</v>
      </c>
      <c r="N2458" s="80">
        <v>4105000</v>
      </c>
      <c r="O2458" s="81" t="s">
        <v>7649</v>
      </c>
      <c r="P2458" s="77">
        <v>4105000</v>
      </c>
      <c r="Q2458" s="79">
        <v>472</v>
      </c>
      <c r="R2458" s="77">
        <v>4237000</v>
      </c>
      <c r="S2458" s="41" t="s">
        <v>7649</v>
      </c>
      <c r="T2458" s="41" t="s">
        <v>803</v>
      </c>
      <c r="U2458" s="41" t="s">
        <v>8776</v>
      </c>
      <c r="V2458" s="84"/>
      <c r="W2458" s="85"/>
      <c r="X2458" s="84" t="s">
        <v>644</v>
      </c>
      <c r="Y2458" s="84"/>
      <c r="Z2458" s="84" t="s">
        <v>3214</v>
      </c>
      <c r="AA2458" s="62">
        <v>43294</v>
      </c>
    </row>
    <row r="2459" spans="1:27" ht="47.25" x14ac:dyDescent="0.25">
      <c r="A2459" s="76">
        <v>2457</v>
      </c>
      <c r="B2459" s="35" t="s">
        <v>9011</v>
      </c>
      <c r="C2459" s="35" t="s">
        <v>9012</v>
      </c>
      <c r="D2459" s="38" t="s">
        <v>9013</v>
      </c>
      <c r="E2459" s="83" t="s">
        <v>638</v>
      </c>
      <c r="F2459" s="35" t="s">
        <v>660</v>
      </c>
      <c r="G2459" s="35">
        <v>497</v>
      </c>
      <c r="H2459" s="32" t="s">
        <v>7679</v>
      </c>
      <c r="I2459" s="77">
        <v>5629000</v>
      </c>
      <c r="J2459" s="78" t="s">
        <v>7680</v>
      </c>
      <c r="K2459" s="41"/>
      <c r="L2459" s="42" t="s">
        <v>118</v>
      </c>
      <c r="M2459" s="79">
        <v>487</v>
      </c>
      <c r="N2459" s="80">
        <v>5430000</v>
      </c>
      <c r="O2459" s="81" t="s">
        <v>7680</v>
      </c>
      <c r="P2459" s="77">
        <v>5430000</v>
      </c>
      <c r="Q2459" s="79">
        <v>503</v>
      </c>
      <c r="R2459" s="77">
        <v>5629000</v>
      </c>
      <c r="S2459" s="41" t="s">
        <v>7680</v>
      </c>
      <c r="T2459" s="41" t="s">
        <v>803</v>
      </c>
      <c r="U2459" s="41" t="s">
        <v>7681</v>
      </c>
      <c r="V2459" s="84"/>
      <c r="W2459" s="85"/>
      <c r="X2459" s="84" t="s">
        <v>644</v>
      </c>
      <c r="Y2459" s="84"/>
      <c r="Z2459" s="84" t="s">
        <v>3214</v>
      </c>
      <c r="AA2459" s="62">
        <v>43294</v>
      </c>
    </row>
    <row r="2460" spans="1:27" ht="31.5" x14ac:dyDescent="0.25">
      <c r="A2460" s="76">
        <v>2458</v>
      </c>
      <c r="B2460" s="35" t="s">
        <v>9014</v>
      </c>
      <c r="C2460" s="35" t="s">
        <v>9015</v>
      </c>
      <c r="D2460" s="38" t="s">
        <v>7794</v>
      </c>
      <c r="E2460" s="83" t="s">
        <v>638</v>
      </c>
      <c r="F2460" s="35" t="s">
        <v>1385</v>
      </c>
      <c r="G2460" s="35">
        <v>693</v>
      </c>
      <c r="H2460" s="32" t="s">
        <v>7790</v>
      </c>
      <c r="I2460" s="77">
        <v>2912000</v>
      </c>
      <c r="J2460" s="78"/>
      <c r="K2460" s="41"/>
      <c r="L2460" s="42" t="s">
        <v>118</v>
      </c>
      <c r="M2460" s="79">
        <v>683</v>
      </c>
      <c r="N2460" s="80">
        <v>2835000</v>
      </c>
      <c r="O2460" s="81"/>
      <c r="P2460" s="77">
        <v>2835000</v>
      </c>
      <c r="Q2460" s="79">
        <v>709</v>
      </c>
      <c r="R2460" s="77">
        <v>2912000</v>
      </c>
      <c r="S2460" s="41"/>
      <c r="T2460" s="41" t="s">
        <v>6968</v>
      </c>
      <c r="U2460" s="41" t="s">
        <v>7791</v>
      </c>
      <c r="V2460" s="84"/>
      <c r="W2460" s="85"/>
      <c r="X2460" s="84" t="s">
        <v>644</v>
      </c>
      <c r="Y2460" s="84"/>
      <c r="Z2460" s="84" t="s">
        <v>3214</v>
      </c>
      <c r="AA2460" s="62">
        <v>43294</v>
      </c>
    </row>
    <row r="2461" spans="1:27" ht="31.5" x14ac:dyDescent="0.25">
      <c r="A2461" s="76">
        <v>2459</v>
      </c>
      <c r="B2461" s="35" t="s">
        <v>9016</v>
      </c>
      <c r="C2461" s="35" t="s">
        <v>9017</v>
      </c>
      <c r="D2461" s="38" t="s">
        <v>9018</v>
      </c>
      <c r="E2461" s="83" t="s">
        <v>638</v>
      </c>
      <c r="F2461" s="35" t="s">
        <v>660</v>
      </c>
      <c r="G2461" s="35">
        <v>426</v>
      </c>
      <c r="H2461" s="32" t="s">
        <v>7685</v>
      </c>
      <c r="I2461" s="77">
        <v>6034000</v>
      </c>
      <c r="J2461" s="78"/>
      <c r="K2461" s="41"/>
      <c r="L2461" s="42" t="s">
        <v>118</v>
      </c>
      <c r="M2461" s="79">
        <v>417</v>
      </c>
      <c r="N2461" s="80">
        <v>5835000</v>
      </c>
      <c r="O2461" s="81"/>
      <c r="P2461" s="77">
        <v>5835000</v>
      </c>
      <c r="Q2461" s="79">
        <v>433</v>
      </c>
      <c r="R2461" s="77">
        <v>6034000</v>
      </c>
      <c r="S2461" s="41"/>
      <c r="T2461" s="41" t="s">
        <v>803</v>
      </c>
      <c r="U2461" s="41" t="s">
        <v>7686</v>
      </c>
      <c r="V2461" s="84"/>
      <c r="W2461" s="85"/>
      <c r="X2461" s="84" t="s">
        <v>644</v>
      </c>
      <c r="Y2461" s="84"/>
      <c r="Z2461" s="84" t="s">
        <v>3214</v>
      </c>
      <c r="AA2461" s="62">
        <v>43294</v>
      </c>
    </row>
    <row r="2462" spans="1:27" ht="31.5" x14ac:dyDescent="0.25">
      <c r="A2462" s="76">
        <v>2460</v>
      </c>
      <c r="B2462" s="35" t="s">
        <v>9019</v>
      </c>
      <c r="C2462" s="35" t="s">
        <v>9020</v>
      </c>
      <c r="D2462" s="38" t="s">
        <v>9021</v>
      </c>
      <c r="E2462" s="83" t="s">
        <v>638</v>
      </c>
      <c r="F2462" s="35" t="s">
        <v>660</v>
      </c>
      <c r="G2462" s="35">
        <v>499</v>
      </c>
      <c r="H2462" s="32" t="s">
        <v>8986</v>
      </c>
      <c r="I2462" s="77">
        <v>4614000</v>
      </c>
      <c r="J2462" s="78" t="s">
        <v>7735</v>
      </c>
      <c r="K2462" s="41"/>
      <c r="L2462" s="42" t="s">
        <v>118</v>
      </c>
      <c r="M2462" s="79">
        <v>489</v>
      </c>
      <c r="N2462" s="80">
        <v>4482000</v>
      </c>
      <c r="O2462" s="81" t="s">
        <v>7735</v>
      </c>
      <c r="P2462" s="77">
        <v>4482000</v>
      </c>
      <c r="Q2462" s="79">
        <v>505</v>
      </c>
      <c r="R2462" s="77">
        <v>4614000</v>
      </c>
      <c r="S2462" s="41" t="s">
        <v>7735</v>
      </c>
      <c r="T2462" s="41" t="s">
        <v>803</v>
      </c>
      <c r="U2462" s="41" t="s">
        <v>8987</v>
      </c>
      <c r="V2462" s="84"/>
      <c r="W2462" s="85"/>
      <c r="X2462" s="84" t="s">
        <v>644</v>
      </c>
      <c r="Y2462" s="84"/>
      <c r="Z2462" s="84" t="s">
        <v>3214</v>
      </c>
      <c r="AA2462" s="62">
        <v>43294</v>
      </c>
    </row>
    <row r="2463" spans="1:27" ht="31.5" x14ac:dyDescent="0.25">
      <c r="A2463" s="76">
        <v>2461</v>
      </c>
      <c r="B2463" s="35" t="s">
        <v>9022</v>
      </c>
      <c r="C2463" s="35" t="s">
        <v>9023</v>
      </c>
      <c r="D2463" s="38" t="s">
        <v>9024</v>
      </c>
      <c r="E2463" s="83" t="s">
        <v>638</v>
      </c>
      <c r="F2463" s="35" t="s">
        <v>5745</v>
      </c>
      <c r="G2463" s="35">
        <v>474</v>
      </c>
      <c r="H2463" s="32" t="s">
        <v>7707</v>
      </c>
      <c r="I2463" s="77">
        <v>2634000</v>
      </c>
      <c r="J2463" s="78" t="s">
        <v>7708</v>
      </c>
      <c r="K2463" s="41"/>
      <c r="L2463" s="42" t="s">
        <v>118</v>
      </c>
      <c r="M2463" s="79">
        <v>464</v>
      </c>
      <c r="N2463" s="80">
        <v>2563000</v>
      </c>
      <c r="O2463" s="81" t="s">
        <v>7708</v>
      </c>
      <c r="P2463" s="77">
        <v>2563000</v>
      </c>
      <c r="Q2463" s="79">
        <v>480</v>
      </c>
      <c r="R2463" s="77">
        <v>2634000</v>
      </c>
      <c r="S2463" s="41" t="s">
        <v>7708</v>
      </c>
      <c r="T2463" s="41" t="s">
        <v>803</v>
      </c>
      <c r="U2463" s="41" t="s">
        <v>7709</v>
      </c>
      <c r="V2463" s="84"/>
      <c r="W2463" s="85"/>
      <c r="X2463" s="84" t="s">
        <v>644</v>
      </c>
      <c r="Y2463" s="84"/>
      <c r="Z2463" s="84" t="s">
        <v>3214</v>
      </c>
      <c r="AA2463" s="62">
        <v>43294</v>
      </c>
    </row>
    <row r="2464" spans="1:27" ht="31.5" x14ac:dyDescent="0.25">
      <c r="A2464" s="76">
        <v>2462</v>
      </c>
      <c r="B2464" s="35" t="s">
        <v>9025</v>
      </c>
      <c r="C2464" s="35" t="s">
        <v>9026</v>
      </c>
      <c r="D2464" s="38" t="s">
        <v>9027</v>
      </c>
      <c r="E2464" s="83" t="s">
        <v>638</v>
      </c>
      <c r="F2464" s="35" t="s">
        <v>1385</v>
      </c>
      <c r="G2464" s="35">
        <v>502</v>
      </c>
      <c r="H2464" s="32" t="s">
        <v>8980</v>
      </c>
      <c r="I2464" s="77">
        <v>3228000</v>
      </c>
      <c r="J2464" s="78" t="s">
        <v>8981</v>
      </c>
      <c r="K2464" s="41"/>
      <c r="L2464" s="42" t="s">
        <v>118</v>
      </c>
      <c r="M2464" s="79">
        <v>492</v>
      </c>
      <c r="N2464" s="80">
        <v>3157000</v>
      </c>
      <c r="O2464" s="81" t="s">
        <v>8981</v>
      </c>
      <c r="P2464" s="77">
        <v>3157000</v>
      </c>
      <c r="Q2464" s="79">
        <v>508</v>
      </c>
      <c r="R2464" s="77">
        <v>3228000</v>
      </c>
      <c r="S2464" s="41" t="s">
        <v>8981</v>
      </c>
      <c r="T2464" s="41" t="s">
        <v>803</v>
      </c>
      <c r="U2464" s="41" t="s">
        <v>8982</v>
      </c>
      <c r="V2464" s="84"/>
      <c r="W2464" s="85"/>
      <c r="X2464" s="84" t="s">
        <v>644</v>
      </c>
      <c r="Y2464" s="84"/>
      <c r="Z2464" s="84" t="s">
        <v>3214</v>
      </c>
      <c r="AA2464" s="62">
        <v>43294</v>
      </c>
    </row>
    <row r="2465" spans="1:27" ht="31.5" x14ac:dyDescent="0.25">
      <c r="A2465" s="76">
        <v>2463</v>
      </c>
      <c r="B2465" s="35" t="s">
        <v>9028</v>
      </c>
      <c r="C2465" s="35" t="s">
        <v>9029</v>
      </c>
      <c r="D2465" s="38" t="s">
        <v>9030</v>
      </c>
      <c r="E2465" s="83" t="s">
        <v>638</v>
      </c>
      <c r="F2465" s="35" t="s">
        <v>1385</v>
      </c>
      <c r="G2465" s="35">
        <v>502</v>
      </c>
      <c r="H2465" s="32" t="s">
        <v>8980</v>
      </c>
      <c r="I2465" s="77">
        <v>3228000</v>
      </c>
      <c r="J2465" s="78" t="s">
        <v>8981</v>
      </c>
      <c r="K2465" s="41"/>
      <c r="L2465" s="42" t="s">
        <v>118</v>
      </c>
      <c r="M2465" s="79">
        <v>492</v>
      </c>
      <c r="N2465" s="80">
        <v>3157000</v>
      </c>
      <c r="O2465" s="81" t="s">
        <v>8981</v>
      </c>
      <c r="P2465" s="77">
        <v>3157000</v>
      </c>
      <c r="Q2465" s="79">
        <v>508</v>
      </c>
      <c r="R2465" s="77">
        <v>3228000</v>
      </c>
      <c r="S2465" s="41" t="s">
        <v>8981</v>
      </c>
      <c r="T2465" s="41" t="s">
        <v>803</v>
      </c>
      <c r="U2465" s="41" t="s">
        <v>8982</v>
      </c>
      <c r="V2465" s="84"/>
      <c r="W2465" s="85"/>
      <c r="X2465" s="84" t="s">
        <v>644</v>
      </c>
      <c r="Y2465" s="84"/>
      <c r="Z2465" s="84" t="s">
        <v>3214</v>
      </c>
      <c r="AA2465" s="62">
        <v>43294</v>
      </c>
    </row>
    <row r="2466" spans="1:27" ht="31.5" x14ac:dyDescent="0.25">
      <c r="A2466" s="76">
        <v>2464</v>
      </c>
      <c r="B2466" s="35" t="s">
        <v>9031</v>
      </c>
      <c r="C2466" s="35" t="s">
        <v>9032</v>
      </c>
      <c r="D2466" s="38" t="s">
        <v>9033</v>
      </c>
      <c r="E2466" s="83" t="s">
        <v>638</v>
      </c>
      <c r="F2466" s="35" t="s">
        <v>1385</v>
      </c>
      <c r="G2466" s="35">
        <v>502</v>
      </c>
      <c r="H2466" s="32" t="s">
        <v>8980</v>
      </c>
      <c r="I2466" s="77">
        <v>3228000</v>
      </c>
      <c r="J2466" s="78" t="s">
        <v>8981</v>
      </c>
      <c r="K2466" s="41"/>
      <c r="L2466" s="42" t="s">
        <v>118</v>
      </c>
      <c r="M2466" s="79">
        <v>492</v>
      </c>
      <c r="N2466" s="80">
        <v>3157000</v>
      </c>
      <c r="O2466" s="81" t="s">
        <v>8981</v>
      </c>
      <c r="P2466" s="77">
        <v>3157000</v>
      </c>
      <c r="Q2466" s="79">
        <v>508</v>
      </c>
      <c r="R2466" s="77">
        <v>3228000</v>
      </c>
      <c r="S2466" s="41" t="s">
        <v>8981</v>
      </c>
      <c r="T2466" s="41" t="s">
        <v>803</v>
      </c>
      <c r="U2466" s="41" t="s">
        <v>8982</v>
      </c>
      <c r="V2466" s="84"/>
      <c r="W2466" s="85"/>
      <c r="X2466" s="84" t="s">
        <v>644</v>
      </c>
      <c r="Y2466" s="84"/>
      <c r="Z2466" s="84" t="s">
        <v>3214</v>
      </c>
      <c r="AA2466" s="62">
        <v>43294</v>
      </c>
    </row>
    <row r="2467" spans="1:27" ht="47.25" x14ac:dyDescent="0.25">
      <c r="A2467" s="76">
        <v>2465</v>
      </c>
      <c r="B2467" s="35" t="s">
        <v>9034</v>
      </c>
      <c r="C2467" s="35" t="s">
        <v>9035</v>
      </c>
      <c r="D2467" s="38" t="s">
        <v>9036</v>
      </c>
      <c r="E2467" s="83" t="s">
        <v>638</v>
      </c>
      <c r="F2467" s="35" t="s">
        <v>660</v>
      </c>
      <c r="G2467" s="35">
        <v>475</v>
      </c>
      <c r="H2467" s="32" t="s">
        <v>8789</v>
      </c>
      <c r="I2467" s="77">
        <v>3530000</v>
      </c>
      <c r="J2467" s="78"/>
      <c r="K2467" s="41"/>
      <c r="L2467" s="42" t="s">
        <v>118</v>
      </c>
      <c r="M2467" s="79">
        <v>465</v>
      </c>
      <c r="N2467" s="80">
        <v>3414000</v>
      </c>
      <c r="O2467" s="81"/>
      <c r="P2467" s="77">
        <v>3414000</v>
      </c>
      <c r="Q2467" s="79">
        <v>481</v>
      </c>
      <c r="R2467" s="77">
        <v>3530000</v>
      </c>
      <c r="S2467" s="41"/>
      <c r="T2467" s="41" t="s">
        <v>803</v>
      </c>
      <c r="U2467" s="41" t="s">
        <v>8790</v>
      </c>
      <c r="V2467" s="84"/>
      <c r="W2467" s="85"/>
      <c r="X2467" s="84" t="s">
        <v>644</v>
      </c>
      <c r="Y2467" s="84"/>
      <c r="Z2467" s="84" t="s">
        <v>3214</v>
      </c>
      <c r="AA2467" s="62">
        <v>43294</v>
      </c>
    </row>
    <row r="2468" spans="1:27" ht="15.75" x14ac:dyDescent="0.25">
      <c r="A2468" s="76">
        <v>2466</v>
      </c>
      <c r="B2468" s="35" t="s">
        <v>9037</v>
      </c>
      <c r="C2468" s="35" t="s">
        <v>9038</v>
      </c>
      <c r="D2468" s="38" t="s">
        <v>9039</v>
      </c>
      <c r="E2468" s="83" t="s">
        <v>679</v>
      </c>
      <c r="F2468" s="35" t="s">
        <v>5745</v>
      </c>
      <c r="G2468" s="35">
        <v>610</v>
      </c>
      <c r="H2468" s="32" t="s">
        <v>9040</v>
      </c>
      <c r="I2468" s="77">
        <v>799000</v>
      </c>
      <c r="J2468" s="78"/>
      <c r="K2468" s="41"/>
      <c r="L2468" s="42" t="s">
        <v>118</v>
      </c>
      <c r="M2468" s="79">
        <v>600</v>
      </c>
      <c r="N2468" s="80">
        <v>781000</v>
      </c>
      <c r="O2468" s="81"/>
      <c r="P2468" s="77">
        <v>781000</v>
      </c>
      <c r="Q2468" s="79">
        <v>618</v>
      </c>
      <c r="R2468" s="77">
        <v>799000</v>
      </c>
      <c r="S2468" s="41"/>
      <c r="T2468" s="41" t="s">
        <v>6968</v>
      </c>
      <c r="U2468" s="41" t="s">
        <v>9041</v>
      </c>
      <c r="V2468" s="84"/>
      <c r="W2468" s="85"/>
      <c r="X2468" s="84" t="s">
        <v>644</v>
      </c>
      <c r="Y2468" s="84"/>
      <c r="Z2468" s="84" t="s">
        <v>3214</v>
      </c>
      <c r="AA2468" s="62">
        <v>43294</v>
      </c>
    </row>
    <row r="2469" spans="1:27" ht="15.75" x14ac:dyDescent="0.25">
      <c r="A2469" s="76">
        <v>2467</v>
      </c>
      <c r="B2469" s="35" t="s">
        <v>9042</v>
      </c>
      <c r="C2469" s="35" t="s">
        <v>9043</v>
      </c>
      <c r="D2469" s="38" t="s">
        <v>9044</v>
      </c>
      <c r="E2469" s="83" t="s">
        <v>679</v>
      </c>
      <c r="F2469" s="35" t="s">
        <v>5745</v>
      </c>
      <c r="G2469" s="35">
        <v>642</v>
      </c>
      <c r="H2469" s="32" t="s">
        <v>9045</v>
      </c>
      <c r="I2469" s="77">
        <v>2218000</v>
      </c>
      <c r="J2469" s="78"/>
      <c r="K2469" s="41"/>
      <c r="L2469" s="42" t="s">
        <v>118</v>
      </c>
      <c r="M2469" s="79">
        <v>632</v>
      </c>
      <c r="N2469" s="80">
        <v>2147000</v>
      </c>
      <c r="O2469" s="81"/>
      <c r="P2469" s="77">
        <v>2147000</v>
      </c>
      <c r="Q2469" s="79">
        <v>657</v>
      </c>
      <c r="R2469" s="77">
        <v>2218000</v>
      </c>
      <c r="S2469" s="41"/>
      <c r="T2469" s="41" t="s">
        <v>6968</v>
      </c>
      <c r="U2469" s="41" t="s">
        <v>9046</v>
      </c>
      <c r="V2469" s="84"/>
      <c r="W2469" s="85"/>
      <c r="X2469" s="84" t="s">
        <v>644</v>
      </c>
      <c r="Y2469" s="84"/>
      <c r="Z2469" s="84" t="s">
        <v>3214</v>
      </c>
      <c r="AA2469" s="62">
        <v>43294</v>
      </c>
    </row>
    <row r="2470" spans="1:27" ht="31.5" x14ac:dyDescent="0.25">
      <c r="A2470" s="76">
        <v>2468</v>
      </c>
      <c r="B2470" s="35" t="s">
        <v>9047</v>
      </c>
      <c r="C2470" s="35" t="s">
        <v>9048</v>
      </c>
      <c r="D2470" s="38" t="s">
        <v>9049</v>
      </c>
      <c r="E2470" s="83" t="s">
        <v>679</v>
      </c>
      <c r="F2470" s="35" t="s">
        <v>5745</v>
      </c>
      <c r="G2470" s="35">
        <v>502</v>
      </c>
      <c r="H2470" s="32" t="s">
        <v>8980</v>
      </c>
      <c r="I2470" s="77">
        <v>3228000</v>
      </c>
      <c r="J2470" s="78" t="s">
        <v>8981</v>
      </c>
      <c r="K2470" s="41"/>
      <c r="L2470" s="42" t="s">
        <v>118</v>
      </c>
      <c r="M2470" s="79">
        <v>492</v>
      </c>
      <c r="N2470" s="80">
        <v>3157000</v>
      </c>
      <c r="O2470" s="81" t="s">
        <v>8981</v>
      </c>
      <c r="P2470" s="77">
        <v>3157000</v>
      </c>
      <c r="Q2470" s="79">
        <v>508</v>
      </c>
      <c r="R2470" s="77">
        <v>3228000</v>
      </c>
      <c r="S2470" s="41" t="s">
        <v>8981</v>
      </c>
      <c r="T2470" s="41" t="s">
        <v>803</v>
      </c>
      <c r="U2470" s="41" t="s">
        <v>8982</v>
      </c>
      <c r="V2470" s="84"/>
      <c r="W2470" s="85"/>
      <c r="X2470" s="84" t="s">
        <v>644</v>
      </c>
      <c r="Y2470" s="84"/>
      <c r="Z2470" s="84" t="s">
        <v>3214</v>
      </c>
      <c r="AA2470" s="62">
        <v>43294</v>
      </c>
    </row>
    <row r="2471" spans="1:27" ht="47.25" x14ac:dyDescent="0.25">
      <c r="A2471" s="76">
        <v>2469</v>
      </c>
      <c r="B2471" s="35" t="s">
        <v>9050</v>
      </c>
      <c r="C2471" s="35" t="s">
        <v>9051</v>
      </c>
      <c r="D2471" s="38" t="s">
        <v>9052</v>
      </c>
      <c r="E2471" s="83" t="s">
        <v>679</v>
      </c>
      <c r="F2471" s="35" t="s">
        <v>5745</v>
      </c>
      <c r="G2471" s="35">
        <v>501</v>
      </c>
      <c r="H2471" s="32" t="s">
        <v>7679</v>
      </c>
      <c r="I2471" s="77">
        <v>2494000</v>
      </c>
      <c r="J2471" s="78" t="s">
        <v>7649</v>
      </c>
      <c r="K2471" s="41"/>
      <c r="L2471" s="42" t="s">
        <v>118</v>
      </c>
      <c r="M2471" s="79">
        <v>491</v>
      </c>
      <c r="N2471" s="80">
        <v>2447000</v>
      </c>
      <c r="O2471" s="81" t="s">
        <v>7649</v>
      </c>
      <c r="P2471" s="77">
        <v>2447000</v>
      </c>
      <c r="Q2471" s="79">
        <v>507</v>
      </c>
      <c r="R2471" s="77">
        <v>2494000</v>
      </c>
      <c r="S2471" s="41" t="s">
        <v>7649</v>
      </c>
      <c r="T2471" s="41" t="s">
        <v>803</v>
      </c>
      <c r="U2471" s="41" t="s">
        <v>7695</v>
      </c>
      <c r="V2471" s="84"/>
      <c r="W2471" s="85"/>
      <c r="X2471" s="84" t="s">
        <v>644</v>
      </c>
      <c r="Y2471" s="84"/>
      <c r="Z2471" s="84" t="s">
        <v>3214</v>
      </c>
      <c r="AA2471" s="62">
        <v>43294</v>
      </c>
    </row>
    <row r="2472" spans="1:27" ht="15.75" x14ac:dyDescent="0.25">
      <c r="A2472" s="76">
        <v>2470</v>
      </c>
      <c r="B2472" s="35" t="s">
        <v>9053</v>
      </c>
      <c r="C2472" s="35" t="s">
        <v>9054</v>
      </c>
      <c r="D2472" s="38" t="s">
        <v>7025</v>
      </c>
      <c r="E2472" s="83" t="s">
        <v>679</v>
      </c>
      <c r="F2472" s="35" t="s">
        <v>639</v>
      </c>
      <c r="G2472" s="35">
        <v>616</v>
      </c>
      <c r="H2472" s="32" t="s">
        <v>7025</v>
      </c>
      <c r="I2472" s="77">
        <v>276000</v>
      </c>
      <c r="J2472" s="78"/>
      <c r="K2472" s="41"/>
      <c r="L2472" s="42" t="s">
        <v>118</v>
      </c>
      <c r="M2472" s="79">
        <v>606</v>
      </c>
      <c r="N2472" s="80">
        <v>267000</v>
      </c>
      <c r="O2472" s="81"/>
      <c r="P2472" s="77">
        <v>267000</v>
      </c>
      <c r="Q2472" s="79">
        <v>624</v>
      </c>
      <c r="R2472" s="77">
        <v>276000</v>
      </c>
      <c r="S2472" s="41"/>
      <c r="T2472" s="41" t="s">
        <v>6968</v>
      </c>
      <c r="U2472" s="41" t="s">
        <v>7026</v>
      </c>
      <c r="V2472" s="84"/>
      <c r="W2472" s="85"/>
      <c r="X2472" s="84" t="s">
        <v>644</v>
      </c>
      <c r="Y2472" s="84"/>
      <c r="Z2472" s="84" t="s">
        <v>3214</v>
      </c>
      <c r="AA2472" s="62">
        <v>43294</v>
      </c>
    </row>
    <row r="2473" spans="1:27" ht="15.75" x14ac:dyDescent="0.25">
      <c r="A2473" s="76">
        <v>2471</v>
      </c>
      <c r="B2473" s="35" t="s">
        <v>9055</v>
      </c>
      <c r="C2473" s="35" t="s">
        <v>9056</v>
      </c>
      <c r="D2473" s="38" t="s">
        <v>9040</v>
      </c>
      <c r="E2473" s="83" t="s">
        <v>679</v>
      </c>
      <c r="F2473" s="35" t="s">
        <v>5745</v>
      </c>
      <c r="G2473" s="35">
        <v>610</v>
      </c>
      <c r="H2473" s="32" t="s">
        <v>9040</v>
      </c>
      <c r="I2473" s="77">
        <v>799000</v>
      </c>
      <c r="J2473" s="78"/>
      <c r="K2473" s="41"/>
      <c r="L2473" s="42" t="s">
        <v>118</v>
      </c>
      <c r="M2473" s="79">
        <v>600</v>
      </c>
      <c r="N2473" s="80">
        <v>781000</v>
      </c>
      <c r="O2473" s="81"/>
      <c r="P2473" s="77">
        <v>781000</v>
      </c>
      <c r="Q2473" s="79">
        <v>618</v>
      </c>
      <c r="R2473" s="77">
        <v>799000</v>
      </c>
      <c r="S2473" s="41"/>
      <c r="T2473" s="41" t="s">
        <v>6968</v>
      </c>
      <c r="U2473" s="41" t="s">
        <v>9041</v>
      </c>
      <c r="V2473" s="84"/>
      <c r="W2473" s="85"/>
      <c r="X2473" s="84" t="s">
        <v>644</v>
      </c>
      <c r="Y2473" s="84"/>
      <c r="Z2473" s="84" t="s">
        <v>3214</v>
      </c>
      <c r="AA2473" s="62">
        <v>43294</v>
      </c>
    </row>
    <row r="2474" spans="1:27" ht="31.5" x14ac:dyDescent="0.25">
      <c r="A2474" s="76">
        <v>2472</v>
      </c>
      <c r="B2474" s="35" t="s">
        <v>9057</v>
      </c>
      <c r="C2474" s="35" t="s">
        <v>9058</v>
      </c>
      <c r="D2474" s="38" t="s">
        <v>9059</v>
      </c>
      <c r="E2474" s="83" t="s">
        <v>638</v>
      </c>
      <c r="F2474" s="35" t="s">
        <v>660</v>
      </c>
      <c r="G2474" s="35">
        <v>476</v>
      </c>
      <c r="H2474" s="32" t="s">
        <v>9060</v>
      </c>
      <c r="I2474" s="77">
        <v>8022000</v>
      </c>
      <c r="J2474" s="78" t="s">
        <v>9061</v>
      </c>
      <c r="K2474" s="41"/>
      <c r="L2474" s="42" t="s">
        <v>118</v>
      </c>
      <c r="M2474" s="79">
        <v>466</v>
      </c>
      <c r="N2474" s="80">
        <v>7757000</v>
      </c>
      <c r="O2474" s="81" t="s">
        <v>9061</v>
      </c>
      <c r="P2474" s="77">
        <v>7757000</v>
      </c>
      <c r="Q2474" s="79">
        <v>482</v>
      </c>
      <c r="R2474" s="77">
        <v>8022000</v>
      </c>
      <c r="S2474" s="41" t="s">
        <v>9061</v>
      </c>
      <c r="T2474" s="41" t="s">
        <v>803</v>
      </c>
      <c r="U2474" s="41" t="s">
        <v>9062</v>
      </c>
      <c r="V2474" s="84"/>
      <c r="W2474" s="85"/>
      <c r="X2474" s="84" t="s">
        <v>644</v>
      </c>
      <c r="Y2474" s="84"/>
      <c r="Z2474" s="84" t="s">
        <v>3214</v>
      </c>
      <c r="AA2474" s="62">
        <v>43294</v>
      </c>
    </row>
    <row r="2475" spans="1:27" ht="15.75" x14ac:dyDescent="0.25">
      <c r="A2475" s="76">
        <v>2473</v>
      </c>
      <c r="B2475" s="35" t="s">
        <v>9063</v>
      </c>
      <c r="C2475" s="35" t="s">
        <v>9064</v>
      </c>
      <c r="D2475" s="38" t="s">
        <v>9065</v>
      </c>
      <c r="E2475" s="83" t="s">
        <v>703</v>
      </c>
      <c r="F2475" s="35" t="s">
        <v>1304</v>
      </c>
      <c r="G2475" s="35">
        <v>476</v>
      </c>
      <c r="H2475" s="32" t="s">
        <v>9060</v>
      </c>
      <c r="I2475" s="77">
        <v>8022000</v>
      </c>
      <c r="J2475" s="78" t="s">
        <v>9061</v>
      </c>
      <c r="K2475" s="41"/>
      <c r="L2475" s="42" t="s">
        <v>118</v>
      </c>
      <c r="M2475" s="79">
        <v>466</v>
      </c>
      <c r="N2475" s="80">
        <v>7757000</v>
      </c>
      <c r="O2475" s="81" t="s">
        <v>9061</v>
      </c>
      <c r="P2475" s="77">
        <v>7757000</v>
      </c>
      <c r="Q2475" s="79">
        <v>482</v>
      </c>
      <c r="R2475" s="77">
        <v>8022000</v>
      </c>
      <c r="S2475" s="41" t="s">
        <v>9061</v>
      </c>
      <c r="T2475" s="41" t="s">
        <v>803</v>
      </c>
      <c r="U2475" s="41" t="s">
        <v>9062</v>
      </c>
      <c r="V2475" s="84"/>
      <c r="W2475" s="85"/>
      <c r="X2475" s="84" t="s">
        <v>644</v>
      </c>
      <c r="Y2475" s="84"/>
      <c r="Z2475" s="84" t="s">
        <v>3214</v>
      </c>
      <c r="AA2475" s="62">
        <v>43294</v>
      </c>
    </row>
    <row r="2476" spans="1:27" ht="15.75" x14ac:dyDescent="0.25">
      <c r="A2476" s="76">
        <v>2474</v>
      </c>
      <c r="B2476" s="35" t="s">
        <v>9066</v>
      </c>
      <c r="C2476" s="35" t="s">
        <v>9067</v>
      </c>
      <c r="D2476" s="38" t="s">
        <v>9068</v>
      </c>
      <c r="E2476" s="83" t="s">
        <v>638</v>
      </c>
      <c r="F2476" s="35" t="s">
        <v>660</v>
      </c>
      <c r="G2476" s="35">
        <v>476</v>
      </c>
      <c r="H2476" s="32" t="s">
        <v>9060</v>
      </c>
      <c r="I2476" s="77">
        <v>8022000</v>
      </c>
      <c r="J2476" s="78" t="s">
        <v>9061</v>
      </c>
      <c r="K2476" s="41"/>
      <c r="L2476" s="42" t="s">
        <v>118</v>
      </c>
      <c r="M2476" s="79">
        <v>466</v>
      </c>
      <c r="N2476" s="80">
        <v>7757000</v>
      </c>
      <c r="O2476" s="81" t="s">
        <v>9061</v>
      </c>
      <c r="P2476" s="77">
        <v>7757000</v>
      </c>
      <c r="Q2476" s="79">
        <v>482</v>
      </c>
      <c r="R2476" s="77">
        <v>8022000</v>
      </c>
      <c r="S2476" s="41" t="s">
        <v>9061</v>
      </c>
      <c r="T2476" s="41" t="s">
        <v>803</v>
      </c>
      <c r="U2476" s="41" t="s">
        <v>9062</v>
      </c>
      <c r="V2476" s="84"/>
      <c r="W2476" s="85"/>
      <c r="X2476" s="84" t="s">
        <v>644</v>
      </c>
      <c r="Y2476" s="84"/>
      <c r="Z2476" s="84" t="s">
        <v>3214</v>
      </c>
      <c r="AA2476" s="62">
        <v>43294</v>
      </c>
    </row>
    <row r="2477" spans="1:27" ht="15.75" x14ac:dyDescent="0.25">
      <c r="A2477" s="76">
        <v>2475</v>
      </c>
      <c r="B2477" s="35" t="s">
        <v>9069</v>
      </c>
      <c r="C2477" s="35" t="s">
        <v>9070</v>
      </c>
      <c r="D2477" s="38" t="s">
        <v>9071</v>
      </c>
      <c r="E2477" s="83" t="s">
        <v>638</v>
      </c>
      <c r="F2477" s="35" t="s">
        <v>660</v>
      </c>
      <c r="G2477" s="35">
        <v>476</v>
      </c>
      <c r="H2477" s="32" t="s">
        <v>9060</v>
      </c>
      <c r="I2477" s="77">
        <v>8022000</v>
      </c>
      <c r="J2477" s="78" t="s">
        <v>9061</v>
      </c>
      <c r="K2477" s="41"/>
      <c r="L2477" s="42" t="s">
        <v>118</v>
      </c>
      <c r="M2477" s="79">
        <v>466</v>
      </c>
      <c r="N2477" s="80">
        <v>7757000</v>
      </c>
      <c r="O2477" s="81" t="s">
        <v>9061</v>
      </c>
      <c r="P2477" s="77">
        <v>7757000</v>
      </c>
      <c r="Q2477" s="79">
        <v>482</v>
      </c>
      <c r="R2477" s="77">
        <v>8022000</v>
      </c>
      <c r="S2477" s="41" t="s">
        <v>9061</v>
      </c>
      <c r="T2477" s="41" t="s">
        <v>803</v>
      </c>
      <c r="U2477" s="41" t="s">
        <v>9062</v>
      </c>
      <c r="V2477" s="84"/>
      <c r="W2477" s="85"/>
      <c r="X2477" s="84" t="s">
        <v>644</v>
      </c>
      <c r="Y2477" s="84"/>
      <c r="Z2477" s="84" t="s">
        <v>3214</v>
      </c>
      <c r="AA2477" s="62">
        <v>43294</v>
      </c>
    </row>
    <row r="2478" spans="1:27" ht="15.75" x14ac:dyDescent="0.25">
      <c r="A2478" s="76">
        <v>2476</v>
      </c>
      <c r="B2478" s="35" t="s">
        <v>9072</v>
      </c>
      <c r="C2478" s="35" t="s">
        <v>9073</v>
      </c>
      <c r="D2478" s="38" t="s">
        <v>9074</v>
      </c>
      <c r="E2478" s="83" t="s">
        <v>638</v>
      </c>
      <c r="F2478" s="35" t="s">
        <v>660</v>
      </c>
      <c r="G2478" s="35">
        <v>476</v>
      </c>
      <c r="H2478" s="32" t="s">
        <v>9060</v>
      </c>
      <c r="I2478" s="77">
        <v>8022000</v>
      </c>
      <c r="J2478" s="78" t="s">
        <v>9061</v>
      </c>
      <c r="K2478" s="41"/>
      <c r="L2478" s="42" t="s">
        <v>118</v>
      </c>
      <c r="M2478" s="79">
        <v>466</v>
      </c>
      <c r="N2478" s="80">
        <v>7757000</v>
      </c>
      <c r="O2478" s="81" t="s">
        <v>9061</v>
      </c>
      <c r="P2478" s="77">
        <v>7757000</v>
      </c>
      <c r="Q2478" s="79">
        <v>482</v>
      </c>
      <c r="R2478" s="77">
        <v>8022000</v>
      </c>
      <c r="S2478" s="41" t="s">
        <v>9061</v>
      </c>
      <c r="T2478" s="41" t="s">
        <v>803</v>
      </c>
      <c r="U2478" s="41" t="s">
        <v>9062</v>
      </c>
      <c r="V2478" s="84"/>
      <c r="W2478" s="85"/>
      <c r="X2478" s="84" t="s">
        <v>644</v>
      </c>
      <c r="Y2478" s="84"/>
      <c r="Z2478" s="84" t="s">
        <v>3214</v>
      </c>
      <c r="AA2478" s="62">
        <v>43294</v>
      </c>
    </row>
    <row r="2479" spans="1:27" ht="31.5" x14ac:dyDescent="0.25">
      <c r="A2479" s="76">
        <v>2477</v>
      </c>
      <c r="B2479" s="35" t="s">
        <v>9075</v>
      </c>
      <c r="C2479" s="35" t="s">
        <v>9076</v>
      </c>
      <c r="D2479" s="38" t="s">
        <v>9077</v>
      </c>
      <c r="E2479" s="83" t="s">
        <v>638</v>
      </c>
      <c r="F2479" s="35" t="s">
        <v>1385</v>
      </c>
      <c r="G2479" s="35">
        <v>481</v>
      </c>
      <c r="H2479" s="32" t="s">
        <v>7713</v>
      </c>
      <c r="I2479" s="77">
        <v>5204000</v>
      </c>
      <c r="J2479" s="78" t="s">
        <v>7714</v>
      </c>
      <c r="K2479" s="41"/>
      <c r="L2479" s="42" t="s">
        <v>118</v>
      </c>
      <c r="M2479" s="79">
        <v>471</v>
      </c>
      <c r="N2479" s="80">
        <v>5038000</v>
      </c>
      <c r="O2479" s="81" t="s">
        <v>7714</v>
      </c>
      <c r="P2479" s="77">
        <v>5038000</v>
      </c>
      <c r="Q2479" s="79">
        <v>487</v>
      </c>
      <c r="R2479" s="77">
        <v>5204000</v>
      </c>
      <c r="S2479" s="41" t="s">
        <v>7714</v>
      </c>
      <c r="T2479" s="41" t="s">
        <v>803</v>
      </c>
      <c r="U2479" s="41" t="s">
        <v>7715</v>
      </c>
      <c r="V2479" s="84"/>
      <c r="W2479" s="85"/>
      <c r="X2479" s="84" t="s">
        <v>644</v>
      </c>
      <c r="Y2479" s="84"/>
      <c r="Z2479" s="84" t="s">
        <v>3214</v>
      </c>
      <c r="AA2479" s="62">
        <v>43294</v>
      </c>
    </row>
    <row r="2480" spans="1:27" ht="15.75" x14ac:dyDescent="0.25">
      <c r="A2480" s="76">
        <v>2478</v>
      </c>
      <c r="B2480" s="35" t="s">
        <v>9078</v>
      </c>
      <c r="C2480" s="35" t="s">
        <v>9079</v>
      </c>
      <c r="D2480" s="38" t="s">
        <v>9080</v>
      </c>
      <c r="E2480" s="83" t="s">
        <v>679</v>
      </c>
      <c r="F2480" s="35" t="s">
        <v>5745</v>
      </c>
      <c r="G2480" s="35">
        <v>503</v>
      </c>
      <c r="H2480" s="32" t="s">
        <v>8755</v>
      </c>
      <c r="I2480" s="77">
        <v>2796000</v>
      </c>
      <c r="J2480" s="78"/>
      <c r="K2480" s="41"/>
      <c r="L2480" s="42" t="s">
        <v>118</v>
      </c>
      <c r="M2480" s="79">
        <v>493</v>
      </c>
      <c r="N2480" s="80">
        <v>2709000</v>
      </c>
      <c r="O2480" s="81"/>
      <c r="P2480" s="77">
        <v>2709000</v>
      </c>
      <c r="Q2480" s="79">
        <v>509</v>
      </c>
      <c r="R2480" s="77">
        <v>2796000</v>
      </c>
      <c r="S2480" s="41"/>
      <c r="T2480" s="41" t="s">
        <v>803</v>
      </c>
      <c r="U2480" s="41" t="s">
        <v>8756</v>
      </c>
      <c r="V2480" s="84"/>
      <c r="W2480" s="85"/>
      <c r="X2480" s="84" t="s">
        <v>644</v>
      </c>
      <c r="Y2480" s="84"/>
      <c r="Z2480" s="84" t="s">
        <v>3214</v>
      </c>
      <c r="AA2480" s="62">
        <v>43294</v>
      </c>
    </row>
    <row r="2481" spans="1:27" ht="15.75" x14ac:dyDescent="0.25">
      <c r="A2481" s="76">
        <v>2479</v>
      </c>
      <c r="B2481" s="35" t="s">
        <v>9081</v>
      </c>
      <c r="C2481" s="35" t="s">
        <v>9082</v>
      </c>
      <c r="D2481" s="38" t="s">
        <v>9083</v>
      </c>
      <c r="E2481" s="83" t="s">
        <v>638</v>
      </c>
      <c r="F2481" s="35" t="s">
        <v>660</v>
      </c>
      <c r="G2481" s="35">
        <v>491</v>
      </c>
      <c r="H2481" s="32" t="s">
        <v>7702</v>
      </c>
      <c r="I2481" s="77">
        <v>4343000</v>
      </c>
      <c r="J2481" s="78"/>
      <c r="K2481" s="41"/>
      <c r="L2481" s="42" t="s">
        <v>118</v>
      </c>
      <c r="M2481" s="79">
        <v>481</v>
      </c>
      <c r="N2481" s="80">
        <v>4211000</v>
      </c>
      <c r="O2481" s="81"/>
      <c r="P2481" s="77">
        <v>4211000</v>
      </c>
      <c r="Q2481" s="79">
        <v>497</v>
      </c>
      <c r="R2481" s="77">
        <v>4343000</v>
      </c>
      <c r="S2481" s="41"/>
      <c r="T2481" s="41" t="s">
        <v>803</v>
      </c>
      <c r="U2481" s="41" t="s">
        <v>7703</v>
      </c>
      <c r="V2481" s="84"/>
      <c r="W2481" s="85"/>
      <c r="X2481" s="84" t="s">
        <v>644</v>
      </c>
      <c r="Y2481" s="84"/>
      <c r="Z2481" s="84" t="s">
        <v>3214</v>
      </c>
      <c r="AA2481" s="62">
        <v>43294</v>
      </c>
    </row>
    <row r="2482" spans="1:27" ht="15.75" x14ac:dyDescent="0.25">
      <c r="A2482" s="76">
        <v>2480</v>
      </c>
      <c r="B2482" s="35" t="s">
        <v>9084</v>
      </c>
      <c r="C2482" s="35" t="s">
        <v>9085</v>
      </c>
      <c r="D2482" s="38" t="s">
        <v>9086</v>
      </c>
      <c r="E2482" s="83" t="s">
        <v>703</v>
      </c>
      <c r="F2482" s="35" t="s">
        <v>660</v>
      </c>
      <c r="G2482" s="35">
        <v>491</v>
      </c>
      <c r="H2482" s="32" t="s">
        <v>7702</v>
      </c>
      <c r="I2482" s="77">
        <v>4343000</v>
      </c>
      <c r="J2482" s="78"/>
      <c r="K2482" s="41"/>
      <c r="L2482" s="42" t="s">
        <v>118</v>
      </c>
      <c r="M2482" s="79">
        <v>481</v>
      </c>
      <c r="N2482" s="80">
        <v>4211000</v>
      </c>
      <c r="O2482" s="81"/>
      <c r="P2482" s="77">
        <v>4211000</v>
      </c>
      <c r="Q2482" s="79">
        <v>497</v>
      </c>
      <c r="R2482" s="77">
        <v>4343000</v>
      </c>
      <c r="S2482" s="41"/>
      <c r="T2482" s="41" t="s">
        <v>803</v>
      </c>
      <c r="U2482" s="41" t="s">
        <v>7703</v>
      </c>
      <c r="V2482" s="84"/>
      <c r="W2482" s="85"/>
      <c r="X2482" s="84" t="s">
        <v>644</v>
      </c>
      <c r="Y2482" s="84"/>
      <c r="Z2482" s="84" t="s">
        <v>3214</v>
      </c>
      <c r="AA2482" s="62">
        <v>43294</v>
      </c>
    </row>
    <row r="2483" spans="1:27" ht="31.5" x14ac:dyDescent="0.25">
      <c r="A2483" s="76">
        <v>2481</v>
      </c>
      <c r="B2483" s="35" t="s">
        <v>9087</v>
      </c>
      <c r="C2483" s="35" t="s">
        <v>9088</v>
      </c>
      <c r="D2483" s="38" t="s">
        <v>9089</v>
      </c>
      <c r="E2483" s="83" t="s">
        <v>638</v>
      </c>
      <c r="F2483" s="35" t="s">
        <v>660</v>
      </c>
      <c r="G2483" s="35">
        <v>476</v>
      </c>
      <c r="H2483" s="32" t="s">
        <v>9060</v>
      </c>
      <c r="I2483" s="77">
        <v>8022000</v>
      </c>
      <c r="J2483" s="78" t="s">
        <v>9061</v>
      </c>
      <c r="K2483" s="41"/>
      <c r="L2483" s="42" t="s">
        <v>118</v>
      </c>
      <c r="M2483" s="79">
        <v>466</v>
      </c>
      <c r="N2483" s="80">
        <v>7757000</v>
      </c>
      <c r="O2483" s="81" t="s">
        <v>9061</v>
      </c>
      <c r="P2483" s="77">
        <v>7757000</v>
      </c>
      <c r="Q2483" s="79">
        <v>482</v>
      </c>
      <c r="R2483" s="77">
        <v>8022000</v>
      </c>
      <c r="S2483" s="41" t="s">
        <v>9061</v>
      </c>
      <c r="T2483" s="41" t="s">
        <v>803</v>
      </c>
      <c r="U2483" s="41" t="s">
        <v>9062</v>
      </c>
      <c r="V2483" s="84"/>
      <c r="W2483" s="85"/>
      <c r="X2483" s="84" t="s">
        <v>644</v>
      </c>
      <c r="Y2483" s="84"/>
      <c r="Z2483" s="84" t="s">
        <v>3214</v>
      </c>
      <c r="AA2483" s="62">
        <v>43294</v>
      </c>
    </row>
    <row r="2484" spans="1:27" ht="15.75" x14ac:dyDescent="0.25">
      <c r="A2484" s="76">
        <v>2482</v>
      </c>
      <c r="B2484" s="35" t="s">
        <v>9090</v>
      </c>
      <c r="C2484" s="35" t="s">
        <v>9091</v>
      </c>
      <c r="D2484" s="38" t="s">
        <v>9092</v>
      </c>
      <c r="E2484" s="83" t="s">
        <v>638</v>
      </c>
      <c r="F2484" s="35" t="s">
        <v>660</v>
      </c>
      <c r="G2484" s="35">
        <v>491</v>
      </c>
      <c r="H2484" s="32" t="s">
        <v>7702</v>
      </c>
      <c r="I2484" s="77">
        <v>4343000</v>
      </c>
      <c r="J2484" s="78"/>
      <c r="K2484" s="41"/>
      <c r="L2484" s="42" t="s">
        <v>118</v>
      </c>
      <c r="M2484" s="79">
        <v>481</v>
      </c>
      <c r="N2484" s="80">
        <v>4211000</v>
      </c>
      <c r="O2484" s="81"/>
      <c r="P2484" s="77">
        <v>4211000</v>
      </c>
      <c r="Q2484" s="79">
        <v>497</v>
      </c>
      <c r="R2484" s="77">
        <v>4343000</v>
      </c>
      <c r="S2484" s="41"/>
      <c r="T2484" s="41" t="s">
        <v>803</v>
      </c>
      <c r="U2484" s="41" t="s">
        <v>7703</v>
      </c>
      <c r="V2484" s="84"/>
      <c r="W2484" s="85"/>
      <c r="X2484" s="84" t="s">
        <v>644</v>
      </c>
      <c r="Y2484" s="84"/>
      <c r="Z2484" s="84" t="s">
        <v>3214</v>
      </c>
      <c r="AA2484" s="62">
        <v>43294</v>
      </c>
    </row>
    <row r="2485" spans="1:27" ht="31.5" x14ac:dyDescent="0.25">
      <c r="A2485" s="76">
        <v>2483</v>
      </c>
      <c r="B2485" s="35" t="s">
        <v>9093</v>
      </c>
      <c r="C2485" s="35" t="s">
        <v>9094</v>
      </c>
      <c r="D2485" s="38" t="s">
        <v>9095</v>
      </c>
      <c r="E2485" s="83" t="s">
        <v>638</v>
      </c>
      <c r="F2485" s="35" t="s">
        <v>660</v>
      </c>
      <c r="G2485" s="35">
        <v>484</v>
      </c>
      <c r="H2485" s="32" t="s">
        <v>9096</v>
      </c>
      <c r="I2485" s="77">
        <v>4443000</v>
      </c>
      <c r="J2485" s="78" t="s">
        <v>9097</v>
      </c>
      <c r="K2485" s="41"/>
      <c r="L2485" s="42" t="s">
        <v>118</v>
      </c>
      <c r="M2485" s="79">
        <v>474</v>
      </c>
      <c r="N2485" s="80">
        <v>4311000</v>
      </c>
      <c r="O2485" s="81" t="s">
        <v>9097</v>
      </c>
      <c r="P2485" s="77">
        <v>4311000</v>
      </c>
      <c r="Q2485" s="79">
        <v>490</v>
      </c>
      <c r="R2485" s="77">
        <v>4443000</v>
      </c>
      <c r="S2485" s="41" t="s">
        <v>9097</v>
      </c>
      <c r="T2485" s="41" t="s">
        <v>803</v>
      </c>
      <c r="U2485" s="41" t="s">
        <v>9098</v>
      </c>
      <c r="V2485" s="84"/>
      <c r="W2485" s="85"/>
      <c r="X2485" s="84" t="s">
        <v>644</v>
      </c>
      <c r="Y2485" s="84"/>
      <c r="Z2485" s="84" t="s">
        <v>3214</v>
      </c>
      <c r="AA2485" s="62">
        <v>43294</v>
      </c>
    </row>
    <row r="2486" spans="1:27" ht="15.75" x14ac:dyDescent="0.25">
      <c r="A2486" s="76">
        <v>2484</v>
      </c>
      <c r="B2486" s="35" t="s">
        <v>9099</v>
      </c>
      <c r="C2486" s="35" t="s">
        <v>9100</v>
      </c>
      <c r="D2486" s="38" t="s">
        <v>9101</v>
      </c>
      <c r="E2486" s="83" t="s">
        <v>638</v>
      </c>
      <c r="F2486" s="35" t="s">
        <v>660</v>
      </c>
      <c r="G2486" s="35">
        <v>479</v>
      </c>
      <c r="H2486" s="32" t="s">
        <v>9102</v>
      </c>
      <c r="I2486" s="77">
        <v>4643000</v>
      </c>
      <c r="J2486" s="78" t="s">
        <v>9103</v>
      </c>
      <c r="K2486" s="41"/>
      <c r="L2486" s="42" t="s">
        <v>118</v>
      </c>
      <c r="M2486" s="79">
        <v>469</v>
      </c>
      <c r="N2486" s="80">
        <v>4511000</v>
      </c>
      <c r="O2486" s="81" t="s">
        <v>9103</v>
      </c>
      <c r="P2486" s="77">
        <v>4511000</v>
      </c>
      <c r="Q2486" s="79">
        <v>485</v>
      </c>
      <c r="R2486" s="77">
        <v>4643000</v>
      </c>
      <c r="S2486" s="41" t="s">
        <v>9103</v>
      </c>
      <c r="T2486" s="41" t="s">
        <v>803</v>
      </c>
      <c r="U2486" s="41" t="s">
        <v>9104</v>
      </c>
      <c r="V2486" s="84"/>
      <c r="W2486" s="85"/>
      <c r="X2486" s="84" t="s">
        <v>644</v>
      </c>
      <c r="Y2486" s="84"/>
      <c r="Z2486" s="84" t="s">
        <v>3214</v>
      </c>
      <c r="AA2486" s="62">
        <v>43294</v>
      </c>
    </row>
    <row r="2487" spans="1:27" ht="31.5" x14ac:dyDescent="0.25">
      <c r="A2487" s="76">
        <v>2485</v>
      </c>
      <c r="B2487" s="35" t="s">
        <v>9105</v>
      </c>
      <c r="C2487" s="35" t="s">
        <v>9106</v>
      </c>
      <c r="D2487" s="38" t="s">
        <v>9107</v>
      </c>
      <c r="E2487" s="83" t="s">
        <v>638</v>
      </c>
      <c r="F2487" s="35" t="s">
        <v>660</v>
      </c>
      <c r="G2487" s="35">
        <v>479</v>
      </c>
      <c r="H2487" s="32" t="s">
        <v>9102</v>
      </c>
      <c r="I2487" s="77">
        <v>4643000</v>
      </c>
      <c r="J2487" s="78" t="s">
        <v>9103</v>
      </c>
      <c r="K2487" s="41"/>
      <c r="L2487" s="42" t="s">
        <v>118</v>
      </c>
      <c r="M2487" s="79">
        <v>469</v>
      </c>
      <c r="N2487" s="80">
        <v>4511000</v>
      </c>
      <c r="O2487" s="81" t="s">
        <v>9103</v>
      </c>
      <c r="P2487" s="77">
        <v>4511000</v>
      </c>
      <c r="Q2487" s="79">
        <v>485</v>
      </c>
      <c r="R2487" s="77">
        <v>4643000</v>
      </c>
      <c r="S2487" s="41" t="s">
        <v>9103</v>
      </c>
      <c r="T2487" s="41" t="s">
        <v>803</v>
      </c>
      <c r="U2487" s="41" t="s">
        <v>9104</v>
      </c>
      <c r="V2487" s="84"/>
      <c r="W2487" s="85"/>
      <c r="X2487" s="84" t="s">
        <v>644</v>
      </c>
      <c r="Y2487" s="84"/>
      <c r="Z2487" s="84" t="s">
        <v>3214</v>
      </c>
      <c r="AA2487" s="62">
        <v>43294</v>
      </c>
    </row>
    <row r="2488" spans="1:27" ht="15.75" x14ac:dyDescent="0.25">
      <c r="A2488" s="76">
        <v>2486</v>
      </c>
      <c r="B2488" s="35" t="s">
        <v>9108</v>
      </c>
      <c r="C2488" s="35" t="s">
        <v>9109</v>
      </c>
      <c r="D2488" s="38" t="s">
        <v>9110</v>
      </c>
      <c r="E2488" s="83" t="s">
        <v>638</v>
      </c>
      <c r="F2488" s="35" t="s">
        <v>660</v>
      </c>
      <c r="G2488" s="35">
        <v>476</v>
      </c>
      <c r="H2488" s="32" t="s">
        <v>9060</v>
      </c>
      <c r="I2488" s="77">
        <v>8022000</v>
      </c>
      <c r="J2488" s="78" t="s">
        <v>9061</v>
      </c>
      <c r="K2488" s="41"/>
      <c r="L2488" s="42" t="s">
        <v>118</v>
      </c>
      <c r="M2488" s="79">
        <v>466</v>
      </c>
      <c r="N2488" s="80">
        <v>7757000</v>
      </c>
      <c r="O2488" s="81" t="s">
        <v>9061</v>
      </c>
      <c r="P2488" s="77">
        <v>7757000</v>
      </c>
      <c r="Q2488" s="79">
        <v>482</v>
      </c>
      <c r="R2488" s="77">
        <v>8022000</v>
      </c>
      <c r="S2488" s="41" t="s">
        <v>9061</v>
      </c>
      <c r="T2488" s="41" t="s">
        <v>803</v>
      </c>
      <c r="U2488" s="41" t="s">
        <v>9062</v>
      </c>
      <c r="V2488" s="84"/>
      <c r="W2488" s="85"/>
      <c r="X2488" s="84" t="s">
        <v>644</v>
      </c>
      <c r="Y2488" s="84"/>
      <c r="Z2488" s="84" t="s">
        <v>3214</v>
      </c>
      <c r="AA2488" s="62">
        <v>43294</v>
      </c>
    </row>
    <row r="2489" spans="1:27" ht="15.75" x14ac:dyDescent="0.25">
      <c r="A2489" s="76">
        <v>2487</v>
      </c>
      <c r="B2489" s="35" t="s">
        <v>9111</v>
      </c>
      <c r="C2489" s="35" t="s">
        <v>9112</v>
      </c>
      <c r="D2489" s="38" t="s">
        <v>9113</v>
      </c>
      <c r="E2489" s="83" t="s">
        <v>638</v>
      </c>
      <c r="F2489" s="35" t="s">
        <v>660</v>
      </c>
      <c r="G2489" s="35">
        <v>479</v>
      </c>
      <c r="H2489" s="32" t="s">
        <v>9102</v>
      </c>
      <c r="I2489" s="77">
        <v>4643000</v>
      </c>
      <c r="J2489" s="78" t="s">
        <v>9103</v>
      </c>
      <c r="K2489" s="41"/>
      <c r="L2489" s="42" t="s">
        <v>118</v>
      </c>
      <c r="M2489" s="79">
        <v>469</v>
      </c>
      <c r="N2489" s="80">
        <v>4511000</v>
      </c>
      <c r="O2489" s="81" t="s">
        <v>9103</v>
      </c>
      <c r="P2489" s="77">
        <v>4511000</v>
      </c>
      <c r="Q2489" s="79">
        <v>485</v>
      </c>
      <c r="R2489" s="77">
        <v>4643000</v>
      </c>
      <c r="S2489" s="41" t="s">
        <v>9103</v>
      </c>
      <c r="T2489" s="41" t="s">
        <v>803</v>
      </c>
      <c r="U2489" s="41" t="s">
        <v>9104</v>
      </c>
      <c r="V2489" s="84"/>
      <c r="W2489" s="85"/>
      <c r="X2489" s="84" t="s">
        <v>644</v>
      </c>
      <c r="Y2489" s="84"/>
      <c r="Z2489" s="84" t="s">
        <v>3214</v>
      </c>
      <c r="AA2489" s="62">
        <v>43294</v>
      </c>
    </row>
    <row r="2490" spans="1:27" ht="15.75" x14ac:dyDescent="0.25">
      <c r="A2490" s="76">
        <v>2488</v>
      </c>
      <c r="B2490" s="35" t="s">
        <v>9114</v>
      </c>
      <c r="C2490" s="35" t="s">
        <v>9115</v>
      </c>
      <c r="D2490" s="38" t="s">
        <v>9116</v>
      </c>
      <c r="E2490" s="83" t="s">
        <v>638</v>
      </c>
      <c r="F2490" s="35" t="s">
        <v>1385</v>
      </c>
      <c r="G2490" s="35">
        <v>482</v>
      </c>
      <c r="H2490" s="32" t="s">
        <v>9117</v>
      </c>
      <c r="I2490" s="77">
        <v>4467000</v>
      </c>
      <c r="J2490" s="78"/>
      <c r="K2490" s="41"/>
      <c r="L2490" s="42" t="s">
        <v>118</v>
      </c>
      <c r="M2490" s="79">
        <v>472</v>
      </c>
      <c r="N2490" s="80">
        <v>4335000</v>
      </c>
      <c r="O2490" s="81"/>
      <c r="P2490" s="77">
        <v>4335000</v>
      </c>
      <c r="Q2490" s="79">
        <v>488</v>
      </c>
      <c r="R2490" s="77">
        <v>4467000</v>
      </c>
      <c r="S2490" s="41"/>
      <c r="T2490" s="41" t="s">
        <v>803</v>
      </c>
      <c r="U2490" s="41" t="s">
        <v>9118</v>
      </c>
      <c r="V2490" s="84"/>
      <c r="W2490" s="85"/>
      <c r="X2490" s="84" t="s">
        <v>644</v>
      </c>
      <c r="Y2490" s="84"/>
      <c r="Z2490" s="84" t="s">
        <v>3214</v>
      </c>
      <c r="AA2490" s="62">
        <v>43294</v>
      </c>
    </row>
    <row r="2491" spans="1:27" ht="15.75" x14ac:dyDescent="0.25">
      <c r="A2491" s="76">
        <v>2489</v>
      </c>
      <c r="B2491" s="35" t="s">
        <v>9119</v>
      </c>
      <c r="C2491" s="35" t="s">
        <v>9120</v>
      </c>
      <c r="D2491" s="38" t="s">
        <v>9121</v>
      </c>
      <c r="E2491" s="83" t="s">
        <v>638</v>
      </c>
      <c r="F2491" s="35" t="s">
        <v>660</v>
      </c>
      <c r="G2491" s="35">
        <v>484</v>
      </c>
      <c r="H2491" s="32" t="s">
        <v>9096</v>
      </c>
      <c r="I2491" s="77">
        <v>4443000</v>
      </c>
      <c r="J2491" s="78" t="s">
        <v>9097</v>
      </c>
      <c r="K2491" s="41"/>
      <c r="L2491" s="42" t="s">
        <v>118</v>
      </c>
      <c r="M2491" s="79">
        <v>474</v>
      </c>
      <c r="N2491" s="80">
        <v>4311000</v>
      </c>
      <c r="O2491" s="81" t="s">
        <v>9097</v>
      </c>
      <c r="P2491" s="77">
        <v>4311000</v>
      </c>
      <c r="Q2491" s="79">
        <v>490</v>
      </c>
      <c r="R2491" s="77">
        <v>4443000</v>
      </c>
      <c r="S2491" s="41" t="s">
        <v>9097</v>
      </c>
      <c r="T2491" s="41" t="s">
        <v>803</v>
      </c>
      <c r="U2491" s="41" t="s">
        <v>9098</v>
      </c>
      <c r="V2491" s="84"/>
      <c r="W2491" s="85"/>
      <c r="X2491" s="84" t="s">
        <v>644</v>
      </c>
      <c r="Y2491" s="84"/>
      <c r="Z2491" s="84" t="s">
        <v>3214</v>
      </c>
      <c r="AA2491" s="62">
        <v>43294</v>
      </c>
    </row>
    <row r="2492" spans="1:27" ht="31.5" x14ac:dyDescent="0.25">
      <c r="A2492" s="76">
        <v>2490</v>
      </c>
      <c r="B2492" s="35" t="s">
        <v>9122</v>
      </c>
      <c r="C2492" s="35" t="s">
        <v>9123</v>
      </c>
      <c r="D2492" s="38" t="s">
        <v>9124</v>
      </c>
      <c r="E2492" s="83" t="s">
        <v>638</v>
      </c>
      <c r="F2492" s="35" t="s">
        <v>660</v>
      </c>
      <c r="G2492" s="35">
        <v>484</v>
      </c>
      <c r="H2492" s="32" t="s">
        <v>9096</v>
      </c>
      <c r="I2492" s="77">
        <v>4443000</v>
      </c>
      <c r="J2492" s="78" t="s">
        <v>9097</v>
      </c>
      <c r="K2492" s="41"/>
      <c r="L2492" s="42" t="s">
        <v>118</v>
      </c>
      <c r="M2492" s="79">
        <v>474</v>
      </c>
      <c r="N2492" s="80">
        <v>4311000</v>
      </c>
      <c r="O2492" s="81" t="s">
        <v>9097</v>
      </c>
      <c r="P2492" s="77">
        <v>4311000</v>
      </c>
      <c r="Q2492" s="79">
        <v>490</v>
      </c>
      <c r="R2492" s="77">
        <v>4443000</v>
      </c>
      <c r="S2492" s="41" t="s">
        <v>9097</v>
      </c>
      <c r="T2492" s="41" t="s">
        <v>803</v>
      </c>
      <c r="U2492" s="41" t="s">
        <v>9098</v>
      </c>
      <c r="V2492" s="84"/>
      <c r="W2492" s="85"/>
      <c r="X2492" s="84" t="s">
        <v>644</v>
      </c>
      <c r="Y2492" s="84"/>
      <c r="Z2492" s="84" t="s">
        <v>3214</v>
      </c>
      <c r="AA2492" s="62">
        <v>43294</v>
      </c>
    </row>
    <row r="2493" spans="1:27" ht="15.75" x14ac:dyDescent="0.25">
      <c r="A2493" s="76">
        <v>2491</v>
      </c>
      <c r="B2493" s="35" t="s">
        <v>9125</v>
      </c>
      <c r="C2493" s="35" t="s">
        <v>9126</v>
      </c>
      <c r="D2493" s="38" t="s">
        <v>9127</v>
      </c>
      <c r="E2493" s="83" t="s">
        <v>638</v>
      </c>
      <c r="F2493" s="35" t="s">
        <v>660</v>
      </c>
      <c r="G2493" s="35">
        <v>479</v>
      </c>
      <c r="H2493" s="32" t="s">
        <v>9102</v>
      </c>
      <c r="I2493" s="77">
        <v>4643000</v>
      </c>
      <c r="J2493" s="78" t="s">
        <v>9103</v>
      </c>
      <c r="K2493" s="41"/>
      <c r="L2493" s="42" t="s">
        <v>118</v>
      </c>
      <c r="M2493" s="79">
        <v>469</v>
      </c>
      <c r="N2493" s="80">
        <v>4511000</v>
      </c>
      <c r="O2493" s="81" t="s">
        <v>9103</v>
      </c>
      <c r="P2493" s="77">
        <v>4511000</v>
      </c>
      <c r="Q2493" s="79">
        <v>485</v>
      </c>
      <c r="R2493" s="77">
        <v>4643000</v>
      </c>
      <c r="S2493" s="41" t="s">
        <v>9103</v>
      </c>
      <c r="T2493" s="41" t="s">
        <v>803</v>
      </c>
      <c r="U2493" s="41" t="s">
        <v>9104</v>
      </c>
      <c r="V2493" s="84"/>
      <c r="W2493" s="85"/>
      <c r="X2493" s="84" t="s">
        <v>644</v>
      </c>
      <c r="Y2493" s="84"/>
      <c r="Z2493" s="84" t="s">
        <v>3214</v>
      </c>
      <c r="AA2493" s="62">
        <v>43294</v>
      </c>
    </row>
    <row r="2494" spans="1:27" ht="15.75" x14ac:dyDescent="0.25">
      <c r="A2494" s="76">
        <v>2492</v>
      </c>
      <c r="B2494" s="35" t="s">
        <v>9128</v>
      </c>
      <c r="C2494" s="35" t="s">
        <v>9129</v>
      </c>
      <c r="D2494" s="38" t="s">
        <v>9130</v>
      </c>
      <c r="E2494" s="83" t="s">
        <v>638</v>
      </c>
      <c r="F2494" s="35" t="s">
        <v>660</v>
      </c>
      <c r="G2494" s="35">
        <v>476</v>
      </c>
      <c r="H2494" s="32" t="s">
        <v>9060</v>
      </c>
      <c r="I2494" s="77">
        <v>8022000</v>
      </c>
      <c r="J2494" s="78" t="s">
        <v>9061</v>
      </c>
      <c r="K2494" s="41"/>
      <c r="L2494" s="42" t="s">
        <v>118</v>
      </c>
      <c r="M2494" s="79">
        <v>466</v>
      </c>
      <c r="N2494" s="80">
        <v>7757000</v>
      </c>
      <c r="O2494" s="81" t="s">
        <v>9061</v>
      </c>
      <c r="P2494" s="77">
        <v>7757000</v>
      </c>
      <c r="Q2494" s="79">
        <v>482</v>
      </c>
      <c r="R2494" s="77">
        <v>8022000</v>
      </c>
      <c r="S2494" s="41" t="s">
        <v>9061</v>
      </c>
      <c r="T2494" s="41" t="s">
        <v>803</v>
      </c>
      <c r="U2494" s="41" t="s">
        <v>9062</v>
      </c>
      <c r="V2494" s="84"/>
      <c r="W2494" s="85"/>
      <c r="X2494" s="84" t="s">
        <v>644</v>
      </c>
      <c r="Y2494" s="84"/>
      <c r="Z2494" s="84" t="s">
        <v>3214</v>
      </c>
      <c r="AA2494" s="62">
        <v>43294</v>
      </c>
    </row>
    <row r="2495" spans="1:27" ht="15.75" x14ac:dyDescent="0.25">
      <c r="A2495" s="76">
        <v>2493</v>
      </c>
      <c r="B2495" s="35" t="s">
        <v>9131</v>
      </c>
      <c r="C2495" s="35" t="s">
        <v>9132</v>
      </c>
      <c r="D2495" s="38" t="s">
        <v>9133</v>
      </c>
      <c r="E2495" s="83" t="s">
        <v>638</v>
      </c>
      <c r="F2495" s="35" t="s">
        <v>660</v>
      </c>
      <c r="G2495" s="35">
        <v>485</v>
      </c>
      <c r="H2495" s="32" t="s">
        <v>9134</v>
      </c>
      <c r="I2495" s="77">
        <v>6730000</v>
      </c>
      <c r="J2495" s="78" t="s">
        <v>9097</v>
      </c>
      <c r="K2495" s="41"/>
      <c r="L2495" s="42" t="s">
        <v>118</v>
      </c>
      <c r="M2495" s="79">
        <v>475</v>
      </c>
      <c r="N2495" s="80">
        <v>6498000</v>
      </c>
      <c r="O2495" s="81" t="s">
        <v>9097</v>
      </c>
      <c r="P2495" s="77">
        <v>6498000</v>
      </c>
      <c r="Q2495" s="79">
        <v>491</v>
      </c>
      <c r="R2495" s="77">
        <v>6730000</v>
      </c>
      <c r="S2495" s="41" t="s">
        <v>9097</v>
      </c>
      <c r="T2495" s="41" t="s">
        <v>803</v>
      </c>
      <c r="U2495" s="41" t="s">
        <v>9135</v>
      </c>
      <c r="V2495" s="84"/>
      <c r="W2495" s="85"/>
      <c r="X2495" s="84" t="s">
        <v>644</v>
      </c>
      <c r="Y2495" s="84"/>
      <c r="Z2495" s="84" t="s">
        <v>3214</v>
      </c>
      <c r="AA2495" s="62">
        <v>43294</v>
      </c>
    </row>
    <row r="2496" spans="1:27" ht="15.75" x14ac:dyDescent="0.25">
      <c r="A2496" s="76">
        <v>2494</v>
      </c>
      <c r="B2496" s="35" t="s">
        <v>9136</v>
      </c>
      <c r="C2496" s="35" t="s">
        <v>9137</v>
      </c>
      <c r="D2496" s="38" t="s">
        <v>9138</v>
      </c>
      <c r="E2496" s="83" t="s">
        <v>638</v>
      </c>
      <c r="F2496" s="35" t="s">
        <v>660</v>
      </c>
      <c r="G2496" s="35">
        <v>491</v>
      </c>
      <c r="H2496" s="32" t="s">
        <v>7702</v>
      </c>
      <c r="I2496" s="77">
        <v>4343000</v>
      </c>
      <c r="J2496" s="78"/>
      <c r="K2496" s="41"/>
      <c r="L2496" s="42" t="s">
        <v>118</v>
      </c>
      <c r="M2496" s="79">
        <v>481</v>
      </c>
      <c r="N2496" s="80">
        <v>4211000</v>
      </c>
      <c r="O2496" s="81"/>
      <c r="P2496" s="77">
        <v>4211000</v>
      </c>
      <c r="Q2496" s="79">
        <v>497</v>
      </c>
      <c r="R2496" s="77">
        <v>4343000</v>
      </c>
      <c r="S2496" s="41"/>
      <c r="T2496" s="41" t="s">
        <v>803</v>
      </c>
      <c r="U2496" s="41" t="s">
        <v>7703</v>
      </c>
      <c r="V2496" s="84"/>
      <c r="W2496" s="85"/>
      <c r="X2496" s="84" t="s">
        <v>644</v>
      </c>
      <c r="Y2496" s="84"/>
      <c r="Z2496" s="84" t="s">
        <v>3214</v>
      </c>
      <c r="AA2496" s="62">
        <v>43294</v>
      </c>
    </row>
    <row r="2497" spans="1:27" ht="15.75" x14ac:dyDescent="0.25">
      <c r="A2497" s="76">
        <v>2495</v>
      </c>
      <c r="B2497" s="35" t="s">
        <v>9139</v>
      </c>
      <c r="C2497" s="35" t="s">
        <v>9140</v>
      </c>
      <c r="D2497" s="38" t="s">
        <v>9141</v>
      </c>
      <c r="E2497" s="83" t="s">
        <v>638</v>
      </c>
      <c r="F2497" s="35" t="s">
        <v>1385</v>
      </c>
      <c r="G2497" s="35">
        <v>491</v>
      </c>
      <c r="H2497" s="32" t="s">
        <v>7702</v>
      </c>
      <c r="I2497" s="77">
        <v>4343000</v>
      </c>
      <c r="J2497" s="78"/>
      <c r="K2497" s="41"/>
      <c r="L2497" s="42" t="s">
        <v>118</v>
      </c>
      <c r="M2497" s="79">
        <v>481</v>
      </c>
      <c r="N2497" s="80">
        <v>4211000</v>
      </c>
      <c r="O2497" s="81"/>
      <c r="P2497" s="77">
        <v>4211000</v>
      </c>
      <c r="Q2497" s="79">
        <v>497</v>
      </c>
      <c r="R2497" s="77">
        <v>4343000</v>
      </c>
      <c r="S2497" s="41"/>
      <c r="T2497" s="41" t="s">
        <v>803</v>
      </c>
      <c r="U2497" s="41" t="s">
        <v>7703</v>
      </c>
      <c r="V2497" s="84"/>
      <c r="W2497" s="85"/>
      <c r="X2497" s="84" t="s">
        <v>644</v>
      </c>
      <c r="Y2497" s="84"/>
      <c r="Z2497" s="84" t="s">
        <v>3214</v>
      </c>
      <c r="AA2497" s="62">
        <v>43294</v>
      </c>
    </row>
    <row r="2498" spans="1:27" ht="31.5" x14ac:dyDescent="0.25">
      <c r="A2498" s="76">
        <v>2496</v>
      </c>
      <c r="B2498" s="35" t="s">
        <v>9142</v>
      </c>
      <c r="C2498" s="35" t="s">
        <v>9143</v>
      </c>
      <c r="D2498" s="38" t="s">
        <v>9144</v>
      </c>
      <c r="E2498" s="83" t="s">
        <v>638</v>
      </c>
      <c r="F2498" s="35" t="s">
        <v>1385</v>
      </c>
      <c r="G2498" s="35">
        <v>474</v>
      </c>
      <c r="H2498" s="32" t="s">
        <v>7707</v>
      </c>
      <c r="I2498" s="77">
        <v>2634000</v>
      </c>
      <c r="J2498" s="78" t="s">
        <v>7708</v>
      </c>
      <c r="K2498" s="41"/>
      <c r="L2498" s="42" t="s">
        <v>118</v>
      </c>
      <c r="M2498" s="79">
        <v>464</v>
      </c>
      <c r="N2498" s="80">
        <v>2563000</v>
      </c>
      <c r="O2498" s="81" t="s">
        <v>7708</v>
      </c>
      <c r="P2498" s="77">
        <v>2563000</v>
      </c>
      <c r="Q2498" s="79">
        <v>480</v>
      </c>
      <c r="R2498" s="77">
        <v>2634000</v>
      </c>
      <c r="S2498" s="41" t="s">
        <v>7708</v>
      </c>
      <c r="T2498" s="41" t="s">
        <v>803</v>
      </c>
      <c r="U2498" s="41" t="s">
        <v>7709</v>
      </c>
      <c r="V2498" s="84"/>
      <c r="W2498" s="85"/>
      <c r="X2498" s="84" t="s">
        <v>644</v>
      </c>
      <c r="Y2498" s="84"/>
      <c r="Z2498" s="84" t="s">
        <v>3214</v>
      </c>
      <c r="AA2498" s="62">
        <v>43294</v>
      </c>
    </row>
    <row r="2499" spans="1:27" ht="15.75" x14ac:dyDescent="0.25">
      <c r="A2499" s="76">
        <v>2497</v>
      </c>
      <c r="B2499" s="35" t="s">
        <v>9145</v>
      </c>
      <c r="C2499" s="35" t="s">
        <v>9146</v>
      </c>
      <c r="D2499" s="38" t="s">
        <v>9147</v>
      </c>
      <c r="E2499" s="83" t="s">
        <v>638</v>
      </c>
      <c r="F2499" s="35" t="s">
        <v>1385</v>
      </c>
      <c r="G2499" s="35">
        <v>491</v>
      </c>
      <c r="H2499" s="32" t="s">
        <v>7702</v>
      </c>
      <c r="I2499" s="77">
        <v>4343000</v>
      </c>
      <c r="J2499" s="78"/>
      <c r="K2499" s="41"/>
      <c r="L2499" s="42" t="s">
        <v>118</v>
      </c>
      <c r="M2499" s="79">
        <v>481</v>
      </c>
      <c r="N2499" s="80">
        <v>4211000</v>
      </c>
      <c r="O2499" s="81"/>
      <c r="P2499" s="77">
        <v>4211000</v>
      </c>
      <c r="Q2499" s="79">
        <v>497</v>
      </c>
      <c r="R2499" s="77">
        <v>4343000</v>
      </c>
      <c r="S2499" s="41"/>
      <c r="T2499" s="41" t="s">
        <v>803</v>
      </c>
      <c r="U2499" s="41" t="s">
        <v>7703</v>
      </c>
      <c r="V2499" s="84"/>
      <c r="W2499" s="85"/>
      <c r="X2499" s="84" t="s">
        <v>644</v>
      </c>
      <c r="Y2499" s="84"/>
      <c r="Z2499" s="84" t="s">
        <v>3214</v>
      </c>
      <c r="AA2499" s="62">
        <v>43294</v>
      </c>
    </row>
    <row r="2500" spans="1:27" ht="31.5" x14ac:dyDescent="0.25">
      <c r="A2500" s="76">
        <v>2498</v>
      </c>
      <c r="B2500" s="35" t="s">
        <v>9148</v>
      </c>
      <c r="C2500" s="35" t="s">
        <v>9149</v>
      </c>
      <c r="D2500" s="38" t="s">
        <v>9150</v>
      </c>
      <c r="E2500" s="83" t="s">
        <v>679</v>
      </c>
      <c r="F2500" s="35" t="s">
        <v>5745</v>
      </c>
      <c r="G2500" s="35">
        <v>474</v>
      </c>
      <c r="H2500" s="32" t="s">
        <v>7707</v>
      </c>
      <c r="I2500" s="77">
        <v>2634000</v>
      </c>
      <c r="J2500" s="78" t="s">
        <v>7708</v>
      </c>
      <c r="K2500" s="41"/>
      <c r="L2500" s="42" t="s">
        <v>118</v>
      </c>
      <c r="M2500" s="79">
        <v>464</v>
      </c>
      <c r="N2500" s="80">
        <v>2563000</v>
      </c>
      <c r="O2500" s="81" t="s">
        <v>7708</v>
      </c>
      <c r="P2500" s="77">
        <v>2563000</v>
      </c>
      <c r="Q2500" s="79">
        <v>480</v>
      </c>
      <c r="R2500" s="77">
        <v>2634000</v>
      </c>
      <c r="S2500" s="41" t="s">
        <v>7708</v>
      </c>
      <c r="T2500" s="41" t="s">
        <v>803</v>
      </c>
      <c r="U2500" s="41" t="s">
        <v>7709</v>
      </c>
      <c r="V2500" s="84"/>
      <c r="W2500" s="85"/>
      <c r="X2500" s="84" t="s">
        <v>644</v>
      </c>
      <c r="Y2500" s="84"/>
      <c r="Z2500" s="84" t="s">
        <v>3214</v>
      </c>
      <c r="AA2500" s="62">
        <v>43294</v>
      </c>
    </row>
    <row r="2501" spans="1:27" ht="31.5" x14ac:dyDescent="0.25">
      <c r="A2501" s="76">
        <v>2499</v>
      </c>
      <c r="B2501" s="35" t="s">
        <v>9151</v>
      </c>
      <c r="C2501" s="35" t="s">
        <v>9152</v>
      </c>
      <c r="D2501" s="38" t="s">
        <v>9153</v>
      </c>
      <c r="E2501" s="83" t="s">
        <v>679</v>
      </c>
      <c r="F2501" s="35" t="s">
        <v>5745</v>
      </c>
      <c r="G2501" s="35">
        <v>474</v>
      </c>
      <c r="H2501" s="32" t="s">
        <v>7707</v>
      </c>
      <c r="I2501" s="77">
        <v>2634000</v>
      </c>
      <c r="J2501" s="78" t="s">
        <v>7708</v>
      </c>
      <c r="K2501" s="41"/>
      <c r="L2501" s="42" t="s">
        <v>118</v>
      </c>
      <c r="M2501" s="79">
        <v>464</v>
      </c>
      <c r="N2501" s="80">
        <v>2563000</v>
      </c>
      <c r="O2501" s="81" t="s">
        <v>7708</v>
      </c>
      <c r="P2501" s="77">
        <v>2563000</v>
      </c>
      <c r="Q2501" s="79">
        <v>480</v>
      </c>
      <c r="R2501" s="77">
        <v>2634000</v>
      </c>
      <c r="S2501" s="41" t="s">
        <v>7708</v>
      </c>
      <c r="T2501" s="41" t="s">
        <v>803</v>
      </c>
      <c r="U2501" s="41" t="s">
        <v>7709</v>
      </c>
      <c r="V2501" s="84"/>
      <c r="W2501" s="85"/>
      <c r="X2501" s="84" t="s">
        <v>644</v>
      </c>
      <c r="Y2501" s="84"/>
      <c r="Z2501" s="84" t="s">
        <v>3214</v>
      </c>
      <c r="AA2501" s="62">
        <v>43294</v>
      </c>
    </row>
    <row r="2502" spans="1:27" ht="31.5" x14ac:dyDescent="0.25">
      <c r="A2502" s="76">
        <v>2500</v>
      </c>
      <c r="B2502" s="35" t="s">
        <v>9154</v>
      </c>
      <c r="C2502" s="35" t="s">
        <v>9155</v>
      </c>
      <c r="D2502" s="38" t="s">
        <v>9156</v>
      </c>
      <c r="E2502" s="83" t="s">
        <v>703</v>
      </c>
      <c r="F2502" s="35" t="s">
        <v>639</v>
      </c>
      <c r="G2502" s="35">
        <v>509</v>
      </c>
      <c r="H2502" s="32" t="s">
        <v>2243</v>
      </c>
      <c r="I2502" s="77">
        <v>1856000</v>
      </c>
      <c r="J2502" s="78" t="s">
        <v>2244</v>
      </c>
      <c r="K2502" s="41"/>
      <c r="L2502" s="42" t="s">
        <v>118</v>
      </c>
      <c r="M2502" s="79">
        <v>499</v>
      </c>
      <c r="N2502" s="80">
        <v>1789000</v>
      </c>
      <c r="O2502" s="81" t="s">
        <v>2244</v>
      </c>
      <c r="P2502" s="77">
        <v>1789000</v>
      </c>
      <c r="Q2502" s="79">
        <v>515</v>
      </c>
      <c r="R2502" s="77">
        <v>1856000</v>
      </c>
      <c r="S2502" s="41" t="s">
        <v>2244</v>
      </c>
      <c r="T2502" s="41" t="s">
        <v>803</v>
      </c>
      <c r="U2502" s="41" t="s">
        <v>2245</v>
      </c>
      <c r="V2502" s="84"/>
      <c r="W2502" s="85"/>
      <c r="X2502" s="84" t="s">
        <v>644</v>
      </c>
      <c r="Y2502" s="84"/>
      <c r="Z2502" s="84" t="s">
        <v>3214</v>
      </c>
      <c r="AA2502" s="62">
        <v>43294</v>
      </c>
    </row>
    <row r="2503" spans="1:27" ht="15.75" x14ac:dyDescent="0.25">
      <c r="A2503" s="76">
        <v>2501</v>
      </c>
      <c r="B2503" s="35" t="s">
        <v>9157</v>
      </c>
      <c r="C2503" s="35" t="s">
        <v>9158</v>
      </c>
      <c r="D2503" s="38" t="s">
        <v>9159</v>
      </c>
      <c r="E2503" s="83" t="s">
        <v>703</v>
      </c>
      <c r="F2503" s="35" t="s">
        <v>1304</v>
      </c>
      <c r="G2503" s="35">
        <v>492</v>
      </c>
      <c r="H2503" s="32" t="s">
        <v>7725</v>
      </c>
      <c r="I2503" s="77">
        <v>10701000</v>
      </c>
      <c r="J2503" s="78" t="s">
        <v>7726</v>
      </c>
      <c r="K2503" s="41"/>
      <c r="L2503" s="42" t="s">
        <v>118</v>
      </c>
      <c r="M2503" s="79">
        <v>482</v>
      </c>
      <c r="N2503" s="80">
        <v>10424000</v>
      </c>
      <c r="O2503" s="81" t="s">
        <v>7726</v>
      </c>
      <c r="P2503" s="77">
        <v>10424000</v>
      </c>
      <c r="Q2503" s="79">
        <v>498</v>
      </c>
      <c r="R2503" s="77">
        <v>10701000</v>
      </c>
      <c r="S2503" s="41" t="s">
        <v>7726</v>
      </c>
      <c r="T2503" s="41" t="s">
        <v>803</v>
      </c>
      <c r="U2503" s="41" t="s">
        <v>7727</v>
      </c>
      <c r="V2503" s="84"/>
      <c r="W2503" s="85"/>
      <c r="X2503" s="84" t="s">
        <v>644</v>
      </c>
      <c r="Y2503" s="84"/>
      <c r="Z2503" s="84" t="s">
        <v>3214</v>
      </c>
      <c r="AA2503" s="62">
        <v>43294</v>
      </c>
    </row>
    <row r="2504" spans="1:27" ht="15.75" x14ac:dyDescent="0.25">
      <c r="A2504" s="76">
        <v>2502</v>
      </c>
      <c r="B2504" s="35" t="s">
        <v>9160</v>
      </c>
      <c r="C2504" s="35" t="s">
        <v>9161</v>
      </c>
      <c r="D2504" s="38" t="s">
        <v>9162</v>
      </c>
      <c r="E2504" s="83" t="s">
        <v>703</v>
      </c>
      <c r="F2504" s="35" t="s">
        <v>660</v>
      </c>
      <c r="G2504" s="35">
        <v>496</v>
      </c>
      <c r="H2504" s="32" t="s">
        <v>7719</v>
      </c>
      <c r="I2504" s="77">
        <v>4429000</v>
      </c>
      <c r="J2504" s="78" t="s">
        <v>7720</v>
      </c>
      <c r="K2504" s="41"/>
      <c r="L2504" s="42" t="s">
        <v>118</v>
      </c>
      <c r="M2504" s="79">
        <v>486</v>
      </c>
      <c r="N2504" s="80">
        <v>4297000</v>
      </c>
      <c r="O2504" s="81" t="s">
        <v>7720</v>
      </c>
      <c r="P2504" s="77">
        <v>4297000</v>
      </c>
      <c r="Q2504" s="79">
        <v>502</v>
      </c>
      <c r="R2504" s="77">
        <v>4429000</v>
      </c>
      <c r="S2504" s="41" t="s">
        <v>7720</v>
      </c>
      <c r="T2504" s="41" t="s">
        <v>803</v>
      </c>
      <c r="U2504" s="41" t="s">
        <v>7721</v>
      </c>
      <c r="V2504" s="84"/>
      <c r="W2504" s="85"/>
      <c r="X2504" s="84" t="s">
        <v>644</v>
      </c>
      <c r="Y2504" s="84"/>
      <c r="Z2504" s="84" t="s">
        <v>3214</v>
      </c>
      <c r="AA2504" s="62">
        <v>43294</v>
      </c>
    </row>
    <row r="2505" spans="1:27" ht="15.75" x14ac:dyDescent="0.25">
      <c r="A2505" s="76">
        <v>2503</v>
      </c>
      <c r="B2505" s="35" t="s">
        <v>9163</v>
      </c>
      <c r="C2505" s="35" t="s">
        <v>9164</v>
      </c>
      <c r="D2505" s="38" t="s">
        <v>9165</v>
      </c>
      <c r="E2505" s="83" t="s">
        <v>638</v>
      </c>
      <c r="F2505" s="35" t="s">
        <v>660</v>
      </c>
      <c r="G2505" s="35">
        <v>491</v>
      </c>
      <c r="H2505" s="32" t="s">
        <v>7702</v>
      </c>
      <c r="I2505" s="77">
        <v>4343000</v>
      </c>
      <c r="J2505" s="78"/>
      <c r="K2505" s="41"/>
      <c r="L2505" s="42" t="s">
        <v>118</v>
      </c>
      <c r="M2505" s="79">
        <v>481</v>
      </c>
      <c r="N2505" s="80">
        <v>4211000</v>
      </c>
      <c r="O2505" s="81"/>
      <c r="P2505" s="77">
        <v>4211000</v>
      </c>
      <c r="Q2505" s="79">
        <v>497</v>
      </c>
      <c r="R2505" s="77">
        <v>4343000</v>
      </c>
      <c r="S2505" s="41"/>
      <c r="T2505" s="41" t="s">
        <v>803</v>
      </c>
      <c r="U2505" s="41" t="s">
        <v>7703</v>
      </c>
      <c r="V2505" s="84"/>
      <c r="W2505" s="85"/>
      <c r="X2505" s="84" t="s">
        <v>644</v>
      </c>
      <c r="Y2505" s="84"/>
      <c r="Z2505" s="84" t="s">
        <v>3214</v>
      </c>
      <c r="AA2505" s="62">
        <v>43294</v>
      </c>
    </row>
    <row r="2506" spans="1:27" ht="15.75" x14ac:dyDescent="0.25">
      <c r="A2506" s="76">
        <v>2504</v>
      </c>
      <c r="B2506" s="35" t="s">
        <v>9166</v>
      </c>
      <c r="C2506" s="35" t="s">
        <v>9167</v>
      </c>
      <c r="D2506" s="38" t="s">
        <v>9168</v>
      </c>
      <c r="E2506" s="83" t="s">
        <v>638</v>
      </c>
      <c r="F2506" s="35" t="s">
        <v>660</v>
      </c>
      <c r="G2506" s="35">
        <v>491</v>
      </c>
      <c r="H2506" s="32" t="s">
        <v>7702</v>
      </c>
      <c r="I2506" s="77">
        <v>4343000</v>
      </c>
      <c r="J2506" s="78"/>
      <c r="K2506" s="41"/>
      <c r="L2506" s="42" t="s">
        <v>118</v>
      </c>
      <c r="M2506" s="79">
        <v>481</v>
      </c>
      <c r="N2506" s="80">
        <v>4211000</v>
      </c>
      <c r="O2506" s="81"/>
      <c r="P2506" s="77">
        <v>4211000</v>
      </c>
      <c r="Q2506" s="79">
        <v>497</v>
      </c>
      <c r="R2506" s="77">
        <v>4343000</v>
      </c>
      <c r="S2506" s="41"/>
      <c r="T2506" s="41" t="s">
        <v>803</v>
      </c>
      <c r="U2506" s="41" t="s">
        <v>7703</v>
      </c>
      <c r="V2506" s="84"/>
      <c r="W2506" s="85"/>
      <c r="X2506" s="84" t="s">
        <v>644</v>
      </c>
      <c r="Y2506" s="84"/>
      <c r="Z2506" s="84" t="s">
        <v>3214</v>
      </c>
      <c r="AA2506" s="62">
        <v>43294</v>
      </c>
    </row>
    <row r="2507" spans="1:27" ht="31.5" x14ac:dyDescent="0.25">
      <c r="A2507" s="76">
        <v>2505</v>
      </c>
      <c r="B2507" s="35" t="s">
        <v>9169</v>
      </c>
      <c r="C2507" s="35" t="s">
        <v>9170</v>
      </c>
      <c r="D2507" s="38" t="s">
        <v>9171</v>
      </c>
      <c r="E2507" s="83" t="s">
        <v>638</v>
      </c>
      <c r="F2507" s="35" t="s">
        <v>660</v>
      </c>
      <c r="G2507" s="35">
        <v>496</v>
      </c>
      <c r="H2507" s="32" t="s">
        <v>7719</v>
      </c>
      <c r="I2507" s="77">
        <v>4429000</v>
      </c>
      <c r="J2507" s="78" t="s">
        <v>7720</v>
      </c>
      <c r="K2507" s="41"/>
      <c r="L2507" s="42" t="s">
        <v>118</v>
      </c>
      <c r="M2507" s="79">
        <v>486</v>
      </c>
      <c r="N2507" s="80">
        <v>4297000</v>
      </c>
      <c r="O2507" s="81" t="s">
        <v>7720</v>
      </c>
      <c r="P2507" s="77">
        <v>4297000</v>
      </c>
      <c r="Q2507" s="79">
        <v>502</v>
      </c>
      <c r="R2507" s="77">
        <v>4429000</v>
      </c>
      <c r="S2507" s="41" t="s">
        <v>7720</v>
      </c>
      <c r="T2507" s="41" t="s">
        <v>803</v>
      </c>
      <c r="U2507" s="41" t="s">
        <v>7721</v>
      </c>
      <c r="V2507" s="84"/>
      <c r="W2507" s="85"/>
      <c r="X2507" s="84" t="s">
        <v>644</v>
      </c>
      <c r="Y2507" s="84"/>
      <c r="Z2507" s="84" t="s">
        <v>3214</v>
      </c>
      <c r="AA2507" s="62">
        <v>43294</v>
      </c>
    </row>
    <row r="2508" spans="1:27" ht="15.75" x14ac:dyDescent="0.25">
      <c r="A2508" s="76">
        <v>2506</v>
      </c>
      <c r="B2508" s="35" t="s">
        <v>9172</v>
      </c>
      <c r="C2508" s="35" t="s">
        <v>9173</v>
      </c>
      <c r="D2508" s="38" t="s">
        <v>9174</v>
      </c>
      <c r="E2508" s="83" t="s">
        <v>638</v>
      </c>
      <c r="F2508" s="35" t="s">
        <v>660</v>
      </c>
      <c r="G2508" s="35">
        <v>496</v>
      </c>
      <c r="H2508" s="32" t="s">
        <v>7719</v>
      </c>
      <c r="I2508" s="77">
        <v>4429000</v>
      </c>
      <c r="J2508" s="78" t="s">
        <v>7720</v>
      </c>
      <c r="K2508" s="41"/>
      <c r="L2508" s="42" t="s">
        <v>118</v>
      </c>
      <c r="M2508" s="79">
        <v>486</v>
      </c>
      <c r="N2508" s="80">
        <v>4297000</v>
      </c>
      <c r="O2508" s="81" t="s">
        <v>7720</v>
      </c>
      <c r="P2508" s="77">
        <v>4297000</v>
      </c>
      <c r="Q2508" s="79">
        <v>502</v>
      </c>
      <c r="R2508" s="77">
        <v>4429000</v>
      </c>
      <c r="S2508" s="41" t="s">
        <v>7720</v>
      </c>
      <c r="T2508" s="41" t="s">
        <v>803</v>
      </c>
      <c r="U2508" s="41" t="s">
        <v>7721</v>
      </c>
      <c r="V2508" s="84"/>
      <c r="W2508" s="85"/>
      <c r="X2508" s="84" t="s">
        <v>644</v>
      </c>
      <c r="Y2508" s="84"/>
      <c r="Z2508" s="84" t="s">
        <v>3214</v>
      </c>
      <c r="AA2508" s="62">
        <v>43294</v>
      </c>
    </row>
    <row r="2509" spans="1:27" ht="31.5" x14ac:dyDescent="0.25">
      <c r="A2509" s="76">
        <v>2507</v>
      </c>
      <c r="B2509" s="35" t="s">
        <v>9175</v>
      </c>
      <c r="C2509" s="35" t="s">
        <v>9176</v>
      </c>
      <c r="D2509" s="38" t="s">
        <v>9177</v>
      </c>
      <c r="E2509" s="83" t="s">
        <v>638</v>
      </c>
      <c r="F2509" s="35" t="s">
        <v>660</v>
      </c>
      <c r="G2509" s="35">
        <v>494</v>
      </c>
      <c r="H2509" s="32" t="s">
        <v>7734</v>
      </c>
      <c r="I2509" s="77">
        <v>4416000</v>
      </c>
      <c r="J2509" s="78" t="s">
        <v>7735</v>
      </c>
      <c r="K2509" s="41"/>
      <c r="L2509" s="42" t="s">
        <v>118</v>
      </c>
      <c r="M2509" s="79">
        <v>484</v>
      </c>
      <c r="N2509" s="80">
        <v>4284000</v>
      </c>
      <c r="O2509" s="81" t="s">
        <v>7735</v>
      </c>
      <c r="P2509" s="77">
        <v>4284000</v>
      </c>
      <c r="Q2509" s="79">
        <v>500</v>
      </c>
      <c r="R2509" s="77">
        <v>4416000</v>
      </c>
      <c r="S2509" s="41" t="s">
        <v>7735</v>
      </c>
      <c r="T2509" s="41" t="s">
        <v>803</v>
      </c>
      <c r="U2509" s="41" t="s">
        <v>7736</v>
      </c>
      <c r="V2509" s="84"/>
      <c r="W2509" s="85"/>
      <c r="X2509" s="84" t="s">
        <v>644</v>
      </c>
      <c r="Y2509" s="84"/>
      <c r="Z2509" s="84" t="s">
        <v>3214</v>
      </c>
      <c r="AA2509" s="62">
        <v>43294</v>
      </c>
    </row>
    <row r="2510" spans="1:27" ht="31.5" x14ac:dyDescent="0.25">
      <c r="A2510" s="76">
        <v>2508</v>
      </c>
      <c r="B2510" s="35" t="s">
        <v>9178</v>
      </c>
      <c r="C2510" s="35" t="s">
        <v>9179</v>
      </c>
      <c r="D2510" s="38" t="s">
        <v>9180</v>
      </c>
      <c r="E2510" s="83" t="s">
        <v>638</v>
      </c>
      <c r="F2510" s="35" t="s">
        <v>660</v>
      </c>
      <c r="G2510" s="35">
        <v>474</v>
      </c>
      <c r="H2510" s="32" t="s">
        <v>7707</v>
      </c>
      <c r="I2510" s="77">
        <v>2634000</v>
      </c>
      <c r="J2510" s="78" t="s">
        <v>7708</v>
      </c>
      <c r="K2510" s="41"/>
      <c r="L2510" s="42" t="s">
        <v>118</v>
      </c>
      <c r="M2510" s="79">
        <v>464</v>
      </c>
      <c r="N2510" s="80">
        <v>2563000</v>
      </c>
      <c r="O2510" s="81" t="s">
        <v>7708</v>
      </c>
      <c r="P2510" s="77">
        <v>2563000</v>
      </c>
      <c r="Q2510" s="79">
        <v>480</v>
      </c>
      <c r="R2510" s="77">
        <v>2634000</v>
      </c>
      <c r="S2510" s="41" t="s">
        <v>7708</v>
      </c>
      <c r="T2510" s="41" t="s">
        <v>803</v>
      </c>
      <c r="U2510" s="41" t="s">
        <v>7709</v>
      </c>
      <c r="V2510" s="84"/>
      <c r="W2510" s="85"/>
      <c r="X2510" s="84" t="s">
        <v>644</v>
      </c>
      <c r="Y2510" s="84"/>
      <c r="Z2510" s="84" t="s">
        <v>3214</v>
      </c>
      <c r="AA2510" s="62">
        <v>43294</v>
      </c>
    </row>
    <row r="2511" spans="1:27" ht="15.75" x14ac:dyDescent="0.25">
      <c r="A2511" s="76">
        <v>2509</v>
      </c>
      <c r="B2511" s="35" t="s">
        <v>9181</v>
      </c>
      <c r="C2511" s="35" t="s">
        <v>9182</v>
      </c>
      <c r="D2511" s="38" t="s">
        <v>9183</v>
      </c>
      <c r="E2511" s="83" t="s">
        <v>638</v>
      </c>
      <c r="F2511" s="35" t="s">
        <v>660</v>
      </c>
      <c r="G2511" s="35">
        <v>491</v>
      </c>
      <c r="H2511" s="32" t="s">
        <v>7702</v>
      </c>
      <c r="I2511" s="77">
        <v>4343000</v>
      </c>
      <c r="J2511" s="78"/>
      <c r="K2511" s="41"/>
      <c r="L2511" s="42" t="s">
        <v>118</v>
      </c>
      <c r="M2511" s="79">
        <v>481</v>
      </c>
      <c r="N2511" s="80">
        <v>4211000</v>
      </c>
      <c r="O2511" s="81"/>
      <c r="P2511" s="77">
        <v>4211000</v>
      </c>
      <c r="Q2511" s="79">
        <v>497</v>
      </c>
      <c r="R2511" s="77">
        <v>4343000</v>
      </c>
      <c r="S2511" s="41"/>
      <c r="T2511" s="41" t="s">
        <v>803</v>
      </c>
      <c r="U2511" s="41" t="s">
        <v>7703</v>
      </c>
      <c r="V2511" s="84"/>
      <c r="W2511" s="85"/>
      <c r="X2511" s="84" t="s">
        <v>644</v>
      </c>
      <c r="Y2511" s="84"/>
      <c r="Z2511" s="84" t="s">
        <v>3214</v>
      </c>
      <c r="AA2511" s="62">
        <v>43294</v>
      </c>
    </row>
    <row r="2512" spans="1:27" ht="15.75" x14ac:dyDescent="0.25">
      <c r="A2512" s="76">
        <v>2510</v>
      </c>
      <c r="B2512" s="35" t="s">
        <v>9184</v>
      </c>
      <c r="C2512" s="35" t="s">
        <v>9185</v>
      </c>
      <c r="D2512" s="38" t="s">
        <v>9186</v>
      </c>
      <c r="E2512" s="83" t="s">
        <v>638</v>
      </c>
      <c r="F2512" s="35" t="s">
        <v>660</v>
      </c>
      <c r="G2512" s="35">
        <v>496</v>
      </c>
      <c r="H2512" s="32" t="s">
        <v>7719</v>
      </c>
      <c r="I2512" s="77">
        <v>4429000</v>
      </c>
      <c r="J2512" s="78" t="s">
        <v>7720</v>
      </c>
      <c r="K2512" s="41"/>
      <c r="L2512" s="42" t="s">
        <v>118</v>
      </c>
      <c r="M2512" s="79">
        <v>486</v>
      </c>
      <c r="N2512" s="80">
        <v>4297000</v>
      </c>
      <c r="O2512" s="81" t="s">
        <v>7720</v>
      </c>
      <c r="P2512" s="77">
        <v>4297000</v>
      </c>
      <c r="Q2512" s="79">
        <v>502</v>
      </c>
      <c r="R2512" s="77">
        <v>4429000</v>
      </c>
      <c r="S2512" s="41" t="s">
        <v>7720</v>
      </c>
      <c r="T2512" s="41" t="s">
        <v>803</v>
      </c>
      <c r="U2512" s="41" t="s">
        <v>7721</v>
      </c>
      <c r="V2512" s="84"/>
      <c r="W2512" s="85"/>
      <c r="X2512" s="84" t="s">
        <v>644</v>
      </c>
      <c r="Y2512" s="84"/>
      <c r="Z2512" s="84" t="s">
        <v>3214</v>
      </c>
      <c r="AA2512" s="62">
        <v>43294</v>
      </c>
    </row>
    <row r="2513" spans="1:27" ht="15.75" x14ac:dyDescent="0.25">
      <c r="A2513" s="76">
        <v>2511</v>
      </c>
      <c r="B2513" s="35" t="s">
        <v>9187</v>
      </c>
      <c r="C2513" s="35" t="s">
        <v>9188</v>
      </c>
      <c r="D2513" s="38" t="s">
        <v>9189</v>
      </c>
      <c r="E2513" s="83" t="s">
        <v>638</v>
      </c>
      <c r="F2513" s="35" t="s">
        <v>660</v>
      </c>
      <c r="G2513" s="35">
        <v>496</v>
      </c>
      <c r="H2513" s="32" t="s">
        <v>7719</v>
      </c>
      <c r="I2513" s="77">
        <v>4429000</v>
      </c>
      <c r="J2513" s="78" t="s">
        <v>7720</v>
      </c>
      <c r="K2513" s="41"/>
      <c r="L2513" s="42" t="s">
        <v>118</v>
      </c>
      <c r="M2513" s="79">
        <v>486</v>
      </c>
      <c r="N2513" s="80">
        <v>4297000</v>
      </c>
      <c r="O2513" s="81" t="s">
        <v>7720</v>
      </c>
      <c r="P2513" s="77">
        <v>4297000</v>
      </c>
      <c r="Q2513" s="79">
        <v>502</v>
      </c>
      <c r="R2513" s="77">
        <v>4429000</v>
      </c>
      <c r="S2513" s="41" t="s">
        <v>7720</v>
      </c>
      <c r="T2513" s="41" t="s">
        <v>803</v>
      </c>
      <c r="U2513" s="41" t="s">
        <v>7721</v>
      </c>
      <c r="V2513" s="84"/>
      <c r="W2513" s="85"/>
      <c r="X2513" s="84" t="s">
        <v>644</v>
      </c>
      <c r="Y2513" s="84"/>
      <c r="Z2513" s="84" t="s">
        <v>3214</v>
      </c>
      <c r="AA2513" s="62">
        <v>43294</v>
      </c>
    </row>
    <row r="2514" spans="1:27" ht="15.75" x14ac:dyDescent="0.25">
      <c r="A2514" s="76">
        <v>2512</v>
      </c>
      <c r="B2514" s="35" t="s">
        <v>9190</v>
      </c>
      <c r="C2514" s="35" t="s">
        <v>9191</v>
      </c>
      <c r="D2514" s="38" t="s">
        <v>9192</v>
      </c>
      <c r="E2514" s="83" t="s">
        <v>638</v>
      </c>
      <c r="F2514" s="35" t="s">
        <v>5745</v>
      </c>
      <c r="G2514" s="35">
        <v>503</v>
      </c>
      <c r="H2514" s="32" t="s">
        <v>8755</v>
      </c>
      <c r="I2514" s="77">
        <v>2796000</v>
      </c>
      <c r="J2514" s="78"/>
      <c r="K2514" s="41"/>
      <c r="L2514" s="42" t="s">
        <v>118</v>
      </c>
      <c r="M2514" s="79">
        <v>493</v>
      </c>
      <c r="N2514" s="80">
        <v>2709000</v>
      </c>
      <c r="O2514" s="81"/>
      <c r="P2514" s="77">
        <v>2709000</v>
      </c>
      <c r="Q2514" s="79">
        <v>509</v>
      </c>
      <c r="R2514" s="77">
        <v>2796000</v>
      </c>
      <c r="S2514" s="41"/>
      <c r="T2514" s="41" t="s">
        <v>803</v>
      </c>
      <c r="U2514" s="41" t="s">
        <v>8756</v>
      </c>
      <c r="V2514" s="84"/>
      <c r="W2514" s="85"/>
      <c r="X2514" s="84" t="s">
        <v>644</v>
      </c>
      <c r="Y2514" s="84"/>
      <c r="Z2514" s="84" t="s">
        <v>3214</v>
      </c>
      <c r="AA2514" s="62">
        <v>43294</v>
      </c>
    </row>
    <row r="2515" spans="1:27" ht="31.5" x14ac:dyDescent="0.25">
      <c r="A2515" s="76">
        <v>2513</v>
      </c>
      <c r="B2515" s="35" t="s">
        <v>9193</v>
      </c>
      <c r="C2515" s="35" t="s">
        <v>9194</v>
      </c>
      <c r="D2515" s="38" t="s">
        <v>9195</v>
      </c>
      <c r="E2515" s="83" t="s">
        <v>638</v>
      </c>
      <c r="F2515" s="35" t="s">
        <v>1385</v>
      </c>
      <c r="G2515" s="35">
        <v>474</v>
      </c>
      <c r="H2515" s="32" t="s">
        <v>7707</v>
      </c>
      <c r="I2515" s="77">
        <v>2634000</v>
      </c>
      <c r="J2515" s="78" t="s">
        <v>7708</v>
      </c>
      <c r="K2515" s="41"/>
      <c r="L2515" s="42" t="s">
        <v>118</v>
      </c>
      <c r="M2515" s="79">
        <v>464</v>
      </c>
      <c r="N2515" s="80">
        <v>2563000</v>
      </c>
      <c r="O2515" s="81" t="s">
        <v>7708</v>
      </c>
      <c r="P2515" s="77">
        <v>2563000</v>
      </c>
      <c r="Q2515" s="79">
        <v>480</v>
      </c>
      <c r="R2515" s="77">
        <v>2634000</v>
      </c>
      <c r="S2515" s="41" t="s">
        <v>7708</v>
      </c>
      <c r="T2515" s="41" t="s">
        <v>803</v>
      </c>
      <c r="U2515" s="41" t="s">
        <v>7709</v>
      </c>
      <c r="V2515" s="84"/>
      <c r="W2515" s="85"/>
      <c r="X2515" s="84" t="s">
        <v>644</v>
      </c>
      <c r="Y2515" s="84"/>
      <c r="Z2515" s="84" t="s">
        <v>3214</v>
      </c>
      <c r="AA2515" s="62">
        <v>43294</v>
      </c>
    </row>
    <row r="2516" spans="1:27" ht="15.75" x14ac:dyDescent="0.25">
      <c r="A2516" s="76">
        <v>2514</v>
      </c>
      <c r="B2516" s="35" t="s">
        <v>9196</v>
      </c>
      <c r="C2516" s="35" t="s">
        <v>9197</v>
      </c>
      <c r="D2516" s="38" t="s">
        <v>9198</v>
      </c>
      <c r="E2516" s="83" t="s">
        <v>638</v>
      </c>
      <c r="F2516" s="35" t="s">
        <v>660</v>
      </c>
      <c r="G2516" s="35">
        <v>494</v>
      </c>
      <c r="H2516" s="32" t="s">
        <v>7734</v>
      </c>
      <c r="I2516" s="77">
        <v>4416000</v>
      </c>
      <c r="J2516" s="78" t="s">
        <v>7735</v>
      </c>
      <c r="K2516" s="41"/>
      <c r="L2516" s="42" t="s">
        <v>118</v>
      </c>
      <c r="M2516" s="79">
        <v>484</v>
      </c>
      <c r="N2516" s="80">
        <v>4284000</v>
      </c>
      <c r="O2516" s="81" t="s">
        <v>7735</v>
      </c>
      <c r="P2516" s="77">
        <v>4284000</v>
      </c>
      <c r="Q2516" s="79">
        <v>500</v>
      </c>
      <c r="R2516" s="77">
        <v>4416000</v>
      </c>
      <c r="S2516" s="41" t="s">
        <v>7735</v>
      </c>
      <c r="T2516" s="41" t="s">
        <v>803</v>
      </c>
      <c r="U2516" s="41" t="s">
        <v>7736</v>
      </c>
      <c r="V2516" s="84"/>
      <c r="W2516" s="85"/>
      <c r="X2516" s="84" t="s">
        <v>644</v>
      </c>
      <c r="Y2516" s="84"/>
      <c r="Z2516" s="84" t="s">
        <v>3214</v>
      </c>
      <c r="AA2516" s="62">
        <v>43294</v>
      </c>
    </row>
    <row r="2517" spans="1:27" ht="15.75" x14ac:dyDescent="0.25">
      <c r="A2517" s="76">
        <v>2515</v>
      </c>
      <c r="B2517" s="35" t="s">
        <v>9199</v>
      </c>
      <c r="C2517" s="35" t="s">
        <v>9200</v>
      </c>
      <c r="D2517" s="38" t="s">
        <v>9201</v>
      </c>
      <c r="E2517" s="83" t="s">
        <v>638</v>
      </c>
      <c r="F2517" s="35" t="s">
        <v>660</v>
      </c>
      <c r="G2517" s="35">
        <v>494</v>
      </c>
      <c r="H2517" s="32" t="s">
        <v>7734</v>
      </c>
      <c r="I2517" s="77">
        <v>4416000</v>
      </c>
      <c r="J2517" s="78" t="s">
        <v>7735</v>
      </c>
      <c r="K2517" s="41"/>
      <c r="L2517" s="42" t="s">
        <v>118</v>
      </c>
      <c r="M2517" s="79">
        <v>484</v>
      </c>
      <c r="N2517" s="80">
        <v>4284000</v>
      </c>
      <c r="O2517" s="81" t="s">
        <v>7735</v>
      </c>
      <c r="P2517" s="77">
        <v>4284000</v>
      </c>
      <c r="Q2517" s="79">
        <v>500</v>
      </c>
      <c r="R2517" s="77">
        <v>4416000</v>
      </c>
      <c r="S2517" s="41" t="s">
        <v>7735</v>
      </c>
      <c r="T2517" s="41" t="s">
        <v>803</v>
      </c>
      <c r="U2517" s="41" t="s">
        <v>7736</v>
      </c>
      <c r="V2517" s="84"/>
      <c r="W2517" s="85"/>
      <c r="X2517" s="84" t="s">
        <v>644</v>
      </c>
      <c r="Y2517" s="84"/>
      <c r="Z2517" s="84" t="s">
        <v>3214</v>
      </c>
      <c r="AA2517" s="62">
        <v>43294</v>
      </c>
    </row>
    <row r="2518" spans="1:27" ht="31.5" x14ac:dyDescent="0.25">
      <c r="A2518" s="76">
        <v>2516</v>
      </c>
      <c r="B2518" s="35" t="s">
        <v>9202</v>
      </c>
      <c r="C2518" s="35" t="s">
        <v>9203</v>
      </c>
      <c r="D2518" s="38" t="s">
        <v>9204</v>
      </c>
      <c r="E2518" s="83" t="s">
        <v>703</v>
      </c>
      <c r="F2518" s="35" t="s">
        <v>660</v>
      </c>
      <c r="G2518" s="35">
        <v>430</v>
      </c>
      <c r="H2518" s="32" t="s">
        <v>9205</v>
      </c>
      <c r="I2518" s="77">
        <v>4042000</v>
      </c>
      <c r="J2518" s="78"/>
      <c r="K2518" s="41"/>
      <c r="L2518" s="42" t="s">
        <v>118</v>
      </c>
      <c r="M2518" s="79">
        <v>421</v>
      </c>
      <c r="N2518" s="80">
        <v>3910000</v>
      </c>
      <c r="O2518" s="81"/>
      <c r="P2518" s="77">
        <v>3910000</v>
      </c>
      <c r="Q2518" s="79">
        <v>437</v>
      </c>
      <c r="R2518" s="77">
        <v>4042000</v>
      </c>
      <c r="S2518" s="41"/>
      <c r="T2518" s="41" t="s">
        <v>803</v>
      </c>
      <c r="U2518" s="41" t="s">
        <v>9206</v>
      </c>
      <c r="V2518" s="84"/>
      <c r="W2518" s="85"/>
      <c r="X2518" s="84" t="s">
        <v>644</v>
      </c>
      <c r="Y2518" s="84"/>
      <c r="Z2518" s="84" t="s">
        <v>3214</v>
      </c>
      <c r="AA2518" s="62">
        <v>43294</v>
      </c>
    </row>
    <row r="2519" spans="1:27" ht="31.5" x14ac:dyDescent="0.25">
      <c r="A2519" s="76">
        <v>2517</v>
      </c>
      <c r="B2519" s="35" t="s">
        <v>9207</v>
      </c>
      <c r="C2519" s="35" t="s">
        <v>9208</v>
      </c>
      <c r="D2519" s="38" t="s">
        <v>9209</v>
      </c>
      <c r="E2519" s="83" t="s">
        <v>703</v>
      </c>
      <c r="F2519" s="35" t="s">
        <v>1385</v>
      </c>
      <c r="G2519" s="35">
        <v>448</v>
      </c>
      <c r="H2519" s="32" t="s">
        <v>2221</v>
      </c>
      <c r="I2519" s="77">
        <v>2380000</v>
      </c>
      <c r="J2519" s="78"/>
      <c r="K2519" s="41"/>
      <c r="L2519" s="42" t="s">
        <v>118</v>
      </c>
      <c r="M2519" s="79">
        <v>439</v>
      </c>
      <c r="N2519" s="80">
        <v>2362000</v>
      </c>
      <c r="O2519" s="81"/>
      <c r="P2519" s="77">
        <v>2362000</v>
      </c>
      <c r="Q2519" s="79">
        <v>455</v>
      </c>
      <c r="R2519" s="77">
        <v>2380000</v>
      </c>
      <c r="S2519" s="41"/>
      <c r="T2519" s="41" t="s">
        <v>803</v>
      </c>
      <c r="U2519" s="41" t="s">
        <v>2222</v>
      </c>
      <c r="V2519" s="84"/>
      <c r="W2519" s="85"/>
      <c r="X2519" s="84" t="s">
        <v>644</v>
      </c>
      <c r="Y2519" s="84"/>
      <c r="Z2519" s="84" t="s">
        <v>3214</v>
      </c>
      <c r="AA2519" s="62">
        <v>43294</v>
      </c>
    </row>
    <row r="2520" spans="1:27" ht="31.5" x14ac:dyDescent="0.25">
      <c r="A2520" s="76">
        <v>2518</v>
      </c>
      <c r="B2520" s="35" t="s">
        <v>9210</v>
      </c>
      <c r="C2520" s="35" t="s">
        <v>9211</v>
      </c>
      <c r="D2520" s="38" t="s">
        <v>9212</v>
      </c>
      <c r="E2520" s="83" t="s">
        <v>638</v>
      </c>
      <c r="F2520" s="35" t="s">
        <v>660</v>
      </c>
      <c r="G2520" s="35">
        <v>424</v>
      </c>
      <c r="H2520" s="32" t="s">
        <v>9213</v>
      </c>
      <c r="I2520" s="77">
        <v>6474000</v>
      </c>
      <c r="J2520" s="78"/>
      <c r="K2520" s="41"/>
      <c r="L2520" s="42" t="s">
        <v>118</v>
      </c>
      <c r="M2520" s="79">
        <v>415</v>
      </c>
      <c r="N2520" s="80">
        <v>6307000</v>
      </c>
      <c r="O2520" s="81"/>
      <c r="P2520" s="77">
        <v>6307000</v>
      </c>
      <c r="Q2520" s="79">
        <v>431</v>
      </c>
      <c r="R2520" s="77">
        <v>6474000</v>
      </c>
      <c r="S2520" s="41"/>
      <c r="T2520" s="41" t="s">
        <v>803</v>
      </c>
      <c r="U2520" s="41" t="s">
        <v>9214</v>
      </c>
      <c r="V2520" s="84"/>
      <c r="W2520" s="85"/>
      <c r="X2520" s="84" t="s">
        <v>644</v>
      </c>
      <c r="Y2520" s="84"/>
      <c r="Z2520" s="84" t="s">
        <v>3214</v>
      </c>
      <c r="AA2520" s="62">
        <v>43294</v>
      </c>
    </row>
    <row r="2521" spans="1:27" ht="31.5" x14ac:dyDescent="0.25">
      <c r="A2521" s="76">
        <v>2519</v>
      </c>
      <c r="B2521" s="35" t="s">
        <v>9215</v>
      </c>
      <c r="C2521" s="35" t="s">
        <v>9216</v>
      </c>
      <c r="D2521" s="38" t="s">
        <v>9217</v>
      </c>
      <c r="E2521" s="83" t="s">
        <v>638</v>
      </c>
      <c r="F2521" s="35" t="s">
        <v>660</v>
      </c>
      <c r="G2521" s="35">
        <v>425</v>
      </c>
      <c r="H2521" s="32" t="s">
        <v>7740</v>
      </c>
      <c r="I2521" s="77">
        <v>4176000</v>
      </c>
      <c r="J2521" s="78"/>
      <c r="K2521" s="41"/>
      <c r="L2521" s="42" t="s">
        <v>118</v>
      </c>
      <c r="M2521" s="79">
        <v>416</v>
      </c>
      <c r="N2521" s="80">
        <v>4044000</v>
      </c>
      <c r="O2521" s="81"/>
      <c r="P2521" s="77">
        <v>4044000</v>
      </c>
      <c r="Q2521" s="79">
        <v>432</v>
      </c>
      <c r="R2521" s="77">
        <v>4176000</v>
      </c>
      <c r="S2521" s="41"/>
      <c r="T2521" s="41" t="s">
        <v>803</v>
      </c>
      <c r="U2521" s="41" t="s">
        <v>7741</v>
      </c>
      <c r="V2521" s="84"/>
      <c r="W2521" s="85"/>
      <c r="X2521" s="84" t="s">
        <v>644</v>
      </c>
      <c r="Y2521" s="84"/>
      <c r="Z2521" s="84" t="s">
        <v>3214</v>
      </c>
      <c r="AA2521" s="62">
        <v>43294</v>
      </c>
    </row>
    <row r="2522" spans="1:27" ht="15.75" x14ac:dyDescent="0.25">
      <c r="A2522" s="76">
        <v>2520</v>
      </c>
      <c r="B2522" s="35" t="s">
        <v>9218</v>
      </c>
      <c r="C2522" s="35" t="s">
        <v>9219</v>
      </c>
      <c r="D2522" s="38" t="s">
        <v>7755</v>
      </c>
      <c r="E2522" s="83" t="s">
        <v>638</v>
      </c>
      <c r="F2522" s="35" t="s">
        <v>660</v>
      </c>
      <c r="G2522" s="35">
        <v>425</v>
      </c>
      <c r="H2522" s="32" t="s">
        <v>7740</v>
      </c>
      <c r="I2522" s="77">
        <v>4176000</v>
      </c>
      <c r="J2522" s="78"/>
      <c r="K2522" s="41"/>
      <c r="L2522" s="42" t="s">
        <v>118</v>
      </c>
      <c r="M2522" s="79">
        <v>416</v>
      </c>
      <c r="N2522" s="80">
        <v>4044000</v>
      </c>
      <c r="O2522" s="81"/>
      <c r="P2522" s="77">
        <v>4044000</v>
      </c>
      <c r="Q2522" s="79">
        <v>432</v>
      </c>
      <c r="R2522" s="77">
        <v>4176000</v>
      </c>
      <c r="S2522" s="41"/>
      <c r="T2522" s="41" t="s">
        <v>803</v>
      </c>
      <c r="U2522" s="41" t="s">
        <v>7741</v>
      </c>
      <c r="V2522" s="84"/>
      <c r="W2522" s="85"/>
      <c r="X2522" s="84" t="s">
        <v>644</v>
      </c>
      <c r="Y2522" s="84"/>
      <c r="Z2522" s="84" t="s">
        <v>3214</v>
      </c>
      <c r="AA2522" s="62">
        <v>43294</v>
      </c>
    </row>
    <row r="2523" spans="1:27" ht="15.75" x14ac:dyDescent="0.25">
      <c r="A2523" s="76">
        <v>2521</v>
      </c>
      <c r="B2523" s="35" t="s">
        <v>9220</v>
      </c>
      <c r="C2523" s="35" t="s">
        <v>9221</v>
      </c>
      <c r="D2523" s="38" t="s">
        <v>9222</v>
      </c>
      <c r="E2523" s="83" t="s">
        <v>638</v>
      </c>
      <c r="F2523" s="35" t="s">
        <v>660</v>
      </c>
      <c r="G2523" s="35">
        <v>425</v>
      </c>
      <c r="H2523" s="32" t="s">
        <v>7740</v>
      </c>
      <c r="I2523" s="77">
        <v>4176000</v>
      </c>
      <c r="J2523" s="78"/>
      <c r="K2523" s="41"/>
      <c r="L2523" s="42" t="s">
        <v>118</v>
      </c>
      <c r="M2523" s="79">
        <v>416</v>
      </c>
      <c r="N2523" s="80">
        <v>4044000</v>
      </c>
      <c r="O2523" s="81"/>
      <c r="P2523" s="77">
        <v>4044000</v>
      </c>
      <c r="Q2523" s="79">
        <v>432</v>
      </c>
      <c r="R2523" s="77">
        <v>4176000</v>
      </c>
      <c r="S2523" s="41"/>
      <c r="T2523" s="41" t="s">
        <v>803</v>
      </c>
      <c r="U2523" s="41" t="s">
        <v>7741</v>
      </c>
      <c r="V2523" s="84"/>
      <c r="W2523" s="85"/>
      <c r="X2523" s="84" t="s">
        <v>644</v>
      </c>
      <c r="Y2523" s="84"/>
      <c r="Z2523" s="84" t="s">
        <v>3214</v>
      </c>
      <c r="AA2523" s="62">
        <v>43294</v>
      </c>
    </row>
    <row r="2524" spans="1:27" ht="15.75" x14ac:dyDescent="0.25">
      <c r="A2524" s="76">
        <v>2522</v>
      </c>
      <c r="B2524" s="35" t="s">
        <v>9223</v>
      </c>
      <c r="C2524" s="35" t="s">
        <v>9224</v>
      </c>
      <c r="D2524" s="38" t="s">
        <v>9225</v>
      </c>
      <c r="E2524" s="83" t="s">
        <v>638</v>
      </c>
      <c r="F2524" s="35" t="s">
        <v>660</v>
      </c>
      <c r="G2524" s="35">
        <v>425</v>
      </c>
      <c r="H2524" s="32" t="s">
        <v>7740</v>
      </c>
      <c r="I2524" s="77">
        <v>4176000</v>
      </c>
      <c r="J2524" s="78"/>
      <c r="K2524" s="41"/>
      <c r="L2524" s="42" t="s">
        <v>118</v>
      </c>
      <c r="M2524" s="79">
        <v>416</v>
      </c>
      <c r="N2524" s="80">
        <v>4044000</v>
      </c>
      <c r="O2524" s="81"/>
      <c r="P2524" s="77">
        <v>4044000</v>
      </c>
      <c r="Q2524" s="79">
        <v>432</v>
      </c>
      <c r="R2524" s="77">
        <v>4176000</v>
      </c>
      <c r="S2524" s="41"/>
      <c r="T2524" s="41" t="s">
        <v>803</v>
      </c>
      <c r="U2524" s="41" t="s">
        <v>7741</v>
      </c>
      <c r="V2524" s="84"/>
      <c r="W2524" s="85"/>
      <c r="X2524" s="84" t="s">
        <v>644</v>
      </c>
      <c r="Y2524" s="84"/>
      <c r="Z2524" s="84" t="s">
        <v>3214</v>
      </c>
      <c r="AA2524" s="62">
        <v>43294</v>
      </c>
    </row>
    <row r="2525" spans="1:27" ht="47.25" x14ac:dyDescent="0.25">
      <c r="A2525" s="76">
        <v>2523</v>
      </c>
      <c r="B2525" s="35" t="s">
        <v>9226</v>
      </c>
      <c r="C2525" s="35" t="s">
        <v>9227</v>
      </c>
      <c r="D2525" s="38" t="s">
        <v>9228</v>
      </c>
      <c r="E2525" s="83" t="s">
        <v>638</v>
      </c>
      <c r="F2525" s="35" t="s">
        <v>660</v>
      </c>
      <c r="G2525" s="35">
        <v>431</v>
      </c>
      <c r="H2525" s="32" t="s">
        <v>9229</v>
      </c>
      <c r="I2525" s="77">
        <v>5274000</v>
      </c>
      <c r="J2525" s="78"/>
      <c r="K2525" s="41"/>
      <c r="L2525" s="42" t="s">
        <v>118</v>
      </c>
      <c r="M2525" s="79">
        <v>422</v>
      </c>
      <c r="N2525" s="80">
        <v>4997000</v>
      </c>
      <c r="O2525" s="81"/>
      <c r="P2525" s="77">
        <v>4997000</v>
      </c>
      <c r="Q2525" s="79">
        <v>438</v>
      </c>
      <c r="R2525" s="77">
        <v>5274000</v>
      </c>
      <c r="S2525" s="41"/>
      <c r="T2525" s="41" t="s">
        <v>803</v>
      </c>
      <c r="U2525" s="41" t="s">
        <v>9230</v>
      </c>
      <c r="V2525" s="84"/>
      <c r="W2525" s="85"/>
      <c r="X2525" s="84" t="s">
        <v>644</v>
      </c>
      <c r="Y2525" s="84"/>
      <c r="Z2525" s="84" t="s">
        <v>3214</v>
      </c>
      <c r="AA2525" s="62">
        <v>43294</v>
      </c>
    </row>
    <row r="2526" spans="1:27" ht="31.5" x14ac:dyDescent="0.25">
      <c r="A2526" s="76">
        <v>2524</v>
      </c>
      <c r="B2526" s="35" t="s">
        <v>9231</v>
      </c>
      <c r="C2526" s="35" t="s">
        <v>9232</v>
      </c>
      <c r="D2526" s="38" t="s">
        <v>9233</v>
      </c>
      <c r="E2526" s="83" t="s">
        <v>638</v>
      </c>
      <c r="F2526" s="35" t="s">
        <v>1385</v>
      </c>
      <c r="G2526" s="35">
        <v>430</v>
      </c>
      <c r="H2526" s="32" t="s">
        <v>9205</v>
      </c>
      <c r="I2526" s="77">
        <v>4042000</v>
      </c>
      <c r="J2526" s="78"/>
      <c r="K2526" s="41"/>
      <c r="L2526" s="42" t="s">
        <v>118</v>
      </c>
      <c r="M2526" s="79">
        <v>421</v>
      </c>
      <c r="N2526" s="80">
        <v>3910000</v>
      </c>
      <c r="O2526" s="81"/>
      <c r="P2526" s="77">
        <v>3910000</v>
      </c>
      <c r="Q2526" s="79">
        <v>437</v>
      </c>
      <c r="R2526" s="77">
        <v>4042000</v>
      </c>
      <c r="S2526" s="41"/>
      <c r="T2526" s="41" t="s">
        <v>803</v>
      </c>
      <c r="U2526" s="41" t="s">
        <v>9206</v>
      </c>
      <c r="V2526" s="84"/>
      <c r="W2526" s="85"/>
      <c r="X2526" s="84" t="s">
        <v>644</v>
      </c>
      <c r="Y2526" s="84"/>
      <c r="Z2526" s="84" t="s">
        <v>3214</v>
      </c>
      <c r="AA2526" s="62">
        <v>43294</v>
      </c>
    </row>
    <row r="2527" spans="1:27" ht="31.5" x14ac:dyDescent="0.25">
      <c r="A2527" s="76">
        <v>2525</v>
      </c>
      <c r="B2527" s="35" t="s">
        <v>9234</v>
      </c>
      <c r="C2527" s="35" t="s">
        <v>9235</v>
      </c>
      <c r="D2527" s="38" t="s">
        <v>9236</v>
      </c>
      <c r="E2527" s="83" t="s">
        <v>638</v>
      </c>
      <c r="F2527" s="35" t="s">
        <v>1385</v>
      </c>
      <c r="G2527" s="35">
        <v>430</v>
      </c>
      <c r="H2527" s="32" t="s">
        <v>9205</v>
      </c>
      <c r="I2527" s="77">
        <v>4042000</v>
      </c>
      <c r="J2527" s="78"/>
      <c r="K2527" s="41"/>
      <c r="L2527" s="42" t="s">
        <v>118</v>
      </c>
      <c r="M2527" s="79">
        <v>421</v>
      </c>
      <c r="N2527" s="80">
        <v>3910000</v>
      </c>
      <c r="O2527" s="81"/>
      <c r="P2527" s="77">
        <v>3910000</v>
      </c>
      <c r="Q2527" s="79">
        <v>437</v>
      </c>
      <c r="R2527" s="77">
        <v>4042000</v>
      </c>
      <c r="S2527" s="41"/>
      <c r="T2527" s="41" t="s">
        <v>803</v>
      </c>
      <c r="U2527" s="41" t="s">
        <v>9206</v>
      </c>
      <c r="V2527" s="84"/>
      <c r="W2527" s="85"/>
      <c r="X2527" s="84" t="s">
        <v>644</v>
      </c>
      <c r="Y2527" s="84"/>
      <c r="Z2527" s="84" t="s">
        <v>3214</v>
      </c>
      <c r="AA2527" s="62">
        <v>43294</v>
      </c>
    </row>
    <row r="2528" spans="1:27" ht="31.5" x14ac:dyDescent="0.25">
      <c r="A2528" s="76">
        <v>2526</v>
      </c>
      <c r="B2528" s="35" t="s">
        <v>9237</v>
      </c>
      <c r="C2528" s="35" t="s">
        <v>9238</v>
      </c>
      <c r="D2528" s="38" t="s">
        <v>9239</v>
      </c>
      <c r="E2528" s="83" t="s">
        <v>638</v>
      </c>
      <c r="F2528" s="35" t="s">
        <v>1385</v>
      </c>
      <c r="G2528" s="35">
        <v>430</v>
      </c>
      <c r="H2528" s="32" t="s">
        <v>9205</v>
      </c>
      <c r="I2528" s="77">
        <v>4042000</v>
      </c>
      <c r="J2528" s="78"/>
      <c r="K2528" s="41"/>
      <c r="L2528" s="42" t="s">
        <v>118</v>
      </c>
      <c r="M2528" s="79">
        <v>421</v>
      </c>
      <c r="N2528" s="80">
        <v>3910000</v>
      </c>
      <c r="O2528" s="81"/>
      <c r="P2528" s="77">
        <v>3910000</v>
      </c>
      <c r="Q2528" s="79">
        <v>437</v>
      </c>
      <c r="R2528" s="77">
        <v>4042000</v>
      </c>
      <c r="S2528" s="41"/>
      <c r="T2528" s="41" t="s">
        <v>803</v>
      </c>
      <c r="U2528" s="41" t="s">
        <v>9206</v>
      </c>
      <c r="V2528" s="84"/>
      <c r="W2528" s="85"/>
      <c r="X2528" s="84" t="s">
        <v>644</v>
      </c>
      <c r="Y2528" s="84"/>
      <c r="Z2528" s="84" t="s">
        <v>3214</v>
      </c>
      <c r="AA2528" s="62">
        <v>43294</v>
      </c>
    </row>
    <row r="2529" spans="1:27" ht="31.5" x14ac:dyDescent="0.25">
      <c r="A2529" s="76">
        <v>2527</v>
      </c>
      <c r="B2529" s="35" t="s">
        <v>9240</v>
      </c>
      <c r="C2529" s="35" t="s">
        <v>9241</v>
      </c>
      <c r="D2529" s="38" t="s">
        <v>9242</v>
      </c>
      <c r="E2529" s="83" t="s">
        <v>638</v>
      </c>
      <c r="F2529" s="35" t="s">
        <v>660</v>
      </c>
      <c r="G2529" s="35">
        <v>430</v>
      </c>
      <c r="H2529" s="32" t="s">
        <v>9205</v>
      </c>
      <c r="I2529" s="77">
        <v>4042000</v>
      </c>
      <c r="J2529" s="78"/>
      <c r="K2529" s="41"/>
      <c r="L2529" s="42" t="s">
        <v>118</v>
      </c>
      <c r="M2529" s="79">
        <v>421</v>
      </c>
      <c r="N2529" s="80">
        <v>3910000</v>
      </c>
      <c r="O2529" s="81"/>
      <c r="P2529" s="77">
        <v>3910000</v>
      </c>
      <c r="Q2529" s="79">
        <v>437</v>
      </c>
      <c r="R2529" s="77">
        <v>4042000</v>
      </c>
      <c r="S2529" s="41"/>
      <c r="T2529" s="41" t="s">
        <v>803</v>
      </c>
      <c r="U2529" s="41" t="s">
        <v>9206</v>
      </c>
      <c r="V2529" s="84"/>
      <c r="W2529" s="85"/>
      <c r="X2529" s="84" t="s">
        <v>644</v>
      </c>
      <c r="Y2529" s="84"/>
      <c r="Z2529" s="84" t="s">
        <v>3214</v>
      </c>
      <c r="AA2529" s="62">
        <v>43294</v>
      </c>
    </row>
    <row r="2530" spans="1:27" ht="31.5" x14ac:dyDescent="0.25">
      <c r="A2530" s="76">
        <v>2528</v>
      </c>
      <c r="B2530" s="35" t="s">
        <v>9243</v>
      </c>
      <c r="C2530" s="35" t="s">
        <v>9244</v>
      </c>
      <c r="D2530" s="38" t="s">
        <v>9245</v>
      </c>
      <c r="E2530" s="83" t="s">
        <v>638</v>
      </c>
      <c r="F2530" s="35" t="s">
        <v>1385</v>
      </c>
      <c r="G2530" s="35">
        <v>430</v>
      </c>
      <c r="H2530" s="32" t="s">
        <v>9205</v>
      </c>
      <c r="I2530" s="77">
        <v>4042000</v>
      </c>
      <c r="J2530" s="78"/>
      <c r="K2530" s="41"/>
      <c r="L2530" s="42" t="s">
        <v>118</v>
      </c>
      <c r="M2530" s="79">
        <v>421</v>
      </c>
      <c r="N2530" s="80">
        <v>3910000</v>
      </c>
      <c r="O2530" s="81"/>
      <c r="P2530" s="77">
        <v>3910000</v>
      </c>
      <c r="Q2530" s="79">
        <v>437</v>
      </c>
      <c r="R2530" s="77">
        <v>4042000</v>
      </c>
      <c r="S2530" s="41"/>
      <c r="T2530" s="41" t="s">
        <v>803</v>
      </c>
      <c r="U2530" s="41" t="s">
        <v>9206</v>
      </c>
      <c r="V2530" s="84"/>
      <c r="W2530" s="85"/>
      <c r="X2530" s="84" t="s">
        <v>644</v>
      </c>
      <c r="Y2530" s="84"/>
      <c r="Z2530" s="84" t="s">
        <v>3214</v>
      </c>
      <c r="AA2530" s="62">
        <v>43294</v>
      </c>
    </row>
    <row r="2531" spans="1:27" ht="31.5" x14ac:dyDescent="0.25">
      <c r="A2531" s="76">
        <v>2529</v>
      </c>
      <c r="B2531" s="35" t="s">
        <v>9246</v>
      </c>
      <c r="C2531" s="35" t="s">
        <v>9247</v>
      </c>
      <c r="D2531" s="38" t="s">
        <v>9248</v>
      </c>
      <c r="E2531" s="83" t="s">
        <v>638</v>
      </c>
      <c r="F2531" s="35" t="s">
        <v>1385</v>
      </c>
      <c r="G2531" s="35">
        <v>448</v>
      </c>
      <c r="H2531" s="32" t="s">
        <v>2221</v>
      </c>
      <c r="I2531" s="77">
        <v>2380000</v>
      </c>
      <c r="J2531" s="78"/>
      <c r="K2531" s="41"/>
      <c r="L2531" s="42" t="s">
        <v>118</v>
      </c>
      <c r="M2531" s="79">
        <v>439</v>
      </c>
      <c r="N2531" s="80">
        <v>2362000</v>
      </c>
      <c r="O2531" s="81"/>
      <c r="P2531" s="77">
        <v>2362000</v>
      </c>
      <c r="Q2531" s="79">
        <v>455</v>
      </c>
      <c r="R2531" s="77">
        <v>2380000</v>
      </c>
      <c r="S2531" s="41"/>
      <c r="T2531" s="41" t="s">
        <v>803</v>
      </c>
      <c r="U2531" s="41" t="s">
        <v>2222</v>
      </c>
      <c r="V2531" s="84"/>
      <c r="W2531" s="85"/>
      <c r="X2531" s="84" t="s">
        <v>644</v>
      </c>
      <c r="Y2531" s="84"/>
      <c r="Z2531" s="84" t="s">
        <v>3214</v>
      </c>
      <c r="AA2531" s="62">
        <v>43294</v>
      </c>
    </row>
    <row r="2532" spans="1:27" ht="31.5" x14ac:dyDescent="0.25">
      <c r="A2532" s="76">
        <v>2530</v>
      </c>
      <c r="B2532" s="35" t="s">
        <v>9249</v>
      </c>
      <c r="C2532" s="35" t="s">
        <v>9250</v>
      </c>
      <c r="D2532" s="38" t="s">
        <v>9251</v>
      </c>
      <c r="E2532" s="83" t="s">
        <v>638</v>
      </c>
      <c r="F2532" s="35" t="s">
        <v>660</v>
      </c>
      <c r="G2532" s="35">
        <v>474</v>
      </c>
      <c r="H2532" s="32" t="s">
        <v>7707</v>
      </c>
      <c r="I2532" s="77">
        <v>2634000</v>
      </c>
      <c r="J2532" s="78" t="s">
        <v>7708</v>
      </c>
      <c r="K2532" s="41"/>
      <c r="L2532" s="42" t="s">
        <v>118</v>
      </c>
      <c r="M2532" s="79">
        <v>464</v>
      </c>
      <c r="N2532" s="80">
        <v>2563000</v>
      </c>
      <c r="O2532" s="81" t="s">
        <v>7708</v>
      </c>
      <c r="P2532" s="77">
        <v>2563000</v>
      </c>
      <c r="Q2532" s="79">
        <v>480</v>
      </c>
      <c r="R2532" s="77">
        <v>2634000</v>
      </c>
      <c r="S2532" s="41" t="s">
        <v>7708</v>
      </c>
      <c r="T2532" s="41" t="s">
        <v>803</v>
      </c>
      <c r="U2532" s="41" t="s">
        <v>7709</v>
      </c>
      <c r="V2532" s="84"/>
      <c r="W2532" s="85"/>
      <c r="X2532" s="84" t="s">
        <v>644</v>
      </c>
      <c r="Y2532" s="84"/>
      <c r="Z2532" s="84" t="s">
        <v>3214</v>
      </c>
      <c r="AA2532" s="62">
        <v>43294</v>
      </c>
    </row>
    <row r="2533" spans="1:27" ht="31.5" x14ac:dyDescent="0.25">
      <c r="A2533" s="76">
        <v>2531</v>
      </c>
      <c r="B2533" s="35" t="s">
        <v>9252</v>
      </c>
      <c r="C2533" s="35" t="s">
        <v>9253</v>
      </c>
      <c r="D2533" s="38" t="s">
        <v>9254</v>
      </c>
      <c r="E2533" s="83" t="s">
        <v>679</v>
      </c>
      <c r="F2533" s="35" t="s">
        <v>1385</v>
      </c>
      <c r="G2533" s="35">
        <v>474</v>
      </c>
      <c r="H2533" s="32" t="s">
        <v>7707</v>
      </c>
      <c r="I2533" s="77">
        <v>2634000</v>
      </c>
      <c r="J2533" s="78" t="s">
        <v>7708</v>
      </c>
      <c r="K2533" s="41"/>
      <c r="L2533" s="42" t="s">
        <v>118</v>
      </c>
      <c r="M2533" s="79">
        <v>464</v>
      </c>
      <c r="N2533" s="80">
        <v>2563000</v>
      </c>
      <c r="O2533" s="81" t="s">
        <v>7708</v>
      </c>
      <c r="P2533" s="77">
        <v>2563000</v>
      </c>
      <c r="Q2533" s="79">
        <v>480</v>
      </c>
      <c r="R2533" s="77">
        <v>2634000</v>
      </c>
      <c r="S2533" s="41" t="s">
        <v>7708</v>
      </c>
      <c r="T2533" s="41" t="s">
        <v>803</v>
      </c>
      <c r="U2533" s="41" t="s">
        <v>7709</v>
      </c>
      <c r="V2533" s="84"/>
      <c r="W2533" s="85"/>
      <c r="X2533" s="84" t="s">
        <v>644</v>
      </c>
      <c r="Y2533" s="84"/>
      <c r="Z2533" s="84" t="s">
        <v>3214</v>
      </c>
      <c r="AA2533" s="62">
        <v>43294</v>
      </c>
    </row>
    <row r="2534" spans="1:27" ht="47.25" x14ac:dyDescent="0.25">
      <c r="A2534" s="76">
        <v>2532</v>
      </c>
      <c r="B2534" s="35" t="s">
        <v>9255</v>
      </c>
      <c r="C2534" s="35" t="s">
        <v>9256</v>
      </c>
      <c r="D2534" s="38" t="s">
        <v>9257</v>
      </c>
      <c r="E2534" s="83" t="s">
        <v>703</v>
      </c>
      <c r="F2534" s="35" t="s">
        <v>660</v>
      </c>
      <c r="G2534" s="35">
        <v>431</v>
      </c>
      <c r="H2534" s="32" t="s">
        <v>9229</v>
      </c>
      <c r="I2534" s="77">
        <v>5274000</v>
      </c>
      <c r="J2534" s="78"/>
      <c r="K2534" s="41"/>
      <c r="L2534" s="42" t="s">
        <v>118</v>
      </c>
      <c r="M2534" s="79">
        <v>422</v>
      </c>
      <c r="N2534" s="80">
        <v>4997000</v>
      </c>
      <c r="O2534" s="81"/>
      <c r="P2534" s="77">
        <v>4997000</v>
      </c>
      <c r="Q2534" s="79">
        <v>438</v>
      </c>
      <c r="R2534" s="77">
        <v>5274000</v>
      </c>
      <c r="S2534" s="41"/>
      <c r="T2534" s="41" t="s">
        <v>803</v>
      </c>
      <c r="U2534" s="41" t="s">
        <v>9230</v>
      </c>
      <c r="V2534" s="84"/>
      <c r="W2534" s="85"/>
      <c r="X2534" s="84" t="s">
        <v>644</v>
      </c>
      <c r="Y2534" s="84"/>
      <c r="Z2534" s="84" t="s">
        <v>3214</v>
      </c>
      <c r="AA2534" s="62">
        <v>43294</v>
      </c>
    </row>
    <row r="2535" spans="1:27" ht="47.25" x14ac:dyDescent="0.25">
      <c r="A2535" s="76">
        <v>2533</v>
      </c>
      <c r="B2535" s="35" t="s">
        <v>9258</v>
      </c>
      <c r="C2535" s="35" t="s">
        <v>9259</v>
      </c>
      <c r="D2535" s="38" t="s">
        <v>9260</v>
      </c>
      <c r="E2535" s="83" t="s">
        <v>638</v>
      </c>
      <c r="F2535" s="35" t="s">
        <v>660</v>
      </c>
      <c r="G2535" s="35">
        <v>431</v>
      </c>
      <c r="H2535" s="32" t="s">
        <v>9229</v>
      </c>
      <c r="I2535" s="77">
        <v>5274000</v>
      </c>
      <c r="J2535" s="78"/>
      <c r="K2535" s="41"/>
      <c r="L2535" s="42" t="s">
        <v>118</v>
      </c>
      <c r="M2535" s="79">
        <v>422</v>
      </c>
      <c r="N2535" s="80">
        <v>4997000</v>
      </c>
      <c r="O2535" s="81"/>
      <c r="P2535" s="77">
        <v>4997000</v>
      </c>
      <c r="Q2535" s="79">
        <v>438</v>
      </c>
      <c r="R2535" s="77">
        <v>5274000</v>
      </c>
      <c r="S2535" s="41"/>
      <c r="T2535" s="41" t="s">
        <v>803</v>
      </c>
      <c r="U2535" s="41" t="s">
        <v>9230</v>
      </c>
      <c r="V2535" s="84"/>
      <c r="W2535" s="85"/>
      <c r="X2535" s="84" t="s">
        <v>644</v>
      </c>
      <c r="Y2535" s="84"/>
      <c r="Z2535" s="84" t="s">
        <v>3214</v>
      </c>
      <c r="AA2535" s="62">
        <v>43294</v>
      </c>
    </row>
    <row r="2536" spans="1:27" ht="31.5" x14ac:dyDescent="0.25">
      <c r="A2536" s="76">
        <v>2534</v>
      </c>
      <c r="B2536" s="35" t="s">
        <v>9261</v>
      </c>
      <c r="C2536" s="35" t="s">
        <v>9262</v>
      </c>
      <c r="D2536" s="38" t="s">
        <v>9263</v>
      </c>
      <c r="E2536" s="83" t="s">
        <v>638</v>
      </c>
      <c r="F2536" s="35" t="s">
        <v>660</v>
      </c>
      <c r="G2536" s="35">
        <v>430</v>
      </c>
      <c r="H2536" s="32" t="s">
        <v>9205</v>
      </c>
      <c r="I2536" s="77">
        <v>4042000</v>
      </c>
      <c r="J2536" s="78"/>
      <c r="K2536" s="41"/>
      <c r="L2536" s="42" t="s">
        <v>118</v>
      </c>
      <c r="M2536" s="79">
        <v>421</v>
      </c>
      <c r="N2536" s="80">
        <v>3910000</v>
      </c>
      <c r="O2536" s="81"/>
      <c r="P2536" s="77">
        <v>3910000</v>
      </c>
      <c r="Q2536" s="79">
        <v>437</v>
      </c>
      <c r="R2536" s="77">
        <v>4042000</v>
      </c>
      <c r="S2536" s="41"/>
      <c r="T2536" s="41" t="s">
        <v>803</v>
      </c>
      <c r="U2536" s="41" t="s">
        <v>9206</v>
      </c>
      <c r="V2536" s="84"/>
      <c r="W2536" s="85"/>
      <c r="X2536" s="84" t="s">
        <v>644</v>
      </c>
      <c r="Y2536" s="84"/>
      <c r="Z2536" s="84" t="s">
        <v>3214</v>
      </c>
      <c r="AA2536" s="62">
        <v>43294</v>
      </c>
    </row>
    <row r="2537" spans="1:27" ht="31.5" x14ac:dyDescent="0.25">
      <c r="A2537" s="76">
        <v>2535</v>
      </c>
      <c r="B2537" s="35" t="s">
        <v>9264</v>
      </c>
      <c r="C2537" s="35" t="s">
        <v>9265</v>
      </c>
      <c r="D2537" s="38" t="s">
        <v>9266</v>
      </c>
      <c r="E2537" s="83" t="s">
        <v>638</v>
      </c>
      <c r="F2537" s="35" t="s">
        <v>660</v>
      </c>
      <c r="G2537" s="35">
        <v>430</v>
      </c>
      <c r="H2537" s="32" t="s">
        <v>9205</v>
      </c>
      <c r="I2537" s="77">
        <v>4042000</v>
      </c>
      <c r="J2537" s="78"/>
      <c r="K2537" s="41"/>
      <c r="L2537" s="42" t="s">
        <v>118</v>
      </c>
      <c r="M2537" s="79">
        <v>421</v>
      </c>
      <c r="N2537" s="80">
        <v>3910000</v>
      </c>
      <c r="O2537" s="81"/>
      <c r="P2537" s="77">
        <v>3910000</v>
      </c>
      <c r="Q2537" s="79">
        <v>437</v>
      </c>
      <c r="R2537" s="77">
        <v>4042000</v>
      </c>
      <c r="S2537" s="41"/>
      <c r="T2537" s="41" t="s">
        <v>803</v>
      </c>
      <c r="U2537" s="41" t="s">
        <v>9206</v>
      </c>
      <c r="V2537" s="84"/>
      <c r="W2537" s="85"/>
      <c r="X2537" s="84" t="s">
        <v>644</v>
      </c>
      <c r="Y2537" s="84"/>
      <c r="Z2537" s="84" t="s">
        <v>3214</v>
      </c>
      <c r="AA2537" s="62">
        <v>43294</v>
      </c>
    </row>
    <row r="2538" spans="1:27" ht="31.5" x14ac:dyDescent="0.25">
      <c r="A2538" s="76">
        <v>2536</v>
      </c>
      <c r="B2538" s="35" t="s">
        <v>9267</v>
      </c>
      <c r="C2538" s="35" t="s">
        <v>9268</v>
      </c>
      <c r="D2538" s="38" t="s">
        <v>9269</v>
      </c>
      <c r="E2538" s="83" t="s">
        <v>638</v>
      </c>
      <c r="F2538" s="35" t="s">
        <v>660</v>
      </c>
      <c r="G2538" s="35">
        <v>430</v>
      </c>
      <c r="H2538" s="32" t="s">
        <v>9205</v>
      </c>
      <c r="I2538" s="77">
        <v>4042000</v>
      </c>
      <c r="J2538" s="78"/>
      <c r="K2538" s="41"/>
      <c r="L2538" s="42" t="s">
        <v>118</v>
      </c>
      <c r="M2538" s="79">
        <v>421</v>
      </c>
      <c r="N2538" s="80">
        <v>3910000</v>
      </c>
      <c r="O2538" s="81"/>
      <c r="P2538" s="77">
        <v>3910000</v>
      </c>
      <c r="Q2538" s="79">
        <v>437</v>
      </c>
      <c r="R2538" s="77">
        <v>4042000</v>
      </c>
      <c r="S2538" s="41"/>
      <c r="T2538" s="41" t="s">
        <v>803</v>
      </c>
      <c r="U2538" s="41" t="s">
        <v>9206</v>
      </c>
      <c r="V2538" s="84"/>
      <c r="W2538" s="85"/>
      <c r="X2538" s="84" t="s">
        <v>644</v>
      </c>
      <c r="Y2538" s="84"/>
      <c r="Z2538" s="84" t="s">
        <v>3214</v>
      </c>
      <c r="AA2538" s="62">
        <v>43294</v>
      </c>
    </row>
    <row r="2539" spans="1:27" ht="31.5" x14ac:dyDescent="0.25">
      <c r="A2539" s="76">
        <v>2537</v>
      </c>
      <c r="B2539" s="35" t="s">
        <v>9270</v>
      </c>
      <c r="C2539" s="35" t="s">
        <v>9271</v>
      </c>
      <c r="D2539" s="38" t="s">
        <v>9272</v>
      </c>
      <c r="E2539" s="83" t="s">
        <v>638</v>
      </c>
      <c r="F2539" s="35" t="s">
        <v>1385</v>
      </c>
      <c r="G2539" s="35">
        <v>474</v>
      </c>
      <c r="H2539" s="32" t="s">
        <v>7707</v>
      </c>
      <c r="I2539" s="77">
        <v>2634000</v>
      </c>
      <c r="J2539" s="78" t="s">
        <v>7708</v>
      </c>
      <c r="K2539" s="41"/>
      <c r="L2539" s="42" t="s">
        <v>118</v>
      </c>
      <c r="M2539" s="79">
        <v>464</v>
      </c>
      <c r="N2539" s="80">
        <v>2563000</v>
      </c>
      <c r="O2539" s="81" t="s">
        <v>7708</v>
      </c>
      <c r="P2539" s="77">
        <v>2563000</v>
      </c>
      <c r="Q2539" s="79">
        <v>480</v>
      </c>
      <c r="R2539" s="77">
        <v>2634000</v>
      </c>
      <c r="S2539" s="41" t="s">
        <v>7708</v>
      </c>
      <c r="T2539" s="41" t="s">
        <v>803</v>
      </c>
      <c r="U2539" s="41" t="s">
        <v>7709</v>
      </c>
      <c r="V2539" s="84"/>
      <c r="W2539" s="85"/>
      <c r="X2539" s="84" t="s">
        <v>644</v>
      </c>
      <c r="Y2539" s="84"/>
      <c r="Z2539" s="84" t="s">
        <v>3214</v>
      </c>
      <c r="AA2539" s="62">
        <v>43294</v>
      </c>
    </row>
    <row r="2540" spans="1:27" ht="47.25" x14ac:dyDescent="0.25">
      <c r="A2540" s="76">
        <v>2538</v>
      </c>
      <c r="B2540" s="35" t="s">
        <v>9273</v>
      </c>
      <c r="C2540" s="35" t="s">
        <v>9274</v>
      </c>
      <c r="D2540" s="38" t="s">
        <v>9275</v>
      </c>
      <c r="E2540" s="83" t="s">
        <v>638</v>
      </c>
      <c r="F2540" s="35" t="s">
        <v>1385</v>
      </c>
      <c r="G2540" s="35">
        <v>431</v>
      </c>
      <c r="H2540" s="32" t="s">
        <v>9229</v>
      </c>
      <c r="I2540" s="77">
        <v>5274000</v>
      </c>
      <c r="J2540" s="78"/>
      <c r="K2540" s="41"/>
      <c r="L2540" s="42" t="s">
        <v>118</v>
      </c>
      <c r="M2540" s="79">
        <v>422</v>
      </c>
      <c r="N2540" s="80">
        <v>4997000</v>
      </c>
      <c r="O2540" s="81"/>
      <c r="P2540" s="77">
        <v>4997000</v>
      </c>
      <c r="Q2540" s="79">
        <v>438</v>
      </c>
      <c r="R2540" s="77">
        <v>5274000</v>
      </c>
      <c r="S2540" s="41"/>
      <c r="T2540" s="41" t="s">
        <v>803</v>
      </c>
      <c r="U2540" s="41" t="s">
        <v>9230</v>
      </c>
      <c r="V2540" s="84"/>
      <c r="W2540" s="85"/>
      <c r="X2540" s="84" t="s">
        <v>644</v>
      </c>
      <c r="Y2540" s="84"/>
      <c r="Z2540" s="84" t="s">
        <v>3214</v>
      </c>
      <c r="AA2540" s="62">
        <v>43294</v>
      </c>
    </row>
    <row r="2541" spans="1:27" ht="31.5" x14ac:dyDescent="0.25">
      <c r="A2541" s="76">
        <v>2539</v>
      </c>
      <c r="B2541" s="35" t="s">
        <v>9276</v>
      </c>
      <c r="C2541" s="35" t="s">
        <v>9277</v>
      </c>
      <c r="D2541" s="38" t="s">
        <v>9278</v>
      </c>
      <c r="E2541" s="83" t="s">
        <v>703</v>
      </c>
      <c r="F2541" s="35" t="s">
        <v>1304</v>
      </c>
      <c r="G2541" s="35">
        <v>433</v>
      </c>
      <c r="H2541" s="32" t="s">
        <v>7745</v>
      </c>
      <c r="I2541" s="77">
        <v>5237000</v>
      </c>
      <c r="J2541" s="78"/>
      <c r="K2541" s="41"/>
      <c r="L2541" s="42" t="s">
        <v>118</v>
      </c>
      <c r="M2541" s="79">
        <v>424</v>
      </c>
      <c r="N2541" s="80">
        <v>5073000</v>
      </c>
      <c r="O2541" s="81"/>
      <c r="P2541" s="77">
        <v>5073000</v>
      </c>
      <c r="Q2541" s="79">
        <v>440</v>
      </c>
      <c r="R2541" s="77">
        <v>5237000</v>
      </c>
      <c r="S2541" s="41"/>
      <c r="T2541" s="41" t="s">
        <v>803</v>
      </c>
      <c r="U2541" s="41" t="s">
        <v>7746</v>
      </c>
      <c r="V2541" s="84"/>
      <c r="W2541" s="85"/>
      <c r="X2541" s="84" t="s">
        <v>644</v>
      </c>
      <c r="Y2541" s="84"/>
      <c r="Z2541" s="84" t="s">
        <v>3214</v>
      </c>
      <c r="AA2541" s="62">
        <v>43294</v>
      </c>
    </row>
    <row r="2542" spans="1:27" ht="15.75" x14ac:dyDescent="0.25">
      <c r="A2542" s="76">
        <v>2540</v>
      </c>
      <c r="B2542" s="35" t="s">
        <v>9279</v>
      </c>
      <c r="C2542" s="35" t="s">
        <v>9280</v>
      </c>
      <c r="D2542" s="38" t="s">
        <v>9281</v>
      </c>
      <c r="E2542" s="83" t="s">
        <v>703</v>
      </c>
      <c r="F2542" s="35" t="s">
        <v>1304</v>
      </c>
      <c r="G2542" s="35">
        <v>433</v>
      </c>
      <c r="H2542" s="32" t="s">
        <v>7745</v>
      </c>
      <c r="I2542" s="77">
        <v>5237000</v>
      </c>
      <c r="J2542" s="78"/>
      <c r="K2542" s="41"/>
      <c r="L2542" s="42" t="s">
        <v>118</v>
      </c>
      <c r="M2542" s="79">
        <v>424</v>
      </c>
      <c r="N2542" s="80">
        <v>5073000</v>
      </c>
      <c r="O2542" s="81"/>
      <c r="P2542" s="77">
        <v>5073000</v>
      </c>
      <c r="Q2542" s="79">
        <v>440</v>
      </c>
      <c r="R2542" s="77">
        <v>5237000</v>
      </c>
      <c r="S2542" s="41"/>
      <c r="T2542" s="41" t="s">
        <v>803</v>
      </c>
      <c r="U2542" s="41" t="s">
        <v>7746</v>
      </c>
      <c r="V2542" s="84"/>
      <c r="W2542" s="85"/>
      <c r="X2542" s="84" t="s">
        <v>644</v>
      </c>
      <c r="Y2542" s="84"/>
      <c r="Z2542" s="84" t="s">
        <v>3214</v>
      </c>
      <c r="AA2542" s="62">
        <v>43294</v>
      </c>
    </row>
    <row r="2543" spans="1:27" ht="31.5" x14ac:dyDescent="0.25">
      <c r="A2543" s="76">
        <v>2541</v>
      </c>
      <c r="B2543" s="35" t="s">
        <v>9282</v>
      </c>
      <c r="C2543" s="35" t="s">
        <v>9283</v>
      </c>
      <c r="D2543" s="38" t="s">
        <v>9284</v>
      </c>
      <c r="E2543" s="83" t="s">
        <v>703</v>
      </c>
      <c r="F2543" s="35" t="s">
        <v>1304</v>
      </c>
      <c r="G2543" s="35">
        <v>433</v>
      </c>
      <c r="H2543" s="32" t="s">
        <v>7745</v>
      </c>
      <c r="I2543" s="77">
        <v>5237000</v>
      </c>
      <c r="J2543" s="78"/>
      <c r="K2543" s="41"/>
      <c r="L2543" s="42" t="s">
        <v>118</v>
      </c>
      <c r="M2543" s="79">
        <v>424</v>
      </c>
      <c r="N2543" s="80">
        <v>5073000</v>
      </c>
      <c r="O2543" s="81"/>
      <c r="P2543" s="77">
        <v>5073000</v>
      </c>
      <c r="Q2543" s="79">
        <v>440</v>
      </c>
      <c r="R2543" s="77">
        <v>5237000</v>
      </c>
      <c r="S2543" s="41"/>
      <c r="T2543" s="41" t="s">
        <v>803</v>
      </c>
      <c r="U2543" s="41" t="s">
        <v>7746</v>
      </c>
      <c r="V2543" s="84"/>
      <c r="W2543" s="85"/>
      <c r="X2543" s="84" t="s">
        <v>644</v>
      </c>
      <c r="Y2543" s="84"/>
      <c r="Z2543" s="84" t="s">
        <v>3214</v>
      </c>
      <c r="AA2543" s="62">
        <v>43294</v>
      </c>
    </row>
    <row r="2544" spans="1:27" ht="15.75" x14ac:dyDescent="0.25">
      <c r="A2544" s="76">
        <v>2542</v>
      </c>
      <c r="B2544" s="35" t="s">
        <v>9285</v>
      </c>
      <c r="C2544" s="35" t="s">
        <v>9286</v>
      </c>
      <c r="D2544" s="38" t="s">
        <v>9287</v>
      </c>
      <c r="E2544" s="83" t="s">
        <v>638</v>
      </c>
      <c r="F2544" s="35" t="s">
        <v>660</v>
      </c>
      <c r="G2544" s="35">
        <v>438</v>
      </c>
      <c r="H2544" s="32" t="s">
        <v>9288</v>
      </c>
      <c r="I2544" s="77">
        <v>4359000</v>
      </c>
      <c r="J2544" s="78"/>
      <c r="K2544" s="41"/>
      <c r="L2544" s="42" t="s">
        <v>118</v>
      </c>
      <c r="M2544" s="79">
        <v>429</v>
      </c>
      <c r="N2544" s="80">
        <v>4227000</v>
      </c>
      <c r="O2544" s="81"/>
      <c r="P2544" s="77">
        <v>4227000</v>
      </c>
      <c r="Q2544" s="79">
        <v>445</v>
      </c>
      <c r="R2544" s="77">
        <v>4359000</v>
      </c>
      <c r="S2544" s="41"/>
      <c r="T2544" s="41" t="s">
        <v>803</v>
      </c>
      <c r="U2544" s="41" t="s">
        <v>9289</v>
      </c>
      <c r="V2544" s="84"/>
      <c r="W2544" s="85"/>
      <c r="X2544" s="84" t="s">
        <v>644</v>
      </c>
      <c r="Y2544" s="84"/>
      <c r="Z2544" s="84" t="s">
        <v>3214</v>
      </c>
      <c r="AA2544" s="62">
        <v>43294</v>
      </c>
    </row>
    <row r="2545" spans="1:27" ht="31.5" x14ac:dyDescent="0.25">
      <c r="A2545" s="76">
        <v>2543</v>
      </c>
      <c r="B2545" s="35" t="s">
        <v>9290</v>
      </c>
      <c r="C2545" s="35" t="s">
        <v>9291</v>
      </c>
      <c r="D2545" s="38" t="s">
        <v>9292</v>
      </c>
      <c r="E2545" s="83" t="s">
        <v>638</v>
      </c>
      <c r="F2545" s="35" t="s">
        <v>660</v>
      </c>
      <c r="G2545" s="35">
        <v>430</v>
      </c>
      <c r="H2545" s="32" t="s">
        <v>9205</v>
      </c>
      <c r="I2545" s="77">
        <v>4042000</v>
      </c>
      <c r="J2545" s="78"/>
      <c r="K2545" s="41"/>
      <c r="L2545" s="42" t="s">
        <v>118</v>
      </c>
      <c r="M2545" s="79">
        <v>421</v>
      </c>
      <c r="N2545" s="80">
        <v>3910000</v>
      </c>
      <c r="O2545" s="81"/>
      <c r="P2545" s="77">
        <v>3910000</v>
      </c>
      <c r="Q2545" s="79">
        <v>437</v>
      </c>
      <c r="R2545" s="77">
        <v>4042000</v>
      </c>
      <c r="S2545" s="41"/>
      <c r="T2545" s="41" t="s">
        <v>803</v>
      </c>
      <c r="U2545" s="41" t="s">
        <v>9206</v>
      </c>
      <c r="V2545" s="84"/>
      <c r="W2545" s="85"/>
      <c r="X2545" s="84" t="s">
        <v>644</v>
      </c>
      <c r="Y2545" s="84"/>
      <c r="Z2545" s="84" t="s">
        <v>3214</v>
      </c>
      <c r="AA2545" s="62">
        <v>43294</v>
      </c>
    </row>
    <row r="2546" spans="1:27" ht="31.5" x14ac:dyDescent="0.25">
      <c r="A2546" s="76">
        <v>2544</v>
      </c>
      <c r="B2546" s="35" t="s">
        <v>9293</v>
      </c>
      <c r="C2546" s="35" t="s">
        <v>9294</v>
      </c>
      <c r="D2546" s="38" t="s">
        <v>9295</v>
      </c>
      <c r="E2546" s="83" t="s">
        <v>638</v>
      </c>
      <c r="F2546" s="35" t="s">
        <v>660</v>
      </c>
      <c r="G2546" s="35">
        <v>438</v>
      </c>
      <c r="H2546" s="32" t="s">
        <v>9288</v>
      </c>
      <c r="I2546" s="77">
        <v>4359000</v>
      </c>
      <c r="J2546" s="78"/>
      <c r="K2546" s="41"/>
      <c r="L2546" s="42" t="s">
        <v>118</v>
      </c>
      <c r="M2546" s="79">
        <v>429</v>
      </c>
      <c r="N2546" s="80">
        <v>4227000</v>
      </c>
      <c r="O2546" s="81"/>
      <c r="P2546" s="77">
        <v>4227000</v>
      </c>
      <c r="Q2546" s="79">
        <v>445</v>
      </c>
      <c r="R2546" s="77">
        <v>4359000</v>
      </c>
      <c r="S2546" s="41"/>
      <c r="T2546" s="41" t="s">
        <v>803</v>
      </c>
      <c r="U2546" s="41" t="s">
        <v>9289</v>
      </c>
      <c r="V2546" s="84"/>
      <c r="W2546" s="85"/>
      <c r="X2546" s="84" t="s">
        <v>644</v>
      </c>
      <c r="Y2546" s="84"/>
      <c r="Z2546" s="84" t="s">
        <v>3214</v>
      </c>
      <c r="AA2546" s="62">
        <v>43294</v>
      </c>
    </row>
    <row r="2547" spans="1:27" ht="15.75" x14ac:dyDescent="0.25">
      <c r="A2547" s="76">
        <v>2545</v>
      </c>
      <c r="B2547" s="35" t="s">
        <v>9296</v>
      </c>
      <c r="C2547" s="35" t="s">
        <v>9297</v>
      </c>
      <c r="D2547" s="38" t="s">
        <v>9298</v>
      </c>
      <c r="E2547" s="83" t="s">
        <v>638</v>
      </c>
      <c r="F2547" s="35" t="s">
        <v>660</v>
      </c>
      <c r="G2547" s="35">
        <v>433</v>
      </c>
      <c r="H2547" s="32" t="s">
        <v>7745</v>
      </c>
      <c r="I2547" s="77">
        <v>5237000</v>
      </c>
      <c r="J2547" s="78"/>
      <c r="K2547" s="41"/>
      <c r="L2547" s="42" t="s">
        <v>118</v>
      </c>
      <c r="M2547" s="79">
        <v>424</v>
      </c>
      <c r="N2547" s="80">
        <v>5073000</v>
      </c>
      <c r="O2547" s="81"/>
      <c r="P2547" s="77">
        <v>5073000</v>
      </c>
      <c r="Q2547" s="79">
        <v>440</v>
      </c>
      <c r="R2547" s="77">
        <v>5237000</v>
      </c>
      <c r="S2547" s="41"/>
      <c r="T2547" s="41" t="s">
        <v>803</v>
      </c>
      <c r="U2547" s="41" t="s">
        <v>7746</v>
      </c>
      <c r="V2547" s="84"/>
      <c r="W2547" s="85"/>
      <c r="X2547" s="84" t="s">
        <v>644</v>
      </c>
      <c r="Y2547" s="84"/>
      <c r="Z2547" s="84" t="s">
        <v>3214</v>
      </c>
      <c r="AA2547" s="62">
        <v>43294</v>
      </c>
    </row>
    <row r="2548" spans="1:27" ht="15.75" x14ac:dyDescent="0.25">
      <c r="A2548" s="76">
        <v>2546</v>
      </c>
      <c r="B2548" s="35" t="s">
        <v>9299</v>
      </c>
      <c r="C2548" s="35" t="s">
        <v>9300</v>
      </c>
      <c r="D2548" s="38" t="s">
        <v>9301</v>
      </c>
      <c r="E2548" s="83" t="s">
        <v>638</v>
      </c>
      <c r="F2548" s="35" t="s">
        <v>660</v>
      </c>
      <c r="G2548" s="35">
        <v>434</v>
      </c>
      <c r="H2548" s="32" t="s">
        <v>7759</v>
      </c>
      <c r="I2548" s="77">
        <v>5351000</v>
      </c>
      <c r="J2548" s="78"/>
      <c r="K2548" s="41"/>
      <c r="L2548" s="42" t="s">
        <v>118</v>
      </c>
      <c r="M2548" s="79">
        <v>425</v>
      </c>
      <c r="N2548" s="80">
        <v>5152000</v>
      </c>
      <c r="O2548" s="81"/>
      <c r="P2548" s="77">
        <v>5152000</v>
      </c>
      <c r="Q2548" s="79">
        <v>441</v>
      </c>
      <c r="R2548" s="77">
        <v>5351000</v>
      </c>
      <c r="S2548" s="41"/>
      <c r="T2548" s="41" t="s">
        <v>803</v>
      </c>
      <c r="U2548" s="41" t="s">
        <v>7760</v>
      </c>
      <c r="V2548" s="84"/>
      <c r="W2548" s="85"/>
      <c r="X2548" s="84" t="s">
        <v>644</v>
      </c>
      <c r="Y2548" s="84"/>
      <c r="Z2548" s="84" t="s">
        <v>3214</v>
      </c>
      <c r="AA2548" s="62">
        <v>43294</v>
      </c>
    </row>
    <row r="2549" spans="1:27" ht="15.75" x14ac:dyDescent="0.25">
      <c r="A2549" s="76">
        <v>2547</v>
      </c>
      <c r="B2549" s="35" t="s">
        <v>9302</v>
      </c>
      <c r="C2549" s="35" t="s">
        <v>9303</v>
      </c>
      <c r="D2549" s="38" t="s">
        <v>9304</v>
      </c>
      <c r="E2549" s="83" t="s">
        <v>638</v>
      </c>
      <c r="F2549" s="35" t="s">
        <v>1385</v>
      </c>
      <c r="G2549" s="35">
        <v>438</v>
      </c>
      <c r="H2549" s="32" t="s">
        <v>9288</v>
      </c>
      <c r="I2549" s="77">
        <v>4359000</v>
      </c>
      <c r="J2549" s="78"/>
      <c r="K2549" s="41"/>
      <c r="L2549" s="42" t="s">
        <v>118</v>
      </c>
      <c r="M2549" s="79">
        <v>429</v>
      </c>
      <c r="N2549" s="80">
        <v>4227000</v>
      </c>
      <c r="O2549" s="81"/>
      <c r="P2549" s="77">
        <v>4227000</v>
      </c>
      <c r="Q2549" s="79">
        <v>445</v>
      </c>
      <c r="R2549" s="77">
        <v>4359000</v>
      </c>
      <c r="S2549" s="41"/>
      <c r="T2549" s="41" t="s">
        <v>803</v>
      </c>
      <c r="U2549" s="41" t="s">
        <v>9289</v>
      </c>
      <c r="V2549" s="84"/>
      <c r="W2549" s="85"/>
      <c r="X2549" s="84" t="s">
        <v>644</v>
      </c>
      <c r="Y2549" s="84"/>
      <c r="Z2549" s="84" t="s">
        <v>3214</v>
      </c>
      <c r="AA2549" s="62">
        <v>43294</v>
      </c>
    </row>
    <row r="2550" spans="1:27" ht="31.5" x14ac:dyDescent="0.25">
      <c r="A2550" s="76">
        <v>2548</v>
      </c>
      <c r="B2550" s="35" t="s">
        <v>9305</v>
      </c>
      <c r="C2550" s="35" t="s">
        <v>9306</v>
      </c>
      <c r="D2550" s="38" t="s">
        <v>9307</v>
      </c>
      <c r="E2550" s="83" t="s">
        <v>679</v>
      </c>
      <c r="F2550" s="35" t="s">
        <v>1385</v>
      </c>
      <c r="G2550" s="35">
        <v>430</v>
      </c>
      <c r="H2550" s="32" t="s">
        <v>9205</v>
      </c>
      <c r="I2550" s="77">
        <v>4042000</v>
      </c>
      <c r="J2550" s="78"/>
      <c r="K2550" s="41"/>
      <c r="L2550" s="42" t="s">
        <v>118</v>
      </c>
      <c r="M2550" s="79">
        <v>421</v>
      </c>
      <c r="N2550" s="80">
        <v>3910000</v>
      </c>
      <c r="O2550" s="81"/>
      <c r="P2550" s="77">
        <v>3910000</v>
      </c>
      <c r="Q2550" s="79">
        <v>437</v>
      </c>
      <c r="R2550" s="77">
        <v>4042000</v>
      </c>
      <c r="S2550" s="41"/>
      <c r="T2550" s="41" t="s">
        <v>803</v>
      </c>
      <c r="U2550" s="41" t="s">
        <v>9206</v>
      </c>
      <c r="V2550" s="84"/>
      <c r="W2550" s="85"/>
      <c r="X2550" s="84" t="s">
        <v>644</v>
      </c>
      <c r="Y2550" s="84"/>
      <c r="Z2550" s="84" t="s">
        <v>3214</v>
      </c>
      <c r="AA2550" s="62">
        <v>43294</v>
      </c>
    </row>
    <row r="2551" spans="1:27" ht="15.75" x14ac:dyDescent="0.25">
      <c r="A2551" s="76">
        <v>2549</v>
      </c>
      <c r="B2551" s="35" t="s">
        <v>9308</v>
      </c>
      <c r="C2551" s="35" t="s">
        <v>9309</v>
      </c>
      <c r="D2551" s="38" t="s">
        <v>9310</v>
      </c>
      <c r="E2551" s="83" t="s">
        <v>679</v>
      </c>
      <c r="F2551" s="35" t="s">
        <v>1385</v>
      </c>
      <c r="G2551" s="35">
        <v>125</v>
      </c>
      <c r="H2551" s="32" t="s">
        <v>815</v>
      </c>
      <c r="I2551" s="77">
        <v>369000</v>
      </c>
      <c r="J2551" s="78"/>
      <c r="K2551" s="41"/>
      <c r="L2551" s="42" t="s">
        <v>118</v>
      </c>
      <c r="M2551" s="79">
        <v>121</v>
      </c>
      <c r="N2551" s="80">
        <v>360000</v>
      </c>
      <c r="O2551" s="81"/>
      <c r="P2551" s="77">
        <v>360000</v>
      </c>
      <c r="Q2551" s="79">
        <v>124</v>
      </c>
      <c r="R2551" s="77">
        <v>369000</v>
      </c>
      <c r="S2551" s="41"/>
      <c r="T2551" s="41" t="s">
        <v>642</v>
      </c>
      <c r="U2551" s="41" t="s">
        <v>816</v>
      </c>
      <c r="V2551" s="84"/>
      <c r="W2551" s="85"/>
      <c r="X2551" s="84" t="s">
        <v>644</v>
      </c>
      <c r="Y2551" s="84"/>
      <c r="Z2551" s="84" t="s">
        <v>3214</v>
      </c>
      <c r="AA2551" s="62">
        <v>43294</v>
      </c>
    </row>
    <row r="2552" spans="1:27" ht="31.5" x14ac:dyDescent="0.25">
      <c r="A2552" s="76">
        <v>2550</v>
      </c>
      <c r="B2552" s="35" t="s">
        <v>9311</v>
      </c>
      <c r="C2552" s="35" t="s">
        <v>9312</v>
      </c>
      <c r="D2552" s="38" t="s">
        <v>9313</v>
      </c>
      <c r="E2552" s="83" t="s">
        <v>703</v>
      </c>
      <c r="F2552" s="35" t="s">
        <v>660</v>
      </c>
      <c r="G2552" s="35">
        <v>443</v>
      </c>
      <c r="H2552" s="32" t="s">
        <v>9314</v>
      </c>
      <c r="I2552" s="77">
        <v>4095000</v>
      </c>
      <c r="J2552" s="78"/>
      <c r="K2552" s="41"/>
      <c r="L2552" s="42" t="s">
        <v>118</v>
      </c>
      <c r="M2552" s="79">
        <v>434</v>
      </c>
      <c r="N2552" s="80">
        <v>3963000</v>
      </c>
      <c r="O2552" s="81"/>
      <c r="P2552" s="77">
        <v>3963000</v>
      </c>
      <c r="Q2552" s="79">
        <v>450</v>
      </c>
      <c r="R2552" s="77">
        <v>4095000</v>
      </c>
      <c r="S2552" s="41"/>
      <c r="T2552" s="41" t="s">
        <v>803</v>
      </c>
      <c r="U2552" s="41" t="s">
        <v>9315</v>
      </c>
      <c r="V2552" s="84"/>
      <c r="W2552" s="85"/>
      <c r="X2552" s="84" t="s">
        <v>644</v>
      </c>
      <c r="Y2552" s="84"/>
      <c r="Z2552" s="84" t="s">
        <v>3214</v>
      </c>
      <c r="AA2552" s="62">
        <v>43294</v>
      </c>
    </row>
    <row r="2553" spans="1:27" ht="31.5" x14ac:dyDescent="0.25">
      <c r="A2553" s="76">
        <v>2551</v>
      </c>
      <c r="B2553" s="35" t="s">
        <v>9316</v>
      </c>
      <c r="C2553" s="35" t="s">
        <v>9317</v>
      </c>
      <c r="D2553" s="38" t="s">
        <v>9318</v>
      </c>
      <c r="E2553" s="83" t="s">
        <v>703</v>
      </c>
      <c r="F2553" s="35" t="s">
        <v>660</v>
      </c>
      <c r="G2553" s="35">
        <v>443</v>
      </c>
      <c r="H2553" s="32" t="s">
        <v>9314</v>
      </c>
      <c r="I2553" s="77">
        <v>4095000</v>
      </c>
      <c r="J2553" s="78"/>
      <c r="K2553" s="41"/>
      <c r="L2553" s="42" t="s">
        <v>118</v>
      </c>
      <c r="M2553" s="79">
        <v>434</v>
      </c>
      <c r="N2553" s="80">
        <v>3963000</v>
      </c>
      <c r="O2553" s="81"/>
      <c r="P2553" s="77">
        <v>3963000</v>
      </c>
      <c r="Q2553" s="79">
        <v>450</v>
      </c>
      <c r="R2553" s="77">
        <v>4095000</v>
      </c>
      <c r="S2553" s="41"/>
      <c r="T2553" s="41" t="s">
        <v>803</v>
      </c>
      <c r="U2553" s="41" t="s">
        <v>9315</v>
      </c>
      <c r="V2553" s="84"/>
      <c r="W2553" s="85"/>
      <c r="X2553" s="84" t="s">
        <v>644</v>
      </c>
      <c r="Y2553" s="84"/>
      <c r="Z2553" s="84" t="s">
        <v>3214</v>
      </c>
      <c r="AA2553" s="62">
        <v>43294</v>
      </c>
    </row>
    <row r="2554" spans="1:27" ht="31.5" x14ac:dyDescent="0.25">
      <c r="A2554" s="76">
        <v>2552</v>
      </c>
      <c r="B2554" s="35" t="s">
        <v>9319</v>
      </c>
      <c r="C2554" s="35" t="s">
        <v>9320</v>
      </c>
      <c r="D2554" s="38" t="s">
        <v>9321</v>
      </c>
      <c r="E2554" s="83" t="s">
        <v>703</v>
      </c>
      <c r="F2554" s="35" t="s">
        <v>660</v>
      </c>
      <c r="G2554" s="35">
        <v>443</v>
      </c>
      <c r="H2554" s="32" t="s">
        <v>9314</v>
      </c>
      <c r="I2554" s="77">
        <v>4095000</v>
      </c>
      <c r="J2554" s="78"/>
      <c r="K2554" s="41"/>
      <c r="L2554" s="42" t="s">
        <v>118</v>
      </c>
      <c r="M2554" s="79">
        <v>434</v>
      </c>
      <c r="N2554" s="80">
        <v>3963000</v>
      </c>
      <c r="O2554" s="81"/>
      <c r="P2554" s="77">
        <v>3963000</v>
      </c>
      <c r="Q2554" s="79">
        <v>450</v>
      </c>
      <c r="R2554" s="77">
        <v>4095000</v>
      </c>
      <c r="S2554" s="41"/>
      <c r="T2554" s="41" t="s">
        <v>803</v>
      </c>
      <c r="U2554" s="41" t="s">
        <v>9315</v>
      </c>
      <c r="V2554" s="84"/>
      <c r="W2554" s="85"/>
      <c r="X2554" s="84" t="s">
        <v>644</v>
      </c>
      <c r="Y2554" s="84"/>
      <c r="Z2554" s="84" t="s">
        <v>3214</v>
      </c>
      <c r="AA2554" s="62">
        <v>43294</v>
      </c>
    </row>
    <row r="2555" spans="1:27" ht="31.5" x14ac:dyDescent="0.25">
      <c r="A2555" s="76">
        <v>2553</v>
      </c>
      <c r="B2555" s="35" t="s">
        <v>9322</v>
      </c>
      <c r="C2555" s="35" t="s">
        <v>9323</v>
      </c>
      <c r="D2555" s="38" t="s">
        <v>9324</v>
      </c>
      <c r="E2555" s="83" t="s">
        <v>638</v>
      </c>
      <c r="F2555" s="35" t="s">
        <v>660</v>
      </c>
      <c r="G2555" s="35">
        <v>443</v>
      </c>
      <c r="H2555" s="32" t="s">
        <v>9314</v>
      </c>
      <c r="I2555" s="77">
        <v>4095000</v>
      </c>
      <c r="J2555" s="78"/>
      <c r="K2555" s="41"/>
      <c r="L2555" s="42" t="s">
        <v>118</v>
      </c>
      <c r="M2555" s="79">
        <v>434</v>
      </c>
      <c r="N2555" s="80">
        <v>3963000</v>
      </c>
      <c r="O2555" s="81"/>
      <c r="P2555" s="77">
        <v>3963000</v>
      </c>
      <c r="Q2555" s="79">
        <v>450</v>
      </c>
      <c r="R2555" s="77">
        <v>4095000</v>
      </c>
      <c r="S2555" s="41"/>
      <c r="T2555" s="41" t="s">
        <v>803</v>
      </c>
      <c r="U2555" s="41" t="s">
        <v>9315</v>
      </c>
      <c r="V2555" s="84"/>
      <c r="W2555" s="85"/>
      <c r="X2555" s="84" t="s">
        <v>644</v>
      </c>
      <c r="Y2555" s="84"/>
      <c r="Z2555" s="84" t="s">
        <v>3214</v>
      </c>
      <c r="AA2555" s="62">
        <v>43294</v>
      </c>
    </row>
    <row r="2556" spans="1:27" ht="31.5" x14ac:dyDescent="0.25">
      <c r="A2556" s="76">
        <v>2554</v>
      </c>
      <c r="B2556" s="35" t="s">
        <v>9325</v>
      </c>
      <c r="C2556" s="35" t="s">
        <v>9326</v>
      </c>
      <c r="D2556" s="38" t="s">
        <v>9327</v>
      </c>
      <c r="E2556" s="83" t="s">
        <v>638</v>
      </c>
      <c r="F2556" s="35" t="s">
        <v>660</v>
      </c>
      <c r="G2556" s="35">
        <v>443</v>
      </c>
      <c r="H2556" s="32" t="s">
        <v>9314</v>
      </c>
      <c r="I2556" s="77">
        <v>4095000</v>
      </c>
      <c r="J2556" s="78"/>
      <c r="K2556" s="41"/>
      <c r="L2556" s="42" t="s">
        <v>118</v>
      </c>
      <c r="M2556" s="79">
        <v>434</v>
      </c>
      <c r="N2556" s="80">
        <v>3963000</v>
      </c>
      <c r="O2556" s="81"/>
      <c r="P2556" s="77">
        <v>3963000</v>
      </c>
      <c r="Q2556" s="79">
        <v>450</v>
      </c>
      <c r="R2556" s="77">
        <v>4095000</v>
      </c>
      <c r="S2556" s="41"/>
      <c r="T2556" s="41" t="s">
        <v>803</v>
      </c>
      <c r="U2556" s="41" t="s">
        <v>9315</v>
      </c>
      <c r="V2556" s="84"/>
      <c r="W2556" s="85"/>
      <c r="X2556" s="84" t="s">
        <v>644</v>
      </c>
      <c r="Y2556" s="84"/>
      <c r="Z2556" s="84" t="s">
        <v>3214</v>
      </c>
      <c r="AA2556" s="62">
        <v>43294</v>
      </c>
    </row>
    <row r="2557" spans="1:27" ht="31.5" x14ac:dyDescent="0.25">
      <c r="A2557" s="76">
        <v>2555</v>
      </c>
      <c r="B2557" s="35" t="s">
        <v>9328</v>
      </c>
      <c r="C2557" s="35" t="s">
        <v>9329</v>
      </c>
      <c r="D2557" s="38" t="s">
        <v>9330</v>
      </c>
      <c r="E2557" s="83" t="s">
        <v>638</v>
      </c>
      <c r="F2557" s="35" t="s">
        <v>1304</v>
      </c>
      <c r="G2557" s="35">
        <v>443</v>
      </c>
      <c r="H2557" s="32" t="s">
        <v>9314</v>
      </c>
      <c r="I2557" s="77">
        <v>4095000</v>
      </c>
      <c r="J2557" s="78"/>
      <c r="K2557" s="41"/>
      <c r="L2557" s="42" t="s">
        <v>118</v>
      </c>
      <c r="M2557" s="79">
        <v>434</v>
      </c>
      <c r="N2557" s="80">
        <v>3963000</v>
      </c>
      <c r="O2557" s="81"/>
      <c r="P2557" s="77">
        <v>3963000</v>
      </c>
      <c r="Q2557" s="79">
        <v>450</v>
      </c>
      <c r="R2557" s="77">
        <v>4095000</v>
      </c>
      <c r="S2557" s="41"/>
      <c r="T2557" s="41" t="s">
        <v>803</v>
      </c>
      <c r="U2557" s="41" t="s">
        <v>9315</v>
      </c>
      <c r="V2557" s="84"/>
      <c r="W2557" s="85"/>
      <c r="X2557" s="84" t="s">
        <v>644</v>
      </c>
      <c r="Y2557" s="84"/>
      <c r="Z2557" s="84" t="s">
        <v>3214</v>
      </c>
      <c r="AA2557" s="62">
        <v>43294</v>
      </c>
    </row>
    <row r="2558" spans="1:27" ht="15.75" x14ac:dyDescent="0.25">
      <c r="A2558" s="76">
        <v>2556</v>
      </c>
      <c r="B2558" s="35" t="s">
        <v>9331</v>
      </c>
      <c r="C2558" s="35" t="s">
        <v>9332</v>
      </c>
      <c r="D2558" s="38" t="s">
        <v>9333</v>
      </c>
      <c r="E2558" s="83" t="s">
        <v>703</v>
      </c>
      <c r="F2558" s="35" t="s">
        <v>1304</v>
      </c>
      <c r="G2558" s="35">
        <v>446</v>
      </c>
      <c r="H2558" s="32" t="s">
        <v>8062</v>
      </c>
      <c r="I2558" s="77">
        <v>4180000</v>
      </c>
      <c r="J2558" s="78"/>
      <c r="K2558" s="41"/>
      <c r="L2558" s="42" t="s">
        <v>118</v>
      </c>
      <c r="M2558" s="79">
        <v>437</v>
      </c>
      <c r="N2558" s="80">
        <v>4049000</v>
      </c>
      <c r="O2558" s="81"/>
      <c r="P2558" s="77">
        <v>4049000</v>
      </c>
      <c r="Q2558" s="79">
        <v>453</v>
      </c>
      <c r="R2558" s="77">
        <v>4180000</v>
      </c>
      <c r="S2558" s="41"/>
      <c r="T2558" s="41" t="s">
        <v>803</v>
      </c>
      <c r="U2558" s="41" t="s">
        <v>8063</v>
      </c>
      <c r="V2558" s="84"/>
      <c r="W2558" s="85"/>
      <c r="X2558" s="84" t="s">
        <v>644</v>
      </c>
      <c r="Y2558" s="84"/>
      <c r="Z2558" s="84" t="s">
        <v>3214</v>
      </c>
      <c r="AA2558" s="62">
        <v>43294</v>
      </c>
    </row>
    <row r="2559" spans="1:27" ht="31.5" x14ac:dyDescent="0.25">
      <c r="A2559" s="76">
        <v>2557</v>
      </c>
      <c r="B2559" s="35" t="s">
        <v>9334</v>
      </c>
      <c r="C2559" s="35" t="s">
        <v>9335</v>
      </c>
      <c r="D2559" s="38" t="s">
        <v>9336</v>
      </c>
      <c r="E2559" s="83" t="s">
        <v>703</v>
      </c>
      <c r="F2559" s="35" t="s">
        <v>660</v>
      </c>
      <c r="G2559" s="35">
        <v>715</v>
      </c>
      <c r="H2559" s="32" t="s">
        <v>6990</v>
      </c>
      <c r="I2559" s="77">
        <v>3537000</v>
      </c>
      <c r="J2559" s="78"/>
      <c r="K2559" s="41"/>
      <c r="L2559" s="42" t="s">
        <v>118</v>
      </c>
      <c r="M2559" s="79">
        <v>705</v>
      </c>
      <c r="N2559" s="80">
        <v>3362000</v>
      </c>
      <c r="O2559" s="81"/>
      <c r="P2559" s="77">
        <v>3362000</v>
      </c>
      <c r="Q2559" s="79">
        <v>731</v>
      </c>
      <c r="R2559" s="77">
        <v>3537000</v>
      </c>
      <c r="S2559" s="41"/>
      <c r="T2559" s="41" t="s">
        <v>6968</v>
      </c>
      <c r="U2559" s="41" t="s">
        <v>6991</v>
      </c>
      <c r="V2559" s="84"/>
      <c r="W2559" s="85"/>
      <c r="X2559" s="84" t="s">
        <v>644</v>
      </c>
      <c r="Y2559" s="84"/>
      <c r="Z2559" s="84" t="s">
        <v>3214</v>
      </c>
      <c r="AA2559" s="62">
        <v>43294</v>
      </c>
    </row>
    <row r="2560" spans="1:27" ht="31.5" x14ac:dyDescent="0.25">
      <c r="A2560" s="76">
        <v>2558</v>
      </c>
      <c r="B2560" s="35" t="s">
        <v>9337</v>
      </c>
      <c r="C2560" s="35" t="s">
        <v>9338</v>
      </c>
      <c r="D2560" s="38" t="s">
        <v>9339</v>
      </c>
      <c r="E2560" s="83" t="s">
        <v>703</v>
      </c>
      <c r="F2560" s="35" t="s">
        <v>660</v>
      </c>
      <c r="G2560" s="35">
        <v>715</v>
      </c>
      <c r="H2560" s="32" t="s">
        <v>6990</v>
      </c>
      <c r="I2560" s="77">
        <v>3537000</v>
      </c>
      <c r="J2560" s="78"/>
      <c r="K2560" s="41"/>
      <c r="L2560" s="42" t="s">
        <v>118</v>
      </c>
      <c r="M2560" s="79">
        <v>705</v>
      </c>
      <c r="N2560" s="80">
        <v>3362000</v>
      </c>
      <c r="O2560" s="81"/>
      <c r="P2560" s="77">
        <v>3362000</v>
      </c>
      <c r="Q2560" s="79">
        <v>731</v>
      </c>
      <c r="R2560" s="77">
        <v>3537000</v>
      </c>
      <c r="S2560" s="41"/>
      <c r="T2560" s="41" t="s">
        <v>6968</v>
      </c>
      <c r="U2560" s="41" t="s">
        <v>6991</v>
      </c>
      <c r="V2560" s="84"/>
      <c r="W2560" s="85"/>
      <c r="X2560" s="84" t="s">
        <v>644</v>
      </c>
      <c r="Y2560" s="84"/>
      <c r="Z2560" s="84" t="s">
        <v>3214</v>
      </c>
      <c r="AA2560" s="62">
        <v>43294</v>
      </c>
    </row>
    <row r="2561" spans="1:27" ht="47.25" x14ac:dyDescent="0.25">
      <c r="A2561" s="76">
        <v>2559</v>
      </c>
      <c r="B2561" s="35" t="s">
        <v>9340</v>
      </c>
      <c r="C2561" s="35" t="s">
        <v>9341</v>
      </c>
      <c r="D2561" s="38" t="s">
        <v>9342</v>
      </c>
      <c r="E2561" s="83" t="s">
        <v>703</v>
      </c>
      <c r="F2561" s="35" t="s">
        <v>660</v>
      </c>
      <c r="G2561" s="35">
        <v>501</v>
      </c>
      <c r="H2561" s="32" t="s">
        <v>7679</v>
      </c>
      <c r="I2561" s="77">
        <v>2494000</v>
      </c>
      <c r="J2561" s="78" t="s">
        <v>7649</v>
      </c>
      <c r="K2561" s="41"/>
      <c r="L2561" s="42" t="s">
        <v>118</v>
      </c>
      <c r="M2561" s="79">
        <v>491</v>
      </c>
      <c r="N2561" s="80">
        <v>2447000</v>
      </c>
      <c r="O2561" s="81" t="s">
        <v>7649</v>
      </c>
      <c r="P2561" s="77">
        <v>2447000</v>
      </c>
      <c r="Q2561" s="79">
        <v>507</v>
      </c>
      <c r="R2561" s="77">
        <v>2494000</v>
      </c>
      <c r="S2561" s="41" t="s">
        <v>7649</v>
      </c>
      <c r="T2561" s="41" t="s">
        <v>803</v>
      </c>
      <c r="U2561" s="41" t="s">
        <v>7695</v>
      </c>
      <c r="V2561" s="84"/>
      <c r="W2561" s="85"/>
      <c r="X2561" s="84" t="s">
        <v>644</v>
      </c>
      <c r="Y2561" s="84"/>
      <c r="Z2561" s="84" t="s">
        <v>3214</v>
      </c>
      <c r="AA2561" s="62">
        <v>43294</v>
      </c>
    </row>
    <row r="2562" spans="1:27" ht="31.5" x14ac:dyDescent="0.25">
      <c r="A2562" s="76">
        <v>2560</v>
      </c>
      <c r="B2562" s="35" t="s">
        <v>9343</v>
      </c>
      <c r="C2562" s="35" t="s">
        <v>9344</v>
      </c>
      <c r="D2562" s="38" t="s">
        <v>9345</v>
      </c>
      <c r="E2562" s="83" t="s">
        <v>703</v>
      </c>
      <c r="F2562" s="35" t="s">
        <v>1304</v>
      </c>
      <c r="G2562" s="35">
        <v>715</v>
      </c>
      <c r="H2562" s="32" t="s">
        <v>6990</v>
      </c>
      <c r="I2562" s="77">
        <v>3537000</v>
      </c>
      <c r="J2562" s="78"/>
      <c r="K2562" s="41"/>
      <c r="L2562" s="42" t="s">
        <v>118</v>
      </c>
      <c r="M2562" s="79">
        <v>705</v>
      </c>
      <c r="N2562" s="80">
        <v>3362000</v>
      </c>
      <c r="O2562" s="81"/>
      <c r="P2562" s="77">
        <v>3362000</v>
      </c>
      <c r="Q2562" s="79">
        <v>731</v>
      </c>
      <c r="R2562" s="77">
        <v>3537000</v>
      </c>
      <c r="S2562" s="41"/>
      <c r="T2562" s="41" t="s">
        <v>6968</v>
      </c>
      <c r="U2562" s="41" t="s">
        <v>6991</v>
      </c>
      <c r="V2562" s="84"/>
      <c r="W2562" s="85"/>
      <c r="X2562" s="84" t="s">
        <v>644</v>
      </c>
      <c r="Y2562" s="84"/>
      <c r="Z2562" s="84" t="s">
        <v>3214</v>
      </c>
      <c r="AA2562" s="62">
        <v>43294</v>
      </c>
    </row>
    <row r="2563" spans="1:27" ht="31.5" x14ac:dyDescent="0.25">
      <c r="A2563" s="76">
        <v>2561</v>
      </c>
      <c r="B2563" s="35" t="s">
        <v>9346</v>
      </c>
      <c r="C2563" s="35" t="s">
        <v>9347</v>
      </c>
      <c r="D2563" s="38" t="s">
        <v>9348</v>
      </c>
      <c r="E2563" s="83" t="s">
        <v>638</v>
      </c>
      <c r="F2563" s="35" t="s">
        <v>660</v>
      </c>
      <c r="G2563" s="35">
        <v>444</v>
      </c>
      <c r="H2563" s="32" t="s">
        <v>9349</v>
      </c>
      <c r="I2563" s="77">
        <v>2301000</v>
      </c>
      <c r="J2563" s="78"/>
      <c r="K2563" s="41"/>
      <c r="L2563" s="42" t="s">
        <v>118</v>
      </c>
      <c r="M2563" s="79">
        <v>435</v>
      </c>
      <c r="N2563" s="80">
        <v>2254000</v>
      </c>
      <c r="O2563" s="81"/>
      <c r="P2563" s="77">
        <v>2254000</v>
      </c>
      <c r="Q2563" s="79">
        <v>451</v>
      </c>
      <c r="R2563" s="77">
        <v>2301000</v>
      </c>
      <c r="S2563" s="41"/>
      <c r="T2563" s="41" t="s">
        <v>803</v>
      </c>
      <c r="U2563" s="41" t="s">
        <v>9350</v>
      </c>
      <c r="V2563" s="84"/>
      <c r="W2563" s="85"/>
      <c r="X2563" s="84" t="s">
        <v>644</v>
      </c>
      <c r="Y2563" s="84"/>
      <c r="Z2563" s="84" t="s">
        <v>3214</v>
      </c>
      <c r="AA2563" s="62">
        <v>43294</v>
      </c>
    </row>
    <row r="2564" spans="1:27" ht="31.5" x14ac:dyDescent="0.25">
      <c r="A2564" s="76">
        <v>2562</v>
      </c>
      <c r="B2564" s="35" t="s">
        <v>9351</v>
      </c>
      <c r="C2564" s="35" t="s">
        <v>9352</v>
      </c>
      <c r="D2564" s="38" t="s">
        <v>9353</v>
      </c>
      <c r="E2564" s="83" t="s">
        <v>638</v>
      </c>
      <c r="F2564" s="35" t="s">
        <v>660</v>
      </c>
      <c r="G2564" s="35">
        <v>444</v>
      </c>
      <c r="H2564" s="32" t="s">
        <v>9349</v>
      </c>
      <c r="I2564" s="77">
        <v>2301000</v>
      </c>
      <c r="J2564" s="78"/>
      <c r="K2564" s="41"/>
      <c r="L2564" s="42" t="s">
        <v>118</v>
      </c>
      <c r="M2564" s="79">
        <v>435</v>
      </c>
      <c r="N2564" s="80">
        <v>2254000</v>
      </c>
      <c r="O2564" s="81"/>
      <c r="P2564" s="77">
        <v>2254000</v>
      </c>
      <c r="Q2564" s="79">
        <v>451</v>
      </c>
      <c r="R2564" s="77">
        <v>2301000</v>
      </c>
      <c r="S2564" s="41"/>
      <c r="T2564" s="41" t="s">
        <v>803</v>
      </c>
      <c r="U2564" s="41" t="s">
        <v>9350</v>
      </c>
      <c r="V2564" s="84"/>
      <c r="W2564" s="85"/>
      <c r="X2564" s="84" t="s">
        <v>644</v>
      </c>
      <c r="Y2564" s="84"/>
      <c r="Z2564" s="84" t="s">
        <v>3214</v>
      </c>
      <c r="AA2564" s="62">
        <v>43294</v>
      </c>
    </row>
    <row r="2565" spans="1:27" ht="31.5" x14ac:dyDescent="0.25">
      <c r="A2565" s="76">
        <v>2563</v>
      </c>
      <c r="B2565" s="35" t="s">
        <v>9354</v>
      </c>
      <c r="C2565" s="35" t="s">
        <v>9355</v>
      </c>
      <c r="D2565" s="38" t="s">
        <v>9356</v>
      </c>
      <c r="E2565" s="83" t="s">
        <v>638</v>
      </c>
      <c r="F2565" s="35" t="s">
        <v>660</v>
      </c>
      <c r="G2565" s="35">
        <v>502</v>
      </c>
      <c r="H2565" s="32" t="s">
        <v>8980</v>
      </c>
      <c r="I2565" s="77">
        <v>3228000</v>
      </c>
      <c r="J2565" s="78" t="s">
        <v>8981</v>
      </c>
      <c r="K2565" s="41"/>
      <c r="L2565" s="42" t="s">
        <v>118</v>
      </c>
      <c r="M2565" s="79">
        <v>492</v>
      </c>
      <c r="N2565" s="80">
        <v>3157000</v>
      </c>
      <c r="O2565" s="81" t="s">
        <v>8981</v>
      </c>
      <c r="P2565" s="77">
        <v>3157000</v>
      </c>
      <c r="Q2565" s="79">
        <v>508</v>
      </c>
      <c r="R2565" s="77">
        <v>3228000</v>
      </c>
      <c r="S2565" s="41" t="s">
        <v>8981</v>
      </c>
      <c r="T2565" s="41" t="s">
        <v>803</v>
      </c>
      <c r="U2565" s="41" t="s">
        <v>8982</v>
      </c>
      <c r="V2565" s="84"/>
      <c r="W2565" s="85"/>
      <c r="X2565" s="84" t="s">
        <v>644</v>
      </c>
      <c r="Y2565" s="84"/>
      <c r="Z2565" s="84" t="s">
        <v>3214</v>
      </c>
      <c r="AA2565" s="62">
        <v>43294</v>
      </c>
    </row>
    <row r="2566" spans="1:27" ht="31.5" x14ac:dyDescent="0.25">
      <c r="A2566" s="76">
        <v>2564</v>
      </c>
      <c r="B2566" s="35" t="s">
        <v>9357</v>
      </c>
      <c r="C2566" s="35" t="s">
        <v>9358</v>
      </c>
      <c r="D2566" s="38" t="s">
        <v>9359</v>
      </c>
      <c r="E2566" s="83" t="s">
        <v>638</v>
      </c>
      <c r="F2566" s="35" t="s">
        <v>660</v>
      </c>
      <c r="G2566" s="35">
        <v>502</v>
      </c>
      <c r="H2566" s="32" t="s">
        <v>8980</v>
      </c>
      <c r="I2566" s="77">
        <v>3228000</v>
      </c>
      <c r="J2566" s="78" t="s">
        <v>8981</v>
      </c>
      <c r="K2566" s="41"/>
      <c r="L2566" s="42" t="s">
        <v>118</v>
      </c>
      <c r="M2566" s="79">
        <v>492</v>
      </c>
      <c r="N2566" s="80">
        <v>3157000</v>
      </c>
      <c r="O2566" s="81" t="s">
        <v>8981</v>
      </c>
      <c r="P2566" s="77">
        <v>3157000</v>
      </c>
      <c r="Q2566" s="79">
        <v>508</v>
      </c>
      <c r="R2566" s="77">
        <v>3228000</v>
      </c>
      <c r="S2566" s="41" t="s">
        <v>8981</v>
      </c>
      <c r="T2566" s="41" t="s">
        <v>803</v>
      </c>
      <c r="U2566" s="41" t="s">
        <v>8982</v>
      </c>
      <c r="V2566" s="84"/>
      <c r="W2566" s="85"/>
      <c r="X2566" s="84" t="s">
        <v>644</v>
      </c>
      <c r="Y2566" s="84"/>
      <c r="Z2566" s="84" t="s">
        <v>3214</v>
      </c>
      <c r="AA2566" s="62">
        <v>43294</v>
      </c>
    </row>
    <row r="2567" spans="1:27" ht="15.75" x14ac:dyDescent="0.25">
      <c r="A2567" s="76">
        <v>2565</v>
      </c>
      <c r="B2567" s="35" t="s">
        <v>9360</v>
      </c>
      <c r="C2567" s="35" t="s">
        <v>9361</v>
      </c>
      <c r="D2567" s="38" t="s">
        <v>9362</v>
      </c>
      <c r="E2567" s="83" t="s">
        <v>638</v>
      </c>
      <c r="F2567" s="35" t="s">
        <v>660</v>
      </c>
      <c r="G2567" s="35">
        <v>613</v>
      </c>
      <c r="H2567" s="32" t="s">
        <v>6967</v>
      </c>
      <c r="I2567" s="77">
        <v>779000</v>
      </c>
      <c r="J2567" s="78"/>
      <c r="K2567" s="41"/>
      <c r="L2567" s="42" t="s">
        <v>118</v>
      </c>
      <c r="M2567" s="79">
        <v>603</v>
      </c>
      <c r="N2567" s="80">
        <v>753000</v>
      </c>
      <c r="O2567" s="81"/>
      <c r="P2567" s="77">
        <v>753000</v>
      </c>
      <c r="Q2567" s="79">
        <v>621</v>
      </c>
      <c r="R2567" s="77">
        <v>779000</v>
      </c>
      <c r="S2567" s="41"/>
      <c r="T2567" s="41" t="s">
        <v>6968</v>
      </c>
      <c r="U2567" s="41" t="s">
        <v>6969</v>
      </c>
      <c r="V2567" s="84"/>
      <c r="W2567" s="85"/>
      <c r="X2567" s="84" t="s">
        <v>644</v>
      </c>
      <c r="Y2567" s="84"/>
      <c r="Z2567" s="84" t="s">
        <v>3214</v>
      </c>
      <c r="AA2567" s="62">
        <v>43294</v>
      </c>
    </row>
    <row r="2568" spans="1:27" ht="31.5" x14ac:dyDescent="0.25">
      <c r="A2568" s="76">
        <v>2566</v>
      </c>
      <c r="B2568" s="35" t="s">
        <v>9363</v>
      </c>
      <c r="C2568" s="35" t="s">
        <v>9364</v>
      </c>
      <c r="D2568" s="38" t="s">
        <v>9365</v>
      </c>
      <c r="E2568" s="83" t="s">
        <v>638</v>
      </c>
      <c r="F2568" s="35" t="s">
        <v>1385</v>
      </c>
      <c r="G2568" s="35">
        <v>225</v>
      </c>
      <c r="H2568" s="32" t="s">
        <v>133</v>
      </c>
      <c r="I2568" s="77">
        <v>253000</v>
      </c>
      <c r="J2568" s="78"/>
      <c r="K2568" s="41"/>
      <c r="L2568" s="42" t="s">
        <v>118</v>
      </c>
      <c r="M2568" s="79">
        <v>218</v>
      </c>
      <c r="N2568" s="80">
        <v>244000</v>
      </c>
      <c r="O2568" s="81"/>
      <c r="P2568" s="77">
        <v>244000</v>
      </c>
      <c r="Q2568" s="79">
        <v>222</v>
      </c>
      <c r="R2568" s="77">
        <v>253000</v>
      </c>
      <c r="S2568" s="41"/>
      <c r="T2568" s="41" t="s">
        <v>642</v>
      </c>
      <c r="U2568" s="41" t="s">
        <v>134</v>
      </c>
      <c r="V2568" s="84"/>
      <c r="W2568" s="85"/>
      <c r="X2568" s="84" t="s">
        <v>644</v>
      </c>
      <c r="Y2568" s="84"/>
      <c r="Z2568" s="84" t="s">
        <v>3214</v>
      </c>
      <c r="AA2568" s="62">
        <v>43294</v>
      </c>
    </row>
    <row r="2569" spans="1:27" ht="31.5" x14ac:dyDescent="0.25">
      <c r="A2569" s="76">
        <v>2567</v>
      </c>
      <c r="B2569" s="35" t="s">
        <v>9366</v>
      </c>
      <c r="C2569" s="35" t="s">
        <v>9367</v>
      </c>
      <c r="D2569" s="38" t="s">
        <v>9368</v>
      </c>
      <c r="E2569" s="83" t="s">
        <v>638</v>
      </c>
      <c r="F2569" s="35" t="s">
        <v>5745</v>
      </c>
      <c r="G2569" s="35">
        <v>672</v>
      </c>
      <c r="H2569" s="32" t="s">
        <v>6994</v>
      </c>
      <c r="I2569" s="77">
        <v>2628000</v>
      </c>
      <c r="J2569" s="78"/>
      <c r="K2569" s="41"/>
      <c r="L2569" s="42" t="s">
        <v>118</v>
      </c>
      <c r="M2569" s="79">
        <v>662</v>
      </c>
      <c r="N2569" s="80">
        <v>2551000</v>
      </c>
      <c r="O2569" s="81"/>
      <c r="P2569" s="77">
        <v>2551000</v>
      </c>
      <c r="Q2569" s="79">
        <v>688</v>
      </c>
      <c r="R2569" s="77">
        <v>2628000</v>
      </c>
      <c r="S2569" s="41"/>
      <c r="T2569" s="41" t="s">
        <v>6968</v>
      </c>
      <c r="U2569" s="41" t="s">
        <v>6995</v>
      </c>
      <c r="V2569" s="84"/>
      <c r="W2569" s="85"/>
      <c r="X2569" s="84" t="s">
        <v>644</v>
      </c>
      <c r="Y2569" s="84"/>
      <c r="Z2569" s="84" t="s">
        <v>3214</v>
      </c>
      <c r="AA2569" s="62">
        <v>43294</v>
      </c>
    </row>
    <row r="2570" spans="1:27" ht="47.25" x14ac:dyDescent="0.25">
      <c r="A2570" s="76">
        <v>2568</v>
      </c>
      <c r="B2570" s="35" t="s">
        <v>9369</v>
      </c>
      <c r="C2570" s="35" t="s">
        <v>9370</v>
      </c>
      <c r="D2570" s="38" t="s">
        <v>9371</v>
      </c>
      <c r="E2570" s="83" t="s">
        <v>638</v>
      </c>
      <c r="F2570" s="35" t="s">
        <v>660</v>
      </c>
      <c r="G2570" s="35">
        <v>501</v>
      </c>
      <c r="H2570" s="32" t="s">
        <v>7679</v>
      </c>
      <c r="I2570" s="77">
        <v>2494000</v>
      </c>
      <c r="J2570" s="78" t="s">
        <v>7649</v>
      </c>
      <c r="K2570" s="41"/>
      <c r="L2570" s="42" t="s">
        <v>118</v>
      </c>
      <c r="M2570" s="79">
        <v>491</v>
      </c>
      <c r="N2570" s="80">
        <v>2447000</v>
      </c>
      <c r="O2570" s="81" t="s">
        <v>7649</v>
      </c>
      <c r="P2570" s="77">
        <v>2447000</v>
      </c>
      <c r="Q2570" s="79">
        <v>507</v>
      </c>
      <c r="R2570" s="77">
        <v>2494000</v>
      </c>
      <c r="S2570" s="41" t="s">
        <v>7649</v>
      </c>
      <c r="T2570" s="41" t="s">
        <v>803</v>
      </c>
      <c r="U2570" s="41" t="s">
        <v>7695</v>
      </c>
      <c r="V2570" s="84"/>
      <c r="W2570" s="85"/>
      <c r="X2570" s="84" t="s">
        <v>644</v>
      </c>
      <c r="Y2570" s="84"/>
      <c r="Z2570" s="84" t="s">
        <v>3214</v>
      </c>
      <c r="AA2570" s="62">
        <v>43294</v>
      </c>
    </row>
    <row r="2571" spans="1:27" ht="31.5" x14ac:dyDescent="0.25">
      <c r="A2571" s="76">
        <v>2569</v>
      </c>
      <c r="B2571" s="35" t="s">
        <v>9372</v>
      </c>
      <c r="C2571" s="35" t="s">
        <v>9373</v>
      </c>
      <c r="D2571" s="38" t="s">
        <v>9374</v>
      </c>
      <c r="E2571" s="83" t="s">
        <v>679</v>
      </c>
      <c r="F2571" s="35" t="s">
        <v>1385</v>
      </c>
      <c r="G2571" s="35">
        <v>502</v>
      </c>
      <c r="H2571" s="32" t="s">
        <v>8980</v>
      </c>
      <c r="I2571" s="77">
        <v>3228000</v>
      </c>
      <c r="J2571" s="78" t="s">
        <v>8981</v>
      </c>
      <c r="K2571" s="41"/>
      <c r="L2571" s="42" t="s">
        <v>118</v>
      </c>
      <c r="M2571" s="79">
        <v>492</v>
      </c>
      <c r="N2571" s="80">
        <v>3157000</v>
      </c>
      <c r="O2571" s="81" t="s">
        <v>8981</v>
      </c>
      <c r="P2571" s="77">
        <v>3157000</v>
      </c>
      <c r="Q2571" s="79">
        <v>508</v>
      </c>
      <c r="R2571" s="77">
        <v>3228000</v>
      </c>
      <c r="S2571" s="41" t="s">
        <v>8981</v>
      </c>
      <c r="T2571" s="41" t="s">
        <v>803</v>
      </c>
      <c r="U2571" s="41" t="s">
        <v>8982</v>
      </c>
      <c r="V2571" s="84"/>
      <c r="W2571" s="85"/>
      <c r="X2571" s="84" t="s">
        <v>644</v>
      </c>
      <c r="Y2571" s="84"/>
      <c r="Z2571" s="84" t="s">
        <v>3214</v>
      </c>
      <c r="AA2571" s="62">
        <v>43294</v>
      </c>
    </row>
    <row r="2572" spans="1:27" ht="31.5" x14ac:dyDescent="0.25">
      <c r="A2572" s="76">
        <v>2570</v>
      </c>
      <c r="B2572" s="35" t="s">
        <v>9375</v>
      </c>
      <c r="C2572" s="35" t="s">
        <v>9376</v>
      </c>
      <c r="D2572" s="38" t="s">
        <v>9377</v>
      </c>
      <c r="E2572" s="83" t="s">
        <v>679</v>
      </c>
      <c r="F2572" s="35" t="s">
        <v>660</v>
      </c>
      <c r="G2572" s="35">
        <v>444</v>
      </c>
      <c r="H2572" s="32" t="s">
        <v>9349</v>
      </c>
      <c r="I2572" s="77">
        <v>2301000</v>
      </c>
      <c r="J2572" s="78"/>
      <c r="K2572" s="41"/>
      <c r="L2572" s="42" t="s">
        <v>118</v>
      </c>
      <c r="M2572" s="79">
        <v>435</v>
      </c>
      <c r="N2572" s="80">
        <v>2254000</v>
      </c>
      <c r="O2572" s="81"/>
      <c r="P2572" s="77">
        <v>2254000</v>
      </c>
      <c r="Q2572" s="79">
        <v>451</v>
      </c>
      <c r="R2572" s="77">
        <v>2301000</v>
      </c>
      <c r="S2572" s="41"/>
      <c r="T2572" s="41" t="s">
        <v>803</v>
      </c>
      <c r="U2572" s="41" t="s">
        <v>9350</v>
      </c>
      <c r="V2572" s="84"/>
      <c r="W2572" s="85"/>
      <c r="X2572" s="84" t="s">
        <v>644</v>
      </c>
      <c r="Y2572" s="84"/>
      <c r="Z2572" s="84" t="s">
        <v>3214</v>
      </c>
      <c r="AA2572" s="62">
        <v>43294</v>
      </c>
    </row>
    <row r="2573" spans="1:27" ht="15.75" x14ac:dyDescent="0.25">
      <c r="A2573" s="76">
        <v>2571</v>
      </c>
      <c r="B2573" s="35" t="s">
        <v>9378</v>
      </c>
      <c r="C2573" s="35" t="s">
        <v>9379</v>
      </c>
      <c r="D2573" s="38" t="s">
        <v>9380</v>
      </c>
      <c r="E2573" s="83" t="s">
        <v>679</v>
      </c>
      <c r="F2573" s="35" t="s">
        <v>5745</v>
      </c>
      <c r="G2573" s="35">
        <v>161</v>
      </c>
      <c r="H2573" s="32" t="s">
        <v>2118</v>
      </c>
      <c r="I2573" s="77">
        <v>237000</v>
      </c>
      <c r="J2573" s="78"/>
      <c r="K2573" s="41"/>
      <c r="L2573" s="42" t="s">
        <v>118</v>
      </c>
      <c r="M2573" s="79">
        <v>156</v>
      </c>
      <c r="N2573" s="80">
        <v>228000</v>
      </c>
      <c r="O2573" s="81"/>
      <c r="P2573" s="77">
        <v>228000</v>
      </c>
      <c r="Q2573" s="79">
        <v>159</v>
      </c>
      <c r="R2573" s="77">
        <v>237000</v>
      </c>
      <c r="S2573" s="41"/>
      <c r="T2573" s="41" t="s">
        <v>642</v>
      </c>
      <c r="U2573" s="41" t="s">
        <v>2119</v>
      </c>
      <c r="V2573" s="84"/>
      <c r="W2573" s="85"/>
      <c r="X2573" s="84" t="s">
        <v>644</v>
      </c>
      <c r="Y2573" s="84"/>
      <c r="Z2573" s="84" t="s">
        <v>688</v>
      </c>
      <c r="AA2573" s="62">
        <v>43294</v>
      </c>
    </row>
    <row r="2574" spans="1:27" ht="31.5" x14ac:dyDescent="0.25">
      <c r="A2574" s="76">
        <v>2572</v>
      </c>
      <c r="B2574" s="35" t="s">
        <v>9381</v>
      </c>
      <c r="C2574" s="35" t="s">
        <v>9382</v>
      </c>
      <c r="D2574" s="38" t="s">
        <v>9383</v>
      </c>
      <c r="E2574" s="83" t="s">
        <v>679</v>
      </c>
      <c r="F2574" s="35" t="s">
        <v>660</v>
      </c>
      <c r="G2574" s="35">
        <v>444</v>
      </c>
      <c r="H2574" s="32" t="s">
        <v>9349</v>
      </c>
      <c r="I2574" s="77">
        <v>2301000</v>
      </c>
      <c r="J2574" s="78"/>
      <c r="K2574" s="41"/>
      <c r="L2574" s="42" t="s">
        <v>118</v>
      </c>
      <c r="M2574" s="79">
        <v>435</v>
      </c>
      <c r="N2574" s="80">
        <v>2254000</v>
      </c>
      <c r="O2574" s="81"/>
      <c r="P2574" s="77">
        <v>2254000</v>
      </c>
      <c r="Q2574" s="79">
        <v>451</v>
      </c>
      <c r="R2574" s="77">
        <v>2301000</v>
      </c>
      <c r="S2574" s="41"/>
      <c r="T2574" s="41" t="s">
        <v>803</v>
      </c>
      <c r="U2574" s="41" t="s">
        <v>9350</v>
      </c>
      <c r="V2574" s="84"/>
      <c r="W2574" s="85"/>
      <c r="X2574" s="84" t="s">
        <v>644</v>
      </c>
      <c r="Y2574" s="84"/>
      <c r="Z2574" s="84" t="s">
        <v>3214</v>
      </c>
      <c r="AA2574" s="62">
        <v>43294</v>
      </c>
    </row>
    <row r="2575" spans="1:27" ht="15.75" x14ac:dyDescent="0.25">
      <c r="A2575" s="76">
        <v>2573</v>
      </c>
      <c r="B2575" s="35" t="s">
        <v>9384</v>
      </c>
      <c r="C2575" s="35" t="s">
        <v>9385</v>
      </c>
      <c r="D2575" s="38" t="s">
        <v>9386</v>
      </c>
      <c r="E2575" s="83" t="s">
        <v>679</v>
      </c>
      <c r="F2575" s="35" t="s">
        <v>1385</v>
      </c>
      <c r="G2575" s="35">
        <v>515</v>
      </c>
      <c r="H2575" s="32" t="s">
        <v>265</v>
      </c>
      <c r="I2575" s="77">
        <v>182000</v>
      </c>
      <c r="J2575" s="78"/>
      <c r="K2575" s="41"/>
      <c r="L2575" s="42" t="s">
        <v>118</v>
      </c>
      <c r="M2575" s="79">
        <v>505</v>
      </c>
      <c r="N2575" s="80">
        <v>173000</v>
      </c>
      <c r="O2575" s="81"/>
      <c r="P2575" s="77">
        <v>173000</v>
      </c>
      <c r="Q2575" s="79">
        <v>521</v>
      </c>
      <c r="R2575" s="77">
        <v>182000</v>
      </c>
      <c r="S2575" s="41"/>
      <c r="T2575" s="41" t="s">
        <v>803</v>
      </c>
      <c r="U2575" s="41" t="s">
        <v>266</v>
      </c>
      <c r="V2575" s="84"/>
      <c r="W2575" s="85"/>
      <c r="X2575" s="84" t="s">
        <v>644</v>
      </c>
      <c r="Y2575" s="84"/>
      <c r="Z2575" s="84" t="s">
        <v>3214</v>
      </c>
      <c r="AA2575" s="62">
        <v>43294</v>
      </c>
    </row>
    <row r="2576" spans="1:27" ht="15.75" x14ac:dyDescent="0.25">
      <c r="A2576" s="76">
        <v>2574</v>
      </c>
      <c r="B2576" s="35" t="s">
        <v>9387</v>
      </c>
      <c r="C2576" s="35" t="s">
        <v>9388</v>
      </c>
      <c r="D2576" s="38" t="s">
        <v>9389</v>
      </c>
      <c r="E2576" s="83" t="s">
        <v>703</v>
      </c>
      <c r="F2576" s="35" t="s">
        <v>1304</v>
      </c>
      <c r="G2576" s="35">
        <v>563</v>
      </c>
      <c r="H2576" s="32" t="s">
        <v>9390</v>
      </c>
      <c r="I2576" s="77">
        <v>4578000</v>
      </c>
      <c r="J2576" s="78" t="s">
        <v>9391</v>
      </c>
      <c r="K2576" s="41"/>
      <c r="L2576" s="42" t="s">
        <v>118</v>
      </c>
      <c r="M2576" s="79">
        <v>553</v>
      </c>
      <c r="N2576" s="80">
        <v>4446000</v>
      </c>
      <c r="O2576" s="81" t="s">
        <v>9391</v>
      </c>
      <c r="P2576" s="77">
        <v>4446000</v>
      </c>
      <c r="Q2576" s="79">
        <v>569</v>
      </c>
      <c r="R2576" s="77">
        <v>4578000</v>
      </c>
      <c r="S2576" s="41" t="s">
        <v>9392</v>
      </c>
      <c r="T2576" s="41" t="s">
        <v>803</v>
      </c>
      <c r="U2576" s="41" t="s">
        <v>9393</v>
      </c>
      <c r="V2576" s="84"/>
      <c r="W2576" s="85"/>
      <c r="X2576" s="84" t="s">
        <v>644</v>
      </c>
      <c r="Y2576" s="84"/>
      <c r="Z2576" s="84" t="s">
        <v>3214</v>
      </c>
      <c r="AA2576" s="62">
        <v>43294</v>
      </c>
    </row>
    <row r="2577" spans="1:27" ht="15.75" x14ac:dyDescent="0.25">
      <c r="A2577" s="76">
        <v>2575</v>
      </c>
      <c r="B2577" s="35" t="s">
        <v>9394</v>
      </c>
      <c r="C2577" s="35" t="s">
        <v>9395</v>
      </c>
      <c r="D2577" s="38" t="s">
        <v>9396</v>
      </c>
      <c r="E2577" s="83" t="s">
        <v>703</v>
      </c>
      <c r="F2577" s="35" t="s">
        <v>660</v>
      </c>
      <c r="G2577" s="35">
        <v>563</v>
      </c>
      <c r="H2577" s="32" t="s">
        <v>9390</v>
      </c>
      <c r="I2577" s="77">
        <v>4578000</v>
      </c>
      <c r="J2577" s="78" t="s">
        <v>9391</v>
      </c>
      <c r="K2577" s="41"/>
      <c r="L2577" s="42" t="s">
        <v>118</v>
      </c>
      <c r="M2577" s="79">
        <v>553</v>
      </c>
      <c r="N2577" s="80">
        <v>4446000</v>
      </c>
      <c r="O2577" s="81" t="s">
        <v>9391</v>
      </c>
      <c r="P2577" s="77">
        <v>4446000</v>
      </c>
      <c r="Q2577" s="79">
        <v>569</v>
      </c>
      <c r="R2577" s="77">
        <v>4578000</v>
      </c>
      <c r="S2577" s="41" t="s">
        <v>9392</v>
      </c>
      <c r="T2577" s="41" t="s">
        <v>803</v>
      </c>
      <c r="U2577" s="41" t="s">
        <v>9393</v>
      </c>
      <c r="V2577" s="84"/>
      <c r="W2577" s="85"/>
      <c r="X2577" s="84" t="s">
        <v>644</v>
      </c>
      <c r="Y2577" s="84"/>
      <c r="Z2577" s="84" t="s">
        <v>3214</v>
      </c>
      <c r="AA2577" s="62">
        <v>43294</v>
      </c>
    </row>
    <row r="2578" spans="1:27" ht="15.75" x14ac:dyDescent="0.25">
      <c r="A2578" s="76">
        <v>2576</v>
      </c>
      <c r="B2578" s="35" t="s">
        <v>9397</v>
      </c>
      <c r="C2578" s="35" t="s">
        <v>9398</v>
      </c>
      <c r="D2578" s="38" t="s">
        <v>9399</v>
      </c>
      <c r="E2578" s="83" t="s">
        <v>703</v>
      </c>
      <c r="F2578" s="35" t="s">
        <v>1304</v>
      </c>
      <c r="G2578" s="35">
        <v>576</v>
      </c>
      <c r="H2578" s="32" t="s">
        <v>8210</v>
      </c>
      <c r="I2578" s="77">
        <v>5150000</v>
      </c>
      <c r="J2578" s="78" t="s">
        <v>8211</v>
      </c>
      <c r="K2578" s="41"/>
      <c r="L2578" s="42" t="s">
        <v>118</v>
      </c>
      <c r="M2578" s="79">
        <v>566</v>
      </c>
      <c r="N2578" s="80">
        <v>5039000</v>
      </c>
      <c r="O2578" s="81" t="s">
        <v>8211</v>
      </c>
      <c r="P2578" s="77">
        <v>5039000</v>
      </c>
      <c r="Q2578" s="79">
        <v>582</v>
      </c>
      <c r="R2578" s="77">
        <v>5150000</v>
      </c>
      <c r="S2578" s="41" t="s">
        <v>8212</v>
      </c>
      <c r="T2578" s="41" t="s">
        <v>803</v>
      </c>
      <c r="U2578" s="41" t="s">
        <v>8213</v>
      </c>
      <c r="V2578" s="84"/>
      <c r="W2578" s="85"/>
      <c r="X2578" s="84" t="s">
        <v>644</v>
      </c>
      <c r="Y2578" s="84"/>
      <c r="Z2578" s="84" t="s">
        <v>3214</v>
      </c>
      <c r="AA2578" s="62">
        <v>43294</v>
      </c>
    </row>
    <row r="2579" spans="1:27" ht="15.75" x14ac:dyDescent="0.25">
      <c r="A2579" s="76">
        <v>2577</v>
      </c>
      <c r="B2579" s="35" t="s">
        <v>9400</v>
      </c>
      <c r="C2579" s="35" t="s">
        <v>9401</v>
      </c>
      <c r="D2579" s="38" t="s">
        <v>9402</v>
      </c>
      <c r="E2579" s="83" t="s">
        <v>703</v>
      </c>
      <c r="F2579" s="35" t="s">
        <v>1304</v>
      </c>
      <c r="G2579" s="35">
        <v>576</v>
      </c>
      <c r="H2579" s="32" t="s">
        <v>8210</v>
      </c>
      <c r="I2579" s="77">
        <v>5150000</v>
      </c>
      <c r="J2579" s="78" t="s">
        <v>8211</v>
      </c>
      <c r="K2579" s="41"/>
      <c r="L2579" s="42" t="s">
        <v>118</v>
      </c>
      <c r="M2579" s="79">
        <v>566</v>
      </c>
      <c r="N2579" s="80">
        <v>5039000</v>
      </c>
      <c r="O2579" s="81" t="s">
        <v>8211</v>
      </c>
      <c r="P2579" s="77">
        <v>5039000</v>
      </c>
      <c r="Q2579" s="79">
        <v>582</v>
      </c>
      <c r="R2579" s="77">
        <v>5150000</v>
      </c>
      <c r="S2579" s="41" t="s">
        <v>8212</v>
      </c>
      <c r="T2579" s="41" t="s">
        <v>803</v>
      </c>
      <c r="U2579" s="41" t="s">
        <v>8213</v>
      </c>
      <c r="V2579" s="84"/>
      <c r="W2579" s="85"/>
      <c r="X2579" s="84" t="s">
        <v>644</v>
      </c>
      <c r="Y2579" s="84"/>
      <c r="Z2579" s="84" t="s">
        <v>3214</v>
      </c>
      <c r="AA2579" s="62">
        <v>43294</v>
      </c>
    </row>
    <row r="2580" spans="1:27" ht="15.75" x14ac:dyDescent="0.25">
      <c r="A2580" s="76">
        <v>2578</v>
      </c>
      <c r="B2580" s="35" t="s">
        <v>9403</v>
      </c>
      <c r="C2580" s="35" t="s">
        <v>9404</v>
      </c>
      <c r="D2580" s="38" t="s">
        <v>9405</v>
      </c>
      <c r="E2580" s="83" t="s">
        <v>703</v>
      </c>
      <c r="F2580" s="35" t="s">
        <v>1304</v>
      </c>
      <c r="G2580" s="35">
        <v>577</v>
      </c>
      <c r="H2580" s="32" t="s">
        <v>9406</v>
      </c>
      <c r="I2580" s="77">
        <v>5272000</v>
      </c>
      <c r="J2580" s="78" t="s">
        <v>9407</v>
      </c>
      <c r="K2580" s="41"/>
      <c r="L2580" s="42" t="s">
        <v>118</v>
      </c>
      <c r="M2580" s="79">
        <v>567</v>
      </c>
      <c r="N2580" s="80">
        <v>5140000</v>
      </c>
      <c r="O2580" s="81" t="s">
        <v>9407</v>
      </c>
      <c r="P2580" s="77">
        <v>5140000</v>
      </c>
      <c r="Q2580" s="79">
        <v>583</v>
      </c>
      <c r="R2580" s="77">
        <v>5272000</v>
      </c>
      <c r="S2580" s="41" t="s">
        <v>8212</v>
      </c>
      <c r="T2580" s="41" t="s">
        <v>803</v>
      </c>
      <c r="U2580" s="41" t="s">
        <v>9408</v>
      </c>
      <c r="V2580" s="84"/>
      <c r="W2580" s="85"/>
      <c r="X2580" s="84" t="s">
        <v>644</v>
      </c>
      <c r="Y2580" s="84"/>
      <c r="Z2580" s="84" t="s">
        <v>3214</v>
      </c>
      <c r="AA2580" s="62">
        <v>43294</v>
      </c>
    </row>
    <row r="2581" spans="1:27" ht="15.75" x14ac:dyDescent="0.25">
      <c r="A2581" s="76">
        <v>2579</v>
      </c>
      <c r="B2581" s="35" t="s">
        <v>9409</v>
      </c>
      <c r="C2581" s="35" t="s">
        <v>9410</v>
      </c>
      <c r="D2581" s="38" t="s">
        <v>9411</v>
      </c>
      <c r="E2581" s="83" t="s">
        <v>703</v>
      </c>
      <c r="F2581" s="35" t="s">
        <v>1304</v>
      </c>
      <c r="G2581" s="35">
        <v>577</v>
      </c>
      <c r="H2581" s="32" t="s">
        <v>9406</v>
      </c>
      <c r="I2581" s="77">
        <v>5272000</v>
      </c>
      <c r="J2581" s="78" t="s">
        <v>9407</v>
      </c>
      <c r="K2581" s="41"/>
      <c r="L2581" s="42" t="s">
        <v>118</v>
      </c>
      <c r="M2581" s="79">
        <v>567</v>
      </c>
      <c r="N2581" s="80">
        <v>5140000</v>
      </c>
      <c r="O2581" s="81" t="s">
        <v>9407</v>
      </c>
      <c r="P2581" s="77">
        <v>5140000</v>
      </c>
      <c r="Q2581" s="79">
        <v>583</v>
      </c>
      <c r="R2581" s="77">
        <v>5272000</v>
      </c>
      <c r="S2581" s="41" t="s">
        <v>8212</v>
      </c>
      <c r="T2581" s="41" t="s">
        <v>803</v>
      </c>
      <c r="U2581" s="41" t="s">
        <v>9408</v>
      </c>
      <c r="V2581" s="84"/>
      <c r="W2581" s="85"/>
      <c r="X2581" s="84" t="s">
        <v>644</v>
      </c>
      <c r="Y2581" s="84"/>
      <c r="Z2581" s="84" t="s">
        <v>3214</v>
      </c>
      <c r="AA2581" s="62">
        <v>43294</v>
      </c>
    </row>
    <row r="2582" spans="1:27" ht="31.5" x14ac:dyDescent="0.25">
      <c r="A2582" s="76">
        <v>2580</v>
      </c>
      <c r="B2582" s="35" t="s">
        <v>9412</v>
      </c>
      <c r="C2582" s="35" t="s">
        <v>9413</v>
      </c>
      <c r="D2582" s="38" t="s">
        <v>9414</v>
      </c>
      <c r="E2582" s="83" t="s">
        <v>703</v>
      </c>
      <c r="F2582" s="35" t="s">
        <v>660</v>
      </c>
      <c r="G2582" s="35">
        <v>563</v>
      </c>
      <c r="H2582" s="32" t="s">
        <v>9390</v>
      </c>
      <c r="I2582" s="77">
        <v>4578000</v>
      </c>
      <c r="J2582" s="78" t="s">
        <v>9391</v>
      </c>
      <c r="K2582" s="41"/>
      <c r="L2582" s="42" t="s">
        <v>118</v>
      </c>
      <c r="M2582" s="79">
        <v>553</v>
      </c>
      <c r="N2582" s="80">
        <v>4446000</v>
      </c>
      <c r="O2582" s="81" t="s">
        <v>9391</v>
      </c>
      <c r="P2582" s="77">
        <v>4446000</v>
      </c>
      <c r="Q2582" s="79">
        <v>569</v>
      </c>
      <c r="R2582" s="77">
        <v>4578000</v>
      </c>
      <c r="S2582" s="41" t="s">
        <v>9392</v>
      </c>
      <c r="T2582" s="41" t="s">
        <v>803</v>
      </c>
      <c r="U2582" s="41" t="s">
        <v>9393</v>
      </c>
      <c r="V2582" s="84"/>
      <c r="W2582" s="85"/>
      <c r="X2582" s="84" t="s">
        <v>644</v>
      </c>
      <c r="Y2582" s="84"/>
      <c r="Z2582" s="84" t="s">
        <v>3214</v>
      </c>
      <c r="AA2582" s="62">
        <v>43294</v>
      </c>
    </row>
    <row r="2583" spans="1:27" ht="31.5" x14ac:dyDescent="0.25">
      <c r="A2583" s="76">
        <v>2581</v>
      </c>
      <c r="B2583" s="35" t="s">
        <v>9415</v>
      </c>
      <c r="C2583" s="35" t="s">
        <v>9416</v>
      </c>
      <c r="D2583" s="38" t="s">
        <v>9417</v>
      </c>
      <c r="E2583" s="83" t="s">
        <v>703</v>
      </c>
      <c r="F2583" s="35" t="s">
        <v>660</v>
      </c>
      <c r="G2583" s="35">
        <v>575</v>
      </c>
      <c r="H2583" s="32" t="s">
        <v>9418</v>
      </c>
      <c r="I2583" s="77">
        <v>8755000</v>
      </c>
      <c r="J2583" s="78" t="s">
        <v>9419</v>
      </c>
      <c r="K2583" s="41"/>
      <c r="L2583" s="42" t="s">
        <v>118</v>
      </c>
      <c r="M2583" s="79">
        <v>565</v>
      </c>
      <c r="N2583" s="80">
        <v>8478000</v>
      </c>
      <c r="O2583" s="81" t="s">
        <v>9419</v>
      </c>
      <c r="P2583" s="77">
        <v>8478000</v>
      </c>
      <c r="Q2583" s="79">
        <v>581</v>
      </c>
      <c r="R2583" s="77">
        <v>8755000</v>
      </c>
      <c r="S2583" s="41" t="s">
        <v>9419</v>
      </c>
      <c r="T2583" s="41" t="s">
        <v>803</v>
      </c>
      <c r="U2583" s="41" t="s">
        <v>9420</v>
      </c>
      <c r="V2583" s="84"/>
      <c r="W2583" s="85"/>
      <c r="X2583" s="84" t="s">
        <v>644</v>
      </c>
      <c r="Y2583" s="84"/>
      <c r="Z2583" s="84" t="s">
        <v>3214</v>
      </c>
      <c r="AA2583" s="62">
        <v>43294</v>
      </c>
    </row>
    <row r="2584" spans="1:27" ht="31.5" x14ac:dyDescent="0.25">
      <c r="A2584" s="76">
        <v>2582</v>
      </c>
      <c r="B2584" s="35" t="s">
        <v>9421</v>
      </c>
      <c r="C2584" s="35" t="s">
        <v>9422</v>
      </c>
      <c r="D2584" s="38" t="s">
        <v>9423</v>
      </c>
      <c r="E2584" s="83" t="s">
        <v>703</v>
      </c>
      <c r="F2584" s="35" t="s">
        <v>660</v>
      </c>
      <c r="G2584" s="35">
        <v>575</v>
      </c>
      <c r="H2584" s="32" t="s">
        <v>9418</v>
      </c>
      <c r="I2584" s="77">
        <v>8755000</v>
      </c>
      <c r="J2584" s="78" t="s">
        <v>9419</v>
      </c>
      <c r="K2584" s="41"/>
      <c r="L2584" s="42" t="s">
        <v>118</v>
      </c>
      <c r="M2584" s="79">
        <v>565</v>
      </c>
      <c r="N2584" s="80">
        <v>8478000</v>
      </c>
      <c r="O2584" s="81" t="s">
        <v>9419</v>
      </c>
      <c r="P2584" s="77">
        <v>8478000</v>
      </c>
      <c r="Q2584" s="79">
        <v>581</v>
      </c>
      <c r="R2584" s="77">
        <v>8755000</v>
      </c>
      <c r="S2584" s="41" t="s">
        <v>9419</v>
      </c>
      <c r="T2584" s="41" t="s">
        <v>803</v>
      </c>
      <c r="U2584" s="41" t="s">
        <v>9420</v>
      </c>
      <c r="V2584" s="84"/>
      <c r="W2584" s="85"/>
      <c r="X2584" s="84" t="s">
        <v>644</v>
      </c>
      <c r="Y2584" s="84"/>
      <c r="Z2584" s="84" t="s">
        <v>3214</v>
      </c>
      <c r="AA2584" s="62">
        <v>43294</v>
      </c>
    </row>
    <row r="2585" spans="1:27" ht="31.5" x14ac:dyDescent="0.25">
      <c r="A2585" s="76">
        <v>2583</v>
      </c>
      <c r="B2585" s="35" t="s">
        <v>9424</v>
      </c>
      <c r="C2585" s="35" t="s">
        <v>9425</v>
      </c>
      <c r="D2585" s="38" t="s">
        <v>9426</v>
      </c>
      <c r="E2585" s="83" t="s">
        <v>703</v>
      </c>
      <c r="F2585" s="35" t="s">
        <v>660</v>
      </c>
      <c r="G2585" s="35">
        <v>575</v>
      </c>
      <c r="H2585" s="32" t="s">
        <v>9418</v>
      </c>
      <c r="I2585" s="77">
        <v>8755000</v>
      </c>
      <c r="J2585" s="78" t="s">
        <v>9419</v>
      </c>
      <c r="K2585" s="41"/>
      <c r="L2585" s="42" t="s">
        <v>118</v>
      </c>
      <c r="M2585" s="79">
        <v>565</v>
      </c>
      <c r="N2585" s="80">
        <v>8478000</v>
      </c>
      <c r="O2585" s="81" t="s">
        <v>9419</v>
      </c>
      <c r="P2585" s="77">
        <v>8478000</v>
      </c>
      <c r="Q2585" s="79">
        <v>581</v>
      </c>
      <c r="R2585" s="77">
        <v>8755000</v>
      </c>
      <c r="S2585" s="41" t="s">
        <v>9419</v>
      </c>
      <c r="T2585" s="41" t="s">
        <v>803</v>
      </c>
      <c r="U2585" s="41" t="s">
        <v>9420</v>
      </c>
      <c r="V2585" s="84"/>
      <c r="W2585" s="85"/>
      <c r="X2585" s="84" t="s">
        <v>644</v>
      </c>
      <c r="Y2585" s="84"/>
      <c r="Z2585" s="84" t="s">
        <v>3214</v>
      </c>
      <c r="AA2585" s="62">
        <v>43294</v>
      </c>
    </row>
    <row r="2586" spans="1:27" ht="15.75" x14ac:dyDescent="0.25">
      <c r="A2586" s="76">
        <v>2584</v>
      </c>
      <c r="B2586" s="35" t="s">
        <v>9427</v>
      </c>
      <c r="C2586" s="35" t="s">
        <v>9428</v>
      </c>
      <c r="D2586" s="38" t="s">
        <v>9429</v>
      </c>
      <c r="E2586" s="83" t="s">
        <v>703</v>
      </c>
      <c r="F2586" s="35" t="s">
        <v>1304</v>
      </c>
      <c r="G2586" s="35">
        <v>563</v>
      </c>
      <c r="H2586" s="32" t="s">
        <v>9390</v>
      </c>
      <c r="I2586" s="77">
        <v>4578000</v>
      </c>
      <c r="J2586" s="78" t="s">
        <v>9391</v>
      </c>
      <c r="K2586" s="41"/>
      <c r="L2586" s="42" t="s">
        <v>118</v>
      </c>
      <c r="M2586" s="79">
        <v>553</v>
      </c>
      <c r="N2586" s="80">
        <v>4446000</v>
      </c>
      <c r="O2586" s="81" t="s">
        <v>9391</v>
      </c>
      <c r="P2586" s="77">
        <v>4446000</v>
      </c>
      <c r="Q2586" s="79">
        <v>569</v>
      </c>
      <c r="R2586" s="77">
        <v>4578000</v>
      </c>
      <c r="S2586" s="41" t="s">
        <v>9392</v>
      </c>
      <c r="T2586" s="41" t="s">
        <v>803</v>
      </c>
      <c r="U2586" s="41" t="s">
        <v>9393</v>
      </c>
      <c r="V2586" s="84"/>
      <c r="W2586" s="85"/>
      <c r="X2586" s="84" t="s">
        <v>644</v>
      </c>
      <c r="Y2586" s="84"/>
      <c r="Z2586" s="84" t="s">
        <v>3214</v>
      </c>
      <c r="AA2586" s="62">
        <v>43294</v>
      </c>
    </row>
    <row r="2587" spans="1:27" ht="31.5" x14ac:dyDescent="0.25">
      <c r="A2587" s="76">
        <v>2585</v>
      </c>
      <c r="B2587" s="35" t="s">
        <v>9430</v>
      </c>
      <c r="C2587" s="35" t="s">
        <v>9431</v>
      </c>
      <c r="D2587" s="38" t="s">
        <v>9432</v>
      </c>
      <c r="E2587" s="83" t="s">
        <v>703</v>
      </c>
      <c r="F2587" s="35" t="s">
        <v>660</v>
      </c>
      <c r="G2587" s="35">
        <v>575</v>
      </c>
      <c r="H2587" s="32" t="s">
        <v>9418</v>
      </c>
      <c r="I2587" s="77">
        <v>8755000</v>
      </c>
      <c r="J2587" s="78" t="s">
        <v>9419</v>
      </c>
      <c r="K2587" s="41"/>
      <c r="L2587" s="42" t="s">
        <v>118</v>
      </c>
      <c r="M2587" s="79">
        <v>565</v>
      </c>
      <c r="N2587" s="80">
        <v>8478000</v>
      </c>
      <c r="O2587" s="81" t="s">
        <v>9419</v>
      </c>
      <c r="P2587" s="77">
        <v>8478000</v>
      </c>
      <c r="Q2587" s="79">
        <v>581</v>
      </c>
      <c r="R2587" s="77">
        <v>8755000</v>
      </c>
      <c r="S2587" s="41" t="s">
        <v>9419</v>
      </c>
      <c r="T2587" s="41" t="s">
        <v>803</v>
      </c>
      <c r="U2587" s="41" t="s">
        <v>9420</v>
      </c>
      <c r="V2587" s="84"/>
      <c r="W2587" s="85"/>
      <c r="X2587" s="84" t="s">
        <v>644</v>
      </c>
      <c r="Y2587" s="84"/>
      <c r="Z2587" s="84" t="s">
        <v>3214</v>
      </c>
      <c r="AA2587" s="62">
        <v>43294</v>
      </c>
    </row>
    <row r="2588" spans="1:27" ht="31.5" x14ac:dyDescent="0.25">
      <c r="A2588" s="76">
        <v>2586</v>
      </c>
      <c r="B2588" s="35" t="s">
        <v>9433</v>
      </c>
      <c r="C2588" s="35" t="s">
        <v>9434</v>
      </c>
      <c r="D2588" s="38" t="s">
        <v>9435</v>
      </c>
      <c r="E2588" s="83" t="s">
        <v>703</v>
      </c>
      <c r="F2588" s="35" t="s">
        <v>660</v>
      </c>
      <c r="G2588" s="35">
        <v>575</v>
      </c>
      <c r="H2588" s="32" t="s">
        <v>9418</v>
      </c>
      <c r="I2588" s="77">
        <v>8755000</v>
      </c>
      <c r="J2588" s="78" t="s">
        <v>9419</v>
      </c>
      <c r="K2588" s="41"/>
      <c r="L2588" s="42" t="s">
        <v>118</v>
      </c>
      <c r="M2588" s="79">
        <v>565</v>
      </c>
      <c r="N2588" s="80">
        <v>8478000</v>
      </c>
      <c r="O2588" s="81" t="s">
        <v>9419</v>
      </c>
      <c r="P2588" s="77">
        <v>8478000</v>
      </c>
      <c r="Q2588" s="79">
        <v>581</v>
      </c>
      <c r="R2588" s="77">
        <v>8755000</v>
      </c>
      <c r="S2588" s="41" t="s">
        <v>9419</v>
      </c>
      <c r="T2588" s="41" t="s">
        <v>803</v>
      </c>
      <c r="U2588" s="41" t="s">
        <v>9420</v>
      </c>
      <c r="V2588" s="84"/>
      <c r="W2588" s="85"/>
      <c r="X2588" s="84" t="s">
        <v>644</v>
      </c>
      <c r="Y2588" s="84"/>
      <c r="Z2588" s="84" t="s">
        <v>3214</v>
      </c>
      <c r="AA2588" s="62">
        <v>43294</v>
      </c>
    </row>
    <row r="2589" spans="1:27" ht="31.5" x14ac:dyDescent="0.25">
      <c r="A2589" s="76">
        <v>2587</v>
      </c>
      <c r="B2589" s="35" t="s">
        <v>9436</v>
      </c>
      <c r="C2589" s="35" t="s">
        <v>9437</v>
      </c>
      <c r="D2589" s="38" t="s">
        <v>9438</v>
      </c>
      <c r="E2589" s="83" t="s">
        <v>703</v>
      </c>
      <c r="F2589" s="35" t="s">
        <v>1304</v>
      </c>
      <c r="G2589" s="35">
        <v>575</v>
      </c>
      <c r="H2589" s="32" t="s">
        <v>9418</v>
      </c>
      <c r="I2589" s="77">
        <v>8755000</v>
      </c>
      <c r="J2589" s="78" t="s">
        <v>9419</v>
      </c>
      <c r="K2589" s="41"/>
      <c r="L2589" s="42" t="s">
        <v>118</v>
      </c>
      <c r="M2589" s="79">
        <v>565</v>
      </c>
      <c r="N2589" s="80">
        <v>8478000</v>
      </c>
      <c r="O2589" s="81" t="s">
        <v>9419</v>
      </c>
      <c r="P2589" s="77">
        <v>8478000</v>
      </c>
      <c r="Q2589" s="79">
        <v>581</v>
      </c>
      <c r="R2589" s="77">
        <v>8755000</v>
      </c>
      <c r="S2589" s="41" t="s">
        <v>9419</v>
      </c>
      <c r="T2589" s="41" t="s">
        <v>803</v>
      </c>
      <c r="U2589" s="41" t="s">
        <v>9420</v>
      </c>
      <c r="V2589" s="84"/>
      <c r="W2589" s="85"/>
      <c r="X2589" s="84" t="s">
        <v>644</v>
      </c>
      <c r="Y2589" s="84"/>
      <c r="Z2589" s="84" t="s">
        <v>3214</v>
      </c>
      <c r="AA2589" s="62">
        <v>43294</v>
      </c>
    </row>
    <row r="2590" spans="1:27" ht="31.5" x14ac:dyDescent="0.25">
      <c r="A2590" s="76">
        <v>2588</v>
      </c>
      <c r="B2590" s="35" t="s">
        <v>9439</v>
      </c>
      <c r="C2590" s="35" t="s">
        <v>9440</v>
      </c>
      <c r="D2590" s="38" t="s">
        <v>9441</v>
      </c>
      <c r="E2590" s="83" t="s">
        <v>703</v>
      </c>
      <c r="F2590" s="35" t="s">
        <v>660</v>
      </c>
      <c r="G2590" s="35">
        <v>575</v>
      </c>
      <c r="H2590" s="32" t="s">
        <v>9418</v>
      </c>
      <c r="I2590" s="77">
        <v>8755000</v>
      </c>
      <c r="J2590" s="78" t="s">
        <v>9419</v>
      </c>
      <c r="K2590" s="41"/>
      <c r="L2590" s="42" t="s">
        <v>118</v>
      </c>
      <c r="M2590" s="79">
        <v>565</v>
      </c>
      <c r="N2590" s="80">
        <v>8478000</v>
      </c>
      <c r="O2590" s="81" t="s">
        <v>9419</v>
      </c>
      <c r="P2590" s="77">
        <v>8478000</v>
      </c>
      <c r="Q2590" s="79">
        <v>581</v>
      </c>
      <c r="R2590" s="77">
        <v>8755000</v>
      </c>
      <c r="S2590" s="41" t="s">
        <v>9419</v>
      </c>
      <c r="T2590" s="41" t="s">
        <v>803</v>
      </c>
      <c r="U2590" s="41" t="s">
        <v>9420</v>
      </c>
      <c r="V2590" s="84"/>
      <c r="W2590" s="85"/>
      <c r="X2590" s="84" t="s">
        <v>644</v>
      </c>
      <c r="Y2590" s="84"/>
      <c r="Z2590" s="84" t="s">
        <v>3214</v>
      </c>
      <c r="AA2590" s="62">
        <v>43294</v>
      </c>
    </row>
    <row r="2591" spans="1:27" ht="15.75" x14ac:dyDescent="0.25">
      <c r="A2591" s="76">
        <v>2589</v>
      </c>
      <c r="B2591" s="35" t="s">
        <v>9442</v>
      </c>
      <c r="C2591" s="35" t="s">
        <v>9443</v>
      </c>
      <c r="D2591" s="38" t="s">
        <v>9444</v>
      </c>
      <c r="E2591" s="83" t="s">
        <v>703</v>
      </c>
      <c r="F2591" s="35" t="s">
        <v>660</v>
      </c>
      <c r="G2591" s="35">
        <v>577</v>
      </c>
      <c r="H2591" s="32" t="s">
        <v>9406</v>
      </c>
      <c r="I2591" s="77">
        <v>5272000</v>
      </c>
      <c r="J2591" s="78" t="s">
        <v>9407</v>
      </c>
      <c r="K2591" s="41"/>
      <c r="L2591" s="42" t="s">
        <v>118</v>
      </c>
      <c r="M2591" s="79">
        <v>567</v>
      </c>
      <c r="N2591" s="80">
        <v>5140000</v>
      </c>
      <c r="O2591" s="81" t="s">
        <v>9407</v>
      </c>
      <c r="P2591" s="77">
        <v>5140000</v>
      </c>
      <c r="Q2591" s="79">
        <v>583</v>
      </c>
      <c r="R2591" s="77">
        <v>5272000</v>
      </c>
      <c r="S2591" s="41" t="s">
        <v>8212</v>
      </c>
      <c r="T2591" s="41" t="s">
        <v>803</v>
      </c>
      <c r="U2591" s="41" t="s">
        <v>9408</v>
      </c>
      <c r="V2591" s="84"/>
      <c r="W2591" s="85"/>
      <c r="X2591" s="84" t="s">
        <v>644</v>
      </c>
      <c r="Y2591" s="84"/>
      <c r="Z2591" s="84" t="s">
        <v>3214</v>
      </c>
      <c r="AA2591" s="62">
        <v>43294</v>
      </c>
    </row>
    <row r="2592" spans="1:27" ht="31.5" x14ac:dyDescent="0.25">
      <c r="A2592" s="76">
        <v>2590</v>
      </c>
      <c r="B2592" s="35" t="s">
        <v>9445</v>
      </c>
      <c r="C2592" s="35" t="s">
        <v>9446</v>
      </c>
      <c r="D2592" s="38" t="s">
        <v>9447</v>
      </c>
      <c r="E2592" s="83" t="s">
        <v>638</v>
      </c>
      <c r="F2592" s="35" t="s">
        <v>660</v>
      </c>
      <c r="G2592" s="35">
        <v>577</v>
      </c>
      <c r="H2592" s="32" t="s">
        <v>9406</v>
      </c>
      <c r="I2592" s="77">
        <v>5272000</v>
      </c>
      <c r="J2592" s="78" t="s">
        <v>9407</v>
      </c>
      <c r="K2592" s="41"/>
      <c r="L2592" s="42" t="s">
        <v>118</v>
      </c>
      <c r="M2592" s="79">
        <v>567</v>
      </c>
      <c r="N2592" s="80">
        <v>5140000</v>
      </c>
      <c r="O2592" s="81" t="s">
        <v>9407</v>
      </c>
      <c r="P2592" s="77">
        <v>5140000</v>
      </c>
      <c r="Q2592" s="79">
        <v>583</v>
      </c>
      <c r="R2592" s="77">
        <v>5272000</v>
      </c>
      <c r="S2592" s="41" t="s">
        <v>8212</v>
      </c>
      <c r="T2592" s="41" t="s">
        <v>803</v>
      </c>
      <c r="U2592" s="41" t="s">
        <v>9408</v>
      </c>
      <c r="V2592" s="84"/>
      <c r="W2592" s="85"/>
      <c r="X2592" s="84" t="s">
        <v>644</v>
      </c>
      <c r="Y2592" s="84"/>
      <c r="Z2592" s="84" t="s">
        <v>3214</v>
      </c>
      <c r="AA2592" s="62">
        <v>43294</v>
      </c>
    </row>
    <row r="2593" spans="1:27" ht="31.5" x14ac:dyDescent="0.25">
      <c r="A2593" s="76">
        <v>2591</v>
      </c>
      <c r="B2593" s="35" t="s">
        <v>9448</v>
      </c>
      <c r="C2593" s="35" t="s">
        <v>9449</v>
      </c>
      <c r="D2593" s="38" t="s">
        <v>9450</v>
      </c>
      <c r="E2593" s="83" t="s">
        <v>638</v>
      </c>
      <c r="F2593" s="35" t="s">
        <v>660</v>
      </c>
      <c r="G2593" s="35">
        <v>577</v>
      </c>
      <c r="H2593" s="32" t="s">
        <v>9406</v>
      </c>
      <c r="I2593" s="77">
        <v>5272000</v>
      </c>
      <c r="J2593" s="78" t="s">
        <v>9407</v>
      </c>
      <c r="K2593" s="41"/>
      <c r="L2593" s="42" t="s">
        <v>118</v>
      </c>
      <c r="M2593" s="79">
        <v>567</v>
      </c>
      <c r="N2593" s="80">
        <v>5140000</v>
      </c>
      <c r="O2593" s="81" t="s">
        <v>9407</v>
      </c>
      <c r="P2593" s="77">
        <v>5140000</v>
      </c>
      <c r="Q2593" s="79">
        <v>583</v>
      </c>
      <c r="R2593" s="77">
        <v>5272000</v>
      </c>
      <c r="S2593" s="41" t="s">
        <v>8212</v>
      </c>
      <c r="T2593" s="41" t="s">
        <v>803</v>
      </c>
      <c r="U2593" s="41" t="s">
        <v>9408</v>
      </c>
      <c r="V2593" s="84"/>
      <c r="W2593" s="85"/>
      <c r="X2593" s="84" t="s">
        <v>644</v>
      </c>
      <c r="Y2593" s="84"/>
      <c r="Z2593" s="84" t="s">
        <v>3214</v>
      </c>
      <c r="AA2593" s="62">
        <v>43294</v>
      </c>
    </row>
    <row r="2594" spans="1:27" ht="31.5" x14ac:dyDescent="0.25">
      <c r="A2594" s="76">
        <v>2592</v>
      </c>
      <c r="B2594" s="35" t="s">
        <v>9451</v>
      </c>
      <c r="C2594" s="35" t="s">
        <v>9452</v>
      </c>
      <c r="D2594" s="38" t="s">
        <v>9453</v>
      </c>
      <c r="E2594" s="83" t="s">
        <v>638</v>
      </c>
      <c r="F2594" s="35" t="s">
        <v>660</v>
      </c>
      <c r="G2594" s="35">
        <v>378</v>
      </c>
      <c r="H2594" s="32" t="s">
        <v>8217</v>
      </c>
      <c r="I2594" s="77">
        <v>4442000</v>
      </c>
      <c r="J2594" s="78"/>
      <c r="K2594" s="41"/>
      <c r="L2594" s="42" t="s">
        <v>118</v>
      </c>
      <c r="M2594" s="79">
        <v>369</v>
      </c>
      <c r="N2594" s="80">
        <v>4310000</v>
      </c>
      <c r="O2594" s="81"/>
      <c r="P2594" s="77">
        <v>4310000</v>
      </c>
      <c r="Q2594" s="79">
        <v>385</v>
      </c>
      <c r="R2594" s="77">
        <v>4442000</v>
      </c>
      <c r="S2594" s="41"/>
      <c r="T2594" s="41" t="s">
        <v>803</v>
      </c>
      <c r="U2594" s="41" t="s">
        <v>8218</v>
      </c>
      <c r="V2594" s="84"/>
      <c r="W2594" s="85"/>
      <c r="X2594" s="84" t="s">
        <v>644</v>
      </c>
      <c r="Y2594" s="84"/>
      <c r="Z2594" s="84" t="s">
        <v>3214</v>
      </c>
      <c r="AA2594" s="62">
        <v>43294</v>
      </c>
    </row>
    <row r="2595" spans="1:27" ht="31.5" x14ac:dyDescent="0.25">
      <c r="A2595" s="76">
        <v>2593</v>
      </c>
      <c r="B2595" s="35" t="s">
        <v>9454</v>
      </c>
      <c r="C2595" s="35" t="s">
        <v>9455</v>
      </c>
      <c r="D2595" s="38" t="s">
        <v>9456</v>
      </c>
      <c r="E2595" s="83" t="s">
        <v>638</v>
      </c>
      <c r="F2595" s="35" t="s">
        <v>660</v>
      </c>
      <c r="G2595" s="35">
        <v>378</v>
      </c>
      <c r="H2595" s="32" t="s">
        <v>8217</v>
      </c>
      <c r="I2595" s="77">
        <v>4442000</v>
      </c>
      <c r="J2595" s="78"/>
      <c r="K2595" s="41"/>
      <c r="L2595" s="42" t="s">
        <v>118</v>
      </c>
      <c r="M2595" s="79">
        <v>369</v>
      </c>
      <c r="N2595" s="80">
        <v>4310000</v>
      </c>
      <c r="O2595" s="81"/>
      <c r="P2595" s="77">
        <v>4310000</v>
      </c>
      <c r="Q2595" s="79">
        <v>385</v>
      </c>
      <c r="R2595" s="77">
        <v>4442000</v>
      </c>
      <c r="S2595" s="41"/>
      <c r="T2595" s="41" t="s">
        <v>803</v>
      </c>
      <c r="U2595" s="41" t="s">
        <v>8218</v>
      </c>
      <c r="V2595" s="84"/>
      <c r="W2595" s="85"/>
      <c r="X2595" s="84" t="s">
        <v>644</v>
      </c>
      <c r="Y2595" s="84"/>
      <c r="Z2595" s="84" t="s">
        <v>3214</v>
      </c>
      <c r="AA2595" s="62">
        <v>43294</v>
      </c>
    </row>
    <row r="2596" spans="1:27" ht="31.5" x14ac:dyDescent="0.25">
      <c r="A2596" s="76">
        <v>2594</v>
      </c>
      <c r="B2596" s="35" t="s">
        <v>9457</v>
      </c>
      <c r="C2596" s="35" t="s">
        <v>9458</v>
      </c>
      <c r="D2596" s="38" t="s">
        <v>9459</v>
      </c>
      <c r="E2596" s="83" t="s">
        <v>638</v>
      </c>
      <c r="F2596" s="35" t="s">
        <v>660</v>
      </c>
      <c r="G2596" s="35">
        <v>378</v>
      </c>
      <c r="H2596" s="32" t="s">
        <v>8217</v>
      </c>
      <c r="I2596" s="77">
        <v>4442000</v>
      </c>
      <c r="J2596" s="78"/>
      <c r="K2596" s="41"/>
      <c r="L2596" s="42" t="s">
        <v>118</v>
      </c>
      <c r="M2596" s="79">
        <v>369</v>
      </c>
      <c r="N2596" s="80">
        <v>4310000</v>
      </c>
      <c r="O2596" s="81"/>
      <c r="P2596" s="77">
        <v>4310000</v>
      </c>
      <c r="Q2596" s="79">
        <v>385</v>
      </c>
      <c r="R2596" s="77">
        <v>4442000</v>
      </c>
      <c r="S2596" s="41"/>
      <c r="T2596" s="41" t="s">
        <v>803</v>
      </c>
      <c r="U2596" s="41" t="s">
        <v>8218</v>
      </c>
      <c r="V2596" s="84"/>
      <c r="W2596" s="85"/>
      <c r="X2596" s="84" t="s">
        <v>644</v>
      </c>
      <c r="Y2596" s="84"/>
      <c r="Z2596" s="84" t="s">
        <v>3214</v>
      </c>
      <c r="AA2596" s="62">
        <v>43294</v>
      </c>
    </row>
    <row r="2597" spans="1:27" ht="31.5" x14ac:dyDescent="0.25">
      <c r="A2597" s="76">
        <v>2595</v>
      </c>
      <c r="B2597" s="35" t="s">
        <v>9460</v>
      </c>
      <c r="C2597" s="35" t="s">
        <v>9461</v>
      </c>
      <c r="D2597" s="38" t="s">
        <v>9462</v>
      </c>
      <c r="E2597" s="83" t="s">
        <v>638</v>
      </c>
      <c r="F2597" s="35" t="s">
        <v>660</v>
      </c>
      <c r="G2597" s="35">
        <v>378</v>
      </c>
      <c r="H2597" s="32" t="s">
        <v>8217</v>
      </c>
      <c r="I2597" s="77">
        <v>4442000</v>
      </c>
      <c r="J2597" s="78"/>
      <c r="K2597" s="41"/>
      <c r="L2597" s="42" t="s">
        <v>118</v>
      </c>
      <c r="M2597" s="79">
        <v>369</v>
      </c>
      <c r="N2597" s="80">
        <v>4310000</v>
      </c>
      <c r="O2597" s="81"/>
      <c r="P2597" s="77">
        <v>4310000</v>
      </c>
      <c r="Q2597" s="79">
        <v>385</v>
      </c>
      <c r="R2597" s="77">
        <v>4442000</v>
      </c>
      <c r="S2597" s="41"/>
      <c r="T2597" s="41" t="s">
        <v>803</v>
      </c>
      <c r="U2597" s="41" t="s">
        <v>8218</v>
      </c>
      <c r="V2597" s="84"/>
      <c r="W2597" s="85"/>
      <c r="X2597" s="84" t="s">
        <v>644</v>
      </c>
      <c r="Y2597" s="84"/>
      <c r="Z2597" s="84" t="s">
        <v>3214</v>
      </c>
      <c r="AA2597" s="62">
        <v>43294</v>
      </c>
    </row>
    <row r="2598" spans="1:27" ht="15.75" x14ac:dyDescent="0.25">
      <c r="A2598" s="76">
        <v>2596</v>
      </c>
      <c r="B2598" s="35" t="s">
        <v>9463</v>
      </c>
      <c r="C2598" s="35" t="s">
        <v>9464</v>
      </c>
      <c r="D2598" s="38" t="s">
        <v>9465</v>
      </c>
      <c r="E2598" s="83" t="s">
        <v>638</v>
      </c>
      <c r="F2598" s="35" t="s">
        <v>1304</v>
      </c>
      <c r="G2598" s="35">
        <v>577</v>
      </c>
      <c r="H2598" s="32" t="s">
        <v>9406</v>
      </c>
      <c r="I2598" s="77">
        <v>5272000</v>
      </c>
      <c r="J2598" s="78" t="s">
        <v>9407</v>
      </c>
      <c r="K2598" s="41"/>
      <c r="L2598" s="42" t="s">
        <v>118</v>
      </c>
      <c r="M2598" s="79">
        <v>567</v>
      </c>
      <c r="N2598" s="80">
        <v>5140000</v>
      </c>
      <c r="O2598" s="81" t="s">
        <v>9407</v>
      </c>
      <c r="P2598" s="77">
        <v>5140000</v>
      </c>
      <c r="Q2598" s="79">
        <v>583</v>
      </c>
      <c r="R2598" s="77">
        <v>5272000</v>
      </c>
      <c r="S2598" s="41" t="s">
        <v>8212</v>
      </c>
      <c r="T2598" s="41" t="s">
        <v>803</v>
      </c>
      <c r="U2598" s="41" t="s">
        <v>9408</v>
      </c>
      <c r="V2598" s="84"/>
      <c r="W2598" s="85"/>
      <c r="X2598" s="84" t="s">
        <v>644</v>
      </c>
      <c r="Y2598" s="84"/>
      <c r="Z2598" s="84" t="s">
        <v>3214</v>
      </c>
      <c r="AA2598" s="62">
        <v>43294</v>
      </c>
    </row>
    <row r="2599" spans="1:27" ht="15.75" x14ac:dyDescent="0.25">
      <c r="A2599" s="76">
        <v>2597</v>
      </c>
      <c r="B2599" s="35" t="s">
        <v>9466</v>
      </c>
      <c r="C2599" s="35" t="s">
        <v>9467</v>
      </c>
      <c r="D2599" s="38" t="s">
        <v>9468</v>
      </c>
      <c r="E2599" s="83" t="s">
        <v>638</v>
      </c>
      <c r="F2599" s="35" t="s">
        <v>1304</v>
      </c>
      <c r="G2599" s="35">
        <v>577</v>
      </c>
      <c r="H2599" s="32" t="s">
        <v>9406</v>
      </c>
      <c r="I2599" s="77">
        <v>5272000</v>
      </c>
      <c r="J2599" s="78" t="s">
        <v>9407</v>
      </c>
      <c r="K2599" s="41"/>
      <c r="L2599" s="42" t="s">
        <v>118</v>
      </c>
      <c r="M2599" s="79">
        <v>567</v>
      </c>
      <c r="N2599" s="80">
        <v>5140000</v>
      </c>
      <c r="O2599" s="81" t="s">
        <v>9407</v>
      </c>
      <c r="P2599" s="77">
        <v>5140000</v>
      </c>
      <c r="Q2599" s="79">
        <v>583</v>
      </c>
      <c r="R2599" s="77">
        <v>5272000</v>
      </c>
      <c r="S2599" s="41" t="s">
        <v>8212</v>
      </c>
      <c r="T2599" s="41" t="s">
        <v>803</v>
      </c>
      <c r="U2599" s="41" t="s">
        <v>9408</v>
      </c>
      <c r="V2599" s="84"/>
      <c r="W2599" s="85"/>
      <c r="X2599" s="84" t="s">
        <v>644</v>
      </c>
      <c r="Y2599" s="84"/>
      <c r="Z2599" s="84" t="s">
        <v>3214</v>
      </c>
      <c r="AA2599" s="62">
        <v>43294</v>
      </c>
    </row>
    <row r="2600" spans="1:27" ht="31.5" x14ac:dyDescent="0.25">
      <c r="A2600" s="76">
        <v>2598</v>
      </c>
      <c r="B2600" s="35" t="s">
        <v>9469</v>
      </c>
      <c r="C2600" s="35" t="s">
        <v>9470</v>
      </c>
      <c r="D2600" s="38" t="s">
        <v>9471</v>
      </c>
      <c r="E2600" s="83" t="s">
        <v>638</v>
      </c>
      <c r="F2600" s="35" t="s">
        <v>660</v>
      </c>
      <c r="G2600" s="35">
        <v>560</v>
      </c>
      <c r="H2600" s="32" t="s">
        <v>9472</v>
      </c>
      <c r="I2600" s="77">
        <v>3528000</v>
      </c>
      <c r="J2600" s="78" t="s">
        <v>9473</v>
      </c>
      <c r="K2600" s="41"/>
      <c r="L2600" s="42" t="s">
        <v>118</v>
      </c>
      <c r="M2600" s="79">
        <v>550</v>
      </c>
      <c r="N2600" s="80">
        <v>3429000</v>
      </c>
      <c r="O2600" s="81" t="s">
        <v>9473</v>
      </c>
      <c r="P2600" s="77">
        <v>3429000</v>
      </c>
      <c r="Q2600" s="79">
        <v>566</v>
      </c>
      <c r="R2600" s="77">
        <v>3528000</v>
      </c>
      <c r="S2600" s="41" t="s">
        <v>9474</v>
      </c>
      <c r="T2600" s="41" t="s">
        <v>803</v>
      </c>
      <c r="U2600" s="41" t="s">
        <v>9475</v>
      </c>
      <c r="V2600" s="84"/>
      <c r="W2600" s="85"/>
      <c r="X2600" s="84" t="s">
        <v>644</v>
      </c>
      <c r="Y2600" s="84"/>
      <c r="Z2600" s="84" t="s">
        <v>3214</v>
      </c>
      <c r="AA2600" s="62">
        <v>43294</v>
      </c>
    </row>
    <row r="2601" spans="1:27" ht="15.75" x14ac:dyDescent="0.25">
      <c r="A2601" s="76">
        <v>2599</v>
      </c>
      <c r="B2601" s="35" t="s">
        <v>9476</v>
      </c>
      <c r="C2601" s="35" t="s">
        <v>9477</v>
      </c>
      <c r="D2601" s="38" t="s">
        <v>9478</v>
      </c>
      <c r="E2601" s="83" t="s">
        <v>638</v>
      </c>
      <c r="F2601" s="35" t="s">
        <v>660</v>
      </c>
      <c r="G2601" s="35">
        <v>566</v>
      </c>
      <c r="H2601" s="32" t="s">
        <v>9479</v>
      </c>
      <c r="I2601" s="77">
        <v>3708000</v>
      </c>
      <c r="J2601" s="78" t="s">
        <v>9480</v>
      </c>
      <c r="K2601" s="41"/>
      <c r="L2601" s="42" t="s">
        <v>118</v>
      </c>
      <c r="M2601" s="79">
        <v>556</v>
      </c>
      <c r="N2601" s="80">
        <v>3609000</v>
      </c>
      <c r="O2601" s="81" t="s">
        <v>9480</v>
      </c>
      <c r="P2601" s="77">
        <v>3609000</v>
      </c>
      <c r="Q2601" s="79">
        <v>572</v>
      </c>
      <c r="R2601" s="77">
        <v>3708000</v>
      </c>
      <c r="S2601" s="41" t="s">
        <v>9481</v>
      </c>
      <c r="T2601" s="41" t="s">
        <v>803</v>
      </c>
      <c r="U2601" s="41" t="s">
        <v>9482</v>
      </c>
      <c r="V2601" s="84"/>
      <c r="W2601" s="85"/>
      <c r="X2601" s="84" t="s">
        <v>644</v>
      </c>
      <c r="Y2601" s="84"/>
      <c r="Z2601" s="84" t="s">
        <v>3214</v>
      </c>
      <c r="AA2601" s="62">
        <v>43294</v>
      </c>
    </row>
    <row r="2602" spans="1:27" ht="15.75" x14ac:dyDescent="0.25">
      <c r="A2602" s="76">
        <v>2600</v>
      </c>
      <c r="B2602" s="35" t="s">
        <v>9483</v>
      </c>
      <c r="C2602" s="35" t="s">
        <v>9484</v>
      </c>
      <c r="D2602" s="38" t="s">
        <v>9485</v>
      </c>
      <c r="E2602" s="83" t="s">
        <v>638</v>
      </c>
      <c r="F2602" s="35" t="s">
        <v>660</v>
      </c>
      <c r="G2602" s="35">
        <v>566</v>
      </c>
      <c r="H2602" s="32" t="s">
        <v>9479</v>
      </c>
      <c r="I2602" s="77">
        <v>3708000</v>
      </c>
      <c r="J2602" s="78" t="s">
        <v>9480</v>
      </c>
      <c r="K2602" s="41"/>
      <c r="L2602" s="42" t="s">
        <v>118</v>
      </c>
      <c r="M2602" s="79">
        <v>556</v>
      </c>
      <c r="N2602" s="80">
        <v>3609000</v>
      </c>
      <c r="O2602" s="81" t="s">
        <v>9480</v>
      </c>
      <c r="P2602" s="77">
        <v>3609000</v>
      </c>
      <c r="Q2602" s="79">
        <v>572</v>
      </c>
      <c r="R2602" s="77">
        <v>3708000</v>
      </c>
      <c r="S2602" s="41" t="s">
        <v>9481</v>
      </c>
      <c r="T2602" s="41" t="s">
        <v>803</v>
      </c>
      <c r="U2602" s="41" t="s">
        <v>9482</v>
      </c>
      <c r="V2602" s="84"/>
      <c r="W2602" s="85"/>
      <c r="X2602" s="84" t="s">
        <v>644</v>
      </c>
      <c r="Y2602" s="84"/>
      <c r="Z2602" s="84" t="s">
        <v>3214</v>
      </c>
      <c r="AA2602" s="62">
        <v>43294</v>
      </c>
    </row>
    <row r="2603" spans="1:27" ht="15.75" x14ac:dyDescent="0.25">
      <c r="A2603" s="76">
        <v>2601</v>
      </c>
      <c r="B2603" s="35" t="s">
        <v>9486</v>
      </c>
      <c r="C2603" s="35" t="s">
        <v>9487</v>
      </c>
      <c r="D2603" s="38" t="s">
        <v>9488</v>
      </c>
      <c r="E2603" s="83" t="s">
        <v>638</v>
      </c>
      <c r="F2603" s="35" t="s">
        <v>660</v>
      </c>
      <c r="G2603" s="35">
        <v>544</v>
      </c>
      <c r="H2603" s="32" t="s">
        <v>7832</v>
      </c>
      <c r="I2603" s="77">
        <v>3711000</v>
      </c>
      <c r="J2603" s="78"/>
      <c r="K2603" s="41"/>
      <c r="L2603" s="42" t="s">
        <v>118</v>
      </c>
      <c r="M2603" s="79">
        <v>534</v>
      </c>
      <c r="N2603" s="80">
        <v>3640000</v>
      </c>
      <c r="O2603" s="81"/>
      <c r="P2603" s="77">
        <v>3640000</v>
      </c>
      <c r="Q2603" s="79">
        <v>550</v>
      </c>
      <c r="R2603" s="77">
        <v>3711000</v>
      </c>
      <c r="S2603" s="41"/>
      <c r="T2603" s="41" t="s">
        <v>803</v>
      </c>
      <c r="U2603" s="41" t="s">
        <v>7833</v>
      </c>
      <c r="V2603" s="84"/>
      <c r="W2603" s="85"/>
      <c r="X2603" s="84" t="s">
        <v>644</v>
      </c>
      <c r="Y2603" s="84"/>
      <c r="Z2603" s="84" t="s">
        <v>3214</v>
      </c>
      <c r="AA2603" s="62">
        <v>43294</v>
      </c>
    </row>
    <row r="2604" spans="1:27" ht="15.75" x14ac:dyDescent="0.25">
      <c r="A2604" s="76">
        <v>2602</v>
      </c>
      <c r="B2604" s="35" t="s">
        <v>9489</v>
      </c>
      <c r="C2604" s="35" t="s">
        <v>9490</v>
      </c>
      <c r="D2604" s="38" t="s">
        <v>9491</v>
      </c>
      <c r="E2604" s="83" t="s">
        <v>679</v>
      </c>
      <c r="F2604" s="35" t="s">
        <v>660</v>
      </c>
      <c r="G2604" s="35">
        <v>566</v>
      </c>
      <c r="H2604" s="32" t="s">
        <v>9479</v>
      </c>
      <c r="I2604" s="77">
        <v>3708000</v>
      </c>
      <c r="J2604" s="78" t="s">
        <v>9480</v>
      </c>
      <c r="K2604" s="41"/>
      <c r="L2604" s="42" t="s">
        <v>118</v>
      </c>
      <c r="M2604" s="79">
        <v>556</v>
      </c>
      <c r="N2604" s="80">
        <v>3609000</v>
      </c>
      <c r="O2604" s="81" t="s">
        <v>9480</v>
      </c>
      <c r="P2604" s="77">
        <v>3609000</v>
      </c>
      <c r="Q2604" s="79">
        <v>572</v>
      </c>
      <c r="R2604" s="77">
        <v>3708000</v>
      </c>
      <c r="S2604" s="41" t="s">
        <v>9481</v>
      </c>
      <c r="T2604" s="41" t="s">
        <v>803</v>
      </c>
      <c r="U2604" s="41" t="s">
        <v>9482</v>
      </c>
      <c r="V2604" s="84"/>
      <c r="W2604" s="85"/>
      <c r="X2604" s="84" t="s">
        <v>644</v>
      </c>
      <c r="Y2604" s="84"/>
      <c r="Z2604" s="84" t="s">
        <v>3214</v>
      </c>
      <c r="AA2604" s="62">
        <v>43294</v>
      </c>
    </row>
    <row r="2605" spans="1:27" ht="31.5" x14ac:dyDescent="0.25">
      <c r="A2605" s="76">
        <v>2603</v>
      </c>
      <c r="B2605" s="35" t="s">
        <v>9492</v>
      </c>
      <c r="C2605" s="35" t="s">
        <v>9493</v>
      </c>
      <c r="D2605" s="38" t="s">
        <v>9494</v>
      </c>
      <c r="E2605" s="83" t="s">
        <v>638</v>
      </c>
      <c r="F2605" s="35" t="s">
        <v>660</v>
      </c>
      <c r="G2605" s="35">
        <v>563</v>
      </c>
      <c r="H2605" s="32" t="s">
        <v>9390</v>
      </c>
      <c r="I2605" s="77">
        <v>4578000</v>
      </c>
      <c r="J2605" s="78" t="s">
        <v>9391</v>
      </c>
      <c r="K2605" s="41"/>
      <c r="L2605" s="42" t="s">
        <v>118</v>
      </c>
      <c r="M2605" s="79">
        <v>553</v>
      </c>
      <c r="N2605" s="80">
        <v>4446000</v>
      </c>
      <c r="O2605" s="81" t="s">
        <v>9391</v>
      </c>
      <c r="P2605" s="77">
        <v>4446000</v>
      </c>
      <c r="Q2605" s="79">
        <v>569</v>
      </c>
      <c r="R2605" s="77">
        <v>4578000</v>
      </c>
      <c r="S2605" s="41" t="s">
        <v>9392</v>
      </c>
      <c r="T2605" s="41" t="s">
        <v>803</v>
      </c>
      <c r="U2605" s="41" t="s">
        <v>9393</v>
      </c>
      <c r="V2605" s="84"/>
      <c r="W2605" s="85"/>
      <c r="X2605" s="84" t="s">
        <v>644</v>
      </c>
      <c r="Y2605" s="84"/>
      <c r="Z2605" s="84" t="s">
        <v>3214</v>
      </c>
      <c r="AA2605" s="62">
        <v>43294</v>
      </c>
    </row>
    <row r="2606" spans="1:27" ht="15.75" x14ac:dyDescent="0.25">
      <c r="A2606" s="76">
        <v>2604</v>
      </c>
      <c r="B2606" s="35" t="s">
        <v>9495</v>
      </c>
      <c r="C2606" s="35" t="s">
        <v>9496</v>
      </c>
      <c r="D2606" s="38" t="s">
        <v>9497</v>
      </c>
      <c r="E2606" s="83" t="s">
        <v>638</v>
      </c>
      <c r="F2606" s="35" t="s">
        <v>660</v>
      </c>
      <c r="G2606" s="35">
        <v>568</v>
      </c>
      <c r="H2606" s="32" t="s">
        <v>7377</v>
      </c>
      <c r="I2606" s="77">
        <v>3706000</v>
      </c>
      <c r="J2606" s="78" t="s">
        <v>7378</v>
      </c>
      <c r="K2606" s="41"/>
      <c r="L2606" s="42" t="s">
        <v>118</v>
      </c>
      <c r="M2606" s="79">
        <v>558</v>
      </c>
      <c r="N2606" s="80">
        <v>3611000</v>
      </c>
      <c r="O2606" s="81" t="s">
        <v>7378</v>
      </c>
      <c r="P2606" s="77">
        <v>3611000</v>
      </c>
      <c r="Q2606" s="79">
        <v>574</v>
      </c>
      <c r="R2606" s="77">
        <v>3706000</v>
      </c>
      <c r="S2606" s="41"/>
      <c r="T2606" s="41" t="s">
        <v>803</v>
      </c>
      <c r="U2606" s="41" t="s">
        <v>7379</v>
      </c>
      <c r="V2606" s="84"/>
      <c r="W2606" s="85"/>
      <c r="X2606" s="84" t="s">
        <v>644</v>
      </c>
      <c r="Y2606" s="84"/>
      <c r="Z2606" s="84" t="s">
        <v>3214</v>
      </c>
      <c r="AA2606" s="62">
        <v>43294</v>
      </c>
    </row>
    <row r="2607" spans="1:27" ht="31.5" x14ac:dyDescent="0.25">
      <c r="A2607" s="76">
        <v>2605</v>
      </c>
      <c r="B2607" s="35" t="s">
        <v>9498</v>
      </c>
      <c r="C2607" s="35" t="s">
        <v>9499</v>
      </c>
      <c r="D2607" s="38" t="s">
        <v>9500</v>
      </c>
      <c r="E2607" s="83" t="s">
        <v>703</v>
      </c>
      <c r="F2607" s="35" t="s">
        <v>660</v>
      </c>
      <c r="G2607" s="35">
        <v>567</v>
      </c>
      <c r="H2607" s="32" t="s">
        <v>9501</v>
      </c>
      <c r="I2607" s="77">
        <v>5080000</v>
      </c>
      <c r="J2607" s="78" t="s">
        <v>9480</v>
      </c>
      <c r="K2607" s="41"/>
      <c r="L2607" s="42" t="s">
        <v>118</v>
      </c>
      <c r="M2607" s="79">
        <v>557</v>
      </c>
      <c r="N2607" s="80">
        <v>4981000</v>
      </c>
      <c r="O2607" s="81" t="s">
        <v>9480</v>
      </c>
      <c r="P2607" s="77">
        <v>4981000</v>
      </c>
      <c r="Q2607" s="79">
        <v>573</v>
      </c>
      <c r="R2607" s="77">
        <v>5080000</v>
      </c>
      <c r="S2607" s="41" t="s">
        <v>9481</v>
      </c>
      <c r="T2607" s="41" t="s">
        <v>803</v>
      </c>
      <c r="U2607" s="41" t="s">
        <v>9502</v>
      </c>
      <c r="V2607" s="84"/>
      <c r="W2607" s="85"/>
      <c r="X2607" s="84" t="s">
        <v>644</v>
      </c>
      <c r="Y2607" s="84"/>
      <c r="Z2607" s="84" t="s">
        <v>3214</v>
      </c>
      <c r="AA2607" s="62">
        <v>43294</v>
      </c>
    </row>
    <row r="2608" spans="1:27" ht="15.75" x14ac:dyDescent="0.25">
      <c r="A2608" s="76">
        <v>2606</v>
      </c>
      <c r="B2608" s="35" t="s">
        <v>9503</v>
      </c>
      <c r="C2608" s="35" t="s">
        <v>9504</v>
      </c>
      <c r="D2608" s="38" t="s">
        <v>9505</v>
      </c>
      <c r="E2608" s="83" t="s">
        <v>638</v>
      </c>
      <c r="F2608" s="35" t="s">
        <v>660</v>
      </c>
      <c r="G2608" s="35">
        <v>565</v>
      </c>
      <c r="H2608" s="32" t="s">
        <v>9506</v>
      </c>
      <c r="I2608" s="77">
        <v>4602000</v>
      </c>
      <c r="J2608" s="78" t="s">
        <v>9507</v>
      </c>
      <c r="K2608" s="41"/>
      <c r="L2608" s="42" t="s">
        <v>118</v>
      </c>
      <c r="M2608" s="79">
        <v>555</v>
      </c>
      <c r="N2608" s="80">
        <v>4435000</v>
      </c>
      <c r="O2608" s="81" t="s">
        <v>9507</v>
      </c>
      <c r="P2608" s="77">
        <v>4435000</v>
      </c>
      <c r="Q2608" s="79">
        <v>571</v>
      </c>
      <c r="R2608" s="77">
        <v>4602000</v>
      </c>
      <c r="S2608" s="41" t="s">
        <v>9508</v>
      </c>
      <c r="T2608" s="41" t="s">
        <v>803</v>
      </c>
      <c r="U2608" s="41" t="s">
        <v>9509</v>
      </c>
      <c r="V2608" s="84"/>
      <c r="W2608" s="85"/>
      <c r="X2608" s="84" t="s">
        <v>644</v>
      </c>
      <c r="Y2608" s="84"/>
      <c r="Z2608" s="84" t="s">
        <v>3214</v>
      </c>
      <c r="AA2608" s="62">
        <v>43294</v>
      </c>
    </row>
    <row r="2609" spans="1:27" ht="15.75" x14ac:dyDescent="0.25">
      <c r="A2609" s="76">
        <v>2607</v>
      </c>
      <c r="B2609" s="35" t="s">
        <v>9510</v>
      </c>
      <c r="C2609" s="35" t="s">
        <v>9511</v>
      </c>
      <c r="D2609" s="38" t="s">
        <v>9512</v>
      </c>
      <c r="E2609" s="83" t="s">
        <v>638</v>
      </c>
      <c r="F2609" s="35" t="s">
        <v>660</v>
      </c>
      <c r="G2609" s="35">
        <v>558</v>
      </c>
      <c r="H2609" s="32" t="s">
        <v>9513</v>
      </c>
      <c r="I2609" s="77">
        <v>3945000</v>
      </c>
      <c r="J2609" s="78" t="s">
        <v>9514</v>
      </c>
      <c r="K2609" s="41"/>
      <c r="L2609" s="42" t="s">
        <v>118</v>
      </c>
      <c r="M2609" s="79">
        <v>548</v>
      </c>
      <c r="N2609" s="80">
        <v>3850000</v>
      </c>
      <c r="O2609" s="81" t="s">
        <v>9514</v>
      </c>
      <c r="P2609" s="77">
        <v>3850000</v>
      </c>
      <c r="Q2609" s="79">
        <v>564</v>
      </c>
      <c r="R2609" s="77">
        <v>3945000</v>
      </c>
      <c r="S2609" s="41" t="s">
        <v>9515</v>
      </c>
      <c r="T2609" s="41" t="s">
        <v>803</v>
      </c>
      <c r="U2609" s="41" t="s">
        <v>9516</v>
      </c>
      <c r="V2609" s="84"/>
      <c r="W2609" s="85"/>
      <c r="X2609" s="84" t="s">
        <v>644</v>
      </c>
      <c r="Y2609" s="84"/>
      <c r="Z2609" s="84" t="s">
        <v>3214</v>
      </c>
      <c r="AA2609" s="62">
        <v>43294</v>
      </c>
    </row>
    <row r="2610" spans="1:27" ht="15.75" x14ac:dyDescent="0.25">
      <c r="A2610" s="76">
        <v>2608</v>
      </c>
      <c r="B2610" s="35" t="s">
        <v>9517</v>
      </c>
      <c r="C2610" s="35" t="s">
        <v>9518</v>
      </c>
      <c r="D2610" s="38" t="s">
        <v>9519</v>
      </c>
      <c r="E2610" s="83" t="s">
        <v>638</v>
      </c>
      <c r="F2610" s="35" t="s">
        <v>1385</v>
      </c>
      <c r="G2610" s="35">
        <v>566</v>
      </c>
      <c r="H2610" s="32" t="s">
        <v>9479</v>
      </c>
      <c r="I2610" s="77">
        <v>3708000</v>
      </c>
      <c r="J2610" s="78" t="s">
        <v>9480</v>
      </c>
      <c r="K2610" s="41"/>
      <c r="L2610" s="42" t="s">
        <v>118</v>
      </c>
      <c r="M2610" s="79">
        <v>556</v>
      </c>
      <c r="N2610" s="80">
        <v>3609000</v>
      </c>
      <c r="O2610" s="81" t="s">
        <v>9480</v>
      </c>
      <c r="P2610" s="77">
        <v>3609000</v>
      </c>
      <c r="Q2610" s="79">
        <v>572</v>
      </c>
      <c r="R2610" s="77">
        <v>3708000</v>
      </c>
      <c r="S2610" s="41" t="s">
        <v>9481</v>
      </c>
      <c r="T2610" s="41" t="s">
        <v>803</v>
      </c>
      <c r="U2610" s="41" t="s">
        <v>9482</v>
      </c>
      <c r="V2610" s="84"/>
      <c r="W2610" s="85"/>
      <c r="X2610" s="84" t="s">
        <v>644</v>
      </c>
      <c r="Y2610" s="84"/>
      <c r="Z2610" s="84" t="s">
        <v>3214</v>
      </c>
      <c r="AA2610" s="62">
        <v>43294</v>
      </c>
    </row>
    <row r="2611" spans="1:27" ht="31.5" x14ac:dyDescent="0.25">
      <c r="A2611" s="76">
        <v>2609</v>
      </c>
      <c r="B2611" s="35" t="s">
        <v>9520</v>
      </c>
      <c r="C2611" s="35" t="s">
        <v>9521</v>
      </c>
      <c r="D2611" s="38" t="s">
        <v>9522</v>
      </c>
      <c r="E2611" s="83" t="s">
        <v>638</v>
      </c>
      <c r="F2611" s="35" t="s">
        <v>660</v>
      </c>
      <c r="G2611" s="35">
        <v>566</v>
      </c>
      <c r="H2611" s="32" t="s">
        <v>9479</v>
      </c>
      <c r="I2611" s="77">
        <v>3708000</v>
      </c>
      <c r="J2611" s="78" t="s">
        <v>9480</v>
      </c>
      <c r="K2611" s="41"/>
      <c r="L2611" s="42" t="s">
        <v>118</v>
      </c>
      <c r="M2611" s="79">
        <v>556</v>
      </c>
      <c r="N2611" s="80">
        <v>3609000</v>
      </c>
      <c r="O2611" s="81" t="s">
        <v>9480</v>
      </c>
      <c r="P2611" s="77">
        <v>3609000</v>
      </c>
      <c r="Q2611" s="79">
        <v>572</v>
      </c>
      <c r="R2611" s="77">
        <v>3708000</v>
      </c>
      <c r="S2611" s="41" t="s">
        <v>9481</v>
      </c>
      <c r="T2611" s="41" t="s">
        <v>803</v>
      </c>
      <c r="U2611" s="41" t="s">
        <v>9482</v>
      </c>
      <c r="V2611" s="84"/>
      <c r="W2611" s="85"/>
      <c r="X2611" s="84" t="s">
        <v>644</v>
      </c>
      <c r="Y2611" s="84"/>
      <c r="Z2611" s="84" t="s">
        <v>3214</v>
      </c>
      <c r="AA2611" s="62">
        <v>43294</v>
      </c>
    </row>
    <row r="2612" spans="1:27" ht="15.75" x14ac:dyDescent="0.25">
      <c r="A2612" s="76">
        <v>2610</v>
      </c>
      <c r="B2612" s="35" t="s">
        <v>9523</v>
      </c>
      <c r="C2612" s="35" t="s">
        <v>9524</v>
      </c>
      <c r="D2612" s="38" t="s">
        <v>9525</v>
      </c>
      <c r="E2612" s="83" t="s">
        <v>638</v>
      </c>
      <c r="F2612" s="35" t="s">
        <v>1385</v>
      </c>
      <c r="G2612" s="35">
        <v>558</v>
      </c>
      <c r="H2612" s="32" t="s">
        <v>9513</v>
      </c>
      <c r="I2612" s="77">
        <v>3945000</v>
      </c>
      <c r="J2612" s="78" t="s">
        <v>9514</v>
      </c>
      <c r="K2612" s="41"/>
      <c r="L2612" s="42" t="s">
        <v>118</v>
      </c>
      <c r="M2612" s="79">
        <v>548</v>
      </c>
      <c r="N2612" s="80">
        <v>3850000</v>
      </c>
      <c r="O2612" s="81" t="s">
        <v>9514</v>
      </c>
      <c r="P2612" s="77">
        <v>3850000</v>
      </c>
      <c r="Q2612" s="79">
        <v>564</v>
      </c>
      <c r="R2612" s="77">
        <v>3945000</v>
      </c>
      <c r="S2612" s="41" t="s">
        <v>9515</v>
      </c>
      <c r="T2612" s="41" t="s">
        <v>803</v>
      </c>
      <c r="U2612" s="41" t="s">
        <v>9516</v>
      </c>
      <c r="V2612" s="84"/>
      <c r="W2612" s="85"/>
      <c r="X2612" s="84" t="s">
        <v>644</v>
      </c>
      <c r="Y2612" s="84"/>
      <c r="Z2612" s="84" t="s">
        <v>3214</v>
      </c>
      <c r="AA2612" s="62">
        <v>43294</v>
      </c>
    </row>
    <row r="2613" spans="1:27" ht="15.75" x14ac:dyDescent="0.25">
      <c r="A2613" s="76">
        <v>2611</v>
      </c>
      <c r="B2613" s="35" t="s">
        <v>9526</v>
      </c>
      <c r="C2613" s="35" t="s">
        <v>9527</v>
      </c>
      <c r="D2613" s="38" t="s">
        <v>9528</v>
      </c>
      <c r="E2613" s="83" t="s">
        <v>638</v>
      </c>
      <c r="F2613" s="35" t="s">
        <v>660</v>
      </c>
      <c r="G2613" s="35">
        <v>566</v>
      </c>
      <c r="H2613" s="32" t="s">
        <v>9479</v>
      </c>
      <c r="I2613" s="77">
        <v>3708000</v>
      </c>
      <c r="J2613" s="78" t="s">
        <v>9480</v>
      </c>
      <c r="K2613" s="41"/>
      <c r="L2613" s="42" t="s">
        <v>118</v>
      </c>
      <c r="M2613" s="79">
        <v>556</v>
      </c>
      <c r="N2613" s="80">
        <v>3609000</v>
      </c>
      <c r="O2613" s="81" t="s">
        <v>9480</v>
      </c>
      <c r="P2613" s="77">
        <v>3609000</v>
      </c>
      <c r="Q2613" s="79">
        <v>572</v>
      </c>
      <c r="R2613" s="77">
        <v>3708000</v>
      </c>
      <c r="S2613" s="41" t="s">
        <v>9481</v>
      </c>
      <c r="T2613" s="41" t="s">
        <v>803</v>
      </c>
      <c r="U2613" s="41" t="s">
        <v>9482</v>
      </c>
      <c r="V2613" s="84"/>
      <c r="W2613" s="85"/>
      <c r="X2613" s="84" t="s">
        <v>644</v>
      </c>
      <c r="Y2613" s="84"/>
      <c r="Z2613" s="84" t="s">
        <v>3214</v>
      </c>
      <c r="AA2613" s="62">
        <v>43294</v>
      </c>
    </row>
    <row r="2614" spans="1:27" ht="31.5" x14ac:dyDescent="0.25">
      <c r="A2614" s="76">
        <v>2612</v>
      </c>
      <c r="B2614" s="35" t="s">
        <v>9529</v>
      </c>
      <c r="C2614" s="35" t="s">
        <v>9530</v>
      </c>
      <c r="D2614" s="38" t="s">
        <v>9531</v>
      </c>
      <c r="E2614" s="83" t="s">
        <v>638</v>
      </c>
      <c r="F2614" s="35" t="s">
        <v>1385</v>
      </c>
      <c r="G2614" s="35">
        <v>560</v>
      </c>
      <c r="H2614" s="32" t="s">
        <v>9472</v>
      </c>
      <c r="I2614" s="77">
        <v>3528000</v>
      </c>
      <c r="J2614" s="78" t="s">
        <v>9473</v>
      </c>
      <c r="K2614" s="41"/>
      <c r="L2614" s="42" t="s">
        <v>118</v>
      </c>
      <c r="M2614" s="79">
        <v>550</v>
      </c>
      <c r="N2614" s="80">
        <v>3429000</v>
      </c>
      <c r="O2614" s="81" t="s">
        <v>9473</v>
      </c>
      <c r="P2614" s="77">
        <v>3429000</v>
      </c>
      <c r="Q2614" s="79">
        <v>566</v>
      </c>
      <c r="R2614" s="77">
        <v>3528000</v>
      </c>
      <c r="S2614" s="41" t="s">
        <v>9474</v>
      </c>
      <c r="T2614" s="41" t="s">
        <v>803</v>
      </c>
      <c r="U2614" s="41" t="s">
        <v>9475</v>
      </c>
      <c r="V2614" s="84"/>
      <c r="W2614" s="85"/>
      <c r="X2614" s="84" t="s">
        <v>644</v>
      </c>
      <c r="Y2614" s="84"/>
      <c r="Z2614" s="84" t="s">
        <v>3214</v>
      </c>
      <c r="AA2614" s="62">
        <v>43294</v>
      </c>
    </row>
    <row r="2615" spans="1:27" ht="15.75" x14ac:dyDescent="0.25">
      <c r="A2615" s="76">
        <v>2613</v>
      </c>
      <c r="B2615" s="35" t="s">
        <v>9532</v>
      </c>
      <c r="C2615" s="35" t="s">
        <v>9533</v>
      </c>
      <c r="D2615" s="38" t="s">
        <v>9534</v>
      </c>
      <c r="E2615" s="83" t="s">
        <v>638</v>
      </c>
      <c r="F2615" s="35" t="s">
        <v>1385</v>
      </c>
      <c r="G2615" s="35">
        <v>561</v>
      </c>
      <c r="H2615" s="32" t="s">
        <v>9535</v>
      </c>
      <c r="I2615" s="77">
        <v>2728000</v>
      </c>
      <c r="J2615" s="78"/>
      <c r="K2615" s="41"/>
      <c r="L2615" s="42" t="s">
        <v>118</v>
      </c>
      <c r="M2615" s="79">
        <v>551</v>
      </c>
      <c r="N2615" s="80">
        <v>2657000</v>
      </c>
      <c r="O2615" s="81"/>
      <c r="P2615" s="77">
        <v>2657000</v>
      </c>
      <c r="Q2615" s="79">
        <v>567</v>
      </c>
      <c r="R2615" s="77">
        <v>2728000</v>
      </c>
      <c r="S2615" s="41"/>
      <c r="T2615" s="41" t="s">
        <v>803</v>
      </c>
      <c r="U2615" s="41" t="s">
        <v>9536</v>
      </c>
      <c r="V2615" s="84"/>
      <c r="W2615" s="85"/>
      <c r="X2615" s="84" t="s">
        <v>644</v>
      </c>
      <c r="Y2615" s="84"/>
      <c r="Z2615" s="84" t="s">
        <v>3214</v>
      </c>
      <c r="AA2615" s="62">
        <v>43294</v>
      </c>
    </row>
    <row r="2616" spans="1:27" ht="15.75" x14ac:dyDescent="0.25">
      <c r="A2616" s="76">
        <v>2614</v>
      </c>
      <c r="B2616" s="35" t="s">
        <v>9537</v>
      </c>
      <c r="C2616" s="35" t="s">
        <v>9538</v>
      </c>
      <c r="D2616" s="38" t="s">
        <v>9539</v>
      </c>
      <c r="E2616" s="83" t="s">
        <v>638</v>
      </c>
      <c r="F2616" s="35" t="s">
        <v>1385</v>
      </c>
      <c r="G2616" s="35">
        <v>544</v>
      </c>
      <c r="H2616" s="32" t="s">
        <v>7832</v>
      </c>
      <c r="I2616" s="77">
        <v>3711000</v>
      </c>
      <c r="J2616" s="78"/>
      <c r="K2616" s="41"/>
      <c r="L2616" s="42" t="s">
        <v>118</v>
      </c>
      <c r="M2616" s="79">
        <v>534</v>
      </c>
      <c r="N2616" s="80">
        <v>3640000</v>
      </c>
      <c r="O2616" s="81"/>
      <c r="P2616" s="77">
        <v>3640000</v>
      </c>
      <c r="Q2616" s="79">
        <v>550</v>
      </c>
      <c r="R2616" s="77">
        <v>3711000</v>
      </c>
      <c r="S2616" s="41"/>
      <c r="T2616" s="41" t="s">
        <v>803</v>
      </c>
      <c r="U2616" s="41" t="s">
        <v>7833</v>
      </c>
      <c r="V2616" s="84"/>
      <c r="W2616" s="85"/>
      <c r="X2616" s="84" t="s">
        <v>644</v>
      </c>
      <c r="Y2616" s="84"/>
      <c r="Z2616" s="84" t="s">
        <v>3214</v>
      </c>
      <c r="AA2616" s="62">
        <v>43294</v>
      </c>
    </row>
    <row r="2617" spans="1:27" ht="15.75" x14ac:dyDescent="0.25">
      <c r="A2617" s="76">
        <v>2615</v>
      </c>
      <c r="B2617" s="35" t="s">
        <v>9540</v>
      </c>
      <c r="C2617" s="35" t="s">
        <v>9541</v>
      </c>
      <c r="D2617" s="38" t="s">
        <v>9542</v>
      </c>
      <c r="E2617" s="83" t="s">
        <v>638</v>
      </c>
      <c r="F2617" s="35" t="s">
        <v>660</v>
      </c>
      <c r="G2617" s="35">
        <v>558</v>
      </c>
      <c r="H2617" s="32" t="s">
        <v>9513</v>
      </c>
      <c r="I2617" s="77">
        <v>3945000</v>
      </c>
      <c r="J2617" s="78" t="s">
        <v>9514</v>
      </c>
      <c r="K2617" s="41"/>
      <c r="L2617" s="42" t="s">
        <v>118</v>
      </c>
      <c r="M2617" s="79">
        <v>548</v>
      </c>
      <c r="N2617" s="80">
        <v>3850000</v>
      </c>
      <c r="O2617" s="81" t="s">
        <v>9514</v>
      </c>
      <c r="P2617" s="77">
        <v>3850000</v>
      </c>
      <c r="Q2617" s="79">
        <v>564</v>
      </c>
      <c r="R2617" s="77">
        <v>3945000</v>
      </c>
      <c r="S2617" s="41" t="s">
        <v>9515</v>
      </c>
      <c r="T2617" s="41" t="s">
        <v>803</v>
      </c>
      <c r="U2617" s="41" t="s">
        <v>9516</v>
      </c>
      <c r="V2617" s="84"/>
      <c r="W2617" s="85"/>
      <c r="X2617" s="84" t="s">
        <v>644</v>
      </c>
      <c r="Y2617" s="84"/>
      <c r="Z2617" s="84" t="s">
        <v>3214</v>
      </c>
      <c r="AA2617" s="62">
        <v>43294</v>
      </c>
    </row>
    <row r="2618" spans="1:27" ht="31.5" x14ac:dyDescent="0.25">
      <c r="A2618" s="76">
        <v>2616</v>
      </c>
      <c r="B2618" s="35" t="s">
        <v>9543</v>
      </c>
      <c r="C2618" s="35" t="s">
        <v>9544</v>
      </c>
      <c r="D2618" s="38" t="s">
        <v>9545</v>
      </c>
      <c r="E2618" s="83" t="s">
        <v>638</v>
      </c>
      <c r="F2618" s="35" t="s">
        <v>660</v>
      </c>
      <c r="G2618" s="35">
        <v>560</v>
      </c>
      <c r="H2618" s="32" t="s">
        <v>9472</v>
      </c>
      <c r="I2618" s="77">
        <v>3528000</v>
      </c>
      <c r="J2618" s="78" t="s">
        <v>9473</v>
      </c>
      <c r="K2618" s="41"/>
      <c r="L2618" s="42" t="s">
        <v>118</v>
      </c>
      <c r="M2618" s="79">
        <v>550</v>
      </c>
      <c r="N2618" s="80">
        <v>3429000</v>
      </c>
      <c r="O2618" s="81" t="s">
        <v>9473</v>
      </c>
      <c r="P2618" s="77">
        <v>3429000</v>
      </c>
      <c r="Q2618" s="79">
        <v>566</v>
      </c>
      <c r="R2618" s="77">
        <v>3528000</v>
      </c>
      <c r="S2618" s="41" t="s">
        <v>9474</v>
      </c>
      <c r="T2618" s="41" t="s">
        <v>803</v>
      </c>
      <c r="U2618" s="41" t="s">
        <v>9475</v>
      </c>
      <c r="V2618" s="84"/>
      <c r="W2618" s="85"/>
      <c r="X2618" s="84" t="s">
        <v>644</v>
      </c>
      <c r="Y2618" s="84"/>
      <c r="Z2618" s="84" t="s">
        <v>3214</v>
      </c>
      <c r="AA2618" s="62">
        <v>43294</v>
      </c>
    </row>
    <row r="2619" spans="1:27" ht="15.75" x14ac:dyDescent="0.25">
      <c r="A2619" s="76">
        <v>2617</v>
      </c>
      <c r="B2619" s="35" t="s">
        <v>9546</v>
      </c>
      <c r="C2619" s="35" t="s">
        <v>9547</v>
      </c>
      <c r="D2619" s="38" t="s">
        <v>9534</v>
      </c>
      <c r="E2619" s="83" t="s">
        <v>638</v>
      </c>
      <c r="F2619" s="35" t="s">
        <v>660</v>
      </c>
      <c r="G2619" s="35">
        <v>561</v>
      </c>
      <c r="H2619" s="32" t="s">
        <v>9535</v>
      </c>
      <c r="I2619" s="77">
        <v>2728000</v>
      </c>
      <c r="J2619" s="78"/>
      <c r="K2619" s="41"/>
      <c r="L2619" s="42" t="s">
        <v>118</v>
      </c>
      <c r="M2619" s="79">
        <v>551</v>
      </c>
      <c r="N2619" s="80">
        <v>2657000</v>
      </c>
      <c r="O2619" s="81"/>
      <c r="P2619" s="77">
        <v>2657000</v>
      </c>
      <c r="Q2619" s="79">
        <v>567</v>
      </c>
      <c r="R2619" s="77">
        <v>2728000</v>
      </c>
      <c r="S2619" s="41"/>
      <c r="T2619" s="41" t="s">
        <v>803</v>
      </c>
      <c r="U2619" s="41" t="s">
        <v>9536</v>
      </c>
      <c r="V2619" s="84"/>
      <c r="W2619" s="85"/>
      <c r="X2619" s="84" t="s">
        <v>644</v>
      </c>
      <c r="Y2619" s="84"/>
      <c r="Z2619" s="84" t="s">
        <v>3214</v>
      </c>
      <c r="AA2619" s="62">
        <v>43294</v>
      </c>
    </row>
    <row r="2620" spans="1:27" ht="15.75" x14ac:dyDescent="0.25">
      <c r="A2620" s="76">
        <v>2618</v>
      </c>
      <c r="B2620" s="35" t="s">
        <v>9548</v>
      </c>
      <c r="C2620" s="35" t="s">
        <v>9549</v>
      </c>
      <c r="D2620" s="38" t="s">
        <v>9550</v>
      </c>
      <c r="E2620" s="83" t="s">
        <v>638</v>
      </c>
      <c r="F2620" s="35" t="s">
        <v>660</v>
      </c>
      <c r="G2620" s="35">
        <v>561</v>
      </c>
      <c r="H2620" s="32" t="s">
        <v>9535</v>
      </c>
      <c r="I2620" s="77">
        <v>2728000</v>
      </c>
      <c r="J2620" s="78"/>
      <c r="K2620" s="41"/>
      <c r="L2620" s="42" t="s">
        <v>118</v>
      </c>
      <c r="M2620" s="79">
        <v>551</v>
      </c>
      <c r="N2620" s="80">
        <v>2657000</v>
      </c>
      <c r="O2620" s="81"/>
      <c r="P2620" s="77">
        <v>2657000</v>
      </c>
      <c r="Q2620" s="79">
        <v>567</v>
      </c>
      <c r="R2620" s="77">
        <v>2728000</v>
      </c>
      <c r="S2620" s="41"/>
      <c r="T2620" s="41" t="s">
        <v>803</v>
      </c>
      <c r="U2620" s="41" t="s">
        <v>9536</v>
      </c>
      <c r="V2620" s="84"/>
      <c r="W2620" s="85"/>
      <c r="X2620" s="84" t="s">
        <v>644</v>
      </c>
      <c r="Y2620" s="84"/>
      <c r="Z2620" s="84" t="s">
        <v>3214</v>
      </c>
      <c r="AA2620" s="62">
        <v>43294</v>
      </c>
    </row>
    <row r="2621" spans="1:27" ht="15.75" x14ac:dyDescent="0.25">
      <c r="A2621" s="76">
        <v>2619</v>
      </c>
      <c r="B2621" s="35" t="s">
        <v>9551</v>
      </c>
      <c r="C2621" s="35" t="s">
        <v>9552</v>
      </c>
      <c r="D2621" s="38" t="s">
        <v>9553</v>
      </c>
      <c r="E2621" s="83" t="s">
        <v>638</v>
      </c>
      <c r="F2621" s="35" t="s">
        <v>1385</v>
      </c>
      <c r="G2621" s="35">
        <v>566</v>
      </c>
      <c r="H2621" s="32" t="s">
        <v>9479</v>
      </c>
      <c r="I2621" s="77">
        <v>3708000</v>
      </c>
      <c r="J2621" s="78" t="s">
        <v>9480</v>
      </c>
      <c r="K2621" s="41"/>
      <c r="L2621" s="42" t="s">
        <v>118</v>
      </c>
      <c r="M2621" s="79">
        <v>556</v>
      </c>
      <c r="N2621" s="80">
        <v>3609000</v>
      </c>
      <c r="O2621" s="81" t="s">
        <v>9480</v>
      </c>
      <c r="P2621" s="77">
        <v>3609000</v>
      </c>
      <c r="Q2621" s="79">
        <v>572</v>
      </c>
      <c r="R2621" s="77">
        <v>3708000</v>
      </c>
      <c r="S2621" s="41" t="s">
        <v>9481</v>
      </c>
      <c r="T2621" s="41" t="s">
        <v>803</v>
      </c>
      <c r="U2621" s="41" t="s">
        <v>9482</v>
      </c>
      <c r="V2621" s="84"/>
      <c r="W2621" s="85"/>
      <c r="X2621" s="84" t="s">
        <v>644</v>
      </c>
      <c r="Y2621" s="84"/>
      <c r="Z2621" s="84" t="s">
        <v>3214</v>
      </c>
      <c r="AA2621" s="62">
        <v>43294</v>
      </c>
    </row>
    <row r="2622" spans="1:27" ht="31.5" x14ac:dyDescent="0.25">
      <c r="A2622" s="76">
        <v>2620</v>
      </c>
      <c r="B2622" s="35" t="s">
        <v>9554</v>
      </c>
      <c r="C2622" s="35" t="s">
        <v>9555</v>
      </c>
      <c r="D2622" s="38" t="s">
        <v>9556</v>
      </c>
      <c r="E2622" s="83" t="s">
        <v>638</v>
      </c>
      <c r="F2622" s="35" t="s">
        <v>660</v>
      </c>
      <c r="G2622" s="35">
        <v>566</v>
      </c>
      <c r="H2622" s="32" t="s">
        <v>9479</v>
      </c>
      <c r="I2622" s="77">
        <v>3708000</v>
      </c>
      <c r="J2622" s="78" t="s">
        <v>9480</v>
      </c>
      <c r="K2622" s="41"/>
      <c r="L2622" s="42" t="s">
        <v>118</v>
      </c>
      <c r="M2622" s="79">
        <v>556</v>
      </c>
      <c r="N2622" s="80">
        <v>3609000</v>
      </c>
      <c r="O2622" s="81" t="s">
        <v>9480</v>
      </c>
      <c r="P2622" s="77">
        <v>3609000</v>
      </c>
      <c r="Q2622" s="79">
        <v>572</v>
      </c>
      <c r="R2622" s="77">
        <v>3708000</v>
      </c>
      <c r="S2622" s="41" t="s">
        <v>9481</v>
      </c>
      <c r="T2622" s="41" t="s">
        <v>803</v>
      </c>
      <c r="U2622" s="41" t="s">
        <v>9482</v>
      </c>
      <c r="V2622" s="84"/>
      <c r="W2622" s="85"/>
      <c r="X2622" s="84" t="s">
        <v>644</v>
      </c>
      <c r="Y2622" s="84"/>
      <c r="Z2622" s="84" t="s">
        <v>3214</v>
      </c>
      <c r="AA2622" s="62">
        <v>43294</v>
      </c>
    </row>
    <row r="2623" spans="1:27" ht="15.75" x14ac:dyDescent="0.25">
      <c r="A2623" s="76">
        <v>2621</v>
      </c>
      <c r="B2623" s="35" t="s">
        <v>9557</v>
      </c>
      <c r="C2623" s="35" t="s">
        <v>9558</v>
      </c>
      <c r="D2623" s="38" t="s">
        <v>9559</v>
      </c>
      <c r="E2623" s="83" t="s">
        <v>638</v>
      </c>
      <c r="F2623" s="35" t="s">
        <v>1385</v>
      </c>
      <c r="G2623" s="35">
        <v>566</v>
      </c>
      <c r="H2623" s="32" t="s">
        <v>9479</v>
      </c>
      <c r="I2623" s="77">
        <v>3708000</v>
      </c>
      <c r="J2623" s="78" t="s">
        <v>9480</v>
      </c>
      <c r="K2623" s="41"/>
      <c r="L2623" s="42" t="s">
        <v>118</v>
      </c>
      <c r="M2623" s="79">
        <v>556</v>
      </c>
      <c r="N2623" s="80">
        <v>3609000</v>
      </c>
      <c r="O2623" s="81" t="s">
        <v>9480</v>
      </c>
      <c r="P2623" s="77">
        <v>3609000</v>
      </c>
      <c r="Q2623" s="79">
        <v>572</v>
      </c>
      <c r="R2623" s="77">
        <v>3708000</v>
      </c>
      <c r="S2623" s="41" t="s">
        <v>9481</v>
      </c>
      <c r="T2623" s="41" t="s">
        <v>803</v>
      </c>
      <c r="U2623" s="41" t="s">
        <v>9482</v>
      </c>
      <c r="V2623" s="84"/>
      <c r="W2623" s="85"/>
      <c r="X2623" s="84" t="s">
        <v>644</v>
      </c>
      <c r="Y2623" s="84"/>
      <c r="Z2623" s="84" t="s">
        <v>3214</v>
      </c>
      <c r="AA2623" s="62">
        <v>43294</v>
      </c>
    </row>
    <row r="2624" spans="1:27" ht="15.75" x14ac:dyDescent="0.25">
      <c r="A2624" s="76">
        <v>2622</v>
      </c>
      <c r="B2624" s="35" t="s">
        <v>9560</v>
      </c>
      <c r="C2624" s="35" t="s">
        <v>9561</v>
      </c>
      <c r="D2624" s="38" t="s">
        <v>9562</v>
      </c>
      <c r="E2624" s="83" t="s">
        <v>638</v>
      </c>
      <c r="F2624" s="35" t="s">
        <v>1385</v>
      </c>
      <c r="G2624" s="35">
        <v>566</v>
      </c>
      <c r="H2624" s="32" t="s">
        <v>9479</v>
      </c>
      <c r="I2624" s="77">
        <v>3708000</v>
      </c>
      <c r="J2624" s="78" t="s">
        <v>9480</v>
      </c>
      <c r="K2624" s="41"/>
      <c r="L2624" s="42" t="s">
        <v>118</v>
      </c>
      <c r="M2624" s="79">
        <v>556</v>
      </c>
      <c r="N2624" s="80">
        <v>3609000</v>
      </c>
      <c r="O2624" s="81" t="s">
        <v>9480</v>
      </c>
      <c r="P2624" s="77">
        <v>3609000</v>
      </c>
      <c r="Q2624" s="79">
        <v>572</v>
      </c>
      <c r="R2624" s="77">
        <v>3708000</v>
      </c>
      <c r="S2624" s="41" t="s">
        <v>9481</v>
      </c>
      <c r="T2624" s="41" t="s">
        <v>803</v>
      </c>
      <c r="U2624" s="41" t="s">
        <v>9482</v>
      </c>
      <c r="V2624" s="84"/>
      <c r="W2624" s="85"/>
      <c r="X2624" s="84" t="s">
        <v>644</v>
      </c>
      <c r="Y2624" s="84"/>
      <c r="Z2624" s="84" t="s">
        <v>3214</v>
      </c>
      <c r="AA2624" s="62">
        <v>43294</v>
      </c>
    </row>
    <row r="2625" spans="1:27" ht="15.75" x14ac:dyDescent="0.25">
      <c r="A2625" s="76">
        <v>2623</v>
      </c>
      <c r="B2625" s="35" t="s">
        <v>9563</v>
      </c>
      <c r="C2625" s="35" t="s">
        <v>9564</v>
      </c>
      <c r="D2625" s="38" t="s">
        <v>9565</v>
      </c>
      <c r="E2625" s="83" t="s">
        <v>638</v>
      </c>
      <c r="F2625" s="35" t="s">
        <v>5745</v>
      </c>
      <c r="G2625" s="35">
        <v>544</v>
      </c>
      <c r="H2625" s="32" t="s">
        <v>7832</v>
      </c>
      <c r="I2625" s="77">
        <v>3711000</v>
      </c>
      <c r="J2625" s="78"/>
      <c r="K2625" s="41"/>
      <c r="L2625" s="42" t="s">
        <v>118</v>
      </c>
      <c r="M2625" s="79">
        <v>534</v>
      </c>
      <c r="N2625" s="80">
        <v>3640000</v>
      </c>
      <c r="O2625" s="81"/>
      <c r="P2625" s="77">
        <v>3640000</v>
      </c>
      <c r="Q2625" s="79">
        <v>550</v>
      </c>
      <c r="R2625" s="77">
        <v>3711000</v>
      </c>
      <c r="S2625" s="41"/>
      <c r="T2625" s="41" t="s">
        <v>803</v>
      </c>
      <c r="U2625" s="41" t="s">
        <v>7833</v>
      </c>
      <c r="V2625" s="84"/>
      <c r="W2625" s="85"/>
      <c r="X2625" s="84" t="s">
        <v>644</v>
      </c>
      <c r="Y2625" s="84"/>
      <c r="Z2625" s="84" t="s">
        <v>3214</v>
      </c>
      <c r="AA2625" s="62">
        <v>43294</v>
      </c>
    </row>
    <row r="2626" spans="1:27" ht="15.75" x14ac:dyDescent="0.25">
      <c r="A2626" s="76">
        <v>2624</v>
      </c>
      <c r="B2626" s="35" t="s">
        <v>9566</v>
      </c>
      <c r="C2626" s="35" t="s">
        <v>9567</v>
      </c>
      <c r="D2626" s="38" t="s">
        <v>9568</v>
      </c>
      <c r="E2626" s="83" t="s">
        <v>638</v>
      </c>
      <c r="F2626" s="35" t="s">
        <v>5745</v>
      </c>
      <c r="G2626" s="35">
        <v>544</v>
      </c>
      <c r="H2626" s="32" t="s">
        <v>7832</v>
      </c>
      <c r="I2626" s="77">
        <v>3711000</v>
      </c>
      <c r="J2626" s="78"/>
      <c r="K2626" s="41"/>
      <c r="L2626" s="42" t="s">
        <v>118</v>
      </c>
      <c r="M2626" s="79">
        <v>534</v>
      </c>
      <c r="N2626" s="80">
        <v>3640000</v>
      </c>
      <c r="O2626" s="81"/>
      <c r="P2626" s="77">
        <v>3640000</v>
      </c>
      <c r="Q2626" s="79">
        <v>550</v>
      </c>
      <c r="R2626" s="77">
        <v>3711000</v>
      </c>
      <c r="S2626" s="41"/>
      <c r="T2626" s="41" t="s">
        <v>803</v>
      </c>
      <c r="U2626" s="41" t="s">
        <v>7833</v>
      </c>
      <c r="V2626" s="84"/>
      <c r="W2626" s="85"/>
      <c r="X2626" s="84" t="s">
        <v>644</v>
      </c>
      <c r="Y2626" s="84"/>
      <c r="Z2626" s="84" t="s">
        <v>3214</v>
      </c>
      <c r="AA2626" s="62">
        <v>43294</v>
      </c>
    </row>
    <row r="2627" spans="1:27" ht="15.75" x14ac:dyDescent="0.25">
      <c r="A2627" s="76">
        <v>2625</v>
      </c>
      <c r="B2627" s="35" t="s">
        <v>9569</v>
      </c>
      <c r="C2627" s="35" t="s">
        <v>9570</v>
      </c>
      <c r="D2627" s="38" t="s">
        <v>9571</v>
      </c>
      <c r="E2627" s="83" t="s">
        <v>638</v>
      </c>
      <c r="F2627" s="35" t="s">
        <v>1385</v>
      </c>
      <c r="G2627" s="35">
        <v>544</v>
      </c>
      <c r="H2627" s="32" t="s">
        <v>7832</v>
      </c>
      <c r="I2627" s="77">
        <v>3711000</v>
      </c>
      <c r="J2627" s="78"/>
      <c r="K2627" s="41"/>
      <c r="L2627" s="42" t="s">
        <v>118</v>
      </c>
      <c r="M2627" s="79">
        <v>534</v>
      </c>
      <c r="N2627" s="80">
        <v>3640000</v>
      </c>
      <c r="O2627" s="81"/>
      <c r="P2627" s="77">
        <v>3640000</v>
      </c>
      <c r="Q2627" s="79">
        <v>550</v>
      </c>
      <c r="R2627" s="77">
        <v>3711000</v>
      </c>
      <c r="S2627" s="41"/>
      <c r="T2627" s="41" t="s">
        <v>803</v>
      </c>
      <c r="U2627" s="41" t="s">
        <v>7833</v>
      </c>
      <c r="V2627" s="84"/>
      <c r="W2627" s="85"/>
      <c r="X2627" s="84" t="s">
        <v>644</v>
      </c>
      <c r="Y2627" s="84"/>
      <c r="Z2627" s="84" t="s">
        <v>3214</v>
      </c>
      <c r="AA2627" s="62">
        <v>43294</v>
      </c>
    </row>
    <row r="2628" spans="1:27" ht="15.75" x14ac:dyDescent="0.25">
      <c r="A2628" s="76">
        <v>2626</v>
      </c>
      <c r="B2628" s="35" t="s">
        <v>9572</v>
      </c>
      <c r="C2628" s="35" t="s">
        <v>9573</v>
      </c>
      <c r="D2628" s="38" t="s">
        <v>9574</v>
      </c>
      <c r="E2628" s="83" t="s">
        <v>638</v>
      </c>
      <c r="F2628" s="35" t="s">
        <v>1385</v>
      </c>
      <c r="G2628" s="35">
        <v>544</v>
      </c>
      <c r="H2628" s="32" t="s">
        <v>7832</v>
      </c>
      <c r="I2628" s="77">
        <v>3711000</v>
      </c>
      <c r="J2628" s="78"/>
      <c r="K2628" s="41"/>
      <c r="L2628" s="42" t="s">
        <v>118</v>
      </c>
      <c r="M2628" s="79">
        <v>534</v>
      </c>
      <c r="N2628" s="80">
        <v>3640000</v>
      </c>
      <c r="O2628" s="81"/>
      <c r="P2628" s="77">
        <v>3640000</v>
      </c>
      <c r="Q2628" s="79">
        <v>550</v>
      </c>
      <c r="R2628" s="77">
        <v>3711000</v>
      </c>
      <c r="S2628" s="41"/>
      <c r="T2628" s="41" t="s">
        <v>803</v>
      </c>
      <c r="U2628" s="41" t="s">
        <v>7833</v>
      </c>
      <c r="V2628" s="84"/>
      <c r="W2628" s="85"/>
      <c r="X2628" s="84" t="s">
        <v>644</v>
      </c>
      <c r="Y2628" s="84"/>
      <c r="Z2628" s="84" t="s">
        <v>3214</v>
      </c>
      <c r="AA2628" s="62">
        <v>43294</v>
      </c>
    </row>
    <row r="2629" spans="1:27" ht="15.75" x14ac:dyDescent="0.25">
      <c r="A2629" s="76">
        <v>2627</v>
      </c>
      <c r="B2629" s="35" t="s">
        <v>9575</v>
      </c>
      <c r="C2629" s="35" t="s">
        <v>9576</v>
      </c>
      <c r="D2629" s="38" t="s">
        <v>9577</v>
      </c>
      <c r="E2629" s="83" t="s">
        <v>679</v>
      </c>
      <c r="F2629" s="35" t="s">
        <v>1385</v>
      </c>
      <c r="G2629" s="35">
        <v>566</v>
      </c>
      <c r="H2629" s="32" t="s">
        <v>9479</v>
      </c>
      <c r="I2629" s="77">
        <v>3708000</v>
      </c>
      <c r="J2629" s="78" t="s">
        <v>9480</v>
      </c>
      <c r="K2629" s="41"/>
      <c r="L2629" s="42" t="s">
        <v>118</v>
      </c>
      <c r="M2629" s="79">
        <v>556</v>
      </c>
      <c r="N2629" s="80">
        <v>3609000</v>
      </c>
      <c r="O2629" s="81" t="s">
        <v>9480</v>
      </c>
      <c r="P2629" s="77">
        <v>3609000</v>
      </c>
      <c r="Q2629" s="79">
        <v>572</v>
      </c>
      <c r="R2629" s="77">
        <v>3708000</v>
      </c>
      <c r="S2629" s="41" t="s">
        <v>9481</v>
      </c>
      <c r="T2629" s="41" t="s">
        <v>803</v>
      </c>
      <c r="U2629" s="41" t="s">
        <v>9482</v>
      </c>
      <c r="V2629" s="84"/>
      <c r="W2629" s="85"/>
      <c r="X2629" s="84" t="s">
        <v>644</v>
      </c>
      <c r="Y2629" s="84"/>
      <c r="Z2629" s="84" t="s">
        <v>3214</v>
      </c>
      <c r="AA2629" s="62">
        <v>43294</v>
      </c>
    </row>
    <row r="2630" spans="1:27" ht="47.25" x14ac:dyDescent="0.25">
      <c r="A2630" s="76">
        <v>2628</v>
      </c>
      <c r="B2630" s="35" t="s">
        <v>9578</v>
      </c>
      <c r="C2630" s="35" t="s">
        <v>9579</v>
      </c>
      <c r="D2630" s="38" t="s">
        <v>9580</v>
      </c>
      <c r="E2630" s="83" t="s">
        <v>679</v>
      </c>
      <c r="F2630" s="35" t="s">
        <v>5745</v>
      </c>
      <c r="G2630" s="35">
        <v>581</v>
      </c>
      <c r="H2630" s="32" t="s">
        <v>9581</v>
      </c>
      <c r="I2630" s="77">
        <v>2847000</v>
      </c>
      <c r="J2630" s="78"/>
      <c r="K2630" s="41"/>
      <c r="L2630" s="42" t="s">
        <v>118</v>
      </c>
      <c r="M2630" s="79">
        <v>571</v>
      </c>
      <c r="N2630" s="80">
        <v>2752000</v>
      </c>
      <c r="O2630" s="81"/>
      <c r="P2630" s="77">
        <v>2752000</v>
      </c>
      <c r="Q2630" s="79">
        <v>587</v>
      </c>
      <c r="R2630" s="77">
        <v>2847000</v>
      </c>
      <c r="S2630" s="41"/>
      <c r="T2630" s="41" t="s">
        <v>803</v>
      </c>
      <c r="U2630" s="41" t="s">
        <v>9582</v>
      </c>
      <c r="V2630" s="84"/>
      <c r="W2630" s="85"/>
      <c r="X2630" s="84" t="s">
        <v>644</v>
      </c>
      <c r="Y2630" s="84"/>
      <c r="Z2630" s="84" t="s">
        <v>3214</v>
      </c>
      <c r="AA2630" s="62">
        <v>43294</v>
      </c>
    </row>
    <row r="2631" spans="1:27" ht="47.25" x14ac:dyDescent="0.25">
      <c r="A2631" s="76">
        <v>2629</v>
      </c>
      <c r="B2631" s="35" t="s">
        <v>9583</v>
      </c>
      <c r="C2631" s="35" t="s">
        <v>9584</v>
      </c>
      <c r="D2631" s="38" t="s">
        <v>9585</v>
      </c>
      <c r="E2631" s="83" t="s">
        <v>679</v>
      </c>
      <c r="F2631" s="35" t="s">
        <v>1385</v>
      </c>
      <c r="G2631" s="35">
        <v>581</v>
      </c>
      <c r="H2631" s="32" t="s">
        <v>9581</v>
      </c>
      <c r="I2631" s="77">
        <v>2847000</v>
      </c>
      <c r="J2631" s="78"/>
      <c r="K2631" s="41"/>
      <c r="L2631" s="42" t="s">
        <v>118</v>
      </c>
      <c r="M2631" s="79">
        <v>571</v>
      </c>
      <c r="N2631" s="80">
        <v>2752000</v>
      </c>
      <c r="O2631" s="81"/>
      <c r="P2631" s="77">
        <v>2752000</v>
      </c>
      <c r="Q2631" s="79">
        <v>587</v>
      </c>
      <c r="R2631" s="77">
        <v>2847000</v>
      </c>
      <c r="S2631" s="41"/>
      <c r="T2631" s="41" t="s">
        <v>803</v>
      </c>
      <c r="U2631" s="41" t="s">
        <v>9582</v>
      </c>
      <c r="V2631" s="84"/>
      <c r="W2631" s="85"/>
      <c r="X2631" s="84" t="s">
        <v>644</v>
      </c>
      <c r="Y2631" s="84"/>
      <c r="Z2631" s="84" t="s">
        <v>3214</v>
      </c>
      <c r="AA2631" s="62">
        <v>43294</v>
      </c>
    </row>
    <row r="2632" spans="1:27" ht="47.25" x14ac:dyDescent="0.25">
      <c r="A2632" s="76">
        <v>2630</v>
      </c>
      <c r="B2632" s="35" t="s">
        <v>9586</v>
      </c>
      <c r="C2632" s="35" t="s">
        <v>9587</v>
      </c>
      <c r="D2632" s="38" t="s">
        <v>9588</v>
      </c>
      <c r="E2632" s="83" t="s">
        <v>679</v>
      </c>
      <c r="F2632" s="35" t="s">
        <v>5745</v>
      </c>
      <c r="G2632" s="35">
        <v>581</v>
      </c>
      <c r="H2632" s="32" t="s">
        <v>9581</v>
      </c>
      <c r="I2632" s="77">
        <v>2847000</v>
      </c>
      <c r="J2632" s="78"/>
      <c r="K2632" s="41"/>
      <c r="L2632" s="42" t="s">
        <v>118</v>
      </c>
      <c r="M2632" s="79">
        <v>571</v>
      </c>
      <c r="N2632" s="80">
        <v>2752000</v>
      </c>
      <c r="O2632" s="81"/>
      <c r="P2632" s="77">
        <v>2752000</v>
      </c>
      <c r="Q2632" s="79">
        <v>587</v>
      </c>
      <c r="R2632" s="77">
        <v>2847000</v>
      </c>
      <c r="S2632" s="41"/>
      <c r="T2632" s="41" t="s">
        <v>803</v>
      </c>
      <c r="U2632" s="41" t="s">
        <v>9582</v>
      </c>
      <c r="V2632" s="84"/>
      <c r="W2632" s="85"/>
      <c r="X2632" s="84" t="s">
        <v>644</v>
      </c>
      <c r="Y2632" s="84"/>
      <c r="Z2632" s="84" t="s">
        <v>3214</v>
      </c>
      <c r="AA2632" s="62">
        <v>43294</v>
      </c>
    </row>
    <row r="2633" spans="1:27" ht="15.75" x14ac:dyDescent="0.25">
      <c r="A2633" s="76">
        <v>2631</v>
      </c>
      <c r="B2633" s="35" t="s">
        <v>9589</v>
      </c>
      <c r="C2633" s="35" t="s">
        <v>9590</v>
      </c>
      <c r="D2633" s="38" t="s">
        <v>9591</v>
      </c>
      <c r="E2633" s="83" t="s">
        <v>679</v>
      </c>
      <c r="F2633" s="35" t="s">
        <v>1385</v>
      </c>
      <c r="G2633" s="35">
        <v>566</v>
      </c>
      <c r="H2633" s="32" t="s">
        <v>9479</v>
      </c>
      <c r="I2633" s="77">
        <v>3708000</v>
      </c>
      <c r="J2633" s="78" t="s">
        <v>9480</v>
      </c>
      <c r="K2633" s="41"/>
      <c r="L2633" s="42" t="s">
        <v>118</v>
      </c>
      <c r="M2633" s="79">
        <v>556</v>
      </c>
      <c r="N2633" s="80">
        <v>3609000</v>
      </c>
      <c r="O2633" s="81" t="s">
        <v>9480</v>
      </c>
      <c r="P2633" s="77">
        <v>3609000</v>
      </c>
      <c r="Q2633" s="79">
        <v>572</v>
      </c>
      <c r="R2633" s="77">
        <v>3708000</v>
      </c>
      <c r="S2633" s="41" t="s">
        <v>9481</v>
      </c>
      <c r="T2633" s="41" t="s">
        <v>803</v>
      </c>
      <c r="U2633" s="41" t="s">
        <v>9482</v>
      </c>
      <c r="V2633" s="84"/>
      <c r="W2633" s="85"/>
      <c r="X2633" s="84" t="s">
        <v>644</v>
      </c>
      <c r="Y2633" s="84"/>
      <c r="Z2633" s="84" t="s">
        <v>3214</v>
      </c>
      <c r="AA2633" s="62">
        <v>43294</v>
      </c>
    </row>
    <row r="2634" spans="1:27" ht="15.75" x14ac:dyDescent="0.25">
      <c r="A2634" s="76">
        <v>2632</v>
      </c>
      <c r="B2634" s="35" t="s">
        <v>9592</v>
      </c>
      <c r="C2634" s="35" t="s">
        <v>9593</v>
      </c>
      <c r="D2634" s="38" t="s">
        <v>9594</v>
      </c>
      <c r="E2634" s="83" t="s">
        <v>679</v>
      </c>
      <c r="F2634" s="35" t="s">
        <v>1385</v>
      </c>
      <c r="G2634" s="35">
        <v>566</v>
      </c>
      <c r="H2634" s="32" t="s">
        <v>9479</v>
      </c>
      <c r="I2634" s="77">
        <v>3708000</v>
      </c>
      <c r="J2634" s="78" t="s">
        <v>9480</v>
      </c>
      <c r="K2634" s="41"/>
      <c r="L2634" s="42" t="s">
        <v>118</v>
      </c>
      <c r="M2634" s="79">
        <v>556</v>
      </c>
      <c r="N2634" s="80">
        <v>3609000</v>
      </c>
      <c r="O2634" s="81" t="s">
        <v>9480</v>
      </c>
      <c r="P2634" s="77">
        <v>3609000</v>
      </c>
      <c r="Q2634" s="79">
        <v>572</v>
      </c>
      <c r="R2634" s="77">
        <v>3708000</v>
      </c>
      <c r="S2634" s="41" t="s">
        <v>9481</v>
      </c>
      <c r="T2634" s="41" t="s">
        <v>803</v>
      </c>
      <c r="U2634" s="41" t="s">
        <v>9482</v>
      </c>
      <c r="V2634" s="84"/>
      <c r="W2634" s="85"/>
      <c r="X2634" s="84" t="s">
        <v>644</v>
      </c>
      <c r="Y2634" s="84"/>
      <c r="Z2634" s="84" t="s">
        <v>3214</v>
      </c>
      <c r="AA2634" s="62">
        <v>43294</v>
      </c>
    </row>
    <row r="2635" spans="1:27" ht="15.75" x14ac:dyDescent="0.25">
      <c r="A2635" s="76">
        <v>2633</v>
      </c>
      <c r="B2635" s="35" t="s">
        <v>9595</v>
      </c>
      <c r="C2635" s="35" t="s">
        <v>9596</v>
      </c>
      <c r="D2635" s="38" t="s">
        <v>9597</v>
      </c>
      <c r="E2635" s="83" t="s">
        <v>679</v>
      </c>
      <c r="F2635" s="35" t="s">
        <v>1385</v>
      </c>
      <c r="G2635" s="35">
        <v>566</v>
      </c>
      <c r="H2635" s="32" t="s">
        <v>9479</v>
      </c>
      <c r="I2635" s="77">
        <v>3708000</v>
      </c>
      <c r="J2635" s="78" t="s">
        <v>9480</v>
      </c>
      <c r="K2635" s="41"/>
      <c r="L2635" s="42" t="s">
        <v>118</v>
      </c>
      <c r="M2635" s="79">
        <v>556</v>
      </c>
      <c r="N2635" s="80">
        <v>3609000</v>
      </c>
      <c r="O2635" s="81" t="s">
        <v>9480</v>
      </c>
      <c r="P2635" s="77">
        <v>3609000</v>
      </c>
      <c r="Q2635" s="79">
        <v>572</v>
      </c>
      <c r="R2635" s="77">
        <v>3708000</v>
      </c>
      <c r="S2635" s="41" t="s">
        <v>9481</v>
      </c>
      <c r="T2635" s="41" t="s">
        <v>803</v>
      </c>
      <c r="U2635" s="41" t="s">
        <v>9482</v>
      </c>
      <c r="V2635" s="84"/>
      <c r="W2635" s="85"/>
      <c r="X2635" s="84" t="s">
        <v>644</v>
      </c>
      <c r="Y2635" s="84"/>
      <c r="Z2635" s="84" t="s">
        <v>3214</v>
      </c>
      <c r="AA2635" s="62">
        <v>43294</v>
      </c>
    </row>
    <row r="2636" spans="1:27" ht="15.75" x14ac:dyDescent="0.25">
      <c r="A2636" s="76">
        <v>2634</v>
      </c>
      <c r="B2636" s="35" t="s">
        <v>9598</v>
      </c>
      <c r="C2636" s="35" t="s">
        <v>9599</v>
      </c>
      <c r="D2636" s="38" t="s">
        <v>9600</v>
      </c>
      <c r="E2636" s="83" t="s">
        <v>703</v>
      </c>
      <c r="F2636" s="35" t="s">
        <v>1385</v>
      </c>
      <c r="G2636" s="35">
        <v>587</v>
      </c>
      <c r="H2636" s="32" t="s">
        <v>9601</v>
      </c>
      <c r="I2636" s="77">
        <v>4547000</v>
      </c>
      <c r="J2636" s="78"/>
      <c r="K2636" s="41"/>
      <c r="L2636" s="42" t="s">
        <v>118</v>
      </c>
      <c r="M2636" s="79">
        <v>577</v>
      </c>
      <c r="N2636" s="80">
        <v>4381000</v>
      </c>
      <c r="O2636" s="81"/>
      <c r="P2636" s="77">
        <v>4381000</v>
      </c>
      <c r="Q2636" s="79">
        <v>593</v>
      </c>
      <c r="R2636" s="77">
        <v>4547000</v>
      </c>
      <c r="S2636" s="41"/>
      <c r="T2636" s="41" t="s">
        <v>803</v>
      </c>
      <c r="U2636" s="41" t="s">
        <v>9602</v>
      </c>
      <c r="V2636" s="84"/>
      <c r="W2636" s="85"/>
      <c r="X2636" s="84" t="s">
        <v>644</v>
      </c>
      <c r="Y2636" s="84"/>
      <c r="Z2636" s="84" t="s">
        <v>3214</v>
      </c>
      <c r="AA2636" s="62">
        <v>43294</v>
      </c>
    </row>
    <row r="2637" spans="1:27" ht="15.75" x14ac:dyDescent="0.25">
      <c r="A2637" s="76">
        <v>2635</v>
      </c>
      <c r="B2637" s="35" t="s">
        <v>9603</v>
      </c>
      <c r="C2637" s="35" t="s">
        <v>9604</v>
      </c>
      <c r="D2637" s="38" t="s">
        <v>9605</v>
      </c>
      <c r="E2637" s="83" t="s">
        <v>703</v>
      </c>
      <c r="F2637" s="35" t="s">
        <v>1385</v>
      </c>
      <c r="G2637" s="35">
        <v>587</v>
      </c>
      <c r="H2637" s="32" t="s">
        <v>9601</v>
      </c>
      <c r="I2637" s="77">
        <v>4547000</v>
      </c>
      <c r="J2637" s="78"/>
      <c r="K2637" s="41"/>
      <c r="L2637" s="42" t="s">
        <v>118</v>
      </c>
      <c r="M2637" s="79">
        <v>577</v>
      </c>
      <c r="N2637" s="80">
        <v>4381000</v>
      </c>
      <c r="O2637" s="81"/>
      <c r="P2637" s="77">
        <v>4381000</v>
      </c>
      <c r="Q2637" s="79">
        <v>593</v>
      </c>
      <c r="R2637" s="77">
        <v>4547000</v>
      </c>
      <c r="S2637" s="41"/>
      <c r="T2637" s="41" t="s">
        <v>803</v>
      </c>
      <c r="U2637" s="41" t="s">
        <v>9602</v>
      </c>
      <c r="V2637" s="84"/>
      <c r="W2637" s="85"/>
      <c r="X2637" s="84" t="s">
        <v>644</v>
      </c>
      <c r="Y2637" s="84"/>
      <c r="Z2637" s="84" t="s">
        <v>3214</v>
      </c>
      <c r="AA2637" s="62">
        <v>43294</v>
      </c>
    </row>
    <row r="2638" spans="1:27" ht="15.75" x14ac:dyDescent="0.25">
      <c r="A2638" s="76">
        <v>2636</v>
      </c>
      <c r="B2638" s="35" t="s">
        <v>9606</v>
      </c>
      <c r="C2638" s="35" t="s">
        <v>9607</v>
      </c>
      <c r="D2638" s="38" t="s">
        <v>9608</v>
      </c>
      <c r="E2638" s="83" t="s">
        <v>703</v>
      </c>
      <c r="F2638" s="35" t="s">
        <v>1385</v>
      </c>
      <c r="G2638" s="35">
        <v>566</v>
      </c>
      <c r="H2638" s="32" t="s">
        <v>9479</v>
      </c>
      <c r="I2638" s="77">
        <v>3708000</v>
      </c>
      <c r="J2638" s="78" t="s">
        <v>9480</v>
      </c>
      <c r="K2638" s="41"/>
      <c r="L2638" s="42" t="s">
        <v>118</v>
      </c>
      <c r="M2638" s="79">
        <v>556</v>
      </c>
      <c r="N2638" s="80">
        <v>3609000</v>
      </c>
      <c r="O2638" s="81" t="s">
        <v>9480</v>
      </c>
      <c r="P2638" s="77">
        <v>3609000</v>
      </c>
      <c r="Q2638" s="79">
        <v>572</v>
      </c>
      <c r="R2638" s="77">
        <v>3708000</v>
      </c>
      <c r="S2638" s="41" t="s">
        <v>9481</v>
      </c>
      <c r="T2638" s="41" t="s">
        <v>803</v>
      </c>
      <c r="U2638" s="41" t="s">
        <v>9482</v>
      </c>
      <c r="V2638" s="84"/>
      <c r="W2638" s="85"/>
      <c r="X2638" s="84" t="s">
        <v>644</v>
      </c>
      <c r="Y2638" s="84"/>
      <c r="Z2638" s="84" t="s">
        <v>3214</v>
      </c>
      <c r="AA2638" s="62">
        <v>43294</v>
      </c>
    </row>
    <row r="2639" spans="1:27" ht="47.25" x14ac:dyDescent="0.25">
      <c r="A2639" s="76">
        <v>2637</v>
      </c>
      <c r="B2639" s="35" t="s">
        <v>9609</v>
      </c>
      <c r="C2639" s="35" t="s">
        <v>9610</v>
      </c>
      <c r="D2639" s="38" t="s">
        <v>9611</v>
      </c>
      <c r="E2639" s="83" t="s">
        <v>703</v>
      </c>
      <c r="F2639" s="35" t="s">
        <v>1385</v>
      </c>
      <c r="G2639" s="35">
        <v>581</v>
      </c>
      <c r="H2639" s="32" t="s">
        <v>9581</v>
      </c>
      <c r="I2639" s="77">
        <v>2847000</v>
      </c>
      <c r="J2639" s="78"/>
      <c r="K2639" s="41"/>
      <c r="L2639" s="42" t="s">
        <v>118</v>
      </c>
      <c r="M2639" s="79">
        <v>571</v>
      </c>
      <c r="N2639" s="80">
        <v>2752000</v>
      </c>
      <c r="O2639" s="81"/>
      <c r="P2639" s="77">
        <v>2752000</v>
      </c>
      <c r="Q2639" s="79">
        <v>587</v>
      </c>
      <c r="R2639" s="77">
        <v>2847000</v>
      </c>
      <c r="S2639" s="41"/>
      <c r="T2639" s="41" t="s">
        <v>803</v>
      </c>
      <c r="U2639" s="41" t="s">
        <v>9582</v>
      </c>
      <c r="V2639" s="84"/>
      <c r="W2639" s="85"/>
      <c r="X2639" s="84" t="s">
        <v>644</v>
      </c>
      <c r="Y2639" s="84"/>
      <c r="Z2639" s="84" t="s">
        <v>3214</v>
      </c>
      <c r="AA2639" s="62">
        <v>43294</v>
      </c>
    </row>
    <row r="2640" spans="1:27" ht="31.5" x14ac:dyDescent="0.25">
      <c r="A2640" s="76">
        <v>2638</v>
      </c>
      <c r="B2640" s="35" t="s">
        <v>9612</v>
      </c>
      <c r="C2640" s="35" t="s">
        <v>9613</v>
      </c>
      <c r="D2640" s="38" t="s">
        <v>9614</v>
      </c>
      <c r="E2640" s="83" t="s">
        <v>638</v>
      </c>
      <c r="F2640" s="35" t="s">
        <v>1385</v>
      </c>
      <c r="G2640" s="35">
        <v>545</v>
      </c>
      <c r="H2640" s="32" t="s">
        <v>9614</v>
      </c>
      <c r="I2640" s="77">
        <v>2878000</v>
      </c>
      <c r="J2640" s="78"/>
      <c r="K2640" s="41"/>
      <c r="L2640" s="42" t="s">
        <v>118</v>
      </c>
      <c r="M2640" s="79">
        <v>535</v>
      </c>
      <c r="N2640" s="80">
        <v>2767000</v>
      </c>
      <c r="O2640" s="81"/>
      <c r="P2640" s="77">
        <v>2767000</v>
      </c>
      <c r="Q2640" s="79">
        <v>551</v>
      </c>
      <c r="R2640" s="77">
        <v>2878000</v>
      </c>
      <c r="S2640" s="41"/>
      <c r="T2640" s="41" t="s">
        <v>803</v>
      </c>
      <c r="U2640" s="41" t="s">
        <v>9615</v>
      </c>
      <c r="V2640" s="84"/>
      <c r="W2640" s="85"/>
      <c r="X2640" s="84" t="s">
        <v>644</v>
      </c>
      <c r="Y2640" s="84"/>
      <c r="Z2640" s="84" t="s">
        <v>3214</v>
      </c>
      <c r="AA2640" s="62">
        <v>43294</v>
      </c>
    </row>
    <row r="2641" spans="1:27" ht="15.75" x14ac:dyDescent="0.25">
      <c r="A2641" s="76">
        <v>2639</v>
      </c>
      <c r="B2641" s="35" t="s">
        <v>9616</v>
      </c>
      <c r="C2641" s="35" t="s">
        <v>9617</v>
      </c>
      <c r="D2641" s="38" t="s">
        <v>9618</v>
      </c>
      <c r="E2641" s="83" t="s">
        <v>638</v>
      </c>
      <c r="F2641" s="35" t="s">
        <v>660</v>
      </c>
      <c r="G2641" s="35">
        <v>565</v>
      </c>
      <c r="H2641" s="32" t="s">
        <v>9506</v>
      </c>
      <c r="I2641" s="77">
        <v>4602000</v>
      </c>
      <c r="J2641" s="78" t="s">
        <v>9507</v>
      </c>
      <c r="K2641" s="41"/>
      <c r="L2641" s="42" t="s">
        <v>118</v>
      </c>
      <c r="M2641" s="79">
        <v>555</v>
      </c>
      <c r="N2641" s="80">
        <v>4435000</v>
      </c>
      <c r="O2641" s="81" t="s">
        <v>9507</v>
      </c>
      <c r="P2641" s="77">
        <v>4435000</v>
      </c>
      <c r="Q2641" s="79">
        <v>571</v>
      </c>
      <c r="R2641" s="77">
        <v>4602000</v>
      </c>
      <c r="S2641" s="41" t="s">
        <v>9508</v>
      </c>
      <c r="T2641" s="41" t="s">
        <v>803</v>
      </c>
      <c r="U2641" s="41" t="s">
        <v>9509</v>
      </c>
      <c r="V2641" s="84"/>
      <c r="W2641" s="85"/>
      <c r="X2641" s="84" t="s">
        <v>644</v>
      </c>
      <c r="Y2641" s="84"/>
      <c r="Z2641" s="84" t="s">
        <v>3214</v>
      </c>
      <c r="AA2641" s="62">
        <v>43294</v>
      </c>
    </row>
    <row r="2642" spans="1:27" ht="31.5" x14ac:dyDescent="0.25">
      <c r="A2642" s="76">
        <v>2640</v>
      </c>
      <c r="B2642" s="35" t="s">
        <v>9619</v>
      </c>
      <c r="C2642" s="35" t="s">
        <v>9620</v>
      </c>
      <c r="D2642" s="38" t="s">
        <v>9621</v>
      </c>
      <c r="E2642" s="83" t="s">
        <v>638</v>
      </c>
      <c r="F2642" s="35" t="s">
        <v>660</v>
      </c>
      <c r="G2642" s="35">
        <v>560</v>
      </c>
      <c r="H2642" s="32" t="s">
        <v>9472</v>
      </c>
      <c r="I2642" s="77">
        <v>3528000</v>
      </c>
      <c r="J2642" s="78" t="s">
        <v>9473</v>
      </c>
      <c r="K2642" s="41"/>
      <c r="L2642" s="42" t="s">
        <v>118</v>
      </c>
      <c r="M2642" s="79">
        <v>550</v>
      </c>
      <c r="N2642" s="80">
        <v>3429000</v>
      </c>
      <c r="O2642" s="81" t="s">
        <v>9473</v>
      </c>
      <c r="P2642" s="77">
        <v>3429000</v>
      </c>
      <c r="Q2642" s="79">
        <v>566</v>
      </c>
      <c r="R2642" s="77">
        <v>3528000</v>
      </c>
      <c r="S2642" s="41" t="s">
        <v>9474</v>
      </c>
      <c r="T2642" s="41" t="s">
        <v>803</v>
      </c>
      <c r="U2642" s="41" t="s">
        <v>9475</v>
      </c>
      <c r="V2642" s="84"/>
      <c r="W2642" s="85"/>
      <c r="X2642" s="84" t="s">
        <v>644</v>
      </c>
      <c r="Y2642" s="84"/>
      <c r="Z2642" s="84" t="s">
        <v>3214</v>
      </c>
      <c r="AA2642" s="62">
        <v>43294</v>
      </c>
    </row>
    <row r="2643" spans="1:27" ht="31.5" x14ac:dyDescent="0.25">
      <c r="A2643" s="76">
        <v>2641</v>
      </c>
      <c r="B2643" s="35" t="s">
        <v>9622</v>
      </c>
      <c r="C2643" s="35" t="s">
        <v>9623</v>
      </c>
      <c r="D2643" s="38" t="s">
        <v>9624</v>
      </c>
      <c r="E2643" s="83" t="s">
        <v>638</v>
      </c>
      <c r="F2643" s="35" t="s">
        <v>660</v>
      </c>
      <c r="G2643" s="35">
        <v>560</v>
      </c>
      <c r="H2643" s="32" t="s">
        <v>9472</v>
      </c>
      <c r="I2643" s="77">
        <v>3528000</v>
      </c>
      <c r="J2643" s="78" t="s">
        <v>9473</v>
      </c>
      <c r="K2643" s="41"/>
      <c r="L2643" s="42" t="s">
        <v>118</v>
      </c>
      <c r="M2643" s="79">
        <v>550</v>
      </c>
      <c r="N2643" s="80">
        <v>3429000</v>
      </c>
      <c r="O2643" s="81" t="s">
        <v>9473</v>
      </c>
      <c r="P2643" s="77">
        <v>3429000</v>
      </c>
      <c r="Q2643" s="79">
        <v>566</v>
      </c>
      <c r="R2643" s="77">
        <v>3528000</v>
      </c>
      <c r="S2643" s="41" t="s">
        <v>9474</v>
      </c>
      <c r="T2643" s="41" t="s">
        <v>803</v>
      </c>
      <c r="U2643" s="41" t="s">
        <v>9475</v>
      </c>
      <c r="V2643" s="84"/>
      <c r="W2643" s="85"/>
      <c r="X2643" s="84" t="s">
        <v>644</v>
      </c>
      <c r="Y2643" s="84"/>
      <c r="Z2643" s="84" t="s">
        <v>3214</v>
      </c>
      <c r="AA2643" s="62">
        <v>43294</v>
      </c>
    </row>
    <row r="2644" spans="1:27" ht="15.75" x14ac:dyDescent="0.25">
      <c r="A2644" s="76">
        <v>2642</v>
      </c>
      <c r="B2644" s="35" t="s">
        <v>9625</v>
      </c>
      <c r="C2644" s="35" t="s">
        <v>9626</v>
      </c>
      <c r="D2644" s="38" t="s">
        <v>9627</v>
      </c>
      <c r="E2644" s="83" t="s">
        <v>638</v>
      </c>
      <c r="F2644" s="35" t="s">
        <v>1385</v>
      </c>
      <c r="G2644" s="35">
        <v>566</v>
      </c>
      <c r="H2644" s="32" t="s">
        <v>9479</v>
      </c>
      <c r="I2644" s="77">
        <v>3708000</v>
      </c>
      <c r="J2644" s="78" t="s">
        <v>9480</v>
      </c>
      <c r="K2644" s="41"/>
      <c r="L2644" s="42" t="s">
        <v>118</v>
      </c>
      <c r="M2644" s="79">
        <v>556</v>
      </c>
      <c r="N2644" s="80">
        <v>3609000</v>
      </c>
      <c r="O2644" s="81" t="s">
        <v>9480</v>
      </c>
      <c r="P2644" s="77">
        <v>3609000</v>
      </c>
      <c r="Q2644" s="79">
        <v>572</v>
      </c>
      <c r="R2644" s="77">
        <v>3708000</v>
      </c>
      <c r="S2644" s="41" t="s">
        <v>9481</v>
      </c>
      <c r="T2644" s="41" t="s">
        <v>803</v>
      </c>
      <c r="U2644" s="41" t="s">
        <v>9482</v>
      </c>
      <c r="V2644" s="84"/>
      <c r="W2644" s="85"/>
      <c r="X2644" s="84" t="s">
        <v>644</v>
      </c>
      <c r="Y2644" s="84"/>
      <c r="Z2644" s="84" t="s">
        <v>3214</v>
      </c>
      <c r="AA2644" s="62">
        <v>43294</v>
      </c>
    </row>
    <row r="2645" spans="1:27" ht="15.75" x14ac:dyDescent="0.25">
      <c r="A2645" s="76">
        <v>2643</v>
      </c>
      <c r="B2645" s="35" t="s">
        <v>9628</v>
      </c>
      <c r="C2645" s="35" t="s">
        <v>9629</v>
      </c>
      <c r="D2645" s="38" t="s">
        <v>9630</v>
      </c>
      <c r="E2645" s="83" t="s">
        <v>638</v>
      </c>
      <c r="F2645" s="35" t="s">
        <v>1304</v>
      </c>
      <c r="G2645" s="35">
        <v>562</v>
      </c>
      <c r="H2645" s="32" t="s">
        <v>9631</v>
      </c>
      <c r="I2645" s="77">
        <v>6042000</v>
      </c>
      <c r="J2645" s="78" t="s">
        <v>9632</v>
      </c>
      <c r="K2645" s="41"/>
      <c r="L2645" s="42" t="s">
        <v>118</v>
      </c>
      <c r="M2645" s="79">
        <v>552</v>
      </c>
      <c r="N2645" s="80">
        <v>5777000</v>
      </c>
      <c r="O2645" s="81" t="s">
        <v>9632</v>
      </c>
      <c r="P2645" s="77">
        <v>5777000</v>
      </c>
      <c r="Q2645" s="79">
        <v>568</v>
      </c>
      <c r="R2645" s="77">
        <v>6042000</v>
      </c>
      <c r="S2645" s="41" t="s">
        <v>9633</v>
      </c>
      <c r="T2645" s="41" t="s">
        <v>803</v>
      </c>
      <c r="U2645" s="41" t="s">
        <v>9634</v>
      </c>
      <c r="V2645" s="84"/>
      <c r="W2645" s="85"/>
      <c r="X2645" s="84" t="s">
        <v>644</v>
      </c>
      <c r="Y2645" s="84"/>
      <c r="Z2645" s="84" t="s">
        <v>3214</v>
      </c>
      <c r="AA2645" s="62">
        <v>43294</v>
      </c>
    </row>
    <row r="2646" spans="1:27" ht="31.5" x14ac:dyDescent="0.25">
      <c r="A2646" s="76">
        <v>2644</v>
      </c>
      <c r="B2646" s="35" t="s">
        <v>9635</v>
      </c>
      <c r="C2646" s="35" t="s">
        <v>9636</v>
      </c>
      <c r="D2646" s="38" t="s">
        <v>9637</v>
      </c>
      <c r="E2646" s="83" t="s">
        <v>638</v>
      </c>
      <c r="F2646" s="35" t="s">
        <v>1304</v>
      </c>
      <c r="G2646" s="35">
        <v>588</v>
      </c>
      <c r="H2646" s="32" t="s">
        <v>9638</v>
      </c>
      <c r="I2646" s="77">
        <v>4874000</v>
      </c>
      <c r="J2646" s="78"/>
      <c r="K2646" s="41"/>
      <c r="L2646" s="42" t="s">
        <v>118</v>
      </c>
      <c r="M2646" s="79">
        <v>578</v>
      </c>
      <c r="N2646" s="80">
        <v>4675000</v>
      </c>
      <c r="O2646" s="81"/>
      <c r="P2646" s="77">
        <v>4675000</v>
      </c>
      <c r="Q2646" s="79">
        <v>594</v>
      </c>
      <c r="R2646" s="77">
        <v>4874000</v>
      </c>
      <c r="S2646" s="41"/>
      <c r="T2646" s="41" t="s">
        <v>803</v>
      </c>
      <c r="U2646" s="41" t="s">
        <v>9639</v>
      </c>
      <c r="V2646" s="84"/>
      <c r="W2646" s="85"/>
      <c r="X2646" s="84" t="s">
        <v>644</v>
      </c>
      <c r="Y2646" s="84"/>
      <c r="Z2646" s="84" t="s">
        <v>3214</v>
      </c>
      <c r="AA2646" s="62">
        <v>43294</v>
      </c>
    </row>
    <row r="2647" spans="1:27" ht="47.25" x14ac:dyDescent="0.25">
      <c r="A2647" s="76">
        <v>2645</v>
      </c>
      <c r="B2647" s="35" t="s">
        <v>9640</v>
      </c>
      <c r="C2647" s="35" t="s">
        <v>9641</v>
      </c>
      <c r="D2647" s="38" t="s">
        <v>9642</v>
      </c>
      <c r="E2647" s="83" t="s">
        <v>679</v>
      </c>
      <c r="F2647" s="35" t="s">
        <v>5745</v>
      </c>
      <c r="G2647" s="35">
        <v>581</v>
      </c>
      <c r="H2647" s="32" t="s">
        <v>9581</v>
      </c>
      <c r="I2647" s="77">
        <v>2847000</v>
      </c>
      <c r="J2647" s="78"/>
      <c r="K2647" s="41"/>
      <c r="L2647" s="42" t="s">
        <v>118</v>
      </c>
      <c r="M2647" s="79">
        <v>571</v>
      </c>
      <c r="N2647" s="80">
        <v>2752000</v>
      </c>
      <c r="O2647" s="81"/>
      <c r="P2647" s="77">
        <v>2752000</v>
      </c>
      <c r="Q2647" s="79">
        <v>587</v>
      </c>
      <c r="R2647" s="77">
        <v>2847000</v>
      </c>
      <c r="S2647" s="41"/>
      <c r="T2647" s="41" t="s">
        <v>803</v>
      </c>
      <c r="U2647" s="41" t="s">
        <v>9582</v>
      </c>
      <c r="V2647" s="84"/>
      <c r="W2647" s="85"/>
      <c r="X2647" s="84" t="s">
        <v>644</v>
      </c>
      <c r="Y2647" s="84"/>
      <c r="Z2647" s="84" t="s">
        <v>3214</v>
      </c>
      <c r="AA2647" s="62">
        <v>43294</v>
      </c>
    </row>
    <row r="2648" spans="1:27" ht="47.25" x14ac:dyDescent="0.25">
      <c r="A2648" s="76">
        <v>2646</v>
      </c>
      <c r="B2648" s="35" t="s">
        <v>9643</v>
      </c>
      <c r="C2648" s="35" t="s">
        <v>9644</v>
      </c>
      <c r="D2648" s="38" t="s">
        <v>9645</v>
      </c>
      <c r="E2648" s="83" t="s">
        <v>679</v>
      </c>
      <c r="F2648" s="35" t="s">
        <v>1385</v>
      </c>
      <c r="G2648" s="35">
        <v>581</v>
      </c>
      <c r="H2648" s="32" t="s">
        <v>9581</v>
      </c>
      <c r="I2648" s="77">
        <v>2847000</v>
      </c>
      <c r="J2648" s="78"/>
      <c r="K2648" s="41"/>
      <c r="L2648" s="42" t="s">
        <v>118</v>
      </c>
      <c r="M2648" s="79">
        <v>571</v>
      </c>
      <c r="N2648" s="80">
        <v>2752000</v>
      </c>
      <c r="O2648" s="81"/>
      <c r="P2648" s="77">
        <v>2752000</v>
      </c>
      <c r="Q2648" s="79">
        <v>587</v>
      </c>
      <c r="R2648" s="77">
        <v>2847000</v>
      </c>
      <c r="S2648" s="41"/>
      <c r="T2648" s="41" t="s">
        <v>803</v>
      </c>
      <c r="U2648" s="41" t="s">
        <v>9582</v>
      </c>
      <c r="V2648" s="84"/>
      <c r="W2648" s="85"/>
      <c r="X2648" s="84" t="s">
        <v>644</v>
      </c>
      <c r="Y2648" s="84"/>
      <c r="Z2648" s="84" t="s">
        <v>3214</v>
      </c>
      <c r="AA2648" s="62">
        <v>43294</v>
      </c>
    </row>
    <row r="2649" spans="1:27" ht="31.5" x14ac:dyDescent="0.25">
      <c r="A2649" s="76">
        <v>2647</v>
      </c>
      <c r="B2649" s="35" t="s">
        <v>9646</v>
      </c>
      <c r="C2649" s="35" t="s">
        <v>9647</v>
      </c>
      <c r="D2649" s="38" t="s">
        <v>9648</v>
      </c>
      <c r="E2649" s="83" t="s">
        <v>679</v>
      </c>
      <c r="F2649" s="35" t="s">
        <v>1385</v>
      </c>
      <c r="G2649" s="35">
        <v>566</v>
      </c>
      <c r="H2649" s="32" t="s">
        <v>9479</v>
      </c>
      <c r="I2649" s="77">
        <v>3708000</v>
      </c>
      <c r="J2649" s="78" t="s">
        <v>9480</v>
      </c>
      <c r="K2649" s="41"/>
      <c r="L2649" s="42" t="s">
        <v>118</v>
      </c>
      <c r="M2649" s="79">
        <v>556</v>
      </c>
      <c r="N2649" s="80">
        <v>3609000</v>
      </c>
      <c r="O2649" s="81" t="s">
        <v>9480</v>
      </c>
      <c r="P2649" s="77">
        <v>3609000</v>
      </c>
      <c r="Q2649" s="79">
        <v>572</v>
      </c>
      <c r="R2649" s="77">
        <v>3708000</v>
      </c>
      <c r="S2649" s="41" t="s">
        <v>9481</v>
      </c>
      <c r="T2649" s="41" t="s">
        <v>803</v>
      </c>
      <c r="U2649" s="41" t="s">
        <v>9482</v>
      </c>
      <c r="V2649" s="84"/>
      <c r="W2649" s="85"/>
      <c r="X2649" s="84" t="s">
        <v>644</v>
      </c>
      <c r="Y2649" s="84"/>
      <c r="Z2649" s="84" t="s">
        <v>3214</v>
      </c>
      <c r="AA2649" s="62">
        <v>43294</v>
      </c>
    </row>
    <row r="2650" spans="1:27" ht="15.75" x14ac:dyDescent="0.25">
      <c r="A2650" s="76">
        <v>2648</v>
      </c>
      <c r="B2650" s="35" t="s">
        <v>9649</v>
      </c>
      <c r="C2650" s="35" t="s">
        <v>9650</v>
      </c>
      <c r="D2650" s="38" t="s">
        <v>9651</v>
      </c>
      <c r="E2650" s="83" t="s">
        <v>703</v>
      </c>
      <c r="F2650" s="35" t="s">
        <v>660</v>
      </c>
      <c r="G2650" s="35">
        <v>553</v>
      </c>
      <c r="H2650" s="32" t="s">
        <v>9652</v>
      </c>
      <c r="I2650" s="77">
        <v>3208000</v>
      </c>
      <c r="J2650" s="78" t="s">
        <v>9653</v>
      </c>
      <c r="K2650" s="41"/>
      <c r="L2650" s="42" t="s">
        <v>118</v>
      </c>
      <c r="M2650" s="79">
        <v>543</v>
      </c>
      <c r="N2650" s="80">
        <v>3109000</v>
      </c>
      <c r="O2650" s="81" t="s">
        <v>9653</v>
      </c>
      <c r="P2650" s="77">
        <v>3109000</v>
      </c>
      <c r="Q2650" s="79">
        <v>559</v>
      </c>
      <c r="R2650" s="77">
        <v>3208000</v>
      </c>
      <c r="S2650" s="41" t="s">
        <v>9653</v>
      </c>
      <c r="T2650" s="41" t="s">
        <v>803</v>
      </c>
      <c r="U2650" s="41" t="s">
        <v>9654</v>
      </c>
      <c r="V2650" s="84"/>
      <c r="W2650" s="85"/>
      <c r="X2650" s="84" t="s">
        <v>644</v>
      </c>
      <c r="Y2650" s="84"/>
      <c r="Z2650" s="84" t="s">
        <v>3214</v>
      </c>
      <c r="AA2650" s="62">
        <v>43294</v>
      </c>
    </row>
    <row r="2651" spans="1:27" ht="15.75" x14ac:dyDescent="0.25">
      <c r="A2651" s="76">
        <v>2649</v>
      </c>
      <c r="B2651" s="35" t="s">
        <v>9655</v>
      </c>
      <c r="C2651" s="35" t="s">
        <v>9656</v>
      </c>
      <c r="D2651" s="38" t="s">
        <v>9657</v>
      </c>
      <c r="E2651" s="83" t="s">
        <v>703</v>
      </c>
      <c r="F2651" s="35" t="s">
        <v>660</v>
      </c>
      <c r="G2651" s="35">
        <v>566</v>
      </c>
      <c r="H2651" s="32" t="s">
        <v>9479</v>
      </c>
      <c r="I2651" s="77">
        <v>3708000</v>
      </c>
      <c r="J2651" s="78" t="s">
        <v>9480</v>
      </c>
      <c r="K2651" s="41"/>
      <c r="L2651" s="42" t="s">
        <v>118</v>
      </c>
      <c r="M2651" s="79">
        <v>556</v>
      </c>
      <c r="N2651" s="80">
        <v>3609000</v>
      </c>
      <c r="O2651" s="81" t="s">
        <v>9480</v>
      </c>
      <c r="P2651" s="77">
        <v>3609000</v>
      </c>
      <c r="Q2651" s="79">
        <v>572</v>
      </c>
      <c r="R2651" s="77">
        <v>3708000</v>
      </c>
      <c r="S2651" s="41" t="s">
        <v>9481</v>
      </c>
      <c r="T2651" s="41" t="s">
        <v>803</v>
      </c>
      <c r="U2651" s="41" t="s">
        <v>9482</v>
      </c>
      <c r="V2651" s="84"/>
      <c r="W2651" s="85"/>
      <c r="X2651" s="84" t="s">
        <v>644</v>
      </c>
      <c r="Y2651" s="84"/>
      <c r="Z2651" s="84" t="s">
        <v>3214</v>
      </c>
      <c r="AA2651" s="62">
        <v>43294</v>
      </c>
    </row>
    <row r="2652" spans="1:27" ht="31.5" x14ac:dyDescent="0.25">
      <c r="A2652" s="76">
        <v>2650</v>
      </c>
      <c r="B2652" s="35" t="s">
        <v>9658</v>
      </c>
      <c r="C2652" s="35" t="s">
        <v>9659</v>
      </c>
      <c r="D2652" s="38" t="s">
        <v>9660</v>
      </c>
      <c r="E2652" s="83" t="s">
        <v>703</v>
      </c>
      <c r="F2652" s="35" t="s">
        <v>660</v>
      </c>
      <c r="G2652" s="35">
        <v>566</v>
      </c>
      <c r="H2652" s="32" t="s">
        <v>9479</v>
      </c>
      <c r="I2652" s="77">
        <v>3708000</v>
      </c>
      <c r="J2652" s="78" t="s">
        <v>9480</v>
      </c>
      <c r="K2652" s="41"/>
      <c r="L2652" s="42" t="s">
        <v>118</v>
      </c>
      <c r="M2652" s="79">
        <v>556</v>
      </c>
      <c r="N2652" s="80">
        <v>3609000</v>
      </c>
      <c r="O2652" s="81" t="s">
        <v>9480</v>
      </c>
      <c r="P2652" s="77">
        <v>3609000</v>
      </c>
      <c r="Q2652" s="79">
        <v>572</v>
      </c>
      <c r="R2652" s="77">
        <v>3708000</v>
      </c>
      <c r="S2652" s="41" t="s">
        <v>9481</v>
      </c>
      <c r="T2652" s="41" t="s">
        <v>803</v>
      </c>
      <c r="U2652" s="41" t="s">
        <v>9482</v>
      </c>
      <c r="V2652" s="84"/>
      <c r="W2652" s="85"/>
      <c r="X2652" s="84" t="s">
        <v>644</v>
      </c>
      <c r="Y2652" s="84"/>
      <c r="Z2652" s="84" t="s">
        <v>3214</v>
      </c>
      <c r="AA2652" s="62">
        <v>43294</v>
      </c>
    </row>
    <row r="2653" spans="1:27" ht="31.5" x14ac:dyDescent="0.25">
      <c r="A2653" s="76">
        <v>2651</v>
      </c>
      <c r="B2653" s="35" t="s">
        <v>9661</v>
      </c>
      <c r="C2653" s="35" t="s">
        <v>9662</v>
      </c>
      <c r="D2653" s="38" t="s">
        <v>9663</v>
      </c>
      <c r="E2653" s="83" t="s">
        <v>703</v>
      </c>
      <c r="F2653" s="35" t="s">
        <v>660</v>
      </c>
      <c r="G2653" s="35">
        <v>560</v>
      </c>
      <c r="H2653" s="32" t="s">
        <v>9472</v>
      </c>
      <c r="I2653" s="77">
        <v>3528000</v>
      </c>
      <c r="J2653" s="78" t="s">
        <v>9473</v>
      </c>
      <c r="K2653" s="41"/>
      <c r="L2653" s="42" t="s">
        <v>118</v>
      </c>
      <c r="M2653" s="79">
        <v>550</v>
      </c>
      <c r="N2653" s="80">
        <v>3429000</v>
      </c>
      <c r="O2653" s="81" t="s">
        <v>9473</v>
      </c>
      <c r="P2653" s="77">
        <v>3429000</v>
      </c>
      <c r="Q2653" s="79">
        <v>566</v>
      </c>
      <c r="R2653" s="77">
        <v>3528000</v>
      </c>
      <c r="S2653" s="41" t="s">
        <v>9474</v>
      </c>
      <c r="T2653" s="41" t="s">
        <v>803</v>
      </c>
      <c r="U2653" s="41" t="s">
        <v>9475</v>
      </c>
      <c r="V2653" s="84"/>
      <c r="W2653" s="85"/>
      <c r="X2653" s="84" t="s">
        <v>644</v>
      </c>
      <c r="Y2653" s="84"/>
      <c r="Z2653" s="84" t="s">
        <v>3214</v>
      </c>
      <c r="AA2653" s="62">
        <v>43294</v>
      </c>
    </row>
    <row r="2654" spans="1:27" ht="15.75" x14ac:dyDescent="0.25">
      <c r="A2654" s="76">
        <v>2652</v>
      </c>
      <c r="B2654" s="35" t="s">
        <v>9664</v>
      </c>
      <c r="C2654" s="35" t="s">
        <v>9665</v>
      </c>
      <c r="D2654" s="38" t="s">
        <v>9666</v>
      </c>
      <c r="E2654" s="83" t="s">
        <v>703</v>
      </c>
      <c r="F2654" s="35" t="s">
        <v>660</v>
      </c>
      <c r="G2654" s="35">
        <v>566</v>
      </c>
      <c r="H2654" s="32" t="s">
        <v>9479</v>
      </c>
      <c r="I2654" s="77">
        <v>3708000</v>
      </c>
      <c r="J2654" s="78" t="s">
        <v>9480</v>
      </c>
      <c r="K2654" s="41"/>
      <c r="L2654" s="42" t="s">
        <v>118</v>
      </c>
      <c r="M2654" s="79">
        <v>556</v>
      </c>
      <c r="N2654" s="80">
        <v>3609000</v>
      </c>
      <c r="O2654" s="81" t="s">
        <v>9480</v>
      </c>
      <c r="P2654" s="77">
        <v>3609000</v>
      </c>
      <c r="Q2654" s="79">
        <v>572</v>
      </c>
      <c r="R2654" s="77">
        <v>3708000</v>
      </c>
      <c r="S2654" s="41" t="s">
        <v>9481</v>
      </c>
      <c r="T2654" s="41" t="s">
        <v>803</v>
      </c>
      <c r="U2654" s="41" t="s">
        <v>9482</v>
      </c>
      <c r="V2654" s="84"/>
      <c r="W2654" s="85"/>
      <c r="X2654" s="84" t="s">
        <v>644</v>
      </c>
      <c r="Y2654" s="84"/>
      <c r="Z2654" s="84" t="s">
        <v>3214</v>
      </c>
      <c r="AA2654" s="62">
        <v>43294</v>
      </c>
    </row>
    <row r="2655" spans="1:27" ht="15.75" x14ac:dyDescent="0.25">
      <c r="A2655" s="76">
        <v>2653</v>
      </c>
      <c r="B2655" s="35" t="s">
        <v>9667</v>
      </c>
      <c r="C2655" s="35" t="s">
        <v>9668</v>
      </c>
      <c r="D2655" s="38" t="s">
        <v>9669</v>
      </c>
      <c r="E2655" s="83" t="s">
        <v>703</v>
      </c>
      <c r="F2655" s="35" t="s">
        <v>660</v>
      </c>
      <c r="G2655" s="35">
        <v>566</v>
      </c>
      <c r="H2655" s="32" t="s">
        <v>9479</v>
      </c>
      <c r="I2655" s="77">
        <v>3708000</v>
      </c>
      <c r="J2655" s="78" t="s">
        <v>9480</v>
      </c>
      <c r="K2655" s="41"/>
      <c r="L2655" s="42" t="s">
        <v>118</v>
      </c>
      <c r="M2655" s="79">
        <v>556</v>
      </c>
      <c r="N2655" s="80">
        <v>3609000</v>
      </c>
      <c r="O2655" s="81" t="s">
        <v>9480</v>
      </c>
      <c r="P2655" s="77">
        <v>3609000</v>
      </c>
      <c r="Q2655" s="79">
        <v>572</v>
      </c>
      <c r="R2655" s="77">
        <v>3708000</v>
      </c>
      <c r="S2655" s="41" t="s">
        <v>9481</v>
      </c>
      <c r="T2655" s="41" t="s">
        <v>803</v>
      </c>
      <c r="U2655" s="41" t="s">
        <v>9482</v>
      </c>
      <c r="V2655" s="84"/>
      <c r="W2655" s="85"/>
      <c r="X2655" s="84" t="s">
        <v>644</v>
      </c>
      <c r="Y2655" s="84"/>
      <c r="Z2655" s="84" t="s">
        <v>3214</v>
      </c>
      <c r="AA2655" s="62">
        <v>43294</v>
      </c>
    </row>
    <row r="2656" spans="1:27" ht="15.75" x14ac:dyDescent="0.25">
      <c r="A2656" s="76">
        <v>2654</v>
      </c>
      <c r="B2656" s="35" t="s">
        <v>9670</v>
      </c>
      <c r="C2656" s="35" t="s">
        <v>9671</v>
      </c>
      <c r="D2656" s="38" t="s">
        <v>9672</v>
      </c>
      <c r="E2656" s="83" t="s">
        <v>703</v>
      </c>
      <c r="F2656" s="35" t="s">
        <v>660</v>
      </c>
      <c r="G2656" s="35">
        <v>565</v>
      </c>
      <c r="H2656" s="32" t="s">
        <v>9506</v>
      </c>
      <c r="I2656" s="77">
        <v>4602000</v>
      </c>
      <c r="J2656" s="78" t="s">
        <v>9507</v>
      </c>
      <c r="K2656" s="41"/>
      <c r="L2656" s="42" t="s">
        <v>118</v>
      </c>
      <c r="M2656" s="79">
        <v>555</v>
      </c>
      <c r="N2656" s="80">
        <v>4435000</v>
      </c>
      <c r="O2656" s="81" t="s">
        <v>9507</v>
      </c>
      <c r="P2656" s="77">
        <v>4435000</v>
      </c>
      <c r="Q2656" s="79">
        <v>571</v>
      </c>
      <c r="R2656" s="77">
        <v>4602000</v>
      </c>
      <c r="S2656" s="41" t="s">
        <v>9508</v>
      </c>
      <c r="T2656" s="41" t="s">
        <v>803</v>
      </c>
      <c r="U2656" s="41" t="s">
        <v>9509</v>
      </c>
      <c r="V2656" s="84"/>
      <c r="W2656" s="85"/>
      <c r="X2656" s="84" t="s">
        <v>644</v>
      </c>
      <c r="Y2656" s="84"/>
      <c r="Z2656" s="84" t="s">
        <v>3214</v>
      </c>
      <c r="AA2656" s="62">
        <v>43294</v>
      </c>
    </row>
    <row r="2657" spans="1:27" ht="15.75" x14ac:dyDescent="0.25">
      <c r="A2657" s="76">
        <v>2655</v>
      </c>
      <c r="B2657" s="35" t="s">
        <v>9673</v>
      </c>
      <c r="C2657" s="35" t="s">
        <v>9674</v>
      </c>
      <c r="D2657" s="38" t="s">
        <v>9675</v>
      </c>
      <c r="E2657" s="83" t="s">
        <v>638</v>
      </c>
      <c r="F2657" s="35" t="s">
        <v>660</v>
      </c>
      <c r="G2657" s="35">
        <v>558</v>
      </c>
      <c r="H2657" s="32" t="s">
        <v>9513</v>
      </c>
      <c r="I2657" s="77">
        <v>3945000</v>
      </c>
      <c r="J2657" s="78" t="s">
        <v>9514</v>
      </c>
      <c r="K2657" s="41"/>
      <c r="L2657" s="42" t="s">
        <v>118</v>
      </c>
      <c r="M2657" s="79">
        <v>548</v>
      </c>
      <c r="N2657" s="80">
        <v>3850000</v>
      </c>
      <c r="O2657" s="81" t="s">
        <v>9514</v>
      </c>
      <c r="P2657" s="77">
        <v>3850000</v>
      </c>
      <c r="Q2657" s="79">
        <v>564</v>
      </c>
      <c r="R2657" s="77">
        <v>3945000</v>
      </c>
      <c r="S2657" s="41" t="s">
        <v>9515</v>
      </c>
      <c r="T2657" s="41" t="s">
        <v>803</v>
      </c>
      <c r="U2657" s="41" t="s">
        <v>9516</v>
      </c>
      <c r="V2657" s="84"/>
      <c r="W2657" s="85"/>
      <c r="X2657" s="84" t="s">
        <v>644</v>
      </c>
      <c r="Y2657" s="84"/>
      <c r="Z2657" s="84" t="s">
        <v>3214</v>
      </c>
      <c r="AA2657" s="62">
        <v>43294</v>
      </c>
    </row>
    <row r="2658" spans="1:27" ht="15.75" x14ac:dyDescent="0.25">
      <c r="A2658" s="76">
        <v>2656</v>
      </c>
      <c r="B2658" s="35" t="s">
        <v>9676</v>
      </c>
      <c r="C2658" s="35" t="s">
        <v>9677</v>
      </c>
      <c r="D2658" s="38" t="s">
        <v>9678</v>
      </c>
      <c r="E2658" s="83" t="s">
        <v>638</v>
      </c>
      <c r="F2658" s="35" t="s">
        <v>660</v>
      </c>
      <c r="G2658" s="35">
        <v>544</v>
      </c>
      <c r="H2658" s="32" t="s">
        <v>7832</v>
      </c>
      <c r="I2658" s="77">
        <v>3711000</v>
      </c>
      <c r="J2658" s="78"/>
      <c r="K2658" s="41"/>
      <c r="L2658" s="42" t="s">
        <v>118</v>
      </c>
      <c r="M2658" s="79">
        <v>534</v>
      </c>
      <c r="N2658" s="80">
        <v>3640000</v>
      </c>
      <c r="O2658" s="81"/>
      <c r="P2658" s="77">
        <v>3640000</v>
      </c>
      <c r="Q2658" s="79">
        <v>550</v>
      </c>
      <c r="R2658" s="77">
        <v>3711000</v>
      </c>
      <c r="S2658" s="41"/>
      <c r="T2658" s="41" t="s">
        <v>803</v>
      </c>
      <c r="U2658" s="41" t="s">
        <v>7833</v>
      </c>
      <c r="V2658" s="84"/>
      <c r="W2658" s="85"/>
      <c r="X2658" s="84" t="s">
        <v>644</v>
      </c>
      <c r="Y2658" s="84"/>
      <c r="Z2658" s="84" t="s">
        <v>3214</v>
      </c>
      <c r="AA2658" s="62">
        <v>43294</v>
      </c>
    </row>
    <row r="2659" spans="1:27" ht="15.75" x14ac:dyDescent="0.25">
      <c r="A2659" s="76">
        <v>2657</v>
      </c>
      <c r="B2659" s="35" t="s">
        <v>9679</v>
      </c>
      <c r="C2659" s="35" t="s">
        <v>9680</v>
      </c>
      <c r="D2659" s="38" t="s">
        <v>9681</v>
      </c>
      <c r="E2659" s="83" t="s">
        <v>638</v>
      </c>
      <c r="F2659" s="35" t="s">
        <v>660</v>
      </c>
      <c r="G2659" s="35">
        <v>559</v>
      </c>
      <c r="H2659" s="32" t="s">
        <v>9682</v>
      </c>
      <c r="I2659" s="77">
        <v>3607000</v>
      </c>
      <c r="J2659" s="78" t="s">
        <v>9683</v>
      </c>
      <c r="K2659" s="41"/>
      <c r="L2659" s="42" t="s">
        <v>118</v>
      </c>
      <c r="M2659" s="79">
        <v>549</v>
      </c>
      <c r="N2659" s="80">
        <v>3508000</v>
      </c>
      <c r="O2659" s="81" t="s">
        <v>9683</v>
      </c>
      <c r="P2659" s="77">
        <v>3508000</v>
      </c>
      <c r="Q2659" s="79">
        <v>565</v>
      </c>
      <c r="R2659" s="77">
        <v>3607000</v>
      </c>
      <c r="S2659" s="41" t="s">
        <v>9474</v>
      </c>
      <c r="T2659" s="41" t="s">
        <v>803</v>
      </c>
      <c r="U2659" s="41" t="s">
        <v>9684</v>
      </c>
      <c r="V2659" s="84"/>
      <c r="W2659" s="85"/>
      <c r="X2659" s="84" t="s">
        <v>644</v>
      </c>
      <c r="Y2659" s="84"/>
      <c r="Z2659" s="84" t="s">
        <v>3214</v>
      </c>
      <c r="AA2659" s="62">
        <v>43294</v>
      </c>
    </row>
    <row r="2660" spans="1:27" ht="15.75" x14ac:dyDescent="0.25">
      <c r="A2660" s="76">
        <v>2658</v>
      </c>
      <c r="B2660" s="35" t="s">
        <v>9685</v>
      </c>
      <c r="C2660" s="35" t="s">
        <v>9686</v>
      </c>
      <c r="D2660" s="38" t="s">
        <v>9687</v>
      </c>
      <c r="E2660" s="83" t="s">
        <v>638</v>
      </c>
      <c r="F2660" s="35" t="s">
        <v>660</v>
      </c>
      <c r="G2660" s="35">
        <v>566</v>
      </c>
      <c r="H2660" s="32" t="s">
        <v>9479</v>
      </c>
      <c r="I2660" s="77">
        <v>3708000</v>
      </c>
      <c r="J2660" s="78" t="s">
        <v>9480</v>
      </c>
      <c r="K2660" s="41"/>
      <c r="L2660" s="42" t="s">
        <v>118</v>
      </c>
      <c r="M2660" s="79">
        <v>556</v>
      </c>
      <c r="N2660" s="80">
        <v>3609000</v>
      </c>
      <c r="O2660" s="81" t="s">
        <v>9480</v>
      </c>
      <c r="P2660" s="77">
        <v>3609000</v>
      </c>
      <c r="Q2660" s="79">
        <v>572</v>
      </c>
      <c r="R2660" s="77">
        <v>3708000</v>
      </c>
      <c r="S2660" s="41" t="s">
        <v>9481</v>
      </c>
      <c r="T2660" s="41" t="s">
        <v>803</v>
      </c>
      <c r="U2660" s="41" t="s">
        <v>9482</v>
      </c>
      <c r="V2660" s="84"/>
      <c r="W2660" s="85"/>
      <c r="X2660" s="84" t="s">
        <v>644</v>
      </c>
      <c r="Y2660" s="84"/>
      <c r="Z2660" s="84" t="s">
        <v>3214</v>
      </c>
      <c r="AA2660" s="62">
        <v>43294</v>
      </c>
    </row>
    <row r="2661" spans="1:27" ht="15.75" x14ac:dyDescent="0.25">
      <c r="A2661" s="76">
        <v>2659</v>
      </c>
      <c r="B2661" s="35" t="s">
        <v>9688</v>
      </c>
      <c r="C2661" s="35" t="s">
        <v>9689</v>
      </c>
      <c r="D2661" s="38" t="s">
        <v>9690</v>
      </c>
      <c r="E2661" s="83" t="s">
        <v>638</v>
      </c>
      <c r="F2661" s="35" t="s">
        <v>1385</v>
      </c>
      <c r="G2661" s="35">
        <v>544</v>
      </c>
      <c r="H2661" s="32" t="s">
        <v>7832</v>
      </c>
      <c r="I2661" s="77">
        <v>3711000</v>
      </c>
      <c r="J2661" s="78"/>
      <c r="K2661" s="41"/>
      <c r="L2661" s="42" t="s">
        <v>118</v>
      </c>
      <c r="M2661" s="79">
        <v>534</v>
      </c>
      <c r="N2661" s="80">
        <v>3640000</v>
      </c>
      <c r="O2661" s="81"/>
      <c r="P2661" s="77">
        <v>3640000</v>
      </c>
      <c r="Q2661" s="79">
        <v>550</v>
      </c>
      <c r="R2661" s="77">
        <v>3711000</v>
      </c>
      <c r="S2661" s="41"/>
      <c r="T2661" s="41" t="s">
        <v>803</v>
      </c>
      <c r="U2661" s="41" t="s">
        <v>7833</v>
      </c>
      <c r="V2661" s="84"/>
      <c r="W2661" s="85"/>
      <c r="X2661" s="84" t="s">
        <v>644</v>
      </c>
      <c r="Y2661" s="84"/>
      <c r="Z2661" s="84" t="s">
        <v>3214</v>
      </c>
      <c r="AA2661" s="62">
        <v>43294</v>
      </c>
    </row>
    <row r="2662" spans="1:27" ht="31.5" x14ac:dyDescent="0.25">
      <c r="A2662" s="76">
        <v>2660</v>
      </c>
      <c r="B2662" s="35" t="s">
        <v>9691</v>
      </c>
      <c r="C2662" s="35" t="s">
        <v>9692</v>
      </c>
      <c r="D2662" s="38" t="s">
        <v>9693</v>
      </c>
      <c r="E2662" s="83" t="s">
        <v>638</v>
      </c>
      <c r="F2662" s="35" t="s">
        <v>660</v>
      </c>
      <c r="G2662" s="35">
        <v>566</v>
      </c>
      <c r="H2662" s="32" t="s">
        <v>9479</v>
      </c>
      <c r="I2662" s="77">
        <v>3708000</v>
      </c>
      <c r="J2662" s="78" t="s">
        <v>9480</v>
      </c>
      <c r="K2662" s="41"/>
      <c r="L2662" s="42" t="s">
        <v>118</v>
      </c>
      <c r="M2662" s="79">
        <v>556</v>
      </c>
      <c r="N2662" s="80">
        <v>3609000</v>
      </c>
      <c r="O2662" s="81" t="s">
        <v>9480</v>
      </c>
      <c r="P2662" s="77">
        <v>3609000</v>
      </c>
      <c r="Q2662" s="79">
        <v>572</v>
      </c>
      <c r="R2662" s="77">
        <v>3708000</v>
      </c>
      <c r="S2662" s="41" t="s">
        <v>9481</v>
      </c>
      <c r="T2662" s="41" t="s">
        <v>803</v>
      </c>
      <c r="U2662" s="41" t="s">
        <v>9482</v>
      </c>
      <c r="V2662" s="84"/>
      <c r="W2662" s="85"/>
      <c r="X2662" s="84" t="s">
        <v>644</v>
      </c>
      <c r="Y2662" s="84"/>
      <c r="Z2662" s="84" t="s">
        <v>3214</v>
      </c>
      <c r="AA2662" s="62">
        <v>43294</v>
      </c>
    </row>
    <row r="2663" spans="1:27" ht="15.75" x14ac:dyDescent="0.25">
      <c r="A2663" s="76">
        <v>2661</v>
      </c>
      <c r="B2663" s="35" t="s">
        <v>9694</v>
      </c>
      <c r="C2663" s="35" t="s">
        <v>9695</v>
      </c>
      <c r="D2663" s="38" t="s">
        <v>9696</v>
      </c>
      <c r="E2663" s="83" t="s">
        <v>638</v>
      </c>
      <c r="F2663" s="35" t="s">
        <v>660</v>
      </c>
      <c r="G2663" s="35">
        <v>558</v>
      </c>
      <c r="H2663" s="32" t="s">
        <v>9513</v>
      </c>
      <c r="I2663" s="77">
        <v>3945000</v>
      </c>
      <c r="J2663" s="78" t="s">
        <v>9514</v>
      </c>
      <c r="K2663" s="41"/>
      <c r="L2663" s="42" t="s">
        <v>118</v>
      </c>
      <c r="M2663" s="79">
        <v>548</v>
      </c>
      <c r="N2663" s="80">
        <v>3850000</v>
      </c>
      <c r="O2663" s="81" t="s">
        <v>9514</v>
      </c>
      <c r="P2663" s="77">
        <v>3850000</v>
      </c>
      <c r="Q2663" s="79">
        <v>564</v>
      </c>
      <c r="R2663" s="77">
        <v>3945000</v>
      </c>
      <c r="S2663" s="41" t="s">
        <v>9515</v>
      </c>
      <c r="T2663" s="41" t="s">
        <v>803</v>
      </c>
      <c r="U2663" s="41" t="s">
        <v>9516</v>
      </c>
      <c r="V2663" s="84"/>
      <c r="W2663" s="85"/>
      <c r="X2663" s="84" t="s">
        <v>644</v>
      </c>
      <c r="Y2663" s="84"/>
      <c r="Z2663" s="84" t="s">
        <v>3214</v>
      </c>
      <c r="AA2663" s="62">
        <v>43294</v>
      </c>
    </row>
    <row r="2664" spans="1:27" ht="47.25" x14ac:dyDescent="0.25">
      <c r="A2664" s="76">
        <v>2662</v>
      </c>
      <c r="B2664" s="35" t="s">
        <v>9697</v>
      </c>
      <c r="C2664" s="35" t="s">
        <v>9698</v>
      </c>
      <c r="D2664" s="38" t="s">
        <v>9699</v>
      </c>
      <c r="E2664" s="83" t="s">
        <v>638</v>
      </c>
      <c r="F2664" s="35" t="s">
        <v>660</v>
      </c>
      <c r="G2664" s="35">
        <v>581</v>
      </c>
      <c r="H2664" s="32" t="s">
        <v>9581</v>
      </c>
      <c r="I2664" s="77">
        <v>2847000</v>
      </c>
      <c r="J2664" s="78"/>
      <c r="K2664" s="41"/>
      <c r="L2664" s="42" t="s">
        <v>118</v>
      </c>
      <c r="M2664" s="79">
        <v>571</v>
      </c>
      <c r="N2664" s="80">
        <v>2752000</v>
      </c>
      <c r="O2664" s="81"/>
      <c r="P2664" s="77">
        <v>2752000</v>
      </c>
      <c r="Q2664" s="79">
        <v>587</v>
      </c>
      <c r="R2664" s="77">
        <v>2847000</v>
      </c>
      <c r="S2664" s="41"/>
      <c r="T2664" s="41" t="s">
        <v>803</v>
      </c>
      <c r="U2664" s="41" t="s">
        <v>9582</v>
      </c>
      <c r="V2664" s="84"/>
      <c r="W2664" s="85"/>
      <c r="X2664" s="84" t="s">
        <v>644</v>
      </c>
      <c r="Y2664" s="84"/>
      <c r="Z2664" s="84" t="s">
        <v>3214</v>
      </c>
      <c r="AA2664" s="62">
        <v>43294</v>
      </c>
    </row>
    <row r="2665" spans="1:27" ht="15.75" x14ac:dyDescent="0.25">
      <c r="A2665" s="76">
        <v>2663</v>
      </c>
      <c r="B2665" s="35" t="s">
        <v>9700</v>
      </c>
      <c r="C2665" s="35" t="s">
        <v>9701</v>
      </c>
      <c r="D2665" s="38" t="s">
        <v>9702</v>
      </c>
      <c r="E2665" s="83" t="s">
        <v>638</v>
      </c>
      <c r="F2665" s="35" t="s">
        <v>660</v>
      </c>
      <c r="G2665" s="35">
        <v>553</v>
      </c>
      <c r="H2665" s="32" t="s">
        <v>9652</v>
      </c>
      <c r="I2665" s="77">
        <v>3208000</v>
      </c>
      <c r="J2665" s="78" t="s">
        <v>9653</v>
      </c>
      <c r="K2665" s="41"/>
      <c r="L2665" s="42" t="s">
        <v>118</v>
      </c>
      <c r="M2665" s="79">
        <v>543</v>
      </c>
      <c r="N2665" s="80">
        <v>3109000</v>
      </c>
      <c r="O2665" s="81" t="s">
        <v>9653</v>
      </c>
      <c r="P2665" s="77">
        <v>3109000</v>
      </c>
      <c r="Q2665" s="79">
        <v>559</v>
      </c>
      <c r="R2665" s="77">
        <v>3208000</v>
      </c>
      <c r="S2665" s="41" t="s">
        <v>9653</v>
      </c>
      <c r="T2665" s="41" t="s">
        <v>803</v>
      </c>
      <c r="U2665" s="41" t="s">
        <v>9654</v>
      </c>
      <c r="V2665" s="84"/>
      <c r="W2665" s="85"/>
      <c r="X2665" s="84" t="s">
        <v>644</v>
      </c>
      <c r="Y2665" s="84"/>
      <c r="Z2665" s="84" t="s">
        <v>3214</v>
      </c>
      <c r="AA2665" s="62">
        <v>43294</v>
      </c>
    </row>
    <row r="2666" spans="1:27" ht="15.75" x14ac:dyDescent="0.25">
      <c r="A2666" s="76">
        <v>2664</v>
      </c>
      <c r="B2666" s="35" t="s">
        <v>9703</v>
      </c>
      <c r="C2666" s="35" t="s">
        <v>9704</v>
      </c>
      <c r="D2666" s="38" t="s">
        <v>9705</v>
      </c>
      <c r="E2666" s="83" t="s">
        <v>638</v>
      </c>
      <c r="F2666" s="35" t="s">
        <v>660</v>
      </c>
      <c r="G2666" s="35">
        <v>566</v>
      </c>
      <c r="H2666" s="32" t="s">
        <v>9479</v>
      </c>
      <c r="I2666" s="77">
        <v>3708000</v>
      </c>
      <c r="J2666" s="78" t="s">
        <v>9480</v>
      </c>
      <c r="K2666" s="41"/>
      <c r="L2666" s="42" t="s">
        <v>118</v>
      </c>
      <c r="M2666" s="79">
        <v>556</v>
      </c>
      <c r="N2666" s="80">
        <v>3609000</v>
      </c>
      <c r="O2666" s="81" t="s">
        <v>9480</v>
      </c>
      <c r="P2666" s="77">
        <v>3609000</v>
      </c>
      <c r="Q2666" s="79">
        <v>572</v>
      </c>
      <c r="R2666" s="77">
        <v>3708000</v>
      </c>
      <c r="S2666" s="41" t="s">
        <v>9481</v>
      </c>
      <c r="T2666" s="41" t="s">
        <v>803</v>
      </c>
      <c r="U2666" s="41" t="s">
        <v>9482</v>
      </c>
      <c r="V2666" s="84"/>
      <c r="W2666" s="85"/>
      <c r="X2666" s="84" t="s">
        <v>644</v>
      </c>
      <c r="Y2666" s="84"/>
      <c r="Z2666" s="84" t="s">
        <v>3214</v>
      </c>
      <c r="AA2666" s="62">
        <v>43294</v>
      </c>
    </row>
    <row r="2667" spans="1:27" ht="15.75" x14ac:dyDescent="0.25">
      <c r="A2667" s="76">
        <v>2665</v>
      </c>
      <c r="B2667" s="35" t="s">
        <v>9706</v>
      </c>
      <c r="C2667" s="35" t="s">
        <v>9707</v>
      </c>
      <c r="D2667" s="38" t="s">
        <v>9708</v>
      </c>
      <c r="E2667" s="83" t="s">
        <v>638</v>
      </c>
      <c r="F2667" s="35" t="s">
        <v>660</v>
      </c>
      <c r="G2667" s="35">
        <v>566</v>
      </c>
      <c r="H2667" s="32" t="s">
        <v>9479</v>
      </c>
      <c r="I2667" s="77">
        <v>3708000</v>
      </c>
      <c r="J2667" s="78" t="s">
        <v>9480</v>
      </c>
      <c r="K2667" s="41"/>
      <c r="L2667" s="42" t="s">
        <v>118</v>
      </c>
      <c r="M2667" s="79">
        <v>556</v>
      </c>
      <c r="N2667" s="80">
        <v>3609000</v>
      </c>
      <c r="O2667" s="81" t="s">
        <v>9480</v>
      </c>
      <c r="P2667" s="77">
        <v>3609000</v>
      </c>
      <c r="Q2667" s="79">
        <v>572</v>
      </c>
      <c r="R2667" s="77">
        <v>3708000</v>
      </c>
      <c r="S2667" s="41" t="s">
        <v>9481</v>
      </c>
      <c r="T2667" s="41" t="s">
        <v>803</v>
      </c>
      <c r="U2667" s="41" t="s">
        <v>9482</v>
      </c>
      <c r="V2667" s="84"/>
      <c r="W2667" s="85"/>
      <c r="X2667" s="84" t="s">
        <v>644</v>
      </c>
      <c r="Y2667" s="84"/>
      <c r="Z2667" s="84" t="s">
        <v>3214</v>
      </c>
      <c r="AA2667" s="62">
        <v>43294</v>
      </c>
    </row>
    <row r="2668" spans="1:27" ht="15.75" x14ac:dyDescent="0.25">
      <c r="A2668" s="76">
        <v>2666</v>
      </c>
      <c r="B2668" s="35" t="s">
        <v>9709</v>
      </c>
      <c r="C2668" s="35" t="s">
        <v>9710</v>
      </c>
      <c r="D2668" s="38" t="s">
        <v>9711</v>
      </c>
      <c r="E2668" s="83" t="s">
        <v>638</v>
      </c>
      <c r="F2668" s="35" t="s">
        <v>660</v>
      </c>
      <c r="G2668" s="35">
        <v>565</v>
      </c>
      <c r="H2668" s="32" t="s">
        <v>9506</v>
      </c>
      <c r="I2668" s="77">
        <v>4602000</v>
      </c>
      <c r="J2668" s="78" t="s">
        <v>9507</v>
      </c>
      <c r="K2668" s="41"/>
      <c r="L2668" s="42" t="s">
        <v>118</v>
      </c>
      <c r="M2668" s="79">
        <v>555</v>
      </c>
      <c r="N2668" s="80">
        <v>4435000</v>
      </c>
      <c r="O2668" s="81" t="s">
        <v>9507</v>
      </c>
      <c r="P2668" s="77">
        <v>4435000</v>
      </c>
      <c r="Q2668" s="79">
        <v>571</v>
      </c>
      <c r="R2668" s="77">
        <v>4602000</v>
      </c>
      <c r="S2668" s="41" t="s">
        <v>9508</v>
      </c>
      <c r="T2668" s="41" t="s">
        <v>803</v>
      </c>
      <c r="U2668" s="41" t="s">
        <v>9509</v>
      </c>
      <c r="V2668" s="84"/>
      <c r="W2668" s="85"/>
      <c r="X2668" s="84" t="s">
        <v>644</v>
      </c>
      <c r="Y2668" s="84"/>
      <c r="Z2668" s="84" t="s">
        <v>3214</v>
      </c>
      <c r="AA2668" s="62">
        <v>43294</v>
      </c>
    </row>
    <row r="2669" spans="1:27" ht="31.5" x14ac:dyDescent="0.25">
      <c r="A2669" s="76">
        <v>2667</v>
      </c>
      <c r="B2669" s="35" t="s">
        <v>9712</v>
      </c>
      <c r="C2669" s="35" t="s">
        <v>9713</v>
      </c>
      <c r="D2669" s="38" t="s">
        <v>9714</v>
      </c>
      <c r="E2669" s="83" t="s">
        <v>638</v>
      </c>
      <c r="F2669" s="35" t="s">
        <v>660</v>
      </c>
      <c r="G2669" s="35">
        <v>567</v>
      </c>
      <c r="H2669" s="32" t="s">
        <v>9501</v>
      </c>
      <c r="I2669" s="77">
        <v>5080000</v>
      </c>
      <c r="J2669" s="78" t="s">
        <v>9480</v>
      </c>
      <c r="K2669" s="41"/>
      <c r="L2669" s="42" t="s">
        <v>118</v>
      </c>
      <c r="M2669" s="79">
        <v>557</v>
      </c>
      <c r="N2669" s="80">
        <v>4981000</v>
      </c>
      <c r="O2669" s="81" t="s">
        <v>9480</v>
      </c>
      <c r="P2669" s="77">
        <v>4981000</v>
      </c>
      <c r="Q2669" s="79">
        <v>573</v>
      </c>
      <c r="R2669" s="77">
        <v>5080000</v>
      </c>
      <c r="S2669" s="41" t="s">
        <v>9481</v>
      </c>
      <c r="T2669" s="41" t="s">
        <v>803</v>
      </c>
      <c r="U2669" s="41" t="s">
        <v>9502</v>
      </c>
      <c r="V2669" s="84"/>
      <c r="W2669" s="85"/>
      <c r="X2669" s="84" t="s">
        <v>644</v>
      </c>
      <c r="Y2669" s="84"/>
      <c r="Z2669" s="84" t="s">
        <v>3214</v>
      </c>
      <c r="AA2669" s="62">
        <v>43294</v>
      </c>
    </row>
    <row r="2670" spans="1:27" ht="31.5" x14ac:dyDescent="0.25">
      <c r="A2670" s="76">
        <v>2668</v>
      </c>
      <c r="B2670" s="35" t="s">
        <v>9715</v>
      </c>
      <c r="C2670" s="35" t="s">
        <v>9716</v>
      </c>
      <c r="D2670" s="38" t="s">
        <v>9717</v>
      </c>
      <c r="E2670" s="83" t="s">
        <v>638</v>
      </c>
      <c r="F2670" s="35" t="s">
        <v>660</v>
      </c>
      <c r="G2670" s="35">
        <v>566</v>
      </c>
      <c r="H2670" s="32" t="s">
        <v>9479</v>
      </c>
      <c r="I2670" s="77">
        <v>3708000</v>
      </c>
      <c r="J2670" s="78" t="s">
        <v>9480</v>
      </c>
      <c r="K2670" s="41"/>
      <c r="L2670" s="42" t="s">
        <v>118</v>
      </c>
      <c r="M2670" s="79">
        <v>556</v>
      </c>
      <c r="N2670" s="80">
        <v>3609000</v>
      </c>
      <c r="O2670" s="81" t="s">
        <v>9480</v>
      </c>
      <c r="P2670" s="77">
        <v>3609000</v>
      </c>
      <c r="Q2670" s="79">
        <v>572</v>
      </c>
      <c r="R2670" s="77">
        <v>3708000</v>
      </c>
      <c r="S2670" s="41" t="s">
        <v>9481</v>
      </c>
      <c r="T2670" s="41" t="s">
        <v>803</v>
      </c>
      <c r="U2670" s="41" t="s">
        <v>9482</v>
      </c>
      <c r="V2670" s="84"/>
      <c r="W2670" s="85"/>
      <c r="X2670" s="84" t="s">
        <v>644</v>
      </c>
      <c r="Y2670" s="84"/>
      <c r="Z2670" s="84" t="s">
        <v>3214</v>
      </c>
      <c r="AA2670" s="62">
        <v>43294</v>
      </c>
    </row>
    <row r="2671" spans="1:27" ht="15.75" x14ac:dyDescent="0.25">
      <c r="A2671" s="76">
        <v>2669</v>
      </c>
      <c r="B2671" s="35" t="s">
        <v>9718</v>
      </c>
      <c r="C2671" s="35" t="s">
        <v>9719</v>
      </c>
      <c r="D2671" s="38" t="s">
        <v>9720</v>
      </c>
      <c r="E2671" s="83" t="s">
        <v>638</v>
      </c>
      <c r="F2671" s="35" t="s">
        <v>660</v>
      </c>
      <c r="G2671" s="35">
        <v>544</v>
      </c>
      <c r="H2671" s="32" t="s">
        <v>7832</v>
      </c>
      <c r="I2671" s="77">
        <v>3711000</v>
      </c>
      <c r="J2671" s="78"/>
      <c r="K2671" s="41"/>
      <c r="L2671" s="42" t="s">
        <v>118</v>
      </c>
      <c r="M2671" s="79">
        <v>534</v>
      </c>
      <c r="N2671" s="80">
        <v>3640000</v>
      </c>
      <c r="O2671" s="81"/>
      <c r="P2671" s="77">
        <v>3640000</v>
      </c>
      <c r="Q2671" s="79">
        <v>550</v>
      </c>
      <c r="R2671" s="77">
        <v>3711000</v>
      </c>
      <c r="S2671" s="41"/>
      <c r="T2671" s="41" t="s">
        <v>803</v>
      </c>
      <c r="U2671" s="41" t="s">
        <v>7833</v>
      </c>
      <c r="V2671" s="84"/>
      <c r="W2671" s="85"/>
      <c r="X2671" s="84" t="s">
        <v>644</v>
      </c>
      <c r="Y2671" s="84"/>
      <c r="Z2671" s="84" t="s">
        <v>3214</v>
      </c>
      <c r="AA2671" s="62">
        <v>43294</v>
      </c>
    </row>
    <row r="2672" spans="1:27" ht="47.25" x14ac:dyDescent="0.25">
      <c r="A2672" s="76">
        <v>2670</v>
      </c>
      <c r="B2672" s="35" t="s">
        <v>9721</v>
      </c>
      <c r="C2672" s="35" t="s">
        <v>9722</v>
      </c>
      <c r="D2672" s="38" t="s">
        <v>9723</v>
      </c>
      <c r="E2672" s="83" t="s">
        <v>638</v>
      </c>
      <c r="F2672" s="35" t="s">
        <v>660</v>
      </c>
      <c r="G2672" s="35">
        <v>581</v>
      </c>
      <c r="H2672" s="32" t="s">
        <v>9581</v>
      </c>
      <c r="I2672" s="77">
        <v>2847000</v>
      </c>
      <c r="J2672" s="78"/>
      <c r="K2672" s="41"/>
      <c r="L2672" s="42" t="s">
        <v>118</v>
      </c>
      <c r="M2672" s="79">
        <v>571</v>
      </c>
      <c r="N2672" s="80">
        <v>2752000</v>
      </c>
      <c r="O2672" s="81"/>
      <c r="P2672" s="77">
        <v>2752000</v>
      </c>
      <c r="Q2672" s="79">
        <v>587</v>
      </c>
      <c r="R2672" s="77">
        <v>2847000</v>
      </c>
      <c r="S2672" s="41"/>
      <c r="T2672" s="41" t="s">
        <v>803</v>
      </c>
      <c r="U2672" s="41" t="s">
        <v>9582</v>
      </c>
      <c r="V2672" s="84"/>
      <c r="W2672" s="85"/>
      <c r="X2672" s="84" t="s">
        <v>644</v>
      </c>
      <c r="Y2672" s="84"/>
      <c r="Z2672" s="84" t="s">
        <v>3214</v>
      </c>
      <c r="AA2672" s="62">
        <v>43294</v>
      </c>
    </row>
    <row r="2673" spans="1:27" ht="31.5" x14ac:dyDescent="0.25">
      <c r="A2673" s="76">
        <v>2671</v>
      </c>
      <c r="B2673" s="35" t="s">
        <v>9724</v>
      </c>
      <c r="C2673" s="35" t="s">
        <v>9725</v>
      </c>
      <c r="D2673" s="38" t="s">
        <v>9726</v>
      </c>
      <c r="E2673" s="83" t="s">
        <v>638</v>
      </c>
      <c r="F2673" s="35" t="s">
        <v>1385</v>
      </c>
      <c r="G2673" s="35">
        <v>560</v>
      </c>
      <c r="H2673" s="32" t="s">
        <v>9472</v>
      </c>
      <c r="I2673" s="77">
        <v>3528000</v>
      </c>
      <c r="J2673" s="78" t="s">
        <v>9473</v>
      </c>
      <c r="K2673" s="41"/>
      <c r="L2673" s="42" t="s">
        <v>118</v>
      </c>
      <c r="M2673" s="79">
        <v>550</v>
      </c>
      <c r="N2673" s="80">
        <v>3429000</v>
      </c>
      <c r="O2673" s="81" t="s">
        <v>9473</v>
      </c>
      <c r="P2673" s="77">
        <v>3429000</v>
      </c>
      <c r="Q2673" s="79">
        <v>566</v>
      </c>
      <c r="R2673" s="77">
        <v>3528000</v>
      </c>
      <c r="S2673" s="41" t="s">
        <v>9474</v>
      </c>
      <c r="T2673" s="41" t="s">
        <v>803</v>
      </c>
      <c r="U2673" s="41" t="s">
        <v>9475</v>
      </c>
      <c r="V2673" s="84"/>
      <c r="W2673" s="85"/>
      <c r="X2673" s="84" t="s">
        <v>644</v>
      </c>
      <c r="Y2673" s="84"/>
      <c r="Z2673" s="84" t="s">
        <v>3214</v>
      </c>
      <c r="AA2673" s="62">
        <v>43294</v>
      </c>
    </row>
    <row r="2674" spans="1:27" ht="15.75" x14ac:dyDescent="0.25">
      <c r="A2674" s="76">
        <v>2672</v>
      </c>
      <c r="B2674" s="35" t="s">
        <v>9727</v>
      </c>
      <c r="C2674" s="35" t="s">
        <v>9728</v>
      </c>
      <c r="D2674" s="38" t="s">
        <v>9729</v>
      </c>
      <c r="E2674" s="83" t="s">
        <v>638</v>
      </c>
      <c r="F2674" s="35" t="s">
        <v>660</v>
      </c>
      <c r="G2674" s="35">
        <v>566</v>
      </c>
      <c r="H2674" s="32" t="s">
        <v>9479</v>
      </c>
      <c r="I2674" s="77">
        <v>3708000</v>
      </c>
      <c r="J2674" s="78" t="s">
        <v>9480</v>
      </c>
      <c r="K2674" s="41"/>
      <c r="L2674" s="42" t="s">
        <v>118</v>
      </c>
      <c r="M2674" s="79">
        <v>556</v>
      </c>
      <c r="N2674" s="80">
        <v>3609000</v>
      </c>
      <c r="O2674" s="81" t="s">
        <v>9480</v>
      </c>
      <c r="P2674" s="77">
        <v>3609000</v>
      </c>
      <c r="Q2674" s="79">
        <v>572</v>
      </c>
      <c r="R2674" s="77">
        <v>3708000</v>
      </c>
      <c r="S2674" s="41" t="s">
        <v>9481</v>
      </c>
      <c r="T2674" s="41" t="s">
        <v>803</v>
      </c>
      <c r="U2674" s="41" t="s">
        <v>9482</v>
      </c>
      <c r="V2674" s="84"/>
      <c r="W2674" s="85"/>
      <c r="X2674" s="84" t="s">
        <v>644</v>
      </c>
      <c r="Y2674" s="84"/>
      <c r="Z2674" s="84" t="s">
        <v>3214</v>
      </c>
      <c r="AA2674" s="62">
        <v>43294</v>
      </c>
    </row>
    <row r="2675" spans="1:27" ht="15.75" x14ac:dyDescent="0.25">
      <c r="A2675" s="76">
        <v>2673</v>
      </c>
      <c r="B2675" s="35" t="s">
        <v>9730</v>
      </c>
      <c r="C2675" s="35" t="s">
        <v>9731</v>
      </c>
      <c r="D2675" s="38" t="s">
        <v>9732</v>
      </c>
      <c r="E2675" s="83" t="s">
        <v>638</v>
      </c>
      <c r="F2675" s="35" t="s">
        <v>660</v>
      </c>
      <c r="G2675" s="35">
        <v>566</v>
      </c>
      <c r="H2675" s="32" t="s">
        <v>9479</v>
      </c>
      <c r="I2675" s="77">
        <v>3708000</v>
      </c>
      <c r="J2675" s="78" t="s">
        <v>9480</v>
      </c>
      <c r="K2675" s="41"/>
      <c r="L2675" s="42" t="s">
        <v>118</v>
      </c>
      <c r="M2675" s="79">
        <v>556</v>
      </c>
      <c r="N2675" s="80">
        <v>3609000</v>
      </c>
      <c r="O2675" s="81" t="s">
        <v>9480</v>
      </c>
      <c r="P2675" s="77">
        <v>3609000</v>
      </c>
      <c r="Q2675" s="79">
        <v>572</v>
      </c>
      <c r="R2675" s="77">
        <v>3708000</v>
      </c>
      <c r="S2675" s="41" t="s">
        <v>9481</v>
      </c>
      <c r="T2675" s="41" t="s">
        <v>803</v>
      </c>
      <c r="U2675" s="41" t="s">
        <v>9482</v>
      </c>
      <c r="V2675" s="84"/>
      <c r="W2675" s="85"/>
      <c r="X2675" s="84" t="s">
        <v>644</v>
      </c>
      <c r="Y2675" s="84"/>
      <c r="Z2675" s="84" t="s">
        <v>3214</v>
      </c>
      <c r="AA2675" s="62">
        <v>43294</v>
      </c>
    </row>
    <row r="2676" spans="1:27" ht="15.75" x14ac:dyDescent="0.25">
      <c r="A2676" s="76">
        <v>2674</v>
      </c>
      <c r="B2676" s="35" t="s">
        <v>9733</v>
      </c>
      <c r="C2676" s="35" t="s">
        <v>9734</v>
      </c>
      <c r="D2676" s="38" t="s">
        <v>9735</v>
      </c>
      <c r="E2676" s="83" t="s">
        <v>703</v>
      </c>
      <c r="F2676" s="35" t="s">
        <v>660</v>
      </c>
      <c r="G2676" s="35">
        <v>550</v>
      </c>
      <c r="H2676" s="32" t="s">
        <v>9736</v>
      </c>
      <c r="I2676" s="77">
        <v>3116000</v>
      </c>
      <c r="J2676" s="78"/>
      <c r="K2676" s="41"/>
      <c r="L2676" s="42" t="s">
        <v>118</v>
      </c>
      <c r="M2676" s="79">
        <v>540</v>
      </c>
      <c r="N2676" s="80">
        <v>3033000</v>
      </c>
      <c r="O2676" s="81"/>
      <c r="P2676" s="77">
        <v>3033000</v>
      </c>
      <c r="Q2676" s="79">
        <v>556</v>
      </c>
      <c r="R2676" s="77">
        <v>3116000</v>
      </c>
      <c r="S2676" s="41"/>
      <c r="T2676" s="41" t="s">
        <v>803</v>
      </c>
      <c r="U2676" s="41" t="s">
        <v>9737</v>
      </c>
      <c r="V2676" s="84"/>
      <c r="W2676" s="85"/>
      <c r="X2676" s="84" t="s">
        <v>644</v>
      </c>
      <c r="Y2676" s="84"/>
      <c r="Z2676" s="84" t="s">
        <v>3214</v>
      </c>
      <c r="AA2676" s="62">
        <v>43294</v>
      </c>
    </row>
    <row r="2677" spans="1:27" ht="15.75" x14ac:dyDescent="0.25">
      <c r="A2677" s="76">
        <v>2675</v>
      </c>
      <c r="B2677" s="35" t="s">
        <v>9738</v>
      </c>
      <c r="C2677" s="35" t="s">
        <v>9739</v>
      </c>
      <c r="D2677" s="38" t="s">
        <v>9740</v>
      </c>
      <c r="E2677" s="83" t="s">
        <v>703</v>
      </c>
      <c r="F2677" s="35" t="s">
        <v>660</v>
      </c>
      <c r="G2677" s="35">
        <v>550</v>
      </c>
      <c r="H2677" s="32" t="s">
        <v>9736</v>
      </c>
      <c r="I2677" s="77">
        <v>3116000</v>
      </c>
      <c r="J2677" s="78"/>
      <c r="K2677" s="41"/>
      <c r="L2677" s="42" t="s">
        <v>118</v>
      </c>
      <c r="M2677" s="79">
        <v>540</v>
      </c>
      <c r="N2677" s="80">
        <v>3033000</v>
      </c>
      <c r="O2677" s="81"/>
      <c r="P2677" s="77">
        <v>3033000</v>
      </c>
      <c r="Q2677" s="79">
        <v>556</v>
      </c>
      <c r="R2677" s="77">
        <v>3116000</v>
      </c>
      <c r="S2677" s="41"/>
      <c r="T2677" s="41" t="s">
        <v>803</v>
      </c>
      <c r="U2677" s="41" t="s">
        <v>9737</v>
      </c>
      <c r="V2677" s="84"/>
      <c r="W2677" s="85"/>
      <c r="X2677" s="84" t="s">
        <v>644</v>
      </c>
      <c r="Y2677" s="84"/>
      <c r="Z2677" s="84" t="s">
        <v>3214</v>
      </c>
      <c r="AA2677" s="62">
        <v>43294</v>
      </c>
    </row>
    <row r="2678" spans="1:27" ht="31.5" x14ac:dyDescent="0.25">
      <c r="A2678" s="76">
        <v>2676</v>
      </c>
      <c r="B2678" s="35" t="s">
        <v>9741</v>
      </c>
      <c r="C2678" s="35" t="s">
        <v>9742</v>
      </c>
      <c r="D2678" s="38" t="s">
        <v>9743</v>
      </c>
      <c r="E2678" s="83" t="s">
        <v>703</v>
      </c>
      <c r="F2678" s="35" t="s">
        <v>660</v>
      </c>
      <c r="G2678" s="35">
        <v>560</v>
      </c>
      <c r="H2678" s="32" t="s">
        <v>9472</v>
      </c>
      <c r="I2678" s="77">
        <v>3528000</v>
      </c>
      <c r="J2678" s="78" t="s">
        <v>9473</v>
      </c>
      <c r="K2678" s="41"/>
      <c r="L2678" s="42" t="s">
        <v>118</v>
      </c>
      <c r="M2678" s="79">
        <v>550</v>
      </c>
      <c r="N2678" s="80">
        <v>3429000</v>
      </c>
      <c r="O2678" s="81" t="s">
        <v>9473</v>
      </c>
      <c r="P2678" s="77">
        <v>3429000</v>
      </c>
      <c r="Q2678" s="79">
        <v>566</v>
      </c>
      <c r="R2678" s="77">
        <v>3528000</v>
      </c>
      <c r="S2678" s="41" t="s">
        <v>9474</v>
      </c>
      <c r="T2678" s="41" t="s">
        <v>803</v>
      </c>
      <c r="U2678" s="41" t="s">
        <v>9475</v>
      </c>
      <c r="V2678" s="84"/>
      <c r="W2678" s="85"/>
      <c r="X2678" s="84" t="s">
        <v>644</v>
      </c>
      <c r="Y2678" s="84"/>
      <c r="Z2678" s="84" t="s">
        <v>3214</v>
      </c>
      <c r="AA2678" s="62">
        <v>43294</v>
      </c>
    </row>
    <row r="2679" spans="1:27" ht="31.5" x14ac:dyDescent="0.25">
      <c r="A2679" s="76">
        <v>2677</v>
      </c>
      <c r="B2679" s="35" t="s">
        <v>9744</v>
      </c>
      <c r="C2679" s="35" t="s">
        <v>9745</v>
      </c>
      <c r="D2679" s="38" t="s">
        <v>9746</v>
      </c>
      <c r="E2679" s="83" t="s">
        <v>638</v>
      </c>
      <c r="F2679" s="35" t="s">
        <v>660</v>
      </c>
      <c r="G2679" s="35">
        <v>560</v>
      </c>
      <c r="H2679" s="32" t="s">
        <v>9472</v>
      </c>
      <c r="I2679" s="77">
        <v>3528000</v>
      </c>
      <c r="J2679" s="78" t="s">
        <v>9473</v>
      </c>
      <c r="K2679" s="41"/>
      <c r="L2679" s="42" t="s">
        <v>118</v>
      </c>
      <c r="M2679" s="79">
        <v>550</v>
      </c>
      <c r="N2679" s="80">
        <v>3429000</v>
      </c>
      <c r="O2679" s="81" t="s">
        <v>9473</v>
      </c>
      <c r="P2679" s="77">
        <v>3429000</v>
      </c>
      <c r="Q2679" s="79">
        <v>566</v>
      </c>
      <c r="R2679" s="77">
        <v>3528000</v>
      </c>
      <c r="S2679" s="41" t="s">
        <v>9474</v>
      </c>
      <c r="T2679" s="41" t="s">
        <v>803</v>
      </c>
      <c r="U2679" s="41" t="s">
        <v>9475</v>
      </c>
      <c r="V2679" s="84"/>
      <c r="W2679" s="85"/>
      <c r="X2679" s="84" t="s">
        <v>644</v>
      </c>
      <c r="Y2679" s="84"/>
      <c r="Z2679" s="84" t="s">
        <v>3214</v>
      </c>
      <c r="AA2679" s="62">
        <v>43294</v>
      </c>
    </row>
    <row r="2680" spans="1:27" ht="15.75" x14ac:dyDescent="0.25">
      <c r="A2680" s="76">
        <v>2678</v>
      </c>
      <c r="B2680" s="35" t="s">
        <v>9747</v>
      </c>
      <c r="C2680" s="35" t="s">
        <v>9748</v>
      </c>
      <c r="D2680" s="38" t="s">
        <v>9749</v>
      </c>
      <c r="E2680" s="83" t="s">
        <v>638</v>
      </c>
      <c r="F2680" s="35" t="s">
        <v>660</v>
      </c>
      <c r="G2680" s="35">
        <v>550</v>
      </c>
      <c r="H2680" s="32" t="s">
        <v>9736</v>
      </c>
      <c r="I2680" s="77">
        <v>3116000</v>
      </c>
      <c r="J2680" s="78"/>
      <c r="K2680" s="41"/>
      <c r="L2680" s="42" t="s">
        <v>118</v>
      </c>
      <c r="M2680" s="79">
        <v>540</v>
      </c>
      <c r="N2680" s="80">
        <v>3033000</v>
      </c>
      <c r="O2680" s="81"/>
      <c r="P2680" s="77">
        <v>3033000</v>
      </c>
      <c r="Q2680" s="79">
        <v>556</v>
      </c>
      <c r="R2680" s="77">
        <v>3116000</v>
      </c>
      <c r="S2680" s="41"/>
      <c r="T2680" s="41" t="s">
        <v>803</v>
      </c>
      <c r="U2680" s="41" t="s">
        <v>9737</v>
      </c>
      <c r="V2680" s="84"/>
      <c r="W2680" s="85"/>
      <c r="X2680" s="84" t="s">
        <v>644</v>
      </c>
      <c r="Y2680" s="84"/>
      <c r="Z2680" s="84" t="s">
        <v>3214</v>
      </c>
      <c r="AA2680" s="62">
        <v>43294</v>
      </c>
    </row>
    <row r="2681" spans="1:27" ht="31.5" x14ac:dyDescent="0.25">
      <c r="A2681" s="76">
        <v>2679</v>
      </c>
      <c r="B2681" s="35" t="s">
        <v>9750</v>
      </c>
      <c r="C2681" s="35" t="s">
        <v>9751</v>
      </c>
      <c r="D2681" s="38" t="s">
        <v>9752</v>
      </c>
      <c r="E2681" s="83" t="s">
        <v>638</v>
      </c>
      <c r="F2681" s="35" t="s">
        <v>660</v>
      </c>
      <c r="G2681" s="35">
        <v>560</v>
      </c>
      <c r="H2681" s="32" t="s">
        <v>9472</v>
      </c>
      <c r="I2681" s="77">
        <v>3528000</v>
      </c>
      <c r="J2681" s="78" t="s">
        <v>9473</v>
      </c>
      <c r="K2681" s="41"/>
      <c r="L2681" s="42" t="s">
        <v>118</v>
      </c>
      <c r="M2681" s="79">
        <v>550</v>
      </c>
      <c r="N2681" s="80">
        <v>3429000</v>
      </c>
      <c r="O2681" s="81" t="s">
        <v>9473</v>
      </c>
      <c r="P2681" s="77">
        <v>3429000</v>
      </c>
      <c r="Q2681" s="79">
        <v>566</v>
      </c>
      <c r="R2681" s="77">
        <v>3528000</v>
      </c>
      <c r="S2681" s="41" t="s">
        <v>9474</v>
      </c>
      <c r="T2681" s="41" t="s">
        <v>803</v>
      </c>
      <c r="U2681" s="41" t="s">
        <v>9475</v>
      </c>
      <c r="V2681" s="84"/>
      <c r="W2681" s="85"/>
      <c r="X2681" s="84" t="s">
        <v>644</v>
      </c>
      <c r="Y2681" s="84"/>
      <c r="Z2681" s="84" t="s">
        <v>3214</v>
      </c>
      <c r="AA2681" s="62">
        <v>43294</v>
      </c>
    </row>
    <row r="2682" spans="1:27" ht="31.5" x14ac:dyDescent="0.25">
      <c r="A2682" s="76">
        <v>2680</v>
      </c>
      <c r="B2682" s="35" t="s">
        <v>9753</v>
      </c>
      <c r="C2682" s="35" t="s">
        <v>9754</v>
      </c>
      <c r="D2682" s="38" t="s">
        <v>9755</v>
      </c>
      <c r="E2682" s="83" t="s">
        <v>638</v>
      </c>
      <c r="F2682" s="35" t="s">
        <v>660</v>
      </c>
      <c r="G2682" s="35">
        <v>560</v>
      </c>
      <c r="H2682" s="32" t="s">
        <v>9472</v>
      </c>
      <c r="I2682" s="77">
        <v>3528000</v>
      </c>
      <c r="J2682" s="78" t="s">
        <v>9473</v>
      </c>
      <c r="K2682" s="41"/>
      <c r="L2682" s="42" t="s">
        <v>118</v>
      </c>
      <c r="M2682" s="79">
        <v>550</v>
      </c>
      <c r="N2682" s="80">
        <v>3429000</v>
      </c>
      <c r="O2682" s="81" t="s">
        <v>9473</v>
      </c>
      <c r="P2682" s="77">
        <v>3429000</v>
      </c>
      <c r="Q2682" s="79">
        <v>566</v>
      </c>
      <c r="R2682" s="77">
        <v>3528000</v>
      </c>
      <c r="S2682" s="41" t="s">
        <v>9474</v>
      </c>
      <c r="T2682" s="41" t="s">
        <v>803</v>
      </c>
      <c r="U2682" s="41" t="s">
        <v>9475</v>
      </c>
      <c r="V2682" s="84"/>
      <c r="W2682" s="85"/>
      <c r="X2682" s="84" t="s">
        <v>644</v>
      </c>
      <c r="Y2682" s="84"/>
      <c r="Z2682" s="84" t="s">
        <v>3214</v>
      </c>
      <c r="AA2682" s="62">
        <v>43294</v>
      </c>
    </row>
    <row r="2683" spans="1:27" ht="15.75" x14ac:dyDescent="0.25">
      <c r="A2683" s="76">
        <v>2681</v>
      </c>
      <c r="B2683" s="35" t="s">
        <v>9756</v>
      </c>
      <c r="C2683" s="35" t="s">
        <v>9757</v>
      </c>
      <c r="D2683" s="38" t="s">
        <v>9758</v>
      </c>
      <c r="E2683" s="83" t="s">
        <v>679</v>
      </c>
      <c r="F2683" s="35" t="s">
        <v>1385</v>
      </c>
      <c r="G2683" s="35">
        <v>566</v>
      </c>
      <c r="H2683" s="32" t="s">
        <v>9479</v>
      </c>
      <c r="I2683" s="77">
        <v>3708000</v>
      </c>
      <c r="J2683" s="78" t="s">
        <v>9480</v>
      </c>
      <c r="K2683" s="41"/>
      <c r="L2683" s="42" t="s">
        <v>118</v>
      </c>
      <c r="M2683" s="79">
        <v>556</v>
      </c>
      <c r="N2683" s="80">
        <v>3609000</v>
      </c>
      <c r="O2683" s="81" t="s">
        <v>9480</v>
      </c>
      <c r="P2683" s="77">
        <v>3609000</v>
      </c>
      <c r="Q2683" s="79">
        <v>572</v>
      </c>
      <c r="R2683" s="77">
        <v>3708000</v>
      </c>
      <c r="S2683" s="41" t="s">
        <v>9481</v>
      </c>
      <c r="T2683" s="41" t="s">
        <v>803</v>
      </c>
      <c r="U2683" s="41" t="s">
        <v>9482</v>
      </c>
      <c r="V2683" s="84"/>
      <c r="W2683" s="85"/>
      <c r="X2683" s="84" t="s">
        <v>644</v>
      </c>
      <c r="Y2683" s="84"/>
      <c r="Z2683" s="84" t="s">
        <v>3214</v>
      </c>
      <c r="AA2683" s="62">
        <v>43294</v>
      </c>
    </row>
    <row r="2684" spans="1:27" ht="15.75" x14ac:dyDescent="0.25">
      <c r="A2684" s="76">
        <v>2682</v>
      </c>
      <c r="B2684" s="35" t="s">
        <v>9759</v>
      </c>
      <c r="C2684" s="35" t="s">
        <v>9760</v>
      </c>
      <c r="D2684" s="38" t="s">
        <v>9761</v>
      </c>
      <c r="E2684" s="83" t="s">
        <v>679</v>
      </c>
      <c r="F2684" s="35" t="s">
        <v>1385</v>
      </c>
      <c r="G2684" s="35">
        <v>544</v>
      </c>
      <c r="H2684" s="32" t="s">
        <v>7832</v>
      </c>
      <c r="I2684" s="77">
        <v>3711000</v>
      </c>
      <c r="J2684" s="78"/>
      <c r="K2684" s="41"/>
      <c r="L2684" s="42" t="s">
        <v>118</v>
      </c>
      <c r="M2684" s="79">
        <v>534</v>
      </c>
      <c r="N2684" s="80">
        <v>3640000</v>
      </c>
      <c r="O2684" s="81"/>
      <c r="P2684" s="77">
        <v>3640000</v>
      </c>
      <c r="Q2684" s="79">
        <v>550</v>
      </c>
      <c r="R2684" s="77">
        <v>3711000</v>
      </c>
      <c r="S2684" s="41"/>
      <c r="T2684" s="41" t="s">
        <v>803</v>
      </c>
      <c r="U2684" s="41" t="s">
        <v>7833</v>
      </c>
      <c r="V2684" s="84"/>
      <c r="W2684" s="85"/>
      <c r="X2684" s="84" t="s">
        <v>644</v>
      </c>
      <c r="Y2684" s="84"/>
      <c r="Z2684" s="84" t="s">
        <v>3214</v>
      </c>
      <c r="AA2684" s="62">
        <v>43294</v>
      </c>
    </row>
    <row r="2685" spans="1:27" ht="15.75" x14ac:dyDescent="0.25">
      <c r="A2685" s="76">
        <v>2683</v>
      </c>
      <c r="B2685" s="35" t="s">
        <v>9762</v>
      </c>
      <c r="C2685" s="35" t="s">
        <v>9763</v>
      </c>
      <c r="D2685" s="38" t="s">
        <v>9764</v>
      </c>
      <c r="E2685" s="83" t="s">
        <v>638</v>
      </c>
      <c r="F2685" s="35" t="s">
        <v>1385</v>
      </c>
      <c r="G2685" s="35">
        <v>566</v>
      </c>
      <c r="H2685" s="32" t="s">
        <v>9479</v>
      </c>
      <c r="I2685" s="77">
        <v>3708000</v>
      </c>
      <c r="J2685" s="78" t="s">
        <v>9480</v>
      </c>
      <c r="K2685" s="41"/>
      <c r="L2685" s="42" t="s">
        <v>118</v>
      </c>
      <c r="M2685" s="79">
        <v>556</v>
      </c>
      <c r="N2685" s="80">
        <v>3609000</v>
      </c>
      <c r="O2685" s="81" t="s">
        <v>9480</v>
      </c>
      <c r="P2685" s="77">
        <v>3609000</v>
      </c>
      <c r="Q2685" s="79">
        <v>572</v>
      </c>
      <c r="R2685" s="77">
        <v>3708000</v>
      </c>
      <c r="S2685" s="41" t="s">
        <v>9481</v>
      </c>
      <c r="T2685" s="41" t="s">
        <v>803</v>
      </c>
      <c r="U2685" s="41" t="s">
        <v>9482</v>
      </c>
      <c r="V2685" s="84"/>
      <c r="W2685" s="85"/>
      <c r="X2685" s="84" t="s">
        <v>644</v>
      </c>
      <c r="Y2685" s="84"/>
      <c r="Z2685" s="84" t="s">
        <v>3214</v>
      </c>
      <c r="AA2685" s="62">
        <v>43294</v>
      </c>
    </row>
    <row r="2686" spans="1:27" ht="15.75" x14ac:dyDescent="0.25">
      <c r="A2686" s="76">
        <v>2684</v>
      </c>
      <c r="B2686" s="35" t="s">
        <v>9765</v>
      </c>
      <c r="C2686" s="35" t="s">
        <v>9766</v>
      </c>
      <c r="D2686" s="38" t="s">
        <v>9767</v>
      </c>
      <c r="E2686" s="83" t="s">
        <v>638</v>
      </c>
      <c r="F2686" s="35" t="s">
        <v>660</v>
      </c>
      <c r="G2686" s="35">
        <v>566</v>
      </c>
      <c r="H2686" s="32" t="s">
        <v>9479</v>
      </c>
      <c r="I2686" s="77">
        <v>3708000</v>
      </c>
      <c r="J2686" s="78" t="s">
        <v>9480</v>
      </c>
      <c r="K2686" s="41"/>
      <c r="L2686" s="42" t="s">
        <v>118</v>
      </c>
      <c r="M2686" s="79">
        <v>556</v>
      </c>
      <c r="N2686" s="80">
        <v>3609000</v>
      </c>
      <c r="O2686" s="81" t="s">
        <v>9480</v>
      </c>
      <c r="P2686" s="77">
        <v>3609000</v>
      </c>
      <c r="Q2686" s="79">
        <v>572</v>
      </c>
      <c r="R2686" s="77">
        <v>3708000</v>
      </c>
      <c r="S2686" s="41" t="s">
        <v>9481</v>
      </c>
      <c r="T2686" s="41" t="s">
        <v>803</v>
      </c>
      <c r="U2686" s="41" t="s">
        <v>9482</v>
      </c>
      <c r="V2686" s="84"/>
      <c r="W2686" s="85"/>
      <c r="X2686" s="84" t="s">
        <v>644</v>
      </c>
      <c r="Y2686" s="84"/>
      <c r="Z2686" s="84" t="s">
        <v>3214</v>
      </c>
      <c r="AA2686" s="62">
        <v>43294</v>
      </c>
    </row>
    <row r="2687" spans="1:27" ht="15.75" x14ac:dyDescent="0.25">
      <c r="A2687" s="76">
        <v>2685</v>
      </c>
      <c r="B2687" s="35" t="s">
        <v>9768</v>
      </c>
      <c r="C2687" s="35" t="s">
        <v>9769</v>
      </c>
      <c r="D2687" s="38" t="s">
        <v>9770</v>
      </c>
      <c r="E2687" s="83" t="s">
        <v>638</v>
      </c>
      <c r="F2687" s="35" t="s">
        <v>660</v>
      </c>
      <c r="G2687" s="35">
        <v>566</v>
      </c>
      <c r="H2687" s="32" t="s">
        <v>9479</v>
      </c>
      <c r="I2687" s="77">
        <v>3708000</v>
      </c>
      <c r="J2687" s="78" t="s">
        <v>9480</v>
      </c>
      <c r="K2687" s="41"/>
      <c r="L2687" s="42" t="s">
        <v>118</v>
      </c>
      <c r="M2687" s="79">
        <v>556</v>
      </c>
      <c r="N2687" s="80">
        <v>3609000</v>
      </c>
      <c r="O2687" s="81" t="s">
        <v>9480</v>
      </c>
      <c r="P2687" s="77">
        <v>3609000</v>
      </c>
      <c r="Q2687" s="79">
        <v>572</v>
      </c>
      <c r="R2687" s="77">
        <v>3708000</v>
      </c>
      <c r="S2687" s="41" t="s">
        <v>9481</v>
      </c>
      <c r="T2687" s="41" t="s">
        <v>803</v>
      </c>
      <c r="U2687" s="41" t="s">
        <v>9482</v>
      </c>
      <c r="V2687" s="84"/>
      <c r="W2687" s="85"/>
      <c r="X2687" s="84" t="s">
        <v>644</v>
      </c>
      <c r="Y2687" s="84"/>
      <c r="Z2687" s="84" t="s">
        <v>3214</v>
      </c>
      <c r="AA2687" s="62">
        <v>43294</v>
      </c>
    </row>
    <row r="2688" spans="1:27" ht="15.75" x14ac:dyDescent="0.25">
      <c r="A2688" s="76">
        <v>2686</v>
      </c>
      <c r="B2688" s="35" t="s">
        <v>9771</v>
      </c>
      <c r="C2688" s="35" t="s">
        <v>9772</v>
      </c>
      <c r="D2688" s="38" t="s">
        <v>9773</v>
      </c>
      <c r="E2688" s="83" t="s">
        <v>638</v>
      </c>
      <c r="F2688" s="35" t="s">
        <v>660</v>
      </c>
      <c r="G2688" s="35">
        <v>566</v>
      </c>
      <c r="H2688" s="32" t="s">
        <v>9479</v>
      </c>
      <c r="I2688" s="77">
        <v>3708000</v>
      </c>
      <c r="J2688" s="78" t="s">
        <v>9480</v>
      </c>
      <c r="K2688" s="41"/>
      <c r="L2688" s="42" t="s">
        <v>118</v>
      </c>
      <c r="M2688" s="79">
        <v>556</v>
      </c>
      <c r="N2688" s="80">
        <v>3609000</v>
      </c>
      <c r="O2688" s="81" t="s">
        <v>9480</v>
      </c>
      <c r="P2688" s="77">
        <v>3609000</v>
      </c>
      <c r="Q2688" s="79">
        <v>572</v>
      </c>
      <c r="R2688" s="77">
        <v>3708000</v>
      </c>
      <c r="S2688" s="41" t="s">
        <v>9481</v>
      </c>
      <c r="T2688" s="41" t="s">
        <v>803</v>
      </c>
      <c r="U2688" s="41" t="s">
        <v>9482</v>
      </c>
      <c r="V2688" s="84"/>
      <c r="W2688" s="85"/>
      <c r="X2688" s="84" t="s">
        <v>644</v>
      </c>
      <c r="Y2688" s="84"/>
      <c r="Z2688" s="84" t="s">
        <v>3214</v>
      </c>
      <c r="AA2688" s="62">
        <v>43294</v>
      </c>
    </row>
    <row r="2689" spans="1:27" ht="15.75" x14ac:dyDescent="0.25">
      <c r="A2689" s="76">
        <v>2687</v>
      </c>
      <c r="B2689" s="35" t="s">
        <v>9774</v>
      </c>
      <c r="C2689" s="35" t="s">
        <v>9775</v>
      </c>
      <c r="D2689" s="38" t="s">
        <v>9776</v>
      </c>
      <c r="E2689" s="83" t="s">
        <v>638</v>
      </c>
      <c r="F2689" s="35" t="s">
        <v>660</v>
      </c>
      <c r="G2689" s="35">
        <v>566</v>
      </c>
      <c r="H2689" s="32" t="s">
        <v>9479</v>
      </c>
      <c r="I2689" s="77">
        <v>3708000</v>
      </c>
      <c r="J2689" s="78" t="s">
        <v>9480</v>
      </c>
      <c r="K2689" s="41"/>
      <c r="L2689" s="42" t="s">
        <v>118</v>
      </c>
      <c r="M2689" s="79">
        <v>556</v>
      </c>
      <c r="N2689" s="80">
        <v>3609000</v>
      </c>
      <c r="O2689" s="81" t="s">
        <v>9480</v>
      </c>
      <c r="P2689" s="77">
        <v>3609000</v>
      </c>
      <c r="Q2689" s="79">
        <v>572</v>
      </c>
      <c r="R2689" s="77">
        <v>3708000</v>
      </c>
      <c r="S2689" s="41" t="s">
        <v>9481</v>
      </c>
      <c r="T2689" s="41" t="s">
        <v>803</v>
      </c>
      <c r="U2689" s="41" t="s">
        <v>9482</v>
      </c>
      <c r="V2689" s="84"/>
      <c r="W2689" s="85"/>
      <c r="X2689" s="84" t="s">
        <v>644</v>
      </c>
      <c r="Y2689" s="84"/>
      <c r="Z2689" s="84" t="s">
        <v>3214</v>
      </c>
      <c r="AA2689" s="62">
        <v>43294</v>
      </c>
    </row>
    <row r="2690" spans="1:27" ht="31.5" x14ac:dyDescent="0.25">
      <c r="A2690" s="76">
        <v>2688</v>
      </c>
      <c r="B2690" s="35" t="s">
        <v>9777</v>
      </c>
      <c r="C2690" s="35" t="s">
        <v>9778</v>
      </c>
      <c r="D2690" s="38" t="s">
        <v>9779</v>
      </c>
      <c r="E2690" s="83" t="s">
        <v>638</v>
      </c>
      <c r="F2690" s="35" t="s">
        <v>1304</v>
      </c>
      <c r="G2690" s="35">
        <v>569</v>
      </c>
      <c r="H2690" s="32" t="s">
        <v>9780</v>
      </c>
      <c r="I2690" s="77">
        <v>2923000</v>
      </c>
      <c r="J2690" s="78" t="s">
        <v>9781</v>
      </c>
      <c r="K2690" s="41"/>
      <c r="L2690" s="42" t="s">
        <v>118</v>
      </c>
      <c r="M2690" s="79">
        <v>559</v>
      </c>
      <c r="N2690" s="80">
        <v>2828000</v>
      </c>
      <c r="O2690" s="81" t="s">
        <v>9781</v>
      </c>
      <c r="P2690" s="77">
        <v>2828000</v>
      </c>
      <c r="Q2690" s="79">
        <v>575</v>
      </c>
      <c r="R2690" s="77">
        <v>2923000</v>
      </c>
      <c r="S2690" s="41" t="s">
        <v>9781</v>
      </c>
      <c r="T2690" s="41" t="s">
        <v>803</v>
      </c>
      <c r="U2690" s="41" t="s">
        <v>9782</v>
      </c>
      <c r="V2690" s="84"/>
      <c r="W2690" s="85"/>
      <c r="X2690" s="84" t="s">
        <v>644</v>
      </c>
      <c r="Y2690" s="84"/>
      <c r="Z2690" s="84" t="s">
        <v>3214</v>
      </c>
      <c r="AA2690" s="62">
        <v>43294</v>
      </c>
    </row>
    <row r="2691" spans="1:27" ht="15.75" x14ac:dyDescent="0.25">
      <c r="A2691" s="76">
        <v>2689</v>
      </c>
      <c r="B2691" s="35" t="s">
        <v>9783</v>
      </c>
      <c r="C2691" s="35" t="s">
        <v>9784</v>
      </c>
      <c r="D2691" s="38" t="s">
        <v>9785</v>
      </c>
      <c r="E2691" s="83" t="s">
        <v>638</v>
      </c>
      <c r="F2691" s="35" t="s">
        <v>660</v>
      </c>
      <c r="G2691" s="35">
        <v>565</v>
      </c>
      <c r="H2691" s="32" t="s">
        <v>9506</v>
      </c>
      <c r="I2691" s="77">
        <v>4602000</v>
      </c>
      <c r="J2691" s="78" t="s">
        <v>9507</v>
      </c>
      <c r="K2691" s="41"/>
      <c r="L2691" s="42" t="s">
        <v>118</v>
      </c>
      <c r="M2691" s="79">
        <v>555</v>
      </c>
      <c r="N2691" s="80">
        <v>4435000</v>
      </c>
      <c r="O2691" s="81" t="s">
        <v>9507</v>
      </c>
      <c r="P2691" s="77">
        <v>4435000</v>
      </c>
      <c r="Q2691" s="79">
        <v>571</v>
      </c>
      <c r="R2691" s="77">
        <v>4602000</v>
      </c>
      <c r="S2691" s="41" t="s">
        <v>9508</v>
      </c>
      <c r="T2691" s="41" t="s">
        <v>803</v>
      </c>
      <c r="U2691" s="41" t="s">
        <v>9509</v>
      </c>
      <c r="V2691" s="84"/>
      <c r="W2691" s="85"/>
      <c r="X2691" s="84" t="s">
        <v>644</v>
      </c>
      <c r="Y2691" s="84"/>
      <c r="Z2691" s="84" t="s">
        <v>3214</v>
      </c>
      <c r="AA2691" s="62">
        <v>43294</v>
      </c>
    </row>
    <row r="2692" spans="1:27" ht="31.5" x14ac:dyDescent="0.25">
      <c r="A2692" s="76">
        <v>2690</v>
      </c>
      <c r="B2692" s="35" t="s">
        <v>9786</v>
      </c>
      <c r="C2692" s="35" t="s">
        <v>9787</v>
      </c>
      <c r="D2692" s="38" t="s">
        <v>9788</v>
      </c>
      <c r="E2692" s="83" t="s">
        <v>638</v>
      </c>
      <c r="F2692" s="35" t="s">
        <v>660</v>
      </c>
      <c r="G2692" s="35">
        <v>566</v>
      </c>
      <c r="H2692" s="32" t="s">
        <v>9479</v>
      </c>
      <c r="I2692" s="77">
        <v>3708000</v>
      </c>
      <c r="J2692" s="78" t="s">
        <v>9480</v>
      </c>
      <c r="K2692" s="41"/>
      <c r="L2692" s="42" t="s">
        <v>118</v>
      </c>
      <c r="M2692" s="79">
        <v>556</v>
      </c>
      <c r="N2692" s="80">
        <v>3609000</v>
      </c>
      <c r="O2692" s="81" t="s">
        <v>9480</v>
      </c>
      <c r="P2692" s="77">
        <v>3609000</v>
      </c>
      <c r="Q2692" s="79">
        <v>572</v>
      </c>
      <c r="R2692" s="77">
        <v>3708000</v>
      </c>
      <c r="S2692" s="41" t="s">
        <v>9481</v>
      </c>
      <c r="T2692" s="41" t="s">
        <v>803</v>
      </c>
      <c r="U2692" s="41" t="s">
        <v>9482</v>
      </c>
      <c r="V2692" s="84"/>
      <c r="W2692" s="85"/>
      <c r="X2692" s="84" t="s">
        <v>644</v>
      </c>
      <c r="Y2692" s="84"/>
      <c r="Z2692" s="84" t="s">
        <v>3214</v>
      </c>
      <c r="AA2692" s="62">
        <v>43294</v>
      </c>
    </row>
    <row r="2693" spans="1:27" ht="15.75" x14ac:dyDescent="0.25">
      <c r="A2693" s="76">
        <v>2691</v>
      </c>
      <c r="B2693" s="35" t="s">
        <v>9789</v>
      </c>
      <c r="C2693" s="35" t="s">
        <v>9790</v>
      </c>
      <c r="D2693" s="38" t="s">
        <v>9791</v>
      </c>
      <c r="E2693" s="83" t="s">
        <v>638</v>
      </c>
      <c r="F2693" s="35" t="s">
        <v>660</v>
      </c>
      <c r="G2693" s="35">
        <v>566</v>
      </c>
      <c r="H2693" s="32" t="s">
        <v>9479</v>
      </c>
      <c r="I2693" s="77">
        <v>3708000</v>
      </c>
      <c r="J2693" s="78" t="s">
        <v>9480</v>
      </c>
      <c r="K2693" s="41"/>
      <c r="L2693" s="42" t="s">
        <v>118</v>
      </c>
      <c r="M2693" s="79">
        <v>556</v>
      </c>
      <c r="N2693" s="80">
        <v>3609000</v>
      </c>
      <c r="O2693" s="81" t="s">
        <v>9480</v>
      </c>
      <c r="P2693" s="77">
        <v>3609000</v>
      </c>
      <c r="Q2693" s="79">
        <v>572</v>
      </c>
      <c r="R2693" s="77">
        <v>3708000</v>
      </c>
      <c r="S2693" s="41" t="s">
        <v>9481</v>
      </c>
      <c r="T2693" s="41" t="s">
        <v>803</v>
      </c>
      <c r="U2693" s="41" t="s">
        <v>9482</v>
      </c>
      <c r="V2693" s="84"/>
      <c r="W2693" s="85"/>
      <c r="X2693" s="84" t="s">
        <v>644</v>
      </c>
      <c r="Y2693" s="84"/>
      <c r="Z2693" s="84" t="s">
        <v>3214</v>
      </c>
      <c r="AA2693" s="62">
        <v>43294</v>
      </c>
    </row>
    <row r="2694" spans="1:27" ht="31.5" x14ac:dyDescent="0.25">
      <c r="A2694" s="76">
        <v>2692</v>
      </c>
      <c r="B2694" s="35" t="s">
        <v>9792</v>
      </c>
      <c r="C2694" s="35" t="s">
        <v>9793</v>
      </c>
      <c r="D2694" s="38" t="s">
        <v>9794</v>
      </c>
      <c r="E2694" s="83" t="s">
        <v>638</v>
      </c>
      <c r="F2694" s="35" t="s">
        <v>660</v>
      </c>
      <c r="G2694" s="35">
        <v>548</v>
      </c>
      <c r="H2694" s="32" t="s">
        <v>9795</v>
      </c>
      <c r="I2694" s="77">
        <v>2878000</v>
      </c>
      <c r="J2694" s="78"/>
      <c r="K2694" s="41"/>
      <c r="L2694" s="42" t="s">
        <v>118</v>
      </c>
      <c r="M2694" s="79">
        <v>538</v>
      </c>
      <c r="N2694" s="80">
        <v>2767000</v>
      </c>
      <c r="O2694" s="81"/>
      <c r="P2694" s="77">
        <v>2767000</v>
      </c>
      <c r="Q2694" s="79">
        <v>554</v>
      </c>
      <c r="R2694" s="77">
        <v>2878000</v>
      </c>
      <c r="S2694" s="41"/>
      <c r="T2694" s="41" t="s">
        <v>803</v>
      </c>
      <c r="U2694" s="41" t="s">
        <v>9796</v>
      </c>
      <c r="V2694" s="84"/>
      <c r="W2694" s="85"/>
      <c r="X2694" s="84" t="s">
        <v>644</v>
      </c>
      <c r="Y2694" s="84"/>
      <c r="Z2694" s="84" t="s">
        <v>3214</v>
      </c>
      <c r="AA2694" s="62">
        <v>43294</v>
      </c>
    </row>
    <row r="2695" spans="1:27" ht="31.5" x14ac:dyDescent="0.25">
      <c r="A2695" s="76">
        <v>2693</v>
      </c>
      <c r="B2695" s="35" t="s">
        <v>9797</v>
      </c>
      <c r="C2695" s="35" t="s">
        <v>9798</v>
      </c>
      <c r="D2695" s="38" t="s">
        <v>9795</v>
      </c>
      <c r="E2695" s="83" t="s">
        <v>638</v>
      </c>
      <c r="F2695" s="35" t="s">
        <v>660</v>
      </c>
      <c r="G2695" s="35">
        <v>548</v>
      </c>
      <c r="H2695" s="32" t="s">
        <v>9795</v>
      </c>
      <c r="I2695" s="77">
        <v>2878000</v>
      </c>
      <c r="J2695" s="78"/>
      <c r="K2695" s="41"/>
      <c r="L2695" s="42" t="s">
        <v>118</v>
      </c>
      <c r="M2695" s="79">
        <v>538</v>
      </c>
      <c r="N2695" s="80">
        <v>2767000</v>
      </c>
      <c r="O2695" s="81"/>
      <c r="P2695" s="77">
        <v>2767000</v>
      </c>
      <c r="Q2695" s="79">
        <v>554</v>
      </c>
      <c r="R2695" s="77">
        <v>2878000</v>
      </c>
      <c r="S2695" s="41"/>
      <c r="T2695" s="41" t="s">
        <v>803</v>
      </c>
      <c r="U2695" s="41" t="s">
        <v>9796</v>
      </c>
      <c r="V2695" s="84"/>
      <c r="W2695" s="85"/>
      <c r="X2695" s="84" t="s">
        <v>644</v>
      </c>
      <c r="Y2695" s="84"/>
      <c r="Z2695" s="84" t="s">
        <v>3214</v>
      </c>
      <c r="AA2695" s="62">
        <v>43294</v>
      </c>
    </row>
    <row r="2696" spans="1:27" ht="15.75" x14ac:dyDescent="0.25">
      <c r="A2696" s="76">
        <v>2694</v>
      </c>
      <c r="B2696" s="35" t="s">
        <v>9799</v>
      </c>
      <c r="C2696" s="35" t="s">
        <v>9800</v>
      </c>
      <c r="D2696" s="38" t="s">
        <v>9801</v>
      </c>
      <c r="E2696" s="83" t="s">
        <v>638</v>
      </c>
      <c r="F2696" s="35" t="s">
        <v>660</v>
      </c>
      <c r="G2696" s="35">
        <v>566</v>
      </c>
      <c r="H2696" s="32" t="s">
        <v>9479</v>
      </c>
      <c r="I2696" s="77">
        <v>3708000</v>
      </c>
      <c r="J2696" s="78" t="s">
        <v>9480</v>
      </c>
      <c r="K2696" s="41"/>
      <c r="L2696" s="42" t="s">
        <v>118</v>
      </c>
      <c r="M2696" s="79">
        <v>556</v>
      </c>
      <c r="N2696" s="80">
        <v>3609000</v>
      </c>
      <c r="O2696" s="81" t="s">
        <v>9480</v>
      </c>
      <c r="P2696" s="77">
        <v>3609000</v>
      </c>
      <c r="Q2696" s="79">
        <v>572</v>
      </c>
      <c r="R2696" s="77">
        <v>3708000</v>
      </c>
      <c r="S2696" s="41" t="s">
        <v>9481</v>
      </c>
      <c r="T2696" s="41" t="s">
        <v>803</v>
      </c>
      <c r="U2696" s="41" t="s">
        <v>9482</v>
      </c>
      <c r="V2696" s="84"/>
      <c r="W2696" s="85"/>
      <c r="X2696" s="84" t="s">
        <v>644</v>
      </c>
      <c r="Y2696" s="84"/>
      <c r="Z2696" s="84" t="s">
        <v>3214</v>
      </c>
      <c r="AA2696" s="62">
        <v>43294</v>
      </c>
    </row>
    <row r="2697" spans="1:27" ht="31.5" x14ac:dyDescent="0.25">
      <c r="A2697" s="76">
        <v>2695</v>
      </c>
      <c r="B2697" s="35" t="s">
        <v>9802</v>
      </c>
      <c r="C2697" s="35" t="s">
        <v>9803</v>
      </c>
      <c r="D2697" s="38" t="s">
        <v>9804</v>
      </c>
      <c r="E2697" s="83" t="s">
        <v>638</v>
      </c>
      <c r="F2697" s="35" t="s">
        <v>1385</v>
      </c>
      <c r="G2697" s="35">
        <v>587</v>
      </c>
      <c r="H2697" s="32" t="s">
        <v>9601</v>
      </c>
      <c r="I2697" s="77">
        <v>4547000</v>
      </c>
      <c r="J2697" s="78"/>
      <c r="K2697" s="41"/>
      <c r="L2697" s="42" t="s">
        <v>118</v>
      </c>
      <c r="M2697" s="79">
        <v>577</v>
      </c>
      <c r="N2697" s="80">
        <v>4381000</v>
      </c>
      <c r="O2697" s="81"/>
      <c r="P2697" s="77">
        <v>4381000</v>
      </c>
      <c r="Q2697" s="79">
        <v>593</v>
      </c>
      <c r="R2697" s="77">
        <v>4547000</v>
      </c>
      <c r="S2697" s="41"/>
      <c r="T2697" s="41" t="s">
        <v>803</v>
      </c>
      <c r="U2697" s="41" t="s">
        <v>9602</v>
      </c>
      <c r="V2697" s="84"/>
      <c r="W2697" s="85"/>
      <c r="X2697" s="84" t="s">
        <v>644</v>
      </c>
      <c r="Y2697" s="84"/>
      <c r="Z2697" s="84" t="s">
        <v>3214</v>
      </c>
      <c r="AA2697" s="62">
        <v>43294</v>
      </c>
    </row>
    <row r="2698" spans="1:27" ht="15.75" x14ac:dyDescent="0.25">
      <c r="A2698" s="76">
        <v>2696</v>
      </c>
      <c r="B2698" s="35" t="s">
        <v>9805</v>
      </c>
      <c r="C2698" s="35" t="s">
        <v>9806</v>
      </c>
      <c r="D2698" s="38" t="s">
        <v>9807</v>
      </c>
      <c r="E2698" s="83" t="s">
        <v>638</v>
      </c>
      <c r="F2698" s="35" t="s">
        <v>1385</v>
      </c>
      <c r="G2698" s="35">
        <v>544</v>
      </c>
      <c r="H2698" s="32" t="s">
        <v>7832</v>
      </c>
      <c r="I2698" s="77">
        <v>3711000</v>
      </c>
      <c r="J2698" s="78"/>
      <c r="K2698" s="41"/>
      <c r="L2698" s="42" t="s">
        <v>118</v>
      </c>
      <c r="M2698" s="79">
        <v>534</v>
      </c>
      <c r="N2698" s="80">
        <v>3640000</v>
      </c>
      <c r="O2698" s="81"/>
      <c r="P2698" s="77">
        <v>3640000</v>
      </c>
      <c r="Q2698" s="79">
        <v>550</v>
      </c>
      <c r="R2698" s="77">
        <v>3711000</v>
      </c>
      <c r="S2698" s="41"/>
      <c r="T2698" s="41" t="s">
        <v>803</v>
      </c>
      <c r="U2698" s="41" t="s">
        <v>7833</v>
      </c>
      <c r="V2698" s="84"/>
      <c r="W2698" s="85"/>
      <c r="X2698" s="84" t="s">
        <v>644</v>
      </c>
      <c r="Y2698" s="84"/>
      <c r="Z2698" s="84" t="s">
        <v>3214</v>
      </c>
      <c r="AA2698" s="62">
        <v>43294</v>
      </c>
    </row>
    <row r="2699" spans="1:27" ht="47.25" x14ac:dyDescent="0.25">
      <c r="A2699" s="76">
        <v>2697</v>
      </c>
      <c r="B2699" s="35" t="s">
        <v>9808</v>
      </c>
      <c r="C2699" s="35" t="s">
        <v>9809</v>
      </c>
      <c r="D2699" s="38" t="s">
        <v>9810</v>
      </c>
      <c r="E2699" s="83" t="s">
        <v>638</v>
      </c>
      <c r="F2699" s="35" t="s">
        <v>660</v>
      </c>
      <c r="G2699" s="35">
        <v>581</v>
      </c>
      <c r="H2699" s="32" t="s">
        <v>9581</v>
      </c>
      <c r="I2699" s="77">
        <v>2847000</v>
      </c>
      <c r="J2699" s="78"/>
      <c r="K2699" s="41"/>
      <c r="L2699" s="42" t="s">
        <v>118</v>
      </c>
      <c r="M2699" s="79">
        <v>571</v>
      </c>
      <c r="N2699" s="80">
        <v>2752000</v>
      </c>
      <c r="O2699" s="81"/>
      <c r="P2699" s="77">
        <v>2752000</v>
      </c>
      <c r="Q2699" s="79">
        <v>587</v>
      </c>
      <c r="R2699" s="77">
        <v>2847000</v>
      </c>
      <c r="S2699" s="41"/>
      <c r="T2699" s="41" t="s">
        <v>803</v>
      </c>
      <c r="U2699" s="41" t="s">
        <v>9582</v>
      </c>
      <c r="V2699" s="84"/>
      <c r="W2699" s="85"/>
      <c r="X2699" s="84" t="s">
        <v>644</v>
      </c>
      <c r="Y2699" s="84"/>
      <c r="Z2699" s="84" t="s">
        <v>3214</v>
      </c>
      <c r="AA2699" s="62">
        <v>43294</v>
      </c>
    </row>
    <row r="2700" spans="1:27" ht="47.25" x14ac:dyDescent="0.25">
      <c r="A2700" s="76">
        <v>2698</v>
      </c>
      <c r="B2700" s="35" t="s">
        <v>9811</v>
      </c>
      <c r="C2700" s="35" t="s">
        <v>9812</v>
      </c>
      <c r="D2700" s="38" t="s">
        <v>9813</v>
      </c>
      <c r="E2700" s="83" t="s">
        <v>638</v>
      </c>
      <c r="F2700" s="35" t="s">
        <v>660</v>
      </c>
      <c r="G2700" s="35">
        <v>581</v>
      </c>
      <c r="H2700" s="32" t="s">
        <v>9581</v>
      </c>
      <c r="I2700" s="77">
        <v>2847000</v>
      </c>
      <c r="J2700" s="78"/>
      <c r="K2700" s="41"/>
      <c r="L2700" s="42" t="s">
        <v>118</v>
      </c>
      <c r="M2700" s="79">
        <v>571</v>
      </c>
      <c r="N2700" s="80">
        <v>2752000</v>
      </c>
      <c r="O2700" s="81"/>
      <c r="P2700" s="77">
        <v>2752000</v>
      </c>
      <c r="Q2700" s="79">
        <v>587</v>
      </c>
      <c r="R2700" s="77">
        <v>2847000</v>
      </c>
      <c r="S2700" s="41"/>
      <c r="T2700" s="41" t="s">
        <v>803</v>
      </c>
      <c r="U2700" s="41" t="s">
        <v>9582</v>
      </c>
      <c r="V2700" s="84"/>
      <c r="W2700" s="85"/>
      <c r="X2700" s="84" t="s">
        <v>644</v>
      </c>
      <c r="Y2700" s="84"/>
      <c r="Z2700" s="84" t="s">
        <v>3214</v>
      </c>
      <c r="AA2700" s="62">
        <v>43294</v>
      </c>
    </row>
    <row r="2701" spans="1:27" ht="15.75" x14ac:dyDescent="0.25">
      <c r="A2701" s="76">
        <v>2699</v>
      </c>
      <c r="B2701" s="35" t="s">
        <v>9814</v>
      </c>
      <c r="C2701" s="35" t="s">
        <v>9815</v>
      </c>
      <c r="D2701" s="38" t="s">
        <v>9816</v>
      </c>
      <c r="E2701" s="83" t="s">
        <v>638</v>
      </c>
      <c r="F2701" s="35" t="s">
        <v>1385</v>
      </c>
      <c r="G2701" s="35">
        <v>566</v>
      </c>
      <c r="H2701" s="32" t="s">
        <v>9479</v>
      </c>
      <c r="I2701" s="77">
        <v>3708000</v>
      </c>
      <c r="J2701" s="78" t="s">
        <v>9480</v>
      </c>
      <c r="K2701" s="41"/>
      <c r="L2701" s="42" t="s">
        <v>118</v>
      </c>
      <c r="M2701" s="79">
        <v>556</v>
      </c>
      <c r="N2701" s="80">
        <v>3609000</v>
      </c>
      <c r="O2701" s="81" t="s">
        <v>9480</v>
      </c>
      <c r="P2701" s="77">
        <v>3609000</v>
      </c>
      <c r="Q2701" s="79">
        <v>572</v>
      </c>
      <c r="R2701" s="77">
        <v>3708000</v>
      </c>
      <c r="S2701" s="41" t="s">
        <v>9481</v>
      </c>
      <c r="T2701" s="41" t="s">
        <v>803</v>
      </c>
      <c r="U2701" s="41" t="s">
        <v>9482</v>
      </c>
      <c r="V2701" s="84"/>
      <c r="W2701" s="85"/>
      <c r="X2701" s="84" t="s">
        <v>644</v>
      </c>
      <c r="Y2701" s="84"/>
      <c r="Z2701" s="84" t="s">
        <v>3214</v>
      </c>
      <c r="AA2701" s="62">
        <v>43294</v>
      </c>
    </row>
    <row r="2702" spans="1:27" ht="15.75" x14ac:dyDescent="0.25">
      <c r="A2702" s="76">
        <v>2700</v>
      </c>
      <c r="B2702" s="35" t="s">
        <v>9817</v>
      </c>
      <c r="C2702" s="35" t="s">
        <v>9818</v>
      </c>
      <c r="D2702" s="38" t="s">
        <v>9819</v>
      </c>
      <c r="E2702" s="83" t="s">
        <v>638</v>
      </c>
      <c r="F2702" s="35" t="s">
        <v>1385</v>
      </c>
      <c r="G2702" s="35">
        <v>566</v>
      </c>
      <c r="H2702" s="32" t="s">
        <v>9479</v>
      </c>
      <c r="I2702" s="77">
        <v>3708000</v>
      </c>
      <c r="J2702" s="78" t="s">
        <v>9480</v>
      </c>
      <c r="K2702" s="41"/>
      <c r="L2702" s="42" t="s">
        <v>118</v>
      </c>
      <c r="M2702" s="79">
        <v>556</v>
      </c>
      <c r="N2702" s="80">
        <v>3609000</v>
      </c>
      <c r="O2702" s="81" t="s">
        <v>9480</v>
      </c>
      <c r="P2702" s="77">
        <v>3609000</v>
      </c>
      <c r="Q2702" s="79">
        <v>572</v>
      </c>
      <c r="R2702" s="77">
        <v>3708000</v>
      </c>
      <c r="S2702" s="41" t="s">
        <v>9481</v>
      </c>
      <c r="T2702" s="41" t="s">
        <v>803</v>
      </c>
      <c r="U2702" s="41" t="s">
        <v>9482</v>
      </c>
      <c r="V2702" s="84"/>
      <c r="W2702" s="85"/>
      <c r="X2702" s="84" t="s">
        <v>644</v>
      </c>
      <c r="Y2702" s="84"/>
      <c r="Z2702" s="84" t="s">
        <v>3214</v>
      </c>
      <c r="AA2702" s="62">
        <v>43294</v>
      </c>
    </row>
    <row r="2703" spans="1:27" ht="15.75" x14ac:dyDescent="0.25">
      <c r="A2703" s="76">
        <v>2701</v>
      </c>
      <c r="B2703" s="35" t="s">
        <v>9820</v>
      </c>
      <c r="C2703" s="35" t="s">
        <v>9821</v>
      </c>
      <c r="D2703" s="38" t="s">
        <v>9822</v>
      </c>
      <c r="E2703" s="83" t="s">
        <v>703</v>
      </c>
      <c r="F2703" s="35" t="s">
        <v>660</v>
      </c>
      <c r="G2703" s="35">
        <v>547</v>
      </c>
      <c r="H2703" s="32" t="s">
        <v>9823</v>
      </c>
      <c r="I2703" s="77">
        <v>2761000</v>
      </c>
      <c r="J2703" s="78" t="s">
        <v>9824</v>
      </c>
      <c r="K2703" s="41"/>
      <c r="L2703" s="42" t="s">
        <v>118</v>
      </c>
      <c r="M2703" s="79">
        <v>537</v>
      </c>
      <c r="N2703" s="80">
        <v>2597000</v>
      </c>
      <c r="O2703" s="81" t="s">
        <v>9824</v>
      </c>
      <c r="P2703" s="77">
        <v>2597000</v>
      </c>
      <c r="Q2703" s="79">
        <v>553</v>
      </c>
      <c r="R2703" s="77">
        <v>2761000</v>
      </c>
      <c r="S2703" s="41" t="s">
        <v>9508</v>
      </c>
      <c r="T2703" s="41" t="s">
        <v>803</v>
      </c>
      <c r="U2703" s="41" t="s">
        <v>9825</v>
      </c>
      <c r="V2703" s="84"/>
      <c r="W2703" s="85"/>
      <c r="X2703" s="84" t="s">
        <v>644</v>
      </c>
      <c r="Y2703" s="84"/>
      <c r="Z2703" s="84" t="s">
        <v>3214</v>
      </c>
      <c r="AA2703" s="62">
        <v>43294</v>
      </c>
    </row>
    <row r="2704" spans="1:27" ht="15.75" x14ac:dyDescent="0.25">
      <c r="A2704" s="76">
        <v>2702</v>
      </c>
      <c r="B2704" s="35" t="s">
        <v>9826</v>
      </c>
      <c r="C2704" s="35" t="s">
        <v>9827</v>
      </c>
      <c r="D2704" s="38" t="s">
        <v>9828</v>
      </c>
      <c r="E2704" s="83" t="s">
        <v>703</v>
      </c>
      <c r="F2704" s="35" t="s">
        <v>660</v>
      </c>
      <c r="G2704" s="35">
        <v>566</v>
      </c>
      <c r="H2704" s="32" t="s">
        <v>9479</v>
      </c>
      <c r="I2704" s="77">
        <v>3708000</v>
      </c>
      <c r="J2704" s="78" t="s">
        <v>9480</v>
      </c>
      <c r="K2704" s="41"/>
      <c r="L2704" s="42" t="s">
        <v>118</v>
      </c>
      <c r="M2704" s="79">
        <v>556</v>
      </c>
      <c r="N2704" s="80">
        <v>3609000</v>
      </c>
      <c r="O2704" s="81" t="s">
        <v>9480</v>
      </c>
      <c r="P2704" s="77">
        <v>3609000</v>
      </c>
      <c r="Q2704" s="79">
        <v>572</v>
      </c>
      <c r="R2704" s="77">
        <v>3708000</v>
      </c>
      <c r="S2704" s="41" t="s">
        <v>9481</v>
      </c>
      <c r="T2704" s="41" t="s">
        <v>803</v>
      </c>
      <c r="U2704" s="41" t="s">
        <v>9482</v>
      </c>
      <c r="V2704" s="84"/>
      <c r="W2704" s="85"/>
      <c r="X2704" s="84" t="s">
        <v>644</v>
      </c>
      <c r="Y2704" s="84"/>
      <c r="Z2704" s="84" t="s">
        <v>3214</v>
      </c>
      <c r="AA2704" s="62">
        <v>43294</v>
      </c>
    </row>
    <row r="2705" spans="1:27" ht="15.75" x14ac:dyDescent="0.25">
      <c r="A2705" s="76">
        <v>2703</v>
      </c>
      <c r="B2705" s="35" t="s">
        <v>9829</v>
      </c>
      <c r="C2705" s="35" t="s">
        <v>9830</v>
      </c>
      <c r="D2705" s="38" t="s">
        <v>9831</v>
      </c>
      <c r="E2705" s="83" t="s">
        <v>703</v>
      </c>
      <c r="F2705" s="35" t="s">
        <v>660</v>
      </c>
      <c r="G2705" s="35">
        <v>566</v>
      </c>
      <c r="H2705" s="32" t="s">
        <v>9479</v>
      </c>
      <c r="I2705" s="77">
        <v>3708000</v>
      </c>
      <c r="J2705" s="78" t="s">
        <v>9480</v>
      </c>
      <c r="K2705" s="41"/>
      <c r="L2705" s="42" t="s">
        <v>118</v>
      </c>
      <c r="M2705" s="79">
        <v>556</v>
      </c>
      <c r="N2705" s="80">
        <v>3609000</v>
      </c>
      <c r="O2705" s="81" t="s">
        <v>9480</v>
      </c>
      <c r="P2705" s="77">
        <v>3609000</v>
      </c>
      <c r="Q2705" s="79">
        <v>572</v>
      </c>
      <c r="R2705" s="77">
        <v>3708000</v>
      </c>
      <c r="S2705" s="41" t="s">
        <v>9481</v>
      </c>
      <c r="T2705" s="41" t="s">
        <v>803</v>
      </c>
      <c r="U2705" s="41" t="s">
        <v>9482</v>
      </c>
      <c r="V2705" s="84"/>
      <c r="W2705" s="85"/>
      <c r="X2705" s="84" t="s">
        <v>644</v>
      </c>
      <c r="Y2705" s="84"/>
      <c r="Z2705" s="84" t="s">
        <v>3214</v>
      </c>
      <c r="AA2705" s="62">
        <v>43294</v>
      </c>
    </row>
    <row r="2706" spans="1:27" ht="15.75" x14ac:dyDescent="0.25">
      <c r="A2706" s="76">
        <v>2704</v>
      </c>
      <c r="B2706" s="35" t="s">
        <v>9832</v>
      </c>
      <c r="C2706" s="35" t="s">
        <v>9833</v>
      </c>
      <c r="D2706" s="38" t="s">
        <v>9834</v>
      </c>
      <c r="E2706" s="83" t="s">
        <v>703</v>
      </c>
      <c r="F2706" s="35" t="s">
        <v>1385</v>
      </c>
      <c r="G2706" s="35">
        <v>585</v>
      </c>
      <c r="H2706" s="32" t="s">
        <v>5913</v>
      </c>
      <c r="I2706" s="77">
        <v>2760000</v>
      </c>
      <c r="J2706" s="78"/>
      <c r="K2706" s="41"/>
      <c r="L2706" s="42" t="s">
        <v>118</v>
      </c>
      <c r="M2706" s="79">
        <v>575</v>
      </c>
      <c r="N2706" s="80">
        <v>2689000</v>
      </c>
      <c r="O2706" s="81"/>
      <c r="P2706" s="77">
        <v>2689000</v>
      </c>
      <c r="Q2706" s="79">
        <v>591</v>
      </c>
      <c r="R2706" s="77">
        <v>2760000</v>
      </c>
      <c r="S2706" s="41"/>
      <c r="T2706" s="41" t="s">
        <v>803</v>
      </c>
      <c r="U2706" s="41" t="s">
        <v>5914</v>
      </c>
      <c r="V2706" s="84"/>
      <c r="W2706" s="85"/>
      <c r="X2706" s="84" t="s">
        <v>644</v>
      </c>
      <c r="Y2706" s="84"/>
      <c r="Z2706" s="84" t="s">
        <v>3214</v>
      </c>
      <c r="AA2706" s="62">
        <v>43294</v>
      </c>
    </row>
    <row r="2707" spans="1:27" ht="15.75" x14ac:dyDescent="0.25">
      <c r="A2707" s="76">
        <v>2705</v>
      </c>
      <c r="B2707" s="35" t="s">
        <v>9835</v>
      </c>
      <c r="C2707" s="35" t="s">
        <v>9836</v>
      </c>
      <c r="D2707" s="38" t="s">
        <v>9837</v>
      </c>
      <c r="E2707" s="83" t="s">
        <v>703</v>
      </c>
      <c r="F2707" s="35" t="s">
        <v>660</v>
      </c>
      <c r="G2707" s="35">
        <v>566</v>
      </c>
      <c r="H2707" s="32" t="s">
        <v>9479</v>
      </c>
      <c r="I2707" s="77">
        <v>3708000</v>
      </c>
      <c r="J2707" s="78" t="s">
        <v>9480</v>
      </c>
      <c r="K2707" s="41"/>
      <c r="L2707" s="42" t="s">
        <v>118</v>
      </c>
      <c r="M2707" s="79">
        <v>556</v>
      </c>
      <c r="N2707" s="80">
        <v>3609000</v>
      </c>
      <c r="O2707" s="81" t="s">
        <v>9480</v>
      </c>
      <c r="P2707" s="77">
        <v>3609000</v>
      </c>
      <c r="Q2707" s="79">
        <v>572</v>
      </c>
      <c r="R2707" s="77">
        <v>3708000</v>
      </c>
      <c r="S2707" s="41" t="s">
        <v>9481</v>
      </c>
      <c r="T2707" s="41" t="s">
        <v>803</v>
      </c>
      <c r="U2707" s="41" t="s">
        <v>9482</v>
      </c>
      <c r="V2707" s="84"/>
      <c r="W2707" s="85"/>
      <c r="X2707" s="84" t="s">
        <v>644</v>
      </c>
      <c r="Y2707" s="84"/>
      <c r="Z2707" s="84" t="s">
        <v>3214</v>
      </c>
      <c r="AA2707" s="62">
        <v>43294</v>
      </c>
    </row>
    <row r="2708" spans="1:27" ht="31.5" x14ac:dyDescent="0.25">
      <c r="A2708" s="76">
        <v>2706</v>
      </c>
      <c r="B2708" s="35" t="s">
        <v>9838</v>
      </c>
      <c r="C2708" s="35" t="s">
        <v>9839</v>
      </c>
      <c r="D2708" s="38" t="s">
        <v>9840</v>
      </c>
      <c r="E2708" s="83" t="s">
        <v>638</v>
      </c>
      <c r="F2708" s="35" t="s">
        <v>1385</v>
      </c>
      <c r="G2708" s="35">
        <v>566</v>
      </c>
      <c r="H2708" s="32" t="s">
        <v>9479</v>
      </c>
      <c r="I2708" s="77">
        <v>3708000</v>
      </c>
      <c r="J2708" s="78" t="s">
        <v>9480</v>
      </c>
      <c r="K2708" s="41"/>
      <c r="L2708" s="42" t="s">
        <v>118</v>
      </c>
      <c r="M2708" s="79">
        <v>556</v>
      </c>
      <c r="N2708" s="80">
        <v>3609000</v>
      </c>
      <c r="O2708" s="81" t="s">
        <v>9480</v>
      </c>
      <c r="P2708" s="77">
        <v>3609000</v>
      </c>
      <c r="Q2708" s="79">
        <v>572</v>
      </c>
      <c r="R2708" s="77">
        <v>3708000</v>
      </c>
      <c r="S2708" s="41" t="s">
        <v>9481</v>
      </c>
      <c r="T2708" s="41" t="s">
        <v>803</v>
      </c>
      <c r="U2708" s="41" t="s">
        <v>9482</v>
      </c>
      <c r="V2708" s="84"/>
      <c r="W2708" s="85"/>
      <c r="X2708" s="84" t="s">
        <v>644</v>
      </c>
      <c r="Y2708" s="84"/>
      <c r="Z2708" s="84" t="s">
        <v>3214</v>
      </c>
      <c r="AA2708" s="62">
        <v>43294</v>
      </c>
    </row>
    <row r="2709" spans="1:27" ht="15.75" x14ac:dyDescent="0.25">
      <c r="A2709" s="76">
        <v>2707</v>
      </c>
      <c r="B2709" s="35" t="s">
        <v>9841</v>
      </c>
      <c r="C2709" s="35" t="s">
        <v>9842</v>
      </c>
      <c r="D2709" s="38" t="s">
        <v>9843</v>
      </c>
      <c r="E2709" s="83" t="s">
        <v>638</v>
      </c>
      <c r="F2709" s="35" t="s">
        <v>1385</v>
      </c>
      <c r="G2709" s="35">
        <v>566</v>
      </c>
      <c r="H2709" s="32" t="s">
        <v>9479</v>
      </c>
      <c r="I2709" s="77">
        <v>3708000</v>
      </c>
      <c r="J2709" s="78" t="s">
        <v>9480</v>
      </c>
      <c r="K2709" s="41"/>
      <c r="L2709" s="42" t="s">
        <v>118</v>
      </c>
      <c r="M2709" s="79">
        <v>556</v>
      </c>
      <c r="N2709" s="80">
        <v>3609000</v>
      </c>
      <c r="O2709" s="81" t="s">
        <v>9480</v>
      </c>
      <c r="P2709" s="77">
        <v>3609000</v>
      </c>
      <c r="Q2709" s="79">
        <v>572</v>
      </c>
      <c r="R2709" s="77">
        <v>3708000</v>
      </c>
      <c r="S2709" s="41" t="s">
        <v>9481</v>
      </c>
      <c r="T2709" s="41" t="s">
        <v>803</v>
      </c>
      <c r="U2709" s="41" t="s">
        <v>9482</v>
      </c>
      <c r="V2709" s="84"/>
      <c r="W2709" s="85"/>
      <c r="X2709" s="84" t="s">
        <v>644</v>
      </c>
      <c r="Y2709" s="84"/>
      <c r="Z2709" s="84" t="s">
        <v>3214</v>
      </c>
      <c r="AA2709" s="62">
        <v>43294</v>
      </c>
    </row>
    <row r="2710" spans="1:27" ht="15.75" x14ac:dyDescent="0.25">
      <c r="A2710" s="76">
        <v>2708</v>
      </c>
      <c r="B2710" s="35" t="s">
        <v>9844</v>
      </c>
      <c r="C2710" s="35" t="s">
        <v>9845</v>
      </c>
      <c r="D2710" s="38" t="s">
        <v>9846</v>
      </c>
      <c r="E2710" s="83" t="s">
        <v>638</v>
      </c>
      <c r="F2710" s="35" t="s">
        <v>1385</v>
      </c>
      <c r="G2710" s="35">
        <v>566</v>
      </c>
      <c r="H2710" s="32" t="s">
        <v>9479</v>
      </c>
      <c r="I2710" s="77">
        <v>3708000</v>
      </c>
      <c r="J2710" s="78" t="s">
        <v>9480</v>
      </c>
      <c r="K2710" s="41"/>
      <c r="L2710" s="42" t="s">
        <v>118</v>
      </c>
      <c r="M2710" s="79">
        <v>556</v>
      </c>
      <c r="N2710" s="80">
        <v>3609000</v>
      </c>
      <c r="O2710" s="81" t="s">
        <v>9480</v>
      </c>
      <c r="P2710" s="77">
        <v>3609000</v>
      </c>
      <c r="Q2710" s="79">
        <v>572</v>
      </c>
      <c r="R2710" s="77">
        <v>3708000</v>
      </c>
      <c r="S2710" s="41" t="s">
        <v>9481</v>
      </c>
      <c r="T2710" s="41" t="s">
        <v>803</v>
      </c>
      <c r="U2710" s="41" t="s">
        <v>9482</v>
      </c>
      <c r="V2710" s="84"/>
      <c r="W2710" s="85"/>
      <c r="X2710" s="84" t="s">
        <v>644</v>
      </c>
      <c r="Y2710" s="84"/>
      <c r="Z2710" s="84" t="s">
        <v>3214</v>
      </c>
      <c r="AA2710" s="62">
        <v>43294</v>
      </c>
    </row>
    <row r="2711" spans="1:27" ht="15.75" x14ac:dyDescent="0.25">
      <c r="A2711" s="76">
        <v>2709</v>
      </c>
      <c r="B2711" s="35" t="s">
        <v>9847</v>
      </c>
      <c r="C2711" s="35" t="s">
        <v>9848</v>
      </c>
      <c r="D2711" s="38" t="s">
        <v>9849</v>
      </c>
      <c r="E2711" s="83" t="s">
        <v>638</v>
      </c>
      <c r="F2711" s="35" t="s">
        <v>1385</v>
      </c>
      <c r="G2711" s="35">
        <v>566</v>
      </c>
      <c r="H2711" s="32" t="s">
        <v>9479</v>
      </c>
      <c r="I2711" s="77">
        <v>3708000</v>
      </c>
      <c r="J2711" s="78" t="s">
        <v>9480</v>
      </c>
      <c r="K2711" s="41"/>
      <c r="L2711" s="42" t="s">
        <v>118</v>
      </c>
      <c r="M2711" s="79">
        <v>556</v>
      </c>
      <c r="N2711" s="80">
        <v>3609000</v>
      </c>
      <c r="O2711" s="81" t="s">
        <v>9480</v>
      </c>
      <c r="P2711" s="77">
        <v>3609000</v>
      </c>
      <c r="Q2711" s="79">
        <v>572</v>
      </c>
      <c r="R2711" s="77">
        <v>3708000</v>
      </c>
      <c r="S2711" s="41" t="s">
        <v>9481</v>
      </c>
      <c r="T2711" s="41" t="s">
        <v>803</v>
      </c>
      <c r="U2711" s="41" t="s">
        <v>9482</v>
      </c>
      <c r="V2711" s="84"/>
      <c r="W2711" s="85"/>
      <c r="X2711" s="84" t="s">
        <v>644</v>
      </c>
      <c r="Y2711" s="84"/>
      <c r="Z2711" s="84" t="s">
        <v>3214</v>
      </c>
      <c r="AA2711" s="62">
        <v>43294</v>
      </c>
    </row>
    <row r="2712" spans="1:27" ht="15.75" x14ac:dyDescent="0.25">
      <c r="A2712" s="76">
        <v>2710</v>
      </c>
      <c r="B2712" s="35" t="s">
        <v>9850</v>
      </c>
      <c r="C2712" s="35" t="s">
        <v>9851</v>
      </c>
      <c r="D2712" s="38" t="s">
        <v>9852</v>
      </c>
      <c r="E2712" s="83" t="s">
        <v>638</v>
      </c>
      <c r="F2712" s="35" t="s">
        <v>1385</v>
      </c>
      <c r="G2712" s="35">
        <v>566</v>
      </c>
      <c r="H2712" s="32" t="s">
        <v>9479</v>
      </c>
      <c r="I2712" s="77">
        <v>3708000</v>
      </c>
      <c r="J2712" s="78" t="s">
        <v>9480</v>
      </c>
      <c r="K2712" s="41"/>
      <c r="L2712" s="42" t="s">
        <v>118</v>
      </c>
      <c r="M2712" s="79">
        <v>556</v>
      </c>
      <c r="N2712" s="80">
        <v>3609000</v>
      </c>
      <c r="O2712" s="81" t="s">
        <v>9480</v>
      </c>
      <c r="P2712" s="77">
        <v>3609000</v>
      </c>
      <c r="Q2712" s="79">
        <v>572</v>
      </c>
      <c r="R2712" s="77">
        <v>3708000</v>
      </c>
      <c r="S2712" s="41" t="s">
        <v>9481</v>
      </c>
      <c r="T2712" s="41" t="s">
        <v>803</v>
      </c>
      <c r="U2712" s="41" t="s">
        <v>9482</v>
      </c>
      <c r="V2712" s="84"/>
      <c r="W2712" s="85"/>
      <c r="X2712" s="84" t="s">
        <v>644</v>
      </c>
      <c r="Y2712" s="84"/>
      <c r="Z2712" s="84" t="s">
        <v>3214</v>
      </c>
      <c r="AA2712" s="62">
        <v>43294</v>
      </c>
    </row>
    <row r="2713" spans="1:27" ht="15.75" x14ac:dyDescent="0.25">
      <c r="A2713" s="76">
        <v>2711</v>
      </c>
      <c r="B2713" s="35" t="s">
        <v>9853</v>
      </c>
      <c r="C2713" s="35" t="s">
        <v>9854</v>
      </c>
      <c r="D2713" s="38" t="s">
        <v>9855</v>
      </c>
      <c r="E2713" s="83" t="s">
        <v>638</v>
      </c>
      <c r="F2713" s="35" t="s">
        <v>1385</v>
      </c>
      <c r="G2713" s="35">
        <v>547</v>
      </c>
      <c r="H2713" s="32" t="s">
        <v>9823</v>
      </c>
      <c r="I2713" s="77">
        <v>2761000</v>
      </c>
      <c r="J2713" s="78" t="s">
        <v>9824</v>
      </c>
      <c r="K2713" s="41"/>
      <c r="L2713" s="42" t="s">
        <v>118</v>
      </c>
      <c r="M2713" s="79">
        <v>537</v>
      </c>
      <c r="N2713" s="80">
        <v>2597000</v>
      </c>
      <c r="O2713" s="81" t="s">
        <v>9824</v>
      </c>
      <c r="P2713" s="77">
        <v>2597000</v>
      </c>
      <c r="Q2713" s="79">
        <v>553</v>
      </c>
      <c r="R2713" s="77">
        <v>2761000</v>
      </c>
      <c r="S2713" s="41" t="s">
        <v>9508</v>
      </c>
      <c r="T2713" s="41" t="s">
        <v>803</v>
      </c>
      <c r="U2713" s="41" t="s">
        <v>9825</v>
      </c>
      <c r="V2713" s="84"/>
      <c r="W2713" s="85"/>
      <c r="X2713" s="84" t="s">
        <v>644</v>
      </c>
      <c r="Y2713" s="84"/>
      <c r="Z2713" s="84" t="s">
        <v>3214</v>
      </c>
      <c r="AA2713" s="62">
        <v>43294</v>
      </c>
    </row>
    <row r="2714" spans="1:27" ht="15.75" x14ac:dyDescent="0.25">
      <c r="A2714" s="76">
        <v>2712</v>
      </c>
      <c r="B2714" s="35" t="s">
        <v>9856</v>
      </c>
      <c r="C2714" s="35" t="s">
        <v>9857</v>
      </c>
      <c r="D2714" s="38" t="s">
        <v>9858</v>
      </c>
      <c r="E2714" s="83" t="s">
        <v>638</v>
      </c>
      <c r="F2714" s="35" t="s">
        <v>1385</v>
      </c>
      <c r="G2714" s="35">
        <v>547</v>
      </c>
      <c r="H2714" s="32" t="s">
        <v>9823</v>
      </c>
      <c r="I2714" s="77">
        <v>2761000</v>
      </c>
      <c r="J2714" s="78" t="s">
        <v>9824</v>
      </c>
      <c r="K2714" s="41"/>
      <c r="L2714" s="42" t="s">
        <v>118</v>
      </c>
      <c r="M2714" s="79">
        <v>537</v>
      </c>
      <c r="N2714" s="80">
        <v>2597000</v>
      </c>
      <c r="O2714" s="81" t="s">
        <v>9824</v>
      </c>
      <c r="P2714" s="77">
        <v>2597000</v>
      </c>
      <c r="Q2714" s="79">
        <v>553</v>
      </c>
      <c r="R2714" s="77">
        <v>2761000</v>
      </c>
      <c r="S2714" s="41" t="s">
        <v>9508</v>
      </c>
      <c r="T2714" s="41" t="s">
        <v>803</v>
      </c>
      <c r="U2714" s="41" t="s">
        <v>9825</v>
      </c>
      <c r="V2714" s="84"/>
      <c r="W2714" s="85"/>
      <c r="X2714" s="84" t="s">
        <v>644</v>
      </c>
      <c r="Y2714" s="84"/>
      <c r="Z2714" s="84" t="s">
        <v>3214</v>
      </c>
      <c r="AA2714" s="62">
        <v>43294</v>
      </c>
    </row>
    <row r="2715" spans="1:27" ht="15.75" x14ac:dyDescent="0.25">
      <c r="A2715" s="76">
        <v>2713</v>
      </c>
      <c r="B2715" s="35" t="s">
        <v>9859</v>
      </c>
      <c r="C2715" s="35" t="s">
        <v>9860</v>
      </c>
      <c r="D2715" s="38" t="s">
        <v>9861</v>
      </c>
      <c r="E2715" s="83" t="s">
        <v>638</v>
      </c>
      <c r="F2715" s="35" t="s">
        <v>1385</v>
      </c>
      <c r="G2715" s="35">
        <v>544</v>
      </c>
      <c r="H2715" s="32" t="s">
        <v>7832</v>
      </c>
      <c r="I2715" s="77">
        <v>3711000</v>
      </c>
      <c r="J2715" s="78"/>
      <c r="K2715" s="41"/>
      <c r="L2715" s="42" t="s">
        <v>118</v>
      </c>
      <c r="M2715" s="79">
        <v>534</v>
      </c>
      <c r="N2715" s="80">
        <v>3640000</v>
      </c>
      <c r="O2715" s="81"/>
      <c r="P2715" s="77">
        <v>3640000</v>
      </c>
      <c r="Q2715" s="79">
        <v>550</v>
      </c>
      <c r="R2715" s="77">
        <v>3711000</v>
      </c>
      <c r="S2715" s="41"/>
      <c r="T2715" s="41" t="s">
        <v>803</v>
      </c>
      <c r="U2715" s="41" t="s">
        <v>7833</v>
      </c>
      <c r="V2715" s="84"/>
      <c r="W2715" s="85"/>
      <c r="X2715" s="84" t="s">
        <v>644</v>
      </c>
      <c r="Y2715" s="84"/>
      <c r="Z2715" s="84" t="s">
        <v>3214</v>
      </c>
      <c r="AA2715" s="62">
        <v>43294</v>
      </c>
    </row>
    <row r="2716" spans="1:27" ht="31.5" x14ac:dyDescent="0.25">
      <c r="A2716" s="76">
        <v>2714</v>
      </c>
      <c r="B2716" s="35" t="s">
        <v>9862</v>
      </c>
      <c r="C2716" s="35" t="s">
        <v>9863</v>
      </c>
      <c r="D2716" s="38" t="s">
        <v>9804</v>
      </c>
      <c r="E2716" s="83" t="s">
        <v>638</v>
      </c>
      <c r="F2716" s="35" t="s">
        <v>5745</v>
      </c>
      <c r="G2716" s="35">
        <v>587</v>
      </c>
      <c r="H2716" s="32" t="s">
        <v>9601</v>
      </c>
      <c r="I2716" s="77">
        <v>4547000</v>
      </c>
      <c r="J2716" s="78"/>
      <c r="K2716" s="41"/>
      <c r="L2716" s="42" t="s">
        <v>118</v>
      </c>
      <c r="M2716" s="79">
        <v>577</v>
      </c>
      <c r="N2716" s="80">
        <v>4381000</v>
      </c>
      <c r="O2716" s="81"/>
      <c r="P2716" s="77">
        <v>4381000</v>
      </c>
      <c r="Q2716" s="79">
        <v>593</v>
      </c>
      <c r="R2716" s="77">
        <v>4547000</v>
      </c>
      <c r="S2716" s="41"/>
      <c r="T2716" s="41" t="s">
        <v>803</v>
      </c>
      <c r="U2716" s="41" t="s">
        <v>9602</v>
      </c>
      <c r="V2716" s="84"/>
      <c r="W2716" s="85"/>
      <c r="X2716" s="84" t="s">
        <v>644</v>
      </c>
      <c r="Y2716" s="84"/>
      <c r="Z2716" s="84" t="s">
        <v>3214</v>
      </c>
      <c r="AA2716" s="62">
        <v>43294</v>
      </c>
    </row>
    <row r="2717" spans="1:27" ht="31.5" x14ac:dyDescent="0.25">
      <c r="A2717" s="76">
        <v>2715</v>
      </c>
      <c r="B2717" s="35" t="s">
        <v>9864</v>
      </c>
      <c r="C2717" s="35" t="s">
        <v>9865</v>
      </c>
      <c r="D2717" s="38" t="s">
        <v>9866</v>
      </c>
      <c r="E2717" s="83" t="s">
        <v>638</v>
      </c>
      <c r="F2717" s="35" t="s">
        <v>660</v>
      </c>
      <c r="G2717" s="35">
        <v>566</v>
      </c>
      <c r="H2717" s="32" t="s">
        <v>9479</v>
      </c>
      <c r="I2717" s="77">
        <v>3708000</v>
      </c>
      <c r="J2717" s="78" t="s">
        <v>9480</v>
      </c>
      <c r="K2717" s="41"/>
      <c r="L2717" s="42" t="s">
        <v>118</v>
      </c>
      <c r="M2717" s="79">
        <v>556</v>
      </c>
      <c r="N2717" s="80">
        <v>3609000</v>
      </c>
      <c r="O2717" s="81" t="s">
        <v>9480</v>
      </c>
      <c r="P2717" s="77">
        <v>3609000</v>
      </c>
      <c r="Q2717" s="79">
        <v>572</v>
      </c>
      <c r="R2717" s="77">
        <v>3708000</v>
      </c>
      <c r="S2717" s="41" t="s">
        <v>9481</v>
      </c>
      <c r="T2717" s="41" t="s">
        <v>803</v>
      </c>
      <c r="U2717" s="41" t="s">
        <v>9482</v>
      </c>
      <c r="V2717" s="84"/>
      <c r="W2717" s="85"/>
      <c r="X2717" s="84" t="s">
        <v>644</v>
      </c>
      <c r="Y2717" s="84"/>
      <c r="Z2717" s="84" t="s">
        <v>3214</v>
      </c>
      <c r="AA2717" s="62">
        <v>43294</v>
      </c>
    </row>
    <row r="2718" spans="1:27" ht="15.75" x14ac:dyDescent="0.25">
      <c r="A2718" s="76">
        <v>2716</v>
      </c>
      <c r="B2718" s="35" t="s">
        <v>9867</v>
      </c>
      <c r="C2718" s="35" t="s">
        <v>9868</v>
      </c>
      <c r="D2718" s="38" t="s">
        <v>9869</v>
      </c>
      <c r="E2718" s="83" t="s">
        <v>638</v>
      </c>
      <c r="F2718" s="35" t="s">
        <v>1385</v>
      </c>
      <c r="G2718" s="35">
        <v>544</v>
      </c>
      <c r="H2718" s="32" t="s">
        <v>7832</v>
      </c>
      <c r="I2718" s="77">
        <v>3711000</v>
      </c>
      <c r="J2718" s="78"/>
      <c r="K2718" s="41"/>
      <c r="L2718" s="42" t="s">
        <v>118</v>
      </c>
      <c r="M2718" s="79">
        <v>534</v>
      </c>
      <c r="N2718" s="80">
        <v>3640000</v>
      </c>
      <c r="O2718" s="81"/>
      <c r="P2718" s="77">
        <v>3640000</v>
      </c>
      <c r="Q2718" s="79">
        <v>550</v>
      </c>
      <c r="R2718" s="77">
        <v>3711000</v>
      </c>
      <c r="S2718" s="41"/>
      <c r="T2718" s="41" t="s">
        <v>803</v>
      </c>
      <c r="U2718" s="41" t="s">
        <v>7833</v>
      </c>
      <c r="V2718" s="84"/>
      <c r="W2718" s="85"/>
      <c r="X2718" s="84" t="s">
        <v>644</v>
      </c>
      <c r="Y2718" s="84"/>
      <c r="Z2718" s="84" t="s">
        <v>3214</v>
      </c>
      <c r="AA2718" s="62">
        <v>43294</v>
      </c>
    </row>
    <row r="2719" spans="1:27" ht="15.75" x14ac:dyDescent="0.25">
      <c r="A2719" s="76">
        <v>2717</v>
      </c>
      <c r="B2719" s="35" t="s">
        <v>9870</v>
      </c>
      <c r="C2719" s="35" t="s">
        <v>9871</v>
      </c>
      <c r="D2719" s="38" t="s">
        <v>9872</v>
      </c>
      <c r="E2719" s="83" t="s">
        <v>638</v>
      </c>
      <c r="F2719" s="35" t="s">
        <v>1385</v>
      </c>
      <c r="G2719" s="35">
        <v>544</v>
      </c>
      <c r="H2719" s="32" t="s">
        <v>7832</v>
      </c>
      <c r="I2719" s="77">
        <v>3711000</v>
      </c>
      <c r="J2719" s="78"/>
      <c r="K2719" s="41"/>
      <c r="L2719" s="42" t="s">
        <v>118</v>
      </c>
      <c r="M2719" s="79">
        <v>534</v>
      </c>
      <c r="N2719" s="80">
        <v>3640000</v>
      </c>
      <c r="O2719" s="81"/>
      <c r="P2719" s="77">
        <v>3640000</v>
      </c>
      <c r="Q2719" s="79">
        <v>550</v>
      </c>
      <c r="R2719" s="77">
        <v>3711000</v>
      </c>
      <c r="S2719" s="41"/>
      <c r="T2719" s="41" t="s">
        <v>803</v>
      </c>
      <c r="U2719" s="41" t="s">
        <v>7833</v>
      </c>
      <c r="V2719" s="84"/>
      <c r="W2719" s="85"/>
      <c r="X2719" s="84" t="s">
        <v>644</v>
      </c>
      <c r="Y2719" s="84"/>
      <c r="Z2719" s="84" t="s">
        <v>3214</v>
      </c>
      <c r="AA2719" s="62">
        <v>43294</v>
      </c>
    </row>
    <row r="2720" spans="1:27" ht="47.25" x14ac:dyDescent="0.25">
      <c r="A2720" s="76">
        <v>2718</v>
      </c>
      <c r="B2720" s="35" t="s">
        <v>9873</v>
      </c>
      <c r="C2720" s="35" t="s">
        <v>9874</v>
      </c>
      <c r="D2720" s="38" t="s">
        <v>9875</v>
      </c>
      <c r="E2720" s="83" t="s">
        <v>638</v>
      </c>
      <c r="F2720" s="35" t="s">
        <v>1385</v>
      </c>
      <c r="G2720" s="35">
        <v>581</v>
      </c>
      <c r="H2720" s="32" t="s">
        <v>9581</v>
      </c>
      <c r="I2720" s="77">
        <v>2847000</v>
      </c>
      <c r="J2720" s="78"/>
      <c r="K2720" s="41"/>
      <c r="L2720" s="42" t="s">
        <v>118</v>
      </c>
      <c r="M2720" s="79">
        <v>571</v>
      </c>
      <c r="N2720" s="80">
        <v>2752000</v>
      </c>
      <c r="O2720" s="81"/>
      <c r="P2720" s="77">
        <v>2752000</v>
      </c>
      <c r="Q2720" s="79">
        <v>587</v>
      </c>
      <c r="R2720" s="77">
        <v>2847000</v>
      </c>
      <c r="S2720" s="41"/>
      <c r="T2720" s="41" t="s">
        <v>803</v>
      </c>
      <c r="U2720" s="41" t="s">
        <v>9582</v>
      </c>
      <c r="V2720" s="84"/>
      <c r="W2720" s="85"/>
      <c r="X2720" s="84" t="s">
        <v>644</v>
      </c>
      <c r="Y2720" s="84"/>
      <c r="Z2720" s="84" t="s">
        <v>3214</v>
      </c>
      <c r="AA2720" s="62">
        <v>43294</v>
      </c>
    </row>
    <row r="2721" spans="1:27" ht="47.25" x14ac:dyDescent="0.25">
      <c r="A2721" s="76">
        <v>2719</v>
      </c>
      <c r="B2721" s="35" t="s">
        <v>9876</v>
      </c>
      <c r="C2721" s="35" t="s">
        <v>9877</v>
      </c>
      <c r="D2721" s="38" t="s">
        <v>9878</v>
      </c>
      <c r="E2721" s="83" t="s">
        <v>638</v>
      </c>
      <c r="F2721" s="35" t="s">
        <v>1385</v>
      </c>
      <c r="G2721" s="35">
        <v>581</v>
      </c>
      <c r="H2721" s="32" t="s">
        <v>9581</v>
      </c>
      <c r="I2721" s="77">
        <v>2847000</v>
      </c>
      <c r="J2721" s="78"/>
      <c r="K2721" s="41"/>
      <c r="L2721" s="42" t="s">
        <v>118</v>
      </c>
      <c r="M2721" s="79">
        <v>571</v>
      </c>
      <c r="N2721" s="80">
        <v>2752000</v>
      </c>
      <c r="O2721" s="81"/>
      <c r="P2721" s="77">
        <v>2752000</v>
      </c>
      <c r="Q2721" s="79">
        <v>587</v>
      </c>
      <c r="R2721" s="77">
        <v>2847000</v>
      </c>
      <c r="S2721" s="41"/>
      <c r="T2721" s="41" t="s">
        <v>803</v>
      </c>
      <c r="U2721" s="41" t="s">
        <v>9582</v>
      </c>
      <c r="V2721" s="84"/>
      <c r="W2721" s="85"/>
      <c r="X2721" s="84" t="s">
        <v>644</v>
      </c>
      <c r="Y2721" s="84"/>
      <c r="Z2721" s="84" t="s">
        <v>3214</v>
      </c>
      <c r="AA2721" s="62">
        <v>43294</v>
      </c>
    </row>
    <row r="2722" spans="1:27" ht="31.5" x14ac:dyDescent="0.25">
      <c r="A2722" s="76">
        <v>2720</v>
      </c>
      <c r="B2722" s="35" t="s">
        <v>9879</v>
      </c>
      <c r="C2722" s="35" t="s">
        <v>9880</v>
      </c>
      <c r="D2722" s="38" t="s">
        <v>9881</v>
      </c>
      <c r="E2722" s="83" t="s">
        <v>638</v>
      </c>
      <c r="F2722" s="35" t="s">
        <v>1385</v>
      </c>
      <c r="G2722" s="35">
        <v>587</v>
      </c>
      <c r="H2722" s="32" t="s">
        <v>9601</v>
      </c>
      <c r="I2722" s="77">
        <v>4547000</v>
      </c>
      <c r="J2722" s="78"/>
      <c r="K2722" s="41"/>
      <c r="L2722" s="42" t="s">
        <v>118</v>
      </c>
      <c r="M2722" s="79">
        <v>577</v>
      </c>
      <c r="N2722" s="80">
        <v>4381000</v>
      </c>
      <c r="O2722" s="81"/>
      <c r="P2722" s="77">
        <v>4381000</v>
      </c>
      <c r="Q2722" s="79">
        <v>593</v>
      </c>
      <c r="R2722" s="77">
        <v>4547000</v>
      </c>
      <c r="S2722" s="41"/>
      <c r="T2722" s="41" t="s">
        <v>803</v>
      </c>
      <c r="U2722" s="41" t="s">
        <v>9602</v>
      </c>
      <c r="V2722" s="84"/>
      <c r="W2722" s="85"/>
      <c r="X2722" s="84" t="s">
        <v>644</v>
      </c>
      <c r="Y2722" s="84"/>
      <c r="Z2722" s="84" t="s">
        <v>3214</v>
      </c>
      <c r="AA2722" s="62">
        <v>43294</v>
      </c>
    </row>
    <row r="2723" spans="1:27" ht="31.5" x14ac:dyDescent="0.25">
      <c r="A2723" s="76">
        <v>2721</v>
      </c>
      <c r="B2723" s="35" t="s">
        <v>9882</v>
      </c>
      <c r="C2723" s="35" t="s">
        <v>9883</v>
      </c>
      <c r="D2723" s="38" t="s">
        <v>9884</v>
      </c>
      <c r="E2723" s="83" t="s">
        <v>638</v>
      </c>
      <c r="F2723" s="35" t="s">
        <v>660</v>
      </c>
      <c r="G2723" s="35">
        <v>583</v>
      </c>
      <c r="H2723" s="32" t="s">
        <v>9885</v>
      </c>
      <c r="I2723" s="77">
        <v>3278000</v>
      </c>
      <c r="J2723" s="78"/>
      <c r="K2723" s="41"/>
      <c r="L2723" s="42" t="s">
        <v>118</v>
      </c>
      <c r="M2723" s="79">
        <v>573</v>
      </c>
      <c r="N2723" s="80">
        <v>3167000</v>
      </c>
      <c r="O2723" s="81"/>
      <c r="P2723" s="77">
        <v>3167000</v>
      </c>
      <c r="Q2723" s="79">
        <v>589</v>
      </c>
      <c r="R2723" s="77">
        <v>3278000</v>
      </c>
      <c r="S2723" s="41"/>
      <c r="T2723" s="41" t="s">
        <v>803</v>
      </c>
      <c r="U2723" s="41" t="s">
        <v>9886</v>
      </c>
      <c r="V2723" s="84"/>
      <c r="W2723" s="85"/>
      <c r="X2723" s="84" t="s">
        <v>644</v>
      </c>
      <c r="Y2723" s="84"/>
      <c r="Z2723" s="84" t="s">
        <v>3214</v>
      </c>
      <c r="AA2723" s="62">
        <v>43294</v>
      </c>
    </row>
    <row r="2724" spans="1:27" ht="31.5" x14ac:dyDescent="0.25">
      <c r="A2724" s="76">
        <v>2722</v>
      </c>
      <c r="B2724" s="35" t="s">
        <v>9887</v>
      </c>
      <c r="C2724" s="35" t="s">
        <v>9888</v>
      </c>
      <c r="D2724" s="38" t="s">
        <v>9889</v>
      </c>
      <c r="E2724" s="83" t="s">
        <v>638</v>
      </c>
      <c r="F2724" s="35" t="s">
        <v>660</v>
      </c>
      <c r="G2724" s="35">
        <v>583</v>
      </c>
      <c r="H2724" s="32" t="s">
        <v>9885</v>
      </c>
      <c r="I2724" s="77">
        <v>3278000</v>
      </c>
      <c r="J2724" s="78"/>
      <c r="K2724" s="41"/>
      <c r="L2724" s="42" t="s">
        <v>118</v>
      </c>
      <c r="M2724" s="79">
        <v>573</v>
      </c>
      <c r="N2724" s="80">
        <v>3167000</v>
      </c>
      <c r="O2724" s="81"/>
      <c r="P2724" s="77">
        <v>3167000</v>
      </c>
      <c r="Q2724" s="79">
        <v>589</v>
      </c>
      <c r="R2724" s="77">
        <v>3278000</v>
      </c>
      <c r="S2724" s="41"/>
      <c r="T2724" s="41" t="s">
        <v>803</v>
      </c>
      <c r="U2724" s="41" t="s">
        <v>9886</v>
      </c>
      <c r="V2724" s="84"/>
      <c r="W2724" s="85"/>
      <c r="X2724" s="84" t="s">
        <v>644</v>
      </c>
      <c r="Y2724" s="84"/>
      <c r="Z2724" s="84" t="s">
        <v>3214</v>
      </c>
      <c r="AA2724" s="62">
        <v>43294</v>
      </c>
    </row>
    <row r="2725" spans="1:27" ht="31.5" x14ac:dyDescent="0.25">
      <c r="A2725" s="76">
        <v>2723</v>
      </c>
      <c r="B2725" s="35" t="s">
        <v>9890</v>
      </c>
      <c r="C2725" s="35" t="s">
        <v>9891</v>
      </c>
      <c r="D2725" s="38" t="s">
        <v>9892</v>
      </c>
      <c r="E2725" s="83" t="s">
        <v>638</v>
      </c>
      <c r="F2725" s="35" t="s">
        <v>660</v>
      </c>
      <c r="G2725" s="35">
        <v>569</v>
      </c>
      <c r="H2725" s="32" t="s">
        <v>9780</v>
      </c>
      <c r="I2725" s="77">
        <v>2923000</v>
      </c>
      <c r="J2725" s="78" t="s">
        <v>9781</v>
      </c>
      <c r="K2725" s="41"/>
      <c r="L2725" s="42" t="s">
        <v>118</v>
      </c>
      <c r="M2725" s="79">
        <v>559</v>
      </c>
      <c r="N2725" s="80">
        <v>2828000</v>
      </c>
      <c r="O2725" s="81" t="s">
        <v>9781</v>
      </c>
      <c r="P2725" s="77">
        <v>2828000</v>
      </c>
      <c r="Q2725" s="79">
        <v>575</v>
      </c>
      <c r="R2725" s="77">
        <v>2923000</v>
      </c>
      <c r="S2725" s="41" t="s">
        <v>9781</v>
      </c>
      <c r="T2725" s="41" t="s">
        <v>803</v>
      </c>
      <c r="U2725" s="41" t="s">
        <v>9782</v>
      </c>
      <c r="V2725" s="84"/>
      <c r="W2725" s="85"/>
      <c r="X2725" s="84" t="s">
        <v>644</v>
      </c>
      <c r="Y2725" s="84"/>
      <c r="Z2725" s="84" t="s">
        <v>3214</v>
      </c>
      <c r="AA2725" s="62">
        <v>43294</v>
      </c>
    </row>
    <row r="2726" spans="1:27" ht="31.5" x14ac:dyDescent="0.25">
      <c r="A2726" s="76">
        <v>2724</v>
      </c>
      <c r="B2726" s="35" t="s">
        <v>9893</v>
      </c>
      <c r="C2726" s="35" t="s">
        <v>9894</v>
      </c>
      <c r="D2726" s="38" t="s">
        <v>9895</v>
      </c>
      <c r="E2726" s="83" t="s">
        <v>638</v>
      </c>
      <c r="F2726" s="35" t="s">
        <v>1385</v>
      </c>
      <c r="G2726" s="35">
        <v>569</v>
      </c>
      <c r="H2726" s="32" t="s">
        <v>9780</v>
      </c>
      <c r="I2726" s="77">
        <v>2923000</v>
      </c>
      <c r="J2726" s="78" t="s">
        <v>9781</v>
      </c>
      <c r="K2726" s="41"/>
      <c r="L2726" s="42" t="s">
        <v>118</v>
      </c>
      <c r="M2726" s="79">
        <v>559</v>
      </c>
      <c r="N2726" s="80">
        <v>2828000</v>
      </c>
      <c r="O2726" s="81" t="s">
        <v>9781</v>
      </c>
      <c r="P2726" s="77">
        <v>2828000</v>
      </c>
      <c r="Q2726" s="79">
        <v>575</v>
      </c>
      <c r="R2726" s="77">
        <v>2923000</v>
      </c>
      <c r="S2726" s="41" t="s">
        <v>9781</v>
      </c>
      <c r="T2726" s="41" t="s">
        <v>803</v>
      </c>
      <c r="U2726" s="41" t="s">
        <v>9782</v>
      </c>
      <c r="V2726" s="84"/>
      <c r="W2726" s="85"/>
      <c r="X2726" s="84" t="s">
        <v>644</v>
      </c>
      <c r="Y2726" s="84"/>
      <c r="Z2726" s="84" t="s">
        <v>3214</v>
      </c>
      <c r="AA2726" s="62">
        <v>43294</v>
      </c>
    </row>
    <row r="2727" spans="1:27" ht="15.75" x14ac:dyDescent="0.25">
      <c r="A2727" s="76">
        <v>2725</v>
      </c>
      <c r="B2727" s="35" t="s">
        <v>9896</v>
      </c>
      <c r="C2727" s="35" t="s">
        <v>9897</v>
      </c>
      <c r="D2727" s="38" t="s">
        <v>9898</v>
      </c>
      <c r="E2727" s="83" t="s">
        <v>638</v>
      </c>
      <c r="F2727" s="35" t="s">
        <v>660</v>
      </c>
      <c r="G2727" s="35">
        <v>582</v>
      </c>
      <c r="H2727" s="32" t="s">
        <v>8274</v>
      </c>
      <c r="I2727" s="77">
        <v>2922000</v>
      </c>
      <c r="J2727" s="78"/>
      <c r="K2727" s="41"/>
      <c r="L2727" s="42" t="s">
        <v>118</v>
      </c>
      <c r="M2727" s="79">
        <v>572</v>
      </c>
      <c r="N2727" s="80">
        <v>2801000</v>
      </c>
      <c r="O2727" s="81"/>
      <c r="P2727" s="77">
        <v>2801000</v>
      </c>
      <c r="Q2727" s="79">
        <v>588</v>
      </c>
      <c r="R2727" s="77">
        <v>2922000</v>
      </c>
      <c r="S2727" s="41"/>
      <c r="T2727" s="41" t="s">
        <v>803</v>
      </c>
      <c r="U2727" s="41" t="s">
        <v>8275</v>
      </c>
      <c r="V2727" s="84"/>
      <c r="W2727" s="85"/>
      <c r="X2727" s="84" t="s">
        <v>644</v>
      </c>
      <c r="Y2727" s="84"/>
      <c r="Z2727" s="84" t="s">
        <v>3214</v>
      </c>
      <c r="AA2727" s="62">
        <v>43294</v>
      </c>
    </row>
    <row r="2728" spans="1:27" ht="15.75" x14ac:dyDescent="0.25">
      <c r="A2728" s="76">
        <v>2726</v>
      </c>
      <c r="B2728" s="35" t="s">
        <v>9899</v>
      </c>
      <c r="C2728" s="35" t="s">
        <v>9900</v>
      </c>
      <c r="D2728" s="38" t="s">
        <v>9901</v>
      </c>
      <c r="E2728" s="83" t="s">
        <v>638</v>
      </c>
      <c r="F2728" s="35" t="s">
        <v>660</v>
      </c>
      <c r="G2728" s="35">
        <v>582</v>
      </c>
      <c r="H2728" s="32" t="s">
        <v>8274</v>
      </c>
      <c r="I2728" s="77">
        <v>2922000</v>
      </c>
      <c r="J2728" s="78"/>
      <c r="K2728" s="41"/>
      <c r="L2728" s="42" t="s">
        <v>118</v>
      </c>
      <c r="M2728" s="79">
        <v>572</v>
      </c>
      <c r="N2728" s="80">
        <v>2801000</v>
      </c>
      <c r="O2728" s="81"/>
      <c r="P2728" s="77">
        <v>2801000</v>
      </c>
      <c r="Q2728" s="79">
        <v>588</v>
      </c>
      <c r="R2728" s="77">
        <v>2922000</v>
      </c>
      <c r="S2728" s="41"/>
      <c r="T2728" s="41" t="s">
        <v>803</v>
      </c>
      <c r="U2728" s="41" t="s">
        <v>8275</v>
      </c>
      <c r="V2728" s="84"/>
      <c r="W2728" s="85"/>
      <c r="X2728" s="84" t="s">
        <v>644</v>
      </c>
      <c r="Y2728" s="84"/>
      <c r="Z2728" s="84" t="s">
        <v>3214</v>
      </c>
      <c r="AA2728" s="62">
        <v>43294</v>
      </c>
    </row>
    <row r="2729" spans="1:27" ht="15.75" x14ac:dyDescent="0.25">
      <c r="A2729" s="76">
        <v>2727</v>
      </c>
      <c r="B2729" s="35" t="s">
        <v>9902</v>
      </c>
      <c r="C2729" s="35" t="s">
        <v>9903</v>
      </c>
      <c r="D2729" s="38" t="s">
        <v>9904</v>
      </c>
      <c r="E2729" s="83" t="s">
        <v>638</v>
      </c>
      <c r="F2729" s="35" t="s">
        <v>1385</v>
      </c>
      <c r="G2729" s="35">
        <v>584</v>
      </c>
      <c r="H2729" s="32" t="s">
        <v>9905</v>
      </c>
      <c r="I2729" s="77">
        <v>4172000</v>
      </c>
      <c r="J2729" s="78"/>
      <c r="K2729" s="41"/>
      <c r="L2729" s="42" t="s">
        <v>118</v>
      </c>
      <c r="M2729" s="79">
        <v>574</v>
      </c>
      <c r="N2729" s="80">
        <v>4040000</v>
      </c>
      <c r="O2729" s="81"/>
      <c r="P2729" s="77">
        <v>4040000</v>
      </c>
      <c r="Q2729" s="79">
        <v>590</v>
      </c>
      <c r="R2729" s="77">
        <v>4172000</v>
      </c>
      <c r="S2729" s="41"/>
      <c r="T2729" s="41" t="s">
        <v>803</v>
      </c>
      <c r="U2729" s="41" t="s">
        <v>9906</v>
      </c>
      <c r="V2729" s="84"/>
      <c r="W2729" s="85"/>
      <c r="X2729" s="84" t="s">
        <v>644</v>
      </c>
      <c r="Y2729" s="84"/>
      <c r="Z2729" s="84" t="s">
        <v>3214</v>
      </c>
      <c r="AA2729" s="62">
        <v>43294</v>
      </c>
    </row>
    <row r="2730" spans="1:27" ht="31.5" x14ac:dyDescent="0.25">
      <c r="A2730" s="76">
        <v>2728</v>
      </c>
      <c r="B2730" s="35" t="s">
        <v>9907</v>
      </c>
      <c r="C2730" s="35" t="s">
        <v>9908</v>
      </c>
      <c r="D2730" s="38" t="s">
        <v>9909</v>
      </c>
      <c r="E2730" s="83" t="s">
        <v>638</v>
      </c>
      <c r="F2730" s="35" t="s">
        <v>660</v>
      </c>
      <c r="G2730" s="35">
        <v>583</v>
      </c>
      <c r="H2730" s="32" t="s">
        <v>9885</v>
      </c>
      <c r="I2730" s="77">
        <v>3278000</v>
      </c>
      <c r="J2730" s="78"/>
      <c r="K2730" s="41"/>
      <c r="L2730" s="42" t="s">
        <v>118</v>
      </c>
      <c r="M2730" s="79">
        <v>573</v>
      </c>
      <c r="N2730" s="80">
        <v>3167000</v>
      </c>
      <c r="O2730" s="81"/>
      <c r="P2730" s="77">
        <v>3167000</v>
      </c>
      <c r="Q2730" s="79">
        <v>589</v>
      </c>
      <c r="R2730" s="77">
        <v>3278000</v>
      </c>
      <c r="S2730" s="41"/>
      <c r="T2730" s="41" t="s">
        <v>803</v>
      </c>
      <c r="U2730" s="41" t="s">
        <v>9886</v>
      </c>
      <c r="V2730" s="84"/>
      <c r="W2730" s="85"/>
      <c r="X2730" s="84" t="s">
        <v>644</v>
      </c>
      <c r="Y2730" s="84"/>
      <c r="Z2730" s="84" t="s">
        <v>3214</v>
      </c>
      <c r="AA2730" s="62">
        <v>43294</v>
      </c>
    </row>
    <row r="2731" spans="1:27" ht="15.75" x14ac:dyDescent="0.25">
      <c r="A2731" s="76">
        <v>2729</v>
      </c>
      <c r="B2731" s="35" t="s">
        <v>9910</v>
      </c>
      <c r="C2731" s="35" t="s">
        <v>9911</v>
      </c>
      <c r="D2731" s="38" t="s">
        <v>9912</v>
      </c>
      <c r="E2731" s="83" t="s">
        <v>638</v>
      </c>
      <c r="F2731" s="35" t="s">
        <v>660</v>
      </c>
      <c r="G2731" s="35">
        <v>1063</v>
      </c>
      <c r="H2731" s="32" t="s">
        <v>9913</v>
      </c>
      <c r="I2731" s="77">
        <v>2791000</v>
      </c>
      <c r="J2731" s="78"/>
      <c r="K2731" s="41"/>
      <c r="L2731" s="42" t="s">
        <v>118</v>
      </c>
      <c r="M2731" s="79">
        <v>1052</v>
      </c>
      <c r="N2731" s="80">
        <v>2672000</v>
      </c>
      <c r="O2731" s="81"/>
      <c r="P2731" s="77">
        <v>2672000</v>
      </c>
      <c r="Q2731" s="79">
        <v>1088</v>
      </c>
      <c r="R2731" s="77">
        <v>2791000</v>
      </c>
      <c r="S2731" s="41"/>
      <c r="T2731" s="41" t="s">
        <v>6234</v>
      </c>
      <c r="U2731" s="41" t="s">
        <v>9914</v>
      </c>
      <c r="V2731" s="84"/>
      <c r="W2731" s="85"/>
      <c r="X2731" s="84" t="s">
        <v>644</v>
      </c>
      <c r="Y2731" s="84"/>
      <c r="Z2731" s="84" t="s">
        <v>3214</v>
      </c>
      <c r="AA2731" s="62">
        <v>43294</v>
      </c>
    </row>
    <row r="2732" spans="1:27" ht="47.25" x14ac:dyDescent="0.25">
      <c r="A2732" s="76">
        <v>2730</v>
      </c>
      <c r="B2732" s="35" t="s">
        <v>9915</v>
      </c>
      <c r="C2732" s="35" t="s">
        <v>9916</v>
      </c>
      <c r="D2732" s="38" t="s">
        <v>9917</v>
      </c>
      <c r="E2732" s="83" t="s">
        <v>638</v>
      </c>
      <c r="F2732" s="35" t="s">
        <v>1385</v>
      </c>
      <c r="G2732" s="35">
        <v>581</v>
      </c>
      <c r="H2732" s="32" t="s">
        <v>9581</v>
      </c>
      <c r="I2732" s="77">
        <v>2847000</v>
      </c>
      <c r="J2732" s="78"/>
      <c r="K2732" s="41"/>
      <c r="L2732" s="42" t="s">
        <v>118</v>
      </c>
      <c r="M2732" s="79">
        <v>571</v>
      </c>
      <c r="N2732" s="80">
        <v>2752000</v>
      </c>
      <c r="O2732" s="81"/>
      <c r="P2732" s="77">
        <v>2752000</v>
      </c>
      <c r="Q2732" s="79">
        <v>587</v>
      </c>
      <c r="R2732" s="77">
        <v>2847000</v>
      </c>
      <c r="S2732" s="41"/>
      <c r="T2732" s="41" t="s">
        <v>803</v>
      </c>
      <c r="U2732" s="41" t="s">
        <v>9582</v>
      </c>
      <c r="V2732" s="84"/>
      <c r="W2732" s="85"/>
      <c r="X2732" s="84" t="s">
        <v>644</v>
      </c>
      <c r="Y2732" s="84"/>
      <c r="Z2732" s="84" t="s">
        <v>3214</v>
      </c>
      <c r="AA2732" s="62">
        <v>43294</v>
      </c>
    </row>
    <row r="2733" spans="1:27" ht="15.75" x14ac:dyDescent="0.25">
      <c r="A2733" s="76">
        <v>2731</v>
      </c>
      <c r="B2733" s="35" t="s">
        <v>9918</v>
      </c>
      <c r="C2733" s="35" t="s">
        <v>9919</v>
      </c>
      <c r="D2733" s="38" t="s">
        <v>9920</v>
      </c>
      <c r="E2733" s="83" t="s">
        <v>638</v>
      </c>
      <c r="F2733" s="35" t="s">
        <v>660</v>
      </c>
      <c r="G2733" s="35">
        <v>561</v>
      </c>
      <c r="H2733" s="32" t="s">
        <v>9535</v>
      </c>
      <c r="I2733" s="77">
        <v>2728000</v>
      </c>
      <c r="J2733" s="78"/>
      <c r="K2733" s="41"/>
      <c r="L2733" s="42" t="s">
        <v>118</v>
      </c>
      <c r="M2733" s="79">
        <v>551</v>
      </c>
      <c r="N2733" s="80">
        <v>2657000</v>
      </c>
      <c r="O2733" s="81"/>
      <c r="P2733" s="77">
        <v>2657000</v>
      </c>
      <c r="Q2733" s="79">
        <v>567</v>
      </c>
      <c r="R2733" s="77">
        <v>2728000</v>
      </c>
      <c r="S2733" s="41"/>
      <c r="T2733" s="41" t="s">
        <v>803</v>
      </c>
      <c r="U2733" s="41" t="s">
        <v>9536</v>
      </c>
      <c r="V2733" s="84"/>
      <c r="W2733" s="85"/>
      <c r="X2733" s="84" t="s">
        <v>644</v>
      </c>
      <c r="Y2733" s="84"/>
      <c r="Z2733" s="84" t="s">
        <v>3214</v>
      </c>
      <c r="AA2733" s="62">
        <v>43294</v>
      </c>
    </row>
    <row r="2734" spans="1:27" ht="15.75" x14ac:dyDescent="0.25">
      <c r="A2734" s="76">
        <v>2732</v>
      </c>
      <c r="B2734" s="35" t="s">
        <v>9921</v>
      </c>
      <c r="C2734" s="35" t="s">
        <v>9922</v>
      </c>
      <c r="D2734" s="38" t="s">
        <v>9923</v>
      </c>
      <c r="E2734" s="83" t="s">
        <v>638</v>
      </c>
      <c r="F2734" s="35" t="s">
        <v>1385</v>
      </c>
      <c r="G2734" s="35">
        <v>503</v>
      </c>
      <c r="H2734" s="32" t="s">
        <v>8755</v>
      </c>
      <c r="I2734" s="77">
        <v>2796000</v>
      </c>
      <c r="J2734" s="78"/>
      <c r="K2734" s="41"/>
      <c r="L2734" s="42" t="s">
        <v>118</v>
      </c>
      <c r="M2734" s="79">
        <v>493</v>
      </c>
      <c r="N2734" s="80">
        <v>2709000</v>
      </c>
      <c r="O2734" s="81"/>
      <c r="P2734" s="77">
        <v>2709000</v>
      </c>
      <c r="Q2734" s="79">
        <v>509</v>
      </c>
      <c r="R2734" s="77">
        <v>2796000</v>
      </c>
      <c r="S2734" s="41"/>
      <c r="T2734" s="41" t="s">
        <v>803</v>
      </c>
      <c r="U2734" s="41" t="s">
        <v>8756</v>
      </c>
      <c r="V2734" s="84"/>
      <c r="W2734" s="85"/>
      <c r="X2734" s="84" t="s">
        <v>644</v>
      </c>
      <c r="Y2734" s="84"/>
      <c r="Z2734" s="84" t="s">
        <v>3214</v>
      </c>
      <c r="AA2734" s="62">
        <v>43294</v>
      </c>
    </row>
    <row r="2735" spans="1:27" ht="47.25" x14ac:dyDescent="0.25">
      <c r="A2735" s="76">
        <v>2733</v>
      </c>
      <c r="B2735" s="35" t="s">
        <v>9924</v>
      </c>
      <c r="C2735" s="35" t="s">
        <v>9925</v>
      </c>
      <c r="D2735" s="38" t="s">
        <v>9926</v>
      </c>
      <c r="E2735" s="83" t="s">
        <v>638</v>
      </c>
      <c r="F2735" s="35" t="s">
        <v>1385</v>
      </c>
      <c r="G2735" s="35">
        <v>581</v>
      </c>
      <c r="H2735" s="32" t="s">
        <v>9581</v>
      </c>
      <c r="I2735" s="77">
        <v>2847000</v>
      </c>
      <c r="J2735" s="78"/>
      <c r="K2735" s="41"/>
      <c r="L2735" s="42" t="s">
        <v>118</v>
      </c>
      <c r="M2735" s="79">
        <v>571</v>
      </c>
      <c r="N2735" s="80">
        <v>2752000</v>
      </c>
      <c r="O2735" s="81"/>
      <c r="P2735" s="77">
        <v>2752000</v>
      </c>
      <c r="Q2735" s="79">
        <v>587</v>
      </c>
      <c r="R2735" s="77">
        <v>2847000</v>
      </c>
      <c r="S2735" s="41"/>
      <c r="T2735" s="41" t="s">
        <v>803</v>
      </c>
      <c r="U2735" s="41" t="s">
        <v>9582</v>
      </c>
      <c r="V2735" s="84"/>
      <c r="W2735" s="85"/>
      <c r="X2735" s="84" t="s">
        <v>644</v>
      </c>
      <c r="Y2735" s="84"/>
      <c r="Z2735" s="84" t="s">
        <v>3214</v>
      </c>
      <c r="AA2735" s="62">
        <v>43294</v>
      </c>
    </row>
    <row r="2736" spans="1:27" ht="15.75" x14ac:dyDescent="0.25">
      <c r="A2736" s="76">
        <v>2734</v>
      </c>
      <c r="B2736" s="35" t="s">
        <v>9927</v>
      </c>
      <c r="C2736" s="35" t="s">
        <v>9928</v>
      </c>
      <c r="D2736" s="38" t="s">
        <v>9929</v>
      </c>
      <c r="E2736" s="83" t="s">
        <v>679</v>
      </c>
      <c r="F2736" s="35" t="s">
        <v>781</v>
      </c>
      <c r="G2736" s="35">
        <v>515</v>
      </c>
      <c r="H2736" s="32" t="s">
        <v>265</v>
      </c>
      <c r="I2736" s="77">
        <v>182000</v>
      </c>
      <c r="J2736" s="78"/>
      <c r="K2736" s="41"/>
      <c r="L2736" s="42" t="s">
        <v>118</v>
      </c>
      <c r="M2736" s="79">
        <v>505</v>
      </c>
      <c r="N2736" s="80">
        <v>173000</v>
      </c>
      <c r="O2736" s="81"/>
      <c r="P2736" s="77">
        <v>173000</v>
      </c>
      <c r="Q2736" s="79">
        <v>521</v>
      </c>
      <c r="R2736" s="77">
        <v>182000</v>
      </c>
      <c r="S2736" s="41"/>
      <c r="T2736" s="41" t="s">
        <v>803</v>
      </c>
      <c r="U2736" s="41" t="s">
        <v>266</v>
      </c>
      <c r="V2736" s="84"/>
      <c r="W2736" s="85"/>
      <c r="X2736" s="84" t="s">
        <v>644</v>
      </c>
      <c r="Y2736" s="84"/>
      <c r="Z2736" s="84" t="s">
        <v>3214</v>
      </c>
      <c r="AA2736" s="62">
        <v>43294</v>
      </c>
    </row>
    <row r="2737" spans="1:27" ht="31.5" x14ac:dyDescent="0.25">
      <c r="A2737" s="76">
        <v>2735</v>
      </c>
      <c r="B2737" s="35" t="s">
        <v>9930</v>
      </c>
      <c r="C2737" s="35" t="s">
        <v>9931</v>
      </c>
      <c r="D2737" s="38" t="s">
        <v>9932</v>
      </c>
      <c r="E2737" s="83" t="s">
        <v>679</v>
      </c>
      <c r="F2737" s="35" t="s">
        <v>811</v>
      </c>
      <c r="G2737" s="35">
        <v>225</v>
      </c>
      <c r="H2737" s="32" t="s">
        <v>133</v>
      </c>
      <c r="I2737" s="77">
        <v>253000</v>
      </c>
      <c r="J2737" s="78"/>
      <c r="K2737" s="41"/>
      <c r="L2737" s="42" t="s">
        <v>118</v>
      </c>
      <c r="M2737" s="79">
        <v>218</v>
      </c>
      <c r="N2737" s="80">
        <v>244000</v>
      </c>
      <c r="O2737" s="81"/>
      <c r="P2737" s="77">
        <v>244000</v>
      </c>
      <c r="Q2737" s="79">
        <v>222</v>
      </c>
      <c r="R2737" s="77">
        <v>253000</v>
      </c>
      <c r="S2737" s="41"/>
      <c r="T2737" s="41" t="s">
        <v>642</v>
      </c>
      <c r="U2737" s="41" t="s">
        <v>134</v>
      </c>
      <c r="V2737" s="84"/>
      <c r="W2737" s="85"/>
      <c r="X2737" s="84" t="s">
        <v>644</v>
      </c>
      <c r="Y2737" s="84"/>
      <c r="Z2737" s="84" t="s">
        <v>3214</v>
      </c>
      <c r="AA2737" s="62">
        <v>43294</v>
      </c>
    </row>
    <row r="2738" spans="1:27" ht="31.5" x14ac:dyDescent="0.25">
      <c r="A2738" s="76">
        <v>2736</v>
      </c>
      <c r="B2738" s="35" t="s">
        <v>9933</v>
      </c>
      <c r="C2738" s="35" t="s">
        <v>9934</v>
      </c>
      <c r="D2738" s="38" t="s">
        <v>9935</v>
      </c>
      <c r="E2738" s="83" t="s">
        <v>679</v>
      </c>
      <c r="F2738" s="35" t="s">
        <v>1385</v>
      </c>
      <c r="G2738" s="35">
        <v>569</v>
      </c>
      <c r="H2738" s="32" t="s">
        <v>9780</v>
      </c>
      <c r="I2738" s="77">
        <v>2923000</v>
      </c>
      <c r="J2738" s="78" t="s">
        <v>9781</v>
      </c>
      <c r="K2738" s="41"/>
      <c r="L2738" s="42" t="s">
        <v>118</v>
      </c>
      <c r="M2738" s="79">
        <v>559</v>
      </c>
      <c r="N2738" s="80">
        <v>2828000</v>
      </c>
      <c r="O2738" s="81" t="s">
        <v>9781</v>
      </c>
      <c r="P2738" s="77">
        <v>2828000</v>
      </c>
      <c r="Q2738" s="79">
        <v>575</v>
      </c>
      <c r="R2738" s="77">
        <v>2923000</v>
      </c>
      <c r="S2738" s="41" t="s">
        <v>9781</v>
      </c>
      <c r="T2738" s="41" t="s">
        <v>803</v>
      </c>
      <c r="U2738" s="41" t="s">
        <v>9782</v>
      </c>
      <c r="V2738" s="84"/>
      <c r="W2738" s="85"/>
      <c r="X2738" s="84" t="s">
        <v>644</v>
      </c>
      <c r="Y2738" s="84"/>
      <c r="Z2738" s="84" t="s">
        <v>3214</v>
      </c>
      <c r="AA2738" s="62">
        <v>43294</v>
      </c>
    </row>
    <row r="2739" spans="1:27" ht="31.5" x14ac:dyDescent="0.25">
      <c r="A2739" s="76">
        <v>2737</v>
      </c>
      <c r="B2739" s="35" t="s">
        <v>9936</v>
      </c>
      <c r="C2739" s="35" t="s">
        <v>9937</v>
      </c>
      <c r="D2739" s="38" t="s">
        <v>9938</v>
      </c>
      <c r="E2739" s="83" t="s">
        <v>679</v>
      </c>
      <c r="F2739" s="35" t="s">
        <v>660</v>
      </c>
      <c r="G2739" s="35">
        <v>583</v>
      </c>
      <c r="H2739" s="32" t="s">
        <v>9885</v>
      </c>
      <c r="I2739" s="77">
        <v>3278000</v>
      </c>
      <c r="J2739" s="78"/>
      <c r="K2739" s="41"/>
      <c r="L2739" s="42" t="s">
        <v>118</v>
      </c>
      <c r="M2739" s="79">
        <v>573</v>
      </c>
      <c r="N2739" s="80">
        <v>3167000</v>
      </c>
      <c r="O2739" s="81"/>
      <c r="P2739" s="77">
        <v>3167000</v>
      </c>
      <c r="Q2739" s="79">
        <v>589</v>
      </c>
      <c r="R2739" s="77">
        <v>3278000</v>
      </c>
      <c r="S2739" s="41"/>
      <c r="T2739" s="41" t="s">
        <v>803</v>
      </c>
      <c r="U2739" s="41" t="s">
        <v>9886</v>
      </c>
      <c r="V2739" s="84"/>
      <c r="W2739" s="85"/>
      <c r="X2739" s="84" t="s">
        <v>644</v>
      </c>
      <c r="Y2739" s="84"/>
      <c r="Z2739" s="84" t="s">
        <v>3214</v>
      </c>
      <c r="AA2739" s="62">
        <v>43294</v>
      </c>
    </row>
    <row r="2740" spans="1:27" ht="31.5" x14ac:dyDescent="0.25">
      <c r="A2740" s="76">
        <v>2738</v>
      </c>
      <c r="B2740" s="35" t="s">
        <v>9939</v>
      </c>
      <c r="C2740" s="35" t="s">
        <v>9940</v>
      </c>
      <c r="D2740" s="38" t="s">
        <v>9941</v>
      </c>
      <c r="E2740" s="83" t="s">
        <v>679</v>
      </c>
      <c r="F2740" s="35" t="s">
        <v>781</v>
      </c>
      <c r="G2740" s="35">
        <v>223</v>
      </c>
      <c r="H2740" s="32" t="s">
        <v>126</v>
      </c>
      <c r="I2740" s="77">
        <v>176000</v>
      </c>
      <c r="J2740" s="78"/>
      <c r="K2740" s="41"/>
      <c r="L2740" s="42" t="s">
        <v>118</v>
      </c>
      <c r="M2740" s="79">
        <v>216</v>
      </c>
      <c r="N2740" s="80">
        <v>172000</v>
      </c>
      <c r="O2740" s="81"/>
      <c r="P2740" s="77">
        <v>172000</v>
      </c>
      <c r="Q2740" s="79">
        <v>220</v>
      </c>
      <c r="R2740" s="77">
        <v>176000</v>
      </c>
      <c r="S2740" s="41"/>
      <c r="T2740" s="41" t="s">
        <v>642</v>
      </c>
      <c r="U2740" s="41" t="s">
        <v>127</v>
      </c>
      <c r="V2740" s="84"/>
      <c r="W2740" s="85"/>
      <c r="X2740" s="84" t="s">
        <v>644</v>
      </c>
      <c r="Y2740" s="84"/>
      <c r="Z2740" s="84" t="s">
        <v>3214</v>
      </c>
      <c r="AA2740" s="62">
        <v>43294</v>
      </c>
    </row>
    <row r="2741" spans="1:27" ht="15.75" x14ac:dyDescent="0.25">
      <c r="A2741" s="76">
        <v>2739</v>
      </c>
      <c r="B2741" s="35" t="s">
        <v>9942</v>
      </c>
      <c r="C2741" s="35" t="s">
        <v>9943</v>
      </c>
      <c r="D2741" s="38" t="s">
        <v>9944</v>
      </c>
      <c r="E2741" s="83" t="s">
        <v>679</v>
      </c>
      <c r="F2741" s="35" t="s">
        <v>1385</v>
      </c>
      <c r="G2741" s="35">
        <v>585</v>
      </c>
      <c r="H2741" s="32" t="s">
        <v>5913</v>
      </c>
      <c r="I2741" s="77">
        <v>2760000</v>
      </c>
      <c r="J2741" s="78"/>
      <c r="K2741" s="41"/>
      <c r="L2741" s="42" t="s">
        <v>118</v>
      </c>
      <c r="M2741" s="79">
        <v>575</v>
      </c>
      <c r="N2741" s="80">
        <v>2689000</v>
      </c>
      <c r="O2741" s="81"/>
      <c r="P2741" s="77">
        <v>2689000</v>
      </c>
      <c r="Q2741" s="79">
        <v>591</v>
      </c>
      <c r="R2741" s="77">
        <v>2760000</v>
      </c>
      <c r="S2741" s="41"/>
      <c r="T2741" s="41" t="s">
        <v>803</v>
      </c>
      <c r="U2741" s="41" t="s">
        <v>5914</v>
      </c>
      <c r="V2741" s="84"/>
      <c r="W2741" s="85"/>
      <c r="X2741" s="84" t="s">
        <v>644</v>
      </c>
      <c r="Y2741" s="84"/>
      <c r="Z2741" s="84" t="s">
        <v>3214</v>
      </c>
      <c r="AA2741" s="62">
        <v>43294</v>
      </c>
    </row>
    <row r="2742" spans="1:27" ht="31.5" x14ac:dyDescent="0.25">
      <c r="A2742" s="76">
        <v>2740</v>
      </c>
      <c r="B2742" s="35" t="s">
        <v>138</v>
      </c>
      <c r="C2742" s="35" t="s">
        <v>9945</v>
      </c>
      <c r="D2742" s="38" t="s">
        <v>139</v>
      </c>
      <c r="E2742" s="83" t="s">
        <v>679</v>
      </c>
      <c r="F2742" s="35" t="s">
        <v>781</v>
      </c>
      <c r="G2742" s="35">
        <v>224</v>
      </c>
      <c r="H2742" s="32" t="s">
        <v>130</v>
      </c>
      <c r="I2742" s="77">
        <v>233000</v>
      </c>
      <c r="J2742" s="78"/>
      <c r="K2742" s="41"/>
      <c r="L2742" s="42" t="s">
        <v>118</v>
      </c>
      <c r="M2742" s="79">
        <v>217</v>
      </c>
      <c r="N2742" s="80">
        <v>224000</v>
      </c>
      <c r="O2742" s="81"/>
      <c r="P2742" s="77">
        <v>224000</v>
      </c>
      <c r="Q2742" s="79">
        <v>221</v>
      </c>
      <c r="R2742" s="77">
        <v>233000</v>
      </c>
      <c r="S2742" s="41"/>
      <c r="T2742" s="41" t="s">
        <v>642</v>
      </c>
      <c r="U2742" s="41" t="s">
        <v>131</v>
      </c>
      <c r="V2742" s="84"/>
      <c r="W2742" s="85"/>
      <c r="X2742" s="84" t="s">
        <v>644</v>
      </c>
      <c r="Y2742" s="84"/>
      <c r="Z2742" s="84" t="s">
        <v>3214</v>
      </c>
      <c r="AA2742" s="62">
        <v>43294</v>
      </c>
    </row>
    <row r="2743" spans="1:27" ht="31.5" x14ac:dyDescent="0.25">
      <c r="A2743" s="76">
        <v>2741</v>
      </c>
      <c r="B2743" s="35" t="s">
        <v>140</v>
      </c>
      <c r="C2743" s="35" t="s">
        <v>9945</v>
      </c>
      <c r="D2743" s="38" t="s">
        <v>139</v>
      </c>
      <c r="E2743" s="83" t="s">
        <v>679</v>
      </c>
      <c r="F2743" s="35" t="s">
        <v>781</v>
      </c>
      <c r="G2743" s="35">
        <v>226</v>
      </c>
      <c r="H2743" s="32" t="s">
        <v>136</v>
      </c>
      <c r="I2743" s="77">
        <v>299000</v>
      </c>
      <c r="J2743" s="78"/>
      <c r="K2743" s="41"/>
      <c r="L2743" s="42" t="s">
        <v>118</v>
      </c>
      <c r="M2743" s="79">
        <v>219</v>
      </c>
      <c r="N2743" s="80">
        <v>286000</v>
      </c>
      <c r="O2743" s="81"/>
      <c r="P2743" s="77">
        <v>286000</v>
      </c>
      <c r="Q2743" s="79">
        <v>223</v>
      </c>
      <c r="R2743" s="77">
        <v>299000</v>
      </c>
      <c r="S2743" s="41"/>
      <c r="T2743" s="41" t="s">
        <v>642</v>
      </c>
      <c r="U2743" s="41" t="s">
        <v>137</v>
      </c>
      <c r="V2743" s="84"/>
      <c r="W2743" s="85"/>
      <c r="X2743" s="84" t="s">
        <v>644</v>
      </c>
      <c r="Y2743" s="84"/>
      <c r="Z2743" s="84" t="s">
        <v>3214</v>
      </c>
      <c r="AA2743" s="62">
        <v>43294</v>
      </c>
    </row>
    <row r="2744" spans="1:27" ht="31.5" x14ac:dyDescent="0.25">
      <c r="A2744" s="76">
        <v>2742</v>
      </c>
      <c r="B2744" s="35" t="s">
        <v>145</v>
      </c>
      <c r="C2744" s="35" t="s">
        <v>9946</v>
      </c>
      <c r="D2744" s="38" t="s">
        <v>144</v>
      </c>
      <c r="E2744" s="83" t="s">
        <v>801</v>
      </c>
      <c r="F2744" s="35" t="s">
        <v>811</v>
      </c>
      <c r="G2744" s="35">
        <v>206</v>
      </c>
      <c r="H2744" s="32" t="s">
        <v>1392</v>
      </c>
      <c r="I2744" s="77">
        <v>56800</v>
      </c>
      <c r="J2744" s="78" t="s">
        <v>1393</v>
      </c>
      <c r="K2744" s="41"/>
      <c r="L2744" s="42" t="s">
        <v>118</v>
      </c>
      <c r="M2744" s="79">
        <v>200</v>
      </c>
      <c r="N2744" s="80">
        <v>55000</v>
      </c>
      <c r="O2744" s="81" t="s">
        <v>1393</v>
      </c>
      <c r="P2744" s="77">
        <v>55000</v>
      </c>
      <c r="Q2744" s="79">
        <v>203</v>
      </c>
      <c r="R2744" s="77">
        <v>56800</v>
      </c>
      <c r="S2744" s="41" t="s">
        <v>1394</v>
      </c>
      <c r="T2744" s="41" t="s">
        <v>642</v>
      </c>
      <c r="U2744" s="41" t="s">
        <v>123</v>
      </c>
      <c r="V2744" s="84"/>
      <c r="W2744" s="85"/>
      <c r="X2744" s="84" t="s">
        <v>644</v>
      </c>
      <c r="Y2744" s="84"/>
      <c r="Z2744" s="84" t="s">
        <v>3214</v>
      </c>
      <c r="AA2744" s="62">
        <v>43294</v>
      </c>
    </row>
    <row r="2745" spans="1:27" ht="31.5" x14ac:dyDescent="0.25">
      <c r="A2745" s="76">
        <v>2743</v>
      </c>
      <c r="B2745" s="35" t="s">
        <v>149</v>
      </c>
      <c r="C2745" s="35" t="s">
        <v>9946</v>
      </c>
      <c r="D2745" s="38" t="s">
        <v>144</v>
      </c>
      <c r="E2745" s="83" t="s">
        <v>801</v>
      </c>
      <c r="F2745" s="35" t="s">
        <v>811</v>
      </c>
      <c r="G2745" s="35">
        <v>209</v>
      </c>
      <c r="H2745" s="32" t="s">
        <v>150</v>
      </c>
      <c r="I2745" s="77">
        <v>111000</v>
      </c>
      <c r="J2745" s="78"/>
      <c r="K2745" s="41"/>
      <c r="L2745" s="42" t="s">
        <v>118</v>
      </c>
      <c r="M2745" s="79">
        <v>202</v>
      </c>
      <c r="N2745" s="80">
        <v>109000</v>
      </c>
      <c r="O2745" s="81"/>
      <c r="P2745" s="77">
        <v>109000</v>
      </c>
      <c r="Q2745" s="79">
        <v>206</v>
      </c>
      <c r="R2745" s="77">
        <v>111000</v>
      </c>
      <c r="S2745" s="41"/>
      <c r="T2745" s="41" t="s">
        <v>642</v>
      </c>
      <c r="U2745" s="41" t="s">
        <v>151</v>
      </c>
      <c r="V2745" s="84"/>
      <c r="W2745" s="85"/>
      <c r="X2745" s="84" t="s">
        <v>644</v>
      </c>
      <c r="Y2745" s="84"/>
      <c r="Z2745" s="84" t="s">
        <v>3214</v>
      </c>
      <c r="AA2745" s="62">
        <v>43294</v>
      </c>
    </row>
    <row r="2746" spans="1:27" ht="31.5" x14ac:dyDescent="0.25">
      <c r="A2746" s="76">
        <v>2744</v>
      </c>
      <c r="B2746" s="35" t="s">
        <v>155</v>
      </c>
      <c r="C2746" s="35" t="s">
        <v>9946</v>
      </c>
      <c r="D2746" s="38" t="s">
        <v>144</v>
      </c>
      <c r="E2746" s="83" t="s">
        <v>801</v>
      </c>
      <c r="F2746" s="35" t="s">
        <v>811</v>
      </c>
      <c r="G2746" s="35">
        <v>211</v>
      </c>
      <c r="H2746" s="32" t="s">
        <v>156</v>
      </c>
      <c r="I2746" s="77">
        <v>177000</v>
      </c>
      <c r="J2746" s="78"/>
      <c r="K2746" s="41"/>
      <c r="L2746" s="42" t="s">
        <v>118</v>
      </c>
      <c r="M2746" s="79">
        <v>204</v>
      </c>
      <c r="N2746" s="80">
        <v>174000</v>
      </c>
      <c r="O2746" s="81"/>
      <c r="P2746" s="77">
        <v>174000</v>
      </c>
      <c r="Q2746" s="79">
        <v>208</v>
      </c>
      <c r="R2746" s="77">
        <v>177000</v>
      </c>
      <c r="S2746" s="41"/>
      <c r="T2746" s="41" t="s">
        <v>642</v>
      </c>
      <c r="U2746" s="41" t="s">
        <v>157</v>
      </c>
      <c r="V2746" s="84"/>
      <c r="W2746" s="85"/>
      <c r="X2746" s="84" t="s">
        <v>644</v>
      </c>
      <c r="Y2746" s="84"/>
      <c r="Z2746" s="84" t="s">
        <v>3214</v>
      </c>
      <c r="AA2746" s="62">
        <v>43294</v>
      </c>
    </row>
    <row r="2747" spans="1:27" ht="31.5" x14ac:dyDescent="0.25">
      <c r="A2747" s="76">
        <v>2745</v>
      </c>
      <c r="B2747" s="35" t="s">
        <v>158</v>
      </c>
      <c r="C2747" s="35" t="s">
        <v>9946</v>
      </c>
      <c r="D2747" s="38" t="s">
        <v>144</v>
      </c>
      <c r="E2747" s="83" t="s">
        <v>801</v>
      </c>
      <c r="F2747" s="35" t="s">
        <v>811</v>
      </c>
      <c r="G2747" s="35">
        <v>212</v>
      </c>
      <c r="H2747" s="32" t="s">
        <v>159</v>
      </c>
      <c r="I2747" s="77">
        <v>236000</v>
      </c>
      <c r="J2747" s="78"/>
      <c r="K2747" s="41"/>
      <c r="L2747" s="42" t="s">
        <v>118</v>
      </c>
      <c r="M2747" s="79">
        <v>205</v>
      </c>
      <c r="N2747" s="80">
        <v>227000</v>
      </c>
      <c r="O2747" s="81"/>
      <c r="P2747" s="77">
        <v>227000</v>
      </c>
      <c r="Q2747" s="79">
        <v>209</v>
      </c>
      <c r="R2747" s="77">
        <v>236000</v>
      </c>
      <c r="S2747" s="41"/>
      <c r="T2747" s="41" t="s">
        <v>642</v>
      </c>
      <c r="U2747" s="41" t="s">
        <v>160</v>
      </c>
      <c r="V2747" s="84"/>
      <c r="W2747" s="85"/>
      <c r="X2747" s="84" t="s">
        <v>644</v>
      </c>
      <c r="Y2747" s="84"/>
      <c r="Z2747" s="84" t="s">
        <v>3214</v>
      </c>
      <c r="AA2747" s="62">
        <v>43294</v>
      </c>
    </row>
    <row r="2748" spans="1:27" ht="31.5" x14ac:dyDescent="0.25">
      <c r="A2748" s="76">
        <v>2746</v>
      </c>
      <c r="B2748" s="35" t="s">
        <v>152</v>
      </c>
      <c r="C2748" s="35" t="s">
        <v>9946</v>
      </c>
      <c r="D2748" s="38" t="s">
        <v>144</v>
      </c>
      <c r="E2748" s="83" t="s">
        <v>801</v>
      </c>
      <c r="F2748" s="35" t="s">
        <v>811</v>
      </c>
      <c r="G2748" s="35">
        <v>210</v>
      </c>
      <c r="H2748" s="32" t="s">
        <v>153</v>
      </c>
      <c r="I2748" s="77">
        <v>132000</v>
      </c>
      <c r="J2748" s="78"/>
      <c r="K2748" s="41"/>
      <c r="L2748" s="42" t="s">
        <v>118</v>
      </c>
      <c r="M2748" s="79">
        <v>203</v>
      </c>
      <c r="N2748" s="80">
        <v>129000</v>
      </c>
      <c r="O2748" s="81"/>
      <c r="P2748" s="77">
        <v>129000</v>
      </c>
      <c r="Q2748" s="79">
        <v>207</v>
      </c>
      <c r="R2748" s="77">
        <v>132000</v>
      </c>
      <c r="S2748" s="41"/>
      <c r="T2748" s="41" t="s">
        <v>642</v>
      </c>
      <c r="U2748" s="41" t="s">
        <v>154</v>
      </c>
      <c r="V2748" s="84"/>
      <c r="W2748" s="85"/>
      <c r="X2748" s="84" t="s">
        <v>644</v>
      </c>
      <c r="Y2748" s="84"/>
      <c r="Z2748" s="84" t="s">
        <v>3214</v>
      </c>
      <c r="AA2748" s="62">
        <v>43294</v>
      </c>
    </row>
    <row r="2749" spans="1:27" ht="15.75" x14ac:dyDescent="0.25">
      <c r="A2749" s="76">
        <v>2747</v>
      </c>
      <c r="B2749" s="35" t="s">
        <v>141</v>
      </c>
      <c r="C2749" s="35" t="s">
        <v>9946</v>
      </c>
      <c r="D2749" s="38" t="s">
        <v>144</v>
      </c>
      <c r="E2749" s="83" t="s">
        <v>801</v>
      </c>
      <c r="F2749" s="35" t="s">
        <v>811</v>
      </c>
      <c r="G2749" s="35">
        <v>78</v>
      </c>
      <c r="H2749" s="32" t="s">
        <v>142</v>
      </c>
      <c r="I2749" s="77">
        <v>32000</v>
      </c>
      <c r="J2749" s="78" t="s">
        <v>1333</v>
      </c>
      <c r="K2749" s="41"/>
      <c r="L2749" s="42" t="s">
        <v>118</v>
      </c>
      <c r="M2749" s="79">
        <v>75</v>
      </c>
      <c r="N2749" s="80">
        <v>30000</v>
      </c>
      <c r="O2749" s="81" t="s">
        <v>1333</v>
      </c>
      <c r="P2749" s="77">
        <v>30000</v>
      </c>
      <c r="Q2749" s="79">
        <v>78</v>
      </c>
      <c r="R2749" s="77">
        <v>32000</v>
      </c>
      <c r="S2749" s="41" t="s">
        <v>1333</v>
      </c>
      <c r="T2749" s="41" t="s">
        <v>642</v>
      </c>
      <c r="U2749" s="41" t="s">
        <v>143</v>
      </c>
      <c r="V2749" s="84"/>
      <c r="W2749" s="85"/>
      <c r="X2749" s="84" t="s">
        <v>644</v>
      </c>
      <c r="Y2749" s="84"/>
      <c r="Z2749" s="84" t="s">
        <v>3214</v>
      </c>
      <c r="AA2749" s="62">
        <v>43294</v>
      </c>
    </row>
    <row r="2750" spans="1:27" ht="31.5" x14ac:dyDescent="0.25">
      <c r="A2750" s="76">
        <v>2748</v>
      </c>
      <c r="B2750" s="35" t="s">
        <v>9947</v>
      </c>
      <c r="C2750" s="35" t="s">
        <v>9946</v>
      </c>
      <c r="D2750" s="38" t="s">
        <v>144</v>
      </c>
      <c r="E2750" s="83" t="s">
        <v>801</v>
      </c>
      <c r="F2750" s="35" t="s">
        <v>811</v>
      </c>
      <c r="G2750" s="35">
        <v>208</v>
      </c>
      <c r="H2750" s="32" t="s">
        <v>9948</v>
      </c>
      <c r="I2750" s="77">
        <v>81600</v>
      </c>
      <c r="J2750" s="78" t="s">
        <v>9949</v>
      </c>
      <c r="K2750" s="41" t="s">
        <v>9950</v>
      </c>
      <c r="L2750" s="42" t="s">
        <v>118</v>
      </c>
      <c r="M2750" s="79">
        <v>201</v>
      </c>
      <c r="N2750" s="80">
        <v>79600</v>
      </c>
      <c r="O2750" s="81" t="s">
        <v>9949</v>
      </c>
      <c r="P2750" s="77"/>
      <c r="Q2750" s="79">
        <v>204</v>
      </c>
      <c r="R2750" s="77">
        <v>81600</v>
      </c>
      <c r="S2750" s="41"/>
      <c r="T2750" s="41" t="s">
        <v>642</v>
      </c>
      <c r="U2750" s="41" t="s">
        <v>9951</v>
      </c>
      <c r="V2750" s="84"/>
      <c r="W2750" s="85"/>
      <c r="X2750" s="84" t="s">
        <v>644</v>
      </c>
      <c r="Y2750" s="84"/>
      <c r="Z2750" s="84" t="s">
        <v>1881</v>
      </c>
      <c r="AA2750" s="62">
        <v>43320</v>
      </c>
    </row>
    <row r="2751" spans="1:27" ht="31.5" x14ac:dyDescent="0.25">
      <c r="A2751" s="76">
        <v>2749</v>
      </c>
      <c r="B2751" s="35" t="s">
        <v>163</v>
      </c>
      <c r="C2751" s="35" t="s">
        <v>9952</v>
      </c>
      <c r="D2751" s="38" t="s">
        <v>162</v>
      </c>
      <c r="E2751" s="83" t="s">
        <v>801</v>
      </c>
      <c r="F2751" s="35" t="s">
        <v>811</v>
      </c>
      <c r="G2751" s="35">
        <v>225</v>
      </c>
      <c r="H2751" s="32" t="s">
        <v>133</v>
      </c>
      <c r="I2751" s="77">
        <v>253000</v>
      </c>
      <c r="J2751" s="78"/>
      <c r="K2751" s="41"/>
      <c r="L2751" s="42" t="s">
        <v>118</v>
      </c>
      <c r="M2751" s="79">
        <v>218</v>
      </c>
      <c r="N2751" s="80">
        <v>244000</v>
      </c>
      <c r="O2751" s="81"/>
      <c r="P2751" s="77">
        <v>244000</v>
      </c>
      <c r="Q2751" s="79">
        <v>222</v>
      </c>
      <c r="R2751" s="77">
        <v>253000</v>
      </c>
      <c r="S2751" s="41"/>
      <c r="T2751" s="41" t="s">
        <v>642</v>
      </c>
      <c r="U2751" s="41" t="s">
        <v>134</v>
      </c>
      <c r="V2751" s="84"/>
      <c r="W2751" s="85"/>
      <c r="X2751" s="84" t="s">
        <v>644</v>
      </c>
      <c r="Y2751" s="84"/>
      <c r="Z2751" s="84" t="s">
        <v>3214</v>
      </c>
      <c r="AA2751" s="62">
        <v>43294</v>
      </c>
    </row>
    <row r="2752" spans="1:27" ht="31.5" x14ac:dyDescent="0.25">
      <c r="A2752" s="76">
        <v>2750</v>
      </c>
      <c r="B2752" s="35" t="s">
        <v>161</v>
      </c>
      <c r="C2752" s="35" t="s">
        <v>9952</v>
      </c>
      <c r="D2752" s="38" t="s">
        <v>162</v>
      </c>
      <c r="E2752" s="83" t="s">
        <v>801</v>
      </c>
      <c r="F2752" s="35" t="s">
        <v>811</v>
      </c>
      <c r="G2752" s="35">
        <v>223</v>
      </c>
      <c r="H2752" s="32" t="s">
        <v>126</v>
      </c>
      <c r="I2752" s="77">
        <v>176000</v>
      </c>
      <c r="J2752" s="78"/>
      <c r="K2752" s="41"/>
      <c r="L2752" s="42" t="s">
        <v>118</v>
      </c>
      <c r="M2752" s="79">
        <v>216</v>
      </c>
      <c r="N2752" s="80">
        <v>172000</v>
      </c>
      <c r="O2752" s="81"/>
      <c r="P2752" s="77">
        <v>172000</v>
      </c>
      <c r="Q2752" s="79">
        <v>220</v>
      </c>
      <c r="R2752" s="77">
        <v>176000</v>
      </c>
      <c r="S2752" s="41"/>
      <c r="T2752" s="41" t="s">
        <v>642</v>
      </c>
      <c r="U2752" s="41" t="s">
        <v>127</v>
      </c>
      <c r="V2752" s="84"/>
      <c r="W2752" s="85"/>
      <c r="X2752" s="84" t="s">
        <v>644</v>
      </c>
      <c r="Y2752" s="84"/>
      <c r="Z2752" s="84" t="s">
        <v>3214</v>
      </c>
      <c r="AA2752" s="62">
        <v>43294</v>
      </c>
    </row>
    <row r="2753" spans="1:27" s="96" customFormat="1" ht="31.5" x14ac:dyDescent="0.25">
      <c r="A2753" s="86">
        <v>2751</v>
      </c>
      <c r="B2753" s="37" t="s">
        <v>164</v>
      </c>
      <c r="C2753" s="37" t="s">
        <v>9953</v>
      </c>
      <c r="D2753" s="38" t="s">
        <v>167</v>
      </c>
      <c r="E2753" s="87" t="s">
        <v>638</v>
      </c>
      <c r="F2753" s="37" t="s">
        <v>639</v>
      </c>
      <c r="G2753" s="37">
        <v>539</v>
      </c>
      <c r="H2753" s="38" t="s">
        <v>165</v>
      </c>
      <c r="I2753" s="88">
        <v>620000</v>
      </c>
      <c r="J2753" s="89"/>
      <c r="K2753" s="42"/>
      <c r="L2753" s="42" t="s">
        <v>118</v>
      </c>
      <c r="M2753" s="90">
        <v>529</v>
      </c>
      <c r="N2753" s="91">
        <v>611000</v>
      </c>
      <c r="O2753" s="92"/>
      <c r="P2753" s="88">
        <v>611000</v>
      </c>
      <c r="Q2753" s="90">
        <v>545</v>
      </c>
      <c r="R2753" s="88">
        <v>620000</v>
      </c>
      <c r="S2753" s="42"/>
      <c r="T2753" s="42" t="s">
        <v>803</v>
      </c>
      <c r="U2753" s="42" t="s">
        <v>166</v>
      </c>
      <c r="V2753" s="93"/>
      <c r="W2753" s="94"/>
      <c r="X2753" s="93" t="s">
        <v>644</v>
      </c>
      <c r="Y2753" s="93"/>
      <c r="Z2753" s="93" t="s">
        <v>3214</v>
      </c>
      <c r="AA2753" s="95">
        <v>43294</v>
      </c>
    </row>
    <row r="2754" spans="1:27" ht="31.5" x14ac:dyDescent="0.25">
      <c r="A2754" s="76">
        <v>2752</v>
      </c>
      <c r="B2754" s="35" t="s">
        <v>9954</v>
      </c>
      <c r="C2754" s="35" t="s">
        <v>9953</v>
      </c>
      <c r="D2754" s="38" t="s">
        <v>167</v>
      </c>
      <c r="E2754" s="83" t="s">
        <v>638</v>
      </c>
      <c r="F2754" s="35" t="s">
        <v>639</v>
      </c>
      <c r="G2754" s="35">
        <v>540</v>
      </c>
      <c r="H2754" s="32" t="s">
        <v>9955</v>
      </c>
      <c r="I2754" s="77">
        <v>340000</v>
      </c>
      <c r="J2754" s="78"/>
      <c r="K2754" s="41"/>
      <c r="L2754" s="42" t="s">
        <v>118</v>
      </c>
      <c r="M2754" s="79">
        <v>530</v>
      </c>
      <c r="N2754" s="80">
        <v>331000</v>
      </c>
      <c r="O2754" s="81"/>
      <c r="P2754" s="77">
        <v>331000</v>
      </c>
      <c r="Q2754" s="79">
        <v>546</v>
      </c>
      <c r="R2754" s="77">
        <v>340000</v>
      </c>
      <c r="S2754" s="41"/>
      <c r="T2754" s="41" t="s">
        <v>803</v>
      </c>
      <c r="U2754" s="41" t="s">
        <v>275</v>
      </c>
      <c r="V2754" s="84"/>
      <c r="W2754" s="85"/>
      <c r="X2754" s="84" t="s">
        <v>644</v>
      </c>
      <c r="Y2754" s="84"/>
      <c r="Z2754" s="84" t="s">
        <v>3214</v>
      </c>
      <c r="AA2754" s="62">
        <v>43294</v>
      </c>
    </row>
    <row r="2755" spans="1:27" ht="15.75" x14ac:dyDescent="0.25">
      <c r="A2755" s="76">
        <v>2753</v>
      </c>
      <c r="B2755" s="35" t="s">
        <v>9956</v>
      </c>
      <c r="C2755" s="35" t="s">
        <v>9957</v>
      </c>
      <c r="D2755" s="38" t="s">
        <v>9958</v>
      </c>
      <c r="E2755" s="83" t="s">
        <v>638</v>
      </c>
      <c r="F2755" s="35" t="s">
        <v>639</v>
      </c>
      <c r="G2755" s="35">
        <v>535</v>
      </c>
      <c r="H2755" s="32" t="s">
        <v>236</v>
      </c>
      <c r="I2755" s="77">
        <v>330000</v>
      </c>
      <c r="J2755" s="78"/>
      <c r="K2755" s="41"/>
      <c r="L2755" s="42" t="s">
        <v>118</v>
      </c>
      <c r="M2755" s="79">
        <v>525</v>
      </c>
      <c r="N2755" s="80">
        <v>320000</v>
      </c>
      <c r="O2755" s="81"/>
      <c r="P2755" s="77">
        <v>320000</v>
      </c>
      <c r="Q2755" s="79">
        <v>541</v>
      </c>
      <c r="R2755" s="77">
        <v>330000</v>
      </c>
      <c r="S2755" s="41"/>
      <c r="T2755" s="41" t="s">
        <v>803</v>
      </c>
      <c r="U2755" s="41" t="s">
        <v>237</v>
      </c>
      <c r="V2755" s="84"/>
      <c r="W2755" s="85"/>
      <c r="X2755" s="84" t="s">
        <v>644</v>
      </c>
      <c r="Y2755" s="84"/>
      <c r="Z2755" s="84" t="s">
        <v>3214</v>
      </c>
      <c r="AA2755" s="62">
        <v>43294</v>
      </c>
    </row>
    <row r="2756" spans="1:27" ht="15.75" x14ac:dyDescent="0.25">
      <c r="A2756" s="76">
        <v>2754</v>
      </c>
      <c r="B2756" s="35" t="s">
        <v>9959</v>
      </c>
      <c r="C2756" s="35" t="s">
        <v>9957</v>
      </c>
      <c r="D2756" s="38" t="s">
        <v>9958</v>
      </c>
      <c r="E2756" s="83" t="s">
        <v>638</v>
      </c>
      <c r="F2756" s="35" t="s">
        <v>639</v>
      </c>
      <c r="G2756" s="35">
        <v>536</v>
      </c>
      <c r="H2756" s="32" t="s">
        <v>251</v>
      </c>
      <c r="I2756" s="77">
        <v>248000</v>
      </c>
      <c r="J2756" s="78"/>
      <c r="K2756" s="41"/>
      <c r="L2756" s="42" t="s">
        <v>118</v>
      </c>
      <c r="M2756" s="79">
        <v>526</v>
      </c>
      <c r="N2756" s="80">
        <v>236000</v>
      </c>
      <c r="O2756" s="81"/>
      <c r="P2756" s="77">
        <v>236000</v>
      </c>
      <c r="Q2756" s="79">
        <v>542</v>
      </c>
      <c r="R2756" s="77">
        <v>248000</v>
      </c>
      <c r="S2756" s="41"/>
      <c r="T2756" s="41" t="s">
        <v>803</v>
      </c>
      <c r="U2756" s="41" t="s">
        <v>252</v>
      </c>
      <c r="V2756" s="84"/>
      <c r="W2756" s="85"/>
      <c r="X2756" s="84" t="s">
        <v>644</v>
      </c>
      <c r="Y2756" s="84"/>
      <c r="Z2756" s="84" t="s">
        <v>3214</v>
      </c>
      <c r="AA2756" s="62">
        <v>43294</v>
      </c>
    </row>
    <row r="2757" spans="1:27" ht="15.75" x14ac:dyDescent="0.25">
      <c r="A2757" s="76">
        <v>2755</v>
      </c>
      <c r="B2757" s="35" t="s">
        <v>9960</v>
      </c>
      <c r="C2757" s="35" t="s">
        <v>9961</v>
      </c>
      <c r="D2757" s="38" t="s">
        <v>9962</v>
      </c>
      <c r="E2757" s="83" t="s">
        <v>638</v>
      </c>
      <c r="F2757" s="35" t="s">
        <v>639</v>
      </c>
      <c r="G2757" s="35">
        <v>535</v>
      </c>
      <c r="H2757" s="32" t="s">
        <v>236</v>
      </c>
      <c r="I2757" s="77">
        <v>330000</v>
      </c>
      <c r="J2757" s="78"/>
      <c r="K2757" s="41"/>
      <c r="L2757" s="42" t="s">
        <v>118</v>
      </c>
      <c r="M2757" s="79">
        <v>525</v>
      </c>
      <c r="N2757" s="80">
        <v>320000</v>
      </c>
      <c r="O2757" s="81"/>
      <c r="P2757" s="77">
        <v>320000</v>
      </c>
      <c r="Q2757" s="79">
        <v>541</v>
      </c>
      <c r="R2757" s="77">
        <v>330000</v>
      </c>
      <c r="S2757" s="41"/>
      <c r="T2757" s="41" t="s">
        <v>803</v>
      </c>
      <c r="U2757" s="41" t="s">
        <v>237</v>
      </c>
      <c r="V2757" s="84"/>
      <c r="W2757" s="85"/>
      <c r="X2757" s="84" t="s">
        <v>644</v>
      </c>
      <c r="Y2757" s="84"/>
      <c r="Z2757" s="84" t="s">
        <v>3214</v>
      </c>
      <c r="AA2757" s="62">
        <v>43294</v>
      </c>
    </row>
    <row r="2758" spans="1:27" ht="15.75" x14ac:dyDescent="0.25">
      <c r="A2758" s="76">
        <v>2756</v>
      </c>
      <c r="B2758" s="35" t="s">
        <v>9963</v>
      </c>
      <c r="C2758" s="35" t="s">
        <v>9961</v>
      </c>
      <c r="D2758" s="38" t="s">
        <v>9962</v>
      </c>
      <c r="E2758" s="83" t="s">
        <v>638</v>
      </c>
      <c r="F2758" s="35" t="s">
        <v>639</v>
      </c>
      <c r="G2758" s="35">
        <v>536</v>
      </c>
      <c r="H2758" s="32" t="s">
        <v>251</v>
      </c>
      <c r="I2758" s="77">
        <v>248000</v>
      </c>
      <c r="J2758" s="78"/>
      <c r="K2758" s="41"/>
      <c r="L2758" s="42" t="s">
        <v>118</v>
      </c>
      <c r="M2758" s="79">
        <v>526</v>
      </c>
      <c r="N2758" s="80">
        <v>236000</v>
      </c>
      <c r="O2758" s="81"/>
      <c r="P2758" s="77">
        <v>236000</v>
      </c>
      <c r="Q2758" s="79">
        <v>542</v>
      </c>
      <c r="R2758" s="77">
        <v>248000</v>
      </c>
      <c r="S2758" s="41"/>
      <c r="T2758" s="41" t="s">
        <v>803</v>
      </c>
      <c r="U2758" s="41" t="s">
        <v>252</v>
      </c>
      <c r="V2758" s="84"/>
      <c r="W2758" s="85"/>
      <c r="X2758" s="84" t="s">
        <v>644</v>
      </c>
      <c r="Y2758" s="84"/>
      <c r="Z2758" s="84" t="s">
        <v>3214</v>
      </c>
      <c r="AA2758" s="62">
        <v>43294</v>
      </c>
    </row>
    <row r="2759" spans="1:27" s="96" customFormat="1" ht="31.5" x14ac:dyDescent="0.25">
      <c r="A2759" s="86">
        <v>2757</v>
      </c>
      <c r="B2759" s="37" t="s">
        <v>168</v>
      </c>
      <c r="C2759" s="37" t="s">
        <v>9964</v>
      </c>
      <c r="D2759" s="38" t="s">
        <v>170</v>
      </c>
      <c r="E2759" s="87" t="s">
        <v>638</v>
      </c>
      <c r="F2759" s="37" t="s">
        <v>639</v>
      </c>
      <c r="G2759" s="37">
        <v>539</v>
      </c>
      <c r="H2759" s="38" t="s">
        <v>165</v>
      </c>
      <c r="I2759" s="88">
        <v>620000</v>
      </c>
      <c r="J2759" s="89"/>
      <c r="K2759" s="42"/>
      <c r="L2759" s="42" t="s">
        <v>118</v>
      </c>
      <c r="M2759" s="90">
        <v>529</v>
      </c>
      <c r="N2759" s="91">
        <v>611000</v>
      </c>
      <c r="O2759" s="92"/>
      <c r="P2759" s="88">
        <v>611000</v>
      </c>
      <c r="Q2759" s="90">
        <v>545</v>
      </c>
      <c r="R2759" s="88">
        <v>620000</v>
      </c>
      <c r="S2759" s="42"/>
      <c r="T2759" s="42" t="s">
        <v>803</v>
      </c>
      <c r="U2759" s="42" t="s">
        <v>166</v>
      </c>
      <c r="V2759" s="93"/>
      <c r="W2759" s="94"/>
      <c r="X2759" s="93" t="s">
        <v>644</v>
      </c>
      <c r="Y2759" s="93"/>
      <c r="Z2759" s="93" t="s">
        <v>3214</v>
      </c>
      <c r="AA2759" s="95">
        <v>43294</v>
      </c>
    </row>
    <row r="2760" spans="1:27" ht="31.5" x14ac:dyDescent="0.25">
      <c r="A2760" s="76">
        <v>2758</v>
      </c>
      <c r="B2760" s="35" t="s">
        <v>9965</v>
      </c>
      <c r="C2760" s="35" t="s">
        <v>9964</v>
      </c>
      <c r="D2760" s="38" t="s">
        <v>170</v>
      </c>
      <c r="E2760" s="83" t="s">
        <v>638</v>
      </c>
      <c r="F2760" s="35" t="s">
        <v>639</v>
      </c>
      <c r="G2760" s="35">
        <v>540</v>
      </c>
      <c r="H2760" s="32" t="s">
        <v>9955</v>
      </c>
      <c r="I2760" s="77">
        <v>340000</v>
      </c>
      <c r="J2760" s="78"/>
      <c r="K2760" s="41"/>
      <c r="L2760" s="42" t="s">
        <v>118</v>
      </c>
      <c r="M2760" s="79">
        <v>530</v>
      </c>
      <c r="N2760" s="80">
        <v>331000</v>
      </c>
      <c r="O2760" s="81"/>
      <c r="P2760" s="77">
        <v>331000</v>
      </c>
      <c r="Q2760" s="79">
        <v>546</v>
      </c>
      <c r="R2760" s="77">
        <v>340000</v>
      </c>
      <c r="S2760" s="41"/>
      <c r="T2760" s="41" t="s">
        <v>803</v>
      </c>
      <c r="U2760" s="41" t="s">
        <v>275</v>
      </c>
      <c r="V2760" s="84"/>
      <c r="W2760" s="85"/>
      <c r="X2760" s="84" t="s">
        <v>644</v>
      </c>
      <c r="Y2760" s="84"/>
      <c r="Z2760" s="84" t="s">
        <v>3214</v>
      </c>
      <c r="AA2760" s="62">
        <v>43294</v>
      </c>
    </row>
    <row r="2761" spans="1:27" s="96" customFormat="1" ht="31.5" x14ac:dyDescent="0.25">
      <c r="A2761" s="86">
        <v>2759</v>
      </c>
      <c r="B2761" s="37" t="s">
        <v>171</v>
      </c>
      <c r="C2761" s="37" t="s">
        <v>9966</v>
      </c>
      <c r="D2761" s="38" t="s">
        <v>172</v>
      </c>
      <c r="E2761" s="87" t="s">
        <v>638</v>
      </c>
      <c r="F2761" s="37" t="s">
        <v>639</v>
      </c>
      <c r="G2761" s="37">
        <v>539</v>
      </c>
      <c r="H2761" s="38" t="s">
        <v>165</v>
      </c>
      <c r="I2761" s="88">
        <v>620000</v>
      </c>
      <c r="J2761" s="89"/>
      <c r="K2761" s="42"/>
      <c r="L2761" s="42" t="s">
        <v>118</v>
      </c>
      <c r="M2761" s="90">
        <v>529</v>
      </c>
      <c r="N2761" s="91">
        <v>611000</v>
      </c>
      <c r="O2761" s="92"/>
      <c r="P2761" s="88">
        <v>611000</v>
      </c>
      <c r="Q2761" s="90">
        <v>545</v>
      </c>
      <c r="R2761" s="88">
        <v>620000</v>
      </c>
      <c r="S2761" s="42"/>
      <c r="T2761" s="42" t="s">
        <v>803</v>
      </c>
      <c r="U2761" s="42" t="s">
        <v>166</v>
      </c>
      <c r="V2761" s="93"/>
      <c r="W2761" s="94"/>
      <c r="X2761" s="93" t="s">
        <v>644</v>
      </c>
      <c r="Y2761" s="93"/>
      <c r="Z2761" s="93" t="s">
        <v>3214</v>
      </c>
      <c r="AA2761" s="95">
        <v>43294</v>
      </c>
    </row>
    <row r="2762" spans="1:27" ht="31.5" x14ac:dyDescent="0.25">
      <c r="A2762" s="76">
        <v>2760</v>
      </c>
      <c r="B2762" s="35" t="s">
        <v>9967</v>
      </c>
      <c r="C2762" s="35" t="s">
        <v>9966</v>
      </c>
      <c r="D2762" s="38" t="s">
        <v>172</v>
      </c>
      <c r="E2762" s="83" t="s">
        <v>638</v>
      </c>
      <c r="F2762" s="35" t="s">
        <v>639</v>
      </c>
      <c r="G2762" s="35">
        <v>540</v>
      </c>
      <c r="H2762" s="32" t="s">
        <v>9955</v>
      </c>
      <c r="I2762" s="77">
        <v>340000</v>
      </c>
      <c r="J2762" s="78"/>
      <c r="K2762" s="41"/>
      <c r="L2762" s="42" t="s">
        <v>118</v>
      </c>
      <c r="M2762" s="79">
        <v>530</v>
      </c>
      <c r="N2762" s="80">
        <v>331000</v>
      </c>
      <c r="O2762" s="81"/>
      <c r="P2762" s="77">
        <v>331000</v>
      </c>
      <c r="Q2762" s="79">
        <v>546</v>
      </c>
      <c r="R2762" s="77">
        <v>340000</v>
      </c>
      <c r="S2762" s="41"/>
      <c r="T2762" s="41" t="s">
        <v>803</v>
      </c>
      <c r="U2762" s="41" t="s">
        <v>275</v>
      </c>
      <c r="V2762" s="84"/>
      <c r="W2762" s="85"/>
      <c r="X2762" s="84" t="s">
        <v>644</v>
      </c>
      <c r="Y2762" s="84"/>
      <c r="Z2762" s="84" t="s">
        <v>3214</v>
      </c>
      <c r="AA2762" s="62">
        <v>43294</v>
      </c>
    </row>
    <row r="2763" spans="1:27" s="96" customFormat="1" ht="31.5" x14ac:dyDescent="0.25">
      <c r="A2763" s="86">
        <v>2761</v>
      </c>
      <c r="B2763" s="37" t="s">
        <v>173</v>
      </c>
      <c r="C2763" s="37" t="s">
        <v>9968</v>
      </c>
      <c r="D2763" s="38" t="s">
        <v>174</v>
      </c>
      <c r="E2763" s="87" t="s">
        <v>638</v>
      </c>
      <c r="F2763" s="37" t="s">
        <v>639</v>
      </c>
      <c r="G2763" s="37">
        <v>539</v>
      </c>
      <c r="H2763" s="38" t="s">
        <v>165</v>
      </c>
      <c r="I2763" s="88">
        <v>620000</v>
      </c>
      <c r="J2763" s="89"/>
      <c r="K2763" s="42"/>
      <c r="L2763" s="42" t="s">
        <v>118</v>
      </c>
      <c r="M2763" s="90">
        <v>529</v>
      </c>
      <c r="N2763" s="91">
        <v>611000</v>
      </c>
      <c r="O2763" s="92"/>
      <c r="P2763" s="88">
        <v>611000</v>
      </c>
      <c r="Q2763" s="90">
        <v>545</v>
      </c>
      <c r="R2763" s="88">
        <v>620000</v>
      </c>
      <c r="S2763" s="42"/>
      <c r="T2763" s="42" t="s">
        <v>803</v>
      </c>
      <c r="U2763" s="42" t="s">
        <v>166</v>
      </c>
      <c r="V2763" s="93"/>
      <c r="W2763" s="94"/>
      <c r="X2763" s="93" t="s">
        <v>644</v>
      </c>
      <c r="Y2763" s="93"/>
      <c r="Z2763" s="93" t="s">
        <v>3214</v>
      </c>
      <c r="AA2763" s="95">
        <v>43294</v>
      </c>
    </row>
    <row r="2764" spans="1:27" ht="31.5" x14ac:dyDescent="0.25">
      <c r="A2764" s="76">
        <v>2762</v>
      </c>
      <c r="B2764" s="35" t="s">
        <v>9969</v>
      </c>
      <c r="C2764" s="35" t="s">
        <v>9968</v>
      </c>
      <c r="D2764" s="38" t="s">
        <v>174</v>
      </c>
      <c r="E2764" s="83" t="s">
        <v>638</v>
      </c>
      <c r="F2764" s="35" t="s">
        <v>639</v>
      </c>
      <c r="G2764" s="35">
        <v>540</v>
      </c>
      <c r="H2764" s="32" t="s">
        <v>9955</v>
      </c>
      <c r="I2764" s="77">
        <v>340000</v>
      </c>
      <c r="J2764" s="78"/>
      <c r="K2764" s="41"/>
      <c r="L2764" s="42" t="s">
        <v>118</v>
      </c>
      <c r="M2764" s="79">
        <v>530</v>
      </c>
      <c r="N2764" s="80">
        <v>331000</v>
      </c>
      <c r="O2764" s="81"/>
      <c r="P2764" s="77">
        <v>331000</v>
      </c>
      <c r="Q2764" s="79">
        <v>546</v>
      </c>
      <c r="R2764" s="77">
        <v>340000</v>
      </c>
      <c r="S2764" s="41"/>
      <c r="T2764" s="41" t="s">
        <v>803</v>
      </c>
      <c r="U2764" s="41" t="s">
        <v>275</v>
      </c>
      <c r="V2764" s="84"/>
      <c r="W2764" s="85"/>
      <c r="X2764" s="84" t="s">
        <v>644</v>
      </c>
      <c r="Y2764" s="84"/>
      <c r="Z2764" s="84" t="s">
        <v>3214</v>
      </c>
      <c r="AA2764" s="62">
        <v>43294</v>
      </c>
    </row>
    <row r="2765" spans="1:27" s="326" customFormat="1" ht="15.75" x14ac:dyDescent="0.25">
      <c r="A2765" s="97">
        <v>2763</v>
      </c>
      <c r="B2765" s="98" t="s">
        <v>9970</v>
      </c>
      <c r="C2765" s="98" t="s">
        <v>9971</v>
      </c>
      <c r="D2765" s="99" t="s">
        <v>9972</v>
      </c>
      <c r="E2765" s="100" t="s">
        <v>638</v>
      </c>
      <c r="F2765" s="98" t="s">
        <v>639</v>
      </c>
      <c r="G2765" s="98">
        <v>533</v>
      </c>
      <c r="H2765" s="99" t="s">
        <v>9973</v>
      </c>
      <c r="I2765" s="101">
        <v>710000</v>
      </c>
      <c r="J2765" s="102"/>
      <c r="K2765" s="103"/>
      <c r="L2765" s="103" t="s">
        <v>118</v>
      </c>
      <c r="M2765" s="104">
        <v>523</v>
      </c>
      <c r="N2765" s="105">
        <v>701000</v>
      </c>
      <c r="O2765" s="106"/>
      <c r="P2765" s="101">
        <v>701000</v>
      </c>
      <c r="Q2765" s="104">
        <v>539</v>
      </c>
      <c r="R2765" s="101">
        <v>710000</v>
      </c>
      <c r="S2765" s="103"/>
      <c r="T2765" s="103" t="s">
        <v>803</v>
      </c>
      <c r="U2765" s="103" t="s">
        <v>9974</v>
      </c>
      <c r="V2765" s="107"/>
      <c r="W2765" s="108"/>
      <c r="X2765" s="107" t="s">
        <v>644</v>
      </c>
      <c r="Y2765" s="107"/>
      <c r="Z2765" s="107" t="s">
        <v>3214</v>
      </c>
      <c r="AA2765" s="325">
        <v>43294</v>
      </c>
    </row>
    <row r="2766" spans="1:27" ht="31.5" x14ac:dyDescent="0.25">
      <c r="A2766" s="76">
        <v>2764</v>
      </c>
      <c r="B2766" s="35" t="s">
        <v>9975</v>
      </c>
      <c r="C2766" s="35" t="s">
        <v>9971</v>
      </c>
      <c r="D2766" s="38" t="s">
        <v>9972</v>
      </c>
      <c r="E2766" s="83" t="s">
        <v>638</v>
      </c>
      <c r="F2766" s="35" t="s">
        <v>639</v>
      </c>
      <c r="G2766" s="35">
        <v>534</v>
      </c>
      <c r="H2766" s="32" t="s">
        <v>9976</v>
      </c>
      <c r="I2766" s="77">
        <v>318000</v>
      </c>
      <c r="J2766" s="78"/>
      <c r="K2766" s="41"/>
      <c r="L2766" s="42" t="s">
        <v>118</v>
      </c>
      <c r="M2766" s="79">
        <v>524</v>
      </c>
      <c r="N2766" s="80">
        <v>306000</v>
      </c>
      <c r="O2766" s="81"/>
      <c r="P2766" s="77">
        <v>306000</v>
      </c>
      <c r="Q2766" s="79">
        <v>540</v>
      </c>
      <c r="R2766" s="77">
        <v>318000</v>
      </c>
      <c r="S2766" s="41"/>
      <c r="T2766" s="41" t="s">
        <v>803</v>
      </c>
      <c r="U2766" s="41" t="s">
        <v>9977</v>
      </c>
      <c r="V2766" s="84"/>
      <c r="W2766" s="85"/>
      <c r="X2766" s="84" t="s">
        <v>644</v>
      </c>
      <c r="Y2766" s="84"/>
      <c r="Z2766" s="84" t="s">
        <v>3214</v>
      </c>
      <c r="AA2766" s="62">
        <v>43294</v>
      </c>
    </row>
    <row r="2767" spans="1:27" s="96" customFormat="1" ht="31.5" x14ac:dyDescent="0.25">
      <c r="A2767" s="86">
        <v>2765</v>
      </c>
      <c r="B2767" s="37" t="s">
        <v>175</v>
      </c>
      <c r="C2767" s="37" t="s">
        <v>9978</v>
      </c>
      <c r="D2767" s="38" t="s">
        <v>176</v>
      </c>
      <c r="E2767" s="87" t="s">
        <v>679</v>
      </c>
      <c r="F2767" s="37" t="s">
        <v>639</v>
      </c>
      <c r="G2767" s="37">
        <v>539</v>
      </c>
      <c r="H2767" s="38" t="s">
        <v>165</v>
      </c>
      <c r="I2767" s="88">
        <v>620000</v>
      </c>
      <c r="J2767" s="89"/>
      <c r="K2767" s="42"/>
      <c r="L2767" s="42" t="s">
        <v>118</v>
      </c>
      <c r="M2767" s="90">
        <v>529</v>
      </c>
      <c r="N2767" s="91">
        <v>611000</v>
      </c>
      <c r="O2767" s="92"/>
      <c r="P2767" s="88">
        <v>611000</v>
      </c>
      <c r="Q2767" s="90">
        <v>545</v>
      </c>
      <c r="R2767" s="88">
        <v>620000</v>
      </c>
      <c r="S2767" s="42"/>
      <c r="T2767" s="42" t="s">
        <v>803</v>
      </c>
      <c r="U2767" s="42" t="s">
        <v>166</v>
      </c>
      <c r="V2767" s="93"/>
      <c r="W2767" s="94"/>
      <c r="X2767" s="93" t="s">
        <v>644</v>
      </c>
      <c r="Y2767" s="93"/>
      <c r="Z2767" s="93" t="s">
        <v>3214</v>
      </c>
      <c r="AA2767" s="95">
        <v>43294</v>
      </c>
    </row>
    <row r="2768" spans="1:27" ht="31.5" x14ac:dyDescent="0.25">
      <c r="A2768" s="76">
        <v>2766</v>
      </c>
      <c r="B2768" s="35" t="s">
        <v>9979</v>
      </c>
      <c r="C2768" s="35" t="s">
        <v>9978</v>
      </c>
      <c r="D2768" s="38" t="s">
        <v>176</v>
      </c>
      <c r="E2768" s="83" t="s">
        <v>679</v>
      </c>
      <c r="F2768" s="35" t="s">
        <v>639</v>
      </c>
      <c r="G2768" s="35">
        <v>540</v>
      </c>
      <c r="H2768" s="32" t="s">
        <v>9955</v>
      </c>
      <c r="I2768" s="77">
        <v>340000</v>
      </c>
      <c r="J2768" s="78"/>
      <c r="K2768" s="41"/>
      <c r="L2768" s="42" t="s">
        <v>118</v>
      </c>
      <c r="M2768" s="79">
        <v>530</v>
      </c>
      <c r="N2768" s="80">
        <v>331000</v>
      </c>
      <c r="O2768" s="81"/>
      <c r="P2768" s="77">
        <v>331000</v>
      </c>
      <c r="Q2768" s="79">
        <v>546</v>
      </c>
      <c r="R2768" s="77">
        <v>340000</v>
      </c>
      <c r="S2768" s="41"/>
      <c r="T2768" s="41" t="s">
        <v>803</v>
      </c>
      <c r="U2768" s="41" t="s">
        <v>275</v>
      </c>
      <c r="V2768" s="84"/>
      <c r="W2768" s="85"/>
      <c r="X2768" s="84" t="s">
        <v>644</v>
      </c>
      <c r="Y2768" s="84"/>
      <c r="Z2768" s="84" t="s">
        <v>3214</v>
      </c>
      <c r="AA2768" s="62">
        <v>43294</v>
      </c>
    </row>
    <row r="2769" spans="1:27" ht="15.75" x14ac:dyDescent="0.25">
      <c r="A2769" s="76">
        <v>2767</v>
      </c>
      <c r="B2769" s="35" t="s">
        <v>177</v>
      </c>
      <c r="C2769" s="35" t="s">
        <v>9980</v>
      </c>
      <c r="D2769" s="38" t="s">
        <v>180</v>
      </c>
      <c r="E2769" s="83" t="s">
        <v>679</v>
      </c>
      <c r="F2769" s="35" t="s">
        <v>639</v>
      </c>
      <c r="G2769" s="35">
        <v>527</v>
      </c>
      <c r="H2769" s="32" t="s">
        <v>178</v>
      </c>
      <c r="I2769" s="77">
        <v>316000</v>
      </c>
      <c r="J2769" s="78"/>
      <c r="K2769" s="41"/>
      <c r="L2769" s="42" t="s">
        <v>118</v>
      </c>
      <c r="M2769" s="79">
        <v>517</v>
      </c>
      <c r="N2769" s="80">
        <v>310000</v>
      </c>
      <c r="O2769" s="81"/>
      <c r="P2769" s="77">
        <v>310000</v>
      </c>
      <c r="Q2769" s="79">
        <v>533</v>
      </c>
      <c r="R2769" s="77">
        <v>316000</v>
      </c>
      <c r="S2769" s="41"/>
      <c r="T2769" s="41" t="s">
        <v>803</v>
      </c>
      <c r="U2769" s="41" t="s">
        <v>179</v>
      </c>
      <c r="V2769" s="84"/>
      <c r="W2769" s="85"/>
      <c r="X2769" s="84" t="s">
        <v>644</v>
      </c>
      <c r="Y2769" s="84"/>
      <c r="Z2769" s="84" t="s">
        <v>3214</v>
      </c>
      <c r="AA2769" s="62">
        <v>43294</v>
      </c>
    </row>
    <row r="2770" spans="1:27" ht="15.75" x14ac:dyDescent="0.25">
      <c r="A2770" s="76">
        <v>2768</v>
      </c>
      <c r="B2770" s="35" t="s">
        <v>9981</v>
      </c>
      <c r="C2770" s="35" t="s">
        <v>9980</v>
      </c>
      <c r="D2770" s="38" t="s">
        <v>180</v>
      </c>
      <c r="E2770" s="83" t="s">
        <v>679</v>
      </c>
      <c r="F2770" s="35" t="s">
        <v>639</v>
      </c>
      <c r="G2770" s="35">
        <v>528</v>
      </c>
      <c r="H2770" s="32" t="s">
        <v>9982</v>
      </c>
      <c r="I2770" s="77">
        <v>161000</v>
      </c>
      <c r="J2770" s="78"/>
      <c r="K2770" s="41"/>
      <c r="L2770" s="42" t="s">
        <v>118</v>
      </c>
      <c r="M2770" s="79">
        <v>518</v>
      </c>
      <c r="N2770" s="80">
        <v>155000</v>
      </c>
      <c r="O2770" s="81"/>
      <c r="P2770" s="77">
        <v>155000</v>
      </c>
      <c r="Q2770" s="79">
        <v>534</v>
      </c>
      <c r="R2770" s="77">
        <v>161000</v>
      </c>
      <c r="S2770" s="41"/>
      <c r="T2770" s="41" t="s">
        <v>803</v>
      </c>
      <c r="U2770" s="41" t="s">
        <v>9983</v>
      </c>
      <c r="V2770" s="84"/>
      <c r="W2770" s="85"/>
      <c r="X2770" s="84" t="s">
        <v>644</v>
      </c>
      <c r="Y2770" s="84"/>
      <c r="Z2770" s="84" t="s">
        <v>3214</v>
      </c>
      <c r="AA2770" s="62">
        <v>43294</v>
      </c>
    </row>
    <row r="2771" spans="1:27" ht="15.75" x14ac:dyDescent="0.25">
      <c r="A2771" s="76">
        <v>2769</v>
      </c>
      <c r="B2771" s="35" t="s">
        <v>9984</v>
      </c>
      <c r="C2771" s="35" t="s">
        <v>9985</v>
      </c>
      <c r="D2771" s="38" t="s">
        <v>228</v>
      </c>
      <c r="E2771" s="83" t="s">
        <v>679</v>
      </c>
      <c r="F2771" s="35" t="s">
        <v>639</v>
      </c>
      <c r="G2771" s="35">
        <v>538</v>
      </c>
      <c r="H2771" s="32" t="s">
        <v>9986</v>
      </c>
      <c r="I2771" s="77">
        <v>248000</v>
      </c>
      <c r="J2771" s="78"/>
      <c r="K2771" s="41"/>
      <c r="L2771" s="42" t="s">
        <v>118</v>
      </c>
      <c r="M2771" s="79">
        <v>528</v>
      </c>
      <c r="N2771" s="80">
        <v>236000</v>
      </c>
      <c r="O2771" s="81"/>
      <c r="P2771" s="77">
        <v>236000</v>
      </c>
      <c r="Q2771" s="79">
        <v>544</v>
      </c>
      <c r="R2771" s="77">
        <v>248000</v>
      </c>
      <c r="S2771" s="41"/>
      <c r="T2771" s="41" t="s">
        <v>803</v>
      </c>
      <c r="U2771" s="41" t="s">
        <v>9987</v>
      </c>
      <c r="V2771" s="84"/>
      <c r="W2771" s="85"/>
      <c r="X2771" s="84" t="s">
        <v>644</v>
      </c>
      <c r="Y2771" s="84"/>
      <c r="Z2771" s="84" t="s">
        <v>3214</v>
      </c>
      <c r="AA2771" s="62">
        <v>43294</v>
      </c>
    </row>
    <row r="2772" spans="1:27" s="96" customFormat="1" ht="15.75" x14ac:dyDescent="0.25">
      <c r="A2772" s="86">
        <v>2770</v>
      </c>
      <c r="B2772" s="37" t="s">
        <v>225</v>
      </c>
      <c r="C2772" s="37" t="s">
        <v>9985</v>
      </c>
      <c r="D2772" s="38" t="s">
        <v>228</v>
      </c>
      <c r="E2772" s="87" t="s">
        <v>679</v>
      </c>
      <c r="F2772" s="37" t="s">
        <v>639</v>
      </c>
      <c r="G2772" s="37">
        <v>537</v>
      </c>
      <c r="H2772" s="38" t="s">
        <v>226</v>
      </c>
      <c r="I2772" s="88">
        <v>330000</v>
      </c>
      <c r="J2772" s="89"/>
      <c r="K2772" s="42"/>
      <c r="L2772" s="42" t="s">
        <v>118</v>
      </c>
      <c r="M2772" s="90">
        <v>527</v>
      </c>
      <c r="N2772" s="91">
        <v>320000</v>
      </c>
      <c r="O2772" s="92"/>
      <c r="P2772" s="88">
        <v>320000</v>
      </c>
      <c r="Q2772" s="90">
        <v>543</v>
      </c>
      <c r="R2772" s="88">
        <v>330000</v>
      </c>
      <c r="S2772" s="42"/>
      <c r="T2772" s="42" t="s">
        <v>803</v>
      </c>
      <c r="U2772" s="42" t="s">
        <v>227</v>
      </c>
      <c r="V2772" s="93"/>
      <c r="W2772" s="94"/>
      <c r="X2772" s="93" t="s">
        <v>644</v>
      </c>
      <c r="Y2772" s="93"/>
      <c r="Z2772" s="93" t="s">
        <v>3214</v>
      </c>
      <c r="AA2772" s="95">
        <v>43294</v>
      </c>
    </row>
    <row r="2773" spans="1:27" s="96" customFormat="1" ht="15.75" x14ac:dyDescent="0.25">
      <c r="A2773" s="86">
        <v>2771</v>
      </c>
      <c r="B2773" s="37" t="s">
        <v>229</v>
      </c>
      <c r="C2773" s="37" t="s">
        <v>9988</v>
      </c>
      <c r="D2773" s="38" t="s">
        <v>230</v>
      </c>
      <c r="E2773" s="87" t="s">
        <v>679</v>
      </c>
      <c r="F2773" s="37" t="s">
        <v>639</v>
      </c>
      <c r="G2773" s="37">
        <v>537</v>
      </c>
      <c r="H2773" s="38" t="s">
        <v>226</v>
      </c>
      <c r="I2773" s="88">
        <v>330000</v>
      </c>
      <c r="J2773" s="89"/>
      <c r="K2773" s="42"/>
      <c r="L2773" s="42" t="s">
        <v>118</v>
      </c>
      <c r="M2773" s="90">
        <v>527</v>
      </c>
      <c r="N2773" s="91">
        <v>320000</v>
      </c>
      <c r="O2773" s="92"/>
      <c r="P2773" s="88">
        <v>320000</v>
      </c>
      <c r="Q2773" s="90">
        <v>543</v>
      </c>
      <c r="R2773" s="88">
        <v>330000</v>
      </c>
      <c r="S2773" s="42"/>
      <c r="T2773" s="42" t="s">
        <v>803</v>
      </c>
      <c r="U2773" s="42" t="s">
        <v>227</v>
      </c>
      <c r="V2773" s="93"/>
      <c r="W2773" s="94"/>
      <c r="X2773" s="93" t="s">
        <v>644</v>
      </c>
      <c r="Y2773" s="93"/>
      <c r="Z2773" s="93" t="s">
        <v>3214</v>
      </c>
      <c r="AA2773" s="95">
        <v>43294</v>
      </c>
    </row>
    <row r="2774" spans="1:27" ht="15.75" x14ac:dyDescent="0.25">
      <c r="A2774" s="76">
        <v>2772</v>
      </c>
      <c r="B2774" s="35" t="s">
        <v>9989</v>
      </c>
      <c r="C2774" s="35" t="s">
        <v>9988</v>
      </c>
      <c r="D2774" s="38" t="s">
        <v>230</v>
      </c>
      <c r="E2774" s="83" t="s">
        <v>679</v>
      </c>
      <c r="F2774" s="35" t="s">
        <v>639</v>
      </c>
      <c r="G2774" s="35">
        <v>538</v>
      </c>
      <c r="H2774" s="32" t="s">
        <v>9986</v>
      </c>
      <c r="I2774" s="77">
        <v>248000</v>
      </c>
      <c r="J2774" s="78"/>
      <c r="K2774" s="41"/>
      <c r="L2774" s="42" t="s">
        <v>118</v>
      </c>
      <c r="M2774" s="79">
        <v>528</v>
      </c>
      <c r="N2774" s="80">
        <v>236000</v>
      </c>
      <c r="O2774" s="81"/>
      <c r="P2774" s="77">
        <v>236000</v>
      </c>
      <c r="Q2774" s="79">
        <v>544</v>
      </c>
      <c r="R2774" s="77">
        <v>248000</v>
      </c>
      <c r="S2774" s="41"/>
      <c r="T2774" s="41" t="s">
        <v>803</v>
      </c>
      <c r="U2774" s="41" t="s">
        <v>9987</v>
      </c>
      <c r="V2774" s="84"/>
      <c r="W2774" s="85"/>
      <c r="X2774" s="84" t="s">
        <v>644</v>
      </c>
      <c r="Y2774" s="84"/>
      <c r="Z2774" s="84" t="s">
        <v>3214</v>
      </c>
      <c r="AA2774" s="62">
        <v>43294</v>
      </c>
    </row>
    <row r="2775" spans="1:27" ht="15.75" x14ac:dyDescent="0.25">
      <c r="A2775" s="76">
        <v>2773</v>
      </c>
      <c r="B2775" s="35" t="s">
        <v>9990</v>
      </c>
      <c r="C2775" s="35" t="s">
        <v>9991</v>
      </c>
      <c r="D2775" s="38" t="s">
        <v>232</v>
      </c>
      <c r="E2775" s="83" t="s">
        <v>679</v>
      </c>
      <c r="F2775" s="35" t="s">
        <v>639</v>
      </c>
      <c r="G2775" s="35">
        <v>538</v>
      </c>
      <c r="H2775" s="32" t="s">
        <v>9986</v>
      </c>
      <c r="I2775" s="77">
        <v>248000</v>
      </c>
      <c r="J2775" s="78"/>
      <c r="K2775" s="41"/>
      <c r="L2775" s="42" t="s">
        <v>118</v>
      </c>
      <c r="M2775" s="79">
        <v>528</v>
      </c>
      <c r="N2775" s="80">
        <v>236000</v>
      </c>
      <c r="O2775" s="81"/>
      <c r="P2775" s="77">
        <v>236000</v>
      </c>
      <c r="Q2775" s="79">
        <v>544</v>
      </c>
      <c r="R2775" s="77">
        <v>248000</v>
      </c>
      <c r="S2775" s="41"/>
      <c r="T2775" s="41" t="s">
        <v>803</v>
      </c>
      <c r="U2775" s="41" t="s">
        <v>9987</v>
      </c>
      <c r="V2775" s="84"/>
      <c r="W2775" s="85"/>
      <c r="X2775" s="84" t="s">
        <v>644</v>
      </c>
      <c r="Y2775" s="84"/>
      <c r="Z2775" s="84" t="s">
        <v>3214</v>
      </c>
      <c r="AA2775" s="62">
        <v>43294</v>
      </c>
    </row>
    <row r="2776" spans="1:27" s="96" customFormat="1" ht="15.75" x14ac:dyDescent="0.25">
      <c r="A2776" s="86">
        <v>2774</v>
      </c>
      <c r="B2776" s="37" t="s">
        <v>231</v>
      </c>
      <c r="C2776" s="37" t="s">
        <v>9991</v>
      </c>
      <c r="D2776" s="38" t="s">
        <v>232</v>
      </c>
      <c r="E2776" s="87" t="s">
        <v>679</v>
      </c>
      <c r="F2776" s="37" t="s">
        <v>639</v>
      </c>
      <c r="G2776" s="37">
        <v>537</v>
      </c>
      <c r="H2776" s="38" t="s">
        <v>226</v>
      </c>
      <c r="I2776" s="88">
        <v>330000</v>
      </c>
      <c r="J2776" s="89"/>
      <c r="K2776" s="42"/>
      <c r="L2776" s="42" t="s">
        <v>118</v>
      </c>
      <c r="M2776" s="90">
        <v>527</v>
      </c>
      <c r="N2776" s="91">
        <v>320000</v>
      </c>
      <c r="O2776" s="92"/>
      <c r="P2776" s="88">
        <v>320000</v>
      </c>
      <c r="Q2776" s="90">
        <v>543</v>
      </c>
      <c r="R2776" s="88">
        <v>330000</v>
      </c>
      <c r="S2776" s="42"/>
      <c r="T2776" s="42" t="s">
        <v>803</v>
      </c>
      <c r="U2776" s="42" t="s">
        <v>227</v>
      </c>
      <c r="V2776" s="93"/>
      <c r="W2776" s="94"/>
      <c r="X2776" s="93" t="s">
        <v>644</v>
      </c>
      <c r="Y2776" s="93"/>
      <c r="Z2776" s="93" t="s">
        <v>3214</v>
      </c>
      <c r="AA2776" s="95">
        <v>43294</v>
      </c>
    </row>
    <row r="2777" spans="1:27" s="96" customFormat="1" ht="31.5" x14ac:dyDescent="0.25">
      <c r="A2777" s="86">
        <v>2775</v>
      </c>
      <c r="B2777" s="37" t="s">
        <v>195</v>
      </c>
      <c r="C2777" s="37" t="s">
        <v>9992</v>
      </c>
      <c r="D2777" s="38" t="s">
        <v>198</v>
      </c>
      <c r="E2777" s="87" t="s">
        <v>679</v>
      </c>
      <c r="F2777" s="37" t="s">
        <v>639</v>
      </c>
      <c r="G2777" s="37">
        <v>525</v>
      </c>
      <c r="H2777" s="38" t="s">
        <v>196</v>
      </c>
      <c r="I2777" s="88">
        <v>395000</v>
      </c>
      <c r="J2777" s="89"/>
      <c r="K2777" s="42"/>
      <c r="L2777" s="42" t="s">
        <v>118</v>
      </c>
      <c r="M2777" s="90">
        <v>515</v>
      </c>
      <c r="N2777" s="91">
        <v>386000</v>
      </c>
      <c r="O2777" s="92"/>
      <c r="P2777" s="88">
        <v>386000</v>
      </c>
      <c r="Q2777" s="90">
        <v>531</v>
      </c>
      <c r="R2777" s="88">
        <v>395000</v>
      </c>
      <c r="S2777" s="42"/>
      <c r="T2777" s="42" t="s">
        <v>803</v>
      </c>
      <c r="U2777" s="42" t="s">
        <v>197</v>
      </c>
      <c r="V2777" s="93"/>
      <c r="W2777" s="94"/>
      <c r="X2777" s="93" t="s">
        <v>644</v>
      </c>
      <c r="Y2777" s="93"/>
      <c r="Z2777" s="93" t="s">
        <v>3214</v>
      </c>
      <c r="AA2777" s="95">
        <v>43294</v>
      </c>
    </row>
    <row r="2778" spans="1:27" ht="31.5" x14ac:dyDescent="0.25">
      <c r="A2778" s="76">
        <v>2776</v>
      </c>
      <c r="B2778" s="35" t="s">
        <v>9993</v>
      </c>
      <c r="C2778" s="35" t="s">
        <v>9992</v>
      </c>
      <c r="D2778" s="38" t="s">
        <v>198</v>
      </c>
      <c r="E2778" s="83" t="s">
        <v>679</v>
      </c>
      <c r="F2778" s="35" t="s">
        <v>639</v>
      </c>
      <c r="G2778" s="35">
        <v>526</v>
      </c>
      <c r="H2778" s="32" t="s">
        <v>9994</v>
      </c>
      <c r="I2778" s="77">
        <v>217000</v>
      </c>
      <c r="J2778" s="78"/>
      <c r="K2778" s="41"/>
      <c r="L2778" s="42" t="s">
        <v>118</v>
      </c>
      <c r="M2778" s="79">
        <v>516</v>
      </c>
      <c r="N2778" s="80">
        <v>208000</v>
      </c>
      <c r="O2778" s="81"/>
      <c r="P2778" s="77">
        <v>208000</v>
      </c>
      <c r="Q2778" s="79">
        <v>532</v>
      </c>
      <c r="R2778" s="77">
        <v>217000</v>
      </c>
      <c r="S2778" s="41"/>
      <c r="T2778" s="41" t="s">
        <v>803</v>
      </c>
      <c r="U2778" s="41" t="s">
        <v>9995</v>
      </c>
      <c r="V2778" s="84"/>
      <c r="W2778" s="85"/>
      <c r="X2778" s="84" t="s">
        <v>644</v>
      </c>
      <c r="Y2778" s="84"/>
      <c r="Z2778" s="84" t="s">
        <v>3214</v>
      </c>
      <c r="AA2778" s="62">
        <v>43294</v>
      </c>
    </row>
    <row r="2779" spans="1:27" s="96" customFormat="1" ht="31.5" x14ac:dyDescent="0.25">
      <c r="A2779" s="86">
        <v>2777</v>
      </c>
      <c r="B2779" s="37" t="s">
        <v>199</v>
      </c>
      <c r="C2779" s="37" t="s">
        <v>9996</v>
      </c>
      <c r="D2779" s="38" t="s">
        <v>200</v>
      </c>
      <c r="E2779" s="87" t="s">
        <v>679</v>
      </c>
      <c r="F2779" s="37" t="s">
        <v>639</v>
      </c>
      <c r="G2779" s="37">
        <v>525</v>
      </c>
      <c r="H2779" s="38" t="s">
        <v>196</v>
      </c>
      <c r="I2779" s="88">
        <v>395000</v>
      </c>
      <c r="J2779" s="89"/>
      <c r="K2779" s="42"/>
      <c r="L2779" s="42" t="s">
        <v>118</v>
      </c>
      <c r="M2779" s="90">
        <v>515</v>
      </c>
      <c r="N2779" s="91">
        <v>386000</v>
      </c>
      <c r="O2779" s="92"/>
      <c r="P2779" s="88">
        <v>386000</v>
      </c>
      <c r="Q2779" s="90">
        <v>531</v>
      </c>
      <c r="R2779" s="88">
        <v>395000</v>
      </c>
      <c r="S2779" s="42"/>
      <c r="T2779" s="42" t="s">
        <v>803</v>
      </c>
      <c r="U2779" s="42" t="s">
        <v>197</v>
      </c>
      <c r="V2779" s="93"/>
      <c r="W2779" s="94"/>
      <c r="X2779" s="93" t="s">
        <v>644</v>
      </c>
      <c r="Y2779" s="93"/>
      <c r="Z2779" s="93" t="s">
        <v>3214</v>
      </c>
      <c r="AA2779" s="95">
        <v>43294</v>
      </c>
    </row>
    <row r="2780" spans="1:27" ht="31.5" x14ac:dyDescent="0.25">
      <c r="A2780" s="76">
        <v>2778</v>
      </c>
      <c r="B2780" s="35" t="s">
        <v>9997</v>
      </c>
      <c r="C2780" s="35" t="s">
        <v>9996</v>
      </c>
      <c r="D2780" s="38" t="s">
        <v>200</v>
      </c>
      <c r="E2780" s="83" t="s">
        <v>679</v>
      </c>
      <c r="F2780" s="35" t="s">
        <v>639</v>
      </c>
      <c r="G2780" s="35">
        <v>526</v>
      </c>
      <c r="H2780" s="32" t="s">
        <v>9994</v>
      </c>
      <c r="I2780" s="77">
        <v>217000</v>
      </c>
      <c r="J2780" s="78"/>
      <c r="K2780" s="41"/>
      <c r="L2780" s="42" t="s">
        <v>118</v>
      </c>
      <c r="M2780" s="79">
        <v>516</v>
      </c>
      <c r="N2780" s="80">
        <v>208000</v>
      </c>
      <c r="O2780" s="81"/>
      <c r="P2780" s="77">
        <v>208000</v>
      </c>
      <c r="Q2780" s="79">
        <v>532</v>
      </c>
      <c r="R2780" s="77">
        <v>217000</v>
      </c>
      <c r="S2780" s="41"/>
      <c r="T2780" s="41" t="s">
        <v>803</v>
      </c>
      <c r="U2780" s="41" t="s">
        <v>9995</v>
      </c>
      <c r="V2780" s="84"/>
      <c r="W2780" s="85"/>
      <c r="X2780" s="84" t="s">
        <v>644</v>
      </c>
      <c r="Y2780" s="84"/>
      <c r="Z2780" s="84" t="s">
        <v>3214</v>
      </c>
      <c r="AA2780" s="62">
        <v>43294</v>
      </c>
    </row>
    <row r="2781" spans="1:27" s="96" customFormat="1" ht="31.5" x14ac:dyDescent="0.25">
      <c r="A2781" s="86">
        <v>2779</v>
      </c>
      <c r="B2781" s="37" t="s">
        <v>201</v>
      </c>
      <c r="C2781" s="37" t="s">
        <v>9998</v>
      </c>
      <c r="D2781" s="38" t="s">
        <v>202</v>
      </c>
      <c r="E2781" s="87" t="s">
        <v>679</v>
      </c>
      <c r="F2781" s="37" t="s">
        <v>639</v>
      </c>
      <c r="G2781" s="37">
        <v>525</v>
      </c>
      <c r="H2781" s="38" t="s">
        <v>196</v>
      </c>
      <c r="I2781" s="88">
        <v>395000</v>
      </c>
      <c r="J2781" s="89"/>
      <c r="K2781" s="42"/>
      <c r="L2781" s="42" t="s">
        <v>118</v>
      </c>
      <c r="M2781" s="90">
        <v>515</v>
      </c>
      <c r="N2781" s="91">
        <v>386000</v>
      </c>
      <c r="O2781" s="92"/>
      <c r="P2781" s="88">
        <v>386000</v>
      </c>
      <c r="Q2781" s="90">
        <v>531</v>
      </c>
      <c r="R2781" s="88">
        <v>395000</v>
      </c>
      <c r="S2781" s="42"/>
      <c r="T2781" s="42" t="s">
        <v>803</v>
      </c>
      <c r="U2781" s="42" t="s">
        <v>197</v>
      </c>
      <c r="V2781" s="93"/>
      <c r="W2781" s="94"/>
      <c r="X2781" s="93" t="s">
        <v>644</v>
      </c>
      <c r="Y2781" s="93"/>
      <c r="Z2781" s="93" t="s">
        <v>3214</v>
      </c>
      <c r="AA2781" s="95">
        <v>43294</v>
      </c>
    </row>
    <row r="2782" spans="1:27" ht="31.5" x14ac:dyDescent="0.25">
      <c r="A2782" s="76">
        <v>2780</v>
      </c>
      <c r="B2782" s="35" t="s">
        <v>9999</v>
      </c>
      <c r="C2782" s="35" t="s">
        <v>9998</v>
      </c>
      <c r="D2782" s="38" t="s">
        <v>202</v>
      </c>
      <c r="E2782" s="83" t="s">
        <v>679</v>
      </c>
      <c r="F2782" s="35" t="s">
        <v>639</v>
      </c>
      <c r="G2782" s="35">
        <v>526</v>
      </c>
      <c r="H2782" s="32" t="s">
        <v>9994</v>
      </c>
      <c r="I2782" s="77">
        <v>217000</v>
      </c>
      <c r="J2782" s="78"/>
      <c r="K2782" s="41"/>
      <c r="L2782" s="42" t="s">
        <v>118</v>
      </c>
      <c r="M2782" s="79">
        <v>516</v>
      </c>
      <c r="N2782" s="80">
        <v>208000</v>
      </c>
      <c r="O2782" s="81"/>
      <c r="P2782" s="77">
        <v>208000</v>
      </c>
      <c r="Q2782" s="79">
        <v>532</v>
      </c>
      <c r="R2782" s="77">
        <v>217000</v>
      </c>
      <c r="S2782" s="41"/>
      <c r="T2782" s="41" t="s">
        <v>803</v>
      </c>
      <c r="U2782" s="41" t="s">
        <v>9995</v>
      </c>
      <c r="V2782" s="84"/>
      <c r="W2782" s="85"/>
      <c r="X2782" s="84" t="s">
        <v>644</v>
      </c>
      <c r="Y2782" s="84"/>
      <c r="Z2782" s="84" t="s">
        <v>3214</v>
      </c>
      <c r="AA2782" s="62">
        <v>43294</v>
      </c>
    </row>
    <row r="2783" spans="1:27" s="96" customFormat="1" ht="15.75" x14ac:dyDescent="0.25">
      <c r="A2783" s="86">
        <v>2781</v>
      </c>
      <c r="B2783" s="37" t="s">
        <v>10000</v>
      </c>
      <c r="C2783" s="37" t="s">
        <v>10001</v>
      </c>
      <c r="D2783" s="38" t="s">
        <v>234</v>
      </c>
      <c r="E2783" s="87" t="s">
        <v>679</v>
      </c>
      <c r="F2783" s="37" t="s">
        <v>639</v>
      </c>
      <c r="G2783" s="37">
        <v>537</v>
      </c>
      <c r="H2783" s="38" t="s">
        <v>226</v>
      </c>
      <c r="I2783" s="88">
        <v>330000</v>
      </c>
      <c r="J2783" s="89"/>
      <c r="K2783" s="42"/>
      <c r="L2783" s="42" t="s">
        <v>118</v>
      </c>
      <c r="M2783" s="90">
        <v>527</v>
      </c>
      <c r="N2783" s="91">
        <v>320000</v>
      </c>
      <c r="O2783" s="92"/>
      <c r="P2783" s="88">
        <v>320000</v>
      </c>
      <c r="Q2783" s="90">
        <v>543</v>
      </c>
      <c r="R2783" s="88">
        <v>330000</v>
      </c>
      <c r="S2783" s="42"/>
      <c r="T2783" s="42" t="s">
        <v>803</v>
      </c>
      <c r="U2783" s="42" t="s">
        <v>227</v>
      </c>
      <c r="V2783" s="93"/>
      <c r="W2783" s="94"/>
      <c r="X2783" s="93" t="s">
        <v>644</v>
      </c>
      <c r="Y2783" s="93"/>
      <c r="Z2783" s="93" t="s">
        <v>3214</v>
      </c>
      <c r="AA2783" s="95">
        <v>43294</v>
      </c>
    </row>
    <row r="2784" spans="1:27" ht="15.75" x14ac:dyDescent="0.25">
      <c r="A2784" s="76">
        <v>2782</v>
      </c>
      <c r="B2784" s="35" t="s">
        <v>10002</v>
      </c>
      <c r="C2784" s="35" t="s">
        <v>10001</v>
      </c>
      <c r="D2784" s="38" t="s">
        <v>234</v>
      </c>
      <c r="E2784" s="83" t="s">
        <v>679</v>
      </c>
      <c r="F2784" s="35" t="s">
        <v>639</v>
      </c>
      <c r="G2784" s="35">
        <v>538</v>
      </c>
      <c r="H2784" s="32" t="s">
        <v>9986</v>
      </c>
      <c r="I2784" s="77">
        <v>248000</v>
      </c>
      <c r="J2784" s="78"/>
      <c r="K2784" s="41"/>
      <c r="L2784" s="42" t="s">
        <v>118</v>
      </c>
      <c r="M2784" s="79">
        <v>528</v>
      </c>
      <c r="N2784" s="80">
        <v>236000</v>
      </c>
      <c r="O2784" s="81"/>
      <c r="P2784" s="77">
        <v>236000</v>
      </c>
      <c r="Q2784" s="79">
        <v>544</v>
      </c>
      <c r="R2784" s="77">
        <v>248000</v>
      </c>
      <c r="S2784" s="41"/>
      <c r="T2784" s="41" t="s">
        <v>803</v>
      </c>
      <c r="U2784" s="41" t="s">
        <v>9987</v>
      </c>
      <c r="V2784" s="84"/>
      <c r="W2784" s="85"/>
      <c r="X2784" s="84" t="s">
        <v>644</v>
      </c>
      <c r="Y2784" s="84"/>
      <c r="Z2784" s="84" t="s">
        <v>3214</v>
      </c>
      <c r="AA2784" s="62">
        <v>43294</v>
      </c>
    </row>
    <row r="2785" spans="1:27" ht="31.5" x14ac:dyDescent="0.25">
      <c r="A2785" s="76">
        <v>2783</v>
      </c>
      <c r="B2785" s="35" t="s">
        <v>233</v>
      </c>
      <c r="C2785" s="35" t="s">
        <v>10003</v>
      </c>
      <c r="D2785" s="38" t="s">
        <v>10004</v>
      </c>
      <c r="E2785" s="83" t="s">
        <v>679</v>
      </c>
      <c r="F2785" s="35" t="s">
        <v>639</v>
      </c>
      <c r="G2785" s="35">
        <v>537</v>
      </c>
      <c r="H2785" s="32" t="s">
        <v>226</v>
      </c>
      <c r="I2785" s="77">
        <v>330000</v>
      </c>
      <c r="J2785" s="78"/>
      <c r="K2785" s="41"/>
      <c r="L2785" s="42" t="s">
        <v>118</v>
      </c>
      <c r="M2785" s="79">
        <v>527</v>
      </c>
      <c r="N2785" s="80">
        <v>320000</v>
      </c>
      <c r="O2785" s="81"/>
      <c r="P2785" s="77">
        <v>320000</v>
      </c>
      <c r="Q2785" s="79">
        <v>543</v>
      </c>
      <c r="R2785" s="77">
        <v>330000</v>
      </c>
      <c r="S2785" s="41"/>
      <c r="T2785" s="41" t="s">
        <v>803</v>
      </c>
      <c r="U2785" s="41" t="s">
        <v>227</v>
      </c>
      <c r="V2785" s="84"/>
      <c r="W2785" s="85"/>
      <c r="X2785" s="84" t="s">
        <v>644</v>
      </c>
      <c r="Y2785" s="84"/>
      <c r="Z2785" s="84" t="s">
        <v>3214</v>
      </c>
      <c r="AA2785" s="62">
        <v>43294</v>
      </c>
    </row>
    <row r="2786" spans="1:27" ht="31.5" x14ac:dyDescent="0.25">
      <c r="A2786" s="76">
        <v>2784</v>
      </c>
      <c r="B2786" s="35" t="s">
        <v>10005</v>
      </c>
      <c r="C2786" s="35" t="s">
        <v>10003</v>
      </c>
      <c r="D2786" s="38" t="s">
        <v>10004</v>
      </c>
      <c r="E2786" s="83" t="s">
        <v>679</v>
      </c>
      <c r="F2786" s="35" t="s">
        <v>639</v>
      </c>
      <c r="G2786" s="35">
        <v>538</v>
      </c>
      <c r="H2786" s="32" t="s">
        <v>9986</v>
      </c>
      <c r="I2786" s="77">
        <v>248000</v>
      </c>
      <c r="J2786" s="78"/>
      <c r="K2786" s="41"/>
      <c r="L2786" s="42" t="s">
        <v>118</v>
      </c>
      <c r="M2786" s="79">
        <v>528</v>
      </c>
      <c r="N2786" s="80">
        <v>236000</v>
      </c>
      <c r="O2786" s="81"/>
      <c r="P2786" s="77">
        <v>236000</v>
      </c>
      <c r="Q2786" s="79">
        <v>544</v>
      </c>
      <c r="R2786" s="77">
        <v>248000</v>
      </c>
      <c r="S2786" s="41"/>
      <c r="T2786" s="41" t="s">
        <v>803</v>
      </c>
      <c r="U2786" s="41" t="s">
        <v>9987</v>
      </c>
      <c r="V2786" s="84"/>
      <c r="W2786" s="85"/>
      <c r="X2786" s="84" t="s">
        <v>644</v>
      </c>
      <c r="Y2786" s="84"/>
      <c r="Z2786" s="84" t="s">
        <v>3214</v>
      </c>
      <c r="AA2786" s="62">
        <v>43294</v>
      </c>
    </row>
    <row r="2787" spans="1:27" s="96" customFormat="1" ht="15.75" x14ac:dyDescent="0.25">
      <c r="A2787" s="86">
        <v>2785</v>
      </c>
      <c r="B2787" s="37" t="s">
        <v>215</v>
      </c>
      <c r="C2787" s="37" t="s">
        <v>10006</v>
      </c>
      <c r="D2787" s="38" t="s">
        <v>218</v>
      </c>
      <c r="E2787" s="87" t="s">
        <v>679</v>
      </c>
      <c r="F2787" s="37" t="s">
        <v>639</v>
      </c>
      <c r="G2787" s="37">
        <v>531</v>
      </c>
      <c r="H2787" s="38" t="s">
        <v>216</v>
      </c>
      <c r="I2787" s="88">
        <v>330000</v>
      </c>
      <c r="J2787" s="89"/>
      <c r="K2787" s="42"/>
      <c r="L2787" s="42" t="s">
        <v>118</v>
      </c>
      <c r="M2787" s="90">
        <v>521</v>
      </c>
      <c r="N2787" s="91">
        <v>320000</v>
      </c>
      <c r="O2787" s="92"/>
      <c r="P2787" s="88">
        <v>320000</v>
      </c>
      <c r="Q2787" s="90">
        <v>537</v>
      </c>
      <c r="R2787" s="88">
        <v>330000</v>
      </c>
      <c r="S2787" s="42"/>
      <c r="T2787" s="42" t="s">
        <v>803</v>
      </c>
      <c r="U2787" s="42" t="s">
        <v>217</v>
      </c>
      <c r="V2787" s="93"/>
      <c r="W2787" s="94"/>
      <c r="X2787" s="93" t="s">
        <v>644</v>
      </c>
      <c r="Y2787" s="93"/>
      <c r="Z2787" s="93" t="s">
        <v>3214</v>
      </c>
      <c r="AA2787" s="95">
        <v>43294</v>
      </c>
    </row>
    <row r="2788" spans="1:27" ht="15.75" x14ac:dyDescent="0.25">
      <c r="A2788" s="76">
        <v>2786</v>
      </c>
      <c r="B2788" s="35" t="s">
        <v>10007</v>
      </c>
      <c r="C2788" s="35" t="s">
        <v>10006</v>
      </c>
      <c r="D2788" s="38" t="s">
        <v>218</v>
      </c>
      <c r="E2788" s="83" t="s">
        <v>679</v>
      </c>
      <c r="F2788" s="35" t="s">
        <v>639</v>
      </c>
      <c r="G2788" s="35">
        <v>532</v>
      </c>
      <c r="H2788" s="32" t="s">
        <v>10008</v>
      </c>
      <c r="I2788" s="77">
        <v>208000</v>
      </c>
      <c r="J2788" s="78"/>
      <c r="K2788" s="41"/>
      <c r="L2788" s="42" t="s">
        <v>118</v>
      </c>
      <c r="M2788" s="79">
        <v>522</v>
      </c>
      <c r="N2788" s="80">
        <v>200000</v>
      </c>
      <c r="O2788" s="81"/>
      <c r="P2788" s="77">
        <v>200000</v>
      </c>
      <c r="Q2788" s="79">
        <v>538</v>
      </c>
      <c r="R2788" s="77">
        <v>208000</v>
      </c>
      <c r="S2788" s="41"/>
      <c r="T2788" s="41" t="s">
        <v>803</v>
      </c>
      <c r="U2788" s="41" t="s">
        <v>10009</v>
      </c>
      <c r="V2788" s="84"/>
      <c r="W2788" s="85"/>
      <c r="X2788" s="84" t="s">
        <v>644</v>
      </c>
      <c r="Y2788" s="84"/>
      <c r="Z2788" s="84" t="s">
        <v>3214</v>
      </c>
      <c r="AA2788" s="62">
        <v>43294</v>
      </c>
    </row>
    <row r="2789" spans="1:27" s="96" customFormat="1" ht="15.75" x14ac:dyDescent="0.25">
      <c r="A2789" s="86">
        <v>2787</v>
      </c>
      <c r="B2789" s="37" t="s">
        <v>219</v>
      </c>
      <c r="C2789" s="37" t="s">
        <v>10010</v>
      </c>
      <c r="D2789" s="38" t="s">
        <v>220</v>
      </c>
      <c r="E2789" s="87" t="s">
        <v>679</v>
      </c>
      <c r="F2789" s="37" t="s">
        <v>639</v>
      </c>
      <c r="G2789" s="37">
        <v>531</v>
      </c>
      <c r="H2789" s="38" t="s">
        <v>216</v>
      </c>
      <c r="I2789" s="88">
        <v>330000</v>
      </c>
      <c r="J2789" s="89"/>
      <c r="K2789" s="42"/>
      <c r="L2789" s="42" t="s">
        <v>118</v>
      </c>
      <c r="M2789" s="90">
        <v>521</v>
      </c>
      <c r="N2789" s="91">
        <v>320000</v>
      </c>
      <c r="O2789" s="92"/>
      <c r="P2789" s="88">
        <v>320000</v>
      </c>
      <c r="Q2789" s="90">
        <v>537</v>
      </c>
      <c r="R2789" s="88">
        <v>330000</v>
      </c>
      <c r="S2789" s="42"/>
      <c r="T2789" s="42" t="s">
        <v>803</v>
      </c>
      <c r="U2789" s="42" t="s">
        <v>217</v>
      </c>
      <c r="V2789" s="93"/>
      <c r="W2789" s="94"/>
      <c r="X2789" s="93" t="s">
        <v>644</v>
      </c>
      <c r="Y2789" s="93"/>
      <c r="Z2789" s="93" t="s">
        <v>3214</v>
      </c>
      <c r="AA2789" s="95">
        <v>43294</v>
      </c>
    </row>
    <row r="2790" spans="1:27" ht="15.75" x14ac:dyDescent="0.25">
      <c r="A2790" s="76">
        <v>2788</v>
      </c>
      <c r="B2790" s="35" t="s">
        <v>10011</v>
      </c>
      <c r="C2790" s="35" t="s">
        <v>10010</v>
      </c>
      <c r="D2790" s="38" t="s">
        <v>220</v>
      </c>
      <c r="E2790" s="83" t="s">
        <v>679</v>
      </c>
      <c r="F2790" s="35" t="s">
        <v>639</v>
      </c>
      <c r="G2790" s="35">
        <v>532</v>
      </c>
      <c r="H2790" s="32" t="s">
        <v>10008</v>
      </c>
      <c r="I2790" s="77">
        <v>208000</v>
      </c>
      <c r="J2790" s="78"/>
      <c r="K2790" s="41"/>
      <c r="L2790" s="42" t="s">
        <v>118</v>
      </c>
      <c r="M2790" s="79">
        <v>522</v>
      </c>
      <c r="N2790" s="80">
        <v>200000</v>
      </c>
      <c r="O2790" s="81"/>
      <c r="P2790" s="77">
        <v>200000</v>
      </c>
      <c r="Q2790" s="79">
        <v>538</v>
      </c>
      <c r="R2790" s="77">
        <v>208000</v>
      </c>
      <c r="S2790" s="41"/>
      <c r="T2790" s="41" t="s">
        <v>803</v>
      </c>
      <c r="U2790" s="41" t="s">
        <v>10009</v>
      </c>
      <c r="V2790" s="84"/>
      <c r="W2790" s="85"/>
      <c r="X2790" s="84" t="s">
        <v>644</v>
      </c>
      <c r="Y2790" s="84"/>
      <c r="Z2790" s="84" t="s">
        <v>3214</v>
      </c>
      <c r="AA2790" s="62">
        <v>43294</v>
      </c>
    </row>
    <row r="2791" spans="1:27" s="96" customFormat="1" ht="15.75" x14ac:dyDescent="0.25">
      <c r="A2791" s="86">
        <v>2789</v>
      </c>
      <c r="B2791" s="37" t="s">
        <v>221</v>
      </c>
      <c r="C2791" s="37" t="s">
        <v>10012</v>
      </c>
      <c r="D2791" s="38" t="s">
        <v>222</v>
      </c>
      <c r="E2791" s="87" t="s">
        <v>679</v>
      </c>
      <c r="F2791" s="37" t="s">
        <v>639</v>
      </c>
      <c r="G2791" s="37">
        <v>531</v>
      </c>
      <c r="H2791" s="38" t="s">
        <v>216</v>
      </c>
      <c r="I2791" s="88">
        <v>330000</v>
      </c>
      <c r="J2791" s="89"/>
      <c r="K2791" s="42"/>
      <c r="L2791" s="42" t="s">
        <v>118</v>
      </c>
      <c r="M2791" s="90">
        <v>521</v>
      </c>
      <c r="N2791" s="91">
        <v>320000</v>
      </c>
      <c r="O2791" s="92"/>
      <c r="P2791" s="88">
        <v>320000</v>
      </c>
      <c r="Q2791" s="90">
        <v>537</v>
      </c>
      <c r="R2791" s="88">
        <v>330000</v>
      </c>
      <c r="S2791" s="42"/>
      <c r="T2791" s="42" t="s">
        <v>803</v>
      </c>
      <c r="U2791" s="42" t="s">
        <v>217</v>
      </c>
      <c r="V2791" s="93"/>
      <c r="W2791" s="94"/>
      <c r="X2791" s="93" t="s">
        <v>644</v>
      </c>
      <c r="Y2791" s="93"/>
      <c r="Z2791" s="93" t="s">
        <v>3214</v>
      </c>
      <c r="AA2791" s="95">
        <v>43294</v>
      </c>
    </row>
    <row r="2792" spans="1:27" ht="15.75" x14ac:dyDescent="0.25">
      <c r="A2792" s="76">
        <v>2790</v>
      </c>
      <c r="B2792" s="35" t="s">
        <v>10013</v>
      </c>
      <c r="C2792" s="35" t="s">
        <v>10012</v>
      </c>
      <c r="D2792" s="38" t="s">
        <v>222</v>
      </c>
      <c r="E2792" s="83" t="s">
        <v>679</v>
      </c>
      <c r="F2792" s="35" t="s">
        <v>639</v>
      </c>
      <c r="G2792" s="35">
        <v>532</v>
      </c>
      <c r="H2792" s="32" t="s">
        <v>10008</v>
      </c>
      <c r="I2792" s="77">
        <v>208000</v>
      </c>
      <c r="J2792" s="78"/>
      <c r="K2792" s="41"/>
      <c r="L2792" s="42" t="s">
        <v>118</v>
      </c>
      <c r="M2792" s="79">
        <v>522</v>
      </c>
      <c r="N2792" s="80">
        <v>200000</v>
      </c>
      <c r="O2792" s="81"/>
      <c r="P2792" s="77">
        <v>200000</v>
      </c>
      <c r="Q2792" s="79">
        <v>538</v>
      </c>
      <c r="R2792" s="77">
        <v>208000</v>
      </c>
      <c r="S2792" s="41"/>
      <c r="T2792" s="41" t="s">
        <v>803</v>
      </c>
      <c r="U2792" s="41" t="s">
        <v>10009</v>
      </c>
      <c r="V2792" s="84"/>
      <c r="W2792" s="85"/>
      <c r="X2792" s="84" t="s">
        <v>644</v>
      </c>
      <c r="Y2792" s="84"/>
      <c r="Z2792" s="84" t="s">
        <v>3214</v>
      </c>
      <c r="AA2792" s="62">
        <v>43294</v>
      </c>
    </row>
    <row r="2793" spans="1:27" s="96" customFormat="1" ht="15.75" x14ac:dyDescent="0.25">
      <c r="A2793" s="86">
        <v>2791</v>
      </c>
      <c r="B2793" s="37" t="s">
        <v>223</v>
      </c>
      <c r="C2793" s="37" t="s">
        <v>10014</v>
      </c>
      <c r="D2793" s="38" t="s">
        <v>224</v>
      </c>
      <c r="E2793" s="87" t="s">
        <v>679</v>
      </c>
      <c r="F2793" s="37" t="s">
        <v>639</v>
      </c>
      <c r="G2793" s="37">
        <v>531</v>
      </c>
      <c r="H2793" s="38" t="s">
        <v>216</v>
      </c>
      <c r="I2793" s="88">
        <v>330000</v>
      </c>
      <c r="J2793" s="89"/>
      <c r="K2793" s="42"/>
      <c r="L2793" s="42" t="s">
        <v>118</v>
      </c>
      <c r="M2793" s="90">
        <v>521</v>
      </c>
      <c r="N2793" s="91">
        <v>320000</v>
      </c>
      <c r="O2793" s="92"/>
      <c r="P2793" s="88">
        <v>320000</v>
      </c>
      <c r="Q2793" s="90">
        <v>537</v>
      </c>
      <c r="R2793" s="88">
        <v>330000</v>
      </c>
      <c r="S2793" s="42"/>
      <c r="T2793" s="42" t="s">
        <v>803</v>
      </c>
      <c r="U2793" s="42" t="s">
        <v>217</v>
      </c>
      <c r="V2793" s="93"/>
      <c r="W2793" s="94"/>
      <c r="X2793" s="93" t="s">
        <v>644</v>
      </c>
      <c r="Y2793" s="93"/>
      <c r="Z2793" s="93" t="s">
        <v>3214</v>
      </c>
      <c r="AA2793" s="95">
        <v>43294</v>
      </c>
    </row>
    <row r="2794" spans="1:27" ht="15.75" x14ac:dyDescent="0.25">
      <c r="A2794" s="76">
        <v>2792</v>
      </c>
      <c r="B2794" s="35" t="s">
        <v>10015</v>
      </c>
      <c r="C2794" s="35" t="s">
        <v>10014</v>
      </c>
      <c r="D2794" s="38" t="s">
        <v>224</v>
      </c>
      <c r="E2794" s="83" t="s">
        <v>679</v>
      </c>
      <c r="F2794" s="35" t="s">
        <v>639</v>
      </c>
      <c r="G2794" s="35">
        <v>532</v>
      </c>
      <c r="H2794" s="32" t="s">
        <v>10008</v>
      </c>
      <c r="I2794" s="77">
        <v>208000</v>
      </c>
      <c r="J2794" s="78"/>
      <c r="K2794" s="41"/>
      <c r="L2794" s="42" t="s">
        <v>118</v>
      </c>
      <c r="M2794" s="79">
        <v>522</v>
      </c>
      <c r="N2794" s="80">
        <v>200000</v>
      </c>
      <c r="O2794" s="81"/>
      <c r="P2794" s="77">
        <v>200000</v>
      </c>
      <c r="Q2794" s="79">
        <v>538</v>
      </c>
      <c r="R2794" s="77">
        <v>208000</v>
      </c>
      <c r="S2794" s="41"/>
      <c r="T2794" s="41" t="s">
        <v>803</v>
      </c>
      <c r="U2794" s="41" t="s">
        <v>10009</v>
      </c>
      <c r="V2794" s="84"/>
      <c r="W2794" s="85"/>
      <c r="X2794" s="84" t="s">
        <v>644</v>
      </c>
      <c r="Y2794" s="84"/>
      <c r="Z2794" s="84" t="s">
        <v>3214</v>
      </c>
      <c r="AA2794" s="62">
        <v>43294</v>
      </c>
    </row>
    <row r="2795" spans="1:27" ht="15.75" x14ac:dyDescent="0.25">
      <c r="A2795" s="76">
        <v>2793</v>
      </c>
      <c r="B2795" s="35" t="s">
        <v>10016</v>
      </c>
      <c r="C2795" s="35" t="s">
        <v>10017</v>
      </c>
      <c r="D2795" s="38" t="s">
        <v>10018</v>
      </c>
      <c r="E2795" s="83" t="s">
        <v>679</v>
      </c>
      <c r="F2795" s="35" t="s">
        <v>639</v>
      </c>
      <c r="G2795" s="35">
        <v>531</v>
      </c>
      <c r="H2795" s="32" t="s">
        <v>216</v>
      </c>
      <c r="I2795" s="77">
        <v>330000</v>
      </c>
      <c r="J2795" s="78"/>
      <c r="K2795" s="41"/>
      <c r="L2795" s="42" t="s">
        <v>118</v>
      </c>
      <c r="M2795" s="79">
        <v>521</v>
      </c>
      <c r="N2795" s="80">
        <v>320000</v>
      </c>
      <c r="O2795" s="81"/>
      <c r="P2795" s="77">
        <v>320000</v>
      </c>
      <c r="Q2795" s="79">
        <v>537</v>
      </c>
      <c r="R2795" s="77">
        <v>330000</v>
      </c>
      <c r="S2795" s="41"/>
      <c r="T2795" s="41" t="s">
        <v>803</v>
      </c>
      <c r="U2795" s="41" t="s">
        <v>217</v>
      </c>
      <c r="V2795" s="84"/>
      <c r="W2795" s="85"/>
      <c r="X2795" s="84" t="s">
        <v>644</v>
      </c>
      <c r="Y2795" s="84"/>
      <c r="Z2795" s="84" t="s">
        <v>3214</v>
      </c>
      <c r="AA2795" s="62">
        <v>43294</v>
      </c>
    </row>
    <row r="2796" spans="1:27" ht="15.75" x14ac:dyDescent="0.25">
      <c r="A2796" s="76">
        <v>2794</v>
      </c>
      <c r="B2796" s="35" t="s">
        <v>10019</v>
      </c>
      <c r="C2796" s="35" t="s">
        <v>10017</v>
      </c>
      <c r="D2796" s="38" t="s">
        <v>10018</v>
      </c>
      <c r="E2796" s="83" t="s">
        <v>679</v>
      </c>
      <c r="F2796" s="35" t="s">
        <v>639</v>
      </c>
      <c r="G2796" s="35">
        <v>532</v>
      </c>
      <c r="H2796" s="32" t="s">
        <v>10008</v>
      </c>
      <c r="I2796" s="77">
        <v>208000</v>
      </c>
      <c r="J2796" s="78"/>
      <c r="K2796" s="41"/>
      <c r="L2796" s="42" t="s">
        <v>118</v>
      </c>
      <c r="M2796" s="79">
        <v>522</v>
      </c>
      <c r="N2796" s="80">
        <v>200000</v>
      </c>
      <c r="O2796" s="81"/>
      <c r="P2796" s="77">
        <v>200000</v>
      </c>
      <c r="Q2796" s="79">
        <v>538</v>
      </c>
      <c r="R2796" s="77">
        <v>208000</v>
      </c>
      <c r="S2796" s="41"/>
      <c r="T2796" s="41" t="s">
        <v>803</v>
      </c>
      <c r="U2796" s="41" t="s">
        <v>10009</v>
      </c>
      <c r="V2796" s="84"/>
      <c r="W2796" s="85"/>
      <c r="X2796" s="84" t="s">
        <v>644</v>
      </c>
      <c r="Y2796" s="84"/>
      <c r="Z2796" s="84" t="s">
        <v>3214</v>
      </c>
      <c r="AA2796" s="62">
        <v>43294</v>
      </c>
    </row>
    <row r="2797" spans="1:27" s="96" customFormat="1" ht="15.75" x14ac:dyDescent="0.25">
      <c r="A2797" s="86">
        <v>2795</v>
      </c>
      <c r="B2797" s="37" t="s">
        <v>207</v>
      </c>
      <c r="C2797" s="37" t="s">
        <v>10020</v>
      </c>
      <c r="D2797" s="38" t="s">
        <v>210</v>
      </c>
      <c r="E2797" s="87" t="s">
        <v>679</v>
      </c>
      <c r="F2797" s="37" t="s">
        <v>781</v>
      </c>
      <c r="G2797" s="37">
        <v>529</v>
      </c>
      <c r="H2797" s="38" t="s">
        <v>208</v>
      </c>
      <c r="I2797" s="88">
        <v>231000</v>
      </c>
      <c r="J2797" s="89"/>
      <c r="K2797" s="42"/>
      <c r="L2797" s="42" t="s">
        <v>118</v>
      </c>
      <c r="M2797" s="90">
        <v>519</v>
      </c>
      <c r="N2797" s="91">
        <v>225000</v>
      </c>
      <c r="O2797" s="92"/>
      <c r="P2797" s="88">
        <v>225000</v>
      </c>
      <c r="Q2797" s="90">
        <v>535</v>
      </c>
      <c r="R2797" s="88">
        <v>231000</v>
      </c>
      <c r="S2797" s="42"/>
      <c r="T2797" s="42" t="s">
        <v>803</v>
      </c>
      <c r="U2797" s="42" t="s">
        <v>209</v>
      </c>
      <c r="V2797" s="93"/>
      <c r="W2797" s="94"/>
      <c r="X2797" s="93" t="s">
        <v>644</v>
      </c>
      <c r="Y2797" s="93"/>
      <c r="Z2797" s="93" t="s">
        <v>3214</v>
      </c>
      <c r="AA2797" s="95">
        <v>43294</v>
      </c>
    </row>
    <row r="2798" spans="1:27" ht="31.5" x14ac:dyDescent="0.25">
      <c r="A2798" s="76">
        <v>2796</v>
      </c>
      <c r="B2798" s="35" t="s">
        <v>10021</v>
      </c>
      <c r="C2798" s="35" t="s">
        <v>10020</v>
      </c>
      <c r="D2798" s="38" t="s">
        <v>210</v>
      </c>
      <c r="E2798" s="83" t="s">
        <v>679</v>
      </c>
      <c r="F2798" s="35" t="s">
        <v>781</v>
      </c>
      <c r="G2798" s="35">
        <v>530</v>
      </c>
      <c r="H2798" s="32" t="s">
        <v>10022</v>
      </c>
      <c r="I2798" s="77">
        <v>158000</v>
      </c>
      <c r="J2798" s="78"/>
      <c r="K2798" s="41"/>
      <c r="L2798" s="42" t="s">
        <v>118</v>
      </c>
      <c r="M2798" s="79">
        <v>520</v>
      </c>
      <c r="N2798" s="80">
        <v>150000</v>
      </c>
      <c r="O2798" s="81"/>
      <c r="P2798" s="77">
        <v>150000</v>
      </c>
      <c r="Q2798" s="79">
        <v>536</v>
      </c>
      <c r="R2798" s="77">
        <v>158000</v>
      </c>
      <c r="S2798" s="41"/>
      <c r="T2798" s="41" t="s">
        <v>803</v>
      </c>
      <c r="U2798" s="41" t="s">
        <v>10023</v>
      </c>
      <c r="V2798" s="84"/>
      <c r="W2798" s="85"/>
      <c r="X2798" s="84" t="s">
        <v>644</v>
      </c>
      <c r="Y2798" s="84"/>
      <c r="Z2798" s="84" t="s">
        <v>3214</v>
      </c>
      <c r="AA2798" s="62">
        <v>43294</v>
      </c>
    </row>
    <row r="2799" spans="1:27" s="96" customFormat="1" ht="15.75" x14ac:dyDescent="0.25">
      <c r="A2799" s="86">
        <v>2797</v>
      </c>
      <c r="B2799" s="37" t="s">
        <v>183</v>
      </c>
      <c r="C2799" s="37" t="s">
        <v>10024</v>
      </c>
      <c r="D2799" s="38" t="s">
        <v>186</v>
      </c>
      <c r="E2799" s="87" t="s">
        <v>679</v>
      </c>
      <c r="F2799" s="37" t="s">
        <v>639</v>
      </c>
      <c r="G2799" s="37">
        <v>521</v>
      </c>
      <c r="H2799" s="38" t="s">
        <v>184</v>
      </c>
      <c r="I2799" s="88">
        <v>641000</v>
      </c>
      <c r="J2799" s="89"/>
      <c r="K2799" s="42"/>
      <c r="L2799" s="42" t="s">
        <v>118</v>
      </c>
      <c r="M2799" s="90">
        <v>511</v>
      </c>
      <c r="N2799" s="91">
        <v>635000</v>
      </c>
      <c r="O2799" s="92"/>
      <c r="P2799" s="88">
        <v>635000</v>
      </c>
      <c r="Q2799" s="90">
        <v>527</v>
      </c>
      <c r="R2799" s="88">
        <v>641000</v>
      </c>
      <c r="S2799" s="42"/>
      <c r="T2799" s="42" t="s">
        <v>803</v>
      </c>
      <c r="U2799" s="42" t="s">
        <v>185</v>
      </c>
      <c r="V2799" s="93"/>
      <c r="W2799" s="94"/>
      <c r="X2799" s="93" t="s">
        <v>644</v>
      </c>
      <c r="Y2799" s="93"/>
      <c r="Z2799" s="93" t="s">
        <v>3214</v>
      </c>
      <c r="AA2799" s="95">
        <v>43294</v>
      </c>
    </row>
    <row r="2800" spans="1:27" ht="15.75" x14ac:dyDescent="0.25">
      <c r="A2800" s="76">
        <v>2798</v>
      </c>
      <c r="B2800" s="35" t="s">
        <v>10025</v>
      </c>
      <c r="C2800" s="35" t="s">
        <v>10024</v>
      </c>
      <c r="D2800" s="38" t="s">
        <v>186</v>
      </c>
      <c r="E2800" s="83" t="s">
        <v>679</v>
      </c>
      <c r="F2800" s="35" t="s">
        <v>639</v>
      </c>
      <c r="G2800" s="35">
        <v>522</v>
      </c>
      <c r="H2800" s="32" t="s">
        <v>10026</v>
      </c>
      <c r="I2800" s="77">
        <v>271000</v>
      </c>
      <c r="J2800" s="78"/>
      <c r="K2800" s="41"/>
      <c r="L2800" s="42" t="s">
        <v>118</v>
      </c>
      <c r="M2800" s="79">
        <v>512</v>
      </c>
      <c r="N2800" s="80">
        <v>265000</v>
      </c>
      <c r="O2800" s="81"/>
      <c r="P2800" s="77">
        <v>265000</v>
      </c>
      <c r="Q2800" s="79">
        <v>528</v>
      </c>
      <c r="R2800" s="77">
        <v>271000</v>
      </c>
      <c r="S2800" s="41"/>
      <c r="T2800" s="41" t="s">
        <v>803</v>
      </c>
      <c r="U2800" s="41" t="s">
        <v>10027</v>
      </c>
      <c r="V2800" s="84"/>
      <c r="W2800" s="85"/>
      <c r="X2800" s="84" t="s">
        <v>644</v>
      </c>
      <c r="Y2800" s="84"/>
      <c r="Z2800" s="84" t="s">
        <v>3214</v>
      </c>
      <c r="AA2800" s="62">
        <v>43294</v>
      </c>
    </row>
    <row r="2801" spans="1:27" s="96" customFormat="1" ht="31.5" x14ac:dyDescent="0.25">
      <c r="A2801" s="86">
        <v>2799</v>
      </c>
      <c r="B2801" s="37" t="s">
        <v>189</v>
      </c>
      <c r="C2801" s="37" t="s">
        <v>10028</v>
      </c>
      <c r="D2801" s="38" t="s">
        <v>192</v>
      </c>
      <c r="E2801" s="87" t="s">
        <v>679</v>
      </c>
      <c r="F2801" s="37" t="s">
        <v>639</v>
      </c>
      <c r="G2801" s="37">
        <v>523</v>
      </c>
      <c r="H2801" s="38" t="s">
        <v>190</v>
      </c>
      <c r="I2801" s="88">
        <v>256000</v>
      </c>
      <c r="J2801" s="89"/>
      <c r="K2801" s="42"/>
      <c r="L2801" s="42" t="s">
        <v>118</v>
      </c>
      <c r="M2801" s="90">
        <v>513</v>
      </c>
      <c r="N2801" s="91">
        <v>250000</v>
      </c>
      <c r="O2801" s="92"/>
      <c r="P2801" s="88">
        <v>250000</v>
      </c>
      <c r="Q2801" s="90">
        <v>529</v>
      </c>
      <c r="R2801" s="88">
        <v>256000</v>
      </c>
      <c r="S2801" s="42"/>
      <c r="T2801" s="42" t="s">
        <v>803</v>
      </c>
      <c r="U2801" s="42" t="s">
        <v>191</v>
      </c>
      <c r="V2801" s="93"/>
      <c r="W2801" s="94"/>
      <c r="X2801" s="93" t="s">
        <v>644</v>
      </c>
      <c r="Y2801" s="93"/>
      <c r="Z2801" s="93" t="s">
        <v>3214</v>
      </c>
      <c r="AA2801" s="95">
        <v>43294</v>
      </c>
    </row>
    <row r="2802" spans="1:27" ht="31.5" x14ac:dyDescent="0.25">
      <c r="A2802" s="76">
        <v>2800</v>
      </c>
      <c r="B2802" s="35" t="s">
        <v>10029</v>
      </c>
      <c r="C2802" s="35" t="s">
        <v>10028</v>
      </c>
      <c r="D2802" s="38" t="s">
        <v>192</v>
      </c>
      <c r="E2802" s="83" t="s">
        <v>679</v>
      </c>
      <c r="F2802" s="35" t="s">
        <v>639</v>
      </c>
      <c r="G2802" s="35">
        <v>524</v>
      </c>
      <c r="H2802" s="32" t="s">
        <v>10030</v>
      </c>
      <c r="I2802" s="77">
        <v>156000</v>
      </c>
      <c r="J2802" s="78"/>
      <c r="K2802" s="41"/>
      <c r="L2802" s="42" t="s">
        <v>118</v>
      </c>
      <c r="M2802" s="79">
        <v>514</v>
      </c>
      <c r="N2802" s="80">
        <v>150000</v>
      </c>
      <c r="O2802" s="81"/>
      <c r="P2802" s="77">
        <v>150000</v>
      </c>
      <c r="Q2802" s="79">
        <v>530</v>
      </c>
      <c r="R2802" s="77">
        <v>156000</v>
      </c>
      <c r="S2802" s="41"/>
      <c r="T2802" s="41" t="s">
        <v>803</v>
      </c>
      <c r="U2802" s="41" t="s">
        <v>248</v>
      </c>
      <c r="V2802" s="84"/>
      <c r="W2802" s="85"/>
      <c r="X2802" s="84" t="s">
        <v>644</v>
      </c>
      <c r="Y2802" s="84"/>
      <c r="Z2802" s="84" t="s">
        <v>3214</v>
      </c>
      <c r="AA2802" s="62">
        <v>43294</v>
      </c>
    </row>
    <row r="2803" spans="1:27" s="96" customFormat="1" ht="15.75" x14ac:dyDescent="0.25">
      <c r="A2803" s="86">
        <v>2801</v>
      </c>
      <c r="B2803" s="37" t="s">
        <v>235</v>
      </c>
      <c r="C2803" s="37" t="s">
        <v>10031</v>
      </c>
      <c r="D2803" s="38" t="s">
        <v>238</v>
      </c>
      <c r="E2803" s="87" t="s">
        <v>679</v>
      </c>
      <c r="F2803" s="37" t="s">
        <v>639</v>
      </c>
      <c r="G2803" s="37">
        <v>535</v>
      </c>
      <c r="H2803" s="38" t="s">
        <v>236</v>
      </c>
      <c r="I2803" s="88">
        <v>330000</v>
      </c>
      <c r="J2803" s="89"/>
      <c r="K2803" s="42"/>
      <c r="L2803" s="42" t="s">
        <v>118</v>
      </c>
      <c r="M2803" s="90">
        <v>525</v>
      </c>
      <c r="N2803" s="91">
        <v>320000</v>
      </c>
      <c r="O2803" s="92"/>
      <c r="P2803" s="88">
        <v>320000</v>
      </c>
      <c r="Q2803" s="90">
        <v>541</v>
      </c>
      <c r="R2803" s="88">
        <v>330000</v>
      </c>
      <c r="S2803" s="42"/>
      <c r="T2803" s="42" t="s">
        <v>803</v>
      </c>
      <c r="U2803" s="42" t="s">
        <v>237</v>
      </c>
      <c r="V2803" s="93"/>
      <c r="W2803" s="94"/>
      <c r="X2803" s="93" t="s">
        <v>644</v>
      </c>
      <c r="Y2803" s="93"/>
      <c r="Z2803" s="93" t="s">
        <v>3214</v>
      </c>
      <c r="AA2803" s="95">
        <v>43294</v>
      </c>
    </row>
    <row r="2804" spans="1:27" ht="15.75" x14ac:dyDescent="0.25">
      <c r="A2804" s="76">
        <v>2802</v>
      </c>
      <c r="B2804" s="35" t="s">
        <v>10032</v>
      </c>
      <c r="C2804" s="35" t="s">
        <v>10031</v>
      </c>
      <c r="D2804" s="38" t="s">
        <v>238</v>
      </c>
      <c r="E2804" s="83" t="s">
        <v>679</v>
      </c>
      <c r="F2804" s="35" t="s">
        <v>639</v>
      </c>
      <c r="G2804" s="35">
        <v>536</v>
      </c>
      <c r="H2804" s="32" t="s">
        <v>251</v>
      </c>
      <c r="I2804" s="77">
        <v>248000</v>
      </c>
      <c r="J2804" s="78"/>
      <c r="K2804" s="41"/>
      <c r="L2804" s="42" t="s">
        <v>118</v>
      </c>
      <c r="M2804" s="79">
        <v>526</v>
      </c>
      <c r="N2804" s="80">
        <v>236000</v>
      </c>
      <c r="O2804" s="81"/>
      <c r="P2804" s="77">
        <v>236000</v>
      </c>
      <c r="Q2804" s="79">
        <v>542</v>
      </c>
      <c r="R2804" s="77">
        <v>248000</v>
      </c>
      <c r="S2804" s="41"/>
      <c r="T2804" s="41" t="s">
        <v>803</v>
      </c>
      <c r="U2804" s="41" t="s">
        <v>252</v>
      </c>
      <c r="V2804" s="84"/>
      <c r="W2804" s="85"/>
      <c r="X2804" s="84" t="s">
        <v>644</v>
      </c>
      <c r="Y2804" s="84"/>
      <c r="Z2804" s="84" t="s">
        <v>3214</v>
      </c>
      <c r="AA2804" s="62">
        <v>43294</v>
      </c>
    </row>
    <row r="2805" spans="1:27" s="96" customFormat="1" ht="31.5" x14ac:dyDescent="0.25">
      <c r="A2805" s="86">
        <v>2803</v>
      </c>
      <c r="B2805" s="37" t="s">
        <v>181</v>
      </c>
      <c r="C2805" s="37" t="s">
        <v>10033</v>
      </c>
      <c r="D2805" s="38" t="s">
        <v>182</v>
      </c>
      <c r="E2805" s="87" t="s">
        <v>679</v>
      </c>
      <c r="F2805" s="37" t="s">
        <v>639</v>
      </c>
      <c r="G2805" s="37">
        <v>539</v>
      </c>
      <c r="H2805" s="38" t="s">
        <v>165</v>
      </c>
      <c r="I2805" s="88">
        <v>620000</v>
      </c>
      <c r="J2805" s="89"/>
      <c r="K2805" s="42"/>
      <c r="L2805" s="42" t="s">
        <v>118</v>
      </c>
      <c r="M2805" s="90">
        <v>529</v>
      </c>
      <c r="N2805" s="91">
        <v>611000</v>
      </c>
      <c r="O2805" s="92"/>
      <c r="P2805" s="88">
        <v>611000</v>
      </c>
      <c r="Q2805" s="90">
        <v>545</v>
      </c>
      <c r="R2805" s="88">
        <v>620000</v>
      </c>
      <c r="S2805" s="42"/>
      <c r="T2805" s="42" t="s">
        <v>803</v>
      </c>
      <c r="U2805" s="42" t="s">
        <v>166</v>
      </c>
      <c r="V2805" s="93"/>
      <c r="W2805" s="94"/>
      <c r="X2805" s="93" t="s">
        <v>644</v>
      </c>
      <c r="Y2805" s="93"/>
      <c r="Z2805" s="93" t="s">
        <v>3214</v>
      </c>
      <c r="AA2805" s="95">
        <v>43294</v>
      </c>
    </row>
    <row r="2806" spans="1:27" ht="31.5" x14ac:dyDescent="0.25">
      <c r="A2806" s="76">
        <v>2804</v>
      </c>
      <c r="B2806" s="35" t="s">
        <v>10034</v>
      </c>
      <c r="C2806" s="35" t="s">
        <v>10033</v>
      </c>
      <c r="D2806" s="38" t="s">
        <v>182</v>
      </c>
      <c r="E2806" s="83" t="s">
        <v>679</v>
      </c>
      <c r="F2806" s="35" t="s">
        <v>639</v>
      </c>
      <c r="G2806" s="35">
        <v>540</v>
      </c>
      <c r="H2806" s="32" t="s">
        <v>9955</v>
      </c>
      <c r="I2806" s="77">
        <v>340000</v>
      </c>
      <c r="J2806" s="78"/>
      <c r="K2806" s="41"/>
      <c r="L2806" s="42" t="s">
        <v>118</v>
      </c>
      <c r="M2806" s="79">
        <v>530</v>
      </c>
      <c r="N2806" s="80">
        <v>331000</v>
      </c>
      <c r="O2806" s="81"/>
      <c r="P2806" s="77">
        <v>331000</v>
      </c>
      <c r="Q2806" s="79">
        <v>546</v>
      </c>
      <c r="R2806" s="77">
        <v>340000</v>
      </c>
      <c r="S2806" s="41"/>
      <c r="T2806" s="41" t="s">
        <v>803</v>
      </c>
      <c r="U2806" s="41" t="s">
        <v>275</v>
      </c>
      <c r="V2806" s="84"/>
      <c r="W2806" s="85"/>
      <c r="X2806" s="84" t="s">
        <v>644</v>
      </c>
      <c r="Y2806" s="84"/>
      <c r="Z2806" s="84" t="s">
        <v>3214</v>
      </c>
      <c r="AA2806" s="62">
        <v>43294</v>
      </c>
    </row>
    <row r="2807" spans="1:27" s="96" customFormat="1" ht="31.5" x14ac:dyDescent="0.25">
      <c r="A2807" s="86">
        <v>2805</v>
      </c>
      <c r="B2807" s="37" t="s">
        <v>239</v>
      </c>
      <c r="C2807" s="37" t="s">
        <v>10035</v>
      </c>
      <c r="D2807" s="38" t="s">
        <v>240</v>
      </c>
      <c r="E2807" s="87" t="s">
        <v>679</v>
      </c>
      <c r="F2807" s="37" t="s">
        <v>639</v>
      </c>
      <c r="G2807" s="37">
        <v>539</v>
      </c>
      <c r="H2807" s="38" t="s">
        <v>165</v>
      </c>
      <c r="I2807" s="88">
        <v>620000</v>
      </c>
      <c r="J2807" s="89"/>
      <c r="K2807" s="42"/>
      <c r="L2807" s="42" t="s">
        <v>118</v>
      </c>
      <c r="M2807" s="90">
        <v>529</v>
      </c>
      <c r="N2807" s="91">
        <v>611000</v>
      </c>
      <c r="O2807" s="92"/>
      <c r="P2807" s="88">
        <v>611000</v>
      </c>
      <c r="Q2807" s="90">
        <v>545</v>
      </c>
      <c r="R2807" s="88">
        <v>620000</v>
      </c>
      <c r="S2807" s="42"/>
      <c r="T2807" s="42" t="s">
        <v>803</v>
      </c>
      <c r="U2807" s="42" t="s">
        <v>166</v>
      </c>
      <c r="V2807" s="93"/>
      <c r="W2807" s="94"/>
      <c r="X2807" s="93" t="s">
        <v>644</v>
      </c>
      <c r="Y2807" s="93"/>
      <c r="Z2807" s="93" t="s">
        <v>3214</v>
      </c>
      <c r="AA2807" s="95">
        <v>43294</v>
      </c>
    </row>
    <row r="2808" spans="1:27" ht="31.5" x14ac:dyDescent="0.25">
      <c r="A2808" s="76">
        <v>2806</v>
      </c>
      <c r="B2808" s="35" t="s">
        <v>10036</v>
      </c>
      <c r="C2808" s="35" t="s">
        <v>10035</v>
      </c>
      <c r="D2808" s="38" t="s">
        <v>240</v>
      </c>
      <c r="E2808" s="83" t="s">
        <v>679</v>
      </c>
      <c r="F2808" s="35" t="s">
        <v>639</v>
      </c>
      <c r="G2808" s="35">
        <v>540</v>
      </c>
      <c r="H2808" s="32" t="s">
        <v>9955</v>
      </c>
      <c r="I2808" s="77">
        <v>340000</v>
      </c>
      <c r="J2808" s="78"/>
      <c r="K2808" s="41"/>
      <c r="L2808" s="42" t="s">
        <v>118</v>
      </c>
      <c r="M2808" s="79">
        <v>530</v>
      </c>
      <c r="N2808" s="80">
        <v>331000</v>
      </c>
      <c r="O2808" s="81"/>
      <c r="P2808" s="77">
        <v>331000</v>
      </c>
      <c r="Q2808" s="79">
        <v>546</v>
      </c>
      <c r="R2808" s="77">
        <v>340000</v>
      </c>
      <c r="S2808" s="41"/>
      <c r="T2808" s="41" t="s">
        <v>803</v>
      </c>
      <c r="U2808" s="41" t="s">
        <v>275</v>
      </c>
      <c r="V2808" s="84"/>
      <c r="W2808" s="85"/>
      <c r="X2808" s="84" t="s">
        <v>644</v>
      </c>
      <c r="Y2808" s="84"/>
      <c r="Z2808" s="84" t="s">
        <v>3214</v>
      </c>
      <c r="AA2808" s="62">
        <v>43294</v>
      </c>
    </row>
    <row r="2809" spans="1:27" ht="31.5" x14ac:dyDescent="0.25">
      <c r="A2809" s="76">
        <v>2807</v>
      </c>
      <c r="B2809" s="35" t="s">
        <v>10037</v>
      </c>
      <c r="C2809" s="35" t="s">
        <v>10038</v>
      </c>
      <c r="D2809" s="38" t="s">
        <v>188</v>
      </c>
      <c r="E2809" s="83" t="s">
        <v>679</v>
      </c>
      <c r="F2809" s="35" t="s">
        <v>639</v>
      </c>
      <c r="G2809" s="35">
        <v>522</v>
      </c>
      <c r="H2809" s="32" t="s">
        <v>10026</v>
      </c>
      <c r="I2809" s="77">
        <v>271000</v>
      </c>
      <c r="J2809" s="78"/>
      <c r="K2809" s="41"/>
      <c r="L2809" s="42" t="s">
        <v>118</v>
      </c>
      <c r="M2809" s="79">
        <v>512</v>
      </c>
      <c r="N2809" s="80">
        <v>265000</v>
      </c>
      <c r="O2809" s="81"/>
      <c r="P2809" s="77">
        <v>265000</v>
      </c>
      <c r="Q2809" s="79">
        <v>528</v>
      </c>
      <c r="R2809" s="77">
        <v>271000</v>
      </c>
      <c r="S2809" s="41"/>
      <c r="T2809" s="41" t="s">
        <v>803</v>
      </c>
      <c r="U2809" s="41" t="s">
        <v>10027</v>
      </c>
      <c r="V2809" s="84"/>
      <c r="W2809" s="85"/>
      <c r="X2809" s="84" t="s">
        <v>644</v>
      </c>
      <c r="Y2809" s="84"/>
      <c r="Z2809" s="84" t="s">
        <v>3214</v>
      </c>
      <c r="AA2809" s="62">
        <v>43294</v>
      </c>
    </row>
    <row r="2810" spans="1:27" s="96" customFormat="1" ht="31.5" x14ac:dyDescent="0.25">
      <c r="A2810" s="86">
        <v>2808</v>
      </c>
      <c r="B2810" s="37" t="s">
        <v>187</v>
      </c>
      <c r="C2810" s="37" t="s">
        <v>10038</v>
      </c>
      <c r="D2810" s="38" t="s">
        <v>188</v>
      </c>
      <c r="E2810" s="87" t="s">
        <v>679</v>
      </c>
      <c r="F2810" s="37" t="s">
        <v>639</v>
      </c>
      <c r="G2810" s="37">
        <v>521</v>
      </c>
      <c r="H2810" s="38" t="s">
        <v>184</v>
      </c>
      <c r="I2810" s="88">
        <v>641000</v>
      </c>
      <c r="J2810" s="89"/>
      <c r="K2810" s="42"/>
      <c r="L2810" s="42" t="s">
        <v>118</v>
      </c>
      <c r="M2810" s="90">
        <v>511</v>
      </c>
      <c r="N2810" s="91">
        <v>635000</v>
      </c>
      <c r="O2810" s="92"/>
      <c r="P2810" s="88">
        <v>635000</v>
      </c>
      <c r="Q2810" s="90">
        <v>527</v>
      </c>
      <c r="R2810" s="88">
        <v>641000</v>
      </c>
      <c r="S2810" s="42"/>
      <c r="T2810" s="42" t="s">
        <v>803</v>
      </c>
      <c r="U2810" s="42" t="s">
        <v>185</v>
      </c>
      <c r="V2810" s="93"/>
      <c r="W2810" s="94"/>
      <c r="X2810" s="93" t="s">
        <v>644</v>
      </c>
      <c r="Y2810" s="93"/>
      <c r="Z2810" s="93" t="s">
        <v>3214</v>
      </c>
      <c r="AA2810" s="95">
        <v>43294</v>
      </c>
    </row>
    <row r="2811" spans="1:27" s="96" customFormat="1" ht="31.5" x14ac:dyDescent="0.25">
      <c r="A2811" s="86">
        <v>2809</v>
      </c>
      <c r="B2811" s="37" t="s">
        <v>241</v>
      </c>
      <c r="C2811" s="37" t="s">
        <v>10039</v>
      </c>
      <c r="D2811" s="38" t="s">
        <v>242</v>
      </c>
      <c r="E2811" s="87" t="s">
        <v>679</v>
      </c>
      <c r="F2811" s="37" t="s">
        <v>639</v>
      </c>
      <c r="G2811" s="37">
        <v>539</v>
      </c>
      <c r="H2811" s="38" t="s">
        <v>165</v>
      </c>
      <c r="I2811" s="88">
        <v>620000</v>
      </c>
      <c r="J2811" s="89"/>
      <c r="K2811" s="42"/>
      <c r="L2811" s="42" t="s">
        <v>118</v>
      </c>
      <c r="M2811" s="90">
        <v>529</v>
      </c>
      <c r="N2811" s="91">
        <v>611000</v>
      </c>
      <c r="O2811" s="92"/>
      <c r="P2811" s="88">
        <v>611000</v>
      </c>
      <c r="Q2811" s="90">
        <v>545</v>
      </c>
      <c r="R2811" s="88">
        <v>620000</v>
      </c>
      <c r="S2811" s="42"/>
      <c r="T2811" s="42" t="s">
        <v>803</v>
      </c>
      <c r="U2811" s="42" t="s">
        <v>166</v>
      </c>
      <c r="V2811" s="93"/>
      <c r="W2811" s="94"/>
      <c r="X2811" s="93" t="s">
        <v>644</v>
      </c>
      <c r="Y2811" s="93"/>
      <c r="Z2811" s="93" t="s">
        <v>3214</v>
      </c>
      <c r="AA2811" s="95">
        <v>43294</v>
      </c>
    </row>
    <row r="2812" spans="1:27" ht="31.5" x14ac:dyDescent="0.25">
      <c r="A2812" s="76">
        <v>2810</v>
      </c>
      <c r="B2812" s="35" t="s">
        <v>10040</v>
      </c>
      <c r="C2812" s="35" t="s">
        <v>10039</v>
      </c>
      <c r="D2812" s="38" t="s">
        <v>242</v>
      </c>
      <c r="E2812" s="83" t="s">
        <v>679</v>
      </c>
      <c r="F2812" s="35" t="s">
        <v>639</v>
      </c>
      <c r="G2812" s="35">
        <v>540</v>
      </c>
      <c r="H2812" s="32" t="s">
        <v>9955</v>
      </c>
      <c r="I2812" s="77">
        <v>340000</v>
      </c>
      <c r="J2812" s="78"/>
      <c r="K2812" s="41"/>
      <c r="L2812" s="42" t="s">
        <v>118</v>
      </c>
      <c r="M2812" s="79">
        <v>530</v>
      </c>
      <c r="N2812" s="80">
        <v>331000</v>
      </c>
      <c r="O2812" s="81"/>
      <c r="P2812" s="77">
        <v>331000</v>
      </c>
      <c r="Q2812" s="79">
        <v>546</v>
      </c>
      <c r="R2812" s="77">
        <v>340000</v>
      </c>
      <c r="S2812" s="41"/>
      <c r="T2812" s="41" t="s">
        <v>803</v>
      </c>
      <c r="U2812" s="41" t="s">
        <v>275</v>
      </c>
      <c r="V2812" s="84"/>
      <c r="W2812" s="85"/>
      <c r="X2812" s="84" t="s">
        <v>644</v>
      </c>
      <c r="Y2812" s="84"/>
      <c r="Z2812" s="84" t="s">
        <v>3214</v>
      </c>
      <c r="AA2812" s="62">
        <v>43294</v>
      </c>
    </row>
    <row r="2813" spans="1:27" ht="31.5" x14ac:dyDescent="0.25">
      <c r="A2813" s="76">
        <v>2811</v>
      </c>
      <c r="B2813" s="35" t="s">
        <v>243</v>
      </c>
      <c r="C2813" s="35" t="s">
        <v>10041</v>
      </c>
      <c r="D2813" s="38" t="s">
        <v>246</v>
      </c>
      <c r="E2813" s="83" t="s">
        <v>679</v>
      </c>
      <c r="F2813" s="35" t="s">
        <v>781</v>
      </c>
      <c r="G2813" s="35">
        <v>543</v>
      </c>
      <c r="H2813" s="32" t="s">
        <v>244</v>
      </c>
      <c r="I2813" s="77">
        <v>141000</v>
      </c>
      <c r="J2813" s="78"/>
      <c r="K2813" s="41"/>
      <c r="L2813" s="42" t="s">
        <v>118</v>
      </c>
      <c r="M2813" s="79">
        <v>533</v>
      </c>
      <c r="N2813" s="80">
        <v>135000</v>
      </c>
      <c r="O2813" s="81"/>
      <c r="P2813" s="77">
        <v>135000</v>
      </c>
      <c r="Q2813" s="79">
        <v>549</v>
      </c>
      <c r="R2813" s="77">
        <v>141000</v>
      </c>
      <c r="S2813" s="41"/>
      <c r="T2813" s="41" t="s">
        <v>803</v>
      </c>
      <c r="U2813" s="41" t="s">
        <v>245</v>
      </c>
      <c r="V2813" s="84"/>
      <c r="W2813" s="85"/>
      <c r="X2813" s="84" t="s">
        <v>644</v>
      </c>
      <c r="Y2813" s="84"/>
      <c r="Z2813" s="84" t="s">
        <v>3214</v>
      </c>
      <c r="AA2813" s="62">
        <v>43294</v>
      </c>
    </row>
    <row r="2814" spans="1:27" s="96" customFormat="1" ht="31.5" x14ac:dyDescent="0.25">
      <c r="A2814" s="86">
        <v>2812</v>
      </c>
      <c r="B2814" s="37" t="s">
        <v>10042</v>
      </c>
      <c r="C2814" s="37" t="s">
        <v>10043</v>
      </c>
      <c r="D2814" s="38" t="s">
        <v>249</v>
      </c>
      <c r="E2814" s="87" t="s">
        <v>679</v>
      </c>
      <c r="F2814" s="37" t="s">
        <v>781</v>
      </c>
      <c r="G2814" s="37">
        <v>523</v>
      </c>
      <c r="H2814" s="38" t="s">
        <v>190</v>
      </c>
      <c r="I2814" s="88">
        <v>256000</v>
      </c>
      <c r="J2814" s="89"/>
      <c r="K2814" s="42"/>
      <c r="L2814" s="42" t="s">
        <v>118</v>
      </c>
      <c r="M2814" s="90">
        <v>513</v>
      </c>
      <c r="N2814" s="91">
        <v>250000</v>
      </c>
      <c r="O2814" s="92"/>
      <c r="P2814" s="88">
        <v>250000</v>
      </c>
      <c r="Q2814" s="90">
        <v>529</v>
      </c>
      <c r="R2814" s="88">
        <v>256000</v>
      </c>
      <c r="S2814" s="42"/>
      <c r="T2814" s="42" t="s">
        <v>803</v>
      </c>
      <c r="U2814" s="42" t="s">
        <v>191</v>
      </c>
      <c r="V2814" s="93"/>
      <c r="W2814" s="94"/>
      <c r="X2814" s="93" t="s">
        <v>644</v>
      </c>
      <c r="Y2814" s="93"/>
      <c r="Z2814" s="93" t="s">
        <v>3214</v>
      </c>
      <c r="AA2814" s="95">
        <v>43294</v>
      </c>
    </row>
    <row r="2815" spans="1:27" ht="31.5" x14ac:dyDescent="0.25">
      <c r="A2815" s="76">
        <v>2813</v>
      </c>
      <c r="B2815" s="35" t="s">
        <v>247</v>
      </c>
      <c r="C2815" s="35" t="s">
        <v>10043</v>
      </c>
      <c r="D2815" s="38" t="s">
        <v>249</v>
      </c>
      <c r="E2815" s="83" t="s">
        <v>679</v>
      </c>
      <c r="F2815" s="35" t="s">
        <v>781</v>
      </c>
      <c r="G2815" s="35">
        <v>524</v>
      </c>
      <c r="H2815" s="32" t="s">
        <v>10030</v>
      </c>
      <c r="I2815" s="77">
        <v>156000</v>
      </c>
      <c r="J2815" s="78"/>
      <c r="K2815" s="41"/>
      <c r="L2815" s="42" t="s">
        <v>118</v>
      </c>
      <c r="M2815" s="79">
        <v>514</v>
      </c>
      <c r="N2815" s="80">
        <v>150000</v>
      </c>
      <c r="O2815" s="81"/>
      <c r="P2815" s="77">
        <v>150000</v>
      </c>
      <c r="Q2815" s="79">
        <v>530</v>
      </c>
      <c r="R2815" s="77">
        <v>156000</v>
      </c>
      <c r="S2815" s="41"/>
      <c r="T2815" s="41" t="s">
        <v>803</v>
      </c>
      <c r="U2815" s="41" t="s">
        <v>248</v>
      </c>
      <c r="V2815" s="84"/>
      <c r="W2815" s="85"/>
      <c r="X2815" s="84" t="s">
        <v>644</v>
      </c>
      <c r="Y2815" s="84"/>
      <c r="Z2815" s="84" t="s">
        <v>3214</v>
      </c>
      <c r="AA2815" s="62">
        <v>43294</v>
      </c>
    </row>
    <row r="2816" spans="1:27" s="96" customFormat="1" ht="15.75" x14ac:dyDescent="0.25">
      <c r="A2816" s="86">
        <v>2814</v>
      </c>
      <c r="B2816" s="37" t="s">
        <v>10044</v>
      </c>
      <c r="C2816" s="37" t="s">
        <v>10045</v>
      </c>
      <c r="D2816" s="38" t="s">
        <v>253</v>
      </c>
      <c r="E2816" s="87" t="s">
        <v>679</v>
      </c>
      <c r="F2816" s="37" t="s">
        <v>639</v>
      </c>
      <c r="G2816" s="37">
        <v>535</v>
      </c>
      <c r="H2816" s="38" t="s">
        <v>236</v>
      </c>
      <c r="I2816" s="88">
        <v>330000</v>
      </c>
      <c r="J2816" s="89"/>
      <c r="K2816" s="42"/>
      <c r="L2816" s="42" t="s">
        <v>118</v>
      </c>
      <c r="M2816" s="90">
        <v>525</v>
      </c>
      <c r="N2816" s="91">
        <v>320000</v>
      </c>
      <c r="O2816" s="92"/>
      <c r="P2816" s="88">
        <v>320000</v>
      </c>
      <c r="Q2816" s="90">
        <v>541</v>
      </c>
      <c r="R2816" s="88">
        <v>330000</v>
      </c>
      <c r="S2816" s="42"/>
      <c r="T2816" s="42" t="s">
        <v>803</v>
      </c>
      <c r="U2816" s="42" t="s">
        <v>237</v>
      </c>
      <c r="V2816" s="93"/>
      <c r="W2816" s="94"/>
      <c r="X2816" s="93" t="s">
        <v>644</v>
      </c>
      <c r="Y2816" s="93"/>
      <c r="Z2816" s="93" t="s">
        <v>3214</v>
      </c>
      <c r="AA2816" s="95">
        <v>43294</v>
      </c>
    </row>
    <row r="2817" spans="1:27" ht="15.75" x14ac:dyDescent="0.25">
      <c r="A2817" s="76">
        <v>2815</v>
      </c>
      <c r="B2817" s="35" t="s">
        <v>250</v>
      </c>
      <c r="C2817" s="35" t="s">
        <v>10045</v>
      </c>
      <c r="D2817" s="38" t="s">
        <v>253</v>
      </c>
      <c r="E2817" s="83" t="s">
        <v>679</v>
      </c>
      <c r="F2817" s="35" t="s">
        <v>639</v>
      </c>
      <c r="G2817" s="35">
        <v>536</v>
      </c>
      <c r="H2817" s="32" t="s">
        <v>251</v>
      </c>
      <c r="I2817" s="77">
        <v>248000</v>
      </c>
      <c r="J2817" s="78"/>
      <c r="K2817" s="41"/>
      <c r="L2817" s="42" t="s">
        <v>118</v>
      </c>
      <c r="M2817" s="79">
        <v>526</v>
      </c>
      <c r="N2817" s="80">
        <v>236000</v>
      </c>
      <c r="O2817" s="81"/>
      <c r="P2817" s="77">
        <v>236000</v>
      </c>
      <c r="Q2817" s="79">
        <v>542</v>
      </c>
      <c r="R2817" s="77">
        <v>248000</v>
      </c>
      <c r="S2817" s="41"/>
      <c r="T2817" s="41" t="s">
        <v>803</v>
      </c>
      <c r="U2817" s="41" t="s">
        <v>252</v>
      </c>
      <c r="V2817" s="84"/>
      <c r="W2817" s="85"/>
      <c r="X2817" s="84" t="s">
        <v>644</v>
      </c>
      <c r="Y2817" s="84"/>
      <c r="Z2817" s="84" t="s">
        <v>3214</v>
      </c>
      <c r="AA2817" s="62">
        <v>43294</v>
      </c>
    </row>
    <row r="2818" spans="1:27" s="96" customFormat="1" ht="15.75" x14ac:dyDescent="0.25">
      <c r="A2818" s="86">
        <v>2816</v>
      </c>
      <c r="B2818" s="37" t="s">
        <v>254</v>
      </c>
      <c r="C2818" s="37" t="s">
        <v>10046</v>
      </c>
      <c r="D2818" s="38" t="s">
        <v>255</v>
      </c>
      <c r="E2818" s="87" t="s">
        <v>679</v>
      </c>
      <c r="F2818" s="37" t="s">
        <v>639</v>
      </c>
      <c r="G2818" s="37">
        <v>535</v>
      </c>
      <c r="H2818" s="38" t="s">
        <v>236</v>
      </c>
      <c r="I2818" s="88">
        <v>330000</v>
      </c>
      <c r="J2818" s="89"/>
      <c r="K2818" s="42"/>
      <c r="L2818" s="42" t="s">
        <v>118</v>
      </c>
      <c r="M2818" s="90">
        <v>525</v>
      </c>
      <c r="N2818" s="91">
        <v>320000</v>
      </c>
      <c r="O2818" s="92"/>
      <c r="P2818" s="88">
        <v>320000</v>
      </c>
      <c r="Q2818" s="90">
        <v>541</v>
      </c>
      <c r="R2818" s="88">
        <v>330000</v>
      </c>
      <c r="S2818" s="42"/>
      <c r="T2818" s="42" t="s">
        <v>803</v>
      </c>
      <c r="U2818" s="42" t="s">
        <v>237</v>
      </c>
      <c r="V2818" s="93"/>
      <c r="W2818" s="94"/>
      <c r="X2818" s="93" t="s">
        <v>644</v>
      </c>
      <c r="Y2818" s="93"/>
      <c r="Z2818" s="93" t="s">
        <v>3214</v>
      </c>
      <c r="AA2818" s="95">
        <v>43294</v>
      </c>
    </row>
    <row r="2819" spans="1:27" ht="15.75" x14ac:dyDescent="0.25">
      <c r="A2819" s="76">
        <v>2817</v>
      </c>
      <c r="B2819" s="35" t="s">
        <v>10047</v>
      </c>
      <c r="C2819" s="35" t="s">
        <v>10046</v>
      </c>
      <c r="D2819" s="38" t="s">
        <v>255</v>
      </c>
      <c r="E2819" s="83" t="s">
        <v>679</v>
      </c>
      <c r="F2819" s="35" t="s">
        <v>639</v>
      </c>
      <c r="G2819" s="35">
        <v>536</v>
      </c>
      <c r="H2819" s="32" t="s">
        <v>251</v>
      </c>
      <c r="I2819" s="77">
        <v>248000</v>
      </c>
      <c r="J2819" s="78"/>
      <c r="K2819" s="41"/>
      <c r="L2819" s="42" t="s">
        <v>118</v>
      </c>
      <c r="M2819" s="79">
        <v>526</v>
      </c>
      <c r="N2819" s="80">
        <v>236000</v>
      </c>
      <c r="O2819" s="81"/>
      <c r="P2819" s="77">
        <v>236000</v>
      </c>
      <c r="Q2819" s="79">
        <v>542</v>
      </c>
      <c r="R2819" s="77">
        <v>248000</v>
      </c>
      <c r="S2819" s="41"/>
      <c r="T2819" s="41" t="s">
        <v>803</v>
      </c>
      <c r="U2819" s="41" t="s">
        <v>252</v>
      </c>
      <c r="V2819" s="84"/>
      <c r="W2819" s="85"/>
      <c r="X2819" s="84" t="s">
        <v>644</v>
      </c>
      <c r="Y2819" s="84"/>
      <c r="Z2819" s="84" t="s">
        <v>3214</v>
      </c>
      <c r="AA2819" s="62">
        <v>43294</v>
      </c>
    </row>
    <row r="2820" spans="1:27" s="96" customFormat="1" ht="15.75" x14ac:dyDescent="0.25">
      <c r="A2820" s="86">
        <v>2818</v>
      </c>
      <c r="B2820" s="37" t="s">
        <v>256</v>
      </c>
      <c r="C2820" s="37" t="s">
        <v>10048</v>
      </c>
      <c r="D2820" s="38" t="s">
        <v>257</v>
      </c>
      <c r="E2820" s="87" t="s">
        <v>679</v>
      </c>
      <c r="F2820" s="37" t="s">
        <v>639</v>
      </c>
      <c r="G2820" s="37">
        <v>535</v>
      </c>
      <c r="H2820" s="38" t="s">
        <v>236</v>
      </c>
      <c r="I2820" s="88">
        <v>330000</v>
      </c>
      <c r="J2820" s="89"/>
      <c r="K2820" s="42"/>
      <c r="L2820" s="42" t="s">
        <v>118</v>
      </c>
      <c r="M2820" s="90">
        <v>525</v>
      </c>
      <c r="N2820" s="91">
        <v>320000</v>
      </c>
      <c r="O2820" s="92"/>
      <c r="P2820" s="88">
        <v>320000</v>
      </c>
      <c r="Q2820" s="90">
        <v>541</v>
      </c>
      <c r="R2820" s="88">
        <v>330000</v>
      </c>
      <c r="S2820" s="42"/>
      <c r="T2820" s="42" t="s">
        <v>803</v>
      </c>
      <c r="U2820" s="42" t="s">
        <v>237</v>
      </c>
      <c r="V2820" s="93"/>
      <c r="W2820" s="94"/>
      <c r="X2820" s="93" t="s">
        <v>644</v>
      </c>
      <c r="Y2820" s="93"/>
      <c r="Z2820" s="93" t="s">
        <v>3214</v>
      </c>
      <c r="AA2820" s="95">
        <v>43294</v>
      </c>
    </row>
    <row r="2821" spans="1:27" ht="15.75" x14ac:dyDescent="0.25">
      <c r="A2821" s="76">
        <v>2819</v>
      </c>
      <c r="B2821" s="35" t="s">
        <v>10049</v>
      </c>
      <c r="C2821" s="35" t="s">
        <v>10048</v>
      </c>
      <c r="D2821" s="38" t="s">
        <v>257</v>
      </c>
      <c r="E2821" s="83" t="s">
        <v>679</v>
      </c>
      <c r="F2821" s="35" t="s">
        <v>639</v>
      </c>
      <c r="G2821" s="35">
        <v>536</v>
      </c>
      <c r="H2821" s="32" t="s">
        <v>251</v>
      </c>
      <c r="I2821" s="77">
        <v>248000</v>
      </c>
      <c r="J2821" s="78"/>
      <c r="K2821" s="41"/>
      <c r="L2821" s="42" t="s">
        <v>118</v>
      </c>
      <c r="M2821" s="79">
        <v>526</v>
      </c>
      <c r="N2821" s="80">
        <v>236000</v>
      </c>
      <c r="O2821" s="81"/>
      <c r="P2821" s="77">
        <v>236000</v>
      </c>
      <c r="Q2821" s="79">
        <v>542</v>
      </c>
      <c r="R2821" s="77">
        <v>248000</v>
      </c>
      <c r="S2821" s="41"/>
      <c r="T2821" s="41" t="s">
        <v>803</v>
      </c>
      <c r="U2821" s="41" t="s">
        <v>252</v>
      </c>
      <c r="V2821" s="84"/>
      <c r="W2821" s="85"/>
      <c r="X2821" s="84" t="s">
        <v>644</v>
      </c>
      <c r="Y2821" s="84"/>
      <c r="Z2821" s="84" t="s">
        <v>3214</v>
      </c>
      <c r="AA2821" s="62">
        <v>43294</v>
      </c>
    </row>
    <row r="2822" spans="1:27" s="96" customFormat="1" ht="15.75" x14ac:dyDescent="0.25">
      <c r="A2822" s="86">
        <v>2820</v>
      </c>
      <c r="B2822" s="37" t="s">
        <v>258</v>
      </c>
      <c r="C2822" s="37" t="s">
        <v>10050</v>
      </c>
      <c r="D2822" s="38" t="s">
        <v>259</v>
      </c>
      <c r="E2822" s="87" t="s">
        <v>679</v>
      </c>
      <c r="F2822" s="37" t="s">
        <v>639</v>
      </c>
      <c r="G2822" s="37">
        <v>535</v>
      </c>
      <c r="H2822" s="38" t="s">
        <v>236</v>
      </c>
      <c r="I2822" s="88">
        <v>330000</v>
      </c>
      <c r="J2822" s="89"/>
      <c r="K2822" s="42"/>
      <c r="L2822" s="42" t="s">
        <v>118</v>
      </c>
      <c r="M2822" s="90">
        <v>525</v>
      </c>
      <c r="N2822" s="91">
        <v>320000</v>
      </c>
      <c r="O2822" s="92"/>
      <c r="P2822" s="88">
        <v>320000</v>
      </c>
      <c r="Q2822" s="90">
        <v>541</v>
      </c>
      <c r="R2822" s="88">
        <v>330000</v>
      </c>
      <c r="S2822" s="42"/>
      <c r="T2822" s="42" t="s">
        <v>803</v>
      </c>
      <c r="U2822" s="42" t="s">
        <v>237</v>
      </c>
      <c r="V2822" s="93"/>
      <c r="W2822" s="94"/>
      <c r="X2822" s="93" t="s">
        <v>644</v>
      </c>
      <c r="Y2822" s="93"/>
      <c r="Z2822" s="93" t="s">
        <v>3214</v>
      </c>
      <c r="AA2822" s="95">
        <v>43294</v>
      </c>
    </row>
    <row r="2823" spans="1:27" ht="15.75" x14ac:dyDescent="0.25">
      <c r="A2823" s="76">
        <v>2821</v>
      </c>
      <c r="B2823" s="35" t="s">
        <v>10051</v>
      </c>
      <c r="C2823" s="35" t="s">
        <v>10050</v>
      </c>
      <c r="D2823" s="38" t="s">
        <v>259</v>
      </c>
      <c r="E2823" s="83" t="s">
        <v>679</v>
      </c>
      <c r="F2823" s="35" t="s">
        <v>639</v>
      </c>
      <c r="G2823" s="35">
        <v>536</v>
      </c>
      <c r="H2823" s="32" t="s">
        <v>251</v>
      </c>
      <c r="I2823" s="77">
        <v>248000</v>
      </c>
      <c r="J2823" s="78"/>
      <c r="K2823" s="41"/>
      <c r="L2823" s="42" t="s">
        <v>118</v>
      </c>
      <c r="M2823" s="79">
        <v>526</v>
      </c>
      <c r="N2823" s="80">
        <v>236000</v>
      </c>
      <c r="O2823" s="81"/>
      <c r="P2823" s="77">
        <v>236000</v>
      </c>
      <c r="Q2823" s="79">
        <v>542</v>
      </c>
      <c r="R2823" s="77">
        <v>248000</v>
      </c>
      <c r="S2823" s="41"/>
      <c r="T2823" s="41" t="s">
        <v>803</v>
      </c>
      <c r="U2823" s="41" t="s">
        <v>252</v>
      </c>
      <c r="V2823" s="84"/>
      <c r="W2823" s="85"/>
      <c r="X2823" s="84" t="s">
        <v>644</v>
      </c>
      <c r="Y2823" s="84"/>
      <c r="Z2823" s="84" t="s">
        <v>3214</v>
      </c>
      <c r="AA2823" s="62">
        <v>43294</v>
      </c>
    </row>
    <row r="2824" spans="1:27" ht="15.75" x14ac:dyDescent="0.25">
      <c r="A2824" s="76">
        <v>2822</v>
      </c>
      <c r="B2824" s="35" t="s">
        <v>10052</v>
      </c>
      <c r="C2824" s="35" t="s">
        <v>10053</v>
      </c>
      <c r="D2824" s="38" t="s">
        <v>10054</v>
      </c>
      <c r="E2824" s="83" t="s">
        <v>679</v>
      </c>
      <c r="F2824" s="35" t="s">
        <v>639</v>
      </c>
      <c r="G2824" s="35">
        <v>536</v>
      </c>
      <c r="H2824" s="32" t="s">
        <v>251</v>
      </c>
      <c r="I2824" s="77">
        <v>248000</v>
      </c>
      <c r="J2824" s="78"/>
      <c r="K2824" s="41"/>
      <c r="L2824" s="42" t="s">
        <v>118</v>
      </c>
      <c r="M2824" s="79">
        <v>526</v>
      </c>
      <c r="N2824" s="80">
        <v>236000</v>
      </c>
      <c r="O2824" s="81"/>
      <c r="P2824" s="77">
        <v>236000</v>
      </c>
      <c r="Q2824" s="79">
        <v>542</v>
      </c>
      <c r="R2824" s="77">
        <v>248000</v>
      </c>
      <c r="S2824" s="41"/>
      <c r="T2824" s="41" t="s">
        <v>803</v>
      </c>
      <c r="U2824" s="41" t="s">
        <v>252</v>
      </c>
      <c r="V2824" s="84"/>
      <c r="W2824" s="85"/>
      <c r="X2824" s="84" t="s">
        <v>644</v>
      </c>
      <c r="Y2824" s="84"/>
      <c r="Z2824" s="84" t="s">
        <v>3214</v>
      </c>
      <c r="AA2824" s="62">
        <v>43294</v>
      </c>
    </row>
    <row r="2825" spans="1:27" ht="15.75" x14ac:dyDescent="0.25">
      <c r="A2825" s="76">
        <v>2823</v>
      </c>
      <c r="B2825" s="35" t="s">
        <v>10055</v>
      </c>
      <c r="C2825" s="35" t="s">
        <v>10053</v>
      </c>
      <c r="D2825" s="38" t="s">
        <v>10054</v>
      </c>
      <c r="E2825" s="83" t="s">
        <v>679</v>
      </c>
      <c r="F2825" s="35" t="s">
        <v>639</v>
      </c>
      <c r="G2825" s="35">
        <v>535</v>
      </c>
      <c r="H2825" s="32" t="s">
        <v>236</v>
      </c>
      <c r="I2825" s="77">
        <v>330000</v>
      </c>
      <c r="J2825" s="78"/>
      <c r="K2825" s="41"/>
      <c r="L2825" s="42" t="s">
        <v>118</v>
      </c>
      <c r="M2825" s="79">
        <v>525</v>
      </c>
      <c r="N2825" s="80">
        <v>320000</v>
      </c>
      <c r="O2825" s="81"/>
      <c r="P2825" s="77">
        <v>320000</v>
      </c>
      <c r="Q2825" s="79">
        <v>541</v>
      </c>
      <c r="R2825" s="77">
        <v>330000</v>
      </c>
      <c r="S2825" s="41"/>
      <c r="T2825" s="41" t="s">
        <v>803</v>
      </c>
      <c r="U2825" s="41" t="s">
        <v>237</v>
      </c>
      <c r="V2825" s="84"/>
      <c r="W2825" s="85"/>
      <c r="X2825" s="84" t="s">
        <v>644</v>
      </c>
      <c r="Y2825" s="84"/>
      <c r="Z2825" s="84" t="s">
        <v>3214</v>
      </c>
      <c r="AA2825" s="62">
        <v>43294</v>
      </c>
    </row>
    <row r="2826" spans="1:27" ht="15.75" x14ac:dyDescent="0.25">
      <c r="A2826" s="76">
        <v>2824</v>
      </c>
      <c r="B2826" s="35" t="s">
        <v>10056</v>
      </c>
      <c r="C2826" s="35" t="s">
        <v>10057</v>
      </c>
      <c r="D2826" s="38" t="s">
        <v>10058</v>
      </c>
      <c r="E2826" s="83" t="s">
        <v>679</v>
      </c>
      <c r="F2826" s="35" t="s">
        <v>639</v>
      </c>
      <c r="G2826" s="35">
        <v>532</v>
      </c>
      <c r="H2826" s="32" t="s">
        <v>10008</v>
      </c>
      <c r="I2826" s="77">
        <v>208000</v>
      </c>
      <c r="J2826" s="78"/>
      <c r="K2826" s="41"/>
      <c r="L2826" s="42" t="s">
        <v>118</v>
      </c>
      <c r="M2826" s="79">
        <v>522</v>
      </c>
      <c r="N2826" s="80">
        <v>200000</v>
      </c>
      <c r="O2826" s="81"/>
      <c r="P2826" s="77">
        <v>200000</v>
      </c>
      <c r="Q2826" s="79">
        <v>538</v>
      </c>
      <c r="R2826" s="77">
        <v>208000</v>
      </c>
      <c r="S2826" s="41"/>
      <c r="T2826" s="41" t="s">
        <v>803</v>
      </c>
      <c r="U2826" s="41" t="s">
        <v>10009</v>
      </c>
      <c r="V2826" s="84"/>
      <c r="W2826" s="85"/>
      <c r="X2826" s="84" t="s">
        <v>644</v>
      </c>
      <c r="Y2826" s="84"/>
      <c r="Z2826" s="84" t="s">
        <v>3214</v>
      </c>
      <c r="AA2826" s="62">
        <v>43294</v>
      </c>
    </row>
    <row r="2827" spans="1:27" ht="15.75" x14ac:dyDescent="0.25">
      <c r="A2827" s="76">
        <v>2825</v>
      </c>
      <c r="B2827" s="35" t="s">
        <v>10059</v>
      </c>
      <c r="C2827" s="35" t="s">
        <v>10057</v>
      </c>
      <c r="D2827" s="38" t="s">
        <v>10058</v>
      </c>
      <c r="E2827" s="83" t="s">
        <v>679</v>
      </c>
      <c r="F2827" s="35" t="s">
        <v>639</v>
      </c>
      <c r="G2827" s="35">
        <v>531</v>
      </c>
      <c r="H2827" s="32" t="s">
        <v>216</v>
      </c>
      <c r="I2827" s="77">
        <v>330000</v>
      </c>
      <c r="J2827" s="78"/>
      <c r="K2827" s="41"/>
      <c r="L2827" s="42" t="s">
        <v>118</v>
      </c>
      <c r="M2827" s="79">
        <v>521</v>
      </c>
      <c r="N2827" s="80">
        <v>320000</v>
      </c>
      <c r="O2827" s="81"/>
      <c r="P2827" s="77">
        <v>320000</v>
      </c>
      <c r="Q2827" s="79">
        <v>537</v>
      </c>
      <c r="R2827" s="77">
        <v>330000</v>
      </c>
      <c r="S2827" s="41"/>
      <c r="T2827" s="41" t="s">
        <v>803</v>
      </c>
      <c r="U2827" s="41" t="s">
        <v>217</v>
      </c>
      <c r="V2827" s="84"/>
      <c r="W2827" s="85"/>
      <c r="X2827" s="84" t="s">
        <v>644</v>
      </c>
      <c r="Y2827" s="84"/>
      <c r="Z2827" s="84" t="s">
        <v>3214</v>
      </c>
      <c r="AA2827" s="62">
        <v>43294</v>
      </c>
    </row>
    <row r="2828" spans="1:27" s="96" customFormat="1" ht="15.75" x14ac:dyDescent="0.25">
      <c r="A2828" s="86">
        <v>2826</v>
      </c>
      <c r="B2828" s="37" t="s">
        <v>213</v>
      </c>
      <c r="C2828" s="37" t="s">
        <v>10060</v>
      </c>
      <c r="D2828" s="38" t="s">
        <v>214</v>
      </c>
      <c r="E2828" s="87" t="s">
        <v>679</v>
      </c>
      <c r="F2828" s="37" t="s">
        <v>639</v>
      </c>
      <c r="G2828" s="37">
        <v>529</v>
      </c>
      <c r="H2828" s="38" t="s">
        <v>208</v>
      </c>
      <c r="I2828" s="88">
        <v>231000</v>
      </c>
      <c r="J2828" s="89"/>
      <c r="K2828" s="42"/>
      <c r="L2828" s="42" t="s">
        <v>118</v>
      </c>
      <c r="M2828" s="90">
        <v>519</v>
      </c>
      <c r="N2828" s="91">
        <v>225000</v>
      </c>
      <c r="O2828" s="92"/>
      <c r="P2828" s="88">
        <v>225000</v>
      </c>
      <c r="Q2828" s="90">
        <v>535</v>
      </c>
      <c r="R2828" s="88">
        <v>231000</v>
      </c>
      <c r="S2828" s="42"/>
      <c r="T2828" s="42" t="s">
        <v>803</v>
      </c>
      <c r="U2828" s="42" t="s">
        <v>209</v>
      </c>
      <c r="V2828" s="93"/>
      <c r="W2828" s="94"/>
      <c r="X2828" s="93" t="s">
        <v>644</v>
      </c>
      <c r="Y2828" s="93"/>
      <c r="Z2828" s="93" t="s">
        <v>3214</v>
      </c>
      <c r="AA2828" s="95">
        <v>43294</v>
      </c>
    </row>
    <row r="2829" spans="1:27" ht="31.5" x14ac:dyDescent="0.25">
      <c r="A2829" s="76">
        <v>2827</v>
      </c>
      <c r="B2829" s="35" t="s">
        <v>10061</v>
      </c>
      <c r="C2829" s="35" t="s">
        <v>10060</v>
      </c>
      <c r="D2829" s="38" t="s">
        <v>214</v>
      </c>
      <c r="E2829" s="83" t="s">
        <v>679</v>
      </c>
      <c r="F2829" s="35" t="s">
        <v>639</v>
      </c>
      <c r="G2829" s="35">
        <v>530</v>
      </c>
      <c r="H2829" s="32" t="s">
        <v>10022</v>
      </c>
      <c r="I2829" s="77">
        <v>158000</v>
      </c>
      <c r="J2829" s="78"/>
      <c r="K2829" s="41"/>
      <c r="L2829" s="42" t="s">
        <v>118</v>
      </c>
      <c r="M2829" s="79">
        <v>520</v>
      </c>
      <c r="N2829" s="80">
        <v>150000</v>
      </c>
      <c r="O2829" s="81"/>
      <c r="P2829" s="77">
        <v>150000</v>
      </c>
      <c r="Q2829" s="79">
        <v>536</v>
      </c>
      <c r="R2829" s="77">
        <v>158000</v>
      </c>
      <c r="S2829" s="41"/>
      <c r="T2829" s="41" t="s">
        <v>803</v>
      </c>
      <c r="U2829" s="41" t="s">
        <v>10023</v>
      </c>
      <c r="V2829" s="84"/>
      <c r="W2829" s="85"/>
      <c r="X2829" s="84" t="s">
        <v>644</v>
      </c>
      <c r="Y2829" s="84"/>
      <c r="Z2829" s="84" t="s">
        <v>3214</v>
      </c>
      <c r="AA2829" s="62">
        <v>43294</v>
      </c>
    </row>
    <row r="2830" spans="1:27" s="96" customFormat="1" ht="15.75" x14ac:dyDescent="0.25">
      <c r="A2830" s="86">
        <v>2828</v>
      </c>
      <c r="B2830" s="37" t="s">
        <v>260</v>
      </c>
      <c r="C2830" s="37" t="s">
        <v>10062</v>
      </c>
      <c r="D2830" s="38" t="s">
        <v>263</v>
      </c>
      <c r="E2830" s="87" t="s">
        <v>679</v>
      </c>
      <c r="F2830" s="37" t="s">
        <v>639</v>
      </c>
      <c r="G2830" s="37">
        <v>542</v>
      </c>
      <c r="H2830" s="38" t="s">
        <v>261</v>
      </c>
      <c r="I2830" s="88">
        <v>141000</v>
      </c>
      <c r="J2830" s="89"/>
      <c r="K2830" s="42"/>
      <c r="L2830" s="42" t="s">
        <v>118</v>
      </c>
      <c r="M2830" s="90">
        <v>532</v>
      </c>
      <c r="N2830" s="91">
        <v>135000</v>
      </c>
      <c r="O2830" s="92"/>
      <c r="P2830" s="88">
        <v>135000</v>
      </c>
      <c r="Q2830" s="90">
        <v>548</v>
      </c>
      <c r="R2830" s="88">
        <v>141000</v>
      </c>
      <c r="S2830" s="42"/>
      <c r="T2830" s="42" t="s">
        <v>803</v>
      </c>
      <c r="U2830" s="42" t="s">
        <v>262</v>
      </c>
      <c r="V2830" s="93"/>
      <c r="W2830" s="94"/>
      <c r="X2830" s="93" t="s">
        <v>644</v>
      </c>
      <c r="Y2830" s="93"/>
      <c r="Z2830" s="93" t="s">
        <v>3214</v>
      </c>
      <c r="AA2830" s="95">
        <v>43294</v>
      </c>
    </row>
    <row r="2831" spans="1:27" s="96" customFormat="1" ht="15.75" x14ac:dyDescent="0.25">
      <c r="A2831" s="86">
        <v>2829</v>
      </c>
      <c r="B2831" s="37" t="s">
        <v>211</v>
      </c>
      <c r="C2831" s="37" t="s">
        <v>10063</v>
      </c>
      <c r="D2831" s="38" t="s">
        <v>212</v>
      </c>
      <c r="E2831" s="87" t="s">
        <v>679</v>
      </c>
      <c r="F2831" s="37" t="s">
        <v>781</v>
      </c>
      <c r="G2831" s="37">
        <v>529</v>
      </c>
      <c r="H2831" s="38" t="s">
        <v>208</v>
      </c>
      <c r="I2831" s="88">
        <v>231000</v>
      </c>
      <c r="J2831" s="89"/>
      <c r="K2831" s="42"/>
      <c r="L2831" s="42" t="s">
        <v>118</v>
      </c>
      <c r="M2831" s="90">
        <v>519</v>
      </c>
      <c r="N2831" s="91">
        <v>225000</v>
      </c>
      <c r="O2831" s="92"/>
      <c r="P2831" s="88">
        <v>225000</v>
      </c>
      <c r="Q2831" s="90">
        <v>535</v>
      </c>
      <c r="R2831" s="88">
        <v>231000</v>
      </c>
      <c r="S2831" s="42"/>
      <c r="T2831" s="42" t="s">
        <v>803</v>
      </c>
      <c r="U2831" s="42" t="s">
        <v>209</v>
      </c>
      <c r="V2831" s="93"/>
      <c r="W2831" s="94"/>
      <c r="X2831" s="93" t="s">
        <v>644</v>
      </c>
      <c r="Y2831" s="93"/>
      <c r="Z2831" s="93" t="s">
        <v>3214</v>
      </c>
      <c r="AA2831" s="95">
        <v>43294</v>
      </c>
    </row>
    <row r="2832" spans="1:27" ht="31.5" x14ac:dyDescent="0.25">
      <c r="A2832" s="76">
        <v>2830</v>
      </c>
      <c r="B2832" s="35" t="s">
        <v>10064</v>
      </c>
      <c r="C2832" s="35" t="s">
        <v>10063</v>
      </c>
      <c r="D2832" s="38" t="s">
        <v>212</v>
      </c>
      <c r="E2832" s="83" t="s">
        <v>679</v>
      </c>
      <c r="F2832" s="35" t="s">
        <v>781</v>
      </c>
      <c r="G2832" s="35">
        <v>530</v>
      </c>
      <c r="H2832" s="32" t="s">
        <v>10022</v>
      </c>
      <c r="I2832" s="77">
        <v>158000</v>
      </c>
      <c r="J2832" s="78"/>
      <c r="K2832" s="41"/>
      <c r="L2832" s="42" t="s">
        <v>118</v>
      </c>
      <c r="M2832" s="79">
        <v>520</v>
      </c>
      <c r="N2832" s="80">
        <v>150000</v>
      </c>
      <c r="O2832" s="81"/>
      <c r="P2832" s="77">
        <v>150000</v>
      </c>
      <c r="Q2832" s="79">
        <v>536</v>
      </c>
      <c r="R2832" s="77">
        <v>158000</v>
      </c>
      <c r="S2832" s="41"/>
      <c r="T2832" s="41" t="s">
        <v>803</v>
      </c>
      <c r="U2832" s="41" t="s">
        <v>10023</v>
      </c>
      <c r="V2832" s="84"/>
      <c r="W2832" s="85"/>
      <c r="X2832" s="84" t="s">
        <v>644</v>
      </c>
      <c r="Y2832" s="84"/>
      <c r="Z2832" s="84" t="s">
        <v>3214</v>
      </c>
      <c r="AA2832" s="62">
        <v>43294</v>
      </c>
    </row>
    <row r="2833" spans="1:27" s="96" customFormat="1" ht="31.5" x14ac:dyDescent="0.25">
      <c r="A2833" s="86">
        <v>2831</v>
      </c>
      <c r="B2833" s="37" t="s">
        <v>203</v>
      </c>
      <c r="C2833" s="37" t="s">
        <v>10065</v>
      </c>
      <c r="D2833" s="38" t="s">
        <v>204</v>
      </c>
      <c r="E2833" s="87" t="s">
        <v>801</v>
      </c>
      <c r="F2833" s="37" t="s">
        <v>781</v>
      </c>
      <c r="G2833" s="37">
        <v>525</v>
      </c>
      <c r="H2833" s="38" t="s">
        <v>196</v>
      </c>
      <c r="I2833" s="88">
        <v>395000</v>
      </c>
      <c r="J2833" s="89"/>
      <c r="K2833" s="42"/>
      <c r="L2833" s="42" t="s">
        <v>118</v>
      </c>
      <c r="M2833" s="90">
        <v>515</v>
      </c>
      <c r="N2833" s="91">
        <v>386000</v>
      </c>
      <c r="O2833" s="92"/>
      <c r="P2833" s="88">
        <v>386000</v>
      </c>
      <c r="Q2833" s="90">
        <v>531</v>
      </c>
      <c r="R2833" s="88">
        <v>395000</v>
      </c>
      <c r="S2833" s="42"/>
      <c r="T2833" s="42" t="s">
        <v>803</v>
      </c>
      <c r="U2833" s="42" t="s">
        <v>197</v>
      </c>
      <c r="V2833" s="93"/>
      <c r="W2833" s="94"/>
      <c r="X2833" s="93" t="s">
        <v>644</v>
      </c>
      <c r="Y2833" s="93"/>
      <c r="Z2833" s="93" t="s">
        <v>3214</v>
      </c>
      <c r="AA2833" s="95">
        <v>43294</v>
      </c>
    </row>
    <row r="2834" spans="1:27" ht="31.5" x14ac:dyDescent="0.25">
      <c r="A2834" s="76">
        <v>2832</v>
      </c>
      <c r="B2834" s="35" t="s">
        <v>10066</v>
      </c>
      <c r="C2834" s="35" t="s">
        <v>10065</v>
      </c>
      <c r="D2834" s="38" t="s">
        <v>204</v>
      </c>
      <c r="E2834" s="83" t="s">
        <v>801</v>
      </c>
      <c r="F2834" s="35" t="s">
        <v>781</v>
      </c>
      <c r="G2834" s="35">
        <v>526</v>
      </c>
      <c r="H2834" s="32" t="s">
        <v>9994</v>
      </c>
      <c r="I2834" s="77">
        <v>217000</v>
      </c>
      <c r="J2834" s="78"/>
      <c r="K2834" s="41"/>
      <c r="L2834" s="42" t="s">
        <v>118</v>
      </c>
      <c r="M2834" s="79">
        <v>516</v>
      </c>
      <c r="N2834" s="80">
        <v>208000</v>
      </c>
      <c r="O2834" s="81"/>
      <c r="P2834" s="77">
        <v>208000</v>
      </c>
      <c r="Q2834" s="79">
        <v>532</v>
      </c>
      <c r="R2834" s="77">
        <v>217000</v>
      </c>
      <c r="S2834" s="41"/>
      <c r="T2834" s="41" t="s">
        <v>803</v>
      </c>
      <c r="U2834" s="41" t="s">
        <v>9995</v>
      </c>
      <c r="V2834" s="84"/>
      <c r="W2834" s="85"/>
      <c r="X2834" s="84" t="s">
        <v>644</v>
      </c>
      <c r="Y2834" s="84"/>
      <c r="Z2834" s="84" t="s">
        <v>3214</v>
      </c>
      <c r="AA2834" s="62">
        <v>43294</v>
      </c>
    </row>
    <row r="2835" spans="1:27" s="96" customFormat="1" ht="31.5" x14ac:dyDescent="0.25">
      <c r="A2835" s="86">
        <v>2833</v>
      </c>
      <c r="B2835" s="37" t="s">
        <v>205</v>
      </c>
      <c r="C2835" s="37" t="s">
        <v>10067</v>
      </c>
      <c r="D2835" s="38" t="s">
        <v>206</v>
      </c>
      <c r="E2835" s="87" t="s">
        <v>801</v>
      </c>
      <c r="F2835" s="37" t="s">
        <v>639</v>
      </c>
      <c r="G2835" s="37">
        <v>525</v>
      </c>
      <c r="H2835" s="38" t="s">
        <v>196</v>
      </c>
      <c r="I2835" s="88">
        <v>395000</v>
      </c>
      <c r="J2835" s="89"/>
      <c r="K2835" s="42"/>
      <c r="L2835" s="42" t="s">
        <v>118</v>
      </c>
      <c r="M2835" s="90">
        <v>515</v>
      </c>
      <c r="N2835" s="91">
        <v>386000</v>
      </c>
      <c r="O2835" s="92"/>
      <c r="P2835" s="88">
        <v>386000</v>
      </c>
      <c r="Q2835" s="90">
        <v>531</v>
      </c>
      <c r="R2835" s="88">
        <v>395000</v>
      </c>
      <c r="S2835" s="42"/>
      <c r="T2835" s="42" t="s">
        <v>803</v>
      </c>
      <c r="U2835" s="42" t="s">
        <v>197</v>
      </c>
      <c r="V2835" s="93"/>
      <c r="W2835" s="94"/>
      <c r="X2835" s="93" t="s">
        <v>644</v>
      </c>
      <c r="Y2835" s="93"/>
      <c r="Z2835" s="93" t="s">
        <v>3214</v>
      </c>
      <c r="AA2835" s="95">
        <v>43294</v>
      </c>
    </row>
    <row r="2836" spans="1:27" ht="31.5" x14ac:dyDescent="0.25">
      <c r="A2836" s="76">
        <v>2834</v>
      </c>
      <c r="B2836" s="35" t="s">
        <v>10068</v>
      </c>
      <c r="C2836" s="35" t="s">
        <v>10067</v>
      </c>
      <c r="D2836" s="38" t="s">
        <v>206</v>
      </c>
      <c r="E2836" s="83" t="s">
        <v>801</v>
      </c>
      <c r="F2836" s="35" t="s">
        <v>639</v>
      </c>
      <c r="G2836" s="35">
        <v>526</v>
      </c>
      <c r="H2836" s="32" t="s">
        <v>9994</v>
      </c>
      <c r="I2836" s="77">
        <v>217000</v>
      </c>
      <c r="J2836" s="78"/>
      <c r="K2836" s="41"/>
      <c r="L2836" s="42" t="s">
        <v>118</v>
      </c>
      <c r="M2836" s="79">
        <v>516</v>
      </c>
      <c r="N2836" s="80">
        <v>208000</v>
      </c>
      <c r="O2836" s="81"/>
      <c r="P2836" s="77">
        <v>208000</v>
      </c>
      <c r="Q2836" s="79">
        <v>532</v>
      </c>
      <c r="R2836" s="77">
        <v>217000</v>
      </c>
      <c r="S2836" s="41"/>
      <c r="T2836" s="41" t="s">
        <v>803</v>
      </c>
      <c r="U2836" s="41" t="s">
        <v>9995</v>
      </c>
      <c r="V2836" s="84"/>
      <c r="W2836" s="85"/>
      <c r="X2836" s="84" t="s">
        <v>644</v>
      </c>
      <c r="Y2836" s="84"/>
      <c r="Z2836" s="84" t="s">
        <v>3214</v>
      </c>
      <c r="AA2836" s="62">
        <v>43294</v>
      </c>
    </row>
    <row r="2837" spans="1:27" s="96" customFormat="1" ht="31.5" x14ac:dyDescent="0.25">
      <c r="A2837" s="86">
        <v>2835</v>
      </c>
      <c r="B2837" s="37" t="s">
        <v>193</v>
      </c>
      <c r="C2837" s="37" t="s">
        <v>10069</v>
      </c>
      <c r="D2837" s="38" t="s">
        <v>194</v>
      </c>
      <c r="E2837" s="87" t="s">
        <v>801</v>
      </c>
      <c r="F2837" s="37" t="s">
        <v>781</v>
      </c>
      <c r="G2837" s="37">
        <v>523</v>
      </c>
      <c r="H2837" s="38" t="s">
        <v>190</v>
      </c>
      <c r="I2837" s="88">
        <v>256000</v>
      </c>
      <c r="J2837" s="89"/>
      <c r="K2837" s="42"/>
      <c r="L2837" s="42" t="s">
        <v>118</v>
      </c>
      <c r="M2837" s="90">
        <v>513</v>
      </c>
      <c r="N2837" s="91">
        <v>250000</v>
      </c>
      <c r="O2837" s="92"/>
      <c r="P2837" s="88">
        <v>250000</v>
      </c>
      <c r="Q2837" s="90">
        <v>529</v>
      </c>
      <c r="R2837" s="88">
        <v>256000</v>
      </c>
      <c r="S2837" s="42"/>
      <c r="T2837" s="42" t="s">
        <v>803</v>
      </c>
      <c r="U2837" s="42" t="s">
        <v>191</v>
      </c>
      <c r="V2837" s="93"/>
      <c r="W2837" s="94"/>
      <c r="X2837" s="93" t="s">
        <v>644</v>
      </c>
      <c r="Y2837" s="93"/>
      <c r="Z2837" s="93" t="s">
        <v>3214</v>
      </c>
      <c r="AA2837" s="95">
        <v>43294</v>
      </c>
    </row>
    <row r="2838" spans="1:27" ht="31.5" x14ac:dyDescent="0.25">
      <c r="A2838" s="76">
        <v>2836</v>
      </c>
      <c r="B2838" s="35" t="s">
        <v>10070</v>
      </c>
      <c r="C2838" s="35" t="s">
        <v>10069</v>
      </c>
      <c r="D2838" s="38" t="s">
        <v>194</v>
      </c>
      <c r="E2838" s="83" t="s">
        <v>801</v>
      </c>
      <c r="F2838" s="35" t="s">
        <v>781</v>
      </c>
      <c r="G2838" s="35">
        <v>524</v>
      </c>
      <c r="H2838" s="32" t="s">
        <v>10030</v>
      </c>
      <c r="I2838" s="77">
        <v>156000</v>
      </c>
      <c r="J2838" s="78"/>
      <c r="K2838" s="41"/>
      <c r="L2838" s="42" t="s">
        <v>118</v>
      </c>
      <c r="M2838" s="79">
        <v>514</v>
      </c>
      <c r="N2838" s="80">
        <v>150000</v>
      </c>
      <c r="O2838" s="81"/>
      <c r="P2838" s="77">
        <v>150000</v>
      </c>
      <c r="Q2838" s="79">
        <v>530</v>
      </c>
      <c r="R2838" s="77">
        <v>156000</v>
      </c>
      <c r="S2838" s="41"/>
      <c r="T2838" s="41" t="s">
        <v>803</v>
      </c>
      <c r="U2838" s="41" t="s">
        <v>248</v>
      </c>
      <c r="V2838" s="84"/>
      <c r="W2838" s="85"/>
      <c r="X2838" s="84" t="s">
        <v>644</v>
      </c>
      <c r="Y2838" s="84"/>
      <c r="Z2838" s="84" t="s">
        <v>3214</v>
      </c>
      <c r="AA2838" s="62">
        <v>43294</v>
      </c>
    </row>
    <row r="2839" spans="1:27" ht="15.75" x14ac:dyDescent="0.25">
      <c r="A2839" s="76">
        <v>2837</v>
      </c>
      <c r="B2839" s="35" t="s">
        <v>10071</v>
      </c>
      <c r="C2839" s="35" t="s">
        <v>10072</v>
      </c>
      <c r="D2839" s="38" t="s">
        <v>10073</v>
      </c>
      <c r="E2839" s="83" t="s">
        <v>703</v>
      </c>
      <c r="F2839" s="35" t="s">
        <v>660</v>
      </c>
      <c r="G2839" s="35">
        <v>416</v>
      </c>
      <c r="H2839" s="32" t="s">
        <v>7598</v>
      </c>
      <c r="I2839" s="77">
        <v>2979000</v>
      </c>
      <c r="J2839" s="78"/>
      <c r="K2839" s="41"/>
      <c r="L2839" s="42" t="s">
        <v>118</v>
      </c>
      <c r="M2839" s="79">
        <v>407</v>
      </c>
      <c r="N2839" s="80">
        <v>2896000</v>
      </c>
      <c r="O2839" s="81"/>
      <c r="P2839" s="77">
        <v>2896000</v>
      </c>
      <c r="Q2839" s="79">
        <v>423</v>
      </c>
      <c r="R2839" s="77">
        <v>2979000</v>
      </c>
      <c r="S2839" s="41"/>
      <c r="T2839" s="41" t="s">
        <v>803</v>
      </c>
      <c r="U2839" s="41" t="s">
        <v>7599</v>
      </c>
      <c r="V2839" s="84"/>
      <c r="W2839" s="85"/>
      <c r="X2839" s="84" t="s">
        <v>644</v>
      </c>
      <c r="Y2839" s="84"/>
      <c r="Z2839" s="84" t="s">
        <v>3214</v>
      </c>
      <c r="AA2839" s="62">
        <v>43294</v>
      </c>
    </row>
    <row r="2840" spans="1:27" ht="15.75" x14ac:dyDescent="0.25">
      <c r="A2840" s="76">
        <v>2838</v>
      </c>
      <c r="B2840" s="35" t="s">
        <v>10074</v>
      </c>
      <c r="C2840" s="35" t="s">
        <v>10075</v>
      </c>
      <c r="D2840" s="38" t="s">
        <v>10076</v>
      </c>
      <c r="E2840" s="83" t="s">
        <v>703</v>
      </c>
      <c r="F2840" s="35" t="s">
        <v>660</v>
      </c>
      <c r="G2840" s="35">
        <v>558</v>
      </c>
      <c r="H2840" s="32" t="s">
        <v>9513</v>
      </c>
      <c r="I2840" s="77">
        <v>3945000</v>
      </c>
      <c r="J2840" s="78" t="s">
        <v>9514</v>
      </c>
      <c r="K2840" s="41"/>
      <c r="L2840" s="42" t="s">
        <v>118</v>
      </c>
      <c r="M2840" s="79">
        <v>548</v>
      </c>
      <c r="N2840" s="80">
        <v>3850000</v>
      </c>
      <c r="O2840" s="81" t="s">
        <v>9514</v>
      </c>
      <c r="P2840" s="77">
        <v>3850000</v>
      </c>
      <c r="Q2840" s="79">
        <v>564</v>
      </c>
      <c r="R2840" s="77">
        <v>3945000</v>
      </c>
      <c r="S2840" s="41" t="s">
        <v>9515</v>
      </c>
      <c r="T2840" s="41" t="s">
        <v>803</v>
      </c>
      <c r="U2840" s="41" t="s">
        <v>9516</v>
      </c>
      <c r="V2840" s="84"/>
      <c r="W2840" s="85"/>
      <c r="X2840" s="84" t="s">
        <v>644</v>
      </c>
      <c r="Y2840" s="84"/>
      <c r="Z2840" s="84" t="s">
        <v>3214</v>
      </c>
      <c r="AA2840" s="62">
        <v>43294</v>
      </c>
    </row>
    <row r="2841" spans="1:27" ht="31.5" x14ac:dyDescent="0.25">
      <c r="A2841" s="76">
        <v>2839</v>
      </c>
      <c r="B2841" s="35" t="s">
        <v>10077</v>
      </c>
      <c r="C2841" s="35" t="s">
        <v>10078</v>
      </c>
      <c r="D2841" s="38" t="s">
        <v>10079</v>
      </c>
      <c r="E2841" s="83" t="s">
        <v>703</v>
      </c>
      <c r="F2841" s="35" t="s">
        <v>660</v>
      </c>
      <c r="G2841" s="35">
        <v>578</v>
      </c>
      <c r="H2841" s="32" t="s">
        <v>10080</v>
      </c>
      <c r="I2841" s="77">
        <v>5345000</v>
      </c>
      <c r="J2841" s="78" t="s">
        <v>10081</v>
      </c>
      <c r="K2841" s="41"/>
      <c r="L2841" s="42" t="s">
        <v>118</v>
      </c>
      <c r="M2841" s="79">
        <v>568</v>
      </c>
      <c r="N2841" s="80">
        <v>5181000</v>
      </c>
      <c r="O2841" s="81" t="s">
        <v>10082</v>
      </c>
      <c r="P2841" s="77">
        <v>5181000</v>
      </c>
      <c r="Q2841" s="79">
        <v>584</v>
      </c>
      <c r="R2841" s="77">
        <v>5345000</v>
      </c>
      <c r="S2841" s="41" t="s">
        <v>10081</v>
      </c>
      <c r="T2841" s="41" t="s">
        <v>803</v>
      </c>
      <c r="U2841" s="41" t="s">
        <v>10083</v>
      </c>
      <c r="V2841" s="84"/>
      <c r="W2841" s="85">
        <v>1</v>
      </c>
      <c r="X2841" s="84" t="s">
        <v>644</v>
      </c>
      <c r="Y2841" s="84"/>
      <c r="Z2841" s="84" t="s">
        <v>3214</v>
      </c>
      <c r="AA2841" s="62">
        <v>43294</v>
      </c>
    </row>
    <row r="2842" spans="1:27" ht="15.75" x14ac:dyDescent="0.25">
      <c r="A2842" s="76">
        <v>2840</v>
      </c>
      <c r="B2842" s="35" t="s">
        <v>10084</v>
      </c>
      <c r="C2842" s="35" t="s">
        <v>10085</v>
      </c>
      <c r="D2842" s="38" t="s">
        <v>9506</v>
      </c>
      <c r="E2842" s="83" t="s">
        <v>638</v>
      </c>
      <c r="F2842" s="35" t="s">
        <v>660</v>
      </c>
      <c r="G2842" s="35">
        <v>565</v>
      </c>
      <c r="H2842" s="32" t="s">
        <v>9506</v>
      </c>
      <c r="I2842" s="77">
        <v>4602000</v>
      </c>
      <c r="J2842" s="78" t="s">
        <v>9507</v>
      </c>
      <c r="K2842" s="41"/>
      <c r="L2842" s="42" t="s">
        <v>118</v>
      </c>
      <c r="M2842" s="79">
        <v>555</v>
      </c>
      <c r="N2842" s="80">
        <v>4435000</v>
      </c>
      <c r="O2842" s="81" t="s">
        <v>9507</v>
      </c>
      <c r="P2842" s="77">
        <v>4435000</v>
      </c>
      <c r="Q2842" s="79">
        <v>571</v>
      </c>
      <c r="R2842" s="77">
        <v>4602000</v>
      </c>
      <c r="S2842" s="41" t="s">
        <v>9508</v>
      </c>
      <c r="T2842" s="41" t="s">
        <v>803</v>
      </c>
      <c r="U2842" s="41" t="s">
        <v>9509</v>
      </c>
      <c r="V2842" s="84"/>
      <c r="W2842" s="85"/>
      <c r="X2842" s="84" t="s">
        <v>644</v>
      </c>
      <c r="Y2842" s="84"/>
      <c r="Z2842" s="84" t="s">
        <v>3214</v>
      </c>
      <c r="AA2842" s="62">
        <v>43294</v>
      </c>
    </row>
    <row r="2843" spans="1:27" ht="31.5" x14ac:dyDescent="0.25">
      <c r="A2843" s="76">
        <v>2841</v>
      </c>
      <c r="B2843" s="35" t="s">
        <v>10086</v>
      </c>
      <c r="C2843" s="35" t="s">
        <v>10087</v>
      </c>
      <c r="D2843" s="38" t="s">
        <v>10088</v>
      </c>
      <c r="E2843" s="83" t="s">
        <v>638</v>
      </c>
      <c r="F2843" s="35" t="s">
        <v>660</v>
      </c>
      <c r="G2843" s="35">
        <v>583</v>
      </c>
      <c r="H2843" s="32" t="s">
        <v>9885</v>
      </c>
      <c r="I2843" s="77">
        <v>3278000</v>
      </c>
      <c r="J2843" s="78"/>
      <c r="K2843" s="41"/>
      <c r="L2843" s="42" t="s">
        <v>118</v>
      </c>
      <c r="M2843" s="79">
        <v>573</v>
      </c>
      <c r="N2843" s="80">
        <v>3167000</v>
      </c>
      <c r="O2843" s="81"/>
      <c r="P2843" s="77">
        <v>3167000</v>
      </c>
      <c r="Q2843" s="79">
        <v>589</v>
      </c>
      <c r="R2843" s="77">
        <v>3278000</v>
      </c>
      <c r="S2843" s="41"/>
      <c r="T2843" s="41" t="s">
        <v>803</v>
      </c>
      <c r="U2843" s="41" t="s">
        <v>9886</v>
      </c>
      <c r="V2843" s="84"/>
      <c r="W2843" s="85"/>
      <c r="X2843" s="84" t="s">
        <v>644</v>
      </c>
      <c r="Y2843" s="84"/>
      <c r="Z2843" s="84" t="s">
        <v>3214</v>
      </c>
      <c r="AA2843" s="62">
        <v>43294</v>
      </c>
    </row>
    <row r="2844" spans="1:27" ht="15.75" x14ac:dyDescent="0.25">
      <c r="A2844" s="76">
        <v>2842</v>
      </c>
      <c r="B2844" s="35" t="s">
        <v>10089</v>
      </c>
      <c r="C2844" s="35" t="s">
        <v>10090</v>
      </c>
      <c r="D2844" s="38" t="s">
        <v>10091</v>
      </c>
      <c r="E2844" s="83" t="s">
        <v>638</v>
      </c>
      <c r="F2844" s="35" t="s">
        <v>660</v>
      </c>
      <c r="G2844" s="35">
        <v>563</v>
      </c>
      <c r="H2844" s="32" t="s">
        <v>9390</v>
      </c>
      <c r="I2844" s="77">
        <v>4578000</v>
      </c>
      <c r="J2844" s="78" t="s">
        <v>9391</v>
      </c>
      <c r="K2844" s="41"/>
      <c r="L2844" s="42" t="s">
        <v>118</v>
      </c>
      <c r="M2844" s="79">
        <v>553</v>
      </c>
      <c r="N2844" s="80">
        <v>4446000</v>
      </c>
      <c r="O2844" s="81" t="s">
        <v>9391</v>
      </c>
      <c r="P2844" s="77">
        <v>4446000</v>
      </c>
      <c r="Q2844" s="79">
        <v>569</v>
      </c>
      <c r="R2844" s="77">
        <v>4578000</v>
      </c>
      <c r="S2844" s="41" t="s">
        <v>9392</v>
      </c>
      <c r="T2844" s="41" t="s">
        <v>803</v>
      </c>
      <c r="U2844" s="41" t="s">
        <v>9393</v>
      </c>
      <c r="V2844" s="84"/>
      <c r="W2844" s="85"/>
      <c r="X2844" s="84" t="s">
        <v>644</v>
      </c>
      <c r="Y2844" s="84"/>
      <c r="Z2844" s="84" t="s">
        <v>3214</v>
      </c>
      <c r="AA2844" s="62">
        <v>43294</v>
      </c>
    </row>
    <row r="2845" spans="1:27" ht="15.75" x14ac:dyDescent="0.25">
      <c r="A2845" s="76">
        <v>2843</v>
      </c>
      <c r="B2845" s="35" t="s">
        <v>10092</v>
      </c>
      <c r="C2845" s="35" t="s">
        <v>10093</v>
      </c>
      <c r="D2845" s="38" t="s">
        <v>10094</v>
      </c>
      <c r="E2845" s="83" t="s">
        <v>638</v>
      </c>
      <c r="F2845" s="35" t="s">
        <v>660</v>
      </c>
      <c r="G2845" s="35">
        <v>566</v>
      </c>
      <c r="H2845" s="32" t="s">
        <v>9479</v>
      </c>
      <c r="I2845" s="77">
        <v>3708000</v>
      </c>
      <c r="J2845" s="78" t="s">
        <v>9480</v>
      </c>
      <c r="K2845" s="41"/>
      <c r="L2845" s="42" t="s">
        <v>118</v>
      </c>
      <c r="M2845" s="79">
        <v>556</v>
      </c>
      <c r="N2845" s="80">
        <v>3609000</v>
      </c>
      <c r="O2845" s="81" t="s">
        <v>9480</v>
      </c>
      <c r="P2845" s="77">
        <v>3609000</v>
      </c>
      <c r="Q2845" s="79">
        <v>572</v>
      </c>
      <c r="R2845" s="77">
        <v>3708000</v>
      </c>
      <c r="S2845" s="41" t="s">
        <v>9481</v>
      </c>
      <c r="T2845" s="41" t="s">
        <v>803</v>
      </c>
      <c r="U2845" s="41" t="s">
        <v>9482</v>
      </c>
      <c r="V2845" s="84"/>
      <c r="W2845" s="85"/>
      <c r="X2845" s="84" t="s">
        <v>644</v>
      </c>
      <c r="Y2845" s="84"/>
      <c r="Z2845" s="84" t="s">
        <v>3214</v>
      </c>
      <c r="AA2845" s="62">
        <v>43294</v>
      </c>
    </row>
    <row r="2846" spans="1:27" ht="15.75" x14ac:dyDescent="0.25">
      <c r="A2846" s="76">
        <v>2844</v>
      </c>
      <c r="B2846" s="35" t="s">
        <v>10095</v>
      </c>
      <c r="C2846" s="35" t="s">
        <v>10096</v>
      </c>
      <c r="D2846" s="38" t="s">
        <v>10097</v>
      </c>
      <c r="E2846" s="83" t="s">
        <v>638</v>
      </c>
      <c r="F2846" s="35" t="s">
        <v>660</v>
      </c>
      <c r="G2846" s="35">
        <v>566</v>
      </c>
      <c r="H2846" s="32" t="s">
        <v>9479</v>
      </c>
      <c r="I2846" s="77">
        <v>3708000</v>
      </c>
      <c r="J2846" s="78" t="s">
        <v>9480</v>
      </c>
      <c r="K2846" s="41"/>
      <c r="L2846" s="42" t="s">
        <v>118</v>
      </c>
      <c r="M2846" s="79">
        <v>556</v>
      </c>
      <c r="N2846" s="80">
        <v>3609000</v>
      </c>
      <c r="O2846" s="81" t="s">
        <v>9480</v>
      </c>
      <c r="P2846" s="77">
        <v>3609000</v>
      </c>
      <c r="Q2846" s="79">
        <v>572</v>
      </c>
      <c r="R2846" s="77">
        <v>3708000</v>
      </c>
      <c r="S2846" s="41" t="s">
        <v>9481</v>
      </c>
      <c r="T2846" s="41" t="s">
        <v>803</v>
      </c>
      <c r="U2846" s="41" t="s">
        <v>9482</v>
      </c>
      <c r="V2846" s="84"/>
      <c r="W2846" s="85"/>
      <c r="X2846" s="84" t="s">
        <v>644</v>
      </c>
      <c r="Y2846" s="84"/>
      <c r="Z2846" s="84" t="s">
        <v>3214</v>
      </c>
      <c r="AA2846" s="62">
        <v>43294</v>
      </c>
    </row>
    <row r="2847" spans="1:27" ht="15.75" x14ac:dyDescent="0.25">
      <c r="A2847" s="76">
        <v>2845</v>
      </c>
      <c r="B2847" s="35" t="s">
        <v>10098</v>
      </c>
      <c r="C2847" s="35" t="s">
        <v>10099</v>
      </c>
      <c r="D2847" s="38" t="s">
        <v>10100</v>
      </c>
      <c r="E2847" s="83" t="s">
        <v>638</v>
      </c>
      <c r="F2847" s="35" t="s">
        <v>660</v>
      </c>
      <c r="G2847" s="35">
        <v>563</v>
      </c>
      <c r="H2847" s="32" t="s">
        <v>9390</v>
      </c>
      <c r="I2847" s="77">
        <v>4578000</v>
      </c>
      <c r="J2847" s="78" t="s">
        <v>9391</v>
      </c>
      <c r="K2847" s="41"/>
      <c r="L2847" s="42" t="s">
        <v>118</v>
      </c>
      <c r="M2847" s="79">
        <v>553</v>
      </c>
      <c r="N2847" s="80">
        <v>4446000</v>
      </c>
      <c r="O2847" s="81" t="s">
        <v>9391</v>
      </c>
      <c r="P2847" s="77">
        <v>4446000</v>
      </c>
      <c r="Q2847" s="79">
        <v>569</v>
      </c>
      <c r="R2847" s="77">
        <v>4578000</v>
      </c>
      <c r="S2847" s="41" t="s">
        <v>9392</v>
      </c>
      <c r="T2847" s="41" t="s">
        <v>803</v>
      </c>
      <c r="U2847" s="41" t="s">
        <v>9393</v>
      </c>
      <c r="V2847" s="84"/>
      <c r="W2847" s="85"/>
      <c r="X2847" s="84" t="s">
        <v>644</v>
      </c>
      <c r="Y2847" s="84"/>
      <c r="Z2847" s="84" t="s">
        <v>3214</v>
      </c>
      <c r="AA2847" s="62">
        <v>43294</v>
      </c>
    </row>
    <row r="2848" spans="1:27" ht="31.5" x14ac:dyDescent="0.25">
      <c r="A2848" s="76">
        <v>2846</v>
      </c>
      <c r="B2848" s="35" t="s">
        <v>10101</v>
      </c>
      <c r="C2848" s="35" t="s">
        <v>10102</v>
      </c>
      <c r="D2848" s="38" t="s">
        <v>10103</v>
      </c>
      <c r="E2848" s="83" t="s">
        <v>638</v>
      </c>
      <c r="F2848" s="35" t="s">
        <v>660</v>
      </c>
      <c r="G2848" s="35">
        <v>583</v>
      </c>
      <c r="H2848" s="32" t="s">
        <v>9885</v>
      </c>
      <c r="I2848" s="77">
        <v>3278000</v>
      </c>
      <c r="J2848" s="78"/>
      <c r="K2848" s="41"/>
      <c r="L2848" s="42" t="s">
        <v>118</v>
      </c>
      <c r="M2848" s="79">
        <v>573</v>
      </c>
      <c r="N2848" s="80">
        <v>3167000</v>
      </c>
      <c r="O2848" s="81"/>
      <c r="P2848" s="77">
        <v>3167000</v>
      </c>
      <c r="Q2848" s="79">
        <v>589</v>
      </c>
      <c r="R2848" s="77">
        <v>3278000</v>
      </c>
      <c r="S2848" s="41"/>
      <c r="T2848" s="41" t="s">
        <v>803</v>
      </c>
      <c r="U2848" s="41" t="s">
        <v>9886</v>
      </c>
      <c r="V2848" s="84"/>
      <c r="W2848" s="85"/>
      <c r="X2848" s="84" t="s">
        <v>644</v>
      </c>
      <c r="Y2848" s="84"/>
      <c r="Z2848" s="84" t="s">
        <v>3214</v>
      </c>
      <c r="AA2848" s="62">
        <v>43294</v>
      </c>
    </row>
    <row r="2849" spans="1:27" ht="15.75" x14ac:dyDescent="0.25">
      <c r="A2849" s="76">
        <v>2847</v>
      </c>
      <c r="B2849" s="35" t="s">
        <v>10104</v>
      </c>
      <c r="C2849" s="35" t="s">
        <v>10105</v>
      </c>
      <c r="D2849" s="38" t="s">
        <v>10106</v>
      </c>
      <c r="E2849" s="83" t="s">
        <v>638</v>
      </c>
      <c r="F2849" s="35" t="s">
        <v>660</v>
      </c>
      <c r="G2849" s="35">
        <v>353</v>
      </c>
      <c r="H2849" s="32" t="s">
        <v>10107</v>
      </c>
      <c r="I2849" s="77">
        <v>2274000</v>
      </c>
      <c r="J2849" s="78"/>
      <c r="K2849" s="41"/>
      <c r="L2849" s="42" t="s">
        <v>118</v>
      </c>
      <c r="M2849" s="79">
        <v>344</v>
      </c>
      <c r="N2849" s="80">
        <v>2167000</v>
      </c>
      <c r="O2849" s="81"/>
      <c r="P2849" s="77">
        <v>2167000</v>
      </c>
      <c r="Q2849" s="79">
        <v>352</v>
      </c>
      <c r="R2849" s="77">
        <v>2274000</v>
      </c>
      <c r="S2849" s="41"/>
      <c r="T2849" s="41" t="s">
        <v>7856</v>
      </c>
      <c r="U2849" s="41" t="s">
        <v>10108</v>
      </c>
      <c r="V2849" s="84"/>
      <c r="W2849" s="85"/>
      <c r="X2849" s="84" t="s">
        <v>644</v>
      </c>
      <c r="Y2849" s="84"/>
      <c r="Z2849" s="84" t="s">
        <v>3214</v>
      </c>
      <c r="AA2849" s="62">
        <v>43294</v>
      </c>
    </row>
    <row r="2850" spans="1:27" ht="15.75" x14ac:dyDescent="0.25">
      <c r="A2850" s="76">
        <v>2848</v>
      </c>
      <c r="B2850" s="35" t="s">
        <v>10109</v>
      </c>
      <c r="C2850" s="35" t="s">
        <v>10110</v>
      </c>
      <c r="D2850" s="38" t="s">
        <v>10111</v>
      </c>
      <c r="E2850" s="83" t="s">
        <v>679</v>
      </c>
      <c r="F2850" s="35" t="s">
        <v>1385</v>
      </c>
      <c r="G2850" s="35">
        <v>573</v>
      </c>
      <c r="H2850" s="32" t="s">
        <v>10112</v>
      </c>
      <c r="I2850" s="77">
        <v>1716000</v>
      </c>
      <c r="J2850" s="78"/>
      <c r="K2850" s="41"/>
      <c r="L2850" s="42" t="s">
        <v>118</v>
      </c>
      <c r="M2850" s="79">
        <v>563</v>
      </c>
      <c r="N2850" s="80">
        <v>1681000</v>
      </c>
      <c r="O2850" s="81"/>
      <c r="P2850" s="77">
        <v>1681000</v>
      </c>
      <c r="Q2850" s="79">
        <v>579</v>
      </c>
      <c r="R2850" s="77">
        <v>1716000</v>
      </c>
      <c r="S2850" s="41"/>
      <c r="T2850" s="41" t="s">
        <v>803</v>
      </c>
      <c r="U2850" s="41" t="s">
        <v>10113</v>
      </c>
      <c r="V2850" s="84"/>
      <c r="W2850" s="85"/>
      <c r="X2850" s="84" t="s">
        <v>644</v>
      </c>
      <c r="Y2850" s="84"/>
      <c r="Z2850" s="84" t="s">
        <v>3214</v>
      </c>
      <c r="AA2850" s="62">
        <v>43294</v>
      </c>
    </row>
    <row r="2851" spans="1:27" ht="15.75" x14ac:dyDescent="0.25">
      <c r="A2851" s="76">
        <v>2849</v>
      </c>
      <c r="B2851" s="35" t="s">
        <v>10114</v>
      </c>
      <c r="C2851" s="35" t="s">
        <v>10115</v>
      </c>
      <c r="D2851" s="38" t="s">
        <v>10116</v>
      </c>
      <c r="E2851" s="83" t="s">
        <v>679</v>
      </c>
      <c r="F2851" s="35" t="s">
        <v>5745</v>
      </c>
      <c r="G2851" s="35">
        <v>573</v>
      </c>
      <c r="H2851" s="32" t="s">
        <v>10112</v>
      </c>
      <c r="I2851" s="77">
        <v>1716000</v>
      </c>
      <c r="J2851" s="78"/>
      <c r="K2851" s="41"/>
      <c r="L2851" s="42" t="s">
        <v>118</v>
      </c>
      <c r="M2851" s="79">
        <v>563</v>
      </c>
      <c r="N2851" s="80">
        <v>1681000</v>
      </c>
      <c r="O2851" s="81"/>
      <c r="P2851" s="77">
        <v>1681000</v>
      </c>
      <c r="Q2851" s="79">
        <v>579</v>
      </c>
      <c r="R2851" s="77">
        <v>1716000</v>
      </c>
      <c r="S2851" s="41"/>
      <c r="T2851" s="41" t="s">
        <v>803</v>
      </c>
      <c r="U2851" s="41" t="s">
        <v>10113</v>
      </c>
      <c r="V2851" s="84"/>
      <c r="W2851" s="85"/>
      <c r="X2851" s="84" t="s">
        <v>644</v>
      </c>
      <c r="Y2851" s="84"/>
      <c r="Z2851" s="84" t="s">
        <v>3214</v>
      </c>
      <c r="AA2851" s="62">
        <v>43294</v>
      </c>
    </row>
    <row r="2852" spans="1:27" ht="15.75" x14ac:dyDescent="0.25">
      <c r="A2852" s="76">
        <v>2850</v>
      </c>
      <c r="B2852" s="35" t="s">
        <v>10117</v>
      </c>
      <c r="C2852" s="35" t="s">
        <v>10118</v>
      </c>
      <c r="D2852" s="38" t="s">
        <v>10119</v>
      </c>
      <c r="E2852" s="83" t="s">
        <v>679</v>
      </c>
      <c r="F2852" s="35" t="s">
        <v>1385</v>
      </c>
      <c r="G2852" s="35">
        <v>573</v>
      </c>
      <c r="H2852" s="32" t="s">
        <v>10112</v>
      </c>
      <c r="I2852" s="77">
        <v>1716000</v>
      </c>
      <c r="J2852" s="78"/>
      <c r="K2852" s="41"/>
      <c r="L2852" s="42" t="s">
        <v>118</v>
      </c>
      <c r="M2852" s="79">
        <v>563</v>
      </c>
      <c r="N2852" s="80">
        <v>1681000</v>
      </c>
      <c r="O2852" s="81"/>
      <c r="P2852" s="77">
        <v>1681000</v>
      </c>
      <c r="Q2852" s="79">
        <v>579</v>
      </c>
      <c r="R2852" s="77">
        <v>1716000</v>
      </c>
      <c r="S2852" s="41"/>
      <c r="T2852" s="41" t="s">
        <v>803</v>
      </c>
      <c r="U2852" s="41" t="s">
        <v>10113</v>
      </c>
      <c r="V2852" s="84"/>
      <c r="W2852" s="85"/>
      <c r="X2852" s="84" t="s">
        <v>644</v>
      </c>
      <c r="Y2852" s="84"/>
      <c r="Z2852" s="84" t="s">
        <v>3214</v>
      </c>
      <c r="AA2852" s="62">
        <v>43294</v>
      </c>
    </row>
    <row r="2853" spans="1:27" ht="31.5" x14ac:dyDescent="0.25">
      <c r="A2853" s="76">
        <v>2851</v>
      </c>
      <c r="B2853" s="35" t="s">
        <v>10120</v>
      </c>
      <c r="C2853" s="35" t="s">
        <v>10121</v>
      </c>
      <c r="D2853" s="38" t="s">
        <v>10122</v>
      </c>
      <c r="E2853" s="83" t="s">
        <v>638</v>
      </c>
      <c r="F2853" s="35" t="s">
        <v>660</v>
      </c>
      <c r="G2853" s="35">
        <v>583</v>
      </c>
      <c r="H2853" s="32" t="s">
        <v>9885</v>
      </c>
      <c r="I2853" s="77">
        <v>3278000</v>
      </c>
      <c r="J2853" s="78"/>
      <c r="K2853" s="41"/>
      <c r="L2853" s="42" t="s">
        <v>118</v>
      </c>
      <c r="M2853" s="79">
        <v>573</v>
      </c>
      <c r="N2853" s="80">
        <v>3167000</v>
      </c>
      <c r="O2853" s="81"/>
      <c r="P2853" s="77">
        <v>3167000</v>
      </c>
      <c r="Q2853" s="79">
        <v>589</v>
      </c>
      <c r="R2853" s="77">
        <v>3278000</v>
      </c>
      <c r="S2853" s="41"/>
      <c r="T2853" s="41" t="s">
        <v>803</v>
      </c>
      <c r="U2853" s="41" t="s">
        <v>9886</v>
      </c>
      <c r="V2853" s="84"/>
      <c r="W2853" s="85"/>
      <c r="X2853" s="84" t="s">
        <v>644</v>
      </c>
      <c r="Y2853" s="84"/>
      <c r="Z2853" s="84" t="s">
        <v>3214</v>
      </c>
      <c r="AA2853" s="62">
        <v>43294</v>
      </c>
    </row>
    <row r="2854" spans="1:27" ht="31.5" x14ac:dyDescent="0.25">
      <c r="A2854" s="76">
        <v>2852</v>
      </c>
      <c r="B2854" s="35" t="s">
        <v>10123</v>
      </c>
      <c r="C2854" s="35" t="s">
        <v>10124</v>
      </c>
      <c r="D2854" s="38" t="s">
        <v>10125</v>
      </c>
      <c r="E2854" s="83" t="s">
        <v>638</v>
      </c>
      <c r="F2854" s="35" t="s">
        <v>660</v>
      </c>
      <c r="G2854" s="35">
        <v>583</v>
      </c>
      <c r="H2854" s="32" t="s">
        <v>9885</v>
      </c>
      <c r="I2854" s="77">
        <v>3278000</v>
      </c>
      <c r="J2854" s="78"/>
      <c r="K2854" s="41"/>
      <c r="L2854" s="42" t="s">
        <v>118</v>
      </c>
      <c r="M2854" s="79">
        <v>573</v>
      </c>
      <c r="N2854" s="80">
        <v>3167000</v>
      </c>
      <c r="O2854" s="81"/>
      <c r="P2854" s="77">
        <v>3167000</v>
      </c>
      <c r="Q2854" s="79">
        <v>589</v>
      </c>
      <c r="R2854" s="77">
        <v>3278000</v>
      </c>
      <c r="S2854" s="41"/>
      <c r="T2854" s="41" t="s">
        <v>803</v>
      </c>
      <c r="U2854" s="41" t="s">
        <v>9886</v>
      </c>
      <c r="V2854" s="84"/>
      <c r="W2854" s="85"/>
      <c r="X2854" s="84" t="s">
        <v>644</v>
      </c>
      <c r="Y2854" s="84"/>
      <c r="Z2854" s="84" t="s">
        <v>3214</v>
      </c>
      <c r="AA2854" s="62">
        <v>43294</v>
      </c>
    </row>
    <row r="2855" spans="1:27" ht="15.75" x14ac:dyDescent="0.25">
      <c r="A2855" s="76">
        <v>2853</v>
      </c>
      <c r="B2855" s="35" t="s">
        <v>264</v>
      </c>
      <c r="C2855" s="35" t="s">
        <v>10126</v>
      </c>
      <c r="D2855" s="38" t="s">
        <v>267</v>
      </c>
      <c r="E2855" s="83" t="s">
        <v>801</v>
      </c>
      <c r="F2855" s="35" t="s">
        <v>649</v>
      </c>
      <c r="G2855" s="35">
        <v>515</v>
      </c>
      <c r="H2855" s="32" t="s">
        <v>265</v>
      </c>
      <c r="I2855" s="77">
        <v>182000</v>
      </c>
      <c r="J2855" s="78"/>
      <c r="K2855" s="41"/>
      <c r="L2855" s="42" t="s">
        <v>118</v>
      </c>
      <c r="M2855" s="79">
        <v>505</v>
      </c>
      <c r="N2855" s="80">
        <v>173000</v>
      </c>
      <c r="O2855" s="81"/>
      <c r="P2855" s="77">
        <v>173000</v>
      </c>
      <c r="Q2855" s="79">
        <v>521</v>
      </c>
      <c r="R2855" s="77">
        <v>182000</v>
      </c>
      <c r="S2855" s="41"/>
      <c r="T2855" s="41" t="s">
        <v>803</v>
      </c>
      <c r="U2855" s="41" t="s">
        <v>266</v>
      </c>
      <c r="V2855" s="84"/>
      <c r="W2855" s="85"/>
      <c r="X2855" s="84" t="s">
        <v>644</v>
      </c>
      <c r="Y2855" s="84"/>
      <c r="Z2855" s="84" t="s">
        <v>3214</v>
      </c>
      <c r="AA2855" s="62">
        <v>43294</v>
      </c>
    </row>
    <row r="2856" spans="1:27" ht="15.75" x14ac:dyDescent="0.25">
      <c r="A2856" s="76">
        <v>2854</v>
      </c>
      <c r="B2856" s="35" t="s">
        <v>10127</v>
      </c>
      <c r="C2856" s="35" t="s">
        <v>10128</v>
      </c>
      <c r="D2856" s="38" t="s">
        <v>10129</v>
      </c>
      <c r="E2856" s="83" t="s">
        <v>801</v>
      </c>
      <c r="F2856" s="35" t="s">
        <v>649</v>
      </c>
      <c r="G2856" s="35">
        <v>515</v>
      </c>
      <c r="H2856" s="32" t="s">
        <v>265</v>
      </c>
      <c r="I2856" s="77">
        <v>182000</v>
      </c>
      <c r="J2856" s="78"/>
      <c r="K2856" s="41"/>
      <c r="L2856" s="42" t="s">
        <v>118</v>
      </c>
      <c r="M2856" s="79">
        <v>505</v>
      </c>
      <c r="N2856" s="80">
        <v>173000</v>
      </c>
      <c r="O2856" s="81"/>
      <c r="P2856" s="77">
        <v>173000</v>
      </c>
      <c r="Q2856" s="79">
        <v>521</v>
      </c>
      <c r="R2856" s="77">
        <v>182000</v>
      </c>
      <c r="S2856" s="41"/>
      <c r="T2856" s="41" t="s">
        <v>803</v>
      </c>
      <c r="U2856" s="41" t="s">
        <v>266</v>
      </c>
      <c r="V2856" s="84"/>
      <c r="W2856" s="85"/>
      <c r="X2856" s="84" t="s">
        <v>644</v>
      </c>
      <c r="Y2856" s="84"/>
      <c r="Z2856" s="84" t="s">
        <v>3214</v>
      </c>
      <c r="AA2856" s="62">
        <v>43294</v>
      </c>
    </row>
    <row r="2857" spans="1:27" ht="31.5" x14ac:dyDescent="0.25">
      <c r="A2857" s="76">
        <v>2855</v>
      </c>
      <c r="B2857" s="35" t="s">
        <v>10130</v>
      </c>
      <c r="C2857" s="35" t="s">
        <v>10131</v>
      </c>
      <c r="D2857" s="38" t="s">
        <v>10132</v>
      </c>
      <c r="E2857" s="83" t="s">
        <v>801</v>
      </c>
      <c r="F2857" s="35" t="s">
        <v>781</v>
      </c>
      <c r="G2857" s="35">
        <v>206</v>
      </c>
      <c r="H2857" s="32" t="s">
        <v>1392</v>
      </c>
      <c r="I2857" s="77">
        <v>56800</v>
      </c>
      <c r="J2857" s="78" t="s">
        <v>1393</v>
      </c>
      <c r="K2857" s="41" t="s">
        <v>10133</v>
      </c>
      <c r="L2857" s="42" t="s">
        <v>118</v>
      </c>
      <c r="M2857" s="79">
        <v>200</v>
      </c>
      <c r="N2857" s="80">
        <v>55000</v>
      </c>
      <c r="O2857" s="81" t="s">
        <v>1393</v>
      </c>
      <c r="P2857" s="77">
        <v>55000</v>
      </c>
      <c r="Q2857" s="79">
        <v>203</v>
      </c>
      <c r="R2857" s="77">
        <v>56800</v>
      </c>
      <c r="S2857" s="41" t="s">
        <v>1394</v>
      </c>
      <c r="T2857" s="41" t="s">
        <v>642</v>
      </c>
      <c r="U2857" s="41" t="s">
        <v>123</v>
      </c>
      <c r="V2857" s="84"/>
      <c r="W2857" s="85"/>
      <c r="X2857" s="84" t="s">
        <v>644</v>
      </c>
      <c r="Y2857" s="84"/>
      <c r="Z2857" s="84" t="s">
        <v>1881</v>
      </c>
      <c r="AA2857" s="62">
        <v>43320</v>
      </c>
    </row>
    <row r="2858" spans="1:27" ht="31.5" x14ac:dyDescent="0.25">
      <c r="A2858" s="76">
        <v>2856</v>
      </c>
      <c r="B2858" s="35" t="s">
        <v>10134</v>
      </c>
      <c r="C2858" s="35" t="s">
        <v>10131</v>
      </c>
      <c r="D2858" s="38" t="s">
        <v>10132</v>
      </c>
      <c r="E2858" s="83" t="s">
        <v>801</v>
      </c>
      <c r="F2858" s="35" t="s">
        <v>781</v>
      </c>
      <c r="G2858" s="35">
        <v>207</v>
      </c>
      <c r="H2858" s="32" t="s">
        <v>10135</v>
      </c>
      <c r="I2858" s="77">
        <v>81600</v>
      </c>
      <c r="J2858" s="78"/>
      <c r="K2858" s="41" t="s">
        <v>10133</v>
      </c>
      <c r="L2858" s="42" t="s">
        <v>118</v>
      </c>
      <c r="M2858" s="79">
        <v>201</v>
      </c>
      <c r="N2858" s="80">
        <v>79600</v>
      </c>
      <c r="O2858" s="81"/>
      <c r="P2858" s="77">
        <v>79600</v>
      </c>
      <c r="Q2858" s="79">
        <v>204</v>
      </c>
      <c r="R2858" s="77">
        <v>81600</v>
      </c>
      <c r="S2858" s="41"/>
      <c r="T2858" s="41" t="s">
        <v>642</v>
      </c>
      <c r="U2858" s="41" t="s">
        <v>148</v>
      </c>
      <c r="V2858" s="84"/>
      <c r="W2858" s="85"/>
      <c r="X2858" s="84" t="s">
        <v>644</v>
      </c>
      <c r="Y2858" s="84"/>
      <c r="Z2858" s="84" t="s">
        <v>1881</v>
      </c>
      <c r="AA2858" s="62">
        <v>43320</v>
      </c>
    </row>
    <row r="2859" spans="1:27" ht="31.5" x14ac:dyDescent="0.25">
      <c r="A2859" s="76">
        <v>2857</v>
      </c>
      <c r="B2859" s="35" t="s">
        <v>10136</v>
      </c>
      <c r="C2859" s="35" t="s">
        <v>10131</v>
      </c>
      <c r="D2859" s="38" t="s">
        <v>10132</v>
      </c>
      <c r="E2859" s="83" t="s">
        <v>801</v>
      </c>
      <c r="F2859" s="35" t="s">
        <v>781</v>
      </c>
      <c r="G2859" s="35">
        <v>209</v>
      </c>
      <c r="H2859" s="32" t="s">
        <v>150</v>
      </c>
      <c r="I2859" s="77">
        <v>111000</v>
      </c>
      <c r="J2859" s="78"/>
      <c r="K2859" s="41" t="s">
        <v>10133</v>
      </c>
      <c r="L2859" s="42" t="s">
        <v>118</v>
      </c>
      <c r="M2859" s="79">
        <v>202</v>
      </c>
      <c r="N2859" s="80">
        <v>109000</v>
      </c>
      <c r="O2859" s="81"/>
      <c r="P2859" s="77">
        <v>109000</v>
      </c>
      <c r="Q2859" s="79">
        <v>206</v>
      </c>
      <c r="R2859" s="77">
        <v>111000</v>
      </c>
      <c r="S2859" s="41"/>
      <c r="T2859" s="41" t="s">
        <v>642</v>
      </c>
      <c r="U2859" s="41" t="s">
        <v>151</v>
      </c>
      <c r="V2859" s="84"/>
      <c r="W2859" s="85"/>
      <c r="X2859" s="84" t="s">
        <v>644</v>
      </c>
      <c r="Y2859" s="84"/>
      <c r="Z2859" s="84" t="s">
        <v>1881</v>
      </c>
      <c r="AA2859" s="62">
        <v>43320</v>
      </c>
    </row>
    <row r="2860" spans="1:27" ht="31.5" x14ac:dyDescent="0.25">
      <c r="A2860" s="76">
        <v>2858</v>
      </c>
      <c r="B2860" s="35" t="s">
        <v>10137</v>
      </c>
      <c r="C2860" s="35" t="s">
        <v>10131</v>
      </c>
      <c r="D2860" s="38" t="s">
        <v>10132</v>
      </c>
      <c r="E2860" s="83" t="s">
        <v>801</v>
      </c>
      <c r="F2860" s="35" t="s">
        <v>781</v>
      </c>
      <c r="G2860" s="35">
        <v>210</v>
      </c>
      <c r="H2860" s="32" t="s">
        <v>153</v>
      </c>
      <c r="I2860" s="77">
        <v>132000</v>
      </c>
      <c r="J2860" s="78"/>
      <c r="K2860" s="41" t="s">
        <v>10133</v>
      </c>
      <c r="L2860" s="42" t="s">
        <v>118</v>
      </c>
      <c r="M2860" s="79">
        <v>203</v>
      </c>
      <c r="N2860" s="80">
        <v>129000</v>
      </c>
      <c r="O2860" s="81"/>
      <c r="P2860" s="77">
        <v>129000</v>
      </c>
      <c r="Q2860" s="79">
        <v>207</v>
      </c>
      <c r="R2860" s="77">
        <v>132000</v>
      </c>
      <c r="S2860" s="41"/>
      <c r="T2860" s="41" t="s">
        <v>642</v>
      </c>
      <c r="U2860" s="41" t="s">
        <v>154</v>
      </c>
      <c r="V2860" s="84"/>
      <c r="W2860" s="85"/>
      <c r="X2860" s="84" t="s">
        <v>644</v>
      </c>
      <c r="Y2860" s="84"/>
      <c r="Z2860" s="84" t="s">
        <v>1881</v>
      </c>
      <c r="AA2860" s="62">
        <v>43320</v>
      </c>
    </row>
    <row r="2861" spans="1:27" ht="31.5" x14ac:dyDescent="0.25">
      <c r="A2861" s="76">
        <v>2859</v>
      </c>
      <c r="B2861" s="35" t="s">
        <v>10138</v>
      </c>
      <c r="C2861" s="35" t="s">
        <v>10131</v>
      </c>
      <c r="D2861" s="38" t="s">
        <v>10132</v>
      </c>
      <c r="E2861" s="83" t="s">
        <v>801</v>
      </c>
      <c r="F2861" s="35" t="s">
        <v>781</v>
      </c>
      <c r="G2861" s="35">
        <v>211</v>
      </c>
      <c r="H2861" s="32" t="s">
        <v>156</v>
      </c>
      <c r="I2861" s="77">
        <v>177000</v>
      </c>
      <c r="J2861" s="78"/>
      <c r="K2861" s="41" t="s">
        <v>10133</v>
      </c>
      <c r="L2861" s="42" t="s">
        <v>118</v>
      </c>
      <c r="M2861" s="79">
        <v>204</v>
      </c>
      <c r="N2861" s="80">
        <v>174000</v>
      </c>
      <c r="O2861" s="81"/>
      <c r="P2861" s="77">
        <v>174000</v>
      </c>
      <c r="Q2861" s="79">
        <v>208</v>
      </c>
      <c r="R2861" s="77">
        <v>177000</v>
      </c>
      <c r="S2861" s="41"/>
      <c r="T2861" s="41" t="s">
        <v>642</v>
      </c>
      <c r="U2861" s="41" t="s">
        <v>157</v>
      </c>
      <c r="V2861" s="84"/>
      <c r="W2861" s="85"/>
      <c r="X2861" s="84" t="s">
        <v>644</v>
      </c>
      <c r="Y2861" s="84"/>
      <c r="Z2861" s="84" t="s">
        <v>1881</v>
      </c>
      <c r="AA2861" s="62">
        <v>43320</v>
      </c>
    </row>
    <row r="2862" spans="1:27" ht="31.5" x14ac:dyDescent="0.25">
      <c r="A2862" s="76">
        <v>2860</v>
      </c>
      <c r="B2862" s="35" t="s">
        <v>10139</v>
      </c>
      <c r="C2862" s="35" t="s">
        <v>10131</v>
      </c>
      <c r="D2862" s="38" t="s">
        <v>10132</v>
      </c>
      <c r="E2862" s="83" t="s">
        <v>801</v>
      </c>
      <c r="F2862" s="35" t="s">
        <v>781</v>
      </c>
      <c r="G2862" s="35">
        <v>212</v>
      </c>
      <c r="H2862" s="32" t="s">
        <v>159</v>
      </c>
      <c r="I2862" s="77">
        <v>236000</v>
      </c>
      <c r="J2862" s="78"/>
      <c r="K2862" s="41" t="s">
        <v>10133</v>
      </c>
      <c r="L2862" s="42" t="s">
        <v>118</v>
      </c>
      <c r="M2862" s="79">
        <v>205</v>
      </c>
      <c r="N2862" s="80">
        <v>227000</v>
      </c>
      <c r="O2862" s="81"/>
      <c r="P2862" s="77">
        <v>227000</v>
      </c>
      <c r="Q2862" s="79">
        <v>209</v>
      </c>
      <c r="R2862" s="77">
        <v>236000</v>
      </c>
      <c r="S2862" s="41"/>
      <c r="T2862" s="41" t="s">
        <v>642</v>
      </c>
      <c r="U2862" s="41" t="s">
        <v>160</v>
      </c>
      <c r="V2862" s="84"/>
      <c r="W2862" s="85"/>
      <c r="X2862" s="84" t="s">
        <v>644</v>
      </c>
      <c r="Y2862" s="84"/>
      <c r="Z2862" s="84" t="s">
        <v>1881</v>
      </c>
      <c r="AA2862" s="62">
        <v>43320</v>
      </c>
    </row>
    <row r="2863" spans="1:27" ht="15.75" x14ac:dyDescent="0.25">
      <c r="A2863" s="76">
        <v>2861</v>
      </c>
      <c r="B2863" s="35" t="s">
        <v>10140</v>
      </c>
      <c r="C2863" s="35" t="s">
        <v>10141</v>
      </c>
      <c r="D2863" s="38" t="s">
        <v>7323</v>
      </c>
      <c r="E2863" s="83" t="s">
        <v>638</v>
      </c>
      <c r="F2863" s="35" t="s">
        <v>660</v>
      </c>
      <c r="G2863" s="35">
        <v>1059</v>
      </c>
      <c r="H2863" s="32" t="s">
        <v>7324</v>
      </c>
      <c r="I2863" s="77">
        <v>2115000</v>
      </c>
      <c r="J2863" s="78"/>
      <c r="K2863" s="41"/>
      <c r="L2863" s="42" t="s">
        <v>118</v>
      </c>
      <c r="M2863" s="79">
        <v>1048</v>
      </c>
      <c r="N2863" s="80">
        <v>2071000</v>
      </c>
      <c r="O2863" s="81"/>
      <c r="P2863" s="77">
        <v>2071000</v>
      </c>
      <c r="Q2863" s="79">
        <v>1083</v>
      </c>
      <c r="R2863" s="77">
        <v>2115000</v>
      </c>
      <c r="S2863" s="41"/>
      <c r="T2863" s="41" t="s">
        <v>6234</v>
      </c>
      <c r="U2863" s="41" t="s">
        <v>7325</v>
      </c>
      <c r="V2863" s="84"/>
      <c r="W2863" s="85"/>
      <c r="X2863" s="84" t="s">
        <v>644</v>
      </c>
      <c r="Y2863" s="84"/>
      <c r="Z2863" s="84" t="s">
        <v>3214</v>
      </c>
      <c r="AA2863" s="62">
        <v>43294</v>
      </c>
    </row>
    <row r="2864" spans="1:27" ht="15.75" x14ac:dyDescent="0.25">
      <c r="A2864" s="76">
        <v>2862</v>
      </c>
      <c r="B2864" s="35" t="s">
        <v>10142</v>
      </c>
      <c r="C2864" s="35" t="s">
        <v>10143</v>
      </c>
      <c r="D2864" s="38" t="s">
        <v>10144</v>
      </c>
      <c r="E2864" s="83" t="s">
        <v>638</v>
      </c>
      <c r="F2864" s="35" t="s">
        <v>660</v>
      </c>
      <c r="G2864" s="35">
        <v>991</v>
      </c>
      <c r="H2864" s="32" t="s">
        <v>6938</v>
      </c>
      <c r="I2864" s="77">
        <v>4577000</v>
      </c>
      <c r="J2864" s="78" t="s">
        <v>6930</v>
      </c>
      <c r="K2864" s="41"/>
      <c r="L2864" s="42" t="s">
        <v>118</v>
      </c>
      <c r="M2864" s="79">
        <v>980</v>
      </c>
      <c r="N2864" s="80">
        <v>4487000</v>
      </c>
      <c r="O2864" s="81" t="s">
        <v>6930</v>
      </c>
      <c r="P2864" s="77">
        <v>4487000</v>
      </c>
      <c r="Q2864" s="79">
        <v>1015</v>
      </c>
      <c r="R2864" s="77">
        <v>4577000</v>
      </c>
      <c r="S2864" s="41" t="s">
        <v>6930</v>
      </c>
      <c r="T2864" s="41" t="s">
        <v>1414</v>
      </c>
      <c r="U2864" s="41" t="s">
        <v>6939</v>
      </c>
      <c r="V2864" s="84"/>
      <c r="W2864" s="85"/>
      <c r="X2864" s="84" t="s">
        <v>644</v>
      </c>
      <c r="Y2864" s="84"/>
      <c r="Z2864" s="84" t="s">
        <v>3214</v>
      </c>
      <c r="AA2864" s="62">
        <v>43294</v>
      </c>
    </row>
    <row r="2865" spans="1:27" ht="47.25" x14ac:dyDescent="0.25">
      <c r="A2865" s="76">
        <v>2863</v>
      </c>
      <c r="B2865" s="35" t="s">
        <v>10145</v>
      </c>
      <c r="C2865" s="35" t="s">
        <v>10146</v>
      </c>
      <c r="D2865" s="38" t="s">
        <v>10147</v>
      </c>
      <c r="E2865" s="83" t="s">
        <v>638</v>
      </c>
      <c r="F2865" s="35" t="s">
        <v>660</v>
      </c>
      <c r="G2865" s="35">
        <v>501</v>
      </c>
      <c r="H2865" s="32" t="s">
        <v>7679</v>
      </c>
      <c r="I2865" s="77">
        <v>2494000</v>
      </c>
      <c r="J2865" s="78" t="s">
        <v>7649</v>
      </c>
      <c r="K2865" s="41"/>
      <c r="L2865" s="42" t="s">
        <v>118</v>
      </c>
      <c r="M2865" s="79">
        <v>491</v>
      </c>
      <c r="N2865" s="80">
        <v>2447000</v>
      </c>
      <c r="O2865" s="81" t="s">
        <v>7649</v>
      </c>
      <c r="P2865" s="77">
        <v>2447000</v>
      </c>
      <c r="Q2865" s="79">
        <v>507</v>
      </c>
      <c r="R2865" s="77">
        <v>2494000</v>
      </c>
      <c r="S2865" s="41" t="s">
        <v>7649</v>
      </c>
      <c r="T2865" s="41" t="s">
        <v>803</v>
      </c>
      <c r="U2865" s="41" t="s">
        <v>7695</v>
      </c>
      <c r="V2865" s="84"/>
      <c r="W2865" s="85"/>
      <c r="X2865" s="84" t="s">
        <v>644</v>
      </c>
      <c r="Y2865" s="84"/>
      <c r="Z2865" s="84" t="s">
        <v>3214</v>
      </c>
      <c r="AA2865" s="62">
        <v>43294</v>
      </c>
    </row>
    <row r="2866" spans="1:27" ht="31.5" x14ac:dyDescent="0.25">
      <c r="A2866" s="76">
        <v>2864</v>
      </c>
      <c r="B2866" s="35" t="s">
        <v>10148</v>
      </c>
      <c r="C2866" s="35" t="s">
        <v>10146</v>
      </c>
      <c r="D2866" s="38" t="s">
        <v>10147</v>
      </c>
      <c r="E2866" s="83" t="s">
        <v>638</v>
      </c>
      <c r="F2866" s="35" t="s">
        <v>660</v>
      </c>
      <c r="G2866" s="35">
        <v>409</v>
      </c>
      <c r="H2866" s="32" t="s">
        <v>7606</v>
      </c>
      <c r="I2866" s="77">
        <v>3249000</v>
      </c>
      <c r="J2866" s="78"/>
      <c r="K2866" s="41"/>
      <c r="L2866" s="42" t="s">
        <v>118</v>
      </c>
      <c r="M2866" s="79">
        <v>400</v>
      </c>
      <c r="N2866" s="80">
        <v>3162000</v>
      </c>
      <c r="O2866" s="81"/>
      <c r="P2866" s="77">
        <v>3162000</v>
      </c>
      <c r="Q2866" s="79">
        <v>416</v>
      </c>
      <c r="R2866" s="77">
        <v>3249000</v>
      </c>
      <c r="S2866" s="41"/>
      <c r="T2866" s="41" t="s">
        <v>803</v>
      </c>
      <c r="U2866" s="41" t="s">
        <v>7607</v>
      </c>
      <c r="V2866" s="84"/>
      <c r="W2866" s="85"/>
      <c r="X2866" s="84" t="s">
        <v>644</v>
      </c>
      <c r="Y2866" s="84"/>
      <c r="Z2866" s="84" t="s">
        <v>3214</v>
      </c>
      <c r="AA2866" s="62">
        <v>43294</v>
      </c>
    </row>
    <row r="2867" spans="1:27" ht="31.5" x14ac:dyDescent="0.25">
      <c r="A2867" s="76">
        <v>2865</v>
      </c>
      <c r="B2867" s="35" t="s">
        <v>10149</v>
      </c>
      <c r="C2867" s="35" t="s">
        <v>10150</v>
      </c>
      <c r="D2867" s="38" t="s">
        <v>10151</v>
      </c>
      <c r="E2867" s="83" t="s">
        <v>703</v>
      </c>
      <c r="F2867" s="35" t="s">
        <v>1304</v>
      </c>
      <c r="G2867" s="35">
        <v>984</v>
      </c>
      <c r="H2867" s="32" t="s">
        <v>10152</v>
      </c>
      <c r="I2867" s="77">
        <v>7110000</v>
      </c>
      <c r="J2867" s="78" t="s">
        <v>10153</v>
      </c>
      <c r="K2867" s="41"/>
      <c r="L2867" s="42" t="s">
        <v>118</v>
      </c>
      <c r="M2867" s="79">
        <v>973</v>
      </c>
      <c r="N2867" s="80">
        <v>6967000</v>
      </c>
      <c r="O2867" s="81" t="s">
        <v>10153</v>
      </c>
      <c r="P2867" s="77">
        <v>6967000</v>
      </c>
      <c r="Q2867" s="79">
        <v>1008</v>
      </c>
      <c r="R2867" s="77">
        <v>7110000</v>
      </c>
      <c r="S2867" s="41" t="s">
        <v>10153</v>
      </c>
      <c r="T2867" s="41" t="s">
        <v>1414</v>
      </c>
      <c r="U2867" s="41" t="s">
        <v>10154</v>
      </c>
      <c r="V2867" s="84"/>
      <c r="W2867" s="85"/>
      <c r="X2867" s="84" t="s">
        <v>644</v>
      </c>
      <c r="Y2867" s="84"/>
      <c r="Z2867" s="84" t="s">
        <v>3214</v>
      </c>
      <c r="AA2867" s="62">
        <v>43294</v>
      </c>
    </row>
    <row r="2868" spans="1:27" ht="31.5" x14ac:dyDescent="0.25">
      <c r="A2868" s="76">
        <v>2866</v>
      </c>
      <c r="B2868" s="35" t="s">
        <v>10155</v>
      </c>
      <c r="C2868" s="35" t="s">
        <v>10156</v>
      </c>
      <c r="D2868" s="38" t="s">
        <v>10157</v>
      </c>
      <c r="E2868" s="83" t="s">
        <v>703</v>
      </c>
      <c r="F2868" s="35" t="s">
        <v>1304</v>
      </c>
      <c r="G2868" s="35">
        <v>984</v>
      </c>
      <c r="H2868" s="32" t="s">
        <v>10152</v>
      </c>
      <c r="I2868" s="77">
        <v>7110000</v>
      </c>
      <c r="J2868" s="78" t="s">
        <v>10153</v>
      </c>
      <c r="K2868" s="41"/>
      <c r="L2868" s="42" t="s">
        <v>118</v>
      </c>
      <c r="M2868" s="79">
        <v>973</v>
      </c>
      <c r="N2868" s="80">
        <v>6967000</v>
      </c>
      <c r="O2868" s="81" t="s">
        <v>10153</v>
      </c>
      <c r="P2868" s="77">
        <v>6967000</v>
      </c>
      <c r="Q2868" s="79">
        <v>1008</v>
      </c>
      <c r="R2868" s="77">
        <v>7110000</v>
      </c>
      <c r="S2868" s="41" t="s">
        <v>10153</v>
      </c>
      <c r="T2868" s="41" t="s">
        <v>1414</v>
      </c>
      <c r="U2868" s="41" t="s">
        <v>10154</v>
      </c>
      <c r="V2868" s="84"/>
      <c r="W2868" s="85"/>
      <c r="X2868" s="84" t="s">
        <v>644</v>
      </c>
      <c r="Y2868" s="84"/>
      <c r="Z2868" s="84" t="s">
        <v>3214</v>
      </c>
      <c r="AA2868" s="62">
        <v>43294</v>
      </c>
    </row>
    <row r="2869" spans="1:27" ht="31.5" x14ac:dyDescent="0.25">
      <c r="A2869" s="76">
        <v>2867</v>
      </c>
      <c r="B2869" s="35" t="s">
        <v>10158</v>
      </c>
      <c r="C2869" s="35" t="s">
        <v>10159</v>
      </c>
      <c r="D2869" s="38" t="s">
        <v>10160</v>
      </c>
      <c r="E2869" s="83" t="s">
        <v>703</v>
      </c>
      <c r="F2869" s="35" t="s">
        <v>1304</v>
      </c>
      <c r="G2869" s="35">
        <v>984</v>
      </c>
      <c r="H2869" s="32" t="s">
        <v>10152</v>
      </c>
      <c r="I2869" s="77">
        <v>7110000</v>
      </c>
      <c r="J2869" s="78" t="s">
        <v>10153</v>
      </c>
      <c r="K2869" s="41"/>
      <c r="L2869" s="42" t="s">
        <v>118</v>
      </c>
      <c r="M2869" s="79">
        <v>973</v>
      </c>
      <c r="N2869" s="80">
        <v>6967000</v>
      </c>
      <c r="O2869" s="81" t="s">
        <v>10153</v>
      </c>
      <c r="P2869" s="77">
        <v>6967000</v>
      </c>
      <c r="Q2869" s="79">
        <v>1008</v>
      </c>
      <c r="R2869" s="77">
        <v>7110000</v>
      </c>
      <c r="S2869" s="41" t="s">
        <v>10153</v>
      </c>
      <c r="T2869" s="41" t="s">
        <v>1414</v>
      </c>
      <c r="U2869" s="41" t="s">
        <v>10154</v>
      </c>
      <c r="V2869" s="84"/>
      <c r="W2869" s="85"/>
      <c r="X2869" s="84" t="s">
        <v>644</v>
      </c>
      <c r="Y2869" s="84"/>
      <c r="Z2869" s="84" t="s">
        <v>3214</v>
      </c>
      <c r="AA2869" s="62">
        <v>43294</v>
      </c>
    </row>
    <row r="2870" spans="1:27" ht="31.5" x14ac:dyDescent="0.25">
      <c r="A2870" s="76">
        <v>2868</v>
      </c>
      <c r="B2870" s="35" t="s">
        <v>10161</v>
      </c>
      <c r="C2870" s="35" t="s">
        <v>10162</v>
      </c>
      <c r="D2870" s="38" t="s">
        <v>10163</v>
      </c>
      <c r="E2870" s="83" t="s">
        <v>638</v>
      </c>
      <c r="F2870" s="35" t="s">
        <v>660</v>
      </c>
      <c r="G2870" s="35">
        <v>367</v>
      </c>
      <c r="H2870" s="32" t="s">
        <v>10164</v>
      </c>
      <c r="I2870" s="77">
        <v>5725000</v>
      </c>
      <c r="J2870" s="78"/>
      <c r="K2870" s="41"/>
      <c r="L2870" s="42" t="s">
        <v>118</v>
      </c>
      <c r="M2870" s="79">
        <v>358</v>
      </c>
      <c r="N2870" s="80">
        <v>5614000</v>
      </c>
      <c r="O2870" s="81"/>
      <c r="P2870" s="77">
        <v>5614000</v>
      </c>
      <c r="Q2870" s="79">
        <v>374</v>
      </c>
      <c r="R2870" s="77">
        <v>5725000</v>
      </c>
      <c r="S2870" s="41"/>
      <c r="T2870" s="41" t="s">
        <v>10165</v>
      </c>
      <c r="U2870" s="41" t="s">
        <v>10166</v>
      </c>
      <c r="V2870" s="84"/>
      <c r="W2870" s="85"/>
      <c r="X2870" s="84" t="s">
        <v>644</v>
      </c>
      <c r="Y2870" s="84"/>
      <c r="Z2870" s="84" t="s">
        <v>3214</v>
      </c>
      <c r="AA2870" s="62">
        <v>43294</v>
      </c>
    </row>
    <row r="2871" spans="1:27" ht="31.5" x14ac:dyDescent="0.25">
      <c r="A2871" s="76">
        <v>2869</v>
      </c>
      <c r="B2871" s="35" t="s">
        <v>10167</v>
      </c>
      <c r="C2871" s="35" t="s">
        <v>10162</v>
      </c>
      <c r="D2871" s="38" t="s">
        <v>10163</v>
      </c>
      <c r="E2871" s="83" t="s">
        <v>638</v>
      </c>
      <c r="F2871" s="35" t="s">
        <v>660</v>
      </c>
      <c r="G2871" s="35">
        <v>366</v>
      </c>
      <c r="H2871" s="32" t="s">
        <v>10168</v>
      </c>
      <c r="I2871" s="77">
        <v>4119000</v>
      </c>
      <c r="J2871" s="78"/>
      <c r="K2871" s="41"/>
      <c r="L2871" s="42" t="s">
        <v>118</v>
      </c>
      <c r="M2871" s="79">
        <v>357</v>
      </c>
      <c r="N2871" s="80">
        <v>4008000</v>
      </c>
      <c r="O2871" s="81"/>
      <c r="P2871" s="77">
        <v>4008000</v>
      </c>
      <c r="Q2871" s="79">
        <v>373</v>
      </c>
      <c r="R2871" s="77">
        <v>4119000</v>
      </c>
      <c r="S2871" s="41"/>
      <c r="T2871" s="41" t="s">
        <v>10165</v>
      </c>
      <c r="U2871" s="41" t="s">
        <v>10169</v>
      </c>
      <c r="V2871" s="84"/>
      <c r="W2871" s="85"/>
      <c r="X2871" s="84" t="s">
        <v>644</v>
      </c>
      <c r="Y2871" s="84"/>
      <c r="Z2871" s="84" t="s">
        <v>3214</v>
      </c>
      <c r="AA2871" s="62">
        <v>43294</v>
      </c>
    </row>
    <row r="2872" spans="1:27" ht="31.5" x14ac:dyDescent="0.25">
      <c r="A2872" s="76">
        <v>2870</v>
      </c>
      <c r="B2872" s="35" t="s">
        <v>10170</v>
      </c>
      <c r="C2872" s="35" t="s">
        <v>10171</v>
      </c>
      <c r="D2872" s="38" t="s">
        <v>10172</v>
      </c>
      <c r="E2872" s="83" t="s">
        <v>638</v>
      </c>
      <c r="F2872" s="35" t="s">
        <v>660</v>
      </c>
      <c r="G2872" s="35">
        <v>367</v>
      </c>
      <c r="H2872" s="32" t="s">
        <v>10164</v>
      </c>
      <c r="I2872" s="77">
        <v>5725000</v>
      </c>
      <c r="J2872" s="78"/>
      <c r="K2872" s="41"/>
      <c r="L2872" s="42" t="s">
        <v>118</v>
      </c>
      <c r="M2872" s="79">
        <v>358</v>
      </c>
      <c r="N2872" s="80">
        <v>5614000</v>
      </c>
      <c r="O2872" s="81"/>
      <c r="P2872" s="77">
        <v>5614000</v>
      </c>
      <c r="Q2872" s="79">
        <v>374</v>
      </c>
      <c r="R2872" s="77">
        <v>5725000</v>
      </c>
      <c r="S2872" s="41"/>
      <c r="T2872" s="41" t="s">
        <v>10165</v>
      </c>
      <c r="U2872" s="41" t="s">
        <v>10166</v>
      </c>
      <c r="V2872" s="84"/>
      <c r="W2872" s="85"/>
      <c r="X2872" s="84" t="s">
        <v>644</v>
      </c>
      <c r="Y2872" s="84"/>
      <c r="Z2872" s="84" t="s">
        <v>3214</v>
      </c>
      <c r="AA2872" s="62">
        <v>43294</v>
      </c>
    </row>
    <row r="2873" spans="1:27" ht="31.5" x14ac:dyDescent="0.25">
      <c r="A2873" s="76">
        <v>2871</v>
      </c>
      <c r="B2873" s="35" t="s">
        <v>10173</v>
      </c>
      <c r="C2873" s="35" t="s">
        <v>10171</v>
      </c>
      <c r="D2873" s="38" t="s">
        <v>10172</v>
      </c>
      <c r="E2873" s="83" t="s">
        <v>638</v>
      </c>
      <c r="F2873" s="35" t="s">
        <v>660</v>
      </c>
      <c r="G2873" s="35">
        <v>366</v>
      </c>
      <c r="H2873" s="32" t="s">
        <v>10168</v>
      </c>
      <c r="I2873" s="77">
        <v>4119000</v>
      </c>
      <c r="J2873" s="78"/>
      <c r="K2873" s="41"/>
      <c r="L2873" s="42" t="s">
        <v>118</v>
      </c>
      <c r="M2873" s="79">
        <v>357</v>
      </c>
      <c r="N2873" s="80">
        <v>4008000</v>
      </c>
      <c r="O2873" s="81"/>
      <c r="P2873" s="77">
        <v>4008000</v>
      </c>
      <c r="Q2873" s="79">
        <v>373</v>
      </c>
      <c r="R2873" s="77">
        <v>4119000</v>
      </c>
      <c r="S2873" s="41"/>
      <c r="T2873" s="41" t="s">
        <v>10165</v>
      </c>
      <c r="U2873" s="41" t="s">
        <v>10169</v>
      </c>
      <c r="V2873" s="84"/>
      <c r="W2873" s="85"/>
      <c r="X2873" s="84" t="s">
        <v>644</v>
      </c>
      <c r="Y2873" s="84"/>
      <c r="Z2873" s="84" t="s">
        <v>3214</v>
      </c>
      <c r="AA2873" s="62">
        <v>43294</v>
      </c>
    </row>
    <row r="2874" spans="1:27" ht="15.75" x14ac:dyDescent="0.25">
      <c r="A2874" s="76">
        <v>2872</v>
      </c>
      <c r="B2874" s="35" t="s">
        <v>10174</v>
      </c>
      <c r="C2874" s="35" t="s">
        <v>10175</v>
      </c>
      <c r="D2874" s="38" t="s">
        <v>10176</v>
      </c>
      <c r="E2874" s="83" t="s">
        <v>638</v>
      </c>
      <c r="F2874" s="35" t="s">
        <v>1304</v>
      </c>
      <c r="G2874" s="35">
        <v>384</v>
      </c>
      <c r="H2874" s="32" t="s">
        <v>10177</v>
      </c>
      <c r="I2874" s="77">
        <v>5386000</v>
      </c>
      <c r="J2874" s="78" t="s">
        <v>10178</v>
      </c>
      <c r="K2874" s="41"/>
      <c r="L2874" s="42" t="s">
        <v>118</v>
      </c>
      <c r="M2874" s="79">
        <v>375</v>
      </c>
      <c r="N2874" s="80">
        <v>5220000</v>
      </c>
      <c r="O2874" s="81" t="s">
        <v>10178</v>
      </c>
      <c r="P2874" s="77">
        <v>5220000</v>
      </c>
      <c r="Q2874" s="79">
        <v>391</v>
      </c>
      <c r="R2874" s="77">
        <v>5386000</v>
      </c>
      <c r="S2874" s="41"/>
      <c r="T2874" s="41" t="s">
        <v>803</v>
      </c>
      <c r="U2874" s="41" t="s">
        <v>10179</v>
      </c>
      <c r="V2874" s="84"/>
      <c r="W2874" s="85"/>
      <c r="X2874" s="84" t="s">
        <v>644</v>
      </c>
      <c r="Y2874" s="84"/>
      <c r="Z2874" s="84" t="s">
        <v>3214</v>
      </c>
      <c r="AA2874" s="62">
        <v>43294</v>
      </c>
    </row>
    <row r="2875" spans="1:27" ht="31.5" x14ac:dyDescent="0.25">
      <c r="A2875" s="76">
        <v>2873</v>
      </c>
      <c r="B2875" s="35" t="s">
        <v>10180</v>
      </c>
      <c r="C2875" s="35" t="s">
        <v>10181</v>
      </c>
      <c r="D2875" s="38" t="s">
        <v>10182</v>
      </c>
      <c r="E2875" s="83" t="s">
        <v>638</v>
      </c>
      <c r="F2875" s="35" t="s">
        <v>660</v>
      </c>
      <c r="G2875" s="35">
        <v>367</v>
      </c>
      <c r="H2875" s="32" t="s">
        <v>10164</v>
      </c>
      <c r="I2875" s="77">
        <v>5725000</v>
      </c>
      <c r="J2875" s="78"/>
      <c r="K2875" s="41"/>
      <c r="L2875" s="42" t="s">
        <v>118</v>
      </c>
      <c r="M2875" s="79">
        <v>358</v>
      </c>
      <c r="N2875" s="80">
        <v>5614000</v>
      </c>
      <c r="O2875" s="81"/>
      <c r="P2875" s="77">
        <v>5614000</v>
      </c>
      <c r="Q2875" s="79">
        <v>374</v>
      </c>
      <c r="R2875" s="77">
        <v>5725000</v>
      </c>
      <c r="S2875" s="41"/>
      <c r="T2875" s="41" t="s">
        <v>10165</v>
      </c>
      <c r="U2875" s="41" t="s">
        <v>10166</v>
      </c>
      <c r="V2875" s="84"/>
      <c r="W2875" s="85"/>
      <c r="X2875" s="84" t="s">
        <v>644</v>
      </c>
      <c r="Y2875" s="84"/>
      <c r="Z2875" s="84" t="s">
        <v>3214</v>
      </c>
      <c r="AA2875" s="62">
        <v>43294</v>
      </c>
    </row>
    <row r="2876" spans="1:27" ht="31.5" x14ac:dyDescent="0.25">
      <c r="A2876" s="76">
        <v>2874</v>
      </c>
      <c r="B2876" s="35" t="s">
        <v>10183</v>
      </c>
      <c r="C2876" s="35" t="s">
        <v>10181</v>
      </c>
      <c r="D2876" s="38" t="s">
        <v>10182</v>
      </c>
      <c r="E2876" s="83" t="s">
        <v>638</v>
      </c>
      <c r="F2876" s="35" t="s">
        <v>660</v>
      </c>
      <c r="G2876" s="35">
        <v>366</v>
      </c>
      <c r="H2876" s="32" t="s">
        <v>10168</v>
      </c>
      <c r="I2876" s="77">
        <v>4119000</v>
      </c>
      <c r="J2876" s="78"/>
      <c r="K2876" s="41"/>
      <c r="L2876" s="42" t="s">
        <v>118</v>
      </c>
      <c r="M2876" s="79">
        <v>357</v>
      </c>
      <c r="N2876" s="80">
        <v>4008000</v>
      </c>
      <c r="O2876" s="81"/>
      <c r="P2876" s="77">
        <v>4008000</v>
      </c>
      <c r="Q2876" s="79">
        <v>373</v>
      </c>
      <c r="R2876" s="77">
        <v>4119000</v>
      </c>
      <c r="S2876" s="41"/>
      <c r="T2876" s="41" t="s">
        <v>10165</v>
      </c>
      <c r="U2876" s="41" t="s">
        <v>10169</v>
      </c>
      <c r="V2876" s="84"/>
      <c r="W2876" s="85"/>
      <c r="X2876" s="84" t="s">
        <v>644</v>
      </c>
      <c r="Y2876" s="84"/>
      <c r="Z2876" s="84" t="s">
        <v>3214</v>
      </c>
      <c r="AA2876" s="62">
        <v>43294</v>
      </c>
    </row>
    <row r="2877" spans="1:27" ht="31.5" x14ac:dyDescent="0.25">
      <c r="A2877" s="76">
        <v>2875</v>
      </c>
      <c r="B2877" s="35" t="s">
        <v>10184</v>
      </c>
      <c r="C2877" s="35" t="s">
        <v>10185</v>
      </c>
      <c r="D2877" s="38" t="s">
        <v>10186</v>
      </c>
      <c r="E2877" s="83" t="s">
        <v>638</v>
      </c>
      <c r="F2877" s="35" t="s">
        <v>1304</v>
      </c>
      <c r="G2877" s="35">
        <v>374</v>
      </c>
      <c r="H2877" s="32" t="s">
        <v>10187</v>
      </c>
      <c r="I2877" s="77">
        <v>7588000</v>
      </c>
      <c r="J2877" s="78"/>
      <c r="K2877" s="41"/>
      <c r="L2877" s="42" t="s">
        <v>118</v>
      </c>
      <c r="M2877" s="79">
        <v>365</v>
      </c>
      <c r="N2877" s="80">
        <v>7436000</v>
      </c>
      <c r="O2877" s="81"/>
      <c r="P2877" s="77">
        <v>7436000</v>
      </c>
      <c r="Q2877" s="79">
        <v>381</v>
      </c>
      <c r="R2877" s="77">
        <v>7588000</v>
      </c>
      <c r="S2877" s="41"/>
      <c r="T2877" s="41" t="s">
        <v>10165</v>
      </c>
      <c r="U2877" s="41" t="s">
        <v>10188</v>
      </c>
      <c r="V2877" s="84"/>
      <c r="W2877" s="85"/>
      <c r="X2877" s="84" t="s">
        <v>644</v>
      </c>
      <c r="Y2877" s="84"/>
      <c r="Z2877" s="84" t="s">
        <v>3214</v>
      </c>
      <c r="AA2877" s="62">
        <v>43294</v>
      </c>
    </row>
    <row r="2878" spans="1:27" ht="31.5" x14ac:dyDescent="0.25">
      <c r="A2878" s="76">
        <v>2876</v>
      </c>
      <c r="B2878" s="35" t="s">
        <v>10189</v>
      </c>
      <c r="C2878" s="35" t="s">
        <v>10190</v>
      </c>
      <c r="D2878" s="38" t="s">
        <v>10191</v>
      </c>
      <c r="E2878" s="83" t="s">
        <v>638</v>
      </c>
      <c r="F2878" s="35" t="s">
        <v>1304</v>
      </c>
      <c r="G2878" s="35">
        <v>374</v>
      </c>
      <c r="H2878" s="32" t="s">
        <v>10187</v>
      </c>
      <c r="I2878" s="77">
        <v>7588000</v>
      </c>
      <c r="J2878" s="78"/>
      <c r="K2878" s="41"/>
      <c r="L2878" s="42" t="s">
        <v>118</v>
      </c>
      <c r="M2878" s="79">
        <v>365</v>
      </c>
      <c r="N2878" s="80">
        <v>7436000</v>
      </c>
      <c r="O2878" s="81"/>
      <c r="P2878" s="77">
        <v>7436000</v>
      </c>
      <c r="Q2878" s="79">
        <v>381</v>
      </c>
      <c r="R2878" s="77">
        <v>7588000</v>
      </c>
      <c r="S2878" s="41"/>
      <c r="T2878" s="41" t="s">
        <v>10165</v>
      </c>
      <c r="U2878" s="41" t="s">
        <v>10188</v>
      </c>
      <c r="V2878" s="84"/>
      <c r="W2878" s="85"/>
      <c r="X2878" s="84" t="s">
        <v>644</v>
      </c>
      <c r="Y2878" s="84"/>
      <c r="Z2878" s="84" t="s">
        <v>3214</v>
      </c>
      <c r="AA2878" s="62">
        <v>43294</v>
      </c>
    </row>
    <row r="2879" spans="1:27" ht="31.5" x14ac:dyDescent="0.25">
      <c r="A2879" s="76">
        <v>2877</v>
      </c>
      <c r="B2879" s="35" t="s">
        <v>10192</v>
      </c>
      <c r="C2879" s="35" t="s">
        <v>10193</v>
      </c>
      <c r="D2879" s="38" t="s">
        <v>10194</v>
      </c>
      <c r="E2879" s="83" t="s">
        <v>638</v>
      </c>
      <c r="F2879" s="35" t="s">
        <v>1304</v>
      </c>
      <c r="G2879" s="35">
        <v>374</v>
      </c>
      <c r="H2879" s="32" t="s">
        <v>10187</v>
      </c>
      <c r="I2879" s="77">
        <v>7588000</v>
      </c>
      <c r="J2879" s="78"/>
      <c r="K2879" s="41"/>
      <c r="L2879" s="42" t="s">
        <v>118</v>
      </c>
      <c r="M2879" s="79">
        <v>365</v>
      </c>
      <c r="N2879" s="80">
        <v>7436000</v>
      </c>
      <c r="O2879" s="81"/>
      <c r="P2879" s="77">
        <v>7436000</v>
      </c>
      <c r="Q2879" s="79">
        <v>381</v>
      </c>
      <c r="R2879" s="77">
        <v>7588000</v>
      </c>
      <c r="S2879" s="41"/>
      <c r="T2879" s="41" t="s">
        <v>10165</v>
      </c>
      <c r="U2879" s="41" t="s">
        <v>10188</v>
      </c>
      <c r="V2879" s="84"/>
      <c r="W2879" s="85"/>
      <c r="X2879" s="84" t="s">
        <v>644</v>
      </c>
      <c r="Y2879" s="84"/>
      <c r="Z2879" s="84" t="s">
        <v>3214</v>
      </c>
      <c r="AA2879" s="62">
        <v>43294</v>
      </c>
    </row>
    <row r="2880" spans="1:27" ht="31.5" x14ac:dyDescent="0.25">
      <c r="A2880" s="76">
        <v>2878</v>
      </c>
      <c r="B2880" s="35" t="s">
        <v>10195</v>
      </c>
      <c r="C2880" s="35" t="s">
        <v>10193</v>
      </c>
      <c r="D2880" s="38" t="s">
        <v>10194</v>
      </c>
      <c r="E2880" s="83" t="s">
        <v>638</v>
      </c>
      <c r="F2880" s="35" t="s">
        <v>1304</v>
      </c>
      <c r="G2880" s="35">
        <v>366</v>
      </c>
      <c r="H2880" s="32" t="s">
        <v>10168</v>
      </c>
      <c r="I2880" s="77">
        <v>4119000</v>
      </c>
      <c r="J2880" s="78"/>
      <c r="K2880" s="41"/>
      <c r="L2880" s="42" t="s">
        <v>118</v>
      </c>
      <c r="M2880" s="79">
        <v>357</v>
      </c>
      <c r="N2880" s="80">
        <v>4008000</v>
      </c>
      <c r="O2880" s="81"/>
      <c r="P2880" s="77">
        <v>4008000</v>
      </c>
      <c r="Q2880" s="79">
        <v>373</v>
      </c>
      <c r="R2880" s="77">
        <v>4119000</v>
      </c>
      <c r="S2880" s="41"/>
      <c r="T2880" s="41" t="s">
        <v>10165</v>
      </c>
      <c r="U2880" s="41" t="s">
        <v>10169</v>
      </c>
      <c r="V2880" s="84"/>
      <c r="W2880" s="85"/>
      <c r="X2880" s="84" t="s">
        <v>644</v>
      </c>
      <c r="Y2880" s="84"/>
      <c r="Z2880" s="84" t="s">
        <v>3214</v>
      </c>
      <c r="AA2880" s="62">
        <v>43294</v>
      </c>
    </row>
    <row r="2881" spans="1:27" ht="31.5" x14ac:dyDescent="0.25">
      <c r="A2881" s="76">
        <v>2879</v>
      </c>
      <c r="B2881" s="35" t="s">
        <v>10196</v>
      </c>
      <c r="C2881" s="35" t="s">
        <v>10197</v>
      </c>
      <c r="D2881" s="38" t="s">
        <v>10198</v>
      </c>
      <c r="E2881" s="83" t="s">
        <v>638</v>
      </c>
      <c r="F2881" s="35" t="s">
        <v>1304</v>
      </c>
      <c r="G2881" s="35">
        <v>374</v>
      </c>
      <c r="H2881" s="32" t="s">
        <v>10187</v>
      </c>
      <c r="I2881" s="77">
        <v>7588000</v>
      </c>
      <c r="J2881" s="78"/>
      <c r="K2881" s="41"/>
      <c r="L2881" s="42" t="s">
        <v>118</v>
      </c>
      <c r="M2881" s="79">
        <v>365</v>
      </c>
      <c r="N2881" s="80">
        <v>7436000</v>
      </c>
      <c r="O2881" s="81"/>
      <c r="P2881" s="77">
        <v>7436000</v>
      </c>
      <c r="Q2881" s="79">
        <v>381</v>
      </c>
      <c r="R2881" s="77">
        <v>7588000</v>
      </c>
      <c r="S2881" s="41"/>
      <c r="T2881" s="41" t="s">
        <v>10165</v>
      </c>
      <c r="U2881" s="41" t="s">
        <v>10188</v>
      </c>
      <c r="V2881" s="84"/>
      <c r="W2881" s="85"/>
      <c r="X2881" s="84" t="s">
        <v>644</v>
      </c>
      <c r="Y2881" s="84"/>
      <c r="Z2881" s="84" t="s">
        <v>3214</v>
      </c>
      <c r="AA2881" s="62">
        <v>43294</v>
      </c>
    </row>
    <row r="2882" spans="1:27" ht="31.5" x14ac:dyDescent="0.25">
      <c r="A2882" s="76">
        <v>2880</v>
      </c>
      <c r="B2882" s="35" t="s">
        <v>10199</v>
      </c>
      <c r="C2882" s="35" t="s">
        <v>10197</v>
      </c>
      <c r="D2882" s="38" t="s">
        <v>10198</v>
      </c>
      <c r="E2882" s="83" t="s">
        <v>638</v>
      </c>
      <c r="F2882" s="35" t="s">
        <v>1304</v>
      </c>
      <c r="G2882" s="35">
        <v>366</v>
      </c>
      <c r="H2882" s="32" t="s">
        <v>10168</v>
      </c>
      <c r="I2882" s="77">
        <v>4119000</v>
      </c>
      <c r="J2882" s="78"/>
      <c r="K2882" s="41"/>
      <c r="L2882" s="42" t="s">
        <v>118</v>
      </c>
      <c r="M2882" s="79">
        <v>357</v>
      </c>
      <c r="N2882" s="80">
        <v>4008000</v>
      </c>
      <c r="O2882" s="81"/>
      <c r="P2882" s="77">
        <v>4008000</v>
      </c>
      <c r="Q2882" s="79">
        <v>373</v>
      </c>
      <c r="R2882" s="77">
        <v>4119000</v>
      </c>
      <c r="S2882" s="41"/>
      <c r="T2882" s="41" t="s">
        <v>10165</v>
      </c>
      <c r="U2882" s="41" t="s">
        <v>10169</v>
      </c>
      <c r="V2882" s="84"/>
      <c r="W2882" s="85"/>
      <c r="X2882" s="84" t="s">
        <v>644</v>
      </c>
      <c r="Y2882" s="84"/>
      <c r="Z2882" s="84" t="s">
        <v>3214</v>
      </c>
      <c r="AA2882" s="62">
        <v>43294</v>
      </c>
    </row>
    <row r="2883" spans="1:27" ht="31.5" x14ac:dyDescent="0.25">
      <c r="A2883" s="76">
        <v>2881</v>
      </c>
      <c r="B2883" s="35" t="s">
        <v>10200</v>
      </c>
      <c r="C2883" s="35" t="s">
        <v>10201</v>
      </c>
      <c r="D2883" s="38" t="s">
        <v>10202</v>
      </c>
      <c r="E2883" s="83" t="s">
        <v>638</v>
      </c>
      <c r="F2883" s="35" t="s">
        <v>1304</v>
      </c>
      <c r="G2883" s="35">
        <v>374</v>
      </c>
      <c r="H2883" s="32" t="s">
        <v>10187</v>
      </c>
      <c r="I2883" s="77">
        <v>7588000</v>
      </c>
      <c r="J2883" s="78"/>
      <c r="K2883" s="41"/>
      <c r="L2883" s="42" t="s">
        <v>118</v>
      </c>
      <c r="M2883" s="79">
        <v>365</v>
      </c>
      <c r="N2883" s="80">
        <v>7436000</v>
      </c>
      <c r="O2883" s="81"/>
      <c r="P2883" s="77">
        <v>7436000</v>
      </c>
      <c r="Q2883" s="79">
        <v>381</v>
      </c>
      <c r="R2883" s="77">
        <v>7588000</v>
      </c>
      <c r="S2883" s="41"/>
      <c r="T2883" s="41" t="s">
        <v>10165</v>
      </c>
      <c r="U2883" s="41" t="s">
        <v>10188</v>
      </c>
      <c r="V2883" s="84"/>
      <c r="W2883" s="85"/>
      <c r="X2883" s="84" t="s">
        <v>644</v>
      </c>
      <c r="Y2883" s="84"/>
      <c r="Z2883" s="84" t="s">
        <v>3214</v>
      </c>
      <c r="AA2883" s="62">
        <v>43294</v>
      </c>
    </row>
    <row r="2884" spans="1:27" ht="31.5" x14ac:dyDescent="0.25">
      <c r="A2884" s="76">
        <v>2882</v>
      </c>
      <c r="B2884" s="35" t="s">
        <v>10203</v>
      </c>
      <c r="C2884" s="35" t="s">
        <v>10204</v>
      </c>
      <c r="D2884" s="38" t="s">
        <v>10205</v>
      </c>
      <c r="E2884" s="83" t="s">
        <v>638</v>
      </c>
      <c r="F2884" s="35" t="s">
        <v>660</v>
      </c>
      <c r="G2884" s="35">
        <v>367</v>
      </c>
      <c r="H2884" s="32" t="s">
        <v>10164</v>
      </c>
      <c r="I2884" s="77">
        <v>5725000</v>
      </c>
      <c r="J2884" s="78"/>
      <c r="K2884" s="41"/>
      <c r="L2884" s="42" t="s">
        <v>118</v>
      </c>
      <c r="M2884" s="79">
        <v>358</v>
      </c>
      <c r="N2884" s="80">
        <v>5614000</v>
      </c>
      <c r="O2884" s="81"/>
      <c r="P2884" s="77">
        <v>5614000</v>
      </c>
      <c r="Q2884" s="79">
        <v>374</v>
      </c>
      <c r="R2884" s="77">
        <v>5725000</v>
      </c>
      <c r="S2884" s="41"/>
      <c r="T2884" s="41" t="s">
        <v>10165</v>
      </c>
      <c r="U2884" s="41" t="s">
        <v>10166</v>
      </c>
      <c r="V2884" s="84"/>
      <c r="W2884" s="85"/>
      <c r="X2884" s="84" t="s">
        <v>644</v>
      </c>
      <c r="Y2884" s="84"/>
      <c r="Z2884" s="84" t="s">
        <v>3214</v>
      </c>
      <c r="AA2884" s="62">
        <v>43294</v>
      </c>
    </row>
    <row r="2885" spans="1:27" ht="31.5" x14ac:dyDescent="0.25">
      <c r="A2885" s="76">
        <v>2883</v>
      </c>
      <c r="B2885" s="35" t="s">
        <v>10206</v>
      </c>
      <c r="C2885" s="35" t="s">
        <v>10204</v>
      </c>
      <c r="D2885" s="38" t="s">
        <v>10205</v>
      </c>
      <c r="E2885" s="83" t="s">
        <v>638</v>
      </c>
      <c r="F2885" s="35" t="s">
        <v>660</v>
      </c>
      <c r="G2885" s="35">
        <v>366</v>
      </c>
      <c r="H2885" s="32" t="s">
        <v>10168</v>
      </c>
      <c r="I2885" s="77">
        <v>4119000</v>
      </c>
      <c r="J2885" s="78"/>
      <c r="K2885" s="41"/>
      <c r="L2885" s="42" t="s">
        <v>118</v>
      </c>
      <c r="M2885" s="79">
        <v>357</v>
      </c>
      <c r="N2885" s="80">
        <v>4008000</v>
      </c>
      <c r="O2885" s="81"/>
      <c r="P2885" s="77">
        <v>4008000</v>
      </c>
      <c r="Q2885" s="79">
        <v>373</v>
      </c>
      <c r="R2885" s="77">
        <v>4119000</v>
      </c>
      <c r="S2885" s="41"/>
      <c r="T2885" s="41" t="s">
        <v>10165</v>
      </c>
      <c r="U2885" s="41" t="s">
        <v>10169</v>
      </c>
      <c r="V2885" s="84"/>
      <c r="W2885" s="85"/>
      <c r="X2885" s="84" t="s">
        <v>644</v>
      </c>
      <c r="Y2885" s="84"/>
      <c r="Z2885" s="84" t="s">
        <v>3214</v>
      </c>
      <c r="AA2885" s="62">
        <v>43294</v>
      </c>
    </row>
    <row r="2886" spans="1:27" ht="31.5" x14ac:dyDescent="0.25">
      <c r="A2886" s="76">
        <v>2884</v>
      </c>
      <c r="B2886" s="35" t="s">
        <v>10207</v>
      </c>
      <c r="C2886" s="35" t="s">
        <v>10208</v>
      </c>
      <c r="D2886" s="38" t="s">
        <v>10209</v>
      </c>
      <c r="E2886" s="83" t="s">
        <v>703</v>
      </c>
      <c r="F2886" s="35" t="s">
        <v>1304</v>
      </c>
      <c r="G2886" s="35">
        <v>972</v>
      </c>
      <c r="H2886" s="32" t="s">
        <v>10210</v>
      </c>
      <c r="I2886" s="77">
        <v>8949000</v>
      </c>
      <c r="J2886" s="78" t="s">
        <v>10153</v>
      </c>
      <c r="K2886" s="41"/>
      <c r="L2886" s="42" t="s">
        <v>118</v>
      </c>
      <c r="M2886" s="79">
        <v>961</v>
      </c>
      <c r="N2886" s="80">
        <v>8782000</v>
      </c>
      <c r="O2886" s="81" t="s">
        <v>10153</v>
      </c>
      <c r="P2886" s="77">
        <v>8782000</v>
      </c>
      <c r="Q2886" s="79">
        <v>996</v>
      </c>
      <c r="R2886" s="77">
        <v>8949000</v>
      </c>
      <c r="S2886" s="41" t="s">
        <v>10153</v>
      </c>
      <c r="T2886" s="41" t="s">
        <v>1414</v>
      </c>
      <c r="U2886" s="41" t="s">
        <v>10211</v>
      </c>
      <c r="V2886" s="84"/>
      <c r="W2886" s="85"/>
      <c r="X2886" s="84" t="s">
        <v>644</v>
      </c>
      <c r="Y2886" s="84"/>
      <c r="Z2886" s="84" t="s">
        <v>3214</v>
      </c>
      <c r="AA2886" s="62">
        <v>43294</v>
      </c>
    </row>
    <row r="2887" spans="1:27" ht="31.5" x14ac:dyDescent="0.25">
      <c r="A2887" s="76">
        <v>2885</v>
      </c>
      <c r="B2887" s="35" t="s">
        <v>10212</v>
      </c>
      <c r="C2887" s="35" t="s">
        <v>10213</v>
      </c>
      <c r="D2887" s="38" t="s">
        <v>10214</v>
      </c>
      <c r="E2887" s="83" t="s">
        <v>703</v>
      </c>
      <c r="F2887" s="35" t="s">
        <v>660</v>
      </c>
      <c r="G2887" s="35">
        <v>974</v>
      </c>
      <c r="H2887" s="32" t="s">
        <v>6890</v>
      </c>
      <c r="I2887" s="77">
        <v>8489000</v>
      </c>
      <c r="J2887" s="78"/>
      <c r="K2887" s="41"/>
      <c r="L2887" s="42" t="s">
        <v>118</v>
      </c>
      <c r="M2887" s="79">
        <v>963</v>
      </c>
      <c r="N2887" s="80">
        <v>8322000</v>
      </c>
      <c r="O2887" s="81"/>
      <c r="P2887" s="77">
        <v>8322000</v>
      </c>
      <c r="Q2887" s="79">
        <v>998</v>
      </c>
      <c r="R2887" s="77">
        <v>8489000</v>
      </c>
      <c r="S2887" s="41"/>
      <c r="T2887" s="41" t="s">
        <v>1414</v>
      </c>
      <c r="U2887" s="41" t="s">
        <v>6891</v>
      </c>
      <c r="V2887" s="84"/>
      <c r="W2887" s="85"/>
      <c r="X2887" s="84" t="s">
        <v>644</v>
      </c>
      <c r="Y2887" s="84"/>
      <c r="Z2887" s="84" t="s">
        <v>3214</v>
      </c>
      <c r="AA2887" s="62">
        <v>43294</v>
      </c>
    </row>
    <row r="2888" spans="1:27" ht="15.75" x14ac:dyDescent="0.25">
      <c r="A2888" s="76">
        <v>2886</v>
      </c>
      <c r="B2888" s="35" t="s">
        <v>10215</v>
      </c>
      <c r="C2888" s="35" t="s">
        <v>10216</v>
      </c>
      <c r="D2888" s="38" t="s">
        <v>10217</v>
      </c>
      <c r="E2888" s="83" t="s">
        <v>703</v>
      </c>
      <c r="F2888" s="35" t="s">
        <v>660</v>
      </c>
      <c r="G2888" s="35">
        <v>883</v>
      </c>
      <c r="H2888" s="32" t="s">
        <v>10218</v>
      </c>
      <c r="I2888" s="77">
        <v>7683000</v>
      </c>
      <c r="J2888" s="78"/>
      <c r="K2888" s="41"/>
      <c r="L2888" s="42" t="s">
        <v>118</v>
      </c>
      <c r="M2888" s="79">
        <v>873</v>
      </c>
      <c r="N2888" s="80">
        <v>7479000</v>
      </c>
      <c r="O2888" s="81"/>
      <c r="P2888" s="77">
        <v>7479000</v>
      </c>
      <c r="Q2888" s="79">
        <v>907</v>
      </c>
      <c r="R2888" s="77">
        <v>7683000</v>
      </c>
      <c r="S2888" s="41"/>
      <c r="T2888" s="41" t="s">
        <v>1414</v>
      </c>
      <c r="U2888" s="41" t="s">
        <v>10219</v>
      </c>
      <c r="V2888" s="84"/>
      <c r="W2888" s="85"/>
      <c r="X2888" s="84" t="s">
        <v>644</v>
      </c>
      <c r="Y2888" s="84"/>
      <c r="Z2888" s="84" t="s">
        <v>3214</v>
      </c>
      <c r="AA2888" s="62">
        <v>43294</v>
      </c>
    </row>
    <row r="2889" spans="1:27" ht="15.75" x14ac:dyDescent="0.25">
      <c r="A2889" s="76">
        <v>2887</v>
      </c>
      <c r="B2889" s="35" t="s">
        <v>10220</v>
      </c>
      <c r="C2889" s="35" t="s">
        <v>10221</v>
      </c>
      <c r="D2889" s="38" t="s">
        <v>10222</v>
      </c>
      <c r="E2889" s="83" t="s">
        <v>638</v>
      </c>
      <c r="F2889" s="35" t="s">
        <v>660</v>
      </c>
      <c r="G2889" s="35">
        <v>981</v>
      </c>
      <c r="H2889" s="32" t="s">
        <v>10222</v>
      </c>
      <c r="I2889" s="77">
        <v>3148000</v>
      </c>
      <c r="J2889" s="78" t="s">
        <v>10223</v>
      </c>
      <c r="K2889" s="41"/>
      <c r="L2889" s="42" t="s">
        <v>118</v>
      </c>
      <c r="M2889" s="79">
        <v>970</v>
      </c>
      <c r="N2889" s="80">
        <v>3053000</v>
      </c>
      <c r="O2889" s="81" t="s">
        <v>10223</v>
      </c>
      <c r="P2889" s="77">
        <v>3053000</v>
      </c>
      <c r="Q2889" s="79">
        <v>1005</v>
      </c>
      <c r="R2889" s="77">
        <v>3148000</v>
      </c>
      <c r="S2889" s="41" t="s">
        <v>10223</v>
      </c>
      <c r="T2889" s="41" t="s">
        <v>1414</v>
      </c>
      <c r="U2889" s="41" t="s">
        <v>10224</v>
      </c>
      <c r="V2889" s="84"/>
      <c r="W2889" s="85"/>
      <c r="X2889" s="84" t="s">
        <v>644</v>
      </c>
      <c r="Y2889" s="84"/>
      <c r="Z2889" s="84" t="s">
        <v>3214</v>
      </c>
      <c r="AA2889" s="62">
        <v>43294</v>
      </c>
    </row>
    <row r="2890" spans="1:27" ht="15.75" x14ac:dyDescent="0.25">
      <c r="A2890" s="76">
        <v>2888</v>
      </c>
      <c r="B2890" s="35" t="s">
        <v>10225</v>
      </c>
      <c r="C2890" s="35" t="s">
        <v>10226</v>
      </c>
      <c r="D2890" s="38" t="s">
        <v>10227</v>
      </c>
      <c r="E2890" s="83" t="s">
        <v>638</v>
      </c>
      <c r="F2890" s="35" t="s">
        <v>1385</v>
      </c>
      <c r="G2890" s="35">
        <v>980</v>
      </c>
      <c r="H2890" s="32" t="s">
        <v>10228</v>
      </c>
      <c r="I2890" s="77">
        <v>3833000</v>
      </c>
      <c r="J2890" s="78"/>
      <c r="K2890" s="41"/>
      <c r="L2890" s="42" t="s">
        <v>118</v>
      </c>
      <c r="M2890" s="79">
        <v>969</v>
      </c>
      <c r="N2890" s="80">
        <v>3738000</v>
      </c>
      <c r="O2890" s="81"/>
      <c r="P2890" s="77">
        <v>3738000</v>
      </c>
      <c r="Q2890" s="79">
        <v>1004</v>
      </c>
      <c r="R2890" s="77">
        <v>3833000</v>
      </c>
      <c r="S2890" s="41"/>
      <c r="T2890" s="41" t="s">
        <v>1414</v>
      </c>
      <c r="U2890" s="41" t="s">
        <v>10229</v>
      </c>
      <c r="V2890" s="84"/>
      <c r="W2890" s="85"/>
      <c r="X2890" s="84" t="s">
        <v>644</v>
      </c>
      <c r="Y2890" s="84"/>
      <c r="Z2890" s="84" t="s">
        <v>3214</v>
      </c>
      <c r="AA2890" s="62">
        <v>43294</v>
      </c>
    </row>
    <row r="2891" spans="1:27" ht="31.5" x14ac:dyDescent="0.25">
      <c r="A2891" s="76">
        <v>2889</v>
      </c>
      <c r="B2891" s="35" t="s">
        <v>10230</v>
      </c>
      <c r="C2891" s="35" t="s">
        <v>10231</v>
      </c>
      <c r="D2891" s="38" t="s">
        <v>10232</v>
      </c>
      <c r="E2891" s="83" t="s">
        <v>638</v>
      </c>
      <c r="F2891" s="35" t="s">
        <v>1385</v>
      </c>
      <c r="G2891" s="35">
        <v>986</v>
      </c>
      <c r="H2891" s="32" t="s">
        <v>10233</v>
      </c>
      <c r="I2891" s="77">
        <v>4884000</v>
      </c>
      <c r="J2891" s="78"/>
      <c r="K2891" s="41"/>
      <c r="L2891" s="42" t="s">
        <v>118</v>
      </c>
      <c r="M2891" s="79">
        <v>975</v>
      </c>
      <c r="N2891" s="80">
        <v>4794000</v>
      </c>
      <c r="O2891" s="81"/>
      <c r="P2891" s="77">
        <v>4794000</v>
      </c>
      <c r="Q2891" s="79">
        <v>1010</v>
      </c>
      <c r="R2891" s="77">
        <v>4884000</v>
      </c>
      <c r="S2891" s="41"/>
      <c r="T2891" s="41" t="s">
        <v>1414</v>
      </c>
      <c r="U2891" s="41" t="s">
        <v>10234</v>
      </c>
      <c r="V2891" s="84"/>
      <c r="W2891" s="85"/>
      <c r="X2891" s="84" t="s">
        <v>644</v>
      </c>
      <c r="Y2891" s="84"/>
      <c r="Z2891" s="84" t="s">
        <v>3214</v>
      </c>
      <c r="AA2891" s="62">
        <v>43294</v>
      </c>
    </row>
    <row r="2892" spans="1:27" ht="15.75" x14ac:dyDescent="0.25">
      <c r="A2892" s="76">
        <v>2890</v>
      </c>
      <c r="B2892" s="35" t="s">
        <v>10235</v>
      </c>
      <c r="C2892" s="35" t="s">
        <v>10236</v>
      </c>
      <c r="D2892" s="38" t="s">
        <v>10237</v>
      </c>
      <c r="E2892" s="83" t="s">
        <v>638</v>
      </c>
      <c r="F2892" s="35" t="s">
        <v>1385</v>
      </c>
      <c r="G2892" s="35">
        <v>980</v>
      </c>
      <c r="H2892" s="32" t="s">
        <v>10228</v>
      </c>
      <c r="I2892" s="77">
        <v>3833000</v>
      </c>
      <c r="J2892" s="78"/>
      <c r="K2892" s="41"/>
      <c r="L2892" s="42" t="s">
        <v>118</v>
      </c>
      <c r="M2892" s="79">
        <v>969</v>
      </c>
      <c r="N2892" s="80">
        <v>3738000</v>
      </c>
      <c r="O2892" s="81"/>
      <c r="P2892" s="77">
        <v>3738000</v>
      </c>
      <c r="Q2892" s="79">
        <v>1004</v>
      </c>
      <c r="R2892" s="77">
        <v>3833000</v>
      </c>
      <c r="S2892" s="41"/>
      <c r="T2892" s="41" t="s">
        <v>1414</v>
      </c>
      <c r="U2892" s="41" t="s">
        <v>10229</v>
      </c>
      <c r="V2892" s="84"/>
      <c r="W2892" s="85"/>
      <c r="X2892" s="84" t="s">
        <v>644</v>
      </c>
      <c r="Y2892" s="84"/>
      <c r="Z2892" s="84" t="s">
        <v>3214</v>
      </c>
      <c r="AA2892" s="62">
        <v>43294</v>
      </c>
    </row>
    <row r="2893" spans="1:27" ht="15.75" x14ac:dyDescent="0.25">
      <c r="A2893" s="76">
        <v>2891</v>
      </c>
      <c r="B2893" s="35" t="s">
        <v>10238</v>
      </c>
      <c r="C2893" s="35" t="s">
        <v>10239</v>
      </c>
      <c r="D2893" s="38" t="s">
        <v>10240</v>
      </c>
      <c r="E2893" s="83" t="s">
        <v>638</v>
      </c>
      <c r="F2893" s="35" t="s">
        <v>1385</v>
      </c>
      <c r="G2893" s="35">
        <v>928</v>
      </c>
      <c r="H2893" s="32" t="s">
        <v>10241</v>
      </c>
      <c r="I2893" s="77">
        <v>658000</v>
      </c>
      <c r="J2893" s="78"/>
      <c r="K2893" s="41"/>
      <c r="L2893" s="42" t="s">
        <v>118</v>
      </c>
      <c r="M2893" s="79">
        <v>918</v>
      </c>
      <c r="N2893" s="80">
        <v>647000</v>
      </c>
      <c r="O2893" s="81"/>
      <c r="P2893" s="77">
        <v>647000</v>
      </c>
      <c r="Q2893" s="79">
        <v>952</v>
      </c>
      <c r="R2893" s="77">
        <v>658000</v>
      </c>
      <c r="S2893" s="41"/>
      <c r="T2893" s="41" t="s">
        <v>1414</v>
      </c>
      <c r="U2893" s="41" t="s">
        <v>10242</v>
      </c>
      <c r="V2893" s="84"/>
      <c r="W2893" s="85"/>
      <c r="X2893" s="84" t="s">
        <v>644</v>
      </c>
      <c r="Y2893" s="84"/>
      <c r="Z2893" s="84" t="s">
        <v>3214</v>
      </c>
      <c r="AA2893" s="62">
        <v>43294</v>
      </c>
    </row>
    <row r="2894" spans="1:27" ht="15.75" x14ac:dyDescent="0.25">
      <c r="A2894" s="76">
        <v>2892</v>
      </c>
      <c r="B2894" s="35" t="s">
        <v>10243</v>
      </c>
      <c r="C2894" s="35" t="s">
        <v>10244</v>
      </c>
      <c r="D2894" s="38" t="s">
        <v>10245</v>
      </c>
      <c r="E2894" s="83" t="s">
        <v>638</v>
      </c>
      <c r="F2894" s="35" t="s">
        <v>1385</v>
      </c>
      <c r="G2894" s="35">
        <v>981</v>
      </c>
      <c r="H2894" s="32" t="s">
        <v>10222</v>
      </c>
      <c r="I2894" s="77">
        <v>3148000</v>
      </c>
      <c r="J2894" s="78" t="s">
        <v>10223</v>
      </c>
      <c r="K2894" s="41"/>
      <c r="L2894" s="42" t="s">
        <v>118</v>
      </c>
      <c r="M2894" s="79">
        <v>970</v>
      </c>
      <c r="N2894" s="80">
        <v>3053000</v>
      </c>
      <c r="O2894" s="81" t="s">
        <v>10223</v>
      </c>
      <c r="P2894" s="77">
        <v>3053000</v>
      </c>
      <c r="Q2894" s="79">
        <v>1005</v>
      </c>
      <c r="R2894" s="77">
        <v>3148000</v>
      </c>
      <c r="S2894" s="41" t="s">
        <v>10223</v>
      </c>
      <c r="T2894" s="41" t="s">
        <v>1414</v>
      </c>
      <c r="U2894" s="41" t="s">
        <v>10224</v>
      </c>
      <c r="V2894" s="84"/>
      <c r="W2894" s="85"/>
      <c r="X2894" s="84" t="s">
        <v>644</v>
      </c>
      <c r="Y2894" s="84"/>
      <c r="Z2894" s="84" t="s">
        <v>3214</v>
      </c>
      <c r="AA2894" s="62">
        <v>43294</v>
      </c>
    </row>
    <row r="2895" spans="1:27" ht="15.75" x14ac:dyDescent="0.25">
      <c r="A2895" s="76">
        <v>2893</v>
      </c>
      <c r="B2895" s="35" t="s">
        <v>10246</v>
      </c>
      <c r="C2895" s="35" t="s">
        <v>10247</v>
      </c>
      <c r="D2895" s="38" t="s">
        <v>10248</v>
      </c>
      <c r="E2895" s="83" t="s">
        <v>638</v>
      </c>
      <c r="F2895" s="35" t="s">
        <v>1385</v>
      </c>
      <c r="G2895" s="35">
        <v>969</v>
      </c>
      <c r="H2895" s="32" t="s">
        <v>10249</v>
      </c>
      <c r="I2895" s="77">
        <v>2787000</v>
      </c>
      <c r="J2895" s="78"/>
      <c r="K2895" s="41"/>
      <c r="L2895" s="42" t="s">
        <v>118</v>
      </c>
      <c r="M2895" s="79">
        <v>958</v>
      </c>
      <c r="N2895" s="80">
        <v>2722000</v>
      </c>
      <c r="O2895" s="81"/>
      <c r="P2895" s="77">
        <v>2722000</v>
      </c>
      <c r="Q2895" s="79">
        <v>993</v>
      </c>
      <c r="R2895" s="77">
        <v>2787000</v>
      </c>
      <c r="S2895" s="41"/>
      <c r="T2895" s="41" t="s">
        <v>1414</v>
      </c>
      <c r="U2895" s="41" t="s">
        <v>10250</v>
      </c>
      <c r="V2895" s="84"/>
      <c r="W2895" s="85"/>
      <c r="X2895" s="84" t="s">
        <v>644</v>
      </c>
      <c r="Y2895" s="84"/>
      <c r="Z2895" s="84" t="s">
        <v>3214</v>
      </c>
      <c r="AA2895" s="62">
        <v>43294</v>
      </c>
    </row>
    <row r="2896" spans="1:27" ht="31.5" x14ac:dyDescent="0.25">
      <c r="A2896" s="76">
        <v>2894</v>
      </c>
      <c r="B2896" s="35" t="s">
        <v>10251</v>
      </c>
      <c r="C2896" s="35" t="s">
        <v>10252</v>
      </c>
      <c r="D2896" s="38" t="s">
        <v>10253</v>
      </c>
      <c r="E2896" s="83" t="s">
        <v>703</v>
      </c>
      <c r="F2896" s="35" t="s">
        <v>660</v>
      </c>
      <c r="G2896" s="35">
        <v>422</v>
      </c>
      <c r="H2896" s="32" t="s">
        <v>10254</v>
      </c>
      <c r="I2896" s="77">
        <v>8172000</v>
      </c>
      <c r="J2896" s="78" t="s">
        <v>10255</v>
      </c>
      <c r="K2896" s="41"/>
      <c r="L2896" s="42" t="s">
        <v>118</v>
      </c>
      <c r="M2896" s="79">
        <v>413</v>
      </c>
      <c r="N2896" s="80">
        <v>7895000</v>
      </c>
      <c r="O2896" s="81" t="s">
        <v>10255</v>
      </c>
      <c r="P2896" s="77">
        <v>7895000</v>
      </c>
      <c r="Q2896" s="79">
        <v>429</v>
      </c>
      <c r="R2896" s="77">
        <v>8172000</v>
      </c>
      <c r="S2896" s="41"/>
      <c r="T2896" s="41" t="s">
        <v>803</v>
      </c>
      <c r="U2896" s="41" t="s">
        <v>10256</v>
      </c>
      <c r="V2896" s="84"/>
      <c r="W2896" s="85"/>
      <c r="X2896" s="84" t="s">
        <v>644</v>
      </c>
      <c r="Y2896" s="84"/>
      <c r="Z2896" s="84" t="s">
        <v>3214</v>
      </c>
      <c r="AA2896" s="62">
        <v>43294</v>
      </c>
    </row>
    <row r="2897" spans="1:27" ht="31.5" x14ac:dyDescent="0.25">
      <c r="A2897" s="76">
        <v>2895</v>
      </c>
      <c r="B2897" s="35" t="s">
        <v>10257</v>
      </c>
      <c r="C2897" s="35" t="s">
        <v>10258</v>
      </c>
      <c r="D2897" s="38" t="s">
        <v>10259</v>
      </c>
      <c r="E2897" s="83" t="s">
        <v>703</v>
      </c>
      <c r="F2897" s="35" t="s">
        <v>1304</v>
      </c>
      <c r="G2897" s="35">
        <v>422</v>
      </c>
      <c r="H2897" s="32" t="s">
        <v>10254</v>
      </c>
      <c r="I2897" s="77">
        <v>8172000</v>
      </c>
      <c r="J2897" s="78" t="s">
        <v>10255</v>
      </c>
      <c r="K2897" s="41"/>
      <c r="L2897" s="42" t="s">
        <v>118</v>
      </c>
      <c r="M2897" s="79">
        <v>413</v>
      </c>
      <c r="N2897" s="80">
        <v>7895000</v>
      </c>
      <c r="O2897" s="81" t="s">
        <v>10255</v>
      </c>
      <c r="P2897" s="77">
        <v>7895000</v>
      </c>
      <c r="Q2897" s="79">
        <v>429</v>
      </c>
      <c r="R2897" s="77">
        <v>8172000</v>
      </c>
      <c r="S2897" s="41"/>
      <c r="T2897" s="41" t="s">
        <v>803</v>
      </c>
      <c r="U2897" s="41" t="s">
        <v>10256</v>
      </c>
      <c r="V2897" s="84"/>
      <c r="W2897" s="85"/>
      <c r="X2897" s="84" t="s">
        <v>644</v>
      </c>
      <c r="Y2897" s="84"/>
      <c r="Z2897" s="84" t="s">
        <v>3214</v>
      </c>
      <c r="AA2897" s="62">
        <v>43294</v>
      </c>
    </row>
    <row r="2898" spans="1:27" ht="15.75" x14ac:dyDescent="0.25">
      <c r="A2898" s="76">
        <v>2896</v>
      </c>
      <c r="B2898" s="35" t="s">
        <v>10260</v>
      </c>
      <c r="C2898" s="35" t="s">
        <v>10261</v>
      </c>
      <c r="D2898" s="38" t="s">
        <v>10262</v>
      </c>
      <c r="E2898" s="83" t="s">
        <v>703</v>
      </c>
      <c r="F2898" s="35" t="s">
        <v>1304</v>
      </c>
      <c r="G2898" s="35">
        <v>456</v>
      </c>
      <c r="H2898" s="32" t="s">
        <v>10263</v>
      </c>
      <c r="I2898" s="77">
        <v>5894000</v>
      </c>
      <c r="J2898" s="78" t="s">
        <v>10264</v>
      </c>
      <c r="K2898" s="41"/>
      <c r="L2898" s="42" t="s">
        <v>118</v>
      </c>
      <c r="M2898" s="79">
        <v>447</v>
      </c>
      <c r="N2898" s="80">
        <v>5727000</v>
      </c>
      <c r="O2898" s="81" t="s">
        <v>10264</v>
      </c>
      <c r="P2898" s="77">
        <v>5727000</v>
      </c>
      <c r="Q2898" s="79">
        <v>463</v>
      </c>
      <c r="R2898" s="77">
        <v>5894000</v>
      </c>
      <c r="S2898" s="41" t="s">
        <v>10264</v>
      </c>
      <c r="T2898" s="41" t="s">
        <v>803</v>
      </c>
      <c r="U2898" s="41" t="s">
        <v>10265</v>
      </c>
      <c r="V2898" s="84"/>
      <c r="W2898" s="85"/>
      <c r="X2898" s="84" t="s">
        <v>644</v>
      </c>
      <c r="Y2898" s="84"/>
      <c r="Z2898" s="84" t="s">
        <v>3214</v>
      </c>
      <c r="AA2898" s="62">
        <v>43294</v>
      </c>
    </row>
    <row r="2899" spans="1:27" ht="15.75" x14ac:dyDescent="0.25">
      <c r="A2899" s="76">
        <v>2897</v>
      </c>
      <c r="B2899" s="35" t="s">
        <v>10266</v>
      </c>
      <c r="C2899" s="35" t="s">
        <v>10267</v>
      </c>
      <c r="D2899" s="38" t="s">
        <v>10268</v>
      </c>
      <c r="E2899" s="83" t="s">
        <v>703</v>
      </c>
      <c r="F2899" s="35" t="s">
        <v>1304</v>
      </c>
      <c r="G2899" s="35">
        <v>421</v>
      </c>
      <c r="H2899" s="32" t="s">
        <v>10268</v>
      </c>
      <c r="I2899" s="77">
        <v>9866000</v>
      </c>
      <c r="J2899" s="78" t="s">
        <v>10255</v>
      </c>
      <c r="K2899" s="41"/>
      <c r="L2899" s="42" t="s">
        <v>118</v>
      </c>
      <c r="M2899" s="79">
        <v>412</v>
      </c>
      <c r="N2899" s="80">
        <v>9589000</v>
      </c>
      <c r="O2899" s="81" t="s">
        <v>10269</v>
      </c>
      <c r="P2899" s="77">
        <v>9589000</v>
      </c>
      <c r="Q2899" s="79">
        <v>428</v>
      </c>
      <c r="R2899" s="77">
        <v>9866000</v>
      </c>
      <c r="S2899" s="41"/>
      <c r="T2899" s="41" t="s">
        <v>803</v>
      </c>
      <c r="U2899" s="41" t="s">
        <v>10270</v>
      </c>
      <c r="V2899" s="84"/>
      <c r="W2899" s="85">
        <v>1</v>
      </c>
      <c r="X2899" s="84" t="s">
        <v>644</v>
      </c>
      <c r="Y2899" s="84"/>
      <c r="Z2899" s="84" t="s">
        <v>3214</v>
      </c>
      <c r="AA2899" s="62">
        <v>43294</v>
      </c>
    </row>
    <row r="2900" spans="1:27" ht="31.5" x14ac:dyDescent="0.25">
      <c r="A2900" s="76">
        <v>2898</v>
      </c>
      <c r="B2900" s="35" t="s">
        <v>10271</v>
      </c>
      <c r="C2900" s="35" t="s">
        <v>10272</v>
      </c>
      <c r="D2900" s="38" t="s">
        <v>10273</v>
      </c>
      <c r="E2900" s="83" t="s">
        <v>703</v>
      </c>
      <c r="F2900" s="35" t="s">
        <v>660</v>
      </c>
      <c r="G2900" s="35">
        <v>452</v>
      </c>
      <c r="H2900" s="32" t="s">
        <v>10274</v>
      </c>
      <c r="I2900" s="77">
        <v>5754000</v>
      </c>
      <c r="J2900" s="78" t="s">
        <v>10275</v>
      </c>
      <c r="K2900" s="41"/>
      <c r="L2900" s="42" t="s">
        <v>118</v>
      </c>
      <c r="M2900" s="79">
        <v>443</v>
      </c>
      <c r="N2900" s="80">
        <v>5611000</v>
      </c>
      <c r="O2900" s="81" t="s">
        <v>10275</v>
      </c>
      <c r="P2900" s="77">
        <v>5611000</v>
      </c>
      <c r="Q2900" s="79">
        <v>459</v>
      </c>
      <c r="R2900" s="77">
        <v>5754000</v>
      </c>
      <c r="S2900" s="41" t="s">
        <v>10275</v>
      </c>
      <c r="T2900" s="41" t="s">
        <v>803</v>
      </c>
      <c r="U2900" s="41" t="s">
        <v>10276</v>
      </c>
      <c r="V2900" s="84"/>
      <c r="W2900" s="85"/>
      <c r="X2900" s="84" t="s">
        <v>644</v>
      </c>
      <c r="Y2900" s="84"/>
      <c r="Z2900" s="84" t="s">
        <v>3214</v>
      </c>
      <c r="AA2900" s="62">
        <v>43294</v>
      </c>
    </row>
    <row r="2901" spans="1:27" ht="15.75" x14ac:dyDescent="0.25">
      <c r="A2901" s="76">
        <v>2899</v>
      </c>
      <c r="B2901" s="35" t="s">
        <v>10277</v>
      </c>
      <c r="C2901" s="35" t="s">
        <v>10278</v>
      </c>
      <c r="D2901" s="38" t="s">
        <v>10279</v>
      </c>
      <c r="E2901" s="83" t="s">
        <v>703</v>
      </c>
      <c r="F2901" s="35" t="s">
        <v>660</v>
      </c>
      <c r="G2901" s="35">
        <v>456</v>
      </c>
      <c r="H2901" s="32" t="s">
        <v>10263</v>
      </c>
      <c r="I2901" s="77">
        <v>5894000</v>
      </c>
      <c r="J2901" s="78" t="s">
        <v>10264</v>
      </c>
      <c r="K2901" s="41"/>
      <c r="L2901" s="42" t="s">
        <v>118</v>
      </c>
      <c r="M2901" s="79">
        <v>447</v>
      </c>
      <c r="N2901" s="80">
        <v>5727000</v>
      </c>
      <c r="O2901" s="81" t="s">
        <v>10264</v>
      </c>
      <c r="P2901" s="77">
        <v>5727000</v>
      </c>
      <c r="Q2901" s="79">
        <v>463</v>
      </c>
      <c r="R2901" s="77">
        <v>5894000</v>
      </c>
      <c r="S2901" s="41" t="s">
        <v>10264</v>
      </c>
      <c r="T2901" s="41" t="s">
        <v>803</v>
      </c>
      <c r="U2901" s="41" t="s">
        <v>10265</v>
      </c>
      <c r="V2901" s="84"/>
      <c r="W2901" s="85"/>
      <c r="X2901" s="84" t="s">
        <v>644</v>
      </c>
      <c r="Y2901" s="84"/>
      <c r="Z2901" s="84" t="s">
        <v>3214</v>
      </c>
      <c r="AA2901" s="62">
        <v>43294</v>
      </c>
    </row>
    <row r="2902" spans="1:27" ht="31.5" x14ac:dyDescent="0.25">
      <c r="A2902" s="76">
        <v>2900</v>
      </c>
      <c r="B2902" s="35" t="s">
        <v>10280</v>
      </c>
      <c r="C2902" s="35" t="s">
        <v>10281</v>
      </c>
      <c r="D2902" s="38" t="s">
        <v>10282</v>
      </c>
      <c r="E2902" s="83" t="s">
        <v>703</v>
      </c>
      <c r="F2902" s="35" t="s">
        <v>660</v>
      </c>
      <c r="G2902" s="35">
        <v>452</v>
      </c>
      <c r="H2902" s="32" t="s">
        <v>10274</v>
      </c>
      <c r="I2902" s="77">
        <v>5754000</v>
      </c>
      <c r="J2902" s="78" t="s">
        <v>10275</v>
      </c>
      <c r="K2902" s="41"/>
      <c r="L2902" s="42" t="s">
        <v>118</v>
      </c>
      <c r="M2902" s="79">
        <v>443</v>
      </c>
      <c r="N2902" s="80">
        <v>5611000</v>
      </c>
      <c r="O2902" s="81" t="s">
        <v>10275</v>
      </c>
      <c r="P2902" s="77">
        <v>5611000</v>
      </c>
      <c r="Q2902" s="79">
        <v>459</v>
      </c>
      <c r="R2902" s="77">
        <v>5754000</v>
      </c>
      <c r="S2902" s="41" t="s">
        <v>10275</v>
      </c>
      <c r="T2902" s="41" t="s">
        <v>803</v>
      </c>
      <c r="U2902" s="41" t="s">
        <v>10276</v>
      </c>
      <c r="V2902" s="84"/>
      <c r="W2902" s="85"/>
      <c r="X2902" s="84" t="s">
        <v>644</v>
      </c>
      <c r="Y2902" s="84"/>
      <c r="Z2902" s="84" t="s">
        <v>3214</v>
      </c>
      <c r="AA2902" s="62">
        <v>43294</v>
      </c>
    </row>
    <row r="2903" spans="1:27" ht="31.5" x14ac:dyDescent="0.25">
      <c r="A2903" s="76">
        <v>2901</v>
      </c>
      <c r="B2903" s="35" t="s">
        <v>10283</v>
      </c>
      <c r="C2903" s="35" t="s">
        <v>10284</v>
      </c>
      <c r="D2903" s="38" t="s">
        <v>10285</v>
      </c>
      <c r="E2903" s="83" t="s">
        <v>703</v>
      </c>
      <c r="F2903" s="35" t="s">
        <v>660</v>
      </c>
      <c r="G2903" s="35">
        <v>454</v>
      </c>
      <c r="H2903" s="32" t="s">
        <v>10286</v>
      </c>
      <c r="I2903" s="77">
        <v>5894000</v>
      </c>
      <c r="J2903" s="78"/>
      <c r="K2903" s="41"/>
      <c r="L2903" s="42" t="s">
        <v>118</v>
      </c>
      <c r="M2903" s="79">
        <v>445</v>
      </c>
      <c r="N2903" s="80">
        <v>5727000</v>
      </c>
      <c r="O2903" s="81"/>
      <c r="P2903" s="77">
        <v>5727000</v>
      </c>
      <c r="Q2903" s="79">
        <v>461</v>
      </c>
      <c r="R2903" s="77">
        <v>5894000</v>
      </c>
      <c r="S2903" s="41"/>
      <c r="T2903" s="41" t="s">
        <v>803</v>
      </c>
      <c r="U2903" s="41" t="s">
        <v>10287</v>
      </c>
      <c r="V2903" s="84"/>
      <c r="W2903" s="85"/>
      <c r="X2903" s="84" t="s">
        <v>644</v>
      </c>
      <c r="Y2903" s="84"/>
      <c r="Z2903" s="84" t="s">
        <v>3214</v>
      </c>
      <c r="AA2903" s="62">
        <v>43294</v>
      </c>
    </row>
    <row r="2904" spans="1:27" ht="31.5" x14ac:dyDescent="0.25">
      <c r="A2904" s="76">
        <v>2902</v>
      </c>
      <c r="B2904" s="35" t="s">
        <v>10288</v>
      </c>
      <c r="C2904" s="35" t="s">
        <v>10289</v>
      </c>
      <c r="D2904" s="38" t="s">
        <v>10290</v>
      </c>
      <c r="E2904" s="83" t="s">
        <v>703</v>
      </c>
      <c r="F2904" s="35" t="s">
        <v>1304</v>
      </c>
      <c r="G2904" s="35">
        <v>452</v>
      </c>
      <c r="H2904" s="32" t="s">
        <v>10274</v>
      </c>
      <c r="I2904" s="77">
        <v>5754000</v>
      </c>
      <c r="J2904" s="78" t="s">
        <v>10275</v>
      </c>
      <c r="K2904" s="41"/>
      <c r="L2904" s="42" t="s">
        <v>118</v>
      </c>
      <c r="M2904" s="79">
        <v>443</v>
      </c>
      <c r="N2904" s="80">
        <v>5611000</v>
      </c>
      <c r="O2904" s="81" t="s">
        <v>10275</v>
      </c>
      <c r="P2904" s="77">
        <v>5611000</v>
      </c>
      <c r="Q2904" s="79">
        <v>459</v>
      </c>
      <c r="R2904" s="77">
        <v>5754000</v>
      </c>
      <c r="S2904" s="41" t="s">
        <v>10275</v>
      </c>
      <c r="T2904" s="41" t="s">
        <v>803</v>
      </c>
      <c r="U2904" s="41" t="s">
        <v>10276</v>
      </c>
      <c r="V2904" s="84"/>
      <c r="W2904" s="85"/>
      <c r="X2904" s="84" t="s">
        <v>644</v>
      </c>
      <c r="Y2904" s="84"/>
      <c r="Z2904" s="84" t="s">
        <v>3214</v>
      </c>
      <c r="AA2904" s="62">
        <v>43294</v>
      </c>
    </row>
    <row r="2905" spans="1:27" ht="15.75" x14ac:dyDescent="0.25">
      <c r="A2905" s="76">
        <v>2903</v>
      </c>
      <c r="B2905" s="35" t="s">
        <v>10291</v>
      </c>
      <c r="C2905" s="35" t="s">
        <v>10292</v>
      </c>
      <c r="D2905" s="38" t="s">
        <v>10293</v>
      </c>
      <c r="E2905" s="83" t="s">
        <v>703</v>
      </c>
      <c r="F2905" s="35" t="s">
        <v>1304</v>
      </c>
      <c r="G2905" s="35">
        <v>456</v>
      </c>
      <c r="H2905" s="32" t="s">
        <v>10263</v>
      </c>
      <c r="I2905" s="77">
        <v>5894000</v>
      </c>
      <c r="J2905" s="78" t="s">
        <v>10264</v>
      </c>
      <c r="K2905" s="41"/>
      <c r="L2905" s="42" t="s">
        <v>118</v>
      </c>
      <c r="M2905" s="79">
        <v>447</v>
      </c>
      <c r="N2905" s="80">
        <v>5727000</v>
      </c>
      <c r="O2905" s="81" t="s">
        <v>10264</v>
      </c>
      <c r="P2905" s="77">
        <v>5727000</v>
      </c>
      <c r="Q2905" s="79">
        <v>463</v>
      </c>
      <c r="R2905" s="77">
        <v>5894000</v>
      </c>
      <c r="S2905" s="41" t="s">
        <v>10264</v>
      </c>
      <c r="T2905" s="41" t="s">
        <v>803</v>
      </c>
      <c r="U2905" s="41" t="s">
        <v>10265</v>
      </c>
      <c r="V2905" s="84"/>
      <c r="W2905" s="85"/>
      <c r="X2905" s="84" t="s">
        <v>644</v>
      </c>
      <c r="Y2905" s="84"/>
      <c r="Z2905" s="84" t="s">
        <v>3214</v>
      </c>
      <c r="AA2905" s="62">
        <v>43294</v>
      </c>
    </row>
    <row r="2906" spans="1:27" ht="15.75" x14ac:dyDescent="0.25">
      <c r="A2906" s="76">
        <v>2904</v>
      </c>
      <c r="B2906" s="35" t="s">
        <v>10294</v>
      </c>
      <c r="C2906" s="35" t="s">
        <v>10295</v>
      </c>
      <c r="D2906" s="38" t="s">
        <v>10296</v>
      </c>
      <c r="E2906" s="83" t="s">
        <v>703</v>
      </c>
      <c r="F2906" s="35" t="s">
        <v>1304</v>
      </c>
      <c r="G2906" s="35">
        <v>456</v>
      </c>
      <c r="H2906" s="32" t="s">
        <v>10263</v>
      </c>
      <c r="I2906" s="77">
        <v>5894000</v>
      </c>
      <c r="J2906" s="78" t="s">
        <v>10264</v>
      </c>
      <c r="K2906" s="41"/>
      <c r="L2906" s="42" t="s">
        <v>118</v>
      </c>
      <c r="M2906" s="79">
        <v>447</v>
      </c>
      <c r="N2906" s="80">
        <v>5727000</v>
      </c>
      <c r="O2906" s="81" t="s">
        <v>10264</v>
      </c>
      <c r="P2906" s="77">
        <v>5727000</v>
      </c>
      <c r="Q2906" s="79">
        <v>463</v>
      </c>
      <c r="R2906" s="77">
        <v>5894000</v>
      </c>
      <c r="S2906" s="41" t="s">
        <v>10264</v>
      </c>
      <c r="T2906" s="41" t="s">
        <v>803</v>
      </c>
      <c r="U2906" s="41" t="s">
        <v>10265</v>
      </c>
      <c r="V2906" s="84"/>
      <c r="W2906" s="85"/>
      <c r="X2906" s="84" t="s">
        <v>644</v>
      </c>
      <c r="Y2906" s="84"/>
      <c r="Z2906" s="84" t="s">
        <v>3214</v>
      </c>
      <c r="AA2906" s="62">
        <v>43294</v>
      </c>
    </row>
    <row r="2907" spans="1:27" ht="31.5" x14ac:dyDescent="0.25">
      <c r="A2907" s="76">
        <v>2905</v>
      </c>
      <c r="B2907" s="35" t="s">
        <v>10297</v>
      </c>
      <c r="C2907" s="35" t="s">
        <v>10298</v>
      </c>
      <c r="D2907" s="38" t="s">
        <v>10299</v>
      </c>
      <c r="E2907" s="83" t="s">
        <v>638</v>
      </c>
      <c r="F2907" s="35" t="s">
        <v>660</v>
      </c>
      <c r="G2907" s="35">
        <v>459</v>
      </c>
      <c r="H2907" s="32" t="s">
        <v>10300</v>
      </c>
      <c r="I2907" s="77">
        <v>5030000</v>
      </c>
      <c r="J2907" s="78" t="s">
        <v>10301</v>
      </c>
      <c r="K2907" s="41"/>
      <c r="L2907" s="42" t="s">
        <v>118</v>
      </c>
      <c r="M2907" s="79">
        <v>450</v>
      </c>
      <c r="N2907" s="80">
        <v>4887000</v>
      </c>
      <c r="O2907" s="81" t="s">
        <v>10301</v>
      </c>
      <c r="P2907" s="77">
        <v>4887000</v>
      </c>
      <c r="Q2907" s="79">
        <v>466</v>
      </c>
      <c r="R2907" s="77">
        <v>5030000</v>
      </c>
      <c r="S2907" s="41" t="s">
        <v>10301</v>
      </c>
      <c r="T2907" s="41" t="s">
        <v>803</v>
      </c>
      <c r="U2907" s="41" t="s">
        <v>10302</v>
      </c>
      <c r="V2907" s="84"/>
      <c r="W2907" s="85"/>
      <c r="X2907" s="84" t="s">
        <v>644</v>
      </c>
      <c r="Y2907" s="84"/>
      <c r="Z2907" s="84" t="s">
        <v>3214</v>
      </c>
      <c r="AA2907" s="62">
        <v>43294</v>
      </c>
    </row>
    <row r="2908" spans="1:27" ht="15.75" x14ac:dyDescent="0.25">
      <c r="A2908" s="76">
        <v>2906</v>
      </c>
      <c r="B2908" s="35" t="s">
        <v>10303</v>
      </c>
      <c r="C2908" s="35" t="s">
        <v>10304</v>
      </c>
      <c r="D2908" s="38" t="s">
        <v>10305</v>
      </c>
      <c r="E2908" s="83" t="s">
        <v>703</v>
      </c>
      <c r="F2908" s="35" t="s">
        <v>660</v>
      </c>
      <c r="G2908" s="35">
        <v>466</v>
      </c>
      <c r="H2908" s="32" t="s">
        <v>10306</v>
      </c>
      <c r="I2908" s="77">
        <v>4191000</v>
      </c>
      <c r="J2908" s="78" t="s">
        <v>8907</v>
      </c>
      <c r="K2908" s="41"/>
      <c r="L2908" s="42" t="s">
        <v>118</v>
      </c>
      <c r="M2908" s="79">
        <v>457</v>
      </c>
      <c r="N2908" s="80">
        <v>4072000</v>
      </c>
      <c r="O2908" s="81" t="s">
        <v>8907</v>
      </c>
      <c r="P2908" s="77">
        <v>4072000</v>
      </c>
      <c r="Q2908" s="79">
        <v>473</v>
      </c>
      <c r="R2908" s="77">
        <v>4191000</v>
      </c>
      <c r="S2908" s="41" t="s">
        <v>8907</v>
      </c>
      <c r="T2908" s="41" t="s">
        <v>803</v>
      </c>
      <c r="U2908" s="41" t="s">
        <v>10307</v>
      </c>
      <c r="V2908" s="84"/>
      <c r="W2908" s="85"/>
      <c r="X2908" s="84" t="s">
        <v>644</v>
      </c>
      <c r="Y2908" s="84"/>
      <c r="Z2908" s="84" t="s">
        <v>3214</v>
      </c>
      <c r="AA2908" s="62">
        <v>43294</v>
      </c>
    </row>
    <row r="2909" spans="1:27" ht="15.75" x14ac:dyDescent="0.25">
      <c r="A2909" s="76">
        <v>2907</v>
      </c>
      <c r="B2909" s="35" t="s">
        <v>10308</v>
      </c>
      <c r="C2909" s="35" t="s">
        <v>10309</v>
      </c>
      <c r="D2909" s="38" t="s">
        <v>10310</v>
      </c>
      <c r="E2909" s="83" t="s">
        <v>703</v>
      </c>
      <c r="F2909" s="35" t="s">
        <v>660</v>
      </c>
      <c r="G2909" s="35">
        <v>466</v>
      </c>
      <c r="H2909" s="32" t="s">
        <v>10306</v>
      </c>
      <c r="I2909" s="77">
        <v>4191000</v>
      </c>
      <c r="J2909" s="78" t="s">
        <v>8907</v>
      </c>
      <c r="K2909" s="41"/>
      <c r="L2909" s="42" t="s">
        <v>118</v>
      </c>
      <c r="M2909" s="79">
        <v>457</v>
      </c>
      <c r="N2909" s="80">
        <v>4072000</v>
      </c>
      <c r="O2909" s="81" t="s">
        <v>8907</v>
      </c>
      <c r="P2909" s="77">
        <v>4072000</v>
      </c>
      <c r="Q2909" s="79">
        <v>473</v>
      </c>
      <c r="R2909" s="77">
        <v>4191000</v>
      </c>
      <c r="S2909" s="41" t="s">
        <v>8907</v>
      </c>
      <c r="T2909" s="41" t="s">
        <v>803</v>
      </c>
      <c r="U2909" s="41" t="s">
        <v>10307</v>
      </c>
      <c r="V2909" s="84"/>
      <c r="W2909" s="85"/>
      <c r="X2909" s="84" t="s">
        <v>644</v>
      </c>
      <c r="Y2909" s="84"/>
      <c r="Z2909" s="84" t="s">
        <v>3214</v>
      </c>
      <c r="AA2909" s="62">
        <v>43294</v>
      </c>
    </row>
    <row r="2910" spans="1:27" ht="15.75" x14ac:dyDescent="0.25">
      <c r="A2910" s="76">
        <v>2908</v>
      </c>
      <c r="B2910" s="35" t="s">
        <v>10311</v>
      </c>
      <c r="C2910" s="35" t="s">
        <v>10312</v>
      </c>
      <c r="D2910" s="38" t="s">
        <v>10313</v>
      </c>
      <c r="E2910" s="83" t="s">
        <v>703</v>
      </c>
      <c r="F2910" s="35" t="s">
        <v>660</v>
      </c>
      <c r="G2910" s="35">
        <v>466</v>
      </c>
      <c r="H2910" s="32" t="s">
        <v>10306</v>
      </c>
      <c r="I2910" s="77">
        <v>4191000</v>
      </c>
      <c r="J2910" s="78" t="s">
        <v>8907</v>
      </c>
      <c r="K2910" s="41"/>
      <c r="L2910" s="42" t="s">
        <v>118</v>
      </c>
      <c r="M2910" s="79">
        <v>457</v>
      </c>
      <c r="N2910" s="80">
        <v>4072000</v>
      </c>
      <c r="O2910" s="81" t="s">
        <v>8907</v>
      </c>
      <c r="P2910" s="77">
        <v>4072000</v>
      </c>
      <c r="Q2910" s="79">
        <v>473</v>
      </c>
      <c r="R2910" s="77">
        <v>4191000</v>
      </c>
      <c r="S2910" s="41" t="s">
        <v>8907</v>
      </c>
      <c r="T2910" s="41" t="s">
        <v>803</v>
      </c>
      <c r="U2910" s="41" t="s">
        <v>10307</v>
      </c>
      <c r="V2910" s="84"/>
      <c r="W2910" s="85"/>
      <c r="X2910" s="84" t="s">
        <v>644</v>
      </c>
      <c r="Y2910" s="84"/>
      <c r="Z2910" s="84" t="s">
        <v>3214</v>
      </c>
      <c r="AA2910" s="62">
        <v>43294</v>
      </c>
    </row>
    <row r="2911" spans="1:27" ht="15.75" x14ac:dyDescent="0.25">
      <c r="A2911" s="76">
        <v>2909</v>
      </c>
      <c r="B2911" s="35" t="s">
        <v>10314</v>
      </c>
      <c r="C2911" s="35" t="s">
        <v>10315</v>
      </c>
      <c r="D2911" s="38" t="s">
        <v>10316</v>
      </c>
      <c r="E2911" s="83" t="s">
        <v>638</v>
      </c>
      <c r="F2911" s="35" t="s">
        <v>660</v>
      </c>
      <c r="G2911" s="35">
        <v>466</v>
      </c>
      <c r="H2911" s="32" t="s">
        <v>10306</v>
      </c>
      <c r="I2911" s="77">
        <v>4191000</v>
      </c>
      <c r="J2911" s="78" t="s">
        <v>8907</v>
      </c>
      <c r="K2911" s="41"/>
      <c r="L2911" s="42" t="s">
        <v>118</v>
      </c>
      <c r="M2911" s="79">
        <v>457</v>
      </c>
      <c r="N2911" s="80">
        <v>4072000</v>
      </c>
      <c r="O2911" s="81" t="s">
        <v>8907</v>
      </c>
      <c r="P2911" s="77">
        <v>4072000</v>
      </c>
      <c r="Q2911" s="79">
        <v>473</v>
      </c>
      <c r="R2911" s="77">
        <v>4191000</v>
      </c>
      <c r="S2911" s="41" t="s">
        <v>8907</v>
      </c>
      <c r="T2911" s="41" t="s">
        <v>803</v>
      </c>
      <c r="U2911" s="41" t="s">
        <v>10307</v>
      </c>
      <c r="V2911" s="84"/>
      <c r="W2911" s="85"/>
      <c r="X2911" s="84" t="s">
        <v>644</v>
      </c>
      <c r="Y2911" s="84"/>
      <c r="Z2911" s="84" t="s">
        <v>3214</v>
      </c>
      <c r="AA2911" s="62">
        <v>43294</v>
      </c>
    </row>
    <row r="2912" spans="1:27" ht="15.75" x14ac:dyDescent="0.25">
      <c r="A2912" s="76">
        <v>2910</v>
      </c>
      <c r="B2912" s="35" t="s">
        <v>10317</v>
      </c>
      <c r="C2912" s="35" t="s">
        <v>10318</v>
      </c>
      <c r="D2912" s="38" t="s">
        <v>10319</v>
      </c>
      <c r="E2912" s="83" t="s">
        <v>638</v>
      </c>
      <c r="F2912" s="35" t="s">
        <v>660</v>
      </c>
      <c r="G2912" s="35">
        <v>500</v>
      </c>
      <c r="H2912" s="32" t="s">
        <v>10320</v>
      </c>
      <c r="I2912" s="77">
        <v>3634000</v>
      </c>
      <c r="J2912" s="78" t="s">
        <v>10301</v>
      </c>
      <c r="K2912" s="41"/>
      <c r="L2912" s="42" t="s">
        <v>118</v>
      </c>
      <c r="M2912" s="79">
        <v>490</v>
      </c>
      <c r="N2912" s="80">
        <v>3525000</v>
      </c>
      <c r="O2912" s="81" t="s">
        <v>10301</v>
      </c>
      <c r="P2912" s="77">
        <v>3525000</v>
      </c>
      <c r="Q2912" s="79">
        <v>506</v>
      </c>
      <c r="R2912" s="77">
        <v>3634000</v>
      </c>
      <c r="S2912" s="41" t="s">
        <v>10301</v>
      </c>
      <c r="T2912" s="41" t="s">
        <v>803</v>
      </c>
      <c r="U2912" s="41" t="s">
        <v>10321</v>
      </c>
      <c r="V2912" s="84"/>
      <c r="W2912" s="85"/>
      <c r="X2912" s="84" t="s">
        <v>644</v>
      </c>
      <c r="Y2912" s="84"/>
      <c r="Z2912" s="84" t="s">
        <v>3214</v>
      </c>
      <c r="AA2912" s="62">
        <v>43294</v>
      </c>
    </row>
    <row r="2913" spans="1:27" ht="15.75" x14ac:dyDescent="0.25">
      <c r="A2913" s="76">
        <v>2911</v>
      </c>
      <c r="B2913" s="35" t="s">
        <v>10322</v>
      </c>
      <c r="C2913" s="35" t="s">
        <v>10323</v>
      </c>
      <c r="D2913" s="38" t="s">
        <v>10324</v>
      </c>
      <c r="E2913" s="83" t="s">
        <v>638</v>
      </c>
      <c r="F2913" s="35" t="s">
        <v>660</v>
      </c>
      <c r="G2913" s="35">
        <v>477</v>
      </c>
      <c r="H2913" s="32" t="s">
        <v>10325</v>
      </c>
      <c r="I2913" s="77">
        <v>5532000</v>
      </c>
      <c r="J2913" s="78" t="s">
        <v>10326</v>
      </c>
      <c r="K2913" s="41"/>
      <c r="L2913" s="42" t="s">
        <v>118</v>
      </c>
      <c r="M2913" s="79">
        <v>467</v>
      </c>
      <c r="N2913" s="80">
        <v>5255000</v>
      </c>
      <c r="O2913" s="81" t="s">
        <v>10326</v>
      </c>
      <c r="P2913" s="77">
        <v>5255000</v>
      </c>
      <c r="Q2913" s="79">
        <v>483</v>
      </c>
      <c r="R2913" s="77">
        <v>5532000</v>
      </c>
      <c r="S2913" s="41" t="s">
        <v>10326</v>
      </c>
      <c r="T2913" s="41" t="s">
        <v>803</v>
      </c>
      <c r="U2913" s="41" t="s">
        <v>10327</v>
      </c>
      <c r="V2913" s="84"/>
      <c r="W2913" s="85"/>
      <c r="X2913" s="84" t="s">
        <v>644</v>
      </c>
      <c r="Y2913" s="84"/>
      <c r="Z2913" s="84" t="s">
        <v>3214</v>
      </c>
      <c r="AA2913" s="62">
        <v>43294</v>
      </c>
    </row>
    <row r="2914" spans="1:27" ht="15.75" x14ac:dyDescent="0.25">
      <c r="A2914" s="76">
        <v>2912</v>
      </c>
      <c r="B2914" s="35" t="s">
        <v>10328</v>
      </c>
      <c r="C2914" s="35" t="s">
        <v>10329</v>
      </c>
      <c r="D2914" s="38" t="s">
        <v>10330</v>
      </c>
      <c r="E2914" s="83" t="s">
        <v>638</v>
      </c>
      <c r="F2914" s="35" t="s">
        <v>1385</v>
      </c>
      <c r="G2914" s="35">
        <v>480</v>
      </c>
      <c r="H2914" s="32" t="s">
        <v>10331</v>
      </c>
      <c r="I2914" s="77">
        <v>3261000</v>
      </c>
      <c r="J2914" s="78" t="s">
        <v>10326</v>
      </c>
      <c r="K2914" s="41"/>
      <c r="L2914" s="42" t="s">
        <v>118</v>
      </c>
      <c r="M2914" s="79">
        <v>470</v>
      </c>
      <c r="N2914" s="80">
        <v>3130000</v>
      </c>
      <c r="O2914" s="81" t="s">
        <v>10326</v>
      </c>
      <c r="P2914" s="77">
        <v>3130000</v>
      </c>
      <c r="Q2914" s="79">
        <v>486</v>
      </c>
      <c r="R2914" s="77">
        <v>3261000</v>
      </c>
      <c r="S2914" s="41" t="s">
        <v>10326</v>
      </c>
      <c r="T2914" s="41" t="s">
        <v>803</v>
      </c>
      <c r="U2914" s="41" t="s">
        <v>10332</v>
      </c>
      <c r="V2914" s="84"/>
      <c r="W2914" s="85"/>
      <c r="X2914" s="84" t="s">
        <v>644</v>
      </c>
      <c r="Y2914" s="84"/>
      <c r="Z2914" s="84" t="s">
        <v>3214</v>
      </c>
      <c r="AA2914" s="62">
        <v>43294</v>
      </c>
    </row>
    <row r="2915" spans="1:27" ht="15.75" x14ac:dyDescent="0.25">
      <c r="A2915" s="76">
        <v>2913</v>
      </c>
      <c r="B2915" s="35" t="s">
        <v>10333</v>
      </c>
      <c r="C2915" s="35" t="s">
        <v>10334</v>
      </c>
      <c r="D2915" s="38" t="s">
        <v>10335</v>
      </c>
      <c r="E2915" s="83" t="s">
        <v>638</v>
      </c>
      <c r="F2915" s="35" t="s">
        <v>1385</v>
      </c>
      <c r="G2915" s="35">
        <v>480</v>
      </c>
      <c r="H2915" s="32" t="s">
        <v>10331</v>
      </c>
      <c r="I2915" s="77">
        <v>3261000</v>
      </c>
      <c r="J2915" s="78" t="s">
        <v>10326</v>
      </c>
      <c r="K2915" s="41"/>
      <c r="L2915" s="42" t="s">
        <v>118</v>
      </c>
      <c r="M2915" s="79">
        <v>470</v>
      </c>
      <c r="N2915" s="80">
        <v>3130000</v>
      </c>
      <c r="O2915" s="81" t="s">
        <v>10326</v>
      </c>
      <c r="P2915" s="77">
        <v>3130000</v>
      </c>
      <c r="Q2915" s="79">
        <v>486</v>
      </c>
      <c r="R2915" s="77">
        <v>3261000</v>
      </c>
      <c r="S2915" s="41" t="s">
        <v>10326</v>
      </c>
      <c r="T2915" s="41" t="s">
        <v>803</v>
      </c>
      <c r="U2915" s="41" t="s">
        <v>10332</v>
      </c>
      <c r="V2915" s="84"/>
      <c r="W2915" s="85"/>
      <c r="X2915" s="84" t="s">
        <v>644</v>
      </c>
      <c r="Y2915" s="84"/>
      <c r="Z2915" s="84" t="s">
        <v>3214</v>
      </c>
      <c r="AA2915" s="62">
        <v>43294</v>
      </c>
    </row>
    <row r="2916" spans="1:27" ht="15.75" x14ac:dyDescent="0.25">
      <c r="A2916" s="76">
        <v>2914</v>
      </c>
      <c r="B2916" s="35" t="s">
        <v>10336</v>
      </c>
      <c r="C2916" s="35" t="s">
        <v>10337</v>
      </c>
      <c r="D2916" s="38" t="s">
        <v>10338</v>
      </c>
      <c r="E2916" s="83" t="s">
        <v>638</v>
      </c>
      <c r="F2916" s="35" t="s">
        <v>660</v>
      </c>
      <c r="G2916" s="35">
        <v>495</v>
      </c>
      <c r="H2916" s="32" t="s">
        <v>10338</v>
      </c>
      <c r="I2916" s="77">
        <v>4330000</v>
      </c>
      <c r="J2916" s="78" t="s">
        <v>10301</v>
      </c>
      <c r="K2916" s="41"/>
      <c r="L2916" s="42" t="s">
        <v>118</v>
      </c>
      <c r="M2916" s="79">
        <v>485</v>
      </c>
      <c r="N2916" s="80">
        <v>4187000</v>
      </c>
      <c r="O2916" s="81" t="s">
        <v>10301</v>
      </c>
      <c r="P2916" s="77">
        <v>4187000</v>
      </c>
      <c r="Q2916" s="79">
        <v>501</v>
      </c>
      <c r="R2916" s="77">
        <v>4330000</v>
      </c>
      <c r="S2916" s="41" t="s">
        <v>10301</v>
      </c>
      <c r="T2916" s="41" t="s">
        <v>803</v>
      </c>
      <c r="U2916" s="41" t="s">
        <v>10339</v>
      </c>
      <c r="V2916" s="84"/>
      <c r="W2916" s="85"/>
      <c r="X2916" s="84" t="s">
        <v>644</v>
      </c>
      <c r="Y2916" s="84"/>
      <c r="Z2916" s="84" t="s">
        <v>3214</v>
      </c>
      <c r="AA2916" s="62">
        <v>43294</v>
      </c>
    </row>
    <row r="2917" spans="1:27" ht="31.5" x14ac:dyDescent="0.25">
      <c r="A2917" s="76">
        <v>2915</v>
      </c>
      <c r="B2917" s="35" t="s">
        <v>10340</v>
      </c>
      <c r="C2917" s="35" t="s">
        <v>10341</v>
      </c>
      <c r="D2917" s="38" t="s">
        <v>10342</v>
      </c>
      <c r="E2917" s="83" t="s">
        <v>638</v>
      </c>
      <c r="F2917" s="35" t="s">
        <v>660</v>
      </c>
      <c r="G2917" s="35">
        <v>487</v>
      </c>
      <c r="H2917" s="32" t="s">
        <v>10343</v>
      </c>
      <c r="I2917" s="77">
        <v>4394000</v>
      </c>
      <c r="J2917" s="78"/>
      <c r="K2917" s="41"/>
      <c r="L2917" s="42" t="s">
        <v>118</v>
      </c>
      <c r="M2917" s="79">
        <v>477</v>
      </c>
      <c r="N2917" s="80">
        <v>4227000</v>
      </c>
      <c r="O2917" s="81"/>
      <c r="P2917" s="77">
        <v>4227000</v>
      </c>
      <c r="Q2917" s="79">
        <v>493</v>
      </c>
      <c r="R2917" s="77">
        <v>4394000</v>
      </c>
      <c r="S2917" s="41"/>
      <c r="T2917" s="41" t="s">
        <v>803</v>
      </c>
      <c r="U2917" s="41" t="s">
        <v>10344</v>
      </c>
      <c r="V2917" s="84"/>
      <c r="W2917" s="85"/>
      <c r="X2917" s="84" t="s">
        <v>644</v>
      </c>
      <c r="Y2917" s="84"/>
      <c r="Z2917" s="84" t="s">
        <v>3214</v>
      </c>
      <c r="AA2917" s="62">
        <v>43294</v>
      </c>
    </row>
    <row r="2918" spans="1:27" ht="15.75" x14ac:dyDescent="0.25">
      <c r="A2918" s="76">
        <v>2916</v>
      </c>
      <c r="B2918" s="35" t="s">
        <v>10345</v>
      </c>
      <c r="C2918" s="35" t="s">
        <v>10346</v>
      </c>
      <c r="D2918" s="38" t="s">
        <v>10347</v>
      </c>
      <c r="E2918" s="83" t="s">
        <v>703</v>
      </c>
      <c r="F2918" s="35" t="s">
        <v>1385</v>
      </c>
      <c r="G2918" s="35">
        <v>483</v>
      </c>
      <c r="H2918" s="32" t="s">
        <v>10347</v>
      </c>
      <c r="I2918" s="77">
        <v>3053000</v>
      </c>
      <c r="J2918" s="78"/>
      <c r="K2918" s="41"/>
      <c r="L2918" s="42" t="s">
        <v>118</v>
      </c>
      <c r="M2918" s="79">
        <v>473</v>
      </c>
      <c r="N2918" s="80">
        <v>2958000</v>
      </c>
      <c r="O2918" s="81"/>
      <c r="P2918" s="77">
        <v>2958000</v>
      </c>
      <c r="Q2918" s="79">
        <v>489</v>
      </c>
      <c r="R2918" s="77">
        <v>3053000</v>
      </c>
      <c r="S2918" s="41"/>
      <c r="T2918" s="41" t="s">
        <v>803</v>
      </c>
      <c r="U2918" s="41" t="s">
        <v>10348</v>
      </c>
      <c r="V2918" s="84"/>
      <c r="W2918" s="85"/>
      <c r="X2918" s="84" t="s">
        <v>644</v>
      </c>
      <c r="Y2918" s="84"/>
      <c r="Z2918" s="84" t="s">
        <v>3214</v>
      </c>
      <c r="AA2918" s="62">
        <v>43294</v>
      </c>
    </row>
    <row r="2919" spans="1:27" ht="31.5" x14ac:dyDescent="0.25">
      <c r="A2919" s="76">
        <v>2917</v>
      </c>
      <c r="B2919" s="35" t="s">
        <v>10349</v>
      </c>
      <c r="C2919" s="35" t="s">
        <v>10350</v>
      </c>
      <c r="D2919" s="38" t="s">
        <v>10351</v>
      </c>
      <c r="E2919" s="83" t="s">
        <v>638</v>
      </c>
      <c r="F2919" s="35" t="s">
        <v>660</v>
      </c>
      <c r="G2919" s="35">
        <v>486</v>
      </c>
      <c r="H2919" s="32" t="s">
        <v>10352</v>
      </c>
      <c r="I2919" s="77">
        <v>3761000</v>
      </c>
      <c r="J2919" s="78" t="s">
        <v>9097</v>
      </c>
      <c r="K2919" s="41"/>
      <c r="L2919" s="42" t="s">
        <v>118</v>
      </c>
      <c r="M2919" s="79">
        <v>476</v>
      </c>
      <c r="N2919" s="80">
        <v>3630000</v>
      </c>
      <c r="O2919" s="81" t="s">
        <v>9097</v>
      </c>
      <c r="P2919" s="77">
        <v>3630000</v>
      </c>
      <c r="Q2919" s="79">
        <v>492</v>
      </c>
      <c r="R2919" s="77">
        <v>3761000</v>
      </c>
      <c r="S2919" s="41" t="s">
        <v>9097</v>
      </c>
      <c r="T2919" s="41" t="s">
        <v>803</v>
      </c>
      <c r="U2919" s="41" t="s">
        <v>10353</v>
      </c>
      <c r="V2919" s="84"/>
      <c r="W2919" s="85"/>
      <c r="X2919" s="84" t="s">
        <v>644</v>
      </c>
      <c r="Y2919" s="84"/>
      <c r="Z2919" s="84" t="s">
        <v>3214</v>
      </c>
      <c r="AA2919" s="62">
        <v>43294</v>
      </c>
    </row>
    <row r="2920" spans="1:27" ht="31.5" x14ac:dyDescent="0.25">
      <c r="A2920" s="76">
        <v>2918</v>
      </c>
      <c r="B2920" s="35" t="s">
        <v>10354</v>
      </c>
      <c r="C2920" s="35" t="s">
        <v>10355</v>
      </c>
      <c r="D2920" s="38" t="s">
        <v>10356</v>
      </c>
      <c r="E2920" s="83" t="s">
        <v>638</v>
      </c>
      <c r="F2920" s="35" t="s">
        <v>1385</v>
      </c>
      <c r="G2920" s="35">
        <v>488</v>
      </c>
      <c r="H2920" s="32" t="s">
        <v>10357</v>
      </c>
      <c r="I2920" s="77">
        <v>3261000</v>
      </c>
      <c r="J2920" s="78" t="s">
        <v>9097</v>
      </c>
      <c r="K2920" s="41"/>
      <c r="L2920" s="42" t="s">
        <v>118</v>
      </c>
      <c r="M2920" s="79">
        <v>478</v>
      </c>
      <c r="N2920" s="80">
        <v>3130000</v>
      </c>
      <c r="O2920" s="81" t="s">
        <v>9097</v>
      </c>
      <c r="P2920" s="77">
        <v>3130000</v>
      </c>
      <c r="Q2920" s="79">
        <v>494</v>
      </c>
      <c r="R2920" s="77">
        <v>3261000</v>
      </c>
      <c r="S2920" s="41" t="s">
        <v>9097</v>
      </c>
      <c r="T2920" s="41" t="s">
        <v>803</v>
      </c>
      <c r="U2920" s="41" t="s">
        <v>10358</v>
      </c>
      <c r="V2920" s="84"/>
      <c r="W2920" s="85"/>
      <c r="X2920" s="84" t="s">
        <v>644</v>
      </c>
      <c r="Y2920" s="84"/>
      <c r="Z2920" s="84" t="s">
        <v>3214</v>
      </c>
      <c r="AA2920" s="62">
        <v>43294</v>
      </c>
    </row>
    <row r="2921" spans="1:27" ht="15.75" x14ac:dyDescent="0.25">
      <c r="A2921" s="76">
        <v>2919</v>
      </c>
      <c r="B2921" s="35" t="s">
        <v>10359</v>
      </c>
      <c r="C2921" s="35" t="s">
        <v>10360</v>
      </c>
      <c r="D2921" s="38" t="s">
        <v>10361</v>
      </c>
      <c r="E2921" s="83" t="s">
        <v>703</v>
      </c>
      <c r="F2921" s="35" t="s">
        <v>1304</v>
      </c>
      <c r="G2921" s="35">
        <v>487</v>
      </c>
      <c r="H2921" s="32" t="s">
        <v>10343</v>
      </c>
      <c r="I2921" s="77">
        <v>4394000</v>
      </c>
      <c r="J2921" s="78"/>
      <c r="K2921" s="41"/>
      <c r="L2921" s="42" t="s">
        <v>118</v>
      </c>
      <c r="M2921" s="79">
        <v>477</v>
      </c>
      <c r="N2921" s="80">
        <v>4227000</v>
      </c>
      <c r="O2921" s="81"/>
      <c r="P2921" s="77">
        <v>4227000</v>
      </c>
      <c r="Q2921" s="79">
        <v>493</v>
      </c>
      <c r="R2921" s="77">
        <v>4394000</v>
      </c>
      <c r="S2921" s="41"/>
      <c r="T2921" s="41" t="s">
        <v>803</v>
      </c>
      <c r="U2921" s="41" t="s">
        <v>10344</v>
      </c>
      <c r="V2921" s="84"/>
      <c r="W2921" s="85"/>
      <c r="X2921" s="84" t="s">
        <v>644</v>
      </c>
      <c r="Y2921" s="84"/>
      <c r="Z2921" s="84" t="s">
        <v>3214</v>
      </c>
      <c r="AA2921" s="62">
        <v>43294</v>
      </c>
    </row>
    <row r="2922" spans="1:27" ht="15.75" x14ac:dyDescent="0.25">
      <c r="A2922" s="76">
        <v>2920</v>
      </c>
      <c r="B2922" s="35" t="s">
        <v>10362</v>
      </c>
      <c r="C2922" s="35" t="s">
        <v>10363</v>
      </c>
      <c r="D2922" s="38" t="s">
        <v>10364</v>
      </c>
      <c r="E2922" s="83" t="s">
        <v>638</v>
      </c>
      <c r="F2922" s="35" t="s">
        <v>1385</v>
      </c>
      <c r="G2922" s="35">
        <v>512</v>
      </c>
      <c r="H2922" s="32" t="s">
        <v>980</v>
      </c>
      <c r="I2922" s="77">
        <v>2692000</v>
      </c>
      <c r="J2922" s="78"/>
      <c r="K2922" s="41"/>
      <c r="L2922" s="42" t="s">
        <v>118</v>
      </c>
      <c r="M2922" s="79">
        <v>502</v>
      </c>
      <c r="N2922" s="80">
        <v>2679000</v>
      </c>
      <c r="O2922" s="81"/>
      <c r="P2922" s="77">
        <v>2679000</v>
      </c>
      <c r="Q2922" s="79">
        <v>518</v>
      </c>
      <c r="R2922" s="77">
        <v>2692000</v>
      </c>
      <c r="S2922" s="41"/>
      <c r="T2922" s="41" t="s">
        <v>803</v>
      </c>
      <c r="U2922" s="41" t="s">
        <v>981</v>
      </c>
      <c r="V2922" s="84"/>
      <c r="W2922" s="85"/>
      <c r="X2922" s="84" t="s">
        <v>644</v>
      </c>
      <c r="Y2922" s="84"/>
      <c r="Z2922" s="84" t="s">
        <v>3214</v>
      </c>
      <c r="AA2922" s="62">
        <v>43294</v>
      </c>
    </row>
    <row r="2923" spans="1:27" ht="31.5" x14ac:dyDescent="0.25">
      <c r="A2923" s="76">
        <v>2921</v>
      </c>
      <c r="B2923" s="35" t="s">
        <v>10365</v>
      </c>
      <c r="C2923" s="35" t="s">
        <v>10366</v>
      </c>
      <c r="D2923" s="38" t="s">
        <v>10367</v>
      </c>
      <c r="E2923" s="83" t="s">
        <v>703</v>
      </c>
      <c r="F2923" s="35" t="s">
        <v>660</v>
      </c>
      <c r="G2923" s="35">
        <v>461</v>
      </c>
      <c r="H2923" s="32" t="s">
        <v>10368</v>
      </c>
      <c r="I2923" s="77">
        <v>3191000</v>
      </c>
      <c r="J2923" s="78" t="s">
        <v>6930</v>
      </c>
      <c r="K2923" s="41"/>
      <c r="L2923" s="42" t="s">
        <v>118</v>
      </c>
      <c r="M2923" s="79">
        <v>452</v>
      </c>
      <c r="N2923" s="80">
        <v>3072000</v>
      </c>
      <c r="O2923" s="81" t="s">
        <v>6930</v>
      </c>
      <c r="P2923" s="77">
        <v>3072000</v>
      </c>
      <c r="Q2923" s="79">
        <v>468</v>
      </c>
      <c r="R2923" s="77">
        <v>3191000</v>
      </c>
      <c r="S2923" s="41" t="s">
        <v>6930</v>
      </c>
      <c r="T2923" s="41" t="s">
        <v>803</v>
      </c>
      <c r="U2923" s="41" t="s">
        <v>10369</v>
      </c>
      <c r="V2923" s="84"/>
      <c r="W2923" s="85"/>
      <c r="X2923" s="84" t="s">
        <v>644</v>
      </c>
      <c r="Y2923" s="84"/>
      <c r="Z2923" s="84" t="s">
        <v>3214</v>
      </c>
      <c r="AA2923" s="62">
        <v>43294</v>
      </c>
    </row>
    <row r="2924" spans="1:27" ht="31.5" x14ac:dyDescent="0.25">
      <c r="A2924" s="76">
        <v>2922</v>
      </c>
      <c r="B2924" s="35" t="s">
        <v>10370</v>
      </c>
      <c r="C2924" s="35" t="s">
        <v>10371</v>
      </c>
      <c r="D2924" s="38" t="s">
        <v>10372</v>
      </c>
      <c r="E2924" s="83" t="s">
        <v>638</v>
      </c>
      <c r="F2924" s="35" t="s">
        <v>660</v>
      </c>
      <c r="G2924" s="35">
        <v>454</v>
      </c>
      <c r="H2924" s="32" t="s">
        <v>10286</v>
      </c>
      <c r="I2924" s="77">
        <v>5894000</v>
      </c>
      <c r="J2924" s="78"/>
      <c r="K2924" s="41"/>
      <c r="L2924" s="42" t="s">
        <v>118</v>
      </c>
      <c r="M2924" s="79">
        <v>445</v>
      </c>
      <c r="N2924" s="80">
        <v>5727000</v>
      </c>
      <c r="O2924" s="81"/>
      <c r="P2924" s="77">
        <v>5727000</v>
      </c>
      <c r="Q2924" s="79">
        <v>461</v>
      </c>
      <c r="R2924" s="77">
        <v>5894000</v>
      </c>
      <c r="S2924" s="41"/>
      <c r="T2924" s="41" t="s">
        <v>803</v>
      </c>
      <c r="U2924" s="41" t="s">
        <v>10287</v>
      </c>
      <c r="V2924" s="84"/>
      <c r="W2924" s="85"/>
      <c r="X2924" s="84" t="s">
        <v>644</v>
      </c>
      <c r="Y2924" s="84"/>
      <c r="Z2924" s="84" t="s">
        <v>3214</v>
      </c>
      <c r="AA2924" s="62">
        <v>43294</v>
      </c>
    </row>
    <row r="2925" spans="1:27" ht="31.5" x14ac:dyDescent="0.25">
      <c r="A2925" s="76">
        <v>2923</v>
      </c>
      <c r="B2925" s="35" t="s">
        <v>10373</v>
      </c>
      <c r="C2925" s="35" t="s">
        <v>10374</v>
      </c>
      <c r="D2925" s="38" t="s">
        <v>10375</v>
      </c>
      <c r="E2925" s="83" t="s">
        <v>638</v>
      </c>
      <c r="F2925" s="35" t="s">
        <v>660</v>
      </c>
      <c r="G2925" s="35">
        <v>459</v>
      </c>
      <c r="H2925" s="32" t="s">
        <v>10300</v>
      </c>
      <c r="I2925" s="77">
        <v>5030000</v>
      </c>
      <c r="J2925" s="78" t="s">
        <v>10301</v>
      </c>
      <c r="K2925" s="41"/>
      <c r="L2925" s="42" t="s">
        <v>118</v>
      </c>
      <c r="M2925" s="79">
        <v>450</v>
      </c>
      <c r="N2925" s="80">
        <v>4887000</v>
      </c>
      <c r="O2925" s="81" t="s">
        <v>10301</v>
      </c>
      <c r="P2925" s="77">
        <v>4887000</v>
      </c>
      <c r="Q2925" s="79">
        <v>466</v>
      </c>
      <c r="R2925" s="77">
        <v>5030000</v>
      </c>
      <c r="S2925" s="41" t="s">
        <v>10301</v>
      </c>
      <c r="T2925" s="41" t="s">
        <v>803</v>
      </c>
      <c r="U2925" s="41" t="s">
        <v>10302</v>
      </c>
      <c r="V2925" s="84"/>
      <c r="W2925" s="85"/>
      <c r="X2925" s="84" t="s">
        <v>644</v>
      </c>
      <c r="Y2925" s="84"/>
      <c r="Z2925" s="84" t="s">
        <v>3214</v>
      </c>
      <c r="AA2925" s="62">
        <v>43294</v>
      </c>
    </row>
    <row r="2926" spans="1:27" ht="15.75" x14ac:dyDescent="0.25">
      <c r="A2926" s="76">
        <v>2924</v>
      </c>
      <c r="B2926" s="35" t="s">
        <v>10376</v>
      </c>
      <c r="C2926" s="35" t="s">
        <v>10377</v>
      </c>
      <c r="D2926" s="38" t="s">
        <v>10378</v>
      </c>
      <c r="E2926" s="83" t="s">
        <v>638</v>
      </c>
      <c r="F2926" s="35" t="s">
        <v>660</v>
      </c>
      <c r="G2926" s="35">
        <v>459</v>
      </c>
      <c r="H2926" s="32" t="s">
        <v>10300</v>
      </c>
      <c r="I2926" s="77">
        <v>5030000</v>
      </c>
      <c r="J2926" s="78" t="s">
        <v>10301</v>
      </c>
      <c r="K2926" s="41"/>
      <c r="L2926" s="42" t="s">
        <v>118</v>
      </c>
      <c r="M2926" s="79">
        <v>450</v>
      </c>
      <c r="N2926" s="80">
        <v>4887000</v>
      </c>
      <c r="O2926" s="81" t="s">
        <v>10301</v>
      </c>
      <c r="P2926" s="77">
        <v>4887000</v>
      </c>
      <c r="Q2926" s="79">
        <v>466</v>
      </c>
      <c r="R2926" s="77">
        <v>5030000</v>
      </c>
      <c r="S2926" s="41" t="s">
        <v>10301</v>
      </c>
      <c r="T2926" s="41" t="s">
        <v>803</v>
      </c>
      <c r="U2926" s="41" t="s">
        <v>10302</v>
      </c>
      <c r="V2926" s="84"/>
      <c r="W2926" s="85"/>
      <c r="X2926" s="84" t="s">
        <v>644</v>
      </c>
      <c r="Y2926" s="84"/>
      <c r="Z2926" s="84" t="s">
        <v>3214</v>
      </c>
      <c r="AA2926" s="62">
        <v>43294</v>
      </c>
    </row>
    <row r="2927" spans="1:27" ht="15.75" x14ac:dyDescent="0.25">
      <c r="A2927" s="76">
        <v>2925</v>
      </c>
      <c r="B2927" s="35" t="s">
        <v>10379</v>
      </c>
      <c r="C2927" s="35" t="s">
        <v>10380</v>
      </c>
      <c r="D2927" s="38" t="s">
        <v>10381</v>
      </c>
      <c r="E2927" s="83" t="s">
        <v>638</v>
      </c>
      <c r="F2927" s="35" t="s">
        <v>660</v>
      </c>
      <c r="G2927" s="35">
        <v>459</v>
      </c>
      <c r="H2927" s="32" t="s">
        <v>10300</v>
      </c>
      <c r="I2927" s="77">
        <v>5030000</v>
      </c>
      <c r="J2927" s="78" t="s">
        <v>10301</v>
      </c>
      <c r="K2927" s="41"/>
      <c r="L2927" s="42" t="s">
        <v>118</v>
      </c>
      <c r="M2927" s="79">
        <v>450</v>
      </c>
      <c r="N2927" s="80">
        <v>4887000</v>
      </c>
      <c r="O2927" s="81" t="s">
        <v>10301</v>
      </c>
      <c r="P2927" s="77">
        <v>4887000</v>
      </c>
      <c r="Q2927" s="79">
        <v>466</v>
      </c>
      <c r="R2927" s="77">
        <v>5030000</v>
      </c>
      <c r="S2927" s="41" t="s">
        <v>10301</v>
      </c>
      <c r="T2927" s="41" t="s">
        <v>803</v>
      </c>
      <c r="U2927" s="41" t="s">
        <v>10302</v>
      </c>
      <c r="V2927" s="84"/>
      <c r="W2927" s="85"/>
      <c r="X2927" s="84" t="s">
        <v>644</v>
      </c>
      <c r="Y2927" s="84"/>
      <c r="Z2927" s="84" t="s">
        <v>3214</v>
      </c>
      <c r="AA2927" s="62">
        <v>43294</v>
      </c>
    </row>
    <row r="2928" spans="1:27" ht="15.75" x14ac:dyDescent="0.25">
      <c r="A2928" s="76">
        <v>2926</v>
      </c>
      <c r="B2928" s="35" t="s">
        <v>10382</v>
      </c>
      <c r="C2928" s="35" t="s">
        <v>10383</v>
      </c>
      <c r="D2928" s="38" t="s">
        <v>10384</v>
      </c>
      <c r="E2928" s="83" t="s">
        <v>703</v>
      </c>
      <c r="F2928" s="35" t="s">
        <v>660</v>
      </c>
      <c r="G2928" s="35">
        <v>459</v>
      </c>
      <c r="H2928" s="32" t="s">
        <v>10300</v>
      </c>
      <c r="I2928" s="77">
        <v>5030000</v>
      </c>
      <c r="J2928" s="78" t="s">
        <v>10301</v>
      </c>
      <c r="K2928" s="41"/>
      <c r="L2928" s="42" t="s">
        <v>118</v>
      </c>
      <c r="M2928" s="79">
        <v>450</v>
      </c>
      <c r="N2928" s="80">
        <v>4887000</v>
      </c>
      <c r="O2928" s="81" t="s">
        <v>10301</v>
      </c>
      <c r="P2928" s="77">
        <v>4887000</v>
      </c>
      <c r="Q2928" s="79">
        <v>466</v>
      </c>
      <c r="R2928" s="77">
        <v>5030000</v>
      </c>
      <c r="S2928" s="41" t="s">
        <v>10301</v>
      </c>
      <c r="T2928" s="41" t="s">
        <v>803</v>
      </c>
      <c r="U2928" s="41" t="s">
        <v>10302</v>
      </c>
      <c r="V2928" s="84"/>
      <c r="W2928" s="85"/>
      <c r="X2928" s="84" t="s">
        <v>644</v>
      </c>
      <c r="Y2928" s="84"/>
      <c r="Z2928" s="84" t="s">
        <v>3214</v>
      </c>
      <c r="AA2928" s="62">
        <v>43294</v>
      </c>
    </row>
    <row r="2929" spans="1:27" ht="31.5" x14ac:dyDescent="0.25">
      <c r="A2929" s="76">
        <v>2927</v>
      </c>
      <c r="B2929" s="35" t="s">
        <v>10385</v>
      </c>
      <c r="C2929" s="35" t="s">
        <v>10386</v>
      </c>
      <c r="D2929" s="38" t="s">
        <v>10387</v>
      </c>
      <c r="E2929" s="83" t="s">
        <v>703</v>
      </c>
      <c r="F2929" s="35" t="s">
        <v>1304</v>
      </c>
      <c r="G2929" s="35">
        <v>459</v>
      </c>
      <c r="H2929" s="32" t="s">
        <v>10300</v>
      </c>
      <c r="I2929" s="77">
        <v>5030000</v>
      </c>
      <c r="J2929" s="78" t="s">
        <v>10301</v>
      </c>
      <c r="K2929" s="41"/>
      <c r="L2929" s="42" t="s">
        <v>118</v>
      </c>
      <c r="M2929" s="79">
        <v>450</v>
      </c>
      <c r="N2929" s="80">
        <v>4887000</v>
      </c>
      <c r="O2929" s="81" t="s">
        <v>10301</v>
      </c>
      <c r="P2929" s="77">
        <v>4887000</v>
      </c>
      <c r="Q2929" s="79">
        <v>466</v>
      </c>
      <c r="R2929" s="77">
        <v>5030000</v>
      </c>
      <c r="S2929" s="41" t="s">
        <v>10301</v>
      </c>
      <c r="T2929" s="41" t="s">
        <v>803</v>
      </c>
      <c r="U2929" s="41" t="s">
        <v>10302</v>
      </c>
      <c r="V2929" s="84"/>
      <c r="W2929" s="85"/>
      <c r="X2929" s="84" t="s">
        <v>644</v>
      </c>
      <c r="Y2929" s="84"/>
      <c r="Z2929" s="84" t="s">
        <v>3214</v>
      </c>
      <c r="AA2929" s="62">
        <v>43294</v>
      </c>
    </row>
    <row r="2930" spans="1:27" ht="31.5" x14ac:dyDescent="0.25">
      <c r="A2930" s="76">
        <v>2928</v>
      </c>
      <c r="B2930" s="35" t="s">
        <v>10388</v>
      </c>
      <c r="C2930" s="35" t="s">
        <v>10389</v>
      </c>
      <c r="D2930" s="38" t="s">
        <v>10390</v>
      </c>
      <c r="E2930" s="83" t="s">
        <v>703</v>
      </c>
      <c r="F2930" s="35" t="s">
        <v>1304</v>
      </c>
      <c r="G2930" s="35">
        <v>459</v>
      </c>
      <c r="H2930" s="32" t="s">
        <v>10300</v>
      </c>
      <c r="I2930" s="77">
        <v>5030000</v>
      </c>
      <c r="J2930" s="78" t="s">
        <v>10301</v>
      </c>
      <c r="K2930" s="41"/>
      <c r="L2930" s="42" t="s">
        <v>118</v>
      </c>
      <c r="M2930" s="79">
        <v>450</v>
      </c>
      <c r="N2930" s="80">
        <v>4887000</v>
      </c>
      <c r="O2930" s="81" t="s">
        <v>10301</v>
      </c>
      <c r="P2930" s="77">
        <v>4887000</v>
      </c>
      <c r="Q2930" s="79">
        <v>466</v>
      </c>
      <c r="R2930" s="77">
        <v>5030000</v>
      </c>
      <c r="S2930" s="41" t="s">
        <v>10301</v>
      </c>
      <c r="T2930" s="41" t="s">
        <v>803</v>
      </c>
      <c r="U2930" s="41" t="s">
        <v>10302</v>
      </c>
      <c r="V2930" s="84"/>
      <c r="W2930" s="85"/>
      <c r="X2930" s="84" t="s">
        <v>644</v>
      </c>
      <c r="Y2930" s="84"/>
      <c r="Z2930" s="84" t="s">
        <v>3214</v>
      </c>
      <c r="AA2930" s="62">
        <v>43294</v>
      </c>
    </row>
    <row r="2931" spans="1:27" ht="15.75" x14ac:dyDescent="0.25">
      <c r="A2931" s="76">
        <v>2929</v>
      </c>
      <c r="B2931" s="35" t="s">
        <v>10391</v>
      </c>
      <c r="C2931" s="35" t="s">
        <v>10392</v>
      </c>
      <c r="D2931" s="38" t="s">
        <v>10393</v>
      </c>
      <c r="E2931" s="83" t="s">
        <v>703</v>
      </c>
      <c r="F2931" s="35" t="s">
        <v>1304</v>
      </c>
      <c r="G2931" s="35">
        <v>466</v>
      </c>
      <c r="H2931" s="32" t="s">
        <v>10306</v>
      </c>
      <c r="I2931" s="77">
        <v>4191000</v>
      </c>
      <c r="J2931" s="78" t="s">
        <v>8907</v>
      </c>
      <c r="K2931" s="41"/>
      <c r="L2931" s="42" t="s">
        <v>118</v>
      </c>
      <c r="M2931" s="79">
        <v>457</v>
      </c>
      <c r="N2931" s="80">
        <v>4072000</v>
      </c>
      <c r="O2931" s="81" t="s">
        <v>8907</v>
      </c>
      <c r="P2931" s="77">
        <v>4072000</v>
      </c>
      <c r="Q2931" s="79">
        <v>473</v>
      </c>
      <c r="R2931" s="77">
        <v>4191000</v>
      </c>
      <c r="S2931" s="41" t="s">
        <v>8907</v>
      </c>
      <c r="T2931" s="41" t="s">
        <v>803</v>
      </c>
      <c r="U2931" s="41" t="s">
        <v>10307</v>
      </c>
      <c r="V2931" s="84"/>
      <c r="W2931" s="85"/>
      <c r="X2931" s="84" t="s">
        <v>644</v>
      </c>
      <c r="Y2931" s="84"/>
      <c r="Z2931" s="84" t="s">
        <v>3214</v>
      </c>
      <c r="AA2931" s="62">
        <v>43294</v>
      </c>
    </row>
    <row r="2932" spans="1:27" ht="15.75" x14ac:dyDescent="0.25">
      <c r="A2932" s="76">
        <v>2930</v>
      </c>
      <c r="B2932" s="35" t="s">
        <v>10394</v>
      </c>
      <c r="C2932" s="35" t="s">
        <v>10395</v>
      </c>
      <c r="D2932" s="38" t="s">
        <v>10396</v>
      </c>
      <c r="E2932" s="83" t="s">
        <v>703</v>
      </c>
      <c r="F2932" s="35" t="s">
        <v>660</v>
      </c>
      <c r="G2932" s="35">
        <v>473</v>
      </c>
      <c r="H2932" s="32" t="s">
        <v>10397</v>
      </c>
      <c r="I2932" s="77">
        <v>3261000</v>
      </c>
      <c r="J2932" s="78" t="s">
        <v>10301</v>
      </c>
      <c r="K2932" s="41"/>
      <c r="L2932" s="42" t="s">
        <v>118</v>
      </c>
      <c r="M2932" s="79">
        <v>463</v>
      </c>
      <c r="N2932" s="80">
        <v>3130000</v>
      </c>
      <c r="O2932" s="81" t="s">
        <v>10301</v>
      </c>
      <c r="P2932" s="77">
        <v>3130000</v>
      </c>
      <c r="Q2932" s="79">
        <v>479</v>
      </c>
      <c r="R2932" s="77">
        <v>3261000</v>
      </c>
      <c r="S2932" s="41" t="s">
        <v>10301</v>
      </c>
      <c r="T2932" s="41" t="s">
        <v>803</v>
      </c>
      <c r="U2932" s="41" t="s">
        <v>10398</v>
      </c>
      <c r="V2932" s="84"/>
      <c r="W2932" s="85"/>
      <c r="X2932" s="84" t="s">
        <v>644</v>
      </c>
      <c r="Y2932" s="84"/>
      <c r="Z2932" s="84" t="s">
        <v>3214</v>
      </c>
      <c r="AA2932" s="62">
        <v>43294</v>
      </c>
    </row>
    <row r="2933" spans="1:27" ht="31.5" x14ac:dyDescent="0.25">
      <c r="A2933" s="76">
        <v>2931</v>
      </c>
      <c r="B2933" s="35" t="s">
        <v>10399</v>
      </c>
      <c r="C2933" s="35" t="s">
        <v>10400</v>
      </c>
      <c r="D2933" s="38" t="s">
        <v>10401</v>
      </c>
      <c r="E2933" s="83" t="s">
        <v>703</v>
      </c>
      <c r="F2933" s="35" t="s">
        <v>660</v>
      </c>
      <c r="G2933" s="35">
        <v>466</v>
      </c>
      <c r="H2933" s="32" t="s">
        <v>10306</v>
      </c>
      <c r="I2933" s="77">
        <v>4191000</v>
      </c>
      <c r="J2933" s="78" t="s">
        <v>8907</v>
      </c>
      <c r="K2933" s="41"/>
      <c r="L2933" s="42" t="s">
        <v>118</v>
      </c>
      <c r="M2933" s="79">
        <v>457</v>
      </c>
      <c r="N2933" s="80">
        <v>4072000</v>
      </c>
      <c r="O2933" s="81" t="s">
        <v>8907</v>
      </c>
      <c r="P2933" s="77">
        <v>4072000</v>
      </c>
      <c r="Q2933" s="79">
        <v>473</v>
      </c>
      <c r="R2933" s="77">
        <v>4191000</v>
      </c>
      <c r="S2933" s="41" t="s">
        <v>8907</v>
      </c>
      <c r="T2933" s="41" t="s">
        <v>803</v>
      </c>
      <c r="U2933" s="41" t="s">
        <v>10307</v>
      </c>
      <c r="V2933" s="84"/>
      <c r="W2933" s="85"/>
      <c r="X2933" s="84" t="s">
        <v>644</v>
      </c>
      <c r="Y2933" s="84"/>
      <c r="Z2933" s="84" t="s">
        <v>3214</v>
      </c>
      <c r="AA2933" s="62">
        <v>43294</v>
      </c>
    </row>
    <row r="2934" spans="1:27" ht="15.75" x14ac:dyDescent="0.25">
      <c r="A2934" s="76">
        <v>2932</v>
      </c>
      <c r="B2934" s="35" t="s">
        <v>10402</v>
      </c>
      <c r="C2934" s="35" t="s">
        <v>10403</v>
      </c>
      <c r="D2934" s="38" t="s">
        <v>10404</v>
      </c>
      <c r="E2934" s="83" t="s">
        <v>703</v>
      </c>
      <c r="F2934" s="35" t="s">
        <v>660</v>
      </c>
      <c r="G2934" s="35">
        <v>466</v>
      </c>
      <c r="H2934" s="32" t="s">
        <v>10306</v>
      </c>
      <c r="I2934" s="77">
        <v>4191000</v>
      </c>
      <c r="J2934" s="78" t="s">
        <v>8907</v>
      </c>
      <c r="K2934" s="41"/>
      <c r="L2934" s="42" t="s">
        <v>118</v>
      </c>
      <c r="M2934" s="79">
        <v>457</v>
      </c>
      <c r="N2934" s="80">
        <v>4072000</v>
      </c>
      <c r="O2934" s="81" t="s">
        <v>8907</v>
      </c>
      <c r="P2934" s="77">
        <v>4072000</v>
      </c>
      <c r="Q2934" s="79">
        <v>473</v>
      </c>
      <c r="R2934" s="77">
        <v>4191000</v>
      </c>
      <c r="S2934" s="41" t="s">
        <v>8907</v>
      </c>
      <c r="T2934" s="41" t="s">
        <v>803</v>
      </c>
      <c r="U2934" s="41" t="s">
        <v>10307</v>
      </c>
      <c r="V2934" s="84"/>
      <c r="W2934" s="85"/>
      <c r="X2934" s="84" t="s">
        <v>644</v>
      </c>
      <c r="Y2934" s="84"/>
      <c r="Z2934" s="84" t="s">
        <v>3214</v>
      </c>
      <c r="AA2934" s="62">
        <v>43294</v>
      </c>
    </row>
    <row r="2935" spans="1:27" ht="15.75" x14ac:dyDescent="0.25">
      <c r="A2935" s="76">
        <v>2933</v>
      </c>
      <c r="B2935" s="35" t="s">
        <v>10405</v>
      </c>
      <c r="C2935" s="35" t="s">
        <v>10406</v>
      </c>
      <c r="D2935" s="38" t="s">
        <v>10407</v>
      </c>
      <c r="E2935" s="83" t="s">
        <v>703</v>
      </c>
      <c r="F2935" s="35" t="s">
        <v>660</v>
      </c>
      <c r="G2935" s="35">
        <v>466</v>
      </c>
      <c r="H2935" s="32" t="s">
        <v>10306</v>
      </c>
      <c r="I2935" s="77">
        <v>4191000</v>
      </c>
      <c r="J2935" s="78" t="s">
        <v>8907</v>
      </c>
      <c r="K2935" s="41"/>
      <c r="L2935" s="42" t="s">
        <v>118</v>
      </c>
      <c r="M2935" s="79">
        <v>457</v>
      </c>
      <c r="N2935" s="80">
        <v>4072000</v>
      </c>
      <c r="O2935" s="81" t="s">
        <v>8907</v>
      </c>
      <c r="P2935" s="77">
        <v>4072000</v>
      </c>
      <c r="Q2935" s="79">
        <v>473</v>
      </c>
      <c r="R2935" s="77">
        <v>4191000</v>
      </c>
      <c r="S2935" s="41" t="s">
        <v>8907</v>
      </c>
      <c r="T2935" s="41" t="s">
        <v>803</v>
      </c>
      <c r="U2935" s="41" t="s">
        <v>10307</v>
      </c>
      <c r="V2935" s="84"/>
      <c r="W2935" s="85"/>
      <c r="X2935" s="84" t="s">
        <v>644</v>
      </c>
      <c r="Y2935" s="84"/>
      <c r="Z2935" s="84" t="s">
        <v>3214</v>
      </c>
      <c r="AA2935" s="62">
        <v>43294</v>
      </c>
    </row>
    <row r="2936" spans="1:27" ht="31.5" x14ac:dyDescent="0.25">
      <c r="A2936" s="76">
        <v>2934</v>
      </c>
      <c r="B2936" s="35" t="s">
        <v>10408</v>
      </c>
      <c r="C2936" s="35" t="s">
        <v>10409</v>
      </c>
      <c r="D2936" s="38" t="s">
        <v>10410</v>
      </c>
      <c r="E2936" s="83" t="s">
        <v>703</v>
      </c>
      <c r="F2936" s="35" t="s">
        <v>660</v>
      </c>
      <c r="G2936" s="35">
        <v>466</v>
      </c>
      <c r="H2936" s="32" t="s">
        <v>10306</v>
      </c>
      <c r="I2936" s="77">
        <v>4191000</v>
      </c>
      <c r="J2936" s="78" t="s">
        <v>8907</v>
      </c>
      <c r="K2936" s="41"/>
      <c r="L2936" s="42" t="s">
        <v>118</v>
      </c>
      <c r="M2936" s="79">
        <v>457</v>
      </c>
      <c r="N2936" s="80">
        <v>4072000</v>
      </c>
      <c r="O2936" s="81" t="s">
        <v>8907</v>
      </c>
      <c r="P2936" s="77">
        <v>4072000</v>
      </c>
      <c r="Q2936" s="79">
        <v>473</v>
      </c>
      <c r="R2936" s="77">
        <v>4191000</v>
      </c>
      <c r="S2936" s="41" t="s">
        <v>8907</v>
      </c>
      <c r="T2936" s="41" t="s">
        <v>803</v>
      </c>
      <c r="U2936" s="41" t="s">
        <v>10307</v>
      </c>
      <c r="V2936" s="84"/>
      <c r="W2936" s="85"/>
      <c r="X2936" s="84" t="s">
        <v>644</v>
      </c>
      <c r="Y2936" s="84"/>
      <c r="Z2936" s="84" t="s">
        <v>3214</v>
      </c>
      <c r="AA2936" s="62">
        <v>43294</v>
      </c>
    </row>
    <row r="2937" spans="1:27" ht="15.75" x14ac:dyDescent="0.25">
      <c r="A2937" s="76">
        <v>2935</v>
      </c>
      <c r="B2937" s="35" t="s">
        <v>10411</v>
      </c>
      <c r="C2937" s="35" t="s">
        <v>10412</v>
      </c>
      <c r="D2937" s="38" t="s">
        <v>10413</v>
      </c>
      <c r="E2937" s="83" t="s">
        <v>703</v>
      </c>
      <c r="F2937" s="35" t="s">
        <v>660</v>
      </c>
      <c r="G2937" s="35">
        <v>466</v>
      </c>
      <c r="H2937" s="32" t="s">
        <v>10306</v>
      </c>
      <c r="I2937" s="77">
        <v>4191000</v>
      </c>
      <c r="J2937" s="78" t="s">
        <v>8907</v>
      </c>
      <c r="K2937" s="41"/>
      <c r="L2937" s="42" t="s">
        <v>118</v>
      </c>
      <c r="M2937" s="79">
        <v>457</v>
      </c>
      <c r="N2937" s="80">
        <v>4072000</v>
      </c>
      <c r="O2937" s="81" t="s">
        <v>8907</v>
      </c>
      <c r="P2937" s="77">
        <v>4072000</v>
      </c>
      <c r="Q2937" s="79">
        <v>473</v>
      </c>
      <c r="R2937" s="77">
        <v>4191000</v>
      </c>
      <c r="S2937" s="41" t="s">
        <v>8907</v>
      </c>
      <c r="T2937" s="41" t="s">
        <v>803</v>
      </c>
      <c r="U2937" s="41" t="s">
        <v>10307</v>
      </c>
      <c r="V2937" s="84"/>
      <c r="W2937" s="85"/>
      <c r="X2937" s="84" t="s">
        <v>644</v>
      </c>
      <c r="Y2937" s="84"/>
      <c r="Z2937" s="84" t="s">
        <v>3214</v>
      </c>
      <c r="AA2937" s="62">
        <v>43294</v>
      </c>
    </row>
    <row r="2938" spans="1:27" ht="31.5" x14ac:dyDescent="0.25">
      <c r="A2938" s="76">
        <v>2936</v>
      </c>
      <c r="B2938" s="35" t="s">
        <v>10414</v>
      </c>
      <c r="C2938" s="35" t="s">
        <v>10415</v>
      </c>
      <c r="D2938" s="38" t="s">
        <v>10416</v>
      </c>
      <c r="E2938" s="83" t="s">
        <v>703</v>
      </c>
      <c r="F2938" s="35" t="s">
        <v>660</v>
      </c>
      <c r="G2938" s="35">
        <v>428</v>
      </c>
      <c r="H2938" s="32" t="s">
        <v>10417</v>
      </c>
      <c r="I2938" s="77">
        <v>4261000</v>
      </c>
      <c r="J2938" s="78"/>
      <c r="K2938" s="41"/>
      <c r="L2938" s="42" t="s">
        <v>118</v>
      </c>
      <c r="M2938" s="79">
        <v>419</v>
      </c>
      <c r="N2938" s="80">
        <v>4130000</v>
      </c>
      <c r="O2938" s="81"/>
      <c r="P2938" s="77">
        <v>4130000</v>
      </c>
      <c r="Q2938" s="79">
        <v>435</v>
      </c>
      <c r="R2938" s="77">
        <v>4261000</v>
      </c>
      <c r="S2938" s="41"/>
      <c r="T2938" s="41" t="s">
        <v>803</v>
      </c>
      <c r="U2938" s="41" t="s">
        <v>10418</v>
      </c>
      <c r="V2938" s="84"/>
      <c r="W2938" s="85"/>
      <c r="X2938" s="84" t="s">
        <v>644</v>
      </c>
      <c r="Y2938" s="84"/>
      <c r="Z2938" s="84" t="s">
        <v>3214</v>
      </c>
      <c r="AA2938" s="62">
        <v>43294</v>
      </c>
    </row>
    <row r="2939" spans="1:27" ht="15.75" x14ac:dyDescent="0.25">
      <c r="A2939" s="76">
        <v>2937</v>
      </c>
      <c r="B2939" s="35" t="s">
        <v>10419</v>
      </c>
      <c r="C2939" s="35" t="s">
        <v>10420</v>
      </c>
      <c r="D2939" s="38" t="s">
        <v>10421</v>
      </c>
      <c r="E2939" s="83" t="s">
        <v>638</v>
      </c>
      <c r="F2939" s="35" t="s">
        <v>660</v>
      </c>
      <c r="G2939" s="35">
        <v>466</v>
      </c>
      <c r="H2939" s="32" t="s">
        <v>10306</v>
      </c>
      <c r="I2939" s="77">
        <v>4191000</v>
      </c>
      <c r="J2939" s="78" t="s">
        <v>8907</v>
      </c>
      <c r="K2939" s="41"/>
      <c r="L2939" s="42" t="s">
        <v>118</v>
      </c>
      <c r="M2939" s="79">
        <v>457</v>
      </c>
      <c r="N2939" s="80">
        <v>4072000</v>
      </c>
      <c r="O2939" s="81" t="s">
        <v>8907</v>
      </c>
      <c r="P2939" s="77">
        <v>4072000</v>
      </c>
      <c r="Q2939" s="79">
        <v>473</v>
      </c>
      <c r="R2939" s="77">
        <v>4191000</v>
      </c>
      <c r="S2939" s="41" t="s">
        <v>8907</v>
      </c>
      <c r="T2939" s="41" t="s">
        <v>803</v>
      </c>
      <c r="U2939" s="41" t="s">
        <v>10307</v>
      </c>
      <c r="V2939" s="84"/>
      <c r="W2939" s="85"/>
      <c r="X2939" s="84" t="s">
        <v>644</v>
      </c>
      <c r="Y2939" s="84"/>
      <c r="Z2939" s="84" t="s">
        <v>3214</v>
      </c>
      <c r="AA2939" s="62">
        <v>43294</v>
      </c>
    </row>
    <row r="2940" spans="1:27" ht="15.75" x14ac:dyDescent="0.25">
      <c r="A2940" s="76">
        <v>2938</v>
      </c>
      <c r="B2940" s="35" t="s">
        <v>10422</v>
      </c>
      <c r="C2940" s="35" t="s">
        <v>10423</v>
      </c>
      <c r="D2940" s="38" t="s">
        <v>10424</v>
      </c>
      <c r="E2940" s="83" t="s">
        <v>638</v>
      </c>
      <c r="F2940" s="35" t="s">
        <v>660</v>
      </c>
      <c r="G2940" s="35">
        <v>500</v>
      </c>
      <c r="H2940" s="32" t="s">
        <v>10320</v>
      </c>
      <c r="I2940" s="77">
        <v>3634000</v>
      </c>
      <c r="J2940" s="78" t="s">
        <v>10301</v>
      </c>
      <c r="K2940" s="41"/>
      <c r="L2940" s="42" t="s">
        <v>118</v>
      </c>
      <c r="M2940" s="79">
        <v>490</v>
      </c>
      <c r="N2940" s="80">
        <v>3525000</v>
      </c>
      <c r="O2940" s="81" t="s">
        <v>10301</v>
      </c>
      <c r="P2940" s="77">
        <v>3525000</v>
      </c>
      <c r="Q2940" s="79">
        <v>506</v>
      </c>
      <c r="R2940" s="77">
        <v>3634000</v>
      </c>
      <c r="S2940" s="41" t="s">
        <v>10301</v>
      </c>
      <c r="T2940" s="41" t="s">
        <v>803</v>
      </c>
      <c r="U2940" s="41" t="s">
        <v>10321</v>
      </c>
      <c r="V2940" s="84"/>
      <c r="W2940" s="85"/>
      <c r="X2940" s="84" t="s">
        <v>644</v>
      </c>
      <c r="Y2940" s="84"/>
      <c r="Z2940" s="84" t="s">
        <v>3214</v>
      </c>
      <c r="AA2940" s="62">
        <v>43294</v>
      </c>
    </row>
    <row r="2941" spans="1:27" ht="31.5" x14ac:dyDescent="0.25">
      <c r="A2941" s="76">
        <v>2939</v>
      </c>
      <c r="B2941" s="35" t="s">
        <v>10425</v>
      </c>
      <c r="C2941" s="35" t="s">
        <v>10426</v>
      </c>
      <c r="D2941" s="38" t="s">
        <v>10427</v>
      </c>
      <c r="E2941" s="83" t="s">
        <v>703</v>
      </c>
      <c r="F2941" s="35" t="s">
        <v>1304</v>
      </c>
      <c r="G2941" s="35">
        <v>452</v>
      </c>
      <c r="H2941" s="32" t="s">
        <v>10274</v>
      </c>
      <c r="I2941" s="77">
        <v>5754000</v>
      </c>
      <c r="J2941" s="78" t="s">
        <v>10275</v>
      </c>
      <c r="K2941" s="41"/>
      <c r="L2941" s="42" t="s">
        <v>118</v>
      </c>
      <c r="M2941" s="79">
        <v>443</v>
      </c>
      <c r="N2941" s="80">
        <v>5611000</v>
      </c>
      <c r="O2941" s="81" t="s">
        <v>10275</v>
      </c>
      <c r="P2941" s="77">
        <v>5611000</v>
      </c>
      <c r="Q2941" s="79">
        <v>459</v>
      </c>
      <c r="R2941" s="77">
        <v>5754000</v>
      </c>
      <c r="S2941" s="41" t="s">
        <v>10275</v>
      </c>
      <c r="T2941" s="41" t="s">
        <v>803</v>
      </c>
      <c r="U2941" s="41" t="s">
        <v>10276</v>
      </c>
      <c r="V2941" s="84"/>
      <c r="W2941" s="85"/>
      <c r="X2941" s="84" t="s">
        <v>644</v>
      </c>
      <c r="Y2941" s="84"/>
      <c r="Z2941" s="84" t="s">
        <v>3214</v>
      </c>
      <c r="AA2941" s="62">
        <v>43294</v>
      </c>
    </row>
    <row r="2942" spans="1:27" ht="15.75" x14ac:dyDescent="0.25">
      <c r="A2942" s="76">
        <v>2940</v>
      </c>
      <c r="B2942" s="35" t="s">
        <v>10428</v>
      </c>
      <c r="C2942" s="35" t="s">
        <v>10429</v>
      </c>
      <c r="D2942" s="38" t="s">
        <v>10430</v>
      </c>
      <c r="E2942" s="83" t="s">
        <v>638</v>
      </c>
      <c r="F2942" s="35" t="s">
        <v>660</v>
      </c>
      <c r="G2942" s="35">
        <v>466</v>
      </c>
      <c r="H2942" s="32" t="s">
        <v>10306</v>
      </c>
      <c r="I2942" s="77">
        <v>4191000</v>
      </c>
      <c r="J2942" s="78" t="s">
        <v>8907</v>
      </c>
      <c r="K2942" s="41"/>
      <c r="L2942" s="42" t="s">
        <v>118</v>
      </c>
      <c r="M2942" s="79">
        <v>457</v>
      </c>
      <c r="N2942" s="80">
        <v>4072000</v>
      </c>
      <c r="O2942" s="81" t="s">
        <v>8907</v>
      </c>
      <c r="P2942" s="77">
        <v>4072000</v>
      </c>
      <c r="Q2942" s="79">
        <v>473</v>
      </c>
      <c r="R2942" s="77">
        <v>4191000</v>
      </c>
      <c r="S2942" s="41" t="s">
        <v>8907</v>
      </c>
      <c r="T2942" s="41" t="s">
        <v>803</v>
      </c>
      <c r="U2942" s="41" t="s">
        <v>10307</v>
      </c>
      <c r="V2942" s="84"/>
      <c r="W2942" s="85"/>
      <c r="X2942" s="84" t="s">
        <v>644</v>
      </c>
      <c r="Y2942" s="84"/>
      <c r="Z2942" s="84" t="s">
        <v>3214</v>
      </c>
      <c r="AA2942" s="62">
        <v>43294</v>
      </c>
    </row>
    <row r="2943" spans="1:27" ht="15.75" x14ac:dyDescent="0.25">
      <c r="A2943" s="76">
        <v>2941</v>
      </c>
      <c r="B2943" s="35" t="s">
        <v>10431</v>
      </c>
      <c r="C2943" s="35" t="s">
        <v>10432</v>
      </c>
      <c r="D2943" s="38" t="s">
        <v>10433</v>
      </c>
      <c r="E2943" s="83" t="s">
        <v>703</v>
      </c>
      <c r="F2943" s="35" t="s">
        <v>660</v>
      </c>
      <c r="G2943" s="35">
        <v>466</v>
      </c>
      <c r="H2943" s="32" t="s">
        <v>10306</v>
      </c>
      <c r="I2943" s="77">
        <v>4191000</v>
      </c>
      <c r="J2943" s="78" t="s">
        <v>8907</v>
      </c>
      <c r="K2943" s="41"/>
      <c r="L2943" s="42" t="s">
        <v>118</v>
      </c>
      <c r="M2943" s="79">
        <v>457</v>
      </c>
      <c r="N2943" s="80">
        <v>4072000</v>
      </c>
      <c r="O2943" s="81" t="s">
        <v>8907</v>
      </c>
      <c r="P2943" s="77">
        <v>4072000</v>
      </c>
      <c r="Q2943" s="79">
        <v>473</v>
      </c>
      <c r="R2943" s="77">
        <v>4191000</v>
      </c>
      <c r="S2943" s="41" t="s">
        <v>8907</v>
      </c>
      <c r="T2943" s="41" t="s">
        <v>803</v>
      </c>
      <c r="U2943" s="41" t="s">
        <v>10307</v>
      </c>
      <c r="V2943" s="84"/>
      <c r="W2943" s="85"/>
      <c r="X2943" s="84" t="s">
        <v>644</v>
      </c>
      <c r="Y2943" s="84"/>
      <c r="Z2943" s="84" t="s">
        <v>3214</v>
      </c>
      <c r="AA2943" s="62">
        <v>43294</v>
      </c>
    </row>
    <row r="2944" spans="1:27" ht="15.75" x14ac:dyDescent="0.25">
      <c r="A2944" s="76">
        <v>2942</v>
      </c>
      <c r="B2944" s="35" t="s">
        <v>10434</v>
      </c>
      <c r="C2944" s="35" t="s">
        <v>10435</v>
      </c>
      <c r="D2944" s="38" t="s">
        <v>10436</v>
      </c>
      <c r="E2944" s="83" t="s">
        <v>703</v>
      </c>
      <c r="F2944" s="35" t="s">
        <v>660</v>
      </c>
      <c r="G2944" s="35">
        <v>466</v>
      </c>
      <c r="H2944" s="32" t="s">
        <v>10306</v>
      </c>
      <c r="I2944" s="77">
        <v>4191000</v>
      </c>
      <c r="J2944" s="78" t="s">
        <v>8907</v>
      </c>
      <c r="K2944" s="41"/>
      <c r="L2944" s="42" t="s">
        <v>118</v>
      </c>
      <c r="M2944" s="79">
        <v>457</v>
      </c>
      <c r="N2944" s="80">
        <v>4072000</v>
      </c>
      <c r="O2944" s="81" t="s">
        <v>8907</v>
      </c>
      <c r="P2944" s="77">
        <v>4072000</v>
      </c>
      <c r="Q2944" s="79">
        <v>473</v>
      </c>
      <c r="R2944" s="77">
        <v>4191000</v>
      </c>
      <c r="S2944" s="41" t="s">
        <v>8907</v>
      </c>
      <c r="T2944" s="41" t="s">
        <v>803</v>
      </c>
      <c r="U2944" s="41" t="s">
        <v>10307</v>
      </c>
      <c r="V2944" s="84"/>
      <c r="W2944" s="85"/>
      <c r="X2944" s="84" t="s">
        <v>644</v>
      </c>
      <c r="Y2944" s="84"/>
      <c r="Z2944" s="84" t="s">
        <v>3214</v>
      </c>
      <c r="AA2944" s="62">
        <v>43294</v>
      </c>
    </row>
    <row r="2945" spans="1:27" ht="15.75" x14ac:dyDescent="0.25">
      <c r="A2945" s="76">
        <v>2943</v>
      </c>
      <c r="B2945" s="35" t="s">
        <v>10437</v>
      </c>
      <c r="C2945" s="35" t="s">
        <v>10438</v>
      </c>
      <c r="D2945" s="38" t="s">
        <v>10439</v>
      </c>
      <c r="E2945" s="83" t="s">
        <v>703</v>
      </c>
      <c r="F2945" s="35" t="s">
        <v>660</v>
      </c>
      <c r="G2945" s="35">
        <v>466</v>
      </c>
      <c r="H2945" s="32" t="s">
        <v>10306</v>
      </c>
      <c r="I2945" s="77">
        <v>4191000</v>
      </c>
      <c r="J2945" s="78" t="s">
        <v>8907</v>
      </c>
      <c r="K2945" s="41"/>
      <c r="L2945" s="42" t="s">
        <v>118</v>
      </c>
      <c r="M2945" s="79">
        <v>457</v>
      </c>
      <c r="N2945" s="80">
        <v>4072000</v>
      </c>
      <c r="O2945" s="81" t="s">
        <v>8907</v>
      </c>
      <c r="P2945" s="77">
        <v>4072000</v>
      </c>
      <c r="Q2945" s="79">
        <v>473</v>
      </c>
      <c r="R2945" s="77">
        <v>4191000</v>
      </c>
      <c r="S2945" s="41" t="s">
        <v>8907</v>
      </c>
      <c r="T2945" s="41" t="s">
        <v>803</v>
      </c>
      <c r="U2945" s="41" t="s">
        <v>10307</v>
      </c>
      <c r="V2945" s="84"/>
      <c r="W2945" s="85"/>
      <c r="X2945" s="84" t="s">
        <v>644</v>
      </c>
      <c r="Y2945" s="84"/>
      <c r="Z2945" s="84" t="s">
        <v>3214</v>
      </c>
      <c r="AA2945" s="62">
        <v>43294</v>
      </c>
    </row>
    <row r="2946" spans="1:27" ht="15.75" x14ac:dyDescent="0.25">
      <c r="A2946" s="76">
        <v>2944</v>
      </c>
      <c r="B2946" s="35" t="s">
        <v>10440</v>
      </c>
      <c r="C2946" s="35" t="s">
        <v>10441</v>
      </c>
      <c r="D2946" s="38" t="s">
        <v>10442</v>
      </c>
      <c r="E2946" s="83" t="s">
        <v>703</v>
      </c>
      <c r="F2946" s="35" t="s">
        <v>660</v>
      </c>
      <c r="G2946" s="35">
        <v>466</v>
      </c>
      <c r="H2946" s="32" t="s">
        <v>10306</v>
      </c>
      <c r="I2946" s="77">
        <v>4191000</v>
      </c>
      <c r="J2946" s="78" t="s">
        <v>8907</v>
      </c>
      <c r="K2946" s="41"/>
      <c r="L2946" s="42" t="s">
        <v>118</v>
      </c>
      <c r="M2946" s="79">
        <v>457</v>
      </c>
      <c r="N2946" s="80">
        <v>4072000</v>
      </c>
      <c r="O2946" s="81" t="s">
        <v>8907</v>
      </c>
      <c r="P2946" s="77">
        <v>4072000</v>
      </c>
      <c r="Q2946" s="79">
        <v>473</v>
      </c>
      <c r="R2946" s="77">
        <v>4191000</v>
      </c>
      <c r="S2946" s="41" t="s">
        <v>8907</v>
      </c>
      <c r="T2946" s="41" t="s">
        <v>803</v>
      </c>
      <c r="U2946" s="41" t="s">
        <v>10307</v>
      </c>
      <c r="V2946" s="84"/>
      <c r="W2946" s="85"/>
      <c r="X2946" s="84" t="s">
        <v>644</v>
      </c>
      <c r="Y2946" s="84"/>
      <c r="Z2946" s="84" t="s">
        <v>3214</v>
      </c>
      <c r="AA2946" s="62">
        <v>43294</v>
      </c>
    </row>
    <row r="2947" spans="1:27" ht="31.5" x14ac:dyDescent="0.25">
      <c r="A2947" s="76">
        <v>2945</v>
      </c>
      <c r="B2947" s="35" t="s">
        <v>10443</v>
      </c>
      <c r="C2947" s="35" t="s">
        <v>10444</v>
      </c>
      <c r="D2947" s="38" t="s">
        <v>10445</v>
      </c>
      <c r="E2947" s="83" t="s">
        <v>703</v>
      </c>
      <c r="F2947" s="35" t="s">
        <v>660</v>
      </c>
      <c r="G2947" s="35">
        <v>466</v>
      </c>
      <c r="H2947" s="32" t="s">
        <v>10306</v>
      </c>
      <c r="I2947" s="77">
        <v>4191000</v>
      </c>
      <c r="J2947" s="78" t="s">
        <v>8907</v>
      </c>
      <c r="K2947" s="41"/>
      <c r="L2947" s="42" t="s">
        <v>118</v>
      </c>
      <c r="M2947" s="79">
        <v>457</v>
      </c>
      <c r="N2947" s="80">
        <v>4072000</v>
      </c>
      <c r="O2947" s="81" t="s">
        <v>8907</v>
      </c>
      <c r="P2947" s="77">
        <v>4072000</v>
      </c>
      <c r="Q2947" s="79">
        <v>473</v>
      </c>
      <c r="R2947" s="77">
        <v>4191000</v>
      </c>
      <c r="S2947" s="41" t="s">
        <v>8907</v>
      </c>
      <c r="T2947" s="41" t="s">
        <v>803</v>
      </c>
      <c r="U2947" s="41" t="s">
        <v>10307</v>
      </c>
      <c r="V2947" s="84"/>
      <c r="W2947" s="85"/>
      <c r="X2947" s="84" t="s">
        <v>644</v>
      </c>
      <c r="Y2947" s="84"/>
      <c r="Z2947" s="84" t="s">
        <v>3214</v>
      </c>
      <c r="AA2947" s="62">
        <v>43294</v>
      </c>
    </row>
    <row r="2948" spans="1:27" ht="15.75" x14ac:dyDescent="0.25">
      <c r="A2948" s="76">
        <v>2946</v>
      </c>
      <c r="B2948" s="35" t="s">
        <v>10446</v>
      </c>
      <c r="C2948" s="35" t="s">
        <v>10447</v>
      </c>
      <c r="D2948" s="38" t="s">
        <v>10448</v>
      </c>
      <c r="E2948" s="83" t="s">
        <v>703</v>
      </c>
      <c r="F2948" s="35" t="s">
        <v>660</v>
      </c>
      <c r="G2948" s="35">
        <v>466</v>
      </c>
      <c r="H2948" s="32" t="s">
        <v>10306</v>
      </c>
      <c r="I2948" s="77">
        <v>4191000</v>
      </c>
      <c r="J2948" s="78" t="s">
        <v>8907</v>
      </c>
      <c r="K2948" s="41"/>
      <c r="L2948" s="42" t="s">
        <v>118</v>
      </c>
      <c r="M2948" s="79">
        <v>457</v>
      </c>
      <c r="N2948" s="80">
        <v>4072000</v>
      </c>
      <c r="O2948" s="81" t="s">
        <v>8907</v>
      </c>
      <c r="P2948" s="77">
        <v>4072000</v>
      </c>
      <c r="Q2948" s="79">
        <v>473</v>
      </c>
      <c r="R2948" s="77">
        <v>4191000</v>
      </c>
      <c r="S2948" s="41" t="s">
        <v>8907</v>
      </c>
      <c r="T2948" s="41" t="s">
        <v>803</v>
      </c>
      <c r="U2948" s="41" t="s">
        <v>10307</v>
      </c>
      <c r="V2948" s="84"/>
      <c r="W2948" s="85"/>
      <c r="X2948" s="84" t="s">
        <v>644</v>
      </c>
      <c r="Y2948" s="84"/>
      <c r="Z2948" s="84" t="s">
        <v>3214</v>
      </c>
      <c r="AA2948" s="62">
        <v>43294</v>
      </c>
    </row>
    <row r="2949" spans="1:27" ht="31.5" x14ac:dyDescent="0.25">
      <c r="A2949" s="76">
        <v>2947</v>
      </c>
      <c r="B2949" s="35" t="s">
        <v>10449</v>
      </c>
      <c r="C2949" s="35" t="s">
        <v>10450</v>
      </c>
      <c r="D2949" s="38" t="s">
        <v>10451</v>
      </c>
      <c r="E2949" s="83" t="s">
        <v>703</v>
      </c>
      <c r="F2949" s="35" t="s">
        <v>660</v>
      </c>
      <c r="G2949" s="35">
        <v>466</v>
      </c>
      <c r="H2949" s="32" t="s">
        <v>10306</v>
      </c>
      <c r="I2949" s="77">
        <v>4191000</v>
      </c>
      <c r="J2949" s="78" t="s">
        <v>8907</v>
      </c>
      <c r="K2949" s="41"/>
      <c r="L2949" s="42" t="s">
        <v>118</v>
      </c>
      <c r="M2949" s="79">
        <v>457</v>
      </c>
      <c r="N2949" s="80">
        <v>4072000</v>
      </c>
      <c r="O2949" s="81" t="s">
        <v>8907</v>
      </c>
      <c r="P2949" s="77">
        <v>4072000</v>
      </c>
      <c r="Q2949" s="79">
        <v>473</v>
      </c>
      <c r="R2949" s="77">
        <v>4191000</v>
      </c>
      <c r="S2949" s="41" t="s">
        <v>8907</v>
      </c>
      <c r="T2949" s="41" t="s">
        <v>803</v>
      </c>
      <c r="U2949" s="41" t="s">
        <v>10307</v>
      </c>
      <c r="V2949" s="84"/>
      <c r="W2949" s="85"/>
      <c r="X2949" s="84" t="s">
        <v>644</v>
      </c>
      <c r="Y2949" s="84"/>
      <c r="Z2949" s="84" t="s">
        <v>3214</v>
      </c>
      <c r="AA2949" s="62">
        <v>43294</v>
      </c>
    </row>
    <row r="2950" spans="1:27" ht="15.75" x14ac:dyDescent="0.25">
      <c r="A2950" s="76">
        <v>2948</v>
      </c>
      <c r="B2950" s="35" t="s">
        <v>10452</v>
      </c>
      <c r="C2950" s="35" t="s">
        <v>10453</v>
      </c>
      <c r="D2950" s="38" t="s">
        <v>10454</v>
      </c>
      <c r="E2950" s="83" t="s">
        <v>703</v>
      </c>
      <c r="F2950" s="35" t="s">
        <v>660</v>
      </c>
      <c r="G2950" s="35">
        <v>466</v>
      </c>
      <c r="H2950" s="32" t="s">
        <v>10306</v>
      </c>
      <c r="I2950" s="77">
        <v>4191000</v>
      </c>
      <c r="J2950" s="78" t="s">
        <v>8907</v>
      </c>
      <c r="K2950" s="41"/>
      <c r="L2950" s="42" t="s">
        <v>118</v>
      </c>
      <c r="M2950" s="79">
        <v>457</v>
      </c>
      <c r="N2950" s="80">
        <v>4072000</v>
      </c>
      <c r="O2950" s="81" t="s">
        <v>8907</v>
      </c>
      <c r="P2950" s="77">
        <v>4072000</v>
      </c>
      <c r="Q2950" s="79">
        <v>473</v>
      </c>
      <c r="R2950" s="77">
        <v>4191000</v>
      </c>
      <c r="S2950" s="41" t="s">
        <v>8907</v>
      </c>
      <c r="T2950" s="41" t="s">
        <v>803</v>
      </c>
      <c r="U2950" s="41" t="s">
        <v>10307</v>
      </c>
      <c r="V2950" s="84"/>
      <c r="W2950" s="85"/>
      <c r="X2950" s="84" t="s">
        <v>644</v>
      </c>
      <c r="Y2950" s="84"/>
      <c r="Z2950" s="84" t="s">
        <v>3214</v>
      </c>
      <c r="AA2950" s="62">
        <v>43294</v>
      </c>
    </row>
    <row r="2951" spans="1:27" ht="31.5" x14ac:dyDescent="0.25">
      <c r="A2951" s="76">
        <v>2949</v>
      </c>
      <c r="B2951" s="35" t="s">
        <v>10455</v>
      </c>
      <c r="C2951" s="35" t="s">
        <v>10456</v>
      </c>
      <c r="D2951" s="38" t="s">
        <v>10457</v>
      </c>
      <c r="E2951" s="83" t="s">
        <v>703</v>
      </c>
      <c r="F2951" s="35" t="s">
        <v>660</v>
      </c>
      <c r="G2951" s="35">
        <v>466</v>
      </c>
      <c r="H2951" s="32" t="s">
        <v>10306</v>
      </c>
      <c r="I2951" s="77">
        <v>4191000</v>
      </c>
      <c r="J2951" s="78" t="s">
        <v>8907</v>
      </c>
      <c r="K2951" s="41"/>
      <c r="L2951" s="42" t="s">
        <v>118</v>
      </c>
      <c r="M2951" s="79">
        <v>457</v>
      </c>
      <c r="N2951" s="80">
        <v>4072000</v>
      </c>
      <c r="O2951" s="81" t="s">
        <v>8907</v>
      </c>
      <c r="P2951" s="77">
        <v>4072000</v>
      </c>
      <c r="Q2951" s="79">
        <v>473</v>
      </c>
      <c r="R2951" s="77">
        <v>4191000</v>
      </c>
      <c r="S2951" s="41" t="s">
        <v>8907</v>
      </c>
      <c r="T2951" s="41" t="s">
        <v>803</v>
      </c>
      <c r="U2951" s="41" t="s">
        <v>10307</v>
      </c>
      <c r="V2951" s="84"/>
      <c r="W2951" s="85"/>
      <c r="X2951" s="84" t="s">
        <v>644</v>
      </c>
      <c r="Y2951" s="84"/>
      <c r="Z2951" s="84" t="s">
        <v>3214</v>
      </c>
      <c r="AA2951" s="62">
        <v>43294</v>
      </c>
    </row>
    <row r="2952" spans="1:27" ht="15.75" x14ac:dyDescent="0.25">
      <c r="A2952" s="76">
        <v>2950</v>
      </c>
      <c r="B2952" s="35" t="s">
        <v>10458</v>
      </c>
      <c r="C2952" s="35" t="s">
        <v>10459</v>
      </c>
      <c r="D2952" s="38" t="s">
        <v>10460</v>
      </c>
      <c r="E2952" s="83" t="s">
        <v>703</v>
      </c>
      <c r="F2952" s="35" t="s">
        <v>660</v>
      </c>
      <c r="G2952" s="35">
        <v>473</v>
      </c>
      <c r="H2952" s="32" t="s">
        <v>10397</v>
      </c>
      <c r="I2952" s="77">
        <v>3261000</v>
      </c>
      <c r="J2952" s="78" t="s">
        <v>10301</v>
      </c>
      <c r="K2952" s="41"/>
      <c r="L2952" s="42" t="s">
        <v>118</v>
      </c>
      <c r="M2952" s="79">
        <v>463</v>
      </c>
      <c r="N2952" s="80">
        <v>3130000</v>
      </c>
      <c r="O2952" s="81" t="s">
        <v>10301</v>
      </c>
      <c r="P2952" s="77">
        <v>3130000</v>
      </c>
      <c r="Q2952" s="79">
        <v>479</v>
      </c>
      <c r="R2952" s="77">
        <v>3261000</v>
      </c>
      <c r="S2952" s="41" t="s">
        <v>10301</v>
      </c>
      <c r="T2952" s="41" t="s">
        <v>803</v>
      </c>
      <c r="U2952" s="41" t="s">
        <v>10398</v>
      </c>
      <c r="V2952" s="84"/>
      <c r="W2952" s="85"/>
      <c r="X2952" s="84" t="s">
        <v>644</v>
      </c>
      <c r="Y2952" s="84"/>
      <c r="Z2952" s="84" t="s">
        <v>3214</v>
      </c>
      <c r="AA2952" s="62">
        <v>43294</v>
      </c>
    </row>
    <row r="2953" spans="1:27" ht="15.75" x14ac:dyDescent="0.25">
      <c r="A2953" s="76">
        <v>2951</v>
      </c>
      <c r="B2953" s="35" t="s">
        <v>10461</v>
      </c>
      <c r="C2953" s="35" t="s">
        <v>10462</v>
      </c>
      <c r="D2953" s="38" t="s">
        <v>10463</v>
      </c>
      <c r="E2953" s="83" t="s">
        <v>703</v>
      </c>
      <c r="F2953" s="35" t="s">
        <v>660</v>
      </c>
      <c r="G2953" s="35">
        <v>466</v>
      </c>
      <c r="H2953" s="32" t="s">
        <v>10306</v>
      </c>
      <c r="I2953" s="77">
        <v>4191000</v>
      </c>
      <c r="J2953" s="78" t="s">
        <v>8907</v>
      </c>
      <c r="K2953" s="41"/>
      <c r="L2953" s="42" t="s">
        <v>118</v>
      </c>
      <c r="M2953" s="79">
        <v>457</v>
      </c>
      <c r="N2953" s="80">
        <v>4072000</v>
      </c>
      <c r="O2953" s="81" t="s">
        <v>8907</v>
      </c>
      <c r="P2953" s="77">
        <v>4072000</v>
      </c>
      <c r="Q2953" s="79">
        <v>473</v>
      </c>
      <c r="R2953" s="77">
        <v>4191000</v>
      </c>
      <c r="S2953" s="41" t="s">
        <v>8907</v>
      </c>
      <c r="T2953" s="41" t="s">
        <v>803</v>
      </c>
      <c r="U2953" s="41" t="s">
        <v>10307</v>
      </c>
      <c r="V2953" s="84"/>
      <c r="W2953" s="85"/>
      <c r="X2953" s="84" t="s">
        <v>644</v>
      </c>
      <c r="Y2953" s="84"/>
      <c r="Z2953" s="84" t="s">
        <v>3214</v>
      </c>
      <c r="AA2953" s="62">
        <v>43294</v>
      </c>
    </row>
    <row r="2954" spans="1:27" ht="31.5" x14ac:dyDescent="0.25">
      <c r="A2954" s="76">
        <v>2952</v>
      </c>
      <c r="B2954" s="35" t="s">
        <v>10464</v>
      </c>
      <c r="C2954" s="35" t="s">
        <v>10465</v>
      </c>
      <c r="D2954" s="38" t="s">
        <v>10466</v>
      </c>
      <c r="E2954" s="83" t="s">
        <v>703</v>
      </c>
      <c r="F2954" s="35" t="s">
        <v>1304</v>
      </c>
      <c r="G2954" s="35">
        <v>471</v>
      </c>
      <c r="H2954" s="32" t="s">
        <v>8901</v>
      </c>
      <c r="I2954" s="77">
        <v>4578000</v>
      </c>
      <c r="J2954" s="78"/>
      <c r="K2954" s="41"/>
      <c r="L2954" s="42" t="s">
        <v>118</v>
      </c>
      <c r="M2954" s="79">
        <v>461</v>
      </c>
      <c r="N2954" s="80">
        <v>4379000</v>
      </c>
      <c r="O2954" s="81"/>
      <c r="P2954" s="77">
        <v>4379000</v>
      </c>
      <c r="Q2954" s="79">
        <v>477</v>
      </c>
      <c r="R2954" s="77">
        <v>4578000</v>
      </c>
      <c r="S2954" s="41"/>
      <c r="T2954" s="41" t="s">
        <v>803</v>
      </c>
      <c r="U2954" s="41" t="s">
        <v>8902</v>
      </c>
      <c r="V2954" s="84"/>
      <c r="W2954" s="85"/>
      <c r="X2954" s="84" t="s">
        <v>644</v>
      </c>
      <c r="Y2954" s="84"/>
      <c r="Z2954" s="84" t="s">
        <v>3214</v>
      </c>
      <c r="AA2954" s="62">
        <v>43294</v>
      </c>
    </row>
    <row r="2955" spans="1:27" ht="15.75" x14ac:dyDescent="0.25">
      <c r="A2955" s="76">
        <v>2953</v>
      </c>
      <c r="B2955" s="35" t="s">
        <v>10467</v>
      </c>
      <c r="C2955" s="35" t="s">
        <v>10468</v>
      </c>
      <c r="D2955" s="38" t="s">
        <v>10469</v>
      </c>
      <c r="E2955" s="83" t="s">
        <v>638</v>
      </c>
      <c r="F2955" s="35" t="s">
        <v>1385</v>
      </c>
      <c r="G2955" s="35">
        <v>472</v>
      </c>
      <c r="H2955" s="32" t="s">
        <v>10470</v>
      </c>
      <c r="I2955" s="77">
        <v>4220000</v>
      </c>
      <c r="J2955" s="78" t="s">
        <v>10471</v>
      </c>
      <c r="K2955" s="41"/>
      <c r="L2955" s="42" t="s">
        <v>118</v>
      </c>
      <c r="M2955" s="79">
        <v>462</v>
      </c>
      <c r="N2955" s="80">
        <v>4088000</v>
      </c>
      <c r="O2955" s="81" t="s">
        <v>10471</v>
      </c>
      <c r="P2955" s="77">
        <v>4088000</v>
      </c>
      <c r="Q2955" s="79">
        <v>478</v>
      </c>
      <c r="R2955" s="77">
        <v>4220000</v>
      </c>
      <c r="S2955" s="41" t="s">
        <v>10471</v>
      </c>
      <c r="T2955" s="41" t="s">
        <v>803</v>
      </c>
      <c r="U2955" s="41" t="s">
        <v>10472</v>
      </c>
      <c r="V2955" s="84"/>
      <c r="W2955" s="85"/>
      <c r="X2955" s="84" t="s">
        <v>644</v>
      </c>
      <c r="Y2955" s="84"/>
      <c r="Z2955" s="84" t="s">
        <v>3214</v>
      </c>
      <c r="AA2955" s="62">
        <v>43294</v>
      </c>
    </row>
    <row r="2956" spans="1:27" ht="31.5" x14ac:dyDescent="0.25">
      <c r="A2956" s="76">
        <v>2954</v>
      </c>
      <c r="B2956" s="35" t="s">
        <v>10473</v>
      </c>
      <c r="C2956" s="35" t="s">
        <v>10474</v>
      </c>
      <c r="D2956" s="38" t="s">
        <v>10475</v>
      </c>
      <c r="E2956" s="83" t="s">
        <v>638</v>
      </c>
      <c r="F2956" s="35" t="s">
        <v>1385</v>
      </c>
      <c r="G2956" s="35">
        <v>472</v>
      </c>
      <c r="H2956" s="32" t="s">
        <v>10470</v>
      </c>
      <c r="I2956" s="77">
        <v>4220000</v>
      </c>
      <c r="J2956" s="78" t="s">
        <v>10471</v>
      </c>
      <c r="K2956" s="41"/>
      <c r="L2956" s="42" t="s">
        <v>118</v>
      </c>
      <c r="M2956" s="79">
        <v>462</v>
      </c>
      <c r="N2956" s="80">
        <v>4088000</v>
      </c>
      <c r="O2956" s="81" t="s">
        <v>10471</v>
      </c>
      <c r="P2956" s="77">
        <v>4088000</v>
      </c>
      <c r="Q2956" s="79">
        <v>478</v>
      </c>
      <c r="R2956" s="77">
        <v>4220000</v>
      </c>
      <c r="S2956" s="41" t="s">
        <v>10471</v>
      </c>
      <c r="T2956" s="41" t="s">
        <v>803</v>
      </c>
      <c r="U2956" s="41" t="s">
        <v>10472</v>
      </c>
      <c r="V2956" s="84"/>
      <c r="W2956" s="85"/>
      <c r="X2956" s="84" t="s">
        <v>644</v>
      </c>
      <c r="Y2956" s="84"/>
      <c r="Z2956" s="84" t="s">
        <v>3214</v>
      </c>
      <c r="AA2956" s="62">
        <v>43294</v>
      </c>
    </row>
    <row r="2957" spans="1:27" ht="15.75" x14ac:dyDescent="0.25">
      <c r="A2957" s="76">
        <v>2955</v>
      </c>
      <c r="B2957" s="35" t="s">
        <v>10476</v>
      </c>
      <c r="C2957" s="35" t="s">
        <v>10477</v>
      </c>
      <c r="D2957" s="38" t="s">
        <v>10478</v>
      </c>
      <c r="E2957" s="83" t="s">
        <v>638</v>
      </c>
      <c r="F2957" s="35" t="s">
        <v>660</v>
      </c>
      <c r="G2957" s="35">
        <v>460</v>
      </c>
      <c r="H2957" s="32" t="s">
        <v>10478</v>
      </c>
      <c r="I2957" s="77">
        <v>2867000</v>
      </c>
      <c r="J2957" s="78"/>
      <c r="K2957" s="41"/>
      <c r="L2957" s="42" t="s">
        <v>118</v>
      </c>
      <c r="M2957" s="79">
        <v>451</v>
      </c>
      <c r="N2957" s="80">
        <v>2800000</v>
      </c>
      <c r="O2957" s="81"/>
      <c r="P2957" s="77">
        <v>4037000</v>
      </c>
      <c r="Q2957" s="79">
        <v>467</v>
      </c>
      <c r="R2957" s="77">
        <v>2867000</v>
      </c>
      <c r="S2957" s="41"/>
      <c r="T2957" s="41" t="s">
        <v>803</v>
      </c>
      <c r="U2957" s="41" t="s">
        <v>10479</v>
      </c>
      <c r="V2957" s="84"/>
      <c r="W2957" s="85"/>
      <c r="X2957" s="84" t="s">
        <v>644</v>
      </c>
      <c r="Y2957" s="84"/>
      <c r="Z2957" s="84" t="s">
        <v>3214</v>
      </c>
      <c r="AA2957" s="62">
        <v>43294</v>
      </c>
    </row>
    <row r="2958" spans="1:27" ht="15.75" x14ac:dyDescent="0.25">
      <c r="A2958" s="76">
        <v>2956</v>
      </c>
      <c r="B2958" s="35" t="s">
        <v>10480</v>
      </c>
      <c r="C2958" s="35" t="s">
        <v>10481</v>
      </c>
      <c r="D2958" s="38" t="s">
        <v>10482</v>
      </c>
      <c r="E2958" s="83" t="s">
        <v>638</v>
      </c>
      <c r="F2958" s="35" t="s">
        <v>1385</v>
      </c>
      <c r="G2958" s="35">
        <v>469</v>
      </c>
      <c r="H2958" s="32" t="s">
        <v>10482</v>
      </c>
      <c r="I2958" s="77">
        <v>2534000</v>
      </c>
      <c r="J2958" s="78"/>
      <c r="K2958" s="41"/>
      <c r="L2958" s="42" t="s">
        <v>118</v>
      </c>
      <c r="M2958" s="79"/>
      <c r="N2958" s="80">
        <v>2463000</v>
      </c>
      <c r="O2958" s="81"/>
      <c r="P2958" s="77"/>
      <c r="Q2958" s="79"/>
      <c r="R2958" s="77">
        <v>2534000</v>
      </c>
      <c r="S2958" s="41"/>
      <c r="T2958" s="41" t="s">
        <v>803</v>
      </c>
      <c r="U2958" s="41" t="s">
        <v>10483</v>
      </c>
      <c r="V2958" s="84"/>
      <c r="W2958" s="85"/>
      <c r="X2958" s="84" t="s">
        <v>644</v>
      </c>
      <c r="Y2958" s="84"/>
      <c r="Z2958" s="84" t="s">
        <v>1881</v>
      </c>
      <c r="AA2958" s="62">
        <v>43320</v>
      </c>
    </row>
    <row r="2959" spans="1:27" ht="15.75" x14ac:dyDescent="0.25">
      <c r="A2959" s="76">
        <v>2957</v>
      </c>
      <c r="B2959" s="35" t="s">
        <v>10484</v>
      </c>
      <c r="C2959" s="35" t="s">
        <v>10485</v>
      </c>
      <c r="D2959" s="38" t="s">
        <v>10486</v>
      </c>
      <c r="E2959" s="83" t="s">
        <v>638</v>
      </c>
      <c r="F2959" s="35" t="s">
        <v>660</v>
      </c>
      <c r="G2959" s="35">
        <v>466</v>
      </c>
      <c r="H2959" s="32" t="s">
        <v>10306</v>
      </c>
      <c r="I2959" s="77">
        <v>4191000</v>
      </c>
      <c r="J2959" s="78" t="s">
        <v>8907</v>
      </c>
      <c r="K2959" s="41"/>
      <c r="L2959" s="42" t="s">
        <v>118</v>
      </c>
      <c r="M2959" s="79">
        <v>457</v>
      </c>
      <c r="N2959" s="80">
        <v>4072000</v>
      </c>
      <c r="O2959" s="81" t="s">
        <v>8907</v>
      </c>
      <c r="P2959" s="77">
        <v>4072000</v>
      </c>
      <c r="Q2959" s="79">
        <v>473</v>
      </c>
      <c r="R2959" s="77">
        <v>4191000</v>
      </c>
      <c r="S2959" s="41" t="s">
        <v>8907</v>
      </c>
      <c r="T2959" s="41" t="s">
        <v>803</v>
      </c>
      <c r="U2959" s="41" t="s">
        <v>10307</v>
      </c>
      <c r="V2959" s="84"/>
      <c r="W2959" s="85"/>
      <c r="X2959" s="84" t="s">
        <v>644</v>
      </c>
      <c r="Y2959" s="84"/>
      <c r="Z2959" s="84" t="s">
        <v>3214</v>
      </c>
      <c r="AA2959" s="62">
        <v>43294</v>
      </c>
    </row>
    <row r="2960" spans="1:27" ht="31.5" x14ac:dyDescent="0.25">
      <c r="A2960" s="76">
        <v>2958</v>
      </c>
      <c r="B2960" s="35" t="s">
        <v>10487</v>
      </c>
      <c r="C2960" s="35" t="s">
        <v>10488</v>
      </c>
      <c r="D2960" s="38" t="s">
        <v>10489</v>
      </c>
      <c r="E2960" s="83" t="s">
        <v>638</v>
      </c>
      <c r="F2960" s="35" t="s">
        <v>660</v>
      </c>
      <c r="G2960" s="35">
        <v>466</v>
      </c>
      <c r="H2960" s="32" t="s">
        <v>10306</v>
      </c>
      <c r="I2960" s="77">
        <v>4191000</v>
      </c>
      <c r="J2960" s="78" t="s">
        <v>8907</v>
      </c>
      <c r="K2960" s="41"/>
      <c r="L2960" s="42" t="s">
        <v>118</v>
      </c>
      <c r="M2960" s="79">
        <v>457</v>
      </c>
      <c r="N2960" s="80">
        <v>4072000</v>
      </c>
      <c r="O2960" s="81" t="s">
        <v>8907</v>
      </c>
      <c r="P2960" s="77">
        <v>4072000</v>
      </c>
      <c r="Q2960" s="79">
        <v>473</v>
      </c>
      <c r="R2960" s="77">
        <v>4191000</v>
      </c>
      <c r="S2960" s="41" t="s">
        <v>8907</v>
      </c>
      <c r="T2960" s="41" t="s">
        <v>803</v>
      </c>
      <c r="U2960" s="41" t="s">
        <v>10307</v>
      </c>
      <c r="V2960" s="84"/>
      <c r="W2960" s="85"/>
      <c r="X2960" s="84" t="s">
        <v>644</v>
      </c>
      <c r="Y2960" s="84"/>
      <c r="Z2960" s="84" t="s">
        <v>3214</v>
      </c>
      <c r="AA2960" s="62">
        <v>43294</v>
      </c>
    </row>
    <row r="2961" spans="1:27" ht="31.5" x14ac:dyDescent="0.25">
      <c r="A2961" s="76">
        <v>2959</v>
      </c>
      <c r="B2961" s="35" t="s">
        <v>10490</v>
      </c>
      <c r="C2961" s="35" t="s">
        <v>10491</v>
      </c>
      <c r="D2961" s="38" t="s">
        <v>10492</v>
      </c>
      <c r="E2961" s="83" t="s">
        <v>638</v>
      </c>
      <c r="F2961" s="35" t="s">
        <v>660</v>
      </c>
      <c r="G2961" s="35">
        <v>460</v>
      </c>
      <c r="H2961" s="32" t="s">
        <v>10478</v>
      </c>
      <c r="I2961" s="77">
        <v>2867000</v>
      </c>
      <c r="J2961" s="78"/>
      <c r="K2961" s="41"/>
      <c r="L2961" s="42" t="s">
        <v>118</v>
      </c>
      <c r="M2961" s="79">
        <v>451</v>
      </c>
      <c r="N2961" s="80">
        <v>2800000</v>
      </c>
      <c r="O2961" s="81"/>
      <c r="P2961" s="77">
        <v>4037000</v>
      </c>
      <c r="Q2961" s="79">
        <v>467</v>
      </c>
      <c r="R2961" s="77">
        <v>2867000</v>
      </c>
      <c r="S2961" s="41"/>
      <c r="T2961" s="41" t="s">
        <v>803</v>
      </c>
      <c r="U2961" s="41" t="s">
        <v>10479</v>
      </c>
      <c r="V2961" s="84"/>
      <c r="W2961" s="85"/>
      <c r="X2961" s="84" t="s">
        <v>644</v>
      </c>
      <c r="Y2961" s="84"/>
      <c r="Z2961" s="84" t="s">
        <v>3214</v>
      </c>
      <c r="AA2961" s="62">
        <v>43294</v>
      </c>
    </row>
    <row r="2962" spans="1:27" ht="15.75" x14ac:dyDescent="0.25">
      <c r="A2962" s="76">
        <v>2960</v>
      </c>
      <c r="B2962" s="35" t="s">
        <v>10493</v>
      </c>
      <c r="C2962" s="35" t="s">
        <v>10494</v>
      </c>
      <c r="D2962" s="38" t="s">
        <v>10495</v>
      </c>
      <c r="E2962" s="83" t="s">
        <v>638</v>
      </c>
      <c r="F2962" s="35" t="s">
        <v>660</v>
      </c>
      <c r="G2962" s="35">
        <v>466</v>
      </c>
      <c r="H2962" s="32" t="s">
        <v>10306</v>
      </c>
      <c r="I2962" s="77">
        <v>4191000</v>
      </c>
      <c r="J2962" s="78" t="s">
        <v>8907</v>
      </c>
      <c r="K2962" s="41"/>
      <c r="L2962" s="42" t="s">
        <v>118</v>
      </c>
      <c r="M2962" s="79">
        <v>457</v>
      </c>
      <c r="N2962" s="80">
        <v>4072000</v>
      </c>
      <c r="O2962" s="81" t="s">
        <v>8907</v>
      </c>
      <c r="P2962" s="77">
        <v>4072000</v>
      </c>
      <c r="Q2962" s="79">
        <v>473</v>
      </c>
      <c r="R2962" s="77">
        <v>4191000</v>
      </c>
      <c r="S2962" s="41" t="s">
        <v>8907</v>
      </c>
      <c r="T2962" s="41" t="s">
        <v>803</v>
      </c>
      <c r="U2962" s="41" t="s">
        <v>10307</v>
      </c>
      <c r="V2962" s="84"/>
      <c r="W2962" s="85"/>
      <c r="X2962" s="84" t="s">
        <v>644</v>
      </c>
      <c r="Y2962" s="84"/>
      <c r="Z2962" s="84" t="s">
        <v>3214</v>
      </c>
      <c r="AA2962" s="62">
        <v>43294</v>
      </c>
    </row>
    <row r="2963" spans="1:27" ht="15.75" x14ac:dyDescent="0.25">
      <c r="A2963" s="76">
        <v>2961</v>
      </c>
      <c r="B2963" s="35" t="s">
        <v>10496</v>
      </c>
      <c r="C2963" s="35" t="s">
        <v>10497</v>
      </c>
      <c r="D2963" s="38" t="s">
        <v>10498</v>
      </c>
      <c r="E2963" s="83" t="s">
        <v>638</v>
      </c>
      <c r="F2963" s="35" t="s">
        <v>660</v>
      </c>
      <c r="G2963" s="35">
        <v>460</v>
      </c>
      <c r="H2963" s="32" t="s">
        <v>10478</v>
      </c>
      <c r="I2963" s="77">
        <v>2867000</v>
      </c>
      <c r="J2963" s="78"/>
      <c r="K2963" s="41"/>
      <c r="L2963" s="42" t="s">
        <v>118</v>
      </c>
      <c r="M2963" s="79">
        <v>451</v>
      </c>
      <c r="N2963" s="80">
        <v>2800000</v>
      </c>
      <c r="O2963" s="81"/>
      <c r="P2963" s="77">
        <v>4037000</v>
      </c>
      <c r="Q2963" s="79">
        <v>467</v>
      </c>
      <c r="R2963" s="77">
        <v>2867000</v>
      </c>
      <c r="S2963" s="41"/>
      <c r="T2963" s="41" t="s">
        <v>803</v>
      </c>
      <c r="U2963" s="41" t="s">
        <v>10479</v>
      </c>
      <c r="V2963" s="84"/>
      <c r="W2963" s="85"/>
      <c r="X2963" s="84" t="s">
        <v>644</v>
      </c>
      <c r="Y2963" s="84"/>
      <c r="Z2963" s="84" t="s">
        <v>1881</v>
      </c>
      <c r="AA2963" s="62">
        <v>43320</v>
      </c>
    </row>
    <row r="2964" spans="1:27" ht="15.75" x14ac:dyDescent="0.25">
      <c r="A2964" s="76">
        <v>2962</v>
      </c>
      <c r="B2964" s="35" t="s">
        <v>10499</v>
      </c>
      <c r="C2964" s="35" t="s">
        <v>10500</v>
      </c>
      <c r="D2964" s="38" t="s">
        <v>10501</v>
      </c>
      <c r="E2964" s="83" t="s">
        <v>638</v>
      </c>
      <c r="F2964" s="35" t="s">
        <v>660</v>
      </c>
      <c r="G2964" s="35">
        <v>466</v>
      </c>
      <c r="H2964" s="32" t="s">
        <v>10306</v>
      </c>
      <c r="I2964" s="77">
        <v>4191000</v>
      </c>
      <c r="J2964" s="78" t="s">
        <v>8907</v>
      </c>
      <c r="K2964" s="41"/>
      <c r="L2964" s="42" t="s">
        <v>118</v>
      </c>
      <c r="M2964" s="79">
        <v>457</v>
      </c>
      <c r="N2964" s="80">
        <v>4072000</v>
      </c>
      <c r="O2964" s="81" t="s">
        <v>8907</v>
      </c>
      <c r="P2964" s="77">
        <v>4072000</v>
      </c>
      <c r="Q2964" s="79">
        <v>473</v>
      </c>
      <c r="R2964" s="77">
        <v>4191000</v>
      </c>
      <c r="S2964" s="41" t="s">
        <v>8907</v>
      </c>
      <c r="T2964" s="41" t="s">
        <v>803</v>
      </c>
      <c r="U2964" s="41" t="s">
        <v>10307</v>
      </c>
      <c r="V2964" s="84"/>
      <c r="W2964" s="85"/>
      <c r="X2964" s="84" t="s">
        <v>644</v>
      </c>
      <c r="Y2964" s="84"/>
      <c r="Z2964" s="84" t="s">
        <v>3214</v>
      </c>
      <c r="AA2964" s="62">
        <v>43294</v>
      </c>
    </row>
    <row r="2965" spans="1:27" ht="15.75" x14ac:dyDescent="0.25">
      <c r="A2965" s="76">
        <v>2963</v>
      </c>
      <c r="B2965" s="35" t="s">
        <v>10502</v>
      </c>
      <c r="C2965" s="35" t="s">
        <v>10503</v>
      </c>
      <c r="D2965" s="38" t="s">
        <v>10504</v>
      </c>
      <c r="E2965" s="83" t="s">
        <v>638</v>
      </c>
      <c r="F2965" s="35" t="s">
        <v>660</v>
      </c>
      <c r="G2965" s="35">
        <v>466</v>
      </c>
      <c r="H2965" s="32" t="s">
        <v>10306</v>
      </c>
      <c r="I2965" s="77">
        <v>4191000</v>
      </c>
      <c r="J2965" s="78" t="s">
        <v>8907</v>
      </c>
      <c r="K2965" s="41"/>
      <c r="L2965" s="42" t="s">
        <v>118</v>
      </c>
      <c r="M2965" s="79">
        <v>457</v>
      </c>
      <c r="N2965" s="80">
        <v>4072000</v>
      </c>
      <c r="O2965" s="81" t="s">
        <v>8907</v>
      </c>
      <c r="P2965" s="77">
        <v>4072000</v>
      </c>
      <c r="Q2965" s="79">
        <v>473</v>
      </c>
      <c r="R2965" s="77">
        <v>4191000</v>
      </c>
      <c r="S2965" s="41" t="s">
        <v>8907</v>
      </c>
      <c r="T2965" s="41" t="s">
        <v>803</v>
      </c>
      <c r="U2965" s="41" t="s">
        <v>10307</v>
      </c>
      <c r="V2965" s="84"/>
      <c r="W2965" s="85"/>
      <c r="X2965" s="84" t="s">
        <v>644</v>
      </c>
      <c r="Y2965" s="84"/>
      <c r="Z2965" s="84" t="s">
        <v>3214</v>
      </c>
      <c r="AA2965" s="62">
        <v>43294</v>
      </c>
    </row>
    <row r="2966" spans="1:27" ht="31.5" x14ac:dyDescent="0.25">
      <c r="A2966" s="76">
        <v>2964</v>
      </c>
      <c r="B2966" s="35" t="s">
        <v>10505</v>
      </c>
      <c r="C2966" s="35" t="s">
        <v>10506</v>
      </c>
      <c r="D2966" s="38" t="s">
        <v>10507</v>
      </c>
      <c r="E2966" s="83" t="s">
        <v>638</v>
      </c>
      <c r="F2966" s="35" t="s">
        <v>660</v>
      </c>
      <c r="G2966" s="35">
        <v>428</v>
      </c>
      <c r="H2966" s="32" t="s">
        <v>10417</v>
      </c>
      <c r="I2966" s="77">
        <v>4261000</v>
      </c>
      <c r="J2966" s="78"/>
      <c r="K2966" s="41"/>
      <c r="L2966" s="42" t="s">
        <v>118</v>
      </c>
      <c r="M2966" s="79">
        <v>419</v>
      </c>
      <c r="N2966" s="80">
        <v>4130000</v>
      </c>
      <c r="O2966" s="81"/>
      <c r="P2966" s="77">
        <v>4130000</v>
      </c>
      <c r="Q2966" s="79">
        <v>435</v>
      </c>
      <c r="R2966" s="77">
        <v>4261000</v>
      </c>
      <c r="S2966" s="41"/>
      <c r="T2966" s="41" t="s">
        <v>803</v>
      </c>
      <c r="U2966" s="41" t="s">
        <v>10418</v>
      </c>
      <c r="V2966" s="84"/>
      <c r="W2966" s="85"/>
      <c r="X2966" s="84" t="s">
        <v>644</v>
      </c>
      <c r="Y2966" s="84"/>
      <c r="Z2966" s="84" t="s">
        <v>3214</v>
      </c>
      <c r="AA2966" s="62">
        <v>43294</v>
      </c>
    </row>
    <row r="2967" spans="1:27" ht="31.5" x14ac:dyDescent="0.25">
      <c r="A2967" s="76">
        <v>2965</v>
      </c>
      <c r="B2967" s="35" t="s">
        <v>10508</v>
      </c>
      <c r="C2967" s="35" t="s">
        <v>10509</v>
      </c>
      <c r="D2967" s="38" t="s">
        <v>10510</v>
      </c>
      <c r="E2967" s="83" t="s">
        <v>638</v>
      </c>
      <c r="F2967" s="35" t="s">
        <v>660</v>
      </c>
      <c r="G2967" s="35">
        <v>428</v>
      </c>
      <c r="H2967" s="32" t="s">
        <v>10417</v>
      </c>
      <c r="I2967" s="77">
        <v>4261000</v>
      </c>
      <c r="J2967" s="78"/>
      <c r="K2967" s="41"/>
      <c r="L2967" s="42" t="s">
        <v>118</v>
      </c>
      <c r="M2967" s="79">
        <v>419</v>
      </c>
      <c r="N2967" s="80">
        <v>4130000</v>
      </c>
      <c r="O2967" s="81"/>
      <c r="P2967" s="77">
        <v>4130000</v>
      </c>
      <c r="Q2967" s="79">
        <v>435</v>
      </c>
      <c r="R2967" s="77">
        <v>4261000</v>
      </c>
      <c r="S2967" s="41"/>
      <c r="T2967" s="41" t="s">
        <v>803</v>
      </c>
      <c r="U2967" s="41" t="s">
        <v>10418</v>
      </c>
      <c r="V2967" s="84"/>
      <c r="W2967" s="85"/>
      <c r="X2967" s="84" t="s">
        <v>644</v>
      </c>
      <c r="Y2967" s="84"/>
      <c r="Z2967" s="84" t="s">
        <v>3214</v>
      </c>
      <c r="AA2967" s="62">
        <v>43294</v>
      </c>
    </row>
    <row r="2968" spans="1:27" ht="31.5" x14ac:dyDescent="0.25">
      <c r="A2968" s="76">
        <v>2966</v>
      </c>
      <c r="B2968" s="35" t="s">
        <v>10511</v>
      </c>
      <c r="C2968" s="35" t="s">
        <v>10512</v>
      </c>
      <c r="D2968" s="38" t="s">
        <v>10513</v>
      </c>
      <c r="E2968" s="83" t="s">
        <v>703</v>
      </c>
      <c r="F2968" s="35" t="s">
        <v>660</v>
      </c>
      <c r="G2968" s="35">
        <v>428</v>
      </c>
      <c r="H2968" s="32" t="s">
        <v>10417</v>
      </c>
      <c r="I2968" s="77">
        <v>4261000</v>
      </c>
      <c r="J2968" s="78"/>
      <c r="K2968" s="41"/>
      <c r="L2968" s="42" t="s">
        <v>118</v>
      </c>
      <c r="M2968" s="79">
        <v>419</v>
      </c>
      <c r="N2968" s="80">
        <v>4130000</v>
      </c>
      <c r="O2968" s="81"/>
      <c r="P2968" s="77">
        <v>4130000</v>
      </c>
      <c r="Q2968" s="79">
        <v>435</v>
      </c>
      <c r="R2968" s="77">
        <v>4261000</v>
      </c>
      <c r="S2968" s="41"/>
      <c r="T2968" s="41" t="s">
        <v>803</v>
      </c>
      <c r="U2968" s="41" t="s">
        <v>10418</v>
      </c>
      <c r="V2968" s="84"/>
      <c r="W2968" s="85"/>
      <c r="X2968" s="84" t="s">
        <v>644</v>
      </c>
      <c r="Y2968" s="84"/>
      <c r="Z2968" s="84" t="s">
        <v>3214</v>
      </c>
      <c r="AA2968" s="62">
        <v>43294</v>
      </c>
    </row>
    <row r="2969" spans="1:27" ht="31.5" x14ac:dyDescent="0.25">
      <c r="A2969" s="76">
        <v>2967</v>
      </c>
      <c r="B2969" s="35" t="s">
        <v>10514</v>
      </c>
      <c r="C2969" s="35" t="s">
        <v>10515</v>
      </c>
      <c r="D2969" s="38" t="s">
        <v>10516</v>
      </c>
      <c r="E2969" s="83" t="s">
        <v>703</v>
      </c>
      <c r="F2969" s="35" t="s">
        <v>660</v>
      </c>
      <c r="G2969" s="35">
        <v>428</v>
      </c>
      <c r="H2969" s="32" t="s">
        <v>10417</v>
      </c>
      <c r="I2969" s="77">
        <v>4261000</v>
      </c>
      <c r="J2969" s="78"/>
      <c r="K2969" s="41"/>
      <c r="L2969" s="42" t="s">
        <v>118</v>
      </c>
      <c r="M2969" s="79">
        <v>419</v>
      </c>
      <c r="N2969" s="80">
        <v>4130000</v>
      </c>
      <c r="O2969" s="81"/>
      <c r="P2969" s="77">
        <v>4130000</v>
      </c>
      <c r="Q2969" s="79">
        <v>435</v>
      </c>
      <c r="R2969" s="77">
        <v>4261000</v>
      </c>
      <c r="S2969" s="41"/>
      <c r="T2969" s="41" t="s">
        <v>803</v>
      </c>
      <c r="U2969" s="41" t="s">
        <v>10418</v>
      </c>
      <c r="V2969" s="84"/>
      <c r="W2969" s="85"/>
      <c r="X2969" s="84" t="s">
        <v>644</v>
      </c>
      <c r="Y2969" s="84"/>
      <c r="Z2969" s="84" t="s">
        <v>3214</v>
      </c>
      <c r="AA2969" s="62">
        <v>43294</v>
      </c>
    </row>
    <row r="2970" spans="1:27" ht="31.5" x14ac:dyDescent="0.25">
      <c r="A2970" s="76">
        <v>2968</v>
      </c>
      <c r="B2970" s="35" t="s">
        <v>10517</v>
      </c>
      <c r="C2970" s="35" t="s">
        <v>10518</v>
      </c>
      <c r="D2970" s="38" t="s">
        <v>10519</v>
      </c>
      <c r="E2970" s="83" t="s">
        <v>703</v>
      </c>
      <c r="F2970" s="35" t="s">
        <v>660</v>
      </c>
      <c r="G2970" s="35">
        <v>429</v>
      </c>
      <c r="H2970" s="32" t="s">
        <v>10520</v>
      </c>
      <c r="I2970" s="77">
        <v>4120000</v>
      </c>
      <c r="J2970" s="78"/>
      <c r="K2970" s="41"/>
      <c r="L2970" s="42" t="s">
        <v>118</v>
      </c>
      <c r="M2970" s="79">
        <v>420</v>
      </c>
      <c r="N2970" s="80">
        <v>4000000</v>
      </c>
      <c r="O2970" s="81"/>
      <c r="P2970" s="77">
        <v>4000000</v>
      </c>
      <c r="Q2970" s="79">
        <v>436</v>
      </c>
      <c r="R2970" s="77">
        <v>4120000</v>
      </c>
      <c r="S2970" s="41"/>
      <c r="T2970" s="41" t="s">
        <v>803</v>
      </c>
      <c r="U2970" s="41" t="s">
        <v>10521</v>
      </c>
      <c r="V2970" s="84"/>
      <c r="W2970" s="85"/>
      <c r="X2970" s="84" t="s">
        <v>644</v>
      </c>
      <c r="Y2970" s="84"/>
      <c r="Z2970" s="84" t="s">
        <v>3214</v>
      </c>
      <c r="AA2970" s="62">
        <v>43294</v>
      </c>
    </row>
    <row r="2971" spans="1:27" ht="31.5" x14ac:dyDescent="0.25">
      <c r="A2971" s="76">
        <v>2969</v>
      </c>
      <c r="B2971" s="35" t="s">
        <v>10522</v>
      </c>
      <c r="C2971" s="35" t="s">
        <v>10523</v>
      </c>
      <c r="D2971" s="38" t="s">
        <v>10524</v>
      </c>
      <c r="E2971" s="83" t="s">
        <v>703</v>
      </c>
      <c r="F2971" s="35" t="s">
        <v>660</v>
      </c>
      <c r="G2971" s="35">
        <v>428</v>
      </c>
      <c r="H2971" s="32" t="s">
        <v>10417</v>
      </c>
      <c r="I2971" s="77">
        <v>4261000</v>
      </c>
      <c r="J2971" s="78"/>
      <c r="K2971" s="41"/>
      <c r="L2971" s="42" t="s">
        <v>118</v>
      </c>
      <c r="M2971" s="79">
        <v>419</v>
      </c>
      <c r="N2971" s="80">
        <v>4130000</v>
      </c>
      <c r="O2971" s="81"/>
      <c r="P2971" s="77">
        <v>4130000</v>
      </c>
      <c r="Q2971" s="79">
        <v>435</v>
      </c>
      <c r="R2971" s="77">
        <v>4261000</v>
      </c>
      <c r="S2971" s="41"/>
      <c r="T2971" s="41" t="s">
        <v>803</v>
      </c>
      <c r="U2971" s="41" t="s">
        <v>10418</v>
      </c>
      <c r="V2971" s="84"/>
      <c r="W2971" s="85"/>
      <c r="X2971" s="84" t="s">
        <v>644</v>
      </c>
      <c r="Y2971" s="84"/>
      <c r="Z2971" s="84" t="s">
        <v>3214</v>
      </c>
      <c r="AA2971" s="62">
        <v>43294</v>
      </c>
    </row>
    <row r="2972" spans="1:27" ht="31.5" x14ac:dyDescent="0.25">
      <c r="A2972" s="76">
        <v>2970</v>
      </c>
      <c r="B2972" s="35" t="s">
        <v>10525</v>
      </c>
      <c r="C2972" s="35" t="s">
        <v>10526</v>
      </c>
      <c r="D2972" s="38" t="s">
        <v>10527</v>
      </c>
      <c r="E2972" s="83" t="s">
        <v>703</v>
      </c>
      <c r="F2972" s="35" t="s">
        <v>660</v>
      </c>
      <c r="G2972" s="35">
        <v>428</v>
      </c>
      <c r="H2972" s="32" t="s">
        <v>10417</v>
      </c>
      <c r="I2972" s="77">
        <v>4261000</v>
      </c>
      <c r="J2972" s="78"/>
      <c r="K2972" s="41"/>
      <c r="L2972" s="42" t="s">
        <v>118</v>
      </c>
      <c r="M2972" s="79">
        <v>419</v>
      </c>
      <c r="N2972" s="80">
        <v>4130000</v>
      </c>
      <c r="O2972" s="81"/>
      <c r="P2972" s="77">
        <v>4130000</v>
      </c>
      <c r="Q2972" s="79">
        <v>435</v>
      </c>
      <c r="R2972" s="77">
        <v>4261000</v>
      </c>
      <c r="S2972" s="41"/>
      <c r="T2972" s="41" t="s">
        <v>803</v>
      </c>
      <c r="U2972" s="41" t="s">
        <v>10418</v>
      </c>
      <c r="V2972" s="84"/>
      <c r="W2972" s="85"/>
      <c r="X2972" s="84" t="s">
        <v>644</v>
      </c>
      <c r="Y2972" s="84"/>
      <c r="Z2972" s="84" t="s">
        <v>3214</v>
      </c>
      <c r="AA2972" s="62">
        <v>43294</v>
      </c>
    </row>
    <row r="2973" spans="1:27" ht="31.5" x14ac:dyDescent="0.25">
      <c r="A2973" s="76">
        <v>2971</v>
      </c>
      <c r="B2973" s="35" t="s">
        <v>10528</v>
      </c>
      <c r="C2973" s="35" t="s">
        <v>10529</v>
      </c>
      <c r="D2973" s="38" t="s">
        <v>10530</v>
      </c>
      <c r="E2973" s="83" t="s">
        <v>638</v>
      </c>
      <c r="F2973" s="35" t="s">
        <v>660</v>
      </c>
      <c r="G2973" s="35">
        <v>427</v>
      </c>
      <c r="H2973" s="32" t="s">
        <v>10531</v>
      </c>
      <c r="I2973" s="77">
        <v>3971000</v>
      </c>
      <c r="J2973" s="78"/>
      <c r="K2973" s="41"/>
      <c r="L2973" s="42" t="s">
        <v>118</v>
      </c>
      <c r="M2973" s="79">
        <v>418</v>
      </c>
      <c r="N2973" s="80">
        <v>3839000</v>
      </c>
      <c r="O2973" s="81"/>
      <c r="P2973" s="77">
        <v>3839000</v>
      </c>
      <c r="Q2973" s="79">
        <v>434</v>
      </c>
      <c r="R2973" s="77">
        <v>3971000</v>
      </c>
      <c r="S2973" s="41"/>
      <c r="T2973" s="41" t="s">
        <v>803</v>
      </c>
      <c r="U2973" s="41" t="s">
        <v>10532</v>
      </c>
      <c r="V2973" s="84"/>
      <c r="W2973" s="85"/>
      <c r="X2973" s="84" t="s">
        <v>644</v>
      </c>
      <c r="Y2973" s="84"/>
      <c r="Z2973" s="84" t="s">
        <v>3214</v>
      </c>
      <c r="AA2973" s="62">
        <v>43294</v>
      </c>
    </row>
    <row r="2974" spans="1:27" ht="31.5" x14ac:dyDescent="0.25">
      <c r="A2974" s="76">
        <v>2972</v>
      </c>
      <c r="B2974" s="35" t="s">
        <v>10533</v>
      </c>
      <c r="C2974" s="35" t="s">
        <v>10534</v>
      </c>
      <c r="D2974" s="38" t="s">
        <v>10535</v>
      </c>
      <c r="E2974" s="83" t="s">
        <v>638</v>
      </c>
      <c r="F2974" s="35" t="s">
        <v>1304</v>
      </c>
      <c r="G2974" s="35">
        <v>429</v>
      </c>
      <c r="H2974" s="32" t="s">
        <v>10520</v>
      </c>
      <c r="I2974" s="77">
        <v>4120000</v>
      </c>
      <c r="J2974" s="78"/>
      <c r="K2974" s="41"/>
      <c r="L2974" s="42" t="s">
        <v>118</v>
      </c>
      <c r="M2974" s="79">
        <v>420</v>
      </c>
      <c r="N2974" s="80">
        <v>4000000</v>
      </c>
      <c r="O2974" s="81"/>
      <c r="P2974" s="77">
        <v>4000000</v>
      </c>
      <c r="Q2974" s="79">
        <v>436</v>
      </c>
      <c r="R2974" s="77">
        <v>4120000</v>
      </c>
      <c r="S2974" s="41"/>
      <c r="T2974" s="41" t="s">
        <v>803</v>
      </c>
      <c r="U2974" s="41" t="s">
        <v>10521</v>
      </c>
      <c r="V2974" s="84"/>
      <c r="W2974" s="85"/>
      <c r="X2974" s="84" t="s">
        <v>644</v>
      </c>
      <c r="Y2974" s="84"/>
      <c r="Z2974" s="84" t="s">
        <v>3214</v>
      </c>
      <c r="AA2974" s="62">
        <v>43294</v>
      </c>
    </row>
    <row r="2975" spans="1:27" ht="31.5" x14ac:dyDescent="0.25">
      <c r="A2975" s="76">
        <v>2973</v>
      </c>
      <c r="B2975" s="35" t="s">
        <v>10536</v>
      </c>
      <c r="C2975" s="35" t="s">
        <v>10537</v>
      </c>
      <c r="D2975" s="38" t="s">
        <v>10538</v>
      </c>
      <c r="E2975" s="83" t="s">
        <v>638</v>
      </c>
      <c r="F2975" s="35" t="s">
        <v>660</v>
      </c>
      <c r="G2975" s="35">
        <v>429</v>
      </c>
      <c r="H2975" s="32" t="s">
        <v>10520</v>
      </c>
      <c r="I2975" s="77">
        <v>4120000</v>
      </c>
      <c r="J2975" s="78"/>
      <c r="K2975" s="41"/>
      <c r="L2975" s="42" t="s">
        <v>118</v>
      </c>
      <c r="M2975" s="79">
        <v>420</v>
      </c>
      <c r="N2975" s="80">
        <v>4000000</v>
      </c>
      <c r="O2975" s="81"/>
      <c r="P2975" s="77">
        <v>4000000</v>
      </c>
      <c r="Q2975" s="79">
        <v>436</v>
      </c>
      <c r="R2975" s="77">
        <v>4120000</v>
      </c>
      <c r="S2975" s="41"/>
      <c r="T2975" s="41" t="s">
        <v>803</v>
      </c>
      <c r="U2975" s="41" t="s">
        <v>10521</v>
      </c>
      <c r="V2975" s="84"/>
      <c r="W2975" s="85"/>
      <c r="X2975" s="84" t="s">
        <v>644</v>
      </c>
      <c r="Y2975" s="84"/>
      <c r="Z2975" s="84" t="s">
        <v>3214</v>
      </c>
      <c r="AA2975" s="62">
        <v>43294</v>
      </c>
    </row>
    <row r="2976" spans="1:27" ht="31.5" x14ac:dyDescent="0.25">
      <c r="A2976" s="76">
        <v>2974</v>
      </c>
      <c r="B2976" s="35" t="s">
        <v>10539</v>
      </c>
      <c r="C2976" s="35" t="s">
        <v>10540</v>
      </c>
      <c r="D2976" s="38" t="s">
        <v>10541</v>
      </c>
      <c r="E2976" s="83" t="s">
        <v>638</v>
      </c>
      <c r="F2976" s="35" t="s">
        <v>660</v>
      </c>
      <c r="G2976" s="35">
        <v>427</v>
      </c>
      <c r="H2976" s="32" t="s">
        <v>10531</v>
      </c>
      <c r="I2976" s="77">
        <v>3971000</v>
      </c>
      <c r="J2976" s="78"/>
      <c r="K2976" s="41"/>
      <c r="L2976" s="42" t="s">
        <v>118</v>
      </c>
      <c r="M2976" s="79">
        <v>418</v>
      </c>
      <c r="N2976" s="80">
        <v>3839000</v>
      </c>
      <c r="O2976" s="81"/>
      <c r="P2976" s="77">
        <v>3839000</v>
      </c>
      <c r="Q2976" s="79">
        <v>434</v>
      </c>
      <c r="R2976" s="77">
        <v>3971000</v>
      </c>
      <c r="S2976" s="41"/>
      <c r="T2976" s="41" t="s">
        <v>803</v>
      </c>
      <c r="U2976" s="41" t="s">
        <v>10532</v>
      </c>
      <c r="V2976" s="84"/>
      <c r="W2976" s="85"/>
      <c r="X2976" s="84" t="s">
        <v>644</v>
      </c>
      <c r="Y2976" s="84"/>
      <c r="Z2976" s="84" t="s">
        <v>3214</v>
      </c>
      <c r="AA2976" s="62">
        <v>43294</v>
      </c>
    </row>
    <row r="2977" spans="1:27" ht="31.5" x14ac:dyDescent="0.25">
      <c r="A2977" s="76">
        <v>2975</v>
      </c>
      <c r="B2977" s="35" t="s">
        <v>10542</v>
      </c>
      <c r="C2977" s="35" t="s">
        <v>10543</v>
      </c>
      <c r="D2977" s="38" t="s">
        <v>10544</v>
      </c>
      <c r="E2977" s="83" t="s">
        <v>703</v>
      </c>
      <c r="F2977" s="35" t="s">
        <v>1304</v>
      </c>
      <c r="G2977" s="35">
        <v>449</v>
      </c>
      <c r="H2977" s="32" t="s">
        <v>2160</v>
      </c>
      <c r="I2977" s="77">
        <v>1271000</v>
      </c>
      <c r="J2977" s="78" t="s">
        <v>2161</v>
      </c>
      <c r="K2977" s="41"/>
      <c r="L2977" s="42" t="s">
        <v>118</v>
      </c>
      <c r="M2977" s="79">
        <v>440</v>
      </c>
      <c r="N2977" s="80">
        <v>1253000</v>
      </c>
      <c r="O2977" s="81" t="s">
        <v>2161</v>
      </c>
      <c r="P2977" s="77">
        <v>1253000</v>
      </c>
      <c r="Q2977" s="79">
        <v>456</v>
      </c>
      <c r="R2977" s="77">
        <v>1271000</v>
      </c>
      <c r="S2977" s="41" t="s">
        <v>2161</v>
      </c>
      <c r="T2977" s="41" t="s">
        <v>803</v>
      </c>
      <c r="U2977" s="41" t="s">
        <v>2162</v>
      </c>
      <c r="V2977" s="84"/>
      <c r="W2977" s="85"/>
      <c r="X2977" s="84" t="s">
        <v>644</v>
      </c>
      <c r="Y2977" s="84"/>
      <c r="Z2977" s="84" t="s">
        <v>3214</v>
      </c>
      <c r="AA2977" s="62">
        <v>43294</v>
      </c>
    </row>
    <row r="2978" spans="1:27" ht="15.75" x14ac:dyDescent="0.25">
      <c r="A2978" s="76">
        <v>2976</v>
      </c>
      <c r="B2978" s="35" t="s">
        <v>10545</v>
      </c>
      <c r="C2978" s="35" t="s">
        <v>10546</v>
      </c>
      <c r="D2978" s="38" t="s">
        <v>10547</v>
      </c>
      <c r="E2978" s="83" t="s">
        <v>638</v>
      </c>
      <c r="F2978" s="35" t="s">
        <v>5745</v>
      </c>
      <c r="G2978" s="35">
        <v>445</v>
      </c>
      <c r="H2978" s="32" t="s">
        <v>10548</v>
      </c>
      <c r="I2978" s="77">
        <v>1731000</v>
      </c>
      <c r="J2978" s="78" t="s">
        <v>2129</v>
      </c>
      <c r="K2978" s="41"/>
      <c r="L2978" s="42" t="s">
        <v>118</v>
      </c>
      <c r="M2978" s="79">
        <v>436</v>
      </c>
      <c r="N2978" s="80">
        <v>1684000</v>
      </c>
      <c r="O2978" s="81" t="s">
        <v>2129</v>
      </c>
      <c r="P2978" s="77">
        <v>1684000</v>
      </c>
      <c r="Q2978" s="79">
        <v>452</v>
      </c>
      <c r="R2978" s="77">
        <v>1731000</v>
      </c>
      <c r="S2978" s="41" t="s">
        <v>2129</v>
      </c>
      <c r="T2978" s="41" t="s">
        <v>803</v>
      </c>
      <c r="U2978" s="41" t="s">
        <v>10549</v>
      </c>
      <c r="V2978" s="84"/>
      <c r="W2978" s="85"/>
      <c r="X2978" s="84" t="s">
        <v>644</v>
      </c>
      <c r="Y2978" s="84"/>
      <c r="Z2978" s="84" t="s">
        <v>3214</v>
      </c>
      <c r="AA2978" s="62">
        <v>43294</v>
      </c>
    </row>
    <row r="2979" spans="1:27" ht="31.5" x14ac:dyDescent="0.25">
      <c r="A2979" s="76">
        <v>2977</v>
      </c>
      <c r="B2979" s="35" t="s">
        <v>10550</v>
      </c>
      <c r="C2979" s="35" t="s">
        <v>10551</v>
      </c>
      <c r="D2979" s="38" t="s">
        <v>10552</v>
      </c>
      <c r="E2979" s="83" t="s">
        <v>638</v>
      </c>
      <c r="F2979" s="35" t="s">
        <v>5745</v>
      </c>
      <c r="G2979" s="35">
        <v>157</v>
      </c>
      <c r="H2979" s="32" t="s">
        <v>2144</v>
      </c>
      <c r="I2979" s="77">
        <v>886000</v>
      </c>
      <c r="J2979" s="78"/>
      <c r="K2979" s="41"/>
      <c r="L2979" s="42" t="s">
        <v>118</v>
      </c>
      <c r="M2979" s="79">
        <v>152</v>
      </c>
      <c r="N2979" s="80">
        <v>870000</v>
      </c>
      <c r="O2979" s="81"/>
      <c r="P2979" s="77">
        <v>870000</v>
      </c>
      <c r="Q2979" s="79">
        <v>155</v>
      </c>
      <c r="R2979" s="77">
        <v>886000</v>
      </c>
      <c r="S2979" s="41"/>
      <c r="T2979" s="41" t="s">
        <v>642</v>
      </c>
      <c r="U2979" s="41" t="s">
        <v>2145</v>
      </c>
      <c r="V2979" s="84"/>
      <c r="W2979" s="85"/>
      <c r="X2979" s="84" t="s">
        <v>644</v>
      </c>
      <c r="Y2979" s="84"/>
      <c r="Z2979" s="84" t="s">
        <v>3214</v>
      </c>
      <c r="AA2979" s="62">
        <v>43294</v>
      </c>
    </row>
    <row r="2980" spans="1:27" ht="31.5" x14ac:dyDescent="0.25">
      <c r="A2980" s="76">
        <v>2978</v>
      </c>
      <c r="B2980" s="35" t="s">
        <v>10553</v>
      </c>
      <c r="C2980" s="35" t="s">
        <v>10554</v>
      </c>
      <c r="D2980" s="38" t="s">
        <v>10555</v>
      </c>
      <c r="E2980" s="83" t="s">
        <v>638</v>
      </c>
      <c r="F2980" s="35" t="s">
        <v>660</v>
      </c>
      <c r="G2980" s="35">
        <v>449</v>
      </c>
      <c r="H2980" s="32" t="s">
        <v>2160</v>
      </c>
      <c r="I2980" s="77">
        <v>1271000</v>
      </c>
      <c r="J2980" s="78" t="s">
        <v>2161</v>
      </c>
      <c r="K2980" s="41"/>
      <c r="L2980" s="42" t="s">
        <v>118</v>
      </c>
      <c r="M2980" s="79">
        <v>440</v>
      </c>
      <c r="N2980" s="80">
        <v>1253000</v>
      </c>
      <c r="O2980" s="81" t="s">
        <v>2161</v>
      </c>
      <c r="P2980" s="77">
        <v>1253000</v>
      </c>
      <c r="Q2980" s="79">
        <v>456</v>
      </c>
      <c r="R2980" s="77">
        <v>1271000</v>
      </c>
      <c r="S2980" s="41" t="s">
        <v>2161</v>
      </c>
      <c r="T2980" s="41" t="s">
        <v>803</v>
      </c>
      <c r="U2980" s="41" t="s">
        <v>2162</v>
      </c>
      <c r="V2980" s="84"/>
      <c r="W2980" s="85"/>
      <c r="X2980" s="84" t="s">
        <v>644</v>
      </c>
      <c r="Y2980" s="84"/>
      <c r="Z2980" s="84" t="s">
        <v>3214</v>
      </c>
      <c r="AA2980" s="62">
        <v>43294</v>
      </c>
    </row>
    <row r="2981" spans="1:27" ht="31.5" x14ac:dyDescent="0.25">
      <c r="A2981" s="76">
        <v>2979</v>
      </c>
      <c r="B2981" s="35" t="s">
        <v>10556</v>
      </c>
      <c r="C2981" s="35" t="s">
        <v>10557</v>
      </c>
      <c r="D2981" s="38" t="s">
        <v>10558</v>
      </c>
      <c r="E2981" s="83" t="s">
        <v>638</v>
      </c>
      <c r="F2981" s="35" t="s">
        <v>660</v>
      </c>
      <c r="G2981" s="35">
        <v>449</v>
      </c>
      <c r="H2981" s="32" t="s">
        <v>2160</v>
      </c>
      <c r="I2981" s="77">
        <v>1271000</v>
      </c>
      <c r="J2981" s="78" t="s">
        <v>2161</v>
      </c>
      <c r="K2981" s="41"/>
      <c r="L2981" s="42" t="s">
        <v>118</v>
      </c>
      <c r="M2981" s="79">
        <v>440</v>
      </c>
      <c r="N2981" s="80">
        <v>1253000</v>
      </c>
      <c r="O2981" s="81" t="s">
        <v>2161</v>
      </c>
      <c r="P2981" s="77">
        <v>1253000</v>
      </c>
      <c r="Q2981" s="79">
        <v>456</v>
      </c>
      <c r="R2981" s="77">
        <v>1271000</v>
      </c>
      <c r="S2981" s="41" t="s">
        <v>2161</v>
      </c>
      <c r="T2981" s="41" t="s">
        <v>803</v>
      </c>
      <c r="U2981" s="41" t="s">
        <v>2162</v>
      </c>
      <c r="V2981" s="84"/>
      <c r="W2981" s="85"/>
      <c r="X2981" s="84" t="s">
        <v>644</v>
      </c>
      <c r="Y2981" s="84"/>
      <c r="Z2981" s="84" t="s">
        <v>3214</v>
      </c>
      <c r="AA2981" s="62">
        <v>43294</v>
      </c>
    </row>
    <row r="2982" spans="1:27" ht="31.5" x14ac:dyDescent="0.25">
      <c r="A2982" s="76">
        <v>2980</v>
      </c>
      <c r="B2982" s="35" t="s">
        <v>10559</v>
      </c>
      <c r="C2982" s="35" t="s">
        <v>10560</v>
      </c>
      <c r="D2982" s="38" t="s">
        <v>10561</v>
      </c>
      <c r="E2982" s="83" t="s">
        <v>703</v>
      </c>
      <c r="F2982" s="35" t="s">
        <v>1304</v>
      </c>
      <c r="G2982" s="35">
        <v>436</v>
      </c>
      <c r="H2982" s="32" t="s">
        <v>10562</v>
      </c>
      <c r="I2982" s="77">
        <v>5745000</v>
      </c>
      <c r="J2982" s="78"/>
      <c r="K2982" s="41"/>
      <c r="L2982" s="42" t="s">
        <v>118</v>
      </c>
      <c r="M2982" s="79">
        <v>427</v>
      </c>
      <c r="N2982" s="80">
        <v>5569000</v>
      </c>
      <c r="O2982" s="81"/>
      <c r="P2982" s="77">
        <v>5569000</v>
      </c>
      <c r="Q2982" s="79">
        <v>443</v>
      </c>
      <c r="R2982" s="77">
        <v>5745000</v>
      </c>
      <c r="S2982" s="41"/>
      <c r="T2982" s="41" t="s">
        <v>803</v>
      </c>
      <c r="U2982" s="41" t="s">
        <v>10563</v>
      </c>
      <c r="V2982" s="84"/>
      <c r="W2982" s="85"/>
      <c r="X2982" s="84" t="s">
        <v>644</v>
      </c>
      <c r="Y2982" s="84"/>
      <c r="Z2982" s="84" t="s">
        <v>3214</v>
      </c>
      <c r="AA2982" s="62">
        <v>43294</v>
      </c>
    </row>
    <row r="2983" spans="1:27" ht="15.75" x14ac:dyDescent="0.25">
      <c r="A2983" s="76">
        <v>2981</v>
      </c>
      <c r="B2983" s="35" t="s">
        <v>10564</v>
      </c>
      <c r="C2983" s="35" t="s">
        <v>10565</v>
      </c>
      <c r="D2983" s="38" t="s">
        <v>10566</v>
      </c>
      <c r="E2983" s="83" t="s">
        <v>703</v>
      </c>
      <c r="F2983" s="35" t="s">
        <v>660</v>
      </c>
      <c r="G2983" s="35">
        <v>435</v>
      </c>
      <c r="H2983" s="32" t="s">
        <v>10567</v>
      </c>
      <c r="I2983" s="77">
        <v>4510000</v>
      </c>
      <c r="J2983" s="78"/>
      <c r="K2983" s="41"/>
      <c r="L2983" s="42" t="s">
        <v>118</v>
      </c>
      <c r="M2983" s="79">
        <v>426</v>
      </c>
      <c r="N2983" s="80">
        <v>4379000</v>
      </c>
      <c r="O2983" s="81"/>
      <c r="P2983" s="77">
        <v>4379000</v>
      </c>
      <c r="Q2983" s="79">
        <v>442</v>
      </c>
      <c r="R2983" s="77">
        <v>4510000</v>
      </c>
      <c r="S2983" s="41"/>
      <c r="T2983" s="41" t="s">
        <v>803</v>
      </c>
      <c r="U2983" s="41" t="s">
        <v>10568</v>
      </c>
      <c r="V2983" s="84"/>
      <c r="W2983" s="85"/>
      <c r="X2983" s="84" t="s">
        <v>644</v>
      </c>
      <c r="Y2983" s="84"/>
      <c r="Z2983" s="84" t="s">
        <v>3214</v>
      </c>
      <c r="AA2983" s="62">
        <v>43294</v>
      </c>
    </row>
    <row r="2984" spans="1:27" ht="15.75" x14ac:dyDescent="0.25">
      <c r="A2984" s="76">
        <v>2982</v>
      </c>
      <c r="B2984" s="35" t="s">
        <v>10569</v>
      </c>
      <c r="C2984" s="35" t="s">
        <v>10570</v>
      </c>
      <c r="D2984" s="38" t="s">
        <v>10571</v>
      </c>
      <c r="E2984" s="83" t="s">
        <v>703</v>
      </c>
      <c r="F2984" s="35" t="s">
        <v>660</v>
      </c>
      <c r="G2984" s="35">
        <v>435</v>
      </c>
      <c r="H2984" s="32" t="s">
        <v>10567</v>
      </c>
      <c r="I2984" s="77">
        <v>4510000</v>
      </c>
      <c r="J2984" s="78"/>
      <c r="K2984" s="41"/>
      <c r="L2984" s="42" t="s">
        <v>118</v>
      </c>
      <c r="M2984" s="79">
        <v>426</v>
      </c>
      <c r="N2984" s="80">
        <v>4379000</v>
      </c>
      <c r="O2984" s="81"/>
      <c r="P2984" s="77">
        <v>4379000</v>
      </c>
      <c r="Q2984" s="79">
        <v>442</v>
      </c>
      <c r="R2984" s="77">
        <v>4510000</v>
      </c>
      <c r="S2984" s="41"/>
      <c r="T2984" s="41" t="s">
        <v>803</v>
      </c>
      <c r="U2984" s="41" t="s">
        <v>10568</v>
      </c>
      <c r="V2984" s="84"/>
      <c r="W2984" s="85"/>
      <c r="X2984" s="84" t="s">
        <v>644</v>
      </c>
      <c r="Y2984" s="84"/>
      <c r="Z2984" s="84" t="s">
        <v>3214</v>
      </c>
      <c r="AA2984" s="62">
        <v>43294</v>
      </c>
    </row>
    <row r="2985" spans="1:27" ht="31.5" x14ac:dyDescent="0.25">
      <c r="A2985" s="76">
        <v>2983</v>
      </c>
      <c r="B2985" s="35" t="s">
        <v>10572</v>
      </c>
      <c r="C2985" s="35" t="s">
        <v>10573</v>
      </c>
      <c r="D2985" s="38" t="s">
        <v>10574</v>
      </c>
      <c r="E2985" s="83" t="s">
        <v>638</v>
      </c>
      <c r="F2985" s="35" t="s">
        <v>660</v>
      </c>
      <c r="G2985" s="35">
        <v>427</v>
      </c>
      <c r="H2985" s="32" t="s">
        <v>10531</v>
      </c>
      <c r="I2985" s="77">
        <v>3971000</v>
      </c>
      <c r="J2985" s="78"/>
      <c r="K2985" s="41"/>
      <c r="L2985" s="42" t="s">
        <v>118</v>
      </c>
      <c r="M2985" s="79">
        <v>418</v>
      </c>
      <c r="N2985" s="80">
        <v>3839000</v>
      </c>
      <c r="O2985" s="81"/>
      <c r="P2985" s="77">
        <v>3839000</v>
      </c>
      <c r="Q2985" s="79">
        <v>434</v>
      </c>
      <c r="R2985" s="77">
        <v>3971000</v>
      </c>
      <c r="S2985" s="41"/>
      <c r="T2985" s="41" t="s">
        <v>803</v>
      </c>
      <c r="U2985" s="41" t="s">
        <v>10532</v>
      </c>
      <c r="V2985" s="84"/>
      <c r="W2985" s="85"/>
      <c r="X2985" s="84" t="s">
        <v>644</v>
      </c>
      <c r="Y2985" s="84"/>
      <c r="Z2985" s="84" t="s">
        <v>3214</v>
      </c>
      <c r="AA2985" s="62">
        <v>43294</v>
      </c>
    </row>
    <row r="2986" spans="1:27" ht="31.5" x14ac:dyDescent="0.25">
      <c r="A2986" s="76">
        <v>2984</v>
      </c>
      <c r="B2986" s="35" t="s">
        <v>10575</v>
      </c>
      <c r="C2986" s="35" t="s">
        <v>10576</v>
      </c>
      <c r="D2986" s="38" t="s">
        <v>10577</v>
      </c>
      <c r="E2986" s="83" t="s">
        <v>638</v>
      </c>
      <c r="F2986" s="35" t="s">
        <v>660</v>
      </c>
      <c r="G2986" s="35">
        <v>449</v>
      </c>
      <c r="H2986" s="32" t="s">
        <v>2160</v>
      </c>
      <c r="I2986" s="77">
        <v>1271000</v>
      </c>
      <c r="J2986" s="78" t="s">
        <v>2161</v>
      </c>
      <c r="K2986" s="41"/>
      <c r="L2986" s="42" t="s">
        <v>118</v>
      </c>
      <c r="M2986" s="79">
        <v>440</v>
      </c>
      <c r="N2986" s="80">
        <v>1253000</v>
      </c>
      <c r="O2986" s="81" t="s">
        <v>2161</v>
      </c>
      <c r="P2986" s="77">
        <v>1253000</v>
      </c>
      <c r="Q2986" s="79">
        <v>456</v>
      </c>
      <c r="R2986" s="77">
        <v>1271000</v>
      </c>
      <c r="S2986" s="41" t="s">
        <v>2161</v>
      </c>
      <c r="T2986" s="41" t="s">
        <v>803</v>
      </c>
      <c r="U2986" s="41" t="s">
        <v>2162</v>
      </c>
      <c r="V2986" s="84"/>
      <c r="W2986" s="85"/>
      <c r="X2986" s="84" t="s">
        <v>644</v>
      </c>
      <c r="Y2986" s="84"/>
      <c r="Z2986" s="84" t="s">
        <v>3214</v>
      </c>
      <c r="AA2986" s="62">
        <v>43294</v>
      </c>
    </row>
    <row r="2987" spans="1:27" ht="31.5" x14ac:dyDescent="0.25">
      <c r="A2987" s="76">
        <v>2985</v>
      </c>
      <c r="B2987" s="35" t="s">
        <v>10578</v>
      </c>
      <c r="C2987" s="35" t="s">
        <v>10579</v>
      </c>
      <c r="D2987" s="38" t="s">
        <v>10580</v>
      </c>
      <c r="E2987" s="83" t="s">
        <v>638</v>
      </c>
      <c r="F2987" s="35" t="s">
        <v>660</v>
      </c>
      <c r="G2987" s="35">
        <v>432</v>
      </c>
      <c r="H2987" s="32" t="s">
        <v>10581</v>
      </c>
      <c r="I2987" s="77">
        <v>3016000</v>
      </c>
      <c r="J2987" s="78"/>
      <c r="K2987" s="41"/>
      <c r="L2987" s="42" t="s">
        <v>118</v>
      </c>
      <c r="M2987" s="79">
        <v>423</v>
      </c>
      <c r="N2987" s="80">
        <v>2950000</v>
      </c>
      <c r="O2987" s="81"/>
      <c r="P2987" s="77">
        <v>2950000</v>
      </c>
      <c r="Q2987" s="79">
        <v>439</v>
      </c>
      <c r="R2987" s="77">
        <v>3016000</v>
      </c>
      <c r="S2987" s="41"/>
      <c r="T2987" s="41" t="s">
        <v>803</v>
      </c>
      <c r="U2987" s="41" t="s">
        <v>10582</v>
      </c>
      <c r="V2987" s="84"/>
      <c r="W2987" s="85"/>
      <c r="X2987" s="84" t="s">
        <v>644</v>
      </c>
      <c r="Y2987" s="84"/>
      <c r="Z2987" s="84" t="s">
        <v>3214</v>
      </c>
      <c r="AA2987" s="62">
        <v>43294</v>
      </c>
    </row>
    <row r="2988" spans="1:27" ht="15.75" x14ac:dyDescent="0.25">
      <c r="A2988" s="76">
        <v>2986</v>
      </c>
      <c r="B2988" s="35" t="s">
        <v>10583</v>
      </c>
      <c r="C2988" s="35" t="s">
        <v>10584</v>
      </c>
      <c r="D2988" s="38" t="s">
        <v>10585</v>
      </c>
      <c r="E2988" s="83" t="s">
        <v>703</v>
      </c>
      <c r="F2988" s="35" t="s">
        <v>660</v>
      </c>
      <c r="G2988" s="35">
        <v>442</v>
      </c>
      <c r="H2988" s="32" t="s">
        <v>10586</v>
      </c>
      <c r="I2988" s="77">
        <v>3908000</v>
      </c>
      <c r="J2988" s="78"/>
      <c r="K2988" s="41"/>
      <c r="L2988" s="42" t="s">
        <v>118</v>
      </c>
      <c r="M2988" s="79">
        <v>433</v>
      </c>
      <c r="N2988" s="80">
        <v>3809000</v>
      </c>
      <c r="O2988" s="81"/>
      <c r="P2988" s="77">
        <v>3809000</v>
      </c>
      <c r="Q2988" s="79">
        <v>449</v>
      </c>
      <c r="R2988" s="77">
        <v>3908000</v>
      </c>
      <c r="S2988" s="41"/>
      <c r="T2988" s="41" t="s">
        <v>803</v>
      </c>
      <c r="U2988" s="41" t="s">
        <v>10587</v>
      </c>
      <c r="V2988" s="84"/>
      <c r="W2988" s="85"/>
      <c r="X2988" s="84" t="s">
        <v>644</v>
      </c>
      <c r="Y2988" s="84"/>
      <c r="Z2988" s="84" t="s">
        <v>3214</v>
      </c>
      <c r="AA2988" s="62">
        <v>43294</v>
      </c>
    </row>
    <row r="2989" spans="1:27" ht="31.5" x14ac:dyDescent="0.25">
      <c r="A2989" s="76">
        <v>2987</v>
      </c>
      <c r="B2989" s="35" t="s">
        <v>10588</v>
      </c>
      <c r="C2989" s="35" t="s">
        <v>10589</v>
      </c>
      <c r="D2989" s="38" t="s">
        <v>10590</v>
      </c>
      <c r="E2989" s="83" t="s">
        <v>703</v>
      </c>
      <c r="F2989" s="35" t="s">
        <v>660</v>
      </c>
      <c r="G2989" s="35">
        <v>444</v>
      </c>
      <c r="H2989" s="32" t="s">
        <v>9349</v>
      </c>
      <c r="I2989" s="77">
        <v>2301000</v>
      </c>
      <c r="J2989" s="78"/>
      <c r="K2989" s="41"/>
      <c r="L2989" s="42" t="s">
        <v>118</v>
      </c>
      <c r="M2989" s="79">
        <v>435</v>
      </c>
      <c r="N2989" s="80">
        <v>2254000</v>
      </c>
      <c r="O2989" s="81"/>
      <c r="P2989" s="77">
        <v>2254000</v>
      </c>
      <c r="Q2989" s="79">
        <v>451</v>
      </c>
      <c r="R2989" s="77">
        <v>2301000</v>
      </c>
      <c r="S2989" s="41"/>
      <c r="T2989" s="41" t="s">
        <v>803</v>
      </c>
      <c r="U2989" s="41" t="s">
        <v>9350</v>
      </c>
      <c r="V2989" s="84"/>
      <c r="W2989" s="85"/>
      <c r="X2989" s="84" t="s">
        <v>644</v>
      </c>
      <c r="Y2989" s="84"/>
      <c r="Z2989" s="84" t="s">
        <v>3214</v>
      </c>
      <c r="AA2989" s="62">
        <v>43294</v>
      </c>
    </row>
    <row r="2990" spans="1:27" ht="31.5" x14ac:dyDescent="0.25">
      <c r="A2990" s="76">
        <v>2988</v>
      </c>
      <c r="B2990" s="35" t="s">
        <v>10591</v>
      </c>
      <c r="C2990" s="35" t="s">
        <v>10592</v>
      </c>
      <c r="D2990" s="38" t="s">
        <v>10593</v>
      </c>
      <c r="E2990" s="83" t="s">
        <v>703</v>
      </c>
      <c r="F2990" s="35" t="s">
        <v>1304</v>
      </c>
      <c r="G2990" s="35">
        <v>701</v>
      </c>
      <c r="H2990" s="32" t="s">
        <v>10594</v>
      </c>
      <c r="I2990" s="77">
        <v>7840000</v>
      </c>
      <c r="J2990" s="78"/>
      <c r="K2990" s="41"/>
      <c r="L2990" s="42" t="s">
        <v>118</v>
      </c>
      <c r="M2990" s="79">
        <v>691</v>
      </c>
      <c r="N2990" s="80">
        <v>7641000</v>
      </c>
      <c r="O2990" s="81"/>
      <c r="P2990" s="77">
        <v>7641000</v>
      </c>
      <c r="Q2990" s="79">
        <v>717</v>
      </c>
      <c r="R2990" s="77">
        <v>7840000</v>
      </c>
      <c r="S2990" s="41"/>
      <c r="T2990" s="41" t="s">
        <v>6968</v>
      </c>
      <c r="U2990" s="41" t="s">
        <v>10595</v>
      </c>
      <c r="V2990" s="84"/>
      <c r="W2990" s="85"/>
      <c r="X2990" s="84" t="s">
        <v>644</v>
      </c>
      <c r="Y2990" s="84"/>
      <c r="Z2990" s="84" t="s">
        <v>3214</v>
      </c>
      <c r="AA2990" s="62">
        <v>43294</v>
      </c>
    </row>
    <row r="2991" spans="1:27" ht="15.75" x14ac:dyDescent="0.25">
      <c r="A2991" s="76">
        <v>2989</v>
      </c>
      <c r="B2991" s="35" t="s">
        <v>10596</v>
      </c>
      <c r="C2991" s="35" t="s">
        <v>10597</v>
      </c>
      <c r="D2991" s="38" t="s">
        <v>10598</v>
      </c>
      <c r="E2991" s="83" t="s">
        <v>703</v>
      </c>
      <c r="F2991" s="35" t="s">
        <v>660</v>
      </c>
      <c r="G2991" s="35">
        <v>711</v>
      </c>
      <c r="H2991" s="32" t="s">
        <v>10598</v>
      </c>
      <c r="I2991" s="77">
        <v>6482000</v>
      </c>
      <c r="J2991" s="78"/>
      <c r="K2991" s="41"/>
      <c r="L2991" s="42" t="s">
        <v>118</v>
      </c>
      <c r="M2991" s="79">
        <v>701</v>
      </c>
      <c r="N2991" s="80">
        <v>6361000</v>
      </c>
      <c r="O2991" s="81"/>
      <c r="P2991" s="77">
        <v>6361000</v>
      </c>
      <c r="Q2991" s="79">
        <v>727</v>
      </c>
      <c r="R2991" s="77">
        <v>6482000</v>
      </c>
      <c r="S2991" s="41"/>
      <c r="T2991" s="41" t="s">
        <v>6968</v>
      </c>
      <c r="U2991" s="41" t="s">
        <v>10599</v>
      </c>
      <c r="V2991" s="84"/>
      <c r="W2991" s="85"/>
      <c r="X2991" s="84" t="s">
        <v>644</v>
      </c>
      <c r="Y2991" s="84"/>
      <c r="Z2991" s="84" t="s">
        <v>3214</v>
      </c>
      <c r="AA2991" s="62">
        <v>43294</v>
      </c>
    </row>
    <row r="2992" spans="1:27" ht="31.5" x14ac:dyDescent="0.25">
      <c r="A2992" s="76">
        <v>2990</v>
      </c>
      <c r="B2992" s="35" t="s">
        <v>10600</v>
      </c>
      <c r="C2992" s="35" t="s">
        <v>10601</v>
      </c>
      <c r="D2992" s="38" t="s">
        <v>10602</v>
      </c>
      <c r="E2992" s="83" t="s">
        <v>638</v>
      </c>
      <c r="F2992" s="35" t="s">
        <v>1304</v>
      </c>
      <c r="G2992" s="35">
        <v>701</v>
      </c>
      <c r="H2992" s="32" t="s">
        <v>10594</v>
      </c>
      <c r="I2992" s="77">
        <v>7840000</v>
      </c>
      <c r="J2992" s="78"/>
      <c r="K2992" s="41"/>
      <c r="L2992" s="42" t="s">
        <v>118</v>
      </c>
      <c r="M2992" s="79">
        <v>691</v>
      </c>
      <c r="N2992" s="80">
        <v>7641000</v>
      </c>
      <c r="O2992" s="81"/>
      <c r="P2992" s="77">
        <v>7641000</v>
      </c>
      <c r="Q2992" s="79">
        <v>717</v>
      </c>
      <c r="R2992" s="77">
        <v>7840000</v>
      </c>
      <c r="S2992" s="41"/>
      <c r="T2992" s="41" t="s">
        <v>6968</v>
      </c>
      <c r="U2992" s="41" t="s">
        <v>10595</v>
      </c>
      <c r="V2992" s="84"/>
      <c r="W2992" s="85"/>
      <c r="X2992" s="84" t="s">
        <v>644</v>
      </c>
      <c r="Y2992" s="84"/>
      <c r="Z2992" s="84" t="s">
        <v>3214</v>
      </c>
      <c r="AA2992" s="62">
        <v>43294</v>
      </c>
    </row>
    <row r="2993" spans="1:27" ht="47.25" x14ac:dyDescent="0.25">
      <c r="A2993" s="76">
        <v>2991</v>
      </c>
      <c r="B2993" s="35" t="s">
        <v>10603</v>
      </c>
      <c r="C2993" s="35" t="s">
        <v>10604</v>
      </c>
      <c r="D2993" s="38" t="s">
        <v>7782</v>
      </c>
      <c r="E2993" s="83" t="s">
        <v>638</v>
      </c>
      <c r="F2993" s="35" t="s">
        <v>1304</v>
      </c>
      <c r="G2993" s="35">
        <v>702</v>
      </c>
      <c r="H2993" s="32" t="s">
        <v>7782</v>
      </c>
      <c r="I2993" s="77">
        <v>7980000</v>
      </c>
      <c r="J2993" s="78"/>
      <c r="K2993" s="41"/>
      <c r="L2993" s="42" t="s">
        <v>118</v>
      </c>
      <c r="M2993" s="79">
        <v>692</v>
      </c>
      <c r="N2993" s="80">
        <v>7781000</v>
      </c>
      <c r="O2993" s="81"/>
      <c r="P2993" s="77">
        <v>7781000</v>
      </c>
      <c r="Q2993" s="79">
        <v>718</v>
      </c>
      <c r="R2993" s="77">
        <v>7980000</v>
      </c>
      <c r="S2993" s="41"/>
      <c r="T2993" s="41" t="s">
        <v>6968</v>
      </c>
      <c r="U2993" s="41" t="s">
        <v>7783</v>
      </c>
      <c r="V2993" s="84"/>
      <c r="W2993" s="85"/>
      <c r="X2993" s="84" t="s">
        <v>644</v>
      </c>
      <c r="Y2993" s="84"/>
      <c r="Z2993" s="84" t="s">
        <v>3214</v>
      </c>
      <c r="AA2993" s="62">
        <v>43294</v>
      </c>
    </row>
    <row r="2994" spans="1:27" ht="31.5" x14ac:dyDescent="0.25">
      <c r="A2994" s="76">
        <v>2992</v>
      </c>
      <c r="B2994" s="35" t="s">
        <v>10605</v>
      </c>
      <c r="C2994" s="35" t="s">
        <v>10606</v>
      </c>
      <c r="D2994" s="38" t="s">
        <v>10607</v>
      </c>
      <c r="E2994" s="83" t="s">
        <v>638</v>
      </c>
      <c r="F2994" s="35" t="s">
        <v>660</v>
      </c>
      <c r="G2994" s="35">
        <v>712</v>
      </c>
      <c r="H2994" s="32" t="s">
        <v>10607</v>
      </c>
      <c r="I2994" s="77">
        <v>6492000</v>
      </c>
      <c r="J2994" s="78"/>
      <c r="K2994" s="41"/>
      <c r="L2994" s="42" t="s">
        <v>118</v>
      </c>
      <c r="M2994" s="79">
        <v>702</v>
      </c>
      <c r="N2994" s="80">
        <v>6294000</v>
      </c>
      <c r="O2994" s="81"/>
      <c r="P2994" s="77">
        <v>6294000</v>
      </c>
      <c r="Q2994" s="79">
        <v>728</v>
      </c>
      <c r="R2994" s="77">
        <v>6492000</v>
      </c>
      <c r="S2994" s="41"/>
      <c r="T2994" s="41" t="s">
        <v>6968</v>
      </c>
      <c r="U2994" s="41" t="s">
        <v>10608</v>
      </c>
      <c r="V2994" s="84"/>
      <c r="W2994" s="85"/>
      <c r="X2994" s="84" t="s">
        <v>644</v>
      </c>
      <c r="Y2994" s="84"/>
      <c r="Z2994" s="84" t="s">
        <v>3214</v>
      </c>
      <c r="AA2994" s="62">
        <v>43294</v>
      </c>
    </row>
    <row r="2995" spans="1:27" ht="15.75" x14ac:dyDescent="0.25">
      <c r="A2995" s="76">
        <v>2993</v>
      </c>
      <c r="B2995" s="35" t="s">
        <v>10609</v>
      </c>
      <c r="C2995" s="35" t="s">
        <v>10610</v>
      </c>
      <c r="D2995" s="38" t="s">
        <v>10611</v>
      </c>
      <c r="E2995" s="83" t="s">
        <v>638</v>
      </c>
      <c r="F2995" s="35" t="s">
        <v>660</v>
      </c>
      <c r="G2995" s="35">
        <v>700</v>
      </c>
      <c r="H2995" s="32" t="s">
        <v>10612</v>
      </c>
      <c r="I2995" s="77">
        <v>5863000</v>
      </c>
      <c r="J2995" s="78"/>
      <c r="K2995" s="41"/>
      <c r="L2995" s="42" t="s">
        <v>118</v>
      </c>
      <c r="M2995" s="79">
        <v>690</v>
      </c>
      <c r="N2995" s="80">
        <v>5742000</v>
      </c>
      <c r="O2995" s="81"/>
      <c r="P2995" s="77">
        <v>5742000</v>
      </c>
      <c r="Q2995" s="79">
        <v>716</v>
      </c>
      <c r="R2995" s="77">
        <v>5863000</v>
      </c>
      <c r="S2995" s="41"/>
      <c r="T2995" s="41" t="s">
        <v>6968</v>
      </c>
      <c r="U2995" s="41" t="s">
        <v>10613</v>
      </c>
      <c r="V2995" s="84"/>
      <c r="W2995" s="85"/>
      <c r="X2995" s="84" t="s">
        <v>644</v>
      </c>
      <c r="Y2995" s="84"/>
      <c r="Z2995" s="84" t="s">
        <v>3214</v>
      </c>
      <c r="AA2995" s="62">
        <v>43294</v>
      </c>
    </row>
    <row r="2996" spans="1:27" ht="15.75" x14ac:dyDescent="0.25">
      <c r="A2996" s="76">
        <v>2994</v>
      </c>
      <c r="B2996" s="35" t="s">
        <v>10614</v>
      </c>
      <c r="C2996" s="35" t="s">
        <v>10615</v>
      </c>
      <c r="D2996" s="38" t="s">
        <v>10616</v>
      </c>
      <c r="E2996" s="83" t="s">
        <v>638</v>
      </c>
      <c r="F2996" s="35" t="s">
        <v>660</v>
      </c>
      <c r="G2996" s="35">
        <v>700</v>
      </c>
      <c r="H2996" s="32" t="s">
        <v>10612</v>
      </c>
      <c r="I2996" s="77">
        <v>5863000</v>
      </c>
      <c r="J2996" s="78"/>
      <c r="K2996" s="41"/>
      <c r="L2996" s="42" t="s">
        <v>118</v>
      </c>
      <c r="M2996" s="79">
        <v>690</v>
      </c>
      <c r="N2996" s="80">
        <v>5742000</v>
      </c>
      <c r="O2996" s="81"/>
      <c r="P2996" s="77">
        <v>5742000</v>
      </c>
      <c r="Q2996" s="79">
        <v>716</v>
      </c>
      <c r="R2996" s="77">
        <v>5863000</v>
      </c>
      <c r="S2996" s="41"/>
      <c r="T2996" s="41" t="s">
        <v>6968</v>
      </c>
      <c r="U2996" s="41" t="s">
        <v>10613</v>
      </c>
      <c r="V2996" s="84"/>
      <c r="W2996" s="85"/>
      <c r="X2996" s="84" t="s">
        <v>644</v>
      </c>
      <c r="Y2996" s="84"/>
      <c r="Z2996" s="84" t="s">
        <v>3214</v>
      </c>
      <c r="AA2996" s="62">
        <v>43294</v>
      </c>
    </row>
    <row r="2997" spans="1:27" ht="15.75" x14ac:dyDescent="0.25">
      <c r="A2997" s="76">
        <v>2995</v>
      </c>
      <c r="B2997" s="35" t="s">
        <v>10617</v>
      </c>
      <c r="C2997" s="35" t="s">
        <v>10618</v>
      </c>
      <c r="D2997" s="38" t="s">
        <v>10619</v>
      </c>
      <c r="E2997" s="83" t="s">
        <v>638</v>
      </c>
      <c r="F2997" s="35" t="s">
        <v>660</v>
      </c>
      <c r="G2997" s="35">
        <v>699</v>
      </c>
      <c r="H2997" s="32" t="s">
        <v>10620</v>
      </c>
      <c r="I2997" s="77">
        <v>5020000</v>
      </c>
      <c r="J2997" s="78"/>
      <c r="K2997" s="41"/>
      <c r="L2997" s="42" t="s">
        <v>118</v>
      </c>
      <c r="M2997" s="79">
        <v>689</v>
      </c>
      <c r="N2997" s="80">
        <v>4899000</v>
      </c>
      <c r="O2997" s="81"/>
      <c r="P2997" s="77">
        <v>4899000</v>
      </c>
      <c r="Q2997" s="79">
        <v>715</v>
      </c>
      <c r="R2997" s="77">
        <v>5020000</v>
      </c>
      <c r="S2997" s="41"/>
      <c r="T2997" s="41" t="s">
        <v>6968</v>
      </c>
      <c r="U2997" s="41" t="s">
        <v>10621</v>
      </c>
      <c r="V2997" s="84"/>
      <c r="W2997" s="85"/>
      <c r="X2997" s="84" t="s">
        <v>644</v>
      </c>
      <c r="Y2997" s="84"/>
      <c r="Z2997" s="84" t="s">
        <v>3214</v>
      </c>
      <c r="AA2997" s="62">
        <v>43294</v>
      </c>
    </row>
    <row r="2998" spans="1:27" ht="15.75" x14ac:dyDescent="0.25">
      <c r="A2998" s="76">
        <v>2996</v>
      </c>
      <c r="B2998" s="35" t="s">
        <v>10622</v>
      </c>
      <c r="C2998" s="35" t="s">
        <v>10623</v>
      </c>
      <c r="D2998" s="38" t="s">
        <v>10620</v>
      </c>
      <c r="E2998" s="83" t="s">
        <v>638</v>
      </c>
      <c r="F2998" s="35" t="s">
        <v>660</v>
      </c>
      <c r="G2998" s="35">
        <v>699</v>
      </c>
      <c r="H2998" s="32" t="s">
        <v>10620</v>
      </c>
      <c r="I2998" s="77">
        <v>5020000</v>
      </c>
      <c r="J2998" s="78"/>
      <c r="K2998" s="41"/>
      <c r="L2998" s="42" t="s">
        <v>118</v>
      </c>
      <c r="M2998" s="79">
        <v>689</v>
      </c>
      <c r="N2998" s="80">
        <v>4899000</v>
      </c>
      <c r="O2998" s="81"/>
      <c r="P2998" s="77">
        <v>4899000</v>
      </c>
      <c r="Q2998" s="79">
        <v>715</v>
      </c>
      <c r="R2998" s="77">
        <v>5020000</v>
      </c>
      <c r="S2998" s="41"/>
      <c r="T2998" s="41" t="s">
        <v>6968</v>
      </c>
      <c r="U2998" s="41" t="s">
        <v>10621</v>
      </c>
      <c r="V2998" s="84"/>
      <c r="W2998" s="85"/>
      <c r="X2998" s="84" t="s">
        <v>644</v>
      </c>
      <c r="Y2998" s="84"/>
      <c r="Z2998" s="84" t="s">
        <v>3214</v>
      </c>
      <c r="AA2998" s="62">
        <v>43294</v>
      </c>
    </row>
    <row r="2999" spans="1:27" ht="15.75" x14ac:dyDescent="0.25">
      <c r="A2999" s="76">
        <v>2997</v>
      </c>
      <c r="B2999" s="35" t="s">
        <v>10624</v>
      </c>
      <c r="C2999" s="35" t="s">
        <v>10625</v>
      </c>
      <c r="D2999" s="38" t="s">
        <v>10626</v>
      </c>
      <c r="E2999" s="83" t="s">
        <v>638</v>
      </c>
      <c r="F2999" s="35" t="s">
        <v>1385</v>
      </c>
      <c r="G2999" s="35">
        <v>153</v>
      </c>
      <c r="H2999" s="32" t="s">
        <v>2128</v>
      </c>
      <c r="I2999" s="77">
        <v>919000</v>
      </c>
      <c r="J2999" s="78" t="s">
        <v>2129</v>
      </c>
      <c r="K2999" s="41"/>
      <c r="L2999" s="42" t="s">
        <v>118</v>
      </c>
      <c r="M2999" s="79">
        <v>148</v>
      </c>
      <c r="N2999" s="80">
        <v>906000</v>
      </c>
      <c r="O2999" s="81" t="s">
        <v>2129</v>
      </c>
      <c r="P2999" s="77">
        <v>906000</v>
      </c>
      <c r="Q2999" s="79">
        <v>151</v>
      </c>
      <c r="R2999" s="77">
        <v>919000</v>
      </c>
      <c r="S2999" s="41" t="s">
        <v>2129</v>
      </c>
      <c r="T2999" s="41" t="s">
        <v>642</v>
      </c>
      <c r="U2999" s="41" t="s">
        <v>2130</v>
      </c>
      <c r="V2999" s="84"/>
      <c r="W2999" s="85"/>
      <c r="X2999" s="84" t="s">
        <v>644</v>
      </c>
      <c r="Y2999" s="84"/>
      <c r="Z2999" s="84" t="s">
        <v>3214</v>
      </c>
      <c r="AA2999" s="62">
        <v>43294</v>
      </c>
    </row>
    <row r="3000" spans="1:27" ht="15.75" x14ac:dyDescent="0.25">
      <c r="A3000" s="76">
        <v>2998</v>
      </c>
      <c r="B3000" s="35" t="s">
        <v>10627</v>
      </c>
      <c r="C3000" s="35" t="s">
        <v>10628</v>
      </c>
      <c r="D3000" s="38" t="s">
        <v>10629</v>
      </c>
      <c r="E3000" s="83" t="s">
        <v>638</v>
      </c>
      <c r="F3000" s="35" t="s">
        <v>660</v>
      </c>
      <c r="G3000" s="35">
        <v>699</v>
      </c>
      <c r="H3000" s="32" t="s">
        <v>10620</v>
      </c>
      <c r="I3000" s="77">
        <v>5020000</v>
      </c>
      <c r="J3000" s="78"/>
      <c r="K3000" s="41"/>
      <c r="L3000" s="42" t="s">
        <v>118</v>
      </c>
      <c r="M3000" s="79">
        <v>689</v>
      </c>
      <c r="N3000" s="80">
        <v>4899000</v>
      </c>
      <c r="O3000" s="81"/>
      <c r="P3000" s="77">
        <v>4899000</v>
      </c>
      <c r="Q3000" s="79">
        <v>715</v>
      </c>
      <c r="R3000" s="77">
        <v>5020000</v>
      </c>
      <c r="S3000" s="41"/>
      <c r="T3000" s="41" t="s">
        <v>6968</v>
      </c>
      <c r="U3000" s="41" t="s">
        <v>10621</v>
      </c>
      <c r="V3000" s="84"/>
      <c r="W3000" s="85"/>
      <c r="X3000" s="84" t="s">
        <v>644</v>
      </c>
      <c r="Y3000" s="84"/>
      <c r="Z3000" s="84" t="s">
        <v>3214</v>
      </c>
      <c r="AA3000" s="62">
        <v>43294</v>
      </c>
    </row>
    <row r="3001" spans="1:27" ht="15.75" x14ac:dyDescent="0.25">
      <c r="A3001" s="76">
        <v>2999</v>
      </c>
      <c r="B3001" s="35" t="s">
        <v>10630</v>
      </c>
      <c r="C3001" s="35" t="s">
        <v>10631</v>
      </c>
      <c r="D3001" s="38" t="s">
        <v>10632</v>
      </c>
      <c r="E3001" s="83" t="s">
        <v>638</v>
      </c>
      <c r="F3001" s="35" t="s">
        <v>660</v>
      </c>
      <c r="G3001" s="35">
        <v>699</v>
      </c>
      <c r="H3001" s="32" t="s">
        <v>10620</v>
      </c>
      <c r="I3001" s="77">
        <v>5020000</v>
      </c>
      <c r="J3001" s="78"/>
      <c r="K3001" s="41"/>
      <c r="L3001" s="42" t="s">
        <v>118</v>
      </c>
      <c r="M3001" s="79">
        <v>689</v>
      </c>
      <c r="N3001" s="80">
        <v>4899000</v>
      </c>
      <c r="O3001" s="81"/>
      <c r="P3001" s="77">
        <v>4899000</v>
      </c>
      <c r="Q3001" s="79">
        <v>715</v>
      </c>
      <c r="R3001" s="77">
        <v>5020000</v>
      </c>
      <c r="S3001" s="41"/>
      <c r="T3001" s="41" t="s">
        <v>6968</v>
      </c>
      <c r="U3001" s="41" t="s">
        <v>10621</v>
      </c>
      <c r="V3001" s="84"/>
      <c r="W3001" s="85"/>
      <c r="X3001" s="84" t="s">
        <v>644</v>
      </c>
      <c r="Y3001" s="84"/>
      <c r="Z3001" s="84" t="s">
        <v>3214</v>
      </c>
      <c r="AA3001" s="62">
        <v>43294</v>
      </c>
    </row>
    <row r="3002" spans="1:27" ht="15.75" x14ac:dyDescent="0.25">
      <c r="A3002" s="76">
        <v>3000</v>
      </c>
      <c r="B3002" s="35" t="s">
        <v>10633</v>
      </c>
      <c r="C3002" s="35" t="s">
        <v>10634</v>
      </c>
      <c r="D3002" s="38" t="s">
        <v>10635</v>
      </c>
      <c r="E3002" s="83" t="s">
        <v>638</v>
      </c>
      <c r="F3002" s="35" t="s">
        <v>660</v>
      </c>
      <c r="G3002" s="35">
        <v>699</v>
      </c>
      <c r="H3002" s="32" t="s">
        <v>10620</v>
      </c>
      <c r="I3002" s="77">
        <v>5020000</v>
      </c>
      <c r="J3002" s="78"/>
      <c r="K3002" s="41"/>
      <c r="L3002" s="42" t="s">
        <v>118</v>
      </c>
      <c r="M3002" s="79">
        <v>689</v>
      </c>
      <c r="N3002" s="80">
        <v>4899000</v>
      </c>
      <c r="O3002" s="81"/>
      <c r="P3002" s="77">
        <v>4899000</v>
      </c>
      <c r="Q3002" s="79">
        <v>715</v>
      </c>
      <c r="R3002" s="77">
        <v>5020000</v>
      </c>
      <c r="S3002" s="41"/>
      <c r="T3002" s="41" t="s">
        <v>6968</v>
      </c>
      <c r="U3002" s="41" t="s">
        <v>10621</v>
      </c>
      <c r="V3002" s="84"/>
      <c r="W3002" s="85"/>
      <c r="X3002" s="84" t="s">
        <v>644</v>
      </c>
      <c r="Y3002" s="84"/>
      <c r="Z3002" s="84" t="s">
        <v>3214</v>
      </c>
      <c r="AA3002" s="62">
        <v>43294</v>
      </c>
    </row>
    <row r="3003" spans="1:27" ht="15.75" x14ac:dyDescent="0.25">
      <c r="A3003" s="76">
        <v>3001</v>
      </c>
      <c r="B3003" s="35" t="s">
        <v>10636</v>
      </c>
      <c r="C3003" s="35" t="s">
        <v>10637</v>
      </c>
      <c r="D3003" s="38" t="s">
        <v>10638</v>
      </c>
      <c r="E3003" s="83" t="s">
        <v>703</v>
      </c>
      <c r="F3003" s="35" t="s">
        <v>660</v>
      </c>
      <c r="G3003" s="35">
        <v>353</v>
      </c>
      <c r="H3003" s="32" t="s">
        <v>10107</v>
      </c>
      <c r="I3003" s="77">
        <v>2274000</v>
      </c>
      <c r="J3003" s="78"/>
      <c r="K3003" s="41"/>
      <c r="L3003" s="42" t="s">
        <v>118</v>
      </c>
      <c r="M3003" s="79">
        <v>344</v>
      </c>
      <c r="N3003" s="80">
        <v>2167000</v>
      </c>
      <c r="O3003" s="81"/>
      <c r="P3003" s="77">
        <v>2167000</v>
      </c>
      <c r="Q3003" s="79">
        <v>352</v>
      </c>
      <c r="R3003" s="77">
        <v>2274000</v>
      </c>
      <c r="S3003" s="41"/>
      <c r="T3003" s="41" t="s">
        <v>7856</v>
      </c>
      <c r="U3003" s="41" t="s">
        <v>10108</v>
      </c>
      <c r="V3003" s="84"/>
      <c r="W3003" s="85"/>
      <c r="X3003" s="84" t="s">
        <v>644</v>
      </c>
      <c r="Y3003" s="84"/>
      <c r="Z3003" s="84" t="s">
        <v>3214</v>
      </c>
      <c r="AA3003" s="62">
        <v>43294</v>
      </c>
    </row>
    <row r="3004" spans="1:27" ht="31.5" x14ac:dyDescent="0.25">
      <c r="A3004" s="76">
        <v>3002</v>
      </c>
      <c r="B3004" s="35" t="s">
        <v>10639</v>
      </c>
      <c r="C3004" s="35" t="s">
        <v>10640</v>
      </c>
      <c r="D3004" s="38" t="s">
        <v>10641</v>
      </c>
      <c r="E3004" s="83" t="s">
        <v>703</v>
      </c>
      <c r="F3004" s="35" t="s">
        <v>660</v>
      </c>
      <c r="G3004" s="35">
        <v>551</v>
      </c>
      <c r="H3004" s="32" t="s">
        <v>2590</v>
      </c>
      <c r="I3004" s="77">
        <v>3208000</v>
      </c>
      <c r="J3004" s="78" t="s">
        <v>2591</v>
      </c>
      <c r="K3004" s="41"/>
      <c r="L3004" s="42" t="s">
        <v>118</v>
      </c>
      <c r="M3004" s="79">
        <v>541</v>
      </c>
      <c r="N3004" s="80">
        <v>3109000</v>
      </c>
      <c r="O3004" s="81" t="s">
        <v>2592</v>
      </c>
      <c r="P3004" s="77">
        <v>3109000</v>
      </c>
      <c r="Q3004" s="79">
        <v>557</v>
      </c>
      <c r="R3004" s="77">
        <v>3208000</v>
      </c>
      <c r="S3004" s="41" t="s">
        <v>2593</v>
      </c>
      <c r="T3004" s="41" t="s">
        <v>803</v>
      </c>
      <c r="U3004" s="41" t="s">
        <v>2594</v>
      </c>
      <c r="V3004" s="84"/>
      <c r="W3004" s="85">
        <v>1</v>
      </c>
      <c r="X3004" s="84" t="s">
        <v>644</v>
      </c>
      <c r="Y3004" s="84"/>
      <c r="Z3004" s="84" t="s">
        <v>3214</v>
      </c>
      <c r="AA3004" s="62">
        <v>43294</v>
      </c>
    </row>
    <row r="3005" spans="1:27" ht="31.5" x14ac:dyDescent="0.25">
      <c r="A3005" s="76">
        <v>3003</v>
      </c>
      <c r="B3005" s="35" t="s">
        <v>10642</v>
      </c>
      <c r="C3005" s="35" t="s">
        <v>10643</v>
      </c>
      <c r="D3005" s="38" t="s">
        <v>10644</v>
      </c>
      <c r="E3005" s="83" t="s">
        <v>703</v>
      </c>
      <c r="F3005" s="35" t="s">
        <v>660</v>
      </c>
      <c r="G3005" s="35">
        <v>551</v>
      </c>
      <c r="H3005" s="32" t="s">
        <v>2590</v>
      </c>
      <c r="I3005" s="77">
        <v>3208000</v>
      </c>
      <c r="J3005" s="78" t="s">
        <v>2591</v>
      </c>
      <c r="K3005" s="41"/>
      <c r="L3005" s="42" t="s">
        <v>118</v>
      </c>
      <c r="M3005" s="79">
        <v>541</v>
      </c>
      <c r="N3005" s="80">
        <v>3109000</v>
      </c>
      <c r="O3005" s="81" t="s">
        <v>2592</v>
      </c>
      <c r="P3005" s="77">
        <v>3109000</v>
      </c>
      <c r="Q3005" s="79">
        <v>557</v>
      </c>
      <c r="R3005" s="77">
        <v>3208000</v>
      </c>
      <c r="S3005" s="41" t="s">
        <v>2593</v>
      </c>
      <c r="T3005" s="41" t="s">
        <v>803</v>
      </c>
      <c r="U3005" s="41" t="s">
        <v>2594</v>
      </c>
      <c r="V3005" s="84"/>
      <c r="W3005" s="85">
        <v>1</v>
      </c>
      <c r="X3005" s="84" t="s">
        <v>644</v>
      </c>
      <c r="Y3005" s="84"/>
      <c r="Z3005" s="84" t="s">
        <v>3214</v>
      </c>
      <c r="AA3005" s="62">
        <v>43294</v>
      </c>
    </row>
    <row r="3006" spans="1:27" ht="15.75" x14ac:dyDescent="0.25">
      <c r="A3006" s="76">
        <v>3004</v>
      </c>
      <c r="B3006" s="35" t="s">
        <v>10645</v>
      </c>
      <c r="C3006" s="35" t="s">
        <v>10646</v>
      </c>
      <c r="D3006" s="38" t="s">
        <v>10647</v>
      </c>
      <c r="E3006" s="83" t="s">
        <v>703</v>
      </c>
      <c r="F3006" s="35" t="s">
        <v>660</v>
      </c>
      <c r="G3006" s="35">
        <v>552</v>
      </c>
      <c r="H3006" s="32" t="s">
        <v>10648</v>
      </c>
      <c r="I3006" s="77">
        <v>4200000</v>
      </c>
      <c r="J3006" s="78" t="s">
        <v>10649</v>
      </c>
      <c r="K3006" s="41"/>
      <c r="L3006" s="42" t="s">
        <v>118</v>
      </c>
      <c r="M3006" s="79">
        <v>542</v>
      </c>
      <c r="N3006" s="80">
        <v>4101000</v>
      </c>
      <c r="O3006" s="81" t="s">
        <v>10649</v>
      </c>
      <c r="P3006" s="77">
        <v>4101000</v>
      </c>
      <c r="Q3006" s="79">
        <v>558</v>
      </c>
      <c r="R3006" s="77">
        <v>4200000</v>
      </c>
      <c r="S3006" s="41" t="s">
        <v>10650</v>
      </c>
      <c r="T3006" s="41" t="s">
        <v>803</v>
      </c>
      <c r="U3006" s="41" t="s">
        <v>10651</v>
      </c>
      <c r="V3006" s="84"/>
      <c r="W3006" s="85"/>
      <c r="X3006" s="84" t="s">
        <v>644</v>
      </c>
      <c r="Y3006" s="84"/>
      <c r="Z3006" s="84" t="s">
        <v>3214</v>
      </c>
      <c r="AA3006" s="62">
        <v>43294</v>
      </c>
    </row>
    <row r="3007" spans="1:27" ht="31.5" x14ac:dyDescent="0.25">
      <c r="A3007" s="76">
        <v>3005</v>
      </c>
      <c r="B3007" s="35" t="s">
        <v>10652</v>
      </c>
      <c r="C3007" s="35" t="s">
        <v>10653</v>
      </c>
      <c r="D3007" s="38" t="s">
        <v>10654</v>
      </c>
      <c r="E3007" s="83" t="s">
        <v>703</v>
      </c>
      <c r="F3007" s="35" t="s">
        <v>660</v>
      </c>
      <c r="G3007" s="35">
        <v>551</v>
      </c>
      <c r="H3007" s="32" t="s">
        <v>2590</v>
      </c>
      <c r="I3007" s="77">
        <v>3208000</v>
      </c>
      <c r="J3007" s="78" t="s">
        <v>2591</v>
      </c>
      <c r="K3007" s="41"/>
      <c r="L3007" s="42" t="s">
        <v>118</v>
      </c>
      <c r="M3007" s="79">
        <v>541</v>
      </c>
      <c r="N3007" s="80">
        <v>3109000</v>
      </c>
      <c r="O3007" s="81" t="s">
        <v>2592</v>
      </c>
      <c r="P3007" s="77">
        <v>3109000</v>
      </c>
      <c r="Q3007" s="79">
        <v>557</v>
      </c>
      <c r="R3007" s="77">
        <v>3208000</v>
      </c>
      <c r="S3007" s="41" t="s">
        <v>2593</v>
      </c>
      <c r="T3007" s="41" t="s">
        <v>803</v>
      </c>
      <c r="U3007" s="41" t="s">
        <v>2594</v>
      </c>
      <c r="V3007" s="84"/>
      <c r="W3007" s="85">
        <v>1</v>
      </c>
      <c r="X3007" s="84" t="s">
        <v>644</v>
      </c>
      <c r="Y3007" s="84"/>
      <c r="Z3007" s="84" t="s">
        <v>3214</v>
      </c>
      <c r="AA3007" s="62">
        <v>43294</v>
      </c>
    </row>
    <row r="3008" spans="1:27" ht="31.5" x14ac:dyDescent="0.25">
      <c r="A3008" s="76">
        <v>3006</v>
      </c>
      <c r="B3008" s="35" t="s">
        <v>10655</v>
      </c>
      <c r="C3008" s="35" t="s">
        <v>10656</v>
      </c>
      <c r="D3008" s="38" t="s">
        <v>10657</v>
      </c>
      <c r="E3008" s="83" t="s">
        <v>703</v>
      </c>
      <c r="F3008" s="35" t="s">
        <v>660</v>
      </c>
      <c r="G3008" s="35">
        <v>560</v>
      </c>
      <c r="H3008" s="32" t="s">
        <v>9472</v>
      </c>
      <c r="I3008" s="77">
        <v>3528000</v>
      </c>
      <c r="J3008" s="78" t="s">
        <v>9473</v>
      </c>
      <c r="K3008" s="41"/>
      <c r="L3008" s="42" t="s">
        <v>118</v>
      </c>
      <c r="M3008" s="79">
        <v>550</v>
      </c>
      <c r="N3008" s="80">
        <v>3429000</v>
      </c>
      <c r="O3008" s="81" t="s">
        <v>9473</v>
      </c>
      <c r="P3008" s="77">
        <v>3429000</v>
      </c>
      <c r="Q3008" s="79">
        <v>566</v>
      </c>
      <c r="R3008" s="77">
        <v>3528000</v>
      </c>
      <c r="S3008" s="41" t="s">
        <v>9474</v>
      </c>
      <c r="T3008" s="41" t="s">
        <v>803</v>
      </c>
      <c r="U3008" s="41" t="s">
        <v>9475</v>
      </c>
      <c r="V3008" s="84"/>
      <c r="W3008" s="85"/>
      <c r="X3008" s="84" t="s">
        <v>644</v>
      </c>
      <c r="Y3008" s="84"/>
      <c r="Z3008" s="84" t="s">
        <v>3214</v>
      </c>
      <c r="AA3008" s="62">
        <v>43294</v>
      </c>
    </row>
    <row r="3009" spans="1:27" ht="31.5" x14ac:dyDescent="0.25">
      <c r="A3009" s="76">
        <v>3007</v>
      </c>
      <c r="B3009" s="35" t="s">
        <v>10658</v>
      </c>
      <c r="C3009" s="35" t="s">
        <v>10659</v>
      </c>
      <c r="D3009" s="38" t="s">
        <v>10660</v>
      </c>
      <c r="E3009" s="83" t="s">
        <v>703</v>
      </c>
      <c r="F3009" s="35" t="s">
        <v>660</v>
      </c>
      <c r="G3009" s="35">
        <v>551</v>
      </c>
      <c r="H3009" s="32" t="s">
        <v>2590</v>
      </c>
      <c r="I3009" s="77">
        <v>3208000</v>
      </c>
      <c r="J3009" s="78" t="s">
        <v>2591</v>
      </c>
      <c r="K3009" s="41"/>
      <c r="L3009" s="42" t="s">
        <v>118</v>
      </c>
      <c r="M3009" s="79">
        <v>541</v>
      </c>
      <c r="N3009" s="80">
        <v>3109000</v>
      </c>
      <c r="O3009" s="81" t="s">
        <v>2592</v>
      </c>
      <c r="P3009" s="77">
        <v>3109000</v>
      </c>
      <c r="Q3009" s="79">
        <v>557</v>
      </c>
      <c r="R3009" s="77">
        <v>3208000</v>
      </c>
      <c r="S3009" s="41" t="s">
        <v>2593</v>
      </c>
      <c r="T3009" s="41" t="s">
        <v>803</v>
      </c>
      <c r="U3009" s="41" t="s">
        <v>2594</v>
      </c>
      <c r="V3009" s="84"/>
      <c r="W3009" s="85">
        <v>1</v>
      </c>
      <c r="X3009" s="84" t="s">
        <v>644</v>
      </c>
      <c r="Y3009" s="84"/>
      <c r="Z3009" s="84" t="s">
        <v>3214</v>
      </c>
      <c r="AA3009" s="62">
        <v>43294</v>
      </c>
    </row>
    <row r="3010" spans="1:27" ht="31.5" x14ac:dyDescent="0.25">
      <c r="A3010" s="76">
        <v>3008</v>
      </c>
      <c r="B3010" s="35" t="s">
        <v>10661</v>
      </c>
      <c r="C3010" s="35" t="s">
        <v>10662</v>
      </c>
      <c r="D3010" s="38" t="s">
        <v>10663</v>
      </c>
      <c r="E3010" s="83" t="s">
        <v>703</v>
      </c>
      <c r="F3010" s="35" t="s">
        <v>660</v>
      </c>
      <c r="G3010" s="35">
        <v>551</v>
      </c>
      <c r="H3010" s="32" t="s">
        <v>2590</v>
      </c>
      <c r="I3010" s="77">
        <v>3208000</v>
      </c>
      <c r="J3010" s="78" t="s">
        <v>2591</v>
      </c>
      <c r="K3010" s="41"/>
      <c r="L3010" s="42" t="s">
        <v>118</v>
      </c>
      <c r="M3010" s="79">
        <v>541</v>
      </c>
      <c r="N3010" s="80">
        <v>3109000</v>
      </c>
      <c r="O3010" s="81" t="s">
        <v>2592</v>
      </c>
      <c r="P3010" s="77">
        <v>3109000</v>
      </c>
      <c r="Q3010" s="79">
        <v>557</v>
      </c>
      <c r="R3010" s="77">
        <v>3208000</v>
      </c>
      <c r="S3010" s="41" t="s">
        <v>2593</v>
      </c>
      <c r="T3010" s="41" t="s">
        <v>803</v>
      </c>
      <c r="U3010" s="41" t="s">
        <v>2594</v>
      </c>
      <c r="V3010" s="84"/>
      <c r="W3010" s="85">
        <v>1</v>
      </c>
      <c r="X3010" s="84" t="s">
        <v>644</v>
      </c>
      <c r="Y3010" s="84"/>
      <c r="Z3010" s="84" t="s">
        <v>3214</v>
      </c>
      <c r="AA3010" s="62">
        <v>43294</v>
      </c>
    </row>
    <row r="3011" spans="1:27" ht="31.5" x14ac:dyDescent="0.25">
      <c r="A3011" s="76">
        <v>3009</v>
      </c>
      <c r="B3011" s="35" t="s">
        <v>10664</v>
      </c>
      <c r="C3011" s="35" t="s">
        <v>10665</v>
      </c>
      <c r="D3011" s="38" t="s">
        <v>10666</v>
      </c>
      <c r="E3011" s="83" t="s">
        <v>703</v>
      </c>
      <c r="F3011" s="35" t="s">
        <v>660</v>
      </c>
      <c r="G3011" s="35">
        <v>551</v>
      </c>
      <c r="H3011" s="32" t="s">
        <v>2590</v>
      </c>
      <c r="I3011" s="77">
        <v>3208000</v>
      </c>
      <c r="J3011" s="78" t="s">
        <v>2591</v>
      </c>
      <c r="K3011" s="41"/>
      <c r="L3011" s="42" t="s">
        <v>118</v>
      </c>
      <c r="M3011" s="79">
        <v>541</v>
      </c>
      <c r="N3011" s="80">
        <v>3109000</v>
      </c>
      <c r="O3011" s="81" t="s">
        <v>2592</v>
      </c>
      <c r="P3011" s="77">
        <v>3109000</v>
      </c>
      <c r="Q3011" s="79">
        <v>557</v>
      </c>
      <c r="R3011" s="77">
        <v>3208000</v>
      </c>
      <c r="S3011" s="41" t="s">
        <v>2593</v>
      </c>
      <c r="T3011" s="41" t="s">
        <v>803</v>
      </c>
      <c r="U3011" s="41" t="s">
        <v>2594</v>
      </c>
      <c r="V3011" s="84"/>
      <c r="W3011" s="85">
        <v>1</v>
      </c>
      <c r="X3011" s="84" t="s">
        <v>644</v>
      </c>
      <c r="Y3011" s="84"/>
      <c r="Z3011" s="84" t="s">
        <v>3214</v>
      </c>
      <c r="AA3011" s="62">
        <v>43294</v>
      </c>
    </row>
    <row r="3012" spans="1:27" ht="31.5" x14ac:dyDescent="0.25">
      <c r="A3012" s="76">
        <v>3010</v>
      </c>
      <c r="B3012" s="35" t="s">
        <v>10667</v>
      </c>
      <c r="C3012" s="35" t="s">
        <v>10668</v>
      </c>
      <c r="D3012" s="38" t="s">
        <v>10669</v>
      </c>
      <c r="E3012" s="83" t="s">
        <v>638</v>
      </c>
      <c r="F3012" s="35" t="s">
        <v>660</v>
      </c>
      <c r="G3012" s="35">
        <v>551</v>
      </c>
      <c r="H3012" s="32" t="s">
        <v>2590</v>
      </c>
      <c r="I3012" s="77">
        <v>3208000</v>
      </c>
      <c r="J3012" s="78" t="s">
        <v>2591</v>
      </c>
      <c r="K3012" s="41"/>
      <c r="L3012" s="42" t="s">
        <v>118</v>
      </c>
      <c r="M3012" s="79">
        <v>541</v>
      </c>
      <c r="N3012" s="80">
        <v>3109000</v>
      </c>
      <c r="O3012" s="81" t="s">
        <v>2592</v>
      </c>
      <c r="P3012" s="77">
        <v>3109000</v>
      </c>
      <c r="Q3012" s="79">
        <v>557</v>
      </c>
      <c r="R3012" s="77">
        <v>3208000</v>
      </c>
      <c r="S3012" s="41" t="s">
        <v>2593</v>
      </c>
      <c r="T3012" s="41" t="s">
        <v>803</v>
      </c>
      <c r="U3012" s="41" t="s">
        <v>2594</v>
      </c>
      <c r="V3012" s="84"/>
      <c r="W3012" s="85">
        <v>1</v>
      </c>
      <c r="X3012" s="84" t="s">
        <v>644</v>
      </c>
      <c r="Y3012" s="84"/>
      <c r="Z3012" s="84" t="s">
        <v>3214</v>
      </c>
      <c r="AA3012" s="62">
        <v>43294</v>
      </c>
    </row>
    <row r="3013" spans="1:27" ht="31.5" x14ac:dyDescent="0.25">
      <c r="A3013" s="76">
        <v>3011</v>
      </c>
      <c r="B3013" s="35" t="s">
        <v>10670</v>
      </c>
      <c r="C3013" s="35" t="s">
        <v>10671</v>
      </c>
      <c r="D3013" s="38" t="s">
        <v>10672</v>
      </c>
      <c r="E3013" s="83" t="s">
        <v>638</v>
      </c>
      <c r="F3013" s="35" t="s">
        <v>660</v>
      </c>
      <c r="G3013" s="35">
        <v>551</v>
      </c>
      <c r="H3013" s="32" t="s">
        <v>2590</v>
      </c>
      <c r="I3013" s="77">
        <v>3208000</v>
      </c>
      <c r="J3013" s="78" t="s">
        <v>2591</v>
      </c>
      <c r="K3013" s="41"/>
      <c r="L3013" s="42" t="s">
        <v>118</v>
      </c>
      <c r="M3013" s="79">
        <v>541</v>
      </c>
      <c r="N3013" s="80">
        <v>3109000</v>
      </c>
      <c r="O3013" s="81" t="s">
        <v>2592</v>
      </c>
      <c r="P3013" s="77">
        <v>3109000</v>
      </c>
      <c r="Q3013" s="79">
        <v>557</v>
      </c>
      <c r="R3013" s="77">
        <v>3208000</v>
      </c>
      <c r="S3013" s="41" t="s">
        <v>2593</v>
      </c>
      <c r="T3013" s="41" t="s">
        <v>803</v>
      </c>
      <c r="U3013" s="41" t="s">
        <v>2594</v>
      </c>
      <c r="V3013" s="84"/>
      <c r="W3013" s="85">
        <v>1</v>
      </c>
      <c r="X3013" s="84" t="s">
        <v>644</v>
      </c>
      <c r="Y3013" s="84"/>
      <c r="Z3013" s="84" t="s">
        <v>3214</v>
      </c>
      <c r="AA3013" s="62">
        <v>43294</v>
      </c>
    </row>
    <row r="3014" spans="1:27" ht="31.5" x14ac:dyDescent="0.25">
      <c r="A3014" s="76">
        <v>3012</v>
      </c>
      <c r="B3014" s="35" t="s">
        <v>10673</v>
      </c>
      <c r="C3014" s="35" t="s">
        <v>10674</v>
      </c>
      <c r="D3014" s="38" t="s">
        <v>10675</v>
      </c>
      <c r="E3014" s="83" t="s">
        <v>638</v>
      </c>
      <c r="F3014" s="35" t="s">
        <v>660</v>
      </c>
      <c r="G3014" s="35">
        <v>552</v>
      </c>
      <c r="H3014" s="32" t="s">
        <v>10648</v>
      </c>
      <c r="I3014" s="77">
        <v>4200000</v>
      </c>
      <c r="J3014" s="78" t="s">
        <v>10649</v>
      </c>
      <c r="K3014" s="41"/>
      <c r="L3014" s="42" t="s">
        <v>118</v>
      </c>
      <c r="M3014" s="79">
        <v>542</v>
      </c>
      <c r="N3014" s="80">
        <v>4101000</v>
      </c>
      <c r="O3014" s="81" t="s">
        <v>10649</v>
      </c>
      <c r="P3014" s="77">
        <v>4101000</v>
      </c>
      <c r="Q3014" s="79">
        <v>558</v>
      </c>
      <c r="R3014" s="77">
        <v>4200000</v>
      </c>
      <c r="S3014" s="41" t="s">
        <v>10650</v>
      </c>
      <c r="T3014" s="41" t="s">
        <v>803</v>
      </c>
      <c r="U3014" s="41" t="s">
        <v>10651</v>
      </c>
      <c r="V3014" s="84"/>
      <c r="W3014" s="85"/>
      <c r="X3014" s="84" t="s">
        <v>644</v>
      </c>
      <c r="Y3014" s="84"/>
      <c r="Z3014" s="84" t="s">
        <v>3214</v>
      </c>
      <c r="AA3014" s="62">
        <v>43294</v>
      </c>
    </row>
    <row r="3015" spans="1:27" ht="31.5" x14ac:dyDescent="0.25">
      <c r="A3015" s="76">
        <v>3013</v>
      </c>
      <c r="B3015" s="35" t="s">
        <v>10676</v>
      </c>
      <c r="C3015" s="35" t="s">
        <v>10677</v>
      </c>
      <c r="D3015" s="38" t="s">
        <v>10678</v>
      </c>
      <c r="E3015" s="83" t="s">
        <v>638</v>
      </c>
      <c r="F3015" s="35" t="s">
        <v>660</v>
      </c>
      <c r="G3015" s="35">
        <v>551</v>
      </c>
      <c r="H3015" s="32" t="s">
        <v>2590</v>
      </c>
      <c r="I3015" s="77">
        <v>3208000</v>
      </c>
      <c r="J3015" s="78" t="s">
        <v>2591</v>
      </c>
      <c r="K3015" s="41"/>
      <c r="L3015" s="42" t="s">
        <v>118</v>
      </c>
      <c r="M3015" s="79">
        <v>541</v>
      </c>
      <c r="N3015" s="80">
        <v>3109000</v>
      </c>
      <c r="O3015" s="81" t="s">
        <v>2592</v>
      </c>
      <c r="P3015" s="77">
        <v>3109000</v>
      </c>
      <c r="Q3015" s="79">
        <v>557</v>
      </c>
      <c r="R3015" s="77">
        <v>3208000</v>
      </c>
      <c r="S3015" s="41" t="s">
        <v>2593</v>
      </c>
      <c r="T3015" s="41" t="s">
        <v>803</v>
      </c>
      <c r="U3015" s="41" t="s">
        <v>2594</v>
      </c>
      <c r="V3015" s="84"/>
      <c r="W3015" s="85">
        <v>1</v>
      </c>
      <c r="X3015" s="84" t="s">
        <v>644</v>
      </c>
      <c r="Y3015" s="84"/>
      <c r="Z3015" s="84" t="s">
        <v>3214</v>
      </c>
      <c r="AA3015" s="62">
        <v>43294</v>
      </c>
    </row>
    <row r="3016" spans="1:27" ht="31.5" x14ac:dyDescent="0.25">
      <c r="A3016" s="76">
        <v>3014</v>
      </c>
      <c r="B3016" s="35" t="s">
        <v>10679</v>
      </c>
      <c r="C3016" s="35" t="s">
        <v>10680</v>
      </c>
      <c r="D3016" s="38" t="s">
        <v>10681</v>
      </c>
      <c r="E3016" s="83" t="s">
        <v>703</v>
      </c>
      <c r="F3016" s="35" t="s">
        <v>1304</v>
      </c>
      <c r="G3016" s="35">
        <v>1218</v>
      </c>
      <c r="H3016" s="32" t="s">
        <v>10682</v>
      </c>
      <c r="I3016" s="77">
        <v>85034000</v>
      </c>
      <c r="J3016" s="78"/>
      <c r="K3016" s="41"/>
      <c r="L3016" s="42" t="s">
        <v>118</v>
      </c>
      <c r="M3016" s="79">
        <v>1205</v>
      </c>
      <c r="N3016" s="80">
        <v>84736000</v>
      </c>
      <c r="O3016" s="81"/>
      <c r="P3016" s="77">
        <v>84736000</v>
      </c>
      <c r="Q3016" s="79">
        <v>1241</v>
      </c>
      <c r="R3016" s="77">
        <v>85034000</v>
      </c>
      <c r="S3016" s="41"/>
      <c r="T3016" s="41" t="s">
        <v>8437</v>
      </c>
      <c r="U3016" s="41" t="s">
        <v>10683</v>
      </c>
      <c r="V3016" s="84"/>
      <c r="W3016" s="85"/>
      <c r="X3016" s="84" t="s">
        <v>644</v>
      </c>
      <c r="Y3016" s="84"/>
      <c r="Z3016" s="84" t="s">
        <v>3214</v>
      </c>
      <c r="AA3016" s="62">
        <v>43294</v>
      </c>
    </row>
    <row r="3017" spans="1:27" ht="31.5" x14ac:dyDescent="0.25">
      <c r="A3017" s="76">
        <v>3015</v>
      </c>
      <c r="B3017" s="35" t="s">
        <v>10684</v>
      </c>
      <c r="C3017" s="35" t="s">
        <v>10680</v>
      </c>
      <c r="D3017" s="38" t="s">
        <v>10681</v>
      </c>
      <c r="E3017" s="83" t="s">
        <v>703</v>
      </c>
      <c r="F3017" s="35" t="s">
        <v>1304</v>
      </c>
      <c r="G3017" s="35">
        <v>1219</v>
      </c>
      <c r="H3017" s="32" t="s">
        <v>8436</v>
      </c>
      <c r="I3017" s="77">
        <v>90901000</v>
      </c>
      <c r="J3017" s="78"/>
      <c r="K3017" s="41"/>
      <c r="L3017" s="42" t="s">
        <v>118</v>
      </c>
      <c r="M3017" s="79">
        <v>1206</v>
      </c>
      <c r="N3017" s="80">
        <v>90603000</v>
      </c>
      <c r="O3017" s="81"/>
      <c r="P3017" s="77">
        <v>90603000</v>
      </c>
      <c r="Q3017" s="79">
        <v>1242</v>
      </c>
      <c r="R3017" s="77">
        <v>90901000</v>
      </c>
      <c r="S3017" s="41"/>
      <c r="T3017" s="41" t="s">
        <v>8437</v>
      </c>
      <c r="U3017" s="41" t="s">
        <v>8438</v>
      </c>
      <c r="V3017" s="84"/>
      <c r="W3017" s="85"/>
      <c r="X3017" s="84" t="s">
        <v>644</v>
      </c>
      <c r="Y3017" s="84"/>
      <c r="Z3017" s="84" t="s">
        <v>3214</v>
      </c>
      <c r="AA3017" s="62">
        <v>43294</v>
      </c>
    </row>
    <row r="3018" spans="1:27" ht="31.5" x14ac:dyDescent="0.25">
      <c r="A3018" s="76">
        <v>3016</v>
      </c>
      <c r="B3018" s="35" t="s">
        <v>10685</v>
      </c>
      <c r="C3018" s="35" t="s">
        <v>10680</v>
      </c>
      <c r="D3018" s="38" t="s">
        <v>10681</v>
      </c>
      <c r="E3018" s="83" t="s">
        <v>703</v>
      </c>
      <c r="F3018" s="35" t="s">
        <v>1304</v>
      </c>
      <c r="G3018" s="35">
        <v>1220</v>
      </c>
      <c r="H3018" s="32" t="s">
        <v>10686</v>
      </c>
      <c r="I3018" s="77">
        <v>79203000</v>
      </c>
      <c r="J3018" s="78"/>
      <c r="K3018" s="41"/>
      <c r="L3018" s="42" t="s">
        <v>118</v>
      </c>
      <c r="M3018" s="79">
        <v>1207</v>
      </c>
      <c r="N3018" s="80">
        <v>78905000</v>
      </c>
      <c r="O3018" s="81"/>
      <c r="P3018" s="77">
        <v>78905000</v>
      </c>
      <c r="Q3018" s="79">
        <v>1243</v>
      </c>
      <c r="R3018" s="77">
        <v>79203000</v>
      </c>
      <c r="S3018" s="41"/>
      <c r="T3018" s="41" t="s">
        <v>8437</v>
      </c>
      <c r="U3018" s="41" t="s">
        <v>10687</v>
      </c>
      <c r="V3018" s="84"/>
      <c r="W3018" s="85"/>
      <c r="X3018" s="84" t="s">
        <v>644</v>
      </c>
      <c r="Y3018" s="84"/>
      <c r="Z3018" s="84" t="s">
        <v>3214</v>
      </c>
      <c r="AA3018" s="62">
        <v>43294</v>
      </c>
    </row>
    <row r="3019" spans="1:27" ht="31.5" x14ac:dyDescent="0.25">
      <c r="A3019" s="76">
        <v>3017</v>
      </c>
      <c r="B3019" s="35" t="s">
        <v>10688</v>
      </c>
      <c r="C3019" s="35" t="s">
        <v>10680</v>
      </c>
      <c r="D3019" s="38" t="s">
        <v>10681</v>
      </c>
      <c r="E3019" s="83" t="s">
        <v>703</v>
      </c>
      <c r="F3019" s="35" t="s">
        <v>1304</v>
      </c>
      <c r="G3019" s="35">
        <v>1221</v>
      </c>
      <c r="H3019" s="32" t="s">
        <v>10689</v>
      </c>
      <c r="I3019" s="77">
        <v>96488000</v>
      </c>
      <c r="J3019" s="78"/>
      <c r="K3019" s="41"/>
      <c r="L3019" s="42" t="s">
        <v>118</v>
      </c>
      <c r="M3019" s="79">
        <v>1208</v>
      </c>
      <c r="N3019" s="80">
        <v>96190000</v>
      </c>
      <c r="O3019" s="81"/>
      <c r="P3019" s="77">
        <v>96190000</v>
      </c>
      <c r="Q3019" s="79">
        <v>1244</v>
      </c>
      <c r="R3019" s="77">
        <v>96488000</v>
      </c>
      <c r="S3019" s="41"/>
      <c r="T3019" s="41" t="s">
        <v>8437</v>
      </c>
      <c r="U3019" s="41" t="s">
        <v>10690</v>
      </c>
      <c r="V3019" s="84"/>
      <c r="W3019" s="85"/>
      <c r="X3019" s="84" t="s">
        <v>644</v>
      </c>
      <c r="Y3019" s="84"/>
      <c r="Z3019" s="84" t="s">
        <v>3214</v>
      </c>
      <c r="AA3019" s="62">
        <v>43294</v>
      </c>
    </row>
    <row r="3020" spans="1:27" ht="31.5" x14ac:dyDescent="0.25">
      <c r="A3020" s="76">
        <v>3018</v>
      </c>
      <c r="B3020" s="35" t="s">
        <v>10691</v>
      </c>
      <c r="C3020" s="35" t="s">
        <v>10692</v>
      </c>
      <c r="D3020" s="38" t="s">
        <v>10693</v>
      </c>
      <c r="E3020" s="83" t="s">
        <v>638</v>
      </c>
      <c r="F3020" s="35" t="s">
        <v>660</v>
      </c>
      <c r="G3020" s="35">
        <v>973</v>
      </c>
      <c r="H3020" s="32" t="s">
        <v>10693</v>
      </c>
      <c r="I3020" s="77">
        <v>13489000</v>
      </c>
      <c r="J3020" s="78"/>
      <c r="K3020" s="41"/>
      <c r="L3020" s="42" t="s">
        <v>118</v>
      </c>
      <c r="M3020" s="79">
        <v>962</v>
      </c>
      <c r="N3020" s="80">
        <v>13322000</v>
      </c>
      <c r="O3020" s="81"/>
      <c r="P3020" s="77">
        <v>13322000</v>
      </c>
      <c r="Q3020" s="79">
        <v>997</v>
      </c>
      <c r="R3020" s="77">
        <v>13489000</v>
      </c>
      <c r="S3020" s="41"/>
      <c r="T3020" s="41" t="s">
        <v>1414</v>
      </c>
      <c r="U3020" s="41" t="s">
        <v>10694</v>
      </c>
      <c r="V3020" s="84"/>
      <c r="W3020" s="85"/>
      <c r="X3020" s="84" t="s">
        <v>644</v>
      </c>
      <c r="Y3020" s="84"/>
      <c r="Z3020" s="84" t="s">
        <v>3214</v>
      </c>
      <c r="AA3020" s="62">
        <v>43294</v>
      </c>
    </row>
    <row r="3021" spans="1:27" ht="31.5" x14ac:dyDescent="0.25">
      <c r="A3021" s="76">
        <v>3019</v>
      </c>
      <c r="B3021" s="35" t="s">
        <v>10695</v>
      </c>
      <c r="C3021" s="35" t="s">
        <v>10696</v>
      </c>
      <c r="D3021" s="38" t="s">
        <v>10697</v>
      </c>
      <c r="E3021" s="83" t="s">
        <v>638</v>
      </c>
      <c r="F3021" s="35" t="s">
        <v>660</v>
      </c>
      <c r="G3021" s="35">
        <v>976</v>
      </c>
      <c r="H3021" s="32" t="s">
        <v>6843</v>
      </c>
      <c r="I3021" s="77">
        <v>2962000</v>
      </c>
      <c r="J3021" s="78"/>
      <c r="K3021" s="41"/>
      <c r="L3021" s="42" t="s">
        <v>118</v>
      </c>
      <c r="M3021" s="79">
        <v>965</v>
      </c>
      <c r="N3021" s="80">
        <v>2867000</v>
      </c>
      <c r="O3021" s="81"/>
      <c r="P3021" s="77">
        <v>2867000</v>
      </c>
      <c r="Q3021" s="79">
        <v>1000</v>
      </c>
      <c r="R3021" s="77">
        <v>2962000</v>
      </c>
      <c r="S3021" s="41"/>
      <c r="T3021" s="41" t="s">
        <v>1414</v>
      </c>
      <c r="U3021" s="41" t="s">
        <v>6844</v>
      </c>
      <c r="V3021" s="84"/>
      <c r="W3021" s="85"/>
      <c r="X3021" s="84" t="s">
        <v>644</v>
      </c>
      <c r="Y3021" s="84"/>
      <c r="Z3021" s="84" t="s">
        <v>3214</v>
      </c>
      <c r="AA3021" s="62">
        <v>43294</v>
      </c>
    </row>
    <row r="3022" spans="1:27" ht="31.5" x14ac:dyDescent="0.25">
      <c r="A3022" s="76">
        <v>3020</v>
      </c>
      <c r="B3022" s="35" t="s">
        <v>10698</v>
      </c>
      <c r="C3022" s="35" t="s">
        <v>10699</v>
      </c>
      <c r="D3022" s="38" t="s">
        <v>10700</v>
      </c>
      <c r="E3022" s="83" t="s">
        <v>638</v>
      </c>
      <c r="F3022" s="35" t="s">
        <v>660</v>
      </c>
      <c r="G3022" s="35">
        <v>979</v>
      </c>
      <c r="H3022" s="32" t="s">
        <v>10700</v>
      </c>
      <c r="I3022" s="77">
        <v>6021000</v>
      </c>
      <c r="J3022" s="78" t="s">
        <v>10153</v>
      </c>
      <c r="K3022" s="41"/>
      <c r="L3022" s="42" t="s">
        <v>118</v>
      </c>
      <c r="M3022" s="79">
        <v>968</v>
      </c>
      <c r="N3022" s="80">
        <v>5910000</v>
      </c>
      <c r="O3022" s="81" t="s">
        <v>10153</v>
      </c>
      <c r="P3022" s="77">
        <v>5910000</v>
      </c>
      <c r="Q3022" s="79">
        <v>1003</v>
      </c>
      <c r="R3022" s="77">
        <v>6021000</v>
      </c>
      <c r="S3022" s="41" t="s">
        <v>10153</v>
      </c>
      <c r="T3022" s="41" t="s">
        <v>1414</v>
      </c>
      <c r="U3022" s="41" t="s">
        <v>10701</v>
      </c>
      <c r="V3022" s="84"/>
      <c r="W3022" s="85"/>
      <c r="X3022" s="84" t="s">
        <v>644</v>
      </c>
      <c r="Y3022" s="84"/>
      <c r="Z3022" s="84" t="s">
        <v>3214</v>
      </c>
      <c r="AA3022" s="62">
        <v>43294</v>
      </c>
    </row>
    <row r="3023" spans="1:27" ht="31.5" x14ac:dyDescent="0.25">
      <c r="A3023" s="76">
        <v>3021</v>
      </c>
      <c r="B3023" s="35" t="s">
        <v>10702</v>
      </c>
      <c r="C3023" s="35" t="s">
        <v>10703</v>
      </c>
      <c r="D3023" s="38" t="s">
        <v>10704</v>
      </c>
      <c r="E3023" s="83" t="s">
        <v>638</v>
      </c>
      <c r="F3023" s="35" t="s">
        <v>660</v>
      </c>
      <c r="G3023" s="35">
        <v>976</v>
      </c>
      <c r="H3023" s="32" t="s">
        <v>6843</v>
      </c>
      <c r="I3023" s="77">
        <v>2962000</v>
      </c>
      <c r="J3023" s="78"/>
      <c r="K3023" s="41"/>
      <c r="L3023" s="42" t="s">
        <v>118</v>
      </c>
      <c r="M3023" s="79">
        <v>965</v>
      </c>
      <c r="N3023" s="80">
        <v>2867000</v>
      </c>
      <c r="O3023" s="81"/>
      <c r="P3023" s="77">
        <v>2867000</v>
      </c>
      <c r="Q3023" s="79">
        <v>1000</v>
      </c>
      <c r="R3023" s="77">
        <v>2962000</v>
      </c>
      <c r="S3023" s="41"/>
      <c r="T3023" s="41" t="s">
        <v>1414</v>
      </c>
      <c r="U3023" s="41" t="s">
        <v>6844</v>
      </c>
      <c r="V3023" s="84"/>
      <c r="W3023" s="85"/>
      <c r="X3023" s="84" t="s">
        <v>644</v>
      </c>
      <c r="Y3023" s="84"/>
      <c r="Z3023" s="84" t="s">
        <v>3214</v>
      </c>
      <c r="AA3023" s="62">
        <v>43294</v>
      </c>
    </row>
    <row r="3024" spans="1:27" ht="31.5" x14ac:dyDescent="0.25">
      <c r="A3024" s="76">
        <v>3022</v>
      </c>
      <c r="B3024" s="35" t="s">
        <v>10705</v>
      </c>
      <c r="C3024" s="35" t="s">
        <v>10706</v>
      </c>
      <c r="D3024" s="38" t="s">
        <v>10707</v>
      </c>
      <c r="E3024" s="83" t="s">
        <v>638</v>
      </c>
      <c r="F3024" s="35" t="s">
        <v>660</v>
      </c>
      <c r="G3024" s="35">
        <v>366</v>
      </c>
      <c r="H3024" s="32" t="s">
        <v>10168</v>
      </c>
      <c r="I3024" s="77">
        <v>4119000</v>
      </c>
      <c r="J3024" s="78"/>
      <c r="K3024" s="41"/>
      <c r="L3024" s="42" t="s">
        <v>118</v>
      </c>
      <c r="M3024" s="79">
        <v>357</v>
      </c>
      <c r="N3024" s="80">
        <v>4008000</v>
      </c>
      <c r="O3024" s="81"/>
      <c r="P3024" s="77">
        <v>4008000</v>
      </c>
      <c r="Q3024" s="79">
        <v>373</v>
      </c>
      <c r="R3024" s="77">
        <v>4119000</v>
      </c>
      <c r="S3024" s="41"/>
      <c r="T3024" s="41" t="s">
        <v>10165</v>
      </c>
      <c r="U3024" s="41" t="s">
        <v>10169</v>
      </c>
      <c r="V3024" s="84"/>
      <c r="W3024" s="85"/>
      <c r="X3024" s="84" t="s">
        <v>644</v>
      </c>
      <c r="Y3024" s="84"/>
      <c r="Z3024" s="84" t="s">
        <v>3214</v>
      </c>
      <c r="AA3024" s="62">
        <v>43294</v>
      </c>
    </row>
    <row r="3025" spans="1:27" ht="31.5" x14ac:dyDescent="0.25">
      <c r="A3025" s="76">
        <v>3023</v>
      </c>
      <c r="B3025" s="35" t="s">
        <v>10708</v>
      </c>
      <c r="C3025" s="35" t="s">
        <v>10706</v>
      </c>
      <c r="D3025" s="38" t="s">
        <v>10707</v>
      </c>
      <c r="E3025" s="83" t="s">
        <v>638</v>
      </c>
      <c r="F3025" s="35" t="s">
        <v>660</v>
      </c>
      <c r="G3025" s="35">
        <v>367</v>
      </c>
      <c r="H3025" s="32" t="s">
        <v>10164</v>
      </c>
      <c r="I3025" s="77">
        <v>5725000</v>
      </c>
      <c r="J3025" s="78"/>
      <c r="K3025" s="41"/>
      <c r="L3025" s="42" t="s">
        <v>118</v>
      </c>
      <c r="M3025" s="79">
        <v>358</v>
      </c>
      <c r="N3025" s="80">
        <v>5614000</v>
      </c>
      <c r="O3025" s="81"/>
      <c r="P3025" s="77">
        <v>5614000</v>
      </c>
      <c r="Q3025" s="79">
        <v>374</v>
      </c>
      <c r="R3025" s="77">
        <v>5725000</v>
      </c>
      <c r="S3025" s="41"/>
      <c r="T3025" s="41" t="s">
        <v>10165</v>
      </c>
      <c r="U3025" s="41" t="s">
        <v>10166</v>
      </c>
      <c r="V3025" s="84"/>
      <c r="W3025" s="85"/>
      <c r="X3025" s="84" t="s">
        <v>644</v>
      </c>
      <c r="Y3025" s="84"/>
      <c r="Z3025" s="84" t="s">
        <v>3214</v>
      </c>
      <c r="AA3025" s="62">
        <v>43294</v>
      </c>
    </row>
    <row r="3026" spans="1:27" ht="15.75" x14ac:dyDescent="0.25">
      <c r="A3026" s="76">
        <v>3024</v>
      </c>
      <c r="B3026" s="35" t="s">
        <v>10709</v>
      </c>
      <c r="C3026" s="35" t="s">
        <v>10710</v>
      </c>
      <c r="D3026" s="38" t="s">
        <v>10711</v>
      </c>
      <c r="E3026" s="83" t="s">
        <v>679</v>
      </c>
      <c r="F3026" s="35" t="s">
        <v>660</v>
      </c>
      <c r="G3026" s="35">
        <v>928</v>
      </c>
      <c r="H3026" s="32" t="s">
        <v>10241</v>
      </c>
      <c r="I3026" s="77">
        <v>658000</v>
      </c>
      <c r="J3026" s="78"/>
      <c r="K3026" s="41"/>
      <c r="L3026" s="42" t="s">
        <v>118</v>
      </c>
      <c r="M3026" s="79">
        <v>918</v>
      </c>
      <c r="N3026" s="80">
        <v>647000</v>
      </c>
      <c r="O3026" s="81"/>
      <c r="P3026" s="77">
        <v>647000</v>
      </c>
      <c r="Q3026" s="79">
        <v>952</v>
      </c>
      <c r="R3026" s="77">
        <v>658000</v>
      </c>
      <c r="S3026" s="41"/>
      <c r="T3026" s="41" t="s">
        <v>1414</v>
      </c>
      <c r="U3026" s="41" t="s">
        <v>10242</v>
      </c>
      <c r="V3026" s="84"/>
      <c r="W3026" s="85"/>
      <c r="X3026" s="84" t="s">
        <v>644</v>
      </c>
      <c r="Y3026" s="84"/>
      <c r="Z3026" s="84" t="s">
        <v>3214</v>
      </c>
      <c r="AA3026" s="62">
        <v>43294</v>
      </c>
    </row>
    <row r="3027" spans="1:27" ht="15.75" x14ac:dyDescent="0.25">
      <c r="A3027" s="76">
        <v>3025</v>
      </c>
      <c r="B3027" s="35" t="s">
        <v>10712</v>
      </c>
      <c r="C3027" s="35" t="s">
        <v>10710</v>
      </c>
      <c r="D3027" s="38" t="s">
        <v>10711</v>
      </c>
      <c r="E3027" s="83" t="s">
        <v>679</v>
      </c>
      <c r="F3027" s="35" t="s">
        <v>660</v>
      </c>
      <c r="G3027" s="35">
        <v>929</v>
      </c>
      <c r="H3027" s="32" t="s">
        <v>10713</v>
      </c>
      <c r="I3027" s="77">
        <v>453000</v>
      </c>
      <c r="J3027" s="78"/>
      <c r="K3027" s="41"/>
      <c r="L3027" s="42" t="s">
        <v>118</v>
      </c>
      <c r="M3027" s="79">
        <v>919</v>
      </c>
      <c r="N3027" s="80">
        <v>444000</v>
      </c>
      <c r="O3027" s="81"/>
      <c r="P3027" s="77">
        <v>444000</v>
      </c>
      <c r="Q3027" s="79">
        <v>953</v>
      </c>
      <c r="R3027" s="77">
        <v>453000</v>
      </c>
      <c r="S3027" s="41"/>
      <c r="T3027" s="41" t="s">
        <v>1414</v>
      </c>
      <c r="U3027" s="41" t="s">
        <v>10714</v>
      </c>
      <c r="V3027" s="84"/>
      <c r="W3027" s="85"/>
      <c r="X3027" s="84" t="s">
        <v>644</v>
      </c>
      <c r="Y3027" s="84"/>
      <c r="Z3027" s="84" t="s">
        <v>3214</v>
      </c>
      <c r="AA3027" s="62">
        <v>43294</v>
      </c>
    </row>
    <row r="3028" spans="1:27" ht="31.5" x14ac:dyDescent="0.25">
      <c r="A3028" s="76">
        <v>3026</v>
      </c>
      <c r="B3028" s="35" t="s">
        <v>10715</v>
      </c>
      <c r="C3028" s="35" t="s">
        <v>10716</v>
      </c>
      <c r="D3028" s="38" t="s">
        <v>10717</v>
      </c>
      <c r="E3028" s="83" t="s">
        <v>703</v>
      </c>
      <c r="F3028" s="35" t="s">
        <v>649</v>
      </c>
      <c r="G3028" s="35">
        <v>301</v>
      </c>
      <c r="H3028" s="32" t="s">
        <v>1312</v>
      </c>
      <c r="I3028" s="77">
        <v>1258000</v>
      </c>
      <c r="J3028" s="78" t="s">
        <v>1313</v>
      </c>
      <c r="K3028" s="41"/>
      <c r="L3028" s="42" t="s">
        <v>118</v>
      </c>
      <c r="M3028" s="79">
        <v>292</v>
      </c>
      <c r="N3028" s="80">
        <v>1173000</v>
      </c>
      <c r="O3028" s="81" t="s">
        <v>1313</v>
      </c>
      <c r="P3028" s="77">
        <v>1173000</v>
      </c>
      <c r="Q3028" s="79">
        <v>296</v>
      </c>
      <c r="R3028" s="77">
        <v>1258000</v>
      </c>
      <c r="S3028" s="41"/>
      <c r="T3028" s="41" t="s">
        <v>705</v>
      </c>
      <c r="U3028" s="41" t="s">
        <v>1314</v>
      </c>
      <c r="V3028" s="84"/>
      <c r="W3028" s="85"/>
      <c r="X3028" s="84" t="s">
        <v>644</v>
      </c>
      <c r="Y3028" s="84"/>
      <c r="Z3028" s="84" t="s">
        <v>3214</v>
      </c>
      <c r="AA3028" s="62">
        <v>43294</v>
      </c>
    </row>
    <row r="3029" spans="1:27" ht="31.5" x14ac:dyDescent="0.25">
      <c r="A3029" s="76">
        <v>3027</v>
      </c>
      <c r="B3029" s="35" t="s">
        <v>10718</v>
      </c>
      <c r="C3029" s="35" t="s">
        <v>10719</v>
      </c>
      <c r="D3029" s="38" t="s">
        <v>10720</v>
      </c>
      <c r="E3029" s="83" t="s">
        <v>703</v>
      </c>
      <c r="F3029" s="35" t="s">
        <v>649</v>
      </c>
      <c r="G3029" s="35">
        <v>301</v>
      </c>
      <c r="H3029" s="32" t="s">
        <v>1312</v>
      </c>
      <c r="I3029" s="77">
        <v>1258000</v>
      </c>
      <c r="J3029" s="78" t="s">
        <v>1313</v>
      </c>
      <c r="K3029" s="41"/>
      <c r="L3029" s="42" t="s">
        <v>118</v>
      </c>
      <c r="M3029" s="79">
        <v>292</v>
      </c>
      <c r="N3029" s="80">
        <v>1173000</v>
      </c>
      <c r="O3029" s="81" t="s">
        <v>1313</v>
      </c>
      <c r="P3029" s="77">
        <v>1173000</v>
      </c>
      <c r="Q3029" s="79">
        <v>296</v>
      </c>
      <c r="R3029" s="77">
        <v>1258000</v>
      </c>
      <c r="S3029" s="41"/>
      <c r="T3029" s="41" t="s">
        <v>705</v>
      </c>
      <c r="U3029" s="41" t="s">
        <v>1314</v>
      </c>
      <c r="V3029" s="84"/>
      <c r="W3029" s="85"/>
      <c r="X3029" s="84" t="s">
        <v>644</v>
      </c>
      <c r="Y3029" s="84"/>
      <c r="Z3029" s="84" t="s">
        <v>3214</v>
      </c>
      <c r="AA3029" s="62">
        <v>43294</v>
      </c>
    </row>
    <row r="3030" spans="1:27" ht="31.5" x14ac:dyDescent="0.25">
      <c r="A3030" s="76">
        <v>3028</v>
      </c>
      <c r="B3030" s="35" t="s">
        <v>10721</v>
      </c>
      <c r="C3030" s="35" t="s">
        <v>10722</v>
      </c>
      <c r="D3030" s="38" t="s">
        <v>10723</v>
      </c>
      <c r="E3030" s="83" t="s">
        <v>703</v>
      </c>
      <c r="F3030" s="35" t="s">
        <v>649</v>
      </c>
      <c r="G3030" s="35">
        <v>301</v>
      </c>
      <c r="H3030" s="32" t="s">
        <v>1312</v>
      </c>
      <c r="I3030" s="77">
        <v>1258000</v>
      </c>
      <c r="J3030" s="78" t="s">
        <v>1313</v>
      </c>
      <c r="K3030" s="41"/>
      <c r="L3030" s="42" t="s">
        <v>118</v>
      </c>
      <c r="M3030" s="79">
        <v>292</v>
      </c>
      <c r="N3030" s="80">
        <v>1173000</v>
      </c>
      <c r="O3030" s="81" t="s">
        <v>1313</v>
      </c>
      <c r="P3030" s="77">
        <v>1173000</v>
      </c>
      <c r="Q3030" s="79">
        <v>296</v>
      </c>
      <c r="R3030" s="77">
        <v>1258000</v>
      </c>
      <c r="S3030" s="41"/>
      <c r="T3030" s="41" t="s">
        <v>705</v>
      </c>
      <c r="U3030" s="41" t="s">
        <v>1314</v>
      </c>
      <c r="V3030" s="84"/>
      <c r="W3030" s="85"/>
      <c r="X3030" s="84" t="s">
        <v>644</v>
      </c>
      <c r="Y3030" s="84"/>
      <c r="Z3030" s="84" t="s">
        <v>3214</v>
      </c>
      <c r="AA3030" s="62">
        <v>43294</v>
      </c>
    </row>
    <row r="3031" spans="1:27" ht="15.75" x14ac:dyDescent="0.25">
      <c r="A3031" s="76">
        <v>3029</v>
      </c>
      <c r="B3031" s="35" t="s">
        <v>10724</v>
      </c>
      <c r="C3031" s="35" t="s">
        <v>10725</v>
      </c>
      <c r="D3031" s="38" t="s">
        <v>10726</v>
      </c>
      <c r="E3031" s="83" t="s">
        <v>679</v>
      </c>
      <c r="F3031" s="35" t="s">
        <v>781</v>
      </c>
      <c r="G3031" s="35">
        <v>239</v>
      </c>
      <c r="H3031" s="32" t="s">
        <v>297</v>
      </c>
      <c r="I3031" s="77">
        <v>66100</v>
      </c>
      <c r="J3031" s="78"/>
      <c r="K3031" s="41"/>
      <c r="L3031" s="42" t="s">
        <v>118</v>
      </c>
      <c r="M3031" s="79">
        <v>230</v>
      </c>
      <c r="N3031" s="80">
        <v>63000</v>
      </c>
      <c r="O3031" s="81"/>
      <c r="P3031" s="77"/>
      <c r="Q3031" s="79"/>
      <c r="R3031" s="77">
        <v>66100</v>
      </c>
      <c r="S3031" s="41"/>
      <c r="T3031" s="41" t="s">
        <v>1409</v>
      </c>
      <c r="U3031" s="41" t="s">
        <v>296</v>
      </c>
      <c r="V3031" s="84"/>
      <c r="W3031" s="85"/>
      <c r="X3031" s="84" t="s">
        <v>644</v>
      </c>
      <c r="Y3031" s="84"/>
      <c r="Z3031" s="84" t="s">
        <v>1881</v>
      </c>
      <c r="AA3031" s="62">
        <v>43320</v>
      </c>
    </row>
    <row r="3032" spans="1:27" ht="15.75" x14ac:dyDescent="0.25">
      <c r="A3032" s="76">
        <v>3030</v>
      </c>
      <c r="B3032" s="35" t="s">
        <v>10727</v>
      </c>
      <c r="C3032" s="35" t="s">
        <v>10728</v>
      </c>
      <c r="D3032" s="38" t="s">
        <v>10729</v>
      </c>
      <c r="E3032" s="83" t="s">
        <v>679</v>
      </c>
      <c r="F3032" s="35" t="s">
        <v>781</v>
      </c>
      <c r="G3032" s="35">
        <v>239</v>
      </c>
      <c r="H3032" s="32" t="s">
        <v>297</v>
      </c>
      <c r="I3032" s="77">
        <v>66100</v>
      </c>
      <c r="J3032" s="78"/>
      <c r="K3032" s="41"/>
      <c r="L3032" s="42" t="s">
        <v>118</v>
      </c>
      <c r="M3032" s="79">
        <v>230</v>
      </c>
      <c r="N3032" s="80">
        <v>63000</v>
      </c>
      <c r="O3032" s="81"/>
      <c r="P3032" s="77"/>
      <c r="Q3032" s="79"/>
      <c r="R3032" s="77">
        <v>66100</v>
      </c>
      <c r="S3032" s="41"/>
      <c r="T3032" s="41" t="s">
        <v>1409</v>
      </c>
      <c r="U3032" s="41" t="s">
        <v>296</v>
      </c>
      <c r="V3032" s="84"/>
      <c r="W3032" s="85"/>
      <c r="X3032" s="84" t="s">
        <v>644</v>
      </c>
      <c r="Y3032" s="84"/>
      <c r="Z3032" s="84" t="s">
        <v>1881</v>
      </c>
      <c r="AA3032" s="62">
        <v>43320</v>
      </c>
    </row>
    <row r="3033" spans="1:27" ht="15.75" x14ac:dyDescent="0.25">
      <c r="A3033" s="76">
        <v>3031</v>
      </c>
      <c r="B3033" s="35" t="s">
        <v>10730</v>
      </c>
      <c r="C3033" s="35" t="s">
        <v>10731</v>
      </c>
      <c r="D3033" s="38" t="s">
        <v>10732</v>
      </c>
      <c r="E3033" s="83" t="s">
        <v>679</v>
      </c>
      <c r="F3033" s="35" t="s">
        <v>781</v>
      </c>
      <c r="G3033" s="35">
        <v>239</v>
      </c>
      <c r="H3033" s="32" t="s">
        <v>297</v>
      </c>
      <c r="I3033" s="77">
        <v>66100</v>
      </c>
      <c r="J3033" s="78"/>
      <c r="K3033" s="41"/>
      <c r="L3033" s="42" t="s">
        <v>118</v>
      </c>
      <c r="M3033" s="79">
        <v>230</v>
      </c>
      <c r="N3033" s="80">
        <v>63000</v>
      </c>
      <c r="O3033" s="81"/>
      <c r="P3033" s="77"/>
      <c r="Q3033" s="79"/>
      <c r="R3033" s="77">
        <v>66100</v>
      </c>
      <c r="S3033" s="41"/>
      <c r="T3033" s="41" t="s">
        <v>1409</v>
      </c>
      <c r="U3033" s="41" t="s">
        <v>296</v>
      </c>
      <c r="V3033" s="84"/>
      <c r="W3033" s="85"/>
      <c r="X3033" s="84" t="s">
        <v>644</v>
      </c>
      <c r="Y3033" s="84"/>
      <c r="Z3033" s="84" t="s">
        <v>1881</v>
      </c>
      <c r="AA3033" s="62">
        <v>43320</v>
      </c>
    </row>
    <row r="3034" spans="1:27" ht="15.75" x14ac:dyDescent="0.25">
      <c r="A3034" s="76">
        <v>3032</v>
      </c>
      <c r="B3034" s="35" t="s">
        <v>10733</v>
      </c>
      <c r="C3034" s="35" t="s">
        <v>10734</v>
      </c>
      <c r="D3034" s="38" t="s">
        <v>10735</v>
      </c>
      <c r="E3034" s="83" t="s">
        <v>679</v>
      </c>
      <c r="F3034" s="35" t="s">
        <v>781</v>
      </c>
      <c r="G3034" s="35">
        <v>235</v>
      </c>
      <c r="H3034" s="32" t="s">
        <v>303</v>
      </c>
      <c r="I3034" s="77">
        <v>141000</v>
      </c>
      <c r="J3034" s="78"/>
      <c r="K3034" s="41"/>
      <c r="L3034" s="42" t="s">
        <v>118</v>
      </c>
      <c r="M3034" s="79">
        <v>227</v>
      </c>
      <c r="N3034" s="80">
        <v>138000</v>
      </c>
      <c r="O3034" s="81"/>
      <c r="P3034" s="77">
        <v>174000</v>
      </c>
      <c r="Q3034" s="79">
        <v>231</v>
      </c>
      <c r="R3034" s="77">
        <v>141000</v>
      </c>
      <c r="S3034" s="41"/>
      <c r="T3034" s="41" t="s">
        <v>1409</v>
      </c>
      <c r="U3034" s="41" t="s">
        <v>304</v>
      </c>
      <c r="V3034" s="84"/>
      <c r="W3034" s="85"/>
      <c r="X3034" s="84" t="s">
        <v>644</v>
      </c>
      <c r="Y3034" s="84"/>
      <c r="Z3034" s="84" t="s">
        <v>3214</v>
      </c>
      <c r="AA3034" s="62">
        <v>43294</v>
      </c>
    </row>
    <row r="3035" spans="1:27" ht="15.75" x14ac:dyDescent="0.25">
      <c r="A3035" s="76">
        <v>3033</v>
      </c>
      <c r="B3035" s="35" t="s">
        <v>10736</v>
      </c>
      <c r="C3035" s="35" t="s">
        <v>10737</v>
      </c>
      <c r="D3035" s="38" t="s">
        <v>10738</v>
      </c>
      <c r="E3035" s="83" t="s">
        <v>679</v>
      </c>
      <c r="F3035" s="35" t="s">
        <v>781</v>
      </c>
      <c r="G3035" s="35">
        <v>239</v>
      </c>
      <c r="H3035" s="32" t="s">
        <v>297</v>
      </c>
      <c r="I3035" s="77">
        <v>66100</v>
      </c>
      <c r="J3035" s="78"/>
      <c r="K3035" s="41"/>
      <c r="L3035" s="42" t="s">
        <v>118</v>
      </c>
      <c r="M3035" s="79">
        <v>230</v>
      </c>
      <c r="N3035" s="80">
        <v>63000</v>
      </c>
      <c r="O3035" s="81"/>
      <c r="P3035" s="77"/>
      <c r="Q3035" s="79"/>
      <c r="R3035" s="77">
        <v>66100</v>
      </c>
      <c r="S3035" s="41"/>
      <c r="T3035" s="41" t="s">
        <v>1409</v>
      </c>
      <c r="U3035" s="41" t="s">
        <v>296</v>
      </c>
      <c r="V3035" s="84"/>
      <c r="W3035" s="85"/>
      <c r="X3035" s="84" t="s">
        <v>644</v>
      </c>
      <c r="Y3035" s="84"/>
      <c r="Z3035" s="84" t="s">
        <v>1881</v>
      </c>
      <c r="AA3035" s="62">
        <v>43320</v>
      </c>
    </row>
    <row r="3036" spans="1:27" ht="15.75" x14ac:dyDescent="0.25">
      <c r="A3036" s="76">
        <v>3034</v>
      </c>
      <c r="B3036" s="35" t="s">
        <v>10739</v>
      </c>
      <c r="C3036" s="35" t="s">
        <v>10740</v>
      </c>
      <c r="D3036" s="38" t="s">
        <v>10741</v>
      </c>
      <c r="E3036" s="83" t="s">
        <v>679</v>
      </c>
      <c r="F3036" s="35" t="s">
        <v>781</v>
      </c>
      <c r="G3036" s="35">
        <v>280</v>
      </c>
      <c r="H3036" s="32" t="s">
        <v>299</v>
      </c>
      <c r="I3036" s="77">
        <v>64800</v>
      </c>
      <c r="J3036" s="78" t="s">
        <v>4353</v>
      </c>
      <c r="K3036" s="41"/>
      <c r="L3036" s="42" t="s">
        <v>118</v>
      </c>
      <c r="M3036" s="79">
        <v>271</v>
      </c>
      <c r="N3036" s="80">
        <v>61800</v>
      </c>
      <c r="O3036" s="81" t="s">
        <v>4353</v>
      </c>
      <c r="P3036" s="77">
        <v>61800</v>
      </c>
      <c r="Q3036" s="79">
        <v>275</v>
      </c>
      <c r="R3036" s="77">
        <v>64800</v>
      </c>
      <c r="S3036" s="41" t="s">
        <v>4353</v>
      </c>
      <c r="T3036" s="41" t="s">
        <v>1409</v>
      </c>
      <c r="U3036" s="41" t="s">
        <v>300</v>
      </c>
      <c r="V3036" s="84"/>
      <c r="W3036" s="85"/>
      <c r="X3036" s="84" t="s">
        <v>644</v>
      </c>
      <c r="Y3036" s="84"/>
      <c r="Z3036" s="84" t="s">
        <v>3214</v>
      </c>
      <c r="AA3036" s="62">
        <v>43294</v>
      </c>
    </row>
    <row r="3037" spans="1:27" ht="15.75" x14ac:dyDescent="0.25">
      <c r="A3037" s="76">
        <v>3035</v>
      </c>
      <c r="B3037" s="35" t="s">
        <v>10742</v>
      </c>
      <c r="C3037" s="35" t="s">
        <v>10743</v>
      </c>
      <c r="D3037" s="38" t="s">
        <v>10744</v>
      </c>
      <c r="E3037" s="83" t="s">
        <v>703</v>
      </c>
      <c r="F3037" s="35"/>
      <c r="G3037" s="35">
        <v>1230</v>
      </c>
      <c r="H3037" s="32" t="s">
        <v>10745</v>
      </c>
      <c r="I3037" s="77">
        <v>679000</v>
      </c>
      <c r="J3037" s="78"/>
      <c r="K3037" s="41"/>
      <c r="L3037" s="42" t="s">
        <v>118</v>
      </c>
      <c r="M3037" s="79">
        <v>1894</v>
      </c>
      <c r="N3037" s="80">
        <v>632000</v>
      </c>
      <c r="O3037" s="81"/>
      <c r="P3037" s="77">
        <v>632000</v>
      </c>
      <c r="Q3037" s="79">
        <v>1250</v>
      </c>
      <c r="R3037" s="77">
        <v>679000</v>
      </c>
      <c r="S3037" s="41"/>
      <c r="T3037" s="41" t="s">
        <v>10746</v>
      </c>
      <c r="U3037" s="41" t="s">
        <v>10747</v>
      </c>
      <c r="V3037" s="84"/>
      <c r="W3037" s="85"/>
      <c r="X3037" s="84" t="s">
        <v>644</v>
      </c>
      <c r="Y3037" s="84"/>
      <c r="Z3037" s="84" t="s">
        <v>3214</v>
      </c>
      <c r="AA3037" s="62">
        <v>43294</v>
      </c>
    </row>
    <row r="3038" spans="1:27" ht="15.75" x14ac:dyDescent="0.25">
      <c r="A3038" s="76">
        <v>3036</v>
      </c>
      <c r="B3038" s="35" t="s">
        <v>10748</v>
      </c>
      <c r="C3038" s="35" t="s">
        <v>10749</v>
      </c>
      <c r="D3038" s="38" t="s">
        <v>10750</v>
      </c>
      <c r="E3038" s="83" t="s">
        <v>703</v>
      </c>
      <c r="F3038" s="35"/>
      <c r="G3038" s="35">
        <v>1230</v>
      </c>
      <c r="H3038" s="32" t="s">
        <v>10745</v>
      </c>
      <c r="I3038" s="77">
        <v>679000</v>
      </c>
      <c r="J3038" s="78"/>
      <c r="K3038" s="41"/>
      <c r="L3038" s="42" t="s">
        <v>118</v>
      </c>
      <c r="M3038" s="79">
        <v>1894</v>
      </c>
      <c r="N3038" s="80">
        <v>632000</v>
      </c>
      <c r="O3038" s="81"/>
      <c r="P3038" s="77">
        <v>632000</v>
      </c>
      <c r="Q3038" s="79">
        <v>1250</v>
      </c>
      <c r="R3038" s="77">
        <v>679000</v>
      </c>
      <c r="S3038" s="41"/>
      <c r="T3038" s="41" t="s">
        <v>10746</v>
      </c>
      <c r="U3038" s="41" t="s">
        <v>10747</v>
      </c>
      <c r="V3038" s="84"/>
      <c r="W3038" s="85"/>
      <c r="X3038" s="84" t="s">
        <v>644</v>
      </c>
      <c r="Y3038" s="84"/>
      <c r="Z3038" s="84" t="s">
        <v>3214</v>
      </c>
      <c r="AA3038" s="62">
        <v>43294</v>
      </c>
    </row>
    <row r="3039" spans="1:27" ht="15.75" x14ac:dyDescent="0.25">
      <c r="A3039" s="76">
        <v>3037</v>
      </c>
      <c r="B3039" s="35" t="s">
        <v>10751</v>
      </c>
      <c r="C3039" s="35" t="s">
        <v>10752</v>
      </c>
      <c r="D3039" s="38" t="s">
        <v>10753</v>
      </c>
      <c r="E3039" s="83" t="s">
        <v>638</v>
      </c>
      <c r="F3039" s="35" t="s">
        <v>649</v>
      </c>
      <c r="G3039" s="35">
        <v>197</v>
      </c>
      <c r="H3039" s="32" t="s">
        <v>1229</v>
      </c>
      <c r="I3039" s="77">
        <v>983000</v>
      </c>
      <c r="J3039" s="78"/>
      <c r="K3039" s="41"/>
      <c r="L3039" s="42" t="s">
        <v>118</v>
      </c>
      <c r="M3039" s="79">
        <v>192</v>
      </c>
      <c r="N3039" s="80">
        <v>968000</v>
      </c>
      <c r="O3039" s="81"/>
      <c r="P3039" s="77">
        <v>968000</v>
      </c>
      <c r="Q3039" s="79">
        <v>195</v>
      </c>
      <c r="R3039" s="77">
        <v>983000</v>
      </c>
      <c r="S3039" s="41"/>
      <c r="T3039" s="41"/>
      <c r="U3039" s="41" t="s">
        <v>1230</v>
      </c>
      <c r="V3039" s="84"/>
      <c r="W3039" s="85"/>
      <c r="X3039" s="84" t="s">
        <v>644</v>
      </c>
      <c r="Y3039" s="84"/>
      <c r="Z3039" s="84" t="s">
        <v>3214</v>
      </c>
      <c r="AA3039" s="62">
        <v>43294</v>
      </c>
    </row>
    <row r="3040" spans="1:27" ht="31.5" x14ac:dyDescent="0.25">
      <c r="A3040" s="76">
        <v>3038</v>
      </c>
      <c r="B3040" s="35" t="s">
        <v>10754</v>
      </c>
      <c r="C3040" s="35" t="s">
        <v>10755</v>
      </c>
      <c r="D3040" s="38" t="s">
        <v>10756</v>
      </c>
      <c r="E3040" s="83" t="s">
        <v>638</v>
      </c>
      <c r="F3040" s="35" t="s">
        <v>639</v>
      </c>
      <c r="G3040" s="35">
        <v>321</v>
      </c>
      <c r="H3040" s="32" t="s">
        <v>1455</v>
      </c>
      <c r="I3040" s="77">
        <v>332000</v>
      </c>
      <c r="J3040" s="78"/>
      <c r="K3040" s="41"/>
      <c r="L3040" s="42" t="s">
        <v>118</v>
      </c>
      <c r="M3040" s="79">
        <v>312</v>
      </c>
      <c r="N3040" s="80">
        <v>330000</v>
      </c>
      <c r="O3040" s="81"/>
      <c r="P3040" s="77">
        <v>330000</v>
      </c>
      <c r="Q3040" s="79">
        <v>316</v>
      </c>
      <c r="R3040" s="77">
        <v>332000</v>
      </c>
      <c r="S3040" s="41"/>
      <c r="T3040" s="41" t="s">
        <v>1322</v>
      </c>
      <c r="U3040" s="41" t="s">
        <v>1456</v>
      </c>
      <c r="V3040" s="84"/>
      <c r="W3040" s="85"/>
      <c r="X3040" s="84" t="s">
        <v>644</v>
      </c>
      <c r="Y3040" s="84"/>
      <c r="Z3040" s="84" t="s">
        <v>3214</v>
      </c>
      <c r="AA3040" s="62">
        <v>43294</v>
      </c>
    </row>
    <row r="3041" spans="1:27" ht="31.5" x14ac:dyDescent="0.25">
      <c r="A3041" s="76">
        <v>3039</v>
      </c>
      <c r="B3041" s="35" t="s">
        <v>10757</v>
      </c>
      <c r="C3041" s="35" t="s">
        <v>10758</v>
      </c>
      <c r="D3041" s="38" t="s">
        <v>10759</v>
      </c>
      <c r="E3041" s="83" t="s">
        <v>638</v>
      </c>
      <c r="F3041" s="35" t="s">
        <v>781</v>
      </c>
      <c r="G3041" s="35">
        <v>321</v>
      </c>
      <c r="H3041" s="32" t="s">
        <v>1455</v>
      </c>
      <c r="I3041" s="77">
        <v>332000</v>
      </c>
      <c r="J3041" s="78"/>
      <c r="K3041" s="41"/>
      <c r="L3041" s="42" t="s">
        <v>118</v>
      </c>
      <c r="M3041" s="79">
        <v>312</v>
      </c>
      <c r="N3041" s="80">
        <v>330000</v>
      </c>
      <c r="O3041" s="81"/>
      <c r="P3041" s="77">
        <v>330000</v>
      </c>
      <c r="Q3041" s="79">
        <v>316</v>
      </c>
      <c r="R3041" s="77">
        <v>332000</v>
      </c>
      <c r="S3041" s="41"/>
      <c r="T3041" s="41" t="s">
        <v>1322</v>
      </c>
      <c r="U3041" s="41" t="s">
        <v>1456</v>
      </c>
      <c r="V3041" s="84"/>
      <c r="W3041" s="85"/>
      <c r="X3041" s="84" t="s">
        <v>644</v>
      </c>
      <c r="Y3041" s="84"/>
      <c r="Z3041" s="84" t="s">
        <v>3214</v>
      </c>
      <c r="AA3041" s="62">
        <v>43294</v>
      </c>
    </row>
    <row r="3042" spans="1:27" ht="31.5" x14ac:dyDescent="0.25">
      <c r="A3042" s="76">
        <v>3040</v>
      </c>
      <c r="B3042" s="35" t="s">
        <v>10760</v>
      </c>
      <c r="C3042" s="35" t="s">
        <v>10761</v>
      </c>
      <c r="D3042" s="38" t="s">
        <v>10762</v>
      </c>
      <c r="E3042" s="83" t="s">
        <v>638</v>
      </c>
      <c r="F3042" s="35" t="s">
        <v>781</v>
      </c>
      <c r="G3042" s="35">
        <v>321</v>
      </c>
      <c r="H3042" s="32" t="s">
        <v>1455</v>
      </c>
      <c r="I3042" s="77">
        <v>332000</v>
      </c>
      <c r="J3042" s="78"/>
      <c r="K3042" s="41"/>
      <c r="L3042" s="42" t="s">
        <v>118</v>
      </c>
      <c r="M3042" s="79">
        <v>312</v>
      </c>
      <c r="N3042" s="80">
        <v>330000</v>
      </c>
      <c r="O3042" s="81"/>
      <c r="P3042" s="77">
        <v>330000</v>
      </c>
      <c r="Q3042" s="79">
        <v>316</v>
      </c>
      <c r="R3042" s="77">
        <v>332000</v>
      </c>
      <c r="S3042" s="41"/>
      <c r="T3042" s="41" t="s">
        <v>1322</v>
      </c>
      <c r="U3042" s="41" t="s">
        <v>1456</v>
      </c>
      <c r="V3042" s="84"/>
      <c r="W3042" s="85"/>
      <c r="X3042" s="84" t="s">
        <v>644</v>
      </c>
      <c r="Y3042" s="84"/>
      <c r="Z3042" s="84" t="s">
        <v>3214</v>
      </c>
      <c r="AA3042" s="62">
        <v>43294</v>
      </c>
    </row>
    <row r="3043" spans="1:27" ht="31.5" x14ac:dyDescent="0.25">
      <c r="A3043" s="76">
        <v>3041</v>
      </c>
      <c r="B3043" s="35" t="s">
        <v>10763</v>
      </c>
      <c r="C3043" s="35" t="s">
        <v>10764</v>
      </c>
      <c r="D3043" s="38" t="s">
        <v>10765</v>
      </c>
      <c r="E3043" s="83" t="s">
        <v>638</v>
      </c>
      <c r="F3043" s="35" t="s">
        <v>639</v>
      </c>
      <c r="G3043" s="35">
        <v>311</v>
      </c>
      <c r="H3043" s="32" t="s">
        <v>1521</v>
      </c>
      <c r="I3043" s="77">
        <v>874000</v>
      </c>
      <c r="J3043" s="78"/>
      <c r="K3043" s="41"/>
      <c r="L3043" s="42" t="s">
        <v>118</v>
      </c>
      <c r="M3043" s="79">
        <v>302</v>
      </c>
      <c r="N3043" s="80">
        <v>848000</v>
      </c>
      <c r="O3043" s="81"/>
      <c r="P3043" s="77">
        <v>848000</v>
      </c>
      <c r="Q3043" s="79">
        <v>306</v>
      </c>
      <c r="R3043" s="77">
        <v>874000</v>
      </c>
      <c r="S3043" s="41"/>
      <c r="T3043" s="41" t="s">
        <v>1322</v>
      </c>
      <c r="U3043" s="41" t="s">
        <v>1522</v>
      </c>
      <c r="V3043" s="84"/>
      <c r="W3043" s="85"/>
      <c r="X3043" s="84" t="s">
        <v>644</v>
      </c>
      <c r="Y3043" s="84"/>
      <c r="Z3043" s="84" t="s">
        <v>3214</v>
      </c>
      <c r="AA3043" s="62">
        <v>43294</v>
      </c>
    </row>
    <row r="3044" spans="1:27" ht="31.5" x14ac:dyDescent="0.25">
      <c r="A3044" s="76">
        <v>3042</v>
      </c>
      <c r="B3044" s="35" t="s">
        <v>10766</v>
      </c>
      <c r="C3044" s="35" t="s">
        <v>10767</v>
      </c>
      <c r="D3044" s="38" t="s">
        <v>1531</v>
      </c>
      <c r="E3044" s="83" t="s">
        <v>638</v>
      </c>
      <c r="F3044" s="35" t="s">
        <v>639</v>
      </c>
      <c r="G3044" s="35">
        <v>311</v>
      </c>
      <c r="H3044" s="32" t="s">
        <v>1521</v>
      </c>
      <c r="I3044" s="77">
        <v>874000</v>
      </c>
      <c r="J3044" s="78"/>
      <c r="K3044" s="41"/>
      <c r="L3044" s="42" t="s">
        <v>118</v>
      </c>
      <c r="M3044" s="79">
        <v>302</v>
      </c>
      <c r="N3044" s="80">
        <v>848000</v>
      </c>
      <c r="O3044" s="81"/>
      <c r="P3044" s="77">
        <v>848000</v>
      </c>
      <c r="Q3044" s="79">
        <v>306</v>
      </c>
      <c r="R3044" s="77">
        <v>874000</v>
      </c>
      <c r="S3044" s="41"/>
      <c r="T3044" s="41" t="s">
        <v>1322</v>
      </c>
      <c r="U3044" s="41" t="s">
        <v>1522</v>
      </c>
      <c r="V3044" s="84"/>
      <c r="W3044" s="85"/>
      <c r="X3044" s="84" t="s">
        <v>644</v>
      </c>
      <c r="Y3044" s="84"/>
      <c r="Z3044" s="84" t="s">
        <v>3214</v>
      </c>
      <c r="AA3044" s="62">
        <v>43294</v>
      </c>
    </row>
    <row r="3045" spans="1:27" ht="31.5" x14ac:dyDescent="0.25">
      <c r="A3045" s="76">
        <v>3043</v>
      </c>
      <c r="B3045" s="35" t="s">
        <v>10768</v>
      </c>
      <c r="C3045" s="35" t="s">
        <v>10769</v>
      </c>
      <c r="D3045" s="38" t="s">
        <v>1528</v>
      </c>
      <c r="E3045" s="83" t="s">
        <v>638</v>
      </c>
      <c r="F3045" s="35" t="s">
        <v>639</v>
      </c>
      <c r="G3045" s="35">
        <v>311</v>
      </c>
      <c r="H3045" s="32" t="s">
        <v>1521</v>
      </c>
      <c r="I3045" s="77">
        <v>874000</v>
      </c>
      <c r="J3045" s="78"/>
      <c r="K3045" s="41"/>
      <c r="L3045" s="42" t="s">
        <v>118</v>
      </c>
      <c r="M3045" s="79">
        <v>302</v>
      </c>
      <c r="N3045" s="80">
        <v>848000</v>
      </c>
      <c r="O3045" s="81"/>
      <c r="P3045" s="77">
        <v>848000</v>
      </c>
      <c r="Q3045" s="79">
        <v>306</v>
      </c>
      <c r="R3045" s="77">
        <v>874000</v>
      </c>
      <c r="S3045" s="41"/>
      <c r="T3045" s="41" t="s">
        <v>1322</v>
      </c>
      <c r="U3045" s="41" t="s">
        <v>1522</v>
      </c>
      <c r="V3045" s="84"/>
      <c r="W3045" s="85"/>
      <c r="X3045" s="84" t="s">
        <v>644</v>
      </c>
      <c r="Y3045" s="84"/>
      <c r="Z3045" s="84" t="s">
        <v>3214</v>
      </c>
      <c r="AA3045" s="62">
        <v>43294</v>
      </c>
    </row>
    <row r="3046" spans="1:27" ht="31.5" x14ac:dyDescent="0.25">
      <c r="A3046" s="76">
        <v>3044</v>
      </c>
      <c r="B3046" s="35" t="s">
        <v>10770</v>
      </c>
      <c r="C3046" s="35" t="s">
        <v>10771</v>
      </c>
      <c r="D3046" s="38" t="s">
        <v>10772</v>
      </c>
      <c r="E3046" s="83" t="s">
        <v>638</v>
      </c>
      <c r="F3046" s="35" t="s">
        <v>639</v>
      </c>
      <c r="G3046" s="35">
        <v>311</v>
      </c>
      <c r="H3046" s="32" t="s">
        <v>1521</v>
      </c>
      <c r="I3046" s="77">
        <v>874000</v>
      </c>
      <c r="J3046" s="78"/>
      <c r="K3046" s="41"/>
      <c r="L3046" s="42" t="s">
        <v>118</v>
      </c>
      <c r="M3046" s="79">
        <v>302</v>
      </c>
      <c r="N3046" s="80">
        <v>848000</v>
      </c>
      <c r="O3046" s="81"/>
      <c r="P3046" s="77">
        <v>848000</v>
      </c>
      <c r="Q3046" s="79">
        <v>306</v>
      </c>
      <c r="R3046" s="77">
        <v>874000</v>
      </c>
      <c r="S3046" s="41"/>
      <c r="T3046" s="41" t="s">
        <v>1322</v>
      </c>
      <c r="U3046" s="41" t="s">
        <v>1522</v>
      </c>
      <c r="V3046" s="84"/>
      <c r="W3046" s="85"/>
      <c r="X3046" s="84" t="s">
        <v>644</v>
      </c>
      <c r="Y3046" s="84"/>
      <c r="Z3046" s="84" t="s">
        <v>3214</v>
      </c>
      <c r="AA3046" s="62">
        <v>43294</v>
      </c>
    </row>
    <row r="3047" spans="1:27" ht="15.75" x14ac:dyDescent="0.25">
      <c r="A3047" s="76">
        <v>3045</v>
      </c>
      <c r="B3047" s="35" t="s">
        <v>10773</v>
      </c>
      <c r="C3047" s="35" t="s">
        <v>10774</v>
      </c>
      <c r="D3047" s="38" t="s">
        <v>10775</v>
      </c>
      <c r="E3047" s="83" t="s">
        <v>638</v>
      </c>
      <c r="F3047" s="35" t="s">
        <v>781</v>
      </c>
      <c r="G3047" s="35">
        <v>173</v>
      </c>
      <c r="H3047" s="32" t="s">
        <v>2628</v>
      </c>
      <c r="I3047" s="77">
        <v>124000</v>
      </c>
      <c r="J3047" s="78"/>
      <c r="K3047" s="41"/>
      <c r="L3047" s="42" t="s">
        <v>118</v>
      </c>
      <c r="M3047" s="79">
        <v>168</v>
      </c>
      <c r="N3047" s="80">
        <v>121000</v>
      </c>
      <c r="O3047" s="81"/>
      <c r="P3047" s="77">
        <v>121000</v>
      </c>
      <c r="Q3047" s="79">
        <v>171</v>
      </c>
      <c r="R3047" s="77">
        <v>124000</v>
      </c>
      <c r="S3047" s="41"/>
      <c r="T3047" s="41" t="s">
        <v>642</v>
      </c>
      <c r="U3047" s="41" t="s">
        <v>2629</v>
      </c>
      <c r="V3047" s="84"/>
      <c r="W3047" s="85"/>
      <c r="X3047" s="84" t="s">
        <v>644</v>
      </c>
      <c r="Y3047" s="84"/>
      <c r="Z3047" s="84" t="s">
        <v>3214</v>
      </c>
      <c r="AA3047" s="62">
        <v>43294</v>
      </c>
    </row>
    <row r="3048" spans="1:27" ht="31.5" x14ac:dyDescent="0.25">
      <c r="A3048" s="76">
        <v>3046</v>
      </c>
      <c r="B3048" s="35" t="s">
        <v>10776</v>
      </c>
      <c r="C3048" s="35" t="s">
        <v>10777</v>
      </c>
      <c r="D3048" s="38" t="s">
        <v>10778</v>
      </c>
      <c r="E3048" s="83" t="s">
        <v>679</v>
      </c>
      <c r="F3048" s="35" t="s">
        <v>639</v>
      </c>
      <c r="G3048" s="35">
        <v>79</v>
      </c>
      <c r="H3048" s="32" t="s">
        <v>8099</v>
      </c>
      <c r="I3048" s="77">
        <v>156000</v>
      </c>
      <c r="J3048" s="78" t="s">
        <v>8100</v>
      </c>
      <c r="K3048" s="41"/>
      <c r="L3048" s="42" t="s">
        <v>118</v>
      </c>
      <c r="M3048" s="79">
        <v>76</v>
      </c>
      <c r="N3048" s="80">
        <v>150000</v>
      </c>
      <c r="O3048" s="81" t="s">
        <v>8100</v>
      </c>
      <c r="P3048" s="77">
        <v>150000</v>
      </c>
      <c r="Q3048" s="79">
        <v>79</v>
      </c>
      <c r="R3048" s="77">
        <v>156000</v>
      </c>
      <c r="S3048" s="41" t="s">
        <v>8100</v>
      </c>
      <c r="T3048" s="41" t="s">
        <v>642</v>
      </c>
      <c r="U3048" s="41" t="s">
        <v>8102</v>
      </c>
      <c r="V3048" s="84"/>
      <c r="W3048" s="85"/>
      <c r="X3048" s="84" t="s">
        <v>644</v>
      </c>
      <c r="Y3048" s="84"/>
      <c r="Z3048" s="84" t="s">
        <v>3214</v>
      </c>
      <c r="AA3048" s="62">
        <v>43294</v>
      </c>
    </row>
    <row r="3049" spans="1:27" ht="15.75" x14ac:dyDescent="0.25">
      <c r="A3049" s="76">
        <v>3047</v>
      </c>
      <c r="B3049" s="35" t="s">
        <v>10779</v>
      </c>
      <c r="C3049" s="35" t="s">
        <v>10780</v>
      </c>
      <c r="D3049" s="38" t="s">
        <v>10781</v>
      </c>
      <c r="E3049" s="83" t="s">
        <v>703</v>
      </c>
      <c r="F3049" s="35"/>
      <c r="G3049" s="35">
        <v>764</v>
      </c>
      <c r="H3049" s="32" t="s">
        <v>10782</v>
      </c>
      <c r="I3049" s="77">
        <v>9500</v>
      </c>
      <c r="J3049" s="78"/>
      <c r="K3049" s="41"/>
      <c r="L3049" s="42" t="s">
        <v>118</v>
      </c>
      <c r="M3049" s="79">
        <v>754</v>
      </c>
      <c r="N3049" s="80">
        <v>8800</v>
      </c>
      <c r="O3049" s="81"/>
      <c r="P3049" s="77">
        <v>8800</v>
      </c>
      <c r="Q3049" s="79">
        <v>785</v>
      </c>
      <c r="R3049" s="77">
        <v>9500</v>
      </c>
      <c r="S3049" s="41"/>
      <c r="T3049" s="41" t="s">
        <v>942</v>
      </c>
      <c r="U3049" s="41" t="s">
        <v>10783</v>
      </c>
      <c r="V3049" s="84"/>
      <c r="W3049" s="85"/>
      <c r="X3049" s="84" t="s">
        <v>644</v>
      </c>
      <c r="Y3049" s="84"/>
      <c r="Z3049" s="84" t="s">
        <v>3214</v>
      </c>
      <c r="AA3049" s="62">
        <v>43294</v>
      </c>
    </row>
    <row r="3050" spans="1:27" ht="15.75" x14ac:dyDescent="0.25">
      <c r="A3050" s="76">
        <v>3048</v>
      </c>
      <c r="B3050" s="35" t="s">
        <v>10784</v>
      </c>
      <c r="C3050" s="35" t="s">
        <v>10785</v>
      </c>
      <c r="D3050" s="38" t="s">
        <v>10786</v>
      </c>
      <c r="E3050" s="83" t="s">
        <v>703</v>
      </c>
      <c r="F3050" s="35" t="s">
        <v>1304</v>
      </c>
      <c r="G3050" s="35">
        <v>388</v>
      </c>
      <c r="H3050" s="32" t="s">
        <v>7347</v>
      </c>
      <c r="I3050" s="77">
        <v>7350000</v>
      </c>
      <c r="J3050" s="78" t="s">
        <v>7348</v>
      </c>
      <c r="K3050" s="41"/>
      <c r="L3050" s="42" t="s">
        <v>118</v>
      </c>
      <c r="M3050" s="79">
        <v>379</v>
      </c>
      <c r="N3050" s="80">
        <v>7118000</v>
      </c>
      <c r="O3050" s="81" t="s">
        <v>7348</v>
      </c>
      <c r="P3050" s="77">
        <v>7118000</v>
      </c>
      <c r="Q3050" s="79">
        <v>395</v>
      </c>
      <c r="R3050" s="77">
        <v>7350000</v>
      </c>
      <c r="S3050" s="41" t="s">
        <v>7348</v>
      </c>
      <c r="T3050" s="41" t="s">
        <v>803</v>
      </c>
      <c r="U3050" s="41" t="s">
        <v>7349</v>
      </c>
      <c r="V3050" s="84"/>
      <c r="W3050" s="85"/>
      <c r="X3050" s="84" t="s">
        <v>644</v>
      </c>
      <c r="Y3050" s="84"/>
      <c r="Z3050" s="84" t="s">
        <v>3214</v>
      </c>
      <c r="AA3050" s="62">
        <v>43294</v>
      </c>
    </row>
    <row r="3051" spans="1:27" ht="15.75" x14ac:dyDescent="0.25">
      <c r="A3051" s="76">
        <v>3049</v>
      </c>
      <c r="B3051" s="35" t="s">
        <v>10787</v>
      </c>
      <c r="C3051" s="35" t="s">
        <v>10788</v>
      </c>
      <c r="D3051" s="38" t="s">
        <v>10789</v>
      </c>
      <c r="E3051" s="83" t="s">
        <v>703</v>
      </c>
      <c r="F3051" s="35"/>
      <c r="G3051" s="35">
        <v>389</v>
      </c>
      <c r="H3051" s="32" t="s">
        <v>10790</v>
      </c>
      <c r="I3051" s="77">
        <v>6542000</v>
      </c>
      <c r="J3051" s="78" t="s">
        <v>10791</v>
      </c>
      <c r="K3051" s="41"/>
      <c r="L3051" s="42" t="s">
        <v>118</v>
      </c>
      <c r="M3051" s="79">
        <v>380</v>
      </c>
      <c r="N3051" s="80">
        <v>6277000</v>
      </c>
      <c r="O3051" s="81" t="s">
        <v>10791</v>
      </c>
      <c r="P3051" s="77">
        <v>6277000</v>
      </c>
      <c r="Q3051" s="79">
        <v>396</v>
      </c>
      <c r="R3051" s="77">
        <v>6542000</v>
      </c>
      <c r="S3051" s="41" t="s">
        <v>10792</v>
      </c>
      <c r="T3051" s="41" t="s">
        <v>803</v>
      </c>
      <c r="U3051" s="41" t="s">
        <v>10793</v>
      </c>
      <c r="V3051" s="84"/>
      <c r="W3051" s="85"/>
      <c r="X3051" s="84" t="s">
        <v>644</v>
      </c>
      <c r="Y3051" s="84"/>
      <c r="Z3051" s="84" t="s">
        <v>3214</v>
      </c>
      <c r="AA3051" s="62">
        <v>43294</v>
      </c>
    </row>
    <row r="3052" spans="1:27" ht="15.75" x14ac:dyDescent="0.25">
      <c r="A3052" s="76">
        <v>3050</v>
      </c>
      <c r="B3052" s="35" t="s">
        <v>10794</v>
      </c>
      <c r="C3052" s="35" t="s">
        <v>10795</v>
      </c>
      <c r="D3052" s="38" t="s">
        <v>10796</v>
      </c>
      <c r="E3052" s="83" t="s">
        <v>703</v>
      </c>
      <c r="F3052" s="35" t="s">
        <v>1304</v>
      </c>
      <c r="G3052" s="35">
        <v>387</v>
      </c>
      <c r="H3052" s="32" t="s">
        <v>10797</v>
      </c>
      <c r="I3052" s="77">
        <v>7129000</v>
      </c>
      <c r="J3052" s="78" t="s">
        <v>10798</v>
      </c>
      <c r="K3052" s="41"/>
      <c r="L3052" s="42" t="s">
        <v>118</v>
      </c>
      <c r="M3052" s="79">
        <v>378</v>
      </c>
      <c r="N3052" s="80">
        <v>6852000</v>
      </c>
      <c r="O3052" s="81" t="s">
        <v>10798</v>
      </c>
      <c r="P3052" s="77">
        <v>6852000</v>
      </c>
      <c r="Q3052" s="79">
        <v>394</v>
      </c>
      <c r="R3052" s="77">
        <v>7129000</v>
      </c>
      <c r="S3052" s="41" t="s">
        <v>10798</v>
      </c>
      <c r="T3052" s="41" t="s">
        <v>803</v>
      </c>
      <c r="U3052" s="41" t="s">
        <v>10799</v>
      </c>
      <c r="V3052" s="84"/>
      <c r="W3052" s="85"/>
      <c r="X3052" s="84" t="s">
        <v>644</v>
      </c>
      <c r="Y3052" s="84"/>
      <c r="Z3052" s="84" t="s">
        <v>3214</v>
      </c>
      <c r="AA3052" s="62">
        <v>43294</v>
      </c>
    </row>
    <row r="3053" spans="1:27" ht="15.75" x14ac:dyDescent="0.25">
      <c r="A3053" s="76">
        <v>3051</v>
      </c>
      <c r="B3053" s="35" t="s">
        <v>10800</v>
      </c>
      <c r="C3053" s="35" t="s">
        <v>10801</v>
      </c>
      <c r="D3053" s="38" t="s">
        <v>10802</v>
      </c>
      <c r="E3053" s="83" t="s">
        <v>703</v>
      </c>
      <c r="F3053" s="35" t="s">
        <v>1304</v>
      </c>
      <c r="G3053" s="35">
        <v>383</v>
      </c>
      <c r="H3053" s="32" t="s">
        <v>4928</v>
      </c>
      <c r="I3053" s="77">
        <v>4918000</v>
      </c>
      <c r="J3053" s="78" t="s">
        <v>4929</v>
      </c>
      <c r="K3053" s="41"/>
      <c r="L3053" s="42" t="s">
        <v>118</v>
      </c>
      <c r="M3053" s="79">
        <v>374</v>
      </c>
      <c r="N3053" s="80">
        <v>4847000</v>
      </c>
      <c r="O3053" s="81" t="s">
        <v>4929</v>
      </c>
      <c r="P3053" s="77">
        <v>4847000</v>
      </c>
      <c r="Q3053" s="79">
        <v>390</v>
      </c>
      <c r="R3053" s="77">
        <v>4918000</v>
      </c>
      <c r="S3053" s="41"/>
      <c r="T3053" s="41" t="s">
        <v>803</v>
      </c>
      <c r="U3053" s="41" t="s">
        <v>4930</v>
      </c>
      <c r="V3053" s="84"/>
      <c r="W3053" s="85"/>
      <c r="X3053" s="84" t="s">
        <v>644</v>
      </c>
      <c r="Y3053" s="84"/>
      <c r="Z3053" s="84" t="s">
        <v>3214</v>
      </c>
      <c r="AA3053" s="62">
        <v>43294</v>
      </c>
    </row>
    <row r="3054" spans="1:27" ht="15.75" x14ac:dyDescent="0.25">
      <c r="A3054" s="76">
        <v>3052</v>
      </c>
      <c r="B3054" s="35" t="s">
        <v>10803</v>
      </c>
      <c r="C3054" s="35" t="s">
        <v>10804</v>
      </c>
      <c r="D3054" s="38" t="s">
        <v>10805</v>
      </c>
      <c r="E3054" s="83" t="s">
        <v>638</v>
      </c>
      <c r="F3054" s="35"/>
      <c r="G3054" s="35">
        <v>446</v>
      </c>
      <c r="H3054" s="32" t="s">
        <v>8062</v>
      </c>
      <c r="I3054" s="77">
        <v>4180000</v>
      </c>
      <c r="J3054" s="78"/>
      <c r="K3054" s="41"/>
      <c r="L3054" s="42" t="s">
        <v>118</v>
      </c>
      <c r="M3054" s="79">
        <v>437</v>
      </c>
      <c r="N3054" s="80">
        <v>4049000</v>
      </c>
      <c r="O3054" s="81"/>
      <c r="P3054" s="77">
        <v>4049000</v>
      </c>
      <c r="Q3054" s="79">
        <v>453</v>
      </c>
      <c r="R3054" s="77">
        <v>4180000</v>
      </c>
      <c r="S3054" s="41"/>
      <c r="T3054" s="41" t="s">
        <v>803</v>
      </c>
      <c r="U3054" s="41" t="s">
        <v>8063</v>
      </c>
      <c r="V3054" s="84"/>
      <c r="W3054" s="85"/>
      <c r="X3054" s="84" t="s">
        <v>644</v>
      </c>
      <c r="Y3054" s="84"/>
      <c r="Z3054" s="84" t="s">
        <v>3214</v>
      </c>
      <c r="AA3054" s="62">
        <v>43294</v>
      </c>
    </row>
    <row r="3055" spans="1:27" ht="15.75" x14ac:dyDescent="0.25">
      <c r="A3055" s="76">
        <v>3053</v>
      </c>
      <c r="B3055" s="35" t="s">
        <v>10806</v>
      </c>
      <c r="C3055" s="35" t="s">
        <v>10807</v>
      </c>
      <c r="D3055" s="38" t="s">
        <v>10808</v>
      </c>
      <c r="E3055" s="83" t="s">
        <v>638</v>
      </c>
      <c r="F3055" s="35" t="s">
        <v>660</v>
      </c>
      <c r="G3055" s="35">
        <v>382</v>
      </c>
      <c r="H3055" s="32" t="s">
        <v>8225</v>
      </c>
      <c r="I3055" s="77">
        <v>4080000</v>
      </c>
      <c r="J3055" s="78" t="s">
        <v>8226</v>
      </c>
      <c r="K3055" s="41"/>
      <c r="L3055" s="42" t="s">
        <v>118</v>
      </c>
      <c r="M3055" s="79">
        <v>373</v>
      </c>
      <c r="N3055" s="80">
        <v>3981000</v>
      </c>
      <c r="O3055" s="81" t="s">
        <v>8226</v>
      </c>
      <c r="P3055" s="77">
        <v>3981000</v>
      </c>
      <c r="Q3055" s="79">
        <v>389</v>
      </c>
      <c r="R3055" s="77">
        <v>4080000</v>
      </c>
      <c r="S3055" s="41" t="s">
        <v>8226</v>
      </c>
      <c r="T3055" s="41" t="s">
        <v>803</v>
      </c>
      <c r="U3055" s="41" t="s">
        <v>8227</v>
      </c>
      <c r="V3055" s="84"/>
      <c r="W3055" s="85"/>
      <c r="X3055" s="84" t="s">
        <v>644</v>
      </c>
      <c r="Y3055" s="84"/>
      <c r="Z3055" s="84" t="s">
        <v>3214</v>
      </c>
      <c r="AA3055" s="62">
        <v>43294</v>
      </c>
    </row>
    <row r="3056" spans="1:27" ht="15.75" x14ac:dyDescent="0.25">
      <c r="A3056" s="76">
        <v>3054</v>
      </c>
      <c r="B3056" s="35" t="s">
        <v>10809</v>
      </c>
      <c r="C3056" s="35" t="s">
        <v>10810</v>
      </c>
      <c r="D3056" s="38" t="s">
        <v>10811</v>
      </c>
      <c r="E3056" s="83" t="s">
        <v>703</v>
      </c>
      <c r="F3056" s="35"/>
      <c r="G3056" s="35">
        <v>946</v>
      </c>
      <c r="H3056" s="32" t="s">
        <v>6725</v>
      </c>
      <c r="I3056" s="77">
        <v>5899000</v>
      </c>
      <c r="J3056" s="78"/>
      <c r="K3056" s="41"/>
      <c r="L3056" s="42" t="s">
        <v>118</v>
      </c>
      <c r="M3056" s="79">
        <v>936</v>
      </c>
      <c r="N3056" s="80">
        <v>5809000</v>
      </c>
      <c r="O3056" s="81"/>
      <c r="P3056" s="77">
        <v>5809000</v>
      </c>
      <c r="Q3056" s="79">
        <v>970</v>
      </c>
      <c r="R3056" s="77">
        <v>5899000</v>
      </c>
      <c r="S3056" s="41"/>
      <c r="T3056" s="41" t="s">
        <v>1414</v>
      </c>
      <c r="U3056" s="41" t="s">
        <v>6726</v>
      </c>
      <c r="V3056" s="84"/>
      <c r="W3056" s="85"/>
      <c r="X3056" s="84" t="s">
        <v>644</v>
      </c>
      <c r="Y3056" s="84"/>
      <c r="Z3056" s="84" t="s">
        <v>3214</v>
      </c>
      <c r="AA3056" s="62">
        <v>43294</v>
      </c>
    </row>
    <row r="3057" spans="1:27" ht="15.75" x14ac:dyDescent="0.25">
      <c r="A3057" s="76">
        <v>3055</v>
      </c>
      <c r="B3057" s="35" t="s">
        <v>10812</v>
      </c>
      <c r="C3057" s="35" t="s">
        <v>10813</v>
      </c>
      <c r="D3057" s="38" t="s">
        <v>10814</v>
      </c>
      <c r="E3057" s="83" t="s">
        <v>703</v>
      </c>
      <c r="F3057" s="35" t="s">
        <v>1304</v>
      </c>
      <c r="G3057" s="35">
        <v>396</v>
      </c>
      <c r="H3057" s="32" t="s">
        <v>8203</v>
      </c>
      <c r="I3057" s="77">
        <v>6658000</v>
      </c>
      <c r="J3057" s="78" t="s">
        <v>8204</v>
      </c>
      <c r="K3057" s="41"/>
      <c r="L3057" s="42" t="s">
        <v>118</v>
      </c>
      <c r="M3057" s="79">
        <v>387</v>
      </c>
      <c r="N3057" s="80">
        <v>6459000</v>
      </c>
      <c r="O3057" s="81" t="s">
        <v>8204</v>
      </c>
      <c r="P3057" s="77">
        <v>6459000</v>
      </c>
      <c r="Q3057" s="79">
        <v>403</v>
      </c>
      <c r="R3057" s="77">
        <v>6658000</v>
      </c>
      <c r="S3057" s="41" t="s">
        <v>8205</v>
      </c>
      <c r="T3057" s="41" t="s">
        <v>803</v>
      </c>
      <c r="U3057" s="41" t="s">
        <v>8206</v>
      </c>
      <c r="V3057" s="84"/>
      <c r="W3057" s="85"/>
      <c r="X3057" s="84" t="s">
        <v>644</v>
      </c>
      <c r="Y3057" s="84"/>
      <c r="Z3057" s="84" t="s">
        <v>3214</v>
      </c>
      <c r="AA3057" s="62">
        <v>43294</v>
      </c>
    </row>
    <row r="3058" spans="1:27" ht="15.75" x14ac:dyDescent="0.25">
      <c r="A3058" s="76">
        <v>3056</v>
      </c>
      <c r="B3058" s="35" t="s">
        <v>10815</v>
      </c>
      <c r="C3058" s="35" t="s">
        <v>10816</v>
      </c>
      <c r="D3058" s="38" t="s">
        <v>10817</v>
      </c>
      <c r="E3058" s="83" t="s">
        <v>703</v>
      </c>
      <c r="F3058" s="35" t="s">
        <v>1304</v>
      </c>
      <c r="G3058" s="35">
        <v>383</v>
      </c>
      <c r="H3058" s="32" t="s">
        <v>4928</v>
      </c>
      <c r="I3058" s="77">
        <v>4918000</v>
      </c>
      <c r="J3058" s="78" t="s">
        <v>4929</v>
      </c>
      <c r="K3058" s="41"/>
      <c r="L3058" s="42" t="s">
        <v>118</v>
      </c>
      <c r="M3058" s="79">
        <v>374</v>
      </c>
      <c r="N3058" s="80">
        <v>4847000</v>
      </c>
      <c r="O3058" s="81" t="s">
        <v>4929</v>
      </c>
      <c r="P3058" s="77">
        <v>4847000</v>
      </c>
      <c r="Q3058" s="79">
        <v>390</v>
      </c>
      <c r="R3058" s="77">
        <v>4918000</v>
      </c>
      <c r="S3058" s="41"/>
      <c r="T3058" s="41" t="s">
        <v>803</v>
      </c>
      <c r="U3058" s="41" t="s">
        <v>4930</v>
      </c>
      <c r="V3058" s="84"/>
      <c r="W3058" s="85"/>
      <c r="X3058" s="84" t="s">
        <v>644</v>
      </c>
      <c r="Y3058" s="84"/>
      <c r="Z3058" s="84" t="s">
        <v>3214</v>
      </c>
      <c r="AA3058" s="62">
        <v>43294</v>
      </c>
    </row>
    <row r="3059" spans="1:27" ht="31.5" x14ac:dyDescent="0.25">
      <c r="A3059" s="76">
        <v>3057</v>
      </c>
      <c r="B3059" s="35" t="s">
        <v>10818</v>
      </c>
      <c r="C3059" s="35" t="s">
        <v>10819</v>
      </c>
      <c r="D3059" s="38" t="s">
        <v>10820</v>
      </c>
      <c r="E3059" s="83" t="s">
        <v>703</v>
      </c>
      <c r="F3059" s="35" t="s">
        <v>1304</v>
      </c>
      <c r="G3059" s="35">
        <v>383</v>
      </c>
      <c r="H3059" s="32" t="s">
        <v>4928</v>
      </c>
      <c r="I3059" s="77">
        <v>4918000</v>
      </c>
      <c r="J3059" s="78" t="s">
        <v>4929</v>
      </c>
      <c r="K3059" s="41"/>
      <c r="L3059" s="42" t="s">
        <v>118</v>
      </c>
      <c r="M3059" s="79">
        <v>374</v>
      </c>
      <c r="N3059" s="80">
        <v>4847000</v>
      </c>
      <c r="O3059" s="81" t="s">
        <v>4929</v>
      </c>
      <c r="P3059" s="77">
        <v>4847000</v>
      </c>
      <c r="Q3059" s="79">
        <v>390</v>
      </c>
      <c r="R3059" s="77">
        <v>4918000</v>
      </c>
      <c r="S3059" s="41"/>
      <c r="T3059" s="41" t="s">
        <v>803</v>
      </c>
      <c r="U3059" s="41" t="s">
        <v>4930</v>
      </c>
      <c r="V3059" s="84"/>
      <c r="W3059" s="85"/>
      <c r="X3059" s="84" t="s">
        <v>644</v>
      </c>
      <c r="Y3059" s="84"/>
      <c r="Z3059" s="84" t="s">
        <v>3214</v>
      </c>
      <c r="AA3059" s="62">
        <v>43294</v>
      </c>
    </row>
    <row r="3060" spans="1:27" ht="31.5" x14ac:dyDescent="0.25">
      <c r="A3060" s="76">
        <v>3058</v>
      </c>
      <c r="B3060" s="35" t="s">
        <v>10821</v>
      </c>
      <c r="C3060" s="35" t="s">
        <v>10822</v>
      </c>
      <c r="D3060" s="38" t="s">
        <v>10823</v>
      </c>
      <c r="E3060" s="83" t="s">
        <v>638</v>
      </c>
      <c r="F3060" s="35" t="s">
        <v>660</v>
      </c>
      <c r="G3060" s="35">
        <v>962</v>
      </c>
      <c r="H3060" s="32" t="s">
        <v>10824</v>
      </c>
      <c r="I3060" s="77">
        <v>5298000</v>
      </c>
      <c r="J3060" s="78"/>
      <c r="K3060" s="41"/>
      <c r="L3060" s="42" t="s">
        <v>118</v>
      </c>
      <c r="M3060" s="79">
        <v>951</v>
      </c>
      <c r="N3060" s="80">
        <v>5208000</v>
      </c>
      <c r="O3060" s="81"/>
      <c r="P3060" s="77">
        <v>5208000</v>
      </c>
      <c r="Q3060" s="79">
        <v>986</v>
      </c>
      <c r="R3060" s="77">
        <v>5298000</v>
      </c>
      <c r="S3060" s="41"/>
      <c r="T3060" s="41" t="s">
        <v>1414</v>
      </c>
      <c r="U3060" s="41" t="s">
        <v>10825</v>
      </c>
      <c r="V3060" s="84"/>
      <c r="W3060" s="85"/>
      <c r="X3060" s="84" t="s">
        <v>644</v>
      </c>
      <c r="Y3060" s="84"/>
      <c r="Z3060" s="84" t="s">
        <v>3214</v>
      </c>
      <c r="AA3060" s="62">
        <v>43294</v>
      </c>
    </row>
    <row r="3061" spans="1:27" ht="15.75" x14ac:dyDescent="0.25">
      <c r="A3061" s="76">
        <v>3059</v>
      </c>
      <c r="B3061" s="35" t="s">
        <v>10826</v>
      </c>
      <c r="C3061" s="35" t="s">
        <v>10827</v>
      </c>
      <c r="D3061" s="38" t="s">
        <v>10828</v>
      </c>
      <c r="E3061" s="83" t="s">
        <v>703</v>
      </c>
      <c r="F3061" s="35" t="s">
        <v>1304</v>
      </c>
      <c r="G3061" s="35">
        <v>571</v>
      </c>
      <c r="H3061" s="32" t="s">
        <v>8014</v>
      </c>
      <c r="I3061" s="77">
        <v>5514000</v>
      </c>
      <c r="J3061" s="78" t="s">
        <v>6491</v>
      </c>
      <c r="K3061" s="41"/>
      <c r="L3061" s="42" t="s">
        <v>118</v>
      </c>
      <c r="M3061" s="79">
        <v>561</v>
      </c>
      <c r="N3061" s="80">
        <v>5336000</v>
      </c>
      <c r="O3061" s="81" t="s">
        <v>6491</v>
      </c>
      <c r="P3061" s="77">
        <v>5336000</v>
      </c>
      <c r="Q3061" s="79">
        <v>577</v>
      </c>
      <c r="R3061" s="77">
        <v>5514000</v>
      </c>
      <c r="S3061" s="41" t="s">
        <v>6491</v>
      </c>
      <c r="T3061" s="41" t="s">
        <v>803</v>
      </c>
      <c r="U3061" s="41" t="s">
        <v>8015</v>
      </c>
      <c r="V3061" s="84"/>
      <c r="W3061" s="85"/>
      <c r="X3061" s="84" t="s">
        <v>644</v>
      </c>
      <c r="Y3061" s="84"/>
      <c r="Z3061" s="84" t="s">
        <v>3214</v>
      </c>
      <c r="AA3061" s="62">
        <v>43294</v>
      </c>
    </row>
    <row r="3062" spans="1:27" ht="15.75" x14ac:dyDescent="0.25">
      <c r="A3062" s="76">
        <v>3060</v>
      </c>
      <c r="B3062" s="35" t="s">
        <v>268</v>
      </c>
      <c r="C3062" s="35" t="s">
        <v>10829</v>
      </c>
      <c r="D3062" s="38" t="s">
        <v>10830</v>
      </c>
      <c r="E3062" s="83" t="s">
        <v>801</v>
      </c>
      <c r="F3062" s="35" t="s">
        <v>811</v>
      </c>
      <c r="G3062" s="35">
        <v>204</v>
      </c>
      <c r="H3062" s="32" t="s">
        <v>269</v>
      </c>
      <c r="I3062" s="77">
        <v>51900</v>
      </c>
      <c r="J3062" s="78" t="s">
        <v>10831</v>
      </c>
      <c r="K3062" s="41"/>
      <c r="L3062" s="42" t="s">
        <v>118</v>
      </c>
      <c r="M3062" s="79">
        <v>198</v>
      </c>
      <c r="N3062" s="80">
        <v>49500</v>
      </c>
      <c r="O3062" s="81" t="s">
        <v>10831</v>
      </c>
      <c r="P3062" s="77">
        <v>49500</v>
      </c>
      <c r="Q3062" s="79">
        <v>201</v>
      </c>
      <c r="R3062" s="77">
        <v>51900</v>
      </c>
      <c r="S3062" s="41" t="s">
        <v>10831</v>
      </c>
      <c r="T3062" s="41" t="s">
        <v>642</v>
      </c>
      <c r="U3062" s="41" t="s">
        <v>270</v>
      </c>
      <c r="V3062" s="84"/>
      <c r="W3062" s="85"/>
      <c r="X3062" s="84" t="s">
        <v>644</v>
      </c>
      <c r="Y3062" s="84"/>
      <c r="Z3062" s="84" t="s">
        <v>3214</v>
      </c>
      <c r="AA3062" s="62">
        <v>43294</v>
      </c>
    </row>
    <row r="3063" spans="1:27" ht="15.75" x14ac:dyDescent="0.25">
      <c r="A3063" s="76">
        <v>3061</v>
      </c>
      <c r="B3063" s="35" t="s">
        <v>10832</v>
      </c>
      <c r="C3063" s="35" t="s">
        <v>10833</v>
      </c>
      <c r="D3063" s="38" t="s">
        <v>10834</v>
      </c>
      <c r="E3063" s="83" t="s">
        <v>638</v>
      </c>
      <c r="F3063" s="35" t="s">
        <v>811</v>
      </c>
      <c r="G3063" s="35">
        <v>4</v>
      </c>
      <c r="H3063" s="32" t="s">
        <v>882</v>
      </c>
      <c r="I3063" s="77">
        <v>219000</v>
      </c>
      <c r="J3063" s="78"/>
      <c r="K3063" s="41"/>
      <c r="L3063" s="42" t="s">
        <v>118</v>
      </c>
      <c r="M3063" s="79">
        <v>4</v>
      </c>
      <c r="N3063" s="80">
        <v>211000</v>
      </c>
      <c r="O3063" s="81"/>
      <c r="P3063" s="77">
        <v>211000</v>
      </c>
      <c r="Q3063" s="79">
        <v>4</v>
      </c>
      <c r="R3063" s="77">
        <v>219000</v>
      </c>
      <c r="S3063" s="41"/>
      <c r="T3063" s="41" t="s">
        <v>111</v>
      </c>
      <c r="U3063" s="41" t="s">
        <v>883</v>
      </c>
      <c r="V3063" s="84"/>
      <c r="W3063" s="85"/>
      <c r="X3063" s="84" t="s">
        <v>644</v>
      </c>
      <c r="Y3063" s="84"/>
      <c r="Z3063" s="84" t="s">
        <v>3214</v>
      </c>
      <c r="AA3063" s="62">
        <v>43294</v>
      </c>
    </row>
    <row r="3064" spans="1:27" ht="15.75" x14ac:dyDescent="0.25">
      <c r="A3064" s="76">
        <v>3062</v>
      </c>
      <c r="B3064" s="35" t="s">
        <v>10835</v>
      </c>
      <c r="C3064" s="35" t="s">
        <v>10836</v>
      </c>
      <c r="D3064" s="38" t="s">
        <v>10837</v>
      </c>
      <c r="E3064" s="83" t="s">
        <v>638</v>
      </c>
      <c r="F3064" s="35" t="s">
        <v>811</v>
      </c>
      <c r="G3064" s="35">
        <v>4</v>
      </c>
      <c r="H3064" s="32" t="s">
        <v>882</v>
      </c>
      <c r="I3064" s="77">
        <v>219000</v>
      </c>
      <c r="J3064" s="78"/>
      <c r="K3064" s="41"/>
      <c r="L3064" s="42" t="s">
        <v>118</v>
      </c>
      <c r="M3064" s="79">
        <v>4</v>
      </c>
      <c r="N3064" s="80">
        <v>211000</v>
      </c>
      <c r="O3064" s="81"/>
      <c r="P3064" s="77">
        <v>211000</v>
      </c>
      <c r="Q3064" s="79">
        <v>4</v>
      </c>
      <c r="R3064" s="77">
        <v>219000</v>
      </c>
      <c r="S3064" s="41"/>
      <c r="T3064" s="41" t="s">
        <v>111</v>
      </c>
      <c r="U3064" s="41" t="s">
        <v>883</v>
      </c>
      <c r="V3064" s="84"/>
      <c r="W3064" s="85"/>
      <c r="X3064" s="84" t="s">
        <v>644</v>
      </c>
      <c r="Y3064" s="84"/>
      <c r="Z3064" s="84" t="s">
        <v>3214</v>
      </c>
      <c r="AA3064" s="62">
        <v>43294</v>
      </c>
    </row>
    <row r="3065" spans="1:27" ht="31.5" x14ac:dyDescent="0.25">
      <c r="A3065" s="76">
        <v>3063</v>
      </c>
      <c r="B3065" s="35" t="s">
        <v>10838</v>
      </c>
      <c r="C3065" s="35" t="s">
        <v>10839</v>
      </c>
      <c r="D3065" s="38" t="s">
        <v>10840</v>
      </c>
      <c r="E3065" s="83" t="s">
        <v>638</v>
      </c>
      <c r="F3065" s="35" t="s">
        <v>781</v>
      </c>
      <c r="G3065" s="35">
        <v>8</v>
      </c>
      <c r="H3065" s="32" t="s">
        <v>1931</v>
      </c>
      <c r="I3065" s="77">
        <v>802000</v>
      </c>
      <c r="J3065" s="78"/>
      <c r="K3065" s="41"/>
      <c r="L3065" s="42" t="s">
        <v>118</v>
      </c>
      <c r="M3065" s="79">
        <v>8</v>
      </c>
      <c r="N3065" s="80">
        <v>794000</v>
      </c>
      <c r="O3065" s="81"/>
      <c r="P3065" s="77">
        <v>794000</v>
      </c>
      <c r="Q3065" s="79">
        <v>8</v>
      </c>
      <c r="R3065" s="77">
        <v>802000</v>
      </c>
      <c r="S3065" s="41"/>
      <c r="T3065" s="41" t="s">
        <v>111</v>
      </c>
      <c r="U3065" s="41" t="s">
        <v>1932</v>
      </c>
      <c r="V3065" s="84"/>
      <c r="W3065" s="85"/>
      <c r="X3065" s="84" t="s">
        <v>644</v>
      </c>
      <c r="Y3065" s="84"/>
      <c r="Z3065" s="84" t="s">
        <v>3214</v>
      </c>
      <c r="AA3065" s="62">
        <v>43294</v>
      </c>
    </row>
    <row r="3066" spans="1:27" ht="15.75" x14ac:dyDescent="0.25">
      <c r="A3066" s="76">
        <v>3064</v>
      </c>
      <c r="B3066" s="35" t="s">
        <v>10841</v>
      </c>
      <c r="C3066" s="35" t="s">
        <v>10842</v>
      </c>
      <c r="D3066" s="38" t="s">
        <v>10843</v>
      </c>
      <c r="E3066" s="83" t="s">
        <v>679</v>
      </c>
      <c r="F3066" s="35" t="s">
        <v>811</v>
      </c>
      <c r="G3066" s="35">
        <v>4</v>
      </c>
      <c r="H3066" s="32" t="s">
        <v>882</v>
      </c>
      <c r="I3066" s="77">
        <v>219000</v>
      </c>
      <c r="J3066" s="78"/>
      <c r="K3066" s="41"/>
      <c r="L3066" s="42" t="s">
        <v>118</v>
      </c>
      <c r="M3066" s="79">
        <v>4</v>
      </c>
      <c r="N3066" s="80">
        <v>211000</v>
      </c>
      <c r="O3066" s="81"/>
      <c r="P3066" s="77">
        <v>211000</v>
      </c>
      <c r="Q3066" s="79">
        <v>4</v>
      </c>
      <c r="R3066" s="77">
        <v>219000</v>
      </c>
      <c r="S3066" s="41"/>
      <c r="T3066" s="41" t="s">
        <v>111</v>
      </c>
      <c r="U3066" s="41" t="s">
        <v>883</v>
      </c>
      <c r="V3066" s="84"/>
      <c r="W3066" s="85"/>
      <c r="X3066" s="84" t="s">
        <v>644</v>
      </c>
      <c r="Y3066" s="84"/>
      <c r="Z3066" s="84" t="s">
        <v>3214</v>
      </c>
      <c r="AA3066" s="62">
        <v>43294</v>
      </c>
    </row>
    <row r="3067" spans="1:27" ht="15.75" x14ac:dyDescent="0.25">
      <c r="A3067" s="76">
        <v>3065</v>
      </c>
      <c r="B3067" s="35" t="s">
        <v>10844</v>
      </c>
      <c r="C3067" s="35" t="s">
        <v>10845</v>
      </c>
      <c r="D3067" s="38" t="s">
        <v>10846</v>
      </c>
      <c r="E3067" s="83" t="s">
        <v>638</v>
      </c>
      <c r="F3067" s="35" t="s">
        <v>781</v>
      </c>
      <c r="G3067" s="35">
        <v>3</v>
      </c>
      <c r="H3067" s="32" t="s">
        <v>10847</v>
      </c>
      <c r="I3067" s="77">
        <v>179000</v>
      </c>
      <c r="J3067" s="78"/>
      <c r="K3067" s="41"/>
      <c r="L3067" s="42" t="s">
        <v>118</v>
      </c>
      <c r="M3067" s="79">
        <v>3</v>
      </c>
      <c r="N3067" s="80">
        <v>176000</v>
      </c>
      <c r="O3067" s="81"/>
      <c r="P3067" s="77">
        <v>176000</v>
      </c>
      <c r="Q3067" s="79">
        <v>3</v>
      </c>
      <c r="R3067" s="77">
        <v>179000</v>
      </c>
      <c r="S3067" s="41"/>
      <c r="T3067" s="41" t="s">
        <v>111</v>
      </c>
      <c r="U3067" s="41" t="s">
        <v>10848</v>
      </c>
      <c r="V3067" s="84"/>
      <c r="W3067" s="85"/>
      <c r="X3067" s="84" t="s">
        <v>644</v>
      </c>
      <c r="Y3067" s="84"/>
      <c r="Z3067" s="84" t="s">
        <v>3214</v>
      </c>
      <c r="AA3067" s="62">
        <v>43294</v>
      </c>
    </row>
    <row r="3068" spans="1:27" ht="15.75" x14ac:dyDescent="0.25">
      <c r="A3068" s="76">
        <v>3066</v>
      </c>
      <c r="B3068" s="35" t="s">
        <v>10849</v>
      </c>
      <c r="C3068" s="35" t="s">
        <v>10850</v>
      </c>
      <c r="D3068" s="38" t="s">
        <v>10851</v>
      </c>
      <c r="E3068" s="83" t="s">
        <v>679</v>
      </c>
      <c r="F3068" s="35"/>
      <c r="G3068" s="35">
        <v>1743</v>
      </c>
      <c r="H3068" s="32" t="s">
        <v>10851</v>
      </c>
      <c r="I3068" s="77">
        <v>53000</v>
      </c>
      <c r="J3068" s="78"/>
      <c r="K3068" s="41"/>
      <c r="L3068" s="42" t="s">
        <v>118</v>
      </c>
      <c r="M3068" s="79">
        <v>1727</v>
      </c>
      <c r="N3068" s="80">
        <v>51700</v>
      </c>
      <c r="O3068" s="81"/>
      <c r="P3068" s="77">
        <v>51700</v>
      </c>
      <c r="Q3068" s="79">
        <v>1757</v>
      </c>
      <c r="R3068" s="77">
        <v>53000</v>
      </c>
      <c r="S3068" s="41"/>
      <c r="T3068" s="41" t="s">
        <v>2498</v>
      </c>
      <c r="U3068" s="41" t="s">
        <v>10852</v>
      </c>
      <c r="V3068" s="84"/>
      <c r="W3068" s="85"/>
      <c r="X3068" s="84" t="s">
        <v>644</v>
      </c>
      <c r="Y3068" s="84"/>
      <c r="Z3068" s="84" t="s">
        <v>3214</v>
      </c>
      <c r="AA3068" s="62">
        <v>43294</v>
      </c>
    </row>
    <row r="3069" spans="1:27" ht="31.5" x14ac:dyDescent="0.25">
      <c r="A3069" s="76">
        <v>3067</v>
      </c>
      <c r="B3069" s="35" t="s">
        <v>10853</v>
      </c>
      <c r="C3069" s="35" t="s">
        <v>10854</v>
      </c>
      <c r="D3069" s="38" t="s">
        <v>10855</v>
      </c>
      <c r="E3069" s="83" t="s">
        <v>703</v>
      </c>
      <c r="F3069" s="35" t="s">
        <v>1304</v>
      </c>
      <c r="G3069" s="35">
        <v>378</v>
      </c>
      <c r="H3069" s="32" t="s">
        <v>8217</v>
      </c>
      <c r="I3069" s="77">
        <v>4442000</v>
      </c>
      <c r="J3069" s="78"/>
      <c r="K3069" s="41"/>
      <c r="L3069" s="42" t="s">
        <v>10856</v>
      </c>
      <c r="M3069" s="79">
        <v>369</v>
      </c>
      <c r="N3069" s="80">
        <v>4310000</v>
      </c>
      <c r="O3069" s="81"/>
      <c r="P3069" s="77">
        <v>4310000</v>
      </c>
      <c r="Q3069" s="79">
        <v>385</v>
      </c>
      <c r="R3069" s="77">
        <v>4442000</v>
      </c>
      <c r="S3069" s="41"/>
      <c r="T3069" s="41" t="s">
        <v>803</v>
      </c>
      <c r="U3069" s="41" t="s">
        <v>8218</v>
      </c>
      <c r="V3069" s="84"/>
      <c r="W3069" s="85"/>
      <c r="X3069" s="84" t="s">
        <v>644</v>
      </c>
      <c r="Y3069" s="84"/>
      <c r="Z3069" s="84" t="s">
        <v>3214</v>
      </c>
      <c r="AA3069" s="62">
        <v>43294</v>
      </c>
    </row>
    <row r="3070" spans="1:27" ht="31.5" x14ac:dyDescent="0.25">
      <c r="A3070" s="76">
        <v>3068</v>
      </c>
      <c r="B3070" s="35" t="s">
        <v>10857</v>
      </c>
      <c r="C3070" s="35" t="s">
        <v>10858</v>
      </c>
      <c r="D3070" s="38" t="s">
        <v>10859</v>
      </c>
      <c r="E3070" s="83" t="s">
        <v>703</v>
      </c>
      <c r="F3070" s="35" t="s">
        <v>1304</v>
      </c>
      <c r="G3070" s="35">
        <v>563</v>
      </c>
      <c r="H3070" s="32" t="s">
        <v>9390</v>
      </c>
      <c r="I3070" s="77">
        <v>4578000</v>
      </c>
      <c r="J3070" s="78" t="s">
        <v>9391</v>
      </c>
      <c r="K3070" s="41"/>
      <c r="L3070" s="42" t="s">
        <v>10856</v>
      </c>
      <c r="M3070" s="79">
        <v>553</v>
      </c>
      <c r="N3070" s="80">
        <v>4446000</v>
      </c>
      <c r="O3070" s="81" t="s">
        <v>9391</v>
      </c>
      <c r="P3070" s="77">
        <v>4446000</v>
      </c>
      <c r="Q3070" s="79">
        <v>569</v>
      </c>
      <c r="R3070" s="77">
        <v>4578000</v>
      </c>
      <c r="S3070" s="41" t="s">
        <v>9392</v>
      </c>
      <c r="T3070" s="41" t="s">
        <v>803</v>
      </c>
      <c r="U3070" s="41" t="s">
        <v>9393</v>
      </c>
      <c r="V3070" s="84"/>
      <c r="W3070" s="85"/>
      <c r="X3070" s="84" t="s">
        <v>644</v>
      </c>
      <c r="Y3070" s="84"/>
      <c r="Z3070" s="84" t="s">
        <v>10860</v>
      </c>
      <c r="AA3070" s="62">
        <v>43294</v>
      </c>
    </row>
    <row r="3071" spans="1:27" ht="31.5" x14ac:dyDescent="0.25">
      <c r="A3071" s="76">
        <v>3069</v>
      </c>
      <c r="B3071" s="35" t="s">
        <v>10861</v>
      </c>
      <c r="C3071" s="35" t="s">
        <v>10862</v>
      </c>
      <c r="D3071" s="38" t="s">
        <v>10863</v>
      </c>
      <c r="E3071" s="83" t="s">
        <v>703</v>
      </c>
      <c r="F3071" s="35" t="s">
        <v>1304</v>
      </c>
      <c r="G3071" s="35">
        <v>576</v>
      </c>
      <c r="H3071" s="32" t="s">
        <v>8210</v>
      </c>
      <c r="I3071" s="77">
        <v>5150000</v>
      </c>
      <c r="J3071" s="78" t="s">
        <v>8211</v>
      </c>
      <c r="K3071" s="41"/>
      <c r="L3071" s="42" t="s">
        <v>10856</v>
      </c>
      <c r="M3071" s="79">
        <v>566</v>
      </c>
      <c r="N3071" s="80">
        <v>5039000</v>
      </c>
      <c r="O3071" s="81" t="s">
        <v>8211</v>
      </c>
      <c r="P3071" s="77">
        <v>5039000</v>
      </c>
      <c r="Q3071" s="79">
        <v>582</v>
      </c>
      <c r="R3071" s="77">
        <v>5150000</v>
      </c>
      <c r="S3071" s="41" t="s">
        <v>8212</v>
      </c>
      <c r="T3071" s="41" t="s">
        <v>803</v>
      </c>
      <c r="U3071" s="41" t="s">
        <v>8213</v>
      </c>
      <c r="V3071" s="84"/>
      <c r="W3071" s="85"/>
      <c r="X3071" s="84" t="s">
        <v>644</v>
      </c>
      <c r="Y3071" s="84"/>
      <c r="Z3071" s="84" t="s">
        <v>10860</v>
      </c>
      <c r="AA3071" s="62">
        <v>43294</v>
      </c>
    </row>
    <row r="3072" spans="1:27" ht="15.75" x14ac:dyDescent="0.25">
      <c r="A3072" s="76">
        <v>3070</v>
      </c>
      <c r="B3072" s="35" t="s">
        <v>10864</v>
      </c>
      <c r="C3072" s="35" t="s">
        <v>10865</v>
      </c>
      <c r="D3072" s="38" t="s">
        <v>10866</v>
      </c>
      <c r="E3072" s="83" t="s">
        <v>703</v>
      </c>
      <c r="F3072" s="35" t="s">
        <v>660</v>
      </c>
      <c r="G3072" s="35">
        <v>553</v>
      </c>
      <c r="H3072" s="32" t="s">
        <v>9652</v>
      </c>
      <c r="I3072" s="77">
        <v>3208000</v>
      </c>
      <c r="J3072" s="78" t="s">
        <v>9653</v>
      </c>
      <c r="K3072" s="41"/>
      <c r="L3072" s="42" t="s">
        <v>10856</v>
      </c>
      <c r="M3072" s="79">
        <v>543</v>
      </c>
      <c r="N3072" s="80">
        <v>3109000</v>
      </c>
      <c r="O3072" s="81" t="s">
        <v>9653</v>
      </c>
      <c r="P3072" s="77">
        <v>3109000</v>
      </c>
      <c r="Q3072" s="79">
        <v>559</v>
      </c>
      <c r="R3072" s="77">
        <v>3208000</v>
      </c>
      <c r="S3072" s="41" t="s">
        <v>9653</v>
      </c>
      <c r="T3072" s="41" t="s">
        <v>803</v>
      </c>
      <c r="U3072" s="41" t="s">
        <v>9654</v>
      </c>
      <c r="V3072" s="84"/>
      <c r="W3072" s="85"/>
      <c r="X3072" s="84" t="s">
        <v>644</v>
      </c>
      <c r="Y3072" s="84"/>
      <c r="Z3072" s="84" t="s">
        <v>10860</v>
      </c>
      <c r="AA3072" s="62">
        <v>43294</v>
      </c>
    </row>
    <row r="3073" spans="1:27" ht="15.75" x14ac:dyDescent="0.25">
      <c r="A3073" s="76">
        <v>3071</v>
      </c>
      <c r="B3073" s="35" t="s">
        <v>10867</v>
      </c>
      <c r="C3073" s="35" t="s">
        <v>10868</v>
      </c>
      <c r="D3073" s="38" t="s">
        <v>10869</v>
      </c>
      <c r="E3073" s="83" t="s">
        <v>703</v>
      </c>
      <c r="F3073" s="35" t="s">
        <v>1304</v>
      </c>
      <c r="G3073" s="35">
        <v>557</v>
      </c>
      <c r="H3073" s="32" t="s">
        <v>10870</v>
      </c>
      <c r="I3073" s="77">
        <v>5080000</v>
      </c>
      <c r="J3073" s="78" t="s">
        <v>10871</v>
      </c>
      <c r="K3073" s="41"/>
      <c r="L3073" s="42" t="s">
        <v>10856</v>
      </c>
      <c r="M3073" s="79">
        <v>547</v>
      </c>
      <c r="N3073" s="80">
        <v>4981000</v>
      </c>
      <c r="O3073" s="81" t="s">
        <v>10871</v>
      </c>
      <c r="P3073" s="77">
        <v>4981000</v>
      </c>
      <c r="Q3073" s="79">
        <v>563</v>
      </c>
      <c r="R3073" s="77">
        <v>5080000</v>
      </c>
      <c r="S3073" s="41" t="s">
        <v>10871</v>
      </c>
      <c r="T3073" s="41" t="s">
        <v>803</v>
      </c>
      <c r="U3073" s="41" t="s">
        <v>10872</v>
      </c>
      <c r="V3073" s="84"/>
      <c r="W3073" s="85"/>
      <c r="X3073" s="84" t="s">
        <v>644</v>
      </c>
      <c r="Y3073" s="84"/>
      <c r="Z3073" s="84" t="s">
        <v>10860</v>
      </c>
      <c r="AA3073" s="62">
        <v>43294</v>
      </c>
    </row>
    <row r="3074" spans="1:27" ht="15.75" x14ac:dyDescent="0.25">
      <c r="A3074" s="76">
        <v>3072</v>
      </c>
      <c r="B3074" s="35" t="s">
        <v>10873</v>
      </c>
      <c r="C3074" s="35" t="s">
        <v>10868</v>
      </c>
      <c r="D3074" s="38" t="s">
        <v>10869</v>
      </c>
      <c r="E3074" s="83" t="s">
        <v>703</v>
      </c>
      <c r="F3074" s="35" t="s">
        <v>1304</v>
      </c>
      <c r="G3074" s="35">
        <v>555</v>
      </c>
      <c r="H3074" s="32" t="s">
        <v>10874</v>
      </c>
      <c r="I3074" s="77">
        <v>3708000</v>
      </c>
      <c r="J3074" s="78" t="s">
        <v>10871</v>
      </c>
      <c r="K3074" s="41"/>
      <c r="L3074" s="42" t="s">
        <v>10856</v>
      </c>
      <c r="M3074" s="79">
        <v>545</v>
      </c>
      <c r="N3074" s="80">
        <v>3609000</v>
      </c>
      <c r="O3074" s="81" t="s">
        <v>10871</v>
      </c>
      <c r="P3074" s="77">
        <v>3609000</v>
      </c>
      <c r="Q3074" s="79">
        <v>561</v>
      </c>
      <c r="R3074" s="77">
        <v>3708000</v>
      </c>
      <c r="S3074" s="41" t="s">
        <v>10871</v>
      </c>
      <c r="T3074" s="41" t="s">
        <v>803</v>
      </c>
      <c r="U3074" s="41" t="s">
        <v>10875</v>
      </c>
      <c r="V3074" s="84"/>
      <c r="W3074" s="85"/>
      <c r="X3074" s="84" t="s">
        <v>644</v>
      </c>
      <c r="Y3074" s="84"/>
      <c r="Z3074" s="84" t="s">
        <v>10860</v>
      </c>
      <c r="AA3074" s="62">
        <v>43294</v>
      </c>
    </row>
    <row r="3075" spans="1:27" ht="15.75" x14ac:dyDescent="0.25">
      <c r="A3075" s="76">
        <v>3073</v>
      </c>
      <c r="B3075" s="35" t="s">
        <v>10876</v>
      </c>
      <c r="C3075" s="35" t="s">
        <v>10877</v>
      </c>
      <c r="D3075" s="38" t="s">
        <v>10878</v>
      </c>
      <c r="E3075" s="83" t="s">
        <v>703</v>
      </c>
      <c r="F3075" s="35" t="s">
        <v>1304</v>
      </c>
      <c r="G3075" s="35">
        <v>561</v>
      </c>
      <c r="H3075" s="32" t="s">
        <v>9535</v>
      </c>
      <c r="I3075" s="77">
        <v>2728000</v>
      </c>
      <c r="J3075" s="78"/>
      <c r="K3075" s="41"/>
      <c r="L3075" s="42" t="s">
        <v>10856</v>
      </c>
      <c r="M3075" s="79">
        <v>551</v>
      </c>
      <c r="N3075" s="80">
        <v>2657000</v>
      </c>
      <c r="O3075" s="81"/>
      <c r="P3075" s="77">
        <v>2657000</v>
      </c>
      <c r="Q3075" s="79">
        <v>567</v>
      </c>
      <c r="R3075" s="77">
        <v>2728000</v>
      </c>
      <c r="S3075" s="41"/>
      <c r="T3075" s="41" t="s">
        <v>803</v>
      </c>
      <c r="U3075" s="41" t="s">
        <v>9536</v>
      </c>
      <c r="V3075" s="84"/>
      <c r="W3075" s="85"/>
      <c r="X3075" s="84" t="s">
        <v>644</v>
      </c>
      <c r="Y3075" s="84"/>
      <c r="Z3075" s="84" t="s">
        <v>3214</v>
      </c>
      <c r="AA3075" s="62">
        <v>43294</v>
      </c>
    </row>
    <row r="3076" spans="1:27" ht="15.75" x14ac:dyDescent="0.25">
      <c r="A3076" s="76">
        <v>3074</v>
      </c>
      <c r="B3076" s="35" t="s">
        <v>10879</v>
      </c>
      <c r="C3076" s="35" t="s">
        <v>10880</v>
      </c>
      <c r="D3076" s="38" t="s">
        <v>10881</v>
      </c>
      <c r="E3076" s="83" t="s">
        <v>703</v>
      </c>
      <c r="F3076" s="35" t="s">
        <v>1304</v>
      </c>
      <c r="G3076" s="35">
        <v>556</v>
      </c>
      <c r="H3076" s="32" t="s">
        <v>10882</v>
      </c>
      <c r="I3076" s="77">
        <v>5080000</v>
      </c>
      <c r="J3076" s="78" t="s">
        <v>10871</v>
      </c>
      <c r="K3076" s="41"/>
      <c r="L3076" s="42" t="s">
        <v>10856</v>
      </c>
      <c r="M3076" s="79">
        <v>546</v>
      </c>
      <c r="N3076" s="80">
        <v>4981000</v>
      </c>
      <c r="O3076" s="81" t="s">
        <v>10871</v>
      </c>
      <c r="P3076" s="77">
        <v>4981000</v>
      </c>
      <c r="Q3076" s="79">
        <v>562</v>
      </c>
      <c r="R3076" s="77">
        <v>5080000</v>
      </c>
      <c r="S3076" s="41" t="s">
        <v>10871</v>
      </c>
      <c r="T3076" s="41" t="s">
        <v>803</v>
      </c>
      <c r="U3076" s="41" t="s">
        <v>10883</v>
      </c>
      <c r="V3076" s="84"/>
      <c r="W3076" s="85"/>
      <c r="X3076" s="84" t="s">
        <v>644</v>
      </c>
      <c r="Y3076" s="84"/>
      <c r="Z3076" s="84" t="s">
        <v>3214</v>
      </c>
      <c r="AA3076" s="62">
        <v>43294</v>
      </c>
    </row>
    <row r="3077" spans="1:27" ht="31.5" x14ac:dyDescent="0.25">
      <c r="A3077" s="76">
        <v>3075</v>
      </c>
      <c r="B3077" s="35" t="s">
        <v>10884</v>
      </c>
      <c r="C3077" s="35" t="s">
        <v>10885</v>
      </c>
      <c r="D3077" s="38" t="s">
        <v>10886</v>
      </c>
      <c r="E3077" s="83" t="s">
        <v>638</v>
      </c>
      <c r="F3077" s="35" t="s">
        <v>660</v>
      </c>
      <c r="G3077" s="35">
        <v>378</v>
      </c>
      <c r="H3077" s="32" t="s">
        <v>8217</v>
      </c>
      <c r="I3077" s="77">
        <v>4442000</v>
      </c>
      <c r="J3077" s="78"/>
      <c r="K3077" s="41"/>
      <c r="L3077" s="42" t="s">
        <v>10856</v>
      </c>
      <c r="M3077" s="79">
        <v>369</v>
      </c>
      <c r="N3077" s="80">
        <v>4310000</v>
      </c>
      <c r="O3077" s="81"/>
      <c r="P3077" s="77">
        <v>4310000</v>
      </c>
      <c r="Q3077" s="79">
        <v>385</v>
      </c>
      <c r="R3077" s="77">
        <v>4442000</v>
      </c>
      <c r="S3077" s="41"/>
      <c r="T3077" s="41" t="s">
        <v>803</v>
      </c>
      <c r="U3077" s="41" t="s">
        <v>8218</v>
      </c>
      <c r="V3077" s="84"/>
      <c r="W3077" s="85"/>
      <c r="X3077" s="84" t="s">
        <v>644</v>
      </c>
      <c r="Y3077" s="84"/>
      <c r="Z3077" s="84" t="s">
        <v>3214</v>
      </c>
      <c r="AA3077" s="62">
        <v>43294</v>
      </c>
    </row>
    <row r="3078" spans="1:27" ht="31.5" x14ac:dyDescent="0.25">
      <c r="A3078" s="76">
        <v>3076</v>
      </c>
      <c r="B3078" s="35" t="s">
        <v>10887</v>
      </c>
      <c r="C3078" s="35" t="s">
        <v>10888</v>
      </c>
      <c r="D3078" s="38" t="s">
        <v>10889</v>
      </c>
      <c r="E3078" s="83" t="s">
        <v>638</v>
      </c>
      <c r="F3078" s="35" t="s">
        <v>660</v>
      </c>
      <c r="G3078" s="35">
        <v>378</v>
      </c>
      <c r="H3078" s="32" t="s">
        <v>8217</v>
      </c>
      <c r="I3078" s="77">
        <v>4442000</v>
      </c>
      <c r="J3078" s="78"/>
      <c r="K3078" s="41"/>
      <c r="L3078" s="42" t="s">
        <v>10856</v>
      </c>
      <c r="M3078" s="79">
        <v>369</v>
      </c>
      <c r="N3078" s="80">
        <v>4310000</v>
      </c>
      <c r="O3078" s="81"/>
      <c r="P3078" s="77">
        <v>4310000</v>
      </c>
      <c r="Q3078" s="79">
        <v>385</v>
      </c>
      <c r="R3078" s="77">
        <v>4442000</v>
      </c>
      <c r="S3078" s="41"/>
      <c r="T3078" s="41" t="s">
        <v>803</v>
      </c>
      <c r="U3078" s="41" t="s">
        <v>8218</v>
      </c>
      <c r="V3078" s="84"/>
      <c r="W3078" s="85"/>
      <c r="X3078" s="84" t="s">
        <v>644</v>
      </c>
      <c r="Y3078" s="84"/>
      <c r="Z3078" s="84" t="s">
        <v>3214</v>
      </c>
      <c r="AA3078" s="62">
        <v>43294</v>
      </c>
    </row>
    <row r="3079" spans="1:27" ht="15.75" x14ac:dyDescent="0.25">
      <c r="A3079" s="76">
        <v>3077</v>
      </c>
      <c r="B3079" s="35" t="s">
        <v>10890</v>
      </c>
      <c r="C3079" s="35" t="s">
        <v>10891</v>
      </c>
      <c r="D3079" s="38" t="s">
        <v>10892</v>
      </c>
      <c r="E3079" s="83" t="s">
        <v>638</v>
      </c>
      <c r="F3079" s="35" t="s">
        <v>1385</v>
      </c>
      <c r="G3079" s="35">
        <v>561</v>
      </c>
      <c r="H3079" s="32" t="s">
        <v>9535</v>
      </c>
      <c r="I3079" s="77">
        <v>2728000</v>
      </c>
      <c r="J3079" s="78"/>
      <c r="K3079" s="41"/>
      <c r="L3079" s="42" t="s">
        <v>10856</v>
      </c>
      <c r="M3079" s="79">
        <v>551</v>
      </c>
      <c r="N3079" s="80">
        <v>2657000</v>
      </c>
      <c r="O3079" s="81"/>
      <c r="P3079" s="77">
        <v>2657000</v>
      </c>
      <c r="Q3079" s="79">
        <v>567</v>
      </c>
      <c r="R3079" s="77">
        <v>2728000</v>
      </c>
      <c r="S3079" s="41"/>
      <c r="T3079" s="41" t="s">
        <v>803</v>
      </c>
      <c r="U3079" s="41" t="s">
        <v>9536</v>
      </c>
      <c r="V3079" s="84"/>
      <c r="W3079" s="85"/>
      <c r="X3079" s="84" t="s">
        <v>644</v>
      </c>
      <c r="Y3079" s="84"/>
      <c r="Z3079" s="84" t="s">
        <v>3214</v>
      </c>
      <c r="AA3079" s="62">
        <v>43294</v>
      </c>
    </row>
    <row r="3080" spans="1:27" ht="15.75" x14ac:dyDescent="0.25">
      <c r="A3080" s="76">
        <v>3078</v>
      </c>
      <c r="B3080" s="35" t="s">
        <v>10893</v>
      </c>
      <c r="C3080" s="35" t="s">
        <v>10894</v>
      </c>
      <c r="D3080" s="38" t="s">
        <v>10895</v>
      </c>
      <c r="E3080" s="83" t="s">
        <v>638</v>
      </c>
      <c r="F3080" s="35" t="s">
        <v>1385</v>
      </c>
      <c r="G3080" s="35">
        <v>561</v>
      </c>
      <c r="H3080" s="32" t="s">
        <v>9535</v>
      </c>
      <c r="I3080" s="77">
        <v>2728000</v>
      </c>
      <c r="J3080" s="78"/>
      <c r="K3080" s="41"/>
      <c r="L3080" s="42" t="s">
        <v>10856</v>
      </c>
      <c r="M3080" s="79">
        <v>551</v>
      </c>
      <c r="N3080" s="80">
        <v>2657000</v>
      </c>
      <c r="O3080" s="81"/>
      <c r="P3080" s="77">
        <v>2657000</v>
      </c>
      <c r="Q3080" s="79">
        <v>567</v>
      </c>
      <c r="R3080" s="77">
        <v>2728000</v>
      </c>
      <c r="S3080" s="41"/>
      <c r="T3080" s="41" t="s">
        <v>803</v>
      </c>
      <c r="U3080" s="41" t="s">
        <v>9536</v>
      </c>
      <c r="V3080" s="84"/>
      <c r="W3080" s="85"/>
      <c r="X3080" s="84" t="s">
        <v>644</v>
      </c>
      <c r="Y3080" s="84"/>
      <c r="Z3080" s="84" t="s">
        <v>10860</v>
      </c>
      <c r="AA3080" s="62">
        <v>43294</v>
      </c>
    </row>
    <row r="3081" spans="1:27" ht="15.75" x14ac:dyDescent="0.25">
      <c r="A3081" s="76">
        <v>3079</v>
      </c>
      <c r="B3081" s="35" t="s">
        <v>10896</v>
      </c>
      <c r="C3081" s="35" t="s">
        <v>10897</v>
      </c>
      <c r="D3081" s="38" t="s">
        <v>10898</v>
      </c>
      <c r="E3081" s="83" t="s">
        <v>638</v>
      </c>
      <c r="F3081" s="35" t="s">
        <v>1385</v>
      </c>
      <c r="G3081" s="35">
        <v>561</v>
      </c>
      <c r="H3081" s="32" t="s">
        <v>9535</v>
      </c>
      <c r="I3081" s="77">
        <v>2728000</v>
      </c>
      <c r="J3081" s="78"/>
      <c r="K3081" s="41"/>
      <c r="L3081" s="42" t="s">
        <v>10856</v>
      </c>
      <c r="M3081" s="79">
        <v>551</v>
      </c>
      <c r="N3081" s="80">
        <v>2657000</v>
      </c>
      <c r="O3081" s="81"/>
      <c r="P3081" s="77">
        <v>2657000</v>
      </c>
      <c r="Q3081" s="79">
        <v>567</v>
      </c>
      <c r="R3081" s="77">
        <v>2728000</v>
      </c>
      <c r="S3081" s="41"/>
      <c r="T3081" s="41" t="s">
        <v>803</v>
      </c>
      <c r="U3081" s="41" t="s">
        <v>9536</v>
      </c>
      <c r="V3081" s="84"/>
      <c r="W3081" s="85"/>
      <c r="X3081" s="84" t="s">
        <v>644</v>
      </c>
      <c r="Y3081" s="84"/>
      <c r="Z3081" s="84" t="s">
        <v>10860</v>
      </c>
      <c r="AA3081" s="62">
        <v>43294</v>
      </c>
    </row>
    <row r="3082" spans="1:27" ht="15.75" x14ac:dyDescent="0.25">
      <c r="A3082" s="76">
        <v>3080</v>
      </c>
      <c r="B3082" s="35" t="s">
        <v>10899</v>
      </c>
      <c r="C3082" s="35" t="s">
        <v>10900</v>
      </c>
      <c r="D3082" s="38" t="s">
        <v>10901</v>
      </c>
      <c r="E3082" s="83" t="s">
        <v>638</v>
      </c>
      <c r="F3082" s="35" t="s">
        <v>1385</v>
      </c>
      <c r="G3082" s="35">
        <v>561</v>
      </c>
      <c r="H3082" s="32" t="s">
        <v>9535</v>
      </c>
      <c r="I3082" s="77">
        <v>2728000</v>
      </c>
      <c r="J3082" s="78"/>
      <c r="K3082" s="41"/>
      <c r="L3082" s="42" t="s">
        <v>10856</v>
      </c>
      <c r="M3082" s="79">
        <v>551</v>
      </c>
      <c r="N3082" s="80">
        <v>2657000</v>
      </c>
      <c r="O3082" s="81"/>
      <c r="P3082" s="77">
        <v>2657000</v>
      </c>
      <c r="Q3082" s="79">
        <v>567</v>
      </c>
      <c r="R3082" s="77">
        <v>2728000</v>
      </c>
      <c r="S3082" s="41"/>
      <c r="T3082" s="41" t="s">
        <v>803</v>
      </c>
      <c r="U3082" s="41" t="s">
        <v>9536</v>
      </c>
      <c r="V3082" s="84"/>
      <c r="W3082" s="85"/>
      <c r="X3082" s="84" t="s">
        <v>644</v>
      </c>
      <c r="Y3082" s="84"/>
      <c r="Z3082" s="84" t="s">
        <v>10860</v>
      </c>
      <c r="AA3082" s="62">
        <v>43294</v>
      </c>
    </row>
    <row r="3083" spans="1:27" ht="15.75" x14ac:dyDescent="0.25">
      <c r="A3083" s="76">
        <v>3081</v>
      </c>
      <c r="B3083" s="35" t="s">
        <v>10902</v>
      </c>
      <c r="C3083" s="35" t="s">
        <v>10903</v>
      </c>
      <c r="D3083" s="38" t="s">
        <v>10904</v>
      </c>
      <c r="E3083" s="83" t="s">
        <v>638</v>
      </c>
      <c r="F3083" s="35" t="s">
        <v>1385</v>
      </c>
      <c r="G3083" s="35">
        <v>561</v>
      </c>
      <c r="H3083" s="32" t="s">
        <v>9535</v>
      </c>
      <c r="I3083" s="77">
        <v>2728000</v>
      </c>
      <c r="J3083" s="78"/>
      <c r="K3083" s="41"/>
      <c r="L3083" s="42" t="s">
        <v>10856</v>
      </c>
      <c r="M3083" s="79">
        <v>551</v>
      </c>
      <c r="N3083" s="80">
        <v>2657000</v>
      </c>
      <c r="O3083" s="81"/>
      <c r="P3083" s="77">
        <v>2657000</v>
      </c>
      <c r="Q3083" s="79">
        <v>567</v>
      </c>
      <c r="R3083" s="77">
        <v>2728000</v>
      </c>
      <c r="S3083" s="41"/>
      <c r="T3083" s="41" t="s">
        <v>803</v>
      </c>
      <c r="U3083" s="41" t="s">
        <v>9536</v>
      </c>
      <c r="V3083" s="84"/>
      <c r="W3083" s="85"/>
      <c r="X3083" s="84" t="s">
        <v>644</v>
      </c>
      <c r="Y3083" s="84"/>
      <c r="Z3083" s="84" t="s">
        <v>10860</v>
      </c>
      <c r="AA3083" s="62">
        <v>43294</v>
      </c>
    </row>
    <row r="3084" spans="1:27" ht="47.25" x14ac:dyDescent="0.25">
      <c r="A3084" s="76">
        <v>3082</v>
      </c>
      <c r="B3084" s="35" t="s">
        <v>10905</v>
      </c>
      <c r="C3084" s="35" t="s">
        <v>10906</v>
      </c>
      <c r="D3084" s="38" t="s">
        <v>10907</v>
      </c>
      <c r="E3084" s="83" t="s">
        <v>638</v>
      </c>
      <c r="F3084" s="35" t="s">
        <v>1385</v>
      </c>
      <c r="G3084" s="35">
        <v>581</v>
      </c>
      <c r="H3084" s="32" t="s">
        <v>9581</v>
      </c>
      <c r="I3084" s="77">
        <v>2847000</v>
      </c>
      <c r="J3084" s="78"/>
      <c r="K3084" s="41"/>
      <c r="L3084" s="42" t="s">
        <v>10856</v>
      </c>
      <c r="M3084" s="79">
        <v>571</v>
      </c>
      <c r="N3084" s="80">
        <v>2752000</v>
      </c>
      <c r="O3084" s="81"/>
      <c r="P3084" s="77">
        <v>2752000</v>
      </c>
      <c r="Q3084" s="79">
        <v>587</v>
      </c>
      <c r="R3084" s="77">
        <v>2847000</v>
      </c>
      <c r="S3084" s="41"/>
      <c r="T3084" s="41" t="s">
        <v>803</v>
      </c>
      <c r="U3084" s="41" t="s">
        <v>9582</v>
      </c>
      <c r="V3084" s="84"/>
      <c r="W3084" s="85"/>
      <c r="X3084" s="84" t="s">
        <v>644</v>
      </c>
      <c r="Y3084" s="84"/>
      <c r="Z3084" s="84" t="s">
        <v>10860</v>
      </c>
      <c r="AA3084" s="62">
        <v>43294</v>
      </c>
    </row>
    <row r="3085" spans="1:27" ht="47.25" x14ac:dyDescent="0.25">
      <c r="A3085" s="76">
        <v>3083</v>
      </c>
      <c r="B3085" s="35" t="s">
        <v>10908</v>
      </c>
      <c r="C3085" s="35" t="s">
        <v>10909</v>
      </c>
      <c r="D3085" s="38" t="s">
        <v>10910</v>
      </c>
      <c r="E3085" s="83" t="s">
        <v>638</v>
      </c>
      <c r="F3085" s="35" t="s">
        <v>1385</v>
      </c>
      <c r="G3085" s="35">
        <v>581</v>
      </c>
      <c r="H3085" s="32" t="s">
        <v>9581</v>
      </c>
      <c r="I3085" s="77">
        <v>2847000</v>
      </c>
      <c r="J3085" s="78"/>
      <c r="K3085" s="41"/>
      <c r="L3085" s="42" t="s">
        <v>10856</v>
      </c>
      <c r="M3085" s="79">
        <v>571</v>
      </c>
      <c r="N3085" s="80">
        <v>2752000</v>
      </c>
      <c r="O3085" s="81"/>
      <c r="P3085" s="77">
        <v>2752000</v>
      </c>
      <c r="Q3085" s="79">
        <v>587</v>
      </c>
      <c r="R3085" s="77">
        <v>2847000</v>
      </c>
      <c r="S3085" s="41"/>
      <c r="T3085" s="41" t="s">
        <v>803</v>
      </c>
      <c r="U3085" s="41" t="s">
        <v>9582</v>
      </c>
      <c r="V3085" s="84"/>
      <c r="W3085" s="85"/>
      <c r="X3085" s="84" t="s">
        <v>644</v>
      </c>
      <c r="Y3085" s="84"/>
      <c r="Z3085" s="84" t="s">
        <v>10860</v>
      </c>
      <c r="AA3085" s="62">
        <v>43294</v>
      </c>
    </row>
    <row r="3086" spans="1:27" ht="47.25" x14ac:dyDescent="0.25">
      <c r="A3086" s="76">
        <v>3084</v>
      </c>
      <c r="B3086" s="35" t="s">
        <v>10911</v>
      </c>
      <c r="C3086" s="35" t="s">
        <v>10912</v>
      </c>
      <c r="D3086" s="38" t="s">
        <v>10913</v>
      </c>
      <c r="E3086" s="83" t="s">
        <v>638</v>
      </c>
      <c r="F3086" s="35" t="s">
        <v>1385</v>
      </c>
      <c r="G3086" s="35">
        <v>581</v>
      </c>
      <c r="H3086" s="32" t="s">
        <v>9581</v>
      </c>
      <c r="I3086" s="77">
        <v>2847000</v>
      </c>
      <c r="J3086" s="78"/>
      <c r="K3086" s="41"/>
      <c r="L3086" s="42" t="s">
        <v>10856</v>
      </c>
      <c r="M3086" s="79">
        <v>571</v>
      </c>
      <c r="N3086" s="80">
        <v>2752000</v>
      </c>
      <c r="O3086" s="81"/>
      <c r="P3086" s="77">
        <v>2752000</v>
      </c>
      <c r="Q3086" s="79">
        <v>587</v>
      </c>
      <c r="R3086" s="77">
        <v>2847000</v>
      </c>
      <c r="S3086" s="41"/>
      <c r="T3086" s="41" t="s">
        <v>803</v>
      </c>
      <c r="U3086" s="41" t="s">
        <v>9582</v>
      </c>
      <c r="V3086" s="84"/>
      <c r="W3086" s="85"/>
      <c r="X3086" s="84" t="s">
        <v>644</v>
      </c>
      <c r="Y3086" s="84"/>
      <c r="Z3086" s="84" t="s">
        <v>10860</v>
      </c>
      <c r="AA3086" s="62">
        <v>43294</v>
      </c>
    </row>
    <row r="3087" spans="1:27" ht="15.75" x14ac:dyDescent="0.25">
      <c r="A3087" s="76">
        <v>3085</v>
      </c>
      <c r="B3087" s="35" t="s">
        <v>10914</v>
      </c>
      <c r="C3087" s="35" t="s">
        <v>10915</v>
      </c>
      <c r="D3087" s="38" t="s">
        <v>10916</v>
      </c>
      <c r="E3087" s="83" t="s">
        <v>638</v>
      </c>
      <c r="F3087" s="35" t="s">
        <v>1385</v>
      </c>
      <c r="G3087" s="35">
        <v>561</v>
      </c>
      <c r="H3087" s="32" t="s">
        <v>9535</v>
      </c>
      <c r="I3087" s="77">
        <v>2728000</v>
      </c>
      <c r="J3087" s="78"/>
      <c r="K3087" s="41"/>
      <c r="L3087" s="42" t="s">
        <v>10856</v>
      </c>
      <c r="M3087" s="79">
        <v>551</v>
      </c>
      <c r="N3087" s="80">
        <v>2657000</v>
      </c>
      <c r="O3087" s="81"/>
      <c r="P3087" s="77">
        <v>2657000</v>
      </c>
      <c r="Q3087" s="79">
        <v>567</v>
      </c>
      <c r="R3087" s="77">
        <v>2728000</v>
      </c>
      <c r="S3087" s="41"/>
      <c r="T3087" s="41" t="s">
        <v>803</v>
      </c>
      <c r="U3087" s="41" t="s">
        <v>9536</v>
      </c>
      <c r="V3087" s="84"/>
      <c r="W3087" s="85"/>
      <c r="X3087" s="84" t="s">
        <v>644</v>
      </c>
      <c r="Y3087" s="84"/>
      <c r="Z3087" s="84" t="s">
        <v>10860</v>
      </c>
      <c r="AA3087" s="62">
        <v>43294</v>
      </c>
    </row>
    <row r="3088" spans="1:27" ht="47.25" x14ac:dyDescent="0.25">
      <c r="A3088" s="76">
        <v>3086</v>
      </c>
      <c r="B3088" s="35" t="s">
        <v>10917</v>
      </c>
      <c r="C3088" s="35" t="s">
        <v>10918</v>
      </c>
      <c r="D3088" s="38" t="s">
        <v>10919</v>
      </c>
      <c r="E3088" s="83" t="s">
        <v>638</v>
      </c>
      <c r="F3088" s="35" t="s">
        <v>1385</v>
      </c>
      <c r="G3088" s="35">
        <v>581</v>
      </c>
      <c r="H3088" s="32" t="s">
        <v>9581</v>
      </c>
      <c r="I3088" s="77">
        <v>2847000</v>
      </c>
      <c r="J3088" s="78"/>
      <c r="K3088" s="41"/>
      <c r="L3088" s="42" t="s">
        <v>10856</v>
      </c>
      <c r="M3088" s="79">
        <v>571</v>
      </c>
      <c r="N3088" s="80">
        <v>2752000</v>
      </c>
      <c r="O3088" s="81"/>
      <c r="P3088" s="77">
        <v>2752000</v>
      </c>
      <c r="Q3088" s="79">
        <v>587</v>
      </c>
      <c r="R3088" s="77">
        <v>2847000</v>
      </c>
      <c r="S3088" s="41"/>
      <c r="T3088" s="41" t="s">
        <v>803</v>
      </c>
      <c r="U3088" s="41" t="s">
        <v>9582</v>
      </c>
      <c r="V3088" s="84"/>
      <c r="W3088" s="85"/>
      <c r="X3088" s="84" t="s">
        <v>644</v>
      </c>
      <c r="Y3088" s="84"/>
      <c r="Z3088" s="84" t="s">
        <v>10860</v>
      </c>
      <c r="AA3088" s="62">
        <v>43294</v>
      </c>
    </row>
    <row r="3089" spans="1:27" ht="15.75" x14ac:dyDescent="0.25">
      <c r="A3089" s="76">
        <v>3087</v>
      </c>
      <c r="B3089" s="35" t="s">
        <v>10920</v>
      </c>
      <c r="C3089" s="35" t="s">
        <v>10921</v>
      </c>
      <c r="D3089" s="38" t="s">
        <v>10922</v>
      </c>
      <c r="E3089" s="83" t="s">
        <v>638</v>
      </c>
      <c r="F3089" s="35" t="s">
        <v>660</v>
      </c>
      <c r="G3089" s="35">
        <v>561</v>
      </c>
      <c r="H3089" s="32" t="s">
        <v>9535</v>
      </c>
      <c r="I3089" s="77">
        <v>2728000</v>
      </c>
      <c r="J3089" s="78"/>
      <c r="K3089" s="41"/>
      <c r="L3089" s="42" t="s">
        <v>10856</v>
      </c>
      <c r="M3089" s="79">
        <v>551</v>
      </c>
      <c r="N3089" s="80">
        <v>2657000</v>
      </c>
      <c r="O3089" s="81"/>
      <c r="P3089" s="77">
        <v>2657000</v>
      </c>
      <c r="Q3089" s="79">
        <v>567</v>
      </c>
      <c r="R3089" s="77">
        <v>2728000</v>
      </c>
      <c r="S3089" s="41"/>
      <c r="T3089" s="41" t="s">
        <v>803</v>
      </c>
      <c r="U3089" s="41" t="s">
        <v>9536</v>
      </c>
      <c r="V3089" s="84"/>
      <c r="W3089" s="85"/>
      <c r="X3089" s="84" t="s">
        <v>644</v>
      </c>
      <c r="Y3089" s="84"/>
      <c r="Z3089" s="84" t="s">
        <v>10860</v>
      </c>
      <c r="AA3089" s="62">
        <v>43294</v>
      </c>
    </row>
    <row r="3090" spans="1:27" ht="15.75" x14ac:dyDescent="0.25">
      <c r="A3090" s="76">
        <v>3088</v>
      </c>
      <c r="B3090" s="35" t="s">
        <v>10923</v>
      </c>
      <c r="C3090" s="35" t="s">
        <v>10924</v>
      </c>
      <c r="D3090" s="38" t="s">
        <v>10925</v>
      </c>
      <c r="E3090" s="83" t="s">
        <v>638</v>
      </c>
      <c r="F3090" s="35" t="s">
        <v>1385</v>
      </c>
      <c r="G3090" s="35">
        <v>561</v>
      </c>
      <c r="H3090" s="32" t="s">
        <v>9535</v>
      </c>
      <c r="I3090" s="77">
        <v>2728000</v>
      </c>
      <c r="J3090" s="78"/>
      <c r="K3090" s="41"/>
      <c r="L3090" s="42" t="s">
        <v>10856</v>
      </c>
      <c r="M3090" s="79">
        <v>551</v>
      </c>
      <c r="N3090" s="80">
        <v>2657000</v>
      </c>
      <c r="O3090" s="81"/>
      <c r="P3090" s="77">
        <v>2657000</v>
      </c>
      <c r="Q3090" s="79">
        <v>567</v>
      </c>
      <c r="R3090" s="77">
        <v>2728000</v>
      </c>
      <c r="S3090" s="41"/>
      <c r="T3090" s="41" t="s">
        <v>803</v>
      </c>
      <c r="U3090" s="41" t="s">
        <v>9536</v>
      </c>
      <c r="V3090" s="84"/>
      <c r="W3090" s="85"/>
      <c r="X3090" s="84" t="s">
        <v>644</v>
      </c>
      <c r="Y3090" s="84"/>
      <c r="Z3090" s="84" t="s">
        <v>10860</v>
      </c>
      <c r="AA3090" s="62">
        <v>43294</v>
      </c>
    </row>
    <row r="3091" spans="1:27" ht="15.75" x14ac:dyDescent="0.25">
      <c r="A3091" s="76">
        <v>3089</v>
      </c>
      <c r="B3091" s="35" t="s">
        <v>10926</v>
      </c>
      <c r="C3091" s="35" t="s">
        <v>10927</v>
      </c>
      <c r="D3091" s="38" t="s">
        <v>10928</v>
      </c>
      <c r="E3091" s="83" t="s">
        <v>638</v>
      </c>
      <c r="F3091" s="35" t="s">
        <v>1385</v>
      </c>
      <c r="G3091" s="35">
        <v>561</v>
      </c>
      <c r="H3091" s="32" t="s">
        <v>9535</v>
      </c>
      <c r="I3091" s="77">
        <v>2728000</v>
      </c>
      <c r="J3091" s="78"/>
      <c r="K3091" s="41"/>
      <c r="L3091" s="42" t="s">
        <v>10856</v>
      </c>
      <c r="M3091" s="79">
        <v>551</v>
      </c>
      <c r="N3091" s="80">
        <v>2657000</v>
      </c>
      <c r="O3091" s="81"/>
      <c r="P3091" s="77">
        <v>2657000</v>
      </c>
      <c r="Q3091" s="79">
        <v>567</v>
      </c>
      <c r="R3091" s="77">
        <v>2728000</v>
      </c>
      <c r="S3091" s="41"/>
      <c r="T3091" s="41" t="s">
        <v>803</v>
      </c>
      <c r="U3091" s="41" t="s">
        <v>9536</v>
      </c>
      <c r="V3091" s="84"/>
      <c r="W3091" s="85"/>
      <c r="X3091" s="84" t="s">
        <v>644</v>
      </c>
      <c r="Y3091" s="84"/>
      <c r="Z3091" s="84" t="s">
        <v>10860</v>
      </c>
      <c r="AA3091" s="62">
        <v>43294</v>
      </c>
    </row>
    <row r="3092" spans="1:27" ht="47.25" x14ac:dyDescent="0.25">
      <c r="A3092" s="76">
        <v>3090</v>
      </c>
      <c r="B3092" s="35" t="s">
        <v>10929</v>
      </c>
      <c r="C3092" s="35" t="s">
        <v>10930</v>
      </c>
      <c r="D3092" s="38" t="s">
        <v>10931</v>
      </c>
      <c r="E3092" s="83" t="s">
        <v>638</v>
      </c>
      <c r="F3092" s="35" t="s">
        <v>1385</v>
      </c>
      <c r="G3092" s="35">
        <v>581</v>
      </c>
      <c r="H3092" s="32" t="s">
        <v>9581</v>
      </c>
      <c r="I3092" s="77">
        <v>2847000</v>
      </c>
      <c r="J3092" s="78"/>
      <c r="K3092" s="41"/>
      <c r="L3092" s="42" t="s">
        <v>10856</v>
      </c>
      <c r="M3092" s="79">
        <v>571</v>
      </c>
      <c r="N3092" s="80">
        <v>2752000</v>
      </c>
      <c r="O3092" s="81"/>
      <c r="P3092" s="77">
        <v>2752000</v>
      </c>
      <c r="Q3092" s="79">
        <v>587</v>
      </c>
      <c r="R3092" s="77">
        <v>2847000</v>
      </c>
      <c r="S3092" s="41"/>
      <c r="T3092" s="41" t="s">
        <v>803</v>
      </c>
      <c r="U3092" s="41" t="s">
        <v>9582</v>
      </c>
      <c r="V3092" s="84"/>
      <c r="W3092" s="85"/>
      <c r="X3092" s="84" t="s">
        <v>644</v>
      </c>
      <c r="Y3092" s="84"/>
      <c r="Z3092" s="84" t="s">
        <v>10860</v>
      </c>
      <c r="AA3092" s="62">
        <v>43294</v>
      </c>
    </row>
    <row r="3093" spans="1:27" ht="47.25" x14ac:dyDescent="0.25">
      <c r="A3093" s="76">
        <v>3091</v>
      </c>
      <c r="B3093" s="35" t="s">
        <v>10932</v>
      </c>
      <c r="C3093" s="35" t="s">
        <v>10933</v>
      </c>
      <c r="D3093" s="38" t="s">
        <v>10934</v>
      </c>
      <c r="E3093" s="83" t="s">
        <v>638</v>
      </c>
      <c r="F3093" s="35" t="s">
        <v>1385</v>
      </c>
      <c r="G3093" s="35">
        <v>581</v>
      </c>
      <c r="H3093" s="32" t="s">
        <v>9581</v>
      </c>
      <c r="I3093" s="77">
        <v>2847000</v>
      </c>
      <c r="J3093" s="78"/>
      <c r="K3093" s="41"/>
      <c r="L3093" s="42" t="s">
        <v>10856</v>
      </c>
      <c r="M3093" s="79">
        <v>571</v>
      </c>
      <c r="N3093" s="80">
        <v>2752000</v>
      </c>
      <c r="O3093" s="81"/>
      <c r="P3093" s="77">
        <v>2752000</v>
      </c>
      <c r="Q3093" s="79">
        <v>587</v>
      </c>
      <c r="R3093" s="77">
        <v>2847000</v>
      </c>
      <c r="S3093" s="41"/>
      <c r="T3093" s="41" t="s">
        <v>803</v>
      </c>
      <c r="U3093" s="41" t="s">
        <v>9582</v>
      </c>
      <c r="V3093" s="84"/>
      <c r="W3093" s="85"/>
      <c r="X3093" s="84" t="s">
        <v>644</v>
      </c>
      <c r="Y3093" s="84"/>
      <c r="Z3093" s="84" t="s">
        <v>10860</v>
      </c>
      <c r="AA3093" s="62">
        <v>43294</v>
      </c>
    </row>
    <row r="3094" spans="1:27" ht="47.25" x14ac:dyDescent="0.25">
      <c r="A3094" s="76">
        <v>3092</v>
      </c>
      <c r="B3094" s="35" t="s">
        <v>10935</v>
      </c>
      <c r="C3094" s="35" t="s">
        <v>10936</v>
      </c>
      <c r="D3094" s="38" t="s">
        <v>10937</v>
      </c>
      <c r="E3094" s="83" t="s">
        <v>638</v>
      </c>
      <c r="F3094" s="35" t="s">
        <v>1385</v>
      </c>
      <c r="G3094" s="35">
        <v>581</v>
      </c>
      <c r="H3094" s="32" t="s">
        <v>9581</v>
      </c>
      <c r="I3094" s="77">
        <v>2847000</v>
      </c>
      <c r="J3094" s="78"/>
      <c r="K3094" s="41"/>
      <c r="L3094" s="42" t="s">
        <v>10856</v>
      </c>
      <c r="M3094" s="79">
        <v>571</v>
      </c>
      <c r="N3094" s="80">
        <v>2752000</v>
      </c>
      <c r="O3094" s="81"/>
      <c r="P3094" s="77">
        <v>2752000</v>
      </c>
      <c r="Q3094" s="79">
        <v>587</v>
      </c>
      <c r="R3094" s="77">
        <v>2847000</v>
      </c>
      <c r="S3094" s="41"/>
      <c r="T3094" s="41" t="s">
        <v>803</v>
      </c>
      <c r="U3094" s="41" t="s">
        <v>9582</v>
      </c>
      <c r="V3094" s="84"/>
      <c r="W3094" s="85"/>
      <c r="X3094" s="84" t="s">
        <v>644</v>
      </c>
      <c r="Y3094" s="84"/>
      <c r="Z3094" s="84" t="s">
        <v>10860</v>
      </c>
      <c r="AA3094" s="62">
        <v>43294</v>
      </c>
    </row>
    <row r="3095" spans="1:27" ht="15.75" x14ac:dyDescent="0.25">
      <c r="A3095" s="76">
        <v>3093</v>
      </c>
      <c r="B3095" s="35" t="s">
        <v>10938</v>
      </c>
      <c r="C3095" s="35" t="s">
        <v>10939</v>
      </c>
      <c r="D3095" s="38" t="s">
        <v>10940</v>
      </c>
      <c r="E3095" s="83" t="s">
        <v>638</v>
      </c>
      <c r="F3095" s="35" t="s">
        <v>1385</v>
      </c>
      <c r="G3095" s="35">
        <v>503</v>
      </c>
      <c r="H3095" s="32" t="s">
        <v>8755</v>
      </c>
      <c r="I3095" s="77">
        <v>2796000</v>
      </c>
      <c r="J3095" s="78"/>
      <c r="K3095" s="41"/>
      <c r="L3095" s="42" t="s">
        <v>10856</v>
      </c>
      <c r="M3095" s="79">
        <v>493</v>
      </c>
      <c r="N3095" s="80">
        <v>2709000</v>
      </c>
      <c r="O3095" s="81"/>
      <c r="P3095" s="77">
        <v>2709000</v>
      </c>
      <c r="Q3095" s="79">
        <v>509</v>
      </c>
      <c r="R3095" s="77">
        <v>2796000</v>
      </c>
      <c r="S3095" s="41"/>
      <c r="T3095" s="41" t="s">
        <v>803</v>
      </c>
      <c r="U3095" s="41" t="s">
        <v>8756</v>
      </c>
      <c r="V3095" s="84"/>
      <c r="W3095" s="85"/>
      <c r="X3095" s="84" t="s">
        <v>644</v>
      </c>
      <c r="Y3095" s="84"/>
      <c r="Z3095" s="84" t="s">
        <v>3214</v>
      </c>
      <c r="AA3095" s="62">
        <v>43294</v>
      </c>
    </row>
    <row r="3096" spans="1:27" ht="15.75" x14ac:dyDescent="0.25">
      <c r="A3096" s="76">
        <v>3094</v>
      </c>
      <c r="B3096" s="35" t="s">
        <v>10941</v>
      </c>
      <c r="C3096" s="35" t="s">
        <v>10942</v>
      </c>
      <c r="D3096" s="38" t="s">
        <v>10943</v>
      </c>
      <c r="E3096" s="83" t="s">
        <v>638</v>
      </c>
      <c r="F3096" s="35" t="s">
        <v>1385</v>
      </c>
      <c r="G3096" s="35">
        <v>503</v>
      </c>
      <c r="H3096" s="32" t="s">
        <v>8755</v>
      </c>
      <c r="I3096" s="77">
        <v>2796000</v>
      </c>
      <c r="J3096" s="78"/>
      <c r="K3096" s="41"/>
      <c r="L3096" s="42" t="s">
        <v>10856</v>
      </c>
      <c r="M3096" s="79">
        <v>493</v>
      </c>
      <c r="N3096" s="80">
        <v>2709000</v>
      </c>
      <c r="O3096" s="81"/>
      <c r="P3096" s="77">
        <v>2709000</v>
      </c>
      <c r="Q3096" s="79">
        <v>509</v>
      </c>
      <c r="R3096" s="77">
        <v>2796000</v>
      </c>
      <c r="S3096" s="41"/>
      <c r="T3096" s="41" t="s">
        <v>803</v>
      </c>
      <c r="U3096" s="41" t="s">
        <v>8756</v>
      </c>
      <c r="V3096" s="84"/>
      <c r="W3096" s="85"/>
      <c r="X3096" s="84" t="s">
        <v>644</v>
      </c>
      <c r="Y3096" s="84"/>
      <c r="Z3096" s="84" t="s">
        <v>3214</v>
      </c>
      <c r="AA3096" s="62">
        <v>43294</v>
      </c>
    </row>
    <row r="3097" spans="1:27" ht="15.75" x14ac:dyDescent="0.25">
      <c r="A3097" s="76">
        <v>3095</v>
      </c>
      <c r="B3097" s="35" t="s">
        <v>10944</v>
      </c>
      <c r="C3097" s="35" t="s">
        <v>10945</v>
      </c>
      <c r="D3097" s="38" t="s">
        <v>10946</v>
      </c>
      <c r="E3097" s="83" t="s">
        <v>638</v>
      </c>
      <c r="F3097" s="35" t="s">
        <v>639</v>
      </c>
      <c r="G3097" s="35">
        <v>214</v>
      </c>
      <c r="H3097" s="32" t="s">
        <v>10947</v>
      </c>
      <c r="I3097" s="77">
        <v>91900</v>
      </c>
      <c r="J3097" s="78"/>
      <c r="K3097" s="41"/>
      <c r="L3097" s="42" t="s">
        <v>10856</v>
      </c>
      <c r="M3097" s="79">
        <v>207</v>
      </c>
      <c r="N3097" s="80">
        <v>89500</v>
      </c>
      <c r="O3097" s="81"/>
      <c r="P3097" s="77">
        <v>89500</v>
      </c>
      <c r="Q3097" s="79">
        <v>211</v>
      </c>
      <c r="R3097" s="77">
        <v>91900</v>
      </c>
      <c r="S3097" s="41"/>
      <c r="T3097" s="41" t="s">
        <v>642</v>
      </c>
      <c r="U3097" s="41" t="s">
        <v>10948</v>
      </c>
      <c r="V3097" s="84"/>
      <c r="W3097" s="85"/>
      <c r="X3097" s="84" t="s">
        <v>644</v>
      </c>
      <c r="Y3097" s="84"/>
      <c r="Z3097" s="84" t="s">
        <v>3214</v>
      </c>
      <c r="AA3097" s="62">
        <v>43294</v>
      </c>
    </row>
    <row r="3098" spans="1:27" ht="15.75" x14ac:dyDescent="0.25">
      <c r="A3098" s="76">
        <v>3096</v>
      </c>
      <c r="B3098" s="35" t="s">
        <v>10949</v>
      </c>
      <c r="C3098" s="35" t="s">
        <v>10950</v>
      </c>
      <c r="D3098" s="38" t="s">
        <v>10951</v>
      </c>
      <c r="E3098" s="83" t="s">
        <v>638</v>
      </c>
      <c r="F3098" s="35" t="s">
        <v>660</v>
      </c>
      <c r="G3098" s="35">
        <v>498</v>
      </c>
      <c r="H3098" s="32" t="s">
        <v>7386</v>
      </c>
      <c r="I3098" s="77">
        <v>3761000</v>
      </c>
      <c r="J3098" s="78" t="s">
        <v>6930</v>
      </c>
      <c r="K3098" s="41"/>
      <c r="L3098" s="42" t="s">
        <v>10856</v>
      </c>
      <c r="M3098" s="79">
        <v>488</v>
      </c>
      <c r="N3098" s="80">
        <v>3629000</v>
      </c>
      <c r="O3098" s="81" t="s">
        <v>6930</v>
      </c>
      <c r="P3098" s="77">
        <v>3629000</v>
      </c>
      <c r="Q3098" s="79">
        <v>504</v>
      </c>
      <c r="R3098" s="77">
        <v>3761000</v>
      </c>
      <c r="S3098" s="41" t="s">
        <v>6930</v>
      </c>
      <c r="T3098" s="41" t="s">
        <v>803</v>
      </c>
      <c r="U3098" s="41" t="s">
        <v>7387</v>
      </c>
      <c r="V3098" s="84"/>
      <c r="W3098" s="85"/>
      <c r="X3098" s="84" t="s">
        <v>644</v>
      </c>
      <c r="Y3098" s="84"/>
      <c r="Z3098" s="84" t="s">
        <v>3214</v>
      </c>
      <c r="AA3098" s="62">
        <v>43294</v>
      </c>
    </row>
    <row r="3099" spans="1:27" ht="15.75" x14ac:dyDescent="0.25">
      <c r="A3099" s="76">
        <v>3097</v>
      </c>
      <c r="B3099" s="35" t="s">
        <v>10952</v>
      </c>
      <c r="C3099" s="35" t="s">
        <v>10953</v>
      </c>
      <c r="D3099" s="38" t="s">
        <v>10954</v>
      </c>
      <c r="E3099" s="83" t="s">
        <v>638</v>
      </c>
      <c r="F3099" s="35" t="s">
        <v>660</v>
      </c>
      <c r="G3099" s="35">
        <v>498</v>
      </c>
      <c r="H3099" s="32" t="s">
        <v>7386</v>
      </c>
      <c r="I3099" s="77">
        <v>3761000</v>
      </c>
      <c r="J3099" s="78" t="s">
        <v>6930</v>
      </c>
      <c r="K3099" s="41"/>
      <c r="L3099" s="42" t="s">
        <v>10856</v>
      </c>
      <c r="M3099" s="79">
        <v>488</v>
      </c>
      <c r="N3099" s="80">
        <v>3629000</v>
      </c>
      <c r="O3099" s="81" t="s">
        <v>6930</v>
      </c>
      <c r="P3099" s="77">
        <v>3629000</v>
      </c>
      <c r="Q3099" s="79">
        <v>504</v>
      </c>
      <c r="R3099" s="77">
        <v>3761000</v>
      </c>
      <c r="S3099" s="41" t="s">
        <v>6930</v>
      </c>
      <c r="T3099" s="41" t="s">
        <v>803</v>
      </c>
      <c r="U3099" s="41" t="s">
        <v>7387</v>
      </c>
      <c r="V3099" s="84"/>
      <c r="W3099" s="85"/>
      <c r="X3099" s="84" t="s">
        <v>644</v>
      </c>
      <c r="Y3099" s="84"/>
      <c r="Z3099" s="84" t="s">
        <v>3214</v>
      </c>
      <c r="AA3099" s="62">
        <v>43294</v>
      </c>
    </row>
    <row r="3100" spans="1:27" ht="15.75" x14ac:dyDescent="0.25">
      <c r="A3100" s="76">
        <v>3098</v>
      </c>
      <c r="B3100" s="35" t="s">
        <v>10955</v>
      </c>
      <c r="C3100" s="35" t="s">
        <v>10956</v>
      </c>
      <c r="D3100" s="38" t="s">
        <v>10957</v>
      </c>
      <c r="E3100" s="83" t="s">
        <v>638</v>
      </c>
      <c r="F3100" s="35" t="s">
        <v>1385</v>
      </c>
      <c r="G3100" s="35">
        <v>498</v>
      </c>
      <c r="H3100" s="32" t="s">
        <v>7386</v>
      </c>
      <c r="I3100" s="77">
        <v>3761000</v>
      </c>
      <c r="J3100" s="78" t="s">
        <v>6930</v>
      </c>
      <c r="K3100" s="41"/>
      <c r="L3100" s="42" t="s">
        <v>10856</v>
      </c>
      <c r="M3100" s="79">
        <v>488</v>
      </c>
      <c r="N3100" s="80">
        <v>3629000</v>
      </c>
      <c r="O3100" s="81" t="s">
        <v>6930</v>
      </c>
      <c r="P3100" s="77">
        <v>3629000</v>
      </c>
      <c r="Q3100" s="79">
        <v>504</v>
      </c>
      <c r="R3100" s="77">
        <v>3761000</v>
      </c>
      <c r="S3100" s="41" t="s">
        <v>6930</v>
      </c>
      <c r="T3100" s="41" t="s">
        <v>803</v>
      </c>
      <c r="U3100" s="41" t="s">
        <v>7387</v>
      </c>
      <c r="V3100" s="84"/>
      <c r="W3100" s="85"/>
      <c r="X3100" s="84" t="s">
        <v>644</v>
      </c>
      <c r="Y3100" s="84"/>
      <c r="Z3100" s="84" t="s">
        <v>3214</v>
      </c>
      <c r="AA3100" s="62">
        <v>43294</v>
      </c>
    </row>
    <row r="3101" spans="1:27" ht="15.75" x14ac:dyDescent="0.25">
      <c r="A3101" s="76">
        <v>3099</v>
      </c>
      <c r="B3101" s="35" t="s">
        <v>10958</v>
      </c>
      <c r="C3101" s="35" t="s">
        <v>10959</v>
      </c>
      <c r="D3101" s="38" t="s">
        <v>10960</v>
      </c>
      <c r="E3101" s="83" t="s">
        <v>638</v>
      </c>
      <c r="F3101" s="35" t="s">
        <v>1385</v>
      </c>
      <c r="G3101" s="35">
        <v>498</v>
      </c>
      <c r="H3101" s="32" t="s">
        <v>7386</v>
      </c>
      <c r="I3101" s="77">
        <v>3761000</v>
      </c>
      <c r="J3101" s="78" t="s">
        <v>6930</v>
      </c>
      <c r="K3101" s="41"/>
      <c r="L3101" s="42" t="s">
        <v>10856</v>
      </c>
      <c r="M3101" s="79">
        <v>488</v>
      </c>
      <c r="N3101" s="80">
        <v>3629000</v>
      </c>
      <c r="O3101" s="81" t="s">
        <v>6930</v>
      </c>
      <c r="P3101" s="77">
        <v>3629000</v>
      </c>
      <c r="Q3101" s="79">
        <v>504</v>
      </c>
      <c r="R3101" s="77">
        <v>3761000</v>
      </c>
      <c r="S3101" s="41" t="s">
        <v>6930</v>
      </c>
      <c r="T3101" s="41" t="s">
        <v>803</v>
      </c>
      <c r="U3101" s="41" t="s">
        <v>7387</v>
      </c>
      <c r="V3101" s="84"/>
      <c r="W3101" s="85"/>
      <c r="X3101" s="84" t="s">
        <v>644</v>
      </c>
      <c r="Y3101" s="84"/>
      <c r="Z3101" s="84" t="s">
        <v>10860</v>
      </c>
      <c r="AA3101" s="62">
        <v>43294</v>
      </c>
    </row>
    <row r="3102" spans="1:27" ht="15.75" x14ac:dyDescent="0.25">
      <c r="A3102" s="76">
        <v>3100</v>
      </c>
      <c r="B3102" s="35" t="s">
        <v>10961</v>
      </c>
      <c r="C3102" s="35" t="s">
        <v>10962</v>
      </c>
      <c r="D3102" s="38" t="s">
        <v>10963</v>
      </c>
      <c r="E3102" s="83" t="s">
        <v>638</v>
      </c>
      <c r="F3102" s="35" t="s">
        <v>1385</v>
      </c>
      <c r="G3102" s="35">
        <v>1125</v>
      </c>
      <c r="H3102" s="32" t="s">
        <v>10964</v>
      </c>
      <c r="I3102" s="77">
        <v>3241000</v>
      </c>
      <c r="J3102" s="78"/>
      <c r="K3102" s="41"/>
      <c r="L3102" s="42" t="s">
        <v>10856</v>
      </c>
      <c r="M3102" s="79">
        <v>1114</v>
      </c>
      <c r="N3102" s="80">
        <v>3130000</v>
      </c>
      <c r="O3102" s="81"/>
      <c r="P3102" s="77">
        <v>3130000</v>
      </c>
      <c r="Q3102" s="79">
        <v>1150</v>
      </c>
      <c r="R3102" s="77">
        <v>3241000</v>
      </c>
      <c r="S3102" s="41"/>
      <c r="T3102" s="41" t="s">
        <v>796</v>
      </c>
      <c r="U3102" s="41" t="s">
        <v>10965</v>
      </c>
      <c r="V3102" s="84"/>
      <c r="W3102" s="85"/>
      <c r="X3102" s="84" t="s">
        <v>644</v>
      </c>
      <c r="Y3102" s="84"/>
      <c r="Z3102" s="84" t="s">
        <v>10860</v>
      </c>
      <c r="AA3102" s="62">
        <v>43294</v>
      </c>
    </row>
    <row r="3103" spans="1:27" ht="15.75" x14ac:dyDescent="0.25">
      <c r="A3103" s="76">
        <v>3101</v>
      </c>
      <c r="B3103" s="35" t="s">
        <v>10966</v>
      </c>
      <c r="C3103" s="35" t="s">
        <v>10967</v>
      </c>
      <c r="D3103" s="38" t="s">
        <v>10968</v>
      </c>
      <c r="E3103" s="83" t="s">
        <v>638</v>
      </c>
      <c r="F3103" s="35" t="s">
        <v>1385</v>
      </c>
      <c r="G3103" s="35">
        <v>1125</v>
      </c>
      <c r="H3103" s="32" t="s">
        <v>10964</v>
      </c>
      <c r="I3103" s="77">
        <v>3241000</v>
      </c>
      <c r="J3103" s="78"/>
      <c r="K3103" s="41"/>
      <c r="L3103" s="42" t="s">
        <v>10856</v>
      </c>
      <c r="M3103" s="79">
        <v>1114</v>
      </c>
      <c r="N3103" s="80">
        <v>3130000</v>
      </c>
      <c r="O3103" s="81"/>
      <c r="P3103" s="77">
        <v>3130000</v>
      </c>
      <c r="Q3103" s="79">
        <v>1150</v>
      </c>
      <c r="R3103" s="77">
        <v>3241000</v>
      </c>
      <c r="S3103" s="41"/>
      <c r="T3103" s="41" t="s">
        <v>796</v>
      </c>
      <c r="U3103" s="41" t="s">
        <v>10965</v>
      </c>
      <c r="V3103" s="84"/>
      <c r="W3103" s="85"/>
      <c r="X3103" s="84" t="s">
        <v>644</v>
      </c>
      <c r="Y3103" s="84"/>
      <c r="Z3103" s="84" t="s">
        <v>10860</v>
      </c>
      <c r="AA3103" s="62">
        <v>43294</v>
      </c>
    </row>
    <row r="3104" spans="1:27" ht="31.5" x14ac:dyDescent="0.25">
      <c r="A3104" s="76">
        <v>3102</v>
      </c>
      <c r="B3104" s="35" t="s">
        <v>10969</v>
      </c>
      <c r="C3104" s="35" t="s">
        <v>10970</v>
      </c>
      <c r="D3104" s="38" t="s">
        <v>10971</v>
      </c>
      <c r="E3104" s="83" t="s">
        <v>638</v>
      </c>
      <c r="F3104" s="35" t="s">
        <v>1385</v>
      </c>
      <c r="G3104" s="35">
        <v>1125</v>
      </c>
      <c r="H3104" s="32" t="s">
        <v>10964</v>
      </c>
      <c r="I3104" s="77">
        <v>3241000</v>
      </c>
      <c r="J3104" s="78"/>
      <c r="K3104" s="41"/>
      <c r="L3104" s="42" t="s">
        <v>10856</v>
      </c>
      <c r="M3104" s="79">
        <v>1114</v>
      </c>
      <c r="N3104" s="80">
        <v>3130000</v>
      </c>
      <c r="O3104" s="81"/>
      <c r="P3104" s="77">
        <v>3130000</v>
      </c>
      <c r="Q3104" s="79">
        <v>1150</v>
      </c>
      <c r="R3104" s="77">
        <v>3241000</v>
      </c>
      <c r="S3104" s="41"/>
      <c r="T3104" s="41" t="s">
        <v>796</v>
      </c>
      <c r="U3104" s="41" t="s">
        <v>10965</v>
      </c>
      <c r="V3104" s="84"/>
      <c r="W3104" s="85"/>
      <c r="X3104" s="84" t="s">
        <v>644</v>
      </c>
      <c r="Y3104" s="84"/>
      <c r="Z3104" s="84" t="s">
        <v>10860</v>
      </c>
      <c r="AA3104" s="62">
        <v>43294</v>
      </c>
    </row>
    <row r="3105" spans="1:27" ht="47.25" x14ac:dyDescent="0.25">
      <c r="A3105" s="76">
        <v>3103</v>
      </c>
      <c r="B3105" s="35" t="s">
        <v>10972</v>
      </c>
      <c r="C3105" s="35" t="s">
        <v>10973</v>
      </c>
      <c r="D3105" s="38" t="s">
        <v>10974</v>
      </c>
      <c r="E3105" s="83" t="s">
        <v>679</v>
      </c>
      <c r="F3105" s="35" t="s">
        <v>1385</v>
      </c>
      <c r="G3105" s="35">
        <v>581</v>
      </c>
      <c r="H3105" s="32" t="s">
        <v>9581</v>
      </c>
      <c r="I3105" s="77">
        <v>2847000</v>
      </c>
      <c r="J3105" s="78"/>
      <c r="K3105" s="41"/>
      <c r="L3105" s="42" t="s">
        <v>10856</v>
      </c>
      <c r="M3105" s="79">
        <v>571</v>
      </c>
      <c r="N3105" s="80">
        <v>2752000</v>
      </c>
      <c r="O3105" s="81"/>
      <c r="P3105" s="77">
        <v>2752000</v>
      </c>
      <c r="Q3105" s="79">
        <v>587</v>
      </c>
      <c r="R3105" s="77">
        <v>2847000</v>
      </c>
      <c r="S3105" s="41"/>
      <c r="T3105" s="41" t="s">
        <v>803</v>
      </c>
      <c r="U3105" s="41" t="s">
        <v>9582</v>
      </c>
      <c r="V3105" s="84"/>
      <c r="W3105" s="85"/>
      <c r="X3105" s="84" t="s">
        <v>644</v>
      </c>
      <c r="Y3105" s="84"/>
      <c r="Z3105" s="84" t="s">
        <v>10860</v>
      </c>
      <c r="AA3105" s="62">
        <v>43294</v>
      </c>
    </row>
    <row r="3106" spans="1:27" ht="47.25" x14ac:dyDescent="0.25">
      <c r="A3106" s="76">
        <v>3104</v>
      </c>
      <c r="B3106" s="35" t="s">
        <v>10975</v>
      </c>
      <c r="C3106" s="35" t="s">
        <v>10976</v>
      </c>
      <c r="D3106" s="38" t="s">
        <v>10977</v>
      </c>
      <c r="E3106" s="83" t="s">
        <v>679</v>
      </c>
      <c r="F3106" s="35" t="s">
        <v>1385</v>
      </c>
      <c r="G3106" s="35">
        <v>581</v>
      </c>
      <c r="H3106" s="32" t="s">
        <v>9581</v>
      </c>
      <c r="I3106" s="77">
        <v>2847000</v>
      </c>
      <c r="J3106" s="78"/>
      <c r="K3106" s="41"/>
      <c r="L3106" s="42" t="s">
        <v>10856</v>
      </c>
      <c r="M3106" s="79">
        <v>571</v>
      </c>
      <c r="N3106" s="80">
        <v>2752000</v>
      </c>
      <c r="O3106" s="81"/>
      <c r="P3106" s="77">
        <v>2752000</v>
      </c>
      <c r="Q3106" s="79">
        <v>587</v>
      </c>
      <c r="R3106" s="77">
        <v>2847000</v>
      </c>
      <c r="S3106" s="41"/>
      <c r="T3106" s="41" t="s">
        <v>803</v>
      </c>
      <c r="U3106" s="41" t="s">
        <v>9582</v>
      </c>
      <c r="V3106" s="84"/>
      <c r="W3106" s="85"/>
      <c r="X3106" s="84" t="s">
        <v>644</v>
      </c>
      <c r="Y3106" s="84"/>
      <c r="Z3106" s="84" t="s">
        <v>3214</v>
      </c>
      <c r="AA3106" s="62">
        <v>43294</v>
      </c>
    </row>
    <row r="3107" spans="1:27" ht="47.25" x14ac:dyDescent="0.25">
      <c r="A3107" s="76">
        <v>3105</v>
      </c>
      <c r="B3107" s="35" t="s">
        <v>10978</v>
      </c>
      <c r="C3107" s="35" t="s">
        <v>10979</v>
      </c>
      <c r="D3107" s="38" t="s">
        <v>10980</v>
      </c>
      <c r="E3107" s="83" t="s">
        <v>679</v>
      </c>
      <c r="F3107" s="35" t="s">
        <v>1385</v>
      </c>
      <c r="G3107" s="35">
        <v>581</v>
      </c>
      <c r="H3107" s="32" t="s">
        <v>9581</v>
      </c>
      <c r="I3107" s="77">
        <v>2847000</v>
      </c>
      <c r="J3107" s="78"/>
      <c r="K3107" s="41"/>
      <c r="L3107" s="42" t="s">
        <v>10856</v>
      </c>
      <c r="M3107" s="79">
        <v>571</v>
      </c>
      <c r="N3107" s="80">
        <v>2752000</v>
      </c>
      <c r="O3107" s="81"/>
      <c r="P3107" s="77">
        <v>2752000</v>
      </c>
      <c r="Q3107" s="79">
        <v>587</v>
      </c>
      <c r="R3107" s="77">
        <v>2847000</v>
      </c>
      <c r="S3107" s="41"/>
      <c r="T3107" s="41" t="s">
        <v>803</v>
      </c>
      <c r="U3107" s="41" t="s">
        <v>9582</v>
      </c>
      <c r="V3107" s="84"/>
      <c r="W3107" s="85"/>
      <c r="X3107" s="84" t="s">
        <v>644</v>
      </c>
      <c r="Y3107" s="84"/>
      <c r="Z3107" s="84" t="s">
        <v>3214</v>
      </c>
      <c r="AA3107" s="62">
        <v>43294</v>
      </c>
    </row>
    <row r="3108" spans="1:27" ht="47.25" x14ac:dyDescent="0.25">
      <c r="A3108" s="76">
        <v>3106</v>
      </c>
      <c r="B3108" s="35" t="s">
        <v>10981</v>
      </c>
      <c r="C3108" s="35" t="s">
        <v>10982</v>
      </c>
      <c r="D3108" s="38" t="s">
        <v>10983</v>
      </c>
      <c r="E3108" s="83" t="s">
        <v>679</v>
      </c>
      <c r="F3108" s="35" t="s">
        <v>1385</v>
      </c>
      <c r="G3108" s="35">
        <v>581</v>
      </c>
      <c r="H3108" s="32" t="s">
        <v>9581</v>
      </c>
      <c r="I3108" s="77">
        <v>2847000</v>
      </c>
      <c r="J3108" s="78"/>
      <c r="K3108" s="41"/>
      <c r="L3108" s="42" t="s">
        <v>10856</v>
      </c>
      <c r="M3108" s="79">
        <v>571</v>
      </c>
      <c r="N3108" s="80">
        <v>2752000</v>
      </c>
      <c r="O3108" s="81"/>
      <c r="P3108" s="77">
        <v>2752000</v>
      </c>
      <c r="Q3108" s="79">
        <v>587</v>
      </c>
      <c r="R3108" s="77">
        <v>2847000</v>
      </c>
      <c r="S3108" s="41"/>
      <c r="T3108" s="41" t="s">
        <v>803</v>
      </c>
      <c r="U3108" s="41" t="s">
        <v>9582</v>
      </c>
      <c r="V3108" s="84"/>
      <c r="W3108" s="85"/>
      <c r="X3108" s="84" t="s">
        <v>644</v>
      </c>
      <c r="Y3108" s="84"/>
      <c r="Z3108" s="84" t="s">
        <v>3214</v>
      </c>
      <c r="AA3108" s="62">
        <v>43294</v>
      </c>
    </row>
    <row r="3109" spans="1:27" ht="31.5" x14ac:dyDescent="0.25">
      <c r="A3109" s="76">
        <v>3107</v>
      </c>
      <c r="B3109" s="35" t="s">
        <v>10984</v>
      </c>
      <c r="C3109" s="35" t="s">
        <v>10985</v>
      </c>
      <c r="D3109" s="38" t="s">
        <v>10986</v>
      </c>
      <c r="E3109" s="83" t="s">
        <v>638</v>
      </c>
      <c r="F3109" s="35" t="s">
        <v>1385</v>
      </c>
      <c r="G3109" s="35">
        <v>593</v>
      </c>
      <c r="H3109" s="32" t="s">
        <v>8711</v>
      </c>
      <c r="I3109" s="77">
        <v>1914000</v>
      </c>
      <c r="J3109" s="78"/>
      <c r="K3109" s="41"/>
      <c r="L3109" s="42" t="s">
        <v>10856</v>
      </c>
      <c r="M3109" s="79">
        <v>583</v>
      </c>
      <c r="N3109" s="80">
        <v>1793000</v>
      </c>
      <c r="O3109" s="81"/>
      <c r="P3109" s="77">
        <v>1793000</v>
      </c>
      <c r="Q3109" s="79">
        <v>599</v>
      </c>
      <c r="R3109" s="77">
        <v>1914000</v>
      </c>
      <c r="S3109" s="41"/>
      <c r="T3109" s="41" t="s">
        <v>803</v>
      </c>
      <c r="U3109" s="41" t="s">
        <v>8712</v>
      </c>
      <c r="V3109" s="84"/>
      <c r="W3109" s="85"/>
      <c r="X3109" s="84" t="s">
        <v>644</v>
      </c>
      <c r="Y3109" s="84"/>
      <c r="Z3109" s="84" t="s">
        <v>3214</v>
      </c>
      <c r="AA3109" s="62">
        <v>43294</v>
      </c>
    </row>
    <row r="3110" spans="1:27" ht="31.5" x14ac:dyDescent="0.25">
      <c r="A3110" s="76">
        <v>3108</v>
      </c>
      <c r="B3110" s="35" t="s">
        <v>10987</v>
      </c>
      <c r="C3110" s="35" t="s">
        <v>10988</v>
      </c>
      <c r="D3110" s="38" t="s">
        <v>10989</v>
      </c>
      <c r="E3110" s="83" t="s">
        <v>638</v>
      </c>
      <c r="F3110" s="35" t="s">
        <v>1304</v>
      </c>
      <c r="G3110" s="35">
        <v>579</v>
      </c>
      <c r="H3110" s="32" t="s">
        <v>10990</v>
      </c>
      <c r="I3110" s="77">
        <v>5538000</v>
      </c>
      <c r="J3110" s="78" t="s">
        <v>10991</v>
      </c>
      <c r="K3110" s="41"/>
      <c r="L3110" s="42" t="s">
        <v>10856</v>
      </c>
      <c r="M3110" s="79">
        <v>569</v>
      </c>
      <c r="N3110" s="80">
        <v>5360000</v>
      </c>
      <c r="O3110" s="81" t="s">
        <v>10991</v>
      </c>
      <c r="P3110" s="77">
        <v>5360000</v>
      </c>
      <c r="Q3110" s="79">
        <v>585</v>
      </c>
      <c r="R3110" s="77">
        <v>5538000</v>
      </c>
      <c r="S3110" s="41" t="s">
        <v>10992</v>
      </c>
      <c r="T3110" s="41" t="s">
        <v>803</v>
      </c>
      <c r="U3110" s="41" t="s">
        <v>10993</v>
      </c>
      <c r="V3110" s="84"/>
      <c r="W3110" s="85"/>
      <c r="X3110" s="84" t="s">
        <v>644</v>
      </c>
      <c r="Y3110" s="84"/>
      <c r="Z3110" s="84" t="s">
        <v>10860</v>
      </c>
      <c r="AA3110" s="62">
        <v>43294</v>
      </c>
    </row>
    <row r="3111" spans="1:27" ht="47.25" x14ac:dyDescent="0.25">
      <c r="A3111" s="76">
        <v>3109</v>
      </c>
      <c r="B3111" s="35" t="s">
        <v>10994</v>
      </c>
      <c r="C3111" s="35" t="s">
        <v>10995</v>
      </c>
      <c r="D3111" s="38" t="s">
        <v>10996</v>
      </c>
      <c r="E3111" s="83" t="s">
        <v>638</v>
      </c>
      <c r="F3111" s="35" t="s">
        <v>1304</v>
      </c>
      <c r="G3111" s="35">
        <v>577</v>
      </c>
      <c r="H3111" s="32" t="s">
        <v>9406</v>
      </c>
      <c r="I3111" s="77">
        <v>5272000</v>
      </c>
      <c r="J3111" s="78" t="s">
        <v>9407</v>
      </c>
      <c r="K3111" s="41"/>
      <c r="L3111" s="42" t="s">
        <v>10856</v>
      </c>
      <c r="M3111" s="79">
        <v>567</v>
      </c>
      <c r="N3111" s="80">
        <v>5140000</v>
      </c>
      <c r="O3111" s="81" t="s">
        <v>9407</v>
      </c>
      <c r="P3111" s="77">
        <v>5140000</v>
      </c>
      <c r="Q3111" s="79">
        <v>583</v>
      </c>
      <c r="R3111" s="77">
        <v>5272000</v>
      </c>
      <c r="S3111" s="41" t="s">
        <v>8212</v>
      </c>
      <c r="T3111" s="41" t="s">
        <v>803</v>
      </c>
      <c r="U3111" s="41" t="s">
        <v>9408</v>
      </c>
      <c r="V3111" s="84"/>
      <c r="W3111" s="85"/>
      <c r="X3111" s="84" t="s">
        <v>644</v>
      </c>
      <c r="Y3111" s="84"/>
      <c r="Z3111" s="84" t="s">
        <v>3214</v>
      </c>
      <c r="AA3111" s="62">
        <v>43294</v>
      </c>
    </row>
    <row r="3112" spans="1:27" ht="47.25" x14ac:dyDescent="0.25">
      <c r="A3112" s="76">
        <v>3110</v>
      </c>
      <c r="B3112" s="35" t="s">
        <v>10997</v>
      </c>
      <c r="C3112" s="35" t="s">
        <v>10998</v>
      </c>
      <c r="D3112" s="38" t="s">
        <v>10999</v>
      </c>
      <c r="E3112" s="83" t="s">
        <v>638</v>
      </c>
      <c r="F3112" s="35" t="s">
        <v>1304</v>
      </c>
      <c r="G3112" s="35">
        <v>577</v>
      </c>
      <c r="H3112" s="32" t="s">
        <v>9406</v>
      </c>
      <c r="I3112" s="77">
        <v>5272000</v>
      </c>
      <c r="J3112" s="78" t="s">
        <v>9407</v>
      </c>
      <c r="K3112" s="41"/>
      <c r="L3112" s="42" t="s">
        <v>10856</v>
      </c>
      <c r="M3112" s="79">
        <v>567</v>
      </c>
      <c r="N3112" s="80">
        <v>5140000</v>
      </c>
      <c r="O3112" s="81" t="s">
        <v>9407</v>
      </c>
      <c r="P3112" s="77">
        <v>5140000</v>
      </c>
      <c r="Q3112" s="79">
        <v>583</v>
      </c>
      <c r="R3112" s="77">
        <v>5272000</v>
      </c>
      <c r="S3112" s="41" t="s">
        <v>8212</v>
      </c>
      <c r="T3112" s="41" t="s">
        <v>803</v>
      </c>
      <c r="U3112" s="41" t="s">
        <v>9408</v>
      </c>
      <c r="V3112" s="84"/>
      <c r="W3112" s="85"/>
      <c r="X3112" s="84" t="s">
        <v>644</v>
      </c>
      <c r="Y3112" s="84"/>
      <c r="Z3112" s="84" t="s">
        <v>3214</v>
      </c>
      <c r="AA3112" s="62">
        <v>43294</v>
      </c>
    </row>
    <row r="3113" spans="1:27" ht="47.25" x14ac:dyDescent="0.25">
      <c r="A3113" s="76">
        <v>3111</v>
      </c>
      <c r="B3113" s="35" t="s">
        <v>11000</v>
      </c>
      <c r="C3113" s="35" t="s">
        <v>11001</v>
      </c>
      <c r="D3113" s="38" t="s">
        <v>11002</v>
      </c>
      <c r="E3113" s="83" t="s">
        <v>703</v>
      </c>
      <c r="F3113" s="35" t="s">
        <v>1304</v>
      </c>
      <c r="G3113" s="35">
        <v>579</v>
      </c>
      <c r="H3113" s="32" t="s">
        <v>10990</v>
      </c>
      <c r="I3113" s="77">
        <v>5538000</v>
      </c>
      <c r="J3113" s="78" t="s">
        <v>10991</v>
      </c>
      <c r="K3113" s="41"/>
      <c r="L3113" s="42" t="s">
        <v>10856</v>
      </c>
      <c r="M3113" s="79">
        <v>569</v>
      </c>
      <c r="N3113" s="80">
        <v>5360000</v>
      </c>
      <c r="O3113" s="81" t="s">
        <v>10991</v>
      </c>
      <c r="P3113" s="77">
        <v>5360000</v>
      </c>
      <c r="Q3113" s="79">
        <v>585</v>
      </c>
      <c r="R3113" s="77">
        <v>5538000</v>
      </c>
      <c r="S3113" s="41" t="s">
        <v>10992</v>
      </c>
      <c r="T3113" s="41" t="s">
        <v>803</v>
      </c>
      <c r="U3113" s="41" t="s">
        <v>10993</v>
      </c>
      <c r="V3113" s="84"/>
      <c r="W3113" s="85"/>
      <c r="X3113" s="84" t="s">
        <v>644</v>
      </c>
      <c r="Y3113" s="84"/>
      <c r="Z3113" s="84" t="s">
        <v>10860</v>
      </c>
      <c r="AA3113" s="62">
        <v>43294</v>
      </c>
    </row>
    <row r="3114" spans="1:27" ht="47.25" x14ac:dyDescent="0.25">
      <c r="A3114" s="76">
        <v>3112</v>
      </c>
      <c r="B3114" s="35" t="s">
        <v>11003</v>
      </c>
      <c r="C3114" s="35" t="s">
        <v>11004</v>
      </c>
      <c r="D3114" s="38" t="s">
        <v>11005</v>
      </c>
      <c r="E3114" s="83" t="s">
        <v>703</v>
      </c>
      <c r="F3114" s="35" t="s">
        <v>1304</v>
      </c>
      <c r="G3114" s="35">
        <v>579</v>
      </c>
      <c r="H3114" s="32" t="s">
        <v>10990</v>
      </c>
      <c r="I3114" s="77">
        <v>5538000</v>
      </c>
      <c r="J3114" s="78" t="s">
        <v>10991</v>
      </c>
      <c r="K3114" s="41"/>
      <c r="L3114" s="42" t="s">
        <v>10856</v>
      </c>
      <c r="M3114" s="79">
        <v>569</v>
      </c>
      <c r="N3114" s="80">
        <v>5360000</v>
      </c>
      <c r="O3114" s="81" t="s">
        <v>10991</v>
      </c>
      <c r="P3114" s="77">
        <v>5360000</v>
      </c>
      <c r="Q3114" s="79">
        <v>585</v>
      </c>
      <c r="R3114" s="77">
        <v>5538000</v>
      </c>
      <c r="S3114" s="41" t="s">
        <v>10992</v>
      </c>
      <c r="T3114" s="41" t="s">
        <v>803</v>
      </c>
      <c r="U3114" s="41" t="s">
        <v>10993</v>
      </c>
      <c r="V3114" s="84"/>
      <c r="W3114" s="85"/>
      <c r="X3114" s="84" t="s">
        <v>644</v>
      </c>
      <c r="Y3114" s="84"/>
      <c r="Z3114" s="84" t="s">
        <v>10860</v>
      </c>
      <c r="AA3114" s="62">
        <v>43294</v>
      </c>
    </row>
    <row r="3115" spans="1:27" ht="47.25" x14ac:dyDescent="0.25">
      <c r="A3115" s="76">
        <v>3113</v>
      </c>
      <c r="B3115" s="35" t="s">
        <v>11006</v>
      </c>
      <c r="C3115" s="35" t="s">
        <v>11004</v>
      </c>
      <c r="D3115" s="38" t="s">
        <v>11005</v>
      </c>
      <c r="E3115" s="83" t="s">
        <v>703</v>
      </c>
      <c r="F3115" s="35" t="s">
        <v>1304</v>
      </c>
      <c r="G3115" s="35">
        <v>577</v>
      </c>
      <c r="H3115" s="32" t="s">
        <v>9406</v>
      </c>
      <c r="I3115" s="77">
        <v>5272000</v>
      </c>
      <c r="J3115" s="78" t="s">
        <v>9407</v>
      </c>
      <c r="K3115" s="41"/>
      <c r="L3115" s="42" t="s">
        <v>10856</v>
      </c>
      <c r="M3115" s="79">
        <v>567</v>
      </c>
      <c r="N3115" s="80">
        <v>5140000</v>
      </c>
      <c r="O3115" s="81" t="s">
        <v>9407</v>
      </c>
      <c r="P3115" s="77">
        <v>5140000</v>
      </c>
      <c r="Q3115" s="79">
        <v>583</v>
      </c>
      <c r="R3115" s="77">
        <v>5272000</v>
      </c>
      <c r="S3115" s="41" t="s">
        <v>8212</v>
      </c>
      <c r="T3115" s="41" t="s">
        <v>803</v>
      </c>
      <c r="U3115" s="41" t="s">
        <v>9408</v>
      </c>
      <c r="V3115" s="84"/>
      <c r="W3115" s="85"/>
      <c r="X3115" s="84" t="s">
        <v>644</v>
      </c>
      <c r="Y3115" s="84"/>
      <c r="Z3115" s="84" t="s">
        <v>10860</v>
      </c>
      <c r="AA3115" s="62">
        <v>43294</v>
      </c>
    </row>
    <row r="3116" spans="1:27" ht="31.5" x14ac:dyDescent="0.25">
      <c r="A3116" s="76">
        <v>3114</v>
      </c>
      <c r="B3116" s="35" t="s">
        <v>11007</v>
      </c>
      <c r="C3116" s="35" t="s">
        <v>11008</v>
      </c>
      <c r="D3116" s="38" t="s">
        <v>11009</v>
      </c>
      <c r="E3116" s="83" t="s">
        <v>703</v>
      </c>
      <c r="F3116" s="35" t="s">
        <v>1304</v>
      </c>
      <c r="G3116" s="35">
        <v>575</v>
      </c>
      <c r="H3116" s="32" t="s">
        <v>9418</v>
      </c>
      <c r="I3116" s="77">
        <v>8755000</v>
      </c>
      <c r="J3116" s="78" t="s">
        <v>9419</v>
      </c>
      <c r="K3116" s="41"/>
      <c r="L3116" s="42" t="s">
        <v>10856</v>
      </c>
      <c r="M3116" s="79">
        <v>565</v>
      </c>
      <c r="N3116" s="80">
        <v>8478000</v>
      </c>
      <c r="O3116" s="81" t="s">
        <v>9419</v>
      </c>
      <c r="P3116" s="77">
        <v>8478000</v>
      </c>
      <c r="Q3116" s="79">
        <v>581</v>
      </c>
      <c r="R3116" s="77">
        <v>8755000</v>
      </c>
      <c r="S3116" s="41" t="s">
        <v>9419</v>
      </c>
      <c r="T3116" s="41" t="s">
        <v>803</v>
      </c>
      <c r="U3116" s="41" t="s">
        <v>9420</v>
      </c>
      <c r="V3116" s="84"/>
      <c r="W3116" s="85"/>
      <c r="X3116" s="84" t="s">
        <v>644</v>
      </c>
      <c r="Y3116" s="84"/>
      <c r="Z3116" s="84" t="s">
        <v>3214</v>
      </c>
      <c r="AA3116" s="62">
        <v>43294</v>
      </c>
    </row>
    <row r="3117" spans="1:27" ht="31.5" x14ac:dyDescent="0.25">
      <c r="A3117" s="76">
        <v>3115</v>
      </c>
      <c r="B3117" s="35" t="s">
        <v>11010</v>
      </c>
      <c r="C3117" s="35" t="s">
        <v>11011</v>
      </c>
      <c r="D3117" s="38" t="s">
        <v>11012</v>
      </c>
      <c r="E3117" s="83" t="s">
        <v>638</v>
      </c>
      <c r="F3117" s="35" t="s">
        <v>660</v>
      </c>
      <c r="G3117" s="35">
        <v>573</v>
      </c>
      <c r="H3117" s="32" t="s">
        <v>10112</v>
      </c>
      <c r="I3117" s="77">
        <v>1716000</v>
      </c>
      <c r="J3117" s="78"/>
      <c r="K3117" s="41"/>
      <c r="L3117" s="42" t="s">
        <v>10856</v>
      </c>
      <c r="M3117" s="79">
        <v>563</v>
      </c>
      <c r="N3117" s="80">
        <v>1681000</v>
      </c>
      <c r="O3117" s="81"/>
      <c r="P3117" s="77">
        <v>1681000</v>
      </c>
      <c r="Q3117" s="79">
        <v>579</v>
      </c>
      <c r="R3117" s="77">
        <v>1716000</v>
      </c>
      <c r="S3117" s="41"/>
      <c r="T3117" s="41" t="s">
        <v>803</v>
      </c>
      <c r="U3117" s="41" t="s">
        <v>10113</v>
      </c>
      <c r="V3117" s="84"/>
      <c r="W3117" s="85"/>
      <c r="X3117" s="84" t="s">
        <v>644</v>
      </c>
      <c r="Y3117" s="84"/>
      <c r="Z3117" s="84" t="s">
        <v>10860</v>
      </c>
      <c r="AA3117" s="62">
        <v>43294</v>
      </c>
    </row>
    <row r="3118" spans="1:27" ht="31.5" x14ac:dyDescent="0.25">
      <c r="A3118" s="76">
        <v>3116</v>
      </c>
      <c r="B3118" s="35" t="s">
        <v>11013</v>
      </c>
      <c r="C3118" s="35" t="s">
        <v>11014</v>
      </c>
      <c r="D3118" s="38" t="s">
        <v>11015</v>
      </c>
      <c r="E3118" s="83" t="s">
        <v>638</v>
      </c>
      <c r="F3118" s="35" t="s">
        <v>660</v>
      </c>
      <c r="G3118" s="35">
        <v>551</v>
      </c>
      <c r="H3118" s="32" t="s">
        <v>2590</v>
      </c>
      <c r="I3118" s="77">
        <v>3208000</v>
      </c>
      <c r="J3118" s="78" t="s">
        <v>2591</v>
      </c>
      <c r="K3118" s="41"/>
      <c r="L3118" s="42" t="s">
        <v>10856</v>
      </c>
      <c r="M3118" s="79">
        <v>541</v>
      </c>
      <c r="N3118" s="80">
        <v>3109000</v>
      </c>
      <c r="O3118" s="81" t="s">
        <v>2592</v>
      </c>
      <c r="P3118" s="77">
        <v>3109000</v>
      </c>
      <c r="Q3118" s="79">
        <v>557</v>
      </c>
      <c r="R3118" s="77">
        <v>3208000</v>
      </c>
      <c r="S3118" s="41" t="s">
        <v>2593</v>
      </c>
      <c r="T3118" s="41" t="s">
        <v>803</v>
      </c>
      <c r="U3118" s="41" t="s">
        <v>2594</v>
      </c>
      <c r="V3118" s="84"/>
      <c r="W3118" s="85">
        <v>1</v>
      </c>
      <c r="X3118" s="84" t="s">
        <v>644</v>
      </c>
      <c r="Y3118" s="84"/>
      <c r="Z3118" s="84" t="s">
        <v>10860</v>
      </c>
      <c r="AA3118" s="62">
        <v>43294</v>
      </c>
    </row>
    <row r="3119" spans="1:27" ht="31.5" x14ac:dyDescent="0.25">
      <c r="A3119" s="76">
        <v>3117</v>
      </c>
      <c r="B3119" s="35" t="s">
        <v>11016</v>
      </c>
      <c r="C3119" s="35" t="s">
        <v>11017</v>
      </c>
      <c r="D3119" s="38" t="s">
        <v>11018</v>
      </c>
      <c r="E3119" s="83" t="s">
        <v>638</v>
      </c>
      <c r="F3119" s="35" t="s">
        <v>660</v>
      </c>
      <c r="G3119" s="35">
        <v>551</v>
      </c>
      <c r="H3119" s="32" t="s">
        <v>2590</v>
      </c>
      <c r="I3119" s="77">
        <v>3208000</v>
      </c>
      <c r="J3119" s="78" t="s">
        <v>2591</v>
      </c>
      <c r="K3119" s="41"/>
      <c r="L3119" s="42" t="s">
        <v>10856</v>
      </c>
      <c r="M3119" s="79">
        <v>541</v>
      </c>
      <c r="N3119" s="80">
        <v>3109000</v>
      </c>
      <c r="O3119" s="81" t="s">
        <v>2592</v>
      </c>
      <c r="P3119" s="77">
        <v>3109000</v>
      </c>
      <c r="Q3119" s="79">
        <v>557</v>
      </c>
      <c r="R3119" s="77">
        <v>3208000</v>
      </c>
      <c r="S3119" s="41" t="s">
        <v>2593</v>
      </c>
      <c r="T3119" s="41" t="s">
        <v>803</v>
      </c>
      <c r="U3119" s="41" t="s">
        <v>2594</v>
      </c>
      <c r="V3119" s="84"/>
      <c r="W3119" s="85">
        <v>1</v>
      </c>
      <c r="X3119" s="84" t="s">
        <v>644</v>
      </c>
      <c r="Y3119" s="84"/>
      <c r="Z3119" s="84" t="s">
        <v>10860</v>
      </c>
      <c r="AA3119" s="62">
        <v>43294</v>
      </c>
    </row>
    <row r="3120" spans="1:27" ht="31.5" x14ac:dyDescent="0.25">
      <c r="A3120" s="76">
        <v>3118</v>
      </c>
      <c r="B3120" s="35" t="s">
        <v>11019</v>
      </c>
      <c r="C3120" s="35" t="s">
        <v>11020</v>
      </c>
      <c r="D3120" s="38" t="s">
        <v>11021</v>
      </c>
      <c r="E3120" s="83" t="s">
        <v>638</v>
      </c>
      <c r="F3120" s="35" t="s">
        <v>660</v>
      </c>
      <c r="G3120" s="35">
        <v>551</v>
      </c>
      <c r="H3120" s="32" t="s">
        <v>2590</v>
      </c>
      <c r="I3120" s="77">
        <v>3208000</v>
      </c>
      <c r="J3120" s="78" t="s">
        <v>2591</v>
      </c>
      <c r="K3120" s="41"/>
      <c r="L3120" s="42" t="s">
        <v>10856</v>
      </c>
      <c r="M3120" s="79">
        <v>541</v>
      </c>
      <c r="N3120" s="80">
        <v>3109000</v>
      </c>
      <c r="O3120" s="81" t="s">
        <v>2592</v>
      </c>
      <c r="P3120" s="77">
        <v>3109000</v>
      </c>
      <c r="Q3120" s="79">
        <v>557</v>
      </c>
      <c r="R3120" s="77">
        <v>3208000</v>
      </c>
      <c r="S3120" s="41" t="s">
        <v>2593</v>
      </c>
      <c r="T3120" s="41" t="s">
        <v>803</v>
      </c>
      <c r="U3120" s="41" t="s">
        <v>2594</v>
      </c>
      <c r="V3120" s="84"/>
      <c r="W3120" s="85">
        <v>1</v>
      </c>
      <c r="X3120" s="84" t="s">
        <v>644</v>
      </c>
      <c r="Y3120" s="84"/>
      <c r="Z3120" s="84" t="s">
        <v>10860</v>
      </c>
      <c r="AA3120" s="62">
        <v>43294</v>
      </c>
    </row>
    <row r="3121" spans="1:27" ht="15.75" x14ac:dyDescent="0.25">
      <c r="A3121" s="76">
        <v>3119</v>
      </c>
      <c r="B3121" s="35" t="s">
        <v>11022</v>
      </c>
      <c r="C3121" s="35" t="s">
        <v>11023</v>
      </c>
      <c r="D3121" s="38" t="s">
        <v>11024</v>
      </c>
      <c r="E3121" s="83" t="s">
        <v>638</v>
      </c>
      <c r="F3121" s="35" t="s">
        <v>1304</v>
      </c>
      <c r="G3121" s="35">
        <v>546</v>
      </c>
      <c r="H3121" s="32" t="s">
        <v>11025</v>
      </c>
      <c r="I3121" s="77">
        <v>6902000</v>
      </c>
      <c r="J3121" s="78" t="s">
        <v>11026</v>
      </c>
      <c r="K3121" s="41"/>
      <c r="L3121" s="42" t="s">
        <v>10856</v>
      </c>
      <c r="M3121" s="79">
        <v>536</v>
      </c>
      <c r="N3121" s="80">
        <v>6703000</v>
      </c>
      <c r="O3121" s="81" t="s">
        <v>11026</v>
      </c>
      <c r="P3121" s="77">
        <v>6703000</v>
      </c>
      <c r="Q3121" s="79">
        <v>552</v>
      </c>
      <c r="R3121" s="77">
        <v>6902000</v>
      </c>
      <c r="S3121" s="41" t="s">
        <v>10871</v>
      </c>
      <c r="T3121" s="41" t="s">
        <v>803</v>
      </c>
      <c r="U3121" s="41" t="s">
        <v>11027</v>
      </c>
      <c r="V3121" s="84"/>
      <c r="W3121" s="85"/>
      <c r="X3121" s="84" t="s">
        <v>644</v>
      </c>
      <c r="Y3121" s="84"/>
      <c r="Z3121" s="84" t="s">
        <v>3214</v>
      </c>
      <c r="AA3121" s="62">
        <v>43294</v>
      </c>
    </row>
    <row r="3122" spans="1:27" ht="15.75" x14ac:dyDescent="0.25">
      <c r="A3122" s="76">
        <v>3120</v>
      </c>
      <c r="B3122" s="35" t="s">
        <v>11028</v>
      </c>
      <c r="C3122" s="35" t="s">
        <v>11029</v>
      </c>
      <c r="D3122" s="38" t="s">
        <v>11030</v>
      </c>
      <c r="E3122" s="83" t="s">
        <v>638</v>
      </c>
      <c r="F3122" s="35" t="s">
        <v>660</v>
      </c>
      <c r="G3122" s="35">
        <v>559</v>
      </c>
      <c r="H3122" s="32" t="s">
        <v>9682</v>
      </c>
      <c r="I3122" s="77">
        <v>3607000</v>
      </c>
      <c r="J3122" s="78" t="s">
        <v>9683</v>
      </c>
      <c r="K3122" s="41"/>
      <c r="L3122" s="42" t="s">
        <v>10856</v>
      </c>
      <c r="M3122" s="79">
        <v>549</v>
      </c>
      <c r="N3122" s="80">
        <v>3508000</v>
      </c>
      <c r="O3122" s="81" t="s">
        <v>9683</v>
      </c>
      <c r="P3122" s="77">
        <v>3508000</v>
      </c>
      <c r="Q3122" s="79">
        <v>565</v>
      </c>
      <c r="R3122" s="77">
        <v>3607000</v>
      </c>
      <c r="S3122" s="41" t="s">
        <v>9474</v>
      </c>
      <c r="T3122" s="41" t="s">
        <v>803</v>
      </c>
      <c r="U3122" s="41" t="s">
        <v>9684</v>
      </c>
      <c r="V3122" s="84"/>
      <c r="W3122" s="85"/>
      <c r="X3122" s="84" t="s">
        <v>644</v>
      </c>
      <c r="Y3122" s="84"/>
      <c r="Z3122" s="84" t="s">
        <v>10860</v>
      </c>
      <c r="AA3122" s="62">
        <v>43294</v>
      </c>
    </row>
    <row r="3123" spans="1:27" ht="47.25" x14ac:dyDescent="0.25">
      <c r="A3123" s="76">
        <v>3121</v>
      </c>
      <c r="B3123" s="35" t="s">
        <v>11031</v>
      </c>
      <c r="C3123" s="35" t="s">
        <v>11032</v>
      </c>
      <c r="D3123" s="38" t="s">
        <v>11033</v>
      </c>
      <c r="E3123" s="83" t="s">
        <v>638</v>
      </c>
      <c r="F3123" s="35" t="s">
        <v>1385</v>
      </c>
      <c r="G3123" s="35">
        <v>581</v>
      </c>
      <c r="H3123" s="32" t="s">
        <v>9581</v>
      </c>
      <c r="I3123" s="77">
        <v>2847000</v>
      </c>
      <c r="J3123" s="78"/>
      <c r="K3123" s="41"/>
      <c r="L3123" s="42" t="s">
        <v>10856</v>
      </c>
      <c r="M3123" s="79">
        <v>571</v>
      </c>
      <c r="N3123" s="80">
        <v>2752000</v>
      </c>
      <c r="O3123" s="81"/>
      <c r="P3123" s="77">
        <v>2752000</v>
      </c>
      <c r="Q3123" s="79">
        <v>587</v>
      </c>
      <c r="R3123" s="77">
        <v>2847000</v>
      </c>
      <c r="S3123" s="41"/>
      <c r="T3123" s="41" t="s">
        <v>803</v>
      </c>
      <c r="U3123" s="41" t="s">
        <v>9582</v>
      </c>
      <c r="V3123" s="84"/>
      <c r="W3123" s="85"/>
      <c r="X3123" s="84" t="s">
        <v>644</v>
      </c>
      <c r="Y3123" s="84"/>
      <c r="Z3123" s="84" t="s">
        <v>10860</v>
      </c>
      <c r="AA3123" s="62">
        <v>43294</v>
      </c>
    </row>
    <row r="3124" spans="1:27" ht="47.25" x14ac:dyDescent="0.25">
      <c r="A3124" s="76">
        <v>3122</v>
      </c>
      <c r="B3124" s="35" t="s">
        <v>11034</v>
      </c>
      <c r="C3124" s="35" t="s">
        <v>11035</v>
      </c>
      <c r="D3124" s="38" t="s">
        <v>11036</v>
      </c>
      <c r="E3124" s="83" t="s">
        <v>638</v>
      </c>
      <c r="F3124" s="35" t="s">
        <v>1385</v>
      </c>
      <c r="G3124" s="35">
        <v>581</v>
      </c>
      <c r="H3124" s="32" t="s">
        <v>9581</v>
      </c>
      <c r="I3124" s="77">
        <v>2847000</v>
      </c>
      <c r="J3124" s="78"/>
      <c r="K3124" s="41"/>
      <c r="L3124" s="42" t="s">
        <v>10856</v>
      </c>
      <c r="M3124" s="79">
        <v>571</v>
      </c>
      <c r="N3124" s="80">
        <v>2752000</v>
      </c>
      <c r="O3124" s="81"/>
      <c r="P3124" s="77">
        <v>2752000</v>
      </c>
      <c r="Q3124" s="79">
        <v>587</v>
      </c>
      <c r="R3124" s="77">
        <v>2847000</v>
      </c>
      <c r="S3124" s="41"/>
      <c r="T3124" s="41" t="s">
        <v>803</v>
      </c>
      <c r="U3124" s="41" t="s">
        <v>9582</v>
      </c>
      <c r="V3124" s="84"/>
      <c r="W3124" s="85"/>
      <c r="X3124" s="84" t="s">
        <v>644</v>
      </c>
      <c r="Y3124" s="84"/>
      <c r="Z3124" s="84" t="s">
        <v>10860</v>
      </c>
      <c r="AA3124" s="62">
        <v>43294</v>
      </c>
    </row>
    <row r="3125" spans="1:27" ht="15.75" x14ac:dyDescent="0.25">
      <c r="A3125" s="76">
        <v>3123</v>
      </c>
      <c r="B3125" s="35" t="s">
        <v>11037</v>
      </c>
      <c r="C3125" s="35" t="s">
        <v>11038</v>
      </c>
      <c r="D3125" s="38" t="s">
        <v>10745</v>
      </c>
      <c r="E3125" s="83"/>
      <c r="F3125" s="35"/>
      <c r="G3125" s="35">
        <v>1230</v>
      </c>
      <c r="H3125" s="32" t="s">
        <v>10745</v>
      </c>
      <c r="I3125" s="77">
        <v>679000</v>
      </c>
      <c r="J3125" s="78"/>
      <c r="K3125" s="41" t="s">
        <v>11039</v>
      </c>
      <c r="L3125" s="42" t="s">
        <v>11040</v>
      </c>
      <c r="M3125" s="79">
        <v>1894</v>
      </c>
      <c r="N3125" s="80">
        <v>632000</v>
      </c>
      <c r="O3125" s="81"/>
      <c r="P3125" s="77">
        <v>632000</v>
      </c>
      <c r="Q3125" s="79">
        <v>1250</v>
      </c>
      <c r="R3125" s="77">
        <v>679000</v>
      </c>
      <c r="S3125" s="41"/>
      <c r="T3125" s="41" t="s">
        <v>10746</v>
      </c>
      <c r="U3125" s="41" t="s">
        <v>10747</v>
      </c>
      <c r="V3125" s="84"/>
      <c r="W3125" s="85"/>
      <c r="X3125" s="84" t="s">
        <v>644</v>
      </c>
      <c r="Y3125" s="84"/>
      <c r="Z3125" s="84" t="s">
        <v>688</v>
      </c>
      <c r="AA3125" s="62">
        <v>43294</v>
      </c>
    </row>
    <row r="3126" spans="1:27" ht="15.75" x14ac:dyDescent="0.25">
      <c r="A3126" s="76">
        <v>3124</v>
      </c>
      <c r="B3126" s="35" t="s">
        <v>11041</v>
      </c>
      <c r="C3126" s="35" t="s">
        <v>11042</v>
      </c>
      <c r="D3126" s="38" t="s">
        <v>11043</v>
      </c>
      <c r="E3126" s="83"/>
      <c r="F3126" s="35"/>
      <c r="G3126" s="35">
        <v>1905</v>
      </c>
      <c r="H3126" s="32" t="s">
        <v>11043</v>
      </c>
      <c r="I3126" s="77">
        <v>500000</v>
      </c>
      <c r="J3126" s="78"/>
      <c r="K3126" s="41" t="s">
        <v>11044</v>
      </c>
      <c r="L3126" s="42" t="s">
        <v>11040</v>
      </c>
      <c r="M3126" s="79"/>
      <c r="N3126" s="80"/>
      <c r="O3126" s="81"/>
      <c r="P3126" s="77"/>
      <c r="Q3126" s="79"/>
      <c r="R3126" s="77"/>
      <c r="S3126" s="41"/>
      <c r="T3126" s="41"/>
      <c r="U3126" s="41"/>
      <c r="V3126" s="84">
        <v>1</v>
      </c>
      <c r="W3126" s="85"/>
      <c r="X3126" s="84"/>
      <c r="Y3126" s="84"/>
      <c r="Z3126" s="84"/>
    </row>
    <row r="3127" spans="1:27" ht="15.75" x14ac:dyDescent="0.25">
      <c r="A3127" s="76">
        <v>3125</v>
      </c>
      <c r="B3127" s="35" t="s">
        <v>11045</v>
      </c>
      <c r="C3127" s="35" t="s">
        <v>11046</v>
      </c>
      <c r="D3127" s="38" t="s">
        <v>11047</v>
      </c>
      <c r="E3127" s="83"/>
      <c r="F3127" s="35"/>
      <c r="G3127" s="35">
        <v>1906</v>
      </c>
      <c r="H3127" s="32" t="s">
        <v>11047</v>
      </c>
      <c r="I3127" s="77">
        <v>250000</v>
      </c>
      <c r="J3127" s="78"/>
      <c r="K3127" s="41" t="s">
        <v>11044</v>
      </c>
      <c r="L3127" s="42" t="s">
        <v>11040</v>
      </c>
      <c r="M3127" s="79"/>
      <c r="N3127" s="80"/>
      <c r="O3127" s="81"/>
      <c r="P3127" s="77"/>
      <c r="Q3127" s="79"/>
      <c r="R3127" s="77"/>
      <c r="S3127" s="41"/>
      <c r="T3127" s="41"/>
      <c r="U3127" s="41"/>
      <c r="V3127" s="84">
        <v>1</v>
      </c>
      <c r="W3127" s="85"/>
      <c r="X3127" s="84"/>
      <c r="Y3127" s="84"/>
      <c r="Z3127" s="84"/>
    </row>
    <row r="3128" spans="1:27" ht="15.75" x14ac:dyDescent="0.25">
      <c r="A3128" s="76">
        <v>3126</v>
      </c>
      <c r="B3128" s="35" t="s">
        <v>11048</v>
      </c>
      <c r="C3128" s="35" t="s">
        <v>11049</v>
      </c>
      <c r="D3128" s="38" t="s">
        <v>11050</v>
      </c>
      <c r="E3128" s="83" t="s">
        <v>679</v>
      </c>
      <c r="F3128" s="35" t="s">
        <v>781</v>
      </c>
      <c r="G3128" s="35">
        <v>102</v>
      </c>
      <c r="H3128" s="32" t="s">
        <v>969</v>
      </c>
      <c r="I3128" s="77">
        <v>649000</v>
      </c>
      <c r="J3128" s="78"/>
      <c r="K3128" s="41"/>
      <c r="L3128" s="42" t="s">
        <v>11040</v>
      </c>
      <c r="M3128" s="79">
        <v>99</v>
      </c>
      <c r="N3128" s="80">
        <v>640000</v>
      </c>
      <c r="O3128" s="81"/>
      <c r="P3128" s="77">
        <v>640000</v>
      </c>
      <c r="Q3128" s="79">
        <v>101</v>
      </c>
      <c r="R3128" s="77">
        <v>649000</v>
      </c>
      <c r="S3128" s="41" t="s">
        <v>971</v>
      </c>
      <c r="T3128" s="41" t="s">
        <v>642</v>
      </c>
      <c r="U3128" s="41" t="s">
        <v>972</v>
      </c>
      <c r="V3128" s="84"/>
      <c r="W3128" s="85"/>
      <c r="X3128" s="84" t="s">
        <v>644</v>
      </c>
      <c r="Y3128" s="84"/>
      <c r="Z3128" s="84" t="s">
        <v>10860</v>
      </c>
      <c r="AA3128" s="62">
        <v>43294</v>
      </c>
    </row>
    <row r="3129" spans="1:27" ht="15.75" x14ac:dyDescent="0.25">
      <c r="A3129" s="76">
        <v>3127</v>
      </c>
      <c r="B3129" s="35" t="s">
        <v>11051</v>
      </c>
      <c r="C3129" s="35" t="s">
        <v>11052</v>
      </c>
      <c r="D3129" s="38" t="s">
        <v>11053</v>
      </c>
      <c r="E3129" s="83" t="s">
        <v>679</v>
      </c>
      <c r="F3129" s="35" t="s">
        <v>781</v>
      </c>
      <c r="G3129" s="35">
        <v>908</v>
      </c>
      <c r="H3129" s="32" t="s">
        <v>1412</v>
      </c>
      <c r="I3129" s="77">
        <v>19600</v>
      </c>
      <c r="J3129" s="78" t="s">
        <v>1413</v>
      </c>
      <c r="K3129" s="41"/>
      <c r="L3129" s="42" t="s">
        <v>11040</v>
      </c>
      <c r="M3129" s="79">
        <v>898</v>
      </c>
      <c r="N3129" s="80">
        <v>17600</v>
      </c>
      <c r="O3129" s="81" t="s">
        <v>1413</v>
      </c>
      <c r="P3129" s="77">
        <v>17600</v>
      </c>
      <c r="Q3129" s="79">
        <v>932</v>
      </c>
      <c r="R3129" s="77">
        <v>19600</v>
      </c>
      <c r="S3129" s="41" t="s">
        <v>1413</v>
      </c>
      <c r="T3129" s="41" t="s">
        <v>1414</v>
      </c>
      <c r="U3129" s="41" t="s">
        <v>73</v>
      </c>
      <c r="V3129" s="84"/>
      <c r="W3129" s="85"/>
      <c r="X3129" s="84" t="s">
        <v>644</v>
      </c>
      <c r="Y3129" s="84"/>
      <c r="Z3129" s="84" t="s">
        <v>10860</v>
      </c>
      <c r="AA3129" s="62">
        <v>43294</v>
      </c>
    </row>
    <row r="3130" spans="1:27" ht="15.75" x14ac:dyDescent="0.25">
      <c r="A3130" s="76">
        <v>3128</v>
      </c>
      <c r="B3130" s="35" t="s">
        <v>11054</v>
      </c>
      <c r="C3130" s="35" t="s">
        <v>11055</v>
      </c>
      <c r="D3130" s="38" t="s">
        <v>11056</v>
      </c>
      <c r="E3130" s="83" t="s">
        <v>638</v>
      </c>
      <c r="F3130" s="35" t="s">
        <v>649</v>
      </c>
      <c r="G3130" s="35">
        <v>122</v>
      </c>
      <c r="H3130" s="32" t="s">
        <v>685</v>
      </c>
      <c r="I3130" s="77">
        <v>2200000</v>
      </c>
      <c r="J3130" s="78" t="s">
        <v>686</v>
      </c>
      <c r="K3130" s="41"/>
      <c r="L3130" s="42" t="s">
        <v>11040</v>
      </c>
      <c r="M3130" s="79">
        <v>118</v>
      </c>
      <c r="N3130" s="80">
        <v>2173000</v>
      </c>
      <c r="O3130" s="81" t="s">
        <v>686</v>
      </c>
      <c r="P3130" s="77">
        <v>2173000</v>
      </c>
      <c r="Q3130" s="79">
        <v>121</v>
      </c>
      <c r="R3130" s="77">
        <v>2200000</v>
      </c>
      <c r="S3130" s="41" t="s">
        <v>686</v>
      </c>
      <c r="T3130" s="41" t="s">
        <v>642</v>
      </c>
      <c r="U3130" s="41" t="s">
        <v>687</v>
      </c>
      <c r="V3130" s="84"/>
      <c r="W3130" s="85"/>
      <c r="X3130" s="84" t="s">
        <v>644</v>
      </c>
      <c r="Y3130" s="84"/>
      <c r="Z3130" s="84" t="s">
        <v>10860</v>
      </c>
      <c r="AA3130" s="62">
        <v>43294</v>
      </c>
    </row>
    <row r="3131" spans="1:27" ht="15.75" x14ac:dyDescent="0.25">
      <c r="A3131" s="76">
        <v>3129</v>
      </c>
      <c r="B3131" s="35" t="s">
        <v>11057</v>
      </c>
      <c r="C3131" s="35" t="s">
        <v>11058</v>
      </c>
      <c r="D3131" s="38" t="s">
        <v>11059</v>
      </c>
      <c r="E3131" s="83" t="s">
        <v>638</v>
      </c>
      <c r="F3131" s="35" t="s">
        <v>649</v>
      </c>
      <c r="G3131" s="35">
        <v>123</v>
      </c>
      <c r="H3131" s="32" t="s">
        <v>898</v>
      </c>
      <c r="I3131" s="77">
        <v>1624000</v>
      </c>
      <c r="J3131" s="78" t="s">
        <v>899</v>
      </c>
      <c r="K3131" s="41"/>
      <c r="L3131" s="42" t="s">
        <v>11040</v>
      </c>
      <c r="M3131" s="79">
        <v>119</v>
      </c>
      <c r="N3131" s="80">
        <v>1597000</v>
      </c>
      <c r="O3131" s="81" t="s">
        <v>899</v>
      </c>
      <c r="P3131" s="77">
        <v>1597000</v>
      </c>
      <c r="Q3131" s="79">
        <v>122</v>
      </c>
      <c r="R3131" s="77">
        <v>1624000</v>
      </c>
      <c r="S3131" s="41" t="s">
        <v>899</v>
      </c>
      <c r="T3131" s="41" t="s">
        <v>642</v>
      </c>
      <c r="U3131" s="41" t="s">
        <v>900</v>
      </c>
      <c r="V3131" s="84"/>
      <c r="W3131" s="85"/>
      <c r="X3131" s="84" t="s">
        <v>644</v>
      </c>
      <c r="Y3131" s="84"/>
      <c r="Z3131" s="84" t="s">
        <v>10860</v>
      </c>
      <c r="AA3131" s="62">
        <v>43294</v>
      </c>
    </row>
    <row r="3132" spans="1:27" ht="15.75" x14ac:dyDescent="0.25">
      <c r="A3132" s="76">
        <v>3130</v>
      </c>
      <c r="B3132" s="35" t="s">
        <v>11060</v>
      </c>
      <c r="C3132" s="35" t="s">
        <v>11061</v>
      </c>
      <c r="D3132" s="38" t="s">
        <v>881</v>
      </c>
      <c r="E3132" s="83" t="s">
        <v>679</v>
      </c>
      <c r="F3132" s="35" t="s">
        <v>639</v>
      </c>
      <c r="G3132" s="35">
        <v>4</v>
      </c>
      <c r="H3132" s="32" t="s">
        <v>882</v>
      </c>
      <c r="I3132" s="77">
        <v>219000</v>
      </c>
      <c r="J3132" s="78"/>
      <c r="K3132" s="41"/>
      <c r="L3132" s="42" t="s">
        <v>11040</v>
      </c>
      <c r="M3132" s="79">
        <v>4</v>
      </c>
      <c r="N3132" s="80">
        <v>211000</v>
      </c>
      <c r="O3132" s="81"/>
      <c r="P3132" s="77">
        <v>211000</v>
      </c>
      <c r="Q3132" s="79">
        <v>4</v>
      </c>
      <c r="R3132" s="77">
        <v>219000</v>
      </c>
      <c r="S3132" s="41"/>
      <c r="T3132" s="41" t="s">
        <v>111</v>
      </c>
      <c r="U3132" s="41" t="s">
        <v>883</v>
      </c>
      <c r="V3132" s="84"/>
      <c r="W3132" s="85"/>
      <c r="X3132" s="84" t="s">
        <v>644</v>
      </c>
      <c r="Y3132" s="84"/>
      <c r="Z3132" s="84" t="s">
        <v>10860</v>
      </c>
      <c r="AA3132" s="62">
        <v>43294</v>
      </c>
    </row>
    <row r="3133" spans="1:27" ht="31.5" x14ac:dyDescent="0.25">
      <c r="A3133" s="76">
        <v>3131</v>
      </c>
      <c r="B3133" s="35" t="s">
        <v>11062</v>
      </c>
      <c r="C3133" s="35" t="s">
        <v>11063</v>
      </c>
      <c r="D3133" s="38" t="s">
        <v>11064</v>
      </c>
      <c r="E3133" s="83" t="s">
        <v>638</v>
      </c>
      <c r="F3133" s="35" t="s">
        <v>639</v>
      </c>
      <c r="G3133" s="35">
        <v>79</v>
      </c>
      <c r="H3133" s="32" t="s">
        <v>8099</v>
      </c>
      <c r="I3133" s="77">
        <v>156000</v>
      </c>
      <c r="J3133" s="78" t="s">
        <v>8100</v>
      </c>
      <c r="K3133" s="41"/>
      <c r="L3133" s="42" t="s">
        <v>11065</v>
      </c>
      <c r="M3133" s="79">
        <v>76</v>
      </c>
      <c r="N3133" s="80">
        <v>150000</v>
      </c>
      <c r="O3133" s="81" t="s">
        <v>8100</v>
      </c>
      <c r="P3133" s="77">
        <v>150000</v>
      </c>
      <c r="Q3133" s="79">
        <v>79</v>
      </c>
      <c r="R3133" s="77">
        <v>156000</v>
      </c>
      <c r="S3133" s="41" t="s">
        <v>8100</v>
      </c>
      <c r="T3133" s="41" t="s">
        <v>642</v>
      </c>
      <c r="U3133" s="41" t="s">
        <v>8102</v>
      </c>
      <c r="V3133" s="84"/>
      <c r="W3133" s="85"/>
      <c r="X3133" s="84" t="s">
        <v>644</v>
      </c>
      <c r="Y3133" s="84"/>
      <c r="Z3133" s="84" t="s">
        <v>11066</v>
      </c>
      <c r="AA3133" s="62">
        <v>43294</v>
      </c>
    </row>
    <row r="3134" spans="1:27" ht="15.75" x14ac:dyDescent="0.25">
      <c r="A3134" s="76">
        <v>3132</v>
      </c>
      <c r="B3134" s="35" t="s">
        <v>11067</v>
      </c>
      <c r="C3134" s="35" t="s">
        <v>11068</v>
      </c>
      <c r="D3134" s="38" t="s">
        <v>11069</v>
      </c>
      <c r="E3134" s="83" t="s">
        <v>801</v>
      </c>
      <c r="F3134" s="35" t="s">
        <v>811</v>
      </c>
      <c r="G3134" s="35">
        <v>281</v>
      </c>
      <c r="H3134" s="32" t="s">
        <v>4856</v>
      </c>
      <c r="I3134" s="77">
        <v>60600</v>
      </c>
      <c r="J3134" s="78"/>
      <c r="K3134" s="41"/>
      <c r="L3134" s="42" t="s">
        <v>11065</v>
      </c>
      <c r="M3134" s="79">
        <v>272</v>
      </c>
      <c r="N3134" s="80">
        <v>58500</v>
      </c>
      <c r="O3134" s="81"/>
      <c r="P3134" s="77">
        <v>84300</v>
      </c>
      <c r="Q3134" s="79">
        <v>276</v>
      </c>
      <c r="R3134" s="77">
        <v>60600</v>
      </c>
      <c r="S3134" s="41"/>
      <c r="T3134" s="41" t="s">
        <v>1409</v>
      </c>
      <c r="U3134" s="41" t="s">
        <v>4857</v>
      </c>
      <c r="V3134" s="84"/>
      <c r="W3134" s="85"/>
      <c r="X3134" s="84" t="s">
        <v>644</v>
      </c>
      <c r="Y3134" s="84"/>
      <c r="Z3134" s="84" t="s">
        <v>645</v>
      </c>
      <c r="AA3134" s="62">
        <v>43294</v>
      </c>
    </row>
    <row r="3135" spans="1:27" ht="31.5" x14ac:dyDescent="0.25">
      <c r="A3135" s="76">
        <v>3133</v>
      </c>
      <c r="B3135" s="35" t="s">
        <v>11070</v>
      </c>
      <c r="C3135" s="35" t="s">
        <v>11071</v>
      </c>
      <c r="D3135" s="38" t="s">
        <v>11072</v>
      </c>
      <c r="E3135" s="83" t="s">
        <v>638</v>
      </c>
      <c r="F3135" s="35" t="s">
        <v>639</v>
      </c>
      <c r="G3135" s="35">
        <v>343</v>
      </c>
      <c r="H3135" s="32" t="s">
        <v>8126</v>
      </c>
      <c r="I3135" s="77">
        <v>658000</v>
      </c>
      <c r="J3135" s="78"/>
      <c r="K3135" s="41"/>
      <c r="L3135" s="42" t="s">
        <v>11065</v>
      </c>
      <c r="M3135" s="79">
        <v>334</v>
      </c>
      <c r="N3135" s="80">
        <v>600000</v>
      </c>
      <c r="O3135" s="81"/>
      <c r="P3135" s="77">
        <v>600000</v>
      </c>
      <c r="Q3135" s="79">
        <v>341</v>
      </c>
      <c r="R3135" s="77">
        <v>658000</v>
      </c>
      <c r="S3135" s="41" t="s">
        <v>8094</v>
      </c>
      <c r="T3135" s="41" t="s">
        <v>7856</v>
      </c>
      <c r="U3135" s="41" t="s">
        <v>8127</v>
      </c>
      <c r="V3135" s="84"/>
      <c r="W3135" s="85"/>
      <c r="X3135" s="84" t="s">
        <v>644</v>
      </c>
      <c r="Y3135" s="84"/>
      <c r="Z3135" s="84" t="s">
        <v>11066</v>
      </c>
      <c r="AA3135" s="62">
        <v>43294</v>
      </c>
    </row>
    <row r="3136" spans="1:27" ht="31.5" x14ac:dyDescent="0.25">
      <c r="A3136" s="76">
        <v>3134</v>
      </c>
      <c r="B3136" s="35" t="s">
        <v>11073</v>
      </c>
      <c r="C3136" s="35" t="s">
        <v>11074</v>
      </c>
      <c r="D3136" s="38" t="s">
        <v>11075</v>
      </c>
      <c r="E3136" s="83" t="s">
        <v>638</v>
      </c>
      <c r="F3136" s="35" t="s">
        <v>781</v>
      </c>
      <c r="G3136" s="35">
        <v>338</v>
      </c>
      <c r="H3136" s="32" t="s">
        <v>8159</v>
      </c>
      <c r="I3136" s="77">
        <v>325000</v>
      </c>
      <c r="J3136" s="78"/>
      <c r="K3136" s="41"/>
      <c r="L3136" s="42" t="s">
        <v>11065</v>
      </c>
      <c r="M3136" s="79">
        <v>329</v>
      </c>
      <c r="N3136" s="80">
        <v>307000</v>
      </c>
      <c r="O3136" s="81"/>
      <c r="P3136" s="77">
        <v>307000</v>
      </c>
      <c r="Q3136" s="79">
        <v>336</v>
      </c>
      <c r="R3136" s="77">
        <v>325000</v>
      </c>
      <c r="S3136" s="41" t="s">
        <v>8094</v>
      </c>
      <c r="T3136" s="41" t="s">
        <v>7856</v>
      </c>
      <c r="U3136" s="41" t="s">
        <v>8160</v>
      </c>
      <c r="V3136" s="84"/>
      <c r="W3136" s="85"/>
      <c r="X3136" s="84" t="s">
        <v>644</v>
      </c>
      <c r="Y3136" s="84"/>
      <c r="Z3136" s="84" t="s">
        <v>11066</v>
      </c>
      <c r="AA3136" s="62">
        <v>43294</v>
      </c>
    </row>
    <row r="3137" spans="1:27" ht="31.5" x14ac:dyDescent="0.25">
      <c r="A3137" s="76">
        <v>3135</v>
      </c>
      <c r="B3137" s="35" t="s">
        <v>11076</v>
      </c>
      <c r="C3137" s="35" t="s">
        <v>11077</v>
      </c>
      <c r="D3137" s="38" t="s">
        <v>11078</v>
      </c>
      <c r="E3137" s="83" t="s">
        <v>638</v>
      </c>
      <c r="F3137" s="35" t="s">
        <v>781</v>
      </c>
      <c r="G3137" s="35">
        <v>338</v>
      </c>
      <c r="H3137" s="32" t="s">
        <v>8159</v>
      </c>
      <c r="I3137" s="77">
        <v>325000</v>
      </c>
      <c r="J3137" s="78"/>
      <c r="K3137" s="41"/>
      <c r="L3137" s="42" t="s">
        <v>11065</v>
      </c>
      <c r="M3137" s="79">
        <v>329</v>
      </c>
      <c r="N3137" s="80">
        <v>307000</v>
      </c>
      <c r="O3137" s="81"/>
      <c r="P3137" s="77">
        <v>307000</v>
      </c>
      <c r="Q3137" s="79">
        <v>336</v>
      </c>
      <c r="R3137" s="77">
        <v>325000</v>
      </c>
      <c r="S3137" s="41" t="s">
        <v>8094</v>
      </c>
      <c r="T3137" s="41" t="s">
        <v>7856</v>
      </c>
      <c r="U3137" s="41" t="s">
        <v>8160</v>
      </c>
      <c r="V3137" s="84"/>
      <c r="W3137" s="85"/>
      <c r="X3137" s="84" t="s">
        <v>644</v>
      </c>
      <c r="Y3137" s="84"/>
      <c r="Z3137" s="84" t="s">
        <v>11066</v>
      </c>
      <c r="AA3137" s="62">
        <v>43294</v>
      </c>
    </row>
    <row r="3138" spans="1:27" ht="31.5" x14ac:dyDescent="0.25">
      <c r="A3138" s="76">
        <v>3136</v>
      </c>
      <c r="B3138" s="35" t="s">
        <v>11079</v>
      </c>
      <c r="C3138" s="35" t="s">
        <v>11080</v>
      </c>
      <c r="D3138" s="38" t="s">
        <v>11081</v>
      </c>
      <c r="E3138" s="83" t="s">
        <v>638</v>
      </c>
      <c r="F3138" s="35" t="s">
        <v>781</v>
      </c>
      <c r="G3138" s="35">
        <v>338</v>
      </c>
      <c r="H3138" s="32" t="s">
        <v>8159</v>
      </c>
      <c r="I3138" s="77">
        <v>325000</v>
      </c>
      <c r="J3138" s="78"/>
      <c r="K3138" s="41"/>
      <c r="L3138" s="42" t="s">
        <v>11065</v>
      </c>
      <c r="M3138" s="79">
        <v>329</v>
      </c>
      <c r="N3138" s="80">
        <v>307000</v>
      </c>
      <c r="O3138" s="81"/>
      <c r="P3138" s="77">
        <v>307000</v>
      </c>
      <c r="Q3138" s="79">
        <v>336</v>
      </c>
      <c r="R3138" s="77">
        <v>325000</v>
      </c>
      <c r="S3138" s="41" t="s">
        <v>8094</v>
      </c>
      <c r="T3138" s="41" t="s">
        <v>7856</v>
      </c>
      <c r="U3138" s="41" t="s">
        <v>8160</v>
      </c>
      <c r="V3138" s="84"/>
      <c r="W3138" s="85"/>
      <c r="X3138" s="84" t="s">
        <v>644</v>
      </c>
      <c r="Y3138" s="84"/>
      <c r="Z3138" s="84" t="s">
        <v>11066</v>
      </c>
      <c r="AA3138" s="62">
        <v>43294</v>
      </c>
    </row>
    <row r="3139" spans="1:27" ht="31.5" x14ac:dyDescent="0.25">
      <c r="A3139" s="76">
        <v>3137</v>
      </c>
      <c r="B3139" s="35" t="s">
        <v>11082</v>
      </c>
      <c r="C3139" s="35" t="s">
        <v>11083</v>
      </c>
      <c r="D3139" s="38" t="s">
        <v>11084</v>
      </c>
      <c r="E3139" s="83" t="s">
        <v>638</v>
      </c>
      <c r="F3139" s="35" t="s">
        <v>781</v>
      </c>
      <c r="G3139" s="35">
        <v>338</v>
      </c>
      <c r="H3139" s="32" t="s">
        <v>8159</v>
      </c>
      <c r="I3139" s="77">
        <v>325000</v>
      </c>
      <c r="J3139" s="78"/>
      <c r="K3139" s="41"/>
      <c r="L3139" s="42" t="s">
        <v>11065</v>
      </c>
      <c r="M3139" s="79">
        <v>329</v>
      </c>
      <c r="N3139" s="80">
        <v>307000</v>
      </c>
      <c r="O3139" s="81"/>
      <c r="P3139" s="77">
        <v>307000</v>
      </c>
      <c r="Q3139" s="79">
        <v>336</v>
      </c>
      <c r="R3139" s="77">
        <v>325000</v>
      </c>
      <c r="S3139" s="41" t="s">
        <v>8094</v>
      </c>
      <c r="T3139" s="41" t="s">
        <v>7856</v>
      </c>
      <c r="U3139" s="41" t="s">
        <v>8160</v>
      </c>
      <c r="V3139" s="84"/>
      <c r="W3139" s="85"/>
      <c r="X3139" s="84" t="s">
        <v>644</v>
      </c>
      <c r="Y3139" s="84"/>
      <c r="Z3139" s="84" t="s">
        <v>11066</v>
      </c>
      <c r="AA3139" s="62">
        <v>43294</v>
      </c>
    </row>
    <row r="3140" spans="1:27" ht="31.5" x14ac:dyDescent="0.25">
      <c r="A3140" s="76">
        <v>3138</v>
      </c>
      <c r="B3140" s="35" t="s">
        <v>11085</v>
      </c>
      <c r="C3140" s="35" t="s">
        <v>11086</v>
      </c>
      <c r="D3140" s="38" t="s">
        <v>11087</v>
      </c>
      <c r="E3140" s="83" t="s">
        <v>638</v>
      </c>
      <c r="F3140" s="35" t="s">
        <v>781</v>
      </c>
      <c r="G3140" s="35">
        <v>338</v>
      </c>
      <c r="H3140" s="32" t="s">
        <v>8159</v>
      </c>
      <c r="I3140" s="77">
        <v>325000</v>
      </c>
      <c r="J3140" s="78"/>
      <c r="K3140" s="41"/>
      <c r="L3140" s="42" t="s">
        <v>11065</v>
      </c>
      <c r="M3140" s="79">
        <v>329</v>
      </c>
      <c r="N3140" s="80">
        <v>307000</v>
      </c>
      <c r="O3140" s="81"/>
      <c r="P3140" s="77">
        <v>307000</v>
      </c>
      <c r="Q3140" s="79">
        <v>336</v>
      </c>
      <c r="R3140" s="77">
        <v>325000</v>
      </c>
      <c r="S3140" s="41" t="s">
        <v>8094</v>
      </c>
      <c r="T3140" s="41" t="s">
        <v>7856</v>
      </c>
      <c r="U3140" s="41" t="s">
        <v>8160</v>
      </c>
      <c r="V3140" s="84"/>
      <c r="W3140" s="85"/>
      <c r="X3140" s="84" t="s">
        <v>644</v>
      </c>
      <c r="Y3140" s="84"/>
      <c r="Z3140" s="84" t="s">
        <v>11066</v>
      </c>
      <c r="AA3140" s="62">
        <v>43294</v>
      </c>
    </row>
    <row r="3141" spans="1:27" ht="31.5" x14ac:dyDescent="0.25">
      <c r="A3141" s="76">
        <v>3139</v>
      </c>
      <c r="B3141" s="35" t="s">
        <v>11088</v>
      </c>
      <c r="C3141" s="35" t="s">
        <v>11089</v>
      </c>
      <c r="D3141" s="38" t="s">
        <v>11090</v>
      </c>
      <c r="E3141" s="83" t="s">
        <v>638</v>
      </c>
      <c r="F3141" s="35" t="s">
        <v>781</v>
      </c>
      <c r="G3141" s="35">
        <v>338</v>
      </c>
      <c r="H3141" s="32" t="s">
        <v>8159</v>
      </c>
      <c r="I3141" s="77">
        <v>325000</v>
      </c>
      <c r="J3141" s="78"/>
      <c r="K3141" s="41"/>
      <c r="L3141" s="42" t="s">
        <v>11065</v>
      </c>
      <c r="M3141" s="79">
        <v>329</v>
      </c>
      <c r="N3141" s="80">
        <v>307000</v>
      </c>
      <c r="O3141" s="81"/>
      <c r="P3141" s="77">
        <v>307000</v>
      </c>
      <c r="Q3141" s="79">
        <v>336</v>
      </c>
      <c r="R3141" s="77">
        <v>325000</v>
      </c>
      <c r="S3141" s="41" t="s">
        <v>8094</v>
      </c>
      <c r="T3141" s="41" t="s">
        <v>7856</v>
      </c>
      <c r="U3141" s="41" t="s">
        <v>8160</v>
      </c>
      <c r="V3141" s="84"/>
      <c r="W3141" s="85"/>
      <c r="X3141" s="84" t="s">
        <v>644</v>
      </c>
      <c r="Y3141" s="84"/>
      <c r="Z3141" s="84" t="s">
        <v>11066</v>
      </c>
      <c r="AA3141" s="62">
        <v>43294</v>
      </c>
    </row>
    <row r="3142" spans="1:27" ht="31.5" x14ac:dyDescent="0.25">
      <c r="A3142" s="76">
        <v>3140</v>
      </c>
      <c r="B3142" s="35" t="s">
        <v>11091</v>
      </c>
      <c r="C3142" s="35" t="s">
        <v>11092</v>
      </c>
      <c r="D3142" s="38" t="s">
        <v>11093</v>
      </c>
      <c r="E3142" s="83" t="s">
        <v>638</v>
      </c>
      <c r="F3142" s="35" t="s">
        <v>781</v>
      </c>
      <c r="G3142" s="35">
        <v>338</v>
      </c>
      <c r="H3142" s="32" t="s">
        <v>8159</v>
      </c>
      <c r="I3142" s="77">
        <v>325000</v>
      </c>
      <c r="J3142" s="78"/>
      <c r="K3142" s="41"/>
      <c r="L3142" s="42" t="s">
        <v>11065</v>
      </c>
      <c r="M3142" s="79">
        <v>329</v>
      </c>
      <c r="N3142" s="80">
        <v>307000</v>
      </c>
      <c r="O3142" s="81"/>
      <c r="P3142" s="77">
        <v>307000</v>
      </c>
      <c r="Q3142" s="79">
        <v>336</v>
      </c>
      <c r="R3142" s="77">
        <v>325000</v>
      </c>
      <c r="S3142" s="41" t="s">
        <v>8094</v>
      </c>
      <c r="T3142" s="41" t="s">
        <v>7856</v>
      </c>
      <c r="U3142" s="41" t="s">
        <v>8160</v>
      </c>
      <c r="V3142" s="84"/>
      <c r="W3142" s="85"/>
      <c r="X3142" s="84" t="s">
        <v>644</v>
      </c>
      <c r="Y3142" s="84"/>
      <c r="Z3142" s="84" t="s">
        <v>11066</v>
      </c>
      <c r="AA3142" s="62">
        <v>43294</v>
      </c>
    </row>
    <row r="3143" spans="1:27" ht="31.5" x14ac:dyDescent="0.25">
      <c r="A3143" s="76">
        <v>3141</v>
      </c>
      <c r="B3143" s="35" t="s">
        <v>11094</v>
      </c>
      <c r="C3143" s="35" t="s">
        <v>11095</v>
      </c>
      <c r="D3143" s="38" t="s">
        <v>11096</v>
      </c>
      <c r="E3143" s="83" t="s">
        <v>638</v>
      </c>
      <c r="F3143" s="35" t="s">
        <v>781</v>
      </c>
      <c r="G3143" s="35">
        <v>338</v>
      </c>
      <c r="H3143" s="32" t="s">
        <v>8159</v>
      </c>
      <c r="I3143" s="77">
        <v>325000</v>
      </c>
      <c r="J3143" s="78"/>
      <c r="K3143" s="41"/>
      <c r="L3143" s="42" t="s">
        <v>11065</v>
      </c>
      <c r="M3143" s="79">
        <v>329</v>
      </c>
      <c r="N3143" s="80">
        <v>307000</v>
      </c>
      <c r="O3143" s="81"/>
      <c r="P3143" s="77">
        <v>307000</v>
      </c>
      <c r="Q3143" s="79">
        <v>336</v>
      </c>
      <c r="R3143" s="77">
        <v>325000</v>
      </c>
      <c r="S3143" s="41" t="s">
        <v>8094</v>
      </c>
      <c r="T3143" s="41" t="s">
        <v>7856</v>
      </c>
      <c r="U3143" s="41" t="s">
        <v>8160</v>
      </c>
      <c r="V3143" s="84"/>
      <c r="W3143" s="85"/>
      <c r="X3143" s="84" t="s">
        <v>644</v>
      </c>
      <c r="Y3143" s="84"/>
      <c r="Z3143" s="84" t="s">
        <v>11066</v>
      </c>
      <c r="AA3143" s="62">
        <v>43294</v>
      </c>
    </row>
    <row r="3144" spans="1:27" ht="15.75" x14ac:dyDescent="0.25">
      <c r="A3144" s="76">
        <v>3142</v>
      </c>
      <c r="B3144" s="35" t="s">
        <v>11097</v>
      </c>
      <c r="C3144" s="35" t="s">
        <v>11098</v>
      </c>
      <c r="D3144" s="38" t="s">
        <v>11099</v>
      </c>
      <c r="E3144" s="83" t="s">
        <v>638</v>
      </c>
      <c r="F3144" s="35" t="s">
        <v>811</v>
      </c>
      <c r="G3144" s="35">
        <v>335</v>
      </c>
      <c r="H3144" s="32" t="s">
        <v>11099</v>
      </c>
      <c r="I3144" s="77">
        <v>350000</v>
      </c>
      <c r="J3144" s="78"/>
      <c r="K3144" s="41"/>
      <c r="L3144" s="42" t="s">
        <v>11065</v>
      </c>
      <c r="M3144" s="79">
        <v>326</v>
      </c>
      <c r="N3144" s="80">
        <v>332000</v>
      </c>
      <c r="O3144" s="81"/>
      <c r="P3144" s="77">
        <v>332000</v>
      </c>
      <c r="Q3144" s="79">
        <v>333</v>
      </c>
      <c r="R3144" s="77">
        <v>350000</v>
      </c>
      <c r="S3144" s="41" t="s">
        <v>8094</v>
      </c>
      <c r="T3144" s="41" t="s">
        <v>7856</v>
      </c>
      <c r="U3144" s="41" t="s">
        <v>11100</v>
      </c>
      <c r="V3144" s="84"/>
      <c r="W3144" s="85"/>
      <c r="X3144" s="84" t="s">
        <v>644</v>
      </c>
      <c r="Y3144" s="84"/>
      <c r="Z3144" s="84" t="s">
        <v>11066</v>
      </c>
      <c r="AA3144" s="62">
        <v>43294</v>
      </c>
    </row>
    <row r="3145" spans="1:27" ht="31.5" x14ac:dyDescent="0.25">
      <c r="A3145" s="76">
        <v>3143</v>
      </c>
      <c r="B3145" s="35" t="s">
        <v>11101</v>
      </c>
      <c r="C3145" s="35" t="s">
        <v>11102</v>
      </c>
      <c r="D3145" s="38" t="s">
        <v>11103</v>
      </c>
      <c r="E3145" s="83" t="s">
        <v>638</v>
      </c>
      <c r="F3145" s="35" t="s">
        <v>781</v>
      </c>
      <c r="G3145" s="35">
        <v>338</v>
      </c>
      <c r="H3145" s="32" t="s">
        <v>8159</v>
      </c>
      <c r="I3145" s="77">
        <v>325000</v>
      </c>
      <c r="J3145" s="78"/>
      <c r="K3145" s="41"/>
      <c r="L3145" s="42" t="s">
        <v>11065</v>
      </c>
      <c r="M3145" s="79">
        <v>329</v>
      </c>
      <c r="N3145" s="80">
        <v>307000</v>
      </c>
      <c r="O3145" s="81"/>
      <c r="P3145" s="77">
        <v>307000</v>
      </c>
      <c r="Q3145" s="79">
        <v>336</v>
      </c>
      <c r="R3145" s="77">
        <v>325000</v>
      </c>
      <c r="S3145" s="41" t="s">
        <v>8094</v>
      </c>
      <c r="T3145" s="41" t="s">
        <v>7856</v>
      </c>
      <c r="U3145" s="41" t="s">
        <v>8160</v>
      </c>
      <c r="V3145" s="84"/>
      <c r="W3145" s="85"/>
      <c r="X3145" s="84" t="s">
        <v>644</v>
      </c>
      <c r="Y3145" s="84"/>
      <c r="Z3145" s="84" t="s">
        <v>11066</v>
      </c>
      <c r="AA3145" s="62">
        <v>43294</v>
      </c>
    </row>
    <row r="3146" spans="1:27" ht="31.5" x14ac:dyDescent="0.25">
      <c r="A3146" s="76">
        <v>3144</v>
      </c>
      <c r="B3146" s="35" t="s">
        <v>11104</v>
      </c>
      <c r="C3146" s="35" t="s">
        <v>11105</v>
      </c>
      <c r="D3146" s="38" t="s">
        <v>11106</v>
      </c>
      <c r="E3146" s="83" t="s">
        <v>638</v>
      </c>
      <c r="F3146" s="35" t="s">
        <v>781</v>
      </c>
      <c r="G3146" s="35">
        <v>338</v>
      </c>
      <c r="H3146" s="32" t="s">
        <v>8159</v>
      </c>
      <c r="I3146" s="77">
        <v>325000</v>
      </c>
      <c r="J3146" s="78"/>
      <c r="K3146" s="41"/>
      <c r="L3146" s="42" t="s">
        <v>11065</v>
      </c>
      <c r="M3146" s="79">
        <v>329</v>
      </c>
      <c r="N3146" s="80">
        <v>307000</v>
      </c>
      <c r="O3146" s="81"/>
      <c r="P3146" s="77">
        <v>307000</v>
      </c>
      <c r="Q3146" s="79">
        <v>336</v>
      </c>
      <c r="R3146" s="77">
        <v>325000</v>
      </c>
      <c r="S3146" s="41" t="s">
        <v>8094</v>
      </c>
      <c r="T3146" s="41" t="s">
        <v>7856</v>
      </c>
      <c r="U3146" s="41" t="s">
        <v>8160</v>
      </c>
      <c r="V3146" s="84"/>
      <c r="W3146" s="85"/>
      <c r="X3146" s="84" t="s">
        <v>644</v>
      </c>
      <c r="Y3146" s="84"/>
      <c r="Z3146" s="84" t="s">
        <v>11066</v>
      </c>
      <c r="AA3146" s="62">
        <v>43294</v>
      </c>
    </row>
    <row r="3147" spans="1:27" ht="31.5" x14ac:dyDescent="0.25">
      <c r="A3147" s="76">
        <v>3145</v>
      </c>
      <c r="B3147" s="35" t="s">
        <v>11107</v>
      </c>
      <c r="C3147" s="35" t="s">
        <v>11108</v>
      </c>
      <c r="D3147" s="38" t="s">
        <v>11109</v>
      </c>
      <c r="E3147" s="83" t="s">
        <v>638</v>
      </c>
      <c r="F3147" s="35" t="s">
        <v>781</v>
      </c>
      <c r="G3147" s="35">
        <v>338</v>
      </c>
      <c r="H3147" s="32" t="s">
        <v>8159</v>
      </c>
      <c r="I3147" s="77">
        <v>325000</v>
      </c>
      <c r="J3147" s="78"/>
      <c r="K3147" s="41"/>
      <c r="L3147" s="42" t="s">
        <v>11065</v>
      </c>
      <c r="M3147" s="79">
        <v>329</v>
      </c>
      <c r="N3147" s="80">
        <v>307000</v>
      </c>
      <c r="O3147" s="81"/>
      <c r="P3147" s="77">
        <v>307000</v>
      </c>
      <c r="Q3147" s="79">
        <v>336</v>
      </c>
      <c r="R3147" s="77">
        <v>325000</v>
      </c>
      <c r="S3147" s="41" t="s">
        <v>8094</v>
      </c>
      <c r="T3147" s="41" t="s">
        <v>7856</v>
      </c>
      <c r="U3147" s="41" t="s">
        <v>8160</v>
      </c>
      <c r="V3147" s="84"/>
      <c r="W3147" s="85"/>
      <c r="X3147" s="84" t="s">
        <v>644</v>
      </c>
      <c r="Y3147" s="84"/>
      <c r="Z3147" s="84" t="s">
        <v>11066</v>
      </c>
      <c r="AA3147" s="62">
        <v>43294</v>
      </c>
    </row>
    <row r="3148" spans="1:27" ht="31.5" x14ac:dyDescent="0.25">
      <c r="A3148" s="76">
        <v>3146</v>
      </c>
      <c r="B3148" s="35" t="s">
        <v>11110</v>
      </c>
      <c r="C3148" s="35" t="s">
        <v>11111</v>
      </c>
      <c r="D3148" s="38" t="s">
        <v>11112</v>
      </c>
      <c r="E3148" s="83" t="s">
        <v>638</v>
      </c>
      <c r="F3148" s="35" t="s">
        <v>781</v>
      </c>
      <c r="G3148" s="35">
        <v>338</v>
      </c>
      <c r="H3148" s="32" t="s">
        <v>8159</v>
      </c>
      <c r="I3148" s="77">
        <v>325000</v>
      </c>
      <c r="J3148" s="78"/>
      <c r="K3148" s="41"/>
      <c r="L3148" s="42" t="s">
        <v>11065</v>
      </c>
      <c r="M3148" s="79">
        <v>329</v>
      </c>
      <c r="N3148" s="80">
        <v>307000</v>
      </c>
      <c r="O3148" s="81"/>
      <c r="P3148" s="77">
        <v>307000</v>
      </c>
      <c r="Q3148" s="79">
        <v>336</v>
      </c>
      <c r="R3148" s="77">
        <v>325000</v>
      </c>
      <c r="S3148" s="41" t="s">
        <v>8094</v>
      </c>
      <c r="T3148" s="41" t="s">
        <v>7856</v>
      </c>
      <c r="U3148" s="41" t="s">
        <v>8160</v>
      </c>
      <c r="V3148" s="84"/>
      <c r="W3148" s="85"/>
      <c r="X3148" s="84" t="s">
        <v>644</v>
      </c>
      <c r="Y3148" s="84"/>
      <c r="Z3148" s="84" t="s">
        <v>11066</v>
      </c>
      <c r="AA3148" s="62">
        <v>43294</v>
      </c>
    </row>
    <row r="3149" spans="1:27" ht="31.5" x14ac:dyDescent="0.25">
      <c r="A3149" s="76">
        <v>3147</v>
      </c>
      <c r="B3149" s="35" t="s">
        <v>11113</v>
      </c>
      <c r="C3149" s="35" t="s">
        <v>11114</v>
      </c>
      <c r="D3149" s="38" t="s">
        <v>11115</v>
      </c>
      <c r="E3149" s="83" t="s">
        <v>638</v>
      </c>
      <c r="F3149" s="35" t="s">
        <v>781</v>
      </c>
      <c r="G3149" s="35">
        <v>338</v>
      </c>
      <c r="H3149" s="32" t="s">
        <v>8159</v>
      </c>
      <c r="I3149" s="77">
        <v>325000</v>
      </c>
      <c r="J3149" s="78"/>
      <c r="K3149" s="41"/>
      <c r="L3149" s="42" t="s">
        <v>11065</v>
      </c>
      <c r="M3149" s="79">
        <v>329</v>
      </c>
      <c r="N3149" s="80">
        <v>307000</v>
      </c>
      <c r="O3149" s="81"/>
      <c r="P3149" s="77">
        <v>307000</v>
      </c>
      <c r="Q3149" s="79">
        <v>336</v>
      </c>
      <c r="R3149" s="77">
        <v>325000</v>
      </c>
      <c r="S3149" s="41" t="s">
        <v>8094</v>
      </c>
      <c r="T3149" s="41" t="s">
        <v>7856</v>
      </c>
      <c r="U3149" s="41" t="s">
        <v>8160</v>
      </c>
      <c r="V3149" s="84"/>
      <c r="W3149" s="85"/>
      <c r="X3149" s="84" t="s">
        <v>644</v>
      </c>
      <c r="Y3149" s="84"/>
      <c r="Z3149" s="84" t="s">
        <v>11066</v>
      </c>
      <c r="AA3149" s="62">
        <v>43294</v>
      </c>
    </row>
    <row r="3150" spans="1:27" ht="31.5" x14ac:dyDescent="0.25">
      <c r="A3150" s="76">
        <v>3148</v>
      </c>
      <c r="B3150" s="35" t="s">
        <v>11116</v>
      </c>
      <c r="C3150" s="35" t="s">
        <v>11117</v>
      </c>
      <c r="D3150" s="38" t="s">
        <v>11118</v>
      </c>
      <c r="E3150" s="83" t="s">
        <v>638</v>
      </c>
      <c r="F3150" s="35" t="s">
        <v>811</v>
      </c>
      <c r="G3150" s="35">
        <v>333</v>
      </c>
      <c r="H3150" s="32" t="s">
        <v>8093</v>
      </c>
      <c r="I3150" s="77">
        <v>327000</v>
      </c>
      <c r="J3150" s="78"/>
      <c r="K3150" s="41"/>
      <c r="L3150" s="42" t="s">
        <v>11065</v>
      </c>
      <c r="M3150" s="79">
        <v>324</v>
      </c>
      <c r="N3150" s="80">
        <v>314000</v>
      </c>
      <c r="O3150" s="81"/>
      <c r="P3150" s="77">
        <v>314000</v>
      </c>
      <c r="Q3150" s="79">
        <v>328</v>
      </c>
      <c r="R3150" s="77">
        <v>327000</v>
      </c>
      <c r="S3150" s="41" t="s">
        <v>8094</v>
      </c>
      <c r="T3150" s="41" t="s">
        <v>7856</v>
      </c>
      <c r="U3150" s="41" t="s">
        <v>8095</v>
      </c>
      <c r="V3150" s="84"/>
      <c r="W3150" s="85"/>
      <c r="X3150" s="84" t="s">
        <v>644</v>
      </c>
      <c r="Y3150" s="84"/>
      <c r="Z3150" s="84" t="s">
        <v>11066</v>
      </c>
      <c r="AA3150" s="62">
        <v>43294</v>
      </c>
    </row>
    <row r="3151" spans="1:27" ht="31.5" x14ac:dyDescent="0.25">
      <c r="A3151" s="76">
        <v>3149</v>
      </c>
      <c r="B3151" s="35" t="s">
        <v>11119</v>
      </c>
      <c r="C3151" s="35" t="s">
        <v>11120</v>
      </c>
      <c r="D3151" s="38" t="s">
        <v>11121</v>
      </c>
      <c r="E3151" s="83" t="s">
        <v>638</v>
      </c>
      <c r="F3151" s="35" t="s">
        <v>811</v>
      </c>
      <c r="G3151" s="35">
        <v>333</v>
      </c>
      <c r="H3151" s="32" t="s">
        <v>8093</v>
      </c>
      <c r="I3151" s="77">
        <v>327000</v>
      </c>
      <c r="J3151" s="78"/>
      <c r="K3151" s="41"/>
      <c r="L3151" s="42" t="s">
        <v>11065</v>
      </c>
      <c r="M3151" s="79">
        <v>324</v>
      </c>
      <c r="N3151" s="80">
        <v>314000</v>
      </c>
      <c r="O3151" s="81"/>
      <c r="P3151" s="77">
        <v>314000</v>
      </c>
      <c r="Q3151" s="79">
        <v>328</v>
      </c>
      <c r="R3151" s="77">
        <v>327000</v>
      </c>
      <c r="S3151" s="41" t="s">
        <v>8094</v>
      </c>
      <c r="T3151" s="41" t="s">
        <v>7856</v>
      </c>
      <c r="U3151" s="41" t="s">
        <v>8095</v>
      </c>
      <c r="V3151" s="84"/>
      <c r="W3151" s="85"/>
      <c r="X3151" s="84" t="s">
        <v>644</v>
      </c>
      <c r="Y3151" s="84"/>
      <c r="Z3151" s="84" t="s">
        <v>11066</v>
      </c>
      <c r="AA3151" s="62">
        <v>43294</v>
      </c>
    </row>
    <row r="3152" spans="1:27" ht="31.5" x14ac:dyDescent="0.25">
      <c r="A3152" s="76">
        <v>3150</v>
      </c>
      <c r="B3152" s="35" t="s">
        <v>11122</v>
      </c>
      <c r="C3152" s="35" t="s">
        <v>11123</v>
      </c>
      <c r="D3152" s="38" t="s">
        <v>11124</v>
      </c>
      <c r="E3152" s="83" t="s">
        <v>638</v>
      </c>
      <c r="F3152" s="35" t="s">
        <v>811</v>
      </c>
      <c r="G3152" s="35">
        <v>333</v>
      </c>
      <c r="H3152" s="32" t="s">
        <v>8093</v>
      </c>
      <c r="I3152" s="77">
        <v>327000</v>
      </c>
      <c r="J3152" s="78"/>
      <c r="K3152" s="41"/>
      <c r="L3152" s="42" t="s">
        <v>11065</v>
      </c>
      <c r="M3152" s="79">
        <v>324</v>
      </c>
      <c r="N3152" s="80">
        <v>314000</v>
      </c>
      <c r="O3152" s="81"/>
      <c r="P3152" s="77">
        <v>314000</v>
      </c>
      <c r="Q3152" s="79">
        <v>328</v>
      </c>
      <c r="R3152" s="77">
        <v>327000</v>
      </c>
      <c r="S3152" s="41" t="s">
        <v>8094</v>
      </c>
      <c r="T3152" s="41" t="s">
        <v>7856</v>
      </c>
      <c r="U3152" s="41" t="s">
        <v>8095</v>
      </c>
      <c r="V3152" s="84"/>
      <c r="W3152" s="85"/>
      <c r="X3152" s="84" t="s">
        <v>644</v>
      </c>
      <c r="Y3152" s="84"/>
      <c r="Z3152" s="84" t="s">
        <v>11066</v>
      </c>
      <c r="AA3152" s="62">
        <v>43294</v>
      </c>
    </row>
    <row r="3153" spans="1:27" ht="31.5" x14ac:dyDescent="0.25">
      <c r="A3153" s="76">
        <v>3151</v>
      </c>
      <c r="B3153" s="35" t="s">
        <v>11125</v>
      </c>
      <c r="C3153" s="35" t="s">
        <v>11126</v>
      </c>
      <c r="D3153" s="38" t="s">
        <v>11127</v>
      </c>
      <c r="E3153" s="83" t="s">
        <v>638</v>
      </c>
      <c r="F3153" s="35" t="s">
        <v>781</v>
      </c>
      <c r="G3153" s="35">
        <v>333</v>
      </c>
      <c r="H3153" s="32" t="s">
        <v>8093</v>
      </c>
      <c r="I3153" s="77">
        <v>327000</v>
      </c>
      <c r="J3153" s="78"/>
      <c r="K3153" s="41"/>
      <c r="L3153" s="42" t="s">
        <v>11065</v>
      </c>
      <c r="M3153" s="79">
        <v>324</v>
      </c>
      <c r="N3153" s="80">
        <v>314000</v>
      </c>
      <c r="O3153" s="81"/>
      <c r="P3153" s="77">
        <v>314000</v>
      </c>
      <c r="Q3153" s="79">
        <v>328</v>
      </c>
      <c r="R3153" s="77">
        <v>327000</v>
      </c>
      <c r="S3153" s="41" t="s">
        <v>8094</v>
      </c>
      <c r="T3153" s="41" t="s">
        <v>7856</v>
      </c>
      <c r="U3153" s="41" t="s">
        <v>8095</v>
      </c>
      <c r="V3153" s="84"/>
      <c r="W3153" s="85"/>
      <c r="X3153" s="84" t="s">
        <v>644</v>
      </c>
      <c r="Y3153" s="84"/>
      <c r="Z3153" s="84" t="s">
        <v>11066</v>
      </c>
      <c r="AA3153" s="62">
        <v>43294</v>
      </c>
    </row>
    <row r="3154" spans="1:27" ht="31.5" x14ac:dyDescent="0.25">
      <c r="A3154" s="76">
        <v>3152</v>
      </c>
      <c r="B3154" s="35" t="s">
        <v>11128</v>
      </c>
      <c r="C3154" s="35" t="s">
        <v>11129</v>
      </c>
      <c r="D3154" s="38" t="s">
        <v>11130</v>
      </c>
      <c r="E3154" s="83" t="s">
        <v>638</v>
      </c>
      <c r="F3154" s="35" t="s">
        <v>781</v>
      </c>
      <c r="G3154" s="35">
        <v>342</v>
      </c>
      <c r="H3154" s="32" t="s">
        <v>8106</v>
      </c>
      <c r="I3154" s="77">
        <v>277000</v>
      </c>
      <c r="J3154" s="78"/>
      <c r="K3154" s="41"/>
      <c r="L3154" s="42" t="s">
        <v>11065</v>
      </c>
      <c r="M3154" s="79">
        <v>333</v>
      </c>
      <c r="N3154" s="80">
        <v>259000</v>
      </c>
      <c r="O3154" s="81"/>
      <c r="P3154" s="77">
        <v>259000</v>
      </c>
      <c r="Q3154" s="79">
        <v>340</v>
      </c>
      <c r="R3154" s="77">
        <v>277000</v>
      </c>
      <c r="S3154" s="41" t="s">
        <v>8107</v>
      </c>
      <c r="T3154" s="41" t="s">
        <v>7856</v>
      </c>
      <c r="U3154" s="41" t="s">
        <v>8108</v>
      </c>
      <c r="V3154" s="84"/>
      <c r="W3154" s="85"/>
      <c r="X3154" s="84" t="s">
        <v>644</v>
      </c>
      <c r="Y3154" s="84"/>
      <c r="Z3154" s="84" t="s">
        <v>11066</v>
      </c>
      <c r="AA3154" s="62">
        <v>43294</v>
      </c>
    </row>
    <row r="3155" spans="1:27" ht="31.5" x14ac:dyDescent="0.25">
      <c r="A3155" s="76">
        <v>3153</v>
      </c>
      <c r="B3155" s="35" t="s">
        <v>11131</v>
      </c>
      <c r="C3155" s="35" t="s">
        <v>11132</v>
      </c>
      <c r="D3155" s="38" t="s">
        <v>11133</v>
      </c>
      <c r="E3155" s="83" t="s">
        <v>638</v>
      </c>
      <c r="F3155" s="35" t="s">
        <v>781</v>
      </c>
      <c r="G3155" s="35">
        <v>342</v>
      </c>
      <c r="H3155" s="32" t="s">
        <v>8106</v>
      </c>
      <c r="I3155" s="77">
        <v>277000</v>
      </c>
      <c r="J3155" s="78"/>
      <c r="K3155" s="41"/>
      <c r="L3155" s="42" t="s">
        <v>11065</v>
      </c>
      <c r="M3155" s="79">
        <v>333</v>
      </c>
      <c r="N3155" s="80">
        <v>259000</v>
      </c>
      <c r="O3155" s="81"/>
      <c r="P3155" s="77">
        <v>259000</v>
      </c>
      <c r="Q3155" s="79">
        <v>340</v>
      </c>
      <c r="R3155" s="77">
        <v>277000</v>
      </c>
      <c r="S3155" s="41" t="s">
        <v>8107</v>
      </c>
      <c r="T3155" s="41" t="s">
        <v>7856</v>
      </c>
      <c r="U3155" s="41" t="s">
        <v>8108</v>
      </c>
      <c r="V3155" s="84"/>
      <c r="W3155" s="85"/>
      <c r="X3155" s="84" t="s">
        <v>644</v>
      </c>
      <c r="Y3155" s="84"/>
      <c r="Z3155" s="84" t="s">
        <v>11066</v>
      </c>
      <c r="AA3155" s="62">
        <v>43294</v>
      </c>
    </row>
    <row r="3156" spans="1:27" ht="31.5" x14ac:dyDescent="0.25">
      <c r="A3156" s="76">
        <v>3154</v>
      </c>
      <c r="B3156" s="35" t="s">
        <v>11134</v>
      </c>
      <c r="C3156" s="35" t="s">
        <v>11135</v>
      </c>
      <c r="D3156" s="38" t="s">
        <v>11136</v>
      </c>
      <c r="E3156" s="83" t="s">
        <v>638</v>
      </c>
      <c r="F3156" s="35" t="s">
        <v>649</v>
      </c>
      <c r="G3156" s="35">
        <v>340</v>
      </c>
      <c r="H3156" s="32" t="s">
        <v>8118</v>
      </c>
      <c r="I3156" s="77">
        <v>1180000</v>
      </c>
      <c r="J3156" s="78"/>
      <c r="K3156" s="41"/>
      <c r="L3156" s="42" t="s">
        <v>11065</v>
      </c>
      <c r="M3156" s="79">
        <v>331</v>
      </c>
      <c r="N3156" s="80">
        <v>1061000</v>
      </c>
      <c r="O3156" s="81"/>
      <c r="P3156" s="77">
        <v>1061000</v>
      </c>
      <c r="Q3156" s="79">
        <v>338</v>
      </c>
      <c r="R3156" s="77">
        <v>1180000</v>
      </c>
      <c r="S3156" s="41" t="s">
        <v>8107</v>
      </c>
      <c r="T3156" s="41" t="s">
        <v>7856</v>
      </c>
      <c r="U3156" s="41" t="s">
        <v>8119</v>
      </c>
      <c r="V3156" s="84"/>
      <c r="W3156" s="85"/>
      <c r="X3156" s="84" t="s">
        <v>644</v>
      </c>
      <c r="Y3156" s="84"/>
      <c r="Z3156" s="84" t="s">
        <v>11066</v>
      </c>
      <c r="AA3156" s="62">
        <v>43294</v>
      </c>
    </row>
    <row r="3157" spans="1:27" ht="31.5" x14ac:dyDescent="0.25">
      <c r="A3157" s="76">
        <v>3155</v>
      </c>
      <c r="B3157" s="35" t="s">
        <v>11137</v>
      </c>
      <c r="C3157" s="35" t="s">
        <v>11138</v>
      </c>
      <c r="D3157" s="38" t="s">
        <v>11139</v>
      </c>
      <c r="E3157" s="83" t="s">
        <v>638</v>
      </c>
      <c r="F3157" s="35" t="s">
        <v>649</v>
      </c>
      <c r="G3157" s="35">
        <v>340</v>
      </c>
      <c r="H3157" s="32" t="s">
        <v>8118</v>
      </c>
      <c r="I3157" s="77">
        <v>1180000</v>
      </c>
      <c r="J3157" s="78"/>
      <c r="K3157" s="41"/>
      <c r="L3157" s="42" t="s">
        <v>11065</v>
      </c>
      <c r="M3157" s="79">
        <v>331</v>
      </c>
      <c r="N3157" s="80">
        <v>1061000</v>
      </c>
      <c r="O3157" s="81"/>
      <c r="P3157" s="77">
        <v>1061000</v>
      </c>
      <c r="Q3157" s="79">
        <v>338</v>
      </c>
      <c r="R3157" s="77">
        <v>1180000</v>
      </c>
      <c r="S3157" s="41" t="s">
        <v>8107</v>
      </c>
      <c r="T3157" s="41" t="s">
        <v>7856</v>
      </c>
      <c r="U3157" s="41" t="s">
        <v>8119</v>
      </c>
      <c r="V3157" s="84"/>
      <c r="W3157" s="85"/>
      <c r="X3157" s="84" t="s">
        <v>644</v>
      </c>
      <c r="Y3157" s="84"/>
      <c r="Z3157" s="84" t="s">
        <v>11066</v>
      </c>
      <c r="AA3157" s="62">
        <v>43294</v>
      </c>
    </row>
    <row r="3158" spans="1:27" ht="31.5" x14ac:dyDescent="0.25">
      <c r="A3158" s="76">
        <v>3156</v>
      </c>
      <c r="B3158" s="35" t="s">
        <v>11140</v>
      </c>
      <c r="C3158" s="35" t="s">
        <v>11141</v>
      </c>
      <c r="D3158" s="38" t="s">
        <v>11142</v>
      </c>
      <c r="E3158" s="83" t="s">
        <v>638</v>
      </c>
      <c r="F3158" s="35" t="s">
        <v>649</v>
      </c>
      <c r="G3158" s="35">
        <v>340</v>
      </c>
      <c r="H3158" s="32" t="s">
        <v>8118</v>
      </c>
      <c r="I3158" s="77">
        <v>1180000</v>
      </c>
      <c r="J3158" s="78"/>
      <c r="K3158" s="41"/>
      <c r="L3158" s="42" t="s">
        <v>11065</v>
      </c>
      <c r="M3158" s="79">
        <v>331</v>
      </c>
      <c r="N3158" s="80">
        <v>1061000</v>
      </c>
      <c r="O3158" s="81"/>
      <c r="P3158" s="77">
        <v>1061000</v>
      </c>
      <c r="Q3158" s="79">
        <v>338</v>
      </c>
      <c r="R3158" s="77">
        <v>1180000</v>
      </c>
      <c r="S3158" s="41" t="s">
        <v>8107</v>
      </c>
      <c r="T3158" s="41" t="s">
        <v>7856</v>
      </c>
      <c r="U3158" s="41" t="s">
        <v>8119</v>
      </c>
      <c r="V3158" s="84"/>
      <c r="W3158" s="85"/>
      <c r="X3158" s="84" t="s">
        <v>644</v>
      </c>
      <c r="Y3158" s="84"/>
      <c r="Z3158" s="84" t="s">
        <v>11066</v>
      </c>
      <c r="AA3158" s="62">
        <v>43294</v>
      </c>
    </row>
    <row r="3159" spans="1:27" ht="31.5" x14ac:dyDescent="0.25">
      <c r="A3159" s="76">
        <v>3157</v>
      </c>
      <c r="B3159" s="35" t="s">
        <v>11143</v>
      </c>
      <c r="C3159" s="35" t="s">
        <v>11144</v>
      </c>
      <c r="D3159" s="38" t="s">
        <v>11145</v>
      </c>
      <c r="E3159" s="83" t="s">
        <v>638</v>
      </c>
      <c r="F3159" s="35" t="s">
        <v>639</v>
      </c>
      <c r="G3159" s="35">
        <v>339</v>
      </c>
      <c r="H3159" s="32" t="s">
        <v>11146</v>
      </c>
      <c r="I3159" s="77">
        <v>1025000</v>
      </c>
      <c r="J3159" s="78"/>
      <c r="K3159" s="41"/>
      <c r="L3159" s="42" t="s">
        <v>11065</v>
      </c>
      <c r="M3159" s="79">
        <v>330</v>
      </c>
      <c r="N3159" s="80">
        <v>967000</v>
      </c>
      <c r="O3159" s="81"/>
      <c r="P3159" s="77">
        <v>967000</v>
      </c>
      <c r="Q3159" s="79">
        <v>337</v>
      </c>
      <c r="R3159" s="77">
        <v>1025000</v>
      </c>
      <c r="S3159" s="41" t="s">
        <v>8107</v>
      </c>
      <c r="T3159" s="41" t="s">
        <v>7856</v>
      </c>
      <c r="U3159" s="41" t="s">
        <v>11147</v>
      </c>
      <c r="V3159" s="84"/>
      <c r="W3159" s="85"/>
      <c r="X3159" s="84" t="s">
        <v>644</v>
      </c>
      <c r="Y3159" s="84"/>
      <c r="Z3159" s="84" t="s">
        <v>11066</v>
      </c>
      <c r="AA3159" s="62">
        <v>43294</v>
      </c>
    </row>
    <row r="3160" spans="1:27" ht="15.75" x14ac:dyDescent="0.25">
      <c r="A3160" s="76">
        <v>3158</v>
      </c>
      <c r="B3160" s="35" t="s">
        <v>11148</v>
      </c>
      <c r="C3160" s="35" t="s">
        <v>11149</v>
      </c>
      <c r="D3160" s="38" t="s">
        <v>11150</v>
      </c>
      <c r="E3160" s="83" t="s">
        <v>638</v>
      </c>
      <c r="F3160" s="35" t="s">
        <v>639</v>
      </c>
      <c r="G3160" s="35">
        <v>339</v>
      </c>
      <c r="H3160" s="32" t="s">
        <v>11146</v>
      </c>
      <c r="I3160" s="77">
        <v>1025000</v>
      </c>
      <c r="J3160" s="78"/>
      <c r="K3160" s="41"/>
      <c r="L3160" s="42" t="s">
        <v>11065</v>
      </c>
      <c r="M3160" s="79">
        <v>330</v>
      </c>
      <c r="N3160" s="80">
        <v>967000</v>
      </c>
      <c r="O3160" s="81"/>
      <c r="P3160" s="77">
        <v>967000</v>
      </c>
      <c r="Q3160" s="79">
        <v>337</v>
      </c>
      <c r="R3160" s="77">
        <v>1025000</v>
      </c>
      <c r="S3160" s="41" t="s">
        <v>8107</v>
      </c>
      <c r="T3160" s="41" t="s">
        <v>7856</v>
      </c>
      <c r="U3160" s="41" t="s">
        <v>11147</v>
      </c>
      <c r="V3160" s="84"/>
      <c r="W3160" s="85"/>
      <c r="X3160" s="84" t="s">
        <v>644</v>
      </c>
      <c r="Y3160" s="84"/>
      <c r="Z3160" s="84" t="s">
        <v>11066</v>
      </c>
      <c r="AA3160" s="62">
        <v>43294</v>
      </c>
    </row>
    <row r="3161" spans="1:27" ht="15.75" x14ac:dyDescent="0.25">
      <c r="A3161" s="76">
        <v>3159</v>
      </c>
      <c r="B3161" s="35" t="s">
        <v>11151</v>
      </c>
      <c r="C3161" s="35" t="s">
        <v>11152</v>
      </c>
      <c r="D3161" s="38" t="s">
        <v>11153</v>
      </c>
      <c r="E3161" s="83" t="s">
        <v>638</v>
      </c>
      <c r="F3161" s="35" t="s">
        <v>639</v>
      </c>
      <c r="G3161" s="35">
        <v>339</v>
      </c>
      <c r="H3161" s="32" t="s">
        <v>11146</v>
      </c>
      <c r="I3161" s="77">
        <v>1025000</v>
      </c>
      <c r="J3161" s="78"/>
      <c r="K3161" s="41"/>
      <c r="L3161" s="42" t="s">
        <v>11065</v>
      </c>
      <c r="M3161" s="79">
        <v>330</v>
      </c>
      <c r="N3161" s="80">
        <v>967000</v>
      </c>
      <c r="O3161" s="81"/>
      <c r="P3161" s="77">
        <v>967000</v>
      </c>
      <c r="Q3161" s="79">
        <v>337</v>
      </c>
      <c r="R3161" s="77">
        <v>1025000</v>
      </c>
      <c r="S3161" s="41" t="s">
        <v>8107</v>
      </c>
      <c r="T3161" s="41" t="s">
        <v>7856</v>
      </c>
      <c r="U3161" s="41" t="s">
        <v>11147</v>
      </c>
      <c r="V3161" s="84"/>
      <c r="W3161" s="85"/>
      <c r="X3161" s="84" t="s">
        <v>644</v>
      </c>
      <c r="Y3161" s="84"/>
      <c r="Z3161" s="84" t="s">
        <v>11066</v>
      </c>
      <c r="AA3161" s="62">
        <v>43294</v>
      </c>
    </row>
    <row r="3162" spans="1:27" ht="31.5" x14ac:dyDescent="0.25">
      <c r="A3162" s="76">
        <v>3160</v>
      </c>
      <c r="B3162" s="35" t="s">
        <v>11154</v>
      </c>
      <c r="C3162" s="35" t="s">
        <v>11155</v>
      </c>
      <c r="D3162" s="38" t="s">
        <v>11156</v>
      </c>
      <c r="E3162" s="83" t="s">
        <v>638</v>
      </c>
      <c r="F3162" s="35" t="s">
        <v>639</v>
      </c>
      <c r="G3162" s="35">
        <v>344</v>
      </c>
      <c r="H3162" s="32" t="s">
        <v>11156</v>
      </c>
      <c r="I3162" s="77">
        <v>720000</v>
      </c>
      <c r="J3162" s="78"/>
      <c r="K3162" s="41"/>
      <c r="L3162" s="42" t="s">
        <v>11065</v>
      </c>
      <c r="M3162" s="79">
        <v>335</v>
      </c>
      <c r="N3162" s="80">
        <v>662000</v>
      </c>
      <c r="O3162" s="81"/>
      <c r="P3162" s="77">
        <v>662000</v>
      </c>
      <c r="Q3162" s="79">
        <v>342</v>
      </c>
      <c r="R3162" s="77">
        <v>720000</v>
      </c>
      <c r="S3162" s="41" t="s">
        <v>8107</v>
      </c>
      <c r="T3162" s="41" t="s">
        <v>7856</v>
      </c>
      <c r="U3162" s="41" t="s">
        <v>11157</v>
      </c>
      <c r="V3162" s="84"/>
      <c r="W3162" s="85"/>
      <c r="X3162" s="84" t="s">
        <v>644</v>
      </c>
      <c r="Y3162" s="84"/>
      <c r="Z3162" s="84" t="s">
        <v>11066</v>
      </c>
      <c r="AA3162" s="62">
        <v>43294</v>
      </c>
    </row>
    <row r="3163" spans="1:27" ht="15.75" x14ac:dyDescent="0.25">
      <c r="A3163" s="76">
        <v>3161</v>
      </c>
      <c r="B3163" s="35" t="s">
        <v>11158</v>
      </c>
      <c r="C3163" s="35" t="s">
        <v>11159</v>
      </c>
      <c r="D3163" s="38" t="s">
        <v>11160</v>
      </c>
      <c r="E3163" s="83" t="s">
        <v>638</v>
      </c>
      <c r="F3163" s="35" t="s">
        <v>781</v>
      </c>
      <c r="G3163" s="35">
        <v>337</v>
      </c>
      <c r="H3163" s="32" t="s">
        <v>11161</v>
      </c>
      <c r="I3163" s="77">
        <v>445000</v>
      </c>
      <c r="J3163" s="78"/>
      <c r="K3163" s="41"/>
      <c r="L3163" s="42" t="s">
        <v>11065</v>
      </c>
      <c r="M3163" s="79">
        <v>328</v>
      </c>
      <c r="N3163" s="80">
        <v>427000</v>
      </c>
      <c r="O3163" s="81"/>
      <c r="P3163" s="77">
        <v>427000</v>
      </c>
      <c r="Q3163" s="79">
        <v>335</v>
      </c>
      <c r="R3163" s="77">
        <v>445000</v>
      </c>
      <c r="S3163" s="41" t="s">
        <v>8107</v>
      </c>
      <c r="T3163" s="41" t="s">
        <v>7856</v>
      </c>
      <c r="U3163" s="41" t="s">
        <v>11162</v>
      </c>
      <c r="V3163" s="84"/>
      <c r="W3163" s="85"/>
      <c r="X3163" s="84" t="s">
        <v>644</v>
      </c>
      <c r="Y3163" s="84"/>
      <c r="Z3163" s="84" t="s">
        <v>11066</v>
      </c>
      <c r="AA3163" s="62">
        <v>43294</v>
      </c>
    </row>
    <row r="3164" spans="1:27" ht="15.75" x14ac:dyDescent="0.25">
      <c r="A3164" s="76">
        <v>3162</v>
      </c>
      <c r="B3164" s="35" t="s">
        <v>11163</v>
      </c>
      <c r="C3164" s="35" t="s">
        <v>11164</v>
      </c>
      <c r="D3164" s="38" t="s">
        <v>11165</v>
      </c>
      <c r="E3164" s="83" t="s">
        <v>638</v>
      </c>
      <c r="F3164" s="35" t="s">
        <v>781</v>
      </c>
      <c r="G3164" s="35">
        <v>337</v>
      </c>
      <c r="H3164" s="32" t="s">
        <v>11161</v>
      </c>
      <c r="I3164" s="77">
        <v>445000</v>
      </c>
      <c r="J3164" s="78"/>
      <c r="K3164" s="41"/>
      <c r="L3164" s="42" t="s">
        <v>11065</v>
      </c>
      <c r="M3164" s="79">
        <v>328</v>
      </c>
      <c r="N3164" s="80">
        <v>427000</v>
      </c>
      <c r="O3164" s="81"/>
      <c r="P3164" s="77">
        <v>427000</v>
      </c>
      <c r="Q3164" s="79">
        <v>335</v>
      </c>
      <c r="R3164" s="77">
        <v>445000</v>
      </c>
      <c r="S3164" s="41" t="s">
        <v>8107</v>
      </c>
      <c r="T3164" s="41" t="s">
        <v>7856</v>
      </c>
      <c r="U3164" s="41" t="s">
        <v>11162</v>
      </c>
      <c r="V3164" s="84"/>
      <c r="W3164" s="85"/>
      <c r="X3164" s="84" t="s">
        <v>644</v>
      </c>
      <c r="Y3164" s="84"/>
      <c r="Z3164" s="84" t="s">
        <v>11066</v>
      </c>
      <c r="AA3164" s="62">
        <v>43294</v>
      </c>
    </row>
    <row r="3165" spans="1:27" ht="15.75" x14ac:dyDescent="0.25">
      <c r="A3165" s="76">
        <v>3163</v>
      </c>
      <c r="B3165" s="35" t="s">
        <v>11166</v>
      </c>
      <c r="C3165" s="35" t="s">
        <v>11167</v>
      </c>
      <c r="D3165" s="38" t="s">
        <v>11168</v>
      </c>
      <c r="E3165" s="83" t="s">
        <v>638</v>
      </c>
      <c r="F3165" s="35" t="s">
        <v>781</v>
      </c>
      <c r="G3165" s="35">
        <v>337</v>
      </c>
      <c r="H3165" s="32" t="s">
        <v>11161</v>
      </c>
      <c r="I3165" s="77">
        <v>445000</v>
      </c>
      <c r="J3165" s="78"/>
      <c r="K3165" s="41"/>
      <c r="L3165" s="42" t="s">
        <v>11065</v>
      </c>
      <c r="M3165" s="79">
        <v>328</v>
      </c>
      <c r="N3165" s="80">
        <v>427000</v>
      </c>
      <c r="O3165" s="81"/>
      <c r="P3165" s="77">
        <v>427000</v>
      </c>
      <c r="Q3165" s="79">
        <v>335</v>
      </c>
      <c r="R3165" s="77">
        <v>445000</v>
      </c>
      <c r="S3165" s="41" t="s">
        <v>8107</v>
      </c>
      <c r="T3165" s="41" t="s">
        <v>7856</v>
      </c>
      <c r="U3165" s="41" t="s">
        <v>11162</v>
      </c>
      <c r="V3165" s="84"/>
      <c r="W3165" s="85"/>
      <c r="X3165" s="84" t="s">
        <v>644</v>
      </c>
      <c r="Y3165" s="84"/>
      <c r="Z3165" s="84" t="s">
        <v>688</v>
      </c>
      <c r="AA3165" s="62">
        <v>43294</v>
      </c>
    </row>
    <row r="3166" spans="1:27" ht="15.75" x14ac:dyDescent="0.25">
      <c r="A3166" s="76">
        <v>3164</v>
      </c>
      <c r="B3166" s="35" t="s">
        <v>11169</v>
      </c>
      <c r="C3166" s="35" t="s">
        <v>11170</v>
      </c>
      <c r="D3166" s="38" t="s">
        <v>11171</v>
      </c>
      <c r="E3166" s="83" t="s">
        <v>638</v>
      </c>
      <c r="F3166" s="35" t="s">
        <v>781</v>
      </c>
      <c r="G3166" s="35">
        <v>337</v>
      </c>
      <c r="H3166" s="32" t="s">
        <v>11161</v>
      </c>
      <c r="I3166" s="77">
        <v>445000</v>
      </c>
      <c r="J3166" s="78"/>
      <c r="K3166" s="41"/>
      <c r="L3166" s="42" t="s">
        <v>11065</v>
      </c>
      <c r="M3166" s="79">
        <v>328</v>
      </c>
      <c r="N3166" s="80">
        <v>427000</v>
      </c>
      <c r="O3166" s="81"/>
      <c r="P3166" s="77">
        <v>427000</v>
      </c>
      <c r="Q3166" s="79">
        <v>335</v>
      </c>
      <c r="R3166" s="77">
        <v>445000</v>
      </c>
      <c r="S3166" s="41" t="s">
        <v>8107</v>
      </c>
      <c r="T3166" s="41" t="s">
        <v>7856</v>
      </c>
      <c r="U3166" s="41" t="s">
        <v>11162</v>
      </c>
      <c r="V3166" s="84"/>
      <c r="W3166" s="85"/>
      <c r="X3166" s="84" t="s">
        <v>644</v>
      </c>
      <c r="Y3166" s="84"/>
      <c r="Z3166" s="84" t="s">
        <v>11066</v>
      </c>
      <c r="AA3166" s="62">
        <v>43294</v>
      </c>
    </row>
    <row r="3167" spans="1:27" ht="15.75" x14ac:dyDescent="0.25">
      <c r="A3167" s="76">
        <v>3165</v>
      </c>
      <c r="B3167" s="35" t="s">
        <v>11172</v>
      </c>
      <c r="C3167" s="35" t="s">
        <v>11173</v>
      </c>
      <c r="D3167" s="38" t="s">
        <v>11174</v>
      </c>
      <c r="E3167" s="83" t="s">
        <v>638</v>
      </c>
      <c r="F3167" s="35" t="s">
        <v>781</v>
      </c>
      <c r="G3167" s="35">
        <v>337</v>
      </c>
      <c r="H3167" s="32" t="s">
        <v>11161</v>
      </c>
      <c r="I3167" s="77">
        <v>445000</v>
      </c>
      <c r="J3167" s="78"/>
      <c r="K3167" s="41"/>
      <c r="L3167" s="42" t="s">
        <v>11065</v>
      </c>
      <c r="M3167" s="79">
        <v>328</v>
      </c>
      <c r="N3167" s="80">
        <v>427000</v>
      </c>
      <c r="O3167" s="81"/>
      <c r="P3167" s="77">
        <v>427000</v>
      </c>
      <c r="Q3167" s="79">
        <v>335</v>
      </c>
      <c r="R3167" s="77">
        <v>445000</v>
      </c>
      <c r="S3167" s="41" t="s">
        <v>8107</v>
      </c>
      <c r="T3167" s="41" t="s">
        <v>7856</v>
      </c>
      <c r="U3167" s="41" t="s">
        <v>11162</v>
      </c>
      <c r="V3167" s="84"/>
      <c r="W3167" s="85"/>
      <c r="X3167" s="84" t="s">
        <v>644</v>
      </c>
      <c r="Y3167" s="84"/>
      <c r="Z3167" s="84" t="s">
        <v>11066</v>
      </c>
      <c r="AA3167" s="62">
        <v>43294</v>
      </c>
    </row>
    <row r="3168" spans="1:27" ht="15.75" x14ac:dyDescent="0.25">
      <c r="A3168" s="76">
        <v>3166</v>
      </c>
      <c r="B3168" s="35" t="s">
        <v>11175</v>
      </c>
      <c r="C3168" s="35" t="s">
        <v>11176</v>
      </c>
      <c r="D3168" s="38" t="s">
        <v>11177</v>
      </c>
      <c r="E3168" s="83" t="s">
        <v>638</v>
      </c>
      <c r="F3168" s="35" t="s">
        <v>781</v>
      </c>
      <c r="G3168" s="35">
        <v>334</v>
      </c>
      <c r="H3168" s="32" t="s">
        <v>11178</v>
      </c>
      <c r="I3168" s="77">
        <v>232000</v>
      </c>
      <c r="J3168" s="78"/>
      <c r="K3168" s="41"/>
      <c r="L3168" s="42" t="s">
        <v>11065</v>
      </c>
      <c r="M3168" s="79">
        <v>325</v>
      </c>
      <c r="N3168" s="80">
        <v>214000</v>
      </c>
      <c r="O3168" s="81"/>
      <c r="P3168" s="77">
        <v>214000</v>
      </c>
      <c r="Q3168" s="79">
        <v>332</v>
      </c>
      <c r="R3168" s="77">
        <v>232000</v>
      </c>
      <c r="S3168" s="41"/>
      <c r="T3168" s="41" t="s">
        <v>7856</v>
      </c>
      <c r="U3168" s="41" t="s">
        <v>11179</v>
      </c>
      <c r="V3168" s="84"/>
      <c r="W3168" s="85"/>
      <c r="X3168" s="84" t="s">
        <v>644</v>
      </c>
      <c r="Y3168" s="84"/>
      <c r="Z3168" s="84" t="s">
        <v>11066</v>
      </c>
      <c r="AA3168" s="62">
        <v>43294</v>
      </c>
    </row>
    <row r="3169" spans="1:27" ht="15.75" x14ac:dyDescent="0.25">
      <c r="A3169" s="76">
        <v>3167</v>
      </c>
      <c r="B3169" s="35" t="s">
        <v>11180</v>
      </c>
      <c r="C3169" s="35" t="s">
        <v>11181</v>
      </c>
      <c r="D3169" s="38" t="s">
        <v>11182</v>
      </c>
      <c r="E3169" s="83" t="s">
        <v>638</v>
      </c>
      <c r="F3169" s="35" t="s">
        <v>811</v>
      </c>
      <c r="G3169" s="35">
        <v>284</v>
      </c>
      <c r="H3169" s="32" t="s">
        <v>4879</v>
      </c>
      <c r="I3169" s="77">
        <v>33400</v>
      </c>
      <c r="J3169" s="78"/>
      <c r="K3169" s="41"/>
      <c r="L3169" s="42" t="s">
        <v>11065</v>
      </c>
      <c r="M3169" s="79">
        <v>275</v>
      </c>
      <c r="N3169" s="80">
        <v>31800</v>
      </c>
      <c r="O3169" s="81"/>
      <c r="P3169" s="77">
        <v>38000</v>
      </c>
      <c r="Q3169" s="79">
        <v>279</v>
      </c>
      <c r="R3169" s="77">
        <v>33400</v>
      </c>
      <c r="S3169" s="41"/>
      <c r="T3169" s="41" t="s">
        <v>1409</v>
      </c>
      <c r="U3169" s="41" t="s">
        <v>4880</v>
      </c>
      <c r="V3169" s="84"/>
      <c r="W3169" s="85"/>
      <c r="X3169" s="84" t="s">
        <v>644</v>
      </c>
      <c r="Y3169" s="84"/>
      <c r="Z3169" s="84" t="s">
        <v>645</v>
      </c>
      <c r="AA3169" s="62">
        <v>43294</v>
      </c>
    </row>
    <row r="3170" spans="1:27" ht="31.5" x14ac:dyDescent="0.25">
      <c r="A3170" s="76">
        <v>3168</v>
      </c>
      <c r="B3170" s="35" t="s">
        <v>11183</v>
      </c>
      <c r="C3170" s="35" t="s">
        <v>11184</v>
      </c>
      <c r="D3170" s="38" t="s">
        <v>11185</v>
      </c>
      <c r="E3170" s="83" t="s">
        <v>679</v>
      </c>
      <c r="F3170" s="35" t="s">
        <v>781</v>
      </c>
      <c r="G3170" s="35">
        <v>342</v>
      </c>
      <c r="H3170" s="32" t="s">
        <v>8106</v>
      </c>
      <c r="I3170" s="77">
        <v>277000</v>
      </c>
      <c r="J3170" s="78"/>
      <c r="K3170" s="41"/>
      <c r="L3170" s="42" t="s">
        <v>11065</v>
      </c>
      <c r="M3170" s="79">
        <v>333</v>
      </c>
      <c r="N3170" s="80">
        <v>259000</v>
      </c>
      <c r="O3170" s="81"/>
      <c r="P3170" s="77">
        <v>259000</v>
      </c>
      <c r="Q3170" s="79">
        <v>340</v>
      </c>
      <c r="R3170" s="77">
        <v>277000</v>
      </c>
      <c r="S3170" s="41" t="s">
        <v>8107</v>
      </c>
      <c r="T3170" s="41" t="s">
        <v>7856</v>
      </c>
      <c r="U3170" s="41" t="s">
        <v>8108</v>
      </c>
      <c r="V3170" s="84"/>
      <c r="W3170" s="85"/>
      <c r="X3170" s="84" t="s">
        <v>644</v>
      </c>
      <c r="Y3170" s="84"/>
      <c r="Z3170" s="84" t="s">
        <v>11066</v>
      </c>
      <c r="AA3170" s="62">
        <v>43294</v>
      </c>
    </row>
    <row r="3171" spans="1:27" ht="31.5" x14ac:dyDescent="0.25">
      <c r="A3171" s="76">
        <v>3169</v>
      </c>
      <c r="B3171" s="35" t="s">
        <v>11186</v>
      </c>
      <c r="C3171" s="35" t="s">
        <v>11187</v>
      </c>
      <c r="D3171" s="38" t="s">
        <v>11188</v>
      </c>
      <c r="E3171" s="83" t="s">
        <v>679</v>
      </c>
      <c r="F3171" s="35" t="s">
        <v>781</v>
      </c>
      <c r="G3171" s="35">
        <v>338</v>
      </c>
      <c r="H3171" s="32" t="s">
        <v>8159</v>
      </c>
      <c r="I3171" s="77">
        <v>325000</v>
      </c>
      <c r="J3171" s="78"/>
      <c r="K3171" s="41"/>
      <c r="L3171" s="42" t="s">
        <v>11065</v>
      </c>
      <c r="M3171" s="79">
        <v>329</v>
      </c>
      <c r="N3171" s="80">
        <v>307000</v>
      </c>
      <c r="O3171" s="81"/>
      <c r="P3171" s="77">
        <v>307000</v>
      </c>
      <c r="Q3171" s="79">
        <v>336</v>
      </c>
      <c r="R3171" s="77">
        <v>325000</v>
      </c>
      <c r="S3171" s="41" t="s">
        <v>8094</v>
      </c>
      <c r="T3171" s="41" t="s">
        <v>7856</v>
      </c>
      <c r="U3171" s="41" t="s">
        <v>8160</v>
      </c>
      <c r="V3171" s="84"/>
      <c r="W3171" s="85"/>
      <c r="X3171" s="84" t="s">
        <v>644</v>
      </c>
      <c r="Y3171" s="84"/>
      <c r="Z3171" s="84" t="s">
        <v>11066</v>
      </c>
      <c r="AA3171" s="62">
        <v>43294</v>
      </c>
    </row>
    <row r="3172" spans="1:27" ht="31.5" x14ac:dyDescent="0.25">
      <c r="A3172" s="76">
        <v>3170</v>
      </c>
      <c r="B3172" s="35" t="s">
        <v>11189</v>
      </c>
      <c r="C3172" s="35" t="s">
        <v>11190</v>
      </c>
      <c r="D3172" s="38" t="s">
        <v>11191</v>
      </c>
      <c r="E3172" s="83" t="s">
        <v>679</v>
      </c>
      <c r="F3172" s="35" t="s">
        <v>781</v>
      </c>
      <c r="G3172" s="35">
        <v>338</v>
      </c>
      <c r="H3172" s="32" t="s">
        <v>8159</v>
      </c>
      <c r="I3172" s="77">
        <v>325000</v>
      </c>
      <c r="J3172" s="78"/>
      <c r="K3172" s="41"/>
      <c r="L3172" s="42" t="s">
        <v>11065</v>
      </c>
      <c r="M3172" s="79">
        <v>329</v>
      </c>
      <c r="N3172" s="80">
        <v>307000</v>
      </c>
      <c r="O3172" s="81"/>
      <c r="P3172" s="77">
        <v>307000</v>
      </c>
      <c r="Q3172" s="79">
        <v>336</v>
      </c>
      <c r="R3172" s="77">
        <v>325000</v>
      </c>
      <c r="S3172" s="41" t="s">
        <v>8094</v>
      </c>
      <c r="T3172" s="41" t="s">
        <v>7856</v>
      </c>
      <c r="U3172" s="41" t="s">
        <v>8160</v>
      </c>
      <c r="V3172" s="84"/>
      <c r="W3172" s="85"/>
      <c r="X3172" s="84" t="s">
        <v>644</v>
      </c>
      <c r="Y3172" s="84"/>
      <c r="Z3172" s="84" t="s">
        <v>11066</v>
      </c>
      <c r="AA3172" s="62">
        <v>43294</v>
      </c>
    </row>
    <row r="3173" spans="1:27" ht="31.5" x14ac:dyDescent="0.25">
      <c r="A3173" s="76">
        <v>3171</v>
      </c>
      <c r="B3173" s="35" t="s">
        <v>11192</v>
      </c>
      <c r="C3173" s="35" t="s">
        <v>11193</v>
      </c>
      <c r="D3173" s="38" t="s">
        <v>11194</v>
      </c>
      <c r="E3173" s="83" t="s">
        <v>679</v>
      </c>
      <c r="F3173" s="35" t="s">
        <v>781</v>
      </c>
      <c r="G3173" s="35">
        <v>338</v>
      </c>
      <c r="H3173" s="32" t="s">
        <v>8159</v>
      </c>
      <c r="I3173" s="77">
        <v>325000</v>
      </c>
      <c r="J3173" s="78"/>
      <c r="K3173" s="41"/>
      <c r="L3173" s="42" t="s">
        <v>11065</v>
      </c>
      <c r="M3173" s="79">
        <v>329</v>
      </c>
      <c r="N3173" s="80">
        <v>307000</v>
      </c>
      <c r="O3173" s="81"/>
      <c r="P3173" s="77">
        <v>307000</v>
      </c>
      <c r="Q3173" s="79">
        <v>336</v>
      </c>
      <c r="R3173" s="77">
        <v>325000</v>
      </c>
      <c r="S3173" s="41" t="s">
        <v>8094</v>
      </c>
      <c r="T3173" s="41" t="s">
        <v>7856</v>
      </c>
      <c r="U3173" s="41" t="s">
        <v>8160</v>
      </c>
      <c r="V3173" s="84"/>
      <c r="W3173" s="85"/>
      <c r="X3173" s="84" t="s">
        <v>644</v>
      </c>
      <c r="Y3173" s="84"/>
      <c r="Z3173" s="84" t="s">
        <v>11066</v>
      </c>
      <c r="AA3173" s="62">
        <v>43294</v>
      </c>
    </row>
    <row r="3174" spans="1:27" ht="31.5" x14ac:dyDescent="0.25">
      <c r="A3174" s="76">
        <v>3172</v>
      </c>
      <c r="B3174" s="35" t="s">
        <v>11195</v>
      </c>
      <c r="C3174" s="35" t="s">
        <v>11196</v>
      </c>
      <c r="D3174" s="38" t="s">
        <v>11197</v>
      </c>
      <c r="E3174" s="83" t="s">
        <v>679</v>
      </c>
      <c r="F3174" s="35" t="s">
        <v>781</v>
      </c>
      <c r="G3174" s="35">
        <v>338</v>
      </c>
      <c r="H3174" s="32" t="s">
        <v>8159</v>
      </c>
      <c r="I3174" s="77">
        <v>325000</v>
      </c>
      <c r="J3174" s="78"/>
      <c r="K3174" s="41"/>
      <c r="L3174" s="42" t="s">
        <v>11065</v>
      </c>
      <c r="M3174" s="79">
        <v>329</v>
      </c>
      <c r="N3174" s="80">
        <v>307000</v>
      </c>
      <c r="O3174" s="81"/>
      <c r="P3174" s="77">
        <v>307000</v>
      </c>
      <c r="Q3174" s="79">
        <v>336</v>
      </c>
      <c r="R3174" s="77">
        <v>325000</v>
      </c>
      <c r="S3174" s="41" t="s">
        <v>8094</v>
      </c>
      <c r="T3174" s="41" t="s">
        <v>7856</v>
      </c>
      <c r="U3174" s="41" t="s">
        <v>8160</v>
      </c>
      <c r="V3174" s="84"/>
      <c r="W3174" s="85"/>
      <c r="X3174" s="84" t="s">
        <v>644</v>
      </c>
      <c r="Y3174" s="84"/>
      <c r="Z3174" s="84" t="s">
        <v>11066</v>
      </c>
      <c r="AA3174" s="62">
        <v>43294</v>
      </c>
    </row>
    <row r="3175" spans="1:27" ht="31.5" x14ac:dyDescent="0.25">
      <c r="A3175" s="76">
        <v>3173</v>
      </c>
      <c r="B3175" s="35" t="s">
        <v>11198</v>
      </c>
      <c r="C3175" s="35" t="s">
        <v>11199</v>
      </c>
      <c r="D3175" s="38" t="s">
        <v>11200</v>
      </c>
      <c r="E3175" s="83" t="s">
        <v>679</v>
      </c>
      <c r="F3175" s="35" t="s">
        <v>781</v>
      </c>
      <c r="G3175" s="35">
        <v>338</v>
      </c>
      <c r="H3175" s="32" t="s">
        <v>8159</v>
      </c>
      <c r="I3175" s="77">
        <v>325000</v>
      </c>
      <c r="J3175" s="78"/>
      <c r="K3175" s="41"/>
      <c r="L3175" s="42" t="s">
        <v>11065</v>
      </c>
      <c r="M3175" s="79">
        <v>329</v>
      </c>
      <c r="N3175" s="80">
        <v>307000</v>
      </c>
      <c r="O3175" s="81"/>
      <c r="P3175" s="77">
        <v>307000</v>
      </c>
      <c r="Q3175" s="79">
        <v>336</v>
      </c>
      <c r="R3175" s="77">
        <v>325000</v>
      </c>
      <c r="S3175" s="41" t="s">
        <v>8094</v>
      </c>
      <c r="T3175" s="41" t="s">
        <v>7856</v>
      </c>
      <c r="U3175" s="41" t="s">
        <v>8160</v>
      </c>
      <c r="V3175" s="84"/>
      <c r="W3175" s="85"/>
      <c r="X3175" s="84" t="s">
        <v>644</v>
      </c>
      <c r="Y3175" s="84"/>
      <c r="Z3175" s="84" t="s">
        <v>11066</v>
      </c>
      <c r="AA3175" s="62">
        <v>43294</v>
      </c>
    </row>
    <row r="3176" spans="1:27" ht="31.5" x14ac:dyDescent="0.25">
      <c r="A3176" s="76">
        <v>3174</v>
      </c>
      <c r="B3176" s="35" t="s">
        <v>11201</v>
      </c>
      <c r="C3176" s="35" t="s">
        <v>11202</v>
      </c>
      <c r="D3176" s="38" t="s">
        <v>11203</v>
      </c>
      <c r="E3176" s="83" t="s">
        <v>679</v>
      </c>
      <c r="F3176" s="35" t="s">
        <v>781</v>
      </c>
      <c r="G3176" s="35">
        <v>338</v>
      </c>
      <c r="H3176" s="32" t="s">
        <v>8159</v>
      </c>
      <c r="I3176" s="77">
        <v>325000</v>
      </c>
      <c r="J3176" s="78"/>
      <c r="K3176" s="41"/>
      <c r="L3176" s="42" t="s">
        <v>11065</v>
      </c>
      <c r="M3176" s="79">
        <v>329</v>
      </c>
      <c r="N3176" s="80">
        <v>307000</v>
      </c>
      <c r="O3176" s="81"/>
      <c r="P3176" s="77">
        <v>307000</v>
      </c>
      <c r="Q3176" s="79">
        <v>336</v>
      </c>
      <c r="R3176" s="77">
        <v>325000</v>
      </c>
      <c r="S3176" s="41" t="s">
        <v>8094</v>
      </c>
      <c r="T3176" s="41" t="s">
        <v>7856</v>
      </c>
      <c r="U3176" s="41" t="s">
        <v>8160</v>
      </c>
      <c r="V3176" s="84"/>
      <c r="W3176" s="85"/>
      <c r="X3176" s="84" t="s">
        <v>644</v>
      </c>
      <c r="Y3176" s="84"/>
      <c r="Z3176" s="84" t="s">
        <v>11066</v>
      </c>
      <c r="AA3176" s="62">
        <v>43294</v>
      </c>
    </row>
    <row r="3177" spans="1:27" ht="31.5" x14ac:dyDescent="0.25">
      <c r="A3177" s="76">
        <v>3175</v>
      </c>
      <c r="B3177" s="35" t="s">
        <v>11204</v>
      </c>
      <c r="C3177" s="35" t="s">
        <v>11205</v>
      </c>
      <c r="D3177" s="38" t="s">
        <v>11206</v>
      </c>
      <c r="E3177" s="83" t="s">
        <v>679</v>
      </c>
      <c r="F3177" s="35" t="s">
        <v>781</v>
      </c>
      <c r="G3177" s="35">
        <v>338</v>
      </c>
      <c r="H3177" s="32" t="s">
        <v>8159</v>
      </c>
      <c r="I3177" s="77">
        <v>325000</v>
      </c>
      <c r="J3177" s="78"/>
      <c r="K3177" s="41"/>
      <c r="L3177" s="42" t="s">
        <v>11065</v>
      </c>
      <c r="M3177" s="79">
        <v>329</v>
      </c>
      <c r="N3177" s="80">
        <v>307000</v>
      </c>
      <c r="O3177" s="81"/>
      <c r="P3177" s="77">
        <v>307000</v>
      </c>
      <c r="Q3177" s="79">
        <v>336</v>
      </c>
      <c r="R3177" s="77">
        <v>325000</v>
      </c>
      <c r="S3177" s="41" t="s">
        <v>8094</v>
      </c>
      <c r="T3177" s="41" t="s">
        <v>7856</v>
      </c>
      <c r="U3177" s="41" t="s">
        <v>8160</v>
      </c>
      <c r="V3177" s="84"/>
      <c r="W3177" s="85"/>
      <c r="X3177" s="84" t="s">
        <v>644</v>
      </c>
      <c r="Y3177" s="84"/>
      <c r="Z3177" s="84" t="s">
        <v>11066</v>
      </c>
      <c r="AA3177" s="62">
        <v>43294</v>
      </c>
    </row>
    <row r="3178" spans="1:27" ht="31.5" x14ac:dyDescent="0.25">
      <c r="A3178" s="76">
        <v>3176</v>
      </c>
      <c r="B3178" s="35" t="s">
        <v>11207</v>
      </c>
      <c r="C3178" s="35" t="s">
        <v>11208</v>
      </c>
      <c r="D3178" s="38" t="s">
        <v>11209</v>
      </c>
      <c r="E3178" s="83" t="s">
        <v>801</v>
      </c>
      <c r="F3178" s="35" t="s">
        <v>811</v>
      </c>
      <c r="G3178" s="35">
        <v>333</v>
      </c>
      <c r="H3178" s="32" t="s">
        <v>8093</v>
      </c>
      <c r="I3178" s="77">
        <v>327000</v>
      </c>
      <c r="J3178" s="78"/>
      <c r="K3178" s="41"/>
      <c r="L3178" s="42" t="s">
        <v>11065</v>
      </c>
      <c r="M3178" s="79">
        <v>324</v>
      </c>
      <c r="N3178" s="80">
        <v>314000</v>
      </c>
      <c r="O3178" s="81"/>
      <c r="P3178" s="77">
        <v>314000</v>
      </c>
      <c r="Q3178" s="79">
        <v>328</v>
      </c>
      <c r="R3178" s="77">
        <v>327000</v>
      </c>
      <c r="S3178" s="41" t="s">
        <v>8094</v>
      </c>
      <c r="T3178" s="41" t="s">
        <v>7856</v>
      </c>
      <c r="U3178" s="41" t="s">
        <v>8095</v>
      </c>
      <c r="V3178" s="84"/>
      <c r="W3178" s="85"/>
      <c r="X3178" s="84" t="s">
        <v>644</v>
      </c>
      <c r="Y3178" s="84"/>
      <c r="Z3178" s="84" t="s">
        <v>11066</v>
      </c>
      <c r="AA3178" s="62">
        <v>43294</v>
      </c>
    </row>
    <row r="3179" spans="1:27" ht="15.75" x14ac:dyDescent="0.25">
      <c r="A3179" s="76">
        <v>3177</v>
      </c>
      <c r="B3179" s="35" t="s">
        <v>11210</v>
      </c>
      <c r="C3179" s="35" t="s">
        <v>11211</v>
      </c>
      <c r="D3179" s="38" t="s">
        <v>11212</v>
      </c>
      <c r="E3179" s="83" t="s">
        <v>638</v>
      </c>
      <c r="F3179" s="35" t="s">
        <v>660</v>
      </c>
      <c r="G3179" s="35">
        <v>353</v>
      </c>
      <c r="H3179" s="32" t="s">
        <v>10107</v>
      </c>
      <c r="I3179" s="77">
        <v>2274000</v>
      </c>
      <c r="J3179" s="78"/>
      <c r="K3179" s="41"/>
      <c r="L3179" s="42" t="s">
        <v>11065</v>
      </c>
      <c r="M3179" s="79">
        <v>344</v>
      </c>
      <c r="N3179" s="80">
        <v>2167000</v>
      </c>
      <c r="O3179" s="81"/>
      <c r="P3179" s="77">
        <v>2167000</v>
      </c>
      <c r="Q3179" s="79">
        <v>352</v>
      </c>
      <c r="R3179" s="77">
        <v>2274000</v>
      </c>
      <c r="S3179" s="41"/>
      <c r="T3179" s="41" t="s">
        <v>7856</v>
      </c>
      <c r="U3179" s="41" t="s">
        <v>10108</v>
      </c>
      <c r="V3179" s="84"/>
      <c r="W3179" s="85"/>
      <c r="X3179" s="84" t="s">
        <v>644</v>
      </c>
      <c r="Y3179" s="84"/>
      <c r="Z3179" s="84" t="s">
        <v>11066</v>
      </c>
      <c r="AA3179" s="62">
        <v>43294</v>
      </c>
    </row>
    <row r="3180" spans="1:27" ht="15.75" x14ac:dyDescent="0.25">
      <c r="A3180" s="76">
        <v>3178</v>
      </c>
      <c r="B3180" s="35" t="s">
        <v>11213</v>
      </c>
      <c r="C3180" s="35" t="s">
        <v>11214</v>
      </c>
      <c r="D3180" s="38" t="s">
        <v>11215</v>
      </c>
      <c r="E3180" s="83" t="s">
        <v>638</v>
      </c>
      <c r="F3180" s="35" t="s">
        <v>781</v>
      </c>
      <c r="G3180" s="35">
        <v>181</v>
      </c>
      <c r="H3180" s="32" t="s">
        <v>11215</v>
      </c>
      <c r="I3180" s="77">
        <v>303000</v>
      </c>
      <c r="J3180" s="78"/>
      <c r="K3180" s="41"/>
      <c r="L3180" s="42" t="s">
        <v>11065</v>
      </c>
      <c r="M3180" s="79">
        <v>176</v>
      </c>
      <c r="N3180" s="80">
        <v>285000</v>
      </c>
      <c r="O3180" s="81"/>
      <c r="P3180" s="77">
        <v>285000</v>
      </c>
      <c r="Q3180" s="79">
        <v>179</v>
      </c>
      <c r="R3180" s="77">
        <v>303000</v>
      </c>
      <c r="S3180" s="41"/>
      <c r="T3180" s="41" t="s">
        <v>642</v>
      </c>
      <c r="U3180" s="41" t="s">
        <v>11216</v>
      </c>
      <c r="V3180" s="84"/>
      <c r="W3180" s="85"/>
      <c r="X3180" s="84" t="s">
        <v>644</v>
      </c>
      <c r="Y3180" s="84"/>
      <c r="Z3180" s="84" t="s">
        <v>11066</v>
      </c>
      <c r="AA3180" s="62">
        <v>43294</v>
      </c>
    </row>
    <row r="3181" spans="1:27" ht="15.75" x14ac:dyDescent="0.25">
      <c r="A3181" s="76">
        <v>3179</v>
      </c>
      <c r="B3181" s="35" t="s">
        <v>11217</v>
      </c>
      <c r="C3181" s="35" t="s">
        <v>11218</v>
      </c>
      <c r="D3181" s="38" t="s">
        <v>11219</v>
      </c>
      <c r="E3181" s="83" t="s">
        <v>638</v>
      </c>
      <c r="F3181" s="35" t="s">
        <v>1385</v>
      </c>
      <c r="G3181" s="35">
        <v>352</v>
      </c>
      <c r="H3181" s="32" t="s">
        <v>11219</v>
      </c>
      <c r="I3181" s="77">
        <v>735000</v>
      </c>
      <c r="J3181" s="78"/>
      <c r="K3181" s="41"/>
      <c r="L3181" s="42" t="s">
        <v>11065</v>
      </c>
      <c r="M3181" s="79">
        <v>343</v>
      </c>
      <c r="N3181" s="80">
        <v>696000</v>
      </c>
      <c r="O3181" s="81"/>
      <c r="P3181" s="77">
        <v>696000</v>
      </c>
      <c r="Q3181" s="79">
        <v>351</v>
      </c>
      <c r="R3181" s="77">
        <v>735000</v>
      </c>
      <c r="S3181" s="41"/>
      <c r="T3181" s="41" t="s">
        <v>7856</v>
      </c>
      <c r="U3181" s="41" t="s">
        <v>11220</v>
      </c>
      <c r="V3181" s="84"/>
      <c r="W3181" s="85"/>
      <c r="X3181" s="84" t="s">
        <v>644</v>
      </c>
      <c r="Y3181" s="84"/>
      <c r="Z3181" s="84" t="s">
        <v>11066</v>
      </c>
      <c r="AA3181" s="62">
        <v>43294</v>
      </c>
    </row>
    <row r="3182" spans="1:27" ht="31.5" x14ac:dyDescent="0.25">
      <c r="A3182" s="76">
        <v>3180</v>
      </c>
      <c r="B3182" s="35" t="s">
        <v>11221</v>
      </c>
      <c r="C3182" s="35" t="s">
        <v>11222</v>
      </c>
      <c r="D3182" s="38" t="s">
        <v>11223</v>
      </c>
      <c r="E3182" s="83" t="s">
        <v>638</v>
      </c>
      <c r="F3182" s="35" t="s">
        <v>660</v>
      </c>
      <c r="G3182" s="35">
        <v>548</v>
      </c>
      <c r="H3182" s="32" t="s">
        <v>9795</v>
      </c>
      <c r="I3182" s="77">
        <v>2878000</v>
      </c>
      <c r="J3182" s="78"/>
      <c r="K3182" s="41"/>
      <c r="L3182" s="42" t="s">
        <v>11065</v>
      </c>
      <c r="M3182" s="79">
        <v>538</v>
      </c>
      <c r="N3182" s="80">
        <v>2767000</v>
      </c>
      <c r="O3182" s="81"/>
      <c r="P3182" s="77">
        <v>2767000</v>
      </c>
      <c r="Q3182" s="79">
        <v>554</v>
      </c>
      <c r="R3182" s="77">
        <v>2878000</v>
      </c>
      <c r="S3182" s="41"/>
      <c r="T3182" s="41" t="s">
        <v>803</v>
      </c>
      <c r="U3182" s="41" t="s">
        <v>9796</v>
      </c>
      <c r="V3182" s="84"/>
      <c r="W3182" s="85"/>
      <c r="X3182" s="84" t="s">
        <v>644</v>
      </c>
      <c r="Y3182" s="84"/>
      <c r="Z3182" s="84" t="s">
        <v>645</v>
      </c>
      <c r="AA3182" s="62">
        <v>43294</v>
      </c>
    </row>
    <row r="3183" spans="1:27" ht="31.5" x14ac:dyDescent="0.25">
      <c r="A3183" s="76">
        <v>3181</v>
      </c>
      <c r="B3183" s="35" t="s">
        <v>11224</v>
      </c>
      <c r="C3183" s="35" t="s">
        <v>11225</v>
      </c>
      <c r="D3183" s="38" t="s">
        <v>11226</v>
      </c>
      <c r="E3183" s="83" t="s">
        <v>638</v>
      </c>
      <c r="F3183" s="35" t="s">
        <v>660</v>
      </c>
      <c r="G3183" s="35">
        <v>545</v>
      </c>
      <c r="H3183" s="32" t="s">
        <v>9614</v>
      </c>
      <c r="I3183" s="77">
        <v>2878000</v>
      </c>
      <c r="J3183" s="78"/>
      <c r="K3183" s="41"/>
      <c r="L3183" s="42" t="s">
        <v>11065</v>
      </c>
      <c r="M3183" s="79">
        <v>535</v>
      </c>
      <c r="N3183" s="80">
        <v>2767000</v>
      </c>
      <c r="O3183" s="81"/>
      <c r="P3183" s="77">
        <v>2767000</v>
      </c>
      <c r="Q3183" s="79">
        <v>551</v>
      </c>
      <c r="R3183" s="77">
        <v>2878000</v>
      </c>
      <c r="S3183" s="41"/>
      <c r="T3183" s="41" t="s">
        <v>803</v>
      </c>
      <c r="U3183" s="41" t="s">
        <v>9615</v>
      </c>
      <c r="V3183" s="84"/>
      <c r="W3183" s="85"/>
      <c r="X3183" s="84" t="s">
        <v>644</v>
      </c>
      <c r="Y3183" s="84"/>
      <c r="Z3183" s="84" t="s">
        <v>11066</v>
      </c>
      <c r="AA3183" s="62">
        <v>43294</v>
      </c>
    </row>
    <row r="3184" spans="1:27" ht="31.5" x14ac:dyDescent="0.25">
      <c r="A3184" s="76">
        <v>3182</v>
      </c>
      <c r="B3184" s="35" t="s">
        <v>11227</v>
      </c>
      <c r="C3184" s="35" t="s">
        <v>11228</v>
      </c>
      <c r="D3184" s="38" t="s">
        <v>11229</v>
      </c>
      <c r="E3184" s="83" t="s">
        <v>638</v>
      </c>
      <c r="F3184" s="35" t="s">
        <v>660</v>
      </c>
      <c r="G3184" s="35">
        <v>545</v>
      </c>
      <c r="H3184" s="32" t="s">
        <v>9614</v>
      </c>
      <c r="I3184" s="77">
        <v>2878000</v>
      </c>
      <c r="J3184" s="78"/>
      <c r="K3184" s="41"/>
      <c r="L3184" s="42" t="s">
        <v>11065</v>
      </c>
      <c r="M3184" s="79">
        <v>535</v>
      </c>
      <c r="N3184" s="80">
        <v>2767000</v>
      </c>
      <c r="O3184" s="81"/>
      <c r="P3184" s="77">
        <v>2767000</v>
      </c>
      <c r="Q3184" s="79">
        <v>551</v>
      </c>
      <c r="R3184" s="77">
        <v>2878000</v>
      </c>
      <c r="S3184" s="41"/>
      <c r="T3184" s="41" t="s">
        <v>803</v>
      </c>
      <c r="U3184" s="41" t="s">
        <v>9615</v>
      </c>
      <c r="V3184" s="84"/>
      <c r="W3184" s="85"/>
      <c r="X3184" s="84" t="s">
        <v>644</v>
      </c>
      <c r="Y3184" s="84"/>
      <c r="Z3184" s="84" t="s">
        <v>11066</v>
      </c>
      <c r="AA3184" s="62">
        <v>43294</v>
      </c>
    </row>
    <row r="3185" spans="1:27" ht="31.5" x14ac:dyDescent="0.25">
      <c r="A3185" s="76">
        <v>3183</v>
      </c>
      <c r="B3185" s="35" t="s">
        <v>11230</v>
      </c>
      <c r="C3185" s="35" t="s">
        <v>11231</v>
      </c>
      <c r="D3185" s="38" t="s">
        <v>11232</v>
      </c>
      <c r="E3185" s="83" t="s">
        <v>638</v>
      </c>
      <c r="F3185" s="35" t="s">
        <v>660</v>
      </c>
      <c r="G3185" s="35">
        <v>346</v>
      </c>
      <c r="H3185" s="32" t="s">
        <v>8030</v>
      </c>
      <c r="I3185" s="77">
        <v>2148000</v>
      </c>
      <c r="J3185" s="78"/>
      <c r="K3185" s="41"/>
      <c r="L3185" s="42" t="s">
        <v>11065</v>
      </c>
      <c r="M3185" s="79">
        <v>337</v>
      </c>
      <c r="N3185" s="80">
        <v>2041000</v>
      </c>
      <c r="O3185" s="81"/>
      <c r="P3185" s="77">
        <v>2041000</v>
      </c>
      <c r="Q3185" s="79">
        <v>345</v>
      </c>
      <c r="R3185" s="77">
        <v>2148000</v>
      </c>
      <c r="S3185" s="41"/>
      <c r="T3185" s="41" t="s">
        <v>7856</v>
      </c>
      <c r="U3185" s="41" t="s">
        <v>8031</v>
      </c>
      <c r="V3185" s="84"/>
      <c r="W3185" s="85"/>
      <c r="X3185" s="84" t="s">
        <v>644</v>
      </c>
      <c r="Y3185" s="84"/>
      <c r="Z3185" s="84" t="s">
        <v>11066</v>
      </c>
      <c r="AA3185" s="62">
        <v>43294</v>
      </c>
    </row>
    <row r="3186" spans="1:27" ht="15.75" x14ac:dyDescent="0.25">
      <c r="A3186" s="76">
        <v>3184</v>
      </c>
      <c r="B3186" s="35" t="s">
        <v>11233</v>
      </c>
      <c r="C3186" s="35" t="s">
        <v>11234</v>
      </c>
      <c r="D3186" s="38" t="s">
        <v>11235</v>
      </c>
      <c r="E3186" s="83" t="s">
        <v>638</v>
      </c>
      <c r="F3186" s="35" t="s">
        <v>660</v>
      </c>
      <c r="G3186" s="35">
        <v>350</v>
      </c>
      <c r="H3186" s="32" t="s">
        <v>11236</v>
      </c>
      <c r="I3186" s="77">
        <v>1868000</v>
      </c>
      <c r="J3186" s="78"/>
      <c r="K3186" s="41"/>
      <c r="L3186" s="42" t="s">
        <v>11065</v>
      </c>
      <c r="M3186" s="79">
        <v>341</v>
      </c>
      <c r="N3186" s="80">
        <v>1761000</v>
      </c>
      <c r="O3186" s="81"/>
      <c r="P3186" s="77">
        <v>1761000</v>
      </c>
      <c r="Q3186" s="79">
        <v>349</v>
      </c>
      <c r="R3186" s="77">
        <v>1868000</v>
      </c>
      <c r="S3186" s="41"/>
      <c r="T3186" s="41" t="s">
        <v>7856</v>
      </c>
      <c r="U3186" s="41" t="s">
        <v>11237</v>
      </c>
      <c r="V3186" s="84"/>
      <c r="W3186" s="85"/>
      <c r="X3186" s="84" t="s">
        <v>644</v>
      </c>
      <c r="Y3186" s="84"/>
      <c r="Z3186" s="84" t="s">
        <v>11066</v>
      </c>
      <c r="AA3186" s="62">
        <v>43294</v>
      </c>
    </row>
    <row r="3187" spans="1:27" ht="15.75" x14ac:dyDescent="0.25">
      <c r="A3187" s="76">
        <v>3185</v>
      </c>
      <c r="B3187" s="35" t="s">
        <v>11238</v>
      </c>
      <c r="C3187" s="35" t="s">
        <v>11239</v>
      </c>
      <c r="D3187" s="38" t="s">
        <v>11240</v>
      </c>
      <c r="E3187" s="83" t="s">
        <v>638</v>
      </c>
      <c r="F3187" s="35" t="s">
        <v>660</v>
      </c>
      <c r="G3187" s="35">
        <v>351</v>
      </c>
      <c r="H3187" s="32" t="s">
        <v>11241</v>
      </c>
      <c r="I3187" s="77">
        <v>1508000</v>
      </c>
      <c r="J3187" s="78"/>
      <c r="K3187" s="41"/>
      <c r="L3187" s="42" t="s">
        <v>11065</v>
      </c>
      <c r="M3187" s="79">
        <v>342</v>
      </c>
      <c r="N3187" s="80">
        <v>1401000</v>
      </c>
      <c r="O3187" s="81"/>
      <c r="P3187" s="77">
        <v>1401000</v>
      </c>
      <c r="Q3187" s="79">
        <v>350</v>
      </c>
      <c r="R3187" s="77">
        <v>1508000</v>
      </c>
      <c r="S3187" s="41"/>
      <c r="T3187" s="41" t="s">
        <v>7856</v>
      </c>
      <c r="U3187" s="41" t="s">
        <v>11242</v>
      </c>
      <c r="V3187" s="84"/>
      <c r="W3187" s="85"/>
      <c r="X3187" s="84" t="s">
        <v>644</v>
      </c>
      <c r="Y3187" s="84"/>
      <c r="Z3187" s="84" t="s">
        <v>11066</v>
      </c>
      <c r="AA3187" s="62">
        <v>43294</v>
      </c>
    </row>
    <row r="3188" spans="1:27" ht="31.5" x14ac:dyDescent="0.25">
      <c r="A3188" s="76">
        <v>3186</v>
      </c>
      <c r="B3188" s="35" t="s">
        <v>11243</v>
      </c>
      <c r="C3188" s="35" t="s">
        <v>11244</v>
      </c>
      <c r="D3188" s="38" t="s">
        <v>11245</v>
      </c>
      <c r="E3188" s="83" t="s">
        <v>638</v>
      </c>
      <c r="F3188" s="35" t="s">
        <v>660</v>
      </c>
      <c r="G3188" s="35">
        <v>347</v>
      </c>
      <c r="H3188" s="32" t="s">
        <v>11246</v>
      </c>
      <c r="I3188" s="77">
        <v>2424000</v>
      </c>
      <c r="J3188" s="78"/>
      <c r="K3188" s="41"/>
      <c r="L3188" s="42" t="s">
        <v>11065</v>
      </c>
      <c r="M3188" s="79">
        <v>338</v>
      </c>
      <c r="N3188" s="80">
        <v>2317000</v>
      </c>
      <c r="O3188" s="81"/>
      <c r="P3188" s="77">
        <v>2317000</v>
      </c>
      <c r="Q3188" s="79">
        <v>346</v>
      </c>
      <c r="R3188" s="77">
        <v>2424000</v>
      </c>
      <c r="S3188" s="41"/>
      <c r="T3188" s="41" t="s">
        <v>7856</v>
      </c>
      <c r="U3188" s="41" t="s">
        <v>11247</v>
      </c>
      <c r="V3188" s="84"/>
      <c r="W3188" s="85"/>
      <c r="X3188" s="84" t="s">
        <v>644</v>
      </c>
      <c r="Y3188" s="84"/>
      <c r="Z3188" s="84" t="s">
        <v>11066</v>
      </c>
      <c r="AA3188" s="62">
        <v>43294</v>
      </c>
    </row>
    <row r="3189" spans="1:27" ht="15.75" x14ac:dyDescent="0.25">
      <c r="A3189" s="76">
        <v>3187</v>
      </c>
      <c r="B3189" s="35" t="s">
        <v>11248</v>
      </c>
      <c r="C3189" s="35" t="s">
        <v>11249</v>
      </c>
      <c r="D3189" s="38" t="s">
        <v>7855</v>
      </c>
      <c r="E3189" s="83" t="s">
        <v>638</v>
      </c>
      <c r="F3189" s="35" t="s">
        <v>1304</v>
      </c>
      <c r="G3189" s="35">
        <v>354</v>
      </c>
      <c r="H3189" s="32" t="s">
        <v>7855</v>
      </c>
      <c r="I3189" s="77">
        <v>3251000</v>
      </c>
      <c r="J3189" s="78"/>
      <c r="K3189" s="41"/>
      <c r="L3189" s="42" t="s">
        <v>11065</v>
      </c>
      <c r="M3189" s="79">
        <v>345</v>
      </c>
      <c r="N3189" s="80">
        <v>3044000</v>
      </c>
      <c r="O3189" s="81"/>
      <c r="P3189" s="77">
        <v>3044000</v>
      </c>
      <c r="Q3189" s="79">
        <v>353</v>
      </c>
      <c r="R3189" s="77">
        <v>3251000</v>
      </c>
      <c r="S3189" s="41"/>
      <c r="T3189" s="41" t="s">
        <v>7856</v>
      </c>
      <c r="U3189" s="41" t="s">
        <v>7857</v>
      </c>
      <c r="V3189" s="84"/>
      <c r="W3189" s="85"/>
      <c r="X3189" s="84" t="s">
        <v>644</v>
      </c>
      <c r="Y3189" s="84"/>
      <c r="Z3189" s="84" t="s">
        <v>11066</v>
      </c>
      <c r="AA3189" s="62">
        <v>43294</v>
      </c>
    </row>
    <row r="3190" spans="1:27" ht="15.75" x14ac:dyDescent="0.25">
      <c r="A3190" s="76">
        <v>3188</v>
      </c>
      <c r="B3190" s="35" t="s">
        <v>11250</v>
      </c>
      <c r="C3190" s="35" t="s">
        <v>11251</v>
      </c>
      <c r="D3190" s="38" t="s">
        <v>11252</v>
      </c>
      <c r="E3190" s="83" t="s">
        <v>638</v>
      </c>
      <c r="F3190" s="35" t="s">
        <v>781</v>
      </c>
      <c r="G3190" s="35">
        <v>173</v>
      </c>
      <c r="H3190" s="32" t="s">
        <v>2628</v>
      </c>
      <c r="I3190" s="77">
        <v>124000</v>
      </c>
      <c r="J3190" s="78"/>
      <c r="K3190" s="41"/>
      <c r="L3190" s="42" t="s">
        <v>11065</v>
      </c>
      <c r="M3190" s="79">
        <v>168</v>
      </c>
      <c r="N3190" s="80">
        <v>121000</v>
      </c>
      <c r="O3190" s="81"/>
      <c r="P3190" s="77">
        <v>121000</v>
      </c>
      <c r="Q3190" s="79">
        <v>171</v>
      </c>
      <c r="R3190" s="77">
        <v>124000</v>
      </c>
      <c r="S3190" s="41"/>
      <c r="T3190" s="41" t="s">
        <v>642</v>
      </c>
      <c r="U3190" s="41" t="s">
        <v>2629</v>
      </c>
      <c r="V3190" s="84"/>
      <c r="W3190" s="85"/>
      <c r="X3190" s="84" t="s">
        <v>644</v>
      </c>
      <c r="Y3190" s="84"/>
      <c r="Z3190" s="84" t="s">
        <v>645</v>
      </c>
      <c r="AA3190" s="62">
        <v>43294</v>
      </c>
    </row>
    <row r="3191" spans="1:27" ht="31.5" x14ac:dyDescent="0.25">
      <c r="A3191" s="76">
        <v>3189</v>
      </c>
      <c r="B3191" s="35" t="s">
        <v>11253</v>
      </c>
      <c r="C3191" s="35" t="s">
        <v>11254</v>
      </c>
      <c r="D3191" s="38" t="s">
        <v>11255</v>
      </c>
      <c r="E3191" s="83" t="s">
        <v>638</v>
      </c>
      <c r="F3191" s="35" t="s">
        <v>1385</v>
      </c>
      <c r="G3191" s="35">
        <v>348</v>
      </c>
      <c r="H3191" s="32" t="s">
        <v>8154</v>
      </c>
      <c r="I3191" s="77">
        <v>620000</v>
      </c>
      <c r="J3191" s="78"/>
      <c r="K3191" s="41"/>
      <c r="L3191" s="42" t="s">
        <v>11065</v>
      </c>
      <c r="M3191" s="79">
        <v>339</v>
      </c>
      <c r="N3191" s="80">
        <v>602000</v>
      </c>
      <c r="O3191" s="81"/>
      <c r="P3191" s="77">
        <v>602000</v>
      </c>
      <c r="Q3191" s="79">
        <v>347</v>
      </c>
      <c r="R3191" s="77">
        <v>620000</v>
      </c>
      <c r="S3191" s="41"/>
      <c r="T3191" s="41" t="s">
        <v>7856</v>
      </c>
      <c r="U3191" s="41" t="s">
        <v>8155</v>
      </c>
      <c r="V3191" s="84"/>
      <c r="W3191" s="85"/>
      <c r="X3191" s="84" t="s">
        <v>644</v>
      </c>
      <c r="Y3191" s="84"/>
      <c r="Z3191" s="84" t="s">
        <v>11066</v>
      </c>
      <c r="AA3191" s="62">
        <v>43294</v>
      </c>
    </row>
    <row r="3192" spans="1:27" ht="15.75" x14ac:dyDescent="0.25">
      <c r="A3192" s="76">
        <v>3190</v>
      </c>
      <c r="B3192" s="35" t="s">
        <v>11256</v>
      </c>
      <c r="C3192" s="35" t="s">
        <v>11257</v>
      </c>
      <c r="D3192" s="38" t="s">
        <v>11258</v>
      </c>
      <c r="E3192" s="83" t="s">
        <v>638</v>
      </c>
      <c r="F3192" s="35" t="s">
        <v>781</v>
      </c>
      <c r="G3192" s="35">
        <v>178</v>
      </c>
      <c r="H3192" s="32" t="s">
        <v>3011</v>
      </c>
      <c r="I3192" s="77">
        <v>258000</v>
      </c>
      <c r="J3192" s="78"/>
      <c r="K3192" s="41"/>
      <c r="L3192" s="42" t="s">
        <v>11065</v>
      </c>
      <c r="M3192" s="79">
        <v>173</v>
      </c>
      <c r="N3192" s="80">
        <v>249000</v>
      </c>
      <c r="O3192" s="81"/>
      <c r="P3192" s="77">
        <v>249000</v>
      </c>
      <c r="Q3192" s="79">
        <v>176</v>
      </c>
      <c r="R3192" s="77">
        <v>258000</v>
      </c>
      <c r="S3192" s="41"/>
      <c r="T3192" s="41" t="s">
        <v>642</v>
      </c>
      <c r="U3192" s="41" t="s">
        <v>3012</v>
      </c>
      <c r="V3192" s="84"/>
      <c r="W3192" s="85"/>
      <c r="X3192" s="84" t="s">
        <v>644</v>
      </c>
      <c r="Y3192" s="84"/>
      <c r="Z3192" s="84" t="s">
        <v>11066</v>
      </c>
      <c r="AA3192" s="62">
        <v>43294</v>
      </c>
    </row>
    <row r="3193" spans="1:27" ht="15.75" x14ac:dyDescent="0.25">
      <c r="A3193" s="76">
        <v>3191</v>
      </c>
      <c r="B3193" s="35" t="s">
        <v>11259</v>
      </c>
      <c r="C3193" s="35" t="s">
        <v>11260</v>
      </c>
      <c r="D3193" s="38" t="s">
        <v>11261</v>
      </c>
      <c r="E3193" s="83" t="s">
        <v>638</v>
      </c>
      <c r="F3193" s="35" t="s">
        <v>1385</v>
      </c>
      <c r="G3193" s="35">
        <v>352</v>
      </c>
      <c r="H3193" s="32" t="s">
        <v>11219</v>
      </c>
      <c r="I3193" s="77">
        <v>735000</v>
      </c>
      <c r="J3193" s="78"/>
      <c r="K3193" s="41"/>
      <c r="L3193" s="42" t="s">
        <v>11065</v>
      </c>
      <c r="M3193" s="79">
        <v>343</v>
      </c>
      <c r="N3193" s="80">
        <v>696000</v>
      </c>
      <c r="O3193" s="81"/>
      <c r="P3193" s="77">
        <v>696000</v>
      </c>
      <c r="Q3193" s="79">
        <v>351</v>
      </c>
      <c r="R3193" s="77">
        <v>735000</v>
      </c>
      <c r="S3193" s="41"/>
      <c r="T3193" s="41" t="s">
        <v>7856</v>
      </c>
      <c r="U3193" s="41" t="s">
        <v>11220</v>
      </c>
      <c r="V3193" s="84"/>
      <c r="W3193" s="85"/>
      <c r="X3193" s="84" t="s">
        <v>644</v>
      </c>
      <c r="Y3193" s="84"/>
      <c r="Z3193" s="84" t="s">
        <v>707</v>
      </c>
      <c r="AA3193" s="62">
        <v>43294</v>
      </c>
    </row>
    <row r="3194" spans="1:27" ht="15.75" x14ac:dyDescent="0.25">
      <c r="A3194" s="76">
        <v>3192</v>
      </c>
      <c r="B3194" s="35" t="s">
        <v>11262</v>
      </c>
      <c r="C3194" s="35" t="s">
        <v>11263</v>
      </c>
      <c r="D3194" s="38" t="s">
        <v>11264</v>
      </c>
      <c r="E3194" s="83" t="s">
        <v>638</v>
      </c>
      <c r="F3194" s="35" t="s">
        <v>1385</v>
      </c>
      <c r="G3194" s="35">
        <v>352</v>
      </c>
      <c r="H3194" s="32" t="s">
        <v>11219</v>
      </c>
      <c r="I3194" s="77">
        <v>735000</v>
      </c>
      <c r="J3194" s="78"/>
      <c r="K3194" s="41"/>
      <c r="L3194" s="42" t="s">
        <v>11065</v>
      </c>
      <c r="M3194" s="79">
        <v>343</v>
      </c>
      <c r="N3194" s="80">
        <v>696000</v>
      </c>
      <c r="O3194" s="81"/>
      <c r="P3194" s="77">
        <v>696000</v>
      </c>
      <c r="Q3194" s="79">
        <v>351</v>
      </c>
      <c r="R3194" s="77">
        <v>735000</v>
      </c>
      <c r="S3194" s="41"/>
      <c r="T3194" s="41" t="s">
        <v>7856</v>
      </c>
      <c r="U3194" s="41" t="s">
        <v>11220</v>
      </c>
      <c r="V3194" s="84"/>
      <c r="W3194" s="85"/>
      <c r="X3194" s="84" t="s">
        <v>644</v>
      </c>
      <c r="Y3194" s="84"/>
      <c r="Z3194" s="84" t="s">
        <v>707</v>
      </c>
      <c r="AA3194" s="62">
        <v>43294</v>
      </c>
    </row>
    <row r="3195" spans="1:27" ht="31.5" x14ac:dyDescent="0.25">
      <c r="A3195" s="76">
        <v>3193</v>
      </c>
      <c r="B3195" s="35" t="s">
        <v>11265</v>
      </c>
      <c r="C3195" s="35" t="s">
        <v>11266</v>
      </c>
      <c r="D3195" s="38" t="s">
        <v>11267</v>
      </c>
      <c r="E3195" s="83" t="s">
        <v>679</v>
      </c>
      <c r="F3195" s="35" t="s">
        <v>5745</v>
      </c>
      <c r="G3195" s="35">
        <v>349</v>
      </c>
      <c r="H3195" s="32" t="s">
        <v>8149</v>
      </c>
      <c r="I3195" s="77">
        <v>534000</v>
      </c>
      <c r="J3195" s="78"/>
      <c r="K3195" s="41"/>
      <c r="L3195" s="42" t="s">
        <v>11065</v>
      </c>
      <c r="M3195" s="79">
        <v>340</v>
      </c>
      <c r="N3195" s="80">
        <v>505000</v>
      </c>
      <c r="O3195" s="81"/>
      <c r="P3195" s="77">
        <v>505000</v>
      </c>
      <c r="Q3195" s="79">
        <v>348</v>
      </c>
      <c r="R3195" s="77">
        <v>534000</v>
      </c>
      <c r="S3195" s="41"/>
      <c r="T3195" s="41" t="s">
        <v>7856</v>
      </c>
      <c r="U3195" s="41" t="s">
        <v>8150</v>
      </c>
      <c r="V3195" s="84"/>
      <c r="W3195" s="85"/>
      <c r="X3195" s="84" t="s">
        <v>644</v>
      </c>
      <c r="Y3195" s="84"/>
      <c r="Z3195" s="84" t="s">
        <v>11066</v>
      </c>
      <c r="AA3195" s="62">
        <v>43294</v>
      </c>
    </row>
    <row r="3196" spans="1:27" ht="15.75" x14ac:dyDescent="0.25">
      <c r="A3196" s="76">
        <v>3194</v>
      </c>
      <c r="B3196" s="35" t="s">
        <v>11268</v>
      </c>
      <c r="C3196" s="35" t="s">
        <v>11269</v>
      </c>
      <c r="D3196" s="38" t="s">
        <v>8088</v>
      </c>
      <c r="E3196" s="83" t="s">
        <v>679</v>
      </c>
      <c r="F3196" s="35" t="s">
        <v>811</v>
      </c>
      <c r="G3196" s="35">
        <v>332</v>
      </c>
      <c r="H3196" s="32" t="s">
        <v>8088</v>
      </c>
      <c r="I3196" s="77">
        <v>191000</v>
      </c>
      <c r="J3196" s="78"/>
      <c r="K3196" s="41"/>
      <c r="L3196" s="42" t="s">
        <v>11065</v>
      </c>
      <c r="M3196" s="79">
        <v>323</v>
      </c>
      <c r="N3196" s="80">
        <v>181000</v>
      </c>
      <c r="O3196" s="81"/>
      <c r="P3196" s="77">
        <v>181000</v>
      </c>
      <c r="Q3196" s="79">
        <v>327</v>
      </c>
      <c r="R3196" s="77">
        <v>191000</v>
      </c>
      <c r="S3196" s="41"/>
      <c r="T3196" s="41" t="s">
        <v>7856</v>
      </c>
      <c r="U3196" s="41" t="s">
        <v>8089</v>
      </c>
      <c r="V3196" s="84"/>
      <c r="W3196" s="85"/>
      <c r="X3196" s="84" t="s">
        <v>644</v>
      </c>
      <c r="Y3196" s="84"/>
      <c r="Z3196" s="84" t="s">
        <v>11066</v>
      </c>
      <c r="AA3196" s="62">
        <v>43294</v>
      </c>
    </row>
    <row r="3197" spans="1:27" ht="31.5" x14ac:dyDescent="0.25">
      <c r="A3197" s="76">
        <v>3195</v>
      </c>
      <c r="B3197" s="35" t="s">
        <v>11270</v>
      </c>
      <c r="C3197" s="35" t="s">
        <v>11271</v>
      </c>
      <c r="D3197" s="38" t="s">
        <v>11272</v>
      </c>
      <c r="E3197" s="83" t="s">
        <v>679</v>
      </c>
      <c r="F3197" s="35" t="s">
        <v>811</v>
      </c>
      <c r="G3197" s="35">
        <v>341</v>
      </c>
      <c r="H3197" s="32" t="s">
        <v>11273</v>
      </c>
      <c r="I3197" s="77">
        <v>205000</v>
      </c>
      <c r="J3197" s="78"/>
      <c r="K3197" s="41"/>
      <c r="L3197" s="42" t="s">
        <v>11065</v>
      </c>
      <c r="M3197" s="79">
        <v>332</v>
      </c>
      <c r="N3197" s="80">
        <v>187000</v>
      </c>
      <c r="O3197" s="81"/>
      <c r="P3197" s="77">
        <v>187000</v>
      </c>
      <c r="Q3197" s="79">
        <v>339</v>
      </c>
      <c r="R3197" s="77">
        <v>205000</v>
      </c>
      <c r="S3197" s="41"/>
      <c r="T3197" s="41" t="s">
        <v>7856</v>
      </c>
      <c r="U3197" s="41" t="s">
        <v>11274</v>
      </c>
      <c r="V3197" s="84"/>
      <c r="W3197" s="85"/>
      <c r="X3197" s="84" t="s">
        <v>644</v>
      </c>
      <c r="Y3197" s="84"/>
      <c r="Z3197" s="84" t="s">
        <v>11066</v>
      </c>
      <c r="AA3197" s="62">
        <v>43294</v>
      </c>
    </row>
    <row r="3198" spans="1:27" ht="31.5" x14ac:dyDescent="0.25">
      <c r="A3198" s="76">
        <v>3196</v>
      </c>
      <c r="B3198" s="35" t="s">
        <v>11275</v>
      </c>
      <c r="C3198" s="35" t="s">
        <v>11276</v>
      </c>
      <c r="D3198" s="38" t="s">
        <v>11277</v>
      </c>
      <c r="E3198" s="83" t="s">
        <v>679</v>
      </c>
      <c r="F3198" s="35" t="s">
        <v>811</v>
      </c>
      <c r="G3198" s="35">
        <v>341</v>
      </c>
      <c r="H3198" s="32" t="s">
        <v>11273</v>
      </c>
      <c r="I3198" s="77">
        <v>205000</v>
      </c>
      <c r="J3198" s="78"/>
      <c r="K3198" s="41"/>
      <c r="L3198" s="42" t="s">
        <v>11065</v>
      </c>
      <c r="M3198" s="79">
        <v>332</v>
      </c>
      <c r="N3198" s="80">
        <v>187000</v>
      </c>
      <c r="O3198" s="81"/>
      <c r="P3198" s="77">
        <v>187000</v>
      </c>
      <c r="Q3198" s="79">
        <v>339</v>
      </c>
      <c r="R3198" s="77">
        <v>205000</v>
      </c>
      <c r="S3198" s="41"/>
      <c r="T3198" s="41" t="s">
        <v>7856</v>
      </c>
      <c r="U3198" s="41" t="s">
        <v>11274</v>
      </c>
      <c r="V3198" s="84"/>
      <c r="W3198" s="85"/>
      <c r="X3198" s="84" t="s">
        <v>644</v>
      </c>
      <c r="Y3198" s="84"/>
      <c r="Z3198" s="84" t="s">
        <v>11066</v>
      </c>
      <c r="AA3198" s="62">
        <v>43294</v>
      </c>
    </row>
    <row r="3199" spans="1:27" ht="15.75" x14ac:dyDescent="0.25">
      <c r="A3199" s="76">
        <v>3197</v>
      </c>
      <c r="B3199" s="35" t="s">
        <v>11278</v>
      </c>
      <c r="C3199" s="35" t="s">
        <v>11279</v>
      </c>
      <c r="D3199" s="38" t="s">
        <v>11280</v>
      </c>
      <c r="E3199" s="83" t="s">
        <v>638</v>
      </c>
      <c r="F3199" s="35" t="s">
        <v>781</v>
      </c>
      <c r="G3199" s="35">
        <v>345</v>
      </c>
      <c r="H3199" s="32" t="s">
        <v>11281</v>
      </c>
      <c r="I3199" s="77">
        <v>1100000</v>
      </c>
      <c r="J3199" s="78"/>
      <c r="K3199" s="41"/>
      <c r="L3199" s="42" t="s">
        <v>11065</v>
      </c>
      <c r="M3199" s="79">
        <v>336</v>
      </c>
      <c r="N3199" s="80">
        <v>1082000</v>
      </c>
      <c r="O3199" s="81"/>
      <c r="P3199" s="77">
        <v>1082000</v>
      </c>
      <c r="Q3199" s="79">
        <v>344</v>
      </c>
      <c r="R3199" s="77">
        <v>1100000</v>
      </c>
      <c r="S3199" s="41"/>
      <c r="T3199" s="41" t="s">
        <v>7856</v>
      </c>
      <c r="U3199" s="41" t="s">
        <v>11282</v>
      </c>
      <c r="V3199" s="84"/>
      <c r="W3199" s="85"/>
      <c r="X3199" s="84" t="s">
        <v>644</v>
      </c>
      <c r="Y3199" s="84"/>
      <c r="Z3199" s="84" t="s">
        <v>11066</v>
      </c>
      <c r="AA3199" s="62">
        <v>43294</v>
      </c>
    </row>
    <row r="3200" spans="1:27" ht="15.75" x14ac:dyDescent="0.25">
      <c r="A3200" s="76">
        <v>3198</v>
      </c>
      <c r="B3200" s="35" t="s">
        <v>11283</v>
      </c>
      <c r="C3200" s="35" t="s">
        <v>11284</v>
      </c>
      <c r="D3200" s="38" t="s">
        <v>11285</v>
      </c>
      <c r="E3200" s="83" t="s">
        <v>638</v>
      </c>
      <c r="F3200" s="35" t="s">
        <v>811</v>
      </c>
      <c r="G3200" s="35">
        <v>331</v>
      </c>
      <c r="H3200" s="32" t="s">
        <v>11286</v>
      </c>
      <c r="I3200" s="77">
        <v>203000</v>
      </c>
      <c r="J3200" s="78"/>
      <c r="K3200" s="41"/>
      <c r="L3200" s="42" t="s">
        <v>11065</v>
      </c>
      <c r="M3200" s="79">
        <v>322</v>
      </c>
      <c r="N3200" s="80">
        <v>198000</v>
      </c>
      <c r="O3200" s="81"/>
      <c r="P3200" s="77">
        <v>198000</v>
      </c>
      <c r="Q3200" s="79">
        <v>326</v>
      </c>
      <c r="R3200" s="77">
        <v>203000</v>
      </c>
      <c r="S3200" s="41"/>
      <c r="T3200" s="41" t="s">
        <v>7856</v>
      </c>
      <c r="U3200" s="41" t="s">
        <v>11287</v>
      </c>
      <c r="V3200" s="84"/>
      <c r="W3200" s="85"/>
      <c r="X3200" s="84" t="s">
        <v>644</v>
      </c>
      <c r="Y3200" s="84"/>
      <c r="Z3200" s="84" t="s">
        <v>11066</v>
      </c>
      <c r="AA3200" s="62">
        <v>43294</v>
      </c>
    </row>
    <row r="3201" spans="1:27" ht="31.5" x14ac:dyDescent="0.25">
      <c r="A3201" s="76">
        <v>3199</v>
      </c>
      <c r="B3201" s="35" t="s">
        <v>11288</v>
      </c>
      <c r="C3201" s="35" t="s">
        <v>11289</v>
      </c>
      <c r="D3201" s="38" t="s">
        <v>11290</v>
      </c>
      <c r="E3201" s="83" t="s">
        <v>638</v>
      </c>
      <c r="F3201" s="35" t="s">
        <v>639</v>
      </c>
      <c r="G3201" s="35">
        <v>343</v>
      </c>
      <c r="H3201" s="32" t="s">
        <v>8126</v>
      </c>
      <c r="I3201" s="77">
        <v>658000</v>
      </c>
      <c r="J3201" s="78"/>
      <c r="K3201" s="41"/>
      <c r="L3201" s="42" t="s">
        <v>11065</v>
      </c>
      <c r="M3201" s="79">
        <v>334</v>
      </c>
      <c r="N3201" s="80">
        <v>600000</v>
      </c>
      <c r="O3201" s="81"/>
      <c r="P3201" s="77">
        <v>600000</v>
      </c>
      <c r="Q3201" s="79">
        <v>341</v>
      </c>
      <c r="R3201" s="77">
        <v>658000</v>
      </c>
      <c r="S3201" s="41" t="s">
        <v>8094</v>
      </c>
      <c r="T3201" s="41" t="s">
        <v>7856</v>
      </c>
      <c r="U3201" s="41" t="s">
        <v>8127</v>
      </c>
      <c r="V3201" s="84"/>
      <c r="W3201" s="85"/>
      <c r="X3201" s="84" t="s">
        <v>644</v>
      </c>
      <c r="Y3201" s="84"/>
      <c r="Z3201" s="84" t="s">
        <v>11066</v>
      </c>
      <c r="AA3201" s="62">
        <v>43294</v>
      </c>
    </row>
    <row r="3202" spans="1:27" ht="31.5" x14ac:dyDescent="0.25">
      <c r="A3202" s="76">
        <v>3200</v>
      </c>
      <c r="B3202" s="35" t="s">
        <v>11291</v>
      </c>
      <c r="C3202" s="35" t="s">
        <v>11292</v>
      </c>
      <c r="D3202" s="38" t="s">
        <v>11293</v>
      </c>
      <c r="E3202" s="83" t="s">
        <v>638</v>
      </c>
      <c r="F3202" s="35" t="s">
        <v>649</v>
      </c>
      <c r="G3202" s="35">
        <v>336</v>
      </c>
      <c r="H3202" s="32" t="s">
        <v>11294</v>
      </c>
      <c r="I3202" s="77">
        <v>1231000</v>
      </c>
      <c r="J3202" s="78"/>
      <c r="K3202" s="41"/>
      <c r="L3202" s="42" t="s">
        <v>11065</v>
      </c>
      <c r="M3202" s="79">
        <v>327</v>
      </c>
      <c r="N3202" s="80">
        <v>1144000</v>
      </c>
      <c r="O3202" s="81"/>
      <c r="P3202" s="77">
        <v>1144000</v>
      </c>
      <c r="Q3202" s="79">
        <v>334</v>
      </c>
      <c r="R3202" s="77">
        <v>1231000</v>
      </c>
      <c r="S3202" s="41" t="s">
        <v>8107</v>
      </c>
      <c r="T3202" s="41" t="s">
        <v>7856</v>
      </c>
      <c r="U3202" s="41" t="s">
        <v>11295</v>
      </c>
      <c r="V3202" s="84"/>
      <c r="W3202" s="85"/>
      <c r="X3202" s="84" t="s">
        <v>644</v>
      </c>
      <c r="Y3202" s="84"/>
      <c r="Z3202" s="84" t="s">
        <v>11066</v>
      </c>
      <c r="AA3202" s="62">
        <v>43294</v>
      </c>
    </row>
    <row r="3203" spans="1:27" ht="31.5" x14ac:dyDescent="0.25">
      <c r="A3203" s="76">
        <v>3201</v>
      </c>
      <c r="B3203" s="35" t="s">
        <v>11296</v>
      </c>
      <c r="C3203" s="35" t="s">
        <v>11297</v>
      </c>
      <c r="D3203" s="38" t="s">
        <v>11298</v>
      </c>
      <c r="E3203" s="83" t="s">
        <v>638</v>
      </c>
      <c r="F3203" s="35" t="s">
        <v>649</v>
      </c>
      <c r="G3203" s="35">
        <v>340</v>
      </c>
      <c r="H3203" s="32" t="s">
        <v>8118</v>
      </c>
      <c r="I3203" s="77">
        <v>1180000</v>
      </c>
      <c r="J3203" s="78"/>
      <c r="K3203" s="41"/>
      <c r="L3203" s="42" t="s">
        <v>11065</v>
      </c>
      <c r="M3203" s="79">
        <v>331</v>
      </c>
      <c r="N3203" s="80">
        <v>1061000</v>
      </c>
      <c r="O3203" s="81"/>
      <c r="P3203" s="77">
        <v>1061000</v>
      </c>
      <c r="Q3203" s="79">
        <v>338</v>
      </c>
      <c r="R3203" s="77">
        <v>1180000</v>
      </c>
      <c r="S3203" s="41" t="s">
        <v>8107</v>
      </c>
      <c r="T3203" s="41" t="s">
        <v>7856</v>
      </c>
      <c r="U3203" s="41" t="s">
        <v>8119</v>
      </c>
      <c r="V3203" s="84"/>
      <c r="W3203" s="85"/>
      <c r="X3203" s="84" t="s">
        <v>644</v>
      </c>
      <c r="Y3203" s="84"/>
      <c r="Z3203" s="84" t="s">
        <v>11066</v>
      </c>
      <c r="AA3203" s="62">
        <v>43294</v>
      </c>
    </row>
    <row r="3204" spans="1:27" ht="31.5" x14ac:dyDescent="0.25">
      <c r="A3204" s="76">
        <v>3202</v>
      </c>
      <c r="B3204" s="35" t="s">
        <v>11299</v>
      </c>
      <c r="C3204" s="35" t="s">
        <v>11300</v>
      </c>
      <c r="D3204" s="38" t="s">
        <v>11301</v>
      </c>
      <c r="E3204" s="83" t="s">
        <v>638</v>
      </c>
      <c r="F3204" s="35" t="s">
        <v>639</v>
      </c>
      <c r="G3204" s="35">
        <v>336</v>
      </c>
      <c r="H3204" s="32" t="s">
        <v>11294</v>
      </c>
      <c r="I3204" s="77">
        <v>1231000</v>
      </c>
      <c r="J3204" s="78"/>
      <c r="K3204" s="41"/>
      <c r="L3204" s="42" t="s">
        <v>11065</v>
      </c>
      <c r="M3204" s="79">
        <v>327</v>
      </c>
      <c r="N3204" s="80">
        <v>1144000</v>
      </c>
      <c r="O3204" s="81"/>
      <c r="P3204" s="77">
        <v>1144000</v>
      </c>
      <c r="Q3204" s="79">
        <v>334</v>
      </c>
      <c r="R3204" s="77">
        <v>1231000</v>
      </c>
      <c r="S3204" s="41" t="s">
        <v>8107</v>
      </c>
      <c r="T3204" s="41" t="s">
        <v>7856</v>
      </c>
      <c r="U3204" s="41" t="s">
        <v>11295</v>
      </c>
      <c r="V3204" s="84"/>
      <c r="W3204" s="85"/>
      <c r="X3204" s="84" t="s">
        <v>644</v>
      </c>
      <c r="Y3204" s="84"/>
      <c r="Z3204" s="84" t="s">
        <v>11066</v>
      </c>
      <c r="AA3204" s="62">
        <v>43294</v>
      </c>
    </row>
    <row r="3205" spans="1:27" ht="15.75" x14ac:dyDescent="0.25">
      <c r="A3205" s="76">
        <v>3203</v>
      </c>
      <c r="B3205" s="35" t="s">
        <v>11302</v>
      </c>
      <c r="C3205" s="35" t="s">
        <v>11303</v>
      </c>
      <c r="D3205" s="38" t="s">
        <v>11304</v>
      </c>
      <c r="E3205" s="83" t="s">
        <v>638</v>
      </c>
      <c r="F3205" s="35" t="s">
        <v>811</v>
      </c>
      <c r="G3205" s="35">
        <v>263</v>
      </c>
      <c r="H3205" s="32" t="s">
        <v>4829</v>
      </c>
      <c r="I3205" s="77">
        <v>34200</v>
      </c>
      <c r="J3205" s="78"/>
      <c r="K3205" s="41"/>
      <c r="L3205" s="42" t="s">
        <v>11065</v>
      </c>
      <c r="M3205" s="79">
        <v>254</v>
      </c>
      <c r="N3205" s="80">
        <v>32500</v>
      </c>
      <c r="O3205" s="81"/>
      <c r="P3205" s="77">
        <v>40700</v>
      </c>
      <c r="Q3205" s="79">
        <v>258</v>
      </c>
      <c r="R3205" s="77">
        <v>34200</v>
      </c>
      <c r="S3205" s="41"/>
      <c r="T3205" s="41" t="s">
        <v>1409</v>
      </c>
      <c r="U3205" s="41" t="s">
        <v>4830</v>
      </c>
      <c r="V3205" s="84"/>
      <c r="W3205" s="85"/>
      <c r="X3205" s="84" t="s">
        <v>644</v>
      </c>
      <c r="Y3205" s="84"/>
      <c r="Z3205" s="84" t="s">
        <v>645</v>
      </c>
      <c r="AA3205" s="62">
        <v>43294</v>
      </c>
    </row>
    <row r="3206" spans="1:27" ht="15.75" x14ac:dyDescent="0.25">
      <c r="A3206" s="76">
        <v>3204</v>
      </c>
      <c r="B3206" s="35" t="s">
        <v>11305</v>
      </c>
      <c r="C3206" s="35" t="s">
        <v>11306</v>
      </c>
      <c r="D3206" s="38" t="s">
        <v>11307</v>
      </c>
      <c r="E3206" s="83" t="s">
        <v>638</v>
      </c>
      <c r="F3206" s="35"/>
      <c r="G3206" s="35">
        <v>1825</v>
      </c>
      <c r="H3206" s="32" t="s">
        <v>3508</v>
      </c>
      <c r="I3206" s="77">
        <v>19300</v>
      </c>
      <c r="J3206" s="78"/>
      <c r="K3206" s="41"/>
      <c r="L3206" s="42" t="s">
        <v>11308</v>
      </c>
      <c r="M3206" s="79">
        <v>1809</v>
      </c>
      <c r="N3206" s="80">
        <v>17700</v>
      </c>
      <c r="O3206" s="81"/>
      <c r="P3206" s="77">
        <v>17700</v>
      </c>
      <c r="Q3206" s="79">
        <v>1838</v>
      </c>
      <c r="R3206" s="77">
        <v>19300</v>
      </c>
      <c r="S3206" s="41"/>
      <c r="T3206" s="41" t="s">
        <v>787</v>
      </c>
      <c r="U3206" s="41" t="s">
        <v>3509</v>
      </c>
      <c r="V3206" s="84"/>
      <c r="W3206" s="85"/>
      <c r="X3206" s="84" t="s">
        <v>644</v>
      </c>
      <c r="Y3206" s="84"/>
      <c r="Z3206" s="84" t="s">
        <v>665</v>
      </c>
      <c r="AA3206" s="62">
        <v>43294</v>
      </c>
    </row>
    <row r="3207" spans="1:27" ht="15.75" x14ac:dyDescent="0.25">
      <c r="A3207" s="76">
        <v>3205</v>
      </c>
      <c r="B3207" s="35" t="s">
        <v>11309</v>
      </c>
      <c r="C3207" s="35" t="s">
        <v>11310</v>
      </c>
      <c r="D3207" s="38" t="s">
        <v>11311</v>
      </c>
      <c r="E3207" s="83" t="s">
        <v>638</v>
      </c>
      <c r="F3207" s="35"/>
      <c r="G3207" s="35">
        <v>1825</v>
      </c>
      <c r="H3207" s="32" t="s">
        <v>3508</v>
      </c>
      <c r="I3207" s="77">
        <v>19300</v>
      </c>
      <c r="J3207" s="78"/>
      <c r="K3207" s="41"/>
      <c r="L3207" s="42" t="s">
        <v>11308</v>
      </c>
      <c r="M3207" s="79">
        <v>1809</v>
      </c>
      <c r="N3207" s="80">
        <v>17700</v>
      </c>
      <c r="O3207" s="81"/>
      <c r="P3207" s="77">
        <v>17700</v>
      </c>
      <c r="Q3207" s="79">
        <v>1838</v>
      </c>
      <c r="R3207" s="77">
        <v>19300</v>
      </c>
      <c r="S3207" s="41"/>
      <c r="T3207" s="41" t="s">
        <v>787</v>
      </c>
      <c r="U3207" s="41" t="s">
        <v>3509</v>
      </c>
      <c r="V3207" s="84"/>
      <c r="W3207" s="85"/>
      <c r="X3207" s="84" t="s">
        <v>644</v>
      </c>
      <c r="Y3207" s="84"/>
      <c r="Z3207" s="84" t="s">
        <v>665</v>
      </c>
      <c r="AA3207" s="62">
        <v>43294</v>
      </c>
    </row>
    <row r="3208" spans="1:27" ht="15.75" x14ac:dyDescent="0.25">
      <c r="A3208" s="76">
        <v>3206</v>
      </c>
      <c r="B3208" s="35" t="s">
        <v>11312</v>
      </c>
      <c r="C3208" s="35" t="s">
        <v>11313</v>
      </c>
      <c r="D3208" s="38" t="s">
        <v>11314</v>
      </c>
      <c r="E3208" s="83" t="s">
        <v>638</v>
      </c>
      <c r="F3208" s="35"/>
      <c r="G3208" s="35">
        <v>1829</v>
      </c>
      <c r="H3208" s="32" t="s">
        <v>11315</v>
      </c>
      <c r="I3208" s="77">
        <v>29300</v>
      </c>
      <c r="J3208" s="78"/>
      <c r="K3208" s="41"/>
      <c r="L3208" s="42" t="s">
        <v>11308</v>
      </c>
      <c r="M3208" s="79">
        <v>1813</v>
      </c>
      <c r="N3208" s="80">
        <v>27700</v>
      </c>
      <c r="O3208" s="81"/>
      <c r="P3208" s="77">
        <v>27700</v>
      </c>
      <c r="Q3208" s="79">
        <v>1842</v>
      </c>
      <c r="R3208" s="77">
        <v>29300</v>
      </c>
      <c r="S3208" s="41"/>
      <c r="T3208" s="41" t="s">
        <v>787</v>
      </c>
      <c r="U3208" s="41" t="s">
        <v>11316</v>
      </c>
      <c r="V3208" s="84"/>
      <c r="W3208" s="85"/>
      <c r="X3208" s="84" t="s">
        <v>644</v>
      </c>
      <c r="Y3208" s="84"/>
      <c r="Z3208" s="84" t="s">
        <v>665</v>
      </c>
      <c r="AA3208" s="62">
        <v>43294</v>
      </c>
    </row>
    <row r="3209" spans="1:27" ht="15.75" x14ac:dyDescent="0.25">
      <c r="A3209" s="76">
        <v>3207</v>
      </c>
      <c r="B3209" s="35" t="s">
        <v>11317</v>
      </c>
      <c r="C3209" s="35" t="s">
        <v>11318</v>
      </c>
      <c r="D3209" s="38" t="s">
        <v>11319</v>
      </c>
      <c r="E3209" s="83" t="s">
        <v>638</v>
      </c>
      <c r="F3209" s="35"/>
      <c r="G3209" s="35">
        <v>1829</v>
      </c>
      <c r="H3209" s="32" t="s">
        <v>11315</v>
      </c>
      <c r="I3209" s="77">
        <v>29300</v>
      </c>
      <c r="J3209" s="78"/>
      <c r="K3209" s="41"/>
      <c r="L3209" s="42" t="s">
        <v>11308</v>
      </c>
      <c r="M3209" s="79">
        <v>1813</v>
      </c>
      <c r="N3209" s="80">
        <v>27700</v>
      </c>
      <c r="O3209" s="81"/>
      <c r="P3209" s="77">
        <v>27700</v>
      </c>
      <c r="Q3209" s="79">
        <v>1842</v>
      </c>
      <c r="R3209" s="77">
        <v>29300</v>
      </c>
      <c r="S3209" s="41"/>
      <c r="T3209" s="41" t="s">
        <v>787</v>
      </c>
      <c r="U3209" s="41" t="s">
        <v>11316</v>
      </c>
      <c r="V3209" s="84"/>
      <c r="W3209" s="85"/>
      <c r="X3209" s="84" t="s">
        <v>644</v>
      </c>
      <c r="Y3209" s="84"/>
      <c r="Z3209" s="84" t="s">
        <v>665</v>
      </c>
      <c r="AA3209" s="62">
        <v>43294</v>
      </c>
    </row>
    <row r="3210" spans="1:27" ht="15.75" x14ac:dyDescent="0.25">
      <c r="A3210" s="76">
        <v>3208</v>
      </c>
      <c r="B3210" s="35" t="s">
        <v>11320</v>
      </c>
      <c r="C3210" s="35" t="s">
        <v>11321</v>
      </c>
      <c r="D3210" s="38" t="s">
        <v>11322</v>
      </c>
      <c r="E3210" s="83" t="s">
        <v>703</v>
      </c>
      <c r="F3210" s="35"/>
      <c r="G3210" s="35">
        <v>1829</v>
      </c>
      <c r="H3210" s="32" t="s">
        <v>11315</v>
      </c>
      <c r="I3210" s="77">
        <v>29300</v>
      </c>
      <c r="J3210" s="78"/>
      <c r="K3210" s="41"/>
      <c r="L3210" s="42" t="s">
        <v>11308</v>
      </c>
      <c r="M3210" s="79">
        <v>1813</v>
      </c>
      <c r="N3210" s="80">
        <v>27700</v>
      </c>
      <c r="O3210" s="81"/>
      <c r="P3210" s="77">
        <v>27700</v>
      </c>
      <c r="Q3210" s="79">
        <v>1842</v>
      </c>
      <c r="R3210" s="77">
        <v>29300</v>
      </c>
      <c r="S3210" s="41"/>
      <c r="T3210" s="41" t="s">
        <v>787</v>
      </c>
      <c r="U3210" s="41" t="s">
        <v>11316</v>
      </c>
      <c r="V3210" s="84"/>
      <c r="W3210" s="85"/>
      <c r="X3210" s="84" t="s">
        <v>644</v>
      </c>
      <c r="Y3210" s="84"/>
      <c r="Z3210" s="84" t="s">
        <v>665</v>
      </c>
      <c r="AA3210" s="62">
        <v>43294</v>
      </c>
    </row>
    <row r="3211" spans="1:27" ht="15.75" x14ac:dyDescent="0.25">
      <c r="A3211" s="76">
        <v>3209</v>
      </c>
      <c r="B3211" s="35" t="s">
        <v>11323</v>
      </c>
      <c r="C3211" s="35" t="s">
        <v>11324</v>
      </c>
      <c r="D3211" s="38" t="s">
        <v>11325</v>
      </c>
      <c r="E3211" s="83" t="s">
        <v>638</v>
      </c>
      <c r="F3211" s="35"/>
      <c r="G3211" s="35">
        <v>1829</v>
      </c>
      <c r="H3211" s="32" t="s">
        <v>11315</v>
      </c>
      <c r="I3211" s="77">
        <v>29300</v>
      </c>
      <c r="J3211" s="78"/>
      <c r="K3211" s="41"/>
      <c r="L3211" s="42" t="s">
        <v>11308</v>
      </c>
      <c r="M3211" s="79">
        <v>1813</v>
      </c>
      <c r="N3211" s="80">
        <v>27700</v>
      </c>
      <c r="O3211" s="81"/>
      <c r="P3211" s="77">
        <v>27700</v>
      </c>
      <c r="Q3211" s="79">
        <v>1842</v>
      </c>
      <c r="R3211" s="77">
        <v>29300</v>
      </c>
      <c r="S3211" s="41"/>
      <c r="T3211" s="41" t="s">
        <v>787</v>
      </c>
      <c r="U3211" s="41" t="s">
        <v>11316</v>
      </c>
      <c r="V3211" s="84"/>
      <c r="W3211" s="85"/>
      <c r="X3211" s="84" t="s">
        <v>644</v>
      </c>
      <c r="Y3211" s="84"/>
      <c r="Z3211" s="84" t="s">
        <v>665</v>
      </c>
      <c r="AA3211" s="62">
        <v>43294</v>
      </c>
    </row>
    <row r="3212" spans="1:27" ht="15.75" x14ac:dyDescent="0.25">
      <c r="A3212" s="76">
        <v>3210</v>
      </c>
      <c r="B3212" s="35" t="s">
        <v>11326</v>
      </c>
      <c r="C3212" s="35" t="s">
        <v>11327</v>
      </c>
      <c r="D3212" s="38" t="s">
        <v>11328</v>
      </c>
      <c r="E3212" s="83" t="s">
        <v>638</v>
      </c>
      <c r="F3212" s="35"/>
      <c r="G3212" s="35">
        <v>1829</v>
      </c>
      <c r="H3212" s="32" t="s">
        <v>11315</v>
      </c>
      <c r="I3212" s="77">
        <v>29300</v>
      </c>
      <c r="J3212" s="78"/>
      <c r="K3212" s="41"/>
      <c r="L3212" s="42" t="s">
        <v>11308</v>
      </c>
      <c r="M3212" s="79">
        <v>1813</v>
      </c>
      <c r="N3212" s="80">
        <v>27700</v>
      </c>
      <c r="O3212" s="81"/>
      <c r="P3212" s="77">
        <v>27700</v>
      </c>
      <c r="Q3212" s="79">
        <v>1842</v>
      </c>
      <c r="R3212" s="77">
        <v>29300</v>
      </c>
      <c r="S3212" s="41"/>
      <c r="T3212" s="41" t="s">
        <v>787</v>
      </c>
      <c r="U3212" s="41" t="s">
        <v>11316</v>
      </c>
      <c r="V3212" s="84"/>
      <c r="W3212" s="85"/>
      <c r="X3212" s="84" t="s">
        <v>644</v>
      </c>
      <c r="Y3212" s="84"/>
      <c r="Z3212" s="84" t="s">
        <v>665</v>
      </c>
      <c r="AA3212" s="62">
        <v>43294</v>
      </c>
    </row>
    <row r="3213" spans="1:27" ht="15.75" x14ac:dyDescent="0.25">
      <c r="A3213" s="76">
        <v>3211</v>
      </c>
      <c r="B3213" s="35" t="s">
        <v>11329</v>
      </c>
      <c r="C3213" s="35" t="s">
        <v>11330</v>
      </c>
      <c r="D3213" s="38" t="s">
        <v>11331</v>
      </c>
      <c r="E3213" s="83" t="s">
        <v>638</v>
      </c>
      <c r="F3213" s="35"/>
      <c r="G3213" s="35">
        <v>1829</v>
      </c>
      <c r="H3213" s="32" t="s">
        <v>11315</v>
      </c>
      <c r="I3213" s="77">
        <v>29300</v>
      </c>
      <c r="J3213" s="78"/>
      <c r="K3213" s="41"/>
      <c r="L3213" s="42" t="s">
        <v>11308</v>
      </c>
      <c r="M3213" s="79">
        <v>1813</v>
      </c>
      <c r="N3213" s="80">
        <v>27700</v>
      </c>
      <c r="O3213" s="81"/>
      <c r="P3213" s="77">
        <v>27700</v>
      </c>
      <c r="Q3213" s="79">
        <v>1842</v>
      </c>
      <c r="R3213" s="77">
        <v>29300</v>
      </c>
      <c r="S3213" s="41"/>
      <c r="T3213" s="41" t="s">
        <v>787</v>
      </c>
      <c r="U3213" s="41" t="s">
        <v>11316</v>
      </c>
      <c r="V3213" s="84"/>
      <c r="W3213" s="85"/>
      <c r="X3213" s="84" t="s">
        <v>644</v>
      </c>
      <c r="Y3213" s="84"/>
      <c r="Z3213" s="84" t="s">
        <v>665</v>
      </c>
      <c r="AA3213" s="62">
        <v>43294</v>
      </c>
    </row>
    <row r="3214" spans="1:27" ht="15.75" x14ac:dyDescent="0.25">
      <c r="A3214" s="76">
        <v>3212</v>
      </c>
      <c r="B3214" s="35" t="s">
        <v>11332</v>
      </c>
      <c r="C3214" s="35" t="s">
        <v>11333</v>
      </c>
      <c r="D3214" s="38" t="s">
        <v>11334</v>
      </c>
      <c r="E3214" s="83" t="s">
        <v>638</v>
      </c>
      <c r="F3214" s="35"/>
      <c r="G3214" s="35">
        <v>1825</v>
      </c>
      <c r="H3214" s="32" t="s">
        <v>3508</v>
      </c>
      <c r="I3214" s="77">
        <v>19300</v>
      </c>
      <c r="J3214" s="78"/>
      <c r="K3214" s="41"/>
      <c r="L3214" s="42" t="s">
        <v>11308</v>
      </c>
      <c r="M3214" s="79">
        <v>1809</v>
      </c>
      <c r="N3214" s="80">
        <v>17700</v>
      </c>
      <c r="O3214" s="81"/>
      <c r="P3214" s="77">
        <v>17700</v>
      </c>
      <c r="Q3214" s="79">
        <v>1838</v>
      </c>
      <c r="R3214" s="77">
        <v>19300</v>
      </c>
      <c r="S3214" s="41"/>
      <c r="T3214" s="41" t="s">
        <v>787</v>
      </c>
      <c r="U3214" s="41" t="s">
        <v>3509</v>
      </c>
      <c r="V3214" s="84"/>
      <c r="W3214" s="85"/>
      <c r="X3214" s="84" t="s">
        <v>644</v>
      </c>
      <c r="Y3214" s="84"/>
      <c r="Z3214" s="84" t="s">
        <v>665</v>
      </c>
      <c r="AA3214" s="62">
        <v>43294</v>
      </c>
    </row>
    <row r="3215" spans="1:27" ht="15.75" x14ac:dyDescent="0.25">
      <c r="A3215" s="76">
        <v>3213</v>
      </c>
      <c r="B3215" s="35" t="s">
        <v>11335</v>
      </c>
      <c r="C3215" s="35" t="s">
        <v>11336</v>
      </c>
      <c r="D3215" s="38" t="s">
        <v>11337</v>
      </c>
      <c r="E3215" s="83" t="s">
        <v>638</v>
      </c>
      <c r="F3215" s="35"/>
      <c r="G3215" s="35">
        <v>1825</v>
      </c>
      <c r="H3215" s="32" t="s">
        <v>3508</v>
      </c>
      <c r="I3215" s="77">
        <v>19300</v>
      </c>
      <c r="J3215" s="78"/>
      <c r="K3215" s="41"/>
      <c r="L3215" s="42" t="s">
        <v>11308</v>
      </c>
      <c r="M3215" s="79">
        <v>1809</v>
      </c>
      <c r="N3215" s="80">
        <v>17700</v>
      </c>
      <c r="O3215" s="81"/>
      <c r="P3215" s="77">
        <v>17700</v>
      </c>
      <c r="Q3215" s="79">
        <v>1838</v>
      </c>
      <c r="R3215" s="77">
        <v>19300</v>
      </c>
      <c r="S3215" s="41"/>
      <c r="T3215" s="41" t="s">
        <v>787</v>
      </c>
      <c r="U3215" s="41" t="s">
        <v>3509</v>
      </c>
      <c r="V3215" s="84"/>
      <c r="W3215" s="85"/>
      <c r="X3215" s="84" t="s">
        <v>644</v>
      </c>
      <c r="Y3215" s="84"/>
      <c r="Z3215" s="84" t="s">
        <v>665</v>
      </c>
      <c r="AA3215" s="62">
        <v>43294</v>
      </c>
    </row>
    <row r="3216" spans="1:27" ht="15.75" x14ac:dyDescent="0.25">
      <c r="A3216" s="76">
        <v>3214</v>
      </c>
      <c r="B3216" s="35" t="s">
        <v>11338</v>
      </c>
      <c r="C3216" s="35" t="s">
        <v>11339</v>
      </c>
      <c r="D3216" s="38" t="s">
        <v>11340</v>
      </c>
      <c r="E3216" s="83" t="s">
        <v>638</v>
      </c>
      <c r="F3216" s="35"/>
      <c r="G3216" s="35">
        <v>1830</v>
      </c>
      <c r="H3216" s="32" t="s">
        <v>3500</v>
      </c>
      <c r="I3216" s="77">
        <v>34300</v>
      </c>
      <c r="J3216" s="78"/>
      <c r="K3216" s="41"/>
      <c r="L3216" s="42" t="s">
        <v>11308</v>
      </c>
      <c r="M3216" s="79">
        <v>1814</v>
      </c>
      <c r="N3216" s="80">
        <v>32700</v>
      </c>
      <c r="O3216" s="81"/>
      <c r="P3216" s="77">
        <v>32700</v>
      </c>
      <c r="Q3216" s="79">
        <v>1843</v>
      </c>
      <c r="R3216" s="77">
        <v>34300</v>
      </c>
      <c r="S3216" s="41"/>
      <c r="T3216" s="41" t="s">
        <v>787</v>
      </c>
      <c r="U3216" s="41" t="s">
        <v>3501</v>
      </c>
      <c r="V3216" s="84"/>
      <c r="W3216" s="85"/>
      <c r="X3216" s="84" t="s">
        <v>644</v>
      </c>
      <c r="Y3216" s="84"/>
      <c r="Z3216" s="84" t="s">
        <v>665</v>
      </c>
      <c r="AA3216" s="62">
        <v>43294</v>
      </c>
    </row>
    <row r="3217" spans="1:27" ht="31.5" x14ac:dyDescent="0.25">
      <c r="A3217" s="76">
        <v>3215</v>
      </c>
      <c r="B3217" s="35" t="s">
        <v>11341</v>
      </c>
      <c r="C3217" s="35" t="s">
        <v>11342</v>
      </c>
      <c r="D3217" s="38" t="s">
        <v>11343</v>
      </c>
      <c r="E3217" s="83" t="s">
        <v>638</v>
      </c>
      <c r="F3217" s="35"/>
      <c r="G3217" s="35">
        <v>1830</v>
      </c>
      <c r="H3217" s="32" t="s">
        <v>3500</v>
      </c>
      <c r="I3217" s="77">
        <v>34300</v>
      </c>
      <c r="J3217" s="78"/>
      <c r="K3217" s="41"/>
      <c r="L3217" s="42" t="s">
        <v>11308</v>
      </c>
      <c r="M3217" s="79">
        <v>1814</v>
      </c>
      <c r="N3217" s="80">
        <v>32700</v>
      </c>
      <c r="O3217" s="81"/>
      <c r="P3217" s="77">
        <v>32700</v>
      </c>
      <c r="Q3217" s="79">
        <v>1843</v>
      </c>
      <c r="R3217" s="77">
        <v>34300</v>
      </c>
      <c r="S3217" s="41"/>
      <c r="T3217" s="41" t="s">
        <v>787</v>
      </c>
      <c r="U3217" s="41" t="s">
        <v>3501</v>
      </c>
      <c r="V3217" s="84"/>
      <c r="W3217" s="85"/>
      <c r="X3217" s="84" t="s">
        <v>644</v>
      </c>
      <c r="Y3217" s="84"/>
      <c r="Z3217" s="84" t="s">
        <v>665</v>
      </c>
      <c r="AA3217" s="62">
        <v>43294</v>
      </c>
    </row>
    <row r="3218" spans="1:27" ht="15.75" x14ac:dyDescent="0.25">
      <c r="A3218" s="76">
        <v>3216</v>
      </c>
      <c r="B3218" s="35" t="s">
        <v>11344</v>
      </c>
      <c r="C3218" s="35" t="s">
        <v>11345</v>
      </c>
      <c r="D3218" s="38" t="s">
        <v>11346</v>
      </c>
      <c r="E3218" s="83" t="s">
        <v>638</v>
      </c>
      <c r="F3218" s="35"/>
      <c r="G3218" s="35">
        <v>1830</v>
      </c>
      <c r="H3218" s="32" t="s">
        <v>3500</v>
      </c>
      <c r="I3218" s="77">
        <v>34300</v>
      </c>
      <c r="J3218" s="78"/>
      <c r="K3218" s="41"/>
      <c r="L3218" s="42" t="s">
        <v>11308</v>
      </c>
      <c r="M3218" s="79">
        <v>1814</v>
      </c>
      <c r="N3218" s="80">
        <v>32700</v>
      </c>
      <c r="O3218" s="81"/>
      <c r="P3218" s="77">
        <v>32700</v>
      </c>
      <c r="Q3218" s="79">
        <v>1843</v>
      </c>
      <c r="R3218" s="77">
        <v>34300</v>
      </c>
      <c r="S3218" s="41"/>
      <c r="T3218" s="41" t="s">
        <v>787</v>
      </c>
      <c r="U3218" s="41" t="s">
        <v>3501</v>
      </c>
      <c r="V3218" s="84"/>
      <c r="W3218" s="85"/>
      <c r="X3218" s="84" t="s">
        <v>644</v>
      </c>
      <c r="Y3218" s="84"/>
      <c r="Z3218" s="84" t="s">
        <v>665</v>
      </c>
      <c r="AA3218" s="62">
        <v>43294</v>
      </c>
    </row>
    <row r="3219" spans="1:27" ht="15.75" x14ac:dyDescent="0.25">
      <c r="A3219" s="76">
        <v>3217</v>
      </c>
      <c r="B3219" s="35" t="s">
        <v>11347</v>
      </c>
      <c r="C3219" s="35" t="s">
        <v>11348</v>
      </c>
      <c r="D3219" s="38" t="s">
        <v>11349</v>
      </c>
      <c r="E3219" s="83" t="s">
        <v>638</v>
      </c>
      <c r="F3219" s="35"/>
      <c r="G3219" s="35">
        <v>1830</v>
      </c>
      <c r="H3219" s="32" t="s">
        <v>3500</v>
      </c>
      <c r="I3219" s="77">
        <v>34300</v>
      </c>
      <c r="J3219" s="78"/>
      <c r="K3219" s="41"/>
      <c r="L3219" s="42" t="s">
        <v>11308</v>
      </c>
      <c r="M3219" s="79">
        <v>1814</v>
      </c>
      <c r="N3219" s="80">
        <v>32700</v>
      </c>
      <c r="O3219" s="81"/>
      <c r="P3219" s="77">
        <v>32700</v>
      </c>
      <c r="Q3219" s="79">
        <v>1843</v>
      </c>
      <c r="R3219" s="77">
        <v>34300</v>
      </c>
      <c r="S3219" s="41"/>
      <c r="T3219" s="41" t="s">
        <v>787</v>
      </c>
      <c r="U3219" s="41" t="s">
        <v>3501</v>
      </c>
      <c r="V3219" s="84"/>
      <c r="W3219" s="85"/>
      <c r="X3219" s="84" t="s">
        <v>644</v>
      </c>
      <c r="Y3219" s="84"/>
      <c r="Z3219" s="84" t="s">
        <v>665</v>
      </c>
      <c r="AA3219" s="62">
        <v>43294</v>
      </c>
    </row>
    <row r="3220" spans="1:27" ht="15.75" x14ac:dyDescent="0.25">
      <c r="A3220" s="76">
        <v>3218</v>
      </c>
      <c r="B3220" s="35" t="s">
        <v>11350</v>
      </c>
      <c r="C3220" s="35" t="s">
        <v>11351</v>
      </c>
      <c r="D3220" s="38" t="s">
        <v>11352</v>
      </c>
      <c r="E3220" s="83" t="s">
        <v>638</v>
      </c>
      <c r="F3220" s="35"/>
      <c r="G3220" s="35">
        <v>1829</v>
      </c>
      <c r="H3220" s="32" t="s">
        <v>11315</v>
      </c>
      <c r="I3220" s="77">
        <v>29300</v>
      </c>
      <c r="J3220" s="78"/>
      <c r="K3220" s="41"/>
      <c r="L3220" s="42" t="s">
        <v>11308</v>
      </c>
      <c r="M3220" s="79">
        <v>1813</v>
      </c>
      <c r="N3220" s="80">
        <v>27700</v>
      </c>
      <c r="O3220" s="81"/>
      <c r="P3220" s="77">
        <v>27700</v>
      </c>
      <c r="Q3220" s="79">
        <v>1842</v>
      </c>
      <c r="R3220" s="77">
        <v>29300</v>
      </c>
      <c r="S3220" s="41"/>
      <c r="T3220" s="41" t="s">
        <v>787</v>
      </c>
      <c r="U3220" s="41" t="s">
        <v>11316</v>
      </c>
      <c r="V3220" s="84"/>
      <c r="W3220" s="85"/>
      <c r="X3220" s="84" t="s">
        <v>644</v>
      </c>
      <c r="Y3220" s="84"/>
      <c r="Z3220" s="84" t="s">
        <v>665</v>
      </c>
      <c r="AA3220" s="62">
        <v>43294</v>
      </c>
    </row>
    <row r="3221" spans="1:27" ht="15.75" x14ac:dyDescent="0.25">
      <c r="A3221" s="76">
        <v>3219</v>
      </c>
      <c r="B3221" s="35" t="s">
        <v>11353</v>
      </c>
      <c r="C3221" s="35" t="s">
        <v>11354</v>
      </c>
      <c r="D3221" s="38" t="s">
        <v>11355</v>
      </c>
      <c r="E3221" s="83" t="s">
        <v>638</v>
      </c>
      <c r="F3221" s="35"/>
      <c r="G3221" s="35">
        <v>1829</v>
      </c>
      <c r="H3221" s="32" t="s">
        <v>11315</v>
      </c>
      <c r="I3221" s="77">
        <v>29300</v>
      </c>
      <c r="J3221" s="78"/>
      <c r="K3221" s="41"/>
      <c r="L3221" s="42" t="s">
        <v>11308</v>
      </c>
      <c r="M3221" s="79">
        <v>1813</v>
      </c>
      <c r="N3221" s="80">
        <v>27700</v>
      </c>
      <c r="O3221" s="81"/>
      <c r="P3221" s="77">
        <v>27700</v>
      </c>
      <c r="Q3221" s="79">
        <v>1842</v>
      </c>
      <c r="R3221" s="77">
        <v>29300</v>
      </c>
      <c r="S3221" s="41"/>
      <c r="T3221" s="41" t="s">
        <v>787</v>
      </c>
      <c r="U3221" s="41" t="s">
        <v>11316</v>
      </c>
      <c r="V3221" s="84"/>
      <c r="W3221" s="85"/>
      <c r="X3221" s="84" t="s">
        <v>644</v>
      </c>
      <c r="Y3221" s="84"/>
      <c r="Z3221" s="84" t="s">
        <v>665</v>
      </c>
      <c r="AA3221" s="62">
        <v>43294</v>
      </c>
    </row>
    <row r="3222" spans="1:27" ht="15.75" x14ac:dyDescent="0.25">
      <c r="A3222" s="76">
        <v>3220</v>
      </c>
      <c r="B3222" s="35" t="s">
        <v>11356</v>
      </c>
      <c r="C3222" s="35" t="s">
        <v>11357</v>
      </c>
      <c r="D3222" s="38" t="s">
        <v>11358</v>
      </c>
      <c r="E3222" s="83" t="s">
        <v>638</v>
      </c>
      <c r="F3222" s="35"/>
      <c r="G3222" s="35">
        <v>1830</v>
      </c>
      <c r="H3222" s="32" t="s">
        <v>3500</v>
      </c>
      <c r="I3222" s="77">
        <v>34300</v>
      </c>
      <c r="J3222" s="78"/>
      <c r="K3222" s="41"/>
      <c r="L3222" s="42" t="s">
        <v>11308</v>
      </c>
      <c r="M3222" s="79">
        <v>1814</v>
      </c>
      <c r="N3222" s="80">
        <v>32700</v>
      </c>
      <c r="O3222" s="81"/>
      <c r="P3222" s="77">
        <v>32700</v>
      </c>
      <c r="Q3222" s="79">
        <v>1843</v>
      </c>
      <c r="R3222" s="77">
        <v>34300</v>
      </c>
      <c r="S3222" s="41"/>
      <c r="T3222" s="41" t="s">
        <v>787</v>
      </c>
      <c r="U3222" s="41" t="s">
        <v>3501</v>
      </c>
      <c r="V3222" s="84"/>
      <c r="W3222" s="85"/>
      <c r="X3222" s="84" t="s">
        <v>644</v>
      </c>
      <c r="Y3222" s="84"/>
      <c r="Z3222" s="84" t="s">
        <v>665</v>
      </c>
      <c r="AA3222" s="62">
        <v>43294</v>
      </c>
    </row>
    <row r="3223" spans="1:27" ht="15.75" x14ac:dyDescent="0.25">
      <c r="A3223" s="76">
        <v>3221</v>
      </c>
      <c r="B3223" s="35" t="s">
        <v>11359</v>
      </c>
      <c r="C3223" s="35" t="s">
        <v>11360</v>
      </c>
      <c r="D3223" s="38" t="s">
        <v>11361</v>
      </c>
      <c r="E3223" s="83" t="s">
        <v>638</v>
      </c>
      <c r="F3223" s="35"/>
      <c r="G3223" s="35">
        <v>1824</v>
      </c>
      <c r="H3223" s="32" t="s">
        <v>3516</v>
      </c>
      <c r="I3223" s="77">
        <v>24300</v>
      </c>
      <c r="J3223" s="78"/>
      <c r="K3223" s="41"/>
      <c r="L3223" s="42" t="s">
        <v>11308</v>
      </c>
      <c r="M3223" s="79">
        <v>1808</v>
      </c>
      <c r="N3223" s="80">
        <v>22700</v>
      </c>
      <c r="O3223" s="81"/>
      <c r="P3223" s="77">
        <v>22700</v>
      </c>
      <c r="Q3223" s="79">
        <v>1837</v>
      </c>
      <c r="R3223" s="77">
        <v>24300</v>
      </c>
      <c r="S3223" s="41"/>
      <c r="T3223" s="41" t="s">
        <v>787</v>
      </c>
      <c r="U3223" s="41" t="s">
        <v>3517</v>
      </c>
      <c r="V3223" s="84"/>
      <c r="W3223" s="85"/>
      <c r="X3223" s="84" t="s">
        <v>644</v>
      </c>
      <c r="Y3223" s="84"/>
      <c r="Z3223" s="84" t="s">
        <v>665</v>
      </c>
      <c r="AA3223" s="62">
        <v>43294</v>
      </c>
    </row>
    <row r="3224" spans="1:27" ht="15.75" x14ac:dyDescent="0.25">
      <c r="A3224" s="76">
        <v>3222</v>
      </c>
      <c r="B3224" s="35" t="s">
        <v>11362</v>
      </c>
      <c r="C3224" s="35" t="s">
        <v>11363</v>
      </c>
      <c r="D3224" s="38" t="s">
        <v>11364</v>
      </c>
      <c r="E3224" s="83" t="s">
        <v>638</v>
      </c>
      <c r="F3224" s="35"/>
      <c r="G3224" s="35">
        <v>1830</v>
      </c>
      <c r="H3224" s="32" t="s">
        <v>3500</v>
      </c>
      <c r="I3224" s="77">
        <v>34300</v>
      </c>
      <c r="J3224" s="78"/>
      <c r="K3224" s="41"/>
      <c r="L3224" s="42" t="s">
        <v>11308</v>
      </c>
      <c r="M3224" s="79">
        <v>1814</v>
      </c>
      <c r="N3224" s="80">
        <v>32700</v>
      </c>
      <c r="O3224" s="81"/>
      <c r="P3224" s="77">
        <v>32700</v>
      </c>
      <c r="Q3224" s="79">
        <v>1843</v>
      </c>
      <c r="R3224" s="77">
        <v>34300</v>
      </c>
      <c r="S3224" s="41"/>
      <c r="T3224" s="41" t="s">
        <v>787</v>
      </c>
      <c r="U3224" s="41" t="s">
        <v>3501</v>
      </c>
      <c r="V3224" s="84"/>
      <c r="W3224" s="85"/>
      <c r="X3224" s="84" t="s">
        <v>644</v>
      </c>
      <c r="Y3224" s="84"/>
      <c r="Z3224" s="84" t="s">
        <v>665</v>
      </c>
      <c r="AA3224" s="62">
        <v>43294</v>
      </c>
    </row>
    <row r="3225" spans="1:27" ht="15.75" x14ac:dyDescent="0.25">
      <c r="A3225" s="76">
        <v>3223</v>
      </c>
      <c r="B3225" s="35" t="s">
        <v>11365</v>
      </c>
      <c r="C3225" s="35" t="s">
        <v>11366</v>
      </c>
      <c r="D3225" s="38" t="s">
        <v>11367</v>
      </c>
      <c r="E3225" s="83" t="s">
        <v>638</v>
      </c>
      <c r="F3225" s="35"/>
      <c r="G3225" s="35">
        <v>1830</v>
      </c>
      <c r="H3225" s="32" t="s">
        <v>3500</v>
      </c>
      <c r="I3225" s="77">
        <v>34300</v>
      </c>
      <c r="J3225" s="78"/>
      <c r="K3225" s="41"/>
      <c r="L3225" s="42" t="s">
        <v>11308</v>
      </c>
      <c r="M3225" s="79">
        <v>1814</v>
      </c>
      <c r="N3225" s="80">
        <v>32700</v>
      </c>
      <c r="O3225" s="81"/>
      <c r="P3225" s="77">
        <v>32700</v>
      </c>
      <c r="Q3225" s="79">
        <v>1843</v>
      </c>
      <c r="R3225" s="77">
        <v>34300</v>
      </c>
      <c r="S3225" s="41"/>
      <c r="T3225" s="41" t="s">
        <v>787</v>
      </c>
      <c r="U3225" s="41" t="s">
        <v>3501</v>
      </c>
      <c r="V3225" s="84"/>
      <c r="W3225" s="85"/>
      <c r="X3225" s="84" t="s">
        <v>644</v>
      </c>
      <c r="Y3225" s="84"/>
      <c r="Z3225" s="84" t="s">
        <v>665</v>
      </c>
      <c r="AA3225" s="62">
        <v>43294</v>
      </c>
    </row>
    <row r="3226" spans="1:27" ht="15.75" x14ac:dyDescent="0.25">
      <c r="A3226" s="76">
        <v>3224</v>
      </c>
      <c r="B3226" s="35" t="s">
        <v>11368</v>
      </c>
      <c r="C3226" s="35" t="s">
        <v>11369</v>
      </c>
      <c r="D3226" s="38" t="s">
        <v>11370</v>
      </c>
      <c r="E3226" s="83" t="s">
        <v>638</v>
      </c>
      <c r="F3226" s="35"/>
      <c r="G3226" s="35">
        <v>1829</v>
      </c>
      <c r="H3226" s="32" t="s">
        <v>11315</v>
      </c>
      <c r="I3226" s="77">
        <v>29300</v>
      </c>
      <c r="J3226" s="78"/>
      <c r="K3226" s="41"/>
      <c r="L3226" s="42" t="s">
        <v>11308</v>
      </c>
      <c r="M3226" s="79">
        <v>1813</v>
      </c>
      <c r="N3226" s="80">
        <v>27700</v>
      </c>
      <c r="O3226" s="81"/>
      <c r="P3226" s="77">
        <v>27700</v>
      </c>
      <c r="Q3226" s="79">
        <v>1842</v>
      </c>
      <c r="R3226" s="77">
        <v>29300</v>
      </c>
      <c r="S3226" s="41"/>
      <c r="T3226" s="41" t="s">
        <v>787</v>
      </c>
      <c r="U3226" s="41" t="s">
        <v>11316</v>
      </c>
      <c r="V3226" s="84"/>
      <c r="W3226" s="85"/>
      <c r="X3226" s="84" t="s">
        <v>644</v>
      </c>
      <c r="Y3226" s="84"/>
      <c r="Z3226" s="84" t="s">
        <v>665</v>
      </c>
      <c r="AA3226" s="62">
        <v>43294</v>
      </c>
    </row>
    <row r="3227" spans="1:27" ht="15.75" x14ac:dyDescent="0.25">
      <c r="A3227" s="76">
        <v>3225</v>
      </c>
      <c r="B3227" s="35" t="s">
        <v>11371</v>
      </c>
      <c r="C3227" s="35" t="s">
        <v>11372</v>
      </c>
      <c r="D3227" s="38" t="s">
        <v>11373</v>
      </c>
      <c r="E3227" s="83" t="s">
        <v>638</v>
      </c>
      <c r="F3227" s="35"/>
      <c r="G3227" s="35">
        <v>1826</v>
      </c>
      <c r="H3227" s="32" t="s">
        <v>11374</v>
      </c>
      <c r="I3227" s="77">
        <v>29300</v>
      </c>
      <c r="J3227" s="78"/>
      <c r="K3227" s="41"/>
      <c r="L3227" s="42" t="s">
        <v>11308</v>
      </c>
      <c r="M3227" s="79">
        <v>1810</v>
      </c>
      <c r="N3227" s="80">
        <v>27700</v>
      </c>
      <c r="O3227" s="81"/>
      <c r="P3227" s="77">
        <v>27700</v>
      </c>
      <c r="Q3227" s="79">
        <v>1839</v>
      </c>
      <c r="R3227" s="77">
        <v>29300</v>
      </c>
      <c r="S3227" s="41"/>
      <c r="T3227" s="41" t="s">
        <v>787</v>
      </c>
      <c r="U3227" s="41" t="s">
        <v>11375</v>
      </c>
      <c r="V3227" s="84"/>
      <c r="W3227" s="85"/>
      <c r="X3227" s="84" t="s">
        <v>644</v>
      </c>
      <c r="Y3227" s="84"/>
      <c r="Z3227" s="84" t="s">
        <v>665</v>
      </c>
      <c r="AA3227" s="62">
        <v>43294</v>
      </c>
    </row>
    <row r="3228" spans="1:27" ht="15.75" x14ac:dyDescent="0.25">
      <c r="A3228" s="76">
        <v>3226</v>
      </c>
      <c r="B3228" s="35" t="s">
        <v>11376</v>
      </c>
      <c r="C3228" s="35" t="s">
        <v>11377</v>
      </c>
      <c r="D3228" s="38" t="s">
        <v>11378</v>
      </c>
      <c r="E3228" s="83" t="s">
        <v>638</v>
      </c>
      <c r="F3228" s="35"/>
      <c r="G3228" s="35">
        <v>1826</v>
      </c>
      <c r="H3228" s="32" t="s">
        <v>11374</v>
      </c>
      <c r="I3228" s="77">
        <v>29300</v>
      </c>
      <c r="J3228" s="78"/>
      <c r="K3228" s="41"/>
      <c r="L3228" s="42" t="s">
        <v>11308</v>
      </c>
      <c r="M3228" s="79">
        <v>1810</v>
      </c>
      <c r="N3228" s="80">
        <v>27700</v>
      </c>
      <c r="O3228" s="81"/>
      <c r="P3228" s="77">
        <v>27700</v>
      </c>
      <c r="Q3228" s="79">
        <v>1839</v>
      </c>
      <c r="R3228" s="77">
        <v>29300</v>
      </c>
      <c r="S3228" s="41"/>
      <c r="T3228" s="41" t="s">
        <v>787</v>
      </c>
      <c r="U3228" s="41" t="s">
        <v>11375</v>
      </c>
      <c r="V3228" s="84"/>
      <c r="W3228" s="85"/>
      <c r="X3228" s="84" t="s">
        <v>644</v>
      </c>
      <c r="Y3228" s="84"/>
      <c r="Z3228" s="84" t="s">
        <v>665</v>
      </c>
      <c r="AA3228" s="62">
        <v>43294</v>
      </c>
    </row>
    <row r="3229" spans="1:27" ht="15.75" x14ac:dyDescent="0.25">
      <c r="A3229" s="76">
        <v>3227</v>
      </c>
      <c r="B3229" s="35" t="s">
        <v>11379</v>
      </c>
      <c r="C3229" s="35" t="s">
        <v>11380</v>
      </c>
      <c r="D3229" s="38" t="s">
        <v>11381</v>
      </c>
      <c r="E3229" s="83" t="s">
        <v>638</v>
      </c>
      <c r="F3229" s="35"/>
      <c r="G3229" s="35">
        <v>1826</v>
      </c>
      <c r="H3229" s="32" t="s">
        <v>11374</v>
      </c>
      <c r="I3229" s="77">
        <v>29300</v>
      </c>
      <c r="J3229" s="78"/>
      <c r="K3229" s="41"/>
      <c r="L3229" s="42" t="s">
        <v>11308</v>
      </c>
      <c r="M3229" s="79">
        <v>1810</v>
      </c>
      <c r="N3229" s="80">
        <v>27700</v>
      </c>
      <c r="O3229" s="81"/>
      <c r="P3229" s="77">
        <v>27700</v>
      </c>
      <c r="Q3229" s="79">
        <v>1839</v>
      </c>
      <c r="R3229" s="77">
        <v>29300</v>
      </c>
      <c r="S3229" s="41"/>
      <c r="T3229" s="41" t="s">
        <v>787</v>
      </c>
      <c r="U3229" s="41" t="s">
        <v>11375</v>
      </c>
      <c r="V3229" s="84"/>
      <c r="W3229" s="85"/>
      <c r="X3229" s="84" t="s">
        <v>644</v>
      </c>
      <c r="Y3229" s="84"/>
      <c r="Z3229" s="84" t="s">
        <v>665</v>
      </c>
      <c r="AA3229" s="62">
        <v>43294</v>
      </c>
    </row>
    <row r="3230" spans="1:27" ht="15.75" x14ac:dyDescent="0.25">
      <c r="A3230" s="76">
        <v>3228</v>
      </c>
      <c r="B3230" s="35" t="s">
        <v>11382</v>
      </c>
      <c r="C3230" s="35" t="s">
        <v>11383</v>
      </c>
      <c r="D3230" s="38" t="s">
        <v>11384</v>
      </c>
      <c r="E3230" s="83" t="s">
        <v>638</v>
      </c>
      <c r="F3230" s="35"/>
      <c r="G3230" s="35">
        <v>1826</v>
      </c>
      <c r="H3230" s="32" t="s">
        <v>11374</v>
      </c>
      <c r="I3230" s="77">
        <v>29300</v>
      </c>
      <c r="J3230" s="78"/>
      <c r="K3230" s="41"/>
      <c r="L3230" s="42" t="s">
        <v>11308</v>
      </c>
      <c r="M3230" s="79">
        <v>1810</v>
      </c>
      <c r="N3230" s="80">
        <v>27700</v>
      </c>
      <c r="O3230" s="81"/>
      <c r="P3230" s="77">
        <v>27700</v>
      </c>
      <c r="Q3230" s="79">
        <v>1839</v>
      </c>
      <c r="R3230" s="77">
        <v>29300</v>
      </c>
      <c r="S3230" s="41"/>
      <c r="T3230" s="41" t="s">
        <v>787</v>
      </c>
      <c r="U3230" s="41" t="s">
        <v>11375</v>
      </c>
      <c r="V3230" s="84"/>
      <c r="W3230" s="85"/>
      <c r="X3230" s="84" t="s">
        <v>644</v>
      </c>
      <c r="Y3230" s="84"/>
      <c r="Z3230" s="84" t="s">
        <v>665</v>
      </c>
      <c r="AA3230" s="62">
        <v>43294</v>
      </c>
    </row>
    <row r="3231" spans="1:27" ht="15.75" x14ac:dyDescent="0.25">
      <c r="A3231" s="76">
        <v>3229</v>
      </c>
      <c r="B3231" s="35" t="s">
        <v>11385</v>
      </c>
      <c r="C3231" s="35" t="s">
        <v>11386</v>
      </c>
      <c r="D3231" s="38" t="s">
        <v>11387</v>
      </c>
      <c r="E3231" s="83" t="s">
        <v>638</v>
      </c>
      <c r="F3231" s="35"/>
      <c r="G3231" s="35">
        <v>1826</v>
      </c>
      <c r="H3231" s="32" t="s">
        <v>11374</v>
      </c>
      <c r="I3231" s="77">
        <v>29300</v>
      </c>
      <c r="J3231" s="78"/>
      <c r="K3231" s="41"/>
      <c r="L3231" s="42" t="s">
        <v>11308</v>
      </c>
      <c r="M3231" s="79">
        <v>1810</v>
      </c>
      <c r="N3231" s="80">
        <v>27700</v>
      </c>
      <c r="O3231" s="81"/>
      <c r="P3231" s="77">
        <v>27700</v>
      </c>
      <c r="Q3231" s="79">
        <v>1839</v>
      </c>
      <c r="R3231" s="77">
        <v>29300</v>
      </c>
      <c r="S3231" s="41"/>
      <c r="T3231" s="41" t="s">
        <v>787</v>
      </c>
      <c r="U3231" s="41" t="s">
        <v>11375</v>
      </c>
      <c r="V3231" s="84"/>
      <c r="W3231" s="85"/>
      <c r="X3231" s="84" t="s">
        <v>644</v>
      </c>
      <c r="Y3231" s="84"/>
      <c r="Z3231" s="84" t="s">
        <v>665</v>
      </c>
      <c r="AA3231" s="62">
        <v>43294</v>
      </c>
    </row>
    <row r="3232" spans="1:27" ht="31.5" x14ac:dyDescent="0.25">
      <c r="A3232" s="76">
        <v>3230</v>
      </c>
      <c r="B3232" s="35" t="s">
        <v>11388</v>
      </c>
      <c r="C3232" s="35" t="s">
        <v>11389</v>
      </c>
      <c r="D3232" s="38" t="s">
        <v>11390</v>
      </c>
      <c r="E3232" s="83" t="s">
        <v>638</v>
      </c>
      <c r="F3232" s="35"/>
      <c r="G3232" s="35">
        <v>1826</v>
      </c>
      <c r="H3232" s="32" t="s">
        <v>11374</v>
      </c>
      <c r="I3232" s="77">
        <v>29300</v>
      </c>
      <c r="J3232" s="78"/>
      <c r="K3232" s="41"/>
      <c r="L3232" s="42" t="s">
        <v>11308</v>
      </c>
      <c r="M3232" s="79">
        <v>1810</v>
      </c>
      <c r="N3232" s="80">
        <v>27700</v>
      </c>
      <c r="O3232" s="81"/>
      <c r="P3232" s="77">
        <v>27700</v>
      </c>
      <c r="Q3232" s="79">
        <v>1839</v>
      </c>
      <c r="R3232" s="77">
        <v>29300</v>
      </c>
      <c r="S3232" s="41"/>
      <c r="T3232" s="41" t="s">
        <v>787</v>
      </c>
      <c r="U3232" s="41" t="s">
        <v>11375</v>
      </c>
      <c r="V3232" s="84"/>
      <c r="W3232" s="85"/>
      <c r="X3232" s="84" t="s">
        <v>644</v>
      </c>
      <c r="Y3232" s="84"/>
      <c r="Z3232" s="84" t="s">
        <v>665</v>
      </c>
      <c r="AA3232" s="62">
        <v>43294</v>
      </c>
    </row>
    <row r="3233" spans="1:27" ht="15.75" x14ac:dyDescent="0.25">
      <c r="A3233" s="76">
        <v>3231</v>
      </c>
      <c r="B3233" s="35" t="s">
        <v>11391</v>
      </c>
      <c r="C3233" s="35" t="s">
        <v>11392</v>
      </c>
      <c r="D3233" s="38" t="s">
        <v>11393</v>
      </c>
      <c r="E3233" s="83" t="s">
        <v>638</v>
      </c>
      <c r="F3233" s="35"/>
      <c r="G3233" s="35">
        <v>1825</v>
      </c>
      <c r="H3233" s="32" t="s">
        <v>3508</v>
      </c>
      <c r="I3233" s="77">
        <v>19300</v>
      </c>
      <c r="J3233" s="78"/>
      <c r="K3233" s="41"/>
      <c r="L3233" s="42" t="s">
        <v>11308</v>
      </c>
      <c r="M3233" s="79">
        <v>1809</v>
      </c>
      <c r="N3233" s="80">
        <v>17700</v>
      </c>
      <c r="O3233" s="81"/>
      <c r="P3233" s="77">
        <v>17700</v>
      </c>
      <c r="Q3233" s="79">
        <v>1838</v>
      </c>
      <c r="R3233" s="77">
        <v>19300</v>
      </c>
      <c r="S3233" s="41"/>
      <c r="T3233" s="41" t="s">
        <v>787</v>
      </c>
      <c r="U3233" s="41" t="s">
        <v>3509</v>
      </c>
      <c r="V3233" s="84"/>
      <c r="W3233" s="85"/>
      <c r="X3233" s="84" t="s">
        <v>644</v>
      </c>
      <c r="Y3233" s="84"/>
      <c r="Z3233" s="84" t="s">
        <v>665</v>
      </c>
      <c r="AA3233" s="62">
        <v>43294</v>
      </c>
    </row>
    <row r="3234" spans="1:27" ht="15.75" x14ac:dyDescent="0.25">
      <c r="A3234" s="76">
        <v>3232</v>
      </c>
      <c r="B3234" s="35" t="s">
        <v>11394</v>
      </c>
      <c r="C3234" s="35" t="s">
        <v>11395</v>
      </c>
      <c r="D3234" s="38" t="s">
        <v>11396</v>
      </c>
      <c r="E3234" s="83" t="s">
        <v>638</v>
      </c>
      <c r="F3234" s="35"/>
      <c r="G3234" s="35">
        <v>1825</v>
      </c>
      <c r="H3234" s="32" t="s">
        <v>3508</v>
      </c>
      <c r="I3234" s="77">
        <v>19300</v>
      </c>
      <c r="J3234" s="78"/>
      <c r="K3234" s="41"/>
      <c r="L3234" s="42" t="s">
        <v>11308</v>
      </c>
      <c r="M3234" s="79">
        <v>1809</v>
      </c>
      <c r="N3234" s="80">
        <v>17700</v>
      </c>
      <c r="O3234" s="81"/>
      <c r="P3234" s="77">
        <v>17700</v>
      </c>
      <c r="Q3234" s="79">
        <v>1838</v>
      </c>
      <c r="R3234" s="77">
        <v>19300</v>
      </c>
      <c r="S3234" s="41"/>
      <c r="T3234" s="41" t="s">
        <v>787</v>
      </c>
      <c r="U3234" s="41" t="s">
        <v>3509</v>
      </c>
      <c r="V3234" s="84"/>
      <c r="W3234" s="85"/>
      <c r="X3234" s="84" t="s">
        <v>644</v>
      </c>
      <c r="Y3234" s="84"/>
      <c r="Z3234" s="84" t="s">
        <v>665</v>
      </c>
      <c r="AA3234" s="62">
        <v>43294</v>
      </c>
    </row>
    <row r="3235" spans="1:27" ht="15.75" x14ac:dyDescent="0.25">
      <c r="A3235" s="76">
        <v>3233</v>
      </c>
      <c r="B3235" s="35" t="s">
        <v>11397</v>
      </c>
      <c r="C3235" s="35" t="s">
        <v>11398</v>
      </c>
      <c r="D3235" s="38" t="s">
        <v>11399</v>
      </c>
      <c r="E3235" s="83" t="s">
        <v>638</v>
      </c>
      <c r="F3235" s="35"/>
      <c r="G3235" s="35">
        <v>1825</v>
      </c>
      <c r="H3235" s="32" t="s">
        <v>3508</v>
      </c>
      <c r="I3235" s="77">
        <v>19300</v>
      </c>
      <c r="J3235" s="78"/>
      <c r="K3235" s="41"/>
      <c r="L3235" s="42" t="s">
        <v>11308</v>
      </c>
      <c r="M3235" s="79">
        <v>1809</v>
      </c>
      <c r="N3235" s="80">
        <v>17700</v>
      </c>
      <c r="O3235" s="81"/>
      <c r="P3235" s="77">
        <v>17700</v>
      </c>
      <c r="Q3235" s="79">
        <v>1838</v>
      </c>
      <c r="R3235" s="77">
        <v>19300</v>
      </c>
      <c r="S3235" s="41"/>
      <c r="T3235" s="41" t="s">
        <v>787</v>
      </c>
      <c r="U3235" s="41" t="s">
        <v>3509</v>
      </c>
      <c r="V3235" s="84"/>
      <c r="W3235" s="85"/>
      <c r="X3235" s="84" t="s">
        <v>644</v>
      </c>
      <c r="Y3235" s="84"/>
      <c r="Z3235" s="84" t="s">
        <v>665</v>
      </c>
      <c r="AA3235" s="62">
        <v>43294</v>
      </c>
    </row>
    <row r="3236" spans="1:27" ht="15.75" x14ac:dyDescent="0.25">
      <c r="A3236" s="76">
        <v>3234</v>
      </c>
      <c r="B3236" s="35" t="s">
        <v>11400</v>
      </c>
      <c r="C3236" s="35" t="s">
        <v>11401</v>
      </c>
      <c r="D3236" s="38" t="s">
        <v>11402</v>
      </c>
      <c r="E3236" s="83" t="s">
        <v>638</v>
      </c>
      <c r="F3236" s="35"/>
      <c r="G3236" s="35">
        <v>1825</v>
      </c>
      <c r="H3236" s="32" t="s">
        <v>3508</v>
      </c>
      <c r="I3236" s="77">
        <v>19300</v>
      </c>
      <c r="J3236" s="78"/>
      <c r="K3236" s="41"/>
      <c r="L3236" s="42" t="s">
        <v>11308</v>
      </c>
      <c r="M3236" s="79">
        <v>1809</v>
      </c>
      <c r="N3236" s="80">
        <v>17700</v>
      </c>
      <c r="O3236" s="81"/>
      <c r="P3236" s="77">
        <v>17700</v>
      </c>
      <c r="Q3236" s="79">
        <v>1838</v>
      </c>
      <c r="R3236" s="77">
        <v>19300</v>
      </c>
      <c r="S3236" s="41"/>
      <c r="T3236" s="41" t="s">
        <v>787</v>
      </c>
      <c r="U3236" s="41" t="s">
        <v>3509</v>
      </c>
      <c r="V3236" s="84"/>
      <c r="W3236" s="85"/>
      <c r="X3236" s="84" t="s">
        <v>644</v>
      </c>
      <c r="Y3236" s="84"/>
      <c r="Z3236" s="84" t="s">
        <v>665</v>
      </c>
      <c r="AA3236" s="62">
        <v>43294</v>
      </c>
    </row>
    <row r="3237" spans="1:27" ht="15.75" x14ac:dyDescent="0.25">
      <c r="A3237" s="76">
        <v>3235</v>
      </c>
      <c r="B3237" s="35" t="s">
        <v>11403</v>
      </c>
      <c r="C3237" s="35" t="s">
        <v>11404</v>
      </c>
      <c r="D3237" s="38" t="s">
        <v>965</v>
      </c>
      <c r="E3237" s="83" t="s">
        <v>638</v>
      </c>
      <c r="F3237" s="35" t="s">
        <v>811</v>
      </c>
      <c r="G3237" s="35">
        <v>4</v>
      </c>
      <c r="H3237" s="32" t="s">
        <v>882</v>
      </c>
      <c r="I3237" s="77">
        <v>219000</v>
      </c>
      <c r="J3237" s="78"/>
      <c r="K3237" s="41"/>
      <c r="L3237" s="42" t="s">
        <v>11308</v>
      </c>
      <c r="M3237" s="79">
        <v>4</v>
      </c>
      <c r="N3237" s="80">
        <v>211000</v>
      </c>
      <c r="O3237" s="81"/>
      <c r="P3237" s="77">
        <v>211000</v>
      </c>
      <c r="Q3237" s="79">
        <v>4</v>
      </c>
      <c r="R3237" s="77">
        <v>219000</v>
      </c>
      <c r="S3237" s="41"/>
      <c r="T3237" s="41" t="s">
        <v>111</v>
      </c>
      <c r="U3237" s="41" t="s">
        <v>883</v>
      </c>
      <c r="V3237" s="84"/>
      <c r="W3237" s="85"/>
      <c r="X3237" s="84" t="s">
        <v>644</v>
      </c>
      <c r="Y3237" s="84"/>
      <c r="Z3237" s="84" t="s">
        <v>665</v>
      </c>
      <c r="AA3237" s="62">
        <v>43294</v>
      </c>
    </row>
    <row r="3238" spans="1:27" ht="15.75" x14ac:dyDescent="0.25">
      <c r="A3238" s="76">
        <v>3236</v>
      </c>
      <c r="B3238" s="35" t="s">
        <v>11405</v>
      </c>
      <c r="C3238" s="35" t="s">
        <v>11406</v>
      </c>
      <c r="D3238" s="38" t="s">
        <v>11407</v>
      </c>
      <c r="E3238" s="83" t="s">
        <v>638</v>
      </c>
      <c r="F3238" s="35"/>
      <c r="G3238" s="35">
        <v>1794</v>
      </c>
      <c r="H3238" s="32" t="s">
        <v>961</v>
      </c>
      <c r="I3238" s="77">
        <v>63000</v>
      </c>
      <c r="J3238" s="78"/>
      <c r="K3238" s="41"/>
      <c r="L3238" s="42" t="s">
        <v>11308</v>
      </c>
      <c r="M3238" s="79">
        <v>1777</v>
      </c>
      <c r="N3238" s="80">
        <v>60000</v>
      </c>
      <c r="O3238" s="81"/>
      <c r="P3238" s="77">
        <v>69600</v>
      </c>
      <c r="Q3238" s="79">
        <v>1808</v>
      </c>
      <c r="R3238" s="77">
        <v>63000</v>
      </c>
      <c r="S3238" s="41"/>
      <c r="T3238" s="41" t="s">
        <v>787</v>
      </c>
      <c r="U3238" s="41" t="s">
        <v>962</v>
      </c>
      <c r="V3238" s="84"/>
      <c r="W3238" s="85"/>
      <c r="X3238" s="84" t="s">
        <v>644</v>
      </c>
      <c r="Y3238" s="84"/>
      <c r="Z3238" s="84" t="s">
        <v>665</v>
      </c>
      <c r="AA3238" s="62">
        <v>43294</v>
      </c>
    </row>
    <row r="3239" spans="1:27" ht="15.75" x14ac:dyDescent="0.25">
      <c r="A3239" s="76">
        <v>3237</v>
      </c>
      <c r="B3239" s="35" t="s">
        <v>11408</v>
      </c>
      <c r="C3239" s="35" t="s">
        <v>11409</v>
      </c>
      <c r="D3239" s="38" t="s">
        <v>3523</v>
      </c>
      <c r="E3239" s="83" t="s">
        <v>638</v>
      </c>
      <c r="F3239" s="35"/>
      <c r="G3239" s="35">
        <v>1815</v>
      </c>
      <c r="H3239" s="32" t="s">
        <v>3524</v>
      </c>
      <c r="I3239" s="77">
        <v>42600</v>
      </c>
      <c r="J3239" s="78"/>
      <c r="K3239" s="41"/>
      <c r="L3239" s="42" t="s">
        <v>11308</v>
      </c>
      <c r="M3239" s="79">
        <v>1799</v>
      </c>
      <c r="N3239" s="80">
        <v>40600</v>
      </c>
      <c r="O3239" s="81"/>
      <c r="P3239" s="77">
        <v>40600</v>
      </c>
      <c r="Q3239" s="79">
        <v>1828</v>
      </c>
      <c r="R3239" s="77">
        <v>42600</v>
      </c>
      <c r="S3239" s="41"/>
      <c r="T3239" s="41" t="s">
        <v>787</v>
      </c>
      <c r="U3239" s="41" t="s">
        <v>3525</v>
      </c>
      <c r="V3239" s="84"/>
      <c r="W3239" s="85"/>
      <c r="X3239" s="84" t="s">
        <v>644</v>
      </c>
      <c r="Y3239" s="84"/>
      <c r="Z3239" s="84" t="s">
        <v>665</v>
      </c>
      <c r="AA3239" s="62">
        <v>43294</v>
      </c>
    </row>
    <row r="3240" spans="1:27" ht="15.75" x14ac:dyDescent="0.25">
      <c r="A3240" s="76">
        <v>3238</v>
      </c>
      <c r="B3240" s="35" t="s">
        <v>11410</v>
      </c>
      <c r="C3240" s="35" t="s">
        <v>11411</v>
      </c>
      <c r="D3240" s="38" t="s">
        <v>11412</v>
      </c>
      <c r="E3240" s="83" t="s">
        <v>679</v>
      </c>
      <c r="F3240" s="35"/>
      <c r="G3240" s="35">
        <v>1602</v>
      </c>
      <c r="H3240" s="32" t="s">
        <v>11413</v>
      </c>
      <c r="I3240" s="77">
        <v>42900</v>
      </c>
      <c r="J3240" s="78"/>
      <c r="K3240" s="41"/>
      <c r="L3240" s="42" t="s">
        <v>11308</v>
      </c>
      <c r="M3240" s="79">
        <v>1589</v>
      </c>
      <c r="N3240" s="80">
        <v>42400</v>
      </c>
      <c r="O3240" s="81"/>
      <c r="P3240" s="77">
        <v>42400</v>
      </c>
      <c r="Q3240" s="79">
        <v>1618</v>
      </c>
      <c r="R3240" s="77">
        <v>42900</v>
      </c>
      <c r="S3240" s="41"/>
      <c r="T3240" s="41" t="s">
        <v>1062</v>
      </c>
      <c r="U3240" s="41" t="s">
        <v>11414</v>
      </c>
      <c r="V3240" s="84"/>
      <c r="W3240" s="85"/>
      <c r="X3240" s="84" t="s">
        <v>644</v>
      </c>
      <c r="Y3240" s="84"/>
      <c r="Z3240" s="84" t="s">
        <v>665</v>
      </c>
      <c r="AA3240" s="62">
        <v>43294</v>
      </c>
    </row>
    <row r="3241" spans="1:27" ht="15.75" x14ac:dyDescent="0.25">
      <c r="A3241" s="76">
        <v>3239</v>
      </c>
      <c r="B3241" s="35" t="s">
        <v>11415</v>
      </c>
      <c r="C3241" s="35" t="s">
        <v>11416</v>
      </c>
      <c r="D3241" s="38" t="s">
        <v>11417</v>
      </c>
      <c r="E3241" s="83" t="s">
        <v>638</v>
      </c>
      <c r="F3241" s="35"/>
      <c r="G3241" s="35">
        <v>1829</v>
      </c>
      <c r="H3241" s="32" t="s">
        <v>11315</v>
      </c>
      <c r="I3241" s="77">
        <v>29300</v>
      </c>
      <c r="J3241" s="78"/>
      <c r="K3241" s="41"/>
      <c r="L3241" s="42" t="s">
        <v>11308</v>
      </c>
      <c r="M3241" s="79">
        <v>1813</v>
      </c>
      <c r="N3241" s="80">
        <v>27700</v>
      </c>
      <c r="O3241" s="81"/>
      <c r="P3241" s="77">
        <v>27700</v>
      </c>
      <c r="Q3241" s="79">
        <v>1842</v>
      </c>
      <c r="R3241" s="77">
        <v>29300</v>
      </c>
      <c r="S3241" s="41"/>
      <c r="T3241" s="41" t="s">
        <v>787</v>
      </c>
      <c r="U3241" s="41" t="s">
        <v>11316</v>
      </c>
      <c r="V3241" s="84"/>
      <c r="W3241" s="85"/>
      <c r="X3241" s="84" t="s">
        <v>644</v>
      </c>
      <c r="Y3241" s="84"/>
      <c r="Z3241" s="84" t="s">
        <v>665</v>
      </c>
      <c r="AA3241" s="62">
        <v>43294</v>
      </c>
    </row>
    <row r="3242" spans="1:27" ht="15.75" x14ac:dyDescent="0.25">
      <c r="A3242" s="76">
        <v>3240</v>
      </c>
      <c r="B3242" s="35" t="s">
        <v>11418</v>
      </c>
      <c r="C3242" s="35" t="s">
        <v>11419</v>
      </c>
      <c r="D3242" s="38" t="s">
        <v>11420</v>
      </c>
      <c r="E3242" s="83" t="s">
        <v>638</v>
      </c>
      <c r="F3242" s="35"/>
      <c r="G3242" s="35">
        <v>1825</v>
      </c>
      <c r="H3242" s="32" t="s">
        <v>3508</v>
      </c>
      <c r="I3242" s="77">
        <v>19300</v>
      </c>
      <c r="J3242" s="78"/>
      <c r="K3242" s="41"/>
      <c r="L3242" s="42" t="s">
        <v>11308</v>
      </c>
      <c r="M3242" s="79">
        <v>1809</v>
      </c>
      <c r="N3242" s="80">
        <v>17700</v>
      </c>
      <c r="O3242" s="81"/>
      <c r="P3242" s="77">
        <v>17700</v>
      </c>
      <c r="Q3242" s="79">
        <v>1838</v>
      </c>
      <c r="R3242" s="77">
        <v>19300</v>
      </c>
      <c r="S3242" s="41"/>
      <c r="T3242" s="41" t="s">
        <v>787</v>
      </c>
      <c r="U3242" s="41" t="s">
        <v>3509</v>
      </c>
      <c r="V3242" s="84"/>
      <c r="W3242" s="85"/>
      <c r="X3242" s="84" t="s">
        <v>644</v>
      </c>
      <c r="Y3242" s="84"/>
      <c r="Z3242" s="84" t="s">
        <v>665</v>
      </c>
      <c r="AA3242" s="62">
        <v>43294</v>
      </c>
    </row>
    <row r="3243" spans="1:27" ht="47.25" x14ac:dyDescent="0.25">
      <c r="A3243" s="76">
        <v>3241</v>
      </c>
      <c r="B3243" s="35" t="s">
        <v>11421</v>
      </c>
      <c r="C3243" s="35" t="s">
        <v>11422</v>
      </c>
      <c r="D3243" s="38" t="s">
        <v>11423</v>
      </c>
      <c r="E3243" s="83" t="s">
        <v>679</v>
      </c>
      <c r="F3243" s="35" t="s">
        <v>781</v>
      </c>
      <c r="G3243" s="35">
        <v>376</v>
      </c>
      <c r="H3243" s="32" t="s">
        <v>11424</v>
      </c>
      <c r="I3243" s="77">
        <v>385000</v>
      </c>
      <c r="J3243" s="78"/>
      <c r="K3243" s="41"/>
      <c r="L3243" s="42" t="s">
        <v>11425</v>
      </c>
      <c r="M3243" s="79">
        <v>367</v>
      </c>
      <c r="N3243" s="80">
        <v>369000</v>
      </c>
      <c r="O3243" s="81"/>
      <c r="P3243" s="77">
        <v>369000</v>
      </c>
      <c r="Q3243" s="79">
        <v>383</v>
      </c>
      <c r="R3243" s="77">
        <v>385000</v>
      </c>
      <c r="S3243" s="41"/>
      <c r="T3243" s="41" t="s">
        <v>10165</v>
      </c>
      <c r="U3243" s="41" t="s">
        <v>11426</v>
      </c>
      <c r="V3243" s="84"/>
      <c r="W3243" s="85"/>
      <c r="X3243" s="84" t="s">
        <v>644</v>
      </c>
      <c r="Y3243" s="84"/>
      <c r="Z3243" s="84" t="s">
        <v>707</v>
      </c>
      <c r="AA3243" s="62">
        <v>43294</v>
      </c>
    </row>
    <row r="3244" spans="1:27" ht="15.75" x14ac:dyDescent="0.25">
      <c r="A3244" s="76">
        <v>3242</v>
      </c>
      <c r="B3244" s="35" t="s">
        <v>11427</v>
      </c>
      <c r="C3244" s="35" t="s">
        <v>11428</v>
      </c>
      <c r="D3244" s="38" t="s">
        <v>11429</v>
      </c>
      <c r="E3244" s="83" t="s">
        <v>679</v>
      </c>
      <c r="F3244" s="35" t="s">
        <v>5745</v>
      </c>
      <c r="G3244" s="35">
        <v>363</v>
      </c>
      <c r="H3244" s="32" t="s">
        <v>11429</v>
      </c>
      <c r="I3244" s="77">
        <v>227000</v>
      </c>
      <c r="J3244" s="78"/>
      <c r="K3244" s="41"/>
      <c r="L3244" s="42" t="s">
        <v>11425</v>
      </c>
      <c r="M3244" s="79">
        <v>354</v>
      </c>
      <c r="N3244" s="80">
        <v>218600</v>
      </c>
      <c r="O3244" s="81"/>
      <c r="P3244" s="77">
        <v>218600</v>
      </c>
      <c r="Q3244" s="79">
        <v>370</v>
      </c>
      <c r="R3244" s="77">
        <v>227000</v>
      </c>
      <c r="S3244" s="41"/>
      <c r="T3244" s="41" t="s">
        <v>10165</v>
      </c>
      <c r="U3244" s="41" t="s">
        <v>11430</v>
      </c>
      <c r="V3244" s="84"/>
      <c r="W3244" s="85"/>
      <c r="X3244" s="84" t="s">
        <v>644</v>
      </c>
      <c r="Y3244" s="84"/>
      <c r="Z3244" s="84" t="s">
        <v>10860</v>
      </c>
      <c r="AA3244" s="62">
        <v>43294</v>
      </c>
    </row>
    <row r="3245" spans="1:27" ht="31.5" x14ac:dyDescent="0.25">
      <c r="A3245" s="76">
        <v>3243</v>
      </c>
      <c r="B3245" s="35" t="s">
        <v>11431</v>
      </c>
      <c r="C3245" s="35" t="s">
        <v>11432</v>
      </c>
      <c r="D3245" s="38" t="s">
        <v>11433</v>
      </c>
      <c r="E3245" s="83" t="s">
        <v>638</v>
      </c>
      <c r="F3245" s="35" t="s">
        <v>660</v>
      </c>
      <c r="G3245" s="35">
        <v>366</v>
      </c>
      <c r="H3245" s="32" t="s">
        <v>10168</v>
      </c>
      <c r="I3245" s="77">
        <v>4119000</v>
      </c>
      <c r="J3245" s="78"/>
      <c r="K3245" s="41"/>
      <c r="L3245" s="42" t="s">
        <v>11425</v>
      </c>
      <c r="M3245" s="79">
        <v>357</v>
      </c>
      <c r="N3245" s="80">
        <v>4008000</v>
      </c>
      <c r="O3245" s="81"/>
      <c r="P3245" s="77">
        <v>4008000</v>
      </c>
      <c r="Q3245" s="79">
        <v>373</v>
      </c>
      <c r="R3245" s="77">
        <v>4119000</v>
      </c>
      <c r="S3245" s="41"/>
      <c r="T3245" s="41" t="s">
        <v>10165</v>
      </c>
      <c r="U3245" s="41" t="s">
        <v>10169</v>
      </c>
      <c r="V3245" s="84"/>
      <c r="W3245" s="85"/>
      <c r="X3245" s="84" t="s">
        <v>644</v>
      </c>
      <c r="Y3245" s="84"/>
      <c r="Z3245" s="84" t="s">
        <v>10860</v>
      </c>
      <c r="AA3245" s="62">
        <v>43294</v>
      </c>
    </row>
    <row r="3246" spans="1:27" ht="31.5" x14ac:dyDescent="0.25">
      <c r="A3246" s="76">
        <v>3244</v>
      </c>
      <c r="B3246" s="35" t="s">
        <v>11434</v>
      </c>
      <c r="C3246" s="35" t="s">
        <v>11435</v>
      </c>
      <c r="D3246" s="38" t="s">
        <v>11436</v>
      </c>
      <c r="E3246" s="83" t="s">
        <v>638</v>
      </c>
      <c r="F3246" s="35" t="s">
        <v>5745</v>
      </c>
      <c r="G3246" s="35">
        <v>371</v>
      </c>
      <c r="H3246" s="32" t="s">
        <v>11437</v>
      </c>
      <c r="I3246" s="77">
        <v>2750000</v>
      </c>
      <c r="J3246" s="78"/>
      <c r="K3246" s="41"/>
      <c r="L3246" s="42" t="s">
        <v>11425</v>
      </c>
      <c r="M3246" s="79">
        <v>362</v>
      </c>
      <c r="N3246" s="80">
        <v>2699000</v>
      </c>
      <c r="O3246" s="81"/>
      <c r="P3246" s="77">
        <v>2699000</v>
      </c>
      <c r="Q3246" s="79">
        <v>378</v>
      </c>
      <c r="R3246" s="77">
        <v>2750000</v>
      </c>
      <c r="S3246" s="41"/>
      <c r="T3246" s="41" t="s">
        <v>10165</v>
      </c>
      <c r="U3246" s="41" t="s">
        <v>11438</v>
      </c>
      <c r="V3246" s="84"/>
      <c r="W3246" s="85"/>
      <c r="X3246" s="84" t="s">
        <v>644</v>
      </c>
      <c r="Y3246" s="84"/>
      <c r="Z3246" s="84" t="s">
        <v>10860</v>
      </c>
      <c r="AA3246" s="62">
        <v>43294</v>
      </c>
    </row>
    <row r="3247" spans="1:27" ht="31.5" x14ac:dyDescent="0.25">
      <c r="A3247" s="76">
        <v>3245</v>
      </c>
      <c r="B3247" s="35" t="s">
        <v>11439</v>
      </c>
      <c r="C3247" s="35" t="s">
        <v>11440</v>
      </c>
      <c r="D3247" s="38" t="s">
        <v>11441</v>
      </c>
      <c r="E3247" s="83" t="s">
        <v>638</v>
      </c>
      <c r="F3247" s="35" t="s">
        <v>1385</v>
      </c>
      <c r="G3247" s="35">
        <v>369</v>
      </c>
      <c r="H3247" s="32" t="s">
        <v>11442</v>
      </c>
      <c r="I3247" s="77">
        <v>3313000</v>
      </c>
      <c r="J3247" s="78"/>
      <c r="K3247" s="41"/>
      <c r="L3247" s="42" t="s">
        <v>11425</v>
      </c>
      <c r="M3247" s="79">
        <v>360</v>
      </c>
      <c r="N3247" s="80">
        <v>3236000</v>
      </c>
      <c r="O3247" s="81"/>
      <c r="P3247" s="77">
        <v>3236000</v>
      </c>
      <c r="Q3247" s="79">
        <v>376</v>
      </c>
      <c r="R3247" s="77">
        <v>3313000</v>
      </c>
      <c r="S3247" s="41"/>
      <c r="T3247" s="41" t="s">
        <v>10165</v>
      </c>
      <c r="U3247" s="41" t="s">
        <v>11443</v>
      </c>
      <c r="V3247" s="84"/>
      <c r="W3247" s="85"/>
      <c r="X3247" s="84" t="s">
        <v>644</v>
      </c>
      <c r="Y3247" s="84"/>
      <c r="Z3247" s="84" t="s">
        <v>10860</v>
      </c>
      <c r="AA3247" s="62">
        <v>43294</v>
      </c>
    </row>
    <row r="3248" spans="1:27" ht="31.5" x14ac:dyDescent="0.25">
      <c r="A3248" s="76">
        <v>3246</v>
      </c>
      <c r="B3248" s="35" t="s">
        <v>11444</v>
      </c>
      <c r="C3248" s="35" t="s">
        <v>11445</v>
      </c>
      <c r="D3248" s="38" t="s">
        <v>11446</v>
      </c>
      <c r="E3248" s="83" t="s">
        <v>638</v>
      </c>
      <c r="F3248" s="35" t="s">
        <v>1385</v>
      </c>
      <c r="G3248" s="35">
        <v>369</v>
      </c>
      <c r="H3248" s="32" t="s">
        <v>11442</v>
      </c>
      <c r="I3248" s="77">
        <v>3313000</v>
      </c>
      <c r="J3248" s="78"/>
      <c r="K3248" s="41"/>
      <c r="L3248" s="42" t="s">
        <v>11425</v>
      </c>
      <c r="M3248" s="79">
        <v>360</v>
      </c>
      <c r="N3248" s="80">
        <v>3236000</v>
      </c>
      <c r="O3248" s="81"/>
      <c r="P3248" s="77">
        <v>3236000</v>
      </c>
      <c r="Q3248" s="79">
        <v>376</v>
      </c>
      <c r="R3248" s="77">
        <v>3313000</v>
      </c>
      <c r="S3248" s="41"/>
      <c r="T3248" s="41" t="s">
        <v>10165</v>
      </c>
      <c r="U3248" s="41" t="s">
        <v>11443</v>
      </c>
      <c r="V3248" s="84"/>
      <c r="W3248" s="85"/>
      <c r="X3248" s="84" t="s">
        <v>644</v>
      </c>
      <c r="Y3248" s="84"/>
      <c r="Z3248" s="84" t="s">
        <v>10860</v>
      </c>
      <c r="AA3248" s="62">
        <v>43294</v>
      </c>
    </row>
    <row r="3249" spans="1:27" ht="31.5" x14ac:dyDescent="0.25">
      <c r="A3249" s="76">
        <v>3247</v>
      </c>
      <c r="B3249" s="35" t="s">
        <v>11447</v>
      </c>
      <c r="C3249" s="35" t="s">
        <v>11448</v>
      </c>
      <c r="D3249" s="38" t="s">
        <v>11449</v>
      </c>
      <c r="E3249" s="83" t="s">
        <v>638</v>
      </c>
      <c r="F3249" s="35" t="s">
        <v>660</v>
      </c>
      <c r="G3249" s="35">
        <v>366</v>
      </c>
      <c r="H3249" s="32" t="s">
        <v>10168</v>
      </c>
      <c r="I3249" s="77">
        <v>4119000</v>
      </c>
      <c r="J3249" s="78"/>
      <c r="K3249" s="41"/>
      <c r="L3249" s="42" t="s">
        <v>11425</v>
      </c>
      <c r="M3249" s="79">
        <v>357</v>
      </c>
      <c r="N3249" s="80">
        <v>4008000</v>
      </c>
      <c r="O3249" s="81"/>
      <c r="P3249" s="77">
        <v>4008000</v>
      </c>
      <c r="Q3249" s="79">
        <v>373</v>
      </c>
      <c r="R3249" s="77">
        <v>4119000</v>
      </c>
      <c r="S3249" s="41"/>
      <c r="T3249" s="41" t="s">
        <v>10165</v>
      </c>
      <c r="U3249" s="41" t="s">
        <v>10169</v>
      </c>
      <c r="V3249" s="84"/>
      <c r="W3249" s="85"/>
      <c r="X3249" s="84" t="s">
        <v>644</v>
      </c>
      <c r="Y3249" s="84"/>
      <c r="Z3249" s="84" t="s">
        <v>10860</v>
      </c>
      <c r="AA3249" s="62">
        <v>43294</v>
      </c>
    </row>
    <row r="3250" spans="1:27" ht="31.5" x14ac:dyDescent="0.25">
      <c r="A3250" s="76">
        <v>3248</v>
      </c>
      <c r="B3250" s="35" t="s">
        <v>11450</v>
      </c>
      <c r="C3250" s="35" t="s">
        <v>11451</v>
      </c>
      <c r="D3250" s="38" t="s">
        <v>11452</v>
      </c>
      <c r="E3250" s="83" t="s">
        <v>638</v>
      </c>
      <c r="F3250" s="35" t="s">
        <v>660</v>
      </c>
      <c r="G3250" s="35">
        <v>366</v>
      </c>
      <c r="H3250" s="32" t="s">
        <v>10168</v>
      </c>
      <c r="I3250" s="77">
        <v>4119000</v>
      </c>
      <c r="J3250" s="78"/>
      <c r="K3250" s="41"/>
      <c r="L3250" s="42" t="s">
        <v>11425</v>
      </c>
      <c r="M3250" s="79">
        <v>357</v>
      </c>
      <c r="N3250" s="80">
        <v>4008000</v>
      </c>
      <c r="O3250" s="81"/>
      <c r="P3250" s="77">
        <v>4008000</v>
      </c>
      <c r="Q3250" s="79">
        <v>373</v>
      </c>
      <c r="R3250" s="77">
        <v>4119000</v>
      </c>
      <c r="S3250" s="41"/>
      <c r="T3250" s="41" t="s">
        <v>10165</v>
      </c>
      <c r="U3250" s="41" t="s">
        <v>10169</v>
      </c>
      <c r="V3250" s="84"/>
      <c r="W3250" s="85"/>
      <c r="X3250" s="84" t="s">
        <v>644</v>
      </c>
      <c r="Y3250" s="84"/>
      <c r="Z3250" s="84" t="s">
        <v>10860</v>
      </c>
      <c r="AA3250" s="62">
        <v>43294</v>
      </c>
    </row>
    <row r="3251" spans="1:27" ht="31.5" x14ac:dyDescent="0.25">
      <c r="A3251" s="76">
        <v>3249</v>
      </c>
      <c r="B3251" s="35" t="s">
        <v>11453</v>
      </c>
      <c r="C3251" s="35" t="s">
        <v>11454</v>
      </c>
      <c r="D3251" s="38" t="s">
        <v>11455</v>
      </c>
      <c r="E3251" s="83" t="s">
        <v>638</v>
      </c>
      <c r="F3251" s="35" t="s">
        <v>660</v>
      </c>
      <c r="G3251" s="35">
        <v>366</v>
      </c>
      <c r="H3251" s="32" t="s">
        <v>10168</v>
      </c>
      <c r="I3251" s="77">
        <v>4119000</v>
      </c>
      <c r="J3251" s="78"/>
      <c r="K3251" s="41"/>
      <c r="L3251" s="42" t="s">
        <v>11425</v>
      </c>
      <c r="M3251" s="79">
        <v>357</v>
      </c>
      <c r="N3251" s="80">
        <v>4008000</v>
      </c>
      <c r="O3251" s="81"/>
      <c r="P3251" s="77">
        <v>4008000</v>
      </c>
      <c r="Q3251" s="79">
        <v>373</v>
      </c>
      <c r="R3251" s="77">
        <v>4119000</v>
      </c>
      <c r="S3251" s="41"/>
      <c r="T3251" s="41" t="s">
        <v>10165</v>
      </c>
      <c r="U3251" s="41" t="s">
        <v>10169</v>
      </c>
      <c r="V3251" s="84"/>
      <c r="W3251" s="85"/>
      <c r="X3251" s="84" t="s">
        <v>644</v>
      </c>
      <c r="Y3251" s="84"/>
      <c r="Z3251" s="84" t="s">
        <v>10860</v>
      </c>
      <c r="AA3251" s="62">
        <v>43294</v>
      </c>
    </row>
    <row r="3252" spans="1:27" ht="31.5" x14ac:dyDescent="0.25">
      <c r="A3252" s="76">
        <v>3250</v>
      </c>
      <c r="B3252" s="35" t="s">
        <v>11456</v>
      </c>
      <c r="C3252" s="35" t="s">
        <v>11457</v>
      </c>
      <c r="D3252" s="38" t="s">
        <v>11458</v>
      </c>
      <c r="E3252" s="83" t="s">
        <v>638</v>
      </c>
      <c r="F3252" s="35" t="s">
        <v>1385</v>
      </c>
      <c r="G3252" s="35">
        <v>369</v>
      </c>
      <c r="H3252" s="32" t="s">
        <v>11442</v>
      </c>
      <c r="I3252" s="77">
        <v>3313000</v>
      </c>
      <c r="J3252" s="78"/>
      <c r="K3252" s="41"/>
      <c r="L3252" s="42" t="s">
        <v>11425</v>
      </c>
      <c r="M3252" s="79">
        <v>360</v>
      </c>
      <c r="N3252" s="80">
        <v>3236000</v>
      </c>
      <c r="O3252" s="81"/>
      <c r="P3252" s="77">
        <v>3236000</v>
      </c>
      <c r="Q3252" s="79">
        <v>376</v>
      </c>
      <c r="R3252" s="77">
        <v>3313000</v>
      </c>
      <c r="S3252" s="41"/>
      <c r="T3252" s="41" t="s">
        <v>10165</v>
      </c>
      <c r="U3252" s="41" t="s">
        <v>11443</v>
      </c>
      <c r="V3252" s="84"/>
      <c r="W3252" s="85"/>
      <c r="X3252" s="84" t="s">
        <v>644</v>
      </c>
      <c r="Y3252" s="84"/>
      <c r="Z3252" s="84" t="s">
        <v>10860</v>
      </c>
      <c r="AA3252" s="62">
        <v>43294</v>
      </c>
    </row>
    <row r="3253" spans="1:27" ht="31.5" x14ac:dyDescent="0.25">
      <c r="A3253" s="76">
        <v>3251</v>
      </c>
      <c r="B3253" s="35" t="s">
        <v>11459</v>
      </c>
      <c r="C3253" s="35" t="s">
        <v>11460</v>
      </c>
      <c r="D3253" s="38" t="s">
        <v>11461</v>
      </c>
      <c r="E3253" s="83" t="s">
        <v>638</v>
      </c>
      <c r="F3253" s="35" t="s">
        <v>660</v>
      </c>
      <c r="G3253" s="35">
        <v>366</v>
      </c>
      <c r="H3253" s="32" t="s">
        <v>10168</v>
      </c>
      <c r="I3253" s="77">
        <v>4119000</v>
      </c>
      <c r="J3253" s="78"/>
      <c r="K3253" s="41"/>
      <c r="L3253" s="42" t="s">
        <v>11425</v>
      </c>
      <c r="M3253" s="79">
        <v>357</v>
      </c>
      <c r="N3253" s="80">
        <v>4008000</v>
      </c>
      <c r="O3253" s="81"/>
      <c r="P3253" s="77">
        <v>4008000</v>
      </c>
      <c r="Q3253" s="79">
        <v>373</v>
      </c>
      <c r="R3253" s="77">
        <v>4119000</v>
      </c>
      <c r="S3253" s="41"/>
      <c r="T3253" s="41" t="s">
        <v>10165</v>
      </c>
      <c r="U3253" s="41" t="s">
        <v>10169</v>
      </c>
      <c r="V3253" s="84"/>
      <c r="W3253" s="85"/>
      <c r="X3253" s="84" t="s">
        <v>644</v>
      </c>
      <c r="Y3253" s="84"/>
      <c r="Z3253" s="84" t="s">
        <v>10860</v>
      </c>
      <c r="AA3253" s="62">
        <v>43294</v>
      </c>
    </row>
    <row r="3254" spans="1:27" ht="31.5" x14ac:dyDescent="0.25">
      <c r="A3254" s="76">
        <v>3252</v>
      </c>
      <c r="B3254" s="35" t="s">
        <v>11462</v>
      </c>
      <c r="C3254" s="35" t="s">
        <v>11463</v>
      </c>
      <c r="D3254" s="38" t="s">
        <v>11464</v>
      </c>
      <c r="E3254" s="83" t="s">
        <v>638</v>
      </c>
      <c r="F3254" s="35" t="s">
        <v>660</v>
      </c>
      <c r="G3254" s="35">
        <v>366</v>
      </c>
      <c r="H3254" s="32" t="s">
        <v>10168</v>
      </c>
      <c r="I3254" s="77">
        <v>4119000</v>
      </c>
      <c r="J3254" s="78"/>
      <c r="K3254" s="41"/>
      <c r="L3254" s="42" t="s">
        <v>11425</v>
      </c>
      <c r="M3254" s="79">
        <v>357</v>
      </c>
      <c r="N3254" s="80">
        <v>4008000</v>
      </c>
      <c r="O3254" s="81"/>
      <c r="P3254" s="77">
        <v>4008000</v>
      </c>
      <c r="Q3254" s="79">
        <v>373</v>
      </c>
      <c r="R3254" s="77">
        <v>4119000</v>
      </c>
      <c r="S3254" s="41"/>
      <c r="T3254" s="41" t="s">
        <v>10165</v>
      </c>
      <c r="U3254" s="41" t="s">
        <v>10169</v>
      </c>
      <c r="V3254" s="84"/>
      <c r="W3254" s="85"/>
      <c r="X3254" s="84" t="s">
        <v>644</v>
      </c>
      <c r="Y3254" s="84"/>
      <c r="Z3254" s="84" t="s">
        <v>10860</v>
      </c>
      <c r="AA3254" s="62">
        <v>43294</v>
      </c>
    </row>
    <row r="3255" spans="1:27" ht="31.5" x14ac:dyDescent="0.25">
      <c r="A3255" s="76">
        <v>3253</v>
      </c>
      <c r="B3255" s="35" t="s">
        <v>11465</v>
      </c>
      <c r="C3255" s="35" t="s">
        <v>11466</v>
      </c>
      <c r="D3255" s="38" t="s">
        <v>11467</v>
      </c>
      <c r="E3255" s="83" t="s">
        <v>638</v>
      </c>
      <c r="F3255" s="35" t="s">
        <v>660</v>
      </c>
      <c r="G3255" s="35">
        <v>366</v>
      </c>
      <c r="H3255" s="32" t="s">
        <v>10168</v>
      </c>
      <c r="I3255" s="77">
        <v>4119000</v>
      </c>
      <c r="J3255" s="78"/>
      <c r="K3255" s="41"/>
      <c r="L3255" s="42" t="s">
        <v>11425</v>
      </c>
      <c r="M3255" s="79">
        <v>357</v>
      </c>
      <c r="N3255" s="80">
        <v>4008000</v>
      </c>
      <c r="O3255" s="81"/>
      <c r="P3255" s="77">
        <v>4008000</v>
      </c>
      <c r="Q3255" s="79">
        <v>373</v>
      </c>
      <c r="R3255" s="77">
        <v>4119000</v>
      </c>
      <c r="S3255" s="41"/>
      <c r="T3255" s="41" t="s">
        <v>10165</v>
      </c>
      <c r="U3255" s="41" t="s">
        <v>10169</v>
      </c>
      <c r="V3255" s="84"/>
      <c r="W3255" s="85"/>
      <c r="X3255" s="84" t="s">
        <v>644</v>
      </c>
      <c r="Y3255" s="84"/>
      <c r="Z3255" s="84" t="s">
        <v>707</v>
      </c>
      <c r="AA3255" s="62">
        <v>43294</v>
      </c>
    </row>
    <row r="3256" spans="1:27" ht="31.5" x14ac:dyDescent="0.25">
      <c r="A3256" s="76">
        <v>3254</v>
      </c>
      <c r="B3256" s="35" t="s">
        <v>11468</v>
      </c>
      <c r="C3256" s="35" t="s">
        <v>11469</v>
      </c>
      <c r="D3256" s="38" t="s">
        <v>11470</v>
      </c>
      <c r="E3256" s="83" t="s">
        <v>638</v>
      </c>
      <c r="F3256" s="35" t="s">
        <v>660</v>
      </c>
      <c r="G3256" s="35">
        <v>366</v>
      </c>
      <c r="H3256" s="32" t="s">
        <v>10168</v>
      </c>
      <c r="I3256" s="77">
        <v>4119000</v>
      </c>
      <c r="J3256" s="78"/>
      <c r="K3256" s="41"/>
      <c r="L3256" s="42" t="s">
        <v>11425</v>
      </c>
      <c r="M3256" s="79">
        <v>357</v>
      </c>
      <c r="N3256" s="80">
        <v>4008000</v>
      </c>
      <c r="O3256" s="81"/>
      <c r="P3256" s="77">
        <v>4008000</v>
      </c>
      <c r="Q3256" s="79">
        <v>373</v>
      </c>
      <c r="R3256" s="77">
        <v>4119000</v>
      </c>
      <c r="S3256" s="41"/>
      <c r="T3256" s="41" t="s">
        <v>10165</v>
      </c>
      <c r="U3256" s="41" t="s">
        <v>10169</v>
      </c>
      <c r="V3256" s="84"/>
      <c r="W3256" s="85"/>
      <c r="X3256" s="84" t="s">
        <v>644</v>
      </c>
      <c r="Y3256" s="84"/>
      <c r="Z3256" s="84" t="s">
        <v>10860</v>
      </c>
      <c r="AA3256" s="62">
        <v>43294</v>
      </c>
    </row>
    <row r="3257" spans="1:27" ht="31.5" x14ac:dyDescent="0.25">
      <c r="A3257" s="76">
        <v>3255</v>
      </c>
      <c r="B3257" s="35" t="s">
        <v>11471</v>
      </c>
      <c r="C3257" s="35" t="s">
        <v>11472</v>
      </c>
      <c r="D3257" s="38" t="s">
        <v>11473</v>
      </c>
      <c r="E3257" s="83" t="s">
        <v>638</v>
      </c>
      <c r="F3257" s="35" t="s">
        <v>1385</v>
      </c>
      <c r="G3257" s="35">
        <v>369</v>
      </c>
      <c r="H3257" s="32" t="s">
        <v>11442</v>
      </c>
      <c r="I3257" s="77">
        <v>3313000</v>
      </c>
      <c r="J3257" s="78"/>
      <c r="K3257" s="41"/>
      <c r="L3257" s="42" t="s">
        <v>11425</v>
      </c>
      <c r="M3257" s="79">
        <v>360</v>
      </c>
      <c r="N3257" s="80">
        <v>3236000</v>
      </c>
      <c r="O3257" s="81"/>
      <c r="P3257" s="77">
        <v>3236000</v>
      </c>
      <c r="Q3257" s="79">
        <v>376</v>
      </c>
      <c r="R3257" s="77">
        <v>3313000</v>
      </c>
      <c r="S3257" s="41"/>
      <c r="T3257" s="41" t="s">
        <v>10165</v>
      </c>
      <c r="U3257" s="41" t="s">
        <v>11443</v>
      </c>
      <c r="V3257" s="84"/>
      <c r="W3257" s="85"/>
      <c r="X3257" s="84" t="s">
        <v>644</v>
      </c>
      <c r="Y3257" s="84"/>
      <c r="Z3257" s="84" t="s">
        <v>10860</v>
      </c>
      <c r="AA3257" s="62">
        <v>43294</v>
      </c>
    </row>
    <row r="3258" spans="1:27" ht="31.5" x14ac:dyDescent="0.25">
      <c r="A3258" s="76">
        <v>3256</v>
      </c>
      <c r="B3258" s="35" t="s">
        <v>11474</v>
      </c>
      <c r="C3258" s="35" t="s">
        <v>11475</v>
      </c>
      <c r="D3258" s="38" t="s">
        <v>11476</v>
      </c>
      <c r="E3258" s="83" t="s">
        <v>638</v>
      </c>
      <c r="F3258" s="35" t="s">
        <v>660</v>
      </c>
      <c r="G3258" s="35">
        <v>366</v>
      </c>
      <c r="H3258" s="32" t="s">
        <v>10168</v>
      </c>
      <c r="I3258" s="77">
        <v>4119000</v>
      </c>
      <c r="J3258" s="78"/>
      <c r="K3258" s="41"/>
      <c r="L3258" s="42" t="s">
        <v>11425</v>
      </c>
      <c r="M3258" s="79">
        <v>357</v>
      </c>
      <c r="N3258" s="80">
        <v>4008000</v>
      </c>
      <c r="O3258" s="81"/>
      <c r="P3258" s="77">
        <v>4008000</v>
      </c>
      <c r="Q3258" s="79">
        <v>373</v>
      </c>
      <c r="R3258" s="77">
        <v>4119000</v>
      </c>
      <c r="S3258" s="41"/>
      <c r="T3258" s="41" t="s">
        <v>10165</v>
      </c>
      <c r="U3258" s="41" t="s">
        <v>10169</v>
      </c>
      <c r="V3258" s="84"/>
      <c r="W3258" s="85"/>
      <c r="X3258" s="84" t="s">
        <v>644</v>
      </c>
      <c r="Y3258" s="84"/>
      <c r="Z3258" s="84" t="s">
        <v>10860</v>
      </c>
      <c r="AA3258" s="62">
        <v>43294</v>
      </c>
    </row>
    <row r="3259" spans="1:27" ht="31.5" x14ac:dyDescent="0.25">
      <c r="A3259" s="76">
        <v>3257</v>
      </c>
      <c r="B3259" s="35" t="s">
        <v>11477</v>
      </c>
      <c r="C3259" s="35" t="s">
        <v>11478</v>
      </c>
      <c r="D3259" s="38" t="s">
        <v>11479</v>
      </c>
      <c r="E3259" s="83" t="s">
        <v>638</v>
      </c>
      <c r="F3259" s="35" t="s">
        <v>660</v>
      </c>
      <c r="G3259" s="35">
        <v>366</v>
      </c>
      <c r="H3259" s="32" t="s">
        <v>10168</v>
      </c>
      <c r="I3259" s="77">
        <v>4119000</v>
      </c>
      <c r="J3259" s="78"/>
      <c r="K3259" s="41"/>
      <c r="L3259" s="42" t="s">
        <v>11425</v>
      </c>
      <c r="M3259" s="79">
        <v>357</v>
      </c>
      <c r="N3259" s="80">
        <v>4008000</v>
      </c>
      <c r="O3259" s="81"/>
      <c r="P3259" s="77">
        <v>4008000</v>
      </c>
      <c r="Q3259" s="79">
        <v>373</v>
      </c>
      <c r="R3259" s="77">
        <v>4119000</v>
      </c>
      <c r="S3259" s="41"/>
      <c r="T3259" s="41" t="s">
        <v>10165</v>
      </c>
      <c r="U3259" s="41" t="s">
        <v>10169</v>
      </c>
      <c r="V3259" s="84"/>
      <c r="W3259" s="85"/>
      <c r="X3259" s="84" t="s">
        <v>644</v>
      </c>
      <c r="Y3259" s="84"/>
      <c r="Z3259" s="84" t="s">
        <v>10860</v>
      </c>
      <c r="AA3259" s="62">
        <v>43294</v>
      </c>
    </row>
    <row r="3260" spans="1:27" ht="31.5" x14ac:dyDescent="0.25">
      <c r="A3260" s="76">
        <v>3258</v>
      </c>
      <c r="B3260" s="35" t="s">
        <v>11480</v>
      </c>
      <c r="C3260" s="35" t="s">
        <v>11481</v>
      </c>
      <c r="D3260" s="38" t="s">
        <v>11482</v>
      </c>
      <c r="E3260" s="83" t="s">
        <v>638</v>
      </c>
      <c r="F3260" s="35" t="s">
        <v>1304</v>
      </c>
      <c r="G3260" s="35">
        <v>372</v>
      </c>
      <c r="H3260" s="32" t="s">
        <v>11483</v>
      </c>
      <c r="I3260" s="77">
        <v>5421000</v>
      </c>
      <c r="J3260" s="78"/>
      <c r="K3260" s="41"/>
      <c r="L3260" s="42" t="s">
        <v>11425</v>
      </c>
      <c r="M3260" s="79">
        <v>363</v>
      </c>
      <c r="N3260" s="80">
        <v>5269000</v>
      </c>
      <c r="O3260" s="81"/>
      <c r="P3260" s="77">
        <v>5269000</v>
      </c>
      <c r="Q3260" s="79">
        <v>379</v>
      </c>
      <c r="R3260" s="77">
        <v>5421000</v>
      </c>
      <c r="S3260" s="41"/>
      <c r="T3260" s="41" t="s">
        <v>10165</v>
      </c>
      <c r="U3260" s="41" t="s">
        <v>11484</v>
      </c>
      <c r="V3260" s="84"/>
      <c r="W3260" s="85"/>
      <c r="X3260" s="84" t="s">
        <v>644</v>
      </c>
      <c r="Y3260" s="84"/>
      <c r="Z3260" s="84" t="s">
        <v>10860</v>
      </c>
      <c r="AA3260" s="62">
        <v>43294</v>
      </c>
    </row>
    <row r="3261" spans="1:27" ht="31.5" x14ac:dyDescent="0.25">
      <c r="A3261" s="76">
        <v>3259</v>
      </c>
      <c r="B3261" s="35" t="s">
        <v>11485</v>
      </c>
      <c r="C3261" s="35" t="s">
        <v>11486</v>
      </c>
      <c r="D3261" s="38" t="s">
        <v>11487</v>
      </c>
      <c r="E3261" s="83" t="s">
        <v>638</v>
      </c>
      <c r="F3261" s="35" t="s">
        <v>1304</v>
      </c>
      <c r="G3261" s="35">
        <v>372</v>
      </c>
      <c r="H3261" s="32" t="s">
        <v>11483</v>
      </c>
      <c r="I3261" s="77">
        <v>5421000</v>
      </c>
      <c r="J3261" s="78"/>
      <c r="K3261" s="41"/>
      <c r="L3261" s="42" t="s">
        <v>11425</v>
      </c>
      <c r="M3261" s="79">
        <v>363</v>
      </c>
      <c r="N3261" s="80">
        <v>5269000</v>
      </c>
      <c r="O3261" s="81"/>
      <c r="P3261" s="77">
        <v>5269000</v>
      </c>
      <c r="Q3261" s="79">
        <v>379</v>
      </c>
      <c r="R3261" s="77">
        <v>5421000</v>
      </c>
      <c r="S3261" s="41"/>
      <c r="T3261" s="41" t="s">
        <v>10165</v>
      </c>
      <c r="U3261" s="41" t="s">
        <v>11484</v>
      </c>
      <c r="V3261" s="84"/>
      <c r="W3261" s="85"/>
      <c r="X3261" s="84" t="s">
        <v>644</v>
      </c>
      <c r="Y3261" s="84"/>
      <c r="Z3261" s="84" t="s">
        <v>10860</v>
      </c>
      <c r="AA3261" s="62">
        <v>43294</v>
      </c>
    </row>
    <row r="3262" spans="1:27" ht="15.75" x14ac:dyDescent="0.25">
      <c r="A3262" s="76">
        <v>3260</v>
      </c>
      <c r="B3262" s="35" t="s">
        <v>11488</v>
      </c>
      <c r="C3262" s="35" t="s">
        <v>11489</v>
      </c>
      <c r="D3262" s="38" t="s">
        <v>11490</v>
      </c>
      <c r="E3262" s="83" t="s">
        <v>638</v>
      </c>
      <c r="F3262" s="35" t="s">
        <v>660</v>
      </c>
      <c r="G3262" s="35">
        <v>498</v>
      </c>
      <c r="H3262" s="32" t="s">
        <v>7386</v>
      </c>
      <c r="I3262" s="77">
        <v>3761000</v>
      </c>
      <c r="J3262" s="78" t="s">
        <v>6930</v>
      </c>
      <c r="K3262" s="41"/>
      <c r="L3262" s="42" t="s">
        <v>11425</v>
      </c>
      <c r="M3262" s="79">
        <v>488</v>
      </c>
      <c r="N3262" s="80">
        <v>3629000</v>
      </c>
      <c r="O3262" s="81" t="s">
        <v>6930</v>
      </c>
      <c r="P3262" s="77">
        <v>3629000</v>
      </c>
      <c r="Q3262" s="79">
        <v>504</v>
      </c>
      <c r="R3262" s="77">
        <v>3761000</v>
      </c>
      <c r="S3262" s="41" t="s">
        <v>6930</v>
      </c>
      <c r="T3262" s="41" t="s">
        <v>803</v>
      </c>
      <c r="U3262" s="41" t="s">
        <v>7387</v>
      </c>
      <c r="V3262" s="84"/>
      <c r="W3262" s="85"/>
      <c r="X3262" s="84" t="s">
        <v>644</v>
      </c>
      <c r="Y3262" s="84"/>
      <c r="Z3262" s="84" t="s">
        <v>10860</v>
      </c>
      <c r="AA3262" s="62">
        <v>43294</v>
      </c>
    </row>
    <row r="3263" spans="1:27" ht="31.5" x14ac:dyDescent="0.25">
      <c r="A3263" s="76">
        <v>3261</v>
      </c>
      <c r="B3263" s="35" t="s">
        <v>11491</v>
      </c>
      <c r="C3263" s="35" t="s">
        <v>11492</v>
      </c>
      <c r="D3263" s="38" t="s">
        <v>11493</v>
      </c>
      <c r="E3263" s="83" t="s">
        <v>638</v>
      </c>
      <c r="F3263" s="35" t="s">
        <v>660</v>
      </c>
      <c r="G3263" s="35">
        <v>366</v>
      </c>
      <c r="H3263" s="32" t="s">
        <v>10168</v>
      </c>
      <c r="I3263" s="77">
        <v>4119000</v>
      </c>
      <c r="J3263" s="78"/>
      <c r="K3263" s="41"/>
      <c r="L3263" s="42" t="s">
        <v>11425</v>
      </c>
      <c r="M3263" s="79">
        <v>357</v>
      </c>
      <c r="N3263" s="80">
        <v>4008000</v>
      </c>
      <c r="O3263" s="81"/>
      <c r="P3263" s="77">
        <v>4008000</v>
      </c>
      <c r="Q3263" s="79">
        <v>373</v>
      </c>
      <c r="R3263" s="77">
        <v>4119000</v>
      </c>
      <c r="S3263" s="41"/>
      <c r="T3263" s="41" t="s">
        <v>10165</v>
      </c>
      <c r="U3263" s="41" t="s">
        <v>10169</v>
      </c>
      <c r="V3263" s="84"/>
      <c r="W3263" s="85"/>
      <c r="X3263" s="84" t="s">
        <v>644</v>
      </c>
      <c r="Y3263" s="84"/>
      <c r="Z3263" s="84" t="s">
        <v>10860</v>
      </c>
      <c r="AA3263" s="62">
        <v>43294</v>
      </c>
    </row>
    <row r="3264" spans="1:27" ht="31.5" x14ac:dyDescent="0.25">
      <c r="A3264" s="76">
        <v>3262</v>
      </c>
      <c r="B3264" s="35" t="s">
        <v>11494</v>
      </c>
      <c r="C3264" s="35" t="s">
        <v>11495</v>
      </c>
      <c r="D3264" s="38" t="s">
        <v>11496</v>
      </c>
      <c r="E3264" s="83" t="s">
        <v>638</v>
      </c>
      <c r="F3264" s="35" t="s">
        <v>660</v>
      </c>
      <c r="G3264" s="35">
        <v>366</v>
      </c>
      <c r="H3264" s="32" t="s">
        <v>10168</v>
      </c>
      <c r="I3264" s="77">
        <v>4119000</v>
      </c>
      <c r="J3264" s="78"/>
      <c r="K3264" s="41"/>
      <c r="L3264" s="42" t="s">
        <v>11425</v>
      </c>
      <c r="M3264" s="79">
        <v>357</v>
      </c>
      <c r="N3264" s="80">
        <v>4008000</v>
      </c>
      <c r="O3264" s="81"/>
      <c r="P3264" s="77">
        <v>4008000</v>
      </c>
      <c r="Q3264" s="79">
        <v>373</v>
      </c>
      <c r="R3264" s="77">
        <v>4119000</v>
      </c>
      <c r="S3264" s="41"/>
      <c r="T3264" s="41" t="s">
        <v>10165</v>
      </c>
      <c r="U3264" s="41" t="s">
        <v>10169</v>
      </c>
      <c r="V3264" s="84"/>
      <c r="W3264" s="85"/>
      <c r="X3264" s="84" t="s">
        <v>644</v>
      </c>
      <c r="Y3264" s="84"/>
      <c r="Z3264" s="84" t="s">
        <v>10860</v>
      </c>
      <c r="AA3264" s="62">
        <v>43294</v>
      </c>
    </row>
    <row r="3265" spans="1:27" ht="31.5" x14ac:dyDescent="0.25">
      <c r="A3265" s="76">
        <v>3263</v>
      </c>
      <c r="B3265" s="35" t="s">
        <v>11497</v>
      </c>
      <c r="C3265" s="35" t="s">
        <v>11498</v>
      </c>
      <c r="D3265" s="38" t="s">
        <v>11499</v>
      </c>
      <c r="E3265" s="83" t="s">
        <v>638</v>
      </c>
      <c r="F3265" s="35" t="s">
        <v>1304</v>
      </c>
      <c r="G3265" s="35">
        <v>372</v>
      </c>
      <c r="H3265" s="32" t="s">
        <v>11483</v>
      </c>
      <c r="I3265" s="77">
        <v>5421000</v>
      </c>
      <c r="J3265" s="78"/>
      <c r="K3265" s="41"/>
      <c r="L3265" s="42" t="s">
        <v>11425</v>
      </c>
      <c r="M3265" s="79">
        <v>363</v>
      </c>
      <c r="N3265" s="80">
        <v>5269000</v>
      </c>
      <c r="O3265" s="81"/>
      <c r="P3265" s="77">
        <v>5269000</v>
      </c>
      <c r="Q3265" s="79">
        <v>379</v>
      </c>
      <c r="R3265" s="77">
        <v>5421000</v>
      </c>
      <c r="S3265" s="41"/>
      <c r="T3265" s="41" t="s">
        <v>10165</v>
      </c>
      <c r="U3265" s="41" t="s">
        <v>11484</v>
      </c>
      <c r="V3265" s="84"/>
      <c r="W3265" s="85"/>
      <c r="X3265" s="84" t="s">
        <v>644</v>
      </c>
      <c r="Y3265" s="84"/>
      <c r="Z3265" s="84" t="s">
        <v>10860</v>
      </c>
      <c r="AA3265" s="62">
        <v>43294</v>
      </c>
    </row>
    <row r="3266" spans="1:27" ht="31.5" x14ac:dyDescent="0.25">
      <c r="A3266" s="76">
        <v>3264</v>
      </c>
      <c r="B3266" s="35" t="s">
        <v>11500</v>
      </c>
      <c r="C3266" s="35" t="s">
        <v>11501</v>
      </c>
      <c r="D3266" s="38" t="s">
        <v>11502</v>
      </c>
      <c r="E3266" s="83" t="s">
        <v>638</v>
      </c>
      <c r="F3266" s="35" t="s">
        <v>660</v>
      </c>
      <c r="G3266" s="35">
        <v>366</v>
      </c>
      <c r="H3266" s="32" t="s">
        <v>10168</v>
      </c>
      <c r="I3266" s="77">
        <v>4119000</v>
      </c>
      <c r="J3266" s="78"/>
      <c r="K3266" s="41"/>
      <c r="L3266" s="42" t="s">
        <v>11425</v>
      </c>
      <c r="M3266" s="79">
        <v>357</v>
      </c>
      <c r="N3266" s="80">
        <v>4008000</v>
      </c>
      <c r="O3266" s="81"/>
      <c r="P3266" s="77">
        <v>4008000</v>
      </c>
      <c r="Q3266" s="79">
        <v>373</v>
      </c>
      <c r="R3266" s="77">
        <v>4119000</v>
      </c>
      <c r="S3266" s="41"/>
      <c r="T3266" s="41" t="s">
        <v>10165</v>
      </c>
      <c r="U3266" s="41" t="s">
        <v>10169</v>
      </c>
      <c r="V3266" s="84"/>
      <c r="W3266" s="85"/>
      <c r="X3266" s="84" t="s">
        <v>644</v>
      </c>
      <c r="Y3266" s="84"/>
      <c r="Z3266" s="84" t="s">
        <v>10860</v>
      </c>
      <c r="AA3266" s="62">
        <v>43294</v>
      </c>
    </row>
    <row r="3267" spans="1:27" ht="31.5" x14ac:dyDescent="0.25">
      <c r="A3267" s="76">
        <v>3265</v>
      </c>
      <c r="B3267" s="35" t="s">
        <v>11503</v>
      </c>
      <c r="C3267" s="35" t="s">
        <v>11504</v>
      </c>
      <c r="D3267" s="38" t="s">
        <v>11505</v>
      </c>
      <c r="E3267" s="83" t="s">
        <v>638</v>
      </c>
      <c r="F3267" s="35" t="s">
        <v>660</v>
      </c>
      <c r="G3267" s="35">
        <v>366</v>
      </c>
      <c r="H3267" s="32" t="s">
        <v>10168</v>
      </c>
      <c r="I3267" s="77">
        <v>4119000</v>
      </c>
      <c r="J3267" s="78"/>
      <c r="K3267" s="41"/>
      <c r="L3267" s="42" t="s">
        <v>11425</v>
      </c>
      <c r="M3267" s="79">
        <v>357</v>
      </c>
      <c r="N3267" s="80">
        <v>4008000</v>
      </c>
      <c r="O3267" s="81"/>
      <c r="P3267" s="77">
        <v>4008000</v>
      </c>
      <c r="Q3267" s="79">
        <v>373</v>
      </c>
      <c r="R3267" s="77">
        <v>4119000</v>
      </c>
      <c r="S3267" s="41"/>
      <c r="T3267" s="41" t="s">
        <v>10165</v>
      </c>
      <c r="U3267" s="41" t="s">
        <v>10169</v>
      </c>
      <c r="V3267" s="84"/>
      <c r="W3267" s="85"/>
      <c r="X3267" s="84" t="s">
        <v>644</v>
      </c>
      <c r="Y3267" s="84"/>
      <c r="Z3267" s="84" t="s">
        <v>10860</v>
      </c>
      <c r="AA3267" s="62">
        <v>43294</v>
      </c>
    </row>
    <row r="3268" spans="1:27" ht="31.5" x14ac:dyDescent="0.25">
      <c r="A3268" s="76">
        <v>3266</v>
      </c>
      <c r="B3268" s="35" t="s">
        <v>11506</v>
      </c>
      <c r="C3268" s="35" t="s">
        <v>11507</v>
      </c>
      <c r="D3268" s="38" t="s">
        <v>11508</v>
      </c>
      <c r="E3268" s="83" t="s">
        <v>638</v>
      </c>
      <c r="F3268" s="35" t="s">
        <v>1304</v>
      </c>
      <c r="G3268" s="35">
        <v>372</v>
      </c>
      <c r="H3268" s="32" t="s">
        <v>11483</v>
      </c>
      <c r="I3268" s="77">
        <v>5421000</v>
      </c>
      <c r="J3268" s="78"/>
      <c r="K3268" s="41"/>
      <c r="L3268" s="42" t="s">
        <v>11425</v>
      </c>
      <c r="M3268" s="79">
        <v>363</v>
      </c>
      <c r="N3268" s="80">
        <v>5269000</v>
      </c>
      <c r="O3268" s="81"/>
      <c r="P3268" s="77">
        <v>5269000</v>
      </c>
      <c r="Q3268" s="79">
        <v>379</v>
      </c>
      <c r="R3268" s="77">
        <v>5421000</v>
      </c>
      <c r="S3268" s="41"/>
      <c r="T3268" s="41" t="s">
        <v>10165</v>
      </c>
      <c r="U3268" s="41" t="s">
        <v>11484</v>
      </c>
      <c r="V3268" s="84"/>
      <c r="W3268" s="85"/>
      <c r="X3268" s="84" t="s">
        <v>644</v>
      </c>
      <c r="Y3268" s="84"/>
      <c r="Z3268" s="84" t="s">
        <v>10860</v>
      </c>
      <c r="AA3268" s="62">
        <v>43294</v>
      </c>
    </row>
    <row r="3269" spans="1:27" ht="31.5" x14ac:dyDescent="0.25">
      <c r="A3269" s="76">
        <v>3267</v>
      </c>
      <c r="B3269" s="35" t="s">
        <v>11509</v>
      </c>
      <c r="C3269" s="35" t="s">
        <v>11510</v>
      </c>
      <c r="D3269" s="38" t="s">
        <v>11511</v>
      </c>
      <c r="E3269" s="83" t="s">
        <v>638</v>
      </c>
      <c r="F3269" s="35" t="s">
        <v>1385</v>
      </c>
      <c r="G3269" s="35">
        <v>369</v>
      </c>
      <c r="H3269" s="32" t="s">
        <v>11442</v>
      </c>
      <c r="I3269" s="77">
        <v>3313000</v>
      </c>
      <c r="J3269" s="78"/>
      <c r="K3269" s="41"/>
      <c r="L3269" s="42" t="s">
        <v>11425</v>
      </c>
      <c r="M3269" s="79">
        <v>360</v>
      </c>
      <c r="N3269" s="80">
        <v>3236000</v>
      </c>
      <c r="O3269" s="81"/>
      <c r="P3269" s="77">
        <v>3236000</v>
      </c>
      <c r="Q3269" s="79">
        <v>376</v>
      </c>
      <c r="R3269" s="77">
        <v>3313000</v>
      </c>
      <c r="S3269" s="41"/>
      <c r="T3269" s="41" t="s">
        <v>10165</v>
      </c>
      <c r="U3269" s="41" t="s">
        <v>11443</v>
      </c>
      <c r="V3269" s="84"/>
      <c r="W3269" s="85"/>
      <c r="X3269" s="84" t="s">
        <v>644</v>
      </c>
      <c r="Y3269" s="84"/>
      <c r="Z3269" s="84" t="s">
        <v>10860</v>
      </c>
      <c r="AA3269" s="62">
        <v>43294</v>
      </c>
    </row>
    <row r="3270" spans="1:27" ht="47.25" x14ac:dyDescent="0.25">
      <c r="A3270" s="76">
        <v>3268</v>
      </c>
      <c r="B3270" s="35" t="s">
        <v>11512</v>
      </c>
      <c r="C3270" s="35" t="s">
        <v>11513</v>
      </c>
      <c r="D3270" s="38" t="s">
        <v>11514</v>
      </c>
      <c r="E3270" s="83" t="s">
        <v>638</v>
      </c>
      <c r="F3270" s="35" t="s">
        <v>660</v>
      </c>
      <c r="G3270" s="35">
        <v>366</v>
      </c>
      <c r="H3270" s="32" t="s">
        <v>10168</v>
      </c>
      <c r="I3270" s="77">
        <v>4119000</v>
      </c>
      <c r="J3270" s="78"/>
      <c r="K3270" s="41"/>
      <c r="L3270" s="42" t="s">
        <v>11425</v>
      </c>
      <c r="M3270" s="79">
        <v>357</v>
      </c>
      <c r="N3270" s="80">
        <v>4008000</v>
      </c>
      <c r="O3270" s="81"/>
      <c r="P3270" s="77">
        <v>4008000</v>
      </c>
      <c r="Q3270" s="79">
        <v>373</v>
      </c>
      <c r="R3270" s="77">
        <v>4119000</v>
      </c>
      <c r="S3270" s="41"/>
      <c r="T3270" s="41" t="s">
        <v>10165</v>
      </c>
      <c r="U3270" s="41" t="s">
        <v>10169</v>
      </c>
      <c r="V3270" s="84"/>
      <c r="W3270" s="85"/>
      <c r="X3270" s="84" t="s">
        <v>644</v>
      </c>
      <c r="Y3270" s="84"/>
      <c r="Z3270" s="84" t="s">
        <v>10860</v>
      </c>
      <c r="AA3270" s="62">
        <v>43294</v>
      </c>
    </row>
    <row r="3271" spans="1:27" ht="31.5" x14ac:dyDescent="0.25">
      <c r="A3271" s="76">
        <v>3269</v>
      </c>
      <c r="B3271" s="35" t="s">
        <v>11515</v>
      </c>
      <c r="C3271" s="35" t="s">
        <v>11516</v>
      </c>
      <c r="D3271" s="38" t="s">
        <v>11517</v>
      </c>
      <c r="E3271" s="83" t="s">
        <v>703</v>
      </c>
      <c r="F3271" s="35" t="s">
        <v>660</v>
      </c>
      <c r="G3271" s="35">
        <v>366</v>
      </c>
      <c r="H3271" s="32" t="s">
        <v>10168</v>
      </c>
      <c r="I3271" s="77">
        <v>4119000</v>
      </c>
      <c r="J3271" s="78"/>
      <c r="K3271" s="41"/>
      <c r="L3271" s="42" t="s">
        <v>11425</v>
      </c>
      <c r="M3271" s="79">
        <v>357</v>
      </c>
      <c r="N3271" s="80">
        <v>4008000</v>
      </c>
      <c r="O3271" s="81"/>
      <c r="P3271" s="77">
        <v>4008000</v>
      </c>
      <c r="Q3271" s="79">
        <v>373</v>
      </c>
      <c r="R3271" s="77">
        <v>4119000</v>
      </c>
      <c r="S3271" s="41"/>
      <c r="T3271" s="41" t="s">
        <v>10165</v>
      </c>
      <c r="U3271" s="41" t="s">
        <v>10169</v>
      </c>
      <c r="V3271" s="84"/>
      <c r="W3271" s="85"/>
      <c r="X3271" s="84" t="s">
        <v>644</v>
      </c>
      <c r="Y3271" s="84"/>
      <c r="Z3271" s="84" t="s">
        <v>10860</v>
      </c>
      <c r="AA3271" s="62">
        <v>43294</v>
      </c>
    </row>
    <row r="3272" spans="1:27" ht="31.5" x14ac:dyDescent="0.25">
      <c r="A3272" s="76">
        <v>3270</v>
      </c>
      <c r="B3272" s="35" t="s">
        <v>11518</v>
      </c>
      <c r="C3272" s="35" t="s">
        <v>11519</v>
      </c>
      <c r="D3272" s="38" t="s">
        <v>11520</v>
      </c>
      <c r="E3272" s="83" t="s">
        <v>638</v>
      </c>
      <c r="F3272" s="35" t="s">
        <v>660</v>
      </c>
      <c r="G3272" s="35">
        <v>366</v>
      </c>
      <c r="H3272" s="32" t="s">
        <v>10168</v>
      </c>
      <c r="I3272" s="77">
        <v>4119000</v>
      </c>
      <c r="J3272" s="78"/>
      <c r="K3272" s="41"/>
      <c r="L3272" s="42" t="s">
        <v>11425</v>
      </c>
      <c r="M3272" s="79">
        <v>357</v>
      </c>
      <c r="N3272" s="80">
        <v>4008000</v>
      </c>
      <c r="O3272" s="81"/>
      <c r="P3272" s="77">
        <v>4008000</v>
      </c>
      <c r="Q3272" s="79">
        <v>373</v>
      </c>
      <c r="R3272" s="77">
        <v>4119000</v>
      </c>
      <c r="S3272" s="41"/>
      <c r="T3272" s="41" t="s">
        <v>10165</v>
      </c>
      <c r="U3272" s="41" t="s">
        <v>10169</v>
      </c>
      <c r="V3272" s="84"/>
      <c r="W3272" s="85"/>
      <c r="X3272" s="84" t="s">
        <v>644</v>
      </c>
      <c r="Y3272" s="84"/>
      <c r="Z3272" s="84" t="s">
        <v>10860</v>
      </c>
      <c r="AA3272" s="62">
        <v>43294</v>
      </c>
    </row>
    <row r="3273" spans="1:27" ht="31.5" x14ac:dyDescent="0.25">
      <c r="A3273" s="76">
        <v>3271</v>
      </c>
      <c r="B3273" s="35" t="s">
        <v>11521</v>
      </c>
      <c r="C3273" s="35" t="s">
        <v>11522</v>
      </c>
      <c r="D3273" s="38" t="s">
        <v>11523</v>
      </c>
      <c r="E3273" s="83" t="s">
        <v>638</v>
      </c>
      <c r="F3273" s="35" t="s">
        <v>660</v>
      </c>
      <c r="G3273" s="35">
        <v>366</v>
      </c>
      <c r="H3273" s="32" t="s">
        <v>10168</v>
      </c>
      <c r="I3273" s="77">
        <v>4119000</v>
      </c>
      <c r="J3273" s="78"/>
      <c r="K3273" s="41"/>
      <c r="L3273" s="42" t="s">
        <v>11425</v>
      </c>
      <c r="M3273" s="79">
        <v>357</v>
      </c>
      <c r="N3273" s="80">
        <v>4008000</v>
      </c>
      <c r="O3273" s="81"/>
      <c r="P3273" s="77">
        <v>4008000</v>
      </c>
      <c r="Q3273" s="79">
        <v>373</v>
      </c>
      <c r="R3273" s="77">
        <v>4119000</v>
      </c>
      <c r="S3273" s="41"/>
      <c r="T3273" s="41" t="s">
        <v>10165</v>
      </c>
      <c r="U3273" s="41" t="s">
        <v>10169</v>
      </c>
      <c r="V3273" s="84"/>
      <c r="W3273" s="85"/>
      <c r="X3273" s="84" t="s">
        <v>644</v>
      </c>
      <c r="Y3273" s="84"/>
      <c r="Z3273" s="84" t="s">
        <v>10860</v>
      </c>
      <c r="AA3273" s="62">
        <v>43294</v>
      </c>
    </row>
    <row r="3274" spans="1:27" ht="31.5" x14ac:dyDescent="0.25">
      <c r="A3274" s="76">
        <v>3272</v>
      </c>
      <c r="B3274" s="35" t="s">
        <v>11524</v>
      </c>
      <c r="C3274" s="35" t="s">
        <v>11525</v>
      </c>
      <c r="D3274" s="38" t="s">
        <v>11526</v>
      </c>
      <c r="E3274" s="83" t="s">
        <v>703</v>
      </c>
      <c r="F3274" s="35" t="s">
        <v>1304</v>
      </c>
      <c r="G3274" s="35">
        <v>372</v>
      </c>
      <c r="H3274" s="32" t="s">
        <v>11483</v>
      </c>
      <c r="I3274" s="77">
        <v>5421000</v>
      </c>
      <c r="J3274" s="78"/>
      <c r="K3274" s="41"/>
      <c r="L3274" s="42" t="s">
        <v>11425</v>
      </c>
      <c r="M3274" s="79">
        <v>363</v>
      </c>
      <c r="N3274" s="80">
        <v>5269000</v>
      </c>
      <c r="O3274" s="81"/>
      <c r="P3274" s="77">
        <v>5269000</v>
      </c>
      <c r="Q3274" s="79">
        <v>379</v>
      </c>
      <c r="R3274" s="77">
        <v>5421000</v>
      </c>
      <c r="S3274" s="41"/>
      <c r="T3274" s="41" t="s">
        <v>10165</v>
      </c>
      <c r="U3274" s="41" t="s">
        <v>11484</v>
      </c>
      <c r="V3274" s="84"/>
      <c r="W3274" s="85"/>
      <c r="X3274" s="84" t="s">
        <v>644</v>
      </c>
      <c r="Y3274" s="84"/>
      <c r="Z3274" s="84" t="s">
        <v>10860</v>
      </c>
      <c r="AA3274" s="62">
        <v>43294</v>
      </c>
    </row>
    <row r="3275" spans="1:27" ht="31.5" x14ac:dyDescent="0.25">
      <c r="A3275" s="76">
        <v>3273</v>
      </c>
      <c r="B3275" s="35" t="s">
        <v>11527</v>
      </c>
      <c r="C3275" s="35" t="s">
        <v>11528</v>
      </c>
      <c r="D3275" s="38" t="s">
        <v>11529</v>
      </c>
      <c r="E3275" s="83" t="s">
        <v>638</v>
      </c>
      <c r="F3275" s="35" t="s">
        <v>660</v>
      </c>
      <c r="G3275" s="35">
        <v>366</v>
      </c>
      <c r="H3275" s="32" t="s">
        <v>10168</v>
      </c>
      <c r="I3275" s="77">
        <v>4119000</v>
      </c>
      <c r="J3275" s="78"/>
      <c r="K3275" s="41"/>
      <c r="L3275" s="42" t="s">
        <v>11425</v>
      </c>
      <c r="M3275" s="79">
        <v>357</v>
      </c>
      <c r="N3275" s="80">
        <v>4008000</v>
      </c>
      <c r="O3275" s="81"/>
      <c r="P3275" s="77">
        <v>4008000</v>
      </c>
      <c r="Q3275" s="79">
        <v>373</v>
      </c>
      <c r="R3275" s="77">
        <v>4119000</v>
      </c>
      <c r="S3275" s="41"/>
      <c r="T3275" s="41" t="s">
        <v>10165</v>
      </c>
      <c r="U3275" s="41" t="s">
        <v>10169</v>
      </c>
      <c r="V3275" s="84"/>
      <c r="W3275" s="85"/>
      <c r="X3275" s="84" t="s">
        <v>644</v>
      </c>
      <c r="Y3275" s="84"/>
      <c r="Z3275" s="84" t="s">
        <v>10860</v>
      </c>
      <c r="AA3275" s="62">
        <v>43294</v>
      </c>
    </row>
    <row r="3276" spans="1:27" ht="31.5" x14ac:dyDescent="0.25">
      <c r="A3276" s="76">
        <v>3274</v>
      </c>
      <c r="B3276" s="35" t="s">
        <v>11530</v>
      </c>
      <c r="C3276" s="35" t="s">
        <v>11531</v>
      </c>
      <c r="D3276" s="38" t="s">
        <v>11532</v>
      </c>
      <c r="E3276" s="83" t="s">
        <v>703</v>
      </c>
      <c r="F3276" s="35" t="s">
        <v>1304</v>
      </c>
      <c r="G3276" s="35">
        <v>372</v>
      </c>
      <c r="H3276" s="32" t="s">
        <v>11483</v>
      </c>
      <c r="I3276" s="77">
        <v>5421000</v>
      </c>
      <c r="J3276" s="78"/>
      <c r="K3276" s="41"/>
      <c r="L3276" s="42" t="s">
        <v>11425</v>
      </c>
      <c r="M3276" s="79">
        <v>363</v>
      </c>
      <c r="N3276" s="80">
        <v>5269000</v>
      </c>
      <c r="O3276" s="81"/>
      <c r="P3276" s="77">
        <v>5269000</v>
      </c>
      <c r="Q3276" s="79">
        <v>379</v>
      </c>
      <c r="R3276" s="77">
        <v>5421000</v>
      </c>
      <c r="S3276" s="41"/>
      <c r="T3276" s="41" t="s">
        <v>10165</v>
      </c>
      <c r="U3276" s="41" t="s">
        <v>11484</v>
      </c>
      <c r="V3276" s="84"/>
      <c r="W3276" s="85"/>
      <c r="X3276" s="84" t="s">
        <v>644</v>
      </c>
      <c r="Y3276" s="84"/>
      <c r="Z3276" s="84" t="s">
        <v>10860</v>
      </c>
      <c r="AA3276" s="62">
        <v>43294</v>
      </c>
    </row>
    <row r="3277" spans="1:27" ht="31.5" x14ac:dyDescent="0.25">
      <c r="A3277" s="76">
        <v>3275</v>
      </c>
      <c r="B3277" s="35" t="s">
        <v>11533</v>
      </c>
      <c r="C3277" s="35" t="s">
        <v>11534</v>
      </c>
      <c r="D3277" s="38" t="s">
        <v>11535</v>
      </c>
      <c r="E3277" s="83" t="s">
        <v>638</v>
      </c>
      <c r="F3277" s="35" t="s">
        <v>660</v>
      </c>
      <c r="G3277" s="35">
        <v>365</v>
      </c>
      <c r="H3277" s="32" t="s">
        <v>11536</v>
      </c>
      <c r="I3277" s="77">
        <v>6513000</v>
      </c>
      <c r="J3277" s="78"/>
      <c r="K3277" s="41"/>
      <c r="L3277" s="42" t="s">
        <v>11425</v>
      </c>
      <c r="M3277" s="79">
        <v>356</v>
      </c>
      <c r="N3277" s="80">
        <v>6402000</v>
      </c>
      <c r="O3277" s="81"/>
      <c r="P3277" s="77">
        <v>6402000</v>
      </c>
      <c r="Q3277" s="79">
        <v>372</v>
      </c>
      <c r="R3277" s="77">
        <v>6513000</v>
      </c>
      <c r="S3277" s="41"/>
      <c r="T3277" s="41" t="s">
        <v>10165</v>
      </c>
      <c r="U3277" s="41" t="s">
        <v>11537</v>
      </c>
      <c r="V3277" s="84"/>
      <c r="W3277" s="85"/>
      <c r="X3277" s="84" t="s">
        <v>644</v>
      </c>
      <c r="Y3277" s="84"/>
      <c r="Z3277" s="84" t="s">
        <v>10860</v>
      </c>
      <c r="AA3277" s="62">
        <v>43294</v>
      </c>
    </row>
    <row r="3278" spans="1:27" ht="31.5" x14ac:dyDescent="0.25">
      <c r="A3278" s="76">
        <v>3276</v>
      </c>
      <c r="B3278" s="35" t="s">
        <v>11538</v>
      </c>
      <c r="C3278" s="35" t="s">
        <v>11539</v>
      </c>
      <c r="D3278" s="38" t="s">
        <v>11540</v>
      </c>
      <c r="E3278" s="83" t="s">
        <v>638</v>
      </c>
      <c r="F3278" s="35" t="s">
        <v>5745</v>
      </c>
      <c r="G3278" s="35">
        <v>370</v>
      </c>
      <c r="H3278" s="32" t="s">
        <v>11541</v>
      </c>
      <c r="I3278" s="77">
        <v>4259000</v>
      </c>
      <c r="J3278" s="78"/>
      <c r="K3278" s="41"/>
      <c r="L3278" s="42" t="s">
        <v>11425</v>
      </c>
      <c r="M3278" s="79">
        <v>361</v>
      </c>
      <c r="N3278" s="80">
        <v>4208000</v>
      </c>
      <c r="O3278" s="81"/>
      <c r="P3278" s="77">
        <v>4208000</v>
      </c>
      <c r="Q3278" s="79">
        <v>377</v>
      </c>
      <c r="R3278" s="77">
        <v>4259000</v>
      </c>
      <c r="S3278" s="41"/>
      <c r="T3278" s="41" t="s">
        <v>10165</v>
      </c>
      <c r="U3278" s="41" t="s">
        <v>11542</v>
      </c>
      <c r="V3278" s="84"/>
      <c r="W3278" s="85"/>
      <c r="X3278" s="84" t="s">
        <v>644</v>
      </c>
      <c r="Y3278" s="84"/>
      <c r="Z3278" s="84" t="s">
        <v>10860</v>
      </c>
      <c r="AA3278" s="62">
        <v>43294</v>
      </c>
    </row>
    <row r="3279" spans="1:27" ht="31.5" x14ac:dyDescent="0.25">
      <c r="A3279" s="76">
        <v>3277</v>
      </c>
      <c r="B3279" s="35" t="s">
        <v>11543</v>
      </c>
      <c r="C3279" s="35" t="s">
        <v>11544</v>
      </c>
      <c r="D3279" s="38" t="s">
        <v>11545</v>
      </c>
      <c r="E3279" s="83" t="s">
        <v>638</v>
      </c>
      <c r="F3279" s="35" t="s">
        <v>1385</v>
      </c>
      <c r="G3279" s="35">
        <v>368</v>
      </c>
      <c r="H3279" s="32" t="s">
        <v>11546</v>
      </c>
      <c r="I3279" s="77">
        <v>4436000</v>
      </c>
      <c r="J3279" s="78"/>
      <c r="K3279" s="41"/>
      <c r="L3279" s="42" t="s">
        <v>11425</v>
      </c>
      <c r="M3279" s="79">
        <v>359</v>
      </c>
      <c r="N3279" s="80">
        <v>4359000</v>
      </c>
      <c r="O3279" s="81"/>
      <c r="P3279" s="77">
        <v>4359000</v>
      </c>
      <c r="Q3279" s="79">
        <v>375</v>
      </c>
      <c r="R3279" s="77">
        <v>4436000</v>
      </c>
      <c r="S3279" s="41"/>
      <c r="T3279" s="41" t="s">
        <v>10165</v>
      </c>
      <c r="U3279" s="41" t="s">
        <v>11547</v>
      </c>
      <c r="V3279" s="84"/>
      <c r="W3279" s="85"/>
      <c r="X3279" s="84" t="s">
        <v>644</v>
      </c>
      <c r="Y3279" s="84"/>
      <c r="Z3279" s="84" t="s">
        <v>10860</v>
      </c>
      <c r="AA3279" s="62">
        <v>43294</v>
      </c>
    </row>
    <row r="3280" spans="1:27" ht="31.5" x14ac:dyDescent="0.25">
      <c r="A3280" s="76">
        <v>3278</v>
      </c>
      <c r="B3280" s="35" t="s">
        <v>11548</v>
      </c>
      <c r="C3280" s="35" t="s">
        <v>11549</v>
      </c>
      <c r="D3280" s="38" t="s">
        <v>11550</v>
      </c>
      <c r="E3280" s="83" t="s">
        <v>638</v>
      </c>
      <c r="F3280" s="35" t="s">
        <v>1385</v>
      </c>
      <c r="G3280" s="35">
        <v>368</v>
      </c>
      <c r="H3280" s="32" t="s">
        <v>11546</v>
      </c>
      <c r="I3280" s="77">
        <v>4436000</v>
      </c>
      <c r="J3280" s="78"/>
      <c r="K3280" s="41"/>
      <c r="L3280" s="42" t="s">
        <v>11425</v>
      </c>
      <c r="M3280" s="79">
        <v>359</v>
      </c>
      <c r="N3280" s="80">
        <v>4359000</v>
      </c>
      <c r="O3280" s="81"/>
      <c r="P3280" s="77">
        <v>4359000</v>
      </c>
      <c r="Q3280" s="79">
        <v>375</v>
      </c>
      <c r="R3280" s="77">
        <v>4436000</v>
      </c>
      <c r="S3280" s="41"/>
      <c r="T3280" s="41" t="s">
        <v>10165</v>
      </c>
      <c r="U3280" s="41" t="s">
        <v>11547</v>
      </c>
      <c r="V3280" s="84"/>
      <c r="W3280" s="85"/>
      <c r="X3280" s="84" t="s">
        <v>644</v>
      </c>
      <c r="Y3280" s="84"/>
      <c r="Z3280" s="84" t="s">
        <v>10860</v>
      </c>
      <c r="AA3280" s="62">
        <v>43294</v>
      </c>
    </row>
    <row r="3281" spans="1:27" ht="31.5" x14ac:dyDescent="0.25">
      <c r="A3281" s="76">
        <v>3279</v>
      </c>
      <c r="B3281" s="35" t="s">
        <v>11551</v>
      </c>
      <c r="C3281" s="35" t="s">
        <v>11552</v>
      </c>
      <c r="D3281" s="38" t="s">
        <v>11553</v>
      </c>
      <c r="E3281" s="83" t="s">
        <v>638</v>
      </c>
      <c r="F3281" s="35" t="s">
        <v>660</v>
      </c>
      <c r="G3281" s="35">
        <v>365</v>
      </c>
      <c r="H3281" s="32" t="s">
        <v>11536</v>
      </c>
      <c r="I3281" s="77">
        <v>6513000</v>
      </c>
      <c r="J3281" s="78"/>
      <c r="K3281" s="41"/>
      <c r="L3281" s="42" t="s">
        <v>11425</v>
      </c>
      <c r="M3281" s="79">
        <v>356</v>
      </c>
      <c r="N3281" s="80">
        <v>6402000</v>
      </c>
      <c r="O3281" s="81"/>
      <c r="P3281" s="77">
        <v>6402000</v>
      </c>
      <c r="Q3281" s="79">
        <v>372</v>
      </c>
      <c r="R3281" s="77">
        <v>6513000</v>
      </c>
      <c r="S3281" s="41"/>
      <c r="T3281" s="41" t="s">
        <v>10165</v>
      </c>
      <c r="U3281" s="41" t="s">
        <v>11537</v>
      </c>
      <c r="V3281" s="84"/>
      <c r="W3281" s="85"/>
      <c r="X3281" s="84" t="s">
        <v>644</v>
      </c>
      <c r="Y3281" s="84"/>
      <c r="Z3281" s="84" t="s">
        <v>10860</v>
      </c>
      <c r="AA3281" s="62">
        <v>43294</v>
      </c>
    </row>
    <row r="3282" spans="1:27" ht="31.5" x14ac:dyDescent="0.25">
      <c r="A3282" s="76">
        <v>3280</v>
      </c>
      <c r="B3282" s="35" t="s">
        <v>11554</v>
      </c>
      <c r="C3282" s="35" t="s">
        <v>11555</v>
      </c>
      <c r="D3282" s="38" t="s">
        <v>11556</v>
      </c>
      <c r="E3282" s="83" t="s">
        <v>638</v>
      </c>
      <c r="F3282" s="35" t="s">
        <v>660</v>
      </c>
      <c r="G3282" s="35">
        <v>365</v>
      </c>
      <c r="H3282" s="32" t="s">
        <v>11536</v>
      </c>
      <c r="I3282" s="77">
        <v>6513000</v>
      </c>
      <c r="J3282" s="78"/>
      <c r="K3282" s="41"/>
      <c r="L3282" s="42" t="s">
        <v>11425</v>
      </c>
      <c r="M3282" s="79">
        <v>356</v>
      </c>
      <c r="N3282" s="80">
        <v>6402000</v>
      </c>
      <c r="O3282" s="81"/>
      <c r="P3282" s="77">
        <v>6402000</v>
      </c>
      <c r="Q3282" s="79">
        <v>372</v>
      </c>
      <c r="R3282" s="77">
        <v>6513000</v>
      </c>
      <c r="S3282" s="41"/>
      <c r="T3282" s="41" t="s">
        <v>10165</v>
      </c>
      <c r="U3282" s="41" t="s">
        <v>11537</v>
      </c>
      <c r="V3282" s="84"/>
      <c r="W3282" s="85"/>
      <c r="X3282" s="84" t="s">
        <v>644</v>
      </c>
      <c r="Y3282" s="84"/>
      <c r="Z3282" s="84" t="s">
        <v>707</v>
      </c>
      <c r="AA3282" s="62">
        <v>43294</v>
      </c>
    </row>
    <row r="3283" spans="1:27" ht="31.5" x14ac:dyDescent="0.25">
      <c r="A3283" s="76">
        <v>3281</v>
      </c>
      <c r="B3283" s="35" t="s">
        <v>11557</v>
      </c>
      <c r="C3283" s="35" t="s">
        <v>11558</v>
      </c>
      <c r="D3283" s="38" t="s">
        <v>11559</v>
      </c>
      <c r="E3283" s="83" t="s">
        <v>638</v>
      </c>
      <c r="F3283" s="35" t="s">
        <v>660</v>
      </c>
      <c r="G3283" s="35">
        <v>365</v>
      </c>
      <c r="H3283" s="32" t="s">
        <v>11536</v>
      </c>
      <c r="I3283" s="77">
        <v>6513000</v>
      </c>
      <c r="J3283" s="78"/>
      <c r="K3283" s="41"/>
      <c r="L3283" s="42" t="s">
        <v>11425</v>
      </c>
      <c r="M3283" s="79">
        <v>356</v>
      </c>
      <c r="N3283" s="80">
        <v>6402000</v>
      </c>
      <c r="O3283" s="81"/>
      <c r="P3283" s="77">
        <v>6402000</v>
      </c>
      <c r="Q3283" s="79">
        <v>372</v>
      </c>
      <c r="R3283" s="77">
        <v>6513000</v>
      </c>
      <c r="S3283" s="41"/>
      <c r="T3283" s="41" t="s">
        <v>10165</v>
      </c>
      <c r="U3283" s="41" t="s">
        <v>11537</v>
      </c>
      <c r="V3283" s="84"/>
      <c r="W3283" s="85"/>
      <c r="X3283" s="84" t="s">
        <v>644</v>
      </c>
      <c r="Y3283" s="84"/>
      <c r="Z3283" s="84" t="s">
        <v>10860</v>
      </c>
      <c r="AA3283" s="62">
        <v>43294</v>
      </c>
    </row>
    <row r="3284" spans="1:27" ht="31.5" x14ac:dyDescent="0.25">
      <c r="A3284" s="76">
        <v>3282</v>
      </c>
      <c r="B3284" s="35" t="s">
        <v>11560</v>
      </c>
      <c r="C3284" s="35" t="s">
        <v>11561</v>
      </c>
      <c r="D3284" s="38" t="s">
        <v>11562</v>
      </c>
      <c r="E3284" s="83" t="s">
        <v>638</v>
      </c>
      <c r="F3284" s="35" t="s">
        <v>1385</v>
      </c>
      <c r="G3284" s="35">
        <v>368</v>
      </c>
      <c r="H3284" s="32" t="s">
        <v>11546</v>
      </c>
      <c r="I3284" s="77">
        <v>4436000</v>
      </c>
      <c r="J3284" s="78"/>
      <c r="K3284" s="41"/>
      <c r="L3284" s="42" t="s">
        <v>11425</v>
      </c>
      <c r="M3284" s="79">
        <v>359</v>
      </c>
      <c r="N3284" s="80">
        <v>4359000</v>
      </c>
      <c r="O3284" s="81"/>
      <c r="P3284" s="77">
        <v>4359000</v>
      </c>
      <c r="Q3284" s="79">
        <v>375</v>
      </c>
      <c r="R3284" s="77">
        <v>4436000</v>
      </c>
      <c r="S3284" s="41"/>
      <c r="T3284" s="41" t="s">
        <v>10165</v>
      </c>
      <c r="U3284" s="41" t="s">
        <v>11547</v>
      </c>
      <c r="V3284" s="84"/>
      <c r="W3284" s="85"/>
      <c r="X3284" s="84" t="s">
        <v>644</v>
      </c>
      <c r="Y3284" s="84"/>
      <c r="Z3284" s="84" t="s">
        <v>10860</v>
      </c>
      <c r="AA3284" s="62">
        <v>43294</v>
      </c>
    </row>
    <row r="3285" spans="1:27" ht="31.5" x14ac:dyDescent="0.25">
      <c r="A3285" s="76">
        <v>3283</v>
      </c>
      <c r="B3285" s="35" t="s">
        <v>11563</v>
      </c>
      <c r="C3285" s="35" t="s">
        <v>11564</v>
      </c>
      <c r="D3285" s="38" t="s">
        <v>11565</v>
      </c>
      <c r="E3285" s="83" t="s">
        <v>638</v>
      </c>
      <c r="F3285" s="35" t="s">
        <v>660</v>
      </c>
      <c r="G3285" s="35">
        <v>365</v>
      </c>
      <c r="H3285" s="32" t="s">
        <v>11536</v>
      </c>
      <c r="I3285" s="77">
        <v>6513000</v>
      </c>
      <c r="J3285" s="78"/>
      <c r="K3285" s="41"/>
      <c r="L3285" s="42" t="s">
        <v>11425</v>
      </c>
      <c r="M3285" s="79">
        <v>356</v>
      </c>
      <c r="N3285" s="80">
        <v>6402000</v>
      </c>
      <c r="O3285" s="81"/>
      <c r="P3285" s="77">
        <v>6402000</v>
      </c>
      <c r="Q3285" s="79">
        <v>372</v>
      </c>
      <c r="R3285" s="77">
        <v>6513000</v>
      </c>
      <c r="S3285" s="41"/>
      <c r="T3285" s="41" t="s">
        <v>10165</v>
      </c>
      <c r="U3285" s="41" t="s">
        <v>11537</v>
      </c>
      <c r="V3285" s="84"/>
      <c r="W3285" s="85"/>
      <c r="X3285" s="84" t="s">
        <v>644</v>
      </c>
      <c r="Y3285" s="84"/>
      <c r="Z3285" s="84" t="s">
        <v>10860</v>
      </c>
      <c r="AA3285" s="62">
        <v>43294</v>
      </c>
    </row>
    <row r="3286" spans="1:27" ht="31.5" x14ac:dyDescent="0.25">
      <c r="A3286" s="76">
        <v>3284</v>
      </c>
      <c r="B3286" s="35" t="s">
        <v>11566</v>
      </c>
      <c r="C3286" s="35" t="s">
        <v>11567</v>
      </c>
      <c r="D3286" s="38" t="s">
        <v>11568</v>
      </c>
      <c r="E3286" s="83" t="s">
        <v>638</v>
      </c>
      <c r="F3286" s="35" t="s">
        <v>660</v>
      </c>
      <c r="G3286" s="35">
        <v>365</v>
      </c>
      <c r="H3286" s="32" t="s">
        <v>11536</v>
      </c>
      <c r="I3286" s="77">
        <v>6513000</v>
      </c>
      <c r="J3286" s="78"/>
      <c r="K3286" s="41"/>
      <c r="L3286" s="42" t="s">
        <v>11425</v>
      </c>
      <c r="M3286" s="79">
        <v>356</v>
      </c>
      <c r="N3286" s="80">
        <v>6402000</v>
      </c>
      <c r="O3286" s="81"/>
      <c r="P3286" s="77">
        <v>6402000</v>
      </c>
      <c r="Q3286" s="79">
        <v>372</v>
      </c>
      <c r="R3286" s="77">
        <v>6513000</v>
      </c>
      <c r="S3286" s="41"/>
      <c r="T3286" s="41" t="s">
        <v>10165</v>
      </c>
      <c r="U3286" s="41" t="s">
        <v>11537</v>
      </c>
      <c r="V3286" s="84"/>
      <c r="W3286" s="85"/>
      <c r="X3286" s="84" t="s">
        <v>644</v>
      </c>
      <c r="Y3286" s="84"/>
      <c r="Z3286" s="84" t="s">
        <v>10860</v>
      </c>
      <c r="AA3286" s="62">
        <v>43294</v>
      </c>
    </row>
    <row r="3287" spans="1:27" ht="31.5" x14ac:dyDescent="0.25">
      <c r="A3287" s="76">
        <v>3285</v>
      </c>
      <c r="B3287" s="35" t="s">
        <v>11569</v>
      </c>
      <c r="C3287" s="35" t="s">
        <v>11570</v>
      </c>
      <c r="D3287" s="38" t="s">
        <v>11571</v>
      </c>
      <c r="E3287" s="83" t="s">
        <v>638</v>
      </c>
      <c r="F3287" s="35" t="s">
        <v>660</v>
      </c>
      <c r="G3287" s="35">
        <v>365</v>
      </c>
      <c r="H3287" s="32" t="s">
        <v>11536</v>
      </c>
      <c r="I3287" s="77">
        <v>6513000</v>
      </c>
      <c r="J3287" s="78"/>
      <c r="K3287" s="41"/>
      <c r="L3287" s="42" t="s">
        <v>11425</v>
      </c>
      <c r="M3287" s="79">
        <v>356</v>
      </c>
      <c r="N3287" s="80">
        <v>6402000</v>
      </c>
      <c r="O3287" s="81"/>
      <c r="P3287" s="77">
        <v>6402000</v>
      </c>
      <c r="Q3287" s="79">
        <v>372</v>
      </c>
      <c r="R3287" s="77">
        <v>6513000</v>
      </c>
      <c r="S3287" s="41"/>
      <c r="T3287" s="41" t="s">
        <v>10165</v>
      </c>
      <c r="U3287" s="41" t="s">
        <v>11537</v>
      </c>
      <c r="V3287" s="84"/>
      <c r="W3287" s="85"/>
      <c r="X3287" s="84" t="s">
        <v>644</v>
      </c>
      <c r="Y3287" s="84"/>
      <c r="Z3287" s="84" t="s">
        <v>707</v>
      </c>
      <c r="AA3287" s="62">
        <v>43294</v>
      </c>
    </row>
    <row r="3288" spans="1:27" ht="31.5" x14ac:dyDescent="0.25">
      <c r="A3288" s="76">
        <v>3286</v>
      </c>
      <c r="B3288" s="35" t="s">
        <v>11572</v>
      </c>
      <c r="C3288" s="35" t="s">
        <v>11573</v>
      </c>
      <c r="D3288" s="38" t="s">
        <v>11574</v>
      </c>
      <c r="E3288" s="83" t="s">
        <v>638</v>
      </c>
      <c r="F3288" s="35" t="s">
        <v>660</v>
      </c>
      <c r="G3288" s="35">
        <v>365</v>
      </c>
      <c r="H3288" s="32" t="s">
        <v>11536</v>
      </c>
      <c r="I3288" s="77">
        <v>6513000</v>
      </c>
      <c r="J3288" s="78"/>
      <c r="K3288" s="41"/>
      <c r="L3288" s="42" t="s">
        <v>11425</v>
      </c>
      <c r="M3288" s="79">
        <v>356</v>
      </c>
      <c r="N3288" s="80">
        <v>6402000</v>
      </c>
      <c r="O3288" s="81"/>
      <c r="P3288" s="77">
        <v>6402000</v>
      </c>
      <c r="Q3288" s="79">
        <v>372</v>
      </c>
      <c r="R3288" s="77">
        <v>6513000</v>
      </c>
      <c r="S3288" s="41"/>
      <c r="T3288" s="41" t="s">
        <v>10165</v>
      </c>
      <c r="U3288" s="41" t="s">
        <v>11537</v>
      </c>
      <c r="V3288" s="84"/>
      <c r="W3288" s="85"/>
      <c r="X3288" s="84" t="s">
        <v>644</v>
      </c>
      <c r="Y3288" s="84"/>
      <c r="Z3288" s="84" t="s">
        <v>10860</v>
      </c>
      <c r="AA3288" s="62">
        <v>43294</v>
      </c>
    </row>
    <row r="3289" spans="1:27" ht="31.5" x14ac:dyDescent="0.25">
      <c r="A3289" s="76">
        <v>3287</v>
      </c>
      <c r="B3289" s="35" t="s">
        <v>11575</v>
      </c>
      <c r="C3289" s="35" t="s">
        <v>11576</v>
      </c>
      <c r="D3289" s="38" t="s">
        <v>11577</v>
      </c>
      <c r="E3289" s="83" t="s">
        <v>638</v>
      </c>
      <c r="F3289" s="35" t="s">
        <v>1385</v>
      </c>
      <c r="G3289" s="35">
        <v>368</v>
      </c>
      <c r="H3289" s="32" t="s">
        <v>11546</v>
      </c>
      <c r="I3289" s="77">
        <v>4436000</v>
      </c>
      <c r="J3289" s="78"/>
      <c r="K3289" s="41"/>
      <c r="L3289" s="42" t="s">
        <v>11425</v>
      </c>
      <c r="M3289" s="79">
        <v>359</v>
      </c>
      <c r="N3289" s="80">
        <v>4359000</v>
      </c>
      <c r="O3289" s="81"/>
      <c r="P3289" s="77">
        <v>4359000</v>
      </c>
      <c r="Q3289" s="79">
        <v>375</v>
      </c>
      <c r="R3289" s="77">
        <v>4436000</v>
      </c>
      <c r="S3289" s="41"/>
      <c r="T3289" s="41" t="s">
        <v>10165</v>
      </c>
      <c r="U3289" s="41" t="s">
        <v>11547</v>
      </c>
      <c r="V3289" s="84"/>
      <c r="W3289" s="85"/>
      <c r="X3289" s="84" t="s">
        <v>644</v>
      </c>
      <c r="Y3289" s="84"/>
      <c r="Z3289" s="84" t="s">
        <v>707</v>
      </c>
      <c r="AA3289" s="62">
        <v>43294</v>
      </c>
    </row>
    <row r="3290" spans="1:27" ht="31.5" x14ac:dyDescent="0.25">
      <c r="A3290" s="76">
        <v>3288</v>
      </c>
      <c r="B3290" s="35" t="s">
        <v>11578</v>
      </c>
      <c r="C3290" s="35" t="s">
        <v>11579</v>
      </c>
      <c r="D3290" s="38" t="s">
        <v>11580</v>
      </c>
      <c r="E3290" s="83" t="s">
        <v>638</v>
      </c>
      <c r="F3290" s="35" t="s">
        <v>660</v>
      </c>
      <c r="G3290" s="35">
        <v>365</v>
      </c>
      <c r="H3290" s="32" t="s">
        <v>11536</v>
      </c>
      <c r="I3290" s="77">
        <v>6513000</v>
      </c>
      <c r="J3290" s="78"/>
      <c r="K3290" s="41"/>
      <c r="L3290" s="42" t="s">
        <v>11425</v>
      </c>
      <c r="M3290" s="79">
        <v>356</v>
      </c>
      <c r="N3290" s="80">
        <v>6402000</v>
      </c>
      <c r="O3290" s="81"/>
      <c r="P3290" s="77">
        <v>6402000</v>
      </c>
      <c r="Q3290" s="79">
        <v>372</v>
      </c>
      <c r="R3290" s="77">
        <v>6513000</v>
      </c>
      <c r="S3290" s="41"/>
      <c r="T3290" s="41" t="s">
        <v>10165</v>
      </c>
      <c r="U3290" s="41" t="s">
        <v>11537</v>
      </c>
      <c r="V3290" s="84"/>
      <c r="W3290" s="85"/>
      <c r="X3290" s="84" t="s">
        <v>644</v>
      </c>
      <c r="Y3290" s="84"/>
      <c r="Z3290" s="84" t="s">
        <v>10860</v>
      </c>
      <c r="AA3290" s="62">
        <v>43294</v>
      </c>
    </row>
    <row r="3291" spans="1:27" ht="31.5" x14ac:dyDescent="0.25">
      <c r="A3291" s="76">
        <v>3289</v>
      </c>
      <c r="B3291" s="35" t="s">
        <v>11581</v>
      </c>
      <c r="C3291" s="35" t="s">
        <v>11582</v>
      </c>
      <c r="D3291" s="38" t="s">
        <v>11583</v>
      </c>
      <c r="E3291" s="83" t="s">
        <v>638</v>
      </c>
      <c r="F3291" s="35" t="s">
        <v>660</v>
      </c>
      <c r="G3291" s="35">
        <v>365</v>
      </c>
      <c r="H3291" s="32" t="s">
        <v>11536</v>
      </c>
      <c r="I3291" s="77">
        <v>6513000</v>
      </c>
      <c r="J3291" s="78"/>
      <c r="K3291" s="41"/>
      <c r="L3291" s="42" t="s">
        <v>11425</v>
      </c>
      <c r="M3291" s="79">
        <v>356</v>
      </c>
      <c r="N3291" s="80">
        <v>6402000</v>
      </c>
      <c r="O3291" s="81"/>
      <c r="P3291" s="77">
        <v>6402000</v>
      </c>
      <c r="Q3291" s="79">
        <v>372</v>
      </c>
      <c r="R3291" s="77">
        <v>6513000</v>
      </c>
      <c r="S3291" s="41"/>
      <c r="T3291" s="41" t="s">
        <v>10165</v>
      </c>
      <c r="U3291" s="41" t="s">
        <v>11537</v>
      </c>
      <c r="V3291" s="84"/>
      <c r="W3291" s="85"/>
      <c r="X3291" s="84" t="s">
        <v>644</v>
      </c>
      <c r="Y3291" s="84"/>
      <c r="Z3291" s="84" t="s">
        <v>10860</v>
      </c>
      <c r="AA3291" s="62">
        <v>43294</v>
      </c>
    </row>
    <row r="3292" spans="1:27" ht="31.5" x14ac:dyDescent="0.25">
      <c r="A3292" s="76">
        <v>3290</v>
      </c>
      <c r="B3292" s="35" t="s">
        <v>11584</v>
      </c>
      <c r="C3292" s="35" t="s">
        <v>11585</v>
      </c>
      <c r="D3292" s="38" t="s">
        <v>11586</v>
      </c>
      <c r="E3292" s="83" t="s">
        <v>638</v>
      </c>
      <c r="F3292" s="35" t="s">
        <v>1304</v>
      </c>
      <c r="G3292" s="35">
        <v>373</v>
      </c>
      <c r="H3292" s="32" t="s">
        <v>11587</v>
      </c>
      <c r="I3292" s="77">
        <v>7697000</v>
      </c>
      <c r="J3292" s="78"/>
      <c r="K3292" s="41"/>
      <c r="L3292" s="42" t="s">
        <v>11425</v>
      </c>
      <c r="M3292" s="79">
        <v>364</v>
      </c>
      <c r="N3292" s="80">
        <v>7545000</v>
      </c>
      <c r="O3292" s="81"/>
      <c r="P3292" s="77">
        <v>7545000</v>
      </c>
      <c r="Q3292" s="79">
        <v>380</v>
      </c>
      <c r="R3292" s="77">
        <v>7697000</v>
      </c>
      <c r="S3292" s="41"/>
      <c r="T3292" s="41" t="s">
        <v>10165</v>
      </c>
      <c r="U3292" s="41" t="s">
        <v>11588</v>
      </c>
      <c r="V3292" s="84"/>
      <c r="W3292" s="85"/>
      <c r="X3292" s="84" t="s">
        <v>644</v>
      </c>
      <c r="Y3292" s="84"/>
      <c r="Z3292" s="84" t="s">
        <v>10860</v>
      </c>
      <c r="AA3292" s="62">
        <v>43294</v>
      </c>
    </row>
    <row r="3293" spans="1:27" ht="31.5" x14ac:dyDescent="0.25">
      <c r="A3293" s="76">
        <v>3291</v>
      </c>
      <c r="B3293" s="35" t="s">
        <v>11589</v>
      </c>
      <c r="C3293" s="35" t="s">
        <v>11590</v>
      </c>
      <c r="D3293" s="38" t="s">
        <v>11591</v>
      </c>
      <c r="E3293" s="83" t="s">
        <v>638</v>
      </c>
      <c r="F3293" s="35" t="s">
        <v>1304</v>
      </c>
      <c r="G3293" s="35">
        <v>373</v>
      </c>
      <c r="H3293" s="32" t="s">
        <v>11587</v>
      </c>
      <c r="I3293" s="77">
        <v>7697000</v>
      </c>
      <c r="J3293" s="78"/>
      <c r="K3293" s="41"/>
      <c r="L3293" s="42" t="s">
        <v>11425</v>
      </c>
      <c r="M3293" s="79">
        <v>364</v>
      </c>
      <c r="N3293" s="80">
        <v>7545000</v>
      </c>
      <c r="O3293" s="81"/>
      <c r="P3293" s="77">
        <v>7545000</v>
      </c>
      <c r="Q3293" s="79">
        <v>380</v>
      </c>
      <c r="R3293" s="77">
        <v>7697000</v>
      </c>
      <c r="S3293" s="41"/>
      <c r="T3293" s="41" t="s">
        <v>10165</v>
      </c>
      <c r="U3293" s="41" t="s">
        <v>11588</v>
      </c>
      <c r="V3293" s="84"/>
      <c r="W3293" s="85"/>
      <c r="X3293" s="84" t="s">
        <v>644</v>
      </c>
      <c r="Y3293" s="84"/>
      <c r="Z3293" s="84" t="s">
        <v>10860</v>
      </c>
      <c r="AA3293" s="62">
        <v>43294</v>
      </c>
    </row>
    <row r="3294" spans="1:27" ht="31.5" x14ac:dyDescent="0.25">
      <c r="A3294" s="76">
        <v>3292</v>
      </c>
      <c r="B3294" s="35" t="s">
        <v>11592</v>
      </c>
      <c r="C3294" s="35" t="s">
        <v>11593</v>
      </c>
      <c r="D3294" s="38" t="s">
        <v>11594</v>
      </c>
      <c r="E3294" s="83" t="s">
        <v>638</v>
      </c>
      <c r="F3294" s="35" t="s">
        <v>660</v>
      </c>
      <c r="G3294" s="35">
        <v>498</v>
      </c>
      <c r="H3294" s="32" t="s">
        <v>7386</v>
      </c>
      <c r="I3294" s="77">
        <v>3761000</v>
      </c>
      <c r="J3294" s="78" t="s">
        <v>6930</v>
      </c>
      <c r="K3294" s="41"/>
      <c r="L3294" s="42" t="s">
        <v>11425</v>
      </c>
      <c r="M3294" s="79">
        <v>488</v>
      </c>
      <c r="N3294" s="80">
        <v>3629000</v>
      </c>
      <c r="O3294" s="81" t="s">
        <v>6930</v>
      </c>
      <c r="P3294" s="77">
        <v>3629000</v>
      </c>
      <c r="Q3294" s="79">
        <v>504</v>
      </c>
      <c r="R3294" s="77">
        <v>3761000</v>
      </c>
      <c r="S3294" s="41" t="s">
        <v>6930</v>
      </c>
      <c r="T3294" s="41" t="s">
        <v>803</v>
      </c>
      <c r="U3294" s="41" t="s">
        <v>7387</v>
      </c>
      <c r="V3294" s="84"/>
      <c r="W3294" s="85"/>
      <c r="X3294" s="84" t="s">
        <v>644</v>
      </c>
      <c r="Y3294" s="84"/>
      <c r="Z3294" s="84" t="s">
        <v>10860</v>
      </c>
      <c r="AA3294" s="62">
        <v>43294</v>
      </c>
    </row>
    <row r="3295" spans="1:27" ht="31.5" x14ac:dyDescent="0.25">
      <c r="A3295" s="76">
        <v>3293</v>
      </c>
      <c r="B3295" s="35" t="s">
        <v>11595</v>
      </c>
      <c r="C3295" s="35" t="s">
        <v>11596</v>
      </c>
      <c r="D3295" s="38" t="s">
        <v>11597</v>
      </c>
      <c r="E3295" s="83" t="s">
        <v>638</v>
      </c>
      <c r="F3295" s="35" t="s">
        <v>660</v>
      </c>
      <c r="G3295" s="35">
        <v>365</v>
      </c>
      <c r="H3295" s="32" t="s">
        <v>11536</v>
      </c>
      <c r="I3295" s="77">
        <v>6513000</v>
      </c>
      <c r="J3295" s="78"/>
      <c r="K3295" s="41"/>
      <c r="L3295" s="42" t="s">
        <v>11425</v>
      </c>
      <c r="M3295" s="79">
        <v>356</v>
      </c>
      <c r="N3295" s="80">
        <v>6402000</v>
      </c>
      <c r="O3295" s="81"/>
      <c r="P3295" s="77">
        <v>6402000</v>
      </c>
      <c r="Q3295" s="79">
        <v>372</v>
      </c>
      <c r="R3295" s="77">
        <v>6513000</v>
      </c>
      <c r="S3295" s="41"/>
      <c r="T3295" s="41" t="s">
        <v>10165</v>
      </c>
      <c r="U3295" s="41" t="s">
        <v>11537</v>
      </c>
      <c r="V3295" s="84"/>
      <c r="W3295" s="85"/>
      <c r="X3295" s="84" t="s">
        <v>644</v>
      </c>
      <c r="Y3295" s="84"/>
      <c r="Z3295" s="84" t="s">
        <v>10860</v>
      </c>
      <c r="AA3295" s="62">
        <v>43294</v>
      </c>
    </row>
    <row r="3296" spans="1:27" ht="31.5" x14ac:dyDescent="0.25">
      <c r="A3296" s="76">
        <v>3294</v>
      </c>
      <c r="B3296" s="35" t="s">
        <v>11598</v>
      </c>
      <c r="C3296" s="35" t="s">
        <v>11599</v>
      </c>
      <c r="D3296" s="38" t="s">
        <v>11600</v>
      </c>
      <c r="E3296" s="83" t="s">
        <v>638</v>
      </c>
      <c r="F3296" s="35" t="s">
        <v>660</v>
      </c>
      <c r="G3296" s="35">
        <v>365</v>
      </c>
      <c r="H3296" s="32" t="s">
        <v>11536</v>
      </c>
      <c r="I3296" s="77">
        <v>6513000</v>
      </c>
      <c r="J3296" s="78"/>
      <c r="K3296" s="41"/>
      <c r="L3296" s="42" t="s">
        <v>11425</v>
      </c>
      <c r="M3296" s="79">
        <v>356</v>
      </c>
      <c r="N3296" s="80">
        <v>6402000</v>
      </c>
      <c r="O3296" s="81"/>
      <c r="P3296" s="77">
        <v>6402000</v>
      </c>
      <c r="Q3296" s="79">
        <v>372</v>
      </c>
      <c r="R3296" s="77">
        <v>6513000</v>
      </c>
      <c r="S3296" s="41"/>
      <c r="T3296" s="41" t="s">
        <v>10165</v>
      </c>
      <c r="U3296" s="41" t="s">
        <v>11537</v>
      </c>
      <c r="V3296" s="84"/>
      <c r="W3296" s="85"/>
      <c r="X3296" s="84" t="s">
        <v>644</v>
      </c>
      <c r="Y3296" s="84"/>
      <c r="Z3296" s="84" t="s">
        <v>10860</v>
      </c>
      <c r="AA3296" s="62">
        <v>43294</v>
      </c>
    </row>
    <row r="3297" spans="1:27" ht="31.5" x14ac:dyDescent="0.25">
      <c r="A3297" s="76">
        <v>3295</v>
      </c>
      <c r="B3297" s="35" t="s">
        <v>11601</v>
      </c>
      <c r="C3297" s="35" t="s">
        <v>11602</v>
      </c>
      <c r="D3297" s="38" t="s">
        <v>11603</v>
      </c>
      <c r="E3297" s="83" t="s">
        <v>638</v>
      </c>
      <c r="F3297" s="35" t="s">
        <v>1304</v>
      </c>
      <c r="G3297" s="35">
        <v>373</v>
      </c>
      <c r="H3297" s="32" t="s">
        <v>11587</v>
      </c>
      <c r="I3297" s="77">
        <v>7697000</v>
      </c>
      <c r="J3297" s="78"/>
      <c r="K3297" s="41"/>
      <c r="L3297" s="42" t="s">
        <v>11425</v>
      </c>
      <c r="M3297" s="79">
        <v>364</v>
      </c>
      <c r="N3297" s="80">
        <v>7545000</v>
      </c>
      <c r="O3297" s="81"/>
      <c r="P3297" s="77">
        <v>7545000</v>
      </c>
      <c r="Q3297" s="79">
        <v>380</v>
      </c>
      <c r="R3297" s="77">
        <v>7697000</v>
      </c>
      <c r="S3297" s="41"/>
      <c r="T3297" s="41" t="s">
        <v>10165</v>
      </c>
      <c r="U3297" s="41" t="s">
        <v>11588</v>
      </c>
      <c r="V3297" s="84"/>
      <c r="W3297" s="85"/>
      <c r="X3297" s="84" t="s">
        <v>644</v>
      </c>
      <c r="Y3297" s="84"/>
      <c r="Z3297" s="84" t="s">
        <v>10860</v>
      </c>
      <c r="AA3297" s="62">
        <v>43294</v>
      </c>
    </row>
    <row r="3298" spans="1:27" ht="31.5" x14ac:dyDescent="0.25">
      <c r="A3298" s="76">
        <v>3296</v>
      </c>
      <c r="B3298" s="35" t="s">
        <v>11604</v>
      </c>
      <c r="C3298" s="35" t="s">
        <v>11605</v>
      </c>
      <c r="D3298" s="38" t="s">
        <v>11606</v>
      </c>
      <c r="E3298" s="83" t="s">
        <v>638</v>
      </c>
      <c r="F3298" s="35" t="s">
        <v>660</v>
      </c>
      <c r="G3298" s="35">
        <v>365</v>
      </c>
      <c r="H3298" s="32" t="s">
        <v>11536</v>
      </c>
      <c r="I3298" s="77">
        <v>6513000</v>
      </c>
      <c r="J3298" s="78"/>
      <c r="K3298" s="41"/>
      <c r="L3298" s="42" t="s">
        <v>11425</v>
      </c>
      <c r="M3298" s="79">
        <v>356</v>
      </c>
      <c r="N3298" s="80">
        <v>6402000</v>
      </c>
      <c r="O3298" s="81"/>
      <c r="P3298" s="77">
        <v>6402000</v>
      </c>
      <c r="Q3298" s="79">
        <v>372</v>
      </c>
      <c r="R3298" s="77">
        <v>6513000</v>
      </c>
      <c r="S3298" s="41"/>
      <c r="T3298" s="41" t="s">
        <v>10165</v>
      </c>
      <c r="U3298" s="41" t="s">
        <v>11537</v>
      </c>
      <c r="V3298" s="84"/>
      <c r="W3298" s="85"/>
      <c r="X3298" s="84" t="s">
        <v>644</v>
      </c>
      <c r="Y3298" s="84"/>
      <c r="Z3298" s="84" t="s">
        <v>707</v>
      </c>
      <c r="AA3298" s="62">
        <v>43294</v>
      </c>
    </row>
    <row r="3299" spans="1:27" ht="31.5" x14ac:dyDescent="0.25">
      <c r="A3299" s="76">
        <v>3297</v>
      </c>
      <c r="B3299" s="35" t="s">
        <v>11607</v>
      </c>
      <c r="C3299" s="35" t="s">
        <v>11608</v>
      </c>
      <c r="D3299" s="38" t="s">
        <v>11609</v>
      </c>
      <c r="E3299" s="83" t="s">
        <v>638</v>
      </c>
      <c r="F3299" s="35" t="s">
        <v>660</v>
      </c>
      <c r="G3299" s="35">
        <v>365</v>
      </c>
      <c r="H3299" s="32" t="s">
        <v>11536</v>
      </c>
      <c r="I3299" s="77">
        <v>6513000</v>
      </c>
      <c r="J3299" s="78"/>
      <c r="K3299" s="41"/>
      <c r="L3299" s="42" t="s">
        <v>11425</v>
      </c>
      <c r="M3299" s="79">
        <v>356</v>
      </c>
      <c r="N3299" s="80">
        <v>6402000</v>
      </c>
      <c r="O3299" s="81"/>
      <c r="P3299" s="77">
        <v>6402000</v>
      </c>
      <c r="Q3299" s="79">
        <v>372</v>
      </c>
      <c r="R3299" s="77">
        <v>6513000</v>
      </c>
      <c r="S3299" s="41"/>
      <c r="T3299" s="41" t="s">
        <v>10165</v>
      </c>
      <c r="U3299" s="41" t="s">
        <v>11537</v>
      </c>
      <c r="V3299" s="84"/>
      <c r="W3299" s="85"/>
      <c r="X3299" s="84" t="s">
        <v>644</v>
      </c>
      <c r="Y3299" s="84"/>
      <c r="Z3299" s="84" t="s">
        <v>10860</v>
      </c>
      <c r="AA3299" s="62">
        <v>43294</v>
      </c>
    </row>
    <row r="3300" spans="1:27" ht="31.5" x14ac:dyDescent="0.25">
      <c r="A3300" s="76">
        <v>3298</v>
      </c>
      <c r="B3300" s="35" t="s">
        <v>11610</v>
      </c>
      <c r="C3300" s="35" t="s">
        <v>11611</v>
      </c>
      <c r="D3300" s="38" t="s">
        <v>11612</v>
      </c>
      <c r="E3300" s="83" t="s">
        <v>638</v>
      </c>
      <c r="F3300" s="35" t="s">
        <v>1304</v>
      </c>
      <c r="G3300" s="35">
        <v>373</v>
      </c>
      <c r="H3300" s="32" t="s">
        <v>11587</v>
      </c>
      <c r="I3300" s="77">
        <v>7697000</v>
      </c>
      <c r="J3300" s="78"/>
      <c r="K3300" s="41"/>
      <c r="L3300" s="42" t="s">
        <v>11425</v>
      </c>
      <c r="M3300" s="79">
        <v>364</v>
      </c>
      <c r="N3300" s="80">
        <v>7545000</v>
      </c>
      <c r="O3300" s="81"/>
      <c r="P3300" s="77">
        <v>7545000</v>
      </c>
      <c r="Q3300" s="79">
        <v>380</v>
      </c>
      <c r="R3300" s="77">
        <v>7697000</v>
      </c>
      <c r="S3300" s="41"/>
      <c r="T3300" s="41" t="s">
        <v>10165</v>
      </c>
      <c r="U3300" s="41" t="s">
        <v>11588</v>
      </c>
      <c r="V3300" s="84"/>
      <c r="W3300" s="85"/>
      <c r="X3300" s="84" t="s">
        <v>644</v>
      </c>
      <c r="Y3300" s="84"/>
      <c r="Z3300" s="84" t="s">
        <v>10860</v>
      </c>
      <c r="AA3300" s="62">
        <v>43294</v>
      </c>
    </row>
    <row r="3301" spans="1:27" ht="47.25" x14ac:dyDescent="0.25">
      <c r="A3301" s="76">
        <v>3299</v>
      </c>
      <c r="B3301" s="35" t="s">
        <v>11613</v>
      </c>
      <c r="C3301" s="35" t="s">
        <v>11614</v>
      </c>
      <c r="D3301" s="38" t="s">
        <v>11615</v>
      </c>
      <c r="E3301" s="83" t="s">
        <v>638</v>
      </c>
      <c r="F3301" s="35" t="s">
        <v>660</v>
      </c>
      <c r="G3301" s="35">
        <v>365</v>
      </c>
      <c r="H3301" s="32" t="s">
        <v>11536</v>
      </c>
      <c r="I3301" s="77">
        <v>6513000</v>
      </c>
      <c r="J3301" s="78"/>
      <c r="K3301" s="41"/>
      <c r="L3301" s="42" t="s">
        <v>11425</v>
      </c>
      <c r="M3301" s="79">
        <v>356</v>
      </c>
      <c r="N3301" s="80">
        <v>6402000</v>
      </c>
      <c r="O3301" s="81"/>
      <c r="P3301" s="77">
        <v>6402000</v>
      </c>
      <c r="Q3301" s="79">
        <v>372</v>
      </c>
      <c r="R3301" s="77">
        <v>6513000</v>
      </c>
      <c r="S3301" s="41"/>
      <c r="T3301" s="41" t="s">
        <v>10165</v>
      </c>
      <c r="U3301" s="41" t="s">
        <v>11537</v>
      </c>
      <c r="V3301" s="84"/>
      <c r="W3301" s="85"/>
      <c r="X3301" s="84" t="s">
        <v>644</v>
      </c>
      <c r="Y3301" s="84"/>
      <c r="Z3301" s="84" t="s">
        <v>10860</v>
      </c>
      <c r="AA3301" s="62">
        <v>43294</v>
      </c>
    </row>
    <row r="3302" spans="1:27" ht="31.5" x14ac:dyDescent="0.25">
      <c r="A3302" s="76">
        <v>3300</v>
      </c>
      <c r="B3302" s="35" t="s">
        <v>11616</v>
      </c>
      <c r="C3302" s="35" t="s">
        <v>11617</v>
      </c>
      <c r="D3302" s="38" t="s">
        <v>11618</v>
      </c>
      <c r="E3302" s="83" t="s">
        <v>703</v>
      </c>
      <c r="F3302" s="35" t="s">
        <v>660</v>
      </c>
      <c r="G3302" s="35">
        <v>365</v>
      </c>
      <c r="H3302" s="32" t="s">
        <v>11536</v>
      </c>
      <c r="I3302" s="77">
        <v>6513000</v>
      </c>
      <c r="J3302" s="78"/>
      <c r="K3302" s="41"/>
      <c r="L3302" s="42" t="s">
        <v>11425</v>
      </c>
      <c r="M3302" s="79">
        <v>356</v>
      </c>
      <c r="N3302" s="80">
        <v>6402000</v>
      </c>
      <c r="O3302" s="81"/>
      <c r="P3302" s="77">
        <v>6402000</v>
      </c>
      <c r="Q3302" s="79">
        <v>372</v>
      </c>
      <c r="R3302" s="77">
        <v>6513000</v>
      </c>
      <c r="S3302" s="41"/>
      <c r="T3302" s="41" t="s">
        <v>10165</v>
      </c>
      <c r="U3302" s="41" t="s">
        <v>11537</v>
      </c>
      <c r="V3302" s="84"/>
      <c r="W3302" s="85"/>
      <c r="X3302" s="84" t="s">
        <v>644</v>
      </c>
      <c r="Y3302" s="84"/>
      <c r="Z3302" s="84" t="s">
        <v>10860</v>
      </c>
      <c r="AA3302" s="62">
        <v>43294</v>
      </c>
    </row>
    <row r="3303" spans="1:27" ht="31.5" x14ac:dyDescent="0.25">
      <c r="A3303" s="76">
        <v>3301</v>
      </c>
      <c r="B3303" s="35" t="s">
        <v>11619</v>
      </c>
      <c r="C3303" s="35" t="s">
        <v>11620</v>
      </c>
      <c r="D3303" s="38" t="s">
        <v>11621</v>
      </c>
      <c r="E3303" s="83" t="s">
        <v>638</v>
      </c>
      <c r="F3303" s="35" t="s">
        <v>660</v>
      </c>
      <c r="G3303" s="35">
        <v>365</v>
      </c>
      <c r="H3303" s="32" t="s">
        <v>11536</v>
      </c>
      <c r="I3303" s="77">
        <v>6513000</v>
      </c>
      <c r="J3303" s="78"/>
      <c r="K3303" s="41"/>
      <c r="L3303" s="42" t="s">
        <v>11425</v>
      </c>
      <c r="M3303" s="79">
        <v>356</v>
      </c>
      <c r="N3303" s="80">
        <v>6402000</v>
      </c>
      <c r="O3303" s="81"/>
      <c r="P3303" s="77">
        <v>6402000</v>
      </c>
      <c r="Q3303" s="79">
        <v>372</v>
      </c>
      <c r="R3303" s="77">
        <v>6513000</v>
      </c>
      <c r="S3303" s="41"/>
      <c r="T3303" s="41" t="s">
        <v>10165</v>
      </c>
      <c r="U3303" s="41" t="s">
        <v>11537</v>
      </c>
      <c r="V3303" s="84"/>
      <c r="W3303" s="85"/>
      <c r="X3303" s="84" t="s">
        <v>644</v>
      </c>
      <c r="Y3303" s="84"/>
      <c r="Z3303" s="84" t="s">
        <v>10860</v>
      </c>
      <c r="AA3303" s="62">
        <v>43294</v>
      </c>
    </row>
    <row r="3304" spans="1:27" ht="31.5" x14ac:dyDescent="0.25">
      <c r="A3304" s="76">
        <v>3302</v>
      </c>
      <c r="B3304" s="35" t="s">
        <v>11622</v>
      </c>
      <c r="C3304" s="35" t="s">
        <v>11623</v>
      </c>
      <c r="D3304" s="38" t="s">
        <v>11624</v>
      </c>
      <c r="E3304" s="83" t="s">
        <v>638</v>
      </c>
      <c r="F3304" s="35" t="s">
        <v>660</v>
      </c>
      <c r="G3304" s="35">
        <v>365</v>
      </c>
      <c r="H3304" s="32" t="s">
        <v>11536</v>
      </c>
      <c r="I3304" s="77">
        <v>6513000</v>
      </c>
      <c r="J3304" s="78"/>
      <c r="K3304" s="41"/>
      <c r="L3304" s="42" t="s">
        <v>11425</v>
      </c>
      <c r="M3304" s="79">
        <v>356</v>
      </c>
      <c r="N3304" s="80">
        <v>6402000</v>
      </c>
      <c r="O3304" s="81"/>
      <c r="P3304" s="77">
        <v>6402000</v>
      </c>
      <c r="Q3304" s="79">
        <v>372</v>
      </c>
      <c r="R3304" s="77">
        <v>6513000</v>
      </c>
      <c r="S3304" s="41"/>
      <c r="T3304" s="41" t="s">
        <v>10165</v>
      </c>
      <c r="U3304" s="41" t="s">
        <v>11537</v>
      </c>
      <c r="V3304" s="84"/>
      <c r="W3304" s="85"/>
      <c r="X3304" s="84" t="s">
        <v>644</v>
      </c>
      <c r="Y3304" s="84"/>
      <c r="Z3304" s="84" t="s">
        <v>10860</v>
      </c>
      <c r="AA3304" s="62">
        <v>43294</v>
      </c>
    </row>
    <row r="3305" spans="1:27" ht="31.5" x14ac:dyDescent="0.25">
      <c r="A3305" s="76">
        <v>3303</v>
      </c>
      <c r="B3305" s="35" t="s">
        <v>11625</v>
      </c>
      <c r="C3305" s="35" t="s">
        <v>11626</v>
      </c>
      <c r="D3305" s="38" t="s">
        <v>11627</v>
      </c>
      <c r="E3305" s="83" t="s">
        <v>703</v>
      </c>
      <c r="F3305" s="35" t="s">
        <v>1304</v>
      </c>
      <c r="G3305" s="35">
        <v>373</v>
      </c>
      <c r="H3305" s="32" t="s">
        <v>11587</v>
      </c>
      <c r="I3305" s="77">
        <v>7697000</v>
      </c>
      <c r="J3305" s="78"/>
      <c r="K3305" s="41"/>
      <c r="L3305" s="42" t="s">
        <v>11425</v>
      </c>
      <c r="M3305" s="79">
        <v>364</v>
      </c>
      <c r="N3305" s="80">
        <v>7545000</v>
      </c>
      <c r="O3305" s="81"/>
      <c r="P3305" s="77">
        <v>7545000</v>
      </c>
      <c r="Q3305" s="79">
        <v>380</v>
      </c>
      <c r="R3305" s="77">
        <v>7697000</v>
      </c>
      <c r="S3305" s="41"/>
      <c r="T3305" s="41" t="s">
        <v>10165</v>
      </c>
      <c r="U3305" s="41" t="s">
        <v>11588</v>
      </c>
      <c r="V3305" s="84"/>
      <c r="W3305" s="85"/>
      <c r="X3305" s="84" t="s">
        <v>644</v>
      </c>
      <c r="Y3305" s="84"/>
      <c r="Z3305" s="84" t="s">
        <v>10860</v>
      </c>
      <c r="AA3305" s="62">
        <v>43294</v>
      </c>
    </row>
    <row r="3306" spans="1:27" ht="31.5" x14ac:dyDescent="0.25">
      <c r="A3306" s="76">
        <v>3304</v>
      </c>
      <c r="B3306" s="35" t="s">
        <v>11628</v>
      </c>
      <c r="C3306" s="35" t="s">
        <v>11629</v>
      </c>
      <c r="D3306" s="38" t="s">
        <v>11630</v>
      </c>
      <c r="E3306" s="83" t="s">
        <v>638</v>
      </c>
      <c r="F3306" s="35" t="s">
        <v>660</v>
      </c>
      <c r="G3306" s="35">
        <v>365</v>
      </c>
      <c r="H3306" s="32" t="s">
        <v>11536</v>
      </c>
      <c r="I3306" s="77">
        <v>6513000</v>
      </c>
      <c r="J3306" s="78"/>
      <c r="K3306" s="41"/>
      <c r="L3306" s="42" t="s">
        <v>11425</v>
      </c>
      <c r="M3306" s="79">
        <v>356</v>
      </c>
      <c r="N3306" s="80">
        <v>6402000</v>
      </c>
      <c r="O3306" s="81"/>
      <c r="P3306" s="77">
        <v>6402000</v>
      </c>
      <c r="Q3306" s="79">
        <v>372</v>
      </c>
      <c r="R3306" s="77">
        <v>6513000</v>
      </c>
      <c r="S3306" s="41"/>
      <c r="T3306" s="41" t="s">
        <v>10165</v>
      </c>
      <c r="U3306" s="41" t="s">
        <v>11537</v>
      </c>
      <c r="V3306" s="84"/>
      <c r="W3306" s="85"/>
      <c r="X3306" s="84" t="s">
        <v>644</v>
      </c>
      <c r="Y3306" s="84"/>
      <c r="Z3306" s="84" t="s">
        <v>10860</v>
      </c>
      <c r="AA3306" s="62">
        <v>43294</v>
      </c>
    </row>
    <row r="3307" spans="1:27" ht="31.5" x14ac:dyDescent="0.25">
      <c r="A3307" s="76">
        <v>3305</v>
      </c>
      <c r="B3307" s="35" t="s">
        <v>11631</v>
      </c>
      <c r="C3307" s="35" t="s">
        <v>11632</v>
      </c>
      <c r="D3307" s="38" t="s">
        <v>11633</v>
      </c>
      <c r="E3307" s="83" t="s">
        <v>703</v>
      </c>
      <c r="F3307" s="35" t="s">
        <v>1304</v>
      </c>
      <c r="G3307" s="35">
        <v>365</v>
      </c>
      <c r="H3307" s="32" t="s">
        <v>11536</v>
      </c>
      <c r="I3307" s="77">
        <v>6513000</v>
      </c>
      <c r="J3307" s="78"/>
      <c r="K3307" s="41"/>
      <c r="L3307" s="42" t="s">
        <v>11425</v>
      </c>
      <c r="M3307" s="79">
        <v>356</v>
      </c>
      <c r="N3307" s="80">
        <v>6402000</v>
      </c>
      <c r="O3307" s="81"/>
      <c r="P3307" s="77">
        <v>6402000</v>
      </c>
      <c r="Q3307" s="79">
        <v>372</v>
      </c>
      <c r="R3307" s="77">
        <v>6513000</v>
      </c>
      <c r="S3307" s="41"/>
      <c r="T3307" s="41" t="s">
        <v>10165</v>
      </c>
      <c r="U3307" s="41" t="s">
        <v>11537</v>
      </c>
      <c r="V3307" s="84"/>
      <c r="W3307" s="85"/>
      <c r="X3307" s="84" t="s">
        <v>644</v>
      </c>
      <c r="Y3307" s="84"/>
      <c r="Z3307" s="84" t="s">
        <v>10860</v>
      </c>
      <c r="AA3307" s="62">
        <v>43294</v>
      </c>
    </row>
    <row r="3308" spans="1:27" ht="47.25" x14ac:dyDescent="0.25">
      <c r="A3308" s="76">
        <v>3306</v>
      </c>
      <c r="B3308" s="35" t="s">
        <v>11634</v>
      </c>
      <c r="C3308" s="35" t="s">
        <v>11635</v>
      </c>
      <c r="D3308" s="38" t="s">
        <v>11636</v>
      </c>
      <c r="E3308" s="83" t="s">
        <v>638</v>
      </c>
      <c r="F3308" s="35" t="s">
        <v>1385</v>
      </c>
      <c r="G3308" s="35">
        <v>581</v>
      </c>
      <c r="H3308" s="32" t="s">
        <v>9581</v>
      </c>
      <c r="I3308" s="77">
        <v>2847000</v>
      </c>
      <c r="J3308" s="78"/>
      <c r="K3308" s="41"/>
      <c r="L3308" s="42" t="s">
        <v>11425</v>
      </c>
      <c r="M3308" s="79">
        <v>571</v>
      </c>
      <c r="N3308" s="80">
        <v>2752000</v>
      </c>
      <c r="O3308" s="81"/>
      <c r="P3308" s="77">
        <v>2752000</v>
      </c>
      <c r="Q3308" s="79">
        <v>587</v>
      </c>
      <c r="R3308" s="77">
        <v>2847000</v>
      </c>
      <c r="S3308" s="41"/>
      <c r="T3308" s="41" t="s">
        <v>803</v>
      </c>
      <c r="U3308" s="41" t="s">
        <v>9582</v>
      </c>
      <c r="V3308" s="84"/>
      <c r="W3308" s="85"/>
      <c r="X3308" s="84" t="s">
        <v>644</v>
      </c>
      <c r="Y3308" s="84"/>
      <c r="Z3308" s="84" t="s">
        <v>707</v>
      </c>
      <c r="AA3308" s="62">
        <v>43294</v>
      </c>
    </row>
    <row r="3309" spans="1:27" ht="31.5" x14ac:dyDescent="0.25">
      <c r="A3309" s="76">
        <v>3307</v>
      </c>
      <c r="B3309" s="35" t="s">
        <v>11637</v>
      </c>
      <c r="C3309" s="35" t="s">
        <v>11638</v>
      </c>
      <c r="D3309" s="38" t="s">
        <v>11639</v>
      </c>
      <c r="E3309" s="83" t="s">
        <v>638</v>
      </c>
      <c r="F3309" s="35" t="s">
        <v>5745</v>
      </c>
      <c r="G3309" s="35">
        <v>1155</v>
      </c>
      <c r="H3309" s="32" t="s">
        <v>11640</v>
      </c>
      <c r="I3309" s="77">
        <v>2430000</v>
      </c>
      <c r="J3309" s="78"/>
      <c r="K3309" s="41"/>
      <c r="L3309" s="42" t="s">
        <v>11425</v>
      </c>
      <c r="M3309" s="79">
        <v>1144</v>
      </c>
      <c r="N3309" s="80">
        <v>2319000</v>
      </c>
      <c r="O3309" s="81"/>
      <c r="P3309" s="77">
        <v>2319000</v>
      </c>
      <c r="Q3309" s="79">
        <v>1180</v>
      </c>
      <c r="R3309" s="77">
        <v>2430000</v>
      </c>
      <c r="S3309" s="41"/>
      <c r="T3309" s="41" t="s">
        <v>796</v>
      </c>
      <c r="U3309" s="41" t="s">
        <v>11641</v>
      </c>
      <c r="V3309" s="84"/>
      <c r="W3309" s="85"/>
      <c r="X3309" s="84" t="s">
        <v>644</v>
      </c>
      <c r="Y3309" s="84"/>
      <c r="Z3309" s="84" t="s">
        <v>707</v>
      </c>
      <c r="AA3309" s="62">
        <v>43294</v>
      </c>
    </row>
    <row r="3310" spans="1:27" ht="31.5" x14ac:dyDescent="0.25">
      <c r="A3310" s="76">
        <v>3308</v>
      </c>
      <c r="B3310" s="35" t="s">
        <v>11642</v>
      </c>
      <c r="C3310" s="35" t="s">
        <v>11643</v>
      </c>
      <c r="D3310" s="38" t="s">
        <v>11644</v>
      </c>
      <c r="E3310" s="83" t="s">
        <v>679</v>
      </c>
      <c r="F3310" s="35" t="s">
        <v>5745</v>
      </c>
      <c r="G3310" s="35">
        <v>1155</v>
      </c>
      <c r="H3310" s="32" t="s">
        <v>11640</v>
      </c>
      <c r="I3310" s="77">
        <v>2430000</v>
      </c>
      <c r="J3310" s="78"/>
      <c r="K3310" s="41"/>
      <c r="L3310" s="42" t="s">
        <v>11425</v>
      </c>
      <c r="M3310" s="79">
        <v>1144</v>
      </c>
      <c r="N3310" s="80">
        <v>2319000</v>
      </c>
      <c r="O3310" s="81"/>
      <c r="P3310" s="77">
        <v>2319000</v>
      </c>
      <c r="Q3310" s="79">
        <v>1180</v>
      </c>
      <c r="R3310" s="77">
        <v>2430000</v>
      </c>
      <c r="S3310" s="41"/>
      <c r="T3310" s="41" t="s">
        <v>796</v>
      </c>
      <c r="U3310" s="41" t="s">
        <v>11641</v>
      </c>
      <c r="V3310" s="84"/>
      <c r="W3310" s="85"/>
      <c r="X3310" s="84" t="s">
        <v>644</v>
      </c>
      <c r="Y3310" s="84"/>
      <c r="Z3310" s="84" t="s">
        <v>707</v>
      </c>
      <c r="AA3310" s="62">
        <v>43294</v>
      </c>
    </row>
    <row r="3311" spans="1:27" ht="31.5" x14ac:dyDescent="0.25">
      <c r="A3311" s="76">
        <v>3309</v>
      </c>
      <c r="B3311" s="35" t="s">
        <v>11645</v>
      </c>
      <c r="C3311" s="35" t="s">
        <v>11646</v>
      </c>
      <c r="D3311" s="38" t="s">
        <v>11647</v>
      </c>
      <c r="E3311" s="83" t="s">
        <v>638</v>
      </c>
      <c r="F3311" s="35" t="s">
        <v>1385</v>
      </c>
      <c r="G3311" s="35">
        <v>584</v>
      </c>
      <c r="H3311" s="32" t="s">
        <v>9905</v>
      </c>
      <c r="I3311" s="77">
        <v>4172000</v>
      </c>
      <c r="J3311" s="78"/>
      <c r="K3311" s="41"/>
      <c r="L3311" s="42" t="s">
        <v>11425</v>
      </c>
      <c r="M3311" s="79">
        <v>574</v>
      </c>
      <c r="N3311" s="80">
        <v>4040000</v>
      </c>
      <c r="O3311" s="81"/>
      <c r="P3311" s="77">
        <v>4040000</v>
      </c>
      <c r="Q3311" s="79">
        <v>590</v>
      </c>
      <c r="R3311" s="77">
        <v>4172000</v>
      </c>
      <c r="S3311" s="41"/>
      <c r="T3311" s="41" t="s">
        <v>803</v>
      </c>
      <c r="U3311" s="41" t="s">
        <v>9906</v>
      </c>
      <c r="V3311" s="84"/>
      <c r="W3311" s="85"/>
      <c r="X3311" s="84" t="s">
        <v>644</v>
      </c>
      <c r="Y3311" s="84"/>
      <c r="Z3311" s="84" t="s">
        <v>707</v>
      </c>
      <c r="AA3311" s="62">
        <v>43294</v>
      </c>
    </row>
    <row r="3312" spans="1:27" ht="31.5" x14ac:dyDescent="0.25">
      <c r="A3312" s="76">
        <v>3310</v>
      </c>
      <c r="B3312" s="35" t="s">
        <v>11648</v>
      </c>
      <c r="C3312" s="35" t="s">
        <v>11649</v>
      </c>
      <c r="D3312" s="38" t="s">
        <v>11650</v>
      </c>
      <c r="E3312" s="83" t="s">
        <v>638</v>
      </c>
      <c r="F3312" s="35" t="s">
        <v>1385</v>
      </c>
      <c r="G3312" s="35">
        <v>585</v>
      </c>
      <c r="H3312" s="32" t="s">
        <v>5913</v>
      </c>
      <c r="I3312" s="77">
        <v>2760000</v>
      </c>
      <c r="J3312" s="78"/>
      <c r="K3312" s="41"/>
      <c r="L3312" s="42" t="s">
        <v>11425</v>
      </c>
      <c r="M3312" s="79">
        <v>575</v>
      </c>
      <c r="N3312" s="80">
        <v>2689000</v>
      </c>
      <c r="O3312" s="81"/>
      <c r="P3312" s="77">
        <v>2689000</v>
      </c>
      <c r="Q3312" s="79">
        <v>591</v>
      </c>
      <c r="R3312" s="77">
        <v>2760000</v>
      </c>
      <c r="S3312" s="41"/>
      <c r="T3312" s="41" t="s">
        <v>803</v>
      </c>
      <c r="U3312" s="41" t="s">
        <v>5914</v>
      </c>
      <c r="V3312" s="84"/>
      <c r="W3312" s="85"/>
      <c r="X3312" s="84" t="s">
        <v>644</v>
      </c>
      <c r="Y3312" s="84"/>
      <c r="Z3312" s="84" t="s">
        <v>707</v>
      </c>
      <c r="AA3312" s="62">
        <v>43294</v>
      </c>
    </row>
    <row r="3313" spans="1:27" ht="31.5" x14ac:dyDescent="0.25">
      <c r="A3313" s="76">
        <v>3311</v>
      </c>
      <c r="B3313" s="35" t="s">
        <v>11651</v>
      </c>
      <c r="C3313" s="35" t="s">
        <v>11652</v>
      </c>
      <c r="D3313" s="38" t="s">
        <v>11653</v>
      </c>
      <c r="E3313" s="83" t="s">
        <v>638</v>
      </c>
      <c r="F3313" s="35" t="s">
        <v>1385</v>
      </c>
      <c r="G3313" s="35">
        <v>584</v>
      </c>
      <c r="H3313" s="32" t="s">
        <v>9905</v>
      </c>
      <c r="I3313" s="77">
        <v>4172000</v>
      </c>
      <c r="J3313" s="78"/>
      <c r="K3313" s="41"/>
      <c r="L3313" s="42" t="s">
        <v>11425</v>
      </c>
      <c r="M3313" s="79">
        <v>574</v>
      </c>
      <c r="N3313" s="80">
        <v>4040000</v>
      </c>
      <c r="O3313" s="81"/>
      <c r="P3313" s="77">
        <v>4040000</v>
      </c>
      <c r="Q3313" s="79">
        <v>590</v>
      </c>
      <c r="R3313" s="77">
        <v>4172000</v>
      </c>
      <c r="S3313" s="41"/>
      <c r="T3313" s="41" t="s">
        <v>803</v>
      </c>
      <c r="U3313" s="41" t="s">
        <v>9906</v>
      </c>
      <c r="V3313" s="84"/>
      <c r="W3313" s="85"/>
      <c r="X3313" s="84" t="s">
        <v>644</v>
      </c>
      <c r="Y3313" s="84"/>
      <c r="Z3313" s="84" t="s">
        <v>707</v>
      </c>
      <c r="AA3313" s="62">
        <v>43294</v>
      </c>
    </row>
    <row r="3314" spans="1:27" ht="31.5" x14ac:dyDescent="0.25">
      <c r="A3314" s="76">
        <v>3312</v>
      </c>
      <c r="B3314" s="35" t="s">
        <v>11654</v>
      </c>
      <c r="C3314" s="35" t="s">
        <v>11655</v>
      </c>
      <c r="D3314" s="38" t="s">
        <v>11656</v>
      </c>
      <c r="E3314" s="83" t="s">
        <v>638</v>
      </c>
      <c r="F3314" s="35" t="s">
        <v>660</v>
      </c>
      <c r="G3314" s="35">
        <v>584</v>
      </c>
      <c r="H3314" s="32" t="s">
        <v>9905</v>
      </c>
      <c r="I3314" s="77">
        <v>4172000</v>
      </c>
      <c r="J3314" s="78"/>
      <c r="K3314" s="41"/>
      <c r="L3314" s="42" t="s">
        <v>11425</v>
      </c>
      <c r="M3314" s="79">
        <v>574</v>
      </c>
      <c r="N3314" s="80">
        <v>4040000</v>
      </c>
      <c r="O3314" s="81"/>
      <c r="P3314" s="77">
        <v>4040000</v>
      </c>
      <c r="Q3314" s="79">
        <v>590</v>
      </c>
      <c r="R3314" s="77">
        <v>4172000</v>
      </c>
      <c r="S3314" s="41"/>
      <c r="T3314" s="41" t="s">
        <v>803</v>
      </c>
      <c r="U3314" s="41" t="s">
        <v>9906</v>
      </c>
      <c r="V3314" s="84"/>
      <c r="W3314" s="85"/>
      <c r="X3314" s="84" t="s">
        <v>644</v>
      </c>
      <c r="Y3314" s="84"/>
      <c r="Z3314" s="84" t="s">
        <v>707</v>
      </c>
      <c r="AA3314" s="62">
        <v>43294</v>
      </c>
    </row>
    <row r="3315" spans="1:27" ht="31.5" x14ac:dyDescent="0.25">
      <c r="A3315" s="76">
        <v>3313</v>
      </c>
      <c r="B3315" s="35" t="s">
        <v>11657</v>
      </c>
      <c r="C3315" s="35" t="s">
        <v>11658</v>
      </c>
      <c r="D3315" s="38" t="s">
        <v>11659</v>
      </c>
      <c r="E3315" s="83" t="s">
        <v>801</v>
      </c>
      <c r="F3315" s="35" t="s">
        <v>811</v>
      </c>
      <c r="G3315" s="35">
        <v>206</v>
      </c>
      <c r="H3315" s="32" t="s">
        <v>1392</v>
      </c>
      <c r="I3315" s="77">
        <v>56800</v>
      </c>
      <c r="J3315" s="78" t="s">
        <v>1393</v>
      </c>
      <c r="K3315" s="41" t="s">
        <v>11660</v>
      </c>
      <c r="L3315" s="42" t="s">
        <v>11425</v>
      </c>
      <c r="M3315" s="79">
        <v>200</v>
      </c>
      <c r="N3315" s="80">
        <v>55000</v>
      </c>
      <c r="O3315" s="81" t="s">
        <v>1393</v>
      </c>
      <c r="P3315" s="77">
        <v>55000</v>
      </c>
      <c r="Q3315" s="79">
        <v>203</v>
      </c>
      <c r="R3315" s="77">
        <v>56800</v>
      </c>
      <c r="S3315" s="41" t="s">
        <v>1394</v>
      </c>
      <c r="T3315" s="41" t="s">
        <v>642</v>
      </c>
      <c r="U3315" s="41" t="s">
        <v>123</v>
      </c>
      <c r="V3315" s="84"/>
      <c r="W3315" s="85"/>
      <c r="X3315" s="84"/>
      <c r="Y3315" s="84"/>
      <c r="Z3315" s="84"/>
    </row>
    <row r="3316" spans="1:27" ht="31.5" x14ac:dyDescent="0.25">
      <c r="A3316" s="76">
        <v>3314</v>
      </c>
      <c r="B3316" s="35" t="s">
        <v>11661</v>
      </c>
      <c r="C3316" s="35" t="s">
        <v>11658</v>
      </c>
      <c r="D3316" s="38" t="s">
        <v>11659</v>
      </c>
      <c r="E3316" s="83" t="s">
        <v>801</v>
      </c>
      <c r="F3316" s="35" t="s">
        <v>811</v>
      </c>
      <c r="G3316" s="35">
        <v>207</v>
      </c>
      <c r="H3316" s="32" t="s">
        <v>10135</v>
      </c>
      <c r="I3316" s="77">
        <v>81600</v>
      </c>
      <c r="J3316" s="78"/>
      <c r="K3316" s="41" t="s">
        <v>11660</v>
      </c>
      <c r="L3316" s="42" t="s">
        <v>11425</v>
      </c>
      <c r="M3316" s="79">
        <v>201</v>
      </c>
      <c r="N3316" s="80">
        <v>79600</v>
      </c>
      <c r="O3316" s="81"/>
      <c r="P3316" s="77">
        <v>79600</v>
      </c>
      <c r="Q3316" s="79">
        <v>204</v>
      </c>
      <c r="R3316" s="77">
        <v>81600</v>
      </c>
      <c r="S3316" s="41"/>
      <c r="T3316" s="41" t="s">
        <v>642</v>
      </c>
      <c r="U3316" s="41" t="s">
        <v>148</v>
      </c>
      <c r="V3316" s="84"/>
      <c r="W3316" s="85"/>
      <c r="X3316" s="84"/>
      <c r="Y3316" s="84"/>
      <c r="Z3316" s="84"/>
    </row>
    <row r="3317" spans="1:27" ht="31.5" x14ac:dyDescent="0.25">
      <c r="A3317" s="76">
        <v>3315</v>
      </c>
      <c r="B3317" s="35" t="s">
        <v>11662</v>
      </c>
      <c r="C3317" s="35" t="s">
        <v>11658</v>
      </c>
      <c r="D3317" s="38" t="s">
        <v>11659</v>
      </c>
      <c r="E3317" s="83" t="s">
        <v>801</v>
      </c>
      <c r="F3317" s="35" t="s">
        <v>811</v>
      </c>
      <c r="G3317" s="35">
        <v>209</v>
      </c>
      <c r="H3317" s="32" t="s">
        <v>150</v>
      </c>
      <c r="I3317" s="77">
        <v>111000</v>
      </c>
      <c r="J3317" s="78"/>
      <c r="K3317" s="41" t="s">
        <v>11660</v>
      </c>
      <c r="L3317" s="42" t="s">
        <v>11425</v>
      </c>
      <c r="M3317" s="79">
        <v>202</v>
      </c>
      <c r="N3317" s="80">
        <v>109000</v>
      </c>
      <c r="O3317" s="81"/>
      <c r="P3317" s="77">
        <v>109000</v>
      </c>
      <c r="Q3317" s="79">
        <v>206</v>
      </c>
      <c r="R3317" s="77">
        <v>111000</v>
      </c>
      <c r="S3317" s="41"/>
      <c r="T3317" s="41" t="s">
        <v>642</v>
      </c>
      <c r="U3317" s="41" t="s">
        <v>151</v>
      </c>
      <c r="V3317" s="84"/>
      <c r="W3317" s="85"/>
      <c r="X3317" s="84"/>
      <c r="Y3317" s="84"/>
      <c r="Z3317" s="84"/>
    </row>
    <row r="3318" spans="1:27" ht="31.5" x14ac:dyDescent="0.25">
      <c r="A3318" s="76">
        <v>3316</v>
      </c>
      <c r="B3318" s="35" t="s">
        <v>11663</v>
      </c>
      <c r="C3318" s="35" t="s">
        <v>11658</v>
      </c>
      <c r="D3318" s="38" t="s">
        <v>11659</v>
      </c>
      <c r="E3318" s="83" t="s">
        <v>801</v>
      </c>
      <c r="F3318" s="35" t="s">
        <v>811</v>
      </c>
      <c r="G3318" s="35">
        <v>210</v>
      </c>
      <c r="H3318" s="32" t="s">
        <v>153</v>
      </c>
      <c r="I3318" s="77">
        <v>132000</v>
      </c>
      <c r="J3318" s="78"/>
      <c r="K3318" s="41" t="s">
        <v>11660</v>
      </c>
      <c r="L3318" s="42" t="s">
        <v>11425</v>
      </c>
      <c r="M3318" s="79">
        <v>203</v>
      </c>
      <c r="N3318" s="80">
        <v>129000</v>
      </c>
      <c r="O3318" s="81"/>
      <c r="P3318" s="77">
        <v>129000</v>
      </c>
      <c r="Q3318" s="79">
        <v>207</v>
      </c>
      <c r="R3318" s="77">
        <v>132000</v>
      </c>
      <c r="S3318" s="41"/>
      <c r="T3318" s="41" t="s">
        <v>642</v>
      </c>
      <c r="U3318" s="41" t="s">
        <v>154</v>
      </c>
      <c r="V3318" s="84"/>
      <c r="W3318" s="85"/>
      <c r="X3318" s="84"/>
      <c r="Y3318" s="84"/>
      <c r="Z3318" s="84"/>
    </row>
    <row r="3319" spans="1:27" ht="31.5" x14ac:dyDescent="0.25">
      <c r="A3319" s="76">
        <v>3317</v>
      </c>
      <c r="B3319" s="35" t="s">
        <v>11664</v>
      </c>
      <c r="C3319" s="35" t="s">
        <v>11658</v>
      </c>
      <c r="D3319" s="38" t="s">
        <v>11659</v>
      </c>
      <c r="E3319" s="83" t="s">
        <v>801</v>
      </c>
      <c r="F3319" s="35" t="s">
        <v>811</v>
      </c>
      <c r="G3319" s="35">
        <v>211</v>
      </c>
      <c r="H3319" s="32" t="s">
        <v>156</v>
      </c>
      <c r="I3319" s="77">
        <v>177000</v>
      </c>
      <c r="J3319" s="78"/>
      <c r="K3319" s="41" t="s">
        <v>11660</v>
      </c>
      <c r="L3319" s="42" t="s">
        <v>11425</v>
      </c>
      <c r="M3319" s="79">
        <v>204</v>
      </c>
      <c r="N3319" s="80">
        <v>174000</v>
      </c>
      <c r="O3319" s="81"/>
      <c r="P3319" s="77">
        <v>174000</v>
      </c>
      <c r="Q3319" s="79">
        <v>208</v>
      </c>
      <c r="R3319" s="77">
        <v>177000</v>
      </c>
      <c r="S3319" s="41"/>
      <c r="T3319" s="41" t="s">
        <v>642</v>
      </c>
      <c r="U3319" s="41" t="s">
        <v>157</v>
      </c>
      <c r="V3319" s="84"/>
      <c r="W3319" s="85"/>
      <c r="X3319" s="84"/>
      <c r="Y3319" s="84"/>
      <c r="Z3319" s="84"/>
    </row>
    <row r="3320" spans="1:27" ht="31.5" x14ac:dyDescent="0.25">
      <c r="A3320" s="76">
        <v>3318</v>
      </c>
      <c r="B3320" s="35" t="s">
        <v>11665</v>
      </c>
      <c r="C3320" s="35" t="s">
        <v>11658</v>
      </c>
      <c r="D3320" s="38" t="s">
        <v>11659</v>
      </c>
      <c r="E3320" s="83" t="s">
        <v>801</v>
      </c>
      <c r="F3320" s="35" t="s">
        <v>811</v>
      </c>
      <c r="G3320" s="35">
        <v>212</v>
      </c>
      <c r="H3320" s="32" t="s">
        <v>159</v>
      </c>
      <c r="I3320" s="77">
        <v>236000</v>
      </c>
      <c r="J3320" s="78"/>
      <c r="K3320" s="41" t="s">
        <v>11660</v>
      </c>
      <c r="L3320" s="42" t="s">
        <v>11425</v>
      </c>
      <c r="M3320" s="79">
        <v>205</v>
      </c>
      <c r="N3320" s="80">
        <v>227000</v>
      </c>
      <c r="O3320" s="81"/>
      <c r="P3320" s="77">
        <v>227000</v>
      </c>
      <c r="Q3320" s="79">
        <v>209</v>
      </c>
      <c r="R3320" s="77">
        <v>236000</v>
      </c>
      <c r="S3320" s="41"/>
      <c r="T3320" s="41" t="s">
        <v>642</v>
      </c>
      <c r="U3320" s="41" t="s">
        <v>160</v>
      </c>
      <c r="V3320" s="84"/>
      <c r="W3320" s="85"/>
      <c r="X3320" s="84"/>
      <c r="Y3320" s="84"/>
      <c r="Z3320" s="84"/>
    </row>
    <row r="3321" spans="1:27" ht="47.25" x14ac:dyDescent="0.25">
      <c r="A3321" s="76">
        <v>3319</v>
      </c>
      <c r="B3321" s="35" t="s">
        <v>11666</v>
      </c>
      <c r="C3321" s="35" t="s">
        <v>11667</v>
      </c>
      <c r="D3321" s="38" t="s">
        <v>11668</v>
      </c>
      <c r="E3321" s="83" t="s">
        <v>679</v>
      </c>
      <c r="F3321" s="35" t="s">
        <v>781</v>
      </c>
      <c r="G3321" s="35">
        <v>205</v>
      </c>
      <c r="H3321" s="32" t="s">
        <v>11669</v>
      </c>
      <c r="I3321" s="77">
        <v>242000</v>
      </c>
      <c r="J3321" s="78" t="s">
        <v>11670</v>
      </c>
      <c r="K3321" s="41"/>
      <c r="L3321" s="42" t="s">
        <v>11425</v>
      </c>
      <c r="M3321" s="79">
        <v>199</v>
      </c>
      <c r="N3321" s="80">
        <v>233000</v>
      </c>
      <c r="O3321" s="81" t="s">
        <v>11670</v>
      </c>
      <c r="P3321" s="77">
        <v>233000</v>
      </c>
      <c r="Q3321" s="79">
        <v>202</v>
      </c>
      <c r="R3321" s="77">
        <v>242000</v>
      </c>
      <c r="S3321" s="41" t="s">
        <v>11671</v>
      </c>
      <c r="T3321" s="41" t="s">
        <v>642</v>
      </c>
      <c r="U3321" s="41" t="s">
        <v>11672</v>
      </c>
      <c r="V3321" s="84"/>
      <c r="W3321" s="85"/>
      <c r="X3321" s="84" t="s">
        <v>644</v>
      </c>
      <c r="Y3321" s="84"/>
      <c r="Z3321" s="84" t="s">
        <v>707</v>
      </c>
      <c r="AA3321" s="62">
        <v>43294</v>
      </c>
    </row>
    <row r="3322" spans="1:27" ht="47.25" x14ac:dyDescent="0.25">
      <c r="A3322" s="76">
        <v>3320</v>
      </c>
      <c r="B3322" s="35" t="s">
        <v>11673</v>
      </c>
      <c r="C3322" s="35" t="s">
        <v>11674</v>
      </c>
      <c r="D3322" s="38" t="s">
        <v>11675</v>
      </c>
      <c r="E3322" s="83" t="s">
        <v>679</v>
      </c>
      <c r="F3322" s="35" t="s">
        <v>639</v>
      </c>
      <c r="G3322" s="35">
        <v>375</v>
      </c>
      <c r="H3322" s="32" t="s">
        <v>11676</v>
      </c>
      <c r="I3322" s="77">
        <v>604000</v>
      </c>
      <c r="J3322" s="78"/>
      <c r="K3322" s="41"/>
      <c r="L3322" s="42" t="s">
        <v>11425</v>
      </c>
      <c r="M3322" s="79">
        <v>366</v>
      </c>
      <c r="N3322" s="80">
        <v>575000</v>
      </c>
      <c r="O3322" s="81"/>
      <c r="P3322" s="77">
        <v>575000</v>
      </c>
      <c r="Q3322" s="79">
        <v>382</v>
      </c>
      <c r="R3322" s="77">
        <v>604000</v>
      </c>
      <c r="S3322" s="41"/>
      <c r="T3322" s="41" t="s">
        <v>10165</v>
      </c>
      <c r="U3322" s="41" t="s">
        <v>11677</v>
      </c>
      <c r="V3322" s="84"/>
      <c r="W3322" s="85"/>
      <c r="X3322" s="84" t="s">
        <v>644</v>
      </c>
      <c r="Y3322" s="84"/>
      <c r="Z3322" s="84" t="s">
        <v>707</v>
      </c>
      <c r="AA3322" s="62">
        <v>43294</v>
      </c>
    </row>
    <row r="3323" spans="1:27" ht="47.25" x14ac:dyDescent="0.25">
      <c r="A3323" s="76">
        <v>3321</v>
      </c>
      <c r="B3323" s="35" t="s">
        <v>11678</v>
      </c>
      <c r="C3323" s="35" t="s">
        <v>11679</v>
      </c>
      <c r="D3323" s="38" t="s">
        <v>11680</v>
      </c>
      <c r="E3323" s="83" t="s">
        <v>679</v>
      </c>
      <c r="F3323" s="35" t="s">
        <v>639</v>
      </c>
      <c r="G3323" s="35">
        <v>375</v>
      </c>
      <c r="H3323" s="32" t="s">
        <v>11676</v>
      </c>
      <c r="I3323" s="77">
        <v>604000</v>
      </c>
      <c r="J3323" s="78"/>
      <c r="K3323" s="41"/>
      <c r="L3323" s="42" t="s">
        <v>11425</v>
      </c>
      <c r="M3323" s="79">
        <v>366</v>
      </c>
      <c r="N3323" s="80">
        <v>575000</v>
      </c>
      <c r="O3323" s="81"/>
      <c r="P3323" s="77">
        <v>575000</v>
      </c>
      <c r="Q3323" s="79">
        <v>382</v>
      </c>
      <c r="R3323" s="77">
        <v>604000</v>
      </c>
      <c r="S3323" s="41"/>
      <c r="T3323" s="41" t="s">
        <v>10165</v>
      </c>
      <c r="U3323" s="41" t="s">
        <v>11677</v>
      </c>
      <c r="V3323" s="84"/>
      <c r="W3323" s="85"/>
      <c r="X3323" s="84" t="s">
        <v>644</v>
      </c>
      <c r="Y3323" s="84"/>
      <c r="Z3323" s="84" t="s">
        <v>707</v>
      </c>
      <c r="AA3323" s="62">
        <v>43294</v>
      </c>
    </row>
    <row r="3324" spans="1:27" ht="31.5" x14ac:dyDescent="0.25">
      <c r="A3324" s="76">
        <v>3322</v>
      </c>
      <c r="B3324" s="35" t="s">
        <v>11681</v>
      </c>
      <c r="C3324" s="35" t="s">
        <v>11682</v>
      </c>
      <c r="D3324" s="38" t="s">
        <v>11683</v>
      </c>
      <c r="E3324" s="83" t="s">
        <v>679</v>
      </c>
      <c r="F3324" s="35" t="s">
        <v>781</v>
      </c>
      <c r="G3324" s="35">
        <v>205</v>
      </c>
      <c r="H3324" s="32" t="s">
        <v>11669</v>
      </c>
      <c r="I3324" s="77">
        <v>242000</v>
      </c>
      <c r="J3324" s="78" t="s">
        <v>11670</v>
      </c>
      <c r="K3324" s="41"/>
      <c r="L3324" s="42" t="s">
        <v>11425</v>
      </c>
      <c r="M3324" s="79">
        <v>199</v>
      </c>
      <c r="N3324" s="80">
        <v>233000</v>
      </c>
      <c r="O3324" s="81" t="s">
        <v>11670</v>
      </c>
      <c r="P3324" s="77">
        <v>233000</v>
      </c>
      <c r="Q3324" s="79">
        <v>202</v>
      </c>
      <c r="R3324" s="77">
        <v>242000</v>
      </c>
      <c r="S3324" s="41" t="s">
        <v>11671</v>
      </c>
      <c r="T3324" s="41" t="s">
        <v>642</v>
      </c>
      <c r="U3324" s="41" t="s">
        <v>11672</v>
      </c>
      <c r="V3324" s="84"/>
      <c r="W3324" s="85"/>
      <c r="X3324" s="84" t="s">
        <v>644</v>
      </c>
      <c r="Y3324" s="84"/>
      <c r="Z3324" s="84" t="s">
        <v>707</v>
      </c>
      <c r="AA3324" s="62">
        <v>43294</v>
      </c>
    </row>
    <row r="3325" spans="1:27" ht="31.5" x14ac:dyDescent="0.25">
      <c r="A3325" s="76">
        <v>3323</v>
      </c>
      <c r="B3325" s="35" t="s">
        <v>11684</v>
      </c>
      <c r="C3325" s="35" t="s">
        <v>11685</v>
      </c>
      <c r="D3325" s="38" t="s">
        <v>11686</v>
      </c>
      <c r="E3325" s="83" t="s">
        <v>679</v>
      </c>
      <c r="F3325" s="35" t="s">
        <v>811</v>
      </c>
      <c r="G3325" s="35">
        <v>515</v>
      </c>
      <c r="H3325" s="32" t="s">
        <v>265</v>
      </c>
      <c r="I3325" s="77">
        <v>182000</v>
      </c>
      <c r="J3325" s="78"/>
      <c r="K3325" s="41"/>
      <c r="L3325" s="42" t="s">
        <v>11425</v>
      </c>
      <c r="M3325" s="79">
        <v>505</v>
      </c>
      <c r="N3325" s="80">
        <v>173000</v>
      </c>
      <c r="O3325" s="81"/>
      <c r="P3325" s="77">
        <v>173000</v>
      </c>
      <c r="Q3325" s="79">
        <v>521</v>
      </c>
      <c r="R3325" s="77">
        <v>182000</v>
      </c>
      <c r="S3325" s="41"/>
      <c r="T3325" s="41" t="s">
        <v>803</v>
      </c>
      <c r="U3325" s="41" t="s">
        <v>266</v>
      </c>
      <c r="V3325" s="84"/>
      <c r="W3325" s="85"/>
      <c r="X3325" s="84" t="s">
        <v>644</v>
      </c>
      <c r="Y3325" s="84"/>
      <c r="Z3325" s="84" t="s">
        <v>707</v>
      </c>
      <c r="AA3325" s="62">
        <v>43294</v>
      </c>
    </row>
    <row r="3326" spans="1:27" ht="15.75" x14ac:dyDescent="0.25">
      <c r="A3326" s="76">
        <v>3324</v>
      </c>
      <c r="B3326" s="35" t="s">
        <v>11687</v>
      </c>
      <c r="C3326" s="35" t="s">
        <v>11688</v>
      </c>
      <c r="D3326" s="38" t="s">
        <v>11689</v>
      </c>
      <c r="E3326" s="83" t="s">
        <v>679</v>
      </c>
      <c r="F3326" s="35" t="s">
        <v>781</v>
      </c>
      <c r="G3326" s="35">
        <v>376</v>
      </c>
      <c r="H3326" s="32" t="s">
        <v>11424</v>
      </c>
      <c r="I3326" s="77">
        <v>385000</v>
      </c>
      <c r="J3326" s="78"/>
      <c r="K3326" s="41"/>
      <c r="L3326" s="42" t="s">
        <v>11425</v>
      </c>
      <c r="M3326" s="79">
        <v>367</v>
      </c>
      <c r="N3326" s="80">
        <v>369000</v>
      </c>
      <c r="O3326" s="81"/>
      <c r="P3326" s="77">
        <v>369000</v>
      </c>
      <c r="Q3326" s="79">
        <v>383</v>
      </c>
      <c r="R3326" s="77">
        <v>385000</v>
      </c>
      <c r="S3326" s="41"/>
      <c r="T3326" s="41" t="s">
        <v>10165</v>
      </c>
      <c r="U3326" s="41" t="s">
        <v>11426</v>
      </c>
      <c r="V3326" s="84"/>
      <c r="W3326" s="85"/>
      <c r="X3326" s="84" t="s">
        <v>644</v>
      </c>
      <c r="Y3326" s="84"/>
      <c r="Z3326" s="84" t="s">
        <v>707</v>
      </c>
      <c r="AA3326" s="62">
        <v>43294</v>
      </c>
    </row>
    <row r="3327" spans="1:27" ht="31.5" x14ac:dyDescent="0.25">
      <c r="A3327" s="76">
        <v>3325</v>
      </c>
      <c r="B3327" s="35" t="s">
        <v>11690</v>
      </c>
      <c r="C3327" s="35" t="s">
        <v>11691</v>
      </c>
      <c r="D3327" s="38" t="s">
        <v>11692</v>
      </c>
      <c r="E3327" s="83" t="s">
        <v>679</v>
      </c>
      <c r="F3327" s="35" t="s">
        <v>811</v>
      </c>
      <c r="G3327" s="35">
        <v>364</v>
      </c>
      <c r="H3327" s="32" t="s">
        <v>11692</v>
      </c>
      <c r="I3327" s="77">
        <v>254000</v>
      </c>
      <c r="J3327" s="78"/>
      <c r="K3327" s="41"/>
      <c r="L3327" s="42" t="s">
        <v>11425</v>
      </c>
      <c r="M3327" s="79">
        <v>355</v>
      </c>
      <c r="N3327" s="80">
        <v>245400</v>
      </c>
      <c r="O3327" s="81"/>
      <c r="P3327" s="77">
        <v>245400</v>
      </c>
      <c r="Q3327" s="79">
        <v>371</v>
      </c>
      <c r="R3327" s="77">
        <v>254000</v>
      </c>
      <c r="S3327" s="41"/>
      <c r="T3327" s="41" t="s">
        <v>10165</v>
      </c>
      <c r="U3327" s="41" t="s">
        <v>11693</v>
      </c>
      <c r="V3327" s="84"/>
      <c r="W3327" s="85"/>
      <c r="X3327" s="84" t="s">
        <v>644</v>
      </c>
      <c r="Y3327" s="84"/>
      <c r="Z3327" s="84" t="s">
        <v>10860</v>
      </c>
      <c r="AA3327" s="62">
        <v>43294</v>
      </c>
    </row>
    <row r="3328" spans="1:27" ht="63" x14ac:dyDescent="0.25">
      <c r="A3328" s="76">
        <v>3326</v>
      </c>
      <c r="B3328" s="35" t="s">
        <v>11694</v>
      </c>
      <c r="C3328" s="35" t="s">
        <v>11695</v>
      </c>
      <c r="D3328" s="38" t="s">
        <v>11696</v>
      </c>
      <c r="E3328" s="83" t="s">
        <v>638</v>
      </c>
      <c r="F3328" s="35" t="s">
        <v>639</v>
      </c>
      <c r="G3328" s="35">
        <v>759</v>
      </c>
      <c r="H3328" s="32" t="s">
        <v>5751</v>
      </c>
      <c r="I3328" s="77">
        <v>402000</v>
      </c>
      <c r="J3328" s="78"/>
      <c r="K3328" s="41"/>
      <c r="L3328" s="42" t="s">
        <v>11425</v>
      </c>
      <c r="M3328" s="79">
        <v>749</v>
      </c>
      <c r="N3328" s="80">
        <v>393000</v>
      </c>
      <c r="O3328" s="81"/>
      <c r="P3328" s="77">
        <v>393000</v>
      </c>
      <c r="Q3328" s="79">
        <v>780</v>
      </c>
      <c r="R3328" s="77">
        <v>402000</v>
      </c>
      <c r="S3328" s="41"/>
      <c r="T3328" s="41" t="s">
        <v>942</v>
      </c>
      <c r="U3328" s="41" t="s">
        <v>5752</v>
      </c>
      <c r="V3328" s="84"/>
      <c r="W3328" s="85"/>
      <c r="X3328" s="84" t="s">
        <v>644</v>
      </c>
      <c r="Y3328" s="84"/>
      <c r="Z3328" s="84" t="s">
        <v>707</v>
      </c>
      <c r="AA3328" s="62">
        <v>43294</v>
      </c>
    </row>
    <row r="3329" spans="1:27" ht="15.75" x14ac:dyDescent="0.25">
      <c r="A3329" s="76">
        <v>3327</v>
      </c>
      <c r="B3329" s="35" t="s">
        <v>11697</v>
      </c>
      <c r="C3329" s="35" t="s">
        <v>11698</v>
      </c>
      <c r="D3329" s="38" t="s">
        <v>8002</v>
      </c>
      <c r="E3329" s="83" t="s">
        <v>679</v>
      </c>
      <c r="F3329" s="35" t="s">
        <v>811</v>
      </c>
      <c r="G3329" s="35">
        <v>87</v>
      </c>
      <c r="H3329" s="32" t="s">
        <v>8002</v>
      </c>
      <c r="I3329" s="77">
        <v>164000</v>
      </c>
      <c r="J3329" s="78"/>
      <c r="K3329" s="41"/>
      <c r="L3329" s="42" t="s">
        <v>11425</v>
      </c>
      <c r="M3329" s="79">
        <v>84</v>
      </c>
      <c r="N3329" s="80">
        <v>161000</v>
      </c>
      <c r="O3329" s="81"/>
      <c r="P3329" s="77">
        <v>161000</v>
      </c>
      <c r="Q3329" s="79">
        <v>87</v>
      </c>
      <c r="R3329" s="77">
        <v>164000</v>
      </c>
      <c r="S3329" s="41"/>
      <c r="T3329" s="41" t="s">
        <v>642</v>
      </c>
      <c r="U3329" s="41" t="s">
        <v>8003</v>
      </c>
      <c r="V3329" s="84"/>
      <c r="W3329" s="85"/>
      <c r="X3329" s="84" t="s">
        <v>644</v>
      </c>
      <c r="Y3329" s="84"/>
      <c r="Z3329" s="84" t="s">
        <v>10860</v>
      </c>
      <c r="AA3329" s="62">
        <v>43294</v>
      </c>
    </row>
    <row r="3330" spans="1:27" ht="31.5" x14ac:dyDescent="0.25">
      <c r="A3330" s="76">
        <v>3328</v>
      </c>
      <c r="B3330" s="35" t="s">
        <v>11699</v>
      </c>
      <c r="C3330" s="35" t="s">
        <v>11700</v>
      </c>
      <c r="D3330" s="38" t="s">
        <v>11701</v>
      </c>
      <c r="E3330" s="83" t="s">
        <v>638</v>
      </c>
      <c r="F3330" s="35" t="s">
        <v>781</v>
      </c>
      <c r="G3330" s="35">
        <v>88</v>
      </c>
      <c r="H3330" s="32" t="s">
        <v>7999</v>
      </c>
      <c r="I3330" s="77">
        <v>219000</v>
      </c>
      <c r="J3330" s="78"/>
      <c r="K3330" s="41"/>
      <c r="L3330" s="42" t="s">
        <v>11425</v>
      </c>
      <c r="M3330" s="79">
        <v>85</v>
      </c>
      <c r="N3330" s="80">
        <v>214000</v>
      </c>
      <c r="O3330" s="81"/>
      <c r="P3330" s="77">
        <v>214000</v>
      </c>
      <c r="Q3330" s="79">
        <v>88</v>
      </c>
      <c r="R3330" s="77">
        <v>219000</v>
      </c>
      <c r="S3330" s="41"/>
      <c r="T3330" s="41" t="s">
        <v>642</v>
      </c>
      <c r="U3330" s="41" t="s">
        <v>8000</v>
      </c>
      <c r="V3330" s="84"/>
      <c r="W3330" s="85"/>
      <c r="X3330" s="84" t="s">
        <v>644</v>
      </c>
      <c r="Y3330" s="84"/>
      <c r="Z3330" s="84" t="s">
        <v>10860</v>
      </c>
      <c r="AA3330" s="62">
        <v>43294</v>
      </c>
    </row>
    <row r="3331" spans="1:27" ht="15.75" x14ac:dyDescent="0.25">
      <c r="A3331" s="76">
        <v>3329</v>
      </c>
      <c r="B3331" s="35" t="s">
        <v>11702</v>
      </c>
      <c r="C3331" s="35" t="s">
        <v>11703</v>
      </c>
      <c r="D3331" s="38" t="s">
        <v>11704</v>
      </c>
      <c r="E3331" s="83" t="s">
        <v>679</v>
      </c>
      <c r="F3331" s="35" t="s">
        <v>811</v>
      </c>
      <c r="G3331" s="35">
        <v>92</v>
      </c>
      <c r="H3331" s="32" t="s">
        <v>11704</v>
      </c>
      <c r="I3331" s="77">
        <v>108000</v>
      </c>
      <c r="J3331" s="78"/>
      <c r="K3331" s="41"/>
      <c r="L3331" s="42" t="s">
        <v>11425</v>
      </c>
      <c r="M3331" s="79">
        <v>89</v>
      </c>
      <c r="N3331" s="80">
        <v>104000</v>
      </c>
      <c r="O3331" s="81"/>
      <c r="P3331" s="77">
        <v>104000</v>
      </c>
      <c r="Q3331" s="79">
        <v>92</v>
      </c>
      <c r="R3331" s="77">
        <v>108000</v>
      </c>
      <c r="S3331" s="41"/>
      <c r="T3331" s="41" t="s">
        <v>642</v>
      </c>
      <c r="U3331" s="41" t="s">
        <v>11705</v>
      </c>
      <c r="V3331" s="84"/>
      <c r="W3331" s="85"/>
      <c r="X3331" s="84" t="s">
        <v>644</v>
      </c>
      <c r="Y3331" s="84"/>
      <c r="Z3331" s="84" t="s">
        <v>10860</v>
      </c>
      <c r="AA3331" s="62">
        <v>43294</v>
      </c>
    </row>
    <row r="3332" spans="1:27" ht="31.5" x14ac:dyDescent="0.25">
      <c r="A3332" s="76">
        <v>3330</v>
      </c>
      <c r="B3332" s="35" t="s">
        <v>11706</v>
      </c>
      <c r="C3332" s="35" t="s">
        <v>11707</v>
      </c>
      <c r="D3332" s="38" t="s">
        <v>11708</v>
      </c>
      <c r="E3332" s="83" t="s">
        <v>638</v>
      </c>
      <c r="F3332" s="35" t="s">
        <v>781</v>
      </c>
      <c r="G3332" s="35">
        <v>93</v>
      </c>
      <c r="H3332" s="32" t="s">
        <v>11709</v>
      </c>
      <c r="I3332" s="77">
        <v>149000</v>
      </c>
      <c r="J3332" s="78"/>
      <c r="K3332" s="41"/>
      <c r="L3332" s="42" t="s">
        <v>11425</v>
      </c>
      <c r="M3332" s="79">
        <v>90</v>
      </c>
      <c r="N3332" s="80">
        <v>144000</v>
      </c>
      <c r="O3332" s="81"/>
      <c r="P3332" s="77">
        <v>144000</v>
      </c>
      <c r="Q3332" s="79">
        <v>93</v>
      </c>
      <c r="R3332" s="77">
        <v>149000</v>
      </c>
      <c r="S3332" s="41"/>
      <c r="T3332" s="41" t="s">
        <v>642</v>
      </c>
      <c r="U3332" s="41" t="s">
        <v>11710</v>
      </c>
      <c r="V3332" s="84"/>
      <c r="W3332" s="85"/>
      <c r="X3332" s="84" t="s">
        <v>644</v>
      </c>
      <c r="Y3332" s="84"/>
      <c r="Z3332" s="84" t="s">
        <v>10860</v>
      </c>
      <c r="AA3332" s="62">
        <v>43294</v>
      </c>
    </row>
    <row r="3333" spans="1:27" s="328" customFormat="1" ht="15.75" x14ac:dyDescent="0.25">
      <c r="A3333" s="310">
        <v>3331</v>
      </c>
      <c r="B3333" s="311" t="s">
        <v>11711</v>
      </c>
      <c r="C3333" s="311" t="s">
        <v>11712</v>
      </c>
      <c r="D3333" s="99" t="s">
        <v>3536</v>
      </c>
      <c r="E3333" s="313" t="s">
        <v>801</v>
      </c>
      <c r="F3333" s="311" t="s">
        <v>811</v>
      </c>
      <c r="G3333" s="311">
        <v>232</v>
      </c>
      <c r="H3333" s="312" t="s">
        <v>3601</v>
      </c>
      <c r="I3333" s="314">
        <v>64100</v>
      </c>
      <c r="J3333" s="315"/>
      <c r="K3333" s="316"/>
      <c r="L3333" s="103" t="s">
        <v>11713</v>
      </c>
      <c r="M3333" s="317">
        <v>224</v>
      </c>
      <c r="N3333" s="318">
        <v>61000</v>
      </c>
      <c r="O3333" s="319"/>
      <c r="P3333" s="314"/>
      <c r="Q3333" s="317"/>
      <c r="R3333" s="314">
        <v>64100</v>
      </c>
      <c r="S3333" s="316"/>
      <c r="T3333" s="316" t="s">
        <v>1409</v>
      </c>
      <c r="U3333" s="316" t="s">
        <v>3602</v>
      </c>
      <c r="V3333" s="320"/>
      <c r="W3333" s="321"/>
      <c r="X3333" s="320" t="s">
        <v>644</v>
      </c>
      <c r="Y3333" s="320"/>
      <c r="Z3333" s="320" t="s">
        <v>688</v>
      </c>
      <c r="AA3333" s="327">
        <v>43294</v>
      </c>
    </row>
    <row r="3334" spans="1:27" ht="15.75" x14ac:dyDescent="0.25">
      <c r="A3334" s="76">
        <v>3332</v>
      </c>
      <c r="B3334" s="35" t="s">
        <v>11714</v>
      </c>
      <c r="C3334" s="35" t="s">
        <v>11715</v>
      </c>
      <c r="D3334" s="38" t="s">
        <v>3600</v>
      </c>
      <c r="E3334" s="83" t="s">
        <v>801</v>
      </c>
      <c r="F3334" s="35" t="s">
        <v>811</v>
      </c>
      <c r="G3334" s="35">
        <v>232</v>
      </c>
      <c r="H3334" s="32" t="s">
        <v>3601</v>
      </c>
      <c r="I3334" s="77">
        <v>64100</v>
      </c>
      <c r="J3334" s="78"/>
      <c r="K3334" s="41"/>
      <c r="L3334" s="42" t="s">
        <v>11713</v>
      </c>
      <c r="M3334" s="79">
        <v>224</v>
      </c>
      <c r="N3334" s="80">
        <v>61000</v>
      </c>
      <c r="O3334" s="81"/>
      <c r="P3334" s="77"/>
      <c r="Q3334" s="79"/>
      <c r="R3334" s="77">
        <v>64100</v>
      </c>
      <c r="S3334" s="41"/>
      <c r="T3334" s="41" t="s">
        <v>1409</v>
      </c>
      <c r="U3334" s="41" t="s">
        <v>3602</v>
      </c>
      <c r="V3334" s="84"/>
      <c r="W3334" s="85"/>
      <c r="X3334" s="84" t="s">
        <v>644</v>
      </c>
      <c r="Y3334" s="84"/>
      <c r="Z3334" s="84" t="s">
        <v>688</v>
      </c>
      <c r="AA3334" s="62">
        <v>43294</v>
      </c>
    </row>
    <row r="3335" spans="1:27" ht="15.75" x14ac:dyDescent="0.25">
      <c r="A3335" s="76">
        <v>3333</v>
      </c>
      <c r="B3335" s="35" t="s">
        <v>11716</v>
      </c>
      <c r="C3335" s="35" t="s">
        <v>11717</v>
      </c>
      <c r="D3335" s="38" t="s">
        <v>11718</v>
      </c>
      <c r="E3335" s="83" t="s">
        <v>679</v>
      </c>
      <c r="F3335" s="35" t="s">
        <v>639</v>
      </c>
      <c r="G3335" s="35">
        <v>231</v>
      </c>
      <c r="H3335" s="32" t="s">
        <v>3529</v>
      </c>
      <c r="I3335" s="77">
        <v>71100</v>
      </c>
      <c r="J3335" s="78"/>
      <c r="K3335" s="41"/>
      <c r="L3335" s="42" t="s">
        <v>11713</v>
      </c>
      <c r="M3335" s="79">
        <v>224</v>
      </c>
      <c r="N3335" s="80">
        <v>68000</v>
      </c>
      <c r="O3335" s="81"/>
      <c r="P3335" s="77">
        <v>81800</v>
      </c>
      <c r="Q3335" s="79">
        <v>228</v>
      </c>
      <c r="R3335" s="77">
        <v>71100</v>
      </c>
      <c r="S3335" s="41"/>
      <c r="T3335" s="41" t="s">
        <v>1409</v>
      </c>
      <c r="U3335" s="41" t="s">
        <v>3530</v>
      </c>
      <c r="V3335" s="84"/>
      <c r="W3335" s="85"/>
      <c r="X3335" s="84" t="s">
        <v>644</v>
      </c>
      <c r="Y3335" s="84"/>
      <c r="Z3335" s="84" t="s">
        <v>688</v>
      </c>
      <c r="AA3335" s="62">
        <v>43294</v>
      </c>
    </row>
    <row r="3336" spans="1:27" ht="15.75" x14ac:dyDescent="0.25">
      <c r="A3336" s="76">
        <v>3334</v>
      </c>
      <c r="B3336" s="35" t="s">
        <v>11719</v>
      </c>
      <c r="C3336" s="35" t="s">
        <v>11720</v>
      </c>
      <c r="D3336" s="38" t="s">
        <v>3605</v>
      </c>
      <c r="E3336" s="83" t="s">
        <v>801</v>
      </c>
      <c r="F3336" s="35" t="s">
        <v>781</v>
      </c>
      <c r="G3336" s="35">
        <v>232</v>
      </c>
      <c r="H3336" s="32" t="s">
        <v>3601</v>
      </c>
      <c r="I3336" s="77">
        <v>64100</v>
      </c>
      <c r="J3336" s="78"/>
      <c r="K3336" s="41"/>
      <c r="L3336" s="42" t="s">
        <v>11713</v>
      </c>
      <c r="M3336" s="79">
        <v>224</v>
      </c>
      <c r="N3336" s="80">
        <v>61000</v>
      </c>
      <c r="O3336" s="81"/>
      <c r="P3336" s="77"/>
      <c r="Q3336" s="79"/>
      <c r="R3336" s="77">
        <v>64100</v>
      </c>
      <c r="S3336" s="41"/>
      <c r="T3336" s="41" t="s">
        <v>1409</v>
      </c>
      <c r="U3336" s="41" t="s">
        <v>3602</v>
      </c>
      <c r="V3336" s="84"/>
      <c r="W3336" s="85"/>
      <c r="X3336" s="84" t="s">
        <v>644</v>
      </c>
      <c r="Y3336" s="84"/>
      <c r="Z3336" s="84" t="s">
        <v>688</v>
      </c>
      <c r="AA3336" s="62">
        <v>43294</v>
      </c>
    </row>
    <row r="3337" spans="1:27" s="96" customFormat="1" ht="15.75" x14ac:dyDescent="0.25">
      <c r="A3337" s="86">
        <v>3335</v>
      </c>
      <c r="B3337" s="37" t="s">
        <v>294</v>
      </c>
      <c r="C3337" s="37" t="s">
        <v>11721</v>
      </c>
      <c r="D3337" s="38" t="s">
        <v>295</v>
      </c>
      <c r="E3337" s="87" t="s">
        <v>801</v>
      </c>
      <c r="F3337" s="37" t="s">
        <v>781</v>
      </c>
      <c r="G3337" s="37">
        <v>239</v>
      </c>
      <c r="H3337" s="38" t="s">
        <v>297</v>
      </c>
      <c r="I3337" s="88">
        <v>66100</v>
      </c>
      <c r="J3337" s="89"/>
      <c r="K3337" s="42"/>
      <c r="L3337" s="42" t="s">
        <v>11713</v>
      </c>
      <c r="M3337" s="90">
        <v>230</v>
      </c>
      <c r="N3337" s="91">
        <v>63000</v>
      </c>
      <c r="O3337" s="92"/>
      <c r="P3337" s="88"/>
      <c r="Q3337" s="90"/>
      <c r="R3337" s="88">
        <v>66100</v>
      </c>
      <c r="S3337" s="42"/>
      <c r="T3337" s="42" t="s">
        <v>1409</v>
      </c>
      <c r="U3337" s="42" t="s">
        <v>296</v>
      </c>
      <c r="V3337" s="93"/>
      <c r="W3337" s="94"/>
      <c r="X3337" s="93" t="s">
        <v>644</v>
      </c>
      <c r="Y3337" s="93"/>
      <c r="Z3337" s="93" t="s">
        <v>688</v>
      </c>
      <c r="AA3337" s="95">
        <v>43294</v>
      </c>
    </row>
    <row r="3338" spans="1:27" ht="15.75" x14ac:dyDescent="0.25">
      <c r="A3338" s="76">
        <v>3336</v>
      </c>
      <c r="B3338" s="35" t="s">
        <v>11722</v>
      </c>
      <c r="C3338" s="35" t="s">
        <v>11721</v>
      </c>
      <c r="D3338" s="38" t="s">
        <v>295</v>
      </c>
      <c r="E3338" s="83" t="s">
        <v>801</v>
      </c>
      <c r="F3338" s="35" t="s">
        <v>781</v>
      </c>
      <c r="G3338" s="35">
        <v>238</v>
      </c>
      <c r="H3338" s="32" t="s">
        <v>3612</v>
      </c>
      <c r="I3338" s="77">
        <v>73100</v>
      </c>
      <c r="J3338" s="78"/>
      <c r="K3338" s="41"/>
      <c r="L3338" s="42" t="s">
        <v>11713</v>
      </c>
      <c r="M3338" s="79">
        <v>230</v>
      </c>
      <c r="N3338" s="80">
        <v>70000</v>
      </c>
      <c r="O3338" s="81"/>
      <c r="P3338" s="77">
        <v>75800</v>
      </c>
      <c r="Q3338" s="79">
        <v>234</v>
      </c>
      <c r="R3338" s="77">
        <v>73100</v>
      </c>
      <c r="S3338" s="41"/>
      <c r="T3338" s="41" t="s">
        <v>1409</v>
      </c>
      <c r="U3338" s="41" t="s">
        <v>3613</v>
      </c>
      <c r="V3338" s="84"/>
      <c r="W3338" s="85"/>
      <c r="X3338" s="84" t="s">
        <v>644</v>
      </c>
      <c r="Y3338" s="84"/>
      <c r="Z3338" s="84" t="s">
        <v>688</v>
      </c>
      <c r="AA3338" s="62">
        <v>43294</v>
      </c>
    </row>
    <row r="3339" spans="1:27" s="96" customFormat="1" ht="15.75" x14ac:dyDescent="0.25">
      <c r="A3339" s="86">
        <v>3337</v>
      </c>
      <c r="B3339" s="37" t="s">
        <v>298</v>
      </c>
      <c r="C3339" s="37" t="s">
        <v>11723</v>
      </c>
      <c r="D3339" s="38" t="s">
        <v>301</v>
      </c>
      <c r="E3339" s="87" t="s">
        <v>801</v>
      </c>
      <c r="F3339" s="37" t="s">
        <v>781</v>
      </c>
      <c r="G3339" s="37">
        <v>280</v>
      </c>
      <c r="H3339" s="38" t="s">
        <v>299</v>
      </c>
      <c r="I3339" s="88">
        <v>64800</v>
      </c>
      <c r="J3339" s="89" t="s">
        <v>4353</v>
      </c>
      <c r="K3339" s="42"/>
      <c r="L3339" s="42" t="s">
        <v>11713</v>
      </c>
      <c r="M3339" s="90">
        <v>271</v>
      </c>
      <c r="N3339" s="91">
        <v>61800</v>
      </c>
      <c r="O3339" s="92" t="s">
        <v>4353</v>
      </c>
      <c r="P3339" s="88">
        <v>61800</v>
      </c>
      <c r="Q3339" s="90">
        <v>275</v>
      </c>
      <c r="R3339" s="88">
        <v>64800</v>
      </c>
      <c r="S3339" s="42" t="s">
        <v>4353</v>
      </c>
      <c r="T3339" s="42" t="s">
        <v>1409</v>
      </c>
      <c r="U3339" s="42" t="s">
        <v>300</v>
      </c>
      <c r="V3339" s="93"/>
      <c r="W3339" s="94"/>
      <c r="X3339" s="93" t="s">
        <v>644</v>
      </c>
      <c r="Y3339" s="93"/>
      <c r="Z3339" s="93" t="s">
        <v>10860</v>
      </c>
      <c r="AA3339" s="95">
        <v>43294</v>
      </c>
    </row>
    <row r="3340" spans="1:27" ht="15.75" x14ac:dyDescent="0.25">
      <c r="A3340" s="76">
        <v>3338</v>
      </c>
      <c r="B3340" s="35" t="s">
        <v>302</v>
      </c>
      <c r="C3340" s="35" t="s">
        <v>11724</v>
      </c>
      <c r="D3340" s="38" t="s">
        <v>305</v>
      </c>
      <c r="E3340" s="83" t="s">
        <v>679</v>
      </c>
      <c r="F3340" s="35" t="s">
        <v>639</v>
      </c>
      <c r="G3340" s="35">
        <v>235</v>
      </c>
      <c r="H3340" s="32" t="s">
        <v>303</v>
      </c>
      <c r="I3340" s="77">
        <v>141000</v>
      </c>
      <c r="J3340" s="78"/>
      <c r="K3340" s="41"/>
      <c r="L3340" s="42" t="s">
        <v>11713</v>
      </c>
      <c r="M3340" s="79">
        <v>227</v>
      </c>
      <c r="N3340" s="80">
        <v>138000</v>
      </c>
      <c r="O3340" s="81"/>
      <c r="P3340" s="77">
        <v>174000</v>
      </c>
      <c r="Q3340" s="79">
        <v>231</v>
      </c>
      <c r="R3340" s="77">
        <v>141000</v>
      </c>
      <c r="S3340" s="41"/>
      <c r="T3340" s="41" t="s">
        <v>1409</v>
      </c>
      <c r="U3340" s="41" t="s">
        <v>304</v>
      </c>
      <c r="V3340" s="84"/>
      <c r="W3340" s="85"/>
      <c r="X3340" s="84" t="s">
        <v>644</v>
      </c>
      <c r="Y3340" s="84"/>
      <c r="Z3340" s="84" t="s">
        <v>10860</v>
      </c>
      <c r="AA3340" s="62">
        <v>43294</v>
      </c>
    </row>
    <row r="3341" spans="1:27" ht="15.75" x14ac:dyDescent="0.25">
      <c r="A3341" s="76">
        <v>3339</v>
      </c>
      <c r="B3341" s="35" t="s">
        <v>11725</v>
      </c>
      <c r="C3341" s="35" t="s">
        <v>11726</v>
      </c>
      <c r="D3341" s="38" t="s">
        <v>3608</v>
      </c>
      <c r="E3341" s="83" t="s">
        <v>801</v>
      </c>
      <c r="F3341" s="35" t="s">
        <v>781</v>
      </c>
      <c r="G3341" s="35">
        <v>231</v>
      </c>
      <c r="H3341" s="32" t="s">
        <v>3529</v>
      </c>
      <c r="I3341" s="77">
        <v>71100</v>
      </c>
      <c r="J3341" s="78"/>
      <c r="K3341" s="41"/>
      <c r="L3341" s="42" t="s">
        <v>11713</v>
      </c>
      <c r="M3341" s="79">
        <v>224</v>
      </c>
      <c r="N3341" s="80">
        <v>68000</v>
      </c>
      <c r="O3341" s="81"/>
      <c r="P3341" s="77">
        <v>81800</v>
      </c>
      <c r="Q3341" s="79">
        <v>228</v>
      </c>
      <c r="R3341" s="77">
        <v>71100</v>
      </c>
      <c r="S3341" s="41"/>
      <c r="T3341" s="41" t="s">
        <v>1409</v>
      </c>
      <c r="U3341" s="41" t="s">
        <v>3530</v>
      </c>
      <c r="V3341" s="84"/>
      <c r="W3341" s="85"/>
      <c r="X3341" s="84" t="s">
        <v>644</v>
      </c>
      <c r="Y3341" s="84"/>
      <c r="Z3341" s="84" t="s">
        <v>688</v>
      </c>
      <c r="AA3341" s="62">
        <v>43294</v>
      </c>
    </row>
    <row r="3342" spans="1:27" ht="15.75" x14ac:dyDescent="0.25">
      <c r="A3342" s="76">
        <v>3340</v>
      </c>
      <c r="B3342" s="35" t="s">
        <v>11727</v>
      </c>
      <c r="C3342" s="35" t="s">
        <v>11726</v>
      </c>
      <c r="D3342" s="38" t="s">
        <v>3608</v>
      </c>
      <c r="E3342" s="83" t="s">
        <v>801</v>
      </c>
      <c r="F3342" s="35" t="s">
        <v>781</v>
      </c>
      <c r="G3342" s="35">
        <v>232</v>
      </c>
      <c r="H3342" s="32" t="s">
        <v>3601</v>
      </c>
      <c r="I3342" s="77">
        <v>64100</v>
      </c>
      <c r="J3342" s="78"/>
      <c r="K3342" s="41"/>
      <c r="L3342" s="42" t="s">
        <v>11713</v>
      </c>
      <c r="M3342" s="79">
        <v>224</v>
      </c>
      <c r="N3342" s="80">
        <v>61000</v>
      </c>
      <c r="O3342" s="81"/>
      <c r="P3342" s="77"/>
      <c r="Q3342" s="79"/>
      <c r="R3342" s="77">
        <v>64100</v>
      </c>
      <c r="S3342" s="41"/>
      <c r="T3342" s="41" t="s">
        <v>1409</v>
      </c>
      <c r="U3342" s="41" t="s">
        <v>3602</v>
      </c>
      <c r="V3342" s="84"/>
      <c r="W3342" s="85"/>
      <c r="X3342" s="84" t="s">
        <v>644</v>
      </c>
      <c r="Y3342" s="84"/>
      <c r="Z3342" s="84" t="s">
        <v>688</v>
      </c>
      <c r="AA3342" s="62">
        <v>43294</v>
      </c>
    </row>
    <row r="3343" spans="1:27" ht="15.75" x14ac:dyDescent="0.25">
      <c r="A3343" s="76">
        <v>3341</v>
      </c>
      <c r="B3343" s="35" t="s">
        <v>306</v>
      </c>
      <c r="C3343" s="35" t="s">
        <v>11728</v>
      </c>
      <c r="D3343" s="38" t="s">
        <v>309</v>
      </c>
      <c r="E3343" s="83" t="s">
        <v>801</v>
      </c>
      <c r="F3343" s="35" t="s">
        <v>811</v>
      </c>
      <c r="G3343" s="35">
        <v>236</v>
      </c>
      <c r="H3343" s="32" t="s">
        <v>307</v>
      </c>
      <c r="I3343" s="77">
        <v>35400</v>
      </c>
      <c r="J3343" s="78"/>
      <c r="K3343" s="41"/>
      <c r="L3343" s="42" t="s">
        <v>11713</v>
      </c>
      <c r="M3343" s="79">
        <v>228</v>
      </c>
      <c r="N3343" s="80">
        <v>35000</v>
      </c>
      <c r="O3343" s="81"/>
      <c r="P3343" s="77">
        <v>35000</v>
      </c>
      <c r="Q3343" s="79">
        <v>232</v>
      </c>
      <c r="R3343" s="77">
        <v>35400</v>
      </c>
      <c r="S3343" s="41"/>
      <c r="T3343" s="41" t="s">
        <v>1409</v>
      </c>
      <c r="U3343" s="41" t="s">
        <v>308</v>
      </c>
      <c r="V3343" s="84"/>
      <c r="W3343" s="85"/>
      <c r="X3343" s="84" t="s">
        <v>644</v>
      </c>
      <c r="Y3343" s="84"/>
      <c r="Z3343" s="84" t="s">
        <v>10860</v>
      </c>
      <c r="AA3343" s="62">
        <v>43294</v>
      </c>
    </row>
    <row r="3344" spans="1:27" ht="15.75" x14ac:dyDescent="0.25">
      <c r="A3344" s="76">
        <v>3342</v>
      </c>
      <c r="B3344" s="35" t="s">
        <v>11729</v>
      </c>
      <c r="C3344" s="35" t="s">
        <v>11730</v>
      </c>
      <c r="D3344" s="38" t="s">
        <v>11731</v>
      </c>
      <c r="E3344" s="83" t="s">
        <v>801</v>
      </c>
      <c r="F3344" s="35" t="s">
        <v>811</v>
      </c>
      <c r="G3344" s="35">
        <v>232</v>
      </c>
      <c r="H3344" s="32" t="s">
        <v>3601</v>
      </c>
      <c r="I3344" s="77">
        <v>64100</v>
      </c>
      <c r="J3344" s="78"/>
      <c r="K3344" s="41"/>
      <c r="L3344" s="42" t="s">
        <v>11713</v>
      </c>
      <c r="M3344" s="79">
        <v>224</v>
      </c>
      <c r="N3344" s="80">
        <v>61000</v>
      </c>
      <c r="O3344" s="81"/>
      <c r="P3344" s="77"/>
      <c r="Q3344" s="79"/>
      <c r="R3344" s="77">
        <v>64100</v>
      </c>
      <c r="S3344" s="41"/>
      <c r="T3344" s="41" t="s">
        <v>1409</v>
      </c>
      <c r="U3344" s="41" t="s">
        <v>3602</v>
      </c>
      <c r="V3344" s="84"/>
      <c r="W3344" s="85"/>
      <c r="X3344" s="84" t="s">
        <v>644</v>
      </c>
      <c r="Y3344" s="84"/>
      <c r="Z3344" s="84" t="s">
        <v>688</v>
      </c>
      <c r="AA3344" s="62">
        <v>43294</v>
      </c>
    </row>
    <row r="3345" spans="1:27" ht="15.75" x14ac:dyDescent="0.25">
      <c r="A3345" s="76">
        <v>3343</v>
      </c>
      <c r="B3345" s="35" t="s">
        <v>310</v>
      </c>
      <c r="C3345" s="35" t="s">
        <v>11732</v>
      </c>
      <c r="D3345" s="38" t="s">
        <v>311</v>
      </c>
      <c r="E3345" s="83" t="s">
        <v>679</v>
      </c>
      <c r="F3345" s="35" t="s">
        <v>781</v>
      </c>
      <c r="G3345" s="35">
        <v>252</v>
      </c>
      <c r="H3345" s="32" t="s">
        <v>311</v>
      </c>
      <c r="I3345" s="77">
        <v>46800</v>
      </c>
      <c r="J3345" s="78"/>
      <c r="K3345" s="41"/>
      <c r="L3345" s="42" t="s">
        <v>11713</v>
      </c>
      <c r="M3345" s="79">
        <v>243</v>
      </c>
      <c r="N3345" s="80">
        <v>45500</v>
      </c>
      <c r="O3345" s="81"/>
      <c r="P3345" s="77">
        <v>78500</v>
      </c>
      <c r="Q3345" s="79">
        <v>247</v>
      </c>
      <c r="R3345" s="77">
        <v>46800</v>
      </c>
      <c r="S3345" s="41" t="s">
        <v>3533</v>
      </c>
      <c r="T3345" s="41" t="s">
        <v>1409</v>
      </c>
      <c r="U3345" s="41" t="s">
        <v>312</v>
      </c>
      <c r="V3345" s="84"/>
      <c r="W3345" s="85"/>
      <c r="X3345" s="84" t="s">
        <v>644</v>
      </c>
      <c r="Y3345" s="84"/>
      <c r="Z3345" s="84" t="s">
        <v>10860</v>
      </c>
      <c r="AA3345" s="62">
        <v>43294</v>
      </c>
    </row>
    <row r="3346" spans="1:27" ht="15.75" x14ac:dyDescent="0.25">
      <c r="A3346" s="76">
        <v>3344</v>
      </c>
      <c r="B3346" s="35" t="s">
        <v>11733</v>
      </c>
      <c r="C3346" s="35" t="s">
        <v>11734</v>
      </c>
      <c r="D3346" s="38" t="s">
        <v>3528</v>
      </c>
      <c r="E3346" s="83" t="s">
        <v>801</v>
      </c>
      <c r="F3346" s="35" t="s">
        <v>781</v>
      </c>
      <c r="G3346" s="35">
        <v>232</v>
      </c>
      <c r="H3346" s="32" t="s">
        <v>3601</v>
      </c>
      <c r="I3346" s="77">
        <v>64100</v>
      </c>
      <c r="J3346" s="78"/>
      <c r="K3346" s="41"/>
      <c r="L3346" s="42" t="s">
        <v>11713</v>
      </c>
      <c r="M3346" s="79">
        <v>224</v>
      </c>
      <c r="N3346" s="80">
        <v>61000</v>
      </c>
      <c r="O3346" s="81"/>
      <c r="P3346" s="77"/>
      <c r="Q3346" s="79"/>
      <c r="R3346" s="77">
        <v>64100</v>
      </c>
      <c r="S3346" s="41"/>
      <c r="T3346" s="41" t="s">
        <v>1409</v>
      </c>
      <c r="U3346" s="41" t="s">
        <v>3602</v>
      </c>
      <c r="V3346" s="84"/>
      <c r="W3346" s="85"/>
      <c r="X3346" s="84" t="s">
        <v>644</v>
      </c>
      <c r="Y3346" s="84"/>
      <c r="Z3346" s="84" t="s">
        <v>688</v>
      </c>
      <c r="AA3346" s="62">
        <v>43294</v>
      </c>
    </row>
    <row r="3347" spans="1:27" ht="15.75" x14ac:dyDescent="0.25">
      <c r="A3347" s="76">
        <v>3345</v>
      </c>
      <c r="B3347" s="35" t="s">
        <v>313</v>
      </c>
      <c r="C3347" s="35" t="s">
        <v>11735</v>
      </c>
      <c r="D3347" s="38" t="s">
        <v>316</v>
      </c>
      <c r="E3347" s="83" t="s">
        <v>679</v>
      </c>
      <c r="F3347" s="35" t="s">
        <v>781</v>
      </c>
      <c r="G3347" s="35">
        <v>247</v>
      </c>
      <c r="H3347" s="32" t="s">
        <v>314</v>
      </c>
      <c r="I3347" s="77">
        <v>44100</v>
      </c>
      <c r="J3347" s="78"/>
      <c r="K3347" s="41"/>
      <c r="L3347" s="42" t="s">
        <v>11713</v>
      </c>
      <c r="M3347" s="79">
        <v>238</v>
      </c>
      <c r="N3347" s="80">
        <v>41500</v>
      </c>
      <c r="O3347" s="81"/>
      <c r="P3347" s="77">
        <v>50500</v>
      </c>
      <c r="Q3347" s="79">
        <v>242</v>
      </c>
      <c r="R3347" s="77">
        <v>44100</v>
      </c>
      <c r="S3347" s="41"/>
      <c r="T3347" s="41" t="s">
        <v>1409</v>
      </c>
      <c r="U3347" s="41" t="s">
        <v>315</v>
      </c>
      <c r="V3347" s="84"/>
      <c r="W3347" s="85"/>
      <c r="X3347" s="84" t="s">
        <v>644</v>
      </c>
      <c r="Y3347" s="84"/>
      <c r="Z3347" s="84" t="s">
        <v>10860</v>
      </c>
      <c r="AA3347" s="62">
        <v>43294</v>
      </c>
    </row>
    <row r="3348" spans="1:27" ht="15.75" x14ac:dyDescent="0.25">
      <c r="A3348" s="76">
        <v>3346</v>
      </c>
      <c r="B3348" s="35" t="s">
        <v>11736</v>
      </c>
      <c r="C3348" s="35" t="s">
        <v>11737</v>
      </c>
      <c r="D3348" s="38" t="s">
        <v>3541</v>
      </c>
      <c r="E3348" s="83" t="s">
        <v>679</v>
      </c>
      <c r="F3348" s="35" t="s">
        <v>781</v>
      </c>
      <c r="G3348" s="35">
        <v>247</v>
      </c>
      <c r="H3348" s="32" t="s">
        <v>314</v>
      </c>
      <c r="I3348" s="77">
        <v>44100</v>
      </c>
      <c r="J3348" s="78"/>
      <c r="K3348" s="41"/>
      <c r="L3348" s="42" t="s">
        <v>11713</v>
      </c>
      <c r="M3348" s="79">
        <v>238</v>
      </c>
      <c r="N3348" s="80">
        <v>41500</v>
      </c>
      <c r="O3348" s="81"/>
      <c r="P3348" s="77">
        <v>50500</v>
      </c>
      <c r="Q3348" s="79">
        <v>242</v>
      </c>
      <c r="R3348" s="77">
        <v>44100</v>
      </c>
      <c r="S3348" s="41"/>
      <c r="T3348" s="41" t="s">
        <v>1409</v>
      </c>
      <c r="U3348" s="41" t="s">
        <v>315</v>
      </c>
      <c r="V3348" s="84"/>
      <c r="W3348" s="85"/>
      <c r="X3348" s="84" t="s">
        <v>644</v>
      </c>
      <c r="Y3348" s="84"/>
      <c r="Z3348" s="84" t="s">
        <v>10860</v>
      </c>
      <c r="AA3348" s="62">
        <v>43294</v>
      </c>
    </row>
    <row r="3349" spans="1:27" ht="15.75" x14ac:dyDescent="0.25">
      <c r="A3349" s="76">
        <v>3347</v>
      </c>
      <c r="B3349" s="35" t="s">
        <v>11738</v>
      </c>
      <c r="C3349" s="35" t="s">
        <v>11739</v>
      </c>
      <c r="D3349" s="38" t="s">
        <v>3544</v>
      </c>
      <c r="E3349" s="83" t="s">
        <v>679</v>
      </c>
      <c r="F3349" s="35"/>
      <c r="G3349" s="35">
        <v>261</v>
      </c>
      <c r="H3349" s="32" t="s">
        <v>3545</v>
      </c>
      <c r="I3349" s="77">
        <v>12400</v>
      </c>
      <c r="J3349" s="78" t="s">
        <v>3546</v>
      </c>
      <c r="K3349" s="41"/>
      <c r="L3349" s="42" t="s">
        <v>11713</v>
      </c>
      <c r="M3349" s="79">
        <v>252</v>
      </c>
      <c r="N3349" s="80">
        <v>12000</v>
      </c>
      <c r="O3349" s="81" t="s">
        <v>3546</v>
      </c>
      <c r="P3349" s="77">
        <v>12000</v>
      </c>
      <c r="Q3349" s="79">
        <v>256</v>
      </c>
      <c r="R3349" s="77">
        <v>12400</v>
      </c>
      <c r="S3349" s="41" t="s">
        <v>3546</v>
      </c>
      <c r="T3349" s="41" t="s">
        <v>1409</v>
      </c>
      <c r="U3349" s="41" t="s">
        <v>3547</v>
      </c>
      <c r="V3349" s="84"/>
      <c r="W3349" s="85"/>
      <c r="X3349" s="84" t="s">
        <v>644</v>
      </c>
      <c r="Y3349" s="84"/>
      <c r="Z3349" s="84" t="s">
        <v>10860</v>
      </c>
      <c r="AA3349" s="62">
        <v>43294</v>
      </c>
    </row>
    <row r="3350" spans="1:27" ht="31.5" x14ac:dyDescent="0.25">
      <c r="A3350" s="76">
        <v>3348</v>
      </c>
      <c r="B3350" s="35" t="s">
        <v>11740</v>
      </c>
      <c r="C3350" s="35" t="s">
        <v>11741</v>
      </c>
      <c r="D3350" s="38" t="s">
        <v>3550</v>
      </c>
      <c r="E3350" s="83" t="s">
        <v>679</v>
      </c>
      <c r="F3350" s="35" t="s">
        <v>781</v>
      </c>
      <c r="G3350" s="35">
        <v>256</v>
      </c>
      <c r="H3350" s="32" t="s">
        <v>3551</v>
      </c>
      <c r="I3350" s="77">
        <v>103000</v>
      </c>
      <c r="J3350" s="78"/>
      <c r="K3350" s="41"/>
      <c r="L3350" s="42" t="s">
        <v>11713</v>
      </c>
      <c r="M3350" s="79">
        <v>247</v>
      </c>
      <c r="N3350" s="80">
        <v>100000</v>
      </c>
      <c r="O3350" s="81"/>
      <c r="P3350" s="77">
        <v>100000</v>
      </c>
      <c r="Q3350" s="79">
        <v>251</v>
      </c>
      <c r="R3350" s="77">
        <v>103000</v>
      </c>
      <c r="S3350" s="41"/>
      <c r="T3350" s="41" t="s">
        <v>1409</v>
      </c>
      <c r="U3350" s="41" t="s">
        <v>3552</v>
      </c>
      <c r="V3350" s="84"/>
      <c r="W3350" s="85"/>
      <c r="X3350" s="84" t="s">
        <v>644</v>
      </c>
      <c r="Y3350" s="84"/>
      <c r="Z3350" s="84" t="s">
        <v>10860</v>
      </c>
      <c r="AA3350" s="62">
        <v>43294</v>
      </c>
    </row>
    <row r="3351" spans="1:27" ht="31.5" x14ac:dyDescent="0.25">
      <c r="A3351" s="76">
        <v>3349</v>
      </c>
      <c r="B3351" s="35" t="s">
        <v>11742</v>
      </c>
      <c r="C3351" s="35" t="s">
        <v>11743</v>
      </c>
      <c r="D3351" s="38" t="s">
        <v>3555</v>
      </c>
      <c r="E3351" s="83" t="s">
        <v>679</v>
      </c>
      <c r="F3351" s="35" t="s">
        <v>781</v>
      </c>
      <c r="G3351" s="35">
        <v>257</v>
      </c>
      <c r="H3351" s="32" t="s">
        <v>3556</v>
      </c>
      <c r="I3351" s="77">
        <v>103000</v>
      </c>
      <c r="J3351" s="78"/>
      <c r="K3351" s="41"/>
      <c r="L3351" s="42" t="s">
        <v>11713</v>
      </c>
      <c r="M3351" s="79">
        <v>248</v>
      </c>
      <c r="N3351" s="80">
        <v>100000</v>
      </c>
      <c r="O3351" s="81"/>
      <c r="P3351" s="77">
        <v>100000</v>
      </c>
      <c r="Q3351" s="79">
        <v>252</v>
      </c>
      <c r="R3351" s="77">
        <v>103000</v>
      </c>
      <c r="S3351" s="41"/>
      <c r="T3351" s="41" t="s">
        <v>1409</v>
      </c>
      <c r="U3351" s="41" t="s">
        <v>3557</v>
      </c>
      <c r="V3351" s="84"/>
      <c r="W3351" s="85"/>
      <c r="X3351" s="84" t="s">
        <v>644</v>
      </c>
      <c r="Y3351" s="84"/>
      <c r="Z3351" s="84" t="s">
        <v>10860</v>
      </c>
      <c r="AA3351" s="62">
        <v>43294</v>
      </c>
    </row>
    <row r="3352" spans="1:27" ht="31.5" x14ac:dyDescent="0.25">
      <c r="A3352" s="76">
        <v>3350</v>
      </c>
      <c r="B3352" s="35" t="s">
        <v>11744</v>
      </c>
      <c r="C3352" s="35" t="s">
        <v>11745</v>
      </c>
      <c r="D3352" s="38" t="s">
        <v>3560</v>
      </c>
      <c r="E3352" s="83" t="s">
        <v>679</v>
      </c>
      <c r="F3352" s="35" t="s">
        <v>781</v>
      </c>
      <c r="G3352" s="35">
        <v>255</v>
      </c>
      <c r="H3352" s="32" t="s">
        <v>3561</v>
      </c>
      <c r="I3352" s="77">
        <v>103000</v>
      </c>
      <c r="J3352" s="78"/>
      <c r="K3352" s="41"/>
      <c r="L3352" s="42" t="s">
        <v>11713</v>
      </c>
      <c r="M3352" s="79">
        <v>246</v>
      </c>
      <c r="N3352" s="80">
        <v>100000</v>
      </c>
      <c r="O3352" s="81"/>
      <c r="P3352" s="77">
        <v>100000</v>
      </c>
      <c r="Q3352" s="79">
        <v>250</v>
      </c>
      <c r="R3352" s="77">
        <v>103000</v>
      </c>
      <c r="S3352" s="41"/>
      <c r="T3352" s="41" t="s">
        <v>1409</v>
      </c>
      <c r="U3352" s="41" t="s">
        <v>3562</v>
      </c>
      <c r="V3352" s="84"/>
      <c r="W3352" s="85"/>
      <c r="X3352" s="84" t="s">
        <v>644</v>
      </c>
      <c r="Y3352" s="84"/>
      <c r="Z3352" s="84" t="s">
        <v>10860</v>
      </c>
      <c r="AA3352" s="62">
        <v>43294</v>
      </c>
    </row>
    <row r="3353" spans="1:27" ht="15.75" x14ac:dyDescent="0.25">
      <c r="A3353" s="76">
        <v>3351</v>
      </c>
      <c r="B3353" s="35" t="s">
        <v>11746</v>
      </c>
      <c r="C3353" s="35" t="s">
        <v>11747</v>
      </c>
      <c r="D3353" s="38" t="s">
        <v>3565</v>
      </c>
      <c r="E3353" s="83" t="s">
        <v>679</v>
      </c>
      <c r="F3353" s="35" t="s">
        <v>811</v>
      </c>
      <c r="G3353" s="35">
        <v>295</v>
      </c>
      <c r="H3353" s="32" t="s">
        <v>3565</v>
      </c>
      <c r="I3353" s="77">
        <v>42000</v>
      </c>
      <c r="J3353" s="78"/>
      <c r="K3353" s="41"/>
      <c r="L3353" s="42" t="s">
        <v>11713</v>
      </c>
      <c r="M3353" s="79">
        <v>286</v>
      </c>
      <c r="N3353" s="80">
        <v>40000</v>
      </c>
      <c r="O3353" s="81"/>
      <c r="P3353" s="77">
        <v>40000</v>
      </c>
      <c r="Q3353" s="79">
        <v>290</v>
      </c>
      <c r="R3353" s="77">
        <v>42000</v>
      </c>
      <c r="S3353" s="41"/>
      <c r="T3353" s="41" t="s">
        <v>1409</v>
      </c>
      <c r="U3353" s="41" t="s">
        <v>3566</v>
      </c>
      <c r="V3353" s="84"/>
      <c r="W3353" s="85"/>
      <c r="X3353" s="84" t="s">
        <v>644</v>
      </c>
      <c r="Y3353" s="84"/>
      <c r="Z3353" s="84" t="s">
        <v>10860</v>
      </c>
      <c r="AA3353" s="62">
        <v>43294</v>
      </c>
    </row>
    <row r="3354" spans="1:27" ht="15.75" x14ac:dyDescent="0.25">
      <c r="A3354" s="76">
        <v>3352</v>
      </c>
      <c r="B3354" s="35" t="s">
        <v>11748</v>
      </c>
      <c r="C3354" s="35" t="s">
        <v>11749</v>
      </c>
      <c r="D3354" s="38" t="s">
        <v>3574</v>
      </c>
      <c r="E3354" s="83" t="s">
        <v>801</v>
      </c>
      <c r="F3354" s="35" t="s">
        <v>811</v>
      </c>
      <c r="G3354" s="35">
        <v>293</v>
      </c>
      <c r="H3354" s="32" t="s">
        <v>3574</v>
      </c>
      <c r="I3354" s="77">
        <v>42000</v>
      </c>
      <c r="J3354" s="78"/>
      <c r="K3354" s="41"/>
      <c r="L3354" s="42" t="s">
        <v>11713</v>
      </c>
      <c r="M3354" s="79">
        <v>284</v>
      </c>
      <c r="N3354" s="80">
        <v>40000</v>
      </c>
      <c r="O3354" s="81"/>
      <c r="P3354" s="77">
        <v>40000</v>
      </c>
      <c r="Q3354" s="79">
        <v>288</v>
      </c>
      <c r="R3354" s="77">
        <v>42000</v>
      </c>
      <c r="S3354" s="41"/>
      <c r="T3354" s="41" t="s">
        <v>1409</v>
      </c>
      <c r="U3354" s="41" t="s">
        <v>3575</v>
      </c>
      <c r="V3354" s="84"/>
      <c r="W3354" s="85"/>
      <c r="X3354" s="84" t="s">
        <v>644</v>
      </c>
      <c r="Y3354" s="84"/>
      <c r="Z3354" s="84" t="s">
        <v>10860</v>
      </c>
      <c r="AA3354" s="62">
        <v>43294</v>
      </c>
    </row>
    <row r="3355" spans="1:27" ht="15.75" x14ac:dyDescent="0.25">
      <c r="A3355" s="76">
        <v>3353</v>
      </c>
      <c r="B3355" s="35" t="s">
        <v>11750</v>
      </c>
      <c r="C3355" s="35" t="s">
        <v>11751</v>
      </c>
      <c r="D3355" s="38" t="s">
        <v>3578</v>
      </c>
      <c r="E3355" s="83" t="s">
        <v>801</v>
      </c>
      <c r="F3355" s="35" t="s">
        <v>811</v>
      </c>
      <c r="G3355" s="35">
        <v>294</v>
      </c>
      <c r="H3355" s="32" t="s">
        <v>3578</v>
      </c>
      <c r="I3355" s="77">
        <v>37000</v>
      </c>
      <c r="J3355" s="78"/>
      <c r="K3355" s="41"/>
      <c r="L3355" s="42" t="s">
        <v>11713</v>
      </c>
      <c r="M3355" s="79">
        <v>285</v>
      </c>
      <c r="N3355" s="80">
        <v>35000</v>
      </c>
      <c r="O3355" s="81"/>
      <c r="P3355" s="77">
        <v>35000</v>
      </c>
      <c r="Q3355" s="79">
        <v>289</v>
      </c>
      <c r="R3355" s="77">
        <v>37000</v>
      </c>
      <c r="S3355" s="41"/>
      <c r="T3355" s="41" t="s">
        <v>1409</v>
      </c>
      <c r="U3355" s="41" t="s">
        <v>3579</v>
      </c>
      <c r="V3355" s="84"/>
      <c r="W3355" s="85"/>
      <c r="X3355" s="84" t="s">
        <v>644</v>
      </c>
      <c r="Y3355" s="84"/>
      <c r="Z3355" s="84" t="s">
        <v>10860</v>
      </c>
      <c r="AA3355" s="62">
        <v>43294</v>
      </c>
    </row>
    <row r="3356" spans="1:27" ht="15.75" x14ac:dyDescent="0.25">
      <c r="A3356" s="76">
        <v>3354</v>
      </c>
      <c r="B3356" s="35" t="s">
        <v>11752</v>
      </c>
      <c r="C3356" s="35" t="s">
        <v>11753</v>
      </c>
      <c r="D3356" s="38" t="s">
        <v>3582</v>
      </c>
      <c r="E3356" s="83" t="s">
        <v>801</v>
      </c>
      <c r="F3356" s="35"/>
      <c r="G3356" s="35">
        <v>261</v>
      </c>
      <c r="H3356" s="32" t="s">
        <v>3545</v>
      </c>
      <c r="I3356" s="77">
        <v>12400</v>
      </c>
      <c r="J3356" s="78" t="s">
        <v>3546</v>
      </c>
      <c r="K3356" s="41"/>
      <c r="L3356" s="42" t="s">
        <v>11713</v>
      </c>
      <c r="M3356" s="79">
        <v>252</v>
      </c>
      <c r="N3356" s="80">
        <v>12000</v>
      </c>
      <c r="O3356" s="81" t="s">
        <v>3546</v>
      </c>
      <c r="P3356" s="77">
        <v>12000</v>
      </c>
      <c r="Q3356" s="79">
        <v>256</v>
      </c>
      <c r="R3356" s="77">
        <v>12400</v>
      </c>
      <c r="S3356" s="41" t="s">
        <v>3546</v>
      </c>
      <c r="T3356" s="41" t="s">
        <v>1409</v>
      </c>
      <c r="U3356" s="41" t="s">
        <v>3547</v>
      </c>
      <c r="V3356" s="84"/>
      <c r="W3356" s="85"/>
      <c r="X3356" s="84" t="s">
        <v>644</v>
      </c>
      <c r="Y3356" s="84"/>
      <c r="Z3356" s="84" t="s">
        <v>10860</v>
      </c>
      <c r="AA3356" s="62">
        <v>43294</v>
      </c>
    </row>
    <row r="3357" spans="1:27" ht="15.75" x14ac:dyDescent="0.25">
      <c r="A3357" s="76">
        <v>3355</v>
      </c>
      <c r="B3357" s="35" t="s">
        <v>11754</v>
      </c>
      <c r="C3357" s="35" t="s">
        <v>11755</v>
      </c>
      <c r="D3357" s="38" t="s">
        <v>3569</v>
      </c>
      <c r="E3357" s="83" t="s">
        <v>679</v>
      </c>
      <c r="F3357" s="35" t="s">
        <v>811</v>
      </c>
      <c r="G3357" s="35">
        <v>258</v>
      </c>
      <c r="H3357" s="32" t="s">
        <v>3570</v>
      </c>
      <c r="I3357" s="77">
        <v>48800</v>
      </c>
      <c r="J3357" s="78"/>
      <c r="K3357" s="41"/>
      <c r="L3357" s="42" t="s">
        <v>11713</v>
      </c>
      <c r="M3357" s="79">
        <v>249</v>
      </c>
      <c r="N3357" s="80">
        <v>47300</v>
      </c>
      <c r="O3357" s="81"/>
      <c r="P3357" s="77">
        <v>47300</v>
      </c>
      <c r="Q3357" s="79">
        <v>253</v>
      </c>
      <c r="R3357" s="77">
        <v>48800</v>
      </c>
      <c r="S3357" s="41"/>
      <c r="T3357" s="41" t="s">
        <v>1409</v>
      </c>
      <c r="U3357" s="41" t="s">
        <v>3571</v>
      </c>
      <c r="V3357" s="84"/>
      <c r="W3357" s="85"/>
      <c r="X3357" s="84" t="s">
        <v>644</v>
      </c>
      <c r="Y3357" s="84"/>
      <c r="Z3357" s="84" t="s">
        <v>10860</v>
      </c>
      <c r="AA3357" s="62">
        <v>43294</v>
      </c>
    </row>
    <row r="3358" spans="1:27" ht="15.75" x14ac:dyDescent="0.25">
      <c r="A3358" s="76">
        <v>3356</v>
      </c>
      <c r="B3358" s="35" t="s">
        <v>11756</v>
      </c>
      <c r="C3358" s="35" t="s">
        <v>11757</v>
      </c>
      <c r="D3358" s="38" t="s">
        <v>3585</v>
      </c>
      <c r="E3358" s="83" t="s">
        <v>801</v>
      </c>
      <c r="F3358" s="35" t="s">
        <v>811</v>
      </c>
      <c r="G3358" s="35">
        <v>258</v>
      </c>
      <c r="H3358" s="32" t="s">
        <v>3570</v>
      </c>
      <c r="I3358" s="77">
        <v>48800</v>
      </c>
      <c r="J3358" s="78"/>
      <c r="K3358" s="41"/>
      <c r="L3358" s="42" t="s">
        <v>11713</v>
      </c>
      <c r="M3358" s="79">
        <v>249</v>
      </c>
      <c r="N3358" s="80">
        <v>47300</v>
      </c>
      <c r="O3358" s="81"/>
      <c r="P3358" s="77">
        <v>47300</v>
      </c>
      <c r="Q3358" s="79">
        <v>253</v>
      </c>
      <c r="R3358" s="77">
        <v>48800</v>
      </c>
      <c r="S3358" s="41"/>
      <c r="T3358" s="41" t="s">
        <v>1409</v>
      </c>
      <c r="U3358" s="41" t="s">
        <v>3571</v>
      </c>
      <c r="V3358" s="84"/>
      <c r="W3358" s="85"/>
      <c r="X3358" s="84" t="s">
        <v>644</v>
      </c>
      <c r="Y3358" s="84"/>
      <c r="Z3358" s="84" t="s">
        <v>10860</v>
      </c>
      <c r="AA3358" s="62">
        <v>43294</v>
      </c>
    </row>
    <row r="3359" spans="1:27" ht="15.75" x14ac:dyDescent="0.25">
      <c r="A3359" s="76">
        <v>3357</v>
      </c>
      <c r="B3359" s="35" t="s">
        <v>11758</v>
      </c>
      <c r="C3359" s="35" t="s">
        <v>11759</v>
      </c>
      <c r="D3359" s="38" t="s">
        <v>3588</v>
      </c>
      <c r="E3359" s="83" t="s">
        <v>801</v>
      </c>
      <c r="F3359" s="35" t="s">
        <v>811</v>
      </c>
      <c r="G3359" s="35">
        <v>237</v>
      </c>
      <c r="H3359" s="32" t="s">
        <v>3589</v>
      </c>
      <c r="I3359" s="77">
        <v>44800</v>
      </c>
      <c r="J3359" s="78"/>
      <c r="K3359" s="41"/>
      <c r="L3359" s="42" t="s">
        <v>11713</v>
      </c>
      <c r="M3359" s="79">
        <v>229</v>
      </c>
      <c r="N3359" s="80">
        <v>43200</v>
      </c>
      <c r="O3359" s="81"/>
      <c r="P3359" s="77">
        <v>43200</v>
      </c>
      <c r="Q3359" s="79">
        <v>233</v>
      </c>
      <c r="R3359" s="77">
        <v>44800</v>
      </c>
      <c r="S3359" s="41"/>
      <c r="T3359" s="41" t="s">
        <v>1409</v>
      </c>
      <c r="U3359" s="41" t="s">
        <v>3590</v>
      </c>
      <c r="V3359" s="84"/>
      <c r="W3359" s="85"/>
      <c r="X3359" s="84" t="s">
        <v>644</v>
      </c>
      <c r="Y3359" s="84"/>
      <c r="Z3359" s="84" t="s">
        <v>10860</v>
      </c>
      <c r="AA3359" s="62">
        <v>43294</v>
      </c>
    </row>
    <row r="3360" spans="1:27" ht="15.75" x14ac:dyDescent="0.25">
      <c r="A3360" s="76">
        <v>3358</v>
      </c>
      <c r="B3360" s="35" t="s">
        <v>11760</v>
      </c>
      <c r="C3360" s="35" t="s">
        <v>11761</v>
      </c>
      <c r="D3360" s="38" t="s">
        <v>3593</v>
      </c>
      <c r="E3360" s="83" t="s">
        <v>801</v>
      </c>
      <c r="F3360" s="35" t="s">
        <v>811</v>
      </c>
      <c r="G3360" s="35">
        <v>229</v>
      </c>
      <c r="H3360" s="32" t="s">
        <v>3593</v>
      </c>
      <c r="I3360" s="77">
        <v>49700</v>
      </c>
      <c r="J3360" s="78"/>
      <c r="K3360" s="41"/>
      <c r="L3360" s="42" t="s">
        <v>11713</v>
      </c>
      <c r="M3360" s="79">
        <v>222</v>
      </c>
      <c r="N3360" s="80">
        <v>47700</v>
      </c>
      <c r="O3360" s="81"/>
      <c r="P3360" s="77">
        <v>47700</v>
      </c>
      <c r="Q3360" s="79">
        <v>226</v>
      </c>
      <c r="R3360" s="77">
        <v>49700</v>
      </c>
      <c r="S3360" s="41"/>
      <c r="T3360" s="41" t="s">
        <v>1409</v>
      </c>
      <c r="U3360" s="41" t="s">
        <v>3594</v>
      </c>
      <c r="V3360" s="84"/>
      <c r="W3360" s="85"/>
      <c r="X3360" s="84" t="s">
        <v>644</v>
      </c>
      <c r="Y3360" s="84"/>
      <c r="Z3360" s="84" t="s">
        <v>10860</v>
      </c>
      <c r="AA3360" s="62">
        <v>43294</v>
      </c>
    </row>
    <row r="3361" spans="1:27" ht="15.75" x14ac:dyDescent="0.25">
      <c r="A3361" s="76">
        <v>3359</v>
      </c>
      <c r="B3361" s="35" t="s">
        <v>11762</v>
      </c>
      <c r="C3361" s="35" t="s">
        <v>11763</v>
      </c>
      <c r="D3361" s="38" t="s">
        <v>3597</v>
      </c>
      <c r="E3361" s="83" t="s">
        <v>801</v>
      </c>
      <c r="F3361" s="35" t="s">
        <v>811</v>
      </c>
      <c r="G3361" s="35">
        <v>236</v>
      </c>
      <c r="H3361" s="32" t="s">
        <v>307</v>
      </c>
      <c r="I3361" s="77">
        <v>35400</v>
      </c>
      <c r="J3361" s="78"/>
      <c r="K3361" s="41"/>
      <c r="L3361" s="42" t="s">
        <v>11713</v>
      </c>
      <c r="M3361" s="79">
        <v>228</v>
      </c>
      <c r="N3361" s="80">
        <v>35000</v>
      </c>
      <c r="O3361" s="81"/>
      <c r="P3361" s="77">
        <v>35000</v>
      </c>
      <c r="Q3361" s="79">
        <v>232</v>
      </c>
      <c r="R3361" s="77">
        <v>35400</v>
      </c>
      <c r="S3361" s="41"/>
      <c r="T3361" s="41" t="s">
        <v>1409</v>
      </c>
      <c r="U3361" s="41" t="s">
        <v>308</v>
      </c>
      <c r="V3361" s="84"/>
      <c r="W3361" s="85"/>
      <c r="X3361" s="84" t="s">
        <v>644</v>
      </c>
      <c r="Y3361" s="84"/>
      <c r="Z3361" s="84" t="s">
        <v>10860</v>
      </c>
      <c r="AA3361" s="62">
        <v>43294</v>
      </c>
    </row>
    <row r="3362" spans="1:27" ht="15.75" x14ac:dyDescent="0.25">
      <c r="A3362" s="76">
        <v>3360</v>
      </c>
      <c r="B3362" s="35" t="s">
        <v>11764</v>
      </c>
      <c r="C3362" s="35" t="s">
        <v>11765</v>
      </c>
      <c r="D3362" s="38" t="s">
        <v>11766</v>
      </c>
      <c r="E3362" s="83" t="s">
        <v>801</v>
      </c>
      <c r="F3362" s="35"/>
      <c r="G3362" s="35">
        <v>268</v>
      </c>
      <c r="H3362" s="32" t="s">
        <v>11767</v>
      </c>
      <c r="I3362" s="77">
        <v>22700</v>
      </c>
      <c r="J3362" s="78"/>
      <c r="K3362" s="41"/>
      <c r="L3362" s="42" t="s">
        <v>11713</v>
      </c>
      <c r="M3362" s="79">
        <v>259</v>
      </c>
      <c r="N3362" s="80">
        <v>20000</v>
      </c>
      <c r="O3362" s="81"/>
      <c r="P3362" s="77">
        <v>20000</v>
      </c>
      <c r="Q3362" s="79">
        <v>263</v>
      </c>
      <c r="R3362" s="77">
        <v>22700</v>
      </c>
      <c r="S3362" s="41"/>
      <c r="T3362" s="41" t="s">
        <v>1409</v>
      </c>
      <c r="U3362" s="41" t="s">
        <v>11768</v>
      </c>
      <c r="V3362" s="84"/>
      <c r="W3362" s="85"/>
      <c r="X3362" s="84" t="s">
        <v>644</v>
      </c>
      <c r="Y3362" s="84"/>
      <c r="Z3362" s="84" t="s">
        <v>10860</v>
      </c>
      <c r="AA3362" s="62">
        <v>43294</v>
      </c>
    </row>
    <row r="3363" spans="1:27" ht="31.5" x14ac:dyDescent="0.25">
      <c r="A3363" s="76">
        <v>3361</v>
      </c>
      <c r="B3363" s="35" t="s">
        <v>11769</v>
      </c>
      <c r="C3363" s="35" t="s">
        <v>11770</v>
      </c>
      <c r="D3363" s="38" t="s">
        <v>11771</v>
      </c>
      <c r="E3363" s="83" t="s">
        <v>638</v>
      </c>
      <c r="F3363" s="35"/>
      <c r="G3363" s="35">
        <v>238</v>
      </c>
      <c r="H3363" s="32" t="s">
        <v>3612</v>
      </c>
      <c r="I3363" s="77">
        <v>73100</v>
      </c>
      <c r="J3363" s="78"/>
      <c r="K3363" s="41"/>
      <c r="L3363" s="42" t="s">
        <v>11713</v>
      </c>
      <c r="M3363" s="79">
        <v>230</v>
      </c>
      <c r="N3363" s="80">
        <v>70000</v>
      </c>
      <c r="O3363" s="81"/>
      <c r="P3363" s="77">
        <v>75800</v>
      </c>
      <c r="Q3363" s="79">
        <v>234</v>
      </c>
      <c r="R3363" s="77">
        <v>73100</v>
      </c>
      <c r="S3363" s="41"/>
      <c r="T3363" s="41" t="s">
        <v>1409</v>
      </c>
      <c r="U3363" s="41" t="s">
        <v>3613</v>
      </c>
      <c r="V3363" s="84"/>
      <c r="W3363" s="85"/>
      <c r="X3363" s="84" t="s">
        <v>644</v>
      </c>
      <c r="Y3363" s="84"/>
      <c r="Z3363" s="84" t="s">
        <v>688</v>
      </c>
      <c r="AA3363" s="62">
        <v>43294</v>
      </c>
    </row>
    <row r="3364" spans="1:27" ht="15.75" x14ac:dyDescent="0.25">
      <c r="A3364" s="76">
        <v>3362</v>
      </c>
      <c r="B3364" s="35" t="s">
        <v>11772</v>
      </c>
      <c r="C3364" s="35" t="s">
        <v>11773</v>
      </c>
      <c r="D3364" s="38" t="s">
        <v>11774</v>
      </c>
      <c r="E3364" s="83" t="s">
        <v>638</v>
      </c>
      <c r="F3364" s="35"/>
      <c r="G3364" s="35">
        <v>238</v>
      </c>
      <c r="H3364" s="32" t="s">
        <v>3612</v>
      </c>
      <c r="I3364" s="77">
        <v>73100</v>
      </c>
      <c r="J3364" s="78"/>
      <c r="K3364" s="41"/>
      <c r="L3364" s="42" t="s">
        <v>11713</v>
      </c>
      <c r="M3364" s="79">
        <v>230</v>
      </c>
      <c r="N3364" s="80">
        <v>70000</v>
      </c>
      <c r="O3364" s="81"/>
      <c r="P3364" s="77">
        <v>75800</v>
      </c>
      <c r="Q3364" s="79">
        <v>234</v>
      </c>
      <c r="R3364" s="77">
        <v>73100</v>
      </c>
      <c r="S3364" s="41"/>
      <c r="T3364" s="41" t="s">
        <v>1409</v>
      </c>
      <c r="U3364" s="41" t="s">
        <v>3613</v>
      </c>
      <c r="V3364" s="84"/>
      <c r="W3364" s="85"/>
      <c r="X3364" s="84" t="s">
        <v>644</v>
      </c>
      <c r="Y3364" s="84"/>
      <c r="Z3364" s="84" t="s">
        <v>688</v>
      </c>
      <c r="AA3364" s="62">
        <v>43294</v>
      </c>
    </row>
    <row r="3365" spans="1:27" ht="31.5" x14ac:dyDescent="0.25">
      <c r="A3365" s="76">
        <v>3363</v>
      </c>
      <c r="B3365" s="35" t="s">
        <v>11775</v>
      </c>
      <c r="C3365" s="35" t="s">
        <v>11776</v>
      </c>
      <c r="D3365" s="38" t="s">
        <v>11777</v>
      </c>
      <c r="E3365" s="83" t="s">
        <v>638</v>
      </c>
      <c r="F3365" s="35"/>
      <c r="G3365" s="35">
        <v>238</v>
      </c>
      <c r="H3365" s="32" t="s">
        <v>3612</v>
      </c>
      <c r="I3365" s="77">
        <v>73100</v>
      </c>
      <c r="J3365" s="78"/>
      <c r="K3365" s="41"/>
      <c r="L3365" s="42" t="s">
        <v>11713</v>
      </c>
      <c r="M3365" s="79">
        <v>230</v>
      </c>
      <c r="N3365" s="80">
        <v>70000</v>
      </c>
      <c r="O3365" s="81"/>
      <c r="P3365" s="77">
        <v>75800</v>
      </c>
      <c r="Q3365" s="79">
        <v>234</v>
      </c>
      <c r="R3365" s="77">
        <v>73100</v>
      </c>
      <c r="S3365" s="41"/>
      <c r="T3365" s="41" t="s">
        <v>1409</v>
      </c>
      <c r="U3365" s="41" t="s">
        <v>3613</v>
      </c>
      <c r="V3365" s="84"/>
      <c r="W3365" s="85"/>
      <c r="X3365" s="84" t="s">
        <v>644</v>
      </c>
      <c r="Y3365" s="84"/>
      <c r="Z3365" s="84" t="s">
        <v>688</v>
      </c>
      <c r="AA3365" s="62">
        <v>43294</v>
      </c>
    </row>
    <row r="3366" spans="1:27" ht="31.5" x14ac:dyDescent="0.25">
      <c r="A3366" s="76">
        <v>3364</v>
      </c>
      <c r="B3366" s="35" t="s">
        <v>11778</v>
      </c>
      <c r="C3366" s="35" t="s">
        <v>11779</v>
      </c>
      <c r="D3366" s="38" t="s">
        <v>11780</v>
      </c>
      <c r="E3366" s="83" t="s">
        <v>638</v>
      </c>
      <c r="F3366" s="35"/>
      <c r="G3366" s="35">
        <v>238</v>
      </c>
      <c r="H3366" s="32" t="s">
        <v>3612</v>
      </c>
      <c r="I3366" s="77">
        <v>73100</v>
      </c>
      <c r="J3366" s="78"/>
      <c r="K3366" s="41"/>
      <c r="L3366" s="42" t="s">
        <v>11713</v>
      </c>
      <c r="M3366" s="79">
        <v>230</v>
      </c>
      <c r="N3366" s="80">
        <v>70000</v>
      </c>
      <c r="O3366" s="81"/>
      <c r="P3366" s="77">
        <v>75800</v>
      </c>
      <c r="Q3366" s="79">
        <v>234</v>
      </c>
      <c r="R3366" s="77">
        <v>73100</v>
      </c>
      <c r="S3366" s="41"/>
      <c r="T3366" s="41" t="s">
        <v>1409</v>
      </c>
      <c r="U3366" s="41" t="s">
        <v>3613</v>
      </c>
      <c r="V3366" s="84"/>
      <c r="W3366" s="85"/>
      <c r="X3366" s="84" t="s">
        <v>644</v>
      </c>
      <c r="Y3366" s="84"/>
      <c r="Z3366" s="84" t="s">
        <v>688</v>
      </c>
      <c r="AA3366" s="62">
        <v>43294</v>
      </c>
    </row>
    <row r="3367" spans="1:27" ht="15.75" x14ac:dyDescent="0.25">
      <c r="A3367" s="76">
        <v>3365</v>
      </c>
      <c r="B3367" s="35" t="s">
        <v>11781</v>
      </c>
      <c r="C3367" s="35" t="s">
        <v>11782</v>
      </c>
      <c r="D3367" s="38" t="s">
        <v>11783</v>
      </c>
      <c r="E3367" s="83" t="s">
        <v>638</v>
      </c>
      <c r="F3367" s="35"/>
      <c r="G3367" s="35">
        <v>238</v>
      </c>
      <c r="H3367" s="32" t="s">
        <v>3612</v>
      </c>
      <c r="I3367" s="77">
        <v>73100</v>
      </c>
      <c r="J3367" s="78"/>
      <c r="K3367" s="41"/>
      <c r="L3367" s="42" t="s">
        <v>11713</v>
      </c>
      <c r="M3367" s="79">
        <v>230</v>
      </c>
      <c r="N3367" s="80">
        <v>70000</v>
      </c>
      <c r="O3367" s="81"/>
      <c r="P3367" s="77">
        <v>75800</v>
      </c>
      <c r="Q3367" s="79">
        <v>234</v>
      </c>
      <c r="R3367" s="77">
        <v>73100</v>
      </c>
      <c r="S3367" s="41"/>
      <c r="T3367" s="41" t="s">
        <v>1409</v>
      </c>
      <c r="U3367" s="41" t="s">
        <v>3613</v>
      </c>
      <c r="V3367" s="84"/>
      <c r="W3367" s="85"/>
      <c r="X3367" s="84" t="s">
        <v>644</v>
      </c>
      <c r="Y3367" s="84"/>
      <c r="Z3367" s="84" t="s">
        <v>688</v>
      </c>
      <c r="AA3367" s="62">
        <v>43294</v>
      </c>
    </row>
    <row r="3368" spans="1:27" ht="15.75" x14ac:dyDescent="0.25">
      <c r="A3368" s="76">
        <v>3366</v>
      </c>
      <c r="B3368" s="35" t="s">
        <v>11784</v>
      </c>
      <c r="C3368" s="35" t="s">
        <v>11785</v>
      </c>
      <c r="D3368" s="38" t="s">
        <v>11786</v>
      </c>
      <c r="E3368" s="83" t="s">
        <v>638</v>
      </c>
      <c r="F3368" s="35"/>
      <c r="G3368" s="35">
        <v>238</v>
      </c>
      <c r="H3368" s="32" t="s">
        <v>3612</v>
      </c>
      <c r="I3368" s="77">
        <v>73100</v>
      </c>
      <c r="J3368" s="78"/>
      <c r="K3368" s="41"/>
      <c r="L3368" s="42" t="s">
        <v>11713</v>
      </c>
      <c r="M3368" s="79">
        <v>230</v>
      </c>
      <c r="N3368" s="80">
        <v>70000</v>
      </c>
      <c r="O3368" s="81"/>
      <c r="P3368" s="77">
        <v>75800</v>
      </c>
      <c r="Q3368" s="79">
        <v>234</v>
      </c>
      <c r="R3368" s="77">
        <v>73100</v>
      </c>
      <c r="S3368" s="41"/>
      <c r="T3368" s="41" t="s">
        <v>1409</v>
      </c>
      <c r="U3368" s="41" t="s">
        <v>3613</v>
      </c>
      <c r="V3368" s="84"/>
      <c r="W3368" s="85"/>
      <c r="X3368" s="84" t="s">
        <v>644</v>
      </c>
      <c r="Y3368" s="84"/>
      <c r="Z3368" s="84" t="s">
        <v>688</v>
      </c>
      <c r="AA3368" s="62">
        <v>43294</v>
      </c>
    </row>
    <row r="3369" spans="1:27" ht="15.75" x14ac:dyDescent="0.25">
      <c r="A3369" s="76">
        <v>3367</v>
      </c>
      <c r="B3369" s="35" t="s">
        <v>11787</v>
      </c>
      <c r="C3369" s="35" t="s">
        <v>11788</v>
      </c>
      <c r="D3369" s="38" t="s">
        <v>11789</v>
      </c>
      <c r="E3369" s="83" t="s">
        <v>638</v>
      </c>
      <c r="F3369" s="35"/>
      <c r="G3369" s="35">
        <v>238</v>
      </c>
      <c r="H3369" s="32" t="s">
        <v>3612</v>
      </c>
      <c r="I3369" s="77">
        <v>73100</v>
      </c>
      <c r="J3369" s="78"/>
      <c r="K3369" s="41"/>
      <c r="L3369" s="42" t="s">
        <v>11713</v>
      </c>
      <c r="M3369" s="79">
        <v>230</v>
      </c>
      <c r="N3369" s="80">
        <v>70000</v>
      </c>
      <c r="O3369" s="81"/>
      <c r="P3369" s="77">
        <v>75800</v>
      </c>
      <c r="Q3369" s="79">
        <v>234</v>
      </c>
      <c r="R3369" s="77">
        <v>73100</v>
      </c>
      <c r="S3369" s="41"/>
      <c r="T3369" s="41" t="s">
        <v>1409</v>
      </c>
      <c r="U3369" s="41" t="s">
        <v>3613</v>
      </c>
      <c r="V3369" s="84"/>
      <c r="W3369" s="85"/>
      <c r="X3369" s="84" t="s">
        <v>644</v>
      </c>
      <c r="Y3369" s="84"/>
      <c r="Z3369" s="84" t="s">
        <v>688</v>
      </c>
      <c r="AA3369" s="62">
        <v>43294</v>
      </c>
    </row>
    <row r="3370" spans="1:27" ht="15.75" x14ac:dyDescent="0.25">
      <c r="A3370" s="76">
        <v>3368</v>
      </c>
      <c r="B3370" s="35" t="s">
        <v>11790</v>
      </c>
      <c r="C3370" s="35" t="s">
        <v>11791</v>
      </c>
      <c r="D3370" s="38" t="s">
        <v>11792</v>
      </c>
      <c r="E3370" s="83" t="s">
        <v>638</v>
      </c>
      <c r="F3370" s="35"/>
      <c r="G3370" s="35">
        <v>238</v>
      </c>
      <c r="H3370" s="32" t="s">
        <v>3612</v>
      </c>
      <c r="I3370" s="77">
        <v>73100</v>
      </c>
      <c r="J3370" s="78"/>
      <c r="K3370" s="41"/>
      <c r="L3370" s="42" t="s">
        <v>11713</v>
      </c>
      <c r="M3370" s="79">
        <v>230</v>
      </c>
      <c r="N3370" s="80">
        <v>70000</v>
      </c>
      <c r="O3370" s="81"/>
      <c r="P3370" s="77">
        <v>75800</v>
      </c>
      <c r="Q3370" s="79">
        <v>234</v>
      </c>
      <c r="R3370" s="77">
        <v>73100</v>
      </c>
      <c r="S3370" s="41"/>
      <c r="T3370" s="41" t="s">
        <v>1409</v>
      </c>
      <c r="U3370" s="41" t="s">
        <v>3613</v>
      </c>
      <c r="V3370" s="84"/>
      <c r="W3370" s="85"/>
      <c r="X3370" s="84" t="s">
        <v>644</v>
      </c>
      <c r="Y3370" s="84"/>
      <c r="Z3370" s="84" t="s">
        <v>688</v>
      </c>
      <c r="AA3370" s="62">
        <v>43294</v>
      </c>
    </row>
    <row r="3371" spans="1:27" ht="31.5" x14ac:dyDescent="0.25">
      <c r="A3371" s="76">
        <v>3369</v>
      </c>
      <c r="B3371" s="35" t="s">
        <v>11793</v>
      </c>
      <c r="C3371" s="35" t="s">
        <v>11794</v>
      </c>
      <c r="D3371" s="38" t="s">
        <v>11795</v>
      </c>
      <c r="E3371" s="83" t="s">
        <v>638</v>
      </c>
      <c r="F3371" s="35"/>
      <c r="G3371" s="35">
        <v>238</v>
      </c>
      <c r="H3371" s="32" t="s">
        <v>3612</v>
      </c>
      <c r="I3371" s="77">
        <v>73100</v>
      </c>
      <c r="J3371" s="78"/>
      <c r="K3371" s="41"/>
      <c r="L3371" s="42" t="s">
        <v>11713</v>
      </c>
      <c r="M3371" s="79">
        <v>230</v>
      </c>
      <c r="N3371" s="80">
        <v>70000</v>
      </c>
      <c r="O3371" s="81"/>
      <c r="P3371" s="77">
        <v>75800</v>
      </c>
      <c r="Q3371" s="79">
        <v>234</v>
      </c>
      <c r="R3371" s="77">
        <v>73100</v>
      </c>
      <c r="S3371" s="41"/>
      <c r="T3371" s="41" t="s">
        <v>1409</v>
      </c>
      <c r="U3371" s="41" t="s">
        <v>3613</v>
      </c>
      <c r="V3371" s="84"/>
      <c r="W3371" s="85"/>
      <c r="X3371" s="84" t="s">
        <v>644</v>
      </c>
      <c r="Y3371" s="84"/>
      <c r="Z3371" s="84" t="s">
        <v>688</v>
      </c>
      <c r="AA3371" s="62">
        <v>43294</v>
      </c>
    </row>
    <row r="3372" spans="1:27" ht="15.75" x14ac:dyDescent="0.25">
      <c r="A3372" s="76">
        <v>3370</v>
      </c>
      <c r="B3372" s="35" t="s">
        <v>11796</v>
      </c>
      <c r="C3372" s="35" t="s">
        <v>11797</v>
      </c>
      <c r="D3372" s="38" t="s">
        <v>11798</v>
      </c>
      <c r="E3372" s="83" t="s">
        <v>638</v>
      </c>
      <c r="F3372" s="35"/>
      <c r="G3372" s="35">
        <v>238</v>
      </c>
      <c r="H3372" s="32" t="s">
        <v>3612</v>
      </c>
      <c r="I3372" s="77">
        <v>73100</v>
      </c>
      <c r="J3372" s="78"/>
      <c r="K3372" s="41"/>
      <c r="L3372" s="42" t="s">
        <v>11713</v>
      </c>
      <c r="M3372" s="79">
        <v>230</v>
      </c>
      <c r="N3372" s="80">
        <v>70000</v>
      </c>
      <c r="O3372" s="81"/>
      <c r="P3372" s="77">
        <v>75800</v>
      </c>
      <c r="Q3372" s="79">
        <v>234</v>
      </c>
      <c r="R3372" s="77">
        <v>73100</v>
      </c>
      <c r="S3372" s="41"/>
      <c r="T3372" s="41" t="s">
        <v>1409</v>
      </c>
      <c r="U3372" s="41" t="s">
        <v>3613</v>
      </c>
      <c r="V3372" s="84"/>
      <c r="W3372" s="85"/>
      <c r="X3372" s="84" t="s">
        <v>644</v>
      </c>
      <c r="Y3372" s="84"/>
      <c r="Z3372" s="84" t="s">
        <v>688</v>
      </c>
      <c r="AA3372" s="62">
        <v>43294</v>
      </c>
    </row>
    <row r="3373" spans="1:27" ht="15.75" x14ac:dyDescent="0.25">
      <c r="A3373" s="76">
        <v>3371</v>
      </c>
      <c r="B3373" s="35" t="s">
        <v>11799</v>
      </c>
      <c r="C3373" s="35" t="s">
        <v>11800</v>
      </c>
      <c r="D3373" s="38" t="s">
        <v>11801</v>
      </c>
      <c r="E3373" s="83" t="s">
        <v>638</v>
      </c>
      <c r="F3373" s="35"/>
      <c r="G3373" s="35">
        <v>238</v>
      </c>
      <c r="H3373" s="32" t="s">
        <v>3612</v>
      </c>
      <c r="I3373" s="77">
        <v>73100</v>
      </c>
      <c r="J3373" s="78"/>
      <c r="K3373" s="41"/>
      <c r="L3373" s="42" t="s">
        <v>11713</v>
      </c>
      <c r="M3373" s="79">
        <v>230</v>
      </c>
      <c r="N3373" s="80">
        <v>70000</v>
      </c>
      <c r="O3373" s="81"/>
      <c r="P3373" s="77">
        <v>75800</v>
      </c>
      <c r="Q3373" s="79">
        <v>234</v>
      </c>
      <c r="R3373" s="77">
        <v>73100</v>
      </c>
      <c r="S3373" s="41"/>
      <c r="T3373" s="41" t="s">
        <v>1409</v>
      </c>
      <c r="U3373" s="41" t="s">
        <v>3613</v>
      </c>
      <c r="V3373" s="84"/>
      <c r="W3373" s="85"/>
      <c r="X3373" s="84" t="s">
        <v>644</v>
      </c>
      <c r="Y3373" s="84"/>
      <c r="Z3373" s="84" t="s">
        <v>688</v>
      </c>
      <c r="AA3373" s="62">
        <v>43294</v>
      </c>
    </row>
    <row r="3374" spans="1:27" ht="15.75" x14ac:dyDescent="0.25">
      <c r="A3374" s="76">
        <v>3372</v>
      </c>
      <c r="B3374" s="35" t="s">
        <v>11802</v>
      </c>
      <c r="C3374" s="35" t="s">
        <v>11803</v>
      </c>
      <c r="D3374" s="38" t="s">
        <v>11804</v>
      </c>
      <c r="E3374" s="83" t="s">
        <v>638</v>
      </c>
      <c r="F3374" s="35"/>
      <c r="G3374" s="35">
        <v>238</v>
      </c>
      <c r="H3374" s="32" t="s">
        <v>3612</v>
      </c>
      <c r="I3374" s="77">
        <v>73100</v>
      </c>
      <c r="J3374" s="78"/>
      <c r="K3374" s="41"/>
      <c r="L3374" s="42" t="s">
        <v>11713</v>
      </c>
      <c r="M3374" s="79">
        <v>230</v>
      </c>
      <c r="N3374" s="80">
        <v>70000</v>
      </c>
      <c r="O3374" s="81"/>
      <c r="P3374" s="77">
        <v>75800</v>
      </c>
      <c r="Q3374" s="79">
        <v>234</v>
      </c>
      <c r="R3374" s="77">
        <v>73100</v>
      </c>
      <c r="S3374" s="41"/>
      <c r="T3374" s="41" t="s">
        <v>1409</v>
      </c>
      <c r="U3374" s="41" t="s">
        <v>3613</v>
      </c>
      <c r="V3374" s="84"/>
      <c r="W3374" s="85"/>
      <c r="X3374" s="84" t="s">
        <v>644</v>
      </c>
      <c r="Y3374" s="84"/>
      <c r="Z3374" s="84" t="s">
        <v>688</v>
      </c>
      <c r="AA3374" s="62">
        <v>43294</v>
      </c>
    </row>
    <row r="3375" spans="1:27" ht="15.75" x14ac:dyDescent="0.25">
      <c r="A3375" s="76">
        <v>3373</v>
      </c>
      <c r="B3375" s="35" t="s">
        <v>11805</v>
      </c>
      <c r="C3375" s="35" t="s">
        <v>11806</v>
      </c>
      <c r="D3375" s="38" t="s">
        <v>11807</v>
      </c>
      <c r="E3375" s="83" t="s">
        <v>638</v>
      </c>
      <c r="F3375" s="35"/>
      <c r="G3375" s="35">
        <v>238</v>
      </c>
      <c r="H3375" s="32" t="s">
        <v>3612</v>
      </c>
      <c r="I3375" s="77">
        <v>73100</v>
      </c>
      <c r="J3375" s="78"/>
      <c r="K3375" s="41"/>
      <c r="L3375" s="42" t="s">
        <v>11713</v>
      </c>
      <c r="M3375" s="79">
        <v>230</v>
      </c>
      <c r="N3375" s="80">
        <v>70000</v>
      </c>
      <c r="O3375" s="81"/>
      <c r="P3375" s="77">
        <v>75800</v>
      </c>
      <c r="Q3375" s="79">
        <v>234</v>
      </c>
      <c r="R3375" s="77">
        <v>73100</v>
      </c>
      <c r="S3375" s="41"/>
      <c r="T3375" s="41" t="s">
        <v>1409</v>
      </c>
      <c r="U3375" s="41" t="s">
        <v>3613</v>
      </c>
      <c r="V3375" s="84"/>
      <c r="W3375" s="85"/>
      <c r="X3375" s="84" t="s">
        <v>644</v>
      </c>
      <c r="Y3375" s="84"/>
      <c r="Z3375" s="84" t="s">
        <v>688</v>
      </c>
      <c r="AA3375" s="62">
        <v>43294</v>
      </c>
    </row>
    <row r="3376" spans="1:27" ht="31.5" x14ac:dyDescent="0.25">
      <c r="A3376" s="76">
        <v>3374</v>
      </c>
      <c r="B3376" s="35" t="s">
        <v>11808</v>
      </c>
      <c r="C3376" s="35" t="s">
        <v>11809</v>
      </c>
      <c r="D3376" s="38" t="s">
        <v>11810</v>
      </c>
      <c r="E3376" s="83" t="s">
        <v>638</v>
      </c>
      <c r="F3376" s="35"/>
      <c r="G3376" s="35">
        <v>238</v>
      </c>
      <c r="H3376" s="32" t="s">
        <v>3612</v>
      </c>
      <c r="I3376" s="77">
        <v>73100</v>
      </c>
      <c r="J3376" s="78"/>
      <c r="K3376" s="41"/>
      <c r="L3376" s="42" t="s">
        <v>11713</v>
      </c>
      <c r="M3376" s="79">
        <v>230</v>
      </c>
      <c r="N3376" s="80">
        <v>70000</v>
      </c>
      <c r="O3376" s="81"/>
      <c r="P3376" s="77">
        <v>75800</v>
      </c>
      <c r="Q3376" s="79">
        <v>234</v>
      </c>
      <c r="R3376" s="77">
        <v>73100</v>
      </c>
      <c r="S3376" s="41"/>
      <c r="T3376" s="41" t="s">
        <v>1409</v>
      </c>
      <c r="U3376" s="41" t="s">
        <v>3613</v>
      </c>
      <c r="V3376" s="84"/>
      <c r="W3376" s="85"/>
      <c r="X3376" s="84" t="s">
        <v>644</v>
      </c>
      <c r="Y3376" s="84"/>
      <c r="Z3376" s="84" t="s">
        <v>688</v>
      </c>
      <c r="AA3376" s="62">
        <v>43294</v>
      </c>
    </row>
    <row r="3377" spans="1:27" ht="15.75" x14ac:dyDescent="0.25">
      <c r="A3377" s="76">
        <v>3375</v>
      </c>
      <c r="B3377" s="35" t="s">
        <v>11811</v>
      </c>
      <c r="C3377" s="35" t="s">
        <v>11812</v>
      </c>
      <c r="D3377" s="38" t="s">
        <v>11813</v>
      </c>
      <c r="E3377" s="83" t="s">
        <v>638</v>
      </c>
      <c r="F3377" s="35"/>
      <c r="G3377" s="35">
        <v>238</v>
      </c>
      <c r="H3377" s="32" t="s">
        <v>3612</v>
      </c>
      <c r="I3377" s="77">
        <v>73100</v>
      </c>
      <c r="J3377" s="78"/>
      <c r="K3377" s="41"/>
      <c r="L3377" s="42" t="s">
        <v>11713</v>
      </c>
      <c r="M3377" s="79">
        <v>230</v>
      </c>
      <c r="N3377" s="80">
        <v>70000</v>
      </c>
      <c r="O3377" s="81"/>
      <c r="P3377" s="77">
        <v>75800</v>
      </c>
      <c r="Q3377" s="79">
        <v>234</v>
      </c>
      <c r="R3377" s="77">
        <v>73100</v>
      </c>
      <c r="S3377" s="41"/>
      <c r="T3377" s="41" t="s">
        <v>1409</v>
      </c>
      <c r="U3377" s="41" t="s">
        <v>3613</v>
      </c>
      <c r="V3377" s="84"/>
      <c r="W3377" s="85"/>
      <c r="X3377" s="84" t="s">
        <v>644</v>
      </c>
      <c r="Y3377" s="84"/>
      <c r="Z3377" s="84" t="s">
        <v>688</v>
      </c>
      <c r="AA3377" s="62">
        <v>43294</v>
      </c>
    </row>
    <row r="3378" spans="1:27" ht="15.75" x14ac:dyDescent="0.25">
      <c r="A3378" s="76">
        <v>3376</v>
      </c>
      <c r="B3378" s="35" t="s">
        <v>11814</v>
      </c>
      <c r="C3378" s="35" t="s">
        <v>11815</v>
      </c>
      <c r="D3378" s="38" t="s">
        <v>11816</v>
      </c>
      <c r="E3378" s="83" t="s">
        <v>638</v>
      </c>
      <c r="F3378" s="35"/>
      <c r="G3378" s="35">
        <v>238</v>
      </c>
      <c r="H3378" s="32" t="s">
        <v>3612</v>
      </c>
      <c r="I3378" s="77">
        <v>73100</v>
      </c>
      <c r="J3378" s="78"/>
      <c r="K3378" s="41"/>
      <c r="L3378" s="42" t="s">
        <v>11713</v>
      </c>
      <c r="M3378" s="79">
        <v>230</v>
      </c>
      <c r="N3378" s="80">
        <v>70000</v>
      </c>
      <c r="O3378" s="81"/>
      <c r="P3378" s="77">
        <v>75800</v>
      </c>
      <c r="Q3378" s="79">
        <v>234</v>
      </c>
      <c r="R3378" s="77">
        <v>73100</v>
      </c>
      <c r="S3378" s="41"/>
      <c r="T3378" s="41" t="s">
        <v>1409</v>
      </c>
      <c r="U3378" s="41" t="s">
        <v>3613</v>
      </c>
      <c r="V3378" s="84"/>
      <c r="W3378" s="85"/>
      <c r="X3378" s="84" t="s">
        <v>644</v>
      </c>
      <c r="Y3378" s="84"/>
      <c r="Z3378" s="84" t="s">
        <v>688</v>
      </c>
      <c r="AA3378" s="62">
        <v>43294</v>
      </c>
    </row>
    <row r="3379" spans="1:27" ht="15.75" x14ac:dyDescent="0.25">
      <c r="A3379" s="76">
        <v>3377</v>
      </c>
      <c r="B3379" s="35" t="s">
        <v>11817</v>
      </c>
      <c r="C3379" s="35" t="s">
        <v>11818</v>
      </c>
      <c r="D3379" s="38" t="s">
        <v>11819</v>
      </c>
      <c r="E3379" s="83" t="s">
        <v>638</v>
      </c>
      <c r="F3379" s="35"/>
      <c r="G3379" s="35">
        <v>238</v>
      </c>
      <c r="H3379" s="32" t="s">
        <v>3612</v>
      </c>
      <c r="I3379" s="77">
        <v>73100</v>
      </c>
      <c r="J3379" s="78"/>
      <c r="K3379" s="41"/>
      <c r="L3379" s="42" t="s">
        <v>11713</v>
      </c>
      <c r="M3379" s="79">
        <v>230</v>
      </c>
      <c r="N3379" s="80">
        <v>70000</v>
      </c>
      <c r="O3379" s="81"/>
      <c r="P3379" s="77">
        <v>75800</v>
      </c>
      <c r="Q3379" s="79">
        <v>234</v>
      </c>
      <c r="R3379" s="77">
        <v>73100</v>
      </c>
      <c r="S3379" s="41"/>
      <c r="T3379" s="41" t="s">
        <v>1409</v>
      </c>
      <c r="U3379" s="41" t="s">
        <v>3613</v>
      </c>
      <c r="V3379" s="84"/>
      <c r="W3379" s="85"/>
      <c r="X3379" s="84" t="s">
        <v>644</v>
      </c>
      <c r="Y3379" s="84"/>
      <c r="Z3379" s="84" t="s">
        <v>688</v>
      </c>
      <c r="AA3379" s="62">
        <v>43294</v>
      </c>
    </row>
    <row r="3380" spans="1:27" ht="15.75" x14ac:dyDescent="0.25">
      <c r="A3380" s="76">
        <v>3378</v>
      </c>
      <c r="B3380" s="35" t="s">
        <v>11820</v>
      </c>
      <c r="C3380" s="35" t="s">
        <v>11821</v>
      </c>
      <c r="D3380" s="38" t="s">
        <v>11822</v>
      </c>
      <c r="E3380" s="83" t="s">
        <v>638</v>
      </c>
      <c r="F3380" s="35"/>
      <c r="G3380" s="35">
        <v>238</v>
      </c>
      <c r="H3380" s="32" t="s">
        <v>3612</v>
      </c>
      <c r="I3380" s="77">
        <v>73100</v>
      </c>
      <c r="J3380" s="78"/>
      <c r="K3380" s="41"/>
      <c r="L3380" s="42" t="s">
        <v>11713</v>
      </c>
      <c r="M3380" s="79">
        <v>230</v>
      </c>
      <c r="N3380" s="80">
        <v>70000</v>
      </c>
      <c r="O3380" s="81"/>
      <c r="P3380" s="77">
        <v>75800</v>
      </c>
      <c r="Q3380" s="79">
        <v>234</v>
      </c>
      <c r="R3380" s="77">
        <v>73100</v>
      </c>
      <c r="S3380" s="41"/>
      <c r="T3380" s="41" t="s">
        <v>1409</v>
      </c>
      <c r="U3380" s="41" t="s">
        <v>3613</v>
      </c>
      <c r="V3380" s="84"/>
      <c r="W3380" s="85"/>
      <c r="X3380" s="84" t="s">
        <v>644</v>
      </c>
      <c r="Y3380" s="84"/>
      <c r="Z3380" s="84" t="s">
        <v>688</v>
      </c>
      <c r="AA3380" s="62">
        <v>43294</v>
      </c>
    </row>
    <row r="3381" spans="1:27" ht="15.75" x14ac:dyDescent="0.25">
      <c r="A3381" s="76">
        <v>3379</v>
      </c>
      <c r="B3381" s="35" t="s">
        <v>11823</v>
      </c>
      <c r="C3381" s="35" t="s">
        <v>11824</v>
      </c>
      <c r="D3381" s="38" t="s">
        <v>11825</v>
      </c>
      <c r="E3381" s="83" t="s">
        <v>638</v>
      </c>
      <c r="F3381" s="35"/>
      <c r="G3381" s="35">
        <v>238</v>
      </c>
      <c r="H3381" s="32" t="s">
        <v>3612</v>
      </c>
      <c r="I3381" s="77">
        <v>73100</v>
      </c>
      <c r="J3381" s="78"/>
      <c r="K3381" s="41"/>
      <c r="L3381" s="42" t="s">
        <v>11713</v>
      </c>
      <c r="M3381" s="79">
        <v>230</v>
      </c>
      <c r="N3381" s="80">
        <v>70000</v>
      </c>
      <c r="O3381" s="81"/>
      <c r="P3381" s="77">
        <v>75800</v>
      </c>
      <c r="Q3381" s="79">
        <v>234</v>
      </c>
      <c r="R3381" s="77">
        <v>73100</v>
      </c>
      <c r="S3381" s="41"/>
      <c r="T3381" s="41" t="s">
        <v>1409</v>
      </c>
      <c r="U3381" s="41" t="s">
        <v>3613</v>
      </c>
      <c r="V3381" s="84"/>
      <c r="W3381" s="85"/>
      <c r="X3381" s="84" t="s">
        <v>644</v>
      </c>
      <c r="Y3381" s="84"/>
      <c r="Z3381" s="84" t="s">
        <v>688</v>
      </c>
      <c r="AA3381" s="62">
        <v>43294</v>
      </c>
    </row>
    <row r="3382" spans="1:27" ht="15.75" x14ac:dyDescent="0.25">
      <c r="A3382" s="76">
        <v>3380</v>
      </c>
      <c r="B3382" s="35" t="s">
        <v>11826</v>
      </c>
      <c r="C3382" s="35" t="s">
        <v>11827</v>
      </c>
      <c r="D3382" s="38" t="s">
        <v>11828</v>
      </c>
      <c r="E3382" s="83" t="s">
        <v>638</v>
      </c>
      <c r="F3382" s="35"/>
      <c r="G3382" s="35">
        <v>238</v>
      </c>
      <c r="H3382" s="32" t="s">
        <v>3612</v>
      </c>
      <c r="I3382" s="77">
        <v>73100</v>
      </c>
      <c r="J3382" s="78"/>
      <c r="K3382" s="41"/>
      <c r="L3382" s="42" t="s">
        <v>11713</v>
      </c>
      <c r="M3382" s="79">
        <v>230</v>
      </c>
      <c r="N3382" s="80">
        <v>70000</v>
      </c>
      <c r="O3382" s="81"/>
      <c r="P3382" s="77">
        <v>75800</v>
      </c>
      <c r="Q3382" s="79">
        <v>234</v>
      </c>
      <c r="R3382" s="77">
        <v>73100</v>
      </c>
      <c r="S3382" s="41"/>
      <c r="T3382" s="41" t="s">
        <v>1409</v>
      </c>
      <c r="U3382" s="41" t="s">
        <v>3613</v>
      </c>
      <c r="V3382" s="84"/>
      <c r="W3382" s="85"/>
      <c r="X3382" s="84" t="s">
        <v>644</v>
      </c>
      <c r="Y3382" s="84"/>
      <c r="Z3382" s="84" t="s">
        <v>688</v>
      </c>
      <c r="AA3382" s="62">
        <v>43294</v>
      </c>
    </row>
    <row r="3383" spans="1:27" ht="15.75" x14ac:dyDescent="0.25">
      <c r="A3383" s="76">
        <v>3381</v>
      </c>
      <c r="B3383" s="35" t="s">
        <v>11829</v>
      </c>
      <c r="C3383" s="35" t="s">
        <v>11830</v>
      </c>
      <c r="D3383" s="38" t="s">
        <v>11831</v>
      </c>
      <c r="E3383" s="83" t="s">
        <v>638</v>
      </c>
      <c r="F3383" s="35"/>
      <c r="G3383" s="35">
        <v>238</v>
      </c>
      <c r="H3383" s="32" t="s">
        <v>3612</v>
      </c>
      <c r="I3383" s="77">
        <v>73100</v>
      </c>
      <c r="J3383" s="78"/>
      <c r="K3383" s="41"/>
      <c r="L3383" s="42" t="s">
        <v>11713</v>
      </c>
      <c r="M3383" s="79">
        <v>230</v>
      </c>
      <c r="N3383" s="80">
        <v>70000</v>
      </c>
      <c r="O3383" s="81"/>
      <c r="P3383" s="77">
        <v>75800</v>
      </c>
      <c r="Q3383" s="79">
        <v>234</v>
      </c>
      <c r="R3383" s="77">
        <v>73100</v>
      </c>
      <c r="S3383" s="41"/>
      <c r="T3383" s="41" t="s">
        <v>1409</v>
      </c>
      <c r="U3383" s="41" t="s">
        <v>3613</v>
      </c>
      <c r="V3383" s="84"/>
      <c r="W3383" s="85"/>
      <c r="X3383" s="84" t="s">
        <v>644</v>
      </c>
      <c r="Y3383" s="84"/>
      <c r="Z3383" s="84" t="s">
        <v>688</v>
      </c>
      <c r="AA3383" s="62">
        <v>43294</v>
      </c>
    </row>
    <row r="3384" spans="1:27" ht="15.75" x14ac:dyDescent="0.25">
      <c r="A3384" s="76">
        <v>3382</v>
      </c>
      <c r="B3384" s="35" t="s">
        <v>11832</v>
      </c>
      <c r="C3384" s="35" t="s">
        <v>11833</v>
      </c>
      <c r="D3384" s="38" t="s">
        <v>11834</v>
      </c>
      <c r="E3384" s="83" t="s">
        <v>638</v>
      </c>
      <c r="F3384" s="35"/>
      <c r="G3384" s="35">
        <v>238</v>
      </c>
      <c r="H3384" s="32" t="s">
        <v>3612</v>
      </c>
      <c r="I3384" s="77">
        <v>73100</v>
      </c>
      <c r="J3384" s="78"/>
      <c r="K3384" s="41"/>
      <c r="L3384" s="42" t="s">
        <v>11713</v>
      </c>
      <c r="M3384" s="79">
        <v>230</v>
      </c>
      <c r="N3384" s="80">
        <v>70000</v>
      </c>
      <c r="O3384" s="81"/>
      <c r="P3384" s="77">
        <v>75800</v>
      </c>
      <c r="Q3384" s="79">
        <v>234</v>
      </c>
      <c r="R3384" s="77">
        <v>73100</v>
      </c>
      <c r="S3384" s="41"/>
      <c r="T3384" s="41" t="s">
        <v>1409</v>
      </c>
      <c r="U3384" s="41" t="s">
        <v>3613</v>
      </c>
      <c r="V3384" s="84"/>
      <c r="W3384" s="85"/>
      <c r="X3384" s="84" t="s">
        <v>644</v>
      </c>
      <c r="Y3384" s="84"/>
      <c r="Z3384" s="84" t="s">
        <v>688</v>
      </c>
      <c r="AA3384" s="62">
        <v>43294</v>
      </c>
    </row>
    <row r="3385" spans="1:27" ht="15.75" x14ac:dyDescent="0.25">
      <c r="A3385" s="76">
        <v>3383</v>
      </c>
      <c r="B3385" s="35" t="s">
        <v>11835</v>
      </c>
      <c r="C3385" s="35" t="s">
        <v>11836</v>
      </c>
      <c r="D3385" s="38" t="s">
        <v>11837</v>
      </c>
      <c r="E3385" s="83" t="s">
        <v>638</v>
      </c>
      <c r="F3385" s="35"/>
      <c r="G3385" s="35">
        <v>238</v>
      </c>
      <c r="H3385" s="32" t="s">
        <v>3612</v>
      </c>
      <c r="I3385" s="77">
        <v>73100</v>
      </c>
      <c r="J3385" s="78"/>
      <c r="K3385" s="41"/>
      <c r="L3385" s="42" t="s">
        <v>11713</v>
      </c>
      <c r="M3385" s="79">
        <v>230</v>
      </c>
      <c r="N3385" s="80">
        <v>70000</v>
      </c>
      <c r="O3385" s="81"/>
      <c r="P3385" s="77">
        <v>75800</v>
      </c>
      <c r="Q3385" s="79">
        <v>234</v>
      </c>
      <c r="R3385" s="77">
        <v>73100</v>
      </c>
      <c r="S3385" s="41"/>
      <c r="T3385" s="41" t="s">
        <v>1409</v>
      </c>
      <c r="U3385" s="41" t="s">
        <v>3613</v>
      </c>
      <c r="V3385" s="84"/>
      <c r="W3385" s="85"/>
      <c r="X3385" s="84" t="s">
        <v>644</v>
      </c>
      <c r="Y3385" s="84"/>
      <c r="Z3385" s="84" t="s">
        <v>688</v>
      </c>
      <c r="AA3385" s="62">
        <v>43294</v>
      </c>
    </row>
    <row r="3386" spans="1:27" ht="15.75" x14ac:dyDescent="0.25">
      <c r="A3386" s="76">
        <v>3384</v>
      </c>
      <c r="B3386" s="35" t="s">
        <v>11838</v>
      </c>
      <c r="C3386" s="35" t="s">
        <v>11839</v>
      </c>
      <c r="D3386" s="38" t="s">
        <v>11840</v>
      </c>
      <c r="E3386" s="83" t="s">
        <v>638</v>
      </c>
      <c r="F3386" s="35"/>
      <c r="G3386" s="35">
        <v>238</v>
      </c>
      <c r="H3386" s="32" t="s">
        <v>3612</v>
      </c>
      <c r="I3386" s="77">
        <v>73100</v>
      </c>
      <c r="J3386" s="78"/>
      <c r="K3386" s="41"/>
      <c r="L3386" s="42" t="s">
        <v>11713</v>
      </c>
      <c r="M3386" s="79">
        <v>230</v>
      </c>
      <c r="N3386" s="80">
        <v>70000</v>
      </c>
      <c r="O3386" s="81"/>
      <c r="P3386" s="77">
        <v>75800</v>
      </c>
      <c r="Q3386" s="79">
        <v>234</v>
      </c>
      <c r="R3386" s="77">
        <v>73100</v>
      </c>
      <c r="S3386" s="41"/>
      <c r="T3386" s="41" t="s">
        <v>1409</v>
      </c>
      <c r="U3386" s="41" t="s">
        <v>3613</v>
      </c>
      <c r="V3386" s="84"/>
      <c r="W3386" s="85"/>
      <c r="X3386" s="84" t="s">
        <v>644</v>
      </c>
      <c r="Y3386" s="84"/>
      <c r="Z3386" s="84" t="s">
        <v>688</v>
      </c>
      <c r="AA3386" s="62">
        <v>43294</v>
      </c>
    </row>
    <row r="3387" spans="1:27" ht="31.5" x14ac:dyDescent="0.25">
      <c r="A3387" s="76">
        <v>3385</v>
      </c>
      <c r="B3387" s="35" t="s">
        <v>11841</v>
      </c>
      <c r="C3387" s="35" t="s">
        <v>11842</v>
      </c>
      <c r="D3387" s="38" t="s">
        <v>11843</v>
      </c>
      <c r="E3387" s="83" t="s">
        <v>638</v>
      </c>
      <c r="F3387" s="35"/>
      <c r="G3387" s="35">
        <v>238</v>
      </c>
      <c r="H3387" s="32" t="s">
        <v>3612</v>
      </c>
      <c r="I3387" s="77">
        <v>73100</v>
      </c>
      <c r="J3387" s="78"/>
      <c r="K3387" s="41"/>
      <c r="L3387" s="42" t="s">
        <v>11713</v>
      </c>
      <c r="M3387" s="79">
        <v>230</v>
      </c>
      <c r="N3387" s="80">
        <v>70000</v>
      </c>
      <c r="O3387" s="81"/>
      <c r="P3387" s="77">
        <v>75800</v>
      </c>
      <c r="Q3387" s="79">
        <v>234</v>
      </c>
      <c r="R3387" s="77">
        <v>73100</v>
      </c>
      <c r="S3387" s="41"/>
      <c r="T3387" s="41" t="s">
        <v>1409</v>
      </c>
      <c r="U3387" s="41" t="s">
        <v>3613</v>
      </c>
      <c r="V3387" s="84"/>
      <c r="W3387" s="85"/>
      <c r="X3387" s="84" t="s">
        <v>644</v>
      </c>
      <c r="Y3387" s="84"/>
      <c r="Z3387" s="84" t="s">
        <v>688</v>
      </c>
      <c r="AA3387" s="62">
        <v>43294</v>
      </c>
    </row>
    <row r="3388" spans="1:27" ht="15.75" x14ac:dyDescent="0.25">
      <c r="A3388" s="76">
        <v>3386</v>
      </c>
      <c r="B3388" s="35" t="s">
        <v>11844</v>
      </c>
      <c r="C3388" s="35" t="s">
        <v>11845</v>
      </c>
      <c r="D3388" s="38" t="s">
        <v>11846</v>
      </c>
      <c r="E3388" s="83" t="s">
        <v>638</v>
      </c>
      <c r="F3388" s="35"/>
      <c r="G3388" s="35">
        <v>238</v>
      </c>
      <c r="H3388" s="32" t="s">
        <v>3612</v>
      </c>
      <c r="I3388" s="77">
        <v>73100</v>
      </c>
      <c r="J3388" s="78"/>
      <c r="K3388" s="41"/>
      <c r="L3388" s="42" t="s">
        <v>11713</v>
      </c>
      <c r="M3388" s="79">
        <v>230</v>
      </c>
      <c r="N3388" s="80">
        <v>70000</v>
      </c>
      <c r="O3388" s="81"/>
      <c r="P3388" s="77">
        <v>75800</v>
      </c>
      <c r="Q3388" s="79">
        <v>234</v>
      </c>
      <c r="R3388" s="77">
        <v>73100</v>
      </c>
      <c r="S3388" s="41"/>
      <c r="T3388" s="41" t="s">
        <v>1409</v>
      </c>
      <c r="U3388" s="41" t="s">
        <v>3613</v>
      </c>
      <c r="V3388" s="84"/>
      <c r="W3388" s="85"/>
      <c r="X3388" s="84" t="s">
        <v>644</v>
      </c>
      <c r="Y3388" s="84"/>
      <c r="Z3388" s="84" t="s">
        <v>688</v>
      </c>
      <c r="AA3388" s="62">
        <v>43294</v>
      </c>
    </row>
    <row r="3389" spans="1:27" ht="15.75" x14ac:dyDescent="0.25">
      <c r="A3389" s="76">
        <v>3387</v>
      </c>
      <c r="B3389" s="35" t="s">
        <v>11847</v>
      </c>
      <c r="C3389" s="35" t="s">
        <v>11848</v>
      </c>
      <c r="D3389" s="38" t="s">
        <v>11849</v>
      </c>
      <c r="E3389" s="83" t="s">
        <v>638</v>
      </c>
      <c r="F3389" s="35"/>
      <c r="G3389" s="35">
        <v>238</v>
      </c>
      <c r="H3389" s="32" t="s">
        <v>3612</v>
      </c>
      <c r="I3389" s="77">
        <v>73100</v>
      </c>
      <c r="J3389" s="78"/>
      <c r="K3389" s="41"/>
      <c r="L3389" s="42" t="s">
        <v>11713</v>
      </c>
      <c r="M3389" s="79">
        <v>230</v>
      </c>
      <c r="N3389" s="80">
        <v>70000</v>
      </c>
      <c r="O3389" s="81"/>
      <c r="P3389" s="77">
        <v>75800</v>
      </c>
      <c r="Q3389" s="79">
        <v>234</v>
      </c>
      <c r="R3389" s="77">
        <v>73100</v>
      </c>
      <c r="S3389" s="41"/>
      <c r="T3389" s="41" t="s">
        <v>1409</v>
      </c>
      <c r="U3389" s="41" t="s">
        <v>3613</v>
      </c>
      <c r="V3389" s="84"/>
      <c r="W3389" s="85"/>
      <c r="X3389" s="84" t="s">
        <v>644</v>
      </c>
      <c r="Y3389" s="84"/>
      <c r="Z3389" s="84" t="s">
        <v>688</v>
      </c>
      <c r="AA3389" s="62">
        <v>43294</v>
      </c>
    </row>
    <row r="3390" spans="1:27" ht="47.25" x14ac:dyDescent="0.25">
      <c r="A3390" s="76">
        <v>3388</v>
      </c>
      <c r="B3390" s="35" t="s">
        <v>11850</v>
      </c>
      <c r="C3390" s="35" t="s">
        <v>11851</v>
      </c>
      <c r="D3390" s="38" t="s">
        <v>11852</v>
      </c>
      <c r="E3390" s="83" t="s">
        <v>638</v>
      </c>
      <c r="F3390" s="35"/>
      <c r="G3390" s="35">
        <v>238</v>
      </c>
      <c r="H3390" s="32" t="s">
        <v>3612</v>
      </c>
      <c r="I3390" s="77">
        <v>73100</v>
      </c>
      <c r="J3390" s="78"/>
      <c r="K3390" s="41"/>
      <c r="L3390" s="42" t="s">
        <v>11713</v>
      </c>
      <c r="M3390" s="79">
        <v>230</v>
      </c>
      <c r="N3390" s="80">
        <v>70000</v>
      </c>
      <c r="O3390" s="81"/>
      <c r="P3390" s="77">
        <v>75800</v>
      </c>
      <c r="Q3390" s="79">
        <v>234</v>
      </c>
      <c r="R3390" s="77">
        <v>73100</v>
      </c>
      <c r="S3390" s="41"/>
      <c r="T3390" s="41" t="s">
        <v>1409</v>
      </c>
      <c r="U3390" s="41" t="s">
        <v>3613</v>
      </c>
      <c r="V3390" s="84"/>
      <c r="W3390" s="85"/>
      <c r="X3390" s="84" t="s">
        <v>644</v>
      </c>
      <c r="Y3390" s="84"/>
      <c r="Z3390" s="84" t="s">
        <v>688</v>
      </c>
      <c r="AA3390" s="62">
        <v>43294</v>
      </c>
    </row>
    <row r="3391" spans="1:27" ht="31.5" x14ac:dyDescent="0.25">
      <c r="A3391" s="76">
        <v>3389</v>
      </c>
      <c r="B3391" s="35" t="s">
        <v>11853</v>
      </c>
      <c r="C3391" s="35" t="s">
        <v>11854</v>
      </c>
      <c r="D3391" s="38" t="s">
        <v>11855</v>
      </c>
      <c r="E3391" s="83" t="s">
        <v>638</v>
      </c>
      <c r="F3391" s="35"/>
      <c r="G3391" s="35">
        <v>238</v>
      </c>
      <c r="H3391" s="32" t="s">
        <v>3612</v>
      </c>
      <c r="I3391" s="77">
        <v>73100</v>
      </c>
      <c r="J3391" s="78"/>
      <c r="K3391" s="41"/>
      <c r="L3391" s="42" t="s">
        <v>11713</v>
      </c>
      <c r="M3391" s="79">
        <v>230</v>
      </c>
      <c r="N3391" s="80">
        <v>70000</v>
      </c>
      <c r="O3391" s="81"/>
      <c r="P3391" s="77">
        <v>75800</v>
      </c>
      <c r="Q3391" s="79">
        <v>234</v>
      </c>
      <c r="R3391" s="77">
        <v>73100</v>
      </c>
      <c r="S3391" s="41"/>
      <c r="T3391" s="41" t="s">
        <v>1409</v>
      </c>
      <c r="U3391" s="41" t="s">
        <v>3613</v>
      </c>
      <c r="V3391" s="84"/>
      <c r="W3391" s="85"/>
      <c r="X3391" s="84" t="s">
        <v>644</v>
      </c>
      <c r="Y3391" s="84"/>
      <c r="Z3391" s="84" t="s">
        <v>688</v>
      </c>
      <c r="AA3391" s="62">
        <v>43294</v>
      </c>
    </row>
    <row r="3392" spans="1:27" ht="15.75" x14ac:dyDescent="0.25">
      <c r="A3392" s="76">
        <v>3390</v>
      </c>
      <c r="B3392" s="35" t="s">
        <v>11856</v>
      </c>
      <c r="C3392" s="35" t="s">
        <v>11857</v>
      </c>
      <c r="D3392" s="38" t="s">
        <v>11858</v>
      </c>
      <c r="E3392" s="83" t="s">
        <v>638</v>
      </c>
      <c r="F3392" s="35"/>
      <c r="G3392" s="35">
        <v>238</v>
      </c>
      <c r="H3392" s="32" t="s">
        <v>3612</v>
      </c>
      <c r="I3392" s="77">
        <v>73100</v>
      </c>
      <c r="J3392" s="78"/>
      <c r="K3392" s="41"/>
      <c r="L3392" s="42" t="s">
        <v>11713</v>
      </c>
      <c r="M3392" s="79">
        <v>230</v>
      </c>
      <c r="N3392" s="80">
        <v>70000</v>
      </c>
      <c r="O3392" s="81"/>
      <c r="P3392" s="77">
        <v>75800</v>
      </c>
      <c r="Q3392" s="79">
        <v>234</v>
      </c>
      <c r="R3392" s="77">
        <v>73100</v>
      </c>
      <c r="S3392" s="41"/>
      <c r="T3392" s="41" t="s">
        <v>1409</v>
      </c>
      <c r="U3392" s="41" t="s">
        <v>3613</v>
      </c>
      <c r="V3392" s="84"/>
      <c r="W3392" s="85"/>
      <c r="X3392" s="84" t="s">
        <v>644</v>
      </c>
      <c r="Y3392" s="84"/>
      <c r="Z3392" s="84" t="s">
        <v>688</v>
      </c>
      <c r="AA3392" s="62">
        <v>43294</v>
      </c>
    </row>
    <row r="3393" spans="1:27" ht="15.75" x14ac:dyDescent="0.25">
      <c r="A3393" s="76">
        <v>3391</v>
      </c>
      <c r="B3393" s="35" t="s">
        <v>11859</v>
      </c>
      <c r="C3393" s="35" t="s">
        <v>11860</v>
      </c>
      <c r="D3393" s="38" t="s">
        <v>11861</v>
      </c>
      <c r="E3393" s="83" t="s">
        <v>638</v>
      </c>
      <c r="F3393" s="35"/>
      <c r="G3393" s="35">
        <v>238</v>
      </c>
      <c r="H3393" s="32" t="s">
        <v>3612</v>
      </c>
      <c r="I3393" s="77">
        <v>73100</v>
      </c>
      <c r="J3393" s="78"/>
      <c r="K3393" s="41"/>
      <c r="L3393" s="42" t="s">
        <v>11713</v>
      </c>
      <c r="M3393" s="79">
        <v>230</v>
      </c>
      <c r="N3393" s="80">
        <v>70000</v>
      </c>
      <c r="O3393" s="81"/>
      <c r="P3393" s="77">
        <v>75800</v>
      </c>
      <c r="Q3393" s="79">
        <v>234</v>
      </c>
      <c r="R3393" s="77">
        <v>73100</v>
      </c>
      <c r="S3393" s="41"/>
      <c r="T3393" s="41" t="s">
        <v>1409</v>
      </c>
      <c r="U3393" s="41" t="s">
        <v>3613</v>
      </c>
      <c r="V3393" s="84"/>
      <c r="W3393" s="85"/>
      <c r="X3393" s="84" t="s">
        <v>644</v>
      </c>
      <c r="Y3393" s="84"/>
      <c r="Z3393" s="84" t="s">
        <v>688</v>
      </c>
      <c r="AA3393" s="62">
        <v>43294</v>
      </c>
    </row>
    <row r="3394" spans="1:27" ht="15.75" x14ac:dyDescent="0.25">
      <c r="A3394" s="76">
        <v>3392</v>
      </c>
      <c r="B3394" s="35" t="s">
        <v>11862</v>
      </c>
      <c r="C3394" s="35" t="s">
        <v>11863</v>
      </c>
      <c r="D3394" s="38" t="s">
        <v>11864</v>
      </c>
      <c r="E3394" s="83" t="s">
        <v>638</v>
      </c>
      <c r="F3394" s="35"/>
      <c r="G3394" s="35">
        <v>238</v>
      </c>
      <c r="H3394" s="32" t="s">
        <v>3612</v>
      </c>
      <c r="I3394" s="77">
        <v>73100</v>
      </c>
      <c r="J3394" s="78"/>
      <c r="K3394" s="41"/>
      <c r="L3394" s="42" t="s">
        <v>11713</v>
      </c>
      <c r="M3394" s="79">
        <v>230</v>
      </c>
      <c r="N3394" s="80">
        <v>70000</v>
      </c>
      <c r="O3394" s="81"/>
      <c r="P3394" s="77">
        <v>75800</v>
      </c>
      <c r="Q3394" s="79">
        <v>234</v>
      </c>
      <c r="R3394" s="77">
        <v>73100</v>
      </c>
      <c r="S3394" s="41"/>
      <c r="T3394" s="41" t="s">
        <v>1409</v>
      </c>
      <c r="U3394" s="41" t="s">
        <v>3613</v>
      </c>
      <c r="V3394" s="84"/>
      <c r="W3394" s="85"/>
      <c r="X3394" s="84" t="s">
        <v>644</v>
      </c>
      <c r="Y3394" s="84"/>
      <c r="Z3394" s="84" t="s">
        <v>688</v>
      </c>
      <c r="AA3394" s="62">
        <v>43294</v>
      </c>
    </row>
    <row r="3395" spans="1:27" ht="15.75" x14ac:dyDescent="0.25">
      <c r="A3395" s="76">
        <v>3393</v>
      </c>
      <c r="B3395" s="35" t="s">
        <v>11865</v>
      </c>
      <c r="C3395" s="35" t="s">
        <v>11866</v>
      </c>
      <c r="D3395" s="38" t="s">
        <v>11867</v>
      </c>
      <c r="E3395" s="83" t="s">
        <v>638</v>
      </c>
      <c r="F3395" s="35"/>
      <c r="G3395" s="35">
        <v>238</v>
      </c>
      <c r="H3395" s="32" t="s">
        <v>3612</v>
      </c>
      <c r="I3395" s="77">
        <v>73100</v>
      </c>
      <c r="J3395" s="78"/>
      <c r="K3395" s="41"/>
      <c r="L3395" s="42" t="s">
        <v>11713</v>
      </c>
      <c r="M3395" s="79">
        <v>230</v>
      </c>
      <c r="N3395" s="80">
        <v>70000</v>
      </c>
      <c r="O3395" s="81"/>
      <c r="P3395" s="77">
        <v>75800</v>
      </c>
      <c r="Q3395" s="79">
        <v>234</v>
      </c>
      <c r="R3395" s="77">
        <v>73100</v>
      </c>
      <c r="S3395" s="41"/>
      <c r="T3395" s="41" t="s">
        <v>1409</v>
      </c>
      <c r="U3395" s="41" t="s">
        <v>3613</v>
      </c>
      <c r="V3395" s="84"/>
      <c r="W3395" s="85"/>
      <c r="X3395" s="84" t="s">
        <v>644</v>
      </c>
      <c r="Y3395" s="84"/>
      <c r="Z3395" s="84" t="s">
        <v>688</v>
      </c>
      <c r="AA3395" s="62">
        <v>43294</v>
      </c>
    </row>
    <row r="3396" spans="1:27" ht="15.75" x14ac:dyDescent="0.25">
      <c r="A3396" s="76">
        <v>3394</v>
      </c>
      <c r="B3396" s="35" t="s">
        <v>11868</v>
      </c>
      <c r="C3396" s="35" t="s">
        <v>11869</v>
      </c>
      <c r="D3396" s="38" t="s">
        <v>11870</v>
      </c>
      <c r="E3396" s="83" t="s">
        <v>638</v>
      </c>
      <c r="F3396" s="35"/>
      <c r="G3396" s="35">
        <v>238</v>
      </c>
      <c r="H3396" s="32" t="s">
        <v>3612</v>
      </c>
      <c r="I3396" s="77">
        <v>73100</v>
      </c>
      <c r="J3396" s="78"/>
      <c r="K3396" s="41"/>
      <c r="L3396" s="42" t="s">
        <v>11713</v>
      </c>
      <c r="M3396" s="79">
        <v>230</v>
      </c>
      <c r="N3396" s="80">
        <v>70000</v>
      </c>
      <c r="O3396" s="81"/>
      <c r="P3396" s="77">
        <v>75800</v>
      </c>
      <c r="Q3396" s="79">
        <v>234</v>
      </c>
      <c r="R3396" s="77">
        <v>73100</v>
      </c>
      <c r="S3396" s="41"/>
      <c r="T3396" s="41" t="s">
        <v>1409</v>
      </c>
      <c r="U3396" s="41" t="s">
        <v>3613</v>
      </c>
      <c r="V3396" s="84"/>
      <c r="W3396" s="85"/>
      <c r="X3396" s="84" t="s">
        <v>644</v>
      </c>
      <c r="Y3396" s="84"/>
      <c r="Z3396" s="84" t="s">
        <v>688</v>
      </c>
      <c r="AA3396" s="62">
        <v>43294</v>
      </c>
    </row>
    <row r="3397" spans="1:27" ht="15.75" x14ac:dyDescent="0.25">
      <c r="A3397" s="76">
        <v>3395</v>
      </c>
      <c r="B3397" s="35" t="s">
        <v>11871</v>
      </c>
      <c r="C3397" s="35" t="s">
        <v>11872</v>
      </c>
      <c r="D3397" s="38" t="s">
        <v>11873</v>
      </c>
      <c r="E3397" s="83" t="s">
        <v>638</v>
      </c>
      <c r="F3397" s="35"/>
      <c r="G3397" s="35">
        <v>238</v>
      </c>
      <c r="H3397" s="32" t="s">
        <v>3612</v>
      </c>
      <c r="I3397" s="77">
        <v>73100</v>
      </c>
      <c r="J3397" s="78"/>
      <c r="K3397" s="41"/>
      <c r="L3397" s="42" t="s">
        <v>11713</v>
      </c>
      <c r="M3397" s="79">
        <v>230</v>
      </c>
      <c r="N3397" s="80">
        <v>70000</v>
      </c>
      <c r="O3397" s="81"/>
      <c r="P3397" s="77">
        <v>75800</v>
      </c>
      <c r="Q3397" s="79">
        <v>234</v>
      </c>
      <c r="R3397" s="77">
        <v>73100</v>
      </c>
      <c r="S3397" s="41"/>
      <c r="T3397" s="41" t="s">
        <v>1409</v>
      </c>
      <c r="U3397" s="41" t="s">
        <v>3613</v>
      </c>
      <c r="V3397" s="84"/>
      <c r="W3397" s="85"/>
      <c r="X3397" s="84" t="s">
        <v>644</v>
      </c>
      <c r="Y3397" s="84"/>
      <c r="Z3397" s="84" t="s">
        <v>688</v>
      </c>
      <c r="AA3397" s="62">
        <v>43294</v>
      </c>
    </row>
    <row r="3398" spans="1:27" ht="15.75" x14ac:dyDescent="0.25">
      <c r="A3398" s="76">
        <v>3396</v>
      </c>
      <c r="B3398" s="35" t="s">
        <v>11874</v>
      </c>
      <c r="C3398" s="35" t="s">
        <v>11875</v>
      </c>
      <c r="D3398" s="38" t="s">
        <v>11876</v>
      </c>
      <c r="E3398" s="83" t="s">
        <v>638</v>
      </c>
      <c r="F3398" s="35"/>
      <c r="G3398" s="35">
        <v>238</v>
      </c>
      <c r="H3398" s="32" t="s">
        <v>3612</v>
      </c>
      <c r="I3398" s="77">
        <v>73100</v>
      </c>
      <c r="J3398" s="78"/>
      <c r="K3398" s="41"/>
      <c r="L3398" s="42" t="s">
        <v>11713</v>
      </c>
      <c r="M3398" s="79">
        <v>230</v>
      </c>
      <c r="N3398" s="80">
        <v>70000</v>
      </c>
      <c r="O3398" s="81"/>
      <c r="P3398" s="77">
        <v>75800</v>
      </c>
      <c r="Q3398" s="79">
        <v>234</v>
      </c>
      <c r="R3398" s="77">
        <v>73100</v>
      </c>
      <c r="S3398" s="41"/>
      <c r="T3398" s="41" t="s">
        <v>1409</v>
      </c>
      <c r="U3398" s="41" t="s">
        <v>3613</v>
      </c>
      <c r="V3398" s="84"/>
      <c r="W3398" s="85"/>
      <c r="X3398" s="84" t="s">
        <v>644</v>
      </c>
      <c r="Y3398" s="84"/>
      <c r="Z3398" s="84" t="s">
        <v>688</v>
      </c>
      <c r="AA3398" s="62">
        <v>43294</v>
      </c>
    </row>
    <row r="3399" spans="1:27" ht="31.5" x14ac:dyDescent="0.25">
      <c r="A3399" s="76">
        <v>3397</v>
      </c>
      <c r="B3399" s="35" t="s">
        <v>11877</v>
      </c>
      <c r="C3399" s="35" t="s">
        <v>11878</v>
      </c>
      <c r="D3399" s="38" t="s">
        <v>11879</v>
      </c>
      <c r="E3399" s="83" t="s">
        <v>638</v>
      </c>
      <c r="F3399" s="35"/>
      <c r="G3399" s="35">
        <v>238</v>
      </c>
      <c r="H3399" s="32" t="s">
        <v>3612</v>
      </c>
      <c r="I3399" s="77">
        <v>73100</v>
      </c>
      <c r="J3399" s="78"/>
      <c r="K3399" s="41"/>
      <c r="L3399" s="42" t="s">
        <v>11713</v>
      </c>
      <c r="M3399" s="79">
        <v>230</v>
      </c>
      <c r="N3399" s="80">
        <v>70000</v>
      </c>
      <c r="O3399" s="81"/>
      <c r="P3399" s="77">
        <v>75800</v>
      </c>
      <c r="Q3399" s="79">
        <v>234</v>
      </c>
      <c r="R3399" s="77">
        <v>73100</v>
      </c>
      <c r="S3399" s="41"/>
      <c r="T3399" s="41" t="s">
        <v>1409</v>
      </c>
      <c r="U3399" s="41" t="s">
        <v>3613</v>
      </c>
      <c r="V3399" s="84"/>
      <c r="W3399" s="85"/>
      <c r="X3399" s="84" t="s">
        <v>644</v>
      </c>
      <c r="Y3399" s="84"/>
      <c r="Z3399" s="84" t="s">
        <v>688</v>
      </c>
      <c r="AA3399" s="62">
        <v>43294</v>
      </c>
    </row>
    <row r="3400" spans="1:27" ht="15.75" x14ac:dyDescent="0.25">
      <c r="A3400" s="76">
        <v>3398</v>
      </c>
      <c r="B3400" s="35" t="s">
        <v>11880</v>
      </c>
      <c r="C3400" s="35" t="s">
        <v>11881</v>
      </c>
      <c r="D3400" s="38" t="s">
        <v>11882</v>
      </c>
      <c r="E3400" s="83" t="s">
        <v>638</v>
      </c>
      <c r="F3400" s="35"/>
      <c r="G3400" s="35">
        <v>238</v>
      </c>
      <c r="H3400" s="32" t="s">
        <v>3612</v>
      </c>
      <c r="I3400" s="77">
        <v>73100</v>
      </c>
      <c r="J3400" s="78"/>
      <c r="K3400" s="41"/>
      <c r="L3400" s="42" t="s">
        <v>11713</v>
      </c>
      <c r="M3400" s="79">
        <v>230</v>
      </c>
      <c r="N3400" s="80">
        <v>70000</v>
      </c>
      <c r="O3400" s="81"/>
      <c r="P3400" s="77">
        <v>75800</v>
      </c>
      <c r="Q3400" s="79">
        <v>234</v>
      </c>
      <c r="R3400" s="77">
        <v>73100</v>
      </c>
      <c r="S3400" s="41"/>
      <c r="T3400" s="41" t="s">
        <v>1409</v>
      </c>
      <c r="U3400" s="41" t="s">
        <v>3613</v>
      </c>
      <c r="V3400" s="84"/>
      <c r="W3400" s="85"/>
      <c r="X3400" s="84" t="s">
        <v>644</v>
      </c>
      <c r="Y3400" s="84"/>
      <c r="Z3400" s="84" t="s">
        <v>688</v>
      </c>
      <c r="AA3400" s="62">
        <v>43294</v>
      </c>
    </row>
    <row r="3401" spans="1:27" ht="15.75" x14ac:dyDescent="0.25">
      <c r="A3401" s="76">
        <v>3399</v>
      </c>
      <c r="B3401" s="35" t="s">
        <v>11883</v>
      </c>
      <c r="C3401" s="35" t="s">
        <v>11884</v>
      </c>
      <c r="D3401" s="38" t="s">
        <v>11885</v>
      </c>
      <c r="E3401" s="83" t="s">
        <v>638</v>
      </c>
      <c r="F3401" s="35"/>
      <c r="G3401" s="35">
        <v>238</v>
      </c>
      <c r="H3401" s="32" t="s">
        <v>3612</v>
      </c>
      <c r="I3401" s="77">
        <v>73100</v>
      </c>
      <c r="J3401" s="78"/>
      <c r="K3401" s="41"/>
      <c r="L3401" s="42" t="s">
        <v>11713</v>
      </c>
      <c r="M3401" s="79">
        <v>230</v>
      </c>
      <c r="N3401" s="80">
        <v>70000</v>
      </c>
      <c r="O3401" s="81"/>
      <c r="P3401" s="77">
        <v>75800</v>
      </c>
      <c r="Q3401" s="79">
        <v>234</v>
      </c>
      <c r="R3401" s="77">
        <v>73100</v>
      </c>
      <c r="S3401" s="41"/>
      <c r="T3401" s="41" t="s">
        <v>1409</v>
      </c>
      <c r="U3401" s="41" t="s">
        <v>3613</v>
      </c>
      <c r="V3401" s="84"/>
      <c r="W3401" s="85"/>
      <c r="X3401" s="84" t="s">
        <v>644</v>
      </c>
      <c r="Y3401" s="84"/>
      <c r="Z3401" s="84" t="s">
        <v>688</v>
      </c>
      <c r="AA3401" s="62">
        <v>43294</v>
      </c>
    </row>
    <row r="3402" spans="1:27" ht="15.75" x14ac:dyDescent="0.25">
      <c r="A3402" s="76">
        <v>3400</v>
      </c>
      <c r="B3402" s="35" t="s">
        <v>11886</v>
      </c>
      <c r="C3402" s="35" t="s">
        <v>11887</v>
      </c>
      <c r="D3402" s="38" t="s">
        <v>11888</v>
      </c>
      <c r="E3402" s="83" t="s">
        <v>638</v>
      </c>
      <c r="F3402" s="35"/>
      <c r="G3402" s="35">
        <v>238</v>
      </c>
      <c r="H3402" s="32" t="s">
        <v>3612</v>
      </c>
      <c r="I3402" s="77">
        <v>73100</v>
      </c>
      <c r="J3402" s="78"/>
      <c r="K3402" s="41"/>
      <c r="L3402" s="42" t="s">
        <v>11713</v>
      </c>
      <c r="M3402" s="79">
        <v>230</v>
      </c>
      <c r="N3402" s="80">
        <v>70000</v>
      </c>
      <c r="O3402" s="81"/>
      <c r="P3402" s="77">
        <v>75800</v>
      </c>
      <c r="Q3402" s="79">
        <v>234</v>
      </c>
      <c r="R3402" s="77">
        <v>73100</v>
      </c>
      <c r="S3402" s="41"/>
      <c r="T3402" s="41" t="s">
        <v>1409</v>
      </c>
      <c r="U3402" s="41" t="s">
        <v>3613</v>
      </c>
      <c r="V3402" s="84"/>
      <c r="W3402" s="85"/>
      <c r="X3402" s="84" t="s">
        <v>644</v>
      </c>
      <c r="Y3402" s="84"/>
      <c r="Z3402" s="84" t="s">
        <v>688</v>
      </c>
      <c r="AA3402" s="62">
        <v>43294</v>
      </c>
    </row>
    <row r="3403" spans="1:27" ht="15.75" x14ac:dyDescent="0.25">
      <c r="A3403" s="76">
        <v>3401</v>
      </c>
      <c r="B3403" s="35" t="s">
        <v>11889</v>
      </c>
      <c r="C3403" s="35" t="s">
        <v>11890</v>
      </c>
      <c r="D3403" s="38" t="s">
        <v>11891</v>
      </c>
      <c r="E3403" s="83" t="s">
        <v>638</v>
      </c>
      <c r="F3403" s="35"/>
      <c r="G3403" s="35">
        <v>238</v>
      </c>
      <c r="H3403" s="32" t="s">
        <v>3612</v>
      </c>
      <c r="I3403" s="77">
        <v>73100</v>
      </c>
      <c r="J3403" s="78"/>
      <c r="K3403" s="41"/>
      <c r="L3403" s="42" t="s">
        <v>11713</v>
      </c>
      <c r="M3403" s="79">
        <v>230</v>
      </c>
      <c r="N3403" s="80">
        <v>70000</v>
      </c>
      <c r="O3403" s="81"/>
      <c r="P3403" s="77">
        <v>75800</v>
      </c>
      <c r="Q3403" s="79">
        <v>234</v>
      </c>
      <c r="R3403" s="77">
        <v>73100</v>
      </c>
      <c r="S3403" s="41"/>
      <c r="T3403" s="41" t="s">
        <v>1409</v>
      </c>
      <c r="U3403" s="41" t="s">
        <v>3613</v>
      </c>
      <c r="V3403" s="84"/>
      <c r="W3403" s="85"/>
      <c r="X3403" s="84" t="s">
        <v>644</v>
      </c>
      <c r="Y3403" s="84"/>
      <c r="Z3403" s="84" t="s">
        <v>688</v>
      </c>
      <c r="AA3403" s="62">
        <v>43294</v>
      </c>
    </row>
    <row r="3404" spans="1:27" ht="15.75" x14ac:dyDescent="0.25">
      <c r="A3404" s="76">
        <v>3402</v>
      </c>
      <c r="B3404" s="35" t="s">
        <v>11892</v>
      </c>
      <c r="C3404" s="35" t="s">
        <v>11893</v>
      </c>
      <c r="D3404" s="38" t="s">
        <v>11894</v>
      </c>
      <c r="E3404" s="83" t="s">
        <v>638</v>
      </c>
      <c r="F3404" s="35"/>
      <c r="G3404" s="35">
        <v>238</v>
      </c>
      <c r="H3404" s="32" t="s">
        <v>3612</v>
      </c>
      <c r="I3404" s="77">
        <v>73100</v>
      </c>
      <c r="J3404" s="78"/>
      <c r="K3404" s="41"/>
      <c r="L3404" s="42" t="s">
        <v>11713</v>
      </c>
      <c r="M3404" s="79">
        <v>230</v>
      </c>
      <c r="N3404" s="80">
        <v>70000</v>
      </c>
      <c r="O3404" s="81"/>
      <c r="P3404" s="77">
        <v>75800</v>
      </c>
      <c r="Q3404" s="79">
        <v>234</v>
      </c>
      <c r="R3404" s="77">
        <v>73100</v>
      </c>
      <c r="S3404" s="41"/>
      <c r="T3404" s="41" t="s">
        <v>1409</v>
      </c>
      <c r="U3404" s="41" t="s">
        <v>3613</v>
      </c>
      <c r="V3404" s="84"/>
      <c r="W3404" s="85"/>
      <c r="X3404" s="84" t="s">
        <v>644</v>
      </c>
      <c r="Y3404" s="84"/>
      <c r="Z3404" s="84" t="s">
        <v>688</v>
      </c>
      <c r="AA3404" s="62">
        <v>43294</v>
      </c>
    </row>
    <row r="3405" spans="1:27" ht="15.75" x14ac:dyDescent="0.25">
      <c r="A3405" s="76">
        <v>3403</v>
      </c>
      <c r="B3405" s="35" t="s">
        <v>11895</v>
      </c>
      <c r="C3405" s="35" t="s">
        <v>11896</v>
      </c>
      <c r="D3405" s="38" t="s">
        <v>11897</v>
      </c>
      <c r="E3405" s="83" t="s">
        <v>638</v>
      </c>
      <c r="F3405" s="35"/>
      <c r="G3405" s="35">
        <v>238</v>
      </c>
      <c r="H3405" s="32" t="s">
        <v>3612</v>
      </c>
      <c r="I3405" s="77">
        <v>73100</v>
      </c>
      <c r="J3405" s="78"/>
      <c r="K3405" s="41"/>
      <c r="L3405" s="42" t="s">
        <v>11713</v>
      </c>
      <c r="M3405" s="79">
        <v>230</v>
      </c>
      <c r="N3405" s="80">
        <v>70000</v>
      </c>
      <c r="O3405" s="81"/>
      <c r="P3405" s="77">
        <v>75800</v>
      </c>
      <c r="Q3405" s="79">
        <v>234</v>
      </c>
      <c r="R3405" s="77">
        <v>73100</v>
      </c>
      <c r="S3405" s="41"/>
      <c r="T3405" s="41" t="s">
        <v>1409</v>
      </c>
      <c r="U3405" s="41" t="s">
        <v>3613</v>
      </c>
      <c r="V3405" s="84"/>
      <c r="W3405" s="85"/>
      <c r="X3405" s="84" t="s">
        <v>644</v>
      </c>
      <c r="Y3405" s="84"/>
      <c r="Z3405" s="84" t="s">
        <v>688</v>
      </c>
      <c r="AA3405" s="62">
        <v>43294</v>
      </c>
    </row>
    <row r="3406" spans="1:27" ht="15.75" x14ac:dyDescent="0.25">
      <c r="A3406" s="76">
        <v>3404</v>
      </c>
      <c r="B3406" s="35" t="s">
        <v>11898</v>
      </c>
      <c r="C3406" s="35" t="s">
        <v>11899</v>
      </c>
      <c r="D3406" s="38" t="s">
        <v>11900</v>
      </c>
      <c r="E3406" s="83" t="s">
        <v>638</v>
      </c>
      <c r="F3406" s="35"/>
      <c r="G3406" s="35">
        <v>238</v>
      </c>
      <c r="H3406" s="32" t="s">
        <v>3612</v>
      </c>
      <c r="I3406" s="77">
        <v>73100</v>
      </c>
      <c r="J3406" s="78"/>
      <c r="K3406" s="41"/>
      <c r="L3406" s="42" t="s">
        <v>11713</v>
      </c>
      <c r="M3406" s="79">
        <v>230</v>
      </c>
      <c r="N3406" s="80">
        <v>70000</v>
      </c>
      <c r="O3406" s="81"/>
      <c r="P3406" s="77">
        <v>75800</v>
      </c>
      <c r="Q3406" s="79">
        <v>234</v>
      </c>
      <c r="R3406" s="77">
        <v>73100</v>
      </c>
      <c r="S3406" s="41"/>
      <c r="T3406" s="41" t="s">
        <v>1409</v>
      </c>
      <c r="U3406" s="41" t="s">
        <v>3613</v>
      </c>
      <c r="V3406" s="84"/>
      <c r="W3406" s="85"/>
      <c r="X3406" s="84" t="s">
        <v>644</v>
      </c>
      <c r="Y3406" s="84"/>
      <c r="Z3406" s="84" t="s">
        <v>688</v>
      </c>
      <c r="AA3406" s="62">
        <v>43294</v>
      </c>
    </row>
    <row r="3407" spans="1:27" ht="15.75" x14ac:dyDescent="0.25">
      <c r="A3407" s="76">
        <v>3405</v>
      </c>
      <c r="B3407" s="35" t="s">
        <v>11901</v>
      </c>
      <c r="C3407" s="35" t="s">
        <v>11902</v>
      </c>
      <c r="D3407" s="38" t="s">
        <v>11903</v>
      </c>
      <c r="E3407" s="83" t="s">
        <v>638</v>
      </c>
      <c r="F3407" s="35"/>
      <c r="G3407" s="35">
        <v>238</v>
      </c>
      <c r="H3407" s="32" t="s">
        <v>3612</v>
      </c>
      <c r="I3407" s="77">
        <v>73100</v>
      </c>
      <c r="J3407" s="78"/>
      <c r="K3407" s="41"/>
      <c r="L3407" s="42" t="s">
        <v>11713</v>
      </c>
      <c r="M3407" s="79">
        <v>230</v>
      </c>
      <c r="N3407" s="80">
        <v>70000</v>
      </c>
      <c r="O3407" s="81"/>
      <c r="P3407" s="77">
        <v>75800</v>
      </c>
      <c r="Q3407" s="79">
        <v>234</v>
      </c>
      <c r="R3407" s="77">
        <v>73100</v>
      </c>
      <c r="S3407" s="41"/>
      <c r="T3407" s="41" t="s">
        <v>1409</v>
      </c>
      <c r="U3407" s="41" t="s">
        <v>3613</v>
      </c>
      <c r="V3407" s="84"/>
      <c r="W3407" s="85"/>
      <c r="X3407" s="84" t="s">
        <v>644</v>
      </c>
      <c r="Y3407" s="84"/>
      <c r="Z3407" s="84" t="s">
        <v>688</v>
      </c>
      <c r="AA3407" s="62">
        <v>43294</v>
      </c>
    </row>
    <row r="3408" spans="1:27" ht="31.5" x14ac:dyDescent="0.25">
      <c r="A3408" s="76">
        <v>3406</v>
      </c>
      <c r="B3408" s="35" t="s">
        <v>11904</v>
      </c>
      <c r="C3408" s="35" t="s">
        <v>11905</v>
      </c>
      <c r="D3408" s="38" t="s">
        <v>11906</v>
      </c>
      <c r="E3408" s="83" t="s">
        <v>638</v>
      </c>
      <c r="F3408" s="35"/>
      <c r="G3408" s="35">
        <v>238</v>
      </c>
      <c r="H3408" s="32" t="s">
        <v>3612</v>
      </c>
      <c r="I3408" s="77">
        <v>73100</v>
      </c>
      <c r="J3408" s="78"/>
      <c r="K3408" s="41"/>
      <c r="L3408" s="42" t="s">
        <v>11713</v>
      </c>
      <c r="M3408" s="79">
        <v>230</v>
      </c>
      <c r="N3408" s="80">
        <v>70000</v>
      </c>
      <c r="O3408" s="81"/>
      <c r="P3408" s="77">
        <v>75800</v>
      </c>
      <c r="Q3408" s="79">
        <v>234</v>
      </c>
      <c r="R3408" s="77">
        <v>73100</v>
      </c>
      <c r="S3408" s="41"/>
      <c r="T3408" s="41" t="s">
        <v>1409</v>
      </c>
      <c r="U3408" s="41" t="s">
        <v>3613</v>
      </c>
      <c r="V3408" s="84"/>
      <c r="W3408" s="85"/>
      <c r="X3408" s="84" t="s">
        <v>644</v>
      </c>
      <c r="Y3408" s="84"/>
      <c r="Z3408" s="84" t="s">
        <v>688</v>
      </c>
      <c r="AA3408" s="62">
        <v>43294</v>
      </c>
    </row>
    <row r="3409" spans="1:27" ht="15.75" x14ac:dyDescent="0.25">
      <c r="A3409" s="76">
        <v>3407</v>
      </c>
      <c r="B3409" s="35" t="s">
        <v>11907</v>
      </c>
      <c r="C3409" s="35" t="s">
        <v>11908</v>
      </c>
      <c r="D3409" s="38" t="s">
        <v>11909</v>
      </c>
      <c r="E3409" s="83" t="s">
        <v>638</v>
      </c>
      <c r="F3409" s="35"/>
      <c r="G3409" s="35">
        <v>238</v>
      </c>
      <c r="H3409" s="32" t="s">
        <v>3612</v>
      </c>
      <c r="I3409" s="77">
        <v>73100</v>
      </c>
      <c r="J3409" s="78"/>
      <c r="K3409" s="41"/>
      <c r="L3409" s="42" t="s">
        <v>11713</v>
      </c>
      <c r="M3409" s="79">
        <v>230</v>
      </c>
      <c r="N3409" s="80">
        <v>70000</v>
      </c>
      <c r="O3409" s="81"/>
      <c r="P3409" s="77">
        <v>75800</v>
      </c>
      <c r="Q3409" s="79">
        <v>234</v>
      </c>
      <c r="R3409" s="77">
        <v>73100</v>
      </c>
      <c r="S3409" s="41"/>
      <c r="T3409" s="41" t="s">
        <v>1409</v>
      </c>
      <c r="U3409" s="41" t="s">
        <v>3613</v>
      </c>
      <c r="V3409" s="84"/>
      <c r="W3409" s="85"/>
      <c r="X3409" s="84" t="s">
        <v>644</v>
      </c>
      <c r="Y3409" s="84"/>
      <c r="Z3409" s="84" t="s">
        <v>688</v>
      </c>
      <c r="AA3409" s="62">
        <v>43294</v>
      </c>
    </row>
    <row r="3410" spans="1:27" ht="15.75" x14ac:dyDescent="0.25">
      <c r="A3410" s="76">
        <v>3408</v>
      </c>
      <c r="B3410" s="35" t="s">
        <v>11910</v>
      </c>
      <c r="C3410" s="35" t="s">
        <v>11911</v>
      </c>
      <c r="D3410" s="38" t="s">
        <v>11912</v>
      </c>
      <c r="E3410" s="83" t="s">
        <v>638</v>
      </c>
      <c r="F3410" s="35"/>
      <c r="G3410" s="35">
        <v>238</v>
      </c>
      <c r="H3410" s="32" t="s">
        <v>3612</v>
      </c>
      <c r="I3410" s="77">
        <v>73100</v>
      </c>
      <c r="J3410" s="78"/>
      <c r="K3410" s="41"/>
      <c r="L3410" s="42" t="s">
        <v>11713</v>
      </c>
      <c r="M3410" s="79">
        <v>230</v>
      </c>
      <c r="N3410" s="80">
        <v>70000</v>
      </c>
      <c r="O3410" s="81"/>
      <c r="P3410" s="77">
        <v>75800</v>
      </c>
      <c r="Q3410" s="79">
        <v>234</v>
      </c>
      <c r="R3410" s="77">
        <v>73100</v>
      </c>
      <c r="S3410" s="41"/>
      <c r="T3410" s="41" t="s">
        <v>1409</v>
      </c>
      <c r="U3410" s="41" t="s">
        <v>3613</v>
      </c>
      <c r="V3410" s="84"/>
      <c r="W3410" s="85"/>
      <c r="X3410" s="84" t="s">
        <v>644</v>
      </c>
      <c r="Y3410" s="84"/>
      <c r="Z3410" s="84" t="s">
        <v>688</v>
      </c>
      <c r="AA3410" s="62">
        <v>43294</v>
      </c>
    </row>
    <row r="3411" spans="1:27" ht="15.75" x14ac:dyDescent="0.25">
      <c r="A3411" s="76">
        <v>3409</v>
      </c>
      <c r="B3411" s="35" t="s">
        <v>11913</v>
      </c>
      <c r="C3411" s="35" t="s">
        <v>11914</v>
      </c>
      <c r="D3411" s="38" t="s">
        <v>11915</v>
      </c>
      <c r="E3411" s="83" t="s">
        <v>638</v>
      </c>
      <c r="F3411" s="35"/>
      <c r="G3411" s="35">
        <v>238</v>
      </c>
      <c r="H3411" s="32" t="s">
        <v>3612</v>
      </c>
      <c r="I3411" s="77">
        <v>73100</v>
      </c>
      <c r="J3411" s="78"/>
      <c r="K3411" s="41"/>
      <c r="L3411" s="42" t="s">
        <v>11713</v>
      </c>
      <c r="M3411" s="79">
        <v>230</v>
      </c>
      <c r="N3411" s="80">
        <v>70000</v>
      </c>
      <c r="O3411" s="81"/>
      <c r="P3411" s="77">
        <v>75800</v>
      </c>
      <c r="Q3411" s="79">
        <v>234</v>
      </c>
      <c r="R3411" s="77">
        <v>73100</v>
      </c>
      <c r="S3411" s="41"/>
      <c r="T3411" s="41" t="s">
        <v>1409</v>
      </c>
      <c r="U3411" s="41" t="s">
        <v>3613</v>
      </c>
      <c r="V3411" s="84"/>
      <c r="W3411" s="85"/>
      <c r="X3411" s="84" t="s">
        <v>644</v>
      </c>
      <c r="Y3411" s="84"/>
      <c r="Z3411" s="84" t="s">
        <v>688</v>
      </c>
      <c r="AA3411" s="62">
        <v>43294</v>
      </c>
    </row>
    <row r="3412" spans="1:27" ht="31.5" x14ac:dyDescent="0.25">
      <c r="A3412" s="76">
        <v>3410</v>
      </c>
      <c r="B3412" s="35" t="s">
        <v>11916</v>
      </c>
      <c r="C3412" s="35" t="s">
        <v>11917</v>
      </c>
      <c r="D3412" s="38" t="s">
        <v>11918</v>
      </c>
      <c r="E3412" s="83" t="s">
        <v>638</v>
      </c>
      <c r="F3412" s="35"/>
      <c r="G3412" s="35">
        <v>238</v>
      </c>
      <c r="H3412" s="32" t="s">
        <v>3612</v>
      </c>
      <c r="I3412" s="77">
        <v>73100</v>
      </c>
      <c r="J3412" s="78"/>
      <c r="K3412" s="41"/>
      <c r="L3412" s="42" t="s">
        <v>11713</v>
      </c>
      <c r="M3412" s="79">
        <v>230</v>
      </c>
      <c r="N3412" s="80">
        <v>70000</v>
      </c>
      <c r="O3412" s="81"/>
      <c r="P3412" s="77">
        <v>75800</v>
      </c>
      <c r="Q3412" s="79">
        <v>234</v>
      </c>
      <c r="R3412" s="77">
        <v>73100</v>
      </c>
      <c r="S3412" s="41"/>
      <c r="T3412" s="41" t="s">
        <v>1409</v>
      </c>
      <c r="U3412" s="41" t="s">
        <v>3613</v>
      </c>
      <c r="V3412" s="84"/>
      <c r="W3412" s="85"/>
      <c r="X3412" s="84" t="s">
        <v>644</v>
      </c>
      <c r="Y3412" s="84"/>
      <c r="Z3412" s="84" t="s">
        <v>688</v>
      </c>
      <c r="AA3412" s="62">
        <v>43294</v>
      </c>
    </row>
    <row r="3413" spans="1:27" ht="15.75" x14ac:dyDescent="0.25">
      <c r="A3413" s="76">
        <v>3411</v>
      </c>
      <c r="B3413" s="35" t="s">
        <v>11919</v>
      </c>
      <c r="C3413" s="35" t="s">
        <v>11920</v>
      </c>
      <c r="D3413" s="38" t="s">
        <v>11921</v>
      </c>
      <c r="E3413" s="83" t="s">
        <v>638</v>
      </c>
      <c r="F3413" s="35"/>
      <c r="G3413" s="35">
        <v>238</v>
      </c>
      <c r="H3413" s="32" t="s">
        <v>3612</v>
      </c>
      <c r="I3413" s="77">
        <v>73100</v>
      </c>
      <c r="J3413" s="78"/>
      <c r="K3413" s="41"/>
      <c r="L3413" s="42" t="s">
        <v>11713</v>
      </c>
      <c r="M3413" s="79">
        <v>230</v>
      </c>
      <c r="N3413" s="80">
        <v>70000</v>
      </c>
      <c r="O3413" s="81"/>
      <c r="P3413" s="77">
        <v>75800</v>
      </c>
      <c r="Q3413" s="79">
        <v>234</v>
      </c>
      <c r="R3413" s="77">
        <v>73100</v>
      </c>
      <c r="S3413" s="41"/>
      <c r="T3413" s="41" t="s">
        <v>1409</v>
      </c>
      <c r="U3413" s="41" t="s">
        <v>3613</v>
      </c>
      <c r="V3413" s="84"/>
      <c r="W3413" s="85"/>
      <c r="X3413" s="84" t="s">
        <v>644</v>
      </c>
      <c r="Y3413" s="84"/>
      <c r="Z3413" s="84" t="s">
        <v>688</v>
      </c>
      <c r="AA3413" s="62">
        <v>43294</v>
      </c>
    </row>
    <row r="3414" spans="1:27" ht="15.75" x14ac:dyDescent="0.25">
      <c r="A3414" s="76">
        <v>3412</v>
      </c>
      <c r="B3414" s="35" t="s">
        <v>11922</v>
      </c>
      <c r="C3414" s="35" t="s">
        <v>11923</v>
      </c>
      <c r="D3414" s="38" t="s">
        <v>11924</v>
      </c>
      <c r="E3414" s="83" t="s">
        <v>638</v>
      </c>
      <c r="F3414" s="35"/>
      <c r="G3414" s="35">
        <v>238</v>
      </c>
      <c r="H3414" s="32" t="s">
        <v>3612</v>
      </c>
      <c r="I3414" s="77">
        <v>73100</v>
      </c>
      <c r="J3414" s="78"/>
      <c r="K3414" s="41"/>
      <c r="L3414" s="42" t="s">
        <v>11713</v>
      </c>
      <c r="M3414" s="79">
        <v>230</v>
      </c>
      <c r="N3414" s="80">
        <v>70000</v>
      </c>
      <c r="O3414" s="81"/>
      <c r="P3414" s="77">
        <v>75800</v>
      </c>
      <c r="Q3414" s="79">
        <v>234</v>
      </c>
      <c r="R3414" s="77">
        <v>73100</v>
      </c>
      <c r="S3414" s="41"/>
      <c r="T3414" s="41" t="s">
        <v>1409</v>
      </c>
      <c r="U3414" s="41" t="s">
        <v>3613</v>
      </c>
      <c r="V3414" s="84"/>
      <c r="W3414" s="85"/>
      <c r="X3414" s="84" t="s">
        <v>644</v>
      </c>
      <c r="Y3414" s="84"/>
      <c r="Z3414" s="84" t="s">
        <v>688</v>
      </c>
      <c r="AA3414" s="62">
        <v>43294</v>
      </c>
    </row>
    <row r="3415" spans="1:27" ht="31.5" x14ac:dyDescent="0.25">
      <c r="A3415" s="76">
        <v>3413</v>
      </c>
      <c r="B3415" s="35" t="s">
        <v>11925</v>
      </c>
      <c r="C3415" s="35" t="s">
        <v>11926</v>
      </c>
      <c r="D3415" s="38" t="s">
        <v>11927</v>
      </c>
      <c r="E3415" s="83" t="s">
        <v>638</v>
      </c>
      <c r="F3415" s="35"/>
      <c r="G3415" s="35">
        <v>238</v>
      </c>
      <c r="H3415" s="32" t="s">
        <v>3612</v>
      </c>
      <c r="I3415" s="77">
        <v>73100</v>
      </c>
      <c r="J3415" s="78"/>
      <c r="K3415" s="41"/>
      <c r="L3415" s="42" t="s">
        <v>11713</v>
      </c>
      <c r="M3415" s="79">
        <v>230</v>
      </c>
      <c r="N3415" s="80">
        <v>70000</v>
      </c>
      <c r="O3415" s="81"/>
      <c r="P3415" s="77">
        <v>75800</v>
      </c>
      <c r="Q3415" s="79">
        <v>234</v>
      </c>
      <c r="R3415" s="77">
        <v>73100</v>
      </c>
      <c r="S3415" s="41"/>
      <c r="T3415" s="41" t="s">
        <v>1409</v>
      </c>
      <c r="U3415" s="41" t="s">
        <v>3613</v>
      </c>
      <c r="V3415" s="84"/>
      <c r="W3415" s="85"/>
      <c r="X3415" s="84" t="s">
        <v>644</v>
      </c>
      <c r="Y3415" s="84"/>
      <c r="Z3415" s="84" t="s">
        <v>688</v>
      </c>
      <c r="AA3415" s="62">
        <v>43294</v>
      </c>
    </row>
    <row r="3416" spans="1:27" ht="31.5" x14ac:dyDescent="0.25">
      <c r="A3416" s="76">
        <v>3414</v>
      </c>
      <c r="B3416" s="35" t="s">
        <v>11928</v>
      </c>
      <c r="C3416" s="35" t="s">
        <v>11929</v>
      </c>
      <c r="D3416" s="38" t="s">
        <v>11930</v>
      </c>
      <c r="E3416" s="83" t="s">
        <v>638</v>
      </c>
      <c r="F3416" s="35"/>
      <c r="G3416" s="35">
        <v>238</v>
      </c>
      <c r="H3416" s="32" t="s">
        <v>3612</v>
      </c>
      <c r="I3416" s="77">
        <v>73100</v>
      </c>
      <c r="J3416" s="78"/>
      <c r="K3416" s="41"/>
      <c r="L3416" s="42" t="s">
        <v>11713</v>
      </c>
      <c r="M3416" s="79">
        <v>230</v>
      </c>
      <c r="N3416" s="80">
        <v>70000</v>
      </c>
      <c r="O3416" s="81"/>
      <c r="P3416" s="77">
        <v>75800</v>
      </c>
      <c r="Q3416" s="79">
        <v>234</v>
      </c>
      <c r="R3416" s="77">
        <v>73100</v>
      </c>
      <c r="S3416" s="41"/>
      <c r="T3416" s="41" t="s">
        <v>1409</v>
      </c>
      <c r="U3416" s="41" t="s">
        <v>3613</v>
      </c>
      <c r="V3416" s="84"/>
      <c r="W3416" s="85"/>
      <c r="X3416" s="84" t="s">
        <v>644</v>
      </c>
      <c r="Y3416" s="84"/>
      <c r="Z3416" s="84" t="s">
        <v>688</v>
      </c>
      <c r="AA3416" s="62">
        <v>43294</v>
      </c>
    </row>
    <row r="3417" spans="1:27" ht="15.75" x14ac:dyDescent="0.25">
      <c r="A3417" s="76">
        <v>3415</v>
      </c>
      <c r="B3417" s="35" t="s">
        <v>11931</v>
      </c>
      <c r="C3417" s="35" t="s">
        <v>11932</v>
      </c>
      <c r="D3417" s="38" t="s">
        <v>11933</v>
      </c>
      <c r="E3417" s="83" t="s">
        <v>638</v>
      </c>
      <c r="F3417" s="35"/>
      <c r="G3417" s="35">
        <v>238</v>
      </c>
      <c r="H3417" s="32" t="s">
        <v>3612</v>
      </c>
      <c r="I3417" s="77">
        <v>73100</v>
      </c>
      <c r="J3417" s="78"/>
      <c r="K3417" s="41"/>
      <c r="L3417" s="42" t="s">
        <v>11713</v>
      </c>
      <c r="M3417" s="79">
        <v>230</v>
      </c>
      <c r="N3417" s="80">
        <v>70000</v>
      </c>
      <c r="O3417" s="81"/>
      <c r="P3417" s="77">
        <v>75800</v>
      </c>
      <c r="Q3417" s="79">
        <v>234</v>
      </c>
      <c r="R3417" s="77">
        <v>73100</v>
      </c>
      <c r="S3417" s="41"/>
      <c r="T3417" s="41" t="s">
        <v>1409</v>
      </c>
      <c r="U3417" s="41" t="s">
        <v>3613</v>
      </c>
      <c r="V3417" s="84"/>
      <c r="W3417" s="85"/>
      <c r="X3417" s="84" t="s">
        <v>644</v>
      </c>
      <c r="Y3417" s="84"/>
      <c r="Z3417" s="84" t="s">
        <v>688</v>
      </c>
      <c r="AA3417" s="62">
        <v>43294</v>
      </c>
    </row>
    <row r="3418" spans="1:27" ht="15.75" x14ac:dyDescent="0.25">
      <c r="A3418" s="76">
        <v>3416</v>
      </c>
      <c r="B3418" s="35" t="s">
        <v>11934</v>
      </c>
      <c r="C3418" s="35" t="s">
        <v>11935</v>
      </c>
      <c r="D3418" s="38" t="s">
        <v>11936</v>
      </c>
      <c r="E3418" s="83" t="s">
        <v>638</v>
      </c>
      <c r="F3418" s="35"/>
      <c r="G3418" s="35">
        <v>238</v>
      </c>
      <c r="H3418" s="32" t="s">
        <v>3612</v>
      </c>
      <c r="I3418" s="77">
        <v>73100</v>
      </c>
      <c r="J3418" s="78"/>
      <c r="K3418" s="41"/>
      <c r="L3418" s="42" t="s">
        <v>11713</v>
      </c>
      <c r="M3418" s="79">
        <v>230</v>
      </c>
      <c r="N3418" s="80">
        <v>70000</v>
      </c>
      <c r="O3418" s="81"/>
      <c r="P3418" s="77">
        <v>75800</v>
      </c>
      <c r="Q3418" s="79">
        <v>234</v>
      </c>
      <c r="R3418" s="77">
        <v>73100</v>
      </c>
      <c r="S3418" s="41"/>
      <c r="T3418" s="41" t="s">
        <v>1409</v>
      </c>
      <c r="U3418" s="41" t="s">
        <v>3613</v>
      </c>
      <c r="V3418" s="84"/>
      <c r="W3418" s="85"/>
      <c r="X3418" s="84" t="s">
        <v>644</v>
      </c>
      <c r="Y3418" s="84"/>
      <c r="Z3418" s="84" t="s">
        <v>688</v>
      </c>
      <c r="AA3418" s="62">
        <v>43294</v>
      </c>
    </row>
    <row r="3419" spans="1:27" ht="15.75" x14ac:dyDescent="0.25">
      <c r="A3419" s="76">
        <v>3417</v>
      </c>
      <c r="B3419" s="35" t="s">
        <v>11937</v>
      </c>
      <c r="C3419" s="35" t="s">
        <v>11938</v>
      </c>
      <c r="D3419" s="38" t="s">
        <v>11939</v>
      </c>
      <c r="E3419" s="83" t="s">
        <v>638</v>
      </c>
      <c r="F3419" s="35"/>
      <c r="G3419" s="35">
        <v>238</v>
      </c>
      <c r="H3419" s="32" t="s">
        <v>3612</v>
      </c>
      <c r="I3419" s="77">
        <v>73100</v>
      </c>
      <c r="J3419" s="78"/>
      <c r="K3419" s="41"/>
      <c r="L3419" s="42" t="s">
        <v>11713</v>
      </c>
      <c r="M3419" s="79">
        <v>230</v>
      </c>
      <c r="N3419" s="80">
        <v>70000</v>
      </c>
      <c r="O3419" s="81"/>
      <c r="P3419" s="77">
        <v>75800</v>
      </c>
      <c r="Q3419" s="79">
        <v>234</v>
      </c>
      <c r="R3419" s="77">
        <v>73100</v>
      </c>
      <c r="S3419" s="41"/>
      <c r="T3419" s="41" t="s">
        <v>1409</v>
      </c>
      <c r="U3419" s="41" t="s">
        <v>3613</v>
      </c>
      <c r="V3419" s="84"/>
      <c r="W3419" s="85"/>
      <c r="X3419" s="84" t="s">
        <v>644</v>
      </c>
      <c r="Y3419" s="84"/>
      <c r="Z3419" s="84" t="s">
        <v>688</v>
      </c>
      <c r="AA3419" s="62">
        <v>43294</v>
      </c>
    </row>
    <row r="3420" spans="1:27" ht="15.75" x14ac:dyDescent="0.25">
      <c r="A3420" s="76">
        <v>3418</v>
      </c>
      <c r="B3420" s="35" t="s">
        <v>11940</v>
      </c>
      <c r="C3420" s="35" t="s">
        <v>11941</v>
      </c>
      <c r="D3420" s="38" t="s">
        <v>11942</v>
      </c>
      <c r="E3420" s="83" t="s">
        <v>638</v>
      </c>
      <c r="F3420" s="35"/>
      <c r="G3420" s="35">
        <v>238</v>
      </c>
      <c r="H3420" s="32" t="s">
        <v>3612</v>
      </c>
      <c r="I3420" s="77">
        <v>73100</v>
      </c>
      <c r="J3420" s="78"/>
      <c r="K3420" s="41"/>
      <c r="L3420" s="42" t="s">
        <v>11713</v>
      </c>
      <c r="M3420" s="79">
        <v>230</v>
      </c>
      <c r="N3420" s="80">
        <v>70000</v>
      </c>
      <c r="O3420" s="81"/>
      <c r="P3420" s="77">
        <v>75800</v>
      </c>
      <c r="Q3420" s="79">
        <v>234</v>
      </c>
      <c r="R3420" s="77">
        <v>73100</v>
      </c>
      <c r="S3420" s="41"/>
      <c r="T3420" s="41" t="s">
        <v>1409</v>
      </c>
      <c r="U3420" s="41" t="s">
        <v>3613</v>
      </c>
      <c r="V3420" s="84"/>
      <c r="W3420" s="85"/>
      <c r="X3420" s="84" t="s">
        <v>644</v>
      </c>
      <c r="Y3420" s="84"/>
      <c r="Z3420" s="84" t="s">
        <v>688</v>
      </c>
      <c r="AA3420" s="62">
        <v>43294</v>
      </c>
    </row>
    <row r="3421" spans="1:27" ht="15.75" x14ac:dyDescent="0.25">
      <c r="A3421" s="76">
        <v>3419</v>
      </c>
      <c r="B3421" s="35" t="s">
        <v>11943</v>
      </c>
      <c r="C3421" s="35" t="s">
        <v>11944</v>
      </c>
      <c r="D3421" s="38" t="s">
        <v>11945</v>
      </c>
      <c r="E3421" s="83" t="s">
        <v>638</v>
      </c>
      <c r="F3421" s="35"/>
      <c r="G3421" s="35">
        <v>238</v>
      </c>
      <c r="H3421" s="32" t="s">
        <v>3612</v>
      </c>
      <c r="I3421" s="77">
        <v>73100</v>
      </c>
      <c r="J3421" s="78"/>
      <c r="K3421" s="41"/>
      <c r="L3421" s="42" t="s">
        <v>11713</v>
      </c>
      <c r="M3421" s="79">
        <v>230</v>
      </c>
      <c r="N3421" s="80">
        <v>70000</v>
      </c>
      <c r="O3421" s="81"/>
      <c r="P3421" s="77">
        <v>75800</v>
      </c>
      <c r="Q3421" s="79">
        <v>234</v>
      </c>
      <c r="R3421" s="77">
        <v>73100</v>
      </c>
      <c r="S3421" s="41"/>
      <c r="T3421" s="41" t="s">
        <v>1409</v>
      </c>
      <c r="U3421" s="41" t="s">
        <v>3613</v>
      </c>
      <c r="V3421" s="84"/>
      <c r="W3421" s="85"/>
      <c r="X3421" s="84" t="s">
        <v>644</v>
      </c>
      <c r="Y3421" s="84"/>
      <c r="Z3421" s="84" t="s">
        <v>688</v>
      </c>
      <c r="AA3421" s="62">
        <v>43294</v>
      </c>
    </row>
    <row r="3422" spans="1:27" ht="15.75" x14ac:dyDescent="0.25">
      <c r="A3422" s="76">
        <v>3420</v>
      </c>
      <c r="B3422" s="35" t="s">
        <v>11946</v>
      </c>
      <c r="C3422" s="35" t="s">
        <v>11947</v>
      </c>
      <c r="D3422" s="38" t="s">
        <v>11948</v>
      </c>
      <c r="E3422" s="83" t="s">
        <v>638</v>
      </c>
      <c r="F3422" s="35"/>
      <c r="G3422" s="35">
        <v>238</v>
      </c>
      <c r="H3422" s="32" t="s">
        <v>3612</v>
      </c>
      <c r="I3422" s="77">
        <v>73100</v>
      </c>
      <c r="J3422" s="78"/>
      <c r="K3422" s="41"/>
      <c r="L3422" s="42" t="s">
        <v>11713</v>
      </c>
      <c r="M3422" s="79">
        <v>230</v>
      </c>
      <c r="N3422" s="80">
        <v>70000</v>
      </c>
      <c r="O3422" s="81"/>
      <c r="P3422" s="77">
        <v>75800</v>
      </c>
      <c r="Q3422" s="79">
        <v>234</v>
      </c>
      <c r="R3422" s="77">
        <v>73100</v>
      </c>
      <c r="S3422" s="41"/>
      <c r="T3422" s="41" t="s">
        <v>1409</v>
      </c>
      <c r="U3422" s="41" t="s">
        <v>3613</v>
      </c>
      <c r="V3422" s="84"/>
      <c r="W3422" s="85"/>
      <c r="X3422" s="84" t="s">
        <v>644</v>
      </c>
      <c r="Y3422" s="84"/>
      <c r="Z3422" s="84" t="s">
        <v>688</v>
      </c>
      <c r="AA3422" s="62">
        <v>43294</v>
      </c>
    </row>
    <row r="3423" spans="1:27" ht="15.75" x14ac:dyDescent="0.25">
      <c r="A3423" s="76">
        <v>3421</v>
      </c>
      <c r="B3423" s="35" t="s">
        <v>11949</v>
      </c>
      <c r="C3423" s="35" t="s">
        <v>11950</v>
      </c>
      <c r="D3423" s="38" t="s">
        <v>11951</v>
      </c>
      <c r="E3423" s="83" t="s">
        <v>638</v>
      </c>
      <c r="F3423" s="35"/>
      <c r="G3423" s="35">
        <v>238</v>
      </c>
      <c r="H3423" s="32" t="s">
        <v>3612</v>
      </c>
      <c r="I3423" s="77">
        <v>73100</v>
      </c>
      <c r="J3423" s="78"/>
      <c r="K3423" s="41"/>
      <c r="L3423" s="42" t="s">
        <v>11713</v>
      </c>
      <c r="M3423" s="79">
        <v>230</v>
      </c>
      <c r="N3423" s="80">
        <v>70000</v>
      </c>
      <c r="O3423" s="81"/>
      <c r="P3423" s="77">
        <v>75800</v>
      </c>
      <c r="Q3423" s="79">
        <v>234</v>
      </c>
      <c r="R3423" s="77">
        <v>73100</v>
      </c>
      <c r="S3423" s="41"/>
      <c r="T3423" s="41" t="s">
        <v>1409</v>
      </c>
      <c r="U3423" s="41" t="s">
        <v>3613</v>
      </c>
      <c r="V3423" s="84"/>
      <c r="W3423" s="85"/>
      <c r="X3423" s="84" t="s">
        <v>644</v>
      </c>
      <c r="Y3423" s="84"/>
      <c r="Z3423" s="84" t="s">
        <v>688</v>
      </c>
      <c r="AA3423" s="62">
        <v>43294</v>
      </c>
    </row>
    <row r="3424" spans="1:27" ht="15.75" x14ac:dyDescent="0.25">
      <c r="A3424" s="76">
        <v>3422</v>
      </c>
      <c r="B3424" s="35" t="s">
        <v>11952</v>
      </c>
      <c r="C3424" s="35" t="s">
        <v>11953</v>
      </c>
      <c r="D3424" s="38" t="s">
        <v>11954</v>
      </c>
      <c r="E3424" s="83" t="s">
        <v>638</v>
      </c>
      <c r="F3424" s="35"/>
      <c r="G3424" s="35">
        <v>238</v>
      </c>
      <c r="H3424" s="32" t="s">
        <v>3612</v>
      </c>
      <c r="I3424" s="77">
        <v>73100</v>
      </c>
      <c r="J3424" s="78"/>
      <c r="K3424" s="41"/>
      <c r="L3424" s="42" t="s">
        <v>11713</v>
      </c>
      <c r="M3424" s="79">
        <v>230</v>
      </c>
      <c r="N3424" s="80">
        <v>70000</v>
      </c>
      <c r="O3424" s="81"/>
      <c r="P3424" s="77">
        <v>75800</v>
      </c>
      <c r="Q3424" s="79">
        <v>234</v>
      </c>
      <c r="R3424" s="77">
        <v>73100</v>
      </c>
      <c r="S3424" s="41"/>
      <c r="T3424" s="41" t="s">
        <v>1409</v>
      </c>
      <c r="U3424" s="41" t="s">
        <v>3613</v>
      </c>
      <c r="V3424" s="84"/>
      <c r="W3424" s="85"/>
      <c r="X3424" s="84" t="s">
        <v>644</v>
      </c>
      <c r="Y3424" s="84"/>
      <c r="Z3424" s="84" t="s">
        <v>688</v>
      </c>
      <c r="AA3424" s="62">
        <v>43294</v>
      </c>
    </row>
    <row r="3425" spans="1:27" ht="15.75" x14ac:dyDescent="0.25">
      <c r="A3425" s="76">
        <v>3423</v>
      </c>
      <c r="B3425" s="35" t="s">
        <v>11955</v>
      </c>
      <c r="C3425" s="35" t="s">
        <v>11956</v>
      </c>
      <c r="D3425" s="38" t="s">
        <v>11957</v>
      </c>
      <c r="E3425" s="83" t="s">
        <v>638</v>
      </c>
      <c r="F3425" s="35"/>
      <c r="G3425" s="35">
        <v>238</v>
      </c>
      <c r="H3425" s="32" t="s">
        <v>3612</v>
      </c>
      <c r="I3425" s="77">
        <v>73100</v>
      </c>
      <c r="J3425" s="78"/>
      <c r="K3425" s="41"/>
      <c r="L3425" s="42" t="s">
        <v>11713</v>
      </c>
      <c r="M3425" s="79">
        <v>230</v>
      </c>
      <c r="N3425" s="80">
        <v>70000</v>
      </c>
      <c r="O3425" s="81"/>
      <c r="P3425" s="77">
        <v>75800</v>
      </c>
      <c r="Q3425" s="79">
        <v>234</v>
      </c>
      <c r="R3425" s="77">
        <v>73100</v>
      </c>
      <c r="S3425" s="41"/>
      <c r="T3425" s="41" t="s">
        <v>1409</v>
      </c>
      <c r="U3425" s="41" t="s">
        <v>3613</v>
      </c>
      <c r="V3425" s="84"/>
      <c r="W3425" s="85"/>
      <c r="X3425" s="84" t="s">
        <v>644</v>
      </c>
      <c r="Y3425" s="84"/>
      <c r="Z3425" s="84" t="s">
        <v>688</v>
      </c>
      <c r="AA3425" s="62">
        <v>43294</v>
      </c>
    </row>
    <row r="3426" spans="1:27" ht="15.75" x14ac:dyDescent="0.25">
      <c r="A3426" s="76">
        <v>3424</v>
      </c>
      <c r="B3426" s="35" t="s">
        <v>11958</v>
      </c>
      <c r="C3426" s="35" t="s">
        <v>11959</v>
      </c>
      <c r="D3426" s="38" t="s">
        <v>11960</v>
      </c>
      <c r="E3426" s="83" t="s">
        <v>638</v>
      </c>
      <c r="F3426" s="35"/>
      <c r="G3426" s="35">
        <v>238</v>
      </c>
      <c r="H3426" s="32" t="s">
        <v>3612</v>
      </c>
      <c r="I3426" s="77">
        <v>73100</v>
      </c>
      <c r="J3426" s="78"/>
      <c r="K3426" s="41"/>
      <c r="L3426" s="42" t="s">
        <v>11713</v>
      </c>
      <c r="M3426" s="79">
        <v>230</v>
      </c>
      <c r="N3426" s="80">
        <v>70000</v>
      </c>
      <c r="O3426" s="81"/>
      <c r="P3426" s="77">
        <v>75800</v>
      </c>
      <c r="Q3426" s="79">
        <v>234</v>
      </c>
      <c r="R3426" s="77">
        <v>73100</v>
      </c>
      <c r="S3426" s="41"/>
      <c r="T3426" s="41" t="s">
        <v>1409</v>
      </c>
      <c r="U3426" s="41" t="s">
        <v>3613</v>
      </c>
      <c r="V3426" s="84"/>
      <c r="W3426" s="85"/>
      <c r="X3426" s="84" t="s">
        <v>644</v>
      </c>
      <c r="Y3426" s="84"/>
      <c r="Z3426" s="84" t="s">
        <v>688</v>
      </c>
      <c r="AA3426" s="62">
        <v>43294</v>
      </c>
    </row>
    <row r="3427" spans="1:27" ht="15.75" x14ac:dyDescent="0.25">
      <c r="A3427" s="76">
        <v>3425</v>
      </c>
      <c r="B3427" s="35" t="s">
        <v>11961</v>
      </c>
      <c r="C3427" s="35" t="s">
        <v>11962</v>
      </c>
      <c r="D3427" s="38" t="s">
        <v>11963</v>
      </c>
      <c r="E3427" s="83" t="s">
        <v>638</v>
      </c>
      <c r="F3427" s="35"/>
      <c r="G3427" s="35">
        <v>238</v>
      </c>
      <c r="H3427" s="32" t="s">
        <v>3612</v>
      </c>
      <c r="I3427" s="77">
        <v>73100</v>
      </c>
      <c r="J3427" s="78"/>
      <c r="K3427" s="41"/>
      <c r="L3427" s="42" t="s">
        <v>11713</v>
      </c>
      <c r="M3427" s="79">
        <v>230</v>
      </c>
      <c r="N3427" s="80">
        <v>70000</v>
      </c>
      <c r="O3427" s="81"/>
      <c r="P3427" s="77">
        <v>75800</v>
      </c>
      <c r="Q3427" s="79">
        <v>234</v>
      </c>
      <c r="R3427" s="77">
        <v>73100</v>
      </c>
      <c r="S3427" s="41"/>
      <c r="T3427" s="41" t="s">
        <v>1409</v>
      </c>
      <c r="U3427" s="41" t="s">
        <v>3613</v>
      </c>
      <c r="V3427" s="84"/>
      <c r="W3427" s="85"/>
      <c r="X3427" s="84" t="s">
        <v>644</v>
      </c>
      <c r="Y3427" s="84"/>
      <c r="Z3427" s="84" t="s">
        <v>688</v>
      </c>
      <c r="AA3427" s="62">
        <v>43294</v>
      </c>
    </row>
    <row r="3428" spans="1:27" ht="15.75" x14ac:dyDescent="0.25">
      <c r="A3428" s="76">
        <v>3426</v>
      </c>
      <c r="B3428" s="35" t="s">
        <v>11964</v>
      </c>
      <c r="C3428" s="35" t="s">
        <v>11965</v>
      </c>
      <c r="D3428" s="38" t="s">
        <v>11966</v>
      </c>
      <c r="E3428" s="83" t="s">
        <v>638</v>
      </c>
      <c r="F3428" s="35"/>
      <c r="G3428" s="35">
        <v>238</v>
      </c>
      <c r="H3428" s="32" t="s">
        <v>3612</v>
      </c>
      <c r="I3428" s="77">
        <v>73100</v>
      </c>
      <c r="J3428" s="78"/>
      <c r="K3428" s="41"/>
      <c r="L3428" s="42" t="s">
        <v>11713</v>
      </c>
      <c r="M3428" s="79">
        <v>230</v>
      </c>
      <c r="N3428" s="80">
        <v>70000</v>
      </c>
      <c r="O3428" s="81"/>
      <c r="P3428" s="77">
        <v>75800</v>
      </c>
      <c r="Q3428" s="79">
        <v>234</v>
      </c>
      <c r="R3428" s="77">
        <v>73100</v>
      </c>
      <c r="S3428" s="41"/>
      <c r="T3428" s="41" t="s">
        <v>1409</v>
      </c>
      <c r="U3428" s="41" t="s">
        <v>3613</v>
      </c>
      <c r="V3428" s="84"/>
      <c r="W3428" s="85"/>
      <c r="X3428" s="84" t="s">
        <v>644</v>
      </c>
      <c r="Y3428" s="84"/>
      <c r="Z3428" s="84" t="s">
        <v>688</v>
      </c>
      <c r="AA3428" s="62">
        <v>43294</v>
      </c>
    </row>
    <row r="3429" spans="1:27" ht="15.75" x14ac:dyDescent="0.25">
      <c r="A3429" s="76">
        <v>3427</v>
      </c>
      <c r="B3429" s="35" t="s">
        <v>11967</v>
      </c>
      <c r="C3429" s="35" t="s">
        <v>11968</v>
      </c>
      <c r="D3429" s="38" t="s">
        <v>11969</v>
      </c>
      <c r="E3429" s="83" t="s">
        <v>638</v>
      </c>
      <c r="F3429" s="35"/>
      <c r="G3429" s="35">
        <v>238</v>
      </c>
      <c r="H3429" s="32" t="s">
        <v>3612</v>
      </c>
      <c r="I3429" s="77">
        <v>73100</v>
      </c>
      <c r="J3429" s="78"/>
      <c r="K3429" s="41"/>
      <c r="L3429" s="42" t="s">
        <v>11713</v>
      </c>
      <c r="M3429" s="79">
        <v>230</v>
      </c>
      <c r="N3429" s="80">
        <v>70000</v>
      </c>
      <c r="O3429" s="81"/>
      <c r="P3429" s="77">
        <v>75800</v>
      </c>
      <c r="Q3429" s="79">
        <v>234</v>
      </c>
      <c r="R3429" s="77">
        <v>73100</v>
      </c>
      <c r="S3429" s="41"/>
      <c r="T3429" s="41" t="s">
        <v>1409</v>
      </c>
      <c r="U3429" s="41" t="s">
        <v>3613</v>
      </c>
      <c r="V3429" s="84"/>
      <c r="W3429" s="85"/>
      <c r="X3429" s="84" t="s">
        <v>644</v>
      </c>
      <c r="Y3429" s="84"/>
      <c r="Z3429" s="84" t="s">
        <v>688</v>
      </c>
      <c r="AA3429" s="62">
        <v>43294</v>
      </c>
    </row>
    <row r="3430" spans="1:27" ht="31.5" x14ac:dyDescent="0.25">
      <c r="A3430" s="76">
        <v>3428</v>
      </c>
      <c r="B3430" s="35" t="s">
        <v>11970</v>
      </c>
      <c r="C3430" s="35" t="s">
        <v>11971</v>
      </c>
      <c r="D3430" s="38" t="s">
        <v>11972</v>
      </c>
      <c r="E3430" s="83" t="s">
        <v>638</v>
      </c>
      <c r="F3430" s="35"/>
      <c r="G3430" s="35">
        <v>238</v>
      </c>
      <c r="H3430" s="32" t="s">
        <v>3612</v>
      </c>
      <c r="I3430" s="77">
        <v>73100</v>
      </c>
      <c r="J3430" s="78"/>
      <c r="K3430" s="41"/>
      <c r="L3430" s="42" t="s">
        <v>11713</v>
      </c>
      <c r="M3430" s="79">
        <v>230</v>
      </c>
      <c r="N3430" s="80">
        <v>70000</v>
      </c>
      <c r="O3430" s="81"/>
      <c r="P3430" s="77">
        <v>75800</v>
      </c>
      <c r="Q3430" s="79">
        <v>234</v>
      </c>
      <c r="R3430" s="77">
        <v>73100</v>
      </c>
      <c r="S3430" s="41"/>
      <c r="T3430" s="41" t="s">
        <v>1409</v>
      </c>
      <c r="U3430" s="41" t="s">
        <v>3613</v>
      </c>
      <c r="V3430" s="84"/>
      <c r="W3430" s="85"/>
      <c r="X3430" s="84" t="s">
        <v>644</v>
      </c>
      <c r="Y3430" s="84"/>
      <c r="Z3430" s="84" t="s">
        <v>688</v>
      </c>
      <c r="AA3430" s="62">
        <v>43294</v>
      </c>
    </row>
    <row r="3431" spans="1:27" ht="15.75" x14ac:dyDescent="0.25">
      <c r="A3431" s="76">
        <v>3429</v>
      </c>
      <c r="B3431" s="35" t="s">
        <v>11973</v>
      </c>
      <c r="C3431" s="35" t="s">
        <v>11974</v>
      </c>
      <c r="D3431" s="38" t="s">
        <v>11975</v>
      </c>
      <c r="E3431" s="83" t="s">
        <v>638</v>
      </c>
      <c r="F3431" s="35"/>
      <c r="G3431" s="35">
        <v>238</v>
      </c>
      <c r="H3431" s="32" t="s">
        <v>3612</v>
      </c>
      <c r="I3431" s="77">
        <v>73100</v>
      </c>
      <c r="J3431" s="78"/>
      <c r="K3431" s="41"/>
      <c r="L3431" s="42" t="s">
        <v>11713</v>
      </c>
      <c r="M3431" s="79">
        <v>230</v>
      </c>
      <c r="N3431" s="80">
        <v>70000</v>
      </c>
      <c r="O3431" s="81"/>
      <c r="P3431" s="77">
        <v>75800</v>
      </c>
      <c r="Q3431" s="79">
        <v>234</v>
      </c>
      <c r="R3431" s="77">
        <v>73100</v>
      </c>
      <c r="S3431" s="41"/>
      <c r="T3431" s="41" t="s">
        <v>1409</v>
      </c>
      <c r="U3431" s="41" t="s">
        <v>3613</v>
      </c>
      <c r="V3431" s="84"/>
      <c r="W3431" s="85"/>
      <c r="X3431" s="84" t="s">
        <v>644</v>
      </c>
      <c r="Y3431" s="84"/>
      <c r="Z3431" s="84" t="s">
        <v>688</v>
      </c>
      <c r="AA3431" s="62">
        <v>43294</v>
      </c>
    </row>
    <row r="3432" spans="1:27" ht="15.75" x14ac:dyDescent="0.25">
      <c r="A3432" s="76">
        <v>3430</v>
      </c>
      <c r="B3432" s="35" t="s">
        <v>11976</v>
      </c>
      <c r="C3432" s="35" t="s">
        <v>11977</v>
      </c>
      <c r="D3432" s="38" t="s">
        <v>11978</v>
      </c>
      <c r="E3432" s="83" t="s">
        <v>638</v>
      </c>
      <c r="F3432" s="35"/>
      <c r="G3432" s="35">
        <v>238</v>
      </c>
      <c r="H3432" s="32" t="s">
        <v>3612</v>
      </c>
      <c r="I3432" s="77">
        <v>73100</v>
      </c>
      <c r="J3432" s="78"/>
      <c r="K3432" s="41"/>
      <c r="L3432" s="42" t="s">
        <v>11713</v>
      </c>
      <c r="M3432" s="79">
        <v>230</v>
      </c>
      <c r="N3432" s="80">
        <v>70000</v>
      </c>
      <c r="O3432" s="81"/>
      <c r="P3432" s="77">
        <v>75800</v>
      </c>
      <c r="Q3432" s="79">
        <v>234</v>
      </c>
      <c r="R3432" s="77">
        <v>73100</v>
      </c>
      <c r="S3432" s="41"/>
      <c r="T3432" s="41" t="s">
        <v>1409</v>
      </c>
      <c r="U3432" s="41" t="s">
        <v>3613</v>
      </c>
      <c r="V3432" s="84"/>
      <c r="W3432" s="85"/>
      <c r="X3432" s="84" t="s">
        <v>644</v>
      </c>
      <c r="Y3432" s="84"/>
      <c r="Z3432" s="84" t="s">
        <v>688</v>
      </c>
      <c r="AA3432" s="62">
        <v>43294</v>
      </c>
    </row>
    <row r="3433" spans="1:27" ht="15.75" x14ac:dyDescent="0.25">
      <c r="A3433" s="76">
        <v>3431</v>
      </c>
      <c r="B3433" s="35" t="s">
        <v>11979</v>
      </c>
      <c r="C3433" s="35" t="s">
        <v>11980</v>
      </c>
      <c r="D3433" s="38" t="s">
        <v>11981</v>
      </c>
      <c r="E3433" s="83" t="s">
        <v>638</v>
      </c>
      <c r="F3433" s="35"/>
      <c r="G3433" s="35">
        <v>238</v>
      </c>
      <c r="H3433" s="32" t="s">
        <v>3612</v>
      </c>
      <c r="I3433" s="77">
        <v>73100</v>
      </c>
      <c r="J3433" s="78"/>
      <c r="K3433" s="41"/>
      <c r="L3433" s="42" t="s">
        <v>11713</v>
      </c>
      <c r="M3433" s="79">
        <v>230</v>
      </c>
      <c r="N3433" s="80">
        <v>70000</v>
      </c>
      <c r="O3433" s="81"/>
      <c r="P3433" s="77">
        <v>75800</v>
      </c>
      <c r="Q3433" s="79">
        <v>234</v>
      </c>
      <c r="R3433" s="77">
        <v>73100</v>
      </c>
      <c r="S3433" s="41"/>
      <c r="T3433" s="41" t="s">
        <v>1409</v>
      </c>
      <c r="U3433" s="41" t="s">
        <v>3613</v>
      </c>
      <c r="V3433" s="84"/>
      <c r="W3433" s="85"/>
      <c r="X3433" s="84" t="s">
        <v>644</v>
      </c>
      <c r="Y3433" s="84"/>
      <c r="Z3433" s="84" t="s">
        <v>688</v>
      </c>
      <c r="AA3433" s="62">
        <v>43294</v>
      </c>
    </row>
    <row r="3434" spans="1:27" ht="15.75" x14ac:dyDescent="0.25">
      <c r="A3434" s="76">
        <v>3432</v>
      </c>
      <c r="B3434" s="35" t="s">
        <v>11982</v>
      </c>
      <c r="C3434" s="35" t="s">
        <v>11983</v>
      </c>
      <c r="D3434" s="38" t="s">
        <v>11984</v>
      </c>
      <c r="E3434" s="83" t="s">
        <v>638</v>
      </c>
      <c r="F3434" s="35"/>
      <c r="G3434" s="35">
        <v>238</v>
      </c>
      <c r="H3434" s="32" t="s">
        <v>3612</v>
      </c>
      <c r="I3434" s="77">
        <v>73100</v>
      </c>
      <c r="J3434" s="78"/>
      <c r="K3434" s="41"/>
      <c r="L3434" s="42" t="s">
        <v>11713</v>
      </c>
      <c r="M3434" s="79">
        <v>230</v>
      </c>
      <c r="N3434" s="80">
        <v>70000</v>
      </c>
      <c r="O3434" s="81"/>
      <c r="P3434" s="77">
        <v>75800</v>
      </c>
      <c r="Q3434" s="79">
        <v>234</v>
      </c>
      <c r="R3434" s="77">
        <v>73100</v>
      </c>
      <c r="S3434" s="41"/>
      <c r="T3434" s="41" t="s">
        <v>1409</v>
      </c>
      <c r="U3434" s="41" t="s">
        <v>3613</v>
      </c>
      <c r="V3434" s="84"/>
      <c r="W3434" s="85"/>
      <c r="X3434" s="84" t="s">
        <v>644</v>
      </c>
      <c r="Y3434" s="84"/>
      <c r="Z3434" s="84" t="s">
        <v>688</v>
      </c>
      <c r="AA3434" s="62">
        <v>43294</v>
      </c>
    </row>
    <row r="3435" spans="1:27" ht="31.5" x14ac:dyDescent="0.25">
      <c r="A3435" s="76">
        <v>3433</v>
      </c>
      <c r="B3435" s="35" t="s">
        <v>11985</v>
      </c>
      <c r="C3435" s="35" t="s">
        <v>11986</v>
      </c>
      <c r="D3435" s="38" t="s">
        <v>11987</v>
      </c>
      <c r="E3435" s="83" t="s">
        <v>638</v>
      </c>
      <c r="F3435" s="35"/>
      <c r="G3435" s="35">
        <v>238</v>
      </c>
      <c r="H3435" s="32" t="s">
        <v>3612</v>
      </c>
      <c r="I3435" s="77">
        <v>73100</v>
      </c>
      <c r="J3435" s="78"/>
      <c r="K3435" s="41"/>
      <c r="L3435" s="42" t="s">
        <v>11713</v>
      </c>
      <c r="M3435" s="79">
        <v>230</v>
      </c>
      <c r="N3435" s="80">
        <v>70000</v>
      </c>
      <c r="O3435" s="81"/>
      <c r="P3435" s="77">
        <v>75800</v>
      </c>
      <c r="Q3435" s="79">
        <v>234</v>
      </c>
      <c r="R3435" s="77">
        <v>73100</v>
      </c>
      <c r="S3435" s="41"/>
      <c r="T3435" s="41" t="s">
        <v>1409</v>
      </c>
      <c r="U3435" s="41" t="s">
        <v>3613</v>
      </c>
      <c r="V3435" s="84"/>
      <c r="W3435" s="85"/>
      <c r="X3435" s="84" t="s">
        <v>644</v>
      </c>
      <c r="Y3435" s="84"/>
      <c r="Z3435" s="84" t="s">
        <v>688</v>
      </c>
      <c r="AA3435" s="62">
        <v>43294</v>
      </c>
    </row>
    <row r="3436" spans="1:27" ht="15.75" x14ac:dyDescent="0.25">
      <c r="A3436" s="76">
        <v>3434</v>
      </c>
      <c r="B3436" s="35" t="s">
        <v>11988</v>
      </c>
      <c r="C3436" s="35" t="s">
        <v>11989</v>
      </c>
      <c r="D3436" s="38" t="s">
        <v>11990</v>
      </c>
      <c r="E3436" s="83" t="s">
        <v>638</v>
      </c>
      <c r="F3436" s="35"/>
      <c r="G3436" s="35">
        <v>238</v>
      </c>
      <c r="H3436" s="32" t="s">
        <v>3612</v>
      </c>
      <c r="I3436" s="77">
        <v>73100</v>
      </c>
      <c r="J3436" s="78"/>
      <c r="K3436" s="41"/>
      <c r="L3436" s="42" t="s">
        <v>11713</v>
      </c>
      <c r="M3436" s="79">
        <v>230</v>
      </c>
      <c r="N3436" s="80">
        <v>70000</v>
      </c>
      <c r="O3436" s="81"/>
      <c r="P3436" s="77">
        <v>75800</v>
      </c>
      <c r="Q3436" s="79">
        <v>234</v>
      </c>
      <c r="R3436" s="77">
        <v>73100</v>
      </c>
      <c r="S3436" s="41"/>
      <c r="T3436" s="41" t="s">
        <v>1409</v>
      </c>
      <c r="U3436" s="41" t="s">
        <v>3613</v>
      </c>
      <c r="V3436" s="84"/>
      <c r="W3436" s="85"/>
      <c r="X3436" s="84" t="s">
        <v>644</v>
      </c>
      <c r="Y3436" s="84"/>
      <c r="Z3436" s="84" t="s">
        <v>688</v>
      </c>
      <c r="AA3436" s="62">
        <v>43294</v>
      </c>
    </row>
    <row r="3437" spans="1:27" ht="15.75" x14ac:dyDescent="0.25">
      <c r="A3437" s="76">
        <v>3435</v>
      </c>
      <c r="B3437" s="35" t="s">
        <v>11991</v>
      </c>
      <c r="C3437" s="35" t="s">
        <v>11992</v>
      </c>
      <c r="D3437" s="38" t="s">
        <v>11993</v>
      </c>
      <c r="E3437" s="83" t="s">
        <v>638</v>
      </c>
      <c r="F3437" s="35"/>
      <c r="G3437" s="35">
        <v>238</v>
      </c>
      <c r="H3437" s="32" t="s">
        <v>3612</v>
      </c>
      <c r="I3437" s="77">
        <v>73100</v>
      </c>
      <c r="J3437" s="78"/>
      <c r="K3437" s="41"/>
      <c r="L3437" s="42" t="s">
        <v>11713</v>
      </c>
      <c r="M3437" s="79">
        <v>230</v>
      </c>
      <c r="N3437" s="80">
        <v>70000</v>
      </c>
      <c r="O3437" s="81"/>
      <c r="P3437" s="77">
        <v>75800</v>
      </c>
      <c r="Q3437" s="79">
        <v>234</v>
      </c>
      <c r="R3437" s="77">
        <v>73100</v>
      </c>
      <c r="S3437" s="41"/>
      <c r="T3437" s="41" t="s">
        <v>1409</v>
      </c>
      <c r="U3437" s="41" t="s">
        <v>3613</v>
      </c>
      <c r="V3437" s="84"/>
      <c r="W3437" s="85"/>
      <c r="X3437" s="84" t="s">
        <v>644</v>
      </c>
      <c r="Y3437" s="84"/>
      <c r="Z3437" s="84" t="s">
        <v>688</v>
      </c>
      <c r="AA3437" s="62">
        <v>43294</v>
      </c>
    </row>
    <row r="3438" spans="1:27" ht="15.75" x14ac:dyDescent="0.25">
      <c r="A3438" s="76">
        <v>3436</v>
      </c>
      <c r="B3438" s="35" t="s">
        <v>11994</v>
      </c>
      <c r="C3438" s="35" t="s">
        <v>11995</v>
      </c>
      <c r="D3438" s="38" t="s">
        <v>11996</v>
      </c>
      <c r="E3438" s="83" t="s">
        <v>638</v>
      </c>
      <c r="F3438" s="35"/>
      <c r="G3438" s="35">
        <v>238</v>
      </c>
      <c r="H3438" s="32" t="s">
        <v>3612</v>
      </c>
      <c r="I3438" s="77">
        <v>73100</v>
      </c>
      <c r="J3438" s="78"/>
      <c r="K3438" s="41"/>
      <c r="L3438" s="42" t="s">
        <v>11713</v>
      </c>
      <c r="M3438" s="79">
        <v>230</v>
      </c>
      <c r="N3438" s="80">
        <v>70000</v>
      </c>
      <c r="O3438" s="81"/>
      <c r="P3438" s="77">
        <v>75800</v>
      </c>
      <c r="Q3438" s="79">
        <v>234</v>
      </c>
      <c r="R3438" s="77">
        <v>73100</v>
      </c>
      <c r="S3438" s="41"/>
      <c r="T3438" s="41" t="s">
        <v>1409</v>
      </c>
      <c r="U3438" s="41" t="s">
        <v>3613</v>
      </c>
      <c r="V3438" s="84"/>
      <c r="W3438" s="85"/>
      <c r="X3438" s="84" t="s">
        <v>644</v>
      </c>
      <c r="Y3438" s="84"/>
      <c r="Z3438" s="84" t="s">
        <v>688</v>
      </c>
      <c r="AA3438" s="62">
        <v>43294</v>
      </c>
    </row>
    <row r="3439" spans="1:27" ht="15.75" x14ac:dyDescent="0.25">
      <c r="A3439" s="76">
        <v>3437</v>
      </c>
      <c r="B3439" s="35" t="s">
        <v>11997</v>
      </c>
      <c r="C3439" s="35" t="s">
        <v>11998</v>
      </c>
      <c r="D3439" s="38" t="s">
        <v>11999</v>
      </c>
      <c r="E3439" s="83" t="s">
        <v>638</v>
      </c>
      <c r="F3439" s="35"/>
      <c r="G3439" s="35">
        <v>238</v>
      </c>
      <c r="H3439" s="32" t="s">
        <v>3612</v>
      </c>
      <c r="I3439" s="77">
        <v>73100</v>
      </c>
      <c r="J3439" s="78"/>
      <c r="K3439" s="41"/>
      <c r="L3439" s="42" t="s">
        <v>11713</v>
      </c>
      <c r="M3439" s="79">
        <v>230</v>
      </c>
      <c r="N3439" s="80">
        <v>70000</v>
      </c>
      <c r="O3439" s="81"/>
      <c r="P3439" s="77">
        <v>75800</v>
      </c>
      <c r="Q3439" s="79">
        <v>234</v>
      </c>
      <c r="R3439" s="77">
        <v>73100</v>
      </c>
      <c r="S3439" s="41"/>
      <c r="T3439" s="41" t="s">
        <v>1409</v>
      </c>
      <c r="U3439" s="41" t="s">
        <v>3613</v>
      </c>
      <c r="V3439" s="84"/>
      <c r="W3439" s="85"/>
      <c r="X3439" s="84" t="s">
        <v>644</v>
      </c>
      <c r="Y3439" s="84"/>
      <c r="Z3439" s="84" t="s">
        <v>688</v>
      </c>
      <c r="AA3439" s="62">
        <v>43294</v>
      </c>
    </row>
    <row r="3440" spans="1:27" ht="15.75" x14ac:dyDescent="0.25">
      <c r="A3440" s="76">
        <v>3438</v>
      </c>
      <c r="B3440" s="35" t="s">
        <v>12000</v>
      </c>
      <c r="C3440" s="35" t="s">
        <v>12001</v>
      </c>
      <c r="D3440" s="38" t="s">
        <v>12002</v>
      </c>
      <c r="E3440" s="83" t="s">
        <v>638</v>
      </c>
      <c r="F3440" s="35"/>
      <c r="G3440" s="35">
        <v>238</v>
      </c>
      <c r="H3440" s="32" t="s">
        <v>3612</v>
      </c>
      <c r="I3440" s="77">
        <v>73100</v>
      </c>
      <c r="J3440" s="78"/>
      <c r="K3440" s="41"/>
      <c r="L3440" s="42" t="s">
        <v>11713</v>
      </c>
      <c r="M3440" s="79">
        <v>230</v>
      </c>
      <c r="N3440" s="80">
        <v>70000</v>
      </c>
      <c r="O3440" s="81"/>
      <c r="P3440" s="77">
        <v>75800</v>
      </c>
      <c r="Q3440" s="79">
        <v>234</v>
      </c>
      <c r="R3440" s="77">
        <v>73100</v>
      </c>
      <c r="S3440" s="41"/>
      <c r="T3440" s="41" t="s">
        <v>1409</v>
      </c>
      <c r="U3440" s="41" t="s">
        <v>3613</v>
      </c>
      <c r="V3440" s="84"/>
      <c r="W3440" s="85"/>
      <c r="X3440" s="84" t="s">
        <v>644</v>
      </c>
      <c r="Y3440" s="84"/>
      <c r="Z3440" s="84" t="s">
        <v>688</v>
      </c>
      <c r="AA3440" s="62">
        <v>43294</v>
      </c>
    </row>
    <row r="3441" spans="1:27" ht="15.75" x14ac:dyDescent="0.25">
      <c r="A3441" s="76">
        <v>3439</v>
      </c>
      <c r="B3441" s="35" t="s">
        <v>12003</v>
      </c>
      <c r="C3441" s="35" t="s">
        <v>12004</v>
      </c>
      <c r="D3441" s="38" t="s">
        <v>12005</v>
      </c>
      <c r="E3441" s="83" t="s">
        <v>638</v>
      </c>
      <c r="F3441" s="35"/>
      <c r="G3441" s="35">
        <v>238</v>
      </c>
      <c r="H3441" s="32" t="s">
        <v>3612</v>
      </c>
      <c r="I3441" s="77">
        <v>73100</v>
      </c>
      <c r="J3441" s="78"/>
      <c r="K3441" s="41"/>
      <c r="L3441" s="42" t="s">
        <v>11713</v>
      </c>
      <c r="M3441" s="79">
        <v>230</v>
      </c>
      <c r="N3441" s="80">
        <v>70000</v>
      </c>
      <c r="O3441" s="81"/>
      <c r="P3441" s="77">
        <v>75800</v>
      </c>
      <c r="Q3441" s="79">
        <v>234</v>
      </c>
      <c r="R3441" s="77">
        <v>73100</v>
      </c>
      <c r="S3441" s="41"/>
      <c r="T3441" s="41" t="s">
        <v>1409</v>
      </c>
      <c r="U3441" s="41" t="s">
        <v>3613</v>
      </c>
      <c r="V3441" s="84"/>
      <c r="W3441" s="85"/>
      <c r="X3441" s="84" t="s">
        <v>644</v>
      </c>
      <c r="Y3441" s="84"/>
      <c r="Z3441" s="84" t="s">
        <v>688</v>
      </c>
      <c r="AA3441" s="62">
        <v>43294</v>
      </c>
    </row>
    <row r="3442" spans="1:27" ht="15.75" x14ac:dyDescent="0.25">
      <c r="A3442" s="76">
        <v>3440</v>
      </c>
      <c r="B3442" s="35" t="s">
        <v>12006</v>
      </c>
      <c r="C3442" s="35" t="s">
        <v>12007</v>
      </c>
      <c r="D3442" s="38" t="s">
        <v>12008</v>
      </c>
      <c r="E3442" s="83" t="s">
        <v>638</v>
      </c>
      <c r="F3442" s="35"/>
      <c r="G3442" s="35">
        <v>238</v>
      </c>
      <c r="H3442" s="32" t="s">
        <v>3612</v>
      </c>
      <c r="I3442" s="77">
        <v>73100</v>
      </c>
      <c r="J3442" s="78"/>
      <c r="K3442" s="41"/>
      <c r="L3442" s="42" t="s">
        <v>11713</v>
      </c>
      <c r="M3442" s="79">
        <v>230</v>
      </c>
      <c r="N3442" s="80">
        <v>70000</v>
      </c>
      <c r="O3442" s="81"/>
      <c r="P3442" s="77">
        <v>75800</v>
      </c>
      <c r="Q3442" s="79">
        <v>234</v>
      </c>
      <c r="R3442" s="77">
        <v>73100</v>
      </c>
      <c r="S3442" s="41"/>
      <c r="T3442" s="41" t="s">
        <v>1409</v>
      </c>
      <c r="U3442" s="41" t="s">
        <v>3613</v>
      </c>
      <c r="V3442" s="84"/>
      <c r="W3442" s="85"/>
      <c r="X3442" s="84" t="s">
        <v>644</v>
      </c>
      <c r="Y3442" s="84"/>
      <c r="Z3442" s="84" t="s">
        <v>688</v>
      </c>
      <c r="AA3442" s="62">
        <v>43294</v>
      </c>
    </row>
    <row r="3443" spans="1:27" ht="15.75" x14ac:dyDescent="0.25">
      <c r="A3443" s="76">
        <v>3441</v>
      </c>
      <c r="B3443" s="35" t="s">
        <v>12009</v>
      </c>
      <c r="C3443" s="35" t="s">
        <v>12010</v>
      </c>
      <c r="D3443" s="38" t="s">
        <v>12011</v>
      </c>
      <c r="E3443" s="83" t="s">
        <v>638</v>
      </c>
      <c r="F3443" s="35"/>
      <c r="G3443" s="35">
        <v>238</v>
      </c>
      <c r="H3443" s="32" t="s">
        <v>3612</v>
      </c>
      <c r="I3443" s="77">
        <v>73100</v>
      </c>
      <c r="J3443" s="78"/>
      <c r="K3443" s="41"/>
      <c r="L3443" s="42" t="s">
        <v>11713</v>
      </c>
      <c r="M3443" s="79">
        <v>230</v>
      </c>
      <c r="N3443" s="80">
        <v>70000</v>
      </c>
      <c r="O3443" s="81"/>
      <c r="P3443" s="77">
        <v>75800</v>
      </c>
      <c r="Q3443" s="79">
        <v>234</v>
      </c>
      <c r="R3443" s="77">
        <v>73100</v>
      </c>
      <c r="S3443" s="41"/>
      <c r="T3443" s="41" t="s">
        <v>1409</v>
      </c>
      <c r="U3443" s="41" t="s">
        <v>3613</v>
      </c>
      <c r="V3443" s="84"/>
      <c r="W3443" s="85"/>
      <c r="X3443" s="84" t="s">
        <v>644</v>
      </c>
      <c r="Y3443" s="84"/>
      <c r="Z3443" s="84" t="s">
        <v>688</v>
      </c>
      <c r="AA3443" s="62">
        <v>43294</v>
      </c>
    </row>
    <row r="3444" spans="1:27" ht="15.75" x14ac:dyDescent="0.25">
      <c r="A3444" s="76">
        <v>3442</v>
      </c>
      <c r="B3444" s="35" t="s">
        <v>12012</v>
      </c>
      <c r="C3444" s="35" t="s">
        <v>12013</v>
      </c>
      <c r="D3444" s="38" t="s">
        <v>12014</v>
      </c>
      <c r="E3444" s="83" t="s">
        <v>638</v>
      </c>
      <c r="F3444" s="35"/>
      <c r="G3444" s="35">
        <v>238</v>
      </c>
      <c r="H3444" s="32" t="s">
        <v>3612</v>
      </c>
      <c r="I3444" s="77">
        <v>73100</v>
      </c>
      <c r="J3444" s="78"/>
      <c r="K3444" s="41"/>
      <c r="L3444" s="42" t="s">
        <v>11713</v>
      </c>
      <c r="M3444" s="79">
        <v>230</v>
      </c>
      <c r="N3444" s="80">
        <v>70000</v>
      </c>
      <c r="O3444" s="81"/>
      <c r="P3444" s="77">
        <v>75800</v>
      </c>
      <c r="Q3444" s="79">
        <v>234</v>
      </c>
      <c r="R3444" s="77">
        <v>73100</v>
      </c>
      <c r="S3444" s="41"/>
      <c r="T3444" s="41" t="s">
        <v>1409</v>
      </c>
      <c r="U3444" s="41" t="s">
        <v>3613</v>
      </c>
      <c r="V3444" s="84"/>
      <c r="W3444" s="85"/>
      <c r="X3444" s="84" t="s">
        <v>644</v>
      </c>
      <c r="Y3444" s="84"/>
      <c r="Z3444" s="84" t="s">
        <v>688</v>
      </c>
      <c r="AA3444" s="62">
        <v>43294</v>
      </c>
    </row>
    <row r="3445" spans="1:27" ht="31.5" x14ac:dyDescent="0.25">
      <c r="A3445" s="76">
        <v>3443</v>
      </c>
      <c r="B3445" s="35" t="s">
        <v>12015</v>
      </c>
      <c r="C3445" s="35" t="s">
        <v>12016</v>
      </c>
      <c r="D3445" s="38" t="s">
        <v>12017</v>
      </c>
      <c r="E3445" s="83" t="s">
        <v>638</v>
      </c>
      <c r="F3445" s="35"/>
      <c r="G3445" s="35">
        <v>238</v>
      </c>
      <c r="H3445" s="32" t="s">
        <v>3612</v>
      </c>
      <c r="I3445" s="77">
        <v>73100</v>
      </c>
      <c r="J3445" s="78"/>
      <c r="K3445" s="41"/>
      <c r="L3445" s="42" t="s">
        <v>11713</v>
      </c>
      <c r="M3445" s="79">
        <v>230</v>
      </c>
      <c r="N3445" s="80">
        <v>70000</v>
      </c>
      <c r="O3445" s="81"/>
      <c r="P3445" s="77">
        <v>75800</v>
      </c>
      <c r="Q3445" s="79">
        <v>234</v>
      </c>
      <c r="R3445" s="77">
        <v>73100</v>
      </c>
      <c r="S3445" s="41"/>
      <c r="T3445" s="41" t="s">
        <v>1409</v>
      </c>
      <c r="U3445" s="41" t="s">
        <v>3613</v>
      </c>
      <c r="V3445" s="84"/>
      <c r="W3445" s="85"/>
      <c r="X3445" s="84" t="s">
        <v>644</v>
      </c>
      <c r="Y3445" s="84"/>
      <c r="Z3445" s="84" t="s">
        <v>688</v>
      </c>
      <c r="AA3445" s="62">
        <v>43294</v>
      </c>
    </row>
    <row r="3446" spans="1:27" ht="31.5" x14ac:dyDescent="0.25">
      <c r="A3446" s="76">
        <v>3444</v>
      </c>
      <c r="B3446" s="35" t="s">
        <v>12018</v>
      </c>
      <c r="C3446" s="35" t="s">
        <v>12019</v>
      </c>
      <c r="D3446" s="38" t="s">
        <v>12020</v>
      </c>
      <c r="E3446" s="83" t="s">
        <v>638</v>
      </c>
      <c r="F3446" s="35"/>
      <c r="G3446" s="35">
        <v>238</v>
      </c>
      <c r="H3446" s="32" t="s">
        <v>3612</v>
      </c>
      <c r="I3446" s="77">
        <v>73100</v>
      </c>
      <c r="J3446" s="78"/>
      <c r="K3446" s="41"/>
      <c r="L3446" s="42" t="s">
        <v>11713</v>
      </c>
      <c r="M3446" s="79">
        <v>230</v>
      </c>
      <c r="N3446" s="80">
        <v>70000</v>
      </c>
      <c r="O3446" s="81"/>
      <c r="P3446" s="77">
        <v>75800</v>
      </c>
      <c r="Q3446" s="79">
        <v>234</v>
      </c>
      <c r="R3446" s="77">
        <v>73100</v>
      </c>
      <c r="S3446" s="41"/>
      <c r="T3446" s="41" t="s">
        <v>1409</v>
      </c>
      <c r="U3446" s="41" t="s">
        <v>3613</v>
      </c>
      <c r="V3446" s="84"/>
      <c r="W3446" s="85"/>
      <c r="X3446" s="84" t="s">
        <v>644</v>
      </c>
      <c r="Y3446" s="84"/>
      <c r="Z3446" s="84" t="s">
        <v>688</v>
      </c>
      <c r="AA3446" s="62">
        <v>43294</v>
      </c>
    </row>
    <row r="3447" spans="1:27" ht="15.75" x14ac:dyDescent="0.25">
      <c r="A3447" s="76">
        <v>3445</v>
      </c>
      <c r="B3447" s="35" t="s">
        <v>12021</v>
      </c>
      <c r="C3447" s="35" t="s">
        <v>12022</v>
      </c>
      <c r="D3447" s="38" t="s">
        <v>12023</v>
      </c>
      <c r="E3447" s="83" t="s">
        <v>638</v>
      </c>
      <c r="F3447" s="35"/>
      <c r="G3447" s="35">
        <v>238</v>
      </c>
      <c r="H3447" s="32" t="s">
        <v>3612</v>
      </c>
      <c r="I3447" s="77">
        <v>73100</v>
      </c>
      <c r="J3447" s="78"/>
      <c r="K3447" s="41"/>
      <c r="L3447" s="42" t="s">
        <v>11713</v>
      </c>
      <c r="M3447" s="79">
        <v>230</v>
      </c>
      <c r="N3447" s="80">
        <v>70000</v>
      </c>
      <c r="O3447" s="81"/>
      <c r="P3447" s="77">
        <v>75800</v>
      </c>
      <c r="Q3447" s="79">
        <v>234</v>
      </c>
      <c r="R3447" s="77">
        <v>73100</v>
      </c>
      <c r="S3447" s="41"/>
      <c r="T3447" s="41" t="s">
        <v>1409</v>
      </c>
      <c r="U3447" s="41" t="s">
        <v>3613</v>
      </c>
      <c r="V3447" s="84"/>
      <c r="W3447" s="85"/>
      <c r="X3447" s="84" t="s">
        <v>644</v>
      </c>
      <c r="Y3447" s="84"/>
      <c r="Z3447" s="84" t="s">
        <v>688</v>
      </c>
      <c r="AA3447" s="62">
        <v>43294</v>
      </c>
    </row>
    <row r="3448" spans="1:27" ht="15.75" x14ac:dyDescent="0.25">
      <c r="A3448" s="76">
        <v>3446</v>
      </c>
      <c r="B3448" s="35" t="s">
        <v>12024</v>
      </c>
      <c r="C3448" s="35" t="s">
        <v>12025</v>
      </c>
      <c r="D3448" s="38" t="s">
        <v>12026</v>
      </c>
      <c r="E3448" s="83" t="s">
        <v>679</v>
      </c>
      <c r="F3448" s="35" t="s">
        <v>639</v>
      </c>
      <c r="G3448" s="35">
        <v>238</v>
      </c>
      <c r="H3448" s="32" t="s">
        <v>3612</v>
      </c>
      <c r="I3448" s="77">
        <v>73100</v>
      </c>
      <c r="J3448" s="78"/>
      <c r="K3448" s="41"/>
      <c r="L3448" s="42" t="s">
        <v>11713</v>
      </c>
      <c r="M3448" s="79">
        <v>230</v>
      </c>
      <c r="N3448" s="80">
        <v>70000</v>
      </c>
      <c r="O3448" s="81"/>
      <c r="P3448" s="77">
        <v>75800</v>
      </c>
      <c r="Q3448" s="79">
        <v>234</v>
      </c>
      <c r="R3448" s="77">
        <v>73100</v>
      </c>
      <c r="S3448" s="41"/>
      <c r="T3448" s="41" t="s">
        <v>1409</v>
      </c>
      <c r="U3448" s="41" t="s">
        <v>3613</v>
      </c>
      <c r="V3448" s="84"/>
      <c r="W3448" s="85"/>
      <c r="X3448" s="84" t="s">
        <v>644</v>
      </c>
      <c r="Y3448" s="84"/>
      <c r="Z3448" s="84" t="s">
        <v>688</v>
      </c>
      <c r="AA3448" s="62">
        <v>43294</v>
      </c>
    </row>
    <row r="3449" spans="1:27" ht="15.75" x14ac:dyDescent="0.25">
      <c r="A3449" s="76">
        <v>3447</v>
      </c>
      <c r="B3449" s="35" t="s">
        <v>12027</v>
      </c>
      <c r="C3449" s="35" t="s">
        <v>12028</v>
      </c>
      <c r="D3449" s="38" t="s">
        <v>12029</v>
      </c>
      <c r="E3449" s="83" t="s">
        <v>679</v>
      </c>
      <c r="F3449" s="35" t="s">
        <v>639</v>
      </c>
      <c r="G3449" s="35">
        <v>238</v>
      </c>
      <c r="H3449" s="32" t="s">
        <v>3612</v>
      </c>
      <c r="I3449" s="77">
        <v>73100</v>
      </c>
      <c r="J3449" s="78"/>
      <c r="K3449" s="41"/>
      <c r="L3449" s="42" t="s">
        <v>11713</v>
      </c>
      <c r="M3449" s="79">
        <v>230</v>
      </c>
      <c r="N3449" s="80">
        <v>70000</v>
      </c>
      <c r="O3449" s="81"/>
      <c r="P3449" s="77">
        <v>75800</v>
      </c>
      <c r="Q3449" s="79">
        <v>234</v>
      </c>
      <c r="R3449" s="77">
        <v>73100</v>
      </c>
      <c r="S3449" s="41"/>
      <c r="T3449" s="41" t="s">
        <v>1409</v>
      </c>
      <c r="U3449" s="41" t="s">
        <v>3613</v>
      </c>
      <c r="V3449" s="84"/>
      <c r="W3449" s="85"/>
      <c r="X3449" s="84" t="s">
        <v>644</v>
      </c>
      <c r="Y3449" s="84"/>
      <c r="Z3449" s="84" t="s">
        <v>688</v>
      </c>
      <c r="AA3449" s="62">
        <v>43294</v>
      </c>
    </row>
    <row r="3450" spans="1:27" ht="31.5" x14ac:dyDescent="0.25">
      <c r="A3450" s="76">
        <v>3448</v>
      </c>
      <c r="B3450" s="35" t="s">
        <v>12030</v>
      </c>
      <c r="C3450" s="35" t="s">
        <v>12031</v>
      </c>
      <c r="D3450" s="38" t="s">
        <v>12032</v>
      </c>
      <c r="E3450" s="83" t="s">
        <v>679</v>
      </c>
      <c r="F3450" s="35" t="s">
        <v>639</v>
      </c>
      <c r="G3450" s="35">
        <v>238</v>
      </c>
      <c r="H3450" s="32" t="s">
        <v>3612</v>
      </c>
      <c r="I3450" s="77">
        <v>73100</v>
      </c>
      <c r="J3450" s="78"/>
      <c r="K3450" s="41"/>
      <c r="L3450" s="42" t="s">
        <v>11713</v>
      </c>
      <c r="M3450" s="79">
        <v>230</v>
      </c>
      <c r="N3450" s="80">
        <v>70000</v>
      </c>
      <c r="O3450" s="81"/>
      <c r="P3450" s="77">
        <v>75800</v>
      </c>
      <c r="Q3450" s="79">
        <v>234</v>
      </c>
      <c r="R3450" s="77">
        <v>73100</v>
      </c>
      <c r="S3450" s="41"/>
      <c r="T3450" s="41" t="s">
        <v>1409</v>
      </c>
      <c r="U3450" s="41" t="s">
        <v>3613</v>
      </c>
      <c r="V3450" s="84"/>
      <c r="W3450" s="85"/>
      <c r="X3450" s="84" t="s">
        <v>644</v>
      </c>
      <c r="Y3450" s="84"/>
      <c r="Z3450" s="84" t="s">
        <v>688</v>
      </c>
      <c r="AA3450" s="62">
        <v>43294</v>
      </c>
    </row>
    <row r="3451" spans="1:27" ht="15.75" x14ac:dyDescent="0.25">
      <c r="A3451" s="76">
        <v>3449</v>
      </c>
      <c r="B3451" s="35" t="s">
        <v>12033</v>
      </c>
      <c r="C3451" s="35" t="s">
        <v>12034</v>
      </c>
      <c r="D3451" s="38" t="s">
        <v>12035</v>
      </c>
      <c r="E3451" s="83" t="s">
        <v>679</v>
      </c>
      <c r="F3451" s="35" t="s">
        <v>639</v>
      </c>
      <c r="G3451" s="35">
        <v>238</v>
      </c>
      <c r="H3451" s="32" t="s">
        <v>3612</v>
      </c>
      <c r="I3451" s="77">
        <v>73100</v>
      </c>
      <c r="J3451" s="78"/>
      <c r="K3451" s="41"/>
      <c r="L3451" s="42" t="s">
        <v>11713</v>
      </c>
      <c r="M3451" s="79">
        <v>230</v>
      </c>
      <c r="N3451" s="80">
        <v>70000</v>
      </c>
      <c r="O3451" s="81"/>
      <c r="P3451" s="77">
        <v>75800</v>
      </c>
      <c r="Q3451" s="79">
        <v>234</v>
      </c>
      <c r="R3451" s="77">
        <v>73100</v>
      </c>
      <c r="S3451" s="41"/>
      <c r="T3451" s="41" t="s">
        <v>1409</v>
      </c>
      <c r="U3451" s="41" t="s">
        <v>3613</v>
      </c>
      <c r="V3451" s="84"/>
      <c r="W3451" s="85"/>
      <c r="X3451" s="84" t="s">
        <v>644</v>
      </c>
      <c r="Y3451" s="84"/>
      <c r="Z3451" s="84" t="s">
        <v>688</v>
      </c>
      <c r="AA3451" s="62">
        <v>43294</v>
      </c>
    </row>
    <row r="3452" spans="1:27" ht="15.75" x14ac:dyDescent="0.25">
      <c r="A3452" s="76">
        <v>3450</v>
      </c>
      <c r="B3452" s="35" t="s">
        <v>12036</v>
      </c>
      <c r="C3452" s="35" t="s">
        <v>12037</v>
      </c>
      <c r="D3452" s="38" t="s">
        <v>3741</v>
      </c>
      <c r="E3452" s="83" t="s">
        <v>679</v>
      </c>
      <c r="F3452" s="35" t="s">
        <v>639</v>
      </c>
      <c r="G3452" s="35">
        <v>238</v>
      </c>
      <c r="H3452" s="32" t="s">
        <v>3612</v>
      </c>
      <c r="I3452" s="77">
        <v>73100</v>
      </c>
      <c r="J3452" s="78"/>
      <c r="K3452" s="41"/>
      <c r="L3452" s="42" t="s">
        <v>11713</v>
      </c>
      <c r="M3452" s="79">
        <v>230</v>
      </c>
      <c r="N3452" s="80">
        <v>70000</v>
      </c>
      <c r="O3452" s="81"/>
      <c r="P3452" s="77">
        <v>75800</v>
      </c>
      <c r="Q3452" s="79">
        <v>234</v>
      </c>
      <c r="R3452" s="77">
        <v>73100</v>
      </c>
      <c r="S3452" s="41"/>
      <c r="T3452" s="41" t="s">
        <v>1409</v>
      </c>
      <c r="U3452" s="41" t="s">
        <v>3613</v>
      </c>
      <c r="V3452" s="84"/>
      <c r="W3452" s="85"/>
      <c r="X3452" s="84" t="s">
        <v>644</v>
      </c>
      <c r="Y3452" s="84"/>
      <c r="Z3452" s="84" t="s">
        <v>688</v>
      </c>
      <c r="AA3452" s="62">
        <v>43294</v>
      </c>
    </row>
    <row r="3453" spans="1:27" ht="15.75" x14ac:dyDescent="0.25">
      <c r="A3453" s="76">
        <v>3451</v>
      </c>
      <c r="B3453" s="35" t="s">
        <v>12038</v>
      </c>
      <c r="C3453" s="35" t="s">
        <v>12039</v>
      </c>
      <c r="D3453" s="38" t="s">
        <v>3661</v>
      </c>
      <c r="E3453" s="83" t="s">
        <v>679</v>
      </c>
      <c r="F3453" s="35" t="s">
        <v>639</v>
      </c>
      <c r="G3453" s="35">
        <v>238</v>
      </c>
      <c r="H3453" s="32" t="s">
        <v>3612</v>
      </c>
      <c r="I3453" s="77">
        <v>73100</v>
      </c>
      <c r="J3453" s="78"/>
      <c r="K3453" s="41"/>
      <c r="L3453" s="42" t="s">
        <v>11713</v>
      </c>
      <c r="M3453" s="79">
        <v>230</v>
      </c>
      <c r="N3453" s="80">
        <v>70000</v>
      </c>
      <c r="O3453" s="81"/>
      <c r="P3453" s="77">
        <v>75800</v>
      </c>
      <c r="Q3453" s="79">
        <v>234</v>
      </c>
      <c r="R3453" s="77">
        <v>73100</v>
      </c>
      <c r="S3453" s="41"/>
      <c r="T3453" s="41" t="s">
        <v>1409</v>
      </c>
      <c r="U3453" s="41" t="s">
        <v>3613</v>
      </c>
      <c r="V3453" s="84"/>
      <c r="W3453" s="85"/>
      <c r="X3453" s="84" t="s">
        <v>644</v>
      </c>
      <c r="Y3453" s="84"/>
      <c r="Z3453" s="84" t="s">
        <v>688</v>
      </c>
      <c r="AA3453" s="62">
        <v>43294</v>
      </c>
    </row>
    <row r="3454" spans="1:27" ht="15.75" x14ac:dyDescent="0.25">
      <c r="A3454" s="76">
        <v>3452</v>
      </c>
      <c r="B3454" s="35" t="s">
        <v>12040</v>
      </c>
      <c r="C3454" s="35" t="s">
        <v>12041</v>
      </c>
      <c r="D3454" s="38" t="s">
        <v>3737</v>
      </c>
      <c r="E3454" s="83" t="s">
        <v>679</v>
      </c>
      <c r="F3454" s="35" t="s">
        <v>639</v>
      </c>
      <c r="G3454" s="35">
        <v>238</v>
      </c>
      <c r="H3454" s="32" t="s">
        <v>3612</v>
      </c>
      <c r="I3454" s="77">
        <v>73100</v>
      </c>
      <c r="J3454" s="78"/>
      <c r="K3454" s="41"/>
      <c r="L3454" s="42" t="s">
        <v>11713</v>
      </c>
      <c r="M3454" s="79">
        <v>230</v>
      </c>
      <c r="N3454" s="80">
        <v>70000</v>
      </c>
      <c r="O3454" s="81"/>
      <c r="P3454" s="77">
        <v>75800</v>
      </c>
      <c r="Q3454" s="79">
        <v>234</v>
      </c>
      <c r="R3454" s="77">
        <v>73100</v>
      </c>
      <c r="S3454" s="41"/>
      <c r="T3454" s="41" t="s">
        <v>1409</v>
      </c>
      <c r="U3454" s="41" t="s">
        <v>3613</v>
      </c>
      <c r="V3454" s="84"/>
      <c r="W3454" s="85"/>
      <c r="X3454" s="84" t="s">
        <v>644</v>
      </c>
      <c r="Y3454" s="84"/>
      <c r="Z3454" s="84" t="s">
        <v>688</v>
      </c>
      <c r="AA3454" s="62">
        <v>43294</v>
      </c>
    </row>
    <row r="3455" spans="1:27" ht="31.5" x14ac:dyDescent="0.25">
      <c r="A3455" s="76">
        <v>3453</v>
      </c>
      <c r="B3455" s="35" t="s">
        <v>12042</v>
      </c>
      <c r="C3455" s="35" t="s">
        <v>12043</v>
      </c>
      <c r="D3455" s="38" t="s">
        <v>12044</v>
      </c>
      <c r="E3455" s="83" t="s">
        <v>679</v>
      </c>
      <c r="F3455" s="35" t="s">
        <v>639</v>
      </c>
      <c r="G3455" s="35">
        <v>238</v>
      </c>
      <c r="H3455" s="32" t="s">
        <v>3612</v>
      </c>
      <c r="I3455" s="77">
        <v>73100</v>
      </c>
      <c r="J3455" s="78"/>
      <c r="K3455" s="41"/>
      <c r="L3455" s="42" t="s">
        <v>11713</v>
      </c>
      <c r="M3455" s="79">
        <v>230</v>
      </c>
      <c r="N3455" s="80">
        <v>70000</v>
      </c>
      <c r="O3455" s="81"/>
      <c r="P3455" s="77">
        <v>75800</v>
      </c>
      <c r="Q3455" s="79">
        <v>234</v>
      </c>
      <c r="R3455" s="77">
        <v>73100</v>
      </c>
      <c r="S3455" s="41"/>
      <c r="T3455" s="41" t="s">
        <v>1409</v>
      </c>
      <c r="U3455" s="41" t="s">
        <v>3613</v>
      </c>
      <c r="V3455" s="84"/>
      <c r="W3455" s="85"/>
      <c r="X3455" s="84" t="s">
        <v>644</v>
      </c>
      <c r="Y3455" s="84"/>
      <c r="Z3455" s="84" t="s">
        <v>688</v>
      </c>
      <c r="AA3455" s="62">
        <v>43294</v>
      </c>
    </row>
    <row r="3456" spans="1:27" ht="15.75" x14ac:dyDescent="0.25">
      <c r="A3456" s="76">
        <v>3454</v>
      </c>
      <c r="B3456" s="35" t="s">
        <v>12045</v>
      </c>
      <c r="C3456" s="35" t="s">
        <v>12046</v>
      </c>
      <c r="D3456" s="38" t="s">
        <v>12047</v>
      </c>
      <c r="E3456" s="83" t="s">
        <v>679</v>
      </c>
      <c r="F3456" s="35" t="s">
        <v>639</v>
      </c>
      <c r="G3456" s="35">
        <v>238</v>
      </c>
      <c r="H3456" s="32" t="s">
        <v>3612</v>
      </c>
      <c r="I3456" s="77">
        <v>73100</v>
      </c>
      <c r="J3456" s="78"/>
      <c r="K3456" s="41"/>
      <c r="L3456" s="42" t="s">
        <v>11713</v>
      </c>
      <c r="M3456" s="79">
        <v>230</v>
      </c>
      <c r="N3456" s="80">
        <v>70000</v>
      </c>
      <c r="O3456" s="81"/>
      <c r="P3456" s="77">
        <v>75800</v>
      </c>
      <c r="Q3456" s="79">
        <v>234</v>
      </c>
      <c r="R3456" s="77">
        <v>73100</v>
      </c>
      <c r="S3456" s="41"/>
      <c r="T3456" s="41" t="s">
        <v>1409</v>
      </c>
      <c r="U3456" s="41" t="s">
        <v>3613</v>
      </c>
      <c r="V3456" s="84"/>
      <c r="W3456" s="85"/>
      <c r="X3456" s="84" t="s">
        <v>644</v>
      </c>
      <c r="Y3456" s="84"/>
      <c r="Z3456" s="84" t="s">
        <v>688</v>
      </c>
      <c r="AA3456" s="62">
        <v>43294</v>
      </c>
    </row>
    <row r="3457" spans="1:27" ht="31.5" x14ac:dyDescent="0.25">
      <c r="A3457" s="76">
        <v>3455</v>
      </c>
      <c r="B3457" s="35" t="s">
        <v>12048</v>
      </c>
      <c r="C3457" s="35" t="s">
        <v>12049</v>
      </c>
      <c r="D3457" s="38" t="s">
        <v>12050</v>
      </c>
      <c r="E3457" s="83" t="s">
        <v>679</v>
      </c>
      <c r="F3457" s="35" t="s">
        <v>639</v>
      </c>
      <c r="G3457" s="35">
        <v>238</v>
      </c>
      <c r="H3457" s="32" t="s">
        <v>3612</v>
      </c>
      <c r="I3457" s="77">
        <v>73100</v>
      </c>
      <c r="J3457" s="78"/>
      <c r="K3457" s="41"/>
      <c r="L3457" s="42" t="s">
        <v>11713</v>
      </c>
      <c r="M3457" s="79">
        <v>230</v>
      </c>
      <c r="N3457" s="80">
        <v>70000</v>
      </c>
      <c r="O3457" s="81"/>
      <c r="P3457" s="77">
        <v>75800</v>
      </c>
      <c r="Q3457" s="79">
        <v>234</v>
      </c>
      <c r="R3457" s="77">
        <v>73100</v>
      </c>
      <c r="S3457" s="41"/>
      <c r="T3457" s="41" t="s">
        <v>1409</v>
      </c>
      <c r="U3457" s="41" t="s">
        <v>3613</v>
      </c>
      <c r="V3457" s="84"/>
      <c r="W3457" s="85"/>
      <c r="X3457" s="84" t="s">
        <v>644</v>
      </c>
      <c r="Y3457" s="84"/>
      <c r="Z3457" s="84" t="s">
        <v>688</v>
      </c>
      <c r="AA3457" s="62">
        <v>43294</v>
      </c>
    </row>
    <row r="3458" spans="1:27" ht="15.75" x14ac:dyDescent="0.25">
      <c r="A3458" s="76">
        <v>3456</v>
      </c>
      <c r="B3458" s="35" t="s">
        <v>12051</v>
      </c>
      <c r="C3458" s="35" t="s">
        <v>12052</v>
      </c>
      <c r="D3458" s="38" t="s">
        <v>12053</v>
      </c>
      <c r="E3458" s="83" t="s">
        <v>679</v>
      </c>
      <c r="F3458" s="35" t="s">
        <v>639</v>
      </c>
      <c r="G3458" s="35">
        <v>238</v>
      </c>
      <c r="H3458" s="32" t="s">
        <v>3612</v>
      </c>
      <c r="I3458" s="77">
        <v>73100</v>
      </c>
      <c r="J3458" s="78"/>
      <c r="K3458" s="41"/>
      <c r="L3458" s="42" t="s">
        <v>11713</v>
      </c>
      <c r="M3458" s="79">
        <v>230</v>
      </c>
      <c r="N3458" s="80">
        <v>70000</v>
      </c>
      <c r="O3458" s="81"/>
      <c r="P3458" s="77">
        <v>75800</v>
      </c>
      <c r="Q3458" s="79">
        <v>234</v>
      </c>
      <c r="R3458" s="77">
        <v>73100</v>
      </c>
      <c r="S3458" s="41"/>
      <c r="T3458" s="41" t="s">
        <v>1409</v>
      </c>
      <c r="U3458" s="41" t="s">
        <v>3613</v>
      </c>
      <c r="V3458" s="84"/>
      <c r="W3458" s="85"/>
      <c r="X3458" s="84" t="s">
        <v>644</v>
      </c>
      <c r="Y3458" s="84"/>
      <c r="Z3458" s="84" t="s">
        <v>688</v>
      </c>
      <c r="AA3458" s="62">
        <v>43294</v>
      </c>
    </row>
    <row r="3459" spans="1:27" ht="15.75" x14ac:dyDescent="0.25">
      <c r="A3459" s="76">
        <v>3457</v>
      </c>
      <c r="B3459" s="35" t="s">
        <v>12054</v>
      </c>
      <c r="C3459" s="35" t="s">
        <v>12055</v>
      </c>
      <c r="D3459" s="38" t="s">
        <v>12056</v>
      </c>
      <c r="E3459" s="83" t="s">
        <v>679</v>
      </c>
      <c r="F3459" s="35" t="s">
        <v>639</v>
      </c>
      <c r="G3459" s="35">
        <v>238</v>
      </c>
      <c r="H3459" s="32" t="s">
        <v>3612</v>
      </c>
      <c r="I3459" s="77">
        <v>73100</v>
      </c>
      <c r="J3459" s="78"/>
      <c r="K3459" s="41"/>
      <c r="L3459" s="42" t="s">
        <v>11713</v>
      </c>
      <c r="M3459" s="79">
        <v>230</v>
      </c>
      <c r="N3459" s="80">
        <v>70000</v>
      </c>
      <c r="O3459" s="81"/>
      <c r="P3459" s="77">
        <v>75800</v>
      </c>
      <c r="Q3459" s="79">
        <v>234</v>
      </c>
      <c r="R3459" s="77">
        <v>73100</v>
      </c>
      <c r="S3459" s="41"/>
      <c r="T3459" s="41" t="s">
        <v>1409</v>
      </c>
      <c r="U3459" s="41" t="s">
        <v>3613</v>
      </c>
      <c r="V3459" s="84"/>
      <c r="W3459" s="85"/>
      <c r="X3459" s="84" t="s">
        <v>644</v>
      </c>
      <c r="Y3459" s="84"/>
      <c r="Z3459" s="84" t="s">
        <v>688</v>
      </c>
      <c r="AA3459" s="62">
        <v>43294</v>
      </c>
    </row>
    <row r="3460" spans="1:27" ht="15.75" x14ac:dyDescent="0.25">
      <c r="A3460" s="76">
        <v>3458</v>
      </c>
      <c r="B3460" s="35" t="s">
        <v>12057</v>
      </c>
      <c r="C3460" s="35" t="s">
        <v>12058</v>
      </c>
      <c r="D3460" s="38" t="s">
        <v>3801</v>
      </c>
      <c r="E3460" s="83" t="s">
        <v>679</v>
      </c>
      <c r="F3460" s="35" t="s">
        <v>639</v>
      </c>
      <c r="G3460" s="35">
        <v>238</v>
      </c>
      <c r="H3460" s="32" t="s">
        <v>3612</v>
      </c>
      <c r="I3460" s="77">
        <v>73100</v>
      </c>
      <c r="J3460" s="78"/>
      <c r="K3460" s="41"/>
      <c r="L3460" s="42" t="s">
        <v>11713</v>
      </c>
      <c r="M3460" s="79">
        <v>230</v>
      </c>
      <c r="N3460" s="80">
        <v>70000</v>
      </c>
      <c r="O3460" s="81"/>
      <c r="P3460" s="77">
        <v>75800</v>
      </c>
      <c r="Q3460" s="79">
        <v>234</v>
      </c>
      <c r="R3460" s="77">
        <v>73100</v>
      </c>
      <c r="S3460" s="41"/>
      <c r="T3460" s="41" t="s">
        <v>1409</v>
      </c>
      <c r="U3460" s="41" t="s">
        <v>3613</v>
      </c>
      <c r="V3460" s="84"/>
      <c r="W3460" s="85"/>
      <c r="X3460" s="84" t="s">
        <v>644</v>
      </c>
      <c r="Y3460" s="84"/>
      <c r="Z3460" s="84" t="s">
        <v>688</v>
      </c>
      <c r="AA3460" s="62">
        <v>43294</v>
      </c>
    </row>
    <row r="3461" spans="1:27" ht="15.75" x14ac:dyDescent="0.25">
      <c r="A3461" s="76">
        <v>3459</v>
      </c>
      <c r="B3461" s="35" t="s">
        <v>12059</v>
      </c>
      <c r="C3461" s="35" t="s">
        <v>12060</v>
      </c>
      <c r="D3461" s="38" t="s">
        <v>12061</v>
      </c>
      <c r="E3461" s="83" t="s">
        <v>679</v>
      </c>
      <c r="F3461" s="35" t="s">
        <v>639</v>
      </c>
      <c r="G3461" s="35">
        <v>238</v>
      </c>
      <c r="H3461" s="32" t="s">
        <v>3612</v>
      </c>
      <c r="I3461" s="77">
        <v>73100</v>
      </c>
      <c r="J3461" s="78"/>
      <c r="K3461" s="41"/>
      <c r="L3461" s="42" t="s">
        <v>11713</v>
      </c>
      <c r="M3461" s="79">
        <v>230</v>
      </c>
      <c r="N3461" s="80">
        <v>70000</v>
      </c>
      <c r="O3461" s="81"/>
      <c r="P3461" s="77">
        <v>75800</v>
      </c>
      <c r="Q3461" s="79">
        <v>234</v>
      </c>
      <c r="R3461" s="77">
        <v>73100</v>
      </c>
      <c r="S3461" s="41"/>
      <c r="T3461" s="41" t="s">
        <v>1409</v>
      </c>
      <c r="U3461" s="41" t="s">
        <v>3613</v>
      </c>
      <c r="V3461" s="84"/>
      <c r="W3461" s="85"/>
      <c r="X3461" s="84" t="s">
        <v>644</v>
      </c>
      <c r="Y3461" s="84"/>
      <c r="Z3461" s="84" t="s">
        <v>688</v>
      </c>
      <c r="AA3461" s="62">
        <v>43294</v>
      </c>
    </row>
    <row r="3462" spans="1:27" ht="15.75" x14ac:dyDescent="0.25">
      <c r="A3462" s="76">
        <v>3460</v>
      </c>
      <c r="B3462" s="35" t="s">
        <v>12062</v>
      </c>
      <c r="C3462" s="35" t="s">
        <v>12063</v>
      </c>
      <c r="D3462" s="38" t="s">
        <v>12064</v>
      </c>
      <c r="E3462" s="83" t="s">
        <v>679</v>
      </c>
      <c r="F3462" s="35" t="s">
        <v>639</v>
      </c>
      <c r="G3462" s="35">
        <v>238</v>
      </c>
      <c r="H3462" s="32" t="s">
        <v>3612</v>
      </c>
      <c r="I3462" s="77">
        <v>73100</v>
      </c>
      <c r="J3462" s="78"/>
      <c r="K3462" s="41"/>
      <c r="L3462" s="42" t="s">
        <v>11713</v>
      </c>
      <c r="M3462" s="79">
        <v>230</v>
      </c>
      <c r="N3462" s="80">
        <v>70000</v>
      </c>
      <c r="O3462" s="81"/>
      <c r="P3462" s="77">
        <v>75800</v>
      </c>
      <c r="Q3462" s="79">
        <v>234</v>
      </c>
      <c r="R3462" s="77">
        <v>73100</v>
      </c>
      <c r="S3462" s="41"/>
      <c r="T3462" s="41" t="s">
        <v>1409</v>
      </c>
      <c r="U3462" s="41" t="s">
        <v>3613</v>
      </c>
      <c r="V3462" s="84"/>
      <c r="W3462" s="85"/>
      <c r="X3462" s="84" t="s">
        <v>644</v>
      </c>
      <c r="Y3462" s="84"/>
      <c r="Z3462" s="84" t="s">
        <v>688</v>
      </c>
      <c r="AA3462" s="62">
        <v>43294</v>
      </c>
    </row>
    <row r="3463" spans="1:27" ht="15.75" x14ac:dyDescent="0.25">
      <c r="A3463" s="76">
        <v>3461</v>
      </c>
      <c r="B3463" s="35" t="s">
        <v>12065</v>
      </c>
      <c r="C3463" s="35" t="s">
        <v>12066</v>
      </c>
      <c r="D3463" s="38" t="s">
        <v>3705</v>
      </c>
      <c r="E3463" s="83" t="s">
        <v>679</v>
      </c>
      <c r="F3463" s="35" t="s">
        <v>639</v>
      </c>
      <c r="G3463" s="35">
        <v>238</v>
      </c>
      <c r="H3463" s="32" t="s">
        <v>3612</v>
      </c>
      <c r="I3463" s="77">
        <v>73100</v>
      </c>
      <c r="J3463" s="78"/>
      <c r="K3463" s="41"/>
      <c r="L3463" s="42" t="s">
        <v>11713</v>
      </c>
      <c r="M3463" s="79">
        <v>230</v>
      </c>
      <c r="N3463" s="80">
        <v>70000</v>
      </c>
      <c r="O3463" s="81"/>
      <c r="P3463" s="77">
        <v>75800</v>
      </c>
      <c r="Q3463" s="79">
        <v>234</v>
      </c>
      <c r="R3463" s="77">
        <v>73100</v>
      </c>
      <c r="S3463" s="41"/>
      <c r="T3463" s="41" t="s">
        <v>1409</v>
      </c>
      <c r="U3463" s="41" t="s">
        <v>3613</v>
      </c>
      <c r="V3463" s="84"/>
      <c r="W3463" s="85"/>
      <c r="X3463" s="84" t="s">
        <v>644</v>
      </c>
      <c r="Y3463" s="84"/>
      <c r="Z3463" s="84" t="s">
        <v>688</v>
      </c>
      <c r="AA3463" s="62">
        <v>43294</v>
      </c>
    </row>
    <row r="3464" spans="1:27" ht="15.75" x14ac:dyDescent="0.25">
      <c r="A3464" s="76">
        <v>3462</v>
      </c>
      <c r="B3464" s="35" t="s">
        <v>12067</v>
      </c>
      <c r="C3464" s="35" t="s">
        <v>12068</v>
      </c>
      <c r="D3464" s="38" t="s">
        <v>3773</v>
      </c>
      <c r="E3464" s="83" t="s">
        <v>679</v>
      </c>
      <c r="F3464" s="35" t="s">
        <v>639</v>
      </c>
      <c r="G3464" s="35">
        <v>238</v>
      </c>
      <c r="H3464" s="32" t="s">
        <v>3612</v>
      </c>
      <c r="I3464" s="77">
        <v>73100</v>
      </c>
      <c r="J3464" s="78"/>
      <c r="K3464" s="41"/>
      <c r="L3464" s="42" t="s">
        <v>11713</v>
      </c>
      <c r="M3464" s="79">
        <v>230</v>
      </c>
      <c r="N3464" s="80">
        <v>70000</v>
      </c>
      <c r="O3464" s="81"/>
      <c r="P3464" s="77">
        <v>75800</v>
      </c>
      <c r="Q3464" s="79">
        <v>234</v>
      </c>
      <c r="R3464" s="77">
        <v>73100</v>
      </c>
      <c r="S3464" s="41"/>
      <c r="T3464" s="41" t="s">
        <v>1409</v>
      </c>
      <c r="U3464" s="41" t="s">
        <v>3613</v>
      </c>
      <c r="V3464" s="84"/>
      <c r="W3464" s="85"/>
      <c r="X3464" s="84" t="s">
        <v>644</v>
      </c>
      <c r="Y3464" s="84"/>
      <c r="Z3464" s="84" t="s">
        <v>688</v>
      </c>
      <c r="AA3464" s="62">
        <v>43294</v>
      </c>
    </row>
    <row r="3465" spans="1:27" ht="15.75" x14ac:dyDescent="0.25">
      <c r="A3465" s="76">
        <v>3463</v>
      </c>
      <c r="B3465" s="35" t="s">
        <v>12069</v>
      </c>
      <c r="C3465" s="35" t="s">
        <v>12070</v>
      </c>
      <c r="D3465" s="38" t="s">
        <v>3717</v>
      </c>
      <c r="E3465" s="83" t="s">
        <v>679</v>
      </c>
      <c r="F3465" s="35" t="s">
        <v>639</v>
      </c>
      <c r="G3465" s="35">
        <v>238</v>
      </c>
      <c r="H3465" s="32" t="s">
        <v>3612</v>
      </c>
      <c r="I3465" s="77">
        <v>73100</v>
      </c>
      <c r="J3465" s="78"/>
      <c r="K3465" s="41"/>
      <c r="L3465" s="42" t="s">
        <v>11713</v>
      </c>
      <c r="M3465" s="79">
        <v>230</v>
      </c>
      <c r="N3465" s="80">
        <v>70000</v>
      </c>
      <c r="O3465" s="81"/>
      <c r="P3465" s="77">
        <v>75800</v>
      </c>
      <c r="Q3465" s="79">
        <v>234</v>
      </c>
      <c r="R3465" s="77">
        <v>73100</v>
      </c>
      <c r="S3465" s="41"/>
      <c r="T3465" s="41" t="s">
        <v>1409</v>
      </c>
      <c r="U3465" s="41" t="s">
        <v>3613</v>
      </c>
      <c r="V3465" s="84"/>
      <c r="W3465" s="85"/>
      <c r="X3465" s="84" t="s">
        <v>644</v>
      </c>
      <c r="Y3465" s="84"/>
      <c r="Z3465" s="84" t="s">
        <v>688</v>
      </c>
      <c r="AA3465" s="62">
        <v>43294</v>
      </c>
    </row>
    <row r="3466" spans="1:27" ht="15.75" x14ac:dyDescent="0.25">
      <c r="A3466" s="76">
        <v>3464</v>
      </c>
      <c r="B3466" s="35" t="s">
        <v>12071</v>
      </c>
      <c r="C3466" s="35" t="s">
        <v>12072</v>
      </c>
      <c r="D3466" s="38" t="s">
        <v>3725</v>
      </c>
      <c r="E3466" s="83" t="s">
        <v>679</v>
      </c>
      <c r="F3466" s="35" t="s">
        <v>639</v>
      </c>
      <c r="G3466" s="35">
        <v>238</v>
      </c>
      <c r="H3466" s="32" t="s">
        <v>3612</v>
      </c>
      <c r="I3466" s="77">
        <v>73100</v>
      </c>
      <c r="J3466" s="78"/>
      <c r="K3466" s="41"/>
      <c r="L3466" s="42" t="s">
        <v>11713</v>
      </c>
      <c r="M3466" s="79">
        <v>230</v>
      </c>
      <c r="N3466" s="80">
        <v>70000</v>
      </c>
      <c r="O3466" s="81"/>
      <c r="P3466" s="77">
        <v>75800</v>
      </c>
      <c r="Q3466" s="79">
        <v>234</v>
      </c>
      <c r="R3466" s="77">
        <v>73100</v>
      </c>
      <c r="S3466" s="41"/>
      <c r="T3466" s="41" t="s">
        <v>1409</v>
      </c>
      <c r="U3466" s="41" t="s">
        <v>3613</v>
      </c>
      <c r="V3466" s="84"/>
      <c r="W3466" s="85"/>
      <c r="X3466" s="84" t="s">
        <v>644</v>
      </c>
      <c r="Y3466" s="84"/>
      <c r="Z3466" s="84" t="s">
        <v>688</v>
      </c>
      <c r="AA3466" s="62">
        <v>43294</v>
      </c>
    </row>
    <row r="3467" spans="1:27" ht="31.5" x14ac:dyDescent="0.25">
      <c r="A3467" s="76">
        <v>3465</v>
      </c>
      <c r="B3467" s="35" t="s">
        <v>12073</v>
      </c>
      <c r="C3467" s="35" t="s">
        <v>12074</v>
      </c>
      <c r="D3467" s="38" t="s">
        <v>12075</v>
      </c>
      <c r="E3467" s="83" t="s">
        <v>679</v>
      </c>
      <c r="F3467" s="35" t="s">
        <v>639</v>
      </c>
      <c r="G3467" s="35">
        <v>238</v>
      </c>
      <c r="H3467" s="32" t="s">
        <v>3612</v>
      </c>
      <c r="I3467" s="77">
        <v>73100</v>
      </c>
      <c r="J3467" s="78"/>
      <c r="K3467" s="41"/>
      <c r="L3467" s="42" t="s">
        <v>11713</v>
      </c>
      <c r="M3467" s="79">
        <v>230</v>
      </c>
      <c r="N3467" s="80">
        <v>70000</v>
      </c>
      <c r="O3467" s="81"/>
      <c r="P3467" s="77">
        <v>75800</v>
      </c>
      <c r="Q3467" s="79">
        <v>234</v>
      </c>
      <c r="R3467" s="77">
        <v>73100</v>
      </c>
      <c r="S3467" s="41"/>
      <c r="T3467" s="41" t="s">
        <v>1409</v>
      </c>
      <c r="U3467" s="41" t="s">
        <v>3613</v>
      </c>
      <c r="V3467" s="84"/>
      <c r="W3467" s="85"/>
      <c r="X3467" s="84" t="s">
        <v>644</v>
      </c>
      <c r="Y3467" s="84"/>
      <c r="Z3467" s="84" t="s">
        <v>688</v>
      </c>
      <c r="AA3467" s="62">
        <v>43294</v>
      </c>
    </row>
    <row r="3468" spans="1:27" ht="15.75" x14ac:dyDescent="0.25">
      <c r="A3468" s="76">
        <v>3466</v>
      </c>
      <c r="B3468" s="35" t="s">
        <v>12076</v>
      </c>
      <c r="C3468" s="35" t="s">
        <v>12077</v>
      </c>
      <c r="D3468" s="38" t="s">
        <v>12078</v>
      </c>
      <c r="E3468" s="83" t="s">
        <v>679</v>
      </c>
      <c r="F3468" s="35" t="s">
        <v>639</v>
      </c>
      <c r="G3468" s="35">
        <v>238</v>
      </c>
      <c r="H3468" s="32" t="s">
        <v>3612</v>
      </c>
      <c r="I3468" s="77">
        <v>73100</v>
      </c>
      <c r="J3468" s="78"/>
      <c r="K3468" s="41"/>
      <c r="L3468" s="42" t="s">
        <v>11713</v>
      </c>
      <c r="M3468" s="79">
        <v>230</v>
      </c>
      <c r="N3468" s="80">
        <v>70000</v>
      </c>
      <c r="O3468" s="81"/>
      <c r="P3468" s="77">
        <v>75800</v>
      </c>
      <c r="Q3468" s="79">
        <v>234</v>
      </c>
      <c r="R3468" s="77">
        <v>73100</v>
      </c>
      <c r="S3468" s="41"/>
      <c r="T3468" s="41" t="s">
        <v>1409</v>
      </c>
      <c r="U3468" s="41" t="s">
        <v>3613</v>
      </c>
      <c r="V3468" s="84"/>
      <c r="W3468" s="85"/>
      <c r="X3468" s="84" t="s">
        <v>644</v>
      </c>
      <c r="Y3468" s="84"/>
      <c r="Z3468" s="84" t="s">
        <v>688</v>
      </c>
      <c r="AA3468" s="62">
        <v>43294</v>
      </c>
    </row>
    <row r="3469" spans="1:27" ht="15.75" x14ac:dyDescent="0.25">
      <c r="A3469" s="76">
        <v>3467</v>
      </c>
      <c r="B3469" s="35" t="s">
        <v>12079</v>
      </c>
      <c r="C3469" s="35" t="s">
        <v>12080</v>
      </c>
      <c r="D3469" s="38" t="s">
        <v>12081</v>
      </c>
      <c r="E3469" s="83" t="s">
        <v>679</v>
      </c>
      <c r="F3469" s="35" t="s">
        <v>639</v>
      </c>
      <c r="G3469" s="35">
        <v>238</v>
      </c>
      <c r="H3469" s="32" t="s">
        <v>3612</v>
      </c>
      <c r="I3469" s="77">
        <v>73100</v>
      </c>
      <c r="J3469" s="78"/>
      <c r="K3469" s="41"/>
      <c r="L3469" s="42" t="s">
        <v>11713</v>
      </c>
      <c r="M3469" s="79">
        <v>230</v>
      </c>
      <c r="N3469" s="80">
        <v>70000</v>
      </c>
      <c r="O3469" s="81"/>
      <c r="P3469" s="77">
        <v>75800</v>
      </c>
      <c r="Q3469" s="79">
        <v>234</v>
      </c>
      <c r="R3469" s="77">
        <v>73100</v>
      </c>
      <c r="S3469" s="41"/>
      <c r="T3469" s="41" t="s">
        <v>1409</v>
      </c>
      <c r="U3469" s="41" t="s">
        <v>3613</v>
      </c>
      <c r="V3469" s="84"/>
      <c r="W3469" s="85"/>
      <c r="X3469" s="84" t="s">
        <v>644</v>
      </c>
      <c r="Y3469" s="84"/>
      <c r="Z3469" s="84" t="s">
        <v>688</v>
      </c>
      <c r="AA3469" s="62">
        <v>43294</v>
      </c>
    </row>
    <row r="3470" spans="1:27" ht="15.75" x14ac:dyDescent="0.25">
      <c r="A3470" s="76">
        <v>3468</v>
      </c>
      <c r="B3470" s="35" t="s">
        <v>12082</v>
      </c>
      <c r="C3470" s="35" t="s">
        <v>12083</v>
      </c>
      <c r="D3470" s="38" t="s">
        <v>12084</v>
      </c>
      <c r="E3470" s="83" t="s">
        <v>679</v>
      </c>
      <c r="F3470" s="35" t="s">
        <v>639</v>
      </c>
      <c r="G3470" s="35">
        <v>238</v>
      </c>
      <c r="H3470" s="32" t="s">
        <v>3612</v>
      </c>
      <c r="I3470" s="77">
        <v>73100</v>
      </c>
      <c r="J3470" s="78"/>
      <c r="K3470" s="41"/>
      <c r="L3470" s="42" t="s">
        <v>11713</v>
      </c>
      <c r="M3470" s="79">
        <v>230</v>
      </c>
      <c r="N3470" s="80">
        <v>70000</v>
      </c>
      <c r="O3470" s="81"/>
      <c r="P3470" s="77">
        <v>75800</v>
      </c>
      <c r="Q3470" s="79">
        <v>234</v>
      </c>
      <c r="R3470" s="77">
        <v>73100</v>
      </c>
      <c r="S3470" s="41"/>
      <c r="T3470" s="41" t="s">
        <v>1409</v>
      </c>
      <c r="U3470" s="41" t="s">
        <v>3613</v>
      </c>
      <c r="V3470" s="84"/>
      <c r="W3470" s="85"/>
      <c r="X3470" s="84" t="s">
        <v>644</v>
      </c>
      <c r="Y3470" s="84"/>
      <c r="Z3470" s="84" t="s">
        <v>688</v>
      </c>
      <c r="AA3470" s="62">
        <v>43294</v>
      </c>
    </row>
    <row r="3471" spans="1:27" ht="15.75" x14ac:dyDescent="0.25">
      <c r="A3471" s="76">
        <v>3469</v>
      </c>
      <c r="B3471" s="35" t="s">
        <v>12085</v>
      </c>
      <c r="C3471" s="35" t="s">
        <v>12086</v>
      </c>
      <c r="D3471" s="38" t="s">
        <v>12087</v>
      </c>
      <c r="E3471" s="83" t="s">
        <v>679</v>
      </c>
      <c r="F3471" s="35" t="s">
        <v>639</v>
      </c>
      <c r="G3471" s="35">
        <v>238</v>
      </c>
      <c r="H3471" s="32" t="s">
        <v>3612</v>
      </c>
      <c r="I3471" s="77">
        <v>73100</v>
      </c>
      <c r="J3471" s="78"/>
      <c r="K3471" s="41"/>
      <c r="L3471" s="42" t="s">
        <v>11713</v>
      </c>
      <c r="M3471" s="79">
        <v>230</v>
      </c>
      <c r="N3471" s="80">
        <v>70000</v>
      </c>
      <c r="O3471" s="81"/>
      <c r="P3471" s="77">
        <v>75800</v>
      </c>
      <c r="Q3471" s="79">
        <v>234</v>
      </c>
      <c r="R3471" s="77">
        <v>73100</v>
      </c>
      <c r="S3471" s="41"/>
      <c r="T3471" s="41" t="s">
        <v>1409</v>
      </c>
      <c r="U3471" s="41" t="s">
        <v>3613</v>
      </c>
      <c r="V3471" s="84"/>
      <c r="W3471" s="85"/>
      <c r="X3471" s="84" t="s">
        <v>644</v>
      </c>
      <c r="Y3471" s="84"/>
      <c r="Z3471" s="84" t="s">
        <v>688</v>
      </c>
      <c r="AA3471" s="62">
        <v>43294</v>
      </c>
    </row>
    <row r="3472" spans="1:27" ht="31.5" x14ac:dyDescent="0.25">
      <c r="A3472" s="76">
        <v>3470</v>
      </c>
      <c r="B3472" s="35" t="s">
        <v>12088</v>
      </c>
      <c r="C3472" s="35" t="s">
        <v>12089</v>
      </c>
      <c r="D3472" s="38" t="s">
        <v>3817</v>
      </c>
      <c r="E3472" s="83" t="s">
        <v>679</v>
      </c>
      <c r="F3472" s="35" t="s">
        <v>639</v>
      </c>
      <c r="G3472" s="35">
        <v>238</v>
      </c>
      <c r="H3472" s="32" t="s">
        <v>3612</v>
      </c>
      <c r="I3472" s="77">
        <v>73100</v>
      </c>
      <c r="J3472" s="78"/>
      <c r="K3472" s="41"/>
      <c r="L3472" s="42" t="s">
        <v>11713</v>
      </c>
      <c r="M3472" s="79">
        <v>230</v>
      </c>
      <c r="N3472" s="80">
        <v>70000</v>
      </c>
      <c r="O3472" s="81"/>
      <c r="P3472" s="77">
        <v>75800</v>
      </c>
      <c r="Q3472" s="79">
        <v>234</v>
      </c>
      <c r="R3472" s="77">
        <v>73100</v>
      </c>
      <c r="S3472" s="41"/>
      <c r="T3472" s="41" t="s">
        <v>1409</v>
      </c>
      <c r="U3472" s="41" t="s">
        <v>3613</v>
      </c>
      <c r="V3472" s="84"/>
      <c r="W3472" s="85"/>
      <c r="X3472" s="84" t="s">
        <v>644</v>
      </c>
      <c r="Y3472" s="84"/>
      <c r="Z3472" s="84" t="s">
        <v>688</v>
      </c>
      <c r="AA3472" s="62">
        <v>43294</v>
      </c>
    </row>
    <row r="3473" spans="1:27" ht="31.5" x14ac:dyDescent="0.25">
      <c r="A3473" s="76">
        <v>3471</v>
      </c>
      <c r="B3473" s="35" t="s">
        <v>12090</v>
      </c>
      <c r="C3473" s="35" t="s">
        <v>12091</v>
      </c>
      <c r="D3473" s="38" t="s">
        <v>12092</v>
      </c>
      <c r="E3473" s="83" t="s">
        <v>679</v>
      </c>
      <c r="F3473" s="35" t="s">
        <v>639</v>
      </c>
      <c r="G3473" s="35">
        <v>238</v>
      </c>
      <c r="H3473" s="32" t="s">
        <v>3612</v>
      </c>
      <c r="I3473" s="77">
        <v>73100</v>
      </c>
      <c r="J3473" s="78"/>
      <c r="K3473" s="41"/>
      <c r="L3473" s="42" t="s">
        <v>11713</v>
      </c>
      <c r="M3473" s="79">
        <v>230</v>
      </c>
      <c r="N3473" s="80">
        <v>70000</v>
      </c>
      <c r="O3473" s="81"/>
      <c r="P3473" s="77">
        <v>75800</v>
      </c>
      <c r="Q3473" s="79">
        <v>234</v>
      </c>
      <c r="R3473" s="77">
        <v>73100</v>
      </c>
      <c r="S3473" s="41"/>
      <c r="T3473" s="41" t="s">
        <v>1409</v>
      </c>
      <c r="U3473" s="41" t="s">
        <v>3613</v>
      </c>
      <c r="V3473" s="84"/>
      <c r="W3473" s="85"/>
      <c r="X3473" s="84" t="s">
        <v>644</v>
      </c>
      <c r="Y3473" s="84"/>
      <c r="Z3473" s="84" t="s">
        <v>688</v>
      </c>
      <c r="AA3473" s="62">
        <v>43294</v>
      </c>
    </row>
    <row r="3474" spans="1:27" ht="15.75" x14ac:dyDescent="0.25">
      <c r="A3474" s="76">
        <v>3472</v>
      </c>
      <c r="B3474" s="35" t="s">
        <v>12093</v>
      </c>
      <c r="C3474" s="35" t="s">
        <v>12094</v>
      </c>
      <c r="D3474" s="38" t="s">
        <v>3653</v>
      </c>
      <c r="E3474" s="83" t="s">
        <v>679</v>
      </c>
      <c r="F3474" s="35" t="s">
        <v>639</v>
      </c>
      <c r="G3474" s="35">
        <v>238</v>
      </c>
      <c r="H3474" s="32" t="s">
        <v>3612</v>
      </c>
      <c r="I3474" s="77">
        <v>73100</v>
      </c>
      <c r="J3474" s="78"/>
      <c r="K3474" s="41"/>
      <c r="L3474" s="42" t="s">
        <v>11713</v>
      </c>
      <c r="M3474" s="79">
        <v>230</v>
      </c>
      <c r="N3474" s="80">
        <v>70000</v>
      </c>
      <c r="O3474" s="81"/>
      <c r="P3474" s="77">
        <v>75800</v>
      </c>
      <c r="Q3474" s="79">
        <v>234</v>
      </c>
      <c r="R3474" s="77">
        <v>73100</v>
      </c>
      <c r="S3474" s="41"/>
      <c r="T3474" s="41" t="s">
        <v>1409</v>
      </c>
      <c r="U3474" s="41" t="s">
        <v>3613</v>
      </c>
      <c r="V3474" s="84"/>
      <c r="W3474" s="85"/>
      <c r="X3474" s="84" t="s">
        <v>644</v>
      </c>
      <c r="Y3474" s="84"/>
      <c r="Z3474" s="84" t="s">
        <v>688</v>
      </c>
      <c r="AA3474" s="62">
        <v>43294</v>
      </c>
    </row>
    <row r="3475" spans="1:27" ht="15.75" x14ac:dyDescent="0.25">
      <c r="A3475" s="76">
        <v>3473</v>
      </c>
      <c r="B3475" s="35" t="s">
        <v>12095</v>
      </c>
      <c r="C3475" s="35" t="s">
        <v>12096</v>
      </c>
      <c r="D3475" s="38" t="s">
        <v>3617</v>
      </c>
      <c r="E3475" s="83" t="s">
        <v>679</v>
      </c>
      <c r="F3475" s="35" t="s">
        <v>639</v>
      </c>
      <c r="G3475" s="35">
        <v>238</v>
      </c>
      <c r="H3475" s="32" t="s">
        <v>3612</v>
      </c>
      <c r="I3475" s="77">
        <v>73100</v>
      </c>
      <c r="J3475" s="78"/>
      <c r="K3475" s="41"/>
      <c r="L3475" s="42" t="s">
        <v>11713</v>
      </c>
      <c r="M3475" s="79">
        <v>230</v>
      </c>
      <c r="N3475" s="80">
        <v>70000</v>
      </c>
      <c r="O3475" s="81"/>
      <c r="P3475" s="77">
        <v>75800</v>
      </c>
      <c r="Q3475" s="79">
        <v>234</v>
      </c>
      <c r="R3475" s="77">
        <v>73100</v>
      </c>
      <c r="S3475" s="41"/>
      <c r="T3475" s="41" t="s">
        <v>1409</v>
      </c>
      <c r="U3475" s="41" t="s">
        <v>3613</v>
      </c>
      <c r="V3475" s="84"/>
      <c r="W3475" s="85"/>
      <c r="X3475" s="84" t="s">
        <v>644</v>
      </c>
      <c r="Y3475" s="84"/>
      <c r="Z3475" s="84" t="s">
        <v>688</v>
      </c>
      <c r="AA3475" s="62">
        <v>43294</v>
      </c>
    </row>
    <row r="3476" spans="1:27" ht="15.75" x14ac:dyDescent="0.25">
      <c r="A3476" s="76">
        <v>3474</v>
      </c>
      <c r="B3476" s="35" t="s">
        <v>12097</v>
      </c>
      <c r="C3476" s="35" t="s">
        <v>12098</v>
      </c>
      <c r="D3476" s="38" t="s">
        <v>3621</v>
      </c>
      <c r="E3476" s="83" t="s">
        <v>679</v>
      </c>
      <c r="F3476" s="35" t="s">
        <v>639</v>
      </c>
      <c r="G3476" s="35">
        <v>238</v>
      </c>
      <c r="H3476" s="32" t="s">
        <v>3612</v>
      </c>
      <c r="I3476" s="77">
        <v>73100</v>
      </c>
      <c r="J3476" s="78"/>
      <c r="K3476" s="41"/>
      <c r="L3476" s="42" t="s">
        <v>11713</v>
      </c>
      <c r="M3476" s="79">
        <v>230</v>
      </c>
      <c r="N3476" s="80">
        <v>70000</v>
      </c>
      <c r="O3476" s="81"/>
      <c r="P3476" s="77">
        <v>75800</v>
      </c>
      <c r="Q3476" s="79">
        <v>234</v>
      </c>
      <c r="R3476" s="77">
        <v>73100</v>
      </c>
      <c r="S3476" s="41"/>
      <c r="T3476" s="41" t="s">
        <v>1409</v>
      </c>
      <c r="U3476" s="41" t="s">
        <v>3613</v>
      </c>
      <c r="V3476" s="84"/>
      <c r="W3476" s="85"/>
      <c r="X3476" s="84" t="s">
        <v>644</v>
      </c>
      <c r="Y3476" s="84"/>
      <c r="Z3476" s="84" t="s">
        <v>688</v>
      </c>
      <c r="AA3476" s="62">
        <v>43294</v>
      </c>
    </row>
    <row r="3477" spans="1:27" ht="15.75" x14ac:dyDescent="0.25">
      <c r="A3477" s="76">
        <v>3475</v>
      </c>
      <c r="B3477" s="35" t="s">
        <v>12099</v>
      </c>
      <c r="C3477" s="35" t="s">
        <v>12100</v>
      </c>
      <c r="D3477" s="38" t="s">
        <v>12101</v>
      </c>
      <c r="E3477" s="83" t="s">
        <v>679</v>
      </c>
      <c r="F3477" s="35" t="s">
        <v>639</v>
      </c>
      <c r="G3477" s="35">
        <v>238</v>
      </c>
      <c r="H3477" s="32" t="s">
        <v>3612</v>
      </c>
      <c r="I3477" s="77">
        <v>73100</v>
      </c>
      <c r="J3477" s="78"/>
      <c r="K3477" s="41"/>
      <c r="L3477" s="42" t="s">
        <v>11713</v>
      </c>
      <c r="M3477" s="79">
        <v>230</v>
      </c>
      <c r="N3477" s="80">
        <v>70000</v>
      </c>
      <c r="O3477" s="81"/>
      <c r="P3477" s="77">
        <v>75800</v>
      </c>
      <c r="Q3477" s="79">
        <v>234</v>
      </c>
      <c r="R3477" s="77">
        <v>73100</v>
      </c>
      <c r="S3477" s="41"/>
      <c r="T3477" s="41" t="s">
        <v>1409</v>
      </c>
      <c r="U3477" s="41" t="s">
        <v>3613</v>
      </c>
      <c r="V3477" s="84"/>
      <c r="W3477" s="85"/>
      <c r="X3477" s="84" t="s">
        <v>644</v>
      </c>
      <c r="Y3477" s="84"/>
      <c r="Z3477" s="84" t="s">
        <v>688</v>
      </c>
      <c r="AA3477" s="62">
        <v>43294</v>
      </c>
    </row>
    <row r="3478" spans="1:27" ht="15.75" x14ac:dyDescent="0.25">
      <c r="A3478" s="76">
        <v>3476</v>
      </c>
      <c r="B3478" s="35" t="s">
        <v>12102</v>
      </c>
      <c r="C3478" s="35" t="s">
        <v>12103</v>
      </c>
      <c r="D3478" s="38" t="s">
        <v>3693</v>
      </c>
      <c r="E3478" s="83" t="s">
        <v>679</v>
      </c>
      <c r="F3478" s="35" t="s">
        <v>639</v>
      </c>
      <c r="G3478" s="35">
        <v>238</v>
      </c>
      <c r="H3478" s="32" t="s">
        <v>3612</v>
      </c>
      <c r="I3478" s="77">
        <v>73100</v>
      </c>
      <c r="J3478" s="78"/>
      <c r="K3478" s="41"/>
      <c r="L3478" s="42" t="s">
        <v>11713</v>
      </c>
      <c r="M3478" s="79">
        <v>230</v>
      </c>
      <c r="N3478" s="80">
        <v>70000</v>
      </c>
      <c r="O3478" s="81"/>
      <c r="P3478" s="77">
        <v>75800</v>
      </c>
      <c r="Q3478" s="79">
        <v>234</v>
      </c>
      <c r="R3478" s="77">
        <v>73100</v>
      </c>
      <c r="S3478" s="41"/>
      <c r="T3478" s="41" t="s">
        <v>1409</v>
      </c>
      <c r="U3478" s="41" t="s">
        <v>3613</v>
      </c>
      <c r="V3478" s="84"/>
      <c r="W3478" s="85"/>
      <c r="X3478" s="84" t="s">
        <v>644</v>
      </c>
      <c r="Y3478" s="84"/>
      <c r="Z3478" s="84" t="s">
        <v>688</v>
      </c>
      <c r="AA3478" s="62">
        <v>43294</v>
      </c>
    </row>
    <row r="3479" spans="1:27" ht="15.75" x14ac:dyDescent="0.25">
      <c r="A3479" s="76">
        <v>3477</v>
      </c>
      <c r="B3479" s="35" t="s">
        <v>12104</v>
      </c>
      <c r="C3479" s="35" t="s">
        <v>12105</v>
      </c>
      <c r="D3479" s="38" t="s">
        <v>12106</v>
      </c>
      <c r="E3479" s="83" t="s">
        <v>679</v>
      </c>
      <c r="F3479" s="35" t="s">
        <v>639</v>
      </c>
      <c r="G3479" s="35">
        <v>238</v>
      </c>
      <c r="H3479" s="32" t="s">
        <v>3612</v>
      </c>
      <c r="I3479" s="77">
        <v>73100</v>
      </c>
      <c r="J3479" s="78"/>
      <c r="K3479" s="41"/>
      <c r="L3479" s="42" t="s">
        <v>11713</v>
      </c>
      <c r="M3479" s="79">
        <v>230</v>
      </c>
      <c r="N3479" s="80">
        <v>70000</v>
      </c>
      <c r="O3479" s="81"/>
      <c r="P3479" s="77">
        <v>75800</v>
      </c>
      <c r="Q3479" s="79">
        <v>234</v>
      </c>
      <c r="R3479" s="77">
        <v>73100</v>
      </c>
      <c r="S3479" s="41"/>
      <c r="T3479" s="41" t="s">
        <v>1409</v>
      </c>
      <c r="U3479" s="41" t="s">
        <v>3613</v>
      </c>
      <c r="V3479" s="84"/>
      <c r="W3479" s="85"/>
      <c r="X3479" s="84" t="s">
        <v>644</v>
      </c>
      <c r="Y3479" s="84"/>
      <c r="Z3479" s="84" t="s">
        <v>688</v>
      </c>
      <c r="AA3479" s="62">
        <v>43294</v>
      </c>
    </row>
    <row r="3480" spans="1:27" ht="15.75" x14ac:dyDescent="0.25">
      <c r="A3480" s="76">
        <v>3478</v>
      </c>
      <c r="B3480" s="35" t="s">
        <v>12107</v>
      </c>
      <c r="C3480" s="35" t="s">
        <v>12108</v>
      </c>
      <c r="D3480" s="38" t="s">
        <v>12109</v>
      </c>
      <c r="E3480" s="83" t="s">
        <v>679</v>
      </c>
      <c r="F3480" s="35"/>
      <c r="G3480" s="35">
        <v>238</v>
      </c>
      <c r="H3480" s="32" t="s">
        <v>3612</v>
      </c>
      <c r="I3480" s="77">
        <v>73100</v>
      </c>
      <c r="J3480" s="78"/>
      <c r="K3480" s="41"/>
      <c r="L3480" s="42" t="s">
        <v>11713</v>
      </c>
      <c r="M3480" s="79">
        <v>230</v>
      </c>
      <c r="N3480" s="80">
        <v>70000</v>
      </c>
      <c r="O3480" s="81"/>
      <c r="P3480" s="77">
        <v>75800</v>
      </c>
      <c r="Q3480" s="79">
        <v>234</v>
      </c>
      <c r="R3480" s="77">
        <v>73100</v>
      </c>
      <c r="S3480" s="41"/>
      <c r="T3480" s="41" t="s">
        <v>1409</v>
      </c>
      <c r="U3480" s="41" t="s">
        <v>3613</v>
      </c>
      <c r="V3480" s="84"/>
      <c r="W3480" s="85"/>
      <c r="X3480" s="84" t="s">
        <v>644</v>
      </c>
      <c r="Y3480" s="84"/>
      <c r="Z3480" s="84" t="s">
        <v>688</v>
      </c>
      <c r="AA3480" s="62">
        <v>43294</v>
      </c>
    </row>
    <row r="3481" spans="1:27" ht="15.75" x14ac:dyDescent="0.25">
      <c r="A3481" s="76">
        <v>3479</v>
      </c>
      <c r="B3481" s="35" t="s">
        <v>12110</v>
      </c>
      <c r="C3481" s="35" t="s">
        <v>12111</v>
      </c>
      <c r="D3481" s="38" t="s">
        <v>12112</v>
      </c>
      <c r="E3481" s="83" t="s">
        <v>679</v>
      </c>
      <c r="F3481" s="35" t="s">
        <v>639</v>
      </c>
      <c r="G3481" s="35">
        <v>238</v>
      </c>
      <c r="H3481" s="32" t="s">
        <v>3612</v>
      </c>
      <c r="I3481" s="77">
        <v>73100</v>
      </c>
      <c r="J3481" s="78"/>
      <c r="K3481" s="41"/>
      <c r="L3481" s="42" t="s">
        <v>11713</v>
      </c>
      <c r="M3481" s="79">
        <v>230</v>
      </c>
      <c r="N3481" s="80">
        <v>70000</v>
      </c>
      <c r="O3481" s="81"/>
      <c r="P3481" s="77">
        <v>75800</v>
      </c>
      <c r="Q3481" s="79">
        <v>234</v>
      </c>
      <c r="R3481" s="77">
        <v>73100</v>
      </c>
      <c r="S3481" s="41"/>
      <c r="T3481" s="41" t="s">
        <v>1409</v>
      </c>
      <c r="U3481" s="41" t="s">
        <v>3613</v>
      </c>
      <c r="V3481" s="84"/>
      <c r="W3481" s="85"/>
      <c r="X3481" s="84" t="s">
        <v>644</v>
      </c>
      <c r="Y3481" s="84"/>
      <c r="Z3481" s="84" t="s">
        <v>688</v>
      </c>
      <c r="AA3481" s="62">
        <v>43294</v>
      </c>
    </row>
    <row r="3482" spans="1:27" ht="15.75" x14ac:dyDescent="0.25">
      <c r="A3482" s="76">
        <v>3480</v>
      </c>
      <c r="B3482" s="35" t="s">
        <v>12113</v>
      </c>
      <c r="C3482" s="35" t="s">
        <v>12114</v>
      </c>
      <c r="D3482" s="38" t="s">
        <v>12115</v>
      </c>
      <c r="E3482" s="83" t="s">
        <v>679</v>
      </c>
      <c r="F3482" s="35" t="s">
        <v>639</v>
      </c>
      <c r="G3482" s="35">
        <v>238</v>
      </c>
      <c r="H3482" s="32" t="s">
        <v>3612</v>
      </c>
      <c r="I3482" s="77">
        <v>73100</v>
      </c>
      <c r="J3482" s="78"/>
      <c r="K3482" s="41"/>
      <c r="L3482" s="42" t="s">
        <v>11713</v>
      </c>
      <c r="M3482" s="79">
        <v>230</v>
      </c>
      <c r="N3482" s="80">
        <v>70000</v>
      </c>
      <c r="O3482" s="81"/>
      <c r="P3482" s="77">
        <v>75800</v>
      </c>
      <c r="Q3482" s="79">
        <v>234</v>
      </c>
      <c r="R3482" s="77">
        <v>73100</v>
      </c>
      <c r="S3482" s="41"/>
      <c r="T3482" s="41" t="s">
        <v>1409</v>
      </c>
      <c r="U3482" s="41" t="s">
        <v>3613</v>
      </c>
      <c r="V3482" s="84"/>
      <c r="W3482" s="85"/>
      <c r="X3482" s="84" t="s">
        <v>644</v>
      </c>
      <c r="Y3482" s="84"/>
      <c r="Z3482" s="84" t="s">
        <v>688</v>
      </c>
      <c r="AA3482" s="62">
        <v>43294</v>
      </c>
    </row>
    <row r="3483" spans="1:27" ht="15.75" x14ac:dyDescent="0.25">
      <c r="A3483" s="76">
        <v>3481</v>
      </c>
      <c r="B3483" s="35" t="s">
        <v>12116</v>
      </c>
      <c r="C3483" s="35" t="s">
        <v>12117</v>
      </c>
      <c r="D3483" s="38" t="s">
        <v>12118</v>
      </c>
      <c r="E3483" s="83" t="s">
        <v>679</v>
      </c>
      <c r="F3483" s="35" t="s">
        <v>639</v>
      </c>
      <c r="G3483" s="35">
        <v>238</v>
      </c>
      <c r="H3483" s="32" t="s">
        <v>3612</v>
      </c>
      <c r="I3483" s="77">
        <v>73100</v>
      </c>
      <c r="J3483" s="78"/>
      <c r="K3483" s="41"/>
      <c r="L3483" s="42" t="s">
        <v>11713</v>
      </c>
      <c r="M3483" s="79">
        <v>230</v>
      </c>
      <c r="N3483" s="80">
        <v>70000</v>
      </c>
      <c r="O3483" s="81"/>
      <c r="P3483" s="77">
        <v>75800</v>
      </c>
      <c r="Q3483" s="79">
        <v>234</v>
      </c>
      <c r="R3483" s="77">
        <v>73100</v>
      </c>
      <c r="S3483" s="41"/>
      <c r="T3483" s="41" t="s">
        <v>1409</v>
      </c>
      <c r="U3483" s="41" t="s">
        <v>3613</v>
      </c>
      <c r="V3483" s="84"/>
      <c r="W3483" s="85"/>
      <c r="X3483" s="84" t="s">
        <v>644</v>
      </c>
      <c r="Y3483" s="84"/>
      <c r="Z3483" s="84" t="s">
        <v>688</v>
      </c>
      <c r="AA3483" s="62">
        <v>43294</v>
      </c>
    </row>
    <row r="3484" spans="1:27" ht="15.75" x14ac:dyDescent="0.25">
      <c r="A3484" s="76">
        <v>3482</v>
      </c>
      <c r="B3484" s="35" t="s">
        <v>12119</v>
      </c>
      <c r="C3484" s="35" t="s">
        <v>12120</v>
      </c>
      <c r="D3484" s="38" t="s">
        <v>3829</v>
      </c>
      <c r="E3484" s="83" t="s">
        <v>679</v>
      </c>
      <c r="F3484" s="35" t="s">
        <v>639</v>
      </c>
      <c r="G3484" s="35">
        <v>238</v>
      </c>
      <c r="H3484" s="32" t="s">
        <v>3612</v>
      </c>
      <c r="I3484" s="77">
        <v>73100</v>
      </c>
      <c r="J3484" s="78"/>
      <c r="K3484" s="41"/>
      <c r="L3484" s="42" t="s">
        <v>11713</v>
      </c>
      <c r="M3484" s="79">
        <v>230</v>
      </c>
      <c r="N3484" s="80">
        <v>70000</v>
      </c>
      <c r="O3484" s="81"/>
      <c r="P3484" s="77">
        <v>75800</v>
      </c>
      <c r="Q3484" s="79">
        <v>234</v>
      </c>
      <c r="R3484" s="77">
        <v>73100</v>
      </c>
      <c r="S3484" s="41"/>
      <c r="T3484" s="41" t="s">
        <v>1409</v>
      </c>
      <c r="U3484" s="41" t="s">
        <v>3613</v>
      </c>
      <c r="V3484" s="84"/>
      <c r="W3484" s="85"/>
      <c r="X3484" s="84" t="s">
        <v>644</v>
      </c>
      <c r="Y3484" s="84"/>
      <c r="Z3484" s="84" t="s">
        <v>688</v>
      </c>
      <c r="AA3484" s="62">
        <v>43294</v>
      </c>
    </row>
    <row r="3485" spans="1:27" ht="15.75" x14ac:dyDescent="0.25">
      <c r="A3485" s="76">
        <v>3483</v>
      </c>
      <c r="B3485" s="35" t="s">
        <v>12121</v>
      </c>
      <c r="C3485" s="35" t="s">
        <v>12122</v>
      </c>
      <c r="D3485" s="38" t="s">
        <v>12123</v>
      </c>
      <c r="E3485" s="83" t="s">
        <v>679</v>
      </c>
      <c r="F3485" s="35" t="s">
        <v>639</v>
      </c>
      <c r="G3485" s="35">
        <v>238</v>
      </c>
      <c r="H3485" s="32" t="s">
        <v>3612</v>
      </c>
      <c r="I3485" s="77">
        <v>73100</v>
      </c>
      <c r="J3485" s="78"/>
      <c r="K3485" s="41"/>
      <c r="L3485" s="42" t="s">
        <v>11713</v>
      </c>
      <c r="M3485" s="79">
        <v>230</v>
      </c>
      <c r="N3485" s="80">
        <v>70000</v>
      </c>
      <c r="O3485" s="81"/>
      <c r="P3485" s="77">
        <v>75800</v>
      </c>
      <c r="Q3485" s="79">
        <v>234</v>
      </c>
      <c r="R3485" s="77">
        <v>73100</v>
      </c>
      <c r="S3485" s="41"/>
      <c r="T3485" s="41" t="s">
        <v>1409</v>
      </c>
      <c r="U3485" s="41" t="s">
        <v>3613</v>
      </c>
      <c r="V3485" s="84"/>
      <c r="W3485" s="85"/>
      <c r="X3485" s="84" t="s">
        <v>644</v>
      </c>
      <c r="Y3485" s="84"/>
      <c r="Z3485" s="84" t="s">
        <v>688</v>
      </c>
      <c r="AA3485" s="62">
        <v>43294</v>
      </c>
    </row>
    <row r="3486" spans="1:27" ht="15.75" x14ac:dyDescent="0.25">
      <c r="A3486" s="76">
        <v>3484</v>
      </c>
      <c r="B3486" s="35" t="s">
        <v>12124</v>
      </c>
      <c r="C3486" s="35" t="s">
        <v>12125</v>
      </c>
      <c r="D3486" s="38" t="s">
        <v>3769</v>
      </c>
      <c r="E3486" s="83" t="s">
        <v>679</v>
      </c>
      <c r="F3486" s="35" t="s">
        <v>639</v>
      </c>
      <c r="G3486" s="35">
        <v>238</v>
      </c>
      <c r="H3486" s="32" t="s">
        <v>3612</v>
      </c>
      <c r="I3486" s="77">
        <v>73100</v>
      </c>
      <c r="J3486" s="78"/>
      <c r="K3486" s="41"/>
      <c r="L3486" s="42" t="s">
        <v>11713</v>
      </c>
      <c r="M3486" s="79">
        <v>230</v>
      </c>
      <c r="N3486" s="80">
        <v>70000</v>
      </c>
      <c r="O3486" s="81"/>
      <c r="P3486" s="77">
        <v>75800</v>
      </c>
      <c r="Q3486" s="79">
        <v>234</v>
      </c>
      <c r="R3486" s="77">
        <v>73100</v>
      </c>
      <c r="S3486" s="41"/>
      <c r="T3486" s="41" t="s">
        <v>1409</v>
      </c>
      <c r="U3486" s="41" t="s">
        <v>3613</v>
      </c>
      <c r="V3486" s="84"/>
      <c r="W3486" s="85"/>
      <c r="X3486" s="84" t="s">
        <v>644</v>
      </c>
      <c r="Y3486" s="84"/>
      <c r="Z3486" s="84" t="s">
        <v>688</v>
      </c>
      <c r="AA3486" s="62">
        <v>43294</v>
      </c>
    </row>
    <row r="3487" spans="1:27" ht="15.75" x14ac:dyDescent="0.25">
      <c r="A3487" s="76">
        <v>3485</v>
      </c>
      <c r="B3487" s="35" t="s">
        <v>12126</v>
      </c>
      <c r="C3487" s="35" t="s">
        <v>12127</v>
      </c>
      <c r="D3487" s="38" t="s">
        <v>12128</v>
      </c>
      <c r="E3487" s="83" t="s">
        <v>679</v>
      </c>
      <c r="F3487" s="35" t="s">
        <v>639</v>
      </c>
      <c r="G3487" s="35">
        <v>238</v>
      </c>
      <c r="H3487" s="32" t="s">
        <v>3612</v>
      </c>
      <c r="I3487" s="77">
        <v>73100</v>
      </c>
      <c r="J3487" s="78"/>
      <c r="K3487" s="41"/>
      <c r="L3487" s="42" t="s">
        <v>11713</v>
      </c>
      <c r="M3487" s="79">
        <v>230</v>
      </c>
      <c r="N3487" s="80">
        <v>70000</v>
      </c>
      <c r="O3487" s="81"/>
      <c r="P3487" s="77">
        <v>75800</v>
      </c>
      <c r="Q3487" s="79">
        <v>234</v>
      </c>
      <c r="R3487" s="77">
        <v>73100</v>
      </c>
      <c r="S3487" s="41"/>
      <c r="T3487" s="41" t="s">
        <v>1409</v>
      </c>
      <c r="U3487" s="41" t="s">
        <v>3613</v>
      </c>
      <c r="V3487" s="84"/>
      <c r="W3487" s="85"/>
      <c r="X3487" s="84" t="s">
        <v>644</v>
      </c>
      <c r="Y3487" s="84"/>
      <c r="Z3487" s="84" t="s">
        <v>688</v>
      </c>
      <c r="AA3487" s="62">
        <v>43294</v>
      </c>
    </row>
    <row r="3488" spans="1:27" ht="15.75" x14ac:dyDescent="0.25">
      <c r="A3488" s="76">
        <v>3486</v>
      </c>
      <c r="B3488" s="35" t="s">
        <v>12129</v>
      </c>
      <c r="C3488" s="35" t="s">
        <v>12130</v>
      </c>
      <c r="D3488" s="38" t="s">
        <v>3761</v>
      </c>
      <c r="E3488" s="83" t="s">
        <v>679</v>
      </c>
      <c r="F3488" s="35" t="s">
        <v>639</v>
      </c>
      <c r="G3488" s="35">
        <v>238</v>
      </c>
      <c r="H3488" s="32" t="s">
        <v>3612</v>
      </c>
      <c r="I3488" s="77">
        <v>73100</v>
      </c>
      <c r="J3488" s="78"/>
      <c r="K3488" s="41"/>
      <c r="L3488" s="42" t="s">
        <v>11713</v>
      </c>
      <c r="M3488" s="79">
        <v>230</v>
      </c>
      <c r="N3488" s="80">
        <v>70000</v>
      </c>
      <c r="O3488" s="81"/>
      <c r="P3488" s="77">
        <v>75800</v>
      </c>
      <c r="Q3488" s="79">
        <v>234</v>
      </c>
      <c r="R3488" s="77">
        <v>73100</v>
      </c>
      <c r="S3488" s="41"/>
      <c r="T3488" s="41" t="s">
        <v>1409</v>
      </c>
      <c r="U3488" s="41" t="s">
        <v>3613</v>
      </c>
      <c r="V3488" s="84"/>
      <c r="W3488" s="85"/>
      <c r="X3488" s="84" t="s">
        <v>644</v>
      </c>
      <c r="Y3488" s="84"/>
      <c r="Z3488" s="84" t="s">
        <v>688</v>
      </c>
      <c r="AA3488" s="62">
        <v>43294</v>
      </c>
    </row>
    <row r="3489" spans="1:27" ht="15.75" x14ac:dyDescent="0.25">
      <c r="A3489" s="76">
        <v>3487</v>
      </c>
      <c r="B3489" s="35" t="s">
        <v>12131</v>
      </c>
      <c r="C3489" s="35" t="s">
        <v>12132</v>
      </c>
      <c r="D3489" s="38" t="s">
        <v>12133</v>
      </c>
      <c r="E3489" s="83" t="s">
        <v>679</v>
      </c>
      <c r="F3489" s="35" t="s">
        <v>639</v>
      </c>
      <c r="G3489" s="35">
        <v>238</v>
      </c>
      <c r="H3489" s="32" t="s">
        <v>3612</v>
      </c>
      <c r="I3489" s="77">
        <v>73100</v>
      </c>
      <c r="J3489" s="78"/>
      <c r="K3489" s="41"/>
      <c r="L3489" s="42" t="s">
        <v>11713</v>
      </c>
      <c r="M3489" s="79">
        <v>230</v>
      </c>
      <c r="N3489" s="80">
        <v>70000</v>
      </c>
      <c r="O3489" s="81"/>
      <c r="P3489" s="77">
        <v>75800</v>
      </c>
      <c r="Q3489" s="79">
        <v>234</v>
      </c>
      <c r="R3489" s="77">
        <v>73100</v>
      </c>
      <c r="S3489" s="41"/>
      <c r="T3489" s="41" t="s">
        <v>1409</v>
      </c>
      <c r="U3489" s="41" t="s">
        <v>3613</v>
      </c>
      <c r="V3489" s="84"/>
      <c r="W3489" s="85"/>
      <c r="X3489" s="84" t="s">
        <v>644</v>
      </c>
      <c r="Y3489" s="84"/>
      <c r="Z3489" s="84" t="s">
        <v>688</v>
      </c>
      <c r="AA3489" s="62">
        <v>43294</v>
      </c>
    </row>
    <row r="3490" spans="1:27" ht="15.75" x14ac:dyDescent="0.25">
      <c r="A3490" s="76">
        <v>3488</v>
      </c>
      <c r="B3490" s="35" t="s">
        <v>12134</v>
      </c>
      <c r="C3490" s="35" t="s">
        <v>12135</v>
      </c>
      <c r="D3490" s="38" t="s">
        <v>12136</v>
      </c>
      <c r="E3490" s="83" t="s">
        <v>679</v>
      </c>
      <c r="F3490" s="35" t="s">
        <v>639</v>
      </c>
      <c r="G3490" s="35">
        <v>238</v>
      </c>
      <c r="H3490" s="32" t="s">
        <v>3612</v>
      </c>
      <c r="I3490" s="77">
        <v>73100</v>
      </c>
      <c r="J3490" s="78"/>
      <c r="K3490" s="41"/>
      <c r="L3490" s="42" t="s">
        <v>11713</v>
      </c>
      <c r="M3490" s="79">
        <v>230</v>
      </c>
      <c r="N3490" s="80">
        <v>70000</v>
      </c>
      <c r="O3490" s="81"/>
      <c r="P3490" s="77">
        <v>75800</v>
      </c>
      <c r="Q3490" s="79">
        <v>234</v>
      </c>
      <c r="R3490" s="77">
        <v>73100</v>
      </c>
      <c r="S3490" s="41"/>
      <c r="T3490" s="41" t="s">
        <v>1409</v>
      </c>
      <c r="U3490" s="41" t="s">
        <v>3613</v>
      </c>
      <c r="V3490" s="84"/>
      <c r="W3490" s="85"/>
      <c r="X3490" s="84" t="s">
        <v>644</v>
      </c>
      <c r="Y3490" s="84"/>
      <c r="Z3490" s="84" t="s">
        <v>688</v>
      </c>
      <c r="AA3490" s="62">
        <v>43294</v>
      </c>
    </row>
    <row r="3491" spans="1:27" ht="15.75" x14ac:dyDescent="0.25">
      <c r="A3491" s="76">
        <v>3489</v>
      </c>
      <c r="B3491" s="35" t="s">
        <v>12137</v>
      </c>
      <c r="C3491" s="35" t="s">
        <v>12138</v>
      </c>
      <c r="D3491" s="38" t="s">
        <v>12139</v>
      </c>
      <c r="E3491" s="83" t="s">
        <v>679</v>
      </c>
      <c r="F3491" s="35" t="s">
        <v>639</v>
      </c>
      <c r="G3491" s="35">
        <v>238</v>
      </c>
      <c r="H3491" s="32" t="s">
        <v>3612</v>
      </c>
      <c r="I3491" s="77">
        <v>73100</v>
      </c>
      <c r="J3491" s="78"/>
      <c r="K3491" s="41"/>
      <c r="L3491" s="42" t="s">
        <v>11713</v>
      </c>
      <c r="M3491" s="79">
        <v>230</v>
      </c>
      <c r="N3491" s="80">
        <v>70000</v>
      </c>
      <c r="O3491" s="81"/>
      <c r="P3491" s="77">
        <v>75800</v>
      </c>
      <c r="Q3491" s="79">
        <v>234</v>
      </c>
      <c r="R3491" s="77">
        <v>73100</v>
      </c>
      <c r="S3491" s="41"/>
      <c r="T3491" s="41" t="s">
        <v>1409</v>
      </c>
      <c r="U3491" s="41" t="s">
        <v>3613</v>
      </c>
      <c r="V3491" s="84"/>
      <c r="W3491" s="85"/>
      <c r="X3491" s="84" t="s">
        <v>644</v>
      </c>
      <c r="Y3491" s="84"/>
      <c r="Z3491" s="84" t="s">
        <v>688</v>
      </c>
      <c r="AA3491" s="62">
        <v>43294</v>
      </c>
    </row>
    <row r="3492" spans="1:27" ht="15.75" x14ac:dyDescent="0.25">
      <c r="A3492" s="76">
        <v>3490</v>
      </c>
      <c r="B3492" s="35" t="s">
        <v>12140</v>
      </c>
      <c r="C3492" s="35" t="s">
        <v>12141</v>
      </c>
      <c r="D3492" s="38" t="s">
        <v>12142</v>
      </c>
      <c r="E3492" s="83" t="s">
        <v>679</v>
      </c>
      <c r="F3492" s="35" t="s">
        <v>639</v>
      </c>
      <c r="G3492" s="35">
        <v>238</v>
      </c>
      <c r="H3492" s="32" t="s">
        <v>3612</v>
      </c>
      <c r="I3492" s="77">
        <v>73100</v>
      </c>
      <c r="J3492" s="78"/>
      <c r="K3492" s="41"/>
      <c r="L3492" s="42" t="s">
        <v>11713</v>
      </c>
      <c r="M3492" s="79">
        <v>230</v>
      </c>
      <c r="N3492" s="80">
        <v>70000</v>
      </c>
      <c r="O3492" s="81"/>
      <c r="P3492" s="77">
        <v>75800</v>
      </c>
      <c r="Q3492" s="79">
        <v>234</v>
      </c>
      <c r="R3492" s="77">
        <v>73100</v>
      </c>
      <c r="S3492" s="41"/>
      <c r="T3492" s="41" t="s">
        <v>1409</v>
      </c>
      <c r="U3492" s="41" t="s">
        <v>3613</v>
      </c>
      <c r="V3492" s="84"/>
      <c r="W3492" s="85"/>
      <c r="X3492" s="84" t="s">
        <v>644</v>
      </c>
      <c r="Y3492" s="84"/>
      <c r="Z3492" s="84" t="s">
        <v>688</v>
      </c>
      <c r="AA3492" s="62">
        <v>43294</v>
      </c>
    </row>
    <row r="3493" spans="1:27" ht="15.75" x14ac:dyDescent="0.25">
      <c r="A3493" s="76">
        <v>3491</v>
      </c>
      <c r="B3493" s="35" t="s">
        <v>12143</v>
      </c>
      <c r="C3493" s="35" t="s">
        <v>12144</v>
      </c>
      <c r="D3493" s="38" t="s">
        <v>12145</v>
      </c>
      <c r="E3493" s="83" t="s">
        <v>679</v>
      </c>
      <c r="F3493" s="35" t="s">
        <v>781</v>
      </c>
      <c r="G3493" s="35">
        <v>239</v>
      </c>
      <c r="H3493" s="32" t="s">
        <v>297</v>
      </c>
      <c r="I3493" s="77">
        <v>66100</v>
      </c>
      <c r="J3493" s="78"/>
      <c r="K3493" s="41"/>
      <c r="L3493" s="42" t="s">
        <v>11713</v>
      </c>
      <c r="M3493" s="79">
        <v>230</v>
      </c>
      <c r="N3493" s="80">
        <v>63000</v>
      </c>
      <c r="O3493" s="81"/>
      <c r="P3493" s="77"/>
      <c r="Q3493" s="79"/>
      <c r="R3493" s="77">
        <v>66100</v>
      </c>
      <c r="S3493" s="41"/>
      <c r="T3493" s="41" t="s">
        <v>1409</v>
      </c>
      <c r="U3493" s="41" t="s">
        <v>296</v>
      </c>
      <c r="V3493" s="84"/>
      <c r="W3493" s="85"/>
      <c r="X3493" s="84" t="s">
        <v>644</v>
      </c>
      <c r="Y3493" s="84"/>
      <c r="Z3493" s="84" t="s">
        <v>688</v>
      </c>
      <c r="AA3493" s="62">
        <v>43294</v>
      </c>
    </row>
    <row r="3494" spans="1:27" ht="15.75" x14ac:dyDescent="0.25">
      <c r="A3494" s="76">
        <v>3492</v>
      </c>
      <c r="B3494" s="35" t="s">
        <v>12146</v>
      </c>
      <c r="C3494" s="35" t="s">
        <v>12147</v>
      </c>
      <c r="D3494" s="38" t="s">
        <v>3956</v>
      </c>
      <c r="E3494" s="83" t="s">
        <v>679</v>
      </c>
      <c r="F3494" s="35" t="s">
        <v>781</v>
      </c>
      <c r="G3494" s="35">
        <v>239</v>
      </c>
      <c r="H3494" s="32" t="s">
        <v>297</v>
      </c>
      <c r="I3494" s="77">
        <v>66100</v>
      </c>
      <c r="J3494" s="78"/>
      <c r="K3494" s="41"/>
      <c r="L3494" s="42" t="s">
        <v>11713</v>
      </c>
      <c r="M3494" s="79">
        <v>230</v>
      </c>
      <c r="N3494" s="80">
        <v>63000</v>
      </c>
      <c r="O3494" s="81"/>
      <c r="P3494" s="77"/>
      <c r="Q3494" s="79"/>
      <c r="R3494" s="77">
        <v>66100</v>
      </c>
      <c r="S3494" s="41"/>
      <c r="T3494" s="41" t="s">
        <v>1409</v>
      </c>
      <c r="U3494" s="41" t="s">
        <v>296</v>
      </c>
      <c r="V3494" s="84"/>
      <c r="W3494" s="85"/>
      <c r="X3494" s="84" t="s">
        <v>644</v>
      </c>
      <c r="Y3494" s="84"/>
      <c r="Z3494" s="84" t="s">
        <v>688</v>
      </c>
      <c r="AA3494" s="62">
        <v>43294</v>
      </c>
    </row>
    <row r="3495" spans="1:27" ht="15.75" x14ac:dyDescent="0.25">
      <c r="A3495" s="76">
        <v>3493</v>
      </c>
      <c r="B3495" s="35" t="s">
        <v>12148</v>
      </c>
      <c r="C3495" s="35" t="s">
        <v>12149</v>
      </c>
      <c r="D3495" s="38" t="s">
        <v>3923</v>
      </c>
      <c r="E3495" s="83" t="s">
        <v>679</v>
      </c>
      <c r="F3495" s="35" t="s">
        <v>781</v>
      </c>
      <c r="G3495" s="35">
        <v>239</v>
      </c>
      <c r="H3495" s="32" t="s">
        <v>297</v>
      </c>
      <c r="I3495" s="77">
        <v>66100</v>
      </c>
      <c r="J3495" s="78"/>
      <c r="K3495" s="41"/>
      <c r="L3495" s="42" t="s">
        <v>11713</v>
      </c>
      <c r="M3495" s="79">
        <v>230</v>
      </c>
      <c r="N3495" s="80">
        <v>63000</v>
      </c>
      <c r="O3495" s="81"/>
      <c r="P3495" s="77"/>
      <c r="Q3495" s="79"/>
      <c r="R3495" s="77">
        <v>66100</v>
      </c>
      <c r="S3495" s="41"/>
      <c r="T3495" s="41" t="s">
        <v>1409</v>
      </c>
      <c r="U3495" s="41" t="s">
        <v>296</v>
      </c>
      <c r="V3495" s="84"/>
      <c r="W3495" s="85"/>
      <c r="X3495" s="84" t="s">
        <v>644</v>
      </c>
      <c r="Y3495" s="84"/>
      <c r="Z3495" s="84" t="s">
        <v>688</v>
      </c>
      <c r="AA3495" s="62">
        <v>43294</v>
      </c>
    </row>
    <row r="3496" spans="1:27" ht="15.75" x14ac:dyDescent="0.25">
      <c r="A3496" s="76">
        <v>3494</v>
      </c>
      <c r="B3496" s="35" t="s">
        <v>12150</v>
      </c>
      <c r="C3496" s="35" t="s">
        <v>12151</v>
      </c>
      <c r="D3496" s="38" t="s">
        <v>3929</v>
      </c>
      <c r="E3496" s="83" t="s">
        <v>679</v>
      </c>
      <c r="F3496" s="35" t="s">
        <v>781</v>
      </c>
      <c r="G3496" s="35">
        <v>239</v>
      </c>
      <c r="H3496" s="32" t="s">
        <v>297</v>
      </c>
      <c r="I3496" s="77">
        <v>66100</v>
      </c>
      <c r="J3496" s="78"/>
      <c r="K3496" s="41"/>
      <c r="L3496" s="42" t="s">
        <v>11713</v>
      </c>
      <c r="M3496" s="79">
        <v>230</v>
      </c>
      <c r="N3496" s="80">
        <v>63000</v>
      </c>
      <c r="O3496" s="81"/>
      <c r="P3496" s="77"/>
      <c r="Q3496" s="79"/>
      <c r="R3496" s="77">
        <v>66100</v>
      </c>
      <c r="S3496" s="41"/>
      <c r="T3496" s="41" t="s">
        <v>1409</v>
      </c>
      <c r="U3496" s="41" t="s">
        <v>296</v>
      </c>
      <c r="V3496" s="84"/>
      <c r="W3496" s="85"/>
      <c r="X3496" s="84" t="s">
        <v>644</v>
      </c>
      <c r="Y3496" s="84"/>
      <c r="Z3496" s="84" t="s">
        <v>688</v>
      </c>
      <c r="AA3496" s="62">
        <v>43294</v>
      </c>
    </row>
    <row r="3497" spans="1:27" ht="15.75" x14ac:dyDescent="0.25">
      <c r="A3497" s="76">
        <v>3495</v>
      </c>
      <c r="B3497" s="35" t="s">
        <v>12152</v>
      </c>
      <c r="C3497" s="35" t="s">
        <v>12153</v>
      </c>
      <c r="D3497" s="38" t="s">
        <v>12154</v>
      </c>
      <c r="E3497" s="83" t="s">
        <v>679</v>
      </c>
      <c r="F3497" s="35" t="s">
        <v>781</v>
      </c>
      <c r="G3497" s="35">
        <v>239</v>
      </c>
      <c r="H3497" s="32" t="s">
        <v>297</v>
      </c>
      <c r="I3497" s="77">
        <v>66100</v>
      </c>
      <c r="J3497" s="78"/>
      <c r="K3497" s="41"/>
      <c r="L3497" s="42" t="s">
        <v>11713</v>
      </c>
      <c r="M3497" s="79">
        <v>230</v>
      </c>
      <c r="N3497" s="80">
        <v>63000</v>
      </c>
      <c r="O3497" s="81"/>
      <c r="P3497" s="77"/>
      <c r="Q3497" s="79"/>
      <c r="R3497" s="77">
        <v>66100</v>
      </c>
      <c r="S3497" s="41"/>
      <c r="T3497" s="41" t="s">
        <v>1409</v>
      </c>
      <c r="U3497" s="41" t="s">
        <v>296</v>
      </c>
      <c r="V3497" s="84"/>
      <c r="W3497" s="85"/>
      <c r="X3497" s="84" t="s">
        <v>644</v>
      </c>
      <c r="Y3497" s="84"/>
      <c r="Z3497" s="84" t="s">
        <v>688</v>
      </c>
      <c r="AA3497" s="62">
        <v>43294</v>
      </c>
    </row>
    <row r="3498" spans="1:27" ht="15.75" x14ac:dyDescent="0.25">
      <c r="A3498" s="76">
        <v>3496</v>
      </c>
      <c r="B3498" s="35" t="s">
        <v>12155</v>
      </c>
      <c r="C3498" s="35" t="s">
        <v>12156</v>
      </c>
      <c r="D3498" s="38" t="s">
        <v>12157</v>
      </c>
      <c r="E3498" s="83" t="s">
        <v>679</v>
      </c>
      <c r="F3498" s="35" t="s">
        <v>781</v>
      </c>
      <c r="G3498" s="35">
        <v>239</v>
      </c>
      <c r="H3498" s="32" t="s">
        <v>297</v>
      </c>
      <c r="I3498" s="77">
        <v>66100</v>
      </c>
      <c r="J3498" s="78"/>
      <c r="K3498" s="41"/>
      <c r="L3498" s="42" t="s">
        <v>11713</v>
      </c>
      <c r="M3498" s="79">
        <v>230</v>
      </c>
      <c r="N3498" s="80">
        <v>63000</v>
      </c>
      <c r="O3498" s="81"/>
      <c r="P3498" s="77"/>
      <c r="Q3498" s="79"/>
      <c r="R3498" s="77">
        <v>66100</v>
      </c>
      <c r="S3498" s="41"/>
      <c r="T3498" s="41" t="s">
        <v>1409</v>
      </c>
      <c r="U3498" s="41" t="s">
        <v>296</v>
      </c>
      <c r="V3498" s="84"/>
      <c r="W3498" s="85"/>
      <c r="X3498" s="84" t="s">
        <v>644</v>
      </c>
      <c r="Y3498" s="84"/>
      <c r="Z3498" s="84" t="s">
        <v>688</v>
      </c>
      <c r="AA3498" s="62">
        <v>43294</v>
      </c>
    </row>
    <row r="3499" spans="1:27" ht="31.5" x14ac:dyDescent="0.25">
      <c r="A3499" s="76">
        <v>3497</v>
      </c>
      <c r="B3499" s="35" t="s">
        <v>12158</v>
      </c>
      <c r="C3499" s="35" t="s">
        <v>12159</v>
      </c>
      <c r="D3499" s="38" t="s">
        <v>12160</v>
      </c>
      <c r="E3499" s="83" t="s">
        <v>679</v>
      </c>
      <c r="F3499" s="35" t="s">
        <v>781</v>
      </c>
      <c r="G3499" s="35">
        <v>239</v>
      </c>
      <c r="H3499" s="32" t="s">
        <v>297</v>
      </c>
      <c r="I3499" s="77">
        <v>66100</v>
      </c>
      <c r="J3499" s="78"/>
      <c r="K3499" s="41"/>
      <c r="L3499" s="42" t="s">
        <v>11713</v>
      </c>
      <c r="M3499" s="79">
        <v>230</v>
      </c>
      <c r="N3499" s="80">
        <v>63000</v>
      </c>
      <c r="O3499" s="81"/>
      <c r="P3499" s="77"/>
      <c r="Q3499" s="79"/>
      <c r="R3499" s="77">
        <v>66100</v>
      </c>
      <c r="S3499" s="41"/>
      <c r="T3499" s="41" t="s">
        <v>1409</v>
      </c>
      <c r="U3499" s="41" t="s">
        <v>296</v>
      </c>
      <c r="V3499" s="84"/>
      <c r="W3499" s="85"/>
      <c r="X3499" s="84" t="s">
        <v>644</v>
      </c>
      <c r="Y3499" s="84"/>
      <c r="Z3499" s="84" t="s">
        <v>688</v>
      </c>
      <c r="AA3499" s="62">
        <v>43294</v>
      </c>
    </row>
    <row r="3500" spans="1:27" ht="15.75" x14ac:dyDescent="0.25">
      <c r="A3500" s="76">
        <v>3498</v>
      </c>
      <c r="B3500" s="35" t="s">
        <v>12161</v>
      </c>
      <c r="C3500" s="35" t="s">
        <v>12162</v>
      </c>
      <c r="D3500" s="38" t="s">
        <v>12163</v>
      </c>
      <c r="E3500" s="83" t="s">
        <v>679</v>
      </c>
      <c r="F3500" s="35" t="s">
        <v>781</v>
      </c>
      <c r="G3500" s="35">
        <v>239</v>
      </c>
      <c r="H3500" s="32" t="s">
        <v>297</v>
      </c>
      <c r="I3500" s="77">
        <v>66100</v>
      </c>
      <c r="J3500" s="78"/>
      <c r="K3500" s="41"/>
      <c r="L3500" s="42" t="s">
        <v>11713</v>
      </c>
      <c r="M3500" s="79">
        <v>230</v>
      </c>
      <c r="N3500" s="80">
        <v>63000</v>
      </c>
      <c r="O3500" s="81"/>
      <c r="P3500" s="77"/>
      <c r="Q3500" s="79"/>
      <c r="R3500" s="77">
        <v>66100</v>
      </c>
      <c r="S3500" s="41"/>
      <c r="T3500" s="41" t="s">
        <v>1409</v>
      </c>
      <c r="U3500" s="41" t="s">
        <v>296</v>
      </c>
      <c r="V3500" s="84"/>
      <c r="W3500" s="85"/>
      <c r="X3500" s="84" t="s">
        <v>644</v>
      </c>
      <c r="Y3500" s="84"/>
      <c r="Z3500" s="84" t="s">
        <v>688</v>
      </c>
      <c r="AA3500" s="62">
        <v>43294</v>
      </c>
    </row>
    <row r="3501" spans="1:27" ht="15.75" x14ac:dyDescent="0.25">
      <c r="A3501" s="76">
        <v>3499</v>
      </c>
      <c r="B3501" s="35" t="s">
        <v>12164</v>
      </c>
      <c r="C3501" s="35" t="s">
        <v>12165</v>
      </c>
      <c r="D3501" s="38" t="s">
        <v>3875</v>
      </c>
      <c r="E3501" s="83" t="s">
        <v>679</v>
      </c>
      <c r="F3501" s="35" t="s">
        <v>781</v>
      </c>
      <c r="G3501" s="35">
        <v>239</v>
      </c>
      <c r="H3501" s="32" t="s">
        <v>297</v>
      </c>
      <c r="I3501" s="77">
        <v>66100</v>
      </c>
      <c r="J3501" s="78"/>
      <c r="K3501" s="41"/>
      <c r="L3501" s="42" t="s">
        <v>11713</v>
      </c>
      <c r="M3501" s="79">
        <v>230</v>
      </c>
      <c r="N3501" s="80">
        <v>63000</v>
      </c>
      <c r="O3501" s="81"/>
      <c r="P3501" s="77"/>
      <c r="Q3501" s="79"/>
      <c r="R3501" s="77">
        <v>66100</v>
      </c>
      <c r="S3501" s="41"/>
      <c r="T3501" s="41" t="s">
        <v>1409</v>
      </c>
      <c r="U3501" s="41" t="s">
        <v>296</v>
      </c>
      <c r="V3501" s="84"/>
      <c r="W3501" s="85"/>
      <c r="X3501" s="84" t="s">
        <v>644</v>
      </c>
      <c r="Y3501" s="84"/>
      <c r="Z3501" s="84" t="s">
        <v>688</v>
      </c>
      <c r="AA3501" s="62">
        <v>43294</v>
      </c>
    </row>
    <row r="3502" spans="1:27" ht="15.75" x14ac:dyDescent="0.25">
      <c r="A3502" s="76">
        <v>3500</v>
      </c>
      <c r="B3502" s="35" t="s">
        <v>12166</v>
      </c>
      <c r="C3502" s="35" t="s">
        <v>12167</v>
      </c>
      <c r="D3502" s="38" t="s">
        <v>12168</v>
      </c>
      <c r="E3502" s="83" t="s">
        <v>679</v>
      </c>
      <c r="F3502" s="35" t="s">
        <v>781</v>
      </c>
      <c r="G3502" s="35">
        <v>239</v>
      </c>
      <c r="H3502" s="32" t="s">
        <v>297</v>
      </c>
      <c r="I3502" s="77">
        <v>66100</v>
      </c>
      <c r="J3502" s="78"/>
      <c r="K3502" s="41"/>
      <c r="L3502" s="42" t="s">
        <v>11713</v>
      </c>
      <c r="M3502" s="79">
        <v>230</v>
      </c>
      <c r="N3502" s="80">
        <v>63000</v>
      </c>
      <c r="O3502" s="81"/>
      <c r="P3502" s="77"/>
      <c r="Q3502" s="79"/>
      <c r="R3502" s="77">
        <v>66100</v>
      </c>
      <c r="S3502" s="41"/>
      <c r="T3502" s="41" t="s">
        <v>1409</v>
      </c>
      <c r="U3502" s="41" t="s">
        <v>296</v>
      </c>
      <c r="V3502" s="84"/>
      <c r="W3502" s="85"/>
      <c r="X3502" s="84" t="s">
        <v>644</v>
      </c>
      <c r="Y3502" s="84"/>
      <c r="Z3502" s="84" t="s">
        <v>688</v>
      </c>
      <c r="AA3502" s="62">
        <v>43294</v>
      </c>
    </row>
    <row r="3503" spans="1:27" ht="15.75" x14ac:dyDescent="0.25">
      <c r="A3503" s="76">
        <v>3501</v>
      </c>
      <c r="B3503" s="35" t="s">
        <v>12169</v>
      </c>
      <c r="C3503" s="35" t="s">
        <v>12170</v>
      </c>
      <c r="D3503" s="38" t="s">
        <v>12171</v>
      </c>
      <c r="E3503" s="83" t="s">
        <v>679</v>
      </c>
      <c r="F3503" s="35" t="s">
        <v>781</v>
      </c>
      <c r="G3503" s="35">
        <v>239</v>
      </c>
      <c r="H3503" s="32" t="s">
        <v>297</v>
      </c>
      <c r="I3503" s="77">
        <v>66100</v>
      </c>
      <c r="J3503" s="78"/>
      <c r="K3503" s="41"/>
      <c r="L3503" s="42" t="s">
        <v>11713</v>
      </c>
      <c r="M3503" s="79">
        <v>230</v>
      </c>
      <c r="N3503" s="80">
        <v>63000</v>
      </c>
      <c r="O3503" s="81"/>
      <c r="P3503" s="77"/>
      <c r="Q3503" s="79"/>
      <c r="R3503" s="77">
        <v>66100</v>
      </c>
      <c r="S3503" s="41"/>
      <c r="T3503" s="41" t="s">
        <v>1409</v>
      </c>
      <c r="U3503" s="41" t="s">
        <v>296</v>
      </c>
      <c r="V3503" s="84"/>
      <c r="W3503" s="85"/>
      <c r="X3503" s="84" t="s">
        <v>644</v>
      </c>
      <c r="Y3503" s="84"/>
      <c r="Z3503" s="84" t="s">
        <v>688</v>
      </c>
      <c r="AA3503" s="62">
        <v>43294</v>
      </c>
    </row>
    <row r="3504" spans="1:27" ht="15.75" x14ac:dyDescent="0.25">
      <c r="A3504" s="76">
        <v>3502</v>
      </c>
      <c r="B3504" s="35" t="s">
        <v>12172</v>
      </c>
      <c r="C3504" s="35" t="s">
        <v>12173</v>
      </c>
      <c r="D3504" s="38" t="s">
        <v>12174</v>
      </c>
      <c r="E3504" s="83" t="s">
        <v>679</v>
      </c>
      <c r="F3504" s="35" t="s">
        <v>781</v>
      </c>
      <c r="G3504" s="35">
        <v>239</v>
      </c>
      <c r="H3504" s="32" t="s">
        <v>297</v>
      </c>
      <c r="I3504" s="77">
        <v>66100</v>
      </c>
      <c r="J3504" s="78"/>
      <c r="K3504" s="41"/>
      <c r="L3504" s="42" t="s">
        <v>11713</v>
      </c>
      <c r="M3504" s="79">
        <v>230</v>
      </c>
      <c r="N3504" s="80">
        <v>63000</v>
      </c>
      <c r="O3504" s="81"/>
      <c r="P3504" s="77"/>
      <c r="Q3504" s="79"/>
      <c r="R3504" s="77">
        <v>66100</v>
      </c>
      <c r="S3504" s="41"/>
      <c r="T3504" s="41" t="s">
        <v>1409</v>
      </c>
      <c r="U3504" s="41" t="s">
        <v>296</v>
      </c>
      <c r="V3504" s="84"/>
      <c r="W3504" s="85"/>
      <c r="X3504" s="84" t="s">
        <v>644</v>
      </c>
      <c r="Y3504" s="84"/>
      <c r="Z3504" s="84" t="s">
        <v>688</v>
      </c>
      <c r="AA3504" s="62">
        <v>43294</v>
      </c>
    </row>
    <row r="3505" spans="1:27" ht="15.75" x14ac:dyDescent="0.25">
      <c r="A3505" s="76">
        <v>3503</v>
      </c>
      <c r="B3505" s="35" t="s">
        <v>12175</v>
      </c>
      <c r="C3505" s="35" t="s">
        <v>12176</v>
      </c>
      <c r="D3505" s="38" t="s">
        <v>12177</v>
      </c>
      <c r="E3505" s="83" t="s">
        <v>679</v>
      </c>
      <c r="F3505" s="35" t="s">
        <v>781</v>
      </c>
      <c r="G3505" s="35">
        <v>239</v>
      </c>
      <c r="H3505" s="32" t="s">
        <v>297</v>
      </c>
      <c r="I3505" s="77">
        <v>66100</v>
      </c>
      <c r="J3505" s="78"/>
      <c r="K3505" s="41"/>
      <c r="L3505" s="42" t="s">
        <v>11713</v>
      </c>
      <c r="M3505" s="79">
        <v>230</v>
      </c>
      <c r="N3505" s="80">
        <v>63000</v>
      </c>
      <c r="O3505" s="81"/>
      <c r="P3505" s="77"/>
      <c r="Q3505" s="79"/>
      <c r="R3505" s="77">
        <v>66100</v>
      </c>
      <c r="S3505" s="41"/>
      <c r="T3505" s="41" t="s">
        <v>1409</v>
      </c>
      <c r="U3505" s="41" t="s">
        <v>296</v>
      </c>
      <c r="V3505" s="84"/>
      <c r="W3505" s="85"/>
      <c r="X3505" s="84" t="s">
        <v>644</v>
      </c>
      <c r="Y3505" s="84"/>
      <c r="Z3505" s="84" t="s">
        <v>688</v>
      </c>
      <c r="AA3505" s="62">
        <v>43294</v>
      </c>
    </row>
    <row r="3506" spans="1:27" ht="31.5" x14ac:dyDescent="0.25">
      <c r="A3506" s="76">
        <v>3504</v>
      </c>
      <c r="B3506" s="35" t="s">
        <v>12178</v>
      </c>
      <c r="C3506" s="35" t="s">
        <v>12179</v>
      </c>
      <c r="D3506" s="38" t="s">
        <v>12180</v>
      </c>
      <c r="E3506" s="83" t="s">
        <v>679</v>
      </c>
      <c r="F3506" s="35" t="s">
        <v>781</v>
      </c>
      <c r="G3506" s="35">
        <v>239</v>
      </c>
      <c r="H3506" s="32" t="s">
        <v>297</v>
      </c>
      <c r="I3506" s="77">
        <v>66100</v>
      </c>
      <c r="J3506" s="78"/>
      <c r="K3506" s="41"/>
      <c r="L3506" s="42" t="s">
        <v>11713</v>
      </c>
      <c r="M3506" s="79">
        <v>230</v>
      </c>
      <c r="N3506" s="80">
        <v>63000</v>
      </c>
      <c r="O3506" s="81"/>
      <c r="P3506" s="77"/>
      <c r="Q3506" s="79"/>
      <c r="R3506" s="77">
        <v>66100</v>
      </c>
      <c r="S3506" s="41"/>
      <c r="T3506" s="41" t="s">
        <v>1409</v>
      </c>
      <c r="U3506" s="41" t="s">
        <v>296</v>
      </c>
      <c r="V3506" s="84"/>
      <c r="W3506" s="85"/>
      <c r="X3506" s="84" t="s">
        <v>644</v>
      </c>
      <c r="Y3506" s="84"/>
      <c r="Z3506" s="84" t="s">
        <v>688</v>
      </c>
      <c r="AA3506" s="62">
        <v>43294</v>
      </c>
    </row>
    <row r="3507" spans="1:27" ht="15.75" x14ac:dyDescent="0.25">
      <c r="A3507" s="76">
        <v>3505</v>
      </c>
      <c r="B3507" s="35" t="s">
        <v>12181</v>
      </c>
      <c r="C3507" s="35" t="s">
        <v>12182</v>
      </c>
      <c r="D3507" s="38" t="s">
        <v>12183</v>
      </c>
      <c r="E3507" s="83" t="s">
        <v>679</v>
      </c>
      <c r="F3507" s="35" t="s">
        <v>781</v>
      </c>
      <c r="G3507" s="35">
        <v>239</v>
      </c>
      <c r="H3507" s="32" t="s">
        <v>297</v>
      </c>
      <c r="I3507" s="77">
        <v>66100</v>
      </c>
      <c r="J3507" s="78"/>
      <c r="K3507" s="41"/>
      <c r="L3507" s="42" t="s">
        <v>11713</v>
      </c>
      <c r="M3507" s="79">
        <v>230</v>
      </c>
      <c r="N3507" s="80">
        <v>63000</v>
      </c>
      <c r="O3507" s="81"/>
      <c r="P3507" s="77"/>
      <c r="Q3507" s="79"/>
      <c r="R3507" s="77">
        <v>66100</v>
      </c>
      <c r="S3507" s="41"/>
      <c r="T3507" s="41" t="s">
        <v>1409</v>
      </c>
      <c r="U3507" s="41" t="s">
        <v>296</v>
      </c>
      <c r="V3507" s="84"/>
      <c r="W3507" s="85"/>
      <c r="X3507" s="84" t="s">
        <v>644</v>
      </c>
      <c r="Y3507" s="84"/>
      <c r="Z3507" s="84" t="s">
        <v>688</v>
      </c>
      <c r="AA3507" s="62">
        <v>43294</v>
      </c>
    </row>
    <row r="3508" spans="1:27" ht="15.75" x14ac:dyDescent="0.25">
      <c r="A3508" s="76">
        <v>3506</v>
      </c>
      <c r="B3508" s="35" t="s">
        <v>12184</v>
      </c>
      <c r="C3508" s="35" t="s">
        <v>12185</v>
      </c>
      <c r="D3508" s="38" t="s">
        <v>12186</v>
      </c>
      <c r="E3508" s="83" t="s">
        <v>679</v>
      </c>
      <c r="F3508" s="35" t="s">
        <v>781</v>
      </c>
      <c r="G3508" s="35">
        <v>239</v>
      </c>
      <c r="H3508" s="32" t="s">
        <v>297</v>
      </c>
      <c r="I3508" s="77">
        <v>66100</v>
      </c>
      <c r="J3508" s="78"/>
      <c r="K3508" s="41"/>
      <c r="L3508" s="42" t="s">
        <v>11713</v>
      </c>
      <c r="M3508" s="79">
        <v>230</v>
      </c>
      <c r="N3508" s="80">
        <v>63000</v>
      </c>
      <c r="O3508" s="81"/>
      <c r="P3508" s="77"/>
      <c r="Q3508" s="79"/>
      <c r="R3508" s="77">
        <v>66100</v>
      </c>
      <c r="S3508" s="41"/>
      <c r="T3508" s="41" t="s">
        <v>1409</v>
      </c>
      <c r="U3508" s="41" t="s">
        <v>296</v>
      </c>
      <c r="V3508" s="84"/>
      <c r="W3508" s="85"/>
      <c r="X3508" s="84" t="s">
        <v>644</v>
      </c>
      <c r="Y3508" s="84"/>
      <c r="Z3508" s="84" t="s">
        <v>688</v>
      </c>
      <c r="AA3508" s="62">
        <v>43294</v>
      </c>
    </row>
    <row r="3509" spans="1:27" ht="15.75" x14ac:dyDescent="0.25">
      <c r="A3509" s="76">
        <v>3507</v>
      </c>
      <c r="B3509" s="35" t="s">
        <v>12187</v>
      </c>
      <c r="C3509" s="35" t="s">
        <v>12188</v>
      </c>
      <c r="D3509" s="38" t="s">
        <v>3911</v>
      </c>
      <c r="E3509" s="83" t="s">
        <v>679</v>
      </c>
      <c r="F3509" s="35" t="s">
        <v>781</v>
      </c>
      <c r="G3509" s="35">
        <v>239</v>
      </c>
      <c r="H3509" s="32" t="s">
        <v>297</v>
      </c>
      <c r="I3509" s="77">
        <v>66100</v>
      </c>
      <c r="J3509" s="78"/>
      <c r="K3509" s="41"/>
      <c r="L3509" s="42" t="s">
        <v>11713</v>
      </c>
      <c r="M3509" s="79">
        <v>230</v>
      </c>
      <c r="N3509" s="80">
        <v>63000</v>
      </c>
      <c r="O3509" s="81"/>
      <c r="P3509" s="77"/>
      <c r="Q3509" s="79"/>
      <c r="R3509" s="77">
        <v>66100</v>
      </c>
      <c r="S3509" s="41"/>
      <c r="T3509" s="41" t="s">
        <v>1409</v>
      </c>
      <c r="U3509" s="41" t="s">
        <v>296</v>
      </c>
      <c r="V3509" s="84"/>
      <c r="W3509" s="85"/>
      <c r="X3509" s="84" t="s">
        <v>644</v>
      </c>
      <c r="Y3509" s="84"/>
      <c r="Z3509" s="84" t="s">
        <v>688</v>
      </c>
      <c r="AA3509" s="62">
        <v>43294</v>
      </c>
    </row>
    <row r="3510" spans="1:27" ht="15.75" x14ac:dyDescent="0.25">
      <c r="A3510" s="76">
        <v>3508</v>
      </c>
      <c r="B3510" s="35" t="s">
        <v>12189</v>
      </c>
      <c r="C3510" s="35" t="s">
        <v>12190</v>
      </c>
      <c r="D3510" s="38" t="s">
        <v>12191</v>
      </c>
      <c r="E3510" s="83" t="s">
        <v>679</v>
      </c>
      <c r="F3510" s="35" t="s">
        <v>781</v>
      </c>
      <c r="G3510" s="35">
        <v>239</v>
      </c>
      <c r="H3510" s="32" t="s">
        <v>297</v>
      </c>
      <c r="I3510" s="77">
        <v>66100</v>
      </c>
      <c r="J3510" s="78"/>
      <c r="K3510" s="41"/>
      <c r="L3510" s="42" t="s">
        <v>11713</v>
      </c>
      <c r="M3510" s="79">
        <v>230</v>
      </c>
      <c r="N3510" s="80">
        <v>63000</v>
      </c>
      <c r="O3510" s="81"/>
      <c r="P3510" s="77"/>
      <c r="Q3510" s="79"/>
      <c r="R3510" s="77">
        <v>66100</v>
      </c>
      <c r="S3510" s="41"/>
      <c r="T3510" s="41" t="s">
        <v>1409</v>
      </c>
      <c r="U3510" s="41" t="s">
        <v>296</v>
      </c>
      <c r="V3510" s="84"/>
      <c r="W3510" s="85"/>
      <c r="X3510" s="84" t="s">
        <v>644</v>
      </c>
      <c r="Y3510" s="84"/>
      <c r="Z3510" s="84" t="s">
        <v>688</v>
      </c>
      <c r="AA3510" s="62">
        <v>43294</v>
      </c>
    </row>
    <row r="3511" spans="1:27" ht="31.5" x14ac:dyDescent="0.25">
      <c r="A3511" s="76">
        <v>3509</v>
      </c>
      <c r="B3511" s="35" t="s">
        <v>12192</v>
      </c>
      <c r="C3511" s="35" t="s">
        <v>12193</v>
      </c>
      <c r="D3511" s="38" t="s">
        <v>12194</v>
      </c>
      <c r="E3511" s="83" t="s">
        <v>679</v>
      </c>
      <c r="F3511" s="35" t="s">
        <v>781</v>
      </c>
      <c r="G3511" s="35">
        <v>239</v>
      </c>
      <c r="H3511" s="32" t="s">
        <v>297</v>
      </c>
      <c r="I3511" s="77">
        <v>66100</v>
      </c>
      <c r="J3511" s="78"/>
      <c r="K3511" s="41"/>
      <c r="L3511" s="42" t="s">
        <v>11713</v>
      </c>
      <c r="M3511" s="79">
        <v>230</v>
      </c>
      <c r="N3511" s="80">
        <v>63000</v>
      </c>
      <c r="O3511" s="81"/>
      <c r="P3511" s="77"/>
      <c r="Q3511" s="79"/>
      <c r="R3511" s="77">
        <v>66100</v>
      </c>
      <c r="S3511" s="41"/>
      <c r="T3511" s="41" t="s">
        <v>1409</v>
      </c>
      <c r="U3511" s="41" t="s">
        <v>296</v>
      </c>
      <c r="V3511" s="84"/>
      <c r="W3511" s="85"/>
      <c r="X3511" s="84" t="s">
        <v>644</v>
      </c>
      <c r="Y3511" s="84"/>
      <c r="Z3511" s="84" t="s">
        <v>688</v>
      </c>
      <c r="AA3511" s="62">
        <v>43294</v>
      </c>
    </row>
    <row r="3512" spans="1:27" ht="15.75" x14ac:dyDescent="0.25">
      <c r="A3512" s="76">
        <v>3510</v>
      </c>
      <c r="B3512" s="35" t="s">
        <v>12195</v>
      </c>
      <c r="C3512" s="35" t="s">
        <v>12196</v>
      </c>
      <c r="D3512" s="38" t="s">
        <v>12197</v>
      </c>
      <c r="E3512" s="83" t="s">
        <v>679</v>
      </c>
      <c r="F3512" s="35" t="s">
        <v>781</v>
      </c>
      <c r="G3512" s="35">
        <v>239</v>
      </c>
      <c r="H3512" s="32" t="s">
        <v>297</v>
      </c>
      <c r="I3512" s="77">
        <v>66100</v>
      </c>
      <c r="J3512" s="78"/>
      <c r="K3512" s="41"/>
      <c r="L3512" s="42" t="s">
        <v>11713</v>
      </c>
      <c r="M3512" s="79">
        <v>230</v>
      </c>
      <c r="N3512" s="80">
        <v>63000</v>
      </c>
      <c r="O3512" s="81"/>
      <c r="P3512" s="77"/>
      <c r="Q3512" s="79"/>
      <c r="R3512" s="77">
        <v>66100</v>
      </c>
      <c r="S3512" s="41"/>
      <c r="T3512" s="41" t="s">
        <v>1409</v>
      </c>
      <c r="U3512" s="41" t="s">
        <v>296</v>
      </c>
      <c r="V3512" s="84"/>
      <c r="W3512" s="85"/>
      <c r="X3512" s="84" t="s">
        <v>644</v>
      </c>
      <c r="Y3512" s="84"/>
      <c r="Z3512" s="84" t="s">
        <v>688</v>
      </c>
      <c r="AA3512" s="62">
        <v>43294</v>
      </c>
    </row>
    <row r="3513" spans="1:27" ht="15.75" x14ac:dyDescent="0.25">
      <c r="A3513" s="76">
        <v>3511</v>
      </c>
      <c r="B3513" s="35" t="s">
        <v>12198</v>
      </c>
      <c r="C3513" s="35" t="s">
        <v>12199</v>
      </c>
      <c r="D3513" s="38" t="s">
        <v>12200</v>
      </c>
      <c r="E3513" s="83" t="s">
        <v>679</v>
      </c>
      <c r="F3513" s="35" t="s">
        <v>781</v>
      </c>
      <c r="G3513" s="35">
        <v>239</v>
      </c>
      <c r="H3513" s="32" t="s">
        <v>297</v>
      </c>
      <c r="I3513" s="77">
        <v>66100</v>
      </c>
      <c r="J3513" s="78"/>
      <c r="K3513" s="41"/>
      <c r="L3513" s="42" t="s">
        <v>11713</v>
      </c>
      <c r="M3513" s="79">
        <v>230</v>
      </c>
      <c r="N3513" s="80">
        <v>63000</v>
      </c>
      <c r="O3513" s="81"/>
      <c r="P3513" s="77"/>
      <c r="Q3513" s="79"/>
      <c r="R3513" s="77">
        <v>66100</v>
      </c>
      <c r="S3513" s="41"/>
      <c r="T3513" s="41" t="s">
        <v>1409</v>
      </c>
      <c r="U3513" s="41" t="s">
        <v>296</v>
      </c>
      <c r="V3513" s="84"/>
      <c r="W3513" s="85"/>
      <c r="X3513" s="84" t="s">
        <v>644</v>
      </c>
      <c r="Y3513" s="84"/>
      <c r="Z3513" s="84" t="s">
        <v>688</v>
      </c>
      <c r="AA3513" s="62">
        <v>43294</v>
      </c>
    </row>
    <row r="3514" spans="1:27" ht="15.75" x14ac:dyDescent="0.25">
      <c r="A3514" s="76">
        <v>3512</v>
      </c>
      <c r="B3514" s="35" t="s">
        <v>12201</v>
      </c>
      <c r="C3514" s="35" t="s">
        <v>12202</v>
      </c>
      <c r="D3514" s="38" t="s">
        <v>12203</v>
      </c>
      <c r="E3514" s="83" t="s">
        <v>679</v>
      </c>
      <c r="F3514" s="35" t="s">
        <v>781</v>
      </c>
      <c r="G3514" s="35">
        <v>239</v>
      </c>
      <c r="H3514" s="32" t="s">
        <v>297</v>
      </c>
      <c r="I3514" s="77">
        <v>66100</v>
      </c>
      <c r="J3514" s="78"/>
      <c r="K3514" s="41"/>
      <c r="L3514" s="42" t="s">
        <v>11713</v>
      </c>
      <c r="M3514" s="79">
        <v>230</v>
      </c>
      <c r="N3514" s="80">
        <v>63000</v>
      </c>
      <c r="O3514" s="81"/>
      <c r="P3514" s="77"/>
      <c r="Q3514" s="79"/>
      <c r="R3514" s="77">
        <v>66100</v>
      </c>
      <c r="S3514" s="41"/>
      <c r="T3514" s="41" t="s">
        <v>1409</v>
      </c>
      <c r="U3514" s="41" t="s">
        <v>296</v>
      </c>
      <c r="V3514" s="84"/>
      <c r="W3514" s="85"/>
      <c r="X3514" s="84" t="s">
        <v>644</v>
      </c>
      <c r="Y3514" s="84"/>
      <c r="Z3514" s="84" t="s">
        <v>688</v>
      </c>
      <c r="AA3514" s="62">
        <v>43294</v>
      </c>
    </row>
    <row r="3515" spans="1:27" ht="15.75" x14ac:dyDescent="0.25">
      <c r="A3515" s="76">
        <v>3513</v>
      </c>
      <c r="B3515" s="35" t="s">
        <v>12204</v>
      </c>
      <c r="C3515" s="35" t="s">
        <v>12205</v>
      </c>
      <c r="D3515" s="38" t="s">
        <v>12206</v>
      </c>
      <c r="E3515" s="83" t="s">
        <v>679</v>
      </c>
      <c r="F3515" s="35" t="s">
        <v>781</v>
      </c>
      <c r="G3515" s="35">
        <v>239</v>
      </c>
      <c r="H3515" s="32" t="s">
        <v>297</v>
      </c>
      <c r="I3515" s="77">
        <v>66100</v>
      </c>
      <c r="J3515" s="78"/>
      <c r="K3515" s="41"/>
      <c r="L3515" s="42" t="s">
        <v>11713</v>
      </c>
      <c r="M3515" s="79">
        <v>230</v>
      </c>
      <c r="N3515" s="80">
        <v>63000</v>
      </c>
      <c r="O3515" s="81"/>
      <c r="P3515" s="77"/>
      <c r="Q3515" s="79"/>
      <c r="R3515" s="77">
        <v>66100</v>
      </c>
      <c r="S3515" s="41"/>
      <c r="T3515" s="41" t="s">
        <v>1409</v>
      </c>
      <c r="U3515" s="41" t="s">
        <v>296</v>
      </c>
      <c r="V3515" s="84"/>
      <c r="W3515" s="85"/>
      <c r="X3515" s="84" t="s">
        <v>644</v>
      </c>
      <c r="Y3515" s="84"/>
      <c r="Z3515" s="84" t="s">
        <v>688</v>
      </c>
      <c r="AA3515" s="62">
        <v>43294</v>
      </c>
    </row>
    <row r="3516" spans="1:27" ht="15.75" x14ac:dyDescent="0.25">
      <c r="A3516" s="76">
        <v>3514</v>
      </c>
      <c r="B3516" s="35" t="s">
        <v>12207</v>
      </c>
      <c r="C3516" s="35" t="s">
        <v>12208</v>
      </c>
      <c r="D3516" s="38" t="s">
        <v>12209</v>
      </c>
      <c r="E3516" s="83" t="s">
        <v>679</v>
      </c>
      <c r="F3516" s="35" t="s">
        <v>781</v>
      </c>
      <c r="G3516" s="35">
        <v>239</v>
      </c>
      <c r="H3516" s="32" t="s">
        <v>297</v>
      </c>
      <c r="I3516" s="77">
        <v>66100</v>
      </c>
      <c r="J3516" s="78"/>
      <c r="K3516" s="41"/>
      <c r="L3516" s="42" t="s">
        <v>11713</v>
      </c>
      <c r="M3516" s="79">
        <v>230</v>
      </c>
      <c r="N3516" s="80">
        <v>63000</v>
      </c>
      <c r="O3516" s="81"/>
      <c r="P3516" s="77"/>
      <c r="Q3516" s="79"/>
      <c r="R3516" s="77">
        <v>66100</v>
      </c>
      <c r="S3516" s="41"/>
      <c r="T3516" s="41" t="s">
        <v>1409</v>
      </c>
      <c r="U3516" s="41" t="s">
        <v>296</v>
      </c>
      <c r="V3516" s="84"/>
      <c r="W3516" s="85"/>
      <c r="X3516" s="84" t="s">
        <v>644</v>
      </c>
      <c r="Y3516" s="84"/>
      <c r="Z3516" s="84" t="s">
        <v>688</v>
      </c>
      <c r="AA3516" s="62">
        <v>43294</v>
      </c>
    </row>
    <row r="3517" spans="1:27" ht="15.75" x14ac:dyDescent="0.25">
      <c r="A3517" s="76">
        <v>3515</v>
      </c>
      <c r="B3517" s="35" t="s">
        <v>12210</v>
      </c>
      <c r="C3517" s="35" t="s">
        <v>12211</v>
      </c>
      <c r="D3517" s="38" t="s">
        <v>12212</v>
      </c>
      <c r="E3517" s="83" t="s">
        <v>679</v>
      </c>
      <c r="F3517" s="35" t="s">
        <v>781</v>
      </c>
      <c r="G3517" s="35">
        <v>239</v>
      </c>
      <c r="H3517" s="32" t="s">
        <v>297</v>
      </c>
      <c r="I3517" s="77">
        <v>66100</v>
      </c>
      <c r="J3517" s="78"/>
      <c r="K3517" s="41"/>
      <c r="L3517" s="42" t="s">
        <v>11713</v>
      </c>
      <c r="M3517" s="79">
        <v>230</v>
      </c>
      <c r="N3517" s="80">
        <v>63000</v>
      </c>
      <c r="O3517" s="81"/>
      <c r="P3517" s="77"/>
      <c r="Q3517" s="79"/>
      <c r="R3517" s="77">
        <v>66100</v>
      </c>
      <c r="S3517" s="41"/>
      <c r="T3517" s="41" t="s">
        <v>1409</v>
      </c>
      <c r="U3517" s="41" t="s">
        <v>296</v>
      </c>
      <c r="V3517" s="84"/>
      <c r="W3517" s="85"/>
      <c r="X3517" s="84" t="s">
        <v>644</v>
      </c>
      <c r="Y3517" s="84"/>
      <c r="Z3517" s="84" t="s">
        <v>688</v>
      </c>
      <c r="AA3517" s="62">
        <v>43294</v>
      </c>
    </row>
    <row r="3518" spans="1:27" ht="15.75" x14ac:dyDescent="0.25">
      <c r="A3518" s="76">
        <v>3516</v>
      </c>
      <c r="B3518" s="35" t="s">
        <v>12213</v>
      </c>
      <c r="C3518" s="35" t="s">
        <v>12214</v>
      </c>
      <c r="D3518" s="38" t="s">
        <v>12215</v>
      </c>
      <c r="E3518" s="83" t="s">
        <v>679</v>
      </c>
      <c r="F3518" s="35" t="s">
        <v>781</v>
      </c>
      <c r="G3518" s="35">
        <v>239</v>
      </c>
      <c r="H3518" s="32" t="s">
        <v>297</v>
      </c>
      <c r="I3518" s="77">
        <v>66100</v>
      </c>
      <c r="J3518" s="78"/>
      <c r="K3518" s="41"/>
      <c r="L3518" s="42" t="s">
        <v>11713</v>
      </c>
      <c r="M3518" s="79">
        <v>230</v>
      </c>
      <c r="N3518" s="80">
        <v>63000</v>
      </c>
      <c r="O3518" s="81"/>
      <c r="P3518" s="77"/>
      <c r="Q3518" s="79"/>
      <c r="R3518" s="77">
        <v>66100</v>
      </c>
      <c r="S3518" s="41"/>
      <c r="T3518" s="41" t="s">
        <v>1409</v>
      </c>
      <c r="U3518" s="41" t="s">
        <v>296</v>
      </c>
      <c r="V3518" s="84"/>
      <c r="W3518" s="85"/>
      <c r="X3518" s="84" t="s">
        <v>644</v>
      </c>
      <c r="Y3518" s="84"/>
      <c r="Z3518" s="84" t="s">
        <v>688</v>
      </c>
      <c r="AA3518" s="62">
        <v>43294</v>
      </c>
    </row>
    <row r="3519" spans="1:27" ht="15.75" x14ac:dyDescent="0.25">
      <c r="A3519" s="76">
        <v>3517</v>
      </c>
      <c r="B3519" s="35" t="s">
        <v>12216</v>
      </c>
      <c r="C3519" s="35" t="s">
        <v>12217</v>
      </c>
      <c r="D3519" s="38" t="s">
        <v>12218</v>
      </c>
      <c r="E3519" s="83" t="s">
        <v>679</v>
      </c>
      <c r="F3519" s="35" t="s">
        <v>781</v>
      </c>
      <c r="G3519" s="35">
        <v>239</v>
      </c>
      <c r="H3519" s="32" t="s">
        <v>297</v>
      </c>
      <c r="I3519" s="77">
        <v>66100</v>
      </c>
      <c r="J3519" s="78"/>
      <c r="K3519" s="41"/>
      <c r="L3519" s="42" t="s">
        <v>11713</v>
      </c>
      <c r="M3519" s="79">
        <v>230</v>
      </c>
      <c r="N3519" s="80">
        <v>63000</v>
      </c>
      <c r="O3519" s="81"/>
      <c r="P3519" s="77"/>
      <c r="Q3519" s="79"/>
      <c r="R3519" s="77">
        <v>66100</v>
      </c>
      <c r="S3519" s="41"/>
      <c r="T3519" s="41" t="s">
        <v>1409</v>
      </c>
      <c r="U3519" s="41" t="s">
        <v>296</v>
      </c>
      <c r="V3519" s="84"/>
      <c r="W3519" s="85"/>
      <c r="X3519" s="84" t="s">
        <v>644</v>
      </c>
      <c r="Y3519" s="84"/>
      <c r="Z3519" s="84" t="s">
        <v>688</v>
      </c>
      <c r="AA3519" s="62">
        <v>43294</v>
      </c>
    </row>
    <row r="3520" spans="1:27" ht="15.75" x14ac:dyDescent="0.25">
      <c r="A3520" s="76">
        <v>3518</v>
      </c>
      <c r="B3520" s="35" t="s">
        <v>12219</v>
      </c>
      <c r="C3520" s="35" t="s">
        <v>12220</v>
      </c>
      <c r="D3520" s="38" t="s">
        <v>12221</v>
      </c>
      <c r="E3520" s="83" t="s">
        <v>679</v>
      </c>
      <c r="F3520" s="35" t="s">
        <v>781</v>
      </c>
      <c r="G3520" s="35">
        <v>239</v>
      </c>
      <c r="H3520" s="32" t="s">
        <v>297</v>
      </c>
      <c r="I3520" s="77">
        <v>66100</v>
      </c>
      <c r="J3520" s="78"/>
      <c r="K3520" s="41"/>
      <c r="L3520" s="42" t="s">
        <v>11713</v>
      </c>
      <c r="M3520" s="79">
        <v>230</v>
      </c>
      <c r="N3520" s="80">
        <v>63000</v>
      </c>
      <c r="O3520" s="81"/>
      <c r="P3520" s="77"/>
      <c r="Q3520" s="79"/>
      <c r="R3520" s="77">
        <v>66100</v>
      </c>
      <c r="S3520" s="41"/>
      <c r="T3520" s="41" t="s">
        <v>1409</v>
      </c>
      <c r="U3520" s="41" t="s">
        <v>296</v>
      </c>
      <c r="V3520" s="84"/>
      <c r="W3520" s="85"/>
      <c r="X3520" s="84" t="s">
        <v>644</v>
      </c>
      <c r="Y3520" s="84"/>
      <c r="Z3520" s="84" t="s">
        <v>688</v>
      </c>
      <c r="AA3520" s="62">
        <v>43294</v>
      </c>
    </row>
    <row r="3521" spans="1:27" ht="15.75" x14ac:dyDescent="0.25">
      <c r="A3521" s="76">
        <v>3519</v>
      </c>
      <c r="B3521" s="35" t="s">
        <v>12222</v>
      </c>
      <c r="C3521" s="35" t="s">
        <v>12223</v>
      </c>
      <c r="D3521" s="38" t="s">
        <v>12224</v>
      </c>
      <c r="E3521" s="83" t="s">
        <v>679</v>
      </c>
      <c r="F3521" s="35" t="s">
        <v>781</v>
      </c>
      <c r="G3521" s="35">
        <v>239</v>
      </c>
      <c r="H3521" s="32" t="s">
        <v>297</v>
      </c>
      <c r="I3521" s="77">
        <v>66100</v>
      </c>
      <c r="J3521" s="78"/>
      <c r="K3521" s="41"/>
      <c r="L3521" s="42" t="s">
        <v>11713</v>
      </c>
      <c r="M3521" s="79">
        <v>230</v>
      </c>
      <c r="N3521" s="80">
        <v>63000</v>
      </c>
      <c r="O3521" s="81"/>
      <c r="P3521" s="77"/>
      <c r="Q3521" s="79"/>
      <c r="R3521" s="77">
        <v>66100</v>
      </c>
      <c r="S3521" s="41"/>
      <c r="T3521" s="41" t="s">
        <v>1409</v>
      </c>
      <c r="U3521" s="41" t="s">
        <v>296</v>
      </c>
      <c r="V3521" s="84"/>
      <c r="W3521" s="85"/>
      <c r="X3521" s="84" t="s">
        <v>644</v>
      </c>
      <c r="Y3521" s="84"/>
      <c r="Z3521" s="84" t="s">
        <v>688</v>
      </c>
      <c r="AA3521" s="62">
        <v>43294</v>
      </c>
    </row>
    <row r="3522" spans="1:27" ht="15.75" x14ac:dyDescent="0.25">
      <c r="A3522" s="76">
        <v>3520</v>
      </c>
      <c r="B3522" s="35" t="s">
        <v>12225</v>
      </c>
      <c r="C3522" s="35" t="s">
        <v>12226</v>
      </c>
      <c r="D3522" s="38" t="s">
        <v>12227</v>
      </c>
      <c r="E3522" s="83" t="s">
        <v>679</v>
      </c>
      <c r="F3522" s="35" t="s">
        <v>781</v>
      </c>
      <c r="G3522" s="35">
        <v>239</v>
      </c>
      <c r="H3522" s="32" t="s">
        <v>297</v>
      </c>
      <c r="I3522" s="77">
        <v>66100</v>
      </c>
      <c r="J3522" s="78"/>
      <c r="K3522" s="41"/>
      <c r="L3522" s="42" t="s">
        <v>11713</v>
      </c>
      <c r="M3522" s="79">
        <v>230</v>
      </c>
      <c r="N3522" s="80">
        <v>63000</v>
      </c>
      <c r="O3522" s="81"/>
      <c r="P3522" s="77"/>
      <c r="Q3522" s="79"/>
      <c r="R3522" s="77">
        <v>66100</v>
      </c>
      <c r="S3522" s="41"/>
      <c r="T3522" s="41" t="s">
        <v>1409</v>
      </c>
      <c r="U3522" s="41" t="s">
        <v>296</v>
      </c>
      <c r="V3522" s="84"/>
      <c r="W3522" s="85"/>
      <c r="X3522" s="84" t="s">
        <v>644</v>
      </c>
      <c r="Y3522" s="84"/>
      <c r="Z3522" s="84" t="s">
        <v>688</v>
      </c>
      <c r="AA3522" s="62">
        <v>43294</v>
      </c>
    </row>
    <row r="3523" spans="1:27" ht="15.75" x14ac:dyDescent="0.25">
      <c r="A3523" s="76">
        <v>3521</v>
      </c>
      <c r="B3523" s="35" t="s">
        <v>12228</v>
      </c>
      <c r="C3523" s="35" t="s">
        <v>12229</v>
      </c>
      <c r="D3523" s="38" t="s">
        <v>12230</v>
      </c>
      <c r="E3523" s="83" t="s">
        <v>679</v>
      </c>
      <c r="F3523" s="35" t="s">
        <v>781</v>
      </c>
      <c r="G3523" s="35">
        <v>239</v>
      </c>
      <c r="H3523" s="32" t="s">
        <v>297</v>
      </c>
      <c r="I3523" s="77">
        <v>66100</v>
      </c>
      <c r="J3523" s="78"/>
      <c r="K3523" s="41"/>
      <c r="L3523" s="42" t="s">
        <v>11713</v>
      </c>
      <c r="M3523" s="79">
        <v>230</v>
      </c>
      <c r="N3523" s="80">
        <v>63000</v>
      </c>
      <c r="O3523" s="81"/>
      <c r="P3523" s="77"/>
      <c r="Q3523" s="79"/>
      <c r="R3523" s="77">
        <v>66100</v>
      </c>
      <c r="S3523" s="41"/>
      <c r="T3523" s="41" t="s">
        <v>1409</v>
      </c>
      <c r="U3523" s="41" t="s">
        <v>296</v>
      </c>
      <c r="V3523" s="84"/>
      <c r="W3523" s="85"/>
      <c r="X3523" s="84" t="s">
        <v>644</v>
      </c>
      <c r="Y3523" s="84"/>
      <c r="Z3523" s="84" t="s">
        <v>688</v>
      </c>
      <c r="AA3523" s="62">
        <v>43294</v>
      </c>
    </row>
    <row r="3524" spans="1:27" ht="31.5" x14ac:dyDescent="0.25">
      <c r="A3524" s="76">
        <v>3522</v>
      </c>
      <c r="B3524" s="35" t="s">
        <v>12231</v>
      </c>
      <c r="C3524" s="35" t="s">
        <v>12232</v>
      </c>
      <c r="D3524" s="38" t="s">
        <v>12233</v>
      </c>
      <c r="E3524" s="83" t="s">
        <v>679</v>
      </c>
      <c r="F3524" s="35" t="s">
        <v>781</v>
      </c>
      <c r="G3524" s="35">
        <v>239</v>
      </c>
      <c r="H3524" s="32" t="s">
        <v>297</v>
      </c>
      <c r="I3524" s="77">
        <v>66100</v>
      </c>
      <c r="J3524" s="78"/>
      <c r="K3524" s="41"/>
      <c r="L3524" s="42" t="s">
        <v>11713</v>
      </c>
      <c r="M3524" s="79">
        <v>230</v>
      </c>
      <c r="N3524" s="80">
        <v>63000</v>
      </c>
      <c r="O3524" s="81"/>
      <c r="P3524" s="77"/>
      <c r="Q3524" s="79"/>
      <c r="R3524" s="77">
        <v>66100</v>
      </c>
      <c r="S3524" s="41"/>
      <c r="T3524" s="41" t="s">
        <v>1409</v>
      </c>
      <c r="U3524" s="41" t="s">
        <v>296</v>
      </c>
      <c r="V3524" s="84"/>
      <c r="W3524" s="85"/>
      <c r="X3524" s="84" t="s">
        <v>644</v>
      </c>
      <c r="Y3524" s="84"/>
      <c r="Z3524" s="84" t="s">
        <v>688</v>
      </c>
      <c r="AA3524" s="62">
        <v>43294</v>
      </c>
    </row>
    <row r="3525" spans="1:27" ht="31.5" x14ac:dyDescent="0.25">
      <c r="A3525" s="76">
        <v>3523</v>
      </c>
      <c r="B3525" s="35" t="s">
        <v>12234</v>
      </c>
      <c r="C3525" s="35" t="s">
        <v>12235</v>
      </c>
      <c r="D3525" s="38" t="s">
        <v>12236</v>
      </c>
      <c r="E3525" s="83" t="s">
        <v>679</v>
      </c>
      <c r="F3525" s="35" t="s">
        <v>781</v>
      </c>
      <c r="G3525" s="35">
        <v>239</v>
      </c>
      <c r="H3525" s="32" t="s">
        <v>297</v>
      </c>
      <c r="I3525" s="77">
        <v>66100</v>
      </c>
      <c r="J3525" s="78"/>
      <c r="K3525" s="41"/>
      <c r="L3525" s="42" t="s">
        <v>11713</v>
      </c>
      <c r="M3525" s="79">
        <v>230</v>
      </c>
      <c r="N3525" s="80">
        <v>63000</v>
      </c>
      <c r="O3525" s="81"/>
      <c r="P3525" s="77"/>
      <c r="Q3525" s="79"/>
      <c r="R3525" s="77">
        <v>66100</v>
      </c>
      <c r="S3525" s="41"/>
      <c r="T3525" s="41" t="s">
        <v>1409</v>
      </c>
      <c r="U3525" s="41" t="s">
        <v>296</v>
      </c>
      <c r="V3525" s="84"/>
      <c r="W3525" s="85"/>
      <c r="X3525" s="84" t="s">
        <v>644</v>
      </c>
      <c r="Y3525" s="84"/>
      <c r="Z3525" s="84" t="s">
        <v>688</v>
      </c>
      <c r="AA3525" s="62">
        <v>43294</v>
      </c>
    </row>
    <row r="3526" spans="1:27" ht="15.75" x14ac:dyDescent="0.25">
      <c r="A3526" s="76">
        <v>3524</v>
      </c>
      <c r="B3526" s="35" t="s">
        <v>12237</v>
      </c>
      <c r="C3526" s="35" t="s">
        <v>12238</v>
      </c>
      <c r="D3526" s="38" t="s">
        <v>3863</v>
      </c>
      <c r="E3526" s="83" t="s">
        <v>679</v>
      </c>
      <c r="F3526" s="35" t="s">
        <v>781</v>
      </c>
      <c r="G3526" s="35">
        <v>239</v>
      </c>
      <c r="H3526" s="32" t="s">
        <v>297</v>
      </c>
      <c r="I3526" s="77">
        <v>66100</v>
      </c>
      <c r="J3526" s="78"/>
      <c r="K3526" s="41"/>
      <c r="L3526" s="42" t="s">
        <v>11713</v>
      </c>
      <c r="M3526" s="79">
        <v>230</v>
      </c>
      <c r="N3526" s="80">
        <v>63000</v>
      </c>
      <c r="O3526" s="81"/>
      <c r="P3526" s="77"/>
      <c r="Q3526" s="79"/>
      <c r="R3526" s="77">
        <v>66100</v>
      </c>
      <c r="S3526" s="41"/>
      <c r="T3526" s="41" t="s">
        <v>1409</v>
      </c>
      <c r="U3526" s="41" t="s">
        <v>296</v>
      </c>
      <c r="V3526" s="84"/>
      <c r="W3526" s="85"/>
      <c r="X3526" s="84" t="s">
        <v>644</v>
      </c>
      <c r="Y3526" s="84"/>
      <c r="Z3526" s="84" t="s">
        <v>688</v>
      </c>
      <c r="AA3526" s="62">
        <v>43294</v>
      </c>
    </row>
    <row r="3527" spans="1:27" ht="15.75" x14ac:dyDescent="0.25">
      <c r="A3527" s="76">
        <v>3525</v>
      </c>
      <c r="B3527" s="35" t="s">
        <v>12239</v>
      </c>
      <c r="C3527" s="35" t="s">
        <v>12240</v>
      </c>
      <c r="D3527" s="38" t="s">
        <v>12241</v>
      </c>
      <c r="E3527" s="83" t="s">
        <v>679</v>
      </c>
      <c r="F3527" s="35" t="s">
        <v>781</v>
      </c>
      <c r="G3527" s="35">
        <v>239</v>
      </c>
      <c r="H3527" s="32" t="s">
        <v>297</v>
      </c>
      <c r="I3527" s="77">
        <v>66100</v>
      </c>
      <c r="J3527" s="78"/>
      <c r="K3527" s="41"/>
      <c r="L3527" s="42" t="s">
        <v>11713</v>
      </c>
      <c r="M3527" s="79">
        <v>230</v>
      </c>
      <c r="N3527" s="80">
        <v>63000</v>
      </c>
      <c r="O3527" s="81"/>
      <c r="P3527" s="77"/>
      <c r="Q3527" s="79"/>
      <c r="R3527" s="77">
        <v>66100</v>
      </c>
      <c r="S3527" s="41"/>
      <c r="T3527" s="41" t="s">
        <v>1409</v>
      </c>
      <c r="U3527" s="41" t="s">
        <v>296</v>
      </c>
      <c r="V3527" s="84"/>
      <c r="W3527" s="85"/>
      <c r="X3527" s="84" t="s">
        <v>644</v>
      </c>
      <c r="Y3527" s="84"/>
      <c r="Z3527" s="84" t="s">
        <v>688</v>
      </c>
      <c r="AA3527" s="62">
        <v>43294</v>
      </c>
    </row>
    <row r="3528" spans="1:27" ht="15.75" x14ac:dyDescent="0.25">
      <c r="A3528" s="76">
        <v>3526</v>
      </c>
      <c r="B3528" s="35" t="s">
        <v>12242</v>
      </c>
      <c r="C3528" s="35" t="s">
        <v>12243</v>
      </c>
      <c r="D3528" s="38" t="s">
        <v>3833</v>
      </c>
      <c r="E3528" s="83" t="s">
        <v>679</v>
      </c>
      <c r="F3528" s="35" t="s">
        <v>781</v>
      </c>
      <c r="G3528" s="35">
        <v>239</v>
      </c>
      <c r="H3528" s="32" t="s">
        <v>297</v>
      </c>
      <c r="I3528" s="77">
        <v>66100</v>
      </c>
      <c r="J3528" s="78"/>
      <c r="K3528" s="41"/>
      <c r="L3528" s="42" t="s">
        <v>11713</v>
      </c>
      <c r="M3528" s="79">
        <v>230</v>
      </c>
      <c r="N3528" s="80">
        <v>63000</v>
      </c>
      <c r="O3528" s="81"/>
      <c r="P3528" s="77"/>
      <c r="Q3528" s="79"/>
      <c r="R3528" s="77">
        <v>66100</v>
      </c>
      <c r="S3528" s="41"/>
      <c r="T3528" s="41" t="s">
        <v>1409</v>
      </c>
      <c r="U3528" s="41" t="s">
        <v>296</v>
      </c>
      <c r="V3528" s="84"/>
      <c r="W3528" s="85"/>
      <c r="X3528" s="84" t="s">
        <v>644</v>
      </c>
      <c r="Y3528" s="84"/>
      <c r="Z3528" s="84" t="s">
        <v>688</v>
      </c>
      <c r="AA3528" s="62">
        <v>43294</v>
      </c>
    </row>
    <row r="3529" spans="1:27" ht="15.75" x14ac:dyDescent="0.25">
      <c r="A3529" s="76">
        <v>3527</v>
      </c>
      <c r="B3529" s="35" t="s">
        <v>12244</v>
      </c>
      <c r="C3529" s="35" t="s">
        <v>12245</v>
      </c>
      <c r="D3529" s="38" t="s">
        <v>3836</v>
      </c>
      <c r="E3529" s="83" t="s">
        <v>679</v>
      </c>
      <c r="F3529" s="35" t="s">
        <v>781</v>
      </c>
      <c r="G3529" s="35">
        <v>239</v>
      </c>
      <c r="H3529" s="32" t="s">
        <v>297</v>
      </c>
      <c r="I3529" s="77">
        <v>66100</v>
      </c>
      <c r="J3529" s="78"/>
      <c r="K3529" s="41"/>
      <c r="L3529" s="42" t="s">
        <v>11713</v>
      </c>
      <c r="M3529" s="79">
        <v>230</v>
      </c>
      <c r="N3529" s="80">
        <v>63000</v>
      </c>
      <c r="O3529" s="81"/>
      <c r="P3529" s="77"/>
      <c r="Q3529" s="79"/>
      <c r="R3529" s="77">
        <v>66100</v>
      </c>
      <c r="S3529" s="41"/>
      <c r="T3529" s="41" t="s">
        <v>1409</v>
      </c>
      <c r="U3529" s="41" t="s">
        <v>296</v>
      </c>
      <c r="V3529" s="84"/>
      <c r="W3529" s="85"/>
      <c r="X3529" s="84" t="s">
        <v>644</v>
      </c>
      <c r="Y3529" s="84"/>
      <c r="Z3529" s="84" t="s">
        <v>688</v>
      </c>
      <c r="AA3529" s="62">
        <v>43294</v>
      </c>
    </row>
    <row r="3530" spans="1:27" ht="15.75" x14ac:dyDescent="0.25">
      <c r="A3530" s="76">
        <v>3528</v>
      </c>
      <c r="B3530" s="35" t="s">
        <v>12246</v>
      </c>
      <c r="C3530" s="35" t="s">
        <v>12247</v>
      </c>
      <c r="D3530" s="38" t="s">
        <v>12248</v>
      </c>
      <c r="E3530" s="83" t="s">
        <v>679</v>
      </c>
      <c r="F3530" s="35" t="s">
        <v>781</v>
      </c>
      <c r="G3530" s="35">
        <v>239</v>
      </c>
      <c r="H3530" s="32" t="s">
        <v>297</v>
      </c>
      <c r="I3530" s="77">
        <v>66100</v>
      </c>
      <c r="J3530" s="78"/>
      <c r="K3530" s="41"/>
      <c r="L3530" s="42" t="s">
        <v>11713</v>
      </c>
      <c r="M3530" s="79">
        <v>230</v>
      </c>
      <c r="N3530" s="80">
        <v>63000</v>
      </c>
      <c r="O3530" s="81"/>
      <c r="P3530" s="77"/>
      <c r="Q3530" s="79"/>
      <c r="R3530" s="77">
        <v>66100</v>
      </c>
      <c r="S3530" s="41"/>
      <c r="T3530" s="41" t="s">
        <v>1409</v>
      </c>
      <c r="U3530" s="41" t="s">
        <v>296</v>
      </c>
      <c r="V3530" s="84"/>
      <c r="W3530" s="85"/>
      <c r="X3530" s="84" t="s">
        <v>644</v>
      </c>
      <c r="Y3530" s="84"/>
      <c r="Z3530" s="84" t="s">
        <v>688</v>
      </c>
      <c r="AA3530" s="62">
        <v>43294</v>
      </c>
    </row>
    <row r="3531" spans="1:27" ht="15.75" x14ac:dyDescent="0.25">
      <c r="A3531" s="76">
        <v>3529</v>
      </c>
      <c r="B3531" s="35" t="s">
        <v>12249</v>
      </c>
      <c r="C3531" s="35" t="s">
        <v>12250</v>
      </c>
      <c r="D3531" s="38" t="s">
        <v>12251</v>
      </c>
      <c r="E3531" s="83" t="s">
        <v>679</v>
      </c>
      <c r="F3531" s="35" t="s">
        <v>781</v>
      </c>
      <c r="G3531" s="35">
        <v>239</v>
      </c>
      <c r="H3531" s="32" t="s">
        <v>297</v>
      </c>
      <c r="I3531" s="77">
        <v>66100</v>
      </c>
      <c r="J3531" s="78"/>
      <c r="K3531" s="41"/>
      <c r="L3531" s="42" t="s">
        <v>11713</v>
      </c>
      <c r="M3531" s="79">
        <v>230</v>
      </c>
      <c r="N3531" s="80">
        <v>63000</v>
      </c>
      <c r="O3531" s="81"/>
      <c r="P3531" s="77"/>
      <c r="Q3531" s="79"/>
      <c r="R3531" s="77">
        <v>66100</v>
      </c>
      <c r="S3531" s="41"/>
      <c r="T3531" s="41" t="s">
        <v>1409</v>
      </c>
      <c r="U3531" s="41" t="s">
        <v>296</v>
      </c>
      <c r="V3531" s="84"/>
      <c r="W3531" s="85"/>
      <c r="X3531" s="84" t="s">
        <v>644</v>
      </c>
      <c r="Y3531" s="84"/>
      <c r="Z3531" s="84" t="s">
        <v>688</v>
      </c>
      <c r="AA3531" s="62">
        <v>43294</v>
      </c>
    </row>
    <row r="3532" spans="1:27" ht="15.75" x14ac:dyDescent="0.25">
      <c r="A3532" s="76">
        <v>3530</v>
      </c>
      <c r="B3532" s="35" t="s">
        <v>12252</v>
      </c>
      <c r="C3532" s="35" t="s">
        <v>12253</v>
      </c>
      <c r="D3532" s="38" t="s">
        <v>12254</v>
      </c>
      <c r="E3532" s="83" t="s">
        <v>679</v>
      </c>
      <c r="F3532" s="35" t="s">
        <v>781</v>
      </c>
      <c r="G3532" s="35">
        <v>239</v>
      </c>
      <c r="H3532" s="32" t="s">
        <v>297</v>
      </c>
      <c r="I3532" s="77">
        <v>66100</v>
      </c>
      <c r="J3532" s="78"/>
      <c r="K3532" s="41"/>
      <c r="L3532" s="42" t="s">
        <v>11713</v>
      </c>
      <c r="M3532" s="79">
        <v>230</v>
      </c>
      <c r="N3532" s="80">
        <v>63000</v>
      </c>
      <c r="O3532" s="81"/>
      <c r="P3532" s="77"/>
      <c r="Q3532" s="79"/>
      <c r="R3532" s="77">
        <v>66100</v>
      </c>
      <c r="S3532" s="41"/>
      <c r="T3532" s="41" t="s">
        <v>1409</v>
      </c>
      <c r="U3532" s="41" t="s">
        <v>296</v>
      </c>
      <c r="V3532" s="84"/>
      <c r="W3532" s="85"/>
      <c r="X3532" s="84" t="s">
        <v>644</v>
      </c>
      <c r="Y3532" s="84"/>
      <c r="Z3532" s="84" t="s">
        <v>688</v>
      </c>
      <c r="AA3532" s="62">
        <v>43294</v>
      </c>
    </row>
    <row r="3533" spans="1:27" ht="15.75" x14ac:dyDescent="0.25">
      <c r="A3533" s="76">
        <v>3531</v>
      </c>
      <c r="B3533" s="35" t="s">
        <v>12255</v>
      </c>
      <c r="C3533" s="35" t="s">
        <v>12256</v>
      </c>
      <c r="D3533" s="38" t="s">
        <v>3899</v>
      </c>
      <c r="E3533" s="83" t="s">
        <v>679</v>
      </c>
      <c r="F3533" s="35" t="s">
        <v>781</v>
      </c>
      <c r="G3533" s="35">
        <v>239</v>
      </c>
      <c r="H3533" s="32" t="s">
        <v>297</v>
      </c>
      <c r="I3533" s="77">
        <v>66100</v>
      </c>
      <c r="J3533" s="78"/>
      <c r="K3533" s="41"/>
      <c r="L3533" s="42" t="s">
        <v>11713</v>
      </c>
      <c r="M3533" s="79">
        <v>230</v>
      </c>
      <c r="N3533" s="80">
        <v>63000</v>
      </c>
      <c r="O3533" s="81"/>
      <c r="P3533" s="77"/>
      <c r="Q3533" s="79"/>
      <c r="R3533" s="77">
        <v>66100</v>
      </c>
      <c r="S3533" s="41"/>
      <c r="T3533" s="41" t="s">
        <v>1409</v>
      </c>
      <c r="U3533" s="41" t="s">
        <v>296</v>
      </c>
      <c r="V3533" s="84"/>
      <c r="W3533" s="85"/>
      <c r="X3533" s="84" t="s">
        <v>644</v>
      </c>
      <c r="Y3533" s="84"/>
      <c r="Z3533" s="84" t="s">
        <v>688</v>
      </c>
      <c r="AA3533" s="62">
        <v>43294</v>
      </c>
    </row>
    <row r="3534" spans="1:27" ht="31.5" x14ac:dyDescent="0.25">
      <c r="A3534" s="76">
        <v>3532</v>
      </c>
      <c r="B3534" s="35" t="s">
        <v>12257</v>
      </c>
      <c r="C3534" s="35" t="s">
        <v>12258</v>
      </c>
      <c r="D3534" s="38" t="s">
        <v>3902</v>
      </c>
      <c r="E3534" s="83" t="s">
        <v>679</v>
      </c>
      <c r="F3534" s="35" t="s">
        <v>781</v>
      </c>
      <c r="G3534" s="35">
        <v>239</v>
      </c>
      <c r="H3534" s="32" t="s">
        <v>297</v>
      </c>
      <c r="I3534" s="77">
        <v>66100</v>
      </c>
      <c r="J3534" s="78"/>
      <c r="K3534" s="41"/>
      <c r="L3534" s="42" t="s">
        <v>11713</v>
      </c>
      <c r="M3534" s="79">
        <v>230</v>
      </c>
      <c r="N3534" s="80">
        <v>63000</v>
      </c>
      <c r="O3534" s="81"/>
      <c r="P3534" s="77"/>
      <c r="Q3534" s="79"/>
      <c r="R3534" s="77">
        <v>66100</v>
      </c>
      <c r="S3534" s="41"/>
      <c r="T3534" s="41" t="s">
        <v>1409</v>
      </c>
      <c r="U3534" s="41" t="s">
        <v>296</v>
      </c>
      <c r="V3534" s="84"/>
      <c r="W3534" s="85"/>
      <c r="X3534" s="84" t="s">
        <v>644</v>
      </c>
      <c r="Y3534" s="84"/>
      <c r="Z3534" s="84" t="s">
        <v>688</v>
      </c>
      <c r="AA3534" s="62">
        <v>43294</v>
      </c>
    </row>
    <row r="3535" spans="1:27" ht="15.75" x14ac:dyDescent="0.25">
      <c r="A3535" s="76">
        <v>3533</v>
      </c>
      <c r="B3535" s="35" t="s">
        <v>12259</v>
      </c>
      <c r="C3535" s="35" t="s">
        <v>12260</v>
      </c>
      <c r="D3535" s="38" t="s">
        <v>3908</v>
      </c>
      <c r="E3535" s="83" t="s">
        <v>679</v>
      </c>
      <c r="F3535" s="35" t="s">
        <v>781</v>
      </c>
      <c r="G3535" s="35">
        <v>239</v>
      </c>
      <c r="H3535" s="32" t="s">
        <v>297</v>
      </c>
      <c r="I3535" s="77">
        <v>66100</v>
      </c>
      <c r="J3535" s="78"/>
      <c r="K3535" s="41"/>
      <c r="L3535" s="42" t="s">
        <v>11713</v>
      </c>
      <c r="M3535" s="79">
        <v>230</v>
      </c>
      <c r="N3535" s="80">
        <v>63000</v>
      </c>
      <c r="O3535" s="81"/>
      <c r="P3535" s="77"/>
      <c r="Q3535" s="79"/>
      <c r="R3535" s="77">
        <v>66100</v>
      </c>
      <c r="S3535" s="41"/>
      <c r="T3535" s="41" t="s">
        <v>1409</v>
      </c>
      <c r="U3535" s="41" t="s">
        <v>296</v>
      </c>
      <c r="V3535" s="84"/>
      <c r="W3535" s="85"/>
      <c r="X3535" s="84" t="s">
        <v>644</v>
      </c>
      <c r="Y3535" s="84"/>
      <c r="Z3535" s="84" t="s">
        <v>688</v>
      </c>
      <c r="AA3535" s="62">
        <v>43294</v>
      </c>
    </row>
    <row r="3536" spans="1:27" ht="15.75" x14ac:dyDescent="0.25">
      <c r="A3536" s="76">
        <v>3534</v>
      </c>
      <c r="B3536" s="35" t="s">
        <v>12261</v>
      </c>
      <c r="C3536" s="35" t="s">
        <v>12262</v>
      </c>
      <c r="D3536" s="38" t="s">
        <v>12263</v>
      </c>
      <c r="E3536" s="83" t="s">
        <v>679</v>
      </c>
      <c r="F3536" s="35" t="s">
        <v>781</v>
      </c>
      <c r="G3536" s="35">
        <v>239</v>
      </c>
      <c r="H3536" s="32" t="s">
        <v>297</v>
      </c>
      <c r="I3536" s="77">
        <v>66100</v>
      </c>
      <c r="J3536" s="78"/>
      <c r="K3536" s="41"/>
      <c r="L3536" s="42" t="s">
        <v>11713</v>
      </c>
      <c r="M3536" s="79">
        <v>230</v>
      </c>
      <c r="N3536" s="80">
        <v>63000</v>
      </c>
      <c r="O3536" s="81"/>
      <c r="P3536" s="77"/>
      <c r="Q3536" s="79"/>
      <c r="R3536" s="77">
        <v>66100</v>
      </c>
      <c r="S3536" s="41"/>
      <c r="T3536" s="41" t="s">
        <v>1409</v>
      </c>
      <c r="U3536" s="41" t="s">
        <v>296</v>
      </c>
      <c r="V3536" s="84"/>
      <c r="W3536" s="85"/>
      <c r="X3536" s="84" t="s">
        <v>644</v>
      </c>
      <c r="Y3536" s="84"/>
      <c r="Z3536" s="84" t="s">
        <v>688</v>
      </c>
      <c r="AA3536" s="62">
        <v>43294</v>
      </c>
    </row>
    <row r="3537" spans="1:27" ht="15.75" x14ac:dyDescent="0.25">
      <c r="A3537" s="76">
        <v>3535</v>
      </c>
      <c r="B3537" s="35" t="s">
        <v>12264</v>
      </c>
      <c r="C3537" s="35" t="s">
        <v>12265</v>
      </c>
      <c r="D3537" s="38" t="s">
        <v>12266</v>
      </c>
      <c r="E3537" s="83" t="s">
        <v>679</v>
      </c>
      <c r="F3537" s="35" t="s">
        <v>781</v>
      </c>
      <c r="G3537" s="35">
        <v>239</v>
      </c>
      <c r="H3537" s="32" t="s">
        <v>297</v>
      </c>
      <c r="I3537" s="77">
        <v>66100</v>
      </c>
      <c r="J3537" s="78"/>
      <c r="K3537" s="41"/>
      <c r="L3537" s="42" t="s">
        <v>11713</v>
      </c>
      <c r="M3537" s="79">
        <v>230</v>
      </c>
      <c r="N3537" s="80">
        <v>63000</v>
      </c>
      <c r="O3537" s="81"/>
      <c r="P3537" s="77"/>
      <c r="Q3537" s="79"/>
      <c r="R3537" s="77">
        <v>66100</v>
      </c>
      <c r="S3537" s="41"/>
      <c r="T3537" s="41" t="s">
        <v>1409</v>
      </c>
      <c r="U3537" s="41" t="s">
        <v>296</v>
      </c>
      <c r="V3537" s="84"/>
      <c r="W3537" s="85"/>
      <c r="X3537" s="84" t="s">
        <v>644</v>
      </c>
      <c r="Y3537" s="84"/>
      <c r="Z3537" s="84" t="s">
        <v>688</v>
      </c>
      <c r="AA3537" s="62">
        <v>43294</v>
      </c>
    </row>
    <row r="3538" spans="1:27" ht="15.75" x14ac:dyDescent="0.25">
      <c r="A3538" s="76">
        <v>3536</v>
      </c>
      <c r="B3538" s="35" t="s">
        <v>12267</v>
      </c>
      <c r="C3538" s="35" t="s">
        <v>12268</v>
      </c>
      <c r="D3538" s="38" t="s">
        <v>3959</v>
      </c>
      <c r="E3538" s="83" t="s">
        <v>679</v>
      </c>
      <c r="F3538" s="35" t="s">
        <v>781</v>
      </c>
      <c r="G3538" s="35">
        <v>239</v>
      </c>
      <c r="H3538" s="32" t="s">
        <v>297</v>
      </c>
      <c r="I3538" s="77">
        <v>66100</v>
      </c>
      <c r="J3538" s="78"/>
      <c r="K3538" s="41"/>
      <c r="L3538" s="42" t="s">
        <v>11713</v>
      </c>
      <c r="M3538" s="79">
        <v>230</v>
      </c>
      <c r="N3538" s="80">
        <v>63000</v>
      </c>
      <c r="O3538" s="81"/>
      <c r="P3538" s="77"/>
      <c r="Q3538" s="79"/>
      <c r="R3538" s="77">
        <v>66100</v>
      </c>
      <c r="S3538" s="41"/>
      <c r="T3538" s="41" t="s">
        <v>1409</v>
      </c>
      <c r="U3538" s="41" t="s">
        <v>296</v>
      </c>
      <c r="V3538" s="84"/>
      <c r="W3538" s="85"/>
      <c r="X3538" s="84" t="s">
        <v>644</v>
      </c>
      <c r="Y3538" s="84"/>
      <c r="Z3538" s="84" t="s">
        <v>688</v>
      </c>
      <c r="AA3538" s="62">
        <v>43294</v>
      </c>
    </row>
    <row r="3539" spans="1:27" ht="15.75" x14ac:dyDescent="0.25">
      <c r="A3539" s="76">
        <v>3537</v>
      </c>
      <c r="B3539" s="35" t="s">
        <v>12269</v>
      </c>
      <c r="C3539" s="35" t="s">
        <v>12270</v>
      </c>
      <c r="D3539" s="38" t="s">
        <v>12271</v>
      </c>
      <c r="E3539" s="83" t="s">
        <v>679</v>
      </c>
      <c r="F3539" s="35" t="s">
        <v>781</v>
      </c>
      <c r="G3539" s="35">
        <v>239</v>
      </c>
      <c r="H3539" s="32" t="s">
        <v>297</v>
      </c>
      <c r="I3539" s="77">
        <v>66100</v>
      </c>
      <c r="J3539" s="78"/>
      <c r="K3539" s="41"/>
      <c r="L3539" s="42" t="s">
        <v>11713</v>
      </c>
      <c r="M3539" s="79">
        <v>230</v>
      </c>
      <c r="N3539" s="80">
        <v>63000</v>
      </c>
      <c r="O3539" s="81"/>
      <c r="P3539" s="77"/>
      <c r="Q3539" s="79"/>
      <c r="R3539" s="77">
        <v>66100</v>
      </c>
      <c r="S3539" s="41"/>
      <c r="T3539" s="41" t="s">
        <v>1409</v>
      </c>
      <c r="U3539" s="41" t="s">
        <v>296</v>
      </c>
      <c r="V3539" s="84"/>
      <c r="W3539" s="85"/>
      <c r="X3539" s="84" t="s">
        <v>644</v>
      </c>
      <c r="Y3539" s="84"/>
      <c r="Z3539" s="84" t="s">
        <v>688</v>
      </c>
      <c r="AA3539" s="62">
        <v>43294</v>
      </c>
    </row>
    <row r="3540" spans="1:27" ht="15.75" x14ac:dyDescent="0.25">
      <c r="A3540" s="76">
        <v>3538</v>
      </c>
      <c r="B3540" s="35" t="s">
        <v>12272</v>
      </c>
      <c r="C3540" s="35" t="s">
        <v>12273</v>
      </c>
      <c r="D3540" s="38" t="s">
        <v>3980</v>
      </c>
      <c r="E3540" s="83" t="s">
        <v>679</v>
      </c>
      <c r="F3540" s="35" t="s">
        <v>781</v>
      </c>
      <c r="G3540" s="35">
        <v>239</v>
      </c>
      <c r="H3540" s="32" t="s">
        <v>297</v>
      </c>
      <c r="I3540" s="77">
        <v>66100</v>
      </c>
      <c r="J3540" s="78"/>
      <c r="K3540" s="41"/>
      <c r="L3540" s="42" t="s">
        <v>11713</v>
      </c>
      <c r="M3540" s="79">
        <v>230</v>
      </c>
      <c r="N3540" s="80">
        <v>63000</v>
      </c>
      <c r="O3540" s="81"/>
      <c r="P3540" s="77"/>
      <c r="Q3540" s="79"/>
      <c r="R3540" s="77">
        <v>66100</v>
      </c>
      <c r="S3540" s="41"/>
      <c r="T3540" s="41" t="s">
        <v>1409</v>
      </c>
      <c r="U3540" s="41" t="s">
        <v>296</v>
      </c>
      <c r="V3540" s="84"/>
      <c r="W3540" s="85"/>
      <c r="X3540" s="84" t="s">
        <v>644</v>
      </c>
      <c r="Y3540" s="84"/>
      <c r="Z3540" s="84" t="s">
        <v>688</v>
      </c>
      <c r="AA3540" s="62">
        <v>43294</v>
      </c>
    </row>
    <row r="3541" spans="1:27" ht="15.75" x14ac:dyDescent="0.25">
      <c r="A3541" s="76">
        <v>3539</v>
      </c>
      <c r="B3541" s="35" t="s">
        <v>12274</v>
      </c>
      <c r="C3541" s="35" t="s">
        <v>12275</v>
      </c>
      <c r="D3541" s="38" t="s">
        <v>12276</v>
      </c>
      <c r="E3541" s="83" t="s">
        <v>679</v>
      </c>
      <c r="F3541" s="35" t="s">
        <v>781</v>
      </c>
      <c r="G3541" s="35">
        <v>239</v>
      </c>
      <c r="H3541" s="32" t="s">
        <v>297</v>
      </c>
      <c r="I3541" s="77">
        <v>66100</v>
      </c>
      <c r="J3541" s="78"/>
      <c r="K3541" s="41"/>
      <c r="L3541" s="42" t="s">
        <v>11713</v>
      </c>
      <c r="M3541" s="79">
        <v>230</v>
      </c>
      <c r="N3541" s="80">
        <v>63000</v>
      </c>
      <c r="O3541" s="81"/>
      <c r="P3541" s="77"/>
      <c r="Q3541" s="79"/>
      <c r="R3541" s="77">
        <v>66100</v>
      </c>
      <c r="S3541" s="41"/>
      <c r="T3541" s="41" t="s">
        <v>1409</v>
      </c>
      <c r="U3541" s="41" t="s">
        <v>296</v>
      </c>
      <c r="V3541" s="84"/>
      <c r="W3541" s="85"/>
      <c r="X3541" s="84" t="s">
        <v>644</v>
      </c>
      <c r="Y3541" s="84"/>
      <c r="Z3541" s="84" t="s">
        <v>688</v>
      </c>
      <c r="AA3541" s="62">
        <v>43294</v>
      </c>
    </row>
    <row r="3542" spans="1:27" ht="15.75" x14ac:dyDescent="0.25">
      <c r="A3542" s="76">
        <v>3540</v>
      </c>
      <c r="B3542" s="35" t="s">
        <v>12277</v>
      </c>
      <c r="C3542" s="35" t="s">
        <v>12278</v>
      </c>
      <c r="D3542" s="38" t="s">
        <v>12279</v>
      </c>
      <c r="E3542" s="83" t="s">
        <v>679</v>
      </c>
      <c r="F3542" s="35" t="s">
        <v>781</v>
      </c>
      <c r="G3542" s="35">
        <v>239</v>
      </c>
      <c r="H3542" s="32" t="s">
        <v>297</v>
      </c>
      <c r="I3542" s="77">
        <v>66100</v>
      </c>
      <c r="J3542" s="78"/>
      <c r="K3542" s="41"/>
      <c r="L3542" s="42" t="s">
        <v>11713</v>
      </c>
      <c r="M3542" s="79">
        <v>230</v>
      </c>
      <c r="N3542" s="80">
        <v>63000</v>
      </c>
      <c r="O3542" s="81"/>
      <c r="P3542" s="77"/>
      <c r="Q3542" s="79"/>
      <c r="R3542" s="77">
        <v>66100</v>
      </c>
      <c r="S3542" s="41"/>
      <c r="T3542" s="41" t="s">
        <v>1409</v>
      </c>
      <c r="U3542" s="41" t="s">
        <v>296</v>
      </c>
      <c r="V3542" s="84"/>
      <c r="W3542" s="85"/>
      <c r="X3542" s="84" t="s">
        <v>644</v>
      </c>
      <c r="Y3542" s="84"/>
      <c r="Z3542" s="84" t="s">
        <v>688</v>
      </c>
      <c r="AA3542" s="62">
        <v>43294</v>
      </c>
    </row>
    <row r="3543" spans="1:27" ht="15.75" x14ac:dyDescent="0.25">
      <c r="A3543" s="76">
        <v>3541</v>
      </c>
      <c r="B3543" s="35" t="s">
        <v>12280</v>
      </c>
      <c r="C3543" s="35" t="s">
        <v>12281</v>
      </c>
      <c r="D3543" s="38" t="s">
        <v>12282</v>
      </c>
      <c r="E3543" s="83" t="s">
        <v>679</v>
      </c>
      <c r="F3543" s="35" t="s">
        <v>781</v>
      </c>
      <c r="G3543" s="35">
        <v>239</v>
      </c>
      <c r="H3543" s="32" t="s">
        <v>297</v>
      </c>
      <c r="I3543" s="77">
        <v>66100</v>
      </c>
      <c r="J3543" s="78"/>
      <c r="K3543" s="41"/>
      <c r="L3543" s="42" t="s">
        <v>11713</v>
      </c>
      <c r="M3543" s="79">
        <v>230</v>
      </c>
      <c r="N3543" s="80">
        <v>63000</v>
      </c>
      <c r="O3543" s="81"/>
      <c r="P3543" s="77"/>
      <c r="Q3543" s="79"/>
      <c r="R3543" s="77">
        <v>66100</v>
      </c>
      <c r="S3543" s="41"/>
      <c r="T3543" s="41" t="s">
        <v>1409</v>
      </c>
      <c r="U3543" s="41" t="s">
        <v>296</v>
      </c>
      <c r="V3543" s="84"/>
      <c r="W3543" s="85"/>
      <c r="X3543" s="84" t="s">
        <v>644</v>
      </c>
      <c r="Y3543" s="84"/>
      <c r="Z3543" s="84" t="s">
        <v>688</v>
      </c>
      <c r="AA3543" s="62">
        <v>43294</v>
      </c>
    </row>
    <row r="3544" spans="1:27" ht="15.75" x14ac:dyDescent="0.25">
      <c r="A3544" s="76">
        <v>3542</v>
      </c>
      <c r="B3544" s="35" t="s">
        <v>12283</v>
      </c>
      <c r="C3544" s="35" t="s">
        <v>12284</v>
      </c>
      <c r="D3544" s="38" t="s">
        <v>3950</v>
      </c>
      <c r="E3544" s="83" t="s">
        <v>679</v>
      </c>
      <c r="F3544" s="35" t="s">
        <v>781</v>
      </c>
      <c r="G3544" s="35">
        <v>239</v>
      </c>
      <c r="H3544" s="32" t="s">
        <v>297</v>
      </c>
      <c r="I3544" s="77">
        <v>66100</v>
      </c>
      <c r="J3544" s="78"/>
      <c r="K3544" s="41"/>
      <c r="L3544" s="42" t="s">
        <v>11713</v>
      </c>
      <c r="M3544" s="79">
        <v>230</v>
      </c>
      <c r="N3544" s="80">
        <v>63000</v>
      </c>
      <c r="O3544" s="81"/>
      <c r="P3544" s="77"/>
      <c r="Q3544" s="79"/>
      <c r="R3544" s="77">
        <v>66100</v>
      </c>
      <c r="S3544" s="41"/>
      <c r="T3544" s="41" t="s">
        <v>1409</v>
      </c>
      <c r="U3544" s="41" t="s">
        <v>296</v>
      </c>
      <c r="V3544" s="84"/>
      <c r="W3544" s="85"/>
      <c r="X3544" s="84" t="s">
        <v>644</v>
      </c>
      <c r="Y3544" s="84"/>
      <c r="Z3544" s="84" t="s">
        <v>688</v>
      </c>
      <c r="AA3544" s="62">
        <v>43294</v>
      </c>
    </row>
    <row r="3545" spans="1:27" ht="15.75" x14ac:dyDescent="0.25">
      <c r="A3545" s="76">
        <v>3543</v>
      </c>
      <c r="B3545" s="35" t="s">
        <v>12285</v>
      </c>
      <c r="C3545" s="35" t="s">
        <v>12286</v>
      </c>
      <c r="D3545" s="38" t="s">
        <v>12287</v>
      </c>
      <c r="E3545" s="83" t="s">
        <v>679</v>
      </c>
      <c r="F3545" s="35" t="s">
        <v>781</v>
      </c>
      <c r="G3545" s="35">
        <v>239</v>
      </c>
      <c r="H3545" s="32" t="s">
        <v>297</v>
      </c>
      <c r="I3545" s="77">
        <v>66100</v>
      </c>
      <c r="J3545" s="78"/>
      <c r="K3545" s="41"/>
      <c r="L3545" s="42" t="s">
        <v>11713</v>
      </c>
      <c r="M3545" s="79">
        <v>230</v>
      </c>
      <c r="N3545" s="80">
        <v>63000</v>
      </c>
      <c r="O3545" s="81"/>
      <c r="P3545" s="77"/>
      <c r="Q3545" s="79"/>
      <c r="R3545" s="77">
        <v>66100</v>
      </c>
      <c r="S3545" s="41"/>
      <c r="T3545" s="41" t="s">
        <v>1409</v>
      </c>
      <c r="U3545" s="41" t="s">
        <v>296</v>
      </c>
      <c r="V3545" s="84"/>
      <c r="W3545" s="85"/>
      <c r="X3545" s="84" t="s">
        <v>644</v>
      </c>
      <c r="Y3545" s="84"/>
      <c r="Z3545" s="84" t="s">
        <v>688</v>
      </c>
      <c r="AA3545" s="62">
        <v>43294</v>
      </c>
    </row>
    <row r="3546" spans="1:27" ht="15.75" x14ac:dyDescent="0.25">
      <c r="A3546" s="76">
        <v>3544</v>
      </c>
      <c r="B3546" s="35" t="s">
        <v>12288</v>
      </c>
      <c r="C3546" s="35" t="s">
        <v>12289</v>
      </c>
      <c r="D3546" s="38" t="s">
        <v>3857</v>
      </c>
      <c r="E3546" s="83" t="s">
        <v>679</v>
      </c>
      <c r="F3546" s="35" t="s">
        <v>781</v>
      </c>
      <c r="G3546" s="35">
        <v>239</v>
      </c>
      <c r="H3546" s="32" t="s">
        <v>297</v>
      </c>
      <c r="I3546" s="77">
        <v>66100</v>
      </c>
      <c r="J3546" s="78"/>
      <c r="K3546" s="41"/>
      <c r="L3546" s="42" t="s">
        <v>11713</v>
      </c>
      <c r="M3546" s="79">
        <v>230</v>
      </c>
      <c r="N3546" s="80">
        <v>63000</v>
      </c>
      <c r="O3546" s="81"/>
      <c r="P3546" s="77"/>
      <c r="Q3546" s="79"/>
      <c r="R3546" s="77">
        <v>66100</v>
      </c>
      <c r="S3546" s="41"/>
      <c r="T3546" s="41" t="s">
        <v>1409</v>
      </c>
      <c r="U3546" s="41" t="s">
        <v>296</v>
      </c>
      <c r="V3546" s="84"/>
      <c r="W3546" s="85"/>
      <c r="X3546" s="84" t="s">
        <v>644</v>
      </c>
      <c r="Y3546" s="84"/>
      <c r="Z3546" s="84" t="s">
        <v>688</v>
      </c>
      <c r="AA3546" s="62">
        <v>43294</v>
      </c>
    </row>
    <row r="3547" spans="1:27" ht="15.75" x14ac:dyDescent="0.25">
      <c r="A3547" s="76">
        <v>3545</v>
      </c>
      <c r="B3547" s="35" t="s">
        <v>12290</v>
      </c>
      <c r="C3547" s="35" t="s">
        <v>12291</v>
      </c>
      <c r="D3547" s="38" t="s">
        <v>12292</v>
      </c>
      <c r="E3547" s="83" t="s">
        <v>679</v>
      </c>
      <c r="F3547" s="35" t="s">
        <v>781</v>
      </c>
      <c r="G3547" s="35">
        <v>239</v>
      </c>
      <c r="H3547" s="32" t="s">
        <v>297</v>
      </c>
      <c r="I3547" s="77">
        <v>66100</v>
      </c>
      <c r="J3547" s="78"/>
      <c r="K3547" s="41"/>
      <c r="L3547" s="42" t="s">
        <v>11713</v>
      </c>
      <c r="M3547" s="79">
        <v>230</v>
      </c>
      <c r="N3547" s="80">
        <v>63000</v>
      </c>
      <c r="O3547" s="81"/>
      <c r="P3547" s="77"/>
      <c r="Q3547" s="79"/>
      <c r="R3547" s="77">
        <v>66100</v>
      </c>
      <c r="S3547" s="41"/>
      <c r="T3547" s="41" t="s">
        <v>1409</v>
      </c>
      <c r="U3547" s="41" t="s">
        <v>296</v>
      </c>
      <c r="V3547" s="84"/>
      <c r="W3547" s="85"/>
      <c r="X3547" s="84" t="s">
        <v>644</v>
      </c>
      <c r="Y3547" s="84"/>
      <c r="Z3547" s="84" t="s">
        <v>688</v>
      </c>
      <c r="AA3547" s="62">
        <v>43294</v>
      </c>
    </row>
    <row r="3548" spans="1:27" ht="15.75" x14ac:dyDescent="0.25">
      <c r="A3548" s="76">
        <v>3546</v>
      </c>
      <c r="B3548" s="35" t="s">
        <v>12293</v>
      </c>
      <c r="C3548" s="35" t="s">
        <v>12294</v>
      </c>
      <c r="D3548" s="38" t="s">
        <v>12295</v>
      </c>
      <c r="E3548" s="83" t="s">
        <v>679</v>
      </c>
      <c r="F3548" s="35" t="s">
        <v>781</v>
      </c>
      <c r="G3548" s="35">
        <v>239</v>
      </c>
      <c r="H3548" s="32" t="s">
        <v>297</v>
      </c>
      <c r="I3548" s="77">
        <v>66100</v>
      </c>
      <c r="J3548" s="78"/>
      <c r="K3548" s="41"/>
      <c r="L3548" s="42" t="s">
        <v>11713</v>
      </c>
      <c r="M3548" s="79">
        <v>230</v>
      </c>
      <c r="N3548" s="80">
        <v>63000</v>
      </c>
      <c r="O3548" s="81"/>
      <c r="P3548" s="77"/>
      <c r="Q3548" s="79"/>
      <c r="R3548" s="77">
        <v>66100</v>
      </c>
      <c r="S3548" s="41"/>
      <c r="T3548" s="41" t="s">
        <v>1409</v>
      </c>
      <c r="U3548" s="41" t="s">
        <v>296</v>
      </c>
      <c r="V3548" s="84"/>
      <c r="W3548" s="85"/>
      <c r="X3548" s="84" t="s">
        <v>644</v>
      </c>
      <c r="Y3548" s="84"/>
      <c r="Z3548" s="84" t="s">
        <v>688</v>
      </c>
      <c r="AA3548" s="62">
        <v>43294</v>
      </c>
    </row>
    <row r="3549" spans="1:27" ht="15.75" x14ac:dyDescent="0.25">
      <c r="A3549" s="76">
        <v>3547</v>
      </c>
      <c r="B3549" s="35" t="s">
        <v>12296</v>
      </c>
      <c r="C3549" s="35" t="s">
        <v>12297</v>
      </c>
      <c r="D3549" s="38" t="s">
        <v>3965</v>
      </c>
      <c r="E3549" s="83" t="s">
        <v>679</v>
      </c>
      <c r="F3549" s="35" t="s">
        <v>781</v>
      </c>
      <c r="G3549" s="35">
        <v>239</v>
      </c>
      <c r="H3549" s="32" t="s">
        <v>297</v>
      </c>
      <c r="I3549" s="77">
        <v>66100</v>
      </c>
      <c r="J3549" s="78"/>
      <c r="K3549" s="41"/>
      <c r="L3549" s="42" t="s">
        <v>11713</v>
      </c>
      <c r="M3549" s="79">
        <v>230</v>
      </c>
      <c r="N3549" s="80">
        <v>63000</v>
      </c>
      <c r="O3549" s="81"/>
      <c r="P3549" s="77"/>
      <c r="Q3549" s="79"/>
      <c r="R3549" s="77">
        <v>66100</v>
      </c>
      <c r="S3549" s="41"/>
      <c r="T3549" s="41" t="s">
        <v>1409</v>
      </c>
      <c r="U3549" s="41" t="s">
        <v>296</v>
      </c>
      <c r="V3549" s="84"/>
      <c r="W3549" s="85"/>
      <c r="X3549" s="84" t="s">
        <v>644</v>
      </c>
      <c r="Y3549" s="84"/>
      <c r="Z3549" s="84" t="s">
        <v>688</v>
      </c>
      <c r="AA3549" s="62">
        <v>43294</v>
      </c>
    </row>
    <row r="3550" spans="1:27" ht="15.75" x14ac:dyDescent="0.25">
      <c r="A3550" s="76">
        <v>3548</v>
      </c>
      <c r="B3550" s="35" t="s">
        <v>12298</v>
      </c>
      <c r="C3550" s="35" t="s">
        <v>12299</v>
      </c>
      <c r="D3550" s="38" t="s">
        <v>12300</v>
      </c>
      <c r="E3550" s="83" t="s">
        <v>679</v>
      </c>
      <c r="F3550" s="35" t="s">
        <v>781</v>
      </c>
      <c r="G3550" s="35">
        <v>239</v>
      </c>
      <c r="H3550" s="32" t="s">
        <v>297</v>
      </c>
      <c r="I3550" s="77">
        <v>66100</v>
      </c>
      <c r="J3550" s="78"/>
      <c r="K3550" s="41"/>
      <c r="L3550" s="42" t="s">
        <v>11713</v>
      </c>
      <c r="M3550" s="79">
        <v>230</v>
      </c>
      <c r="N3550" s="80">
        <v>63000</v>
      </c>
      <c r="O3550" s="81"/>
      <c r="P3550" s="77"/>
      <c r="Q3550" s="79"/>
      <c r="R3550" s="77">
        <v>66100</v>
      </c>
      <c r="S3550" s="41"/>
      <c r="T3550" s="41" t="s">
        <v>1409</v>
      </c>
      <c r="U3550" s="41" t="s">
        <v>296</v>
      </c>
      <c r="V3550" s="84"/>
      <c r="W3550" s="85"/>
      <c r="X3550" s="84" t="s">
        <v>644</v>
      </c>
      <c r="Y3550" s="84"/>
      <c r="Z3550" s="84" t="s">
        <v>688</v>
      </c>
      <c r="AA3550" s="62">
        <v>43294</v>
      </c>
    </row>
    <row r="3551" spans="1:27" ht="15.75" x14ac:dyDescent="0.25">
      <c r="A3551" s="76">
        <v>3549</v>
      </c>
      <c r="B3551" s="35" t="s">
        <v>12301</v>
      </c>
      <c r="C3551" s="35" t="s">
        <v>12302</v>
      </c>
      <c r="D3551" s="38" t="s">
        <v>12303</v>
      </c>
      <c r="E3551" s="83" t="s">
        <v>679</v>
      </c>
      <c r="F3551" s="35" t="s">
        <v>781</v>
      </c>
      <c r="G3551" s="35">
        <v>239</v>
      </c>
      <c r="H3551" s="32" t="s">
        <v>297</v>
      </c>
      <c r="I3551" s="77">
        <v>66100</v>
      </c>
      <c r="J3551" s="78"/>
      <c r="K3551" s="41"/>
      <c r="L3551" s="42" t="s">
        <v>11713</v>
      </c>
      <c r="M3551" s="79">
        <v>230</v>
      </c>
      <c r="N3551" s="80">
        <v>63000</v>
      </c>
      <c r="O3551" s="81"/>
      <c r="P3551" s="77"/>
      <c r="Q3551" s="79"/>
      <c r="R3551" s="77">
        <v>66100</v>
      </c>
      <c r="S3551" s="41"/>
      <c r="T3551" s="41" t="s">
        <v>1409</v>
      </c>
      <c r="U3551" s="41" t="s">
        <v>296</v>
      </c>
      <c r="V3551" s="84"/>
      <c r="W3551" s="85"/>
      <c r="X3551" s="84" t="s">
        <v>644</v>
      </c>
      <c r="Y3551" s="84"/>
      <c r="Z3551" s="84" t="s">
        <v>688</v>
      </c>
      <c r="AA3551" s="62">
        <v>43294</v>
      </c>
    </row>
    <row r="3552" spans="1:27" ht="15.75" x14ac:dyDescent="0.25">
      <c r="A3552" s="76">
        <v>3550</v>
      </c>
      <c r="B3552" s="35" t="s">
        <v>12304</v>
      </c>
      <c r="C3552" s="35" t="s">
        <v>12305</v>
      </c>
      <c r="D3552" s="38" t="s">
        <v>12306</v>
      </c>
      <c r="E3552" s="83" t="s">
        <v>679</v>
      </c>
      <c r="F3552" s="35" t="s">
        <v>781</v>
      </c>
      <c r="G3552" s="35">
        <v>239</v>
      </c>
      <c r="H3552" s="32" t="s">
        <v>297</v>
      </c>
      <c r="I3552" s="77">
        <v>66100</v>
      </c>
      <c r="J3552" s="78"/>
      <c r="K3552" s="41"/>
      <c r="L3552" s="42" t="s">
        <v>11713</v>
      </c>
      <c r="M3552" s="79">
        <v>230</v>
      </c>
      <c r="N3552" s="80">
        <v>63000</v>
      </c>
      <c r="O3552" s="81"/>
      <c r="P3552" s="77"/>
      <c r="Q3552" s="79"/>
      <c r="R3552" s="77">
        <v>66100</v>
      </c>
      <c r="S3552" s="41"/>
      <c r="T3552" s="41" t="s">
        <v>1409</v>
      </c>
      <c r="U3552" s="41" t="s">
        <v>296</v>
      </c>
      <c r="V3552" s="84"/>
      <c r="W3552" s="85"/>
      <c r="X3552" s="84" t="s">
        <v>644</v>
      </c>
      <c r="Y3552" s="84"/>
      <c r="Z3552" s="84" t="s">
        <v>688</v>
      </c>
      <c r="AA3552" s="62">
        <v>43294</v>
      </c>
    </row>
    <row r="3553" spans="1:27" ht="15.75" x14ac:dyDescent="0.25">
      <c r="A3553" s="76">
        <v>3551</v>
      </c>
      <c r="B3553" s="35" t="s">
        <v>12307</v>
      </c>
      <c r="C3553" s="35" t="s">
        <v>12308</v>
      </c>
      <c r="D3553" s="38" t="s">
        <v>12309</v>
      </c>
      <c r="E3553" s="83" t="s">
        <v>679</v>
      </c>
      <c r="F3553" s="35" t="s">
        <v>781</v>
      </c>
      <c r="G3553" s="35">
        <v>239</v>
      </c>
      <c r="H3553" s="32" t="s">
        <v>297</v>
      </c>
      <c r="I3553" s="77">
        <v>66100</v>
      </c>
      <c r="J3553" s="78"/>
      <c r="K3553" s="41"/>
      <c r="L3553" s="42" t="s">
        <v>11713</v>
      </c>
      <c r="M3553" s="79">
        <v>230</v>
      </c>
      <c r="N3553" s="80">
        <v>63000</v>
      </c>
      <c r="O3553" s="81"/>
      <c r="P3553" s="77"/>
      <c r="Q3553" s="79"/>
      <c r="R3553" s="77">
        <v>66100</v>
      </c>
      <c r="S3553" s="41"/>
      <c r="T3553" s="41" t="s">
        <v>1409</v>
      </c>
      <c r="U3553" s="41" t="s">
        <v>296</v>
      </c>
      <c r="V3553" s="84"/>
      <c r="W3553" s="85"/>
      <c r="X3553" s="84" t="s">
        <v>644</v>
      </c>
      <c r="Y3553" s="84"/>
      <c r="Z3553" s="84" t="s">
        <v>688</v>
      </c>
      <c r="AA3553" s="62">
        <v>43294</v>
      </c>
    </row>
    <row r="3554" spans="1:27" ht="15.75" x14ac:dyDescent="0.25">
      <c r="A3554" s="76">
        <v>3552</v>
      </c>
      <c r="B3554" s="35" t="s">
        <v>12310</v>
      </c>
      <c r="C3554" s="35" t="s">
        <v>12311</v>
      </c>
      <c r="D3554" s="38" t="s">
        <v>12312</v>
      </c>
      <c r="E3554" s="83" t="s">
        <v>679</v>
      </c>
      <c r="F3554" s="35" t="s">
        <v>639</v>
      </c>
      <c r="G3554" s="35">
        <v>235</v>
      </c>
      <c r="H3554" s="32" t="s">
        <v>303</v>
      </c>
      <c r="I3554" s="77">
        <v>141000</v>
      </c>
      <c r="J3554" s="78"/>
      <c r="K3554" s="41"/>
      <c r="L3554" s="42" t="s">
        <v>11713</v>
      </c>
      <c r="M3554" s="79">
        <v>227</v>
      </c>
      <c r="N3554" s="80">
        <v>138000</v>
      </c>
      <c r="O3554" s="81"/>
      <c r="P3554" s="77">
        <v>174000</v>
      </c>
      <c r="Q3554" s="79">
        <v>231</v>
      </c>
      <c r="R3554" s="77">
        <v>141000</v>
      </c>
      <c r="S3554" s="41"/>
      <c r="T3554" s="41" t="s">
        <v>1409</v>
      </c>
      <c r="U3554" s="41" t="s">
        <v>304</v>
      </c>
      <c r="V3554" s="84"/>
      <c r="W3554" s="85"/>
      <c r="X3554" s="84" t="s">
        <v>644</v>
      </c>
      <c r="Y3554" s="84"/>
      <c r="Z3554" s="84" t="s">
        <v>10860</v>
      </c>
      <c r="AA3554" s="62">
        <v>43294</v>
      </c>
    </row>
    <row r="3555" spans="1:27" ht="15.75" x14ac:dyDescent="0.25">
      <c r="A3555" s="76">
        <v>3553</v>
      </c>
      <c r="B3555" s="35" t="s">
        <v>12313</v>
      </c>
      <c r="C3555" s="35" t="s">
        <v>12314</v>
      </c>
      <c r="D3555" s="38" t="s">
        <v>12315</v>
      </c>
      <c r="E3555" s="83" t="s">
        <v>679</v>
      </c>
      <c r="F3555" s="35" t="s">
        <v>639</v>
      </c>
      <c r="G3555" s="35">
        <v>235</v>
      </c>
      <c r="H3555" s="32" t="s">
        <v>303</v>
      </c>
      <c r="I3555" s="77">
        <v>141000</v>
      </c>
      <c r="J3555" s="78"/>
      <c r="K3555" s="41"/>
      <c r="L3555" s="42" t="s">
        <v>11713</v>
      </c>
      <c r="M3555" s="79">
        <v>227</v>
      </c>
      <c r="N3555" s="80">
        <v>138000</v>
      </c>
      <c r="O3555" s="81"/>
      <c r="P3555" s="77">
        <v>174000</v>
      </c>
      <c r="Q3555" s="79">
        <v>231</v>
      </c>
      <c r="R3555" s="77">
        <v>141000</v>
      </c>
      <c r="S3555" s="41"/>
      <c r="T3555" s="41" t="s">
        <v>1409</v>
      </c>
      <c r="U3555" s="41" t="s">
        <v>304</v>
      </c>
      <c r="V3555" s="84"/>
      <c r="W3555" s="85"/>
      <c r="X3555" s="84" t="s">
        <v>644</v>
      </c>
      <c r="Y3555" s="84"/>
      <c r="Z3555" s="84" t="s">
        <v>10860</v>
      </c>
      <c r="AA3555" s="62">
        <v>43294</v>
      </c>
    </row>
    <row r="3556" spans="1:27" ht="15.75" x14ac:dyDescent="0.25">
      <c r="A3556" s="76">
        <v>3554</v>
      </c>
      <c r="B3556" s="35" t="s">
        <v>12316</v>
      </c>
      <c r="C3556" s="35" t="s">
        <v>12317</v>
      </c>
      <c r="D3556" s="38" t="s">
        <v>4067</v>
      </c>
      <c r="E3556" s="83" t="s">
        <v>679</v>
      </c>
      <c r="F3556" s="35" t="s">
        <v>639</v>
      </c>
      <c r="G3556" s="35">
        <v>235</v>
      </c>
      <c r="H3556" s="32" t="s">
        <v>303</v>
      </c>
      <c r="I3556" s="77">
        <v>141000</v>
      </c>
      <c r="J3556" s="78"/>
      <c r="K3556" s="41"/>
      <c r="L3556" s="42" t="s">
        <v>11713</v>
      </c>
      <c r="M3556" s="79">
        <v>227</v>
      </c>
      <c r="N3556" s="80">
        <v>138000</v>
      </c>
      <c r="O3556" s="81"/>
      <c r="P3556" s="77">
        <v>174000</v>
      </c>
      <c r="Q3556" s="79">
        <v>231</v>
      </c>
      <c r="R3556" s="77">
        <v>141000</v>
      </c>
      <c r="S3556" s="41"/>
      <c r="T3556" s="41" t="s">
        <v>1409</v>
      </c>
      <c r="U3556" s="41" t="s">
        <v>304</v>
      </c>
      <c r="V3556" s="84"/>
      <c r="W3556" s="85"/>
      <c r="X3556" s="84" t="s">
        <v>644</v>
      </c>
      <c r="Y3556" s="84"/>
      <c r="Z3556" s="84" t="s">
        <v>10860</v>
      </c>
      <c r="AA3556" s="62">
        <v>43294</v>
      </c>
    </row>
    <row r="3557" spans="1:27" ht="15.75" x14ac:dyDescent="0.25">
      <c r="A3557" s="76">
        <v>3555</v>
      </c>
      <c r="B3557" s="35" t="s">
        <v>12318</v>
      </c>
      <c r="C3557" s="35" t="s">
        <v>12319</v>
      </c>
      <c r="D3557" s="38" t="s">
        <v>4085</v>
      </c>
      <c r="E3557" s="83" t="s">
        <v>679</v>
      </c>
      <c r="F3557" s="35" t="s">
        <v>639</v>
      </c>
      <c r="G3557" s="35">
        <v>235</v>
      </c>
      <c r="H3557" s="32" t="s">
        <v>303</v>
      </c>
      <c r="I3557" s="77">
        <v>141000</v>
      </c>
      <c r="J3557" s="78"/>
      <c r="K3557" s="41"/>
      <c r="L3557" s="42" t="s">
        <v>11713</v>
      </c>
      <c r="M3557" s="79">
        <v>227</v>
      </c>
      <c r="N3557" s="80">
        <v>138000</v>
      </c>
      <c r="O3557" s="81"/>
      <c r="P3557" s="77">
        <v>174000</v>
      </c>
      <c r="Q3557" s="79">
        <v>231</v>
      </c>
      <c r="R3557" s="77">
        <v>141000</v>
      </c>
      <c r="S3557" s="41"/>
      <c r="T3557" s="41" t="s">
        <v>1409</v>
      </c>
      <c r="U3557" s="41" t="s">
        <v>304</v>
      </c>
      <c r="V3557" s="84"/>
      <c r="W3557" s="85"/>
      <c r="X3557" s="84" t="s">
        <v>644</v>
      </c>
      <c r="Y3557" s="84"/>
      <c r="Z3557" s="84" t="s">
        <v>10860</v>
      </c>
      <c r="AA3557" s="62">
        <v>43294</v>
      </c>
    </row>
    <row r="3558" spans="1:27" ht="15.75" x14ac:dyDescent="0.25">
      <c r="A3558" s="76">
        <v>3556</v>
      </c>
      <c r="B3558" s="35" t="s">
        <v>12320</v>
      </c>
      <c r="C3558" s="35" t="s">
        <v>12321</v>
      </c>
      <c r="D3558" s="38" t="s">
        <v>12322</v>
      </c>
      <c r="E3558" s="83" t="s">
        <v>679</v>
      </c>
      <c r="F3558" s="35" t="s">
        <v>639</v>
      </c>
      <c r="G3558" s="35">
        <v>235</v>
      </c>
      <c r="H3558" s="32" t="s">
        <v>303</v>
      </c>
      <c r="I3558" s="77">
        <v>141000</v>
      </c>
      <c r="J3558" s="78"/>
      <c r="K3558" s="41"/>
      <c r="L3558" s="42" t="s">
        <v>11713</v>
      </c>
      <c r="M3558" s="79">
        <v>227</v>
      </c>
      <c r="N3558" s="80">
        <v>138000</v>
      </c>
      <c r="O3558" s="81"/>
      <c r="P3558" s="77">
        <v>174000</v>
      </c>
      <c r="Q3558" s="79">
        <v>231</v>
      </c>
      <c r="R3558" s="77">
        <v>141000</v>
      </c>
      <c r="S3558" s="41"/>
      <c r="T3558" s="41" t="s">
        <v>1409</v>
      </c>
      <c r="U3558" s="41" t="s">
        <v>304</v>
      </c>
      <c r="V3558" s="84"/>
      <c r="W3558" s="85"/>
      <c r="X3558" s="84" t="s">
        <v>644</v>
      </c>
      <c r="Y3558" s="84"/>
      <c r="Z3558" s="84" t="s">
        <v>10860</v>
      </c>
      <c r="AA3558" s="62">
        <v>43294</v>
      </c>
    </row>
    <row r="3559" spans="1:27" ht="15.75" x14ac:dyDescent="0.25">
      <c r="A3559" s="76">
        <v>3557</v>
      </c>
      <c r="B3559" s="35" t="s">
        <v>12323</v>
      </c>
      <c r="C3559" s="35" t="s">
        <v>12324</v>
      </c>
      <c r="D3559" s="38" t="s">
        <v>12325</v>
      </c>
      <c r="E3559" s="83" t="s">
        <v>679</v>
      </c>
      <c r="F3559" s="35" t="s">
        <v>639</v>
      </c>
      <c r="G3559" s="35">
        <v>235</v>
      </c>
      <c r="H3559" s="32" t="s">
        <v>303</v>
      </c>
      <c r="I3559" s="77">
        <v>141000</v>
      </c>
      <c r="J3559" s="78"/>
      <c r="K3559" s="41"/>
      <c r="L3559" s="42" t="s">
        <v>11713</v>
      </c>
      <c r="M3559" s="79">
        <v>227</v>
      </c>
      <c r="N3559" s="80">
        <v>138000</v>
      </c>
      <c r="O3559" s="81"/>
      <c r="P3559" s="77">
        <v>174000</v>
      </c>
      <c r="Q3559" s="79">
        <v>231</v>
      </c>
      <c r="R3559" s="77">
        <v>141000</v>
      </c>
      <c r="S3559" s="41"/>
      <c r="T3559" s="41" t="s">
        <v>1409</v>
      </c>
      <c r="U3559" s="41" t="s">
        <v>304</v>
      </c>
      <c r="V3559" s="84"/>
      <c r="W3559" s="85"/>
      <c r="X3559" s="84" t="s">
        <v>644</v>
      </c>
      <c r="Y3559" s="84"/>
      <c r="Z3559" s="84" t="s">
        <v>10860</v>
      </c>
      <c r="AA3559" s="62">
        <v>43294</v>
      </c>
    </row>
    <row r="3560" spans="1:27" ht="15.75" x14ac:dyDescent="0.25">
      <c r="A3560" s="76">
        <v>3558</v>
      </c>
      <c r="B3560" s="35" t="s">
        <v>12326</v>
      </c>
      <c r="C3560" s="35" t="s">
        <v>12327</v>
      </c>
      <c r="D3560" s="38" t="s">
        <v>12328</v>
      </c>
      <c r="E3560" s="83" t="s">
        <v>679</v>
      </c>
      <c r="F3560" s="35" t="s">
        <v>639</v>
      </c>
      <c r="G3560" s="35">
        <v>235</v>
      </c>
      <c r="H3560" s="32" t="s">
        <v>303</v>
      </c>
      <c r="I3560" s="77">
        <v>141000</v>
      </c>
      <c r="J3560" s="78"/>
      <c r="K3560" s="41"/>
      <c r="L3560" s="42" t="s">
        <v>11713</v>
      </c>
      <c r="M3560" s="79">
        <v>227</v>
      </c>
      <c r="N3560" s="80">
        <v>138000</v>
      </c>
      <c r="O3560" s="81"/>
      <c r="P3560" s="77">
        <v>174000</v>
      </c>
      <c r="Q3560" s="79">
        <v>231</v>
      </c>
      <c r="R3560" s="77">
        <v>141000</v>
      </c>
      <c r="S3560" s="41"/>
      <c r="T3560" s="41" t="s">
        <v>1409</v>
      </c>
      <c r="U3560" s="41" t="s">
        <v>304</v>
      </c>
      <c r="V3560" s="84"/>
      <c r="W3560" s="85"/>
      <c r="X3560" s="84" t="s">
        <v>644</v>
      </c>
      <c r="Y3560" s="84"/>
      <c r="Z3560" s="84" t="s">
        <v>10860</v>
      </c>
      <c r="AA3560" s="62">
        <v>43294</v>
      </c>
    </row>
    <row r="3561" spans="1:27" ht="15.75" x14ac:dyDescent="0.25">
      <c r="A3561" s="76">
        <v>3559</v>
      </c>
      <c r="B3561" s="35" t="s">
        <v>12329</v>
      </c>
      <c r="C3561" s="35" t="s">
        <v>12330</v>
      </c>
      <c r="D3561" s="38" t="s">
        <v>4058</v>
      </c>
      <c r="E3561" s="83" t="s">
        <v>679</v>
      </c>
      <c r="F3561" s="35" t="s">
        <v>639</v>
      </c>
      <c r="G3561" s="35">
        <v>235</v>
      </c>
      <c r="H3561" s="32" t="s">
        <v>303</v>
      </c>
      <c r="I3561" s="77">
        <v>141000</v>
      </c>
      <c r="J3561" s="78"/>
      <c r="K3561" s="41"/>
      <c r="L3561" s="42" t="s">
        <v>11713</v>
      </c>
      <c r="M3561" s="79">
        <v>227</v>
      </c>
      <c r="N3561" s="80">
        <v>138000</v>
      </c>
      <c r="O3561" s="81"/>
      <c r="P3561" s="77">
        <v>174000</v>
      </c>
      <c r="Q3561" s="79">
        <v>231</v>
      </c>
      <c r="R3561" s="77">
        <v>141000</v>
      </c>
      <c r="S3561" s="41"/>
      <c r="T3561" s="41" t="s">
        <v>1409</v>
      </c>
      <c r="U3561" s="41" t="s">
        <v>304</v>
      </c>
      <c r="V3561" s="84"/>
      <c r="W3561" s="85"/>
      <c r="X3561" s="84" t="s">
        <v>644</v>
      </c>
      <c r="Y3561" s="84"/>
      <c r="Z3561" s="84" t="s">
        <v>10860</v>
      </c>
      <c r="AA3561" s="62">
        <v>43294</v>
      </c>
    </row>
    <row r="3562" spans="1:27" ht="15.75" x14ac:dyDescent="0.25">
      <c r="A3562" s="76">
        <v>3560</v>
      </c>
      <c r="B3562" s="35" t="s">
        <v>12331</v>
      </c>
      <c r="C3562" s="35" t="s">
        <v>12332</v>
      </c>
      <c r="D3562" s="38" t="s">
        <v>12333</v>
      </c>
      <c r="E3562" s="83" t="s">
        <v>679</v>
      </c>
      <c r="F3562" s="35" t="s">
        <v>639</v>
      </c>
      <c r="G3562" s="35">
        <v>235</v>
      </c>
      <c r="H3562" s="32" t="s">
        <v>303</v>
      </c>
      <c r="I3562" s="77">
        <v>141000</v>
      </c>
      <c r="J3562" s="78"/>
      <c r="K3562" s="41"/>
      <c r="L3562" s="42" t="s">
        <v>11713</v>
      </c>
      <c r="M3562" s="79">
        <v>227</v>
      </c>
      <c r="N3562" s="80">
        <v>138000</v>
      </c>
      <c r="O3562" s="81"/>
      <c r="P3562" s="77">
        <v>174000</v>
      </c>
      <c r="Q3562" s="79">
        <v>231</v>
      </c>
      <c r="R3562" s="77">
        <v>141000</v>
      </c>
      <c r="S3562" s="41"/>
      <c r="T3562" s="41" t="s">
        <v>1409</v>
      </c>
      <c r="U3562" s="41" t="s">
        <v>304</v>
      </c>
      <c r="V3562" s="84"/>
      <c r="W3562" s="85"/>
      <c r="X3562" s="84" t="s">
        <v>644</v>
      </c>
      <c r="Y3562" s="84"/>
      <c r="Z3562" s="84" t="s">
        <v>10860</v>
      </c>
      <c r="AA3562" s="62">
        <v>43294</v>
      </c>
    </row>
    <row r="3563" spans="1:27" ht="15.75" x14ac:dyDescent="0.25">
      <c r="A3563" s="76">
        <v>3561</v>
      </c>
      <c r="B3563" s="35" t="s">
        <v>12334</v>
      </c>
      <c r="C3563" s="35" t="s">
        <v>12335</v>
      </c>
      <c r="D3563" s="38" t="s">
        <v>12336</v>
      </c>
      <c r="E3563" s="83" t="s">
        <v>679</v>
      </c>
      <c r="F3563" s="35" t="s">
        <v>639</v>
      </c>
      <c r="G3563" s="35">
        <v>235</v>
      </c>
      <c r="H3563" s="32" t="s">
        <v>303</v>
      </c>
      <c r="I3563" s="77">
        <v>141000</v>
      </c>
      <c r="J3563" s="78"/>
      <c r="K3563" s="41"/>
      <c r="L3563" s="42" t="s">
        <v>11713</v>
      </c>
      <c r="M3563" s="79">
        <v>227</v>
      </c>
      <c r="N3563" s="80">
        <v>138000</v>
      </c>
      <c r="O3563" s="81"/>
      <c r="P3563" s="77">
        <v>174000</v>
      </c>
      <c r="Q3563" s="79">
        <v>231</v>
      </c>
      <c r="R3563" s="77">
        <v>141000</v>
      </c>
      <c r="S3563" s="41"/>
      <c r="T3563" s="41" t="s">
        <v>1409</v>
      </c>
      <c r="U3563" s="41" t="s">
        <v>304</v>
      </c>
      <c r="V3563" s="84"/>
      <c r="W3563" s="85"/>
      <c r="X3563" s="84" t="s">
        <v>644</v>
      </c>
      <c r="Y3563" s="84"/>
      <c r="Z3563" s="84" t="s">
        <v>10860</v>
      </c>
      <c r="AA3563" s="62">
        <v>43294</v>
      </c>
    </row>
    <row r="3564" spans="1:27" ht="31.5" x14ac:dyDescent="0.25">
      <c r="A3564" s="76">
        <v>3562</v>
      </c>
      <c r="B3564" s="35" t="s">
        <v>12337</v>
      </c>
      <c r="C3564" s="35" t="s">
        <v>12338</v>
      </c>
      <c r="D3564" s="38" t="s">
        <v>12339</v>
      </c>
      <c r="E3564" s="83" t="s">
        <v>679</v>
      </c>
      <c r="F3564" s="35" t="s">
        <v>639</v>
      </c>
      <c r="G3564" s="35">
        <v>235</v>
      </c>
      <c r="H3564" s="32" t="s">
        <v>303</v>
      </c>
      <c r="I3564" s="77">
        <v>141000</v>
      </c>
      <c r="J3564" s="78"/>
      <c r="K3564" s="41"/>
      <c r="L3564" s="42" t="s">
        <v>11713</v>
      </c>
      <c r="M3564" s="79">
        <v>227</v>
      </c>
      <c r="N3564" s="80">
        <v>138000</v>
      </c>
      <c r="O3564" s="81"/>
      <c r="P3564" s="77">
        <v>174000</v>
      </c>
      <c r="Q3564" s="79">
        <v>231</v>
      </c>
      <c r="R3564" s="77">
        <v>141000</v>
      </c>
      <c r="S3564" s="41"/>
      <c r="T3564" s="41" t="s">
        <v>1409</v>
      </c>
      <c r="U3564" s="41" t="s">
        <v>304</v>
      </c>
      <c r="V3564" s="84"/>
      <c r="W3564" s="85"/>
      <c r="X3564" s="84" t="s">
        <v>644</v>
      </c>
      <c r="Y3564" s="84"/>
      <c r="Z3564" s="84" t="s">
        <v>10860</v>
      </c>
      <c r="AA3564" s="62">
        <v>43294</v>
      </c>
    </row>
    <row r="3565" spans="1:27" ht="15.75" x14ac:dyDescent="0.25">
      <c r="A3565" s="76">
        <v>3563</v>
      </c>
      <c r="B3565" s="35" t="s">
        <v>12340</v>
      </c>
      <c r="C3565" s="35" t="s">
        <v>12341</v>
      </c>
      <c r="D3565" s="38" t="s">
        <v>12342</v>
      </c>
      <c r="E3565" s="83" t="s">
        <v>679</v>
      </c>
      <c r="F3565" s="35" t="s">
        <v>639</v>
      </c>
      <c r="G3565" s="35">
        <v>235</v>
      </c>
      <c r="H3565" s="32" t="s">
        <v>303</v>
      </c>
      <c r="I3565" s="77">
        <v>141000</v>
      </c>
      <c r="J3565" s="78"/>
      <c r="K3565" s="41"/>
      <c r="L3565" s="42" t="s">
        <v>11713</v>
      </c>
      <c r="M3565" s="79">
        <v>227</v>
      </c>
      <c r="N3565" s="80">
        <v>138000</v>
      </c>
      <c r="O3565" s="81"/>
      <c r="P3565" s="77">
        <v>174000</v>
      </c>
      <c r="Q3565" s="79">
        <v>231</v>
      </c>
      <c r="R3565" s="77">
        <v>141000</v>
      </c>
      <c r="S3565" s="41"/>
      <c r="T3565" s="41" t="s">
        <v>1409</v>
      </c>
      <c r="U3565" s="41" t="s">
        <v>304</v>
      </c>
      <c r="V3565" s="84"/>
      <c r="W3565" s="85"/>
      <c r="X3565" s="84" t="s">
        <v>644</v>
      </c>
      <c r="Y3565" s="84"/>
      <c r="Z3565" s="84" t="s">
        <v>10860</v>
      </c>
      <c r="AA3565" s="62">
        <v>43294</v>
      </c>
    </row>
    <row r="3566" spans="1:27" ht="31.5" x14ac:dyDescent="0.25">
      <c r="A3566" s="76">
        <v>3564</v>
      </c>
      <c r="B3566" s="35" t="s">
        <v>12343</v>
      </c>
      <c r="C3566" s="35" t="s">
        <v>12344</v>
      </c>
      <c r="D3566" s="38" t="s">
        <v>12345</v>
      </c>
      <c r="E3566" s="83" t="s">
        <v>679</v>
      </c>
      <c r="F3566" s="35" t="s">
        <v>639</v>
      </c>
      <c r="G3566" s="35">
        <v>235</v>
      </c>
      <c r="H3566" s="32" t="s">
        <v>303</v>
      </c>
      <c r="I3566" s="77">
        <v>141000</v>
      </c>
      <c r="J3566" s="78"/>
      <c r="K3566" s="41"/>
      <c r="L3566" s="42" t="s">
        <v>11713</v>
      </c>
      <c r="M3566" s="79">
        <v>227</v>
      </c>
      <c r="N3566" s="80">
        <v>138000</v>
      </c>
      <c r="O3566" s="81"/>
      <c r="P3566" s="77">
        <v>174000</v>
      </c>
      <c r="Q3566" s="79">
        <v>231</v>
      </c>
      <c r="R3566" s="77">
        <v>141000</v>
      </c>
      <c r="S3566" s="41"/>
      <c r="T3566" s="41" t="s">
        <v>1409</v>
      </c>
      <c r="U3566" s="41" t="s">
        <v>304</v>
      </c>
      <c r="V3566" s="84"/>
      <c r="W3566" s="85"/>
      <c r="X3566" s="84" t="s">
        <v>644</v>
      </c>
      <c r="Y3566" s="84"/>
      <c r="Z3566" s="84" t="s">
        <v>10860</v>
      </c>
      <c r="AA3566" s="62">
        <v>43294</v>
      </c>
    </row>
    <row r="3567" spans="1:27" ht="15.75" x14ac:dyDescent="0.25">
      <c r="A3567" s="76">
        <v>3565</v>
      </c>
      <c r="B3567" s="35" t="s">
        <v>12346</v>
      </c>
      <c r="C3567" s="35" t="s">
        <v>12347</v>
      </c>
      <c r="D3567" s="38" t="s">
        <v>12348</v>
      </c>
      <c r="E3567" s="83" t="s">
        <v>679</v>
      </c>
      <c r="F3567" s="35" t="s">
        <v>639</v>
      </c>
      <c r="G3567" s="35">
        <v>235</v>
      </c>
      <c r="H3567" s="32" t="s">
        <v>303</v>
      </c>
      <c r="I3567" s="77">
        <v>141000</v>
      </c>
      <c r="J3567" s="78"/>
      <c r="K3567" s="41"/>
      <c r="L3567" s="42" t="s">
        <v>11713</v>
      </c>
      <c r="M3567" s="79">
        <v>227</v>
      </c>
      <c r="N3567" s="80">
        <v>138000</v>
      </c>
      <c r="O3567" s="81"/>
      <c r="P3567" s="77">
        <v>174000</v>
      </c>
      <c r="Q3567" s="79">
        <v>231</v>
      </c>
      <c r="R3567" s="77">
        <v>141000</v>
      </c>
      <c r="S3567" s="41"/>
      <c r="T3567" s="41" t="s">
        <v>1409</v>
      </c>
      <c r="U3567" s="41" t="s">
        <v>304</v>
      </c>
      <c r="V3567" s="84"/>
      <c r="W3567" s="85"/>
      <c r="X3567" s="84" t="s">
        <v>644</v>
      </c>
      <c r="Y3567" s="84"/>
      <c r="Z3567" s="84" t="s">
        <v>10860</v>
      </c>
      <c r="AA3567" s="62">
        <v>43294</v>
      </c>
    </row>
    <row r="3568" spans="1:27" ht="15.75" x14ac:dyDescent="0.25">
      <c r="A3568" s="76">
        <v>3566</v>
      </c>
      <c r="B3568" s="35" t="s">
        <v>12349</v>
      </c>
      <c r="C3568" s="35" t="s">
        <v>12350</v>
      </c>
      <c r="D3568" s="38" t="s">
        <v>4034</v>
      </c>
      <c r="E3568" s="83" t="s">
        <v>679</v>
      </c>
      <c r="F3568" s="35" t="s">
        <v>639</v>
      </c>
      <c r="G3568" s="35">
        <v>235</v>
      </c>
      <c r="H3568" s="32" t="s">
        <v>303</v>
      </c>
      <c r="I3568" s="77">
        <v>141000</v>
      </c>
      <c r="J3568" s="78"/>
      <c r="K3568" s="41"/>
      <c r="L3568" s="42" t="s">
        <v>11713</v>
      </c>
      <c r="M3568" s="79">
        <v>227</v>
      </c>
      <c r="N3568" s="80">
        <v>138000</v>
      </c>
      <c r="O3568" s="81"/>
      <c r="P3568" s="77">
        <v>174000</v>
      </c>
      <c r="Q3568" s="79">
        <v>231</v>
      </c>
      <c r="R3568" s="77">
        <v>141000</v>
      </c>
      <c r="S3568" s="41"/>
      <c r="T3568" s="41" t="s">
        <v>1409</v>
      </c>
      <c r="U3568" s="41" t="s">
        <v>304</v>
      </c>
      <c r="V3568" s="84"/>
      <c r="W3568" s="85"/>
      <c r="X3568" s="84" t="s">
        <v>644</v>
      </c>
      <c r="Y3568" s="84"/>
      <c r="Z3568" s="84" t="s">
        <v>10860</v>
      </c>
      <c r="AA3568" s="62">
        <v>43294</v>
      </c>
    </row>
    <row r="3569" spans="1:27" ht="15.75" x14ac:dyDescent="0.25">
      <c r="A3569" s="76">
        <v>3567</v>
      </c>
      <c r="B3569" s="35" t="s">
        <v>12351</v>
      </c>
      <c r="C3569" s="35" t="s">
        <v>12352</v>
      </c>
      <c r="D3569" s="38" t="s">
        <v>4037</v>
      </c>
      <c r="E3569" s="83" t="s">
        <v>679</v>
      </c>
      <c r="F3569" s="35" t="s">
        <v>639</v>
      </c>
      <c r="G3569" s="35">
        <v>235</v>
      </c>
      <c r="H3569" s="32" t="s">
        <v>303</v>
      </c>
      <c r="I3569" s="77">
        <v>141000</v>
      </c>
      <c r="J3569" s="78"/>
      <c r="K3569" s="41"/>
      <c r="L3569" s="42" t="s">
        <v>11713</v>
      </c>
      <c r="M3569" s="79">
        <v>227</v>
      </c>
      <c r="N3569" s="80">
        <v>138000</v>
      </c>
      <c r="O3569" s="81"/>
      <c r="P3569" s="77">
        <v>174000</v>
      </c>
      <c r="Q3569" s="79">
        <v>231</v>
      </c>
      <c r="R3569" s="77">
        <v>141000</v>
      </c>
      <c r="S3569" s="41"/>
      <c r="T3569" s="41" t="s">
        <v>1409</v>
      </c>
      <c r="U3569" s="41" t="s">
        <v>304</v>
      </c>
      <c r="V3569" s="84"/>
      <c r="W3569" s="85"/>
      <c r="X3569" s="84" t="s">
        <v>644</v>
      </c>
      <c r="Y3569" s="84"/>
      <c r="Z3569" s="84" t="s">
        <v>10860</v>
      </c>
      <c r="AA3569" s="62">
        <v>43294</v>
      </c>
    </row>
    <row r="3570" spans="1:27" ht="15.75" x14ac:dyDescent="0.25">
      <c r="A3570" s="76">
        <v>3568</v>
      </c>
      <c r="B3570" s="35" t="s">
        <v>12353</v>
      </c>
      <c r="C3570" s="35" t="s">
        <v>12354</v>
      </c>
      <c r="D3570" s="38" t="s">
        <v>12355</v>
      </c>
      <c r="E3570" s="83" t="s">
        <v>679</v>
      </c>
      <c r="F3570" s="35" t="s">
        <v>639</v>
      </c>
      <c r="G3570" s="35">
        <v>235</v>
      </c>
      <c r="H3570" s="32" t="s">
        <v>303</v>
      </c>
      <c r="I3570" s="77">
        <v>141000</v>
      </c>
      <c r="J3570" s="78"/>
      <c r="K3570" s="41"/>
      <c r="L3570" s="42" t="s">
        <v>11713</v>
      </c>
      <c r="M3570" s="79">
        <v>227</v>
      </c>
      <c r="N3570" s="80">
        <v>138000</v>
      </c>
      <c r="O3570" s="81"/>
      <c r="P3570" s="77">
        <v>174000</v>
      </c>
      <c r="Q3570" s="79">
        <v>231</v>
      </c>
      <c r="R3570" s="77">
        <v>141000</v>
      </c>
      <c r="S3570" s="41"/>
      <c r="T3570" s="41" t="s">
        <v>1409</v>
      </c>
      <c r="U3570" s="41" t="s">
        <v>304</v>
      </c>
      <c r="V3570" s="84"/>
      <c r="W3570" s="85"/>
      <c r="X3570" s="84" t="s">
        <v>644</v>
      </c>
      <c r="Y3570" s="84"/>
      <c r="Z3570" s="84" t="s">
        <v>10860</v>
      </c>
      <c r="AA3570" s="62">
        <v>43294</v>
      </c>
    </row>
    <row r="3571" spans="1:27" ht="15.75" x14ac:dyDescent="0.25">
      <c r="A3571" s="76">
        <v>3569</v>
      </c>
      <c r="B3571" s="35" t="s">
        <v>12356</v>
      </c>
      <c r="C3571" s="35" t="s">
        <v>12357</v>
      </c>
      <c r="D3571" s="38" t="s">
        <v>12358</v>
      </c>
      <c r="E3571" s="83" t="s">
        <v>679</v>
      </c>
      <c r="F3571" s="35" t="s">
        <v>639</v>
      </c>
      <c r="G3571" s="35">
        <v>235</v>
      </c>
      <c r="H3571" s="32" t="s">
        <v>303</v>
      </c>
      <c r="I3571" s="77">
        <v>141000</v>
      </c>
      <c r="J3571" s="78"/>
      <c r="K3571" s="41"/>
      <c r="L3571" s="42" t="s">
        <v>11713</v>
      </c>
      <c r="M3571" s="79">
        <v>227</v>
      </c>
      <c r="N3571" s="80">
        <v>138000</v>
      </c>
      <c r="O3571" s="81"/>
      <c r="P3571" s="77">
        <v>174000</v>
      </c>
      <c r="Q3571" s="79">
        <v>231</v>
      </c>
      <c r="R3571" s="77">
        <v>141000</v>
      </c>
      <c r="S3571" s="41"/>
      <c r="T3571" s="41" t="s">
        <v>1409</v>
      </c>
      <c r="U3571" s="41" t="s">
        <v>304</v>
      </c>
      <c r="V3571" s="84"/>
      <c r="W3571" s="85"/>
      <c r="X3571" s="84" t="s">
        <v>644</v>
      </c>
      <c r="Y3571" s="84"/>
      <c r="Z3571" s="84" t="s">
        <v>10860</v>
      </c>
      <c r="AA3571" s="62">
        <v>43294</v>
      </c>
    </row>
    <row r="3572" spans="1:27" ht="15.75" x14ac:dyDescent="0.25">
      <c r="A3572" s="76">
        <v>3570</v>
      </c>
      <c r="B3572" s="35" t="s">
        <v>12359</v>
      </c>
      <c r="C3572" s="35" t="s">
        <v>12360</v>
      </c>
      <c r="D3572" s="38" t="s">
        <v>4112</v>
      </c>
      <c r="E3572" s="83" t="s">
        <v>679</v>
      </c>
      <c r="F3572" s="35" t="s">
        <v>639</v>
      </c>
      <c r="G3572" s="35">
        <v>235</v>
      </c>
      <c r="H3572" s="32" t="s">
        <v>303</v>
      </c>
      <c r="I3572" s="77">
        <v>141000</v>
      </c>
      <c r="J3572" s="78"/>
      <c r="K3572" s="41"/>
      <c r="L3572" s="42" t="s">
        <v>11713</v>
      </c>
      <c r="M3572" s="79">
        <v>227</v>
      </c>
      <c r="N3572" s="80">
        <v>138000</v>
      </c>
      <c r="O3572" s="81"/>
      <c r="P3572" s="77">
        <v>174000</v>
      </c>
      <c r="Q3572" s="79">
        <v>231</v>
      </c>
      <c r="R3572" s="77">
        <v>141000</v>
      </c>
      <c r="S3572" s="41"/>
      <c r="T3572" s="41" t="s">
        <v>1409</v>
      </c>
      <c r="U3572" s="41" t="s">
        <v>304</v>
      </c>
      <c r="V3572" s="84"/>
      <c r="W3572" s="85"/>
      <c r="X3572" s="84" t="s">
        <v>644</v>
      </c>
      <c r="Y3572" s="84"/>
      <c r="Z3572" s="84" t="s">
        <v>10860</v>
      </c>
      <c r="AA3572" s="62">
        <v>43294</v>
      </c>
    </row>
    <row r="3573" spans="1:27" ht="15.75" x14ac:dyDescent="0.25">
      <c r="A3573" s="76">
        <v>3571</v>
      </c>
      <c r="B3573" s="35" t="s">
        <v>12361</v>
      </c>
      <c r="C3573" s="35" t="s">
        <v>12362</v>
      </c>
      <c r="D3573" s="38" t="s">
        <v>4070</v>
      </c>
      <c r="E3573" s="83" t="s">
        <v>679</v>
      </c>
      <c r="F3573" s="35" t="s">
        <v>639</v>
      </c>
      <c r="G3573" s="35">
        <v>235</v>
      </c>
      <c r="H3573" s="32" t="s">
        <v>303</v>
      </c>
      <c r="I3573" s="77">
        <v>141000</v>
      </c>
      <c r="J3573" s="78"/>
      <c r="K3573" s="41"/>
      <c r="L3573" s="42" t="s">
        <v>11713</v>
      </c>
      <c r="M3573" s="79">
        <v>227</v>
      </c>
      <c r="N3573" s="80">
        <v>138000</v>
      </c>
      <c r="O3573" s="81"/>
      <c r="P3573" s="77">
        <v>174000</v>
      </c>
      <c r="Q3573" s="79">
        <v>231</v>
      </c>
      <c r="R3573" s="77">
        <v>141000</v>
      </c>
      <c r="S3573" s="41"/>
      <c r="T3573" s="41" t="s">
        <v>1409</v>
      </c>
      <c r="U3573" s="41" t="s">
        <v>304</v>
      </c>
      <c r="V3573" s="84"/>
      <c r="W3573" s="85"/>
      <c r="X3573" s="84" t="s">
        <v>644</v>
      </c>
      <c r="Y3573" s="84"/>
      <c r="Z3573" s="84" t="s">
        <v>10860</v>
      </c>
      <c r="AA3573" s="62">
        <v>43294</v>
      </c>
    </row>
    <row r="3574" spans="1:27" ht="15.75" x14ac:dyDescent="0.25">
      <c r="A3574" s="76">
        <v>3572</v>
      </c>
      <c r="B3574" s="35" t="s">
        <v>12363</v>
      </c>
      <c r="C3574" s="35" t="s">
        <v>12364</v>
      </c>
      <c r="D3574" s="38" t="s">
        <v>4073</v>
      </c>
      <c r="E3574" s="83" t="s">
        <v>679</v>
      </c>
      <c r="F3574" s="35" t="s">
        <v>639</v>
      </c>
      <c r="G3574" s="35">
        <v>235</v>
      </c>
      <c r="H3574" s="32" t="s">
        <v>303</v>
      </c>
      <c r="I3574" s="77">
        <v>141000</v>
      </c>
      <c r="J3574" s="78"/>
      <c r="K3574" s="41"/>
      <c r="L3574" s="42" t="s">
        <v>11713</v>
      </c>
      <c r="M3574" s="79">
        <v>227</v>
      </c>
      <c r="N3574" s="80">
        <v>138000</v>
      </c>
      <c r="O3574" s="81"/>
      <c r="P3574" s="77">
        <v>174000</v>
      </c>
      <c r="Q3574" s="79">
        <v>231</v>
      </c>
      <c r="R3574" s="77">
        <v>141000</v>
      </c>
      <c r="S3574" s="41"/>
      <c r="T3574" s="41" t="s">
        <v>1409</v>
      </c>
      <c r="U3574" s="41" t="s">
        <v>304</v>
      </c>
      <c r="V3574" s="84"/>
      <c r="W3574" s="85"/>
      <c r="X3574" s="84" t="s">
        <v>644</v>
      </c>
      <c r="Y3574" s="84"/>
      <c r="Z3574" s="84" t="s">
        <v>10860</v>
      </c>
      <c r="AA3574" s="62">
        <v>43294</v>
      </c>
    </row>
    <row r="3575" spans="1:27" ht="15.75" x14ac:dyDescent="0.25">
      <c r="A3575" s="76">
        <v>3573</v>
      </c>
      <c r="B3575" s="35" t="s">
        <v>12365</v>
      </c>
      <c r="C3575" s="35" t="s">
        <v>12366</v>
      </c>
      <c r="D3575" s="38" t="s">
        <v>4049</v>
      </c>
      <c r="E3575" s="83" t="s">
        <v>679</v>
      </c>
      <c r="F3575" s="35" t="s">
        <v>639</v>
      </c>
      <c r="G3575" s="35">
        <v>235</v>
      </c>
      <c r="H3575" s="32" t="s">
        <v>303</v>
      </c>
      <c r="I3575" s="77">
        <v>141000</v>
      </c>
      <c r="J3575" s="78"/>
      <c r="K3575" s="41"/>
      <c r="L3575" s="42" t="s">
        <v>11713</v>
      </c>
      <c r="M3575" s="79">
        <v>227</v>
      </c>
      <c r="N3575" s="80">
        <v>138000</v>
      </c>
      <c r="O3575" s="81"/>
      <c r="P3575" s="77">
        <v>174000</v>
      </c>
      <c r="Q3575" s="79">
        <v>231</v>
      </c>
      <c r="R3575" s="77">
        <v>141000</v>
      </c>
      <c r="S3575" s="41"/>
      <c r="T3575" s="41" t="s">
        <v>1409</v>
      </c>
      <c r="U3575" s="41" t="s">
        <v>304</v>
      </c>
      <c r="V3575" s="84"/>
      <c r="W3575" s="85"/>
      <c r="X3575" s="84" t="s">
        <v>644</v>
      </c>
      <c r="Y3575" s="84"/>
      <c r="Z3575" s="84" t="s">
        <v>10860</v>
      </c>
      <c r="AA3575" s="62">
        <v>43294</v>
      </c>
    </row>
    <row r="3576" spans="1:27" ht="15.75" x14ac:dyDescent="0.25">
      <c r="A3576" s="76">
        <v>3574</v>
      </c>
      <c r="B3576" s="35" t="s">
        <v>12367</v>
      </c>
      <c r="C3576" s="35" t="s">
        <v>12368</v>
      </c>
      <c r="D3576" s="38" t="s">
        <v>12369</v>
      </c>
      <c r="E3576" s="83" t="s">
        <v>679</v>
      </c>
      <c r="F3576" s="35" t="s">
        <v>639</v>
      </c>
      <c r="G3576" s="35">
        <v>235</v>
      </c>
      <c r="H3576" s="32" t="s">
        <v>303</v>
      </c>
      <c r="I3576" s="77">
        <v>141000</v>
      </c>
      <c r="J3576" s="78"/>
      <c r="K3576" s="41"/>
      <c r="L3576" s="42" t="s">
        <v>11713</v>
      </c>
      <c r="M3576" s="79">
        <v>227</v>
      </c>
      <c r="N3576" s="80">
        <v>138000</v>
      </c>
      <c r="O3576" s="81"/>
      <c r="P3576" s="77">
        <v>174000</v>
      </c>
      <c r="Q3576" s="79">
        <v>231</v>
      </c>
      <c r="R3576" s="77">
        <v>141000</v>
      </c>
      <c r="S3576" s="41"/>
      <c r="T3576" s="41" t="s">
        <v>1409</v>
      </c>
      <c r="U3576" s="41" t="s">
        <v>304</v>
      </c>
      <c r="V3576" s="84"/>
      <c r="W3576" s="85"/>
      <c r="X3576" s="84" t="s">
        <v>644</v>
      </c>
      <c r="Y3576" s="84"/>
      <c r="Z3576" s="84" t="s">
        <v>10860</v>
      </c>
      <c r="AA3576" s="62">
        <v>43294</v>
      </c>
    </row>
    <row r="3577" spans="1:27" ht="15.75" x14ac:dyDescent="0.25">
      <c r="A3577" s="76">
        <v>3575</v>
      </c>
      <c r="B3577" s="35" t="s">
        <v>12370</v>
      </c>
      <c r="C3577" s="35" t="s">
        <v>12371</v>
      </c>
      <c r="D3577" s="38" t="s">
        <v>4076</v>
      </c>
      <c r="E3577" s="83" t="s">
        <v>679</v>
      </c>
      <c r="F3577" s="35" t="s">
        <v>639</v>
      </c>
      <c r="G3577" s="35">
        <v>235</v>
      </c>
      <c r="H3577" s="32" t="s">
        <v>303</v>
      </c>
      <c r="I3577" s="77">
        <v>141000</v>
      </c>
      <c r="J3577" s="78"/>
      <c r="K3577" s="41"/>
      <c r="L3577" s="42" t="s">
        <v>11713</v>
      </c>
      <c r="M3577" s="79">
        <v>227</v>
      </c>
      <c r="N3577" s="80">
        <v>138000</v>
      </c>
      <c r="O3577" s="81"/>
      <c r="P3577" s="77">
        <v>174000</v>
      </c>
      <c r="Q3577" s="79">
        <v>231</v>
      </c>
      <c r="R3577" s="77">
        <v>141000</v>
      </c>
      <c r="S3577" s="41"/>
      <c r="T3577" s="41" t="s">
        <v>1409</v>
      </c>
      <c r="U3577" s="41" t="s">
        <v>304</v>
      </c>
      <c r="V3577" s="84"/>
      <c r="W3577" s="85"/>
      <c r="X3577" s="84" t="s">
        <v>644</v>
      </c>
      <c r="Y3577" s="84"/>
      <c r="Z3577" s="84" t="s">
        <v>10860</v>
      </c>
      <c r="AA3577" s="62">
        <v>43294</v>
      </c>
    </row>
    <row r="3578" spans="1:27" ht="15.75" x14ac:dyDescent="0.25">
      <c r="A3578" s="76">
        <v>3576</v>
      </c>
      <c r="B3578" s="35" t="s">
        <v>12372</v>
      </c>
      <c r="C3578" s="35" t="s">
        <v>12373</v>
      </c>
      <c r="D3578" s="38" t="s">
        <v>12374</v>
      </c>
      <c r="E3578" s="83" t="s">
        <v>679</v>
      </c>
      <c r="F3578" s="35" t="s">
        <v>639</v>
      </c>
      <c r="G3578" s="35">
        <v>235</v>
      </c>
      <c r="H3578" s="32" t="s">
        <v>303</v>
      </c>
      <c r="I3578" s="77">
        <v>141000</v>
      </c>
      <c r="J3578" s="78"/>
      <c r="K3578" s="41"/>
      <c r="L3578" s="42" t="s">
        <v>11713</v>
      </c>
      <c r="M3578" s="79">
        <v>227</v>
      </c>
      <c r="N3578" s="80">
        <v>138000</v>
      </c>
      <c r="O3578" s="81"/>
      <c r="P3578" s="77">
        <v>174000</v>
      </c>
      <c r="Q3578" s="79">
        <v>231</v>
      </c>
      <c r="R3578" s="77">
        <v>141000</v>
      </c>
      <c r="S3578" s="41"/>
      <c r="T3578" s="41" t="s">
        <v>1409</v>
      </c>
      <c r="U3578" s="41" t="s">
        <v>304</v>
      </c>
      <c r="V3578" s="84"/>
      <c r="W3578" s="85"/>
      <c r="X3578" s="84" t="s">
        <v>644</v>
      </c>
      <c r="Y3578" s="84"/>
      <c r="Z3578" s="84" t="s">
        <v>10860</v>
      </c>
      <c r="AA3578" s="62">
        <v>43294</v>
      </c>
    </row>
    <row r="3579" spans="1:27" ht="15.75" x14ac:dyDescent="0.25">
      <c r="A3579" s="76">
        <v>3577</v>
      </c>
      <c r="B3579" s="35" t="s">
        <v>12375</v>
      </c>
      <c r="C3579" s="35" t="s">
        <v>12376</v>
      </c>
      <c r="D3579" s="38" t="s">
        <v>4139</v>
      </c>
      <c r="E3579" s="83" t="s">
        <v>679</v>
      </c>
      <c r="F3579" s="35" t="s">
        <v>639</v>
      </c>
      <c r="G3579" s="35">
        <v>235</v>
      </c>
      <c r="H3579" s="32" t="s">
        <v>303</v>
      </c>
      <c r="I3579" s="77">
        <v>141000</v>
      </c>
      <c r="J3579" s="78"/>
      <c r="K3579" s="41"/>
      <c r="L3579" s="42" t="s">
        <v>11713</v>
      </c>
      <c r="M3579" s="79">
        <v>227</v>
      </c>
      <c r="N3579" s="80">
        <v>138000</v>
      </c>
      <c r="O3579" s="81"/>
      <c r="P3579" s="77">
        <v>174000</v>
      </c>
      <c r="Q3579" s="79">
        <v>231</v>
      </c>
      <c r="R3579" s="77">
        <v>141000</v>
      </c>
      <c r="S3579" s="41"/>
      <c r="T3579" s="41" t="s">
        <v>1409</v>
      </c>
      <c r="U3579" s="41" t="s">
        <v>304</v>
      </c>
      <c r="V3579" s="84"/>
      <c r="W3579" s="85"/>
      <c r="X3579" s="84" t="s">
        <v>644</v>
      </c>
      <c r="Y3579" s="84"/>
      <c r="Z3579" s="84" t="s">
        <v>10860</v>
      </c>
      <c r="AA3579" s="62">
        <v>43294</v>
      </c>
    </row>
    <row r="3580" spans="1:27" ht="31.5" x14ac:dyDescent="0.25">
      <c r="A3580" s="76">
        <v>3578</v>
      </c>
      <c r="B3580" s="35" t="s">
        <v>12377</v>
      </c>
      <c r="C3580" s="35" t="s">
        <v>12378</v>
      </c>
      <c r="D3580" s="38" t="s">
        <v>12379</v>
      </c>
      <c r="E3580" s="83" t="s">
        <v>679</v>
      </c>
      <c r="F3580" s="35" t="s">
        <v>639</v>
      </c>
      <c r="G3580" s="35">
        <v>235</v>
      </c>
      <c r="H3580" s="32" t="s">
        <v>303</v>
      </c>
      <c r="I3580" s="77">
        <v>141000</v>
      </c>
      <c r="J3580" s="78"/>
      <c r="K3580" s="41"/>
      <c r="L3580" s="42" t="s">
        <v>11713</v>
      </c>
      <c r="M3580" s="79">
        <v>227</v>
      </c>
      <c r="N3580" s="80">
        <v>138000</v>
      </c>
      <c r="O3580" s="81"/>
      <c r="P3580" s="77">
        <v>174000</v>
      </c>
      <c r="Q3580" s="79">
        <v>231</v>
      </c>
      <c r="R3580" s="77">
        <v>141000</v>
      </c>
      <c r="S3580" s="41"/>
      <c r="T3580" s="41" t="s">
        <v>1409</v>
      </c>
      <c r="U3580" s="41" t="s">
        <v>304</v>
      </c>
      <c r="V3580" s="84"/>
      <c r="W3580" s="85"/>
      <c r="X3580" s="84" t="s">
        <v>644</v>
      </c>
      <c r="Y3580" s="84"/>
      <c r="Z3580" s="84" t="s">
        <v>10860</v>
      </c>
      <c r="AA3580" s="62">
        <v>43294</v>
      </c>
    </row>
    <row r="3581" spans="1:27" ht="15.75" x14ac:dyDescent="0.25">
      <c r="A3581" s="76">
        <v>3579</v>
      </c>
      <c r="B3581" s="35" t="s">
        <v>12380</v>
      </c>
      <c r="C3581" s="35" t="s">
        <v>12381</v>
      </c>
      <c r="D3581" s="38" t="s">
        <v>4028</v>
      </c>
      <c r="E3581" s="83" t="s">
        <v>679</v>
      </c>
      <c r="F3581" s="35" t="s">
        <v>639</v>
      </c>
      <c r="G3581" s="35">
        <v>235</v>
      </c>
      <c r="H3581" s="32" t="s">
        <v>303</v>
      </c>
      <c r="I3581" s="77">
        <v>141000</v>
      </c>
      <c r="J3581" s="78"/>
      <c r="K3581" s="41"/>
      <c r="L3581" s="42" t="s">
        <v>11713</v>
      </c>
      <c r="M3581" s="79">
        <v>227</v>
      </c>
      <c r="N3581" s="80">
        <v>138000</v>
      </c>
      <c r="O3581" s="81"/>
      <c r="P3581" s="77">
        <v>174000</v>
      </c>
      <c r="Q3581" s="79">
        <v>231</v>
      </c>
      <c r="R3581" s="77">
        <v>141000</v>
      </c>
      <c r="S3581" s="41"/>
      <c r="T3581" s="41" t="s">
        <v>1409</v>
      </c>
      <c r="U3581" s="41" t="s">
        <v>304</v>
      </c>
      <c r="V3581" s="84"/>
      <c r="W3581" s="85"/>
      <c r="X3581" s="84" t="s">
        <v>644</v>
      </c>
      <c r="Y3581" s="84"/>
      <c r="Z3581" s="84" t="s">
        <v>10860</v>
      </c>
      <c r="AA3581" s="62">
        <v>43294</v>
      </c>
    </row>
    <row r="3582" spans="1:27" ht="15.75" x14ac:dyDescent="0.25">
      <c r="A3582" s="76">
        <v>3580</v>
      </c>
      <c r="B3582" s="35" t="s">
        <v>12382</v>
      </c>
      <c r="C3582" s="35" t="s">
        <v>12383</v>
      </c>
      <c r="D3582" s="38" t="s">
        <v>4022</v>
      </c>
      <c r="E3582" s="83" t="s">
        <v>679</v>
      </c>
      <c r="F3582" s="35" t="s">
        <v>639</v>
      </c>
      <c r="G3582" s="35">
        <v>235</v>
      </c>
      <c r="H3582" s="32" t="s">
        <v>303</v>
      </c>
      <c r="I3582" s="77">
        <v>141000</v>
      </c>
      <c r="J3582" s="78"/>
      <c r="K3582" s="41"/>
      <c r="L3582" s="42" t="s">
        <v>11713</v>
      </c>
      <c r="M3582" s="79">
        <v>227</v>
      </c>
      <c r="N3582" s="80">
        <v>138000</v>
      </c>
      <c r="O3582" s="81"/>
      <c r="P3582" s="77">
        <v>174000</v>
      </c>
      <c r="Q3582" s="79">
        <v>231</v>
      </c>
      <c r="R3582" s="77">
        <v>141000</v>
      </c>
      <c r="S3582" s="41"/>
      <c r="T3582" s="41" t="s">
        <v>1409</v>
      </c>
      <c r="U3582" s="41" t="s">
        <v>304</v>
      </c>
      <c r="V3582" s="84"/>
      <c r="W3582" s="85"/>
      <c r="X3582" s="84" t="s">
        <v>644</v>
      </c>
      <c r="Y3582" s="84"/>
      <c r="Z3582" s="84" t="s">
        <v>10860</v>
      </c>
      <c r="AA3582" s="62">
        <v>43294</v>
      </c>
    </row>
    <row r="3583" spans="1:27" ht="15.75" x14ac:dyDescent="0.25">
      <c r="A3583" s="76">
        <v>3581</v>
      </c>
      <c r="B3583" s="35" t="s">
        <v>12384</v>
      </c>
      <c r="C3583" s="35" t="s">
        <v>12385</v>
      </c>
      <c r="D3583" s="38" t="s">
        <v>3986</v>
      </c>
      <c r="E3583" s="83" t="s">
        <v>679</v>
      </c>
      <c r="F3583" s="35" t="s">
        <v>639</v>
      </c>
      <c r="G3583" s="35">
        <v>235</v>
      </c>
      <c r="H3583" s="32" t="s">
        <v>303</v>
      </c>
      <c r="I3583" s="77">
        <v>141000</v>
      </c>
      <c r="J3583" s="78"/>
      <c r="K3583" s="41"/>
      <c r="L3583" s="42" t="s">
        <v>11713</v>
      </c>
      <c r="M3583" s="79">
        <v>227</v>
      </c>
      <c r="N3583" s="80">
        <v>138000</v>
      </c>
      <c r="O3583" s="81"/>
      <c r="P3583" s="77">
        <v>174000</v>
      </c>
      <c r="Q3583" s="79">
        <v>231</v>
      </c>
      <c r="R3583" s="77">
        <v>141000</v>
      </c>
      <c r="S3583" s="41"/>
      <c r="T3583" s="41" t="s">
        <v>1409</v>
      </c>
      <c r="U3583" s="41" t="s">
        <v>304</v>
      </c>
      <c r="V3583" s="84"/>
      <c r="W3583" s="85"/>
      <c r="X3583" s="84" t="s">
        <v>644</v>
      </c>
      <c r="Y3583" s="84"/>
      <c r="Z3583" s="84" t="s">
        <v>10860</v>
      </c>
      <c r="AA3583" s="62">
        <v>43294</v>
      </c>
    </row>
    <row r="3584" spans="1:27" ht="15.75" x14ac:dyDescent="0.25">
      <c r="A3584" s="76">
        <v>3582</v>
      </c>
      <c r="B3584" s="35" t="s">
        <v>12386</v>
      </c>
      <c r="C3584" s="35" t="s">
        <v>12387</v>
      </c>
      <c r="D3584" s="38" t="s">
        <v>3989</v>
      </c>
      <c r="E3584" s="83" t="s">
        <v>679</v>
      </c>
      <c r="F3584" s="35" t="s">
        <v>639</v>
      </c>
      <c r="G3584" s="35">
        <v>235</v>
      </c>
      <c r="H3584" s="32" t="s">
        <v>303</v>
      </c>
      <c r="I3584" s="77">
        <v>141000</v>
      </c>
      <c r="J3584" s="78"/>
      <c r="K3584" s="41"/>
      <c r="L3584" s="42" t="s">
        <v>11713</v>
      </c>
      <c r="M3584" s="79">
        <v>227</v>
      </c>
      <c r="N3584" s="80">
        <v>138000</v>
      </c>
      <c r="O3584" s="81"/>
      <c r="P3584" s="77">
        <v>174000</v>
      </c>
      <c r="Q3584" s="79">
        <v>231</v>
      </c>
      <c r="R3584" s="77">
        <v>141000</v>
      </c>
      <c r="S3584" s="41"/>
      <c r="T3584" s="41" t="s">
        <v>1409</v>
      </c>
      <c r="U3584" s="41" t="s">
        <v>304</v>
      </c>
      <c r="V3584" s="84"/>
      <c r="W3584" s="85"/>
      <c r="X3584" s="84" t="s">
        <v>644</v>
      </c>
      <c r="Y3584" s="84"/>
      <c r="Z3584" s="84" t="s">
        <v>10860</v>
      </c>
      <c r="AA3584" s="62">
        <v>43294</v>
      </c>
    </row>
    <row r="3585" spans="1:27" ht="15.75" x14ac:dyDescent="0.25">
      <c r="A3585" s="76">
        <v>3583</v>
      </c>
      <c r="B3585" s="35" t="s">
        <v>12388</v>
      </c>
      <c r="C3585" s="35" t="s">
        <v>12389</v>
      </c>
      <c r="D3585" s="38" t="s">
        <v>12390</v>
      </c>
      <c r="E3585" s="83" t="s">
        <v>679</v>
      </c>
      <c r="F3585" s="35" t="s">
        <v>639</v>
      </c>
      <c r="G3585" s="35">
        <v>235</v>
      </c>
      <c r="H3585" s="32" t="s">
        <v>303</v>
      </c>
      <c r="I3585" s="77">
        <v>141000</v>
      </c>
      <c r="J3585" s="78"/>
      <c r="K3585" s="41"/>
      <c r="L3585" s="42" t="s">
        <v>11713</v>
      </c>
      <c r="M3585" s="79">
        <v>227</v>
      </c>
      <c r="N3585" s="80">
        <v>138000</v>
      </c>
      <c r="O3585" s="81"/>
      <c r="P3585" s="77">
        <v>174000</v>
      </c>
      <c r="Q3585" s="79">
        <v>231</v>
      </c>
      <c r="R3585" s="77">
        <v>141000</v>
      </c>
      <c r="S3585" s="41"/>
      <c r="T3585" s="41" t="s">
        <v>1409</v>
      </c>
      <c r="U3585" s="41" t="s">
        <v>304</v>
      </c>
      <c r="V3585" s="84"/>
      <c r="W3585" s="85"/>
      <c r="X3585" s="84" t="s">
        <v>644</v>
      </c>
      <c r="Y3585" s="84"/>
      <c r="Z3585" s="84" t="s">
        <v>10860</v>
      </c>
      <c r="AA3585" s="62">
        <v>43294</v>
      </c>
    </row>
    <row r="3586" spans="1:27" ht="15.75" x14ac:dyDescent="0.25">
      <c r="A3586" s="76">
        <v>3584</v>
      </c>
      <c r="B3586" s="35" t="s">
        <v>12391</v>
      </c>
      <c r="C3586" s="35" t="s">
        <v>12392</v>
      </c>
      <c r="D3586" s="38" t="s">
        <v>12393</v>
      </c>
      <c r="E3586" s="83" t="s">
        <v>679</v>
      </c>
      <c r="F3586" s="35" t="s">
        <v>639</v>
      </c>
      <c r="G3586" s="35">
        <v>235</v>
      </c>
      <c r="H3586" s="32" t="s">
        <v>303</v>
      </c>
      <c r="I3586" s="77">
        <v>141000</v>
      </c>
      <c r="J3586" s="78"/>
      <c r="K3586" s="41"/>
      <c r="L3586" s="42" t="s">
        <v>11713</v>
      </c>
      <c r="M3586" s="79">
        <v>227</v>
      </c>
      <c r="N3586" s="80">
        <v>138000</v>
      </c>
      <c r="O3586" s="81"/>
      <c r="P3586" s="77">
        <v>174000</v>
      </c>
      <c r="Q3586" s="79">
        <v>231</v>
      </c>
      <c r="R3586" s="77">
        <v>141000</v>
      </c>
      <c r="S3586" s="41"/>
      <c r="T3586" s="41" t="s">
        <v>1409</v>
      </c>
      <c r="U3586" s="41" t="s">
        <v>304</v>
      </c>
      <c r="V3586" s="84"/>
      <c r="W3586" s="85"/>
      <c r="X3586" s="84" t="s">
        <v>644</v>
      </c>
      <c r="Y3586" s="84"/>
      <c r="Z3586" s="84" t="s">
        <v>10860</v>
      </c>
      <c r="AA3586" s="62">
        <v>43294</v>
      </c>
    </row>
    <row r="3587" spans="1:27" ht="15.75" x14ac:dyDescent="0.25">
      <c r="A3587" s="76">
        <v>3585</v>
      </c>
      <c r="B3587" s="35" t="s">
        <v>12394</v>
      </c>
      <c r="C3587" s="35" t="s">
        <v>12395</v>
      </c>
      <c r="D3587" s="38" t="s">
        <v>12396</v>
      </c>
      <c r="E3587" s="83" t="s">
        <v>679</v>
      </c>
      <c r="F3587" s="35" t="s">
        <v>639</v>
      </c>
      <c r="G3587" s="35">
        <v>235</v>
      </c>
      <c r="H3587" s="32" t="s">
        <v>303</v>
      </c>
      <c r="I3587" s="77">
        <v>141000</v>
      </c>
      <c r="J3587" s="78"/>
      <c r="K3587" s="41"/>
      <c r="L3587" s="42" t="s">
        <v>11713</v>
      </c>
      <c r="M3587" s="79">
        <v>227</v>
      </c>
      <c r="N3587" s="80">
        <v>138000</v>
      </c>
      <c r="O3587" s="81"/>
      <c r="P3587" s="77">
        <v>174000</v>
      </c>
      <c r="Q3587" s="79">
        <v>231</v>
      </c>
      <c r="R3587" s="77">
        <v>141000</v>
      </c>
      <c r="S3587" s="41"/>
      <c r="T3587" s="41" t="s">
        <v>1409</v>
      </c>
      <c r="U3587" s="41" t="s">
        <v>304</v>
      </c>
      <c r="V3587" s="84"/>
      <c r="W3587" s="85"/>
      <c r="X3587" s="84" t="s">
        <v>644</v>
      </c>
      <c r="Y3587" s="84"/>
      <c r="Z3587" s="84" t="s">
        <v>10860</v>
      </c>
      <c r="AA3587" s="62">
        <v>43294</v>
      </c>
    </row>
    <row r="3588" spans="1:27" ht="15.75" x14ac:dyDescent="0.25">
      <c r="A3588" s="76">
        <v>3586</v>
      </c>
      <c r="B3588" s="35" t="s">
        <v>12397</v>
      </c>
      <c r="C3588" s="35" t="s">
        <v>12398</v>
      </c>
      <c r="D3588" s="38" t="s">
        <v>12399</v>
      </c>
      <c r="E3588" s="83" t="s">
        <v>679</v>
      </c>
      <c r="F3588" s="35" t="s">
        <v>639</v>
      </c>
      <c r="G3588" s="35">
        <v>235</v>
      </c>
      <c r="H3588" s="32" t="s">
        <v>303</v>
      </c>
      <c r="I3588" s="77">
        <v>141000</v>
      </c>
      <c r="J3588" s="78"/>
      <c r="K3588" s="41"/>
      <c r="L3588" s="42" t="s">
        <v>11713</v>
      </c>
      <c r="M3588" s="79">
        <v>227</v>
      </c>
      <c r="N3588" s="80">
        <v>138000</v>
      </c>
      <c r="O3588" s="81"/>
      <c r="P3588" s="77">
        <v>174000</v>
      </c>
      <c r="Q3588" s="79">
        <v>231</v>
      </c>
      <c r="R3588" s="77">
        <v>141000</v>
      </c>
      <c r="S3588" s="41"/>
      <c r="T3588" s="41" t="s">
        <v>1409</v>
      </c>
      <c r="U3588" s="41" t="s">
        <v>304</v>
      </c>
      <c r="V3588" s="84"/>
      <c r="W3588" s="85"/>
      <c r="X3588" s="84" t="s">
        <v>644</v>
      </c>
      <c r="Y3588" s="84"/>
      <c r="Z3588" s="84" t="s">
        <v>10860</v>
      </c>
      <c r="AA3588" s="62">
        <v>43294</v>
      </c>
    </row>
    <row r="3589" spans="1:27" ht="15.75" x14ac:dyDescent="0.25">
      <c r="A3589" s="76">
        <v>3587</v>
      </c>
      <c r="B3589" s="35" t="s">
        <v>12400</v>
      </c>
      <c r="C3589" s="35" t="s">
        <v>12401</v>
      </c>
      <c r="D3589" s="38" t="s">
        <v>4109</v>
      </c>
      <c r="E3589" s="83" t="s">
        <v>679</v>
      </c>
      <c r="F3589" s="35" t="s">
        <v>639</v>
      </c>
      <c r="G3589" s="35">
        <v>235</v>
      </c>
      <c r="H3589" s="32" t="s">
        <v>303</v>
      </c>
      <c r="I3589" s="77">
        <v>141000</v>
      </c>
      <c r="J3589" s="78"/>
      <c r="K3589" s="41"/>
      <c r="L3589" s="42" t="s">
        <v>11713</v>
      </c>
      <c r="M3589" s="79">
        <v>227</v>
      </c>
      <c r="N3589" s="80">
        <v>138000</v>
      </c>
      <c r="O3589" s="81"/>
      <c r="P3589" s="77">
        <v>174000</v>
      </c>
      <c r="Q3589" s="79">
        <v>231</v>
      </c>
      <c r="R3589" s="77">
        <v>141000</v>
      </c>
      <c r="S3589" s="41"/>
      <c r="T3589" s="41" t="s">
        <v>1409</v>
      </c>
      <c r="U3589" s="41" t="s">
        <v>304</v>
      </c>
      <c r="V3589" s="84"/>
      <c r="W3589" s="85"/>
      <c r="X3589" s="84" t="s">
        <v>644</v>
      </c>
      <c r="Y3589" s="84"/>
      <c r="Z3589" s="84" t="s">
        <v>10860</v>
      </c>
      <c r="AA3589" s="62">
        <v>43294</v>
      </c>
    </row>
    <row r="3590" spans="1:27" ht="15.75" x14ac:dyDescent="0.25">
      <c r="A3590" s="76">
        <v>3588</v>
      </c>
      <c r="B3590" s="35" t="s">
        <v>12402</v>
      </c>
      <c r="C3590" s="35" t="s">
        <v>12403</v>
      </c>
      <c r="D3590" s="38" t="s">
        <v>12404</v>
      </c>
      <c r="E3590" s="83" t="s">
        <v>679</v>
      </c>
      <c r="F3590" s="35" t="s">
        <v>639</v>
      </c>
      <c r="G3590" s="35">
        <v>235</v>
      </c>
      <c r="H3590" s="32" t="s">
        <v>303</v>
      </c>
      <c r="I3590" s="77">
        <v>141000</v>
      </c>
      <c r="J3590" s="78"/>
      <c r="K3590" s="41"/>
      <c r="L3590" s="42" t="s">
        <v>11713</v>
      </c>
      <c r="M3590" s="79">
        <v>227</v>
      </c>
      <c r="N3590" s="80">
        <v>138000</v>
      </c>
      <c r="O3590" s="81"/>
      <c r="P3590" s="77">
        <v>174000</v>
      </c>
      <c r="Q3590" s="79">
        <v>231</v>
      </c>
      <c r="R3590" s="77">
        <v>141000</v>
      </c>
      <c r="S3590" s="41"/>
      <c r="T3590" s="41" t="s">
        <v>1409</v>
      </c>
      <c r="U3590" s="41" t="s">
        <v>304</v>
      </c>
      <c r="V3590" s="84"/>
      <c r="W3590" s="85"/>
      <c r="X3590" s="84" t="s">
        <v>644</v>
      </c>
      <c r="Y3590" s="84"/>
      <c r="Z3590" s="84" t="s">
        <v>10860</v>
      </c>
      <c r="AA3590" s="62">
        <v>43294</v>
      </c>
    </row>
    <row r="3591" spans="1:27" ht="15.75" x14ac:dyDescent="0.25">
      <c r="A3591" s="76">
        <v>3589</v>
      </c>
      <c r="B3591" s="35" t="s">
        <v>12405</v>
      </c>
      <c r="C3591" s="35" t="s">
        <v>12406</v>
      </c>
      <c r="D3591" s="38" t="s">
        <v>4103</v>
      </c>
      <c r="E3591" s="83" t="s">
        <v>679</v>
      </c>
      <c r="F3591" s="35" t="s">
        <v>639</v>
      </c>
      <c r="G3591" s="35">
        <v>235</v>
      </c>
      <c r="H3591" s="32" t="s">
        <v>303</v>
      </c>
      <c r="I3591" s="77">
        <v>141000</v>
      </c>
      <c r="J3591" s="78"/>
      <c r="K3591" s="41"/>
      <c r="L3591" s="42" t="s">
        <v>11713</v>
      </c>
      <c r="M3591" s="79">
        <v>227</v>
      </c>
      <c r="N3591" s="80">
        <v>138000</v>
      </c>
      <c r="O3591" s="81"/>
      <c r="P3591" s="77">
        <v>174000</v>
      </c>
      <c r="Q3591" s="79">
        <v>231</v>
      </c>
      <c r="R3591" s="77">
        <v>141000</v>
      </c>
      <c r="S3591" s="41"/>
      <c r="T3591" s="41" t="s">
        <v>1409</v>
      </c>
      <c r="U3591" s="41" t="s">
        <v>304</v>
      </c>
      <c r="V3591" s="84"/>
      <c r="W3591" s="85"/>
      <c r="X3591" s="84" t="s">
        <v>644</v>
      </c>
      <c r="Y3591" s="84"/>
      <c r="Z3591" s="84" t="s">
        <v>10860</v>
      </c>
      <c r="AA3591" s="62">
        <v>43294</v>
      </c>
    </row>
    <row r="3592" spans="1:27" ht="15.75" x14ac:dyDescent="0.25">
      <c r="A3592" s="76">
        <v>3590</v>
      </c>
      <c r="B3592" s="35" t="s">
        <v>12407</v>
      </c>
      <c r="C3592" s="35" t="s">
        <v>12408</v>
      </c>
      <c r="D3592" s="38" t="s">
        <v>4124</v>
      </c>
      <c r="E3592" s="83" t="s">
        <v>679</v>
      </c>
      <c r="F3592" s="35" t="s">
        <v>639</v>
      </c>
      <c r="G3592" s="35">
        <v>235</v>
      </c>
      <c r="H3592" s="32" t="s">
        <v>303</v>
      </c>
      <c r="I3592" s="77">
        <v>141000</v>
      </c>
      <c r="J3592" s="78"/>
      <c r="K3592" s="41"/>
      <c r="L3592" s="42" t="s">
        <v>11713</v>
      </c>
      <c r="M3592" s="79">
        <v>227</v>
      </c>
      <c r="N3592" s="80">
        <v>138000</v>
      </c>
      <c r="O3592" s="81"/>
      <c r="P3592" s="77">
        <v>174000</v>
      </c>
      <c r="Q3592" s="79">
        <v>231</v>
      </c>
      <c r="R3592" s="77">
        <v>141000</v>
      </c>
      <c r="S3592" s="41"/>
      <c r="T3592" s="41" t="s">
        <v>1409</v>
      </c>
      <c r="U3592" s="41" t="s">
        <v>304</v>
      </c>
      <c r="V3592" s="84"/>
      <c r="W3592" s="85"/>
      <c r="X3592" s="84" t="s">
        <v>644</v>
      </c>
      <c r="Y3592" s="84"/>
      <c r="Z3592" s="84" t="s">
        <v>10860</v>
      </c>
      <c r="AA3592" s="62">
        <v>43294</v>
      </c>
    </row>
    <row r="3593" spans="1:27" ht="15.75" x14ac:dyDescent="0.25">
      <c r="A3593" s="76">
        <v>3591</v>
      </c>
      <c r="B3593" s="35" t="s">
        <v>12409</v>
      </c>
      <c r="C3593" s="35" t="s">
        <v>12410</v>
      </c>
      <c r="D3593" s="38" t="s">
        <v>12411</v>
      </c>
      <c r="E3593" s="83" t="s">
        <v>679</v>
      </c>
      <c r="F3593" s="35" t="s">
        <v>639</v>
      </c>
      <c r="G3593" s="35">
        <v>235</v>
      </c>
      <c r="H3593" s="32" t="s">
        <v>303</v>
      </c>
      <c r="I3593" s="77">
        <v>141000</v>
      </c>
      <c r="J3593" s="78"/>
      <c r="K3593" s="41"/>
      <c r="L3593" s="42" t="s">
        <v>11713</v>
      </c>
      <c r="M3593" s="79">
        <v>227</v>
      </c>
      <c r="N3593" s="80">
        <v>138000</v>
      </c>
      <c r="O3593" s="81"/>
      <c r="P3593" s="77">
        <v>174000</v>
      </c>
      <c r="Q3593" s="79">
        <v>231</v>
      </c>
      <c r="R3593" s="77">
        <v>141000</v>
      </c>
      <c r="S3593" s="41"/>
      <c r="T3593" s="41" t="s">
        <v>1409</v>
      </c>
      <c r="U3593" s="41" t="s">
        <v>304</v>
      </c>
      <c r="V3593" s="84"/>
      <c r="W3593" s="85"/>
      <c r="X3593" s="84" t="s">
        <v>644</v>
      </c>
      <c r="Y3593" s="84"/>
      <c r="Z3593" s="84" t="s">
        <v>10860</v>
      </c>
      <c r="AA3593" s="62">
        <v>43294</v>
      </c>
    </row>
    <row r="3594" spans="1:27" ht="15.75" x14ac:dyDescent="0.25">
      <c r="A3594" s="76">
        <v>3592</v>
      </c>
      <c r="B3594" s="35" t="s">
        <v>12412</v>
      </c>
      <c r="C3594" s="35" t="s">
        <v>12413</v>
      </c>
      <c r="D3594" s="38" t="s">
        <v>12414</v>
      </c>
      <c r="E3594" s="83" t="s">
        <v>679</v>
      </c>
      <c r="F3594" s="35" t="s">
        <v>639</v>
      </c>
      <c r="G3594" s="35">
        <v>235</v>
      </c>
      <c r="H3594" s="32" t="s">
        <v>303</v>
      </c>
      <c r="I3594" s="77">
        <v>141000</v>
      </c>
      <c r="J3594" s="78"/>
      <c r="K3594" s="41"/>
      <c r="L3594" s="42" t="s">
        <v>11713</v>
      </c>
      <c r="M3594" s="79">
        <v>227</v>
      </c>
      <c r="N3594" s="80">
        <v>138000</v>
      </c>
      <c r="O3594" s="81"/>
      <c r="P3594" s="77">
        <v>174000</v>
      </c>
      <c r="Q3594" s="79">
        <v>231</v>
      </c>
      <c r="R3594" s="77">
        <v>141000</v>
      </c>
      <c r="S3594" s="41"/>
      <c r="T3594" s="41" t="s">
        <v>1409</v>
      </c>
      <c r="U3594" s="41" t="s">
        <v>304</v>
      </c>
      <c r="V3594" s="84"/>
      <c r="W3594" s="85"/>
      <c r="X3594" s="84" t="s">
        <v>644</v>
      </c>
      <c r="Y3594" s="84"/>
      <c r="Z3594" s="84" t="s">
        <v>10860</v>
      </c>
      <c r="AA3594" s="62">
        <v>43294</v>
      </c>
    </row>
    <row r="3595" spans="1:27" ht="15.75" x14ac:dyDescent="0.25">
      <c r="A3595" s="76">
        <v>3593</v>
      </c>
      <c r="B3595" s="35" t="s">
        <v>12415</v>
      </c>
      <c r="C3595" s="35" t="s">
        <v>12416</v>
      </c>
      <c r="D3595" s="38" t="s">
        <v>12417</v>
      </c>
      <c r="E3595" s="83" t="s">
        <v>679</v>
      </c>
      <c r="F3595" s="35" t="s">
        <v>639</v>
      </c>
      <c r="G3595" s="35">
        <v>235</v>
      </c>
      <c r="H3595" s="32" t="s">
        <v>303</v>
      </c>
      <c r="I3595" s="77">
        <v>141000</v>
      </c>
      <c r="J3595" s="78"/>
      <c r="K3595" s="41"/>
      <c r="L3595" s="42" t="s">
        <v>11713</v>
      </c>
      <c r="M3595" s="79">
        <v>227</v>
      </c>
      <c r="N3595" s="80">
        <v>138000</v>
      </c>
      <c r="O3595" s="81"/>
      <c r="P3595" s="77">
        <v>174000</v>
      </c>
      <c r="Q3595" s="79">
        <v>231</v>
      </c>
      <c r="R3595" s="77">
        <v>141000</v>
      </c>
      <c r="S3595" s="41"/>
      <c r="T3595" s="41" t="s">
        <v>1409</v>
      </c>
      <c r="U3595" s="41" t="s">
        <v>304</v>
      </c>
      <c r="V3595" s="84"/>
      <c r="W3595" s="85"/>
      <c r="X3595" s="84" t="s">
        <v>644</v>
      </c>
      <c r="Y3595" s="84"/>
      <c r="Z3595" s="84" t="s">
        <v>10860</v>
      </c>
      <c r="AA3595" s="62">
        <v>43294</v>
      </c>
    </row>
    <row r="3596" spans="1:27" ht="15.75" x14ac:dyDescent="0.25">
      <c r="A3596" s="76">
        <v>3594</v>
      </c>
      <c r="B3596" s="35" t="s">
        <v>12418</v>
      </c>
      <c r="C3596" s="35" t="s">
        <v>12419</v>
      </c>
      <c r="D3596" s="38" t="s">
        <v>12420</v>
      </c>
      <c r="E3596" s="83" t="s">
        <v>679</v>
      </c>
      <c r="F3596" s="35" t="s">
        <v>639</v>
      </c>
      <c r="G3596" s="35">
        <v>235</v>
      </c>
      <c r="H3596" s="32" t="s">
        <v>303</v>
      </c>
      <c r="I3596" s="77">
        <v>141000</v>
      </c>
      <c r="J3596" s="78"/>
      <c r="K3596" s="41"/>
      <c r="L3596" s="42" t="s">
        <v>11713</v>
      </c>
      <c r="M3596" s="79">
        <v>227</v>
      </c>
      <c r="N3596" s="80">
        <v>138000</v>
      </c>
      <c r="O3596" s="81"/>
      <c r="P3596" s="77">
        <v>174000</v>
      </c>
      <c r="Q3596" s="79">
        <v>231</v>
      </c>
      <c r="R3596" s="77">
        <v>141000</v>
      </c>
      <c r="S3596" s="41"/>
      <c r="T3596" s="41" t="s">
        <v>1409</v>
      </c>
      <c r="U3596" s="41" t="s">
        <v>304</v>
      </c>
      <c r="V3596" s="84"/>
      <c r="W3596" s="85"/>
      <c r="X3596" s="84" t="s">
        <v>644</v>
      </c>
      <c r="Y3596" s="84"/>
      <c r="Z3596" s="84" t="s">
        <v>10860</v>
      </c>
      <c r="AA3596" s="62">
        <v>43294</v>
      </c>
    </row>
    <row r="3597" spans="1:27" ht="15.75" x14ac:dyDescent="0.25">
      <c r="A3597" s="76">
        <v>3595</v>
      </c>
      <c r="B3597" s="35" t="s">
        <v>12421</v>
      </c>
      <c r="C3597" s="35" t="s">
        <v>12422</v>
      </c>
      <c r="D3597" s="38" t="s">
        <v>12423</v>
      </c>
      <c r="E3597" s="83" t="s">
        <v>679</v>
      </c>
      <c r="F3597" s="35" t="s">
        <v>639</v>
      </c>
      <c r="G3597" s="35">
        <v>235</v>
      </c>
      <c r="H3597" s="32" t="s">
        <v>303</v>
      </c>
      <c r="I3597" s="77">
        <v>141000</v>
      </c>
      <c r="J3597" s="78"/>
      <c r="K3597" s="41"/>
      <c r="L3597" s="42" t="s">
        <v>11713</v>
      </c>
      <c r="M3597" s="79">
        <v>227</v>
      </c>
      <c r="N3597" s="80">
        <v>138000</v>
      </c>
      <c r="O3597" s="81"/>
      <c r="P3597" s="77">
        <v>174000</v>
      </c>
      <c r="Q3597" s="79">
        <v>231</v>
      </c>
      <c r="R3597" s="77">
        <v>141000</v>
      </c>
      <c r="S3597" s="41"/>
      <c r="T3597" s="41" t="s">
        <v>1409</v>
      </c>
      <c r="U3597" s="41" t="s">
        <v>304</v>
      </c>
      <c r="V3597" s="84"/>
      <c r="W3597" s="85"/>
      <c r="X3597" s="84" t="s">
        <v>644</v>
      </c>
      <c r="Y3597" s="84"/>
      <c r="Z3597" s="84" t="s">
        <v>10860</v>
      </c>
      <c r="AA3597" s="62">
        <v>43294</v>
      </c>
    </row>
    <row r="3598" spans="1:27" ht="15.75" x14ac:dyDescent="0.25">
      <c r="A3598" s="76">
        <v>3596</v>
      </c>
      <c r="B3598" s="35" t="s">
        <v>12424</v>
      </c>
      <c r="C3598" s="35" t="s">
        <v>12425</v>
      </c>
      <c r="D3598" s="38" t="s">
        <v>12426</v>
      </c>
      <c r="E3598" s="83" t="s">
        <v>679</v>
      </c>
      <c r="F3598" s="35" t="s">
        <v>639</v>
      </c>
      <c r="G3598" s="35">
        <v>235</v>
      </c>
      <c r="H3598" s="32" t="s">
        <v>303</v>
      </c>
      <c r="I3598" s="77">
        <v>141000</v>
      </c>
      <c r="J3598" s="78"/>
      <c r="K3598" s="41"/>
      <c r="L3598" s="42" t="s">
        <v>11713</v>
      </c>
      <c r="M3598" s="79">
        <v>227</v>
      </c>
      <c r="N3598" s="80">
        <v>138000</v>
      </c>
      <c r="O3598" s="81"/>
      <c r="P3598" s="77">
        <v>174000</v>
      </c>
      <c r="Q3598" s="79">
        <v>231</v>
      </c>
      <c r="R3598" s="77">
        <v>141000</v>
      </c>
      <c r="S3598" s="41"/>
      <c r="T3598" s="41" t="s">
        <v>1409</v>
      </c>
      <c r="U3598" s="41" t="s">
        <v>304</v>
      </c>
      <c r="V3598" s="84"/>
      <c r="W3598" s="85"/>
      <c r="X3598" s="84" t="s">
        <v>644</v>
      </c>
      <c r="Y3598" s="84"/>
      <c r="Z3598" s="84" t="s">
        <v>10860</v>
      </c>
      <c r="AA3598" s="62">
        <v>43294</v>
      </c>
    </row>
    <row r="3599" spans="1:27" ht="15.75" x14ac:dyDescent="0.25">
      <c r="A3599" s="76">
        <v>3597</v>
      </c>
      <c r="B3599" s="35" t="s">
        <v>12427</v>
      </c>
      <c r="C3599" s="35" t="s">
        <v>12428</v>
      </c>
      <c r="D3599" s="38" t="s">
        <v>12429</v>
      </c>
      <c r="E3599" s="83" t="s">
        <v>679</v>
      </c>
      <c r="F3599" s="35" t="s">
        <v>639</v>
      </c>
      <c r="G3599" s="35">
        <v>235</v>
      </c>
      <c r="H3599" s="32" t="s">
        <v>303</v>
      </c>
      <c r="I3599" s="77">
        <v>141000</v>
      </c>
      <c r="J3599" s="78"/>
      <c r="K3599" s="41"/>
      <c r="L3599" s="42" t="s">
        <v>11713</v>
      </c>
      <c r="M3599" s="79">
        <v>227</v>
      </c>
      <c r="N3599" s="80">
        <v>138000</v>
      </c>
      <c r="O3599" s="81"/>
      <c r="P3599" s="77">
        <v>174000</v>
      </c>
      <c r="Q3599" s="79">
        <v>231</v>
      </c>
      <c r="R3599" s="77">
        <v>141000</v>
      </c>
      <c r="S3599" s="41"/>
      <c r="T3599" s="41" t="s">
        <v>1409</v>
      </c>
      <c r="U3599" s="41" t="s">
        <v>304</v>
      </c>
      <c r="V3599" s="84"/>
      <c r="W3599" s="85"/>
      <c r="X3599" s="84" t="s">
        <v>644</v>
      </c>
      <c r="Y3599" s="84"/>
      <c r="Z3599" s="84" t="s">
        <v>10860</v>
      </c>
      <c r="AA3599" s="62">
        <v>43294</v>
      </c>
    </row>
    <row r="3600" spans="1:27" ht="15.75" x14ac:dyDescent="0.25">
      <c r="A3600" s="76">
        <v>3598</v>
      </c>
      <c r="B3600" s="35" t="s">
        <v>12430</v>
      </c>
      <c r="C3600" s="35" t="s">
        <v>12431</v>
      </c>
      <c r="D3600" s="38" t="s">
        <v>12432</v>
      </c>
      <c r="E3600" s="83" t="s">
        <v>679</v>
      </c>
      <c r="F3600" s="35" t="s">
        <v>639</v>
      </c>
      <c r="G3600" s="35">
        <v>235</v>
      </c>
      <c r="H3600" s="32" t="s">
        <v>303</v>
      </c>
      <c r="I3600" s="77">
        <v>141000</v>
      </c>
      <c r="J3600" s="78"/>
      <c r="K3600" s="41"/>
      <c r="L3600" s="42" t="s">
        <v>11713</v>
      </c>
      <c r="M3600" s="79">
        <v>227</v>
      </c>
      <c r="N3600" s="80">
        <v>138000</v>
      </c>
      <c r="O3600" s="81"/>
      <c r="P3600" s="77">
        <v>174000</v>
      </c>
      <c r="Q3600" s="79">
        <v>231</v>
      </c>
      <c r="R3600" s="77">
        <v>141000</v>
      </c>
      <c r="S3600" s="41"/>
      <c r="T3600" s="41" t="s">
        <v>1409</v>
      </c>
      <c r="U3600" s="41" t="s">
        <v>304</v>
      </c>
      <c r="V3600" s="84"/>
      <c r="W3600" s="85"/>
      <c r="X3600" s="84" t="s">
        <v>644</v>
      </c>
      <c r="Y3600" s="84"/>
      <c r="Z3600" s="84" t="s">
        <v>10860</v>
      </c>
      <c r="AA3600" s="62">
        <v>43294</v>
      </c>
    </row>
    <row r="3601" spans="1:27" ht="15.75" x14ac:dyDescent="0.25">
      <c r="A3601" s="76">
        <v>3599</v>
      </c>
      <c r="B3601" s="35" t="s">
        <v>12433</v>
      </c>
      <c r="C3601" s="35" t="s">
        <v>12434</v>
      </c>
      <c r="D3601" s="38" t="s">
        <v>4235</v>
      </c>
      <c r="E3601" s="83" t="s">
        <v>801</v>
      </c>
      <c r="F3601" s="35" t="s">
        <v>781</v>
      </c>
      <c r="G3601" s="35">
        <v>239</v>
      </c>
      <c r="H3601" s="32" t="s">
        <v>297</v>
      </c>
      <c r="I3601" s="77">
        <v>66100</v>
      </c>
      <c r="J3601" s="78"/>
      <c r="K3601" s="41"/>
      <c r="L3601" s="42" t="s">
        <v>11713</v>
      </c>
      <c r="M3601" s="79">
        <v>230</v>
      </c>
      <c r="N3601" s="80">
        <v>63000</v>
      </c>
      <c r="O3601" s="81"/>
      <c r="P3601" s="77"/>
      <c r="Q3601" s="79"/>
      <c r="R3601" s="77">
        <v>66100</v>
      </c>
      <c r="S3601" s="41"/>
      <c r="T3601" s="41" t="s">
        <v>1409</v>
      </c>
      <c r="U3601" s="41" t="s">
        <v>296</v>
      </c>
      <c r="V3601" s="84"/>
      <c r="W3601" s="85"/>
      <c r="X3601" s="84" t="s">
        <v>644</v>
      </c>
      <c r="Y3601" s="84"/>
      <c r="Z3601" s="84" t="s">
        <v>688</v>
      </c>
      <c r="AA3601" s="62">
        <v>43294</v>
      </c>
    </row>
    <row r="3602" spans="1:27" ht="15.75" x14ac:dyDescent="0.25">
      <c r="A3602" s="76">
        <v>3600</v>
      </c>
      <c r="B3602" s="35" t="s">
        <v>12435</v>
      </c>
      <c r="C3602" s="35" t="s">
        <v>12436</v>
      </c>
      <c r="D3602" s="38" t="s">
        <v>4319</v>
      </c>
      <c r="E3602" s="83" t="s">
        <v>801</v>
      </c>
      <c r="F3602" s="35" t="s">
        <v>781</v>
      </c>
      <c r="G3602" s="35">
        <v>239</v>
      </c>
      <c r="H3602" s="32" t="s">
        <v>297</v>
      </c>
      <c r="I3602" s="77">
        <v>66100</v>
      </c>
      <c r="J3602" s="78"/>
      <c r="K3602" s="41"/>
      <c r="L3602" s="42" t="s">
        <v>11713</v>
      </c>
      <c r="M3602" s="79">
        <v>230</v>
      </c>
      <c r="N3602" s="80">
        <v>63000</v>
      </c>
      <c r="O3602" s="81"/>
      <c r="P3602" s="77"/>
      <c r="Q3602" s="79"/>
      <c r="R3602" s="77">
        <v>66100</v>
      </c>
      <c r="S3602" s="41"/>
      <c r="T3602" s="41" t="s">
        <v>1409</v>
      </c>
      <c r="U3602" s="41" t="s">
        <v>296</v>
      </c>
      <c r="V3602" s="84"/>
      <c r="W3602" s="85"/>
      <c r="X3602" s="84" t="s">
        <v>644</v>
      </c>
      <c r="Y3602" s="84"/>
      <c r="Z3602" s="84" t="s">
        <v>688</v>
      </c>
      <c r="AA3602" s="62">
        <v>43294</v>
      </c>
    </row>
    <row r="3603" spans="1:27" ht="15.75" x14ac:dyDescent="0.25">
      <c r="A3603" s="76">
        <v>3601</v>
      </c>
      <c r="B3603" s="35" t="s">
        <v>12437</v>
      </c>
      <c r="C3603" s="35" t="s">
        <v>12438</v>
      </c>
      <c r="D3603" s="38" t="s">
        <v>12439</v>
      </c>
      <c r="E3603" s="83" t="s">
        <v>801</v>
      </c>
      <c r="F3603" s="35" t="s">
        <v>781</v>
      </c>
      <c r="G3603" s="35">
        <v>239</v>
      </c>
      <c r="H3603" s="32" t="s">
        <v>297</v>
      </c>
      <c r="I3603" s="77">
        <v>66100</v>
      </c>
      <c r="J3603" s="78"/>
      <c r="K3603" s="41"/>
      <c r="L3603" s="42" t="s">
        <v>11713</v>
      </c>
      <c r="M3603" s="79">
        <v>230</v>
      </c>
      <c r="N3603" s="80">
        <v>63000</v>
      </c>
      <c r="O3603" s="81"/>
      <c r="P3603" s="77"/>
      <c r="Q3603" s="79"/>
      <c r="R3603" s="77">
        <v>66100</v>
      </c>
      <c r="S3603" s="41"/>
      <c r="T3603" s="41" t="s">
        <v>1409</v>
      </c>
      <c r="U3603" s="41" t="s">
        <v>296</v>
      </c>
      <c r="V3603" s="84"/>
      <c r="W3603" s="85"/>
      <c r="X3603" s="84" t="s">
        <v>644</v>
      </c>
      <c r="Y3603" s="84"/>
      <c r="Z3603" s="84" t="s">
        <v>688</v>
      </c>
      <c r="AA3603" s="62">
        <v>43294</v>
      </c>
    </row>
    <row r="3604" spans="1:27" ht="15.75" x14ac:dyDescent="0.25">
      <c r="A3604" s="76">
        <v>3602</v>
      </c>
      <c r="B3604" s="35" t="s">
        <v>12440</v>
      </c>
      <c r="C3604" s="35" t="s">
        <v>12441</v>
      </c>
      <c r="D3604" s="38" t="s">
        <v>12442</v>
      </c>
      <c r="E3604" s="83" t="s">
        <v>801</v>
      </c>
      <c r="F3604" s="35" t="s">
        <v>781</v>
      </c>
      <c r="G3604" s="35">
        <v>239</v>
      </c>
      <c r="H3604" s="32" t="s">
        <v>297</v>
      </c>
      <c r="I3604" s="77">
        <v>66100</v>
      </c>
      <c r="J3604" s="78"/>
      <c r="K3604" s="41"/>
      <c r="L3604" s="42" t="s">
        <v>11713</v>
      </c>
      <c r="M3604" s="79">
        <v>230</v>
      </c>
      <c r="N3604" s="80">
        <v>63000</v>
      </c>
      <c r="O3604" s="81"/>
      <c r="P3604" s="77"/>
      <c r="Q3604" s="79"/>
      <c r="R3604" s="77">
        <v>66100</v>
      </c>
      <c r="S3604" s="41"/>
      <c r="T3604" s="41" t="s">
        <v>1409</v>
      </c>
      <c r="U3604" s="41" t="s">
        <v>296</v>
      </c>
      <c r="V3604" s="84"/>
      <c r="W3604" s="85"/>
      <c r="X3604" s="84" t="s">
        <v>644</v>
      </c>
      <c r="Y3604" s="84"/>
      <c r="Z3604" s="84" t="s">
        <v>688</v>
      </c>
      <c r="AA3604" s="62">
        <v>43294</v>
      </c>
    </row>
    <row r="3605" spans="1:27" ht="15.75" x14ac:dyDescent="0.25">
      <c r="A3605" s="76">
        <v>3603</v>
      </c>
      <c r="B3605" s="35" t="s">
        <v>12443</v>
      </c>
      <c r="C3605" s="35" t="s">
        <v>12444</v>
      </c>
      <c r="D3605" s="38" t="s">
        <v>12445</v>
      </c>
      <c r="E3605" s="83" t="s">
        <v>801</v>
      </c>
      <c r="F3605" s="35" t="s">
        <v>781</v>
      </c>
      <c r="G3605" s="35">
        <v>239</v>
      </c>
      <c r="H3605" s="32" t="s">
        <v>297</v>
      </c>
      <c r="I3605" s="77">
        <v>66100</v>
      </c>
      <c r="J3605" s="78"/>
      <c r="K3605" s="41"/>
      <c r="L3605" s="42" t="s">
        <v>11713</v>
      </c>
      <c r="M3605" s="79">
        <v>230</v>
      </c>
      <c r="N3605" s="80">
        <v>63000</v>
      </c>
      <c r="O3605" s="81"/>
      <c r="P3605" s="77"/>
      <c r="Q3605" s="79"/>
      <c r="R3605" s="77">
        <v>66100</v>
      </c>
      <c r="S3605" s="41"/>
      <c r="T3605" s="41" t="s">
        <v>1409</v>
      </c>
      <c r="U3605" s="41" t="s">
        <v>296</v>
      </c>
      <c r="V3605" s="84"/>
      <c r="W3605" s="85"/>
      <c r="X3605" s="84" t="s">
        <v>644</v>
      </c>
      <c r="Y3605" s="84"/>
      <c r="Z3605" s="84" t="s">
        <v>688</v>
      </c>
      <c r="AA3605" s="62">
        <v>43294</v>
      </c>
    </row>
    <row r="3606" spans="1:27" ht="15.75" x14ac:dyDescent="0.25">
      <c r="A3606" s="76">
        <v>3604</v>
      </c>
      <c r="B3606" s="35" t="s">
        <v>12446</v>
      </c>
      <c r="C3606" s="35" t="s">
        <v>12447</v>
      </c>
      <c r="D3606" s="38" t="s">
        <v>12448</v>
      </c>
      <c r="E3606" s="83" t="s">
        <v>801</v>
      </c>
      <c r="F3606" s="35" t="s">
        <v>781</v>
      </c>
      <c r="G3606" s="35">
        <v>239</v>
      </c>
      <c r="H3606" s="32" t="s">
        <v>297</v>
      </c>
      <c r="I3606" s="77">
        <v>66100</v>
      </c>
      <c r="J3606" s="78"/>
      <c r="K3606" s="41"/>
      <c r="L3606" s="42" t="s">
        <v>11713</v>
      </c>
      <c r="M3606" s="79">
        <v>230</v>
      </c>
      <c r="N3606" s="80">
        <v>63000</v>
      </c>
      <c r="O3606" s="81"/>
      <c r="P3606" s="77"/>
      <c r="Q3606" s="79"/>
      <c r="R3606" s="77">
        <v>66100</v>
      </c>
      <c r="S3606" s="41"/>
      <c r="T3606" s="41" t="s">
        <v>1409</v>
      </c>
      <c r="U3606" s="41" t="s">
        <v>296</v>
      </c>
      <c r="V3606" s="84"/>
      <c r="W3606" s="85"/>
      <c r="X3606" s="84" t="s">
        <v>644</v>
      </c>
      <c r="Y3606" s="84"/>
      <c r="Z3606" s="84" t="s">
        <v>688</v>
      </c>
      <c r="AA3606" s="62">
        <v>43294</v>
      </c>
    </row>
    <row r="3607" spans="1:27" ht="15.75" x14ac:dyDescent="0.25">
      <c r="A3607" s="76">
        <v>3605</v>
      </c>
      <c r="B3607" s="35" t="s">
        <v>12449</v>
      </c>
      <c r="C3607" s="35" t="s">
        <v>12450</v>
      </c>
      <c r="D3607" s="38" t="s">
        <v>12451</v>
      </c>
      <c r="E3607" s="83" t="s">
        <v>801</v>
      </c>
      <c r="F3607" s="35" t="s">
        <v>781</v>
      </c>
      <c r="G3607" s="35">
        <v>239</v>
      </c>
      <c r="H3607" s="32" t="s">
        <v>297</v>
      </c>
      <c r="I3607" s="77">
        <v>66100</v>
      </c>
      <c r="J3607" s="78"/>
      <c r="K3607" s="41"/>
      <c r="L3607" s="42" t="s">
        <v>11713</v>
      </c>
      <c r="M3607" s="79">
        <v>230</v>
      </c>
      <c r="N3607" s="80">
        <v>63000</v>
      </c>
      <c r="O3607" s="81"/>
      <c r="P3607" s="77"/>
      <c r="Q3607" s="79"/>
      <c r="R3607" s="77">
        <v>66100</v>
      </c>
      <c r="S3607" s="41"/>
      <c r="T3607" s="41" t="s">
        <v>1409</v>
      </c>
      <c r="U3607" s="41" t="s">
        <v>296</v>
      </c>
      <c r="V3607" s="84"/>
      <c r="W3607" s="85"/>
      <c r="X3607" s="84" t="s">
        <v>644</v>
      </c>
      <c r="Y3607" s="84"/>
      <c r="Z3607" s="84" t="s">
        <v>688</v>
      </c>
      <c r="AA3607" s="62">
        <v>43294</v>
      </c>
    </row>
    <row r="3608" spans="1:27" ht="15.75" x14ac:dyDescent="0.25">
      <c r="A3608" s="76">
        <v>3606</v>
      </c>
      <c r="B3608" s="35" t="s">
        <v>12452</v>
      </c>
      <c r="C3608" s="35" t="s">
        <v>12453</v>
      </c>
      <c r="D3608" s="38" t="s">
        <v>12454</v>
      </c>
      <c r="E3608" s="83" t="s">
        <v>801</v>
      </c>
      <c r="F3608" s="35" t="s">
        <v>781</v>
      </c>
      <c r="G3608" s="35">
        <v>239</v>
      </c>
      <c r="H3608" s="32" t="s">
        <v>297</v>
      </c>
      <c r="I3608" s="77">
        <v>66100</v>
      </c>
      <c r="J3608" s="78"/>
      <c r="K3608" s="41"/>
      <c r="L3608" s="42" t="s">
        <v>11713</v>
      </c>
      <c r="M3608" s="79">
        <v>230</v>
      </c>
      <c r="N3608" s="80">
        <v>63000</v>
      </c>
      <c r="O3608" s="81"/>
      <c r="P3608" s="77"/>
      <c r="Q3608" s="79"/>
      <c r="R3608" s="77">
        <v>66100</v>
      </c>
      <c r="S3608" s="41"/>
      <c r="T3608" s="41" t="s">
        <v>1409</v>
      </c>
      <c r="U3608" s="41" t="s">
        <v>296</v>
      </c>
      <c r="V3608" s="84"/>
      <c r="W3608" s="85"/>
      <c r="X3608" s="84" t="s">
        <v>644</v>
      </c>
      <c r="Y3608" s="84"/>
      <c r="Z3608" s="84" t="s">
        <v>688</v>
      </c>
      <c r="AA3608" s="62">
        <v>43294</v>
      </c>
    </row>
    <row r="3609" spans="1:27" ht="31.5" x14ac:dyDescent="0.25">
      <c r="A3609" s="76">
        <v>3607</v>
      </c>
      <c r="B3609" s="35" t="s">
        <v>12455</v>
      </c>
      <c r="C3609" s="35" t="s">
        <v>12456</v>
      </c>
      <c r="D3609" s="38" t="s">
        <v>12457</v>
      </c>
      <c r="E3609" s="83" t="s">
        <v>801</v>
      </c>
      <c r="F3609" s="35" t="s">
        <v>781</v>
      </c>
      <c r="G3609" s="35">
        <v>239</v>
      </c>
      <c r="H3609" s="32" t="s">
        <v>297</v>
      </c>
      <c r="I3609" s="77">
        <v>66100</v>
      </c>
      <c r="J3609" s="78"/>
      <c r="K3609" s="41"/>
      <c r="L3609" s="42" t="s">
        <v>11713</v>
      </c>
      <c r="M3609" s="79">
        <v>230</v>
      </c>
      <c r="N3609" s="80">
        <v>63000</v>
      </c>
      <c r="O3609" s="81"/>
      <c r="P3609" s="77"/>
      <c r="Q3609" s="79"/>
      <c r="R3609" s="77">
        <v>66100</v>
      </c>
      <c r="S3609" s="41"/>
      <c r="T3609" s="41" t="s">
        <v>1409</v>
      </c>
      <c r="U3609" s="41" t="s">
        <v>296</v>
      </c>
      <c r="V3609" s="84"/>
      <c r="W3609" s="85"/>
      <c r="X3609" s="84" t="s">
        <v>644</v>
      </c>
      <c r="Y3609" s="84"/>
      <c r="Z3609" s="84" t="s">
        <v>688</v>
      </c>
      <c r="AA3609" s="62">
        <v>43294</v>
      </c>
    </row>
    <row r="3610" spans="1:27" ht="15.75" x14ac:dyDescent="0.25">
      <c r="A3610" s="76">
        <v>3608</v>
      </c>
      <c r="B3610" s="35" t="s">
        <v>12458</v>
      </c>
      <c r="C3610" s="35" t="s">
        <v>12459</v>
      </c>
      <c r="D3610" s="38" t="s">
        <v>12460</v>
      </c>
      <c r="E3610" s="83" t="s">
        <v>801</v>
      </c>
      <c r="F3610" s="35" t="s">
        <v>781</v>
      </c>
      <c r="G3610" s="35">
        <v>239</v>
      </c>
      <c r="H3610" s="32" t="s">
        <v>297</v>
      </c>
      <c r="I3610" s="77">
        <v>66100</v>
      </c>
      <c r="J3610" s="78"/>
      <c r="K3610" s="41"/>
      <c r="L3610" s="42" t="s">
        <v>11713</v>
      </c>
      <c r="M3610" s="79">
        <v>230</v>
      </c>
      <c r="N3610" s="80">
        <v>63000</v>
      </c>
      <c r="O3610" s="81"/>
      <c r="P3610" s="77"/>
      <c r="Q3610" s="79"/>
      <c r="R3610" s="77">
        <v>66100</v>
      </c>
      <c r="S3610" s="41"/>
      <c r="T3610" s="41" t="s">
        <v>1409</v>
      </c>
      <c r="U3610" s="41" t="s">
        <v>296</v>
      </c>
      <c r="V3610" s="84"/>
      <c r="W3610" s="85"/>
      <c r="X3610" s="84" t="s">
        <v>644</v>
      </c>
      <c r="Y3610" s="84"/>
      <c r="Z3610" s="84" t="s">
        <v>688</v>
      </c>
      <c r="AA3610" s="62">
        <v>43294</v>
      </c>
    </row>
    <row r="3611" spans="1:27" ht="31.5" x14ac:dyDescent="0.25">
      <c r="A3611" s="76">
        <v>3609</v>
      </c>
      <c r="B3611" s="35" t="s">
        <v>12461</v>
      </c>
      <c r="C3611" s="35" t="s">
        <v>12462</v>
      </c>
      <c r="D3611" s="38" t="s">
        <v>12463</v>
      </c>
      <c r="E3611" s="83" t="s">
        <v>801</v>
      </c>
      <c r="F3611" s="35" t="s">
        <v>781</v>
      </c>
      <c r="G3611" s="35">
        <v>239</v>
      </c>
      <c r="H3611" s="32" t="s">
        <v>297</v>
      </c>
      <c r="I3611" s="77">
        <v>66100</v>
      </c>
      <c r="J3611" s="78"/>
      <c r="K3611" s="41"/>
      <c r="L3611" s="42" t="s">
        <v>11713</v>
      </c>
      <c r="M3611" s="79">
        <v>230</v>
      </c>
      <c r="N3611" s="80">
        <v>63000</v>
      </c>
      <c r="O3611" s="81"/>
      <c r="P3611" s="77"/>
      <c r="Q3611" s="79"/>
      <c r="R3611" s="77">
        <v>66100</v>
      </c>
      <c r="S3611" s="41"/>
      <c r="T3611" s="41" t="s">
        <v>1409</v>
      </c>
      <c r="U3611" s="41" t="s">
        <v>296</v>
      </c>
      <c r="V3611" s="84"/>
      <c r="W3611" s="85"/>
      <c r="X3611" s="84" t="s">
        <v>644</v>
      </c>
      <c r="Y3611" s="84"/>
      <c r="Z3611" s="84" t="s">
        <v>688</v>
      </c>
      <c r="AA3611" s="62">
        <v>43294</v>
      </c>
    </row>
    <row r="3612" spans="1:27" ht="15.75" x14ac:dyDescent="0.25">
      <c r="A3612" s="76">
        <v>3610</v>
      </c>
      <c r="B3612" s="35" t="s">
        <v>12464</v>
      </c>
      <c r="C3612" s="35" t="s">
        <v>12465</v>
      </c>
      <c r="D3612" s="38" t="s">
        <v>4253</v>
      </c>
      <c r="E3612" s="83" t="s">
        <v>801</v>
      </c>
      <c r="F3612" s="35" t="s">
        <v>781</v>
      </c>
      <c r="G3612" s="35">
        <v>239</v>
      </c>
      <c r="H3612" s="32" t="s">
        <v>297</v>
      </c>
      <c r="I3612" s="77">
        <v>66100</v>
      </c>
      <c r="J3612" s="78"/>
      <c r="K3612" s="41"/>
      <c r="L3612" s="42" t="s">
        <v>11713</v>
      </c>
      <c r="M3612" s="79">
        <v>230</v>
      </c>
      <c r="N3612" s="80">
        <v>63000</v>
      </c>
      <c r="O3612" s="81"/>
      <c r="P3612" s="77"/>
      <c r="Q3612" s="79"/>
      <c r="R3612" s="77">
        <v>66100</v>
      </c>
      <c r="S3612" s="41"/>
      <c r="T3612" s="41" t="s">
        <v>1409</v>
      </c>
      <c r="U3612" s="41" t="s">
        <v>296</v>
      </c>
      <c r="V3612" s="84"/>
      <c r="W3612" s="85"/>
      <c r="X3612" s="84" t="s">
        <v>644</v>
      </c>
      <c r="Y3612" s="84"/>
      <c r="Z3612" s="84" t="s">
        <v>688</v>
      </c>
      <c r="AA3612" s="62">
        <v>43294</v>
      </c>
    </row>
    <row r="3613" spans="1:27" ht="15.75" x14ac:dyDescent="0.25">
      <c r="A3613" s="76">
        <v>3611</v>
      </c>
      <c r="B3613" s="35" t="s">
        <v>12466</v>
      </c>
      <c r="C3613" s="35" t="s">
        <v>12467</v>
      </c>
      <c r="D3613" s="38" t="s">
        <v>12468</v>
      </c>
      <c r="E3613" s="83" t="s">
        <v>801</v>
      </c>
      <c r="F3613" s="35" t="s">
        <v>781</v>
      </c>
      <c r="G3613" s="35">
        <v>239</v>
      </c>
      <c r="H3613" s="32" t="s">
        <v>297</v>
      </c>
      <c r="I3613" s="77">
        <v>66100</v>
      </c>
      <c r="J3613" s="78"/>
      <c r="K3613" s="41"/>
      <c r="L3613" s="42" t="s">
        <v>11713</v>
      </c>
      <c r="M3613" s="79">
        <v>230</v>
      </c>
      <c r="N3613" s="80">
        <v>63000</v>
      </c>
      <c r="O3613" s="81"/>
      <c r="P3613" s="77"/>
      <c r="Q3613" s="79"/>
      <c r="R3613" s="77">
        <v>66100</v>
      </c>
      <c r="S3613" s="41"/>
      <c r="T3613" s="41" t="s">
        <v>1409</v>
      </c>
      <c r="U3613" s="41" t="s">
        <v>296</v>
      </c>
      <c r="V3613" s="84"/>
      <c r="W3613" s="85"/>
      <c r="X3613" s="84" t="s">
        <v>644</v>
      </c>
      <c r="Y3613" s="84"/>
      <c r="Z3613" s="84" t="s">
        <v>688</v>
      </c>
      <c r="AA3613" s="62">
        <v>43294</v>
      </c>
    </row>
    <row r="3614" spans="1:27" ht="15.75" x14ac:dyDescent="0.25">
      <c r="A3614" s="76">
        <v>3612</v>
      </c>
      <c r="B3614" s="35" t="s">
        <v>12469</v>
      </c>
      <c r="C3614" s="35" t="s">
        <v>12470</v>
      </c>
      <c r="D3614" s="38" t="s">
        <v>12471</v>
      </c>
      <c r="E3614" s="83" t="s">
        <v>801</v>
      </c>
      <c r="F3614" s="35" t="s">
        <v>781</v>
      </c>
      <c r="G3614" s="35">
        <v>239</v>
      </c>
      <c r="H3614" s="32" t="s">
        <v>297</v>
      </c>
      <c r="I3614" s="77">
        <v>66100</v>
      </c>
      <c r="J3614" s="78"/>
      <c r="K3614" s="41"/>
      <c r="L3614" s="42" t="s">
        <v>11713</v>
      </c>
      <c r="M3614" s="79">
        <v>230</v>
      </c>
      <c r="N3614" s="80">
        <v>63000</v>
      </c>
      <c r="O3614" s="81"/>
      <c r="P3614" s="77"/>
      <c r="Q3614" s="79"/>
      <c r="R3614" s="77">
        <v>66100</v>
      </c>
      <c r="S3614" s="41"/>
      <c r="T3614" s="41" t="s">
        <v>1409</v>
      </c>
      <c r="U3614" s="41" t="s">
        <v>296</v>
      </c>
      <c r="V3614" s="84"/>
      <c r="W3614" s="85"/>
      <c r="X3614" s="84" t="s">
        <v>644</v>
      </c>
      <c r="Y3614" s="84"/>
      <c r="Z3614" s="84" t="s">
        <v>688</v>
      </c>
      <c r="AA3614" s="62">
        <v>43294</v>
      </c>
    </row>
    <row r="3615" spans="1:27" ht="15.75" x14ac:dyDescent="0.25">
      <c r="A3615" s="76">
        <v>3613</v>
      </c>
      <c r="B3615" s="35" t="s">
        <v>12472</v>
      </c>
      <c r="C3615" s="35" t="s">
        <v>12473</v>
      </c>
      <c r="D3615" s="38" t="s">
        <v>12474</v>
      </c>
      <c r="E3615" s="83" t="s">
        <v>801</v>
      </c>
      <c r="F3615" s="35" t="s">
        <v>781</v>
      </c>
      <c r="G3615" s="35">
        <v>239</v>
      </c>
      <c r="H3615" s="32" t="s">
        <v>297</v>
      </c>
      <c r="I3615" s="77">
        <v>66100</v>
      </c>
      <c r="J3615" s="78"/>
      <c r="K3615" s="41"/>
      <c r="L3615" s="42" t="s">
        <v>11713</v>
      </c>
      <c r="M3615" s="79">
        <v>230</v>
      </c>
      <c r="N3615" s="80">
        <v>63000</v>
      </c>
      <c r="O3615" s="81"/>
      <c r="P3615" s="77"/>
      <c r="Q3615" s="79"/>
      <c r="R3615" s="77">
        <v>66100</v>
      </c>
      <c r="S3615" s="41"/>
      <c r="T3615" s="41" t="s">
        <v>1409</v>
      </c>
      <c r="U3615" s="41" t="s">
        <v>296</v>
      </c>
      <c r="V3615" s="84"/>
      <c r="W3615" s="85"/>
      <c r="X3615" s="84" t="s">
        <v>644</v>
      </c>
      <c r="Y3615" s="84"/>
      <c r="Z3615" s="84" t="s">
        <v>688</v>
      </c>
      <c r="AA3615" s="62">
        <v>43294</v>
      </c>
    </row>
    <row r="3616" spans="1:27" ht="15.75" x14ac:dyDescent="0.25">
      <c r="A3616" s="76">
        <v>3614</v>
      </c>
      <c r="B3616" s="35" t="s">
        <v>12475</v>
      </c>
      <c r="C3616" s="35" t="s">
        <v>12476</v>
      </c>
      <c r="D3616" s="38" t="s">
        <v>12477</v>
      </c>
      <c r="E3616" s="83" t="s">
        <v>801</v>
      </c>
      <c r="F3616" s="35" t="s">
        <v>781</v>
      </c>
      <c r="G3616" s="35">
        <v>239</v>
      </c>
      <c r="H3616" s="32" t="s">
        <v>297</v>
      </c>
      <c r="I3616" s="77">
        <v>66100</v>
      </c>
      <c r="J3616" s="78"/>
      <c r="K3616" s="41"/>
      <c r="L3616" s="42" t="s">
        <v>11713</v>
      </c>
      <c r="M3616" s="79">
        <v>230</v>
      </c>
      <c r="N3616" s="80">
        <v>63000</v>
      </c>
      <c r="O3616" s="81"/>
      <c r="P3616" s="77"/>
      <c r="Q3616" s="79"/>
      <c r="R3616" s="77">
        <v>66100</v>
      </c>
      <c r="S3616" s="41"/>
      <c r="T3616" s="41" t="s">
        <v>1409</v>
      </c>
      <c r="U3616" s="41" t="s">
        <v>296</v>
      </c>
      <c r="V3616" s="84"/>
      <c r="W3616" s="85"/>
      <c r="X3616" s="84" t="s">
        <v>644</v>
      </c>
      <c r="Y3616" s="84"/>
      <c r="Z3616" s="84" t="s">
        <v>688</v>
      </c>
      <c r="AA3616" s="62">
        <v>43294</v>
      </c>
    </row>
    <row r="3617" spans="1:27" ht="15.75" x14ac:dyDescent="0.25">
      <c r="A3617" s="76">
        <v>3615</v>
      </c>
      <c r="B3617" s="35" t="s">
        <v>12478</v>
      </c>
      <c r="C3617" s="35" t="s">
        <v>12479</v>
      </c>
      <c r="D3617" s="38" t="s">
        <v>12480</v>
      </c>
      <c r="E3617" s="83" t="s">
        <v>801</v>
      </c>
      <c r="F3617" s="35" t="s">
        <v>781</v>
      </c>
      <c r="G3617" s="35">
        <v>239</v>
      </c>
      <c r="H3617" s="32" t="s">
        <v>297</v>
      </c>
      <c r="I3617" s="77">
        <v>66100</v>
      </c>
      <c r="J3617" s="78"/>
      <c r="K3617" s="41"/>
      <c r="L3617" s="42" t="s">
        <v>11713</v>
      </c>
      <c r="M3617" s="79">
        <v>230</v>
      </c>
      <c r="N3617" s="80">
        <v>63000</v>
      </c>
      <c r="O3617" s="81"/>
      <c r="P3617" s="77"/>
      <c r="Q3617" s="79"/>
      <c r="R3617" s="77">
        <v>66100</v>
      </c>
      <c r="S3617" s="41"/>
      <c r="T3617" s="41" t="s">
        <v>1409</v>
      </c>
      <c r="U3617" s="41" t="s">
        <v>296</v>
      </c>
      <c r="V3617" s="84"/>
      <c r="W3617" s="85"/>
      <c r="X3617" s="84" t="s">
        <v>644</v>
      </c>
      <c r="Y3617" s="84"/>
      <c r="Z3617" s="84" t="s">
        <v>688</v>
      </c>
      <c r="AA3617" s="62">
        <v>43294</v>
      </c>
    </row>
    <row r="3618" spans="1:27" ht="15.75" x14ac:dyDescent="0.25">
      <c r="A3618" s="76">
        <v>3616</v>
      </c>
      <c r="B3618" s="35" t="s">
        <v>12481</v>
      </c>
      <c r="C3618" s="35" t="s">
        <v>12482</v>
      </c>
      <c r="D3618" s="38" t="s">
        <v>4295</v>
      </c>
      <c r="E3618" s="83" t="s">
        <v>801</v>
      </c>
      <c r="F3618" s="35" t="s">
        <v>781</v>
      </c>
      <c r="G3618" s="35">
        <v>239</v>
      </c>
      <c r="H3618" s="32" t="s">
        <v>297</v>
      </c>
      <c r="I3618" s="77">
        <v>66100</v>
      </c>
      <c r="J3618" s="78"/>
      <c r="K3618" s="41"/>
      <c r="L3618" s="42" t="s">
        <v>11713</v>
      </c>
      <c r="M3618" s="79">
        <v>230</v>
      </c>
      <c r="N3618" s="80">
        <v>63000</v>
      </c>
      <c r="O3618" s="81"/>
      <c r="P3618" s="77"/>
      <c r="Q3618" s="79"/>
      <c r="R3618" s="77">
        <v>66100</v>
      </c>
      <c r="S3618" s="41"/>
      <c r="T3618" s="41" t="s">
        <v>1409</v>
      </c>
      <c r="U3618" s="41" t="s">
        <v>296</v>
      </c>
      <c r="V3618" s="84"/>
      <c r="W3618" s="85"/>
      <c r="X3618" s="84" t="s">
        <v>644</v>
      </c>
      <c r="Y3618" s="84"/>
      <c r="Z3618" s="84" t="s">
        <v>688</v>
      </c>
      <c r="AA3618" s="62">
        <v>43294</v>
      </c>
    </row>
    <row r="3619" spans="1:27" ht="31.5" x14ac:dyDescent="0.25">
      <c r="A3619" s="76">
        <v>3617</v>
      </c>
      <c r="B3619" s="35" t="s">
        <v>12483</v>
      </c>
      <c r="C3619" s="35" t="s">
        <v>12484</v>
      </c>
      <c r="D3619" s="38" t="s">
        <v>12485</v>
      </c>
      <c r="E3619" s="83" t="s">
        <v>801</v>
      </c>
      <c r="F3619" s="35" t="s">
        <v>781</v>
      </c>
      <c r="G3619" s="35">
        <v>239</v>
      </c>
      <c r="H3619" s="32" t="s">
        <v>297</v>
      </c>
      <c r="I3619" s="77">
        <v>66100</v>
      </c>
      <c r="J3619" s="78"/>
      <c r="K3619" s="41"/>
      <c r="L3619" s="42" t="s">
        <v>11713</v>
      </c>
      <c r="M3619" s="79">
        <v>230</v>
      </c>
      <c r="N3619" s="80">
        <v>63000</v>
      </c>
      <c r="O3619" s="81"/>
      <c r="P3619" s="77"/>
      <c r="Q3619" s="79"/>
      <c r="R3619" s="77">
        <v>66100</v>
      </c>
      <c r="S3619" s="41"/>
      <c r="T3619" s="41" t="s">
        <v>1409</v>
      </c>
      <c r="U3619" s="41" t="s">
        <v>296</v>
      </c>
      <c r="V3619" s="84"/>
      <c r="W3619" s="85"/>
      <c r="X3619" s="84" t="s">
        <v>644</v>
      </c>
      <c r="Y3619" s="84"/>
      <c r="Z3619" s="84" t="s">
        <v>688</v>
      </c>
      <c r="AA3619" s="62">
        <v>43294</v>
      </c>
    </row>
    <row r="3620" spans="1:27" ht="15.75" x14ac:dyDescent="0.25">
      <c r="A3620" s="76">
        <v>3618</v>
      </c>
      <c r="B3620" s="35" t="s">
        <v>12486</v>
      </c>
      <c r="C3620" s="35" t="s">
        <v>12487</v>
      </c>
      <c r="D3620" s="38" t="s">
        <v>4187</v>
      </c>
      <c r="E3620" s="83" t="s">
        <v>801</v>
      </c>
      <c r="F3620" s="35" t="s">
        <v>781</v>
      </c>
      <c r="G3620" s="35">
        <v>239</v>
      </c>
      <c r="H3620" s="32" t="s">
        <v>297</v>
      </c>
      <c r="I3620" s="77">
        <v>66100</v>
      </c>
      <c r="J3620" s="78"/>
      <c r="K3620" s="41"/>
      <c r="L3620" s="42" t="s">
        <v>11713</v>
      </c>
      <c r="M3620" s="79">
        <v>230</v>
      </c>
      <c r="N3620" s="80">
        <v>63000</v>
      </c>
      <c r="O3620" s="81"/>
      <c r="P3620" s="77"/>
      <c r="Q3620" s="79"/>
      <c r="R3620" s="77">
        <v>66100</v>
      </c>
      <c r="S3620" s="41"/>
      <c r="T3620" s="41" t="s">
        <v>1409</v>
      </c>
      <c r="U3620" s="41" t="s">
        <v>296</v>
      </c>
      <c r="V3620" s="84"/>
      <c r="W3620" s="85"/>
      <c r="X3620" s="84" t="s">
        <v>644</v>
      </c>
      <c r="Y3620" s="84"/>
      <c r="Z3620" s="84" t="s">
        <v>688</v>
      </c>
      <c r="AA3620" s="62">
        <v>43294</v>
      </c>
    </row>
    <row r="3621" spans="1:27" ht="15.75" x14ac:dyDescent="0.25">
      <c r="A3621" s="76">
        <v>3619</v>
      </c>
      <c r="B3621" s="35" t="s">
        <v>12488</v>
      </c>
      <c r="C3621" s="35" t="s">
        <v>12489</v>
      </c>
      <c r="D3621" s="38" t="s">
        <v>4184</v>
      </c>
      <c r="E3621" s="83" t="s">
        <v>801</v>
      </c>
      <c r="F3621" s="35" t="s">
        <v>781</v>
      </c>
      <c r="G3621" s="35">
        <v>239</v>
      </c>
      <c r="H3621" s="32" t="s">
        <v>297</v>
      </c>
      <c r="I3621" s="77">
        <v>66100</v>
      </c>
      <c r="J3621" s="78"/>
      <c r="K3621" s="41"/>
      <c r="L3621" s="42" t="s">
        <v>11713</v>
      </c>
      <c r="M3621" s="79">
        <v>230</v>
      </c>
      <c r="N3621" s="80">
        <v>63000</v>
      </c>
      <c r="O3621" s="81"/>
      <c r="P3621" s="77"/>
      <c r="Q3621" s="79"/>
      <c r="R3621" s="77">
        <v>66100</v>
      </c>
      <c r="S3621" s="41"/>
      <c r="T3621" s="41" t="s">
        <v>1409</v>
      </c>
      <c r="U3621" s="41" t="s">
        <v>296</v>
      </c>
      <c r="V3621" s="84"/>
      <c r="W3621" s="85"/>
      <c r="X3621" s="84" t="s">
        <v>644</v>
      </c>
      <c r="Y3621" s="84"/>
      <c r="Z3621" s="84" t="s">
        <v>688</v>
      </c>
      <c r="AA3621" s="62">
        <v>43294</v>
      </c>
    </row>
    <row r="3622" spans="1:27" ht="15.75" x14ac:dyDescent="0.25">
      <c r="A3622" s="76">
        <v>3620</v>
      </c>
      <c r="B3622" s="35" t="s">
        <v>12490</v>
      </c>
      <c r="C3622" s="35" t="s">
        <v>12491</v>
      </c>
      <c r="D3622" s="38" t="s">
        <v>4244</v>
      </c>
      <c r="E3622" s="83" t="s">
        <v>801</v>
      </c>
      <c r="F3622" s="35" t="s">
        <v>781</v>
      </c>
      <c r="G3622" s="35">
        <v>239</v>
      </c>
      <c r="H3622" s="32" t="s">
        <v>297</v>
      </c>
      <c r="I3622" s="77">
        <v>66100</v>
      </c>
      <c r="J3622" s="78"/>
      <c r="K3622" s="41"/>
      <c r="L3622" s="42" t="s">
        <v>11713</v>
      </c>
      <c r="M3622" s="79">
        <v>230</v>
      </c>
      <c r="N3622" s="80">
        <v>63000</v>
      </c>
      <c r="O3622" s="81"/>
      <c r="P3622" s="77"/>
      <c r="Q3622" s="79"/>
      <c r="R3622" s="77">
        <v>66100</v>
      </c>
      <c r="S3622" s="41"/>
      <c r="T3622" s="41" t="s">
        <v>1409</v>
      </c>
      <c r="U3622" s="41" t="s">
        <v>296</v>
      </c>
      <c r="V3622" s="84"/>
      <c r="W3622" s="85"/>
      <c r="X3622" s="84" t="s">
        <v>644</v>
      </c>
      <c r="Y3622" s="84"/>
      <c r="Z3622" s="84" t="s">
        <v>688</v>
      </c>
      <c r="AA3622" s="62">
        <v>43294</v>
      </c>
    </row>
    <row r="3623" spans="1:27" ht="15.75" x14ac:dyDescent="0.25">
      <c r="A3623" s="76">
        <v>3621</v>
      </c>
      <c r="B3623" s="35" t="s">
        <v>12492</v>
      </c>
      <c r="C3623" s="35" t="s">
        <v>12493</v>
      </c>
      <c r="D3623" s="38" t="s">
        <v>4151</v>
      </c>
      <c r="E3623" s="83" t="s">
        <v>801</v>
      </c>
      <c r="F3623" s="35" t="s">
        <v>781</v>
      </c>
      <c r="G3623" s="35">
        <v>239</v>
      </c>
      <c r="H3623" s="32" t="s">
        <v>297</v>
      </c>
      <c r="I3623" s="77">
        <v>66100</v>
      </c>
      <c r="J3623" s="78"/>
      <c r="K3623" s="41"/>
      <c r="L3623" s="42" t="s">
        <v>11713</v>
      </c>
      <c r="M3623" s="79">
        <v>230</v>
      </c>
      <c r="N3623" s="80">
        <v>63000</v>
      </c>
      <c r="O3623" s="81"/>
      <c r="P3623" s="77"/>
      <c r="Q3623" s="79"/>
      <c r="R3623" s="77">
        <v>66100</v>
      </c>
      <c r="S3623" s="41"/>
      <c r="T3623" s="41" t="s">
        <v>1409</v>
      </c>
      <c r="U3623" s="41" t="s">
        <v>296</v>
      </c>
      <c r="V3623" s="84"/>
      <c r="W3623" s="85"/>
      <c r="X3623" s="84" t="s">
        <v>644</v>
      </c>
      <c r="Y3623" s="84"/>
      <c r="Z3623" s="84" t="s">
        <v>688</v>
      </c>
      <c r="AA3623" s="62">
        <v>43294</v>
      </c>
    </row>
    <row r="3624" spans="1:27" ht="15.75" x14ac:dyDescent="0.25">
      <c r="A3624" s="76">
        <v>3622</v>
      </c>
      <c r="B3624" s="35" t="s">
        <v>12494</v>
      </c>
      <c r="C3624" s="35" t="s">
        <v>12495</v>
      </c>
      <c r="D3624" s="38" t="s">
        <v>4214</v>
      </c>
      <c r="E3624" s="83" t="s">
        <v>801</v>
      </c>
      <c r="F3624" s="35" t="s">
        <v>781</v>
      </c>
      <c r="G3624" s="35">
        <v>239</v>
      </c>
      <c r="H3624" s="32" t="s">
        <v>297</v>
      </c>
      <c r="I3624" s="77">
        <v>66100</v>
      </c>
      <c r="J3624" s="78"/>
      <c r="K3624" s="41"/>
      <c r="L3624" s="42" t="s">
        <v>11713</v>
      </c>
      <c r="M3624" s="79">
        <v>230</v>
      </c>
      <c r="N3624" s="80">
        <v>63000</v>
      </c>
      <c r="O3624" s="81"/>
      <c r="P3624" s="77"/>
      <c r="Q3624" s="79"/>
      <c r="R3624" s="77">
        <v>66100</v>
      </c>
      <c r="S3624" s="41"/>
      <c r="T3624" s="41" t="s">
        <v>1409</v>
      </c>
      <c r="U3624" s="41" t="s">
        <v>296</v>
      </c>
      <c r="V3624" s="84"/>
      <c r="W3624" s="85"/>
      <c r="X3624" s="84" t="s">
        <v>644</v>
      </c>
      <c r="Y3624" s="84"/>
      <c r="Z3624" s="84" t="s">
        <v>688</v>
      </c>
      <c r="AA3624" s="62">
        <v>43294</v>
      </c>
    </row>
    <row r="3625" spans="1:27" ht="15.75" x14ac:dyDescent="0.25">
      <c r="A3625" s="76">
        <v>3623</v>
      </c>
      <c r="B3625" s="35" t="s">
        <v>12496</v>
      </c>
      <c r="C3625" s="35" t="s">
        <v>12497</v>
      </c>
      <c r="D3625" s="38" t="s">
        <v>12498</v>
      </c>
      <c r="E3625" s="83" t="s">
        <v>801</v>
      </c>
      <c r="F3625" s="35" t="s">
        <v>781</v>
      </c>
      <c r="G3625" s="35">
        <v>239</v>
      </c>
      <c r="H3625" s="32" t="s">
        <v>297</v>
      </c>
      <c r="I3625" s="77">
        <v>66100</v>
      </c>
      <c r="J3625" s="78"/>
      <c r="K3625" s="41"/>
      <c r="L3625" s="42" t="s">
        <v>11713</v>
      </c>
      <c r="M3625" s="79">
        <v>230</v>
      </c>
      <c r="N3625" s="80">
        <v>63000</v>
      </c>
      <c r="O3625" s="81"/>
      <c r="P3625" s="77"/>
      <c r="Q3625" s="79"/>
      <c r="R3625" s="77">
        <v>66100</v>
      </c>
      <c r="S3625" s="41"/>
      <c r="T3625" s="41" t="s">
        <v>1409</v>
      </c>
      <c r="U3625" s="41" t="s">
        <v>296</v>
      </c>
      <c r="V3625" s="84"/>
      <c r="W3625" s="85"/>
      <c r="X3625" s="84" t="s">
        <v>644</v>
      </c>
      <c r="Y3625" s="84"/>
      <c r="Z3625" s="84" t="s">
        <v>688</v>
      </c>
      <c r="AA3625" s="62">
        <v>43294</v>
      </c>
    </row>
    <row r="3626" spans="1:27" ht="15.75" x14ac:dyDescent="0.25">
      <c r="A3626" s="76">
        <v>3624</v>
      </c>
      <c r="B3626" s="35" t="s">
        <v>12499</v>
      </c>
      <c r="C3626" s="35" t="s">
        <v>12500</v>
      </c>
      <c r="D3626" s="38" t="s">
        <v>4223</v>
      </c>
      <c r="E3626" s="83" t="s">
        <v>801</v>
      </c>
      <c r="F3626" s="35" t="s">
        <v>781</v>
      </c>
      <c r="G3626" s="35">
        <v>239</v>
      </c>
      <c r="H3626" s="32" t="s">
        <v>297</v>
      </c>
      <c r="I3626" s="77">
        <v>66100</v>
      </c>
      <c r="J3626" s="78"/>
      <c r="K3626" s="41"/>
      <c r="L3626" s="42" t="s">
        <v>11713</v>
      </c>
      <c r="M3626" s="79">
        <v>230</v>
      </c>
      <c r="N3626" s="80">
        <v>63000</v>
      </c>
      <c r="O3626" s="81"/>
      <c r="P3626" s="77"/>
      <c r="Q3626" s="79"/>
      <c r="R3626" s="77">
        <v>66100</v>
      </c>
      <c r="S3626" s="41"/>
      <c r="T3626" s="41" t="s">
        <v>1409</v>
      </c>
      <c r="U3626" s="41" t="s">
        <v>296</v>
      </c>
      <c r="V3626" s="84"/>
      <c r="W3626" s="85"/>
      <c r="X3626" s="84" t="s">
        <v>644</v>
      </c>
      <c r="Y3626" s="84"/>
      <c r="Z3626" s="84" t="s">
        <v>688</v>
      </c>
      <c r="AA3626" s="62">
        <v>43294</v>
      </c>
    </row>
    <row r="3627" spans="1:27" ht="31.5" x14ac:dyDescent="0.25">
      <c r="A3627" s="76">
        <v>3625</v>
      </c>
      <c r="B3627" s="35" t="s">
        <v>12501</v>
      </c>
      <c r="C3627" s="35" t="s">
        <v>12502</v>
      </c>
      <c r="D3627" s="38" t="s">
        <v>4226</v>
      </c>
      <c r="E3627" s="83" t="s">
        <v>801</v>
      </c>
      <c r="F3627" s="35" t="s">
        <v>781</v>
      </c>
      <c r="G3627" s="35">
        <v>239</v>
      </c>
      <c r="H3627" s="32" t="s">
        <v>297</v>
      </c>
      <c r="I3627" s="77">
        <v>66100</v>
      </c>
      <c r="J3627" s="78"/>
      <c r="K3627" s="41"/>
      <c r="L3627" s="42" t="s">
        <v>11713</v>
      </c>
      <c r="M3627" s="79">
        <v>230</v>
      </c>
      <c r="N3627" s="80">
        <v>63000</v>
      </c>
      <c r="O3627" s="81"/>
      <c r="P3627" s="77"/>
      <c r="Q3627" s="79"/>
      <c r="R3627" s="77">
        <v>66100</v>
      </c>
      <c r="S3627" s="41"/>
      <c r="T3627" s="41" t="s">
        <v>1409</v>
      </c>
      <c r="U3627" s="41" t="s">
        <v>296</v>
      </c>
      <c r="V3627" s="84"/>
      <c r="W3627" s="85"/>
      <c r="X3627" s="84" t="s">
        <v>644</v>
      </c>
      <c r="Y3627" s="84"/>
      <c r="Z3627" s="84" t="s">
        <v>688</v>
      </c>
      <c r="AA3627" s="62">
        <v>43294</v>
      </c>
    </row>
    <row r="3628" spans="1:27" ht="15.75" x14ac:dyDescent="0.25">
      <c r="A3628" s="76">
        <v>3626</v>
      </c>
      <c r="B3628" s="35" t="s">
        <v>12503</v>
      </c>
      <c r="C3628" s="35" t="s">
        <v>12504</v>
      </c>
      <c r="D3628" s="38" t="s">
        <v>12505</v>
      </c>
      <c r="E3628" s="83" t="s">
        <v>801</v>
      </c>
      <c r="F3628" s="35" t="s">
        <v>781</v>
      </c>
      <c r="G3628" s="35">
        <v>239</v>
      </c>
      <c r="H3628" s="32" t="s">
        <v>297</v>
      </c>
      <c r="I3628" s="77">
        <v>66100</v>
      </c>
      <c r="J3628" s="78"/>
      <c r="K3628" s="41"/>
      <c r="L3628" s="42" t="s">
        <v>11713</v>
      </c>
      <c r="M3628" s="79">
        <v>230</v>
      </c>
      <c r="N3628" s="80">
        <v>63000</v>
      </c>
      <c r="O3628" s="81"/>
      <c r="P3628" s="77"/>
      <c r="Q3628" s="79"/>
      <c r="R3628" s="77">
        <v>66100</v>
      </c>
      <c r="S3628" s="41"/>
      <c r="T3628" s="41" t="s">
        <v>1409</v>
      </c>
      <c r="U3628" s="41" t="s">
        <v>296</v>
      </c>
      <c r="V3628" s="84"/>
      <c r="W3628" s="85"/>
      <c r="X3628" s="84" t="s">
        <v>644</v>
      </c>
      <c r="Y3628" s="84"/>
      <c r="Z3628" s="84" t="s">
        <v>688</v>
      </c>
      <c r="AA3628" s="62">
        <v>43294</v>
      </c>
    </row>
    <row r="3629" spans="1:27" ht="15.75" x14ac:dyDescent="0.25">
      <c r="A3629" s="76">
        <v>3627</v>
      </c>
      <c r="B3629" s="35" t="s">
        <v>12506</v>
      </c>
      <c r="C3629" s="35" t="s">
        <v>12507</v>
      </c>
      <c r="D3629" s="38" t="s">
        <v>12508</v>
      </c>
      <c r="E3629" s="83" t="s">
        <v>801</v>
      </c>
      <c r="F3629" s="35" t="s">
        <v>781</v>
      </c>
      <c r="G3629" s="35">
        <v>239</v>
      </c>
      <c r="H3629" s="32" t="s">
        <v>297</v>
      </c>
      <c r="I3629" s="77">
        <v>66100</v>
      </c>
      <c r="J3629" s="78"/>
      <c r="K3629" s="41"/>
      <c r="L3629" s="42" t="s">
        <v>11713</v>
      </c>
      <c r="M3629" s="79">
        <v>230</v>
      </c>
      <c r="N3629" s="80">
        <v>63000</v>
      </c>
      <c r="O3629" s="81"/>
      <c r="P3629" s="77"/>
      <c r="Q3629" s="79"/>
      <c r="R3629" s="77">
        <v>66100</v>
      </c>
      <c r="S3629" s="41"/>
      <c r="T3629" s="41" t="s">
        <v>1409</v>
      </c>
      <c r="U3629" s="41" t="s">
        <v>296</v>
      </c>
      <c r="V3629" s="84"/>
      <c r="W3629" s="85"/>
      <c r="X3629" s="84" t="s">
        <v>644</v>
      </c>
      <c r="Y3629" s="84"/>
      <c r="Z3629" s="84" t="s">
        <v>688</v>
      </c>
      <c r="AA3629" s="62">
        <v>43294</v>
      </c>
    </row>
    <row r="3630" spans="1:27" ht="15.75" x14ac:dyDescent="0.25">
      <c r="A3630" s="76">
        <v>3628</v>
      </c>
      <c r="B3630" s="35" t="s">
        <v>12509</v>
      </c>
      <c r="C3630" s="35" t="s">
        <v>12510</v>
      </c>
      <c r="D3630" s="38" t="s">
        <v>4310</v>
      </c>
      <c r="E3630" s="83" t="s">
        <v>801</v>
      </c>
      <c r="F3630" s="35" t="s">
        <v>781</v>
      </c>
      <c r="G3630" s="35">
        <v>239</v>
      </c>
      <c r="H3630" s="32" t="s">
        <v>297</v>
      </c>
      <c r="I3630" s="77">
        <v>66100</v>
      </c>
      <c r="J3630" s="78"/>
      <c r="K3630" s="41"/>
      <c r="L3630" s="42" t="s">
        <v>11713</v>
      </c>
      <c r="M3630" s="79">
        <v>230</v>
      </c>
      <c r="N3630" s="80">
        <v>63000</v>
      </c>
      <c r="O3630" s="81"/>
      <c r="P3630" s="77"/>
      <c r="Q3630" s="79"/>
      <c r="R3630" s="77">
        <v>66100</v>
      </c>
      <c r="S3630" s="41"/>
      <c r="T3630" s="41" t="s">
        <v>1409</v>
      </c>
      <c r="U3630" s="41" t="s">
        <v>296</v>
      </c>
      <c r="V3630" s="84"/>
      <c r="W3630" s="85"/>
      <c r="X3630" s="84" t="s">
        <v>644</v>
      </c>
      <c r="Y3630" s="84"/>
      <c r="Z3630" s="84" t="s">
        <v>688</v>
      </c>
      <c r="AA3630" s="62">
        <v>43294</v>
      </c>
    </row>
    <row r="3631" spans="1:27" ht="15.75" x14ac:dyDescent="0.25">
      <c r="A3631" s="76">
        <v>3629</v>
      </c>
      <c r="B3631" s="35" t="s">
        <v>12511</v>
      </c>
      <c r="C3631" s="35" t="s">
        <v>12512</v>
      </c>
      <c r="D3631" s="38" t="s">
        <v>12513</v>
      </c>
      <c r="E3631" s="83" t="s">
        <v>801</v>
      </c>
      <c r="F3631" s="35" t="s">
        <v>781</v>
      </c>
      <c r="G3631" s="35">
        <v>239</v>
      </c>
      <c r="H3631" s="32" t="s">
        <v>297</v>
      </c>
      <c r="I3631" s="77">
        <v>66100</v>
      </c>
      <c r="J3631" s="78"/>
      <c r="K3631" s="41"/>
      <c r="L3631" s="42" t="s">
        <v>11713</v>
      </c>
      <c r="M3631" s="79">
        <v>230</v>
      </c>
      <c r="N3631" s="80">
        <v>63000</v>
      </c>
      <c r="O3631" s="81"/>
      <c r="P3631" s="77"/>
      <c r="Q3631" s="79"/>
      <c r="R3631" s="77">
        <v>66100</v>
      </c>
      <c r="S3631" s="41"/>
      <c r="T3631" s="41" t="s">
        <v>1409</v>
      </c>
      <c r="U3631" s="41" t="s">
        <v>296</v>
      </c>
      <c r="V3631" s="84"/>
      <c r="W3631" s="85"/>
      <c r="X3631" s="84" t="s">
        <v>644</v>
      </c>
      <c r="Y3631" s="84"/>
      <c r="Z3631" s="84" t="s">
        <v>688</v>
      </c>
      <c r="AA3631" s="62">
        <v>43294</v>
      </c>
    </row>
    <row r="3632" spans="1:27" ht="15.75" x14ac:dyDescent="0.25">
      <c r="A3632" s="76">
        <v>3630</v>
      </c>
      <c r="B3632" s="35" t="s">
        <v>12514</v>
      </c>
      <c r="C3632" s="35" t="s">
        <v>12515</v>
      </c>
      <c r="D3632" s="38" t="s">
        <v>4304</v>
      </c>
      <c r="E3632" s="83" t="s">
        <v>801</v>
      </c>
      <c r="F3632" s="35" t="s">
        <v>781</v>
      </c>
      <c r="G3632" s="35">
        <v>239</v>
      </c>
      <c r="H3632" s="32" t="s">
        <v>297</v>
      </c>
      <c r="I3632" s="77">
        <v>66100</v>
      </c>
      <c r="J3632" s="78"/>
      <c r="K3632" s="41"/>
      <c r="L3632" s="42" t="s">
        <v>11713</v>
      </c>
      <c r="M3632" s="79">
        <v>230</v>
      </c>
      <c r="N3632" s="80">
        <v>63000</v>
      </c>
      <c r="O3632" s="81"/>
      <c r="P3632" s="77"/>
      <c r="Q3632" s="79"/>
      <c r="R3632" s="77">
        <v>66100</v>
      </c>
      <c r="S3632" s="41"/>
      <c r="T3632" s="41" t="s">
        <v>1409</v>
      </c>
      <c r="U3632" s="41" t="s">
        <v>296</v>
      </c>
      <c r="V3632" s="84"/>
      <c r="W3632" s="85"/>
      <c r="X3632" s="84" t="s">
        <v>644</v>
      </c>
      <c r="Y3632" s="84"/>
      <c r="Z3632" s="84" t="s">
        <v>688</v>
      </c>
      <c r="AA3632" s="62">
        <v>43294</v>
      </c>
    </row>
    <row r="3633" spans="1:27" ht="15.75" x14ac:dyDescent="0.25">
      <c r="A3633" s="76">
        <v>3631</v>
      </c>
      <c r="B3633" s="35" t="s">
        <v>12516</v>
      </c>
      <c r="C3633" s="35" t="s">
        <v>12517</v>
      </c>
      <c r="D3633" s="38" t="s">
        <v>12518</v>
      </c>
      <c r="E3633" s="83" t="s">
        <v>801</v>
      </c>
      <c r="F3633" s="35" t="s">
        <v>781</v>
      </c>
      <c r="G3633" s="35">
        <v>239</v>
      </c>
      <c r="H3633" s="32" t="s">
        <v>297</v>
      </c>
      <c r="I3633" s="77">
        <v>66100</v>
      </c>
      <c r="J3633" s="78"/>
      <c r="K3633" s="41"/>
      <c r="L3633" s="42" t="s">
        <v>11713</v>
      </c>
      <c r="M3633" s="79">
        <v>230</v>
      </c>
      <c r="N3633" s="80">
        <v>63000</v>
      </c>
      <c r="O3633" s="81"/>
      <c r="P3633" s="77"/>
      <c r="Q3633" s="79"/>
      <c r="R3633" s="77">
        <v>66100</v>
      </c>
      <c r="S3633" s="41"/>
      <c r="T3633" s="41" t="s">
        <v>1409</v>
      </c>
      <c r="U3633" s="41" t="s">
        <v>296</v>
      </c>
      <c r="V3633" s="84"/>
      <c r="W3633" s="85"/>
      <c r="X3633" s="84" t="s">
        <v>644</v>
      </c>
      <c r="Y3633" s="84"/>
      <c r="Z3633" s="84" t="s">
        <v>688</v>
      </c>
      <c r="AA3633" s="62">
        <v>43294</v>
      </c>
    </row>
    <row r="3634" spans="1:27" ht="15.75" x14ac:dyDescent="0.25">
      <c r="A3634" s="76">
        <v>3632</v>
      </c>
      <c r="B3634" s="35" t="s">
        <v>12519</v>
      </c>
      <c r="C3634" s="35" t="s">
        <v>12520</v>
      </c>
      <c r="D3634" s="38" t="s">
        <v>12521</v>
      </c>
      <c r="E3634" s="83" t="s">
        <v>801</v>
      </c>
      <c r="F3634" s="35" t="s">
        <v>781</v>
      </c>
      <c r="G3634" s="35">
        <v>239</v>
      </c>
      <c r="H3634" s="32" t="s">
        <v>297</v>
      </c>
      <c r="I3634" s="77">
        <v>66100</v>
      </c>
      <c r="J3634" s="78"/>
      <c r="K3634" s="41"/>
      <c r="L3634" s="42" t="s">
        <v>11713</v>
      </c>
      <c r="M3634" s="79">
        <v>230</v>
      </c>
      <c r="N3634" s="80">
        <v>63000</v>
      </c>
      <c r="O3634" s="81"/>
      <c r="P3634" s="77"/>
      <c r="Q3634" s="79"/>
      <c r="R3634" s="77">
        <v>66100</v>
      </c>
      <c r="S3634" s="41"/>
      <c r="T3634" s="41" t="s">
        <v>1409</v>
      </c>
      <c r="U3634" s="41" t="s">
        <v>296</v>
      </c>
      <c r="V3634" s="84"/>
      <c r="W3634" s="85"/>
      <c r="X3634" s="84" t="s">
        <v>644</v>
      </c>
      <c r="Y3634" s="84"/>
      <c r="Z3634" s="84" t="s">
        <v>688</v>
      </c>
      <c r="AA3634" s="62">
        <v>43294</v>
      </c>
    </row>
    <row r="3635" spans="1:27" ht="15.75" x14ac:dyDescent="0.25">
      <c r="A3635" s="76">
        <v>3633</v>
      </c>
      <c r="B3635" s="35" t="s">
        <v>12522</v>
      </c>
      <c r="C3635" s="35" t="s">
        <v>12523</v>
      </c>
      <c r="D3635" s="38" t="s">
        <v>4178</v>
      </c>
      <c r="E3635" s="83" t="s">
        <v>801</v>
      </c>
      <c r="F3635" s="35" t="s">
        <v>781</v>
      </c>
      <c r="G3635" s="35">
        <v>239</v>
      </c>
      <c r="H3635" s="32" t="s">
        <v>297</v>
      </c>
      <c r="I3635" s="77">
        <v>66100</v>
      </c>
      <c r="J3635" s="78"/>
      <c r="K3635" s="41"/>
      <c r="L3635" s="42" t="s">
        <v>11713</v>
      </c>
      <c r="M3635" s="79">
        <v>230</v>
      </c>
      <c r="N3635" s="80">
        <v>63000</v>
      </c>
      <c r="O3635" s="81"/>
      <c r="P3635" s="77"/>
      <c r="Q3635" s="79"/>
      <c r="R3635" s="77">
        <v>66100</v>
      </c>
      <c r="S3635" s="41"/>
      <c r="T3635" s="41" t="s">
        <v>1409</v>
      </c>
      <c r="U3635" s="41" t="s">
        <v>296</v>
      </c>
      <c r="V3635" s="84"/>
      <c r="W3635" s="85"/>
      <c r="X3635" s="84" t="s">
        <v>644</v>
      </c>
      <c r="Y3635" s="84"/>
      <c r="Z3635" s="84" t="s">
        <v>688</v>
      </c>
      <c r="AA3635" s="62">
        <v>43294</v>
      </c>
    </row>
    <row r="3636" spans="1:27" ht="31.5" x14ac:dyDescent="0.25">
      <c r="A3636" s="76">
        <v>3634</v>
      </c>
      <c r="B3636" s="35" t="s">
        <v>12524</v>
      </c>
      <c r="C3636" s="35" t="s">
        <v>12525</v>
      </c>
      <c r="D3636" s="38" t="s">
        <v>12526</v>
      </c>
      <c r="E3636" s="83" t="s">
        <v>801</v>
      </c>
      <c r="F3636" s="35" t="s">
        <v>781</v>
      </c>
      <c r="G3636" s="35">
        <v>239</v>
      </c>
      <c r="H3636" s="32" t="s">
        <v>297</v>
      </c>
      <c r="I3636" s="77">
        <v>66100</v>
      </c>
      <c r="J3636" s="78"/>
      <c r="K3636" s="41"/>
      <c r="L3636" s="42" t="s">
        <v>11713</v>
      </c>
      <c r="M3636" s="79">
        <v>230</v>
      </c>
      <c r="N3636" s="80">
        <v>63000</v>
      </c>
      <c r="O3636" s="81"/>
      <c r="P3636" s="77"/>
      <c r="Q3636" s="79"/>
      <c r="R3636" s="77">
        <v>66100</v>
      </c>
      <c r="S3636" s="41"/>
      <c r="T3636" s="41" t="s">
        <v>1409</v>
      </c>
      <c r="U3636" s="41" t="s">
        <v>296</v>
      </c>
      <c r="V3636" s="84"/>
      <c r="W3636" s="85"/>
      <c r="X3636" s="84" t="s">
        <v>644</v>
      </c>
      <c r="Y3636" s="84"/>
      <c r="Z3636" s="84" t="s">
        <v>688</v>
      </c>
      <c r="AA3636" s="62">
        <v>43294</v>
      </c>
    </row>
    <row r="3637" spans="1:27" ht="15.75" x14ac:dyDescent="0.25">
      <c r="A3637" s="76">
        <v>3635</v>
      </c>
      <c r="B3637" s="35" t="s">
        <v>12527</v>
      </c>
      <c r="C3637" s="35" t="s">
        <v>12528</v>
      </c>
      <c r="D3637" s="38" t="s">
        <v>4280</v>
      </c>
      <c r="E3637" s="83" t="s">
        <v>801</v>
      </c>
      <c r="F3637" s="35" t="s">
        <v>781</v>
      </c>
      <c r="G3637" s="35">
        <v>239</v>
      </c>
      <c r="H3637" s="32" t="s">
        <v>297</v>
      </c>
      <c r="I3637" s="77">
        <v>66100</v>
      </c>
      <c r="J3637" s="78"/>
      <c r="K3637" s="41"/>
      <c r="L3637" s="42" t="s">
        <v>11713</v>
      </c>
      <c r="M3637" s="79">
        <v>230</v>
      </c>
      <c r="N3637" s="80">
        <v>63000</v>
      </c>
      <c r="O3637" s="81"/>
      <c r="P3637" s="77"/>
      <c r="Q3637" s="79"/>
      <c r="R3637" s="77">
        <v>66100</v>
      </c>
      <c r="S3637" s="41"/>
      <c r="T3637" s="41" t="s">
        <v>1409</v>
      </c>
      <c r="U3637" s="41" t="s">
        <v>296</v>
      </c>
      <c r="V3637" s="84"/>
      <c r="W3637" s="85"/>
      <c r="X3637" s="84" t="s">
        <v>644</v>
      </c>
      <c r="Y3637" s="84"/>
      <c r="Z3637" s="84" t="s">
        <v>688</v>
      </c>
      <c r="AA3637" s="62">
        <v>43294</v>
      </c>
    </row>
    <row r="3638" spans="1:27" ht="15.75" x14ac:dyDescent="0.25">
      <c r="A3638" s="76">
        <v>3636</v>
      </c>
      <c r="B3638" s="35" t="s">
        <v>12529</v>
      </c>
      <c r="C3638" s="35" t="s">
        <v>12530</v>
      </c>
      <c r="D3638" s="38" t="s">
        <v>4301</v>
      </c>
      <c r="E3638" s="83" t="s">
        <v>801</v>
      </c>
      <c r="F3638" s="35" t="s">
        <v>781</v>
      </c>
      <c r="G3638" s="35">
        <v>239</v>
      </c>
      <c r="H3638" s="32" t="s">
        <v>297</v>
      </c>
      <c r="I3638" s="77">
        <v>66100</v>
      </c>
      <c r="J3638" s="78"/>
      <c r="K3638" s="41"/>
      <c r="L3638" s="42" t="s">
        <v>11713</v>
      </c>
      <c r="M3638" s="79">
        <v>230</v>
      </c>
      <c r="N3638" s="80">
        <v>63000</v>
      </c>
      <c r="O3638" s="81"/>
      <c r="P3638" s="77"/>
      <c r="Q3638" s="79"/>
      <c r="R3638" s="77">
        <v>66100</v>
      </c>
      <c r="S3638" s="41"/>
      <c r="T3638" s="41" t="s">
        <v>1409</v>
      </c>
      <c r="U3638" s="41" t="s">
        <v>296</v>
      </c>
      <c r="V3638" s="84"/>
      <c r="W3638" s="85"/>
      <c r="X3638" s="84" t="s">
        <v>644</v>
      </c>
      <c r="Y3638" s="84"/>
      <c r="Z3638" s="84" t="s">
        <v>688</v>
      </c>
      <c r="AA3638" s="62">
        <v>43294</v>
      </c>
    </row>
    <row r="3639" spans="1:27" ht="15.75" x14ac:dyDescent="0.25">
      <c r="A3639" s="76">
        <v>3637</v>
      </c>
      <c r="B3639" s="35" t="s">
        <v>12531</v>
      </c>
      <c r="C3639" s="35" t="s">
        <v>12532</v>
      </c>
      <c r="D3639" s="38" t="s">
        <v>12533</v>
      </c>
      <c r="E3639" s="83" t="s">
        <v>801</v>
      </c>
      <c r="F3639" s="35" t="s">
        <v>781</v>
      </c>
      <c r="G3639" s="35">
        <v>239</v>
      </c>
      <c r="H3639" s="32" t="s">
        <v>297</v>
      </c>
      <c r="I3639" s="77">
        <v>66100</v>
      </c>
      <c r="J3639" s="78"/>
      <c r="K3639" s="41"/>
      <c r="L3639" s="42" t="s">
        <v>11713</v>
      </c>
      <c r="M3639" s="79">
        <v>230</v>
      </c>
      <c r="N3639" s="80">
        <v>63000</v>
      </c>
      <c r="O3639" s="81"/>
      <c r="P3639" s="77"/>
      <c r="Q3639" s="79"/>
      <c r="R3639" s="77">
        <v>66100</v>
      </c>
      <c r="S3639" s="41"/>
      <c r="T3639" s="41" t="s">
        <v>1409</v>
      </c>
      <c r="U3639" s="41" t="s">
        <v>296</v>
      </c>
      <c r="V3639" s="84"/>
      <c r="W3639" s="85"/>
      <c r="X3639" s="84" t="s">
        <v>644</v>
      </c>
      <c r="Y3639" s="84"/>
      <c r="Z3639" s="84" t="s">
        <v>688</v>
      </c>
      <c r="AA3639" s="62">
        <v>43294</v>
      </c>
    </row>
    <row r="3640" spans="1:27" ht="15.75" x14ac:dyDescent="0.25">
      <c r="A3640" s="76">
        <v>3638</v>
      </c>
      <c r="B3640" s="35" t="s">
        <v>12534</v>
      </c>
      <c r="C3640" s="35" t="s">
        <v>12535</v>
      </c>
      <c r="D3640" s="38" t="s">
        <v>12536</v>
      </c>
      <c r="E3640" s="83" t="s">
        <v>801</v>
      </c>
      <c r="F3640" s="35" t="s">
        <v>781</v>
      </c>
      <c r="G3640" s="35">
        <v>239</v>
      </c>
      <c r="H3640" s="32" t="s">
        <v>297</v>
      </c>
      <c r="I3640" s="77">
        <v>66100</v>
      </c>
      <c r="J3640" s="78"/>
      <c r="K3640" s="41"/>
      <c r="L3640" s="42" t="s">
        <v>11713</v>
      </c>
      <c r="M3640" s="79">
        <v>230</v>
      </c>
      <c r="N3640" s="80">
        <v>63000</v>
      </c>
      <c r="O3640" s="81"/>
      <c r="P3640" s="77"/>
      <c r="Q3640" s="79"/>
      <c r="R3640" s="77">
        <v>66100</v>
      </c>
      <c r="S3640" s="41"/>
      <c r="T3640" s="41" t="s">
        <v>1409</v>
      </c>
      <c r="U3640" s="41" t="s">
        <v>296</v>
      </c>
      <c r="V3640" s="84"/>
      <c r="W3640" s="85"/>
      <c r="X3640" s="84" t="s">
        <v>644</v>
      </c>
      <c r="Y3640" s="84"/>
      <c r="Z3640" s="84" t="s">
        <v>688</v>
      </c>
      <c r="AA3640" s="62">
        <v>43294</v>
      </c>
    </row>
    <row r="3641" spans="1:27" ht="15.75" x14ac:dyDescent="0.25">
      <c r="A3641" s="76">
        <v>3639</v>
      </c>
      <c r="B3641" s="35" t="s">
        <v>12537</v>
      </c>
      <c r="C3641" s="35" t="s">
        <v>12538</v>
      </c>
      <c r="D3641" s="38" t="s">
        <v>12539</v>
      </c>
      <c r="E3641" s="83" t="s">
        <v>801</v>
      </c>
      <c r="F3641" s="35" t="s">
        <v>781</v>
      </c>
      <c r="G3641" s="35">
        <v>239</v>
      </c>
      <c r="H3641" s="32" t="s">
        <v>297</v>
      </c>
      <c r="I3641" s="77">
        <v>66100</v>
      </c>
      <c r="J3641" s="78"/>
      <c r="K3641" s="41"/>
      <c r="L3641" s="42" t="s">
        <v>11713</v>
      </c>
      <c r="M3641" s="79">
        <v>230</v>
      </c>
      <c r="N3641" s="80">
        <v>63000</v>
      </c>
      <c r="O3641" s="81"/>
      <c r="P3641" s="77"/>
      <c r="Q3641" s="79"/>
      <c r="R3641" s="77">
        <v>66100</v>
      </c>
      <c r="S3641" s="41"/>
      <c r="T3641" s="41" t="s">
        <v>1409</v>
      </c>
      <c r="U3641" s="41" t="s">
        <v>296</v>
      </c>
      <c r="V3641" s="84"/>
      <c r="W3641" s="85"/>
      <c r="X3641" s="84" t="s">
        <v>644</v>
      </c>
      <c r="Y3641" s="84"/>
      <c r="Z3641" s="84" t="s">
        <v>688</v>
      </c>
      <c r="AA3641" s="62">
        <v>43294</v>
      </c>
    </row>
    <row r="3642" spans="1:27" ht="15.75" x14ac:dyDescent="0.25">
      <c r="A3642" s="76">
        <v>3640</v>
      </c>
      <c r="B3642" s="35" t="s">
        <v>12540</v>
      </c>
      <c r="C3642" s="35" t="s">
        <v>12541</v>
      </c>
      <c r="D3642" s="38" t="s">
        <v>12542</v>
      </c>
      <c r="E3642" s="83" t="s">
        <v>801</v>
      </c>
      <c r="F3642" s="35" t="s">
        <v>781</v>
      </c>
      <c r="G3642" s="35">
        <v>280</v>
      </c>
      <c r="H3642" s="32" t="s">
        <v>299</v>
      </c>
      <c r="I3642" s="77">
        <v>64800</v>
      </c>
      <c r="J3642" s="78" t="s">
        <v>4353</v>
      </c>
      <c r="K3642" s="41"/>
      <c r="L3642" s="42" t="s">
        <v>11713</v>
      </c>
      <c r="M3642" s="79">
        <v>271</v>
      </c>
      <c r="N3642" s="80">
        <v>61800</v>
      </c>
      <c r="O3642" s="81" t="s">
        <v>4353</v>
      </c>
      <c r="P3642" s="77">
        <v>61800</v>
      </c>
      <c r="Q3642" s="79">
        <v>275</v>
      </c>
      <c r="R3642" s="77">
        <v>64800</v>
      </c>
      <c r="S3642" s="41" t="s">
        <v>4353</v>
      </c>
      <c r="T3642" s="41" t="s">
        <v>1409</v>
      </c>
      <c r="U3642" s="41" t="s">
        <v>300</v>
      </c>
      <c r="V3642" s="84"/>
      <c r="W3642" s="85"/>
      <c r="X3642" s="84" t="s">
        <v>644</v>
      </c>
      <c r="Y3642" s="84"/>
      <c r="Z3642" s="84" t="s">
        <v>10860</v>
      </c>
      <c r="AA3642" s="62">
        <v>43294</v>
      </c>
    </row>
    <row r="3643" spans="1:27" ht="15.75" x14ac:dyDescent="0.25">
      <c r="A3643" s="76">
        <v>3641</v>
      </c>
      <c r="B3643" s="35" t="s">
        <v>12543</v>
      </c>
      <c r="C3643" s="35" t="s">
        <v>12544</v>
      </c>
      <c r="D3643" s="38" t="s">
        <v>4398</v>
      </c>
      <c r="E3643" s="83" t="s">
        <v>679</v>
      </c>
      <c r="F3643" s="35" t="s">
        <v>781</v>
      </c>
      <c r="G3643" s="35">
        <v>280</v>
      </c>
      <c r="H3643" s="32" t="s">
        <v>299</v>
      </c>
      <c r="I3643" s="77">
        <v>64800</v>
      </c>
      <c r="J3643" s="78" t="s">
        <v>4353</v>
      </c>
      <c r="K3643" s="41"/>
      <c r="L3643" s="42" t="s">
        <v>11713</v>
      </c>
      <c r="M3643" s="79">
        <v>271</v>
      </c>
      <c r="N3643" s="80">
        <v>61800</v>
      </c>
      <c r="O3643" s="81" t="s">
        <v>4353</v>
      </c>
      <c r="P3643" s="77">
        <v>61800</v>
      </c>
      <c r="Q3643" s="79">
        <v>275</v>
      </c>
      <c r="R3643" s="77">
        <v>64800</v>
      </c>
      <c r="S3643" s="41" t="s">
        <v>4353</v>
      </c>
      <c r="T3643" s="41" t="s">
        <v>1409</v>
      </c>
      <c r="U3643" s="41" t="s">
        <v>300</v>
      </c>
      <c r="V3643" s="84"/>
      <c r="W3643" s="85"/>
      <c r="X3643" s="84" t="s">
        <v>644</v>
      </c>
      <c r="Y3643" s="84"/>
      <c r="Z3643" s="84" t="s">
        <v>10860</v>
      </c>
      <c r="AA3643" s="62">
        <v>43294</v>
      </c>
    </row>
    <row r="3644" spans="1:27" ht="15.75" x14ac:dyDescent="0.25">
      <c r="A3644" s="76">
        <v>3642</v>
      </c>
      <c r="B3644" s="35" t="s">
        <v>12545</v>
      </c>
      <c r="C3644" s="35" t="s">
        <v>12546</v>
      </c>
      <c r="D3644" s="38" t="s">
        <v>4401</v>
      </c>
      <c r="E3644" s="83" t="s">
        <v>801</v>
      </c>
      <c r="F3644" s="35" t="s">
        <v>781</v>
      </c>
      <c r="G3644" s="35">
        <v>280</v>
      </c>
      <c r="H3644" s="32" t="s">
        <v>299</v>
      </c>
      <c r="I3644" s="77">
        <v>64800</v>
      </c>
      <c r="J3644" s="78" t="s">
        <v>4353</v>
      </c>
      <c r="K3644" s="41"/>
      <c r="L3644" s="42" t="s">
        <v>11713</v>
      </c>
      <c r="M3644" s="79">
        <v>271</v>
      </c>
      <c r="N3644" s="80">
        <v>61800</v>
      </c>
      <c r="O3644" s="81" t="s">
        <v>4353</v>
      </c>
      <c r="P3644" s="77">
        <v>61800</v>
      </c>
      <c r="Q3644" s="79">
        <v>275</v>
      </c>
      <c r="R3644" s="77">
        <v>64800</v>
      </c>
      <c r="S3644" s="41" t="s">
        <v>4353</v>
      </c>
      <c r="T3644" s="41" t="s">
        <v>1409</v>
      </c>
      <c r="U3644" s="41" t="s">
        <v>300</v>
      </c>
      <c r="V3644" s="84"/>
      <c r="W3644" s="85"/>
      <c r="X3644" s="84" t="s">
        <v>644</v>
      </c>
      <c r="Y3644" s="84"/>
      <c r="Z3644" s="84" t="s">
        <v>10860</v>
      </c>
      <c r="AA3644" s="62">
        <v>43294</v>
      </c>
    </row>
    <row r="3645" spans="1:27" ht="15.75" x14ac:dyDescent="0.25">
      <c r="A3645" s="76">
        <v>3643</v>
      </c>
      <c r="B3645" s="35" t="s">
        <v>12547</v>
      </c>
      <c r="C3645" s="35" t="s">
        <v>12548</v>
      </c>
      <c r="D3645" s="38" t="s">
        <v>12549</v>
      </c>
      <c r="E3645" s="83" t="s">
        <v>679</v>
      </c>
      <c r="F3645" s="35" t="s">
        <v>781</v>
      </c>
      <c r="G3645" s="35">
        <v>280</v>
      </c>
      <c r="H3645" s="32" t="s">
        <v>299</v>
      </c>
      <c r="I3645" s="77">
        <v>64800</v>
      </c>
      <c r="J3645" s="78" t="s">
        <v>4353</v>
      </c>
      <c r="K3645" s="41"/>
      <c r="L3645" s="42" t="s">
        <v>11713</v>
      </c>
      <c r="M3645" s="79">
        <v>271</v>
      </c>
      <c r="N3645" s="80">
        <v>61800</v>
      </c>
      <c r="O3645" s="81" t="s">
        <v>4353</v>
      </c>
      <c r="P3645" s="77">
        <v>61800</v>
      </c>
      <c r="Q3645" s="79">
        <v>275</v>
      </c>
      <c r="R3645" s="77">
        <v>64800</v>
      </c>
      <c r="S3645" s="41" t="s">
        <v>4353</v>
      </c>
      <c r="T3645" s="41" t="s">
        <v>1409</v>
      </c>
      <c r="U3645" s="41" t="s">
        <v>300</v>
      </c>
      <c r="V3645" s="84"/>
      <c r="W3645" s="85"/>
      <c r="X3645" s="84" t="s">
        <v>644</v>
      </c>
      <c r="Y3645" s="84"/>
      <c r="Z3645" s="84" t="s">
        <v>10860</v>
      </c>
      <c r="AA3645" s="62">
        <v>43294</v>
      </c>
    </row>
    <row r="3646" spans="1:27" ht="15.75" x14ac:dyDescent="0.25">
      <c r="A3646" s="76">
        <v>3644</v>
      </c>
      <c r="B3646" s="35" t="s">
        <v>12550</v>
      </c>
      <c r="C3646" s="35" t="s">
        <v>12551</v>
      </c>
      <c r="D3646" s="38" t="s">
        <v>12552</v>
      </c>
      <c r="E3646" s="83" t="s">
        <v>801</v>
      </c>
      <c r="F3646" s="35" t="s">
        <v>781</v>
      </c>
      <c r="G3646" s="35">
        <v>280</v>
      </c>
      <c r="H3646" s="32" t="s">
        <v>299</v>
      </c>
      <c r="I3646" s="77">
        <v>64800</v>
      </c>
      <c r="J3646" s="78" t="s">
        <v>4353</v>
      </c>
      <c r="K3646" s="41"/>
      <c r="L3646" s="42" t="s">
        <v>11713</v>
      </c>
      <c r="M3646" s="79">
        <v>271</v>
      </c>
      <c r="N3646" s="80">
        <v>61800</v>
      </c>
      <c r="O3646" s="81" t="s">
        <v>4353</v>
      </c>
      <c r="P3646" s="77">
        <v>61800</v>
      </c>
      <c r="Q3646" s="79">
        <v>275</v>
      </c>
      <c r="R3646" s="77">
        <v>64800</v>
      </c>
      <c r="S3646" s="41" t="s">
        <v>4353</v>
      </c>
      <c r="T3646" s="41" t="s">
        <v>1409</v>
      </c>
      <c r="U3646" s="41" t="s">
        <v>300</v>
      </c>
      <c r="V3646" s="84"/>
      <c r="W3646" s="85"/>
      <c r="X3646" s="84" t="s">
        <v>644</v>
      </c>
      <c r="Y3646" s="84"/>
      <c r="Z3646" s="84" t="s">
        <v>10860</v>
      </c>
      <c r="AA3646" s="62">
        <v>43294</v>
      </c>
    </row>
    <row r="3647" spans="1:27" ht="15.75" x14ac:dyDescent="0.25">
      <c r="A3647" s="76">
        <v>3645</v>
      </c>
      <c r="B3647" s="35" t="s">
        <v>12553</v>
      </c>
      <c r="C3647" s="35" t="s">
        <v>12554</v>
      </c>
      <c r="D3647" s="38" t="s">
        <v>12555</v>
      </c>
      <c r="E3647" s="83" t="s">
        <v>801</v>
      </c>
      <c r="F3647" s="35" t="s">
        <v>781</v>
      </c>
      <c r="G3647" s="35">
        <v>280</v>
      </c>
      <c r="H3647" s="32" t="s">
        <v>299</v>
      </c>
      <c r="I3647" s="77">
        <v>64800</v>
      </c>
      <c r="J3647" s="78" t="s">
        <v>4353</v>
      </c>
      <c r="K3647" s="41"/>
      <c r="L3647" s="42" t="s">
        <v>11713</v>
      </c>
      <c r="M3647" s="79">
        <v>271</v>
      </c>
      <c r="N3647" s="80">
        <v>61800</v>
      </c>
      <c r="O3647" s="81" t="s">
        <v>4353</v>
      </c>
      <c r="P3647" s="77">
        <v>61800</v>
      </c>
      <c r="Q3647" s="79">
        <v>275</v>
      </c>
      <c r="R3647" s="77">
        <v>64800</v>
      </c>
      <c r="S3647" s="41" t="s">
        <v>4353</v>
      </c>
      <c r="T3647" s="41" t="s">
        <v>1409</v>
      </c>
      <c r="U3647" s="41" t="s">
        <v>300</v>
      </c>
      <c r="V3647" s="84"/>
      <c r="W3647" s="85"/>
      <c r="X3647" s="84" t="s">
        <v>644</v>
      </c>
      <c r="Y3647" s="84"/>
      <c r="Z3647" s="84" t="s">
        <v>10860</v>
      </c>
      <c r="AA3647" s="62">
        <v>43294</v>
      </c>
    </row>
    <row r="3648" spans="1:27" ht="15.75" x14ac:dyDescent="0.25">
      <c r="A3648" s="76">
        <v>3646</v>
      </c>
      <c r="B3648" s="35" t="s">
        <v>12556</v>
      </c>
      <c r="C3648" s="35" t="s">
        <v>12557</v>
      </c>
      <c r="D3648" s="38" t="s">
        <v>12558</v>
      </c>
      <c r="E3648" s="83" t="s">
        <v>801</v>
      </c>
      <c r="F3648" s="35" t="s">
        <v>781</v>
      </c>
      <c r="G3648" s="35">
        <v>280</v>
      </c>
      <c r="H3648" s="32" t="s">
        <v>299</v>
      </c>
      <c r="I3648" s="77">
        <v>64800</v>
      </c>
      <c r="J3648" s="78" t="s">
        <v>4353</v>
      </c>
      <c r="K3648" s="41"/>
      <c r="L3648" s="42" t="s">
        <v>11713</v>
      </c>
      <c r="M3648" s="79">
        <v>271</v>
      </c>
      <c r="N3648" s="80">
        <v>61800</v>
      </c>
      <c r="O3648" s="81" t="s">
        <v>4353</v>
      </c>
      <c r="P3648" s="77">
        <v>61800</v>
      </c>
      <c r="Q3648" s="79">
        <v>275</v>
      </c>
      <c r="R3648" s="77">
        <v>64800</v>
      </c>
      <c r="S3648" s="41" t="s">
        <v>4353</v>
      </c>
      <c r="T3648" s="41" t="s">
        <v>1409</v>
      </c>
      <c r="U3648" s="41" t="s">
        <v>300</v>
      </c>
      <c r="V3648" s="84"/>
      <c r="W3648" s="85"/>
      <c r="X3648" s="84" t="s">
        <v>644</v>
      </c>
      <c r="Y3648" s="84"/>
      <c r="Z3648" s="84" t="s">
        <v>10860</v>
      </c>
      <c r="AA3648" s="62">
        <v>43294</v>
      </c>
    </row>
    <row r="3649" spans="1:27" ht="31.5" x14ac:dyDescent="0.25">
      <c r="A3649" s="76">
        <v>3647</v>
      </c>
      <c r="B3649" s="35" t="s">
        <v>12559</v>
      </c>
      <c r="C3649" s="35" t="s">
        <v>12560</v>
      </c>
      <c r="D3649" s="38" t="s">
        <v>12561</v>
      </c>
      <c r="E3649" s="83" t="s">
        <v>801</v>
      </c>
      <c r="F3649" s="35" t="s">
        <v>781</v>
      </c>
      <c r="G3649" s="35">
        <v>280</v>
      </c>
      <c r="H3649" s="32" t="s">
        <v>299</v>
      </c>
      <c r="I3649" s="77">
        <v>64800</v>
      </c>
      <c r="J3649" s="78" t="s">
        <v>4353</v>
      </c>
      <c r="K3649" s="41"/>
      <c r="L3649" s="42" t="s">
        <v>11713</v>
      </c>
      <c r="M3649" s="79">
        <v>271</v>
      </c>
      <c r="N3649" s="80">
        <v>61800</v>
      </c>
      <c r="O3649" s="81" t="s">
        <v>4353</v>
      </c>
      <c r="P3649" s="77">
        <v>61800</v>
      </c>
      <c r="Q3649" s="79">
        <v>275</v>
      </c>
      <c r="R3649" s="77">
        <v>64800</v>
      </c>
      <c r="S3649" s="41" t="s">
        <v>4353</v>
      </c>
      <c r="T3649" s="41" t="s">
        <v>1409</v>
      </c>
      <c r="U3649" s="41" t="s">
        <v>300</v>
      </c>
      <c r="V3649" s="84"/>
      <c r="W3649" s="85"/>
      <c r="X3649" s="84" t="s">
        <v>644</v>
      </c>
      <c r="Y3649" s="84"/>
      <c r="Z3649" s="84" t="s">
        <v>10860</v>
      </c>
      <c r="AA3649" s="62">
        <v>43294</v>
      </c>
    </row>
    <row r="3650" spans="1:27" ht="15.75" x14ac:dyDescent="0.25">
      <c r="A3650" s="76">
        <v>3648</v>
      </c>
      <c r="B3650" s="35" t="s">
        <v>12562</v>
      </c>
      <c r="C3650" s="35" t="s">
        <v>12563</v>
      </c>
      <c r="D3650" s="38" t="s">
        <v>12564</v>
      </c>
      <c r="E3650" s="83" t="s">
        <v>801</v>
      </c>
      <c r="F3650" s="35" t="s">
        <v>781</v>
      </c>
      <c r="G3650" s="35">
        <v>280</v>
      </c>
      <c r="H3650" s="32" t="s">
        <v>299</v>
      </c>
      <c r="I3650" s="77">
        <v>64800</v>
      </c>
      <c r="J3650" s="78" t="s">
        <v>4353</v>
      </c>
      <c r="K3650" s="41"/>
      <c r="L3650" s="42" t="s">
        <v>11713</v>
      </c>
      <c r="M3650" s="79">
        <v>271</v>
      </c>
      <c r="N3650" s="80">
        <v>61800</v>
      </c>
      <c r="O3650" s="81" t="s">
        <v>4353</v>
      </c>
      <c r="P3650" s="77">
        <v>61800</v>
      </c>
      <c r="Q3650" s="79">
        <v>275</v>
      </c>
      <c r="R3650" s="77">
        <v>64800</v>
      </c>
      <c r="S3650" s="41" t="s">
        <v>4353</v>
      </c>
      <c r="T3650" s="41" t="s">
        <v>1409</v>
      </c>
      <c r="U3650" s="41" t="s">
        <v>300</v>
      </c>
      <c r="V3650" s="84"/>
      <c r="W3650" s="85"/>
      <c r="X3650" s="84" t="s">
        <v>644</v>
      </c>
      <c r="Y3650" s="84"/>
      <c r="Z3650" s="84" t="s">
        <v>10860</v>
      </c>
      <c r="AA3650" s="62">
        <v>43294</v>
      </c>
    </row>
    <row r="3651" spans="1:27" ht="15.75" x14ac:dyDescent="0.25">
      <c r="A3651" s="76">
        <v>3649</v>
      </c>
      <c r="B3651" s="35" t="s">
        <v>12565</v>
      </c>
      <c r="C3651" s="35" t="s">
        <v>12566</v>
      </c>
      <c r="D3651" s="38" t="s">
        <v>4470</v>
      </c>
      <c r="E3651" s="83" t="s">
        <v>679</v>
      </c>
      <c r="F3651" s="35" t="s">
        <v>781</v>
      </c>
      <c r="G3651" s="35">
        <v>280</v>
      </c>
      <c r="H3651" s="32" t="s">
        <v>299</v>
      </c>
      <c r="I3651" s="77">
        <v>64800</v>
      </c>
      <c r="J3651" s="78" t="s">
        <v>4353</v>
      </c>
      <c r="K3651" s="41"/>
      <c r="L3651" s="42" t="s">
        <v>11713</v>
      </c>
      <c r="M3651" s="79">
        <v>271</v>
      </c>
      <c r="N3651" s="80">
        <v>61800</v>
      </c>
      <c r="O3651" s="81" t="s">
        <v>4353</v>
      </c>
      <c r="P3651" s="77">
        <v>61800</v>
      </c>
      <c r="Q3651" s="79">
        <v>275</v>
      </c>
      <c r="R3651" s="77">
        <v>64800</v>
      </c>
      <c r="S3651" s="41" t="s">
        <v>4353</v>
      </c>
      <c r="T3651" s="41" t="s">
        <v>1409</v>
      </c>
      <c r="U3651" s="41" t="s">
        <v>300</v>
      </c>
      <c r="V3651" s="84"/>
      <c r="W3651" s="85"/>
      <c r="X3651" s="84" t="s">
        <v>644</v>
      </c>
      <c r="Y3651" s="84"/>
      <c r="Z3651" s="84" t="s">
        <v>10860</v>
      </c>
      <c r="AA3651" s="62">
        <v>43294</v>
      </c>
    </row>
    <row r="3652" spans="1:27" ht="15.75" x14ac:dyDescent="0.25">
      <c r="A3652" s="76">
        <v>3650</v>
      </c>
      <c r="B3652" s="35" t="s">
        <v>12567</v>
      </c>
      <c r="C3652" s="35" t="s">
        <v>12568</v>
      </c>
      <c r="D3652" s="38" t="s">
        <v>4467</v>
      </c>
      <c r="E3652" s="83" t="s">
        <v>679</v>
      </c>
      <c r="F3652" s="35" t="s">
        <v>781</v>
      </c>
      <c r="G3652" s="35">
        <v>280</v>
      </c>
      <c r="H3652" s="32" t="s">
        <v>299</v>
      </c>
      <c r="I3652" s="77">
        <v>64800</v>
      </c>
      <c r="J3652" s="78" t="s">
        <v>4353</v>
      </c>
      <c r="K3652" s="41"/>
      <c r="L3652" s="42" t="s">
        <v>11713</v>
      </c>
      <c r="M3652" s="79">
        <v>271</v>
      </c>
      <c r="N3652" s="80">
        <v>61800</v>
      </c>
      <c r="O3652" s="81" t="s">
        <v>4353</v>
      </c>
      <c r="P3652" s="77">
        <v>61800</v>
      </c>
      <c r="Q3652" s="79">
        <v>275</v>
      </c>
      <c r="R3652" s="77">
        <v>64800</v>
      </c>
      <c r="S3652" s="41" t="s">
        <v>4353</v>
      </c>
      <c r="T3652" s="41" t="s">
        <v>1409</v>
      </c>
      <c r="U3652" s="41" t="s">
        <v>300</v>
      </c>
      <c r="V3652" s="84"/>
      <c r="W3652" s="85"/>
      <c r="X3652" s="84" t="s">
        <v>644</v>
      </c>
      <c r="Y3652" s="84"/>
      <c r="Z3652" s="84" t="s">
        <v>10860</v>
      </c>
      <c r="AA3652" s="62">
        <v>43294</v>
      </c>
    </row>
    <row r="3653" spans="1:27" ht="15.75" x14ac:dyDescent="0.25">
      <c r="A3653" s="76">
        <v>3651</v>
      </c>
      <c r="B3653" s="35" t="s">
        <v>12569</v>
      </c>
      <c r="C3653" s="35" t="s">
        <v>12570</v>
      </c>
      <c r="D3653" s="38" t="s">
        <v>12571</v>
      </c>
      <c r="E3653" s="83" t="s">
        <v>679</v>
      </c>
      <c r="F3653" s="35" t="s">
        <v>781</v>
      </c>
      <c r="G3653" s="35">
        <v>280</v>
      </c>
      <c r="H3653" s="32" t="s">
        <v>299</v>
      </c>
      <c r="I3653" s="77">
        <v>64800</v>
      </c>
      <c r="J3653" s="78" t="s">
        <v>4353</v>
      </c>
      <c r="K3653" s="41"/>
      <c r="L3653" s="42" t="s">
        <v>11713</v>
      </c>
      <c r="M3653" s="79">
        <v>271</v>
      </c>
      <c r="N3653" s="80">
        <v>61800</v>
      </c>
      <c r="O3653" s="81" t="s">
        <v>4353</v>
      </c>
      <c r="P3653" s="77">
        <v>61800</v>
      </c>
      <c r="Q3653" s="79">
        <v>275</v>
      </c>
      <c r="R3653" s="77">
        <v>64800</v>
      </c>
      <c r="S3653" s="41" t="s">
        <v>4353</v>
      </c>
      <c r="T3653" s="41" t="s">
        <v>1409</v>
      </c>
      <c r="U3653" s="41" t="s">
        <v>300</v>
      </c>
      <c r="V3653" s="84"/>
      <c r="W3653" s="85"/>
      <c r="X3653" s="84" t="s">
        <v>644</v>
      </c>
      <c r="Y3653" s="84"/>
      <c r="Z3653" s="84" t="s">
        <v>10860</v>
      </c>
      <c r="AA3653" s="62">
        <v>43294</v>
      </c>
    </row>
    <row r="3654" spans="1:27" ht="15.75" x14ac:dyDescent="0.25">
      <c r="A3654" s="76">
        <v>3652</v>
      </c>
      <c r="B3654" s="35" t="s">
        <v>12572</v>
      </c>
      <c r="C3654" s="35" t="s">
        <v>12573</v>
      </c>
      <c r="D3654" s="38" t="s">
        <v>12574</v>
      </c>
      <c r="E3654" s="83" t="s">
        <v>801</v>
      </c>
      <c r="F3654" s="35" t="s">
        <v>781</v>
      </c>
      <c r="G3654" s="35">
        <v>280</v>
      </c>
      <c r="H3654" s="32" t="s">
        <v>299</v>
      </c>
      <c r="I3654" s="77">
        <v>64800</v>
      </c>
      <c r="J3654" s="78" t="s">
        <v>4353</v>
      </c>
      <c r="K3654" s="41"/>
      <c r="L3654" s="42" t="s">
        <v>11713</v>
      </c>
      <c r="M3654" s="79">
        <v>271</v>
      </c>
      <c r="N3654" s="80">
        <v>61800</v>
      </c>
      <c r="O3654" s="81" t="s">
        <v>4353</v>
      </c>
      <c r="P3654" s="77">
        <v>61800</v>
      </c>
      <c r="Q3654" s="79">
        <v>275</v>
      </c>
      <c r="R3654" s="77">
        <v>64800</v>
      </c>
      <c r="S3654" s="41" t="s">
        <v>4353</v>
      </c>
      <c r="T3654" s="41" t="s">
        <v>1409</v>
      </c>
      <c r="U3654" s="41" t="s">
        <v>300</v>
      </c>
      <c r="V3654" s="84"/>
      <c r="W3654" s="85"/>
      <c r="X3654" s="84" t="s">
        <v>644</v>
      </c>
      <c r="Y3654" s="84"/>
      <c r="Z3654" s="84" t="s">
        <v>10860</v>
      </c>
      <c r="AA3654" s="62">
        <v>43294</v>
      </c>
    </row>
    <row r="3655" spans="1:27" ht="15.75" x14ac:dyDescent="0.25">
      <c r="A3655" s="76">
        <v>3653</v>
      </c>
      <c r="B3655" s="35" t="s">
        <v>12575</v>
      </c>
      <c r="C3655" s="35" t="s">
        <v>12576</v>
      </c>
      <c r="D3655" s="38" t="s">
        <v>12577</v>
      </c>
      <c r="E3655" s="83" t="s">
        <v>801</v>
      </c>
      <c r="F3655" s="35" t="s">
        <v>781</v>
      </c>
      <c r="G3655" s="35">
        <v>280</v>
      </c>
      <c r="H3655" s="32" t="s">
        <v>299</v>
      </c>
      <c r="I3655" s="77">
        <v>64800</v>
      </c>
      <c r="J3655" s="78" t="s">
        <v>4353</v>
      </c>
      <c r="K3655" s="41"/>
      <c r="L3655" s="42" t="s">
        <v>11713</v>
      </c>
      <c r="M3655" s="79">
        <v>271</v>
      </c>
      <c r="N3655" s="80">
        <v>61800</v>
      </c>
      <c r="O3655" s="81" t="s">
        <v>4353</v>
      </c>
      <c r="P3655" s="77">
        <v>61800</v>
      </c>
      <c r="Q3655" s="79">
        <v>275</v>
      </c>
      <c r="R3655" s="77">
        <v>64800</v>
      </c>
      <c r="S3655" s="41" t="s">
        <v>4353</v>
      </c>
      <c r="T3655" s="41" t="s">
        <v>1409</v>
      </c>
      <c r="U3655" s="41" t="s">
        <v>300</v>
      </c>
      <c r="V3655" s="84"/>
      <c r="W3655" s="85"/>
      <c r="X3655" s="84" t="s">
        <v>644</v>
      </c>
      <c r="Y3655" s="84"/>
      <c r="Z3655" s="84" t="s">
        <v>10860</v>
      </c>
      <c r="AA3655" s="62">
        <v>43294</v>
      </c>
    </row>
    <row r="3656" spans="1:27" ht="15.75" x14ac:dyDescent="0.25">
      <c r="A3656" s="76">
        <v>3654</v>
      </c>
      <c r="B3656" s="35" t="s">
        <v>12578</v>
      </c>
      <c r="C3656" s="35" t="s">
        <v>12579</v>
      </c>
      <c r="D3656" s="38" t="s">
        <v>12580</v>
      </c>
      <c r="E3656" s="83" t="s">
        <v>679</v>
      </c>
      <c r="F3656" s="35" t="s">
        <v>781</v>
      </c>
      <c r="G3656" s="35">
        <v>280</v>
      </c>
      <c r="H3656" s="32" t="s">
        <v>299</v>
      </c>
      <c r="I3656" s="77">
        <v>64800</v>
      </c>
      <c r="J3656" s="78" t="s">
        <v>4353</v>
      </c>
      <c r="K3656" s="41"/>
      <c r="L3656" s="42" t="s">
        <v>11713</v>
      </c>
      <c r="M3656" s="79">
        <v>271</v>
      </c>
      <c r="N3656" s="80">
        <v>61800</v>
      </c>
      <c r="O3656" s="81" t="s">
        <v>4353</v>
      </c>
      <c r="P3656" s="77">
        <v>61800</v>
      </c>
      <c r="Q3656" s="79">
        <v>275</v>
      </c>
      <c r="R3656" s="77">
        <v>64800</v>
      </c>
      <c r="S3656" s="41" t="s">
        <v>4353</v>
      </c>
      <c r="T3656" s="41" t="s">
        <v>1409</v>
      </c>
      <c r="U3656" s="41" t="s">
        <v>300</v>
      </c>
      <c r="V3656" s="84"/>
      <c r="W3656" s="85"/>
      <c r="X3656" s="84" t="s">
        <v>644</v>
      </c>
      <c r="Y3656" s="84"/>
      <c r="Z3656" s="84" t="s">
        <v>10860</v>
      </c>
      <c r="AA3656" s="62">
        <v>43294</v>
      </c>
    </row>
    <row r="3657" spans="1:27" ht="15.75" x14ac:dyDescent="0.25">
      <c r="A3657" s="76">
        <v>3655</v>
      </c>
      <c r="B3657" s="35" t="s">
        <v>12581</v>
      </c>
      <c r="C3657" s="35" t="s">
        <v>12582</v>
      </c>
      <c r="D3657" s="38" t="s">
        <v>12583</v>
      </c>
      <c r="E3657" s="83" t="s">
        <v>801</v>
      </c>
      <c r="F3657" s="35" t="s">
        <v>781</v>
      </c>
      <c r="G3657" s="35">
        <v>280</v>
      </c>
      <c r="H3657" s="32" t="s">
        <v>299</v>
      </c>
      <c r="I3657" s="77">
        <v>64800</v>
      </c>
      <c r="J3657" s="78" t="s">
        <v>4353</v>
      </c>
      <c r="K3657" s="41"/>
      <c r="L3657" s="42" t="s">
        <v>11713</v>
      </c>
      <c r="M3657" s="79">
        <v>271</v>
      </c>
      <c r="N3657" s="80">
        <v>61800</v>
      </c>
      <c r="O3657" s="81" t="s">
        <v>4353</v>
      </c>
      <c r="P3657" s="77">
        <v>61800</v>
      </c>
      <c r="Q3657" s="79">
        <v>275</v>
      </c>
      <c r="R3657" s="77">
        <v>64800</v>
      </c>
      <c r="S3657" s="41" t="s">
        <v>4353</v>
      </c>
      <c r="T3657" s="41" t="s">
        <v>1409</v>
      </c>
      <c r="U3657" s="41" t="s">
        <v>300</v>
      </c>
      <c r="V3657" s="84"/>
      <c r="W3657" s="85"/>
      <c r="X3657" s="84" t="s">
        <v>644</v>
      </c>
      <c r="Y3657" s="84"/>
      <c r="Z3657" s="84" t="s">
        <v>10860</v>
      </c>
      <c r="AA3657" s="62">
        <v>43294</v>
      </c>
    </row>
    <row r="3658" spans="1:27" ht="15.75" x14ac:dyDescent="0.25">
      <c r="A3658" s="76">
        <v>3656</v>
      </c>
      <c r="B3658" s="35" t="s">
        <v>12584</v>
      </c>
      <c r="C3658" s="35" t="s">
        <v>12585</v>
      </c>
      <c r="D3658" s="38" t="s">
        <v>4437</v>
      </c>
      <c r="E3658" s="83" t="s">
        <v>679</v>
      </c>
      <c r="F3658" s="35" t="s">
        <v>781</v>
      </c>
      <c r="G3658" s="35">
        <v>280</v>
      </c>
      <c r="H3658" s="32" t="s">
        <v>299</v>
      </c>
      <c r="I3658" s="77">
        <v>64800</v>
      </c>
      <c r="J3658" s="78" t="s">
        <v>4353</v>
      </c>
      <c r="K3658" s="41"/>
      <c r="L3658" s="42" t="s">
        <v>11713</v>
      </c>
      <c r="M3658" s="79">
        <v>271</v>
      </c>
      <c r="N3658" s="80">
        <v>61800</v>
      </c>
      <c r="O3658" s="81" t="s">
        <v>4353</v>
      </c>
      <c r="P3658" s="77">
        <v>61800</v>
      </c>
      <c r="Q3658" s="79">
        <v>275</v>
      </c>
      <c r="R3658" s="77">
        <v>64800</v>
      </c>
      <c r="S3658" s="41" t="s">
        <v>4353</v>
      </c>
      <c r="T3658" s="41" t="s">
        <v>1409</v>
      </c>
      <c r="U3658" s="41" t="s">
        <v>300</v>
      </c>
      <c r="V3658" s="84"/>
      <c r="W3658" s="85"/>
      <c r="X3658" s="84" t="s">
        <v>644</v>
      </c>
      <c r="Y3658" s="84"/>
      <c r="Z3658" s="84" t="s">
        <v>10860</v>
      </c>
      <c r="AA3658" s="62">
        <v>43294</v>
      </c>
    </row>
    <row r="3659" spans="1:27" ht="15.75" x14ac:dyDescent="0.25">
      <c r="A3659" s="76">
        <v>3657</v>
      </c>
      <c r="B3659" s="35" t="s">
        <v>12586</v>
      </c>
      <c r="C3659" s="35" t="s">
        <v>12587</v>
      </c>
      <c r="D3659" s="38" t="s">
        <v>12588</v>
      </c>
      <c r="E3659" s="83" t="s">
        <v>801</v>
      </c>
      <c r="F3659" s="35" t="s">
        <v>781</v>
      </c>
      <c r="G3659" s="35">
        <v>280</v>
      </c>
      <c r="H3659" s="32" t="s">
        <v>299</v>
      </c>
      <c r="I3659" s="77">
        <v>64800</v>
      </c>
      <c r="J3659" s="78" t="s">
        <v>4353</v>
      </c>
      <c r="K3659" s="41"/>
      <c r="L3659" s="42" t="s">
        <v>11713</v>
      </c>
      <c r="M3659" s="79">
        <v>271</v>
      </c>
      <c r="N3659" s="80">
        <v>61800</v>
      </c>
      <c r="O3659" s="81" t="s">
        <v>4353</v>
      </c>
      <c r="P3659" s="77">
        <v>61800</v>
      </c>
      <c r="Q3659" s="79">
        <v>275</v>
      </c>
      <c r="R3659" s="77">
        <v>64800</v>
      </c>
      <c r="S3659" s="41" t="s">
        <v>4353</v>
      </c>
      <c r="T3659" s="41" t="s">
        <v>1409</v>
      </c>
      <c r="U3659" s="41" t="s">
        <v>300</v>
      </c>
      <c r="V3659" s="84"/>
      <c r="W3659" s="85"/>
      <c r="X3659" s="84" t="s">
        <v>644</v>
      </c>
      <c r="Y3659" s="84"/>
      <c r="Z3659" s="84" t="s">
        <v>10860</v>
      </c>
      <c r="AA3659" s="62">
        <v>43294</v>
      </c>
    </row>
    <row r="3660" spans="1:27" ht="15.75" x14ac:dyDescent="0.25">
      <c r="A3660" s="76">
        <v>3658</v>
      </c>
      <c r="B3660" s="35" t="s">
        <v>12589</v>
      </c>
      <c r="C3660" s="35" t="s">
        <v>12590</v>
      </c>
      <c r="D3660" s="38" t="s">
        <v>12591</v>
      </c>
      <c r="E3660" s="83" t="s">
        <v>679</v>
      </c>
      <c r="F3660" s="35" t="s">
        <v>781</v>
      </c>
      <c r="G3660" s="35">
        <v>280</v>
      </c>
      <c r="H3660" s="32" t="s">
        <v>299</v>
      </c>
      <c r="I3660" s="77">
        <v>64800</v>
      </c>
      <c r="J3660" s="78" t="s">
        <v>4353</v>
      </c>
      <c r="K3660" s="41"/>
      <c r="L3660" s="42" t="s">
        <v>11713</v>
      </c>
      <c r="M3660" s="79">
        <v>271</v>
      </c>
      <c r="N3660" s="80">
        <v>61800</v>
      </c>
      <c r="O3660" s="81" t="s">
        <v>4353</v>
      </c>
      <c r="P3660" s="77">
        <v>61800</v>
      </c>
      <c r="Q3660" s="79">
        <v>275</v>
      </c>
      <c r="R3660" s="77">
        <v>64800</v>
      </c>
      <c r="S3660" s="41" t="s">
        <v>4353</v>
      </c>
      <c r="T3660" s="41" t="s">
        <v>1409</v>
      </c>
      <c r="U3660" s="41" t="s">
        <v>300</v>
      </c>
      <c r="V3660" s="84"/>
      <c r="W3660" s="85"/>
      <c r="X3660" s="84" t="s">
        <v>644</v>
      </c>
      <c r="Y3660" s="84"/>
      <c r="Z3660" s="84" t="s">
        <v>10860</v>
      </c>
      <c r="AA3660" s="62">
        <v>43294</v>
      </c>
    </row>
    <row r="3661" spans="1:27" ht="31.5" x14ac:dyDescent="0.25">
      <c r="A3661" s="76">
        <v>3659</v>
      </c>
      <c r="B3661" s="35" t="s">
        <v>12592</v>
      </c>
      <c r="C3661" s="35" t="s">
        <v>12593</v>
      </c>
      <c r="D3661" s="38" t="s">
        <v>12594</v>
      </c>
      <c r="E3661" s="83" t="s">
        <v>679</v>
      </c>
      <c r="F3661" s="35" t="s">
        <v>781</v>
      </c>
      <c r="G3661" s="35">
        <v>280</v>
      </c>
      <c r="H3661" s="32" t="s">
        <v>299</v>
      </c>
      <c r="I3661" s="77">
        <v>64800</v>
      </c>
      <c r="J3661" s="78" t="s">
        <v>4353</v>
      </c>
      <c r="K3661" s="41"/>
      <c r="L3661" s="42" t="s">
        <v>11713</v>
      </c>
      <c r="M3661" s="79">
        <v>271</v>
      </c>
      <c r="N3661" s="80">
        <v>61800</v>
      </c>
      <c r="O3661" s="81" t="s">
        <v>4353</v>
      </c>
      <c r="P3661" s="77">
        <v>61800</v>
      </c>
      <c r="Q3661" s="79">
        <v>275</v>
      </c>
      <c r="R3661" s="77">
        <v>64800</v>
      </c>
      <c r="S3661" s="41" t="s">
        <v>4353</v>
      </c>
      <c r="T3661" s="41" t="s">
        <v>1409</v>
      </c>
      <c r="U3661" s="41" t="s">
        <v>300</v>
      </c>
      <c r="V3661" s="84"/>
      <c r="W3661" s="85"/>
      <c r="X3661" s="84" t="s">
        <v>644</v>
      </c>
      <c r="Y3661" s="84"/>
      <c r="Z3661" s="84" t="s">
        <v>10860</v>
      </c>
      <c r="AA3661" s="62">
        <v>43294</v>
      </c>
    </row>
    <row r="3662" spans="1:27" ht="15.75" x14ac:dyDescent="0.25">
      <c r="A3662" s="76">
        <v>3660</v>
      </c>
      <c r="B3662" s="35" t="s">
        <v>12595</v>
      </c>
      <c r="C3662" s="35" t="s">
        <v>12596</v>
      </c>
      <c r="D3662" s="38" t="s">
        <v>12597</v>
      </c>
      <c r="E3662" s="83" t="s">
        <v>679</v>
      </c>
      <c r="F3662" s="35" t="s">
        <v>781</v>
      </c>
      <c r="G3662" s="35">
        <v>280</v>
      </c>
      <c r="H3662" s="32" t="s">
        <v>299</v>
      </c>
      <c r="I3662" s="77">
        <v>64800</v>
      </c>
      <c r="J3662" s="78" t="s">
        <v>4353</v>
      </c>
      <c r="K3662" s="41"/>
      <c r="L3662" s="42" t="s">
        <v>11713</v>
      </c>
      <c r="M3662" s="79">
        <v>271</v>
      </c>
      <c r="N3662" s="80">
        <v>61800</v>
      </c>
      <c r="O3662" s="81" t="s">
        <v>4353</v>
      </c>
      <c r="P3662" s="77">
        <v>61800</v>
      </c>
      <c r="Q3662" s="79">
        <v>275</v>
      </c>
      <c r="R3662" s="77">
        <v>64800</v>
      </c>
      <c r="S3662" s="41" t="s">
        <v>4353</v>
      </c>
      <c r="T3662" s="41" t="s">
        <v>1409</v>
      </c>
      <c r="U3662" s="41" t="s">
        <v>300</v>
      </c>
      <c r="V3662" s="84"/>
      <c r="W3662" s="85"/>
      <c r="X3662" s="84" t="s">
        <v>644</v>
      </c>
      <c r="Y3662" s="84"/>
      <c r="Z3662" s="84" t="s">
        <v>10860</v>
      </c>
      <c r="AA3662" s="62">
        <v>43294</v>
      </c>
    </row>
    <row r="3663" spans="1:27" ht="31.5" x14ac:dyDescent="0.25">
      <c r="A3663" s="76">
        <v>3661</v>
      </c>
      <c r="B3663" s="35" t="s">
        <v>12598</v>
      </c>
      <c r="C3663" s="35" t="s">
        <v>12599</v>
      </c>
      <c r="D3663" s="38" t="s">
        <v>12600</v>
      </c>
      <c r="E3663" s="83" t="s">
        <v>679</v>
      </c>
      <c r="F3663" s="35" t="s">
        <v>781</v>
      </c>
      <c r="G3663" s="35">
        <v>280</v>
      </c>
      <c r="H3663" s="32" t="s">
        <v>299</v>
      </c>
      <c r="I3663" s="77">
        <v>64800</v>
      </c>
      <c r="J3663" s="78" t="s">
        <v>4353</v>
      </c>
      <c r="K3663" s="41"/>
      <c r="L3663" s="42" t="s">
        <v>11713</v>
      </c>
      <c r="M3663" s="79">
        <v>271</v>
      </c>
      <c r="N3663" s="80">
        <v>61800</v>
      </c>
      <c r="O3663" s="81" t="s">
        <v>4353</v>
      </c>
      <c r="P3663" s="77">
        <v>61800</v>
      </c>
      <c r="Q3663" s="79">
        <v>275</v>
      </c>
      <c r="R3663" s="77">
        <v>64800</v>
      </c>
      <c r="S3663" s="41" t="s">
        <v>4353</v>
      </c>
      <c r="T3663" s="41" t="s">
        <v>1409</v>
      </c>
      <c r="U3663" s="41" t="s">
        <v>300</v>
      </c>
      <c r="V3663" s="84"/>
      <c r="W3663" s="85"/>
      <c r="X3663" s="84" t="s">
        <v>644</v>
      </c>
      <c r="Y3663" s="84"/>
      <c r="Z3663" s="84" t="s">
        <v>10860</v>
      </c>
      <c r="AA3663" s="62">
        <v>43294</v>
      </c>
    </row>
    <row r="3664" spans="1:27" ht="15.75" x14ac:dyDescent="0.25">
      <c r="A3664" s="76">
        <v>3662</v>
      </c>
      <c r="B3664" s="35" t="s">
        <v>12601</v>
      </c>
      <c r="C3664" s="35" t="s">
        <v>12602</v>
      </c>
      <c r="D3664" s="38" t="s">
        <v>12603</v>
      </c>
      <c r="E3664" s="83" t="s">
        <v>679</v>
      </c>
      <c r="F3664" s="35" t="s">
        <v>781</v>
      </c>
      <c r="G3664" s="35">
        <v>280</v>
      </c>
      <c r="H3664" s="32" t="s">
        <v>299</v>
      </c>
      <c r="I3664" s="77">
        <v>64800</v>
      </c>
      <c r="J3664" s="78" t="s">
        <v>4353</v>
      </c>
      <c r="K3664" s="41"/>
      <c r="L3664" s="42" t="s">
        <v>11713</v>
      </c>
      <c r="M3664" s="79">
        <v>271</v>
      </c>
      <c r="N3664" s="80">
        <v>61800</v>
      </c>
      <c r="O3664" s="81" t="s">
        <v>4353</v>
      </c>
      <c r="P3664" s="77">
        <v>61800</v>
      </c>
      <c r="Q3664" s="79">
        <v>275</v>
      </c>
      <c r="R3664" s="77">
        <v>64800</v>
      </c>
      <c r="S3664" s="41" t="s">
        <v>4353</v>
      </c>
      <c r="T3664" s="41" t="s">
        <v>1409</v>
      </c>
      <c r="U3664" s="41" t="s">
        <v>300</v>
      </c>
      <c r="V3664" s="84"/>
      <c r="W3664" s="85"/>
      <c r="X3664" s="84" t="s">
        <v>644</v>
      </c>
      <c r="Y3664" s="84"/>
      <c r="Z3664" s="84" t="s">
        <v>10860</v>
      </c>
      <c r="AA3664" s="62">
        <v>43294</v>
      </c>
    </row>
    <row r="3665" spans="1:27" ht="15.75" x14ac:dyDescent="0.25">
      <c r="A3665" s="76">
        <v>3663</v>
      </c>
      <c r="B3665" s="35" t="s">
        <v>12604</v>
      </c>
      <c r="C3665" s="35" t="s">
        <v>12605</v>
      </c>
      <c r="D3665" s="38" t="s">
        <v>12606</v>
      </c>
      <c r="E3665" s="83" t="s">
        <v>679</v>
      </c>
      <c r="F3665" s="35" t="s">
        <v>781</v>
      </c>
      <c r="G3665" s="35">
        <v>280</v>
      </c>
      <c r="H3665" s="32" t="s">
        <v>299</v>
      </c>
      <c r="I3665" s="77">
        <v>64800</v>
      </c>
      <c r="J3665" s="78" t="s">
        <v>4353</v>
      </c>
      <c r="K3665" s="41"/>
      <c r="L3665" s="42" t="s">
        <v>11713</v>
      </c>
      <c r="M3665" s="79">
        <v>271</v>
      </c>
      <c r="N3665" s="80">
        <v>61800</v>
      </c>
      <c r="O3665" s="81" t="s">
        <v>4353</v>
      </c>
      <c r="P3665" s="77">
        <v>61800</v>
      </c>
      <c r="Q3665" s="79">
        <v>275</v>
      </c>
      <c r="R3665" s="77">
        <v>64800</v>
      </c>
      <c r="S3665" s="41" t="s">
        <v>4353</v>
      </c>
      <c r="T3665" s="41" t="s">
        <v>1409</v>
      </c>
      <c r="U3665" s="41" t="s">
        <v>300</v>
      </c>
      <c r="V3665" s="84"/>
      <c r="W3665" s="85"/>
      <c r="X3665" s="84" t="s">
        <v>644</v>
      </c>
      <c r="Y3665" s="84"/>
      <c r="Z3665" s="84" t="s">
        <v>10860</v>
      </c>
      <c r="AA3665" s="62">
        <v>43294</v>
      </c>
    </row>
    <row r="3666" spans="1:27" ht="15.75" x14ac:dyDescent="0.25">
      <c r="A3666" s="76">
        <v>3664</v>
      </c>
      <c r="B3666" s="35" t="s">
        <v>12607</v>
      </c>
      <c r="C3666" s="35" t="s">
        <v>12608</v>
      </c>
      <c r="D3666" s="38" t="s">
        <v>12609</v>
      </c>
      <c r="E3666" s="83" t="s">
        <v>801</v>
      </c>
      <c r="F3666" s="35" t="s">
        <v>781</v>
      </c>
      <c r="G3666" s="35">
        <v>280</v>
      </c>
      <c r="H3666" s="32" t="s">
        <v>299</v>
      </c>
      <c r="I3666" s="77">
        <v>64800</v>
      </c>
      <c r="J3666" s="78" t="s">
        <v>4353</v>
      </c>
      <c r="K3666" s="41"/>
      <c r="L3666" s="42" t="s">
        <v>11713</v>
      </c>
      <c r="M3666" s="79">
        <v>271</v>
      </c>
      <c r="N3666" s="80">
        <v>61800</v>
      </c>
      <c r="O3666" s="81" t="s">
        <v>4353</v>
      </c>
      <c r="P3666" s="77">
        <v>61800</v>
      </c>
      <c r="Q3666" s="79">
        <v>275</v>
      </c>
      <c r="R3666" s="77">
        <v>64800</v>
      </c>
      <c r="S3666" s="41" t="s">
        <v>4353</v>
      </c>
      <c r="T3666" s="41" t="s">
        <v>1409</v>
      </c>
      <c r="U3666" s="41" t="s">
        <v>300</v>
      </c>
      <c r="V3666" s="84"/>
      <c r="W3666" s="85"/>
      <c r="X3666" s="84" t="s">
        <v>644</v>
      </c>
      <c r="Y3666" s="84"/>
      <c r="Z3666" s="84" t="s">
        <v>10860</v>
      </c>
      <c r="AA3666" s="62">
        <v>43294</v>
      </c>
    </row>
    <row r="3667" spans="1:27" ht="15.75" x14ac:dyDescent="0.25">
      <c r="A3667" s="76">
        <v>3665</v>
      </c>
      <c r="B3667" s="35" t="s">
        <v>12610</v>
      </c>
      <c r="C3667" s="35" t="s">
        <v>12611</v>
      </c>
      <c r="D3667" s="38" t="s">
        <v>12612</v>
      </c>
      <c r="E3667" s="83" t="s">
        <v>801</v>
      </c>
      <c r="F3667" s="35" t="s">
        <v>781</v>
      </c>
      <c r="G3667" s="35">
        <v>280</v>
      </c>
      <c r="H3667" s="32" t="s">
        <v>299</v>
      </c>
      <c r="I3667" s="77">
        <v>64800</v>
      </c>
      <c r="J3667" s="78" t="s">
        <v>4353</v>
      </c>
      <c r="K3667" s="41"/>
      <c r="L3667" s="42" t="s">
        <v>11713</v>
      </c>
      <c r="M3667" s="79">
        <v>271</v>
      </c>
      <c r="N3667" s="80">
        <v>61800</v>
      </c>
      <c r="O3667" s="81" t="s">
        <v>4353</v>
      </c>
      <c r="P3667" s="77">
        <v>61800</v>
      </c>
      <c r="Q3667" s="79">
        <v>275</v>
      </c>
      <c r="R3667" s="77">
        <v>64800</v>
      </c>
      <c r="S3667" s="41" t="s">
        <v>4353</v>
      </c>
      <c r="T3667" s="41" t="s">
        <v>1409</v>
      </c>
      <c r="U3667" s="41" t="s">
        <v>300</v>
      </c>
      <c r="V3667" s="84"/>
      <c r="W3667" s="85"/>
      <c r="X3667" s="84" t="s">
        <v>644</v>
      </c>
      <c r="Y3667" s="84"/>
      <c r="Z3667" s="84" t="s">
        <v>10860</v>
      </c>
      <c r="AA3667" s="62">
        <v>43294</v>
      </c>
    </row>
    <row r="3668" spans="1:27" ht="15.75" x14ac:dyDescent="0.25">
      <c r="A3668" s="76">
        <v>3666</v>
      </c>
      <c r="B3668" s="35" t="s">
        <v>12613</v>
      </c>
      <c r="C3668" s="35" t="s">
        <v>12614</v>
      </c>
      <c r="D3668" s="38" t="s">
        <v>12615</v>
      </c>
      <c r="E3668" s="83" t="s">
        <v>801</v>
      </c>
      <c r="F3668" s="35" t="s">
        <v>781</v>
      </c>
      <c r="G3668" s="35">
        <v>280</v>
      </c>
      <c r="H3668" s="32" t="s">
        <v>299</v>
      </c>
      <c r="I3668" s="77">
        <v>64800</v>
      </c>
      <c r="J3668" s="78" t="s">
        <v>4353</v>
      </c>
      <c r="K3668" s="41"/>
      <c r="L3668" s="42" t="s">
        <v>11713</v>
      </c>
      <c r="M3668" s="79">
        <v>271</v>
      </c>
      <c r="N3668" s="80">
        <v>61800</v>
      </c>
      <c r="O3668" s="81" t="s">
        <v>4353</v>
      </c>
      <c r="P3668" s="77">
        <v>61800</v>
      </c>
      <c r="Q3668" s="79">
        <v>275</v>
      </c>
      <c r="R3668" s="77">
        <v>64800</v>
      </c>
      <c r="S3668" s="41" t="s">
        <v>4353</v>
      </c>
      <c r="T3668" s="41" t="s">
        <v>1409</v>
      </c>
      <c r="U3668" s="41" t="s">
        <v>300</v>
      </c>
      <c r="V3668" s="84"/>
      <c r="W3668" s="85"/>
      <c r="X3668" s="84" t="s">
        <v>644</v>
      </c>
      <c r="Y3668" s="84"/>
      <c r="Z3668" s="84" t="s">
        <v>10860</v>
      </c>
      <c r="AA3668" s="62">
        <v>43294</v>
      </c>
    </row>
    <row r="3669" spans="1:27" ht="15.75" x14ac:dyDescent="0.25">
      <c r="A3669" s="76">
        <v>3667</v>
      </c>
      <c r="B3669" s="35" t="s">
        <v>12616</v>
      </c>
      <c r="C3669" s="35" t="s">
        <v>12617</v>
      </c>
      <c r="D3669" s="38" t="s">
        <v>4527</v>
      </c>
      <c r="E3669" s="83" t="s">
        <v>801</v>
      </c>
      <c r="F3669" s="35" t="s">
        <v>781</v>
      </c>
      <c r="G3669" s="35">
        <v>280</v>
      </c>
      <c r="H3669" s="32" t="s">
        <v>299</v>
      </c>
      <c r="I3669" s="77">
        <v>64800</v>
      </c>
      <c r="J3669" s="78" t="s">
        <v>4353</v>
      </c>
      <c r="K3669" s="41"/>
      <c r="L3669" s="42" t="s">
        <v>11713</v>
      </c>
      <c r="M3669" s="79">
        <v>271</v>
      </c>
      <c r="N3669" s="80">
        <v>61800</v>
      </c>
      <c r="O3669" s="81" t="s">
        <v>4353</v>
      </c>
      <c r="P3669" s="77">
        <v>61800</v>
      </c>
      <c r="Q3669" s="79">
        <v>275</v>
      </c>
      <c r="R3669" s="77">
        <v>64800</v>
      </c>
      <c r="S3669" s="41" t="s">
        <v>4353</v>
      </c>
      <c r="T3669" s="41" t="s">
        <v>1409</v>
      </c>
      <c r="U3669" s="41" t="s">
        <v>300</v>
      </c>
      <c r="V3669" s="84"/>
      <c r="W3669" s="85"/>
      <c r="X3669" s="84" t="s">
        <v>644</v>
      </c>
      <c r="Y3669" s="84"/>
      <c r="Z3669" s="84" t="s">
        <v>10860</v>
      </c>
      <c r="AA3669" s="62">
        <v>43294</v>
      </c>
    </row>
    <row r="3670" spans="1:27" ht="15.75" x14ac:dyDescent="0.25">
      <c r="A3670" s="76">
        <v>3668</v>
      </c>
      <c r="B3670" s="35" t="s">
        <v>12618</v>
      </c>
      <c r="C3670" s="35" t="s">
        <v>12619</v>
      </c>
      <c r="D3670" s="38" t="s">
        <v>4434</v>
      </c>
      <c r="E3670" s="83" t="s">
        <v>801</v>
      </c>
      <c r="F3670" s="35" t="s">
        <v>781</v>
      </c>
      <c r="G3670" s="35">
        <v>280</v>
      </c>
      <c r="H3670" s="32" t="s">
        <v>299</v>
      </c>
      <c r="I3670" s="77">
        <v>64800</v>
      </c>
      <c r="J3670" s="78" t="s">
        <v>4353</v>
      </c>
      <c r="K3670" s="41"/>
      <c r="L3670" s="42" t="s">
        <v>11713</v>
      </c>
      <c r="M3670" s="79">
        <v>271</v>
      </c>
      <c r="N3670" s="80">
        <v>61800</v>
      </c>
      <c r="O3670" s="81" t="s">
        <v>4353</v>
      </c>
      <c r="P3670" s="77">
        <v>61800</v>
      </c>
      <c r="Q3670" s="79">
        <v>275</v>
      </c>
      <c r="R3670" s="77">
        <v>64800</v>
      </c>
      <c r="S3670" s="41" t="s">
        <v>4353</v>
      </c>
      <c r="T3670" s="41" t="s">
        <v>1409</v>
      </c>
      <c r="U3670" s="41" t="s">
        <v>300</v>
      </c>
      <c r="V3670" s="84"/>
      <c r="W3670" s="85"/>
      <c r="X3670" s="84" t="s">
        <v>644</v>
      </c>
      <c r="Y3670" s="84"/>
      <c r="Z3670" s="84" t="s">
        <v>10860</v>
      </c>
      <c r="AA3670" s="62">
        <v>43294</v>
      </c>
    </row>
    <row r="3671" spans="1:27" ht="15.75" x14ac:dyDescent="0.25">
      <c r="A3671" s="76">
        <v>3669</v>
      </c>
      <c r="B3671" s="35" t="s">
        <v>12620</v>
      </c>
      <c r="C3671" s="35" t="s">
        <v>12621</v>
      </c>
      <c r="D3671" s="38" t="s">
        <v>12622</v>
      </c>
      <c r="E3671" s="83" t="s">
        <v>801</v>
      </c>
      <c r="F3671" s="35" t="s">
        <v>781</v>
      </c>
      <c r="G3671" s="35">
        <v>280</v>
      </c>
      <c r="H3671" s="32" t="s">
        <v>299</v>
      </c>
      <c r="I3671" s="77">
        <v>64800</v>
      </c>
      <c r="J3671" s="78" t="s">
        <v>4353</v>
      </c>
      <c r="K3671" s="41"/>
      <c r="L3671" s="42" t="s">
        <v>11713</v>
      </c>
      <c r="M3671" s="79">
        <v>271</v>
      </c>
      <c r="N3671" s="80">
        <v>61800</v>
      </c>
      <c r="O3671" s="81" t="s">
        <v>4353</v>
      </c>
      <c r="P3671" s="77">
        <v>61800</v>
      </c>
      <c r="Q3671" s="79">
        <v>275</v>
      </c>
      <c r="R3671" s="77">
        <v>64800</v>
      </c>
      <c r="S3671" s="41" t="s">
        <v>4353</v>
      </c>
      <c r="T3671" s="41" t="s">
        <v>1409</v>
      </c>
      <c r="U3671" s="41" t="s">
        <v>300</v>
      </c>
      <c r="V3671" s="84"/>
      <c r="W3671" s="85"/>
      <c r="X3671" s="84" t="s">
        <v>644</v>
      </c>
      <c r="Y3671" s="84"/>
      <c r="Z3671" s="84" t="s">
        <v>10860</v>
      </c>
      <c r="AA3671" s="62">
        <v>43294</v>
      </c>
    </row>
    <row r="3672" spans="1:27" ht="15.75" x14ac:dyDescent="0.25">
      <c r="A3672" s="76">
        <v>3670</v>
      </c>
      <c r="B3672" s="35" t="s">
        <v>12623</v>
      </c>
      <c r="C3672" s="35" t="s">
        <v>12624</v>
      </c>
      <c r="D3672" s="38" t="s">
        <v>4449</v>
      </c>
      <c r="E3672" s="83" t="s">
        <v>801</v>
      </c>
      <c r="F3672" s="35" t="s">
        <v>781</v>
      </c>
      <c r="G3672" s="35">
        <v>280</v>
      </c>
      <c r="H3672" s="32" t="s">
        <v>299</v>
      </c>
      <c r="I3672" s="77">
        <v>64800</v>
      </c>
      <c r="J3672" s="78" t="s">
        <v>4353</v>
      </c>
      <c r="K3672" s="41"/>
      <c r="L3672" s="42" t="s">
        <v>11713</v>
      </c>
      <c r="M3672" s="79">
        <v>271</v>
      </c>
      <c r="N3672" s="80">
        <v>61800</v>
      </c>
      <c r="O3672" s="81" t="s">
        <v>4353</v>
      </c>
      <c r="P3672" s="77">
        <v>61800</v>
      </c>
      <c r="Q3672" s="79">
        <v>275</v>
      </c>
      <c r="R3672" s="77">
        <v>64800</v>
      </c>
      <c r="S3672" s="41" t="s">
        <v>4353</v>
      </c>
      <c r="T3672" s="41" t="s">
        <v>1409</v>
      </c>
      <c r="U3672" s="41" t="s">
        <v>300</v>
      </c>
      <c r="V3672" s="84"/>
      <c r="W3672" s="85"/>
      <c r="X3672" s="84" t="s">
        <v>644</v>
      </c>
      <c r="Y3672" s="84"/>
      <c r="Z3672" s="84" t="s">
        <v>10860</v>
      </c>
      <c r="AA3672" s="62">
        <v>43294</v>
      </c>
    </row>
    <row r="3673" spans="1:27" ht="15.75" x14ac:dyDescent="0.25">
      <c r="A3673" s="76">
        <v>3671</v>
      </c>
      <c r="B3673" s="35" t="s">
        <v>12625</v>
      </c>
      <c r="C3673" s="35" t="s">
        <v>12626</v>
      </c>
      <c r="D3673" s="38" t="s">
        <v>4455</v>
      </c>
      <c r="E3673" s="83" t="s">
        <v>801</v>
      </c>
      <c r="F3673" s="35" t="s">
        <v>781</v>
      </c>
      <c r="G3673" s="35">
        <v>280</v>
      </c>
      <c r="H3673" s="32" t="s">
        <v>299</v>
      </c>
      <c r="I3673" s="77">
        <v>64800</v>
      </c>
      <c r="J3673" s="78" t="s">
        <v>4353</v>
      </c>
      <c r="K3673" s="41"/>
      <c r="L3673" s="42" t="s">
        <v>11713</v>
      </c>
      <c r="M3673" s="79">
        <v>271</v>
      </c>
      <c r="N3673" s="80">
        <v>61800</v>
      </c>
      <c r="O3673" s="81" t="s">
        <v>4353</v>
      </c>
      <c r="P3673" s="77">
        <v>61800</v>
      </c>
      <c r="Q3673" s="79">
        <v>275</v>
      </c>
      <c r="R3673" s="77">
        <v>64800</v>
      </c>
      <c r="S3673" s="41" t="s">
        <v>4353</v>
      </c>
      <c r="T3673" s="41" t="s">
        <v>1409</v>
      </c>
      <c r="U3673" s="41" t="s">
        <v>300</v>
      </c>
      <c r="V3673" s="84"/>
      <c r="W3673" s="85"/>
      <c r="X3673" s="84" t="s">
        <v>644</v>
      </c>
      <c r="Y3673" s="84"/>
      <c r="Z3673" s="84" t="s">
        <v>10860</v>
      </c>
      <c r="AA3673" s="62">
        <v>43294</v>
      </c>
    </row>
    <row r="3674" spans="1:27" ht="15.75" x14ac:dyDescent="0.25">
      <c r="A3674" s="76">
        <v>3672</v>
      </c>
      <c r="B3674" s="35" t="s">
        <v>12627</v>
      </c>
      <c r="C3674" s="35" t="s">
        <v>12628</v>
      </c>
      <c r="D3674" s="38" t="s">
        <v>12629</v>
      </c>
      <c r="E3674" s="83" t="s">
        <v>801</v>
      </c>
      <c r="F3674" s="35" t="s">
        <v>781</v>
      </c>
      <c r="G3674" s="35">
        <v>280</v>
      </c>
      <c r="H3674" s="32" t="s">
        <v>299</v>
      </c>
      <c r="I3674" s="77">
        <v>64800</v>
      </c>
      <c r="J3674" s="78" t="s">
        <v>4353</v>
      </c>
      <c r="K3674" s="41"/>
      <c r="L3674" s="42" t="s">
        <v>11713</v>
      </c>
      <c r="M3674" s="79">
        <v>271</v>
      </c>
      <c r="N3674" s="80">
        <v>61800</v>
      </c>
      <c r="O3674" s="81" t="s">
        <v>4353</v>
      </c>
      <c r="P3674" s="77">
        <v>61800</v>
      </c>
      <c r="Q3674" s="79">
        <v>275</v>
      </c>
      <c r="R3674" s="77">
        <v>64800</v>
      </c>
      <c r="S3674" s="41" t="s">
        <v>4353</v>
      </c>
      <c r="T3674" s="41" t="s">
        <v>1409</v>
      </c>
      <c r="U3674" s="41" t="s">
        <v>300</v>
      </c>
      <c r="V3674" s="84"/>
      <c r="W3674" s="85"/>
      <c r="X3674" s="84" t="s">
        <v>644</v>
      </c>
      <c r="Y3674" s="84"/>
      <c r="Z3674" s="84" t="s">
        <v>10860</v>
      </c>
      <c r="AA3674" s="62">
        <v>43294</v>
      </c>
    </row>
    <row r="3675" spans="1:27" ht="15.75" x14ac:dyDescent="0.25">
      <c r="A3675" s="76">
        <v>3673</v>
      </c>
      <c r="B3675" s="35" t="s">
        <v>12630</v>
      </c>
      <c r="C3675" s="35" t="s">
        <v>12631</v>
      </c>
      <c r="D3675" s="38" t="s">
        <v>12632</v>
      </c>
      <c r="E3675" s="83" t="s">
        <v>801</v>
      </c>
      <c r="F3675" s="35" t="s">
        <v>781</v>
      </c>
      <c r="G3675" s="35">
        <v>280</v>
      </c>
      <c r="H3675" s="32" t="s">
        <v>299</v>
      </c>
      <c r="I3675" s="77">
        <v>64800</v>
      </c>
      <c r="J3675" s="78" t="s">
        <v>4353</v>
      </c>
      <c r="K3675" s="41"/>
      <c r="L3675" s="42" t="s">
        <v>11713</v>
      </c>
      <c r="M3675" s="79">
        <v>271</v>
      </c>
      <c r="N3675" s="80">
        <v>61800</v>
      </c>
      <c r="O3675" s="81" t="s">
        <v>4353</v>
      </c>
      <c r="P3675" s="77">
        <v>61800</v>
      </c>
      <c r="Q3675" s="79">
        <v>275</v>
      </c>
      <c r="R3675" s="77">
        <v>64800</v>
      </c>
      <c r="S3675" s="41" t="s">
        <v>4353</v>
      </c>
      <c r="T3675" s="41" t="s">
        <v>1409</v>
      </c>
      <c r="U3675" s="41" t="s">
        <v>300</v>
      </c>
      <c r="V3675" s="84"/>
      <c r="W3675" s="85"/>
      <c r="X3675" s="84" t="s">
        <v>644</v>
      </c>
      <c r="Y3675" s="84"/>
      <c r="Z3675" s="84" t="s">
        <v>10860</v>
      </c>
      <c r="AA3675" s="62">
        <v>43294</v>
      </c>
    </row>
    <row r="3676" spans="1:27" ht="15.75" x14ac:dyDescent="0.25">
      <c r="A3676" s="76">
        <v>3674</v>
      </c>
      <c r="B3676" s="35" t="s">
        <v>12633</v>
      </c>
      <c r="C3676" s="35" t="s">
        <v>12634</v>
      </c>
      <c r="D3676" s="38" t="s">
        <v>12635</v>
      </c>
      <c r="E3676" s="83" t="s">
        <v>801</v>
      </c>
      <c r="F3676" s="35" t="s">
        <v>781</v>
      </c>
      <c r="G3676" s="35">
        <v>280</v>
      </c>
      <c r="H3676" s="32" t="s">
        <v>299</v>
      </c>
      <c r="I3676" s="77">
        <v>64800</v>
      </c>
      <c r="J3676" s="78" t="s">
        <v>4353</v>
      </c>
      <c r="K3676" s="41"/>
      <c r="L3676" s="42" t="s">
        <v>11713</v>
      </c>
      <c r="M3676" s="79">
        <v>271</v>
      </c>
      <c r="N3676" s="80">
        <v>61800</v>
      </c>
      <c r="O3676" s="81" t="s">
        <v>4353</v>
      </c>
      <c r="P3676" s="77">
        <v>61800</v>
      </c>
      <c r="Q3676" s="79">
        <v>275</v>
      </c>
      <c r="R3676" s="77">
        <v>64800</v>
      </c>
      <c r="S3676" s="41" t="s">
        <v>4353</v>
      </c>
      <c r="T3676" s="41" t="s">
        <v>1409</v>
      </c>
      <c r="U3676" s="41" t="s">
        <v>300</v>
      </c>
      <c r="V3676" s="84"/>
      <c r="W3676" s="85"/>
      <c r="X3676" s="84" t="s">
        <v>644</v>
      </c>
      <c r="Y3676" s="84"/>
      <c r="Z3676" s="84" t="s">
        <v>10860</v>
      </c>
      <c r="AA3676" s="62">
        <v>43294</v>
      </c>
    </row>
    <row r="3677" spans="1:27" ht="15.75" x14ac:dyDescent="0.25">
      <c r="A3677" s="76">
        <v>3675</v>
      </c>
      <c r="B3677" s="35" t="s">
        <v>12636</v>
      </c>
      <c r="C3677" s="35" t="s">
        <v>12637</v>
      </c>
      <c r="D3677" s="38" t="s">
        <v>12638</v>
      </c>
      <c r="E3677" s="83" t="s">
        <v>679</v>
      </c>
      <c r="F3677" s="35" t="s">
        <v>781</v>
      </c>
      <c r="G3677" s="35">
        <v>280</v>
      </c>
      <c r="H3677" s="32" t="s">
        <v>299</v>
      </c>
      <c r="I3677" s="77">
        <v>64800</v>
      </c>
      <c r="J3677" s="78" t="s">
        <v>4353</v>
      </c>
      <c r="K3677" s="41"/>
      <c r="L3677" s="42" t="s">
        <v>11713</v>
      </c>
      <c r="M3677" s="79">
        <v>271</v>
      </c>
      <c r="N3677" s="80">
        <v>61800</v>
      </c>
      <c r="O3677" s="81" t="s">
        <v>4353</v>
      </c>
      <c r="P3677" s="77">
        <v>61800</v>
      </c>
      <c r="Q3677" s="79">
        <v>275</v>
      </c>
      <c r="R3677" s="77">
        <v>64800</v>
      </c>
      <c r="S3677" s="41" t="s">
        <v>4353</v>
      </c>
      <c r="T3677" s="41" t="s">
        <v>1409</v>
      </c>
      <c r="U3677" s="41" t="s">
        <v>300</v>
      </c>
      <c r="V3677" s="84"/>
      <c r="W3677" s="85"/>
      <c r="X3677" s="84" t="s">
        <v>644</v>
      </c>
      <c r="Y3677" s="84"/>
      <c r="Z3677" s="84" t="s">
        <v>10860</v>
      </c>
      <c r="AA3677" s="62">
        <v>43294</v>
      </c>
    </row>
    <row r="3678" spans="1:27" ht="15.75" x14ac:dyDescent="0.25">
      <c r="A3678" s="76">
        <v>3676</v>
      </c>
      <c r="B3678" s="35" t="s">
        <v>12639</v>
      </c>
      <c r="C3678" s="35" t="s">
        <v>12640</v>
      </c>
      <c r="D3678" s="38" t="s">
        <v>12641</v>
      </c>
      <c r="E3678" s="83" t="s">
        <v>679</v>
      </c>
      <c r="F3678" s="35" t="s">
        <v>781</v>
      </c>
      <c r="G3678" s="35">
        <v>280</v>
      </c>
      <c r="H3678" s="32" t="s">
        <v>299</v>
      </c>
      <c r="I3678" s="77">
        <v>64800</v>
      </c>
      <c r="J3678" s="78" t="s">
        <v>4353</v>
      </c>
      <c r="K3678" s="41"/>
      <c r="L3678" s="42" t="s">
        <v>11713</v>
      </c>
      <c r="M3678" s="79">
        <v>271</v>
      </c>
      <c r="N3678" s="80">
        <v>61800</v>
      </c>
      <c r="O3678" s="81" t="s">
        <v>4353</v>
      </c>
      <c r="P3678" s="77">
        <v>61800</v>
      </c>
      <c r="Q3678" s="79">
        <v>275</v>
      </c>
      <c r="R3678" s="77">
        <v>64800</v>
      </c>
      <c r="S3678" s="41" t="s">
        <v>4353</v>
      </c>
      <c r="T3678" s="41" t="s">
        <v>1409</v>
      </c>
      <c r="U3678" s="41" t="s">
        <v>300</v>
      </c>
      <c r="V3678" s="84"/>
      <c r="W3678" s="85"/>
      <c r="X3678" s="84" t="s">
        <v>644</v>
      </c>
      <c r="Y3678" s="84"/>
      <c r="Z3678" s="84" t="s">
        <v>10860</v>
      </c>
      <c r="AA3678" s="62">
        <v>43294</v>
      </c>
    </row>
    <row r="3679" spans="1:27" ht="31.5" x14ac:dyDescent="0.25">
      <c r="A3679" s="76">
        <v>3677</v>
      </c>
      <c r="B3679" s="35" t="s">
        <v>12642</v>
      </c>
      <c r="C3679" s="35" t="s">
        <v>12643</v>
      </c>
      <c r="D3679" s="38" t="s">
        <v>12644</v>
      </c>
      <c r="E3679" s="83" t="s">
        <v>679</v>
      </c>
      <c r="F3679" s="35" t="s">
        <v>781</v>
      </c>
      <c r="G3679" s="35">
        <v>280</v>
      </c>
      <c r="H3679" s="32" t="s">
        <v>299</v>
      </c>
      <c r="I3679" s="77">
        <v>64800</v>
      </c>
      <c r="J3679" s="78" t="s">
        <v>4353</v>
      </c>
      <c r="K3679" s="41"/>
      <c r="L3679" s="42" t="s">
        <v>11713</v>
      </c>
      <c r="M3679" s="79">
        <v>271</v>
      </c>
      <c r="N3679" s="80">
        <v>61800</v>
      </c>
      <c r="O3679" s="81" t="s">
        <v>4353</v>
      </c>
      <c r="P3679" s="77">
        <v>61800</v>
      </c>
      <c r="Q3679" s="79">
        <v>275</v>
      </c>
      <c r="R3679" s="77">
        <v>64800</v>
      </c>
      <c r="S3679" s="41" t="s">
        <v>4353</v>
      </c>
      <c r="T3679" s="41" t="s">
        <v>1409</v>
      </c>
      <c r="U3679" s="41" t="s">
        <v>300</v>
      </c>
      <c r="V3679" s="84"/>
      <c r="W3679" s="85"/>
      <c r="X3679" s="84" t="s">
        <v>644</v>
      </c>
      <c r="Y3679" s="84"/>
      <c r="Z3679" s="84" t="s">
        <v>10860</v>
      </c>
      <c r="AA3679" s="62">
        <v>43294</v>
      </c>
    </row>
    <row r="3680" spans="1:27" ht="31.5" x14ac:dyDescent="0.25">
      <c r="A3680" s="76">
        <v>3678</v>
      </c>
      <c r="B3680" s="35" t="s">
        <v>12645</v>
      </c>
      <c r="C3680" s="35" t="s">
        <v>12646</v>
      </c>
      <c r="D3680" s="38" t="s">
        <v>12647</v>
      </c>
      <c r="E3680" s="83" t="s">
        <v>679</v>
      </c>
      <c r="F3680" s="35" t="s">
        <v>781</v>
      </c>
      <c r="G3680" s="35">
        <v>280</v>
      </c>
      <c r="H3680" s="32" t="s">
        <v>299</v>
      </c>
      <c r="I3680" s="77">
        <v>64800</v>
      </c>
      <c r="J3680" s="78" t="s">
        <v>4353</v>
      </c>
      <c r="K3680" s="41"/>
      <c r="L3680" s="42" t="s">
        <v>11713</v>
      </c>
      <c r="M3680" s="79">
        <v>271</v>
      </c>
      <c r="N3680" s="80">
        <v>61800</v>
      </c>
      <c r="O3680" s="81" t="s">
        <v>4353</v>
      </c>
      <c r="P3680" s="77">
        <v>61800</v>
      </c>
      <c r="Q3680" s="79">
        <v>275</v>
      </c>
      <c r="R3680" s="77">
        <v>64800</v>
      </c>
      <c r="S3680" s="41" t="s">
        <v>4353</v>
      </c>
      <c r="T3680" s="41" t="s">
        <v>1409</v>
      </c>
      <c r="U3680" s="41" t="s">
        <v>300</v>
      </c>
      <c r="V3680" s="84"/>
      <c r="W3680" s="85"/>
      <c r="X3680" s="84" t="s">
        <v>644</v>
      </c>
      <c r="Y3680" s="84"/>
      <c r="Z3680" s="84" t="s">
        <v>10860</v>
      </c>
      <c r="AA3680" s="62">
        <v>43294</v>
      </c>
    </row>
    <row r="3681" spans="1:27" ht="15.75" x14ac:dyDescent="0.25">
      <c r="A3681" s="76">
        <v>3679</v>
      </c>
      <c r="B3681" s="35" t="s">
        <v>12648</v>
      </c>
      <c r="C3681" s="35" t="s">
        <v>12649</v>
      </c>
      <c r="D3681" s="38" t="s">
        <v>4392</v>
      </c>
      <c r="E3681" s="83" t="s">
        <v>679</v>
      </c>
      <c r="F3681" s="35" t="s">
        <v>781</v>
      </c>
      <c r="G3681" s="35">
        <v>280</v>
      </c>
      <c r="H3681" s="32" t="s">
        <v>299</v>
      </c>
      <c r="I3681" s="77">
        <v>64800</v>
      </c>
      <c r="J3681" s="78" t="s">
        <v>4353</v>
      </c>
      <c r="K3681" s="41"/>
      <c r="L3681" s="42" t="s">
        <v>11713</v>
      </c>
      <c r="M3681" s="79">
        <v>271</v>
      </c>
      <c r="N3681" s="80">
        <v>61800</v>
      </c>
      <c r="O3681" s="81" t="s">
        <v>4353</v>
      </c>
      <c r="P3681" s="77">
        <v>61800</v>
      </c>
      <c r="Q3681" s="79">
        <v>275</v>
      </c>
      <c r="R3681" s="77">
        <v>64800</v>
      </c>
      <c r="S3681" s="41" t="s">
        <v>4353</v>
      </c>
      <c r="T3681" s="41" t="s">
        <v>1409</v>
      </c>
      <c r="U3681" s="41" t="s">
        <v>300</v>
      </c>
      <c r="V3681" s="84"/>
      <c r="W3681" s="85"/>
      <c r="X3681" s="84" t="s">
        <v>644</v>
      </c>
      <c r="Y3681" s="84"/>
      <c r="Z3681" s="84" t="s">
        <v>10860</v>
      </c>
      <c r="AA3681" s="62">
        <v>43294</v>
      </c>
    </row>
    <row r="3682" spans="1:27" ht="15.75" x14ac:dyDescent="0.25">
      <c r="A3682" s="76">
        <v>3680</v>
      </c>
      <c r="B3682" s="35" t="s">
        <v>12650</v>
      </c>
      <c r="C3682" s="35" t="s">
        <v>12651</v>
      </c>
      <c r="D3682" s="38" t="s">
        <v>4389</v>
      </c>
      <c r="E3682" s="83" t="s">
        <v>679</v>
      </c>
      <c r="F3682" s="35" t="s">
        <v>781</v>
      </c>
      <c r="G3682" s="35">
        <v>280</v>
      </c>
      <c r="H3682" s="32" t="s">
        <v>299</v>
      </c>
      <c r="I3682" s="77">
        <v>64800</v>
      </c>
      <c r="J3682" s="78" t="s">
        <v>4353</v>
      </c>
      <c r="K3682" s="41"/>
      <c r="L3682" s="42" t="s">
        <v>11713</v>
      </c>
      <c r="M3682" s="79">
        <v>271</v>
      </c>
      <c r="N3682" s="80">
        <v>61800</v>
      </c>
      <c r="O3682" s="81" t="s">
        <v>4353</v>
      </c>
      <c r="P3682" s="77">
        <v>61800</v>
      </c>
      <c r="Q3682" s="79">
        <v>275</v>
      </c>
      <c r="R3682" s="77">
        <v>64800</v>
      </c>
      <c r="S3682" s="41" t="s">
        <v>4353</v>
      </c>
      <c r="T3682" s="41" t="s">
        <v>1409</v>
      </c>
      <c r="U3682" s="41" t="s">
        <v>300</v>
      </c>
      <c r="V3682" s="84"/>
      <c r="W3682" s="85"/>
      <c r="X3682" s="84" t="s">
        <v>644</v>
      </c>
      <c r="Y3682" s="84"/>
      <c r="Z3682" s="84" t="s">
        <v>10860</v>
      </c>
      <c r="AA3682" s="62">
        <v>43294</v>
      </c>
    </row>
    <row r="3683" spans="1:27" ht="15.75" x14ac:dyDescent="0.25">
      <c r="A3683" s="76">
        <v>3681</v>
      </c>
      <c r="B3683" s="35" t="s">
        <v>12652</v>
      </c>
      <c r="C3683" s="35" t="s">
        <v>12653</v>
      </c>
      <c r="D3683" s="38" t="s">
        <v>4506</v>
      </c>
      <c r="E3683" s="83" t="s">
        <v>679</v>
      </c>
      <c r="F3683" s="35" t="s">
        <v>781</v>
      </c>
      <c r="G3683" s="35">
        <v>280</v>
      </c>
      <c r="H3683" s="32" t="s">
        <v>299</v>
      </c>
      <c r="I3683" s="77">
        <v>64800</v>
      </c>
      <c r="J3683" s="78" t="s">
        <v>4353</v>
      </c>
      <c r="K3683" s="41"/>
      <c r="L3683" s="42" t="s">
        <v>11713</v>
      </c>
      <c r="M3683" s="79">
        <v>271</v>
      </c>
      <c r="N3683" s="80">
        <v>61800</v>
      </c>
      <c r="O3683" s="81" t="s">
        <v>4353</v>
      </c>
      <c r="P3683" s="77">
        <v>61800</v>
      </c>
      <c r="Q3683" s="79">
        <v>275</v>
      </c>
      <c r="R3683" s="77">
        <v>64800</v>
      </c>
      <c r="S3683" s="41" t="s">
        <v>4353</v>
      </c>
      <c r="T3683" s="41" t="s">
        <v>1409</v>
      </c>
      <c r="U3683" s="41" t="s">
        <v>300</v>
      </c>
      <c r="V3683" s="84"/>
      <c r="W3683" s="85"/>
      <c r="X3683" s="84" t="s">
        <v>644</v>
      </c>
      <c r="Y3683" s="84"/>
      <c r="Z3683" s="84" t="s">
        <v>10860</v>
      </c>
      <c r="AA3683" s="62">
        <v>43294</v>
      </c>
    </row>
    <row r="3684" spans="1:27" ht="15.75" x14ac:dyDescent="0.25">
      <c r="A3684" s="76">
        <v>3682</v>
      </c>
      <c r="B3684" s="35" t="s">
        <v>12654</v>
      </c>
      <c r="C3684" s="35" t="s">
        <v>12655</v>
      </c>
      <c r="D3684" s="38" t="s">
        <v>4356</v>
      </c>
      <c r="E3684" s="83" t="s">
        <v>801</v>
      </c>
      <c r="F3684" s="35" t="s">
        <v>781</v>
      </c>
      <c r="G3684" s="35">
        <v>280</v>
      </c>
      <c r="H3684" s="32" t="s">
        <v>299</v>
      </c>
      <c r="I3684" s="77">
        <v>64800</v>
      </c>
      <c r="J3684" s="78" t="s">
        <v>4353</v>
      </c>
      <c r="K3684" s="41"/>
      <c r="L3684" s="42" t="s">
        <v>11713</v>
      </c>
      <c r="M3684" s="79">
        <v>271</v>
      </c>
      <c r="N3684" s="80">
        <v>61800</v>
      </c>
      <c r="O3684" s="81" t="s">
        <v>4353</v>
      </c>
      <c r="P3684" s="77">
        <v>61800</v>
      </c>
      <c r="Q3684" s="79">
        <v>275</v>
      </c>
      <c r="R3684" s="77">
        <v>64800</v>
      </c>
      <c r="S3684" s="41" t="s">
        <v>4353</v>
      </c>
      <c r="T3684" s="41" t="s">
        <v>1409</v>
      </c>
      <c r="U3684" s="41" t="s">
        <v>300</v>
      </c>
      <c r="V3684" s="84"/>
      <c r="W3684" s="85"/>
      <c r="X3684" s="84" t="s">
        <v>644</v>
      </c>
      <c r="Y3684" s="84"/>
      <c r="Z3684" s="84" t="s">
        <v>10860</v>
      </c>
      <c r="AA3684" s="62">
        <v>43294</v>
      </c>
    </row>
    <row r="3685" spans="1:27" ht="15.75" x14ac:dyDescent="0.25">
      <c r="A3685" s="76">
        <v>3683</v>
      </c>
      <c r="B3685" s="35" t="s">
        <v>12656</v>
      </c>
      <c r="C3685" s="35" t="s">
        <v>12657</v>
      </c>
      <c r="D3685" s="38" t="s">
        <v>12658</v>
      </c>
      <c r="E3685" s="83" t="s">
        <v>801</v>
      </c>
      <c r="F3685" s="35" t="s">
        <v>781</v>
      </c>
      <c r="G3685" s="35">
        <v>280</v>
      </c>
      <c r="H3685" s="32" t="s">
        <v>299</v>
      </c>
      <c r="I3685" s="77">
        <v>64800</v>
      </c>
      <c r="J3685" s="78" t="s">
        <v>4353</v>
      </c>
      <c r="K3685" s="41"/>
      <c r="L3685" s="42" t="s">
        <v>11713</v>
      </c>
      <c r="M3685" s="79">
        <v>271</v>
      </c>
      <c r="N3685" s="80">
        <v>61800</v>
      </c>
      <c r="O3685" s="81" t="s">
        <v>4353</v>
      </c>
      <c r="P3685" s="77">
        <v>61800</v>
      </c>
      <c r="Q3685" s="79">
        <v>275</v>
      </c>
      <c r="R3685" s="77">
        <v>64800</v>
      </c>
      <c r="S3685" s="41" t="s">
        <v>4353</v>
      </c>
      <c r="T3685" s="41" t="s">
        <v>1409</v>
      </c>
      <c r="U3685" s="41" t="s">
        <v>300</v>
      </c>
      <c r="V3685" s="84"/>
      <c r="W3685" s="85"/>
      <c r="X3685" s="84" t="s">
        <v>644</v>
      </c>
      <c r="Y3685" s="84"/>
      <c r="Z3685" s="84" t="s">
        <v>10860</v>
      </c>
      <c r="AA3685" s="62">
        <v>43294</v>
      </c>
    </row>
    <row r="3686" spans="1:27" ht="15.75" x14ac:dyDescent="0.25">
      <c r="A3686" s="76">
        <v>3684</v>
      </c>
      <c r="B3686" s="35" t="s">
        <v>12659</v>
      </c>
      <c r="C3686" s="35" t="s">
        <v>12660</v>
      </c>
      <c r="D3686" s="38" t="s">
        <v>4419</v>
      </c>
      <c r="E3686" s="83" t="s">
        <v>801</v>
      </c>
      <c r="F3686" s="35" t="s">
        <v>781</v>
      </c>
      <c r="G3686" s="35">
        <v>280</v>
      </c>
      <c r="H3686" s="32" t="s">
        <v>299</v>
      </c>
      <c r="I3686" s="77">
        <v>64800</v>
      </c>
      <c r="J3686" s="78" t="s">
        <v>4353</v>
      </c>
      <c r="K3686" s="41"/>
      <c r="L3686" s="42" t="s">
        <v>11713</v>
      </c>
      <c r="M3686" s="79">
        <v>271</v>
      </c>
      <c r="N3686" s="80">
        <v>61800</v>
      </c>
      <c r="O3686" s="81" t="s">
        <v>4353</v>
      </c>
      <c r="P3686" s="77">
        <v>61800</v>
      </c>
      <c r="Q3686" s="79">
        <v>275</v>
      </c>
      <c r="R3686" s="77">
        <v>64800</v>
      </c>
      <c r="S3686" s="41" t="s">
        <v>4353</v>
      </c>
      <c r="T3686" s="41" t="s">
        <v>1409</v>
      </c>
      <c r="U3686" s="41" t="s">
        <v>300</v>
      </c>
      <c r="V3686" s="84"/>
      <c r="W3686" s="85"/>
      <c r="X3686" s="84" t="s">
        <v>644</v>
      </c>
      <c r="Y3686" s="84"/>
      <c r="Z3686" s="84" t="s">
        <v>10860</v>
      </c>
      <c r="AA3686" s="62">
        <v>43294</v>
      </c>
    </row>
    <row r="3687" spans="1:27" ht="15.75" x14ac:dyDescent="0.25">
      <c r="A3687" s="76">
        <v>3685</v>
      </c>
      <c r="B3687" s="35" t="s">
        <v>12661</v>
      </c>
      <c r="C3687" s="35" t="s">
        <v>12662</v>
      </c>
      <c r="D3687" s="38" t="s">
        <v>12663</v>
      </c>
      <c r="E3687" s="83" t="s">
        <v>801</v>
      </c>
      <c r="F3687" s="35" t="s">
        <v>781</v>
      </c>
      <c r="G3687" s="35">
        <v>280</v>
      </c>
      <c r="H3687" s="32" t="s">
        <v>299</v>
      </c>
      <c r="I3687" s="77">
        <v>64800</v>
      </c>
      <c r="J3687" s="78" t="s">
        <v>4353</v>
      </c>
      <c r="K3687" s="41"/>
      <c r="L3687" s="42" t="s">
        <v>11713</v>
      </c>
      <c r="M3687" s="79">
        <v>271</v>
      </c>
      <c r="N3687" s="80">
        <v>61800</v>
      </c>
      <c r="O3687" s="81" t="s">
        <v>4353</v>
      </c>
      <c r="P3687" s="77">
        <v>61800</v>
      </c>
      <c r="Q3687" s="79">
        <v>275</v>
      </c>
      <c r="R3687" s="77">
        <v>64800</v>
      </c>
      <c r="S3687" s="41" t="s">
        <v>4353</v>
      </c>
      <c r="T3687" s="41" t="s">
        <v>1409</v>
      </c>
      <c r="U3687" s="41" t="s">
        <v>300</v>
      </c>
      <c r="V3687" s="84"/>
      <c r="W3687" s="85"/>
      <c r="X3687" s="84" t="s">
        <v>644</v>
      </c>
      <c r="Y3687" s="84"/>
      <c r="Z3687" s="84" t="s">
        <v>10860</v>
      </c>
      <c r="AA3687" s="62">
        <v>43294</v>
      </c>
    </row>
    <row r="3688" spans="1:27" ht="15.75" x14ac:dyDescent="0.25">
      <c r="A3688" s="76">
        <v>3686</v>
      </c>
      <c r="B3688" s="35" t="s">
        <v>12664</v>
      </c>
      <c r="C3688" s="35" t="s">
        <v>12665</v>
      </c>
      <c r="D3688" s="38" t="s">
        <v>12666</v>
      </c>
      <c r="E3688" s="83" t="s">
        <v>801</v>
      </c>
      <c r="F3688" s="35" t="s">
        <v>781</v>
      </c>
      <c r="G3688" s="35">
        <v>280</v>
      </c>
      <c r="H3688" s="32" t="s">
        <v>299</v>
      </c>
      <c r="I3688" s="77">
        <v>64800</v>
      </c>
      <c r="J3688" s="78" t="s">
        <v>4353</v>
      </c>
      <c r="K3688" s="41"/>
      <c r="L3688" s="42" t="s">
        <v>11713</v>
      </c>
      <c r="M3688" s="79">
        <v>271</v>
      </c>
      <c r="N3688" s="80">
        <v>61800</v>
      </c>
      <c r="O3688" s="81" t="s">
        <v>4353</v>
      </c>
      <c r="P3688" s="77">
        <v>61800</v>
      </c>
      <c r="Q3688" s="79">
        <v>275</v>
      </c>
      <c r="R3688" s="77">
        <v>64800</v>
      </c>
      <c r="S3688" s="41" t="s">
        <v>4353</v>
      </c>
      <c r="T3688" s="41" t="s">
        <v>1409</v>
      </c>
      <c r="U3688" s="41" t="s">
        <v>300</v>
      </c>
      <c r="V3688" s="84"/>
      <c r="W3688" s="85"/>
      <c r="X3688" s="84" t="s">
        <v>644</v>
      </c>
      <c r="Y3688" s="84"/>
      <c r="Z3688" s="84" t="s">
        <v>10860</v>
      </c>
      <c r="AA3688" s="62">
        <v>43294</v>
      </c>
    </row>
    <row r="3689" spans="1:27" ht="15.75" x14ac:dyDescent="0.25">
      <c r="A3689" s="76">
        <v>3687</v>
      </c>
      <c r="B3689" s="35" t="s">
        <v>12667</v>
      </c>
      <c r="C3689" s="35" t="s">
        <v>12668</v>
      </c>
      <c r="D3689" s="38" t="s">
        <v>4551</v>
      </c>
      <c r="E3689" s="83" t="s">
        <v>801</v>
      </c>
      <c r="F3689" s="35" t="s">
        <v>781</v>
      </c>
      <c r="G3689" s="35">
        <v>280</v>
      </c>
      <c r="H3689" s="32" t="s">
        <v>299</v>
      </c>
      <c r="I3689" s="77">
        <v>64800</v>
      </c>
      <c r="J3689" s="78" t="s">
        <v>4353</v>
      </c>
      <c r="K3689" s="41"/>
      <c r="L3689" s="42" t="s">
        <v>11713</v>
      </c>
      <c r="M3689" s="79">
        <v>271</v>
      </c>
      <c r="N3689" s="80">
        <v>61800</v>
      </c>
      <c r="O3689" s="81" t="s">
        <v>4353</v>
      </c>
      <c r="P3689" s="77">
        <v>61800</v>
      </c>
      <c r="Q3689" s="79">
        <v>275</v>
      </c>
      <c r="R3689" s="77">
        <v>64800</v>
      </c>
      <c r="S3689" s="41" t="s">
        <v>4353</v>
      </c>
      <c r="T3689" s="41" t="s">
        <v>1409</v>
      </c>
      <c r="U3689" s="41" t="s">
        <v>300</v>
      </c>
      <c r="V3689" s="84"/>
      <c r="W3689" s="85"/>
      <c r="X3689" s="84" t="s">
        <v>644</v>
      </c>
      <c r="Y3689" s="84"/>
      <c r="Z3689" s="84" t="s">
        <v>10860</v>
      </c>
      <c r="AA3689" s="62">
        <v>43294</v>
      </c>
    </row>
    <row r="3690" spans="1:27" ht="15.75" x14ac:dyDescent="0.25">
      <c r="A3690" s="76">
        <v>3688</v>
      </c>
      <c r="B3690" s="35" t="s">
        <v>12669</v>
      </c>
      <c r="C3690" s="35" t="s">
        <v>12670</v>
      </c>
      <c r="D3690" s="38" t="s">
        <v>12671</v>
      </c>
      <c r="E3690" s="83" t="s">
        <v>801</v>
      </c>
      <c r="F3690" s="35" t="s">
        <v>781</v>
      </c>
      <c r="G3690" s="35">
        <v>280</v>
      </c>
      <c r="H3690" s="32" t="s">
        <v>299</v>
      </c>
      <c r="I3690" s="77">
        <v>64800</v>
      </c>
      <c r="J3690" s="78" t="s">
        <v>4353</v>
      </c>
      <c r="K3690" s="41"/>
      <c r="L3690" s="42" t="s">
        <v>11713</v>
      </c>
      <c r="M3690" s="79">
        <v>271</v>
      </c>
      <c r="N3690" s="80">
        <v>61800</v>
      </c>
      <c r="O3690" s="81" t="s">
        <v>4353</v>
      </c>
      <c r="P3690" s="77">
        <v>61800</v>
      </c>
      <c r="Q3690" s="79">
        <v>275</v>
      </c>
      <c r="R3690" s="77">
        <v>64800</v>
      </c>
      <c r="S3690" s="41" t="s">
        <v>4353</v>
      </c>
      <c r="T3690" s="41" t="s">
        <v>1409</v>
      </c>
      <c r="U3690" s="41" t="s">
        <v>300</v>
      </c>
      <c r="V3690" s="84"/>
      <c r="W3690" s="85"/>
      <c r="X3690" s="84" t="s">
        <v>644</v>
      </c>
      <c r="Y3690" s="84"/>
      <c r="Z3690" s="84" t="s">
        <v>10860</v>
      </c>
      <c r="AA3690" s="62">
        <v>43294</v>
      </c>
    </row>
    <row r="3691" spans="1:27" ht="15.75" x14ac:dyDescent="0.25">
      <c r="A3691" s="76">
        <v>3689</v>
      </c>
      <c r="B3691" s="35" t="s">
        <v>12672</v>
      </c>
      <c r="C3691" s="35" t="s">
        <v>12673</v>
      </c>
      <c r="D3691" s="38" t="s">
        <v>12674</v>
      </c>
      <c r="E3691" s="83" t="s">
        <v>801</v>
      </c>
      <c r="F3691" s="35" t="s">
        <v>781</v>
      </c>
      <c r="G3691" s="35">
        <v>280</v>
      </c>
      <c r="H3691" s="32" t="s">
        <v>299</v>
      </c>
      <c r="I3691" s="77">
        <v>64800</v>
      </c>
      <c r="J3691" s="78" t="s">
        <v>4353</v>
      </c>
      <c r="K3691" s="41"/>
      <c r="L3691" s="42" t="s">
        <v>11713</v>
      </c>
      <c r="M3691" s="79">
        <v>271</v>
      </c>
      <c r="N3691" s="80">
        <v>61800</v>
      </c>
      <c r="O3691" s="81" t="s">
        <v>4353</v>
      </c>
      <c r="P3691" s="77">
        <v>61800</v>
      </c>
      <c r="Q3691" s="79">
        <v>275</v>
      </c>
      <c r="R3691" s="77">
        <v>64800</v>
      </c>
      <c r="S3691" s="41" t="s">
        <v>4353</v>
      </c>
      <c r="T3691" s="41" t="s">
        <v>1409</v>
      </c>
      <c r="U3691" s="41" t="s">
        <v>300</v>
      </c>
      <c r="V3691" s="84"/>
      <c r="W3691" s="85"/>
      <c r="X3691" s="84" t="s">
        <v>644</v>
      </c>
      <c r="Y3691" s="84"/>
      <c r="Z3691" s="84" t="s">
        <v>10860</v>
      </c>
      <c r="AA3691" s="62">
        <v>43294</v>
      </c>
    </row>
    <row r="3692" spans="1:27" ht="15.75" x14ac:dyDescent="0.25">
      <c r="A3692" s="76">
        <v>3690</v>
      </c>
      <c r="B3692" s="35" t="s">
        <v>12675</v>
      </c>
      <c r="C3692" s="35" t="s">
        <v>12676</v>
      </c>
      <c r="D3692" s="38" t="s">
        <v>12677</v>
      </c>
      <c r="E3692" s="83" t="s">
        <v>801</v>
      </c>
      <c r="F3692" s="35" t="s">
        <v>781</v>
      </c>
      <c r="G3692" s="35">
        <v>280</v>
      </c>
      <c r="H3692" s="32" t="s">
        <v>299</v>
      </c>
      <c r="I3692" s="77">
        <v>64800</v>
      </c>
      <c r="J3692" s="78" t="s">
        <v>4353</v>
      </c>
      <c r="K3692" s="41"/>
      <c r="L3692" s="42" t="s">
        <v>11713</v>
      </c>
      <c r="M3692" s="79">
        <v>271</v>
      </c>
      <c r="N3692" s="80">
        <v>61800</v>
      </c>
      <c r="O3692" s="81" t="s">
        <v>4353</v>
      </c>
      <c r="P3692" s="77">
        <v>61800</v>
      </c>
      <c r="Q3692" s="79">
        <v>275</v>
      </c>
      <c r="R3692" s="77">
        <v>64800</v>
      </c>
      <c r="S3692" s="41" t="s">
        <v>4353</v>
      </c>
      <c r="T3692" s="41" t="s">
        <v>1409</v>
      </c>
      <c r="U3692" s="41" t="s">
        <v>300</v>
      </c>
      <c r="V3692" s="84"/>
      <c r="W3692" s="85"/>
      <c r="X3692" s="84" t="s">
        <v>644</v>
      </c>
      <c r="Y3692" s="84"/>
      <c r="Z3692" s="84" t="s">
        <v>10860</v>
      </c>
      <c r="AA3692" s="62">
        <v>43294</v>
      </c>
    </row>
    <row r="3693" spans="1:27" ht="15.75" x14ac:dyDescent="0.25">
      <c r="A3693" s="76">
        <v>3691</v>
      </c>
      <c r="B3693" s="35" t="s">
        <v>12678</v>
      </c>
      <c r="C3693" s="35" t="s">
        <v>12679</v>
      </c>
      <c r="D3693" s="38" t="s">
        <v>4497</v>
      </c>
      <c r="E3693" s="83" t="s">
        <v>801</v>
      </c>
      <c r="F3693" s="35" t="s">
        <v>781</v>
      </c>
      <c r="G3693" s="35">
        <v>280</v>
      </c>
      <c r="H3693" s="32" t="s">
        <v>299</v>
      </c>
      <c r="I3693" s="77">
        <v>64800</v>
      </c>
      <c r="J3693" s="78" t="s">
        <v>4353</v>
      </c>
      <c r="K3693" s="41"/>
      <c r="L3693" s="42" t="s">
        <v>11713</v>
      </c>
      <c r="M3693" s="79">
        <v>271</v>
      </c>
      <c r="N3693" s="80">
        <v>61800</v>
      </c>
      <c r="O3693" s="81" t="s">
        <v>4353</v>
      </c>
      <c r="P3693" s="77">
        <v>61800</v>
      </c>
      <c r="Q3693" s="79">
        <v>275</v>
      </c>
      <c r="R3693" s="77">
        <v>64800</v>
      </c>
      <c r="S3693" s="41" t="s">
        <v>4353</v>
      </c>
      <c r="T3693" s="41" t="s">
        <v>1409</v>
      </c>
      <c r="U3693" s="41" t="s">
        <v>300</v>
      </c>
      <c r="V3693" s="84"/>
      <c r="W3693" s="85"/>
      <c r="X3693" s="84" t="s">
        <v>644</v>
      </c>
      <c r="Y3693" s="84"/>
      <c r="Z3693" s="84" t="s">
        <v>10860</v>
      </c>
      <c r="AA3693" s="62">
        <v>43294</v>
      </c>
    </row>
    <row r="3694" spans="1:27" ht="15.75" x14ac:dyDescent="0.25">
      <c r="A3694" s="76">
        <v>3692</v>
      </c>
      <c r="B3694" s="35" t="s">
        <v>12680</v>
      </c>
      <c r="C3694" s="35" t="s">
        <v>12681</v>
      </c>
      <c r="D3694" s="38" t="s">
        <v>4491</v>
      </c>
      <c r="E3694" s="83" t="s">
        <v>801</v>
      </c>
      <c r="F3694" s="35" t="s">
        <v>781</v>
      </c>
      <c r="G3694" s="35">
        <v>280</v>
      </c>
      <c r="H3694" s="32" t="s">
        <v>299</v>
      </c>
      <c r="I3694" s="77">
        <v>64800</v>
      </c>
      <c r="J3694" s="78" t="s">
        <v>4353</v>
      </c>
      <c r="K3694" s="41"/>
      <c r="L3694" s="42" t="s">
        <v>11713</v>
      </c>
      <c r="M3694" s="79">
        <v>271</v>
      </c>
      <c r="N3694" s="80">
        <v>61800</v>
      </c>
      <c r="O3694" s="81" t="s">
        <v>4353</v>
      </c>
      <c r="P3694" s="77">
        <v>61800</v>
      </c>
      <c r="Q3694" s="79">
        <v>275</v>
      </c>
      <c r="R3694" s="77">
        <v>64800</v>
      </c>
      <c r="S3694" s="41" t="s">
        <v>4353</v>
      </c>
      <c r="T3694" s="41" t="s">
        <v>1409</v>
      </c>
      <c r="U3694" s="41" t="s">
        <v>300</v>
      </c>
      <c r="V3694" s="84"/>
      <c r="W3694" s="85"/>
      <c r="X3694" s="84" t="s">
        <v>644</v>
      </c>
      <c r="Y3694" s="84"/>
      <c r="Z3694" s="84" t="s">
        <v>10860</v>
      </c>
      <c r="AA3694" s="62">
        <v>43294</v>
      </c>
    </row>
    <row r="3695" spans="1:27" ht="15.75" x14ac:dyDescent="0.25">
      <c r="A3695" s="76">
        <v>3693</v>
      </c>
      <c r="B3695" s="35" t="s">
        <v>12682</v>
      </c>
      <c r="C3695" s="35" t="s">
        <v>12683</v>
      </c>
      <c r="D3695" s="38" t="s">
        <v>4419</v>
      </c>
      <c r="E3695" s="83" t="s">
        <v>679</v>
      </c>
      <c r="F3695" s="35" t="s">
        <v>781</v>
      </c>
      <c r="G3695" s="35">
        <v>280</v>
      </c>
      <c r="H3695" s="32" t="s">
        <v>299</v>
      </c>
      <c r="I3695" s="77">
        <v>64800</v>
      </c>
      <c r="J3695" s="78" t="s">
        <v>4353</v>
      </c>
      <c r="K3695" s="41"/>
      <c r="L3695" s="42" t="s">
        <v>11713</v>
      </c>
      <c r="M3695" s="79">
        <v>271</v>
      </c>
      <c r="N3695" s="80">
        <v>61800</v>
      </c>
      <c r="O3695" s="81" t="s">
        <v>4353</v>
      </c>
      <c r="P3695" s="77">
        <v>61800</v>
      </c>
      <c r="Q3695" s="79">
        <v>275</v>
      </c>
      <c r="R3695" s="77">
        <v>64800</v>
      </c>
      <c r="S3695" s="41" t="s">
        <v>4353</v>
      </c>
      <c r="T3695" s="41" t="s">
        <v>1409</v>
      </c>
      <c r="U3695" s="41" t="s">
        <v>300</v>
      </c>
      <c r="V3695" s="84"/>
      <c r="W3695" s="85"/>
      <c r="X3695" s="84" t="s">
        <v>644</v>
      </c>
      <c r="Y3695" s="84"/>
      <c r="Z3695" s="84" t="s">
        <v>10860</v>
      </c>
      <c r="AA3695" s="62">
        <v>43294</v>
      </c>
    </row>
    <row r="3696" spans="1:27" ht="15.75" x14ac:dyDescent="0.25">
      <c r="A3696" s="76">
        <v>3694</v>
      </c>
      <c r="B3696" s="35" t="s">
        <v>12684</v>
      </c>
      <c r="C3696" s="35" t="s">
        <v>12685</v>
      </c>
      <c r="D3696" s="38" t="s">
        <v>12686</v>
      </c>
      <c r="E3696" s="83" t="s">
        <v>679</v>
      </c>
      <c r="F3696" s="35" t="s">
        <v>781</v>
      </c>
      <c r="G3696" s="35">
        <v>280</v>
      </c>
      <c r="H3696" s="32" t="s">
        <v>299</v>
      </c>
      <c r="I3696" s="77">
        <v>64800</v>
      </c>
      <c r="J3696" s="78" t="s">
        <v>4353</v>
      </c>
      <c r="K3696" s="41"/>
      <c r="L3696" s="42" t="s">
        <v>11713</v>
      </c>
      <c r="M3696" s="79">
        <v>271</v>
      </c>
      <c r="N3696" s="80">
        <v>61800</v>
      </c>
      <c r="O3696" s="81" t="s">
        <v>4353</v>
      </c>
      <c r="P3696" s="77">
        <v>61800</v>
      </c>
      <c r="Q3696" s="79">
        <v>275</v>
      </c>
      <c r="R3696" s="77">
        <v>64800</v>
      </c>
      <c r="S3696" s="41" t="s">
        <v>4353</v>
      </c>
      <c r="T3696" s="41" t="s">
        <v>1409</v>
      </c>
      <c r="U3696" s="41" t="s">
        <v>300</v>
      </c>
      <c r="V3696" s="84"/>
      <c r="W3696" s="85"/>
      <c r="X3696" s="84" t="s">
        <v>644</v>
      </c>
      <c r="Y3696" s="84"/>
      <c r="Z3696" s="84" t="s">
        <v>10860</v>
      </c>
      <c r="AA3696" s="62">
        <v>43294</v>
      </c>
    </row>
    <row r="3697" spans="1:27" ht="31.5" x14ac:dyDescent="0.25">
      <c r="A3697" s="76">
        <v>3695</v>
      </c>
      <c r="B3697" s="35" t="s">
        <v>12687</v>
      </c>
      <c r="C3697" s="35" t="s">
        <v>12688</v>
      </c>
      <c r="D3697" s="38" t="s">
        <v>4425</v>
      </c>
      <c r="E3697" s="83" t="s">
        <v>679</v>
      </c>
      <c r="F3697" s="35" t="s">
        <v>781</v>
      </c>
      <c r="G3697" s="35">
        <v>280</v>
      </c>
      <c r="H3697" s="32" t="s">
        <v>299</v>
      </c>
      <c r="I3697" s="77">
        <v>64800</v>
      </c>
      <c r="J3697" s="78" t="s">
        <v>4353</v>
      </c>
      <c r="K3697" s="41"/>
      <c r="L3697" s="42" t="s">
        <v>11713</v>
      </c>
      <c r="M3697" s="79">
        <v>271</v>
      </c>
      <c r="N3697" s="80">
        <v>61800</v>
      </c>
      <c r="O3697" s="81" t="s">
        <v>4353</v>
      </c>
      <c r="P3697" s="77">
        <v>61800</v>
      </c>
      <c r="Q3697" s="79">
        <v>275</v>
      </c>
      <c r="R3697" s="77">
        <v>64800</v>
      </c>
      <c r="S3697" s="41" t="s">
        <v>4353</v>
      </c>
      <c r="T3697" s="41" t="s">
        <v>1409</v>
      </c>
      <c r="U3697" s="41" t="s">
        <v>300</v>
      </c>
      <c r="V3697" s="84"/>
      <c r="W3697" s="85"/>
      <c r="X3697" s="84" t="s">
        <v>644</v>
      </c>
      <c r="Y3697" s="84"/>
      <c r="Z3697" s="84" t="s">
        <v>10860</v>
      </c>
      <c r="AA3697" s="62">
        <v>43294</v>
      </c>
    </row>
    <row r="3698" spans="1:27" ht="15.75" x14ac:dyDescent="0.25">
      <c r="A3698" s="76">
        <v>3696</v>
      </c>
      <c r="B3698" s="35" t="s">
        <v>12689</v>
      </c>
      <c r="C3698" s="35" t="s">
        <v>12690</v>
      </c>
      <c r="D3698" s="38" t="s">
        <v>12691</v>
      </c>
      <c r="E3698" s="83" t="s">
        <v>679</v>
      </c>
      <c r="F3698" s="35" t="s">
        <v>781</v>
      </c>
      <c r="G3698" s="35">
        <v>280</v>
      </c>
      <c r="H3698" s="32" t="s">
        <v>299</v>
      </c>
      <c r="I3698" s="77">
        <v>64800</v>
      </c>
      <c r="J3698" s="78" t="s">
        <v>4353</v>
      </c>
      <c r="K3698" s="41"/>
      <c r="L3698" s="42" t="s">
        <v>11713</v>
      </c>
      <c r="M3698" s="79">
        <v>271</v>
      </c>
      <c r="N3698" s="80">
        <v>61800</v>
      </c>
      <c r="O3698" s="81" t="s">
        <v>4353</v>
      </c>
      <c r="P3698" s="77">
        <v>61800</v>
      </c>
      <c r="Q3698" s="79">
        <v>275</v>
      </c>
      <c r="R3698" s="77">
        <v>64800</v>
      </c>
      <c r="S3698" s="41" t="s">
        <v>4353</v>
      </c>
      <c r="T3698" s="41" t="s">
        <v>1409</v>
      </c>
      <c r="U3698" s="41" t="s">
        <v>300</v>
      </c>
      <c r="V3698" s="84"/>
      <c r="W3698" s="85"/>
      <c r="X3698" s="84" t="s">
        <v>644</v>
      </c>
      <c r="Y3698" s="84"/>
      <c r="Z3698" s="84" t="s">
        <v>10860</v>
      </c>
      <c r="AA3698" s="62">
        <v>43294</v>
      </c>
    </row>
    <row r="3699" spans="1:27" ht="15.75" x14ac:dyDescent="0.25">
      <c r="A3699" s="76">
        <v>3697</v>
      </c>
      <c r="B3699" s="35" t="s">
        <v>12692</v>
      </c>
      <c r="C3699" s="35" t="s">
        <v>12693</v>
      </c>
      <c r="D3699" s="38" t="s">
        <v>4431</v>
      </c>
      <c r="E3699" s="83" t="s">
        <v>679</v>
      </c>
      <c r="F3699" s="35" t="s">
        <v>781</v>
      </c>
      <c r="G3699" s="35">
        <v>280</v>
      </c>
      <c r="H3699" s="32" t="s">
        <v>299</v>
      </c>
      <c r="I3699" s="77">
        <v>64800</v>
      </c>
      <c r="J3699" s="78" t="s">
        <v>4353</v>
      </c>
      <c r="K3699" s="41"/>
      <c r="L3699" s="42" t="s">
        <v>11713</v>
      </c>
      <c r="M3699" s="79">
        <v>271</v>
      </c>
      <c r="N3699" s="80">
        <v>61800</v>
      </c>
      <c r="O3699" s="81" t="s">
        <v>4353</v>
      </c>
      <c r="P3699" s="77">
        <v>61800</v>
      </c>
      <c r="Q3699" s="79">
        <v>275</v>
      </c>
      <c r="R3699" s="77">
        <v>64800</v>
      </c>
      <c r="S3699" s="41" t="s">
        <v>4353</v>
      </c>
      <c r="T3699" s="41" t="s">
        <v>1409</v>
      </c>
      <c r="U3699" s="41" t="s">
        <v>300</v>
      </c>
      <c r="V3699" s="84"/>
      <c r="W3699" s="85"/>
      <c r="X3699" s="84" t="s">
        <v>644</v>
      </c>
      <c r="Y3699" s="84"/>
      <c r="Z3699" s="84" t="s">
        <v>10860</v>
      </c>
      <c r="AA3699" s="62">
        <v>43294</v>
      </c>
    </row>
    <row r="3700" spans="1:27" ht="15.75" x14ac:dyDescent="0.25">
      <c r="A3700" s="76">
        <v>3698</v>
      </c>
      <c r="B3700" s="35" t="s">
        <v>12694</v>
      </c>
      <c r="C3700" s="35" t="s">
        <v>12695</v>
      </c>
      <c r="D3700" s="38" t="s">
        <v>12696</v>
      </c>
      <c r="E3700" s="83" t="s">
        <v>679</v>
      </c>
      <c r="F3700" s="35" t="s">
        <v>781</v>
      </c>
      <c r="G3700" s="35">
        <v>280</v>
      </c>
      <c r="H3700" s="32" t="s">
        <v>299</v>
      </c>
      <c r="I3700" s="77">
        <v>64800</v>
      </c>
      <c r="J3700" s="78" t="s">
        <v>4353</v>
      </c>
      <c r="K3700" s="41"/>
      <c r="L3700" s="42" t="s">
        <v>11713</v>
      </c>
      <c r="M3700" s="79">
        <v>271</v>
      </c>
      <c r="N3700" s="80">
        <v>61800</v>
      </c>
      <c r="O3700" s="81" t="s">
        <v>4353</v>
      </c>
      <c r="P3700" s="77">
        <v>61800</v>
      </c>
      <c r="Q3700" s="79">
        <v>275</v>
      </c>
      <c r="R3700" s="77">
        <v>64800</v>
      </c>
      <c r="S3700" s="41" t="s">
        <v>4353</v>
      </c>
      <c r="T3700" s="41" t="s">
        <v>1409</v>
      </c>
      <c r="U3700" s="41" t="s">
        <v>300</v>
      </c>
      <c r="V3700" s="84"/>
      <c r="W3700" s="85"/>
      <c r="X3700" s="84" t="s">
        <v>644</v>
      </c>
      <c r="Y3700" s="84"/>
      <c r="Z3700" s="84" t="s">
        <v>10860</v>
      </c>
      <c r="AA3700" s="62">
        <v>43294</v>
      </c>
    </row>
    <row r="3701" spans="1:27" ht="15.75" x14ac:dyDescent="0.25">
      <c r="A3701" s="76">
        <v>3699</v>
      </c>
      <c r="B3701" s="35" t="s">
        <v>12697</v>
      </c>
      <c r="C3701" s="35" t="s">
        <v>12698</v>
      </c>
      <c r="D3701" s="38" t="s">
        <v>12699</v>
      </c>
      <c r="E3701" s="83" t="s">
        <v>679</v>
      </c>
      <c r="F3701" s="35" t="s">
        <v>781</v>
      </c>
      <c r="G3701" s="35">
        <v>280</v>
      </c>
      <c r="H3701" s="32" t="s">
        <v>299</v>
      </c>
      <c r="I3701" s="77">
        <v>64800</v>
      </c>
      <c r="J3701" s="78" t="s">
        <v>4353</v>
      </c>
      <c r="K3701" s="41"/>
      <c r="L3701" s="42" t="s">
        <v>11713</v>
      </c>
      <c r="M3701" s="79">
        <v>271</v>
      </c>
      <c r="N3701" s="80">
        <v>61800</v>
      </c>
      <c r="O3701" s="81" t="s">
        <v>4353</v>
      </c>
      <c r="P3701" s="77">
        <v>61800</v>
      </c>
      <c r="Q3701" s="79">
        <v>275</v>
      </c>
      <c r="R3701" s="77">
        <v>64800</v>
      </c>
      <c r="S3701" s="41" t="s">
        <v>4353</v>
      </c>
      <c r="T3701" s="41" t="s">
        <v>1409</v>
      </c>
      <c r="U3701" s="41" t="s">
        <v>300</v>
      </c>
      <c r="V3701" s="84"/>
      <c r="W3701" s="85"/>
      <c r="X3701" s="84" t="s">
        <v>644</v>
      </c>
      <c r="Y3701" s="84"/>
      <c r="Z3701" s="84" t="s">
        <v>10860</v>
      </c>
      <c r="AA3701" s="62">
        <v>43294</v>
      </c>
    </row>
    <row r="3702" spans="1:27" ht="15.75" x14ac:dyDescent="0.25">
      <c r="A3702" s="76">
        <v>3700</v>
      </c>
      <c r="B3702" s="35" t="s">
        <v>12700</v>
      </c>
      <c r="C3702" s="35" t="s">
        <v>12701</v>
      </c>
      <c r="D3702" s="38" t="s">
        <v>12702</v>
      </c>
      <c r="E3702" s="83" t="s">
        <v>679</v>
      </c>
      <c r="F3702" s="35" t="s">
        <v>781</v>
      </c>
      <c r="G3702" s="35">
        <v>280</v>
      </c>
      <c r="H3702" s="32" t="s">
        <v>299</v>
      </c>
      <c r="I3702" s="77">
        <v>64800</v>
      </c>
      <c r="J3702" s="78" t="s">
        <v>4353</v>
      </c>
      <c r="K3702" s="41"/>
      <c r="L3702" s="42" t="s">
        <v>11713</v>
      </c>
      <c r="M3702" s="79">
        <v>271</v>
      </c>
      <c r="N3702" s="80">
        <v>61800</v>
      </c>
      <c r="O3702" s="81" t="s">
        <v>4353</v>
      </c>
      <c r="P3702" s="77">
        <v>61800</v>
      </c>
      <c r="Q3702" s="79">
        <v>275</v>
      </c>
      <c r="R3702" s="77">
        <v>64800</v>
      </c>
      <c r="S3702" s="41" t="s">
        <v>4353</v>
      </c>
      <c r="T3702" s="41" t="s">
        <v>1409</v>
      </c>
      <c r="U3702" s="41" t="s">
        <v>300</v>
      </c>
      <c r="V3702" s="84"/>
      <c r="W3702" s="85"/>
      <c r="X3702" s="84" t="s">
        <v>644</v>
      </c>
      <c r="Y3702" s="84"/>
      <c r="Z3702" s="84" t="s">
        <v>10860</v>
      </c>
      <c r="AA3702" s="62">
        <v>43294</v>
      </c>
    </row>
    <row r="3703" spans="1:27" ht="15.75" x14ac:dyDescent="0.25">
      <c r="A3703" s="76">
        <v>3701</v>
      </c>
      <c r="B3703" s="35" t="s">
        <v>12703</v>
      </c>
      <c r="C3703" s="35" t="s">
        <v>12704</v>
      </c>
      <c r="D3703" s="38" t="s">
        <v>12705</v>
      </c>
      <c r="E3703" s="83" t="s">
        <v>679</v>
      </c>
      <c r="F3703" s="35" t="s">
        <v>781</v>
      </c>
      <c r="G3703" s="35">
        <v>280</v>
      </c>
      <c r="H3703" s="32" t="s">
        <v>299</v>
      </c>
      <c r="I3703" s="77">
        <v>64800</v>
      </c>
      <c r="J3703" s="78" t="s">
        <v>4353</v>
      </c>
      <c r="K3703" s="41"/>
      <c r="L3703" s="42" t="s">
        <v>11713</v>
      </c>
      <c r="M3703" s="79">
        <v>271</v>
      </c>
      <c r="N3703" s="80">
        <v>61800</v>
      </c>
      <c r="O3703" s="81" t="s">
        <v>4353</v>
      </c>
      <c r="P3703" s="77">
        <v>61800</v>
      </c>
      <c r="Q3703" s="79">
        <v>275</v>
      </c>
      <c r="R3703" s="77">
        <v>64800</v>
      </c>
      <c r="S3703" s="41" t="s">
        <v>4353</v>
      </c>
      <c r="T3703" s="41" t="s">
        <v>1409</v>
      </c>
      <c r="U3703" s="41" t="s">
        <v>300</v>
      </c>
      <c r="V3703" s="84"/>
      <c r="W3703" s="85"/>
      <c r="X3703" s="84" t="s">
        <v>644</v>
      </c>
      <c r="Y3703" s="84"/>
      <c r="Z3703" s="84" t="s">
        <v>10860</v>
      </c>
      <c r="AA3703" s="62">
        <v>43294</v>
      </c>
    </row>
    <row r="3704" spans="1:27" ht="15.75" x14ac:dyDescent="0.25">
      <c r="A3704" s="76">
        <v>3702</v>
      </c>
      <c r="B3704" s="35" t="s">
        <v>12706</v>
      </c>
      <c r="C3704" s="35" t="s">
        <v>12707</v>
      </c>
      <c r="D3704" s="38" t="s">
        <v>12708</v>
      </c>
      <c r="E3704" s="83" t="s">
        <v>801</v>
      </c>
      <c r="F3704" s="35" t="s">
        <v>781</v>
      </c>
      <c r="G3704" s="35">
        <v>280</v>
      </c>
      <c r="H3704" s="32" t="s">
        <v>299</v>
      </c>
      <c r="I3704" s="77">
        <v>64800</v>
      </c>
      <c r="J3704" s="78" t="s">
        <v>4353</v>
      </c>
      <c r="K3704" s="41"/>
      <c r="L3704" s="42" t="s">
        <v>11713</v>
      </c>
      <c r="M3704" s="79">
        <v>271</v>
      </c>
      <c r="N3704" s="80">
        <v>61800</v>
      </c>
      <c r="O3704" s="81" t="s">
        <v>4353</v>
      </c>
      <c r="P3704" s="77">
        <v>61800</v>
      </c>
      <c r="Q3704" s="79">
        <v>275</v>
      </c>
      <c r="R3704" s="77">
        <v>64800</v>
      </c>
      <c r="S3704" s="41" t="s">
        <v>4353</v>
      </c>
      <c r="T3704" s="41" t="s">
        <v>1409</v>
      </c>
      <c r="U3704" s="41" t="s">
        <v>300</v>
      </c>
      <c r="V3704" s="84"/>
      <c r="W3704" s="85"/>
      <c r="X3704" s="84" t="s">
        <v>644</v>
      </c>
      <c r="Y3704" s="84"/>
      <c r="Z3704" s="84" t="s">
        <v>10860</v>
      </c>
      <c r="AA3704" s="62">
        <v>43294</v>
      </c>
    </row>
    <row r="3705" spans="1:27" ht="15.75" x14ac:dyDescent="0.25">
      <c r="A3705" s="76">
        <v>3703</v>
      </c>
      <c r="B3705" s="35" t="s">
        <v>317</v>
      </c>
      <c r="C3705" s="35" t="s">
        <v>12709</v>
      </c>
      <c r="D3705" s="38" t="s">
        <v>320</v>
      </c>
      <c r="E3705" s="83" t="s">
        <v>801</v>
      </c>
      <c r="F3705" s="35" t="s">
        <v>781</v>
      </c>
      <c r="G3705" s="35">
        <v>289</v>
      </c>
      <c r="H3705" s="32" t="s">
        <v>318</v>
      </c>
      <c r="I3705" s="77">
        <v>64200</v>
      </c>
      <c r="J3705" s="78"/>
      <c r="K3705" s="41"/>
      <c r="L3705" s="42" t="s">
        <v>11713</v>
      </c>
      <c r="M3705" s="79">
        <v>280</v>
      </c>
      <c r="N3705" s="80">
        <v>61300</v>
      </c>
      <c r="O3705" s="81"/>
      <c r="P3705" s="77">
        <v>61300</v>
      </c>
      <c r="Q3705" s="79">
        <v>284</v>
      </c>
      <c r="R3705" s="77">
        <v>64200</v>
      </c>
      <c r="S3705" s="41"/>
      <c r="T3705" s="41" t="s">
        <v>1409</v>
      </c>
      <c r="U3705" s="41" t="s">
        <v>319</v>
      </c>
      <c r="V3705" s="84"/>
      <c r="W3705" s="85"/>
      <c r="X3705" s="84" t="s">
        <v>644</v>
      </c>
      <c r="Y3705" s="84"/>
      <c r="Z3705" s="84" t="s">
        <v>10860</v>
      </c>
      <c r="AA3705" s="62">
        <v>43294</v>
      </c>
    </row>
    <row r="3706" spans="1:27" ht="15.75" x14ac:dyDescent="0.25">
      <c r="A3706" s="76">
        <v>3704</v>
      </c>
      <c r="B3706" s="35" t="s">
        <v>12710</v>
      </c>
      <c r="C3706" s="35" t="s">
        <v>12711</v>
      </c>
      <c r="D3706" s="38" t="s">
        <v>4561</v>
      </c>
      <c r="E3706" s="83" t="s">
        <v>801</v>
      </c>
      <c r="F3706" s="35" t="s">
        <v>781</v>
      </c>
      <c r="G3706" s="35">
        <v>289</v>
      </c>
      <c r="H3706" s="32" t="s">
        <v>318</v>
      </c>
      <c r="I3706" s="77">
        <v>64200</v>
      </c>
      <c r="J3706" s="78"/>
      <c r="K3706" s="41"/>
      <c r="L3706" s="42" t="s">
        <v>11713</v>
      </c>
      <c r="M3706" s="79">
        <v>280</v>
      </c>
      <c r="N3706" s="80">
        <v>61300</v>
      </c>
      <c r="O3706" s="81"/>
      <c r="P3706" s="77">
        <v>61300</v>
      </c>
      <c r="Q3706" s="79">
        <v>284</v>
      </c>
      <c r="R3706" s="77">
        <v>64200</v>
      </c>
      <c r="S3706" s="41"/>
      <c r="T3706" s="41" t="s">
        <v>1409</v>
      </c>
      <c r="U3706" s="41" t="s">
        <v>319</v>
      </c>
      <c r="V3706" s="84"/>
      <c r="W3706" s="85"/>
      <c r="X3706" s="84" t="s">
        <v>644</v>
      </c>
      <c r="Y3706" s="84"/>
      <c r="Z3706" s="84" t="s">
        <v>10860</v>
      </c>
      <c r="AA3706" s="62">
        <v>43294</v>
      </c>
    </row>
    <row r="3707" spans="1:27" ht="31.5" x14ac:dyDescent="0.25">
      <c r="A3707" s="76">
        <v>3705</v>
      </c>
      <c r="B3707" s="35" t="s">
        <v>12712</v>
      </c>
      <c r="C3707" s="35" t="s">
        <v>12713</v>
      </c>
      <c r="D3707" s="38" t="s">
        <v>12714</v>
      </c>
      <c r="E3707" s="83" t="s">
        <v>801</v>
      </c>
      <c r="F3707" s="35" t="s">
        <v>781</v>
      </c>
      <c r="G3707" s="35">
        <v>289</v>
      </c>
      <c r="H3707" s="32" t="s">
        <v>318</v>
      </c>
      <c r="I3707" s="77">
        <v>64200</v>
      </c>
      <c r="J3707" s="78"/>
      <c r="K3707" s="41"/>
      <c r="L3707" s="42" t="s">
        <v>11713</v>
      </c>
      <c r="M3707" s="79">
        <v>280</v>
      </c>
      <c r="N3707" s="80">
        <v>61300</v>
      </c>
      <c r="O3707" s="81"/>
      <c r="P3707" s="77">
        <v>61300</v>
      </c>
      <c r="Q3707" s="79">
        <v>284</v>
      </c>
      <c r="R3707" s="77">
        <v>64200</v>
      </c>
      <c r="S3707" s="41"/>
      <c r="T3707" s="41" t="s">
        <v>1409</v>
      </c>
      <c r="U3707" s="41" t="s">
        <v>319</v>
      </c>
      <c r="V3707" s="84"/>
      <c r="W3707" s="85"/>
      <c r="X3707" s="84" t="s">
        <v>644</v>
      </c>
      <c r="Y3707" s="84"/>
      <c r="Z3707" s="84" t="s">
        <v>10860</v>
      </c>
      <c r="AA3707" s="62">
        <v>43294</v>
      </c>
    </row>
    <row r="3708" spans="1:27" ht="15.75" x14ac:dyDescent="0.25">
      <c r="A3708" s="76">
        <v>3706</v>
      </c>
      <c r="B3708" s="35" t="s">
        <v>12715</v>
      </c>
      <c r="C3708" s="35" t="s">
        <v>12716</v>
      </c>
      <c r="D3708" s="38" t="s">
        <v>12717</v>
      </c>
      <c r="E3708" s="83" t="s">
        <v>801</v>
      </c>
      <c r="F3708" s="35" t="s">
        <v>781</v>
      </c>
      <c r="G3708" s="35">
        <v>289</v>
      </c>
      <c r="H3708" s="32" t="s">
        <v>318</v>
      </c>
      <c r="I3708" s="77">
        <v>64200</v>
      </c>
      <c r="J3708" s="78"/>
      <c r="K3708" s="41"/>
      <c r="L3708" s="42" t="s">
        <v>11713</v>
      </c>
      <c r="M3708" s="79">
        <v>280</v>
      </c>
      <c r="N3708" s="80">
        <v>61300</v>
      </c>
      <c r="O3708" s="81"/>
      <c r="P3708" s="77">
        <v>61300</v>
      </c>
      <c r="Q3708" s="79">
        <v>284</v>
      </c>
      <c r="R3708" s="77">
        <v>64200</v>
      </c>
      <c r="S3708" s="41"/>
      <c r="T3708" s="41" t="s">
        <v>1409</v>
      </c>
      <c r="U3708" s="41" t="s">
        <v>319</v>
      </c>
      <c r="V3708" s="84"/>
      <c r="W3708" s="85"/>
      <c r="X3708" s="84" t="s">
        <v>644</v>
      </c>
      <c r="Y3708" s="84"/>
      <c r="Z3708" s="84" t="s">
        <v>10860</v>
      </c>
      <c r="AA3708" s="62">
        <v>43294</v>
      </c>
    </row>
    <row r="3709" spans="1:27" ht="15.75" x14ac:dyDescent="0.25">
      <c r="A3709" s="76">
        <v>3707</v>
      </c>
      <c r="B3709" s="35" t="s">
        <v>12718</v>
      </c>
      <c r="C3709" s="35" t="s">
        <v>12719</v>
      </c>
      <c r="D3709" s="38" t="s">
        <v>4570</v>
      </c>
      <c r="E3709" s="83" t="s">
        <v>801</v>
      </c>
      <c r="F3709" s="35" t="s">
        <v>781</v>
      </c>
      <c r="G3709" s="35">
        <v>289</v>
      </c>
      <c r="H3709" s="32" t="s">
        <v>318</v>
      </c>
      <c r="I3709" s="77">
        <v>64200</v>
      </c>
      <c r="J3709" s="78"/>
      <c r="K3709" s="41"/>
      <c r="L3709" s="42" t="s">
        <v>11713</v>
      </c>
      <c r="M3709" s="79">
        <v>280</v>
      </c>
      <c r="N3709" s="80">
        <v>61300</v>
      </c>
      <c r="O3709" s="81"/>
      <c r="P3709" s="77">
        <v>61300</v>
      </c>
      <c r="Q3709" s="79">
        <v>284</v>
      </c>
      <c r="R3709" s="77">
        <v>64200</v>
      </c>
      <c r="S3709" s="41"/>
      <c r="T3709" s="41" t="s">
        <v>1409</v>
      </c>
      <c r="U3709" s="41" t="s">
        <v>319</v>
      </c>
      <c r="V3709" s="84"/>
      <c r="W3709" s="85"/>
      <c r="X3709" s="84" t="s">
        <v>644</v>
      </c>
      <c r="Y3709" s="84"/>
      <c r="Z3709" s="84" t="s">
        <v>10860</v>
      </c>
      <c r="AA3709" s="62">
        <v>43294</v>
      </c>
    </row>
    <row r="3710" spans="1:27" ht="31.5" x14ac:dyDescent="0.25">
      <c r="A3710" s="76">
        <v>3708</v>
      </c>
      <c r="B3710" s="35" t="s">
        <v>12720</v>
      </c>
      <c r="C3710" s="35" t="s">
        <v>12721</v>
      </c>
      <c r="D3710" s="38" t="s">
        <v>12722</v>
      </c>
      <c r="E3710" s="83" t="s">
        <v>801</v>
      </c>
      <c r="F3710" s="35" t="s">
        <v>781</v>
      </c>
      <c r="G3710" s="35">
        <v>289</v>
      </c>
      <c r="H3710" s="32" t="s">
        <v>318</v>
      </c>
      <c r="I3710" s="77">
        <v>64200</v>
      </c>
      <c r="J3710" s="78"/>
      <c r="K3710" s="41"/>
      <c r="L3710" s="42" t="s">
        <v>11713</v>
      </c>
      <c r="M3710" s="79">
        <v>280</v>
      </c>
      <c r="N3710" s="80">
        <v>61300</v>
      </c>
      <c r="O3710" s="81"/>
      <c r="P3710" s="77">
        <v>61300</v>
      </c>
      <c r="Q3710" s="79">
        <v>284</v>
      </c>
      <c r="R3710" s="77">
        <v>64200</v>
      </c>
      <c r="S3710" s="41"/>
      <c r="T3710" s="41" t="s">
        <v>1409</v>
      </c>
      <c r="U3710" s="41" t="s">
        <v>319</v>
      </c>
      <c r="V3710" s="84"/>
      <c r="W3710" s="85"/>
      <c r="X3710" s="84" t="s">
        <v>644</v>
      </c>
      <c r="Y3710" s="84"/>
      <c r="Z3710" s="84" t="s">
        <v>10860</v>
      </c>
      <c r="AA3710" s="62">
        <v>43294</v>
      </c>
    </row>
    <row r="3711" spans="1:27" ht="31.5" x14ac:dyDescent="0.25">
      <c r="A3711" s="76">
        <v>3709</v>
      </c>
      <c r="B3711" s="35" t="s">
        <v>12723</v>
      </c>
      <c r="C3711" s="35" t="s">
        <v>12724</v>
      </c>
      <c r="D3711" s="38" t="s">
        <v>12725</v>
      </c>
      <c r="E3711" s="83" t="s">
        <v>801</v>
      </c>
      <c r="F3711" s="35" t="s">
        <v>781</v>
      </c>
      <c r="G3711" s="35">
        <v>289</v>
      </c>
      <c r="H3711" s="32" t="s">
        <v>318</v>
      </c>
      <c r="I3711" s="77">
        <v>64200</v>
      </c>
      <c r="J3711" s="78"/>
      <c r="K3711" s="41"/>
      <c r="L3711" s="42" t="s">
        <v>11713</v>
      </c>
      <c r="M3711" s="79">
        <v>280</v>
      </c>
      <c r="N3711" s="80">
        <v>61300</v>
      </c>
      <c r="O3711" s="81"/>
      <c r="P3711" s="77">
        <v>61300</v>
      </c>
      <c r="Q3711" s="79">
        <v>284</v>
      </c>
      <c r="R3711" s="77">
        <v>64200</v>
      </c>
      <c r="S3711" s="41"/>
      <c r="T3711" s="41" t="s">
        <v>1409</v>
      </c>
      <c r="U3711" s="41" t="s">
        <v>319</v>
      </c>
      <c r="V3711" s="84"/>
      <c r="W3711" s="85"/>
      <c r="X3711" s="84" t="s">
        <v>644</v>
      </c>
      <c r="Y3711" s="84"/>
      <c r="Z3711" s="84" t="s">
        <v>10860</v>
      </c>
      <c r="AA3711" s="62">
        <v>43294</v>
      </c>
    </row>
    <row r="3712" spans="1:27" ht="15.75" x14ac:dyDescent="0.25">
      <c r="A3712" s="76">
        <v>3710</v>
      </c>
      <c r="B3712" s="35" t="s">
        <v>12726</v>
      </c>
      <c r="C3712" s="35" t="s">
        <v>12727</v>
      </c>
      <c r="D3712" s="38" t="s">
        <v>4576</v>
      </c>
      <c r="E3712" s="83" t="s">
        <v>801</v>
      </c>
      <c r="F3712" s="35" t="s">
        <v>781</v>
      </c>
      <c r="G3712" s="35">
        <v>289</v>
      </c>
      <c r="H3712" s="32" t="s">
        <v>318</v>
      </c>
      <c r="I3712" s="77">
        <v>64200</v>
      </c>
      <c r="J3712" s="78"/>
      <c r="K3712" s="41"/>
      <c r="L3712" s="42" t="s">
        <v>11713</v>
      </c>
      <c r="M3712" s="79">
        <v>280</v>
      </c>
      <c r="N3712" s="80">
        <v>61300</v>
      </c>
      <c r="O3712" s="81"/>
      <c r="P3712" s="77">
        <v>61300</v>
      </c>
      <c r="Q3712" s="79">
        <v>284</v>
      </c>
      <c r="R3712" s="77">
        <v>64200</v>
      </c>
      <c r="S3712" s="41"/>
      <c r="T3712" s="41" t="s">
        <v>1409</v>
      </c>
      <c r="U3712" s="41" t="s">
        <v>319</v>
      </c>
      <c r="V3712" s="84"/>
      <c r="W3712" s="85"/>
      <c r="X3712" s="84" t="s">
        <v>644</v>
      </c>
      <c r="Y3712" s="84"/>
      <c r="Z3712" s="84" t="s">
        <v>10860</v>
      </c>
      <c r="AA3712" s="62">
        <v>43294</v>
      </c>
    </row>
    <row r="3713" spans="1:27" ht="15.75" x14ac:dyDescent="0.25">
      <c r="A3713" s="76">
        <v>3711</v>
      </c>
      <c r="B3713" s="35" t="s">
        <v>12728</v>
      </c>
      <c r="C3713" s="35" t="s">
        <v>12729</v>
      </c>
      <c r="D3713" s="38" t="s">
        <v>4579</v>
      </c>
      <c r="E3713" s="83" t="s">
        <v>801</v>
      </c>
      <c r="F3713" s="35" t="s">
        <v>781</v>
      </c>
      <c r="G3713" s="35">
        <v>289</v>
      </c>
      <c r="H3713" s="32" t="s">
        <v>318</v>
      </c>
      <c r="I3713" s="77">
        <v>64200</v>
      </c>
      <c r="J3713" s="78"/>
      <c r="K3713" s="41"/>
      <c r="L3713" s="42" t="s">
        <v>11713</v>
      </c>
      <c r="M3713" s="79">
        <v>280</v>
      </c>
      <c r="N3713" s="80">
        <v>61300</v>
      </c>
      <c r="O3713" s="81"/>
      <c r="P3713" s="77">
        <v>61300</v>
      </c>
      <c r="Q3713" s="79">
        <v>284</v>
      </c>
      <c r="R3713" s="77">
        <v>64200</v>
      </c>
      <c r="S3713" s="41"/>
      <c r="T3713" s="41" t="s">
        <v>1409</v>
      </c>
      <c r="U3713" s="41" t="s">
        <v>319</v>
      </c>
      <c r="V3713" s="84"/>
      <c r="W3713" s="85"/>
      <c r="X3713" s="84" t="s">
        <v>644</v>
      </c>
      <c r="Y3713" s="84"/>
      <c r="Z3713" s="84" t="s">
        <v>10860</v>
      </c>
      <c r="AA3713" s="62">
        <v>43294</v>
      </c>
    </row>
    <row r="3714" spans="1:27" ht="15.75" x14ac:dyDescent="0.25">
      <c r="A3714" s="76">
        <v>3712</v>
      </c>
      <c r="B3714" s="35" t="s">
        <v>12730</v>
      </c>
      <c r="C3714" s="35" t="s">
        <v>12731</v>
      </c>
      <c r="D3714" s="38" t="s">
        <v>12732</v>
      </c>
      <c r="E3714" s="83" t="s">
        <v>801</v>
      </c>
      <c r="F3714" s="35" t="s">
        <v>781</v>
      </c>
      <c r="G3714" s="35">
        <v>289</v>
      </c>
      <c r="H3714" s="32" t="s">
        <v>318</v>
      </c>
      <c r="I3714" s="77">
        <v>64200</v>
      </c>
      <c r="J3714" s="78"/>
      <c r="K3714" s="41"/>
      <c r="L3714" s="42" t="s">
        <v>11713</v>
      </c>
      <c r="M3714" s="79">
        <v>280</v>
      </c>
      <c r="N3714" s="80">
        <v>61300</v>
      </c>
      <c r="O3714" s="81"/>
      <c r="P3714" s="77">
        <v>61300</v>
      </c>
      <c r="Q3714" s="79">
        <v>284</v>
      </c>
      <c r="R3714" s="77">
        <v>64200</v>
      </c>
      <c r="S3714" s="41"/>
      <c r="T3714" s="41" t="s">
        <v>1409</v>
      </c>
      <c r="U3714" s="41" t="s">
        <v>319</v>
      </c>
      <c r="V3714" s="84"/>
      <c r="W3714" s="85"/>
      <c r="X3714" s="84" t="s">
        <v>644</v>
      </c>
      <c r="Y3714" s="84"/>
      <c r="Z3714" s="84" t="s">
        <v>10860</v>
      </c>
      <c r="AA3714" s="62">
        <v>43294</v>
      </c>
    </row>
    <row r="3715" spans="1:27" ht="15.75" x14ac:dyDescent="0.25">
      <c r="A3715" s="76">
        <v>3713</v>
      </c>
      <c r="B3715" s="35" t="s">
        <v>12733</v>
      </c>
      <c r="C3715" s="35" t="s">
        <v>12734</v>
      </c>
      <c r="D3715" s="38" t="s">
        <v>12735</v>
      </c>
      <c r="E3715" s="83" t="s">
        <v>679</v>
      </c>
      <c r="F3715" s="35" t="s">
        <v>781</v>
      </c>
      <c r="G3715" s="35">
        <v>289</v>
      </c>
      <c r="H3715" s="32" t="s">
        <v>318</v>
      </c>
      <c r="I3715" s="77">
        <v>64200</v>
      </c>
      <c r="J3715" s="78"/>
      <c r="K3715" s="41"/>
      <c r="L3715" s="42" t="s">
        <v>11713</v>
      </c>
      <c r="M3715" s="79">
        <v>280</v>
      </c>
      <c r="N3715" s="80">
        <v>61300</v>
      </c>
      <c r="O3715" s="81"/>
      <c r="P3715" s="77">
        <v>61300</v>
      </c>
      <c r="Q3715" s="79">
        <v>284</v>
      </c>
      <c r="R3715" s="77">
        <v>64200</v>
      </c>
      <c r="S3715" s="41"/>
      <c r="T3715" s="41" t="s">
        <v>1409</v>
      </c>
      <c r="U3715" s="41" t="s">
        <v>319</v>
      </c>
      <c r="V3715" s="84"/>
      <c r="W3715" s="85"/>
      <c r="X3715" s="84" t="s">
        <v>644</v>
      </c>
      <c r="Y3715" s="84"/>
      <c r="Z3715" s="84" t="s">
        <v>10860</v>
      </c>
      <c r="AA3715" s="62">
        <v>43294</v>
      </c>
    </row>
    <row r="3716" spans="1:27" ht="15.75" x14ac:dyDescent="0.25">
      <c r="A3716" s="76">
        <v>3714</v>
      </c>
      <c r="B3716" s="35" t="s">
        <v>12736</v>
      </c>
      <c r="C3716" s="35" t="s">
        <v>12737</v>
      </c>
      <c r="D3716" s="38" t="s">
        <v>4588</v>
      </c>
      <c r="E3716" s="83" t="s">
        <v>801</v>
      </c>
      <c r="F3716" s="35" t="s">
        <v>781</v>
      </c>
      <c r="G3716" s="35">
        <v>289</v>
      </c>
      <c r="H3716" s="32" t="s">
        <v>318</v>
      </c>
      <c r="I3716" s="77">
        <v>64200</v>
      </c>
      <c r="J3716" s="78"/>
      <c r="K3716" s="41"/>
      <c r="L3716" s="42" t="s">
        <v>11713</v>
      </c>
      <c r="M3716" s="79">
        <v>280</v>
      </c>
      <c r="N3716" s="80">
        <v>61300</v>
      </c>
      <c r="O3716" s="81"/>
      <c r="P3716" s="77">
        <v>61300</v>
      </c>
      <c r="Q3716" s="79">
        <v>284</v>
      </c>
      <c r="R3716" s="77">
        <v>64200</v>
      </c>
      <c r="S3716" s="41"/>
      <c r="T3716" s="41" t="s">
        <v>1409</v>
      </c>
      <c r="U3716" s="41" t="s">
        <v>319</v>
      </c>
      <c r="V3716" s="84"/>
      <c r="W3716" s="85"/>
      <c r="X3716" s="84" t="s">
        <v>644</v>
      </c>
      <c r="Y3716" s="84"/>
      <c r="Z3716" s="84" t="s">
        <v>10860</v>
      </c>
      <c r="AA3716" s="62">
        <v>43294</v>
      </c>
    </row>
    <row r="3717" spans="1:27" ht="15.75" x14ac:dyDescent="0.25">
      <c r="A3717" s="76">
        <v>3715</v>
      </c>
      <c r="B3717" s="35" t="s">
        <v>12738</v>
      </c>
      <c r="C3717" s="35" t="s">
        <v>12739</v>
      </c>
      <c r="D3717" s="38" t="s">
        <v>4591</v>
      </c>
      <c r="E3717" s="83" t="s">
        <v>801</v>
      </c>
      <c r="F3717" s="35" t="s">
        <v>781</v>
      </c>
      <c r="G3717" s="35">
        <v>289</v>
      </c>
      <c r="H3717" s="32" t="s">
        <v>318</v>
      </c>
      <c r="I3717" s="77">
        <v>64200</v>
      </c>
      <c r="J3717" s="78"/>
      <c r="K3717" s="41"/>
      <c r="L3717" s="42" t="s">
        <v>11713</v>
      </c>
      <c r="M3717" s="79">
        <v>280</v>
      </c>
      <c r="N3717" s="80">
        <v>61300</v>
      </c>
      <c r="O3717" s="81"/>
      <c r="P3717" s="77">
        <v>61300</v>
      </c>
      <c r="Q3717" s="79">
        <v>284</v>
      </c>
      <c r="R3717" s="77">
        <v>64200</v>
      </c>
      <c r="S3717" s="41"/>
      <c r="T3717" s="41" t="s">
        <v>1409</v>
      </c>
      <c r="U3717" s="41" t="s">
        <v>319</v>
      </c>
      <c r="V3717" s="84"/>
      <c r="W3717" s="85"/>
      <c r="X3717" s="84" t="s">
        <v>644</v>
      </c>
      <c r="Y3717" s="84"/>
      <c r="Z3717" s="84" t="s">
        <v>10860</v>
      </c>
      <c r="AA3717" s="62">
        <v>43294</v>
      </c>
    </row>
    <row r="3718" spans="1:27" ht="15.75" x14ac:dyDescent="0.25">
      <c r="A3718" s="76">
        <v>3716</v>
      </c>
      <c r="B3718" s="35" t="s">
        <v>12740</v>
      </c>
      <c r="C3718" s="35" t="s">
        <v>12741</v>
      </c>
      <c r="D3718" s="38" t="s">
        <v>4594</v>
      </c>
      <c r="E3718" s="83" t="s">
        <v>801</v>
      </c>
      <c r="F3718" s="35" t="s">
        <v>781</v>
      </c>
      <c r="G3718" s="35">
        <v>289</v>
      </c>
      <c r="H3718" s="32" t="s">
        <v>318</v>
      </c>
      <c r="I3718" s="77">
        <v>64200</v>
      </c>
      <c r="J3718" s="78"/>
      <c r="K3718" s="41"/>
      <c r="L3718" s="42" t="s">
        <v>11713</v>
      </c>
      <c r="M3718" s="79">
        <v>280</v>
      </c>
      <c r="N3718" s="80">
        <v>61300</v>
      </c>
      <c r="O3718" s="81"/>
      <c r="P3718" s="77">
        <v>61300</v>
      </c>
      <c r="Q3718" s="79">
        <v>284</v>
      </c>
      <c r="R3718" s="77">
        <v>64200</v>
      </c>
      <c r="S3718" s="41"/>
      <c r="T3718" s="41" t="s">
        <v>1409</v>
      </c>
      <c r="U3718" s="41" t="s">
        <v>319</v>
      </c>
      <c r="V3718" s="84"/>
      <c r="W3718" s="85"/>
      <c r="X3718" s="84" t="s">
        <v>644</v>
      </c>
      <c r="Y3718" s="84"/>
      <c r="Z3718" s="84" t="s">
        <v>10860</v>
      </c>
      <c r="AA3718" s="62">
        <v>43294</v>
      </c>
    </row>
    <row r="3719" spans="1:27" ht="15.75" x14ac:dyDescent="0.25">
      <c r="A3719" s="76">
        <v>3717</v>
      </c>
      <c r="B3719" s="35" t="s">
        <v>12742</v>
      </c>
      <c r="C3719" s="35" t="s">
        <v>12743</v>
      </c>
      <c r="D3719" s="38" t="s">
        <v>4603</v>
      </c>
      <c r="E3719" s="83" t="s">
        <v>801</v>
      </c>
      <c r="F3719" s="35" t="s">
        <v>781</v>
      </c>
      <c r="G3719" s="35">
        <v>289</v>
      </c>
      <c r="H3719" s="32" t="s">
        <v>318</v>
      </c>
      <c r="I3719" s="77">
        <v>64200</v>
      </c>
      <c r="J3719" s="78"/>
      <c r="K3719" s="41"/>
      <c r="L3719" s="42" t="s">
        <v>11713</v>
      </c>
      <c r="M3719" s="79">
        <v>280</v>
      </c>
      <c r="N3719" s="80">
        <v>61300</v>
      </c>
      <c r="O3719" s="81"/>
      <c r="P3719" s="77">
        <v>61300</v>
      </c>
      <c r="Q3719" s="79">
        <v>284</v>
      </c>
      <c r="R3719" s="77">
        <v>64200</v>
      </c>
      <c r="S3719" s="41"/>
      <c r="T3719" s="41" t="s">
        <v>1409</v>
      </c>
      <c r="U3719" s="41" t="s">
        <v>319</v>
      </c>
      <c r="V3719" s="84"/>
      <c r="W3719" s="85"/>
      <c r="X3719" s="84" t="s">
        <v>644</v>
      </c>
      <c r="Y3719" s="84"/>
      <c r="Z3719" s="84" t="s">
        <v>10860</v>
      </c>
      <c r="AA3719" s="62">
        <v>43294</v>
      </c>
    </row>
    <row r="3720" spans="1:27" ht="15.75" x14ac:dyDescent="0.25">
      <c r="A3720" s="76">
        <v>3718</v>
      </c>
      <c r="B3720" s="35" t="s">
        <v>12744</v>
      </c>
      <c r="C3720" s="35" t="s">
        <v>12745</v>
      </c>
      <c r="D3720" s="38" t="s">
        <v>12746</v>
      </c>
      <c r="E3720" s="83" t="s">
        <v>801</v>
      </c>
      <c r="F3720" s="35" t="s">
        <v>781</v>
      </c>
      <c r="G3720" s="35">
        <v>289</v>
      </c>
      <c r="H3720" s="32" t="s">
        <v>318</v>
      </c>
      <c r="I3720" s="77">
        <v>64200</v>
      </c>
      <c r="J3720" s="78"/>
      <c r="K3720" s="41"/>
      <c r="L3720" s="42" t="s">
        <v>11713</v>
      </c>
      <c r="M3720" s="79">
        <v>280</v>
      </c>
      <c r="N3720" s="80">
        <v>61300</v>
      </c>
      <c r="O3720" s="81"/>
      <c r="P3720" s="77">
        <v>61300</v>
      </c>
      <c r="Q3720" s="79">
        <v>284</v>
      </c>
      <c r="R3720" s="77">
        <v>64200</v>
      </c>
      <c r="S3720" s="41"/>
      <c r="T3720" s="41" t="s">
        <v>1409</v>
      </c>
      <c r="U3720" s="41" t="s">
        <v>319</v>
      </c>
      <c r="V3720" s="84"/>
      <c r="W3720" s="85"/>
      <c r="X3720" s="84" t="s">
        <v>644</v>
      </c>
      <c r="Y3720" s="84"/>
      <c r="Z3720" s="84" t="s">
        <v>10860</v>
      </c>
      <c r="AA3720" s="62">
        <v>43294</v>
      </c>
    </row>
    <row r="3721" spans="1:27" ht="15.75" x14ac:dyDescent="0.25">
      <c r="A3721" s="76">
        <v>3719</v>
      </c>
      <c r="B3721" s="35" t="s">
        <v>12747</v>
      </c>
      <c r="C3721" s="35" t="s">
        <v>12748</v>
      </c>
      <c r="D3721" s="38" t="s">
        <v>4612</v>
      </c>
      <c r="E3721" s="83" t="s">
        <v>801</v>
      </c>
      <c r="F3721" s="35" t="s">
        <v>781</v>
      </c>
      <c r="G3721" s="35">
        <v>289</v>
      </c>
      <c r="H3721" s="32" t="s">
        <v>318</v>
      </c>
      <c r="I3721" s="77">
        <v>64200</v>
      </c>
      <c r="J3721" s="78"/>
      <c r="K3721" s="41"/>
      <c r="L3721" s="42" t="s">
        <v>11713</v>
      </c>
      <c r="M3721" s="79">
        <v>280</v>
      </c>
      <c r="N3721" s="80">
        <v>61300</v>
      </c>
      <c r="O3721" s="81"/>
      <c r="P3721" s="77">
        <v>61300</v>
      </c>
      <c r="Q3721" s="79">
        <v>284</v>
      </c>
      <c r="R3721" s="77">
        <v>64200</v>
      </c>
      <c r="S3721" s="41"/>
      <c r="T3721" s="41" t="s">
        <v>1409</v>
      </c>
      <c r="U3721" s="41" t="s">
        <v>319</v>
      </c>
      <c r="V3721" s="84"/>
      <c r="W3721" s="85"/>
      <c r="X3721" s="84" t="s">
        <v>644</v>
      </c>
      <c r="Y3721" s="84"/>
      <c r="Z3721" s="84" t="s">
        <v>10860</v>
      </c>
      <c r="AA3721" s="62">
        <v>43294</v>
      </c>
    </row>
    <row r="3722" spans="1:27" ht="15.75" x14ac:dyDescent="0.25">
      <c r="A3722" s="76">
        <v>3720</v>
      </c>
      <c r="B3722" s="35" t="s">
        <v>12749</v>
      </c>
      <c r="C3722" s="35" t="s">
        <v>12750</v>
      </c>
      <c r="D3722" s="38" t="s">
        <v>4615</v>
      </c>
      <c r="E3722" s="83" t="s">
        <v>801</v>
      </c>
      <c r="F3722" s="35" t="s">
        <v>781</v>
      </c>
      <c r="G3722" s="35">
        <v>289</v>
      </c>
      <c r="H3722" s="32" t="s">
        <v>318</v>
      </c>
      <c r="I3722" s="77">
        <v>64200</v>
      </c>
      <c r="J3722" s="78"/>
      <c r="K3722" s="41"/>
      <c r="L3722" s="42" t="s">
        <v>11713</v>
      </c>
      <c r="M3722" s="79">
        <v>280</v>
      </c>
      <c r="N3722" s="80">
        <v>61300</v>
      </c>
      <c r="O3722" s="81"/>
      <c r="P3722" s="77">
        <v>61300</v>
      </c>
      <c r="Q3722" s="79">
        <v>284</v>
      </c>
      <c r="R3722" s="77">
        <v>64200</v>
      </c>
      <c r="S3722" s="41"/>
      <c r="T3722" s="41" t="s">
        <v>1409</v>
      </c>
      <c r="U3722" s="41" t="s">
        <v>319</v>
      </c>
      <c r="V3722" s="84"/>
      <c r="W3722" s="85"/>
      <c r="X3722" s="84" t="s">
        <v>644</v>
      </c>
      <c r="Y3722" s="84"/>
      <c r="Z3722" s="84" t="s">
        <v>10860</v>
      </c>
      <c r="AA3722" s="62">
        <v>43294</v>
      </c>
    </row>
    <row r="3723" spans="1:27" ht="15.75" x14ac:dyDescent="0.25">
      <c r="A3723" s="76">
        <v>3721</v>
      </c>
      <c r="B3723" s="35" t="s">
        <v>12751</v>
      </c>
      <c r="C3723" s="35" t="s">
        <v>12752</v>
      </c>
      <c r="D3723" s="38" t="s">
        <v>12753</v>
      </c>
      <c r="E3723" s="83" t="s">
        <v>801</v>
      </c>
      <c r="F3723" s="35" t="s">
        <v>781</v>
      </c>
      <c r="G3723" s="35">
        <v>289</v>
      </c>
      <c r="H3723" s="32" t="s">
        <v>318</v>
      </c>
      <c r="I3723" s="77">
        <v>64200</v>
      </c>
      <c r="J3723" s="78"/>
      <c r="K3723" s="41"/>
      <c r="L3723" s="42" t="s">
        <v>11713</v>
      </c>
      <c r="M3723" s="79">
        <v>280</v>
      </c>
      <c r="N3723" s="80">
        <v>61300</v>
      </c>
      <c r="O3723" s="81"/>
      <c r="P3723" s="77">
        <v>61300</v>
      </c>
      <c r="Q3723" s="79">
        <v>284</v>
      </c>
      <c r="R3723" s="77">
        <v>64200</v>
      </c>
      <c r="S3723" s="41"/>
      <c r="T3723" s="41" t="s">
        <v>1409</v>
      </c>
      <c r="U3723" s="41" t="s">
        <v>319</v>
      </c>
      <c r="V3723" s="84"/>
      <c r="W3723" s="85"/>
      <c r="X3723" s="84" t="s">
        <v>644</v>
      </c>
      <c r="Y3723" s="84"/>
      <c r="Z3723" s="84" t="s">
        <v>10860</v>
      </c>
      <c r="AA3723" s="62">
        <v>43294</v>
      </c>
    </row>
    <row r="3724" spans="1:27" ht="31.5" x14ac:dyDescent="0.25">
      <c r="A3724" s="76">
        <v>3722</v>
      </c>
      <c r="B3724" s="35" t="s">
        <v>12754</v>
      </c>
      <c r="C3724" s="35" t="s">
        <v>12755</v>
      </c>
      <c r="D3724" s="38" t="s">
        <v>12756</v>
      </c>
      <c r="E3724" s="83" t="s">
        <v>801</v>
      </c>
      <c r="F3724" s="35" t="s">
        <v>781</v>
      </c>
      <c r="G3724" s="35">
        <v>289</v>
      </c>
      <c r="H3724" s="32" t="s">
        <v>318</v>
      </c>
      <c r="I3724" s="77">
        <v>64200</v>
      </c>
      <c r="J3724" s="78"/>
      <c r="K3724" s="41"/>
      <c r="L3724" s="42" t="s">
        <v>11713</v>
      </c>
      <c r="M3724" s="79">
        <v>280</v>
      </c>
      <c r="N3724" s="80">
        <v>61300</v>
      </c>
      <c r="O3724" s="81"/>
      <c r="P3724" s="77">
        <v>61300</v>
      </c>
      <c r="Q3724" s="79">
        <v>284</v>
      </c>
      <c r="R3724" s="77">
        <v>64200</v>
      </c>
      <c r="S3724" s="41"/>
      <c r="T3724" s="41" t="s">
        <v>1409</v>
      </c>
      <c r="U3724" s="41" t="s">
        <v>319</v>
      </c>
      <c r="V3724" s="84"/>
      <c r="W3724" s="85"/>
      <c r="X3724" s="84" t="s">
        <v>644</v>
      </c>
      <c r="Y3724" s="84"/>
      <c r="Z3724" s="84" t="s">
        <v>10860</v>
      </c>
      <c r="AA3724" s="62">
        <v>43294</v>
      </c>
    </row>
    <row r="3725" spans="1:27" ht="31.5" x14ac:dyDescent="0.25">
      <c r="A3725" s="76">
        <v>3723</v>
      </c>
      <c r="B3725" s="35" t="s">
        <v>12757</v>
      </c>
      <c r="C3725" s="35" t="s">
        <v>12758</v>
      </c>
      <c r="D3725" s="38" t="s">
        <v>4624</v>
      </c>
      <c r="E3725" s="83" t="s">
        <v>801</v>
      </c>
      <c r="F3725" s="35" t="s">
        <v>781</v>
      </c>
      <c r="G3725" s="35">
        <v>289</v>
      </c>
      <c r="H3725" s="32" t="s">
        <v>318</v>
      </c>
      <c r="I3725" s="77">
        <v>64200</v>
      </c>
      <c r="J3725" s="78"/>
      <c r="K3725" s="41"/>
      <c r="L3725" s="42" t="s">
        <v>11713</v>
      </c>
      <c r="M3725" s="79">
        <v>280</v>
      </c>
      <c r="N3725" s="80">
        <v>61300</v>
      </c>
      <c r="O3725" s="81"/>
      <c r="P3725" s="77">
        <v>61300</v>
      </c>
      <c r="Q3725" s="79">
        <v>284</v>
      </c>
      <c r="R3725" s="77">
        <v>64200</v>
      </c>
      <c r="S3725" s="41"/>
      <c r="T3725" s="41" t="s">
        <v>1409</v>
      </c>
      <c r="U3725" s="41" t="s">
        <v>319</v>
      </c>
      <c r="V3725" s="84"/>
      <c r="W3725" s="85"/>
      <c r="X3725" s="84" t="s">
        <v>644</v>
      </c>
      <c r="Y3725" s="84"/>
      <c r="Z3725" s="84" t="s">
        <v>10860</v>
      </c>
      <c r="AA3725" s="62">
        <v>43294</v>
      </c>
    </row>
    <row r="3726" spans="1:27" ht="15.75" x14ac:dyDescent="0.25">
      <c r="A3726" s="76">
        <v>3724</v>
      </c>
      <c r="B3726" s="35" t="s">
        <v>12759</v>
      </c>
      <c r="C3726" s="35" t="s">
        <v>12760</v>
      </c>
      <c r="D3726" s="38" t="s">
        <v>4627</v>
      </c>
      <c r="E3726" s="83" t="s">
        <v>801</v>
      </c>
      <c r="F3726" s="35" t="s">
        <v>781</v>
      </c>
      <c r="G3726" s="35">
        <v>289</v>
      </c>
      <c r="H3726" s="32" t="s">
        <v>318</v>
      </c>
      <c r="I3726" s="77">
        <v>64200</v>
      </c>
      <c r="J3726" s="78"/>
      <c r="K3726" s="41"/>
      <c r="L3726" s="42" t="s">
        <v>11713</v>
      </c>
      <c r="M3726" s="79">
        <v>280</v>
      </c>
      <c r="N3726" s="80">
        <v>61300</v>
      </c>
      <c r="O3726" s="81"/>
      <c r="P3726" s="77">
        <v>61300</v>
      </c>
      <c r="Q3726" s="79">
        <v>284</v>
      </c>
      <c r="R3726" s="77">
        <v>64200</v>
      </c>
      <c r="S3726" s="41"/>
      <c r="T3726" s="41" t="s">
        <v>1409</v>
      </c>
      <c r="U3726" s="41" t="s">
        <v>319</v>
      </c>
      <c r="V3726" s="84"/>
      <c r="W3726" s="85"/>
      <c r="X3726" s="84" t="s">
        <v>644</v>
      </c>
      <c r="Y3726" s="84"/>
      <c r="Z3726" s="84" t="s">
        <v>10860</v>
      </c>
      <c r="AA3726" s="62">
        <v>43294</v>
      </c>
    </row>
    <row r="3727" spans="1:27" ht="31.5" x14ac:dyDescent="0.25">
      <c r="A3727" s="76">
        <v>3725</v>
      </c>
      <c r="B3727" s="35" t="s">
        <v>12761</v>
      </c>
      <c r="C3727" s="35" t="s">
        <v>12762</v>
      </c>
      <c r="D3727" s="38" t="s">
        <v>4630</v>
      </c>
      <c r="E3727" s="83" t="s">
        <v>801</v>
      </c>
      <c r="F3727" s="35" t="s">
        <v>781</v>
      </c>
      <c r="G3727" s="35">
        <v>289</v>
      </c>
      <c r="H3727" s="32" t="s">
        <v>318</v>
      </c>
      <c r="I3727" s="77">
        <v>64200</v>
      </c>
      <c r="J3727" s="78"/>
      <c r="K3727" s="41"/>
      <c r="L3727" s="42" t="s">
        <v>11713</v>
      </c>
      <c r="M3727" s="79">
        <v>280</v>
      </c>
      <c r="N3727" s="80">
        <v>61300</v>
      </c>
      <c r="O3727" s="81"/>
      <c r="P3727" s="77">
        <v>61300</v>
      </c>
      <c r="Q3727" s="79">
        <v>284</v>
      </c>
      <c r="R3727" s="77">
        <v>64200</v>
      </c>
      <c r="S3727" s="41"/>
      <c r="T3727" s="41" t="s">
        <v>1409</v>
      </c>
      <c r="U3727" s="41" t="s">
        <v>319</v>
      </c>
      <c r="V3727" s="84"/>
      <c r="W3727" s="85"/>
      <c r="X3727" s="84" t="s">
        <v>644</v>
      </c>
      <c r="Y3727" s="84"/>
      <c r="Z3727" s="84" t="s">
        <v>10860</v>
      </c>
      <c r="AA3727" s="62">
        <v>43294</v>
      </c>
    </row>
    <row r="3728" spans="1:27" ht="15.75" x14ac:dyDescent="0.25">
      <c r="A3728" s="76">
        <v>3726</v>
      </c>
      <c r="B3728" s="35" t="s">
        <v>12763</v>
      </c>
      <c r="C3728" s="35" t="s">
        <v>12764</v>
      </c>
      <c r="D3728" s="38" t="s">
        <v>4633</v>
      </c>
      <c r="E3728" s="83" t="s">
        <v>801</v>
      </c>
      <c r="F3728" s="35" t="s">
        <v>781</v>
      </c>
      <c r="G3728" s="35">
        <v>289</v>
      </c>
      <c r="H3728" s="32" t="s">
        <v>318</v>
      </c>
      <c r="I3728" s="77">
        <v>64200</v>
      </c>
      <c r="J3728" s="78"/>
      <c r="K3728" s="41"/>
      <c r="L3728" s="42" t="s">
        <v>11713</v>
      </c>
      <c r="M3728" s="79">
        <v>280</v>
      </c>
      <c r="N3728" s="80">
        <v>61300</v>
      </c>
      <c r="O3728" s="81"/>
      <c r="P3728" s="77">
        <v>61300</v>
      </c>
      <c r="Q3728" s="79">
        <v>284</v>
      </c>
      <c r="R3728" s="77">
        <v>64200</v>
      </c>
      <c r="S3728" s="41"/>
      <c r="T3728" s="41" t="s">
        <v>1409</v>
      </c>
      <c r="U3728" s="41" t="s">
        <v>319</v>
      </c>
      <c r="V3728" s="84"/>
      <c r="W3728" s="85"/>
      <c r="X3728" s="84" t="s">
        <v>644</v>
      </c>
      <c r="Y3728" s="84"/>
      <c r="Z3728" s="84" t="s">
        <v>10860</v>
      </c>
      <c r="AA3728" s="62">
        <v>43294</v>
      </c>
    </row>
    <row r="3729" spans="1:27" ht="31.5" x14ac:dyDescent="0.25">
      <c r="A3729" s="76">
        <v>3727</v>
      </c>
      <c r="B3729" s="35" t="s">
        <v>12765</v>
      </c>
      <c r="C3729" s="35" t="s">
        <v>12766</v>
      </c>
      <c r="D3729" s="38" t="s">
        <v>4636</v>
      </c>
      <c r="E3729" s="83" t="s">
        <v>801</v>
      </c>
      <c r="F3729" s="35" t="s">
        <v>781</v>
      </c>
      <c r="G3729" s="35">
        <v>289</v>
      </c>
      <c r="H3729" s="32" t="s">
        <v>318</v>
      </c>
      <c r="I3729" s="77">
        <v>64200</v>
      </c>
      <c r="J3729" s="78"/>
      <c r="K3729" s="41"/>
      <c r="L3729" s="42" t="s">
        <v>11713</v>
      </c>
      <c r="M3729" s="79">
        <v>280</v>
      </c>
      <c r="N3729" s="80">
        <v>61300</v>
      </c>
      <c r="O3729" s="81"/>
      <c r="P3729" s="77">
        <v>61300</v>
      </c>
      <c r="Q3729" s="79">
        <v>284</v>
      </c>
      <c r="R3729" s="77">
        <v>64200</v>
      </c>
      <c r="S3729" s="41"/>
      <c r="T3729" s="41" t="s">
        <v>1409</v>
      </c>
      <c r="U3729" s="41" t="s">
        <v>319</v>
      </c>
      <c r="V3729" s="84"/>
      <c r="W3729" s="85"/>
      <c r="X3729" s="84" t="s">
        <v>644</v>
      </c>
      <c r="Y3729" s="84"/>
      <c r="Z3729" s="84" t="s">
        <v>10860</v>
      </c>
      <c r="AA3729" s="62">
        <v>43294</v>
      </c>
    </row>
    <row r="3730" spans="1:27" ht="15.75" x14ac:dyDescent="0.25">
      <c r="A3730" s="76">
        <v>3728</v>
      </c>
      <c r="B3730" s="35" t="s">
        <v>12767</v>
      </c>
      <c r="C3730" s="35" t="s">
        <v>12768</v>
      </c>
      <c r="D3730" s="38" t="s">
        <v>12769</v>
      </c>
      <c r="E3730" s="83" t="s">
        <v>801</v>
      </c>
      <c r="F3730" s="35" t="s">
        <v>781</v>
      </c>
      <c r="G3730" s="35">
        <v>289</v>
      </c>
      <c r="H3730" s="32" t="s">
        <v>318</v>
      </c>
      <c r="I3730" s="77">
        <v>64200</v>
      </c>
      <c r="J3730" s="78"/>
      <c r="K3730" s="41"/>
      <c r="L3730" s="42" t="s">
        <v>11713</v>
      </c>
      <c r="M3730" s="79">
        <v>280</v>
      </c>
      <c r="N3730" s="80">
        <v>61300</v>
      </c>
      <c r="O3730" s="81"/>
      <c r="P3730" s="77">
        <v>61300</v>
      </c>
      <c r="Q3730" s="79">
        <v>284</v>
      </c>
      <c r="R3730" s="77">
        <v>64200</v>
      </c>
      <c r="S3730" s="41"/>
      <c r="T3730" s="41" t="s">
        <v>1409</v>
      </c>
      <c r="U3730" s="41" t="s">
        <v>319</v>
      </c>
      <c r="V3730" s="84"/>
      <c r="W3730" s="85"/>
      <c r="X3730" s="84" t="s">
        <v>644</v>
      </c>
      <c r="Y3730" s="84"/>
      <c r="Z3730" s="84" t="s">
        <v>10860</v>
      </c>
      <c r="AA3730" s="62">
        <v>43294</v>
      </c>
    </row>
    <row r="3731" spans="1:27" ht="15.75" x14ac:dyDescent="0.25">
      <c r="A3731" s="76">
        <v>3729</v>
      </c>
      <c r="B3731" s="35" t="s">
        <v>12770</v>
      </c>
      <c r="C3731" s="35" t="s">
        <v>12771</v>
      </c>
      <c r="D3731" s="38" t="s">
        <v>12772</v>
      </c>
      <c r="E3731" s="83" t="s">
        <v>801</v>
      </c>
      <c r="F3731" s="35" t="s">
        <v>781</v>
      </c>
      <c r="G3731" s="35">
        <v>289</v>
      </c>
      <c r="H3731" s="32" t="s">
        <v>318</v>
      </c>
      <c r="I3731" s="77">
        <v>64200</v>
      </c>
      <c r="J3731" s="78"/>
      <c r="K3731" s="41"/>
      <c r="L3731" s="42" t="s">
        <v>11713</v>
      </c>
      <c r="M3731" s="79">
        <v>280</v>
      </c>
      <c r="N3731" s="80">
        <v>61300</v>
      </c>
      <c r="O3731" s="81"/>
      <c r="P3731" s="77">
        <v>61300</v>
      </c>
      <c r="Q3731" s="79">
        <v>284</v>
      </c>
      <c r="R3731" s="77">
        <v>64200</v>
      </c>
      <c r="S3731" s="41"/>
      <c r="T3731" s="41" t="s">
        <v>1409</v>
      </c>
      <c r="U3731" s="41" t="s">
        <v>319</v>
      </c>
      <c r="V3731" s="84"/>
      <c r="W3731" s="85"/>
      <c r="X3731" s="84" t="s">
        <v>644</v>
      </c>
      <c r="Y3731" s="84"/>
      <c r="Z3731" s="84" t="s">
        <v>10860</v>
      </c>
      <c r="AA3731" s="62">
        <v>43294</v>
      </c>
    </row>
    <row r="3732" spans="1:27" ht="15.75" x14ac:dyDescent="0.25">
      <c r="A3732" s="76">
        <v>3730</v>
      </c>
      <c r="B3732" s="35" t="s">
        <v>12773</v>
      </c>
      <c r="C3732" s="35" t="s">
        <v>12774</v>
      </c>
      <c r="D3732" s="38" t="s">
        <v>4645</v>
      </c>
      <c r="E3732" s="83" t="s">
        <v>801</v>
      </c>
      <c r="F3732" s="35" t="s">
        <v>781</v>
      </c>
      <c r="G3732" s="35">
        <v>289</v>
      </c>
      <c r="H3732" s="32" t="s">
        <v>318</v>
      </c>
      <c r="I3732" s="77">
        <v>64200</v>
      </c>
      <c r="J3732" s="78"/>
      <c r="K3732" s="41"/>
      <c r="L3732" s="42" t="s">
        <v>11713</v>
      </c>
      <c r="M3732" s="79">
        <v>280</v>
      </c>
      <c r="N3732" s="80">
        <v>61300</v>
      </c>
      <c r="O3732" s="81"/>
      <c r="P3732" s="77">
        <v>61300</v>
      </c>
      <c r="Q3732" s="79">
        <v>284</v>
      </c>
      <c r="R3732" s="77">
        <v>64200</v>
      </c>
      <c r="S3732" s="41"/>
      <c r="T3732" s="41" t="s">
        <v>1409</v>
      </c>
      <c r="U3732" s="41" t="s">
        <v>319</v>
      </c>
      <c r="V3732" s="84"/>
      <c r="W3732" s="85"/>
      <c r="X3732" s="84" t="s">
        <v>644</v>
      </c>
      <c r="Y3732" s="84"/>
      <c r="Z3732" s="84" t="s">
        <v>10860</v>
      </c>
      <c r="AA3732" s="62">
        <v>43294</v>
      </c>
    </row>
    <row r="3733" spans="1:27" ht="15.75" x14ac:dyDescent="0.25">
      <c r="A3733" s="76">
        <v>3731</v>
      </c>
      <c r="B3733" s="35" t="s">
        <v>12775</v>
      </c>
      <c r="C3733" s="35" t="s">
        <v>12776</v>
      </c>
      <c r="D3733" s="38" t="s">
        <v>4648</v>
      </c>
      <c r="E3733" s="83" t="s">
        <v>801</v>
      </c>
      <c r="F3733" s="35" t="s">
        <v>781</v>
      </c>
      <c r="G3733" s="35">
        <v>289</v>
      </c>
      <c r="H3733" s="32" t="s">
        <v>318</v>
      </c>
      <c r="I3733" s="77">
        <v>64200</v>
      </c>
      <c r="J3733" s="78"/>
      <c r="K3733" s="41"/>
      <c r="L3733" s="42" t="s">
        <v>11713</v>
      </c>
      <c r="M3733" s="79">
        <v>280</v>
      </c>
      <c r="N3733" s="80">
        <v>61300</v>
      </c>
      <c r="O3733" s="81"/>
      <c r="P3733" s="77">
        <v>61300</v>
      </c>
      <c r="Q3733" s="79">
        <v>284</v>
      </c>
      <c r="R3733" s="77">
        <v>64200</v>
      </c>
      <c r="S3733" s="41"/>
      <c r="T3733" s="41" t="s">
        <v>1409</v>
      </c>
      <c r="U3733" s="41" t="s">
        <v>319</v>
      </c>
      <c r="V3733" s="84"/>
      <c r="W3733" s="85"/>
      <c r="X3733" s="84" t="s">
        <v>644</v>
      </c>
      <c r="Y3733" s="84"/>
      <c r="Z3733" s="84" t="s">
        <v>10860</v>
      </c>
      <c r="AA3733" s="62">
        <v>43294</v>
      </c>
    </row>
    <row r="3734" spans="1:27" ht="15.75" x14ac:dyDescent="0.25">
      <c r="A3734" s="76">
        <v>3732</v>
      </c>
      <c r="B3734" s="35" t="s">
        <v>12777</v>
      </c>
      <c r="C3734" s="35" t="s">
        <v>12778</v>
      </c>
      <c r="D3734" s="38" t="s">
        <v>4651</v>
      </c>
      <c r="E3734" s="83" t="s">
        <v>801</v>
      </c>
      <c r="F3734" s="35" t="s">
        <v>781</v>
      </c>
      <c r="G3734" s="35">
        <v>289</v>
      </c>
      <c r="H3734" s="32" t="s">
        <v>318</v>
      </c>
      <c r="I3734" s="77">
        <v>64200</v>
      </c>
      <c r="J3734" s="78"/>
      <c r="K3734" s="41"/>
      <c r="L3734" s="42" t="s">
        <v>11713</v>
      </c>
      <c r="M3734" s="79">
        <v>280</v>
      </c>
      <c r="N3734" s="80">
        <v>61300</v>
      </c>
      <c r="O3734" s="81"/>
      <c r="P3734" s="77">
        <v>61300</v>
      </c>
      <c r="Q3734" s="79">
        <v>284</v>
      </c>
      <c r="R3734" s="77">
        <v>64200</v>
      </c>
      <c r="S3734" s="41"/>
      <c r="T3734" s="41" t="s">
        <v>1409</v>
      </c>
      <c r="U3734" s="41" t="s">
        <v>319</v>
      </c>
      <c r="V3734" s="84"/>
      <c r="W3734" s="85"/>
      <c r="X3734" s="84" t="s">
        <v>644</v>
      </c>
      <c r="Y3734" s="84"/>
      <c r="Z3734" s="84" t="s">
        <v>10860</v>
      </c>
      <c r="AA3734" s="62">
        <v>43294</v>
      </c>
    </row>
    <row r="3735" spans="1:27" ht="15.75" x14ac:dyDescent="0.25">
      <c r="A3735" s="76">
        <v>3733</v>
      </c>
      <c r="B3735" s="35" t="s">
        <v>12779</v>
      </c>
      <c r="C3735" s="35" t="s">
        <v>12780</v>
      </c>
      <c r="D3735" s="38" t="s">
        <v>4654</v>
      </c>
      <c r="E3735" s="83" t="s">
        <v>801</v>
      </c>
      <c r="F3735" s="35" t="s">
        <v>781</v>
      </c>
      <c r="G3735" s="35">
        <v>289</v>
      </c>
      <c r="H3735" s="32" t="s">
        <v>318</v>
      </c>
      <c r="I3735" s="77">
        <v>64200</v>
      </c>
      <c r="J3735" s="78"/>
      <c r="K3735" s="41"/>
      <c r="L3735" s="42" t="s">
        <v>11713</v>
      </c>
      <c r="M3735" s="79">
        <v>280</v>
      </c>
      <c r="N3735" s="80">
        <v>61300</v>
      </c>
      <c r="O3735" s="81"/>
      <c r="P3735" s="77">
        <v>61300</v>
      </c>
      <c r="Q3735" s="79">
        <v>284</v>
      </c>
      <c r="R3735" s="77">
        <v>64200</v>
      </c>
      <c r="S3735" s="41"/>
      <c r="T3735" s="41" t="s">
        <v>1409</v>
      </c>
      <c r="U3735" s="41" t="s">
        <v>319</v>
      </c>
      <c r="V3735" s="84"/>
      <c r="W3735" s="85"/>
      <c r="X3735" s="84" t="s">
        <v>644</v>
      </c>
      <c r="Y3735" s="84"/>
      <c r="Z3735" s="84" t="s">
        <v>10860</v>
      </c>
      <c r="AA3735" s="62">
        <v>43294</v>
      </c>
    </row>
    <row r="3736" spans="1:27" ht="15.75" x14ac:dyDescent="0.25">
      <c r="A3736" s="76">
        <v>3734</v>
      </c>
      <c r="B3736" s="35" t="s">
        <v>12781</v>
      </c>
      <c r="C3736" s="35" t="s">
        <v>12782</v>
      </c>
      <c r="D3736" s="38" t="s">
        <v>12783</v>
      </c>
      <c r="E3736" s="83" t="s">
        <v>801</v>
      </c>
      <c r="F3736" s="35" t="s">
        <v>781</v>
      </c>
      <c r="G3736" s="35">
        <v>289</v>
      </c>
      <c r="H3736" s="32" t="s">
        <v>318</v>
      </c>
      <c r="I3736" s="77">
        <v>64200</v>
      </c>
      <c r="J3736" s="78"/>
      <c r="K3736" s="41"/>
      <c r="L3736" s="42" t="s">
        <v>11713</v>
      </c>
      <c r="M3736" s="79">
        <v>280</v>
      </c>
      <c r="N3736" s="80">
        <v>61300</v>
      </c>
      <c r="O3736" s="81"/>
      <c r="P3736" s="77">
        <v>61300</v>
      </c>
      <c r="Q3736" s="79">
        <v>284</v>
      </c>
      <c r="R3736" s="77">
        <v>64200</v>
      </c>
      <c r="S3736" s="41"/>
      <c r="T3736" s="41" t="s">
        <v>1409</v>
      </c>
      <c r="U3736" s="41" t="s">
        <v>319</v>
      </c>
      <c r="V3736" s="84"/>
      <c r="W3736" s="85"/>
      <c r="X3736" s="84" t="s">
        <v>644</v>
      </c>
      <c r="Y3736" s="84"/>
      <c r="Z3736" s="84" t="s">
        <v>10860</v>
      </c>
      <c r="AA3736" s="62">
        <v>43294</v>
      </c>
    </row>
    <row r="3737" spans="1:27" ht="15.75" x14ac:dyDescent="0.25">
      <c r="A3737" s="76">
        <v>3735</v>
      </c>
      <c r="B3737" s="35" t="s">
        <v>12784</v>
      </c>
      <c r="C3737" s="35" t="s">
        <v>12785</v>
      </c>
      <c r="D3737" s="38" t="s">
        <v>12786</v>
      </c>
      <c r="E3737" s="83" t="s">
        <v>801</v>
      </c>
      <c r="F3737" s="35" t="s">
        <v>781</v>
      </c>
      <c r="G3737" s="35">
        <v>289</v>
      </c>
      <c r="H3737" s="32" t="s">
        <v>318</v>
      </c>
      <c r="I3737" s="77">
        <v>64200</v>
      </c>
      <c r="J3737" s="78"/>
      <c r="K3737" s="41"/>
      <c r="L3737" s="42" t="s">
        <v>11713</v>
      </c>
      <c r="M3737" s="79">
        <v>280</v>
      </c>
      <c r="N3737" s="80">
        <v>61300</v>
      </c>
      <c r="O3737" s="81"/>
      <c r="P3737" s="77">
        <v>61300</v>
      </c>
      <c r="Q3737" s="79">
        <v>284</v>
      </c>
      <c r="R3737" s="77">
        <v>64200</v>
      </c>
      <c r="S3737" s="41"/>
      <c r="T3737" s="41" t="s">
        <v>1409</v>
      </c>
      <c r="U3737" s="41" t="s">
        <v>319</v>
      </c>
      <c r="V3737" s="84"/>
      <c r="W3737" s="85"/>
      <c r="X3737" s="84" t="s">
        <v>644</v>
      </c>
      <c r="Y3737" s="84"/>
      <c r="Z3737" s="84" t="s">
        <v>10860</v>
      </c>
      <c r="AA3737" s="62">
        <v>43294</v>
      </c>
    </row>
    <row r="3738" spans="1:27" ht="15.75" x14ac:dyDescent="0.25">
      <c r="A3738" s="76">
        <v>3736</v>
      </c>
      <c r="B3738" s="35" t="s">
        <v>12787</v>
      </c>
      <c r="C3738" s="35" t="s">
        <v>12788</v>
      </c>
      <c r="D3738" s="38" t="s">
        <v>4666</v>
      </c>
      <c r="E3738" s="83" t="s">
        <v>801</v>
      </c>
      <c r="F3738" s="35" t="s">
        <v>781</v>
      </c>
      <c r="G3738" s="35">
        <v>289</v>
      </c>
      <c r="H3738" s="32" t="s">
        <v>318</v>
      </c>
      <c r="I3738" s="77">
        <v>64200</v>
      </c>
      <c r="J3738" s="78"/>
      <c r="K3738" s="41"/>
      <c r="L3738" s="42" t="s">
        <v>11713</v>
      </c>
      <c r="M3738" s="79">
        <v>280</v>
      </c>
      <c r="N3738" s="80">
        <v>61300</v>
      </c>
      <c r="O3738" s="81"/>
      <c r="P3738" s="77">
        <v>61300</v>
      </c>
      <c r="Q3738" s="79">
        <v>284</v>
      </c>
      <c r="R3738" s="77">
        <v>64200</v>
      </c>
      <c r="S3738" s="41"/>
      <c r="T3738" s="41" t="s">
        <v>1409</v>
      </c>
      <c r="U3738" s="41" t="s">
        <v>319</v>
      </c>
      <c r="V3738" s="84"/>
      <c r="W3738" s="85"/>
      <c r="X3738" s="84" t="s">
        <v>644</v>
      </c>
      <c r="Y3738" s="84"/>
      <c r="Z3738" s="84" t="s">
        <v>10860</v>
      </c>
      <c r="AA3738" s="62">
        <v>43294</v>
      </c>
    </row>
    <row r="3739" spans="1:27" ht="15.75" x14ac:dyDescent="0.25">
      <c r="A3739" s="76">
        <v>3737</v>
      </c>
      <c r="B3739" s="35" t="s">
        <v>12789</v>
      </c>
      <c r="C3739" s="35" t="s">
        <v>12790</v>
      </c>
      <c r="D3739" s="38" t="s">
        <v>12791</v>
      </c>
      <c r="E3739" s="83" t="s">
        <v>801</v>
      </c>
      <c r="F3739" s="35" t="s">
        <v>781</v>
      </c>
      <c r="G3739" s="35">
        <v>289</v>
      </c>
      <c r="H3739" s="32" t="s">
        <v>318</v>
      </c>
      <c r="I3739" s="77">
        <v>64200</v>
      </c>
      <c r="J3739" s="78"/>
      <c r="K3739" s="41"/>
      <c r="L3739" s="42" t="s">
        <v>11713</v>
      </c>
      <c r="M3739" s="79">
        <v>280</v>
      </c>
      <c r="N3739" s="80">
        <v>61300</v>
      </c>
      <c r="O3739" s="81"/>
      <c r="P3739" s="77">
        <v>61300</v>
      </c>
      <c r="Q3739" s="79">
        <v>284</v>
      </c>
      <c r="R3739" s="77">
        <v>64200</v>
      </c>
      <c r="S3739" s="41"/>
      <c r="T3739" s="41" t="s">
        <v>1409</v>
      </c>
      <c r="U3739" s="41" t="s">
        <v>319</v>
      </c>
      <c r="V3739" s="84"/>
      <c r="W3739" s="85"/>
      <c r="X3739" s="84" t="s">
        <v>644</v>
      </c>
      <c r="Y3739" s="84"/>
      <c r="Z3739" s="84" t="s">
        <v>10860</v>
      </c>
      <c r="AA3739" s="62">
        <v>43294</v>
      </c>
    </row>
    <row r="3740" spans="1:27" ht="15.75" x14ac:dyDescent="0.25">
      <c r="A3740" s="76">
        <v>3738</v>
      </c>
      <c r="B3740" s="35" t="s">
        <v>12792</v>
      </c>
      <c r="C3740" s="35" t="s">
        <v>12793</v>
      </c>
      <c r="D3740" s="38" t="s">
        <v>12794</v>
      </c>
      <c r="E3740" s="83" t="s">
        <v>801</v>
      </c>
      <c r="F3740" s="35" t="s">
        <v>781</v>
      </c>
      <c r="G3740" s="35">
        <v>289</v>
      </c>
      <c r="H3740" s="32" t="s">
        <v>318</v>
      </c>
      <c r="I3740" s="77">
        <v>64200</v>
      </c>
      <c r="J3740" s="78"/>
      <c r="K3740" s="41"/>
      <c r="L3740" s="42" t="s">
        <v>11713</v>
      </c>
      <c r="M3740" s="79">
        <v>280</v>
      </c>
      <c r="N3740" s="80">
        <v>61300</v>
      </c>
      <c r="O3740" s="81"/>
      <c r="P3740" s="77">
        <v>61300</v>
      </c>
      <c r="Q3740" s="79">
        <v>284</v>
      </c>
      <c r="R3740" s="77">
        <v>64200</v>
      </c>
      <c r="S3740" s="41"/>
      <c r="T3740" s="41" t="s">
        <v>1409</v>
      </c>
      <c r="U3740" s="41" t="s">
        <v>319</v>
      </c>
      <c r="V3740" s="84"/>
      <c r="W3740" s="85"/>
      <c r="X3740" s="84" t="s">
        <v>644</v>
      </c>
      <c r="Y3740" s="84"/>
      <c r="Z3740" s="84" t="s">
        <v>10860</v>
      </c>
      <c r="AA3740" s="62">
        <v>43294</v>
      </c>
    </row>
    <row r="3741" spans="1:27" ht="15.75" x14ac:dyDescent="0.25">
      <c r="A3741" s="76">
        <v>3739</v>
      </c>
      <c r="B3741" s="35" t="s">
        <v>12795</v>
      </c>
      <c r="C3741" s="35" t="s">
        <v>12796</v>
      </c>
      <c r="D3741" s="38" t="s">
        <v>4678</v>
      </c>
      <c r="E3741" s="83" t="s">
        <v>801</v>
      </c>
      <c r="F3741" s="35" t="s">
        <v>781</v>
      </c>
      <c r="G3741" s="35">
        <v>289</v>
      </c>
      <c r="H3741" s="32" t="s">
        <v>318</v>
      </c>
      <c r="I3741" s="77">
        <v>64200</v>
      </c>
      <c r="J3741" s="78"/>
      <c r="K3741" s="41"/>
      <c r="L3741" s="42" t="s">
        <v>11713</v>
      </c>
      <c r="M3741" s="79">
        <v>280</v>
      </c>
      <c r="N3741" s="80">
        <v>61300</v>
      </c>
      <c r="O3741" s="81"/>
      <c r="P3741" s="77">
        <v>61300</v>
      </c>
      <c r="Q3741" s="79">
        <v>284</v>
      </c>
      <c r="R3741" s="77">
        <v>64200</v>
      </c>
      <c r="S3741" s="41"/>
      <c r="T3741" s="41" t="s">
        <v>1409</v>
      </c>
      <c r="U3741" s="41" t="s">
        <v>319</v>
      </c>
      <c r="V3741" s="84"/>
      <c r="W3741" s="85"/>
      <c r="X3741" s="84" t="s">
        <v>644</v>
      </c>
      <c r="Y3741" s="84"/>
      <c r="Z3741" s="84" t="s">
        <v>10860</v>
      </c>
      <c r="AA3741" s="62">
        <v>43294</v>
      </c>
    </row>
    <row r="3742" spans="1:27" ht="15.75" x14ac:dyDescent="0.25">
      <c r="A3742" s="76">
        <v>3740</v>
      </c>
      <c r="B3742" s="35" t="s">
        <v>12797</v>
      </c>
      <c r="C3742" s="35" t="s">
        <v>12798</v>
      </c>
      <c r="D3742" s="38" t="s">
        <v>12799</v>
      </c>
      <c r="E3742" s="83" t="s">
        <v>801</v>
      </c>
      <c r="F3742" s="35" t="s">
        <v>781</v>
      </c>
      <c r="G3742" s="35">
        <v>289</v>
      </c>
      <c r="H3742" s="32" t="s">
        <v>318</v>
      </c>
      <c r="I3742" s="77">
        <v>64200</v>
      </c>
      <c r="J3742" s="78"/>
      <c r="K3742" s="41"/>
      <c r="L3742" s="42" t="s">
        <v>11713</v>
      </c>
      <c r="M3742" s="79">
        <v>280</v>
      </c>
      <c r="N3742" s="80">
        <v>61300</v>
      </c>
      <c r="O3742" s="81"/>
      <c r="P3742" s="77">
        <v>61300</v>
      </c>
      <c r="Q3742" s="79">
        <v>284</v>
      </c>
      <c r="R3742" s="77">
        <v>64200</v>
      </c>
      <c r="S3742" s="41"/>
      <c r="T3742" s="41" t="s">
        <v>1409</v>
      </c>
      <c r="U3742" s="41" t="s">
        <v>319</v>
      </c>
      <c r="V3742" s="84"/>
      <c r="W3742" s="85"/>
      <c r="X3742" s="84" t="s">
        <v>644</v>
      </c>
      <c r="Y3742" s="84"/>
      <c r="Z3742" s="84" t="s">
        <v>10860</v>
      </c>
      <c r="AA3742" s="62">
        <v>43294</v>
      </c>
    </row>
    <row r="3743" spans="1:27" ht="15.75" x14ac:dyDescent="0.25">
      <c r="A3743" s="76">
        <v>3741</v>
      </c>
      <c r="B3743" s="35" t="s">
        <v>12800</v>
      </c>
      <c r="C3743" s="35" t="s">
        <v>12801</v>
      </c>
      <c r="D3743" s="38" t="s">
        <v>4684</v>
      </c>
      <c r="E3743" s="83" t="s">
        <v>801</v>
      </c>
      <c r="F3743" s="35" t="s">
        <v>781</v>
      </c>
      <c r="G3743" s="35">
        <v>289</v>
      </c>
      <c r="H3743" s="32" t="s">
        <v>318</v>
      </c>
      <c r="I3743" s="77">
        <v>64200</v>
      </c>
      <c r="J3743" s="78"/>
      <c r="K3743" s="41"/>
      <c r="L3743" s="42" t="s">
        <v>11713</v>
      </c>
      <c r="M3743" s="79">
        <v>280</v>
      </c>
      <c r="N3743" s="80">
        <v>61300</v>
      </c>
      <c r="O3743" s="81"/>
      <c r="P3743" s="77">
        <v>61300</v>
      </c>
      <c r="Q3743" s="79">
        <v>284</v>
      </c>
      <c r="R3743" s="77">
        <v>64200</v>
      </c>
      <c r="S3743" s="41"/>
      <c r="T3743" s="41" t="s">
        <v>1409</v>
      </c>
      <c r="U3743" s="41" t="s">
        <v>319</v>
      </c>
      <c r="V3743" s="84"/>
      <c r="W3743" s="85"/>
      <c r="X3743" s="84" t="s">
        <v>644</v>
      </c>
      <c r="Y3743" s="84"/>
      <c r="Z3743" s="84" t="s">
        <v>10860</v>
      </c>
      <c r="AA3743" s="62">
        <v>43294</v>
      </c>
    </row>
    <row r="3744" spans="1:27" ht="15.75" x14ac:dyDescent="0.25">
      <c r="A3744" s="76">
        <v>3742</v>
      </c>
      <c r="B3744" s="35" t="s">
        <v>12802</v>
      </c>
      <c r="C3744" s="35" t="s">
        <v>12803</v>
      </c>
      <c r="D3744" s="38" t="s">
        <v>12804</v>
      </c>
      <c r="E3744" s="83" t="s">
        <v>801</v>
      </c>
      <c r="F3744" s="35" t="s">
        <v>781</v>
      </c>
      <c r="G3744" s="35">
        <v>289</v>
      </c>
      <c r="H3744" s="32" t="s">
        <v>318</v>
      </c>
      <c r="I3744" s="77">
        <v>64200</v>
      </c>
      <c r="J3744" s="78"/>
      <c r="K3744" s="41"/>
      <c r="L3744" s="42" t="s">
        <v>11713</v>
      </c>
      <c r="M3744" s="79">
        <v>280</v>
      </c>
      <c r="N3744" s="80">
        <v>61300</v>
      </c>
      <c r="O3744" s="81"/>
      <c r="P3744" s="77">
        <v>61300</v>
      </c>
      <c r="Q3744" s="79">
        <v>284</v>
      </c>
      <c r="R3744" s="77">
        <v>64200</v>
      </c>
      <c r="S3744" s="41"/>
      <c r="T3744" s="41" t="s">
        <v>1409</v>
      </c>
      <c r="U3744" s="41" t="s">
        <v>319</v>
      </c>
      <c r="V3744" s="84"/>
      <c r="W3744" s="85"/>
      <c r="X3744" s="84" t="s">
        <v>644</v>
      </c>
      <c r="Y3744" s="84"/>
      <c r="Z3744" s="84" t="s">
        <v>10860</v>
      </c>
      <c r="AA3744" s="62">
        <v>43294</v>
      </c>
    </row>
    <row r="3745" spans="1:27" ht="15.75" x14ac:dyDescent="0.25">
      <c r="A3745" s="76">
        <v>3743</v>
      </c>
      <c r="B3745" s="35" t="s">
        <v>12805</v>
      </c>
      <c r="C3745" s="35" t="s">
        <v>12806</v>
      </c>
      <c r="D3745" s="38" t="s">
        <v>4693</v>
      </c>
      <c r="E3745" s="83" t="s">
        <v>801</v>
      </c>
      <c r="F3745" s="35" t="s">
        <v>781</v>
      </c>
      <c r="G3745" s="35">
        <v>289</v>
      </c>
      <c r="H3745" s="32" t="s">
        <v>318</v>
      </c>
      <c r="I3745" s="77">
        <v>64200</v>
      </c>
      <c r="J3745" s="78"/>
      <c r="K3745" s="41"/>
      <c r="L3745" s="42" t="s">
        <v>11713</v>
      </c>
      <c r="M3745" s="79">
        <v>280</v>
      </c>
      <c r="N3745" s="80">
        <v>61300</v>
      </c>
      <c r="O3745" s="81"/>
      <c r="P3745" s="77">
        <v>61300</v>
      </c>
      <c r="Q3745" s="79">
        <v>284</v>
      </c>
      <c r="R3745" s="77">
        <v>64200</v>
      </c>
      <c r="S3745" s="41"/>
      <c r="T3745" s="41" t="s">
        <v>1409</v>
      </c>
      <c r="U3745" s="41" t="s">
        <v>319</v>
      </c>
      <c r="V3745" s="84"/>
      <c r="W3745" s="85"/>
      <c r="X3745" s="84" t="s">
        <v>644</v>
      </c>
      <c r="Y3745" s="84"/>
      <c r="Z3745" s="84" t="s">
        <v>10860</v>
      </c>
      <c r="AA3745" s="62">
        <v>43294</v>
      </c>
    </row>
    <row r="3746" spans="1:27" ht="15.75" x14ac:dyDescent="0.25">
      <c r="A3746" s="76">
        <v>3744</v>
      </c>
      <c r="B3746" s="35" t="s">
        <v>12807</v>
      </c>
      <c r="C3746" s="35" t="s">
        <v>12808</v>
      </c>
      <c r="D3746" s="38" t="s">
        <v>12809</v>
      </c>
      <c r="E3746" s="83" t="s">
        <v>801</v>
      </c>
      <c r="F3746" s="35" t="s">
        <v>781</v>
      </c>
      <c r="G3746" s="35">
        <v>289</v>
      </c>
      <c r="H3746" s="32" t="s">
        <v>318</v>
      </c>
      <c r="I3746" s="77">
        <v>64200</v>
      </c>
      <c r="J3746" s="78"/>
      <c r="K3746" s="41"/>
      <c r="L3746" s="42" t="s">
        <v>11713</v>
      </c>
      <c r="M3746" s="79">
        <v>280</v>
      </c>
      <c r="N3746" s="80">
        <v>61300</v>
      </c>
      <c r="O3746" s="81"/>
      <c r="P3746" s="77">
        <v>61300</v>
      </c>
      <c r="Q3746" s="79">
        <v>284</v>
      </c>
      <c r="R3746" s="77">
        <v>64200</v>
      </c>
      <c r="S3746" s="41"/>
      <c r="T3746" s="41" t="s">
        <v>1409</v>
      </c>
      <c r="U3746" s="41" t="s">
        <v>319</v>
      </c>
      <c r="V3746" s="84"/>
      <c r="W3746" s="85"/>
      <c r="X3746" s="84" t="s">
        <v>644</v>
      </c>
      <c r="Y3746" s="84"/>
      <c r="Z3746" s="84" t="s">
        <v>10860</v>
      </c>
      <c r="AA3746" s="62">
        <v>43294</v>
      </c>
    </row>
    <row r="3747" spans="1:27" ht="15.75" x14ac:dyDescent="0.25">
      <c r="A3747" s="76">
        <v>3745</v>
      </c>
      <c r="B3747" s="35" t="s">
        <v>12810</v>
      </c>
      <c r="C3747" s="35" t="s">
        <v>12811</v>
      </c>
      <c r="D3747" s="38" t="s">
        <v>4701</v>
      </c>
      <c r="E3747" s="83" t="s">
        <v>801</v>
      </c>
      <c r="F3747" s="35" t="s">
        <v>781</v>
      </c>
      <c r="G3747" s="35">
        <v>289</v>
      </c>
      <c r="H3747" s="32" t="s">
        <v>318</v>
      </c>
      <c r="I3747" s="77">
        <v>64200</v>
      </c>
      <c r="J3747" s="78"/>
      <c r="K3747" s="41"/>
      <c r="L3747" s="42" t="s">
        <v>11713</v>
      </c>
      <c r="M3747" s="79">
        <v>280</v>
      </c>
      <c r="N3747" s="80">
        <v>61300</v>
      </c>
      <c r="O3747" s="81"/>
      <c r="P3747" s="77">
        <v>61300</v>
      </c>
      <c r="Q3747" s="79">
        <v>284</v>
      </c>
      <c r="R3747" s="77">
        <v>64200</v>
      </c>
      <c r="S3747" s="41"/>
      <c r="T3747" s="41" t="s">
        <v>1409</v>
      </c>
      <c r="U3747" s="41" t="s">
        <v>319</v>
      </c>
      <c r="V3747" s="84"/>
      <c r="W3747" s="85"/>
      <c r="X3747" s="84" t="s">
        <v>644</v>
      </c>
      <c r="Y3747" s="84"/>
      <c r="Z3747" s="84" t="s">
        <v>10860</v>
      </c>
      <c r="AA3747" s="62">
        <v>43294</v>
      </c>
    </row>
    <row r="3748" spans="1:27" ht="15.75" x14ac:dyDescent="0.25">
      <c r="A3748" s="76">
        <v>3746</v>
      </c>
      <c r="B3748" s="35" t="s">
        <v>12812</v>
      </c>
      <c r="C3748" s="35" t="s">
        <v>12813</v>
      </c>
      <c r="D3748" s="38" t="s">
        <v>12814</v>
      </c>
      <c r="E3748" s="83" t="s">
        <v>801</v>
      </c>
      <c r="F3748" s="35" t="s">
        <v>781</v>
      </c>
      <c r="G3748" s="35">
        <v>289</v>
      </c>
      <c r="H3748" s="32" t="s">
        <v>318</v>
      </c>
      <c r="I3748" s="77">
        <v>64200</v>
      </c>
      <c r="J3748" s="78"/>
      <c r="K3748" s="41"/>
      <c r="L3748" s="42" t="s">
        <v>11713</v>
      </c>
      <c r="M3748" s="79">
        <v>280</v>
      </c>
      <c r="N3748" s="80">
        <v>61300</v>
      </c>
      <c r="O3748" s="81"/>
      <c r="P3748" s="77">
        <v>61300</v>
      </c>
      <c r="Q3748" s="79">
        <v>284</v>
      </c>
      <c r="R3748" s="77">
        <v>64200</v>
      </c>
      <c r="S3748" s="41"/>
      <c r="T3748" s="41" t="s">
        <v>1409</v>
      </c>
      <c r="U3748" s="41" t="s">
        <v>319</v>
      </c>
      <c r="V3748" s="84"/>
      <c r="W3748" s="85"/>
      <c r="X3748" s="84" t="s">
        <v>644</v>
      </c>
      <c r="Y3748" s="84"/>
      <c r="Z3748" s="84" t="s">
        <v>10860</v>
      </c>
      <c r="AA3748" s="62">
        <v>43294</v>
      </c>
    </row>
    <row r="3749" spans="1:27" ht="15.75" x14ac:dyDescent="0.25">
      <c r="A3749" s="76">
        <v>3747</v>
      </c>
      <c r="B3749" s="35" t="s">
        <v>12815</v>
      </c>
      <c r="C3749" s="35" t="s">
        <v>12816</v>
      </c>
      <c r="D3749" s="38" t="s">
        <v>12817</v>
      </c>
      <c r="E3749" s="83" t="s">
        <v>801</v>
      </c>
      <c r="F3749" s="35" t="s">
        <v>781</v>
      </c>
      <c r="G3749" s="35">
        <v>289</v>
      </c>
      <c r="H3749" s="32" t="s">
        <v>318</v>
      </c>
      <c r="I3749" s="77">
        <v>64200</v>
      </c>
      <c r="J3749" s="78"/>
      <c r="K3749" s="41"/>
      <c r="L3749" s="42" t="s">
        <v>11713</v>
      </c>
      <c r="M3749" s="79">
        <v>280</v>
      </c>
      <c r="N3749" s="80">
        <v>61300</v>
      </c>
      <c r="O3749" s="81"/>
      <c r="P3749" s="77">
        <v>61300</v>
      </c>
      <c r="Q3749" s="79">
        <v>284</v>
      </c>
      <c r="R3749" s="77">
        <v>64200</v>
      </c>
      <c r="S3749" s="41"/>
      <c r="T3749" s="41" t="s">
        <v>1409</v>
      </c>
      <c r="U3749" s="41" t="s">
        <v>319</v>
      </c>
      <c r="V3749" s="84"/>
      <c r="W3749" s="85"/>
      <c r="X3749" s="84" t="s">
        <v>644</v>
      </c>
      <c r="Y3749" s="84"/>
      <c r="Z3749" s="84" t="s">
        <v>10860</v>
      </c>
      <c r="AA3749" s="62">
        <v>43294</v>
      </c>
    </row>
    <row r="3750" spans="1:27" ht="15.75" x14ac:dyDescent="0.25">
      <c r="A3750" s="76">
        <v>3748</v>
      </c>
      <c r="B3750" s="35" t="s">
        <v>12818</v>
      </c>
      <c r="C3750" s="35" t="s">
        <v>12819</v>
      </c>
      <c r="D3750" s="38" t="s">
        <v>12820</v>
      </c>
      <c r="E3750" s="83" t="s">
        <v>801</v>
      </c>
      <c r="F3750" s="35" t="s">
        <v>781</v>
      </c>
      <c r="G3750" s="35">
        <v>289</v>
      </c>
      <c r="H3750" s="32" t="s">
        <v>318</v>
      </c>
      <c r="I3750" s="77">
        <v>64200</v>
      </c>
      <c r="J3750" s="78"/>
      <c r="K3750" s="41"/>
      <c r="L3750" s="42" t="s">
        <v>11713</v>
      </c>
      <c r="M3750" s="79">
        <v>280</v>
      </c>
      <c r="N3750" s="80">
        <v>61300</v>
      </c>
      <c r="O3750" s="81"/>
      <c r="P3750" s="77">
        <v>61300</v>
      </c>
      <c r="Q3750" s="79">
        <v>284</v>
      </c>
      <c r="R3750" s="77">
        <v>64200</v>
      </c>
      <c r="S3750" s="41"/>
      <c r="T3750" s="41" t="s">
        <v>1409</v>
      </c>
      <c r="U3750" s="41" t="s">
        <v>319</v>
      </c>
      <c r="V3750" s="84"/>
      <c r="W3750" s="85"/>
      <c r="X3750" s="84" t="s">
        <v>644</v>
      </c>
      <c r="Y3750" s="84"/>
      <c r="Z3750" s="84" t="s">
        <v>10860</v>
      </c>
      <c r="AA3750" s="62">
        <v>43294</v>
      </c>
    </row>
    <row r="3751" spans="1:27" ht="15.75" x14ac:dyDescent="0.25">
      <c r="A3751" s="76">
        <v>3749</v>
      </c>
      <c r="B3751" s="35" t="s">
        <v>12821</v>
      </c>
      <c r="C3751" s="35" t="s">
        <v>12822</v>
      </c>
      <c r="D3751" s="38" t="s">
        <v>12823</v>
      </c>
      <c r="E3751" s="83" t="s">
        <v>801</v>
      </c>
      <c r="F3751" s="35" t="s">
        <v>781</v>
      </c>
      <c r="G3751" s="35">
        <v>289</v>
      </c>
      <c r="H3751" s="32" t="s">
        <v>318</v>
      </c>
      <c r="I3751" s="77">
        <v>64200</v>
      </c>
      <c r="J3751" s="78"/>
      <c r="K3751" s="41"/>
      <c r="L3751" s="42" t="s">
        <v>11713</v>
      </c>
      <c r="M3751" s="79">
        <v>280</v>
      </c>
      <c r="N3751" s="80">
        <v>61300</v>
      </c>
      <c r="O3751" s="81"/>
      <c r="P3751" s="77">
        <v>61300</v>
      </c>
      <c r="Q3751" s="79">
        <v>284</v>
      </c>
      <c r="R3751" s="77">
        <v>64200</v>
      </c>
      <c r="S3751" s="41"/>
      <c r="T3751" s="41" t="s">
        <v>1409</v>
      </c>
      <c r="U3751" s="41" t="s">
        <v>319</v>
      </c>
      <c r="V3751" s="84"/>
      <c r="W3751" s="85"/>
      <c r="X3751" s="84" t="s">
        <v>644</v>
      </c>
      <c r="Y3751" s="84"/>
      <c r="Z3751" s="84" t="s">
        <v>10860</v>
      </c>
      <c r="AA3751" s="62">
        <v>43294</v>
      </c>
    </row>
    <row r="3752" spans="1:27" ht="15.75" x14ac:dyDescent="0.25">
      <c r="A3752" s="76">
        <v>3750</v>
      </c>
      <c r="B3752" s="35" t="s">
        <v>12824</v>
      </c>
      <c r="C3752" s="35" t="s">
        <v>12825</v>
      </c>
      <c r="D3752" s="38" t="s">
        <v>4710</v>
      </c>
      <c r="E3752" s="83" t="s">
        <v>801</v>
      </c>
      <c r="F3752" s="35" t="s">
        <v>781</v>
      </c>
      <c r="G3752" s="35">
        <v>289</v>
      </c>
      <c r="H3752" s="32" t="s">
        <v>318</v>
      </c>
      <c r="I3752" s="77">
        <v>64200</v>
      </c>
      <c r="J3752" s="78"/>
      <c r="K3752" s="41"/>
      <c r="L3752" s="42" t="s">
        <v>11713</v>
      </c>
      <c r="M3752" s="79">
        <v>280</v>
      </c>
      <c r="N3752" s="80">
        <v>61300</v>
      </c>
      <c r="O3752" s="81"/>
      <c r="P3752" s="77">
        <v>61300</v>
      </c>
      <c r="Q3752" s="79">
        <v>284</v>
      </c>
      <c r="R3752" s="77">
        <v>64200</v>
      </c>
      <c r="S3752" s="41"/>
      <c r="T3752" s="41" t="s">
        <v>1409</v>
      </c>
      <c r="U3752" s="41" t="s">
        <v>319</v>
      </c>
      <c r="V3752" s="84"/>
      <c r="W3752" s="85"/>
      <c r="X3752" s="84" t="s">
        <v>644</v>
      </c>
      <c r="Y3752" s="84"/>
      <c r="Z3752" s="84" t="s">
        <v>10860</v>
      </c>
      <c r="AA3752" s="62">
        <v>43294</v>
      </c>
    </row>
    <row r="3753" spans="1:27" ht="15.75" x14ac:dyDescent="0.25">
      <c r="A3753" s="76">
        <v>3751</v>
      </c>
      <c r="B3753" s="35" t="s">
        <v>12826</v>
      </c>
      <c r="C3753" s="35" t="s">
        <v>12827</v>
      </c>
      <c r="D3753" s="38" t="s">
        <v>4713</v>
      </c>
      <c r="E3753" s="83" t="s">
        <v>801</v>
      </c>
      <c r="F3753" s="35" t="s">
        <v>781</v>
      </c>
      <c r="G3753" s="35">
        <v>289</v>
      </c>
      <c r="H3753" s="32" t="s">
        <v>318</v>
      </c>
      <c r="I3753" s="77">
        <v>64200</v>
      </c>
      <c r="J3753" s="78"/>
      <c r="K3753" s="41"/>
      <c r="L3753" s="42" t="s">
        <v>11713</v>
      </c>
      <c r="M3753" s="79">
        <v>280</v>
      </c>
      <c r="N3753" s="80">
        <v>61300</v>
      </c>
      <c r="O3753" s="81"/>
      <c r="P3753" s="77">
        <v>61300</v>
      </c>
      <c r="Q3753" s="79">
        <v>284</v>
      </c>
      <c r="R3753" s="77">
        <v>64200</v>
      </c>
      <c r="S3753" s="41"/>
      <c r="T3753" s="41" t="s">
        <v>1409</v>
      </c>
      <c r="U3753" s="41" t="s">
        <v>319</v>
      </c>
      <c r="V3753" s="84"/>
      <c r="W3753" s="85"/>
      <c r="X3753" s="84" t="s">
        <v>644</v>
      </c>
      <c r="Y3753" s="84"/>
      <c r="Z3753" s="84" t="s">
        <v>10860</v>
      </c>
      <c r="AA3753" s="62">
        <v>43294</v>
      </c>
    </row>
    <row r="3754" spans="1:27" ht="15.75" x14ac:dyDescent="0.25">
      <c r="A3754" s="76">
        <v>3752</v>
      </c>
      <c r="B3754" s="35" t="s">
        <v>12828</v>
      </c>
      <c r="C3754" s="35" t="s">
        <v>12829</v>
      </c>
      <c r="D3754" s="38" t="s">
        <v>12830</v>
      </c>
      <c r="E3754" s="83" t="s">
        <v>801</v>
      </c>
      <c r="F3754" s="35" t="s">
        <v>781</v>
      </c>
      <c r="G3754" s="35">
        <v>289</v>
      </c>
      <c r="H3754" s="32" t="s">
        <v>318</v>
      </c>
      <c r="I3754" s="77">
        <v>64200</v>
      </c>
      <c r="J3754" s="78"/>
      <c r="K3754" s="41"/>
      <c r="L3754" s="42" t="s">
        <v>11713</v>
      </c>
      <c r="M3754" s="79">
        <v>280</v>
      </c>
      <c r="N3754" s="80">
        <v>61300</v>
      </c>
      <c r="O3754" s="81"/>
      <c r="P3754" s="77">
        <v>61300</v>
      </c>
      <c r="Q3754" s="79">
        <v>284</v>
      </c>
      <c r="R3754" s="77">
        <v>64200</v>
      </c>
      <c r="S3754" s="41"/>
      <c r="T3754" s="41" t="s">
        <v>1409</v>
      </c>
      <c r="U3754" s="41" t="s">
        <v>319</v>
      </c>
      <c r="V3754" s="84"/>
      <c r="W3754" s="85"/>
      <c r="X3754" s="84" t="s">
        <v>644</v>
      </c>
      <c r="Y3754" s="84"/>
      <c r="Z3754" s="84" t="s">
        <v>10860</v>
      </c>
      <c r="AA3754" s="62">
        <v>43294</v>
      </c>
    </row>
    <row r="3755" spans="1:27" ht="15.75" x14ac:dyDescent="0.25">
      <c r="A3755" s="76">
        <v>3753</v>
      </c>
      <c r="B3755" s="35" t="s">
        <v>12831</v>
      </c>
      <c r="C3755" s="35" t="s">
        <v>12832</v>
      </c>
      <c r="D3755" s="38" t="s">
        <v>12833</v>
      </c>
      <c r="E3755" s="83" t="s">
        <v>801</v>
      </c>
      <c r="F3755" s="35" t="s">
        <v>781</v>
      </c>
      <c r="G3755" s="35">
        <v>289</v>
      </c>
      <c r="H3755" s="32" t="s">
        <v>318</v>
      </c>
      <c r="I3755" s="77">
        <v>64200</v>
      </c>
      <c r="J3755" s="78"/>
      <c r="K3755" s="41"/>
      <c r="L3755" s="42" t="s">
        <v>11713</v>
      </c>
      <c r="M3755" s="79">
        <v>280</v>
      </c>
      <c r="N3755" s="80">
        <v>61300</v>
      </c>
      <c r="O3755" s="81"/>
      <c r="P3755" s="77">
        <v>61300</v>
      </c>
      <c r="Q3755" s="79">
        <v>284</v>
      </c>
      <c r="R3755" s="77">
        <v>64200</v>
      </c>
      <c r="S3755" s="41"/>
      <c r="T3755" s="41" t="s">
        <v>1409</v>
      </c>
      <c r="U3755" s="41" t="s">
        <v>319</v>
      </c>
      <c r="V3755" s="84"/>
      <c r="W3755" s="85"/>
      <c r="X3755" s="84" t="s">
        <v>644</v>
      </c>
      <c r="Y3755" s="84"/>
      <c r="Z3755" s="84" t="s">
        <v>10860</v>
      </c>
      <c r="AA3755" s="62">
        <v>43294</v>
      </c>
    </row>
    <row r="3756" spans="1:27" ht="15.75" x14ac:dyDescent="0.25">
      <c r="A3756" s="76">
        <v>3754</v>
      </c>
      <c r="B3756" s="35" t="s">
        <v>12834</v>
      </c>
      <c r="C3756" s="35" t="s">
        <v>12835</v>
      </c>
      <c r="D3756" s="38" t="s">
        <v>4722</v>
      </c>
      <c r="E3756" s="83" t="s">
        <v>679</v>
      </c>
      <c r="F3756" s="35" t="s">
        <v>781</v>
      </c>
      <c r="G3756" s="35">
        <v>289</v>
      </c>
      <c r="H3756" s="32" t="s">
        <v>318</v>
      </c>
      <c r="I3756" s="77">
        <v>64200</v>
      </c>
      <c r="J3756" s="78"/>
      <c r="K3756" s="41"/>
      <c r="L3756" s="42" t="s">
        <v>11713</v>
      </c>
      <c r="M3756" s="79">
        <v>280</v>
      </c>
      <c r="N3756" s="80">
        <v>61300</v>
      </c>
      <c r="O3756" s="81"/>
      <c r="P3756" s="77">
        <v>61300</v>
      </c>
      <c r="Q3756" s="79">
        <v>284</v>
      </c>
      <c r="R3756" s="77">
        <v>64200</v>
      </c>
      <c r="S3756" s="41"/>
      <c r="T3756" s="41" t="s">
        <v>1409</v>
      </c>
      <c r="U3756" s="41" t="s">
        <v>319</v>
      </c>
      <c r="V3756" s="84"/>
      <c r="W3756" s="85"/>
      <c r="X3756" s="84" t="s">
        <v>644</v>
      </c>
      <c r="Y3756" s="84"/>
      <c r="Z3756" s="84" t="s">
        <v>10860</v>
      </c>
      <c r="AA3756" s="62">
        <v>43294</v>
      </c>
    </row>
    <row r="3757" spans="1:27" ht="15.75" x14ac:dyDescent="0.25">
      <c r="A3757" s="76">
        <v>3755</v>
      </c>
      <c r="B3757" s="35" t="s">
        <v>12836</v>
      </c>
      <c r="C3757" s="35" t="s">
        <v>12837</v>
      </c>
      <c r="D3757" s="38" t="s">
        <v>12838</v>
      </c>
      <c r="E3757" s="83" t="s">
        <v>801</v>
      </c>
      <c r="F3757" s="35" t="s">
        <v>781</v>
      </c>
      <c r="G3757" s="35">
        <v>289</v>
      </c>
      <c r="H3757" s="32" t="s">
        <v>318</v>
      </c>
      <c r="I3757" s="77">
        <v>64200</v>
      </c>
      <c r="J3757" s="78"/>
      <c r="K3757" s="41"/>
      <c r="L3757" s="42" t="s">
        <v>11713</v>
      </c>
      <c r="M3757" s="79">
        <v>280</v>
      </c>
      <c r="N3757" s="80">
        <v>61300</v>
      </c>
      <c r="O3757" s="81"/>
      <c r="P3757" s="77">
        <v>61300</v>
      </c>
      <c r="Q3757" s="79">
        <v>284</v>
      </c>
      <c r="R3757" s="77">
        <v>64200</v>
      </c>
      <c r="S3757" s="41"/>
      <c r="T3757" s="41" t="s">
        <v>1409</v>
      </c>
      <c r="U3757" s="41" t="s">
        <v>319</v>
      </c>
      <c r="V3757" s="84"/>
      <c r="W3757" s="85"/>
      <c r="X3757" s="84" t="s">
        <v>644</v>
      </c>
      <c r="Y3757" s="84"/>
      <c r="Z3757" s="84" t="s">
        <v>10860</v>
      </c>
      <c r="AA3757" s="62">
        <v>43294</v>
      </c>
    </row>
    <row r="3758" spans="1:27" ht="31.5" x14ac:dyDescent="0.25">
      <c r="A3758" s="76">
        <v>3756</v>
      </c>
      <c r="B3758" s="35" t="s">
        <v>12839</v>
      </c>
      <c r="C3758" s="35" t="s">
        <v>12840</v>
      </c>
      <c r="D3758" s="38" t="s">
        <v>12841</v>
      </c>
      <c r="E3758" s="83" t="s">
        <v>801</v>
      </c>
      <c r="F3758" s="35" t="s">
        <v>781</v>
      </c>
      <c r="G3758" s="35">
        <v>289</v>
      </c>
      <c r="H3758" s="32" t="s">
        <v>318</v>
      </c>
      <c r="I3758" s="77">
        <v>64200</v>
      </c>
      <c r="J3758" s="78"/>
      <c r="K3758" s="41"/>
      <c r="L3758" s="42" t="s">
        <v>11713</v>
      </c>
      <c r="M3758" s="79">
        <v>280</v>
      </c>
      <c r="N3758" s="80">
        <v>61300</v>
      </c>
      <c r="O3758" s="81"/>
      <c r="P3758" s="77">
        <v>61300</v>
      </c>
      <c r="Q3758" s="79">
        <v>284</v>
      </c>
      <c r="R3758" s="77">
        <v>64200</v>
      </c>
      <c r="S3758" s="41"/>
      <c r="T3758" s="41" t="s">
        <v>1409</v>
      </c>
      <c r="U3758" s="41" t="s">
        <v>319</v>
      </c>
      <c r="V3758" s="84"/>
      <c r="W3758" s="85"/>
      <c r="X3758" s="84" t="s">
        <v>644</v>
      </c>
      <c r="Y3758" s="84"/>
      <c r="Z3758" s="84" t="s">
        <v>10860</v>
      </c>
      <c r="AA3758" s="62">
        <v>43294</v>
      </c>
    </row>
    <row r="3759" spans="1:27" ht="31.5" x14ac:dyDescent="0.25">
      <c r="A3759" s="76">
        <v>3757</v>
      </c>
      <c r="B3759" s="35" t="s">
        <v>12842</v>
      </c>
      <c r="C3759" s="35" t="s">
        <v>12843</v>
      </c>
      <c r="D3759" s="38" t="s">
        <v>4728</v>
      </c>
      <c r="E3759" s="83" t="s">
        <v>801</v>
      </c>
      <c r="F3759" s="35" t="s">
        <v>781</v>
      </c>
      <c r="G3759" s="35">
        <v>289</v>
      </c>
      <c r="H3759" s="32" t="s">
        <v>318</v>
      </c>
      <c r="I3759" s="77">
        <v>64200</v>
      </c>
      <c r="J3759" s="78"/>
      <c r="K3759" s="41"/>
      <c r="L3759" s="42" t="s">
        <v>11713</v>
      </c>
      <c r="M3759" s="79">
        <v>280</v>
      </c>
      <c r="N3759" s="80">
        <v>61300</v>
      </c>
      <c r="O3759" s="81"/>
      <c r="P3759" s="77">
        <v>61300</v>
      </c>
      <c r="Q3759" s="79">
        <v>284</v>
      </c>
      <c r="R3759" s="77">
        <v>64200</v>
      </c>
      <c r="S3759" s="41"/>
      <c r="T3759" s="41" t="s">
        <v>1409</v>
      </c>
      <c r="U3759" s="41" t="s">
        <v>319</v>
      </c>
      <c r="V3759" s="84"/>
      <c r="W3759" s="85"/>
      <c r="X3759" s="84" t="s">
        <v>644</v>
      </c>
      <c r="Y3759" s="84"/>
      <c r="Z3759" s="84" t="s">
        <v>10860</v>
      </c>
      <c r="AA3759" s="62">
        <v>43294</v>
      </c>
    </row>
    <row r="3760" spans="1:27" ht="15.75" x14ac:dyDescent="0.25">
      <c r="A3760" s="76">
        <v>3758</v>
      </c>
      <c r="B3760" s="35" t="s">
        <v>12844</v>
      </c>
      <c r="C3760" s="35" t="s">
        <v>12845</v>
      </c>
      <c r="D3760" s="38" t="s">
        <v>4731</v>
      </c>
      <c r="E3760" s="83" t="s">
        <v>801</v>
      </c>
      <c r="F3760" s="35" t="s">
        <v>781</v>
      </c>
      <c r="G3760" s="35">
        <v>289</v>
      </c>
      <c r="H3760" s="32" t="s">
        <v>318</v>
      </c>
      <c r="I3760" s="77">
        <v>64200</v>
      </c>
      <c r="J3760" s="78"/>
      <c r="K3760" s="41"/>
      <c r="L3760" s="42" t="s">
        <v>11713</v>
      </c>
      <c r="M3760" s="79">
        <v>280</v>
      </c>
      <c r="N3760" s="80">
        <v>61300</v>
      </c>
      <c r="O3760" s="81"/>
      <c r="P3760" s="77">
        <v>61300</v>
      </c>
      <c r="Q3760" s="79">
        <v>284</v>
      </c>
      <c r="R3760" s="77">
        <v>64200</v>
      </c>
      <c r="S3760" s="41"/>
      <c r="T3760" s="41" t="s">
        <v>1409</v>
      </c>
      <c r="U3760" s="41" t="s">
        <v>319</v>
      </c>
      <c r="V3760" s="84"/>
      <c r="W3760" s="85"/>
      <c r="X3760" s="84" t="s">
        <v>644</v>
      </c>
      <c r="Y3760" s="84"/>
      <c r="Z3760" s="84" t="s">
        <v>10860</v>
      </c>
      <c r="AA3760" s="62">
        <v>43294</v>
      </c>
    </row>
    <row r="3761" spans="1:27" ht="15.75" x14ac:dyDescent="0.25">
      <c r="A3761" s="76">
        <v>3759</v>
      </c>
      <c r="B3761" s="35" t="s">
        <v>12846</v>
      </c>
      <c r="C3761" s="35" t="s">
        <v>12847</v>
      </c>
      <c r="D3761" s="38" t="s">
        <v>4734</v>
      </c>
      <c r="E3761" s="83" t="s">
        <v>801</v>
      </c>
      <c r="F3761" s="35" t="s">
        <v>781</v>
      </c>
      <c r="G3761" s="35">
        <v>289</v>
      </c>
      <c r="H3761" s="32" t="s">
        <v>318</v>
      </c>
      <c r="I3761" s="77">
        <v>64200</v>
      </c>
      <c r="J3761" s="78"/>
      <c r="K3761" s="41"/>
      <c r="L3761" s="42" t="s">
        <v>11713</v>
      </c>
      <c r="M3761" s="79">
        <v>280</v>
      </c>
      <c r="N3761" s="80">
        <v>61300</v>
      </c>
      <c r="O3761" s="81"/>
      <c r="P3761" s="77">
        <v>61300</v>
      </c>
      <c r="Q3761" s="79">
        <v>284</v>
      </c>
      <c r="R3761" s="77">
        <v>64200</v>
      </c>
      <c r="S3761" s="41"/>
      <c r="T3761" s="41" t="s">
        <v>1409</v>
      </c>
      <c r="U3761" s="41" t="s">
        <v>319</v>
      </c>
      <c r="V3761" s="84"/>
      <c r="W3761" s="85"/>
      <c r="X3761" s="84" t="s">
        <v>644</v>
      </c>
      <c r="Y3761" s="84"/>
      <c r="Z3761" s="84" t="s">
        <v>10860</v>
      </c>
      <c r="AA3761" s="62">
        <v>43294</v>
      </c>
    </row>
    <row r="3762" spans="1:27" ht="15.75" x14ac:dyDescent="0.25">
      <c r="A3762" s="76">
        <v>3760</v>
      </c>
      <c r="B3762" s="35" t="s">
        <v>12848</v>
      </c>
      <c r="C3762" s="35" t="s">
        <v>12849</v>
      </c>
      <c r="D3762" s="38" t="s">
        <v>4740</v>
      </c>
      <c r="E3762" s="83" t="s">
        <v>801</v>
      </c>
      <c r="F3762" s="35" t="s">
        <v>781</v>
      </c>
      <c r="G3762" s="35">
        <v>289</v>
      </c>
      <c r="H3762" s="32" t="s">
        <v>318</v>
      </c>
      <c r="I3762" s="77">
        <v>64200</v>
      </c>
      <c r="J3762" s="78"/>
      <c r="K3762" s="41"/>
      <c r="L3762" s="42" t="s">
        <v>11713</v>
      </c>
      <c r="M3762" s="79">
        <v>280</v>
      </c>
      <c r="N3762" s="80">
        <v>61300</v>
      </c>
      <c r="O3762" s="81"/>
      <c r="P3762" s="77">
        <v>61300</v>
      </c>
      <c r="Q3762" s="79">
        <v>284</v>
      </c>
      <c r="R3762" s="77">
        <v>64200</v>
      </c>
      <c r="S3762" s="41"/>
      <c r="T3762" s="41" t="s">
        <v>1409</v>
      </c>
      <c r="U3762" s="41" t="s">
        <v>319</v>
      </c>
      <c r="V3762" s="84"/>
      <c r="W3762" s="85"/>
      <c r="X3762" s="84" t="s">
        <v>644</v>
      </c>
      <c r="Y3762" s="84"/>
      <c r="Z3762" s="84" t="s">
        <v>10860</v>
      </c>
      <c r="AA3762" s="62">
        <v>43294</v>
      </c>
    </row>
    <row r="3763" spans="1:27" ht="15.75" x14ac:dyDescent="0.25">
      <c r="A3763" s="76">
        <v>3761</v>
      </c>
      <c r="B3763" s="35" t="s">
        <v>12850</v>
      </c>
      <c r="C3763" s="35" t="s">
        <v>12851</v>
      </c>
      <c r="D3763" s="38" t="s">
        <v>12852</v>
      </c>
      <c r="E3763" s="83" t="s">
        <v>679</v>
      </c>
      <c r="F3763" s="35" t="s">
        <v>781</v>
      </c>
      <c r="G3763" s="35">
        <v>289</v>
      </c>
      <c r="H3763" s="32" t="s">
        <v>318</v>
      </c>
      <c r="I3763" s="77">
        <v>64200</v>
      </c>
      <c r="J3763" s="78"/>
      <c r="K3763" s="41"/>
      <c r="L3763" s="42" t="s">
        <v>11713</v>
      </c>
      <c r="M3763" s="79">
        <v>280</v>
      </c>
      <c r="N3763" s="80">
        <v>61300</v>
      </c>
      <c r="O3763" s="81"/>
      <c r="P3763" s="77">
        <v>61300</v>
      </c>
      <c r="Q3763" s="79">
        <v>284</v>
      </c>
      <c r="R3763" s="77">
        <v>64200</v>
      </c>
      <c r="S3763" s="41"/>
      <c r="T3763" s="41" t="s">
        <v>1409</v>
      </c>
      <c r="U3763" s="41" t="s">
        <v>319</v>
      </c>
      <c r="V3763" s="84"/>
      <c r="W3763" s="85"/>
      <c r="X3763" s="84" t="s">
        <v>644</v>
      </c>
      <c r="Y3763" s="84"/>
      <c r="Z3763" s="84" t="s">
        <v>10860</v>
      </c>
      <c r="AA3763" s="62">
        <v>43294</v>
      </c>
    </row>
    <row r="3764" spans="1:27" ht="15.75" x14ac:dyDescent="0.25">
      <c r="A3764" s="76">
        <v>3762</v>
      </c>
      <c r="B3764" s="35" t="s">
        <v>12853</v>
      </c>
      <c r="C3764" s="35" t="s">
        <v>12854</v>
      </c>
      <c r="D3764" s="38" t="s">
        <v>12855</v>
      </c>
      <c r="E3764" s="83" t="s">
        <v>801</v>
      </c>
      <c r="F3764" s="35" t="s">
        <v>811</v>
      </c>
      <c r="G3764" s="35">
        <v>236</v>
      </c>
      <c r="H3764" s="32" t="s">
        <v>307</v>
      </c>
      <c r="I3764" s="77">
        <v>35400</v>
      </c>
      <c r="J3764" s="78"/>
      <c r="K3764" s="41"/>
      <c r="L3764" s="42" t="s">
        <v>11713</v>
      </c>
      <c r="M3764" s="79">
        <v>228</v>
      </c>
      <c r="N3764" s="80">
        <v>35000</v>
      </c>
      <c r="O3764" s="81"/>
      <c r="P3764" s="77">
        <v>35000</v>
      </c>
      <c r="Q3764" s="79">
        <v>232</v>
      </c>
      <c r="R3764" s="77">
        <v>35400</v>
      </c>
      <c r="S3764" s="41"/>
      <c r="T3764" s="41" t="s">
        <v>1409</v>
      </c>
      <c r="U3764" s="41" t="s">
        <v>308</v>
      </c>
      <c r="V3764" s="84"/>
      <c r="W3764" s="85"/>
      <c r="X3764" s="84" t="s">
        <v>644</v>
      </c>
      <c r="Y3764" s="84"/>
      <c r="Z3764" s="84" t="s">
        <v>10860</v>
      </c>
      <c r="AA3764" s="62">
        <v>43294</v>
      </c>
    </row>
    <row r="3765" spans="1:27" ht="15.75" x14ac:dyDescent="0.25">
      <c r="A3765" s="76">
        <v>3763</v>
      </c>
      <c r="B3765" s="35" t="s">
        <v>12856</v>
      </c>
      <c r="C3765" s="35" t="s">
        <v>12857</v>
      </c>
      <c r="D3765" s="38" t="s">
        <v>4797</v>
      </c>
      <c r="E3765" s="83" t="s">
        <v>801</v>
      </c>
      <c r="F3765" s="35" t="s">
        <v>811</v>
      </c>
      <c r="G3765" s="35">
        <v>236</v>
      </c>
      <c r="H3765" s="32" t="s">
        <v>307</v>
      </c>
      <c r="I3765" s="77">
        <v>35400</v>
      </c>
      <c r="J3765" s="78"/>
      <c r="K3765" s="41"/>
      <c r="L3765" s="42" t="s">
        <v>11713</v>
      </c>
      <c r="M3765" s="79">
        <v>228</v>
      </c>
      <c r="N3765" s="80">
        <v>35000</v>
      </c>
      <c r="O3765" s="81"/>
      <c r="P3765" s="77">
        <v>35000</v>
      </c>
      <c r="Q3765" s="79">
        <v>232</v>
      </c>
      <c r="R3765" s="77">
        <v>35400</v>
      </c>
      <c r="S3765" s="41"/>
      <c r="T3765" s="41" t="s">
        <v>1409</v>
      </c>
      <c r="U3765" s="41" t="s">
        <v>308</v>
      </c>
      <c r="V3765" s="84"/>
      <c r="W3765" s="85"/>
      <c r="X3765" s="84" t="s">
        <v>644</v>
      </c>
      <c r="Y3765" s="84"/>
      <c r="Z3765" s="84" t="s">
        <v>10860</v>
      </c>
      <c r="AA3765" s="62">
        <v>43294</v>
      </c>
    </row>
    <row r="3766" spans="1:27" ht="15.75" x14ac:dyDescent="0.25">
      <c r="A3766" s="76">
        <v>3764</v>
      </c>
      <c r="B3766" s="35" t="s">
        <v>12858</v>
      </c>
      <c r="C3766" s="35" t="s">
        <v>12859</v>
      </c>
      <c r="D3766" s="38" t="s">
        <v>12860</v>
      </c>
      <c r="E3766" s="83" t="s">
        <v>801</v>
      </c>
      <c r="F3766" s="35" t="s">
        <v>811</v>
      </c>
      <c r="G3766" s="35">
        <v>236</v>
      </c>
      <c r="H3766" s="32" t="s">
        <v>307</v>
      </c>
      <c r="I3766" s="77">
        <v>35400</v>
      </c>
      <c r="J3766" s="78"/>
      <c r="K3766" s="41"/>
      <c r="L3766" s="42" t="s">
        <v>11713</v>
      </c>
      <c r="M3766" s="79">
        <v>228</v>
      </c>
      <c r="N3766" s="80">
        <v>35000</v>
      </c>
      <c r="O3766" s="81"/>
      <c r="P3766" s="77">
        <v>35000</v>
      </c>
      <c r="Q3766" s="79">
        <v>232</v>
      </c>
      <c r="R3766" s="77">
        <v>35400</v>
      </c>
      <c r="S3766" s="41"/>
      <c r="T3766" s="41" t="s">
        <v>1409</v>
      </c>
      <c r="U3766" s="41" t="s">
        <v>308</v>
      </c>
      <c r="V3766" s="84"/>
      <c r="W3766" s="85"/>
      <c r="X3766" s="84" t="s">
        <v>644</v>
      </c>
      <c r="Y3766" s="84"/>
      <c r="Z3766" s="84" t="s">
        <v>10860</v>
      </c>
      <c r="AA3766" s="62">
        <v>43294</v>
      </c>
    </row>
    <row r="3767" spans="1:27" ht="15.75" x14ac:dyDescent="0.25">
      <c r="A3767" s="76">
        <v>3765</v>
      </c>
      <c r="B3767" s="35" t="s">
        <v>12861</v>
      </c>
      <c r="C3767" s="35" t="s">
        <v>12862</v>
      </c>
      <c r="D3767" s="38" t="s">
        <v>4764</v>
      </c>
      <c r="E3767" s="83" t="s">
        <v>801</v>
      </c>
      <c r="F3767" s="35"/>
      <c r="G3767" s="35">
        <v>236</v>
      </c>
      <c r="H3767" s="32" t="s">
        <v>307</v>
      </c>
      <c r="I3767" s="77">
        <v>35400</v>
      </c>
      <c r="J3767" s="78"/>
      <c r="K3767" s="41"/>
      <c r="L3767" s="42" t="s">
        <v>11713</v>
      </c>
      <c r="M3767" s="79">
        <v>228</v>
      </c>
      <c r="N3767" s="80">
        <v>35000</v>
      </c>
      <c r="O3767" s="81"/>
      <c r="P3767" s="77">
        <v>35000</v>
      </c>
      <c r="Q3767" s="79">
        <v>232</v>
      </c>
      <c r="R3767" s="77">
        <v>35400</v>
      </c>
      <c r="S3767" s="41"/>
      <c r="T3767" s="41" t="s">
        <v>1409</v>
      </c>
      <c r="U3767" s="41" t="s">
        <v>308</v>
      </c>
      <c r="V3767" s="84"/>
      <c r="W3767" s="85"/>
      <c r="X3767" s="84" t="s">
        <v>644</v>
      </c>
      <c r="Y3767" s="84"/>
      <c r="Z3767" s="84" t="s">
        <v>10860</v>
      </c>
      <c r="AA3767" s="62">
        <v>43294</v>
      </c>
    </row>
    <row r="3768" spans="1:27" ht="15.75" x14ac:dyDescent="0.25">
      <c r="A3768" s="76">
        <v>3766</v>
      </c>
      <c r="B3768" s="35" t="s">
        <v>12863</v>
      </c>
      <c r="C3768" s="35" t="s">
        <v>12864</v>
      </c>
      <c r="D3768" s="38" t="s">
        <v>4794</v>
      </c>
      <c r="E3768" s="83" t="s">
        <v>801</v>
      </c>
      <c r="F3768" s="35" t="s">
        <v>811</v>
      </c>
      <c r="G3768" s="35">
        <v>236</v>
      </c>
      <c r="H3768" s="32" t="s">
        <v>307</v>
      </c>
      <c r="I3768" s="77">
        <v>35400</v>
      </c>
      <c r="J3768" s="78"/>
      <c r="K3768" s="41"/>
      <c r="L3768" s="42" t="s">
        <v>11713</v>
      </c>
      <c r="M3768" s="79">
        <v>228</v>
      </c>
      <c r="N3768" s="80">
        <v>35000</v>
      </c>
      <c r="O3768" s="81"/>
      <c r="P3768" s="77">
        <v>35000</v>
      </c>
      <c r="Q3768" s="79">
        <v>232</v>
      </c>
      <c r="R3768" s="77">
        <v>35400</v>
      </c>
      <c r="S3768" s="41"/>
      <c r="T3768" s="41" t="s">
        <v>1409</v>
      </c>
      <c r="U3768" s="41" t="s">
        <v>308</v>
      </c>
      <c r="V3768" s="84"/>
      <c r="W3768" s="85"/>
      <c r="X3768" s="84" t="s">
        <v>644</v>
      </c>
      <c r="Y3768" s="84"/>
      <c r="Z3768" s="84" t="s">
        <v>10860</v>
      </c>
      <c r="AA3768" s="62">
        <v>43294</v>
      </c>
    </row>
    <row r="3769" spans="1:27" ht="15.75" x14ac:dyDescent="0.25">
      <c r="A3769" s="76">
        <v>3767</v>
      </c>
      <c r="B3769" s="35" t="s">
        <v>12865</v>
      </c>
      <c r="C3769" s="35" t="s">
        <v>12866</v>
      </c>
      <c r="D3769" s="38" t="s">
        <v>4800</v>
      </c>
      <c r="E3769" s="83" t="s">
        <v>801</v>
      </c>
      <c r="F3769" s="35" t="s">
        <v>811</v>
      </c>
      <c r="G3769" s="35">
        <v>236</v>
      </c>
      <c r="H3769" s="32" t="s">
        <v>307</v>
      </c>
      <c r="I3769" s="77">
        <v>35400</v>
      </c>
      <c r="J3769" s="78"/>
      <c r="K3769" s="41"/>
      <c r="L3769" s="42" t="s">
        <v>11713</v>
      </c>
      <c r="M3769" s="79">
        <v>228</v>
      </c>
      <c r="N3769" s="80">
        <v>35000</v>
      </c>
      <c r="O3769" s="81"/>
      <c r="P3769" s="77">
        <v>35000</v>
      </c>
      <c r="Q3769" s="79">
        <v>232</v>
      </c>
      <c r="R3769" s="77">
        <v>35400</v>
      </c>
      <c r="S3769" s="41"/>
      <c r="T3769" s="41" t="s">
        <v>1409</v>
      </c>
      <c r="U3769" s="41" t="s">
        <v>308</v>
      </c>
      <c r="V3769" s="84"/>
      <c r="W3769" s="85"/>
      <c r="X3769" s="84" t="s">
        <v>644</v>
      </c>
      <c r="Y3769" s="84"/>
      <c r="Z3769" s="84" t="s">
        <v>10860</v>
      </c>
      <c r="AA3769" s="62">
        <v>43294</v>
      </c>
    </row>
    <row r="3770" spans="1:27" ht="15.75" x14ac:dyDescent="0.25">
      <c r="A3770" s="76">
        <v>3768</v>
      </c>
      <c r="B3770" s="35" t="s">
        <v>12867</v>
      </c>
      <c r="C3770" s="35" t="s">
        <v>12868</v>
      </c>
      <c r="D3770" s="38" t="s">
        <v>4770</v>
      </c>
      <c r="E3770" s="83" t="s">
        <v>801</v>
      </c>
      <c r="F3770" s="35" t="s">
        <v>811</v>
      </c>
      <c r="G3770" s="35">
        <v>236</v>
      </c>
      <c r="H3770" s="32" t="s">
        <v>307</v>
      </c>
      <c r="I3770" s="77">
        <v>35400</v>
      </c>
      <c r="J3770" s="78"/>
      <c r="K3770" s="41"/>
      <c r="L3770" s="42" t="s">
        <v>11713</v>
      </c>
      <c r="M3770" s="79">
        <v>228</v>
      </c>
      <c r="N3770" s="80">
        <v>35000</v>
      </c>
      <c r="O3770" s="81"/>
      <c r="P3770" s="77">
        <v>35000</v>
      </c>
      <c r="Q3770" s="79">
        <v>232</v>
      </c>
      <c r="R3770" s="77">
        <v>35400</v>
      </c>
      <c r="S3770" s="41"/>
      <c r="T3770" s="41" t="s">
        <v>1409</v>
      </c>
      <c r="U3770" s="41" t="s">
        <v>308</v>
      </c>
      <c r="V3770" s="84"/>
      <c r="W3770" s="85"/>
      <c r="X3770" s="84" t="s">
        <v>644</v>
      </c>
      <c r="Y3770" s="84"/>
      <c r="Z3770" s="84" t="s">
        <v>10860</v>
      </c>
      <c r="AA3770" s="62">
        <v>43294</v>
      </c>
    </row>
    <row r="3771" spans="1:27" ht="15.75" x14ac:dyDescent="0.25">
      <c r="A3771" s="76">
        <v>3769</v>
      </c>
      <c r="B3771" s="35" t="s">
        <v>12869</v>
      </c>
      <c r="C3771" s="35" t="s">
        <v>12870</v>
      </c>
      <c r="D3771" s="38" t="s">
        <v>4773</v>
      </c>
      <c r="E3771" s="83" t="s">
        <v>801</v>
      </c>
      <c r="F3771" s="35" t="s">
        <v>811</v>
      </c>
      <c r="G3771" s="35">
        <v>236</v>
      </c>
      <c r="H3771" s="32" t="s">
        <v>307</v>
      </c>
      <c r="I3771" s="77">
        <v>35400</v>
      </c>
      <c r="J3771" s="78"/>
      <c r="K3771" s="41"/>
      <c r="L3771" s="42" t="s">
        <v>11713</v>
      </c>
      <c r="M3771" s="79">
        <v>228</v>
      </c>
      <c r="N3771" s="80">
        <v>35000</v>
      </c>
      <c r="O3771" s="81"/>
      <c r="P3771" s="77">
        <v>35000</v>
      </c>
      <c r="Q3771" s="79">
        <v>232</v>
      </c>
      <c r="R3771" s="77">
        <v>35400</v>
      </c>
      <c r="S3771" s="41"/>
      <c r="T3771" s="41" t="s">
        <v>1409</v>
      </c>
      <c r="U3771" s="41" t="s">
        <v>308</v>
      </c>
      <c r="V3771" s="84"/>
      <c r="W3771" s="85"/>
      <c r="X3771" s="84" t="s">
        <v>644</v>
      </c>
      <c r="Y3771" s="84"/>
      <c r="Z3771" s="84" t="s">
        <v>10860</v>
      </c>
      <c r="AA3771" s="62">
        <v>43294</v>
      </c>
    </row>
    <row r="3772" spans="1:27" ht="15.75" x14ac:dyDescent="0.25">
      <c r="A3772" s="76">
        <v>3770</v>
      </c>
      <c r="B3772" s="35" t="s">
        <v>12871</v>
      </c>
      <c r="C3772" s="35" t="s">
        <v>12872</v>
      </c>
      <c r="D3772" s="38" t="s">
        <v>4776</v>
      </c>
      <c r="E3772" s="83" t="s">
        <v>801</v>
      </c>
      <c r="F3772" s="35" t="s">
        <v>811</v>
      </c>
      <c r="G3772" s="35">
        <v>236</v>
      </c>
      <c r="H3772" s="32" t="s">
        <v>307</v>
      </c>
      <c r="I3772" s="77">
        <v>35400</v>
      </c>
      <c r="J3772" s="78"/>
      <c r="K3772" s="41"/>
      <c r="L3772" s="42" t="s">
        <v>11713</v>
      </c>
      <c r="M3772" s="79">
        <v>228</v>
      </c>
      <c r="N3772" s="80">
        <v>35000</v>
      </c>
      <c r="O3772" s="81"/>
      <c r="P3772" s="77">
        <v>35000</v>
      </c>
      <c r="Q3772" s="79">
        <v>232</v>
      </c>
      <c r="R3772" s="77">
        <v>35400</v>
      </c>
      <c r="S3772" s="41"/>
      <c r="T3772" s="41" t="s">
        <v>1409</v>
      </c>
      <c r="U3772" s="41" t="s">
        <v>308</v>
      </c>
      <c r="V3772" s="84"/>
      <c r="W3772" s="85"/>
      <c r="X3772" s="84" t="s">
        <v>644</v>
      </c>
      <c r="Y3772" s="84"/>
      <c r="Z3772" s="84" t="s">
        <v>10860</v>
      </c>
      <c r="AA3772" s="62">
        <v>43294</v>
      </c>
    </row>
    <row r="3773" spans="1:27" ht="15.75" x14ac:dyDescent="0.25">
      <c r="A3773" s="76">
        <v>3771</v>
      </c>
      <c r="B3773" s="35" t="s">
        <v>12873</v>
      </c>
      <c r="C3773" s="35" t="s">
        <v>12874</v>
      </c>
      <c r="D3773" s="38" t="s">
        <v>12875</v>
      </c>
      <c r="E3773" s="83" t="s">
        <v>801</v>
      </c>
      <c r="F3773" s="35" t="s">
        <v>811</v>
      </c>
      <c r="G3773" s="35">
        <v>236</v>
      </c>
      <c r="H3773" s="32" t="s">
        <v>307</v>
      </c>
      <c r="I3773" s="77">
        <v>35400</v>
      </c>
      <c r="J3773" s="78"/>
      <c r="K3773" s="41"/>
      <c r="L3773" s="42" t="s">
        <v>11713</v>
      </c>
      <c r="M3773" s="79">
        <v>228</v>
      </c>
      <c r="N3773" s="80">
        <v>35000</v>
      </c>
      <c r="O3773" s="81"/>
      <c r="P3773" s="77">
        <v>35000</v>
      </c>
      <c r="Q3773" s="79">
        <v>232</v>
      </c>
      <c r="R3773" s="77">
        <v>35400</v>
      </c>
      <c r="S3773" s="41"/>
      <c r="T3773" s="41" t="s">
        <v>1409</v>
      </c>
      <c r="U3773" s="41" t="s">
        <v>308</v>
      </c>
      <c r="V3773" s="84"/>
      <c r="W3773" s="85"/>
      <c r="X3773" s="84" t="s">
        <v>644</v>
      </c>
      <c r="Y3773" s="84"/>
      <c r="Z3773" s="84" t="s">
        <v>10860</v>
      </c>
      <c r="AA3773" s="62">
        <v>43294</v>
      </c>
    </row>
    <row r="3774" spans="1:27" ht="15.75" x14ac:dyDescent="0.25">
      <c r="A3774" s="76">
        <v>3772</v>
      </c>
      <c r="B3774" s="35" t="s">
        <v>12876</v>
      </c>
      <c r="C3774" s="35" t="s">
        <v>12877</v>
      </c>
      <c r="D3774" s="38" t="s">
        <v>4761</v>
      </c>
      <c r="E3774" s="83" t="s">
        <v>801</v>
      </c>
      <c r="F3774" s="35" t="s">
        <v>811</v>
      </c>
      <c r="G3774" s="35">
        <v>236</v>
      </c>
      <c r="H3774" s="32" t="s">
        <v>307</v>
      </c>
      <c r="I3774" s="77">
        <v>35400</v>
      </c>
      <c r="J3774" s="78"/>
      <c r="K3774" s="41"/>
      <c r="L3774" s="42" t="s">
        <v>11713</v>
      </c>
      <c r="M3774" s="79">
        <v>228</v>
      </c>
      <c r="N3774" s="80">
        <v>35000</v>
      </c>
      <c r="O3774" s="81"/>
      <c r="P3774" s="77">
        <v>35000</v>
      </c>
      <c r="Q3774" s="79">
        <v>232</v>
      </c>
      <c r="R3774" s="77">
        <v>35400</v>
      </c>
      <c r="S3774" s="41"/>
      <c r="T3774" s="41" t="s">
        <v>1409</v>
      </c>
      <c r="U3774" s="41" t="s">
        <v>308</v>
      </c>
      <c r="V3774" s="84"/>
      <c r="W3774" s="85"/>
      <c r="X3774" s="84" t="s">
        <v>644</v>
      </c>
      <c r="Y3774" s="84"/>
      <c r="Z3774" s="84" t="s">
        <v>10860</v>
      </c>
      <c r="AA3774" s="62">
        <v>43294</v>
      </c>
    </row>
    <row r="3775" spans="1:27" ht="15.75" x14ac:dyDescent="0.25">
      <c r="A3775" s="76">
        <v>3773</v>
      </c>
      <c r="B3775" s="35" t="s">
        <v>12878</v>
      </c>
      <c r="C3775" s="35" t="s">
        <v>12879</v>
      </c>
      <c r="D3775" s="38" t="s">
        <v>12880</v>
      </c>
      <c r="E3775" s="83" t="s">
        <v>801</v>
      </c>
      <c r="F3775" s="35" t="s">
        <v>811</v>
      </c>
      <c r="G3775" s="35">
        <v>236</v>
      </c>
      <c r="H3775" s="32" t="s">
        <v>307</v>
      </c>
      <c r="I3775" s="77">
        <v>35400</v>
      </c>
      <c r="J3775" s="78"/>
      <c r="K3775" s="41"/>
      <c r="L3775" s="42" t="s">
        <v>11713</v>
      </c>
      <c r="M3775" s="79">
        <v>228</v>
      </c>
      <c r="N3775" s="80">
        <v>35000</v>
      </c>
      <c r="O3775" s="81"/>
      <c r="P3775" s="77">
        <v>35000</v>
      </c>
      <c r="Q3775" s="79">
        <v>232</v>
      </c>
      <c r="R3775" s="77">
        <v>35400</v>
      </c>
      <c r="S3775" s="41"/>
      <c r="T3775" s="41" t="s">
        <v>1409</v>
      </c>
      <c r="U3775" s="41" t="s">
        <v>308</v>
      </c>
      <c r="V3775" s="84"/>
      <c r="W3775" s="85"/>
      <c r="X3775" s="84" t="s">
        <v>644</v>
      </c>
      <c r="Y3775" s="84"/>
      <c r="Z3775" s="84" t="s">
        <v>10860</v>
      </c>
      <c r="AA3775" s="62">
        <v>43294</v>
      </c>
    </row>
    <row r="3776" spans="1:27" ht="15.75" x14ac:dyDescent="0.25">
      <c r="A3776" s="76">
        <v>3774</v>
      </c>
      <c r="B3776" s="35" t="s">
        <v>12881</v>
      </c>
      <c r="C3776" s="35" t="s">
        <v>12882</v>
      </c>
      <c r="D3776" s="38" t="s">
        <v>12883</v>
      </c>
      <c r="E3776" s="83" t="s">
        <v>801</v>
      </c>
      <c r="F3776" s="35" t="s">
        <v>811</v>
      </c>
      <c r="G3776" s="35">
        <v>236</v>
      </c>
      <c r="H3776" s="32" t="s">
        <v>307</v>
      </c>
      <c r="I3776" s="77">
        <v>35400</v>
      </c>
      <c r="J3776" s="78"/>
      <c r="K3776" s="41"/>
      <c r="L3776" s="42" t="s">
        <v>11713</v>
      </c>
      <c r="M3776" s="79">
        <v>228</v>
      </c>
      <c r="N3776" s="80">
        <v>35000</v>
      </c>
      <c r="O3776" s="81"/>
      <c r="P3776" s="77">
        <v>35000</v>
      </c>
      <c r="Q3776" s="79">
        <v>232</v>
      </c>
      <c r="R3776" s="77">
        <v>35400</v>
      </c>
      <c r="S3776" s="41"/>
      <c r="T3776" s="41" t="s">
        <v>1409</v>
      </c>
      <c r="U3776" s="41" t="s">
        <v>308</v>
      </c>
      <c r="V3776" s="84"/>
      <c r="W3776" s="85"/>
      <c r="X3776" s="84" t="s">
        <v>644</v>
      </c>
      <c r="Y3776" s="84"/>
      <c r="Z3776" s="84" t="s">
        <v>10860</v>
      </c>
      <c r="AA3776" s="62">
        <v>43294</v>
      </c>
    </row>
    <row r="3777" spans="1:27" ht="15.75" x14ac:dyDescent="0.25">
      <c r="A3777" s="76">
        <v>3775</v>
      </c>
      <c r="B3777" s="35" t="s">
        <v>12884</v>
      </c>
      <c r="C3777" s="35" t="s">
        <v>12885</v>
      </c>
      <c r="D3777" s="38" t="s">
        <v>12886</v>
      </c>
      <c r="E3777" s="83" t="s">
        <v>801</v>
      </c>
      <c r="F3777" s="35" t="s">
        <v>811</v>
      </c>
      <c r="G3777" s="35">
        <v>236</v>
      </c>
      <c r="H3777" s="32" t="s">
        <v>307</v>
      </c>
      <c r="I3777" s="77">
        <v>35400</v>
      </c>
      <c r="J3777" s="78"/>
      <c r="K3777" s="41"/>
      <c r="L3777" s="42" t="s">
        <v>11713</v>
      </c>
      <c r="M3777" s="79">
        <v>228</v>
      </c>
      <c r="N3777" s="80">
        <v>35000</v>
      </c>
      <c r="O3777" s="81"/>
      <c r="P3777" s="77">
        <v>35000</v>
      </c>
      <c r="Q3777" s="79">
        <v>232</v>
      </c>
      <c r="R3777" s="77">
        <v>35400</v>
      </c>
      <c r="S3777" s="41"/>
      <c r="T3777" s="41" t="s">
        <v>1409</v>
      </c>
      <c r="U3777" s="41" t="s">
        <v>308</v>
      </c>
      <c r="V3777" s="84"/>
      <c r="W3777" s="85"/>
      <c r="X3777" s="84" t="s">
        <v>644</v>
      </c>
      <c r="Y3777" s="84"/>
      <c r="Z3777" s="84" t="s">
        <v>10860</v>
      </c>
      <c r="AA3777" s="62">
        <v>43294</v>
      </c>
    </row>
    <row r="3778" spans="1:27" ht="15.75" x14ac:dyDescent="0.25">
      <c r="A3778" s="76">
        <v>3776</v>
      </c>
      <c r="B3778" s="35" t="s">
        <v>12887</v>
      </c>
      <c r="C3778" s="35" t="s">
        <v>12888</v>
      </c>
      <c r="D3778" s="38" t="s">
        <v>12889</v>
      </c>
      <c r="E3778" s="83" t="s">
        <v>801</v>
      </c>
      <c r="F3778" s="35" t="s">
        <v>811</v>
      </c>
      <c r="G3778" s="35">
        <v>236</v>
      </c>
      <c r="H3778" s="32" t="s">
        <v>307</v>
      </c>
      <c r="I3778" s="77">
        <v>35400</v>
      </c>
      <c r="J3778" s="78"/>
      <c r="K3778" s="41"/>
      <c r="L3778" s="42" t="s">
        <v>11713</v>
      </c>
      <c r="M3778" s="79">
        <v>228</v>
      </c>
      <c r="N3778" s="80">
        <v>35000</v>
      </c>
      <c r="O3778" s="81"/>
      <c r="P3778" s="77">
        <v>35000</v>
      </c>
      <c r="Q3778" s="79">
        <v>232</v>
      </c>
      <c r="R3778" s="77">
        <v>35400</v>
      </c>
      <c r="S3778" s="41"/>
      <c r="T3778" s="41" t="s">
        <v>1409</v>
      </c>
      <c r="U3778" s="41" t="s">
        <v>308</v>
      </c>
      <c r="V3778" s="84"/>
      <c r="W3778" s="85"/>
      <c r="X3778" s="84" t="s">
        <v>644</v>
      </c>
      <c r="Y3778" s="84"/>
      <c r="Z3778" s="84" t="s">
        <v>10860</v>
      </c>
      <c r="AA3778" s="62">
        <v>43294</v>
      </c>
    </row>
    <row r="3779" spans="1:27" ht="15.75" x14ac:dyDescent="0.25">
      <c r="A3779" s="76">
        <v>3777</v>
      </c>
      <c r="B3779" s="35" t="s">
        <v>12890</v>
      </c>
      <c r="C3779" s="35" t="s">
        <v>12891</v>
      </c>
      <c r="D3779" s="38" t="s">
        <v>12892</v>
      </c>
      <c r="E3779" s="83" t="s">
        <v>801</v>
      </c>
      <c r="F3779" s="35" t="s">
        <v>811</v>
      </c>
      <c r="G3779" s="35">
        <v>236</v>
      </c>
      <c r="H3779" s="32" t="s">
        <v>307</v>
      </c>
      <c r="I3779" s="77">
        <v>35400</v>
      </c>
      <c r="J3779" s="78"/>
      <c r="K3779" s="41"/>
      <c r="L3779" s="42" t="s">
        <v>11713</v>
      </c>
      <c r="M3779" s="79">
        <v>228</v>
      </c>
      <c r="N3779" s="80">
        <v>35000</v>
      </c>
      <c r="O3779" s="81"/>
      <c r="P3779" s="77">
        <v>35000</v>
      </c>
      <c r="Q3779" s="79">
        <v>232</v>
      </c>
      <c r="R3779" s="77">
        <v>35400</v>
      </c>
      <c r="S3779" s="41"/>
      <c r="T3779" s="41" t="s">
        <v>1409</v>
      </c>
      <c r="U3779" s="41" t="s">
        <v>308</v>
      </c>
      <c r="V3779" s="84"/>
      <c r="W3779" s="85"/>
      <c r="X3779" s="84" t="s">
        <v>644</v>
      </c>
      <c r="Y3779" s="84"/>
      <c r="Z3779" s="84" t="s">
        <v>10860</v>
      </c>
      <c r="AA3779" s="62">
        <v>43294</v>
      </c>
    </row>
    <row r="3780" spans="1:27" ht="15.75" x14ac:dyDescent="0.25">
      <c r="A3780" s="76">
        <v>3778</v>
      </c>
      <c r="B3780" s="35" t="s">
        <v>12893</v>
      </c>
      <c r="C3780" s="35" t="s">
        <v>12894</v>
      </c>
      <c r="D3780" s="38" t="s">
        <v>12895</v>
      </c>
      <c r="E3780" s="83" t="s">
        <v>801</v>
      </c>
      <c r="F3780" s="35" t="s">
        <v>811</v>
      </c>
      <c r="G3780" s="35">
        <v>236</v>
      </c>
      <c r="H3780" s="32" t="s">
        <v>307</v>
      </c>
      <c r="I3780" s="77">
        <v>35400</v>
      </c>
      <c r="J3780" s="78"/>
      <c r="K3780" s="41"/>
      <c r="L3780" s="42" t="s">
        <v>11713</v>
      </c>
      <c r="M3780" s="79">
        <v>228</v>
      </c>
      <c r="N3780" s="80">
        <v>35000</v>
      </c>
      <c r="O3780" s="81"/>
      <c r="P3780" s="77">
        <v>35000</v>
      </c>
      <c r="Q3780" s="79">
        <v>232</v>
      </c>
      <c r="R3780" s="77">
        <v>35400</v>
      </c>
      <c r="S3780" s="41"/>
      <c r="T3780" s="41" t="s">
        <v>1409</v>
      </c>
      <c r="U3780" s="41" t="s">
        <v>308</v>
      </c>
      <c r="V3780" s="84"/>
      <c r="W3780" s="85"/>
      <c r="X3780" s="84" t="s">
        <v>644</v>
      </c>
      <c r="Y3780" s="84"/>
      <c r="Z3780" s="84" t="s">
        <v>10860</v>
      </c>
      <c r="AA3780" s="62">
        <v>43294</v>
      </c>
    </row>
    <row r="3781" spans="1:27" ht="15.75" x14ac:dyDescent="0.25">
      <c r="A3781" s="76">
        <v>3779</v>
      </c>
      <c r="B3781" s="35" t="s">
        <v>12896</v>
      </c>
      <c r="C3781" s="35" t="s">
        <v>12897</v>
      </c>
      <c r="D3781" s="38" t="s">
        <v>4815</v>
      </c>
      <c r="E3781" s="83" t="s">
        <v>801</v>
      </c>
      <c r="F3781" s="35" t="s">
        <v>811</v>
      </c>
      <c r="G3781" s="35">
        <v>236</v>
      </c>
      <c r="H3781" s="32" t="s">
        <v>307</v>
      </c>
      <c r="I3781" s="77">
        <v>35400</v>
      </c>
      <c r="J3781" s="78"/>
      <c r="K3781" s="41"/>
      <c r="L3781" s="42" t="s">
        <v>11713</v>
      </c>
      <c r="M3781" s="79">
        <v>228</v>
      </c>
      <c r="N3781" s="80">
        <v>35000</v>
      </c>
      <c r="O3781" s="81"/>
      <c r="P3781" s="77">
        <v>35000</v>
      </c>
      <c r="Q3781" s="79">
        <v>232</v>
      </c>
      <c r="R3781" s="77">
        <v>35400</v>
      </c>
      <c r="S3781" s="41"/>
      <c r="T3781" s="41" t="s">
        <v>1409</v>
      </c>
      <c r="U3781" s="41" t="s">
        <v>308</v>
      </c>
      <c r="V3781" s="84"/>
      <c r="W3781" s="85"/>
      <c r="X3781" s="84" t="s">
        <v>644</v>
      </c>
      <c r="Y3781" s="84"/>
      <c r="Z3781" s="84" t="s">
        <v>10860</v>
      </c>
      <c r="AA3781" s="62">
        <v>43294</v>
      </c>
    </row>
    <row r="3782" spans="1:27" ht="15.75" x14ac:dyDescent="0.25">
      <c r="A3782" s="76">
        <v>3780</v>
      </c>
      <c r="B3782" s="35" t="s">
        <v>12898</v>
      </c>
      <c r="C3782" s="35" t="s">
        <v>12899</v>
      </c>
      <c r="D3782" s="38" t="s">
        <v>12900</v>
      </c>
      <c r="E3782" s="83" t="s">
        <v>801</v>
      </c>
      <c r="F3782" s="35" t="s">
        <v>811</v>
      </c>
      <c r="G3782" s="35">
        <v>236</v>
      </c>
      <c r="H3782" s="32" t="s">
        <v>307</v>
      </c>
      <c r="I3782" s="77">
        <v>35400</v>
      </c>
      <c r="J3782" s="78"/>
      <c r="K3782" s="41"/>
      <c r="L3782" s="42" t="s">
        <v>11713</v>
      </c>
      <c r="M3782" s="79">
        <v>228</v>
      </c>
      <c r="N3782" s="80">
        <v>35000</v>
      </c>
      <c r="O3782" s="81"/>
      <c r="P3782" s="77">
        <v>35000</v>
      </c>
      <c r="Q3782" s="79">
        <v>232</v>
      </c>
      <c r="R3782" s="77">
        <v>35400</v>
      </c>
      <c r="S3782" s="41"/>
      <c r="T3782" s="41" t="s">
        <v>1409</v>
      </c>
      <c r="U3782" s="41" t="s">
        <v>308</v>
      </c>
      <c r="V3782" s="84"/>
      <c r="W3782" s="85"/>
      <c r="X3782" s="84" t="s">
        <v>644</v>
      </c>
      <c r="Y3782" s="84"/>
      <c r="Z3782" s="84" t="s">
        <v>10860</v>
      </c>
      <c r="AA3782" s="62">
        <v>43294</v>
      </c>
    </row>
    <row r="3783" spans="1:27" ht="15.75" x14ac:dyDescent="0.25">
      <c r="A3783" s="76">
        <v>3781</v>
      </c>
      <c r="B3783" s="35" t="s">
        <v>12901</v>
      </c>
      <c r="C3783" s="35" t="s">
        <v>12902</v>
      </c>
      <c r="D3783" s="38" t="s">
        <v>12903</v>
      </c>
      <c r="E3783" s="83" t="s">
        <v>801</v>
      </c>
      <c r="F3783" s="35" t="s">
        <v>811</v>
      </c>
      <c r="G3783" s="35">
        <v>236</v>
      </c>
      <c r="H3783" s="32" t="s">
        <v>307</v>
      </c>
      <c r="I3783" s="77">
        <v>35400</v>
      </c>
      <c r="J3783" s="78"/>
      <c r="K3783" s="41"/>
      <c r="L3783" s="42" t="s">
        <v>11713</v>
      </c>
      <c r="M3783" s="79">
        <v>228</v>
      </c>
      <c r="N3783" s="80">
        <v>35000</v>
      </c>
      <c r="O3783" s="81"/>
      <c r="P3783" s="77">
        <v>35000</v>
      </c>
      <c r="Q3783" s="79">
        <v>232</v>
      </c>
      <c r="R3783" s="77">
        <v>35400</v>
      </c>
      <c r="S3783" s="41"/>
      <c r="T3783" s="41" t="s">
        <v>1409</v>
      </c>
      <c r="U3783" s="41" t="s">
        <v>308</v>
      </c>
      <c r="V3783" s="84"/>
      <c r="W3783" s="85"/>
      <c r="X3783" s="84" t="s">
        <v>644</v>
      </c>
      <c r="Y3783" s="84"/>
      <c r="Z3783" s="84" t="s">
        <v>10860</v>
      </c>
      <c r="AA3783" s="62">
        <v>43294</v>
      </c>
    </row>
    <row r="3784" spans="1:27" ht="15.75" x14ac:dyDescent="0.25">
      <c r="A3784" s="76">
        <v>3782</v>
      </c>
      <c r="B3784" s="35" t="s">
        <v>12904</v>
      </c>
      <c r="C3784" s="35" t="s">
        <v>12905</v>
      </c>
      <c r="D3784" s="38" t="s">
        <v>12906</v>
      </c>
      <c r="E3784" s="83" t="s">
        <v>801</v>
      </c>
      <c r="F3784" s="35" t="s">
        <v>811</v>
      </c>
      <c r="G3784" s="35">
        <v>236</v>
      </c>
      <c r="H3784" s="32" t="s">
        <v>307</v>
      </c>
      <c r="I3784" s="77">
        <v>35400</v>
      </c>
      <c r="J3784" s="78"/>
      <c r="K3784" s="41"/>
      <c r="L3784" s="42" t="s">
        <v>11713</v>
      </c>
      <c r="M3784" s="79">
        <v>228</v>
      </c>
      <c r="N3784" s="80">
        <v>35000</v>
      </c>
      <c r="O3784" s="81"/>
      <c r="P3784" s="77">
        <v>35000</v>
      </c>
      <c r="Q3784" s="79">
        <v>232</v>
      </c>
      <c r="R3784" s="77">
        <v>35400</v>
      </c>
      <c r="S3784" s="41"/>
      <c r="T3784" s="41" t="s">
        <v>1409</v>
      </c>
      <c r="U3784" s="41" t="s">
        <v>308</v>
      </c>
      <c r="V3784" s="84"/>
      <c r="W3784" s="85"/>
      <c r="X3784" s="84" t="s">
        <v>644</v>
      </c>
      <c r="Y3784" s="84"/>
      <c r="Z3784" s="84" t="s">
        <v>10860</v>
      </c>
      <c r="AA3784" s="62">
        <v>43294</v>
      </c>
    </row>
    <row r="3785" spans="1:27" ht="15.75" x14ac:dyDescent="0.25">
      <c r="A3785" s="76">
        <v>3783</v>
      </c>
      <c r="B3785" s="35" t="s">
        <v>12907</v>
      </c>
      <c r="C3785" s="35" t="s">
        <v>12908</v>
      </c>
      <c r="D3785" s="38" t="s">
        <v>4812</v>
      </c>
      <c r="E3785" s="83" t="s">
        <v>801</v>
      </c>
      <c r="F3785" s="35" t="s">
        <v>811</v>
      </c>
      <c r="G3785" s="35">
        <v>236</v>
      </c>
      <c r="H3785" s="32" t="s">
        <v>307</v>
      </c>
      <c r="I3785" s="77">
        <v>35400</v>
      </c>
      <c r="J3785" s="78"/>
      <c r="K3785" s="41"/>
      <c r="L3785" s="42" t="s">
        <v>11713</v>
      </c>
      <c r="M3785" s="79">
        <v>228</v>
      </c>
      <c r="N3785" s="80">
        <v>35000</v>
      </c>
      <c r="O3785" s="81"/>
      <c r="P3785" s="77">
        <v>35000</v>
      </c>
      <c r="Q3785" s="79">
        <v>232</v>
      </c>
      <c r="R3785" s="77">
        <v>35400</v>
      </c>
      <c r="S3785" s="41"/>
      <c r="T3785" s="41" t="s">
        <v>1409</v>
      </c>
      <c r="U3785" s="41" t="s">
        <v>308</v>
      </c>
      <c r="V3785" s="84"/>
      <c r="W3785" s="85"/>
      <c r="X3785" s="84" t="s">
        <v>644</v>
      </c>
      <c r="Y3785" s="84"/>
      <c r="Z3785" s="84" t="s">
        <v>10860</v>
      </c>
      <c r="AA3785" s="62">
        <v>43294</v>
      </c>
    </row>
    <row r="3786" spans="1:27" ht="15.75" x14ac:dyDescent="0.25">
      <c r="A3786" s="76">
        <v>3784</v>
      </c>
      <c r="B3786" s="35" t="s">
        <v>12909</v>
      </c>
      <c r="C3786" s="35" t="s">
        <v>12910</v>
      </c>
      <c r="D3786" s="38" t="s">
        <v>4749</v>
      </c>
      <c r="E3786" s="83" t="s">
        <v>801</v>
      </c>
      <c r="F3786" s="35" t="s">
        <v>811</v>
      </c>
      <c r="G3786" s="35">
        <v>236</v>
      </c>
      <c r="H3786" s="32" t="s">
        <v>307</v>
      </c>
      <c r="I3786" s="77">
        <v>35400</v>
      </c>
      <c r="J3786" s="78"/>
      <c r="K3786" s="41"/>
      <c r="L3786" s="42" t="s">
        <v>11713</v>
      </c>
      <c r="M3786" s="79">
        <v>228</v>
      </c>
      <c r="N3786" s="80">
        <v>35000</v>
      </c>
      <c r="O3786" s="81"/>
      <c r="P3786" s="77">
        <v>35000</v>
      </c>
      <c r="Q3786" s="79">
        <v>232</v>
      </c>
      <c r="R3786" s="77">
        <v>35400</v>
      </c>
      <c r="S3786" s="41"/>
      <c r="T3786" s="41" t="s">
        <v>1409</v>
      </c>
      <c r="U3786" s="41" t="s">
        <v>308</v>
      </c>
      <c r="V3786" s="84"/>
      <c r="W3786" s="85"/>
      <c r="X3786" s="84" t="s">
        <v>644</v>
      </c>
      <c r="Y3786" s="84"/>
      <c r="Z3786" s="84" t="s">
        <v>10860</v>
      </c>
      <c r="AA3786" s="62">
        <v>43294</v>
      </c>
    </row>
    <row r="3787" spans="1:27" ht="15.75" x14ac:dyDescent="0.25">
      <c r="A3787" s="76">
        <v>3785</v>
      </c>
      <c r="B3787" s="35" t="s">
        <v>12911</v>
      </c>
      <c r="C3787" s="35" t="s">
        <v>12912</v>
      </c>
      <c r="D3787" s="38" t="s">
        <v>4791</v>
      </c>
      <c r="E3787" s="83" t="s">
        <v>801</v>
      </c>
      <c r="F3787" s="35" t="s">
        <v>811</v>
      </c>
      <c r="G3787" s="35">
        <v>236</v>
      </c>
      <c r="H3787" s="32" t="s">
        <v>307</v>
      </c>
      <c r="I3787" s="77">
        <v>35400</v>
      </c>
      <c r="J3787" s="78"/>
      <c r="K3787" s="41"/>
      <c r="L3787" s="42" t="s">
        <v>11713</v>
      </c>
      <c r="M3787" s="79">
        <v>228</v>
      </c>
      <c r="N3787" s="80">
        <v>35000</v>
      </c>
      <c r="O3787" s="81"/>
      <c r="P3787" s="77">
        <v>35000</v>
      </c>
      <c r="Q3787" s="79">
        <v>232</v>
      </c>
      <c r="R3787" s="77">
        <v>35400</v>
      </c>
      <c r="S3787" s="41"/>
      <c r="T3787" s="41" t="s">
        <v>1409</v>
      </c>
      <c r="U3787" s="41" t="s">
        <v>308</v>
      </c>
      <c r="V3787" s="84"/>
      <c r="W3787" s="85"/>
      <c r="X3787" s="84" t="s">
        <v>644</v>
      </c>
      <c r="Y3787" s="84"/>
      <c r="Z3787" s="84" t="s">
        <v>10860</v>
      </c>
      <c r="AA3787" s="62">
        <v>43294</v>
      </c>
    </row>
    <row r="3788" spans="1:27" ht="15.75" x14ac:dyDescent="0.25">
      <c r="A3788" s="76">
        <v>3786</v>
      </c>
      <c r="B3788" s="35" t="s">
        <v>12913</v>
      </c>
      <c r="C3788" s="35" t="s">
        <v>12914</v>
      </c>
      <c r="D3788" s="38" t="s">
        <v>4818</v>
      </c>
      <c r="E3788" s="83" t="s">
        <v>801</v>
      </c>
      <c r="F3788" s="35" t="s">
        <v>811</v>
      </c>
      <c r="G3788" s="35">
        <v>236</v>
      </c>
      <c r="H3788" s="32" t="s">
        <v>307</v>
      </c>
      <c r="I3788" s="77">
        <v>35400</v>
      </c>
      <c r="J3788" s="78"/>
      <c r="K3788" s="41"/>
      <c r="L3788" s="42" t="s">
        <v>11713</v>
      </c>
      <c r="M3788" s="79">
        <v>228</v>
      </c>
      <c r="N3788" s="80">
        <v>35000</v>
      </c>
      <c r="O3788" s="81"/>
      <c r="P3788" s="77">
        <v>35000</v>
      </c>
      <c r="Q3788" s="79">
        <v>232</v>
      </c>
      <c r="R3788" s="77">
        <v>35400</v>
      </c>
      <c r="S3788" s="41"/>
      <c r="T3788" s="41" t="s">
        <v>1409</v>
      </c>
      <c r="U3788" s="41" t="s">
        <v>308</v>
      </c>
      <c r="V3788" s="84"/>
      <c r="W3788" s="85"/>
      <c r="X3788" s="84" t="s">
        <v>644</v>
      </c>
      <c r="Y3788" s="84"/>
      <c r="Z3788" s="84" t="s">
        <v>10860</v>
      </c>
      <c r="AA3788" s="62">
        <v>43294</v>
      </c>
    </row>
    <row r="3789" spans="1:27" ht="15.75" x14ac:dyDescent="0.25">
      <c r="A3789" s="76">
        <v>3787</v>
      </c>
      <c r="B3789" s="35" t="s">
        <v>12915</v>
      </c>
      <c r="C3789" s="35" t="s">
        <v>12916</v>
      </c>
      <c r="D3789" s="38" t="s">
        <v>4821</v>
      </c>
      <c r="E3789" s="83" t="s">
        <v>801</v>
      </c>
      <c r="F3789" s="35" t="s">
        <v>811</v>
      </c>
      <c r="G3789" s="35">
        <v>236</v>
      </c>
      <c r="H3789" s="32" t="s">
        <v>307</v>
      </c>
      <c r="I3789" s="77">
        <v>35400</v>
      </c>
      <c r="J3789" s="78"/>
      <c r="K3789" s="41"/>
      <c r="L3789" s="42" t="s">
        <v>11713</v>
      </c>
      <c r="M3789" s="79">
        <v>228</v>
      </c>
      <c r="N3789" s="80">
        <v>35000</v>
      </c>
      <c r="O3789" s="81"/>
      <c r="P3789" s="77">
        <v>35000</v>
      </c>
      <c r="Q3789" s="79">
        <v>232</v>
      </c>
      <c r="R3789" s="77">
        <v>35400</v>
      </c>
      <c r="S3789" s="41"/>
      <c r="T3789" s="41" t="s">
        <v>1409</v>
      </c>
      <c r="U3789" s="41" t="s">
        <v>308</v>
      </c>
      <c r="V3789" s="84"/>
      <c r="W3789" s="85"/>
      <c r="X3789" s="84" t="s">
        <v>644</v>
      </c>
      <c r="Y3789" s="84"/>
      <c r="Z3789" s="84" t="s">
        <v>10860</v>
      </c>
      <c r="AA3789" s="62">
        <v>43294</v>
      </c>
    </row>
    <row r="3790" spans="1:27" ht="15.75" x14ac:dyDescent="0.25">
      <c r="A3790" s="76">
        <v>3788</v>
      </c>
      <c r="B3790" s="35" t="s">
        <v>12917</v>
      </c>
      <c r="C3790" s="35" t="s">
        <v>12918</v>
      </c>
      <c r="D3790" s="38" t="s">
        <v>12919</v>
      </c>
      <c r="E3790" s="83" t="s">
        <v>801</v>
      </c>
      <c r="F3790" s="35" t="s">
        <v>811</v>
      </c>
      <c r="G3790" s="35">
        <v>236</v>
      </c>
      <c r="H3790" s="32" t="s">
        <v>307</v>
      </c>
      <c r="I3790" s="77">
        <v>35400</v>
      </c>
      <c r="J3790" s="78"/>
      <c r="K3790" s="41"/>
      <c r="L3790" s="42" t="s">
        <v>11713</v>
      </c>
      <c r="M3790" s="79">
        <v>228</v>
      </c>
      <c r="N3790" s="80">
        <v>35000</v>
      </c>
      <c r="O3790" s="81"/>
      <c r="P3790" s="77">
        <v>35000</v>
      </c>
      <c r="Q3790" s="79">
        <v>232</v>
      </c>
      <c r="R3790" s="77">
        <v>35400</v>
      </c>
      <c r="S3790" s="41"/>
      <c r="T3790" s="41" t="s">
        <v>1409</v>
      </c>
      <c r="U3790" s="41" t="s">
        <v>308</v>
      </c>
      <c r="V3790" s="84"/>
      <c r="W3790" s="85"/>
      <c r="X3790" s="84" t="s">
        <v>644</v>
      </c>
      <c r="Y3790" s="84"/>
      <c r="Z3790" s="84" t="s">
        <v>10860</v>
      </c>
      <c r="AA3790" s="62">
        <v>43294</v>
      </c>
    </row>
    <row r="3791" spans="1:27" ht="15.75" x14ac:dyDescent="0.25">
      <c r="A3791" s="76">
        <v>3789</v>
      </c>
      <c r="B3791" s="35" t="s">
        <v>12920</v>
      </c>
      <c r="C3791" s="35" t="s">
        <v>12921</v>
      </c>
      <c r="D3791" s="38" t="s">
        <v>12922</v>
      </c>
      <c r="E3791" s="83" t="s">
        <v>801</v>
      </c>
      <c r="F3791" s="35" t="s">
        <v>811</v>
      </c>
      <c r="G3791" s="35">
        <v>244</v>
      </c>
      <c r="H3791" s="32" t="s">
        <v>12923</v>
      </c>
      <c r="I3791" s="77">
        <v>32800</v>
      </c>
      <c r="J3791" s="78"/>
      <c r="K3791" s="41"/>
      <c r="L3791" s="42" t="s">
        <v>11713</v>
      </c>
      <c r="M3791" s="79">
        <v>235</v>
      </c>
      <c r="N3791" s="80">
        <v>31800</v>
      </c>
      <c r="O3791" s="81"/>
      <c r="P3791" s="77">
        <v>31800</v>
      </c>
      <c r="Q3791" s="79">
        <v>239</v>
      </c>
      <c r="R3791" s="77">
        <v>32800</v>
      </c>
      <c r="S3791" s="41"/>
      <c r="T3791" s="41" t="s">
        <v>1409</v>
      </c>
      <c r="U3791" s="41" t="s">
        <v>12924</v>
      </c>
      <c r="V3791" s="84"/>
      <c r="W3791" s="85"/>
      <c r="X3791" s="84" t="s">
        <v>644</v>
      </c>
      <c r="Y3791" s="84"/>
      <c r="Z3791" s="84" t="s">
        <v>10860</v>
      </c>
      <c r="AA3791" s="62">
        <v>43294</v>
      </c>
    </row>
    <row r="3792" spans="1:27" ht="15.75" x14ac:dyDescent="0.25">
      <c r="A3792" s="76">
        <v>3790</v>
      </c>
      <c r="B3792" s="35" t="s">
        <v>12925</v>
      </c>
      <c r="C3792" s="35" t="s">
        <v>12926</v>
      </c>
      <c r="D3792" s="38" t="s">
        <v>12927</v>
      </c>
      <c r="E3792" s="83" t="s">
        <v>801</v>
      </c>
      <c r="F3792" s="35" t="s">
        <v>811</v>
      </c>
      <c r="G3792" s="35">
        <v>244</v>
      </c>
      <c r="H3792" s="32" t="s">
        <v>12923</v>
      </c>
      <c r="I3792" s="77">
        <v>32800</v>
      </c>
      <c r="J3792" s="78"/>
      <c r="K3792" s="41"/>
      <c r="L3792" s="42" t="s">
        <v>11713</v>
      </c>
      <c r="M3792" s="79">
        <v>235</v>
      </c>
      <c r="N3792" s="80">
        <v>31800</v>
      </c>
      <c r="O3792" s="81"/>
      <c r="P3792" s="77">
        <v>31800</v>
      </c>
      <c r="Q3792" s="79">
        <v>239</v>
      </c>
      <c r="R3792" s="77">
        <v>32800</v>
      </c>
      <c r="S3792" s="41"/>
      <c r="T3792" s="41" t="s">
        <v>1409</v>
      </c>
      <c r="U3792" s="41" t="s">
        <v>12924</v>
      </c>
      <c r="V3792" s="84"/>
      <c r="W3792" s="85"/>
      <c r="X3792" s="84" t="s">
        <v>644</v>
      </c>
      <c r="Y3792" s="84"/>
      <c r="Z3792" s="84" t="s">
        <v>10860</v>
      </c>
      <c r="AA3792" s="62">
        <v>43294</v>
      </c>
    </row>
    <row r="3793" spans="1:27" ht="15.75" x14ac:dyDescent="0.25">
      <c r="A3793" s="76">
        <v>3791</v>
      </c>
      <c r="B3793" s="35" t="s">
        <v>12928</v>
      </c>
      <c r="C3793" s="35" t="s">
        <v>12929</v>
      </c>
      <c r="D3793" s="38" t="s">
        <v>12930</v>
      </c>
      <c r="E3793" s="83" t="s">
        <v>801</v>
      </c>
      <c r="F3793" s="35" t="s">
        <v>811</v>
      </c>
      <c r="G3793" s="35">
        <v>244</v>
      </c>
      <c r="H3793" s="32" t="s">
        <v>12923</v>
      </c>
      <c r="I3793" s="77">
        <v>32800</v>
      </c>
      <c r="J3793" s="78"/>
      <c r="K3793" s="41"/>
      <c r="L3793" s="42" t="s">
        <v>11713</v>
      </c>
      <c r="M3793" s="79">
        <v>235</v>
      </c>
      <c r="N3793" s="80">
        <v>31800</v>
      </c>
      <c r="O3793" s="81"/>
      <c r="P3793" s="77">
        <v>31800</v>
      </c>
      <c r="Q3793" s="79">
        <v>239</v>
      </c>
      <c r="R3793" s="77">
        <v>32800</v>
      </c>
      <c r="S3793" s="41"/>
      <c r="T3793" s="41" t="s">
        <v>1409</v>
      </c>
      <c r="U3793" s="41" t="s">
        <v>12924</v>
      </c>
      <c r="V3793" s="84"/>
      <c r="W3793" s="85"/>
      <c r="X3793" s="84" t="s">
        <v>644</v>
      </c>
      <c r="Y3793" s="84"/>
      <c r="Z3793" s="84" t="s">
        <v>10860</v>
      </c>
      <c r="AA3793" s="62">
        <v>43294</v>
      </c>
    </row>
    <row r="3794" spans="1:27" ht="15.75" x14ac:dyDescent="0.25">
      <c r="A3794" s="76">
        <v>3792</v>
      </c>
      <c r="B3794" s="35" t="s">
        <v>12931</v>
      </c>
      <c r="C3794" s="35" t="s">
        <v>12932</v>
      </c>
      <c r="D3794" s="38" t="s">
        <v>12933</v>
      </c>
      <c r="E3794" s="83" t="s">
        <v>801</v>
      </c>
      <c r="F3794" s="35" t="s">
        <v>811</v>
      </c>
      <c r="G3794" s="35">
        <v>244</v>
      </c>
      <c r="H3794" s="32" t="s">
        <v>12923</v>
      </c>
      <c r="I3794" s="77">
        <v>32800</v>
      </c>
      <c r="J3794" s="78"/>
      <c r="K3794" s="41"/>
      <c r="L3794" s="42" t="s">
        <v>11713</v>
      </c>
      <c r="M3794" s="79">
        <v>235</v>
      </c>
      <c r="N3794" s="80">
        <v>31800</v>
      </c>
      <c r="O3794" s="81"/>
      <c r="P3794" s="77">
        <v>31800</v>
      </c>
      <c r="Q3794" s="79">
        <v>239</v>
      </c>
      <c r="R3794" s="77">
        <v>32800</v>
      </c>
      <c r="S3794" s="41"/>
      <c r="T3794" s="41" t="s">
        <v>1409</v>
      </c>
      <c r="U3794" s="41" t="s">
        <v>12924</v>
      </c>
      <c r="V3794" s="84"/>
      <c r="W3794" s="85"/>
      <c r="X3794" s="84" t="s">
        <v>644</v>
      </c>
      <c r="Y3794" s="84"/>
      <c r="Z3794" s="84" t="s">
        <v>10860</v>
      </c>
      <c r="AA3794" s="62">
        <v>43294</v>
      </c>
    </row>
    <row r="3795" spans="1:27" ht="15.75" x14ac:dyDescent="0.25">
      <c r="A3795" s="76">
        <v>3793</v>
      </c>
      <c r="B3795" s="35" t="s">
        <v>12934</v>
      </c>
      <c r="C3795" s="35" t="s">
        <v>12935</v>
      </c>
      <c r="D3795" s="38" t="s">
        <v>12936</v>
      </c>
      <c r="E3795" s="83" t="s">
        <v>801</v>
      </c>
      <c r="F3795" s="35" t="s">
        <v>781</v>
      </c>
      <c r="G3795" s="35">
        <v>289</v>
      </c>
      <c r="H3795" s="32" t="s">
        <v>318</v>
      </c>
      <c r="I3795" s="77">
        <v>64200</v>
      </c>
      <c r="J3795" s="78"/>
      <c r="K3795" s="41"/>
      <c r="L3795" s="42" t="s">
        <v>11713</v>
      </c>
      <c r="M3795" s="79">
        <v>280</v>
      </c>
      <c r="N3795" s="80">
        <v>61300</v>
      </c>
      <c r="O3795" s="81"/>
      <c r="P3795" s="77">
        <v>61300</v>
      </c>
      <c r="Q3795" s="79">
        <v>284</v>
      </c>
      <c r="R3795" s="77">
        <v>64200</v>
      </c>
      <c r="S3795" s="41"/>
      <c r="T3795" s="41" t="s">
        <v>1409</v>
      </c>
      <c r="U3795" s="41" t="s">
        <v>319</v>
      </c>
      <c r="V3795" s="84"/>
      <c r="W3795" s="85"/>
      <c r="X3795" s="84" t="s">
        <v>644</v>
      </c>
      <c r="Y3795" s="84"/>
      <c r="Z3795" s="84" t="s">
        <v>10860</v>
      </c>
      <c r="AA3795" s="62">
        <v>43294</v>
      </c>
    </row>
    <row r="3796" spans="1:27" ht="15.75" x14ac:dyDescent="0.25">
      <c r="A3796" s="76">
        <v>3794</v>
      </c>
      <c r="B3796" s="35" t="s">
        <v>12937</v>
      </c>
      <c r="C3796" s="35" t="s">
        <v>12938</v>
      </c>
      <c r="D3796" s="38" t="s">
        <v>12939</v>
      </c>
      <c r="E3796" s="83" t="s">
        <v>801</v>
      </c>
      <c r="F3796" s="35" t="s">
        <v>781</v>
      </c>
      <c r="G3796" s="35">
        <v>290</v>
      </c>
      <c r="H3796" s="32" t="s">
        <v>4847</v>
      </c>
      <c r="I3796" s="77">
        <v>27200</v>
      </c>
      <c r="J3796" s="78"/>
      <c r="K3796" s="41"/>
      <c r="L3796" s="42" t="s">
        <v>11713</v>
      </c>
      <c r="M3796" s="79">
        <v>281</v>
      </c>
      <c r="N3796" s="80">
        <v>24300</v>
      </c>
      <c r="O3796" s="81"/>
      <c r="P3796" s="77">
        <v>24300</v>
      </c>
      <c r="Q3796" s="79">
        <v>285</v>
      </c>
      <c r="R3796" s="77">
        <v>27200</v>
      </c>
      <c r="S3796" s="41"/>
      <c r="T3796" s="41" t="s">
        <v>1409</v>
      </c>
      <c r="U3796" s="41" t="s">
        <v>4848</v>
      </c>
      <c r="V3796" s="84"/>
      <c r="W3796" s="85"/>
      <c r="X3796" s="84" t="s">
        <v>644</v>
      </c>
      <c r="Y3796" s="84"/>
      <c r="Z3796" s="84" t="s">
        <v>10860</v>
      </c>
      <c r="AA3796" s="62">
        <v>43294</v>
      </c>
    </row>
    <row r="3797" spans="1:27" ht="15.75" x14ac:dyDescent="0.25">
      <c r="A3797" s="76">
        <v>3795</v>
      </c>
      <c r="B3797" s="35" t="s">
        <v>12940</v>
      </c>
      <c r="C3797" s="35" t="s">
        <v>12941</v>
      </c>
      <c r="D3797" s="38" t="s">
        <v>12923</v>
      </c>
      <c r="E3797" s="83" t="s">
        <v>801</v>
      </c>
      <c r="F3797" s="35" t="s">
        <v>811</v>
      </c>
      <c r="G3797" s="35">
        <v>244</v>
      </c>
      <c r="H3797" s="32" t="s">
        <v>12923</v>
      </c>
      <c r="I3797" s="77">
        <v>32800</v>
      </c>
      <c r="J3797" s="78"/>
      <c r="K3797" s="41"/>
      <c r="L3797" s="42" t="s">
        <v>11713</v>
      </c>
      <c r="M3797" s="79">
        <v>235</v>
      </c>
      <c r="N3797" s="80">
        <v>31800</v>
      </c>
      <c r="O3797" s="81"/>
      <c r="P3797" s="77">
        <v>31800</v>
      </c>
      <c r="Q3797" s="79">
        <v>239</v>
      </c>
      <c r="R3797" s="77">
        <v>32800</v>
      </c>
      <c r="S3797" s="41"/>
      <c r="T3797" s="41" t="s">
        <v>1409</v>
      </c>
      <c r="U3797" s="41" t="s">
        <v>12924</v>
      </c>
      <c r="V3797" s="84"/>
      <c r="W3797" s="85"/>
      <c r="X3797" s="84" t="s">
        <v>644</v>
      </c>
      <c r="Y3797" s="84"/>
      <c r="Z3797" s="84" t="s">
        <v>10860</v>
      </c>
      <c r="AA3797" s="62">
        <v>43294</v>
      </c>
    </row>
    <row r="3798" spans="1:27" ht="15.75" x14ac:dyDescent="0.25">
      <c r="A3798" s="76">
        <v>3796</v>
      </c>
      <c r="B3798" s="35" t="s">
        <v>12942</v>
      </c>
      <c r="C3798" s="35" t="s">
        <v>12943</v>
      </c>
      <c r="D3798" s="38" t="s">
        <v>12944</v>
      </c>
      <c r="E3798" s="83" t="s">
        <v>679</v>
      </c>
      <c r="F3798" s="35" t="s">
        <v>781</v>
      </c>
      <c r="G3798" s="35">
        <v>247</v>
      </c>
      <c r="H3798" s="32" t="s">
        <v>314</v>
      </c>
      <c r="I3798" s="77">
        <v>44100</v>
      </c>
      <c r="J3798" s="78"/>
      <c r="K3798" s="41"/>
      <c r="L3798" s="42" t="s">
        <v>11713</v>
      </c>
      <c r="M3798" s="79">
        <v>238</v>
      </c>
      <c r="N3798" s="80">
        <v>41500</v>
      </c>
      <c r="O3798" s="81"/>
      <c r="P3798" s="77">
        <v>50500</v>
      </c>
      <c r="Q3798" s="79">
        <v>242</v>
      </c>
      <c r="R3798" s="77">
        <v>44100</v>
      </c>
      <c r="S3798" s="41"/>
      <c r="T3798" s="41" t="s">
        <v>1409</v>
      </c>
      <c r="U3798" s="41" t="s">
        <v>315</v>
      </c>
      <c r="V3798" s="84"/>
      <c r="W3798" s="85"/>
      <c r="X3798" s="84" t="s">
        <v>644</v>
      </c>
      <c r="Y3798" s="84"/>
      <c r="Z3798" s="84" t="s">
        <v>10860</v>
      </c>
      <c r="AA3798" s="62">
        <v>43294</v>
      </c>
    </row>
    <row r="3799" spans="1:27" ht="15.75" x14ac:dyDescent="0.25">
      <c r="A3799" s="76">
        <v>3797</v>
      </c>
      <c r="B3799" s="35" t="s">
        <v>12945</v>
      </c>
      <c r="C3799" s="35" t="s">
        <v>12946</v>
      </c>
      <c r="D3799" s="38" t="s">
        <v>12947</v>
      </c>
      <c r="E3799" s="83" t="s">
        <v>638</v>
      </c>
      <c r="F3799" s="35" t="s">
        <v>1304</v>
      </c>
      <c r="G3799" s="35">
        <v>587</v>
      </c>
      <c r="H3799" s="32" t="s">
        <v>9601</v>
      </c>
      <c r="I3799" s="77">
        <v>4547000</v>
      </c>
      <c r="J3799" s="78"/>
      <c r="K3799" s="41"/>
      <c r="L3799" s="42" t="s">
        <v>272</v>
      </c>
      <c r="M3799" s="79">
        <v>577</v>
      </c>
      <c r="N3799" s="80">
        <v>4381000</v>
      </c>
      <c r="O3799" s="81"/>
      <c r="P3799" s="77">
        <v>4381000</v>
      </c>
      <c r="Q3799" s="79">
        <v>593</v>
      </c>
      <c r="R3799" s="77">
        <v>4547000</v>
      </c>
      <c r="S3799" s="41"/>
      <c r="T3799" s="41" t="s">
        <v>803</v>
      </c>
      <c r="U3799" s="41" t="s">
        <v>9602</v>
      </c>
      <c r="V3799" s="84"/>
      <c r="W3799" s="85"/>
      <c r="X3799" s="84" t="s">
        <v>644</v>
      </c>
      <c r="Y3799" s="84"/>
      <c r="Z3799" s="84" t="s">
        <v>645</v>
      </c>
      <c r="AA3799" s="62">
        <v>43294</v>
      </c>
    </row>
    <row r="3800" spans="1:27" ht="15.75" x14ac:dyDescent="0.25">
      <c r="A3800" s="76">
        <v>3798</v>
      </c>
      <c r="B3800" s="35" t="s">
        <v>12948</v>
      </c>
      <c r="C3800" s="35" t="s">
        <v>12949</v>
      </c>
      <c r="D3800" s="38" t="s">
        <v>12950</v>
      </c>
      <c r="E3800" s="83" t="s">
        <v>638</v>
      </c>
      <c r="F3800" s="35" t="s">
        <v>1385</v>
      </c>
      <c r="G3800" s="35">
        <v>395</v>
      </c>
      <c r="H3800" s="32" t="s">
        <v>8258</v>
      </c>
      <c r="I3800" s="77">
        <v>5315000</v>
      </c>
      <c r="J3800" s="78" t="s">
        <v>8259</v>
      </c>
      <c r="K3800" s="41"/>
      <c r="L3800" s="42" t="s">
        <v>272</v>
      </c>
      <c r="M3800" s="79">
        <v>386</v>
      </c>
      <c r="N3800" s="80">
        <v>5151000</v>
      </c>
      <c r="O3800" s="81" t="s">
        <v>8259</v>
      </c>
      <c r="P3800" s="77">
        <v>5151000</v>
      </c>
      <c r="Q3800" s="79">
        <v>402</v>
      </c>
      <c r="R3800" s="77">
        <v>5315000</v>
      </c>
      <c r="S3800" s="41" t="s">
        <v>8260</v>
      </c>
      <c r="T3800" s="41" t="s">
        <v>803</v>
      </c>
      <c r="U3800" s="41" t="s">
        <v>8261</v>
      </c>
      <c r="V3800" s="84"/>
      <c r="W3800" s="85"/>
      <c r="X3800" s="84" t="s">
        <v>644</v>
      </c>
      <c r="Y3800" s="84"/>
      <c r="Z3800" s="84" t="s">
        <v>11066</v>
      </c>
      <c r="AA3800" s="62">
        <v>43294</v>
      </c>
    </row>
    <row r="3801" spans="1:27" ht="15.75" x14ac:dyDescent="0.25">
      <c r="A3801" s="76">
        <v>3799</v>
      </c>
      <c r="B3801" s="35" t="s">
        <v>12951</v>
      </c>
      <c r="C3801" s="35" t="s">
        <v>12952</v>
      </c>
      <c r="D3801" s="38" t="s">
        <v>12953</v>
      </c>
      <c r="E3801" s="83" t="s">
        <v>638</v>
      </c>
      <c r="F3801" s="35" t="s">
        <v>1385</v>
      </c>
      <c r="G3801" s="35">
        <v>395</v>
      </c>
      <c r="H3801" s="32" t="s">
        <v>8258</v>
      </c>
      <c r="I3801" s="77">
        <v>5315000</v>
      </c>
      <c r="J3801" s="78" t="s">
        <v>8259</v>
      </c>
      <c r="K3801" s="41"/>
      <c r="L3801" s="42" t="s">
        <v>272</v>
      </c>
      <c r="M3801" s="79">
        <v>386</v>
      </c>
      <c r="N3801" s="80">
        <v>5151000</v>
      </c>
      <c r="O3801" s="81" t="s">
        <v>8259</v>
      </c>
      <c r="P3801" s="77">
        <v>5151000</v>
      </c>
      <c r="Q3801" s="79">
        <v>402</v>
      </c>
      <c r="R3801" s="77">
        <v>5315000</v>
      </c>
      <c r="S3801" s="41" t="s">
        <v>8260</v>
      </c>
      <c r="T3801" s="41" t="s">
        <v>803</v>
      </c>
      <c r="U3801" s="41" t="s">
        <v>8261</v>
      </c>
      <c r="V3801" s="84"/>
      <c r="W3801" s="85"/>
      <c r="X3801" s="84" t="s">
        <v>644</v>
      </c>
      <c r="Y3801" s="84"/>
      <c r="Z3801" s="84" t="s">
        <v>11066</v>
      </c>
      <c r="AA3801" s="62">
        <v>43294</v>
      </c>
    </row>
    <row r="3802" spans="1:27" ht="15.75" x14ac:dyDescent="0.25">
      <c r="A3802" s="76">
        <v>3800</v>
      </c>
      <c r="B3802" s="35" t="s">
        <v>12954</v>
      </c>
      <c r="C3802" s="35" t="s">
        <v>12955</v>
      </c>
      <c r="D3802" s="38" t="s">
        <v>12956</v>
      </c>
      <c r="E3802" s="83" t="s">
        <v>638</v>
      </c>
      <c r="F3802" s="35" t="s">
        <v>1385</v>
      </c>
      <c r="G3802" s="35">
        <v>395</v>
      </c>
      <c r="H3802" s="32" t="s">
        <v>8258</v>
      </c>
      <c r="I3802" s="77">
        <v>5315000</v>
      </c>
      <c r="J3802" s="78" t="s">
        <v>8259</v>
      </c>
      <c r="K3802" s="41"/>
      <c r="L3802" s="42" t="s">
        <v>272</v>
      </c>
      <c r="M3802" s="79">
        <v>386</v>
      </c>
      <c r="N3802" s="80">
        <v>5151000</v>
      </c>
      <c r="O3802" s="81" t="s">
        <v>8259</v>
      </c>
      <c r="P3802" s="77">
        <v>5151000</v>
      </c>
      <c r="Q3802" s="79">
        <v>402</v>
      </c>
      <c r="R3802" s="77">
        <v>5315000</v>
      </c>
      <c r="S3802" s="41" t="s">
        <v>8260</v>
      </c>
      <c r="T3802" s="41" t="s">
        <v>803</v>
      </c>
      <c r="U3802" s="41" t="s">
        <v>8261</v>
      </c>
      <c r="V3802" s="84"/>
      <c r="W3802" s="85"/>
      <c r="X3802" s="84" t="s">
        <v>644</v>
      </c>
      <c r="Y3802" s="84"/>
      <c r="Z3802" s="84" t="s">
        <v>11066</v>
      </c>
      <c r="AA3802" s="62">
        <v>43294</v>
      </c>
    </row>
    <row r="3803" spans="1:27" ht="47.25" x14ac:dyDescent="0.25">
      <c r="A3803" s="76">
        <v>3801</v>
      </c>
      <c r="B3803" s="35" t="s">
        <v>12957</v>
      </c>
      <c r="C3803" s="35" t="s">
        <v>12958</v>
      </c>
      <c r="D3803" s="38" t="s">
        <v>12959</v>
      </c>
      <c r="E3803" s="83" t="s">
        <v>638</v>
      </c>
      <c r="F3803" s="35" t="s">
        <v>660</v>
      </c>
      <c r="G3803" s="35">
        <v>379</v>
      </c>
      <c r="H3803" s="32" t="s">
        <v>8252</v>
      </c>
      <c r="I3803" s="77">
        <v>5012000</v>
      </c>
      <c r="J3803" s="78" t="s">
        <v>8253</v>
      </c>
      <c r="K3803" s="41"/>
      <c r="L3803" s="42" t="s">
        <v>272</v>
      </c>
      <c r="M3803" s="79">
        <v>370</v>
      </c>
      <c r="N3803" s="80">
        <v>4846000</v>
      </c>
      <c r="O3803" s="81" t="s">
        <v>8253</v>
      </c>
      <c r="P3803" s="77">
        <v>4846000</v>
      </c>
      <c r="Q3803" s="79">
        <v>386</v>
      </c>
      <c r="R3803" s="77">
        <v>5012000</v>
      </c>
      <c r="S3803" s="41" t="s">
        <v>8254</v>
      </c>
      <c r="T3803" s="41" t="s">
        <v>803</v>
      </c>
      <c r="U3803" s="41" t="s">
        <v>8255</v>
      </c>
      <c r="V3803" s="84"/>
      <c r="W3803" s="85"/>
      <c r="X3803" s="84" t="s">
        <v>644</v>
      </c>
      <c r="Y3803" s="84"/>
      <c r="Z3803" s="84" t="s">
        <v>11066</v>
      </c>
      <c r="AA3803" s="62">
        <v>43294</v>
      </c>
    </row>
    <row r="3804" spans="1:27" ht="47.25" x14ac:dyDescent="0.25">
      <c r="A3804" s="76">
        <v>3802</v>
      </c>
      <c r="B3804" s="35" t="s">
        <v>12960</v>
      </c>
      <c r="C3804" s="35" t="s">
        <v>12961</v>
      </c>
      <c r="D3804" s="38" t="s">
        <v>12962</v>
      </c>
      <c r="E3804" s="83" t="s">
        <v>638</v>
      </c>
      <c r="F3804" s="35" t="s">
        <v>660</v>
      </c>
      <c r="G3804" s="35">
        <v>379</v>
      </c>
      <c r="H3804" s="32" t="s">
        <v>8252</v>
      </c>
      <c r="I3804" s="77">
        <v>5012000</v>
      </c>
      <c r="J3804" s="78" t="s">
        <v>8253</v>
      </c>
      <c r="K3804" s="41"/>
      <c r="L3804" s="42" t="s">
        <v>272</v>
      </c>
      <c r="M3804" s="79">
        <v>370</v>
      </c>
      <c r="N3804" s="80">
        <v>4846000</v>
      </c>
      <c r="O3804" s="81" t="s">
        <v>8253</v>
      </c>
      <c r="P3804" s="77">
        <v>4846000</v>
      </c>
      <c r="Q3804" s="79">
        <v>386</v>
      </c>
      <c r="R3804" s="77">
        <v>5012000</v>
      </c>
      <c r="S3804" s="41" t="s">
        <v>8254</v>
      </c>
      <c r="T3804" s="41" t="s">
        <v>803</v>
      </c>
      <c r="U3804" s="41" t="s">
        <v>8255</v>
      </c>
      <c r="V3804" s="84"/>
      <c r="W3804" s="85"/>
      <c r="X3804" s="84" t="s">
        <v>644</v>
      </c>
      <c r="Y3804" s="84"/>
      <c r="Z3804" s="84" t="s">
        <v>11066</v>
      </c>
      <c r="AA3804" s="62">
        <v>43294</v>
      </c>
    </row>
    <row r="3805" spans="1:27" ht="47.25" x14ac:dyDescent="0.25">
      <c r="A3805" s="76">
        <v>3803</v>
      </c>
      <c r="B3805" s="35" t="s">
        <v>12963</v>
      </c>
      <c r="C3805" s="35" t="s">
        <v>12964</v>
      </c>
      <c r="D3805" s="38" t="s">
        <v>12965</v>
      </c>
      <c r="E3805" s="83" t="s">
        <v>638</v>
      </c>
      <c r="F3805" s="35" t="s">
        <v>1304</v>
      </c>
      <c r="G3805" s="35">
        <v>379</v>
      </c>
      <c r="H3805" s="32" t="s">
        <v>8252</v>
      </c>
      <c r="I3805" s="77">
        <v>5012000</v>
      </c>
      <c r="J3805" s="78" t="s">
        <v>8253</v>
      </c>
      <c r="K3805" s="41"/>
      <c r="L3805" s="42" t="s">
        <v>272</v>
      </c>
      <c r="M3805" s="79">
        <v>370</v>
      </c>
      <c r="N3805" s="80">
        <v>4846000</v>
      </c>
      <c r="O3805" s="81" t="s">
        <v>8253</v>
      </c>
      <c r="P3805" s="77">
        <v>4846000</v>
      </c>
      <c r="Q3805" s="79">
        <v>386</v>
      </c>
      <c r="R3805" s="77">
        <v>5012000</v>
      </c>
      <c r="S3805" s="41" t="s">
        <v>8254</v>
      </c>
      <c r="T3805" s="41" t="s">
        <v>803</v>
      </c>
      <c r="U3805" s="41" t="s">
        <v>8255</v>
      </c>
      <c r="V3805" s="84"/>
      <c r="W3805" s="85"/>
      <c r="X3805" s="84" t="s">
        <v>644</v>
      </c>
      <c r="Y3805" s="84"/>
      <c r="Z3805" s="84" t="s">
        <v>11066</v>
      </c>
      <c r="AA3805" s="62">
        <v>43294</v>
      </c>
    </row>
    <row r="3806" spans="1:27" ht="47.25" x14ac:dyDescent="0.25">
      <c r="A3806" s="76">
        <v>3804</v>
      </c>
      <c r="B3806" s="35" t="s">
        <v>12966</v>
      </c>
      <c r="C3806" s="35" t="s">
        <v>12967</v>
      </c>
      <c r="D3806" s="38" t="s">
        <v>12968</v>
      </c>
      <c r="E3806" s="83" t="s">
        <v>638</v>
      </c>
      <c r="F3806" s="35" t="s">
        <v>1304</v>
      </c>
      <c r="G3806" s="35">
        <v>379</v>
      </c>
      <c r="H3806" s="32" t="s">
        <v>8252</v>
      </c>
      <c r="I3806" s="77">
        <v>5012000</v>
      </c>
      <c r="J3806" s="78" t="s">
        <v>8253</v>
      </c>
      <c r="K3806" s="41"/>
      <c r="L3806" s="42" t="s">
        <v>272</v>
      </c>
      <c r="M3806" s="79">
        <v>370</v>
      </c>
      <c r="N3806" s="80">
        <v>4846000</v>
      </c>
      <c r="O3806" s="81" t="s">
        <v>8253</v>
      </c>
      <c r="P3806" s="77">
        <v>4846000</v>
      </c>
      <c r="Q3806" s="79">
        <v>386</v>
      </c>
      <c r="R3806" s="77">
        <v>5012000</v>
      </c>
      <c r="S3806" s="41" t="s">
        <v>8254</v>
      </c>
      <c r="T3806" s="41" t="s">
        <v>803</v>
      </c>
      <c r="U3806" s="41" t="s">
        <v>8255</v>
      </c>
      <c r="V3806" s="84"/>
      <c r="W3806" s="85"/>
      <c r="X3806" s="84" t="s">
        <v>644</v>
      </c>
      <c r="Y3806" s="84"/>
      <c r="Z3806" s="84" t="s">
        <v>11066</v>
      </c>
      <c r="AA3806" s="62">
        <v>43294</v>
      </c>
    </row>
    <row r="3807" spans="1:27" ht="47.25" x14ac:dyDescent="0.25">
      <c r="A3807" s="76">
        <v>3805</v>
      </c>
      <c r="B3807" s="35" t="s">
        <v>12969</v>
      </c>
      <c r="C3807" s="35" t="s">
        <v>12970</v>
      </c>
      <c r="D3807" s="38" t="s">
        <v>12971</v>
      </c>
      <c r="E3807" s="83" t="s">
        <v>638</v>
      </c>
      <c r="F3807" s="35" t="s">
        <v>1385</v>
      </c>
      <c r="G3807" s="35">
        <v>379</v>
      </c>
      <c r="H3807" s="32" t="s">
        <v>8252</v>
      </c>
      <c r="I3807" s="77">
        <v>5012000</v>
      </c>
      <c r="J3807" s="78" t="s">
        <v>8253</v>
      </c>
      <c r="K3807" s="41"/>
      <c r="L3807" s="42" t="s">
        <v>272</v>
      </c>
      <c r="M3807" s="79">
        <v>370</v>
      </c>
      <c r="N3807" s="80">
        <v>4846000</v>
      </c>
      <c r="O3807" s="81" t="s">
        <v>8253</v>
      </c>
      <c r="P3807" s="77">
        <v>4846000</v>
      </c>
      <c r="Q3807" s="79">
        <v>386</v>
      </c>
      <c r="R3807" s="77">
        <v>5012000</v>
      </c>
      <c r="S3807" s="41" t="s">
        <v>8254</v>
      </c>
      <c r="T3807" s="41" t="s">
        <v>803</v>
      </c>
      <c r="U3807" s="41" t="s">
        <v>8255</v>
      </c>
      <c r="V3807" s="84"/>
      <c r="W3807" s="85"/>
      <c r="X3807" s="84" t="s">
        <v>644</v>
      </c>
      <c r="Y3807" s="84"/>
      <c r="Z3807" s="84" t="s">
        <v>11066</v>
      </c>
      <c r="AA3807" s="62">
        <v>43294</v>
      </c>
    </row>
    <row r="3808" spans="1:27" ht="47.25" x14ac:dyDescent="0.25">
      <c r="A3808" s="76">
        <v>3806</v>
      </c>
      <c r="B3808" s="35" t="s">
        <v>12972</v>
      </c>
      <c r="C3808" s="35" t="s">
        <v>12973</v>
      </c>
      <c r="D3808" s="38" t="s">
        <v>12974</v>
      </c>
      <c r="E3808" s="83" t="s">
        <v>638</v>
      </c>
      <c r="F3808" s="35" t="s">
        <v>660</v>
      </c>
      <c r="G3808" s="35">
        <v>379</v>
      </c>
      <c r="H3808" s="32" t="s">
        <v>8252</v>
      </c>
      <c r="I3808" s="77">
        <v>5012000</v>
      </c>
      <c r="J3808" s="78" t="s">
        <v>8253</v>
      </c>
      <c r="K3808" s="41"/>
      <c r="L3808" s="42" t="s">
        <v>272</v>
      </c>
      <c r="M3808" s="79">
        <v>370</v>
      </c>
      <c r="N3808" s="80">
        <v>4846000</v>
      </c>
      <c r="O3808" s="81" t="s">
        <v>8253</v>
      </c>
      <c r="P3808" s="77">
        <v>4846000</v>
      </c>
      <c r="Q3808" s="79">
        <v>386</v>
      </c>
      <c r="R3808" s="77">
        <v>5012000</v>
      </c>
      <c r="S3808" s="41" t="s">
        <v>8254</v>
      </c>
      <c r="T3808" s="41" t="s">
        <v>803</v>
      </c>
      <c r="U3808" s="41" t="s">
        <v>8255</v>
      </c>
      <c r="V3808" s="84"/>
      <c r="W3808" s="85"/>
      <c r="X3808" s="84" t="s">
        <v>644</v>
      </c>
      <c r="Y3808" s="84"/>
      <c r="Z3808" s="84" t="s">
        <v>11066</v>
      </c>
      <c r="AA3808" s="62">
        <v>43294</v>
      </c>
    </row>
    <row r="3809" spans="1:27" ht="47.25" x14ac:dyDescent="0.25">
      <c r="A3809" s="76">
        <v>3807</v>
      </c>
      <c r="B3809" s="35" t="s">
        <v>12975</v>
      </c>
      <c r="C3809" s="35" t="s">
        <v>12976</v>
      </c>
      <c r="D3809" s="38" t="s">
        <v>12977</v>
      </c>
      <c r="E3809" s="83" t="s">
        <v>638</v>
      </c>
      <c r="F3809" s="35" t="s">
        <v>660</v>
      </c>
      <c r="G3809" s="35">
        <v>379</v>
      </c>
      <c r="H3809" s="32" t="s">
        <v>8252</v>
      </c>
      <c r="I3809" s="77">
        <v>5012000</v>
      </c>
      <c r="J3809" s="78" t="s">
        <v>8253</v>
      </c>
      <c r="K3809" s="41"/>
      <c r="L3809" s="42" t="s">
        <v>272</v>
      </c>
      <c r="M3809" s="79">
        <v>370</v>
      </c>
      <c r="N3809" s="80">
        <v>4846000</v>
      </c>
      <c r="O3809" s="81" t="s">
        <v>8253</v>
      </c>
      <c r="P3809" s="77">
        <v>4846000</v>
      </c>
      <c r="Q3809" s="79">
        <v>386</v>
      </c>
      <c r="R3809" s="77">
        <v>5012000</v>
      </c>
      <c r="S3809" s="41" t="s">
        <v>8254</v>
      </c>
      <c r="T3809" s="41" t="s">
        <v>803</v>
      </c>
      <c r="U3809" s="41" t="s">
        <v>8255</v>
      </c>
      <c r="V3809" s="84"/>
      <c r="W3809" s="85"/>
      <c r="X3809" s="84" t="s">
        <v>644</v>
      </c>
      <c r="Y3809" s="84"/>
      <c r="Z3809" s="84" t="s">
        <v>11066</v>
      </c>
      <c r="AA3809" s="62">
        <v>43294</v>
      </c>
    </row>
    <row r="3810" spans="1:27" ht="47.25" x14ac:dyDescent="0.25">
      <c r="A3810" s="76">
        <v>3808</v>
      </c>
      <c r="B3810" s="35" t="s">
        <v>12978</v>
      </c>
      <c r="C3810" s="35" t="s">
        <v>12979</v>
      </c>
      <c r="D3810" s="38" t="s">
        <v>12980</v>
      </c>
      <c r="E3810" s="83" t="s">
        <v>638</v>
      </c>
      <c r="F3810" s="35" t="s">
        <v>1304</v>
      </c>
      <c r="G3810" s="35">
        <v>379</v>
      </c>
      <c r="H3810" s="32" t="s">
        <v>8252</v>
      </c>
      <c r="I3810" s="77">
        <v>5012000</v>
      </c>
      <c r="J3810" s="78" t="s">
        <v>8253</v>
      </c>
      <c r="K3810" s="41"/>
      <c r="L3810" s="42" t="s">
        <v>272</v>
      </c>
      <c r="M3810" s="79">
        <v>370</v>
      </c>
      <c r="N3810" s="80">
        <v>4846000</v>
      </c>
      <c r="O3810" s="81" t="s">
        <v>8253</v>
      </c>
      <c r="P3810" s="77">
        <v>4846000</v>
      </c>
      <c r="Q3810" s="79">
        <v>386</v>
      </c>
      <c r="R3810" s="77">
        <v>5012000</v>
      </c>
      <c r="S3810" s="41" t="s">
        <v>8254</v>
      </c>
      <c r="T3810" s="41" t="s">
        <v>803</v>
      </c>
      <c r="U3810" s="41" t="s">
        <v>8255</v>
      </c>
      <c r="V3810" s="84"/>
      <c r="W3810" s="85"/>
      <c r="X3810" s="84" t="s">
        <v>644</v>
      </c>
      <c r="Y3810" s="84"/>
      <c r="Z3810" s="84" t="s">
        <v>11066</v>
      </c>
      <c r="AA3810" s="62">
        <v>43294</v>
      </c>
    </row>
    <row r="3811" spans="1:27" ht="15.75" x14ac:dyDescent="0.25">
      <c r="A3811" s="76">
        <v>3809</v>
      </c>
      <c r="B3811" s="35" t="s">
        <v>12981</v>
      </c>
      <c r="C3811" s="35" t="s">
        <v>12982</v>
      </c>
      <c r="D3811" s="38" t="s">
        <v>12983</v>
      </c>
      <c r="E3811" s="83" t="s">
        <v>638</v>
      </c>
      <c r="F3811" s="35" t="s">
        <v>1385</v>
      </c>
      <c r="G3811" s="35">
        <v>395</v>
      </c>
      <c r="H3811" s="32" t="s">
        <v>8258</v>
      </c>
      <c r="I3811" s="77">
        <v>5315000</v>
      </c>
      <c r="J3811" s="78" t="s">
        <v>8259</v>
      </c>
      <c r="K3811" s="41"/>
      <c r="L3811" s="42" t="s">
        <v>272</v>
      </c>
      <c r="M3811" s="79">
        <v>386</v>
      </c>
      <c r="N3811" s="80">
        <v>5151000</v>
      </c>
      <c r="O3811" s="81" t="s">
        <v>8259</v>
      </c>
      <c r="P3811" s="77">
        <v>5151000</v>
      </c>
      <c r="Q3811" s="79">
        <v>402</v>
      </c>
      <c r="R3811" s="77">
        <v>5315000</v>
      </c>
      <c r="S3811" s="41" t="s">
        <v>8260</v>
      </c>
      <c r="T3811" s="41" t="s">
        <v>803</v>
      </c>
      <c r="U3811" s="41" t="s">
        <v>8261</v>
      </c>
      <c r="V3811" s="84"/>
      <c r="W3811" s="85"/>
      <c r="X3811" s="84" t="s">
        <v>644</v>
      </c>
      <c r="Y3811" s="84"/>
      <c r="Z3811" s="84" t="s">
        <v>11066</v>
      </c>
      <c r="AA3811" s="62">
        <v>43294</v>
      </c>
    </row>
    <row r="3812" spans="1:27" ht="15.75" x14ac:dyDescent="0.25">
      <c r="A3812" s="76">
        <v>3810</v>
      </c>
      <c r="B3812" s="35" t="s">
        <v>12984</v>
      </c>
      <c r="C3812" s="35" t="s">
        <v>12985</v>
      </c>
      <c r="D3812" s="38" t="s">
        <v>12986</v>
      </c>
      <c r="E3812" s="83" t="s">
        <v>638</v>
      </c>
      <c r="F3812" s="35" t="s">
        <v>1304</v>
      </c>
      <c r="G3812" s="35">
        <v>395</v>
      </c>
      <c r="H3812" s="32" t="s">
        <v>8258</v>
      </c>
      <c r="I3812" s="77">
        <v>5315000</v>
      </c>
      <c r="J3812" s="78" t="s">
        <v>8259</v>
      </c>
      <c r="K3812" s="41"/>
      <c r="L3812" s="42" t="s">
        <v>272</v>
      </c>
      <c r="M3812" s="79">
        <v>386</v>
      </c>
      <c r="N3812" s="80">
        <v>5151000</v>
      </c>
      <c r="O3812" s="81" t="s">
        <v>8259</v>
      </c>
      <c r="P3812" s="77">
        <v>5151000</v>
      </c>
      <c r="Q3812" s="79">
        <v>402</v>
      </c>
      <c r="R3812" s="77">
        <v>5315000</v>
      </c>
      <c r="S3812" s="41" t="s">
        <v>8260</v>
      </c>
      <c r="T3812" s="41" t="s">
        <v>803</v>
      </c>
      <c r="U3812" s="41" t="s">
        <v>8261</v>
      </c>
      <c r="V3812" s="84"/>
      <c r="W3812" s="85"/>
      <c r="X3812" s="84" t="s">
        <v>644</v>
      </c>
      <c r="Y3812" s="84"/>
      <c r="Z3812" s="84" t="s">
        <v>11066</v>
      </c>
      <c r="AA3812" s="62">
        <v>43294</v>
      </c>
    </row>
    <row r="3813" spans="1:27" ht="47.25" x14ac:dyDescent="0.25">
      <c r="A3813" s="76">
        <v>3811</v>
      </c>
      <c r="B3813" s="35" t="s">
        <v>12987</v>
      </c>
      <c r="C3813" s="35" t="s">
        <v>12988</v>
      </c>
      <c r="D3813" s="38" t="s">
        <v>12989</v>
      </c>
      <c r="E3813" s="83" t="s">
        <v>638</v>
      </c>
      <c r="F3813" s="35" t="s">
        <v>660</v>
      </c>
      <c r="G3813" s="35">
        <v>379</v>
      </c>
      <c r="H3813" s="32" t="s">
        <v>8252</v>
      </c>
      <c r="I3813" s="77">
        <v>5012000</v>
      </c>
      <c r="J3813" s="78" t="s">
        <v>8253</v>
      </c>
      <c r="K3813" s="41"/>
      <c r="L3813" s="42" t="s">
        <v>272</v>
      </c>
      <c r="M3813" s="79">
        <v>370</v>
      </c>
      <c r="N3813" s="80">
        <v>4846000</v>
      </c>
      <c r="O3813" s="81" t="s">
        <v>8253</v>
      </c>
      <c r="P3813" s="77">
        <v>4846000</v>
      </c>
      <c r="Q3813" s="79">
        <v>386</v>
      </c>
      <c r="R3813" s="77">
        <v>5012000</v>
      </c>
      <c r="S3813" s="41" t="s">
        <v>8254</v>
      </c>
      <c r="T3813" s="41" t="s">
        <v>803</v>
      </c>
      <c r="U3813" s="41" t="s">
        <v>8255</v>
      </c>
      <c r="V3813" s="84"/>
      <c r="W3813" s="85"/>
      <c r="X3813" s="84" t="s">
        <v>644</v>
      </c>
      <c r="Y3813" s="84"/>
      <c r="Z3813" s="84" t="s">
        <v>645</v>
      </c>
      <c r="AA3813" s="62">
        <v>43294</v>
      </c>
    </row>
    <row r="3814" spans="1:27" ht="31.5" x14ac:dyDescent="0.25">
      <c r="A3814" s="76">
        <v>3812</v>
      </c>
      <c r="B3814" s="35" t="s">
        <v>12990</v>
      </c>
      <c r="C3814" s="35" t="s">
        <v>12991</v>
      </c>
      <c r="D3814" s="38" t="s">
        <v>12992</v>
      </c>
      <c r="E3814" s="83" t="s">
        <v>638</v>
      </c>
      <c r="F3814" s="35" t="s">
        <v>1385</v>
      </c>
      <c r="G3814" s="35">
        <v>382</v>
      </c>
      <c r="H3814" s="32" t="s">
        <v>8225</v>
      </c>
      <c r="I3814" s="77">
        <v>4080000</v>
      </c>
      <c r="J3814" s="78" t="s">
        <v>8226</v>
      </c>
      <c r="K3814" s="41"/>
      <c r="L3814" s="42" t="s">
        <v>272</v>
      </c>
      <c r="M3814" s="79">
        <v>373</v>
      </c>
      <c r="N3814" s="80">
        <v>3981000</v>
      </c>
      <c r="O3814" s="81" t="s">
        <v>8226</v>
      </c>
      <c r="P3814" s="77">
        <v>3981000</v>
      </c>
      <c r="Q3814" s="79">
        <v>389</v>
      </c>
      <c r="R3814" s="77">
        <v>4080000</v>
      </c>
      <c r="S3814" s="41" t="s">
        <v>8226</v>
      </c>
      <c r="T3814" s="41" t="s">
        <v>803</v>
      </c>
      <c r="U3814" s="41" t="s">
        <v>8227</v>
      </c>
      <c r="V3814" s="84"/>
      <c r="W3814" s="85"/>
      <c r="X3814" s="84" t="s">
        <v>644</v>
      </c>
      <c r="Y3814" s="84"/>
      <c r="Z3814" s="84" t="s">
        <v>11066</v>
      </c>
      <c r="AA3814" s="62">
        <v>43294</v>
      </c>
    </row>
    <row r="3815" spans="1:27" ht="15.75" x14ac:dyDescent="0.25">
      <c r="A3815" s="76">
        <v>3813</v>
      </c>
      <c r="B3815" s="35" t="s">
        <v>12993</v>
      </c>
      <c r="C3815" s="35" t="s">
        <v>12994</v>
      </c>
      <c r="D3815" s="38" t="s">
        <v>12995</v>
      </c>
      <c r="E3815" s="83" t="s">
        <v>638</v>
      </c>
      <c r="F3815" s="35" t="s">
        <v>1385</v>
      </c>
      <c r="G3815" s="35">
        <v>393</v>
      </c>
      <c r="H3815" s="32" t="s">
        <v>8007</v>
      </c>
      <c r="I3815" s="77">
        <v>4496000</v>
      </c>
      <c r="J3815" s="78" t="s">
        <v>8008</v>
      </c>
      <c r="K3815" s="41"/>
      <c r="L3815" s="42" t="s">
        <v>272</v>
      </c>
      <c r="M3815" s="79">
        <v>384</v>
      </c>
      <c r="N3815" s="80">
        <v>4351000</v>
      </c>
      <c r="O3815" s="81" t="s">
        <v>8008</v>
      </c>
      <c r="P3815" s="77">
        <v>4351000</v>
      </c>
      <c r="Q3815" s="79">
        <v>400</v>
      </c>
      <c r="R3815" s="77">
        <v>4496000</v>
      </c>
      <c r="S3815" s="41" t="s">
        <v>8009</v>
      </c>
      <c r="T3815" s="41" t="s">
        <v>803</v>
      </c>
      <c r="U3815" s="41" t="s">
        <v>8010</v>
      </c>
      <c r="V3815" s="84"/>
      <c r="W3815" s="85"/>
      <c r="X3815" s="84" t="s">
        <v>644</v>
      </c>
      <c r="Y3815" s="84"/>
      <c r="Z3815" s="84" t="s">
        <v>11066</v>
      </c>
      <c r="AA3815" s="62">
        <v>43294</v>
      </c>
    </row>
    <row r="3816" spans="1:27" ht="15.75" x14ac:dyDescent="0.25">
      <c r="A3816" s="76">
        <v>3814</v>
      </c>
      <c r="B3816" s="35" t="s">
        <v>12996</v>
      </c>
      <c r="C3816" s="35" t="s">
        <v>12997</v>
      </c>
      <c r="D3816" s="38" t="s">
        <v>12998</v>
      </c>
      <c r="E3816" s="83" t="s">
        <v>638</v>
      </c>
      <c r="F3816" s="35" t="s">
        <v>660</v>
      </c>
      <c r="G3816" s="35">
        <v>382</v>
      </c>
      <c r="H3816" s="32" t="s">
        <v>8225</v>
      </c>
      <c r="I3816" s="77">
        <v>4080000</v>
      </c>
      <c r="J3816" s="78" t="s">
        <v>8226</v>
      </c>
      <c r="K3816" s="41"/>
      <c r="L3816" s="42" t="s">
        <v>272</v>
      </c>
      <c r="M3816" s="79">
        <v>373</v>
      </c>
      <c r="N3816" s="80">
        <v>3981000</v>
      </c>
      <c r="O3816" s="81" t="s">
        <v>8226</v>
      </c>
      <c r="P3816" s="77">
        <v>3981000</v>
      </c>
      <c r="Q3816" s="79">
        <v>389</v>
      </c>
      <c r="R3816" s="77">
        <v>4080000</v>
      </c>
      <c r="S3816" s="41" t="s">
        <v>8226</v>
      </c>
      <c r="T3816" s="41" t="s">
        <v>803</v>
      </c>
      <c r="U3816" s="41" t="s">
        <v>8227</v>
      </c>
      <c r="V3816" s="84"/>
      <c r="W3816" s="85"/>
      <c r="X3816" s="84" t="s">
        <v>644</v>
      </c>
      <c r="Y3816" s="84"/>
      <c r="Z3816" s="84" t="s">
        <v>645</v>
      </c>
      <c r="AA3816" s="62">
        <v>43294</v>
      </c>
    </row>
    <row r="3817" spans="1:27" ht="15.75" x14ac:dyDescent="0.25">
      <c r="A3817" s="76">
        <v>3815</v>
      </c>
      <c r="B3817" s="35" t="s">
        <v>12999</v>
      </c>
      <c r="C3817" s="35" t="s">
        <v>13000</v>
      </c>
      <c r="D3817" s="38" t="s">
        <v>13001</v>
      </c>
      <c r="E3817" s="83" t="s">
        <v>638</v>
      </c>
      <c r="F3817" s="35" t="s">
        <v>1385</v>
      </c>
      <c r="G3817" s="35">
        <v>382</v>
      </c>
      <c r="H3817" s="32" t="s">
        <v>8225</v>
      </c>
      <c r="I3817" s="77">
        <v>4080000</v>
      </c>
      <c r="J3817" s="78" t="s">
        <v>8226</v>
      </c>
      <c r="K3817" s="41"/>
      <c r="L3817" s="42" t="s">
        <v>272</v>
      </c>
      <c r="M3817" s="79">
        <v>373</v>
      </c>
      <c r="N3817" s="80">
        <v>3981000</v>
      </c>
      <c r="O3817" s="81" t="s">
        <v>8226</v>
      </c>
      <c r="P3817" s="77">
        <v>3981000</v>
      </c>
      <c r="Q3817" s="79">
        <v>389</v>
      </c>
      <c r="R3817" s="77">
        <v>4080000</v>
      </c>
      <c r="S3817" s="41" t="s">
        <v>8226</v>
      </c>
      <c r="T3817" s="41" t="s">
        <v>803</v>
      </c>
      <c r="U3817" s="41" t="s">
        <v>8227</v>
      </c>
      <c r="V3817" s="84"/>
      <c r="W3817" s="85"/>
      <c r="X3817" s="84" t="s">
        <v>644</v>
      </c>
      <c r="Y3817" s="84"/>
      <c r="Z3817" s="84" t="s">
        <v>645</v>
      </c>
      <c r="AA3817" s="62">
        <v>43294</v>
      </c>
    </row>
    <row r="3818" spans="1:27" ht="31.5" x14ac:dyDescent="0.25">
      <c r="A3818" s="76">
        <v>3816</v>
      </c>
      <c r="B3818" s="35" t="s">
        <v>13002</v>
      </c>
      <c r="C3818" s="35" t="s">
        <v>13003</v>
      </c>
      <c r="D3818" s="38" t="s">
        <v>13004</v>
      </c>
      <c r="E3818" s="83" t="s">
        <v>638</v>
      </c>
      <c r="F3818" s="35" t="s">
        <v>1385</v>
      </c>
      <c r="G3818" s="35">
        <v>382</v>
      </c>
      <c r="H3818" s="32" t="s">
        <v>8225</v>
      </c>
      <c r="I3818" s="77">
        <v>4080000</v>
      </c>
      <c r="J3818" s="78" t="s">
        <v>8226</v>
      </c>
      <c r="K3818" s="41"/>
      <c r="L3818" s="42" t="s">
        <v>272</v>
      </c>
      <c r="M3818" s="79">
        <v>373</v>
      </c>
      <c r="N3818" s="80">
        <v>3981000</v>
      </c>
      <c r="O3818" s="81" t="s">
        <v>8226</v>
      </c>
      <c r="P3818" s="77">
        <v>3981000</v>
      </c>
      <c r="Q3818" s="79">
        <v>389</v>
      </c>
      <c r="R3818" s="77">
        <v>4080000</v>
      </c>
      <c r="S3818" s="41" t="s">
        <v>8226</v>
      </c>
      <c r="T3818" s="41" t="s">
        <v>803</v>
      </c>
      <c r="U3818" s="41" t="s">
        <v>8227</v>
      </c>
      <c r="V3818" s="84"/>
      <c r="W3818" s="85"/>
      <c r="X3818" s="84" t="s">
        <v>644</v>
      </c>
      <c r="Y3818" s="84"/>
      <c r="Z3818" s="84" t="s">
        <v>645</v>
      </c>
      <c r="AA3818" s="62">
        <v>43294</v>
      </c>
    </row>
    <row r="3819" spans="1:27" ht="31.5" x14ac:dyDescent="0.25">
      <c r="A3819" s="76">
        <v>3817</v>
      </c>
      <c r="B3819" s="35" t="s">
        <v>13005</v>
      </c>
      <c r="C3819" s="35" t="s">
        <v>13006</v>
      </c>
      <c r="D3819" s="38" t="s">
        <v>13007</v>
      </c>
      <c r="E3819" s="83" t="s">
        <v>638</v>
      </c>
      <c r="F3819" s="35" t="s">
        <v>660</v>
      </c>
      <c r="G3819" s="35">
        <v>385</v>
      </c>
      <c r="H3819" s="32" t="s">
        <v>13008</v>
      </c>
      <c r="I3819" s="77">
        <v>5630000</v>
      </c>
      <c r="J3819" s="78" t="s">
        <v>8240</v>
      </c>
      <c r="K3819" s="41"/>
      <c r="L3819" s="42" t="s">
        <v>272</v>
      </c>
      <c r="M3819" s="79">
        <v>376</v>
      </c>
      <c r="N3819" s="80">
        <v>5431000</v>
      </c>
      <c r="O3819" s="81" t="s">
        <v>8240</v>
      </c>
      <c r="P3819" s="77">
        <v>5431000</v>
      </c>
      <c r="Q3819" s="79">
        <v>392</v>
      </c>
      <c r="R3819" s="77">
        <v>5630000</v>
      </c>
      <c r="S3819" s="41" t="s">
        <v>8241</v>
      </c>
      <c r="T3819" s="41" t="s">
        <v>803</v>
      </c>
      <c r="U3819" s="41" t="s">
        <v>13009</v>
      </c>
      <c r="V3819" s="84"/>
      <c r="W3819" s="85"/>
      <c r="X3819" s="84" t="s">
        <v>644</v>
      </c>
      <c r="Y3819" s="84"/>
      <c r="Z3819" s="84" t="s">
        <v>11066</v>
      </c>
      <c r="AA3819" s="62">
        <v>43294</v>
      </c>
    </row>
    <row r="3820" spans="1:27" ht="15.75" x14ac:dyDescent="0.25">
      <c r="A3820" s="76">
        <v>3818</v>
      </c>
      <c r="B3820" s="35" t="s">
        <v>13010</v>
      </c>
      <c r="C3820" s="35" t="s">
        <v>13011</v>
      </c>
      <c r="D3820" s="38" t="s">
        <v>13012</v>
      </c>
      <c r="E3820" s="83" t="s">
        <v>703</v>
      </c>
      <c r="F3820" s="35" t="s">
        <v>660</v>
      </c>
      <c r="G3820" s="35">
        <v>385</v>
      </c>
      <c r="H3820" s="32" t="s">
        <v>13008</v>
      </c>
      <c r="I3820" s="77">
        <v>5630000</v>
      </c>
      <c r="J3820" s="78" t="s">
        <v>8240</v>
      </c>
      <c r="K3820" s="41"/>
      <c r="L3820" s="42" t="s">
        <v>272</v>
      </c>
      <c r="M3820" s="79">
        <v>376</v>
      </c>
      <c r="N3820" s="80">
        <v>5431000</v>
      </c>
      <c r="O3820" s="81" t="s">
        <v>8240</v>
      </c>
      <c r="P3820" s="77">
        <v>5431000</v>
      </c>
      <c r="Q3820" s="79">
        <v>392</v>
      </c>
      <c r="R3820" s="77">
        <v>5630000</v>
      </c>
      <c r="S3820" s="41" t="s">
        <v>8241</v>
      </c>
      <c r="T3820" s="41" t="s">
        <v>803</v>
      </c>
      <c r="U3820" s="41" t="s">
        <v>13009</v>
      </c>
      <c r="V3820" s="84"/>
      <c r="W3820" s="85"/>
      <c r="X3820" s="84" t="s">
        <v>644</v>
      </c>
      <c r="Y3820" s="84"/>
      <c r="Z3820" s="84" t="s">
        <v>11066</v>
      </c>
      <c r="AA3820" s="62">
        <v>43294</v>
      </c>
    </row>
    <row r="3821" spans="1:27" ht="47.25" x14ac:dyDescent="0.25">
      <c r="A3821" s="76">
        <v>3819</v>
      </c>
      <c r="B3821" s="35" t="s">
        <v>13013</v>
      </c>
      <c r="C3821" s="35" t="s">
        <v>13014</v>
      </c>
      <c r="D3821" s="38" t="s">
        <v>13015</v>
      </c>
      <c r="E3821" s="83" t="s">
        <v>703</v>
      </c>
      <c r="F3821" s="35" t="s">
        <v>660</v>
      </c>
      <c r="G3821" s="35">
        <v>379</v>
      </c>
      <c r="H3821" s="32" t="s">
        <v>8252</v>
      </c>
      <c r="I3821" s="77">
        <v>5012000</v>
      </c>
      <c r="J3821" s="78" t="s">
        <v>8253</v>
      </c>
      <c r="K3821" s="41"/>
      <c r="L3821" s="42" t="s">
        <v>272</v>
      </c>
      <c r="M3821" s="79">
        <v>370</v>
      </c>
      <c r="N3821" s="80">
        <v>4846000</v>
      </c>
      <c r="O3821" s="81" t="s">
        <v>8253</v>
      </c>
      <c r="P3821" s="77">
        <v>4846000</v>
      </c>
      <c r="Q3821" s="79">
        <v>386</v>
      </c>
      <c r="R3821" s="77">
        <v>5012000</v>
      </c>
      <c r="S3821" s="41" t="s">
        <v>8254</v>
      </c>
      <c r="T3821" s="41" t="s">
        <v>803</v>
      </c>
      <c r="U3821" s="41" t="s">
        <v>8255</v>
      </c>
      <c r="V3821" s="84"/>
      <c r="W3821" s="85"/>
      <c r="X3821" s="84" t="s">
        <v>644</v>
      </c>
      <c r="Y3821" s="84"/>
      <c r="Z3821" s="84" t="s">
        <v>11066</v>
      </c>
      <c r="AA3821" s="62">
        <v>43294</v>
      </c>
    </row>
    <row r="3822" spans="1:27" ht="47.25" x14ac:dyDescent="0.25">
      <c r="A3822" s="76">
        <v>3820</v>
      </c>
      <c r="B3822" s="35" t="s">
        <v>13016</v>
      </c>
      <c r="C3822" s="35" t="s">
        <v>13017</v>
      </c>
      <c r="D3822" s="38" t="s">
        <v>13018</v>
      </c>
      <c r="E3822" s="83" t="s">
        <v>703</v>
      </c>
      <c r="F3822" s="35" t="s">
        <v>1304</v>
      </c>
      <c r="G3822" s="35">
        <v>379</v>
      </c>
      <c r="H3822" s="32" t="s">
        <v>8252</v>
      </c>
      <c r="I3822" s="77">
        <v>5012000</v>
      </c>
      <c r="J3822" s="78" t="s">
        <v>8253</v>
      </c>
      <c r="K3822" s="41"/>
      <c r="L3822" s="42" t="s">
        <v>272</v>
      </c>
      <c r="M3822" s="79">
        <v>370</v>
      </c>
      <c r="N3822" s="80">
        <v>4846000</v>
      </c>
      <c r="O3822" s="81" t="s">
        <v>8253</v>
      </c>
      <c r="P3822" s="77">
        <v>4846000</v>
      </c>
      <c r="Q3822" s="79">
        <v>386</v>
      </c>
      <c r="R3822" s="77">
        <v>5012000</v>
      </c>
      <c r="S3822" s="41" t="s">
        <v>8254</v>
      </c>
      <c r="T3822" s="41" t="s">
        <v>803</v>
      </c>
      <c r="U3822" s="41" t="s">
        <v>8255</v>
      </c>
      <c r="V3822" s="84"/>
      <c r="W3822" s="85"/>
      <c r="X3822" s="84" t="s">
        <v>644</v>
      </c>
      <c r="Y3822" s="84"/>
      <c r="Z3822" s="84" t="s">
        <v>645</v>
      </c>
      <c r="AA3822" s="62">
        <v>43294</v>
      </c>
    </row>
    <row r="3823" spans="1:27" ht="15.75" x14ac:dyDescent="0.25">
      <c r="A3823" s="76">
        <v>3821</v>
      </c>
      <c r="B3823" s="35" t="s">
        <v>13019</v>
      </c>
      <c r="C3823" s="35" t="s">
        <v>13020</v>
      </c>
      <c r="D3823" s="38" t="s">
        <v>13021</v>
      </c>
      <c r="E3823" s="83" t="s">
        <v>638</v>
      </c>
      <c r="F3823" s="35" t="s">
        <v>660</v>
      </c>
      <c r="G3823" s="35">
        <v>381</v>
      </c>
      <c r="H3823" s="32" t="s">
        <v>8232</v>
      </c>
      <c r="I3823" s="77">
        <v>6746000</v>
      </c>
      <c r="J3823" s="78" t="s">
        <v>8233</v>
      </c>
      <c r="K3823" s="41"/>
      <c r="L3823" s="42" t="s">
        <v>272</v>
      </c>
      <c r="M3823" s="79">
        <v>372</v>
      </c>
      <c r="N3823" s="80">
        <v>6514000</v>
      </c>
      <c r="O3823" s="81" t="s">
        <v>8233</v>
      </c>
      <c r="P3823" s="77">
        <v>6514000</v>
      </c>
      <c r="Q3823" s="79">
        <v>388</v>
      </c>
      <c r="R3823" s="77">
        <v>6746000</v>
      </c>
      <c r="S3823" s="41" t="s">
        <v>8234</v>
      </c>
      <c r="T3823" s="41" t="s">
        <v>803</v>
      </c>
      <c r="U3823" s="41" t="s">
        <v>8235</v>
      </c>
      <c r="V3823" s="84"/>
      <c r="W3823" s="85"/>
      <c r="X3823" s="84" t="s">
        <v>644</v>
      </c>
      <c r="Y3823" s="84"/>
      <c r="Z3823" s="84" t="s">
        <v>11066</v>
      </c>
      <c r="AA3823" s="62">
        <v>43294</v>
      </c>
    </row>
    <row r="3824" spans="1:27" ht="15.75" x14ac:dyDescent="0.25">
      <c r="A3824" s="76">
        <v>3822</v>
      </c>
      <c r="B3824" s="35" t="s">
        <v>13022</v>
      </c>
      <c r="C3824" s="35" t="s">
        <v>13023</v>
      </c>
      <c r="D3824" s="38" t="s">
        <v>13024</v>
      </c>
      <c r="E3824" s="83" t="s">
        <v>638</v>
      </c>
      <c r="F3824" s="35" t="s">
        <v>1304</v>
      </c>
      <c r="G3824" s="35">
        <v>381</v>
      </c>
      <c r="H3824" s="32" t="s">
        <v>8232</v>
      </c>
      <c r="I3824" s="77">
        <v>6746000</v>
      </c>
      <c r="J3824" s="78" t="s">
        <v>8233</v>
      </c>
      <c r="K3824" s="41"/>
      <c r="L3824" s="42" t="s">
        <v>272</v>
      </c>
      <c r="M3824" s="79">
        <v>372</v>
      </c>
      <c r="N3824" s="80">
        <v>6514000</v>
      </c>
      <c r="O3824" s="81" t="s">
        <v>8233</v>
      </c>
      <c r="P3824" s="77">
        <v>6514000</v>
      </c>
      <c r="Q3824" s="79">
        <v>388</v>
      </c>
      <c r="R3824" s="77">
        <v>6746000</v>
      </c>
      <c r="S3824" s="41" t="s">
        <v>8234</v>
      </c>
      <c r="T3824" s="41" t="s">
        <v>803</v>
      </c>
      <c r="U3824" s="41" t="s">
        <v>8235</v>
      </c>
      <c r="V3824" s="84"/>
      <c r="W3824" s="85"/>
      <c r="X3824" s="84" t="s">
        <v>644</v>
      </c>
      <c r="Y3824" s="84"/>
      <c r="Z3824" s="84" t="s">
        <v>11066</v>
      </c>
      <c r="AA3824" s="62">
        <v>43294</v>
      </c>
    </row>
    <row r="3825" spans="1:27" ht="31.5" x14ac:dyDescent="0.25">
      <c r="A3825" s="76">
        <v>3823</v>
      </c>
      <c r="B3825" s="35" t="s">
        <v>13025</v>
      </c>
      <c r="C3825" s="35" t="s">
        <v>13026</v>
      </c>
      <c r="D3825" s="38" t="s">
        <v>13027</v>
      </c>
      <c r="E3825" s="83" t="s">
        <v>638</v>
      </c>
      <c r="F3825" s="35" t="s">
        <v>1304</v>
      </c>
      <c r="G3825" s="35">
        <v>381</v>
      </c>
      <c r="H3825" s="32" t="s">
        <v>8232</v>
      </c>
      <c r="I3825" s="77">
        <v>6746000</v>
      </c>
      <c r="J3825" s="78" t="s">
        <v>8233</v>
      </c>
      <c r="K3825" s="41"/>
      <c r="L3825" s="42" t="s">
        <v>272</v>
      </c>
      <c r="M3825" s="79">
        <v>372</v>
      </c>
      <c r="N3825" s="80">
        <v>6514000</v>
      </c>
      <c r="O3825" s="81" t="s">
        <v>8233</v>
      </c>
      <c r="P3825" s="77">
        <v>6514000</v>
      </c>
      <c r="Q3825" s="79">
        <v>388</v>
      </c>
      <c r="R3825" s="77">
        <v>6746000</v>
      </c>
      <c r="S3825" s="41" t="s">
        <v>8234</v>
      </c>
      <c r="T3825" s="41" t="s">
        <v>803</v>
      </c>
      <c r="U3825" s="41" t="s">
        <v>8235</v>
      </c>
      <c r="V3825" s="84"/>
      <c r="W3825" s="85"/>
      <c r="X3825" s="84" t="s">
        <v>644</v>
      </c>
      <c r="Y3825" s="84"/>
      <c r="Z3825" s="84" t="s">
        <v>11066</v>
      </c>
      <c r="AA3825" s="62">
        <v>43294</v>
      </c>
    </row>
    <row r="3826" spans="1:27" ht="31.5" x14ac:dyDescent="0.25">
      <c r="A3826" s="76">
        <v>3824</v>
      </c>
      <c r="B3826" s="35" t="s">
        <v>13028</v>
      </c>
      <c r="C3826" s="35" t="s">
        <v>13029</v>
      </c>
      <c r="D3826" s="38" t="s">
        <v>13030</v>
      </c>
      <c r="E3826" s="83" t="s">
        <v>703</v>
      </c>
      <c r="F3826" s="35" t="s">
        <v>1304</v>
      </c>
      <c r="G3826" s="35">
        <v>381</v>
      </c>
      <c r="H3826" s="32" t="s">
        <v>8232</v>
      </c>
      <c r="I3826" s="77">
        <v>6746000</v>
      </c>
      <c r="J3826" s="78" t="s">
        <v>8233</v>
      </c>
      <c r="K3826" s="41"/>
      <c r="L3826" s="42" t="s">
        <v>272</v>
      </c>
      <c r="M3826" s="79">
        <v>372</v>
      </c>
      <c r="N3826" s="80">
        <v>6514000</v>
      </c>
      <c r="O3826" s="81" t="s">
        <v>8233</v>
      </c>
      <c r="P3826" s="77">
        <v>6514000</v>
      </c>
      <c r="Q3826" s="79">
        <v>388</v>
      </c>
      <c r="R3826" s="77">
        <v>6746000</v>
      </c>
      <c r="S3826" s="41" t="s">
        <v>8234</v>
      </c>
      <c r="T3826" s="41" t="s">
        <v>803</v>
      </c>
      <c r="U3826" s="41" t="s">
        <v>8235</v>
      </c>
      <c r="V3826" s="84"/>
      <c r="W3826" s="85"/>
      <c r="X3826" s="84" t="s">
        <v>644</v>
      </c>
      <c r="Y3826" s="84"/>
      <c r="Z3826" s="84" t="s">
        <v>11066</v>
      </c>
      <c r="AA3826" s="62">
        <v>43294</v>
      </c>
    </row>
    <row r="3827" spans="1:27" ht="31.5" x14ac:dyDescent="0.25">
      <c r="A3827" s="76">
        <v>3825</v>
      </c>
      <c r="B3827" s="35" t="s">
        <v>13031</v>
      </c>
      <c r="C3827" s="35" t="s">
        <v>13032</v>
      </c>
      <c r="D3827" s="38" t="s">
        <v>8245</v>
      </c>
      <c r="E3827" s="83" t="s">
        <v>638</v>
      </c>
      <c r="F3827" s="35" t="s">
        <v>1385</v>
      </c>
      <c r="G3827" s="35">
        <v>392</v>
      </c>
      <c r="H3827" s="32" t="s">
        <v>8246</v>
      </c>
      <c r="I3827" s="77">
        <v>5306000</v>
      </c>
      <c r="J3827" s="78" t="s">
        <v>8247</v>
      </c>
      <c r="K3827" s="41"/>
      <c r="L3827" s="42" t="s">
        <v>272</v>
      </c>
      <c r="M3827" s="79">
        <v>383</v>
      </c>
      <c r="N3827" s="80">
        <v>5107000</v>
      </c>
      <c r="O3827" s="81" t="s">
        <v>8247</v>
      </c>
      <c r="P3827" s="77">
        <v>5107000</v>
      </c>
      <c r="Q3827" s="79">
        <v>399</v>
      </c>
      <c r="R3827" s="77">
        <v>5306000</v>
      </c>
      <c r="S3827" s="41" t="s">
        <v>7461</v>
      </c>
      <c r="T3827" s="41" t="s">
        <v>803</v>
      </c>
      <c r="U3827" s="41" t="s">
        <v>8248</v>
      </c>
      <c r="V3827" s="84"/>
      <c r="W3827" s="85"/>
      <c r="X3827" s="84" t="s">
        <v>644</v>
      </c>
      <c r="Y3827" s="84"/>
      <c r="Z3827" s="84" t="s">
        <v>11066</v>
      </c>
      <c r="AA3827" s="62">
        <v>43294</v>
      </c>
    </row>
    <row r="3828" spans="1:27" ht="15.75" x14ac:dyDescent="0.25">
      <c r="A3828" s="76">
        <v>3826</v>
      </c>
      <c r="B3828" s="35" t="s">
        <v>13033</v>
      </c>
      <c r="C3828" s="35" t="s">
        <v>13034</v>
      </c>
      <c r="D3828" s="38" t="s">
        <v>13035</v>
      </c>
      <c r="E3828" s="83" t="s">
        <v>703</v>
      </c>
      <c r="F3828" s="35" t="s">
        <v>1304</v>
      </c>
      <c r="G3828" s="35">
        <v>381</v>
      </c>
      <c r="H3828" s="32" t="s">
        <v>8232</v>
      </c>
      <c r="I3828" s="77">
        <v>6746000</v>
      </c>
      <c r="J3828" s="78" t="s">
        <v>8233</v>
      </c>
      <c r="K3828" s="41"/>
      <c r="L3828" s="42" t="s">
        <v>272</v>
      </c>
      <c r="M3828" s="79">
        <v>372</v>
      </c>
      <c r="N3828" s="80">
        <v>6514000</v>
      </c>
      <c r="O3828" s="81" t="s">
        <v>8233</v>
      </c>
      <c r="P3828" s="77">
        <v>6514000</v>
      </c>
      <c r="Q3828" s="79">
        <v>388</v>
      </c>
      <c r="R3828" s="77">
        <v>6746000</v>
      </c>
      <c r="S3828" s="41" t="s">
        <v>8234</v>
      </c>
      <c r="T3828" s="41" t="s">
        <v>803</v>
      </c>
      <c r="U3828" s="41" t="s">
        <v>8235</v>
      </c>
      <c r="V3828" s="84"/>
      <c r="W3828" s="85"/>
      <c r="X3828" s="84" t="s">
        <v>644</v>
      </c>
      <c r="Y3828" s="84"/>
      <c r="Z3828" s="84" t="s">
        <v>11066</v>
      </c>
      <c r="AA3828" s="62">
        <v>43294</v>
      </c>
    </row>
    <row r="3829" spans="1:27" ht="15.75" x14ac:dyDescent="0.25">
      <c r="A3829" s="76">
        <v>3827</v>
      </c>
      <c r="B3829" s="35" t="s">
        <v>13036</v>
      </c>
      <c r="C3829" s="35" t="s">
        <v>13037</v>
      </c>
      <c r="D3829" s="38" t="s">
        <v>13038</v>
      </c>
      <c r="E3829" s="83" t="s">
        <v>703</v>
      </c>
      <c r="F3829" s="35" t="s">
        <v>1304</v>
      </c>
      <c r="G3829" s="35">
        <v>381</v>
      </c>
      <c r="H3829" s="32" t="s">
        <v>8232</v>
      </c>
      <c r="I3829" s="77">
        <v>6746000</v>
      </c>
      <c r="J3829" s="78" t="s">
        <v>8233</v>
      </c>
      <c r="K3829" s="41"/>
      <c r="L3829" s="42" t="s">
        <v>272</v>
      </c>
      <c r="M3829" s="79">
        <v>372</v>
      </c>
      <c r="N3829" s="80">
        <v>6514000</v>
      </c>
      <c r="O3829" s="81" t="s">
        <v>8233</v>
      </c>
      <c r="P3829" s="77">
        <v>6514000</v>
      </c>
      <c r="Q3829" s="79">
        <v>388</v>
      </c>
      <c r="R3829" s="77">
        <v>6746000</v>
      </c>
      <c r="S3829" s="41" t="s">
        <v>8234</v>
      </c>
      <c r="T3829" s="41" t="s">
        <v>803</v>
      </c>
      <c r="U3829" s="41" t="s">
        <v>8235</v>
      </c>
      <c r="V3829" s="84"/>
      <c r="W3829" s="85"/>
      <c r="X3829" s="84" t="s">
        <v>644</v>
      </c>
      <c r="Y3829" s="84"/>
      <c r="Z3829" s="84" t="s">
        <v>11066</v>
      </c>
      <c r="AA3829" s="62">
        <v>43294</v>
      </c>
    </row>
    <row r="3830" spans="1:27" ht="15.75" x14ac:dyDescent="0.25">
      <c r="A3830" s="76">
        <v>3828</v>
      </c>
      <c r="B3830" s="35" t="s">
        <v>13039</v>
      </c>
      <c r="C3830" s="35" t="s">
        <v>13040</v>
      </c>
      <c r="D3830" s="38" t="s">
        <v>13041</v>
      </c>
      <c r="E3830" s="83" t="s">
        <v>638</v>
      </c>
      <c r="F3830" s="35" t="s">
        <v>660</v>
      </c>
      <c r="G3830" s="35">
        <v>381</v>
      </c>
      <c r="H3830" s="32" t="s">
        <v>8232</v>
      </c>
      <c r="I3830" s="77">
        <v>6746000</v>
      </c>
      <c r="J3830" s="78" t="s">
        <v>8233</v>
      </c>
      <c r="K3830" s="41"/>
      <c r="L3830" s="42" t="s">
        <v>272</v>
      </c>
      <c r="M3830" s="79">
        <v>372</v>
      </c>
      <c r="N3830" s="80">
        <v>6514000</v>
      </c>
      <c r="O3830" s="81" t="s">
        <v>8233</v>
      </c>
      <c r="P3830" s="77">
        <v>6514000</v>
      </c>
      <c r="Q3830" s="79">
        <v>388</v>
      </c>
      <c r="R3830" s="77">
        <v>6746000</v>
      </c>
      <c r="S3830" s="41" t="s">
        <v>8234</v>
      </c>
      <c r="T3830" s="41" t="s">
        <v>803</v>
      </c>
      <c r="U3830" s="41" t="s">
        <v>8235</v>
      </c>
      <c r="V3830" s="84"/>
      <c r="W3830" s="85"/>
      <c r="X3830" s="84" t="s">
        <v>644</v>
      </c>
      <c r="Y3830" s="84"/>
      <c r="Z3830" s="84" t="s">
        <v>11066</v>
      </c>
      <c r="AA3830" s="62">
        <v>43294</v>
      </c>
    </row>
    <row r="3831" spans="1:27" ht="15.75" x14ac:dyDescent="0.25">
      <c r="A3831" s="76">
        <v>3829</v>
      </c>
      <c r="B3831" s="35" t="s">
        <v>13042</v>
      </c>
      <c r="C3831" s="35" t="s">
        <v>13043</v>
      </c>
      <c r="D3831" s="38" t="s">
        <v>13044</v>
      </c>
      <c r="E3831" s="83" t="s">
        <v>638</v>
      </c>
      <c r="F3831" s="35" t="s">
        <v>1385</v>
      </c>
      <c r="G3831" s="35">
        <v>381</v>
      </c>
      <c r="H3831" s="32" t="s">
        <v>8232</v>
      </c>
      <c r="I3831" s="77">
        <v>6746000</v>
      </c>
      <c r="J3831" s="78" t="s">
        <v>8233</v>
      </c>
      <c r="K3831" s="41"/>
      <c r="L3831" s="42" t="s">
        <v>272</v>
      </c>
      <c r="M3831" s="79">
        <v>372</v>
      </c>
      <c r="N3831" s="80">
        <v>6514000</v>
      </c>
      <c r="O3831" s="81" t="s">
        <v>8233</v>
      </c>
      <c r="P3831" s="77">
        <v>6514000</v>
      </c>
      <c r="Q3831" s="79">
        <v>388</v>
      </c>
      <c r="R3831" s="77">
        <v>6746000</v>
      </c>
      <c r="S3831" s="41" t="s">
        <v>8234</v>
      </c>
      <c r="T3831" s="41" t="s">
        <v>803</v>
      </c>
      <c r="U3831" s="41" t="s">
        <v>8235</v>
      </c>
      <c r="V3831" s="84"/>
      <c r="W3831" s="85"/>
      <c r="X3831" s="84" t="s">
        <v>644</v>
      </c>
      <c r="Y3831" s="84"/>
      <c r="Z3831" s="84" t="s">
        <v>11066</v>
      </c>
      <c r="AA3831" s="62">
        <v>43294</v>
      </c>
    </row>
    <row r="3832" spans="1:27" ht="15.75" x14ac:dyDescent="0.25">
      <c r="A3832" s="76">
        <v>3830</v>
      </c>
      <c r="B3832" s="35" t="s">
        <v>13045</v>
      </c>
      <c r="C3832" s="35" t="s">
        <v>13046</v>
      </c>
      <c r="D3832" s="38" t="s">
        <v>13047</v>
      </c>
      <c r="E3832" s="83" t="s">
        <v>638</v>
      </c>
      <c r="F3832" s="35" t="s">
        <v>1385</v>
      </c>
      <c r="G3832" s="35">
        <v>382</v>
      </c>
      <c r="H3832" s="32" t="s">
        <v>8225</v>
      </c>
      <c r="I3832" s="77">
        <v>4080000</v>
      </c>
      <c r="J3832" s="78" t="s">
        <v>8226</v>
      </c>
      <c r="K3832" s="41"/>
      <c r="L3832" s="42" t="s">
        <v>272</v>
      </c>
      <c r="M3832" s="79">
        <v>373</v>
      </c>
      <c r="N3832" s="80">
        <v>3981000</v>
      </c>
      <c r="O3832" s="81" t="s">
        <v>8226</v>
      </c>
      <c r="P3832" s="77">
        <v>3981000</v>
      </c>
      <c r="Q3832" s="79">
        <v>389</v>
      </c>
      <c r="R3832" s="77">
        <v>4080000</v>
      </c>
      <c r="S3832" s="41" t="s">
        <v>8226</v>
      </c>
      <c r="T3832" s="41" t="s">
        <v>803</v>
      </c>
      <c r="U3832" s="41" t="s">
        <v>8227</v>
      </c>
      <c r="V3832" s="84"/>
      <c r="W3832" s="85"/>
      <c r="X3832" s="84" t="s">
        <v>644</v>
      </c>
      <c r="Y3832" s="84"/>
      <c r="Z3832" s="84" t="s">
        <v>645</v>
      </c>
      <c r="AA3832" s="62">
        <v>43294</v>
      </c>
    </row>
    <row r="3833" spans="1:27" ht="31.5" x14ac:dyDescent="0.25">
      <c r="A3833" s="76">
        <v>3831</v>
      </c>
      <c r="B3833" s="35" t="s">
        <v>13048</v>
      </c>
      <c r="C3833" s="35" t="s">
        <v>13049</v>
      </c>
      <c r="D3833" s="38" t="s">
        <v>13050</v>
      </c>
      <c r="E3833" s="83" t="s">
        <v>638</v>
      </c>
      <c r="F3833" s="35" t="s">
        <v>660</v>
      </c>
      <c r="G3833" s="35">
        <v>378</v>
      </c>
      <c r="H3833" s="32" t="s">
        <v>8217</v>
      </c>
      <c r="I3833" s="77">
        <v>4442000</v>
      </c>
      <c r="J3833" s="78"/>
      <c r="K3833" s="41"/>
      <c r="L3833" s="42" t="s">
        <v>272</v>
      </c>
      <c r="M3833" s="79">
        <v>369</v>
      </c>
      <c r="N3833" s="80">
        <v>4310000</v>
      </c>
      <c r="O3833" s="81"/>
      <c r="P3833" s="77">
        <v>4310000</v>
      </c>
      <c r="Q3833" s="79">
        <v>385</v>
      </c>
      <c r="R3833" s="77">
        <v>4442000</v>
      </c>
      <c r="S3833" s="41"/>
      <c r="T3833" s="41" t="s">
        <v>803</v>
      </c>
      <c r="U3833" s="41" t="s">
        <v>8218</v>
      </c>
      <c r="V3833" s="84"/>
      <c r="W3833" s="85"/>
      <c r="X3833" s="84" t="s">
        <v>644</v>
      </c>
      <c r="Y3833" s="84"/>
      <c r="Z3833" s="84" t="s">
        <v>645</v>
      </c>
      <c r="AA3833" s="62">
        <v>43294</v>
      </c>
    </row>
    <row r="3834" spans="1:27" ht="47.25" x14ac:dyDescent="0.25">
      <c r="A3834" s="76">
        <v>3832</v>
      </c>
      <c r="B3834" s="35" t="s">
        <v>13051</v>
      </c>
      <c r="C3834" s="35" t="s">
        <v>13052</v>
      </c>
      <c r="D3834" s="38" t="s">
        <v>13053</v>
      </c>
      <c r="E3834" s="83" t="s">
        <v>638</v>
      </c>
      <c r="F3834" s="35" t="s">
        <v>660</v>
      </c>
      <c r="G3834" s="35">
        <v>581</v>
      </c>
      <c r="H3834" s="32" t="s">
        <v>9581</v>
      </c>
      <c r="I3834" s="77">
        <v>2847000</v>
      </c>
      <c r="J3834" s="78"/>
      <c r="K3834" s="41"/>
      <c r="L3834" s="42" t="s">
        <v>272</v>
      </c>
      <c r="M3834" s="79">
        <v>571</v>
      </c>
      <c r="N3834" s="80">
        <v>2752000</v>
      </c>
      <c r="O3834" s="81"/>
      <c r="P3834" s="77">
        <v>2752000</v>
      </c>
      <c r="Q3834" s="79">
        <v>587</v>
      </c>
      <c r="R3834" s="77">
        <v>2847000</v>
      </c>
      <c r="S3834" s="41"/>
      <c r="T3834" s="41" t="s">
        <v>803</v>
      </c>
      <c r="U3834" s="41" t="s">
        <v>9582</v>
      </c>
      <c r="V3834" s="84"/>
      <c r="W3834" s="85"/>
      <c r="X3834" s="84" t="s">
        <v>644</v>
      </c>
      <c r="Y3834" s="84"/>
      <c r="Z3834" s="84" t="s">
        <v>645</v>
      </c>
      <c r="AA3834" s="62">
        <v>43294</v>
      </c>
    </row>
    <row r="3835" spans="1:27" ht="47.25" x14ac:dyDescent="0.25">
      <c r="A3835" s="76">
        <v>3833</v>
      </c>
      <c r="B3835" s="35" t="s">
        <v>13054</v>
      </c>
      <c r="C3835" s="35" t="s">
        <v>13055</v>
      </c>
      <c r="D3835" s="38" t="s">
        <v>13056</v>
      </c>
      <c r="E3835" s="83" t="s">
        <v>703</v>
      </c>
      <c r="F3835" s="35" t="s">
        <v>1304</v>
      </c>
      <c r="G3835" s="35">
        <v>387</v>
      </c>
      <c r="H3835" s="32" t="s">
        <v>10797</v>
      </c>
      <c r="I3835" s="77">
        <v>7129000</v>
      </c>
      <c r="J3835" s="78" t="s">
        <v>10798</v>
      </c>
      <c r="K3835" s="41"/>
      <c r="L3835" s="42" t="s">
        <v>272</v>
      </c>
      <c r="M3835" s="79">
        <v>378</v>
      </c>
      <c r="N3835" s="80">
        <v>6852000</v>
      </c>
      <c r="O3835" s="81" t="s">
        <v>10798</v>
      </c>
      <c r="P3835" s="77">
        <v>6852000</v>
      </c>
      <c r="Q3835" s="79">
        <v>394</v>
      </c>
      <c r="R3835" s="77">
        <v>7129000</v>
      </c>
      <c r="S3835" s="41" t="s">
        <v>10798</v>
      </c>
      <c r="T3835" s="41" t="s">
        <v>803</v>
      </c>
      <c r="U3835" s="41" t="s">
        <v>10799</v>
      </c>
      <c r="V3835" s="84"/>
      <c r="W3835" s="85"/>
      <c r="X3835" s="84" t="s">
        <v>644</v>
      </c>
      <c r="Y3835" s="84"/>
      <c r="Z3835" s="84" t="s">
        <v>645</v>
      </c>
      <c r="AA3835" s="62">
        <v>43294</v>
      </c>
    </row>
    <row r="3836" spans="1:27" ht="31.5" x14ac:dyDescent="0.25">
      <c r="A3836" s="76">
        <v>3834</v>
      </c>
      <c r="B3836" s="35" t="s">
        <v>13057</v>
      </c>
      <c r="C3836" s="35" t="s">
        <v>13058</v>
      </c>
      <c r="D3836" s="38" t="s">
        <v>13059</v>
      </c>
      <c r="E3836" s="83" t="s">
        <v>703</v>
      </c>
      <c r="F3836" s="35" t="s">
        <v>1304</v>
      </c>
      <c r="G3836" s="35">
        <v>386</v>
      </c>
      <c r="H3836" s="32" t="s">
        <v>8239</v>
      </c>
      <c r="I3836" s="77">
        <v>5331000</v>
      </c>
      <c r="J3836" s="78" t="s">
        <v>8240</v>
      </c>
      <c r="K3836" s="41"/>
      <c r="L3836" s="42" t="s">
        <v>272</v>
      </c>
      <c r="M3836" s="79">
        <v>377</v>
      </c>
      <c r="N3836" s="80">
        <v>5132000</v>
      </c>
      <c r="O3836" s="81" t="s">
        <v>8240</v>
      </c>
      <c r="P3836" s="77">
        <v>5132000</v>
      </c>
      <c r="Q3836" s="79">
        <v>393</v>
      </c>
      <c r="R3836" s="77">
        <v>5331000</v>
      </c>
      <c r="S3836" s="41" t="s">
        <v>8241</v>
      </c>
      <c r="T3836" s="41" t="s">
        <v>803</v>
      </c>
      <c r="U3836" s="41" t="s">
        <v>8242</v>
      </c>
      <c r="V3836" s="84"/>
      <c r="W3836" s="85"/>
      <c r="X3836" s="84" t="s">
        <v>644</v>
      </c>
      <c r="Y3836" s="84"/>
      <c r="Z3836" s="84" t="s">
        <v>11066</v>
      </c>
      <c r="AA3836" s="62">
        <v>43294</v>
      </c>
    </row>
    <row r="3837" spans="1:27" ht="31.5" x14ac:dyDescent="0.25">
      <c r="A3837" s="76">
        <v>3835</v>
      </c>
      <c r="B3837" s="35" t="s">
        <v>13060</v>
      </c>
      <c r="C3837" s="35" t="s">
        <v>13061</v>
      </c>
      <c r="D3837" s="38" t="s">
        <v>13062</v>
      </c>
      <c r="E3837" s="83" t="s">
        <v>703</v>
      </c>
      <c r="F3837" s="35" t="s">
        <v>1304</v>
      </c>
      <c r="G3837" s="35">
        <v>386</v>
      </c>
      <c r="H3837" s="32" t="s">
        <v>8239</v>
      </c>
      <c r="I3837" s="77">
        <v>5331000</v>
      </c>
      <c r="J3837" s="78" t="s">
        <v>8240</v>
      </c>
      <c r="K3837" s="41"/>
      <c r="L3837" s="42" t="s">
        <v>272</v>
      </c>
      <c r="M3837" s="79">
        <v>377</v>
      </c>
      <c r="N3837" s="80">
        <v>5132000</v>
      </c>
      <c r="O3837" s="81" t="s">
        <v>8240</v>
      </c>
      <c r="P3837" s="77">
        <v>5132000</v>
      </c>
      <c r="Q3837" s="79">
        <v>393</v>
      </c>
      <c r="R3837" s="77">
        <v>5331000</v>
      </c>
      <c r="S3837" s="41" t="s">
        <v>8241</v>
      </c>
      <c r="T3837" s="41" t="s">
        <v>803</v>
      </c>
      <c r="U3837" s="41" t="s">
        <v>8242</v>
      </c>
      <c r="V3837" s="84"/>
      <c r="W3837" s="85"/>
      <c r="X3837" s="84" t="s">
        <v>644</v>
      </c>
      <c r="Y3837" s="84"/>
      <c r="Z3837" s="84" t="s">
        <v>11066</v>
      </c>
      <c r="AA3837" s="62">
        <v>43294</v>
      </c>
    </row>
    <row r="3838" spans="1:27" ht="31.5" x14ac:dyDescent="0.25">
      <c r="A3838" s="76">
        <v>3836</v>
      </c>
      <c r="B3838" s="35" t="s">
        <v>13063</v>
      </c>
      <c r="C3838" s="35" t="s">
        <v>13064</v>
      </c>
      <c r="D3838" s="38" t="s">
        <v>13065</v>
      </c>
      <c r="E3838" s="83" t="s">
        <v>703</v>
      </c>
      <c r="F3838" s="35" t="s">
        <v>1304</v>
      </c>
      <c r="G3838" s="35">
        <v>386</v>
      </c>
      <c r="H3838" s="32" t="s">
        <v>8239</v>
      </c>
      <c r="I3838" s="77">
        <v>5331000</v>
      </c>
      <c r="J3838" s="78" t="s">
        <v>8240</v>
      </c>
      <c r="K3838" s="41"/>
      <c r="L3838" s="42" t="s">
        <v>272</v>
      </c>
      <c r="M3838" s="79">
        <v>377</v>
      </c>
      <c r="N3838" s="80">
        <v>5132000</v>
      </c>
      <c r="O3838" s="81" t="s">
        <v>8240</v>
      </c>
      <c r="P3838" s="77">
        <v>5132000</v>
      </c>
      <c r="Q3838" s="79">
        <v>393</v>
      </c>
      <c r="R3838" s="77">
        <v>5331000</v>
      </c>
      <c r="S3838" s="41" t="s">
        <v>8241</v>
      </c>
      <c r="T3838" s="41" t="s">
        <v>803</v>
      </c>
      <c r="U3838" s="41" t="s">
        <v>8242</v>
      </c>
      <c r="V3838" s="84"/>
      <c r="W3838" s="85"/>
      <c r="X3838" s="84" t="s">
        <v>644</v>
      </c>
      <c r="Y3838" s="84"/>
      <c r="Z3838" s="84" t="s">
        <v>645</v>
      </c>
      <c r="AA3838" s="62">
        <v>43294</v>
      </c>
    </row>
    <row r="3839" spans="1:27" ht="31.5" x14ac:dyDescent="0.25">
      <c r="A3839" s="76">
        <v>3837</v>
      </c>
      <c r="B3839" s="35" t="s">
        <v>13066</v>
      </c>
      <c r="C3839" s="35" t="s">
        <v>13067</v>
      </c>
      <c r="D3839" s="38" t="s">
        <v>13068</v>
      </c>
      <c r="E3839" s="83" t="s">
        <v>638</v>
      </c>
      <c r="F3839" s="35" t="s">
        <v>660</v>
      </c>
      <c r="G3839" s="35">
        <v>378</v>
      </c>
      <c r="H3839" s="32" t="s">
        <v>8217</v>
      </c>
      <c r="I3839" s="77">
        <v>4442000</v>
      </c>
      <c r="J3839" s="78"/>
      <c r="K3839" s="41"/>
      <c r="L3839" s="42" t="s">
        <v>272</v>
      </c>
      <c r="M3839" s="79">
        <v>369</v>
      </c>
      <c r="N3839" s="80">
        <v>4310000</v>
      </c>
      <c r="O3839" s="81"/>
      <c r="P3839" s="77">
        <v>4310000</v>
      </c>
      <c r="Q3839" s="79">
        <v>385</v>
      </c>
      <c r="R3839" s="77">
        <v>4442000</v>
      </c>
      <c r="S3839" s="41"/>
      <c r="T3839" s="41" t="s">
        <v>803</v>
      </c>
      <c r="U3839" s="41" t="s">
        <v>8218</v>
      </c>
      <c r="V3839" s="84"/>
      <c r="W3839" s="85"/>
      <c r="X3839" s="84" t="s">
        <v>644</v>
      </c>
      <c r="Y3839" s="84"/>
      <c r="Z3839" s="84" t="s">
        <v>645</v>
      </c>
      <c r="AA3839" s="62">
        <v>43294</v>
      </c>
    </row>
    <row r="3840" spans="1:27" ht="31.5" x14ac:dyDescent="0.25">
      <c r="A3840" s="76">
        <v>3838</v>
      </c>
      <c r="B3840" s="35" t="s">
        <v>13069</v>
      </c>
      <c r="C3840" s="35" t="s">
        <v>13070</v>
      </c>
      <c r="D3840" s="38" t="s">
        <v>13071</v>
      </c>
      <c r="E3840" s="83" t="s">
        <v>638</v>
      </c>
      <c r="F3840" s="35" t="s">
        <v>660</v>
      </c>
      <c r="G3840" s="35">
        <v>383</v>
      </c>
      <c r="H3840" s="32" t="s">
        <v>4928</v>
      </c>
      <c r="I3840" s="77">
        <v>4918000</v>
      </c>
      <c r="J3840" s="78" t="s">
        <v>4929</v>
      </c>
      <c r="K3840" s="41"/>
      <c r="L3840" s="42" t="s">
        <v>272</v>
      </c>
      <c r="M3840" s="79">
        <v>374</v>
      </c>
      <c r="N3840" s="80">
        <v>4847000</v>
      </c>
      <c r="O3840" s="81" t="s">
        <v>4929</v>
      </c>
      <c r="P3840" s="77">
        <v>4847000</v>
      </c>
      <c r="Q3840" s="79">
        <v>390</v>
      </c>
      <c r="R3840" s="77">
        <v>4918000</v>
      </c>
      <c r="S3840" s="41"/>
      <c r="T3840" s="41" t="s">
        <v>803</v>
      </c>
      <c r="U3840" s="41" t="s">
        <v>4930</v>
      </c>
      <c r="V3840" s="84"/>
      <c r="W3840" s="85"/>
      <c r="X3840" s="84" t="s">
        <v>644</v>
      </c>
      <c r="Y3840" s="84"/>
      <c r="Z3840" s="84" t="s">
        <v>645</v>
      </c>
      <c r="AA3840" s="62">
        <v>43294</v>
      </c>
    </row>
    <row r="3841" spans="1:27" ht="31.5" x14ac:dyDescent="0.25">
      <c r="A3841" s="76">
        <v>3839</v>
      </c>
      <c r="B3841" s="35" t="s">
        <v>13072</v>
      </c>
      <c r="C3841" s="35" t="s">
        <v>13073</v>
      </c>
      <c r="D3841" s="38" t="s">
        <v>13074</v>
      </c>
      <c r="E3841" s="83" t="s">
        <v>703</v>
      </c>
      <c r="F3841" s="35" t="s">
        <v>1304</v>
      </c>
      <c r="G3841" s="35">
        <v>386</v>
      </c>
      <c r="H3841" s="32" t="s">
        <v>8239</v>
      </c>
      <c r="I3841" s="77">
        <v>5331000</v>
      </c>
      <c r="J3841" s="78" t="s">
        <v>8240</v>
      </c>
      <c r="K3841" s="41"/>
      <c r="L3841" s="42" t="s">
        <v>272</v>
      </c>
      <c r="M3841" s="79">
        <v>377</v>
      </c>
      <c r="N3841" s="80">
        <v>5132000</v>
      </c>
      <c r="O3841" s="81" t="s">
        <v>8240</v>
      </c>
      <c r="P3841" s="77">
        <v>5132000</v>
      </c>
      <c r="Q3841" s="79">
        <v>393</v>
      </c>
      <c r="R3841" s="77">
        <v>5331000</v>
      </c>
      <c r="S3841" s="41" t="s">
        <v>8241</v>
      </c>
      <c r="T3841" s="41" t="s">
        <v>803</v>
      </c>
      <c r="U3841" s="41" t="s">
        <v>8242</v>
      </c>
      <c r="V3841" s="84"/>
      <c r="W3841" s="85"/>
      <c r="X3841" s="84" t="s">
        <v>644</v>
      </c>
      <c r="Y3841" s="84"/>
      <c r="Z3841" s="84" t="s">
        <v>11066</v>
      </c>
      <c r="AA3841" s="62">
        <v>43294</v>
      </c>
    </row>
    <row r="3842" spans="1:27" ht="31.5" x14ac:dyDescent="0.25">
      <c r="A3842" s="76">
        <v>3840</v>
      </c>
      <c r="B3842" s="35" t="s">
        <v>13075</v>
      </c>
      <c r="C3842" s="35" t="s">
        <v>13076</v>
      </c>
      <c r="D3842" s="38" t="s">
        <v>13077</v>
      </c>
      <c r="E3842" s="83" t="s">
        <v>638</v>
      </c>
      <c r="F3842" s="35" t="s">
        <v>1304</v>
      </c>
      <c r="G3842" s="35">
        <v>383</v>
      </c>
      <c r="H3842" s="32" t="s">
        <v>4928</v>
      </c>
      <c r="I3842" s="77">
        <v>4918000</v>
      </c>
      <c r="J3842" s="78" t="s">
        <v>4929</v>
      </c>
      <c r="K3842" s="41"/>
      <c r="L3842" s="42" t="s">
        <v>272</v>
      </c>
      <c r="M3842" s="79">
        <v>374</v>
      </c>
      <c r="N3842" s="80">
        <v>4847000</v>
      </c>
      <c r="O3842" s="81" t="s">
        <v>4929</v>
      </c>
      <c r="P3842" s="77">
        <v>4847000</v>
      </c>
      <c r="Q3842" s="79">
        <v>390</v>
      </c>
      <c r="R3842" s="77">
        <v>4918000</v>
      </c>
      <c r="S3842" s="41"/>
      <c r="T3842" s="41" t="s">
        <v>803</v>
      </c>
      <c r="U3842" s="41" t="s">
        <v>4930</v>
      </c>
      <c r="V3842" s="84"/>
      <c r="W3842" s="85"/>
      <c r="X3842" s="84" t="s">
        <v>644</v>
      </c>
      <c r="Y3842" s="84"/>
      <c r="Z3842" s="84" t="s">
        <v>645</v>
      </c>
      <c r="AA3842" s="62">
        <v>43294</v>
      </c>
    </row>
    <row r="3843" spans="1:27" ht="31.5" x14ac:dyDescent="0.25">
      <c r="A3843" s="76">
        <v>3841</v>
      </c>
      <c r="B3843" s="35" t="s">
        <v>13078</v>
      </c>
      <c r="C3843" s="35" t="s">
        <v>13079</v>
      </c>
      <c r="D3843" s="38" t="s">
        <v>13080</v>
      </c>
      <c r="E3843" s="83" t="s">
        <v>703</v>
      </c>
      <c r="F3843" s="35" t="s">
        <v>1304</v>
      </c>
      <c r="G3843" s="35">
        <v>383</v>
      </c>
      <c r="H3843" s="32" t="s">
        <v>4928</v>
      </c>
      <c r="I3843" s="77">
        <v>4918000</v>
      </c>
      <c r="J3843" s="78" t="s">
        <v>4929</v>
      </c>
      <c r="K3843" s="41"/>
      <c r="L3843" s="42" t="s">
        <v>272</v>
      </c>
      <c r="M3843" s="79">
        <v>374</v>
      </c>
      <c r="N3843" s="80">
        <v>4847000</v>
      </c>
      <c r="O3843" s="81" t="s">
        <v>4929</v>
      </c>
      <c r="P3843" s="77">
        <v>4847000</v>
      </c>
      <c r="Q3843" s="79">
        <v>390</v>
      </c>
      <c r="R3843" s="77">
        <v>4918000</v>
      </c>
      <c r="S3843" s="41"/>
      <c r="T3843" s="41" t="s">
        <v>803</v>
      </c>
      <c r="U3843" s="41" t="s">
        <v>4930</v>
      </c>
      <c r="V3843" s="84"/>
      <c r="W3843" s="85"/>
      <c r="X3843" s="84" t="s">
        <v>644</v>
      </c>
      <c r="Y3843" s="84"/>
      <c r="Z3843" s="84" t="s">
        <v>645</v>
      </c>
      <c r="AA3843" s="62">
        <v>43294</v>
      </c>
    </row>
    <row r="3844" spans="1:27" ht="31.5" x14ac:dyDescent="0.25">
      <c r="A3844" s="76">
        <v>3842</v>
      </c>
      <c r="B3844" s="35" t="s">
        <v>13081</v>
      </c>
      <c r="C3844" s="35" t="s">
        <v>13082</v>
      </c>
      <c r="D3844" s="38" t="s">
        <v>13083</v>
      </c>
      <c r="E3844" s="83" t="s">
        <v>638</v>
      </c>
      <c r="F3844" s="35" t="s">
        <v>660</v>
      </c>
      <c r="G3844" s="35">
        <v>383</v>
      </c>
      <c r="H3844" s="32" t="s">
        <v>4928</v>
      </c>
      <c r="I3844" s="77">
        <v>4918000</v>
      </c>
      <c r="J3844" s="78" t="s">
        <v>4929</v>
      </c>
      <c r="K3844" s="41"/>
      <c r="L3844" s="42" t="s">
        <v>272</v>
      </c>
      <c r="M3844" s="79">
        <v>374</v>
      </c>
      <c r="N3844" s="80">
        <v>4847000</v>
      </c>
      <c r="O3844" s="81" t="s">
        <v>4929</v>
      </c>
      <c r="P3844" s="77">
        <v>4847000</v>
      </c>
      <c r="Q3844" s="79">
        <v>390</v>
      </c>
      <c r="R3844" s="77">
        <v>4918000</v>
      </c>
      <c r="S3844" s="41"/>
      <c r="T3844" s="41" t="s">
        <v>803</v>
      </c>
      <c r="U3844" s="41" t="s">
        <v>4930</v>
      </c>
      <c r="V3844" s="84"/>
      <c r="W3844" s="85"/>
      <c r="X3844" s="84" t="s">
        <v>644</v>
      </c>
      <c r="Y3844" s="84"/>
      <c r="Z3844" s="84" t="s">
        <v>645</v>
      </c>
      <c r="AA3844" s="62">
        <v>43294</v>
      </c>
    </row>
    <row r="3845" spans="1:27" ht="31.5" x14ac:dyDescent="0.25">
      <c r="A3845" s="76">
        <v>3843</v>
      </c>
      <c r="B3845" s="35" t="s">
        <v>13084</v>
      </c>
      <c r="C3845" s="35" t="s">
        <v>13085</v>
      </c>
      <c r="D3845" s="38" t="s">
        <v>13086</v>
      </c>
      <c r="E3845" s="83" t="s">
        <v>638</v>
      </c>
      <c r="F3845" s="35" t="s">
        <v>1304</v>
      </c>
      <c r="G3845" s="35">
        <v>383</v>
      </c>
      <c r="H3845" s="32" t="s">
        <v>4928</v>
      </c>
      <c r="I3845" s="77">
        <v>4918000</v>
      </c>
      <c r="J3845" s="78" t="s">
        <v>4929</v>
      </c>
      <c r="K3845" s="41" t="s">
        <v>13087</v>
      </c>
      <c r="L3845" s="42" t="s">
        <v>272</v>
      </c>
      <c r="M3845" s="79">
        <v>374</v>
      </c>
      <c r="N3845" s="80">
        <v>4847000</v>
      </c>
      <c r="O3845" s="81" t="s">
        <v>4929</v>
      </c>
      <c r="P3845" s="77">
        <v>4847000</v>
      </c>
      <c r="Q3845" s="79">
        <v>390</v>
      </c>
      <c r="R3845" s="77">
        <v>4918000</v>
      </c>
      <c r="S3845" s="41"/>
      <c r="T3845" s="41" t="s">
        <v>803</v>
      </c>
      <c r="U3845" s="41" t="s">
        <v>4930</v>
      </c>
      <c r="V3845" s="84"/>
      <c r="W3845" s="85"/>
      <c r="X3845" s="84" t="s">
        <v>644</v>
      </c>
      <c r="Y3845" s="84"/>
      <c r="Z3845" s="84" t="s">
        <v>645</v>
      </c>
      <c r="AA3845" s="62">
        <v>43294</v>
      </c>
    </row>
    <row r="3846" spans="1:27" ht="31.5" x14ac:dyDescent="0.25">
      <c r="A3846" s="76">
        <v>3844</v>
      </c>
      <c r="B3846" s="35" t="s">
        <v>13088</v>
      </c>
      <c r="C3846" s="35" t="s">
        <v>13089</v>
      </c>
      <c r="D3846" s="38" t="s">
        <v>13090</v>
      </c>
      <c r="E3846" s="83" t="s">
        <v>638</v>
      </c>
      <c r="F3846" s="35" t="s">
        <v>1304</v>
      </c>
      <c r="G3846" s="35">
        <v>383</v>
      </c>
      <c r="H3846" s="32" t="s">
        <v>4928</v>
      </c>
      <c r="I3846" s="77">
        <v>4918000</v>
      </c>
      <c r="J3846" s="78" t="s">
        <v>4929</v>
      </c>
      <c r="K3846" s="41"/>
      <c r="L3846" s="42" t="s">
        <v>272</v>
      </c>
      <c r="M3846" s="79">
        <v>374</v>
      </c>
      <c r="N3846" s="80">
        <v>4847000</v>
      </c>
      <c r="O3846" s="81" t="s">
        <v>4929</v>
      </c>
      <c r="P3846" s="77">
        <v>4847000</v>
      </c>
      <c r="Q3846" s="79">
        <v>390</v>
      </c>
      <c r="R3846" s="77">
        <v>4918000</v>
      </c>
      <c r="S3846" s="41"/>
      <c r="T3846" s="41" t="s">
        <v>803</v>
      </c>
      <c r="U3846" s="41" t="s">
        <v>4930</v>
      </c>
      <c r="V3846" s="84"/>
      <c r="W3846" s="85"/>
      <c r="X3846" s="84" t="s">
        <v>644</v>
      </c>
      <c r="Y3846" s="84"/>
      <c r="Z3846" s="84" t="s">
        <v>645</v>
      </c>
      <c r="AA3846" s="62">
        <v>43294</v>
      </c>
    </row>
    <row r="3847" spans="1:27" ht="31.5" x14ac:dyDescent="0.25">
      <c r="A3847" s="76">
        <v>3845</v>
      </c>
      <c r="B3847" s="35" t="s">
        <v>13091</v>
      </c>
      <c r="C3847" s="35" t="s">
        <v>13092</v>
      </c>
      <c r="D3847" s="38" t="s">
        <v>13093</v>
      </c>
      <c r="E3847" s="83" t="s">
        <v>638</v>
      </c>
      <c r="F3847" s="35" t="s">
        <v>1304</v>
      </c>
      <c r="G3847" s="35">
        <v>383</v>
      </c>
      <c r="H3847" s="32" t="s">
        <v>4928</v>
      </c>
      <c r="I3847" s="77">
        <v>4918000</v>
      </c>
      <c r="J3847" s="78" t="s">
        <v>4929</v>
      </c>
      <c r="K3847" s="41" t="s">
        <v>13087</v>
      </c>
      <c r="L3847" s="42" t="s">
        <v>272</v>
      </c>
      <c r="M3847" s="79">
        <v>374</v>
      </c>
      <c r="N3847" s="80">
        <v>4847000</v>
      </c>
      <c r="O3847" s="81" t="s">
        <v>4929</v>
      </c>
      <c r="P3847" s="77">
        <v>4847000</v>
      </c>
      <c r="Q3847" s="79">
        <v>390</v>
      </c>
      <c r="R3847" s="77">
        <v>4918000</v>
      </c>
      <c r="S3847" s="41"/>
      <c r="T3847" s="41" t="s">
        <v>803</v>
      </c>
      <c r="U3847" s="41" t="s">
        <v>4930</v>
      </c>
      <c r="V3847" s="84"/>
      <c r="W3847" s="85"/>
      <c r="X3847" s="84" t="s">
        <v>644</v>
      </c>
      <c r="Y3847" s="84"/>
      <c r="Z3847" s="84" t="s">
        <v>645</v>
      </c>
      <c r="AA3847" s="62">
        <v>43294</v>
      </c>
    </row>
    <row r="3848" spans="1:27" ht="31.5" x14ac:dyDescent="0.25">
      <c r="A3848" s="76">
        <v>3846</v>
      </c>
      <c r="B3848" s="35" t="s">
        <v>13094</v>
      </c>
      <c r="C3848" s="35" t="s">
        <v>13095</v>
      </c>
      <c r="D3848" s="38" t="s">
        <v>13096</v>
      </c>
      <c r="E3848" s="83" t="s">
        <v>638</v>
      </c>
      <c r="F3848" s="35" t="s">
        <v>660</v>
      </c>
      <c r="G3848" s="35">
        <v>378</v>
      </c>
      <c r="H3848" s="32" t="s">
        <v>8217</v>
      </c>
      <c r="I3848" s="77">
        <v>4442000</v>
      </c>
      <c r="J3848" s="78"/>
      <c r="K3848" s="41"/>
      <c r="L3848" s="42" t="s">
        <v>272</v>
      </c>
      <c r="M3848" s="79">
        <v>369</v>
      </c>
      <c r="N3848" s="80">
        <v>4310000</v>
      </c>
      <c r="O3848" s="81"/>
      <c r="P3848" s="77">
        <v>4310000</v>
      </c>
      <c r="Q3848" s="79">
        <v>385</v>
      </c>
      <c r="R3848" s="77">
        <v>4442000</v>
      </c>
      <c r="S3848" s="41"/>
      <c r="T3848" s="41" t="s">
        <v>803</v>
      </c>
      <c r="U3848" s="41" t="s">
        <v>8218</v>
      </c>
      <c r="V3848" s="84"/>
      <c r="W3848" s="85"/>
      <c r="X3848" s="84" t="s">
        <v>644</v>
      </c>
      <c r="Y3848" s="84"/>
      <c r="Z3848" s="84" t="s">
        <v>11066</v>
      </c>
      <c r="AA3848" s="62">
        <v>43294</v>
      </c>
    </row>
    <row r="3849" spans="1:27" ht="15.75" x14ac:dyDescent="0.25">
      <c r="A3849" s="76">
        <v>3847</v>
      </c>
      <c r="B3849" s="35" t="s">
        <v>13097</v>
      </c>
      <c r="C3849" s="35" t="s">
        <v>13098</v>
      </c>
      <c r="D3849" s="38" t="s">
        <v>13099</v>
      </c>
      <c r="E3849" s="83" t="s">
        <v>703</v>
      </c>
      <c r="F3849" s="35" t="s">
        <v>1304</v>
      </c>
      <c r="G3849" s="35">
        <v>387</v>
      </c>
      <c r="H3849" s="32" t="s">
        <v>10797</v>
      </c>
      <c r="I3849" s="77">
        <v>7129000</v>
      </c>
      <c r="J3849" s="78" t="s">
        <v>10798</v>
      </c>
      <c r="K3849" s="41"/>
      <c r="L3849" s="42" t="s">
        <v>272</v>
      </c>
      <c r="M3849" s="79">
        <v>378</v>
      </c>
      <c r="N3849" s="80">
        <v>6852000</v>
      </c>
      <c r="O3849" s="81" t="s">
        <v>10798</v>
      </c>
      <c r="P3849" s="77">
        <v>6852000</v>
      </c>
      <c r="Q3849" s="79">
        <v>394</v>
      </c>
      <c r="R3849" s="77">
        <v>7129000</v>
      </c>
      <c r="S3849" s="41" t="s">
        <v>10798</v>
      </c>
      <c r="T3849" s="41" t="s">
        <v>803</v>
      </c>
      <c r="U3849" s="41" t="s">
        <v>10799</v>
      </c>
      <c r="V3849" s="84"/>
      <c r="W3849" s="85"/>
      <c r="X3849" s="84" t="s">
        <v>644</v>
      </c>
      <c r="Y3849" s="84"/>
      <c r="Z3849" s="84" t="s">
        <v>645</v>
      </c>
      <c r="AA3849" s="62">
        <v>43294</v>
      </c>
    </row>
    <row r="3850" spans="1:27" ht="31.5" x14ac:dyDescent="0.25">
      <c r="A3850" s="76">
        <v>3848</v>
      </c>
      <c r="B3850" s="35" t="s">
        <v>13100</v>
      </c>
      <c r="C3850" s="35" t="s">
        <v>13101</v>
      </c>
      <c r="D3850" s="38" t="s">
        <v>13102</v>
      </c>
      <c r="E3850" s="83" t="s">
        <v>703</v>
      </c>
      <c r="F3850" s="35" t="s">
        <v>1304</v>
      </c>
      <c r="G3850" s="35">
        <v>576</v>
      </c>
      <c r="H3850" s="32" t="s">
        <v>8210</v>
      </c>
      <c r="I3850" s="77">
        <v>5150000</v>
      </c>
      <c r="J3850" s="78" t="s">
        <v>8211</v>
      </c>
      <c r="K3850" s="41"/>
      <c r="L3850" s="42" t="s">
        <v>272</v>
      </c>
      <c r="M3850" s="79">
        <v>566</v>
      </c>
      <c r="N3850" s="80">
        <v>5039000</v>
      </c>
      <c r="O3850" s="81" t="s">
        <v>8211</v>
      </c>
      <c r="P3850" s="77">
        <v>5039000</v>
      </c>
      <c r="Q3850" s="79">
        <v>582</v>
      </c>
      <c r="R3850" s="77">
        <v>5150000</v>
      </c>
      <c r="S3850" s="41" t="s">
        <v>8212</v>
      </c>
      <c r="T3850" s="41" t="s">
        <v>803</v>
      </c>
      <c r="U3850" s="41" t="s">
        <v>8213</v>
      </c>
      <c r="V3850" s="84"/>
      <c r="W3850" s="85"/>
      <c r="X3850" s="84" t="s">
        <v>644</v>
      </c>
      <c r="Y3850" s="84"/>
      <c r="Z3850" s="84" t="s">
        <v>645</v>
      </c>
      <c r="AA3850" s="62">
        <v>43294</v>
      </c>
    </row>
    <row r="3851" spans="1:27" ht="31.5" x14ac:dyDescent="0.25">
      <c r="A3851" s="76">
        <v>3849</v>
      </c>
      <c r="B3851" s="35" t="s">
        <v>13103</v>
      </c>
      <c r="C3851" s="35" t="s">
        <v>13101</v>
      </c>
      <c r="D3851" s="38" t="s">
        <v>13102</v>
      </c>
      <c r="E3851" s="83" t="s">
        <v>703</v>
      </c>
      <c r="F3851" s="35" t="s">
        <v>1304</v>
      </c>
      <c r="G3851" s="35">
        <v>577</v>
      </c>
      <c r="H3851" s="32" t="s">
        <v>9406</v>
      </c>
      <c r="I3851" s="77">
        <v>5272000</v>
      </c>
      <c r="J3851" s="78" t="s">
        <v>9407</v>
      </c>
      <c r="K3851" s="41"/>
      <c r="L3851" s="42" t="s">
        <v>272</v>
      </c>
      <c r="M3851" s="79">
        <v>567</v>
      </c>
      <c r="N3851" s="80">
        <v>5140000</v>
      </c>
      <c r="O3851" s="81" t="s">
        <v>9407</v>
      </c>
      <c r="P3851" s="77">
        <v>5140000</v>
      </c>
      <c r="Q3851" s="79">
        <v>583</v>
      </c>
      <c r="R3851" s="77">
        <v>5272000</v>
      </c>
      <c r="S3851" s="41" t="s">
        <v>8212</v>
      </c>
      <c r="T3851" s="41" t="s">
        <v>803</v>
      </c>
      <c r="U3851" s="41" t="s">
        <v>9408</v>
      </c>
      <c r="V3851" s="84"/>
      <c r="W3851" s="85"/>
      <c r="X3851" s="84" t="s">
        <v>644</v>
      </c>
      <c r="Y3851" s="84"/>
      <c r="Z3851" s="84" t="s">
        <v>645</v>
      </c>
      <c r="AA3851" s="62">
        <v>43294</v>
      </c>
    </row>
    <row r="3852" spans="1:27" ht="15.75" x14ac:dyDescent="0.25">
      <c r="A3852" s="76">
        <v>3850</v>
      </c>
      <c r="B3852" s="35" t="s">
        <v>13104</v>
      </c>
      <c r="C3852" s="35" t="s">
        <v>13105</v>
      </c>
      <c r="D3852" s="38" t="s">
        <v>13106</v>
      </c>
      <c r="E3852" s="83" t="s">
        <v>638</v>
      </c>
      <c r="F3852" s="35" t="s">
        <v>649</v>
      </c>
      <c r="G3852" s="35">
        <v>86</v>
      </c>
      <c r="H3852" s="32" t="s">
        <v>947</v>
      </c>
      <c r="I3852" s="77">
        <v>105000</v>
      </c>
      <c r="J3852" s="78" t="s">
        <v>948</v>
      </c>
      <c r="K3852" s="41"/>
      <c r="L3852" s="42" t="s">
        <v>272</v>
      </c>
      <c r="M3852" s="79">
        <v>83</v>
      </c>
      <c r="N3852" s="80">
        <v>100000</v>
      </c>
      <c r="O3852" s="81" t="s">
        <v>948</v>
      </c>
      <c r="P3852" s="77">
        <v>100000</v>
      </c>
      <c r="Q3852" s="79">
        <v>86</v>
      </c>
      <c r="R3852" s="77">
        <v>105000</v>
      </c>
      <c r="S3852" s="41" t="s">
        <v>948</v>
      </c>
      <c r="T3852" s="41" t="s">
        <v>642</v>
      </c>
      <c r="U3852" s="41" t="s">
        <v>949</v>
      </c>
      <c r="V3852" s="84"/>
      <c r="W3852" s="85"/>
      <c r="X3852" s="84" t="s">
        <v>644</v>
      </c>
      <c r="Y3852" s="84"/>
      <c r="Z3852" s="84" t="s">
        <v>11066</v>
      </c>
      <c r="AA3852" s="62">
        <v>43294</v>
      </c>
    </row>
    <row r="3853" spans="1:27" ht="15.75" x14ac:dyDescent="0.25">
      <c r="A3853" s="76">
        <v>3851</v>
      </c>
      <c r="B3853" s="35" t="s">
        <v>13107</v>
      </c>
      <c r="C3853" s="35" t="s">
        <v>13108</v>
      </c>
      <c r="D3853" s="38" t="s">
        <v>13109</v>
      </c>
      <c r="E3853" s="83" t="s">
        <v>638</v>
      </c>
      <c r="F3853" s="35" t="s">
        <v>1304</v>
      </c>
      <c r="G3853" s="35">
        <v>382</v>
      </c>
      <c r="H3853" s="32" t="s">
        <v>8225</v>
      </c>
      <c r="I3853" s="77">
        <v>4080000</v>
      </c>
      <c r="J3853" s="78" t="s">
        <v>8226</v>
      </c>
      <c r="K3853" s="41"/>
      <c r="L3853" s="42" t="s">
        <v>272</v>
      </c>
      <c r="M3853" s="79">
        <v>373</v>
      </c>
      <c r="N3853" s="80">
        <v>3981000</v>
      </c>
      <c r="O3853" s="81" t="s">
        <v>8226</v>
      </c>
      <c r="P3853" s="77">
        <v>3981000</v>
      </c>
      <c r="Q3853" s="79">
        <v>389</v>
      </c>
      <c r="R3853" s="77">
        <v>4080000</v>
      </c>
      <c r="S3853" s="41" t="s">
        <v>8226</v>
      </c>
      <c r="T3853" s="41" t="s">
        <v>803</v>
      </c>
      <c r="U3853" s="41" t="s">
        <v>8227</v>
      </c>
      <c r="V3853" s="84"/>
      <c r="W3853" s="85"/>
      <c r="X3853" s="84" t="s">
        <v>644</v>
      </c>
      <c r="Y3853" s="84"/>
      <c r="Z3853" s="84" t="s">
        <v>11066</v>
      </c>
      <c r="AA3853" s="62">
        <v>43294</v>
      </c>
    </row>
    <row r="3854" spans="1:27" ht="15.75" x14ac:dyDescent="0.25">
      <c r="A3854" s="76">
        <v>3852</v>
      </c>
      <c r="B3854" s="35" t="s">
        <v>13110</v>
      </c>
      <c r="C3854" s="35" t="s">
        <v>13111</v>
      </c>
      <c r="D3854" s="38" t="s">
        <v>13112</v>
      </c>
      <c r="E3854" s="83" t="s">
        <v>703</v>
      </c>
      <c r="F3854" s="35" t="s">
        <v>1304</v>
      </c>
      <c r="G3854" s="35">
        <v>382</v>
      </c>
      <c r="H3854" s="32" t="s">
        <v>8225</v>
      </c>
      <c r="I3854" s="77">
        <v>4080000</v>
      </c>
      <c r="J3854" s="78" t="s">
        <v>8226</v>
      </c>
      <c r="K3854" s="41"/>
      <c r="L3854" s="42" t="s">
        <v>272</v>
      </c>
      <c r="M3854" s="79">
        <v>373</v>
      </c>
      <c r="N3854" s="80">
        <v>3981000</v>
      </c>
      <c r="O3854" s="81" t="s">
        <v>8226</v>
      </c>
      <c r="P3854" s="77">
        <v>3981000</v>
      </c>
      <c r="Q3854" s="79">
        <v>389</v>
      </c>
      <c r="R3854" s="77">
        <v>4080000</v>
      </c>
      <c r="S3854" s="41" t="s">
        <v>8226</v>
      </c>
      <c r="T3854" s="41" t="s">
        <v>803</v>
      </c>
      <c r="U3854" s="41" t="s">
        <v>8227</v>
      </c>
      <c r="V3854" s="84"/>
      <c r="W3854" s="85"/>
      <c r="X3854" s="84" t="s">
        <v>644</v>
      </c>
      <c r="Y3854" s="84"/>
      <c r="Z3854" s="84" t="s">
        <v>11066</v>
      </c>
      <c r="AA3854" s="62">
        <v>43294</v>
      </c>
    </row>
    <row r="3855" spans="1:27" ht="15.75" x14ac:dyDescent="0.25">
      <c r="A3855" s="76">
        <v>3853</v>
      </c>
      <c r="B3855" s="35" t="s">
        <v>13113</v>
      </c>
      <c r="C3855" s="35" t="s">
        <v>13114</v>
      </c>
      <c r="D3855" s="38" t="s">
        <v>13115</v>
      </c>
      <c r="E3855" s="83" t="s">
        <v>638</v>
      </c>
      <c r="F3855" s="35" t="s">
        <v>1304</v>
      </c>
      <c r="G3855" s="35">
        <v>382</v>
      </c>
      <c r="H3855" s="32" t="s">
        <v>8225</v>
      </c>
      <c r="I3855" s="77">
        <v>4080000</v>
      </c>
      <c r="J3855" s="78" t="s">
        <v>8226</v>
      </c>
      <c r="K3855" s="41"/>
      <c r="L3855" s="42" t="s">
        <v>272</v>
      </c>
      <c r="M3855" s="79">
        <v>373</v>
      </c>
      <c r="N3855" s="80">
        <v>3981000</v>
      </c>
      <c r="O3855" s="81" t="s">
        <v>8226</v>
      </c>
      <c r="P3855" s="77">
        <v>3981000</v>
      </c>
      <c r="Q3855" s="79">
        <v>389</v>
      </c>
      <c r="R3855" s="77">
        <v>4080000</v>
      </c>
      <c r="S3855" s="41" t="s">
        <v>8226</v>
      </c>
      <c r="T3855" s="41" t="s">
        <v>803</v>
      </c>
      <c r="U3855" s="41" t="s">
        <v>8227</v>
      </c>
      <c r="V3855" s="84"/>
      <c r="W3855" s="85"/>
      <c r="X3855" s="84" t="s">
        <v>644</v>
      </c>
      <c r="Y3855" s="84"/>
      <c r="Z3855" s="84" t="s">
        <v>11066</v>
      </c>
      <c r="AA3855" s="62">
        <v>43294</v>
      </c>
    </row>
    <row r="3856" spans="1:27" ht="15.75" x14ac:dyDescent="0.25">
      <c r="A3856" s="76">
        <v>3854</v>
      </c>
      <c r="B3856" s="35" t="s">
        <v>13116</v>
      </c>
      <c r="C3856" s="35" t="s">
        <v>13117</v>
      </c>
      <c r="D3856" s="38" t="s">
        <v>13118</v>
      </c>
      <c r="E3856" s="83" t="s">
        <v>638</v>
      </c>
      <c r="F3856" s="35" t="s">
        <v>1304</v>
      </c>
      <c r="G3856" s="35">
        <v>382</v>
      </c>
      <c r="H3856" s="32" t="s">
        <v>8225</v>
      </c>
      <c r="I3856" s="77">
        <v>4080000</v>
      </c>
      <c r="J3856" s="78" t="s">
        <v>8226</v>
      </c>
      <c r="K3856" s="41"/>
      <c r="L3856" s="42" t="s">
        <v>272</v>
      </c>
      <c r="M3856" s="79">
        <v>373</v>
      </c>
      <c r="N3856" s="80">
        <v>3981000</v>
      </c>
      <c r="O3856" s="81" t="s">
        <v>8226</v>
      </c>
      <c r="P3856" s="77">
        <v>3981000</v>
      </c>
      <c r="Q3856" s="79">
        <v>389</v>
      </c>
      <c r="R3856" s="77">
        <v>4080000</v>
      </c>
      <c r="S3856" s="41" t="s">
        <v>8226</v>
      </c>
      <c r="T3856" s="41" t="s">
        <v>803</v>
      </c>
      <c r="U3856" s="41" t="s">
        <v>8227</v>
      </c>
      <c r="V3856" s="84"/>
      <c r="W3856" s="85"/>
      <c r="X3856" s="84" t="s">
        <v>644</v>
      </c>
      <c r="Y3856" s="84"/>
      <c r="Z3856" s="84" t="s">
        <v>11066</v>
      </c>
      <c r="AA3856" s="62">
        <v>43294</v>
      </c>
    </row>
    <row r="3857" spans="1:27" ht="15.75" x14ac:dyDescent="0.25">
      <c r="A3857" s="76">
        <v>3855</v>
      </c>
      <c r="B3857" s="35" t="s">
        <v>13119</v>
      </c>
      <c r="C3857" s="35" t="s">
        <v>13120</v>
      </c>
      <c r="D3857" s="38" t="s">
        <v>13121</v>
      </c>
      <c r="E3857" s="83" t="s">
        <v>703</v>
      </c>
      <c r="F3857" s="35" t="s">
        <v>1304</v>
      </c>
      <c r="G3857" s="35">
        <v>382</v>
      </c>
      <c r="H3857" s="32" t="s">
        <v>8225</v>
      </c>
      <c r="I3857" s="77">
        <v>4080000</v>
      </c>
      <c r="J3857" s="78" t="s">
        <v>8226</v>
      </c>
      <c r="K3857" s="41"/>
      <c r="L3857" s="42" t="s">
        <v>272</v>
      </c>
      <c r="M3857" s="79">
        <v>373</v>
      </c>
      <c r="N3857" s="80">
        <v>3981000</v>
      </c>
      <c r="O3857" s="81" t="s">
        <v>8226</v>
      </c>
      <c r="P3857" s="77">
        <v>3981000</v>
      </c>
      <c r="Q3857" s="79">
        <v>389</v>
      </c>
      <c r="R3857" s="77">
        <v>4080000</v>
      </c>
      <c r="S3857" s="41" t="s">
        <v>8226</v>
      </c>
      <c r="T3857" s="41" t="s">
        <v>803</v>
      </c>
      <c r="U3857" s="41" t="s">
        <v>8227</v>
      </c>
      <c r="V3857" s="84"/>
      <c r="W3857" s="85"/>
      <c r="X3857" s="84" t="s">
        <v>644</v>
      </c>
      <c r="Y3857" s="84"/>
      <c r="Z3857" s="84" t="s">
        <v>11066</v>
      </c>
      <c r="AA3857" s="62">
        <v>43294</v>
      </c>
    </row>
    <row r="3858" spans="1:27" ht="31.5" x14ac:dyDescent="0.25">
      <c r="A3858" s="76">
        <v>3856</v>
      </c>
      <c r="B3858" s="35" t="s">
        <v>13122</v>
      </c>
      <c r="C3858" s="35" t="s">
        <v>13123</v>
      </c>
      <c r="D3858" s="38" t="s">
        <v>13124</v>
      </c>
      <c r="E3858" s="83" t="s">
        <v>638</v>
      </c>
      <c r="F3858" s="35" t="s">
        <v>1304</v>
      </c>
      <c r="G3858" s="35">
        <v>378</v>
      </c>
      <c r="H3858" s="32" t="s">
        <v>8217</v>
      </c>
      <c r="I3858" s="77">
        <v>4442000</v>
      </c>
      <c r="J3858" s="78"/>
      <c r="K3858" s="41"/>
      <c r="L3858" s="42" t="s">
        <v>272</v>
      </c>
      <c r="M3858" s="79">
        <v>369</v>
      </c>
      <c r="N3858" s="80">
        <v>4310000</v>
      </c>
      <c r="O3858" s="81"/>
      <c r="P3858" s="77">
        <v>4310000</v>
      </c>
      <c r="Q3858" s="79">
        <v>385</v>
      </c>
      <c r="R3858" s="77">
        <v>4442000</v>
      </c>
      <c r="S3858" s="41"/>
      <c r="T3858" s="41" t="s">
        <v>803</v>
      </c>
      <c r="U3858" s="41" t="s">
        <v>8218</v>
      </c>
      <c r="V3858" s="84"/>
      <c r="W3858" s="85"/>
      <c r="X3858" s="84" t="s">
        <v>644</v>
      </c>
      <c r="Y3858" s="84"/>
      <c r="Z3858" s="84" t="s">
        <v>645</v>
      </c>
      <c r="AA3858" s="62">
        <v>43294</v>
      </c>
    </row>
    <row r="3859" spans="1:27" ht="31.5" x14ac:dyDescent="0.25">
      <c r="A3859" s="76">
        <v>3857</v>
      </c>
      <c r="B3859" s="35" t="s">
        <v>13125</v>
      </c>
      <c r="C3859" s="35" t="s">
        <v>13126</v>
      </c>
      <c r="D3859" s="38" t="s">
        <v>13127</v>
      </c>
      <c r="E3859" s="83" t="s">
        <v>638</v>
      </c>
      <c r="F3859" s="35" t="s">
        <v>1385</v>
      </c>
      <c r="G3859" s="35">
        <v>382</v>
      </c>
      <c r="H3859" s="32" t="s">
        <v>8225</v>
      </c>
      <c r="I3859" s="77">
        <v>4080000</v>
      </c>
      <c r="J3859" s="78" t="s">
        <v>8226</v>
      </c>
      <c r="K3859" s="41"/>
      <c r="L3859" s="42" t="s">
        <v>272</v>
      </c>
      <c r="M3859" s="79">
        <v>373</v>
      </c>
      <c r="N3859" s="80">
        <v>3981000</v>
      </c>
      <c r="O3859" s="81" t="s">
        <v>8226</v>
      </c>
      <c r="P3859" s="77">
        <v>3981000</v>
      </c>
      <c r="Q3859" s="79">
        <v>389</v>
      </c>
      <c r="R3859" s="77">
        <v>4080000</v>
      </c>
      <c r="S3859" s="41" t="s">
        <v>8226</v>
      </c>
      <c r="T3859" s="41" t="s">
        <v>803</v>
      </c>
      <c r="U3859" s="41" t="s">
        <v>8227</v>
      </c>
      <c r="V3859" s="84"/>
      <c r="W3859" s="85"/>
      <c r="X3859" s="84" t="s">
        <v>644</v>
      </c>
      <c r="Y3859" s="84"/>
      <c r="Z3859" s="84" t="s">
        <v>11066</v>
      </c>
      <c r="AA3859" s="62">
        <v>43294</v>
      </c>
    </row>
    <row r="3860" spans="1:27" ht="31.5" x14ac:dyDescent="0.25">
      <c r="A3860" s="76">
        <v>3858</v>
      </c>
      <c r="B3860" s="35" t="s">
        <v>13128</v>
      </c>
      <c r="C3860" s="35" t="s">
        <v>13129</v>
      </c>
      <c r="D3860" s="38" t="s">
        <v>13130</v>
      </c>
      <c r="E3860" s="83" t="s">
        <v>703</v>
      </c>
      <c r="F3860" s="35" t="s">
        <v>1304</v>
      </c>
      <c r="G3860" s="35">
        <v>386</v>
      </c>
      <c r="H3860" s="32" t="s">
        <v>8239</v>
      </c>
      <c r="I3860" s="77">
        <v>5331000</v>
      </c>
      <c r="J3860" s="78" t="s">
        <v>8240</v>
      </c>
      <c r="K3860" s="41"/>
      <c r="L3860" s="42" t="s">
        <v>272</v>
      </c>
      <c r="M3860" s="79">
        <v>377</v>
      </c>
      <c r="N3860" s="80">
        <v>5132000</v>
      </c>
      <c r="O3860" s="81" t="s">
        <v>8240</v>
      </c>
      <c r="P3860" s="77">
        <v>5132000</v>
      </c>
      <c r="Q3860" s="79">
        <v>393</v>
      </c>
      <c r="R3860" s="77">
        <v>5331000</v>
      </c>
      <c r="S3860" s="41" t="s">
        <v>8241</v>
      </c>
      <c r="T3860" s="41" t="s">
        <v>803</v>
      </c>
      <c r="U3860" s="41" t="s">
        <v>8242</v>
      </c>
      <c r="V3860" s="84"/>
      <c r="W3860" s="85"/>
      <c r="X3860" s="84" t="s">
        <v>644</v>
      </c>
      <c r="Y3860" s="84"/>
      <c r="Z3860" s="84" t="s">
        <v>11066</v>
      </c>
      <c r="AA3860" s="62">
        <v>43294</v>
      </c>
    </row>
    <row r="3861" spans="1:27" ht="47.25" x14ac:dyDescent="0.25">
      <c r="A3861" s="76">
        <v>3859</v>
      </c>
      <c r="B3861" s="35" t="s">
        <v>13131</v>
      </c>
      <c r="C3861" s="35" t="s">
        <v>13132</v>
      </c>
      <c r="D3861" s="38" t="s">
        <v>13133</v>
      </c>
      <c r="E3861" s="83" t="s">
        <v>703</v>
      </c>
      <c r="F3861" s="35" t="s">
        <v>1304</v>
      </c>
      <c r="G3861" s="35">
        <v>987</v>
      </c>
      <c r="H3861" s="32" t="s">
        <v>13134</v>
      </c>
      <c r="I3861" s="77">
        <v>4899000</v>
      </c>
      <c r="J3861" s="78"/>
      <c r="K3861" s="41"/>
      <c r="L3861" s="42" t="s">
        <v>272</v>
      </c>
      <c r="M3861" s="79">
        <v>976</v>
      </c>
      <c r="N3861" s="80">
        <v>4809000</v>
      </c>
      <c r="O3861" s="81"/>
      <c r="P3861" s="77">
        <v>4809000</v>
      </c>
      <c r="Q3861" s="79">
        <v>1011</v>
      </c>
      <c r="R3861" s="77">
        <v>4899000</v>
      </c>
      <c r="S3861" s="41"/>
      <c r="T3861" s="41" t="s">
        <v>1414</v>
      </c>
      <c r="U3861" s="41" t="s">
        <v>13135</v>
      </c>
      <c r="V3861" s="84"/>
      <c r="W3861" s="85"/>
      <c r="X3861" s="84" t="s">
        <v>644</v>
      </c>
      <c r="Y3861" s="84"/>
      <c r="Z3861" s="84" t="s">
        <v>645</v>
      </c>
      <c r="AA3861" s="62">
        <v>43294</v>
      </c>
    </row>
    <row r="3862" spans="1:27" ht="47.25" x14ac:dyDescent="0.25">
      <c r="A3862" s="76">
        <v>3860</v>
      </c>
      <c r="B3862" s="35" t="s">
        <v>13136</v>
      </c>
      <c r="C3862" s="35" t="s">
        <v>13137</v>
      </c>
      <c r="D3862" s="38" t="s">
        <v>13138</v>
      </c>
      <c r="E3862" s="83" t="s">
        <v>703</v>
      </c>
      <c r="F3862" s="35" t="s">
        <v>1304</v>
      </c>
      <c r="G3862" s="35">
        <v>386</v>
      </c>
      <c r="H3862" s="32" t="s">
        <v>8239</v>
      </c>
      <c r="I3862" s="77">
        <v>5331000</v>
      </c>
      <c r="J3862" s="78" t="s">
        <v>8240</v>
      </c>
      <c r="K3862" s="41"/>
      <c r="L3862" s="42" t="s">
        <v>272</v>
      </c>
      <c r="M3862" s="79">
        <v>377</v>
      </c>
      <c r="N3862" s="80">
        <v>5132000</v>
      </c>
      <c r="O3862" s="81" t="s">
        <v>8240</v>
      </c>
      <c r="P3862" s="77">
        <v>5132000</v>
      </c>
      <c r="Q3862" s="79">
        <v>393</v>
      </c>
      <c r="R3862" s="77">
        <v>5331000</v>
      </c>
      <c r="S3862" s="41" t="s">
        <v>8241</v>
      </c>
      <c r="T3862" s="41" t="s">
        <v>803</v>
      </c>
      <c r="U3862" s="41" t="s">
        <v>8242</v>
      </c>
      <c r="V3862" s="84"/>
      <c r="W3862" s="85"/>
      <c r="X3862" s="84" t="s">
        <v>644</v>
      </c>
      <c r="Y3862" s="84"/>
      <c r="Z3862" s="84" t="s">
        <v>11066</v>
      </c>
      <c r="AA3862" s="62">
        <v>43294</v>
      </c>
    </row>
    <row r="3863" spans="1:27" ht="15.75" x14ac:dyDescent="0.25">
      <c r="A3863" s="76">
        <v>3861</v>
      </c>
      <c r="B3863" s="35" t="s">
        <v>13139</v>
      </c>
      <c r="C3863" s="35" t="s">
        <v>13140</v>
      </c>
      <c r="D3863" s="38" t="s">
        <v>13141</v>
      </c>
      <c r="E3863" s="83" t="s">
        <v>638</v>
      </c>
      <c r="F3863" s="35" t="s">
        <v>1304</v>
      </c>
      <c r="G3863" s="35">
        <v>386</v>
      </c>
      <c r="H3863" s="32" t="s">
        <v>8239</v>
      </c>
      <c r="I3863" s="77">
        <v>5331000</v>
      </c>
      <c r="J3863" s="78" t="s">
        <v>8240</v>
      </c>
      <c r="K3863" s="41"/>
      <c r="L3863" s="42" t="s">
        <v>272</v>
      </c>
      <c r="M3863" s="79">
        <v>377</v>
      </c>
      <c r="N3863" s="80">
        <v>5132000</v>
      </c>
      <c r="O3863" s="81" t="s">
        <v>8240</v>
      </c>
      <c r="P3863" s="77">
        <v>5132000</v>
      </c>
      <c r="Q3863" s="79">
        <v>393</v>
      </c>
      <c r="R3863" s="77">
        <v>5331000</v>
      </c>
      <c r="S3863" s="41" t="s">
        <v>8241</v>
      </c>
      <c r="T3863" s="41" t="s">
        <v>803</v>
      </c>
      <c r="U3863" s="41" t="s">
        <v>8242</v>
      </c>
      <c r="V3863" s="84"/>
      <c r="W3863" s="85"/>
      <c r="X3863" s="84" t="s">
        <v>644</v>
      </c>
      <c r="Y3863" s="84"/>
      <c r="Z3863" s="84" t="s">
        <v>11066</v>
      </c>
      <c r="AA3863" s="62">
        <v>43294</v>
      </c>
    </row>
    <row r="3864" spans="1:27" ht="31.5" x14ac:dyDescent="0.25">
      <c r="A3864" s="76">
        <v>3862</v>
      </c>
      <c r="B3864" s="35" t="s">
        <v>13142</v>
      </c>
      <c r="C3864" s="35" t="s">
        <v>13143</v>
      </c>
      <c r="D3864" s="38" t="s">
        <v>13144</v>
      </c>
      <c r="E3864" s="83" t="s">
        <v>703</v>
      </c>
      <c r="F3864" s="35" t="s">
        <v>1304</v>
      </c>
      <c r="G3864" s="35">
        <v>386</v>
      </c>
      <c r="H3864" s="32" t="s">
        <v>8239</v>
      </c>
      <c r="I3864" s="77">
        <v>5331000</v>
      </c>
      <c r="J3864" s="78" t="s">
        <v>8240</v>
      </c>
      <c r="K3864" s="41"/>
      <c r="L3864" s="42" t="s">
        <v>272</v>
      </c>
      <c r="M3864" s="79">
        <v>377</v>
      </c>
      <c r="N3864" s="80">
        <v>5132000</v>
      </c>
      <c r="O3864" s="81" t="s">
        <v>8240</v>
      </c>
      <c r="P3864" s="77">
        <v>5132000</v>
      </c>
      <c r="Q3864" s="79">
        <v>393</v>
      </c>
      <c r="R3864" s="77">
        <v>5331000</v>
      </c>
      <c r="S3864" s="41" t="s">
        <v>8241</v>
      </c>
      <c r="T3864" s="41" t="s">
        <v>803</v>
      </c>
      <c r="U3864" s="41" t="s">
        <v>8242</v>
      </c>
      <c r="V3864" s="84"/>
      <c r="W3864" s="85"/>
      <c r="X3864" s="84" t="s">
        <v>644</v>
      </c>
      <c r="Y3864" s="84"/>
      <c r="Z3864" s="84" t="s">
        <v>11066</v>
      </c>
      <c r="AA3864" s="62">
        <v>43294</v>
      </c>
    </row>
    <row r="3865" spans="1:27" ht="31.5" x14ac:dyDescent="0.25">
      <c r="A3865" s="76">
        <v>3863</v>
      </c>
      <c r="B3865" s="35" t="s">
        <v>13145</v>
      </c>
      <c r="C3865" s="35" t="s">
        <v>13146</v>
      </c>
      <c r="D3865" s="38" t="s">
        <v>13147</v>
      </c>
      <c r="E3865" s="83" t="s">
        <v>703</v>
      </c>
      <c r="F3865" s="35" t="s">
        <v>1304</v>
      </c>
      <c r="G3865" s="35">
        <v>386</v>
      </c>
      <c r="H3865" s="32" t="s">
        <v>8239</v>
      </c>
      <c r="I3865" s="77">
        <v>5331000</v>
      </c>
      <c r="J3865" s="78" t="s">
        <v>8240</v>
      </c>
      <c r="K3865" s="41"/>
      <c r="L3865" s="42" t="s">
        <v>272</v>
      </c>
      <c r="M3865" s="79">
        <v>377</v>
      </c>
      <c r="N3865" s="80">
        <v>5132000</v>
      </c>
      <c r="O3865" s="81" t="s">
        <v>8240</v>
      </c>
      <c r="P3865" s="77">
        <v>5132000</v>
      </c>
      <c r="Q3865" s="79">
        <v>393</v>
      </c>
      <c r="R3865" s="77">
        <v>5331000</v>
      </c>
      <c r="S3865" s="41" t="s">
        <v>8241</v>
      </c>
      <c r="T3865" s="41" t="s">
        <v>803</v>
      </c>
      <c r="U3865" s="41" t="s">
        <v>8242</v>
      </c>
      <c r="V3865" s="84"/>
      <c r="W3865" s="85"/>
      <c r="X3865" s="84" t="s">
        <v>644</v>
      </c>
      <c r="Y3865" s="84"/>
      <c r="Z3865" s="84" t="s">
        <v>11066</v>
      </c>
      <c r="AA3865" s="62">
        <v>43294</v>
      </c>
    </row>
    <row r="3866" spans="1:27" ht="31.5" x14ac:dyDescent="0.25">
      <c r="A3866" s="76">
        <v>3864</v>
      </c>
      <c r="B3866" s="35" t="s">
        <v>13148</v>
      </c>
      <c r="C3866" s="35" t="s">
        <v>13149</v>
      </c>
      <c r="D3866" s="38" t="s">
        <v>13150</v>
      </c>
      <c r="E3866" s="83" t="s">
        <v>703</v>
      </c>
      <c r="F3866" s="35" t="s">
        <v>1304</v>
      </c>
      <c r="G3866" s="35">
        <v>386</v>
      </c>
      <c r="H3866" s="32" t="s">
        <v>8239</v>
      </c>
      <c r="I3866" s="77">
        <v>5331000</v>
      </c>
      <c r="J3866" s="78" t="s">
        <v>8240</v>
      </c>
      <c r="K3866" s="41"/>
      <c r="L3866" s="42" t="s">
        <v>272</v>
      </c>
      <c r="M3866" s="79">
        <v>377</v>
      </c>
      <c r="N3866" s="80">
        <v>5132000</v>
      </c>
      <c r="O3866" s="81" t="s">
        <v>8240</v>
      </c>
      <c r="P3866" s="77">
        <v>5132000</v>
      </c>
      <c r="Q3866" s="79">
        <v>393</v>
      </c>
      <c r="R3866" s="77">
        <v>5331000</v>
      </c>
      <c r="S3866" s="41" t="s">
        <v>8241</v>
      </c>
      <c r="T3866" s="41" t="s">
        <v>803</v>
      </c>
      <c r="U3866" s="41" t="s">
        <v>8242</v>
      </c>
      <c r="V3866" s="84"/>
      <c r="W3866" s="85"/>
      <c r="X3866" s="84" t="s">
        <v>644</v>
      </c>
      <c r="Y3866" s="84"/>
      <c r="Z3866" s="84" t="s">
        <v>11066</v>
      </c>
      <c r="AA3866" s="62">
        <v>43294</v>
      </c>
    </row>
    <row r="3867" spans="1:27" ht="31.5" x14ac:dyDescent="0.25">
      <c r="A3867" s="76">
        <v>3865</v>
      </c>
      <c r="B3867" s="35" t="s">
        <v>13151</v>
      </c>
      <c r="C3867" s="35" t="s">
        <v>13152</v>
      </c>
      <c r="D3867" s="38" t="s">
        <v>13153</v>
      </c>
      <c r="E3867" s="83" t="s">
        <v>703</v>
      </c>
      <c r="F3867" s="35" t="s">
        <v>660</v>
      </c>
      <c r="G3867" s="35">
        <v>378</v>
      </c>
      <c r="H3867" s="32" t="s">
        <v>8217</v>
      </c>
      <c r="I3867" s="77">
        <v>4442000</v>
      </c>
      <c r="J3867" s="78"/>
      <c r="K3867" s="41"/>
      <c r="L3867" s="42" t="s">
        <v>272</v>
      </c>
      <c r="M3867" s="79">
        <v>369</v>
      </c>
      <c r="N3867" s="80">
        <v>4310000</v>
      </c>
      <c r="O3867" s="81"/>
      <c r="P3867" s="77">
        <v>4310000</v>
      </c>
      <c r="Q3867" s="79">
        <v>385</v>
      </c>
      <c r="R3867" s="77">
        <v>4442000</v>
      </c>
      <c r="S3867" s="41"/>
      <c r="T3867" s="41" t="s">
        <v>803</v>
      </c>
      <c r="U3867" s="41" t="s">
        <v>8218</v>
      </c>
      <c r="V3867" s="84"/>
      <c r="W3867" s="85"/>
      <c r="X3867" s="84" t="s">
        <v>644</v>
      </c>
      <c r="Y3867" s="84"/>
      <c r="Z3867" s="84" t="s">
        <v>645</v>
      </c>
      <c r="AA3867" s="62">
        <v>43294</v>
      </c>
    </row>
    <row r="3868" spans="1:27" ht="31.5" x14ac:dyDescent="0.25">
      <c r="A3868" s="76">
        <v>3866</v>
      </c>
      <c r="B3868" s="35" t="s">
        <v>13154</v>
      </c>
      <c r="C3868" s="35" t="s">
        <v>13155</v>
      </c>
      <c r="D3868" s="38" t="s">
        <v>13156</v>
      </c>
      <c r="E3868" s="83" t="s">
        <v>703</v>
      </c>
      <c r="F3868" s="35" t="s">
        <v>660</v>
      </c>
      <c r="G3868" s="35">
        <v>378</v>
      </c>
      <c r="H3868" s="32" t="s">
        <v>8217</v>
      </c>
      <c r="I3868" s="77">
        <v>4442000</v>
      </c>
      <c r="J3868" s="78"/>
      <c r="K3868" s="41"/>
      <c r="L3868" s="42" t="s">
        <v>272</v>
      </c>
      <c r="M3868" s="79">
        <v>369</v>
      </c>
      <c r="N3868" s="80">
        <v>4310000</v>
      </c>
      <c r="O3868" s="81"/>
      <c r="P3868" s="77">
        <v>4310000</v>
      </c>
      <c r="Q3868" s="79">
        <v>385</v>
      </c>
      <c r="R3868" s="77">
        <v>4442000</v>
      </c>
      <c r="S3868" s="41"/>
      <c r="T3868" s="41" t="s">
        <v>803</v>
      </c>
      <c r="U3868" s="41" t="s">
        <v>8218</v>
      </c>
      <c r="V3868" s="84"/>
      <c r="W3868" s="85"/>
      <c r="X3868" s="84" t="s">
        <v>644</v>
      </c>
      <c r="Y3868" s="84"/>
      <c r="Z3868" s="84" t="s">
        <v>645</v>
      </c>
      <c r="AA3868" s="62">
        <v>43294</v>
      </c>
    </row>
    <row r="3869" spans="1:27" ht="31.5" x14ac:dyDescent="0.25">
      <c r="A3869" s="76">
        <v>3867</v>
      </c>
      <c r="B3869" s="35" t="s">
        <v>13157</v>
      </c>
      <c r="C3869" s="35" t="s">
        <v>13158</v>
      </c>
      <c r="D3869" s="38" t="s">
        <v>13159</v>
      </c>
      <c r="E3869" s="83" t="s">
        <v>703</v>
      </c>
      <c r="F3869" s="35" t="s">
        <v>1304</v>
      </c>
      <c r="G3869" s="35">
        <v>378</v>
      </c>
      <c r="H3869" s="32" t="s">
        <v>8217</v>
      </c>
      <c r="I3869" s="77">
        <v>4442000</v>
      </c>
      <c r="J3869" s="78"/>
      <c r="K3869" s="41"/>
      <c r="L3869" s="42" t="s">
        <v>272</v>
      </c>
      <c r="M3869" s="79">
        <v>369</v>
      </c>
      <c r="N3869" s="80">
        <v>4310000</v>
      </c>
      <c r="O3869" s="81"/>
      <c r="P3869" s="77">
        <v>4310000</v>
      </c>
      <c r="Q3869" s="79">
        <v>385</v>
      </c>
      <c r="R3869" s="77">
        <v>4442000</v>
      </c>
      <c r="S3869" s="41"/>
      <c r="T3869" s="41" t="s">
        <v>803</v>
      </c>
      <c r="U3869" s="41" t="s">
        <v>8218</v>
      </c>
      <c r="V3869" s="84"/>
      <c r="W3869" s="85"/>
      <c r="X3869" s="84" t="s">
        <v>644</v>
      </c>
      <c r="Y3869" s="84"/>
      <c r="Z3869" s="84" t="s">
        <v>645</v>
      </c>
      <c r="AA3869" s="62">
        <v>43294</v>
      </c>
    </row>
    <row r="3870" spans="1:27" ht="15.75" x14ac:dyDescent="0.25">
      <c r="A3870" s="76">
        <v>3868</v>
      </c>
      <c r="B3870" s="35" t="s">
        <v>13160</v>
      </c>
      <c r="C3870" s="35" t="s">
        <v>13161</v>
      </c>
      <c r="D3870" s="38" t="s">
        <v>13162</v>
      </c>
      <c r="E3870" s="83" t="s">
        <v>703</v>
      </c>
      <c r="F3870" s="35" t="s">
        <v>1304</v>
      </c>
      <c r="G3870" s="35">
        <v>571</v>
      </c>
      <c r="H3870" s="32" t="s">
        <v>8014</v>
      </c>
      <c r="I3870" s="77">
        <v>5514000</v>
      </c>
      <c r="J3870" s="78" t="s">
        <v>6491</v>
      </c>
      <c r="K3870" s="41"/>
      <c r="L3870" s="42" t="s">
        <v>272</v>
      </c>
      <c r="M3870" s="79">
        <v>561</v>
      </c>
      <c r="N3870" s="80">
        <v>5336000</v>
      </c>
      <c r="O3870" s="81" t="s">
        <v>6491</v>
      </c>
      <c r="P3870" s="77">
        <v>5336000</v>
      </c>
      <c r="Q3870" s="79">
        <v>577</v>
      </c>
      <c r="R3870" s="77">
        <v>5514000</v>
      </c>
      <c r="S3870" s="41" t="s">
        <v>6491</v>
      </c>
      <c r="T3870" s="41" t="s">
        <v>803</v>
      </c>
      <c r="U3870" s="41" t="s">
        <v>8015</v>
      </c>
      <c r="V3870" s="84"/>
      <c r="W3870" s="85"/>
      <c r="X3870" s="84" t="s">
        <v>644</v>
      </c>
      <c r="Y3870" s="84"/>
      <c r="Z3870" s="84" t="s">
        <v>645</v>
      </c>
      <c r="AA3870" s="62">
        <v>43294</v>
      </c>
    </row>
    <row r="3871" spans="1:27" ht="15.75" x14ac:dyDescent="0.25">
      <c r="A3871" s="76">
        <v>3869</v>
      </c>
      <c r="B3871" s="35" t="s">
        <v>13163</v>
      </c>
      <c r="C3871" s="35" t="s">
        <v>13164</v>
      </c>
      <c r="D3871" s="38" t="s">
        <v>13165</v>
      </c>
      <c r="E3871" s="83" t="s">
        <v>638</v>
      </c>
      <c r="F3871" s="35" t="s">
        <v>1304</v>
      </c>
      <c r="G3871" s="35">
        <v>385</v>
      </c>
      <c r="H3871" s="32" t="s">
        <v>13008</v>
      </c>
      <c r="I3871" s="77">
        <v>5630000</v>
      </c>
      <c r="J3871" s="78" t="s">
        <v>8240</v>
      </c>
      <c r="K3871" s="41"/>
      <c r="L3871" s="42" t="s">
        <v>272</v>
      </c>
      <c r="M3871" s="79">
        <v>376</v>
      </c>
      <c r="N3871" s="80">
        <v>5431000</v>
      </c>
      <c r="O3871" s="81" t="s">
        <v>8240</v>
      </c>
      <c r="P3871" s="77">
        <v>5431000</v>
      </c>
      <c r="Q3871" s="79">
        <v>392</v>
      </c>
      <c r="R3871" s="77">
        <v>5630000</v>
      </c>
      <c r="S3871" s="41" t="s">
        <v>8241</v>
      </c>
      <c r="T3871" s="41" t="s">
        <v>803</v>
      </c>
      <c r="U3871" s="41" t="s">
        <v>13009</v>
      </c>
      <c r="V3871" s="84"/>
      <c r="W3871" s="85"/>
      <c r="X3871" s="84" t="s">
        <v>644</v>
      </c>
      <c r="Y3871" s="84"/>
      <c r="Z3871" s="84" t="s">
        <v>645</v>
      </c>
      <c r="AA3871" s="62">
        <v>43294</v>
      </c>
    </row>
    <row r="3872" spans="1:27" ht="15.75" x14ac:dyDescent="0.25">
      <c r="A3872" s="76">
        <v>3870</v>
      </c>
      <c r="B3872" s="35" t="s">
        <v>13166</v>
      </c>
      <c r="C3872" s="35" t="s">
        <v>13167</v>
      </c>
      <c r="D3872" s="38" t="s">
        <v>13168</v>
      </c>
      <c r="E3872" s="83" t="s">
        <v>638</v>
      </c>
      <c r="F3872" s="35" t="s">
        <v>660</v>
      </c>
      <c r="G3872" s="35">
        <v>386</v>
      </c>
      <c r="H3872" s="32" t="s">
        <v>8239</v>
      </c>
      <c r="I3872" s="77">
        <v>5331000</v>
      </c>
      <c r="J3872" s="78" t="s">
        <v>8240</v>
      </c>
      <c r="K3872" s="41"/>
      <c r="L3872" s="42" t="s">
        <v>272</v>
      </c>
      <c r="M3872" s="79">
        <v>377</v>
      </c>
      <c r="N3872" s="80">
        <v>5132000</v>
      </c>
      <c r="O3872" s="81" t="s">
        <v>8240</v>
      </c>
      <c r="P3872" s="77">
        <v>5132000</v>
      </c>
      <c r="Q3872" s="79">
        <v>393</v>
      </c>
      <c r="R3872" s="77">
        <v>5331000</v>
      </c>
      <c r="S3872" s="41" t="s">
        <v>8241</v>
      </c>
      <c r="T3872" s="41" t="s">
        <v>803</v>
      </c>
      <c r="U3872" s="41" t="s">
        <v>8242</v>
      </c>
      <c r="V3872" s="84"/>
      <c r="W3872" s="85"/>
      <c r="X3872" s="84" t="s">
        <v>644</v>
      </c>
      <c r="Y3872" s="84"/>
      <c r="Z3872" s="84" t="s">
        <v>11066</v>
      </c>
      <c r="AA3872" s="62">
        <v>43294</v>
      </c>
    </row>
    <row r="3873" spans="1:27" ht="15.75" x14ac:dyDescent="0.25">
      <c r="A3873" s="76">
        <v>3871</v>
      </c>
      <c r="B3873" s="35" t="s">
        <v>13169</v>
      </c>
      <c r="C3873" s="35" t="s">
        <v>13170</v>
      </c>
      <c r="D3873" s="38" t="s">
        <v>13171</v>
      </c>
      <c r="E3873" s="83" t="s">
        <v>703</v>
      </c>
      <c r="F3873" s="35" t="s">
        <v>1304</v>
      </c>
      <c r="G3873" s="35">
        <v>386</v>
      </c>
      <c r="H3873" s="32" t="s">
        <v>8239</v>
      </c>
      <c r="I3873" s="77">
        <v>5331000</v>
      </c>
      <c r="J3873" s="78" t="s">
        <v>8240</v>
      </c>
      <c r="K3873" s="41"/>
      <c r="L3873" s="42" t="s">
        <v>272</v>
      </c>
      <c r="M3873" s="79">
        <v>377</v>
      </c>
      <c r="N3873" s="80">
        <v>5132000</v>
      </c>
      <c r="O3873" s="81" t="s">
        <v>8240</v>
      </c>
      <c r="P3873" s="77">
        <v>5132000</v>
      </c>
      <c r="Q3873" s="79">
        <v>393</v>
      </c>
      <c r="R3873" s="77">
        <v>5331000</v>
      </c>
      <c r="S3873" s="41" t="s">
        <v>8241</v>
      </c>
      <c r="T3873" s="41" t="s">
        <v>803</v>
      </c>
      <c r="U3873" s="41" t="s">
        <v>8242</v>
      </c>
      <c r="V3873" s="84"/>
      <c r="W3873" s="85"/>
      <c r="X3873" s="84" t="s">
        <v>644</v>
      </c>
      <c r="Y3873" s="84"/>
      <c r="Z3873" s="84" t="s">
        <v>11066</v>
      </c>
      <c r="AA3873" s="62">
        <v>43294</v>
      </c>
    </row>
    <row r="3874" spans="1:27" ht="15.75" x14ac:dyDescent="0.25">
      <c r="A3874" s="76">
        <v>3872</v>
      </c>
      <c r="B3874" s="35" t="s">
        <v>13172</v>
      </c>
      <c r="C3874" s="35" t="s">
        <v>13173</v>
      </c>
      <c r="D3874" s="38" t="s">
        <v>13174</v>
      </c>
      <c r="E3874" s="83" t="s">
        <v>638</v>
      </c>
      <c r="F3874" s="35" t="s">
        <v>1304</v>
      </c>
      <c r="G3874" s="35">
        <v>386</v>
      </c>
      <c r="H3874" s="32" t="s">
        <v>8239</v>
      </c>
      <c r="I3874" s="77">
        <v>5331000</v>
      </c>
      <c r="J3874" s="78" t="s">
        <v>8240</v>
      </c>
      <c r="K3874" s="41"/>
      <c r="L3874" s="42" t="s">
        <v>272</v>
      </c>
      <c r="M3874" s="79">
        <v>377</v>
      </c>
      <c r="N3874" s="80">
        <v>5132000</v>
      </c>
      <c r="O3874" s="81" t="s">
        <v>8240</v>
      </c>
      <c r="P3874" s="77">
        <v>5132000</v>
      </c>
      <c r="Q3874" s="79">
        <v>393</v>
      </c>
      <c r="R3874" s="77">
        <v>5331000</v>
      </c>
      <c r="S3874" s="41" t="s">
        <v>8241</v>
      </c>
      <c r="T3874" s="41" t="s">
        <v>803</v>
      </c>
      <c r="U3874" s="41" t="s">
        <v>8242</v>
      </c>
      <c r="V3874" s="84"/>
      <c r="W3874" s="85"/>
      <c r="X3874" s="84" t="s">
        <v>644</v>
      </c>
      <c r="Y3874" s="84"/>
      <c r="Z3874" s="84" t="s">
        <v>11066</v>
      </c>
      <c r="AA3874" s="62">
        <v>43294</v>
      </c>
    </row>
    <row r="3875" spans="1:27" ht="31.5" x14ac:dyDescent="0.25">
      <c r="A3875" s="76">
        <v>3873</v>
      </c>
      <c r="B3875" s="35" t="s">
        <v>13175</v>
      </c>
      <c r="C3875" s="35" t="s">
        <v>13176</v>
      </c>
      <c r="D3875" s="38" t="s">
        <v>13177</v>
      </c>
      <c r="E3875" s="83" t="s">
        <v>703</v>
      </c>
      <c r="F3875" s="35" t="s">
        <v>1304</v>
      </c>
      <c r="G3875" s="35">
        <v>396</v>
      </c>
      <c r="H3875" s="32" t="s">
        <v>8203</v>
      </c>
      <c r="I3875" s="77">
        <v>6658000</v>
      </c>
      <c r="J3875" s="78" t="s">
        <v>8204</v>
      </c>
      <c r="K3875" s="41"/>
      <c r="L3875" s="42" t="s">
        <v>272</v>
      </c>
      <c r="M3875" s="79">
        <v>387</v>
      </c>
      <c r="N3875" s="80">
        <v>6459000</v>
      </c>
      <c r="O3875" s="81" t="s">
        <v>8204</v>
      </c>
      <c r="P3875" s="77">
        <v>6459000</v>
      </c>
      <c r="Q3875" s="79">
        <v>403</v>
      </c>
      <c r="R3875" s="77">
        <v>6658000</v>
      </c>
      <c r="S3875" s="41" t="s">
        <v>8205</v>
      </c>
      <c r="T3875" s="41" t="s">
        <v>803</v>
      </c>
      <c r="U3875" s="41" t="s">
        <v>8206</v>
      </c>
      <c r="V3875" s="84"/>
      <c r="W3875" s="85"/>
      <c r="X3875" s="84" t="s">
        <v>644</v>
      </c>
      <c r="Y3875" s="84"/>
      <c r="Z3875" s="84" t="s">
        <v>645</v>
      </c>
      <c r="AA3875" s="62">
        <v>43294</v>
      </c>
    </row>
    <row r="3876" spans="1:27" ht="31.5" x14ac:dyDescent="0.25">
      <c r="A3876" s="76">
        <v>3874</v>
      </c>
      <c r="B3876" s="35" t="s">
        <v>13178</v>
      </c>
      <c r="C3876" s="35" t="s">
        <v>13179</v>
      </c>
      <c r="D3876" s="38" t="s">
        <v>13180</v>
      </c>
      <c r="E3876" s="83" t="s">
        <v>703</v>
      </c>
      <c r="F3876" s="35" t="s">
        <v>1304</v>
      </c>
      <c r="G3876" s="35">
        <v>396</v>
      </c>
      <c r="H3876" s="32" t="s">
        <v>8203</v>
      </c>
      <c r="I3876" s="77">
        <v>6658000</v>
      </c>
      <c r="J3876" s="78" t="s">
        <v>8204</v>
      </c>
      <c r="K3876" s="41"/>
      <c r="L3876" s="42" t="s">
        <v>272</v>
      </c>
      <c r="M3876" s="79">
        <v>387</v>
      </c>
      <c r="N3876" s="80">
        <v>6459000</v>
      </c>
      <c r="O3876" s="81" t="s">
        <v>8204</v>
      </c>
      <c r="P3876" s="77">
        <v>6459000</v>
      </c>
      <c r="Q3876" s="79">
        <v>403</v>
      </c>
      <c r="R3876" s="77">
        <v>6658000</v>
      </c>
      <c r="S3876" s="41" t="s">
        <v>8205</v>
      </c>
      <c r="T3876" s="41" t="s">
        <v>803</v>
      </c>
      <c r="U3876" s="41" t="s">
        <v>8206</v>
      </c>
      <c r="V3876" s="84"/>
      <c r="W3876" s="85"/>
      <c r="X3876" s="84" t="s">
        <v>644</v>
      </c>
      <c r="Y3876" s="84"/>
      <c r="Z3876" s="84" t="s">
        <v>645</v>
      </c>
      <c r="AA3876" s="62">
        <v>43294</v>
      </c>
    </row>
    <row r="3877" spans="1:27" ht="15.75" x14ac:dyDescent="0.25">
      <c r="A3877" s="76">
        <v>3875</v>
      </c>
      <c r="B3877" s="35" t="s">
        <v>13181</v>
      </c>
      <c r="C3877" s="35" t="s">
        <v>13182</v>
      </c>
      <c r="D3877" s="38" t="s">
        <v>13183</v>
      </c>
      <c r="E3877" s="83" t="s">
        <v>638</v>
      </c>
      <c r="F3877" s="35" t="s">
        <v>1304</v>
      </c>
      <c r="G3877" s="35">
        <v>396</v>
      </c>
      <c r="H3877" s="32" t="s">
        <v>8203</v>
      </c>
      <c r="I3877" s="77">
        <v>6658000</v>
      </c>
      <c r="J3877" s="78" t="s">
        <v>8204</v>
      </c>
      <c r="K3877" s="41"/>
      <c r="L3877" s="42" t="s">
        <v>272</v>
      </c>
      <c r="M3877" s="79">
        <v>387</v>
      </c>
      <c r="N3877" s="80">
        <v>6459000</v>
      </c>
      <c r="O3877" s="81" t="s">
        <v>8204</v>
      </c>
      <c r="P3877" s="77">
        <v>6459000</v>
      </c>
      <c r="Q3877" s="79">
        <v>403</v>
      </c>
      <c r="R3877" s="77">
        <v>6658000</v>
      </c>
      <c r="S3877" s="41" t="s">
        <v>8205</v>
      </c>
      <c r="T3877" s="41" t="s">
        <v>803</v>
      </c>
      <c r="U3877" s="41" t="s">
        <v>8206</v>
      </c>
      <c r="V3877" s="84"/>
      <c r="W3877" s="85"/>
      <c r="X3877" s="84" t="s">
        <v>644</v>
      </c>
      <c r="Y3877" s="84"/>
      <c r="Z3877" s="84" t="s">
        <v>645</v>
      </c>
      <c r="AA3877" s="62">
        <v>43294</v>
      </c>
    </row>
    <row r="3878" spans="1:27" ht="15.75" x14ac:dyDescent="0.25">
      <c r="A3878" s="76">
        <v>3876</v>
      </c>
      <c r="B3878" s="35" t="s">
        <v>13184</v>
      </c>
      <c r="C3878" s="35" t="s">
        <v>13185</v>
      </c>
      <c r="D3878" s="38" t="s">
        <v>13186</v>
      </c>
      <c r="E3878" s="83" t="s">
        <v>638</v>
      </c>
      <c r="F3878" s="35" t="s">
        <v>660</v>
      </c>
      <c r="G3878" s="35">
        <v>390</v>
      </c>
      <c r="H3878" s="32" t="s">
        <v>13187</v>
      </c>
      <c r="I3878" s="77">
        <v>6542000</v>
      </c>
      <c r="J3878" s="78" t="s">
        <v>13188</v>
      </c>
      <c r="K3878" s="41"/>
      <c r="L3878" s="42" t="s">
        <v>272</v>
      </c>
      <c r="M3878" s="79">
        <v>381</v>
      </c>
      <c r="N3878" s="80">
        <v>6277000</v>
      </c>
      <c r="O3878" s="81" t="s">
        <v>13188</v>
      </c>
      <c r="P3878" s="77">
        <v>6277000</v>
      </c>
      <c r="Q3878" s="79">
        <v>397</v>
      </c>
      <c r="R3878" s="77">
        <v>6542000</v>
      </c>
      <c r="S3878" s="41" t="s">
        <v>13189</v>
      </c>
      <c r="T3878" s="41" t="s">
        <v>803</v>
      </c>
      <c r="U3878" s="41" t="s">
        <v>13190</v>
      </c>
      <c r="V3878" s="84"/>
      <c r="W3878" s="85"/>
      <c r="X3878" s="84" t="s">
        <v>644</v>
      </c>
      <c r="Y3878" s="84"/>
      <c r="Z3878" s="84" t="s">
        <v>645</v>
      </c>
      <c r="AA3878" s="62">
        <v>43294</v>
      </c>
    </row>
    <row r="3879" spans="1:27" ht="15.75" x14ac:dyDescent="0.25">
      <c r="A3879" s="76">
        <v>3877</v>
      </c>
      <c r="B3879" s="35" t="s">
        <v>13191</v>
      </c>
      <c r="C3879" s="35" t="s">
        <v>13192</v>
      </c>
      <c r="D3879" s="38" t="s">
        <v>13193</v>
      </c>
      <c r="E3879" s="83" t="s">
        <v>638</v>
      </c>
      <c r="F3879" s="35" t="s">
        <v>1304</v>
      </c>
      <c r="G3879" s="35">
        <v>390</v>
      </c>
      <c r="H3879" s="32" t="s">
        <v>13187</v>
      </c>
      <c r="I3879" s="77">
        <v>6542000</v>
      </c>
      <c r="J3879" s="78" t="s">
        <v>13188</v>
      </c>
      <c r="K3879" s="41"/>
      <c r="L3879" s="42" t="s">
        <v>272</v>
      </c>
      <c r="M3879" s="79">
        <v>381</v>
      </c>
      <c r="N3879" s="80">
        <v>6277000</v>
      </c>
      <c r="O3879" s="81" t="s">
        <v>13188</v>
      </c>
      <c r="P3879" s="77">
        <v>6277000</v>
      </c>
      <c r="Q3879" s="79">
        <v>397</v>
      </c>
      <c r="R3879" s="77">
        <v>6542000</v>
      </c>
      <c r="S3879" s="41" t="s">
        <v>13189</v>
      </c>
      <c r="T3879" s="41" t="s">
        <v>803</v>
      </c>
      <c r="U3879" s="41" t="s">
        <v>13190</v>
      </c>
      <c r="V3879" s="84"/>
      <c r="W3879" s="85"/>
      <c r="X3879" s="84" t="s">
        <v>644</v>
      </c>
      <c r="Y3879" s="84"/>
      <c r="Z3879" s="84" t="s">
        <v>645</v>
      </c>
      <c r="AA3879" s="62">
        <v>43294</v>
      </c>
    </row>
    <row r="3880" spans="1:27" ht="15.75" x14ac:dyDescent="0.25">
      <c r="A3880" s="76">
        <v>3878</v>
      </c>
      <c r="B3880" s="35" t="s">
        <v>13194</v>
      </c>
      <c r="C3880" s="35" t="s">
        <v>13195</v>
      </c>
      <c r="D3880" s="38" t="s">
        <v>13196</v>
      </c>
      <c r="E3880" s="83" t="s">
        <v>703</v>
      </c>
      <c r="F3880" s="35" t="s">
        <v>1304</v>
      </c>
      <c r="G3880" s="35">
        <v>390</v>
      </c>
      <c r="H3880" s="32" t="s">
        <v>13187</v>
      </c>
      <c r="I3880" s="77">
        <v>6542000</v>
      </c>
      <c r="J3880" s="78" t="s">
        <v>13188</v>
      </c>
      <c r="K3880" s="41"/>
      <c r="L3880" s="42" t="s">
        <v>272</v>
      </c>
      <c r="M3880" s="79">
        <v>381</v>
      </c>
      <c r="N3880" s="80">
        <v>6277000</v>
      </c>
      <c r="O3880" s="81" t="s">
        <v>13188</v>
      </c>
      <c r="P3880" s="77">
        <v>6277000</v>
      </c>
      <c r="Q3880" s="79">
        <v>397</v>
      </c>
      <c r="R3880" s="77">
        <v>6542000</v>
      </c>
      <c r="S3880" s="41" t="s">
        <v>13189</v>
      </c>
      <c r="T3880" s="41" t="s">
        <v>803</v>
      </c>
      <c r="U3880" s="41" t="s">
        <v>13190</v>
      </c>
      <c r="V3880" s="84"/>
      <c r="W3880" s="85"/>
      <c r="X3880" s="84" t="s">
        <v>644</v>
      </c>
      <c r="Y3880" s="84"/>
      <c r="Z3880" s="84" t="s">
        <v>645</v>
      </c>
      <c r="AA3880" s="62">
        <v>43294</v>
      </c>
    </row>
    <row r="3881" spans="1:27" ht="31.5" x14ac:dyDescent="0.25">
      <c r="A3881" s="76">
        <v>3879</v>
      </c>
      <c r="B3881" s="35" t="s">
        <v>13197</v>
      </c>
      <c r="C3881" s="35" t="s">
        <v>13198</v>
      </c>
      <c r="D3881" s="38" t="s">
        <v>13199</v>
      </c>
      <c r="E3881" s="83" t="s">
        <v>703</v>
      </c>
      <c r="F3881" s="35" t="s">
        <v>1304</v>
      </c>
      <c r="G3881" s="35">
        <v>397</v>
      </c>
      <c r="H3881" s="32" t="s">
        <v>13200</v>
      </c>
      <c r="I3881" s="77">
        <v>7005000</v>
      </c>
      <c r="J3881" s="78" t="s">
        <v>13201</v>
      </c>
      <c r="K3881" s="41"/>
      <c r="L3881" s="42" t="s">
        <v>272</v>
      </c>
      <c r="M3881" s="79">
        <v>388</v>
      </c>
      <c r="N3881" s="80">
        <v>6728000</v>
      </c>
      <c r="O3881" s="81" t="s">
        <v>13201</v>
      </c>
      <c r="P3881" s="77">
        <v>6728000</v>
      </c>
      <c r="Q3881" s="79">
        <v>404</v>
      </c>
      <c r="R3881" s="77">
        <v>7005000</v>
      </c>
      <c r="S3881" s="41" t="s">
        <v>10798</v>
      </c>
      <c r="T3881" s="41" t="s">
        <v>803</v>
      </c>
      <c r="U3881" s="41" t="s">
        <v>13202</v>
      </c>
      <c r="V3881" s="84"/>
      <c r="W3881" s="85"/>
      <c r="X3881" s="84" t="s">
        <v>644</v>
      </c>
      <c r="Y3881" s="84"/>
      <c r="Z3881" s="84" t="s">
        <v>645</v>
      </c>
      <c r="AA3881" s="62">
        <v>43294</v>
      </c>
    </row>
    <row r="3882" spans="1:27" ht="31.5" x14ac:dyDescent="0.25">
      <c r="A3882" s="76">
        <v>3880</v>
      </c>
      <c r="B3882" s="35" t="s">
        <v>13203</v>
      </c>
      <c r="C3882" s="35" t="s">
        <v>13204</v>
      </c>
      <c r="D3882" s="38" t="s">
        <v>13205</v>
      </c>
      <c r="E3882" s="83" t="s">
        <v>703</v>
      </c>
      <c r="F3882" s="35" t="s">
        <v>1304</v>
      </c>
      <c r="G3882" s="35">
        <v>396</v>
      </c>
      <c r="H3882" s="32" t="s">
        <v>8203</v>
      </c>
      <c r="I3882" s="77">
        <v>6658000</v>
      </c>
      <c r="J3882" s="78" t="s">
        <v>8204</v>
      </c>
      <c r="K3882" s="41"/>
      <c r="L3882" s="42" t="s">
        <v>272</v>
      </c>
      <c r="M3882" s="79">
        <v>387</v>
      </c>
      <c r="N3882" s="80">
        <v>6459000</v>
      </c>
      <c r="O3882" s="81" t="s">
        <v>8204</v>
      </c>
      <c r="P3882" s="77">
        <v>6459000</v>
      </c>
      <c r="Q3882" s="79">
        <v>403</v>
      </c>
      <c r="R3882" s="77">
        <v>6658000</v>
      </c>
      <c r="S3882" s="41" t="s">
        <v>8205</v>
      </c>
      <c r="T3882" s="41" t="s">
        <v>803</v>
      </c>
      <c r="U3882" s="41" t="s">
        <v>8206</v>
      </c>
      <c r="V3882" s="84"/>
      <c r="W3882" s="85"/>
      <c r="X3882" s="84" t="s">
        <v>644</v>
      </c>
      <c r="Y3882" s="84"/>
      <c r="Z3882" s="84" t="s">
        <v>645</v>
      </c>
      <c r="AA3882" s="62">
        <v>43294</v>
      </c>
    </row>
    <row r="3883" spans="1:27" ht="31.5" x14ac:dyDescent="0.25">
      <c r="A3883" s="76">
        <v>3881</v>
      </c>
      <c r="B3883" s="35" t="s">
        <v>13206</v>
      </c>
      <c r="C3883" s="35" t="s">
        <v>13207</v>
      </c>
      <c r="D3883" s="38" t="s">
        <v>13208</v>
      </c>
      <c r="E3883" s="83" t="s">
        <v>638</v>
      </c>
      <c r="F3883" s="35" t="s">
        <v>1304</v>
      </c>
      <c r="G3883" s="35">
        <v>389</v>
      </c>
      <c r="H3883" s="32" t="s">
        <v>10790</v>
      </c>
      <c r="I3883" s="77">
        <v>6542000</v>
      </c>
      <c r="J3883" s="78" t="s">
        <v>10791</v>
      </c>
      <c r="K3883" s="41"/>
      <c r="L3883" s="42" t="s">
        <v>272</v>
      </c>
      <c r="M3883" s="79">
        <v>380</v>
      </c>
      <c r="N3883" s="80">
        <v>6277000</v>
      </c>
      <c r="O3883" s="81" t="s">
        <v>10791</v>
      </c>
      <c r="P3883" s="77">
        <v>6277000</v>
      </c>
      <c r="Q3883" s="79">
        <v>396</v>
      </c>
      <c r="R3883" s="77">
        <v>6542000</v>
      </c>
      <c r="S3883" s="41" t="s">
        <v>10792</v>
      </c>
      <c r="T3883" s="41" t="s">
        <v>803</v>
      </c>
      <c r="U3883" s="41" t="s">
        <v>10793</v>
      </c>
      <c r="V3883" s="84"/>
      <c r="W3883" s="85"/>
      <c r="X3883" s="84" t="s">
        <v>644</v>
      </c>
      <c r="Y3883" s="84"/>
      <c r="Z3883" s="84" t="s">
        <v>645</v>
      </c>
      <c r="AA3883" s="62">
        <v>43294</v>
      </c>
    </row>
    <row r="3884" spans="1:27" ht="31.5" x14ac:dyDescent="0.25">
      <c r="A3884" s="76">
        <v>3882</v>
      </c>
      <c r="B3884" s="35" t="s">
        <v>13209</v>
      </c>
      <c r="C3884" s="35" t="s">
        <v>13210</v>
      </c>
      <c r="D3884" s="38" t="s">
        <v>13211</v>
      </c>
      <c r="E3884" s="83" t="s">
        <v>638</v>
      </c>
      <c r="F3884" s="35" t="s">
        <v>1304</v>
      </c>
      <c r="G3884" s="35">
        <v>389</v>
      </c>
      <c r="H3884" s="32" t="s">
        <v>10790</v>
      </c>
      <c r="I3884" s="77">
        <v>6542000</v>
      </c>
      <c r="J3884" s="78" t="s">
        <v>10791</v>
      </c>
      <c r="K3884" s="41"/>
      <c r="L3884" s="42" t="s">
        <v>272</v>
      </c>
      <c r="M3884" s="79">
        <v>380</v>
      </c>
      <c r="N3884" s="80">
        <v>6277000</v>
      </c>
      <c r="O3884" s="81" t="s">
        <v>10791</v>
      </c>
      <c r="P3884" s="77">
        <v>6277000</v>
      </c>
      <c r="Q3884" s="79">
        <v>396</v>
      </c>
      <c r="R3884" s="77">
        <v>6542000</v>
      </c>
      <c r="S3884" s="41" t="s">
        <v>10792</v>
      </c>
      <c r="T3884" s="41" t="s">
        <v>803</v>
      </c>
      <c r="U3884" s="41" t="s">
        <v>10793</v>
      </c>
      <c r="V3884" s="84"/>
      <c r="W3884" s="85"/>
      <c r="X3884" s="84" t="s">
        <v>644</v>
      </c>
      <c r="Y3884" s="84"/>
      <c r="Z3884" s="84" t="s">
        <v>645</v>
      </c>
      <c r="AA3884" s="62">
        <v>43294</v>
      </c>
    </row>
    <row r="3885" spans="1:27" ht="31.5" x14ac:dyDescent="0.25">
      <c r="A3885" s="76">
        <v>3883</v>
      </c>
      <c r="B3885" s="35" t="s">
        <v>13212</v>
      </c>
      <c r="C3885" s="35" t="s">
        <v>13213</v>
      </c>
      <c r="D3885" s="38" t="s">
        <v>13214</v>
      </c>
      <c r="E3885" s="83" t="s">
        <v>703</v>
      </c>
      <c r="F3885" s="35" t="s">
        <v>1304</v>
      </c>
      <c r="G3885" s="35">
        <v>389</v>
      </c>
      <c r="H3885" s="32" t="s">
        <v>10790</v>
      </c>
      <c r="I3885" s="77">
        <v>6542000</v>
      </c>
      <c r="J3885" s="78" t="s">
        <v>10791</v>
      </c>
      <c r="K3885" s="41"/>
      <c r="L3885" s="42" t="s">
        <v>272</v>
      </c>
      <c r="M3885" s="79">
        <v>380</v>
      </c>
      <c r="N3885" s="80">
        <v>6277000</v>
      </c>
      <c r="O3885" s="81" t="s">
        <v>10791</v>
      </c>
      <c r="P3885" s="77">
        <v>6277000</v>
      </c>
      <c r="Q3885" s="79">
        <v>396</v>
      </c>
      <c r="R3885" s="77">
        <v>6542000</v>
      </c>
      <c r="S3885" s="41" t="s">
        <v>10792</v>
      </c>
      <c r="T3885" s="41" t="s">
        <v>803</v>
      </c>
      <c r="U3885" s="41" t="s">
        <v>10793</v>
      </c>
      <c r="V3885" s="84"/>
      <c r="W3885" s="85"/>
      <c r="X3885" s="84" t="s">
        <v>644</v>
      </c>
      <c r="Y3885" s="84"/>
      <c r="Z3885" s="84" t="s">
        <v>645</v>
      </c>
      <c r="AA3885" s="62">
        <v>43294</v>
      </c>
    </row>
    <row r="3886" spans="1:27" ht="31.5" x14ac:dyDescent="0.25">
      <c r="A3886" s="76">
        <v>3884</v>
      </c>
      <c r="B3886" s="35" t="s">
        <v>13215</v>
      </c>
      <c r="C3886" s="35" t="s">
        <v>13216</v>
      </c>
      <c r="D3886" s="38" t="s">
        <v>13217</v>
      </c>
      <c r="E3886" s="83" t="s">
        <v>703</v>
      </c>
      <c r="F3886" s="35" t="s">
        <v>1304</v>
      </c>
      <c r="G3886" s="35">
        <v>389</v>
      </c>
      <c r="H3886" s="32" t="s">
        <v>10790</v>
      </c>
      <c r="I3886" s="77">
        <v>6542000</v>
      </c>
      <c r="J3886" s="78" t="s">
        <v>10791</v>
      </c>
      <c r="K3886" s="41"/>
      <c r="L3886" s="42" t="s">
        <v>272</v>
      </c>
      <c r="M3886" s="79">
        <v>380</v>
      </c>
      <c r="N3886" s="80">
        <v>6277000</v>
      </c>
      <c r="O3886" s="81" t="s">
        <v>10791</v>
      </c>
      <c r="P3886" s="77">
        <v>6277000</v>
      </c>
      <c r="Q3886" s="79">
        <v>396</v>
      </c>
      <c r="R3886" s="77">
        <v>6542000</v>
      </c>
      <c r="S3886" s="41" t="s">
        <v>10792</v>
      </c>
      <c r="T3886" s="41" t="s">
        <v>803</v>
      </c>
      <c r="U3886" s="41" t="s">
        <v>10793</v>
      </c>
      <c r="V3886" s="84"/>
      <c r="W3886" s="85"/>
      <c r="X3886" s="84" t="s">
        <v>644</v>
      </c>
      <c r="Y3886" s="84"/>
      <c r="Z3886" s="84" t="s">
        <v>645</v>
      </c>
      <c r="AA3886" s="62">
        <v>43294</v>
      </c>
    </row>
    <row r="3887" spans="1:27" ht="15.75" x14ac:dyDescent="0.25">
      <c r="A3887" s="76">
        <v>3885</v>
      </c>
      <c r="B3887" s="35" t="s">
        <v>13218</v>
      </c>
      <c r="C3887" s="35" t="s">
        <v>13219</v>
      </c>
      <c r="D3887" s="38" t="s">
        <v>13220</v>
      </c>
      <c r="E3887" s="83" t="s">
        <v>638</v>
      </c>
      <c r="F3887" s="35" t="s">
        <v>1304</v>
      </c>
      <c r="G3887" s="35">
        <v>389</v>
      </c>
      <c r="H3887" s="32" t="s">
        <v>10790</v>
      </c>
      <c r="I3887" s="77">
        <v>6542000</v>
      </c>
      <c r="J3887" s="78" t="s">
        <v>10791</v>
      </c>
      <c r="K3887" s="41"/>
      <c r="L3887" s="42" t="s">
        <v>272</v>
      </c>
      <c r="M3887" s="79">
        <v>380</v>
      </c>
      <c r="N3887" s="80">
        <v>6277000</v>
      </c>
      <c r="O3887" s="81" t="s">
        <v>10791</v>
      </c>
      <c r="P3887" s="77">
        <v>6277000</v>
      </c>
      <c r="Q3887" s="79">
        <v>396</v>
      </c>
      <c r="R3887" s="77">
        <v>6542000</v>
      </c>
      <c r="S3887" s="41" t="s">
        <v>10792</v>
      </c>
      <c r="T3887" s="41" t="s">
        <v>803</v>
      </c>
      <c r="U3887" s="41" t="s">
        <v>10793</v>
      </c>
      <c r="V3887" s="84"/>
      <c r="W3887" s="85"/>
      <c r="X3887" s="84" t="s">
        <v>644</v>
      </c>
      <c r="Y3887" s="84"/>
      <c r="Z3887" s="84" t="s">
        <v>645</v>
      </c>
      <c r="AA3887" s="62">
        <v>43294</v>
      </c>
    </row>
    <row r="3888" spans="1:27" ht="31.5" x14ac:dyDescent="0.25">
      <c r="A3888" s="76">
        <v>3886</v>
      </c>
      <c r="B3888" s="35" t="s">
        <v>13221</v>
      </c>
      <c r="C3888" s="35" t="s">
        <v>13222</v>
      </c>
      <c r="D3888" s="38" t="s">
        <v>13223</v>
      </c>
      <c r="E3888" s="83" t="s">
        <v>703</v>
      </c>
      <c r="F3888" s="35" t="s">
        <v>1304</v>
      </c>
      <c r="G3888" s="35">
        <v>389</v>
      </c>
      <c r="H3888" s="32" t="s">
        <v>10790</v>
      </c>
      <c r="I3888" s="77">
        <v>6542000</v>
      </c>
      <c r="J3888" s="78" t="s">
        <v>10791</v>
      </c>
      <c r="K3888" s="41"/>
      <c r="L3888" s="42" t="s">
        <v>272</v>
      </c>
      <c r="M3888" s="79">
        <v>380</v>
      </c>
      <c r="N3888" s="80">
        <v>6277000</v>
      </c>
      <c r="O3888" s="81" t="s">
        <v>10791</v>
      </c>
      <c r="P3888" s="77">
        <v>6277000</v>
      </c>
      <c r="Q3888" s="79">
        <v>396</v>
      </c>
      <c r="R3888" s="77">
        <v>6542000</v>
      </c>
      <c r="S3888" s="41" t="s">
        <v>10792</v>
      </c>
      <c r="T3888" s="41" t="s">
        <v>803</v>
      </c>
      <c r="U3888" s="41" t="s">
        <v>10793</v>
      </c>
      <c r="V3888" s="84"/>
      <c r="W3888" s="85"/>
      <c r="X3888" s="84" t="s">
        <v>644</v>
      </c>
      <c r="Y3888" s="84"/>
      <c r="Z3888" s="84" t="s">
        <v>645</v>
      </c>
      <c r="AA3888" s="62">
        <v>43294</v>
      </c>
    </row>
    <row r="3889" spans="1:27" ht="15.75" x14ac:dyDescent="0.25">
      <c r="A3889" s="76">
        <v>3887</v>
      </c>
      <c r="B3889" s="35" t="s">
        <v>13224</v>
      </c>
      <c r="C3889" s="35" t="s">
        <v>13225</v>
      </c>
      <c r="D3889" s="38" t="s">
        <v>13226</v>
      </c>
      <c r="E3889" s="83" t="s">
        <v>703</v>
      </c>
      <c r="F3889" s="35" t="s">
        <v>1304</v>
      </c>
      <c r="G3889" s="35">
        <v>389</v>
      </c>
      <c r="H3889" s="32" t="s">
        <v>10790</v>
      </c>
      <c r="I3889" s="77">
        <v>6542000</v>
      </c>
      <c r="J3889" s="78" t="s">
        <v>10791</v>
      </c>
      <c r="K3889" s="41"/>
      <c r="L3889" s="42" t="s">
        <v>272</v>
      </c>
      <c r="M3889" s="79">
        <v>380</v>
      </c>
      <c r="N3889" s="80">
        <v>6277000</v>
      </c>
      <c r="O3889" s="81" t="s">
        <v>10791</v>
      </c>
      <c r="P3889" s="77">
        <v>6277000</v>
      </c>
      <c r="Q3889" s="79">
        <v>396</v>
      </c>
      <c r="R3889" s="77">
        <v>6542000</v>
      </c>
      <c r="S3889" s="41" t="s">
        <v>10792</v>
      </c>
      <c r="T3889" s="41" t="s">
        <v>803</v>
      </c>
      <c r="U3889" s="41" t="s">
        <v>10793</v>
      </c>
      <c r="V3889" s="84"/>
      <c r="W3889" s="85"/>
      <c r="X3889" s="84" t="s">
        <v>644</v>
      </c>
      <c r="Y3889" s="84"/>
      <c r="Z3889" s="84" t="s">
        <v>645</v>
      </c>
      <c r="AA3889" s="62">
        <v>43294</v>
      </c>
    </row>
    <row r="3890" spans="1:27" ht="31.5" x14ac:dyDescent="0.25">
      <c r="A3890" s="76">
        <v>3888</v>
      </c>
      <c r="B3890" s="35" t="s">
        <v>13227</v>
      </c>
      <c r="C3890" s="35" t="s">
        <v>13228</v>
      </c>
      <c r="D3890" s="38" t="s">
        <v>13229</v>
      </c>
      <c r="E3890" s="83" t="s">
        <v>703</v>
      </c>
      <c r="F3890" s="35" t="s">
        <v>1304</v>
      </c>
      <c r="G3890" s="35">
        <v>389</v>
      </c>
      <c r="H3890" s="32" t="s">
        <v>10790</v>
      </c>
      <c r="I3890" s="77">
        <v>6542000</v>
      </c>
      <c r="J3890" s="78" t="s">
        <v>10791</v>
      </c>
      <c r="K3890" s="41"/>
      <c r="L3890" s="42" t="s">
        <v>272</v>
      </c>
      <c r="M3890" s="79">
        <v>380</v>
      </c>
      <c r="N3890" s="80">
        <v>6277000</v>
      </c>
      <c r="O3890" s="81" t="s">
        <v>10791</v>
      </c>
      <c r="P3890" s="77">
        <v>6277000</v>
      </c>
      <c r="Q3890" s="79">
        <v>396</v>
      </c>
      <c r="R3890" s="77">
        <v>6542000</v>
      </c>
      <c r="S3890" s="41" t="s">
        <v>10792</v>
      </c>
      <c r="T3890" s="41" t="s">
        <v>803</v>
      </c>
      <c r="U3890" s="41" t="s">
        <v>10793</v>
      </c>
      <c r="V3890" s="84"/>
      <c r="W3890" s="85"/>
      <c r="X3890" s="84" t="s">
        <v>644</v>
      </c>
      <c r="Y3890" s="84"/>
      <c r="Z3890" s="84" t="s">
        <v>645</v>
      </c>
      <c r="AA3890" s="62">
        <v>43294</v>
      </c>
    </row>
    <row r="3891" spans="1:27" ht="15.75" x14ac:dyDescent="0.25">
      <c r="A3891" s="76">
        <v>3889</v>
      </c>
      <c r="B3891" s="35" t="s">
        <v>13230</v>
      </c>
      <c r="C3891" s="35" t="s">
        <v>13231</v>
      </c>
      <c r="D3891" s="38" t="s">
        <v>13232</v>
      </c>
      <c r="E3891" s="83" t="s">
        <v>703</v>
      </c>
      <c r="F3891" s="35" t="s">
        <v>1304</v>
      </c>
      <c r="G3891" s="35">
        <v>389</v>
      </c>
      <c r="H3891" s="32" t="s">
        <v>10790</v>
      </c>
      <c r="I3891" s="77">
        <v>6542000</v>
      </c>
      <c r="J3891" s="78" t="s">
        <v>10791</v>
      </c>
      <c r="K3891" s="41"/>
      <c r="L3891" s="42" t="s">
        <v>272</v>
      </c>
      <c r="M3891" s="79">
        <v>380</v>
      </c>
      <c r="N3891" s="80">
        <v>6277000</v>
      </c>
      <c r="O3891" s="81" t="s">
        <v>10791</v>
      </c>
      <c r="P3891" s="77">
        <v>6277000</v>
      </c>
      <c r="Q3891" s="79">
        <v>396</v>
      </c>
      <c r="R3891" s="77">
        <v>6542000</v>
      </c>
      <c r="S3891" s="41" t="s">
        <v>10792</v>
      </c>
      <c r="T3891" s="41" t="s">
        <v>803</v>
      </c>
      <c r="U3891" s="41" t="s">
        <v>10793</v>
      </c>
      <c r="V3891" s="84"/>
      <c r="W3891" s="85"/>
      <c r="X3891" s="84" t="s">
        <v>644</v>
      </c>
      <c r="Y3891" s="84"/>
      <c r="Z3891" s="84" t="s">
        <v>645</v>
      </c>
      <c r="AA3891" s="62">
        <v>43294</v>
      </c>
    </row>
    <row r="3892" spans="1:27" ht="31.5" x14ac:dyDescent="0.25">
      <c r="A3892" s="76">
        <v>3890</v>
      </c>
      <c r="B3892" s="35" t="s">
        <v>13233</v>
      </c>
      <c r="C3892" s="35" t="s">
        <v>13234</v>
      </c>
      <c r="D3892" s="38" t="s">
        <v>13235</v>
      </c>
      <c r="E3892" s="83" t="s">
        <v>703</v>
      </c>
      <c r="F3892" s="35" t="s">
        <v>1304</v>
      </c>
      <c r="G3892" s="35">
        <v>389</v>
      </c>
      <c r="H3892" s="32" t="s">
        <v>10790</v>
      </c>
      <c r="I3892" s="77">
        <v>6542000</v>
      </c>
      <c r="J3892" s="78" t="s">
        <v>10791</v>
      </c>
      <c r="K3892" s="41"/>
      <c r="L3892" s="42" t="s">
        <v>272</v>
      </c>
      <c r="M3892" s="79">
        <v>380</v>
      </c>
      <c r="N3892" s="80">
        <v>6277000</v>
      </c>
      <c r="O3892" s="81" t="s">
        <v>10791</v>
      </c>
      <c r="P3892" s="77">
        <v>6277000</v>
      </c>
      <c r="Q3892" s="79">
        <v>396</v>
      </c>
      <c r="R3892" s="77">
        <v>6542000</v>
      </c>
      <c r="S3892" s="41" t="s">
        <v>10792</v>
      </c>
      <c r="T3892" s="41" t="s">
        <v>803</v>
      </c>
      <c r="U3892" s="41" t="s">
        <v>10793</v>
      </c>
      <c r="V3892" s="84"/>
      <c r="W3892" s="85"/>
      <c r="X3892" s="84" t="s">
        <v>644</v>
      </c>
      <c r="Y3892" s="84"/>
      <c r="Z3892" s="84" t="s">
        <v>645</v>
      </c>
      <c r="AA3892" s="62">
        <v>43294</v>
      </c>
    </row>
    <row r="3893" spans="1:27" ht="31.5" x14ac:dyDescent="0.25">
      <c r="A3893" s="76">
        <v>3891</v>
      </c>
      <c r="B3893" s="35" t="s">
        <v>13236</v>
      </c>
      <c r="C3893" s="35" t="s">
        <v>13237</v>
      </c>
      <c r="D3893" s="38" t="s">
        <v>13238</v>
      </c>
      <c r="E3893" s="83" t="s">
        <v>703</v>
      </c>
      <c r="F3893" s="35" t="s">
        <v>1304</v>
      </c>
      <c r="G3893" s="35">
        <v>994</v>
      </c>
      <c r="H3893" s="32" t="s">
        <v>6670</v>
      </c>
      <c r="I3893" s="77">
        <v>6005000</v>
      </c>
      <c r="J3893" s="78"/>
      <c r="K3893" s="41"/>
      <c r="L3893" s="42" t="s">
        <v>272</v>
      </c>
      <c r="M3893" s="79">
        <v>983</v>
      </c>
      <c r="N3893" s="80">
        <v>5862000</v>
      </c>
      <c r="O3893" s="81"/>
      <c r="P3893" s="77">
        <v>5862000</v>
      </c>
      <c r="Q3893" s="79">
        <v>1018</v>
      </c>
      <c r="R3893" s="77">
        <v>6005000</v>
      </c>
      <c r="S3893" s="41"/>
      <c r="T3893" s="41" t="s">
        <v>1414</v>
      </c>
      <c r="U3893" s="41" t="s">
        <v>6671</v>
      </c>
      <c r="V3893" s="84"/>
      <c r="W3893" s="85"/>
      <c r="X3893" s="84" t="s">
        <v>644</v>
      </c>
      <c r="Y3893" s="84"/>
      <c r="Z3893" s="84" t="s">
        <v>11066</v>
      </c>
      <c r="AA3893" s="62">
        <v>43294</v>
      </c>
    </row>
    <row r="3894" spans="1:27" ht="31.5" x14ac:dyDescent="0.25">
      <c r="A3894" s="76">
        <v>3892</v>
      </c>
      <c r="B3894" s="35" t="s">
        <v>13239</v>
      </c>
      <c r="C3894" s="35" t="s">
        <v>13240</v>
      </c>
      <c r="D3894" s="38" t="s">
        <v>13241</v>
      </c>
      <c r="E3894" s="83" t="s">
        <v>703</v>
      </c>
      <c r="F3894" s="35" t="s">
        <v>1304</v>
      </c>
      <c r="G3894" s="35">
        <v>994</v>
      </c>
      <c r="H3894" s="32" t="s">
        <v>6670</v>
      </c>
      <c r="I3894" s="77">
        <v>6005000</v>
      </c>
      <c r="J3894" s="78"/>
      <c r="K3894" s="41"/>
      <c r="L3894" s="42" t="s">
        <v>272</v>
      </c>
      <c r="M3894" s="79">
        <v>983</v>
      </c>
      <c r="N3894" s="80">
        <v>5862000</v>
      </c>
      <c r="O3894" s="81"/>
      <c r="P3894" s="77">
        <v>5862000</v>
      </c>
      <c r="Q3894" s="79">
        <v>1018</v>
      </c>
      <c r="R3894" s="77">
        <v>6005000</v>
      </c>
      <c r="S3894" s="41"/>
      <c r="T3894" s="41" t="s">
        <v>1414</v>
      </c>
      <c r="U3894" s="41" t="s">
        <v>6671</v>
      </c>
      <c r="V3894" s="84"/>
      <c r="W3894" s="85"/>
      <c r="X3894" s="84" t="s">
        <v>644</v>
      </c>
      <c r="Y3894" s="84"/>
      <c r="Z3894" s="84" t="s">
        <v>11066</v>
      </c>
      <c r="AA3894" s="62">
        <v>43294</v>
      </c>
    </row>
    <row r="3895" spans="1:27" ht="31.5" x14ac:dyDescent="0.25">
      <c r="A3895" s="76">
        <v>3893</v>
      </c>
      <c r="B3895" s="35" t="s">
        <v>13242</v>
      </c>
      <c r="C3895" s="35" t="s">
        <v>13243</v>
      </c>
      <c r="D3895" s="38" t="s">
        <v>13244</v>
      </c>
      <c r="E3895" s="83" t="s">
        <v>703</v>
      </c>
      <c r="F3895" s="35" t="s">
        <v>1304</v>
      </c>
      <c r="G3895" s="35">
        <v>994</v>
      </c>
      <c r="H3895" s="32" t="s">
        <v>6670</v>
      </c>
      <c r="I3895" s="77">
        <v>6005000</v>
      </c>
      <c r="J3895" s="78"/>
      <c r="K3895" s="41"/>
      <c r="L3895" s="42" t="s">
        <v>272</v>
      </c>
      <c r="M3895" s="79">
        <v>983</v>
      </c>
      <c r="N3895" s="80">
        <v>5862000</v>
      </c>
      <c r="O3895" s="81"/>
      <c r="P3895" s="77">
        <v>5862000</v>
      </c>
      <c r="Q3895" s="79">
        <v>1018</v>
      </c>
      <c r="R3895" s="77">
        <v>6005000</v>
      </c>
      <c r="S3895" s="41"/>
      <c r="T3895" s="41" t="s">
        <v>1414</v>
      </c>
      <c r="U3895" s="41" t="s">
        <v>6671</v>
      </c>
      <c r="V3895" s="84"/>
      <c r="W3895" s="85"/>
      <c r="X3895" s="84" t="s">
        <v>644</v>
      </c>
      <c r="Y3895" s="84"/>
      <c r="Z3895" s="84" t="s">
        <v>645</v>
      </c>
      <c r="AA3895" s="62">
        <v>43294</v>
      </c>
    </row>
    <row r="3896" spans="1:27" ht="15.75" x14ac:dyDescent="0.25">
      <c r="A3896" s="76">
        <v>3894</v>
      </c>
      <c r="B3896" s="35" t="s">
        <v>13245</v>
      </c>
      <c r="C3896" s="35" t="s">
        <v>13246</v>
      </c>
      <c r="D3896" s="38" t="s">
        <v>13247</v>
      </c>
      <c r="E3896" s="83" t="s">
        <v>703</v>
      </c>
      <c r="F3896" s="35" t="s">
        <v>1304</v>
      </c>
      <c r="G3896" s="35">
        <v>389</v>
      </c>
      <c r="H3896" s="32" t="s">
        <v>10790</v>
      </c>
      <c r="I3896" s="77">
        <v>6542000</v>
      </c>
      <c r="J3896" s="78" t="s">
        <v>10791</v>
      </c>
      <c r="K3896" s="41"/>
      <c r="L3896" s="42" t="s">
        <v>272</v>
      </c>
      <c r="M3896" s="79">
        <v>380</v>
      </c>
      <c r="N3896" s="80">
        <v>6277000</v>
      </c>
      <c r="O3896" s="81" t="s">
        <v>10791</v>
      </c>
      <c r="P3896" s="77">
        <v>6277000</v>
      </c>
      <c r="Q3896" s="79">
        <v>396</v>
      </c>
      <c r="R3896" s="77">
        <v>6542000</v>
      </c>
      <c r="S3896" s="41" t="s">
        <v>10792</v>
      </c>
      <c r="T3896" s="41" t="s">
        <v>803</v>
      </c>
      <c r="U3896" s="41" t="s">
        <v>10793</v>
      </c>
      <c r="V3896" s="84"/>
      <c r="W3896" s="85"/>
      <c r="X3896" s="84" t="s">
        <v>644</v>
      </c>
      <c r="Y3896" s="84"/>
      <c r="Z3896" s="84" t="s">
        <v>645</v>
      </c>
      <c r="AA3896" s="62">
        <v>43294</v>
      </c>
    </row>
    <row r="3897" spans="1:27" ht="31.5" x14ac:dyDescent="0.25">
      <c r="A3897" s="76">
        <v>3895</v>
      </c>
      <c r="B3897" s="35" t="s">
        <v>13248</v>
      </c>
      <c r="C3897" s="35" t="s">
        <v>13249</v>
      </c>
      <c r="D3897" s="38" t="s">
        <v>13250</v>
      </c>
      <c r="E3897" s="83" t="s">
        <v>638</v>
      </c>
      <c r="F3897" s="35" t="s">
        <v>660</v>
      </c>
      <c r="G3897" s="35">
        <v>390</v>
      </c>
      <c r="H3897" s="32" t="s">
        <v>13187</v>
      </c>
      <c r="I3897" s="77">
        <v>6542000</v>
      </c>
      <c r="J3897" s="78" t="s">
        <v>13188</v>
      </c>
      <c r="K3897" s="41"/>
      <c r="L3897" s="42" t="s">
        <v>272</v>
      </c>
      <c r="M3897" s="79">
        <v>381</v>
      </c>
      <c r="N3897" s="80">
        <v>6277000</v>
      </c>
      <c r="O3897" s="81" t="s">
        <v>13188</v>
      </c>
      <c r="P3897" s="77">
        <v>6277000</v>
      </c>
      <c r="Q3897" s="79">
        <v>397</v>
      </c>
      <c r="R3897" s="77">
        <v>6542000</v>
      </c>
      <c r="S3897" s="41" t="s">
        <v>13189</v>
      </c>
      <c r="T3897" s="41" t="s">
        <v>803</v>
      </c>
      <c r="U3897" s="41" t="s">
        <v>13190</v>
      </c>
      <c r="V3897" s="84"/>
      <c r="W3897" s="85"/>
      <c r="X3897" s="84" t="s">
        <v>644</v>
      </c>
      <c r="Y3897" s="84"/>
      <c r="Z3897" s="84" t="s">
        <v>645</v>
      </c>
      <c r="AA3897" s="62">
        <v>43294</v>
      </c>
    </row>
    <row r="3898" spans="1:27" ht="31.5" x14ac:dyDescent="0.25">
      <c r="A3898" s="76">
        <v>3896</v>
      </c>
      <c r="B3898" s="35" t="s">
        <v>13251</v>
      </c>
      <c r="C3898" s="35" t="s">
        <v>13252</v>
      </c>
      <c r="D3898" s="38" t="s">
        <v>13253</v>
      </c>
      <c r="E3898" s="83" t="s">
        <v>703</v>
      </c>
      <c r="F3898" s="35" t="s">
        <v>1304</v>
      </c>
      <c r="G3898" s="35">
        <v>388</v>
      </c>
      <c r="H3898" s="32" t="s">
        <v>7347</v>
      </c>
      <c r="I3898" s="77">
        <v>7350000</v>
      </c>
      <c r="J3898" s="78" t="s">
        <v>7348</v>
      </c>
      <c r="K3898" s="41"/>
      <c r="L3898" s="42" t="s">
        <v>272</v>
      </c>
      <c r="M3898" s="79">
        <v>379</v>
      </c>
      <c r="N3898" s="80">
        <v>7118000</v>
      </c>
      <c r="O3898" s="81" t="s">
        <v>7348</v>
      </c>
      <c r="P3898" s="77">
        <v>7118000</v>
      </c>
      <c r="Q3898" s="79">
        <v>395</v>
      </c>
      <c r="R3898" s="77">
        <v>7350000</v>
      </c>
      <c r="S3898" s="41" t="s">
        <v>7348</v>
      </c>
      <c r="T3898" s="41" t="s">
        <v>803</v>
      </c>
      <c r="U3898" s="41" t="s">
        <v>7349</v>
      </c>
      <c r="V3898" s="84"/>
      <c r="W3898" s="85"/>
      <c r="X3898" s="84" t="s">
        <v>644</v>
      </c>
      <c r="Y3898" s="84"/>
      <c r="Z3898" s="84" t="s">
        <v>645</v>
      </c>
      <c r="AA3898" s="62">
        <v>43294</v>
      </c>
    </row>
    <row r="3899" spans="1:27" ht="31.5" x14ac:dyDescent="0.25">
      <c r="A3899" s="76">
        <v>3897</v>
      </c>
      <c r="B3899" s="35" t="s">
        <v>13254</v>
      </c>
      <c r="C3899" s="35" t="s">
        <v>13255</v>
      </c>
      <c r="D3899" s="38" t="s">
        <v>13256</v>
      </c>
      <c r="E3899" s="83" t="s">
        <v>638</v>
      </c>
      <c r="F3899" s="35" t="s">
        <v>1304</v>
      </c>
      <c r="G3899" s="35">
        <v>390</v>
      </c>
      <c r="H3899" s="32" t="s">
        <v>13187</v>
      </c>
      <c r="I3899" s="77">
        <v>6542000</v>
      </c>
      <c r="J3899" s="78" t="s">
        <v>13188</v>
      </c>
      <c r="K3899" s="41"/>
      <c r="L3899" s="42" t="s">
        <v>272</v>
      </c>
      <c r="M3899" s="79">
        <v>381</v>
      </c>
      <c r="N3899" s="80">
        <v>6277000</v>
      </c>
      <c r="O3899" s="81" t="s">
        <v>13188</v>
      </c>
      <c r="P3899" s="77">
        <v>6277000</v>
      </c>
      <c r="Q3899" s="79">
        <v>397</v>
      </c>
      <c r="R3899" s="77">
        <v>6542000</v>
      </c>
      <c r="S3899" s="41" t="s">
        <v>13189</v>
      </c>
      <c r="T3899" s="41" t="s">
        <v>803</v>
      </c>
      <c r="U3899" s="41" t="s">
        <v>13190</v>
      </c>
      <c r="V3899" s="84"/>
      <c r="W3899" s="85"/>
      <c r="X3899" s="84" t="s">
        <v>644</v>
      </c>
      <c r="Y3899" s="84"/>
      <c r="Z3899" s="84" t="s">
        <v>645</v>
      </c>
      <c r="AA3899" s="62">
        <v>43294</v>
      </c>
    </row>
    <row r="3900" spans="1:27" ht="31.5" x14ac:dyDescent="0.25">
      <c r="A3900" s="76">
        <v>3898</v>
      </c>
      <c r="B3900" s="35" t="s">
        <v>13257</v>
      </c>
      <c r="C3900" s="35" t="s">
        <v>13258</v>
      </c>
      <c r="D3900" s="38" t="s">
        <v>13259</v>
      </c>
      <c r="E3900" s="83" t="s">
        <v>703</v>
      </c>
      <c r="F3900" s="35" t="s">
        <v>1304</v>
      </c>
      <c r="G3900" s="35">
        <v>388</v>
      </c>
      <c r="H3900" s="32" t="s">
        <v>7347</v>
      </c>
      <c r="I3900" s="77">
        <v>7350000</v>
      </c>
      <c r="J3900" s="78" t="s">
        <v>7348</v>
      </c>
      <c r="K3900" s="41"/>
      <c r="L3900" s="42" t="s">
        <v>272</v>
      </c>
      <c r="M3900" s="79">
        <v>379</v>
      </c>
      <c r="N3900" s="80">
        <v>7118000</v>
      </c>
      <c r="O3900" s="81" t="s">
        <v>7348</v>
      </c>
      <c r="P3900" s="77">
        <v>7118000</v>
      </c>
      <c r="Q3900" s="79">
        <v>395</v>
      </c>
      <c r="R3900" s="77">
        <v>7350000</v>
      </c>
      <c r="S3900" s="41" t="s">
        <v>7348</v>
      </c>
      <c r="T3900" s="41" t="s">
        <v>803</v>
      </c>
      <c r="U3900" s="41" t="s">
        <v>7349</v>
      </c>
      <c r="V3900" s="84"/>
      <c r="W3900" s="85"/>
      <c r="X3900" s="84" t="s">
        <v>644</v>
      </c>
      <c r="Y3900" s="84"/>
      <c r="Z3900" s="84" t="s">
        <v>645</v>
      </c>
      <c r="AA3900" s="62">
        <v>43294</v>
      </c>
    </row>
    <row r="3901" spans="1:27" ht="15.75" x14ac:dyDescent="0.25">
      <c r="A3901" s="76">
        <v>3899</v>
      </c>
      <c r="B3901" s="35" t="s">
        <v>13260</v>
      </c>
      <c r="C3901" s="35" t="s">
        <v>13261</v>
      </c>
      <c r="D3901" s="38" t="s">
        <v>13262</v>
      </c>
      <c r="E3901" s="83" t="s">
        <v>703</v>
      </c>
      <c r="F3901" s="35" t="s">
        <v>1304</v>
      </c>
      <c r="G3901" s="35">
        <v>390</v>
      </c>
      <c r="H3901" s="32" t="s">
        <v>13187</v>
      </c>
      <c r="I3901" s="77">
        <v>6542000</v>
      </c>
      <c r="J3901" s="78" t="s">
        <v>13188</v>
      </c>
      <c r="K3901" s="41"/>
      <c r="L3901" s="42" t="s">
        <v>272</v>
      </c>
      <c r="M3901" s="79">
        <v>381</v>
      </c>
      <c r="N3901" s="80">
        <v>6277000</v>
      </c>
      <c r="O3901" s="81" t="s">
        <v>13188</v>
      </c>
      <c r="P3901" s="77">
        <v>6277000</v>
      </c>
      <c r="Q3901" s="79">
        <v>397</v>
      </c>
      <c r="R3901" s="77">
        <v>6542000</v>
      </c>
      <c r="S3901" s="41" t="s">
        <v>13189</v>
      </c>
      <c r="T3901" s="41" t="s">
        <v>803</v>
      </c>
      <c r="U3901" s="41" t="s">
        <v>13190</v>
      </c>
      <c r="V3901" s="84"/>
      <c r="W3901" s="85"/>
      <c r="X3901" s="84" t="s">
        <v>644</v>
      </c>
      <c r="Y3901" s="84"/>
      <c r="Z3901" s="84" t="s">
        <v>645</v>
      </c>
      <c r="AA3901" s="62">
        <v>43294</v>
      </c>
    </row>
    <row r="3902" spans="1:27" ht="31.5" x14ac:dyDescent="0.25">
      <c r="A3902" s="76">
        <v>3900</v>
      </c>
      <c r="B3902" s="35" t="s">
        <v>13263</v>
      </c>
      <c r="C3902" s="35" t="s">
        <v>13264</v>
      </c>
      <c r="D3902" s="38" t="s">
        <v>13265</v>
      </c>
      <c r="E3902" s="83" t="s">
        <v>703</v>
      </c>
      <c r="F3902" s="35" t="s">
        <v>1304</v>
      </c>
      <c r="G3902" s="35">
        <v>391</v>
      </c>
      <c r="H3902" s="32" t="s">
        <v>13266</v>
      </c>
      <c r="I3902" s="77">
        <v>7029000</v>
      </c>
      <c r="J3902" s="78" t="s">
        <v>13267</v>
      </c>
      <c r="K3902" s="41"/>
      <c r="L3902" s="42" t="s">
        <v>272</v>
      </c>
      <c r="M3902" s="79">
        <v>382</v>
      </c>
      <c r="N3902" s="80">
        <v>6752000</v>
      </c>
      <c r="O3902" s="81" t="s">
        <v>13267</v>
      </c>
      <c r="P3902" s="77">
        <v>6752000</v>
      </c>
      <c r="Q3902" s="79">
        <v>398</v>
      </c>
      <c r="R3902" s="77">
        <v>7029000</v>
      </c>
      <c r="S3902" s="41" t="s">
        <v>10798</v>
      </c>
      <c r="T3902" s="41" t="s">
        <v>803</v>
      </c>
      <c r="U3902" s="41" t="s">
        <v>13268</v>
      </c>
      <c r="V3902" s="84"/>
      <c r="W3902" s="85"/>
      <c r="X3902" s="84" t="s">
        <v>644</v>
      </c>
      <c r="Y3902" s="84"/>
      <c r="Z3902" s="84" t="s">
        <v>645</v>
      </c>
      <c r="AA3902" s="62">
        <v>43294</v>
      </c>
    </row>
    <row r="3903" spans="1:27" ht="31.5" x14ac:dyDescent="0.25">
      <c r="A3903" s="76">
        <v>3901</v>
      </c>
      <c r="B3903" s="35" t="s">
        <v>13269</v>
      </c>
      <c r="C3903" s="35" t="s">
        <v>13270</v>
      </c>
      <c r="D3903" s="38" t="s">
        <v>13271</v>
      </c>
      <c r="E3903" s="83" t="s">
        <v>703</v>
      </c>
      <c r="F3903" s="35" t="s">
        <v>1304</v>
      </c>
      <c r="G3903" s="35">
        <v>391</v>
      </c>
      <c r="H3903" s="32" t="s">
        <v>13266</v>
      </c>
      <c r="I3903" s="77">
        <v>7029000</v>
      </c>
      <c r="J3903" s="78" t="s">
        <v>13267</v>
      </c>
      <c r="K3903" s="41"/>
      <c r="L3903" s="42" t="s">
        <v>272</v>
      </c>
      <c r="M3903" s="79">
        <v>382</v>
      </c>
      <c r="N3903" s="80">
        <v>6752000</v>
      </c>
      <c r="O3903" s="81" t="s">
        <v>13267</v>
      </c>
      <c r="P3903" s="77">
        <v>6752000</v>
      </c>
      <c r="Q3903" s="79">
        <v>398</v>
      </c>
      <c r="R3903" s="77">
        <v>7029000</v>
      </c>
      <c r="S3903" s="41" t="s">
        <v>10798</v>
      </c>
      <c r="T3903" s="41" t="s">
        <v>803</v>
      </c>
      <c r="U3903" s="41" t="s">
        <v>13268</v>
      </c>
      <c r="V3903" s="84"/>
      <c r="W3903" s="85"/>
      <c r="X3903" s="84" t="s">
        <v>644</v>
      </c>
      <c r="Y3903" s="84"/>
      <c r="Z3903" s="84" t="s">
        <v>645</v>
      </c>
      <c r="AA3903" s="62">
        <v>43294</v>
      </c>
    </row>
    <row r="3904" spans="1:27" ht="15.75" x14ac:dyDescent="0.25">
      <c r="A3904" s="76">
        <v>3902</v>
      </c>
      <c r="B3904" s="35" t="s">
        <v>13272</v>
      </c>
      <c r="C3904" s="35" t="s">
        <v>13273</v>
      </c>
      <c r="D3904" s="38" t="s">
        <v>13274</v>
      </c>
      <c r="E3904" s="83" t="s">
        <v>703</v>
      </c>
      <c r="F3904" s="35" t="s">
        <v>1304</v>
      </c>
      <c r="G3904" s="35">
        <v>390</v>
      </c>
      <c r="H3904" s="32" t="s">
        <v>13187</v>
      </c>
      <c r="I3904" s="77">
        <v>6542000</v>
      </c>
      <c r="J3904" s="78" t="s">
        <v>13188</v>
      </c>
      <c r="K3904" s="41"/>
      <c r="L3904" s="42" t="s">
        <v>272</v>
      </c>
      <c r="M3904" s="79">
        <v>381</v>
      </c>
      <c r="N3904" s="80">
        <v>6277000</v>
      </c>
      <c r="O3904" s="81" t="s">
        <v>13188</v>
      </c>
      <c r="P3904" s="77">
        <v>6277000</v>
      </c>
      <c r="Q3904" s="79">
        <v>397</v>
      </c>
      <c r="R3904" s="77">
        <v>6542000</v>
      </c>
      <c r="S3904" s="41" t="s">
        <v>13189</v>
      </c>
      <c r="T3904" s="41" t="s">
        <v>803</v>
      </c>
      <c r="U3904" s="41" t="s">
        <v>13190</v>
      </c>
      <c r="V3904" s="84"/>
      <c r="W3904" s="85"/>
      <c r="X3904" s="84" t="s">
        <v>644</v>
      </c>
      <c r="Y3904" s="84"/>
      <c r="Z3904" s="84" t="s">
        <v>645</v>
      </c>
      <c r="AA3904" s="62">
        <v>43294</v>
      </c>
    </row>
    <row r="3905" spans="1:27" ht="15.75" x14ac:dyDescent="0.25">
      <c r="A3905" s="76">
        <v>3903</v>
      </c>
      <c r="B3905" s="35" t="s">
        <v>13275</v>
      </c>
      <c r="C3905" s="35" t="s">
        <v>13276</v>
      </c>
      <c r="D3905" s="38" t="s">
        <v>13277</v>
      </c>
      <c r="E3905" s="83" t="s">
        <v>703</v>
      </c>
      <c r="F3905" s="35" t="s">
        <v>1304</v>
      </c>
      <c r="G3905" s="35">
        <v>390</v>
      </c>
      <c r="H3905" s="32" t="s">
        <v>13187</v>
      </c>
      <c r="I3905" s="77">
        <v>6542000</v>
      </c>
      <c r="J3905" s="78" t="s">
        <v>13188</v>
      </c>
      <c r="K3905" s="41"/>
      <c r="L3905" s="42" t="s">
        <v>272</v>
      </c>
      <c r="M3905" s="79">
        <v>381</v>
      </c>
      <c r="N3905" s="80">
        <v>6277000</v>
      </c>
      <c r="O3905" s="81" t="s">
        <v>13188</v>
      </c>
      <c r="P3905" s="77">
        <v>6277000</v>
      </c>
      <c r="Q3905" s="79">
        <v>397</v>
      </c>
      <c r="R3905" s="77">
        <v>6542000</v>
      </c>
      <c r="S3905" s="41" t="s">
        <v>13189</v>
      </c>
      <c r="T3905" s="41" t="s">
        <v>803</v>
      </c>
      <c r="U3905" s="41" t="s">
        <v>13190</v>
      </c>
      <c r="V3905" s="84"/>
      <c r="W3905" s="85"/>
      <c r="X3905" s="84" t="s">
        <v>644</v>
      </c>
      <c r="Y3905" s="84"/>
      <c r="Z3905" s="84" t="s">
        <v>645</v>
      </c>
      <c r="AA3905" s="62">
        <v>43294</v>
      </c>
    </row>
    <row r="3906" spans="1:27" ht="15.75" x14ac:dyDescent="0.25">
      <c r="A3906" s="76">
        <v>3904</v>
      </c>
      <c r="B3906" s="35" t="s">
        <v>13278</v>
      </c>
      <c r="C3906" s="35" t="s">
        <v>13279</v>
      </c>
      <c r="D3906" s="38" t="s">
        <v>13280</v>
      </c>
      <c r="E3906" s="83" t="s">
        <v>703</v>
      </c>
      <c r="F3906" s="35" t="s">
        <v>1304</v>
      </c>
      <c r="G3906" s="35">
        <v>390</v>
      </c>
      <c r="H3906" s="32" t="s">
        <v>13187</v>
      </c>
      <c r="I3906" s="77">
        <v>6542000</v>
      </c>
      <c r="J3906" s="78" t="s">
        <v>13188</v>
      </c>
      <c r="K3906" s="41"/>
      <c r="L3906" s="42" t="s">
        <v>272</v>
      </c>
      <c r="M3906" s="79">
        <v>381</v>
      </c>
      <c r="N3906" s="80">
        <v>6277000</v>
      </c>
      <c r="O3906" s="81" t="s">
        <v>13188</v>
      </c>
      <c r="P3906" s="77">
        <v>6277000</v>
      </c>
      <c r="Q3906" s="79">
        <v>397</v>
      </c>
      <c r="R3906" s="77">
        <v>6542000</v>
      </c>
      <c r="S3906" s="41" t="s">
        <v>13189</v>
      </c>
      <c r="T3906" s="41" t="s">
        <v>803</v>
      </c>
      <c r="U3906" s="41" t="s">
        <v>13190</v>
      </c>
      <c r="V3906" s="84"/>
      <c r="W3906" s="85"/>
      <c r="X3906" s="84" t="s">
        <v>644</v>
      </c>
      <c r="Y3906" s="84"/>
      <c r="Z3906" s="84" t="s">
        <v>645</v>
      </c>
      <c r="AA3906" s="62">
        <v>43294</v>
      </c>
    </row>
    <row r="3907" spans="1:27" ht="15.75" x14ac:dyDescent="0.25">
      <c r="A3907" s="76">
        <v>3905</v>
      </c>
      <c r="B3907" s="35" t="s">
        <v>13281</v>
      </c>
      <c r="C3907" s="35" t="s">
        <v>13282</v>
      </c>
      <c r="D3907" s="38" t="s">
        <v>13283</v>
      </c>
      <c r="E3907" s="83" t="s">
        <v>703</v>
      </c>
      <c r="F3907" s="35" t="s">
        <v>1304</v>
      </c>
      <c r="G3907" s="35">
        <v>391</v>
      </c>
      <c r="H3907" s="32" t="s">
        <v>13266</v>
      </c>
      <c r="I3907" s="77">
        <v>7029000</v>
      </c>
      <c r="J3907" s="78" t="s">
        <v>13267</v>
      </c>
      <c r="K3907" s="41"/>
      <c r="L3907" s="42" t="s">
        <v>272</v>
      </c>
      <c r="M3907" s="79">
        <v>382</v>
      </c>
      <c r="N3907" s="80">
        <v>6752000</v>
      </c>
      <c r="O3907" s="81" t="s">
        <v>13267</v>
      </c>
      <c r="P3907" s="77">
        <v>6752000</v>
      </c>
      <c r="Q3907" s="79">
        <v>398</v>
      </c>
      <c r="R3907" s="77">
        <v>7029000</v>
      </c>
      <c r="S3907" s="41" t="s">
        <v>10798</v>
      </c>
      <c r="T3907" s="41" t="s">
        <v>803</v>
      </c>
      <c r="U3907" s="41" t="s">
        <v>13268</v>
      </c>
      <c r="V3907" s="84"/>
      <c r="W3907" s="85"/>
      <c r="X3907" s="84" t="s">
        <v>644</v>
      </c>
      <c r="Y3907" s="84"/>
      <c r="Z3907" s="84" t="s">
        <v>645</v>
      </c>
      <c r="AA3907" s="62">
        <v>43294</v>
      </c>
    </row>
    <row r="3908" spans="1:27" ht="15.75" x14ac:dyDescent="0.25">
      <c r="A3908" s="76">
        <v>3906</v>
      </c>
      <c r="B3908" s="35" t="s">
        <v>13284</v>
      </c>
      <c r="C3908" s="35" t="s">
        <v>13285</v>
      </c>
      <c r="D3908" s="38" t="s">
        <v>13286</v>
      </c>
      <c r="E3908" s="83" t="s">
        <v>703</v>
      </c>
      <c r="F3908" s="35" t="s">
        <v>1304</v>
      </c>
      <c r="G3908" s="35">
        <v>384</v>
      </c>
      <c r="H3908" s="32" t="s">
        <v>10177</v>
      </c>
      <c r="I3908" s="77">
        <v>5386000</v>
      </c>
      <c r="J3908" s="78" t="s">
        <v>10178</v>
      </c>
      <c r="K3908" s="41"/>
      <c r="L3908" s="42" t="s">
        <v>272</v>
      </c>
      <c r="M3908" s="79">
        <v>375</v>
      </c>
      <c r="N3908" s="80">
        <v>5220000</v>
      </c>
      <c r="O3908" s="81" t="s">
        <v>10178</v>
      </c>
      <c r="P3908" s="77">
        <v>5220000</v>
      </c>
      <c r="Q3908" s="79">
        <v>391</v>
      </c>
      <c r="R3908" s="77">
        <v>5386000</v>
      </c>
      <c r="S3908" s="41"/>
      <c r="T3908" s="41" t="s">
        <v>803</v>
      </c>
      <c r="U3908" s="41" t="s">
        <v>10179</v>
      </c>
      <c r="V3908" s="84"/>
      <c r="W3908" s="85"/>
      <c r="X3908" s="84" t="s">
        <v>644</v>
      </c>
      <c r="Y3908" s="84"/>
      <c r="Z3908" s="84" t="s">
        <v>645</v>
      </c>
      <c r="AA3908" s="62">
        <v>43294</v>
      </c>
    </row>
    <row r="3909" spans="1:27" ht="15.75" x14ac:dyDescent="0.25">
      <c r="A3909" s="76">
        <v>3907</v>
      </c>
      <c r="B3909" s="35" t="s">
        <v>13287</v>
      </c>
      <c r="C3909" s="35" t="s">
        <v>13288</v>
      </c>
      <c r="D3909" s="38" t="s">
        <v>13289</v>
      </c>
      <c r="E3909" s="83" t="s">
        <v>703</v>
      </c>
      <c r="F3909" s="35" t="s">
        <v>1304</v>
      </c>
      <c r="G3909" s="35">
        <v>391</v>
      </c>
      <c r="H3909" s="32" t="s">
        <v>13266</v>
      </c>
      <c r="I3909" s="77">
        <v>7029000</v>
      </c>
      <c r="J3909" s="78" t="s">
        <v>13267</v>
      </c>
      <c r="K3909" s="41"/>
      <c r="L3909" s="42" t="s">
        <v>272</v>
      </c>
      <c r="M3909" s="79">
        <v>382</v>
      </c>
      <c r="N3909" s="80">
        <v>6752000</v>
      </c>
      <c r="O3909" s="81" t="s">
        <v>13267</v>
      </c>
      <c r="P3909" s="77">
        <v>6752000</v>
      </c>
      <c r="Q3909" s="79">
        <v>398</v>
      </c>
      <c r="R3909" s="77">
        <v>7029000</v>
      </c>
      <c r="S3909" s="41" t="s">
        <v>10798</v>
      </c>
      <c r="T3909" s="41" t="s">
        <v>803</v>
      </c>
      <c r="U3909" s="41" t="s">
        <v>13268</v>
      </c>
      <c r="V3909" s="84"/>
      <c r="W3909" s="85"/>
      <c r="X3909" s="84" t="s">
        <v>644</v>
      </c>
      <c r="Y3909" s="84"/>
      <c r="Z3909" s="84" t="s">
        <v>645</v>
      </c>
      <c r="AA3909" s="62">
        <v>43294</v>
      </c>
    </row>
    <row r="3910" spans="1:27" ht="15.75" x14ac:dyDescent="0.25">
      <c r="A3910" s="76">
        <v>3908</v>
      </c>
      <c r="B3910" s="35" t="s">
        <v>13290</v>
      </c>
      <c r="C3910" s="35" t="s">
        <v>13291</v>
      </c>
      <c r="D3910" s="38" t="s">
        <v>13292</v>
      </c>
      <c r="E3910" s="83" t="s">
        <v>703</v>
      </c>
      <c r="F3910" s="35" t="s">
        <v>1304</v>
      </c>
      <c r="G3910" s="35">
        <v>384</v>
      </c>
      <c r="H3910" s="32" t="s">
        <v>10177</v>
      </c>
      <c r="I3910" s="77">
        <v>5386000</v>
      </c>
      <c r="J3910" s="78" t="s">
        <v>10178</v>
      </c>
      <c r="K3910" s="41"/>
      <c r="L3910" s="42" t="s">
        <v>272</v>
      </c>
      <c r="M3910" s="79">
        <v>375</v>
      </c>
      <c r="N3910" s="80">
        <v>5220000</v>
      </c>
      <c r="O3910" s="81" t="s">
        <v>10178</v>
      </c>
      <c r="P3910" s="77">
        <v>5220000</v>
      </c>
      <c r="Q3910" s="79">
        <v>391</v>
      </c>
      <c r="R3910" s="77">
        <v>5386000</v>
      </c>
      <c r="S3910" s="41"/>
      <c r="T3910" s="41" t="s">
        <v>803</v>
      </c>
      <c r="U3910" s="41" t="s">
        <v>10179</v>
      </c>
      <c r="V3910" s="84"/>
      <c r="W3910" s="85"/>
      <c r="X3910" s="84" t="s">
        <v>644</v>
      </c>
      <c r="Y3910" s="84"/>
      <c r="Z3910" s="84" t="s">
        <v>645</v>
      </c>
      <c r="AA3910" s="62">
        <v>43294</v>
      </c>
    </row>
    <row r="3911" spans="1:27" ht="31.5" x14ac:dyDescent="0.25">
      <c r="A3911" s="76">
        <v>3909</v>
      </c>
      <c r="B3911" s="35" t="s">
        <v>13293</v>
      </c>
      <c r="C3911" s="35" t="s">
        <v>13294</v>
      </c>
      <c r="D3911" s="38" t="s">
        <v>13295</v>
      </c>
      <c r="E3911" s="83" t="s">
        <v>703</v>
      </c>
      <c r="F3911" s="35" t="s">
        <v>1304</v>
      </c>
      <c r="G3911" s="35">
        <v>384</v>
      </c>
      <c r="H3911" s="32" t="s">
        <v>10177</v>
      </c>
      <c r="I3911" s="77">
        <v>5386000</v>
      </c>
      <c r="J3911" s="78" t="s">
        <v>10178</v>
      </c>
      <c r="K3911" s="41"/>
      <c r="L3911" s="42" t="s">
        <v>272</v>
      </c>
      <c r="M3911" s="79">
        <v>375</v>
      </c>
      <c r="N3911" s="80">
        <v>5220000</v>
      </c>
      <c r="O3911" s="81" t="s">
        <v>10178</v>
      </c>
      <c r="P3911" s="77">
        <v>5220000</v>
      </c>
      <c r="Q3911" s="79">
        <v>391</v>
      </c>
      <c r="R3911" s="77">
        <v>5386000</v>
      </c>
      <c r="S3911" s="41"/>
      <c r="T3911" s="41" t="s">
        <v>803</v>
      </c>
      <c r="U3911" s="41" t="s">
        <v>10179</v>
      </c>
      <c r="V3911" s="84"/>
      <c r="W3911" s="85"/>
      <c r="X3911" s="84" t="s">
        <v>644</v>
      </c>
      <c r="Y3911" s="84"/>
      <c r="Z3911" s="84" t="s">
        <v>645</v>
      </c>
      <c r="AA3911" s="62">
        <v>43294</v>
      </c>
    </row>
    <row r="3912" spans="1:27" ht="31.5" x14ac:dyDescent="0.25">
      <c r="A3912" s="76">
        <v>3910</v>
      </c>
      <c r="B3912" s="35" t="s">
        <v>13296</v>
      </c>
      <c r="C3912" s="35" t="s">
        <v>13297</v>
      </c>
      <c r="D3912" s="38" t="s">
        <v>13298</v>
      </c>
      <c r="E3912" s="83" t="s">
        <v>703</v>
      </c>
      <c r="F3912" s="35" t="s">
        <v>1304</v>
      </c>
      <c r="G3912" s="35">
        <v>390</v>
      </c>
      <c r="H3912" s="32" t="s">
        <v>13187</v>
      </c>
      <c r="I3912" s="77">
        <v>6542000</v>
      </c>
      <c r="J3912" s="78" t="s">
        <v>13188</v>
      </c>
      <c r="K3912" s="41"/>
      <c r="L3912" s="42" t="s">
        <v>272</v>
      </c>
      <c r="M3912" s="79">
        <v>381</v>
      </c>
      <c r="N3912" s="80">
        <v>6277000</v>
      </c>
      <c r="O3912" s="81" t="s">
        <v>13188</v>
      </c>
      <c r="P3912" s="77">
        <v>6277000</v>
      </c>
      <c r="Q3912" s="79">
        <v>397</v>
      </c>
      <c r="R3912" s="77">
        <v>6542000</v>
      </c>
      <c r="S3912" s="41" t="s">
        <v>13189</v>
      </c>
      <c r="T3912" s="41" t="s">
        <v>803</v>
      </c>
      <c r="U3912" s="41" t="s">
        <v>13190</v>
      </c>
      <c r="V3912" s="84"/>
      <c r="W3912" s="85"/>
      <c r="X3912" s="84" t="s">
        <v>644</v>
      </c>
      <c r="Y3912" s="84"/>
      <c r="Z3912" s="84" t="s">
        <v>645</v>
      </c>
      <c r="AA3912" s="62">
        <v>43294</v>
      </c>
    </row>
    <row r="3913" spans="1:27" ht="31.5" x14ac:dyDescent="0.25">
      <c r="A3913" s="76">
        <v>3911</v>
      </c>
      <c r="B3913" s="35" t="s">
        <v>13299</v>
      </c>
      <c r="C3913" s="35" t="s">
        <v>13300</v>
      </c>
      <c r="D3913" s="38" t="s">
        <v>13301</v>
      </c>
      <c r="E3913" s="83" t="s">
        <v>703</v>
      </c>
      <c r="F3913" s="35" t="s">
        <v>1304</v>
      </c>
      <c r="G3913" s="35">
        <v>390</v>
      </c>
      <c r="H3913" s="32" t="s">
        <v>13187</v>
      </c>
      <c r="I3913" s="77">
        <v>6542000</v>
      </c>
      <c r="J3913" s="78" t="s">
        <v>13188</v>
      </c>
      <c r="K3913" s="41"/>
      <c r="L3913" s="42" t="s">
        <v>272</v>
      </c>
      <c r="M3913" s="79">
        <v>381</v>
      </c>
      <c r="N3913" s="80">
        <v>6277000</v>
      </c>
      <c r="O3913" s="81" t="s">
        <v>13188</v>
      </c>
      <c r="P3913" s="77">
        <v>6277000</v>
      </c>
      <c r="Q3913" s="79">
        <v>397</v>
      </c>
      <c r="R3913" s="77">
        <v>6542000</v>
      </c>
      <c r="S3913" s="41" t="s">
        <v>13189</v>
      </c>
      <c r="T3913" s="41" t="s">
        <v>803</v>
      </c>
      <c r="U3913" s="41" t="s">
        <v>13190</v>
      </c>
      <c r="V3913" s="84"/>
      <c r="W3913" s="85"/>
      <c r="X3913" s="84" t="s">
        <v>644</v>
      </c>
      <c r="Y3913" s="84"/>
      <c r="Z3913" s="84" t="s">
        <v>645</v>
      </c>
      <c r="AA3913" s="62">
        <v>43294</v>
      </c>
    </row>
    <row r="3914" spans="1:27" ht="15.75" x14ac:dyDescent="0.25">
      <c r="A3914" s="76">
        <v>3912</v>
      </c>
      <c r="B3914" s="35" t="s">
        <v>13302</v>
      </c>
      <c r="C3914" s="35" t="s">
        <v>13303</v>
      </c>
      <c r="D3914" s="38" t="s">
        <v>13304</v>
      </c>
      <c r="E3914" s="83" t="s">
        <v>703</v>
      </c>
      <c r="F3914" s="35" t="s">
        <v>660</v>
      </c>
      <c r="G3914" s="35">
        <v>390</v>
      </c>
      <c r="H3914" s="32" t="s">
        <v>13187</v>
      </c>
      <c r="I3914" s="77">
        <v>6542000</v>
      </c>
      <c r="J3914" s="78" t="s">
        <v>13188</v>
      </c>
      <c r="K3914" s="41"/>
      <c r="L3914" s="42" t="s">
        <v>272</v>
      </c>
      <c r="M3914" s="79">
        <v>381</v>
      </c>
      <c r="N3914" s="80">
        <v>6277000</v>
      </c>
      <c r="O3914" s="81" t="s">
        <v>13188</v>
      </c>
      <c r="P3914" s="77">
        <v>6277000</v>
      </c>
      <c r="Q3914" s="79">
        <v>397</v>
      </c>
      <c r="R3914" s="77">
        <v>6542000</v>
      </c>
      <c r="S3914" s="41" t="s">
        <v>13189</v>
      </c>
      <c r="T3914" s="41" t="s">
        <v>803</v>
      </c>
      <c r="U3914" s="41" t="s">
        <v>13190</v>
      </c>
      <c r="V3914" s="84"/>
      <c r="W3914" s="85"/>
      <c r="X3914" s="84" t="s">
        <v>644</v>
      </c>
      <c r="Y3914" s="84"/>
      <c r="Z3914" s="84" t="s">
        <v>645</v>
      </c>
      <c r="AA3914" s="62">
        <v>43294</v>
      </c>
    </row>
    <row r="3915" spans="1:27" ht="31.5" x14ac:dyDescent="0.25">
      <c r="A3915" s="76">
        <v>3913</v>
      </c>
      <c r="B3915" s="35" t="s">
        <v>13305</v>
      </c>
      <c r="C3915" s="35" t="s">
        <v>13306</v>
      </c>
      <c r="D3915" s="38" t="s">
        <v>13307</v>
      </c>
      <c r="E3915" s="83" t="s">
        <v>638</v>
      </c>
      <c r="F3915" s="35" t="s">
        <v>1304</v>
      </c>
      <c r="G3915" s="35">
        <v>390</v>
      </c>
      <c r="H3915" s="32" t="s">
        <v>13187</v>
      </c>
      <c r="I3915" s="77">
        <v>6542000</v>
      </c>
      <c r="J3915" s="78" t="s">
        <v>13188</v>
      </c>
      <c r="K3915" s="41"/>
      <c r="L3915" s="42" t="s">
        <v>272</v>
      </c>
      <c r="M3915" s="79">
        <v>381</v>
      </c>
      <c r="N3915" s="80">
        <v>6277000</v>
      </c>
      <c r="O3915" s="81" t="s">
        <v>13188</v>
      </c>
      <c r="P3915" s="77">
        <v>6277000</v>
      </c>
      <c r="Q3915" s="79">
        <v>397</v>
      </c>
      <c r="R3915" s="77">
        <v>6542000</v>
      </c>
      <c r="S3915" s="41" t="s">
        <v>13189</v>
      </c>
      <c r="T3915" s="41" t="s">
        <v>803</v>
      </c>
      <c r="U3915" s="41" t="s">
        <v>13190</v>
      </c>
      <c r="V3915" s="84"/>
      <c r="W3915" s="85"/>
      <c r="X3915" s="84" t="s">
        <v>644</v>
      </c>
      <c r="Y3915" s="84"/>
      <c r="Z3915" s="84" t="s">
        <v>645</v>
      </c>
      <c r="AA3915" s="62">
        <v>43294</v>
      </c>
    </row>
    <row r="3916" spans="1:27" ht="15.75" x14ac:dyDescent="0.25">
      <c r="A3916" s="76">
        <v>3914</v>
      </c>
      <c r="B3916" s="35" t="s">
        <v>13308</v>
      </c>
      <c r="C3916" s="35" t="s">
        <v>13309</v>
      </c>
      <c r="D3916" s="38" t="s">
        <v>13310</v>
      </c>
      <c r="E3916" s="83" t="s">
        <v>703</v>
      </c>
      <c r="F3916" s="35" t="s">
        <v>1304</v>
      </c>
      <c r="G3916" s="35">
        <v>390</v>
      </c>
      <c r="H3916" s="32" t="s">
        <v>13187</v>
      </c>
      <c r="I3916" s="77">
        <v>6542000</v>
      </c>
      <c r="J3916" s="78" t="s">
        <v>13188</v>
      </c>
      <c r="K3916" s="41"/>
      <c r="L3916" s="42" t="s">
        <v>272</v>
      </c>
      <c r="M3916" s="79">
        <v>381</v>
      </c>
      <c r="N3916" s="80">
        <v>6277000</v>
      </c>
      <c r="O3916" s="81" t="s">
        <v>13188</v>
      </c>
      <c r="P3916" s="77">
        <v>6277000</v>
      </c>
      <c r="Q3916" s="79">
        <v>397</v>
      </c>
      <c r="R3916" s="77">
        <v>6542000</v>
      </c>
      <c r="S3916" s="41" t="s">
        <v>13189</v>
      </c>
      <c r="T3916" s="41" t="s">
        <v>803</v>
      </c>
      <c r="U3916" s="41" t="s">
        <v>13190</v>
      </c>
      <c r="V3916" s="84"/>
      <c r="W3916" s="85"/>
      <c r="X3916" s="84" t="s">
        <v>644</v>
      </c>
      <c r="Y3916" s="84"/>
      <c r="Z3916" s="84" t="s">
        <v>645</v>
      </c>
      <c r="AA3916" s="62">
        <v>43294</v>
      </c>
    </row>
    <row r="3917" spans="1:27" ht="15.75" x14ac:dyDescent="0.25">
      <c r="A3917" s="76">
        <v>3915</v>
      </c>
      <c r="B3917" s="35" t="s">
        <v>13311</v>
      </c>
      <c r="C3917" s="35" t="s">
        <v>13312</v>
      </c>
      <c r="D3917" s="38" t="s">
        <v>13313</v>
      </c>
      <c r="E3917" s="83" t="s">
        <v>638</v>
      </c>
      <c r="F3917" s="35" t="s">
        <v>660</v>
      </c>
      <c r="G3917" s="35">
        <v>394</v>
      </c>
      <c r="H3917" s="32" t="s">
        <v>13314</v>
      </c>
      <c r="I3917" s="77">
        <v>4951000</v>
      </c>
      <c r="J3917" s="78" t="s">
        <v>13315</v>
      </c>
      <c r="K3917" s="41"/>
      <c r="L3917" s="42" t="s">
        <v>272</v>
      </c>
      <c r="M3917" s="79">
        <v>385</v>
      </c>
      <c r="N3917" s="80">
        <v>4787000</v>
      </c>
      <c r="O3917" s="81" t="s">
        <v>13315</v>
      </c>
      <c r="P3917" s="77">
        <v>4787000</v>
      </c>
      <c r="Q3917" s="79">
        <v>401</v>
      </c>
      <c r="R3917" s="77">
        <v>4951000</v>
      </c>
      <c r="S3917" s="41" t="s">
        <v>13316</v>
      </c>
      <c r="T3917" s="41" t="s">
        <v>803</v>
      </c>
      <c r="U3917" s="41" t="s">
        <v>13317</v>
      </c>
      <c r="V3917" s="84"/>
      <c r="W3917" s="85"/>
      <c r="X3917" s="84" t="s">
        <v>644</v>
      </c>
      <c r="Y3917" s="84"/>
      <c r="Z3917" s="84" t="s">
        <v>11066</v>
      </c>
      <c r="AA3917" s="62">
        <v>43294</v>
      </c>
    </row>
    <row r="3918" spans="1:27" ht="15.75" x14ac:dyDescent="0.25">
      <c r="A3918" s="76">
        <v>3916</v>
      </c>
      <c r="B3918" s="35" t="s">
        <v>13318</v>
      </c>
      <c r="C3918" s="35" t="s">
        <v>13319</v>
      </c>
      <c r="D3918" s="38" t="s">
        <v>13320</v>
      </c>
      <c r="E3918" s="83" t="s">
        <v>638</v>
      </c>
      <c r="F3918" s="35" t="s">
        <v>660</v>
      </c>
      <c r="G3918" s="35">
        <v>394</v>
      </c>
      <c r="H3918" s="32" t="s">
        <v>13314</v>
      </c>
      <c r="I3918" s="77">
        <v>4951000</v>
      </c>
      <c r="J3918" s="78" t="s">
        <v>13315</v>
      </c>
      <c r="K3918" s="41"/>
      <c r="L3918" s="42" t="s">
        <v>272</v>
      </c>
      <c r="M3918" s="79">
        <v>385</v>
      </c>
      <c r="N3918" s="80">
        <v>4787000</v>
      </c>
      <c r="O3918" s="81" t="s">
        <v>13315</v>
      </c>
      <c r="P3918" s="77">
        <v>4787000</v>
      </c>
      <c r="Q3918" s="79">
        <v>401</v>
      </c>
      <c r="R3918" s="77">
        <v>4951000</v>
      </c>
      <c r="S3918" s="41" t="s">
        <v>13316</v>
      </c>
      <c r="T3918" s="41" t="s">
        <v>803</v>
      </c>
      <c r="U3918" s="41" t="s">
        <v>13317</v>
      </c>
      <c r="V3918" s="84"/>
      <c r="W3918" s="85"/>
      <c r="X3918" s="84" t="s">
        <v>644</v>
      </c>
      <c r="Y3918" s="84"/>
      <c r="Z3918" s="84" t="s">
        <v>11066</v>
      </c>
      <c r="AA3918" s="62">
        <v>43294</v>
      </c>
    </row>
    <row r="3919" spans="1:27" ht="15.75" x14ac:dyDescent="0.25">
      <c r="A3919" s="76">
        <v>3917</v>
      </c>
      <c r="B3919" s="35" t="s">
        <v>13321</v>
      </c>
      <c r="C3919" s="35" t="s">
        <v>13322</v>
      </c>
      <c r="D3919" s="38" t="s">
        <v>13323</v>
      </c>
      <c r="E3919" s="83" t="s">
        <v>703</v>
      </c>
      <c r="F3919" s="35" t="s">
        <v>1304</v>
      </c>
      <c r="G3919" s="35">
        <v>388</v>
      </c>
      <c r="H3919" s="32" t="s">
        <v>7347</v>
      </c>
      <c r="I3919" s="77">
        <v>7350000</v>
      </c>
      <c r="J3919" s="78" t="s">
        <v>7348</v>
      </c>
      <c r="K3919" s="41"/>
      <c r="L3919" s="42" t="s">
        <v>272</v>
      </c>
      <c r="M3919" s="79">
        <v>379</v>
      </c>
      <c r="N3919" s="80">
        <v>7118000</v>
      </c>
      <c r="O3919" s="81" t="s">
        <v>7348</v>
      </c>
      <c r="P3919" s="77">
        <v>7118000</v>
      </c>
      <c r="Q3919" s="79">
        <v>395</v>
      </c>
      <c r="R3919" s="77">
        <v>7350000</v>
      </c>
      <c r="S3919" s="41" t="s">
        <v>7348</v>
      </c>
      <c r="T3919" s="41" t="s">
        <v>803</v>
      </c>
      <c r="U3919" s="41" t="s">
        <v>7349</v>
      </c>
      <c r="V3919" s="84"/>
      <c r="W3919" s="85"/>
      <c r="X3919" s="84" t="s">
        <v>644</v>
      </c>
      <c r="Y3919" s="84"/>
      <c r="Z3919" s="84" t="s">
        <v>645</v>
      </c>
      <c r="AA3919" s="62">
        <v>43294</v>
      </c>
    </row>
    <row r="3920" spans="1:27" ht="31.5" x14ac:dyDescent="0.25">
      <c r="A3920" s="76">
        <v>3918</v>
      </c>
      <c r="B3920" s="35" t="s">
        <v>13324</v>
      </c>
      <c r="C3920" s="35" t="s">
        <v>13325</v>
      </c>
      <c r="D3920" s="38" t="s">
        <v>13326</v>
      </c>
      <c r="E3920" s="83" t="s">
        <v>703</v>
      </c>
      <c r="F3920" s="35" t="s">
        <v>1304</v>
      </c>
      <c r="G3920" s="35">
        <v>378</v>
      </c>
      <c r="H3920" s="32" t="s">
        <v>8217</v>
      </c>
      <c r="I3920" s="77">
        <v>4442000</v>
      </c>
      <c r="J3920" s="78"/>
      <c r="K3920" s="41"/>
      <c r="L3920" s="42" t="s">
        <v>272</v>
      </c>
      <c r="M3920" s="79">
        <v>369</v>
      </c>
      <c r="N3920" s="80">
        <v>4310000</v>
      </c>
      <c r="O3920" s="81"/>
      <c r="P3920" s="77">
        <v>4310000</v>
      </c>
      <c r="Q3920" s="79">
        <v>385</v>
      </c>
      <c r="R3920" s="77">
        <v>4442000</v>
      </c>
      <c r="S3920" s="41"/>
      <c r="T3920" s="41" t="s">
        <v>803</v>
      </c>
      <c r="U3920" s="41" t="s">
        <v>8218</v>
      </c>
      <c r="V3920" s="84"/>
      <c r="W3920" s="85"/>
      <c r="X3920" s="84" t="s">
        <v>644</v>
      </c>
      <c r="Y3920" s="84"/>
      <c r="Z3920" s="84" t="s">
        <v>645</v>
      </c>
      <c r="AA3920" s="62">
        <v>43294</v>
      </c>
    </row>
    <row r="3921" spans="1:27" ht="47.25" x14ac:dyDescent="0.25">
      <c r="A3921" s="76">
        <v>3919</v>
      </c>
      <c r="B3921" s="35" t="s">
        <v>13327</v>
      </c>
      <c r="C3921" s="35" t="s">
        <v>13328</v>
      </c>
      <c r="D3921" s="38" t="s">
        <v>13329</v>
      </c>
      <c r="E3921" s="83" t="s">
        <v>703</v>
      </c>
      <c r="F3921" s="35" t="s">
        <v>1304</v>
      </c>
      <c r="G3921" s="35">
        <v>378</v>
      </c>
      <c r="H3921" s="32" t="s">
        <v>8217</v>
      </c>
      <c r="I3921" s="77">
        <v>4442000</v>
      </c>
      <c r="J3921" s="78"/>
      <c r="K3921" s="41"/>
      <c r="L3921" s="42" t="s">
        <v>272</v>
      </c>
      <c r="M3921" s="79">
        <v>369</v>
      </c>
      <c r="N3921" s="80">
        <v>4310000</v>
      </c>
      <c r="O3921" s="81"/>
      <c r="P3921" s="77">
        <v>4310000</v>
      </c>
      <c r="Q3921" s="79">
        <v>385</v>
      </c>
      <c r="R3921" s="77">
        <v>4442000</v>
      </c>
      <c r="S3921" s="41"/>
      <c r="T3921" s="41" t="s">
        <v>803</v>
      </c>
      <c r="U3921" s="41" t="s">
        <v>8218</v>
      </c>
      <c r="V3921" s="84"/>
      <c r="W3921" s="85"/>
      <c r="X3921" s="84" t="s">
        <v>644</v>
      </c>
      <c r="Y3921" s="84"/>
      <c r="Z3921" s="84" t="s">
        <v>645</v>
      </c>
      <c r="AA3921" s="62">
        <v>43294</v>
      </c>
    </row>
    <row r="3922" spans="1:27" ht="47.25" x14ac:dyDescent="0.25">
      <c r="A3922" s="76">
        <v>3920</v>
      </c>
      <c r="B3922" s="35" t="s">
        <v>13330</v>
      </c>
      <c r="C3922" s="35" t="s">
        <v>13331</v>
      </c>
      <c r="D3922" s="38" t="s">
        <v>13332</v>
      </c>
      <c r="E3922" s="83" t="s">
        <v>703</v>
      </c>
      <c r="F3922" s="35" t="s">
        <v>660</v>
      </c>
      <c r="G3922" s="35">
        <v>592</v>
      </c>
      <c r="H3922" s="32" t="s">
        <v>13333</v>
      </c>
      <c r="I3922" s="77">
        <v>2783000</v>
      </c>
      <c r="J3922" s="78"/>
      <c r="K3922" s="41"/>
      <c r="L3922" s="42" t="s">
        <v>272</v>
      </c>
      <c r="M3922" s="79">
        <v>582</v>
      </c>
      <c r="N3922" s="80">
        <v>2619000</v>
      </c>
      <c r="O3922" s="81"/>
      <c r="P3922" s="77">
        <v>2619000</v>
      </c>
      <c r="Q3922" s="79">
        <v>598</v>
      </c>
      <c r="R3922" s="77">
        <v>2783000</v>
      </c>
      <c r="S3922" s="41"/>
      <c r="T3922" s="41" t="s">
        <v>803</v>
      </c>
      <c r="U3922" s="41" t="s">
        <v>13334</v>
      </c>
      <c r="V3922" s="84"/>
      <c r="W3922" s="85"/>
      <c r="X3922" s="84" t="s">
        <v>644</v>
      </c>
      <c r="Y3922" s="84"/>
      <c r="Z3922" s="84" t="s">
        <v>645</v>
      </c>
      <c r="AA3922" s="62">
        <v>43294</v>
      </c>
    </row>
    <row r="3923" spans="1:27" ht="15.75" x14ac:dyDescent="0.25">
      <c r="A3923" s="76">
        <v>3921</v>
      </c>
      <c r="B3923" s="35" t="s">
        <v>13335</v>
      </c>
      <c r="C3923" s="35" t="s">
        <v>13336</v>
      </c>
      <c r="D3923" s="38" t="s">
        <v>13337</v>
      </c>
      <c r="E3923" s="83" t="s">
        <v>703</v>
      </c>
      <c r="F3923" s="35" t="s">
        <v>660</v>
      </c>
      <c r="G3923" s="35">
        <v>592</v>
      </c>
      <c r="H3923" s="32" t="s">
        <v>13333</v>
      </c>
      <c r="I3923" s="77">
        <v>2783000</v>
      </c>
      <c r="J3923" s="78"/>
      <c r="K3923" s="41"/>
      <c r="L3923" s="42" t="s">
        <v>272</v>
      </c>
      <c r="M3923" s="79">
        <v>582</v>
      </c>
      <c r="N3923" s="80">
        <v>2619000</v>
      </c>
      <c r="O3923" s="81"/>
      <c r="P3923" s="77">
        <v>2619000</v>
      </c>
      <c r="Q3923" s="79">
        <v>598</v>
      </c>
      <c r="R3923" s="77">
        <v>2783000</v>
      </c>
      <c r="S3923" s="41"/>
      <c r="T3923" s="41" t="s">
        <v>803</v>
      </c>
      <c r="U3923" s="41" t="s">
        <v>13334</v>
      </c>
      <c r="V3923" s="84"/>
      <c r="W3923" s="85"/>
      <c r="X3923" s="84" t="s">
        <v>644</v>
      </c>
      <c r="Y3923" s="84"/>
      <c r="Z3923" s="84" t="s">
        <v>645</v>
      </c>
      <c r="AA3923" s="62">
        <v>43294</v>
      </c>
    </row>
    <row r="3924" spans="1:27" ht="15.75" x14ac:dyDescent="0.25">
      <c r="A3924" s="76">
        <v>3922</v>
      </c>
      <c r="B3924" s="35" t="s">
        <v>13338</v>
      </c>
      <c r="C3924" s="35" t="s">
        <v>13339</v>
      </c>
      <c r="D3924" s="38" t="s">
        <v>13340</v>
      </c>
      <c r="E3924" s="83" t="s">
        <v>703</v>
      </c>
      <c r="F3924" s="35" t="s">
        <v>660</v>
      </c>
      <c r="G3924" s="35">
        <v>592</v>
      </c>
      <c r="H3924" s="32" t="s">
        <v>13333</v>
      </c>
      <c r="I3924" s="77">
        <v>2783000</v>
      </c>
      <c r="J3924" s="78"/>
      <c r="K3924" s="41"/>
      <c r="L3924" s="42" t="s">
        <v>272</v>
      </c>
      <c r="M3924" s="79">
        <v>582</v>
      </c>
      <c r="N3924" s="80">
        <v>2619000</v>
      </c>
      <c r="O3924" s="81"/>
      <c r="P3924" s="77">
        <v>2619000</v>
      </c>
      <c r="Q3924" s="79">
        <v>598</v>
      </c>
      <c r="R3924" s="77">
        <v>2783000</v>
      </c>
      <c r="S3924" s="41"/>
      <c r="T3924" s="41" t="s">
        <v>803</v>
      </c>
      <c r="U3924" s="41" t="s">
        <v>13334</v>
      </c>
      <c r="V3924" s="84"/>
      <c r="W3924" s="85"/>
      <c r="X3924" s="84" t="s">
        <v>644</v>
      </c>
      <c r="Y3924" s="84"/>
      <c r="Z3924" s="84" t="s">
        <v>645</v>
      </c>
      <c r="AA3924" s="62">
        <v>43294</v>
      </c>
    </row>
    <row r="3925" spans="1:27" ht="31.5" x14ac:dyDescent="0.25">
      <c r="A3925" s="76">
        <v>3923</v>
      </c>
      <c r="B3925" s="35" t="s">
        <v>13341</v>
      </c>
      <c r="C3925" s="35" t="s">
        <v>13342</v>
      </c>
      <c r="D3925" s="38" t="s">
        <v>13343</v>
      </c>
      <c r="E3925" s="83" t="s">
        <v>703</v>
      </c>
      <c r="F3925" s="35" t="s">
        <v>660</v>
      </c>
      <c r="G3925" s="35">
        <v>592</v>
      </c>
      <c r="H3925" s="32" t="s">
        <v>13333</v>
      </c>
      <c r="I3925" s="77">
        <v>2783000</v>
      </c>
      <c r="J3925" s="78"/>
      <c r="K3925" s="41"/>
      <c r="L3925" s="42" t="s">
        <v>272</v>
      </c>
      <c r="M3925" s="79">
        <v>582</v>
      </c>
      <c r="N3925" s="80">
        <v>2619000</v>
      </c>
      <c r="O3925" s="81"/>
      <c r="P3925" s="77">
        <v>2619000</v>
      </c>
      <c r="Q3925" s="79">
        <v>598</v>
      </c>
      <c r="R3925" s="77">
        <v>2783000</v>
      </c>
      <c r="S3925" s="41"/>
      <c r="T3925" s="41" t="s">
        <v>803</v>
      </c>
      <c r="U3925" s="41" t="s">
        <v>13334</v>
      </c>
      <c r="V3925" s="84"/>
      <c r="W3925" s="85"/>
      <c r="X3925" s="84" t="s">
        <v>644</v>
      </c>
      <c r="Y3925" s="84"/>
      <c r="Z3925" s="84" t="s">
        <v>707</v>
      </c>
      <c r="AA3925" s="62">
        <v>43294</v>
      </c>
    </row>
    <row r="3926" spans="1:27" ht="31.5" x14ac:dyDescent="0.25">
      <c r="A3926" s="76">
        <v>3924</v>
      </c>
      <c r="B3926" s="35" t="s">
        <v>13344</v>
      </c>
      <c r="C3926" s="35" t="s">
        <v>13345</v>
      </c>
      <c r="D3926" s="38" t="s">
        <v>13346</v>
      </c>
      <c r="E3926" s="83" t="s">
        <v>703</v>
      </c>
      <c r="F3926" s="35" t="s">
        <v>660</v>
      </c>
      <c r="G3926" s="35">
        <v>592</v>
      </c>
      <c r="H3926" s="32" t="s">
        <v>13333</v>
      </c>
      <c r="I3926" s="77">
        <v>2783000</v>
      </c>
      <c r="J3926" s="78"/>
      <c r="K3926" s="41"/>
      <c r="L3926" s="42" t="s">
        <v>272</v>
      </c>
      <c r="M3926" s="79">
        <v>582</v>
      </c>
      <c r="N3926" s="80">
        <v>2619000</v>
      </c>
      <c r="O3926" s="81"/>
      <c r="P3926" s="77">
        <v>2619000</v>
      </c>
      <c r="Q3926" s="79">
        <v>598</v>
      </c>
      <c r="R3926" s="77">
        <v>2783000</v>
      </c>
      <c r="S3926" s="41"/>
      <c r="T3926" s="41" t="s">
        <v>803</v>
      </c>
      <c r="U3926" s="41" t="s">
        <v>13334</v>
      </c>
      <c r="V3926" s="84"/>
      <c r="W3926" s="85"/>
      <c r="X3926" s="84" t="s">
        <v>644</v>
      </c>
      <c r="Y3926" s="84"/>
      <c r="Z3926" s="84" t="s">
        <v>645</v>
      </c>
      <c r="AA3926" s="62">
        <v>43294</v>
      </c>
    </row>
    <row r="3927" spans="1:27" ht="31.5" x14ac:dyDescent="0.25">
      <c r="A3927" s="76">
        <v>3925</v>
      </c>
      <c r="B3927" s="35" t="s">
        <v>13347</v>
      </c>
      <c r="C3927" s="35" t="s">
        <v>13348</v>
      </c>
      <c r="D3927" s="38" t="s">
        <v>13349</v>
      </c>
      <c r="E3927" s="83" t="s">
        <v>703</v>
      </c>
      <c r="F3927" s="35" t="s">
        <v>660</v>
      </c>
      <c r="G3927" s="35">
        <v>400</v>
      </c>
      <c r="H3927" s="32" t="s">
        <v>1154</v>
      </c>
      <c r="I3927" s="77">
        <v>1595000</v>
      </c>
      <c r="J3927" s="78" t="s">
        <v>1155</v>
      </c>
      <c r="K3927" s="41"/>
      <c r="L3927" s="42" t="s">
        <v>272</v>
      </c>
      <c r="M3927" s="79">
        <v>391</v>
      </c>
      <c r="N3927" s="80">
        <v>1524000</v>
      </c>
      <c r="O3927" s="81" t="s">
        <v>1155</v>
      </c>
      <c r="P3927" s="77">
        <v>1524000</v>
      </c>
      <c r="Q3927" s="79">
        <v>407</v>
      </c>
      <c r="R3927" s="77">
        <v>1595000</v>
      </c>
      <c r="S3927" s="41" t="s">
        <v>1155</v>
      </c>
      <c r="T3927" s="41" t="s">
        <v>803</v>
      </c>
      <c r="U3927" s="41" t="s">
        <v>1156</v>
      </c>
      <c r="V3927" s="84"/>
      <c r="W3927" s="85"/>
      <c r="X3927" s="84" t="s">
        <v>644</v>
      </c>
      <c r="Y3927" s="84"/>
      <c r="Z3927" s="84" t="s">
        <v>645</v>
      </c>
      <c r="AA3927" s="62">
        <v>43294</v>
      </c>
    </row>
    <row r="3928" spans="1:27" ht="31.5" x14ac:dyDescent="0.25">
      <c r="A3928" s="76">
        <v>3926</v>
      </c>
      <c r="B3928" s="35" t="s">
        <v>13350</v>
      </c>
      <c r="C3928" s="35" t="s">
        <v>13351</v>
      </c>
      <c r="D3928" s="38" t="s">
        <v>13352</v>
      </c>
      <c r="E3928" s="83" t="s">
        <v>703</v>
      </c>
      <c r="F3928" s="35" t="s">
        <v>660</v>
      </c>
      <c r="G3928" s="35">
        <v>400</v>
      </c>
      <c r="H3928" s="32" t="s">
        <v>1154</v>
      </c>
      <c r="I3928" s="77">
        <v>1595000</v>
      </c>
      <c r="J3928" s="78" t="s">
        <v>1155</v>
      </c>
      <c r="K3928" s="41"/>
      <c r="L3928" s="42" t="s">
        <v>272</v>
      </c>
      <c r="M3928" s="79">
        <v>391</v>
      </c>
      <c r="N3928" s="80">
        <v>1524000</v>
      </c>
      <c r="O3928" s="81" t="s">
        <v>1155</v>
      </c>
      <c r="P3928" s="77">
        <v>1524000</v>
      </c>
      <c r="Q3928" s="79">
        <v>407</v>
      </c>
      <c r="R3928" s="77">
        <v>1595000</v>
      </c>
      <c r="S3928" s="41" t="s">
        <v>1155</v>
      </c>
      <c r="T3928" s="41" t="s">
        <v>803</v>
      </c>
      <c r="U3928" s="41" t="s">
        <v>1156</v>
      </c>
      <c r="V3928" s="84"/>
      <c r="W3928" s="85"/>
      <c r="X3928" s="84" t="s">
        <v>644</v>
      </c>
      <c r="Y3928" s="84"/>
      <c r="Z3928" s="84" t="s">
        <v>645</v>
      </c>
      <c r="AA3928" s="62">
        <v>43294</v>
      </c>
    </row>
    <row r="3929" spans="1:27" ht="31.5" x14ac:dyDescent="0.25">
      <c r="A3929" s="76">
        <v>3927</v>
      </c>
      <c r="B3929" s="35" t="s">
        <v>13353</v>
      </c>
      <c r="C3929" s="35" t="s">
        <v>13354</v>
      </c>
      <c r="D3929" s="38" t="s">
        <v>13355</v>
      </c>
      <c r="E3929" s="83" t="s">
        <v>703</v>
      </c>
      <c r="F3929" s="35" t="s">
        <v>660</v>
      </c>
      <c r="G3929" s="35">
        <v>400</v>
      </c>
      <c r="H3929" s="32" t="s">
        <v>1154</v>
      </c>
      <c r="I3929" s="77">
        <v>1595000</v>
      </c>
      <c r="J3929" s="78" t="s">
        <v>1155</v>
      </c>
      <c r="K3929" s="41"/>
      <c r="L3929" s="42" t="s">
        <v>272</v>
      </c>
      <c r="M3929" s="79">
        <v>391</v>
      </c>
      <c r="N3929" s="80">
        <v>1524000</v>
      </c>
      <c r="O3929" s="81" t="s">
        <v>1155</v>
      </c>
      <c r="P3929" s="77">
        <v>1524000</v>
      </c>
      <c r="Q3929" s="79">
        <v>407</v>
      </c>
      <c r="R3929" s="77">
        <v>1595000</v>
      </c>
      <c r="S3929" s="41" t="s">
        <v>1155</v>
      </c>
      <c r="T3929" s="41" t="s">
        <v>803</v>
      </c>
      <c r="U3929" s="41" t="s">
        <v>1156</v>
      </c>
      <c r="V3929" s="84"/>
      <c r="W3929" s="85"/>
      <c r="X3929" s="84" t="s">
        <v>644</v>
      </c>
      <c r="Y3929" s="84"/>
      <c r="Z3929" s="84" t="s">
        <v>645</v>
      </c>
      <c r="AA3929" s="62">
        <v>43294</v>
      </c>
    </row>
    <row r="3930" spans="1:27" ht="31.5" x14ac:dyDescent="0.25">
      <c r="A3930" s="76">
        <v>3928</v>
      </c>
      <c r="B3930" s="35" t="s">
        <v>13356</v>
      </c>
      <c r="C3930" s="35" t="s">
        <v>13357</v>
      </c>
      <c r="D3930" s="38" t="s">
        <v>13358</v>
      </c>
      <c r="E3930" s="83" t="s">
        <v>703</v>
      </c>
      <c r="F3930" s="35" t="s">
        <v>1385</v>
      </c>
      <c r="G3930" s="35">
        <v>400</v>
      </c>
      <c r="H3930" s="32" t="s">
        <v>1154</v>
      </c>
      <c r="I3930" s="77">
        <v>1595000</v>
      </c>
      <c r="J3930" s="78" t="s">
        <v>1155</v>
      </c>
      <c r="K3930" s="41"/>
      <c r="L3930" s="42" t="s">
        <v>272</v>
      </c>
      <c r="M3930" s="79">
        <v>391</v>
      </c>
      <c r="N3930" s="80">
        <v>1524000</v>
      </c>
      <c r="O3930" s="81" t="s">
        <v>1155</v>
      </c>
      <c r="P3930" s="77">
        <v>1524000</v>
      </c>
      <c r="Q3930" s="79">
        <v>407</v>
      </c>
      <c r="R3930" s="77">
        <v>1595000</v>
      </c>
      <c r="S3930" s="41" t="s">
        <v>1155</v>
      </c>
      <c r="T3930" s="41" t="s">
        <v>803</v>
      </c>
      <c r="U3930" s="41" t="s">
        <v>1156</v>
      </c>
      <c r="V3930" s="84"/>
      <c r="W3930" s="85"/>
      <c r="X3930" s="84" t="s">
        <v>644</v>
      </c>
      <c r="Y3930" s="84"/>
      <c r="Z3930" s="84" t="s">
        <v>645</v>
      </c>
      <c r="AA3930" s="62">
        <v>43294</v>
      </c>
    </row>
    <row r="3931" spans="1:27" ht="15.75" x14ac:dyDescent="0.25">
      <c r="A3931" s="76">
        <v>3929</v>
      </c>
      <c r="B3931" s="35" t="s">
        <v>13359</v>
      </c>
      <c r="C3931" s="35" t="s">
        <v>13360</v>
      </c>
      <c r="D3931" s="38" t="s">
        <v>13361</v>
      </c>
      <c r="E3931" s="83" t="s">
        <v>703</v>
      </c>
      <c r="F3931" s="35" t="s">
        <v>660</v>
      </c>
      <c r="G3931" s="35">
        <v>394</v>
      </c>
      <c r="H3931" s="32" t="s">
        <v>13314</v>
      </c>
      <c r="I3931" s="77">
        <v>4951000</v>
      </c>
      <c r="J3931" s="78" t="s">
        <v>13315</v>
      </c>
      <c r="K3931" s="41"/>
      <c r="L3931" s="42" t="s">
        <v>272</v>
      </c>
      <c r="M3931" s="79">
        <v>385</v>
      </c>
      <c r="N3931" s="80">
        <v>4787000</v>
      </c>
      <c r="O3931" s="81" t="s">
        <v>13315</v>
      </c>
      <c r="P3931" s="77">
        <v>4787000</v>
      </c>
      <c r="Q3931" s="79">
        <v>401</v>
      </c>
      <c r="R3931" s="77">
        <v>4951000</v>
      </c>
      <c r="S3931" s="41" t="s">
        <v>13316</v>
      </c>
      <c r="T3931" s="41" t="s">
        <v>803</v>
      </c>
      <c r="U3931" s="41" t="s">
        <v>13317</v>
      </c>
      <c r="V3931" s="84"/>
      <c r="W3931" s="85"/>
      <c r="X3931" s="84" t="s">
        <v>644</v>
      </c>
      <c r="Y3931" s="84"/>
      <c r="Z3931" s="84" t="s">
        <v>645</v>
      </c>
      <c r="AA3931" s="62">
        <v>43294</v>
      </c>
    </row>
    <row r="3932" spans="1:27" ht="15.75" x14ac:dyDescent="0.25">
      <c r="A3932" s="76">
        <v>3930</v>
      </c>
      <c r="B3932" s="35" t="s">
        <v>13362</v>
      </c>
      <c r="C3932" s="35" t="s">
        <v>13363</v>
      </c>
      <c r="D3932" s="38" t="s">
        <v>13364</v>
      </c>
      <c r="E3932" s="83" t="s">
        <v>703</v>
      </c>
      <c r="F3932" s="35" t="s">
        <v>1304</v>
      </c>
      <c r="G3932" s="35">
        <v>394</v>
      </c>
      <c r="H3932" s="32" t="s">
        <v>13314</v>
      </c>
      <c r="I3932" s="77">
        <v>4951000</v>
      </c>
      <c r="J3932" s="78" t="s">
        <v>13315</v>
      </c>
      <c r="K3932" s="41"/>
      <c r="L3932" s="42" t="s">
        <v>272</v>
      </c>
      <c r="M3932" s="79">
        <v>385</v>
      </c>
      <c r="N3932" s="80">
        <v>4787000</v>
      </c>
      <c r="O3932" s="81" t="s">
        <v>13315</v>
      </c>
      <c r="P3932" s="77">
        <v>4787000</v>
      </c>
      <c r="Q3932" s="79">
        <v>401</v>
      </c>
      <c r="R3932" s="77">
        <v>4951000</v>
      </c>
      <c r="S3932" s="41" t="s">
        <v>13316</v>
      </c>
      <c r="T3932" s="41" t="s">
        <v>803</v>
      </c>
      <c r="U3932" s="41" t="s">
        <v>13317</v>
      </c>
      <c r="V3932" s="84"/>
      <c r="W3932" s="85"/>
      <c r="X3932" s="84" t="s">
        <v>644</v>
      </c>
      <c r="Y3932" s="84"/>
      <c r="Z3932" s="84" t="s">
        <v>645</v>
      </c>
      <c r="AA3932" s="62">
        <v>43294</v>
      </c>
    </row>
    <row r="3933" spans="1:27" ht="15.75" x14ac:dyDescent="0.25">
      <c r="A3933" s="76">
        <v>3931</v>
      </c>
      <c r="B3933" s="35" t="s">
        <v>13365</v>
      </c>
      <c r="C3933" s="35" t="s">
        <v>13366</v>
      </c>
      <c r="D3933" s="38" t="s">
        <v>13367</v>
      </c>
      <c r="E3933" s="83" t="s">
        <v>638</v>
      </c>
      <c r="F3933" s="35" t="s">
        <v>660</v>
      </c>
      <c r="G3933" s="35">
        <v>394</v>
      </c>
      <c r="H3933" s="32" t="s">
        <v>13314</v>
      </c>
      <c r="I3933" s="77">
        <v>4951000</v>
      </c>
      <c r="J3933" s="78" t="s">
        <v>13315</v>
      </c>
      <c r="K3933" s="41"/>
      <c r="L3933" s="42" t="s">
        <v>272</v>
      </c>
      <c r="M3933" s="79">
        <v>385</v>
      </c>
      <c r="N3933" s="80">
        <v>4787000</v>
      </c>
      <c r="O3933" s="81" t="s">
        <v>13315</v>
      </c>
      <c r="P3933" s="77">
        <v>4787000</v>
      </c>
      <c r="Q3933" s="79">
        <v>401</v>
      </c>
      <c r="R3933" s="77">
        <v>4951000</v>
      </c>
      <c r="S3933" s="41" t="s">
        <v>13316</v>
      </c>
      <c r="T3933" s="41" t="s">
        <v>803</v>
      </c>
      <c r="U3933" s="41" t="s">
        <v>13317</v>
      </c>
      <c r="V3933" s="84"/>
      <c r="W3933" s="85"/>
      <c r="X3933" s="84" t="s">
        <v>644</v>
      </c>
      <c r="Y3933" s="84"/>
      <c r="Z3933" s="84" t="s">
        <v>645</v>
      </c>
      <c r="AA3933" s="62">
        <v>43294</v>
      </c>
    </row>
    <row r="3934" spans="1:27" ht="15.75" x14ac:dyDescent="0.25">
      <c r="A3934" s="76">
        <v>3932</v>
      </c>
      <c r="B3934" s="35" t="s">
        <v>13368</v>
      </c>
      <c r="C3934" s="35" t="s">
        <v>13369</v>
      </c>
      <c r="D3934" s="38" t="s">
        <v>13370</v>
      </c>
      <c r="E3934" s="83" t="s">
        <v>703</v>
      </c>
      <c r="F3934" s="35" t="s">
        <v>1304</v>
      </c>
      <c r="G3934" s="35">
        <v>380</v>
      </c>
      <c r="H3934" s="32" t="s">
        <v>7459</v>
      </c>
      <c r="I3934" s="77">
        <v>5461000</v>
      </c>
      <c r="J3934" s="78" t="s">
        <v>7460</v>
      </c>
      <c r="K3934" s="41"/>
      <c r="L3934" s="42" t="s">
        <v>272</v>
      </c>
      <c r="M3934" s="79">
        <v>371</v>
      </c>
      <c r="N3934" s="80">
        <v>5297000</v>
      </c>
      <c r="O3934" s="81" t="s">
        <v>7460</v>
      </c>
      <c r="P3934" s="77">
        <v>5297000</v>
      </c>
      <c r="Q3934" s="79">
        <v>387</v>
      </c>
      <c r="R3934" s="77">
        <v>5461000</v>
      </c>
      <c r="S3934" s="41" t="s">
        <v>7461</v>
      </c>
      <c r="T3934" s="41" t="s">
        <v>803</v>
      </c>
      <c r="U3934" s="41" t="s">
        <v>7462</v>
      </c>
      <c r="V3934" s="84"/>
      <c r="W3934" s="85"/>
      <c r="X3934" s="84" t="s">
        <v>644</v>
      </c>
      <c r="Y3934" s="84"/>
      <c r="Z3934" s="84" t="s">
        <v>645</v>
      </c>
      <c r="AA3934" s="62">
        <v>43294</v>
      </c>
    </row>
    <row r="3935" spans="1:27" ht="15.75" x14ac:dyDescent="0.25">
      <c r="A3935" s="76">
        <v>3933</v>
      </c>
      <c r="B3935" s="35" t="s">
        <v>13371</v>
      </c>
      <c r="C3935" s="35" t="s">
        <v>13372</v>
      </c>
      <c r="D3935" s="38" t="s">
        <v>13373</v>
      </c>
      <c r="E3935" s="83" t="s">
        <v>638</v>
      </c>
      <c r="F3935" s="35" t="s">
        <v>660</v>
      </c>
      <c r="G3935" s="35">
        <v>353</v>
      </c>
      <c r="H3935" s="32" t="s">
        <v>10107</v>
      </c>
      <c r="I3935" s="77">
        <v>2274000</v>
      </c>
      <c r="J3935" s="78"/>
      <c r="K3935" s="41"/>
      <c r="L3935" s="42" t="s">
        <v>272</v>
      </c>
      <c r="M3935" s="79">
        <v>344</v>
      </c>
      <c r="N3935" s="80">
        <v>2167000</v>
      </c>
      <c r="O3935" s="81"/>
      <c r="P3935" s="77">
        <v>2167000</v>
      </c>
      <c r="Q3935" s="79">
        <v>352</v>
      </c>
      <c r="R3935" s="77">
        <v>2274000</v>
      </c>
      <c r="S3935" s="41"/>
      <c r="T3935" s="41" t="s">
        <v>7856</v>
      </c>
      <c r="U3935" s="41" t="s">
        <v>10108</v>
      </c>
      <c r="V3935" s="84"/>
      <c r="W3935" s="85"/>
      <c r="X3935" s="84" t="s">
        <v>644</v>
      </c>
      <c r="Y3935" s="84"/>
      <c r="Z3935" s="84" t="s">
        <v>11066</v>
      </c>
      <c r="AA3935" s="62">
        <v>43294</v>
      </c>
    </row>
    <row r="3936" spans="1:27" ht="15.75" x14ac:dyDescent="0.25">
      <c r="A3936" s="76">
        <v>3934</v>
      </c>
      <c r="B3936" s="35" t="s">
        <v>13374</v>
      </c>
      <c r="C3936" s="35" t="s">
        <v>13375</v>
      </c>
      <c r="D3936" s="38" t="s">
        <v>13376</v>
      </c>
      <c r="E3936" s="83" t="s">
        <v>638</v>
      </c>
      <c r="F3936" s="35" t="s">
        <v>660</v>
      </c>
      <c r="G3936" s="35">
        <v>353</v>
      </c>
      <c r="H3936" s="32" t="s">
        <v>10107</v>
      </c>
      <c r="I3936" s="77">
        <v>2274000</v>
      </c>
      <c r="J3936" s="78"/>
      <c r="K3936" s="41"/>
      <c r="L3936" s="42" t="s">
        <v>272</v>
      </c>
      <c r="M3936" s="79">
        <v>344</v>
      </c>
      <c r="N3936" s="80">
        <v>2167000</v>
      </c>
      <c r="O3936" s="81"/>
      <c r="P3936" s="77">
        <v>2167000</v>
      </c>
      <c r="Q3936" s="79">
        <v>352</v>
      </c>
      <c r="R3936" s="77">
        <v>2274000</v>
      </c>
      <c r="S3936" s="41"/>
      <c r="T3936" s="41" t="s">
        <v>7856</v>
      </c>
      <c r="U3936" s="41" t="s">
        <v>10108</v>
      </c>
      <c r="V3936" s="84"/>
      <c r="W3936" s="85"/>
      <c r="X3936" s="84" t="s">
        <v>644</v>
      </c>
      <c r="Y3936" s="84"/>
      <c r="Z3936" s="84" t="s">
        <v>11066</v>
      </c>
      <c r="AA3936" s="62">
        <v>43294</v>
      </c>
    </row>
    <row r="3937" spans="1:27" ht="31.5" x14ac:dyDescent="0.25">
      <c r="A3937" s="76">
        <v>3935</v>
      </c>
      <c r="B3937" s="35" t="s">
        <v>13377</v>
      </c>
      <c r="C3937" s="35" t="s">
        <v>13378</v>
      </c>
      <c r="D3937" s="38" t="s">
        <v>13379</v>
      </c>
      <c r="E3937" s="83" t="s">
        <v>703</v>
      </c>
      <c r="F3937" s="35" t="s">
        <v>1304</v>
      </c>
      <c r="G3937" s="35">
        <v>353</v>
      </c>
      <c r="H3937" s="32" t="s">
        <v>10107</v>
      </c>
      <c r="I3937" s="77">
        <v>2274000</v>
      </c>
      <c r="J3937" s="78"/>
      <c r="K3937" s="41"/>
      <c r="L3937" s="42" t="s">
        <v>272</v>
      </c>
      <c r="M3937" s="79">
        <v>344</v>
      </c>
      <c r="N3937" s="80">
        <v>2167000</v>
      </c>
      <c r="O3937" s="81"/>
      <c r="P3937" s="77">
        <v>2167000</v>
      </c>
      <c r="Q3937" s="79">
        <v>352</v>
      </c>
      <c r="R3937" s="77">
        <v>2274000</v>
      </c>
      <c r="S3937" s="41"/>
      <c r="T3937" s="41" t="s">
        <v>7856</v>
      </c>
      <c r="U3937" s="41" t="s">
        <v>10108</v>
      </c>
      <c r="V3937" s="84"/>
      <c r="W3937" s="85"/>
      <c r="X3937" s="84" t="s">
        <v>644</v>
      </c>
      <c r="Y3937" s="84"/>
      <c r="Z3937" s="84" t="s">
        <v>645</v>
      </c>
      <c r="AA3937" s="62">
        <v>43294</v>
      </c>
    </row>
    <row r="3938" spans="1:27" ht="15.75" x14ac:dyDescent="0.25">
      <c r="A3938" s="76">
        <v>3936</v>
      </c>
      <c r="B3938" s="35" t="s">
        <v>13380</v>
      </c>
      <c r="C3938" s="35" t="s">
        <v>13381</v>
      </c>
      <c r="D3938" s="38" t="s">
        <v>13382</v>
      </c>
      <c r="E3938" s="83" t="s">
        <v>679</v>
      </c>
      <c r="F3938" s="35" t="s">
        <v>660</v>
      </c>
      <c r="G3938" s="35">
        <v>1055</v>
      </c>
      <c r="H3938" s="32" t="s">
        <v>7330</v>
      </c>
      <c r="I3938" s="77">
        <v>697000</v>
      </c>
      <c r="J3938" s="78"/>
      <c r="K3938" s="41"/>
      <c r="L3938" s="42" t="s">
        <v>272</v>
      </c>
      <c r="M3938" s="79">
        <v>1044</v>
      </c>
      <c r="N3938" s="80">
        <v>679000</v>
      </c>
      <c r="O3938" s="81"/>
      <c r="P3938" s="77">
        <v>679000</v>
      </c>
      <c r="Q3938" s="79">
        <v>1079</v>
      </c>
      <c r="R3938" s="77">
        <v>697000</v>
      </c>
      <c r="S3938" s="41"/>
      <c r="T3938" s="41" t="s">
        <v>6234</v>
      </c>
      <c r="U3938" s="41" t="s">
        <v>7331</v>
      </c>
      <c r="V3938" s="84"/>
      <c r="W3938" s="85"/>
      <c r="X3938" s="84" t="s">
        <v>644</v>
      </c>
      <c r="Y3938" s="84"/>
      <c r="Z3938" s="84" t="s">
        <v>645</v>
      </c>
      <c r="AA3938" s="62">
        <v>43294</v>
      </c>
    </row>
    <row r="3939" spans="1:27" ht="15.75" x14ac:dyDescent="0.25">
      <c r="A3939" s="76">
        <v>3937</v>
      </c>
      <c r="B3939" s="35" t="s">
        <v>13383</v>
      </c>
      <c r="C3939" s="35" t="s">
        <v>13381</v>
      </c>
      <c r="D3939" s="38" t="s">
        <v>13382</v>
      </c>
      <c r="E3939" s="83" t="s">
        <v>679</v>
      </c>
      <c r="F3939" s="35" t="s">
        <v>660</v>
      </c>
      <c r="G3939" s="35">
        <v>1056</v>
      </c>
      <c r="H3939" s="32" t="s">
        <v>7282</v>
      </c>
      <c r="I3939" s="77">
        <v>1117000</v>
      </c>
      <c r="J3939" s="78"/>
      <c r="K3939" s="41"/>
      <c r="L3939" s="42" t="s">
        <v>272</v>
      </c>
      <c r="M3939" s="79">
        <v>1045</v>
      </c>
      <c r="N3939" s="80">
        <v>1094000</v>
      </c>
      <c r="O3939" s="81"/>
      <c r="P3939" s="77">
        <v>1094000</v>
      </c>
      <c r="Q3939" s="79">
        <v>1080</v>
      </c>
      <c r="R3939" s="77">
        <v>1117000</v>
      </c>
      <c r="S3939" s="41"/>
      <c r="T3939" s="41" t="s">
        <v>6234</v>
      </c>
      <c r="U3939" s="41" t="s">
        <v>7283</v>
      </c>
      <c r="V3939" s="84"/>
      <c r="W3939" s="85"/>
      <c r="X3939" s="84" t="s">
        <v>644</v>
      </c>
      <c r="Y3939" s="84"/>
      <c r="Z3939" s="84" t="s">
        <v>645</v>
      </c>
      <c r="AA3939" s="62">
        <v>43294</v>
      </c>
    </row>
    <row r="3940" spans="1:27" ht="15.75" x14ac:dyDescent="0.25">
      <c r="A3940" s="76">
        <v>3938</v>
      </c>
      <c r="B3940" s="35" t="s">
        <v>13384</v>
      </c>
      <c r="C3940" s="35" t="s">
        <v>13385</v>
      </c>
      <c r="D3940" s="38" t="s">
        <v>13386</v>
      </c>
      <c r="E3940" s="83" t="s">
        <v>679</v>
      </c>
      <c r="F3940" s="35" t="s">
        <v>1385</v>
      </c>
      <c r="G3940" s="35">
        <v>419</v>
      </c>
      <c r="H3940" s="32" t="s">
        <v>13387</v>
      </c>
      <c r="I3940" s="77">
        <v>1736000</v>
      </c>
      <c r="J3940" s="78"/>
      <c r="K3940" s="41"/>
      <c r="L3940" s="42" t="s">
        <v>272</v>
      </c>
      <c r="M3940" s="79">
        <v>410</v>
      </c>
      <c r="N3940" s="80">
        <v>1689000</v>
      </c>
      <c r="O3940" s="81"/>
      <c r="P3940" s="77">
        <v>1689000</v>
      </c>
      <c r="Q3940" s="79">
        <v>426</v>
      </c>
      <c r="R3940" s="77">
        <v>1736000</v>
      </c>
      <c r="S3940" s="41"/>
      <c r="T3940" s="41" t="s">
        <v>803</v>
      </c>
      <c r="U3940" s="41" t="s">
        <v>13388</v>
      </c>
      <c r="V3940" s="84"/>
      <c r="W3940" s="85"/>
      <c r="X3940" s="84" t="s">
        <v>644</v>
      </c>
      <c r="Y3940" s="84"/>
      <c r="Z3940" s="84" t="s">
        <v>11066</v>
      </c>
      <c r="AA3940" s="62">
        <v>43294</v>
      </c>
    </row>
    <row r="3941" spans="1:27" ht="31.5" x14ac:dyDescent="0.25">
      <c r="A3941" s="76">
        <v>3939</v>
      </c>
      <c r="B3941" s="35" t="s">
        <v>13389</v>
      </c>
      <c r="C3941" s="35" t="s">
        <v>13390</v>
      </c>
      <c r="D3941" s="38" t="s">
        <v>13391</v>
      </c>
      <c r="E3941" s="83" t="s">
        <v>679</v>
      </c>
      <c r="F3941" s="35" t="s">
        <v>660</v>
      </c>
      <c r="G3941" s="35">
        <v>423</v>
      </c>
      <c r="H3941" s="32" t="s">
        <v>8716</v>
      </c>
      <c r="I3941" s="77">
        <v>6731000</v>
      </c>
      <c r="J3941" s="78" t="s">
        <v>8717</v>
      </c>
      <c r="K3941" s="41"/>
      <c r="L3941" s="42" t="s">
        <v>272</v>
      </c>
      <c r="M3941" s="79">
        <v>414</v>
      </c>
      <c r="N3941" s="80">
        <v>6567000</v>
      </c>
      <c r="O3941" s="81" t="s">
        <v>8717</v>
      </c>
      <c r="P3941" s="77">
        <v>6567000</v>
      </c>
      <c r="Q3941" s="79">
        <v>430</v>
      </c>
      <c r="R3941" s="77">
        <v>6731000</v>
      </c>
      <c r="S3941" s="41" t="s">
        <v>8657</v>
      </c>
      <c r="T3941" s="41" t="s">
        <v>803</v>
      </c>
      <c r="U3941" s="41" t="s">
        <v>8718</v>
      </c>
      <c r="V3941" s="84"/>
      <c r="W3941" s="85"/>
      <c r="X3941" s="84" t="s">
        <v>644</v>
      </c>
      <c r="Y3941" s="84"/>
      <c r="Z3941" s="84" t="s">
        <v>11066</v>
      </c>
      <c r="AA3941" s="62">
        <v>43294</v>
      </c>
    </row>
    <row r="3942" spans="1:27" ht="31.5" x14ac:dyDescent="0.25">
      <c r="A3942" s="76">
        <v>3940</v>
      </c>
      <c r="B3942" s="35" t="s">
        <v>13392</v>
      </c>
      <c r="C3942" s="35" t="s">
        <v>13393</v>
      </c>
      <c r="D3942" s="38" t="s">
        <v>13394</v>
      </c>
      <c r="E3942" s="83" t="s">
        <v>638</v>
      </c>
      <c r="F3942" s="35" t="s">
        <v>660</v>
      </c>
      <c r="G3942" s="35">
        <v>423</v>
      </c>
      <c r="H3942" s="32" t="s">
        <v>8716</v>
      </c>
      <c r="I3942" s="77">
        <v>6731000</v>
      </c>
      <c r="J3942" s="78" t="s">
        <v>8717</v>
      </c>
      <c r="K3942" s="41"/>
      <c r="L3942" s="42" t="s">
        <v>272</v>
      </c>
      <c r="M3942" s="79">
        <v>414</v>
      </c>
      <c r="N3942" s="80">
        <v>6567000</v>
      </c>
      <c r="O3942" s="81" t="s">
        <v>8717</v>
      </c>
      <c r="P3942" s="77">
        <v>6567000</v>
      </c>
      <c r="Q3942" s="79">
        <v>430</v>
      </c>
      <c r="R3942" s="77">
        <v>6731000</v>
      </c>
      <c r="S3942" s="41" t="s">
        <v>8657</v>
      </c>
      <c r="T3942" s="41" t="s">
        <v>803</v>
      </c>
      <c r="U3942" s="41" t="s">
        <v>8718</v>
      </c>
      <c r="V3942" s="84"/>
      <c r="W3942" s="85"/>
      <c r="X3942" s="84" t="s">
        <v>644</v>
      </c>
      <c r="Y3942" s="84"/>
      <c r="Z3942" s="84" t="s">
        <v>11066</v>
      </c>
      <c r="AA3942" s="62">
        <v>43294</v>
      </c>
    </row>
    <row r="3943" spans="1:27" ht="15.75" x14ac:dyDescent="0.25">
      <c r="A3943" s="76">
        <v>3941</v>
      </c>
      <c r="B3943" s="35" t="s">
        <v>13395</v>
      </c>
      <c r="C3943" s="35" t="s">
        <v>13396</v>
      </c>
      <c r="D3943" s="38" t="s">
        <v>13397</v>
      </c>
      <c r="E3943" s="83" t="s">
        <v>679</v>
      </c>
      <c r="F3943" s="35" t="s">
        <v>1304</v>
      </c>
      <c r="G3943" s="35">
        <v>413</v>
      </c>
      <c r="H3943" s="32" t="s">
        <v>8453</v>
      </c>
      <c r="I3943" s="77">
        <v>13725000</v>
      </c>
      <c r="J3943" s="78" t="s">
        <v>8454</v>
      </c>
      <c r="K3943" s="41"/>
      <c r="L3943" s="42" t="s">
        <v>272</v>
      </c>
      <c r="M3943" s="79">
        <v>404</v>
      </c>
      <c r="N3943" s="80">
        <v>13460000</v>
      </c>
      <c r="O3943" s="81" t="s">
        <v>8454</v>
      </c>
      <c r="P3943" s="77">
        <v>13460000</v>
      </c>
      <c r="Q3943" s="79">
        <v>420</v>
      </c>
      <c r="R3943" s="77">
        <v>13725000</v>
      </c>
      <c r="S3943" s="41" t="s">
        <v>8454</v>
      </c>
      <c r="T3943" s="41" t="s">
        <v>803</v>
      </c>
      <c r="U3943" s="41" t="s">
        <v>8455</v>
      </c>
      <c r="V3943" s="84"/>
      <c r="W3943" s="85"/>
      <c r="X3943" s="84" t="s">
        <v>644</v>
      </c>
      <c r="Y3943" s="84"/>
      <c r="Z3943" s="84" t="s">
        <v>11066</v>
      </c>
      <c r="AA3943" s="62">
        <v>43294</v>
      </c>
    </row>
    <row r="3944" spans="1:27" ht="15.75" x14ac:dyDescent="0.25">
      <c r="A3944" s="76">
        <v>3942</v>
      </c>
      <c r="B3944" s="35" t="s">
        <v>13398</v>
      </c>
      <c r="C3944" s="35" t="s">
        <v>13399</v>
      </c>
      <c r="D3944" s="38" t="s">
        <v>13400</v>
      </c>
      <c r="E3944" s="83" t="s">
        <v>638</v>
      </c>
      <c r="F3944" s="35" t="s">
        <v>1304</v>
      </c>
      <c r="G3944" s="35">
        <v>413</v>
      </c>
      <c r="H3944" s="32" t="s">
        <v>8453</v>
      </c>
      <c r="I3944" s="77">
        <v>13725000</v>
      </c>
      <c r="J3944" s="78" t="s">
        <v>8454</v>
      </c>
      <c r="K3944" s="41"/>
      <c r="L3944" s="42" t="s">
        <v>272</v>
      </c>
      <c r="M3944" s="79">
        <v>404</v>
      </c>
      <c r="N3944" s="80">
        <v>13460000</v>
      </c>
      <c r="O3944" s="81" t="s">
        <v>8454</v>
      </c>
      <c r="P3944" s="77">
        <v>13460000</v>
      </c>
      <c r="Q3944" s="79">
        <v>420</v>
      </c>
      <c r="R3944" s="77">
        <v>13725000</v>
      </c>
      <c r="S3944" s="41" t="s">
        <v>8454</v>
      </c>
      <c r="T3944" s="41" t="s">
        <v>803</v>
      </c>
      <c r="U3944" s="41" t="s">
        <v>8455</v>
      </c>
      <c r="V3944" s="84"/>
      <c r="W3944" s="85"/>
      <c r="X3944" s="84" t="s">
        <v>644</v>
      </c>
      <c r="Y3944" s="84"/>
      <c r="Z3944" s="84" t="s">
        <v>11066</v>
      </c>
      <c r="AA3944" s="62">
        <v>43294</v>
      </c>
    </row>
    <row r="3945" spans="1:27" ht="31.5" x14ac:dyDescent="0.25">
      <c r="A3945" s="76">
        <v>3943</v>
      </c>
      <c r="B3945" s="35" t="s">
        <v>13401</v>
      </c>
      <c r="C3945" s="35" t="s">
        <v>13402</v>
      </c>
      <c r="D3945" s="38" t="s">
        <v>13403</v>
      </c>
      <c r="E3945" s="83" t="s">
        <v>638</v>
      </c>
      <c r="F3945" s="35" t="s">
        <v>1304</v>
      </c>
      <c r="G3945" s="35">
        <v>590</v>
      </c>
      <c r="H3945" s="32" t="s">
        <v>13404</v>
      </c>
      <c r="I3945" s="77">
        <v>12126000</v>
      </c>
      <c r="J3945" s="78" t="s">
        <v>13405</v>
      </c>
      <c r="K3945" s="41"/>
      <c r="L3945" s="42" t="s">
        <v>272</v>
      </c>
      <c r="M3945" s="79">
        <v>580</v>
      </c>
      <c r="N3945" s="80">
        <v>12015000</v>
      </c>
      <c r="O3945" s="81" t="s">
        <v>13405</v>
      </c>
      <c r="P3945" s="77">
        <v>12015000</v>
      </c>
      <c r="Q3945" s="79">
        <v>596</v>
      </c>
      <c r="R3945" s="77">
        <v>12126000</v>
      </c>
      <c r="S3945" s="41" t="s">
        <v>13406</v>
      </c>
      <c r="T3945" s="41" t="s">
        <v>803</v>
      </c>
      <c r="U3945" s="41" t="s">
        <v>13407</v>
      </c>
      <c r="V3945" s="84"/>
      <c r="W3945" s="85"/>
      <c r="X3945" s="84" t="s">
        <v>644</v>
      </c>
      <c r="Y3945" s="84"/>
      <c r="Z3945" s="84" t="s">
        <v>11066</v>
      </c>
      <c r="AA3945" s="62">
        <v>43294</v>
      </c>
    </row>
    <row r="3946" spans="1:27" ht="15.75" x14ac:dyDescent="0.25">
      <c r="A3946" s="76">
        <v>3944</v>
      </c>
      <c r="B3946" s="35" t="s">
        <v>13408</v>
      </c>
      <c r="C3946" s="35" t="s">
        <v>13409</v>
      </c>
      <c r="D3946" s="38" t="s">
        <v>13410</v>
      </c>
      <c r="E3946" s="83" t="s">
        <v>638</v>
      </c>
      <c r="F3946" s="35" t="s">
        <v>1304</v>
      </c>
      <c r="G3946" s="35">
        <v>590</v>
      </c>
      <c r="H3946" s="32" t="s">
        <v>13404</v>
      </c>
      <c r="I3946" s="77">
        <v>12126000</v>
      </c>
      <c r="J3946" s="78" t="s">
        <v>13405</v>
      </c>
      <c r="K3946" s="41"/>
      <c r="L3946" s="42" t="s">
        <v>272</v>
      </c>
      <c r="M3946" s="79">
        <v>580</v>
      </c>
      <c r="N3946" s="80">
        <v>12015000</v>
      </c>
      <c r="O3946" s="81" t="s">
        <v>13405</v>
      </c>
      <c r="P3946" s="77">
        <v>12015000</v>
      </c>
      <c r="Q3946" s="79">
        <v>596</v>
      </c>
      <c r="R3946" s="77">
        <v>12126000</v>
      </c>
      <c r="S3946" s="41" t="s">
        <v>13406</v>
      </c>
      <c r="T3946" s="41" t="s">
        <v>803</v>
      </c>
      <c r="U3946" s="41" t="s">
        <v>13407</v>
      </c>
      <c r="V3946" s="84"/>
      <c r="W3946" s="85"/>
      <c r="X3946" s="84" t="s">
        <v>644</v>
      </c>
      <c r="Y3946" s="84"/>
      <c r="Z3946" s="84" t="s">
        <v>11066</v>
      </c>
      <c r="AA3946" s="62">
        <v>43294</v>
      </c>
    </row>
    <row r="3947" spans="1:27" ht="15.75" x14ac:dyDescent="0.25">
      <c r="A3947" s="76">
        <v>3945</v>
      </c>
      <c r="B3947" s="35" t="s">
        <v>13411</v>
      </c>
      <c r="C3947" s="35" t="s">
        <v>13412</v>
      </c>
      <c r="D3947" s="38" t="s">
        <v>13413</v>
      </c>
      <c r="E3947" s="83" t="s">
        <v>679</v>
      </c>
      <c r="F3947" s="35" t="s">
        <v>660</v>
      </c>
      <c r="G3947" s="35">
        <v>420</v>
      </c>
      <c r="H3947" s="32" t="s">
        <v>8656</v>
      </c>
      <c r="I3947" s="77">
        <v>6603000</v>
      </c>
      <c r="J3947" s="78" t="s">
        <v>8657</v>
      </c>
      <c r="K3947" s="41"/>
      <c r="L3947" s="42" t="s">
        <v>272</v>
      </c>
      <c r="M3947" s="79">
        <v>411</v>
      </c>
      <c r="N3947" s="80">
        <v>6404000</v>
      </c>
      <c r="O3947" s="81" t="s">
        <v>8657</v>
      </c>
      <c r="P3947" s="77">
        <v>6404000</v>
      </c>
      <c r="Q3947" s="79">
        <v>427</v>
      </c>
      <c r="R3947" s="77">
        <v>6603000</v>
      </c>
      <c r="S3947" s="41" t="s">
        <v>8657</v>
      </c>
      <c r="T3947" s="41" t="s">
        <v>803</v>
      </c>
      <c r="U3947" s="41" t="s">
        <v>8658</v>
      </c>
      <c r="V3947" s="84"/>
      <c r="W3947" s="85"/>
      <c r="X3947" s="84" t="s">
        <v>644</v>
      </c>
      <c r="Y3947" s="84"/>
      <c r="Z3947" s="84" t="s">
        <v>11066</v>
      </c>
      <c r="AA3947" s="62">
        <v>43294</v>
      </c>
    </row>
    <row r="3948" spans="1:27" ht="15.75" x14ac:dyDescent="0.25">
      <c r="A3948" s="76">
        <v>3946</v>
      </c>
      <c r="B3948" s="35" t="s">
        <v>13414</v>
      </c>
      <c r="C3948" s="35" t="s">
        <v>13415</v>
      </c>
      <c r="D3948" s="38" t="s">
        <v>13416</v>
      </c>
      <c r="E3948" s="83" t="s">
        <v>679</v>
      </c>
      <c r="F3948" s="35" t="s">
        <v>660</v>
      </c>
      <c r="G3948" s="35">
        <v>420</v>
      </c>
      <c r="H3948" s="32" t="s">
        <v>8656</v>
      </c>
      <c r="I3948" s="77">
        <v>6603000</v>
      </c>
      <c r="J3948" s="78" t="s">
        <v>8657</v>
      </c>
      <c r="K3948" s="41"/>
      <c r="L3948" s="42" t="s">
        <v>272</v>
      </c>
      <c r="M3948" s="79">
        <v>411</v>
      </c>
      <c r="N3948" s="80">
        <v>6404000</v>
      </c>
      <c r="O3948" s="81" t="s">
        <v>8657</v>
      </c>
      <c r="P3948" s="77">
        <v>6404000</v>
      </c>
      <c r="Q3948" s="79">
        <v>427</v>
      </c>
      <c r="R3948" s="77">
        <v>6603000</v>
      </c>
      <c r="S3948" s="41" t="s">
        <v>8657</v>
      </c>
      <c r="T3948" s="41" t="s">
        <v>803</v>
      </c>
      <c r="U3948" s="41" t="s">
        <v>8658</v>
      </c>
      <c r="V3948" s="84"/>
      <c r="W3948" s="85"/>
      <c r="X3948" s="84" t="s">
        <v>644</v>
      </c>
      <c r="Y3948" s="84"/>
      <c r="Z3948" s="84" t="s">
        <v>11066</v>
      </c>
      <c r="AA3948" s="62">
        <v>43294</v>
      </c>
    </row>
    <row r="3949" spans="1:27" ht="15.75" x14ac:dyDescent="0.25">
      <c r="A3949" s="76">
        <v>3947</v>
      </c>
      <c r="B3949" s="35" t="s">
        <v>13417</v>
      </c>
      <c r="C3949" s="35" t="s">
        <v>13418</v>
      </c>
      <c r="D3949" s="38" t="s">
        <v>13419</v>
      </c>
      <c r="E3949" s="83" t="s">
        <v>679</v>
      </c>
      <c r="F3949" s="35" t="s">
        <v>660</v>
      </c>
      <c r="G3949" s="35">
        <v>420</v>
      </c>
      <c r="H3949" s="32" t="s">
        <v>8656</v>
      </c>
      <c r="I3949" s="77">
        <v>6603000</v>
      </c>
      <c r="J3949" s="78" t="s">
        <v>8657</v>
      </c>
      <c r="K3949" s="41"/>
      <c r="L3949" s="42" t="s">
        <v>272</v>
      </c>
      <c r="M3949" s="79">
        <v>411</v>
      </c>
      <c r="N3949" s="80">
        <v>6404000</v>
      </c>
      <c r="O3949" s="81" t="s">
        <v>8657</v>
      </c>
      <c r="P3949" s="77">
        <v>6404000</v>
      </c>
      <c r="Q3949" s="79">
        <v>427</v>
      </c>
      <c r="R3949" s="77">
        <v>6603000</v>
      </c>
      <c r="S3949" s="41" t="s">
        <v>8657</v>
      </c>
      <c r="T3949" s="41" t="s">
        <v>803</v>
      </c>
      <c r="U3949" s="41" t="s">
        <v>8658</v>
      </c>
      <c r="V3949" s="84"/>
      <c r="W3949" s="85"/>
      <c r="X3949" s="84" t="s">
        <v>644</v>
      </c>
      <c r="Y3949" s="84"/>
      <c r="Z3949" s="84" t="s">
        <v>11066</v>
      </c>
      <c r="AA3949" s="62">
        <v>43294</v>
      </c>
    </row>
    <row r="3950" spans="1:27" ht="31.5" x14ac:dyDescent="0.25">
      <c r="A3950" s="76">
        <v>3948</v>
      </c>
      <c r="B3950" s="35" t="s">
        <v>13420</v>
      </c>
      <c r="C3950" s="35" t="s">
        <v>13421</v>
      </c>
      <c r="D3950" s="38" t="s">
        <v>13422</v>
      </c>
      <c r="E3950" s="83" t="s">
        <v>638</v>
      </c>
      <c r="F3950" s="35" t="s">
        <v>1304</v>
      </c>
      <c r="G3950" s="35">
        <v>402</v>
      </c>
      <c r="H3950" s="32" t="s">
        <v>8494</v>
      </c>
      <c r="I3950" s="77">
        <v>14468000</v>
      </c>
      <c r="J3950" s="78" t="s">
        <v>8495</v>
      </c>
      <c r="K3950" s="41"/>
      <c r="L3950" s="42" t="s">
        <v>272</v>
      </c>
      <c r="M3950" s="79">
        <v>393</v>
      </c>
      <c r="N3950" s="80">
        <v>14042000</v>
      </c>
      <c r="O3950" s="81" t="s">
        <v>8495</v>
      </c>
      <c r="P3950" s="77">
        <v>14042000</v>
      </c>
      <c r="Q3950" s="79">
        <v>409</v>
      </c>
      <c r="R3950" s="77">
        <v>14468000</v>
      </c>
      <c r="S3950" s="41" t="s">
        <v>8496</v>
      </c>
      <c r="T3950" s="41" t="s">
        <v>803</v>
      </c>
      <c r="U3950" s="41" t="s">
        <v>8497</v>
      </c>
      <c r="V3950" s="84"/>
      <c r="W3950" s="85"/>
      <c r="X3950" s="84" t="s">
        <v>644</v>
      </c>
      <c r="Y3950" s="84"/>
      <c r="Z3950" s="84" t="s">
        <v>11066</v>
      </c>
      <c r="AA3950" s="62">
        <v>43294</v>
      </c>
    </row>
    <row r="3951" spans="1:27" ht="31.5" x14ac:dyDescent="0.25">
      <c r="A3951" s="76">
        <v>3949</v>
      </c>
      <c r="B3951" s="35" t="s">
        <v>13423</v>
      </c>
      <c r="C3951" s="35" t="s">
        <v>13424</v>
      </c>
      <c r="D3951" s="38" t="s">
        <v>13425</v>
      </c>
      <c r="E3951" s="83" t="s">
        <v>638</v>
      </c>
      <c r="F3951" s="35" t="s">
        <v>1304</v>
      </c>
      <c r="G3951" s="35">
        <v>402</v>
      </c>
      <c r="H3951" s="32" t="s">
        <v>8494</v>
      </c>
      <c r="I3951" s="77">
        <v>14468000</v>
      </c>
      <c r="J3951" s="78" t="s">
        <v>8495</v>
      </c>
      <c r="K3951" s="41"/>
      <c r="L3951" s="42" t="s">
        <v>272</v>
      </c>
      <c r="M3951" s="79">
        <v>393</v>
      </c>
      <c r="N3951" s="80">
        <v>14042000</v>
      </c>
      <c r="O3951" s="81" t="s">
        <v>8495</v>
      </c>
      <c r="P3951" s="77">
        <v>14042000</v>
      </c>
      <c r="Q3951" s="79">
        <v>409</v>
      </c>
      <c r="R3951" s="77">
        <v>14468000</v>
      </c>
      <c r="S3951" s="41" t="s">
        <v>8496</v>
      </c>
      <c r="T3951" s="41" t="s">
        <v>803</v>
      </c>
      <c r="U3951" s="41" t="s">
        <v>8497</v>
      </c>
      <c r="V3951" s="84"/>
      <c r="W3951" s="85"/>
      <c r="X3951" s="84" t="s">
        <v>644</v>
      </c>
      <c r="Y3951" s="84"/>
      <c r="Z3951" s="84" t="s">
        <v>11066</v>
      </c>
      <c r="AA3951" s="62">
        <v>43294</v>
      </c>
    </row>
    <row r="3952" spans="1:27" ht="31.5" x14ac:dyDescent="0.25">
      <c r="A3952" s="76">
        <v>3950</v>
      </c>
      <c r="B3952" s="35" t="s">
        <v>13426</v>
      </c>
      <c r="C3952" s="35" t="s">
        <v>13427</v>
      </c>
      <c r="D3952" s="38" t="s">
        <v>13428</v>
      </c>
      <c r="E3952" s="83" t="s">
        <v>638</v>
      </c>
      <c r="F3952" s="35" t="s">
        <v>660</v>
      </c>
      <c r="G3952" s="35">
        <v>592</v>
      </c>
      <c r="H3952" s="32" t="s">
        <v>13333</v>
      </c>
      <c r="I3952" s="77">
        <v>2783000</v>
      </c>
      <c r="J3952" s="78"/>
      <c r="K3952" s="41" t="s">
        <v>13429</v>
      </c>
      <c r="L3952" s="42" t="s">
        <v>272</v>
      </c>
      <c r="M3952" s="79">
        <v>582</v>
      </c>
      <c r="N3952" s="80">
        <v>2619000</v>
      </c>
      <c r="O3952" s="81"/>
      <c r="P3952" s="77">
        <v>2619000</v>
      </c>
      <c r="Q3952" s="79">
        <v>598</v>
      </c>
      <c r="R3952" s="77">
        <v>2783000</v>
      </c>
      <c r="S3952" s="41"/>
      <c r="T3952" s="41" t="s">
        <v>803</v>
      </c>
      <c r="U3952" s="41" t="s">
        <v>13334</v>
      </c>
      <c r="V3952" s="84"/>
      <c r="W3952" s="85"/>
      <c r="X3952" s="84" t="s">
        <v>644</v>
      </c>
      <c r="Y3952" s="84"/>
      <c r="Z3952" s="84" t="s">
        <v>645</v>
      </c>
      <c r="AA3952" s="62">
        <v>43294</v>
      </c>
    </row>
    <row r="3953" spans="1:27" ht="31.5" x14ac:dyDescent="0.25">
      <c r="A3953" s="76">
        <v>3951</v>
      </c>
      <c r="B3953" s="35" t="s">
        <v>13430</v>
      </c>
      <c r="C3953" s="35" t="s">
        <v>13431</v>
      </c>
      <c r="D3953" s="38" t="s">
        <v>13432</v>
      </c>
      <c r="E3953" s="83" t="s">
        <v>638</v>
      </c>
      <c r="F3953" s="35" t="s">
        <v>1304</v>
      </c>
      <c r="G3953" s="35">
        <v>402</v>
      </c>
      <c r="H3953" s="32" t="s">
        <v>8494</v>
      </c>
      <c r="I3953" s="77">
        <v>14468000</v>
      </c>
      <c r="J3953" s="78" t="s">
        <v>8495</v>
      </c>
      <c r="K3953" s="41"/>
      <c r="L3953" s="42" t="s">
        <v>272</v>
      </c>
      <c r="M3953" s="79">
        <v>393</v>
      </c>
      <c r="N3953" s="80">
        <v>14042000</v>
      </c>
      <c r="O3953" s="81" t="s">
        <v>8495</v>
      </c>
      <c r="P3953" s="77">
        <v>14042000</v>
      </c>
      <c r="Q3953" s="79">
        <v>409</v>
      </c>
      <c r="R3953" s="77">
        <v>14468000</v>
      </c>
      <c r="S3953" s="41" t="s">
        <v>8496</v>
      </c>
      <c r="T3953" s="41" t="s">
        <v>803</v>
      </c>
      <c r="U3953" s="41" t="s">
        <v>8497</v>
      </c>
      <c r="V3953" s="84"/>
      <c r="W3953" s="85"/>
      <c r="X3953" s="84" t="s">
        <v>644</v>
      </c>
      <c r="Y3953" s="84"/>
      <c r="Z3953" s="84" t="s">
        <v>11066</v>
      </c>
      <c r="AA3953" s="62">
        <v>43294</v>
      </c>
    </row>
    <row r="3954" spans="1:27" ht="15.75" x14ac:dyDescent="0.25">
      <c r="A3954" s="76">
        <v>3952</v>
      </c>
      <c r="B3954" s="35" t="s">
        <v>13433</v>
      </c>
      <c r="C3954" s="35" t="s">
        <v>13434</v>
      </c>
      <c r="D3954" s="38" t="s">
        <v>13435</v>
      </c>
      <c r="E3954" s="83" t="s">
        <v>638</v>
      </c>
      <c r="F3954" s="35" t="s">
        <v>1304</v>
      </c>
      <c r="G3954" s="35">
        <v>410</v>
      </c>
      <c r="H3954" s="32" t="s">
        <v>8539</v>
      </c>
      <c r="I3954" s="77">
        <v>12542000</v>
      </c>
      <c r="J3954" s="78" t="s">
        <v>8425</v>
      </c>
      <c r="K3954" s="41"/>
      <c r="L3954" s="42" t="s">
        <v>272</v>
      </c>
      <c r="M3954" s="79">
        <v>401</v>
      </c>
      <c r="N3954" s="80">
        <v>12277000</v>
      </c>
      <c r="O3954" s="81" t="s">
        <v>8425</v>
      </c>
      <c r="P3954" s="77">
        <v>12277000</v>
      </c>
      <c r="Q3954" s="79">
        <v>417</v>
      </c>
      <c r="R3954" s="77">
        <v>12542000</v>
      </c>
      <c r="S3954" s="41" t="s">
        <v>8425</v>
      </c>
      <c r="T3954" s="41" t="s">
        <v>803</v>
      </c>
      <c r="U3954" s="41" t="s">
        <v>8540</v>
      </c>
      <c r="V3954" s="84"/>
      <c r="W3954" s="85"/>
      <c r="X3954" s="84" t="s">
        <v>644</v>
      </c>
      <c r="Y3954" s="84"/>
      <c r="Z3954" s="84" t="s">
        <v>645</v>
      </c>
      <c r="AA3954" s="62">
        <v>43294</v>
      </c>
    </row>
    <row r="3955" spans="1:27" ht="31.5" x14ac:dyDescent="0.25">
      <c r="A3955" s="76">
        <v>3953</v>
      </c>
      <c r="B3955" s="35" t="s">
        <v>13436</v>
      </c>
      <c r="C3955" s="35" t="s">
        <v>13437</v>
      </c>
      <c r="D3955" s="38" t="s">
        <v>13438</v>
      </c>
      <c r="E3955" s="83" t="s">
        <v>638</v>
      </c>
      <c r="F3955" s="35" t="s">
        <v>1304</v>
      </c>
      <c r="G3955" s="35">
        <v>410</v>
      </c>
      <c r="H3955" s="32" t="s">
        <v>8539</v>
      </c>
      <c r="I3955" s="77">
        <v>12542000</v>
      </c>
      <c r="J3955" s="78" t="s">
        <v>8425</v>
      </c>
      <c r="K3955" s="41"/>
      <c r="L3955" s="42" t="s">
        <v>272</v>
      </c>
      <c r="M3955" s="79">
        <v>401</v>
      </c>
      <c r="N3955" s="80">
        <v>12277000</v>
      </c>
      <c r="O3955" s="81" t="s">
        <v>8425</v>
      </c>
      <c r="P3955" s="77">
        <v>12277000</v>
      </c>
      <c r="Q3955" s="79">
        <v>417</v>
      </c>
      <c r="R3955" s="77">
        <v>12542000</v>
      </c>
      <c r="S3955" s="41" t="s">
        <v>8425</v>
      </c>
      <c r="T3955" s="41" t="s">
        <v>803</v>
      </c>
      <c r="U3955" s="41" t="s">
        <v>8540</v>
      </c>
      <c r="V3955" s="84"/>
      <c r="W3955" s="85"/>
      <c r="X3955" s="84" t="s">
        <v>644</v>
      </c>
      <c r="Y3955" s="84"/>
      <c r="Z3955" s="84" t="s">
        <v>645</v>
      </c>
      <c r="AA3955" s="62">
        <v>43294</v>
      </c>
    </row>
    <row r="3956" spans="1:27" ht="15.75" x14ac:dyDescent="0.25">
      <c r="A3956" s="76">
        <v>3954</v>
      </c>
      <c r="B3956" s="35" t="s">
        <v>13439</v>
      </c>
      <c r="C3956" s="35" t="s">
        <v>13440</v>
      </c>
      <c r="D3956" s="38" t="s">
        <v>13441</v>
      </c>
      <c r="E3956" s="83" t="s">
        <v>679</v>
      </c>
      <c r="F3956" s="35" t="s">
        <v>1304</v>
      </c>
      <c r="G3956" s="35">
        <v>591</v>
      </c>
      <c r="H3956" s="32" t="s">
        <v>13442</v>
      </c>
      <c r="I3956" s="77">
        <v>4612000</v>
      </c>
      <c r="J3956" s="78"/>
      <c r="K3956" s="41"/>
      <c r="L3956" s="42" t="s">
        <v>272</v>
      </c>
      <c r="M3956" s="79">
        <v>581</v>
      </c>
      <c r="N3956" s="80">
        <v>4335000</v>
      </c>
      <c r="O3956" s="81"/>
      <c r="P3956" s="77">
        <v>4335000</v>
      </c>
      <c r="Q3956" s="79">
        <v>597</v>
      </c>
      <c r="R3956" s="77">
        <v>4612000</v>
      </c>
      <c r="S3956" s="41"/>
      <c r="T3956" s="41" t="s">
        <v>803</v>
      </c>
      <c r="U3956" s="41" t="s">
        <v>13443</v>
      </c>
      <c r="V3956" s="84"/>
      <c r="W3956" s="85"/>
      <c r="X3956" s="84" t="s">
        <v>644</v>
      </c>
      <c r="Y3956" s="84"/>
      <c r="Z3956" s="84" t="s">
        <v>645</v>
      </c>
      <c r="AA3956" s="62">
        <v>43294</v>
      </c>
    </row>
    <row r="3957" spans="1:27" ht="15.75" x14ac:dyDescent="0.25">
      <c r="A3957" s="76">
        <v>3955</v>
      </c>
      <c r="B3957" s="35" t="s">
        <v>13444</v>
      </c>
      <c r="C3957" s="35" t="s">
        <v>13445</v>
      </c>
      <c r="D3957" s="38" t="s">
        <v>13446</v>
      </c>
      <c r="E3957" s="83" t="s">
        <v>801</v>
      </c>
      <c r="F3957" s="35" t="s">
        <v>660</v>
      </c>
      <c r="G3957" s="35">
        <v>592</v>
      </c>
      <c r="H3957" s="32" t="s">
        <v>13333</v>
      </c>
      <c r="I3957" s="77">
        <v>2783000</v>
      </c>
      <c r="J3957" s="78"/>
      <c r="K3957" s="41"/>
      <c r="L3957" s="42" t="s">
        <v>272</v>
      </c>
      <c r="M3957" s="79">
        <v>582</v>
      </c>
      <c r="N3957" s="80">
        <v>2619000</v>
      </c>
      <c r="O3957" s="81"/>
      <c r="P3957" s="77">
        <v>2619000</v>
      </c>
      <c r="Q3957" s="79">
        <v>598</v>
      </c>
      <c r="R3957" s="77">
        <v>2783000</v>
      </c>
      <c r="S3957" s="41"/>
      <c r="T3957" s="41" t="s">
        <v>803</v>
      </c>
      <c r="U3957" s="41" t="s">
        <v>13334</v>
      </c>
      <c r="V3957" s="84"/>
      <c r="W3957" s="85"/>
      <c r="X3957" s="84" t="s">
        <v>644</v>
      </c>
      <c r="Y3957" s="84"/>
      <c r="Z3957" s="84" t="s">
        <v>645</v>
      </c>
      <c r="AA3957" s="62">
        <v>43294</v>
      </c>
    </row>
    <row r="3958" spans="1:27" ht="31.5" x14ac:dyDescent="0.25">
      <c r="A3958" s="76">
        <v>3956</v>
      </c>
      <c r="B3958" s="35" t="s">
        <v>13447</v>
      </c>
      <c r="C3958" s="35" t="s">
        <v>13448</v>
      </c>
      <c r="D3958" s="38" t="s">
        <v>13449</v>
      </c>
      <c r="E3958" s="83" t="s">
        <v>638</v>
      </c>
      <c r="F3958" s="35" t="s">
        <v>1304</v>
      </c>
      <c r="G3958" s="35">
        <v>591</v>
      </c>
      <c r="H3958" s="32" t="s">
        <v>13442</v>
      </c>
      <c r="I3958" s="77">
        <v>4612000</v>
      </c>
      <c r="J3958" s="78"/>
      <c r="K3958" s="41"/>
      <c r="L3958" s="42" t="s">
        <v>272</v>
      </c>
      <c r="M3958" s="79">
        <v>581</v>
      </c>
      <c r="N3958" s="80">
        <v>4335000</v>
      </c>
      <c r="O3958" s="81"/>
      <c r="P3958" s="77">
        <v>4335000</v>
      </c>
      <c r="Q3958" s="79">
        <v>597</v>
      </c>
      <c r="R3958" s="77">
        <v>4612000</v>
      </c>
      <c r="S3958" s="41"/>
      <c r="T3958" s="41" t="s">
        <v>803</v>
      </c>
      <c r="U3958" s="41" t="s">
        <v>13443</v>
      </c>
      <c r="V3958" s="84"/>
      <c r="W3958" s="85"/>
      <c r="X3958" s="84" t="s">
        <v>644</v>
      </c>
      <c r="Y3958" s="84"/>
      <c r="Z3958" s="84" t="s">
        <v>645</v>
      </c>
      <c r="AA3958" s="62">
        <v>43294</v>
      </c>
    </row>
    <row r="3959" spans="1:27" ht="31.5" x14ac:dyDescent="0.25">
      <c r="A3959" s="76">
        <v>3957</v>
      </c>
      <c r="B3959" s="35" t="s">
        <v>13450</v>
      </c>
      <c r="C3959" s="35" t="s">
        <v>13451</v>
      </c>
      <c r="D3959" s="38" t="s">
        <v>13452</v>
      </c>
      <c r="E3959" s="83" t="s">
        <v>638</v>
      </c>
      <c r="F3959" s="35" t="s">
        <v>1304</v>
      </c>
      <c r="G3959" s="35">
        <v>402</v>
      </c>
      <c r="H3959" s="32" t="s">
        <v>8494</v>
      </c>
      <c r="I3959" s="77">
        <v>14468000</v>
      </c>
      <c r="J3959" s="78" t="s">
        <v>8495</v>
      </c>
      <c r="K3959" s="41"/>
      <c r="L3959" s="42" t="s">
        <v>272</v>
      </c>
      <c r="M3959" s="79">
        <v>393</v>
      </c>
      <c r="N3959" s="80">
        <v>14042000</v>
      </c>
      <c r="O3959" s="81" t="s">
        <v>8495</v>
      </c>
      <c r="P3959" s="77">
        <v>14042000</v>
      </c>
      <c r="Q3959" s="79">
        <v>409</v>
      </c>
      <c r="R3959" s="77">
        <v>14468000</v>
      </c>
      <c r="S3959" s="41" t="s">
        <v>8496</v>
      </c>
      <c r="T3959" s="41" t="s">
        <v>803</v>
      </c>
      <c r="U3959" s="41" t="s">
        <v>8497</v>
      </c>
      <c r="V3959" s="84"/>
      <c r="W3959" s="85"/>
      <c r="X3959" s="84" t="s">
        <v>644</v>
      </c>
      <c r="Y3959" s="84"/>
      <c r="Z3959" s="84" t="s">
        <v>11066</v>
      </c>
      <c r="AA3959" s="62">
        <v>43294</v>
      </c>
    </row>
    <row r="3960" spans="1:27" ht="31.5" x14ac:dyDescent="0.25">
      <c r="A3960" s="76">
        <v>3958</v>
      </c>
      <c r="B3960" s="35" t="s">
        <v>13453</v>
      </c>
      <c r="C3960" s="35" t="s">
        <v>13454</v>
      </c>
      <c r="D3960" s="38" t="s">
        <v>13455</v>
      </c>
      <c r="E3960" s="83" t="s">
        <v>638</v>
      </c>
      <c r="F3960" s="35" t="s">
        <v>1304</v>
      </c>
      <c r="G3960" s="35">
        <v>591</v>
      </c>
      <c r="H3960" s="32" t="s">
        <v>13442</v>
      </c>
      <c r="I3960" s="77">
        <v>4612000</v>
      </c>
      <c r="J3960" s="78"/>
      <c r="K3960" s="41" t="s">
        <v>13456</v>
      </c>
      <c r="L3960" s="42" t="s">
        <v>272</v>
      </c>
      <c r="M3960" s="79">
        <v>581</v>
      </c>
      <c r="N3960" s="80">
        <v>4335000</v>
      </c>
      <c r="O3960" s="81"/>
      <c r="P3960" s="77">
        <v>4335000</v>
      </c>
      <c r="Q3960" s="79">
        <v>597</v>
      </c>
      <c r="R3960" s="77">
        <v>4612000</v>
      </c>
      <c r="S3960" s="41"/>
      <c r="T3960" s="41" t="s">
        <v>803</v>
      </c>
      <c r="U3960" s="41" t="s">
        <v>13443</v>
      </c>
      <c r="V3960" s="84"/>
      <c r="W3960" s="85"/>
      <c r="X3960" s="84" t="s">
        <v>644</v>
      </c>
      <c r="Y3960" s="84"/>
      <c r="Z3960" s="84" t="s">
        <v>645</v>
      </c>
      <c r="AA3960" s="62">
        <v>43294</v>
      </c>
    </row>
    <row r="3961" spans="1:27" ht="31.5" x14ac:dyDescent="0.25">
      <c r="A3961" s="76">
        <v>3959</v>
      </c>
      <c r="B3961" s="35" t="s">
        <v>13457</v>
      </c>
      <c r="C3961" s="35" t="s">
        <v>13458</v>
      </c>
      <c r="D3961" s="38" t="s">
        <v>13459</v>
      </c>
      <c r="E3961" s="83" t="s">
        <v>703</v>
      </c>
      <c r="F3961" s="35" t="s">
        <v>1304</v>
      </c>
      <c r="G3961" s="35">
        <v>412</v>
      </c>
      <c r="H3961" s="32" t="s">
        <v>8304</v>
      </c>
      <c r="I3961" s="77">
        <v>16967000</v>
      </c>
      <c r="J3961" s="78" t="s">
        <v>8305</v>
      </c>
      <c r="K3961" s="41"/>
      <c r="L3961" s="42" t="s">
        <v>272</v>
      </c>
      <c r="M3961" s="79">
        <v>403</v>
      </c>
      <c r="N3961" s="80">
        <v>16542000</v>
      </c>
      <c r="O3961" s="81" t="s">
        <v>8306</v>
      </c>
      <c r="P3961" s="77">
        <v>16542000</v>
      </c>
      <c r="Q3961" s="79">
        <v>419</v>
      </c>
      <c r="R3961" s="77">
        <v>16967000</v>
      </c>
      <c r="S3961" s="41" t="s">
        <v>8305</v>
      </c>
      <c r="T3961" s="41" t="s">
        <v>803</v>
      </c>
      <c r="U3961" s="41" t="s">
        <v>8307</v>
      </c>
      <c r="V3961" s="84"/>
      <c r="W3961" s="85">
        <v>1</v>
      </c>
      <c r="X3961" s="84" t="s">
        <v>644</v>
      </c>
      <c r="Y3961" s="84"/>
      <c r="Z3961" s="84" t="s">
        <v>11066</v>
      </c>
      <c r="AA3961" s="62">
        <v>43294</v>
      </c>
    </row>
    <row r="3962" spans="1:27" ht="15.75" x14ac:dyDescent="0.25">
      <c r="A3962" s="76">
        <v>3960</v>
      </c>
      <c r="B3962" s="35" t="s">
        <v>13460</v>
      </c>
      <c r="C3962" s="35" t="s">
        <v>13461</v>
      </c>
      <c r="D3962" s="38" t="s">
        <v>13462</v>
      </c>
      <c r="E3962" s="83" t="s">
        <v>638</v>
      </c>
      <c r="F3962" s="35" t="s">
        <v>660</v>
      </c>
      <c r="G3962" s="35">
        <v>404</v>
      </c>
      <c r="H3962" s="32" t="s">
        <v>8424</v>
      </c>
      <c r="I3962" s="77">
        <v>12741000</v>
      </c>
      <c r="J3962" s="78" t="s">
        <v>8425</v>
      </c>
      <c r="K3962" s="41"/>
      <c r="L3962" s="42" t="s">
        <v>272</v>
      </c>
      <c r="M3962" s="79">
        <v>395</v>
      </c>
      <c r="N3962" s="80">
        <v>12550000</v>
      </c>
      <c r="O3962" s="81" t="s">
        <v>8425</v>
      </c>
      <c r="P3962" s="77">
        <v>12550000</v>
      </c>
      <c r="Q3962" s="79">
        <v>411</v>
      </c>
      <c r="R3962" s="77">
        <v>12741000</v>
      </c>
      <c r="S3962" s="41" t="s">
        <v>8425</v>
      </c>
      <c r="T3962" s="41" t="s">
        <v>803</v>
      </c>
      <c r="U3962" s="41" t="s">
        <v>8426</v>
      </c>
      <c r="V3962" s="84"/>
      <c r="W3962" s="85"/>
      <c r="X3962" s="84" t="s">
        <v>644</v>
      </c>
      <c r="Y3962" s="84"/>
      <c r="Z3962" s="84" t="s">
        <v>11066</v>
      </c>
      <c r="AA3962" s="62">
        <v>43294</v>
      </c>
    </row>
    <row r="3963" spans="1:27" ht="31.5" x14ac:dyDescent="0.25">
      <c r="A3963" s="76">
        <v>3961</v>
      </c>
      <c r="B3963" s="35" t="s">
        <v>13463</v>
      </c>
      <c r="C3963" s="35" t="s">
        <v>13464</v>
      </c>
      <c r="D3963" s="38" t="s">
        <v>13465</v>
      </c>
      <c r="E3963" s="83" t="s">
        <v>638</v>
      </c>
      <c r="F3963" s="35" t="s">
        <v>1304</v>
      </c>
      <c r="G3963" s="35">
        <v>404</v>
      </c>
      <c r="H3963" s="32" t="s">
        <v>8424</v>
      </c>
      <c r="I3963" s="77">
        <v>12741000</v>
      </c>
      <c r="J3963" s="78" t="s">
        <v>8425</v>
      </c>
      <c r="K3963" s="41"/>
      <c r="L3963" s="42" t="s">
        <v>272</v>
      </c>
      <c r="M3963" s="79">
        <v>395</v>
      </c>
      <c r="N3963" s="80">
        <v>12550000</v>
      </c>
      <c r="O3963" s="81" t="s">
        <v>8425</v>
      </c>
      <c r="P3963" s="77">
        <v>12550000</v>
      </c>
      <c r="Q3963" s="79">
        <v>411</v>
      </c>
      <c r="R3963" s="77">
        <v>12741000</v>
      </c>
      <c r="S3963" s="41" t="s">
        <v>8425</v>
      </c>
      <c r="T3963" s="41" t="s">
        <v>803</v>
      </c>
      <c r="U3963" s="41" t="s">
        <v>8426</v>
      </c>
      <c r="V3963" s="84"/>
      <c r="W3963" s="85"/>
      <c r="X3963" s="84" t="s">
        <v>644</v>
      </c>
      <c r="Y3963" s="84"/>
      <c r="Z3963" s="84" t="s">
        <v>645</v>
      </c>
      <c r="AA3963" s="62">
        <v>43294</v>
      </c>
    </row>
    <row r="3964" spans="1:27" ht="31.5" x14ac:dyDescent="0.25">
      <c r="A3964" s="76">
        <v>3962</v>
      </c>
      <c r="B3964" s="35" t="s">
        <v>13466</v>
      </c>
      <c r="C3964" s="35" t="s">
        <v>13467</v>
      </c>
      <c r="D3964" s="38" t="s">
        <v>13468</v>
      </c>
      <c r="E3964" s="83" t="s">
        <v>638</v>
      </c>
      <c r="F3964" s="35" t="s">
        <v>1304</v>
      </c>
      <c r="G3964" s="35">
        <v>591</v>
      </c>
      <c r="H3964" s="32" t="s">
        <v>13442</v>
      </c>
      <c r="I3964" s="77">
        <v>4612000</v>
      </c>
      <c r="J3964" s="78"/>
      <c r="K3964" s="41"/>
      <c r="L3964" s="42" t="s">
        <v>272</v>
      </c>
      <c r="M3964" s="79">
        <v>581</v>
      </c>
      <c r="N3964" s="80">
        <v>4335000</v>
      </c>
      <c r="O3964" s="81"/>
      <c r="P3964" s="77">
        <v>4335000</v>
      </c>
      <c r="Q3964" s="79">
        <v>597</v>
      </c>
      <c r="R3964" s="77">
        <v>4612000</v>
      </c>
      <c r="S3964" s="41"/>
      <c r="T3964" s="41" t="s">
        <v>803</v>
      </c>
      <c r="U3964" s="41" t="s">
        <v>13443</v>
      </c>
      <c r="V3964" s="84"/>
      <c r="W3964" s="85"/>
      <c r="X3964" s="84" t="s">
        <v>644</v>
      </c>
      <c r="Y3964" s="84"/>
      <c r="Z3964" s="84" t="s">
        <v>645</v>
      </c>
      <c r="AA3964" s="62">
        <v>43294</v>
      </c>
    </row>
    <row r="3965" spans="1:27" ht="31.5" x14ac:dyDescent="0.25">
      <c r="A3965" s="76">
        <v>3963</v>
      </c>
      <c r="B3965" s="35" t="s">
        <v>13469</v>
      </c>
      <c r="C3965" s="35" t="s">
        <v>13470</v>
      </c>
      <c r="D3965" s="38" t="s">
        <v>13471</v>
      </c>
      <c r="E3965" s="83" t="s">
        <v>638</v>
      </c>
      <c r="F3965" s="35" t="s">
        <v>1304</v>
      </c>
      <c r="G3965" s="35">
        <v>414</v>
      </c>
      <c r="H3965" s="32" t="s">
        <v>8310</v>
      </c>
      <c r="I3965" s="77">
        <v>14228000</v>
      </c>
      <c r="J3965" s="78" t="s">
        <v>8311</v>
      </c>
      <c r="K3965" s="41"/>
      <c r="L3965" s="42" t="s">
        <v>272</v>
      </c>
      <c r="M3965" s="79">
        <v>405</v>
      </c>
      <c r="N3965" s="80">
        <v>13931000</v>
      </c>
      <c r="O3965" s="81" t="s">
        <v>8311</v>
      </c>
      <c r="P3965" s="77">
        <v>13931000</v>
      </c>
      <c r="Q3965" s="79">
        <v>421</v>
      </c>
      <c r="R3965" s="77">
        <v>14228000</v>
      </c>
      <c r="S3965" s="41" t="s">
        <v>8312</v>
      </c>
      <c r="T3965" s="41" t="s">
        <v>803</v>
      </c>
      <c r="U3965" s="41" t="s">
        <v>8313</v>
      </c>
      <c r="V3965" s="84"/>
      <c r="W3965" s="85"/>
      <c r="X3965" s="84" t="s">
        <v>644</v>
      </c>
      <c r="Y3965" s="84"/>
      <c r="Z3965" s="84" t="s">
        <v>11066</v>
      </c>
      <c r="AA3965" s="62">
        <v>43294</v>
      </c>
    </row>
    <row r="3966" spans="1:27" ht="31.5" x14ac:dyDescent="0.25">
      <c r="A3966" s="76">
        <v>3964</v>
      </c>
      <c r="B3966" s="35" t="s">
        <v>13472</v>
      </c>
      <c r="C3966" s="35" t="s">
        <v>13473</v>
      </c>
      <c r="D3966" s="38" t="s">
        <v>13474</v>
      </c>
      <c r="E3966" s="83" t="s">
        <v>638</v>
      </c>
      <c r="F3966" s="35" t="s">
        <v>1304</v>
      </c>
      <c r="G3966" s="35">
        <v>402</v>
      </c>
      <c r="H3966" s="32" t="s">
        <v>8494</v>
      </c>
      <c r="I3966" s="77">
        <v>14468000</v>
      </c>
      <c r="J3966" s="78" t="s">
        <v>8495</v>
      </c>
      <c r="K3966" s="41"/>
      <c r="L3966" s="42" t="s">
        <v>272</v>
      </c>
      <c r="M3966" s="79">
        <v>393</v>
      </c>
      <c r="N3966" s="80">
        <v>14042000</v>
      </c>
      <c r="O3966" s="81" t="s">
        <v>8495</v>
      </c>
      <c r="P3966" s="77">
        <v>14042000</v>
      </c>
      <c r="Q3966" s="79">
        <v>409</v>
      </c>
      <c r="R3966" s="77">
        <v>14468000</v>
      </c>
      <c r="S3966" s="41" t="s">
        <v>8496</v>
      </c>
      <c r="T3966" s="41" t="s">
        <v>803</v>
      </c>
      <c r="U3966" s="41" t="s">
        <v>8497</v>
      </c>
      <c r="V3966" s="84"/>
      <c r="W3966" s="85"/>
      <c r="X3966" s="84" t="s">
        <v>644</v>
      </c>
      <c r="Y3966" s="84"/>
      <c r="Z3966" s="84" t="s">
        <v>645</v>
      </c>
      <c r="AA3966" s="62">
        <v>43294</v>
      </c>
    </row>
    <row r="3967" spans="1:27" ht="31.5" x14ac:dyDescent="0.25">
      <c r="A3967" s="76">
        <v>3965</v>
      </c>
      <c r="B3967" s="35" t="s">
        <v>13475</v>
      </c>
      <c r="C3967" s="35" t="s">
        <v>13476</v>
      </c>
      <c r="D3967" s="38" t="s">
        <v>8588</v>
      </c>
      <c r="E3967" s="83" t="s">
        <v>638</v>
      </c>
      <c r="F3967" s="35" t="s">
        <v>1304</v>
      </c>
      <c r="G3967" s="35">
        <v>412</v>
      </c>
      <c r="H3967" s="32" t="s">
        <v>8304</v>
      </c>
      <c r="I3967" s="77">
        <v>16967000</v>
      </c>
      <c r="J3967" s="78" t="s">
        <v>8305</v>
      </c>
      <c r="K3967" s="41"/>
      <c r="L3967" s="42" t="s">
        <v>272</v>
      </c>
      <c r="M3967" s="79">
        <v>403</v>
      </c>
      <c r="N3967" s="80">
        <v>16542000</v>
      </c>
      <c r="O3967" s="81" t="s">
        <v>8306</v>
      </c>
      <c r="P3967" s="77">
        <v>16542000</v>
      </c>
      <c r="Q3967" s="79">
        <v>419</v>
      </c>
      <c r="R3967" s="77">
        <v>16967000</v>
      </c>
      <c r="S3967" s="41" t="s">
        <v>8305</v>
      </c>
      <c r="T3967" s="41" t="s">
        <v>803</v>
      </c>
      <c r="U3967" s="41" t="s">
        <v>8307</v>
      </c>
      <c r="V3967" s="84"/>
      <c r="W3967" s="85">
        <v>1</v>
      </c>
      <c r="X3967" s="84" t="s">
        <v>644</v>
      </c>
      <c r="Y3967" s="84"/>
      <c r="Z3967" s="84" t="s">
        <v>645</v>
      </c>
      <c r="AA3967" s="62">
        <v>43294</v>
      </c>
    </row>
    <row r="3968" spans="1:27" ht="31.5" x14ac:dyDescent="0.25">
      <c r="A3968" s="76">
        <v>3966</v>
      </c>
      <c r="B3968" s="35" t="s">
        <v>13477</v>
      </c>
      <c r="C3968" s="35" t="s">
        <v>13478</v>
      </c>
      <c r="D3968" s="38" t="s">
        <v>13479</v>
      </c>
      <c r="E3968" s="83" t="s">
        <v>638</v>
      </c>
      <c r="F3968" s="35" t="s">
        <v>1304</v>
      </c>
      <c r="G3968" s="35">
        <v>412</v>
      </c>
      <c r="H3968" s="32" t="s">
        <v>8304</v>
      </c>
      <c r="I3968" s="77">
        <v>16967000</v>
      </c>
      <c r="J3968" s="78" t="s">
        <v>8305</v>
      </c>
      <c r="K3968" s="41"/>
      <c r="L3968" s="42" t="s">
        <v>272</v>
      </c>
      <c r="M3968" s="79">
        <v>403</v>
      </c>
      <c r="N3968" s="80">
        <v>16542000</v>
      </c>
      <c r="O3968" s="81" t="s">
        <v>8306</v>
      </c>
      <c r="P3968" s="77">
        <v>16542000</v>
      </c>
      <c r="Q3968" s="79">
        <v>419</v>
      </c>
      <c r="R3968" s="77">
        <v>16967000</v>
      </c>
      <c r="S3968" s="41" t="s">
        <v>8305</v>
      </c>
      <c r="T3968" s="41" t="s">
        <v>803</v>
      </c>
      <c r="U3968" s="41" t="s">
        <v>8307</v>
      </c>
      <c r="V3968" s="84"/>
      <c r="W3968" s="85">
        <v>1</v>
      </c>
      <c r="X3968" s="84" t="s">
        <v>644</v>
      </c>
      <c r="Y3968" s="84"/>
      <c r="Z3968" s="84" t="s">
        <v>11066</v>
      </c>
      <c r="AA3968" s="62">
        <v>43294</v>
      </c>
    </row>
    <row r="3969" spans="1:27" ht="31.5" x14ac:dyDescent="0.25">
      <c r="A3969" s="76">
        <v>3967</v>
      </c>
      <c r="B3969" s="35" t="s">
        <v>13480</v>
      </c>
      <c r="C3969" s="35" t="s">
        <v>13481</v>
      </c>
      <c r="D3969" s="38" t="s">
        <v>13482</v>
      </c>
      <c r="E3969" s="83" t="s">
        <v>638</v>
      </c>
      <c r="F3969" s="35" t="s">
        <v>1304</v>
      </c>
      <c r="G3969" s="35">
        <v>412</v>
      </c>
      <c r="H3969" s="32" t="s">
        <v>8304</v>
      </c>
      <c r="I3969" s="77">
        <v>16967000</v>
      </c>
      <c r="J3969" s="78" t="s">
        <v>8305</v>
      </c>
      <c r="K3969" s="41"/>
      <c r="L3969" s="42" t="s">
        <v>272</v>
      </c>
      <c r="M3969" s="79">
        <v>403</v>
      </c>
      <c r="N3969" s="80">
        <v>16542000</v>
      </c>
      <c r="O3969" s="81" t="s">
        <v>8306</v>
      </c>
      <c r="P3969" s="77">
        <v>16542000</v>
      </c>
      <c r="Q3969" s="79">
        <v>419</v>
      </c>
      <c r="R3969" s="77">
        <v>16967000</v>
      </c>
      <c r="S3969" s="41" t="s">
        <v>8305</v>
      </c>
      <c r="T3969" s="41" t="s">
        <v>803</v>
      </c>
      <c r="U3969" s="41" t="s">
        <v>8307</v>
      </c>
      <c r="V3969" s="84"/>
      <c r="W3969" s="85">
        <v>1</v>
      </c>
      <c r="X3969" s="84" t="s">
        <v>644</v>
      </c>
      <c r="Y3969" s="84"/>
      <c r="Z3969" s="84" t="s">
        <v>11066</v>
      </c>
      <c r="AA3969" s="62">
        <v>43294</v>
      </c>
    </row>
    <row r="3970" spans="1:27" ht="31.5" x14ac:dyDescent="0.25">
      <c r="A3970" s="76">
        <v>3968</v>
      </c>
      <c r="B3970" s="35" t="s">
        <v>13483</v>
      </c>
      <c r="C3970" s="35" t="s">
        <v>13484</v>
      </c>
      <c r="D3970" s="38" t="s">
        <v>13485</v>
      </c>
      <c r="E3970" s="83" t="s">
        <v>638</v>
      </c>
      <c r="F3970" s="35" t="s">
        <v>1304</v>
      </c>
      <c r="G3970" s="35">
        <v>412</v>
      </c>
      <c r="H3970" s="32" t="s">
        <v>8304</v>
      </c>
      <c r="I3970" s="77">
        <v>16967000</v>
      </c>
      <c r="J3970" s="78" t="s">
        <v>8305</v>
      </c>
      <c r="K3970" s="41"/>
      <c r="L3970" s="42" t="s">
        <v>272</v>
      </c>
      <c r="M3970" s="79">
        <v>403</v>
      </c>
      <c r="N3970" s="80">
        <v>16542000</v>
      </c>
      <c r="O3970" s="81" t="s">
        <v>8306</v>
      </c>
      <c r="P3970" s="77">
        <v>16542000</v>
      </c>
      <c r="Q3970" s="79">
        <v>419</v>
      </c>
      <c r="R3970" s="77">
        <v>16967000</v>
      </c>
      <c r="S3970" s="41" t="s">
        <v>8305</v>
      </c>
      <c r="T3970" s="41" t="s">
        <v>803</v>
      </c>
      <c r="U3970" s="41" t="s">
        <v>8307</v>
      </c>
      <c r="V3970" s="84"/>
      <c r="W3970" s="85">
        <v>1</v>
      </c>
      <c r="X3970" s="84" t="s">
        <v>644</v>
      </c>
      <c r="Y3970" s="84"/>
      <c r="Z3970" s="84" t="s">
        <v>11066</v>
      </c>
      <c r="AA3970" s="62">
        <v>43294</v>
      </c>
    </row>
    <row r="3971" spans="1:27" ht="31.5" x14ac:dyDescent="0.25">
      <c r="A3971" s="76">
        <v>3969</v>
      </c>
      <c r="B3971" s="35" t="s">
        <v>13486</v>
      </c>
      <c r="C3971" s="35" t="s">
        <v>13487</v>
      </c>
      <c r="D3971" s="38" t="s">
        <v>13488</v>
      </c>
      <c r="E3971" s="83" t="s">
        <v>638</v>
      </c>
      <c r="F3971" s="35" t="s">
        <v>1304</v>
      </c>
      <c r="G3971" s="35">
        <v>412</v>
      </c>
      <c r="H3971" s="32" t="s">
        <v>8304</v>
      </c>
      <c r="I3971" s="77">
        <v>16967000</v>
      </c>
      <c r="J3971" s="78" t="s">
        <v>8305</v>
      </c>
      <c r="K3971" s="41"/>
      <c r="L3971" s="42" t="s">
        <v>272</v>
      </c>
      <c r="M3971" s="79">
        <v>403</v>
      </c>
      <c r="N3971" s="80">
        <v>16542000</v>
      </c>
      <c r="O3971" s="81" t="s">
        <v>8306</v>
      </c>
      <c r="P3971" s="77">
        <v>16542000</v>
      </c>
      <c r="Q3971" s="79">
        <v>419</v>
      </c>
      <c r="R3971" s="77">
        <v>16967000</v>
      </c>
      <c r="S3971" s="41" t="s">
        <v>8305</v>
      </c>
      <c r="T3971" s="41" t="s">
        <v>803</v>
      </c>
      <c r="U3971" s="41" t="s">
        <v>8307</v>
      </c>
      <c r="V3971" s="84"/>
      <c r="W3971" s="85">
        <v>1</v>
      </c>
      <c r="X3971" s="84" t="s">
        <v>644</v>
      </c>
      <c r="Y3971" s="84"/>
      <c r="Z3971" s="84" t="s">
        <v>11066</v>
      </c>
      <c r="AA3971" s="62">
        <v>43294</v>
      </c>
    </row>
    <row r="3972" spans="1:27" ht="31.5" x14ac:dyDescent="0.25">
      <c r="A3972" s="76">
        <v>3970</v>
      </c>
      <c r="B3972" s="35" t="s">
        <v>13489</v>
      </c>
      <c r="C3972" s="35" t="s">
        <v>13490</v>
      </c>
      <c r="D3972" s="38" t="s">
        <v>13491</v>
      </c>
      <c r="E3972" s="83" t="s">
        <v>638</v>
      </c>
      <c r="F3972" s="35" t="s">
        <v>1304</v>
      </c>
      <c r="G3972" s="35">
        <v>412</v>
      </c>
      <c r="H3972" s="32" t="s">
        <v>8304</v>
      </c>
      <c r="I3972" s="77">
        <v>16967000</v>
      </c>
      <c r="J3972" s="78" t="s">
        <v>8305</v>
      </c>
      <c r="K3972" s="41"/>
      <c r="L3972" s="42" t="s">
        <v>272</v>
      </c>
      <c r="M3972" s="79">
        <v>403</v>
      </c>
      <c r="N3972" s="80">
        <v>16542000</v>
      </c>
      <c r="O3972" s="81" t="s">
        <v>8306</v>
      </c>
      <c r="P3972" s="77">
        <v>16542000</v>
      </c>
      <c r="Q3972" s="79">
        <v>419</v>
      </c>
      <c r="R3972" s="77">
        <v>16967000</v>
      </c>
      <c r="S3972" s="41" t="s">
        <v>8305</v>
      </c>
      <c r="T3972" s="41" t="s">
        <v>803</v>
      </c>
      <c r="U3972" s="41" t="s">
        <v>8307</v>
      </c>
      <c r="V3972" s="84"/>
      <c r="W3972" s="85">
        <v>1</v>
      </c>
      <c r="X3972" s="84" t="s">
        <v>644</v>
      </c>
      <c r="Y3972" s="84"/>
      <c r="Z3972" s="84" t="s">
        <v>11066</v>
      </c>
      <c r="AA3972" s="62">
        <v>43294</v>
      </c>
    </row>
    <row r="3973" spans="1:27" ht="31.5" x14ac:dyDescent="0.25">
      <c r="A3973" s="76">
        <v>3971</v>
      </c>
      <c r="B3973" s="35" t="s">
        <v>13492</v>
      </c>
      <c r="C3973" s="35" t="s">
        <v>13493</v>
      </c>
      <c r="D3973" s="38" t="s">
        <v>13494</v>
      </c>
      <c r="E3973" s="83" t="s">
        <v>638</v>
      </c>
      <c r="F3973" s="35" t="s">
        <v>1304</v>
      </c>
      <c r="G3973" s="35">
        <v>412</v>
      </c>
      <c r="H3973" s="32" t="s">
        <v>8304</v>
      </c>
      <c r="I3973" s="77">
        <v>16967000</v>
      </c>
      <c r="J3973" s="78" t="s">
        <v>8305</v>
      </c>
      <c r="K3973" s="41"/>
      <c r="L3973" s="42" t="s">
        <v>272</v>
      </c>
      <c r="M3973" s="79">
        <v>403</v>
      </c>
      <c r="N3973" s="80">
        <v>16542000</v>
      </c>
      <c r="O3973" s="81" t="s">
        <v>8306</v>
      </c>
      <c r="P3973" s="77">
        <v>16542000</v>
      </c>
      <c r="Q3973" s="79">
        <v>419</v>
      </c>
      <c r="R3973" s="77">
        <v>16967000</v>
      </c>
      <c r="S3973" s="41" t="s">
        <v>8305</v>
      </c>
      <c r="T3973" s="41" t="s">
        <v>803</v>
      </c>
      <c r="U3973" s="41" t="s">
        <v>8307</v>
      </c>
      <c r="V3973" s="84"/>
      <c r="W3973" s="85">
        <v>1</v>
      </c>
      <c r="X3973" s="84" t="s">
        <v>644</v>
      </c>
      <c r="Y3973" s="84"/>
      <c r="Z3973" s="84" t="s">
        <v>11066</v>
      </c>
      <c r="AA3973" s="62">
        <v>43294</v>
      </c>
    </row>
    <row r="3974" spans="1:27" ht="31.5" x14ac:dyDescent="0.25">
      <c r="A3974" s="76">
        <v>3972</v>
      </c>
      <c r="B3974" s="35" t="s">
        <v>13495</v>
      </c>
      <c r="C3974" s="35" t="s">
        <v>13496</v>
      </c>
      <c r="D3974" s="38" t="s">
        <v>13497</v>
      </c>
      <c r="E3974" s="83" t="s">
        <v>638</v>
      </c>
      <c r="F3974" s="35" t="s">
        <v>1304</v>
      </c>
      <c r="G3974" s="35">
        <v>412</v>
      </c>
      <c r="H3974" s="32" t="s">
        <v>8304</v>
      </c>
      <c r="I3974" s="77">
        <v>16967000</v>
      </c>
      <c r="J3974" s="78" t="s">
        <v>8305</v>
      </c>
      <c r="K3974" s="41"/>
      <c r="L3974" s="42" t="s">
        <v>272</v>
      </c>
      <c r="M3974" s="79">
        <v>403</v>
      </c>
      <c r="N3974" s="80">
        <v>16542000</v>
      </c>
      <c r="O3974" s="81" t="s">
        <v>8306</v>
      </c>
      <c r="P3974" s="77">
        <v>16542000</v>
      </c>
      <c r="Q3974" s="79">
        <v>419</v>
      </c>
      <c r="R3974" s="77">
        <v>16967000</v>
      </c>
      <c r="S3974" s="41" t="s">
        <v>8305</v>
      </c>
      <c r="T3974" s="41" t="s">
        <v>803</v>
      </c>
      <c r="U3974" s="41" t="s">
        <v>8307</v>
      </c>
      <c r="V3974" s="84"/>
      <c r="W3974" s="85">
        <v>1</v>
      </c>
      <c r="X3974" s="84" t="s">
        <v>644</v>
      </c>
      <c r="Y3974" s="84"/>
      <c r="Z3974" s="84" t="s">
        <v>11066</v>
      </c>
      <c r="AA3974" s="62">
        <v>43294</v>
      </c>
    </row>
    <row r="3975" spans="1:27" ht="31.5" x14ac:dyDescent="0.25">
      <c r="A3975" s="76">
        <v>3973</v>
      </c>
      <c r="B3975" s="35" t="s">
        <v>13498</v>
      </c>
      <c r="C3975" s="35" t="s">
        <v>13499</v>
      </c>
      <c r="D3975" s="38" t="s">
        <v>13500</v>
      </c>
      <c r="E3975" s="83" t="s">
        <v>638</v>
      </c>
      <c r="F3975" s="35" t="s">
        <v>1304</v>
      </c>
      <c r="G3975" s="35">
        <v>412</v>
      </c>
      <c r="H3975" s="32" t="s">
        <v>8304</v>
      </c>
      <c r="I3975" s="77">
        <v>16967000</v>
      </c>
      <c r="J3975" s="78" t="s">
        <v>8305</v>
      </c>
      <c r="K3975" s="41"/>
      <c r="L3975" s="42" t="s">
        <v>272</v>
      </c>
      <c r="M3975" s="79">
        <v>403</v>
      </c>
      <c r="N3975" s="80">
        <v>16542000</v>
      </c>
      <c r="O3975" s="81" t="s">
        <v>8306</v>
      </c>
      <c r="P3975" s="77">
        <v>16542000</v>
      </c>
      <c r="Q3975" s="79">
        <v>419</v>
      </c>
      <c r="R3975" s="77">
        <v>16967000</v>
      </c>
      <c r="S3975" s="41" t="s">
        <v>8305</v>
      </c>
      <c r="T3975" s="41" t="s">
        <v>803</v>
      </c>
      <c r="U3975" s="41" t="s">
        <v>8307</v>
      </c>
      <c r="V3975" s="84"/>
      <c r="W3975" s="85">
        <v>1</v>
      </c>
      <c r="X3975" s="84" t="s">
        <v>644</v>
      </c>
      <c r="Y3975" s="84"/>
      <c r="Z3975" s="84" t="s">
        <v>11066</v>
      </c>
      <c r="AA3975" s="62">
        <v>43294</v>
      </c>
    </row>
    <row r="3976" spans="1:27" ht="31.5" x14ac:dyDescent="0.25">
      <c r="A3976" s="76">
        <v>3974</v>
      </c>
      <c r="B3976" s="35" t="s">
        <v>13501</v>
      </c>
      <c r="C3976" s="35" t="s">
        <v>13502</v>
      </c>
      <c r="D3976" s="38" t="s">
        <v>13503</v>
      </c>
      <c r="E3976" s="83" t="s">
        <v>638</v>
      </c>
      <c r="F3976" s="35" t="s">
        <v>1304</v>
      </c>
      <c r="G3976" s="35">
        <v>412</v>
      </c>
      <c r="H3976" s="32" t="s">
        <v>8304</v>
      </c>
      <c r="I3976" s="77">
        <v>16967000</v>
      </c>
      <c r="J3976" s="78" t="s">
        <v>8305</v>
      </c>
      <c r="K3976" s="41"/>
      <c r="L3976" s="42" t="s">
        <v>272</v>
      </c>
      <c r="M3976" s="79">
        <v>403</v>
      </c>
      <c r="N3976" s="80">
        <v>16542000</v>
      </c>
      <c r="O3976" s="81" t="s">
        <v>8306</v>
      </c>
      <c r="P3976" s="77">
        <v>16542000</v>
      </c>
      <c r="Q3976" s="79">
        <v>419</v>
      </c>
      <c r="R3976" s="77">
        <v>16967000</v>
      </c>
      <c r="S3976" s="41" t="s">
        <v>8305</v>
      </c>
      <c r="T3976" s="41" t="s">
        <v>803</v>
      </c>
      <c r="U3976" s="41" t="s">
        <v>8307</v>
      </c>
      <c r="V3976" s="84"/>
      <c r="W3976" s="85">
        <v>1</v>
      </c>
      <c r="X3976" s="84" t="s">
        <v>644</v>
      </c>
      <c r="Y3976" s="84"/>
      <c r="Z3976" s="84" t="s">
        <v>11066</v>
      </c>
      <c r="AA3976" s="62">
        <v>43294</v>
      </c>
    </row>
    <row r="3977" spans="1:27" ht="31.5" x14ac:dyDescent="0.25">
      <c r="A3977" s="76">
        <v>3975</v>
      </c>
      <c r="B3977" s="35" t="s">
        <v>13504</v>
      </c>
      <c r="C3977" s="35" t="s">
        <v>13505</v>
      </c>
      <c r="D3977" s="38" t="s">
        <v>13506</v>
      </c>
      <c r="E3977" s="83" t="s">
        <v>638</v>
      </c>
      <c r="F3977" s="35" t="s">
        <v>1304</v>
      </c>
      <c r="G3977" s="35">
        <v>412</v>
      </c>
      <c r="H3977" s="32" t="s">
        <v>8304</v>
      </c>
      <c r="I3977" s="77">
        <v>16967000</v>
      </c>
      <c r="J3977" s="78" t="s">
        <v>8305</v>
      </c>
      <c r="K3977" s="41"/>
      <c r="L3977" s="42" t="s">
        <v>272</v>
      </c>
      <c r="M3977" s="79">
        <v>403</v>
      </c>
      <c r="N3977" s="80">
        <v>16542000</v>
      </c>
      <c r="O3977" s="81" t="s">
        <v>8306</v>
      </c>
      <c r="P3977" s="77">
        <v>16542000</v>
      </c>
      <c r="Q3977" s="79">
        <v>419</v>
      </c>
      <c r="R3977" s="77">
        <v>16967000</v>
      </c>
      <c r="S3977" s="41" t="s">
        <v>8305</v>
      </c>
      <c r="T3977" s="41" t="s">
        <v>803</v>
      </c>
      <c r="U3977" s="41" t="s">
        <v>8307</v>
      </c>
      <c r="V3977" s="84"/>
      <c r="W3977" s="85">
        <v>1</v>
      </c>
      <c r="X3977" s="84" t="s">
        <v>644</v>
      </c>
      <c r="Y3977" s="84"/>
      <c r="Z3977" s="84" t="s">
        <v>11066</v>
      </c>
      <c r="AA3977" s="62">
        <v>43294</v>
      </c>
    </row>
    <row r="3978" spans="1:27" ht="31.5" x14ac:dyDescent="0.25">
      <c r="A3978" s="76">
        <v>3976</v>
      </c>
      <c r="B3978" s="35" t="s">
        <v>13507</v>
      </c>
      <c r="C3978" s="35" t="s">
        <v>13508</v>
      </c>
      <c r="D3978" s="38" t="s">
        <v>13509</v>
      </c>
      <c r="E3978" s="83" t="s">
        <v>638</v>
      </c>
      <c r="F3978" s="35" t="s">
        <v>1304</v>
      </c>
      <c r="G3978" s="35">
        <v>402</v>
      </c>
      <c r="H3978" s="32" t="s">
        <v>8494</v>
      </c>
      <c r="I3978" s="77">
        <v>14468000</v>
      </c>
      <c r="J3978" s="78" t="s">
        <v>8495</v>
      </c>
      <c r="K3978" s="41"/>
      <c r="L3978" s="42" t="s">
        <v>272</v>
      </c>
      <c r="M3978" s="79">
        <v>393</v>
      </c>
      <c r="N3978" s="80">
        <v>14042000</v>
      </c>
      <c r="O3978" s="81" t="s">
        <v>8495</v>
      </c>
      <c r="P3978" s="77">
        <v>14042000</v>
      </c>
      <c r="Q3978" s="79">
        <v>409</v>
      </c>
      <c r="R3978" s="77">
        <v>14468000</v>
      </c>
      <c r="S3978" s="41" t="s">
        <v>8496</v>
      </c>
      <c r="T3978" s="41" t="s">
        <v>803</v>
      </c>
      <c r="U3978" s="41" t="s">
        <v>8497</v>
      </c>
      <c r="V3978" s="84"/>
      <c r="W3978" s="85"/>
      <c r="X3978" s="84" t="s">
        <v>644</v>
      </c>
      <c r="Y3978" s="84"/>
      <c r="Z3978" s="84" t="s">
        <v>645</v>
      </c>
      <c r="AA3978" s="62">
        <v>43294</v>
      </c>
    </row>
    <row r="3979" spans="1:27" ht="31.5" x14ac:dyDescent="0.25">
      <c r="A3979" s="76">
        <v>3977</v>
      </c>
      <c r="B3979" s="35" t="s">
        <v>13510</v>
      </c>
      <c r="C3979" s="35" t="s">
        <v>13511</v>
      </c>
      <c r="D3979" s="38" t="s">
        <v>13512</v>
      </c>
      <c r="E3979" s="83" t="s">
        <v>638</v>
      </c>
      <c r="F3979" s="35" t="s">
        <v>1304</v>
      </c>
      <c r="G3979" s="35">
        <v>412</v>
      </c>
      <c r="H3979" s="32" t="s">
        <v>8304</v>
      </c>
      <c r="I3979" s="77">
        <v>16967000</v>
      </c>
      <c r="J3979" s="78" t="s">
        <v>8305</v>
      </c>
      <c r="K3979" s="41"/>
      <c r="L3979" s="42" t="s">
        <v>272</v>
      </c>
      <c r="M3979" s="79">
        <v>403</v>
      </c>
      <c r="N3979" s="80">
        <v>16542000</v>
      </c>
      <c r="O3979" s="81" t="s">
        <v>8306</v>
      </c>
      <c r="P3979" s="77">
        <v>16542000</v>
      </c>
      <c r="Q3979" s="79">
        <v>419</v>
      </c>
      <c r="R3979" s="77">
        <v>16967000</v>
      </c>
      <c r="S3979" s="41" t="s">
        <v>8305</v>
      </c>
      <c r="T3979" s="41" t="s">
        <v>803</v>
      </c>
      <c r="U3979" s="41" t="s">
        <v>8307</v>
      </c>
      <c r="V3979" s="84"/>
      <c r="W3979" s="85">
        <v>1</v>
      </c>
      <c r="X3979" s="84" t="s">
        <v>644</v>
      </c>
      <c r="Y3979" s="84"/>
      <c r="Z3979" s="84" t="s">
        <v>645</v>
      </c>
      <c r="AA3979" s="62">
        <v>43294</v>
      </c>
    </row>
    <row r="3980" spans="1:27" ht="31.5" x14ac:dyDescent="0.25">
      <c r="A3980" s="76">
        <v>3978</v>
      </c>
      <c r="B3980" s="35" t="s">
        <v>13513</v>
      </c>
      <c r="C3980" s="35" t="s">
        <v>13514</v>
      </c>
      <c r="D3980" s="38" t="s">
        <v>13515</v>
      </c>
      <c r="E3980" s="83" t="s">
        <v>638</v>
      </c>
      <c r="F3980" s="35" t="s">
        <v>1304</v>
      </c>
      <c r="G3980" s="35">
        <v>412</v>
      </c>
      <c r="H3980" s="32" t="s">
        <v>8304</v>
      </c>
      <c r="I3980" s="77">
        <v>16967000</v>
      </c>
      <c r="J3980" s="78" t="s">
        <v>8305</v>
      </c>
      <c r="K3980" s="41"/>
      <c r="L3980" s="42" t="s">
        <v>272</v>
      </c>
      <c r="M3980" s="79">
        <v>403</v>
      </c>
      <c r="N3980" s="80">
        <v>16542000</v>
      </c>
      <c r="O3980" s="81" t="s">
        <v>8306</v>
      </c>
      <c r="P3980" s="77">
        <v>16542000</v>
      </c>
      <c r="Q3980" s="79">
        <v>419</v>
      </c>
      <c r="R3980" s="77">
        <v>16967000</v>
      </c>
      <c r="S3980" s="41" t="s">
        <v>8305</v>
      </c>
      <c r="T3980" s="41" t="s">
        <v>803</v>
      </c>
      <c r="U3980" s="41" t="s">
        <v>8307</v>
      </c>
      <c r="V3980" s="84"/>
      <c r="W3980" s="85">
        <v>1</v>
      </c>
      <c r="X3980" s="84" t="s">
        <v>644</v>
      </c>
      <c r="Y3980" s="84"/>
      <c r="Z3980" s="84" t="s">
        <v>11066</v>
      </c>
      <c r="AA3980" s="62">
        <v>43294</v>
      </c>
    </row>
    <row r="3981" spans="1:27" ht="31.5" x14ac:dyDescent="0.25">
      <c r="A3981" s="76">
        <v>3979</v>
      </c>
      <c r="B3981" s="35" t="s">
        <v>13516</v>
      </c>
      <c r="C3981" s="35" t="s">
        <v>13517</v>
      </c>
      <c r="D3981" s="38" t="s">
        <v>13518</v>
      </c>
      <c r="E3981" s="83" t="s">
        <v>638</v>
      </c>
      <c r="F3981" s="35" t="s">
        <v>1304</v>
      </c>
      <c r="G3981" s="35">
        <v>412</v>
      </c>
      <c r="H3981" s="32" t="s">
        <v>8304</v>
      </c>
      <c r="I3981" s="77">
        <v>16967000</v>
      </c>
      <c r="J3981" s="78" t="s">
        <v>8305</v>
      </c>
      <c r="K3981" s="41"/>
      <c r="L3981" s="42" t="s">
        <v>272</v>
      </c>
      <c r="M3981" s="79">
        <v>403</v>
      </c>
      <c r="N3981" s="80">
        <v>16542000</v>
      </c>
      <c r="O3981" s="81" t="s">
        <v>8306</v>
      </c>
      <c r="P3981" s="77">
        <v>16542000</v>
      </c>
      <c r="Q3981" s="79">
        <v>419</v>
      </c>
      <c r="R3981" s="77">
        <v>16967000</v>
      </c>
      <c r="S3981" s="41" t="s">
        <v>8305</v>
      </c>
      <c r="T3981" s="41" t="s">
        <v>803</v>
      </c>
      <c r="U3981" s="41" t="s">
        <v>8307</v>
      </c>
      <c r="V3981" s="84"/>
      <c r="W3981" s="85">
        <v>1</v>
      </c>
      <c r="X3981" s="84" t="s">
        <v>644</v>
      </c>
      <c r="Y3981" s="84"/>
      <c r="Z3981" s="84" t="s">
        <v>11066</v>
      </c>
      <c r="AA3981" s="62">
        <v>43294</v>
      </c>
    </row>
    <row r="3982" spans="1:27" ht="31.5" x14ac:dyDescent="0.25">
      <c r="A3982" s="76">
        <v>3980</v>
      </c>
      <c r="B3982" s="35" t="s">
        <v>13519</v>
      </c>
      <c r="C3982" s="35" t="s">
        <v>13520</v>
      </c>
      <c r="D3982" s="38" t="s">
        <v>13521</v>
      </c>
      <c r="E3982" s="83" t="s">
        <v>638</v>
      </c>
      <c r="F3982" s="35" t="s">
        <v>1304</v>
      </c>
      <c r="G3982" s="35">
        <v>402</v>
      </c>
      <c r="H3982" s="32" t="s">
        <v>8494</v>
      </c>
      <c r="I3982" s="77">
        <v>14468000</v>
      </c>
      <c r="J3982" s="78" t="s">
        <v>8495</v>
      </c>
      <c r="K3982" s="41"/>
      <c r="L3982" s="42" t="s">
        <v>272</v>
      </c>
      <c r="M3982" s="79">
        <v>393</v>
      </c>
      <c r="N3982" s="80">
        <v>14042000</v>
      </c>
      <c r="O3982" s="81" t="s">
        <v>8495</v>
      </c>
      <c r="P3982" s="77">
        <v>14042000</v>
      </c>
      <c r="Q3982" s="79">
        <v>409</v>
      </c>
      <c r="R3982" s="77">
        <v>14468000</v>
      </c>
      <c r="S3982" s="41" t="s">
        <v>8496</v>
      </c>
      <c r="T3982" s="41" t="s">
        <v>803</v>
      </c>
      <c r="U3982" s="41" t="s">
        <v>8497</v>
      </c>
      <c r="V3982" s="84"/>
      <c r="W3982" s="85"/>
      <c r="X3982" s="84" t="s">
        <v>644</v>
      </c>
      <c r="Y3982" s="84"/>
      <c r="Z3982" s="84" t="s">
        <v>645</v>
      </c>
      <c r="AA3982" s="62">
        <v>43294</v>
      </c>
    </row>
    <row r="3983" spans="1:27" ht="31.5" x14ac:dyDescent="0.25">
      <c r="A3983" s="76">
        <v>3981</v>
      </c>
      <c r="B3983" s="35" t="s">
        <v>13522</v>
      </c>
      <c r="C3983" s="35" t="s">
        <v>13523</v>
      </c>
      <c r="D3983" s="38" t="s">
        <v>13524</v>
      </c>
      <c r="E3983" s="83" t="s">
        <v>638</v>
      </c>
      <c r="F3983" s="35" t="s">
        <v>1304</v>
      </c>
      <c r="G3983" s="35">
        <v>412</v>
      </c>
      <c r="H3983" s="32" t="s">
        <v>8304</v>
      </c>
      <c r="I3983" s="77">
        <v>16967000</v>
      </c>
      <c r="J3983" s="78" t="s">
        <v>8305</v>
      </c>
      <c r="K3983" s="41"/>
      <c r="L3983" s="42" t="s">
        <v>272</v>
      </c>
      <c r="M3983" s="79">
        <v>403</v>
      </c>
      <c r="N3983" s="80">
        <v>16542000</v>
      </c>
      <c r="O3983" s="81" t="s">
        <v>8306</v>
      </c>
      <c r="P3983" s="77">
        <v>16542000</v>
      </c>
      <c r="Q3983" s="79">
        <v>419</v>
      </c>
      <c r="R3983" s="77">
        <v>16967000</v>
      </c>
      <c r="S3983" s="41" t="s">
        <v>8305</v>
      </c>
      <c r="T3983" s="41" t="s">
        <v>803</v>
      </c>
      <c r="U3983" s="41" t="s">
        <v>8307</v>
      </c>
      <c r="V3983" s="84"/>
      <c r="W3983" s="85">
        <v>1</v>
      </c>
      <c r="X3983" s="84" t="s">
        <v>644</v>
      </c>
      <c r="Y3983" s="84"/>
      <c r="Z3983" s="84" t="s">
        <v>645</v>
      </c>
      <c r="AA3983" s="62">
        <v>43294</v>
      </c>
    </row>
    <row r="3984" spans="1:27" ht="15.75" x14ac:dyDescent="0.25">
      <c r="A3984" s="76">
        <v>3982</v>
      </c>
      <c r="B3984" s="35" t="s">
        <v>13525</v>
      </c>
      <c r="C3984" s="35" t="s">
        <v>13526</v>
      </c>
      <c r="D3984" s="38" t="s">
        <v>13527</v>
      </c>
      <c r="E3984" s="83" t="s">
        <v>638</v>
      </c>
      <c r="F3984" s="35" t="s">
        <v>1304</v>
      </c>
      <c r="G3984" s="35">
        <v>417</v>
      </c>
      <c r="H3984" s="32" t="s">
        <v>7570</v>
      </c>
      <c r="I3984" s="77">
        <v>8530000</v>
      </c>
      <c r="J3984" s="78" t="s">
        <v>7571</v>
      </c>
      <c r="K3984" s="41"/>
      <c r="L3984" s="42" t="s">
        <v>272</v>
      </c>
      <c r="M3984" s="79">
        <v>408</v>
      </c>
      <c r="N3984" s="80">
        <v>8265000</v>
      </c>
      <c r="O3984" s="81" t="s">
        <v>7571</v>
      </c>
      <c r="P3984" s="77">
        <v>8265000</v>
      </c>
      <c r="Q3984" s="79">
        <v>424</v>
      </c>
      <c r="R3984" s="77">
        <v>8530000</v>
      </c>
      <c r="S3984" s="41" t="s">
        <v>7572</v>
      </c>
      <c r="T3984" s="41" t="s">
        <v>803</v>
      </c>
      <c r="U3984" s="41" t="s">
        <v>7573</v>
      </c>
      <c r="V3984" s="84"/>
      <c r="W3984" s="85"/>
      <c r="X3984" s="84" t="s">
        <v>644</v>
      </c>
      <c r="Y3984" s="84"/>
      <c r="Z3984" s="84" t="s">
        <v>645</v>
      </c>
      <c r="AA3984" s="62">
        <v>43294</v>
      </c>
    </row>
    <row r="3985" spans="1:27" ht="31.5" x14ac:dyDescent="0.25">
      <c r="A3985" s="76">
        <v>3983</v>
      </c>
      <c r="B3985" s="35" t="s">
        <v>13528</v>
      </c>
      <c r="C3985" s="35" t="s">
        <v>13529</v>
      </c>
      <c r="D3985" s="38" t="s">
        <v>13530</v>
      </c>
      <c r="E3985" s="83" t="s">
        <v>638</v>
      </c>
      <c r="F3985" s="35" t="s">
        <v>1304</v>
      </c>
      <c r="G3985" s="35">
        <v>402</v>
      </c>
      <c r="H3985" s="32" t="s">
        <v>8494</v>
      </c>
      <c r="I3985" s="77">
        <v>14468000</v>
      </c>
      <c r="J3985" s="78" t="s">
        <v>8495</v>
      </c>
      <c r="K3985" s="41"/>
      <c r="L3985" s="42" t="s">
        <v>272</v>
      </c>
      <c r="M3985" s="79">
        <v>393</v>
      </c>
      <c r="N3985" s="80">
        <v>14042000</v>
      </c>
      <c r="O3985" s="81" t="s">
        <v>8495</v>
      </c>
      <c r="P3985" s="77">
        <v>14042000</v>
      </c>
      <c r="Q3985" s="79">
        <v>409</v>
      </c>
      <c r="R3985" s="77">
        <v>14468000</v>
      </c>
      <c r="S3985" s="41" t="s">
        <v>8496</v>
      </c>
      <c r="T3985" s="41" t="s">
        <v>803</v>
      </c>
      <c r="U3985" s="41" t="s">
        <v>8497</v>
      </c>
      <c r="V3985" s="84"/>
      <c r="W3985" s="85"/>
      <c r="X3985" s="84" t="s">
        <v>644</v>
      </c>
      <c r="Y3985" s="84"/>
      <c r="Z3985" s="84" t="s">
        <v>645</v>
      </c>
      <c r="AA3985" s="62">
        <v>43294</v>
      </c>
    </row>
    <row r="3986" spans="1:27" ht="15.75" x14ac:dyDescent="0.25">
      <c r="A3986" s="76">
        <v>3984</v>
      </c>
      <c r="B3986" s="35" t="s">
        <v>13531</v>
      </c>
      <c r="C3986" s="35" t="s">
        <v>13532</v>
      </c>
      <c r="D3986" s="38" t="s">
        <v>13533</v>
      </c>
      <c r="E3986" s="83" t="s">
        <v>638</v>
      </c>
      <c r="F3986" s="35" t="s">
        <v>1304</v>
      </c>
      <c r="G3986" s="35">
        <v>406</v>
      </c>
      <c r="H3986" s="32" t="s">
        <v>8534</v>
      </c>
      <c r="I3986" s="77">
        <v>14228000</v>
      </c>
      <c r="J3986" s="78" t="s">
        <v>8425</v>
      </c>
      <c r="K3986" s="41"/>
      <c r="L3986" s="42" t="s">
        <v>272</v>
      </c>
      <c r="M3986" s="79">
        <v>397</v>
      </c>
      <c r="N3986" s="80">
        <v>13931000</v>
      </c>
      <c r="O3986" s="81" t="s">
        <v>8425</v>
      </c>
      <c r="P3986" s="77">
        <v>13931000</v>
      </c>
      <c r="Q3986" s="79">
        <v>413</v>
      </c>
      <c r="R3986" s="77">
        <v>14228000</v>
      </c>
      <c r="S3986" s="41" t="s">
        <v>8425</v>
      </c>
      <c r="T3986" s="41" t="s">
        <v>803</v>
      </c>
      <c r="U3986" s="41" t="s">
        <v>8535</v>
      </c>
      <c r="V3986" s="84"/>
      <c r="W3986" s="85"/>
      <c r="X3986" s="84" t="s">
        <v>644</v>
      </c>
      <c r="Y3986" s="84"/>
      <c r="Z3986" s="84" t="s">
        <v>11066</v>
      </c>
      <c r="AA3986" s="62">
        <v>43294</v>
      </c>
    </row>
    <row r="3987" spans="1:27" ht="31.5" x14ac:dyDescent="0.25">
      <c r="A3987" s="76">
        <v>3985</v>
      </c>
      <c r="B3987" s="35" t="s">
        <v>13534</v>
      </c>
      <c r="C3987" s="35" t="s">
        <v>13535</v>
      </c>
      <c r="D3987" s="38" t="s">
        <v>13536</v>
      </c>
      <c r="E3987" s="83" t="s">
        <v>638</v>
      </c>
      <c r="F3987" s="35" t="s">
        <v>1304</v>
      </c>
      <c r="G3987" s="35">
        <v>406</v>
      </c>
      <c r="H3987" s="32" t="s">
        <v>8534</v>
      </c>
      <c r="I3987" s="77">
        <v>14228000</v>
      </c>
      <c r="J3987" s="78" t="s">
        <v>8425</v>
      </c>
      <c r="K3987" s="41"/>
      <c r="L3987" s="42" t="s">
        <v>272</v>
      </c>
      <c r="M3987" s="79">
        <v>397</v>
      </c>
      <c r="N3987" s="80">
        <v>13931000</v>
      </c>
      <c r="O3987" s="81" t="s">
        <v>8425</v>
      </c>
      <c r="P3987" s="77">
        <v>13931000</v>
      </c>
      <c r="Q3987" s="79">
        <v>413</v>
      </c>
      <c r="R3987" s="77">
        <v>14228000</v>
      </c>
      <c r="S3987" s="41" t="s">
        <v>8425</v>
      </c>
      <c r="T3987" s="41" t="s">
        <v>803</v>
      </c>
      <c r="U3987" s="41" t="s">
        <v>8535</v>
      </c>
      <c r="V3987" s="84"/>
      <c r="W3987" s="85"/>
      <c r="X3987" s="84" t="s">
        <v>644</v>
      </c>
      <c r="Y3987" s="84"/>
      <c r="Z3987" s="84" t="s">
        <v>645</v>
      </c>
      <c r="AA3987" s="62">
        <v>43294</v>
      </c>
    </row>
    <row r="3988" spans="1:27" ht="31.5" x14ac:dyDescent="0.25">
      <c r="A3988" s="76">
        <v>3986</v>
      </c>
      <c r="B3988" s="35" t="s">
        <v>13537</v>
      </c>
      <c r="C3988" s="35" t="s">
        <v>13538</v>
      </c>
      <c r="D3988" s="38" t="s">
        <v>13539</v>
      </c>
      <c r="E3988" s="83" t="s">
        <v>638</v>
      </c>
      <c r="F3988" s="35" t="s">
        <v>1304</v>
      </c>
      <c r="G3988" s="35">
        <v>415</v>
      </c>
      <c r="H3988" s="32" t="s">
        <v>8297</v>
      </c>
      <c r="I3988" s="77">
        <v>16317000</v>
      </c>
      <c r="J3988" s="78" t="s">
        <v>8298</v>
      </c>
      <c r="K3988" s="41"/>
      <c r="L3988" s="42" t="s">
        <v>272</v>
      </c>
      <c r="M3988" s="79">
        <v>406</v>
      </c>
      <c r="N3988" s="80">
        <v>16004000</v>
      </c>
      <c r="O3988" s="81" t="s">
        <v>8299</v>
      </c>
      <c r="P3988" s="77">
        <v>16004000</v>
      </c>
      <c r="Q3988" s="79">
        <v>422</v>
      </c>
      <c r="R3988" s="77">
        <v>16317000</v>
      </c>
      <c r="S3988" s="41" t="s">
        <v>8298</v>
      </c>
      <c r="T3988" s="41" t="s">
        <v>803</v>
      </c>
      <c r="U3988" s="41" t="s">
        <v>8300</v>
      </c>
      <c r="V3988" s="84"/>
      <c r="W3988" s="85">
        <v>1</v>
      </c>
      <c r="X3988" s="84" t="s">
        <v>644</v>
      </c>
      <c r="Y3988" s="84"/>
      <c r="Z3988" s="84" t="s">
        <v>11066</v>
      </c>
      <c r="AA3988" s="62">
        <v>43294</v>
      </c>
    </row>
    <row r="3989" spans="1:27" ht="31.5" x14ac:dyDescent="0.25">
      <c r="A3989" s="76">
        <v>3987</v>
      </c>
      <c r="B3989" s="35" t="s">
        <v>13540</v>
      </c>
      <c r="C3989" s="35" t="s">
        <v>13541</v>
      </c>
      <c r="D3989" s="38" t="s">
        <v>13542</v>
      </c>
      <c r="E3989" s="83" t="s">
        <v>638</v>
      </c>
      <c r="F3989" s="35" t="s">
        <v>1304</v>
      </c>
      <c r="G3989" s="35">
        <v>299</v>
      </c>
      <c r="H3989" s="32" t="s">
        <v>1305</v>
      </c>
      <c r="I3989" s="77">
        <v>5149000</v>
      </c>
      <c r="J3989" s="78" t="s">
        <v>1306</v>
      </c>
      <c r="K3989" s="41"/>
      <c r="L3989" s="42" t="s">
        <v>272</v>
      </c>
      <c r="M3989" s="79">
        <v>290</v>
      </c>
      <c r="N3989" s="80">
        <v>5022000</v>
      </c>
      <c r="O3989" s="81" t="s">
        <v>1306</v>
      </c>
      <c r="P3989" s="77">
        <v>5022000</v>
      </c>
      <c r="Q3989" s="79">
        <v>294</v>
      </c>
      <c r="R3989" s="77">
        <v>5149000</v>
      </c>
      <c r="S3989" s="41" t="s">
        <v>1306</v>
      </c>
      <c r="T3989" s="41" t="s">
        <v>705</v>
      </c>
      <c r="U3989" s="41" t="s">
        <v>1307</v>
      </c>
      <c r="V3989" s="84"/>
      <c r="W3989" s="85"/>
      <c r="X3989" s="84" t="s">
        <v>644</v>
      </c>
      <c r="Y3989" s="84"/>
      <c r="Z3989" s="84" t="s">
        <v>645</v>
      </c>
      <c r="AA3989" s="62">
        <v>43294</v>
      </c>
    </row>
    <row r="3990" spans="1:27" ht="15.75" x14ac:dyDescent="0.25">
      <c r="A3990" s="76">
        <v>3988</v>
      </c>
      <c r="B3990" s="35" t="s">
        <v>13543</v>
      </c>
      <c r="C3990" s="35" t="s">
        <v>13541</v>
      </c>
      <c r="D3990" s="38" t="s">
        <v>13542</v>
      </c>
      <c r="E3990" s="83" t="s">
        <v>638</v>
      </c>
      <c r="F3990" s="35" t="s">
        <v>1304</v>
      </c>
      <c r="G3990" s="35">
        <v>300</v>
      </c>
      <c r="H3990" s="32" t="s">
        <v>1309</v>
      </c>
      <c r="I3990" s="77">
        <v>1476000</v>
      </c>
      <c r="J3990" s="78" t="s">
        <v>1306</v>
      </c>
      <c r="K3990" s="41"/>
      <c r="L3990" s="42" t="s">
        <v>272</v>
      </c>
      <c r="M3990" s="79">
        <v>291</v>
      </c>
      <c r="N3990" s="80">
        <v>1429000</v>
      </c>
      <c r="O3990" s="81" t="s">
        <v>1306</v>
      </c>
      <c r="P3990" s="77">
        <v>1429000</v>
      </c>
      <c r="Q3990" s="79">
        <v>295</v>
      </c>
      <c r="R3990" s="77">
        <v>1476000</v>
      </c>
      <c r="S3990" s="41" t="s">
        <v>1306</v>
      </c>
      <c r="T3990" s="41" t="s">
        <v>705</v>
      </c>
      <c r="U3990" s="41" t="s">
        <v>1310</v>
      </c>
      <c r="V3990" s="84"/>
      <c r="W3990" s="85"/>
      <c r="X3990" s="84" t="s">
        <v>644</v>
      </c>
      <c r="Y3990" s="84"/>
      <c r="Z3990" s="84" t="s">
        <v>645</v>
      </c>
      <c r="AA3990" s="62">
        <v>43294</v>
      </c>
    </row>
    <row r="3991" spans="1:27" ht="31.5" x14ac:dyDescent="0.25">
      <c r="A3991" s="76">
        <v>3989</v>
      </c>
      <c r="B3991" s="35" t="s">
        <v>13544</v>
      </c>
      <c r="C3991" s="35" t="s">
        <v>13541</v>
      </c>
      <c r="D3991" s="38" t="s">
        <v>13542</v>
      </c>
      <c r="E3991" s="83" t="s">
        <v>638</v>
      </c>
      <c r="F3991" s="35" t="s">
        <v>1304</v>
      </c>
      <c r="G3991" s="35">
        <v>301</v>
      </c>
      <c r="H3991" s="32" t="s">
        <v>1312</v>
      </c>
      <c r="I3991" s="77">
        <v>1258000</v>
      </c>
      <c r="J3991" s="78" t="s">
        <v>1313</v>
      </c>
      <c r="K3991" s="41"/>
      <c r="L3991" s="42" t="s">
        <v>272</v>
      </c>
      <c r="M3991" s="79">
        <v>292</v>
      </c>
      <c r="N3991" s="80">
        <v>1173000</v>
      </c>
      <c r="O3991" s="81" t="s">
        <v>1313</v>
      </c>
      <c r="P3991" s="77">
        <v>1173000</v>
      </c>
      <c r="Q3991" s="79">
        <v>296</v>
      </c>
      <c r="R3991" s="77">
        <v>1258000</v>
      </c>
      <c r="S3991" s="41"/>
      <c r="T3991" s="41" t="s">
        <v>705</v>
      </c>
      <c r="U3991" s="41" t="s">
        <v>1314</v>
      </c>
      <c r="V3991" s="84"/>
      <c r="W3991" s="85"/>
      <c r="X3991" s="84" t="s">
        <v>644</v>
      </c>
      <c r="Y3991" s="84"/>
      <c r="Z3991" s="84" t="s">
        <v>645</v>
      </c>
      <c r="AA3991" s="62">
        <v>43294</v>
      </c>
    </row>
    <row r="3992" spans="1:27" ht="15.75" x14ac:dyDescent="0.25">
      <c r="A3992" s="76">
        <v>3990</v>
      </c>
      <c r="B3992" s="35" t="s">
        <v>13545</v>
      </c>
      <c r="C3992" s="35" t="s">
        <v>13541</v>
      </c>
      <c r="D3992" s="38" t="s">
        <v>13542</v>
      </c>
      <c r="E3992" s="83" t="s">
        <v>638</v>
      </c>
      <c r="F3992" s="35" t="s">
        <v>1304</v>
      </c>
      <c r="G3992" s="35">
        <v>302</v>
      </c>
      <c r="H3992" s="32" t="s">
        <v>1316</v>
      </c>
      <c r="I3992" s="77">
        <v>2414000</v>
      </c>
      <c r="J3992" s="78"/>
      <c r="K3992" s="41"/>
      <c r="L3992" s="42" t="s">
        <v>272</v>
      </c>
      <c r="M3992" s="79">
        <v>293</v>
      </c>
      <c r="N3992" s="80">
        <v>2343000</v>
      </c>
      <c r="O3992" s="81"/>
      <c r="P3992" s="77">
        <v>2343000</v>
      </c>
      <c r="Q3992" s="79">
        <v>297</v>
      </c>
      <c r="R3992" s="77">
        <v>2414000</v>
      </c>
      <c r="S3992" s="41"/>
      <c r="T3992" s="41" t="s">
        <v>705</v>
      </c>
      <c r="U3992" s="41" t="s">
        <v>1317</v>
      </c>
      <c r="V3992" s="84"/>
      <c r="W3992" s="85"/>
      <c r="X3992" s="84" t="s">
        <v>644</v>
      </c>
      <c r="Y3992" s="84"/>
      <c r="Z3992" s="84" t="s">
        <v>645</v>
      </c>
      <c r="AA3992" s="62">
        <v>43294</v>
      </c>
    </row>
    <row r="3993" spans="1:27" ht="31.5" x14ac:dyDescent="0.25">
      <c r="A3993" s="76">
        <v>3991</v>
      </c>
      <c r="B3993" s="35" t="s">
        <v>13546</v>
      </c>
      <c r="C3993" s="35" t="s">
        <v>13547</v>
      </c>
      <c r="D3993" s="38" t="s">
        <v>13548</v>
      </c>
      <c r="E3993" s="83" t="s">
        <v>638</v>
      </c>
      <c r="F3993" s="35" t="s">
        <v>1304</v>
      </c>
      <c r="G3993" s="35">
        <v>405</v>
      </c>
      <c r="H3993" s="32" t="s">
        <v>8464</v>
      </c>
      <c r="I3993" s="77">
        <v>7728000</v>
      </c>
      <c r="J3993" s="78"/>
      <c r="K3993" s="41"/>
      <c r="L3993" s="42" t="s">
        <v>272</v>
      </c>
      <c r="M3993" s="79">
        <v>396</v>
      </c>
      <c r="N3993" s="80">
        <v>7431000</v>
      </c>
      <c r="O3993" s="81"/>
      <c r="P3993" s="77">
        <v>7431000</v>
      </c>
      <c r="Q3993" s="79">
        <v>412</v>
      </c>
      <c r="R3993" s="77">
        <v>7728000</v>
      </c>
      <c r="S3993" s="41"/>
      <c r="T3993" s="41" t="s">
        <v>803</v>
      </c>
      <c r="U3993" s="41" t="s">
        <v>8465</v>
      </c>
      <c r="V3993" s="84"/>
      <c r="W3993" s="85"/>
      <c r="X3993" s="84" t="s">
        <v>644</v>
      </c>
      <c r="Y3993" s="84"/>
      <c r="Z3993" s="84" t="s">
        <v>645</v>
      </c>
      <c r="AA3993" s="62">
        <v>43294</v>
      </c>
    </row>
    <row r="3994" spans="1:27" ht="31.5" x14ac:dyDescent="0.25">
      <c r="A3994" s="76">
        <v>3992</v>
      </c>
      <c r="B3994" s="35" t="s">
        <v>13549</v>
      </c>
      <c r="C3994" s="35" t="s">
        <v>13550</v>
      </c>
      <c r="D3994" s="38" t="s">
        <v>13551</v>
      </c>
      <c r="E3994" s="83" t="s">
        <v>638</v>
      </c>
      <c r="F3994" s="35" t="s">
        <v>1304</v>
      </c>
      <c r="G3994" s="35">
        <v>412</v>
      </c>
      <c r="H3994" s="32" t="s">
        <v>8304</v>
      </c>
      <c r="I3994" s="77">
        <v>16967000</v>
      </c>
      <c r="J3994" s="78" t="s">
        <v>8305</v>
      </c>
      <c r="K3994" s="41"/>
      <c r="L3994" s="42" t="s">
        <v>272</v>
      </c>
      <c r="M3994" s="79">
        <v>403</v>
      </c>
      <c r="N3994" s="80">
        <v>16542000</v>
      </c>
      <c r="O3994" s="81" t="s">
        <v>8306</v>
      </c>
      <c r="P3994" s="77">
        <v>16542000</v>
      </c>
      <c r="Q3994" s="79">
        <v>419</v>
      </c>
      <c r="R3994" s="77">
        <v>16967000</v>
      </c>
      <c r="S3994" s="41" t="s">
        <v>8305</v>
      </c>
      <c r="T3994" s="41" t="s">
        <v>803</v>
      </c>
      <c r="U3994" s="41" t="s">
        <v>8307</v>
      </c>
      <c r="V3994" s="84"/>
      <c r="W3994" s="85">
        <v>1</v>
      </c>
      <c r="X3994" s="84" t="s">
        <v>644</v>
      </c>
      <c r="Y3994" s="84"/>
      <c r="Z3994" s="84" t="s">
        <v>645</v>
      </c>
      <c r="AA3994" s="62">
        <v>43294</v>
      </c>
    </row>
    <row r="3995" spans="1:27" ht="31.5" x14ac:dyDescent="0.25">
      <c r="A3995" s="76">
        <v>3993</v>
      </c>
      <c r="B3995" s="35" t="s">
        <v>13552</v>
      </c>
      <c r="C3995" s="35" t="s">
        <v>13553</v>
      </c>
      <c r="D3995" s="38" t="s">
        <v>13554</v>
      </c>
      <c r="E3995" s="83" t="s">
        <v>638</v>
      </c>
      <c r="F3995" s="35" t="s">
        <v>1304</v>
      </c>
      <c r="G3995" s="35">
        <v>401</v>
      </c>
      <c r="H3995" s="32" t="s">
        <v>8475</v>
      </c>
      <c r="I3995" s="77">
        <v>17967000</v>
      </c>
      <c r="J3995" s="78" t="s">
        <v>8476</v>
      </c>
      <c r="K3995" s="41"/>
      <c r="L3995" s="42" t="s">
        <v>272</v>
      </c>
      <c r="M3995" s="79">
        <v>392</v>
      </c>
      <c r="N3995" s="80">
        <v>17542000</v>
      </c>
      <c r="O3995" s="81" t="s">
        <v>8476</v>
      </c>
      <c r="P3995" s="77">
        <v>17542000</v>
      </c>
      <c r="Q3995" s="79">
        <v>408</v>
      </c>
      <c r="R3995" s="77">
        <v>17967000</v>
      </c>
      <c r="S3995" s="41" t="s">
        <v>8477</v>
      </c>
      <c r="T3995" s="41" t="s">
        <v>803</v>
      </c>
      <c r="U3995" s="41" t="s">
        <v>8478</v>
      </c>
      <c r="V3995" s="84"/>
      <c r="W3995" s="85"/>
      <c r="X3995" s="84" t="s">
        <v>644</v>
      </c>
      <c r="Y3995" s="84"/>
      <c r="Z3995" s="84" t="s">
        <v>11066</v>
      </c>
      <c r="AA3995" s="62">
        <v>43294</v>
      </c>
    </row>
    <row r="3996" spans="1:27" ht="31.5" x14ac:dyDescent="0.25">
      <c r="A3996" s="76">
        <v>3994</v>
      </c>
      <c r="B3996" s="35" t="s">
        <v>13555</v>
      </c>
      <c r="C3996" s="35" t="s">
        <v>13556</v>
      </c>
      <c r="D3996" s="38" t="s">
        <v>13557</v>
      </c>
      <c r="E3996" s="83" t="s">
        <v>638</v>
      </c>
      <c r="F3996" s="35" t="s">
        <v>1304</v>
      </c>
      <c r="G3996" s="35">
        <v>404</v>
      </c>
      <c r="H3996" s="32" t="s">
        <v>8424</v>
      </c>
      <c r="I3996" s="77">
        <v>12741000</v>
      </c>
      <c r="J3996" s="78" t="s">
        <v>8425</v>
      </c>
      <c r="K3996" s="41"/>
      <c r="L3996" s="42" t="s">
        <v>272</v>
      </c>
      <c r="M3996" s="79">
        <v>395</v>
      </c>
      <c r="N3996" s="80">
        <v>12550000</v>
      </c>
      <c r="O3996" s="81" t="s">
        <v>8425</v>
      </c>
      <c r="P3996" s="77">
        <v>12550000</v>
      </c>
      <c r="Q3996" s="79">
        <v>411</v>
      </c>
      <c r="R3996" s="77">
        <v>12741000</v>
      </c>
      <c r="S3996" s="41" t="s">
        <v>8425</v>
      </c>
      <c r="T3996" s="41" t="s">
        <v>803</v>
      </c>
      <c r="U3996" s="41" t="s">
        <v>8426</v>
      </c>
      <c r="V3996" s="84"/>
      <c r="W3996" s="85"/>
      <c r="X3996" s="84" t="s">
        <v>644</v>
      </c>
      <c r="Y3996" s="84"/>
      <c r="Z3996" s="84" t="s">
        <v>645</v>
      </c>
      <c r="AA3996" s="62">
        <v>43294</v>
      </c>
    </row>
    <row r="3997" spans="1:27" ht="47.25" x14ac:dyDescent="0.25">
      <c r="A3997" s="76">
        <v>3995</v>
      </c>
      <c r="B3997" s="35" t="s">
        <v>13558</v>
      </c>
      <c r="C3997" s="35" t="s">
        <v>13559</v>
      </c>
      <c r="D3997" s="38" t="s">
        <v>13560</v>
      </c>
      <c r="E3997" s="83" t="s">
        <v>638</v>
      </c>
      <c r="F3997" s="35" t="s">
        <v>1304</v>
      </c>
      <c r="G3997" s="35">
        <v>401</v>
      </c>
      <c r="H3997" s="32" t="s">
        <v>8475</v>
      </c>
      <c r="I3997" s="77">
        <v>17967000</v>
      </c>
      <c r="J3997" s="78" t="s">
        <v>8476</v>
      </c>
      <c r="K3997" s="41"/>
      <c r="L3997" s="42" t="s">
        <v>272</v>
      </c>
      <c r="M3997" s="79">
        <v>392</v>
      </c>
      <c r="N3997" s="80">
        <v>17542000</v>
      </c>
      <c r="O3997" s="81" t="s">
        <v>8476</v>
      </c>
      <c r="P3997" s="77">
        <v>17542000</v>
      </c>
      <c r="Q3997" s="79">
        <v>408</v>
      </c>
      <c r="R3997" s="77">
        <v>17967000</v>
      </c>
      <c r="S3997" s="41" t="s">
        <v>8477</v>
      </c>
      <c r="T3997" s="41" t="s">
        <v>803</v>
      </c>
      <c r="U3997" s="41" t="s">
        <v>8478</v>
      </c>
      <c r="V3997" s="84"/>
      <c r="W3997" s="85"/>
      <c r="X3997" s="84" t="s">
        <v>644</v>
      </c>
      <c r="Y3997" s="84"/>
      <c r="Z3997" s="84" t="s">
        <v>645</v>
      </c>
      <c r="AA3997" s="62">
        <v>43294</v>
      </c>
    </row>
    <row r="3998" spans="1:27" ht="15.75" x14ac:dyDescent="0.25">
      <c r="A3998" s="76">
        <v>3996</v>
      </c>
      <c r="B3998" s="35" t="s">
        <v>13561</v>
      </c>
      <c r="C3998" s="35" t="s">
        <v>13562</v>
      </c>
      <c r="D3998" s="38" t="s">
        <v>13563</v>
      </c>
      <c r="E3998" s="83" t="s">
        <v>638</v>
      </c>
      <c r="F3998" s="35" t="s">
        <v>660</v>
      </c>
      <c r="G3998" s="35">
        <v>413</v>
      </c>
      <c r="H3998" s="32" t="s">
        <v>8453</v>
      </c>
      <c r="I3998" s="77">
        <v>13725000</v>
      </c>
      <c r="J3998" s="78" t="s">
        <v>8454</v>
      </c>
      <c r="K3998" s="41"/>
      <c r="L3998" s="42" t="s">
        <v>272</v>
      </c>
      <c r="M3998" s="79">
        <v>404</v>
      </c>
      <c r="N3998" s="80">
        <v>13460000</v>
      </c>
      <c r="O3998" s="81" t="s">
        <v>8454</v>
      </c>
      <c r="P3998" s="77">
        <v>13460000</v>
      </c>
      <c r="Q3998" s="79">
        <v>420</v>
      </c>
      <c r="R3998" s="77">
        <v>13725000</v>
      </c>
      <c r="S3998" s="41" t="s">
        <v>8454</v>
      </c>
      <c r="T3998" s="41" t="s">
        <v>803</v>
      </c>
      <c r="U3998" s="41" t="s">
        <v>8455</v>
      </c>
      <c r="V3998" s="84"/>
      <c r="W3998" s="85"/>
      <c r="X3998" s="84" t="s">
        <v>644</v>
      </c>
      <c r="Y3998" s="84"/>
      <c r="Z3998" s="84" t="s">
        <v>11066</v>
      </c>
      <c r="AA3998" s="62">
        <v>43294</v>
      </c>
    </row>
    <row r="3999" spans="1:27" ht="15.75" x14ac:dyDescent="0.25">
      <c r="A3999" s="76">
        <v>3997</v>
      </c>
      <c r="B3999" s="35" t="s">
        <v>13564</v>
      </c>
      <c r="C3999" s="35" t="s">
        <v>13565</v>
      </c>
      <c r="D3999" s="38" t="s">
        <v>13566</v>
      </c>
      <c r="E3999" s="83" t="s">
        <v>703</v>
      </c>
      <c r="F3999" s="35" t="s">
        <v>1304</v>
      </c>
      <c r="G3999" s="35">
        <v>413</v>
      </c>
      <c r="H3999" s="32" t="s">
        <v>8453</v>
      </c>
      <c r="I3999" s="77">
        <v>13725000</v>
      </c>
      <c r="J3999" s="78" t="s">
        <v>8454</v>
      </c>
      <c r="K3999" s="41"/>
      <c r="L3999" s="42" t="s">
        <v>272</v>
      </c>
      <c r="M3999" s="79">
        <v>404</v>
      </c>
      <c r="N3999" s="80">
        <v>13460000</v>
      </c>
      <c r="O3999" s="81" t="s">
        <v>8454</v>
      </c>
      <c r="P3999" s="77">
        <v>13460000</v>
      </c>
      <c r="Q3999" s="79">
        <v>420</v>
      </c>
      <c r="R3999" s="77">
        <v>13725000</v>
      </c>
      <c r="S3999" s="41" t="s">
        <v>8454</v>
      </c>
      <c r="T3999" s="41" t="s">
        <v>803</v>
      </c>
      <c r="U3999" s="41" t="s">
        <v>8455</v>
      </c>
      <c r="V3999" s="84"/>
      <c r="W3999" s="85"/>
      <c r="X3999" s="84" t="s">
        <v>644</v>
      </c>
      <c r="Y3999" s="84"/>
      <c r="Z3999" s="84" t="s">
        <v>11066</v>
      </c>
      <c r="AA3999" s="62">
        <v>43294</v>
      </c>
    </row>
    <row r="4000" spans="1:27" ht="31.5" x14ac:dyDescent="0.25">
      <c r="A4000" s="76">
        <v>3998</v>
      </c>
      <c r="B4000" s="35" t="s">
        <v>13567</v>
      </c>
      <c r="C4000" s="35" t="s">
        <v>13568</v>
      </c>
      <c r="D4000" s="38" t="s">
        <v>13569</v>
      </c>
      <c r="E4000" s="83" t="s">
        <v>638</v>
      </c>
      <c r="F4000" s="35" t="s">
        <v>1304</v>
      </c>
      <c r="G4000" s="35">
        <v>412</v>
      </c>
      <c r="H4000" s="32" t="s">
        <v>8304</v>
      </c>
      <c r="I4000" s="77">
        <v>16967000</v>
      </c>
      <c r="J4000" s="78" t="s">
        <v>8305</v>
      </c>
      <c r="K4000" s="41"/>
      <c r="L4000" s="42" t="s">
        <v>272</v>
      </c>
      <c r="M4000" s="79">
        <v>403</v>
      </c>
      <c r="N4000" s="80">
        <v>16542000</v>
      </c>
      <c r="O4000" s="81" t="s">
        <v>8306</v>
      </c>
      <c r="P4000" s="77">
        <v>16542000</v>
      </c>
      <c r="Q4000" s="79">
        <v>419</v>
      </c>
      <c r="R4000" s="77">
        <v>16967000</v>
      </c>
      <c r="S4000" s="41" t="s">
        <v>8305</v>
      </c>
      <c r="T4000" s="41" t="s">
        <v>803</v>
      </c>
      <c r="U4000" s="41" t="s">
        <v>8307</v>
      </c>
      <c r="V4000" s="84"/>
      <c r="W4000" s="85">
        <v>1</v>
      </c>
      <c r="X4000" s="84" t="s">
        <v>644</v>
      </c>
      <c r="Y4000" s="84"/>
      <c r="Z4000" s="84" t="s">
        <v>11066</v>
      </c>
      <c r="AA4000" s="62">
        <v>43294</v>
      </c>
    </row>
    <row r="4001" spans="1:27" ht="31.5" x14ac:dyDescent="0.25">
      <c r="A4001" s="76">
        <v>3999</v>
      </c>
      <c r="B4001" s="35" t="s">
        <v>13570</v>
      </c>
      <c r="C4001" s="35" t="s">
        <v>13571</v>
      </c>
      <c r="D4001" s="38" t="s">
        <v>13572</v>
      </c>
      <c r="E4001" s="83" t="s">
        <v>638</v>
      </c>
      <c r="F4001" s="35" t="s">
        <v>1304</v>
      </c>
      <c r="G4001" s="35">
        <v>412</v>
      </c>
      <c r="H4001" s="32" t="s">
        <v>8304</v>
      </c>
      <c r="I4001" s="77">
        <v>16967000</v>
      </c>
      <c r="J4001" s="78" t="s">
        <v>8305</v>
      </c>
      <c r="K4001" s="41"/>
      <c r="L4001" s="42" t="s">
        <v>272</v>
      </c>
      <c r="M4001" s="79">
        <v>403</v>
      </c>
      <c r="N4001" s="80">
        <v>16542000</v>
      </c>
      <c r="O4001" s="81" t="s">
        <v>8306</v>
      </c>
      <c r="P4001" s="77">
        <v>16542000</v>
      </c>
      <c r="Q4001" s="79">
        <v>419</v>
      </c>
      <c r="R4001" s="77">
        <v>16967000</v>
      </c>
      <c r="S4001" s="41" t="s">
        <v>8305</v>
      </c>
      <c r="T4001" s="41" t="s">
        <v>803</v>
      </c>
      <c r="U4001" s="41" t="s">
        <v>8307</v>
      </c>
      <c r="V4001" s="84"/>
      <c r="W4001" s="85">
        <v>1</v>
      </c>
      <c r="X4001" s="84" t="s">
        <v>644</v>
      </c>
      <c r="Y4001" s="84"/>
      <c r="Z4001" s="84" t="s">
        <v>11066</v>
      </c>
      <c r="AA4001" s="62">
        <v>43294</v>
      </c>
    </row>
    <row r="4002" spans="1:27" ht="31.5" x14ac:dyDescent="0.25">
      <c r="A4002" s="76">
        <v>4000</v>
      </c>
      <c r="B4002" s="35" t="s">
        <v>13573</v>
      </c>
      <c r="C4002" s="35" t="s">
        <v>13574</v>
      </c>
      <c r="D4002" s="38" t="s">
        <v>13575</v>
      </c>
      <c r="E4002" s="83" t="s">
        <v>638</v>
      </c>
      <c r="F4002" s="35" t="s">
        <v>1304</v>
      </c>
      <c r="G4002" s="35">
        <v>412</v>
      </c>
      <c r="H4002" s="32" t="s">
        <v>8304</v>
      </c>
      <c r="I4002" s="77">
        <v>16967000</v>
      </c>
      <c r="J4002" s="78" t="s">
        <v>8305</v>
      </c>
      <c r="K4002" s="41"/>
      <c r="L4002" s="42" t="s">
        <v>272</v>
      </c>
      <c r="M4002" s="79">
        <v>403</v>
      </c>
      <c r="N4002" s="80">
        <v>16542000</v>
      </c>
      <c r="O4002" s="81" t="s">
        <v>8306</v>
      </c>
      <c r="P4002" s="77">
        <v>16542000</v>
      </c>
      <c r="Q4002" s="79">
        <v>419</v>
      </c>
      <c r="R4002" s="77">
        <v>16967000</v>
      </c>
      <c r="S4002" s="41" t="s">
        <v>8305</v>
      </c>
      <c r="T4002" s="41" t="s">
        <v>803</v>
      </c>
      <c r="U4002" s="41" t="s">
        <v>8307</v>
      </c>
      <c r="V4002" s="84"/>
      <c r="W4002" s="85">
        <v>1</v>
      </c>
      <c r="X4002" s="84" t="s">
        <v>644</v>
      </c>
      <c r="Y4002" s="84"/>
      <c r="Z4002" s="84" t="s">
        <v>11066</v>
      </c>
      <c r="AA4002" s="62">
        <v>43294</v>
      </c>
    </row>
    <row r="4003" spans="1:27" ht="31.5" x14ac:dyDescent="0.25">
      <c r="A4003" s="76">
        <v>4001</v>
      </c>
      <c r="B4003" s="35" t="s">
        <v>13576</v>
      </c>
      <c r="C4003" s="35" t="s">
        <v>13577</v>
      </c>
      <c r="D4003" s="38" t="s">
        <v>13578</v>
      </c>
      <c r="E4003" s="83" t="s">
        <v>638</v>
      </c>
      <c r="F4003" s="35" t="s">
        <v>1304</v>
      </c>
      <c r="G4003" s="35">
        <v>412</v>
      </c>
      <c r="H4003" s="32" t="s">
        <v>8304</v>
      </c>
      <c r="I4003" s="77">
        <v>16967000</v>
      </c>
      <c r="J4003" s="78" t="s">
        <v>8305</v>
      </c>
      <c r="K4003" s="41"/>
      <c r="L4003" s="42" t="s">
        <v>272</v>
      </c>
      <c r="M4003" s="79">
        <v>403</v>
      </c>
      <c r="N4003" s="80">
        <v>16542000</v>
      </c>
      <c r="O4003" s="81" t="s">
        <v>8306</v>
      </c>
      <c r="P4003" s="77">
        <v>16542000</v>
      </c>
      <c r="Q4003" s="79">
        <v>419</v>
      </c>
      <c r="R4003" s="77">
        <v>16967000</v>
      </c>
      <c r="S4003" s="41" t="s">
        <v>8305</v>
      </c>
      <c r="T4003" s="41" t="s">
        <v>803</v>
      </c>
      <c r="U4003" s="41" t="s">
        <v>8307</v>
      </c>
      <c r="V4003" s="84"/>
      <c r="W4003" s="85">
        <v>1</v>
      </c>
      <c r="X4003" s="84" t="s">
        <v>644</v>
      </c>
      <c r="Y4003" s="84"/>
      <c r="Z4003" s="84" t="s">
        <v>11066</v>
      </c>
      <c r="AA4003" s="62">
        <v>43294</v>
      </c>
    </row>
    <row r="4004" spans="1:27" ht="31.5" x14ac:dyDescent="0.25">
      <c r="A4004" s="76">
        <v>4002</v>
      </c>
      <c r="B4004" s="35" t="s">
        <v>13579</v>
      </c>
      <c r="C4004" s="35" t="s">
        <v>13580</v>
      </c>
      <c r="D4004" s="38" t="s">
        <v>13581</v>
      </c>
      <c r="E4004" s="83" t="s">
        <v>638</v>
      </c>
      <c r="F4004" s="35" t="s">
        <v>1304</v>
      </c>
      <c r="G4004" s="35">
        <v>412</v>
      </c>
      <c r="H4004" s="32" t="s">
        <v>8304</v>
      </c>
      <c r="I4004" s="77">
        <v>16967000</v>
      </c>
      <c r="J4004" s="78" t="s">
        <v>8305</v>
      </c>
      <c r="K4004" s="41"/>
      <c r="L4004" s="42" t="s">
        <v>272</v>
      </c>
      <c r="M4004" s="79">
        <v>403</v>
      </c>
      <c r="N4004" s="80">
        <v>16542000</v>
      </c>
      <c r="O4004" s="81" t="s">
        <v>8306</v>
      </c>
      <c r="P4004" s="77">
        <v>16542000</v>
      </c>
      <c r="Q4004" s="79">
        <v>419</v>
      </c>
      <c r="R4004" s="77">
        <v>16967000</v>
      </c>
      <c r="S4004" s="41" t="s">
        <v>8305</v>
      </c>
      <c r="T4004" s="41" t="s">
        <v>803</v>
      </c>
      <c r="U4004" s="41" t="s">
        <v>8307</v>
      </c>
      <c r="V4004" s="84"/>
      <c r="W4004" s="85">
        <v>1</v>
      </c>
      <c r="X4004" s="84" t="s">
        <v>644</v>
      </c>
      <c r="Y4004" s="84"/>
      <c r="Z4004" s="84" t="s">
        <v>11066</v>
      </c>
      <c r="AA4004" s="62">
        <v>43294</v>
      </c>
    </row>
    <row r="4005" spans="1:27" ht="31.5" x14ac:dyDescent="0.25">
      <c r="A4005" s="76">
        <v>4003</v>
      </c>
      <c r="B4005" s="35" t="s">
        <v>13582</v>
      </c>
      <c r="C4005" s="35" t="s">
        <v>13583</v>
      </c>
      <c r="D4005" s="38" t="s">
        <v>13584</v>
      </c>
      <c r="E4005" s="83" t="s">
        <v>638</v>
      </c>
      <c r="F4005" s="35" t="s">
        <v>1304</v>
      </c>
      <c r="G4005" s="35">
        <v>412</v>
      </c>
      <c r="H4005" s="32" t="s">
        <v>8304</v>
      </c>
      <c r="I4005" s="77">
        <v>16967000</v>
      </c>
      <c r="J4005" s="78" t="s">
        <v>8305</v>
      </c>
      <c r="K4005" s="41"/>
      <c r="L4005" s="42" t="s">
        <v>272</v>
      </c>
      <c r="M4005" s="79">
        <v>403</v>
      </c>
      <c r="N4005" s="80">
        <v>16542000</v>
      </c>
      <c r="O4005" s="81" t="s">
        <v>8306</v>
      </c>
      <c r="P4005" s="77">
        <v>16542000</v>
      </c>
      <c r="Q4005" s="79">
        <v>419</v>
      </c>
      <c r="R4005" s="77">
        <v>16967000</v>
      </c>
      <c r="S4005" s="41" t="s">
        <v>8305</v>
      </c>
      <c r="T4005" s="41" t="s">
        <v>803</v>
      </c>
      <c r="U4005" s="41" t="s">
        <v>8307</v>
      </c>
      <c r="V4005" s="84"/>
      <c r="W4005" s="85">
        <v>1</v>
      </c>
      <c r="X4005" s="84" t="s">
        <v>644</v>
      </c>
      <c r="Y4005" s="84"/>
      <c r="Z4005" s="84" t="s">
        <v>11066</v>
      </c>
      <c r="AA4005" s="62">
        <v>43294</v>
      </c>
    </row>
    <row r="4006" spans="1:27" ht="31.5" x14ac:dyDescent="0.25">
      <c r="A4006" s="76">
        <v>4004</v>
      </c>
      <c r="B4006" s="35" t="s">
        <v>13585</v>
      </c>
      <c r="C4006" s="35" t="s">
        <v>13586</v>
      </c>
      <c r="D4006" s="38" t="s">
        <v>13587</v>
      </c>
      <c r="E4006" s="83" t="s">
        <v>638</v>
      </c>
      <c r="F4006" s="35" t="s">
        <v>1304</v>
      </c>
      <c r="G4006" s="35">
        <v>412</v>
      </c>
      <c r="H4006" s="32" t="s">
        <v>8304</v>
      </c>
      <c r="I4006" s="77">
        <v>16967000</v>
      </c>
      <c r="J4006" s="78" t="s">
        <v>8305</v>
      </c>
      <c r="K4006" s="41"/>
      <c r="L4006" s="42" t="s">
        <v>272</v>
      </c>
      <c r="M4006" s="79">
        <v>403</v>
      </c>
      <c r="N4006" s="80">
        <v>16542000</v>
      </c>
      <c r="O4006" s="81" t="s">
        <v>8306</v>
      </c>
      <c r="P4006" s="77">
        <v>16542000</v>
      </c>
      <c r="Q4006" s="79">
        <v>419</v>
      </c>
      <c r="R4006" s="77">
        <v>16967000</v>
      </c>
      <c r="S4006" s="41" t="s">
        <v>8305</v>
      </c>
      <c r="T4006" s="41" t="s">
        <v>803</v>
      </c>
      <c r="U4006" s="41" t="s">
        <v>8307</v>
      </c>
      <c r="V4006" s="84"/>
      <c r="W4006" s="85">
        <v>1</v>
      </c>
      <c r="X4006" s="84" t="s">
        <v>644</v>
      </c>
      <c r="Y4006" s="84"/>
      <c r="Z4006" s="84" t="s">
        <v>11066</v>
      </c>
      <c r="AA4006" s="62">
        <v>43294</v>
      </c>
    </row>
    <row r="4007" spans="1:27" ht="31.5" x14ac:dyDescent="0.25">
      <c r="A4007" s="76">
        <v>4005</v>
      </c>
      <c r="B4007" s="35" t="s">
        <v>13588</v>
      </c>
      <c r="C4007" s="35" t="s">
        <v>13589</v>
      </c>
      <c r="D4007" s="38" t="s">
        <v>13590</v>
      </c>
      <c r="E4007" s="83" t="s">
        <v>638</v>
      </c>
      <c r="F4007" s="35" t="s">
        <v>1304</v>
      </c>
      <c r="G4007" s="35">
        <v>412</v>
      </c>
      <c r="H4007" s="32" t="s">
        <v>8304</v>
      </c>
      <c r="I4007" s="77">
        <v>16967000</v>
      </c>
      <c r="J4007" s="78" t="s">
        <v>8305</v>
      </c>
      <c r="K4007" s="41"/>
      <c r="L4007" s="42" t="s">
        <v>272</v>
      </c>
      <c r="M4007" s="79">
        <v>403</v>
      </c>
      <c r="N4007" s="80">
        <v>16542000</v>
      </c>
      <c r="O4007" s="81" t="s">
        <v>8306</v>
      </c>
      <c r="P4007" s="77">
        <v>16542000</v>
      </c>
      <c r="Q4007" s="79">
        <v>419</v>
      </c>
      <c r="R4007" s="77">
        <v>16967000</v>
      </c>
      <c r="S4007" s="41" t="s">
        <v>8305</v>
      </c>
      <c r="T4007" s="41" t="s">
        <v>803</v>
      </c>
      <c r="U4007" s="41" t="s">
        <v>8307</v>
      </c>
      <c r="V4007" s="84"/>
      <c r="W4007" s="85">
        <v>1</v>
      </c>
      <c r="X4007" s="84" t="s">
        <v>644</v>
      </c>
      <c r="Y4007" s="84"/>
      <c r="Z4007" s="84" t="s">
        <v>11066</v>
      </c>
      <c r="AA4007" s="62">
        <v>43294</v>
      </c>
    </row>
    <row r="4008" spans="1:27" ht="31.5" x14ac:dyDescent="0.25">
      <c r="A4008" s="76">
        <v>4006</v>
      </c>
      <c r="B4008" s="35" t="s">
        <v>13591</v>
      </c>
      <c r="C4008" s="35" t="s">
        <v>13592</v>
      </c>
      <c r="D4008" s="38" t="s">
        <v>13593</v>
      </c>
      <c r="E4008" s="83" t="s">
        <v>638</v>
      </c>
      <c r="F4008" s="35" t="s">
        <v>1304</v>
      </c>
      <c r="G4008" s="35">
        <v>412</v>
      </c>
      <c r="H4008" s="32" t="s">
        <v>8304</v>
      </c>
      <c r="I4008" s="77">
        <v>16967000</v>
      </c>
      <c r="J4008" s="78" t="s">
        <v>8305</v>
      </c>
      <c r="K4008" s="41"/>
      <c r="L4008" s="42" t="s">
        <v>272</v>
      </c>
      <c r="M4008" s="79">
        <v>403</v>
      </c>
      <c r="N4008" s="80">
        <v>16542000</v>
      </c>
      <c r="O4008" s="81" t="s">
        <v>8306</v>
      </c>
      <c r="P4008" s="77">
        <v>16542000</v>
      </c>
      <c r="Q4008" s="79">
        <v>419</v>
      </c>
      <c r="R4008" s="77">
        <v>16967000</v>
      </c>
      <c r="S4008" s="41" t="s">
        <v>8305</v>
      </c>
      <c r="T4008" s="41" t="s">
        <v>803</v>
      </c>
      <c r="U4008" s="41" t="s">
        <v>8307</v>
      </c>
      <c r="V4008" s="84"/>
      <c r="W4008" s="85">
        <v>1</v>
      </c>
      <c r="X4008" s="84" t="s">
        <v>644</v>
      </c>
      <c r="Y4008" s="84"/>
      <c r="Z4008" s="84" t="s">
        <v>11066</v>
      </c>
      <c r="AA4008" s="62">
        <v>43294</v>
      </c>
    </row>
    <row r="4009" spans="1:27" ht="31.5" x14ac:dyDescent="0.25">
      <c r="A4009" s="76">
        <v>4007</v>
      </c>
      <c r="B4009" s="35" t="s">
        <v>13594</v>
      </c>
      <c r="C4009" s="35" t="s">
        <v>13595</v>
      </c>
      <c r="D4009" s="38" t="s">
        <v>13596</v>
      </c>
      <c r="E4009" s="83" t="s">
        <v>638</v>
      </c>
      <c r="F4009" s="35" t="s">
        <v>1304</v>
      </c>
      <c r="G4009" s="35">
        <v>412</v>
      </c>
      <c r="H4009" s="32" t="s">
        <v>8304</v>
      </c>
      <c r="I4009" s="77">
        <v>16967000</v>
      </c>
      <c r="J4009" s="78" t="s">
        <v>8305</v>
      </c>
      <c r="K4009" s="41"/>
      <c r="L4009" s="42" t="s">
        <v>272</v>
      </c>
      <c r="M4009" s="79">
        <v>403</v>
      </c>
      <c r="N4009" s="80">
        <v>16542000</v>
      </c>
      <c r="O4009" s="81" t="s">
        <v>8306</v>
      </c>
      <c r="P4009" s="77">
        <v>16542000</v>
      </c>
      <c r="Q4009" s="79">
        <v>419</v>
      </c>
      <c r="R4009" s="77">
        <v>16967000</v>
      </c>
      <c r="S4009" s="41" t="s">
        <v>8305</v>
      </c>
      <c r="T4009" s="41" t="s">
        <v>803</v>
      </c>
      <c r="U4009" s="41" t="s">
        <v>8307</v>
      </c>
      <c r="V4009" s="84"/>
      <c r="W4009" s="85">
        <v>1</v>
      </c>
      <c r="X4009" s="84" t="s">
        <v>644</v>
      </c>
      <c r="Y4009" s="84"/>
      <c r="Z4009" s="84" t="s">
        <v>11066</v>
      </c>
      <c r="AA4009" s="62">
        <v>43294</v>
      </c>
    </row>
    <row r="4010" spans="1:27" ht="31.5" x14ac:dyDescent="0.25">
      <c r="A4010" s="76">
        <v>4008</v>
      </c>
      <c r="B4010" s="35" t="s">
        <v>13597</v>
      </c>
      <c r="C4010" s="35" t="s">
        <v>13598</v>
      </c>
      <c r="D4010" s="38" t="s">
        <v>13599</v>
      </c>
      <c r="E4010" s="83" t="s">
        <v>638</v>
      </c>
      <c r="F4010" s="35" t="s">
        <v>1304</v>
      </c>
      <c r="G4010" s="35">
        <v>412</v>
      </c>
      <c r="H4010" s="32" t="s">
        <v>8304</v>
      </c>
      <c r="I4010" s="77">
        <v>16967000</v>
      </c>
      <c r="J4010" s="78" t="s">
        <v>8305</v>
      </c>
      <c r="K4010" s="41"/>
      <c r="L4010" s="42" t="s">
        <v>272</v>
      </c>
      <c r="M4010" s="79">
        <v>403</v>
      </c>
      <c r="N4010" s="80">
        <v>16542000</v>
      </c>
      <c r="O4010" s="81" t="s">
        <v>8306</v>
      </c>
      <c r="P4010" s="77">
        <v>16542000</v>
      </c>
      <c r="Q4010" s="79">
        <v>419</v>
      </c>
      <c r="R4010" s="77">
        <v>16967000</v>
      </c>
      <c r="S4010" s="41" t="s">
        <v>8305</v>
      </c>
      <c r="T4010" s="41" t="s">
        <v>803</v>
      </c>
      <c r="U4010" s="41" t="s">
        <v>8307</v>
      </c>
      <c r="V4010" s="84"/>
      <c r="W4010" s="85">
        <v>1</v>
      </c>
      <c r="X4010" s="84" t="s">
        <v>644</v>
      </c>
      <c r="Y4010" s="84"/>
      <c r="Z4010" s="84" t="s">
        <v>11066</v>
      </c>
      <c r="AA4010" s="62">
        <v>43294</v>
      </c>
    </row>
    <row r="4011" spans="1:27" ht="15.75" x14ac:dyDescent="0.25">
      <c r="A4011" s="76">
        <v>4009</v>
      </c>
      <c r="B4011" s="35" t="s">
        <v>13600</v>
      </c>
      <c r="C4011" s="35" t="s">
        <v>13601</v>
      </c>
      <c r="D4011" s="38" t="s">
        <v>13602</v>
      </c>
      <c r="E4011" s="83" t="s">
        <v>703</v>
      </c>
      <c r="F4011" s="35" t="s">
        <v>1304</v>
      </c>
      <c r="G4011" s="35">
        <v>411</v>
      </c>
      <c r="H4011" s="32" t="s">
        <v>8468</v>
      </c>
      <c r="I4011" s="77">
        <v>18474000</v>
      </c>
      <c r="J4011" s="78" t="s">
        <v>8469</v>
      </c>
      <c r="K4011" s="41"/>
      <c r="L4011" s="42" t="s">
        <v>272</v>
      </c>
      <c r="M4011" s="79">
        <v>402</v>
      </c>
      <c r="N4011" s="80">
        <v>18134000</v>
      </c>
      <c r="O4011" s="81" t="s">
        <v>8470</v>
      </c>
      <c r="P4011" s="77">
        <v>18134000</v>
      </c>
      <c r="Q4011" s="79">
        <v>418</v>
      </c>
      <c r="R4011" s="77">
        <v>18474000</v>
      </c>
      <c r="S4011" s="41" t="s">
        <v>8469</v>
      </c>
      <c r="T4011" s="41" t="s">
        <v>803</v>
      </c>
      <c r="U4011" s="41" t="s">
        <v>8471</v>
      </c>
      <c r="V4011" s="84"/>
      <c r="W4011" s="85">
        <v>1</v>
      </c>
      <c r="X4011" s="84" t="s">
        <v>644</v>
      </c>
      <c r="Y4011" s="84"/>
      <c r="Z4011" s="84" t="s">
        <v>645</v>
      </c>
      <c r="AA4011" s="62">
        <v>43294</v>
      </c>
    </row>
    <row r="4012" spans="1:27" ht="15.75" x14ac:dyDescent="0.25">
      <c r="A4012" s="76">
        <v>4010</v>
      </c>
      <c r="B4012" s="35" t="s">
        <v>13603</v>
      </c>
      <c r="C4012" s="35" t="s">
        <v>13604</v>
      </c>
      <c r="D4012" s="38" t="s">
        <v>13605</v>
      </c>
      <c r="E4012" s="83" t="s">
        <v>638</v>
      </c>
      <c r="F4012" s="35" t="s">
        <v>1304</v>
      </c>
      <c r="G4012" s="35">
        <v>411</v>
      </c>
      <c r="H4012" s="32" t="s">
        <v>8468</v>
      </c>
      <c r="I4012" s="77">
        <v>18474000</v>
      </c>
      <c r="J4012" s="78" t="s">
        <v>8469</v>
      </c>
      <c r="K4012" s="41"/>
      <c r="L4012" s="42" t="s">
        <v>272</v>
      </c>
      <c r="M4012" s="79">
        <v>402</v>
      </c>
      <c r="N4012" s="80">
        <v>18134000</v>
      </c>
      <c r="O4012" s="81" t="s">
        <v>8470</v>
      </c>
      <c r="P4012" s="77">
        <v>18134000</v>
      </c>
      <c r="Q4012" s="79">
        <v>418</v>
      </c>
      <c r="R4012" s="77">
        <v>18474000</v>
      </c>
      <c r="S4012" s="41" t="s">
        <v>8469</v>
      </c>
      <c r="T4012" s="41" t="s">
        <v>803</v>
      </c>
      <c r="U4012" s="41" t="s">
        <v>8471</v>
      </c>
      <c r="V4012" s="84"/>
      <c r="W4012" s="85">
        <v>1</v>
      </c>
      <c r="X4012" s="84" t="s">
        <v>644</v>
      </c>
      <c r="Y4012" s="84"/>
      <c r="Z4012" s="84" t="s">
        <v>11066</v>
      </c>
      <c r="AA4012" s="62">
        <v>43294</v>
      </c>
    </row>
    <row r="4013" spans="1:27" ht="31.5" x14ac:dyDescent="0.25">
      <c r="A4013" s="76">
        <v>4011</v>
      </c>
      <c r="B4013" s="35" t="s">
        <v>13606</v>
      </c>
      <c r="C4013" s="35" t="s">
        <v>13607</v>
      </c>
      <c r="D4013" s="38" t="s">
        <v>13608</v>
      </c>
      <c r="E4013" s="83" t="s">
        <v>703</v>
      </c>
      <c r="F4013" s="35" t="s">
        <v>1304</v>
      </c>
      <c r="G4013" s="35">
        <v>411</v>
      </c>
      <c r="H4013" s="32" t="s">
        <v>8468</v>
      </c>
      <c r="I4013" s="77">
        <v>18474000</v>
      </c>
      <c r="J4013" s="78" t="s">
        <v>8469</v>
      </c>
      <c r="K4013" s="41"/>
      <c r="L4013" s="42" t="s">
        <v>272</v>
      </c>
      <c r="M4013" s="79">
        <v>402</v>
      </c>
      <c r="N4013" s="80">
        <v>18134000</v>
      </c>
      <c r="O4013" s="81" t="s">
        <v>8470</v>
      </c>
      <c r="P4013" s="77">
        <v>18134000</v>
      </c>
      <c r="Q4013" s="79">
        <v>418</v>
      </c>
      <c r="R4013" s="77">
        <v>18474000</v>
      </c>
      <c r="S4013" s="41" t="s">
        <v>8469</v>
      </c>
      <c r="T4013" s="41" t="s">
        <v>803</v>
      </c>
      <c r="U4013" s="41" t="s">
        <v>8471</v>
      </c>
      <c r="V4013" s="84"/>
      <c r="W4013" s="85">
        <v>1</v>
      </c>
      <c r="X4013" s="84" t="s">
        <v>644</v>
      </c>
      <c r="Y4013" s="84"/>
      <c r="Z4013" s="84" t="s">
        <v>11066</v>
      </c>
      <c r="AA4013" s="62">
        <v>43294</v>
      </c>
    </row>
    <row r="4014" spans="1:27" ht="31.5" x14ac:dyDescent="0.25">
      <c r="A4014" s="76">
        <v>4012</v>
      </c>
      <c r="B4014" s="35" t="s">
        <v>13609</v>
      </c>
      <c r="C4014" s="35" t="s">
        <v>13610</v>
      </c>
      <c r="D4014" s="38" t="s">
        <v>13611</v>
      </c>
      <c r="E4014" s="83" t="s">
        <v>703</v>
      </c>
      <c r="F4014" s="35" t="s">
        <v>1304</v>
      </c>
      <c r="G4014" s="35">
        <v>411</v>
      </c>
      <c r="H4014" s="32" t="s">
        <v>8468</v>
      </c>
      <c r="I4014" s="77">
        <v>18474000</v>
      </c>
      <c r="J4014" s="78" t="s">
        <v>8469</v>
      </c>
      <c r="K4014" s="41"/>
      <c r="L4014" s="42" t="s">
        <v>272</v>
      </c>
      <c r="M4014" s="79">
        <v>402</v>
      </c>
      <c r="N4014" s="80">
        <v>18134000</v>
      </c>
      <c r="O4014" s="81" t="s">
        <v>8470</v>
      </c>
      <c r="P4014" s="77">
        <v>18134000</v>
      </c>
      <c r="Q4014" s="79">
        <v>418</v>
      </c>
      <c r="R4014" s="77">
        <v>18474000</v>
      </c>
      <c r="S4014" s="41" t="s">
        <v>8469</v>
      </c>
      <c r="T4014" s="41" t="s">
        <v>803</v>
      </c>
      <c r="U4014" s="41" t="s">
        <v>8471</v>
      </c>
      <c r="V4014" s="84"/>
      <c r="W4014" s="85">
        <v>1</v>
      </c>
      <c r="X4014" s="84" t="s">
        <v>644</v>
      </c>
      <c r="Y4014" s="84"/>
      <c r="Z4014" s="84" t="s">
        <v>11066</v>
      </c>
      <c r="AA4014" s="62">
        <v>43294</v>
      </c>
    </row>
    <row r="4015" spans="1:27" ht="31.5" x14ac:dyDescent="0.25">
      <c r="A4015" s="76">
        <v>4013</v>
      </c>
      <c r="B4015" s="35" t="s">
        <v>13612</v>
      </c>
      <c r="C4015" s="35" t="s">
        <v>13613</v>
      </c>
      <c r="D4015" s="38" t="s">
        <v>13614</v>
      </c>
      <c r="E4015" s="83" t="s">
        <v>638</v>
      </c>
      <c r="F4015" s="35" t="s">
        <v>1304</v>
      </c>
      <c r="G4015" s="35">
        <v>415</v>
      </c>
      <c r="H4015" s="32" t="s">
        <v>8297</v>
      </c>
      <c r="I4015" s="77">
        <v>16317000</v>
      </c>
      <c r="J4015" s="78" t="s">
        <v>8298</v>
      </c>
      <c r="K4015" s="41"/>
      <c r="L4015" s="42" t="s">
        <v>272</v>
      </c>
      <c r="M4015" s="79">
        <v>406</v>
      </c>
      <c r="N4015" s="80">
        <v>16004000</v>
      </c>
      <c r="O4015" s="81" t="s">
        <v>8299</v>
      </c>
      <c r="P4015" s="77">
        <v>16004000</v>
      </c>
      <c r="Q4015" s="79">
        <v>422</v>
      </c>
      <c r="R4015" s="77">
        <v>16317000</v>
      </c>
      <c r="S4015" s="41" t="s">
        <v>8298</v>
      </c>
      <c r="T4015" s="41" t="s">
        <v>803</v>
      </c>
      <c r="U4015" s="41" t="s">
        <v>8300</v>
      </c>
      <c r="V4015" s="84"/>
      <c r="W4015" s="85">
        <v>1</v>
      </c>
      <c r="X4015" s="84" t="s">
        <v>644</v>
      </c>
      <c r="Y4015" s="84"/>
      <c r="Z4015" s="84" t="s">
        <v>645</v>
      </c>
      <c r="AA4015" s="62">
        <v>43294</v>
      </c>
    </row>
    <row r="4016" spans="1:27" ht="31.5" x14ac:dyDescent="0.25">
      <c r="A4016" s="76">
        <v>4014</v>
      </c>
      <c r="B4016" s="35" t="s">
        <v>13615</v>
      </c>
      <c r="C4016" s="35" t="s">
        <v>13616</v>
      </c>
      <c r="D4016" s="38" t="s">
        <v>13617</v>
      </c>
      <c r="E4016" s="83" t="s">
        <v>638</v>
      </c>
      <c r="F4016" s="35" t="s">
        <v>1304</v>
      </c>
      <c r="G4016" s="35">
        <v>415</v>
      </c>
      <c r="H4016" s="32" t="s">
        <v>8297</v>
      </c>
      <c r="I4016" s="77">
        <v>16317000</v>
      </c>
      <c r="J4016" s="78" t="s">
        <v>8298</v>
      </c>
      <c r="K4016" s="41"/>
      <c r="L4016" s="42" t="s">
        <v>272</v>
      </c>
      <c r="M4016" s="79">
        <v>406</v>
      </c>
      <c r="N4016" s="80">
        <v>16004000</v>
      </c>
      <c r="O4016" s="81" t="s">
        <v>8299</v>
      </c>
      <c r="P4016" s="77">
        <v>16004000</v>
      </c>
      <c r="Q4016" s="79">
        <v>422</v>
      </c>
      <c r="R4016" s="77">
        <v>16317000</v>
      </c>
      <c r="S4016" s="41" t="s">
        <v>8298</v>
      </c>
      <c r="T4016" s="41" t="s">
        <v>803</v>
      </c>
      <c r="U4016" s="41" t="s">
        <v>8300</v>
      </c>
      <c r="V4016" s="84"/>
      <c r="W4016" s="85">
        <v>1</v>
      </c>
      <c r="X4016" s="84" t="s">
        <v>644</v>
      </c>
      <c r="Y4016" s="84"/>
      <c r="Z4016" s="84" t="s">
        <v>645</v>
      </c>
      <c r="AA4016" s="62">
        <v>43294</v>
      </c>
    </row>
    <row r="4017" spans="1:27" ht="31.5" x14ac:dyDescent="0.25">
      <c r="A4017" s="76">
        <v>4015</v>
      </c>
      <c r="B4017" s="35" t="s">
        <v>13618</v>
      </c>
      <c r="C4017" s="35" t="s">
        <v>13619</v>
      </c>
      <c r="D4017" s="38" t="s">
        <v>13620</v>
      </c>
      <c r="E4017" s="83" t="s">
        <v>638</v>
      </c>
      <c r="F4017" s="35" t="s">
        <v>1304</v>
      </c>
      <c r="G4017" s="35">
        <v>412</v>
      </c>
      <c r="H4017" s="32" t="s">
        <v>8304</v>
      </c>
      <c r="I4017" s="77">
        <v>16967000</v>
      </c>
      <c r="J4017" s="78" t="s">
        <v>8305</v>
      </c>
      <c r="K4017" s="41"/>
      <c r="L4017" s="42" t="s">
        <v>272</v>
      </c>
      <c r="M4017" s="79">
        <v>403</v>
      </c>
      <c r="N4017" s="80">
        <v>16542000</v>
      </c>
      <c r="O4017" s="81" t="s">
        <v>8306</v>
      </c>
      <c r="P4017" s="77">
        <v>16542000</v>
      </c>
      <c r="Q4017" s="79">
        <v>419</v>
      </c>
      <c r="R4017" s="77">
        <v>16967000</v>
      </c>
      <c r="S4017" s="41" t="s">
        <v>8305</v>
      </c>
      <c r="T4017" s="41" t="s">
        <v>803</v>
      </c>
      <c r="U4017" s="41" t="s">
        <v>8307</v>
      </c>
      <c r="V4017" s="84"/>
      <c r="W4017" s="85">
        <v>1</v>
      </c>
      <c r="X4017" s="84" t="s">
        <v>644</v>
      </c>
      <c r="Y4017" s="84"/>
      <c r="Z4017" s="84" t="s">
        <v>11066</v>
      </c>
      <c r="AA4017" s="62">
        <v>43294</v>
      </c>
    </row>
    <row r="4018" spans="1:27" ht="31.5" x14ac:dyDescent="0.25">
      <c r="A4018" s="76">
        <v>4016</v>
      </c>
      <c r="B4018" s="35" t="s">
        <v>13621</v>
      </c>
      <c r="C4018" s="35" t="s">
        <v>13622</v>
      </c>
      <c r="D4018" s="38" t="s">
        <v>13623</v>
      </c>
      <c r="E4018" s="83" t="s">
        <v>638</v>
      </c>
      <c r="F4018" s="35" t="s">
        <v>1304</v>
      </c>
      <c r="G4018" s="35">
        <v>403</v>
      </c>
      <c r="H4018" s="32" t="s">
        <v>8323</v>
      </c>
      <c r="I4018" s="77">
        <v>14228000</v>
      </c>
      <c r="J4018" s="78"/>
      <c r="K4018" s="41"/>
      <c r="L4018" s="42" t="s">
        <v>272</v>
      </c>
      <c r="M4018" s="79">
        <v>394</v>
      </c>
      <c r="N4018" s="80">
        <v>13931000</v>
      </c>
      <c r="O4018" s="81"/>
      <c r="P4018" s="77">
        <v>13931000</v>
      </c>
      <c r="Q4018" s="79">
        <v>410</v>
      </c>
      <c r="R4018" s="77">
        <v>14228000</v>
      </c>
      <c r="S4018" s="41"/>
      <c r="T4018" s="41" t="s">
        <v>803</v>
      </c>
      <c r="U4018" s="41" t="s">
        <v>8324</v>
      </c>
      <c r="V4018" s="84"/>
      <c r="W4018" s="85"/>
      <c r="X4018" s="84" t="s">
        <v>644</v>
      </c>
      <c r="Y4018" s="84"/>
      <c r="Z4018" s="84" t="s">
        <v>11066</v>
      </c>
      <c r="AA4018" s="62">
        <v>43294</v>
      </c>
    </row>
    <row r="4019" spans="1:27" ht="15.75" x14ac:dyDescent="0.25">
      <c r="A4019" s="76">
        <v>4017</v>
      </c>
      <c r="B4019" s="35" t="s">
        <v>13624</v>
      </c>
      <c r="C4019" s="35" t="s">
        <v>13625</v>
      </c>
      <c r="D4019" s="38" t="s">
        <v>13626</v>
      </c>
      <c r="E4019" s="83" t="s">
        <v>638</v>
      </c>
      <c r="F4019" s="35" t="s">
        <v>660</v>
      </c>
      <c r="G4019" s="35">
        <v>403</v>
      </c>
      <c r="H4019" s="32" t="s">
        <v>8323</v>
      </c>
      <c r="I4019" s="77">
        <v>14228000</v>
      </c>
      <c r="J4019" s="78"/>
      <c r="K4019" s="41"/>
      <c r="L4019" s="42" t="s">
        <v>272</v>
      </c>
      <c r="M4019" s="79">
        <v>394</v>
      </c>
      <c r="N4019" s="80">
        <v>13931000</v>
      </c>
      <c r="O4019" s="81"/>
      <c r="P4019" s="77">
        <v>13931000</v>
      </c>
      <c r="Q4019" s="79">
        <v>410</v>
      </c>
      <c r="R4019" s="77">
        <v>14228000</v>
      </c>
      <c r="S4019" s="41"/>
      <c r="T4019" s="41" t="s">
        <v>803</v>
      </c>
      <c r="U4019" s="41" t="s">
        <v>8324</v>
      </c>
      <c r="V4019" s="84"/>
      <c r="W4019" s="85"/>
      <c r="X4019" s="84" t="s">
        <v>644</v>
      </c>
      <c r="Y4019" s="84"/>
      <c r="Z4019" s="84" t="s">
        <v>11066</v>
      </c>
      <c r="AA4019" s="62">
        <v>43294</v>
      </c>
    </row>
    <row r="4020" spans="1:27" ht="31.5" x14ac:dyDescent="0.25">
      <c r="A4020" s="76">
        <v>4018</v>
      </c>
      <c r="B4020" s="35" t="s">
        <v>13627</v>
      </c>
      <c r="C4020" s="35" t="s">
        <v>13628</v>
      </c>
      <c r="D4020" s="38" t="s">
        <v>13629</v>
      </c>
      <c r="E4020" s="83" t="s">
        <v>679</v>
      </c>
      <c r="F4020" s="35" t="s">
        <v>1385</v>
      </c>
      <c r="G4020" s="35">
        <v>409</v>
      </c>
      <c r="H4020" s="32" t="s">
        <v>7606</v>
      </c>
      <c r="I4020" s="77">
        <v>3249000</v>
      </c>
      <c r="J4020" s="78"/>
      <c r="K4020" s="41"/>
      <c r="L4020" s="42" t="s">
        <v>272</v>
      </c>
      <c r="M4020" s="79">
        <v>400</v>
      </c>
      <c r="N4020" s="80">
        <v>3162000</v>
      </c>
      <c r="O4020" s="81"/>
      <c r="P4020" s="77">
        <v>3162000</v>
      </c>
      <c r="Q4020" s="79">
        <v>416</v>
      </c>
      <c r="R4020" s="77">
        <v>3249000</v>
      </c>
      <c r="S4020" s="41"/>
      <c r="T4020" s="41" t="s">
        <v>803</v>
      </c>
      <c r="U4020" s="41" t="s">
        <v>7607</v>
      </c>
      <c r="V4020" s="84"/>
      <c r="W4020" s="85"/>
      <c r="X4020" s="84" t="s">
        <v>644</v>
      </c>
      <c r="Y4020" s="84"/>
      <c r="Z4020" s="84" t="s">
        <v>645</v>
      </c>
      <c r="AA4020" s="62">
        <v>43294</v>
      </c>
    </row>
    <row r="4021" spans="1:27" ht="15.75" x14ac:dyDescent="0.25">
      <c r="A4021" s="76">
        <v>4019</v>
      </c>
      <c r="B4021" s="35" t="s">
        <v>13630</v>
      </c>
      <c r="C4021" s="35" t="s">
        <v>13631</v>
      </c>
      <c r="D4021" s="38" t="s">
        <v>13632</v>
      </c>
      <c r="E4021" s="83" t="s">
        <v>638</v>
      </c>
      <c r="F4021" s="35" t="s">
        <v>1304</v>
      </c>
      <c r="G4021" s="35">
        <v>591</v>
      </c>
      <c r="H4021" s="32" t="s">
        <v>13442</v>
      </c>
      <c r="I4021" s="77">
        <v>4612000</v>
      </c>
      <c r="J4021" s="78"/>
      <c r="K4021" s="41"/>
      <c r="L4021" s="42" t="s">
        <v>272</v>
      </c>
      <c r="M4021" s="79">
        <v>581</v>
      </c>
      <c r="N4021" s="80">
        <v>4335000</v>
      </c>
      <c r="O4021" s="81"/>
      <c r="P4021" s="77">
        <v>4335000</v>
      </c>
      <c r="Q4021" s="79">
        <v>597</v>
      </c>
      <c r="R4021" s="77">
        <v>4612000</v>
      </c>
      <c r="S4021" s="41"/>
      <c r="T4021" s="41" t="s">
        <v>803</v>
      </c>
      <c r="U4021" s="41" t="s">
        <v>13443</v>
      </c>
      <c r="V4021" s="84"/>
      <c r="W4021" s="85"/>
      <c r="X4021" s="84" t="s">
        <v>644</v>
      </c>
      <c r="Y4021" s="84"/>
      <c r="Z4021" s="84" t="s">
        <v>645</v>
      </c>
      <c r="AA4021" s="62">
        <v>43294</v>
      </c>
    </row>
    <row r="4022" spans="1:27" ht="31.5" x14ac:dyDescent="0.25">
      <c r="A4022" s="76">
        <v>4020</v>
      </c>
      <c r="B4022" s="35" t="s">
        <v>13633</v>
      </c>
      <c r="C4022" s="35" t="s">
        <v>13634</v>
      </c>
      <c r="D4022" s="38" t="s">
        <v>13635</v>
      </c>
      <c r="E4022" s="83" t="s">
        <v>638</v>
      </c>
      <c r="F4022" s="35" t="s">
        <v>1304</v>
      </c>
      <c r="G4022" s="35">
        <v>415</v>
      </c>
      <c r="H4022" s="32" t="s">
        <v>8297</v>
      </c>
      <c r="I4022" s="77">
        <v>16317000</v>
      </c>
      <c r="J4022" s="78" t="s">
        <v>8298</v>
      </c>
      <c r="K4022" s="41"/>
      <c r="L4022" s="42" t="s">
        <v>272</v>
      </c>
      <c r="M4022" s="79">
        <v>406</v>
      </c>
      <c r="N4022" s="80">
        <v>16004000</v>
      </c>
      <c r="O4022" s="81" t="s">
        <v>8299</v>
      </c>
      <c r="P4022" s="77">
        <v>16004000</v>
      </c>
      <c r="Q4022" s="79">
        <v>422</v>
      </c>
      <c r="R4022" s="77">
        <v>16317000</v>
      </c>
      <c r="S4022" s="41" t="s">
        <v>8298</v>
      </c>
      <c r="T4022" s="41" t="s">
        <v>803</v>
      </c>
      <c r="U4022" s="41" t="s">
        <v>8300</v>
      </c>
      <c r="V4022" s="84"/>
      <c r="W4022" s="85">
        <v>1</v>
      </c>
      <c r="X4022" s="84" t="s">
        <v>644</v>
      </c>
      <c r="Y4022" s="84"/>
      <c r="Z4022" s="84" t="s">
        <v>11066</v>
      </c>
      <c r="AA4022" s="62">
        <v>43294</v>
      </c>
    </row>
    <row r="4023" spans="1:27" ht="15.75" x14ac:dyDescent="0.25">
      <c r="A4023" s="76">
        <v>4021</v>
      </c>
      <c r="B4023" s="35" t="s">
        <v>13636</v>
      </c>
      <c r="C4023" s="35" t="s">
        <v>13637</v>
      </c>
      <c r="D4023" s="38" t="s">
        <v>13638</v>
      </c>
      <c r="E4023" s="83" t="s">
        <v>638</v>
      </c>
      <c r="F4023" s="35" t="s">
        <v>1385</v>
      </c>
      <c r="G4023" s="35">
        <v>593</v>
      </c>
      <c r="H4023" s="32" t="s">
        <v>8711</v>
      </c>
      <c r="I4023" s="77">
        <v>1914000</v>
      </c>
      <c r="J4023" s="78"/>
      <c r="K4023" s="41"/>
      <c r="L4023" s="42" t="s">
        <v>272</v>
      </c>
      <c r="M4023" s="79">
        <v>583</v>
      </c>
      <c r="N4023" s="80">
        <v>1793000</v>
      </c>
      <c r="O4023" s="81"/>
      <c r="P4023" s="77">
        <v>1793000</v>
      </c>
      <c r="Q4023" s="79">
        <v>599</v>
      </c>
      <c r="R4023" s="77">
        <v>1914000</v>
      </c>
      <c r="S4023" s="41"/>
      <c r="T4023" s="41" t="s">
        <v>803</v>
      </c>
      <c r="U4023" s="41" t="s">
        <v>8712</v>
      </c>
      <c r="V4023" s="84"/>
      <c r="W4023" s="85"/>
      <c r="X4023" s="84" t="s">
        <v>644</v>
      </c>
      <c r="Y4023" s="84"/>
      <c r="Z4023" s="84" t="s">
        <v>645</v>
      </c>
      <c r="AA4023" s="62">
        <v>43294</v>
      </c>
    </row>
    <row r="4024" spans="1:27" ht="31.5" x14ac:dyDescent="0.25">
      <c r="A4024" s="76">
        <v>4022</v>
      </c>
      <c r="B4024" s="35" t="s">
        <v>13639</v>
      </c>
      <c r="C4024" s="35" t="s">
        <v>13640</v>
      </c>
      <c r="D4024" s="38" t="s">
        <v>13641</v>
      </c>
      <c r="E4024" s="83" t="s">
        <v>638</v>
      </c>
      <c r="F4024" s="35" t="s">
        <v>1304</v>
      </c>
      <c r="G4024" s="35">
        <v>299</v>
      </c>
      <c r="H4024" s="32" t="s">
        <v>1305</v>
      </c>
      <c r="I4024" s="77">
        <v>5149000</v>
      </c>
      <c r="J4024" s="78" t="s">
        <v>1306</v>
      </c>
      <c r="K4024" s="41"/>
      <c r="L4024" s="42" t="s">
        <v>272</v>
      </c>
      <c r="M4024" s="79">
        <v>290</v>
      </c>
      <c r="N4024" s="80">
        <v>5022000</v>
      </c>
      <c r="O4024" s="81" t="s">
        <v>1306</v>
      </c>
      <c r="P4024" s="77">
        <v>5022000</v>
      </c>
      <c r="Q4024" s="79">
        <v>294</v>
      </c>
      <c r="R4024" s="77">
        <v>5149000</v>
      </c>
      <c r="S4024" s="41" t="s">
        <v>1306</v>
      </c>
      <c r="T4024" s="41" t="s">
        <v>705</v>
      </c>
      <c r="U4024" s="41" t="s">
        <v>1307</v>
      </c>
      <c r="V4024" s="84"/>
      <c r="W4024" s="85"/>
      <c r="X4024" s="84" t="s">
        <v>644</v>
      </c>
      <c r="Y4024" s="84"/>
      <c r="Z4024" s="84" t="s">
        <v>645</v>
      </c>
      <c r="AA4024" s="62">
        <v>43294</v>
      </c>
    </row>
    <row r="4025" spans="1:27" ht="31.5" x14ac:dyDescent="0.25">
      <c r="A4025" s="76">
        <v>4023</v>
      </c>
      <c r="B4025" s="35" t="s">
        <v>13642</v>
      </c>
      <c r="C4025" s="35" t="s">
        <v>13640</v>
      </c>
      <c r="D4025" s="38" t="s">
        <v>13641</v>
      </c>
      <c r="E4025" s="83" t="s">
        <v>638</v>
      </c>
      <c r="F4025" s="35" t="s">
        <v>1304</v>
      </c>
      <c r="G4025" s="35">
        <v>300</v>
      </c>
      <c r="H4025" s="32" t="s">
        <v>1309</v>
      </c>
      <c r="I4025" s="77">
        <v>1476000</v>
      </c>
      <c r="J4025" s="78" t="s">
        <v>1306</v>
      </c>
      <c r="K4025" s="41"/>
      <c r="L4025" s="42" t="s">
        <v>272</v>
      </c>
      <c r="M4025" s="79">
        <v>291</v>
      </c>
      <c r="N4025" s="80">
        <v>1429000</v>
      </c>
      <c r="O4025" s="81" t="s">
        <v>1306</v>
      </c>
      <c r="P4025" s="77">
        <v>1429000</v>
      </c>
      <c r="Q4025" s="79">
        <v>295</v>
      </c>
      <c r="R4025" s="77">
        <v>1476000</v>
      </c>
      <c r="S4025" s="41" t="s">
        <v>1306</v>
      </c>
      <c r="T4025" s="41" t="s">
        <v>705</v>
      </c>
      <c r="U4025" s="41" t="s">
        <v>1310</v>
      </c>
      <c r="V4025" s="84"/>
      <c r="W4025" s="85"/>
      <c r="X4025" s="84" t="s">
        <v>644</v>
      </c>
      <c r="Y4025" s="84"/>
      <c r="Z4025" s="84" t="s">
        <v>645</v>
      </c>
      <c r="AA4025" s="62">
        <v>43294</v>
      </c>
    </row>
    <row r="4026" spans="1:27" ht="31.5" x14ac:dyDescent="0.25">
      <c r="A4026" s="76">
        <v>4024</v>
      </c>
      <c r="B4026" s="35" t="s">
        <v>13643</v>
      </c>
      <c r="C4026" s="35" t="s">
        <v>13640</v>
      </c>
      <c r="D4026" s="38" t="s">
        <v>13641</v>
      </c>
      <c r="E4026" s="83" t="s">
        <v>638</v>
      </c>
      <c r="F4026" s="35" t="s">
        <v>1304</v>
      </c>
      <c r="G4026" s="35">
        <v>301</v>
      </c>
      <c r="H4026" s="32" t="s">
        <v>1312</v>
      </c>
      <c r="I4026" s="77">
        <v>1258000</v>
      </c>
      <c r="J4026" s="78" t="s">
        <v>1313</v>
      </c>
      <c r="K4026" s="41"/>
      <c r="L4026" s="42" t="s">
        <v>272</v>
      </c>
      <c r="M4026" s="79">
        <v>292</v>
      </c>
      <c r="N4026" s="80">
        <v>1173000</v>
      </c>
      <c r="O4026" s="81" t="s">
        <v>1313</v>
      </c>
      <c r="P4026" s="77">
        <v>1173000</v>
      </c>
      <c r="Q4026" s="79">
        <v>296</v>
      </c>
      <c r="R4026" s="77">
        <v>1258000</v>
      </c>
      <c r="S4026" s="41"/>
      <c r="T4026" s="41" t="s">
        <v>705</v>
      </c>
      <c r="U4026" s="41" t="s">
        <v>1314</v>
      </c>
      <c r="V4026" s="84"/>
      <c r="W4026" s="85"/>
      <c r="X4026" s="84" t="s">
        <v>644</v>
      </c>
      <c r="Y4026" s="84"/>
      <c r="Z4026" s="84" t="s">
        <v>645</v>
      </c>
      <c r="AA4026" s="62">
        <v>43294</v>
      </c>
    </row>
    <row r="4027" spans="1:27" ht="31.5" x14ac:dyDescent="0.25">
      <c r="A4027" s="76">
        <v>4025</v>
      </c>
      <c r="B4027" s="35" t="s">
        <v>13644</v>
      </c>
      <c r="C4027" s="35" t="s">
        <v>13640</v>
      </c>
      <c r="D4027" s="38" t="s">
        <v>13641</v>
      </c>
      <c r="E4027" s="83" t="s">
        <v>638</v>
      </c>
      <c r="F4027" s="35" t="s">
        <v>1304</v>
      </c>
      <c r="G4027" s="35">
        <v>302</v>
      </c>
      <c r="H4027" s="32" t="s">
        <v>1316</v>
      </c>
      <c r="I4027" s="77">
        <v>2414000</v>
      </c>
      <c r="J4027" s="78"/>
      <c r="K4027" s="41"/>
      <c r="L4027" s="42" t="s">
        <v>272</v>
      </c>
      <c r="M4027" s="79">
        <v>293</v>
      </c>
      <c r="N4027" s="80">
        <v>2343000</v>
      </c>
      <c r="O4027" s="81"/>
      <c r="P4027" s="77">
        <v>2343000</v>
      </c>
      <c r="Q4027" s="79">
        <v>297</v>
      </c>
      <c r="R4027" s="77">
        <v>2414000</v>
      </c>
      <c r="S4027" s="41"/>
      <c r="T4027" s="41" t="s">
        <v>705</v>
      </c>
      <c r="U4027" s="41" t="s">
        <v>1317</v>
      </c>
      <c r="V4027" s="84"/>
      <c r="W4027" s="85"/>
      <c r="X4027" s="84" t="s">
        <v>644</v>
      </c>
      <c r="Y4027" s="84"/>
      <c r="Z4027" s="84" t="s">
        <v>645</v>
      </c>
      <c r="AA4027" s="62">
        <v>43294</v>
      </c>
    </row>
    <row r="4028" spans="1:27" ht="31.5" x14ac:dyDescent="0.25">
      <c r="A4028" s="76">
        <v>4026</v>
      </c>
      <c r="B4028" s="35" t="s">
        <v>13645</v>
      </c>
      <c r="C4028" s="35" t="s">
        <v>13646</v>
      </c>
      <c r="D4028" s="38" t="s">
        <v>13647</v>
      </c>
      <c r="E4028" s="83" t="s">
        <v>638</v>
      </c>
      <c r="F4028" s="35" t="s">
        <v>1304</v>
      </c>
      <c r="G4028" s="35">
        <v>412</v>
      </c>
      <c r="H4028" s="32" t="s">
        <v>8304</v>
      </c>
      <c r="I4028" s="77">
        <v>16967000</v>
      </c>
      <c r="J4028" s="78" t="s">
        <v>8305</v>
      </c>
      <c r="K4028" s="41"/>
      <c r="L4028" s="42" t="s">
        <v>272</v>
      </c>
      <c r="M4028" s="79">
        <v>403</v>
      </c>
      <c r="N4028" s="80">
        <v>16542000</v>
      </c>
      <c r="O4028" s="81" t="s">
        <v>8306</v>
      </c>
      <c r="P4028" s="77">
        <v>16542000</v>
      </c>
      <c r="Q4028" s="79">
        <v>419</v>
      </c>
      <c r="R4028" s="77">
        <v>16967000</v>
      </c>
      <c r="S4028" s="41" t="s">
        <v>8305</v>
      </c>
      <c r="T4028" s="41" t="s">
        <v>803</v>
      </c>
      <c r="U4028" s="41" t="s">
        <v>8307</v>
      </c>
      <c r="V4028" s="84"/>
      <c r="W4028" s="85">
        <v>1</v>
      </c>
      <c r="X4028" s="84" t="s">
        <v>644</v>
      </c>
      <c r="Y4028" s="84"/>
      <c r="Z4028" s="84" t="s">
        <v>11066</v>
      </c>
      <c r="AA4028" s="62">
        <v>43294</v>
      </c>
    </row>
    <row r="4029" spans="1:27" ht="15.75" x14ac:dyDescent="0.25">
      <c r="A4029" s="76">
        <v>4027</v>
      </c>
      <c r="B4029" s="35" t="s">
        <v>13648</v>
      </c>
      <c r="C4029" s="35" t="s">
        <v>13649</v>
      </c>
      <c r="D4029" s="38" t="s">
        <v>13650</v>
      </c>
      <c r="E4029" s="83" t="s">
        <v>638</v>
      </c>
      <c r="F4029" s="35" t="s">
        <v>1304</v>
      </c>
      <c r="G4029" s="35">
        <v>411</v>
      </c>
      <c r="H4029" s="32" t="s">
        <v>8468</v>
      </c>
      <c r="I4029" s="77">
        <v>18474000</v>
      </c>
      <c r="J4029" s="78" t="s">
        <v>8469</v>
      </c>
      <c r="K4029" s="41"/>
      <c r="L4029" s="42" t="s">
        <v>272</v>
      </c>
      <c r="M4029" s="79">
        <v>402</v>
      </c>
      <c r="N4029" s="80">
        <v>18134000</v>
      </c>
      <c r="O4029" s="81" t="s">
        <v>8470</v>
      </c>
      <c r="P4029" s="77">
        <v>18134000</v>
      </c>
      <c r="Q4029" s="79">
        <v>418</v>
      </c>
      <c r="R4029" s="77">
        <v>18474000</v>
      </c>
      <c r="S4029" s="41" t="s">
        <v>8469</v>
      </c>
      <c r="T4029" s="41" t="s">
        <v>803</v>
      </c>
      <c r="U4029" s="41" t="s">
        <v>8471</v>
      </c>
      <c r="V4029" s="84"/>
      <c r="W4029" s="85">
        <v>1</v>
      </c>
      <c r="X4029" s="84" t="s">
        <v>644</v>
      </c>
      <c r="Y4029" s="84"/>
      <c r="Z4029" s="84" t="s">
        <v>11066</v>
      </c>
      <c r="AA4029" s="62">
        <v>43294</v>
      </c>
    </row>
    <row r="4030" spans="1:27" ht="15.75" x14ac:dyDescent="0.25">
      <c r="A4030" s="76">
        <v>4028</v>
      </c>
      <c r="B4030" s="35" t="s">
        <v>13651</v>
      </c>
      <c r="C4030" s="35" t="s">
        <v>13652</v>
      </c>
      <c r="D4030" s="38" t="s">
        <v>13653</v>
      </c>
      <c r="E4030" s="83" t="s">
        <v>703</v>
      </c>
      <c r="F4030" s="35" t="s">
        <v>1304</v>
      </c>
      <c r="G4030" s="35">
        <v>411</v>
      </c>
      <c r="H4030" s="32" t="s">
        <v>8468</v>
      </c>
      <c r="I4030" s="77">
        <v>18474000</v>
      </c>
      <c r="J4030" s="78" t="s">
        <v>8469</v>
      </c>
      <c r="K4030" s="41"/>
      <c r="L4030" s="42" t="s">
        <v>272</v>
      </c>
      <c r="M4030" s="79">
        <v>402</v>
      </c>
      <c r="N4030" s="80">
        <v>18134000</v>
      </c>
      <c r="O4030" s="81" t="s">
        <v>8470</v>
      </c>
      <c r="P4030" s="77">
        <v>18134000</v>
      </c>
      <c r="Q4030" s="79">
        <v>418</v>
      </c>
      <c r="R4030" s="77">
        <v>18474000</v>
      </c>
      <c r="S4030" s="41" t="s">
        <v>8469</v>
      </c>
      <c r="T4030" s="41" t="s">
        <v>803</v>
      </c>
      <c r="U4030" s="41" t="s">
        <v>8471</v>
      </c>
      <c r="V4030" s="84"/>
      <c r="W4030" s="85">
        <v>1</v>
      </c>
      <c r="X4030" s="84" t="s">
        <v>644</v>
      </c>
      <c r="Y4030" s="84"/>
      <c r="Z4030" s="84" t="s">
        <v>11066</v>
      </c>
      <c r="AA4030" s="62">
        <v>43294</v>
      </c>
    </row>
    <row r="4031" spans="1:27" ht="31.5" x14ac:dyDescent="0.25">
      <c r="A4031" s="76">
        <v>4029</v>
      </c>
      <c r="B4031" s="35" t="s">
        <v>13654</v>
      </c>
      <c r="C4031" s="35" t="s">
        <v>13655</v>
      </c>
      <c r="D4031" s="38" t="s">
        <v>13656</v>
      </c>
      <c r="E4031" s="83" t="s">
        <v>638</v>
      </c>
      <c r="F4031" s="35" t="s">
        <v>660</v>
      </c>
      <c r="G4031" s="35">
        <v>410</v>
      </c>
      <c r="H4031" s="32" t="s">
        <v>8539</v>
      </c>
      <c r="I4031" s="77">
        <v>12542000</v>
      </c>
      <c r="J4031" s="78" t="s">
        <v>8425</v>
      </c>
      <c r="K4031" s="41"/>
      <c r="L4031" s="42" t="s">
        <v>272</v>
      </c>
      <c r="M4031" s="79">
        <v>401</v>
      </c>
      <c r="N4031" s="80">
        <v>12277000</v>
      </c>
      <c r="O4031" s="81" t="s">
        <v>8425</v>
      </c>
      <c r="P4031" s="77">
        <v>12277000</v>
      </c>
      <c r="Q4031" s="79">
        <v>417</v>
      </c>
      <c r="R4031" s="77">
        <v>12542000</v>
      </c>
      <c r="S4031" s="41" t="s">
        <v>8425</v>
      </c>
      <c r="T4031" s="41" t="s">
        <v>803</v>
      </c>
      <c r="U4031" s="41" t="s">
        <v>8540</v>
      </c>
      <c r="V4031" s="84"/>
      <c r="W4031" s="85"/>
      <c r="X4031" s="84" t="s">
        <v>644</v>
      </c>
      <c r="Y4031" s="84"/>
      <c r="Z4031" s="84" t="s">
        <v>645</v>
      </c>
      <c r="AA4031" s="62">
        <v>43294</v>
      </c>
    </row>
    <row r="4032" spans="1:27" ht="31.5" x14ac:dyDescent="0.25">
      <c r="A4032" s="76">
        <v>4030</v>
      </c>
      <c r="B4032" s="35" t="s">
        <v>13657</v>
      </c>
      <c r="C4032" s="35" t="s">
        <v>13658</v>
      </c>
      <c r="D4032" s="38" t="s">
        <v>13659</v>
      </c>
      <c r="E4032" s="83" t="s">
        <v>703</v>
      </c>
      <c r="F4032" s="35" t="s">
        <v>1304</v>
      </c>
      <c r="G4032" s="35">
        <v>411</v>
      </c>
      <c r="H4032" s="32" t="s">
        <v>8468</v>
      </c>
      <c r="I4032" s="77">
        <v>18474000</v>
      </c>
      <c r="J4032" s="78" t="s">
        <v>8469</v>
      </c>
      <c r="K4032" s="41"/>
      <c r="L4032" s="42" t="s">
        <v>272</v>
      </c>
      <c r="M4032" s="79">
        <v>402</v>
      </c>
      <c r="N4032" s="80">
        <v>18134000</v>
      </c>
      <c r="O4032" s="81" t="s">
        <v>8470</v>
      </c>
      <c r="P4032" s="77">
        <v>18134000</v>
      </c>
      <c r="Q4032" s="79">
        <v>418</v>
      </c>
      <c r="R4032" s="77">
        <v>18474000</v>
      </c>
      <c r="S4032" s="41" t="s">
        <v>8469</v>
      </c>
      <c r="T4032" s="41" t="s">
        <v>803</v>
      </c>
      <c r="U4032" s="41" t="s">
        <v>8471</v>
      </c>
      <c r="V4032" s="84"/>
      <c r="W4032" s="85">
        <v>1</v>
      </c>
      <c r="X4032" s="84" t="s">
        <v>644</v>
      </c>
      <c r="Y4032" s="84"/>
      <c r="Z4032" s="84" t="s">
        <v>11066</v>
      </c>
      <c r="AA4032" s="62">
        <v>43294</v>
      </c>
    </row>
    <row r="4033" spans="1:27" ht="31.5" x14ac:dyDescent="0.25">
      <c r="A4033" s="76">
        <v>4031</v>
      </c>
      <c r="B4033" s="35" t="s">
        <v>13660</v>
      </c>
      <c r="C4033" s="35" t="s">
        <v>13661</v>
      </c>
      <c r="D4033" s="38" t="s">
        <v>13662</v>
      </c>
      <c r="E4033" s="83" t="s">
        <v>638</v>
      </c>
      <c r="F4033" s="35" t="s">
        <v>1304</v>
      </c>
      <c r="G4033" s="35">
        <v>402</v>
      </c>
      <c r="H4033" s="32" t="s">
        <v>8494</v>
      </c>
      <c r="I4033" s="77">
        <v>14468000</v>
      </c>
      <c r="J4033" s="78" t="s">
        <v>8495</v>
      </c>
      <c r="K4033" s="41"/>
      <c r="L4033" s="42" t="s">
        <v>272</v>
      </c>
      <c r="M4033" s="79">
        <v>393</v>
      </c>
      <c r="N4033" s="80">
        <v>14042000</v>
      </c>
      <c r="O4033" s="81" t="s">
        <v>8495</v>
      </c>
      <c r="P4033" s="77">
        <v>14042000</v>
      </c>
      <c r="Q4033" s="79">
        <v>409</v>
      </c>
      <c r="R4033" s="77">
        <v>14468000</v>
      </c>
      <c r="S4033" s="41" t="s">
        <v>8496</v>
      </c>
      <c r="T4033" s="41" t="s">
        <v>803</v>
      </c>
      <c r="U4033" s="41" t="s">
        <v>8497</v>
      </c>
      <c r="V4033" s="84"/>
      <c r="W4033" s="85"/>
      <c r="X4033" s="84" t="s">
        <v>644</v>
      </c>
      <c r="Y4033" s="84"/>
      <c r="Z4033" s="84" t="s">
        <v>11066</v>
      </c>
      <c r="AA4033" s="62">
        <v>43294</v>
      </c>
    </row>
    <row r="4034" spans="1:27" ht="15.75" x14ac:dyDescent="0.25">
      <c r="A4034" s="76">
        <v>4032</v>
      </c>
      <c r="B4034" s="35" t="s">
        <v>13663</v>
      </c>
      <c r="C4034" s="35" t="s">
        <v>13664</v>
      </c>
      <c r="D4034" s="38" t="s">
        <v>13665</v>
      </c>
      <c r="E4034" s="83" t="s">
        <v>638</v>
      </c>
      <c r="F4034" s="35" t="s">
        <v>660</v>
      </c>
      <c r="G4034" s="35">
        <v>592</v>
      </c>
      <c r="H4034" s="32" t="s">
        <v>13333</v>
      </c>
      <c r="I4034" s="77">
        <v>2783000</v>
      </c>
      <c r="J4034" s="78"/>
      <c r="K4034" s="41" t="s">
        <v>13429</v>
      </c>
      <c r="L4034" s="42" t="s">
        <v>272</v>
      </c>
      <c r="M4034" s="79">
        <v>582</v>
      </c>
      <c r="N4034" s="80">
        <v>2619000</v>
      </c>
      <c r="O4034" s="81"/>
      <c r="P4034" s="77">
        <v>2619000</v>
      </c>
      <c r="Q4034" s="79">
        <v>598</v>
      </c>
      <c r="R4034" s="77">
        <v>2783000</v>
      </c>
      <c r="S4034" s="41"/>
      <c r="T4034" s="41" t="s">
        <v>803</v>
      </c>
      <c r="U4034" s="41" t="s">
        <v>13334</v>
      </c>
      <c r="V4034" s="84"/>
      <c r="W4034" s="85"/>
      <c r="X4034" s="84" t="s">
        <v>644</v>
      </c>
      <c r="Y4034" s="84"/>
      <c r="Z4034" s="84" t="s">
        <v>645</v>
      </c>
      <c r="AA4034" s="62">
        <v>43294</v>
      </c>
    </row>
    <row r="4035" spans="1:27" ht="31.5" x14ac:dyDescent="0.25">
      <c r="A4035" s="76">
        <v>4033</v>
      </c>
      <c r="B4035" s="35" t="s">
        <v>13666</v>
      </c>
      <c r="C4035" s="35" t="s">
        <v>13667</v>
      </c>
      <c r="D4035" s="38" t="s">
        <v>13668</v>
      </c>
      <c r="E4035" s="83" t="s">
        <v>679</v>
      </c>
      <c r="F4035" s="35" t="s">
        <v>660</v>
      </c>
      <c r="G4035" s="35">
        <v>592</v>
      </c>
      <c r="H4035" s="32" t="s">
        <v>13333</v>
      </c>
      <c r="I4035" s="77">
        <v>2783000</v>
      </c>
      <c r="J4035" s="78"/>
      <c r="K4035" s="41" t="s">
        <v>13429</v>
      </c>
      <c r="L4035" s="42" t="s">
        <v>272</v>
      </c>
      <c r="M4035" s="79">
        <v>582</v>
      </c>
      <c r="N4035" s="80">
        <v>2619000</v>
      </c>
      <c r="O4035" s="81"/>
      <c r="P4035" s="77">
        <v>2619000</v>
      </c>
      <c r="Q4035" s="79">
        <v>598</v>
      </c>
      <c r="R4035" s="77">
        <v>2783000</v>
      </c>
      <c r="S4035" s="41"/>
      <c r="T4035" s="41" t="s">
        <v>803</v>
      </c>
      <c r="U4035" s="41" t="s">
        <v>13334</v>
      </c>
      <c r="V4035" s="84"/>
      <c r="W4035" s="85"/>
      <c r="X4035" s="84" t="s">
        <v>644</v>
      </c>
      <c r="Y4035" s="84"/>
      <c r="Z4035" s="84" t="s">
        <v>645</v>
      </c>
      <c r="AA4035" s="62">
        <v>43294</v>
      </c>
    </row>
    <row r="4036" spans="1:27" ht="15.75" x14ac:dyDescent="0.25">
      <c r="A4036" s="76">
        <v>4034</v>
      </c>
      <c r="B4036" s="35" t="s">
        <v>13669</v>
      </c>
      <c r="C4036" s="35" t="s">
        <v>13670</v>
      </c>
      <c r="D4036" s="38" t="s">
        <v>13671</v>
      </c>
      <c r="E4036" s="83" t="s">
        <v>638</v>
      </c>
      <c r="F4036" s="35" t="s">
        <v>660</v>
      </c>
      <c r="G4036" s="35">
        <v>592</v>
      </c>
      <c r="H4036" s="32" t="s">
        <v>13333</v>
      </c>
      <c r="I4036" s="77">
        <v>2783000</v>
      </c>
      <c r="J4036" s="78"/>
      <c r="K4036" s="41" t="s">
        <v>13429</v>
      </c>
      <c r="L4036" s="42" t="s">
        <v>272</v>
      </c>
      <c r="M4036" s="79">
        <v>582</v>
      </c>
      <c r="N4036" s="80">
        <v>2619000</v>
      </c>
      <c r="O4036" s="81"/>
      <c r="P4036" s="77">
        <v>2619000</v>
      </c>
      <c r="Q4036" s="79">
        <v>598</v>
      </c>
      <c r="R4036" s="77">
        <v>2783000</v>
      </c>
      <c r="S4036" s="41"/>
      <c r="T4036" s="41" t="s">
        <v>803</v>
      </c>
      <c r="U4036" s="41" t="s">
        <v>13334</v>
      </c>
      <c r="V4036" s="84"/>
      <c r="W4036" s="85"/>
      <c r="X4036" s="84" t="s">
        <v>644</v>
      </c>
      <c r="Y4036" s="84"/>
      <c r="Z4036" s="84" t="s">
        <v>645</v>
      </c>
      <c r="AA4036" s="62">
        <v>43294</v>
      </c>
    </row>
    <row r="4037" spans="1:27" ht="31.5" x14ac:dyDescent="0.25">
      <c r="A4037" s="76">
        <v>4035</v>
      </c>
      <c r="B4037" s="35" t="s">
        <v>13672</v>
      </c>
      <c r="C4037" s="35" t="s">
        <v>13673</v>
      </c>
      <c r="D4037" s="38" t="s">
        <v>13674</v>
      </c>
      <c r="E4037" s="83" t="s">
        <v>638</v>
      </c>
      <c r="F4037" s="35" t="s">
        <v>1304</v>
      </c>
      <c r="G4037" s="35">
        <v>408</v>
      </c>
      <c r="H4037" s="32" t="s">
        <v>8627</v>
      </c>
      <c r="I4037" s="77">
        <v>3701000</v>
      </c>
      <c r="J4037" s="78" t="s">
        <v>8312</v>
      </c>
      <c r="K4037" s="41"/>
      <c r="L4037" s="42" t="s">
        <v>272</v>
      </c>
      <c r="M4037" s="79">
        <v>399</v>
      </c>
      <c r="N4037" s="80">
        <v>3627000</v>
      </c>
      <c r="O4037" s="81" t="s">
        <v>8312</v>
      </c>
      <c r="P4037" s="77">
        <v>7227000</v>
      </c>
      <c r="Q4037" s="79">
        <v>415</v>
      </c>
      <c r="R4037" s="77">
        <v>3701000</v>
      </c>
      <c r="S4037" s="41" t="s">
        <v>8312</v>
      </c>
      <c r="T4037" s="41" t="s">
        <v>803</v>
      </c>
      <c r="U4037" s="41" t="s">
        <v>8628</v>
      </c>
      <c r="V4037" s="84"/>
      <c r="W4037" s="85"/>
      <c r="X4037" s="84" t="s">
        <v>644</v>
      </c>
      <c r="Y4037" s="84"/>
      <c r="Z4037" s="84" t="s">
        <v>645</v>
      </c>
      <c r="AA4037" s="62">
        <v>43294</v>
      </c>
    </row>
    <row r="4038" spans="1:27" ht="15.75" x14ac:dyDescent="0.25">
      <c r="A4038" s="76">
        <v>4036</v>
      </c>
      <c r="B4038" s="35" t="s">
        <v>13675</v>
      </c>
      <c r="C4038" s="35" t="s">
        <v>13676</v>
      </c>
      <c r="D4038" s="38" t="s">
        <v>13677</v>
      </c>
      <c r="E4038" s="83" t="s">
        <v>638</v>
      </c>
      <c r="F4038" s="35" t="s">
        <v>1304</v>
      </c>
      <c r="G4038" s="35">
        <v>591</v>
      </c>
      <c r="H4038" s="32" t="s">
        <v>13442</v>
      </c>
      <c r="I4038" s="77">
        <v>4612000</v>
      </c>
      <c r="J4038" s="78"/>
      <c r="K4038" s="41"/>
      <c r="L4038" s="42" t="s">
        <v>272</v>
      </c>
      <c r="M4038" s="79">
        <v>581</v>
      </c>
      <c r="N4038" s="80">
        <v>4335000</v>
      </c>
      <c r="O4038" s="81"/>
      <c r="P4038" s="77">
        <v>4335000</v>
      </c>
      <c r="Q4038" s="79">
        <v>597</v>
      </c>
      <c r="R4038" s="77">
        <v>4612000</v>
      </c>
      <c r="S4038" s="41"/>
      <c r="T4038" s="41" t="s">
        <v>803</v>
      </c>
      <c r="U4038" s="41" t="s">
        <v>13443</v>
      </c>
      <c r="V4038" s="84"/>
      <c r="W4038" s="85"/>
      <c r="X4038" s="84" t="s">
        <v>644</v>
      </c>
      <c r="Y4038" s="84"/>
      <c r="Z4038" s="84" t="s">
        <v>645</v>
      </c>
      <c r="AA4038" s="62">
        <v>43294</v>
      </c>
    </row>
    <row r="4039" spans="1:27" ht="31.5" x14ac:dyDescent="0.25">
      <c r="A4039" s="76">
        <v>4037</v>
      </c>
      <c r="B4039" s="35" t="s">
        <v>13678</v>
      </c>
      <c r="C4039" s="35" t="s">
        <v>13679</v>
      </c>
      <c r="D4039" s="38" t="s">
        <v>13680</v>
      </c>
      <c r="E4039" s="83" t="s">
        <v>638</v>
      </c>
      <c r="F4039" s="35" t="s">
        <v>660</v>
      </c>
      <c r="G4039" s="35">
        <v>402</v>
      </c>
      <c r="H4039" s="32" t="s">
        <v>8494</v>
      </c>
      <c r="I4039" s="77">
        <v>14468000</v>
      </c>
      <c r="J4039" s="78" t="s">
        <v>8495</v>
      </c>
      <c r="K4039" s="41"/>
      <c r="L4039" s="42" t="s">
        <v>272</v>
      </c>
      <c r="M4039" s="79">
        <v>393</v>
      </c>
      <c r="N4039" s="80">
        <v>14042000</v>
      </c>
      <c r="O4039" s="81" t="s">
        <v>8495</v>
      </c>
      <c r="P4039" s="77">
        <v>14042000</v>
      </c>
      <c r="Q4039" s="79">
        <v>409</v>
      </c>
      <c r="R4039" s="77">
        <v>14468000</v>
      </c>
      <c r="S4039" s="41" t="s">
        <v>8496</v>
      </c>
      <c r="T4039" s="41" t="s">
        <v>803</v>
      </c>
      <c r="U4039" s="41" t="s">
        <v>8497</v>
      </c>
      <c r="V4039" s="84"/>
      <c r="W4039" s="85"/>
      <c r="X4039" s="84" t="s">
        <v>644</v>
      </c>
      <c r="Y4039" s="84"/>
      <c r="Z4039" s="84" t="s">
        <v>11066</v>
      </c>
      <c r="AA4039" s="62">
        <v>43294</v>
      </c>
    </row>
    <row r="4040" spans="1:27" ht="31.5" x14ac:dyDescent="0.25">
      <c r="A4040" s="76">
        <v>4038</v>
      </c>
      <c r="B4040" s="35" t="s">
        <v>13681</v>
      </c>
      <c r="C4040" s="35" t="s">
        <v>13682</v>
      </c>
      <c r="D4040" s="38" t="s">
        <v>13683</v>
      </c>
      <c r="E4040" s="83" t="s">
        <v>638</v>
      </c>
      <c r="F4040" s="35" t="s">
        <v>660</v>
      </c>
      <c r="G4040" s="35">
        <v>402</v>
      </c>
      <c r="H4040" s="32" t="s">
        <v>8494</v>
      </c>
      <c r="I4040" s="77">
        <v>14468000</v>
      </c>
      <c r="J4040" s="78" t="s">
        <v>8495</v>
      </c>
      <c r="K4040" s="41"/>
      <c r="L4040" s="42" t="s">
        <v>272</v>
      </c>
      <c r="M4040" s="79">
        <v>393</v>
      </c>
      <c r="N4040" s="80">
        <v>14042000</v>
      </c>
      <c r="O4040" s="81" t="s">
        <v>8495</v>
      </c>
      <c r="P4040" s="77">
        <v>14042000</v>
      </c>
      <c r="Q4040" s="79">
        <v>409</v>
      </c>
      <c r="R4040" s="77">
        <v>14468000</v>
      </c>
      <c r="S4040" s="41" t="s">
        <v>8496</v>
      </c>
      <c r="T4040" s="41" t="s">
        <v>803</v>
      </c>
      <c r="U4040" s="41" t="s">
        <v>8497</v>
      </c>
      <c r="V4040" s="84"/>
      <c r="W4040" s="85"/>
      <c r="X4040" s="84" t="s">
        <v>644</v>
      </c>
      <c r="Y4040" s="84"/>
      <c r="Z4040" s="84" t="s">
        <v>11066</v>
      </c>
      <c r="AA4040" s="62">
        <v>43294</v>
      </c>
    </row>
    <row r="4041" spans="1:27" ht="31.5" x14ac:dyDescent="0.25">
      <c r="A4041" s="76">
        <v>4039</v>
      </c>
      <c r="B4041" s="35" t="s">
        <v>13684</v>
      </c>
      <c r="C4041" s="35" t="s">
        <v>13685</v>
      </c>
      <c r="D4041" s="38" t="s">
        <v>13686</v>
      </c>
      <c r="E4041" s="83" t="s">
        <v>703</v>
      </c>
      <c r="F4041" s="35" t="s">
        <v>1304</v>
      </c>
      <c r="G4041" s="35">
        <v>402</v>
      </c>
      <c r="H4041" s="32" t="s">
        <v>8494</v>
      </c>
      <c r="I4041" s="77">
        <v>14468000</v>
      </c>
      <c r="J4041" s="78" t="s">
        <v>8495</v>
      </c>
      <c r="K4041" s="41"/>
      <c r="L4041" s="42" t="s">
        <v>272</v>
      </c>
      <c r="M4041" s="79">
        <v>393</v>
      </c>
      <c r="N4041" s="80">
        <v>14042000</v>
      </c>
      <c r="O4041" s="81" t="s">
        <v>8495</v>
      </c>
      <c r="P4041" s="77">
        <v>14042000</v>
      </c>
      <c r="Q4041" s="79">
        <v>409</v>
      </c>
      <c r="R4041" s="77">
        <v>14468000</v>
      </c>
      <c r="S4041" s="41" t="s">
        <v>8496</v>
      </c>
      <c r="T4041" s="41" t="s">
        <v>803</v>
      </c>
      <c r="U4041" s="41" t="s">
        <v>8497</v>
      </c>
      <c r="V4041" s="84"/>
      <c r="W4041" s="85"/>
      <c r="X4041" s="84" t="s">
        <v>644</v>
      </c>
      <c r="Y4041" s="84"/>
      <c r="Z4041" s="84" t="s">
        <v>11066</v>
      </c>
      <c r="AA4041" s="62">
        <v>43294</v>
      </c>
    </row>
    <row r="4042" spans="1:27" ht="31.5" x14ac:dyDescent="0.25">
      <c r="A4042" s="76">
        <v>4040</v>
      </c>
      <c r="B4042" s="35" t="s">
        <v>13687</v>
      </c>
      <c r="C4042" s="35" t="s">
        <v>13688</v>
      </c>
      <c r="D4042" s="38" t="s">
        <v>13689</v>
      </c>
      <c r="E4042" s="83" t="s">
        <v>638</v>
      </c>
      <c r="F4042" s="35" t="s">
        <v>1304</v>
      </c>
      <c r="G4042" s="35">
        <v>402</v>
      </c>
      <c r="H4042" s="32" t="s">
        <v>8494</v>
      </c>
      <c r="I4042" s="77">
        <v>14468000</v>
      </c>
      <c r="J4042" s="78" t="s">
        <v>8495</v>
      </c>
      <c r="K4042" s="41"/>
      <c r="L4042" s="42" t="s">
        <v>272</v>
      </c>
      <c r="M4042" s="79">
        <v>393</v>
      </c>
      <c r="N4042" s="80">
        <v>14042000</v>
      </c>
      <c r="O4042" s="81" t="s">
        <v>8495</v>
      </c>
      <c r="P4042" s="77">
        <v>14042000</v>
      </c>
      <c r="Q4042" s="79">
        <v>409</v>
      </c>
      <c r="R4042" s="77">
        <v>14468000</v>
      </c>
      <c r="S4042" s="41" t="s">
        <v>8496</v>
      </c>
      <c r="T4042" s="41" t="s">
        <v>803</v>
      </c>
      <c r="U4042" s="41" t="s">
        <v>8497</v>
      </c>
      <c r="V4042" s="84"/>
      <c r="W4042" s="85"/>
      <c r="X4042" s="84" t="s">
        <v>644</v>
      </c>
      <c r="Y4042" s="84"/>
      <c r="Z4042" s="84" t="s">
        <v>11066</v>
      </c>
      <c r="AA4042" s="62">
        <v>43294</v>
      </c>
    </row>
    <row r="4043" spans="1:27" ht="15.75" x14ac:dyDescent="0.25">
      <c r="A4043" s="76">
        <v>4041</v>
      </c>
      <c r="B4043" s="35" t="s">
        <v>13690</v>
      </c>
      <c r="C4043" s="35" t="s">
        <v>13691</v>
      </c>
      <c r="D4043" s="38" t="s">
        <v>13692</v>
      </c>
      <c r="E4043" s="83" t="s">
        <v>638</v>
      </c>
      <c r="F4043" s="35" t="s">
        <v>660</v>
      </c>
      <c r="G4043" s="35">
        <v>592</v>
      </c>
      <c r="H4043" s="32" t="s">
        <v>13333</v>
      </c>
      <c r="I4043" s="77">
        <v>2783000</v>
      </c>
      <c r="J4043" s="78"/>
      <c r="K4043" s="41" t="s">
        <v>13429</v>
      </c>
      <c r="L4043" s="42" t="s">
        <v>272</v>
      </c>
      <c r="M4043" s="79">
        <v>582</v>
      </c>
      <c r="N4043" s="80">
        <v>2619000</v>
      </c>
      <c r="O4043" s="81"/>
      <c r="P4043" s="77">
        <v>2619000</v>
      </c>
      <c r="Q4043" s="79">
        <v>598</v>
      </c>
      <c r="R4043" s="77">
        <v>2783000</v>
      </c>
      <c r="S4043" s="41"/>
      <c r="T4043" s="41" t="s">
        <v>803</v>
      </c>
      <c r="U4043" s="41" t="s">
        <v>13334</v>
      </c>
      <c r="V4043" s="84"/>
      <c r="W4043" s="85"/>
      <c r="X4043" s="84" t="s">
        <v>644</v>
      </c>
      <c r="Y4043" s="84"/>
      <c r="Z4043" s="84" t="s">
        <v>645</v>
      </c>
      <c r="AA4043" s="62">
        <v>43294</v>
      </c>
    </row>
    <row r="4044" spans="1:27" ht="15.75" x14ac:dyDescent="0.25">
      <c r="A4044" s="76">
        <v>4042</v>
      </c>
      <c r="B4044" s="35" t="s">
        <v>13693</v>
      </c>
      <c r="C4044" s="35" t="s">
        <v>13694</v>
      </c>
      <c r="D4044" s="38" t="s">
        <v>13695</v>
      </c>
      <c r="E4044" s="83" t="s">
        <v>638</v>
      </c>
      <c r="F4044" s="35" t="s">
        <v>660</v>
      </c>
      <c r="G4044" s="35">
        <v>592</v>
      </c>
      <c r="H4044" s="32" t="s">
        <v>13333</v>
      </c>
      <c r="I4044" s="77">
        <v>2783000</v>
      </c>
      <c r="J4044" s="78"/>
      <c r="K4044" s="41"/>
      <c r="L4044" s="42" t="s">
        <v>272</v>
      </c>
      <c r="M4044" s="79">
        <v>582</v>
      </c>
      <c r="N4044" s="80">
        <v>2619000</v>
      </c>
      <c r="O4044" s="81"/>
      <c r="P4044" s="77">
        <v>2619000</v>
      </c>
      <c r="Q4044" s="79">
        <v>598</v>
      </c>
      <c r="R4044" s="77">
        <v>2783000</v>
      </c>
      <c r="S4044" s="41"/>
      <c r="T4044" s="41" t="s">
        <v>803</v>
      </c>
      <c r="U4044" s="41" t="s">
        <v>13334</v>
      </c>
      <c r="V4044" s="84"/>
      <c r="W4044" s="85"/>
      <c r="X4044" s="84" t="s">
        <v>644</v>
      </c>
      <c r="Y4044" s="84"/>
      <c r="Z4044" s="84" t="s">
        <v>645</v>
      </c>
      <c r="AA4044" s="62">
        <v>43294</v>
      </c>
    </row>
    <row r="4045" spans="1:27" ht="31.5" x14ac:dyDescent="0.25">
      <c r="A4045" s="76">
        <v>4043</v>
      </c>
      <c r="B4045" s="35" t="s">
        <v>13696</v>
      </c>
      <c r="C4045" s="35" t="s">
        <v>13697</v>
      </c>
      <c r="D4045" s="38" t="s">
        <v>13698</v>
      </c>
      <c r="E4045" s="83" t="s">
        <v>679</v>
      </c>
      <c r="F4045" s="35" t="s">
        <v>660</v>
      </c>
      <c r="G4045" s="35">
        <v>408</v>
      </c>
      <c r="H4045" s="32" t="s">
        <v>8627</v>
      </c>
      <c r="I4045" s="77">
        <v>3701000</v>
      </c>
      <c r="J4045" s="78" t="s">
        <v>8312</v>
      </c>
      <c r="K4045" s="41"/>
      <c r="L4045" s="42" t="s">
        <v>272</v>
      </c>
      <c r="M4045" s="79">
        <v>399</v>
      </c>
      <c r="N4045" s="80">
        <v>3627000</v>
      </c>
      <c r="O4045" s="81" t="s">
        <v>8312</v>
      </c>
      <c r="P4045" s="77">
        <v>7227000</v>
      </c>
      <c r="Q4045" s="79">
        <v>415</v>
      </c>
      <c r="R4045" s="77">
        <v>3701000</v>
      </c>
      <c r="S4045" s="41" t="s">
        <v>8312</v>
      </c>
      <c r="T4045" s="41" t="s">
        <v>803</v>
      </c>
      <c r="U4045" s="41" t="s">
        <v>8628</v>
      </c>
      <c r="V4045" s="84"/>
      <c r="W4045" s="85"/>
      <c r="X4045" s="84" t="s">
        <v>644</v>
      </c>
      <c r="Y4045" s="84"/>
      <c r="Z4045" s="84" t="s">
        <v>11066</v>
      </c>
      <c r="AA4045" s="62">
        <v>43294</v>
      </c>
    </row>
    <row r="4046" spans="1:27" ht="31.5" x14ac:dyDescent="0.25">
      <c r="A4046" s="76">
        <v>4044</v>
      </c>
      <c r="B4046" s="35" t="s">
        <v>13699</v>
      </c>
      <c r="C4046" s="35" t="s">
        <v>13700</v>
      </c>
      <c r="D4046" s="38" t="s">
        <v>13701</v>
      </c>
      <c r="E4046" s="83" t="s">
        <v>638</v>
      </c>
      <c r="F4046" s="35" t="s">
        <v>660</v>
      </c>
      <c r="G4046" s="35">
        <v>592</v>
      </c>
      <c r="H4046" s="32" t="s">
        <v>13333</v>
      </c>
      <c r="I4046" s="77">
        <v>2783000</v>
      </c>
      <c r="J4046" s="78"/>
      <c r="K4046" s="41"/>
      <c r="L4046" s="42" t="s">
        <v>272</v>
      </c>
      <c r="M4046" s="79">
        <v>582</v>
      </c>
      <c r="N4046" s="80">
        <v>2619000</v>
      </c>
      <c r="O4046" s="81"/>
      <c r="P4046" s="77">
        <v>2619000</v>
      </c>
      <c r="Q4046" s="79">
        <v>598</v>
      </c>
      <c r="R4046" s="77">
        <v>2783000</v>
      </c>
      <c r="S4046" s="41"/>
      <c r="T4046" s="41" t="s">
        <v>803</v>
      </c>
      <c r="U4046" s="41" t="s">
        <v>13334</v>
      </c>
      <c r="V4046" s="84"/>
      <c r="W4046" s="85"/>
      <c r="X4046" s="84" t="s">
        <v>644</v>
      </c>
      <c r="Y4046" s="84"/>
      <c r="Z4046" s="84" t="s">
        <v>645</v>
      </c>
      <c r="AA4046" s="62">
        <v>43294</v>
      </c>
    </row>
    <row r="4047" spans="1:27" ht="15.75" x14ac:dyDescent="0.25">
      <c r="A4047" s="76">
        <v>4045</v>
      </c>
      <c r="B4047" s="35" t="s">
        <v>13702</v>
      </c>
      <c r="C4047" s="35" t="s">
        <v>13703</v>
      </c>
      <c r="D4047" s="38" t="s">
        <v>13704</v>
      </c>
      <c r="E4047" s="83" t="s">
        <v>638</v>
      </c>
      <c r="F4047" s="35" t="s">
        <v>660</v>
      </c>
      <c r="G4047" s="35">
        <v>592</v>
      </c>
      <c r="H4047" s="32" t="s">
        <v>13333</v>
      </c>
      <c r="I4047" s="77">
        <v>2783000</v>
      </c>
      <c r="J4047" s="78"/>
      <c r="K4047" s="41"/>
      <c r="L4047" s="42" t="s">
        <v>272</v>
      </c>
      <c r="M4047" s="79">
        <v>582</v>
      </c>
      <c r="N4047" s="80">
        <v>2619000</v>
      </c>
      <c r="O4047" s="81"/>
      <c r="P4047" s="77">
        <v>2619000</v>
      </c>
      <c r="Q4047" s="79">
        <v>598</v>
      </c>
      <c r="R4047" s="77">
        <v>2783000</v>
      </c>
      <c r="S4047" s="41"/>
      <c r="T4047" s="41" t="s">
        <v>803</v>
      </c>
      <c r="U4047" s="41" t="s">
        <v>13334</v>
      </c>
      <c r="V4047" s="84"/>
      <c r="W4047" s="85"/>
      <c r="X4047" s="84" t="s">
        <v>644</v>
      </c>
      <c r="Y4047" s="84"/>
      <c r="Z4047" s="84" t="s">
        <v>645</v>
      </c>
      <c r="AA4047" s="62">
        <v>43294</v>
      </c>
    </row>
    <row r="4048" spans="1:27" ht="31.5" x14ac:dyDescent="0.25">
      <c r="A4048" s="76">
        <v>4046</v>
      </c>
      <c r="B4048" s="35" t="s">
        <v>13705</v>
      </c>
      <c r="C4048" s="35" t="s">
        <v>13706</v>
      </c>
      <c r="D4048" s="38" t="s">
        <v>13707</v>
      </c>
      <c r="E4048" s="83" t="s">
        <v>638</v>
      </c>
      <c r="F4048" s="35" t="s">
        <v>660</v>
      </c>
      <c r="G4048" s="35">
        <v>592</v>
      </c>
      <c r="H4048" s="32" t="s">
        <v>13333</v>
      </c>
      <c r="I4048" s="77">
        <v>2783000</v>
      </c>
      <c r="J4048" s="78"/>
      <c r="K4048" s="41"/>
      <c r="L4048" s="42" t="s">
        <v>272</v>
      </c>
      <c r="M4048" s="79">
        <v>582</v>
      </c>
      <c r="N4048" s="80">
        <v>2619000</v>
      </c>
      <c r="O4048" s="81"/>
      <c r="P4048" s="77">
        <v>2619000</v>
      </c>
      <c r="Q4048" s="79">
        <v>598</v>
      </c>
      <c r="R4048" s="77">
        <v>2783000</v>
      </c>
      <c r="S4048" s="41"/>
      <c r="T4048" s="41" t="s">
        <v>803</v>
      </c>
      <c r="U4048" s="41" t="s">
        <v>13334</v>
      </c>
      <c r="V4048" s="84"/>
      <c r="W4048" s="85"/>
      <c r="X4048" s="84" t="s">
        <v>644</v>
      </c>
      <c r="Y4048" s="84"/>
      <c r="Z4048" s="84" t="s">
        <v>645</v>
      </c>
      <c r="AA4048" s="62">
        <v>43294</v>
      </c>
    </row>
    <row r="4049" spans="1:27" ht="15.75" x14ac:dyDescent="0.25">
      <c r="A4049" s="76">
        <v>4047</v>
      </c>
      <c r="B4049" s="35" t="s">
        <v>13708</v>
      </c>
      <c r="C4049" s="35" t="s">
        <v>13709</v>
      </c>
      <c r="D4049" s="38" t="s">
        <v>13710</v>
      </c>
      <c r="E4049" s="83" t="s">
        <v>638</v>
      </c>
      <c r="F4049" s="35" t="s">
        <v>660</v>
      </c>
      <c r="G4049" s="35">
        <v>416</v>
      </c>
      <c r="H4049" s="32" t="s">
        <v>7598</v>
      </c>
      <c r="I4049" s="77">
        <v>2979000</v>
      </c>
      <c r="J4049" s="78"/>
      <c r="K4049" s="41"/>
      <c r="L4049" s="42" t="s">
        <v>272</v>
      </c>
      <c r="M4049" s="79">
        <v>407</v>
      </c>
      <c r="N4049" s="80">
        <v>2896000</v>
      </c>
      <c r="O4049" s="81"/>
      <c r="P4049" s="77">
        <v>2896000</v>
      </c>
      <c r="Q4049" s="79">
        <v>423</v>
      </c>
      <c r="R4049" s="77">
        <v>2979000</v>
      </c>
      <c r="S4049" s="41"/>
      <c r="T4049" s="41" t="s">
        <v>803</v>
      </c>
      <c r="U4049" s="41" t="s">
        <v>7599</v>
      </c>
      <c r="V4049" s="84"/>
      <c r="W4049" s="85"/>
      <c r="X4049" s="84" t="s">
        <v>644</v>
      </c>
      <c r="Y4049" s="84"/>
      <c r="Z4049" s="84" t="s">
        <v>11066</v>
      </c>
      <c r="AA4049" s="62">
        <v>43294</v>
      </c>
    </row>
    <row r="4050" spans="1:27" ht="15.75" x14ac:dyDescent="0.25">
      <c r="A4050" s="76">
        <v>4048</v>
      </c>
      <c r="B4050" s="35" t="s">
        <v>13711</v>
      </c>
      <c r="C4050" s="35" t="s">
        <v>13712</v>
      </c>
      <c r="D4050" s="38" t="s">
        <v>13713</v>
      </c>
      <c r="E4050" s="83" t="s">
        <v>638</v>
      </c>
      <c r="F4050" s="35" t="s">
        <v>1385</v>
      </c>
      <c r="G4050" s="35">
        <v>416</v>
      </c>
      <c r="H4050" s="32" t="s">
        <v>7598</v>
      </c>
      <c r="I4050" s="77">
        <v>2979000</v>
      </c>
      <c r="J4050" s="78"/>
      <c r="K4050" s="41"/>
      <c r="L4050" s="42" t="s">
        <v>272</v>
      </c>
      <c r="M4050" s="79">
        <v>407</v>
      </c>
      <c r="N4050" s="80">
        <v>2896000</v>
      </c>
      <c r="O4050" s="81"/>
      <c r="P4050" s="77">
        <v>2896000</v>
      </c>
      <c r="Q4050" s="79">
        <v>423</v>
      </c>
      <c r="R4050" s="77">
        <v>2979000</v>
      </c>
      <c r="S4050" s="41"/>
      <c r="T4050" s="41" t="s">
        <v>803</v>
      </c>
      <c r="U4050" s="41" t="s">
        <v>7599</v>
      </c>
      <c r="V4050" s="84"/>
      <c r="W4050" s="85"/>
      <c r="X4050" s="84" t="s">
        <v>644</v>
      </c>
      <c r="Y4050" s="84"/>
      <c r="Z4050" s="84" t="s">
        <v>11066</v>
      </c>
      <c r="AA4050" s="62">
        <v>43294</v>
      </c>
    </row>
    <row r="4051" spans="1:27" ht="15.75" x14ac:dyDescent="0.25">
      <c r="A4051" s="76">
        <v>4049</v>
      </c>
      <c r="B4051" s="35" t="s">
        <v>13714</v>
      </c>
      <c r="C4051" s="35" t="s">
        <v>13715</v>
      </c>
      <c r="D4051" s="38" t="s">
        <v>13716</v>
      </c>
      <c r="E4051" s="83" t="s">
        <v>703</v>
      </c>
      <c r="F4051" s="35" t="s">
        <v>660</v>
      </c>
      <c r="G4051" s="35">
        <v>592</v>
      </c>
      <c r="H4051" s="32" t="s">
        <v>13333</v>
      </c>
      <c r="I4051" s="77">
        <v>2783000</v>
      </c>
      <c r="J4051" s="78"/>
      <c r="K4051" s="41"/>
      <c r="L4051" s="42" t="s">
        <v>272</v>
      </c>
      <c r="M4051" s="79">
        <v>582</v>
      </c>
      <c r="N4051" s="80">
        <v>2619000</v>
      </c>
      <c r="O4051" s="81"/>
      <c r="P4051" s="77">
        <v>2619000</v>
      </c>
      <c r="Q4051" s="79">
        <v>598</v>
      </c>
      <c r="R4051" s="77">
        <v>2783000</v>
      </c>
      <c r="S4051" s="41"/>
      <c r="T4051" s="41" t="s">
        <v>803</v>
      </c>
      <c r="U4051" s="41" t="s">
        <v>13334</v>
      </c>
      <c r="V4051" s="84"/>
      <c r="W4051" s="85"/>
      <c r="X4051" s="84" t="s">
        <v>644</v>
      </c>
      <c r="Y4051" s="84"/>
      <c r="Z4051" s="84" t="s">
        <v>11066</v>
      </c>
      <c r="AA4051" s="62">
        <v>43294</v>
      </c>
    </row>
    <row r="4052" spans="1:27" ht="31.5" x14ac:dyDescent="0.25">
      <c r="A4052" s="76">
        <v>4050</v>
      </c>
      <c r="B4052" s="35" t="s">
        <v>13717</v>
      </c>
      <c r="C4052" s="35" t="s">
        <v>13718</v>
      </c>
      <c r="D4052" s="38" t="s">
        <v>13719</v>
      </c>
      <c r="E4052" s="83" t="s">
        <v>703</v>
      </c>
      <c r="F4052" s="35" t="s">
        <v>1304</v>
      </c>
      <c r="G4052" s="35">
        <v>591</v>
      </c>
      <c r="H4052" s="32" t="s">
        <v>13442</v>
      </c>
      <c r="I4052" s="77">
        <v>4612000</v>
      </c>
      <c r="J4052" s="78"/>
      <c r="K4052" s="41"/>
      <c r="L4052" s="42" t="s">
        <v>272</v>
      </c>
      <c r="M4052" s="79">
        <v>581</v>
      </c>
      <c r="N4052" s="80">
        <v>4335000</v>
      </c>
      <c r="O4052" s="81"/>
      <c r="P4052" s="77">
        <v>4335000</v>
      </c>
      <c r="Q4052" s="79">
        <v>597</v>
      </c>
      <c r="R4052" s="77">
        <v>4612000</v>
      </c>
      <c r="S4052" s="41"/>
      <c r="T4052" s="41" t="s">
        <v>803</v>
      </c>
      <c r="U4052" s="41" t="s">
        <v>13443</v>
      </c>
      <c r="V4052" s="84"/>
      <c r="W4052" s="85"/>
      <c r="X4052" s="84" t="s">
        <v>644</v>
      </c>
      <c r="Y4052" s="84"/>
      <c r="Z4052" s="84" t="s">
        <v>645</v>
      </c>
      <c r="AA4052" s="62">
        <v>43294</v>
      </c>
    </row>
    <row r="4053" spans="1:27" ht="15.75" x14ac:dyDescent="0.25">
      <c r="A4053" s="76">
        <v>4051</v>
      </c>
      <c r="B4053" s="35" t="s">
        <v>13720</v>
      </c>
      <c r="C4053" s="35" t="s">
        <v>13721</v>
      </c>
      <c r="D4053" s="38" t="s">
        <v>13722</v>
      </c>
      <c r="E4053" s="83" t="s">
        <v>638</v>
      </c>
      <c r="F4053" s="35" t="s">
        <v>1304</v>
      </c>
      <c r="G4053" s="35">
        <v>591</v>
      </c>
      <c r="H4053" s="32" t="s">
        <v>13442</v>
      </c>
      <c r="I4053" s="77">
        <v>4612000</v>
      </c>
      <c r="J4053" s="78"/>
      <c r="K4053" s="41"/>
      <c r="L4053" s="42" t="s">
        <v>272</v>
      </c>
      <c r="M4053" s="79">
        <v>581</v>
      </c>
      <c r="N4053" s="80">
        <v>4335000</v>
      </c>
      <c r="O4053" s="81"/>
      <c r="P4053" s="77">
        <v>4335000</v>
      </c>
      <c r="Q4053" s="79">
        <v>597</v>
      </c>
      <c r="R4053" s="77">
        <v>4612000</v>
      </c>
      <c r="S4053" s="41"/>
      <c r="T4053" s="41" t="s">
        <v>803</v>
      </c>
      <c r="U4053" s="41" t="s">
        <v>13443</v>
      </c>
      <c r="V4053" s="84"/>
      <c r="W4053" s="85"/>
      <c r="X4053" s="84" t="s">
        <v>644</v>
      </c>
      <c r="Y4053" s="84"/>
      <c r="Z4053" s="84" t="s">
        <v>645</v>
      </c>
      <c r="AA4053" s="62">
        <v>43294</v>
      </c>
    </row>
    <row r="4054" spans="1:27" ht="31.5" x14ac:dyDescent="0.25">
      <c r="A4054" s="76">
        <v>4052</v>
      </c>
      <c r="B4054" s="35" t="s">
        <v>13723</v>
      </c>
      <c r="C4054" s="35" t="s">
        <v>13724</v>
      </c>
      <c r="D4054" s="38" t="s">
        <v>13725</v>
      </c>
      <c r="E4054" s="83" t="s">
        <v>703</v>
      </c>
      <c r="F4054" s="35" t="s">
        <v>1304</v>
      </c>
      <c r="G4054" s="35">
        <v>415</v>
      </c>
      <c r="H4054" s="32" t="s">
        <v>8297</v>
      </c>
      <c r="I4054" s="77">
        <v>16317000</v>
      </c>
      <c r="J4054" s="78" t="s">
        <v>8298</v>
      </c>
      <c r="K4054" s="41"/>
      <c r="L4054" s="42" t="s">
        <v>272</v>
      </c>
      <c r="M4054" s="79">
        <v>406</v>
      </c>
      <c r="N4054" s="80">
        <v>16004000</v>
      </c>
      <c r="O4054" s="81" t="s">
        <v>8299</v>
      </c>
      <c r="P4054" s="77">
        <v>16004000</v>
      </c>
      <c r="Q4054" s="79">
        <v>422</v>
      </c>
      <c r="R4054" s="77">
        <v>16317000</v>
      </c>
      <c r="S4054" s="41" t="s">
        <v>8298</v>
      </c>
      <c r="T4054" s="41" t="s">
        <v>803</v>
      </c>
      <c r="U4054" s="41" t="s">
        <v>8300</v>
      </c>
      <c r="V4054" s="84"/>
      <c r="W4054" s="85">
        <v>1</v>
      </c>
      <c r="X4054" s="84" t="s">
        <v>644</v>
      </c>
      <c r="Y4054" s="84"/>
      <c r="Z4054" s="84" t="s">
        <v>11066</v>
      </c>
      <c r="AA4054" s="62">
        <v>43294</v>
      </c>
    </row>
    <row r="4055" spans="1:27" ht="31.5" x14ac:dyDescent="0.25">
      <c r="A4055" s="76">
        <v>4053</v>
      </c>
      <c r="B4055" s="35" t="s">
        <v>13726</v>
      </c>
      <c r="C4055" s="35" t="s">
        <v>13727</v>
      </c>
      <c r="D4055" s="38" t="s">
        <v>13728</v>
      </c>
      <c r="E4055" s="83" t="s">
        <v>638</v>
      </c>
      <c r="F4055" s="35" t="s">
        <v>1304</v>
      </c>
      <c r="G4055" s="35">
        <v>591</v>
      </c>
      <c r="H4055" s="32" t="s">
        <v>13442</v>
      </c>
      <c r="I4055" s="77">
        <v>4612000</v>
      </c>
      <c r="J4055" s="78"/>
      <c r="K4055" s="41" t="s">
        <v>13456</v>
      </c>
      <c r="L4055" s="42" t="s">
        <v>272</v>
      </c>
      <c r="M4055" s="79">
        <v>581</v>
      </c>
      <c r="N4055" s="80">
        <v>4335000</v>
      </c>
      <c r="O4055" s="81"/>
      <c r="P4055" s="77">
        <v>4335000</v>
      </c>
      <c r="Q4055" s="79">
        <v>597</v>
      </c>
      <c r="R4055" s="77">
        <v>4612000</v>
      </c>
      <c r="S4055" s="41"/>
      <c r="T4055" s="41" t="s">
        <v>803</v>
      </c>
      <c r="U4055" s="41" t="s">
        <v>13443</v>
      </c>
      <c r="V4055" s="84"/>
      <c r="W4055" s="85"/>
      <c r="X4055" s="84" t="s">
        <v>644</v>
      </c>
      <c r="Y4055" s="84"/>
      <c r="Z4055" s="84" t="s">
        <v>645</v>
      </c>
      <c r="AA4055" s="62">
        <v>43294</v>
      </c>
    </row>
    <row r="4056" spans="1:27" ht="31.5" x14ac:dyDescent="0.25">
      <c r="A4056" s="76">
        <v>4054</v>
      </c>
      <c r="B4056" s="35" t="s">
        <v>13729</v>
      </c>
      <c r="C4056" s="35" t="s">
        <v>13730</v>
      </c>
      <c r="D4056" s="38" t="s">
        <v>13731</v>
      </c>
      <c r="E4056" s="83" t="s">
        <v>638</v>
      </c>
      <c r="F4056" s="35" t="s">
        <v>1304</v>
      </c>
      <c r="G4056" s="35">
        <v>420</v>
      </c>
      <c r="H4056" s="32" t="s">
        <v>8656</v>
      </c>
      <c r="I4056" s="77">
        <v>6603000</v>
      </c>
      <c r="J4056" s="78" t="s">
        <v>8657</v>
      </c>
      <c r="K4056" s="41"/>
      <c r="L4056" s="42" t="s">
        <v>272</v>
      </c>
      <c r="M4056" s="79">
        <v>411</v>
      </c>
      <c r="N4056" s="80">
        <v>6404000</v>
      </c>
      <c r="O4056" s="81" t="s">
        <v>8657</v>
      </c>
      <c r="P4056" s="77">
        <v>6404000</v>
      </c>
      <c r="Q4056" s="79">
        <v>427</v>
      </c>
      <c r="R4056" s="77">
        <v>6603000</v>
      </c>
      <c r="S4056" s="41" t="s">
        <v>8657</v>
      </c>
      <c r="T4056" s="41" t="s">
        <v>803</v>
      </c>
      <c r="U4056" s="41" t="s">
        <v>8658</v>
      </c>
      <c r="V4056" s="84"/>
      <c r="W4056" s="85"/>
      <c r="X4056" s="84" t="s">
        <v>644</v>
      </c>
      <c r="Y4056" s="84"/>
      <c r="Z4056" s="84" t="s">
        <v>645</v>
      </c>
      <c r="AA4056" s="62">
        <v>43294</v>
      </c>
    </row>
    <row r="4057" spans="1:27" ht="15.75" x14ac:dyDescent="0.25">
      <c r="A4057" s="76">
        <v>4055</v>
      </c>
      <c r="B4057" s="35" t="s">
        <v>13732</v>
      </c>
      <c r="C4057" s="35" t="s">
        <v>13733</v>
      </c>
      <c r="D4057" s="38" t="s">
        <v>13734</v>
      </c>
      <c r="E4057" s="83" t="s">
        <v>638</v>
      </c>
      <c r="F4057" s="35" t="s">
        <v>1304</v>
      </c>
      <c r="G4057" s="35">
        <v>417</v>
      </c>
      <c r="H4057" s="32" t="s">
        <v>7570</v>
      </c>
      <c r="I4057" s="77">
        <v>8530000</v>
      </c>
      <c r="J4057" s="78" t="s">
        <v>7571</v>
      </c>
      <c r="K4057" s="41"/>
      <c r="L4057" s="42" t="s">
        <v>272</v>
      </c>
      <c r="M4057" s="79">
        <v>408</v>
      </c>
      <c r="N4057" s="80">
        <v>8265000</v>
      </c>
      <c r="O4057" s="81" t="s">
        <v>7571</v>
      </c>
      <c r="P4057" s="77">
        <v>8265000</v>
      </c>
      <c r="Q4057" s="79">
        <v>424</v>
      </c>
      <c r="R4057" s="77">
        <v>8530000</v>
      </c>
      <c r="S4057" s="41" t="s">
        <v>7572</v>
      </c>
      <c r="T4057" s="41" t="s">
        <v>803</v>
      </c>
      <c r="U4057" s="41" t="s">
        <v>7573</v>
      </c>
      <c r="V4057" s="84"/>
      <c r="W4057" s="85"/>
      <c r="X4057" s="84" t="s">
        <v>644</v>
      </c>
      <c r="Y4057" s="84"/>
      <c r="Z4057" s="84" t="s">
        <v>11066</v>
      </c>
      <c r="AA4057" s="62">
        <v>43294</v>
      </c>
    </row>
    <row r="4058" spans="1:27" ht="15.75" x14ac:dyDescent="0.25">
      <c r="A4058" s="76">
        <v>4056</v>
      </c>
      <c r="B4058" s="35" t="s">
        <v>13735</v>
      </c>
      <c r="C4058" s="35" t="s">
        <v>13736</v>
      </c>
      <c r="D4058" s="38" t="s">
        <v>13737</v>
      </c>
      <c r="E4058" s="83" t="s">
        <v>703</v>
      </c>
      <c r="F4058" s="35" t="s">
        <v>1304</v>
      </c>
      <c r="G4058" s="35">
        <v>417</v>
      </c>
      <c r="H4058" s="32" t="s">
        <v>7570</v>
      </c>
      <c r="I4058" s="77">
        <v>8530000</v>
      </c>
      <c r="J4058" s="78" t="s">
        <v>7571</v>
      </c>
      <c r="K4058" s="41"/>
      <c r="L4058" s="42" t="s">
        <v>272</v>
      </c>
      <c r="M4058" s="79">
        <v>408</v>
      </c>
      <c r="N4058" s="80">
        <v>8265000</v>
      </c>
      <c r="O4058" s="81" t="s">
        <v>7571</v>
      </c>
      <c r="P4058" s="77">
        <v>8265000</v>
      </c>
      <c r="Q4058" s="79">
        <v>424</v>
      </c>
      <c r="R4058" s="77">
        <v>8530000</v>
      </c>
      <c r="S4058" s="41" t="s">
        <v>7572</v>
      </c>
      <c r="T4058" s="41" t="s">
        <v>803</v>
      </c>
      <c r="U4058" s="41" t="s">
        <v>7573</v>
      </c>
      <c r="V4058" s="84"/>
      <c r="W4058" s="85"/>
      <c r="X4058" s="84" t="s">
        <v>644</v>
      </c>
      <c r="Y4058" s="84"/>
      <c r="Z4058" s="84" t="s">
        <v>11066</v>
      </c>
      <c r="AA4058" s="62">
        <v>43294</v>
      </c>
    </row>
    <row r="4059" spans="1:27" ht="15.75" x14ac:dyDescent="0.25">
      <c r="A4059" s="76">
        <v>4057</v>
      </c>
      <c r="B4059" s="35" t="s">
        <v>13738</v>
      </c>
      <c r="C4059" s="35" t="s">
        <v>13739</v>
      </c>
      <c r="D4059" s="38" t="s">
        <v>13740</v>
      </c>
      <c r="E4059" s="83" t="s">
        <v>638</v>
      </c>
      <c r="F4059" s="35" t="s">
        <v>1304</v>
      </c>
      <c r="G4059" s="35">
        <v>417</v>
      </c>
      <c r="H4059" s="32" t="s">
        <v>7570</v>
      </c>
      <c r="I4059" s="77">
        <v>8530000</v>
      </c>
      <c r="J4059" s="78" t="s">
        <v>7571</v>
      </c>
      <c r="K4059" s="41"/>
      <c r="L4059" s="42" t="s">
        <v>272</v>
      </c>
      <c r="M4059" s="79">
        <v>408</v>
      </c>
      <c r="N4059" s="80">
        <v>8265000</v>
      </c>
      <c r="O4059" s="81" t="s">
        <v>7571</v>
      </c>
      <c r="P4059" s="77">
        <v>8265000</v>
      </c>
      <c r="Q4059" s="79">
        <v>424</v>
      </c>
      <c r="R4059" s="77">
        <v>8530000</v>
      </c>
      <c r="S4059" s="41" t="s">
        <v>7572</v>
      </c>
      <c r="T4059" s="41" t="s">
        <v>803</v>
      </c>
      <c r="U4059" s="41" t="s">
        <v>7573</v>
      </c>
      <c r="V4059" s="84"/>
      <c r="W4059" s="85"/>
      <c r="X4059" s="84" t="s">
        <v>644</v>
      </c>
      <c r="Y4059" s="84"/>
      <c r="Z4059" s="84" t="s">
        <v>11066</v>
      </c>
      <c r="AA4059" s="62">
        <v>43294</v>
      </c>
    </row>
    <row r="4060" spans="1:27" ht="15.75" x14ac:dyDescent="0.25">
      <c r="A4060" s="76">
        <v>4058</v>
      </c>
      <c r="B4060" s="35" t="s">
        <v>13741</v>
      </c>
      <c r="C4060" s="35" t="s">
        <v>13742</v>
      </c>
      <c r="D4060" s="38" t="s">
        <v>7562</v>
      </c>
      <c r="E4060" s="83" t="s">
        <v>638</v>
      </c>
      <c r="F4060" s="35" t="s">
        <v>1304</v>
      </c>
      <c r="G4060" s="35">
        <v>418</v>
      </c>
      <c r="H4060" s="32" t="s">
        <v>7562</v>
      </c>
      <c r="I4060" s="77">
        <v>10195000</v>
      </c>
      <c r="J4060" s="78"/>
      <c r="K4060" s="41"/>
      <c r="L4060" s="42" t="s">
        <v>272</v>
      </c>
      <c r="M4060" s="79">
        <v>409</v>
      </c>
      <c r="N4060" s="80">
        <v>9918000</v>
      </c>
      <c r="O4060" s="81"/>
      <c r="P4060" s="77">
        <v>9918000</v>
      </c>
      <c r="Q4060" s="79">
        <v>425</v>
      </c>
      <c r="R4060" s="77">
        <v>10195000</v>
      </c>
      <c r="S4060" s="41"/>
      <c r="T4060" s="41" t="s">
        <v>803</v>
      </c>
      <c r="U4060" s="41" t="s">
        <v>7563</v>
      </c>
      <c r="V4060" s="84"/>
      <c r="W4060" s="85"/>
      <c r="X4060" s="84" t="s">
        <v>644</v>
      </c>
      <c r="Y4060" s="84"/>
      <c r="Z4060" s="84" t="s">
        <v>11066</v>
      </c>
      <c r="AA4060" s="62">
        <v>43294</v>
      </c>
    </row>
    <row r="4061" spans="1:27" ht="31.5" x14ac:dyDescent="0.25">
      <c r="A4061" s="76">
        <v>4059</v>
      </c>
      <c r="B4061" s="35" t="s">
        <v>13743</v>
      </c>
      <c r="C4061" s="35" t="s">
        <v>13744</v>
      </c>
      <c r="D4061" s="38" t="s">
        <v>13745</v>
      </c>
      <c r="E4061" s="83" t="s">
        <v>703</v>
      </c>
      <c r="F4061" s="35" t="s">
        <v>1304</v>
      </c>
      <c r="G4061" s="35">
        <v>410</v>
      </c>
      <c r="H4061" s="32" t="s">
        <v>8539</v>
      </c>
      <c r="I4061" s="77">
        <v>12542000</v>
      </c>
      <c r="J4061" s="78" t="s">
        <v>8425</v>
      </c>
      <c r="K4061" s="41"/>
      <c r="L4061" s="42" t="s">
        <v>272</v>
      </c>
      <c r="M4061" s="79">
        <v>401</v>
      </c>
      <c r="N4061" s="80">
        <v>12277000</v>
      </c>
      <c r="O4061" s="81" t="s">
        <v>8425</v>
      </c>
      <c r="P4061" s="77">
        <v>12277000</v>
      </c>
      <c r="Q4061" s="79">
        <v>417</v>
      </c>
      <c r="R4061" s="77">
        <v>12542000</v>
      </c>
      <c r="S4061" s="41" t="s">
        <v>8425</v>
      </c>
      <c r="T4061" s="41" t="s">
        <v>803</v>
      </c>
      <c r="U4061" s="41" t="s">
        <v>8540</v>
      </c>
      <c r="V4061" s="84"/>
      <c r="W4061" s="85"/>
      <c r="X4061" s="84" t="s">
        <v>644</v>
      </c>
      <c r="Y4061" s="84"/>
      <c r="Z4061" s="84" t="s">
        <v>645</v>
      </c>
      <c r="AA4061" s="62">
        <v>43294</v>
      </c>
    </row>
    <row r="4062" spans="1:27" ht="15.75" x14ac:dyDescent="0.25">
      <c r="A4062" s="76">
        <v>4060</v>
      </c>
      <c r="B4062" s="35" t="s">
        <v>13746</v>
      </c>
      <c r="C4062" s="35" t="s">
        <v>13747</v>
      </c>
      <c r="D4062" s="38" t="s">
        <v>13748</v>
      </c>
      <c r="E4062" s="83" t="s">
        <v>638</v>
      </c>
      <c r="F4062" s="35" t="s">
        <v>660</v>
      </c>
      <c r="G4062" s="35">
        <v>417</v>
      </c>
      <c r="H4062" s="32" t="s">
        <v>7570</v>
      </c>
      <c r="I4062" s="77">
        <v>8530000</v>
      </c>
      <c r="J4062" s="78" t="s">
        <v>7571</v>
      </c>
      <c r="K4062" s="41"/>
      <c r="L4062" s="42" t="s">
        <v>272</v>
      </c>
      <c r="M4062" s="79">
        <v>408</v>
      </c>
      <c r="N4062" s="80">
        <v>8265000</v>
      </c>
      <c r="O4062" s="81" t="s">
        <v>7571</v>
      </c>
      <c r="P4062" s="77">
        <v>8265000</v>
      </c>
      <c r="Q4062" s="79">
        <v>424</v>
      </c>
      <c r="R4062" s="77">
        <v>8530000</v>
      </c>
      <c r="S4062" s="41" t="s">
        <v>7572</v>
      </c>
      <c r="T4062" s="41" t="s">
        <v>803</v>
      </c>
      <c r="U4062" s="41" t="s">
        <v>7573</v>
      </c>
      <c r="V4062" s="84"/>
      <c r="W4062" s="85"/>
      <c r="X4062" s="84" t="s">
        <v>644</v>
      </c>
      <c r="Y4062" s="84"/>
      <c r="Z4062" s="84" t="s">
        <v>645</v>
      </c>
      <c r="AA4062" s="62">
        <v>43294</v>
      </c>
    </row>
    <row r="4063" spans="1:27" ht="15.75" x14ac:dyDescent="0.25">
      <c r="A4063" s="76">
        <v>4061</v>
      </c>
      <c r="B4063" s="35" t="s">
        <v>13749</v>
      </c>
      <c r="C4063" s="35" t="s">
        <v>13750</v>
      </c>
      <c r="D4063" s="38" t="s">
        <v>13751</v>
      </c>
      <c r="E4063" s="83" t="s">
        <v>679</v>
      </c>
      <c r="F4063" s="35" t="s">
        <v>1385</v>
      </c>
      <c r="G4063" s="35">
        <v>593</v>
      </c>
      <c r="H4063" s="32" t="s">
        <v>8711</v>
      </c>
      <c r="I4063" s="77">
        <v>1914000</v>
      </c>
      <c r="J4063" s="78"/>
      <c r="K4063" s="41"/>
      <c r="L4063" s="42" t="s">
        <v>272</v>
      </c>
      <c r="M4063" s="79">
        <v>583</v>
      </c>
      <c r="N4063" s="80">
        <v>1793000</v>
      </c>
      <c r="O4063" s="81"/>
      <c r="P4063" s="77">
        <v>1793000</v>
      </c>
      <c r="Q4063" s="79">
        <v>599</v>
      </c>
      <c r="R4063" s="77">
        <v>1914000</v>
      </c>
      <c r="S4063" s="41"/>
      <c r="T4063" s="41" t="s">
        <v>803</v>
      </c>
      <c r="U4063" s="41" t="s">
        <v>8712</v>
      </c>
      <c r="V4063" s="84"/>
      <c r="W4063" s="85"/>
      <c r="X4063" s="84" t="s">
        <v>644</v>
      </c>
      <c r="Y4063" s="84"/>
      <c r="Z4063" s="84" t="s">
        <v>645</v>
      </c>
      <c r="AA4063" s="62">
        <v>43294</v>
      </c>
    </row>
    <row r="4064" spans="1:27" ht="15.75" x14ac:dyDescent="0.25">
      <c r="A4064" s="76">
        <v>4062</v>
      </c>
      <c r="B4064" s="35" t="s">
        <v>13752</v>
      </c>
      <c r="C4064" s="35" t="s">
        <v>13753</v>
      </c>
      <c r="D4064" s="38" t="s">
        <v>13754</v>
      </c>
      <c r="E4064" s="83" t="s">
        <v>638</v>
      </c>
      <c r="F4064" s="35" t="s">
        <v>660</v>
      </c>
      <c r="G4064" s="35">
        <v>592</v>
      </c>
      <c r="H4064" s="32" t="s">
        <v>13333</v>
      </c>
      <c r="I4064" s="77">
        <v>2783000</v>
      </c>
      <c r="J4064" s="78"/>
      <c r="K4064" s="41"/>
      <c r="L4064" s="42" t="s">
        <v>272</v>
      </c>
      <c r="M4064" s="79">
        <v>582</v>
      </c>
      <c r="N4064" s="80">
        <v>2619000</v>
      </c>
      <c r="O4064" s="81"/>
      <c r="P4064" s="77">
        <v>2619000</v>
      </c>
      <c r="Q4064" s="79">
        <v>598</v>
      </c>
      <c r="R4064" s="77">
        <v>2783000</v>
      </c>
      <c r="S4064" s="41"/>
      <c r="T4064" s="41" t="s">
        <v>803</v>
      </c>
      <c r="U4064" s="41" t="s">
        <v>13334</v>
      </c>
      <c r="V4064" s="84"/>
      <c r="W4064" s="85"/>
      <c r="X4064" s="84" t="s">
        <v>644</v>
      </c>
      <c r="Y4064" s="84"/>
      <c r="Z4064" s="84" t="s">
        <v>645</v>
      </c>
      <c r="AA4064" s="62">
        <v>43294</v>
      </c>
    </row>
    <row r="4065" spans="1:27" ht="15.75" x14ac:dyDescent="0.25">
      <c r="A4065" s="76">
        <v>4063</v>
      </c>
      <c r="B4065" s="35" t="s">
        <v>13755</v>
      </c>
      <c r="C4065" s="35" t="s">
        <v>13756</v>
      </c>
      <c r="D4065" s="38" t="s">
        <v>13757</v>
      </c>
      <c r="E4065" s="83" t="s">
        <v>703</v>
      </c>
      <c r="F4065" s="35" t="s">
        <v>660</v>
      </c>
      <c r="G4065" s="35">
        <v>592</v>
      </c>
      <c r="H4065" s="32" t="s">
        <v>13333</v>
      </c>
      <c r="I4065" s="77">
        <v>2783000</v>
      </c>
      <c r="J4065" s="78"/>
      <c r="K4065" s="41"/>
      <c r="L4065" s="42" t="s">
        <v>272</v>
      </c>
      <c r="M4065" s="79">
        <v>582</v>
      </c>
      <c r="N4065" s="80">
        <v>2619000</v>
      </c>
      <c r="O4065" s="81"/>
      <c r="P4065" s="77">
        <v>2619000</v>
      </c>
      <c r="Q4065" s="79">
        <v>598</v>
      </c>
      <c r="R4065" s="77">
        <v>2783000</v>
      </c>
      <c r="S4065" s="41"/>
      <c r="T4065" s="41" t="s">
        <v>803</v>
      </c>
      <c r="U4065" s="41" t="s">
        <v>13334</v>
      </c>
      <c r="V4065" s="84"/>
      <c r="W4065" s="85"/>
      <c r="X4065" s="84" t="s">
        <v>644</v>
      </c>
      <c r="Y4065" s="84"/>
      <c r="Z4065" s="84" t="s">
        <v>645</v>
      </c>
      <c r="AA4065" s="62">
        <v>43294</v>
      </c>
    </row>
    <row r="4066" spans="1:27" ht="31.5" x14ac:dyDescent="0.25">
      <c r="A4066" s="76">
        <v>4064</v>
      </c>
      <c r="B4066" s="35" t="s">
        <v>13758</v>
      </c>
      <c r="C4066" s="35" t="s">
        <v>13759</v>
      </c>
      <c r="D4066" s="38" t="s">
        <v>13760</v>
      </c>
      <c r="E4066" s="83" t="s">
        <v>638</v>
      </c>
      <c r="F4066" s="35" t="s">
        <v>1304</v>
      </c>
      <c r="G4066" s="35">
        <v>420</v>
      </c>
      <c r="H4066" s="32" t="s">
        <v>8656</v>
      </c>
      <c r="I4066" s="77">
        <v>6603000</v>
      </c>
      <c r="J4066" s="78" t="s">
        <v>8657</v>
      </c>
      <c r="K4066" s="41"/>
      <c r="L4066" s="42" t="s">
        <v>272</v>
      </c>
      <c r="M4066" s="79">
        <v>411</v>
      </c>
      <c r="N4066" s="80">
        <v>6404000</v>
      </c>
      <c r="O4066" s="81" t="s">
        <v>8657</v>
      </c>
      <c r="P4066" s="77">
        <v>6404000</v>
      </c>
      <c r="Q4066" s="79">
        <v>427</v>
      </c>
      <c r="R4066" s="77">
        <v>6603000</v>
      </c>
      <c r="S4066" s="41" t="s">
        <v>8657</v>
      </c>
      <c r="T4066" s="41" t="s">
        <v>803</v>
      </c>
      <c r="U4066" s="41" t="s">
        <v>8658</v>
      </c>
      <c r="V4066" s="84"/>
      <c r="W4066" s="85"/>
      <c r="X4066" s="84" t="s">
        <v>644</v>
      </c>
      <c r="Y4066" s="84"/>
      <c r="Z4066" s="84" t="s">
        <v>11066</v>
      </c>
      <c r="AA4066" s="62">
        <v>43294</v>
      </c>
    </row>
    <row r="4067" spans="1:27" ht="15.75" x14ac:dyDescent="0.25">
      <c r="A4067" s="76">
        <v>4065</v>
      </c>
      <c r="B4067" s="35" t="s">
        <v>13761</v>
      </c>
      <c r="C4067" s="35" t="s">
        <v>13762</v>
      </c>
      <c r="D4067" s="38" t="s">
        <v>13763</v>
      </c>
      <c r="E4067" s="83" t="s">
        <v>703</v>
      </c>
      <c r="F4067" s="35" t="s">
        <v>1304</v>
      </c>
      <c r="G4067" s="35">
        <v>590</v>
      </c>
      <c r="H4067" s="32" t="s">
        <v>13404</v>
      </c>
      <c r="I4067" s="77">
        <v>12126000</v>
      </c>
      <c r="J4067" s="78" t="s">
        <v>13405</v>
      </c>
      <c r="K4067" s="41"/>
      <c r="L4067" s="42" t="s">
        <v>272</v>
      </c>
      <c r="M4067" s="79">
        <v>580</v>
      </c>
      <c r="N4067" s="80">
        <v>12015000</v>
      </c>
      <c r="O4067" s="81" t="s">
        <v>13405</v>
      </c>
      <c r="P4067" s="77">
        <v>12015000</v>
      </c>
      <c r="Q4067" s="79">
        <v>596</v>
      </c>
      <c r="R4067" s="77">
        <v>12126000</v>
      </c>
      <c r="S4067" s="41" t="s">
        <v>13406</v>
      </c>
      <c r="T4067" s="41" t="s">
        <v>803</v>
      </c>
      <c r="U4067" s="41" t="s">
        <v>13407</v>
      </c>
      <c r="V4067" s="84"/>
      <c r="W4067" s="85"/>
      <c r="X4067" s="84" t="s">
        <v>644</v>
      </c>
      <c r="Y4067" s="84"/>
      <c r="Z4067" s="84" t="s">
        <v>11066</v>
      </c>
      <c r="AA4067" s="62">
        <v>43294</v>
      </c>
    </row>
    <row r="4068" spans="1:27" ht="15.75" x14ac:dyDescent="0.25">
      <c r="A4068" s="76">
        <v>4066</v>
      </c>
      <c r="B4068" s="35" t="s">
        <v>13764</v>
      </c>
      <c r="C4068" s="35" t="s">
        <v>13765</v>
      </c>
      <c r="D4068" s="38" t="s">
        <v>13766</v>
      </c>
      <c r="E4068" s="83" t="s">
        <v>638</v>
      </c>
      <c r="F4068" s="35" t="s">
        <v>1304</v>
      </c>
      <c r="G4068" s="35">
        <v>420</v>
      </c>
      <c r="H4068" s="32" t="s">
        <v>8656</v>
      </c>
      <c r="I4068" s="77">
        <v>6603000</v>
      </c>
      <c r="J4068" s="78" t="s">
        <v>8657</v>
      </c>
      <c r="K4068" s="41"/>
      <c r="L4068" s="42" t="s">
        <v>272</v>
      </c>
      <c r="M4068" s="79">
        <v>411</v>
      </c>
      <c r="N4068" s="80">
        <v>6404000</v>
      </c>
      <c r="O4068" s="81" t="s">
        <v>8657</v>
      </c>
      <c r="P4068" s="77">
        <v>6404000</v>
      </c>
      <c r="Q4068" s="79">
        <v>427</v>
      </c>
      <c r="R4068" s="77">
        <v>6603000</v>
      </c>
      <c r="S4068" s="41" t="s">
        <v>8657</v>
      </c>
      <c r="T4068" s="41" t="s">
        <v>803</v>
      </c>
      <c r="U4068" s="41" t="s">
        <v>8658</v>
      </c>
      <c r="V4068" s="84"/>
      <c r="W4068" s="85"/>
      <c r="X4068" s="84" t="s">
        <v>644</v>
      </c>
      <c r="Y4068" s="84"/>
      <c r="Z4068" s="84" t="s">
        <v>11066</v>
      </c>
      <c r="AA4068" s="62">
        <v>43294</v>
      </c>
    </row>
    <row r="4069" spans="1:27" ht="15.75" x14ac:dyDescent="0.25">
      <c r="A4069" s="76">
        <v>4067</v>
      </c>
      <c r="B4069" s="35" t="s">
        <v>13767</v>
      </c>
      <c r="C4069" s="35" t="s">
        <v>13768</v>
      </c>
      <c r="D4069" s="38" t="s">
        <v>13769</v>
      </c>
      <c r="E4069" s="83" t="s">
        <v>638</v>
      </c>
      <c r="F4069" s="35" t="s">
        <v>660</v>
      </c>
      <c r="G4069" s="35">
        <v>419</v>
      </c>
      <c r="H4069" s="32" t="s">
        <v>13387</v>
      </c>
      <c r="I4069" s="77">
        <v>1736000</v>
      </c>
      <c r="J4069" s="78"/>
      <c r="K4069" s="41"/>
      <c r="L4069" s="42" t="s">
        <v>272</v>
      </c>
      <c r="M4069" s="79">
        <v>410</v>
      </c>
      <c r="N4069" s="80">
        <v>1689000</v>
      </c>
      <c r="O4069" s="81"/>
      <c r="P4069" s="77">
        <v>1689000</v>
      </c>
      <c r="Q4069" s="79">
        <v>426</v>
      </c>
      <c r="R4069" s="77">
        <v>1736000</v>
      </c>
      <c r="S4069" s="41"/>
      <c r="T4069" s="41" t="s">
        <v>803</v>
      </c>
      <c r="U4069" s="41" t="s">
        <v>13388</v>
      </c>
      <c r="V4069" s="84"/>
      <c r="W4069" s="85"/>
      <c r="X4069" s="84" t="s">
        <v>644</v>
      </c>
      <c r="Y4069" s="84"/>
      <c r="Z4069" s="84" t="s">
        <v>645</v>
      </c>
      <c r="AA4069" s="62">
        <v>43294</v>
      </c>
    </row>
    <row r="4070" spans="1:27" ht="15.75" x14ac:dyDescent="0.25">
      <c r="A4070" s="76">
        <v>4068</v>
      </c>
      <c r="B4070" s="35" t="s">
        <v>13770</v>
      </c>
      <c r="C4070" s="35" t="s">
        <v>13771</v>
      </c>
      <c r="D4070" s="38" t="s">
        <v>13772</v>
      </c>
      <c r="E4070" s="83" t="s">
        <v>638</v>
      </c>
      <c r="F4070" s="35" t="s">
        <v>660</v>
      </c>
      <c r="G4070" s="35">
        <v>420</v>
      </c>
      <c r="H4070" s="32" t="s">
        <v>8656</v>
      </c>
      <c r="I4070" s="77">
        <v>6603000</v>
      </c>
      <c r="J4070" s="78" t="s">
        <v>8657</v>
      </c>
      <c r="K4070" s="41"/>
      <c r="L4070" s="42" t="s">
        <v>272</v>
      </c>
      <c r="M4070" s="79">
        <v>411</v>
      </c>
      <c r="N4070" s="80">
        <v>6404000</v>
      </c>
      <c r="O4070" s="81" t="s">
        <v>8657</v>
      </c>
      <c r="P4070" s="77">
        <v>6404000</v>
      </c>
      <c r="Q4070" s="79">
        <v>427</v>
      </c>
      <c r="R4070" s="77">
        <v>6603000</v>
      </c>
      <c r="S4070" s="41" t="s">
        <v>8657</v>
      </c>
      <c r="T4070" s="41" t="s">
        <v>803</v>
      </c>
      <c r="U4070" s="41" t="s">
        <v>8658</v>
      </c>
      <c r="V4070" s="84"/>
      <c r="W4070" s="85"/>
      <c r="X4070" s="84" t="s">
        <v>644</v>
      </c>
      <c r="Y4070" s="84"/>
      <c r="Z4070" s="84" t="s">
        <v>11066</v>
      </c>
      <c r="AA4070" s="62">
        <v>43294</v>
      </c>
    </row>
    <row r="4071" spans="1:27" ht="15.75" x14ac:dyDescent="0.25">
      <c r="A4071" s="76">
        <v>4069</v>
      </c>
      <c r="B4071" s="35" t="s">
        <v>13773</v>
      </c>
      <c r="C4071" s="35" t="s">
        <v>13774</v>
      </c>
      <c r="D4071" s="38" t="s">
        <v>13775</v>
      </c>
      <c r="E4071" s="83" t="s">
        <v>638</v>
      </c>
      <c r="F4071" s="35" t="s">
        <v>660</v>
      </c>
      <c r="G4071" s="35">
        <v>420</v>
      </c>
      <c r="H4071" s="32" t="s">
        <v>8656</v>
      </c>
      <c r="I4071" s="77">
        <v>6603000</v>
      </c>
      <c r="J4071" s="78" t="s">
        <v>8657</v>
      </c>
      <c r="K4071" s="41"/>
      <c r="L4071" s="42" t="s">
        <v>272</v>
      </c>
      <c r="M4071" s="79">
        <v>411</v>
      </c>
      <c r="N4071" s="80">
        <v>6404000</v>
      </c>
      <c r="O4071" s="81" t="s">
        <v>8657</v>
      </c>
      <c r="P4071" s="77">
        <v>6404000</v>
      </c>
      <c r="Q4071" s="79">
        <v>427</v>
      </c>
      <c r="R4071" s="77">
        <v>6603000</v>
      </c>
      <c r="S4071" s="41" t="s">
        <v>8657</v>
      </c>
      <c r="T4071" s="41" t="s">
        <v>803</v>
      </c>
      <c r="U4071" s="41" t="s">
        <v>8658</v>
      </c>
      <c r="V4071" s="84"/>
      <c r="W4071" s="85"/>
      <c r="X4071" s="84" t="s">
        <v>644</v>
      </c>
      <c r="Y4071" s="84"/>
      <c r="Z4071" s="84" t="s">
        <v>11066</v>
      </c>
      <c r="AA4071" s="62">
        <v>43294</v>
      </c>
    </row>
    <row r="4072" spans="1:27" ht="15.75" x14ac:dyDescent="0.25">
      <c r="A4072" s="76">
        <v>4070</v>
      </c>
      <c r="B4072" s="35" t="s">
        <v>13776</v>
      </c>
      <c r="C4072" s="35" t="s">
        <v>13777</v>
      </c>
      <c r="D4072" s="38" t="s">
        <v>13778</v>
      </c>
      <c r="E4072" s="83" t="s">
        <v>638</v>
      </c>
      <c r="F4072" s="35" t="s">
        <v>660</v>
      </c>
      <c r="G4072" s="35">
        <v>420</v>
      </c>
      <c r="H4072" s="32" t="s">
        <v>8656</v>
      </c>
      <c r="I4072" s="77">
        <v>6603000</v>
      </c>
      <c r="J4072" s="78" t="s">
        <v>8657</v>
      </c>
      <c r="K4072" s="41"/>
      <c r="L4072" s="42" t="s">
        <v>272</v>
      </c>
      <c r="M4072" s="79">
        <v>411</v>
      </c>
      <c r="N4072" s="80">
        <v>6404000</v>
      </c>
      <c r="O4072" s="81" t="s">
        <v>8657</v>
      </c>
      <c r="P4072" s="77">
        <v>6404000</v>
      </c>
      <c r="Q4072" s="79">
        <v>427</v>
      </c>
      <c r="R4072" s="77">
        <v>6603000</v>
      </c>
      <c r="S4072" s="41" t="s">
        <v>8657</v>
      </c>
      <c r="T4072" s="41" t="s">
        <v>803</v>
      </c>
      <c r="U4072" s="41" t="s">
        <v>8658</v>
      </c>
      <c r="V4072" s="84"/>
      <c r="W4072" s="85"/>
      <c r="X4072" s="84" t="s">
        <v>644</v>
      </c>
      <c r="Y4072" s="84"/>
      <c r="Z4072" s="84" t="s">
        <v>11066</v>
      </c>
      <c r="AA4072" s="62">
        <v>43294</v>
      </c>
    </row>
    <row r="4073" spans="1:27" ht="15.75" x14ac:dyDescent="0.25">
      <c r="A4073" s="76">
        <v>4071</v>
      </c>
      <c r="B4073" s="35" t="s">
        <v>13779</v>
      </c>
      <c r="C4073" s="35" t="s">
        <v>13780</v>
      </c>
      <c r="D4073" s="38" t="s">
        <v>13781</v>
      </c>
      <c r="E4073" s="83" t="s">
        <v>679</v>
      </c>
      <c r="F4073" s="35" t="s">
        <v>1385</v>
      </c>
      <c r="G4073" s="35">
        <v>593</v>
      </c>
      <c r="H4073" s="32" t="s">
        <v>8711</v>
      </c>
      <c r="I4073" s="77">
        <v>1914000</v>
      </c>
      <c r="J4073" s="78"/>
      <c r="K4073" s="41"/>
      <c r="L4073" s="42" t="s">
        <v>272</v>
      </c>
      <c r="M4073" s="79">
        <v>583</v>
      </c>
      <c r="N4073" s="80">
        <v>1793000</v>
      </c>
      <c r="O4073" s="81"/>
      <c r="P4073" s="77">
        <v>1793000</v>
      </c>
      <c r="Q4073" s="79">
        <v>599</v>
      </c>
      <c r="R4073" s="77">
        <v>1914000</v>
      </c>
      <c r="S4073" s="41"/>
      <c r="T4073" s="41" t="s">
        <v>803</v>
      </c>
      <c r="U4073" s="41" t="s">
        <v>8712</v>
      </c>
      <c r="V4073" s="84"/>
      <c r="W4073" s="85"/>
      <c r="X4073" s="84" t="s">
        <v>644</v>
      </c>
      <c r="Y4073" s="84"/>
      <c r="Z4073" s="84" t="s">
        <v>645</v>
      </c>
      <c r="AA4073" s="62">
        <v>43294</v>
      </c>
    </row>
    <row r="4074" spans="1:27" ht="31.5" x14ac:dyDescent="0.25">
      <c r="A4074" s="76">
        <v>4072</v>
      </c>
      <c r="B4074" s="35" t="s">
        <v>13782</v>
      </c>
      <c r="C4074" s="35" t="s">
        <v>13783</v>
      </c>
      <c r="D4074" s="38" t="s">
        <v>13784</v>
      </c>
      <c r="E4074" s="83" t="s">
        <v>679</v>
      </c>
      <c r="F4074" s="35" t="s">
        <v>660</v>
      </c>
      <c r="G4074" s="35">
        <v>409</v>
      </c>
      <c r="H4074" s="32" t="s">
        <v>7606</v>
      </c>
      <c r="I4074" s="77">
        <v>3249000</v>
      </c>
      <c r="J4074" s="78"/>
      <c r="K4074" s="41"/>
      <c r="L4074" s="42" t="s">
        <v>272</v>
      </c>
      <c r="M4074" s="79">
        <v>400</v>
      </c>
      <c r="N4074" s="80">
        <v>3162000</v>
      </c>
      <c r="O4074" s="81"/>
      <c r="P4074" s="77">
        <v>3162000</v>
      </c>
      <c r="Q4074" s="79">
        <v>416</v>
      </c>
      <c r="R4074" s="77">
        <v>3249000</v>
      </c>
      <c r="S4074" s="41"/>
      <c r="T4074" s="41" t="s">
        <v>803</v>
      </c>
      <c r="U4074" s="41" t="s">
        <v>7607</v>
      </c>
      <c r="V4074" s="84"/>
      <c r="W4074" s="85"/>
      <c r="X4074" s="84" t="s">
        <v>644</v>
      </c>
      <c r="Y4074" s="84"/>
      <c r="Z4074" s="84" t="s">
        <v>11066</v>
      </c>
      <c r="AA4074" s="62">
        <v>43294</v>
      </c>
    </row>
    <row r="4075" spans="1:27" ht="15.75" x14ac:dyDescent="0.25">
      <c r="A4075" s="76">
        <v>4073</v>
      </c>
      <c r="B4075" s="35" t="s">
        <v>13785</v>
      </c>
      <c r="C4075" s="35" t="s">
        <v>13786</v>
      </c>
      <c r="D4075" s="38" t="s">
        <v>13787</v>
      </c>
      <c r="E4075" s="83" t="s">
        <v>638</v>
      </c>
      <c r="F4075" s="35" t="s">
        <v>660</v>
      </c>
      <c r="G4075" s="35">
        <v>420</v>
      </c>
      <c r="H4075" s="32" t="s">
        <v>8656</v>
      </c>
      <c r="I4075" s="77">
        <v>6603000</v>
      </c>
      <c r="J4075" s="78" t="s">
        <v>8657</v>
      </c>
      <c r="K4075" s="41"/>
      <c r="L4075" s="42" t="s">
        <v>272</v>
      </c>
      <c r="M4075" s="79">
        <v>411</v>
      </c>
      <c r="N4075" s="80">
        <v>6404000</v>
      </c>
      <c r="O4075" s="81" t="s">
        <v>8657</v>
      </c>
      <c r="P4075" s="77">
        <v>6404000</v>
      </c>
      <c r="Q4075" s="79">
        <v>427</v>
      </c>
      <c r="R4075" s="77">
        <v>6603000</v>
      </c>
      <c r="S4075" s="41" t="s">
        <v>8657</v>
      </c>
      <c r="T4075" s="41" t="s">
        <v>803</v>
      </c>
      <c r="U4075" s="41" t="s">
        <v>8658</v>
      </c>
      <c r="V4075" s="84"/>
      <c r="W4075" s="85"/>
      <c r="X4075" s="84" t="s">
        <v>644</v>
      </c>
      <c r="Y4075" s="84"/>
      <c r="Z4075" s="84" t="s">
        <v>11066</v>
      </c>
      <c r="AA4075" s="62">
        <v>43294</v>
      </c>
    </row>
    <row r="4076" spans="1:27" ht="15.75" x14ac:dyDescent="0.25">
      <c r="A4076" s="76">
        <v>4074</v>
      </c>
      <c r="B4076" s="35" t="s">
        <v>13788</v>
      </c>
      <c r="C4076" s="35" t="s">
        <v>13789</v>
      </c>
      <c r="D4076" s="38" t="s">
        <v>13790</v>
      </c>
      <c r="E4076" s="83" t="s">
        <v>679</v>
      </c>
      <c r="F4076" s="35" t="s">
        <v>660</v>
      </c>
      <c r="G4076" s="35">
        <v>420</v>
      </c>
      <c r="H4076" s="32" t="s">
        <v>8656</v>
      </c>
      <c r="I4076" s="77">
        <v>6603000</v>
      </c>
      <c r="J4076" s="78" t="s">
        <v>8657</v>
      </c>
      <c r="K4076" s="41"/>
      <c r="L4076" s="42" t="s">
        <v>272</v>
      </c>
      <c r="M4076" s="79">
        <v>411</v>
      </c>
      <c r="N4076" s="80">
        <v>6404000</v>
      </c>
      <c r="O4076" s="81" t="s">
        <v>8657</v>
      </c>
      <c r="P4076" s="77">
        <v>6404000</v>
      </c>
      <c r="Q4076" s="79">
        <v>427</v>
      </c>
      <c r="R4076" s="77">
        <v>6603000</v>
      </c>
      <c r="S4076" s="41" t="s">
        <v>8657</v>
      </c>
      <c r="T4076" s="41" t="s">
        <v>803</v>
      </c>
      <c r="U4076" s="41" t="s">
        <v>8658</v>
      </c>
      <c r="V4076" s="84"/>
      <c r="W4076" s="85"/>
      <c r="X4076" s="84" t="s">
        <v>644</v>
      </c>
      <c r="Y4076" s="84"/>
      <c r="Z4076" s="84" t="s">
        <v>11066</v>
      </c>
      <c r="AA4076" s="62">
        <v>43294</v>
      </c>
    </row>
    <row r="4077" spans="1:27" ht="15.75" x14ac:dyDescent="0.25">
      <c r="A4077" s="76">
        <v>4075</v>
      </c>
      <c r="B4077" s="35" t="s">
        <v>13791</v>
      </c>
      <c r="C4077" s="35" t="s">
        <v>13792</v>
      </c>
      <c r="D4077" s="38" t="s">
        <v>13793</v>
      </c>
      <c r="E4077" s="83" t="s">
        <v>679</v>
      </c>
      <c r="F4077" s="35" t="s">
        <v>660</v>
      </c>
      <c r="G4077" s="35">
        <v>420</v>
      </c>
      <c r="H4077" s="32" t="s">
        <v>8656</v>
      </c>
      <c r="I4077" s="77">
        <v>6603000</v>
      </c>
      <c r="J4077" s="78" t="s">
        <v>8657</v>
      </c>
      <c r="K4077" s="41"/>
      <c r="L4077" s="42" t="s">
        <v>272</v>
      </c>
      <c r="M4077" s="79">
        <v>411</v>
      </c>
      <c r="N4077" s="80">
        <v>6404000</v>
      </c>
      <c r="O4077" s="81" t="s">
        <v>8657</v>
      </c>
      <c r="P4077" s="77">
        <v>6404000</v>
      </c>
      <c r="Q4077" s="79">
        <v>427</v>
      </c>
      <c r="R4077" s="77">
        <v>6603000</v>
      </c>
      <c r="S4077" s="41" t="s">
        <v>8657</v>
      </c>
      <c r="T4077" s="41" t="s">
        <v>803</v>
      </c>
      <c r="U4077" s="41" t="s">
        <v>8658</v>
      </c>
      <c r="V4077" s="84"/>
      <c r="W4077" s="85"/>
      <c r="X4077" s="84" t="s">
        <v>644</v>
      </c>
      <c r="Y4077" s="84"/>
      <c r="Z4077" s="84" t="s">
        <v>11066</v>
      </c>
      <c r="AA4077" s="62">
        <v>43294</v>
      </c>
    </row>
    <row r="4078" spans="1:27" ht="15.75" x14ac:dyDescent="0.25">
      <c r="A4078" s="76">
        <v>4076</v>
      </c>
      <c r="B4078" s="35" t="s">
        <v>13794</v>
      </c>
      <c r="C4078" s="35" t="s">
        <v>13795</v>
      </c>
      <c r="D4078" s="38" t="s">
        <v>13796</v>
      </c>
      <c r="E4078" s="83" t="s">
        <v>679</v>
      </c>
      <c r="F4078" s="35" t="s">
        <v>660</v>
      </c>
      <c r="G4078" s="35">
        <v>420</v>
      </c>
      <c r="H4078" s="32" t="s">
        <v>8656</v>
      </c>
      <c r="I4078" s="77">
        <v>6603000</v>
      </c>
      <c r="J4078" s="78" t="s">
        <v>8657</v>
      </c>
      <c r="K4078" s="41"/>
      <c r="L4078" s="42" t="s">
        <v>272</v>
      </c>
      <c r="M4078" s="79">
        <v>411</v>
      </c>
      <c r="N4078" s="80">
        <v>6404000</v>
      </c>
      <c r="O4078" s="81" t="s">
        <v>8657</v>
      </c>
      <c r="P4078" s="77">
        <v>6404000</v>
      </c>
      <c r="Q4078" s="79">
        <v>427</v>
      </c>
      <c r="R4078" s="77">
        <v>6603000</v>
      </c>
      <c r="S4078" s="41" t="s">
        <v>8657</v>
      </c>
      <c r="T4078" s="41" t="s">
        <v>803</v>
      </c>
      <c r="U4078" s="41" t="s">
        <v>8658</v>
      </c>
      <c r="V4078" s="84"/>
      <c r="W4078" s="85"/>
      <c r="X4078" s="84" t="s">
        <v>644</v>
      </c>
      <c r="Y4078" s="84"/>
      <c r="Z4078" s="84" t="s">
        <v>11066</v>
      </c>
      <c r="AA4078" s="62">
        <v>43294</v>
      </c>
    </row>
    <row r="4079" spans="1:27" ht="31.5" x14ac:dyDescent="0.25">
      <c r="A4079" s="76">
        <v>4077</v>
      </c>
      <c r="B4079" s="35" t="s">
        <v>13797</v>
      </c>
      <c r="C4079" s="35" t="s">
        <v>13798</v>
      </c>
      <c r="D4079" s="38" t="s">
        <v>13799</v>
      </c>
      <c r="E4079" s="83" t="s">
        <v>703</v>
      </c>
      <c r="F4079" s="35" t="s">
        <v>1304</v>
      </c>
      <c r="G4079" s="35">
        <v>420</v>
      </c>
      <c r="H4079" s="32" t="s">
        <v>8656</v>
      </c>
      <c r="I4079" s="77">
        <v>6603000</v>
      </c>
      <c r="J4079" s="78" t="s">
        <v>8657</v>
      </c>
      <c r="K4079" s="41"/>
      <c r="L4079" s="42" t="s">
        <v>272</v>
      </c>
      <c r="M4079" s="79">
        <v>411</v>
      </c>
      <c r="N4079" s="80">
        <v>6404000</v>
      </c>
      <c r="O4079" s="81" t="s">
        <v>8657</v>
      </c>
      <c r="P4079" s="77">
        <v>6404000</v>
      </c>
      <c r="Q4079" s="79">
        <v>427</v>
      </c>
      <c r="R4079" s="77">
        <v>6603000</v>
      </c>
      <c r="S4079" s="41" t="s">
        <v>8657</v>
      </c>
      <c r="T4079" s="41" t="s">
        <v>803</v>
      </c>
      <c r="U4079" s="41" t="s">
        <v>8658</v>
      </c>
      <c r="V4079" s="84"/>
      <c r="W4079" s="85"/>
      <c r="X4079" s="84" t="s">
        <v>644</v>
      </c>
      <c r="Y4079" s="84"/>
      <c r="Z4079" s="84" t="s">
        <v>11066</v>
      </c>
      <c r="AA4079" s="62">
        <v>43294</v>
      </c>
    </row>
    <row r="4080" spans="1:27" ht="31.5" x14ac:dyDescent="0.25">
      <c r="A4080" s="76">
        <v>4078</v>
      </c>
      <c r="B4080" s="35" t="s">
        <v>13800</v>
      </c>
      <c r="C4080" s="35" t="s">
        <v>13801</v>
      </c>
      <c r="D4080" s="38" t="s">
        <v>9212</v>
      </c>
      <c r="E4080" s="83" t="s">
        <v>703</v>
      </c>
      <c r="F4080" s="35" t="s">
        <v>1304</v>
      </c>
      <c r="G4080" s="35">
        <v>424</v>
      </c>
      <c r="H4080" s="32" t="s">
        <v>9213</v>
      </c>
      <c r="I4080" s="77">
        <v>6474000</v>
      </c>
      <c r="J4080" s="78"/>
      <c r="K4080" s="41"/>
      <c r="L4080" s="42" t="s">
        <v>272</v>
      </c>
      <c r="M4080" s="79">
        <v>415</v>
      </c>
      <c r="N4080" s="80">
        <v>6307000</v>
      </c>
      <c r="O4080" s="81"/>
      <c r="P4080" s="77">
        <v>6307000</v>
      </c>
      <c r="Q4080" s="79">
        <v>431</v>
      </c>
      <c r="R4080" s="77">
        <v>6474000</v>
      </c>
      <c r="S4080" s="41"/>
      <c r="T4080" s="41" t="s">
        <v>803</v>
      </c>
      <c r="U4080" s="41" t="s">
        <v>9214</v>
      </c>
      <c r="V4080" s="84"/>
      <c r="W4080" s="85"/>
      <c r="X4080" s="84" t="s">
        <v>644</v>
      </c>
      <c r="Y4080" s="84"/>
      <c r="Z4080" s="84" t="s">
        <v>11066</v>
      </c>
      <c r="AA4080" s="62">
        <v>43294</v>
      </c>
    </row>
    <row r="4081" spans="1:27" ht="31.5" x14ac:dyDescent="0.25">
      <c r="A4081" s="76">
        <v>4079</v>
      </c>
      <c r="B4081" s="35" t="s">
        <v>13802</v>
      </c>
      <c r="C4081" s="35" t="s">
        <v>13803</v>
      </c>
      <c r="D4081" s="38" t="s">
        <v>13804</v>
      </c>
      <c r="E4081" s="83" t="s">
        <v>703</v>
      </c>
      <c r="F4081" s="35" t="s">
        <v>1304</v>
      </c>
      <c r="G4081" s="35">
        <v>591</v>
      </c>
      <c r="H4081" s="32" t="s">
        <v>13442</v>
      </c>
      <c r="I4081" s="77">
        <v>4612000</v>
      </c>
      <c r="J4081" s="78"/>
      <c r="K4081" s="41"/>
      <c r="L4081" s="42" t="s">
        <v>272</v>
      </c>
      <c r="M4081" s="79">
        <v>581</v>
      </c>
      <c r="N4081" s="80">
        <v>4335000</v>
      </c>
      <c r="O4081" s="81"/>
      <c r="P4081" s="77">
        <v>4335000</v>
      </c>
      <c r="Q4081" s="79">
        <v>597</v>
      </c>
      <c r="R4081" s="77">
        <v>4612000</v>
      </c>
      <c r="S4081" s="41"/>
      <c r="T4081" s="41" t="s">
        <v>803</v>
      </c>
      <c r="U4081" s="41" t="s">
        <v>13443</v>
      </c>
      <c r="V4081" s="84"/>
      <c r="W4081" s="85"/>
      <c r="X4081" s="84" t="s">
        <v>644</v>
      </c>
      <c r="Y4081" s="84"/>
      <c r="Z4081" s="84" t="s">
        <v>707</v>
      </c>
      <c r="AA4081" s="62">
        <v>43294</v>
      </c>
    </row>
    <row r="4082" spans="1:27" ht="15.75" x14ac:dyDescent="0.25">
      <c r="A4082" s="76">
        <v>4080</v>
      </c>
      <c r="B4082" s="35" t="s">
        <v>13805</v>
      </c>
      <c r="C4082" s="35" t="s">
        <v>13806</v>
      </c>
      <c r="D4082" s="38" t="s">
        <v>13807</v>
      </c>
      <c r="E4082" s="83" t="s">
        <v>703</v>
      </c>
      <c r="F4082" s="35" t="s">
        <v>1304</v>
      </c>
      <c r="G4082" s="35">
        <v>591</v>
      </c>
      <c r="H4082" s="32" t="s">
        <v>13442</v>
      </c>
      <c r="I4082" s="77">
        <v>4612000</v>
      </c>
      <c r="J4082" s="78"/>
      <c r="K4082" s="41"/>
      <c r="L4082" s="42" t="s">
        <v>272</v>
      </c>
      <c r="M4082" s="79">
        <v>581</v>
      </c>
      <c r="N4082" s="80">
        <v>4335000</v>
      </c>
      <c r="O4082" s="81"/>
      <c r="P4082" s="77">
        <v>4335000</v>
      </c>
      <c r="Q4082" s="79">
        <v>597</v>
      </c>
      <c r="R4082" s="77">
        <v>4612000</v>
      </c>
      <c r="S4082" s="41"/>
      <c r="T4082" s="41" t="s">
        <v>803</v>
      </c>
      <c r="U4082" s="41" t="s">
        <v>13443</v>
      </c>
      <c r="V4082" s="84"/>
      <c r="W4082" s="85"/>
      <c r="X4082" s="84" t="s">
        <v>644</v>
      </c>
      <c r="Y4082" s="84"/>
      <c r="Z4082" s="84" t="s">
        <v>707</v>
      </c>
      <c r="AA4082" s="62">
        <v>43294</v>
      </c>
    </row>
    <row r="4083" spans="1:27" ht="31.5" x14ac:dyDescent="0.25">
      <c r="A4083" s="76">
        <v>4081</v>
      </c>
      <c r="B4083" s="35" t="s">
        <v>13808</v>
      </c>
      <c r="C4083" s="35" t="s">
        <v>13809</v>
      </c>
      <c r="D4083" s="38" t="s">
        <v>9204</v>
      </c>
      <c r="E4083" s="83" t="s">
        <v>638</v>
      </c>
      <c r="F4083" s="35" t="s">
        <v>660</v>
      </c>
      <c r="G4083" s="35">
        <v>430</v>
      </c>
      <c r="H4083" s="32" t="s">
        <v>9205</v>
      </c>
      <c r="I4083" s="77">
        <v>4042000</v>
      </c>
      <c r="J4083" s="78"/>
      <c r="K4083" s="41"/>
      <c r="L4083" s="42" t="s">
        <v>272</v>
      </c>
      <c r="M4083" s="79">
        <v>421</v>
      </c>
      <c r="N4083" s="80">
        <v>3910000</v>
      </c>
      <c r="O4083" s="81"/>
      <c r="P4083" s="77">
        <v>3910000</v>
      </c>
      <c r="Q4083" s="79">
        <v>437</v>
      </c>
      <c r="R4083" s="77">
        <v>4042000</v>
      </c>
      <c r="S4083" s="41"/>
      <c r="T4083" s="41" t="s">
        <v>803</v>
      </c>
      <c r="U4083" s="41" t="s">
        <v>9206</v>
      </c>
      <c r="V4083" s="84"/>
      <c r="W4083" s="85"/>
      <c r="X4083" s="84" t="s">
        <v>644</v>
      </c>
      <c r="Y4083" s="84"/>
      <c r="Z4083" s="84" t="s">
        <v>645</v>
      </c>
      <c r="AA4083" s="62">
        <v>43294</v>
      </c>
    </row>
    <row r="4084" spans="1:27" ht="31.5" x14ac:dyDescent="0.25">
      <c r="A4084" s="76">
        <v>4082</v>
      </c>
      <c r="B4084" s="35" t="s">
        <v>13810</v>
      </c>
      <c r="C4084" s="35" t="s">
        <v>13811</v>
      </c>
      <c r="D4084" s="38" t="s">
        <v>13812</v>
      </c>
      <c r="E4084" s="83" t="s">
        <v>638</v>
      </c>
      <c r="F4084" s="35" t="s">
        <v>660</v>
      </c>
      <c r="G4084" s="35">
        <v>464</v>
      </c>
      <c r="H4084" s="32" t="s">
        <v>8816</v>
      </c>
      <c r="I4084" s="77">
        <v>2474000</v>
      </c>
      <c r="J4084" s="78"/>
      <c r="K4084" s="41"/>
      <c r="L4084" s="42" t="s">
        <v>272</v>
      </c>
      <c r="M4084" s="79">
        <v>455</v>
      </c>
      <c r="N4084" s="80">
        <v>2416000</v>
      </c>
      <c r="O4084" s="81"/>
      <c r="P4084" s="77">
        <v>2416000</v>
      </c>
      <c r="Q4084" s="79">
        <v>471</v>
      </c>
      <c r="R4084" s="77">
        <v>2474000</v>
      </c>
      <c r="S4084" s="41"/>
      <c r="T4084" s="41" t="s">
        <v>803</v>
      </c>
      <c r="U4084" s="41" t="s">
        <v>8817</v>
      </c>
      <c r="V4084" s="84"/>
      <c r="W4084" s="85"/>
      <c r="X4084" s="84" t="s">
        <v>644</v>
      </c>
      <c r="Y4084" s="84"/>
      <c r="Z4084" s="84" t="s">
        <v>645</v>
      </c>
      <c r="AA4084" s="62">
        <v>43294</v>
      </c>
    </row>
    <row r="4085" spans="1:27" ht="15.75" x14ac:dyDescent="0.25">
      <c r="A4085" s="76">
        <v>4083</v>
      </c>
      <c r="B4085" s="35" t="s">
        <v>13813</v>
      </c>
      <c r="C4085" s="35" t="s">
        <v>13814</v>
      </c>
      <c r="D4085" s="38" t="s">
        <v>13815</v>
      </c>
      <c r="E4085" s="83" t="s">
        <v>638</v>
      </c>
      <c r="F4085" s="35" t="s">
        <v>660</v>
      </c>
      <c r="G4085" s="35">
        <v>425</v>
      </c>
      <c r="H4085" s="32" t="s">
        <v>7740</v>
      </c>
      <c r="I4085" s="77">
        <v>4176000</v>
      </c>
      <c r="J4085" s="78"/>
      <c r="K4085" s="41"/>
      <c r="L4085" s="42" t="s">
        <v>272</v>
      </c>
      <c r="M4085" s="79">
        <v>416</v>
      </c>
      <c r="N4085" s="80">
        <v>4044000</v>
      </c>
      <c r="O4085" s="81"/>
      <c r="P4085" s="77">
        <v>4044000</v>
      </c>
      <c r="Q4085" s="79">
        <v>432</v>
      </c>
      <c r="R4085" s="77">
        <v>4176000</v>
      </c>
      <c r="S4085" s="41"/>
      <c r="T4085" s="41" t="s">
        <v>803</v>
      </c>
      <c r="U4085" s="41" t="s">
        <v>7741</v>
      </c>
      <c r="V4085" s="84"/>
      <c r="W4085" s="85"/>
      <c r="X4085" s="84" t="s">
        <v>644</v>
      </c>
      <c r="Y4085" s="84"/>
      <c r="Z4085" s="84" t="s">
        <v>11066</v>
      </c>
      <c r="AA4085" s="62">
        <v>43294</v>
      </c>
    </row>
    <row r="4086" spans="1:27" ht="15.75" x14ac:dyDescent="0.25">
      <c r="A4086" s="76">
        <v>4084</v>
      </c>
      <c r="B4086" s="35" t="s">
        <v>13816</v>
      </c>
      <c r="C4086" s="35" t="s">
        <v>13817</v>
      </c>
      <c r="D4086" s="38" t="s">
        <v>7755</v>
      </c>
      <c r="E4086" s="83" t="s">
        <v>638</v>
      </c>
      <c r="F4086" s="35" t="s">
        <v>1304</v>
      </c>
      <c r="G4086" s="35">
        <v>425</v>
      </c>
      <c r="H4086" s="32" t="s">
        <v>7740</v>
      </c>
      <c r="I4086" s="77">
        <v>4176000</v>
      </c>
      <c r="J4086" s="78"/>
      <c r="K4086" s="41"/>
      <c r="L4086" s="42" t="s">
        <v>272</v>
      </c>
      <c r="M4086" s="79">
        <v>416</v>
      </c>
      <c r="N4086" s="80">
        <v>4044000</v>
      </c>
      <c r="O4086" s="81"/>
      <c r="P4086" s="77">
        <v>4044000</v>
      </c>
      <c r="Q4086" s="79">
        <v>432</v>
      </c>
      <c r="R4086" s="77">
        <v>4176000</v>
      </c>
      <c r="S4086" s="41"/>
      <c r="T4086" s="41" t="s">
        <v>803</v>
      </c>
      <c r="U4086" s="41" t="s">
        <v>7741</v>
      </c>
      <c r="V4086" s="84"/>
      <c r="W4086" s="85"/>
      <c r="X4086" s="84" t="s">
        <v>644</v>
      </c>
      <c r="Y4086" s="84"/>
      <c r="Z4086" s="84" t="s">
        <v>11066</v>
      </c>
      <c r="AA4086" s="62">
        <v>43294</v>
      </c>
    </row>
    <row r="4087" spans="1:27" ht="15.75" x14ac:dyDescent="0.25">
      <c r="A4087" s="76">
        <v>4085</v>
      </c>
      <c r="B4087" s="35" t="s">
        <v>13818</v>
      </c>
      <c r="C4087" s="35" t="s">
        <v>13819</v>
      </c>
      <c r="D4087" s="38" t="s">
        <v>9222</v>
      </c>
      <c r="E4087" s="83" t="s">
        <v>638</v>
      </c>
      <c r="F4087" s="35" t="s">
        <v>660</v>
      </c>
      <c r="G4087" s="35">
        <v>425</v>
      </c>
      <c r="H4087" s="32" t="s">
        <v>7740</v>
      </c>
      <c r="I4087" s="77">
        <v>4176000</v>
      </c>
      <c r="J4087" s="78"/>
      <c r="K4087" s="41"/>
      <c r="L4087" s="42" t="s">
        <v>272</v>
      </c>
      <c r="M4087" s="79">
        <v>416</v>
      </c>
      <c r="N4087" s="80">
        <v>4044000</v>
      </c>
      <c r="O4087" s="81"/>
      <c r="P4087" s="77">
        <v>4044000</v>
      </c>
      <c r="Q4087" s="79">
        <v>432</v>
      </c>
      <c r="R4087" s="77">
        <v>4176000</v>
      </c>
      <c r="S4087" s="41"/>
      <c r="T4087" s="41" t="s">
        <v>803</v>
      </c>
      <c r="U4087" s="41" t="s">
        <v>7741</v>
      </c>
      <c r="V4087" s="84"/>
      <c r="W4087" s="85"/>
      <c r="X4087" s="84" t="s">
        <v>644</v>
      </c>
      <c r="Y4087" s="84"/>
      <c r="Z4087" s="84" t="s">
        <v>11066</v>
      </c>
      <c r="AA4087" s="62">
        <v>43294</v>
      </c>
    </row>
    <row r="4088" spans="1:27" ht="15.75" x14ac:dyDescent="0.25">
      <c r="A4088" s="76">
        <v>4086</v>
      </c>
      <c r="B4088" s="35" t="s">
        <v>13820</v>
      </c>
      <c r="C4088" s="35" t="s">
        <v>13821</v>
      </c>
      <c r="D4088" s="38" t="s">
        <v>13822</v>
      </c>
      <c r="E4088" s="83" t="s">
        <v>638</v>
      </c>
      <c r="F4088" s="35" t="s">
        <v>660</v>
      </c>
      <c r="G4088" s="35">
        <v>425</v>
      </c>
      <c r="H4088" s="32" t="s">
        <v>7740</v>
      </c>
      <c r="I4088" s="77">
        <v>4176000</v>
      </c>
      <c r="J4088" s="78"/>
      <c r="K4088" s="41"/>
      <c r="L4088" s="42" t="s">
        <v>272</v>
      </c>
      <c r="M4088" s="79">
        <v>416</v>
      </c>
      <c r="N4088" s="80">
        <v>4044000</v>
      </c>
      <c r="O4088" s="81"/>
      <c r="P4088" s="77">
        <v>4044000</v>
      </c>
      <c r="Q4088" s="79">
        <v>432</v>
      </c>
      <c r="R4088" s="77">
        <v>4176000</v>
      </c>
      <c r="S4088" s="41"/>
      <c r="T4088" s="41" t="s">
        <v>803</v>
      </c>
      <c r="U4088" s="41" t="s">
        <v>7741</v>
      </c>
      <c r="V4088" s="84"/>
      <c r="W4088" s="85"/>
      <c r="X4088" s="84" t="s">
        <v>644</v>
      </c>
      <c r="Y4088" s="84"/>
      <c r="Z4088" s="84" t="s">
        <v>11066</v>
      </c>
      <c r="AA4088" s="62">
        <v>43294</v>
      </c>
    </row>
    <row r="4089" spans="1:27" ht="15.75" x14ac:dyDescent="0.25">
      <c r="A4089" s="76">
        <v>4087</v>
      </c>
      <c r="B4089" s="35" t="s">
        <v>13823</v>
      </c>
      <c r="C4089" s="35" t="s">
        <v>13824</v>
      </c>
      <c r="D4089" s="38" t="s">
        <v>13825</v>
      </c>
      <c r="E4089" s="83" t="s">
        <v>638</v>
      </c>
      <c r="F4089" s="35" t="s">
        <v>660</v>
      </c>
      <c r="G4089" s="35">
        <v>720</v>
      </c>
      <c r="H4089" s="32" t="s">
        <v>13826</v>
      </c>
      <c r="I4089" s="77">
        <v>2827000</v>
      </c>
      <c r="J4089" s="78"/>
      <c r="K4089" s="41"/>
      <c r="L4089" s="42" t="s">
        <v>272</v>
      </c>
      <c r="M4089" s="79">
        <v>710</v>
      </c>
      <c r="N4089" s="80">
        <v>2750000</v>
      </c>
      <c r="O4089" s="81"/>
      <c r="P4089" s="77">
        <v>2750000</v>
      </c>
      <c r="Q4089" s="79">
        <v>736</v>
      </c>
      <c r="R4089" s="77">
        <v>2827000</v>
      </c>
      <c r="S4089" s="41"/>
      <c r="T4089" s="41" t="s">
        <v>6968</v>
      </c>
      <c r="U4089" s="41" t="s">
        <v>13827</v>
      </c>
      <c r="V4089" s="84"/>
      <c r="W4089" s="85"/>
      <c r="X4089" s="84" t="s">
        <v>644</v>
      </c>
      <c r="Y4089" s="84"/>
      <c r="Z4089" s="84" t="s">
        <v>645</v>
      </c>
      <c r="AA4089" s="62">
        <v>43294</v>
      </c>
    </row>
    <row r="4090" spans="1:27" ht="31.5" x14ac:dyDescent="0.25">
      <c r="A4090" s="76">
        <v>4088</v>
      </c>
      <c r="B4090" s="35" t="s">
        <v>13828</v>
      </c>
      <c r="C4090" s="35" t="s">
        <v>13829</v>
      </c>
      <c r="D4090" s="38" t="s">
        <v>9233</v>
      </c>
      <c r="E4090" s="83" t="s">
        <v>638</v>
      </c>
      <c r="F4090" s="35" t="s">
        <v>660</v>
      </c>
      <c r="G4090" s="35">
        <v>430</v>
      </c>
      <c r="H4090" s="32" t="s">
        <v>9205</v>
      </c>
      <c r="I4090" s="77">
        <v>4042000</v>
      </c>
      <c r="J4090" s="78"/>
      <c r="K4090" s="41"/>
      <c r="L4090" s="42" t="s">
        <v>272</v>
      </c>
      <c r="M4090" s="79">
        <v>421</v>
      </c>
      <c r="N4090" s="80">
        <v>3910000</v>
      </c>
      <c r="O4090" s="81"/>
      <c r="P4090" s="77">
        <v>3910000</v>
      </c>
      <c r="Q4090" s="79">
        <v>437</v>
      </c>
      <c r="R4090" s="77">
        <v>4042000</v>
      </c>
      <c r="S4090" s="41"/>
      <c r="T4090" s="41" t="s">
        <v>803</v>
      </c>
      <c r="U4090" s="41" t="s">
        <v>9206</v>
      </c>
      <c r="V4090" s="84"/>
      <c r="W4090" s="85"/>
      <c r="X4090" s="84" t="s">
        <v>644</v>
      </c>
      <c r="Y4090" s="84"/>
      <c r="Z4090" s="84" t="s">
        <v>11066</v>
      </c>
      <c r="AA4090" s="62">
        <v>43294</v>
      </c>
    </row>
    <row r="4091" spans="1:27" ht="31.5" x14ac:dyDescent="0.25">
      <c r="A4091" s="76">
        <v>4089</v>
      </c>
      <c r="B4091" s="35" t="s">
        <v>13830</v>
      </c>
      <c r="C4091" s="35" t="s">
        <v>13831</v>
      </c>
      <c r="D4091" s="38" t="s">
        <v>9236</v>
      </c>
      <c r="E4091" s="83" t="s">
        <v>638</v>
      </c>
      <c r="F4091" s="35" t="s">
        <v>660</v>
      </c>
      <c r="G4091" s="35">
        <v>430</v>
      </c>
      <c r="H4091" s="32" t="s">
        <v>9205</v>
      </c>
      <c r="I4091" s="77">
        <v>4042000</v>
      </c>
      <c r="J4091" s="78"/>
      <c r="K4091" s="41"/>
      <c r="L4091" s="42" t="s">
        <v>272</v>
      </c>
      <c r="M4091" s="79">
        <v>421</v>
      </c>
      <c r="N4091" s="80">
        <v>3910000</v>
      </c>
      <c r="O4091" s="81"/>
      <c r="P4091" s="77">
        <v>3910000</v>
      </c>
      <c r="Q4091" s="79">
        <v>437</v>
      </c>
      <c r="R4091" s="77">
        <v>4042000</v>
      </c>
      <c r="S4091" s="41"/>
      <c r="T4091" s="41" t="s">
        <v>803</v>
      </c>
      <c r="U4091" s="41" t="s">
        <v>9206</v>
      </c>
      <c r="V4091" s="84"/>
      <c r="W4091" s="85"/>
      <c r="X4091" s="84" t="s">
        <v>644</v>
      </c>
      <c r="Y4091" s="84"/>
      <c r="Z4091" s="84" t="s">
        <v>11066</v>
      </c>
      <c r="AA4091" s="62">
        <v>43294</v>
      </c>
    </row>
    <row r="4092" spans="1:27" ht="31.5" x14ac:dyDescent="0.25">
      <c r="A4092" s="76">
        <v>4090</v>
      </c>
      <c r="B4092" s="35" t="s">
        <v>13832</v>
      </c>
      <c r="C4092" s="35" t="s">
        <v>13833</v>
      </c>
      <c r="D4092" s="38" t="s">
        <v>9239</v>
      </c>
      <c r="E4092" s="83" t="s">
        <v>638</v>
      </c>
      <c r="F4092" s="35" t="s">
        <v>660</v>
      </c>
      <c r="G4092" s="35">
        <v>430</v>
      </c>
      <c r="H4092" s="32" t="s">
        <v>9205</v>
      </c>
      <c r="I4092" s="77">
        <v>4042000</v>
      </c>
      <c r="J4092" s="78"/>
      <c r="K4092" s="41"/>
      <c r="L4092" s="42" t="s">
        <v>272</v>
      </c>
      <c r="M4092" s="79">
        <v>421</v>
      </c>
      <c r="N4092" s="80">
        <v>3910000</v>
      </c>
      <c r="O4092" s="81"/>
      <c r="P4092" s="77">
        <v>3910000</v>
      </c>
      <c r="Q4092" s="79">
        <v>437</v>
      </c>
      <c r="R4092" s="77">
        <v>4042000</v>
      </c>
      <c r="S4092" s="41"/>
      <c r="T4092" s="41" t="s">
        <v>803</v>
      </c>
      <c r="U4092" s="41" t="s">
        <v>9206</v>
      </c>
      <c r="V4092" s="84"/>
      <c r="W4092" s="85"/>
      <c r="X4092" s="84" t="s">
        <v>644</v>
      </c>
      <c r="Y4092" s="84"/>
      <c r="Z4092" s="84" t="s">
        <v>11066</v>
      </c>
      <c r="AA4092" s="62">
        <v>43294</v>
      </c>
    </row>
    <row r="4093" spans="1:27" ht="31.5" x14ac:dyDescent="0.25">
      <c r="A4093" s="76">
        <v>4091</v>
      </c>
      <c r="B4093" s="35" t="s">
        <v>13834</v>
      </c>
      <c r="C4093" s="35" t="s">
        <v>13835</v>
      </c>
      <c r="D4093" s="38" t="s">
        <v>9242</v>
      </c>
      <c r="E4093" s="83" t="s">
        <v>638</v>
      </c>
      <c r="F4093" s="35" t="s">
        <v>1304</v>
      </c>
      <c r="G4093" s="35">
        <v>430</v>
      </c>
      <c r="H4093" s="32" t="s">
        <v>9205</v>
      </c>
      <c r="I4093" s="77">
        <v>4042000</v>
      </c>
      <c r="J4093" s="78"/>
      <c r="K4093" s="41"/>
      <c r="L4093" s="42" t="s">
        <v>272</v>
      </c>
      <c r="M4093" s="79">
        <v>421</v>
      </c>
      <c r="N4093" s="80">
        <v>3910000</v>
      </c>
      <c r="O4093" s="81"/>
      <c r="P4093" s="77">
        <v>3910000</v>
      </c>
      <c r="Q4093" s="79">
        <v>437</v>
      </c>
      <c r="R4093" s="77">
        <v>4042000</v>
      </c>
      <c r="S4093" s="41"/>
      <c r="T4093" s="41" t="s">
        <v>803</v>
      </c>
      <c r="U4093" s="41" t="s">
        <v>9206</v>
      </c>
      <c r="V4093" s="84"/>
      <c r="W4093" s="85"/>
      <c r="X4093" s="84" t="s">
        <v>644</v>
      </c>
      <c r="Y4093" s="84"/>
      <c r="Z4093" s="84" t="s">
        <v>645</v>
      </c>
      <c r="AA4093" s="62">
        <v>43294</v>
      </c>
    </row>
    <row r="4094" spans="1:27" ht="31.5" x14ac:dyDescent="0.25">
      <c r="A4094" s="76">
        <v>4092</v>
      </c>
      <c r="B4094" s="35" t="s">
        <v>13836</v>
      </c>
      <c r="C4094" s="35" t="s">
        <v>13837</v>
      </c>
      <c r="D4094" s="38" t="s">
        <v>9245</v>
      </c>
      <c r="E4094" s="83" t="s">
        <v>638</v>
      </c>
      <c r="F4094" s="35" t="s">
        <v>660</v>
      </c>
      <c r="G4094" s="35">
        <v>430</v>
      </c>
      <c r="H4094" s="32" t="s">
        <v>9205</v>
      </c>
      <c r="I4094" s="77">
        <v>4042000</v>
      </c>
      <c r="J4094" s="78"/>
      <c r="K4094" s="41"/>
      <c r="L4094" s="42" t="s">
        <v>272</v>
      </c>
      <c r="M4094" s="79">
        <v>421</v>
      </c>
      <c r="N4094" s="80">
        <v>3910000</v>
      </c>
      <c r="O4094" s="81"/>
      <c r="P4094" s="77">
        <v>3910000</v>
      </c>
      <c r="Q4094" s="79">
        <v>437</v>
      </c>
      <c r="R4094" s="77">
        <v>4042000</v>
      </c>
      <c r="S4094" s="41"/>
      <c r="T4094" s="41" t="s">
        <v>803</v>
      </c>
      <c r="U4094" s="41" t="s">
        <v>9206</v>
      </c>
      <c r="V4094" s="84"/>
      <c r="W4094" s="85"/>
      <c r="X4094" s="84" t="s">
        <v>644</v>
      </c>
      <c r="Y4094" s="84"/>
      <c r="Z4094" s="84" t="s">
        <v>11066</v>
      </c>
      <c r="AA4094" s="62">
        <v>43294</v>
      </c>
    </row>
    <row r="4095" spans="1:27" ht="31.5" x14ac:dyDescent="0.25">
      <c r="A4095" s="76">
        <v>4093</v>
      </c>
      <c r="B4095" s="35" t="s">
        <v>13838</v>
      </c>
      <c r="C4095" s="35" t="s">
        <v>13839</v>
      </c>
      <c r="D4095" s="38" t="s">
        <v>9248</v>
      </c>
      <c r="E4095" s="83" t="s">
        <v>638</v>
      </c>
      <c r="F4095" s="35" t="s">
        <v>649</v>
      </c>
      <c r="G4095" s="35">
        <v>448</v>
      </c>
      <c r="H4095" s="32" t="s">
        <v>2221</v>
      </c>
      <c r="I4095" s="77">
        <v>2380000</v>
      </c>
      <c r="J4095" s="78"/>
      <c r="K4095" s="41"/>
      <c r="L4095" s="42" t="s">
        <v>272</v>
      </c>
      <c r="M4095" s="79">
        <v>439</v>
      </c>
      <c r="N4095" s="80">
        <v>2362000</v>
      </c>
      <c r="O4095" s="81"/>
      <c r="P4095" s="77">
        <v>2362000</v>
      </c>
      <c r="Q4095" s="79">
        <v>455</v>
      </c>
      <c r="R4095" s="77">
        <v>2380000</v>
      </c>
      <c r="S4095" s="41"/>
      <c r="T4095" s="41" t="s">
        <v>803</v>
      </c>
      <c r="U4095" s="41" t="s">
        <v>2222</v>
      </c>
      <c r="V4095" s="84"/>
      <c r="W4095" s="85"/>
      <c r="X4095" s="84" t="s">
        <v>644</v>
      </c>
      <c r="Y4095" s="84"/>
      <c r="Z4095" s="84" t="s">
        <v>11066</v>
      </c>
      <c r="AA4095" s="62">
        <v>43294</v>
      </c>
    </row>
    <row r="4096" spans="1:27" ht="31.5" x14ac:dyDescent="0.25">
      <c r="A4096" s="76">
        <v>4094</v>
      </c>
      <c r="B4096" s="35" t="s">
        <v>13840</v>
      </c>
      <c r="C4096" s="35" t="s">
        <v>13841</v>
      </c>
      <c r="D4096" s="38" t="s">
        <v>13842</v>
      </c>
      <c r="E4096" s="83" t="s">
        <v>638</v>
      </c>
      <c r="F4096" s="35" t="s">
        <v>649</v>
      </c>
      <c r="G4096" s="35">
        <v>90</v>
      </c>
      <c r="H4096" s="32" t="s">
        <v>2516</v>
      </c>
      <c r="I4096" s="77">
        <v>150000</v>
      </c>
      <c r="J4096" s="78"/>
      <c r="K4096" s="41" t="s">
        <v>1609</v>
      </c>
      <c r="L4096" s="42" t="s">
        <v>272</v>
      </c>
      <c r="M4096" s="79">
        <v>87</v>
      </c>
      <c r="N4096" s="80">
        <v>145000</v>
      </c>
      <c r="O4096" s="81"/>
      <c r="P4096" s="77">
        <v>145000</v>
      </c>
      <c r="Q4096" s="79">
        <v>90</v>
      </c>
      <c r="R4096" s="77">
        <v>150000</v>
      </c>
      <c r="S4096" s="41"/>
      <c r="T4096" s="41" t="s">
        <v>642</v>
      </c>
      <c r="U4096" s="41" t="s">
        <v>2517</v>
      </c>
      <c r="V4096" s="84"/>
      <c r="W4096" s="85"/>
      <c r="X4096" s="84" t="s">
        <v>644</v>
      </c>
      <c r="Y4096" s="84"/>
      <c r="Z4096" s="84" t="s">
        <v>645</v>
      </c>
      <c r="AA4096" s="62">
        <v>43294</v>
      </c>
    </row>
    <row r="4097" spans="1:27" ht="47.25" x14ac:dyDescent="0.25">
      <c r="A4097" s="76">
        <v>4095</v>
      </c>
      <c r="B4097" s="35" t="s">
        <v>13843</v>
      </c>
      <c r="C4097" s="35" t="s">
        <v>13841</v>
      </c>
      <c r="D4097" s="38" t="s">
        <v>13842</v>
      </c>
      <c r="E4097" s="83" t="s">
        <v>638</v>
      </c>
      <c r="F4097" s="35" t="s">
        <v>649</v>
      </c>
      <c r="G4097" s="35">
        <v>91</v>
      </c>
      <c r="H4097" s="32" t="s">
        <v>1608</v>
      </c>
      <c r="I4097" s="77">
        <v>728000</v>
      </c>
      <c r="J4097" s="78" t="s">
        <v>1609</v>
      </c>
      <c r="K4097" s="41" t="s">
        <v>1609</v>
      </c>
      <c r="L4097" s="42" t="s">
        <v>272</v>
      </c>
      <c r="M4097" s="79">
        <v>88</v>
      </c>
      <c r="N4097" s="80">
        <v>719000</v>
      </c>
      <c r="O4097" s="81" t="s">
        <v>1610</v>
      </c>
      <c r="P4097" s="77">
        <v>719000</v>
      </c>
      <c r="Q4097" s="79">
        <v>91</v>
      </c>
      <c r="R4097" s="77">
        <v>728000</v>
      </c>
      <c r="S4097" s="41" t="s">
        <v>1610</v>
      </c>
      <c r="T4097" s="41" t="s">
        <v>642</v>
      </c>
      <c r="U4097" s="41" t="s">
        <v>1611</v>
      </c>
      <c r="V4097" s="84"/>
      <c r="W4097" s="85">
        <v>1</v>
      </c>
      <c r="X4097" s="84" t="s">
        <v>644</v>
      </c>
      <c r="Y4097" s="84"/>
      <c r="Z4097" s="84" t="s">
        <v>645</v>
      </c>
      <c r="AA4097" s="62">
        <v>43294</v>
      </c>
    </row>
    <row r="4098" spans="1:27" ht="15.75" x14ac:dyDescent="0.25">
      <c r="A4098" s="76">
        <v>4096</v>
      </c>
      <c r="B4098" s="35" t="s">
        <v>13844</v>
      </c>
      <c r="C4098" s="35" t="s">
        <v>13845</v>
      </c>
      <c r="D4098" s="38" t="s">
        <v>9251</v>
      </c>
      <c r="E4098" s="83" t="s">
        <v>638</v>
      </c>
      <c r="F4098" s="35" t="s">
        <v>649</v>
      </c>
      <c r="G4098" s="35">
        <v>108</v>
      </c>
      <c r="H4098" s="32" t="s">
        <v>2069</v>
      </c>
      <c r="I4098" s="77">
        <v>913000</v>
      </c>
      <c r="J4098" s="78" t="s">
        <v>2070</v>
      </c>
      <c r="K4098" s="41" t="s">
        <v>13846</v>
      </c>
      <c r="L4098" s="42" t="s">
        <v>272</v>
      </c>
      <c r="M4098" s="79">
        <v>104</v>
      </c>
      <c r="N4098" s="80">
        <v>904000</v>
      </c>
      <c r="O4098" s="81" t="s">
        <v>2070</v>
      </c>
      <c r="P4098" s="77">
        <v>904000</v>
      </c>
      <c r="Q4098" s="79">
        <v>107</v>
      </c>
      <c r="R4098" s="77">
        <v>913000</v>
      </c>
      <c r="S4098" s="41" t="s">
        <v>2070</v>
      </c>
      <c r="T4098" s="41" t="s">
        <v>642</v>
      </c>
      <c r="U4098" s="41" t="s">
        <v>2071</v>
      </c>
      <c r="V4098" s="84"/>
      <c r="W4098" s="85"/>
      <c r="X4098" s="84" t="s">
        <v>644</v>
      </c>
      <c r="Y4098" s="84"/>
      <c r="Z4098" s="84" t="s">
        <v>645</v>
      </c>
      <c r="AA4098" s="62">
        <v>43294</v>
      </c>
    </row>
    <row r="4099" spans="1:27" ht="15.75" x14ac:dyDescent="0.25">
      <c r="A4099" s="76">
        <v>4097</v>
      </c>
      <c r="B4099" s="35" t="s">
        <v>13847</v>
      </c>
      <c r="C4099" s="35" t="s">
        <v>13848</v>
      </c>
      <c r="D4099" s="38" t="s">
        <v>13849</v>
      </c>
      <c r="E4099" s="83" t="s">
        <v>638</v>
      </c>
      <c r="F4099" s="35" t="s">
        <v>660</v>
      </c>
      <c r="G4099" s="35">
        <v>425</v>
      </c>
      <c r="H4099" s="32" t="s">
        <v>7740</v>
      </c>
      <c r="I4099" s="77">
        <v>4176000</v>
      </c>
      <c r="J4099" s="78"/>
      <c r="K4099" s="41"/>
      <c r="L4099" s="42" t="s">
        <v>272</v>
      </c>
      <c r="M4099" s="79">
        <v>416</v>
      </c>
      <c r="N4099" s="80">
        <v>4044000</v>
      </c>
      <c r="O4099" s="81"/>
      <c r="P4099" s="77">
        <v>4044000</v>
      </c>
      <c r="Q4099" s="79">
        <v>432</v>
      </c>
      <c r="R4099" s="77">
        <v>4176000</v>
      </c>
      <c r="S4099" s="41"/>
      <c r="T4099" s="41" t="s">
        <v>803</v>
      </c>
      <c r="U4099" s="41" t="s">
        <v>7741</v>
      </c>
      <c r="V4099" s="84"/>
      <c r="W4099" s="85"/>
      <c r="X4099" s="84" t="s">
        <v>644</v>
      </c>
      <c r="Y4099" s="84"/>
      <c r="Z4099" s="84" t="s">
        <v>645</v>
      </c>
      <c r="AA4099" s="62">
        <v>43294</v>
      </c>
    </row>
    <row r="4100" spans="1:27" ht="31.5" x14ac:dyDescent="0.25">
      <c r="A4100" s="76">
        <v>4098</v>
      </c>
      <c r="B4100" s="35" t="s">
        <v>13850</v>
      </c>
      <c r="C4100" s="35" t="s">
        <v>13851</v>
      </c>
      <c r="D4100" s="38" t="s">
        <v>13852</v>
      </c>
      <c r="E4100" s="83" t="s">
        <v>638</v>
      </c>
      <c r="F4100" s="35" t="s">
        <v>660</v>
      </c>
      <c r="G4100" s="35">
        <v>592</v>
      </c>
      <c r="H4100" s="32" t="s">
        <v>13333</v>
      </c>
      <c r="I4100" s="77">
        <v>2783000</v>
      </c>
      <c r="J4100" s="78"/>
      <c r="K4100" s="41"/>
      <c r="L4100" s="42" t="s">
        <v>272</v>
      </c>
      <c r="M4100" s="79">
        <v>582</v>
      </c>
      <c r="N4100" s="80">
        <v>2619000</v>
      </c>
      <c r="O4100" s="81"/>
      <c r="P4100" s="77">
        <v>2619000</v>
      </c>
      <c r="Q4100" s="79">
        <v>598</v>
      </c>
      <c r="R4100" s="77">
        <v>2783000</v>
      </c>
      <c r="S4100" s="41"/>
      <c r="T4100" s="41" t="s">
        <v>803</v>
      </c>
      <c r="U4100" s="41" t="s">
        <v>13334</v>
      </c>
      <c r="V4100" s="84"/>
      <c r="W4100" s="85"/>
      <c r="X4100" s="84" t="s">
        <v>644</v>
      </c>
      <c r="Y4100" s="84"/>
      <c r="Z4100" s="84" t="s">
        <v>645</v>
      </c>
      <c r="AA4100" s="62">
        <v>43294</v>
      </c>
    </row>
    <row r="4101" spans="1:27" ht="31.5" x14ac:dyDescent="0.25">
      <c r="A4101" s="76">
        <v>4099</v>
      </c>
      <c r="B4101" s="35" t="s">
        <v>13853</v>
      </c>
      <c r="C4101" s="35" t="s">
        <v>13854</v>
      </c>
      <c r="D4101" s="38" t="s">
        <v>13855</v>
      </c>
      <c r="E4101" s="83" t="s">
        <v>638</v>
      </c>
      <c r="F4101" s="35" t="s">
        <v>1304</v>
      </c>
      <c r="G4101" s="35">
        <v>591</v>
      </c>
      <c r="H4101" s="32" t="s">
        <v>13442</v>
      </c>
      <c r="I4101" s="77">
        <v>4612000</v>
      </c>
      <c r="J4101" s="78"/>
      <c r="K4101" s="41"/>
      <c r="L4101" s="42" t="s">
        <v>272</v>
      </c>
      <c r="M4101" s="79">
        <v>581</v>
      </c>
      <c r="N4101" s="80">
        <v>4335000</v>
      </c>
      <c r="O4101" s="81"/>
      <c r="P4101" s="77">
        <v>4335000</v>
      </c>
      <c r="Q4101" s="79">
        <v>597</v>
      </c>
      <c r="R4101" s="77">
        <v>4612000</v>
      </c>
      <c r="S4101" s="41"/>
      <c r="T4101" s="41" t="s">
        <v>803</v>
      </c>
      <c r="U4101" s="41" t="s">
        <v>13443</v>
      </c>
      <c r="V4101" s="84"/>
      <c r="W4101" s="85"/>
      <c r="X4101" s="84" t="s">
        <v>644</v>
      </c>
      <c r="Y4101" s="84"/>
      <c r="Z4101" s="84" t="s">
        <v>707</v>
      </c>
      <c r="AA4101" s="62">
        <v>43294</v>
      </c>
    </row>
    <row r="4102" spans="1:27" ht="15.75" x14ac:dyDescent="0.25">
      <c r="A4102" s="76">
        <v>4100</v>
      </c>
      <c r="B4102" s="35" t="s">
        <v>13856</v>
      </c>
      <c r="C4102" s="35" t="s">
        <v>13857</v>
      </c>
      <c r="D4102" s="38" t="s">
        <v>13858</v>
      </c>
      <c r="E4102" s="83" t="s">
        <v>638</v>
      </c>
      <c r="F4102" s="35" t="s">
        <v>1385</v>
      </c>
      <c r="G4102" s="35">
        <v>445</v>
      </c>
      <c r="H4102" s="32" t="s">
        <v>10548</v>
      </c>
      <c r="I4102" s="77">
        <v>1731000</v>
      </c>
      <c r="J4102" s="78" t="s">
        <v>2129</v>
      </c>
      <c r="K4102" s="41"/>
      <c r="L4102" s="42" t="s">
        <v>272</v>
      </c>
      <c r="M4102" s="79">
        <v>436</v>
      </c>
      <c r="N4102" s="80">
        <v>1684000</v>
      </c>
      <c r="O4102" s="81" t="s">
        <v>2129</v>
      </c>
      <c r="P4102" s="77">
        <v>1684000</v>
      </c>
      <c r="Q4102" s="79">
        <v>452</v>
      </c>
      <c r="R4102" s="77">
        <v>1731000</v>
      </c>
      <c r="S4102" s="41" t="s">
        <v>2129</v>
      </c>
      <c r="T4102" s="41" t="s">
        <v>803</v>
      </c>
      <c r="U4102" s="41" t="s">
        <v>10549</v>
      </c>
      <c r="V4102" s="84"/>
      <c r="W4102" s="85"/>
      <c r="X4102" s="84" t="s">
        <v>644</v>
      </c>
      <c r="Y4102" s="84"/>
      <c r="Z4102" s="84" t="s">
        <v>645</v>
      </c>
      <c r="AA4102" s="62">
        <v>43294</v>
      </c>
    </row>
    <row r="4103" spans="1:27" ht="15.75" x14ac:dyDescent="0.25">
      <c r="A4103" s="76">
        <v>4101</v>
      </c>
      <c r="B4103" s="35" t="s">
        <v>13859</v>
      </c>
      <c r="C4103" s="35" t="s">
        <v>13860</v>
      </c>
      <c r="D4103" s="38" t="s">
        <v>13861</v>
      </c>
      <c r="E4103" s="83" t="s">
        <v>679</v>
      </c>
      <c r="F4103" s="35" t="s">
        <v>649</v>
      </c>
      <c r="G4103" s="35">
        <v>108</v>
      </c>
      <c r="H4103" s="32" t="s">
        <v>2069</v>
      </c>
      <c r="I4103" s="77">
        <v>913000</v>
      </c>
      <c r="J4103" s="78" t="s">
        <v>2070</v>
      </c>
      <c r="K4103" s="41" t="s">
        <v>13846</v>
      </c>
      <c r="L4103" s="42" t="s">
        <v>272</v>
      </c>
      <c r="M4103" s="79">
        <v>104</v>
      </c>
      <c r="N4103" s="80">
        <v>904000</v>
      </c>
      <c r="O4103" s="81" t="s">
        <v>2070</v>
      </c>
      <c r="P4103" s="77">
        <v>904000</v>
      </c>
      <c r="Q4103" s="79">
        <v>107</v>
      </c>
      <c r="R4103" s="77">
        <v>913000</v>
      </c>
      <c r="S4103" s="41" t="s">
        <v>2070</v>
      </c>
      <c r="T4103" s="41" t="s">
        <v>642</v>
      </c>
      <c r="U4103" s="41" t="s">
        <v>2071</v>
      </c>
      <c r="V4103" s="84"/>
      <c r="W4103" s="85"/>
      <c r="X4103" s="84" t="s">
        <v>644</v>
      </c>
      <c r="Y4103" s="84"/>
      <c r="Z4103" s="84" t="s">
        <v>645</v>
      </c>
      <c r="AA4103" s="62">
        <v>43294</v>
      </c>
    </row>
    <row r="4104" spans="1:27" ht="15.75" x14ac:dyDescent="0.25">
      <c r="A4104" s="76">
        <v>4102</v>
      </c>
      <c r="B4104" s="35" t="s">
        <v>13862</v>
      </c>
      <c r="C4104" s="35" t="s">
        <v>13863</v>
      </c>
      <c r="D4104" s="38" t="s">
        <v>9254</v>
      </c>
      <c r="E4104" s="83" t="s">
        <v>679</v>
      </c>
      <c r="F4104" s="35" t="s">
        <v>660</v>
      </c>
      <c r="G4104" s="35">
        <v>445</v>
      </c>
      <c r="H4104" s="32" t="s">
        <v>10548</v>
      </c>
      <c r="I4104" s="77">
        <v>1731000</v>
      </c>
      <c r="J4104" s="78" t="s">
        <v>2129</v>
      </c>
      <c r="K4104" s="41"/>
      <c r="L4104" s="42" t="s">
        <v>272</v>
      </c>
      <c r="M4104" s="79">
        <v>436</v>
      </c>
      <c r="N4104" s="80">
        <v>1684000</v>
      </c>
      <c r="O4104" s="81" t="s">
        <v>2129</v>
      </c>
      <c r="P4104" s="77">
        <v>1684000</v>
      </c>
      <c r="Q4104" s="79">
        <v>452</v>
      </c>
      <c r="R4104" s="77">
        <v>1731000</v>
      </c>
      <c r="S4104" s="41" t="s">
        <v>2129</v>
      </c>
      <c r="T4104" s="41" t="s">
        <v>803</v>
      </c>
      <c r="U4104" s="41" t="s">
        <v>10549</v>
      </c>
      <c r="V4104" s="84"/>
      <c r="W4104" s="85"/>
      <c r="X4104" s="84" t="s">
        <v>644</v>
      </c>
      <c r="Y4104" s="84"/>
      <c r="Z4104" s="84" t="s">
        <v>645</v>
      </c>
      <c r="AA4104" s="62">
        <v>43294</v>
      </c>
    </row>
    <row r="4105" spans="1:27" ht="31.5" x14ac:dyDescent="0.25">
      <c r="A4105" s="76">
        <v>4103</v>
      </c>
      <c r="B4105" s="35" t="s">
        <v>13864</v>
      </c>
      <c r="C4105" s="35" t="s">
        <v>13865</v>
      </c>
      <c r="D4105" s="38" t="s">
        <v>13866</v>
      </c>
      <c r="E4105" s="83" t="s">
        <v>638</v>
      </c>
      <c r="F4105" s="35" t="s">
        <v>660</v>
      </c>
      <c r="G4105" s="35">
        <v>432</v>
      </c>
      <c r="H4105" s="32" t="s">
        <v>10581</v>
      </c>
      <c r="I4105" s="77">
        <v>3016000</v>
      </c>
      <c r="J4105" s="78"/>
      <c r="K4105" s="41"/>
      <c r="L4105" s="42" t="s">
        <v>272</v>
      </c>
      <c r="M4105" s="79">
        <v>423</v>
      </c>
      <c r="N4105" s="80">
        <v>2950000</v>
      </c>
      <c r="O4105" s="81"/>
      <c r="P4105" s="77">
        <v>2950000</v>
      </c>
      <c r="Q4105" s="79">
        <v>439</v>
      </c>
      <c r="R4105" s="77">
        <v>3016000</v>
      </c>
      <c r="S4105" s="41"/>
      <c r="T4105" s="41" t="s">
        <v>803</v>
      </c>
      <c r="U4105" s="41" t="s">
        <v>10582</v>
      </c>
      <c r="V4105" s="84"/>
      <c r="W4105" s="85"/>
      <c r="X4105" s="84" t="s">
        <v>644</v>
      </c>
      <c r="Y4105" s="84"/>
      <c r="Z4105" s="84" t="s">
        <v>645</v>
      </c>
      <c r="AA4105" s="62">
        <v>43294</v>
      </c>
    </row>
    <row r="4106" spans="1:27" ht="31.5" x14ac:dyDescent="0.25">
      <c r="A4106" s="76">
        <v>4104</v>
      </c>
      <c r="B4106" s="35" t="s">
        <v>13867</v>
      </c>
      <c r="C4106" s="35" t="s">
        <v>13868</v>
      </c>
      <c r="D4106" s="38" t="s">
        <v>13869</v>
      </c>
      <c r="E4106" s="83" t="s">
        <v>638</v>
      </c>
      <c r="F4106" s="35" t="s">
        <v>660</v>
      </c>
      <c r="G4106" s="35">
        <v>426</v>
      </c>
      <c r="H4106" s="32" t="s">
        <v>7685</v>
      </c>
      <c r="I4106" s="77">
        <v>6034000</v>
      </c>
      <c r="J4106" s="78"/>
      <c r="K4106" s="41"/>
      <c r="L4106" s="42" t="s">
        <v>272</v>
      </c>
      <c r="M4106" s="79">
        <v>417</v>
      </c>
      <c r="N4106" s="80">
        <v>5835000</v>
      </c>
      <c r="O4106" s="81"/>
      <c r="P4106" s="77">
        <v>5835000</v>
      </c>
      <c r="Q4106" s="79">
        <v>433</v>
      </c>
      <c r="R4106" s="77">
        <v>6034000</v>
      </c>
      <c r="S4106" s="41"/>
      <c r="T4106" s="41" t="s">
        <v>803</v>
      </c>
      <c r="U4106" s="41" t="s">
        <v>7686</v>
      </c>
      <c r="V4106" s="84"/>
      <c r="W4106" s="85"/>
      <c r="X4106" s="84" t="s">
        <v>644</v>
      </c>
      <c r="Y4106" s="84"/>
      <c r="Z4106" s="84" t="s">
        <v>11066</v>
      </c>
      <c r="AA4106" s="62">
        <v>43294</v>
      </c>
    </row>
    <row r="4107" spans="1:27" ht="15.75" x14ac:dyDescent="0.25">
      <c r="A4107" s="76">
        <v>4105</v>
      </c>
      <c r="B4107" s="35" t="s">
        <v>13870</v>
      </c>
      <c r="C4107" s="35" t="s">
        <v>13871</v>
      </c>
      <c r="D4107" s="38" t="s">
        <v>13872</v>
      </c>
      <c r="E4107" s="83" t="s">
        <v>638</v>
      </c>
      <c r="F4107" s="35" t="s">
        <v>1304</v>
      </c>
      <c r="G4107" s="35">
        <v>425</v>
      </c>
      <c r="H4107" s="32" t="s">
        <v>7740</v>
      </c>
      <c r="I4107" s="77">
        <v>4176000</v>
      </c>
      <c r="J4107" s="78"/>
      <c r="K4107" s="41"/>
      <c r="L4107" s="42" t="s">
        <v>272</v>
      </c>
      <c r="M4107" s="79">
        <v>416</v>
      </c>
      <c r="N4107" s="80">
        <v>4044000</v>
      </c>
      <c r="O4107" s="81"/>
      <c r="P4107" s="77">
        <v>4044000</v>
      </c>
      <c r="Q4107" s="79">
        <v>432</v>
      </c>
      <c r="R4107" s="77">
        <v>4176000</v>
      </c>
      <c r="S4107" s="41"/>
      <c r="T4107" s="41" t="s">
        <v>803</v>
      </c>
      <c r="U4107" s="41" t="s">
        <v>7741</v>
      </c>
      <c r="V4107" s="84"/>
      <c r="W4107" s="85"/>
      <c r="X4107" s="84" t="s">
        <v>644</v>
      </c>
      <c r="Y4107" s="84"/>
      <c r="Z4107" s="84" t="s">
        <v>645</v>
      </c>
      <c r="AA4107" s="62">
        <v>43294</v>
      </c>
    </row>
    <row r="4108" spans="1:27" ht="15.75" x14ac:dyDescent="0.25">
      <c r="A4108" s="76">
        <v>4106</v>
      </c>
      <c r="B4108" s="35" t="s">
        <v>13873</v>
      </c>
      <c r="C4108" s="35" t="s">
        <v>13874</v>
      </c>
      <c r="D4108" s="38" t="s">
        <v>9257</v>
      </c>
      <c r="E4108" s="83" t="s">
        <v>638</v>
      </c>
      <c r="F4108" s="35" t="s">
        <v>660</v>
      </c>
      <c r="G4108" s="35">
        <v>432</v>
      </c>
      <c r="H4108" s="32" t="s">
        <v>10581</v>
      </c>
      <c r="I4108" s="77">
        <v>3016000</v>
      </c>
      <c r="J4108" s="78"/>
      <c r="K4108" s="41"/>
      <c r="L4108" s="42" t="s">
        <v>272</v>
      </c>
      <c r="M4108" s="79">
        <v>423</v>
      </c>
      <c r="N4108" s="80">
        <v>2950000</v>
      </c>
      <c r="O4108" s="81"/>
      <c r="P4108" s="77">
        <v>2950000</v>
      </c>
      <c r="Q4108" s="79">
        <v>439</v>
      </c>
      <c r="R4108" s="77">
        <v>3016000</v>
      </c>
      <c r="S4108" s="41"/>
      <c r="T4108" s="41" t="s">
        <v>803</v>
      </c>
      <c r="U4108" s="41" t="s">
        <v>10582</v>
      </c>
      <c r="V4108" s="84"/>
      <c r="W4108" s="85"/>
      <c r="X4108" s="84" t="s">
        <v>644</v>
      </c>
      <c r="Y4108" s="84"/>
      <c r="Z4108" s="84" t="s">
        <v>645</v>
      </c>
      <c r="AA4108" s="62">
        <v>43294</v>
      </c>
    </row>
    <row r="4109" spans="1:27" ht="15.75" x14ac:dyDescent="0.25">
      <c r="A4109" s="76">
        <v>4107</v>
      </c>
      <c r="B4109" s="35" t="s">
        <v>13875</v>
      </c>
      <c r="C4109" s="35" t="s">
        <v>13876</v>
      </c>
      <c r="D4109" s="38" t="s">
        <v>9260</v>
      </c>
      <c r="E4109" s="83" t="s">
        <v>638</v>
      </c>
      <c r="F4109" s="35" t="s">
        <v>660</v>
      </c>
      <c r="G4109" s="35">
        <v>432</v>
      </c>
      <c r="H4109" s="32" t="s">
        <v>10581</v>
      </c>
      <c r="I4109" s="77">
        <v>3016000</v>
      </c>
      <c r="J4109" s="78"/>
      <c r="K4109" s="41"/>
      <c r="L4109" s="42" t="s">
        <v>272</v>
      </c>
      <c r="M4109" s="79">
        <v>423</v>
      </c>
      <c r="N4109" s="80">
        <v>2950000</v>
      </c>
      <c r="O4109" s="81"/>
      <c r="P4109" s="77">
        <v>2950000</v>
      </c>
      <c r="Q4109" s="79">
        <v>439</v>
      </c>
      <c r="R4109" s="77">
        <v>3016000</v>
      </c>
      <c r="S4109" s="41"/>
      <c r="T4109" s="41" t="s">
        <v>803</v>
      </c>
      <c r="U4109" s="41" t="s">
        <v>10582</v>
      </c>
      <c r="V4109" s="84"/>
      <c r="W4109" s="85"/>
      <c r="X4109" s="84" t="s">
        <v>644</v>
      </c>
      <c r="Y4109" s="84"/>
      <c r="Z4109" s="84" t="s">
        <v>645</v>
      </c>
      <c r="AA4109" s="62">
        <v>43294</v>
      </c>
    </row>
    <row r="4110" spans="1:27" ht="31.5" x14ac:dyDescent="0.25">
      <c r="A4110" s="76">
        <v>4108</v>
      </c>
      <c r="B4110" s="35" t="s">
        <v>13877</v>
      </c>
      <c r="C4110" s="35" t="s">
        <v>13878</v>
      </c>
      <c r="D4110" s="38" t="s">
        <v>13879</v>
      </c>
      <c r="E4110" s="83" t="s">
        <v>638</v>
      </c>
      <c r="F4110" s="35" t="s">
        <v>1385</v>
      </c>
      <c r="G4110" s="35">
        <v>430</v>
      </c>
      <c r="H4110" s="32" t="s">
        <v>9205</v>
      </c>
      <c r="I4110" s="77">
        <v>4042000</v>
      </c>
      <c r="J4110" s="78"/>
      <c r="K4110" s="41"/>
      <c r="L4110" s="42" t="s">
        <v>272</v>
      </c>
      <c r="M4110" s="79">
        <v>421</v>
      </c>
      <c r="N4110" s="80">
        <v>3910000</v>
      </c>
      <c r="O4110" s="81"/>
      <c r="P4110" s="77">
        <v>3910000</v>
      </c>
      <c r="Q4110" s="79">
        <v>437</v>
      </c>
      <c r="R4110" s="77">
        <v>4042000</v>
      </c>
      <c r="S4110" s="41"/>
      <c r="T4110" s="41" t="s">
        <v>803</v>
      </c>
      <c r="U4110" s="41" t="s">
        <v>9206</v>
      </c>
      <c r="V4110" s="84"/>
      <c r="W4110" s="85"/>
      <c r="X4110" s="84" t="s">
        <v>644</v>
      </c>
      <c r="Y4110" s="84"/>
      <c r="Z4110" s="84" t="s">
        <v>11066</v>
      </c>
      <c r="AA4110" s="62">
        <v>43294</v>
      </c>
    </row>
    <row r="4111" spans="1:27" ht="31.5" x14ac:dyDescent="0.25">
      <c r="A4111" s="76">
        <v>4109</v>
      </c>
      <c r="B4111" s="35" t="s">
        <v>13880</v>
      </c>
      <c r="C4111" s="35" t="s">
        <v>13881</v>
      </c>
      <c r="D4111" s="38" t="s">
        <v>9266</v>
      </c>
      <c r="E4111" s="83" t="s">
        <v>638</v>
      </c>
      <c r="F4111" s="35" t="s">
        <v>660</v>
      </c>
      <c r="G4111" s="35">
        <v>430</v>
      </c>
      <c r="H4111" s="32" t="s">
        <v>9205</v>
      </c>
      <c r="I4111" s="77">
        <v>4042000</v>
      </c>
      <c r="J4111" s="78"/>
      <c r="K4111" s="41"/>
      <c r="L4111" s="42" t="s">
        <v>272</v>
      </c>
      <c r="M4111" s="79">
        <v>421</v>
      </c>
      <c r="N4111" s="80">
        <v>3910000</v>
      </c>
      <c r="O4111" s="81"/>
      <c r="P4111" s="77">
        <v>3910000</v>
      </c>
      <c r="Q4111" s="79">
        <v>437</v>
      </c>
      <c r="R4111" s="77">
        <v>4042000</v>
      </c>
      <c r="S4111" s="41"/>
      <c r="T4111" s="41" t="s">
        <v>803</v>
      </c>
      <c r="U4111" s="41" t="s">
        <v>9206</v>
      </c>
      <c r="V4111" s="84"/>
      <c r="W4111" s="85"/>
      <c r="X4111" s="84" t="s">
        <v>644</v>
      </c>
      <c r="Y4111" s="84"/>
      <c r="Z4111" s="84" t="s">
        <v>11066</v>
      </c>
      <c r="AA4111" s="62">
        <v>43294</v>
      </c>
    </row>
    <row r="4112" spans="1:27" ht="31.5" x14ac:dyDescent="0.25">
      <c r="A4112" s="76">
        <v>4110</v>
      </c>
      <c r="B4112" s="35" t="s">
        <v>13882</v>
      </c>
      <c r="C4112" s="35" t="s">
        <v>13883</v>
      </c>
      <c r="D4112" s="38" t="s">
        <v>9269</v>
      </c>
      <c r="E4112" s="83" t="s">
        <v>638</v>
      </c>
      <c r="F4112" s="35" t="s">
        <v>660</v>
      </c>
      <c r="G4112" s="35">
        <v>430</v>
      </c>
      <c r="H4112" s="32" t="s">
        <v>9205</v>
      </c>
      <c r="I4112" s="77">
        <v>4042000</v>
      </c>
      <c r="J4112" s="78"/>
      <c r="K4112" s="41"/>
      <c r="L4112" s="42" t="s">
        <v>272</v>
      </c>
      <c r="M4112" s="79">
        <v>421</v>
      </c>
      <c r="N4112" s="80">
        <v>3910000</v>
      </c>
      <c r="O4112" s="81"/>
      <c r="P4112" s="77">
        <v>3910000</v>
      </c>
      <c r="Q4112" s="79">
        <v>437</v>
      </c>
      <c r="R4112" s="77">
        <v>4042000</v>
      </c>
      <c r="S4112" s="41"/>
      <c r="T4112" s="41" t="s">
        <v>803</v>
      </c>
      <c r="U4112" s="41" t="s">
        <v>9206</v>
      </c>
      <c r="V4112" s="84"/>
      <c r="W4112" s="85"/>
      <c r="X4112" s="84" t="s">
        <v>644</v>
      </c>
      <c r="Y4112" s="84"/>
      <c r="Z4112" s="84" t="s">
        <v>11066</v>
      </c>
      <c r="AA4112" s="62">
        <v>43294</v>
      </c>
    </row>
    <row r="4113" spans="1:27" ht="15.75" x14ac:dyDescent="0.25">
      <c r="A4113" s="76">
        <v>4111</v>
      </c>
      <c r="B4113" s="35" t="s">
        <v>13884</v>
      </c>
      <c r="C4113" s="35" t="s">
        <v>13885</v>
      </c>
      <c r="D4113" s="38" t="s">
        <v>13886</v>
      </c>
      <c r="E4113" s="83" t="s">
        <v>638</v>
      </c>
      <c r="F4113" s="35" t="s">
        <v>660</v>
      </c>
      <c r="G4113" s="35">
        <v>438</v>
      </c>
      <c r="H4113" s="32" t="s">
        <v>9288</v>
      </c>
      <c r="I4113" s="77">
        <v>4359000</v>
      </c>
      <c r="J4113" s="78"/>
      <c r="K4113" s="41"/>
      <c r="L4113" s="42" t="s">
        <v>272</v>
      </c>
      <c r="M4113" s="79">
        <v>429</v>
      </c>
      <c r="N4113" s="80">
        <v>4227000</v>
      </c>
      <c r="O4113" s="81"/>
      <c r="P4113" s="77">
        <v>4227000</v>
      </c>
      <c r="Q4113" s="79">
        <v>445</v>
      </c>
      <c r="R4113" s="77">
        <v>4359000</v>
      </c>
      <c r="S4113" s="41"/>
      <c r="T4113" s="41" t="s">
        <v>803</v>
      </c>
      <c r="U4113" s="41" t="s">
        <v>9289</v>
      </c>
      <c r="V4113" s="84"/>
      <c r="W4113" s="85"/>
      <c r="X4113" s="84" t="s">
        <v>644</v>
      </c>
      <c r="Y4113" s="84"/>
      <c r="Z4113" s="84" t="s">
        <v>645</v>
      </c>
      <c r="AA4113" s="62">
        <v>43294</v>
      </c>
    </row>
    <row r="4114" spans="1:27" ht="15.75" x14ac:dyDescent="0.25">
      <c r="A4114" s="76">
        <v>4112</v>
      </c>
      <c r="B4114" s="35" t="s">
        <v>13887</v>
      </c>
      <c r="C4114" s="35" t="s">
        <v>13888</v>
      </c>
      <c r="D4114" s="38" t="s">
        <v>13889</v>
      </c>
      <c r="E4114" s="83" t="s">
        <v>638</v>
      </c>
      <c r="F4114" s="35" t="s">
        <v>660</v>
      </c>
      <c r="G4114" s="35">
        <v>432</v>
      </c>
      <c r="H4114" s="32" t="s">
        <v>10581</v>
      </c>
      <c r="I4114" s="77">
        <v>3016000</v>
      </c>
      <c r="J4114" s="78"/>
      <c r="K4114" s="41"/>
      <c r="L4114" s="42" t="s">
        <v>272</v>
      </c>
      <c r="M4114" s="79">
        <v>423</v>
      </c>
      <c r="N4114" s="80">
        <v>2950000</v>
      </c>
      <c r="O4114" s="81"/>
      <c r="P4114" s="77">
        <v>2950000</v>
      </c>
      <c r="Q4114" s="79">
        <v>439</v>
      </c>
      <c r="R4114" s="77">
        <v>3016000</v>
      </c>
      <c r="S4114" s="41"/>
      <c r="T4114" s="41" t="s">
        <v>803</v>
      </c>
      <c r="U4114" s="41" t="s">
        <v>10582</v>
      </c>
      <c r="V4114" s="84"/>
      <c r="W4114" s="85"/>
      <c r="X4114" s="84" t="s">
        <v>644</v>
      </c>
      <c r="Y4114" s="84"/>
      <c r="Z4114" s="84" t="s">
        <v>645</v>
      </c>
      <c r="AA4114" s="62">
        <v>43294</v>
      </c>
    </row>
    <row r="4115" spans="1:27" ht="47.25" x14ac:dyDescent="0.25">
      <c r="A4115" s="76">
        <v>4113</v>
      </c>
      <c r="B4115" s="35" t="s">
        <v>13890</v>
      </c>
      <c r="C4115" s="35" t="s">
        <v>13891</v>
      </c>
      <c r="D4115" s="38" t="s">
        <v>13892</v>
      </c>
      <c r="E4115" s="83" t="s">
        <v>703</v>
      </c>
      <c r="F4115" s="35" t="s">
        <v>1304</v>
      </c>
      <c r="G4115" s="35">
        <v>431</v>
      </c>
      <c r="H4115" s="32" t="s">
        <v>9229</v>
      </c>
      <c r="I4115" s="77">
        <v>5274000</v>
      </c>
      <c r="J4115" s="78"/>
      <c r="K4115" s="41"/>
      <c r="L4115" s="42" t="s">
        <v>272</v>
      </c>
      <c r="M4115" s="79">
        <v>422</v>
      </c>
      <c r="N4115" s="80">
        <v>4997000</v>
      </c>
      <c r="O4115" s="81"/>
      <c r="P4115" s="77">
        <v>4997000</v>
      </c>
      <c r="Q4115" s="79">
        <v>438</v>
      </c>
      <c r="R4115" s="77">
        <v>5274000</v>
      </c>
      <c r="S4115" s="41"/>
      <c r="T4115" s="41" t="s">
        <v>803</v>
      </c>
      <c r="U4115" s="41" t="s">
        <v>9230</v>
      </c>
      <c r="V4115" s="84"/>
      <c r="W4115" s="85"/>
      <c r="X4115" s="84" t="s">
        <v>644</v>
      </c>
      <c r="Y4115" s="84"/>
      <c r="Z4115" s="84" t="s">
        <v>11066</v>
      </c>
      <c r="AA4115" s="62">
        <v>43294</v>
      </c>
    </row>
    <row r="4116" spans="1:27" ht="31.5" x14ac:dyDescent="0.25">
      <c r="A4116" s="76">
        <v>4114</v>
      </c>
      <c r="B4116" s="35" t="s">
        <v>13893</v>
      </c>
      <c r="C4116" s="35" t="s">
        <v>13894</v>
      </c>
      <c r="D4116" s="38" t="s">
        <v>13895</v>
      </c>
      <c r="E4116" s="83" t="s">
        <v>638</v>
      </c>
      <c r="F4116" s="35" t="s">
        <v>660</v>
      </c>
      <c r="G4116" s="35">
        <v>474</v>
      </c>
      <c r="H4116" s="32" t="s">
        <v>7707</v>
      </c>
      <c r="I4116" s="77">
        <v>2634000</v>
      </c>
      <c r="J4116" s="78" t="s">
        <v>7708</v>
      </c>
      <c r="K4116" s="41"/>
      <c r="L4116" s="42" t="s">
        <v>272</v>
      </c>
      <c r="M4116" s="79">
        <v>464</v>
      </c>
      <c r="N4116" s="80">
        <v>2563000</v>
      </c>
      <c r="O4116" s="81" t="s">
        <v>7708</v>
      </c>
      <c r="P4116" s="77">
        <v>2563000</v>
      </c>
      <c r="Q4116" s="79">
        <v>480</v>
      </c>
      <c r="R4116" s="77">
        <v>2634000</v>
      </c>
      <c r="S4116" s="41" t="s">
        <v>7708</v>
      </c>
      <c r="T4116" s="41" t="s">
        <v>803</v>
      </c>
      <c r="U4116" s="41" t="s">
        <v>7709</v>
      </c>
      <c r="V4116" s="84"/>
      <c r="W4116" s="85"/>
      <c r="X4116" s="84" t="s">
        <v>644</v>
      </c>
      <c r="Y4116" s="84"/>
      <c r="Z4116" s="84" t="s">
        <v>645</v>
      </c>
      <c r="AA4116" s="62">
        <v>43294</v>
      </c>
    </row>
    <row r="4117" spans="1:27" ht="15.75" x14ac:dyDescent="0.25">
      <c r="A4117" s="76">
        <v>4115</v>
      </c>
      <c r="B4117" s="35" t="s">
        <v>13896</v>
      </c>
      <c r="C4117" s="35" t="s">
        <v>13897</v>
      </c>
      <c r="D4117" s="38" t="s">
        <v>13898</v>
      </c>
      <c r="E4117" s="83" t="s">
        <v>638</v>
      </c>
      <c r="F4117" s="35" t="s">
        <v>639</v>
      </c>
      <c r="G4117" s="35">
        <v>108</v>
      </c>
      <c r="H4117" s="32" t="s">
        <v>2069</v>
      </c>
      <c r="I4117" s="77">
        <v>913000</v>
      </c>
      <c r="J4117" s="78" t="s">
        <v>2070</v>
      </c>
      <c r="K4117" s="41"/>
      <c r="L4117" s="42" t="s">
        <v>272</v>
      </c>
      <c r="M4117" s="79">
        <v>104</v>
      </c>
      <c r="N4117" s="80">
        <v>904000</v>
      </c>
      <c r="O4117" s="81" t="s">
        <v>2070</v>
      </c>
      <c r="P4117" s="77">
        <v>904000</v>
      </c>
      <c r="Q4117" s="79">
        <v>107</v>
      </c>
      <c r="R4117" s="77">
        <v>913000</v>
      </c>
      <c r="S4117" s="41" t="s">
        <v>2070</v>
      </c>
      <c r="T4117" s="41" t="s">
        <v>642</v>
      </c>
      <c r="U4117" s="41" t="s">
        <v>2071</v>
      </c>
      <c r="V4117" s="84"/>
      <c r="W4117" s="85"/>
      <c r="X4117" s="84" t="s">
        <v>644</v>
      </c>
      <c r="Y4117" s="84"/>
      <c r="Z4117" s="84" t="s">
        <v>11066</v>
      </c>
      <c r="AA4117" s="62">
        <v>43294</v>
      </c>
    </row>
    <row r="4118" spans="1:27" ht="15.75" x14ac:dyDescent="0.25">
      <c r="A4118" s="76">
        <v>4116</v>
      </c>
      <c r="B4118" s="35" t="s">
        <v>13899</v>
      </c>
      <c r="C4118" s="35" t="s">
        <v>13900</v>
      </c>
      <c r="D4118" s="38" t="s">
        <v>13901</v>
      </c>
      <c r="E4118" s="83" t="s">
        <v>703</v>
      </c>
      <c r="F4118" s="35" t="s">
        <v>1304</v>
      </c>
      <c r="G4118" s="35">
        <v>432</v>
      </c>
      <c r="H4118" s="32" t="s">
        <v>10581</v>
      </c>
      <c r="I4118" s="77">
        <v>3016000</v>
      </c>
      <c r="J4118" s="78"/>
      <c r="K4118" s="41"/>
      <c r="L4118" s="42" t="s">
        <v>272</v>
      </c>
      <c r="M4118" s="79">
        <v>423</v>
      </c>
      <c r="N4118" s="80">
        <v>2950000</v>
      </c>
      <c r="O4118" s="81"/>
      <c r="P4118" s="77">
        <v>2950000</v>
      </c>
      <c r="Q4118" s="79">
        <v>439</v>
      </c>
      <c r="R4118" s="77">
        <v>3016000</v>
      </c>
      <c r="S4118" s="41"/>
      <c r="T4118" s="41" t="s">
        <v>803</v>
      </c>
      <c r="U4118" s="41" t="s">
        <v>10582</v>
      </c>
      <c r="V4118" s="84"/>
      <c r="W4118" s="85"/>
      <c r="X4118" s="84" t="s">
        <v>644</v>
      </c>
      <c r="Y4118" s="84"/>
      <c r="Z4118" s="84" t="s">
        <v>645</v>
      </c>
      <c r="AA4118" s="62">
        <v>43294</v>
      </c>
    </row>
    <row r="4119" spans="1:27" ht="31.5" x14ac:dyDescent="0.25">
      <c r="A4119" s="76">
        <v>4117</v>
      </c>
      <c r="B4119" s="35" t="s">
        <v>13902</v>
      </c>
      <c r="C4119" s="35" t="s">
        <v>13903</v>
      </c>
      <c r="D4119" s="38" t="s">
        <v>13904</v>
      </c>
      <c r="E4119" s="83" t="s">
        <v>703</v>
      </c>
      <c r="F4119" s="35" t="s">
        <v>1304</v>
      </c>
      <c r="G4119" s="35">
        <v>433</v>
      </c>
      <c r="H4119" s="32" t="s">
        <v>7745</v>
      </c>
      <c r="I4119" s="77">
        <v>5237000</v>
      </c>
      <c r="J4119" s="78"/>
      <c r="K4119" s="41"/>
      <c r="L4119" s="42" t="s">
        <v>272</v>
      </c>
      <c r="M4119" s="79">
        <v>424</v>
      </c>
      <c r="N4119" s="80">
        <v>5073000</v>
      </c>
      <c r="O4119" s="81"/>
      <c r="P4119" s="77">
        <v>5073000</v>
      </c>
      <c r="Q4119" s="79">
        <v>440</v>
      </c>
      <c r="R4119" s="77">
        <v>5237000</v>
      </c>
      <c r="S4119" s="41"/>
      <c r="T4119" s="41" t="s">
        <v>803</v>
      </c>
      <c r="U4119" s="41" t="s">
        <v>7746</v>
      </c>
      <c r="V4119" s="84"/>
      <c r="W4119" s="85"/>
      <c r="X4119" s="84" t="s">
        <v>644</v>
      </c>
      <c r="Y4119" s="84"/>
      <c r="Z4119" s="84" t="s">
        <v>11066</v>
      </c>
      <c r="AA4119" s="62">
        <v>43294</v>
      </c>
    </row>
    <row r="4120" spans="1:27" ht="15.75" x14ac:dyDescent="0.25">
      <c r="A4120" s="76">
        <v>4118</v>
      </c>
      <c r="B4120" s="35" t="s">
        <v>13905</v>
      </c>
      <c r="C4120" s="35" t="s">
        <v>13906</v>
      </c>
      <c r="D4120" s="38" t="s">
        <v>13907</v>
      </c>
      <c r="E4120" s="83" t="s">
        <v>703</v>
      </c>
      <c r="F4120" s="35" t="s">
        <v>660</v>
      </c>
      <c r="G4120" s="35">
        <v>592</v>
      </c>
      <c r="H4120" s="32" t="s">
        <v>13333</v>
      </c>
      <c r="I4120" s="77">
        <v>2783000</v>
      </c>
      <c r="J4120" s="78"/>
      <c r="K4120" s="41"/>
      <c r="L4120" s="42" t="s">
        <v>272</v>
      </c>
      <c r="M4120" s="79">
        <v>582</v>
      </c>
      <c r="N4120" s="80">
        <v>2619000</v>
      </c>
      <c r="O4120" s="81"/>
      <c r="P4120" s="77">
        <v>2619000</v>
      </c>
      <c r="Q4120" s="79">
        <v>598</v>
      </c>
      <c r="R4120" s="77">
        <v>2783000</v>
      </c>
      <c r="S4120" s="41"/>
      <c r="T4120" s="41" t="s">
        <v>803</v>
      </c>
      <c r="U4120" s="41" t="s">
        <v>13334</v>
      </c>
      <c r="V4120" s="84"/>
      <c r="W4120" s="85"/>
      <c r="X4120" s="84" t="s">
        <v>644</v>
      </c>
      <c r="Y4120" s="84"/>
      <c r="Z4120" s="84" t="s">
        <v>645</v>
      </c>
      <c r="AA4120" s="62">
        <v>43294</v>
      </c>
    </row>
    <row r="4121" spans="1:27" ht="31.5" x14ac:dyDescent="0.25">
      <c r="A4121" s="76">
        <v>4119</v>
      </c>
      <c r="B4121" s="35" t="s">
        <v>13908</v>
      </c>
      <c r="C4121" s="35" t="s">
        <v>13909</v>
      </c>
      <c r="D4121" s="38" t="s">
        <v>13910</v>
      </c>
      <c r="E4121" s="83" t="s">
        <v>703</v>
      </c>
      <c r="F4121" s="35" t="s">
        <v>1304</v>
      </c>
      <c r="G4121" s="35">
        <v>591</v>
      </c>
      <c r="H4121" s="32" t="s">
        <v>13442</v>
      </c>
      <c r="I4121" s="77">
        <v>4612000</v>
      </c>
      <c r="J4121" s="78"/>
      <c r="K4121" s="41"/>
      <c r="L4121" s="42" t="s">
        <v>272</v>
      </c>
      <c r="M4121" s="79">
        <v>581</v>
      </c>
      <c r="N4121" s="80">
        <v>4335000</v>
      </c>
      <c r="O4121" s="81"/>
      <c r="P4121" s="77">
        <v>4335000</v>
      </c>
      <c r="Q4121" s="79">
        <v>597</v>
      </c>
      <c r="R4121" s="77">
        <v>4612000</v>
      </c>
      <c r="S4121" s="41"/>
      <c r="T4121" s="41" t="s">
        <v>803</v>
      </c>
      <c r="U4121" s="41" t="s">
        <v>13443</v>
      </c>
      <c r="V4121" s="84"/>
      <c r="W4121" s="85"/>
      <c r="X4121" s="84" t="s">
        <v>644</v>
      </c>
      <c r="Y4121" s="84"/>
      <c r="Z4121" s="84" t="s">
        <v>645</v>
      </c>
      <c r="AA4121" s="62">
        <v>43294</v>
      </c>
    </row>
    <row r="4122" spans="1:27" ht="15.75" x14ac:dyDescent="0.25">
      <c r="A4122" s="76">
        <v>4120</v>
      </c>
      <c r="B4122" s="35" t="s">
        <v>13911</v>
      </c>
      <c r="C4122" s="35" t="s">
        <v>13912</v>
      </c>
      <c r="D4122" s="38" t="s">
        <v>13913</v>
      </c>
      <c r="E4122" s="83" t="s">
        <v>703</v>
      </c>
      <c r="F4122" s="35" t="s">
        <v>1385</v>
      </c>
      <c r="G4122" s="35">
        <v>593</v>
      </c>
      <c r="H4122" s="32" t="s">
        <v>8711</v>
      </c>
      <c r="I4122" s="77">
        <v>1914000</v>
      </c>
      <c r="J4122" s="78"/>
      <c r="K4122" s="41"/>
      <c r="L4122" s="42" t="s">
        <v>272</v>
      </c>
      <c r="M4122" s="79">
        <v>583</v>
      </c>
      <c r="N4122" s="80">
        <v>1793000</v>
      </c>
      <c r="O4122" s="81"/>
      <c r="P4122" s="77">
        <v>1793000</v>
      </c>
      <c r="Q4122" s="79">
        <v>599</v>
      </c>
      <c r="R4122" s="77">
        <v>1914000</v>
      </c>
      <c r="S4122" s="41"/>
      <c r="T4122" s="41" t="s">
        <v>803</v>
      </c>
      <c r="U4122" s="41" t="s">
        <v>8712</v>
      </c>
      <c r="V4122" s="84"/>
      <c r="W4122" s="85"/>
      <c r="X4122" s="84" t="s">
        <v>644</v>
      </c>
      <c r="Y4122" s="84"/>
      <c r="Z4122" s="84" t="s">
        <v>645</v>
      </c>
      <c r="AA4122" s="62">
        <v>43294</v>
      </c>
    </row>
    <row r="4123" spans="1:27" ht="31.5" x14ac:dyDescent="0.25">
      <c r="A4123" s="76">
        <v>4121</v>
      </c>
      <c r="B4123" s="35" t="s">
        <v>13914</v>
      </c>
      <c r="C4123" s="35" t="s">
        <v>13915</v>
      </c>
      <c r="D4123" s="38" t="s">
        <v>13916</v>
      </c>
      <c r="E4123" s="83" t="s">
        <v>703</v>
      </c>
      <c r="F4123" s="35" t="s">
        <v>1385</v>
      </c>
      <c r="G4123" s="35">
        <v>593</v>
      </c>
      <c r="H4123" s="32" t="s">
        <v>8711</v>
      </c>
      <c r="I4123" s="77">
        <v>1914000</v>
      </c>
      <c r="J4123" s="78"/>
      <c r="K4123" s="41"/>
      <c r="L4123" s="42" t="s">
        <v>272</v>
      </c>
      <c r="M4123" s="79">
        <v>583</v>
      </c>
      <c r="N4123" s="80">
        <v>1793000</v>
      </c>
      <c r="O4123" s="81"/>
      <c r="P4123" s="77">
        <v>1793000</v>
      </c>
      <c r="Q4123" s="79">
        <v>599</v>
      </c>
      <c r="R4123" s="77">
        <v>1914000</v>
      </c>
      <c r="S4123" s="41"/>
      <c r="T4123" s="41" t="s">
        <v>803</v>
      </c>
      <c r="U4123" s="41" t="s">
        <v>8712</v>
      </c>
      <c r="V4123" s="84"/>
      <c r="W4123" s="85"/>
      <c r="X4123" s="84" t="s">
        <v>644</v>
      </c>
      <c r="Y4123" s="84"/>
      <c r="Z4123" s="84" t="s">
        <v>645</v>
      </c>
      <c r="AA4123" s="62">
        <v>43294</v>
      </c>
    </row>
    <row r="4124" spans="1:27" ht="15.75" x14ac:dyDescent="0.25">
      <c r="A4124" s="76">
        <v>4122</v>
      </c>
      <c r="B4124" s="35" t="s">
        <v>13917</v>
      </c>
      <c r="C4124" s="35" t="s">
        <v>13918</v>
      </c>
      <c r="D4124" s="38" t="s">
        <v>9292</v>
      </c>
      <c r="E4124" s="83" t="s">
        <v>638</v>
      </c>
      <c r="F4124" s="35" t="s">
        <v>660</v>
      </c>
      <c r="G4124" s="35">
        <v>592</v>
      </c>
      <c r="H4124" s="32" t="s">
        <v>13333</v>
      </c>
      <c r="I4124" s="77">
        <v>2783000</v>
      </c>
      <c r="J4124" s="78"/>
      <c r="K4124" s="41"/>
      <c r="L4124" s="42" t="s">
        <v>272</v>
      </c>
      <c r="M4124" s="79">
        <v>582</v>
      </c>
      <c r="N4124" s="80">
        <v>2619000</v>
      </c>
      <c r="O4124" s="81"/>
      <c r="P4124" s="77">
        <v>2619000</v>
      </c>
      <c r="Q4124" s="79">
        <v>598</v>
      </c>
      <c r="R4124" s="77">
        <v>2783000</v>
      </c>
      <c r="S4124" s="41"/>
      <c r="T4124" s="41" t="s">
        <v>803</v>
      </c>
      <c r="U4124" s="41" t="s">
        <v>13334</v>
      </c>
      <c r="V4124" s="84"/>
      <c r="W4124" s="85"/>
      <c r="X4124" s="84" t="s">
        <v>644</v>
      </c>
      <c r="Y4124" s="84"/>
      <c r="Z4124" s="84" t="s">
        <v>645</v>
      </c>
      <c r="AA4124" s="62">
        <v>43294</v>
      </c>
    </row>
    <row r="4125" spans="1:27" ht="15.75" x14ac:dyDescent="0.25">
      <c r="A4125" s="76">
        <v>4123</v>
      </c>
      <c r="B4125" s="35" t="s">
        <v>13919</v>
      </c>
      <c r="C4125" s="35" t="s">
        <v>13920</v>
      </c>
      <c r="D4125" s="38" t="s">
        <v>13921</v>
      </c>
      <c r="E4125" s="83" t="s">
        <v>638</v>
      </c>
      <c r="F4125" s="35" t="s">
        <v>649</v>
      </c>
      <c r="G4125" s="35">
        <v>595</v>
      </c>
      <c r="H4125" s="32" t="s">
        <v>13922</v>
      </c>
      <c r="I4125" s="77">
        <v>965000</v>
      </c>
      <c r="J4125" s="78"/>
      <c r="K4125" s="41"/>
      <c r="L4125" s="42" t="s">
        <v>272</v>
      </c>
      <c r="M4125" s="79">
        <v>585</v>
      </c>
      <c r="N4125" s="80">
        <v>932000</v>
      </c>
      <c r="O4125" s="81"/>
      <c r="P4125" s="77">
        <v>932000</v>
      </c>
      <c r="Q4125" s="79">
        <v>601</v>
      </c>
      <c r="R4125" s="77">
        <v>965000</v>
      </c>
      <c r="S4125" s="41"/>
      <c r="T4125" s="41" t="s">
        <v>803</v>
      </c>
      <c r="U4125" s="41" t="s">
        <v>13923</v>
      </c>
      <c r="V4125" s="84"/>
      <c r="W4125" s="85"/>
      <c r="X4125" s="84" t="s">
        <v>644</v>
      </c>
      <c r="Y4125" s="84"/>
      <c r="Z4125" s="84" t="s">
        <v>645</v>
      </c>
      <c r="AA4125" s="62">
        <v>43294</v>
      </c>
    </row>
    <row r="4126" spans="1:27" ht="15.75" x14ac:dyDescent="0.25">
      <c r="A4126" s="76">
        <v>4124</v>
      </c>
      <c r="B4126" s="35" t="s">
        <v>13924</v>
      </c>
      <c r="C4126" s="35" t="s">
        <v>13925</v>
      </c>
      <c r="D4126" s="38" t="s">
        <v>13926</v>
      </c>
      <c r="E4126" s="83" t="s">
        <v>638</v>
      </c>
      <c r="F4126" s="35" t="s">
        <v>1304</v>
      </c>
      <c r="G4126" s="35">
        <v>433</v>
      </c>
      <c r="H4126" s="32" t="s">
        <v>7745</v>
      </c>
      <c r="I4126" s="77">
        <v>5237000</v>
      </c>
      <c r="J4126" s="78"/>
      <c r="K4126" s="41"/>
      <c r="L4126" s="42" t="s">
        <v>272</v>
      </c>
      <c r="M4126" s="79">
        <v>424</v>
      </c>
      <c r="N4126" s="80">
        <v>5073000</v>
      </c>
      <c r="O4126" s="81"/>
      <c r="P4126" s="77">
        <v>5073000</v>
      </c>
      <c r="Q4126" s="79">
        <v>440</v>
      </c>
      <c r="R4126" s="77">
        <v>5237000</v>
      </c>
      <c r="S4126" s="41"/>
      <c r="T4126" s="41" t="s">
        <v>803</v>
      </c>
      <c r="U4126" s="41" t="s">
        <v>7746</v>
      </c>
      <c r="V4126" s="84"/>
      <c r="W4126" s="85"/>
      <c r="X4126" s="84" t="s">
        <v>644</v>
      </c>
      <c r="Y4126" s="84"/>
      <c r="Z4126" s="84" t="s">
        <v>645</v>
      </c>
      <c r="AA4126" s="62">
        <v>43294</v>
      </c>
    </row>
    <row r="4127" spans="1:27" ht="31.5" x14ac:dyDescent="0.25">
      <c r="A4127" s="76">
        <v>4125</v>
      </c>
      <c r="B4127" s="35" t="s">
        <v>13927</v>
      </c>
      <c r="C4127" s="35" t="s">
        <v>13928</v>
      </c>
      <c r="D4127" s="38" t="s">
        <v>9295</v>
      </c>
      <c r="E4127" s="83" t="s">
        <v>638</v>
      </c>
      <c r="F4127" s="35" t="s">
        <v>1304</v>
      </c>
      <c r="G4127" s="35">
        <v>438</v>
      </c>
      <c r="H4127" s="32" t="s">
        <v>9288</v>
      </c>
      <c r="I4127" s="77">
        <v>4359000</v>
      </c>
      <c r="J4127" s="78"/>
      <c r="K4127" s="41"/>
      <c r="L4127" s="42" t="s">
        <v>272</v>
      </c>
      <c r="M4127" s="79">
        <v>429</v>
      </c>
      <c r="N4127" s="80">
        <v>4227000</v>
      </c>
      <c r="O4127" s="81"/>
      <c r="P4127" s="77">
        <v>4227000</v>
      </c>
      <c r="Q4127" s="79">
        <v>445</v>
      </c>
      <c r="R4127" s="77">
        <v>4359000</v>
      </c>
      <c r="S4127" s="41"/>
      <c r="T4127" s="41" t="s">
        <v>803</v>
      </c>
      <c r="U4127" s="41" t="s">
        <v>9289</v>
      </c>
      <c r="V4127" s="84"/>
      <c r="W4127" s="85"/>
      <c r="X4127" s="84" t="s">
        <v>644</v>
      </c>
      <c r="Y4127" s="84"/>
      <c r="Z4127" s="84" t="s">
        <v>11066</v>
      </c>
      <c r="AA4127" s="62">
        <v>43294</v>
      </c>
    </row>
    <row r="4128" spans="1:27" ht="15.75" x14ac:dyDescent="0.25">
      <c r="A4128" s="76">
        <v>4126</v>
      </c>
      <c r="B4128" s="35" t="s">
        <v>13929</v>
      </c>
      <c r="C4128" s="35" t="s">
        <v>13930</v>
      </c>
      <c r="D4128" s="38" t="s">
        <v>9298</v>
      </c>
      <c r="E4128" s="83" t="s">
        <v>638</v>
      </c>
      <c r="F4128" s="35" t="s">
        <v>660</v>
      </c>
      <c r="G4128" s="35">
        <v>433</v>
      </c>
      <c r="H4128" s="32" t="s">
        <v>7745</v>
      </c>
      <c r="I4128" s="77">
        <v>5237000</v>
      </c>
      <c r="J4128" s="78"/>
      <c r="K4128" s="41"/>
      <c r="L4128" s="42" t="s">
        <v>272</v>
      </c>
      <c r="M4128" s="79">
        <v>424</v>
      </c>
      <c r="N4128" s="80">
        <v>5073000</v>
      </c>
      <c r="O4128" s="81"/>
      <c r="P4128" s="77">
        <v>5073000</v>
      </c>
      <c r="Q4128" s="79">
        <v>440</v>
      </c>
      <c r="R4128" s="77">
        <v>5237000</v>
      </c>
      <c r="S4128" s="41"/>
      <c r="T4128" s="41" t="s">
        <v>803</v>
      </c>
      <c r="U4128" s="41" t="s">
        <v>7746</v>
      </c>
      <c r="V4128" s="84"/>
      <c r="W4128" s="85"/>
      <c r="X4128" s="84" t="s">
        <v>644</v>
      </c>
      <c r="Y4128" s="84"/>
      <c r="Z4128" s="84" t="s">
        <v>11066</v>
      </c>
      <c r="AA4128" s="62">
        <v>43294</v>
      </c>
    </row>
    <row r="4129" spans="1:27" ht="15.75" x14ac:dyDescent="0.25">
      <c r="A4129" s="76">
        <v>4127</v>
      </c>
      <c r="B4129" s="35" t="s">
        <v>13931</v>
      </c>
      <c r="C4129" s="35" t="s">
        <v>13932</v>
      </c>
      <c r="D4129" s="38" t="s">
        <v>13933</v>
      </c>
      <c r="E4129" s="83" t="s">
        <v>638</v>
      </c>
      <c r="F4129" s="35" t="s">
        <v>660</v>
      </c>
      <c r="G4129" s="35">
        <v>592</v>
      </c>
      <c r="H4129" s="32" t="s">
        <v>13333</v>
      </c>
      <c r="I4129" s="77">
        <v>2783000</v>
      </c>
      <c r="J4129" s="78"/>
      <c r="K4129" s="41"/>
      <c r="L4129" s="42" t="s">
        <v>272</v>
      </c>
      <c r="M4129" s="79">
        <v>582</v>
      </c>
      <c r="N4129" s="80">
        <v>2619000</v>
      </c>
      <c r="O4129" s="81"/>
      <c r="P4129" s="77">
        <v>2619000</v>
      </c>
      <c r="Q4129" s="79">
        <v>598</v>
      </c>
      <c r="R4129" s="77">
        <v>2783000</v>
      </c>
      <c r="S4129" s="41"/>
      <c r="T4129" s="41" t="s">
        <v>803</v>
      </c>
      <c r="U4129" s="41" t="s">
        <v>13334</v>
      </c>
      <c r="V4129" s="84"/>
      <c r="W4129" s="85"/>
      <c r="X4129" s="84" t="s">
        <v>644</v>
      </c>
      <c r="Y4129" s="84"/>
      <c r="Z4129" s="84" t="s">
        <v>645</v>
      </c>
      <c r="AA4129" s="62">
        <v>43294</v>
      </c>
    </row>
    <row r="4130" spans="1:27" ht="15.75" x14ac:dyDescent="0.25">
      <c r="A4130" s="76">
        <v>4128</v>
      </c>
      <c r="B4130" s="35" t="s">
        <v>13934</v>
      </c>
      <c r="C4130" s="35" t="s">
        <v>13935</v>
      </c>
      <c r="D4130" s="38" t="s">
        <v>13936</v>
      </c>
      <c r="E4130" s="83" t="s">
        <v>638</v>
      </c>
      <c r="F4130" s="35" t="s">
        <v>660</v>
      </c>
      <c r="G4130" s="35">
        <v>433</v>
      </c>
      <c r="H4130" s="32" t="s">
        <v>7745</v>
      </c>
      <c r="I4130" s="77">
        <v>5237000</v>
      </c>
      <c r="J4130" s="78"/>
      <c r="K4130" s="41"/>
      <c r="L4130" s="42" t="s">
        <v>272</v>
      </c>
      <c r="M4130" s="79">
        <v>424</v>
      </c>
      <c r="N4130" s="80">
        <v>5073000</v>
      </c>
      <c r="O4130" s="81"/>
      <c r="P4130" s="77">
        <v>5073000</v>
      </c>
      <c r="Q4130" s="79">
        <v>440</v>
      </c>
      <c r="R4130" s="77">
        <v>5237000</v>
      </c>
      <c r="S4130" s="41"/>
      <c r="T4130" s="41" t="s">
        <v>803</v>
      </c>
      <c r="U4130" s="41" t="s">
        <v>7746</v>
      </c>
      <c r="V4130" s="84"/>
      <c r="W4130" s="85"/>
      <c r="X4130" s="84" t="s">
        <v>644</v>
      </c>
      <c r="Y4130" s="84"/>
      <c r="Z4130" s="84" t="s">
        <v>11066</v>
      </c>
      <c r="AA4130" s="62">
        <v>43294</v>
      </c>
    </row>
    <row r="4131" spans="1:27" ht="31.5" x14ac:dyDescent="0.25">
      <c r="A4131" s="76">
        <v>4129</v>
      </c>
      <c r="B4131" s="35" t="s">
        <v>13937</v>
      </c>
      <c r="C4131" s="35" t="s">
        <v>13938</v>
      </c>
      <c r="D4131" s="38" t="s">
        <v>13939</v>
      </c>
      <c r="E4131" s="83" t="s">
        <v>638</v>
      </c>
      <c r="F4131" s="35" t="s">
        <v>660</v>
      </c>
      <c r="G4131" s="35">
        <v>443</v>
      </c>
      <c r="H4131" s="32" t="s">
        <v>9314</v>
      </c>
      <c r="I4131" s="77">
        <v>4095000</v>
      </c>
      <c r="J4131" s="78"/>
      <c r="K4131" s="41"/>
      <c r="L4131" s="42" t="s">
        <v>272</v>
      </c>
      <c r="M4131" s="79">
        <v>434</v>
      </c>
      <c r="N4131" s="80">
        <v>3963000</v>
      </c>
      <c r="O4131" s="81"/>
      <c r="P4131" s="77">
        <v>3963000</v>
      </c>
      <c r="Q4131" s="79">
        <v>450</v>
      </c>
      <c r="R4131" s="77">
        <v>4095000</v>
      </c>
      <c r="S4131" s="41"/>
      <c r="T4131" s="41" t="s">
        <v>803</v>
      </c>
      <c r="U4131" s="41" t="s">
        <v>9315</v>
      </c>
      <c r="V4131" s="84"/>
      <c r="W4131" s="85"/>
      <c r="X4131" s="84" t="s">
        <v>644</v>
      </c>
      <c r="Y4131" s="84"/>
      <c r="Z4131" s="84" t="s">
        <v>645</v>
      </c>
      <c r="AA4131" s="62">
        <v>43294</v>
      </c>
    </row>
    <row r="4132" spans="1:27" ht="31.5" x14ac:dyDescent="0.25">
      <c r="A4132" s="76">
        <v>4130</v>
      </c>
      <c r="B4132" s="35" t="s">
        <v>13940</v>
      </c>
      <c r="C4132" s="35" t="s">
        <v>13941</v>
      </c>
      <c r="D4132" s="38" t="s">
        <v>13942</v>
      </c>
      <c r="E4132" s="83" t="s">
        <v>638</v>
      </c>
      <c r="F4132" s="35" t="s">
        <v>1385</v>
      </c>
      <c r="G4132" s="35">
        <v>593</v>
      </c>
      <c r="H4132" s="32" t="s">
        <v>8711</v>
      </c>
      <c r="I4132" s="77">
        <v>1914000</v>
      </c>
      <c r="J4132" s="78"/>
      <c r="K4132" s="41"/>
      <c r="L4132" s="42" t="s">
        <v>272</v>
      </c>
      <c r="M4132" s="79">
        <v>583</v>
      </c>
      <c r="N4132" s="80">
        <v>1793000</v>
      </c>
      <c r="O4132" s="81"/>
      <c r="P4132" s="77">
        <v>1793000</v>
      </c>
      <c r="Q4132" s="79">
        <v>599</v>
      </c>
      <c r="R4132" s="77">
        <v>1914000</v>
      </c>
      <c r="S4132" s="41"/>
      <c r="T4132" s="41" t="s">
        <v>803</v>
      </c>
      <c r="U4132" s="41" t="s">
        <v>8712</v>
      </c>
      <c r="V4132" s="84"/>
      <c r="W4132" s="85"/>
      <c r="X4132" s="84" t="s">
        <v>644</v>
      </c>
      <c r="Y4132" s="84"/>
      <c r="Z4132" s="84" t="s">
        <v>645</v>
      </c>
      <c r="AA4132" s="62">
        <v>43294</v>
      </c>
    </row>
    <row r="4133" spans="1:27" ht="15.75" x14ac:dyDescent="0.25">
      <c r="A4133" s="76">
        <v>4131</v>
      </c>
      <c r="B4133" s="35" t="s">
        <v>13943</v>
      </c>
      <c r="C4133" s="35" t="s">
        <v>13944</v>
      </c>
      <c r="D4133" s="38" t="s">
        <v>9301</v>
      </c>
      <c r="E4133" s="83" t="s">
        <v>638</v>
      </c>
      <c r="F4133" s="35" t="s">
        <v>660</v>
      </c>
      <c r="G4133" s="35">
        <v>434</v>
      </c>
      <c r="H4133" s="32" t="s">
        <v>7759</v>
      </c>
      <c r="I4133" s="77">
        <v>5351000</v>
      </c>
      <c r="J4133" s="78"/>
      <c r="K4133" s="41"/>
      <c r="L4133" s="42" t="s">
        <v>272</v>
      </c>
      <c r="M4133" s="79">
        <v>425</v>
      </c>
      <c r="N4133" s="80">
        <v>5152000</v>
      </c>
      <c r="O4133" s="81"/>
      <c r="P4133" s="77">
        <v>5152000</v>
      </c>
      <c r="Q4133" s="79">
        <v>441</v>
      </c>
      <c r="R4133" s="77">
        <v>5351000</v>
      </c>
      <c r="S4133" s="41"/>
      <c r="T4133" s="41" t="s">
        <v>803</v>
      </c>
      <c r="U4133" s="41" t="s">
        <v>7760</v>
      </c>
      <c r="V4133" s="84"/>
      <c r="W4133" s="85"/>
      <c r="X4133" s="84" t="s">
        <v>644</v>
      </c>
      <c r="Y4133" s="84"/>
      <c r="Z4133" s="84" t="s">
        <v>11066</v>
      </c>
      <c r="AA4133" s="62">
        <v>43294</v>
      </c>
    </row>
    <row r="4134" spans="1:27" ht="15.75" x14ac:dyDescent="0.25">
      <c r="A4134" s="76">
        <v>4132</v>
      </c>
      <c r="B4134" s="35" t="s">
        <v>13945</v>
      </c>
      <c r="C4134" s="35" t="s">
        <v>13946</v>
      </c>
      <c r="D4134" s="38" t="s">
        <v>13947</v>
      </c>
      <c r="E4134" s="83" t="s">
        <v>679</v>
      </c>
      <c r="F4134" s="35" t="s">
        <v>639</v>
      </c>
      <c r="G4134" s="35">
        <v>163</v>
      </c>
      <c r="H4134" s="32" t="s">
        <v>823</v>
      </c>
      <c r="I4134" s="77">
        <v>194000</v>
      </c>
      <c r="J4134" s="78" t="s">
        <v>824</v>
      </c>
      <c r="K4134" s="41"/>
      <c r="L4134" s="42" t="s">
        <v>272</v>
      </c>
      <c r="M4134" s="79">
        <v>158</v>
      </c>
      <c r="N4134" s="80">
        <v>185000</v>
      </c>
      <c r="O4134" s="81" t="s">
        <v>824</v>
      </c>
      <c r="P4134" s="77">
        <v>185000</v>
      </c>
      <c r="Q4134" s="79">
        <v>161</v>
      </c>
      <c r="R4134" s="77">
        <v>194000</v>
      </c>
      <c r="S4134" s="41" t="s">
        <v>824</v>
      </c>
      <c r="T4134" s="41" t="s">
        <v>642</v>
      </c>
      <c r="U4134" s="41" t="s">
        <v>108</v>
      </c>
      <c r="V4134" s="84"/>
      <c r="W4134" s="85"/>
      <c r="X4134" s="84" t="s">
        <v>644</v>
      </c>
      <c r="Y4134" s="84"/>
      <c r="Z4134" s="84" t="s">
        <v>645</v>
      </c>
      <c r="AA4134" s="62">
        <v>43294</v>
      </c>
    </row>
    <row r="4135" spans="1:27" ht="31.5" x14ac:dyDescent="0.25">
      <c r="A4135" s="76">
        <v>4133</v>
      </c>
      <c r="B4135" s="35" t="s">
        <v>13948</v>
      </c>
      <c r="C4135" s="35" t="s">
        <v>13949</v>
      </c>
      <c r="D4135" s="38" t="s">
        <v>13950</v>
      </c>
      <c r="E4135" s="83" t="s">
        <v>679</v>
      </c>
      <c r="F4135" s="35" t="s">
        <v>1385</v>
      </c>
      <c r="G4135" s="35">
        <v>430</v>
      </c>
      <c r="H4135" s="32" t="s">
        <v>9205</v>
      </c>
      <c r="I4135" s="77">
        <v>4042000</v>
      </c>
      <c r="J4135" s="78"/>
      <c r="K4135" s="41"/>
      <c r="L4135" s="42" t="s">
        <v>272</v>
      </c>
      <c r="M4135" s="79">
        <v>421</v>
      </c>
      <c r="N4135" s="80">
        <v>3910000</v>
      </c>
      <c r="O4135" s="81"/>
      <c r="P4135" s="77">
        <v>3910000</v>
      </c>
      <c r="Q4135" s="79">
        <v>437</v>
      </c>
      <c r="R4135" s="77">
        <v>4042000</v>
      </c>
      <c r="S4135" s="41"/>
      <c r="T4135" s="41" t="s">
        <v>803</v>
      </c>
      <c r="U4135" s="41" t="s">
        <v>9206</v>
      </c>
      <c r="V4135" s="84"/>
      <c r="W4135" s="85"/>
      <c r="X4135" s="84" t="s">
        <v>644</v>
      </c>
      <c r="Y4135" s="84"/>
      <c r="Z4135" s="84" t="s">
        <v>11066</v>
      </c>
      <c r="AA4135" s="62">
        <v>43294</v>
      </c>
    </row>
    <row r="4136" spans="1:27" ht="15.75" x14ac:dyDescent="0.25">
      <c r="A4136" s="76">
        <v>4134</v>
      </c>
      <c r="B4136" s="35" t="s">
        <v>13951</v>
      </c>
      <c r="C4136" s="35" t="s">
        <v>13952</v>
      </c>
      <c r="D4136" s="38" t="s">
        <v>13953</v>
      </c>
      <c r="E4136" s="83" t="s">
        <v>679</v>
      </c>
      <c r="F4136" s="35" t="s">
        <v>1385</v>
      </c>
      <c r="G4136" s="35">
        <v>445</v>
      </c>
      <c r="H4136" s="32" t="s">
        <v>10548</v>
      </c>
      <c r="I4136" s="77">
        <v>1731000</v>
      </c>
      <c r="J4136" s="78" t="s">
        <v>2129</v>
      </c>
      <c r="K4136" s="41"/>
      <c r="L4136" s="42" t="s">
        <v>272</v>
      </c>
      <c r="M4136" s="79">
        <v>436</v>
      </c>
      <c r="N4136" s="80">
        <v>1684000</v>
      </c>
      <c r="O4136" s="81" t="s">
        <v>2129</v>
      </c>
      <c r="P4136" s="77">
        <v>1684000</v>
      </c>
      <c r="Q4136" s="79">
        <v>452</v>
      </c>
      <c r="R4136" s="77">
        <v>1731000</v>
      </c>
      <c r="S4136" s="41" t="s">
        <v>2129</v>
      </c>
      <c r="T4136" s="41" t="s">
        <v>803</v>
      </c>
      <c r="U4136" s="41" t="s">
        <v>10549</v>
      </c>
      <c r="V4136" s="84"/>
      <c r="W4136" s="85"/>
      <c r="X4136" s="84" t="s">
        <v>644</v>
      </c>
      <c r="Y4136" s="84"/>
      <c r="Z4136" s="84" t="s">
        <v>645</v>
      </c>
      <c r="AA4136" s="62">
        <v>43294</v>
      </c>
    </row>
    <row r="4137" spans="1:27" ht="15.75" x14ac:dyDescent="0.25">
      <c r="A4137" s="76">
        <v>4135</v>
      </c>
      <c r="B4137" s="35" t="s">
        <v>13954</v>
      </c>
      <c r="C4137" s="35" t="s">
        <v>13955</v>
      </c>
      <c r="D4137" s="38" t="s">
        <v>13956</v>
      </c>
      <c r="E4137" s="83" t="s">
        <v>679</v>
      </c>
      <c r="F4137" s="35" t="s">
        <v>1385</v>
      </c>
      <c r="G4137" s="35">
        <v>445</v>
      </c>
      <c r="H4137" s="32" t="s">
        <v>10548</v>
      </c>
      <c r="I4137" s="77">
        <v>1731000</v>
      </c>
      <c r="J4137" s="78" t="s">
        <v>2129</v>
      </c>
      <c r="K4137" s="41"/>
      <c r="L4137" s="42" t="s">
        <v>272</v>
      </c>
      <c r="M4137" s="79">
        <v>436</v>
      </c>
      <c r="N4137" s="80">
        <v>1684000</v>
      </c>
      <c r="O4137" s="81" t="s">
        <v>2129</v>
      </c>
      <c r="P4137" s="77">
        <v>1684000</v>
      </c>
      <c r="Q4137" s="79">
        <v>452</v>
      </c>
      <c r="R4137" s="77">
        <v>1731000</v>
      </c>
      <c r="S4137" s="41" t="s">
        <v>2129</v>
      </c>
      <c r="T4137" s="41" t="s">
        <v>803</v>
      </c>
      <c r="U4137" s="41" t="s">
        <v>10549</v>
      </c>
      <c r="V4137" s="84"/>
      <c r="W4137" s="85"/>
      <c r="X4137" s="84" t="s">
        <v>644</v>
      </c>
      <c r="Y4137" s="84"/>
      <c r="Z4137" s="84" t="s">
        <v>645</v>
      </c>
      <c r="AA4137" s="62">
        <v>43294</v>
      </c>
    </row>
    <row r="4138" spans="1:27" ht="31.5" x14ac:dyDescent="0.25">
      <c r="A4138" s="76">
        <v>4136</v>
      </c>
      <c r="B4138" s="35" t="s">
        <v>13957</v>
      </c>
      <c r="C4138" s="35" t="s">
        <v>13958</v>
      </c>
      <c r="D4138" s="38" t="s">
        <v>13959</v>
      </c>
      <c r="E4138" s="83" t="s">
        <v>703</v>
      </c>
      <c r="F4138" s="35" t="s">
        <v>1304</v>
      </c>
      <c r="G4138" s="35">
        <v>433</v>
      </c>
      <c r="H4138" s="32" t="s">
        <v>7745</v>
      </c>
      <c r="I4138" s="77">
        <v>5237000</v>
      </c>
      <c r="J4138" s="78"/>
      <c r="K4138" s="41"/>
      <c r="L4138" s="42" t="s">
        <v>272</v>
      </c>
      <c r="M4138" s="79">
        <v>424</v>
      </c>
      <c r="N4138" s="80">
        <v>5073000</v>
      </c>
      <c r="O4138" s="81"/>
      <c r="P4138" s="77">
        <v>5073000</v>
      </c>
      <c r="Q4138" s="79">
        <v>440</v>
      </c>
      <c r="R4138" s="77">
        <v>5237000</v>
      </c>
      <c r="S4138" s="41"/>
      <c r="T4138" s="41" t="s">
        <v>803</v>
      </c>
      <c r="U4138" s="41" t="s">
        <v>7746</v>
      </c>
      <c r="V4138" s="84"/>
      <c r="W4138" s="85"/>
      <c r="X4138" s="84" t="s">
        <v>644</v>
      </c>
      <c r="Y4138" s="84"/>
      <c r="Z4138" s="84" t="s">
        <v>11066</v>
      </c>
      <c r="AA4138" s="62">
        <v>43294</v>
      </c>
    </row>
    <row r="4139" spans="1:27" ht="15.75" x14ac:dyDescent="0.25">
      <c r="A4139" s="76">
        <v>4137</v>
      </c>
      <c r="B4139" s="35" t="s">
        <v>13960</v>
      </c>
      <c r="C4139" s="35" t="s">
        <v>13961</v>
      </c>
      <c r="D4139" s="38" t="s">
        <v>13962</v>
      </c>
      <c r="E4139" s="83" t="s">
        <v>679</v>
      </c>
      <c r="F4139" s="35" t="s">
        <v>5745</v>
      </c>
      <c r="G4139" s="35">
        <v>594</v>
      </c>
      <c r="H4139" s="32" t="s">
        <v>8991</v>
      </c>
      <c r="I4139" s="77">
        <v>1211000</v>
      </c>
      <c r="J4139" s="78"/>
      <c r="K4139" s="41"/>
      <c r="L4139" s="42" t="s">
        <v>272</v>
      </c>
      <c r="M4139" s="79">
        <v>584</v>
      </c>
      <c r="N4139" s="80">
        <v>1136000</v>
      </c>
      <c r="O4139" s="81"/>
      <c r="P4139" s="77">
        <v>1136000</v>
      </c>
      <c r="Q4139" s="79">
        <v>600</v>
      </c>
      <c r="R4139" s="77">
        <v>1211000</v>
      </c>
      <c r="S4139" s="41"/>
      <c r="T4139" s="41" t="s">
        <v>803</v>
      </c>
      <c r="U4139" s="41" t="s">
        <v>8992</v>
      </c>
      <c r="V4139" s="84"/>
      <c r="W4139" s="85"/>
      <c r="X4139" s="84" t="s">
        <v>644</v>
      </c>
      <c r="Y4139" s="84"/>
      <c r="Z4139" s="84" t="s">
        <v>645</v>
      </c>
      <c r="AA4139" s="62">
        <v>43294</v>
      </c>
    </row>
    <row r="4140" spans="1:27" ht="15.75" x14ac:dyDescent="0.25">
      <c r="A4140" s="76">
        <v>4138</v>
      </c>
      <c r="B4140" s="35" t="s">
        <v>13963</v>
      </c>
      <c r="C4140" s="35" t="s">
        <v>13964</v>
      </c>
      <c r="D4140" s="38" t="s">
        <v>13965</v>
      </c>
      <c r="E4140" s="83" t="s">
        <v>638</v>
      </c>
      <c r="F4140" s="35" t="s">
        <v>660</v>
      </c>
      <c r="G4140" s="35">
        <v>434</v>
      </c>
      <c r="H4140" s="32" t="s">
        <v>7759</v>
      </c>
      <c r="I4140" s="77">
        <v>5351000</v>
      </c>
      <c r="J4140" s="78"/>
      <c r="K4140" s="41"/>
      <c r="L4140" s="42" t="s">
        <v>272</v>
      </c>
      <c r="M4140" s="79">
        <v>425</v>
      </c>
      <c r="N4140" s="80">
        <v>5152000</v>
      </c>
      <c r="O4140" s="81"/>
      <c r="P4140" s="77">
        <v>5152000</v>
      </c>
      <c r="Q4140" s="79">
        <v>441</v>
      </c>
      <c r="R4140" s="77">
        <v>5351000</v>
      </c>
      <c r="S4140" s="41"/>
      <c r="T4140" s="41" t="s">
        <v>803</v>
      </c>
      <c r="U4140" s="41" t="s">
        <v>7760</v>
      </c>
      <c r="V4140" s="84"/>
      <c r="W4140" s="85"/>
      <c r="X4140" s="84" t="s">
        <v>644</v>
      </c>
      <c r="Y4140" s="84"/>
      <c r="Z4140" s="84" t="s">
        <v>11066</v>
      </c>
      <c r="AA4140" s="62">
        <v>43294</v>
      </c>
    </row>
    <row r="4141" spans="1:27" ht="15.75" x14ac:dyDescent="0.25">
      <c r="A4141" s="76">
        <v>4139</v>
      </c>
      <c r="B4141" s="35" t="s">
        <v>13966</v>
      </c>
      <c r="C4141" s="35" t="s">
        <v>13967</v>
      </c>
      <c r="D4141" s="38" t="s">
        <v>9313</v>
      </c>
      <c r="E4141" s="83" t="s">
        <v>703</v>
      </c>
      <c r="F4141" s="35" t="s">
        <v>660</v>
      </c>
      <c r="G4141" s="35">
        <v>432</v>
      </c>
      <c r="H4141" s="32" t="s">
        <v>10581</v>
      </c>
      <c r="I4141" s="77">
        <v>3016000</v>
      </c>
      <c r="J4141" s="78"/>
      <c r="K4141" s="41"/>
      <c r="L4141" s="42" t="s">
        <v>272</v>
      </c>
      <c r="M4141" s="79">
        <v>423</v>
      </c>
      <c r="N4141" s="80">
        <v>2950000</v>
      </c>
      <c r="O4141" s="81"/>
      <c r="P4141" s="77">
        <v>2950000</v>
      </c>
      <c r="Q4141" s="79">
        <v>439</v>
      </c>
      <c r="R4141" s="77">
        <v>3016000</v>
      </c>
      <c r="S4141" s="41"/>
      <c r="T4141" s="41" t="s">
        <v>803</v>
      </c>
      <c r="U4141" s="41" t="s">
        <v>10582</v>
      </c>
      <c r="V4141" s="84"/>
      <c r="W4141" s="85"/>
      <c r="X4141" s="84" t="s">
        <v>644</v>
      </c>
      <c r="Y4141" s="84"/>
      <c r="Z4141" s="84" t="s">
        <v>645</v>
      </c>
      <c r="AA4141" s="62">
        <v>43294</v>
      </c>
    </row>
    <row r="4142" spans="1:27" ht="15.75" x14ac:dyDescent="0.25">
      <c r="A4142" s="76">
        <v>4140</v>
      </c>
      <c r="B4142" s="35" t="s">
        <v>13968</v>
      </c>
      <c r="C4142" s="35" t="s">
        <v>13969</v>
      </c>
      <c r="D4142" s="38" t="s">
        <v>9318</v>
      </c>
      <c r="E4142" s="83" t="s">
        <v>703</v>
      </c>
      <c r="F4142" s="35" t="s">
        <v>660</v>
      </c>
      <c r="G4142" s="35">
        <v>432</v>
      </c>
      <c r="H4142" s="32" t="s">
        <v>10581</v>
      </c>
      <c r="I4142" s="77">
        <v>3016000</v>
      </c>
      <c r="J4142" s="78"/>
      <c r="K4142" s="41"/>
      <c r="L4142" s="42" t="s">
        <v>272</v>
      </c>
      <c r="M4142" s="79">
        <v>423</v>
      </c>
      <c r="N4142" s="80">
        <v>2950000</v>
      </c>
      <c r="O4142" s="81"/>
      <c r="P4142" s="77">
        <v>2950000</v>
      </c>
      <c r="Q4142" s="79">
        <v>439</v>
      </c>
      <c r="R4142" s="77">
        <v>3016000</v>
      </c>
      <c r="S4142" s="41"/>
      <c r="T4142" s="41" t="s">
        <v>803</v>
      </c>
      <c r="U4142" s="41" t="s">
        <v>10582</v>
      </c>
      <c r="V4142" s="84"/>
      <c r="W4142" s="85"/>
      <c r="X4142" s="84" t="s">
        <v>644</v>
      </c>
      <c r="Y4142" s="84"/>
      <c r="Z4142" s="84" t="s">
        <v>645</v>
      </c>
      <c r="AA4142" s="62">
        <v>43294</v>
      </c>
    </row>
    <row r="4143" spans="1:27" ht="15.75" x14ac:dyDescent="0.25">
      <c r="A4143" s="76">
        <v>4141</v>
      </c>
      <c r="B4143" s="35" t="s">
        <v>13970</v>
      </c>
      <c r="C4143" s="35" t="s">
        <v>13971</v>
      </c>
      <c r="D4143" s="38" t="s">
        <v>9321</v>
      </c>
      <c r="E4143" s="83" t="s">
        <v>703</v>
      </c>
      <c r="F4143" s="35" t="s">
        <v>660</v>
      </c>
      <c r="G4143" s="35">
        <v>432</v>
      </c>
      <c r="H4143" s="32" t="s">
        <v>10581</v>
      </c>
      <c r="I4143" s="77">
        <v>3016000</v>
      </c>
      <c r="J4143" s="78"/>
      <c r="K4143" s="41"/>
      <c r="L4143" s="42" t="s">
        <v>272</v>
      </c>
      <c r="M4143" s="79">
        <v>423</v>
      </c>
      <c r="N4143" s="80">
        <v>2950000</v>
      </c>
      <c r="O4143" s="81"/>
      <c r="P4143" s="77">
        <v>2950000</v>
      </c>
      <c r="Q4143" s="79">
        <v>439</v>
      </c>
      <c r="R4143" s="77">
        <v>3016000</v>
      </c>
      <c r="S4143" s="41"/>
      <c r="T4143" s="41" t="s">
        <v>803</v>
      </c>
      <c r="U4143" s="41" t="s">
        <v>10582</v>
      </c>
      <c r="V4143" s="84"/>
      <c r="W4143" s="85"/>
      <c r="X4143" s="84" t="s">
        <v>644</v>
      </c>
      <c r="Y4143" s="84"/>
      <c r="Z4143" s="84" t="s">
        <v>645</v>
      </c>
      <c r="AA4143" s="62">
        <v>43294</v>
      </c>
    </row>
    <row r="4144" spans="1:27" ht="31.5" x14ac:dyDescent="0.25">
      <c r="A4144" s="76">
        <v>4142</v>
      </c>
      <c r="B4144" s="35" t="s">
        <v>13972</v>
      </c>
      <c r="C4144" s="35" t="s">
        <v>13973</v>
      </c>
      <c r="D4144" s="38" t="s">
        <v>13974</v>
      </c>
      <c r="E4144" s="83" t="s">
        <v>703</v>
      </c>
      <c r="F4144" s="35" t="s">
        <v>660</v>
      </c>
      <c r="G4144" s="35">
        <v>443</v>
      </c>
      <c r="H4144" s="32" t="s">
        <v>9314</v>
      </c>
      <c r="I4144" s="77">
        <v>4095000</v>
      </c>
      <c r="J4144" s="78"/>
      <c r="K4144" s="41"/>
      <c r="L4144" s="42" t="s">
        <v>272</v>
      </c>
      <c r="M4144" s="79">
        <v>434</v>
      </c>
      <c r="N4144" s="80">
        <v>3963000</v>
      </c>
      <c r="O4144" s="81"/>
      <c r="P4144" s="77">
        <v>3963000</v>
      </c>
      <c r="Q4144" s="79">
        <v>450</v>
      </c>
      <c r="R4144" s="77">
        <v>4095000</v>
      </c>
      <c r="S4144" s="41"/>
      <c r="T4144" s="41" t="s">
        <v>803</v>
      </c>
      <c r="U4144" s="41" t="s">
        <v>9315</v>
      </c>
      <c r="V4144" s="84"/>
      <c r="W4144" s="85"/>
      <c r="X4144" s="84" t="s">
        <v>644</v>
      </c>
      <c r="Y4144" s="84"/>
      <c r="Z4144" s="84" t="s">
        <v>11066</v>
      </c>
      <c r="AA4144" s="62">
        <v>43294</v>
      </c>
    </row>
    <row r="4145" spans="1:27" ht="31.5" x14ac:dyDescent="0.25">
      <c r="A4145" s="76">
        <v>4143</v>
      </c>
      <c r="B4145" s="35" t="s">
        <v>13975</v>
      </c>
      <c r="C4145" s="35" t="s">
        <v>13976</v>
      </c>
      <c r="D4145" s="38" t="s">
        <v>13977</v>
      </c>
      <c r="E4145" s="83" t="s">
        <v>703</v>
      </c>
      <c r="F4145" s="35" t="s">
        <v>1304</v>
      </c>
      <c r="G4145" s="35">
        <v>432</v>
      </c>
      <c r="H4145" s="32" t="s">
        <v>10581</v>
      </c>
      <c r="I4145" s="77">
        <v>3016000</v>
      </c>
      <c r="J4145" s="78"/>
      <c r="K4145" s="41"/>
      <c r="L4145" s="42" t="s">
        <v>272</v>
      </c>
      <c r="M4145" s="79">
        <v>423</v>
      </c>
      <c r="N4145" s="80">
        <v>2950000</v>
      </c>
      <c r="O4145" s="81"/>
      <c r="P4145" s="77">
        <v>2950000</v>
      </c>
      <c r="Q4145" s="79">
        <v>439</v>
      </c>
      <c r="R4145" s="77">
        <v>3016000</v>
      </c>
      <c r="S4145" s="41"/>
      <c r="T4145" s="41" t="s">
        <v>803</v>
      </c>
      <c r="U4145" s="41" t="s">
        <v>10582</v>
      </c>
      <c r="V4145" s="84"/>
      <c r="W4145" s="85"/>
      <c r="X4145" s="84" t="s">
        <v>644</v>
      </c>
      <c r="Y4145" s="84"/>
      <c r="Z4145" s="84" t="s">
        <v>645</v>
      </c>
      <c r="AA4145" s="62">
        <v>43294</v>
      </c>
    </row>
    <row r="4146" spans="1:27" ht="31.5" x14ac:dyDescent="0.25">
      <c r="A4146" s="76">
        <v>4144</v>
      </c>
      <c r="B4146" s="35" t="s">
        <v>13978</v>
      </c>
      <c r="C4146" s="35" t="s">
        <v>13979</v>
      </c>
      <c r="D4146" s="38" t="s">
        <v>13980</v>
      </c>
      <c r="E4146" s="83" t="s">
        <v>703</v>
      </c>
      <c r="F4146" s="35" t="s">
        <v>1304</v>
      </c>
      <c r="G4146" s="35">
        <v>591</v>
      </c>
      <c r="H4146" s="32" t="s">
        <v>13442</v>
      </c>
      <c r="I4146" s="77">
        <v>4612000</v>
      </c>
      <c r="J4146" s="78"/>
      <c r="K4146" s="41"/>
      <c r="L4146" s="42" t="s">
        <v>272</v>
      </c>
      <c r="M4146" s="79">
        <v>581</v>
      </c>
      <c r="N4146" s="80">
        <v>4335000</v>
      </c>
      <c r="O4146" s="81"/>
      <c r="P4146" s="77">
        <v>4335000</v>
      </c>
      <c r="Q4146" s="79">
        <v>597</v>
      </c>
      <c r="R4146" s="77">
        <v>4612000</v>
      </c>
      <c r="S4146" s="41"/>
      <c r="T4146" s="41" t="s">
        <v>803</v>
      </c>
      <c r="U4146" s="41" t="s">
        <v>13443</v>
      </c>
      <c r="V4146" s="84"/>
      <c r="W4146" s="85"/>
      <c r="X4146" s="84" t="s">
        <v>644</v>
      </c>
      <c r="Y4146" s="84"/>
      <c r="Z4146" s="84" t="s">
        <v>645</v>
      </c>
      <c r="AA4146" s="62">
        <v>43294</v>
      </c>
    </row>
    <row r="4147" spans="1:27" ht="31.5" x14ac:dyDescent="0.25">
      <c r="A4147" s="76">
        <v>4145</v>
      </c>
      <c r="B4147" s="35" t="s">
        <v>13981</v>
      </c>
      <c r="C4147" s="35" t="s">
        <v>13982</v>
      </c>
      <c r="D4147" s="38" t="s">
        <v>9324</v>
      </c>
      <c r="E4147" s="83" t="s">
        <v>638</v>
      </c>
      <c r="F4147" s="35" t="s">
        <v>660</v>
      </c>
      <c r="G4147" s="35">
        <v>443</v>
      </c>
      <c r="H4147" s="32" t="s">
        <v>9314</v>
      </c>
      <c r="I4147" s="77">
        <v>4095000</v>
      </c>
      <c r="J4147" s="78"/>
      <c r="K4147" s="41"/>
      <c r="L4147" s="42" t="s">
        <v>272</v>
      </c>
      <c r="M4147" s="79">
        <v>434</v>
      </c>
      <c r="N4147" s="80">
        <v>3963000</v>
      </c>
      <c r="O4147" s="81"/>
      <c r="P4147" s="77">
        <v>3963000</v>
      </c>
      <c r="Q4147" s="79">
        <v>450</v>
      </c>
      <c r="R4147" s="77">
        <v>4095000</v>
      </c>
      <c r="S4147" s="41"/>
      <c r="T4147" s="41" t="s">
        <v>803</v>
      </c>
      <c r="U4147" s="41" t="s">
        <v>9315</v>
      </c>
      <c r="V4147" s="84"/>
      <c r="W4147" s="85"/>
      <c r="X4147" s="84" t="s">
        <v>644</v>
      </c>
      <c r="Y4147" s="84"/>
      <c r="Z4147" s="84" t="s">
        <v>11066</v>
      </c>
      <c r="AA4147" s="62">
        <v>43294</v>
      </c>
    </row>
    <row r="4148" spans="1:27" ht="31.5" x14ac:dyDescent="0.25">
      <c r="A4148" s="76">
        <v>4146</v>
      </c>
      <c r="B4148" s="35" t="s">
        <v>13983</v>
      </c>
      <c r="C4148" s="35" t="s">
        <v>13984</v>
      </c>
      <c r="D4148" s="38" t="s">
        <v>9327</v>
      </c>
      <c r="E4148" s="83" t="s">
        <v>638</v>
      </c>
      <c r="F4148" s="35" t="s">
        <v>660</v>
      </c>
      <c r="G4148" s="35">
        <v>443</v>
      </c>
      <c r="H4148" s="32" t="s">
        <v>9314</v>
      </c>
      <c r="I4148" s="77">
        <v>4095000</v>
      </c>
      <c r="J4148" s="78"/>
      <c r="K4148" s="41"/>
      <c r="L4148" s="42" t="s">
        <v>272</v>
      </c>
      <c r="M4148" s="79">
        <v>434</v>
      </c>
      <c r="N4148" s="80">
        <v>3963000</v>
      </c>
      <c r="O4148" s="81"/>
      <c r="P4148" s="77">
        <v>3963000</v>
      </c>
      <c r="Q4148" s="79">
        <v>450</v>
      </c>
      <c r="R4148" s="77">
        <v>4095000</v>
      </c>
      <c r="S4148" s="41"/>
      <c r="T4148" s="41" t="s">
        <v>803</v>
      </c>
      <c r="U4148" s="41" t="s">
        <v>9315</v>
      </c>
      <c r="V4148" s="84"/>
      <c r="W4148" s="85"/>
      <c r="X4148" s="84" t="s">
        <v>644</v>
      </c>
      <c r="Y4148" s="84"/>
      <c r="Z4148" s="84" t="s">
        <v>11066</v>
      </c>
      <c r="AA4148" s="62">
        <v>43294</v>
      </c>
    </row>
    <row r="4149" spans="1:27" ht="31.5" x14ac:dyDescent="0.25">
      <c r="A4149" s="76">
        <v>4147</v>
      </c>
      <c r="B4149" s="35" t="s">
        <v>13985</v>
      </c>
      <c r="C4149" s="35" t="s">
        <v>13986</v>
      </c>
      <c r="D4149" s="38" t="s">
        <v>9330</v>
      </c>
      <c r="E4149" s="83" t="s">
        <v>638</v>
      </c>
      <c r="F4149" s="35" t="s">
        <v>660</v>
      </c>
      <c r="G4149" s="35">
        <v>443</v>
      </c>
      <c r="H4149" s="32" t="s">
        <v>9314</v>
      </c>
      <c r="I4149" s="77">
        <v>4095000</v>
      </c>
      <c r="J4149" s="78"/>
      <c r="K4149" s="41"/>
      <c r="L4149" s="42" t="s">
        <v>272</v>
      </c>
      <c r="M4149" s="79">
        <v>434</v>
      </c>
      <c r="N4149" s="80">
        <v>3963000</v>
      </c>
      <c r="O4149" s="81"/>
      <c r="P4149" s="77">
        <v>3963000</v>
      </c>
      <c r="Q4149" s="79">
        <v>450</v>
      </c>
      <c r="R4149" s="77">
        <v>4095000</v>
      </c>
      <c r="S4149" s="41"/>
      <c r="T4149" s="41" t="s">
        <v>803</v>
      </c>
      <c r="U4149" s="41" t="s">
        <v>9315</v>
      </c>
      <c r="V4149" s="84"/>
      <c r="W4149" s="85"/>
      <c r="X4149" s="84" t="s">
        <v>644</v>
      </c>
      <c r="Y4149" s="84"/>
      <c r="Z4149" s="84" t="s">
        <v>11066</v>
      </c>
      <c r="AA4149" s="62">
        <v>43294</v>
      </c>
    </row>
    <row r="4150" spans="1:27" ht="15.75" x14ac:dyDescent="0.25">
      <c r="A4150" s="76">
        <v>4148</v>
      </c>
      <c r="B4150" s="35" t="s">
        <v>13987</v>
      </c>
      <c r="C4150" s="35" t="s">
        <v>13988</v>
      </c>
      <c r="D4150" s="38" t="s">
        <v>13989</v>
      </c>
      <c r="E4150" s="83" t="s">
        <v>638</v>
      </c>
      <c r="F4150" s="35" t="s">
        <v>660</v>
      </c>
      <c r="G4150" s="35">
        <v>445</v>
      </c>
      <c r="H4150" s="32" t="s">
        <v>10548</v>
      </c>
      <c r="I4150" s="77">
        <v>1731000</v>
      </c>
      <c r="J4150" s="78" t="s">
        <v>2129</v>
      </c>
      <c r="K4150" s="41"/>
      <c r="L4150" s="42" t="s">
        <v>272</v>
      </c>
      <c r="M4150" s="79">
        <v>436</v>
      </c>
      <c r="N4150" s="80">
        <v>1684000</v>
      </c>
      <c r="O4150" s="81" t="s">
        <v>2129</v>
      </c>
      <c r="P4150" s="77">
        <v>1684000</v>
      </c>
      <c r="Q4150" s="79">
        <v>452</v>
      </c>
      <c r="R4150" s="77">
        <v>1731000</v>
      </c>
      <c r="S4150" s="41" t="s">
        <v>2129</v>
      </c>
      <c r="T4150" s="41" t="s">
        <v>803</v>
      </c>
      <c r="U4150" s="41" t="s">
        <v>10549</v>
      </c>
      <c r="V4150" s="84"/>
      <c r="W4150" s="85"/>
      <c r="X4150" s="84" t="s">
        <v>644</v>
      </c>
      <c r="Y4150" s="84"/>
      <c r="Z4150" s="84" t="s">
        <v>645</v>
      </c>
      <c r="AA4150" s="62">
        <v>43294</v>
      </c>
    </row>
    <row r="4151" spans="1:27" ht="15.75" x14ac:dyDescent="0.25">
      <c r="A4151" s="76">
        <v>4149</v>
      </c>
      <c r="B4151" s="35" t="s">
        <v>13990</v>
      </c>
      <c r="C4151" s="35" t="s">
        <v>13991</v>
      </c>
      <c r="D4151" s="38" t="s">
        <v>13992</v>
      </c>
      <c r="E4151" s="83" t="s">
        <v>679</v>
      </c>
      <c r="F4151" s="35" t="s">
        <v>660</v>
      </c>
      <c r="G4151" s="35">
        <v>445</v>
      </c>
      <c r="H4151" s="32" t="s">
        <v>10548</v>
      </c>
      <c r="I4151" s="77">
        <v>1731000</v>
      </c>
      <c r="J4151" s="78" t="s">
        <v>2129</v>
      </c>
      <c r="K4151" s="41"/>
      <c r="L4151" s="42" t="s">
        <v>272</v>
      </c>
      <c r="M4151" s="79">
        <v>436</v>
      </c>
      <c r="N4151" s="80">
        <v>1684000</v>
      </c>
      <c r="O4151" s="81" t="s">
        <v>2129</v>
      </c>
      <c r="P4151" s="77">
        <v>1684000</v>
      </c>
      <c r="Q4151" s="79">
        <v>452</v>
      </c>
      <c r="R4151" s="77">
        <v>1731000</v>
      </c>
      <c r="S4151" s="41" t="s">
        <v>2129</v>
      </c>
      <c r="T4151" s="41" t="s">
        <v>803</v>
      </c>
      <c r="U4151" s="41" t="s">
        <v>10549</v>
      </c>
      <c r="V4151" s="84"/>
      <c r="W4151" s="85"/>
      <c r="X4151" s="84" t="s">
        <v>644</v>
      </c>
      <c r="Y4151" s="84"/>
      <c r="Z4151" s="84" t="s">
        <v>645</v>
      </c>
      <c r="AA4151" s="62">
        <v>43294</v>
      </c>
    </row>
    <row r="4152" spans="1:27" ht="15.75" x14ac:dyDescent="0.25">
      <c r="A4152" s="76">
        <v>4150</v>
      </c>
      <c r="B4152" s="35" t="s">
        <v>13993</v>
      </c>
      <c r="C4152" s="35" t="s">
        <v>13994</v>
      </c>
      <c r="D4152" s="38" t="s">
        <v>13995</v>
      </c>
      <c r="E4152" s="83" t="s">
        <v>679</v>
      </c>
      <c r="F4152" s="35" t="s">
        <v>1385</v>
      </c>
      <c r="G4152" s="35">
        <v>445</v>
      </c>
      <c r="H4152" s="32" t="s">
        <v>10548</v>
      </c>
      <c r="I4152" s="77">
        <v>1731000</v>
      </c>
      <c r="J4152" s="78" t="s">
        <v>2129</v>
      </c>
      <c r="K4152" s="41"/>
      <c r="L4152" s="42" t="s">
        <v>272</v>
      </c>
      <c r="M4152" s="79">
        <v>436</v>
      </c>
      <c r="N4152" s="80">
        <v>1684000</v>
      </c>
      <c r="O4152" s="81" t="s">
        <v>2129</v>
      </c>
      <c r="P4152" s="77">
        <v>1684000</v>
      </c>
      <c r="Q4152" s="79">
        <v>452</v>
      </c>
      <c r="R4152" s="77">
        <v>1731000</v>
      </c>
      <c r="S4152" s="41" t="s">
        <v>2129</v>
      </c>
      <c r="T4152" s="41" t="s">
        <v>803</v>
      </c>
      <c r="U4152" s="41" t="s">
        <v>10549</v>
      </c>
      <c r="V4152" s="84"/>
      <c r="W4152" s="85"/>
      <c r="X4152" s="84" t="s">
        <v>644</v>
      </c>
      <c r="Y4152" s="84"/>
      <c r="Z4152" s="84" t="s">
        <v>645</v>
      </c>
      <c r="AA4152" s="62">
        <v>43294</v>
      </c>
    </row>
    <row r="4153" spans="1:27" ht="31.5" x14ac:dyDescent="0.25">
      <c r="A4153" s="76">
        <v>4151</v>
      </c>
      <c r="B4153" s="35" t="s">
        <v>13996</v>
      </c>
      <c r="C4153" s="35" t="s">
        <v>13997</v>
      </c>
      <c r="D4153" s="38" t="s">
        <v>13998</v>
      </c>
      <c r="E4153" s="83" t="s">
        <v>638</v>
      </c>
      <c r="F4153" s="35" t="s">
        <v>1304</v>
      </c>
      <c r="G4153" s="35">
        <v>443</v>
      </c>
      <c r="H4153" s="32" t="s">
        <v>9314</v>
      </c>
      <c r="I4153" s="77">
        <v>4095000</v>
      </c>
      <c r="J4153" s="78"/>
      <c r="K4153" s="41"/>
      <c r="L4153" s="42" t="s">
        <v>272</v>
      </c>
      <c r="M4153" s="79">
        <v>434</v>
      </c>
      <c r="N4153" s="80">
        <v>3963000</v>
      </c>
      <c r="O4153" s="81"/>
      <c r="P4153" s="77">
        <v>3963000</v>
      </c>
      <c r="Q4153" s="79">
        <v>450</v>
      </c>
      <c r="R4153" s="77">
        <v>4095000</v>
      </c>
      <c r="S4153" s="41"/>
      <c r="T4153" s="41" t="s">
        <v>803</v>
      </c>
      <c r="U4153" s="41" t="s">
        <v>9315</v>
      </c>
      <c r="V4153" s="84"/>
      <c r="W4153" s="85"/>
      <c r="X4153" s="84" t="s">
        <v>644</v>
      </c>
      <c r="Y4153" s="84"/>
      <c r="Z4153" s="84" t="s">
        <v>645</v>
      </c>
      <c r="AA4153" s="62">
        <v>43294</v>
      </c>
    </row>
    <row r="4154" spans="1:27" ht="31.5" x14ac:dyDescent="0.25">
      <c r="A4154" s="76">
        <v>4152</v>
      </c>
      <c r="B4154" s="35" t="s">
        <v>13999</v>
      </c>
      <c r="C4154" s="35" t="s">
        <v>14000</v>
      </c>
      <c r="D4154" s="38" t="s">
        <v>14001</v>
      </c>
      <c r="E4154" s="83" t="s">
        <v>638</v>
      </c>
      <c r="F4154" s="35" t="s">
        <v>660</v>
      </c>
      <c r="G4154" s="35">
        <v>444</v>
      </c>
      <c r="H4154" s="32" t="s">
        <v>9349</v>
      </c>
      <c r="I4154" s="77">
        <v>2301000</v>
      </c>
      <c r="J4154" s="78"/>
      <c r="K4154" s="41"/>
      <c r="L4154" s="42" t="s">
        <v>272</v>
      </c>
      <c r="M4154" s="79">
        <v>435</v>
      </c>
      <c r="N4154" s="80">
        <v>2254000</v>
      </c>
      <c r="O4154" s="81"/>
      <c r="P4154" s="77">
        <v>2254000</v>
      </c>
      <c r="Q4154" s="79">
        <v>451</v>
      </c>
      <c r="R4154" s="77">
        <v>2301000</v>
      </c>
      <c r="S4154" s="41"/>
      <c r="T4154" s="41" t="s">
        <v>803</v>
      </c>
      <c r="U4154" s="41" t="s">
        <v>9350</v>
      </c>
      <c r="V4154" s="84"/>
      <c r="W4154" s="85"/>
      <c r="X4154" s="84" t="s">
        <v>644</v>
      </c>
      <c r="Y4154" s="84"/>
      <c r="Z4154" s="84" t="s">
        <v>645</v>
      </c>
      <c r="AA4154" s="62">
        <v>43294</v>
      </c>
    </row>
    <row r="4155" spans="1:27" ht="15.75" x14ac:dyDescent="0.25">
      <c r="A4155" s="76">
        <v>4153</v>
      </c>
      <c r="B4155" s="35" t="s">
        <v>14002</v>
      </c>
      <c r="C4155" s="35" t="s">
        <v>14003</v>
      </c>
      <c r="D4155" s="38" t="s">
        <v>14004</v>
      </c>
      <c r="E4155" s="83" t="s">
        <v>638</v>
      </c>
      <c r="F4155" s="35" t="s">
        <v>660</v>
      </c>
      <c r="G4155" s="35">
        <v>441</v>
      </c>
      <c r="H4155" s="32" t="s">
        <v>14005</v>
      </c>
      <c r="I4155" s="77">
        <v>4879000</v>
      </c>
      <c r="J4155" s="78"/>
      <c r="K4155" s="41"/>
      <c r="L4155" s="42" t="s">
        <v>272</v>
      </c>
      <c r="M4155" s="79">
        <v>432</v>
      </c>
      <c r="N4155" s="80">
        <v>4715000</v>
      </c>
      <c r="O4155" s="81"/>
      <c r="P4155" s="77">
        <v>4715000</v>
      </c>
      <c r="Q4155" s="79">
        <v>448</v>
      </c>
      <c r="R4155" s="77">
        <v>4879000</v>
      </c>
      <c r="S4155" s="41"/>
      <c r="T4155" s="41" t="s">
        <v>803</v>
      </c>
      <c r="U4155" s="41" t="s">
        <v>14006</v>
      </c>
      <c r="V4155" s="84"/>
      <c r="W4155" s="85"/>
      <c r="X4155" s="84" t="s">
        <v>644</v>
      </c>
      <c r="Y4155" s="84"/>
      <c r="Z4155" s="84" t="s">
        <v>11066</v>
      </c>
      <c r="AA4155" s="62">
        <v>43294</v>
      </c>
    </row>
    <row r="4156" spans="1:27" ht="15.75" x14ac:dyDescent="0.25">
      <c r="A4156" s="76">
        <v>4154</v>
      </c>
      <c r="B4156" s="35" t="s">
        <v>14007</v>
      </c>
      <c r="C4156" s="35" t="s">
        <v>14008</v>
      </c>
      <c r="D4156" s="38" t="s">
        <v>14009</v>
      </c>
      <c r="E4156" s="83" t="s">
        <v>638</v>
      </c>
      <c r="F4156" s="35" t="s">
        <v>660</v>
      </c>
      <c r="G4156" s="35">
        <v>441</v>
      </c>
      <c r="H4156" s="32" t="s">
        <v>14005</v>
      </c>
      <c r="I4156" s="77">
        <v>4879000</v>
      </c>
      <c r="J4156" s="78"/>
      <c r="K4156" s="41"/>
      <c r="L4156" s="42" t="s">
        <v>272</v>
      </c>
      <c r="M4156" s="79">
        <v>432</v>
      </c>
      <c r="N4156" s="80">
        <v>4715000</v>
      </c>
      <c r="O4156" s="81"/>
      <c r="P4156" s="77">
        <v>4715000</v>
      </c>
      <c r="Q4156" s="79">
        <v>448</v>
      </c>
      <c r="R4156" s="77">
        <v>4879000</v>
      </c>
      <c r="S4156" s="41"/>
      <c r="T4156" s="41" t="s">
        <v>803</v>
      </c>
      <c r="U4156" s="41" t="s">
        <v>14006</v>
      </c>
      <c r="V4156" s="84"/>
      <c r="W4156" s="85"/>
      <c r="X4156" s="84" t="s">
        <v>644</v>
      </c>
      <c r="Y4156" s="84"/>
      <c r="Z4156" s="84" t="s">
        <v>11066</v>
      </c>
      <c r="AA4156" s="62">
        <v>43294</v>
      </c>
    </row>
    <row r="4157" spans="1:27" ht="15.75" x14ac:dyDescent="0.25">
      <c r="A4157" s="76">
        <v>4155</v>
      </c>
      <c r="B4157" s="35" t="s">
        <v>14010</v>
      </c>
      <c r="C4157" s="35" t="s">
        <v>14011</v>
      </c>
      <c r="D4157" s="38" t="s">
        <v>14012</v>
      </c>
      <c r="E4157" s="83" t="s">
        <v>638</v>
      </c>
      <c r="F4157" s="35" t="s">
        <v>1385</v>
      </c>
      <c r="G4157" s="35">
        <v>445</v>
      </c>
      <c r="H4157" s="32" t="s">
        <v>10548</v>
      </c>
      <c r="I4157" s="77">
        <v>1731000</v>
      </c>
      <c r="J4157" s="78" t="s">
        <v>2129</v>
      </c>
      <c r="K4157" s="41"/>
      <c r="L4157" s="42" t="s">
        <v>272</v>
      </c>
      <c r="M4157" s="79">
        <v>436</v>
      </c>
      <c r="N4157" s="80">
        <v>1684000</v>
      </c>
      <c r="O4157" s="81" t="s">
        <v>2129</v>
      </c>
      <c r="P4157" s="77">
        <v>1684000</v>
      </c>
      <c r="Q4157" s="79">
        <v>452</v>
      </c>
      <c r="R4157" s="77">
        <v>1731000</v>
      </c>
      <c r="S4157" s="41" t="s">
        <v>2129</v>
      </c>
      <c r="T4157" s="41" t="s">
        <v>803</v>
      </c>
      <c r="U4157" s="41" t="s">
        <v>10549</v>
      </c>
      <c r="V4157" s="84"/>
      <c r="W4157" s="85"/>
      <c r="X4157" s="84" t="s">
        <v>644</v>
      </c>
      <c r="Y4157" s="84"/>
      <c r="Z4157" s="84" t="s">
        <v>645</v>
      </c>
      <c r="AA4157" s="62">
        <v>43294</v>
      </c>
    </row>
    <row r="4158" spans="1:27" ht="31.5" x14ac:dyDescent="0.25">
      <c r="A4158" s="76">
        <v>4156</v>
      </c>
      <c r="B4158" s="35" t="s">
        <v>14013</v>
      </c>
      <c r="C4158" s="35" t="s">
        <v>14014</v>
      </c>
      <c r="D4158" s="38" t="s">
        <v>14015</v>
      </c>
      <c r="E4158" s="83" t="s">
        <v>703</v>
      </c>
      <c r="F4158" s="35" t="s">
        <v>660</v>
      </c>
      <c r="G4158" s="35">
        <v>444</v>
      </c>
      <c r="H4158" s="32" t="s">
        <v>9349</v>
      </c>
      <c r="I4158" s="77">
        <v>2301000</v>
      </c>
      <c r="J4158" s="78"/>
      <c r="K4158" s="41"/>
      <c r="L4158" s="42" t="s">
        <v>272</v>
      </c>
      <c r="M4158" s="79">
        <v>435</v>
      </c>
      <c r="N4158" s="80">
        <v>2254000</v>
      </c>
      <c r="O4158" s="81"/>
      <c r="P4158" s="77">
        <v>2254000</v>
      </c>
      <c r="Q4158" s="79">
        <v>451</v>
      </c>
      <c r="R4158" s="77">
        <v>2301000</v>
      </c>
      <c r="S4158" s="41"/>
      <c r="T4158" s="41" t="s">
        <v>803</v>
      </c>
      <c r="U4158" s="41" t="s">
        <v>9350</v>
      </c>
      <c r="V4158" s="84"/>
      <c r="W4158" s="85"/>
      <c r="X4158" s="84" t="s">
        <v>644</v>
      </c>
      <c r="Y4158" s="84"/>
      <c r="Z4158" s="84" t="s">
        <v>645</v>
      </c>
      <c r="AA4158" s="62">
        <v>43294</v>
      </c>
    </row>
    <row r="4159" spans="1:27" ht="15.75" x14ac:dyDescent="0.25">
      <c r="A4159" s="76">
        <v>4157</v>
      </c>
      <c r="B4159" s="35" t="s">
        <v>14016</v>
      </c>
      <c r="C4159" s="35" t="s">
        <v>14017</v>
      </c>
      <c r="D4159" s="38" t="s">
        <v>14018</v>
      </c>
      <c r="E4159" s="83" t="s">
        <v>703</v>
      </c>
      <c r="F4159" s="35" t="s">
        <v>660</v>
      </c>
      <c r="G4159" s="35">
        <v>445</v>
      </c>
      <c r="H4159" s="32" t="s">
        <v>10548</v>
      </c>
      <c r="I4159" s="77">
        <v>1731000</v>
      </c>
      <c r="J4159" s="78" t="s">
        <v>2129</v>
      </c>
      <c r="K4159" s="41" t="s">
        <v>1427</v>
      </c>
      <c r="L4159" s="42" t="s">
        <v>272</v>
      </c>
      <c r="M4159" s="79">
        <v>436</v>
      </c>
      <c r="N4159" s="80">
        <v>1684000</v>
      </c>
      <c r="O4159" s="81" t="s">
        <v>2129</v>
      </c>
      <c r="P4159" s="77">
        <v>1684000</v>
      </c>
      <c r="Q4159" s="79">
        <v>452</v>
      </c>
      <c r="R4159" s="77">
        <v>1731000</v>
      </c>
      <c r="S4159" s="41" t="s">
        <v>2129</v>
      </c>
      <c r="T4159" s="41" t="s">
        <v>803</v>
      </c>
      <c r="U4159" s="41" t="s">
        <v>10549</v>
      </c>
      <c r="V4159" s="84"/>
      <c r="W4159" s="85"/>
      <c r="X4159" s="84" t="s">
        <v>644</v>
      </c>
      <c r="Y4159" s="84"/>
      <c r="Z4159" s="84" t="s">
        <v>645</v>
      </c>
      <c r="AA4159" s="62">
        <v>43294</v>
      </c>
    </row>
    <row r="4160" spans="1:27" ht="15.75" x14ac:dyDescent="0.25">
      <c r="A4160" s="76">
        <v>4158</v>
      </c>
      <c r="B4160" s="35" t="s">
        <v>14019</v>
      </c>
      <c r="C4160" s="35" t="s">
        <v>14020</v>
      </c>
      <c r="D4160" s="38" t="s">
        <v>9333</v>
      </c>
      <c r="E4160" s="83" t="s">
        <v>703</v>
      </c>
      <c r="F4160" s="35" t="s">
        <v>1304</v>
      </c>
      <c r="G4160" s="35">
        <v>446</v>
      </c>
      <c r="H4160" s="32" t="s">
        <v>8062</v>
      </c>
      <c r="I4160" s="77">
        <v>4180000</v>
      </c>
      <c r="J4160" s="78"/>
      <c r="K4160" s="41"/>
      <c r="L4160" s="42" t="s">
        <v>272</v>
      </c>
      <c r="M4160" s="79">
        <v>437</v>
      </c>
      <c r="N4160" s="80">
        <v>4049000</v>
      </c>
      <c r="O4160" s="81"/>
      <c r="P4160" s="77">
        <v>4049000</v>
      </c>
      <c r="Q4160" s="79">
        <v>453</v>
      </c>
      <c r="R4160" s="77">
        <v>4180000</v>
      </c>
      <c r="S4160" s="41"/>
      <c r="T4160" s="41" t="s">
        <v>803</v>
      </c>
      <c r="U4160" s="41" t="s">
        <v>8063</v>
      </c>
      <c r="V4160" s="84"/>
      <c r="W4160" s="85"/>
      <c r="X4160" s="84" t="s">
        <v>644</v>
      </c>
      <c r="Y4160" s="84"/>
      <c r="Z4160" s="84" t="s">
        <v>11066</v>
      </c>
      <c r="AA4160" s="62">
        <v>43294</v>
      </c>
    </row>
    <row r="4161" spans="1:27" ht="31.5" x14ac:dyDescent="0.25">
      <c r="A4161" s="76">
        <v>4159</v>
      </c>
      <c r="B4161" s="35" t="s">
        <v>14021</v>
      </c>
      <c r="C4161" s="35" t="s">
        <v>14022</v>
      </c>
      <c r="D4161" s="38" t="s">
        <v>9348</v>
      </c>
      <c r="E4161" s="83" t="s">
        <v>638</v>
      </c>
      <c r="F4161" s="35" t="s">
        <v>1385</v>
      </c>
      <c r="G4161" s="35">
        <v>444</v>
      </c>
      <c r="H4161" s="32" t="s">
        <v>9349</v>
      </c>
      <c r="I4161" s="77">
        <v>2301000</v>
      </c>
      <c r="J4161" s="78"/>
      <c r="K4161" s="41"/>
      <c r="L4161" s="42" t="s">
        <v>272</v>
      </c>
      <c r="M4161" s="79">
        <v>435</v>
      </c>
      <c r="N4161" s="80">
        <v>2254000</v>
      </c>
      <c r="O4161" s="81"/>
      <c r="P4161" s="77">
        <v>2254000</v>
      </c>
      <c r="Q4161" s="79">
        <v>451</v>
      </c>
      <c r="R4161" s="77">
        <v>2301000</v>
      </c>
      <c r="S4161" s="41"/>
      <c r="T4161" s="41" t="s">
        <v>803</v>
      </c>
      <c r="U4161" s="41" t="s">
        <v>9350</v>
      </c>
      <c r="V4161" s="84"/>
      <c r="W4161" s="85"/>
      <c r="X4161" s="84" t="s">
        <v>644</v>
      </c>
      <c r="Y4161" s="84"/>
      <c r="Z4161" s="84" t="s">
        <v>11066</v>
      </c>
      <c r="AA4161" s="62">
        <v>43294</v>
      </c>
    </row>
    <row r="4162" spans="1:27" ht="31.5" x14ac:dyDescent="0.25">
      <c r="A4162" s="76">
        <v>4160</v>
      </c>
      <c r="B4162" s="35" t="s">
        <v>14023</v>
      </c>
      <c r="C4162" s="35" t="s">
        <v>14024</v>
      </c>
      <c r="D4162" s="38" t="s">
        <v>14025</v>
      </c>
      <c r="E4162" s="83" t="s">
        <v>638</v>
      </c>
      <c r="F4162" s="35" t="s">
        <v>1304</v>
      </c>
      <c r="G4162" s="35">
        <v>591</v>
      </c>
      <c r="H4162" s="32" t="s">
        <v>13442</v>
      </c>
      <c r="I4162" s="77">
        <v>4612000</v>
      </c>
      <c r="J4162" s="78"/>
      <c r="K4162" s="41"/>
      <c r="L4162" s="42" t="s">
        <v>272</v>
      </c>
      <c r="M4162" s="79">
        <v>581</v>
      </c>
      <c r="N4162" s="80">
        <v>4335000</v>
      </c>
      <c r="O4162" s="81"/>
      <c r="P4162" s="77">
        <v>4335000</v>
      </c>
      <c r="Q4162" s="79">
        <v>597</v>
      </c>
      <c r="R4162" s="77">
        <v>4612000</v>
      </c>
      <c r="S4162" s="41"/>
      <c r="T4162" s="41" t="s">
        <v>803</v>
      </c>
      <c r="U4162" s="41" t="s">
        <v>13443</v>
      </c>
      <c r="V4162" s="84"/>
      <c r="W4162" s="85"/>
      <c r="X4162" s="84" t="s">
        <v>644</v>
      </c>
      <c r="Y4162" s="84"/>
      <c r="Z4162" s="84" t="s">
        <v>645</v>
      </c>
      <c r="AA4162" s="62">
        <v>43294</v>
      </c>
    </row>
    <row r="4163" spans="1:27" ht="31.5" x14ac:dyDescent="0.25">
      <c r="A4163" s="76">
        <v>4161</v>
      </c>
      <c r="B4163" s="35" t="s">
        <v>14026</v>
      </c>
      <c r="C4163" s="35" t="s">
        <v>14027</v>
      </c>
      <c r="D4163" s="38" t="s">
        <v>14028</v>
      </c>
      <c r="E4163" s="83" t="s">
        <v>638</v>
      </c>
      <c r="F4163" s="35" t="s">
        <v>1304</v>
      </c>
      <c r="G4163" s="35">
        <v>591</v>
      </c>
      <c r="H4163" s="32" t="s">
        <v>13442</v>
      </c>
      <c r="I4163" s="77">
        <v>4612000</v>
      </c>
      <c r="J4163" s="78"/>
      <c r="K4163" s="41"/>
      <c r="L4163" s="42" t="s">
        <v>272</v>
      </c>
      <c r="M4163" s="79">
        <v>581</v>
      </c>
      <c r="N4163" s="80">
        <v>4335000</v>
      </c>
      <c r="O4163" s="81"/>
      <c r="P4163" s="77">
        <v>4335000</v>
      </c>
      <c r="Q4163" s="79">
        <v>597</v>
      </c>
      <c r="R4163" s="77">
        <v>4612000</v>
      </c>
      <c r="S4163" s="41"/>
      <c r="T4163" s="41" t="s">
        <v>803</v>
      </c>
      <c r="U4163" s="41" t="s">
        <v>13443</v>
      </c>
      <c r="V4163" s="84"/>
      <c r="W4163" s="85"/>
      <c r="X4163" s="84" t="s">
        <v>644</v>
      </c>
      <c r="Y4163" s="84"/>
      <c r="Z4163" s="84" t="s">
        <v>645</v>
      </c>
      <c r="AA4163" s="62">
        <v>43294</v>
      </c>
    </row>
    <row r="4164" spans="1:27" ht="31.5" x14ac:dyDescent="0.25">
      <c r="A4164" s="76">
        <v>4162</v>
      </c>
      <c r="B4164" s="35" t="s">
        <v>14029</v>
      </c>
      <c r="C4164" s="35" t="s">
        <v>14030</v>
      </c>
      <c r="D4164" s="38" t="s">
        <v>14031</v>
      </c>
      <c r="E4164" s="83" t="s">
        <v>638</v>
      </c>
      <c r="F4164" s="35" t="s">
        <v>660</v>
      </c>
      <c r="G4164" s="35">
        <v>444</v>
      </c>
      <c r="H4164" s="32" t="s">
        <v>9349</v>
      </c>
      <c r="I4164" s="77">
        <v>2301000</v>
      </c>
      <c r="J4164" s="78"/>
      <c r="K4164" s="41"/>
      <c r="L4164" s="42" t="s">
        <v>272</v>
      </c>
      <c r="M4164" s="79">
        <v>435</v>
      </c>
      <c r="N4164" s="80">
        <v>2254000</v>
      </c>
      <c r="O4164" s="81"/>
      <c r="P4164" s="77">
        <v>2254000</v>
      </c>
      <c r="Q4164" s="79">
        <v>451</v>
      </c>
      <c r="R4164" s="77">
        <v>2301000</v>
      </c>
      <c r="S4164" s="41"/>
      <c r="T4164" s="41" t="s">
        <v>803</v>
      </c>
      <c r="U4164" s="41" t="s">
        <v>9350</v>
      </c>
      <c r="V4164" s="84"/>
      <c r="W4164" s="85"/>
      <c r="X4164" s="84" t="s">
        <v>644</v>
      </c>
      <c r="Y4164" s="84"/>
      <c r="Z4164" s="84" t="s">
        <v>645</v>
      </c>
      <c r="AA4164" s="62">
        <v>43294</v>
      </c>
    </row>
    <row r="4165" spans="1:27" ht="15.75" x14ac:dyDescent="0.25">
      <c r="A4165" s="76">
        <v>4163</v>
      </c>
      <c r="B4165" s="35" t="s">
        <v>14032</v>
      </c>
      <c r="C4165" s="35" t="s">
        <v>14033</v>
      </c>
      <c r="D4165" s="38" t="s">
        <v>14034</v>
      </c>
      <c r="E4165" s="83" t="s">
        <v>638</v>
      </c>
      <c r="F4165" s="35" t="s">
        <v>660</v>
      </c>
      <c r="G4165" s="35">
        <v>593</v>
      </c>
      <c r="H4165" s="32" t="s">
        <v>8711</v>
      </c>
      <c r="I4165" s="77">
        <v>1914000</v>
      </c>
      <c r="J4165" s="78"/>
      <c r="K4165" s="41"/>
      <c r="L4165" s="42" t="s">
        <v>272</v>
      </c>
      <c r="M4165" s="79">
        <v>583</v>
      </c>
      <c r="N4165" s="80">
        <v>1793000</v>
      </c>
      <c r="O4165" s="81"/>
      <c r="P4165" s="77">
        <v>1793000</v>
      </c>
      <c r="Q4165" s="79">
        <v>599</v>
      </c>
      <c r="R4165" s="77">
        <v>1914000</v>
      </c>
      <c r="S4165" s="41"/>
      <c r="T4165" s="41" t="s">
        <v>803</v>
      </c>
      <c r="U4165" s="41" t="s">
        <v>8712</v>
      </c>
      <c r="V4165" s="84"/>
      <c r="W4165" s="85"/>
      <c r="X4165" s="84" t="s">
        <v>644</v>
      </c>
      <c r="Y4165" s="84"/>
      <c r="Z4165" s="84" t="s">
        <v>645</v>
      </c>
      <c r="AA4165" s="62">
        <v>43294</v>
      </c>
    </row>
    <row r="4166" spans="1:27" ht="15.75" x14ac:dyDescent="0.25">
      <c r="A4166" s="76">
        <v>4164</v>
      </c>
      <c r="B4166" s="35" t="s">
        <v>14035</v>
      </c>
      <c r="C4166" s="35" t="s">
        <v>14036</v>
      </c>
      <c r="D4166" s="38" t="s">
        <v>14037</v>
      </c>
      <c r="E4166" s="83" t="s">
        <v>638</v>
      </c>
      <c r="F4166" s="35" t="s">
        <v>1385</v>
      </c>
      <c r="G4166" s="35">
        <v>593</v>
      </c>
      <c r="H4166" s="32" t="s">
        <v>8711</v>
      </c>
      <c r="I4166" s="77">
        <v>1914000</v>
      </c>
      <c r="J4166" s="78"/>
      <c r="K4166" s="41"/>
      <c r="L4166" s="42" t="s">
        <v>272</v>
      </c>
      <c r="M4166" s="79">
        <v>583</v>
      </c>
      <c r="N4166" s="80">
        <v>1793000</v>
      </c>
      <c r="O4166" s="81"/>
      <c r="P4166" s="77">
        <v>1793000</v>
      </c>
      <c r="Q4166" s="79">
        <v>599</v>
      </c>
      <c r="R4166" s="77">
        <v>1914000</v>
      </c>
      <c r="S4166" s="41"/>
      <c r="T4166" s="41" t="s">
        <v>803</v>
      </c>
      <c r="U4166" s="41" t="s">
        <v>8712</v>
      </c>
      <c r="V4166" s="84"/>
      <c r="W4166" s="85"/>
      <c r="X4166" s="84" t="s">
        <v>644</v>
      </c>
      <c r="Y4166" s="84"/>
      <c r="Z4166" s="84" t="s">
        <v>645</v>
      </c>
      <c r="AA4166" s="62">
        <v>43294</v>
      </c>
    </row>
    <row r="4167" spans="1:27" ht="31.5" x14ac:dyDescent="0.25">
      <c r="A4167" s="76">
        <v>4165</v>
      </c>
      <c r="B4167" s="35" t="s">
        <v>14038</v>
      </c>
      <c r="C4167" s="35" t="s">
        <v>14039</v>
      </c>
      <c r="D4167" s="38" t="s">
        <v>14040</v>
      </c>
      <c r="E4167" s="83" t="s">
        <v>638</v>
      </c>
      <c r="F4167" s="35" t="s">
        <v>660</v>
      </c>
      <c r="G4167" s="35">
        <v>444</v>
      </c>
      <c r="H4167" s="32" t="s">
        <v>9349</v>
      </c>
      <c r="I4167" s="77">
        <v>2301000</v>
      </c>
      <c r="J4167" s="78"/>
      <c r="K4167" s="41"/>
      <c r="L4167" s="42" t="s">
        <v>272</v>
      </c>
      <c r="M4167" s="79">
        <v>435</v>
      </c>
      <c r="N4167" s="80">
        <v>2254000</v>
      </c>
      <c r="O4167" s="81"/>
      <c r="P4167" s="77">
        <v>2254000</v>
      </c>
      <c r="Q4167" s="79">
        <v>451</v>
      </c>
      <c r="R4167" s="77">
        <v>2301000</v>
      </c>
      <c r="S4167" s="41"/>
      <c r="T4167" s="41" t="s">
        <v>803</v>
      </c>
      <c r="U4167" s="41" t="s">
        <v>9350</v>
      </c>
      <c r="V4167" s="84"/>
      <c r="W4167" s="85"/>
      <c r="X4167" s="84" t="s">
        <v>644</v>
      </c>
      <c r="Y4167" s="84"/>
      <c r="Z4167" s="84" t="s">
        <v>11066</v>
      </c>
      <c r="AA4167" s="62">
        <v>43294</v>
      </c>
    </row>
    <row r="4168" spans="1:27" ht="15.75" x14ac:dyDescent="0.25">
      <c r="A4168" s="76">
        <v>4166</v>
      </c>
      <c r="B4168" s="35" t="s">
        <v>14041</v>
      </c>
      <c r="C4168" s="35" t="s">
        <v>14042</v>
      </c>
      <c r="D4168" s="38" t="s">
        <v>14043</v>
      </c>
      <c r="E4168" s="83" t="s">
        <v>638</v>
      </c>
      <c r="F4168" s="35" t="s">
        <v>1385</v>
      </c>
      <c r="G4168" s="35">
        <v>594</v>
      </c>
      <c r="H4168" s="32" t="s">
        <v>8991</v>
      </c>
      <c r="I4168" s="77">
        <v>1211000</v>
      </c>
      <c r="J4168" s="78"/>
      <c r="K4168" s="41"/>
      <c r="L4168" s="42" t="s">
        <v>272</v>
      </c>
      <c r="M4168" s="79">
        <v>584</v>
      </c>
      <c r="N4168" s="80">
        <v>1136000</v>
      </c>
      <c r="O4168" s="81"/>
      <c r="P4168" s="77">
        <v>1136000</v>
      </c>
      <c r="Q4168" s="79">
        <v>600</v>
      </c>
      <c r="R4168" s="77">
        <v>1211000</v>
      </c>
      <c r="S4168" s="41"/>
      <c r="T4168" s="41" t="s">
        <v>803</v>
      </c>
      <c r="U4168" s="41" t="s">
        <v>8992</v>
      </c>
      <c r="V4168" s="84"/>
      <c r="W4168" s="85"/>
      <c r="X4168" s="84" t="s">
        <v>644</v>
      </c>
      <c r="Y4168" s="84"/>
      <c r="Z4168" s="84" t="s">
        <v>645</v>
      </c>
      <c r="AA4168" s="62">
        <v>43294</v>
      </c>
    </row>
    <row r="4169" spans="1:27" ht="15.75" x14ac:dyDescent="0.25">
      <c r="A4169" s="76">
        <v>4167</v>
      </c>
      <c r="B4169" s="35" t="s">
        <v>14044</v>
      </c>
      <c r="C4169" s="35" t="s">
        <v>14045</v>
      </c>
      <c r="D4169" s="38" t="s">
        <v>14046</v>
      </c>
      <c r="E4169" s="83" t="s">
        <v>638</v>
      </c>
      <c r="F4169" s="35" t="s">
        <v>1385</v>
      </c>
      <c r="G4169" s="35">
        <v>594</v>
      </c>
      <c r="H4169" s="32" t="s">
        <v>8991</v>
      </c>
      <c r="I4169" s="77">
        <v>1211000</v>
      </c>
      <c r="J4169" s="78"/>
      <c r="K4169" s="41"/>
      <c r="L4169" s="42" t="s">
        <v>272</v>
      </c>
      <c r="M4169" s="79">
        <v>584</v>
      </c>
      <c r="N4169" s="80">
        <v>1136000</v>
      </c>
      <c r="O4169" s="81"/>
      <c r="P4169" s="77">
        <v>1136000</v>
      </c>
      <c r="Q4169" s="79">
        <v>600</v>
      </c>
      <c r="R4169" s="77">
        <v>1211000</v>
      </c>
      <c r="S4169" s="41"/>
      <c r="T4169" s="41" t="s">
        <v>803</v>
      </c>
      <c r="U4169" s="41" t="s">
        <v>8992</v>
      </c>
      <c r="V4169" s="84"/>
      <c r="W4169" s="85"/>
      <c r="X4169" s="84" t="s">
        <v>644</v>
      </c>
      <c r="Y4169" s="84"/>
      <c r="Z4169" s="84" t="s">
        <v>645</v>
      </c>
      <c r="AA4169" s="62">
        <v>43294</v>
      </c>
    </row>
    <row r="4170" spans="1:27" ht="15.75" x14ac:dyDescent="0.25">
      <c r="A4170" s="76">
        <v>4168</v>
      </c>
      <c r="B4170" s="35" t="s">
        <v>14047</v>
      </c>
      <c r="C4170" s="35" t="s">
        <v>14048</v>
      </c>
      <c r="D4170" s="38" t="s">
        <v>14049</v>
      </c>
      <c r="E4170" s="83" t="s">
        <v>638</v>
      </c>
      <c r="F4170" s="35" t="s">
        <v>1385</v>
      </c>
      <c r="G4170" s="35">
        <v>593</v>
      </c>
      <c r="H4170" s="32" t="s">
        <v>8711</v>
      </c>
      <c r="I4170" s="77">
        <v>1914000</v>
      </c>
      <c r="J4170" s="78"/>
      <c r="K4170" s="41"/>
      <c r="L4170" s="42" t="s">
        <v>272</v>
      </c>
      <c r="M4170" s="79">
        <v>583</v>
      </c>
      <c r="N4170" s="80">
        <v>1793000</v>
      </c>
      <c r="O4170" s="81"/>
      <c r="P4170" s="77">
        <v>1793000</v>
      </c>
      <c r="Q4170" s="79">
        <v>599</v>
      </c>
      <c r="R4170" s="77">
        <v>1914000</v>
      </c>
      <c r="S4170" s="41"/>
      <c r="T4170" s="41" t="s">
        <v>803</v>
      </c>
      <c r="U4170" s="41" t="s">
        <v>8712</v>
      </c>
      <c r="V4170" s="84"/>
      <c r="W4170" s="85"/>
      <c r="X4170" s="84" t="s">
        <v>644</v>
      </c>
      <c r="Y4170" s="84"/>
      <c r="Z4170" s="84" t="s">
        <v>645</v>
      </c>
      <c r="AA4170" s="62">
        <v>43294</v>
      </c>
    </row>
    <row r="4171" spans="1:27" ht="15.75" x14ac:dyDescent="0.25">
      <c r="A4171" s="76">
        <v>4169</v>
      </c>
      <c r="B4171" s="35" t="s">
        <v>14050</v>
      </c>
      <c r="C4171" s="35" t="s">
        <v>14051</v>
      </c>
      <c r="D4171" s="38" t="s">
        <v>14052</v>
      </c>
      <c r="E4171" s="83" t="s">
        <v>638</v>
      </c>
      <c r="F4171" s="35" t="s">
        <v>5745</v>
      </c>
      <c r="G4171" s="35">
        <v>594</v>
      </c>
      <c r="H4171" s="32" t="s">
        <v>8991</v>
      </c>
      <c r="I4171" s="77">
        <v>1211000</v>
      </c>
      <c r="J4171" s="78"/>
      <c r="K4171" s="41"/>
      <c r="L4171" s="42" t="s">
        <v>272</v>
      </c>
      <c r="M4171" s="79">
        <v>584</v>
      </c>
      <c r="N4171" s="80">
        <v>1136000</v>
      </c>
      <c r="O4171" s="81"/>
      <c r="P4171" s="77">
        <v>1136000</v>
      </c>
      <c r="Q4171" s="79">
        <v>600</v>
      </c>
      <c r="R4171" s="77">
        <v>1211000</v>
      </c>
      <c r="S4171" s="41"/>
      <c r="T4171" s="41" t="s">
        <v>803</v>
      </c>
      <c r="U4171" s="41" t="s">
        <v>8992</v>
      </c>
      <c r="V4171" s="84"/>
      <c r="W4171" s="85"/>
      <c r="X4171" s="84" t="s">
        <v>644</v>
      </c>
      <c r="Y4171" s="84"/>
      <c r="Z4171" s="84" t="s">
        <v>645</v>
      </c>
      <c r="AA4171" s="62">
        <v>43294</v>
      </c>
    </row>
    <row r="4172" spans="1:27" ht="15.75" x14ac:dyDescent="0.25">
      <c r="A4172" s="76">
        <v>4170</v>
      </c>
      <c r="B4172" s="35" t="s">
        <v>14053</v>
      </c>
      <c r="C4172" s="35" t="s">
        <v>14054</v>
      </c>
      <c r="D4172" s="38" t="s">
        <v>14055</v>
      </c>
      <c r="E4172" s="83" t="s">
        <v>638</v>
      </c>
      <c r="F4172" s="35" t="s">
        <v>660</v>
      </c>
      <c r="G4172" s="35">
        <v>445</v>
      </c>
      <c r="H4172" s="32" t="s">
        <v>10548</v>
      </c>
      <c r="I4172" s="77">
        <v>1731000</v>
      </c>
      <c r="J4172" s="78" t="s">
        <v>2129</v>
      </c>
      <c r="K4172" s="41"/>
      <c r="L4172" s="42" t="s">
        <v>272</v>
      </c>
      <c r="M4172" s="79">
        <v>436</v>
      </c>
      <c r="N4172" s="80">
        <v>1684000</v>
      </c>
      <c r="O4172" s="81" t="s">
        <v>2129</v>
      </c>
      <c r="P4172" s="77">
        <v>1684000</v>
      </c>
      <c r="Q4172" s="79">
        <v>452</v>
      </c>
      <c r="R4172" s="77">
        <v>1731000</v>
      </c>
      <c r="S4172" s="41" t="s">
        <v>2129</v>
      </c>
      <c r="T4172" s="41" t="s">
        <v>803</v>
      </c>
      <c r="U4172" s="41" t="s">
        <v>10549</v>
      </c>
      <c r="V4172" s="84"/>
      <c r="W4172" s="85"/>
      <c r="X4172" s="84" t="s">
        <v>644</v>
      </c>
      <c r="Y4172" s="84"/>
      <c r="Z4172" s="84" t="s">
        <v>645</v>
      </c>
      <c r="AA4172" s="62">
        <v>43294</v>
      </c>
    </row>
    <row r="4173" spans="1:27" ht="15.75" x14ac:dyDescent="0.25">
      <c r="A4173" s="76">
        <v>4171</v>
      </c>
      <c r="B4173" s="35" t="s">
        <v>14056</v>
      </c>
      <c r="C4173" s="35" t="s">
        <v>14057</v>
      </c>
      <c r="D4173" s="38" t="s">
        <v>9380</v>
      </c>
      <c r="E4173" s="83" t="s">
        <v>679</v>
      </c>
      <c r="F4173" s="35" t="s">
        <v>639</v>
      </c>
      <c r="G4173" s="35">
        <v>161</v>
      </c>
      <c r="H4173" s="32" t="s">
        <v>2118</v>
      </c>
      <c r="I4173" s="77">
        <v>237000</v>
      </c>
      <c r="J4173" s="78"/>
      <c r="K4173" s="41"/>
      <c r="L4173" s="42" t="s">
        <v>272</v>
      </c>
      <c r="M4173" s="79">
        <v>156</v>
      </c>
      <c r="N4173" s="80">
        <v>228000</v>
      </c>
      <c r="O4173" s="81"/>
      <c r="P4173" s="77">
        <v>228000</v>
      </c>
      <c r="Q4173" s="79">
        <v>159</v>
      </c>
      <c r="R4173" s="77">
        <v>237000</v>
      </c>
      <c r="S4173" s="41"/>
      <c r="T4173" s="41" t="s">
        <v>642</v>
      </c>
      <c r="U4173" s="41" t="s">
        <v>2119</v>
      </c>
      <c r="V4173" s="84"/>
      <c r="W4173" s="85"/>
      <c r="X4173" s="84" t="s">
        <v>644</v>
      </c>
      <c r="Y4173" s="84"/>
      <c r="Z4173" s="84" t="s">
        <v>688</v>
      </c>
      <c r="AA4173" s="62">
        <v>43294</v>
      </c>
    </row>
    <row r="4174" spans="1:27" ht="31.5" x14ac:dyDescent="0.25">
      <c r="A4174" s="76">
        <v>4172</v>
      </c>
      <c r="B4174" s="35" t="s">
        <v>14058</v>
      </c>
      <c r="C4174" s="35" t="s">
        <v>14059</v>
      </c>
      <c r="D4174" s="38" t="s">
        <v>9383</v>
      </c>
      <c r="E4174" s="83" t="s">
        <v>679</v>
      </c>
      <c r="F4174" s="35" t="s">
        <v>5745</v>
      </c>
      <c r="G4174" s="35">
        <v>444</v>
      </c>
      <c r="H4174" s="32" t="s">
        <v>9349</v>
      </c>
      <c r="I4174" s="77">
        <v>2301000</v>
      </c>
      <c r="J4174" s="78"/>
      <c r="K4174" s="41"/>
      <c r="L4174" s="42" t="s">
        <v>272</v>
      </c>
      <c r="M4174" s="79">
        <v>435</v>
      </c>
      <c r="N4174" s="80">
        <v>2254000</v>
      </c>
      <c r="O4174" s="81"/>
      <c r="P4174" s="77">
        <v>2254000</v>
      </c>
      <c r="Q4174" s="79">
        <v>451</v>
      </c>
      <c r="R4174" s="77">
        <v>2301000</v>
      </c>
      <c r="S4174" s="41"/>
      <c r="T4174" s="41" t="s">
        <v>803</v>
      </c>
      <c r="U4174" s="41" t="s">
        <v>9350</v>
      </c>
      <c r="V4174" s="84"/>
      <c r="W4174" s="85"/>
      <c r="X4174" s="84" t="s">
        <v>644</v>
      </c>
      <c r="Y4174" s="84"/>
      <c r="Z4174" s="84" t="s">
        <v>11066</v>
      </c>
      <c r="AA4174" s="62">
        <v>43294</v>
      </c>
    </row>
    <row r="4175" spans="1:27" ht="31.5" x14ac:dyDescent="0.25">
      <c r="A4175" s="76">
        <v>4173</v>
      </c>
      <c r="B4175" s="35" t="s">
        <v>14060</v>
      </c>
      <c r="C4175" s="35" t="s">
        <v>14061</v>
      </c>
      <c r="D4175" s="38" t="s">
        <v>9377</v>
      </c>
      <c r="E4175" s="83" t="s">
        <v>679</v>
      </c>
      <c r="F4175" s="35" t="s">
        <v>1385</v>
      </c>
      <c r="G4175" s="35">
        <v>444</v>
      </c>
      <c r="H4175" s="32" t="s">
        <v>9349</v>
      </c>
      <c r="I4175" s="77">
        <v>2301000</v>
      </c>
      <c r="J4175" s="78"/>
      <c r="K4175" s="41"/>
      <c r="L4175" s="42" t="s">
        <v>272</v>
      </c>
      <c r="M4175" s="79">
        <v>435</v>
      </c>
      <c r="N4175" s="80">
        <v>2254000</v>
      </c>
      <c r="O4175" s="81"/>
      <c r="P4175" s="77">
        <v>2254000</v>
      </c>
      <c r="Q4175" s="79">
        <v>451</v>
      </c>
      <c r="R4175" s="77">
        <v>2301000</v>
      </c>
      <c r="S4175" s="41"/>
      <c r="T4175" s="41" t="s">
        <v>803</v>
      </c>
      <c r="U4175" s="41" t="s">
        <v>9350</v>
      </c>
      <c r="V4175" s="84"/>
      <c r="W4175" s="85"/>
      <c r="X4175" s="84" t="s">
        <v>644</v>
      </c>
      <c r="Y4175" s="84"/>
      <c r="Z4175" s="84" t="s">
        <v>11066</v>
      </c>
      <c r="AA4175" s="62">
        <v>43294</v>
      </c>
    </row>
    <row r="4176" spans="1:27" ht="15.75" x14ac:dyDescent="0.25">
      <c r="A4176" s="76">
        <v>4174</v>
      </c>
      <c r="B4176" s="35" t="s">
        <v>14062</v>
      </c>
      <c r="C4176" s="35" t="s">
        <v>14063</v>
      </c>
      <c r="D4176" s="38" t="s">
        <v>14064</v>
      </c>
      <c r="E4176" s="83" t="s">
        <v>679</v>
      </c>
      <c r="F4176" s="35" t="s">
        <v>5745</v>
      </c>
      <c r="G4176" s="35">
        <v>594</v>
      </c>
      <c r="H4176" s="32" t="s">
        <v>8991</v>
      </c>
      <c r="I4176" s="77">
        <v>1211000</v>
      </c>
      <c r="J4176" s="78"/>
      <c r="K4176" s="41"/>
      <c r="L4176" s="42" t="s">
        <v>272</v>
      </c>
      <c r="M4176" s="79">
        <v>584</v>
      </c>
      <c r="N4176" s="80">
        <v>1136000</v>
      </c>
      <c r="O4176" s="81"/>
      <c r="P4176" s="77">
        <v>1136000</v>
      </c>
      <c r="Q4176" s="79">
        <v>600</v>
      </c>
      <c r="R4176" s="77">
        <v>1211000</v>
      </c>
      <c r="S4176" s="41"/>
      <c r="T4176" s="41" t="s">
        <v>803</v>
      </c>
      <c r="U4176" s="41" t="s">
        <v>8992</v>
      </c>
      <c r="V4176" s="84"/>
      <c r="W4176" s="85"/>
      <c r="X4176" s="84" t="s">
        <v>644</v>
      </c>
      <c r="Y4176" s="84"/>
      <c r="Z4176" s="84" t="s">
        <v>645</v>
      </c>
      <c r="AA4176" s="62">
        <v>43294</v>
      </c>
    </row>
    <row r="4177" spans="1:27" ht="15.75" x14ac:dyDescent="0.25">
      <c r="A4177" s="76">
        <v>4175</v>
      </c>
      <c r="B4177" s="35" t="s">
        <v>14065</v>
      </c>
      <c r="C4177" s="35" t="s">
        <v>14066</v>
      </c>
      <c r="D4177" s="38" t="s">
        <v>14067</v>
      </c>
      <c r="E4177" s="83" t="s">
        <v>679</v>
      </c>
      <c r="F4177" s="35" t="s">
        <v>660</v>
      </c>
      <c r="G4177" s="35">
        <v>432</v>
      </c>
      <c r="H4177" s="32" t="s">
        <v>10581</v>
      </c>
      <c r="I4177" s="77">
        <v>3016000</v>
      </c>
      <c r="J4177" s="78"/>
      <c r="K4177" s="41"/>
      <c r="L4177" s="42" t="s">
        <v>272</v>
      </c>
      <c r="M4177" s="79">
        <v>423</v>
      </c>
      <c r="N4177" s="80">
        <v>2950000</v>
      </c>
      <c r="O4177" s="81"/>
      <c r="P4177" s="77">
        <v>2950000</v>
      </c>
      <c r="Q4177" s="79">
        <v>439</v>
      </c>
      <c r="R4177" s="77">
        <v>3016000</v>
      </c>
      <c r="S4177" s="41"/>
      <c r="T4177" s="41" t="s">
        <v>803</v>
      </c>
      <c r="U4177" s="41" t="s">
        <v>10582</v>
      </c>
      <c r="V4177" s="84"/>
      <c r="W4177" s="85"/>
      <c r="X4177" s="84" t="s">
        <v>644</v>
      </c>
      <c r="Y4177" s="84"/>
      <c r="Z4177" s="84" t="s">
        <v>645</v>
      </c>
      <c r="AA4177" s="62">
        <v>43294</v>
      </c>
    </row>
    <row r="4178" spans="1:27" ht="15.75" x14ac:dyDescent="0.25">
      <c r="A4178" s="76">
        <v>4176</v>
      </c>
      <c r="B4178" s="35" t="s">
        <v>14068</v>
      </c>
      <c r="C4178" s="35" t="s">
        <v>14069</v>
      </c>
      <c r="D4178" s="38" t="s">
        <v>14070</v>
      </c>
      <c r="E4178" s="83" t="s">
        <v>679</v>
      </c>
      <c r="F4178" s="35" t="s">
        <v>5745</v>
      </c>
      <c r="G4178" s="35">
        <v>594</v>
      </c>
      <c r="H4178" s="32" t="s">
        <v>8991</v>
      </c>
      <c r="I4178" s="77">
        <v>1211000</v>
      </c>
      <c r="J4178" s="78"/>
      <c r="K4178" s="41"/>
      <c r="L4178" s="42" t="s">
        <v>272</v>
      </c>
      <c r="M4178" s="79">
        <v>584</v>
      </c>
      <c r="N4178" s="80">
        <v>1136000</v>
      </c>
      <c r="O4178" s="81"/>
      <c r="P4178" s="77">
        <v>1136000</v>
      </c>
      <c r="Q4178" s="79">
        <v>600</v>
      </c>
      <c r="R4178" s="77">
        <v>1211000</v>
      </c>
      <c r="S4178" s="41"/>
      <c r="T4178" s="41" t="s">
        <v>803</v>
      </c>
      <c r="U4178" s="41" t="s">
        <v>8992</v>
      </c>
      <c r="V4178" s="84"/>
      <c r="W4178" s="85"/>
      <c r="X4178" s="84" t="s">
        <v>644</v>
      </c>
      <c r="Y4178" s="84"/>
      <c r="Z4178" s="84" t="s">
        <v>645</v>
      </c>
      <c r="AA4178" s="62">
        <v>43294</v>
      </c>
    </row>
    <row r="4179" spans="1:27" ht="15.75" x14ac:dyDescent="0.25">
      <c r="A4179" s="76">
        <v>4177</v>
      </c>
      <c r="B4179" s="35" t="s">
        <v>14071</v>
      </c>
      <c r="C4179" s="35" t="s">
        <v>14072</v>
      </c>
      <c r="D4179" s="38" t="s">
        <v>14073</v>
      </c>
      <c r="E4179" s="83" t="s">
        <v>801</v>
      </c>
      <c r="F4179" s="35" t="s">
        <v>5745</v>
      </c>
      <c r="G4179" s="35">
        <v>594</v>
      </c>
      <c r="H4179" s="32" t="s">
        <v>8991</v>
      </c>
      <c r="I4179" s="77">
        <v>1211000</v>
      </c>
      <c r="J4179" s="78"/>
      <c r="K4179" s="41"/>
      <c r="L4179" s="42" t="s">
        <v>272</v>
      </c>
      <c r="M4179" s="79">
        <v>584</v>
      </c>
      <c r="N4179" s="80">
        <v>1136000</v>
      </c>
      <c r="O4179" s="81"/>
      <c r="P4179" s="77">
        <v>1136000</v>
      </c>
      <c r="Q4179" s="79">
        <v>600</v>
      </c>
      <c r="R4179" s="77">
        <v>1211000</v>
      </c>
      <c r="S4179" s="41"/>
      <c r="T4179" s="41" t="s">
        <v>803</v>
      </c>
      <c r="U4179" s="41" t="s">
        <v>8992</v>
      </c>
      <c r="V4179" s="84"/>
      <c r="W4179" s="85"/>
      <c r="X4179" s="84" t="s">
        <v>644</v>
      </c>
      <c r="Y4179" s="84"/>
      <c r="Z4179" s="84" t="s">
        <v>645</v>
      </c>
      <c r="AA4179" s="62">
        <v>43294</v>
      </c>
    </row>
    <row r="4180" spans="1:27" ht="15.75" x14ac:dyDescent="0.25">
      <c r="A4180" s="76">
        <v>4178</v>
      </c>
      <c r="B4180" s="35" t="s">
        <v>14074</v>
      </c>
      <c r="C4180" s="35" t="s">
        <v>14075</v>
      </c>
      <c r="D4180" s="38" t="s">
        <v>14076</v>
      </c>
      <c r="E4180" s="83" t="s">
        <v>801</v>
      </c>
      <c r="F4180" s="35" t="s">
        <v>5745</v>
      </c>
      <c r="G4180" s="35">
        <v>594</v>
      </c>
      <c r="H4180" s="32" t="s">
        <v>8991</v>
      </c>
      <c r="I4180" s="77">
        <v>1211000</v>
      </c>
      <c r="J4180" s="78"/>
      <c r="K4180" s="41"/>
      <c r="L4180" s="42" t="s">
        <v>272</v>
      </c>
      <c r="M4180" s="79">
        <v>584</v>
      </c>
      <c r="N4180" s="80">
        <v>1136000</v>
      </c>
      <c r="O4180" s="81"/>
      <c r="P4180" s="77">
        <v>1136000</v>
      </c>
      <c r="Q4180" s="79">
        <v>600</v>
      </c>
      <c r="R4180" s="77">
        <v>1211000</v>
      </c>
      <c r="S4180" s="41"/>
      <c r="T4180" s="41" t="s">
        <v>803</v>
      </c>
      <c r="U4180" s="41" t="s">
        <v>8992</v>
      </c>
      <c r="V4180" s="84"/>
      <c r="W4180" s="85"/>
      <c r="X4180" s="84" t="s">
        <v>644</v>
      </c>
      <c r="Y4180" s="84"/>
      <c r="Z4180" s="84" t="s">
        <v>645</v>
      </c>
      <c r="AA4180" s="62">
        <v>43294</v>
      </c>
    </row>
    <row r="4181" spans="1:27" ht="31.5" x14ac:dyDescent="0.25">
      <c r="A4181" s="76">
        <v>4179</v>
      </c>
      <c r="B4181" s="35" t="s">
        <v>14077</v>
      </c>
      <c r="C4181" s="35" t="s">
        <v>14078</v>
      </c>
      <c r="D4181" s="38" t="s">
        <v>14079</v>
      </c>
      <c r="E4181" s="83" t="s">
        <v>679</v>
      </c>
      <c r="F4181" s="35" t="s">
        <v>1385</v>
      </c>
      <c r="G4181" s="35">
        <v>409</v>
      </c>
      <c r="H4181" s="32" t="s">
        <v>7606</v>
      </c>
      <c r="I4181" s="77">
        <v>3249000</v>
      </c>
      <c r="J4181" s="78"/>
      <c r="K4181" s="41"/>
      <c r="L4181" s="42" t="s">
        <v>272</v>
      </c>
      <c r="M4181" s="79">
        <v>400</v>
      </c>
      <c r="N4181" s="80">
        <v>3162000</v>
      </c>
      <c r="O4181" s="81"/>
      <c r="P4181" s="77">
        <v>3162000</v>
      </c>
      <c r="Q4181" s="79">
        <v>416</v>
      </c>
      <c r="R4181" s="77">
        <v>3249000</v>
      </c>
      <c r="S4181" s="41"/>
      <c r="T4181" s="41" t="s">
        <v>803</v>
      </c>
      <c r="U4181" s="41" t="s">
        <v>7607</v>
      </c>
      <c r="V4181" s="84"/>
      <c r="W4181" s="85"/>
      <c r="X4181" s="84" t="s">
        <v>644</v>
      </c>
      <c r="Y4181" s="84"/>
      <c r="Z4181" s="84" t="s">
        <v>11066</v>
      </c>
      <c r="AA4181" s="62">
        <v>43294</v>
      </c>
    </row>
    <row r="4182" spans="1:27" ht="31.5" x14ac:dyDescent="0.25">
      <c r="A4182" s="76">
        <v>4180</v>
      </c>
      <c r="B4182" s="35" t="s">
        <v>14080</v>
      </c>
      <c r="C4182" s="35" t="s">
        <v>14081</v>
      </c>
      <c r="D4182" s="38" t="s">
        <v>13784</v>
      </c>
      <c r="E4182" s="83" t="s">
        <v>679</v>
      </c>
      <c r="F4182" s="35" t="s">
        <v>1385</v>
      </c>
      <c r="G4182" s="35">
        <v>409</v>
      </c>
      <c r="H4182" s="32" t="s">
        <v>7606</v>
      </c>
      <c r="I4182" s="77">
        <v>3249000</v>
      </c>
      <c r="J4182" s="78"/>
      <c r="K4182" s="41"/>
      <c r="L4182" s="42" t="s">
        <v>272</v>
      </c>
      <c r="M4182" s="79">
        <v>400</v>
      </c>
      <c r="N4182" s="80">
        <v>3162000</v>
      </c>
      <c r="O4182" s="81"/>
      <c r="P4182" s="77">
        <v>3162000</v>
      </c>
      <c r="Q4182" s="79">
        <v>416</v>
      </c>
      <c r="R4182" s="77">
        <v>3249000</v>
      </c>
      <c r="S4182" s="41"/>
      <c r="T4182" s="41" t="s">
        <v>803</v>
      </c>
      <c r="U4182" s="41" t="s">
        <v>7607</v>
      </c>
      <c r="V4182" s="84"/>
      <c r="W4182" s="85"/>
      <c r="X4182" s="84" t="s">
        <v>644</v>
      </c>
      <c r="Y4182" s="84"/>
      <c r="Z4182" s="84" t="s">
        <v>11066</v>
      </c>
      <c r="AA4182" s="62">
        <v>43294</v>
      </c>
    </row>
    <row r="4183" spans="1:27" ht="47.25" x14ac:dyDescent="0.25">
      <c r="A4183" s="76">
        <v>4181</v>
      </c>
      <c r="B4183" s="35" t="s">
        <v>14082</v>
      </c>
      <c r="C4183" s="35" t="s">
        <v>14083</v>
      </c>
      <c r="D4183" s="38" t="s">
        <v>8793</v>
      </c>
      <c r="E4183" s="83" t="s">
        <v>679</v>
      </c>
      <c r="F4183" s="35" t="s">
        <v>5745</v>
      </c>
      <c r="G4183" s="35">
        <v>501</v>
      </c>
      <c r="H4183" s="32" t="s">
        <v>7679</v>
      </c>
      <c r="I4183" s="77">
        <v>2494000</v>
      </c>
      <c r="J4183" s="78" t="s">
        <v>7649</v>
      </c>
      <c r="K4183" s="41"/>
      <c r="L4183" s="42" t="s">
        <v>272</v>
      </c>
      <c r="M4183" s="79">
        <v>491</v>
      </c>
      <c r="N4183" s="80">
        <v>2447000</v>
      </c>
      <c r="O4183" s="81" t="s">
        <v>7649</v>
      </c>
      <c r="P4183" s="77">
        <v>2447000</v>
      </c>
      <c r="Q4183" s="79">
        <v>507</v>
      </c>
      <c r="R4183" s="77">
        <v>2494000</v>
      </c>
      <c r="S4183" s="41" t="s">
        <v>7649</v>
      </c>
      <c r="T4183" s="41" t="s">
        <v>803</v>
      </c>
      <c r="U4183" s="41" t="s">
        <v>7695</v>
      </c>
      <c r="V4183" s="84"/>
      <c r="W4183" s="85"/>
      <c r="X4183" s="84" t="s">
        <v>644</v>
      </c>
      <c r="Y4183" s="84"/>
      <c r="Z4183" s="84" t="s">
        <v>11066</v>
      </c>
      <c r="AA4183" s="62">
        <v>43294</v>
      </c>
    </row>
    <row r="4184" spans="1:27" ht="47.25" x14ac:dyDescent="0.25">
      <c r="A4184" s="76">
        <v>4182</v>
      </c>
      <c r="B4184" s="35" t="s">
        <v>14084</v>
      </c>
      <c r="C4184" s="35" t="s">
        <v>14085</v>
      </c>
      <c r="D4184" s="38" t="s">
        <v>14086</v>
      </c>
      <c r="E4184" s="83" t="s">
        <v>638</v>
      </c>
      <c r="F4184" s="35" t="s">
        <v>660</v>
      </c>
      <c r="G4184" s="35">
        <v>501</v>
      </c>
      <c r="H4184" s="32" t="s">
        <v>7679</v>
      </c>
      <c r="I4184" s="77">
        <v>2494000</v>
      </c>
      <c r="J4184" s="78" t="s">
        <v>7649</v>
      </c>
      <c r="K4184" s="41"/>
      <c r="L4184" s="42" t="s">
        <v>272</v>
      </c>
      <c r="M4184" s="79">
        <v>491</v>
      </c>
      <c r="N4184" s="80">
        <v>2447000</v>
      </c>
      <c r="O4184" s="81" t="s">
        <v>7649</v>
      </c>
      <c r="P4184" s="77">
        <v>2447000</v>
      </c>
      <c r="Q4184" s="79">
        <v>507</v>
      </c>
      <c r="R4184" s="77">
        <v>2494000</v>
      </c>
      <c r="S4184" s="41" t="s">
        <v>7649</v>
      </c>
      <c r="T4184" s="41" t="s">
        <v>803</v>
      </c>
      <c r="U4184" s="41" t="s">
        <v>7695</v>
      </c>
      <c r="V4184" s="84"/>
      <c r="W4184" s="85"/>
      <c r="X4184" s="84" t="s">
        <v>644</v>
      </c>
      <c r="Y4184" s="84"/>
      <c r="Z4184" s="84" t="s">
        <v>645</v>
      </c>
      <c r="AA4184" s="62">
        <v>43294</v>
      </c>
    </row>
    <row r="4185" spans="1:27" ht="15.75" x14ac:dyDescent="0.25">
      <c r="A4185" s="76">
        <v>4183</v>
      </c>
      <c r="B4185" s="35" t="s">
        <v>14087</v>
      </c>
      <c r="C4185" s="35" t="s">
        <v>14088</v>
      </c>
      <c r="D4185" s="38" t="s">
        <v>14089</v>
      </c>
      <c r="E4185" s="83" t="s">
        <v>638</v>
      </c>
      <c r="F4185" s="35" t="s">
        <v>660</v>
      </c>
      <c r="G4185" s="35">
        <v>503</v>
      </c>
      <c r="H4185" s="32" t="s">
        <v>8755</v>
      </c>
      <c r="I4185" s="77">
        <v>2796000</v>
      </c>
      <c r="J4185" s="78"/>
      <c r="K4185" s="41"/>
      <c r="L4185" s="42" t="s">
        <v>272</v>
      </c>
      <c r="M4185" s="79">
        <v>493</v>
      </c>
      <c r="N4185" s="80">
        <v>2709000</v>
      </c>
      <c r="O4185" s="81"/>
      <c r="P4185" s="77">
        <v>2709000</v>
      </c>
      <c r="Q4185" s="79">
        <v>509</v>
      </c>
      <c r="R4185" s="77">
        <v>2796000</v>
      </c>
      <c r="S4185" s="41"/>
      <c r="T4185" s="41" t="s">
        <v>803</v>
      </c>
      <c r="U4185" s="41" t="s">
        <v>8756</v>
      </c>
      <c r="V4185" s="84"/>
      <c r="W4185" s="85"/>
      <c r="X4185" s="84" t="s">
        <v>644</v>
      </c>
      <c r="Y4185" s="84"/>
      <c r="Z4185" s="84" t="s">
        <v>645</v>
      </c>
      <c r="AA4185" s="62">
        <v>43294</v>
      </c>
    </row>
    <row r="4186" spans="1:27" ht="47.25" x14ac:dyDescent="0.25">
      <c r="A4186" s="76">
        <v>4184</v>
      </c>
      <c r="B4186" s="35" t="s">
        <v>14090</v>
      </c>
      <c r="C4186" s="35" t="s">
        <v>14091</v>
      </c>
      <c r="D4186" s="38" t="s">
        <v>14092</v>
      </c>
      <c r="E4186" s="83" t="s">
        <v>638</v>
      </c>
      <c r="F4186" s="35" t="s">
        <v>660</v>
      </c>
      <c r="G4186" s="35">
        <v>475</v>
      </c>
      <c r="H4186" s="32" t="s">
        <v>8789</v>
      </c>
      <c r="I4186" s="77">
        <v>3530000</v>
      </c>
      <c r="J4186" s="78"/>
      <c r="K4186" s="41"/>
      <c r="L4186" s="42" t="s">
        <v>272</v>
      </c>
      <c r="M4186" s="79">
        <v>465</v>
      </c>
      <c r="N4186" s="80">
        <v>3414000</v>
      </c>
      <c r="O4186" s="81"/>
      <c r="P4186" s="77">
        <v>3414000</v>
      </c>
      <c r="Q4186" s="79">
        <v>481</v>
      </c>
      <c r="R4186" s="77">
        <v>3530000</v>
      </c>
      <c r="S4186" s="41"/>
      <c r="T4186" s="41" t="s">
        <v>803</v>
      </c>
      <c r="U4186" s="41" t="s">
        <v>8790</v>
      </c>
      <c r="V4186" s="84"/>
      <c r="W4186" s="85"/>
      <c r="X4186" s="84" t="s">
        <v>644</v>
      </c>
      <c r="Y4186" s="84"/>
      <c r="Z4186" s="84" t="s">
        <v>645</v>
      </c>
      <c r="AA4186" s="62">
        <v>43294</v>
      </c>
    </row>
    <row r="4187" spans="1:27" ht="47.25" x14ac:dyDescent="0.25">
      <c r="A4187" s="76">
        <v>4185</v>
      </c>
      <c r="B4187" s="35" t="s">
        <v>14093</v>
      </c>
      <c r="C4187" s="35" t="s">
        <v>14094</v>
      </c>
      <c r="D4187" s="38" t="s">
        <v>14095</v>
      </c>
      <c r="E4187" s="83" t="s">
        <v>703</v>
      </c>
      <c r="F4187" s="35" t="s">
        <v>660</v>
      </c>
      <c r="G4187" s="35">
        <v>475</v>
      </c>
      <c r="H4187" s="32" t="s">
        <v>8789</v>
      </c>
      <c r="I4187" s="77">
        <v>3530000</v>
      </c>
      <c r="J4187" s="78"/>
      <c r="K4187" s="41"/>
      <c r="L4187" s="42" t="s">
        <v>272</v>
      </c>
      <c r="M4187" s="79">
        <v>465</v>
      </c>
      <c r="N4187" s="80">
        <v>3414000</v>
      </c>
      <c r="O4187" s="81"/>
      <c r="P4187" s="77">
        <v>3414000</v>
      </c>
      <c r="Q4187" s="79">
        <v>481</v>
      </c>
      <c r="R4187" s="77">
        <v>3530000</v>
      </c>
      <c r="S4187" s="41"/>
      <c r="T4187" s="41" t="s">
        <v>803</v>
      </c>
      <c r="U4187" s="41" t="s">
        <v>8790</v>
      </c>
      <c r="V4187" s="84"/>
      <c r="W4187" s="85"/>
      <c r="X4187" s="84" t="s">
        <v>644</v>
      </c>
      <c r="Y4187" s="84"/>
      <c r="Z4187" s="84" t="s">
        <v>11066</v>
      </c>
      <c r="AA4187" s="62">
        <v>43294</v>
      </c>
    </row>
    <row r="4188" spans="1:27" ht="47.25" x14ac:dyDescent="0.25">
      <c r="A4188" s="76">
        <v>4186</v>
      </c>
      <c r="B4188" s="35" t="s">
        <v>14096</v>
      </c>
      <c r="C4188" s="35" t="s">
        <v>14097</v>
      </c>
      <c r="D4188" s="38" t="s">
        <v>14098</v>
      </c>
      <c r="E4188" s="83" t="s">
        <v>703</v>
      </c>
      <c r="F4188" s="35" t="s">
        <v>660</v>
      </c>
      <c r="G4188" s="35">
        <v>475</v>
      </c>
      <c r="H4188" s="32" t="s">
        <v>8789</v>
      </c>
      <c r="I4188" s="77">
        <v>3530000</v>
      </c>
      <c r="J4188" s="78"/>
      <c r="K4188" s="41"/>
      <c r="L4188" s="42" t="s">
        <v>272</v>
      </c>
      <c r="M4188" s="79">
        <v>465</v>
      </c>
      <c r="N4188" s="80">
        <v>3414000</v>
      </c>
      <c r="O4188" s="81"/>
      <c r="P4188" s="77">
        <v>3414000</v>
      </c>
      <c r="Q4188" s="79">
        <v>481</v>
      </c>
      <c r="R4188" s="77">
        <v>3530000</v>
      </c>
      <c r="S4188" s="41"/>
      <c r="T4188" s="41" t="s">
        <v>803</v>
      </c>
      <c r="U4188" s="41" t="s">
        <v>8790</v>
      </c>
      <c r="V4188" s="84"/>
      <c r="W4188" s="85"/>
      <c r="X4188" s="84" t="s">
        <v>644</v>
      </c>
      <c r="Y4188" s="84"/>
      <c r="Z4188" s="84" t="s">
        <v>11066</v>
      </c>
      <c r="AA4188" s="62">
        <v>43294</v>
      </c>
    </row>
    <row r="4189" spans="1:27" ht="47.25" x14ac:dyDescent="0.25">
      <c r="A4189" s="76">
        <v>4187</v>
      </c>
      <c r="B4189" s="35" t="s">
        <v>14099</v>
      </c>
      <c r="C4189" s="35" t="s">
        <v>14100</v>
      </c>
      <c r="D4189" s="38" t="s">
        <v>14101</v>
      </c>
      <c r="E4189" s="83" t="s">
        <v>703</v>
      </c>
      <c r="F4189" s="35" t="s">
        <v>660</v>
      </c>
      <c r="G4189" s="35">
        <v>475</v>
      </c>
      <c r="H4189" s="32" t="s">
        <v>8789</v>
      </c>
      <c r="I4189" s="77">
        <v>3530000</v>
      </c>
      <c r="J4189" s="78"/>
      <c r="K4189" s="41"/>
      <c r="L4189" s="42" t="s">
        <v>272</v>
      </c>
      <c r="M4189" s="79">
        <v>465</v>
      </c>
      <c r="N4189" s="80">
        <v>3414000</v>
      </c>
      <c r="O4189" s="81"/>
      <c r="P4189" s="77">
        <v>3414000</v>
      </c>
      <c r="Q4189" s="79">
        <v>481</v>
      </c>
      <c r="R4189" s="77">
        <v>3530000</v>
      </c>
      <c r="S4189" s="41"/>
      <c r="T4189" s="41" t="s">
        <v>803</v>
      </c>
      <c r="U4189" s="41" t="s">
        <v>8790</v>
      </c>
      <c r="V4189" s="84"/>
      <c r="W4189" s="85"/>
      <c r="X4189" s="84" t="s">
        <v>644</v>
      </c>
      <c r="Y4189" s="84"/>
      <c r="Z4189" s="84" t="s">
        <v>11066</v>
      </c>
      <c r="AA4189" s="62">
        <v>43294</v>
      </c>
    </row>
    <row r="4190" spans="1:27" ht="47.25" x14ac:dyDescent="0.25">
      <c r="A4190" s="76">
        <v>4188</v>
      </c>
      <c r="B4190" s="35" t="s">
        <v>14102</v>
      </c>
      <c r="C4190" s="35" t="s">
        <v>14103</v>
      </c>
      <c r="D4190" s="38" t="s">
        <v>14104</v>
      </c>
      <c r="E4190" s="83" t="s">
        <v>703</v>
      </c>
      <c r="F4190" s="35" t="s">
        <v>1304</v>
      </c>
      <c r="G4190" s="35">
        <v>475</v>
      </c>
      <c r="H4190" s="32" t="s">
        <v>8789</v>
      </c>
      <c r="I4190" s="77">
        <v>3530000</v>
      </c>
      <c r="J4190" s="78"/>
      <c r="K4190" s="41"/>
      <c r="L4190" s="42" t="s">
        <v>272</v>
      </c>
      <c r="M4190" s="79">
        <v>465</v>
      </c>
      <c r="N4190" s="80">
        <v>3414000</v>
      </c>
      <c r="O4190" s="81"/>
      <c r="P4190" s="77">
        <v>3414000</v>
      </c>
      <c r="Q4190" s="79">
        <v>481</v>
      </c>
      <c r="R4190" s="77">
        <v>3530000</v>
      </c>
      <c r="S4190" s="41"/>
      <c r="T4190" s="41" t="s">
        <v>803</v>
      </c>
      <c r="U4190" s="41" t="s">
        <v>8790</v>
      </c>
      <c r="V4190" s="84"/>
      <c r="W4190" s="85"/>
      <c r="X4190" s="84" t="s">
        <v>644</v>
      </c>
      <c r="Y4190" s="84"/>
      <c r="Z4190" s="84" t="s">
        <v>645</v>
      </c>
      <c r="AA4190" s="62">
        <v>43294</v>
      </c>
    </row>
    <row r="4191" spans="1:27" ht="47.25" x14ac:dyDescent="0.25">
      <c r="A4191" s="76">
        <v>4189</v>
      </c>
      <c r="B4191" s="35" t="s">
        <v>14105</v>
      </c>
      <c r="C4191" s="35" t="s">
        <v>14106</v>
      </c>
      <c r="D4191" s="38" t="s">
        <v>14107</v>
      </c>
      <c r="E4191" s="83" t="s">
        <v>703</v>
      </c>
      <c r="F4191" s="35" t="s">
        <v>1304</v>
      </c>
      <c r="G4191" s="35">
        <v>475</v>
      </c>
      <c r="H4191" s="32" t="s">
        <v>8789</v>
      </c>
      <c r="I4191" s="77">
        <v>3530000</v>
      </c>
      <c r="J4191" s="78"/>
      <c r="K4191" s="41"/>
      <c r="L4191" s="42" t="s">
        <v>272</v>
      </c>
      <c r="M4191" s="79">
        <v>465</v>
      </c>
      <c r="N4191" s="80">
        <v>3414000</v>
      </c>
      <c r="O4191" s="81"/>
      <c r="P4191" s="77">
        <v>3414000</v>
      </c>
      <c r="Q4191" s="79">
        <v>481</v>
      </c>
      <c r="R4191" s="77">
        <v>3530000</v>
      </c>
      <c r="S4191" s="41"/>
      <c r="T4191" s="41" t="s">
        <v>803</v>
      </c>
      <c r="U4191" s="41" t="s">
        <v>8790</v>
      </c>
      <c r="V4191" s="84"/>
      <c r="W4191" s="85"/>
      <c r="X4191" s="84" t="s">
        <v>644</v>
      </c>
      <c r="Y4191" s="84"/>
      <c r="Z4191" s="84" t="s">
        <v>645</v>
      </c>
      <c r="AA4191" s="62">
        <v>43294</v>
      </c>
    </row>
    <row r="4192" spans="1:27" ht="15.75" x14ac:dyDescent="0.25">
      <c r="A4192" s="76">
        <v>4190</v>
      </c>
      <c r="B4192" s="35" t="s">
        <v>14108</v>
      </c>
      <c r="C4192" s="35" t="s">
        <v>14109</v>
      </c>
      <c r="D4192" s="38" t="s">
        <v>8745</v>
      </c>
      <c r="E4192" s="83" t="s">
        <v>703</v>
      </c>
      <c r="F4192" s="35" t="s">
        <v>660</v>
      </c>
      <c r="G4192" s="35">
        <v>451</v>
      </c>
      <c r="H4192" s="32" t="s">
        <v>6824</v>
      </c>
      <c r="I4192" s="77">
        <v>7172000</v>
      </c>
      <c r="J4192" s="78" t="s">
        <v>6825</v>
      </c>
      <c r="K4192" s="41"/>
      <c r="L4192" s="42" t="s">
        <v>272</v>
      </c>
      <c r="M4192" s="79">
        <v>442</v>
      </c>
      <c r="N4192" s="80">
        <v>6907000</v>
      </c>
      <c r="O4192" s="81" t="s">
        <v>6825</v>
      </c>
      <c r="P4192" s="77">
        <v>6907000</v>
      </c>
      <c r="Q4192" s="79">
        <v>458</v>
      </c>
      <c r="R4192" s="77">
        <v>7172000</v>
      </c>
      <c r="S4192" s="41" t="s">
        <v>6825</v>
      </c>
      <c r="T4192" s="41" t="s">
        <v>803</v>
      </c>
      <c r="U4192" s="41" t="s">
        <v>6826</v>
      </c>
      <c r="V4192" s="84"/>
      <c r="W4192" s="85"/>
      <c r="X4192" s="84" t="s">
        <v>644</v>
      </c>
      <c r="Y4192" s="84"/>
      <c r="Z4192" s="84" t="s">
        <v>11066</v>
      </c>
      <c r="AA4192" s="62">
        <v>43294</v>
      </c>
    </row>
    <row r="4193" spans="1:27" ht="15.75" x14ac:dyDescent="0.25">
      <c r="A4193" s="76">
        <v>4191</v>
      </c>
      <c r="B4193" s="35" t="s">
        <v>14110</v>
      </c>
      <c r="C4193" s="35" t="s">
        <v>14111</v>
      </c>
      <c r="D4193" s="38" t="s">
        <v>8727</v>
      </c>
      <c r="E4193" s="83" t="s">
        <v>703</v>
      </c>
      <c r="F4193" s="35" t="s">
        <v>1304</v>
      </c>
      <c r="G4193" s="35">
        <v>451</v>
      </c>
      <c r="H4193" s="32" t="s">
        <v>6824</v>
      </c>
      <c r="I4193" s="77">
        <v>7172000</v>
      </c>
      <c r="J4193" s="78" t="s">
        <v>6825</v>
      </c>
      <c r="K4193" s="41"/>
      <c r="L4193" s="42" t="s">
        <v>272</v>
      </c>
      <c r="M4193" s="79">
        <v>442</v>
      </c>
      <c r="N4193" s="80">
        <v>6907000</v>
      </c>
      <c r="O4193" s="81" t="s">
        <v>6825</v>
      </c>
      <c r="P4193" s="77">
        <v>6907000</v>
      </c>
      <c r="Q4193" s="79">
        <v>458</v>
      </c>
      <c r="R4193" s="77">
        <v>7172000</v>
      </c>
      <c r="S4193" s="41" t="s">
        <v>6825</v>
      </c>
      <c r="T4193" s="41" t="s">
        <v>803</v>
      </c>
      <c r="U4193" s="41" t="s">
        <v>6826</v>
      </c>
      <c r="V4193" s="84"/>
      <c r="W4193" s="85"/>
      <c r="X4193" s="84" t="s">
        <v>644</v>
      </c>
      <c r="Y4193" s="84"/>
      <c r="Z4193" s="84" t="s">
        <v>11066</v>
      </c>
      <c r="AA4193" s="62">
        <v>43294</v>
      </c>
    </row>
    <row r="4194" spans="1:27" ht="15.75" x14ac:dyDescent="0.25">
      <c r="A4194" s="76">
        <v>4192</v>
      </c>
      <c r="B4194" s="35" t="s">
        <v>14112</v>
      </c>
      <c r="C4194" s="35" t="s">
        <v>14113</v>
      </c>
      <c r="D4194" s="38" t="s">
        <v>14114</v>
      </c>
      <c r="E4194" s="83" t="s">
        <v>703</v>
      </c>
      <c r="F4194" s="35" t="s">
        <v>660</v>
      </c>
      <c r="G4194" s="35">
        <v>450</v>
      </c>
      <c r="H4194" s="32" t="s">
        <v>7620</v>
      </c>
      <c r="I4194" s="77">
        <v>5373000</v>
      </c>
      <c r="J4194" s="78" t="s">
        <v>6825</v>
      </c>
      <c r="K4194" s="41"/>
      <c r="L4194" s="42" t="s">
        <v>272</v>
      </c>
      <c r="M4194" s="79">
        <v>441</v>
      </c>
      <c r="N4194" s="80">
        <v>5209000</v>
      </c>
      <c r="O4194" s="81" t="s">
        <v>6825</v>
      </c>
      <c r="P4194" s="77">
        <v>5209000</v>
      </c>
      <c r="Q4194" s="79">
        <v>457</v>
      </c>
      <c r="R4194" s="77">
        <v>5373000</v>
      </c>
      <c r="S4194" s="41" t="s">
        <v>6825</v>
      </c>
      <c r="T4194" s="41" t="s">
        <v>803</v>
      </c>
      <c r="U4194" s="41" t="s">
        <v>7621</v>
      </c>
      <c r="V4194" s="84"/>
      <c r="W4194" s="85"/>
      <c r="X4194" s="84" t="s">
        <v>644</v>
      </c>
      <c r="Y4194" s="84"/>
      <c r="Z4194" s="84" t="s">
        <v>11066</v>
      </c>
      <c r="AA4194" s="62">
        <v>43294</v>
      </c>
    </row>
    <row r="4195" spans="1:27" ht="15.75" x14ac:dyDescent="0.25">
      <c r="A4195" s="76">
        <v>4193</v>
      </c>
      <c r="B4195" s="35" t="s">
        <v>14115</v>
      </c>
      <c r="C4195" s="35" t="s">
        <v>14116</v>
      </c>
      <c r="D4195" s="38" t="s">
        <v>14117</v>
      </c>
      <c r="E4195" s="83" t="s">
        <v>703</v>
      </c>
      <c r="F4195" s="35" t="s">
        <v>660</v>
      </c>
      <c r="G4195" s="35">
        <v>450</v>
      </c>
      <c r="H4195" s="32" t="s">
        <v>7620</v>
      </c>
      <c r="I4195" s="77">
        <v>5373000</v>
      </c>
      <c r="J4195" s="78" t="s">
        <v>6825</v>
      </c>
      <c r="K4195" s="41"/>
      <c r="L4195" s="42" t="s">
        <v>272</v>
      </c>
      <c r="M4195" s="79">
        <v>441</v>
      </c>
      <c r="N4195" s="80">
        <v>5209000</v>
      </c>
      <c r="O4195" s="81" t="s">
        <v>6825</v>
      </c>
      <c r="P4195" s="77">
        <v>5209000</v>
      </c>
      <c r="Q4195" s="79">
        <v>457</v>
      </c>
      <c r="R4195" s="77">
        <v>5373000</v>
      </c>
      <c r="S4195" s="41" t="s">
        <v>6825</v>
      </c>
      <c r="T4195" s="41" t="s">
        <v>803</v>
      </c>
      <c r="U4195" s="41" t="s">
        <v>7621</v>
      </c>
      <c r="V4195" s="84"/>
      <c r="W4195" s="85"/>
      <c r="X4195" s="84" t="s">
        <v>644</v>
      </c>
      <c r="Y4195" s="84"/>
      <c r="Z4195" s="84" t="s">
        <v>645</v>
      </c>
      <c r="AA4195" s="62">
        <v>43294</v>
      </c>
    </row>
    <row r="4196" spans="1:27" ht="15.75" x14ac:dyDescent="0.25">
      <c r="A4196" s="76">
        <v>4194</v>
      </c>
      <c r="B4196" s="35" t="s">
        <v>14118</v>
      </c>
      <c r="C4196" s="35" t="s">
        <v>14119</v>
      </c>
      <c r="D4196" s="38" t="s">
        <v>14120</v>
      </c>
      <c r="E4196" s="83" t="s">
        <v>703</v>
      </c>
      <c r="F4196" s="35" t="s">
        <v>1304</v>
      </c>
      <c r="G4196" s="35">
        <v>451</v>
      </c>
      <c r="H4196" s="32" t="s">
        <v>6824</v>
      </c>
      <c r="I4196" s="77">
        <v>7172000</v>
      </c>
      <c r="J4196" s="78" t="s">
        <v>6825</v>
      </c>
      <c r="K4196" s="41"/>
      <c r="L4196" s="42" t="s">
        <v>272</v>
      </c>
      <c r="M4196" s="79">
        <v>442</v>
      </c>
      <c r="N4196" s="80">
        <v>6907000</v>
      </c>
      <c r="O4196" s="81" t="s">
        <v>6825</v>
      </c>
      <c r="P4196" s="77">
        <v>6907000</v>
      </c>
      <c r="Q4196" s="79">
        <v>458</v>
      </c>
      <c r="R4196" s="77">
        <v>7172000</v>
      </c>
      <c r="S4196" s="41" t="s">
        <v>6825</v>
      </c>
      <c r="T4196" s="41" t="s">
        <v>803</v>
      </c>
      <c r="U4196" s="41" t="s">
        <v>6826</v>
      </c>
      <c r="V4196" s="84"/>
      <c r="W4196" s="85"/>
      <c r="X4196" s="84" t="s">
        <v>644</v>
      </c>
      <c r="Y4196" s="84"/>
      <c r="Z4196" s="84" t="s">
        <v>11066</v>
      </c>
      <c r="AA4196" s="62">
        <v>43294</v>
      </c>
    </row>
    <row r="4197" spans="1:27" ht="15.75" x14ac:dyDescent="0.25">
      <c r="A4197" s="76">
        <v>4195</v>
      </c>
      <c r="B4197" s="35" t="s">
        <v>14121</v>
      </c>
      <c r="C4197" s="35" t="s">
        <v>14122</v>
      </c>
      <c r="D4197" s="38" t="s">
        <v>14123</v>
      </c>
      <c r="E4197" s="83" t="s">
        <v>703</v>
      </c>
      <c r="F4197" s="35" t="s">
        <v>1304</v>
      </c>
      <c r="G4197" s="35">
        <v>451</v>
      </c>
      <c r="H4197" s="32" t="s">
        <v>6824</v>
      </c>
      <c r="I4197" s="77">
        <v>7172000</v>
      </c>
      <c r="J4197" s="78" t="s">
        <v>6825</v>
      </c>
      <c r="K4197" s="41"/>
      <c r="L4197" s="42" t="s">
        <v>272</v>
      </c>
      <c r="M4197" s="79">
        <v>442</v>
      </c>
      <c r="N4197" s="80">
        <v>6907000</v>
      </c>
      <c r="O4197" s="81" t="s">
        <v>6825</v>
      </c>
      <c r="P4197" s="77">
        <v>6907000</v>
      </c>
      <c r="Q4197" s="79">
        <v>458</v>
      </c>
      <c r="R4197" s="77">
        <v>7172000</v>
      </c>
      <c r="S4197" s="41" t="s">
        <v>6825</v>
      </c>
      <c r="T4197" s="41" t="s">
        <v>803</v>
      </c>
      <c r="U4197" s="41" t="s">
        <v>6826</v>
      </c>
      <c r="V4197" s="84"/>
      <c r="W4197" s="85"/>
      <c r="X4197" s="84" t="s">
        <v>644</v>
      </c>
      <c r="Y4197" s="84"/>
      <c r="Z4197" s="84" t="s">
        <v>11066</v>
      </c>
      <c r="AA4197" s="62">
        <v>43294</v>
      </c>
    </row>
    <row r="4198" spans="1:27" ht="31.5" x14ac:dyDescent="0.25">
      <c r="A4198" s="76">
        <v>4196</v>
      </c>
      <c r="B4198" s="35" t="s">
        <v>14124</v>
      </c>
      <c r="C4198" s="35" t="s">
        <v>14125</v>
      </c>
      <c r="D4198" s="38" t="s">
        <v>14126</v>
      </c>
      <c r="E4198" s="83" t="s">
        <v>703</v>
      </c>
      <c r="F4198" s="35" t="s">
        <v>1304</v>
      </c>
      <c r="G4198" s="35">
        <v>451</v>
      </c>
      <c r="H4198" s="32" t="s">
        <v>6824</v>
      </c>
      <c r="I4198" s="77">
        <v>7172000</v>
      </c>
      <c r="J4198" s="78" t="s">
        <v>6825</v>
      </c>
      <c r="K4198" s="41"/>
      <c r="L4198" s="42" t="s">
        <v>272</v>
      </c>
      <c r="M4198" s="79">
        <v>442</v>
      </c>
      <c r="N4198" s="80">
        <v>6907000</v>
      </c>
      <c r="O4198" s="81" t="s">
        <v>6825</v>
      </c>
      <c r="P4198" s="77">
        <v>6907000</v>
      </c>
      <c r="Q4198" s="79">
        <v>458</v>
      </c>
      <c r="R4198" s="77">
        <v>7172000</v>
      </c>
      <c r="S4198" s="41" t="s">
        <v>6825</v>
      </c>
      <c r="T4198" s="41" t="s">
        <v>803</v>
      </c>
      <c r="U4198" s="41" t="s">
        <v>6826</v>
      </c>
      <c r="V4198" s="84"/>
      <c r="W4198" s="85"/>
      <c r="X4198" s="84" t="s">
        <v>644</v>
      </c>
      <c r="Y4198" s="84"/>
      <c r="Z4198" s="84" t="s">
        <v>11066</v>
      </c>
      <c r="AA4198" s="62">
        <v>43294</v>
      </c>
    </row>
    <row r="4199" spans="1:27" ht="31.5" x14ac:dyDescent="0.25">
      <c r="A4199" s="76">
        <v>4197</v>
      </c>
      <c r="B4199" s="35" t="s">
        <v>14127</v>
      </c>
      <c r="C4199" s="35" t="s">
        <v>14128</v>
      </c>
      <c r="D4199" s="38" t="s">
        <v>14129</v>
      </c>
      <c r="E4199" s="83" t="s">
        <v>703</v>
      </c>
      <c r="F4199" s="35" t="s">
        <v>1304</v>
      </c>
      <c r="G4199" s="35">
        <v>451</v>
      </c>
      <c r="H4199" s="32" t="s">
        <v>6824</v>
      </c>
      <c r="I4199" s="77">
        <v>7172000</v>
      </c>
      <c r="J4199" s="78" t="s">
        <v>6825</v>
      </c>
      <c r="K4199" s="41"/>
      <c r="L4199" s="42" t="s">
        <v>272</v>
      </c>
      <c r="M4199" s="79">
        <v>442</v>
      </c>
      <c r="N4199" s="80">
        <v>6907000</v>
      </c>
      <c r="O4199" s="81" t="s">
        <v>6825</v>
      </c>
      <c r="P4199" s="77">
        <v>6907000</v>
      </c>
      <c r="Q4199" s="79">
        <v>458</v>
      </c>
      <c r="R4199" s="77">
        <v>7172000</v>
      </c>
      <c r="S4199" s="41" t="s">
        <v>6825</v>
      </c>
      <c r="T4199" s="41" t="s">
        <v>803</v>
      </c>
      <c r="U4199" s="41" t="s">
        <v>6826</v>
      </c>
      <c r="V4199" s="84"/>
      <c r="W4199" s="85"/>
      <c r="X4199" s="84" t="s">
        <v>644</v>
      </c>
      <c r="Y4199" s="84"/>
      <c r="Z4199" s="84" t="s">
        <v>11066</v>
      </c>
      <c r="AA4199" s="62">
        <v>43294</v>
      </c>
    </row>
    <row r="4200" spans="1:27" ht="31.5" x14ac:dyDescent="0.25">
      <c r="A4200" s="76">
        <v>4198</v>
      </c>
      <c r="B4200" s="35" t="s">
        <v>14130</v>
      </c>
      <c r="C4200" s="35" t="s">
        <v>14131</v>
      </c>
      <c r="D4200" s="38" t="s">
        <v>14132</v>
      </c>
      <c r="E4200" s="83" t="s">
        <v>703</v>
      </c>
      <c r="F4200" s="35" t="s">
        <v>1304</v>
      </c>
      <c r="G4200" s="35">
        <v>451</v>
      </c>
      <c r="H4200" s="32" t="s">
        <v>6824</v>
      </c>
      <c r="I4200" s="77">
        <v>7172000</v>
      </c>
      <c r="J4200" s="78" t="s">
        <v>6825</v>
      </c>
      <c r="K4200" s="41"/>
      <c r="L4200" s="42" t="s">
        <v>272</v>
      </c>
      <c r="M4200" s="79">
        <v>442</v>
      </c>
      <c r="N4200" s="80">
        <v>6907000</v>
      </c>
      <c r="O4200" s="81" t="s">
        <v>6825</v>
      </c>
      <c r="P4200" s="77">
        <v>6907000</v>
      </c>
      <c r="Q4200" s="79">
        <v>458</v>
      </c>
      <c r="R4200" s="77">
        <v>7172000</v>
      </c>
      <c r="S4200" s="41" t="s">
        <v>6825</v>
      </c>
      <c r="T4200" s="41" t="s">
        <v>803</v>
      </c>
      <c r="U4200" s="41" t="s">
        <v>6826</v>
      </c>
      <c r="V4200" s="84"/>
      <c r="W4200" s="85"/>
      <c r="X4200" s="84" t="s">
        <v>644</v>
      </c>
      <c r="Y4200" s="84"/>
      <c r="Z4200" s="84" t="s">
        <v>11066</v>
      </c>
      <c r="AA4200" s="62">
        <v>43294</v>
      </c>
    </row>
    <row r="4201" spans="1:27" ht="31.5" x14ac:dyDescent="0.25">
      <c r="A4201" s="76">
        <v>4199</v>
      </c>
      <c r="B4201" s="35" t="s">
        <v>14133</v>
      </c>
      <c r="C4201" s="35" t="s">
        <v>14134</v>
      </c>
      <c r="D4201" s="38" t="s">
        <v>14135</v>
      </c>
      <c r="E4201" s="83" t="s">
        <v>703</v>
      </c>
      <c r="F4201" s="35" t="s">
        <v>1304</v>
      </c>
      <c r="G4201" s="35">
        <v>451</v>
      </c>
      <c r="H4201" s="32" t="s">
        <v>6824</v>
      </c>
      <c r="I4201" s="77">
        <v>7172000</v>
      </c>
      <c r="J4201" s="78" t="s">
        <v>6825</v>
      </c>
      <c r="K4201" s="41"/>
      <c r="L4201" s="42" t="s">
        <v>272</v>
      </c>
      <c r="M4201" s="79">
        <v>442</v>
      </c>
      <c r="N4201" s="80">
        <v>6907000</v>
      </c>
      <c r="O4201" s="81" t="s">
        <v>6825</v>
      </c>
      <c r="P4201" s="77">
        <v>6907000</v>
      </c>
      <c r="Q4201" s="79">
        <v>458</v>
      </c>
      <c r="R4201" s="77">
        <v>7172000</v>
      </c>
      <c r="S4201" s="41" t="s">
        <v>6825</v>
      </c>
      <c r="T4201" s="41" t="s">
        <v>803</v>
      </c>
      <c r="U4201" s="41" t="s">
        <v>6826</v>
      </c>
      <c r="V4201" s="84"/>
      <c r="W4201" s="85"/>
      <c r="X4201" s="84" t="s">
        <v>644</v>
      </c>
      <c r="Y4201" s="84"/>
      <c r="Z4201" s="84" t="s">
        <v>11066</v>
      </c>
      <c r="AA4201" s="62">
        <v>43294</v>
      </c>
    </row>
    <row r="4202" spans="1:27" ht="31.5" x14ac:dyDescent="0.25">
      <c r="A4202" s="76">
        <v>4200</v>
      </c>
      <c r="B4202" s="35" t="s">
        <v>14136</v>
      </c>
      <c r="C4202" s="35" t="s">
        <v>14137</v>
      </c>
      <c r="D4202" s="38" t="s">
        <v>14138</v>
      </c>
      <c r="E4202" s="83" t="s">
        <v>703</v>
      </c>
      <c r="F4202" s="35" t="s">
        <v>1304</v>
      </c>
      <c r="G4202" s="35">
        <v>451</v>
      </c>
      <c r="H4202" s="32" t="s">
        <v>6824</v>
      </c>
      <c r="I4202" s="77">
        <v>7172000</v>
      </c>
      <c r="J4202" s="78" t="s">
        <v>6825</v>
      </c>
      <c r="K4202" s="41"/>
      <c r="L4202" s="42" t="s">
        <v>272</v>
      </c>
      <c r="M4202" s="79">
        <v>442</v>
      </c>
      <c r="N4202" s="80">
        <v>6907000</v>
      </c>
      <c r="O4202" s="81" t="s">
        <v>6825</v>
      </c>
      <c r="P4202" s="77">
        <v>6907000</v>
      </c>
      <c r="Q4202" s="79">
        <v>458</v>
      </c>
      <c r="R4202" s="77">
        <v>7172000</v>
      </c>
      <c r="S4202" s="41" t="s">
        <v>6825</v>
      </c>
      <c r="T4202" s="41" t="s">
        <v>803</v>
      </c>
      <c r="U4202" s="41" t="s">
        <v>6826</v>
      </c>
      <c r="V4202" s="84"/>
      <c r="W4202" s="85"/>
      <c r="X4202" s="84" t="s">
        <v>644</v>
      </c>
      <c r="Y4202" s="84"/>
      <c r="Z4202" s="84" t="s">
        <v>11066</v>
      </c>
      <c r="AA4202" s="62">
        <v>43294</v>
      </c>
    </row>
    <row r="4203" spans="1:27" ht="31.5" x14ac:dyDescent="0.25">
      <c r="A4203" s="76">
        <v>4201</v>
      </c>
      <c r="B4203" s="35" t="s">
        <v>14139</v>
      </c>
      <c r="C4203" s="35" t="s">
        <v>14140</v>
      </c>
      <c r="D4203" s="38" t="s">
        <v>14141</v>
      </c>
      <c r="E4203" s="83" t="s">
        <v>703</v>
      </c>
      <c r="F4203" s="35" t="s">
        <v>1304</v>
      </c>
      <c r="G4203" s="35">
        <v>451</v>
      </c>
      <c r="H4203" s="32" t="s">
        <v>6824</v>
      </c>
      <c r="I4203" s="77">
        <v>7172000</v>
      </c>
      <c r="J4203" s="78" t="s">
        <v>6825</v>
      </c>
      <c r="K4203" s="41"/>
      <c r="L4203" s="42" t="s">
        <v>272</v>
      </c>
      <c r="M4203" s="79">
        <v>442</v>
      </c>
      <c r="N4203" s="80">
        <v>6907000</v>
      </c>
      <c r="O4203" s="81" t="s">
        <v>6825</v>
      </c>
      <c r="P4203" s="77">
        <v>6907000</v>
      </c>
      <c r="Q4203" s="79">
        <v>458</v>
      </c>
      <c r="R4203" s="77">
        <v>7172000</v>
      </c>
      <c r="S4203" s="41" t="s">
        <v>6825</v>
      </c>
      <c r="T4203" s="41" t="s">
        <v>803</v>
      </c>
      <c r="U4203" s="41" t="s">
        <v>6826</v>
      </c>
      <c r="V4203" s="84"/>
      <c r="W4203" s="85"/>
      <c r="X4203" s="84" t="s">
        <v>644</v>
      </c>
      <c r="Y4203" s="84"/>
      <c r="Z4203" s="84" t="s">
        <v>11066</v>
      </c>
      <c r="AA4203" s="62">
        <v>43294</v>
      </c>
    </row>
    <row r="4204" spans="1:27" ht="31.5" x14ac:dyDescent="0.25">
      <c r="A4204" s="76">
        <v>4202</v>
      </c>
      <c r="B4204" s="35" t="s">
        <v>14142</v>
      </c>
      <c r="C4204" s="35" t="s">
        <v>14143</v>
      </c>
      <c r="D4204" s="38" t="s">
        <v>14144</v>
      </c>
      <c r="E4204" s="83" t="s">
        <v>703</v>
      </c>
      <c r="F4204" s="35" t="s">
        <v>1304</v>
      </c>
      <c r="G4204" s="35">
        <v>451</v>
      </c>
      <c r="H4204" s="32" t="s">
        <v>6824</v>
      </c>
      <c r="I4204" s="77">
        <v>7172000</v>
      </c>
      <c r="J4204" s="78" t="s">
        <v>6825</v>
      </c>
      <c r="K4204" s="41"/>
      <c r="L4204" s="42" t="s">
        <v>272</v>
      </c>
      <c r="M4204" s="79">
        <v>442</v>
      </c>
      <c r="N4204" s="80">
        <v>6907000</v>
      </c>
      <c r="O4204" s="81" t="s">
        <v>6825</v>
      </c>
      <c r="P4204" s="77">
        <v>6907000</v>
      </c>
      <c r="Q4204" s="79">
        <v>458</v>
      </c>
      <c r="R4204" s="77">
        <v>7172000</v>
      </c>
      <c r="S4204" s="41" t="s">
        <v>6825</v>
      </c>
      <c r="T4204" s="41" t="s">
        <v>803</v>
      </c>
      <c r="U4204" s="41" t="s">
        <v>6826</v>
      </c>
      <c r="V4204" s="84"/>
      <c r="W4204" s="85"/>
      <c r="X4204" s="84" t="s">
        <v>644</v>
      </c>
      <c r="Y4204" s="84"/>
      <c r="Z4204" s="84" t="s">
        <v>11066</v>
      </c>
      <c r="AA4204" s="62">
        <v>43294</v>
      </c>
    </row>
    <row r="4205" spans="1:27" ht="15.75" x14ac:dyDescent="0.25">
      <c r="A4205" s="76">
        <v>4203</v>
      </c>
      <c r="B4205" s="35" t="s">
        <v>14145</v>
      </c>
      <c r="C4205" s="35" t="s">
        <v>14146</v>
      </c>
      <c r="D4205" s="38" t="s">
        <v>14147</v>
      </c>
      <c r="E4205" s="83" t="s">
        <v>703</v>
      </c>
      <c r="F4205" s="35" t="s">
        <v>1304</v>
      </c>
      <c r="G4205" s="35">
        <v>451</v>
      </c>
      <c r="H4205" s="32" t="s">
        <v>6824</v>
      </c>
      <c r="I4205" s="77">
        <v>7172000</v>
      </c>
      <c r="J4205" s="78" t="s">
        <v>6825</v>
      </c>
      <c r="K4205" s="41"/>
      <c r="L4205" s="42" t="s">
        <v>272</v>
      </c>
      <c r="M4205" s="79">
        <v>442</v>
      </c>
      <c r="N4205" s="80">
        <v>6907000</v>
      </c>
      <c r="O4205" s="81" t="s">
        <v>6825</v>
      </c>
      <c r="P4205" s="77">
        <v>6907000</v>
      </c>
      <c r="Q4205" s="79">
        <v>458</v>
      </c>
      <c r="R4205" s="77">
        <v>7172000</v>
      </c>
      <c r="S4205" s="41" t="s">
        <v>6825</v>
      </c>
      <c r="T4205" s="41" t="s">
        <v>803</v>
      </c>
      <c r="U4205" s="41" t="s">
        <v>6826</v>
      </c>
      <c r="V4205" s="84"/>
      <c r="W4205" s="85"/>
      <c r="X4205" s="84" t="s">
        <v>644</v>
      </c>
      <c r="Y4205" s="84"/>
      <c r="Z4205" s="84" t="s">
        <v>11066</v>
      </c>
      <c r="AA4205" s="62">
        <v>43294</v>
      </c>
    </row>
    <row r="4206" spans="1:27" ht="31.5" x14ac:dyDescent="0.25">
      <c r="A4206" s="76">
        <v>4204</v>
      </c>
      <c r="B4206" s="35" t="s">
        <v>14148</v>
      </c>
      <c r="C4206" s="35" t="s">
        <v>14149</v>
      </c>
      <c r="D4206" s="38" t="s">
        <v>14150</v>
      </c>
      <c r="E4206" s="83" t="s">
        <v>703</v>
      </c>
      <c r="F4206" s="35" t="s">
        <v>1304</v>
      </c>
      <c r="G4206" s="35">
        <v>451</v>
      </c>
      <c r="H4206" s="32" t="s">
        <v>6824</v>
      </c>
      <c r="I4206" s="77">
        <v>7172000</v>
      </c>
      <c r="J4206" s="78" t="s">
        <v>6825</v>
      </c>
      <c r="K4206" s="41"/>
      <c r="L4206" s="42" t="s">
        <v>272</v>
      </c>
      <c r="M4206" s="79">
        <v>442</v>
      </c>
      <c r="N4206" s="80">
        <v>6907000</v>
      </c>
      <c r="O4206" s="81" t="s">
        <v>6825</v>
      </c>
      <c r="P4206" s="77">
        <v>6907000</v>
      </c>
      <c r="Q4206" s="79">
        <v>458</v>
      </c>
      <c r="R4206" s="77">
        <v>7172000</v>
      </c>
      <c r="S4206" s="41" t="s">
        <v>6825</v>
      </c>
      <c r="T4206" s="41" t="s">
        <v>803</v>
      </c>
      <c r="U4206" s="41" t="s">
        <v>6826</v>
      </c>
      <c r="V4206" s="84"/>
      <c r="W4206" s="85"/>
      <c r="X4206" s="84" t="s">
        <v>644</v>
      </c>
      <c r="Y4206" s="84"/>
      <c r="Z4206" s="84" t="s">
        <v>11066</v>
      </c>
      <c r="AA4206" s="62">
        <v>43294</v>
      </c>
    </row>
    <row r="4207" spans="1:27" ht="15.75" x14ac:dyDescent="0.25">
      <c r="A4207" s="76">
        <v>4205</v>
      </c>
      <c r="B4207" s="35" t="s">
        <v>14151</v>
      </c>
      <c r="C4207" s="35" t="s">
        <v>14152</v>
      </c>
      <c r="D4207" s="38" t="s">
        <v>14153</v>
      </c>
      <c r="E4207" s="83" t="s">
        <v>703</v>
      </c>
      <c r="F4207" s="35" t="s">
        <v>1304</v>
      </c>
      <c r="G4207" s="35">
        <v>455</v>
      </c>
      <c r="H4207" s="32" t="s">
        <v>7493</v>
      </c>
      <c r="I4207" s="77">
        <v>7437000</v>
      </c>
      <c r="J4207" s="78" t="s">
        <v>6825</v>
      </c>
      <c r="K4207" s="41"/>
      <c r="L4207" s="42" t="s">
        <v>272</v>
      </c>
      <c r="M4207" s="79">
        <v>446</v>
      </c>
      <c r="N4207" s="80">
        <v>7172000</v>
      </c>
      <c r="O4207" s="81" t="s">
        <v>6825</v>
      </c>
      <c r="P4207" s="77">
        <v>7172000</v>
      </c>
      <c r="Q4207" s="79">
        <v>462</v>
      </c>
      <c r="R4207" s="77">
        <v>7437000</v>
      </c>
      <c r="S4207" s="41" t="s">
        <v>6825</v>
      </c>
      <c r="T4207" s="41" t="s">
        <v>803</v>
      </c>
      <c r="U4207" s="41" t="s">
        <v>7494</v>
      </c>
      <c r="V4207" s="84"/>
      <c r="W4207" s="85"/>
      <c r="X4207" s="84" t="s">
        <v>644</v>
      </c>
      <c r="Y4207" s="84"/>
      <c r="Z4207" s="84" t="s">
        <v>11066</v>
      </c>
      <c r="AA4207" s="62">
        <v>43294</v>
      </c>
    </row>
    <row r="4208" spans="1:27" ht="15.75" x14ac:dyDescent="0.25">
      <c r="A4208" s="76">
        <v>4206</v>
      </c>
      <c r="B4208" s="35" t="s">
        <v>14154</v>
      </c>
      <c r="C4208" s="35" t="s">
        <v>14155</v>
      </c>
      <c r="D4208" s="38" t="s">
        <v>14156</v>
      </c>
      <c r="E4208" s="83" t="s">
        <v>703</v>
      </c>
      <c r="F4208" s="35" t="s">
        <v>1304</v>
      </c>
      <c r="G4208" s="35">
        <v>455</v>
      </c>
      <c r="H4208" s="32" t="s">
        <v>7493</v>
      </c>
      <c r="I4208" s="77">
        <v>7437000</v>
      </c>
      <c r="J4208" s="78" t="s">
        <v>6825</v>
      </c>
      <c r="K4208" s="41"/>
      <c r="L4208" s="42" t="s">
        <v>272</v>
      </c>
      <c r="M4208" s="79">
        <v>446</v>
      </c>
      <c r="N4208" s="80">
        <v>7172000</v>
      </c>
      <c r="O4208" s="81" t="s">
        <v>6825</v>
      </c>
      <c r="P4208" s="77">
        <v>7172000</v>
      </c>
      <c r="Q4208" s="79">
        <v>462</v>
      </c>
      <c r="R4208" s="77">
        <v>7437000</v>
      </c>
      <c r="S4208" s="41" t="s">
        <v>6825</v>
      </c>
      <c r="T4208" s="41" t="s">
        <v>803</v>
      </c>
      <c r="U4208" s="41" t="s">
        <v>7494</v>
      </c>
      <c r="V4208" s="84"/>
      <c r="W4208" s="85"/>
      <c r="X4208" s="84" t="s">
        <v>644</v>
      </c>
      <c r="Y4208" s="84"/>
      <c r="Z4208" s="84" t="s">
        <v>11066</v>
      </c>
      <c r="AA4208" s="62">
        <v>43294</v>
      </c>
    </row>
    <row r="4209" spans="1:27" ht="15.75" x14ac:dyDescent="0.25">
      <c r="A4209" s="76">
        <v>4207</v>
      </c>
      <c r="B4209" s="35" t="s">
        <v>14157</v>
      </c>
      <c r="C4209" s="35" t="s">
        <v>14158</v>
      </c>
      <c r="D4209" s="38" t="s">
        <v>8724</v>
      </c>
      <c r="E4209" s="83" t="s">
        <v>703</v>
      </c>
      <c r="F4209" s="35" t="s">
        <v>660</v>
      </c>
      <c r="G4209" s="35">
        <v>450</v>
      </c>
      <c r="H4209" s="32" t="s">
        <v>7620</v>
      </c>
      <c r="I4209" s="77">
        <v>5373000</v>
      </c>
      <c r="J4209" s="78" t="s">
        <v>6825</v>
      </c>
      <c r="K4209" s="41"/>
      <c r="L4209" s="42" t="s">
        <v>272</v>
      </c>
      <c r="M4209" s="79">
        <v>441</v>
      </c>
      <c r="N4209" s="80">
        <v>5209000</v>
      </c>
      <c r="O4209" s="81" t="s">
        <v>6825</v>
      </c>
      <c r="P4209" s="77">
        <v>5209000</v>
      </c>
      <c r="Q4209" s="79">
        <v>457</v>
      </c>
      <c r="R4209" s="77">
        <v>5373000</v>
      </c>
      <c r="S4209" s="41" t="s">
        <v>6825</v>
      </c>
      <c r="T4209" s="41" t="s">
        <v>803</v>
      </c>
      <c r="U4209" s="41" t="s">
        <v>7621</v>
      </c>
      <c r="V4209" s="84"/>
      <c r="W4209" s="85"/>
      <c r="X4209" s="84" t="s">
        <v>644</v>
      </c>
      <c r="Y4209" s="84"/>
      <c r="Z4209" s="84" t="s">
        <v>645</v>
      </c>
      <c r="AA4209" s="62">
        <v>43294</v>
      </c>
    </row>
    <row r="4210" spans="1:27" ht="15.75" x14ac:dyDescent="0.25">
      <c r="A4210" s="76">
        <v>4208</v>
      </c>
      <c r="B4210" s="35" t="s">
        <v>14159</v>
      </c>
      <c r="C4210" s="35" t="s">
        <v>14160</v>
      </c>
      <c r="D4210" s="38" t="s">
        <v>14161</v>
      </c>
      <c r="E4210" s="83" t="s">
        <v>703</v>
      </c>
      <c r="F4210" s="35" t="s">
        <v>1304</v>
      </c>
      <c r="G4210" s="35">
        <v>451</v>
      </c>
      <c r="H4210" s="32" t="s">
        <v>6824</v>
      </c>
      <c r="I4210" s="77">
        <v>7172000</v>
      </c>
      <c r="J4210" s="78" t="s">
        <v>6825</v>
      </c>
      <c r="K4210" s="41"/>
      <c r="L4210" s="42" t="s">
        <v>272</v>
      </c>
      <c r="M4210" s="79">
        <v>442</v>
      </c>
      <c r="N4210" s="80">
        <v>6907000</v>
      </c>
      <c r="O4210" s="81" t="s">
        <v>6825</v>
      </c>
      <c r="P4210" s="77">
        <v>6907000</v>
      </c>
      <c r="Q4210" s="79">
        <v>458</v>
      </c>
      <c r="R4210" s="77">
        <v>7172000</v>
      </c>
      <c r="S4210" s="41" t="s">
        <v>6825</v>
      </c>
      <c r="T4210" s="41" t="s">
        <v>803</v>
      </c>
      <c r="U4210" s="41" t="s">
        <v>6826</v>
      </c>
      <c r="V4210" s="84"/>
      <c r="W4210" s="85"/>
      <c r="X4210" s="84" t="s">
        <v>644</v>
      </c>
      <c r="Y4210" s="84"/>
      <c r="Z4210" s="84" t="s">
        <v>645</v>
      </c>
      <c r="AA4210" s="62">
        <v>43294</v>
      </c>
    </row>
    <row r="4211" spans="1:27" ht="15.75" x14ac:dyDescent="0.25">
      <c r="A4211" s="76">
        <v>4209</v>
      </c>
      <c r="B4211" s="35" t="s">
        <v>14162</v>
      </c>
      <c r="C4211" s="35" t="s">
        <v>14163</v>
      </c>
      <c r="D4211" s="38" t="s">
        <v>14164</v>
      </c>
      <c r="E4211" s="83" t="s">
        <v>703</v>
      </c>
      <c r="F4211" s="35" t="s">
        <v>660</v>
      </c>
      <c r="G4211" s="35">
        <v>498</v>
      </c>
      <c r="H4211" s="32" t="s">
        <v>7386</v>
      </c>
      <c r="I4211" s="77">
        <v>3761000</v>
      </c>
      <c r="J4211" s="78" t="s">
        <v>6930</v>
      </c>
      <c r="K4211" s="41"/>
      <c r="L4211" s="42" t="s">
        <v>272</v>
      </c>
      <c r="M4211" s="79">
        <v>488</v>
      </c>
      <c r="N4211" s="80">
        <v>3629000</v>
      </c>
      <c r="O4211" s="81" t="s">
        <v>6930</v>
      </c>
      <c r="P4211" s="77">
        <v>3629000</v>
      </c>
      <c r="Q4211" s="79">
        <v>504</v>
      </c>
      <c r="R4211" s="77">
        <v>3761000</v>
      </c>
      <c r="S4211" s="41" t="s">
        <v>6930</v>
      </c>
      <c r="T4211" s="41" t="s">
        <v>803</v>
      </c>
      <c r="U4211" s="41" t="s">
        <v>7387</v>
      </c>
      <c r="V4211" s="84"/>
      <c r="W4211" s="85"/>
      <c r="X4211" s="84" t="s">
        <v>644</v>
      </c>
      <c r="Y4211" s="84"/>
      <c r="Z4211" s="84" t="s">
        <v>11066</v>
      </c>
      <c r="AA4211" s="62">
        <v>43294</v>
      </c>
    </row>
    <row r="4212" spans="1:27" ht="15.75" x14ac:dyDescent="0.25">
      <c r="A4212" s="76">
        <v>4210</v>
      </c>
      <c r="B4212" s="35" t="s">
        <v>14165</v>
      </c>
      <c r="C4212" s="35" t="s">
        <v>14166</v>
      </c>
      <c r="D4212" s="38" t="s">
        <v>14167</v>
      </c>
      <c r="E4212" s="83" t="s">
        <v>703</v>
      </c>
      <c r="F4212" s="35" t="s">
        <v>660</v>
      </c>
      <c r="G4212" s="35">
        <v>498</v>
      </c>
      <c r="H4212" s="32" t="s">
        <v>7386</v>
      </c>
      <c r="I4212" s="77">
        <v>3761000</v>
      </c>
      <c r="J4212" s="78" t="s">
        <v>6930</v>
      </c>
      <c r="K4212" s="41" t="s">
        <v>7521</v>
      </c>
      <c r="L4212" s="42" t="s">
        <v>272</v>
      </c>
      <c r="M4212" s="79">
        <v>488</v>
      </c>
      <c r="N4212" s="80">
        <v>3629000</v>
      </c>
      <c r="O4212" s="81" t="s">
        <v>6930</v>
      </c>
      <c r="P4212" s="77">
        <v>3629000</v>
      </c>
      <c r="Q4212" s="79">
        <v>504</v>
      </c>
      <c r="R4212" s="77">
        <v>3761000</v>
      </c>
      <c r="S4212" s="41" t="s">
        <v>6930</v>
      </c>
      <c r="T4212" s="41" t="s">
        <v>803</v>
      </c>
      <c r="U4212" s="41" t="s">
        <v>7387</v>
      </c>
      <c r="V4212" s="84"/>
      <c r="W4212" s="85"/>
      <c r="X4212" s="84"/>
      <c r="Y4212" s="84"/>
      <c r="Z4212" s="84"/>
    </row>
    <row r="4213" spans="1:27" ht="31.5" x14ac:dyDescent="0.25">
      <c r="A4213" s="76">
        <v>4211</v>
      </c>
      <c r="B4213" s="35" t="s">
        <v>14168</v>
      </c>
      <c r="C4213" s="35" t="s">
        <v>14169</v>
      </c>
      <c r="D4213" s="38" t="s">
        <v>14170</v>
      </c>
      <c r="E4213" s="83" t="s">
        <v>703</v>
      </c>
      <c r="F4213" s="35" t="s">
        <v>1304</v>
      </c>
      <c r="G4213" s="35">
        <v>461</v>
      </c>
      <c r="H4213" s="32" t="s">
        <v>10368</v>
      </c>
      <c r="I4213" s="77">
        <v>3191000</v>
      </c>
      <c r="J4213" s="78" t="s">
        <v>6930</v>
      </c>
      <c r="K4213" s="41"/>
      <c r="L4213" s="42" t="s">
        <v>272</v>
      </c>
      <c r="M4213" s="79">
        <v>452</v>
      </c>
      <c r="N4213" s="80">
        <v>3072000</v>
      </c>
      <c r="O4213" s="81" t="s">
        <v>6930</v>
      </c>
      <c r="P4213" s="77">
        <v>3072000</v>
      </c>
      <c r="Q4213" s="79">
        <v>468</v>
      </c>
      <c r="R4213" s="77">
        <v>3191000</v>
      </c>
      <c r="S4213" s="41" t="s">
        <v>6930</v>
      </c>
      <c r="T4213" s="41" t="s">
        <v>803</v>
      </c>
      <c r="U4213" s="41" t="s">
        <v>10369</v>
      </c>
      <c r="V4213" s="84"/>
      <c r="W4213" s="85"/>
      <c r="X4213" s="84" t="s">
        <v>644</v>
      </c>
      <c r="Y4213" s="84"/>
      <c r="Z4213" s="84" t="s">
        <v>645</v>
      </c>
      <c r="AA4213" s="62">
        <v>43294</v>
      </c>
    </row>
    <row r="4214" spans="1:27" ht="15.75" x14ac:dyDescent="0.25">
      <c r="A4214" s="76">
        <v>4212</v>
      </c>
      <c r="B4214" s="35" t="s">
        <v>14171</v>
      </c>
      <c r="C4214" s="35" t="s">
        <v>14172</v>
      </c>
      <c r="D4214" s="38" t="s">
        <v>14173</v>
      </c>
      <c r="E4214" s="83" t="s">
        <v>703</v>
      </c>
      <c r="F4214" s="35" t="s">
        <v>660</v>
      </c>
      <c r="G4214" s="35">
        <v>592</v>
      </c>
      <c r="H4214" s="32" t="s">
        <v>13333</v>
      </c>
      <c r="I4214" s="77">
        <v>2783000</v>
      </c>
      <c r="J4214" s="78"/>
      <c r="K4214" s="41"/>
      <c r="L4214" s="42" t="s">
        <v>272</v>
      </c>
      <c r="M4214" s="79">
        <v>582</v>
      </c>
      <c r="N4214" s="80">
        <v>2619000</v>
      </c>
      <c r="O4214" s="81"/>
      <c r="P4214" s="77">
        <v>2619000</v>
      </c>
      <c r="Q4214" s="79">
        <v>598</v>
      </c>
      <c r="R4214" s="77">
        <v>2783000</v>
      </c>
      <c r="S4214" s="41"/>
      <c r="T4214" s="41" t="s">
        <v>803</v>
      </c>
      <c r="U4214" s="41" t="s">
        <v>13334</v>
      </c>
      <c r="V4214" s="84"/>
      <c r="W4214" s="85"/>
      <c r="X4214" s="84" t="s">
        <v>644</v>
      </c>
      <c r="Y4214" s="84"/>
      <c r="Z4214" s="84" t="s">
        <v>645</v>
      </c>
      <c r="AA4214" s="62">
        <v>43294</v>
      </c>
    </row>
    <row r="4215" spans="1:27" ht="15.75" x14ac:dyDescent="0.25">
      <c r="A4215" s="76">
        <v>4213</v>
      </c>
      <c r="B4215" s="35" t="s">
        <v>14174</v>
      </c>
      <c r="C4215" s="35" t="s">
        <v>14175</v>
      </c>
      <c r="D4215" s="38" t="s">
        <v>14176</v>
      </c>
      <c r="E4215" s="83" t="s">
        <v>703</v>
      </c>
      <c r="F4215" s="35" t="s">
        <v>660</v>
      </c>
      <c r="G4215" s="35">
        <v>455</v>
      </c>
      <c r="H4215" s="32" t="s">
        <v>7493</v>
      </c>
      <c r="I4215" s="77">
        <v>7437000</v>
      </c>
      <c r="J4215" s="78" t="s">
        <v>6825</v>
      </c>
      <c r="K4215" s="41"/>
      <c r="L4215" s="42" t="s">
        <v>272</v>
      </c>
      <c r="M4215" s="79">
        <v>446</v>
      </c>
      <c r="N4215" s="80">
        <v>7172000</v>
      </c>
      <c r="O4215" s="81" t="s">
        <v>6825</v>
      </c>
      <c r="P4215" s="77">
        <v>7172000</v>
      </c>
      <c r="Q4215" s="79">
        <v>462</v>
      </c>
      <c r="R4215" s="77">
        <v>7437000</v>
      </c>
      <c r="S4215" s="41" t="s">
        <v>6825</v>
      </c>
      <c r="T4215" s="41" t="s">
        <v>803</v>
      </c>
      <c r="U4215" s="41" t="s">
        <v>7494</v>
      </c>
      <c r="V4215" s="84"/>
      <c r="W4215" s="85"/>
      <c r="X4215" s="84" t="s">
        <v>644</v>
      </c>
      <c r="Y4215" s="84"/>
      <c r="Z4215" s="84" t="s">
        <v>11066</v>
      </c>
      <c r="AA4215" s="62">
        <v>43294</v>
      </c>
    </row>
    <row r="4216" spans="1:27" ht="47.25" x14ac:dyDescent="0.25">
      <c r="A4216" s="76">
        <v>4214</v>
      </c>
      <c r="B4216" s="35" t="s">
        <v>14177</v>
      </c>
      <c r="C4216" s="35" t="s">
        <v>14178</v>
      </c>
      <c r="D4216" s="38" t="s">
        <v>9052</v>
      </c>
      <c r="E4216" s="83" t="s">
        <v>679</v>
      </c>
      <c r="F4216" s="35" t="s">
        <v>5745</v>
      </c>
      <c r="G4216" s="35">
        <v>501</v>
      </c>
      <c r="H4216" s="32" t="s">
        <v>7679</v>
      </c>
      <c r="I4216" s="77">
        <v>2494000</v>
      </c>
      <c r="J4216" s="78" t="s">
        <v>7649</v>
      </c>
      <c r="K4216" s="41"/>
      <c r="L4216" s="42" t="s">
        <v>272</v>
      </c>
      <c r="M4216" s="79">
        <v>491</v>
      </c>
      <c r="N4216" s="80">
        <v>2447000</v>
      </c>
      <c r="O4216" s="81" t="s">
        <v>7649</v>
      </c>
      <c r="P4216" s="77">
        <v>2447000</v>
      </c>
      <c r="Q4216" s="79">
        <v>507</v>
      </c>
      <c r="R4216" s="77">
        <v>2494000</v>
      </c>
      <c r="S4216" s="41" t="s">
        <v>7649</v>
      </c>
      <c r="T4216" s="41" t="s">
        <v>803</v>
      </c>
      <c r="U4216" s="41" t="s">
        <v>7695</v>
      </c>
      <c r="V4216" s="84"/>
      <c r="W4216" s="85"/>
      <c r="X4216" s="84" t="s">
        <v>644</v>
      </c>
      <c r="Y4216" s="84"/>
      <c r="Z4216" s="84" t="s">
        <v>11066</v>
      </c>
      <c r="AA4216" s="62">
        <v>43294</v>
      </c>
    </row>
    <row r="4217" spans="1:27" ht="47.25" x14ac:dyDescent="0.25">
      <c r="A4217" s="76">
        <v>4215</v>
      </c>
      <c r="B4217" s="35" t="s">
        <v>14179</v>
      </c>
      <c r="C4217" s="35" t="s">
        <v>14180</v>
      </c>
      <c r="D4217" s="38" t="s">
        <v>14181</v>
      </c>
      <c r="E4217" s="83" t="s">
        <v>679</v>
      </c>
      <c r="F4217" s="35" t="s">
        <v>5745</v>
      </c>
      <c r="G4217" s="35">
        <v>501</v>
      </c>
      <c r="H4217" s="32" t="s">
        <v>7679</v>
      </c>
      <c r="I4217" s="77">
        <v>2494000</v>
      </c>
      <c r="J4217" s="78" t="s">
        <v>7649</v>
      </c>
      <c r="K4217" s="41"/>
      <c r="L4217" s="42" t="s">
        <v>272</v>
      </c>
      <c r="M4217" s="79">
        <v>491</v>
      </c>
      <c r="N4217" s="80">
        <v>2447000</v>
      </c>
      <c r="O4217" s="81" t="s">
        <v>7649</v>
      </c>
      <c r="P4217" s="77">
        <v>2447000</v>
      </c>
      <c r="Q4217" s="79">
        <v>507</v>
      </c>
      <c r="R4217" s="77">
        <v>2494000</v>
      </c>
      <c r="S4217" s="41" t="s">
        <v>7649</v>
      </c>
      <c r="T4217" s="41" t="s">
        <v>803</v>
      </c>
      <c r="U4217" s="41" t="s">
        <v>7695</v>
      </c>
      <c r="V4217" s="84"/>
      <c r="W4217" s="85"/>
      <c r="X4217" s="84" t="s">
        <v>644</v>
      </c>
      <c r="Y4217" s="84"/>
      <c r="Z4217" s="84" t="s">
        <v>11066</v>
      </c>
      <c r="AA4217" s="62">
        <v>43294</v>
      </c>
    </row>
    <row r="4218" spans="1:27" ht="31.5" x14ac:dyDescent="0.25">
      <c r="A4218" s="76">
        <v>4216</v>
      </c>
      <c r="B4218" s="35" t="s">
        <v>14182</v>
      </c>
      <c r="C4218" s="35" t="s">
        <v>14183</v>
      </c>
      <c r="D4218" s="38" t="s">
        <v>14184</v>
      </c>
      <c r="E4218" s="83" t="s">
        <v>679</v>
      </c>
      <c r="F4218" s="35" t="s">
        <v>5745</v>
      </c>
      <c r="G4218" s="35">
        <v>474</v>
      </c>
      <c r="H4218" s="32" t="s">
        <v>7707</v>
      </c>
      <c r="I4218" s="77">
        <v>2634000</v>
      </c>
      <c r="J4218" s="78" t="s">
        <v>7708</v>
      </c>
      <c r="K4218" s="41"/>
      <c r="L4218" s="42" t="s">
        <v>272</v>
      </c>
      <c r="M4218" s="79">
        <v>464</v>
      </c>
      <c r="N4218" s="80">
        <v>2563000</v>
      </c>
      <c r="O4218" s="81" t="s">
        <v>7708</v>
      </c>
      <c r="P4218" s="77">
        <v>2563000</v>
      </c>
      <c r="Q4218" s="79">
        <v>480</v>
      </c>
      <c r="R4218" s="77">
        <v>2634000</v>
      </c>
      <c r="S4218" s="41" t="s">
        <v>7708</v>
      </c>
      <c r="T4218" s="41" t="s">
        <v>803</v>
      </c>
      <c r="U4218" s="41" t="s">
        <v>7709</v>
      </c>
      <c r="V4218" s="84"/>
      <c r="W4218" s="85"/>
      <c r="X4218" s="84" t="s">
        <v>644</v>
      </c>
      <c r="Y4218" s="84"/>
      <c r="Z4218" s="84" t="s">
        <v>645</v>
      </c>
      <c r="AA4218" s="62">
        <v>43294</v>
      </c>
    </row>
    <row r="4219" spans="1:27" ht="47.25" x14ac:dyDescent="0.25">
      <c r="A4219" s="76">
        <v>4217</v>
      </c>
      <c r="B4219" s="35" t="s">
        <v>14185</v>
      </c>
      <c r="C4219" s="35" t="s">
        <v>14186</v>
      </c>
      <c r="D4219" s="38" t="s">
        <v>14187</v>
      </c>
      <c r="E4219" s="83" t="s">
        <v>679</v>
      </c>
      <c r="F4219" s="35" t="s">
        <v>1385</v>
      </c>
      <c r="G4219" s="35">
        <v>475</v>
      </c>
      <c r="H4219" s="32" t="s">
        <v>8789</v>
      </c>
      <c r="I4219" s="77">
        <v>3530000</v>
      </c>
      <c r="J4219" s="78"/>
      <c r="K4219" s="41"/>
      <c r="L4219" s="42" t="s">
        <v>272</v>
      </c>
      <c r="M4219" s="79">
        <v>465</v>
      </c>
      <c r="N4219" s="80">
        <v>3414000</v>
      </c>
      <c r="O4219" s="81"/>
      <c r="P4219" s="77">
        <v>3414000</v>
      </c>
      <c r="Q4219" s="79">
        <v>481</v>
      </c>
      <c r="R4219" s="77">
        <v>3530000</v>
      </c>
      <c r="S4219" s="41"/>
      <c r="T4219" s="41" t="s">
        <v>803</v>
      </c>
      <c r="U4219" s="41" t="s">
        <v>8790</v>
      </c>
      <c r="V4219" s="84"/>
      <c r="W4219" s="85"/>
      <c r="X4219" s="84" t="s">
        <v>644</v>
      </c>
      <c r="Y4219" s="84"/>
      <c r="Z4219" s="84" t="s">
        <v>645</v>
      </c>
      <c r="AA4219" s="62">
        <v>43294</v>
      </c>
    </row>
    <row r="4220" spans="1:27" ht="15.75" x14ac:dyDescent="0.25">
      <c r="A4220" s="76">
        <v>4218</v>
      </c>
      <c r="B4220" s="35" t="s">
        <v>14188</v>
      </c>
      <c r="C4220" s="35" t="s">
        <v>14189</v>
      </c>
      <c r="D4220" s="38" t="s">
        <v>14190</v>
      </c>
      <c r="E4220" s="83" t="s">
        <v>638</v>
      </c>
      <c r="F4220" s="35" t="s">
        <v>660</v>
      </c>
      <c r="G4220" s="35">
        <v>458</v>
      </c>
      <c r="H4220" s="32" t="s">
        <v>7637</v>
      </c>
      <c r="I4220" s="77">
        <v>7155000</v>
      </c>
      <c r="J4220" s="78" t="s">
        <v>7632</v>
      </c>
      <c r="K4220" s="41"/>
      <c r="L4220" s="42" t="s">
        <v>272</v>
      </c>
      <c r="M4220" s="79">
        <v>449</v>
      </c>
      <c r="N4220" s="80">
        <v>6890000</v>
      </c>
      <c r="O4220" s="81" t="s">
        <v>7632</v>
      </c>
      <c r="P4220" s="77">
        <v>6890000</v>
      </c>
      <c r="Q4220" s="79">
        <v>465</v>
      </c>
      <c r="R4220" s="77">
        <v>7155000</v>
      </c>
      <c r="S4220" s="41" t="s">
        <v>7632</v>
      </c>
      <c r="T4220" s="41" t="s">
        <v>803</v>
      </c>
      <c r="U4220" s="41" t="s">
        <v>7638</v>
      </c>
      <c r="V4220" s="84"/>
      <c r="W4220" s="85"/>
      <c r="X4220" s="84" t="s">
        <v>644</v>
      </c>
      <c r="Y4220" s="84"/>
      <c r="Z4220" s="84" t="s">
        <v>11066</v>
      </c>
      <c r="AA4220" s="62">
        <v>43294</v>
      </c>
    </row>
    <row r="4221" spans="1:27" ht="15.75" x14ac:dyDescent="0.25">
      <c r="A4221" s="76">
        <v>4219</v>
      </c>
      <c r="B4221" s="35" t="s">
        <v>14191</v>
      </c>
      <c r="C4221" s="35" t="s">
        <v>14192</v>
      </c>
      <c r="D4221" s="38" t="s">
        <v>14193</v>
      </c>
      <c r="E4221" s="83" t="s">
        <v>638</v>
      </c>
      <c r="F4221" s="35" t="s">
        <v>660</v>
      </c>
      <c r="G4221" s="35">
        <v>458</v>
      </c>
      <c r="H4221" s="32" t="s">
        <v>7637</v>
      </c>
      <c r="I4221" s="77">
        <v>7155000</v>
      </c>
      <c r="J4221" s="78" t="s">
        <v>7632</v>
      </c>
      <c r="K4221" s="41"/>
      <c r="L4221" s="42" t="s">
        <v>272</v>
      </c>
      <c r="M4221" s="79">
        <v>449</v>
      </c>
      <c r="N4221" s="80">
        <v>6890000</v>
      </c>
      <c r="O4221" s="81" t="s">
        <v>7632</v>
      </c>
      <c r="P4221" s="77">
        <v>6890000</v>
      </c>
      <c r="Q4221" s="79">
        <v>465</v>
      </c>
      <c r="R4221" s="77">
        <v>7155000</v>
      </c>
      <c r="S4221" s="41" t="s">
        <v>7632</v>
      </c>
      <c r="T4221" s="41" t="s">
        <v>803</v>
      </c>
      <c r="U4221" s="41" t="s">
        <v>7638</v>
      </c>
      <c r="V4221" s="84"/>
      <c r="W4221" s="85"/>
      <c r="X4221" s="84" t="s">
        <v>644</v>
      </c>
      <c r="Y4221" s="84"/>
      <c r="Z4221" s="84" t="s">
        <v>11066</v>
      </c>
      <c r="AA4221" s="62">
        <v>43294</v>
      </c>
    </row>
    <row r="4222" spans="1:27" ht="15.75" x14ac:dyDescent="0.25">
      <c r="A4222" s="76">
        <v>4220</v>
      </c>
      <c r="B4222" s="35" t="s">
        <v>14194</v>
      </c>
      <c r="C4222" s="35" t="s">
        <v>14195</v>
      </c>
      <c r="D4222" s="38" t="s">
        <v>14196</v>
      </c>
      <c r="E4222" s="83" t="s">
        <v>638</v>
      </c>
      <c r="F4222" s="35" t="s">
        <v>1304</v>
      </c>
      <c r="G4222" s="35">
        <v>458</v>
      </c>
      <c r="H4222" s="32" t="s">
        <v>7637</v>
      </c>
      <c r="I4222" s="77">
        <v>7155000</v>
      </c>
      <c r="J4222" s="78" t="s">
        <v>7632</v>
      </c>
      <c r="K4222" s="41"/>
      <c r="L4222" s="42" t="s">
        <v>272</v>
      </c>
      <c r="M4222" s="79">
        <v>449</v>
      </c>
      <c r="N4222" s="80">
        <v>6890000</v>
      </c>
      <c r="O4222" s="81" t="s">
        <v>7632</v>
      </c>
      <c r="P4222" s="77">
        <v>6890000</v>
      </c>
      <c r="Q4222" s="79">
        <v>465</v>
      </c>
      <c r="R4222" s="77">
        <v>7155000</v>
      </c>
      <c r="S4222" s="41" t="s">
        <v>7632</v>
      </c>
      <c r="T4222" s="41" t="s">
        <v>803</v>
      </c>
      <c r="U4222" s="41" t="s">
        <v>7638</v>
      </c>
      <c r="V4222" s="84"/>
      <c r="W4222" s="85"/>
      <c r="X4222" s="84" t="s">
        <v>644</v>
      </c>
      <c r="Y4222" s="84"/>
      <c r="Z4222" s="84" t="s">
        <v>11066</v>
      </c>
      <c r="AA4222" s="62">
        <v>43294</v>
      </c>
    </row>
    <row r="4223" spans="1:27" ht="15.75" x14ac:dyDescent="0.25">
      <c r="A4223" s="76">
        <v>4221</v>
      </c>
      <c r="B4223" s="35" t="s">
        <v>14197</v>
      </c>
      <c r="C4223" s="35" t="s">
        <v>14198</v>
      </c>
      <c r="D4223" s="38" t="s">
        <v>14199</v>
      </c>
      <c r="E4223" s="83" t="s">
        <v>703</v>
      </c>
      <c r="F4223" s="35" t="s">
        <v>1304</v>
      </c>
      <c r="G4223" s="35">
        <v>458</v>
      </c>
      <c r="H4223" s="32" t="s">
        <v>7637</v>
      </c>
      <c r="I4223" s="77">
        <v>7155000</v>
      </c>
      <c r="J4223" s="78" t="s">
        <v>7632</v>
      </c>
      <c r="K4223" s="41"/>
      <c r="L4223" s="42" t="s">
        <v>272</v>
      </c>
      <c r="M4223" s="79">
        <v>449</v>
      </c>
      <c r="N4223" s="80">
        <v>6890000</v>
      </c>
      <c r="O4223" s="81" t="s">
        <v>7632</v>
      </c>
      <c r="P4223" s="77">
        <v>6890000</v>
      </c>
      <c r="Q4223" s="79">
        <v>465</v>
      </c>
      <c r="R4223" s="77">
        <v>7155000</v>
      </c>
      <c r="S4223" s="41" t="s">
        <v>7632</v>
      </c>
      <c r="T4223" s="41" t="s">
        <v>803</v>
      </c>
      <c r="U4223" s="41" t="s">
        <v>7638</v>
      </c>
      <c r="V4223" s="84"/>
      <c r="W4223" s="85"/>
      <c r="X4223" s="84" t="s">
        <v>644</v>
      </c>
      <c r="Y4223" s="84"/>
      <c r="Z4223" s="84" t="s">
        <v>11066</v>
      </c>
      <c r="AA4223" s="62">
        <v>43294</v>
      </c>
    </row>
    <row r="4224" spans="1:27" ht="15.75" x14ac:dyDescent="0.25">
      <c r="A4224" s="76">
        <v>4222</v>
      </c>
      <c r="B4224" s="35" t="s">
        <v>14200</v>
      </c>
      <c r="C4224" s="35" t="s">
        <v>14201</v>
      </c>
      <c r="D4224" s="38" t="s">
        <v>14202</v>
      </c>
      <c r="E4224" s="83" t="s">
        <v>638</v>
      </c>
      <c r="F4224" s="35" t="s">
        <v>1385</v>
      </c>
      <c r="G4224" s="35">
        <v>498</v>
      </c>
      <c r="H4224" s="32" t="s">
        <v>7386</v>
      </c>
      <c r="I4224" s="77">
        <v>3761000</v>
      </c>
      <c r="J4224" s="78" t="s">
        <v>6930</v>
      </c>
      <c r="K4224" s="41"/>
      <c r="L4224" s="42" t="s">
        <v>272</v>
      </c>
      <c r="M4224" s="79">
        <v>488</v>
      </c>
      <c r="N4224" s="80">
        <v>3629000</v>
      </c>
      <c r="O4224" s="81" t="s">
        <v>6930</v>
      </c>
      <c r="P4224" s="77">
        <v>3629000</v>
      </c>
      <c r="Q4224" s="79">
        <v>504</v>
      </c>
      <c r="R4224" s="77">
        <v>3761000</v>
      </c>
      <c r="S4224" s="41" t="s">
        <v>6930</v>
      </c>
      <c r="T4224" s="41" t="s">
        <v>803</v>
      </c>
      <c r="U4224" s="41" t="s">
        <v>7387</v>
      </c>
      <c r="V4224" s="84"/>
      <c r="W4224" s="85"/>
      <c r="X4224" s="84" t="s">
        <v>644</v>
      </c>
      <c r="Y4224" s="84"/>
      <c r="Z4224" s="84" t="s">
        <v>11066</v>
      </c>
      <c r="AA4224" s="62">
        <v>43294</v>
      </c>
    </row>
    <row r="4225" spans="1:27" ht="15.75" x14ac:dyDescent="0.25">
      <c r="A4225" s="76">
        <v>4223</v>
      </c>
      <c r="B4225" s="35" t="s">
        <v>14203</v>
      </c>
      <c r="C4225" s="35" t="s">
        <v>14204</v>
      </c>
      <c r="D4225" s="38" t="s">
        <v>14205</v>
      </c>
      <c r="E4225" s="83" t="s">
        <v>638</v>
      </c>
      <c r="F4225" s="35" t="s">
        <v>660</v>
      </c>
      <c r="G4225" s="35">
        <v>498</v>
      </c>
      <c r="H4225" s="32" t="s">
        <v>7386</v>
      </c>
      <c r="I4225" s="77">
        <v>3761000</v>
      </c>
      <c r="J4225" s="78" t="s">
        <v>6930</v>
      </c>
      <c r="K4225" s="41"/>
      <c r="L4225" s="42" t="s">
        <v>272</v>
      </c>
      <c r="M4225" s="79">
        <v>488</v>
      </c>
      <c r="N4225" s="80">
        <v>3629000</v>
      </c>
      <c r="O4225" s="81" t="s">
        <v>6930</v>
      </c>
      <c r="P4225" s="77">
        <v>3629000</v>
      </c>
      <c r="Q4225" s="79">
        <v>504</v>
      </c>
      <c r="R4225" s="77">
        <v>3761000</v>
      </c>
      <c r="S4225" s="41" t="s">
        <v>6930</v>
      </c>
      <c r="T4225" s="41" t="s">
        <v>803</v>
      </c>
      <c r="U4225" s="41" t="s">
        <v>7387</v>
      </c>
      <c r="V4225" s="84"/>
      <c r="W4225" s="85"/>
      <c r="X4225" s="84" t="s">
        <v>644</v>
      </c>
      <c r="Y4225" s="84"/>
      <c r="Z4225" s="84" t="s">
        <v>11066</v>
      </c>
      <c r="AA4225" s="62">
        <v>43294</v>
      </c>
    </row>
    <row r="4226" spans="1:27" ht="15.75" x14ac:dyDescent="0.25">
      <c r="A4226" s="76">
        <v>4224</v>
      </c>
      <c r="B4226" s="35" t="s">
        <v>14206</v>
      </c>
      <c r="C4226" s="35" t="s">
        <v>14207</v>
      </c>
      <c r="D4226" s="38" t="s">
        <v>14208</v>
      </c>
      <c r="E4226" s="83" t="s">
        <v>703</v>
      </c>
      <c r="F4226" s="35" t="s">
        <v>1304</v>
      </c>
      <c r="G4226" s="35">
        <v>498</v>
      </c>
      <c r="H4226" s="32" t="s">
        <v>7386</v>
      </c>
      <c r="I4226" s="77">
        <v>3761000</v>
      </c>
      <c r="J4226" s="78" t="s">
        <v>6930</v>
      </c>
      <c r="K4226" s="41"/>
      <c r="L4226" s="42" t="s">
        <v>272</v>
      </c>
      <c r="M4226" s="79">
        <v>488</v>
      </c>
      <c r="N4226" s="80">
        <v>3629000</v>
      </c>
      <c r="O4226" s="81" t="s">
        <v>6930</v>
      </c>
      <c r="P4226" s="77">
        <v>3629000</v>
      </c>
      <c r="Q4226" s="79">
        <v>504</v>
      </c>
      <c r="R4226" s="77">
        <v>3761000</v>
      </c>
      <c r="S4226" s="41" t="s">
        <v>6930</v>
      </c>
      <c r="T4226" s="41" t="s">
        <v>803</v>
      </c>
      <c r="U4226" s="41" t="s">
        <v>7387</v>
      </c>
      <c r="V4226" s="84"/>
      <c r="W4226" s="85"/>
      <c r="X4226" s="84" t="s">
        <v>644</v>
      </c>
      <c r="Y4226" s="84"/>
      <c r="Z4226" s="84" t="s">
        <v>11066</v>
      </c>
      <c r="AA4226" s="62">
        <v>43294</v>
      </c>
    </row>
    <row r="4227" spans="1:27" ht="15.75" x14ac:dyDescent="0.25">
      <c r="A4227" s="76">
        <v>4225</v>
      </c>
      <c r="B4227" s="35" t="s">
        <v>14209</v>
      </c>
      <c r="C4227" s="35" t="s">
        <v>14210</v>
      </c>
      <c r="D4227" s="38" t="s">
        <v>14211</v>
      </c>
      <c r="E4227" s="83" t="s">
        <v>703</v>
      </c>
      <c r="F4227" s="35" t="s">
        <v>1304</v>
      </c>
      <c r="G4227" s="35">
        <v>498</v>
      </c>
      <c r="H4227" s="32" t="s">
        <v>7386</v>
      </c>
      <c r="I4227" s="77">
        <v>3761000</v>
      </c>
      <c r="J4227" s="78" t="s">
        <v>6930</v>
      </c>
      <c r="K4227" s="41"/>
      <c r="L4227" s="42" t="s">
        <v>272</v>
      </c>
      <c r="M4227" s="79">
        <v>488</v>
      </c>
      <c r="N4227" s="80">
        <v>3629000</v>
      </c>
      <c r="O4227" s="81" t="s">
        <v>6930</v>
      </c>
      <c r="P4227" s="77">
        <v>3629000</v>
      </c>
      <c r="Q4227" s="79">
        <v>504</v>
      </c>
      <c r="R4227" s="77">
        <v>3761000</v>
      </c>
      <c r="S4227" s="41" t="s">
        <v>6930</v>
      </c>
      <c r="T4227" s="41" t="s">
        <v>803</v>
      </c>
      <c r="U4227" s="41" t="s">
        <v>7387</v>
      </c>
      <c r="V4227" s="84"/>
      <c r="W4227" s="85"/>
      <c r="X4227" s="84" t="s">
        <v>644</v>
      </c>
      <c r="Y4227" s="84"/>
      <c r="Z4227" s="84" t="s">
        <v>11066</v>
      </c>
      <c r="AA4227" s="62">
        <v>43294</v>
      </c>
    </row>
    <row r="4228" spans="1:27" ht="47.25" x14ac:dyDescent="0.25">
      <c r="A4228" s="76">
        <v>4226</v>
      </c>
      <c r="B4228" s="35" t="s">
        <v>14212</v>
      </c>
      <c r="C4228" s="35" t="s">
        <v>14213</v>
      </c>
      <c r="D4228" s="38" t="s">
        <v>14214</v>
      </c>
      <c r="E4228" s="83" t="s">
        <v>679</v>
      </c>
      <c r="F4228" s="35" t="s">
        <v>1385</v>
      </c>
      <c r="G4228" s="35">
        <v>475</v>
      </c>
      <c r="H4228" s="32" t="s">
        <v>8789</v>
      </c>
      <c r="I4228" s="77">
        <v>3530000</v>
      </c>
      <c r="J4228" s="78"/>
      <c r="K4228" s="41"/>
      <c r="L4228" s="42" t="s">
        <v>272</v>
      </c>
      <c r="M4228" s="79">
        <v>465</v>
      </c>
      <c r="N4228" s="80">
        <v>3414000</v>
      </c>
      <c r="O4228" s="81"/>
      <c r="P4228" s="77">
        <v>3414000</v>
      </c>
      <c r="Q4228" s="79">
        <v>481</v>
      </c>
      <c r="R4228" s="77">
        <v>3530000</v>
      </c>
      <c r="S4228" s="41"/>
      <c r="T4228" s="41" t="s">
        <v>803</v>
      </c>
      <c r="U4228" s="41" t="s">
        <v>8790</v>
      </c>
      <c r="V4228" s="84"/>
      <c r="W4228" s="85"/>
      <c r="X4228" s="84" t="s">
        <v>644</v>
      </c>
      <c r="Y4228" s="84"/>
      <c r="Z4228" s="84" t="s">
        <v>11066</v>
      </c>
      <c r="AA4228" s="62">
        <v>43294</v>
      </c>
    </row>
    <row r="4229" spans="1:27" ht="47.25" x14ac:dyDescent="0.25">
      <c r="A4229" s="76">
        <v>4227</v>
      </c>
      <c r="B4229" s="35" t="s">
        <v>14215</v>
      </c>
      <c r="C4229" s="35" t="s">
        <v>14216</v>
      </c>
      <c r="D4229" s="38" t="s">
        <v>14217</v>
      </c>
      <c r="E4229" s="83" t="s">
        <v>638</v>
      </c>
      <c r="F4229" s="35" t="s">
        <v>1385</v>
      </c>
      <c r="G4229" s="35">
        <v>475</v>
      </c>
      <c r="H4229" s="32" t="s">
        <v>8789</v>
      </c>
      <c r="I4229" s="77">
        <v>3530000</v>
      </c>
      <c r="J4229" s="78"/>
      <c r="K4229" s="41"/>
      <c r="L4229" s="42" t="s">
        <v>272</v>
      </c>
      <c r="M4229" s="79">
        <v>465</v>
      </c>
      <c r="N4229" s="80">
        <v>3414000</v>
      </c>
      <c r="O4229" s="81"/>
      <c r="P4229" s="77">
        <v>3414000</v>
      </c>
      <c r="Q4229" s="79">
        <v>481</v>
      </c>
      <c r="R4229" s="77">
        <v>3530000</v>
      </c>
      <c r="S4229" s="41"/>
      <c r="T4229" s="41" t="s">
        <v>803</v>
      </c>
      <c r="U4229" s="41" t="s">
        <v>8790</v>
      </c>
      <c r="V4229" s="84"/>
      <c r="W4229" s="85"/>
      <c r="X4229" s="84" t="s">
        <v>644</v>
      </c>
      <c r="Y4229" s="84"/>
      <c r="Z4229" s="84" t="s">
        <v>11066</v>
      </c>
      <c r="AA4229" s="62">
        <v>43294</v>
      </c>
    </row>
    <row r="4230" spans="1:27" ht="15.75" x14ac:dyDescent="0.25">
      <c r="A4230" s="76">
        <v>4228</v>
      </c>
      <c r="B4230" s="35" t="s">
        <v>14218</v>
      </c>
      <c r="C4230" s="35" t="s">
        <v>14219</v>
      </c>
      <c r="D4230" s="38" t="s">
        <v>14220</v>
      </c>
      <c r="E4230" s="83" t="s">
        <v>638</v>
      </c>
      <c r="F4230" s="35" t="s">
        <v>660</v>
      </c>
      <c r="G4230" s="35">
        <v>464</v>
      </c>
      <c r="H4230" s="32" t="s">
        <v>8816</v>
      </c>
      <c r="I4230" s="77">
        <v>2474000</v>
      </c>
      <c r="J4230" s="78"/>
      <c r="K4230" s="41"/>
      <c r="L4230" s="42" t="s">
        <v>272</v>
      </c>
      <c r="M4230" s="79">
        <v>455</v>
      </c>
      <c r="N4230" s="80">
        <v>2416000</v>
      </c>
      <c r="O4230" s="81"/>
      <c r="P4230" s="77">
        <v>2416000</v>
      </c>
      <c r="Q4230" s="79">
        <v>471</v>
      </c>
      <c r="R4230" s="77">
        <v>2474000</v>
      </c>
      <c r="S4230" s="41"/>
      <c r="T4230" s="41" t="s">
        <v>803</v>
      </c>
      <c r="U4230" s="41" t="s">
        <v>8817</v>
      </c>
      <c r="V4230" s="84"/>
      <c r="W4230" s="85"/>
      <c r="X4230" s="84" t="s">
        <v>644</v>
      </c>
      <c r="Y4230" s="84"/>
      <c r="Z4230" s="84" t="s">
        <v>645</v>
      </c>
      <c r="AA4230" s="62">
        <v>43294</v>
      </c>
    </row>
    <row r="4231" spans="1:27" ht="15.75" x14ac:dyDescent="0.25">
      <c r="A4231" s="76">
        <v>4229</v>
      </c>
      <c r="B4231" s="35" t="s">
        <v>14221</v>
      </c>
      <c r="C4231" s="35" t="s">
        <v>14222</v>
      </c>
      <c r="D4231" s="38" t="s">
        <v>14223</v>
      </c>
      <c r="E4231" s="83" t="s">
        <v>638</v>
      </c>
      <c r="F4231" s="35" t="s">
        <v>660</v>
      </c>
      <c r="G4231" s="35">
        <v>464</v>
      </c>
      <c r="H4231" s="32" t="s">
        <v>8816</v>
      </c>
      <c r="I4231" s="77">
        <v>2474000</v>
      </c>
      <c r="J4231" s="78"/>
      <c r="K4231" s="41"/>
      <c r="L4231" s="42" t="s">
        <v>272</v>
      </c>
      <c r="M4231" s="79">
        <v>455</v>
      </c>
      <c r="N4231" s="80">
        <v>2416000</v>
      </c>
      <c r="O4231" s="81"/>
      <c r="P4231" s="77">
        <v>2416000</v>
      </c>
      <c r="Q4231" s="79">
        <v>471</v>
      </c>
      <c r="R4231" s="77">
        <v>2474000</v>
      </c>
      <c r="S4231" s="41"/>
      <c r="T4231" s="41" t="s">
        <v>803</v>
      </c>
      <c r="U4231" s="41" t="s">
        <v>8817</v>
      </c>
      <c r="V4231" s="84"/>
      <c r="W4231" s="85"/>
      <c r="X4231" s="84" t="s">
        <v>644</v>
      </c>
      <c r="Y4231" s="84"/>
      <c r="Z4231" s="84" t="s">
        <v>645</v>
      </c>
      <c r="AA4231" s="62">
        <v>43294</v>
      </c>
    </row>
    <row r="4232" spans="1:27" ht="15.75" x14ac:dyDescent="0.25">
      <c r="A4232" s="76">
        <v>4230</v>
      </c>
      <c r="B4232" s="35" t="s">
        <v>14224</v>
      </c>
      <c r="C4232" s="35" t="s">
        <v>14225</v>
      </c>
      <c r="D4232" s="38" t="s">
        <v>14226</v>
      </c>
      <c r="E4232" s="83" t="s">
        <v>638</v>
      </c>
      <c r="F4232" s="35" t="s">
        <v>660</v>
      </c>
      <c r="G4232" s="35">
        <v>464</v>
      </c>
      <c r="H4232" s="32" t="s">
        <v>8816</v>
      </c>
      <c r="I4232" s="77">
        <v>2474000</v>
      </c>
      <c r="J4232" s="78"/>
      <c r="K4232" s="41"/>
      <c r="L4232" s="42" t="s">
        <v>272</v>
      </c>
      <c r="M4232" s="79">
        <v>455</v>
      </c>
      <c r="N4232" s="80">
        <v>2416000</v>
      </c>
      <c r="O4232" s="81"/>
      <c r="P4232" s="77">
        <v>2416000</v>
      </c>
      <c r="Q4232" s="79">
        <v>471</v>
      </c>
      <c r="R4232" s="77">
        <v>2474000</v>
      </c>
      <c r="S4232" s="41"/>
      <c r="T4232" s="41" t="s">
        <v>803</v>
      </c>
      <c r="U4232" s="41" t="s">
        <v>8817</v>
      </c>
      <c r="V4232" s="84"/>
      <c r="W4232" s="85"/>
      <c r="X4232" s="84" t="s">
        <v>644</v>
      </c>
      <c r="Y4232" s="84"/>
      <c r="Z4232" s="84" t="s">
        <v>645</v>
      </c>
      <c r="AA4232" s="62">
        <v>43294</v>
      </c>
    </row>
    <row r="4233" spans="1:27" ht="47.25" x14ac:dyDescent="0.25">
      <c r="A4233" s="76">
        <v>4231</v>
      </c>
      <c r="B4233" s="35" t="s">
        <v>14227</v>
      </c>
      <c r="C4233" s="35" t="s">
        <v>14228</v>
      </c>
      <c r="D4233" s="38" t="s">
        <v>14229</v>
      </c>
      <c r="E4233" s="83" t="s">
        <v>638</v>
      </c>
      <c r="F4233" s="35" t="s">
        <v>1385</v>
      </c>
      <c r="G4233" s="35">
        <v>475</v>
      </c>
      <c r="H4233" s="32" t="s">
        <v>8789</v>
      </c>
      <c r="I4233" s="77">
        <v>3530000</v>
      </c>
      <c r="J4233" s="78"/>
      <c r="K4233" s="41"/>
      <c r="L4233" s="42" t="s">
        <v>272</v>
      </c>
      <c r="M4233" s="79">
        <v>465</v>
      </c>
      <c r="N4233" s="80">
        <v>3414000</v>
      </c>
      <c r="O4233" s="81"/>
      <c r="P4233" s="77">
        <v>3414000</v>
      </c>
      <c r="Q4233" s="79">
        <v>481</v>
      </c>
      <c r="R4233" s="77">
        <v>3530000</v>
      </c>
      <c r="S4233" s="41"/>
      <c r="T4233" s="41" t="s">
        <v>803</v>
      </c>
      <c r="U4233" s="41" t="s">
        <v>8790</v>
      </c>
      <c r="V4233" s="84"/>
      <c r="W4233" s="85"/>
      <c r="X4233" s="84" t="s">
        <v>644</v>
      </c>
      <c r="Y4233" s="84"/>
      <c r="Z4233" s="84" t="s">
        <v>645</v>
      </c>
      <c r="AA4233" s="62">
        <v>43294</v>
      </c>
    </row>
    <row r="4234" spans="1:27" ht="15.75" x14ac:dyDescent="0.25">
      <c r="A4234" s="76">
        <v>4232</v>
      </c>
      <c r="B4234" s="35" t="s">
        <v>14230</v>
      </c>
      <c r="C4234" s="35" t="s">
        <v>14231</v>
      </c>
      <c r="D4234" s="38" t="s">
        <v>14232</v>
      </c>
      <c r="E4234" s="83" t="s">
        <v>679</v>
      </c>
      <c r="F4234" s="35" t="s">
        <v>660</v>
      </c>
      <c r="G4234" s="35">
        <v>468</v>
      </c>
      <c r="H4234" s="32" t="s">
        <v>8884</v>
      </c>
      <c r="I4234" s="77">
        <v>2531000</v>
      </c>
      <c r="J4234" s="78"/>
      <c r="K4234" s="41"/>
      <c r="L4234" s="42" t="s">
        <v>272</v>
      </c>
      <c r="M4234" s="79">
        <v>459</v>
      </c>
      <c r="N4234" s="80">
        <v>2460000</v>
      </c>
      <c r="O4234" s="81"/>
      <c r="P4234" s="77">
        <v>2460000</v>
      </c>
      <c r="Q4234" s="79">
        <v>475</v>
      </c>
      <c r="R4234" s="77">
        <v>2531000</v>
      </c>
      <c r="S4234" s="41"/>
      <c r="T4234" s="41" t="s">
        <v>803</v>
      </c>
      <c r="U4234" s="41" t="s">
        <v>8885</v>
      </c>
      <c r="V4234" s="84"/>
      <c r="W4234" s="85"/>
      <c r="X4234" s="84" t="s">
        <v>644</v>
      </c>
      <c r="Y4234" s="84"/>
      <c r="Z4234" s="84" t="s">
        <v>645</v>
      </c>
      <c r="AA4234" s="62">
        <v>43294</v>
      </c>
    </row>
    <row r="4235" spans="1:27" ht="15.75" x14ac:dyDescent="0.25">
      <c r="A4235" s="76">
        <v>4233</v>
      </c>
      <c r="B4235" s="35" t="s">
        <v>14233</v>
      </c>
      <c r="C4235" s="35" t="s">
        <v>14234</v>
      </c>
      <c r="D4235" s="38" t="s">
        <v>14235</v>
      </c>
      <c r="E4235" s="83" t="s">
        <v>703</v>
      </c>
      <c r="F4235" s="35" t="s">
        <v>1304</v>
      </c>
      <c r="G4235" s="35">
        <v>467</v>
      </c>
      <c r="H4235" s="32" t="s">
        <v>7690</v>
      </c>
      <c r="I4235" s="77">
        <v>4573000</v>
      </c>
      <c r="J4235" s="78" t="s">
        <v>7649</v>
      </c>
      <c r="K4235" s="41"/>
      <c r="L4235" s="42" t="s">
        <v>272</v>
      </c>
      <c r="M4235" s="79">
        <v>458</v>
      </c>
      <c r="N4235" s="80">
        <v>4441000</v>
      </c>
      <c r="O4235" s="81" t="s">
        <v>7649</v>
      </c>
      <c r="P4235" s="77">
        <v>4441000</v>
      </c>
      <c r="Q4235" s="79">
        <v>474</v>
      </c>
      <c r="R4235" s="77">
        <v>4573000</v>
      </c>
      <c r="S4235" s="41" t="s">
        <v>7649</v>
      </c>
      <c r="T4235" s="41" t="s">
        <v>803</v>
      </c>
      <c r="U4235" s="41" t="s">
        <v>7691</v>
      </c>
      <c r="V4235" s="84"/>
      <c r="W4235" s="85"/>
      <c r="X4235" s="84" t="s">
        <v>644</v>
      </c>
      <c r="Y4235" s="84"/>
      <c r="Z4235" s="84" t="s">
        <v>645</v>
      </c>
      <c r="AA4235" s="62">
        <v>43294</v>
      </c>
    </row>
    <row r="4236" spans="1:27" ht="15.75" x14ac:dyDescent="0.25">
      <c r="A4236" s="76">
        <v>4234</v>
      </c>
      <c r="B4236" s="35" t="s">
        <v>14236</v>
      </c>
      <c r="C4236" s="35" t="s">
        <v>14237</v>
      </c>
      <c r="D4236" s="38" t="s">
        <v>14238</v>
      </c>
      <c r="E4236" s="83" t="s">
        <v>638</v>
      </c>
      <c r="F4236" s="35" t="s">
        <v>660</v>
      </c>
      <c r="G4236" s="35">
        <v>468</v>
      </c>
      <c r="H4236" s="32" t="s">
        <v>8884</v>
      </c>
      <c r="I4236" s="77">
        <v>2531000</v>
      </c>
      <c r="J4236" s="78"/>
      <c r="K4236" s="41"/>
      <c r="L4236" s="42" t="s">
        <v>272</v>
      </c>
      <c r="M4236" s="79">
        <v>459</v>
      </c>
      <c r="N4236" s="80">
        <v>2460000</v>
      </c>
      <c r="O4236" s="81"/>
      <c r="P4236" s="77">
        <v>2460000</v>
      </c>
      <c r="Q4236" s="79">
        <v>475</v>
      </c>
      <c r="R4236" s="77">
        <v>2531000</v>
      </c>
      <c r="S4236" s="41"/>
      <c r="T4236" s="41" t="s">
        <v>803</v>
      </c>
      <c r="U4236" s="41" t="s">
        <v>8885</v>
      </c>
      <c r="V4236" s="84"/>
      <c r="W4236" s="85"/>
      <c r="X4236" s="84" t="s">
        <v>644</v>
      </c>
      <c r="Y4236" s="84"/>
      <c r="Z4236" s="84" t="s">
        <v>645</v>
      </c>
      <c r="AA4236" s="62">
        <v>43294</v>
      </c>
    </row>
    <row r="4237" spans="1:27" ht="15.75" x14ac:dyDescent="0.25">
      <c r="A4237" s="76">
        <v>4235</v>
      </c>
      <c r="B4237" s="35" t="s">
        <v>14239</v>
      </c>
      <c r="C4237" s="35" t="s">
        <v>14240</v>
      </c>
      <c r="D4237" s="38" t="s">
        <v>8774</v>
      </c>
      <c r="E4237" s="83" t="s">
        <v>638</v>
      </c>
      <c r="F4237" s="35" t="s">
        <v>660</v>
      </c>
      <c r="G4237" s="35">
        <v>468</v>
      </c>
      <c r="H4237" s="32" t="s">
        <v>8884</v>
      </c>
      <c r="I4237" s="77">
        <v>2531000</v>
      </c>
      <c r="J4237" s="78"/>
      <c r="K4237" s="41"/>
      <c r="L4237" s="42" t="s">
        <v>272</v>
      </c>
      <c r="M4237" s="79">
        <v>459</v>
      </c>
      <c r="N4237" s="80">
        <v>2460000</v>
      </c>
      <c r="O4237" s="81"/>
      <c r="P4237" s="77">
        <v>2460000</v>
      </c>
      <c r="Q4237" s="79">
        <v>475</v>
      </c>
      <c r="R4237" s="77">
        <v>2531000</v>
      </c>
      <c r="S4237" s="41"/>
      <c r="T4237" s="41" t="s">
        <v>803</v>
      </c>
      <c r="U4237" s="41" t="s">
        <v>8885</v>
      </c>
      <c r="V4237" s="84"/>
      <c r="W4237" s="85"/>
      <c r="X4237" s="84" t="s">
        <v>644</v>
      </c>
      <c r="Y4237" s="84"/>
      <c r="Z4237" s="84" t="s">
        <v>645</v>
      </c>
      <c r="AA4237" s="62">
        <v>43294</v>
      </c>
    </row>
    <row r="4238" spans="1:27" ht="31.5" x14ac:dyDescent="0.25">
      <c r="A4238" s="76">
        <v>4236</v>
      </c>
      <c r="B4238" s="35" t="s">
        <v>14241</v>
      </c>
      <c r="C4238" s="35" t="s">
        <v>14242</v>
      </c>
      <c r="D4238" s="38" t="s">
        <v>14243</v>
      </c>
      <c r="E4238" s="83" t="s">
        <v>703</v>
      </c>
      <c r="F4238" s="35" t="s">
        <v>1304</v>
      </c>
      <c r="G4238" s="35">
        <v>492</v>
      </c>
      <c r="H4238" s="32" t="s">
        <v>7725</v>
      </c>
      <c r="I4238" s="77">
        <v>10701000</v>
      </c>
      <c r="J4238" s="78" t="s">
        <v>7726</v>
      </c>
      <c r="K4238" s="41"/>
      <c r="L4238" s="42" t="s">
        <v>272</v>
      </c>
      <c r="M4238" s="79">
        <v>482</v>
      </c>
      <c r="N4238" s="80">
        <v>10424000</v>
      </c>
      <c r="O4238" s="81" t="s">
        <v>7726</v>
      </c>
      <c r="P4238" s="77">
        <v>10424000</v>
      </c>
      <c r="Q4238" s="79">
        <v>498</v>
      </c>
      <c r="R4238" s="77">
        <v>10701000</v>
      </c>
      <c r="S4238" s="41" t="s">
        <v>7726</v>
      </c>
      <c r="T4238" s="41" t="s">
        <v>803</v>
      </c>
      <c r="U4238" s="41" t="s">
        <v>7727</v>
      </c>
      <c r="V4238" s="84"/>
      <c r="W4238" s="85"/>
      <c r="X4238" s="84" t="s">
        <v>644</v>
      </c>
      <c r="Y4238" s="84"/>
      <c r="Z4238" s="84" t="s">
        <v>11066</v>
      </c>
      <c r="AA4238" s="62">
        <v>43294</v>
      </c>
    </row>
    <row r="4239" spans="1:27" ht="15.75" x14ac:dyDescent="0.25">
      <c r="A4239" s="76">
        <v>4237</v>
      </c>
      <c r="B4239" s="35" t="s">
        <v>14244</v>
      </c>
      <c r="C4239" s="35" t="s">
        <v>14245</v>
      </c>
      <c r="D4239" s="38" t="s">
        <v>14246</v>
      </c>
      <c r="E4239" s="83" t="s">
        <v>679</v>
      </c>
      <c r="F4239" s="35" t="s">
        <v>660</v>
      </c>
      <c r="G4239" s="35">
        <v>464</v>
      </c>
      <c r="H4239" s="32" t="s">
        <v>8816</v>
      </c>
      <c r="I4239" s="77">
        <v>2474000</v>
      </c>
      <c r="J4239" s="78"/>
      <c r="K4239" s="41"/>
      <c r="L4239" s="42" t="s">
        <v>272</v>
      </c>
      <c r="M4239" s="79">
        <v>455</v>
      </c>
      <c r="N4239" s="80">
        <v>2416000</v>
      </c>
      <c r="O4239" s="81"/>
      <c r="P4239" s="77">
        <v>2416000</v>
      </c>
      <c r="Q4239" s="79">
        <v>471</v>
      </c>
      <c r="R4239" s="77">
        <v>2474000</v>
      </c>
      <c r="S4239" s="41"/>
      <c r="T4239" s="41" t="s">
        <v>803</v>
      </c>
      <c r="U4239" s="41" t="s">
        <v>8817</v>
      </c>
      <c r="V4239" s="84"/>
      <c r="W4239" s="85"/>
      <c r="X4239" s="84" t="s">
        <v>644</v>
      </c>
      <c r="Y4239" s="84"/>
      <c r="Z4239" s="84" t="s">
        <v>645</v>
      </c>
      <c r="AA4239" s="62">
        <v>43294</v>
      </c>
    </row>
    <row r="4240" spans="1:27" ht="47.25" x14ac:dyDescent="0.25">
      <c r="A4240" s="76">
        <v>4238</v>
      </c>
      <c r="B4240" s="35" t="s">
        <v>14247</v>
      </c>
      <c r="C4240" s="35" t="s">
        <v>14248</v>
      </c>
      <c r="D4240" s="38" t="s">
        <v>14249</v>
      </c>
      <c r="E4240" s="83" t="s">
        <v>679</v>
      </c>
      <c r="F4240" s="35" t="s">
        <v>5745</v>
      </c>
      <c r="G4240" s="35">
        <v>501</v>
      </c>
      <c r="H4240" s="32" t="s">
        <v>7679</v>
      </c>
      <c r="I4240" s="77">
        <v>2494000</v>
      </c>
      <c r="J4240" s="78" t="s">
        <v>7649</v>
      </c>
      <c r="K4240" s="41"/>
      <c r="L4240" s="42" t="s">
        <v>272</v>
      </c>
      <c r="M4240" s="79">
        <v>491</v>
      </c>
      <c r="N4240" s="80">
        <v>2447000</v>
      </c>
      <c r="O4240" s="81" t="s">
        <v>7649</v>
      </c>
      <c r="P4240" s="77">
        <v>2447000</v>
      </c>
      <c r="Q4240" s="79">
        <v>507</v>
      </c>
      <c r="R4240" s="77">
        <v>2494000</v>
      </c>
      <c r="S4240" s="41" t="s">
        <v>7649</v>
      </c>
      <c r="T4240" s="41" t="s">
        <v>803</v>
      </c>
      <c r="U4240" s="41" t="s">
        <v>7695</v>
      </c>
      <c r="V4240" s="84"/>
      <c r="W4240" s="85"/>
      <c r="X4240" s="84" t="s">
        <v>644</v>
      </c>
      <c r="Y4240" s="84"/>
      <c r="Z4240" s="84" t="s">
        <v>11066</v>
      </c>
      <c r="AA4240" s="62">
        <v>43294</v>
      </c>
    </row>
    <row r="4241" spans="1:27" ht="47.25" x14ac:dyDescent="0.25">
      <c r="A4241" s="76">
        <v>4239</v>
      </c>
      <c r="B4241" s="35" t="s">
        <v>14250</v>
      </c>
      <c r="C4241" s="35" t="s">
        <v>14251</v>
      </c>
      <c r="D4241" s="38" t="s">
        <v>14252</v>
      </c>
      <c r="E4241" s="83" t="s">
        <v>679</v>
      </c>
      <c r="F4241" s="35" t="s">
        <v>1385</v>
      </c>
      <c r="G4241" s="35">
        <v>475</v>
      </c>
      <c r="H4241" s="32" t="s">
        <v>8789</v>
      </c>
      <c r="I4241" s="77">
        <v>3530000</v>
      </c>
      <c r="J4241" s="78"/>
      <c r="K4241" s="41"/>
      <c r="L4241" s="42" t="s">
        <v>272</v>
      </c>
      <c r="M4241" s="79">
        <v>465</v>
      </c>
      <c r="N4241" s="80">
        <v>3414000</v>
      </c>
      <c r="O4241" s="81"/>
      <c r="P4241" s="77">
        <v>3414000</v>
      </c>
      <c r="Q4241" s="79">
        <v>481</v>
      </c>
      <c r="R4241" s="77">
        <v>3530000</v>
      </c>
      <c r="S4241" s="41"/>
      <c r="T4241" s="41" t="s">
        <v>803</v>
      </c>
      <c r="U4241" s="41" t="s">
        <v>8790</v>
      </c>
      <c r="V4241" s="84"/>
      <c r="W4241" s="85"/>
      <c r="X4241" s="84" t="s">
        <v>644</v>
      </c>
      <c r="Y4241" s="84"/>
      <c r="Z4241" s="84" t="s">
        <v>11066</v>
      </c>
      <c r="AA4241" s="62">
        <v>43294</v>
      </c>
    </row>
    <row r="4242" spans="1:27" ht="15.75" x14ac:dyDescent="0.25">
      <c r="A4242" s="76">
        <v>4240</v>
      </c>
      <c r="B4242" s="35" t="s">
        <v>14253</v>
      </c>
      <c r="C4242" s="35" t="s">
        <v>14254</v>
      </c>
      <c r="D4242" s="38" t="s">
        <v>14255</v>
      </c>
      <c r="E4242" s="83" t="s">
        <v>679</v>
      </c>
      <c r="F4242" s="35" t="s">
        <v>1385</v>
      </c>
      <c r="G4242" s="35">
        <v>464</v>
      </c>
      <c r="H4242" s="32" t="s">
        <v>8816</v>
      </c>
      <c r="I4242" s="77">
        <v>2474000</v>
      </c>
      <c r="J4242" s="78"/>
      <c r="K4242" s="41"/>
      <c r="L4242" s="42" t="s">
        <v>272</v>
      </c>
      <c r="M4242" s="79">
        <v>455</v>
      </c>
      <c r="N4242" s="80">
        <v>2416000</v>
      </c>
      <c r="O4242" s="81"/>
      <c r="P4242" s="77">
        <v>2416000</v>
      </c>
      <c r="Q4242" s="79">
        <v>471</v>
      </c>
      <c r="R4242" s="77">
        <v>2474000</v>
      </c>
      <c r="S4242" s="41"/>
      <c r="T4242" s="41" t="s">
        <v>803</v>
      </c>
      <c r="U4242" s="41" t="s">
        <v>8817</v>
      </c>
      <c r="V4242" s="84"/>
      <c r="W4242" s="85"/>
      <c r="X4242" s="84" t="s">
        <v>644</v>
      </c>
      <c r="Y4242" s="84"/>
      <c r="Z4242" s="84" t="s">
        <v>11066</v>
      </c>
      <c r="AA4242" s="62">
        <v>43294</v>
      </c>
    </row>
    <row r="4243" spans="1:27" ht="15.75" x14ac:dyDescent="0.25">
      <c r="A4243" s="76">
        <v>4241</v>
      </c>
      <c r="B4243" s="35" t="s">
        <v>14256</v>
      </c>
      <c r="C4243" s="35" t="s">
        <v>14257</v>
      </c>
      <c r="D4243" s="38" t="s">
        <v>14258</v>
      </c>
      <c r="E4243" s="83" t="s">
        <v>679</v>
      </c>
      <c r="F4243" s="35" t="s">
        <v>1385</v>
      </c>
      <c r="G4243" s="35">
        <v>464</v>
      </c>
      <c r="H4243" s="32" t="s">
        <v>8816</v>
      </c>
      <c r="I4243" s="77">
        <v>2474000</v>
      </c>
      <c r="J4243" s="78"/>
      <c r="K4243" s="41"/>
      <c r="L4243" s="42" t="s">
        <v>272</v>
      </c>
      <c r="M4243" s="79">
        <v>455</v>
      </c>
      <c r="N4243" s="80">
        <v>2416000</v>
      </c>
      <c r="O4243" s="81"/>
      <c r="P4243" s="77">
        <v>2416000</v>
      </c>
      <c r="Q4243" s="79">
        <v>471</v>
      </c>
      <c r="R4243" s="77">
        <v>2474000</v>
      </c>
      <c r="S4243" s="41"/>
      <c r="T4243" s="41" t="s">
        <v>803</v>
      </c>
      <c r="U4243" s="41" t="s">
        <v>8817</v>
      </c>
      <c r="V4243" s="84"/>
      <c r="W4243" s="85"/>
      <c r="X4243" s="84" t="s">
        <v>644</v>
      </c>
      <c r="Y4243" s="84"/>
      <c r="Z4243" s="84" t="s">
        <v>645</v>
      </c>
      <c r="AA4243" s="62">
        <v>43294</v>
      </c>
    </row>
    <row r="4244" spans="1:27" ht="15.75" x14ac:dyDescent="0.25">
      <c r="A4244" s="76">
        <v>4242</v>
      </c>
      <c r="B4244" s="35" t="s">
        <v>14259</v>
      </c>
      <c r="C4244" s="35" t="s">
        <v>14260</v>
      </c>
      <c r="D4244" s="38" t="s">
        <v>14261</v>
      </c>
      <c r="E4244" s="83" t="s">
        <v>679</v>
      </c>
      <c r="F4244" s="35" t="s">
        <v>1385</v>
      </c>
      <c r="G4244" s="35">
        <v>464</v>
      </c>
      <c r="H4244" s="32" t="s">
        <v>8816</v>
      </c>
      <c r="I4244" s="77">
        <v>2474000</v>
      </c>
      <c r="J4244" s="78"/>
      <c r="K4244" s="41"/>
      <c r="L4244" s="42" t="s">
        <v>272</v>
      </c>
      <c r="M4244" s="79">
        <v>455</v>
      </c>
      <c r="N4244" s="80">
        <v>2416000</v>
      </c>
      <c r="O4244" s="81"/>
      <c r="P4244" s="77">
        <v>2416000</v>
      </c>
      <c r="Q4244" s="79">
        <v>471</v>
      </c>
      <c r="R4244" s="77">
        <v>2474000</v>
      </c>
      <c r="S4244" s="41"/>
      <c r="T4244" s="41" t="s">
        <v>803</v>
      </c>
      <c r="U4244" s="41" t="s">
        <v>8817</v>
      </c>
      <c r="V4244" s="84"/>
      <c r="W4244" s="85"/>
      <c r="X4244" s="84" t="s">
        <v>644</v>
      </c>
      <c r="Y4244" s="84"/>
      <c r="Z4244" s="84" t="s">
        <v>645</v>
      </c>
      <c r="AA4244" s="62">
        <v>43294</v>
      </c>
    </row>
    <row r="4245" spans="1:27" ht="47.25" x14ac:dyDescent="0.25">
      <c r="A4245" s="76">
        <v>4243</v>
      </c>
      <c r="B4245" s="35" t="s">
        <v>14262</v>
      </c>
      <c r="C4245" s="35" t="s">
        <v>14263</v>
      </c>
      <c r="D4245" s="38" t="s">
        <v>14264</v>
      </c>
      <c r="E4245" s="83" t="s">
        <v>679</v>
      </c>
      <c r="F4245" s="35" t="s">
        <v>1385</v>
      </c>
      <c r="G4245" s="35">
        <v>475</v>
      </c>
      <c r="H4245" s="32" t="s">
        <v>8789</v>
      </c>
      <c r="I4245" s="77">
        <v>3530000</v>
      </c>
      <c r="J4245" s="78"/>
      <c r="K4245" s="41"/>
      <c r="L4245" s="42" t="s">
        <v>272</v>
      </c>
      <c r="M4245" s="79">
        <v>465</v>
      </c>
      <c r="N4245" s="80">
        <v>3414000</v>
      </c>
      <c r="O4245" s="81"/>
      <c r="P4245" s="77">
        <v>3414000</v>
      </c>
      <c r="Q4245" s="79">
        <v>481</v>
      </c>
      <c r="R4245" s="77">
        <v>3530000</v>
      </c>
      <c r="S4245" s="41"/>
      <c r="T4245" s="41" t="s">
        <v>803</v>
      </c>
      <c r="U4245" s="41" t="s">
        <v>8790</v>
      </c>
      <c r="V4245" s="84"/>
      <c r="W4245" s="85"/>
      <c r="X4245" s="84" t="s">
        <v>644</v>
      </c>
      <c r="Y4245" s="84"/>
      <c r="Z4245" s="84" t="s">
        <v>11066</v>
      </c>
      <c r="AA4245" s="62">
        <v>43294</v>
      </c>
    </row>
    <row r="4246" spans="1:27" ht="47.25" x14ac:dyDescent="0.25">
      <c r="A4246" s="76">
        <v>4244</v>
      </c>
      <c r="B4246" s="35" t="s">
        <v>14265</v>
      </c>
      <c r="C4246" s="35" t="s">
        <v>14266</v>
      </c>
      <c r="D4246" s="38" t="s">
        <v>14267</v>
      </c>
      <c r="E4246" s="83" t="s">
        <v>679</v>
      </c>
      <c r="F4246" s="35" t="s">
        <v>660</v>
      </c>
      <c r="G4246" s="35">
        <v>475</v>
      </c>
      <c r="H4246" s="32" t="s">
        <v>8789</v>
      </c>
      <c r="I4246" s="77">
        <v>3530000</v>
      </c>
      <c r="J4246" s="78"/>
      <c r="K4246" s="41"/>
      <c r="L4246" s="42" t="s">
        <v>272</v>
      </c>
      <c r="M4246" s="79">
        <v>465</v>
      </c>
      <c r="N4246" s="80">
        <v>3414000</v>
      </c>
      <c r="O4246" s="81"/>
      <c r="P4246" s="77">
        <v>3414000</v>
      </c>
      <c r="Q4246" s="79">
        <v>481</v>
      </c>
      <c r="R4246" s="77">
        <v>3530000</v>
      </c>
      <c r="S4246" s="41"/>
      <c r="T4246" s="41" t="s">
        <v>803</v>
      </c>
      <c r="U4246" s="41" t="s">
        <v>8790</v>
      </c>
      <c r="V4246" s="84"/>
      <c r="W4246" s="85"/>
      <c r="X4246" s="84" t="s">
        <v>644</v>
      </c>
      <c r="Y4246" s="84"/>
      <c r="Z4246" s="84" t="s">
        <v>11066</v>
      </c>
      <c r="AA4246" s="62">
        <v>43294</v>
      </c>
    </row>
    <row r="4247" spans="1:27" ht="47.25" x14ac:dyDescent="0.25">
      <c r="A4247" s="76">
        <v>4245</v>
      </c>
      <c r="B4247" s="35" t="s">
        <v>14268</v>
      </c>
      <c r="C4247" s="35" t="s">
        <v>14269</v>
      </c>
      <c r="D4247" s="38" t="s">
        <v>14270</v>
      </c>
      <c r="E4247" s="83" t="s">
        <v>679</v>
      </c>
      <c r="F4247" s="35" t="s">
        <v>1385</v>
      </c>
      <c r="G4247" s="35">
        <v>475</v>
      </c>
      <c r="H4247" s="32" t="s">
        <v>8789</v>
      </c>
      <c r="I4247" s="77">
        <v>3530000</v>
      </c>
      <c r="J4247" s="78"/>
      <c r="K4247" s="41"/>
      <c r="L4247" s="42" t="s">
        <v>272</v>
      </c>
      <c r="M4247" s="79">
        <v>465</v>
      </c>
      <c r="N4247" s="80">
        <v>3414000</v>
      </c>
      <c r="O4247" s="81"/>
      <c r="P4247" s="77">
        <v>3414000</v>
      </c>
      <c r="Q4247" s="79">
        <v>481</v>
      </c>
      <c r="R4247" s="77">
        <v>3530000</v>
      </c>
      <c r="S4247" s="41"/>
      <c r="T4247" s="41" t="s">
        <v>803</v>
      </c>
      <c r="U4247" s="41" t="s">
        <v>8790</v>
      </c>
      <c r="V4247" s="84"/>
      <c r="W4247" s="85"/>
      <c r="X4247" s="84" t="s">
        <v>644</v>
      </c>
      <c r="Y4247" s="84"/>
      <c r="Z4247" s="84" t="s">
        <v>645</v>
      </c>
      <c r="AA4247" s="62">
        <v>43294</v>
      </c>
    </row>
    <row r="4248" spans="1:27" ht="15.75" x14ac:dyDescent="0.25">
      <c r="A4248" s="76">
        <v>4246</v>
      </c>
      <c r="B4248" s="35" t="s">
        <v>14271</v>
      </c>
      <c r="C4248" s="35" t="s">
        <v>14272</v>
      </c>
      <c r="D4248" s="38" t="s">
        <v>14273</v>
      </c>
      <c r="E4248" s="83" t="s">
        <v>638</v>
      </c>
      <c r="F4248" s="35" t="s">
        <v>660</v>
      </c>
      <c r="G4248" s="35">
        <v>467</v>
      </c>
      <c r="H4248" s="32" t="s">
        <v>7690</v>
      </c>
      <c r="I4248" s="77">
        <v>4573000</v>
      </c>
      <c r="J4248" s="78" t="s">
        <v>7649</v>
      </c>
      <c r="K4248" s="41"/>
      <c r="L4248" s="42" t="s">
        <v>272</v>
      </c>
      <c r="M4248" s="79">
        <v>458</v>
      </c>
      <c r="N4248" s="80">
        <v>4441000</v>
      </c>
      <c r="O4248" s="81" t="s">
        <v>7649</v>
      </c>
      <c r="P4248" s="77">
        <v>4441000</v>
      </c>
      <c r="Q4248" s="79">
        <v>474</v>
      </c>
      <c r="R4248" s="77">
        <v>4573000</v>
      </c>
      <c r="S4248" s="41" t="s">
        <v>7649</v>
      </c>
      <c r="T4248" s="41" t="s">
        <v>803</v>
      </c>
      <c r="U4248" s="41" t="s">
        <v>7691</v>
      </c>
      <c r="V4248" s="84"/>
      <c r="W4248" s="85"/>
      <c r="X4248" s="84" t="s">
        <v>644</v>
      </c>
      <c r="Y4248" s="84"/>
      <c r="Z4248" s="84" t="s">
        <v>11066</v>
      </c>
      <c r="AA4248" s="62">
        <v>43294</v>
      </c>
    </row>
    <row r="4249" spans="1:27" ht="15.75" x14ac:dyDescent="0.25">
      <c r="A4249" s="76">
        <v>4247</v>
      </c>
      <c r="B4249" s="35" t="s">
        <v>14274</v>
      </c>
      <c r="C4249" s="35" t="s">
        <v>14275</v>
      </c>
      <c r="D4249" s="38" t="s">
        <v>14276</v>
      </c>
      <c r="E4249" s="83" t="s">
        <v>679</v>
      </c>
      <c r="F4249" s="35" t="s">
        <v>660</v>
      </c>
      <c r="G4249" s="35">
        <v>467</v>
      </c>
      <c r="H4249" s="32" t="s">
        <v>7690</v>
      </c>
      <c r="I4249" s="77">
        <v>4573000</v>
      </c>
      <c r="J4249" s="78" t="s">
        <v>7649</v>
      </c>
      <c r="K4249" s="41"/>
      <c r="L4249" s="42" t="s">
        <v>272</v>
      </c>
      <c r="M4249" s="79">
        <v>458</v>
      </c>
      <c r="N4249" s="80">
        <v>4441000</v>
      </c>
      <c r="O4249" s="81" t="s">
        <v>7649</v>
      </c>
      <c r="P4249" s="77">
        <v>4441000</v>
      </c>
      <c r="Q4249" s="79">
        <v>474</v>
      </c>
      <c r="R4249" s="77">
        <v>4573000</v>
      </c>
      <c r="S4249" s="41" t="s">
        <v>7649</v>
      </c>
      <c r="T4249" s="41" t="s">
        <v>803</v>
      </c>
      <c r="U4249" s="41" t="s">
        <v>7691</v>
      </c>
      <c r="V4249" s="84"/>
      <c r="W4249" s="85"/>
      <c r="X4249" s="84" t="s">
        <v>644</v>
      </c>
      <c r="Y4249" s="84"/>
      <c r="Z4249" s="84" t="s">
        <v>11066</v>
      </c>
      <c r="AA4249" s="62">
        <v>43294</v>
      </c>
    </row>
    <row r="4250" spans="1:27" ht="31.5" x14ac:dyDescent="0.25">
      <c r="A4250" s="76">
        <v>4248</v>
      </c>
      <c r="B4250" s="35" t="s">
        <v>14277</v>
      </c>
      <c r="C4250" s="35" t="s">
        <v>14278</v>
      </c>
      <c r="D4250" s="38" t="s">
        <v>14279</v>
      </c>
      <c r="E4250" s="83" t="s">
        <v>638</v>
      </c>
      <c r="F4250" s="35" t="s">
        <v>660</v>
      </c>
      <c r="G4250" s="35">
        <v>467</v>
      </c>
      <c r="H4250" s="32" t="s">
        <v>7690</v>
      </c>
      <c r="I4250" s="77">
        <v>4573000</v>
      </c>
      <c r="J4250" s="78" t="s">
        <v>7649</v>
      </c>
      <c r="K4250" s="41"/>
      <c r="L4250" s="42" t="s">
        <v>272</v>
      </c>
      <c r="M4250" s="79">
        <v>458</v>
      </c>
      <c r="N4250" s="80">
        <v>4441000</v>
      </c>
      <c r="O4250" s="81" t="s">
        <v>7649</v>
      </c>
      <c r="P4250" s="77">
        <v>4441000</v>
      </c>
      <c r="Q4250" s="79">
        <v>474</v>
      </c>
      <c r="R4250" s="77">
        <v>4573000</v>
      </c>
      <c r="S4250" s="41" t="s">
        <v>7649</v>
      </c>
      <c r="T4250" s="41" t="s">
        <v>803</v>
      </c>
      <c r="U4250" s="41" t="s">
        <v>7691</v>
      </c>
      <c r="V4250" s="84"/>
      <c r="W4250" s="85"/>
      <c r="X4250" s="84" t="s">
        <v>644</v>
      </c>
      <c r="Y4250" s="84"/>
      <c r="Z4250" s="84" t="s">
        <v>11066</v>
      </c>
      <c r="AA4250" s="62">
        <v>43294</v>
      </c>
    </row>
    <row r="4251" spans="1:27" ht="15.75" x14ac:dyDescent="0.25">
      <c r="A4251" s="76">
        <v>4249</v>
      </c>
      <c r="B4251" s="35" t="s">
        <v>14280</v>
      </c>
      <c r="C4251" s="35" t="s">
        <v>14281</v>
      </c>
      <c r="D4251" s="38" t="s">
        <v>14282</v>
      </c>
      <c r="E4251" s="83" t="s">
        <v>679</v>
      </c>
      <c r="F4251" s="35" t="s">
        <v>1304</v>
      </c>
      <c r="G4251" s="35">
        <v>467</v>
      </c>
      <c r="H4251" s="32" t="s">
        <v>7690</v>
      </c>
      <c r="I4251" s="77">
        <v>4573000</v>
      </c>
      <c r="J4251" s="78" t="s">
        <v>7649</v>
      </c>
      <c r="K4251" s="41"/>
      <c r="L4251" s="42" t="s">
        <v>272</v>
      </c>
      <c r="M4251" s="79">
        <v>458</v>
      </c>
      <c r="N4251" s="80">
        <v>4441000</v>
      </c>
      <c r="O4251" s="81" t="s">
        <v>7649</v>
      </c>
      <c r="P4251" s="77">
        <v>4441000</v>
      </c>
      <c r="Q4251" s="79">
        <v>474</v>
      </c>
      <c r="R4251" s="77">
        <v>4573000</v>
      </c>
      <c r="S4251" s="41" t="s">
        <v>7649</v>
      </c>
      <c r="T4251" s="41" t="s">
        <v>803</v>
      </c>
      <c r="U4251" s="41" t="s">
        <v>7691</v>
      </c>
      <c r="V4251" s="84"/>
      <c r="W4251" s="85"/>
      <c r="X4251" s="84" t="s">
        <v>644</v>
      </c>
      <c r="Y4251" s="84"/>
      <c r="Z4251" s="84" t="s">
        <v>11066</v>
      </c>
      <c r="AA4251" s="62">
        <v>43294</v>
      </c>
    </row>
    <row r="4252" spans="1:27" ht="15.75" x14ac:dyDescent="0.25">
      <c r="A4252" s="76">
        <v>4250</v>
      </c>
      <c r="B4252" s="35" t="s">
        <v>14283</v>
      </c>
      <c r="C4252" s="35" t="s">
        <v>14284</v>
      </c>
      <c r="D4252" s="38" t="s">
        <v>14285</v>
      </c>
      <c r="E4252" s="83" t="s">
        <v>679</v>
      </c>
      <c r="F4252" s="35" t="s">
        <v>660</v>
      </c>
      <c r="G4252" s="35">
        <v>464</v>
      </c>
      <c r="H4252" s="32" t="s">
        <v>8816</v>
      </c>
      <c r="I4252" s="77">
        <v>2474000</v>
      </c>
      <c r="J4252" s="78"/>
      <c r="K4252" s="41"/>
      <c r="L4252" s="42" t="s">
        <v>272</v>
      </c>
      <c r="M4252" s="79">
        <v>455</v>
      </c>
      <c r="N4252" s="80">
        <v>2416000</v>
      </c>
      <c r="O4252" s="81"/>
      <c r="P4252" s="77">
        <v>2416000</v>
      </c>
      <c r="Q4252" s="79">
        <v>471</v>
      </c>
      <c r="R4252" s="77">
        <v>2474000</v>
      </c>
      <c r="S4252" s="41"/>
      <c r="T4252" s="41" t="s">
        <v>803</v>
      </c>
      <c r="U4252" s="41" t="s">
        <v>8817</v>
      </c>
      <c r="V4252" s="84"/>
      <c r="W4252" s="85"/>
      <c r="X4252" s="84" t="s">
        <v>644</v>
      </c>
      <c r="Y4252" s="84"/>
      <c r="Z4252" s="84" t="s">
        <v>645</v>
      </c>
      <c r="AA4252" s="62">
        <v>43294</v>
      </c>
    </row>
    <row r="4253" spans="1:27" ht="15.75" x14ac:dyDescent="0.25">
      <c r="A4253" s="76">
        <v>4251</v>
      </c>
      <c r="B4253" s="35" t="s">
        <v>14286</v>
      </c>
      <c r="C4253" s="35" t="s">
        <v>14287</v>
      </c>
      <c r="D4253" s="38" t="s">
        <v>14288</v>
      </c>
      <c r="E4253" s="83" t="s">
        <v>679</v>
      </c>
      <c r="F4253" s="35" t="s">
        <v>660</v>
      </c>
      <c r="G4253" s="35">
        <v>503</v>
      </c>
      <c r="H4253" s="32" t="s">
        <v>8755</v>
      </c>
      <c r="I4253" s="77">
        <v>2796000</v>
      </c>
      <c r="J4253" s="78"/>
      <c r="K4253" s="41"/>
      <c r="L4253" s="42" t="s">
        <v>272</v>
      </c>
      <c r="M4253" s="79">
        <v>493</v>
      </c>
      <c r="N4253" s="80">
        <v>2709000</v>
      </c>
      <c r="O4253" s="81"/>
      <c r="P4253" s="77">
        <v>2709000</v>
      </c>
      <c r="Q4253" s="79">
        <v>509</v>
      </c>
      <c r="R4253" s="77">
        <v>2796000</v>
      </c>
      <c r="S4253" s="41"/>
      <c r="T4253" s="41" t="s">
        <v>803</v>
      </c>
      <c r="U4253" s="41" t="s">
        <v>8756</v>
      </c>
      <c r="V4253" s="84"/>
      <c r="W4253" s="85"/>
      <c r="X4253" s="84" t="s">
        <v>644</v>
      </c>
      <c r="Y4253" s="84"/>
      <c r="Z4253" s="84" t="s">
        <v>11066</v>
      </c>
      <c r="AA4253" s="62">
        <v>43294</v>
      </c>
    </row>
    <row r="4254" spans="1:27" ht="47.25" x14ac:dyDescent="0.25">
      <c r="A4254" s="76">
        <v>4252</v>
      </c>
      <c r="B4254" s="35" t="s">
        <v>14289</v>
      </c>
      <c r="C4254" s="35" t="s">
        <v>14290</v>
      </c>
      <c r="D4254" s="38" t="s">
        <v>14291</v>
      </c>
      <c r="E4254" s="83" t="s">
        <v>679</v>
      </c>
      <c r="F4254" s="35" t="s">
        <v>1385</v>
      </c>
      <c r="G4254" s="35">
        <v>475</v>
      </c>
      <c r="H4254" s="32" t="s">
        <v>8789</v>
      </c>
      <c r="I4254" s="77">
        <v>3530000</v>
      </c>
      <c r="J4254" s="78"/>
      <c r="K4254" s="41"/>
      <c r="L4254" s="42" t="s">
        <v>272</v>
      </c>
      <c r="M4254" s="79">
        <v>465</v>
      </c>
      <c r="N4254" s="80">
        <v>3414000</v>
      </c>
      <c r="O4254" s="81"/>
      <c r="P4254" s="77">
        <v>3414000</v>
      </c>
      <c r="Q4254" s="79">
        <v>481</v>
      </c>
      <c r="R4254" s="77">
        <v>3530000</v>
      </c>
      <c r="S4254" s="41"/>
      <c r="T4254" s="41" t="s">
        <v>803</v>
      </c>
      <c r="U4254" s="41" t="s">
        <v>8790</v>
      </c>
      <c r="V4254" s="84"/>
      <c r="W4254" s="85"/>
      <c r="X4254" s="84" t="s">
        <v>644</v>
      </c>
      <c r="Y4254" s="84"/>
      <c r="Z4254" s="84" t="s">
        <v>645</v>
      </c>
      <c r="AA4254" s="62">
        <v>43294</v>
      </c>
    </row>
    <row r="4255" spans="1:27" ht="15.75" x14ac:dyDescent="0.25">
      <c r="A4255" s="76">
        <v>4253</v>
      </c>
      <c r="B4255" s="35" t="s">
        <v>14292</v>
      </c>
      <c r="C4255" s="35" t="s">
        <v>14293</v>
      </c>
      <c r="D4255" s="38" t="s">
        <v>14294</v>
      </c>
      <c r="E4255" s="83" t="s">
        <v>679</v>
      </c>
      <c r="F4255" s="35" t="s">
        <v>1385</v>
      </c>
      <c r="G4255" s="35">
        <v>465</v>
      </c>
      <c r="H4255" s="32" t="s">
        <v>8775</v>
      </c>
      <c r="I4255" s="77">
        <v>4237000</v>
      </c>
      <c r="J4255" s="78" t="s">
        <v>7649</v>
      </c>
      <c r="K4255" s="41"/>
      <c r="L4255" s="42" t="s">
        <v>272</v>
      </c>
      <c r="M4255" s="79">
        <v>456</v>
      </c>
      <c r="N4255" s="80">
        <v>4105000</v>
      </c>
      <c r="O4255" s="81" t="s">
        <v>7649</v>
      </c>
      <c r="P4255" s="77">
        <v>4105000</v>
      </c>
      <c r="Q4255" s="79">
        <v>472</v>
      </c>
      <c r="R4255" s="77">
        <v>4237000</v>
      </c>
      <c r="S4255" s="41" t="s">
        <v>7649</v>
      </c>
      <c r="T4255" s="41" t="s">
        <v>803</v>
      </c>
      <c r="U4255" s="41" t="s">
        <v>8776</v>
      </c>
      <c r="V4255" s="84"/>
      <c r="W4255" s="85"/>
      <c r="X4255" s="84" t="s">
        <v>644</v>
      </c>
      <c r="Y4255" s="84"/>
      <c r="Z4255" s="84" t="s">
        <v>11066</v>
      </c>
      <c r="AA4255" s="62">
        <v>43294</v>
      </c>
    </row>
    <row r="4256" spans="1:27" ht="15.75" x14ac:dyDescent="0.25">
      <c r="A4256" s="76">
        <v>4254</v>
      </c>
      <c r="B4256" s="35" t="s">
        <v>14295</v>
      </c>
      <c r="C4256" s="35" t="s">
        <v>14296</v>
      </c>
      <c r="D4256" s="38" t="s">
        <v>14297</v>
      </c>
      <c r="E4256" s="83" t="s">
        <v>679</v>
      </c>
      <c r="F4256" s="35" t="s">
        <v>1385</v>
      </c>
      <c r="G4256" s="35">
        <v>465</v>
      </c>
      <c r="H4256" s="32" t="s">
        <v>8775</v>
      </c>
      <c r="I4256" s="77">
        <v>4237000</v>
      </c>
      <c r="J4256" s="78" t="s">
        <v>7649</v>
      </c>
      <c r="K4256" s="41"/>
      <c r="L4256" s="42" t="s">
        <v>272</v>
      </c>
      <c r="M4256" s="79">
        <v>456</v>
      </c>
      <c r="N4256" s="80">
        <v>4105000</v>
      </c>
      <c r="O4256" s="81" t="s">
        <v>7649</v>
      </c>
      <c r="P4256" s="77">
        <v>4105000</v>
      </c>
      <c r="Q4256" s="79">
        <v>472</v>
      </c>
      <c r="R4256" s="77">
        <v>4237000</v>
      </c>
      <c r="S4256" s="41" t="s">
        <v>7649</v>
      </c>
      <c r="T4256" s="41" t="s">
        <v>803</v>
      </c>
      <c r="U4256" s="41" t="s">
        <v>8776</v>
      </c>
      <c r="V4256" s="84"/>
      <c r="W4256" s="85"/>
      <c r="X4256" s="84" t="s">
        <v>644</v>
      </c>
      <c r="Y4256" s="84"/>
      <c r="Z4256" s="84" t="s">
        <v>11066</v>
      </c>
      <c r="AA4256" s="62">
        <v>43294</v>
      </c>
    </row>
    <row r="4257" spans="1:27" ht="15.75" x14ac:dyDescent="0.25">
      <c r="A4257" s="76">
        <v>4255</v>
      </c>
      <c r="B4257" s="35" t="s">
        <v>14298</v>
      </c>
      <c r="C4257" s="35" t="s">
        <v>14299</v>
      </c>
      <c r="D4257" s="38" t="s">
        <v>14300</v>
      </c>
      <c r="E4257" s="83" t="s">
        <v>679</v>
      </c>
      <c r="F4257" s="35" t="s">
        <v>1385</v>
      </c>
      <c r="G4257" s="35">
        <v>499</v>
      </c>
      <c r="H4257" s="32" t="s">
        <v>8986</v>
      </c>
      <c r="I4257" s="77">
        <v>4614000</v>
      </c>
      <c r="J4257" s="78" t="s">
        <v>7735</v>
      </c>
      <c r="K4257" s="41"/>
      <c r="L4257" s="42" t="s">
        <v>272</v>
      </c>
      <c r="M4257" s="79">
        <v>489</v>
      </c>
      <c r="N4257" s="80">
        <v>4482000</v>
      </c>
      <c r="O4257" s="81" t="s">
        <v>7735</v>
      </c>
      <c r="P4257" s="77">
        <v>4482000</v>
      </c>
      <c r="Q4257" s="79">
        <v>505</v>
      </c>
      <c r="R4257" s="77">
        <v>4614000</v>
      </c>
      <c r="S4257" s="41" t="s">
        <v>7735</v>
      </c>
      <c r="T4257" s="41" t="s">
        <v>803</v>
      </c>
      <c r="U4257" s="41" t="s">
        <v>8987</v>
      </c>
      <c r="V4257" s="84"/>
      <c r="W4257" s="85"/>
      <c r="X4257" s="84" t="s">
        <v>644</v>
      </c>
      <c r="Y4257" s="84"/>
      <c r="Z4257" s="84" t="s">
        <v>11066</v>
      </c>
      <c r="AA4257" s="62">
        <v>43294</v>
      </c>
    </row>
    <row r="4258" spans="1:27" ht="15.75" x14ac:dyDescent="0.25">
      <c r="A4258" s="76">
        <v>4256</v>
      </c>
      <c r="B4258" s="35" t="s">
        <v>14301</v>
      </c>
      <c r="C4258" s="35" t="s">
        <v>14302</v>
      </c>
      <c r="D4258" s="38" t="s">
        <v>14303</v>
      </c>
      <c r="E4258" s="83" t="s">
        <v>679</v>
      </c>
      <c r="F4258" s="35" t="s">
        <v>1385</v>
      </c>
      <c r="G4258" s="35">
        <v>499</v>
      </c>
      <c r="H4258" s="32" t="s">
        <v>8986</v>
      </c>
      <c r="I4258" s="77">
        <v>4614000</v>
      </c>
      <c r="J4258" s="78" t="s">
        <v>7735</v>
      </c>
      <c r="K4258" s="41"/>
      <c r="L4258" s="42" t="s">
        <v>272</v>
      </c>
      <c r="M4258" s="79">
        <v>489</v>
      </c>
      <c r="N4258" s="80">
        <v>4482000</v>
      </c>
      <c r="O4258" s="81" t="s">
        <v>7735</v>
      </c>
      <c r="P4258" s="77">
        <v>4482000</v>
      </c>
      <c r="Q4258" s="79">
        <v>505</v>
      </c>
      <c r="R4258" s="77">
        <v>4614000</v>
      </c>
      <c r="S4258" s="41" t="s">
        <v>7735</v>
      </c>
      <c r="T4258" s="41" t="s">
        <v>803</v>
      </c>
      <c r="U4258" s="41" t="s">
        <v>8987</v>
      </c>
      <c r="V4258" s="84"/>
      <c r="W4258" s="85"/>
      <c r="X4258" s="84" t="s">
        <v>644</v>
      </c>
      <c r="Y4258" s="84"/>
      <c r="Z4258" s="84" t="s">
        <v>11066</v>
      </c>
      <c r="AA4258" s="62">
        <v>43294</v>
      </c>
    </row>
    <row r="4259" spans="1:27" ht="15.75" x14ac:dyDescent="0.25">
      <c r="A4259" s="76">
        <v>4257</v>
      </c>
      <c r="B4259" s="35" t="s">
        <v>14304</v>
      </c>
      <c r="C4259" s="35" t="s">
        <v>14305</v>
      </c>
      <c r="D4259" s="38" t="s">
        <v>14306</v>
      </c>
      <c r="E4259" s="83" t="s">
        <v>679</v>
      </c>
      <c r="F4259" s="35" t="s">
        <v>660</v>
      </c>
      <c r="G4259" s="35">
        <v>499</v>
      </c>
      <c r="H4259" s="32" t="s">
        <v>8986</v>
      </c>
      <c r="I4259" s="77">
        <v>4614000</v>
      </c>
      <c r="J4259" s="78" t="s">
        <v>7735</v>
      </c>
      <c r="K4259" s="41"/>
      <c r="L4259" s="42" t="s">
        <v>272</v>
      </c>
      <c r="M4259" s="79">
        <v>489</v>
      </c>
      <c r="N4259" s="80">
        <v>4482000</v>
      </c>
      <c r="O4259" s="81" t="s">
        <v>7735</v>
      </c>
      <c r="P4259" s="77">
        <v>4482000</v>
      </c>
      <c r="Q4259" s="79">
        <v>505</v>
      </c>
      <c r="R4259" s="77">
        <v>4614000</v>
      </c>
      <c r="S4259" s="41" t="s">
        <v>7735</v>
      </c>
      <c r="T4259" s="41" t="s">
        <v>803</v>
      </c>
      <c r="U4259" s="41" t="s">
        <v>8987</v>
      </c>
      <c r="V4259" s="84"/>
      <c r="W4259" s="85"/>
      <c r="X4259" s="84" t="s">
        <v>644</v>
      </c>
      <c r="Y4259" s="84"/>
      <c r="Z4259" s="84" t="s">
        <v>11066</v>
      </c>
      <c r="AA4259" s="62">
        <v>43294</v>
      </c>
    </row>
    <row r="4260" spans="1:27" ht="47.25" x14ac:dyDescent="0.25">
      <c r="A4260" s="76">
        <v>4258</v>
      </c>
      <c r="B4260" s="35" t="s">
        <v>14307</v>
      </c>
      <c r="C4260" s="35" t="s">
        <v>14308</v>
      </c>
      <c r="D4260" s="38" t="s">
        <v>14309</v>
      </c>
      <c r="E4260" s="83" t="s">
        <v>703</v>
      </c>
      <c r="F4260" s="35" t="s">
        <v>1304</v>
      </c>
      <c r="G4260" s="35">
        <v>475</v>
      </c>
      <c r="H4260" s="32" t="s">
        <v>8789</v>
      </c>
      <c r="I4260" s="77">
        <v>3530000</v>
      </c>
      <c r="J4260" s="78"/>
      <c r="K4260" s="41"/>
      <c r="L4260" s="42" t="s">
        <v>272</v>
      </c>
      <c r="M4260" s="79">
        <v>465</v>
      </c>
      <c r="N4260" s="80">
        <v>3414000</v>
      </c>
      <c r="O4260" s="81"/>
      <c r="P4260" s="77">
        <v>3414000</v>
      </c>
      <c r="Q4260" s="79">
        <v>481</v>
      </c>
      <c r="R4260" s="77">
        <v>3530000</v>
      </c>
      <c r="S4260" s="41"/>
      <c r="T4260" s="41" t="s">
        <v>803</v>
      </c>
      <c r="U4260" s="41" t="s">
        <v>8790</v>
      </c>
      <c r="V4260" s="84"/>
      <c r="W4260" s="85"/>
      <c r="X4260" s="84" t="s">
        <v>644</v>
      </c>
      <c r="Y4260" s="84"/>
      <c r="Z4260" s="84" t="s">
        <v>645</v>
      </c>
      <c r="AA4260" s="62">
        <v>43294</v>
      </c>
    </row>
    <row r="4261" spans="1:27" ht="47.25" x14ac:dyDescent="0.25">
      <c r="A4261" s="76">
        <v>4259</v>
      </c>
      <c r="B4261" s="35" t="s">
        <v>14310</v>
      </c>
      <c r="C4261" s="35" t="s">
        <v>14311</v>
      </c>
      <c r="D4261" s="38" t="s">
        <v>14312</v>
      </c>
      <c r="E4261" s="83" t="s">
        <v>703</v>
      </c>
      <c r="F4261" s="35" t="s">
        <v>1304</v>
      </c>
      <c r="G4261" s="35">
        <v>475</v>
      </c>
      <c r="H4261" s="32" t="s">
        <v>8789</v>
      </c>
      <c r="I4261" s="77">
        <v>3530000</v>
      </c>
      <c r="J4261" s="78"/>
      <c r="K4261" s="41"/>
      <c r="L4261" s="42" t="s">
        <v>272</v>
      </c>
      <c r="M4261" s="79">
        <v>465</v>
      </c>
      <c r="N4261" s="80">
        <v>3414000</v>
      </c>
      <c r="O4261" s="81"/>
      <c r="P4261" s="77">
        <v>3414000</v>
      </c>
      <c r="Q4261" s="79">
        <v>481</v>
      </c>
      <c r="R4261" s="77">
        <v>3530000</v>
      </c>
      <c r="S4261" s="41"/>
      <c r="T4261" s="41" t="s">
        <v>803</v>
      </c>
      <c r="U4261" s="41" t="s">
        <v>8790</v>
      </c>
      <c r="V4261" s="84"/>
      <c r="W4261" s="85"/>
      <c r="X4261" s="84" t="s">
        <v>644</v>
      </c>
      <c r="Y4261" s="84"/>
      <c r="Z4261" s="84" t="s">
        <v>645</v>
      </c>
      <c r="AA4261" s="62">
        <v>43294</v>
      </c>
    </row>
    <row r="4262" spans="1:27" ht="47.25" x14ac:dyDescent="0.25">
      <c r="A4262" s="76">
        <v>4260</v>
      </c>
      <c r="B4262" s="35" t="s">
        <v>14313</v>
      </c>
      <c r="C4262" s="35" t="s">
        <v>14314</v>
      </c>
      <c r="D4262" s="38" t="s">
        <v>14315</v>
      </c>
      <c r="E4262" s="83" t="s">
        <v>703</v>
      </c>
      <c r="F4262" s="35" t="s">
        <v>1304</v>
      </c>
      <c r="G4262" s="35">
        <v>475</v>
      </c>
      <c r="H4262" s="32" t="s">
        <v>8789</v>
      </c>
      <c r="I4262" s="77">
        <v>3530000</v>
      </c>
      <c r="J4262" s="78"/>
      <c r="K4262" s="41"/>
      <c r="L4262" s="42" t="s">
        <v>272</v>
      </c>
      <c r="M4262" s="79">
        <v>465</v>
      </c>
      <c r="N4262" s="80">
        <v>3414000</v>
      </c>
      <c r="O4262" s="81"/>
      <c r="P4262" s="77">
        <v>3414000</v>
      </c>
      <c r="Q4262" s="79">
        <v>481</v>
      </c>
      <c r="R4262" s="77">
        <v>3530000</v>
      </c>
      <c r="S4262" s="41"/>
      <c r="T4262" s="41" t="s">
        <v>803</v>
      </c>
      <c r="U4262" s="41" t="s">
        <v>8790</v>
      </c>
      <c r="V4262" s="84"/>
      <c r="W4262" s="85"/>
      <c r="X4262" s="84" t="s">
        <v>644</v>
      </c>
      <c r="Y4262" s="84"/>
      <c r="Z4262" s="84" t="s">
        <v>645</v>
      </c>
      <c r="AA4262" s="62">
        <v>43294</v>
      </c>
    </row>
    <row r="4263" spans="1:27" ht="47.25" x14ac:dyDescent="0.25">
      <c r="A4263" s="76">
        <v>4261</v>
      </c>
      <c r="B4263" s="35" t="s">
        <v>14316</v>
      </c>
      <c r="C4263" s="35" t="s">
        <v>14317</v>
      </c>
      <c r="D4263" s="38" t="s">
        <v>14318</v>
      </c>
      <c r="E4263" s="83" t="s">
        <v>703</v>
      </c>
      <c r="F4263" s="35" t="s">
        <v>1304</v>
      </c>
      <c r="G4263" s="35">
        <v>475</v>
      </c>
      <c r="H4263" s="32" t="s">
        <v>8789</v>
      </c>
      <c r="I4263" s="77">
        <v>3530000</v>
      </c>
      <c r="J4263" s="78"/>
      <c r="K4263" s="41"/>
      <c r="L4263" s="42" t="s">
        <v>272</v>
      </c>
      <c r="M4263" s="79">
        <v>465</v>
      </c>
      <c r="N4263" s="80">
        <v>3414000</v>
      </c>
      <c r="O4263" s="81"/>
      <c r="P4263" s="77">
        <v>3414000</v>
      </c>
      <c r="Q4263" s="79">
        <v>481</v>
      </c>
      <c r="R4263" s="77">
        <v>3530000</v>
      </c>
      <c r="S4263" s="41"/>
      <c r="T4263" s="41" t="s">
        <v>803</v>
      </c>
      <c r="U4263" s="41" t="s">
        <v>8790</v>
      </c>
      <c r="V4263" s="84"/>
      <c r="W4263" s="85"/>
      <c r="X4263" s="84" t="s">
        <v>644</v>
      </c>
      <c r="Y4263" s="84"/>
      <c r="Z4263" s="84" t="s">
        <v>645</v>
      </c>
      <c r="AA4263" s="62">
        <v>43294</v>
      </c>
    </row>
    <row r="4264" spans="1:27" ht="15.75" x14ac:dyDescent="0.25">
      <c r="A4264" s="76">
        <v>4262</v>
      </c>
      <c r="B4264" s="35" t="s">
        <v>14319</v>
      </c>
      <c r="C4264" s="35" t="s">
        <v>14320</v>
      </c>
      <c r="D4264" s="38" t="s">
        <v>14321</v>
      </c>
      <c r="E4264" s="83" t="s">
        <v>703</v>
      </c>
      <c r="F4264" s="35" t="s">
        <v>1304</v>
      </c>
      <c r="G4264" s="35">
        <v>467</v>
      </c>
      <c r="H4264" s="32" t="s">
        <v>7690</v>
      </c>
      <c r="I4264" s="77">
        <v>4573000</v>
      </c>
      <c r="J4264" s="78" t="s">
        <v>7649</v>
      </c>
      <c r="K4264" s="41"/>
      <c r="L4264" s="42" t="s">
        <v>272</v>
      </c>
      <c r="M4264" s="79">
        <v>458</v>
      </c>
      <c r="N4264" s="80">
        <v>4441000</v>
      </c>
      <c r="O4264" s="81" t="s">
        <v>7649</v>
      </c>
      <c r="P4264" s="77">
        <v>4441000</v>
      </c>
      <c r="Q4264" s="79">
        <v>474</v>
      </c>
      <c r="R4264" s="77">
        <v>4573000</v>
      </c>
      <c r="S4264" s="41" t="s">
        <v>7649</v>
      </c>
      <c r="T4264" s="41" t="s">
        <v>803</v>
      </c>
      <c r="U4264" s="41" t="s">
        <v>7691</v>
      </c>
      <c r="V4264" s="84"/>
      <c r="W4264" s="85"/>
      <c r="X4264" s="84" t="s">
        <v>644</v>
      </c>
      <c r="Y4264" s="84"/>
      <c r="Z4264" s="84" t="s">
        <v>11066</v>
      </c>
      <c r="AA4264" s="62">
        <v>43294</v>
      </c>
    </row>
    <row r="4265" spans="1:27" ht="15.75" x14ac:dyDescent="0.25">
      <c r="A4265" s="76">
        <v>4263</v>
      </c>
      <c r="B4265" s="35" t="s">
        <v>14322</v>
      </c>
      <c r="C4265" s="35" t="s">
        <v>14323</v>
      </c>
      <c r="D4265" s="38" t="s">
        <v>14324</v>
      </c>
      <c r="E4265" s="83" t="s">
        <v>801</v>
      </c>
      <c r="F4265" s="35" t="s">
        <v>1385</v>
      </c>
      <c r="G4265" s="35">
        <v>468</v>
      </c>
      <c r="H4265" s="32" t="s">
        <v>8884</v>
      </c>
      <c r="I4265" s="77">
        <v>2531000</v>
      </c>
      <c r="J4265" s="78"/>
      <c r="K4265" s="41"/>
      <c r="L4265" s="42" t="s">
        <v>272</v>
      </c>
      <c r="M4265" s="79">
        <v>459</v>
      </c>
      <c r="N4265" s="80">
        <v>2460000</v>
      </c>
      <c r="O4265" s="81"/>
      <c r="P4265" s="77">
        <v>2460000</v>
      </c>
      <c r="Q4265" s="79">
        <v>475</v>
      </c>
      <c r="R4265" s="77">
        <v>2531000</v>
      </c>
      <c r="S4265" s="41"/>
      <c r="T4265" s="41" t="s">
        <v>803</v>
      </c>
      <c r="U4265" s="41" t="s">
        <v>8885</v>
      </c>
      <c r="V4265" s="84"/>
      <c r="W4265" s="85"/>
      <c r="X4265" s="84" t="s">
        <v>644</v>
      </c>
      <c r="Y4265" s="84"/>
      <c r="Z4265" s="84" t="s">
        <v>11066</v>
      </c>
      <c r="AA4265" s="62">
        <v>43294</v>
      </c>
    </row>
    <row r="4266" spans="1:27" ht="15.75" x14ac:dyDescent="0.25">
      <c r="A4266" s="76">
        <v>4264</v>
      </c>
      <c r="B4266" s="35" t="s">
        <v>14325</v>
      </c>
      <c r="C4266" s="35" t="s">
        <v>14326</v>
      </c>
      <c r="D4266" s="38" t="s">
        <v>14327</v>
      </c>
      <c r="E4266" s="83" t="s">
        <v>679</v>
      </c>
      <c r="F4266" s="35" t="s">
        <v>1385</v>
      </c>
      <c r="G4266" s="35">
        <v>468</v>
      </c>
      <c r="H4266" s="32" t="s">
        <v>8884</v>
      </c>
      <c r="I4266" s="77">
        <v>2531000</v>
      </c>
      <c r="J4266" s="78"/>
      <c r="K4266" s="41"/>
      <c r="L4266" s="42" t="s">
        <v>272</v>
      </c>
      <c r="M4266" s="79">
        <v>459</v>
      </c>
      <c r="N4266" s="80">
        <v>2460000</v>
      </c>
      <c r="O4266" s="81"/>
      <c r="P4266" s="77">
        <v>2460000</v>
      </c>
      <c r="Q4266" s="79">
        <v>475</v>
      </c>
      <c r="R4266" s="77">
        <v>2531000</v>
      </c>
      <c r="S4266" s="41"/>
      <c r="T4266" s="41" t="s">
        <v>803</v>
      </c>
      <c r="U4266" s="41" t="s">
        <v>8885</v>
      </c>
      <c r="V4266" s="84"/>
      <c r="W4266" s="85"/>
      <c r="X4266" s="84" t="s">
        <v>644</v>
      </c>
      <c r="Y4266" s="84"/>
      <c r="Z4266" s="84" t="s">
        <v>11066</v>
      </c>
      <c r="AA4266" s="62">
        <v>43294</v>
      </c>
    </row>
    <row r="4267" spans="1:27" ht="15.75" x14ac:dyDescent="0.25">
      <c r="A4267" s="76">
        <v>4265</v>
      </c>
      <c r="B4267" s="35" t="s">
        <v>14328</v>
      </c>
      <c r="C4267" s="35" t="s">
        <v>14329</v>
      </c>
      <c r="D4267" s="38" t="s">
        <v>14330</v>
      </c>
      <c r="E4267" s="83" t="s">
        <v>679</v>
      </c>
      <c r="F4267" s="35" t="s">
        <v>1385</v>
      </c>
      <c r="G4267" s="35">
        <v>468</v>
      </c>
      <c r="H4267" s="32" t="s">
        <v>8884</v>
      </c>
      <c r="I4267" s="77">
        <v>2531000</v>
      </c>
      <c r="J4267" s="78"/>
      <c r="K4267" s="41"/>
      <c r="L4267" s="42" t="s">
        <v>272</v>
      </c>
      <c r="M4267" s="79">
        <v>459</v>
      </c>
      <c r="N4267" s="80">
        <v>2460000</v>
      </c>
      <c r="O4267" s="81"/>
      <c r="P4267" s="77">
        <v>2460000</v>
      </c>
      <c r="Q4267" s="79">
        <v>475</v>
      </c>
      <c r="R4267" s="77">
        <v>2531000</v>
      </c>
      <c r="S4267" s="41"/>
      <c r="T4267" s="41" t="s">
        <v>803</v>
      </c>
      <c r="U4267" s="41" t="s">
        <v>8885</v>
      </c>
      <c r="V4267" s="84"/>
      <c r="W4267" s="85"/>
      <c r="X4267" s="84" t="s">
        <v>644</v>
      </c>
      <c r="Y4267" s="84"/>
      <c r="Z4267" s="84" t="s">
        <v>11066</v>
      </c>
      <c r="AA4267" s="62">
        <v>43294</v>
      </c>
    </row>
    <row r="4268" spans="1:27" ht="15.75" x14ac:dyDescent="0.25">
      <c r="A4268" s="76">
        <v>4266</v>
      </c>
      <c r="B4268" s="35" t="s">
        <v>14331</v>
      </c>
      <c r="C4268" s="35" t="s">
        <v>14332</v>
      </c>
      <c r="D4268" s="38" t="s">
        <v>8897</v>
      </c>
      <c r="E4268" s="83" t="s">
        <v>679</v>
      </c>
      <c r="F4268" s="35" t="s">
        <v>1385</v>
      </c>
      <c r="G4268" s="35">
        <v>503</v>
      </c>
      <c r="H4268" s="32" t="s">
        <v>8755</v>
      </c>
      <c r="I4268" s="77">
        <v>2796000</v>
      </c>
      <c r="J4268" s="78"/>
      <c r="K4268" s="41"/>
      <c r="L4268" s="42" t="s">
        <v>272</v>
      </c>
      <c r="M4268" s="79">
        <v>493</v>
      </c>
      <c r="N4268" s="80">
        <v>2709000</v>
      </c>
      <c r="O4268" s="81"/>
      <c r="P4268" s="77">
        <v>2709000</v>
      </c>
      <c r="Q4268" s="79">
        <v>509</v>
      </c>
      <c r="R4268" s="77">
        <v>2796000</v>
      </c>
      <c r="S4268" s="41"/>
      <c r="T4268" s="41" t="s">
        <v>803</v>
      </c>
      <c r="U4268" s="41" t="s">
        <v>8756</v>
      </c>
      <c r="V4268" s="84"/>
      <c r="W4268" s="85"/>
      <c r="X4268" s="84" t="s">
        <v>644</v>
      </c>
      <c r="Y4268" s="84"/>
      <c r="Z4268" s="84" t="s">
        <v>11066</v>
      </c>
      <c r="AA4268" s="62">
        <v>43294</v>
      </c>
    </row>
    <row r="4269" spans="1:27" ht="15.75" x14ac:dyDescent="0.25">
      <c r="A4269" s="76">
        <v>4267</v>
      </c>
      <c r="B4269" s="35" t="s">
        <v>14333</v>
      </c>
      <c r="C4269" s="35" t="s">
        <v>14334</v>
      </c>
      <c r="D4269" s="38" t="s">
        <v>14335</v>
      </c>
      <c r="E4269" s="83" t="s">
        <v>638</v>
      </c>
      <c r="F4269" s="35" t="s">
        <v>1385</v>
      </c>
      <c r="G4269" s="35">
        <v>468</v>
      </c>
      <c r="H4269" s="32" t="s">
        <v>8884</v>
      </c>
      <c r="I4269" s="77">
        <v>2531000</v>
      </c>
      <c r="J4269" s="78"/>
      <c r="K4269" s="41"/>
      <c r="L4269" s="42" t="s">
        <v>272</v>
      </c>
      <c r="M4269" s="79">
        <v>459</v>
      </c>
      <c r="N4269" s="80">
        <v>2460000</v>
      </c>
      <c r="O4269" s="81"/>
      <c r="P4269" s="77">
        <v>2460000</v>
      </c>
      <c r="Q4269" s="79">
        <v>475</v>
      </c>
      <c r="R4269" s="77">
        <v>2531000</v>
      </c>
      <c r="S4269" s="41"/>
      <c r="T4269" s="41" t="s">
        <v>803</v>
      </c>
      <c r="U4269" s="41" t="s">
        <v>8885</v>
      </c>
      <c r="V4269" s="84"/>
      <c r="W4269" s="85"/>
      <c r="X4269" s="84" t="s">
        <v>644</v>
      </c>
      <c r="Y4269" s="84"/>
      <c r="Z4269" s="84" t="s">
        <v>11066</v>
      </c>
      <c r="AA4269" s="62">
        <v>43294</v>
      </c>
    </row>
    <row r="4270" spans="1:27" ht="47.25" x14ac:dyDescent="0.25">
      <c r="A4270" s="76">
        <v>4268</v>
      </c>
      <c r="B4270" s="35" t="s">
        <v>14336</v>
      </c>
      <c r="C4270" s="35" t="s">
        <v>14337</v>
      </c>
      <c r="D4270" s="38" t="s">
        <v>14338</v>
      </c>
      <c r="E4270" s="83" t="s">
        <v>679</v>
      </c>
      <c r="F4270" s="35" t="s">
        <v>1385</v>
      </c>
      <c r="G4270" s="35">
        <v>501</v>
      </c>
      <c r="H4270" s="32" t="s">
        <v>7679</v>
      </c>
      <c r="I4270" s="77">
        <v>2494000</v>
      </c>
      <c r="J4270" s="78" t="s">
        <v>7649</v>
      </c>
      <c r="K4270" s="41"/>
      <c r="L4270" s="42" t="s">
        <v>272</v>
      </c>
      <c r="M4270" s="79">
        <v>491</v>
      </c>
      <c r="N4270" s="80">
        <v>2447000</v>
      </c>
      <c r="O4270" s="81" t="s">
        <v>7649</v>
      </c>
      <c r="P4270" s="77">
        <v>2447000</v>
      </c>
      <c r="Q4270" s="79">
        <v>507</v>
      </c>
      <c r="R4270" s="77">
        <v>2494000</v>
      </c>
      <c r="S4270" s="41" t="s">
        <v>7649</v>
      </c>
      <c r="T4270" s="41" t="s">
        <v>803</v>
      </c>
      <c r="U4270" s="41" t="s">
        <v>7695</v>
      </c>
      <c r="V4270" s="84"/>
      <c r="W4270" s="85"/>
      <c r="X4270" s="84" t="s">
        <v>644</v>
      </c>
      <c r="Y4270" s="84"/>
      <c r="Z4270" s="84" t="s">
        <v>645</v>
      </c>
      <c r="AA4270" s="62">
        <v>43294</v>
      </c>
    </row>
    <row r="4271" spans="1:27" ht="47.25" x14ac:dyDescent="0.25">
      <c r="A4271" s="76">
        <v>4269</v>
      </c>
      <c r="B4271" s="35" t="s">
        <v>14339</v>
      </c>
      <c r="C4271" s="35" t="s">
        <v>14340</v>
      </c>
      <c r="D4271" s="38" t="s">
        <v>14341</v>
      </c>
      <c r="E4271" s="83" t="s">
        <v>638</v>
      </c>
      <c r="F4271" s="35" t="s">
        <v>1385</v>
      </c>
      <c r="G4271" s="35">
        <v>475</v>
      </c>
      <c r="H4271" s="32" t="s">
        <v>8789</v>
      </c>
      <c r="I4271" s="77">
        <v>3530000</v>
      </c>
      <c r="J4271" s="78"/>
      <c r="K4271" s="41"/>
      <c r="L4271" s="42" t="s">
        <v>272</v>
      </c>
      <c r="M4271" s="79">
        <v>465</v>
      </c>
      <c r="N4271" s="80">
        <v>3414000</v>
      </c>
      <c r="O4271" s="81"/>
      <c r="P4271" s="77">
        <v>3414000</v>
      </c>
      <c r="Q4271" s="79">
        <v>481</v>
      </c>
      <c r="R4271" s="77">
        <v>3530000</v>
      </c>
      <c r="S4271" s="41"/>
      <c r="T4271" s="41" t="s">
        <v>803</v>
      </c>
      <c r="U4271" s="41" t="s">
        <v>8790</v>
      </c>
      <c r="V4271" s="84"/>
      <c r="W4271" s="85"/>
      <c r="X4271" s="84" t="s">
        <v>644</v>
      </c>
      <c r="Y4271" s="84"/>
      <c r="Z4271" s="84" t="s">
        <v>11066</v>
      </c>
      <c r="AA4271" s="62">
        <v>43294</v>
      </c>
    </row>
    <row r="4272" spans="1:27" ht="47.25" x14ac:dyDescent="0.25">
      <c r="A4272" s="76">
        <v>4270</v>
      </c>
      <c r="B4272" s="35" t="s">
        <v>14342</v>
      </c>
      <c r="C4272" s="35" t="s">
        <v>14343</v>
      </c>
      <c r="D4272" s="38" t="s">
        <v>14344</v>
      </c>
      <c r="E4272" s="83" t="s">
        <v>638</v>
      </c>
      <c r="F4272" s="35" t="s">
        <v>1385</v>
      </c>
      <c r="G4272" s="35">
        <v>475</v>
      </c>
      <c r="H4272" s="32" t="s">
        <v>8789</v>
      </c>
      <c r="I4272" s="77">
        <v>3530000</v>
      </c>
      <c r="J4272" s="78"/>
      <c r="K4272" s="41"/>
      <c r="L4272" s="42" t="s">
        <v>272</v>
      </c>
      <c r="M4272" s="79">
        <v>465</v>
      </c>
      <c r="N4272" s="80">
        <v>3414000</v>
      </c>
      <c r="O4272" s="81"/>
      <c r="P4272" s="77">
        <v>3414000</v>
      </c>
      <c r="Q4272" s="79">
        <v>481</v>
      </c>
      <c r="R4272" s="77">
        <v>3530000</v>
      </c>
      <c r="S4272" s="41"/>
      <c r="T4272" s="41" t="s">
        <v>803</v>
      </c>
      <c r="U4272" s="41" t="s">
        <v>8790</v>
      </c>
      <c r="V4272" s="84"/>
      <c r="W4272" s="85"/>
      <c r="X4272" s="84" t="s">
        <v>644</v>
      </c>
      <c r="Y4272" s="84"/>
      <c r="Z4272" s="84" t="s">
        <v>645</v>
      </c>
      <c r="AA4272" s="62">
        <v>43294</v>
      </c>
    </row>
    <row r="4273" spans="1:27" ht="31.5" x14ac:dyDescent="0.25">
      <c r="A4273" s="76">
        <v>4271</v>
      </c>
      <c r="B4273" s="35" t="s">
        <v>14345</v>
      </c>
      <c r="C4273" s="35" t="s">
        <v>14346</v>
      </c>
      <c r="D4273" s="38" t="s">
        <v>14347</v>
      </c>
      <c r="E4273" s="83" t="s">
        <v>638</v>
      </c>
      <c r="F4273" s="35" t="s">
        <v>660</v>
      </c>
      <c r="G4273" s="35">
        <v>463</v>
      </c>
      <c r="H4273" s="32" t="s">
        <v>7648</v>
      </c>
      <c r="I4273" s="77">
        <v>4414000</v>
      </c>
      <c r="J4273" s="78" t="s">
        <v>7649</v>
      </c>
      <c r="K4273" s="41"/>
      <c r="L4273" s="42" t="s">
        <v>272</v>
      </c>
      <c r="M4273" s="79">
        <v>454</v>
      </c>
      <c r="N4273" s="80">
        <v>4282000</v>
      </c>
      <c r="O4273" s="81" t="s">
        <v>7649</v>
      </c>
      <c r="P4273" s="77">
        <v>4282000</v>
      </c>
      <c r="Q4273" s="79">
        <v>470</v>
      </c>
      <c r="R4273" s="77">
        <v>4414000</v>
      </c>
      <c r="S4273" s="41" t="s">
        <v>7649</v>
      </c>
      <c r="T4273" s="41" t="s">
        <v>803</v>
      </c>
      <c r="U4273" s="41" t="s">
        <v>7650</v>
      </c>
      <c r="V4273" s="84"/>
      <c r="W4273" s="85"/>
      <c r="X4273" s="84" t="s">
        <v>644</v>
      </c>
      <c r="Y4273" s="84"/>
      <c r="Z4273" s="84" t="s">
        <v>11066</v>
      </c>
      <c r="AA4273" s="62">
        <v>43294</v>
      </c>
    </row>
    <row r="4274" spans="1:27" ht="31.5" x14ac:dyDescent="0.25">
      <c r="A4274" s="76">
        <v>4272</v>
      </c>
      <c r="B4274" s="35" t="s">
        <v>14348</v>
      </c>
      <c r="C4274" s="35" t="s">
        <v>14349</v>
      </c>
      <c r="D4274" s="38" t="s">
        <v>14350</v>
      </c>
      <c r="E4274" s="83" t="s">
        <v>638</v>
      </c>
      <c r="F4274" s="35" t="s">
        <v>660</v>
      </c>
      <c r="G4274" s="35">
        <v>463</v>
      </c>
      <c r="H4274" s="32" t="s">
        <v>7648</v>
      </c>
      <c r="I4274" s="77">
        <v>4414000</v>
      </c>
      <c r="J4274" s="78" t="s">
        <v>7649</v>
      </c>
      <c r="K4274" s="41"/>
      <c r="L4274" s="42" t="s">
        <v>272</v>
      </c>
      <c r="M4274" s="79">
        <v>454</v>
      </c>
      <c r="N4274" s="80">
        <v>4282000</v>
      </c>
      <c r="O4274" s="81" t="s">
        <v>7649</v>
      </c>
      <c r="P4274" s="77">
        <v>4282000</v>
      </c>
      <c r="Q4274" s="79">
        <v>470</v>
      </c>
      <c r="R4274" s="77">
        <v>4414000</v>
      </c>
      <c r="S4274" s="41" t="s">
        <v>7649</v>
      </c>
      <c r="T4274" s="41" t="s">
        <v>803</v>
      </c>
      <c r="U4274" s="41" t="s">
        <v>7650</v>
      </c>
      <c r="V4274" s="84"/>
      <c r="W4274" s="85"/>
      <c r="X4274" s="84" t="s">
        <v>644</v>
      </c>
      <c r="Y4274" s="84"/>
      <c r="Z4274" s="84" t="s">
        <v>11066</v>
      </c>
      <c r="AA4274" s="62">
        <v>43294</v>
      </c>
    </row>
    <row r="4275" spans="1:27" ht="31.5" x14ac:dyDescent="0.25">
      <c r="A4275" s="76">
        <v>4273</v>
      </c>
      <c r="B4275" s="35" t="s">
        <v>14351</v>
      </c>
      <c r="C4275" s="35" t="s">
        <v>14352</v>
      </c>
      <c r="D4275" s="38" t="s">
        <v>14353</v>
      </c>
      <c r="E4275" s="83" t="s">
        <v>638</v>
      </c>
      <c r="F4275" s="35" t="s">
        <v>660</v>
      </c>
      <c r="G4275" s="35">
        <v>463</v>
      </c>
      <c r="H4275" s="32" t="s">
        <v>7648</v>
      </c>
      <c r="I4275" s="77">
        <v>4414000</v>
      </c>
      <c r="J4275" s="78" t="s">
        <v>7649</v>
      </c>
      <c r="K4275" s="41"/>
      <c r="L4275" s="42" t="s">
        <v>272</v>
      </c>
      <c r="M4275" s="79">
        <v>454</v>
      </c>
      <c r="N4275" s="80">
        <v>4282000</v>
      </c>
      <c r="O4275" s="81" t="s">
        <v>7649</v>
      </c>
      <c r="P4275" s="77">
        <v>4282000</v>
      </c>
      <c r="Q4275" s="79">
        <v>470</v>
      </c>
      <c r="R4275" s="77">
        <v>4414000</v>
      </c>
      <c r="S4275" s="41" t="s">
        <v>7649</v>
      </c>
      <c r="T4275" s="41" t="s">
        <v>803</v>
      </c>
      <c r="U4275" s="41" t="s">
        <v>7650</v>
      </c>
      <c r="V4275" s="84"/>
      <c r="W4275" s="85"/>
      <c r="X4275" s="84" t="s">
        <v>644</v>
      </c>
      <c r="Y4275" s="84"/>
      <c r="Z4275" s="84" t="s">
        <v>11066</v>
      </c>
      <c r="AA4275" s="62">
        <v>43294</v>
      </c>
    </row>
    <row r="4276" spans="1:27" ht="31.5" x14ac:dyDescent="0.25">
      <c r="A4276" s="76">
        <v>4274</v>
      </c>
      <c r="B4276" s="35" t="s">
        <v>14354</v>
      </c>
      <c r="C4276" s="35" t="s">
        <v>14355</v>
      </c>
      <c r="D4276" s="38" t="s">
        <v>14356</v>
      </c>
      <c r="E4276" s="83" t="s">
        <v>638</v>
      </c>
      <c r="F4276" s="35" t="s">
        <v>660</v>
      </c>
      <c r="G4276" s="35">
        <v>463</v>
      </c>
      <c r="H4276" s="32" t="s">
        <v>7648</v>
      </c>
      <c r="I4276" s="77">
        <v>4414000</v>
      </c>
      <c r="J4276" s="78" t="s">
        <v>7649</v>
      </c>
      <c r="K4276" s="41"/>
      <c r="L4276" s="42" t="s">
        <v>272</v>
      </c>
      <c r="M4276" s="79">
        <v>454</v>
      </c>
      <c r="N4276" s="80">
        <v>4282000</v>
      </c>
      <c r="O4276" s="81" t="s">
        <v>7649</v>
      </c>
      <c r="P4276" s="77">
        <v>4282000</v>
      </c>
      <c r="Q4276" s="79">
        <v>470</v>
      </c>
      <c r="R4276" s="77">
        <v>4414000</v>
      </c>
      <c r="S4276" s="41" t="s">
        <v>7649</v>
      </c>
      <c r="T4276" s="41" t="s">
        <v>803</v>
      </c>
      <c r="U4276" s="41" t="s">
        <v>7650</v>
      </c>
      <c r="V4276" s="84"/>
      <c r="W4276" s="85"/>
      <c r="X4276" s="84" t="s">
        <v>644</v>
      </c>
      <c r="Y4276" s="84"/>
      <c r="Z4276" s="84" t="s">
        <v>11066</v>
      </c>
      <c r="AA4276" s="62">
        <v>43294</v>
      </c>
    </row>
    <row r="4277" spans="1:27" ht="31.5" x14ac:dyDescent="0.25">
      <c r="A4277" s="76">
        <v>4275</v>
      </c>
      <c r="B4277" s="35" t="s">
        <v>14357</v>
      </c>
      <c r="C4277" s="35" t="s">
        <v>14358</v>
      </c>
      <c r="D4277" s="38" t="s">
        <v>14359</v>
      </c>
      <c r="E4277" s="83" t="s">
        <v>638</v>
      </c>
      <c r="F4277" s="35" t="s">
        <v>660</v>
      </c>
      <c r="G4277" s="35">
        <v>463</v>
      </c>
      <c r="H4277" s="32" t="s">
        <v>7648</v>
      </c>
      <c r="I4277" s="77">
        <v>4414000</v>
      </c>
      <c r="J4277" s="78" t="s">
        <v>7649</v>
      </c>
      <c r="K4277" s="41"/>
      <c r="L4277" s="42" t="s">
        <v>272</v>
      </c>
      <c r="M4277" s="79">
        <v>454</v>
      </c>
      <c r="N4277" s="80">
        <v>4282000</v>
      </c>
      <c r="O4277" s="81" t="s">
        <v>7649</v>
      </c>
      <c r="P4277" s="77">
        <v>4282000</v>
      </c>
      <c r="Q4277" s="79">
        <v>470</v>
      </c>
      <c r="R4277" s="77">
        <v>4414000</v>
      </c>
      <c r="S4277" s="41" t="s">
        <v>7649</v>
      </c>
      <c r="T4277" s="41" t="s">
        <v>803</v>
      </c>
      <c r="U4277" s="41" t="s">
        <v>7650</v>
      </c>
      <c r="V4277" s="84"/>
      <c r="W4277" s="85"/>
      <c r="X4277" s="84" t="s">
        <v>644</v>
      </c>
      <c r="Y4277" s="84"/>
      <c r="Z4277" s="84" t="s">
        <v>11066</v>
      </c>
      <c r="AA4277" s="62">
        <v>43294</v>
      </c>
    </row>
    <row r="4278" spans="1:27" ht="31.5" x14ac:dyDescent="0.25">
      <c r="A4278" s="76">
        <v>4276</v>
      </c>
      <c r="B4278" s="35" t="s">
        <v>14360</v>
      </c>
      <c r="C4278" s="35" t="s">
        <v>14361</v>
      </c>
      <c r="D4278" s="38" t="s">
        <v>14362</v>
      </c>
      <c r="E4278" s="83" t="s">
        <v>638</v>
      </c>
      <c r="F4278" s="35" t="s">
        <v>660</v>
      </c>
      <c r="G4278" s="35">
        <v>463</v>
      </c>
      <c r="H4278" s="32" t="s">
        <v>7648</v>
      </c>
      <c r="I4278" s="77">
        <v>4414000</v>
      </c>
      <c r="J4278" s="78" t="s">
        <v>7649</v>
      </c>
      <c r="K4278" s="41"/>
      <c r="L4278" s="42" t="s">
        <v>272</v>
      </c>
      <c r="M4278" s="79">
        <v>454</v>
      </c>
      <c r="N4278" s="80">
        <v>4282000</v>
      </c>
      <c r="O4278" s="81" t="s">
        <v>7649</v>
      </c>
      <c r="P4278" s="77">
        <v>4282000</v>
      </c>
      <c r="Q4278" s="79">
        <v>470</v>
      </c>
      <c r="R4278" s="77">
        <v>4414000</v>
      </c>
      <c r="S4278" s="41" t="s">
        <v>7649</v>
      </c>
      <c r="T4278" s="41" t="s">
        <v>803</v>
      </c>
      <c r="U4278" s="41" t="s">
        <v>7650</v>
      </c>
      <c r="V4278" s="84"/>
      <c r="W4278" s="85"/>
      <c r="X4278" s="84" t="s">
        <v>644</v>
      </c>
      <c r="Y4278" s="84"/>
      <c r="Z4278" s="84" t="s">
        <v>11066</v>
      </c>
      <c r="AA4278" s="62">
        <v>43294</v>
      </c>
    </row>
    <row r="4279" spans="1:27" ht="31.5" x14ac:dyDescent="0.25">
      <c r="A4279" s="76">
        <v>4277</v>
      </c>
      <c r="B4279" s="35" t="s">
        <v>14363</v>
      </c>
      <c r="C4279" s="35" t="s">
        <v>14364</v>
      </c>
      <c r="D4279" s="38" t="s">
        <v>14365</v>
      </c>
      <c r="E4279" s="83" t="s">
        <v>703</v>
      </c>
      <c r="F4279" s="35" t="s">
        <v>660</v>
      </c>
      <c r="G4279" s="35">
        <v>463</v>
      </c>
      <c r="H4279" s="32" t="s">
        <v>7648</v>
      </c>
      <c r="I4279" s="77">
        <v>4414000</v>
      </c>
      <c r="J4279" s="78" t="s">
        <v>7649</v>
      </c>
      <c r="K4279" s="41"/>
      <c r="L4279" s="42" t="s">
        <v>272</v>
      </c>
      <c r="M4279" s="79">
        <v>454</v>
      </c>
      <c r="N4279" s="80">
        <v>4282000</v>
      </c>
      <c r="O4279" s="81" t="s">
        <v>7649</v>
      </c>
      <c r="P4279" s="77">
        <v>4282000</v>
      </c>
      <c r="Q4279" s="79">
        <v>470</v>
      </c>
      <c r="R4279" s="77">
        <v>4414000</v>
      </c>
      <c r="S4279" s="41" t="s">
        <v>7649</v>
      </c>
      <c r="T4279" s="41" t="s">
        <v>803</v>
      </c>
      <c r="U4279" s="41" t="s">
        <v>7650</v>
      </c>
      <c r="V4279" s="84"/>
      <c r="W4279" s="85"/>
      <c r="X4279" s="84" t="s">
        <v>644</v>
      </c>
      <c r="Y4279" s="84"/>
      <c r="Z4279" s="84" t="s">
        <v>11066</v>
      </c>
      <c r="AA4279" s="62">
        <v>43294</v>
      </c>
    </row>
    <row r="4280" spans="1:27" ht="31.5" x14ac:dyDescent="0.25">
      <c r="A4280" s="76">
        <v>4278</v>
      </c>
      <c r="B4280" s="35" t="s">
        <v>14366</v>
      </c>
      <c r="C4280" s="35" t="s">
        <v>14367</v>
      </c>
      <c r="D4280" s="38" t="s">
        <v>14368</v>
      </c>
      <c r="E4280" s="83" t="s">
        <v>703</v>
      </c>
      <c r="F4280" s="35" t="s">
        <v>1304</v>
      </c>
      <c r="G4280" s="35">
        <v>463</v>
      </c>
      <c r="H4280" s="32" t="s">
        <v>7648</v>
      </c>
      <c r="I4280" s="77">
        <v>4414000</v>
      </c>
      <c r="J4280" s="78" t="s">
        <v>7649</v>
      </c>
      <c r="K4280" s="41"/>
      <c r="L4280" s="42" t="s">
        <v>272</v>
      </c>
      <c r="M4280" s="79">
        <v>454</v>
      </c>
      <c r="N4280" s="80">
        <v>4282000</v>
      </c>
      <c r="O4280" s="81" t="s">
        <v>7649</v>
      </c>
      <c r="P4280" s="77">
        <v>4282000</v>
      </c>
      <c r="Q4280" s="79">
        <v>470</v>
      </c>
      <c r="R4280" s="77">
        <v>4414000</v>
      </c>
      <c r="S4280" s="41" t="s">
        <v>7649</v>
      </c>
      <c r="T4280" s="41" t="s">
        <v>803</v>
      </c>
      <c r="U4280" s="41" t="s">
        <v>7650</v>
      </c>
      <c r="V4280" s="84"/>
      <c r="W4280" s="85"/>
      <c r="X4280" s="84" t="s">
        <v>644</v>
      </c>
      <c r="Y4280" s="84"/>
      <c r="Z4280" s="84" t="s">
        <v>11066</v>
      </c>
      <c r="AA4280" s="62">
        <v>43294</v>
      </c>
    </row>
    <row r="4281" spans="1:27" ht="31.5" x14ac:dyDescent="0.25">
      <c r="A4281" s="76">
        <v>4279</v>
      </c>
      <c r="B4281" s="35" t="s">
        <v>14369</v>
      </c>
      <c r="C4281" s="35" t="s">
        <v>14370</v>
      </c>
      <c r="D4281" s="38" t="s">
        <v>14371</v>
      </c>
      <c r="E4281" s="83" t="s">
        <v>703</v>
      </c>
      <c r="F4281" s="35" t="s">
        <v>1304</v>
      </c>
      <c r="G4281" s="35">
        <v>463</v>
      </c>
      <c r="H4281" s="32" t="s">
        <v>7648</v>
      </c>
      <c r="I4281" s="77">
        <v>4414000</v>
      </c>
      <c r="J4281" s="78" t="s">
        <v>7649</v>
      </c>
      <c r="K4281" s="41"/>
      <c r="L4281" s="42" t="s">
        <v>272</v>
      </c>
      <c r="M4281" s="79">
        <v>454</v>
      </c>
      <c r="N4281" s="80">
        <v>4282000</v>
      </c>
      <c r="O4281" s="81" t="s">
        <v>7649</v>
      </c>
      <c r="P4281" s="77">
        <v>4282000</v>
      </c>
      <c r="Q4281" s="79">
        <v>470</v>
      </c>
      <c r="R4281" s="77">
        <v>4414000</v>
      </c>
      <c r="S4281" s="41" t="s">
        <v>7649</v>
      </c>
      <c r="T4281" s="41" t="s">
        <v>803</v>
      </c>
      <c r="U4281" s="41" t="s">
        <v>7650</v>
      </c>
      <c r="V4281" s="84"/>
      <c r="W4281" s="85"/>
      <c r="X4281" s="84" t="s">
        <v>644</v>
      </c>
      <c r="Y4281" s="84"/>
      <c r="Z4281" s="84" t="s">
        <v>11066</v>
      </c>
      <c r="AA4281" s="62">
        <v>43294</v>
      </c>
    </row>
    <row r="4282" spans="1:27" ht="31.5" x14ac:dyDescent="0.25">
      <c r="A4282" s="76">
        <v>4280</v>
      </c>
      <c r="B4282" s="35" t="s">
        <v>14372</v>
      </c>
      <c r="C4282" s="35" t="s">
        <v>14373</v>
      </c>
      <c r="D4282" s="38" t="s">
        <v>14374</v>
      </c>
      <c r="E4282" s="83" t="s">
        <v>703</v>
      </c>
      <c r="F4282" s="35" t="s">
        <v>1304</v>
      </c>
      <c r="G4282" s="35">
        <v>463</v>
      </c>
      <c r="H4282" s="32" t="s">
        <v>7648</v>
      </c>
      <c r="I4282" s="77">
        <v>4414000</v>
      </c>
      <c r="J4282" s="78" t="s">
        <v>7649</v>
      </c>
      <c r="K4282" s="41"/>
      <c r="L4282" s="42" t="s">
        <v>272</v>
      </c>
      <c r="M4282" s="79">
        <v>454</v>
      </c>
      <c r="N4282" s="80">
        <v>4282000</v>
      </c>
      <c r="O4282" s="81" t="s">
        <v>7649</v>
      </c>
      <c r="P4282" s="77">
        <v>4282000</v>
      </c>
      <c r="Q4282" s="79">
        <v>470</v>
      </c>
      <c r="R4282" s="77">
        <v>4414000</v>
      </c>
      <c r="S4282" s="41" t="s">
        <v>7649</v>
      </c>
      <c r="T4282" s="41" t="s">
        <v>803</v>
      </c>
      <c r="U4282" s="41" t="s">
        <v>7650</v>
      </c>
      <c r="V4282" s="84"/>
      <c r="W4282" s="85"/>
      <c r="X4282" s="84" t="s">
        <v>644</v>
      </c>
      <c r="Y4282" s="84"/>
      <c r="Z4282" s="84" t="s">
        <v>11066</v>
      </c>
      <c r="AA4282" s="62">
        <v>43294</v>
      </c>
    </row>
    <row r="4283" spans="1:27" ht="47.25" x14ac:dyDescent="0.25">
      <c r="A4283" s="76">
        <v>4281</v>
      </c>
      <c r="B4283" s="35" t="s">
        <v>14375</v>
      </c>
      <c r="C4283" s="35" t="s">
        <v>14376</v>
      </c>
      <c r="D4283" s="38" t="s">
        <v>14377</v>
      </c>
      <c r="E4283" s="83" t="s">
        <v>679</v>
      </c>
      <c r="F4283" s="35" t="s">
        <v>1385</v>
      </c>
      <c r="G4283" s="35">
        <v>501</v>
      </c>
      <c r="H4283" s="32" t="s">
        <v>7679</v>
      </c>
      <c r="I4283" s="77">
        <v>2494000</v>
      </c>
      <c r="J4283" s="78" t="s">
        <v>7649</v>
      </c>
      <c r="K4283" s="41"/>
      <c r="L4283" s="42" t="s">
        <v>272</v>
      </c>
      <c r="M4283" s="79">
        <v>491</v>
      </c>
      <c r="N4283" s="80">
        <v>2447000</v>
      </c>
      <c r="O4283" s="81" t="s">
        <v>7649</v>
      </c>
      <c r="P4283" s="77">
        <v>2447000</v>
      </c>
      <c r="Q4283" s="79">
        <v>507</v>
      </c>
      <c r="R4283" s="77">
        <v>2494000</v>
      </c>
      <c r="S4283" s="41" t="s">
        <v>7649</v>
      </c>
      <c r="T4283" s="41" t="s">
        <v>803</v>
      </c>
      <c r="U4283" s="41" t="s">
        <v>7695</v>
      </c>
      <c r="V4283" s="84"/>
      <c r="W4283" s="85"/>
      <c r="X4283" s="84" t="s">
        <v>644</v>
      </c>
      <c r="Y4283" s="84"/>
      <c r="Z4283" s="84" t="s">
        <v>11066</v>
      </c>
      <c r="AA4283" s="62">
        <v>43294</v>
      </c>
    </row>
    <row r="4284" spans="1:27" ht="47.25" x14ac:dyDescent="0.25">
      <c r="A4284" s="76">
        <v>4282</v>
      </c>
      <c r="B4284" s="35" t="s">
        <v>14378</v>
      </c>
      <c r="C4284" s="35" t="s">
        <v>14379</v>
      </c>
      <c r="D4284" s="38" t="s">
        <v>14377</v>
      </c>
      <c r="E4284" s="83" t="s">
        <v>679</v>
      </c>
      <c r="F4284" s="35" t="s">
        <v>1385</v>
      </c>
      <c r="G4284" s="35">
        <v>501</v>
      </c>
      <c r="H4284" s="32" t="s">
        <v>7679</v>
      </c>
      <c r="I4284" s="77">
        <v>2494000</v>
      </c>
      <c r="J4284" s="78" t="s">
        <v>7649</v>
      </c>
      <c r="K4284" s="41"/>
      <c r="L4284" s="42" t="s">
        <v>272</v>
      </c>
      <c r="M4284" s="79">
        <v>491</v>
      </c>
      <c r="N4284" s="80">
        <v>2447000</v>
      </c>
      <c r="O4284" s="81" t="s">
        <v>7649</v>
      </c>
      <c r="P4284" s="77">
        <v>2447000</v>
      </c>
      <c r="Q4284" s="79">
        <v>507</v>
      </c>
      <c r="R4284" s="77">
        <v>2494000</v>
      </c>
      <c r="S4284" s="41" t="s">
        <v>7649</v>
      </c>
      <c r="T4284" s="41" t="s">
        <v>803</v>
      </c>
      <c r="U4284" s="41" t="s">
        <v>7695</v>
      </c>
      <c r="V4284" s="84"/>
      <c r="W4284" s="85"/>
      <c r="X4284" s="84" t="s">
        <v>644</v>
      </c>
      <c r="Y4284" s="84"/>
      <c r="Z4284" s="84" t="s">
        <v>11066</v>
      </c>
      <c r="AA4284" s="62">
        <v>43294</v>
      </c>
    </row>
    <row r="4285" spans="1:27" ht="47.25" x14ac:dyDescent="0.25">
      <c r="A4285" s="76">
        <v>4283</v>
      </c>
      <c r="B4285" s="35" t="s">
        <v>14380</v>
      </c>
      <c r="C4285" s="35" t="s">
        <v>14381</v>
      </c>
      <c r="D4285" s="38" t="s">
        <v>14382</v>
      </c>
      <c r="E4285" s="83" t="s">
        <v>679</v>
      </c>
      <c r="F4285" s="35" t="s">
        <v>1385</v>
      </c>
      <c r="G4285" s="35">
        <v>475</v>
      </c>
      <c r="H4285" s="32" t="s">
        <v>8789</v>
      </c>
      <c r="I4285" s="77">
        <v>3530000</v>
      </c>
      <c r="J4285" s="78"/>
      <c r="K4285" s="41"/>
      <c r="L4285" s="42" t="s">
        <v>272</v>
      </c>
      <c r="M4285" s="79">
        <v>465</v>
      </c>
      <c r="N4285" s="80">
        <v>3414000</v>
      </c>
      <c r="O4285" s="81"/>
      <c r="P4285" s="77">
        <v>3414000</v>
      </c>
      <c r="Q4285" s="79">
        <v>481</v>
      </c>
      <c r="R4285" s="77">
        <v>3530000</v>
      </c>
      <c r="S4285" s="41"/>
      <c r="T4285" s="41" t="s">
        <v>803</v>
      </c>
      <c r="U4285" s="41" t="s">
        <v>8790</v>
      </c>
      <c r="V4285" s="84"/>
      <c r="W4285" s="85"/>
      <c r="X4285" s="84" t="s">
        <v>644</v>
      </c>
      <c r="Y4285" s="84"/>
      <c r="Z4285" s="84" t="s">
        <v>11066</v>
      </c>
      <c r="AA4285" s="62">
        <v>43294</v>
      </c>
    </row>
    <row r="4286" spans="1:27" ht="31.5" x14ac:dyDescent="0.25">
      <c r="A4286" s="76">
        <v>4284</v>
      </c>
      <c r="B4286" s="35" t="s">
        <v>14383</v>
      </c>
      <c r="C4286" s="35" t="s">
        <v>14384</v>
      </c>
      <c r="D4286" s="38" t="s">
        <v>14385</v>
      </c>
      <c r="E4286" s="83" t="s">
        <v>638</v>
      </c>
      <c r="F4286" s="35" t="s">
        <v>660</v>
      </c>
      <c r="G4286" s="35">
        <v>463</v>
      </c>
      <c r="H4286" s="32" t="s">
        <v>7648</v>
      </c>
      <c r="I4286" s="77">
        <v>4414000</v>
      </c>
      <c r="J4286" s="78" t="s">
        <v>7649</v>
      </c>
      <c r="K4286" s="41"/>
      <c r="L4286" s="42" t="s">
        <v>272</v>
      </c>
      <c r="M4286" s="79">
        <v>454</v>
      </c>
      <c r="N4286" s="80">
        <v>4282000</v>
      </c>
      <c r="O4286" s="81" t="s">
        <v>7649</v>
      </c>
      <c r="P4286" s="77">
        <v>4282000</v>
      </c>
      <c r="Q4286" s="79">
        <v>470</v>
      </c>
      <c r="R4286" s="77">
        <v>4414000</v>
      </c>
      <c r="S4286" s="41" t="s">
        <v>7649</v>
      </c>
      <c r="T4286" s="41" t="s">
        <v>803</v>
      </c>
      <c r="U4286" s="41" t="s">
        <v>7650</v>
      </c>
      <c r="V4286" s="84"/>
      <c r="W4286" s="85"/>
      <c r="X4286" s="84" t="s">
        <v>644</v>
      </c>
      <c r="Y4286" s="84"/>
      <c r="Z4286" s="84" t="s">
        <v>11066</v>
      </c>
      <c r="AA4286" s="62">
        <v>43294</v>
      </c>
    </row>
    <row r="4287" spans="1:27" ht="31.5" x14ac:dyDescent="0.25">
      <c r="A4287" s="76">
        <v>4285</v>
      </c>
      <c r="B4287" s="35" t="s">
        <v>14386</v>
      </c>
      <c r="C4287" s="35" t="s">
        <v>14387</v>
      </c>
      <c r="D4287" s="38" t="s">
        <v>14388</v>
      </c>
      <c r="E4287" s="83" t="s">
        <v>638</v>
      </c>
      <c r="F4287" s="35" t="s">
        <v>660</v>
      </c>
      <c r="G4287" s="35">
        <v>463</v>
      </c>
      <c r="H4287" s="32" t="s">
        <v>7648</v>
      </c>
      <c r="I4287" s="77">
        <v>4414000</v>
      </c>
      <c r="J4287" s="78" t="s">
        <v>7649</v>
      </c>
      <c r="K4287" s="41"/>
      <c r="L4287" s="42" t="s">
        <v>272</v>
      </c>
      <c r="M4287" s="79">
        <v>454</v>
      </c>
      <c r="N4287" s="80">
        <v>4282000</v>
      </c>
      <c r="O4287" s="81" t="s">
        <v>7649</v>
      </c>
      <c r="P4287" s="77">
        <v>4282000</v>
      </c>
      <c r="Q4287" s="79">
        <v>470</v>
      </c>
      <c r="R4287" s="77">
        <v>4414000</v>
      </c>
      <c r="S4287" s="41" t="s">
        <v>7649</v>
      </c>
      <c r="T4287" s="41" t="s">
        <v>803</v>
      </c>
      <c r="U4287" s="41" t="s">
        <v>7650</v>
      </c>
      <c r="V4287" s="84"/>
      <c r="W4287" s="85"/>
      <c r="X4287" s="84" t="s">
        <v>644</v>
      </c>
      <c r="Y4287" s="84"/>
      <c r="Z4287" s="84" t="s">
        <v>11066</v>
      </c>
      <c r="AA4287" s="62">
        <v>43294</v>
      </c>
    </row>
    <row r="4288" spans="1:27" ht="31.5" x14ac:dyDescent="0.25">
      <c r="A4288" s="76">
        <v>4286</v>
      </c>
      <c r="B4288" s="35" t="s">
        <v>14389</v>
      </c>
      <c r="C4288" s="35" t="s">
        <v>14390</v>
      </c>
      <c r="D4288" s="38" t="s">
        <v>14391</v>
      </c>
      <c r="E4288" s="83" t="s">
        <v>703</v>
      </c>
      <c r="F4288" s="35" t="s">
        <v>1304</v>
      </c>
      <c r="G4288" s="35">
        <v>463</v>
      </c>
      <c r="H4288" s="32" t="s">
        <v>7648</v>
      </c>
      <c r="I4288" s="77">
        <v>4414000</v>
      </c>
      <c r="J4288" s="78" t="s">
        <v>7649</v>
      </c>
      <c r="K4288" s="41"/>
      <c r="L4288" s="42" t="s">
        <v>272</v>
      </c>
      <c r="M4288" s="79">
        <v>454</v>
      </c>
      <c r="N4288" s="80">
        <v>4282000</v>
      </c>
      <c r="O4288" s="81" t="s">
        <v>7649</v>
      </c>
      <c r="P4288" s="77">
        <v>4282000</v>
      </c>
      <c r="Q4288" s="79">
        <v>470</v>
      </c>
      <c r="R4288" s="77">
        <v>4414000</v>
      </c>
      <c r="S4288" s="41" t="s">
        <v>7649</v>
      </c>
      <c r="T4288" s="41" t="s">
        <v>803</v>
      </c>
      <c r="U4288" s="41" t="s">
        <v>7650</v>
      </c>
      <c r="V4288" s="84"/>
      <c r="W4288" s="85"/>
      <c r="X4288" s="84" t="s">
        <v>644</v>
      </c>
      <c r="Y4288" s="84"/>
      <c r="Z4288" s="84" t="s">
        <v>11066</v>
      </c>
      <c r="AA4288" s="62">
        <v>43294</v>
      </c>
    </row>
    <row r="4289" spans="1:27" ht="31.5" x14ac:dyDescent="0.25">
      <c r="A4289" s="76">
        <v>4287</v>
      </c>
      <c r="B4289" s="35" t="s">
        <v>14392</v>
      </c>
      <c r="C4289" s="35" t="s">
        <v>14393</v>
      </c>
      <c r="D4289" s="38" t="s">
        <v>14394</v>
      </c>
      <c r="E4289" s="83" t="s">
        <v>703</v>
      </c>
      <c r="F4289" s="35" t="s">
        <v>1304</v>
      </c>
      <c r="G4289" s="35">
        <v>463</v>
      </c>
      <c r="H4289" s="32" t="s">
        <v>7648</v>
      </c>
      <c r="I4289" s="77">
        <v>4414000</v>
      </c>
      <c r="J4289" s="78" t="s">
        <v>7649</v>
      </c>
      <c r="K4289" s="41"/>
      <c r="L4289" s="42" t="s">
        <v>272</v>
      </c>
      <c r="M4289" s="79">
        <v>454</v>
      </c>
      <c r="N4289" s="80">
        <v>4282000</v>
      </c>
      <c r="O4289" s="81" t="s">
        <v>7649</v>
      </c>
      <c r="P4289" s="77">
        <v>4282000</v>
      </c>
      <c r="Q4289" s="79">
        <v>470</v>
      </c>
      <c r="R4289" s="77">
        <v>4414000</v>
      </c>
      <c r="S4289" s="41" t="s">
        <v>7649</v>
      </c>
      <c r="T4289" s="41" t="s">
        <v>803</v>
      </c>
      <c r="U4289" s="41" t="s">
        <v>7650</v>
      </c>
      <c r="V4289" s="84"/>
      <c r="W4289" s="85"/>
      <c r="X4289" s="84" t="s">
        <v>644</v>
      </c>
      <c r="Y4289" s="84"/>
      <c r="Z4289" s="84" t="s">
        <v>11066</v>
      </c>
      <c r="AA4289" s="62">
        <v>43294</v>
      </c>
    </row>
    <row r="4290" spans="1:27" ht="31.5" x14ac:dyDescent="0.25">
      <c r="A4290" s="76">
        <v>4288</v>
      </c>
      <c r="B4290" s="35" t="s">
        <v>14395</v>
      </c>
      <c r="C4290" s="35" t="s">
        <v>14396</v>
      </c>
      <c r="D4290" s="38" t="s">
        <v>14397</v>
      </c>
      <c r="E4290" s="83" t="s">
        <v>703</v>
      </c>
      <c r="F4290" s="35" t="s">
        <v>1304</v>
      </c>
      <c r="G4290" s="35">
        <v>463</v>
      </c>
      <c r="H4290" s="32" t="s">
        <v>7648</v>
      </c>
      <c r="I4290" s="77">
        <v>4414000</v>
      </c>
      <c r="J4290" s="78" t="s">
        <v>7649</v>
      </c>
      <c r="K4290" s="41"/>
      <c r="L4290" s="42" t="s">
        <v>272</v>
      </c>
      <c r="M4290" s="79">
        <v>454</v>
      </c>
      <c r="N4290" s="80">
        <v>4282000</v>
      </c>
      <c r="O4290" s="81" t="s">
        <v>7649</v>
      </c>
      <c r="P4290" s="77">
        <v>4282000</v>
      </c>
      <c r="Q4290" s="79">
        <v>470</v>
      </c>
      <c r="R4290" s="77">
        <v>4414000</v>
      </c>
      <c r="S4290" s="41" t="s">
        <v>7649</v>
      </c>
      <c r="T4290" s="41" t="s">
        <v>803</v>
      </c>
      <c r="U4290" s="41" t="s">
        <v>7650</v>
      </c>
      <c r="V4290" s="84"/>
      <c r="W4290" s="85"/>
      <c r="X4290" s="84" t="s">
        <v>644</v>
      </c>
      <c r="Y4290" s="84"/>
      <c r="Z4290" s="84" t="s">
        <v>11066</v>
      </c>
      <c r="AA4290" s="62">
        <v>43294</v>
      </c>
    </row>
    <row r="4291" spans="1:27" ht="31.5" x14ac:dyDescent="0.25">
      <c r="A4291" s="76">
        <v>4289</v>
      </c>
      <c r="B4291" s="35" t="s">
        <v>14398</v>
      </c>
      <c r="C4291" s="35" t="s">
        <v>14399</v>
      </c>
      <c r="D4291" s="38" t="s">
        <v>14400</v>
      </c>
      <c r="E4291" s="83" t="s">
        <v>703</v>
      </c>
      <c r="F4291" s="35" t="s">
        <v>1304</v>
      </c>
      <c r="G4291" s="35">
        <v>470</v>
      </c>
      <c r="H4291" s="32" t="s">
        <v>7657</v>
      </c>
      <c r="I4291" s="77">
        <v>6850000</v>
      </c>
      <c r="J4291" s="78" t="s">
        <v>7658</v>
      </c>
      <c r="K4291" s="41"/>
      <c r="L4291" s="42" t="s">
        <v>272</v>
      </c>
      <c r="M4291" s="79">
        <v>460</v>
      </c>
      <c r="N4291" s="80">
        <v>6651000</v>
      </c>
      <c r="O4291" s="81" t="s">
        <v>7658</v>
      </c>
      <c r="P4291" s="77">
        <v>6651000</v>
      </c>
      <c r="Q4291" s="79">
        <v>476</v>
      </c>
      <c r="R4291" s="77">
        <v>6850000</v>
      </c>
      <c r="S4291" s="41" t="s">
        <v>7658</v>
      </c>
      <c r="T4291" s="41" t="s">
        <v>803</v>
      </c>
      <c r="U4291" s="41" t="s">
        <v>7659</v>
      </c>
      <c r="V4291" s="84"/>
      <c r="W4291" s="85"/>
      <c r="X4291" s="84" t="s">
        <v>644</v>
      </c>
      <c r="Y4291" s="84"/>
      <c r="Z4291" s="84" t="s">
        <v>11066</v>
      </c>
      <c r="AA4291" s="62">
        <v>43294</v>
      </c>
    </row>
    <row r="4292" spans="1:27" ht="31.5" x14ac:dyDescent="0.25">
      <c r="A4292" s="76">
        <v>4290</v>
      </c>
      <c r="B4292" s="35" t="s">
        <v>14401</v>
      </c>
      <c r="C4292" s="35" t="s">
        <v>14402</v>
      </c>
      <c r="D4292" s="38" t="s">
        <v>14403</v>
      </c>
      <c r="E4292" s="83" t="s">
        <v>703</v>
      </c>
      <c r="F4292" s="35" t="s">
        <v>1385</v>
      </c>
      <c r="G4292" s="35">
        <v>504</v>
      </c>
      <c r="H4292" s="32" t="s">
        <v>8921</v>
      </c>
      <c r="I4292" s="77">
        <v>2532000</v>
      </c>
      <c r="J4292" s="78" t="s">
        <v>8922</v>
      </c>
      <c r="K4292" s="41"/>
      <c r="L4292" s="42" t="s">
        <v>272</v>
      </c>
      <c r="M4292" s="79">
        <v>494</v>
      </c>
      <c r="N4292" s="80">
        <v>2461000</v>
      </c>
      <c r="O4292" s="81" t="s">
        <v>8922</v>
      </c>
      <c r="P4292" s="77">
        <v>2461000</v>
      </c>
      <c r="Q4292" s="79">
        <v>510</v>
      </c>
      <c r="R4292" s="77">
        <v>2532000</v>
      </c>
      <c r="S4292" s="41" t="s">
        <v>8922</v>
      </c>
      <c r="T4292" s="41" t="s">
        <v>803</v>
      </c>
      <c r="U4292" s="41" t="s">
        <v>8923</v>
      </c>
      <c r="V4292" s="84"/>
      <c r="W4292" s="85"/>
      <c r="X4292" s="84" t="s">
        <v>644</v>
      </c>
      <c r="Y4292" s="84"/>
      <c r="Z4292" s="84" t="s">
        <v>645</v>
      </c>
      <c r="AA4292" s="62">
        <v>43294</v>
      </c>
    </row>
    <row r="4293" spans="1:27" ht="47.25" x14ac:dyDescent="0.25">
      <c r="A4293" s="76">
        <v>4291</v>
      </c>
      <c r="B4293" s="35" t="s">
        <v>14404</v>
      </c>
      <c r="C4293" s="35" t="s">
        <v>14405</v>
      </c>
      <c r="D4293" s="38" t="s">
        <v>14406</v>
      </c>
      <c r="E4293" s="83" t="s">
        <v>638</v>
      </c>
      <c r="F4293" s="35" t="s">
        <v>660</v>
      </c>
      <c r="G4293" s="35">
        <v>475</v>
      </c>
      <c r="H4293" s="32" t="s">
        <v>8789</v>
      </c>
      <c r="I4293" s="77">
        <v>3530000</v>
      </c>
      <c r="J4293" s="78"/>
      <c r="K4293" s="41"/>
      <c r="L4293" s="42" t="s">
        <v>272</v>
      </c>
      <c r="M4293" s="79">
        <v>465</v>
      </c>
      <c r="N4293" s="80">
        <v>3414000</v>
      </c>
      <c r="O4293" s="81"/>
      <c r="P4293" s="77">
        <v>3414000</v>
      </c>
      <c r="Q4293" s="79">
        <v>481</v>
      </c>
      <c r="R4293" s="77">
        <v>3530000</v>
      </c>
      <c r="S4293" s="41"/>
      <c r="T4293" s="41" t="s">
        <v>803</v>
      </c>
      <c r="U4293" s="41" t="s">
        <v>8790</v>
      </c>
      <c r="V4293" s="84"/>
      <c r="W4293" s="85"/>
      <c r="X4293" s="84" t="s">
        <v>644</v>
      </c>
      <c r="Y4293" s="84"/>
      <c r="Z4293" s="84" t="s">
        <v>11066</v>
      </c>
      <c r="AA4293" s="62">
        <v>43294</v>
      </c>
    </row>
    <row r="4294" spans="1:27" ht="15.75" x14ac:dyDescent="0.25">
      <c r="A4294" s="76">
        <v>4292</v>
      </c>
      <c r="B4294" s="35" t="s">
        <v>14407</v>
      </c>
      <c r="C4294" s="35" t="s">
        <v>14408</v>
      </c>
      <c r="D4294" s="38" t="s">
        <v>14409</v>
      </c>
      <c r="E4294" s="83" t="s">
        <v>703</v>
      </c>
      <c r="F4294" s="35" t="s">
        <v>660</v>
      </c>
      <c r="G4294" s="35">
        <v>464</v>
      </c>
      <c r="H4294" s="32" t="s">
        <v>8816</v>
      </c>
      <c r="I4294" s="77">
        <v>2474000</v>
      </c>
      <c r="J4294" s="78"/>
      <c r="K4294" s="41"/>
      <c r="L4294" s="42" t="s">
        <v>272</v>
      </c>
      <c r="M4294" s="79">
        <v>455</v>
      </c>
      <c r="N4294" s="80">
        <v>2416000</v>
      </c>
      <c r="O4294" s="81"/>
      <c r="P4294" s="77">
        <v>2416000</v>
      </c>
      <c r="Q4294" s="79">
        <v>471</v>
      </c>
      <c r="R4294" s="77">
        <v>2474000</v>
      </c>
      <c r="S4294" s="41"/>
      <c r="T4294" s="41" t="s">
        <v>803</v>
      </c>
      <c r="U4294" s="41" t="s">
        <v>8817</v>
      </c>
      <c r="V4294" s="84"/>
      <c r="W4294" s="85"/>
      <c r="X4294" s="84" t="s">
        <v>644</v>
      </c>
      <c r="Y4294" s="84"/>
      <c r="Z4294" s="84" t="s">
        <v>645</v>
      </c>
      <c r="AA4294" s="62">
        <v>43294</v>
      </c>
    </row>
    <row r="4295" spans="1:27" ht="47.25" x14ac:dyDescent="0.25">
      <c r="A4295" s="76">
        <v>4293</v>
      </c>
      <c r="B4295" s="35" t="s">
        <v>14410</v>
      </c>
      <c r="C4295" s="35" t="s">
        <v>14411</v>
      </c>
      <c r="D4295" s="38" t="s">
        <v>14412</v>
      </c>
      <c r="E4295" s="83" t="s">
        <v>703</v>
      </c>
      <c r="F4295" s="35" t="s">
        <v>660</v>
      </c>
      <c r="G4295" s="35">
        <v>475</v>
      </c>
      <c r="H4295" s="32" t="s">
        <v>8789</v>
      </c>
      <c r="I4295" s="77">
        <v>3530000</v>
      </c>
      <c r="J4295" s="78"/>
      <c r="K4295" s="41"/>
      <c r="L4295" s="42" t="s">
        <v>272</v>
      </c>
      <c r="M4295" s="79">
        <v>465</v>
      </c>
      <c r="N4295" s="80">
        <v>3414000</v>
      </c>
      <c r="O4295" s="81"/>
      <c r="P4295" s="77">
        <v>3414000</v>
      </c>
      <c r="Q4295" s="79">
        <v>481</v>
      </c>
      <c r="R4295" s="77">
        <v>3530000</v>
      </c>
      <c r="S4295" s="41"/>
      <c r="T4295" s="41" t="s">
        <v>803</v>
      </c>
      <c r="U4295" s="41" t="s">
        <v>8790</v>
      </c>
      <c r="V4295" s="84"/>
      <c r="W4295" s="85"/>
      <c r="X4295" s="84" t="s">
        <v>644</v>
      </c>
      <c r="Y4295" s="84"/>
      <c r="Z4295" s="84" t="s">
        <v>645</v>
      </c>
      <c r="AA4295" s="62">
        <v>43294</v>
      </c>
    </row>
    <row r="4296" spans="1:27" ht="15.75" x14ac:dyDescent="0.25">
      <c r="A4296" s="76">
        <v>4294</v>
      </c>
      <c r="B4296" s="35" t="s">
        <v>14413</v>
      </c>
      <c r="C4296" s="35" t="s">
        <v>14414</v>
      </c>
      <c r="D4296" s="38" t="s">
        <v>14415</v>
      </c>
      <c r="E4296" s="83" t="s">
        <v>638</v>
      </c>
      <c r="F4296" s="35" t="s">
        <v>660</v>
      </c>
      <c r="G4296" s="35">
        <v>464</v>
      </c>
      <c r="H4296" s="32" t="s">
        <v>8816</v>
      </c>
      <c r="I4296" s="77">
        <v>2474000</v>
      </c>
      <c r="J4296" s="78"/>
      <c r="K4296" s="41"/>
      <c r="L4296" s="42" t="s">
        <v>272</v>
      </c>
      <c r="M4296" s="79">
        <v>455</v>
      </c>
      <c r="N4296" s="80">
        <v>2416000</v>
      </c>
      <c r="O4296" s="81"/>
      <c r="P4296" s="77">
        <v>2416000</v>
      </c>
      <c r="Q4296" s="79">
        <v>471</v>
      </c>
      <c r="R4296" s="77">
        <v>2474000</v>
      </c>
      <c r="S4296" s="41"/>
      <c r="T4296" s="41" t="s">
        <v>803</v>
      </c>
      <c r="U4296" s="41" t="s">
        <v>8817</v>
      </c>
      <c r="V4296" s="84"/>
      <c r="W4296" s="85"/>
      <c r="X4296" s="84" t="s">
        <v>644</v>
      </c>
      <c r="Y4296" s="84"/>
      <c r="Z4296" s="84" t="s">
        <v>645</v>
      </c>
      <c r="AA4296" s="62">
        <v>43294</v>
      </c>
    </row>
    <row r="4297" spans="1:27" ht="15.75" x14ac:dyDescent="0.25">
      <c r="A4297" s="76">
        <v>4295</v>
      </c>
      <c r="B4297" s="35" t="s">
        <v>14416</v>
      </c>
      <c r="C4297" s="35" t="s">
        <v>14417</v>
      </c>
      <c r="D4297" s="38" t="s">
        <v>14418</v>
      </c>
      <c r="E4297" s="83" t="s">
        <v>703</v>
      </c>
      <c r="F4297" s="35" t="s">
        <v>660</v>
      </c>
      <c r="G4297" s="35">
        <v>499</v>
      </c>
      <c r="H4297" s="32" t="s">
        <v>8986</v>
      </c>
      <c r="I4297" s="77">
        <v>4614000</v>
      </c>
      <c r="J4297" s="78" t="s">
        <v>7735</v>
      </c>
      <c r="K4297" s="41"/>
      <c r="L4297" s="42" t="s">
        <v>272</v>
      </c>
      <c r="M4297" s="79">
        <v>489</v>
      </c>
      <c r="N4297" s="80">
        <v>4482000</v>
      </c>
      <c r="O4297" s="81" t="s">
        <v>7735</v>
      </c>
      <c r="P4297" s="77">
        <v>4482000</v>
      </c>
      <c r="Q4297" s="79">
        <v>505</v>
      </c>
      <c r="R4297" s="77">
        <v>4614000</v>
      </c>
      <c r="S4297" s="41" t="s">
        <v>7735</v>
      </c>
      <c r="T4297" s="41" t="s">
        <v>803</v>
      </c>
      <c r="U4297" s="41" t="s">
        <v>8987</v>
      </c>
      <c r="V4297" s="84"/>
      <c r="W4297" s="85"/>
      <c r="X4297" s="84" t="s">
        <v>644</v>
      </c>
      <c r="Y4297" s="84"/>
      <c r="Z4297" s="84" t="s">
        <v>11066</v>
      </c>
      <c r="AA4297" s="62">
        <v>43294</v>
      </c>
    </row>
    <row r="4298" spans="1:27" ht="31.5" x14ac:dyDescent="0.25">
      <c r="A4298" s="76">
        <v>4296</v>
      </c>
      <c r="B4298" s="35" t="s">
        <v>14419</v>
      </c>
      <c r="C4298" s="35" t="s">
        <v>14420</v>
      </c>
      <c r="D4298" s="38" t="s">
        <v>14421</v>
      </c>
      <c r="E4298" s="83" t="s">
        <v>703</v>
      </c>
      <c r="F4298" s="35" t="s">
        <v>660</v>
      </c>
      <c r="G4298" s="35">
        <v>504</v>
      </c>
      <c r="H4298" s="32" t="s">
        <v>8921</v>
      </c>
      <c r="I4298" s="77">
        <v>2532000</v>
      </c>
      <c r="J4298" s="78" t="s">
        <v>8922</v>
      </c>
      <c r="K4298" s="41"/>
      <c r="L4298" s="42" t="s">
        <v>272</v>
      </c>
      <c r="M4298" s="79">
        <v>494</v>
      </c>
      <c r="N4298" s="80">
        <v>2461000</v>
      </c>
      <c r="O4298" s="81" t="s">
        <v>8922</v>
      </c>
      <c r="P4298" s="77">
        <v>2461000</v>
      </c>
      <c r="Q4298" s="79">
        <v>510</v>
      </c>
      <c r="R4298" s="77">
        <v>2532000</v>
      </c>
      <c r="S4298" s="41" t="s">
        <v>8922</v>
      </c>
      <c r="T4298" s="41" t="s">
        <v>803</v>
      </c>
      <c r="U4298" s="41" t="s">
        <v>8923</v>
      </c>
      <c r="V4298" s="84"/>
      <c r="W4298" s="85"/>
      <c r="X4298" s="84" t="s">
        <v>644</v>
      </c>
      <c r="Y4298" s="84"/>
      <c r="Z4298" s="84" t="s">
        <v>645</v>
      </c>
      <c r="AA4298" s="62">
        <v>43294</v>
      </c>
    </row>
    <row r="4299" spans="1:27" ht="47.25" x14ac:dyDescent="0.25">
      <c r="A4299" s="76">
        <v>4297</v>
      </c>
      <c r="B4299" s="35" t="s">
        <v>14422</v>
      </c>
      <c r="C4299" s="35" t="s">
        <v>14423</v>
      </c>
      <c r="D4299" s="38" t="s">
        <v>14424</v>
      </c>
      <c r="E4299" s="83" t="s">
        <v>703</v>
      </c>
      <c r="F4299" s="35" t="s">
        <v>660</v>
      </c>
      <c r="G4299" s="35">
        <v>475</v>
      </c>
      <c r="H4299" s="32" t="s">
        <v>8789</v>
      </c>
      <c r="I4299" s="77">
        <v>3530000</v>
      </c>
      <c r="J4299" s="78"/>
      <c r="K4299" s="41"/>
      <c r="L4299" s="42" t="s">
        <v>272</v>
      </c>
      <c r="M4299" s="79">
        <v>465</v>
      </c>
      <c r="N4299" s="80">
        <v>3414000</v>
      </c>
      <c r="O4299" s="81"/>
      <c r="P4299" s="77">
        <v>3414000</v>
      </c>
      <c r="Q4299" s="79">
        <v>481</v>
      </c>
      <c r="R4299" s="77">
        <v>3530000</v>
      </c>
      <c r="S4299" s="41"/>
      <c r="T4299" s="41" t="s">
        <v>803</v>
      </c>
      <c r="U4299" s="41" t="s">
        <v>8790</v>
      </c>
      <c r="V4299" s="84"/>
      <c r="W4299" s="85"/>
      <c r="X4299" s="84" t="s">
        <v>644</v>
      </c>
      <c r="Y4299" s="84"/>
      <c r="Z4299" s="84" t="s">
        <v>11066</v>
      </c>
      <c r="AA4299" s="62">
        <v>43294</v>
      </c>
    </row>
    <row r="4300" spans="1:27" ht="47.25" x14ac:dyDescent="0.25">
      <c r="A4300" s="76">
        <v>4298</v>
      </c>
      <c r="B4300" s="35" t="s">
        <v>14425</v>
      </c>
      <c r="C4300" s="35" t="s">
        <v>14426</v>
      </c>
      <c r="D4300" s="38" t="s">
        <v>14427</v>
      </c>
      <c r="E4300" s="83" t="s">
        <v>703</v>
      </c>
      <c r="F4300" s="35" t="s">
        <v>660</v>
      </c>
      <c r="G4300" s="35">
        <v>475</v>
      </c>
      <c r="H4300" s="32" t="s">
        <v>8789</v>
      </c>
      <c r="I4300" s="77">
        <v>3530000</v>
      </c>
      <c r="J4300" s="78"/>
      <c r="K4300" s="41"/>
      <c r="L4300" s="42" t="s">
        <v>272</v>
      </c>
      <c r="M4300" s="79">
        <v>465</v>
      </c>
      <c r="N4300" s="80">
        <v>3414000</v>
      </c>
      <c r="O4300" s="81"/>
      <c r="P4300" s="77">
        <v>3414000</v>
      </c>
      <c r="Q4300" s="79">
        <v>481</v>
      </c>
      <c r="R4300" s="77">
        <v>3530000</v>
      </c>
      <c r="S4300" s="41"/>
      <c r="T4300" s="41" t="s">
        <v>803</v>
      </c>
      <c r="U4300" s="41" t="s">
        <v>8790</v>
      </c>
      <c r="V4300" s="84"/>
      <c r="W4300" s="85"/>
      <c r="X4300" s="84" t="s">
        <v>644</v>
      </c>
      <c r="Y4300" s="84"/>
      <c r="Z4300" s="84" t="s">
        <v>11066</v>
      </c>
      <c r="AA4300" s="62">
        <v>43294</v>
      </c>
    </row>
    <row r="4301" spans="1:27" ht="47.25" x14ac:dyDescent="0.25">
      <c r="A4301" s="76">
        <v>4299</v>
      </c>
      <c r="B4301" s="35" t="s">
        <v>14428</v>
      </c>
      <c r="C4301" s="35" t="s">
        <v>14429</v>
      </c>
      <c r="D4301" s="38" t="s">
        <v>14430</v>
      </c>
      <c r="E4301" s="83" t="s">
        <v>703</v>
      </c>
      <c r="F4301" s="35" t="s">
        <v>660</v>
      </c>
      <c r="G4301" s="35">
        <v>475</v>
      </c>
      <c r="H4301" s="32" t="s">
        <v>8789</v>
      </c>
      <c r="I4301" s="77">
        <v>3530000</v>
      </c>
      <c r="J4301" s="78"/>
      <c r="K4301" s="41"/>
      <c r="L4301" s="42" t="s">
        <v>272</v>
      </c>
      <c r="M4301" s="79">
        <v>465</v>
      </c>
      <c r="N4301" s="80">
        <v>3414000</v>
      </c>
      <c r="O4301" s="81"/>
      <c r="P4301" s="77">
        <v>3414000</v>
      </c>
      <c r="Q4301" s="79">
        <v>481</v>
      </c>
      <c r="R4301" s="77">
        <v>3530000</v>
      </c>
      <c r="S4301" s="41"/>
      <c r="T4301" s="41" t="s">
        <v>803</v>
      </c>
      <c r="U4301" s="41" t="s">
        <v>8790</v>
      </c>
      <c r="V4301" s="84"/>
      <c r="W4301" s="85"/>
      <c r="X4301" s="84" t="s">
        <v>644</v>
      </c>
      <c r="Y4301" s="84"/>
      <c r="Z4301" s="84" t="s">
        <v>11066</v>
      </c>
      <c r="AA4301" s="62">
        <v>43294</v>
      </c>
    </row>
    <row r="4302" spans="1:27" ht="47.25" x14ac:dyDescent="0.25">
      <c r="A4302" s="76">
        <v>4300</v>
      </c>
      <c r="B4302" s="35" t="s">
        <v>14431</v>
      </c>
      <c r="C4302" s="35" t="s">
        <v>14432</v>
      </c>
      <c r="D4302" s="38" t="s">
        <v>14433</v>
      </c>
      <c r="E4302" s="83" t="s">
        <v>703</v>
      </c>
      <c r="F4302" s="35" t="s">
        <v>660</v>
      </c>
      <c r="G4302" s="35">
        <v>475</v>
      </c>
      <c r="H4302" s="32" t="s">
        <v>8789</v>
      </c>
      <c r="I4302" s="77">
        <v>3530000</v>
      </c>
      <c r="J4302" s="78"/>
      <c r="K4302" s="41"/>
      <c r="L4302" s="42" t="s">
        <v>272</v>
      </c>
      <c r="M4302" s="79">
        <v>465</v>
      </c>
      <c r="N4302" s="80">
        <v>3414000</v>
      </c>
      <c r="O4302" s="81"/>
      <c r="P4302" s="77">
        <v>3414000</v>
      </c>
      <c r="Q4302" s="79">
        <v>481</v>
      </c>
      <c r="R4302" s="77">
        <v>3530000</v>
      </c>
      <c r="S4302" s="41"/>
      <c r="T4302" s="41" t="s">
        <v>803</v>
      </c>
      <c r="U4302" s="41" t="s">
        <v>8790</v>
      </c>
      <c r="V4302" s="84"/>
      <c r="W4302" s="85"/>
      <c r="X4302" s="84" t="s">
        <v>644</v>
      </c>
      <c r="Y4302" s="84"/>
      <c r="Z4302" s="84" t="s">
        <v>11066</v>
      </c>
      <c r="AA4302" s="62">
        <v>43294</v>
      </c>
    </row>
    <row r="4303" spans="1:27" ht="47.25" x14ac:dyDescent="0.25">
      <c r="A4303" s="76">
        <v>4301</v>
      </c>
      <c r="B4303" s="35" t="s">
        <v>14434</v>
      </c>
      <c r="C4303" s="35" t="s">
        <v>14435</v>
      </c>
      <c r="D4303" s="38" t="s">
        <v>14436</v>
      </c>
      <c r="E4303" s="83" t="s">
        <v>703</v>
      </c>
      <c r="F4303" s="35" t="s">
        <v>660</v>
      </c>
      <c r="G4303" s="35">
        <v>475</v>
      </c>
      <c r="H4303" s="32" t="s">
        <v>8789</v>
      </c>
      <c r="I4303" s="77">
        <v>3530000</v>
      </c>
      <c r="J4303" s="78"/>
      <c r="K4303" s="41"/>
      <c r="L4303" s="42" t="s">
        <v>272</v>
      </c>
      <c r="M4303" s="79">
        <v>465</v>
      </c>
      <c r="N4303" s="80">
        <v>3414000</v>
      </c>
      <c r="O4303" s="81"/>
      <c r="P4303" s="77">
        <v>3414000</v>
      </c>
      <c r="Q4303" s="79">
        <v>481</v>
      </c>
      <c r="R4303" s="77">
        <v>3530000</v>
      </c>
      <c r="S4303" s="41"/>
      <c r="T4303" s="41" t="s">
        <v>803</v>
      </c>
      <c r="U4303" s="41" t="s">
        <v>8790</v>
      </c>
      <c r="V4303" s="84"/>
      <c r="W4303" s="85"/>
      <c r="X4303" s="84" t="s">
        <v>644</v>
      </c>
      <c r="Y4303" s="84"/>
      <c r="Z4303" s="84" t="s">
        <v>11066</v>
      </c>
      <c r="AA4303" s="62">
        <v>43294</v>
      </c>
    </row>
    <row r="4304" spans="1:27" ht="47.25" x14ac:dyDescent="0.25">
      <c r="A4304" s="76">
        <v>4302</v>
      </c>
      <c r="B4304" s="35" t="s">
        <v>14437</v>
      </c>
      <c r="C4304" s="35" t="s">
        <v>14438</v>
      </c>
      <c r="D4304" s="38" t="s">
        <v>14439</v>
      </c>
      <c r="E4304" s="83" t="s">
        <v>703</v>
      </c>
      <c r="F4304" s="35" t="s">
        <v>660</v>
      </c>
      <c r="G4304" s="35">
        <v>475</v>
      </c>
      <c r="H4304" s="32" t="s">
        <v>8789</v>
      </c>
      <c r="I4304" s="77">
        <v>3530000</v>
      </c>
      <c r="J4304" s="78"/>
      <c r="K4304" s="41"/>
      <c r="L4304" s="42" t="s">
        <v>272</v>
      </c>
      <c r="M4304" s="79">
        <v>465</v>
      </c>
      <c r="N4304" s="80">
        <v>3414000</v>
      </c>
      <c r="O4304" s="81"/>
      <c r="P4304" s="77">
        <v>3414000</v>
      </c>
      <c r="Q4304" s="79">
        <v>481</v>
      </c>
      <c r="R4304" s="77">
        <v>3530000</v>
      </c>
      <c r="S4304" s="41"/>
      <c r="T4304" s="41" t="s">
        <v>803</v>
      </c>
      <c r="U4304" s="41" t="s">
        <v>8790</v>
      </c>
      <c r="V4304" s="84"/>
      <c r="W4304" s="85"/>
      <c r="X4304" s="84" t="s">
        <v>644</v>
      </c>
      <c r="Y4304" s="84"/>
      <c r="Z4304" s="84" t="s">
        <v>11066</v>
      </c>
      <c r="AA4304" s="62">
        <v>43294</v>
      </c>
    </row>
    <row r="4305" spans="1:27" ht="31.5" x14ac:dyDescent="0.25">
      <c r="A4305" s="76">
        <v>4303</v>
      </c>
      <c r="B4305" s="35" t="s">
        <v>14440</v>
      </c>
      <c r="C4305" s="35" t="s">
        <v>14441</v>
      </c>
      <c r="D4305" s="38" t="s">
        <v>14442</v>
      </c>
      <c r="E4305" s="83" t="s">
        <v>703</v>
      </c>
      <c r="F4305" s="35" t="s">
        <v>1385</v>
      </c>
      <c r="G4305" s="35">
        <v>504</v>
      </c>
      <c r="H4305" s="32" t="s">
        <v>8921</v>
      </c>
      <c r="I4305" s="77">
        <v>2532000</v>
      </c>
      <c r="J4305" s="78" t="s">
        <v>8922</v>
      </c>
      <c r="K4305" s="41"/>
      <c r="L4305" s="42" t="s">
        <v>272</v>
      </c>
      <c r="M4305" s="79">
        <v>494</v>
      </c>
      <c r="N4305" s="80">
        <v>2461000</v>
      </c>
      <c r="O4305" s="81" t="s">
        <v>8922</v>
      </c>
      <c r="P4305" s="77">
        <v>2461000</v>
      </c>
      <c r="Q4305" s="79">
        <v>510</v>
      </c>
      <c r="R4305" s="77">
        <v>2532000</v>
      </c>
      <c r="S4305" s="41" t="s">
        <v>8922</v>
      </c>
      <c r="T4305" s="41" t="s">
        <v>803</v>
      </c>
      <c r="U4305" s="41" t="s">
        <v>8923</v>
      </c>
      <c r="V4305" s="84"/>
      <c r="W4305" s="85"/>
      <c r="X4305" s="84" t="s">
        <v>644</v>
      </c>
      <c r="Y4305" s="84"/>
      <c r="Z4305" s="84" t="s">
        <v>11066</v>
      </c>
      <c r="AA4305" s="62">
        <v>43294</v>
      </c>
    </row>
    <row r="4306" spans="1:27" ht="31.5" x14ac:dyDescent="0.25">
      <c r="A4306" s="76">
        <v>4304</v>
      </c>
      <c r="B4306" s="35" t="s">
        <v>14443</v>
      </c>
      <c r="C4306" s="35" t="s">
        <v>14444</v>
      </c>
      <c r="D4306" s="38" t="s">
        <v>14445</v>
      </c>
      <c r="E4306" s="83" t="s">
        <v>703</v>
      </c>
      <c r="F4306" s="35" t="s">
        <v>5745</v>
      </c>
      <c r="G4306" s="35">
        <v>504</v>
      </c>
      <c r="H4306" s="32" t="s">
        <v>8921</v>
      </c>
      <c r="I4306" s="77">
        <v>2532000</v>
      </c>
      <c r="J4306" s="78" t="s">
        <v>8922</v>
      </c>
      <c r="K4306" s="41"/>
      <c r="L4306" s="42" t="s">
        <v>272</v>
      </c>
      <c r="M4306" s="79">
        <v>494</v>
      </c>
      <c r="N4306" s="80">
        <v>2461000</v>
      </c>
      <c r="O4306" s="81" t="s">
        <v>8922</v>
      </c>
      <c r="P4306" s="77">
        <v>2461000</v>
      </c>
      <c r="Q4306" s="79">
        <v>510</v>
      </c>
      <c r="R4306" s="77">
        <v>2532000</v>
      </c>
      <c r="S4306" s="41" t="s">
        <v>8922</v>
      </c>
      <c r="T4306" s="41" t="s">
        <v>803</v>
      </c>
      <c r="U4306" s="41" t="s">
        <v>8923</v>
      </c>
      <c r="V4306" s="84"/>
      <c r="W4306" s="85"/>
      <c r="X4306" s="84" t="s">
        <v>644</v>
      </c>
      <c r="Y4306" s="84"/>
      <c r="Z4306" s="84" t="s">
        <v>11066</v>
      </c>
      <c r="AA4306" s="62">
        <v>43294</v>
      </c>
    </row>
    <row r="4307" spans="1:27" ht="31.5" x14ac:dyDescent="0.25">
      <c r="A4307" s="76">
        <v>4305</v>
      </c>
      <c r="B4307" s="35" t="s">
        <v>14446</v>
      </c>
      <c r="C4307" s="35" t="s">
        <v>14447</v>
      </c>
      <c r="D4307" s="38" t="s">
        <v>14448</v>
      </c>
      <c r="E4307" s="83" t="s">
        <v>679</v>
      </c>
      <c r="F4307" s="35" t="s">
        <v>1385</v>
      </c>
      <c r="G4307" s="35">
        <v>504</v>
      </c>
      <c r="H4307" s="32" t="s">
        <v>8921</v>
      </c>
      <c r="I4307" s="77">
        <v>2532000</v>
      </c>
      <c r="J4307" s="78" t="s">
        <v>8922</v>
      </c>
      <c r="K4307" s="41"/>
      <c r="L4307" s="42" t="s">
        <v>272</v>
      </c>
      <c r="M4307" s="79">
        <v>494</v>
      </c>
      <c r="N4307" s="80">
        <v>2461000</v>
      </c>
      <c r="O4307" s="81" t="s">
        <v>8922</v>
      </c>
      <c r="P4307" s="77">
        <v>2461000</v>
      </c>
      <c r="Q4307" s="79">
        <v>510</v>
      </c>
      <c r="R4307" s="77">
        <v>2532000</v>
      </c>
      <c r="S4307" s="41" t="s">
        <v>8922</v>
      </c>
      <c r="T4307" s="41" t="s">
        <v>803</v>
      </c>
      <c r="U4307" s="41" t="s">
        <v>8923</v>
      </c>
      <c r="V4307" s="84"/>
      <c r="W4307" s="85"/>
      <c r="X4307" s="84" t="s">
        <v>644</v>
      </c>
      <c r="Y4307" s="84"/>
      <c r="Z4307" s="84" t="s">
        <v>11066</v>
      </c>
      <c r="AA4307" s="62">
        <v>43294</v>
      </c>
    </row>
    <row r="4308" spans="1:27" ht="31.5" x14ac:dyDescent="0.25">
      <c r="A4308" s="76">
        <v>4306</v>
      </c>
      <c r="B4308" s="35" t="s">
        <v>14449</v>
      </c>
      <c r="C4308" s="35" t="s">
        <v>14450</v>
      </c>
      <c r="D4308" s="38" t="s">
        <v>14451</v>
      </c>
      <c r="E4308" s="83" t="s">
        <v>679</v>
      </c>
      <c r="F4308" s="35" t="s">
        <v>1385</v>
      </c>
      <c r="G4308" s="35">
        <v>504</v>
      </c>
      <c r="H4308" s="32" t="s">
        <v>8921</v>
      </c>
      <c r="I4308" s="77">
        <v>2532000</v>
      </c>
      <c r="J4308" s="78" t="s">
        <v>8922</v>
      </c>
      <c r="K4308" s="41"/>
      <c r="L4308" s="42" t="s">
        <v>272</v>
      </c>
      <c r="M4308" s="79">
        <v>494</v>
      </c>
      <c r="N4308" s="80">
        <v>2461000</v>
      </c>
      <c r="O4308" s="81" t="s">
        <v>8922</v>
      </c>
      <c r="P4308" s="77">
        <v>2461000</v>
      </c>
      <c r="Q4308" s="79">
        <v>510</v>
      </c>
      <c r="R4308" s="77">
        <v>2532000</v>
      </c>
      <c r="S4308" s="41" t="s">
        <v>8922</v>
      </c>
      <c r="T4308" s="41" t="s">
        <v>803</v>
      </c>
      <c r="U4308" s="41" t="s">
        <v>8923</v>
      </c>
      <c r="V4308" s="84"/>
      <c r="W4308" s="85"/>
      <c r="X4308" s="84" t="s">
        <v>644</v>
      </c>
      <c r="Y4308" s="84"/>
      <c r="Z4308" s="84" t="s">
        <v>11066</v>
      </c>
      <c r="AA4308" s="62">
        <v>43294</v>
      </c>
    </row>
    <row r="4309" spans="1:27" ht="31.5" x14ac:dyDescent="0.25">
      <c r="A4309" s="76">
        <v>4307</v>
      </c>
      <c r="B4309" s="35" t="s">
        <v>14452</v>
      </c>
      <c r="C4309" s="35" t="s">
        <v>14453</v>
      </c>
      <c r="D4309" s="38" t="s">
        <v>14454</v>
      </c>
      <c r="E4309" s="83" t="s">
        <v>638</v>
      </c>
      <c r="F4309" s="35" t="s">
        <v>660</v>
      </c>
      <c r="G4309" s="35">
        <v>504</v>
      </c>
      <c r="H4309" s="32" t="s">
        <v>8921</v>
      </c>
      <c r="I4309" s="77">
        <v>2532000</v>
      </c>
      <c r="J4309" s="78" t="s">
        <v>8922</v>
      </c>
      <c r="K4309" s="41"/>
      <c r="L4309" s="42" t="s">
        <v>272</v>
      </c>
      <c r="M4309" s="79">
        <v>494</v>
      </c>
      <c r="N4309" s="80">
        <v>2461000</v>
      </c>
      <c r="O4309" s="81" t="s">
        <v>8922</v>
      </c>
      <c r="P4309" s="77">
        <v>2461000</v>
      </c>
      <c r="Q4309" s="79">
        <v>510</v>
      </c>
      <c r="R4309" s="77">
        <v>2532000</v>
      </c>
      <c r="S4309" s="41" t="s">
        <v>8922</v>
      </c>
      <c r="T4309" s="41" t="s">
        <v>803</v>
      </c>
      <c r="U4309" s="41" t="s">
        <v>8923</v>
      </c>
      <c r="V4309" s="84"/>
      <c r="W4309" s="85"/>
      <c r="X4309" s="84" t="s">
        <v>644</v>
      </c>
      <c r="Y4309" s="84"/>
      <c r="Z4309" s="84" t="s">
        <v>11066</v>
      </c>
      <c r="AA4309" s="62">
        <v>43294</v>
      </c>
    </row>
    <row r="4310" spans="1:27" ht="31.5" x14ac:dyDescent="0.25">
      <c r="A4310" s="76">
        <v>4308</v>
      </c>
      <c r="B4310" s="35" t="s">
        <v>14455</v>
      </c>
      <c r="C4310" s="35" t="s">
        <v>14456</v>
      </c>
      <c r="D4310" s="38" t="s">
        <v>8905</v>
      </c>
      <c r="E4310" s="83" t="s">
        <v>638</v>
      </c>
      <c r="F4310" s="35" t="s">
        <v>1385</v>
      </c>
      <c r="G4310" s="35">
        <v>505</v>
      </c>
      <c r="H4310" s="32" t="s">
        <v>8906</v>
      </c>
      <c r="I4310" s="77">
        <v>2224000</v>
      </c>
      <c r="J4310" s="78" t="s">
        <v>8907</v>
      </c>
      <c r="K4310" s="41"/>
      <c r="L4310" s="42" t="s">
        <v>272</v>
      </c>
      <c r="M4310" s="79">
        <v>495</v>
      </c>
      <c r="N4310" s="80">
        <v>2153000</v>
      </c>
      <c r="O4310" s="81" t="s">
        <v>8907</v>
      </c>
      <c r="P4310" s="77">
        <v>2153000</v>
      </c>
      <c r="Q4310" s="79">
        <v>511</v>
      </c>
      <c r="R4310" s="77">
        <v>2224000</v>
      </c>
      <c r="S4310" s="41" t="s">
        <v>8907</v>
      </c>
      <c r="T4310" s="41" t="s">
        <v>803</v>
      </c>
      <c r="U4310" s="41" t="s">
        <v>8908</v>
      </c>
      <c r="V4310" s="84"/>
      <c r="W4310" s="85"/>
      <c r="X4310" s="84" t="s">
        <v>644</v>
      </c>
      <c r="Y4310" s="84"/>
      <c r="Z4310" s="84" t="s">
        <v>11066</v>
      </c>
      <c r="AA4310" s="62">
        <v>43294</v>
      </c>
    </row>
    <row r="4311" spans="1:27" ht="31.5" x14ac:dyDescent="0.25">
      <c r="A4311" s="76">
        <v>4309</v>
      </c>
      <c r="B4311" s="35" t="s">
        <v>14457</v>
      </c>
      <c r="C4311" s="35" t="s">
        <v>14458</v>
      </c>
      <c r="D4311" s="38" t="s">
        <v>14459</v>
      </c>
      <c r="E4311" s="83" t="s">
        <v>638</v>
      </c>
      <c r="F4311" s="35" t="s">
        <v>1385</v>
      </c>
      <c r="G4311" s="35">
        <v>505</v>
      </c>
      <c r="H4311" s="32" t="s">
        <v>8906</v>
      </c>
      <c r="I4311" s="77">
        <v>2224000</v>
      </c>
      <c r="J4311" s="78" t="s">
        <v>8907</v>
      </c>
      <c r="K4311" s="41"/>
      <c r="L4311" s="42" t="s">
        <v>272</v>
      </c>
      <c r="M4311" s="79">
        <v>495</v>
      </c>
      <c r="N4311" s="80">
        <v>2153000</v>
      </c>
      <c r="O4311" s="81" t="s">
        <v>8907</v>
      </c>
      <c r="P4311" s="77">
        <v>2153000</v>
      </c>
      <c r="Q4311" s="79">
        <v>511</v>
      </c>
      <c r="R4311" s="77">
        <v>2224000</v>
      </c>
      <c r="S4311" s="41" t="s">
        <v>8907</v>
      </c>
      <c r="T4311" s="41" t="s">
        <v>803</v>
      </c>
      <c r="U4311" s="41" t="s">
        <v>8908</v>
      </c>
      <c r="V4311" s="84"/>
      <c r="W4311" s="85"/>
      <c r="X4311" s="84" t="s">
        <v>644</v>
      </c>
      <c r="Y4311" s="84"/>
      <c r="Z4311" s="84" t="s">
        <v>11066</v>
      </c>
      <c r="AA4311" s="62">
        <v>43294</v>
      </c>
    </row>
    <row r="4312" spans="1:27" ht="31.5" x14ac:dyDescent="0.25">
      <c r="A4312" s="76">
        <v>4310</v>
      </c>
      <c r="B4312" s="35" t="s">
        <v>14460</v>
      </c>
      <c r="C4312" s="35" t="s">
        <v>14461</v>
      </c>
      <c r="D4312" s="38" t="s">
        <v>14462</v>
      </c>
      <c r="E4312" s="83" t="s">
        <v>638</v>
      </c>
      <c r="F4312" s="35" t="s">
        <v>1385</v>
      </c>
      <c r="G4312" s="35">
        <v>504</v>
      </c>
      <c r="H4312" s="32" t="s">
        <v>8921</v>
      </c>
      <c r="I4312" s="77">
        <v>2532000</v>
      </c>
      <c r="J4312" s="78" t="s">
        <v>8922</v>
      </c>
      <c r="K4312" s="41"/>
      <c r="L4312" s="42" t="s">
        <v>272</v>
      </c>
      <c r="M4312" s="79">
        <v>494</v>
      </c>
      <c r="N4312" s="80">
        <v>2461000</v>
      </c>
      <c r="O4312" s="81" t="s">
        <v>8922</v>
      </c>
      <c r="P4312" s="77">
        <v>2461000</v>
      </c>
      <c r="Q4312" s="79">
        <v>510</v>
      </c>
      <c r="R4312" s="77">
        <v>2532000</v>
      </c>
      <c r="S4312" s="41" t="s">
        <v>8922</v>
      </c>
      <c r="T4312" s="41" t="s">
        <v>803</v>
      </c>
      <c r="U4312" s="41" t="s">
        <v>8923</v>
      </c>
      <c r="V4312" s="84"/>
      <c r="W4312" s="85"/>
      <c r="X4312" s="84" t="s">
        <v>644</v>
      </c>
      <c r="Y4312" s="84"/>
      <c r="Z4312" s="84" t="s">
        <v>11066</v>
      </c>
      <c r="AA4312" s="62">
        <v>43294</v>
      </c>
    </row>
    <row r="4313" spans="1:27" ht="31.5" x14ac:dyDescent="0.25">
      <c r="A4313" s="76">
        <v>4311</v>
      </c>
      <c r="B4313" s="35" t="s">
        <v>14463</v>
      </c>
      <c r="C4313" s="35" t="s">
        <v>14464</v>
      </c>
      <c r="D4313" s="38" t="s">
        <v>14465</v>
      </c>
      <c r="E4313" s="83" t="s">
        <v>679</v>
      </c>
      <c r="F4313" s="35" t="s">
        <v>1385</v>
      </c>
      <c r="G4313" s="35">
        <v>504</v>
      </c>
      <c r="H4313" s="32" t="s">
        <v>8921</v>
      </c>
      <c r="I4313" s="77">
        <v>2532000</v>
      </c>
      <c r="J4313" s="78" t="s">
        <v>8922</v>
      </c>
      <c r="K4313" s="41"/>
      <c r="L4313" s="42" t="s">
        <v>272</v>
      </c>
      <c r="M4313" s="79">
        <v>494</v>
      </c>
      <c r="N4313" s="80">
        <v>2461000</v>
      </c>
      <c r="O4313" s="81" t="s">
        <v>8922</v>
      </c>
      <c r="P4313" s="77">
        <v>2461000</v>
      </c>
      <c r="Q4313" s="79">
        <v>510</v>
      </c>
      <c r="R4313" s="77">
        <v>2532000</v>
      </c>
      <c r="S4313" s="41" t="s">
        <v>8922</v>
      </c>
      <c r="T4313" s="41" t="s">
        <v>803</v>
      </c>
      <c r="U4313" s="41" t="s">
        <v>8923</v>
      </c>
      <c r="V4313" s="84"/>
      <c r="W4313" s="85"/>
      <c r="X4313" s="84" t="s">
        <v>644</v>
      </c>
      <c r="Y4313" s="84"/>
      <c r="Z4313" s="84" t="s">
        <v>11066</v>
      </c>
      <c r="AA4313" s="62">
        <v>43294</v>
      </c>
    </row>
    <row r="4314" spans="1:27" ht="31.5" x14ac:dyDescent="0.25">
      <c r="A4314" s="76">
        <v>4312</v>
      </c>
      <c r="B4314" s="35" t="s">
        <v>14466</v>
      </c>
      <c r="C4314" s="35" t="s">
        <v>14467</v>
      </c>
      <c r="D4314" s="38" t="s">
        <v>14468</v>
      </c>
      <c r="E4314" s="83" t="s">
        <v>638</v>
      </c>
      <c r="F4314" s="35" t="s">
        <v>660</v>
      </c>
      <c r="G4314" s="35">
        <v>504</v>
      </c>
      <c r="H4314" s="32" t="s">
        <v>8921</v>
      </c>
      <c r="I4314" s="77">
        <v>2532000</v>
      </c>
      <c r="J4314" s="78" t="s">
        <v>8922</v>
      </c>
      <c r="K4314" s="41"/>
      <c r="L4314" s="42" t="s">
        <v>272</v>
      </c>
      <c r="M4314" s="79">
        <v>494</v>
      </c>
      <c r="N4314" s="80">
        <v>2461000</v>
      </c>
      <c r="O4314" s="81" t="s">
        <v>8922</v>
      </c>
      <c r="P4314" s="77">
        <v>2461000</v>
      </c>
      <c r="Q4314" s="79">
        <v>510</v>
      </c>
      <c r="R4314" s="77">
        <v>2532000</v>
      </c>
      <c r="S4314" s="41" t="s">
        <v>8922</v>
      </c>
      <c r="T4314" s="41" t="s">
        <v>803</v>
      </c>
      <c r="U4314" s="41" t="s">
        <v>8923</v>
      </c>
      <c r="V4314" s="84"/>
      <c r="W4314" s="85"/>
      <c r="X4314" s="84" t="s">
        <v>644</v>
      </c>
      <c r="Y4314" s="84"/>
      <c r="Z4314" s="84" t="s">
        <v>11066</v>
      </c>
      <c r="AA4314" s="62">
        <v>43294</v>
      </c>
    </row>
    <row r="4315" spans="1:27" ht="31.5" x14ac:dyDescent="0.25">
      <c r="A4315" s="76">
        <v>4313</v>
      </c>
      <c r="B4315" s="35" t="s">
        <v>14469</v>
      </c>
      <c r="C4315" s="35" t="s">
        <v>14470</v>
      </c>
      <c r="D4315" s="38" t="s">
        <v>14471</v>
      </c>
      <c r="E4315" s="83" t="s">
        <v>703</v>
      </c>
      <c r="F4315" s="35" t="s">
        <v>1385</v>
      </c>
      <c r="G4315" s="35">
        <v>504</v>
      </c>
      <c r="H4315" s="32" t="s">
        <v>8921</v>
      </c>
      <c r="I4315" s="77">
        <v>2532000</v>
      </c>
      <c r="J4315" s="78" t="s">
        <v>8922</v>
      </c>
      <c r="K4315" s="41"/>
      <c r="L4315" s="42" t="s">
        <v>272</v>
      </c>
      <c r="M4315" s="79">
        <v>494</v>
      </c>
      <c r="N4315" s="80">
        <v>2461000</v>
      </c>
      <c r="O4315" s="81" t="s">
        <v>8922</v>
      </c>
      <c r="P4315" s="77">
        <v>2461000</v>
      </c>
      <c r="Q4315" s="79">
        <v>510</v>
      </c>
      <c r="R4315" s="77">
        <v>2532000</v>
      </c>
      <c r="S4315" s="41" t="s">
        <v>8922</v>
      </c>
      <c r="T4315" s="41" t="s">
        <v>803</v>
      </c>
      <c r="U4315" s="41" t="s">
        <v>8923</v>
      </c>
      <c r="V4315" s="84"/>
      <c r="W4315" s="85"/>
      <c r="X4315" s="84" t="s">
        <v>644</v>
      </c>
      <c r="Y4315" s="84"/>
      <c r="Z4315" s="84" t="s">
        <v>11066</v>
      </c>
      <c r="AA4315" s="62">
        <v>43294</v>
      </c>
    </row>
    <row r="4316" spans="1:27" ht="31.5" x14ac:dyDescent="0.25">
      <c r="A4316" s="76">
        <v>4314</v>
      </c>
      <c r="B4316" s="35" t="s">
        <v>14472</v>
      </c>
      <c r="C4316" s="35" t="s">
        <v>14473</v>
      </c>
      <c r="D4316" s="38" t="s">
        <v>14474</v>
      </c>
      <c r="E4316" s="83" t="s">
        <v>703</v>
      </c>
      <c r="F4316" s="35" t="s">
        <v>660</v>
      </c>
      <c r="G4316" s="35">
        <v>504</v>
      </c>
      <c r="H4316" s="32" t="s">
        <v>8921</v>
      </c>
      <c r="I4316" s="77">
        <v>2532000</v>
      </c>
      <c r="J4316" s="78" t="s">
        <v>8922</v>
      </c>
      <c r="K4316" s="41"/>
      <c r="L4316" s="42" t="s">
        <v>272</v>
      </c>
      <c r="M4316" s="79">
        <v>494</v>
      </c>
      <c r="N4316" s="80">
        <v>2461000</v>
      </c>
      <c r="O4316" s="81" t="s">
        <v>8922</v>
      </c>
      <c r="P4316" s="77">
        <v>2461000</v>
      </c>
      <c r="Q4316" s="79">
        <v>510</v>
      </c>
      <c r="R4316" s="77">
        <v>2532000</v>
      </c>
      <c r="S4316" s="41" t="s">
        <v>8922</v>
      </c>
      <c r="T4316" s="41" t="s">
        <v>803</v>
      </c>
      <c r="U4316" s="41" t="s">
        <v>8923</v>
      </c>
      <c r="V4316" s="84"/>
      <c r="W4316" s="85"/>
      <c r="X4316" s="84" t="s">
        <v>644</v>
      </c>
      <c r="Y4316" s="84"/>
      <c r="Z4316" s="84" t="s">
        <v>11066</v>
      </c>
      <c r="AA4316" s="62">
        <v>43294</v>
      </c>
    </row>
    <row r="4317" spans="1:27" ht="31.5" x14ac:dyDescent="0.25">
      <c r="A4317" s="76">
        <v>4315</v>
      </c>
      <c r="B4317" s="35" t="s">
        <v>14475</v>
      </c>
      <c r="C4317" s="35" t="s">
        <v>14476</v>
      </c>
      <c r="D4317" s="38" t="s">
        <v>14477</v>
      </c>
      <c r="E4317" s="83" t="s">
        <v>703</v>
      </c>
      <c r="F4317" s="35" t="s">
        <v>660</v>
      </c>
      <c r="G4317" s="35">
        <v>504</v>
      </c>
      <c r="H4317" s="32" t="s">
        <v>8921</v>
      </c>
      <c r="I4317" s="77">
        <v>2532000</v>
      </c>
      <c r="J4317" s="78" t="s">
        <v>8922</v>
      </c>
      <c r="K4317" s="41"/>
      <c r="L4317" s="42" t="s">
        <v>272</v>
      </c>
      <c r="M4317" s="79">
        <v>494</v>
      </c>
      <c r="N4317" s="80">
        <v>2461000</v>
      </c>
      <c r="O4317" s="81" t="s">
        <v>8922</v>
      </c>
      <c r="P4317" s="77">
        <v>2461000</v>
      </c>
      <c r="Q4317" s="79">
        <v>510</v>
      </c>
      <c r="R4317" s="77">
        <v>2532000</v>
      </c>
      <c r="S4317" s="41" t="s">
        <v>8922</v>
      </c>
      <c r="T4317" s="41" t="s">
        <v>803</v>
      </c>
      <c r="U4317" s="41" t="s">
        <v>8923</v>
      </c>
      <c r="V4317" s="84"/>
      <c r="W4317" s="85"/>
      <c r="X4317" s="84" t="s">
        <v>644</v>
      </c>
      <c r="Y4317" s="84"/>
      <c r="Z4317" s="84" t="s">
        <v>11066</v>
      </c>
      <c r="AA4317" s="62">
        <v>43294</v>
      </c>
    </row>
    <row r="4318" spans="1:27" ht="15.75" x14ac:dyDescent="0.25">
      <c r="A4318" s="76">
        <v>4316</v>
      </c>
      <c r="B4318" s="35" t="s">
        <v>14478</v>
      </c>
      <c r="C4318" s="35" t="s">
        <v>14479</v>
      </c>
      <c r="D4318" s="38" t="s">
        <v>14480</v>
      </c>
      <c r="E4318" s="83" t="s">
        <v>638</v>
      </c>
      <c r="F4318" s="35" t="s">
        <v>1385</v>
      </c>
      <c r="G4318" s="35">
        <v>593</v>
      </c>
      <c r="H4318" s="32" t="s">
        <v>8711</v>
      </c>
      <c r="I4318" s="77">
        <v>1914000</v>
      </c>
      <c r="J4318" s="78"/>
      <c r="K4318" s="41"/>
      <c r="L4318" s="42" t="s">
        <v>272</v>
      </c>
      <c r="M4318" s="79">
        <v>583</v>
      </c>
      <c r="N4318" s="80">
        <v>1793000</v>
      </c>
      <c r="O4318" s="81"/>
      <c r="P4318" s="77">
        <v>1793000</v>
      </c>
      <c r="Q4318" s="79">
        <v>599</v>
      </c>
      <c r="R4318" s="77">
        <v>1914000</v>
      </c>
      <c r="S4318" s="41"/>
      <c r="T4318" s="41" t="s">
        <v>803</v>
      </c>
      <c r="U4318" s="41" t="s">
        <v>8712</v>
      </c>
      <c r="V4318" s="84"/>
      <c r="W4318" s="85"/>
      <c r="X4318" s="84" t="s">
        <v>644</v>
      </c>
      <c r="Y4318" s="84"/>
      <c r="Z4318" s="84" t="s">
        <v>645</v>
      </c>
      <c r="AA4318" s="62">
        <v>43294</v>
      </c>
    </row>
    <row r="4319" spans="1:27" ht="31.5" x14ac:dyDescent="0.25">
      <c r="A4319" s="76">
        <v>4317</v>
      </c>
      <c r="B4319" s="35" t="s">
        <v>14481</v>
      </c>
      <c r="C4319" s="35" t="s">
        <v>14482</v>
      </c>
      <c r="D4319" s="38" t="s">
        <v>14483</v>
      </c>
      <c r="E4319" s="83" t="s">
        <v>679</v>
      </c>
      <c r="F4319" s="35" t="s">
        <v>1385</v>
      </c>
      <c r="G4319" s="35">
        <v>504</v>
      </c>
      <c r="H4319" s="32" t="s">
        <v>8921</v>
      </c>
      <c r="I4319" s="77">
        <v>2532000</v>
      </c>
      <c r="J4319" s="78" t="s">
        <v>8922</v>
      </c>
      <c r="K4319" s="41"/>
      <c r="L4319" s="42" t="s">
        <v>272</v>
      </c>
      <c r="M4319" s="79">
        <v>494</v>
      </c>
      <c r="N4319" s="80">
        <v>2461000</v>
      </c>
      <c r="O4319" s="81" t="s">
        <v>8922</v>
      </c>
      <c r="P4319" s="77">
        <v>2461000</v>
      </c>
      <c r="Q4319" s="79">
        <v>510</v>
      </c>
      <c r="R4319" s="77">
        <v>2532000</v>
      </c>
      <c r="S4319" s="41" t="s">
        <v>8922</v>
      </c>
      <c r="T4319" s="41" t="s">
        <v>803</v>
      </c>
      <c r="U4319" s="41" t="s">
        <v>8923</v>
      </c>
      <c r="V4319" s="84"/>
      <c r="W4319" s="85"/>
      <c r="X4319" s="84" t="s">
        <v>644</v>
      </c>
      <c r="Y4319" s="84"/>
      <c r="Z4319" s="84" t="s">
        <v>11066</v>
      </c>
      <c r="AA4319" s="62">
        <v>43294</v>
      </c>
    </row>
    <row r="4320" spans="1:27" ht="31.5" x14ac:dyDescent="0.25">
      <c r="A4320" s="76">
        <v>4318</v>
      </c>
      <c r="B4320" s="35" t="s">
        <v>14484</v>
      </c>
      <c r="C4320" s="35" t="s">
        <v>14485</v>
      </c>
      <c r="D4320" s="38" t="s">
        <v>14486</v>
      </c>
      <c r="E4320" s="83" t="s">
        <v>703</v>
      </c>
      <c r="F4320" s="35" t="s">
        <v>1385</v>
      </c>
      <c r="G4320" s="35">
        <v>504</v>
      </c>
      <c r="H4320" s="32" t="s">
        <v>8921</v>
      </c>
      <c r="I4320" s="77">
        <v>2532000</v>
      </c>
      <c r="J4320" s="78" t="s">
        <v>8922</v>
      </c>
      <c r="K4320" s="41"/>
      <c r="L4320" s="42" t="s">
        <v>272</v>
      </c>
      <c r="M4320" s="79">
        <v>494</v>
      </c>
      <c r="N4320" s="80">
        <v>2461000</v>
      </c>
      <c r="O4320" s="81" t="s">
        <v>8922</v>
      </c>
      <c r="P4320" s="77">
        <v>2461000</v>
      </c>
      <c r="Q4320" s="79">
        <v>510</v>
      </c>
      <c r="R4320" s="77">
        <v>2532000</v>
      </c>
      <c r="S4320" s="41" t="s">
        <v>8922</v>
      </c>
      <c r="T4320" s="41" t="s">
        <v>803</v>
      </c>
      <c r="U4320" s="41" t="s">
        <v>8923</v>
      </c>
      <c r="V4320" s="84"/>
      <c r="W4320" s="85"/>
      <c r="X4320" s="84" t="s">
        <v>644</v>
      </c>
      <c r="Y4320" s="84"/>
      <c r="Z4320" s="84" t="s">
        <v>11066</v>
      </c>
      <c r="AA4320" s="62">
        <v>43294</v>
      </c>
    </row>
    <row r="4321" spans="1:27" ht="31.5" x14ac:dyDescent="0.25">
      <c r="A4321" s="76">
        <v>4319</v>
      </c>
      <c r="B4321" s="35" t="s">
        <v>14487</v>
      </c>
      <c r="C4321" s="35" t="s">
        <v>14488</v>
      </c>
      <c r="D4321" s="38" t="s">
        <v>14489</v>
      </c>
      <c r="E4321" s="83" t="s">
        <v>703</v>
      </c>
      <c r="F4321" s="35" t="s">
        <v>660</v>
      </c>
      <c r="G4321" s="35">
        <v>504</v>
      </c>
      <c r="H4321" s="32" t="s">
        <v>8921</v>
      </c>
      <c r="I4321" s="77">
        <v>2532000</v>
      </c>
      <c r="J4321" s="78" t="s">
        <v>8922</v>
      </c>
      <c r="K4321" s="41"/>
      <c r="L4321" s="42" t="s">
        <v>272</v>
      </c>
      <c r="M4321" s="79">
        <v>494</v>
      </c>
      <c r="N4321" s="80">
        <v>2461000</v>
      </c>
      <c r="O4321" s="81" t="s">
        <v>8922</v>
      </c>
      <c r="P4321" s="77">
        <v>2461000</v>
      </c>
      <c r="Q4321" s="79">
        <v>510</v>
      </c>
      <c r="R4321" s="77">
        <v>2532000</v>
      </c>
      <c r="S4321" s="41" t="s">
        <v>8922</v>
      </c>
      <c r="T4321" s="41" t="s">
        <v>803</v>
      </c>
      <c r="U4321" s="41" t="s">
        <v>8923</v>
      </c>
      <c r="V4321" s="84"/>
      <c r="W4321" s="85"/>
      <c r="X4321" s="84" t="s">
        <v>644</v>
      </c>
      <c r="Y4321" s="84"/>
      <c r="Z4321" s="84" t="s">
        <v>645</v>
      </c>
      <c r="AA4321" s="62">
        <v>43294</v>
      </c>
    </row>
    <row r="4322" spans="1:27" ht="47.25" x14ac:dyDescent="0.25">
      <c r="A4322" s="76">
        <v>4320</v>
      </c>
      <c r="B4322" s="35" t="s">
        <v>14490</v>
      </c>
      <c r="C4322" s="35" t="s">
        <v>14491</v>
      </c>
      <c r="D4322" s="38" t="s">
        <v>14492</v>
      </c>
      <c r="E4322" s="83" t="s">
        <v>638</v>
      </c>
      <c r="F4322" s="35" t="s">
        <v>660</v>
      </c>
      <c r="G4322" s="35">
        <v>501</v>
      </c>
      <c r="H4322" s="32" t="s">
        <v>7679</v>
      </c>
      <c r="I4322" s="77">
        <v>2494000</v>
      </c>
      <c r="J4322" s="78" t="s">
        <v>7649</v>
      </c>
      <c r="K4322" s="41"/>
      <c r="L4322" s="42" t="s">
        <v>272</v>
      </c>
      <c r="M4322" s="79">
        <v>491</v>
      </c>
      <c r="N4322" s="80">
        <v>2447000</v>
      </c>
      <c r="O4322" s="81" t="s">
        <v>7649</v>
      </c>
      <c r="P4322" s="77">
        <v>2447000</v>
      </c>
      <c r="Q4322" s="79">
        <v>507</v>
      </c>
      <c r="R4322" s="77">
        <v>2494000</v>
      </c>
      <c r="S4322" s="41" t="s">
        <v>7649</v>
      </c>
      <c r="T4322" s="41" t="s">
        <v>803</v>
      </c>
      <c r="U4322" s="41" t="s">
        <v>7695</v>
      </c>
      <c r="V4322" s="84"/>
      <c r="W4322" s="85"/>
      <c r="X4322" s="84" t="s">
        <v>644</v>
      </c>
      <c r="Y4322" s="84"/>
      <c r="Z4322" s="84" t="s">
        <v>645</v>
      </c>
      <c r="AA4322" s="62">
        <v>43294</v>
      </c>
    </row>
    <row r="4323" spans="1:27" ht="15.75" x14ac:dyDescent="0.25">
      <c r="A4323" s="76">
        <v>4321</v>
      </c>
      <c r="B4323" s="35" t="s">
        <v>14493</v>
      </c>
      <c r="C4323" s="35" t="s">
        <v>14494</v>
      </c>
      <c r="D4323" s="38" t="s">
        <v>14495</v>
      </c>
      <c r="E4323" s="83" t="s">
        <v>679</v>
      </c>
      <c r="F4323" s="35" t="s">
        <v>5745</v>
      </c>
      <c r="G4323" s="35">
        <v>594</v>
      </c>
      <c r="H4323" s="32" t="s">
        <v>8991</v>
      </c>
      <c r="I4323" s="77">
        <v>1211000</v>
      </c>
      <c r="J4323" s="78"/>
      <c r="K4323" s="41"/>
      <c r="L4323" s="42" t="s">
        <v>272</v>
      </c>
      <c r="M4323" s="79">
        <v>584</v>
      </c>
      <c r="N4323" s="80">
        <v>1136000</v>
      </c>
      <c r="O4323" s="81"/>
      <c r="P4323" s="77">
        <v>1136000</v>
      </c>
      <c r="Q4323" s="79">
        <v>600</v>
      </c>
      <c r="R4323" s="77">
        <v>1211000</v>
      </c>
      <c r="S4323" s="41"/>
      <c r="T4323" s="41" t="s">
        <v>803</v>
      </c>
      <c r="U4323" s="41" t="s">
        <v>8992</v>
      </c>
      <c r="V4323" s="84"/>
      <c r="W4323" s="85"/>
      <c r="X4323" s="84" t="s">
        <v>644</v>
      </c>
      <c r="Y4323" s="84"/>
      <c r="Z4323" s="84" t="s">
        <v>645</v>
      </c>
      <c r="AA4323" s="62">
        <v>43294</v>
      </c>
    </row>
    <row r="4324" spans="1:27" ht="15.75" x14ac:dyDescent="0.25">
      <c r="A4324" s="76">
        <v>4322</v>
      </c>
      <c r="B4324" s="35" t="s">
        <v>14496</v>
      </c>
      <c r="C4324" s="35" t="s">
        <v>14497</v>
      </c>
      <c r="D4324" s="38" t="s">
        <v>14498</v>
      </c>
      <c r="E4324" s="83" t="s">
        <v>679</v>
      </c>
      <c r="F4324" s="35" t="s">
        <v>1385</v>
      </c>
      <c r="G4324" s="35">
        <v>594</v>
      </c>
      <c r="H4324" s="32" t="s">
        <v>8991</v>
      </c>
      <c r="I4324" s="77">
        <v>1211000</v>
      </c>
      <c r="J4324" s="78"/>
      <c r="K4324" s="41"/>
      <c r="L4324" s="42" t="s">
        <v>272</v>
      </c>
      <c r="M4324" s="79">
        <v>584</v>
      </c>
      <c r="N4324" s="80">
        <v>1136000</v>
      </c>
      <c r="O4324" s="81"/>
      <c r="P4324" s="77">
        <v>1136000</v>
      </c>
      <c r="Q4324" s="79">
        <v>600</v>
      </c>
      <c r="R4324" s="77">
        <v>1211000</v>
      </c>
      <c r="S4324" s="41"/>
      <c r="T4324" s="41" t="s">
        <v>803</v>
      </c>
      <c r="U4324" s="41" t="s">
        <v>8992</v>
      </c>
      <c r="V4324" s="84"/>
      <c r="W4324" s="85"/>
      <c r="X4324" s="84" t="s">
        <v>644</v>
      </c>
      <c r="Y4324" s="84"/>
      <c r="Z4324" s="84" t="s">
        <v>645</v>
      </c>
      <c r="AA4324" s="62">
        <v>43294</v>
      </c>
    </row>
    <row r="4325" spans="1:27" ht="15.75" x14ac:dyDescent="0.25">
      <c r="A4325" s="76">
        <v>4323</v>
      </c>
      <c r="B4325" s="35" t="s">
        <v>14499</v>
      </c>
      <c r="C4325" s="35" t="s">
        <v>14500</v>
      </c>
      <c r="D4325" s="38" t="s">
        <v>14501</v>
      </c>
      <c r="E4325" s="83" t="s">
        <v>679</v>
      </c>
      <c r="F4325" s="35" t="s">
        <v>660</v>
      </c>
      <c r="G4325" s="35">
        <v>634</v>
      </c>
      <c r="H4325" s="32" t="s">
        <v>339</v>
      </c>
      <c r="I4325" s="77">
        <v>1872000</v>
      </c>
      <c r="J4325" s="78"/>
      <c r="K4325" s="41"/>
      <c r="L4325" s="42" t="s">
        <v>272</v>
      </c>
      <c r="M4325" s="79">
        <v>624</v>
      </c>
      <c r="N4325" s="80">
        <v>1810000</v>
      </c>
      <c r="O4325" s="81"/>
      <c r="P4325" s="77">
        <v>1810000</v>
      </c>
      <c r="Q4325" s="79">
        <v>649</v>
      </c>
      <c r="R4325" s="77">
        <v>1872000</v>
      </c>
      <c r="S4325" s="41"/>
      <c r="T4325" s="41" t="s">
        <v>6968</v>
      </c>
      <c r="U4325" s="41" t="s">
        <v>340</v>
      </c>
      <c r="V4325" s="84"/>
      <c r="W4325" s="85"/>
      <c r="X4325" s="84" t="s">
        <v>644</v>
      </c>
      <c r="Y4325" s="84"/>
      <c r="Z4325" s="84" t="s">
        <v>645</v>
      </c>
      <c r="AA4325" s="62">
        <v>43294</v>
      </c>
    </row>
    <row r="4326" spans="1:27" ht="15.75" x14ac:dyDescent="0.25">
      <c r="A4326" s="76">
        <v>4324</v>
      </c>
      <c r="B4326" s="35" t="s">
        <v>14502</v>
      </c>
      <c r="C4326" s="35" t="s">
        <v>14503</v>
      </c>
      <c r="D4326" s="38" t="s">
        <v>14504</v>
      </c>
      <c r="E4326" s="83" t="s">
        <v>638</v>
      </c>
      <c r="F4326" s="35" t="s">
        <v>660</v>
      </c>
      <c r="G4326" s="35">
        <v>634</v>
      </c>
      <c r="H4326" s="32" t="s">
        <v>339</v>
      </c>
      <c r="I4326" s="77">
        <v>1872000</v>
      </c>
      <c r="J4326" s="78"/>
      <c r="K4326" s="41"/>
      <c r="L4326" s="42" t="s">
        <v>272</v>
      </c>
      <c r="M4326" s="79">
        <v>624</v>
      </c>
      <c r="N4326" s="80">
        <v>1810000</v>
      </c>
      <c r="O4326" s="81"/>
      <c r="P4326" s="77">
        <v>1810000</v>
      </c>
      <c r="Q4326" s="79">
        <v>649</v>
      </c>
      <c r="R4326" s="77">
        <v>1872000</v>
      </c>
      <c r="S4326" s="41"/>
      <c r="T4326" s="41" t="s">
        <v>6968</v>
      </c>
      <c r="U4326" s="41" t="s">
        <v>340</v>
      </c>
      <c r="V4326" s="84"/>
      <c r="W4326" s="85"/>
      <c r="X4326" s="84" t="s">
        <v>644</v>
      </c>
      <c r="Y4326" s="84"/>
      <c r="Z4326" s="84" t="s">
        <v>645</v>
      </c>
      <c r="AA4326" s="62">
        <v>43294</v>
      </c>
    </row>
    <row r="4327" spans="1:27" ht="31.5" x14ac:dyDescent="0.25">
      <c r="A4327" s="76">
        <v>4325</v>
      </c>
      <c r="B4327" s="35" t="s">
        <v>14505</v>
      </c>
      <c r="C4327" s="35" t="s">
        <v>14506</v>
      </c>
      <c r="D4327" s="38" t="s">
        <v>14507</v>
      </c>
      <c r="E4327" s="83" t="s">
        <v>638</v>
      </c>
      <c r="F4327" s="35" t="s">
        <v>1385</v>
      </c>
      <c r="G4327" s="35">
        <v>642</v>
      </c>
      <c r="H4327" s="32" t="s">
        <v>9045</v>
      </c>
      <c r="I4327" s="77">
        <v>2218000</v>
      </c>
      <c r="J4327" s="78"/>
      <c r="K4327" s="41"/>
      <c r="L4327" s="42" t="s">
        <v>272</v>
      </c>
      <c r="M4327" s="79">
        <v>632</v>
      </c>
      <c r="N4327" s="80">
        <v>2147000</v>
      </c>
      <c r="O4327" s="81"/>
      <c r="P4327" s="77">
        <v>2147000</v>
      </c>
      <c r="Q4327" s="79">
        <v>657</v>
      </c>
      <c r="R4327" s="77">
        <v>2218000</v>
      </c>
      <c r="S4327" s="41"/>
      <c r="T4327" s="41" t="s">
        <v>6968</v>
      </c>
      <c r="U4327" s="41" t="s">
        <v>9046</v>
      </c>
      <c r="V4327" s="84"/>
      <c r="W4327" s="85"/>
      <c r="X4327" s="84" t="s">
        <v>644</v>
      </c>
      <c r="Y4327" s="84"/>
      <c r="Z4327" s="84" t="s">
        <v>645</v>
      </c>
      <c r="AA4327" s="62">
        <v>43294</v>
      </c>
    </row>
    <row r="4328" spans="1:27" ht="31.5" x14ac:dyDescent="0.25">
      <c r="A4328" s="76">
        <v>4326</v>
      </c>
      <c r="B4328" s="35" t="s">
        <v>14508</v>
      </c>
      <c r="C4328" s="35" t="s">
        <v>14509</v>
      </c>
      <c r="D4328" s="38" t="s">
        <v>14510</v>
      </c>
      <c r="E4328" s="83" t="s">
        <v>638</v>
      </c>
      <c r="F4328" s="35" t="s">
        <v>660</v>
      </c>
      <c r="G4328" s="35">
        <v>587</v>
      </c>
      <c r="H4328" s="32" t="s">
        <v>9601</v>
      </c>
      <c r="I4328" s="77">
        <v>4547000</v>
      </c>
      <c r="J4328" s="78"/>
      <c r="K4328" s="41"/>
      <c r="L4328" s="42" t="s">
        <v>272</v>
      </c>
      <c r="M4328" s="79">
        <v>577</v>
      </c>
      <c r="N4328" s="80">
        <v>4381000</v>
      </c>
      <c r="O4328" s="81"/>
      <c r="P4328" s="77">
        <v>4381000</v>
      </c>
      <c r="Q4328" s="79">
        <v>593</v>
      </c>
      <c r="R4328" s="77">
        <v>4547000</v>
      </c>
      <c r="S4328" s="41"/>
      <c r="T4328" s="41" t="s">
        <v>803</v>
      </c>
      <c r="U4328" s="41" t="s">
        <v>9602</v>
      </c>
      <c r="V4328" s="84"/>
      <c r="W4328" s="85"/>
      <c r="X4328" s="84" t="s">
        <v>644</v>
      </c>
      <c r="Y4328" s="84"/>
      <c r="Z4328" s="84" t="s">
        <v>645</v>
      </c>
      <c r="AA4328" s="62">
        <v>43294</v>
      </c>
    </row>
    <row r="4329" spans="1:27" ht="47.25" x14ac:dyDescent="0.25">
      <c r="A4329" s="76">
        <v>4327</v>
      </c>
      <c r="B4329" s="35" t="s">
        <v>14511</v>
      </c>
      <c r="C4329" s="35" t="s">
        <v>14512</v>
      </c>
      <c r="D4329" s="38" t="s">
        <v>14513</v>
      </c>
      <c r="E4329" s="83" t="s">
        <v>679</v>
      </c>
      <c r="F4329" s="35" t="s">
        <v>1385</v>
      </c>
      <c r="G4329" s="35">
        <v>501</v>
      </c>
      <c r="H4329" s="32" t="s">
        <v>7679</v>
      </c>
      <c r="I4329" s="77">
        <v>2494000</v>
      </c>
      <c r="J4329" s="78" t="s">
        <v>7649</v>
      </c>
      <c r="K4329" s="41"/>
      <c r="L4329" s="42" t="s">
        <v>272</v>
      </c>
      <c r="M4329" s="79">
        <v>491</v>
      </c>
      <c r="N4329" s="80">
        <v>2447000</v>
      </c>
      <c r="O4329" s="81" t="s">
        <v>7649</v>
      </c>
      <c r="P4329" s="77">
        <v>2447000</v>
      </c>
      <c r="Q4329" s="79">
        <v>507</v>
      </c>
      <c r="R4329" s="77">
        <v>2494000</v>
      </c>
      <c r="S4329" s="41" t="s">
        <v>7649</v>
      </c>
      <c r="T4329" s="41" t="s">
        <v>803</v>
      </c>
      <c r="U4329" s="41" t="s">
        <v>7695</v>
      </c>
      <c r="V4329" s="84"/>
      <c r="W4329" s="85"/>
      <c r="X4329" s="84" t="s">
        <v>644</v>
      </c>
      <c r="Y4329" s="84"/>
      <c r="Z4329" s="84" t="s">
        <v>645</v>
      </c>
      <c r="AA4329" s="62">
        <v>43294</v>
      </c>
    </row>
    <row r="4330" spans="1:27" ht="15.75" x14ac:dyDescent="0.25">
      <c r="A4330" s="76">
        <v>4328</v>
      </c>
      <c r="B4330" s="35" t="s">
        <v>14514</v>
      </c>
      <c r="C4330" s="35" t="s">
        <v>14515</v>
      </c>
      <c r="D4330" s="38" t="s">
        <v>14516</v>
      </c>
      <c r="E4330" s="83" t="s">
        <v>703</v>
      </c>
      <c r="F4330" s="35" t="s">
        <v>1304</v>
      </c>
      <c r="G4330" s="35">
        <v>476</v>
      </c>
      <c r="H4330" s="32" t="s">
        <v>9060</v>
      </c>
      <c r="I4330" s="77">
        <v>8022000</v>
      </c>
      <c r="J4330" s="78" t="s">
        <v>9061</v>
      </c>
      <c r="K4330" s="41"/>
      <c r="L4330" s="42" t="s">
        <v>272</v>
      </c>
      <c r="M4330" s="79">
        <v>466</v>
      </c>
      <c r="N4330" s="80">
        <v>7757000</v>
      </c>
      <c r="O4330" s="81" t="s">
        <v>9061</v>
      </c>
      <c r="P4330" s="77">
        <v>7757000</v>
      </c>
      <c r="Q4330" s="79">
        <v>482</v>
      </c>
      <c r="R4330" s="77">
        <v>8022000</v>
      </c>
      <c r="S4330" s="41" t="s">
        <v>9061</v>
      </c>
      <c r="T4330" s="41" t="s">
        <v>803</v>
      </c>
      <c r="U4330" s="41" t="s">
        <v>9062</v>
      </c>
      <c r="V4330" s="84"/>
      <c r="W4330" s="85"/>
      <c r="X4330" s="84" t="s">
        <v>644</v>
      </c>
      <c r="Y4330" s="84"/>
      <c r="Z4330" s="84" t="s">
        <v>11066</v>
      </c>
      <c r="AA4330" s="62">
        <v>43294</v>
      </c>
    </row>
    <row r="4331" spans="1:27" ht="15.75" x14ac:dyDescent="0.25">
      <c r="A4331" s="76">
        <v>4329</v>
      </c>
      <c r="B4331" s="35" t="s">
        <v>14517</v>
      </c>
      <c r="C4331" s="35" t="s">
        <v>14518</v>
      </c>
      <c r="D4331" s="38" t="s">
        <v>14519</v>
      </c>
      <c r="E4331" s="83" t="s">
        <v>703</v>
      </c>
      <c r="F4331" s="35" t="s">
        <v>1304</v>
      </c>
      <c r="G4331" s="35">
        <v>476</v>
      </c>
      <c r="H4331" s="32" t="s">
        <v>9060</v>
      </c>
      <c r="I4331" s="77">
        <v>8022000</v>
      </c>
      <c r="J4331" s="78" t="s">
        <v>9061</v>
      </c>
      <c r="K4331" s="41"/>
      <c r="L4331" s="42" t="s">
        <v>272</v>
      </c>
      <c r="M4331" s="79">
        <v>466</v>
      </c>
      <c r="N4331" s="80">
        <v>7757000</v>
      </c>
      <c r="O4331" s="81" t="s">
        <v>9061</v>
      </c>
      <c r="P4331" s="77">
        <v>7757000</v>
      </c>
      <c r="Q4331" s="79">
        <v>482</v>
      </c>
      <c r="R4331" s="77">
        <v>8022000</v>
      </c>
      <c r="S4331" s="41" t="s">
        <v>9061</v>
      </c>
      <c r="T4331" s="41" t="s">
        <v>803</v>
      </c>
      <c r="U4331" s="41" t="s">
        <v>9062</v>
      </c>
      <c r="V4331" s="84"/>
      <c r="W4331" s="85"/>
      <c r="X4331" s="84" t="s">
        <v>644</v>
      </c>
      <c r="Y4331" s="84"/>
      <c r="Z4331" s="84" t="s">
        <v>11066</v>
      </c>
      <c r="AA4331" s="62">
        <v>43294</v>
      </c>
    </row>
    <row r="4332" spans="1:27" ht="15.75" x14ac:dyDescent="0.25">
      <c r="A4332" s="76">
        <v>4330</v>
      </c>
      <c r="B4332" s="35" t="s">
        <v>14520</v>
      </c>
      <c r="C4332" s="35" t="s">
        <v>14521</v>
      </c>
      <c r="D4332" s="38" t="s">
        <v>14522</v>
      </c>
      <c r="E4332" s="83" t="s">
        <v>703</v>
      </c>
      <c r="F4332" s="35" t="s">
        <v>1304</v>
      </c>
      <c r="G4332" s="35">
        <v>476</v>
      </c>
      <c r="H4332" s="32" t="s">
        <v>9060</v>
      </c>
      <c r="I4332" s="77">
        <v>8022000</v>
      </c>
      <c r="J4332" s="78" t="s">
        <v>9061</v>
      </c>
      <c r="K4332" s="41"/>
      <c r="L4332" s="42" t="s">
        <v>272</v>
      </c>
      <c r="M4332" s="79">
        <v>466</v>
      </c>
      <c r="N4332" s="80">
        <v>7757000</v>
      </c>
      <c r="O4332" s="81" t="s">
        <v>9061</v>
      </c>
      <c r="P4332" s="77">
        <v>7757000</v>
      </c>
      <c r="Q4332" s="79">
        <v>482</v>
      </c>
      <c r="R4332" s="77">
        <v>8022000</v>
      </c>
      <c r="S4332" s="41" t="s">
        <v>9061</v>
      </c>
      <c r="T4332" s="41" t="s">
        <v>803</v>
      </c>
      <c r="U4332" s="41" t="s">
        <v>9062</v>
      </c>
      <c r="V4332" s="84"/>
      <c r="W4332" s="85"/>
      <c r="X4332" s="84" t="s">
        <v>644</v>
      </c>
      <c r="Y4332" s="84"/>
      <c r="Z4332" s="84" t="s">
        <v>11066</v>
      </c>
      <c r="AA4332" s="62">
        <v>43294</v>
      </c>
    </row>
    <row r="4333" spans="1:27" ht="15.75" x14ac:dyDescent="0.25">
      <c r="A4333" s="76">
        <v>4331</v>
      </c>
      <c r="B4333" s="35" t="s">
        <v>14523</v>
      </c>
      <c r="C4333" s="35" t="s">
        <v>14524</v>
      </c>
      <c r="D4333" s="38" t="s">
        <v>14525</v>
      </c>
      <c r="E4333" s="83" t="s">
        <v>638</v>
      </c>
      <c r="F4333" s="35" t="s">
        <v>1304</v>
      </c>
      <c r="G4333" s="35">
        <v>476</v>
      </c>
      <c r="H4333" s="32" t="s">
        <v>9060</v>
      </c>
      <c r="I4333" s="77">
        <v>8022000</v>
      </c>
      <c r="J4333" s="78" t="s">
        <v>9061</v>
      </c>
      <c r="K4333" s="41"/>
      <c r="L4333" s="42" t="s">
        <v>272</v>
      </c>
      <c r="M4333" s="79">
        <v>466</v>
      </c>
      <c r="N4333" s="80">
        <v>7757000</v>
      </c>
      <c r="O4333" s="81" t="s">
        <v>9061</v>
      </c>
      <c r="P4333" s="77">
        <v>7757000</v>
      </c>
      <c r="Q4333" s="79">
        <v>482</v>
      </c>
      <c r="R4333" s="77">
        <v>8022000</v>
      </c>
      <c r="S4333" s="41" t="s">
        <v>9061</v>
      </c>
      <c r="T4333" s="41" t="s">
        <v>803</v>
      </c>
      <c r="U4333" s="41" t="s">
        <v>9062</v>
      </c>
      <c r="V4333" s="84"/>
      <c r="W4333" s="85"/>
      <c r="X4333" s="84" t="s">
        <v>644</v>
      </c>
      <c r="Y4333" s="84"/>
      <c r="Z4333" s="84" t="s">
        <v>11066</v>
      </c>
      <c r="AA4333" s="62">
        <v>43294</v>
      </c>
    </row>
    <row r="4334" spans="1:27" ht="15.75" x14ac:dyDescent="0.25">
      <c r="A4334" s="76">
        <v>4332</v>
      </c>
      <c r="B4334" s="35" t="s">
        <v>14526</v>
      </c>
      <c r="C4334" s="35" t="s">
        <v>14527</v>
      </c>
      <c r="D4334" s="38" t="s">
        <v>14528</v>
      </c>
      <c r="E4334" s="83" t="s">
        <v>703</v>
      </c>
      <c r="F4334" s="35" t="s">
        <v>1304</v>
      </c>
      <c r="G4334" s="35">
        <v>476</v>
      </c>
      <c r="H4334" s="32" t="s">
        <v>9060</v>
      </c>
      <c r="I4334" s="77">
        <v>8022000</v>
      </c>
      <c r="J4334" s="78" t="s">
        <v>9061</v>
      </c>
      <c r="K4334" s="41"/>
      <c r="L4334" s="42" t="s">
        <v>272</v>
      </c>
      <c r="M4334" s="79">
        <v>466</v>
      </c>
      <c r="N4334" s="80">
        <v>7757000</v>
      </c>
      <c r="O4334" s="81" t="s">
        <v>9061</v>
      </c>
      <c r="P4334" s="77">
        <v>7757000</v>
      </c>
      <c r="Q4334" s="79">
        <v>482</v>
      </c>
      <c r="R4334" s="77">
        <v>8022000</v>
      </c>
      <c r="S4334" s="41" t="s">
        <v>9061</v>
      </c>
      <c r="T4334" s="41" t="s">
        <v>803</v>
      </c>
      <c r="U4334" s="41" t="s">
        <v>9062</v>
      </c>
      <c r="V4334" s="84"/>
      <c r="W4334" s="85"/>
      <c r="X4334" s="84" t="s">
        <v>644</v>
      </c>
      <c r="Y4334" s="84"/>
      <c r="Z4334" s="84" t="s">
        <v>11066</v>
      </c>
      <c r="AA4334" s="62">
        <v>43294</v>
      </c>
    </row>
    <row r="4335" spans="1:27" ht="15.75" x14ac:dyDescent="0.25">
      <c r="A4335" s="76">
        <v>4333</v>
      </c>
      <c r="B4335" s="35" t="s">
        <v>14529</v>
      </c>
      <c r="C4335" s="35" t="s">
        <v>14530</v>
      </c>
      <c r="D4335" s="38" t="s">
        <v>14531</v>
      </c>
      <c r="E4335" s="83" t="s">
        <v>638</v>
      </c>
      <c r="F4335" s="35" t="s">
        <v>660</v>
      </c>
      <c r="G4335" s="35">
        <v>476</v>
      </c>
      <c r="H4335" s="32" t="s">
        <v>9060</v>
      </c>
      <c r="I4335" s="77">
        <v>8022000</v>
      </c>
      <c r="J4335" s="78" t="s">
        <v>9061</v>
      </c>
      <c r="K4335" s="41"/>
      <c r="L4335" s="42" t="s">
        <v>272</v>
      </c>
      <c r="M4335" s="79">
        <v>466</v>
      </c>
      <c r="N4335" s="80">
        <v>7757000</v>
      </c>
      <c r="O4335" s="81" t="s">
        <v>9061</v>
      </c>
      <c r="P4335" s="77">
        <v>7757000</v>
      </c>
      <c r="Q4335" s="79">
        <v>482</v>
      </c>
      <c r="R4335" s="77">
        <v>8022000</v>
      </c>
      <c r="S4335" s="41" t="s">
        <v>9061</v>
      </c>
      <c r="T4335" s="41" t="s">
        <v>803</v>
      </c>
      <c r="U4335" s="41" t="s">
        <v>9062</v>
      </c>
      <c r="V4335" s="84"/>
      <c r="W4335" s="85"/>
      <c r="X4335" s="84" t="s">
        <v>644</v>
      </c>
      <c r="Y4335" s="84"/>
      <c r="Z4335" s="84" t="s">
        <v>11066</v>
      </c>
      <c r="AA4335" s="62">
        <v>43294</v>
      </c>
    </row>
    <row r="4336" spans="1:27" ht="15.75" x14ac:dyDescent="0.25">
      <c r="A4336" s="76">
        <v>4334</v>
      </c>
      <c r="B4336" s="35" t="s">
        <v>14532</v>
      </c>
      <c r="C4336" s="35" t="s">
        <v>14533</v>
      </c>
      <c r="D4336" s="38" t="s">
        <v>14534</v>
      </c>
      <c r="E4336" s="83" t="s">
        <v>638</v>
      </c>
      <c r="F4336" s="35" t="s">
        <v>1304</v>
      </c>
      <c r="G4336" s="35">
        <v>476</v>
      </c>
      <c r="H4336" s="32" t="s">
        <v>9060</v>
      </c>
      <c r="I4336" s="77">
        <v>8022000</v>
      </c>
      <c r="J4336" s="78" t="s">
        <v>9061</v>
      </c>
      <c r="K4336" s="41"/>
      <c r="L4336" s="42" t="s">
        <v>272</v>
      </c>
      <c r="M4336" s="79">
        <v>466</v>
      </c>
      <c r="N4336" s="80">
        <v>7757000</v>
      </c>
      <c r="O4336" s="81" t="s">
        <v>9061</v>
      </c>
      <c r="P4336" s="77">
        <v>7757000</v>
      </c>
      <c r="Q4336" s="79">
        <v>482</v>
      </c>
      <c r="R4336" s="77">
        <v>8022000</v>
      </c>
      <c r="S4336" s="41" t="s">
        <v>9061</v>
      </c>
      <c r="T4336" s="41" t="s">
        <v>803</v>
      </c>
      <c r="U4336" s="41" t="s">
        <v>9062</v>
      </c>
      <c r="V4336" s="84"/>
      <c r="W4336" s="85"/>
      <c r="X4336" s="84" t="s">
        <v>644</v>
      </c>
      <c r="Y4336" s="84"/>
      <c r="Z4336" s="84" t="s">
        <v>11066</v>
      </c>
      <c r="AA4336" s="62">
        <v>43294</v>
      </c>
    </row>
    <row r="4337" spans="1:27" ht="15.75" x14ac:dyDescent="0.25">
      <c r="A4337" s="76">
        <v>4335</v>
      </c>
      <c r="B4337" s="35" t="s">
        <v>14535</v>
      </c>
      <c r="C4337" s="35" t="s">
        <v>14536</v>
      </c>
      <c r="D4337" s="38" t="s">
        <v>14537</v>
      </c>
      <c r="E4337" s="83" t="s">
        <v>638</v>
      </c>
      <c r="F4337" s="35" t="s">
        <v>660</v>
      </c>
      <c r="G4337" s="35">
        <v>476</v>
      </c>
      <c r="H4337" s="32" t="s">
        <v>9060</v>
      </c>
      <c r="I4337" s="77">
        <v>8022000</v>
      </c>
      <c r="J4337" s="78" t="s">
        <v>9061</v>
      </c>
      <c r="K4337" s="41"/>
      <c r="L4337" s="42" t="s">
        <v>272</v>
      </c>
      <c r="M4337" s="79">
        <v>466</v>
      </c>
      <c r="N4337" s="80">
        <v>7757000</v>
      </c>
      <c r="O4337" s="81" t="s">
        <v>9061</v>
      </c>
      <c r="P4337" s="77">
        <v>7757000</v>
      </c>
      <c r="Q4337" s="79">
        <v>482</v>
      </c>
      <c r="R4337" s="77">
        <v>8022000</v>
      </c>
      <c r="S4337" s="41" t="s">
        <v>9061</v>
      </c>
      <c r="T4337" s="41" t="s">
        <v>803</v>
      </c>
      <c r="U4337" s="41" t="s">
        <v>9062</v>
      </c>
      <c r="V4337" s="84"/>
      <c r="W4337" s="85"/>
      <c r="X4337" s="84" t="s">
        <v>644</v>
      </c>
      <c r="Y4337" s="84"/>
      <c r="Z4337" s="84" t="s">
        <v>11066</v>
      </c>
      <c r="AA4337" s="62">
        <v>43294</v>
      </c>
    </row>
    <row r="4338" spans="1:27" ht="15.75" x14ac:dyDescent="0.25">
      <c r="A4338" s="76">
        <v>4336</v>
      </c>
      <c r="B4338" s="35" t="s">
        <v>14538</v>
      </c>
      <c r="C4338" s="35" t="s">
        <v>14539</v>
      </c>
      <c r="D4338" s="38" t="s">
        <v>14540</v>
      </c>
      <c r="E4338" s="83" t="s">
        <v>638</v>
      </c>
      <c r="F4338" s="35" t="s">
        <v>660</v>
      </c>
      <c r="G4338" s="35">
        <v>476</v>
      </c>
      <c r="H4338" s="32" t="s">
        <v>9060</v>
      </c>
      <c r="I4338" s="77">
        <v>8022000</v>
      </c>
      <c r="J4338" s="78" t="s">
        <v>9061</v>
      </c>
      <c r="K4338" s="41"/>
      <c r="L4338" s="42" t="s">
        <v>272</v>
      </c>
      <c r="M4338" s="79">
        <v>466</v>
      </c>
      <c r="N4338" s="80">
        <v>7757000</v>
      </c>
      <c r="O4338" s="81" t="s">
        <v>9061</v>
      </c>
      <c r="P4338" s="77">
        <v>7757000</v>
      </c>
      <c r="Q4338" s="79">
        <v>482</v>
      </c>
      <c r="R4338" s="77">
        <v>8022000</v>
      </c>
      <c r="S4338" s="41" t="s">
        <v>9061</v>
      </c>
      <c r="T4338" s="41" t="s">
        <v>803</v>
      </c>
      <c r="U4338" s="41" t="s">
        <v>9062</v>
      </c>
      <c r="V4338" s="84"/>
      <c r="W4338" s="85"/>
      <c r="X4338" s="84" t="s">
        <v>644</v>
      </c>
      <c r="Y4338" s="84"/>
      <c r="Z4338" s="84" t="s">
        <v>11066</v>
      </c>
      <c r="AA4338" s="62">
        <v>43294</v>
      </c>
    </row>
    <row r="4339" spans="1:27" ht="15.75" x14ac:dyDescent="0.25">
      <c r="A4339" s="76">
        <v>4337</v>
      </c>
      <c r="B4339" s="35" t="s">
        <v>14541</v>
      </c>
      <c r="C4339" s="35" t="s">
        <v>14542</v>
      </c>
      <c r="D4339" s="38" t="s">
        <v>14543</v>
      </c>
      <c r="E4339" s="83" t="s">
        <v>638</v>
      </c>
      <c r="F4339" s="35" t="s">
        <v>1304</v>
      </c>
      <c r="G4339" s="35">
        <v>476</v>
      </c>
      <c r="H4339" s="32" t="s">
        <v>9060</v>
      </c>
      <c r="I4339" s="77">
        <v>8022000</v>
      </c>
      <c r="J4339" s="78" t="s">
        <v>9061</v>
      </c>
      <c r="K4339" s="41"/>
      <c r="L4339" s="42" t="s">
        <v>272</v>
      </c>
      <c r="M4339" s="79">
        <v>466</v>
      </c>
      <c r="N4339" s="80">
        <v>7757000</v>
      </c>
      <c r="O4339" s="81" t="s">
        <v>9061</v>
      </c>
      <c r="P4339" s="77">
        <v>7757000</v>
      </c>
      <c r="Q4339" s="79">
        <v>482</v>
      </c>
      <c r="R4339" s="77">
        <v>8022000</v>
      </c>
      <c r="S4339" s="41" t="s">
        <v>9061</v>
      </c>
      <c r="T4339" s="41" t="s">
        <v>803</v>
      </c>
      <c r="U4339" s="41" t="s">
        <v>9062</v>
      </c>
      <c r="V4339" s="84"/>
      <c r="W4339" s="85"/>
      <c r="X4339" s="84" t="s">
        <v>644</v>
      </c>
      <c r="Y4339" s="84"/>
      <c r="Z4339" s="84" t="s">
        <v>11066</v>
      </c>
      <c r="AA4339" s="62">
        <v>43294</v>
      </c>
    </row>
    <row r="4340" spans="1:27" ht="15.75" x14ac:dyDescent="0.25">
      <c r="A4340" s="76">
        <v>4338</v>
      </c>
      <c r="B4340" s="35" t="s">
        <v>14544</v>
      </c>
      <c r="C4340" s="35" t="s">
        <v>14545</v>
      </c>
      <c r="D4340" s="38" t="s">
        <v>14546</v>
      </c>
      <c r="E4340" s="83" t="s">
        <v>638</v>
      </c>
      <c r="F4340" s="35" t="s">
        <v>660</v>
      </c>
      <c r="G4340" s="35">
        <v>476</v>
      </c>
      <c r="H4340" s="32" t="s">
        <v>9060</v>
      </c>
      <c r="I4340" s="77">
        <v>8022000</v>
      </c>
      <c r="J4340" s="78" t="s">
        <v>9061</v>
      </c>
      <c r="K4340" s="41"/>
      <c r="L4340" s="42" t="s">
        <v>272</v>
      </c>
      <c r="M4340" s="79">
        <v>466</v>
      </c>
      <c r="N4340" s="80">
        <v>7757000</v>
      </c>
      <c r="O4340" s="81" t="s">
        <v>9061</v>
      </c>
      <c r="P4340" s="77">
        <v>7757000</v>
      </c>
      <c r="Q4340" s="79">
        <v>482</v>
      </c>
      <c r="R4340" s="77">
        <v>8022000</v>
      </c>
      <c r="S4340" s="41" t="s">
        <v>9061</v>
      </c>
      <c r="T4340" s="41" t="s">
        <v>803</v>
      </c>
      <c r="U4340" s="41" t="s">
        <v>9062</v>
      </c>
      <c r="V4340" s="84"/>
      <c r="W4340" s="85"/>
      <c r="X4340" s="84" t="s">
        <v>644</v>
      </c>
      <c r="Y4340" s="84"/>
      <c r="Z4340" s="84" t="s">
        <v>11066</v>
      </c>
      <c r="AA4340" s="62">
        <v>43294</v>
      </c>
    </row>
    <row r="4341" spans="1:27" ht="15.75" x14ac:dyDescent="0.25">
      <c r="A4341" s="76">
        <v>4339</v>
      </c>
      <c r="B4341" s="35" t="s">
        <v>14547</v>
      </c>
      <c r="C4341" s="35" t="s">
        <v>14548</v>
      </c>
      <c r="D4341" s="38" t="s">
        <v>14549</v>
      </c>
      <c r="E4341" s="83" t="s">
        <v>638</v>
      </c>
      <c r="F4341" s="35" t="s">
        <v>660</v>
      </c>
      <c r="G4341" s="35">
        <v>476</v>
      </c>
      <c r="H4341" s="32" t="s">
        <v>9060</v>
      </c>
      <c r="I4341" s="77">
        <v>8022000</v>
      </c>
      <c r="J4341" s="78" t="s">
        <v>9061</v>
      </c>
      <c r="K4341" s="41"/>
      <c r="L4341" s="42" t="s">
        <v>272</v>
      </c>
      <c r="M4341" s="79">
        <v>466</v>
      </c>
      <c r="N4341" s="80">
        <v>7757000</v>
      </c>
      <c r="O4341" s="81" t="s">
        <v>9061</v>
      </c>
      <c r="P4341" s="77">
        <v>7757000</v>
      </c>
      <c r="Q4341" s="79">
        <v>482</v>
      </c>
      <c r="R4341" s="77">
        <v>8022000</v>
      </c>
      <c r="S4341" s="41" t="s">
        <v>9061</v>
      </c>
      <c r="T4341" s="41" t="s">
        <v>803</v>
      </c>
      <c r="U4341" s="41" t="s">
        <v>9062</v>
      </c>
      <c r="V4341" s="84"/>
      <c r="W4341" s="85"/>
      <c r="X4341" s="84" t="s">
        <v>644</v>
      </c>
      <c r="Y4341" s="84"/>
      <c r="Z4341" s="84" t="s">
        <v>11066</v>
      </c>
      <c r="AA4341" s="62">
        <v>43294</v>
      </c>
    </row>
    <row r="4342" spans="1:27" ht="15.75" x14ac:dyDescent="0.25">
      <c r="A4342" s="76">
        <v>4340</v>
      </c>
      <c r="B4342" s="35" t="s">
        <v>14550</v>
      </c>
      <c r="C4342" s="35" t="s">
        <v>14551</v>
      </c>
      <c r="D4342" s="38" t="s">
        <v>14552</v>
      </c>
      <c r="E4342" s="83" t="s">
        <v>638</v>
      </c>
      <c r="F4342" s="35" t="s">
        <v>1304</v>
      </c>
      <c r="G4342" s="35">
        <v>476</v>
      </c>
      <c r="H4342" s="32" t="s">
        <v>9060</v>
      </c>
      <c r="I4342" s="77">
        <v>8022000</v>
      </c>
      <c r="J4342" s="78" t="s">
        <v>9061</v>
      </c>
      <c r="K4342" s="41"/>
      <c r="L4342" s="42" t="s">
        <v>272</v>
      </c>
      <c r="M4342" s="79">
        <v>466</v>
      </c>
      <c r="N4342" s="80">
        <v>7757000</v>
      </c>
      <c r="O4342" s="81" t="s">
        <v>9061</v>
      </c>
      <c r="P4342" s="77">
        <v>7757000</v>
      </c>
      <c r="Q4342" s="79">
        <v>482</v>
      </c>
      <c r="R4342" s="77">
        <v>8022000</v>
      </c>
      <c r="S4342" s="41" t="s">
        <v>9061</v>
      </c>
      <c r="T4342" s="41" t="s">
        <v>803</v>
      </c>
      <c r="U4342" s="41" t="s">
        <v>9062</v>
      </c>
      <c r="V4342" s="84"/>
      <c r="W4342" s="85"/>
      <c r="X4342" s="84" t="s">
        <v>644</v>
      </c>
      <c r="Y4342" s="84"/>
      <c r="Z4342" s="84" t="s">
        <v>11066</v>
      </c>
      <c r="AA4342" s="62">
        <v>43294</v>
      </c>
    </row>
    <row r="4343" spans="1:27" ht="15.75" x14ac:dyDescent="0.25">
      <c r="A4343" s="76">
        <v>4341</v>
      </c>
      <c r="B4343" s="35" t="s">
        <v>14553</v>
      </c>
      <c r="C4343" s="35" t="s">
        <v>14554</v>
      </c>
      <c r="D4343" s="38" t="s">
        <v>14555</v>
      </c>
      <c r="E4343" s="83" t="s">
        <v>638</v>
      </c>
      <c r="F4343" s="35" t="s">
        <v>1304</v>
      </c>
      <c r="G4343" s="35">
        <v>476</v>
      </c>
      <c r="H4343" s="32" t="s">
        <v>9060</v>
      </c>
      <c r="I4343" s="77">
        <v>8022000</v>
      </c>
      <c r="J4343" s="78" t="s">
        <v>9061</v>
      </c>
      <c r="K4343" s="41"/>
      <c r="L4343" s="42" t="s">
        <v>272</v>
      </c>
      <c r="M4343" s="79">
        <v>466</v>
      </c>
      <c r="N4343" s="80">
        <v>7757000</v>
      </c>
      <c r="O4343" s="81" t="s">
        <v>9061</v>
      </c>
      <c r="P4343" s="77">
        <v>7757000</v>
      </c>
      <c r="Q4343" s="79">
        <v>482</v>
      </c>
      <c r="R4343" s="77">
        <v>8022000</v>
      </c>
      <c r="S4343" s="41" t="s">
        <v>9061</v>
      </c>
      <c r="T4343" s="41" t="s">
        <v>803</v>
      </c>
      <c r="U4343" s="41" t="s">
        <v>9062</v>
      </c>
      <c r="V4343" s="84"/>
      <c r="W4343" s="85"/>
      <c r="X4343" s="84" t="s">
        <v>644</v>
      </c>
      <c r="Y4343" s="84"/>
      <c r="Z4343" s="84" t="s">
        <v>11066</v>
      </c>
      <c r="AA4343" s="62">
        <v>43294</v>
      </c>
    </row>
    <row r="4344" spans="1:27" ht="15.75" x14ac:dyDescent="0.25">
      <c r="A4344" s="76">
        <v>4342</v>
      </c>
      <c r="B4344" s="35" t="s">
        <v>14556</v>
      </c>
      <c r="C4344" s="35" t="s">
        <v>14557</v>
      </c>
      <c r="D4344" s="38" t="s">
        <v>14558</v>
      </c>
      <c r="E4344" s="83" t="s">
        <v>638</v>
      </c>
      <c r="F4344" s="35" t="s">
        <v>1304</v>
      </c>
      <c r="G4344" s="35">
        <v>476</v>
      </c>
      <c r="H4344" s="32" t="s">
        <v>9060</v>
      </c>
      <c r="I4344" s="77">
        <v>8022000</v>
      </c>
      <c r="J4344" s="78" t="s">
        <v>9061</v>
      </c>
      <c r="K4344" s="41"/>
      <c r="L4344" s="42" t="s">
        <v>272</v>
      </c>
      <c r="M4344" s="79">
        <v>466</v>
      </c>
      <c r="N4344" s="80">
        <v>7757000</v>
      </c>
      <c r="O4344" s="81" t="s">
        <v>9061</v>
      </c>
      <c r="P4344" s="77">
        <v>7757000</v>
      </c>
      <c r="Q4344" s="79">
        <v>482</v>
      </c>
      <c r="R4344" s="77">
        <v>8022000</v>
      </c>
      <c r="S4344" s="41" t="s">
        <v>9061</v>
      </c>
      <c r="T4344" s="41" t="s">
        <v>803</v>
      </c>
      <c r="U4344" s="41" t="s">
        <v>9062</v>
      </c>
      <c r="V4344" s="84"/>
      <c r="W4344" s="85"/>
      <c r="X4344" s="84" t="s">
        <v>644</v>
      </c>
      <c r="Y4344" s="84"/>
      <c r="Z4344" s="84" t="s">
        <v>11066</v>
      </c>
      <c r="AA4344" s="62">
        <v>43294</v>
      </c>
    </row>
    <row r="4345" spans="1:27" ht="15.75" x14ac:dyDescent="0.25">
      <c r="A4345" s="76">
        <v>4343</v>
      </c>
      <c r="B4345" s="35" t="s">
        <v>14559</v>
      </c>
      <c r="C4345" s="35" t="s">
        <v>14560</v>
      </c>
      <c r="D4345" s="38" t="s">
        <v>14561</v>
      </c>
      <c r="E4345" s="83" t="s">
        <v>703</v>
      </c>
      <c r="F4345" s="35" t="s">
        <v>1304</v>
      </c>
      <c r="G4345" s="35">
        <v>476</v>
      </c>
      <c r="H4345" s="32" t="s">
        <v>9060</v>
      </c>
      <c r="I4345" s="77">
        <v>8022000</v>
      </c>
      <c r="J4345" s="78" t="s">
        <v>9061</v>
      </c>
      <c r="K4345" s="41"/>
      <c r="L4345" s="42" t="s">
        <v>272</v>
      </c>
      <c r="M4345" s="79">
        <v>466</v>
      </c>
      <c r="N4345" s="80">
        <v>7757000</v>
      </c>
      <c r="O4345" s="81" t="s">
        <v>9061</v>
      </c>
      <c r="P4345" s="77">
        <v>7757000</v>
      </c>
      <c r="Q4345" s="79">
        <v>482</v>
      </c>
      <c r="R4345" s="77">
        <v>8022000</v>
      </c>
      <c r="S4345" s="41" t="s">
        <v>9061</v>
      </c>
      <c r="T4345" s="41" t="s">
        <v>803</v>
      </c>
      <c r="U4345" s="41" t="s">
        <v>9062</v>
      </c>
      <c r="V4345" s="84"/>
      <c r="W4345" s="85"/>
      <c r="X4345" s="84" t="s">
        <v>644</v>
      </c>
      <c r="Y4345" s="84"/>
      <c r="Z4345" s="84" t="s">
        <v>11066</v>
      </c>
      <c r="AA4345" s="62">
        <v>43294</v>
      </c>
    </row>
    <row r="4346" spans="1:27" ht="15.75" x14ac:dyDescent="0.25">
      <c r="A4346" s="76">
        <v>4344</v>
      </c>
      <c r="B4346" s="35" t="s">
        <v>14562</v>
      </c>
      <c r="C4346" s="35" t="s">
        <v>14563</v>
      </c>
      <c r="D4346" s="38" t="s">
        <v>14564</v>
      </c>
      <c r="E4346" s="83" t="s">
        <v>703</v>
      </c>
      <c r="F4346" s="35" t="s">
        <v>1304</v>
      </c>
      <c r="G4346" s="35">
        <v>476</v>
      </c>
      <c r="H4346" s="32" t="s">
        <v>9060</v>
      </c>
      <c r="I4346" s="77">
        <v>8022000</v>
      </c>
      <c r="J4346" s="78" t="s">
        <v>9061</v>
      </c>
      <c r="K4346" s="41"/>
      <c r="L4346" s="42" t="s">
        <v>272</v>
      </c>
      <c r="M4346" s="79">
        <v>466</v>
      </c>
      <c r="N4346" s="80">
        <v>7757000</v>
      </c>
      <c r="O4346" s="81" t="s">
        <v>9061</v>
      </c>
      <c r="P4346" s="77">
        <v>7757000</v>
      </c>
      <c r="Q4346" s="79">
        <v>482</v>
      </c>
      <c r="R4346" s="77">
        <v>8022000</v>
      </c>
      <c r="S4346" s="41" t="s">
        <v>9061</v>
      </c>
      <c r="T4346" s="41" t="s">
        <v>803</v>
      </c>
      <c r="U4346" s="41" t="s">
        <v>9062</v>
      </c>
      <c r="V4346" s="84"/>
      <c r="W4346" s="85"/>
      <c r="X4346" s="84" t="s">
        <v>644</v>
      </c>
      <c r="Y4346" s="84"/>
      <c r="Z4346" s="84" t="s">
        <v>11066</v>
      </c>
      <c r="AA4346" s="62">
        <v>43294</v>
      </c>
    </row>
    <row r="4347" spans="1:27" ht="15.75" x14ac:dyDescent="0.25">
      <c r="A4347" s="76">
        <v>4345</v>
      </c>
      <c r="B4347" s="35" t="s">
        <v>14565</v>
      </c>
      <c r="C4347" s="35" t="s">
        <v>14566</v>
      </c>
      <c r="D4347" s="38" t="s">
        <v>14567</v>
      </c>
      <c r="E4347" s="83" t="s">
        <v>703</v>
      </c>
      <c r="F4347" s="35" t="s">
        <v>1304</v>
      </c>
      <c r="G4347" s="35">
        <v>476</v>
      </c>
      <c r="H4347" s="32" t="s">
        <v>9060</v>
      </c>
      <c r="I4347" s="77">
        <v>8022000</v>
      </c>
      <c r="J4347" s="78" t="s">
        <v>9061</v>
      </c>
      <c r="K4347" s="41"/>
      <c r="L4347" s="42" t="s">
        <v>272</v>
      </c>
      <c r="M4347" s="79">
        <v>466</v>
      </c>
      <c r="N4347" s="80">
        <v>7757000</v>
      </c>
      <c r="O4347" s="81" t="s">
        <v>9061</v>
      </c>
      <c r="P4347" s="77">
        <v>7757000</v>
      </c>
      <c r="Q4347" s="79">
        <v>482</v>
      </c>
      <c r="R4347" s="77">
        <v>8022000</v>
      </c>
      <c r="S4347" s="41" t="s">
        <v>9061</v>
      </c>
      <c r="T4347" s="41" t="s">
        <v>803</v>
      </c>
      <c r="U4347" s="41" t="s">
        <v>9062</v>
      </c>
      <c r="V4347" s="84"/>
      <c r="W4347" s="85"/>
      <c r="X4347" s="84" t="s">
        <v>644</v>
      </c>
      <c r="Y4347" s="84"/>
      <c r="Z4347" s="84" t="s">
        <v>11066</v>
      </c>
      <c r="AA4347" s="62">
        <v>43294</v>
      </c>
    </row>
    <row r="4348" spans="1:27" ht="15.75" x14ac:dyDescent="0.25">
      <c r="A4348" s="76">
        <v>4346</v>
      </c>
      <c r="B4348" s="35" t="s">
        <v>14568</v>
      </c>
      <c r="C4348" s="35" t="s">
        <v>14569</v>
      </c>
      <c r="D4348" s="38" t="s">
        <v>14570</v>
      </c>
      <c r="E4348" s="83" t="s">
        <v>638</v>
      </c>
      <c r="F4348" s="35" t="s">
        <v>660</v>
      </c>
      <c r="G4348" s="35">
        <v>476</v>
      </c>
      <c r="H4348" s="32" t="s">
        <v>9060</v>
      </c>
      <c r="I4348" s="77">
        <v>8022000</v>
      </c>
      <c r="J4348" s="78" t="s">
        <v>9061</v>
      </c>
      <c r="K4348" s="41"/>
      <c r="L4348" s="42" t="s">
        <v>272</v>
      </c>
      <c r="M4348" s="79">
        <v>466</v>
      </c>
      <c r="N4348" s="80">
        <v>7757000</v>
      </c>
      <c r="O4348" s="81" t="s">
        <v>9061</v>
      </c>
      <c r="P4348" s="77">
        <v>7757000</v>
      </c>
      <c r="Q4348" s="79">
        <v>482</v>
      </c>
      <c r="R4348" s="77">
        <v>8022000</v>
      </c>
      <c r="S4348" s="41" t="s">
        <v>9061</v>
      </c>
      <c r="T4348" s="41" t="s">
        <v>803</v>
      </c>
      <c r="U4348" s="41" t="s">
        <v>9062</v>
      </c>
      <c r="V4348" s="84"/>
      <c r="W4348" s="85"/>
      <c r="X4348" s="84" t="s">
        <v>644</v>
      </c>
      <c r="Y4348" s="84"/>
      <c r="Z4348" s="84" t="s">
        <v>11066</v>
      </c>
      <c r="AA4348" s="62">
        <v>43294</v>
      </c>
    </row>
    <row r="4349" spans="1:27" ht="15.75" x14ac:dyDescent="0.25">
      <c r="A4349" s="76">
        <v>4347</v>
      </c>
      <c r="B4349" s="35" t="s">
        <v>14571</v>
      </c>
      <c r="C4349" s="35" t="s">
        <v>14572</v>
      </c>
      <c r="D4349" s="38" t="s">
        <v>14573</v>
      </c>
      <c r="E4349" s="83" t="s">
        <v>638</v>
      </c>
      <c r="F4349" s="35" t="s">
        <v>1304</v>
      </c>
      <c r="G4349" s="35">
        <v>476</v>
      </c>
      <c r="H4349" s="32" t="s">
        <v>9060</v>
      </c>
      <c r="I4349" s="77">
        <v>8022000</v>
      </c>
      <c r="J4349" s="78" t="s">
        <v>9061</v>
      </c>
      <c r="K4349" s="41"/>
      <c r="L4349" s="42" t="s">
        <v>272</v>
      </c>
      <c r="M4349" s="79">
        <v>466</v>
      </c>
      <c r="N4349" s="80">
        <v>7757000</v>
      </c>
      <c r="O4349" s="81" t="s">
        <v>9061</v>
      </c>
      <c r="P4349" s="77">
        <v>7757000</v>
      </c>
      <c r="Q4349" s="79">
        <v>482</v>
      </c>
      <c r="R4349" s="77">
        <v>8022000</v>
      </c>
      <c r="S4349" s="41" t="s">
        <v>9061</v>
      </c>
      <c r="T4349" s="41" t="s">
        <v>803</v>
      </c>
      <c r="U4349" s="41" t="s">
        <v>9062</v>
      </c>
      <c r="V4349" s="84"/>
      <c r="W4349" s="85"/>
      <c r="X4349" s="84" t="s">
        <v>644</v>
      </c>
      <c r="Y4349" s="84"/>
      <c r="Z4349" s="84" t="s">
        <v>11066</v>
      </c>
      <c r="AA4349" s="62">
        <v>43294</v>
      </c>
    </row>
    <row r="4350" spans="1:27" ht="15.75" x14ac:dyDescent="0.25">
      <c r="A4350" s="76">
        <v>4348</v>
      </c>
      <c r="B4350" s="35" t="s">
        <v>14574</v>
      </c>
      <c r="C4350" s="35" t="s">
        <v>14575</v>
      </c>
      <c r="D4350" s="38" t="s">
        <v>14576</v>
      </c>
      <c r="E4350" s="83" t="s">
        <v>703</v>
      </c>
      <c r="F4350" s="35" t="s">
        <v>1304</v>
      </c>
      <c r="G4350" s="35">
        <v>476</v>
      </c>
      <c r="H4350" s="32" t="s">
        <v>9060</v>
      </c>
      <c r="I4350" s="77">
        <v>8022000</v>
      </c>
      <c r="J4350" s="78" t="s">
        <v>9061</v>
      </c>
      <c r="K4350" s="41"/>
      <c r="L4350" s="42" t="s">
        <v>272</v>
      </c>
      <c r="M4350" s="79">
        <v>466</v>
      </c>
      <c r="N4350" s="80">
        <v>7757000</v>
      </c>
      <c r="O4350" s="81" t="s">
        <v>9061</v>
      </c>
      <c r="P4350" s="77">
        <v>7757000</v>
      </c>
      <c r="Q4350" s="79">
        <v>482</v>
      </c>
      <c r="R4350" s="77">
        <v>8022000</v>
      </c>
      <c r="S4350" s="41" t="s">
        <v>9061</v>
      </c>
      <c r="T4350" s="41" t="s">
        <v>803</v>
      </c>
      <c r="U4350" s="41" t="s">
        <v>9062</v>
      </c>
      <c r="V4350" s="84"/>
      <c r="W4350" s="85"/>
      <c r="X4350" s="84" t="s">
        <v>644</v>
      </c>
      <c r="Y4350" s="84"/>
      <c r="Z4350" s="84" t="s">
        <v>11066</v>
      </c>
      <c r="AA4350" s="62">
        <v>43294</v>
      </c>
    </row>
    <row r="4351" spans="1:27" ht="15.75" x14ac:dyDescent="0.25">
      <c r="A4351" s="76">
        <v>4349</v>
      </c>
      <c r="B4351" s="35" t="s">
        <v>14577</v>
      </c>
      <c r="C4351" s="35" t="s">
        <v>14578</v>
      </c>
      <c r="D4351" s="38" t="s">
        <v>14579</v>
      </c>
      <c r="E4351" s="83" t="s">
        <v>638</v>
      </c>
      <c r="F4351" s="35" t="s">
        <v>1304</v>
      </c>
      <c r="G4351" s="35">
        <v>476</v>
      </c>
      <c r="H4351" s="32" t="s">
        <v>9060</v>
      </c>
      <c r="I4351" s="77">
        <v>8022000</v>
      </c>
      <c r="J4351" s="78" t="s">
        <v>9061</v>
      </c>
      <c r="K4351" s="41"/>
      <c r="L4351" s="42" t="s">
        <v>272</v>
      </c>
      <c r="M4351" s="79">
        <v>466</v>
      </c>
      <c r="N4351" s="80">
        <v>7757000</v>
      </c>
      <c r="O4351" s="81" t="s">
        <v>9061</v>
      </c>
      <c r="P4351" s="77">
        <v>7757000</v>
      </c>
      <c r="Q4351" s="79">
        <v>482</v>
      </c>
      <c r="R4351" s="77">
        <v>8022000</v>
      </c>
      <c r="S4351" s="41" t="s">
        <v>9061</v>
      </c>
      <c r="T4351" s="41" t="s">
        <v>803</v>
      </c>
      <c r="U4351" s="41" t="s">
        <v>9062</v>
      </c>
      <c r="V4351" s="84"/>
      <c r="W4351" s="85"/>
      <c r="X4351" s="84" t="s">
        <v>644</v>
      </c>
      <c r="Y4351" s="84"/>
      <c r="Z4351" s="84" t="s">
        <v>11066</v>
      </c>
      <c r="AA4351" s="62">
        <v>43294</v>
      </c>
    </row>
    <row r="4352" spans="1:27" ht="31.5" x14ac:dyDescent="0.25">
      <c r="A4352" s="76">
        <v>4350</v>
      </c>
      <c r="B4352" s="35" t="s">
        <v>14580</v>
      </c>
      <c r="C4352" s="35" t="s">
        <v>14581</v>
      </c>
      <c r="D4352" s="38" t="s">
        <v>14582</v>
      </c>
      <c r="E4352" s="83" t="s">
        <v>703</v>
      </c>
      <c r="F4352" s="35"/>
      <c r="G4352" s="35">
        <v>478</v>
      </c>
      <c r="H4352" s="32" t="s">
        <v>14583</v>
      </c>
      <c r="I4352" s="77">
        <v>6612000</v>
      </c>
      <c r="J4352" s="78" t="s">
        <v>10326</v>
      </c>
      <c r="K4352" s="41"/>
      <c r="L4352" s="42" t="s">
        <v>272</v>
      </c>
      <c r="M4352" s="79">
        <v>468</v>
      </c>
      <c r="N4352" s="80">
        <v>6335000</v>
      </c>
      <c r="O4352" s="81" t="s">
        <v>10326</v>
      </c>
      <c r="P4352" s="77">
        <v>6335000</v>
      </c>
      <c r="Q4352" s="79">
        <v>484</v>
      </c>
      <c r="R4352" s="77">
        <v>6612000</v>
      </c>
      <c r="S4352" s="41" t="s">
        <v>10326</v>
      </c>
      <c r="T4352" s="41" t="s">
        <v>803</v>
      </c>
      <c r="U4352" s="41" t="s">
        <v>14584</v>
      </c>
      <c r="V4352" s="84"/>
      <c r="W4352" s="85"/>
      <c r="X4352" s="84" t="s">
        <v>644</v>
      </c>
      <c r="Y4352" s="84"/>
      <c r="Z4352" s="84" t="s">
        <v>11066</v>
      </c>
      <c r="AA4352" s="62">
        <v>43294</v>
      </c>
    </row>
    <row r="4353" spans="1:27" ht="15.75" x14ac:dyDescent="0.25">
      <c r="A4353" s="76">
        <v>4351</v>
      </c>
      <c r="B4353" s="35" t="s">
        <v>14585</v>
      </c>
      <c r="C4353" s="35" t="s">
        <v>14586</v>
      </c>
      <c r="D4353" s="38" t="s">
        <v>14587</v>
      </c>
      <c r="E4353" s="83" t="s">
        <v>638</v>
      </c>
      <c r="F4353" s="35"/>
      <c r="G4353" s="35">
        <v>476</v>
      </c>
      <c r="H4353" s="32" t="s">
        <v>9060</v>
      </c>
      <c r="I4353" s="77">
        <v>8022000</v>
      </c>
      <c r="J4353" s="78" t="s">
        <v>9061</v>
      </c>
      <c r="K4353" s="41"/>
      <c r="L4353" s="42" t="s">
        <v>272</v>
      </c>
      <c r="M4353" s="79">
        <v>466</v>
      </c>
      <c r="N4353" s="80">
        <v>7757000</v>
      </c>
      <c r="O4353" s="81" t="s">
        <v>9061</v>
      </c>
      <c r="P4353" s="77">
        <v>7757000</v>
      </c>
      <c r="Q4353" s="79">
        <v>482</v>
      </c>
      <c r="R4353" s="77">
        <v>8022000</v>
      </c>
      <c r="S4353" s="41" t="s">
        <v>9061</v>
      </c>
      <c r="T4353" s="41" t="s">
        <v>803</v>
      </c>
      <c r="U4353" s="41" t="s">
        <v>9062</v>
      </c>
      <c r="V4353" s="84"/>
      <c r="W4353" s="85"/>
      <c r="X4353" s="84" t="s">
        <v>644</v>
      </c>
      <c r="Y4353" s="84"/>
      <c r="Z4353" s="84" t="s">
        <v>11066</v>
      </c>
      <c r="AA4353" s="62">
        <v>43294</v>
      </c>
    </row>
    <row r="4354" spans="1:27" ht="31.5" x14ac:dyDescent="0.25">
      <c r="A4354" s="76">
        <v>4352</v>
      </c>
      <c r="B4354" s="35" t="s">
        <v>14588</v>
      </c>
      <c r="C4354" s="35" t="s">
        <v>14589</v>
      </c>
      <c r="D4354" s="38" t="s">
        <v>14590</v>
      </c>
      <c r="E4354" s="83" t="s">
        <v>703</v>
      </c>
      <c r="F4354" s="35" t="s">
        <v>1304</v>
      </c>
      <c r="G4354" s="35">
        <v>402</v>
      </c>
      <c r="H4354" s="32" t="s">
        <v>8494</v>
      </c>
      <c r="I4354" s="77">
        <v>14468000</v>
      </c>
      <c r="J4354" s="78" t="s">
        <v>8495</v>
      </c>
      <c r="K4354" s="41"/>
      <c r="L4354" s="42" t="s">
        <v>272</v>
      </c>
      <c r="M4354" s="79">
        <v>393</v>
      </c>
      <c r="N4354" s="80">
        <v>14042000</v>
      </c>
      <c r="O4354" s="81" t="s">
        <v>8495</v>
      </c>
      <c r="P4354" s="77">
        <v>14042000</v>
      </c>
      <c r="Q4354" s="79">
        <v>409</v>
      </c>
      <c r="R4354" s="77">
        <v>14468000</v>
      </c>
      <c r="S4354" s="41" t="s">
        <v>8496</v>
      </c>
      <c r="T4354" s="41" t="s">
        <v>803</v>
      </c>
      <c r="U4354" s="41" t="s">
        <v>8497</v>
      </c>
      <c r="V4354" s="84"/>
      <c r="W4354" s="85"/>
      <c r="X4354" s="84" t="s">
        <v>644</v>
      </c>
      <c r="Y4354" s="84"/>
      <c r="Z4354" s="84" t="s">
        <v>11066</v>
      </c>
      <c r="AA4354" s="62">
        <v>43294</v>
      </c>
    </row>
    <row r="4355" spans="1:27" ht="47.25" x14ac:dyDescent="0.25">
      <c r="A4355" s="76">
        <v>4353</v>
      </c>
      <c r="B4355" s="35" t="s">
        <v>14591</v>
      </c>
      <c r="C4355" s="35" t="s">
        <v>14592</v>
      </c>
      <c r="D4355" s="38" t="s">
        <v>14593</v>
      </c>
      <c r="E4355" s="83" t="s">
        <v>703</v>
      </c>
      <c r="F4355" s="35" t="s">
        <v>1304</v>
      </c>
      <c r="G4355" s="35">
        <v>475</v>
      </c>
      <c r="H4355" s="32" t="s">
        <v>8789</v>
      </c>
      <c r="I4355" s="77">
        <v>3530000</v>
      </c>
      <c r="J4355" s="78"/>
      <c r="K4355" s="41" t="s">
        <v>13429</v>
      </c>
      <c r="L4355" s="42" t="s">
        <v>272</v>
      </c>
      <c r="M4355" s="79">
        <v>465</v>
      </c>
      <c r="N4355" s="80">
        <v>3414000</v>
      </c>
      <c r="O4355" s="81"/>
      <c r="P4355" s="77">
        <v>3414000</v>
      </c>
      <c r="Q4355" s="79">
        <v>481</v>
      </c>
      <c r="R4355" s="77">
        <v>3530000</v>
      </c>
      <c r="S4355" s="41"/>
      <c r="T4355" s="41" t="s">
        <v>803</v>
      </c>
      <c r="U4355" s="41" t="s">
        <v>8790</v>
      </c>
      <c r="V4355" s="84"/>
      <c r="W4355" s="85"/>
      <c r="X4355" s="84" t="s">
        <v>644</v>
      </c>
      <c r="Y4355" s="84"/>
      <c r="Z4355" s="84" t="s">
        <v>645</v>
      </c>
      <c r="AA4355" s="62">
        <v>43294</v>
      </c>
    </row>
    <row r="4356" spans="1:27" ht="47.25" x14ac:dyDescent="0.25">
      <c r="A4356" s="76">
        <v>4354</v>
      </c>
      <c r="B4356" s="35" t="s">
        <v>14594</v>
      </c>
      <c r="C4356" s="35" t="s">
        <v>14595</v>
      </c>
      <c r="D4356" s="38" t="s">
        <v>14596</v>
      </c>
      <c r="E4356" s="83" t="s">
        <v>703</v>
      </c>
      <c r="F4356" s="35" t="s">
        <v>1304</v>
      </c>
      <c r="G4356" s="35">
        <v>475</v>
      </c>
      <c r="H4356" s="32" t="s">
        <v>8789</v>
      </c>
      <c r="I4356" s="77">
        <v>3530000</v>
      </c>
      <c r="J4356" s="78"/>
      <c r="K4356" s="41" t="s">
        <v>13429</v>
      </c>
      <c r="L4356" s="42" t="s">
        <v>272</v>
      </c>
      <c r="M4356" s="79">
        <v>465</v>
      </c>
      <c r="N4356" s="80">
        <v>3414000</v>
      </c>
      <c r="O4356" s="81"/>
      <c r="P4356" s="77">
        <v>3414000</v>
      </c>
      <c r="Q4356" s="79">
        <v>481</v>
      </c>
      <c r="R4356" s="77">
        <v>3530000</v>
      </c>
      <c r="S4356" s="41"/>
      <c r="T4356" s="41" t="s">
        <v>803</v>
      </c>
      <c r="U4356" s="41" t="s">
        <v>8790</v>
      </c>
      <c r="V4356" s="84"/>
      <c r="W4356" s="85"/>
      <c r="X4356" s="84" t="s">
        <v>644</v>
      </c>
      <c r="Y4356" s="84"/>
      <c r="Z4356" s="84" t="s">
        <v>645</v>
      </c>
      <c r="AA4356" s="62">
        <v>43294</v>
      </c>
    </row>
    <row r="4357" spans="1:27" ht="15.75" x14ac:dyDescent="0.25">
      <c r="A4357" s="76">
        <v>4355</v>
      </c>
      <c r="B4357" s="35" t="s">
        <v>14597</v>
      </c>
      <c r="C4357" s="35" t="s">
        <v>14598</v>
      </c>
      <c r="D4357" s="38" t="s">
        <v>14599</v>
      </c>
      <c r="E4357" s="83" t="s">
        <v>679</v>
      </c>
      <c r="F4357" s="35" t="s">
        <v>660</v>
      </c>
      <c r="G4357" s="35">
        <v>592</v>
      </c>
      <c r="H4357" s="32" t="s">
        <v>13333</v>
      </c>
      <c r="I4357" s="77">
        <v>2783000</v>
      </c>
      <c r="J4357" s="78"/>
      <c r="K4357" s="41"/>
      <c r="L4357" s="42" t="s">
        <v>272</v>
      </c>
      <c r="M4357" s="79">
        <v>582</v>
      </c>
      <c r="N4357" s="80">
        <v>2619000</v>
      </c>
      <c r="O4357" s="81"/>
      <c r="P4357" s="77">
        <v>2619000</v>
      </c>
      <c r="Q4357" s="79">
        <v>598</v>
      </c>
      <c r="R4357" s="77">
        <v>2783000</v>
      </c>
      <c r="S4357" s="41"/>
      <c r="T4357" s="41" t="s">
        <v>803</v>
      </c>
      <c r="U4357" s="41" t="s">
        <v>13334</v>
      </c>
      <c r="V4357" s="84"/>
      <c r="W4357" s="85"/>
      <c r="X4357" s="84" t="s">
        <v>644</v>
      </c>
      <c r="Y4357" s="84"/>
      <c r="Z4357" s="84" t="s">
        <v>645</v>
      </c>
      <c r="AA4357" s="62">
        <v>43294</v>
      </c>
    </row>
    <row r="4358" spans="1:27" ht="15.75" x14ac:dyDescent="0.25">
      <c r="A4358" s="76">
        <v>4356</v>
      </c>
      <c r="B4358" s="35" t="s">
        <v>14600</v>
      </c>
      <c r="C4358" s="35" t="s">
        <v>14601</v>
      </c>
      <c r="D4358" s="38" t="s">
        <v>14602</v>
      </c>
      <c r="E4358" s="83" t="s">
        <v>638</v>
      </c>
      <c r="F4358" s="35" t="s">
        <v>660</v>
      </c>
      <c r="G4358" s="35">
        <v>476</v>
      </c>
      <c r="H4358" s="32" t="s">
        <v>9060</v>
      </c>
      <c r="I4358" s="77">
        <v>8022000</v>
      </c>
      <c r="J4358" s="78" t="s">
        <v>9061</v>
      </c>
      <c r="K4358" s="41"/>
      <c r="L4358" s="42" t="s">
        <v>272</v>
      </c>
      <c r="M4358" s="79">
        <v>466</v>
      </c>
      <c r="N4358" s="80">
        <v>7757000</v>
      </c>
      <c r="O4358" s="81" t="s">
        <v>9061</v>
      </c>
      <c r="P4358" s="77">
        <v>7757000</v>
      </c>
      <c r="Q4358" s="79">
        <v>482</v>
      </c>
      <c r="R4358" s="77">
        <v>8022000</v>
      </c>
      <c r="S4358" s="41" t="s">
        <v>9061</v>
      </c>
      <c r="T4358" s="41" t="s">
        <v>803</v>
      </c>
      <c r="U4358" s="41" t="s">
        <v>9062</v>
      </c>
      <c r="V4358" s="84"/>
      <c r="W4358" s="85"/>
      <c r="X4358" s="84" t="s">
        <v>644</v>
      </c>
      <c r="Y4358" s="84"/>
      <c r="Z4358" s="84" t="s">
        <v>11066</v>
      </c>
      <c r="AA4358" s="62">
        <v>43294</v>
      </c>
    </row>
    <row r="4359" spans="1:27" ht="15.75" x14ac:dyDescent="0.25">
      <c r="A4359" s="76">
        <v>4357</v>
      </c>
      <c r="B4359" s="35" t="s">
        <v>14603</v>
      </c>
      <c r="C4359" s="35" t="s">
        <v>14604</v>
      </c>
      <c r="D4359" s="38" t="s">
        <v>14605</v>
      </c>
      <c r="E4359" s="83" t="s">
        <v>638</v>
      </c>
      <c r="F4359" s="35" t="s">
        <v>660</v>
      </c>
      <c r="G4359" s="35">
        <v>476</v>
      </c>
      <c r="H4359" s="32" t="s">
        <v>9060</v>
      </c>
      <c r="I4359" s="77">
        <v>8022000</v>
      </c>
      <c r="J4359" s="78" t="s">
        <v>9061</v>
      </c>
      <c r="K4359" s="41"/>
      <c r="L4359" s="42" t="s">
        <v>272</v>
      </c>
      <c r="M4359" s="79">
        <v>466</v>
      </c>
      <c r="N4359" s="80">
        <v>7757000</v>
      </c>
      <c r="O4359" s="81" t="s">
        <v>9061</v>
      </c>
      <c r="P4359" s="77">
        <v>7757000</v>
      </c>
      <c r="Q4359" s="79">
        <v>482</v>
      </c>
      <c r="R4359" s="77">
        <v>8022000</v>
      </c>
      <c r="S4359" s="41" t="s">
        <v>9061</v>
      </c>
      <c r="T4359" s="41" t="s">
        <v>803</v>
      </c>
      <c r="U4359" s="41" t="s">
        <v>9062</v>
      </c>
      <c r="V4359" s="84"/>
      <c r="W4359" s="85"/>
      <c r="X4359" s="84" t="s">
        <v>644</v>
      </c>
      <c r="Y4359" s="84"/>
      <c r="Z4359" s="84" t="s">
        <v>11066</v>
      </c>
      <c r="AA4359" s="62">
        <v>43294</v>
      </c>
    </row>
    <row r="4360" spans="1:27" ht="31.5" x14ac:dyDescent="0.25">
      <c r="A4360" s="76">
        <v>4358</v>
      </c>
      <c r="B4360" s="35" t="s">
        <v>14606</v>
      </c>
      <c r="C4360" s="35" t="s">
        <v>14607</v>
      </c>
      <c r="D4360" s="38" t="s">
        <v>14608</v>
      </c>
      <c r="E4360" s="83" t="s">
        <v>679</v>
      </c>
      <c r="F4360" s="35" t="s">
        <v>660</v>
      </c>
      <c r="G4360" s="35">
        <v>481</v>
      </c>
      <c r="H4360" s="32" t="s">
        <v>7713</v>
      </c>
      <c r="I4360" s="77">
        <v>5204000</v>
      </c>
      <c r="J4360" s="78" t="s">
        <v>7714</v>
      </c>
      <c r="K4360" s="41"/>
      <c r="L4360" s="42" t="s">
        <v>272</v>
      </c>
      <c r="M4360" s="79">
        <v>471</v>
      </c>
      <c r="N4360" s="80">
        <v>5038000</v>
      </c>
      <c r="O4360" s="81" t="s">
        <v>7714</v>
      </c>
      <c r="P4360" s="77">
        <v>5038000</v>
      </c>
      <c r="Q4360" s="79">
        <v>487</v>
      </c>
      <c r="R4360" s="77">
        <v>5204000</v>
      </c>
      <c r="S4360" s="41" t="s">
        <v>7714</v>
      </c>
      <c r="T4360" s="41" t="s">
        <v>803</v>
      </c>
      <c r="U4360" s="41" t="s">
        <v>7715</v>
      </c>
      <c r="V4360" s="84"/>
      <c r="W4360" s="85"/>
      <c r="X4360" s="84" t="s">
        <v>644</v>
      </c>
      <c r="Y4360" s="84"/>
      <c r="Z4360" s="84" t="s">
        <v>11066</v>
      </c>
      <c r="AA4360" s="62">
        <v>43294</v>
      </c>
    </row>
    <row r="4361" spans="1:27" ht="31.5" x14ac:dyDescent="0.25">
      <c r="A4361" s="76">
        <v>4359</v>
      </c>
      <c r="B4361" s="35" t="s">
        <v>14609</v>
      </c>
      <c r="C4361" s="35" t="s">
        <v>14610</v>
      </c>
      <c r="D4361" s="38" t="s">
        <v>14611</v>
      </c>
      <c r="E4361" s="83" t="s">
        <v>679</v>
      </c>
      <c r="F4361" s="35" t="s">
        <v>660</v>
      </c>
      <c r="G4361" s="35">
        <v>481</v>
      </c>
      <c r="H4361" s="32" t="s">
        <v>7713</v>
      </c>
      <c r="I4361" s="77">
        <v>5204000</v>
      </c>
      <c r="J4361" s="78" t="s">
        <v>7714</v>
      </c>
      <c r="K4361" s="41"/>
      <c r="L4361" s="42" t="s">
        <v>272</v>
      </c>
      <c r="M4361" s="79">
        <v>471</v>
      </c>
      <c r="N4361" s="80">
        <v>5038000</v>
      </c>
      <c r="O4361" s="81" t="s">
        <v>7714</v>
      </c>
      <c r="P4361" s="77">
        <v>5038000</v>
      </c>
      <c r="Q4361" s="79">
        <v>487</v>
      </c>
      <c r="R4361" s="77">
        <v>5204000</v>
      </c>
      <c r="S4361" s="41" t="s">
        <v>7714</v>
      </c>
      <c r="T4361" s="41" t="s">
        <v>803</v>
      </c>
      <c r="U4361" s="41" t="s">
        <v>7715</v>
      </c>
      <c r="V4361" s="84"/>
      <c r="W4361" s="85"/>
      <c r="X4361" s="84" t="s">
        <v>644</v>
      </c>
      <c r="Y4361" s="84"/>
      <c r="Z4361" s="84" t="s">
        <v>11066</v>
      </c>
      <c r="AA4361" s="62">
        <v>43294</v>
      </c>
    </row>
    <row r="4362" spans="1:27" ht="31.5" x14ac:dyDescent="0.25">
      <c r="A4362" s="76">
        <v>4360</v>
      </c>
      <c r="B4362" s="35" t="s">
        <v>14612</v>
      </c>
      <c r="C4362" s="35" t="s">
        <v>14613</v>
      </c>
      <c r="D4362" s="38" t="s">
        <v>14614</v>
      </c>
      <c r="E4362" s="83" t="s">
        <v>638</v>
      </c>
      <c r="F4362" s="35" t="s">
        <v>660</v>
      </c>
      <c r="G4362" s="35">
        <v>481</v>
      </c>
      <c r="H4362" s="32" t="s">
        <v>7713</v>
      </c>
      <c r="I4362" s="77">
        <v>5204000</v>
      </c>
      <c r="J4362" s="78" t="s">
        <v>7714</v>
      </c>
      <c r="K4362" s="41"/>
      <c r="L4362" s="42" t="s">
        <v>272</v>
      </c>
      <c r="M4362" s="79">
        <v>471</v>
      </c>
      <c r="N4362" s="80">
        <v>5038000</v>
      </c>
      <c r="O4362" s="81" t="s">
        <v>7714</v>
      </c>
      <c r="P4362" s="77">
        <v>5038000</v>
      </c>
      <c r="Q4362" s="79">
        <v>487</v>
      </c>
      <c r="R4362" s="77">
        <v>5204000</v>
      </c>
      <c r="S4362" s="41" t="s">
        <v>7714</v>
      </c>
      <c r="T4362" s="41" t="s">
        <v>803</v>
      </c>
      <c r="U4362" s="41" t="s">
        <v>7715</v>
      </c>
      <c r="V4362" s="84"/>
      <c r="W4362" s="85"/>
      <c r="X4362" s="84" t="s">
        <v>644</v>
      </c>
      <c r="Y4362" s="84"/>
      <c r="Z4362" s="84" t="s">
        <v>645</v>
      </c>
      <c r="AA4362" s="62">
        <v>43294</v>
      </c>
    </row>
    <row r="4363" spans="1:27" ht="15.75" x14ac:dyDescent="0.25">
      <c r="A4363" s="76">
        <v>4361</v>
      </c>
      <c r="B4363" s="35" t="s">
        <v>14615</v>
      </c>
      <c r="C4363" s="35" t="s">
        <v>14616</v>
      </c>
      <c r="D4363" s="38" t="s">
        <v>14617</v>
      </c>
      <c r="E4363" s="83" t="s">
        <v>679</v>
      </c>
      <c r="F4363" s="35" t="s">
        <v>660</v>
      </c>
      <c r="G4363" s="35">
        <v>592</v>
      </c>
      <c r="H4363" s="32" t="s">
        <v>13333</v>
      </c>
      <c r="I4363" s="77">
        <v>2783000</v>
      </c>
      <c r="J4363" s="78"/>
      <c r="K4363" s="41"/>
      <c r="L4363" s="42" t="s">
        <v>272</v>
      </c>
      <c r="M4363" s="79">
        <v>582</v>
      </c>
      <c r="N4363" s="80">
        <v>2619000</v>
      </c>
      <c r="O4363" s="81"/>
      <c r="P4363" s="77">
        <v>2619000</v>
      </c>
      <c r="Q4363" s="79">
        <v>598</v>
      </c>
      <c r="R4363" s="77">
        <v>2783000</v>
      </c>
      <c r="S4363" s="41"/>
      <c r="T4363" s="41" t="s">
        <v>803</v>
      </c>
      <c r="U4363" s="41" t="s">
        <v>13334</v>
      </c>
      <c r="V4363" s="84"/>
      <c r="W4363" s="85"/>
      <c r="X4363" s="84" t="s">
        <v>644</v>
      </c>
      <c r="Y4363" s="84"/>
      <c r="Z4363" s="84" t="s">
        <v>645</v>
      </c>
      <c r="AA4363" s="62">
        <v>43294</v>
      </c>
    </row>
    <row r="4364" spans="1:27" ht="15.75" x14ac:dyDescent="0.25">
      <c r="A4364" s="76">
        <v>4362</v>
      </c>
      <c r="B4364" s="35" t="s">
        <v>14618</v>
      </c>
      <c r="C4364" s="35" t="s">
        <v>14619</v>
      </c>
      <c r="D4364" s="38" t="s">
        <v>14620</v>
      </c>
      <c r="E4364" s="83" t="s">
        <v>638</v>
      </c>
      <c r="F4364" s="35" t="s">
        <v>660</v>
      </c>
      <c r="G4364" s="35">
        <v>498</v>
      </c>
      <c r="H4364" s="32" t="s">
        <v>7386</v>
      </c>
      <c r="I4364" s="77">
        <v>3761000</v>
      </c>
      <c r="J4364" s="78" t="s">
        <v>6930</v>
      </c>
      <c r="K4364" s="41"/>
      <c r="L4364" s="42" t="s">
        <v>272</v>
      </c>
      <c r="M4364" s="79">
        <v>488</v>
      </c>
      <c r="N4364" s="80">
        <v>3629000</v>
      </c>
      <c r="O4364" s="81" t="s">
        <v>6930</v>
      </c>
      <c r="P4364" s="77">
        <v>3629000</v>
      </c>
      <c r="Q4364" s="79">
        <v>504</v>
      </c>
      <c r="R4364" s="77">
        <v>3761000</v>
      </c>
      <c r="S4364" s="41" t="s">
        <v>6930</v>
      </c>
      <c r="T4364" s="41" t="s">
        <v>803</v>
      </c>
      <c r="U4364" s="41" t="s">
        <v>7387</v>
      </c>
      <c r="V4364" s="84"/>
      <c r="W4364" s="85"/>
      <c r="X4364" s="84" t="s">
        <v>644</v>
      </c>
      <c r="Y4364" s="84"/>
      <c r="Z4364" s="84" t="s">
        <v>11066</v>
      </c>
      <c r="AA4364" s="62">
        <v>43294</v>
      </c>
    </row>
    <row r="4365" spans="1:27" ht="15.75" x14ac:dyDescent="0.25">
      <c r="A4365" s="76">
        <v>4363</v>
      </c>
      <c r="B4365" s="35" t="s">
        <v>14621</v>
      </c>
      <c r="C4365" s="35" t="s">
        <v>14622</v>
      </c>
      <c r="D4365" s="38" t="s">
        <v>14623</v>
      </c>
      <c r="E4365" s="83" t="s">
        <v>638</v>
      </c>
      <c r="F4365" s="35" t="s">
        <v>660</v>
      </c>
      <c r="G4365" s="35">
        <v>503</v>
      </c>
      <c r="H4365" s="32" t="s">
        <v>8755</v>
      </c>
      <c r="I4365" s="77">
        <v>2796000</v>
      </c>
      <c r="J4365" s="78"/>
      <c r="K4365" s="41"/>
      <c r="L4365" s="42" t="s">
        <v>272</v>
      </c>
      <c r="M4365" s="79">
        <v>493</v>
      </c>
      <c r="N4365" s="80">
        <v>2709000</v>
      </c>
      <c r="O4365" s="81"/>
      <c r="P4365" s="77">
        <v>2709000</v>
      </c>
      <c r="Q4365" s="79">
        <v>509</v>
      </c>
      <c r="R4365" s="77">
        <v>2796000</v>
      </c>
      <c r="S4365" s="41"/>
      <c r="T4365" s="41" t="s">
        <v>803</v>
      </c>
      <c r="U4365" s="41" t="s">
        <v>8756</v>
      </c>
      <c r="V4365" s="84"/>
      <c r="W4365" s="85"/>
      <c r="X4365" s="84" t="s">
        <v>644</v>
      </c>
      <c r="Y4365" s="84"/>
      <c r="Z4365" s="84" t="s">
        <v>11066</v>
      </c>
      <c r="AA4365" s="62">
        <v>43294</v>
      </c>
    </row>
    <row r="4366" spans="1:27" ht="15.75" x14ac:dyDescent="0.25">
      <c r="A4366" s="76">
        <v>4364</v>
      </c>
      <c r="B4366" s="35" t="s">
        <v>14624</v>
      </c>
      <c r="C4366" s="35" t="s">
        <v>14625</v>
      </c>
      <c r="D4366" s="38" t="s">
        <v>14626</v>
      </c>
      <c r="E4366" s="83" t="s">
        <v>638</v>
      </c>
      <c r="F4366" s="35" t="s">
        <v>660</v>
      </c>
      <c r="G4366" s="35">
        <v>503</v>
      </c>
      <c r="H4366" s="32" t="s">
        <v>8755</v>
      </c>
      <c r="I4366" s="77">
        <v>2796000</v>
      </c>
      <c r="J4366" s="78"/>
      <c r="K4366" s="41"/>
      <c r="L4366" s="42" t="s">
        <v>272</v>
      </c>
      <c r="M4366" s="79">
        <v>493</v>
      </c>
      <c r="N4366" s="80">
        <v>2709000</v>
      </c>
      <c r="O4366" s="81"/>
      <c r="P4366" s="77">
        <v>2709000</v>
      </c>
      <c r="Q4366" s="79">
        <v>509</v>
      </c>
      <c r="R4366" s="77">
        <v>2796000</v>
      </c>
      <c r="S4366" s="41"/>
      <c r="T4366" s="41" t="s">
        <v>803</v>
      </c>
      <c r="U4366" s="41" t="s">
        <v>8756</v>
      </c>
      <c r="V4366" s="84"/>
      <c r="W4366" s="85"/>
      <c r="X4366" s="84" t="s">
        <v>644</v>
      </c>
      <c r="Y4366" s="84"/>
      <c r="Z4366" s="84" t="s">
        <v>11066</v>
      </c>
      <c r="AA4366" s="62">
        <v>43294</v>
      </c>
    </row>
    <row r="4367" spans="1:27" ht="47.25" x14ac:dyDescent="0.25">
      <c r="A4367" s="76">
        <v>4365</v>
      </c>
      <c r="B4367" s="35" t="s">
        <v>14627</v>
      </c>
      <c r="C4367" s="35" t="s">
        <v>14628</v>
      </c>
      <c r="D4367" s="38" t="s">
        <v>14629</v>
      </c>
      <c r="E4367" s="83" t="s">
        <v>638</v>
      </c>
      <c r="F4367" s="35" t="s">
        <v>660</v>
      </c>
      <c r="G4367" s="35">
        <v>501</v>
      </c>
      <c r="H4367" s="32" t="s">
        <v>7679</v>
      </c>
      <c r="I4367" s="77">
        <v>2494000</v>
      </c>
      <c r="J4367" s="78" t="s">
        <v>7649</v>
      </c>
      <c r="K4367" s="41" t="s">
        <v>14630</v>
      </c>
      <c r="L4367" s="42" t="s">
        <v>272</v>
      </c>
      <c r="M4367" s="79">
        <v>491</v>
      </c>
      <c r="N4367" s="80">
        <v>2447000</v>
      </c>
      <c r="O4367" s="81" t="s">
        <v>7649</v>
      </c>
      <c r="P4367" s="77">
        <v>2447000</v>
      </c>
      <c r="Q4367" s="79">
        <v>507</v>
      </c>
      <c r="R4367" s="77">
        <v>2494000</v>
      </c>
      <c r="S4367" s="41" t="s">
        <v>7649</v>
      </c>
      <c r="T4367" s="41" t="s">
        <v>803</v>
      </c>
      <c r="U4367" s="41" t="s">
        <v>7695</v>
      </c>
      <c r="V4367" s="84"/>
      <c r="W4367" s="85"/>
      <c r="X4367" s="84" t="s">
        <v>644</v>
      </c>
      <c r="Y4367" s="84"/>
      <c r="Z4367" s="84" t="s">
        <v>645</v>
      </c>
      <c r="AA4367" s="62">
        <v>43294</v>
      </c>
    </row>
    <row r="4368" spans="1:27" ht="15.75" x14ac:dyDescent="0.25">
      <c r="A4368" s="76">
        <v>4366</v>
      </c>
      <c r="B4368" s="35" t="s">
        <v>14631</v>
      </c>
      <c r="C4368" s="35" t="s">
        <v>14632</v>
      </c>
      <c r="D4368" s="38" t="s">
        <v>14633</v>
      </c>
      <c r="E4368" s="83" t="s">
        <v>679</v>
      </c>
      <c r="F4368" s="35" t="s">
        <v>1385</v>
      </c>
      <c r="G4368" s="35">
        <v>593</v>
      </c>
      <c r="H4368" s="32" t="s">
        <v>8711</v>
      </c>
      <c r="I4368" s="77">
        <v>1914000</v>
      </c>
      <c r="J4368" s="78"/>
      <c r="K4368" s="41"/>
      <c r="L4368" s="42" t="s">
        <v>272</v>
      </c>
      <c r="M4368" s="79">
        <v>583</v>
      </c>
      <c r="N4368" s="80">
        <v>1793000</v>
      </c>
      <c r="O4368" s="81"/>
      <c r="P4368" s="77">
        <v>1793000</v>
      </c>
      <c r="Q4368" s="79">
        <v>599</v>
      </c>
      <c r="R4368" s="77">
        <v>1914000</v>
      </c>
      <c r="S4368" s="41"/>
      <c r="T4368" s="41" t="s">
        <v>803</v>
      </c>
      <c r="U4368" s="41" t="s">
        <v>8712</v>
      </c>
      <c r="V4368" s="84"/>
      <c r="W4368" s="85"/>
      <c r="X4368" s="84" t="s">
        <v>644</v>
      </c>
      <c r="Y4368" s="84"/>
      <c r="Z4368" s="84" t="s">
        <v>645</v>
      </c>
      <c r="AA4368" s="62">
        <v>43294</v>
      </c>
    </row>
    <row r="4369" spans="1:27" ht="15.75" x14ac:dyDescent="0.25">
      <c r="A4369" s="76">
        <v>4367</v>
      </c>
      <c r="B4369" s="35" t="s">
        <v>14634</v>
      </c>
      <c r="C4369" s="35" t="s">
        <v>14635</v>
      </c>
      <c r="D4369" s="38" t="s">
        <v>9116</v>
      </c>
      <c r="E4369" s="83" t="s">
        <v>679</v>
      </c>
      <c r="F4369" s="35" t="s">
        <v>660</v>
      </c>
      <c r="G4369" s="35">
        <v>482</v>
      </c>
      <c r="H4369" s="32" t="s">
        <v>9117</v>
      </c>
      <c r="I4369" s="77">
        <v>4467000</v>
      </c>
      <c r="J4369" s="78"/>
      <c r="K4369" s="41"/>
      <c r="L4369" s="42" t="s">
        <v>272</v>
      </c>
      <c r="M4369" s="79">
        <v>472</v>
      </c>
      <c r="N4369" s="80">
        <v>4335000</v>
      </c>
      <c r="O4369" s="81"/>
      <c r="P4369" s="77">
        <v>4335000</v>
      </c>
      <c r="Q4369" s="79">
        <v>488</v>
      </c>
      <c r="R4369" s="77">
        <v>4467000</v>
      </c>
      <c r="S4369" s="41"/>
      <c r="T4369" s="41" t="s">
        <v>803</v>
      </c>
      <c r="U4369" s="41" t="s">
        <v>9118</v>
      </c>
      <c r="V4369" s="84"/>
      <c r="W4369" s="85"/>
      <c r="X4369" s="84" t="s">
        <v>644</v>
      </c>
      <c r="Y4369" s="84"/>
      <c r="Z4369" s="84" t="s">
        <v>11066</v>
      </c>
      <c r="AA4369" s="62">
        <v>43294</v>
      </c>
    </row>
    <row r="4370" spans="1:27" ht="31.5" x14ac:dyDescent="0.25">
      <c r="A4370" s="76">
        <v>4368</v>
      </c>
      <c r="B4370" s="35" t="s">
        <v>14636</v>
      </c>
      <c r="C4370" s="35" t="s">
        <v>14637</v>
      </c>
      <c r="D4370" s="38" t="s">
        <v>14638</v>
      </c>
      <c r="E4370" s="83" t="s">
        <v>638</v>
      </c>
      <c r="F4370" s="35" t="s">
        <v>660</v>
      </c>
      <c r="G4370" s="35">
        <v>484</v>
      </c>
      <c r="H4370" s="32" t="s">
        <v>9096</v>
      </c>
      <c r="I4370" s="77">
        <v>4443000</v>
      </c>
      <c r="J4370" s="78" t="s">
        <v>9097</v>
      </c>
      <c r="K4370" s="41"/>
      <c r="L4370" s="42" t="s">
        <v>272</v>
      </c>
      <c r="M4370" s="79">
        <v>474</v>
      </c>
      <c r="N4370" s="80">
        <v>4311000</v>
      </c>
      <c r="O4370" s="81" t="s">
        <v>9097</v>
      </c>
      <c r="P4370" s="77">
        <v>4311000</v>
      </c>
      <c r="Q4370" s="79">
        <v>490</v>
      </c>
      <c r="R4370" s="77">
        <v>4443000</v>
      </c>
      <c r="S4370" s="41" t="s">
        <v>9097</v>
      </c>
      <c r="T4370" s="41" t="s">
        <v>803</v>
      </c>
      <c r="U4370" s="41" t="s">
        <v>9098</v>
      </c>
      <c r="V4370" s="84"/>
      <c r="W4370" s="85"/>
      <c r="X4370" s="84" t="s">
        <v>644</v>
      </c>
      <c r="Y4370" s="84"/>
      <c r="Z4370" s="84" t="s">
        <v>11066</v>
      </c>
      <c r="AA4370" s="62">
        <v>43294</v>
      </c>
    </row>
    <row r="4371" spans="1:27" ht="15.75" x14ac:dyDescent="0.25">
      <c r="A4371" s="76">
        <v>4369</v>
      </c>
      <c r="B4371" s="35" t="s">
        <v>14639</v>
      </c>
      <c r="C4371" s="35" t="s">
        <v>14640</v>
      </c>
      <c r="D4371" s="38" t="s">
        <v>14641</v>
      </c>
      <c r="E4371" s="83" t="s">
        <v>638</v>
      </c>
      <c r="F4371" s="35" t="s">
        <v>660</v>
      </c>
      <c r="G4371" s="35">
        <v>484</v>
      </c>
      <c r="H4371" s="32" t="s">
        <v>9096</v>
      </c>
      <c r="I4371" s="77">
        <v>4443000</v>
      </c>
      <c r="J4371" s="78" t="s">
        <v>9097</v>
      </c>
      <c r="K4371" s="41"/>
      <c r="L4371" s="42" t="s">
        <v>272</v>
      </c>
      <c r="M4371" s="79">
        <v>474</v>
      </c>
      <c r="N4371" s="80">
        <v>4311000</v>
      </c>
      <c r="O4371" s="81" t="s">
        <v>9097</v>
      </c>
      <c r="P4371" s="77">
        <v>4311000</v>
      </c>
      <c r="Q4371" s="79">
        <v>490</v>
      </c>
      <c r="R4371" s="77">
        <v>4443000</v>
      </c>
      <c r="S4371" s="41" t="s">
        <v>9097</v>
      </c>
      <c r="T4371" s="41" t="s">
        <v>803</v>
      </c>
      <c r="U4371" s="41" t="s">
        <v>9098</v>
      </c>
      <c r="V4371" s="84"/>
      <c r="W4371" s="85"/>
      <c r="X4371" s="84" t="s">
        <v>644</v>
      </c>
      <c r="Y4371" s="84"/>
      <c r="Z4371" s="84" t="s">
        <v>11066</v>
      </c>
      <c r="AA4371" s="62">
        <v>43294</v>
      </c>
    </row>
    <row r="4372" spans="1:27" ht="31.5" x14ac:dyDescent="0.25">
      <c r="A4372" s="76">
        <v>4370</v>
      </c>
      <c r="B4372" s="35" t="s">
        <v>14642</v>
      </c>
      <c r="C4372" s="35" t="s">
        <v>14643</v>
      </c>
      <c r="D4372" s="38" t="s">
        <v>14644</v>
      </c>
      <c r="E4372" s="83" t="s">
        <v>638</v>
      </c>
      <c r="F4372" s="35" t="s">
        <v>1304</v>
      </c>
      <c r="G4372" s="35">
        <v>484</v>
      </c>
      <c r="H4372" s="32" t="s">
        <v>9096</v>
      </c>
      <c r="I4372" s="77">
        <v>4443000</v>
      </c>
      <c r="J4372" s="78" t="s">
        <v>9097</v>
      </c>
      <c r="K4372" s="41"/>
      <c r="L4372" s="42" t="s">
        <v>272</v>
      </c>
      <c r="M4372" s="79">
        <v>474</v>
      </c>
      <c r="N4372" s="80">
        <v>4311000</v>
      </c>
      <c r="O4372" s="81" t="s">
        <v>9097</v>
      </c>
      <c r="P4372" s="77">
        <v>4311000</v>
      </c>
      <c r="Q4372" s="79">
        <v>490</v>
      </c>
      <c r="R4372" s="77">
        <v>4443000</v>
      </c>
      <c r="S4372" s="41" t="s">
        <v>9097</v>
      </c>
      <c r="T4372" s="41" t="s">
        <v>803</v>
      </c>
      <c r="U4372" s="41" t="s">
        <v>9098</v>
      </c>
      <c r="V4372" s="84"/>
      <c r="W4372" s="85"/>
      <c r="X4372" s="84" t="s">
        <v>644</v>
      </c>
      <c r="Y4372" s="84"/>
      <c r="Z4372" s="84" t="s">
        <v>645</v>
      </c>
      <c r="AA4372" s="62">
        <v>43294</v>
      </c>
    </row>
    <row r="4373" spans="1:27" ht="31.5" x14ac:dyDescent="0.25">
      <c r="A4373" s="76">
        <v>4371</v>
      </c>
      <c r="B4373" s="35" t="s">
        <v>14645</v>
      </c>
      <c r="C4373" s="35" t="s">
        <v>14646</v>
      </c>
      <c r="D4373" s="38" t="s">
        <v>14647</v>
      </c>
      <c r="E4373" s="83" t="s">
        <v>638</v>
      </c>
      <c r="F4373" s="35" t="s">
        <v>660</v>
      </c>
      <c r="G4373" s="35">
        <v>489</v>
      </c>
      <c r="H4373" s="32" t="s">
        <v>14648</v>
      </c>
      <c r="I4373" s="77">
        <v>4083000</v>
      </c>
      <c r="J4373" s="78" t="s">
        <v>9097</v>
      </c>
      <c r="K4373" s="41"/>
      <c r="L4373" s="42" t="s">
        <v>272</v>
      </c>
      <c r="M4373" s="79">
        <v>479</v>
      </c>
      <c r="N4373" s="80">
        <v>3919000</v>
      </c>
      <c r="O4373" s="81" t="s">
        <v>9097</v>
      </c>
      <c r="P4373" s="77">
        <v>3919000</v>
      </c>
      <c r="Q4373" s="79">
        <v>495</v>
      </c>
      <c r="R4373" s="77">
        <v>4083000</v>
      </c>
      <c r="S4373" s="41" t="s">
        <v>9097</v>
      </c>
      <c r="T4373" s="41" t="s">
        <v>803</v>
      </c>
      <c r="U4373" s="41" t="s">
        <v>14649</v>
      </c>
      <c r="V4373" s="84"/>
      <c r="W4373" s="85"/>
      <c r="X4373" s="84" t="s">
        <v>644</v>
      </c>
      <c r="Y4373" s="84"/>
      <c r="Z4373" s="84" t="s">
        <v>11066</v>
      </c>
      <c r="AA4373" s="62">
        <v>43294</v>
      </c>
    </row>
    <row r="4374" spans="1:27" ht="15.75" x14ac:dyDescent="0.25">
      <c r="A4374" s="76">
        <v>4372</v>
      </c>
      <c r="B4374" s="35" t="s">
        <v>14650</v>
      </c>
      <c r="C4374" s="35" t="s">
        <v>14651</v>
      </c>
      <c r="D4374" s="38" t="s">
        <v>14652</v>
      </c>
      <c r="E4374" s="83" t="s">
        <v>638</v>
      </c>
      <c r="F4374" s="35" t="s">
        <v>1304</v>
      </c>
      <c r="G4374" s="35">
        <v>591</v>
      </c>
      <c r="H4374" s="32" t="s">
        <v>13442</v>
      </c>
      <c r="I4374" s="77">
        <v>4612000</v>
      </c>
      <c r="J4374" s="78"/>
      <c r="K4374" s="41"/>
      <c r="L4374" s="42" t="s">
        <v>272</v>
      </c>
      <c r="M4374" s="79">
        <v>581</v>
      </c>
      <c r="N4374" s="80">
        <v>4335000</v>
      </c>
      <c r="O4374" s="81"/>
      <c r="P4374" s="77">
        <v>4335000</v>
      </c>
      <c r="Q4374" s="79">
        <v>597</v>
      </c>
      <c r="R4374" s="77">
        <v>4612000</v>
      </c>
      <c r="S4374" s="41"/>
      <c r="T4374" s="41" t="s">
        <v>803</v>
      </c>
      <c r="U4374" s="41" t="s">
        <v>13443</v>
      </c>
      <c r="V4374" s="84"/>
      <c r="W4374" s="85"/>
      <c r="X4374" s="84" t="s">
        <v>644</v>
      </c>
      <c r="Y4374" s="84"/>
      <c r="Z4374" s="84" t="s">
        <v>645</v>
      </c>
      <c r="AA4374" s="62">
        <v>43294</v>
      </c>
    </row>
    <row r="4375" spans="1:27" ht="31.5" x14ac:dyDescent="0.25">
      <c r="A4375" s="76">
        <v>4373</v>
      </c>
      <c r="B4375" s="35" t="s">
        <v>14653</v>
      </c>
      <c r="C4375" s="35" t="s">
        <v>14654</v>
      </c>
      <c r="D4375" s="38" t="s">
        <v>14655</v>
      </c>
      <c r="E4375" s="83" t="s">
        <v>703</v>
      </c>
      <c r="F4375" s="35" t="s">
        <v>1304</v>
      </c>
      <c r="G4375" s="35">
        <v>485</v>
      </c>
      <c r="H4375" s="32" t="s">
        <v>9134</v>
      </c>
      <c r="I4375" s="77">
        <v>6730000</v>
      </c>
      <c r="J4375" s="78" t="s">
        <v>9097</v>
      </c>
      <c r="K4375" s="41"/>
      <c r="L4375" s="42" t="s">
        <v>272</v>
      </c>
      <c r="M4375" s="79">
        <v>475</v>
      </c>
      <c r="N4375" s="80">
        <v>6498000</v>
      </c>
      <c r="O4375" s="81" t="s">
        <v>9097</v>
      </c>
      <c r="P4375" s="77">
        <v>6498000</v>
      </c>
      <c r="Q4375" s="79">
        <v>491</v>
      </c>
      <c r="R4375" s="77">
        <v>6730000</v>
      </c>
      <c r="S4375" s="41" t="s">
        <v>9097</v>
      </c>
      <c r="T4375" s="41" t="s">
        <v>803</v>
      </c>
      <c r="U4375" s="41" t="s">
        <v>9135</v>
      </c>
      <c r="V4375" s="84"/>
      <c r="W4375" s="85"/>
      <c r="X4375" s="84" t="s">
        <v>644</v>
      </c>
      <c r="Y4375" s="84"/>
      <c r="Z4375" s="84" t="s">
        <v>11066</v>
      </c>
      <c r="AA4375" s="62">
        <v>43294</v>
      </c>
    </row>
    <row r="4376" spans="1:27" ht="15.75" x14ac:dyDescent="0.25">
      <c r="A4376" s="76">
        <v>4374</v>
      </c>
      <c r="B4376" s="35" t="s">
        <v>14656</v>
      </c>
      <c r="C4376" s="35" t="s">
        <v>14657</v>
      </c>
      <c r="D4376" s="38" t="s">
        <v>14658</v>
      </c>
      <c r="E4376" s="83" t="s">
        <v>638</v>
      </c>
      <c r="F4376" s="35" t="s">
        <v>660</v>
      </c>
      <c r="G4376" s="35">
        <v>491</v>
      </c>
      <c r="H4376" s="32" t="s">
        <v>7702</v>
      </c>
      <c r="I4376" s="77">
        <v>4343000</v>
      </c>
      <c r="J4376" s="78"/>
      <c r="K4376" s="41"/>
      <c r="L4376" s="42" t="s">
        <v>272</v>
      </c>
      <c r="M4376" s="79">
        <v>481</v>
      </c>
      <c r="N4376" s="80">
        <v>4211000</v>
      </c>
      <c r="O4376" s="81"/>
      <c r="P4376" s="77">
        <v>4211000</v>
      </c>
      <c r="Q4376" s="79">
        <v>497</v>
      </c>
      <c r="R4376" s="77">
        <v>4343000</v>
      </c>
      <c r="S4376" s="41"/>
      <c r="T4376" s="41" t="s">
        <v>803</v>
      </c>
      <c r="U4376" s="41" t="s">
        <v>7703</v>
      </c>
      <c r="V4376" s="84"/>
      <c r="W4376" s="85"/>
      <c r="X4376" s="84" t="s">
        <v>644</v>
      </c>
      <c r="Y4376" s="84"/>
      <c r="Z4376" s="84" t="s">
        <v>11066</v>
      </c>
      <c r="AA4376" s="62">
        <v>43294</v>
      </c>
    </row>
    <row r="4377" spans="1:27" ht="15.75" x14ac:dyDescent="0.25">
      <c r="A4377" s="76">
        <v>4375</v>
      </c>
      <c r="B4377" s="35" t="s">
        <v>14659</v>
      </c>
      <c r="C4377" s="35" t="s">
        <v>14660</v>
      </c>
      <c r="D4377" s="38" t="s">
        <v>14661</v>
      </c>
      <c r="E4377" s="83" t="s">
        <v>703</v>
      </c>
      <c r="F4377" s="35" t="s">
        <v>660</v>
      </c>
      <c r="G4377" s="35">
        <v>491</v>
      </c>
      <c r="H4377" s="32" t="s">
        <v>7702</v>
      </c>
      <c r="I4377" s="77">
        <v>4343000</v>
      </c>
      <c r="J4377" s="78"/>
      <c r="K4377" s="41"/>
      <c r="L4377" s="42" t="s">
        <v>272</v>
      </c>
      <c r="M4377" s="79">
        <v>481</v>
      </c>
      <c r="N4377" s="80">
        <v>4211000</v>
      </c>
      <c r="O4377" s="81"/>
      <c r="P4377" s="77">
        <v>4211000</v>
      </c>
      <c r="Q4377" s="79">
        <v>497</v>
      </c>
      <c r="R4377" s="77">
        <v>4343000</v>
      </c>
      <c r="S4377" s="41"/>
      <c r="T4377" s="41" t="s">
        <v>803</v>
      </c>
      <c r="U4377" s="41" t="s">
        <v>7703</v>
      </c>
      <c r="V4377" s="84"/>
      <c r="W4377" s="85"/>
      <c r="X4377" s="84" t="s">
        <v>644</v>
      </c>
      <c r="Y4377" s="84"/>
      <c r="Z4377" s="84" t="s">
        <v>11066</v>
      </c>
      <c r="AA4377" s="62">
        <v>43294</v>
      </c>
    </row>
    <row r="4378" spans="1:27" ht="31.5" x14ac:dyDescent="0.25">
      <c r="A4378" s="76">
        <v>4376</v>
      </c>
      <c r="B4378" s="35" t="s">
        <v>14662</v>
      </c>
      <c r="C4378" s="35" t="s">
        <v>14663</v>
      </c>
      <c r="D4378" s="38" t="s">
        <v>14664</v>
      </c>
      <c r="E4378" s="83" t="s">
        <v>703</v>
      </c>
      <c r="F4378" s="35" t="s">
        <v>1304</v>
      </c>
      <c r="G4378" s="35">
        <v>491</v>
      </c>
      <c r="H4378" s="32" t="s">
        <v>7702</v>
      </c>
      <c r="I4378" s="77">
        <v>4343000</v>
      </c>
      <c r="J4378" s="78"/>
      <c r="K4378" s="41"/>
      <c r="L4378" s="42" t="s">
        <v>272</v>
      </c>
      <c r="M4378" s="79">
        <v>481</v>
      </c>
      <c r="N4378" s="80">
        <v>4211000</v>
      </c>
      <c r="O4378" s="81"/>
      <c r="P4378" s="77">
        <v>4211000</v>
      </c>
      <c r="Q4378" s="79">
        <v>497</v>
      </c>
      <c r="R4378" s="77">
        <v>4343000</v>
      </c>
      <c r="S4378" s="41"/>
      <c r="T4378" s="41" t="s">
        <v>803</v>
      </c>
      <c r="U4378" s="41" t="s">
        <v>7703</v>
      </c>
      <c r="V4378" s="84"/>
      <c r="W4378" s="85"/>
      <c r="X4378" s="84" t="s">
        <v>644</v>
      </c>
      <c r="Y4378" s="84"/>
      <c r="Z4378" s="84" t="s">
        <v>11066</v>
      </c>
      <c r="AA4378" s="62">
        <v>43294</v>
      </c>
    </row>
    <row r="4379" spans="1:27" ht="15.75" x14ac:dyDescent="0.25">
      <c r="A4379" s="76">
        <v>4377</v>
      </c>
      <c r="B4379" s="35" t="s">
        <v>14665</v>
      </c>
      <c r="C4379" s="35" t="s">
        <v>14666</v>
      </c>
      <c r="D4379" s="38" t="s">
        <v>14667</v>
      </c>
      <c r="E4379" s="83" t="s">
        <v>703</v>
      </c>
      <c r="F4379" s="35" t="s">
        <v>1304</v>
      </c>
      <c r="G4379" s="35">
        <v>491</v>
      </c>
      <c r="H4379" s="32" t="s">
        <v>7702</v>
      </c>
      <c r="I4379" s="77">
        <v>4343000</v>
      </c>
      <c r="J4379" s="78"/>
      <c r="K4379" s="41"/>
      <c r="L4379" s="42" t="s">
        <v>272</v>
      </c>
      <c r="M4379" s="79">
        <v>481</v>
      </c>
      <c r="N4379" s="80">
        <v>4211000</v>
      </c>
      <c r="O4379" s="81"/>
      <c r="P4379" s="77">
        <v>4211000</v>
      </c>
      <c r="Q4379" s="79">
        <v>497</v>
      </c>
      <c r="R4379" s="77">
        <v>4343000</v>
      </c>
      <c r="S4379" s="41"/>
      <c r="T4379" s="41" t="s">
        <v>803</v>
      </c>
      <c r="U4379" s="41" t="s">
        <v>7703</v>
      </c>
      <c r="V4379" s="84"/>
      <c r="W4379" s="85"/>
      <c r="X4379" s="84" t="s">
        <v>644</v>
      </c>
      <c r="Y4379" s="84"/>
      <c r="Z4379" s="84" t="s">
        <v>645</v>
      </c>
      <c r="AA4379" s="62">
        <v>43294</v>
      </c>
    </row>
    <row r="4380" spans="1:27" ht="15.75" x14ac:dyDescent="0.25">
      <c r="A4380" s="76">
        <v>4378</v>
      </c>
      <c r="B4380" s="35" t="s">
        <v>14668</v>
      </c>
      <c r="C4380" s="35" t="s">
        <v>14669</v>
      </c>
      <c r="D4380" s="38" t="s">
        <v>14670</v>
      </c>
      <c r="E4380" s="83" t="s">
        <v>703</v>
      </c>
      <c r="F4380" s="35" t="s">
        <v>1304</v>
      </c>
      <c r="G4380" s="35">
        <v>491</v>
      </c>
      <c r="H4380" s="32" t="s">
        <v>7702</v>
      </c>
      <c r="I4380" s="77">
        <v>4343000</v>
      </c>
      <c r="J4380" s="78"/>
      <c r="K4380" s="41"/>
      <c r="L4380" s="42" t="s">
        <v>272</v>
      </c>
      <c r="M4380" s="79">
        <v>481</v>
      </c>
      <c r="N4380" s="80">
        <v>4211000</v>
      </c>
      <c r="O4380" s="81"/>
      <c r="P4380" s="77">
        <v>4211000</v>
      </c>
      <c r="Q4380" s="79">
        <v>497</v>
      </c>
      <c r="R4380" s="77">
        <v>4343000</v>
      </c>
      <c r="S4380" s="41"/>
      <c r="T4380" s="41" t="s">
        <v>803</v>
      </c>
      <c r="U4380" s="41" t="s">
        <v>7703</v>
      </c>
      <c r="V4380" s="84"/>
      <c r="W4380" s="85"/>
      <c r="X4380" s="84" t="s">
        <v>644</v>
      </c>
      <c r="Y4380" s="84"/>
      <c r="Z4380" s="84" t="s">
        <v>645</v>
      </c>
      <c r="AA4380" s="62">
        <v>43294</v>
      </c>
    </row>
    <row r="4381" spans="1:27" ht="31.5" x14ac:dyDescent="0.25">
      <c r="A4381" s="76">
        <v>4379</v>
      </c>
      <c r="B4381" s="35" t="s">
        <v>14671</v>
      </c>
      <c r="C4381" s="35" t="s">
        <v>14672</v>
      </c>
      <c r="D4381" s="38" t="s">
        <v>14673</v>
      </c>
      <c r="E4381" s="83" t="s">
        <v>638</v>
      </c>
      <c r="F4381" s="35" t="s">
        <v>660</v>
      </c>
      <c r="G4381" s="35">
        <v>474</v>
      </c>
      <c r="H4381" s="32" t="s">
        <v>7707</v>
      </c>
      <c r="I4381" s="77">
        <v>2634000</v>
      </c>
      <c r="J4381" s="78" t="s">
        <v>7708</v>
      </c>
      <c r="K4381" s="41"/>
      <c r="L4381" s="42" t="s">
        <v>272</v>
      </c>
      <c r="M4381" s="79">
        <v>464</v>
      </c>
      <c r="N4381" s="80">
        <v>2563000</v>
      </c>
      <c r="O4381" s="81" t="s">
        <v>7708</v>
      </c>
      <c r="P4381" s="77">
        <v>2563000</v>
      </c>
      <c r="Q4381" s="79">
        <v>480</v>
      </c>
      <c r="R4381" s="77">
        <v>2634000</v>
      </c>
      <c r="S4381" s="41" t="s">
        <v>7708</v>
      </c>
      <c r="T4381" s="41" t="s">
        <v>803</v>
      </c>
      <c r="U4381" s="41" t="s">
        <v>7709</v>
      </c>
      <c r="V4381" s="84"/>
      <c r="W4381" s="85"/>
      <c r="X4381" s="84" t="s">
        <v>644</v>
      </c>
      <c r="Y4381" s="84"/>
      <c r="Z4381" s="84" t="s">
        <v>11066</v>
      </c>
      <c r="AA4381" s="62">
        <v>43294</v>
      </c>
    </row>
    <row r="4382" spans="1:27" ht="15.75" x14ac:dyDescent="0.25">
      <c r="A4382" s="76">
        <v>4380</v>
      </c>
      <c r="B4382" s="35" t="s">
        <v>14674</v>
      </c>
      <c r="C4382" s="35" t="s">
        <v>14675</v>
      </c>
      <c r="D4382" s="38" t="s">
        <v>14676</v>
      </c>
      <c r="E4382" s="83" t="s">
        <v>638</v>
      </c>
      <c r="F4382" s="35" t="s">
        <v>660</v>
      </c>
      <c r="G4382" s="35">
        <v>479</v>
      </c>
      <c r="H4382" s="32" t="s">
        <v>9102</v>
      </c>
      <c r="I4382" s="77">
        <v>4643000</v>
      </c>
      <c r="J4382" s="78" t="s">
        <v>9103</v>
      </c>
      <c r="K4382" s="41"/>
      <c r="L4382" s="42" t="s">
        <v>272</v>
      </c>
      <c r="M4382" s="79">
        <v>469</v>
      </c>
      <c r="N4382" s="80">
        <v>4511000</v>
      </c>
      <c r="O4382" s="81" t="s">
        <v>9103</v>
      </c>
      <c r="P4382" s="77">
        <v>4511000</v>
      </c>
      <c r="Q4382" s="79">
        <v>485</v>
      </c>
      <c r="R4382" s="77">
        <v>4643000</v>
      </c>
      <c r="S4382" s="41" t="s">
        <v>9103</v>
      </c>
      <c r="T4382" s="41" t="s">
        <v>803</v>
      </c>
      <c r="U4382" s="41" t="s">
        <v>9104</v>
      </c>
      <c r="V4382" s="84"/>
      <c r="W4382" s="85"/>
      <c r="X4382" s="84" t="s">
        <v>644</v>
      </c>
      <c r="Y4382" s="84"/>
      <c r="Z4382" s="84" t="s">
        <v>11066</v>
      </c>
      <c r="AA4382" s="62">
        <v>43294</v>
      </c>
    </row>
    <row r="4383" spans="1:27" ht="15.75" x14ac:dyDescent="0.25">
      <c r="A4383" s="76">
        <v>4381</v>
      </c>
      <c r="B4383" s="35" t="s">
        <v>14677</v>
      </c>
      <c r="C4383" s="35" t="s">
        <v>14678</v>
      </c>
      <c r="D4383" s="38" t="s">
        <v>14679</v>
      </c>
      <c r="E4383" s="83" t="s">
        <v>679</v>
      </c>
      <c r="F4383" s="35" t="s">
        <v>660</v>
      </c>
      <c r="G4383" s="35">
        <v>496</v>
      </c>
      <c r="H4383" s="32" t="s">
        <v>7719</v>
      </c>
      <c r="I4383" s="77">
        <v>4429000</v>
      </c>
      <c r="J4383" s="78" t="s">
        <v>7720</v>
      </c>
      <c r="K4383" s="41"/>
      <c r="L4383" s="42" t="s">
        <v>272</v>
      </c>
      <c r="M4383" s="79">
        <v>486</v>
      </c>
      <c r="N4383" s="80">
        <v>4297000</v>
      </c>
      <c r="O4383" s="81" t="s">
        <v>7720</v>
      </c>
      <c r="P4383" s="77">
        <v>4297000</v>
      </c>
      <c r="Q4383" s="79">
        <v>502</v>
      </c>
      <c r="R4383" s="77">
        <v>4429000</v>
      </c>
      <c r="S4383" s="41" t="s">
        <v>7720</v>
      </c>
      <c r="T4383" s="41" t="s">
        <v>803</v>
      </c>
      <c r="U4383" s="41" t="s">
        <v>7721</v>
      </c>
      <c r="V4383" s="84"/>
      <c r="W4383" s="85"/>
      <c r="X4383" s="84" t="s">
        <v>644</v>
      </c>
      <c r="Y4383" s="84"/>
      <c r="Z4383" s="84" t="s">
        <v>11066</v>
      </c>
      <c r="AA4383" s="62">
        <v>43294</v>
      </c>
    </row>
    <row r="4384" spans="1:27" ht="31.5" x14ac:dyDescent="0.25">
      <c r="A4384" s="76">
        <v>4382</v>
      </c>
      <c r="B4384" s="35" t="s">
        <v>14680</v>
      </c>
      <c r="C4384" s="35" t="s">
        <v>14681</v>
      </c>
      <c r="D4384" s="38" t="s">
        <v>14682</v>
      </c>
      <c r="E4384" s="83" t="s">
        <v>679</v>
      </c>
      <c r="F4384" s="35" t="s">
        <v>660</v>
      </c>
      <c r="G4384" s="35">
        <v>474</v>
      </c>
      <c r="H4384" s="32" t="s">
        <v>7707</v>
      </c>
      <c r="I4384" s="77">
        <v>2634000</v>
      </c>
      <c r="J4384" s="78" t="s">
        <v>7708</v>
      </c>
      <c r="K4384" s="41"/>
      <c r="L4384" s="42" t="s">
        <v>272</v>
      </c>
      <c r="M4384" s="79">
        <v>464</v>
      </c>
      <c r="N4384" s="80">
        <v>2563000</v>
      </c>
      <c r="O4384" s="81" t="s">
        <v>7708</v>
      </c>
      <c r="P4384" s="77">
        <v>2563000</v>
      </c>
      <c r="Q4384" s="79">
        <v>480</v>
      </c>
      <c r="R4384" s="77">
        <v>2634000</v>
      </c>
      <c r="S4384" s="41" t="s">
        <v>7708</v>
      </c>
      <c r="T4384" s="41" t="s">
        <v>803</v>
      </c>
      <c r="U4384" s="41" t="s">
        <v>7709</v>
      </c>
      <c r="V4384" s="84"/>
      <c r="W4384" s="85"/>
      <c r="X4384" s="84" t="s">
        <v>644</v>
      </c>
      <c r="Y4384" s="84"/>
      <c r="Z4384" s="84" t="s">
        <v>11066</v>
      </c>
      <c r="AA4384" s="62">
        <v>43294</v>
      </c>
    </row>
    <row r="4385" spans="1:27" ht="31.5" x14ac:dyDescent="0.25">
      <c r="A4385" s="76">
        <v>4383</v>
      </c>
      <c r="B4385" s="35" t="s">
        <v>14683</v>
      </c>
      <c r="C4385" s="35" t="s">
        <v>14684</v>
      </c>
      <c r="D4385" s="38" t="s">
        <v>14685</v>
      </c>
      <c r="E4385" s="83" t="s">
        <v>638</v>
      </c>
      <c r="F4385" s="35" t="s">
        <v>660</v>
      </c>
      <c r="G4385" s="35">
        <v>474</v>
      </c>
      <c r="H4385" s="32" t="s">
        <v>7707</v>
      </c>
      <c r="I4385" s="77">
        <v>2634000</v>
      </c>
      <c r="J4385" s="78" t="s">
        <v>7708</v>
      </c>
      <c r="K4385" s="41"/>
      <c r="L4385" s="42" t="s">
        <v>272</v>
      </c>
      <c r="M4385" s="79">
        <v>464</v>
      </c>
      <c r="N4385" s="80">
        <v>2563000</v>
      </c>
      <c r="O4385" s="81" t="s">
        <v>7708</v>
      </c>
      <c r="P4385" s="77">
        <v>2563000</v>
      </c>
      <c r="Q4385" s="79">
        <v>480</v>
      </c>
      <c r="R4385" s="77">
        <v>2634000</v>
      </c>
      <c r="S4385" s="41" t="s">
        <v>7708</v>
      </c>
      <c r="T4385" s="41" t="s">
        <v>803</v>
      </c>
      <c r="U4385" s="41" t="s">
        <v>7709</v>
      </c>
      <c r="V4385" s="84"/>
      <c r="W4385" s="85"/>
      <c r="X4385" s="84" t="s">
        <v>644</v>
      </c>
      <c r="Y4385" s="84"/>
      <c r="Z4385" s="84" t="s">
        <v>11066</v>
      </c>
      <c r="AA4385" s="62">
        <v>43294</v>
      </c>
    </row>
    <row r="4386" spans="1:27" ht="31.5" x14ac:dyDescent="0.25">
      <c r="A4386" s="76">
        <v>4384</v>
      </c>
      <c r="B4386" s="35" t="s">
        <v>14686</v>
      </c>
      <c r="C4386" s="35" t="s">
        <v>14687</v>
      </c>
      <c r="D4386" s="38" t="s">
        <v>14688</v>
      </c>
      <c r="E4386" s="83" t="s">
        <v>679</v>
      </c>
      <c r="F4386" s="35" t="s">
        <v>660</v>
      </c>
      <c r="G4386" s="35">
        <v>474</v>
      </c>
      <c r="H4386" s="32" t="s">
        <v>7707</v>
      </c>
      <c r="I4386" s="77">
        <v>2634000</v>
      </c>
      <c r="J4386" s="78" t="s">
        <v>7708</v>
      </c>
      <c r="K4386" s="41"/>
      <c r="L4386" s="42" t="s">
        <v>272</v>
      </c>
      <c r="M4386" s="79">
        <v>464</v>
      </c>
      <c r="N4386" s="80">
        <v>2563000</v>
      </c>
      <c r="O4386" s="81" t="s">
        <v>7708</v>
      </c>
      <c r="P4386" s="77">
        <v>2563000</v>
      </c>
      <c r="Q4386" s="79">
        <v>480</v>
      </c>
      <c r="R4386" s="77">
        <v>2634000</v>
      </c>
      <c r="S4386" s="41" t="s">
        <v>7708</v>
      </c>
      <c r="T4386" s="41" t="s">
        <v>803</v>
      </c>
      <c r="U4386" s="41" t="s">
        <v>7709</v>
      </c>
      <c r="V4386" s="84"/>
      <c r="W4386" s="85"/>
      <c r="X4386" s="84" t="s">
        <v>644</v>
      </c>
      <c r="Y4386" s="84"/>
      <c r="Z4386" s="84" t="s">
        <v>11066</v>
      </c>
      <c r="AA4386" s="62">
        <v>43294</v>
      </c>
    </row>
    <row r="4387" spans="1:27" ht="31.5" x14ac:dyDescent="0.25">
      <c r="A4387" s="76">
        <v>4385</v>
      </c>
      <c r="B4387" s="35" t="s">
        <v>14689</v>
      </c>
      <c r="C4387" s="35" t="s">
        <v>14690</v>
      </c>
      <c r="D4387" s="38" t="s">
        <v>14691</v>
      </c>
      <c r="E4387" s="83" t="s">
        <v>679</v>
      </c>
      <c r="F4387" s="35" t="s">
        <v>660</v>
      </c>
      <c r="G4387" s="35">
        <v>474</v>
      </c>
      <c r="H4387" s="32" t="s">
        <v>7707</v>
      </c>
      <c r="I4387" s="77">
        <v>2634000</v>
      </c>
      <c r="J4387" s="78" t="s">
        <v>7708</v>
      </c>
      <c r="K4387" s="41"/>
      <c r="L4387" s="42" t="s">
        <v>272</v>
      </c>
      <c r="M4387" s="79">
        <v>464</v>
      </c>
      <c r="N4387" s="80">
        <v>2563000</v>
      </c>
      <c r="O4387" s="81" t="s">
        <v>7708</v>
      </c>
      <c r="P4387" s="77">
        <v>2563000</v>
      </c>
      <c r="Q4387" s="79">
        <v>480</v>
      </c>
      <c r="R4387" s="77">
        <v>2634000</v>
      </c>
      <c r="S4387" s="41" t="s">
        <v>7708</v>
      </c>
      <c r="T4387" s="41" t="s">
        <v>803</v>
      </c>
      <c r="U4387" s="41" t="s">
        <v>7709</v>
      </c>
      <c r="V4387" s="84"/>
      <c r="W4387" s="85"/>
      <c r="X4387" s="84" t="s">
        <v>644</v>
      </c>
      <c r="Y4387" s="84"/>
      <c r="Z4387" s="84" t="s">
        <v>11066</v>
      </c>
      <c r="AA4387" s="62">
        <v>43294</v>
      </c>
    </row>
    <row r="4388" spans="1:27" ht="15.75" x14ac:dyDescent="0.25">
      <c r="A4388" s="76">
        <v>4386</v>
      </c>
      <c r="B4388" s="35" t="s">
        <v>14692</v>
      </c>
      <c r="C4388" s="35" t="s">
        <v>14693</v>
      </c>
      <c r="D4388" s="38" t="s">
        <v>14694</v>
      </c>
      <c r="E4388" s="83" t="s">
        <v>638</v>
      </c>
      <c r="F4388" s="35" t="s">
        <v>660</v>
      </c>
      <c r="G4388" s="35">
        <v>496</v>
      </c>
      <c r="H4388" s="32" t="s">
        <v>7719</v>
      </c>
      <c r="I4388" s="77">
        <v>4429000</v>
      </c>
      <c r="J4388" s="78" t="s">
        <v>7720</v>
      </c>
      <c r="K4388" s="41"/>
      <c r="L4388" s="42" t="s">
        <v>272</v>
      </c>
      <c r="M4388" s="79">
        <v>486</v>
      </c>
      <c r="N4388" s="80">
        <v>4297000</v>
      </c>
      <c r="O4388" s="81" t="s">
        <v>7720</v>
      </c>
      <c r="P4388" s="77">
        <v>4297000</v>
      </c>
      <c r="Q4388" s="79">
        <v>502</v>
      </c>
      <c r="R4388" s="77">
        <v>4429000</v>
      </c>
      <c r="S4388" s="41" t="s">
        <v>7720</v>
      </c>
      <c r="T4388" s="41" t="s">
        <v>803</v>
      </c>
      <c r="U4388" s="41" t="s">
        <v>7721</v>
      </c>
      <c r="V4388" s="84"/>
      <c r="W4388" s="85"/>
      <c r="X4388" s="84" t="s">
        <v>644</v>
      </c>
      <c r="Y4388" s="84"/>
      <c r="Z4388" s="84" t="s">
        <v>11066</v>
      </c>
      <c r="AA4388" s="62">
        <v>43294</v>
      </c>
    </row>
    <row r="4389" spans="1:27" ht="15.75" x14ac:dyDescent="0.25">
      <c r="A4389" s="76">
        <v>4387</v>
      </c>
      <c r="B4389" s="35" t="s">
        <v>14695</v>
      </c>
      <c r="C4389" s="35" t="s">
        <v>14696</v>
      </c>
      <c r="D4389" s="38" t="s">
        <v>14697</v>
      </c>
      <c r="E4389" s="83" t="s">
        <v>638</v>
      </c>
      <c r="F4389" s="35" t="s">
        <v>660</v>
      </c>
      <c r="G4389" s="35">
        <v>496</v>
      </c>
      <c r="H4389" s="32" t="s">
        <v>7719</v>
      </c>
      <c r="I4389" s="77">
        <v>4429000</v>
      </c>
      <c r="J4389" s="78" t="s">
        <v>7720</v>
      </c>
      <c r="K4389" s="41"/>
      <c r="L4389" s="42" t="s">
        <v>272</v>
      </c>
      <c r="M4389" s="79">
        <v>486</v>
      </c>
      <c r="N4389" s="80">
        <v>4297000</v>
      </c>
      <c r="O4389" s="81" t="s">
        <v>7720</v>
      </c>
      <c r="P4389" s="77">
        <v>4297000</v>
      </c>
      <c r="Q4389" s="79">
        <v>502</v>
      </c>
      <c r="R4389" s="77">
        <v>4429000</v>
      </c>
      <c r="S4389" s="41" t="s">
        <v>7720</v>
      </c>
      <c r="T4389" s="41" t="s">
        <v>803</v>
      </c>
      <c r="U4389" s="41" t="s">
        <v>7721</v>
      </c>
      <c r="V4389" s="84"/>
      <c r="W4389" s="85"/>
      <c r="X4389" s="84" t="s">
        <v>644</v>
      </c>
      <c r="Y4389" s="84"/>
      <c r="Z4389" s="84" t="s">
        <v>11066</v>
      </c>
      <c r="AA4389" s="62">
        <v>43294</v>
      </c>
    </row>
    <row r="4390" spans="1:27" ht="15.75" x14ac:dyDescent="0.25">
      <c r="A4390" s="76">
        <v>4388</v>
      </c>
      <c r="B4390" s="35" t="s">
        <v>14698</v>
      </c>
      <c r="C4390" s="35" t="s">
        <v>14699</v>
      </c>
      <c r="D4390" s="38" t="s">
        <v>14700</v>
      </c>
      <c r="E4390" s="83" t="s">
        <v>638</v>
      </c>
      <c r="F4390" s="35" t="s">
        <v>660</v>
      </c>
      <c r="G4390" s="35">
        <v>496</v>
      </c>
      <c r="H4390" s="32" t="s">
        <v>7719</v>
      </c>
      <c r="I4390" s="77">
        <v>4429000</v>
      </c>
      <c r="J4390" s="78" t="s">
        <v>7720</v>
      </c>
      <c r="K4390" s="41"/>
      <c r="L4390" s="42" t="s">
        <v>272</v>
      </c>
      <c r="M4390" s="79">
        <v>486</v>
      </c>
      <c r="N4390" s="80">
        <v>4297000</v>
      </c>
      <c r="O4390" s="81" t="s">
        <v>7720</v>
      </c>
      <c r="P4390" s="77">
        <v>4297000</v>
      </c>
      <c r="Q4390" s="79">
        <v>502</v>
      </c>
      <c r="R4390" s="77">
        <v>4429000</v>
      </c>
      <c r="S4390" s="41" t="s">
        <v>7720</v>
      </c>
      <c r="T4390" s="41" t="s">
        <v>803</v>
      </c>
      <c r="U4390" s="41" t="s">
        <v>7721</v>
      </c>
      <c r="V4390" s="84"/>
      <c r="W4390" s="85"/>
      <c r="X4390" s="84" t="s">
        <v>644</v>
      </c>
      <c r="Y4390" s="84"/>
      <c r="Z4390" s="84" t="s">
        <v>11066</v>
      </c>
      <c r="AA4390" s="62">
        <v>43294</v>
      </c>
    </row>
    <row r="4391" spans="1:27" ht="15.75" x14ac:dyDescent="0.25">
      <c r="A4391" s="76">
        <v>4389</v>
      </c>
      <c r="B4391" s="35" t="s">
        <v>14701</v>
      </c>
      <c r="C4391" s="35" t="s">
        <v>14702</v>
      </c>
      <c r="D4391" s="38" t="s">
        <v>14703</v>
      </c>
      <c r="E4391" s="83" t="s">
        <v>638</v>
      </c>
      <c r="F4391" s="35" t="s">
        <v>1304</v>
      </c>
      <c r="G4391" s="35">
        <v>492</v>
      </c>
      <c r="H4391" s="32" t="s">
        <v>7725</v>
      </c>
      <c r="I4391" s="77">
        <v>10701000</v>
      </c>
      <c r="J4391" s="78" t="s">
        <v>7726</v>
      </c>
      <c r="K4391" s="41"/>
      <c r="L4391" s="42" t="s">
        <v>272</v>
      </c>
      <c r="M4391" s="79">
        <v>482</v>
      </c>
      <c r="N4391" s="80">
        <v>10424000</v>
      </c>
      <c r="O4391" s="81" t="s">
        <v>7726</v>
      </c>
      <c r="P4391" s="77">
        <v>10424000</v>
      </c>
      <c r="Q4391" s="79">
        <v>498</v>
      </c>
      <c r="R4391" s="77">
        <v>10701000</v>
      </c>
      <c r="S4391" s="41" t="s">
        <v>7726</v>
      </c>
      <c r="T4391" s="41" t="s">
        <v>803</v>
      </c>
      <c r="U4391" s="41" t="s">
        <v>7727</v>
      </c>
      <c r="V4391" s="84"/>
      <c r="W4391" s="85"/>
      <c r="X4391" s="84" t="s">
        <v>644</v>
      </c>
      <c r="Y4391" s="84"/>
      <c r="Z4391" s="84" t="s">
        <v>11066</v>
      </c>
      <c r="AA4391" s="62">
        <v>43294</v>
      </c>
    </row>
    <row r="4392" spans="1:27" ht="15.75" x14ac:dyDescent="0.25">
      <c r="A4392" s="76">
        <v>4390</v>
      </c>
      <c r="B4392" s="35" t="s">
        <v>14704</v>
      </c>
      <c r="C4392" s="35" t="s">
        <v>14705</v>
      </c>
      <c r="D4392" s="38" t="s">
        <v>14706</v>
      </c>
      <c r="E4392" s="83" t="s">
        <v>703</v>
      </c>
      <c r="F4392" s="35" t="s">
        <v>1304</v>
      </c>
      <c r="G4392" s="35">
        <v>492</v>
      </c>
      <c r="H4392" s="32" t="s">
        <v>7725</v>
      </c>
      <c r="I4392" s="77">
        <v>10701000</v>
      </c>
      <c r="J4392" s="78" t="s">
        <v>7726</v>
      </c>
      <c r="K4392" s="41"/>
      <c r="L4392" s="42" t="s">
        <v>272</v>
      </c>
      <c r="M4392" s="79">
        <v>482</v>
      </c>
      <c r="N4392" s="80">
        <v>10424000</v>
      </c>
      <c r="O4392" s="81" t="s">
        <v>7726</v>
      </c>
      <c r="P4392" s="77">
        <v>10424000</v>
      </c>
      <c r="Q4392" s="79">
        <v>498</v>
      </c>
      <c r="R4392" s="77">
        <v>10701000</v>
      </c>
      <c r="S4392" s="41" t="s">
        <v>7726</v>
      </c>
      <c r="T4392" s="41" t="s">
        <v>803</v>
      </c>
      <c r="U4392" s="41" t="s">
        <v>7727</v>
      </c>
      <c r="V4392" s="84"/>
      <c r="W4392" s="85"/>
      <c r="X4392" s="84" t="s">
        <v>644</v>
      </c>
      <c r="Y4392" s="84"/>
      <c r="Z4392" s="84" t="s">
        <v>11066</v>
      </c>
      <c r="AA4392" s="62">
        <v>43294</v>
      </c>
    </row>
    <row r="4393" spans="1:27" ht="15.75" x14ac:dyDescent="0.25">
      <c r="A4393" s="76">
        <v>4391</v>
      </c>
      <c r="B4393" s="35" t="s">
        <v>14707</v>
      </c>
      <c r="C4393" s="35" t="s">
        <v>14708</v>
      </c>
      <c r="D4393" s="38" t="s">
        <v>14709</v>
      </c>
      <c r="E4393" s="83" t="s">
        <v>703</v>
      </c>
      <c r="F4393" s="35" t="s">
        <v>1304</v>
      </c>
      <c r="G4393" s="35">
        <v>492</v>
      </c>
      <c r="H4393" s="32" t="s">
        <v>7725</v>
      </c>
      <c r="I4393" s="77">
        <v>10701000</v>
      </c>
      <c r="J4393" s="78" t="s">
        <v>7726</v>
      </c>
      <c r="K4393" s="41"/>
      <c r="L4393" s="42" t="s">
        <v>272</v>
      </c>
      <c r="M4393" s="79">
        <v>482</v>
      </c>
      <c r="N4393" s="80">
        <v>10424000</v>
      </c>
      <c r="O4393" s="81" t="s">
        <v>7726</v>
      </c>
      <c r="P4393" s="77">
        <v>10424000</v>
      </c>
      <c r="Q4393" s="79">
        <v>498</v>
      </c>
      <c r="R4393" s="77">
        <v>10701000</v>
      </c>
      <c r="S4393" s="41" t="s">
        <v>7726</v>
      </c>
      <c r="T4393" s="41" t="s">
        <v>803</v>
      </c>
      <c r="U4393" s="41" t="s">
        <v>7727</v>
      </c>
      <c r="V4393" s="84"/>
      <c r="W4393" s="85"/>
      <c r="X4393" s="84" t="s">
        <v>644</v>
      </c>
      <c r="Y4393" s="84"/>
      <c r="Z4393" s="84" t="s">
        <v>11066</v>
      </c>
      <c r="AA4393" s="62">
        <v>43294</v>
      </c>
    </row>
    <row r="4394" spans="1:27" ht="31.5" x14ac:dyDescent="0.25">
      <c r="A4394" s="76">
        <v>4392</v>
      </c>
      <c r="B4394" s="35" t="s">
        <v>14710</v>
      </c>
      <c r="C4394" s="35" t="s">
        <v>14711</v>
      </c>
      <c r="D4394" s="38" t="s">
        <v>14712</v>
      </c>
      <c r="E4394" s="83" t="s">
        <v>703</v>
      </c>
      <c r="F4394" s="35" t="s">
        <v>1304</v>
      </c>
      <c r="G4394" s="35">
        <v>492</v>
      </c>
      <c r="H4394" s="32" t="s">
        <v>7725</v>
      </c>
      <c r="I4394" s="77">
        <v>10701000</v>
      </c>
      <c r="J4394" s="78" t="s">
        <v>7726</v>
      </c>
      <c r="K4394" s="41"/>
      <c r="L4394" s="42" t="s">
        <v>272</v>
      </c>
      <c r="M4394" s="79">
        <v>482</v>
      </c>
      <c r="N4394" s="80">
        <v>10424000</v>
      </c>
      <c r="O4394" s="81" t="s">
        <v>7726</v>
      </c>
      <c r="P4394" s="77">
        <v>10424000</v>
      </c>
      <c r="Q4394" s="79">
        <v>498</v>
      </c>
      <c r="R4394" s="77">
        <v>10701000</v>
      </c>
      <c r="S4394" s="41" t="s">
        <v>7726</v>
      </c>
      <c r="T4394" s="41" t="s">
        <v>803</v>
      </c>
      <c r="U4394" s="41" t="s">
        <v>7727</v>
      </c>
      <c r="V4394" s="84"/>
      <c r="W4394" s="85"/>
      <c r="X4394" s="84" t="s">
        <v>644</v>
      </c>
      <c r="Y4394" s="84"/>
      <c r="Z4394" s="84" t="s">
        <v>11066</v>
      </c>
      <c r="AA4394" s="62">
        <v>43294</v>
      </c>
    </row>
    <row r="4395" spans="1:27" ht="31.5" x14ac:dyDescent="0.25">
      <c r="A4395" s="76">
        <v>4393</v>
      </c>
      <c r="B4395" s="35" t="s">
        <v>14713</v>
      </c>
      <c r="C4395" s="35" t="s">
        <v>14714</v>
      </c>
      <c r="D4395" s="38" t="s">
        <v>14715</v>
      </c>
      <c r="E4395" s="83" t="s">
        <v>703</v>
      </c>
      <c r="F4395" s="35" t="s">
        <v>1304</v>
      </c>
      <c r="G4395" s="35">
        <v>492</v>
      </c>
      <c r="H4395" s="32" t="s">
        <v>7725</v>
      </c>
      <c r="I4395" s="77">
        <v>10701000</v>
      </c>
      <c r="J4395" s="78" t="s">
        <v>7726</v>
      </c>
      <c r="K4395" s="41"/>
      <c r="L4395" s="42" t="s">
        <v>272</v>
      </c>
      <c r="M4395" s="79">
        <v>482</v>
      </c>
      <c r="N4395" s="80">
        <v>10424000</v>
      </c>
      <c r="O4395" s="81" t="s">
        <v>7726</v>
      </c>
      <c r="P4395" s="77">
        <v>10424000</v>
      </c>
      <c r="Q4395" s="79">
        <v>498</v>
      </c>
      <c r="R4395" s="77">
        <v>10701000</v>
      </c>
      <c r="S4395" s="41" t="s">
        <v>7726</v>
      </c>
      <c r="T4395" s="41" t="s">
        <v>803</v>
      </c>
      <c r="U4395" s="41" t="s">
        <v>7727</v>
      </c>
      <c r="V4395" s="84"/>
      <c r="W4395" s="85"/>
      <c r="X4395" s="84" t="s">
        <v>644</v>
      </c>
      <c r="Y4395" s="84"/>
      <c r="Z4395" s="84" t="s">
        <v>11066</v>
      </c>
      <c r="AA4395" s="62">
        <v>43294</v>
      </c>
    </row>
    <row r="4396" spans="1:27" ht="15.75" x14ac:dyDescent="0.25">
      <c r="A4396" s="76">
        <v>4394</v>
      </c>
      <c r="B4396" s="35" t="s">
        <v>14716</v>
      </c>
      <c r="C4396" s="35" t="s">
        <v>14717</v>
      </c>
      <c r="D4396" s="38" t="s">
        <v>14718</v>
      </c>
      <c r="E4396" s="83" t="s">
        <v>638</v>
      </c>
      <c r="F4396" s="35" t="s">
        <v>1304</v>
      </c>
      <c r="G4396" s="35">
        <v>496</v>
      </c>
      <c r="H4396" s="32" t="s">
        <v>7719</v>
      </c>
      <c r="I4396" s="77">
        <v>4429000</v>
      </c>
      <c r="J4396" s="78" t="s">
        <v>7720</v>
      </c>
      <c r="K4396" s="41"/>
      <c r="L4396" s="42" t="s">
        <v>272</v>
      </c>
      <c r="M4396" s="79">
        <v>486</v>
      </c>
      <c r="N4396" s="80">
        <v>4297000</v>
      </c>
      <c r="O4396" s="81" t="s">
        <v>7720</v>
      </c>
      <c r="P4396" s="77">
        <v>4297000</v>
      </c>
      <c r="Q4396" s="79">
        <v>502</v>
      </c>
      <c r="R4396" s="77">
        <v>4429000</v>
      </c>
      <c r="S4396" s="41" t="s">
        <v>7720</v>
      </c>
      <c r="T4396" s="41" t="s">
        <v>803</v>
      </c>
      <c r="U4396" s="41" t="s">
        <v>7721</v>
      </c>
      <c r="V4396" s="84"/>
      <c r="W4396" s="85"/>
      <c r="X4396" s="84" t="s">
        <v>644</v>
      </c>
      <c r="Y4396" s="84"/>
      <c r="Z4396" s="84" t="s">
        <v>11066</v>
      </c>
      <c r="AA4396" s="62">
        <v>43294</v>
      </c>
    </row>
    <row r="4397" spans="1:27" ht="15.75" x14ac:dyDescent="0.25">
      <c r="A4397" s="76">
        <v>4395</v>
      </c>
      <c r="B4397" s="35" t="s">
        <v>14719</v>
      </c>
      <c r="C4397" s="35" t="s">
        <v>14720</v>
      </c>
      <c r="D4397" s="38" t="s">
        <v>14721</v>
      </c>
      <c r="E4397" s="83" t="s">
        <v>679</v>
      </c>
      <c r="F4397" s="35" t="s">
        <v>660</v>
      </c>
      <c r="G4397" s="35">
        <v>496</v>
      </c>
      <c r="H4397" s="32" t="s">
        <v>7719</v>
      </c>
      <c r="I4397" s="77">
        <v>4429000</v>
      </c>
      <c r="J4397" s="78" t="s">
        <v>7720</v>
      </c>
      <c r="K4397" s="41"/>
      <c r="L4397" s="42" t="s">
        <v>272</v>
      </c>
      <c r="M4397" s="79">
        <v>486</v>
      </c>
      <c r="N4397" s="80">
        <v>4297000</v>
      </c>
      <c r="O4397" s="81" t="s">
        <v>7720</v>
      </c>
      <c r="P4397" s="77">
        <v>4297000</v>
      </c>
      <c r="Q4397" s="79">
        <v>502</v>
      </c>
      <c r="R4397" s="77">
        <v>4429000</v>
      </c>
      <c r="S4397" s="41" t="s">
        <v>7720</v>
      </c>
      <c r="T4397" s="41" t="s">
        <v>803</v>
      </c>
      <c r="U4397" s="41" t="s">
        <v>7721</v>
      </c>
      <c r="V4397" s="84"/>
      <c r="W4397" s="85"/>
      <c r="X4397" s="84" t="s">
        <v>644</v>
      </c>
      <c r="Y4397" s="84"/>
      <c r="Z4397" s="84" t="s">
        <v>645</v>
      </c>
      <c r="AA4397" s="62">
        <v>43294</v>
      </c>
    </row>
    <row r="4398" spans="1:27" ht="15.75" x14ac:dyDescent="0.25">
      <c r="A4398" s="76">
        <v>4396</v>
      </c>
      <c r="B4398" s="35" t="s">
        <v>14722</v>
      </c>
      <c r="C4398" s="35" t="s">
        <v>14723</v>
      </c>
      <c r="D4398" s="38" t="s">
        <v>14724</v>
      </c>
      <c r="E4398" s="83" t="s">
        <v>638</v>
      </c>
      <c r="F4398" s="35" t="s">
        <v>1304</v>
      </c>
      <c r="G4398" s="35">
        <v>496</v>
      </c>
      <c r="H4398" s="32" t="s">
        <v>7719</v>
      </c>
      <c r="I4398" s="77">
        <v>4429000</v>
      </c>
      <c r="J4398" s="78" t="s">
        <v>7720</v>
      </c>
      <c r="K4398" s="41"/>
      <c r="L4398" s="42" t="s">
        <v>272</v>
      </c>
      <c r="M4398" s="79">
        <v>486</v>
      </c>
      <c r="N4398" s="80">
        <v>4297000</v>
      </c>
      <c r="O4398" s="81" t="s">
        <v>7720</v>
      </c>
      <c r="P4398" s="77">
        <v>4297000</v>
      </c>
      <c r="Q4398" s="79">
        <v>502</v>
      </c>
      <c r="R4398" s="77">
        <v>4429000</v>
      </c>
      <c r="S4398" s="41" t="s">
        <v>7720</v>
      </c>
      <c r="T4398" s="41" t="s">
        <v>803</v>
      </c>
      <c r="U4398" s="41" t="s">
        <v>7721</v>
      </c>
      <c r="V4398" s="84"/>
      <c r="W4398" s="85"/>
      <c r="X4398" s="84" t="s">
        <v>644</v>
      </c>
      <c r="Y4398" s="84"/>
      <c r="Z4398" s="84" t="s">
        <v>11066</v>
      </c>
      <c r="AA4398" s="62">
        <v>43294</v>
      </c>
    </row>
    <row r="4399" spans="1:27" ht="15.75" x14ac:dyDescent="0.25">
      <c r="A4399" s="76">
        <v>4397</v>
      </c>
      <c r="B4399" s="35" t="s">
        <v>14725</v>
      </c>
      <c r="C4399" s="35" t="s">
        <v>14726</v>
      </c>
      <c r="D4399" s="38" t="s">
        <v>14727</v>
      </c>
      <c r="E4399" s="83" t="s">
        <v>703</v>
      </c>
      <c r="F4399" s="35" t="s">
        <v>1304</v>
      </c>
      <c r="G4399" s="35">
        <v>492</v>
      </c>
      <c r="H4399" s="32" t="s">
        <v>7725</v>
      </c>
      <c r="I4399" s="77">
        <v>10701000</v>
      </c>
      <c r="J4399" s="78" t="s">
        <v>7726</v>
      </c>
      <c r="K4399" s="41"/>
      <c r="L4399" s="42" t="s">
        <v>272</v>
      </c>
      <c r="M4399" s="79">
        <v>482</v>
      </c>
      <c r="N4399" s="80">
        <v>10424000</v>
      </c>
      <c r="O4399" s="81" t="s">
        <v>7726</v>
      </c>
      <c r="P4399" s="77">
        <v>10424000</v>
      </c>
      <c r="Q4399" s="79">
        <v>498</v>
      </c>
      <c r="R4399" s="77">
        <v>10701000</v>
      </c>
      <c r="S4399" s="41" t="s">
        <v>7726</v>
      </c>
      <c r="T4399" s="41" t="s">
        <v>803</v>
      </c>
      <c r="U4399" s="41" t="s">
        <v>7727</v>
      </c>
      <c r="V4399" s="84"/>
      <c r="W4399" s="85"/>
      <c r="X4399" s="84" t="s">
        <v>644</v>
      </c>
      <c r="Y4399" s="84"/>
      <c r="Z4399" s="84" t="s">
        <v>11066</v>
      </c>
      <c r="AA4399" s="62">
        <v>43294</v>
      </c>
    </row>
    <row r="4400" spans="1:27" ht="15.75" x14ac:dyDescent="0.25">
      <c r="A4400" s="76">
        <v>4398</v>
      </c>
      <c r="B4400" s="35" t="s">
        <v>14728</v>
      </c>
      <c r="C4400" s="35" t="s">
        <v>14729</v>
      </c>
      <c r="D4400" s="38" t="s">
        <v>14730</v>
      </c>
      <c r="E4400" s="83" t="s">
        <v>703</v>
      </c>
      <c r="F4400" s="35" t="s">
        <v>660</v>
      </c>
      <c r="G4400" s="35">
        <v>496</v>
      </c>
      <c r="H4400" s="32" t="s">
        <v>7719</v>
      </c>
      <c r="I4400" s="77">
        <v>4429000</v>
      </c>
      <c r="J4400" s="78" t="s">
        <v>7720</v>
      </c>
      <c r="K4400" s="41"/>
      <c r="L4400" s="42" t="s">
        <v>272</v>
      </c>
      <c r="M4400" s="79">
        <v>486</v>
      </c>
      <c r="N4400" s="80">
        <v>4297000</v>
      </c>
      <c r="O4400" s="81" t="s">
        <v>7720</v>
      </c>
      <c r="P4400" s="77">
        <v>4297000</v>
      </c>
      <c r="Q4400" s="79">
        <v>502</v>
      </c>
      <c r="R4400" s="77">
        <v>4429000</v>
      </c>
      <c r="S4400" s="41" t="s">
        <v>7720</v>
      </c>
      <c r="T4400" s="41" t="s">
        <v>803</v>
      </c>
      <c r="U4400" s="41" t="s">
        <v>7721</v>
      </c>
      <c r="V4400" s="84"/>
      <c r="W4400" s="85"/>
      <c r="X4400" s="84" t="s">
        <v>644</v>
      </c>
      <c r="Y4400" s="84"/>
      <c r="Z4400" s="84" t="s">
        <v>11066</v>
      </c>
      <c r="AA4400" s="62">
        <v>43294</v>
      </c>
    </row>
    <row r="4401" spans="1:27" ht="15.75" x14ac:dyDescent="0.25">
      <c r="A4401" s="76">
        <v>4399</v>
      </c>
      <c r="B4401" s="35" t="s">
        <v>14731</v>
      </c>
      <c r="C4401" s="35" t="s">
        <v>14732</v>
      </c>
      <c r="D4401" s="38" t="s">
        <v>14733</v>
      </c>
      <c r="E4401" s="83" t="s">
        <v>703</v>
      </c>
      <c r="F4401" s="35" t="s">
        <v>660</v>
      </c>
      <c r="G4401" s="35">
        <v>496</v>
      </c>
      <c r="H4401" s="32" t="s">
        <v>7719</v>
      </c>
      <c r="I4401" s="77">
        <v>4429000</v>
      </c>
      <c r="J4401" s="78" t="s">
        <v>7720</v>
      </c>
      <c r="K4401" s="41"/>
      <c r="L4401" s="42" t="s">
        <v>272</v>
      </c>
      <c r="M4401" s="79">
        <v>486</v>
      </c>
      <c r="N4401" s="80">
        <v>4297000</v>
      </c>
      <c r="O4401" s="81" t="s">
        <v>7720</v>
      </c>
      <c r="P4401" s="77">
        <v>4297000</v>
      </c>
      <c r="Q4401" s="79">
        <v>502</v>
      </c>
      <c r="R4401" s="77">
        <v>4429000</v>
      </c>
      <c r="S4401" s="41" t="s">
        <v>7720</v>
      </c>
      <c r="T4401" s="41" t="s">
        <v>803</v>
      </c>
      <c r="U4401" s="41" t="s">
        <v>7721</v>
      </c>
      <c r="V4401" s="84"/>
      <c r="W4401" s="85"/>
      <c r="X4401" s="84" t="s">
        <v>644</v>
      </c>
      <c r="Y4401" s="84"/>
      <c r="Z4401" s="84" t="s">
        <v>11066</v>
      </c>
      <c r="AA4401" s="62">
        <v>43294</v>
      </c>
    </row>
    <row r="4402" spans="1:27" ht="15.75" x14ac:dyDescent="0.25">
      <c r="A4402" s="76">
        <v>4400</v>
      </c>
      <c r="B4402" s="35" t="s">
        <v>14734</v>
      </c>
      <c r="C4402" s="35" t="s">
        <v>14735</v>
      </c>
      <c r="D4402" s="38" t="s">
        <v>14736</v>
      </c>
      <c r="E4402" s="83" t="s">
        <v>638</v>
      </c>
      <c r="F4402" s="35" t="s">
        <v>660</v>
      </c>
      <c r="G4402" s="35">
        <v>491</v>
      </c>
      <c r="H4402" s="32" t="s">
        <v>7702</v>
      </c>
      <c r="I4402" s="77">
        <v>4343000</v>
      </c>
      <c r="J4402" s="78"/>
      <c r="K4402" s="41"/>
      <c r="L4402" s="42" t="s">
        <v>272</v>
      </c>
      <c r="M4402" s="79">
        <v>481</v>
      </c>
      <c r="N4402" s="80">
        <v>4211000</v>
      </c>
      <c r="O4402" s="81"/>
      <c r="P4402" s="77">
        <v>4211000</v>
      </c>
      <c r="Q4402" s="79">
        <v>497</v>
      </c>
      <c r="R4402" s="77">
        <v>4343000</v>
      </c>
      <c r="S4402" s="41"/>
      <c r="T4402" s="41" t="s">
        <v>803</v>
      </c>
      <c r="U4402" s="41" t="s">
        <v>7703</v>
      </c>
      <c r="V4402" s="84"/>
      <c r="W4402" s="85"/>
      <c r="X4402" s="84" t="s">
        <v>644</v>
      </c>
      <c r="Y4402" s="84"/>
      <c r="Z4402" s="84" t="s">
        <v>645</v>
      </c>
      <c r="AA4402" s="62">
        <v>43294</v>
      </c>
    </row>
    <row r="4403" spans="1:27" ht="31.5" x14ac:dyDescent="0.25">
      <c r="A4403" s="76">
        <v>4401</v>
      </c>
      <c r="B4403" s="35" t="s">
        <v>14737</v>
      </c>
      <c r="C4403" s="35" t="s">
        <v>14738</v>
      </c>
      <c r="D4403" s="38" t="s">
        <v>14739</v>
      </c>
      <c r="E4403" s="83" t="s">
        <v>638</v>
      </c>
      <c r="F4403" s="35" t="s">
        <v>660</v>
      </c>
      <c r="G4403" s="35">
        <v>496</v>
      </c>
      <c r="H4403" s="32" t="s">
        <v>7719</v>
      </c>
      <c r="I4403" s="77">
        <v>4429000</v>
      </c>
      <c r="J4403" s="78" t="s">
        <v>7720</v>
      </c>
      <c r="K4403" s="41"/>
      <c r="L4403" s="42" t="s">
        <v>272</v>
      </c>
      <c r="M4403" s="79">
        <v>486</v>
      </c>
      <c r="N4403" s="80">
        <v>4297000</v>
      </c>
      <c r="O4403" s="81" t="s">
        <v>7720</v>
      </c>
      <c r="P4403" s="77">
        <v>4297000</v>
      </c>
      <c r="Q4403" s="79">
        <v>502</v>
      </c>
      <c r="R4403" s="77">
        <v>4429000</v>
      </c>
      <c r="S4403" s="41" t="s">
        <v>7720</v>
      </c>
      <c r="T4403" s="41" t="s">
        <v>803</v>
      </c>
      <c r="U4403" s="41" t="s">
        <v>7721</v>
      </c>
      <c r="V4403" s="84"/>
      <c r="W4403" s="85"/>
      <c r="X4403" s="84" t="s">
        <v>644</v>
      </c>
      <c r="Y4403" s="84"/>
      <c r="Z4403" s="84" t="s">
        <v>11066</v>
      </c>
      <c r="AA4403" s="62">
        <v>43294</v>
      </c>
    </row>
    <row r="4404" spans="1:27" ht="15.75" x14ac:dyDescent="0.25">
      <c r="A4404" s="76">
        <v>4402</v>
      </c>
      <c r="B4404" s="35" t="s">
        <v>14740</v>
      </c>
      <c r="C4404" s="35" t="s">
        <v>14741</v>
      </c>
      <c r="D4404" s="38" t="s">
        <v>14742</v>
      </c>
      <c r="E4404" s="83" t="s">
        <v>638</v>
      </c>
      <c r="F4404" s="35" t="s">
        <v>660</v>
      </c>
      <c r="G4404" s="35">
        <v>491</v>
      </c>
      <c r="H4404" s="32" t="s">
        <v>7702</v>
      </c>
      <c r="I4404" s="77">
        <v>4343000</v>
      </c>
      <c r="J4404" s="78"/>
      <c r="K4404" s="41"/>
      <c r="L4404" s="42" t="s">
        <v>272</v>
      </c>
      <c r="M4404" s="79">
        <v>481</v>
      </c>
      <c r="N4404" s="80">
        <v>4211000</v>
      </c>
      <c r="O4404" s="81"/>
      <c r="P4404" s="77">
        <v>4211000</v>
      </c>
      <c r="Q4404" s="79">
        <v>497</v>
      </c>
      <c r="R4404" s="77">
        <v>4343000</v>
      </c>
      <c r="S4404" s="41"/>
      <c r="T4404" s="41" t="s">
        <v>803</v>
      </c>
      <c r="U4404" s="41" t="s">
        <v>7703</v>
      </c>
      <c r="V4404" s="84"/>
      <c r="W4404" s="85"/>
      <c r="X4404" s="84" t="s">
        <v>644</v>
      </c>
      <c r="Y4404" s="84"/>
      <c r="Z4404" s="84" t="s">
        <v>645</v>
      </c>
      <c r="AA4404" s="62">
        <v>43294</v>
      </c>
    </row>
    <row r="4405" spans="1:27" ht="31.5" x14ac:dyDescent="0.25">
      <c r="A4405" s="76">
        <v>4403</v>
      </c>
      <c r="B4405" s="35" t="s">
        <v>14743</v>
      </c>
      <c r="C4405" s="35" t="s">
        <v>14744</v>
      </c>
      <c r="D4405" s="38" t="s">
        <v>14745</v>
      </c>
      <c r="E4405" s="83" t="s">
        <v>638</v>
      </c>
      <c r="F4405" s="35" t="s">
        <v>1304</v>
      </c>
      <c r="G4405" s="35">
        <v>454</v>
      </c>
      <c r="H4405" s="32" t="s">
        <v>10286</v>
      </c>
      <c r="I4405" s="77">
        <v>5894000</v>
      </c>
      <c r="J4405" s="78"/>
      <c r="K4405" s="41"/>
      <c r="L4405" s="42" t="s">
        <v>272</v>
      </c>
      <c r="M4405" s="79">
        <v>445</v>
      </c>
      <c r="N4405" s="80">
        <v>5727000</v>
      </c>
      <c r="O4405" s="81"/>
      <c r="P4405" s="77">
        <v>5727000</v>
      </c>
      <c r="Q4405" s="79">
        <v>461</v>
      </c>
      <c r="R4405" s="77">
        <v>5894000</v>
      </c>
      <c r="S4405" s="41"/>
      <c r="T4405" s="41" t="s">
        <v>803</v>
      </c>
      <c r="U4405" s="41" t="s">
        <v>10287</v>
      </c>
      <c r="V4405" s="84"/>
      <c r="W4405" s="85"/>
      <c r="X4405" s="84" t="s">
        <v>644</v>
      </c>
      <c r="Y4405" s="84"/>
      <c r="Z4405" s="84" t="s">
        <v>645</v>
      </c>
      <c r="AA4405" s="62">
        <v>43294</v>
      </c>
    </row>
    <row r="4406" spans="1:27" ht="31.5" x14ac:dyDescent="0.25">
      <c r="A4406" s="76">
        <v>4404</v>
      </c>
      <c r="B4406" s="35" t="s">
        <v>14746</v>
      </c>
      <c r="C4406" s="35" t="s">
        <v>14747</v>
      </c>
      <c r="D4406" s="38" t="s">
        <v>14748</v>
      </c>
      <c r="E4406" s="83" t="s">
        <v>638</v>
      </c>
      <c r="F4406" s="35" t="s">
        <v>660</v>
      </c>
      <c r="G4406" s="35">
        <v>474</v>
      </c>
      <c r="H4406" s="32" t="s">
        <v>7707</v>
      </c>
      <c r="I4406" s="77">
        <v>2634000</v>
      </c>
      <c r="J4406" s="78" t="s">
        <v>7708</v>
      </c>
      <c r="K4406" s="41"/>
      <c r="L4406" s="42" t="s">
        <v>272</v>
      </c>
      <c r="M4406" s="79">
        <v>464</v>
      </c>
      <c r="N4406" s="80">
        <v>2563000</v>
      </c>
      <c r="O4406" s="81" t="s">
        <v>7708</v>
      </c>
      <c r="P4406" s="77">
        <v>2563000</v>
      </c>
      <c r="Q4406" s="79">
        <v>480</v>
      </c>
      <c r="R4406" s="77">
        <v>2634000</v>
      </c>
      <c r="S4406" s="41" t="s">
        <v>7708</v>
      </c>
      <c r="T4406" s="41" t="s">
        <v>803</v>
      </c>
      <c r="U4406" s="41" t="s">
        <v>7709</v>
      </c>
      <c r="V4406" s="84"/>
      <c r="W4406" s="85"/>
      <c r="X4406" s="84" t="s">
        <v>644</v>
      </c>
      <c r="Y4406" s="84"/>
      <c r="Z4406" s="84" t="s">
        <v>645</v>
      </c>
      <c r="AA4406" s="62">
        <v>43294</v>
      </c>
    </row>
    <row r="4407" spans="1:27" ht="31.5" x14ac:dyDescent="0.25">
      <c r="A4407" s="76">
        <v>4405</v>
      </c>
      <c r="B4407" s="35" t="s">
        <v>14749</v>
      </c>
      <c r="C4407" s="35" t="s">
        <v>14750</v>
      </c>
      <c r="D4407" s="38" t="s">
        <v>14751</v>
      </c>
      <c r="E4407" s="83" t="s">
        <v>638</v>
      </c>
      <c r="F4407" s="35" t="s">
        <v>660</v>
      </c>
      <c r="G4407" s="35">
        <v>491</v>
      </c>
      <c r="H4407" s="32" t="s">
        <v>7702</v>
      </c>
      <c r="I4407" s="77">
        <v>4343000</v>
      </c>
      <c r="J4407" s="78"/>
      <c r="K4407" s="41"/>
      <c r="L4407" s="42" t="s">
        <v>272</v>
      </c>
      <c r="M4407" s="79">
        <v>481</v>
      </c>
      <c r="N4407" s="80">
        <v>4211000</v>
      </c>
      <c r="O4407" s="81"/>
      <c r="P4407" s="77">
        <v>4211000</v>
      </c>
      <c r="Q4407" s="79">
        <v>497</v>
      </c>
      <c r="R4407" s="77">
        <v>4343000</v>
      </c>
      <c r="S4407" s="41"/>
      <c r="T4407" s="41" t="s">
        <v>803</v>
      </c>
      <c r="U4407" s="41" t="s">
        <v>7703</v>
      </c>
      <c r="V4407" s="84"/>
      <c r="W4407" s="85"/>
      <c r="X4407" s="84" t="s">
        <v>644</v>
      </c>
      <c r="Y4407" s="84"/>
      <c r="Z4407" s="84" t="s">
        <v>645</v>
      </c>
      <c r="AA4407" s="62">
        <v>43294</v>
      </c>
    </row>
    <row r="4408" spans="1:27" ht="15.75" x14ac:dyDescent="0.25">
      <c r="A4408" s="76">
        <v>4406</v>
      </c>
      <c r="B4408" s="35" t="s">
        <v>14752</v>
      </c>
      <c r="C4408" s="35" t="s">
        <v>14753</v>
      </c>
      <c r="D4408" s="38" t="s">
        <v>14754</v>
      </c>
      <c r="E4408" s="83" t="s">
        <v>638</v>
      </c>
      <c r="F4408" s="35" t="s">
        <v>660</v>
      </c>
      <c r="G4408" s="35">
        <v>491</v>
      </c>
      <c r="H4408" s="32" t="s">
        <v>7702</v>
      </c>
      <c r="I4408" s="77">
        <v>4343000</v>
      </c>
      <c r="J4408" s="78"/>
      <c r="K4408" s="41"/>
      <c r="L4408" s="42" t="s">
        <v>272</v>
      </c>
      <c r="M4408" s="79">
        <v>481</v>
      </c>
      <c r="N4408" s="80">
        <v>4211000</v>
      </c>
      <c r="O4408" s="81"/>
      <c r="P4408" s="77">
        <v>4211000</v>
      </c>
      <c r="Q4408" s="79">
        <v>497</v>
      </c>
      <c r="R4408" s="77">
        <v>4343000</v>
      </c>
      <c r="S4408" s="41"/>
      <c r="T4408" s="41" t="s">
        <v>803</v>
      </c>
      <c r="U4408" s="41" t="s">
        <v>7703</v>
      </c>
      <c r="V4408" s="84"/>
      <c r="W4408" s="85"/>
      <c r="X4408" s="84" t="s">
        <v>644</v>
      </c>
      <c r="Y4408" s="84"/>
      <c r="Z4408" s="84" t="s">
        <v>645</v>
      </c>
      <c r="AA4408" s="62">
        <v>43294</v>
      </c>
    </row>
    <row r="4409" spans="1:27" ht="15.75" x14ac:dyDescent="0.25">
      <c r="A4409" s="76">
        <v>4407</v>
      </c>
      <c r="B4409" s="35" t="s">
        <v>14755</v>
      </c>
      <c r="C4409" s="35" t="s">
        <v>14756</v>
      </c>
      <c r="D4409" s="38" t="s">
        <v>14757</v>
      </c>
      <c r="E4409" s="83" t="s">
        <v>638</v>
      </c>
      <c r="F4409" s="35" t="s">
        <v>1304</v>
      </c>
      <c r="G4409" s="35">
        <v>496</v>
      </c>
      <c r="H4409" s="32" t="s">
        <v>7719</v>
      </c>
      <c r="I4409" s="77">
        <v>4429000</v>
      </c>
      <c r="J4409" s="78" t="s">
        <v>7720</v>
      </c>
      <c r="K4409" s="41"/>
      <c r="L4409" s="42" t="s">
        <v>272</v>
      </c>
      <c r="M4409" s="79">
        <v>486</v>
      </c>
      <c r="N4409" s="80">
        <v>4297000</v>
      </c>
      <c r="O4409" s="81" t="s">
        <v>7720</v>
      </c>
      <c r="P4409" s="77">
        <v>4297000</v>
      </c>
      <c r="Q4409" s="79">
        <v>502</v>
      </c>
      <c r="R4409" s="77">
        <v>4429000</v>
      </c>
      <c r="S4409" s="41" t="s">
        <v>7720</v>
      </c>
      <c r="T4409" s="41" t="s">
        <v>803</v>
      </c>
      <c r="U4409" s="41" t="s">
        <v>7721</v>
      </c>
      <c r="V4409" s="84"/>
      <c r="W4409" s="85"/>
      <c r="X4409" s="84" t="s">
        <v>644</v>
      </c>
      <c r="Y4409" s="84"/>
      <c r="Z4409" s="84" t="s">
        <v>645</v>
      </c>
      <c r="AA4409" s="62">
        <v>43294</v>
      </c>
    </row>
    <row r="4410" spans="1:27" ht="15.75" x14ac:dyDescent="0.25">
      <c r="A4410" s="76">
        <v>4408</v>
      </c>
      <c r="B4410" s="35" t="s">
        <v>14758</v>
      </c>
      <c r="C4410" s="35" t="s">
        <v>14759</v>
      </c>
      <c r="D4410" s="38" t="s">
        <v>14760</v>
      </c>
      <c r="E4410" s="83" t="s">
        <v>638</v>
      </c>
      <c r="F4410" s="35" t="s">
        <v>660</v>
      </c>
      <c r="G4410" s="35">
        <v>496</v>
      </c>
      <c r="H4410" s="32" t="s">
        <v>7719</v>
      </c>
      <c r="I4410" s="77">
        <v>4429000</v>
      </c>
      <c r="J4410" s="78" t="s">
        <v>7720</v>
      </c>
      <c r="K4410" s="41"/>
      <c r="L4410" s="42" t="s">
        <v>272</v>
      </c>
      <c r="M4410" s="79">
        <v>486</v>
      </c>
      <c r="N4410" s="80">
        <v>4297000</v>
      </c>
      <c r="O4410" s="81" t="s">
        <v>7720</v>
      </c>
      <c r="P4410" s="77">
        <v>4297000</v>
      </c>
      <c r="Q4410" s="79">
        <v>502</v>
      </c>
      <c r="R4410" s="77">
        <v>4429000</v>
      </c>
      <c r="S4410" s="41" t="s">
        <v>7720</v>
      </c>
      <c r="T4410" s="41" t="s">
        <v>803</v>
      </c>
      <c r="U4410" s="41" t="s">
        <v>7721</v>
      </c>
      <c r="V4410" s="84"/>
      <c r="W4410" s="85"/>
      <c r="X4410" s="84" t="s">
        <v>644</v>
      </c>
      <c r="Y4410" s="84"/>
      <c r="Z4410" s="84" t="s">
        <v>645</v>
      </c>
      <c r="AA4410" s="62">
        <v>43294</v>
      </c>
    </row>
    <row r="4411" spans="1:27" ht="31.5" x14ac:dyDescent="0.25">
      <c r="A4411" s="76">
        <v>4409</v>
      </c>
      <c r="B4411" s="35" t="s">
        <v>14761</v>
      </c>
      <c r="C4411" s="35" t="s">
        <v>14762</v>
      </c>
      <c r="D4411" s="38" t="s">
        <v>14763</v>
      </c>
      <c r="E4411" s="83" t="s">
        <v>638</v>
      </c>
      <c r="F4411" s="35" t="s">
        <v>660</v>
      </c>
      <c r="G4411" s="35">
        <v>474</v>
      </c>
      <c r="H4411" s="32" t="s">
        <v>7707</v>
      </c>
      <c r="I4411" s="77">
        <v>2634000</v>
      </c>
      <c r="J4411" s="78" t="s">
        <v>7708</v>
      </c>
      <c r="K4411" s="41"/>
      <c r="L4411" s="42" t="s">
        <v>272</v>
      </c>
      <c r="M4411" s="79">
        <v>464</v>
      </c>
      <c r="N4411" s="80">
        <v>2563000</v>
      </c>
      <c r="O4411" s="81" t="s">
        <v>7708</v>
      </c>
      <c r="P4411" s="77">
        <v>2563000</v>
      </c>
      <c r="Q4411" s="79">
        <v>480</v>
      </c>
      <c r="R4411" s="77">
        <v>2634000</v>
      </c>
      <c r="S4411" s="41" t="s">
        <v>7708</v>
      </c>
      <c r="T4411" s="41" t="s">
        <v>803</v>
      </c>
      <c r="U4411" s="41" t="s">
        <v>7709</v>
      </c>
      <c r="V4411" s="84"/>
      <c r="W4411" s="85"/>
      <c r="X4411" s="84" t="s">
        <v>644</v>
      </c>
      <c r="Y4411" s="84"/>
      <c r="Z4411" s="84" t="s">
        <v>11066</v>
      </c>
      <c r="AA4411" s="62">
        <v>43294</v>
      </c>
    </row>
    <row r="4412" spans="1:27" ht="15.75" x14ac:dyDescent="0.25">
      <c r="A4412" s="76">
        <v>4410</v>
      </c>
      <c r="B4412" s="35" t="s">
        <v>14764</v>
      </c>
      <c r="C4412" s="35" t="s">
        <v>14765</v>
      </c>
      <c r="D4412" s="38" t="s">
        <v>14766</v>
      </c>
      <c r="E4412" s="83" t="s">
        <v>679</v>
      </c>
      <c r="F4412" s="35" t="s">
        <v>660</v>
      </c>
      <c r="G4412" s="35">
        <v>494</v>
      </c>
      <c r="H4412" s="32" t="s">
        <v>7734</v>
      </c>
      <c r="I4412" s="77">
        <v>4416000</v>
      </c>
      <c r="J4412" s="78" t="s">
        <v>7735</v>
      </c>
      <c r="K4412" s="41"/>
      <c r="L4412" s="42" t="s">
        <v>272</v>
      </c>
      <c r="M4412" s="79">
        <v>484</v>
      </c>
      <c r="N4412" s="80">
        <v>4284000</v>
      </c>
      <c r="O4412" s="81" t="s">
        <v>7735</v>
      </c>
      <c r="P4412" s="77">
        <v>4284000</v>
      </c>
      <c r="Q4412" s="79">
        <v>500</v>
      </c>
      <c r="R4412" s="77">
        <v>4416000</v>
      </c>
      <c r="S4412" s="41" t="s">
        <v>7735</v>
      </c>
      <c r="T4412" s="41" t="s">
        <v>803</v>
      </c>
      <c r="U4412" s="41" t="s">
        <v>7736</v>
      </c>
      <c r="V4412" s="84"/>
      <c r="W4412" s="85"/>
      <c r="X4412" s="84" t="s">
        <v>644</v>
      </c>
      <c r="Y4412" s="84"/>
      <c r="Z4412" s="84" t="s">
        <v>11066</v>
      </c>
      <c r="AA4412" s="62">
        <v>43294</v>
      </c>
    </row>
    <row r="4413" spans="1:27" ht="15.75" x14ac:dyDescent="0.25">
      <c r="A4413" s="76">
        <v>4411</v>
      </c>
      <c r="B4413" s="35" t="s">
        <v>14767</v>
      </c>
      <c r="C4413" s="35" t="s">
        <v>14768</v>
      </c>
      <c r="D4413" s="38" t="s">
        <v>14769</v>
      </c>
      <c r="E4413" s="83" t="s">
        <v>638</v>
      </c>
      <c r="F4413" s="35" t="s">
        <v>660</v>
      </c>
      <c r="G4413" s="35">
        <v>494</v>
      </c>
      <c r="H4413" s="32" t="s">
        <v>7734</v>
      </c>
      <c r="I4413" s="77">
        <v>4416000</v>
      </c>
      <c r="J4413" s="78" t="s">
        <v>7735</v>
      </c>
      <c r="K4413" s="41"/>
      <c r="L4413" s="42" t="s">
        <v>272</v>
      </c>
      <c r="M4413" s="79">
        <v>484</v>
      </c>
      <c r="N4413" s="80">
        <v>4284000</v>
      </c>
      <c r="O4413" s="81" t="s">
        <v>7735</v>
      </c>
      <c r="P4413" s="77">
        <v>4284000</v>
      </c>
      <c r="Q4413" s="79">
        <v>500</v>
      </c>
      <c r="R4413" s="77">
        <v>4416000</v>
      </c>
      <c r="S4413" s="41" t="s">
        <v>7735</v>
      </c>
      <c r="T4413" s="41" t="s">
        <v>803</v>
      </c>
      <c r="U4413" s="41" t="s">
        <v>7736</v>
      </c>
      <c r="V4413" s="84"/>
      <c r="W4413" s="85"/>
      <c r="X4413" s="84" t="s">
        <v>644</v>
      </c>
      <c r="Y4413" s="84"/>
      <c r="Z4413" s="84" t="s">
        <v>11066</v>
      </c>
      <c r="AA4413" s="62">
        <v>43294</v>
      </c>
    </row>
    <row r="4414" spans="1:27" ht="15.75" x14ac:dyDescent="0.25">
      <c r="A4414" s="76">
        <v>4412</v>
      </c>
      <c r="B4414" s="35" t="s">
        <v>14770</v>
      </c>
      <c r="C4414" s="35" t="s">
        <v>14771</v>
      </c>
      <c r="D4414" s="38" t="s">
        <v>14772</v>
      </c>
      <c r="E4414" s="83" t="s">
        <v>638</v>
      </c>
      <c r="F4414" s="35" t="s">
        <v>660</v>
      </c>
      <c r="G4414" s="35">
        <v>494</v>
      </c>
      <c r="H4414" s="32" t="s">
        <v>7734</v>
      </c>
      <c r="I4414" s="77">
        <v>4416000</v>
      </c>
      <c r="J4414" s="78" t="s">
        <v>7735</v>
      </c>
      <c r="K4414" s="41"/>
      <c r="L4414" s="42" t="s">
        <v>272</v>
      </c>
      <c r="M4414" s="79">
        <v>484</v>
      </c>
      <c r="N4414" s="80">
        <v>4284000</v>
      </c>
      <c r="O4414" s="81" t="s">
        <v>7735</v>
      </c>
      <c r="P4414" s="77">
        <v>4284000</v>
      </c>
      <c r="Q4414" s="79">
        <v>500</v>
      </c>
      <c r="R4414" s="77">
        <v>4416000</v>
      </c>
      <c r="S4414" s="41" t="s">
        <v>7735</v>
      </c>
      <c r="T4414" s="41" t="s">
        <v>803</v>
      </c>
      <c r="U4414" s="41" t="s">
        <v>7736</v>
      </c>
      <c r="V4414" s="84"/>
      <c r="W4414" s="85"/>
      <c r="X4414" s="84" t="s">
        <v>644</v>
      </c>
      <c r="Y4414" s="84"/>
      <c r="Z4414" s="84" t="s">
        <v>11066</v>
      </c>
      <c r="AA4414" s="62">
        <v>43294</v>
      </c>
    </row>
    <row r="4415" spans="1:27" ht="15.75" x14ac:dyDescent="0.25">
      <c r="A4415" s="76">
        <v>4413</v>
      </c>
      <c r="B4415" s="35" t="s">
        <v>14773</v>
      </c>
      <c r="C4415" s="35" t="s">
        <v>14774</v>
      </c>
      <c r="D4415" s="38" t="s">
        <v>14775</v>
      </c>
      <c r="E4415" s="83" t="s">
        <v>679</v>
      </c>
      <c r="F4415" s="35" t="s">
        <v>660</v>
      </c>
      <c r="G4415" s="35">
        <v>592</v>
      </c>
      <c r="H4415" s="32" t="s">
        <v>13333</v>
      </c>
      <c r="I4415" s="77">
        <v>2783000</v>
      </c>
      <c r="J4415" s="78"/>
      <c r="K4415" s="41"/>
      <c r="L4415" s="42" t="s">
        <v>272</v>
      </c>
      <c r="M4415" s="79">
        <v>582</v>
      </c>
      <c r="N4415" s="80">
        <v>2619000</v>
      </c>
      <c r="O4415" s="81"/>
      <c r="P4415" s="77">
        <v>2619000</v>
      </c>
      <c r="Q4415" s="79">
        <v>598</v>
      </c>
      <c r="R4415" s="77">
        <v>2783000</v>
      </c>
      <c r="S4415" s="41"/>
      <c r="T4415" s="41" t="s">
        <v>803</v>
      </c>
      <c r="U4415" s="41" t="s">
        <v>13334</v>
      </c>
      <c r="V4415" s="84"/>
      <c r="W4415" s="85"/>
      <c r="X4415" s="84" t="s">
        <v>644</v>
      </c>
      <c r="Y4415" s="84"/>
      <c r="Z4415" s="84" t="s">
        <v>645</v>
      </c>
      <c r="AA4415" s="62">
        <v>43294</v>
      </c>
    </row>
    <row r="4416" spans="1:27" ht="15.75" x14ac:dyDescent="0.25">
      <c r="A4416" s="76">
        <v>4414</v>
      </c>
      <c r="B4416" s="35" t="s">
        <v>14776</v>
      </c>
      <c r="C4416" s="35" t="s">
        <v>14777</v>
      </c>
      <c r="D4416" s="38" t="s">
        <v>14778</v>
      </c>
      <c r="E4416" s="83" t="s">
        <v>638</v>
      </c>
      <c r="F4416" s="35" t="s">
        <v>660</v>
      </c>
      <c r="G4416" s="35">
        <v>592</v>
      </c>
      <c r="H4416" s="32" t="s">
        <v>13333</v>
      </c>
      <c r="I4416" s="77">
        <v>2783000</v>
      </c>
      <c r="J4416" s="78"/>
      <c r="K4416" s="41"/>
      <c r="L4416" s="42" t="s">
        <v>272</v>
      </c>
      <c r="M4416" s="79">
        <v>582</v>
      </c>
      <c r="N4416" s="80">
        <v>2619000</v>
      </c>
      <c r="O4416" s="81"/>
      <c r="P4416" s="77">
        <v>2619000</v>
      </c>
      <c r="Q4416" s="79">
        <v>598</v>
      </c>
      <c r="R4416" s="77">
        <v>2783000</v>
      </c>
      <c r="S4416" s="41"/>
      <c r="T4416" s="41" t="s">
        <v>803</v>
      </c>
      <c r="U4416" s="41" t="s">
        <v>13334</v>
      </c>
      <c r="V4416" s="84"/>
      <c r="W4416" s="85"/>
      <c r="X4416" s="84" t="s">
        <v>644</v>
      </c>
      <c r="Y4416" s="84"/>
      <c r="Z4416" s="84" t="s">
        <v>645</v>
      </c>
      <c r="AA4416" s="62">
        <v>43294</v>
      </c>
    </row>
    <row r="4417" spans="1:27" ht="31.5" x14ac:dyDescent="0.25">
      <c r="A4417" s="76">
        <v>4415</v>
      </c>
      <c r="B4417" s="35" t="s">
        <v>14779</v>
      </c>
      <c r="C4417" s="35" t="s">
        <v>14780</v>
      </c>
      <c r="D4417" s="38" t="s">
        <v>14781</v>
      </c>
      <c r="E4417" s="83" t="s">
        <v>679</v>
      </c>
      <c r="F4417" s="35" t="s">
        <v>1385</v>
      </c>
      <c r="G4417" s="35">
        <v>502</v>
      </c>
      <c r="H4417" s="32" t="s">
        <v>8980</v>
      </c>
      <c r="I4417" s="77">
        <v>3228000</v>
      </c>
      <c r="J4417" s="78" t="s">
        <v>8981</v>
      </c>
      <c r="K4417" s="41"/>
      <c r="L4417" s="42" t="s">
        <v>272</v>
      </c>
      <c r="M4417" s="79">
        <v>492</v>
      </c>
      <c r="N4417" s="80">
        <v>3157000</v>
      </c>
      <c r="O4417" s="81" t="s">
        <v>8981</v>
      </c>
      <c r="P4417" s="77">
        <v>3157000</v>
      </c>
      <c r="Q4417" s="79">
        <v>508</v>
      </c>
      <c r="R4417" s="77">
        <v>3228000</v>
      </c>
      <c r="S4417" s="41" t="s">
        <v>8981</v>
      </c>
      <c r="T4417" s="41" t="s">
        <v>803</v>
      </c>
      <c r="U4417" s="41" t="s">
        <v>8982</v>
      </c>
      <c r="V4417" s="84"/>
      <c r="W4417" s="85"/>
      <c r="X4417" s="84" t="s">
        <v>644</v>
      </c>
      <c r="Y4417" s="84"/>
      <c r="Z4417" s="84" t="s">
        <v>11066</v>
      </c>
      <c r="AA4417" s="62">
        <v>43294</v>
      </c>
    </row>
    <row r="4418" spans="1:27" ht="31.5" x14ac:dyDescent="0.25">
      <c r="A4418" s="76">
        <v>4416</v>
      </c>
      <c r="B4418" s="35" t="s">
        <v>14782</v>
      </c>
      <c r="C4418" s="35" t="s">
        <v>14783</v>
      </c>
      <c r="D4418" s="38" t="s">
        <v>14784</v>
      </c>
      <c r="E4418" s="83" t="s">
        <v>679</v>
      </c>
      <c r="F4418" s="35" t="s">
        <v>1385</v>
      </c>
      <c r="G4418" s="35">
        <v>502</v>
      </c>
      <c r="H4418" s="32" t="s">
        <v>8980</v>
      </c>
      <c r="I4418" s="77">
        <v>3228000</v>
      </c>
      <c r="J4418" s="78" t="s">
        <v>8981</v>
      </c>
      <c r="K4418" s="41"/>
      <c r="L4418" s="42" t="s">
        <v>272</v>
      </c>
      <c r="M4418" s="79">
        <v>492</v>
      </c>
      <c r="N4418" s="80">
        <v>3157000</v>
      </c>
      <c r="O4418" s="81" t="s">
        <v>8981</v>
      </c>
      <c r="P4418" s="77">
        <v>3157000</v>
      </c>
      <c r="Q4418" s="79">
        <v>508</v>
      </c>
      <c r="R4418" s="77">
        <v>3228000</v>
      </c>
      <c r="S4418" s="41" t="s">
        <v>8981</v>
      </c>
      <c r="T4418" s="41" t="s">
        <v>803</v>
      </c>
      <c r="U4418" s="41" t="s">
        <v>8982</v>
      </c>
      <c r="V4418" s="84"/>
      <c r="W4418" s="85"/>
      <c r="X4418" s="84" t="s">
        <v>644</v>
      </c>
      <c r="Y4418" s="84"/>
      <c r="Z4418" s="84" t="s">
        <v>11066</v>
      </c>
      <c r="AA4418" s="62">
        <v>43294</v>
      </c>
    </row>
    <row r="4419" spans="1:27" ht="31.5" x14ac:dyDescent="0.25">
      <c r="A4419" s="76">
        <v>4417</v>
      </c>
      <c r="B4419" s="35" t="s">
        <v>14785</v>
      </c>
      <c r="C4419" s="35" t="s">
        <v>14786</v>
      </c>
      <c r="D4419" s="38" t="s">
        <v>14787</v>
      </c>
      <c r="E4419" s="83" t="s">
        <v>679</v>
      </c>
      <c r="F4419" s="35" t="s">
        <v>1385</v>
      </c>
      <c r="G4419" s="35">
        <v>502</v>
      </c>
      <c r="H4419" s="32" t="s">
        <v>8980</v>
      </c>
      <c r="I4419" s="77">
        <v>3228000</v>
      </c>
      <c r="J4419" s="78" t="s">
        <v>8981</v>
      </c>
      <c r="K4419" s="41"/>
      <c r="L4419" s="42" t="s">
        <v>272</v>
      </c>
      <c r="M4419" s="79">
        <v>492</v>
      </c>
      <c r="N4419" s="80">
        <v>3157000</v>
      </c>
      <c r="O4419" s="81" t="s">
        <v>8981</v>
      </c>
      <c r="P4419" s="77">
        <v>3157000</v>
      </c>
      <c r="Q4419" s="79">
        <v>508</v>
      </c>
      <c r="R4419" s="77">
        <v>3228000</v>
      </c>
      <c r="S4419" s="41" t="s">
        <v>8981</v>
      </c>
      <c r="T4419" s="41" t="s">
        <v>803</v>
      </c>
      <c r="U4419" s="41" t="s">
        <v>8982</v>
      </c>
      <c r="V4419" s="84"/>
      <c r="W4419" s="85"/>
      <c r="X4419" s="84" t="s">
        <v>644</v>
      </c>
      <c r="Y4419" s="84"/>
      <c r="Z4419" s="84" t="s">
        <v>11066</v>
      </c>
      <c r="AA4419" s="62">
        <v>43294</v>
      </c>
    </row>
    <row r="4420" spans="1:27" ht="31.5" x14ac:dyDescent="0.25">
      <c r="A4420" s="76">
        <v>4418</v>
      </c>
      <c r="B4420" s="35" t="s">
        <v>14788</v>
      </c>
      <c r="C4420" s="35" t="s">
        <v>14789</v>
      </c>
      <c r="D4420" s="38" t="s">
        <v>14790</v>
      </c>
      <c r="E4420" s="83" t="s">
        <v>679</v>
      </c>
      <c r="F4420" s="35" t="s">
        <v>1385</v>
      </c>
      <c r="G4420" s="35">
        <v>502</v>
      </c>
      <c r="H4420" s="32" t="s">
        <v>8980</v>
      </c>
      <c r="I4420" s="77">
        <v>3228000</v>
      </c>
      <c r="J4420" s="78" t="s">
        <v>8981</v>
      </c>
      <c r="K4420" s="41"/>
      <c r="L4420" s="42" t="s">
        <v>272</v>
      </c>
      <c r="M4420" s="79">
        <v>492</v>
      </c>
      <c r="N4420" s="80">
        <v>3157000</v>
      </c>
      <c r="O4420" s="81" t="s">
        <v>8981</v>
      </c>
      <c r="P4420" s="77">
        <v>3157000</v>
      </c>
      <c r="Q4420" s="79">
        <v>508</v>
      </c>
      <c r="R4420" s="77">
        <v>3228000</v>
      </c>
      <c r="S4420" s="41" t="s">
        <v>8981</v>
      </c>
      <c r="T4420" s="41" t="s">
        <v>803</v>
      </c>
      <c r="U4420" s="41" t="s">
        <v>8982</v>
      </c>
      <c r="V4420" s="84"/>
      <c r="W4420" s="85"/>
      <c r="X4420" s="84" t="s">
        <v>644</v>
      </c>
      <c r="Y4420" s="84"/>
      <c r="Z4420" s="84" t="s">
        <v>11066</v>
      </c>
      <c r="AA4420" s="62">
        <v>43294</v>
      </c>
    </row>
    <row r="4421" spans="1:27" ht="31.5" x14ac:dyDescent="0.25">
      <c r="A4421" s="76">
        <v>4419</v>
      </c>
      <c r="B4421" s="35" t="s">
        <v>14791</v>
      </c>
      <c r="C4421" s="35" t="s">
        <v>14792</v>
      </c>
      <c r="D4421" s="38" t="s">
        <v>14793</v>
      </c>
      <c r="E4421" s="83" t="s">
        <v>638</v>
      </c>
      <c r="F4421" s="35" t="s">
        <v>660</v>
      </c>
      <c r="G4421" s="35">
        <v>502</v>
      </c>
      <c r="H4421" s="32" t="s">
        <v>8980</v>
      </c>
      <c r="I4421" s="77">
        <v>3228000</v>
      </c>
      <c r="J4421" s="78" t="s">
        <v>8981</v>
      </c>
      <c r="K4421" s="41"/>
      <c r="L4421" s="42" t="s">
        <v>272</v>
      </c>
      <c r="M4421" s="79">
        <v>492</v>
      </c>
      <c r="N4421" s="80">
        <v>3157000</v>
      </c>
      <c r="O4421" s="81" t="s">
        <v>8981</v>
      </c>
      <c r="P4421" s="77">
        <v>3157000</v>
      </c>
      <c r="Q4421" s="79">
        <v>508</v>
      </c>
      <c r="R4421" s="77">
        <v>3228000</v>
      </c>
      <c r="S4421" s="41" t="s">
        <v>8981</v>
      </c>
      <c r="T4421" s="41" t="s">
        <v>803</v>
      </c>
      <c r="U4421" s="41" t="s">
        <v>8982</v>
      </c>
      <c r="V4421" s="84"/>
      <c r="W4421" s="85"/>
      <c r="X4421" s="84" t="s">
        <v>644</v>
      </c>
      <c r="Y4421" s="84"/>
      <c r="Z4421" s="84" t="s">
        <v>11066</v>
      </c>
      <c r="AA4421" s="62">
        <v>43294</v>
      </c>
    </row>
    <row r="4422" spans="1:27" ht="31.5" x14ac:dyDescent="0.25">
      <c r="A4422" s="76">
        <v>4420</v>
      </c>
      <c r="B4422" s="35" t="s">
        <v>14794</v>
      </c>
      <c r="C4422" s="35" t="s">
        <v>14795</v>
      </c>
      <c r="D4422" s="38" t="s">
        <v>14796</v>
      </c>
      <c r="E4422" s="83" t="s">
        <v>679</v>
      </c>
      <c r="F4422" s="35" t="s">
        <v>660</v>
      </c>
      <c r="G4422" s="35">
        <v>502</v>
      </c>
      <c r="H4422" s="32" t="s">
        <v>8980</v>
      </c>
      <c r="I4422" s="77">
        <v>3228000</v>
      </c>
      <c r="J4422" s="78" t="s">
        <v>8981</v>
      </c>
      <c r="K4422" s="41"/>
      <c r="L4422" s="42" t="s">
        <v>272</v>
      </c>
      <c r="M4422" s="79">
        <v>492</v>
      </c>
      <c r="N4422" s="80">
        <v>3157000</v>
      </c>
      <c r="O4422" s="81" t="s">
        <v>8981</v>
      </c>
      <c r="P4422" s="77">
        <v>3157000</v>
      </c>
      <c r="Q4422" s="79">
        <v>508</v>
      </c>
      <c r="R4422" s="77">
        <v>3228000</v>
      </c>
      <c r="S4422" s="41" t="s">
        <v>8981</v>
      </c>
      <c r="T4422" s="41" t="s">
        <v>803</v>
      </c>
      <c r="U4422" s="41" t="s">
        <v>8982</v>
      </c>
      <c r="V4422" s="84"/>
      <c r="W4422" s="85"/>
      <c r="X4422" s="84" t="s">
        <v>644</v>
      </c>
      <c r="Y4422" s="84"/>
      <c r="Z4422" s="84" t="s">
        <v>11066</v>
      </c>
      <c r="AA4422" s="62">
        <v>43294</v>
      </c>
    </row>
    <row r="4423" spans="1:27" ht="31.5" x14ac:dyDescent="0.25">
      <c r="A4423" s="76">
        <v>4421</v>
      </c>
      <c r="B4423" s="35" t="s">
        <v>14797</v>
      </c>
      <c r="C4423" s="35" t="s">
        <v>14798</v>
      </c>
      <c r="D4423" s="38" t="s">
        <v>14799</v>
      </c>
      <c r="E4423" s="83" t="s">
        <v>679</v>
      </c>
      <c r="F4423" s="35" t="s">
        <v>1385</v>
      </c>
      <c r="G4423" s="35">
        <v>502</v>
      </c>
      <c r="H4423" s="32" t="s">
        <v>8980</v>
      </c>
      <c r="I4423" s="77">
        <v>3228000</v>
      </c>
      <c r="J4423" s="78" t="s">
        <v>8981</v>
      </c>
      <c r="K4423" s="41"/>
      <c r="L4423" s="42" t="s">
        <v>272</v>
      </c>
      <c r="M4423" s="79">
        <v>492</v>
      </c>
      <c r="N4423" s="80">
        <v>3157000</v>
      </c>
      <c r="O4423" s="81" t="s">
        <v>8981</v>
      </c>
      <c r="P4423" s="77">
        <v>3157000</v>
      </c>
      <c r="Q4423" s="79">
        <v>508</v>
      </c>
      <c r="R4423" s="77">
        <v>3228000</v>
      </c>
      <c r="S4423" s="41" t="s">
        <v>8981</v>
      </c>
      <c r="T4423" s="41" t="s">
        <v>803</v>
      </c>
      <c r="U4423" s="41" t="s">
        <v>8982</v>
      </c>
      <c r="V4423" s="84"/>
      <c r="W4423" s="85"/>
      <c r="X4423" s="84" t="s">
        <v>644</v>
      </c>
      <c r="Y4423" s="84"/>
      <c r="Z4423" s="84" t="s">
        <v>11066</v>
      </c>
      <c r="AA4423" s="62">
        <v>43294</v>
      </c>
    </row>
    <row r="4424" spans="1:27" ht="31.5" x14ac:dyDescent="0.25">
      <c r="A4424" s="76">
        <v>4422</v>
      </c>
      <c r="B4424" s="35" t="s">
        <v>14800</v>
      </c>
      <c r="C4424" s="35" t="s">
        <v>14801</v>
      </c>
      <c r="D4424" s="38" t="s">
        <v>14802</v>
      </c>
      <c r="E4424" s="83" t="s">
        <v>638</v>
      </c>
      <c r="F4424" s="35" t="s">
        <v>660</v>
      </c>
      <c r="G4424" s="35">
        <v>502</v>
      </c>
      <c r="H4424" s="32" t="s">
        <v>8980</v>
      </c>
      <c r="I4424" s="77">
        <v>3228000</v>
      </c>
      <c r="J4424" s="78" t="s">
        <v>8981</v>
      </c>
      <c r="K4424" s="41"/>
      <c r="L4424" s="42" t="s">
        <v>272</v>
      </c>
      <c r="M4424" s="79">
        <v>492</v>
      </c>
      <c r="N4424" s="80">
        <v>3157000</v>
      </c>
      <c r="O4424" s="81" t="s">
        <v>8981</v>
      </c>
      <c r="P4424" s="77">
        <v>3157000</v>
      </c>
      <c r="Q4424" s="79">
        <v>508</v>
      </c>
      <c r="R4424" s="77">
        <v>3228000</v>
      </c>
      <c r="S4424" s="41" t="s">
        <v>8981</v>
      </c>
      <c r="T4424" s="41" t="s">
        <v>803</v>
      </c>
      <c r="U4424" s="41" t="s">
        <v>8982</v>
      </c>
      <c r="V4424" s="84"/>
      <c r="W4424" s="85"/>
      <c r="X4424" s="84" t="s">
        <v>644</v>
      </c>
      <c r="Y4424" s="84"/>
      <c r="Z4424" s="84" t="s">
        <v>11066</v>
      </c>
      <c r="AA4424" s="62">
        <v>43294</v>
      </c>
    </row>
    <row r="4425" spans="1:27" ht="31.5" x14ac:dyDescent="0.25">
      <c r="A4425" s="76">
        <v>4423</v>
      </c>
      <c r="B4425" s="35" t="s">
        <v>14803</v>
      </c>
      <c r="C4425" s="35" t="s">
        <v>14804</v>
      </c>
      <c r="D4425" s="38" t="s">
        <v>14805</v>
      </c>
      <c r="E4425" s="83" t="s">
        <v>679</v>
      </c>
      <c r="F4425" s="35" t="s">
        <v>660</v>
      </c>
      <c r="G4425" s="35">
        <v>502</v>
      </c>
      <c r="H4425" s="32" t="s">
        <v>8980</v>
      </c>
      <c r="I4425" s="77">
        <v>3228000</v>
      </c>
      <c r="J4425" s="78" t="s">
        <v>8981</v>
      </c>
      <c r="K4425" s="41"/>
      <c r="L4425" s="42" t="s">
        <v>272</v>
      </c>
      <c r="M4425" s="79">
        <v>492</v>
      </c>
      <c r="N4425" s="80">
        <v>3157000</v>
      </c>
      <c r="O4425" s="81" t="s">
        <v>8981</v>
      </c>
      <c r="P4425" s="77">
        <v>3157000</v>
      </c>
      <c r="Q4425" s="79">
        <v>508</v>
      </c>
      <c r="R4425" s="77">
        <v>3228000</v>
      </c>
      <c r="S4425" s="41" t="s">
        <v>8981</v>
      </c>
      <c r="T4425" s="41" t="s">
        <v>803</v>
      </c>
      <c r="U4425" s="41" t="s">
        <v>8982</v>
      </c>
      <c r="V4425" s="84"/>
      <c r="W4425" s="85"/>
      <c r="X4425" s="84" t="s">
        <v>644</v>
      </c>
      <c r="Y4425" s="84"/>
      <c r="Z4425" s="84" t="s">
        <v>11066</v>
      </c>
      <c r="AA4425" s="62">
        <v>43294</v>
      </c>
    </row>
    <row r="4426" spans="1:27" ht="15.75" x14ac:dyDescent="0.25">
      <c r="A4426" s="76">
        <v>4424</v>
      </c>
      <c r="B4426" s="35" t="s">
        <v>14806</v>
      </c>
      <c r="C4426" s="35" t="s">
        <v>14807</v>
      </c>
      <c r="D4426" s="38" t="s">
        <v>14808</v>
      </c>
      <c r="E4426" s="83" t="s">
        <v>679</v>
      </c>
      <c r="F4426" s="35" t="s">
        <v>1385</v>
      </c>
      <c r="G4426" s="35">
        <v>593</v>
      </c>
      <c r="H4426" s="32" t="s">
        <v>8711</v>
      </c>
      <c r="I4426" s="77">
        <v>1914000</v>
      </c>
      <c r="J4426" s="78"/>
      <c r="K4426" s="41"/>
      <c r="L4426" s="42" t="s">
        <v>272</v>
      </c>
      <c r="M4426" s="79">
        <v>583</v>
      </c>
      <c r="N4426" s="80">
        <v>1793000</v>
      </c>
      <c r="O4426" s="81"/>
      <c r="P4426" s="77">
        <v>1793000</v>
      </c>
      <c r="Q4426" s="79">
        <v>599</v>
      </c>
      <c r="R4426" s="77">
        <v>1914000</v>
      </c>
      <c r="S4426" s="41"/>
      <c r="T4426" s="41" t="s">
        <v>803</v>
      </c>
      <c r="U4426" s="41" t="s">
        <v>8712</v>
      </c>
      <c r="V4426" s="84"/>
      <c r="W4426" s="85"/>
      <c r="X4426" s="84" t="s">
        <v>644</v>
      </c>
      <c r="Y4426" s="84"/>
      <c r="Z4426" s="84" t="s">
        <v>645</v>
      </c>
      <c r="AA4426" s="62">
        <v>43294</v>
      </c>
    </row>
    <row r="4427" spans="1:27" ht="15.75" x14ac:dyDescent="0.25">
      <c r="A4427" s="76">
        <v>4425</v>
      </c>
      <c r="B4427" s="35" t="s">
        <v>14809</v>
      </c>
      <c r="C4427" s="35" t="s">
        <v>14810</v>
      </c>
      <c r="D4427" s="38" t="s">
        <v>14811</v>
      </c>
      <c r="E4427" s="83" t="s">
        <v>679</v>
      </c>
      <c r="F4427" s="35" t="s">
        <v>660</v>
      </c>
      <c r="G4427" s="35">
        <v>592</v>
      </c>
      <c r="H4427" s="32" t="s">
        <v>13333</v>
      </c>
      <c r="I4427" s="77">
        <v>2783000</v>
      </c>
      <c r="J4427" s="78"/>
      <c r="K4427" s="41"/>
      <c r="L4427" s="42" t="s">
        <v>272</v>
      </c>
      <c r="M4427" s="79">
        <v>582</v>
      </c>
      <c r="N4427" s="80">
        <v>2619000</v>
      </c>
      <c r="O4427" s="81"/>
      <c r="P4427" s="77">
        <v>2619000</v>
      </c>
      <c r="Q4427" s="79">
        <v>598</v>
      </c>
      <c r="R4427" s="77">
        <v>2783000</v>
      </c>
      <c r="S4427" s="41"/>
      <c r="T4427" s="41" t="s">
        <v>803</v>
      </c>
      <c r="U4427" s="41" t="s">
        <v>13334</v>
      </c>
      <c r="V4427" s="84"/>
      <c r="W4427" s="85"/>
      <c r="X4427" s="84" t="s">
        <v>644</v>
      </c>
      <c r="Y4427" s="84"/>
      <c r="Z4427" s="84" t="s">
        <v>645</v>
      </c>
      <c r="AA4427" s="62">
        <v>43294</v>
      </c>
    </row>
    <row r="4428" spans="1:27" ht="15.75" x14ac:dyDescent="0.25">
      <c r="A4428" s="76">
        <v>4426</v>
      </c>
      <c r="B4428" s="35" t="s">
        <v>14812</v>
      </c>
      <c r="C4428" s="35" t="s">
        <v>14813</v>
      </c>
      <c r="D4428" s="38" t="s">
        <v>14814</v>
      </c>
      <c r="E4428" s="83" t="s">
        <v>679</v>
      </c>
      <c r="F4428" s="35" t="s">
        <v>660</v>
      </c>
      <c r="G4428" s="35">
        <v>592</v>
      </c>
      <c r="H4428" s="32" t="s">
        <v>13333</v>
      </c>
      <c r="I4428" s="77">
        <v>2783000</v>
      </c>
      <c r="J4428" s="78"/>
      <c r="K4428" s="41"/>
      <c r="L4428" s="42" t="s">
        <v>272</v>
      </c>
      <c r="M4428" s="79">
        <v>582</v>
      </c>
      <c r="N4428" s="80">
        <v>2619000</v>
      </c>
      <c r="O4428" s="81"/>
      <c r="P4428" s="77">
        <v>2619000</v>
      </c>
      <c r="Q4428" s="79">
        <v>598</v>
      </c>
      <c r="R4428" s="77">
        <v>2783000</v>
      </c>
      <c r="S4428" s="41"/>
      <c r="T4428" s="41" t="s">
        <v>803</v>
      </c>
      <c r="U4428" s="41" t="s">
        <v>13334</v>
      </c>
      <c r="V4428" s="84"/>
      <c r="W4428" s="85"/>
      <c r="X4428" s="84" t="s">
        <v>644</v>
      </c>
      <c r="Y4428" s="84"/>
      <c r="Z4428" s="84" t="s">
        <v>645</v>
      </c>
      <c r="AA4428" s="62">
        <v>43294</v>
      </c>
    </row>
    <row r="4429" spans="1:27" ht="15.75" x14ac:dyDescent="0.25">
      <c r="A4429" s="76">
        <v>4427</v>
      </c>
      <c r="B4429" s="35" t="s">
        <v>14815</v>
      </c>
      <c r="C4429" s="35" t="s">
        <v>14816</v>
      </c>
      <c r="D4429" s="38" t="s">
        <v>14817</v>
      </c>
      <c r="E4429" s="83" t="s">
        <v>638</v>
      </c>
      <c r="F4429" s="35" t="s">
        <v>660</v>
      </c>
      <c r="G4429" s="35">
        <v>592</v>
      </c>
      <c r="H4429" s="32" t="s">
        <v>13333</v>
      </c>
      <c r="I4429" s="77">
        <v>2783000</v>
      </c>
      <c r="J4429" s="78"/>
      <c r="K4429" s="41"/>
      <c r="L4429" s="42" t="s">
        <v>272</v>
      </c>
      <c r="M4429" s="79">
        <v>582</v>
      </c>
      <c r="N4429" s="80">
        <v>2619000</v>
      </c>
      <c r="O4429" s="81"/>
      <c r="P4429" s="77">
        <v>2619000</v>
      </c>
      <c r="Q4429" s="79">
        <v>598</v>
      </c>
      <c r="R4429" s="77">
        <v>2783000</v>
      </c>
      <c r="S4429" s="41"/>
      <c r="T4429" s="41" t="s">
        <v>803</v>
      </c>
      <c r="U4429" s="41" t="s">
        <v>13334</v>
      </c>
      <c r="V4429" s="84"/>
      <c r="W4429" s="85"/>
      <c r="X4429" s="84" t="s">
        <v>644</v>
      </c>
      <c r="Y4429" s="84"/>
      <c r="Z4429" s="84" t="s">
        <v>645</v>
      </c>
      <c r="AA4429" s="62">
        <v>43294</v>
      </c>
    </row>
    <row r="4430" spans="1:27" ht="15.75" x14ac:dyDescent="0.25">
      <c r="A4430" s="76">
        <v>4428</v>
      </c>
      <c r="B4430" s="35" t="s">
        <v>14818</v>
      </c>
      <c r="C4430" s="35" t="s">
        <v>14819</v>
      </c>
      <c r="D4430" s="38" t="s">
        <v>14820</v>
      </c>
      <c r="E4430" s="83" t="s">
        <v>638</v>
      </c>
      <c r="F4430" s="35" t="s">
        <v>660</v>
      </c>
      <c r="G4430" s="35">
        <v>592</v>
      </c>
      <c r="H4430" s="32" t="s">
        <v>13333</v>
      </c>
      <c r="I4430" s="77">
        <v>2783000</v>
      </c>
      <c r="J4430" s="78"/>
      <c r="K4430" s="41"/>
      <c r="L4430" s="42" t="s">
        <v>272</v>
      </c>
      <c r="M4430" s="79">
        <v>582</v>
      </c>
      <c r="N4430" s="80">
        <v>2619000</v>
      </c>
      <c r="O4430" s="81"/>
      <c r="P4430" s="77">
        <v>2619000</v>
      </c>
      <c r="Q4430" s="79">
        <v>598</v>
      </c>
      <c r="R4430" s="77">
        <v>2783000</v>
      </c>
      <c r="S4430" s="41"/>
      <c r="T4430" s="41" t="s">
        <v>803</v>
      </c>
      <c r="U4430" s="41" t="s">
        <v>13334</v>
      </c>
      <c r="V4430" s="84"/>
      <c r="W4430" s="85"/>
      <c r="X4430" s="84" t="s">
        <v>644</v>
      </c>
      <c r="Y4430" s="84"/>
      <c r="Z4430" s="84" t="s">
        <v>645</v>
      </c>
      <c r="AA4430" s="62">
        <v>43294</v>
      </c>
    </row>
    <row r="4431" spans="1:27" ht="15.75" x14ac:dyDescent="0.25">
      <c r="A4431" s="76">
        <v>4429</v>
      </c>
      <c r="B4431" s="35" t="s">
        <v>14821</v>
      </c>
      <c r="C4431" s="35" t="s">
        <v>14822</v>
      </c>
      <c r="D4431" s="38" t="s">
        <v>14823</v>
      </c>
      <c r="E4431" s="83" t="s">
        <v>638</v>
      </c>
      <c r="F4431" s="35" t="s">
        <v>660</v>
      </c>
      <c r="G4431" s="35">
        <v>592</v>
      </c>
      <c r="H4431" s="32" t="s">
        <v>13333</v>
      </c>
      <c r="I4431" s="77">
        <v>2783000</v>
      </c>
      <c r="J4431" s="78"/>
      <c r="K4431" s="41"/>
      <c r="L4431" s="42" t="s">
        <v>272</v>
      </c>
      <c r="M4431" s="79">
        <v>582</v>
      </c>
      <c r="N4431" s="80">
        <v>2619000</v>
      </c>
      <c r="O4431" s="81"/>
      <c r="P4431" s="77">
        <v>2619000</v>
      </c>
      <c r="Q4431" s="79">
        <v>598</v>
      </c>
      <c r="R4431" s="77">
        <v>2783000</v>
      </c>
      <c r="S4431" s="41"/>
      <c r="T4431" s="41" t="s">
        <v>803</v>
      </c>
      <c r="U4431" s="41" t="s">
        <v>13334</v>
      </c>
      <c r="V4431" s="84"/>
      <c r="W4431" s="85"/>
      <c r="X4431" s="84" t="s">
        <v>644</v>
      </c>
      <c r="Y4431" s="84"/>
      <c r="Z4431" s="84" t="s">
        <v>645</v>
      </c>
      <c r="AA4431" s="62">
        <v>43294</v>
      </c>
    </row>
    <row r="4432" spans="1:27" ht="15.75" x14ac:dyDescent="0.25">
      <c r="A4432" s="76">
        <v>4430</v>
      </c>
      <c r="B4432" s="35" t="s">
        <v>14824</v>
      </c>
      <c r="C4432" s="35" t="s">
        <v>14825</v>
      </c>
      <c r="D4432" s="38" t="s">
        <v>14826</v>
      </c>
      <c r="E4432" s="83" t="s">
        <v>638</v>
      </c>
      <c r="F4432" s="35" t="s">
        <v>660</v>
      </c>
      <c r="G4432" s="35">
        <v>592</v>
      </c>
      <c r="H4432" s="32" t="s">
        <v>13333</v>
      </c>
      <c r="I4432" s="77">
        <v>2783000</v>
      </c>
      <c r="J4432" s="78"/>
      <c r="K4432" s="41"/>
      <c r="L4432" s="42" t="s">
        <v>272</v>
      </c>
      <c r="M4432" s="79">
        <v>582</v>
      </c>
      <c r="N4432" s="80">
        <v>2619000</v>
      </c>
      <c r="O4432" s="81"/>
      <c r="P4432" s="77">
        <v>2619000</v>
      </c>
      <c r="Q4432" s="79">
        <v>598</v>
      </c>
      <c r="R4432" s="77">
        <v>2783000</v>
      </c>
      <c r="S4432" s="41"/>
      <c r="T4432" s="41" t="s">
        <v>803</v>
      </c>
      <c r="U4432" s="41" t="s">
        <v>13334</v>
      </c>
      <c r="V4432" s="84"/>
      <c r="W4432" s="85"/>
      <c r="X4432" s="84" t="s">
        <v>644</v>
      </c>
      <c r="Y4432" s="84"/>
      <c r="Z4432" s="84" t="s">
        <v>645</v>
      </c>
      <c r="AA4432" s="62">
        <v>43294</v>
      </c>
    </row>
    <row r="4433" spans="1:27" ht="15.75" x14ac:dyDescent="0.25">
      <c r="A4433" s="76">
        <v>4431</v>
      </c>
      <c r="B4433" s="35" t="s">
        <v>14827</v>
      </c>
      <c r="C4433" s="35" t="s">
        <v>14828</v>
      </c>
      <c r="D4433" s="38" t="s">
        <v>14829</v>
      </c>
      <c r="E4433" s="83" t="s">
        <v>638</v>
      </c>
      <c r="F4433" s="35" t="s">
        <v>660</v>
      </c>
      <c r="G4433" s="35">
        <v>592</v>
      </c>
      <c r="H4433" s="32" t="s">
        <v>13333</v>
      </c>
      <c r="I4433" s="77">
        <v>2783000</v>
      </c>
      <c r="J4433" s="78"/>
      <c r="K4433" s="41"/>
      <c r="L4433" s="42" t="s">
        <v>272</v>
      </c>
      <c r="M4433" s="79">
        <v>582</v>
      </c>
      <c r="N4433" s="80">
        <v>2619000</v>
      </c>
      <c r="O4433" s="81"/>
      <c r="P4433" s="77">
        <v>2619000</v>
      </c>
      <c r="Q4433" s="79">
        <v>598</v>
      </c>
      <c r="R4433" s="77">
        <v>2783000</v>
      </c>
      <c r="S4433" s="41"/>
      <c r="T4433" s="41" t="s">
        <v>803</v>
      </c>
      <c r="U4433" s="41" t="s">
        <v>13334</v>
      </c>
      <c r="V4433" s="84"/>
      <c r="W4433" s="85"/>
      <c r="X4433" s="84" t="s">
        <v>644</v>
      </c>
      <c r="Y4433" s="84"/>
      <c r="Z4433" s="84" t="s">
        <v>645</v>
      </c>
      <c r="AA4433" s="62">
        <v>43294</v>
      </c>
    </row>
    <row r="4434" spans="1:27" ht="31.5" x14ac:dyDescent="0.25">
      <c r="A4434" s="76">
        <v>4432</v>
      </c>
      <c r="B4434" s="35" t="s">
        <v>14830</v>
      </c>
      <c r="C4434" s="35" t="s">
        <v>14828</v>
      </c>
      <c r="D4434" s="38" t="s">
        <v>14829</v>
      </c>
      <c r="E4434" s="83" t="s">
        <v>638</v>
      </c>
      <c r="F4434" s="35" t="s">
        <v>660</v>
      </c>
      <c r="G4434" s="35">
        <v>502</v>
      </c>
      <c r="H4434" s="32" t="s">
        <v>8980</v>
      </c>
      <c r="I4434" s="77">
        <v>3228000</v>
      </c>
      <c r="J4434" s="78" t="s">
        <v>8981</v>
      </c>
      <c r="K4434" s="41"/>
      <c r="L4434" s="42" t="s">
        <v>272</v>
      </c>
      <c r="M4434" s="79">
        <v>492</v>
      </c>
      <c r="N4434" s="80">
        <v>3157000</v>
      </c>
      <c r="O4434" s="81" t="s">
        <v>8981</v>
      </c>
      <c r="P4434" s="77">
        <v>3157000</v>
      </c>
      <c r="Q4434" s="79">
        <v>508</v>
      </c>
      <c r="R4434" s="77">
        <v>3228000</v>
      </c>
      <c r="S4434" s="41" t="s">
        <v>8981</v>
      </c>
      <c r="T4434" s="41" t="s">
        <v>803</v>
      </c>
      <c r="U4434" s="41" t="s">
        <v>8982</v>
      </c>
      <c r="V4434" s="84"/>
      <c r="W4434" s="85"/>
      <c r="X4434" s="84" t="s">
        <v>644</v>
      </c>
      <c r="Y4434" s="84"/>
      <c r="Z4434" s="84" t="s">
        <v>645</v>
      </c>
      <c r="AA4434" s="62">
        <v>43294</v>
      </c>
    </row>
    <row r="4435" spans="1:27" ht="15.75" x14ac:dyDescent="0.25">
      <c r="A4435" s="76">
        <v>4433</v>
      </c>
      <c r="B4435" s="35" t="s">
        <v>14831</v>
      </c>
      <c r="C4435" s="35" t="s">
        <v>14832</v>
      </c>
      <c r="D4435" s="38" t="s">
        <v>14833</v>
      </c>
      <c r="E4435" s="83" t="s">
        <v>679</v>
      </c>
      <c r="F4435" s="35" t="s">
        <v>660</v>
      </c>
      <c r="G4435" s="35">
        <v>593</v>
      </c>
      <c r="H4435" s="32" t="s">
        <v>8711</v>
      </c>
      <c r="I4435" s="77">
        <v>1914000</v>
      </c>
      <c r="J4435" s="78"/>
      <c r="K4435" s="41"/>
      <c r="L4435" s="42" t="s">
        <v>272</v>
      </c>
      <c r="M4435" s="79">
        <v>583</v>
      </c>
      <c r="N4435" s="80">
        <v>1793000</v>
      </c>
      <c r="O4435" s="81"/>
      <c r="P4435" s="77">
        <v>1793000</v>
      </c>
      <c r="Q4435" s="79">
        <v>599</v>
      </c>
      <c r="R4435" s="77">
        <v>1914000</v>
      </c>
      <c r="S4435" s="41"/>
      <c r="T4435" s="41" t="s">
        <v>803</v>
      </c>
      <c r="U4435" s="41" t="s">
        <v>8712</v>
      </c>
      <c r="V4435" s="84"/>
      <c r="W4435" s="85"/>
      <c r="X4435" s="84" t="s">
        <v>644</v>
      </c>
      <c r="Y4435" s="84"/>
      <c r="Z4435" s="84" t="s">
        <v>645</v>
      </c>
      <c r="AA4435" s="62">
        <v>43294</v>
      </c>
    </row>
    <row r="4436" spans="1:27" ht="31.5" x14ac:dyDescent="0.25">
      <c r="A4436" s="76">
        <v>4434</v>
      </c>
      <c r="B4436" s="35" t="s">
        <v>14834</v>
      </c>
      <c r="C4436" s="35" t="s">
        <v>14835</v>
      </c>
      <c r="D4436" s="38" t="s">
        <v>14836</v>
      </c>
      <c r="E4436" s="83" t="s">
        <v>679</v>
      </c>
      <c r="F4436" s="35" t="s">
        <v>660</v>
      </c>
      <c r="G4436" s="35">
        <v>638</v>
      </c>
      <c r="H4436" s="32" t="s">
        <v>14837</v>
      </c>
      <c r="I4436" s="77">
        <v>2586000</v>
      </c>
      <c r="J4436" s="78"/>
      <c r="K4436" s="41"/>
      <c r="L4436" s="42" t="s">
        <v>272</v>
      </c>
      <c r="M4436" s="79">
        <v>628</v>
      </c>
      <c r="N4436" s="80">
        <v>2524000</v>
      </c>
      <c r="O4436" s="81"/>
      <c r="P4436" s="77">
        <v>2524000</v>
      </c>
      <c r="Q4436" s="79">
        <v>653</v>
      </c>
      <c r="R4436" s="77">
        <v>2586000</v>
      </c>
      <c r="S4436" s="41"/>
      <c r="T4436" s="41" t="s">
        <v>6968</v>
      </c>
      <c r="U4436" s="41" t="s">
        <v>14838</v>
      </c>
      <c r="V4436" s="84"/>
      <c r="W4436" s="85"/>
      <c r="X4436" s="84" t="s">
        <v>644</v>
      </c>
      <c r="Y4436" s="84"/>
      <c r="Z4436" s="84" t="s">
        <v>645</v>
      </c>
      <c r="AA4436" s="62">
        <v>43294</v>
      </c>
    </row>
    <row r="4437" spans="1:27" ht="15.75" x14ac:dyDescent="0.25">
      <c r="A4437" s="76">
        <v>4435</v>
      </c>
      <c r="B4437" s="35" t="s">
        <v>14839</v>
      </c>
      <c r="C4437" s="35" t="s">
        <v>14840</v>
      </c>
      <c r="D4437" s="38" t="s">
        <v>14841</v>
      </c>
      <c r="E4437" s="83" t="s">
        <v>679</v>
      </c>
      <c r="F4437" s="35" t="s">
        <v>1385</v>
      </c>
      <c r="G4437" s="35">
        <v>593</v>
      </c>
      <c r="H4437" s="32" t="s">
        <v>8711</v>
      </c>
      <c r="I4437" s="77">
        <v>1914000</v>
      </c>
      <c r="J4437" s="78"/>
      <c r="K4437" s="41"/>
      <c r="L4437" s="42" t="s">
        <v>272</v>
      </c>
      <c r="M4437" s="79">
        <v>583</v>
      </c>
      <c r="N4437" s="80">
        <v>1793000</v>
      </c>
      <c r="O4437" s="81"/>
      <c r="P4437" s="77">
        <v>1793000</v>
      </c>
      <c r="Q4437" s="79">
        <v>599</v>
      </c>
      <c r="R4437" s="77">
        <v>1914000</v>
      </c>
      <c r="S4437" s="41"/>
      <c r="T4437" s="41" t="s">
        <v>803</v>
      </c>
      <c r="U4437" s="41" t="s">
        <v>8712</v>
      </c>
      <c r="V4437" s="84"/>
      <c r="W4437" s="85"/>
      <c r="X4437" s="84" t="s">
        <v>644</v>
      </c>
      <c r="Y4437" s="84"/>
      <c r="Z4437" s="84" t="s">
        <v>645</v>
      </c>
      <c r="AA4437" s="62">
        <v>43294</v>
      </c>
    </row>
    <row r="4438" spans="1:27" ht="47.25" x14ac:dyDescent="0.25">
      <c r="A4438" s="76">
        <v>4436</v>
      </c>
      <c r="B4438" s="35" t="s">
        <v>14842</v>
      </c>
      <c r="C4438" s="35" t="s">
        <v>14843</v>
      </c>
      <c r="D4438" s="38" t="s">
        <v>14844</v>
      </c>
      <c r="E4438" s="83" t="s">
        <v>638</v>
      </c>
      <c r="F4438" s="35" t="s">
        <v>660</v>
      </c>
      <c r="G4438" s="35">
        <v>501</v>
      </c>
      <c r="H4438" s="32" t="s">
        <v>7679</v>
      </c>
      <c r="I4438" s="77">
        <v>2494000</v>
      </c>
      <c r="J4438" s="78" t="s">
        <v>7649</v>
      </c>
      <c r="K4438" s="41"/>
      <c r="L4438" s="42" t="s">
        <v>272</v>
      </c>
      <c r="M4438" s="79">
        <v>491</v>
      </c>
      <c r="N4438" s="80">
        <v>2447000</v>
      </c>
      <c r="O4438" s="81" t="s">
        <v>7649</v>
      </c>
      <c r="P4438" s="77">
        <v>2447000</v>
      </c>
      <c r="Q4438" s="79">
        <v>507</v>
      </c>
      <c r="R4438" s="77">
        <v>2494000</v>
      </c>
      <c r="S4438" s="41" t="s">
        <v>7649</v>
      </c>
      <c r="T4438" s="41" t="s">
        <v>803</v>
      </c>
      <c r="U4438" s="41" t="s">
        <v>7695</v>
      </c>
      <c r="V4438" s="84"/>
      <c r="W4438" s="85"/>
      <c r="X4438" s="84" t="s">
        <v>644</v>
      </c>
      <c r="Y4438" s="84"/>
      <c r="Z4438" s="84" t="s">
        <v>11066</v>
      </c>
      <c r="AA4438" s="62">
        <v>43294</v>
      </c>
    </row>
    <row r="4439" spans="1:27" ht="15.75" x14ac:dyDescent="0.25">
      <c r="A4439" s="76">
        <v>4437</v>
      </c>
      <c r="B4439" s="35" t="s">
        <v>14845</v>
      </c>
      <c r="C4439" s="35" t="s">
        <v>14846</v>
      </c>
      <c r="D4439" s="38" t="s">
        <v>14847</v>
      </c>
      <c r="E4439" s="83" t="s">
        <v>638</v>
      </c>
      <c r="F4439" s="35" t="s">
        <v>660</v>
      </c>
      <c r="G4439" s="35">
        <v>499</v>
      </c>
      <c r="H4439" s="32" t="s">
        <v>8986</v>
      </c>
      <c r="I4439" s="77">
        <v>4614000</v>
      </c>
      <c r="J4439" s="78" t="s">
        <v>7735</v>
      </c>
      <c r="K4439" s="41"/>
      <c r="L4439" s="42" t="s">
        <v>272</v>
      </c>
      <c r="M4439" s="79">
        <v>489</v>
      </c>
      <c r="N4439" s="80">
        <v>4482000</v>
      </c>
      <c r="O4439" s="81" t="s">
        <v>7735</v>
      </c>
      <c r="P4439" s="77">
        <v>4482000</v>
      </c>
      <c r="Q4439" s="79">
        <v>505</v>
      </c>
      <c r="R4439" s="77">
        <v>4614000</v>
      </c>
      <c r="S4439" s="41" t="s">
        <v>7735</v>
      </c>
      <c r="T4439" s="41" t="s">
        <v>803</v>
      </c>
      <c r="U4439" s="41" t="s">
        <v>8987</v>
      </c>
      <c r="V4439" s="84"/>
      <c r="W4439" s="85"/>
      <c r="X4439" s="84" t="s">
        <v>644</v>
      </c>
      <c r="Y4439" s="84"/>
      <c r="Z4439" s="84" t="s">
        <v>11066</v>
      </c>
      <c r="AA4439" s="62">
        <v>43294</v>
      </c>
    </row>
    <row r="4440" spans="1:27" ht="15.75" x14ac:dyDescent="0.25">
      <c r="A4440" s="76">
        <v>4438</v>
      </c>
      <c r="B4440" s="35" t="s">
        <v>14848</v>
      </c>
      <c r="C4440" s="35" t="s">
        <v>14849</v>
      </c>
      <c r="D4440" s="38" t="s">
        <v>14850</v>
      </c>
      <c r="E4440" s="83" t="s">
        <v>638</v>
      </c>
      <c r="F4440" s="35" t="s">
        <v>660</v>
      </c>
      <c r="G4440" s="35">
        <v>499</v>
      </c>
      <c r="H4440" s="32" t="s">
        <v>8986</v>
      </c>
      <c r="I4440" s="77">
        <v>4614000</v>
      </c>
      <c r="J4440" s="78" t="s">
        <v>7735</v>
      </c>
      <c r="K4440" s="41"/>
      <c r="L4440" s="42" t="s">
        <v>272</v>
      </c>
      <c r="M4440" s="79">
        <v>489</v>
      </c>
      <c r="N4440" s="80">
        <v>4482000</v>
      </c>
      <c r="O4440" s="81" t="s">
        <v>7735</v>
      </c>
      <c r="P4440" s="77">
        <v>4482000</v>
      </c>
      <c r="Q4440" s="79">
        <v>505</v>
      </c>
      <c r="R4440" s="77">
        <v>4614000</v>
      </c>
      <c r="S4440" s="41" t="s">
        <v>7735</v>
      </c>
      <c r="T4440" s="41" t="s">
        <v>803</v>
      </c>
      <c r="U4440" s="41" t="s">
        <v>8987</v>
      </c>
      <c r="V4440" s="84"/>
      <c r="W4440" s="85"/>
      <c r="X4440" s="84" t="s">
        <v>644</v>
      </c>
      <c r="Y4440" s="84"/>
      <c r="Z4440" s="84" t="s">
        <v>11066</v>
      </c>
      <c r="AA4440" s="62">
        <v>43294</v>
      </c>
    </row>
    <row r="4441" spans="1:27" ht="15.75" x14ac:dyDescent="0.25">
      <c r="A4441" s="76">
        <v>4439</v>
      </c>
      <c r="B4441" s="35" t="s">
        <v>14851</v>
      </c>
      <c r="C4441" s="35" t="s">
        <v>14852</v>
      </c>
      <c r="D4441" s="38" t="s">
        <v>14853</v>
      </c>
      <c r="E4441" s="83" t="s">
        <v>638</v>
      </c>
      <c r="F4441" s="35" t="s">
        <v>660</v>
      </c>
      <c r="G4441" s="35">
        <v>499</v>
      </c>
      <c r="H4441" s="32" t="s">
        <v>8986</v>
      </c>
      <c r="I4441" s="77">
        <v>4614000</v>
      </c>
      <c r="J4441" s="78" t="s">
        <v>7735</v>
      </c>
      <c r="K4441" s="41"/>
      <c r="L4441" s="42" t="s">
        <v>272</v>
      </c>
      <c r="M4441" s="79">
        <v>489</v>
      </c>
      <c r="N4441" s="80">
        <v>4482000</v>
      </c>
      <c r="O4441" s="81" t="s">
        <v>7735</v>
      </c>
      <c r="P4441" s="77">
        <v>4482000</v>
      </c>
      <c r="Q4441" s="79">
        <v>505</v>
      </c>
      <c r="R4441" s="77">
        <v>4614000</v>
      </c>
      <c r="S4441" s="41" t="s">
        <v>7735</v>
      </c>
      <c r="T4441" s="41" t="s">
        <v>803</v>
      </c>
      <c r="U4441" s="41" t="s">
        <v>8987</v>
      </c>
      <c r="V4441" s="84"/>
      <c r="W4441" s="85"/>
      <c r="X4441" s="84" t="s">
        <v>644</v>
      </c>
      <c r="Y4441" s="84"/>
      <c r="Z4441" s="84" t="s">
        <v>11066</v>
      </c>
      <c r="AA4441" s="62">
        <v>43294</v>
      </c>
    </row>
    <row r="4442" spans="1:27" ht="15.75" x14ac:dyDescent="0.25">
      <c r="A4442" s="76">
        <v>4440</v>
      </c>
      <c r="B4442" s="35" t="s">
        <v>14854</v>
      </c>
      <c r="C4442" s="35" t="s">
        <v>14855</v>
      </c>
      <c r="D4442" s="38" t="s">
        <v>14856</v>
      </c>
      <c r="E4442" s="83" t="s">
        <v>638</v>
      </c>
      <c r="F4442" s="35" t="s">
        <v>660</v>
      </c>
      <c r="G4442" s="35">
        <v>499</v>
      </c>
      <c r="H4442" s="32" t="s">
        <v>8986</v>
      </c>
      <c r="I4442" s="77">
        <v>4614000</v>
      </c>
      <c r="J4442" s="78" t="s">
        <v>7735</v>
      </c>
      <c r="K4442" s="41"/>
      <c r="L4442" s="42" t="s">
        <v>272</v>
      </c>
      <c r="M4442" s="79">
        <v>489</v>
      </c>
      <c r="N4442" s="80">
        <v>4482000</v>
      </c>
      <c r="O4442" s="81" t="s">
        <v>7735</v>
      </c>
      <c r="P4442" s="77">
        <v>4482000</v>
      </c>
      <c r="Q4442" s="79">
        <v>505</v>
      </c>
      <c r="R4442" s="77">
        <v>4614000</v>
      </c>
      <c r="S4442" s="41" t="s">
        <v>7735</v>
      </c>
      <c r="T4442" s="41" t="s">
        <v>803</v>
      </c>
      <c r="U4442" s="41" t="s">
        <v>8987</v>
      </c>
      <c r="V4442" s="84"/>
      <c r="W4442" s="85"/>
      <c r="X4442" s="84" t="s">
        <v>644</v>
      </c>
      <c r="Y4442" s="84"/>
      <c r="Z4442" s="84" t="s">
        <v>11066</v>
      </c>
      <c r="AA4442" s="62">
        <v>43294</v>
      </c>
    </row>
    <row r="4443" spans="1:27" ht="15.75" x14ac:dyDescent="0.25">
      <c r="A4443" s="76">
        <v>4441</v>
      </c>
      <c r="B4443" s="35" t="s">
        <v>14857</v>
      </c>
      <c r="C4443" s="35" t="s">
        <v>14858</v>
      </c>
      <c r="D4443" s="38" t="s">
        <v>14859</v>
      </c>
      <c r="E4443" s="83" t="s">
        <v>638</v>
      </c>
      <c r="F4443" s="35" t="s">
        <v>660</v>
      </c>
      <c r="G4443" s="35">
        <v>499</v>
      </c>
      <c r="H4443" s="32" t="s">
        <v>8986</v>
      </c>
      <c r="I4443" s="77">
        <v>4614000</v>
      </c>
      <c r="J4443" s="78" t="s">
        <v>7735</v>
      </c>
      <c r="K4443" s="41"/>
      <c r="L4443" s="42" t="s">
        <v>272</v>
      </c>
      <c r="M4443" s="79">
        <v>489</v>
      </c>
      <c r="N4443" s="80">
        <v>4482000</v>
      </c>
      <c r="O4443" s="81" t="s">
        <v>7735</v>
      </c>
      <c r="P4443" s="77">
        <v>4482000</v>
      </c>
      <c r="Q4443" s="79">
        <v>505</v>
      </c>
      <c r="R4443" s="77">
        <v>4614000</v>
      </c>
      <c r="S4443" s="41" t="s">
        <v>7735</v>
      </c>
      <c r="T4443" s="41" t="s">
        <v>803</v>
      </c>
      <c r="U4443" s="41" t="s">
        <v>8987</v>
      </c>
      <c r="V4443" s="84"/>
      <c r="W4443" s="85"/>
      <c r="X4443" s="84" t="s">
        <v>644</v>
      </c>
      <c r="Y4443" s="84"/>
      <c r="Z4443" s="84" t="s">
        <v>11066</v>
      </c>
      <c r="AA4443" s="62">
        <v>43294</v>
      </c>
    </row>
    <row r="4444" spans="1:27" ht="15.75" x14ac:dyDescent="0.25">
      <c r="A4444" s="76">
        <v>4442</v>
      </c>
      <c r="B4444" s="35" t="s">
        <v>14860</v>
      </c>
      <c r="C4444" s="35" t="s">
        <v>14861</v>
      </c>
      <c r="D4444" s="38" t="s">
        <v>14862</v>
      </c>
      <c r="E4444" s="83" t="s">
        <v>638</v>
      </c>
      <c r="F4444" s="35" t="s">
        <v>1304</v>
      </c>
      <c r="G4444" s="35">
        <v>499</v>
      </c>
      <c r="H4444" s="32" t="s">
        <v>8986</v>
      </c>
      <c r="I4444" s="77">
        <v>4614000</v>
      </c>
      <c r="J4444" s="78" t="s">
        <v>7735</v>
      </c>
      <c r="K4444" s="41"/>
      <c r="L4444" s="42" t="s">
        <v>272</v>
      </c>
      <c r="M4444" s="79">
        <v>489</v>
      </c>
      <c r="N4444" s="80">
        <v>4482000</v>
      </c>
      <c r="O4444" s="81" t="s">
        <v>7735</v>
      </c>
      <c r="P4444" s="77">
        <v>4482000</v>
      </c>
      <c r="Q4444" s="79">
        <v>505</v>
      </c>
      <c r="R4444" s="77">
        <v>4614000</v>
      </c>
      <c r="S4444" s="41" t="s">
        <v>7735</v>
      </c>
      <c r="T4444" s="41" t="s">
        <v>803</v>
      </c>
      <c r="U4444" s="41" t="s">
        <v>8987</v>
      </c>
      <c r="V4444" s="84"/>
      <c r="W4444" s="85"/>
      <c r="X4444" s="84" t="s">
        <v>644</v>
      </c>
      <c r="Y4444" s="84"/>
      <c r="Z4444" s="84" t="s">
        <v>11066</v>
      </c>
      <c r="AA4444" s="62">
        <v>43294</v>
      </c>
    </row>
    <row r="4445" spans="1:27" ht="31.5" x14ac:dyDescent="0.25">
      <c r="A4445" s="76">
        <v>4443</v>
      </c>
      <c r="B4445" s="35" t="s">
        <v>14863</v>
      </c>
      <c r="C4445" s="35" t="s">
        <v>14864</v>
      </c>
      <c r="D4445" s="38" t="s">
        <v>14865</v>
      </c>
      <c r="E4445" s="83" t="s">
        <v>703</v>
      </c>
      <c r="F4445" s="35" t="s">
        <v>660</v>
      </c>
      <c r="G4445" s="35">
        <v>499</v>
      </c>
      <c r="H4445" s="32" t="s">
        <v>8986</v>
      </c>
      <c r="I4445" s="77">
        <v>4614000</v>
      </c>
      <c r="J4445" s="78" t="s">
        <v>7735</v>
      </c>
      <c r="K4445" s="41"/>
      <c r="L4445" s="42" t="s">
        <v>272</v>
      </c>
      <c r="M4445" s="79">
        <v>489</v>
      </c>
      <c r="N4445" s="80">
        <v>4482000</v>
      </c>
      <c r="O4445" s="81" t="s">
        <v>7735</v>
      </c>
      <c r="P4445" s="77">
        <v>4482000</v>
      </c>
      <c r="Q4445" s="79">
        <v>505</v>
      </c>
      <c r="R4445" s="77">
        <v>4614000</v>
      </c>
      <c r="S4445" s="41" t="s">
        <v>7735</v>
      </c>
      <c r="T4445" s="41" t="s">
        <v>803</v>
      </c>
      <c r="U4445" s="41" t="s">
        <v>8987</v>
      </c>
      <c r="V4445" s="84"/>
      <c r="W4445" s="85"/>
      <c r="X4445" s="84" t="s">
        <v>644</v>
      </c>
      <c r="Y4445" s="84"/>
      <c r="Z4445" s="84" t="s">
        <v>11066</v>
      </c>
      <c r="AA4445" s="62">
        <v>43294</v>
      </c>
    </row>
    <row r="4446" spans="1:27" ht="31.5" x14ac:dyDescent="0.25">
      <c r="A4446" s="76">
        <v>4444</v>
      </c>
      <c r="B4446" s="35" t="s">
        <v>14866</v>
      </c>
      <c r="C4446" s="35" t="s">
        <v>14867</v>
      </c>
      <c r="D4446" s="38" t="s">
        <v>14868</v>
      </c>
      <c r="E4446" s="83" t="s">
        <v>703</v>
      </c>
      <c r="F4446" s="35" t="s">
        <v>660</v>
      </c>
      <c r="G4446" s="35">
        <v>499</v>
      </c>
      <c r="H4446" s="32" t="s">
        <v>8986</v>
      </c>
      <c r="I4446" s="77">
        <v>4614000</v>
      </c>
      <c r="J4446" s="78" t="s">
        <v>7735</v>
      </c>
      <c r="K4446" s="41"/>
      <c r="L4446" s="42" t="s">
        <v>272</v>
      </c>
      <c r="M4446" s="79">
        <v>489</v>
      </c>
      <c r="N4446" s="80">
        <v>4482000</v>
      </c>
      <c r="O4446" s="81" t="s">
        <v>7735</v>
      </c>
      <c r="P4446" s="77">
        <v>4482000</v>
      </c>
      <c r="Q4446" s="79">
        <v>505</v>
      </c>
      <c r="R4446" s="77">
        <v>4614000</v>
      </c>
      <c r="S4446" s="41" t="s">
        <v>7735</v>
      </c>
      <c r="T4446" s="41" t="s">
        <v>803</v>
      </c>
      <c r="U4446" s="41" t="s">
        <v>8987</v>
      </c>
      <c r="V4446" s="84"/>
      <c r="W4446" s="85"/>
      <c r="X4446" s="84" t="s">
        <v>644</v>
      </c>
      <c r="Y4446" s="84"/>
      <c r="Z4446" s="84" t="s">
        <v>11066</v>
      </c>
      <c r="AA4446" s="62">
        <v>43294</v>
      </c>
    </row>
    <row r="4447" spans="1:27" ht="31.5" x14ac:dyDescent="0.25">
      <c r="A4447" s="76">
        <v>4445</v>
      </c>
      <c r="B4447" s="35" t="s">
        <v>14869</v>
      </c>
      <c r="C4447" s="35" t="s">
        <v>14870</v>
      </c>
      <c r="D4447" s="38" t="s">
        <v>14871</v>
      </c>
      <c r="E4447" s="83" t="s">
        <v>703</v>
      </c>
      <c r="F4447" s="35" t="s">
        <v>1304</v>
      </c>
      <c r="G4447" s="35">
        <v>499</v>
      </c>
      <c r="H4447" s="32" t="s">
        <v>8986</v>
      </c>
      <c r="I4447" s="77">
        <v>4614000</v>
      </c>
      <c r="J4447" s="78" t="s">
        <v>7735</v>
      </c>
      <c r="K4447" s="41"/>
      <c r="L4447" s="42" t="s">
        <v>272</v>
      </c>
      <c r="M4447" s="79">
        <v>489</v>
      </c>
      <c r="N4447" s="80">
        <v>4482000</v>
      </c>
      <c r="O4447" s="81" t="s">
        <v>7735</v>
      </c>
      <c r="P4447" s="77">
        <v>4482000</v>
      </c>
      <c r="Q4447" s="79">
        <v>505</v>
      </c>
      <c r="R4447" s="77">
        <v>4614000</v>
      </c>
      <c r="S4447" s="41" t="s">
        <v>7735</v>
      </c>
      <c r="T4447" s="41" t="s">
        <v>803</v>
      </c>
      <c r="U4447" s="41" t="s">
        <v>8987</v>
      </c>
      <c r="V4447" s="84"/>
      <c r="W4447" s="85"/>
      <c r="X4447" s="84" t="s">
        <v>644</v>
      </c>
      <c r="Y4447" s="84"/>
      <c r="Z4447" s="84" t="s">
        <v>11066</v>
      </c>
      <c r="AA4447" s="62">
        <v>43294</v>
      </c>
    </row>
    <row r="4448" spans="1:27" ht="31.5" x14ac:dyDescent="0.25">
      <c r="A4448" s="76">
        <v>4446</v>
      </c>
      <c r="B4448" s="35" t="s">
        <v>14872</v>
      </c>
      <c r="C4448" s="35" t="s">
        <v>14873</v>
      </c>
      <c r="D4448" s="38" t="s">
        <v>14874</v>
      </c>
      <c r="E4448" s="83" t="s">
        <v>703</v>
      </c>
      <c r="F4448" s="35" t="s">
        <v>1304</v>
      </c>
      <c r="G4448" s="35">
        <v>499</v>
      </c>
      <c r="H4448" s="32" t="s">
        <v>8986</v>
      </c>
      <c r="I4448" s="77">
        <v>4614000</v>
      </c>
      <c r="J4448" s="78" t="s">
        <v>7735</v>
      </c>
      <c r="K4448" s="41"/>
      <c r="L4448" s="42" t="s">
        <v>272</v>
      </c>
      <c r="M4448" s="79">
        <v>489</v>
      </c>
      <c r="N4448" s="80">
        <v>4482000</v>
      </c>
      <c r="O4448" s="81" t="s">
        <v>7735</v>
      </c>
      <c r="P4448" s="77">
        <v>4482000</v>
      </c>
      <c r="Q4448" s="79">
        <v>505</v>
      </c>
      <c r="R4448" s="77">
        <v>4614000</v>
      </c>
      <c r="S4448" s="41" t="s">
        <v>7735</v>
      </c>
      <c r="T4448" s="41" t="s">
        <v>803</v>
      </c>
      <c r="U4448" s="41" t="s">
        <v>8987</v>
      </c>
      <c r="V4448" s="84"/>
      <c r="W4448" s="85"/>
      <c r="X4448" s="84" t="s">
        <v>644</v>
      </c>
      <c r="Y4448" s="84"/>
      <c r="Z4448" s="84" t="s">
        <v>11066</v>
      </c>
      <c r="AA4448" s="62">
        <v>43294</v>
      </c>
    </row>
    <row r="4449" spans="1:27" ht="15.75" x14ac:dyDescent="0.25">
      <c r="A4449" s="76">
        <v>4447</v>
      </c>
      <c r="B4449" s="35" t="s">
        <v>14875</v>
      </c>
      <c r="C4449" s="35" t="s">
        <v>14876</v>
      </c>
      <c r="D4449" s="38" t="s">
        <v>14877</v>
      </c>
      <c r="E4449" s="83" t="s">
        <v>703</v>
      </c>
      <c r="F4449" s="35" t="s">
        <v>660</v>
      </c>
      <c r="G4449" s="35">
        <v>499</v>
      </c>
      <c r="H4449" s="32" t="s">
        <v>8986</v>
      </c>
      <c r="I4449" s="77">
        <v>4614000</v>
      </c>
      <c r="J4449" s="78" t="s">
        <v>7735</v>
      </c>
      <c r="K4449" s="41"/>
      <c r="L4449" s="42" t="s">
        <v>272</v>
      </c>
      <c r="M4449" s="79">
        <v>489</v>
      </c>
      <c r="N4449" s="80">
        <v>4482000</v>
      </c>
      <c r="O4449" s="81" t="s">
        <v>7735</v>
      </c>
      <c r="P4449" s="77">
        <v>4482000</v>
      </c>
      <c r="Q4449" s="79">
        <v>505</v>
      </c>
      <c r="R4449" s="77">
        <v>4614000</v>
      </c>
      <c r="S4449" s="41" t="s">
        <v>7735</v>
      </c>
      <c r="T4449" s="41" t="s">
        <v>803</v>
      </c>
      <c r="U4449" s="41" t="s">
        <v>8987</v>
      </c>
      <c r="V4449" s="84"/>
      <c r="W4449" s="85"/>
      <c r="X4449" s="84" t="s">
        <v>644</v>
      </c>
      <c r="Y4449" s="84"/>
      <c r="Z4449" s="84" t="s">
        <v>11066</v>
      </c>
      <c r="AA4449" s="62">
        <v>43294</v>
      </c>
    </row>
    <row r="4450" spans="1:27" ht="47.25" x14ac:dyDescent="0.25">
      <c r="A4450" s="76">
        <v>4448</v>
      </c>
      <c r="B4450" s="35" t="s">
        <v>14878</v>
      </c>
      <c r="C4450" s="35" t="s">
        <v>14879</v>
      </c>
      <c r="D4450" s="38" t="s">
        <v>14880</v>
      </c>
      <c r="E4450" s="83" t="s">
        <v>638</v>
      </c>
      <c r="F4450" s="35" t="s">
        <v>660</v>
      </c>
      <c r="G4450" s="35">
        <v>497</v>
      </c>
      <c r="H4450" s="32" t="s">
        <v>7679</v>
      </c>
      <c r="I4450" s="77">
        <v>5629000</v>
      </c>
      <c r="J4450" s="78" t="s">
        <v>7680</v>
      </c>
      <c r="K4450" s="41"/>
      <c r="L4450" s="42" t="s">
        <v>272</v>
      </c>
      <c r="M4450" s="79">
        <v>487</v>
      </c>
      <c r="N4450" s="80">
        <v>5430000</v>
      </c>
      <c r="O4450" s="81" t="s">
        <v>7680</v>
      </c>
      <c r="P4450" s="77">
        <v>5430000</v>
      </c>
      <c r="Q4450" s="79">
        <v>503</v>
      </c>
      <c r="R4450" s="77">
        <v>5629000</v>
      </c>
      <c r="S4450" s="41" t="s">
        <v>7680</v>
      </c>
      <c r="T4450" s="41" t="s">
        <v>803</v>
      </c>
      <c r="U4450" s="41" t="s">
        <v>7681</v>
      </c>
      <c r="V4450" s="84"/>
      <c r="W4450" s="85"/>
      <c r="X4450" s="84" t="s">
        <v>644</v>
      </c>
      <c r="Y4450" s="84"/>
      <c r="Z4450" s="84" t="s">
        <v>11066</v>
      </c>
      <c r="AA4450" s="62">
        <v>43294</v>
      </c>
    </row>
    <row r="4451" spans="1:27" ht="15.75" x14ac:dyDescent="0.25">
      <c r="A4451" s="76">
        <v>4449</v>
      </c>
      <c r="B4451" s="35" t="s">
        <v>14881</v>
      </c>
      <c r="C4451" s="35" t="s">
        <v>14882</v>
      </c>
      <c r="D4451" s="38" t="s">
        <v>14883</v>
      </c>
      <c r="E4451" s="83" t="s">
        <v>638</v>
      </c>
      <c r="F4451" s="35" t="s">
        <v>1304</v>
      </c>
      <c r="G4451" s="35">
        <v>546</v>
      </c>
      <c r="H4451" s="32" t="s">
        <v>11025</v>
      </c>
      <c r="I4451" s="77">
        <v>6902000</v>
      </c>
      <c r="J4451" s="78" t="s">
        <v>11026</v>
      </c>
      <c r="K4451" s="41"/>
      <c r="L4451" s="42" t="s">
        <v>272</v>
      </c>
      <c r="M4451" s="79">
        <v>536</v>
      </c>
      <c r="N4451" s="80">
        <v>6703000</v>
      </c>
      <c r="O4451" s="81" t="s">
        <v>11026</v>
      </c>
      <c r="P4451" s="77">
        <v>6703000</v>
      </c>
      <c r="Q4451" s="79">
        <v>552</v>
      </c>
      <c r="R4451" s="77">
        <v>6902000</v>
      </c>
      <c r="S4451" s="41" t="s">
        <v>10871</v>
      </c>
      <c r="T4451" s="41" t="s">
        <v>803</v>
      </c>
      <c r="U4451" s="41" t="s">
        <v>11027</v>
      </c>
      <c r="V4451" s="84"/>
      <c r="W4451" s="85"/>
      <c r="X4451" s="84" t="s">
        <v>644</v>
      </c>
      <c r="Y4451" s="84"/>
      <c r="Z4451" s="84" t="s">
        <v>11066</v>
      </c>
      <c r="AA4451" s="62">
        <v>43294</v>
      </c>
    </row>
    <row r="4452" spans="1:27" ht="15.75" x14ac:dyDescent="0.25">
      <c r="A4452" s="76">
        <v>4450</v>
      </c>
      <c r="B4452" s="35" t="s">
        <v>14884</v>
      </c>
      <c r="C4452" s="35" t="s">
        <v>14885</v>
      </c>
      <c r="D4452" s="38" t="s">
        <v>14886</v>
      </c>
      <c r="E4452" s="83" t="s">
        <v>703</v>
      </c>
      <c r="F4452" s="35" t="s">
        <v>1304</v>
      </c>
      <c r="G4452" s="35">
        <v>553</v>
      </c>
      <c r="H4452" s="32" t="s">
        <v>9652</v>
      </c>
      <c r="I4452" s="77">
        <v>3208000</v>
      </c>
      <c r="J4452" s="78" t="s">
        <v>9653</v>
      </c>
      <c r="K4452" s="41"/>
      <c r="L4452" s="42" t="s">
        <v>272</v>
      </c>
      <c r="M4452" s="79">
        <v>543</v>
      </c>
      <c r="N4452" s="80">
        <v>3109000</v>
      </c>
      <c r="O4452" s="81" t="s">
        <v>9653</v>
      </c>
      <c r="P4452" s="77">
        <v>3109000</v>
      </c>
      <c r="Q4452" s="79">
        <v>559</v>
      </c>
      <c r="R4452" s="77">
        <v>3208000</v>
      </c>
      <c r="S4452" s="41" t="s">
        <v>9653</v>
      </c>
      <c r="T4452" s="41" t="s">
        <v>803</v>
      </c>
      <c r="U4452" s="41" t="s">
        <v>9654</v>
      </c>
      <c r="V4452" s="84"/>
      <c r="W4452" s="85"/>
      <c r="X4452" s="84" t="s">
        <v>644</v>
      </c>
      <c r="Y4452" s="84"/>
      <c r="Z4452" s="84" t="s">
        <v>645</v>
      </c>
      <c r="AA4452" s="62">
        <v>43294</v>
      </c>
    </row>
    <row r="4453" spans="1:27" ht="15.75" x14ac:dyDescent="0.25">
      <c r="A4453" s="76">
        <v>4451</v>
      </c>
      <c r="B4453" s="35" t="s">
        <v>14887</v>
      </c>
      <c r="C4453" s="35" t="s">
        <v>14888</v>
      </c>
      <c r="D4453" s="38" t="s">
        <v>14889</v>
      </c>
      <c r="E4453" s="83" t="s">
        <v>638</v>
      </c>
      <c r="F4453" s="35" t="s">
        <v>660</v>
      </c>
      <c r="G4453" s="35">
        <v>561</v>
      </c>
      <c r="H4453" s="32" t="s">
        <v>9535</v>
      </c>
      <c r="I4453" s="77">
        <v>2728000</v>
      </c>
      <c r="J4453" s="78"/>
      <c r="K4453" s="41"/>
      <c r="L4453" s="42" t="s">
        <v>272</v>
      </c>
      <c r="M4453" s="79">
        <v>551</v>
      </c>
      <c r="N4453" s="80">
        <v>2657000</v>
      </c>
      <c r="O4453" s="81"/>
      <c r="P4453" s="77">
        <v>2657000</v>
      </c>
      <c r="Q4453" s="79">
        <v>567</v>
      </c>
      <c r="R4453" s="77">
        <v>2728000</v>
      </c>
      <c r="S4453" s="41"/>
      <c r="T4453" s="41" t="s">
        <v>803</v>
      </c>
      <c r="U4453" s="41" t="s">
        <v>9536</v>
      </c>
      <c r="V4453" s="84"/>
      <c r="W4453" s="85"/>
      <c r="X4453" s="84" t="s">
        <v>644</v>
      </c>
      <c r="Y4453" s="84"/>
      <c r="Z4453" s="84" t="s">
        <v>645</v>
      </c>
      <c r="AA4453" s="62">
        <v>43294</v>
      </c>
    </row>
    <row r="4454" spans="1:27" ht="15.75" x14ac:dyDescent="0.25">
      <c r="A4454" s="76">
        <v>4452</v>
      </c>
      <c r="B4454" s="35" t="s">
        <v>14890</v>
      </c>
      <c r="C4454" s="35" t="s">
        <v>14891</v>
      </c>
      <c r="D4454" s="38" t="s">
        <v>14892</v>
      </c>
      <c r="E4454" s="83" t="s">
        <v>638</v>
      </c>
      <c r="F4454" s="35" t="s">
        <v>660</v>
      </c>
      <c r="G4454" s="35">
        <v>566</v>
      </c>
      <c r="H4454" s="32" t="s">
        <v>9479</v>
      </c>
      <c r="I4454" s="77">
        <v>3708000</v>
      </c>
      <c r="J4454" s="78" t="s">
        <v>9480</v>
      </c>
      <c r="K4454" s="41"/>
      <c r="L4454" s="42" t="s">
        <v>272</v>
      </c>
      <c r="M4454" s="79">
        <v>556</v>
      </c>
      <c r="N4454" s="80">
        <v>3609000</v>
      </c>
      <c r="O4454" s="81" t="s">
        <v>9480</v>
      </c>
      <c r="P4454" s="77">
        <v>3609000</v>
      </c>
      <c r="Q4454" s="79">
        <v>572</v>
      </c>
      <c r="R4454" s="77">
        <v>3708000</v>
      </c>
      <c r="S4454" s="41" t="s">
        <v>9481</v>
      </c>
      <c r="T4454" s="41" t="s">
        <v>803</v>
      </c>
      <c r="U4454" s="41" t="s">
        <v>9482</v>
      </c>
      <c r="V4454" s="84"/>
      <c r="W4454" s="85"/>
      <c r="X4454" s="84" t="s">
        <v>644</v>
      </c>
      <c r="Y4454" s="84"/>
      <c r="Z4454" s="84" t="s">
        <v>11066</v>
      </c>
      <c r="AA4454" s="62">
        <v>43294</v>
      </c>
    </row>
    <row r="4455" spans="1:27" ht="15.75" x14ac:dyDescent="0.25">
      <c r="A4455" s="76">
        <v>4453</v>
      </c>
      <c r="B4455" s="35" t="s">
        <v>14893</v>
      </c>
      <c r="C4455" s="35" t="s">
        <v>14894</v>
      </c>
      <c r="D4455" s="38" t="s">
        <v>14895</v>
      </c>
      <c r="E4455" s="83" t="s">
        <v>638</v>
      </c>
      <c r="F4455" s="35" t="s">
        <v>660</v>
      </c>
      <c r="G4455" s="35">
        <v>566</v>
      </c>
      <c r="H4455" s="32" t="s">
        <v>9479</v>
      </c>
      <c r="I4455" s="77">
        <v>3708000</v>
      </c>
      <c r="J4455" s="78" t="s">
        <v>9480</v>
      </c>
      <c r="K4455" s="41"/>
      <c r="L4455" s="42" t="s">
        <v>272</v>
      </c>
      <c r="M4455" s="79">
        <v>556</v>
      </c>
      <c r="N4455" s="80">
        <v>3609000</v>
      </c>
      <c r="O4455" s="81" t="s">
        <v>9480</v>
      </c>
      <c r="P4455" s="77">
        <v>3609000</v>
      </c>
      <c r="Q4455" s="79">
        <v>572</v>
      </c>
      <c r="R4455" s="77">
        <v>3708000</v>
      </c>
      <c r="S4455" s="41" t="s">
        <v>9481</v>
      </c>
      <c r="T4455" s="41" t="s">
        <v>803</v>
      </c>
      <c r="U4455" s="41" t="s">
        <v>9482</v>
      </c>
      <c r="V4455" s="84"/>
      <c r="W4455" s="85"/>
      <c r="X4455" s="84" t="s">
        <v>644</v>
      </c>
      <c r="Y4455" s="84"/>
      <c r="Z4455" s="84" t="s">
        <v>11066</v>
      </c>
      <c r="AA4455" s="62">
        <v>43294</v>
      </c>
    </row>
    <row r="4456" spans="1:27" ht="15.75" x14ac:dyDescent="0.25">
      <c r="A4456" s="76">
        <v>4454</v>
      </c>
      <c r="B4456" s="35" t="s">
        <v>14896</v>
      </c>
      <c r="C4456" s="35" t="s">
        <v>14897</v>
      </c>
      <c r="D4456" s="38" t="s">
        <v>14898</v>
      </c>
      <c r="E4456" s="83" t="s">
        <v>679</v>
      </c>
      <c r="F4456" s="35" t="s">
        <v>1385</v>
      </c>
      <c r="G4456" s="35">
        <v>566</v>
      </c>
      <c r="H4456" s="32" t="s">
        <v>9479</v>
      </c>
      <c r="I4456" s="77">
        <v>3708000</v>
      </c>
      <c r="J4456" s="78" t="s">
        <v>9480</v>
      </c>
      <c r="K4456" s="41"/>
      <c r="L4456" s="42" t="s">
        <v>272</v>
      </c>
      <c r="M4456" s="79">
        <v>556</v>
      </c>
      <c r="N4456" s="80">
        <v>3609000</v>
      </c>
      <c r="O4456" s="81" t="s">
        <v>9480</v>
      </c>
      <c r="P4456" s="77">
        <v>3609000</v>
      </c>
      <c r="Q4456" s="79">
        <v>572</v>
      </c>
      <c r="R4456" s="77">
        <v>3708000</v>
      </c>
      <c r="S4456" s="41" t="s">
        <v>9481</v>
      </c>
      <c r="T4456" s="41" t="s">
        <v>803</v>
      </c>
      <c r="U4456" s="41" t="s">
        <v>9482</v>
      </c>
      <c r="V4456" s="84"/>
      <c r="W4456" s="85"/>
      <c r="X4456" s="84" t="s">
        <v>644</v>
      </c>
      <c r="Y4456" s="84"/>
      <c r="Z4456" s="84" t="s">
        <v>11066</v>
      </c>
      <c r="AA4456" s="62">
        <v>43294</v>
      </c>
    </row>
    <row r="4457" spans="1:27" ht="15.75" x14ac:dyDescent="0.25">
      <c r="A4457" s="76">
        <v>4455</v>
      </c>
      <c r="B4457" s="35" t="s">
        <v>14899</v>
      </c>
      <c r="C4457" s="35" t="s">
        <v>14900</v>
      </c>
      <c r="D4457" s="38" t="s">
        <v>14901</v>
      </c>
      <c r="E4457" s="83" t="s">
        <v>638</v>
      </c>
      <c r="F4457" s="35" t="s">
        <v>660</v>
      </c>
      <c r="G4457" s="35">
        <v>566</v>
      </c>
      <c r="H4457" s="32" t="s">
        <v>9479</v>
      </c>
      <c r="I4457" s="77">
        <v>3708000</v>
      </c>
      <c r="J4457" s="78" t="s">
        <v>9480</v>
      </c>
      <c r="K4457" s="41"/>
      <c r="L4457" s="42" t="s">
        <v>272</v>
      </c>
      <c r="M4457" s="79">
        <v>556</v>
      </c>
      <c r="N4457" s="80">
        <v>3609000</v>
      </c>
      <c r="O4457" s="81" t="s">
        <v>9480</v>
      </c>
      <c r="P4457" s="77">
        <v>3609000</v>
      </c>
      <c r="Q4457" s="79">
        <v>572</v>
      </c>
      <c r="R4457" s="77">
        <v>3708000</v>
      </c>
      <c r="S4457" s="41" t="s">
        <v>9481</v>
      </c>
      <c r="T4457" s="41" t="s">
        <v>803</v>
      </c>
      <c r="U4457" s="41" t="s">
        <v>9482</v>
      </c>
      <c r="V4457" s="84"/>
      <c r="W4457" s="85"/>
      <c r="X4457" s="84" t="s">
        <v>644</v>
      </c>
      <c r="Y4457" s="84"/>
      <c r="Z4457" s="84" t="s">
        <v>11066</v>
      </c>
      <c r="AA4457" s="62">
        <v>43294</v>
      </c>
    </row>
    <row r="4458" spans="1:27" ht="15.75" x14ac:dyDescent="0.25">
      <c r="A4458" s="76">
        <v>4456</v>
      </c>
      <c r="B4458" s="35" t="s">
        <v>14902</v>
      </c>
      <c r="C4458" s="35" t="s">
        <v>14903</v>
      </c>
      <c r="D4458" s="38" t="s">
        <v>14904</v>
      </c>
      <c r="E4458" s="83" t="s">
        <v>638</v>
      </c>
      <c r="F4458" s="35" t="s">
        <v>660</v>
      </c>
      <c r="G4458" s="35">
        <v>566</v>
      </c>
      <c r="H4458" s="32" t="s">
        <v>9479</v>
      </c>
      <c r="I4458" s="77">
        <v>3708000</v>
      </c>
      <c r="J4458" s="78" t="s">
        <v>9480</v>
      </c>
      <c r="K4458" s="41"/>
      <c r="L4458" s="42" t="s">
        <v>272</v>
      </c>
      <c r="M4458" s="79">
        <v>556</v>
      </c>
      <c r="N4458" s="80">
        <v>3609000</v>
      </c>
      <c r="O4458" s="81" t="s">
        <v>9480</v>
      </c>
      <c r="P4458" s="77">
        <v>3609000</v>
      </c>
      <c r="Q4458" s="79">
        <v>572</v>
      </c>
      <c r="R4458" s="77">
        <v>3708000</v>
      </c>
      <c r="S4458" s="41" t="s">
        <v>9481</v>
      </c>
      <c r="T4458" s="41" t="s">
        <v>803</v>
      </c>
      <c r="U4458" s="41" t="s">
        <v>9482</v>
      </c>
      <c r="V4458" s="84"/>
      <c r="W4458" s="85"/>
      <c r="X4458" s="84" t="s">
        <v>644</v>
      </c>
      <c r="Y4458" s="84"/>
      <c r="Z4458" s="84" t="s">
        <v>11066</v>
      </c>
      <c r="AA4458" s="62">
        <v>43294</v>
      </c>
    </row>
    <row r="4459" spans="1:27" ht="15.75" x14ac:dyDescent="0.25">
      <c r="A4459" s="76">
        <v>4457</v>
      </c>
      <c r="B4459" s="35" t="s">
        <v>14905</v>
      </c>
      <c r="C4459" s="35" t="s">
        <v>14906</v>
      </c>
      <c r="D4459" s="38" t="s">
        <v>14907</v>
      </c>
      <c r="E4459" s="83" t="s">
        <v>638</v>
      </c>
      <c r="F4459" s="35" t="s">
        <v>660</v>
      </c>
      <c r="G4459" s="35">
        <v>566</v>
      </c>
      <c r="H4459" s="32" t="s">
        <v>9479</v>
      </c>
      <c r="I4459" s="77">
        <v>3708000</v>
      </c>
      <c r="J4459" s="78" t="s">
        <v>9480</v>
      </c>
      <c r="K4459" s="41"/>
      <c r="L4459" s="42" t="s">
        <v>272</v>
      </c>
      <c r="M4459" s="79">
        <v>556</v>
      </c>
      <c r="N4459" s="80">
        <v>3609000</v>
      </c>
      <c r="O4459" s="81" t="s">
        <v>9480</v>
      </c>
      <c r="P4459" s="77">
        <v>3609000</v>
      </c>
      <c r="Q4459" s="79">
        <v>572</v>
      </c>
      <c r="R4459" s="77">
        <v>3708000</v>
      </c>
      <c r="S4459" s="41" t="s">
        <v>9481</v>
      </c>
      <c r="T4459" s="41" t="s">
        <v>803</v>
      </c>
      <c r="U4459" s="41" t="s">
        <v>9482</v>
      </c>
      <c r="V4459" s="84"/>
      <c r="W4459" s="85"/>
      <c r="X4459" s="84" t="s">
        <v>644</v>
      </c>
      <c r="Y4459" s="84"/>
      <c r="Z4459" s="84" t="s">
        <v>11066</v>
      </c>
      <c r="AA4459" s="62">
        <v>43294</v>
      </c>
    </row>
    <row r="4460" spans="1:27" ht="31.5" x14ac:dyDescent="0.25">
      <c r="A4460" s="76">
        <v>4458</v>
      </c>
      <c r="B4460" s="35" t="s">
        <v>14908</v>
      </c>
      <c r="C4460" s="35" t="s">
        <v>14909</v>
      </c>
      <c r="D4460" s="38" t="s">
        <v>14910</v>
      </c>
      <c r="E4460" s="83" t="s">
        <v>703</v>
      </c>
      <c r="F4460" s="35" t="s">
        <v>660</v>
      </c>
      <c r="G4460" s="35">
        <v>566</v>
      </c>
      <c r="H4460" s="32" t="s">
        <v>9479</v>
      </c>
      <c r="I4460" s="77">
        <v>3708000</v>
      </c>
      <c r="J4460" s="78" t="s">
        <v>9480</v>
      </c>
      <c r="K4460" s="41"/>
      <c r="L4460" s="42" t="s">
        <v>272</v>
      </c>
      <c r="M4460" s="79">
        <v>556</v>
      </c>
      <c r="N4460" s="80">
        <v>3609000</v>
      </c>
      <c r="O4460" s="81" t="s">
        <v>9480</v>
      </c>
      <c r="P4460" s="77">
        <v>3609000</v>
      </c>
      <c r="Q4460" s="79">
        <v>572</v>
      </c>
      <c r="R4460" s="77">
        <v>3708000</v>
      </c>
      <c r="S4460" s="41" t="s">
        <v>9481</v>
      </c>
      <c r="T4460" s="41" t="s">
        <v>803</v>
      </c>
      <c r="U4460" s="41" t="s">
        <v>9482</v>
      </c>
      <c r="V4460" s="84"/>
      <c r="W4460" s="85"/>
      <c r="X4460" s="84" t="s">
        <v>644</v>
      </c>
      <c r="Y4460" s="84"/>
      <c r="Z4460" s="84" t="s">
        <v>11066</v>
      </c>
      <c r="AA4460" s="62">
        <v>43294</v>
      </c>
    </row>
    <row r="4461" spans="1:27" ht="15.75" x14ac:dyDescent="0.25">
      <c r="A4461" s="76">
        <v>4459</v>
      </c>
      <c r="B4461" s="35" t="s">
        <v>14911</v>
      </c>
      <c r="C4461" s="35" t="s">
        <v>14912</v>
      </c>
      <c r="D4461" s="38" t="s">
        <v>14913</v>
      </c>
      <c r="E4461" s="83" t="s">
        <v>703</v>
      </c>
      <c r="F4461" s="35" t="s">
        <v>660</v>
      </c>
      <c r="G4461" s="35">
        <v>566</v>
      </c>
      <c r="H4461" s="32" t="s">
        <v>9479</v>
      </c>
      <c r="I4461" s="77">
        <v>3708000</v>
      </c>
      <c r="J4461" s="78" t="s">
        <v>9480</v>
      </c>
      <c r="K4461" s="41"/>
      <c r="L4461" s="42" t="s">
        <v>272</v>
      </c>
      <c r="M4461" s="79">
        <v>556</v>
      </c>
      <c r="N4461" s="80">
        <v>3609000</v>
      </c>
      <c r="O4461" s="81" t="s">
        <v>9480</v>
      </c>
      <c r="P4461" s="77">
        <v>3609000</v>
      </c>
      <c r="Q4461" s="79">
        <v>572</v>
      </c>
      <c r="R4461" s="77">
        <v>3708000</v>
      </c>
      <c r="S4461" s="41" t="s">
        <v>9481</v>
      </c>
      <c r="T4461" s="41" t="s">
        <v>803</v>
      </c>
      <c r="U4461" s="41" t="s">
        <v>9482</v>
      </c>
      <c r="V4461" s="84"/>
      <c r="W4461" s="85"/>
      <c r="X4461" s="84" t="s">
        <v>644</v>
      </c>
      <c r="Y4461" s="84"/>
      <c r="Z4461" s="84" t="s">
        <v>11066</v>
      </c>
      <c r="AA4461" s="62">
        <v>43294</v>
      </c>
    </row>
    <row r="4462" spans="1:27" ht="15.75" x14ac:dyDescent="0.25">
      <c r="A4462" s="76">
        <v>4460</v>
      </c>
      <c r="B4462" s="35" t="s">
        <v>14914</v>
      </c>
      <c r="C4462" s="35" t="s">
        <v>14915</v>
      </c>
      <c r="D4462" s="38" t="s">
        <v>14916</v>
      </c>
      <c r="E4462" s="83" t="s">
        <v>638</v>
      </c>
      <c r="F4462" s="35" t="s">
        <v>660</v>
      </c>
      <c r="G4462" s="35">
        <v>566</v>
      </c>
      <c r="H4462" s="32" t="s">
        <v>9479</v>
      </c>
      <c r="I4462" s="77">
        <v>3708000</v>
      </c>
      <c r="J4462" s="78" t="s">
        <v>9480</v>
      </c>
      <c r="K4462" s="41"/>
      <c r="L4462" s="42" t="s">
        <v>272</v>
      </c>
      <c r="M4462" s="79">
        <v>556</v>
      </c>
      <c r="N4462" s="80">
        <v>3609000</v>
      </c>
      <c r="O4462" s="81" t="s">
        <v>9480</v>
      </c>
      <c r="P4462" s="77">
        <v>3609000</v>
      </c>
      <c r="Q4462" s="79">
        <v>572</v>
      </c>
      <c r="R4462" s="77">
        <v>3708000</v>
      </c>
      <c r="S4462" s="41" t="s">
        <v>9481</v>
      </c>
      <c r="T4462" s="41" t="s">
        <v>803</v>
      </c>
      <c r="U4462" s="41" t="s">
        <v>9482</v>
      </c>
      <c r="V4462" s="84"/>
      <c r="W4462" s="85"/>
      <c r="X4462" s="84" t="s">
        <v>644</v>
      </c>
      <c r="Y4462" s="84"/>
      <c r="Z4462" s="84" t="s">
        <v>11066</v>
      </c>
      <c r="AA4462" s="62">
        <v>43294</v>
      </c>
    </row>
    <row r="4463" spans="1:27" ht="31.5" x14ac:dyDescent="0.25">
      <c r="A4463" s="76">
        <v>4461</v>
      </c>
      <c r="B4463" s="35" t="s">
        <v>14917</v>
      </c>
      <c r="C4463" s="35" t="s">
        <v>14918</v>
      </c>
      <c r="D4463" s="38" t="s">
        <v>14919</v>
      </c>
      <c r="E4463" s="83" t="s">
        <v>638</v>
      </c>
      <c r="F4463" s="35" t="s">
        <v>660</v>
      </c>
      <c r="G4463" s="35">
        <v>566</v>
      </c>
      <c r="H4463" s="32" t="s">
        <v>9479</v>
      </c>
      <c r="I4463" s="77">
        <v>3708000</v>
      </c>
      <c r="J4463" s="78" t="s">
        <v>9480</v>
      </c>
      <c r="K4463" s="41"/>
      <c r="L4463" s="42" t="s">
        <v>272</v>
      </c>
      <c r="M4463" s="79">
        <v>556</v>
      </c>
      <c r="N4463" s="80">
        <v>3609000</v>
      </c>
      <c r="O4463" s="81" t="s">
        <v>9480</v>
      </c>
      <c r="P4463" s="77">
        <v>3609000</v>
      </c>
      <c r="Q4463" s="79">
        <v>572</v>
      </c>
      <c r="R4463" s="77">
        <v>3708000</v>
      </c>
      <c r="S4463" s="41" t="s">
        <v>9481</v>
      </c>
      <c r="T4463" s="41" t="s">
        <v>803</v>
      </c>
      <c r="U4463" s="41" t="s">
        <v>9482</v>
      </c>
      <c r="V4463" s="84"/>
      <c r="W4463" s="85"/>
      <c r="X4463" s="84" t="s">
        <v>644</v>
      </c>
      <c r="Y4463" s="84"/>
      <c r="Z4463" s="84" t="s">
        <v>11066</v>
      </c>
      <c r="AA4463" s="62">
        <v>43294</v>
      </c>
    </row>
    <row r="4464" spans="1:27" ht="15.75" x14ac:dyDescent="0.25">
      <c r="A4464" s="76">
        <v>4462</v>
      </c>
      <c r="B4464" s="35" t="s">
        <v>14920</v>
      </c>
      <c r="C4464" s="35" t="s">
        <v>14921</v>
      </c>
      <c r="D4464" s="38" t="s">
        <v>14922</v>
      </c>
      <c r="E4464" s="83" t="s">
        <v>638</v>
      </c>
      <c r="F4464" s="35" t="s">
        <v>1304</v>
      </c>
      <c r="G4464" s="35">
        <v>563</v>
      </c>
      <c r="H4464" s="32" t="s">
        <v>9390</v>
      </c>
      <c r="I4464" s="77">
        <v>4578000</v>
      </c>
      <c r="J4464" s="78" t="s">
        <v>9391</v>
      </c>
      <c r="K4464" s="41"/>
      <c r="L4464" s="42" t="s">
        <v>272</v>
      </c>
      <c r="M4464" s="79">
        <v>553</v>
      </c>
      <c r="N4464" s="80">
        <v>4446000</v>
      </c>
      <c r="O4464" s="81" t="s">
        <v>9391</v>
      </c>
      <c r="P4464" s="77">
        <v>4446000</v>
      </c>
      <c r="Q4464" s="79">
        <v>569</v>
      </c>
      <c r="R4464" s="77">
        <v>4578000</v>
      </c>
      <c r="S4464" s="41" t="s">
        <v>9392</v>
      </c>
      <c r="T4464" s="41" t="s">
        <v>803</v>
      </c>
      <c r="U4464" s="41" t="s">
        <v>9393</v>
      </c>
      <c r="V4464" s="84"/>
      <c r="W4464" s="85"/>
      <c r="X4464" s="84" t="s">
        <v>644</v>
      </c>
      <c r="Y4464" s="84"/>
      <c r="Z4464" s="84" t="s">
        <v>645</v>
      </c>
      <c r="AA4464" s="62">
        <v>43294</v>
      </c>
    </row>
    <row r="4465" spans="1:27" ht="15.75" x14ac:dyDescent="0.25">
      <c r="A4465" s="76">
        <v>4463</v>
      </c>
      <c r="B4465" s="35" t="s">
        <v>14923</v>
      </c>
      <c r="C4465" s="35" t="s">
        <v>14924</v>
      </c>
      <c r="D4465" s="38" t="s">
        <v>14925</v>
      </c>
      <c r="E4465" s="83" t="s">
        <v>638</v>
      </c>
      <c r="F4465" s="35" t="s">
        <v>660</v>
      </c>
      <c r="G4465" s="35">
        <v>566</v>
      </c>
      <c r="H4465" s="32" t="s">
        <v>9479</v>
      </c>
      <c r="I4465" s="77">
        <v>3708000</v>
      </c>
      <c r="J4465" s="78" t="s">
        <v>9480</v>
      </c>
      <c r="K4465" s="41"/>
      <c r="L4465" s="42" t="s">
        <v>272</v>
      </c>
      <c r="M4465" s="79">
        <v>556</v>
      </c>
      <c r="N4465" s="80">
        <v>3609000</v>
      </c>
      <c r="O4465" s="81" t="s">
        <v>9480</v>
      </c>
      <c r="P4465" s="77">
        <v>3609000</v>
      </c>
      <c r="Q4465" s="79">
        <v>572</v>
      </c>
      <c r="R4465" s="77">
        <v>3708000</v>
      </c>
      <c r="S4465" s="41" t="s">
        <v>9481</v>
      </c>
      <c r="T4465" s="41" t="s">
        <v>803</v>
      </c>
      <c r="U4465" s="41" t="s">
        <v>9482</v>
      </c>
      <c r="V4465" s="84"/>
      <c r="W4465" s="85"/>
      <c r="X4465" s="84" t="s">
        <v>644</v>
      </c>
      <c r="Y4465" s="84"/>
      <c r="Z4465" s="84" t="s">
        <v>11066</v>
      </c>
      <c r="AA4465" s="62">
        <v>43294</v>
      </c>
    </row>
    <row r="4466" spans="1:27" ht="15.75" x14ac:dyDescent="0.25">
      <c r="A4466" s="76">
        <v>4464</v>
      </c>
      <c r="B4466" s="35" t="s">
        <v>14926</v>
      </c>
      <c r="C4466" s="35" t="s">
        <v>14927</v>
      </c>
      <c r="D4466" s="38" t="s">
        <v>14928</v>
      </c>
      <c r="E4466" s="83" t="s">
        <v>638</v>
      </c>
      <c r="F4466" s="35" t="s">
        <v>660</v>
      </c>
      <c r="G4466" s="35">
        <v>566</v>
      </c>
      <c r="H4466" s="32" t="s">
        <v>9479</v>
      </c>
      <c r="I4466" s="77">
        <v>3708000</v>
      </c>
      <c r="J4466" s="78" t="s">
        <v>9480</v>
      </c>
      <c r="K4466" s="41"/>
      <c r="L4466" s="42" t="s">
        <v>272</v>
      </c>
      <c r="M4466" s="79">
        <v>556</v>
      </c>
      <c r="N4466" s="80">
        <v>3609000</v>
      </c>
      <c r="O4466" s="81" t="s">
        <v>9480</v>
      </c>
      <c r="P4466" s="77">
        <v>3609000</v>
      </c>
      <c r="Q4466" s="79">
        <v>572</v>
      </c>
      <c r="R4466" s="77">
        <v>3708000</v>
      </c>
      <c r="S4466" s="41" t="s">
        <v>9481</v>
      </c>
      <c r="T4466" s="41" t="s">
        <v>803</v>
      </c>
      <c r="U4466" s="41" t="s">
        <v>9482</v>
      </c>
      <c r="V4466" s="84"/>
      <c r="W4466" s="85"/>
      <c r="X4466" s="84" t="s">
        <v>644</v>
      </c>
      <c r="Y4466" s="84"/>
      <c r="Z4466" s="84" t="s">
        <v>11066</v>
      </c>
      <c r="AA4466" s="62">
        <v>43294</v>
      </c>
    </row>
    <row r="4467" spans="1:27" ht="15.75" x14ac:dyDescent="0.25">
      <c r="A4467" s="76">
        <v>4465</v>
      </c>
      <c r="B4467" s="35" t="s">
        <v>14929</v>
      </c>
      <c r="C4467" s="35" t="s">
        <v>14930</v>
      </c>
      <c r="D4467" s="38" t="s">
        <v>14931</v>
      </c>
      <c r="E4467" s="83" t="s">
        <v>638</v>
      </c>
      <c r="F4467" s="35" t="s">
        <v>660</v>
      </c>
      <c r="G4467" s="35">
        <v>566</v>
      </c>
      <c r="H4467" s="32" t="s">
        <v>9479</v>
      </c>
      <c r="I4467" s="77">
        <v>3708000</v>
      </c>
      <c r="J4467" s="78" t="s">
        <v>9480</v>
      </c>
      <c r="K4467" s="41"/>
      <c r="L4467" s="42" t="s">
        <v>272</v>
      </c>
      <c r="M4467" s="79">
        <v>556</v>
      </c>
      <c r="N4467" s="80">
        <v>3609000</v>
      </c>
      <c r="O4467" s="81" t="s">
        <v>9480</v>
      </c>
      <c r="P4467" s="77">
        <v>3609000</v>
      </c>
      <c r="Q4467" s="79">
        <v>572</v>
      </c>
      <c r="R4467" s="77">
        <v>3708000</v>
      </c>
      <c r="S4467" s="41" t="s">
        <v>9481</v>
      </c>
      <c r="T4467" s="41" t="s">
        <v>803</v>
      </c>
      <c r="U4467" s="41" t="s">
        <v>9482</v>
      </c>
      <c r="V4467" s="84"/>
      <c r="W4467" s="85"/>
      <c r="X4467" s="84" t="s">
        <v>644</v>
      </c>
      <c r="Y4467" s="84"/>
      <c r="Z4467" s="84" t="s">
        <v>11066</v>
      </c>
      <c r="AA4467" s="62">
        <v>43294</v>
      </c>
    </row>
    <row r="4468" spans="1:27" ht="15.75" x14ac:dyDescent="0.25">
      <c r="A4468" s="76">
        <v>4466</v>
      </c>
      <c r="B4468" s="35" t="s">
        <v>14932</v>
      </c>
      <c r="C4468" s="35" t="s">
        <v>14933</v>
      </c>
      <c r="D4468" s="38" t="s">
        <v>14934</v>
      </c>
      <c r="E4468" s="83" t="s">
        <v>638</v>
      </c>
      <c r="F4468" s="35" t="s">
        <v>1385</v>
      </c>
      <c r="G4468" s="35">
        <v>566</v>
      </c>
      <c r="H4468" s="32" t="s">
        <v>9479</v>
      </c>
      <c r="I4468" s="77">
        <v>3708000</v>
      </c>
      <c r="J4468" s="78" t="s">
        <v>9480</v>
      </c>
      <c r="K4468" s="41"/>
      <c r="L4468" s="42" t="s">
        <v>272</v>
      </c>
      <c r="M4468" s="79">
        <v>556</v>
      </c>
      <c r="N4468" s="80">
        <v>3609000</v>
      </c>
      <c r="O4468" s="81" t="s">
        <v>9480</v>
      </c>
      <c r="P4468" s="77">
        <v>3609000</v>
      </c>
      <c r="Q4468" s="79">
        <v>572</v>
      </c>
      <c r="R4468" s="77">
        <v>3708000</v>
      </c>
      <c r="S4468" s="41" t="s">
        <v>9481</v>
      </c>
      <c r="T4468" s="41" t="s">
        <v>803</v>
      </c>
      <c r="U4468" s="41" t="s">
        <v>9482</v>
      </c>
      <c r="V4468" s="84"/>
      <c r="W4468" s="85"/>
      <c r="X4468" s="84" t="s">
        <v>644</v>
      </c>
      <c r="Y4468" s="84"/>
      <c r="Z4468" s="84" t="s">
        <v>11066</v>
      </c>
      <c r="AA4468" s="62">
        <v>43294</v>
      </c>
    </row>
    <row r="4469" spans="1:27" ht="15.75" x14ac:dyDescent="0.25">
      <c r="A4469" s="76">
        <v>4467</v>
      </c>
      <c r="B4469" s="35" t="s">
        <v>14935</v>
      </c>
      <c r="C4469" s="35" t="s">
        <v>14936</v>
      </c>
      <c r="D4469" s="38" t="s">
        <v>14937</v>
      </c>
      <c r="E4469" s="83" t="s">
        <v>638</v>
      </c>
      <c r="F4469" s="35" t="s">
        <v>1385</v>
      </c>
      <c r="G4469" s="35">
        <v>566</v>
      </c>
      <c r="H4469" s="32" t="s">
        <v>9479</v>
      </c>
      <c r="I4469" s="77">
        <v>3708000</v>
      </c>
      <c r="J4469" s="78" t="s">
        <v>9480</v>
      </c>
      <c r="K4469" s="41"/>
      <c r="L4469" s="42" t="s">
        <v>272</v>
      </c>
      <c r="M4469" s="79">
        <v>556</v>
      </c>
      <c r="N4469" s="80">
        <v>3609000</v>
      </c>
      <c r="O4469" s="81" t="s">
        <v>9480</v>
      </c>
      <c r="P4469" s="77">
        <v>3609000</v>
      </c>
      <c r="Q4469" s="79">
        <v>572</v>
      </c>
      <c r="R4469" s="77">
        <v>3708000</v>
      </c>
      <c r="S4469" s="41" t="s">
        <v>9481</v>
      </c>
      <c r="T4469" s="41" t="s">
        <v>803</v>
      </c>
      <c r="U4469" s="41" t="s">
        <v>9482</v>
      </c>
      <c r="V4469" s="84"/>
      <c r="W4469" s="85"/>
      <c r="X4469" s="84" t="s">
        <v>644</v>
      </c>
      <c r="Y4469" s="84"/>
      <c r="Z4469" s="84" t="s">
        <v>11066</v>
      </c>
      <c r="AA4469" s="62">
        <v>43294</v>
      </c>
    </row>
    <row r="4470" spans="1:27" ht="15.75" x14ac:dyDescent="0.25">
      <c r="A4470" s="76">
        <v>4468</v>
      </c>
      <c r="B4470" s="35" t="s">
        <v>14938</v>
      </c>
      <c r="C4470" s="35" t="s">
        <v>14939</v>
      </c>
      <c r="D4470" s="38" t="s">
        <v>14940</v>
      </c>
      <c r="E4470" s="83" t="s">
        <v>679</v>
      </c>
      <c r="F4470" s="35" t="s">
        <v>660</v>
      </c>
      <c r="G4470" s="35">
        <v>558</v>
      </c>
      <c r="H4470" s="32" t="s">
        <v>9513</v>
      </c>
      <c r="I4470" s="77">
        <v>3945000</v>
      </c>
      <c r="J4470" s="78" t="s">
        <v>9514</v>
      </c>
      <c r="K4470" s="41"/>
      <c r="L4470" s="42" t="s">
        <v>272</v>
      </c>
      <c r="M4470" s="79">
        <v>548</v>
      </c>
      <c r="N4470" s="80">
        <v>3850000</v>
      </c>
      <c r="O4470" s="81" t="s">
        <v>9514</v>
      </c>
      <c r="P4470" s="77">
        <v>3850000</v>
      </c>
      <c r="Q4470" s="79">
        <v>564</v>
      </c>
      <c r="R4470" s="77">
        <v>3945000</v>
      </c>
      <c r="S4470" s="41" t="s">
        <v>9515</v>
      </c>
      <c r="T4470" s="41" t="s">
        <v>803</v>
      </c>
      <c r="U4470" s="41" t="s">
        <v>9516</v>
      </c>
      <c r="V4470" s="84"/>
      <c r="W4470" s="85"/>
      <c r="X4470" s="84" t="s">
        <v>644</v>
      </c>
      <c r="Y4470" s="84"/>
      <c r="Z4470" s="84" t="s">
        <v>11066</v>
      </c>
      <c r="AA4470" s="62">
        <v>43294</v>
      </c>
    </row>
    <row r="4471" spans="1:27" ht="15.75" x14ac:dyDescent="0.25">
      <c r="A4471" s="76">
        <v>4469</v>
      </c>
      <c r="B4471" s="35" t="s">
        <v>14941</v>
      </c>
      <c r="C4471" s="35" t="s">
        <v>14942</v>
      </c>
      <c r="D4471" s="38" t="s">
        <v>14943</v>
      </c>
      <c r="E4471" s="83" t="s">
        <v>638</v>
      </c>
      <c r="F4471" s="35" t="s">
        <v>660</v>
      </c>
      <c r="G4471" s="35">
        <v>558</v>
      </c>
      <c r="H4471" s="32" t="s">
        <v>9513</v>
      </c>
      <c r="I4471" s="77">
        <v>3945000</v>
      </c>
      <c r="J4471" s="78" t="s">
        <v>9514</v>
      </c>
      <c r="K4471" s="41"/>
      <c r="L4471" s="42" t="s">
        <v>272</v>
      </c>
      <c r="M4471" s="79">
        <v>548</v>
      </c>
      <c r="N4471" s="80">
        <v>3850000</v>
      </c>
      <c r="O4471" s="81" t="s">
        <v>9514</v>
      </c>
      <c r="P4471" s="77">
        <v>3850000</v>
      </c>
      <c r="Q4471" s="79">
        <v>564</v>
      </c>
      <c r="R4471" s="77">
        <v>3945000</v>
      </c>
      <c r="S4471" s="41" t="s">
        <v>9515</v>
      </c>
      <c r="T4471" s="41" t="s">
        <v>803</v>
      </c>
      <c r="U4471" s="41" t="s">
        <v>9516</v>
      </c>
      <c r="V4471" s="84"/>
      <c r="W4471" s="85"/>
      <c r="X4471" s="84" t="s">
        <v>644</v>
      </c>
      <c r="Y4471" s="84"/>
      <c r="Z4471" s="84" t="s">
        <v>11066</v>
      </c>
      <c r="AA4471" s="62">
        <v>43294</v>
      </c>
    </row>
    <row r="4472" spans="1:27" ht="15.75" x14ac:dyDescent="0.25">
      <c r="A4472" s="76">
        <v>4470</v>
      </c>
      <c r="B4472" s="35" t="s">
        <v>14944</v>
      </c>
      <c r="C4472" s="35" t="s">
        <v>14945</v>
      </c>
      <c r="D4472" s="38" t="s">
        <v>14946</v>
      </c>
      <c r="E4472" s="83" t="s">
        <v>638</v>
      </c>
      <c r="F4472" s="35" t="s">
        <v>660</v>
      </c>
      <c r="G4472" s="35">
        <v>566</v>
      </c>
      <c r="H4472" s="32" t="s">
        <v>9479</v>
      </c>
      <c r="I4472" s="77">
        <v>3708000</v>
      </c>
      <c r="J4472" s="78" t="s">
        <v>9480</v>
      </c>
      <c r="K4472" s="41"/>
      <c r="L4472" s="42" t="s">
        <v>272</v>
      </c>
      <c r="M4472" s="79">
        <v>556</v>
      </c>
      <c r="N4472" s="80">
        <v>3609000</v>
      </c>
      <c r="O4472" s="81" t="s">
        <v>9480</v>
      </c>
      <c r="P4472" s="77">
        <v>3609000</v>
      </c>
      <c r="Q4472" s="79">
        <v>572</v>
      </c>
      <c r="R4472" s="77">
        <v>3708000</v>
      </c>
      <c r="S4472" s="41" t="s">
        <v>9481</v>
      </c>
      <c r="T4472" s="41" t="s">
        <v>803</v>
      </c>
      <c r="U4472" s="41" t="s">
        <v>9482</v>
      </c>
      <c r="V4472" s="84"/>
      <c r="W4472" s="85"/>
      <c r="X4472" s="84" t="s">
        <v>644</v>
      </c>
      <c r="Y4472" s="84"/>
      <c r="Z4472" s="84" t="s">
        <v>11066</v>
      </c>
      <c r="AA4472" s="62">
        <v>43294</v>
      </c>
    </row>
    <row r="4473" spans="1:27" ht="15.75" x14ac:dyDescent="0.25">
      <c r="A4473" s="76">
        <v>4471</v>
      </c>
      <c r="B4473" s="35" t="s">
        <v>14947</v>
      </c>
      <c r="C4473" s="35" t="s">
        <v>14948</v>
      </c>
      <c r="D4473" s="38" t="s">
        <v>14949</v>
      </c>
      <c r="E4473" s="83" t="s">
        <v>638</v>
      </c>
      <c r="F4473" s="35" t="s">
        <v>1385</v>
      </c>
      <c r="G4473" s="35">
        <v>566</v>
      </c>
      <c r="H4473" s="32" t="s">
        <v>9479</v>
      </c>
      <c r="I4473" s="77">
        <v>3708000</v>
      </c>
      <c r="J4473" s="78" t="s">
        <v>9480</v>
      </c>
      <c r="K4473" s="41"/>
      <c r="L4473" s="42" t="s">
        <v>272</v>
      </c>
      <c r="M4473" s="79">
        <v>556</v>
      </c>
      <c r="N4473" s="80">
        <v>3609000</v>
      </c>
      <c r="O4473" s="81" t="s">
        <v>9480</v>
      </c>
      <c r="P4473" s="77">
        <v>3609000</v>
      </c>
      <c r="Q4473" s="79">
        <v>572</v>
      </c>
      <c r="R4473" s="77">
        <v>3708000</v>
      </c>
      <c r="S4473" s="41" t="s">
        <v>9481</v>
      </c>
      <c r="T4473" s="41" t="s">
        <v>803</v>
      </c>
      <c r="U4473" s="41" t="s">
        <v>9482</v>
      </c>
      <c r="V4473" s="84"/>
      <c r="W4473" s="85"/>
      <c r="X4473" s="84" t="s">
        <v>644</v>
      </c>
      <c r="Y4473" s="84"/>
      <c r="Z4473" s="84" t="s">
        <v>11066</v>
      </c>
      <c r="AA4473" s="62">
        <v>43294</v>
      </c>
    </row>
    <row r="4474" spans="1:27" ht="15.75" x14ac:dyDescent="0.25">
      <c r="A4474" s="76">
        <v>4472</v>
      </c>
      <c r="B4474" s="35" t="s">
        <v>14950</v>
      </c>
      <c r="C4474" s="35" t="s">
        <v>14951</v>
      </c>
      <c r="D4474" s="38" t="s">
        <v>14952</v>
      </c>
      <c r="E4474" s="83" t="s">
        <v>638</v>
      </c>
      <c r="F4474" s="35" t="s">
        <v>660</v>
      </c>
      <c r="G4474" s="35">
        <v>566</v>
      </c>
      <c r="H4474" s="32" t="s">
        <v>9479</v>
      </c>
      <c r="I4474" s="77">
        <v>3708000</v>
      </c>
      <c r="J4474" s="78" t="s">
        <v>9480</v>
      </c>
      <c r="K4474" s="41"/>
      <c r="L4474" s="42" t="s">
        <v>272</v>
      </c>
      <c r="M4474" s="79">
        <v>556</v>
      </c>
      <c r="N4474" s="80">
        <v>3609000</v>
      </c>
      <c r="O4474" s="81" t="s">
        <v>9480</v>
      </c>
      <c r="P4474" s="77">
        <v>3609000</v>
      </c>
      <c r="Q4474" s="79">
        <v>572</v>
      </c>
      <c r="R4474" s="77">
        <v>3708000</v>
      </c>
      <c r="S4474" s="41" t="s">
        <v>9481</v>
      </c>
      <c r="T4474" s="41" t="s">
        <v>803</v>
      </c>
      <c r="U4474" s="41" t="s">
        <v>9482</v>
      </c>
      <c r="V4474" s="84"/>
      <c r="W4474" s="85"/>
      <c r="X4474" s="84" t="s">
        <v>644</v>
      </c>
      <c r="Y4474" s="84"/>
      <c r="Z4474" s="84" t="s">
        <v>11066</v>
      </c>
      <c r="AA4474" s="62">
        <v>43294</v>
      </c>
    </row>
    <row r="4475" spans="1:27" ht="15.75" x14ac:dyDescent="0.25">
      <c r="A4475" s="76">
        <v>4473</v>
      </c>
      <c r="B4475" s="35" t="s">
        <v>14953</v>
      </c>
      <c r="C4475" s="35" t="s">
        <v>14954</v>
      </c>
      <c r="D4475" s="38" t="s">
        <v>14955</v>
      </c>
      <c r="E4475" s="83" t="s">
        <v>638</v>
      </c>
      <c r="F4475" s="35" t="s">
        <v>660</v>
      </c>
      <c r="G4475" s="35">
        <v>566</v>
      </c>
      <c r="H4475" s="32" t="s">
        <v>9479</v>
      </c>
      <c r="I4475" s="77">
        <v>3708000</v>
      </c>
      <c r="J4475" s="78" t="s">
        <v>9480</v>
      </c>
      <c r="K4475" s="41"/>
      <c r="L4475" s="42" t="s">
        <v>272</v>
      </c>
      <c r="M4475" s="79">
        <v>556</v>
      </c>
      <c r="N4475" s="80">
        <v>3609000</v>
      </c>
      <c r="O4475" s="81" t="s">
        <v>9480</v>
      </c>
      <c r="P4475" s="77">
        <v>3609000</v>
      </c>
      <c r="Q4475" s="79">
        <v>572</v>
      </c>
      <c r="R4475" s="77">
        <v>3708000</v>
      </c>
      <c r="S4475" s="41" t="s">
        <v>9481</v>
      </c>
      <c r="T4475" s="41" t="s">
        <v>803</v>
      </c>
      <c r="U4475" s="41" t="s">
        <v>9482</v>
      </c>
      <c r="V4475" s="84"/>
      <c r="W4475" s="85"/>
      <c r="X4475" s="84" t="s">
        <v>644</v>
      </c>
      <c r="Y4475" s="84"/>
      <c r="Z4475" s="84" t="s">
        <v>11066</v>
      </c>
      <c r="AA4475" s="62">
        <v>43294</v>
      </c>
    </row>
    <row r="4476" spans="1:27" ht="31.5" x14ac:dyDescent="0.25">
      <c r="A4476" s="76">
        <v>4474</v>
      </c>
      <c r="B4476" s="35" t="s">
        <v>14956</v>
      </c>
      <c r="C4476" s="35" t="s">
        <v>14957</v>
      </c>
      <c r="D4476" s="38" t="s">
        <v>14958</v>
      </c>
      <c r="E4476" s="83" t="s">
        <v>638</v>
      </c>
      <c r="F4476" s="35" t="s">
        <v>660</v>
      </c>
      <c r="G4476" s="35">
        <v>566</v>
      </c>
      <c r="H4476" s="32" t="s">
        <v>9479</v>
      </c>
      <c r="I4476" s="77">
        <v>3708000</v>
      </c>
      <c r="J4476" s="78" t="s">
        <v>9480</v>
      </c>
      <c r="K4476" s="41"/>
      <c r="L4476" s="42" t="s">
        <v>272</v>
      </c>
      <c r="M4476" s="79">
        <v>556</v>
      </c>
      <c r="N4476" s="80">
        <v>3609000</v>
      </c>
      <c r="O4476" s="81" t="s">
        <v>9480</v>
      </c>
      <c r="P4476" s="77">
        <v>3609000</v>
      </c>
      <c r="Q4476" s="79">
        <v>572</v>
      </c>
      <c r="R4476" s="77">
        <v>3708000</v>
      </c>
      <c r="S4476" s="41" t="s">
        <v>9481</v>
      </c>
      <c r="T4476" s="41" t="s">
        <v>803</v>
      </c>
      <c r="U4476" s="41" t="s">
        <v>9482</v>
      </c>
      <c r="V4476" s="84"/>
      <c r="W4476" s="85"/>
      <c r="X4476" s="84" t="s">
        <v>644</v>
      </c>
      <c r="Y4476" s="84"/>
      <c r="Z4476" s="84" t="s">
        <v>11066</v>
      </c>
      <c r="AA4476" s="62">
        <v>43294</v>
      </c>
    </row>
    <row r="4477" spans="1:27" ht="15.75" x14ac:dyDescent="0.25">
      <c r="A4477" s="76">
        <v>4475</v>
      </c>
      <c r="B4477" s="35" t="s">
        <v>14959</v>
      </c>
      <c r="C4477" s="35" t="s">
        <v>14960</v>
      </c>
      <c r="D4477" s="38" t="s">
        <v>14961</v>
      </c>
      <c r="E4477" s="83" t="s">
        <v>638</v>
      </c>
      <c r="F4477" s="35" t="s">
        <v>1304</v>
      </c>
      <c r="G4477" s="35">
        <v>566</v>
      </c>
      <c r="H4477" s="32" t="s">
        <v>9479</v>
      </c>
      <c r="I4477" s="77">
        <v>3708000</v>
      </c>
      <c r="J4477" s="78" t="s">
        <v>9480</v>
      </c>
      <c r="K4477" s="41"/>
      <c r="L4477" s="42" t="s">
        <v>272</v>
      </c>
      <c r="M4477" s="79">
        <v>556</v>
      </c>
      <c r="N4477" s="80">
        <v>3609000</v>
      </c>
      <c r="O4477" s="81" t="s">
        <v>9480</v>
      </c>
      <c r="P4477" s="77">
        <v>3609000</v>
      </c>
      <c r="Q4477" s="79">
        <v>572</v>
      </c>
      <c r="R4477" s="77">
        <v>3708000</v>
      </c>
      <c r="S4477" s="41" t="s">
        <v>9481</v>
      </c>
      <c r="T4477" s="41" t="s">
        <v>803</v>
      </c>
      <c r="U4477" s="41" t="s">
        <v>9482</v>
      </c>
      <c r="V4477" s="84"/>
      <c r="W4477" s="85"/>
      <c r="X4477" s="84" t="s">
        <v>644</v>
      </c>
      <c r="Y4477" s="84"/>
      <c r="Z4477" s="84" t="s">
        <v>11066</v>
      </c>
      <c r="AA4477" s="62">
        <v>43294</v>
      </c>
    </row>
    <row r="4478" spans="1:27" ht="15.75" x14ac:dyDescent="0.25">
      <c r="A4478" s="76">
        <v>4476</v>
      </c>
      <c r="B4478" s="35" t="s">
        <v>14962</v>
      </c>
      <c r="C4478" s="35" t="s">
        <v>14963</v>
      </c>
      <c r="D4478" s="38" t="s">
        <v>14964</v>
      </c>
      <c r="E4478" s="83" t="s">
        <v>638</v>
      </c>
      <c r="F4478" s="35" t="s">
        <v>1304</v>
      </c>
      <c r="G4478" s="35">
        <v>549</v>
      </c>
      <c r="H4478" s="32" t="s">
        <v>14965</v>
      </c>
      <c r="I4478" s="77">
        <v>2086000</v>
      </c>
      <c r="J4478" s="78" t="s">
        <v>9824</v>
      </c>
      <c r="K4478" s="41"/>
      <c r="L4478" s="42" t="s">
        <v>272</v>
      </c>
      <c r="M4478" s="79">
        <v>539</v>
      </c>
      <c r="N4478" s="80">
        <v>2039000</v>
      </c>
      <c r="O4478" s="81" t="s">
        <v>9824</v>
      </c>
      <c r="P4478" s="77">
        <v>2039000</v>
      </c>
      <c r="Q4478" s="79">
        <v>555</v>
      </c>
      <c r="R4478" s="77">
        <v>2086000</v>
      </c>
      <c r="S4478" s="41" t="s">
        <v>9508</v>
      </c>
      <c r="T4478" s="41" t="s">
        <v>803</v>
      </c>
      <c r="U4478" s="41" t="s">
        <v>14966</v>
      </c>
      <c r="V4478" s="84"/>
      <c r="W4478" s="85"/>
      <c r="X4478" s="84" t="s">
        <v>644</v>
      </c>
      <c r="Y4478" s="84"/>
      <c r="Z4478" s="84" t="s">
        <v>645</v>
      </c>
      <c r="AA4478" s="62">
        <v>43294</v>
      </c>
    </row>
    <row r="4479" spans="1:27" ht="15.75" x14ac:dyDescent="0.25">
      <c r="A4479" s="76">
        <v>4477</v>
      </c>
      <c r="B4479" s="35" t="s">
        <v>14967</v>
      </c>
      <c r="C4479" s="35" t="s">
        <v>14968</v>
      </c>
      <c r="D4479" s="38" t="s">
        <v>14969</v>
      </c>
      <c r="E4479" s="83" t="s">
        <v>638</v>
      </c>
      <c r="F4479" s="35" t="s">
        <v>660</v>
      </c>
      <c r="G4479" s="35">
        <v>566</v>
      </c>
      <c r="H4479" s="32" t="s">
        <v>9479</v>
      </c>
      <c r="I4479" s="77">
        <v>3708000</v>
      </c>
      <c r="J4479" s="78" t="s">
        <v>9480</v>
      </c>
      <c r="K4479" s="41"/>
      <c r="L4479" s="42" t="s">
        <v>272</v>
      </c>
      <c r="M4479" s="79">
        <v>556</v>
      </c>
      <c r="N4479" s="80">
        <v>3609000</v>
      </c>
      <c r="O4479" s="81" t="s">
        <v>9480</v>
      </c>
      <c r="P4479" s="77">
        <v>3609000</v>
      </c>
      <c r="Q4479" s="79">
        <v>572</v>
      </c>
      <c r="R4479" s="77">
        <v>3708000</v>
      </c>
      <c r="S4479" s="41" t="s">
        <v>9481</v>
      </c>
      <c r="T4479" s="41" t="s">
        <v>803</v>
      </c>
      <c r="U4479" s="41" t="s">
        <v>9482</v>
      </c>
      <c r="V4479" s="84"/>
      <c r="W4479" s="85"/>
      <c r="X4479" s="84" t="s">
        <v>644</v>
      </c>
      <c r="Y4479" s="84"/>
      <c r="Z4479" s="84" t="s">
        <v>11066</v>
      </c>
      <c r="AA4479" s="62">
        <v>43294</v>
      </c>
    </row>
    <row r="4480" spans="1:27" ht="15.75" x14ac:dyDescent="0.25">
      <c r="A4480" s="76">
        <v>4478</v>
      </c>
      <c r="B4480" s="35" t="s">
        <v>14970</v>
      </c>
      <c r="C4480" s="35" t="s">
        <v>14971</v>
      </c>
      <c r="D4480" s="38" t="s">
        <v>14972</v>
      </c>
      <c r="E4480" s="83" t="s">
        <v>703</v>
      </c>
      <c r="F4480" s="35" t="s">
        <v>660</v>
      </c>
      <c r="G4480" s="35">
        <v>558</v>
      </c>
      <c r="H4480" s="32" t="s">
        <v>9513</v>
      </c>
      <c r="I4480" s="77">
        <v>3945000</v>
      </c>
      <c r="J4480" s="78" t="s">
        <v>9514</v>
      </c>
      <c r="K4480" s="41"/>
      <c r="L4480" s="42" t="s">
        <v>272</v>
      </c>
      <c r="M4480" s="79">
        <v>548</v>
      </c>
      <c r="N4480" s="80">
        <v>3850000</v>
      </c>
      <c r="O4480" s="81" t="s">
        <v>9514</v>
      </c>
      <c r="P4480" s="77">
        <v>3850000</v>
      </c>
      <c r="Q4480" s="79">
        <v>564</v>
      </c>
      <c r="R4480" s="77">
        <v>3945000</v>
      </c>
      <c r="S4480" s="41" t="s">
        <v>9515</v>
      </c>
      <c r="T4480" s="41" t="s">
        <v>803</v>
      </c>
      <c r="U4480" s="41" t="s">
        <v>9516</v>
      </c>
      <c r="V4480" s="84"/>
      <c r="W4480" s="85"/>
      <c r="X4480" s="84" t="s">
        <v>644</v>
      </c>
      <c r="Y4480" s="84"/>
      <c r="Z4480" s="84" t="s">
        <v>11066</v>
      </c>
      <c r="AA4480" s="62">
        <v>43294</v>
      </c>
    </row>
    <row r="4481" spans="1:27" ht="15.75" x14ac:dyDescent="0.25">
      <c r="A4481" s="76">
        <v>4479</v>
      </c>
      <c r="B4481" s="35" t="s">
        <v>14973</v>
      </c>
      <c r="C4481" s="35" t="s">
        <v>14974</v>
      </c>
      <c r="D4481" s="38" t="s">
        <v>14975</v>
      </c>
      <c r="E4481" s="83" t="s">
        <v>703</v>
      </c>
      <c r="F4481" s="35" t="s">
        <v>660</v>
      </c>
      <c r="G4481" s="35">
        <v>566</v>
      </c>
      <c r="H4481" s="32" t="s">
        <v>9479</v>
      </c>
      <c r="I4481" s="77">
        <v>3708000</v>
      </c>
      <c r="J4481" s="78" t="s">
        <v>9480</v>
      </c>
      <c r="K4481" s="41"/>
      <c r="L4481" s="42" t="s">
        <v>272</v>
      </c>
      <c r="M4481" s="79">
        <v>556</v>
      </c>
      <c r="N4481" s="80">
        <v>3609000</v>
      </c>
      <c r="O4481" s="81" t="s">
        <v>9480</v>
      </c>
      <c r="P4481" s="77">
        <v>3609000</v>
      </c>
      <c r="Q4481" s="79">
        <v>572</v>
      </c>
      <c r="R4481" s="77">
        <v>3708000</v>
      </c>
      <c r="S4481" s="41" t="s">
        <v>9481</v>
      </c>
      <c r="T4481" s="41" t="s">
        <v>803</v>
      </c>
      <c r="U4481" s="41" t="s">
        <v>9482</v>
      </c>
      <c r="V4481" s="84"/>
      <c r="W4481" s="85"/>
      <c r="X4481" s="84" t="s">
        <v>644</v>
      </c>
      <c r="Y4481" s="84"/>
      <c r="Z4481" s="84" t="s">
        <v>11066</v>
      </c>
      <c r="AA4481" s="62">
        <v>43294</v>
      </c>
    </row>
    <row r="4482" spans="1:27" ht="15.75" x14ac:dyDescent="0.25">
      <c r="A4482" s="76">
        <v>4480</v>
      </c>
      <c r="B4482" s="35" t="s">
        <v>14976</v>
      </c>
      <c r="C4482" s="35" t="s">
        <v>14977</v>
      </c>
      <c r="D4482" s="38" t="s">
        <v>14978</v>
      </c>
      <c r="E4482" s="83" t="s">
        <v>703</v>
      </c>
      <c r="F4482" s="35" t="s">
        <v>660</v>
      </c>
      <c r="G4482" s="35">
        <v>566</v>
      </c>
      <c r="H4482" s="32" t="s">
        <v>9479</v>
      </c>
      <c r="I4482" s="77">
        <v>3708000</v>
      </c>
      <c r="J4482" s="78" t="s">
        <v>9480</v>
      </c>
      <c r="K4482" s="41"/>
      <c r="L4482" s="42" t="s">
        <v>272</v>
      </c>
      <c r="M4482" s="79">
        <v>556</v>
      </c>
      <c r="N4482" s="80">
        <v>3609000</v>
      </c>
      <c r="O4482" s="81" t="s">
        <v>9480</v>
      </c>
      <c r="P4482" s="77">
        <v>3609000</v>
      </c>
      <c r="Q4482" s="79">
        <v>572</v>
      </c>
      <c r="R4482" s="77">
        <v>3708000</v>
      </c>
      <c r="S4482" s="41" t="s">
        <v>9481</v>
      </c>
      <c r="T4482" s="41" t="s">
        <v>803</v>
      </c>
      <c r="U4482" s="41" t="s">
        <v>9482</v>
      </c>
      <c r="V4482" s="84"/>
      <c r="W4482" s="85"/>
      <c r="X4482" s="84" t="s">
        <v>644</v>
      </c>
      <c r="Y4482" s="84"/>
      <c r="Z4482" s="84" t="s">
        <v>11066</v>
      </c>
      <c r="AA4482" s="62">
        <v>43294</v>
      </c>
    </row>
    <row r="4483" spans="1:27" ht="15.75" x14ac:dyDescent="0.25">
      <c r="A4483" s="76">
        <v>4481</v>
      </c>
      <c r="B4483" s="35" t="s">
        <v>14979</v>
      </c>
      <c r="C4483" s="35" t="s">
        <v>14980</v>
      </c>
      <c r="D4483" s="38" t="s">
        <v>14981</v>
      </c>
      <c r="E4483" s="83" t="s">
        <v>703</v>
      </c>
      <c r="F4483" s="35" t="s">
        <v>660</v>
      </c>
      <c r="G4483" s="35">
        <v>566</v>
      </c>
      <c r="H4483" s="32" t="s">
        <v>9479</v>
      </c>
      <c r="I4483" s="77">
        <v>3708000</v>
      </c>
      <c r="J4483" s="78" t="s">
        <v>9480</v>
      </c>
      <c r="K4483" s="41"/>
      <c r="L4483" s="42" t="s">
        <v>272</v>
      </c>
      <c r="M4483" s="79">
        <v>556</v>
      </c>
      <c r="N4483" s="80">
        <v>3609000</v>
      </c>
      <c r="O4483" s="81" t="s">
        <v>9480</v>
      </c>
      <c r="P4483" s="77">
        <v>3609000</v>
      </c>
      <c r="Q4483" s="79">
        <v>572</v>
      </c>
      <c r="R4483" s="77">
        <v>3708000</v>
      </c>
      <c r="S4483" s="41" t="s">
        <v>9481</v>
      </c>
      <c r="T4483" s="41" t="s">
        <v>803</v>
      </c>
      <c r="U4483" s="41" t="s">
        <v>9482</v>
      </c>
      <c r="V4483" s="84"/>
      <c r="W4483" s="85"/>
      <c r="X4483" s="84" t="s">
        <v>644</v>
      </c>
      <c r="Y4483" s="84"/>
      <c r="Z4483" s="84" t="s">
        <v>11066</v>
      </c>
      <c r="AA4483" s="62">
        <v>43294</v>
      </c>
    </row>
    <row r="4484" spans="1:27" ht="31.5" x14ac:dyDescent="0.25">
      <c r="A4484" s="76">
        <v>4482</v>
      </c>
      <c r="B4484" s="35" t="s">
        <v>14982</v>
      </c>
      <c r="C4484" s="35" t="s">
        <v>14983</v>
      </c>
      <c r="D4484" s="38" t="s">
        <v>14984</v>
      </c>
      <c r="E4484" s="83" t="s">
        <v>703</v>
      </c>
      <c r="F4484" s="35" t="s">
        <v>660</v>
      </c>
      <c r="G4484" s="35">
        <v>569</v>
      </c>
      <c r="H4484" s="32" t="s">
        <v>9780</v>
      </c>
      <c r="I4484" s="77">
        <v>2923000</v>
      </c>
      <c r="J4484" s="78" t="s">
        <v>9781</v>
      </c>
      <c r="K4484" s="41"/>
      <c r="L4484" s="42" t="s">
        <v>272</v>
      </c>
      <c r="M4484" s="79">
        <v>559</v>
      </c>
      <c r="N4484" s="80">
        <v>2828000</v>
      </c>
      <c r="O4484" s="81" t="s">
        <v>9781</v>
      </c>
      <c r="P4484" s="77">
        <v>2828000</v>
      </c>
      <c r="Q4484" s="79">
        <v>575</v>
      </c>
      <c r="R4484" s="77">
        <v>2923000</v>
      </c>
      <c r="S4484" s="41" t="s">
        <v>9781</v>
      </c>
      <c r="T4484" s="41" t="s">
        <v>803</v>
      </c>
      <c r="U4484" s="41" t="s">
        <v>9782</v>
      </c>
      <c r="V4484" s="84"/>
      <c r="W4484" s="85"/>
      <c r="X4484" s="84" t="s">
        <v>644</v>
      </c>
      <c r="Y4484" s="84"/>
      <c r="Z4484" s="84" t="s">
        <v>645</v>
      </c>
      <c r="AA4484" s="62">
        <v>43294</v>
      </c>
    </row>
    <row r="4485" spans="1:27" ht="31.5" x14ac:dyDescent="0.25">
      <c r="A4485" s="76">
        <v>4483</v>
      </c>
      <c r="B4485" s="35" t="s">
        <v>14985</v>
      </c>
      <c r="C4485" s="35" t="s">
        <v>14986</v>
      </c>
      <c r="D4485" s="38" t="s">
        <v>14987</v>
      </c>
      <c r="E4485" s="83" t="s">
        <v>638</v>
      </c>
      <c r="F4485" s="35" t="s">
        <v>660</v>
      </c>
      <c r="G4485" s="35">
        <v>569</v>
      </c>
      <c r="H4485" s="32" t="s">
        <v>9780</v>
      </c>
      <c r="I4485" s="77">
        <v>2923000</v>
      </c>
      <c r="J4485" s="78" t="s">
        <v>9781</v>
      </c>
      <c r="K4485" s="41"/>
      <c r="L4485" s="42" t="s">
        <v>272</v>
      </c>
      <c r="M4485" s="79">
        <v>559</v>
      </c>
      <c r="N4485" s="80">
        <v>2828000</v>
      </c>
      <c r="O4485" s="81" t="s">
        <v>9781</v>
      </c>
      <c r="P4485" s="77">
        <v>2828000</v>
      </c>
      <c r="Q4485" s="79">
        <v>575</v>
      </c>
      <c r="R4485" s="77">
        <v>2923000</v>
      </c>
      <c r="S4485" s="41" t="s">
        <v>9781</v>
      </c>
      <c r="T4485" s="41" t="s">
        <v>803</v>
      </c>
      <c r="U4485" s="41" t="s">
        <v>9782</v>
      </c>
      <c r="V4485" s="84"/>
      <c r="W4485" s="85"/>
      <c r="X4485" s="84" t="s">
        <v>644</v>
      </c>
      <c r="Y4485" s="84"/>
      <c r="Z4485" s="84" t="s">
        <v>11066</v>
      </c>
      <c r="AA4485" s="62">
        <v>43294</v>
      </c>
    </row>
    <row r="4486" spans="1:27" ht="31.5" x14ac:dyDescent="0.25">
      <c r="A4486" s="76">
        <v>4484</v>
      </c>
      <c r="B4486" s="35" t="s">
        <v>14988</v>
      </c>
      <c r="C4486" s="35" t="s">
        <v>14989</v>
      </c>
      <c r="D4486" s="38" t="s">
        <v>14990</v>
      </c>
      <c r="E4486" s="83" t="s">
        <v>638</v>
      </c>
      <c r="F4486" s="35" t="s">
        <v>660</v>
      </c>
      <c r="G4486" s="35">
        <v>569</v>
      </c>
      <c r="H4486" s="32" t="s">
        <v>9780</v>
      </c>
      <c r="I4486" s="77">
        <v>2923000</v>
      </c>
      <c r="J4486" s="78" t="s">
        <v>9781</v>
      </c>
      <c r="K4486" s="41"/>
      <c r="L4486" s="42" t="s">
        <v>272</v>
      </c>
      <c r="M4486" s="79">
        <v>559</v>
      </c>
      <c r="N4486" s="80">
        <v>2828000</v>
      </c>
      <c r="O4486" s="81" t="s">
        <v>9781</v>
      </c>
      <c r="P4486" s="77">
        <v>2828000</v>
      </c>
      <c r="Q4486" s="79">
        <v>575</v>
      </c>
      <c r="R4486" s="77">
        <v>2923000</v>
      </c>
      <c r="S4486" s="41" t="s">
        <v>9781</v>
      </c>
      <c r="T4486" s="41" t="s">
        <v>803</v>
      </c>
      <c r="U4486" s="41" t="s">
        <v>9782</v>
      </c>
      <c r="V4486" s="84"/>
      <c r="W4486" s="85"/>
      <c r="X4486" s="84" t="s">
        <v>644</v>
      </c>
      <c r="Y4486" s="84"/>
      <c r="Z4486" s="84" t="s">
        <v>11066</v>
      </c>
      <c r="AA4486" s="62">
        <v>43294</v>
      </c>
    </row>
    <row r="4487" spans="1:27" ht="31.5" x14ac:dyDescent="0.25">
      <c r="A4487" s="76">
        <v>4485</v>
      </c>
      <c r="B4487" s="35" t="s">
        <v>14991</v>
      </c>
      <c r="C4487" s="35" t="s">
        <v>14992</v>
      </c>
      <c r="D4487" s="38" t="s">
        <v>14993</v>
      </c>
      <c r="E4487" s="83" t="s">
        <v>638</v>
      </c>
      <c r="F4487" s="35" t="s">
        <v>660</v>
      </c>
      <c r="G4487" s="35">
        <v>569</v>
      </c>
      <c r="H4487" s="32" t="s">
        <v>9780</v>
      </c>
      <c r="I4487" s="77">
        <v>2923000</v>
      </c>
      <c r="J4487" s="78" t="s">
        <v>9781</v>
      </c>
      <c r="K4487" s="41"/>
      <c r="L4487" s="42" t="s">
        <v>272</v>
      </c>
      <c r="M4487" s="79">
        <v>559</v>
      </c>
      <c r="N4487" s="80">
        <v>2828000</v>
      </c>
      <c r="O4487" s="81" t="s">
        <v>9781</v>
      </c>
      <c r="P4487" s="77">
        <v>2828000</v>
      </c>
      <c r="Q4487" s="79">
        <v>575</v>
      </c>
      <c r="R4487" s="77">
        <v>2923000</v>
      </c>
      <c r="S4487" s="41" t="s">
        <v>9781</v>
      </c>
      <c r="T4487" s="41" t="s">
        <v>803</v>
      </c>
      <c r="U4487" s="41" t="s">
        <v>9782</v>
      </c>
      <c r="V4487" s="84"/>
      <c r="W4487" s="85"/>
      <c r="X4487" s="84" t="s">
        <v>644</v>
      </c>
      <c r="Y4487" s="84"/>
      <c r="Z4487" s="84" t="s">
        <v>11066</v>
      </c>
      <c r="AA4487" s="62">
        <v>43294</v>
      </c>
    </row>
    <row r="4488" spans="1:27" ht="31.5" x14ac:dyDescent="0.25">
      <c r="A4488" s="76">
        <v>4486</v>
      </c>
      <c r="B4488" s="35" t="s">
        <v>14994</v>
      </c>
      <c r="C4488" s="35" t="s">
        <v>14995</v>
      </c>
      <c r="D4488" s="38" t="s">
        <v>14996</v>
      </c>
      <c r="E4488" s="83" t="s">
        <v>703</v>
      </c>
      <c r="F4488" s="35" t="s">
        <v>1304</v>
      </c>
      <c r="G4488" s="35">
        <v>569</v>
      </c>
      <c r="H4488" s="32" t="s">
        <v>9780</v>
      </c>
      <c r="I4488" s="77">
        <v>2923000</v>
      </c>
      <c r="J4488" s="78" t="s">
        <v>9781</v>
      </c>
      <c r="K4488" s="41"/>
      <c r="L4488" s="42" t="s">
        <v>272</v>
      </c>
      <c r="M4488" s="79">
        <v>559</v>
      </c>
      <c r="N4488" s="80">
        <v>2828000</v>
      </c>
      <c r="O4488" s="81" t="s">
        <v>9781</v>
      </c>
      <c r="P4488" s="77">
        <v>2828000</v>
      </c>
      <c r="Q4488" s="79">
        <v>575</v>
      </c>
      <c r="R4488" s="77">
        <v>2923000</v>
      </c>
      <c r="S4488" s="41" t="s">
        <v>9781</v>
      </c>
      <c r="T4488" s="41" t="s">
        <v>803</v>
      </c>
      <c r="U4488" s="41" t="s">
        <v>9782</v>
      </c>
      <c r="V4488" s="84"/>
      <c r="W4488" s="85"/>
      <c r="X4488" s="84" t="s">
        <v>644</v>
      </c>
      <c r="Y4488" s="84"/>
      <c r="Z4488" s="84" t="s">
        <v>11066</v>
      </c>
      <c r="AA4488" s="62">
        <v>43294</v>
      </c>
    </row>
    <row r="4489" spans="1:27" ht="15.75" x14ac:dyDescent="0.25">
      <c r="A4489" s="76">
        <v>4487</v>
      </c>
      <c r="B4489" s="35" t="s">
        <v>14997</v>
      </c>
      <c r="C4489" s="35" t="s">
        <v>14998</v>
      </c>
      <c r="D4489" s="38" t="s">
        <v>14999</v>
      </c>
      <c r="E4489" s="83" t="s">
        <v>638</v>
      </c>
      <c r="F4489" s="35" t="s">
        <v>660</v>
      </c>
      <c r="G4489" s="35">
        <v>566</v>
      </c>
      <c r="H4489" s="32" t="s">
        <v>9479</v>
      </c>
      <c r="I4489" s="77">
        <v>3708000</v>
      </c>
      <c r="J4489" s="78" t="s">
        <v>9480</v>
      </c>
      <c r="K4489" s="41"/>
      <c r="L4489" s="42" t="s">
        <v>272</v>
      </c>
      <c r="M4489" s="79">
        <v>556</v>
      </c>
      <c r="N4489" s="80">
        <v>3609000</v>
      </c>
      <c r="O4489" s="81" t="s">
        <v>9480</v>
      </c>
      <c r="P4489" s="77">
        <v>3609000</v>
      </c>
      <c r="Q4489" s="79">
        <v>572</v>
      </c>
      <c r="R4489" s="77">
        <v>3708000</v>
      </c>
      <c r="S4489" s="41" t="s">
        <v>9481</v>
      </c>
      <c r="T4489" s="41" t="s">
        <v>803</v>
      </c>
      <c r="U4489" s="41" t="s">
        <v>9482</v>
      </c>
      <c r="V4489" s="84"/>
      <c r="W4489" s="85"/>
      <c r="X4489" s="84" t="s">
        <v>644</v>
      </c>
      <c r="Y4489" s="84"/>
      <c r="Z4489" s="84" t="s">
        <v>11066</v>
      </c>
      <c r="AA4489" s="62">
        <v>43294</v>
      </c>
    </row>
    <row r="4490" spans="1:27" ht="15.75" x14ac:dyDescent="0.25">
      <c r="A4490" s="76">
        <v>4488</v>
      </c>
      <c r="B4490" s="35" t="s">
        <v>15000</v>
      </c>
      <c r="C4490" s="35" t="s">
        <v>15001</v>
      </c>
      <c r="D4490" s="38" t="s">
        <v>15002</v>
      </c>
      <c r="E4490" s="83" t="s">
        <v>703</v>
      </c>
      <c r="F4490" s="35" t="s">
        <v>660</v>
      </c>
      <c r="G4490" s="35">
        <v>566</v>
      </c>
      <c r="H4490" s="32" t="s">
        <v>9479</v>
      </c>
      <c r="I4490" s="77">
        <v>3708000</v>
      </c>
      <c r="J4490" s="78" t="s">
        <v>9480</v>
      </c>
      <c r="K4490" s="41"/>
      <c r="L4490" s="42" t="s">
        <v>272</v>
      </c>
      <c r="M4490" s="79">
        <v>556</v>
      </c>
      <c r="N4490" s="80">
        <v>3609000</v>
      </c>
      <c r="O4490" s="81" t="s">
        <v>9480</v>
      </c>
      <c r="P4490" s="77">
        <v>3609000</v>
      </c>
      <c r="Q4490" s="79">
        <v>572</v>
      </c>
      <c r="R4490" s="77">
        <v>3708000</v>
      </c>
      <c r="S4490" s="41" t="s">
        <v>9481</v>
      </c>
      <c r="T4490" s="41" t="s">
        <v>803</v>
      </c>
      <c r="U4490" s="41" t="s">
        <v>9482</v>
      </c>
      <c r="V4490" s="84"/>
      <c r="W4490" s="85"/>
      <c r="X4490" s="84" t="s">
        <v>644</v>
      </c>
      <c r="Y4490" s="84"/>
      <c r="Z4490" s="84" t="s">
        <v>11066</v>
      </c>
      <c r="AA4490" s="62">
        <v>43294</v>
      </c>
    </row>
    <row r="4491" spans="1:27" ht="15.75" x14ac:dyDescent="0.25">
      <c r="A4491" s="76">
        <v>4489</v>
      </c>
      <c r="B4491" s="35" t="s">
        <v>15003</v>
      </c>
      <c r="C4491" s="35" t="s">
        <v>15004</v>
      </c>
      <c r="D4491" s="38" t="s">
        <v>15005</v>
      </c>
      <c r="E4491" s="83" t="s">
        <v>638</v>
      </c>
      <c r="F4491" s="35" t="s">
        <v>660</v>
      </c>
      <c r="G4491" s="35">
        <v>558</v>
      </c>
      <c r="H4491" s="32" t="s">
        <v>9513</v>
      </c>
      <c r="I4491" s="77">
        <v>3945000</v>
      </c>
      <c r="J4491" s="78" t="s">
        <v>9514</v>
      </c>
      <c r="K4491" s="41"/>
      <c r="L4491" s="42" t="s">
        <v>272</v>
      </c>
      <c r="M4491" s="79">
        <v>548</v>
      </c>
      <c r="N4491" s="80">
        <v>3850000</v>
      </c>
      <c r="O4491" s="81" t="s">
        <v>9514</v>
      </c>
      <c r="P4491" s="77">
        <v>3850000</v>
      </c>
      <c r="Q4491" s="79">
        <v>564</v>
      </c>
      <c r="R4491" s="77">
        <v>3945000</v>
      </c>
      <c r="S4491" s="41" t="s">
        <v>9515</v>
      </c>
      <c r="T4491" s="41" t="s">
        <v>803</v>
      </c>
      <c r="U4491" s="41" t="s">
        <v>9516</v>
      </c>
      <c r="V4491" s="84"/>
      <c r="W4491" s="85"/>
      <c r="X4491" s="84" t="s">
        <v>644</v>
      </c>
      <c r="Y4491" s="84"/>
      <c r="Z4491" s="84" t="s">
        <v>11066</v>
      </c>
      <c r="AA4491" s="62">
        <v>43294</v>
      </c>
    </row>
    <row r="4492" spans="1:27" ht="15.75" x14ac:dyDescent="0.25">
      <c r="A4492" s="76">
        <v>4490</v>
      </c>
      <c r="B4492" s="35" t="s">
        <v>15006</v>
      </c>
      <c r="C4492" s="35" t="s">
        <v>15007</v>
      </c>
      <c r="D4492" s="38" t="s">
        <v>15008</v>
      </c>
      <c r="E4492" s="83" t="s">
        <v>638</v>
      </c>
      <c r="F4492" s="35" t="s">
        <v>660</v>
      </c>
      <c r="G4492" s="35">
        <v>566</v>
      </c>
      <c r="H4492" s="32" t="s">
        <v>9479</v>
      </c>
      <c r="I4492" s="77">
        <v>3708000</v>
      </c>
      <c r="J4492" s="78" t="s">
        <v>9480</v>
      </c>
      <c r="K4492" s="41"/>
      <c r="L4492" s="42" t="s">
        <v>272</v>
      </c>
      <c r="M4492" s="79">
        <v>556</v>
      </c>
      <c r="N4492" s="80">
        <v>3609000</v>
      </c>
      <c r="O4492" s="81" t="s">
        <v>9480</v>
      </c>
      <c r="P4492" s="77">
        <v>3609000</v>
      </c>
      <c r="Q4492" s="79">
        <v>572</v>
      </c>
      <c r="R4492" s="77">
        <v>3708000</v>
      </c>
      <c r="S4492" s="41" t="s">
        <v>9481</v>
      </c>
      <c r="T4492" s="41" t="s">
        <v>803</v>
      </c>
      <c r="U4492" s="41" t="s">
        <v>9482</v>
      </c>
      <c r="V4492" s="84"/>
      <c r="W4492" s="85"/>
      <c r="X4492" s="84" t="s">
        <v>644</v>
      </c>
      <c r="Y4492" s="84"/>
      <c r="Z4492" s="84" t="s">
        <v>11066</v>
      </c>
      <c r="AA4492" s="62">
        <v>43294</v>
      </c>
    </row>
    <row r="4493" spans="1:27" ht="15.75" x14ac:dyDescent="0.25">
      <c r="A4493" s="76">
        <v>4491</v>
      </c>
      <c r="B4493" s="35" t="s">
        <v>15009</v>
      </c>
      <c r="C4493" s="35" t="s">
        <v>15010</v>
      </c>
      <c r="D4493" s="38" t="s">
        <v>15011</v>
      </c>
      <c r="E4493" s="83" t="s">
        <v>638</v>
      </c>
      <c r="F4493" s="35" t="s">
        <v>660</v>
      </c>
      <c r="G4493" s="35">
        <v>566</v>
      </c>
      <c r="H4493" s="32" t="s">
        <v>9479</v>
      </c>
      <c r="I4493" s="77">
        <v>3708000</v>
      </c>
      <c r="J4493" s="78" t="s">
        <v>9480</v>
      </c>
      <c r="K4493" s="41"/>
      <c r="L4493" s="42" t="s">
        <v>272</v>
      </c>
      <c r="M4493" s="79">
        <v>556</v>
      </c>
      <c r="N4493" s="80">
        <v>3609000</v>
      </c>
      <c r="O4493" s="81" t="s">
        <v>9480</v>
      </c>
      <c r="P4493" s="77">
        <v>3609000</v>
      </c>
      <c r="Q4493" s="79">
        <v>572</v>
      </c>
      <c r="R4493" s="77">
        <v>3708000</v>
      </c>
      <c r="S4493" s="41" t="s">
        <v>9481</v>
      </c>
      <c r="T4493" s="41" t="s">
        <v>803</v>
      </c>
      <c r="U4493" s="41" t="s">
        <v>9482</v>
      </c>
      <c r="V4493" s="84"/>
      <c r="W4493" s="85"/>
      <c r="X4493" s="84" t="s">
        <v>644</v>
      </c>
      <c r="Y4493" s="84"/>
      <c r="Z4493" s="84" t="s">
        <v>11066</v>
      </c>
      <c r="AA4493" s="62">
        <v>43294</v>
      </c>
    </row>
    <row r="4494" spans="1:27" ht="15.75" x14ac:dyDescent="0.25">
      <c r="A4494" s="76">
        <v>4492</v>
      </c>
      <c r="B4494" s="35" t="s">
        <v>15012</v>
      </c>
      <c r="C4494" s="35" t="s">
        <v>15013</v>
      </c>
      <c r="D4494" s="38" t="s">
        <v>15014</v>
      </c>
      <c r="E4494" s="83" t="s">
        <v>703</v>
      </c>
      <c r="F4494" s="35" t="s">
        <v>1304</v>
      </c>
      <c r="G4494" s="35">
        <v>566</v>
      </c>
      <c r="H4494" s="32" t="s">
        <v>9479</v>
      </c>
      <c r="I4494" s="77">
        <v>3708000</v>
      </c>
      <c r="J4494" s="78" t="s">
        <v>9480</v>
      </c>
      <c r="K4494" s="41"/>
      <c r="L4494" s="42" t="s">
        <v>272</v>
      </c>
      <c r="M4494" s="79">
        <v>556</v>
      </c>
      <c r="N4494" s="80">
        <v>3609000</v>
      </c>
      <c r="O4494" s="81" t="s">
        <v>9480</v>
      </c>
      <c r="P4494" s="77">
        <v>3609000</v>
      </c>
      <c r="Q4494" s="79">
        <v>572</v>
      </c>
      <c r="R4494" s="77">
        <v>3708000</v>
      </c>
      <c r="S4494" s="41" t="s">
        <v>9481</v>
      </c>
      <c r="T4494" s="41" t="s">
        <v>803</v>
      </c>
      <c r="U4494" s="41" t="s">
        <v>9482</v>
      </c>
      <c r="V4494" s="84"/>
      <c r="W4494" s="85"/>
      <c r="X4494" s="84" t="s">
        <v>644</v>
      </c>
      <c r="Y4494" s="84"/>
      <c r="Z4494" s="84" t="s">
        <v>11066</v>
      </c>
      <c r="AA4494" s="62">
        <v>43294</v>
      </c>
    </row>
    <row r="4495" spans="1:27" ht="15.75" x14ac:dyDescent="0.25">
      <c r="A4495" s="76">
        <v>4493</v>
      </c>
      <c r="B4495" s="35" t="s">
        <v>15015</v>
      </c>
      <c r="C4495" s="35" t="s">
        <v>15016</v>
      </c>
      <c r="D4495" s="38" t="s">
        <v>15017</v>
      </c>
      <c r="E4495" s="83" t="s">
        <v>638</v>
      </c>
      <c r="F4495" s="35" t="s">
        <v>660</v>
      </c>
      <c r="G4495" s="35">
        <v>566</v>
      </c>
      <c r="H4495" s="32" t="s">
        <v>9479</v>
      </c>
      <c r="I4495" s="77">
        <v>3708000</v>
      </c>
      <c r="J4495" s="78" t="s">
        <v>9480</v>
      </c>
      <c r="K4495" s="41"/>
      <c r="L4495" s="42" t="s">
        <v>272</v>
      </c>
      <c r="M4495" s="79">
        <v>556</v>
      </c>
      <c r="N4495" s="80">
        <v>3609000</v>
      </c>
      <c r="O4495" s="81" t="s">
        <v>9480</v>
      </c>
      <c r="P4495" s="77">
        <v>3609000</v>
      </c>
      <c r="Q4495" s="79">
        <v>572</v>
      </c>
      <c r="R4495" s="77">
        <v>3708000</v>
      </c>
      <c r="S4495" s="41" t="s">
        <v>9481</v>
      </c>
      <c r="T4495" s="41" t="s">
        <v>803</v>
      </c>
      <c r="U4495" s="41" t="s">
        <v>9482</v>
      </c>
      <c r="V4495" s="84"/>
      <c r="W4495" s="85"/>
      <c r="X4495" s="84" t="s">
        <v>644</v>
      </c>
      <c r="Y4495" s="84"/>
      <c r="Z4495" s="84" t="s">
        <v>11066</v>
      </c>
      <c r="AA4495" s="62">
        <v>43294</v>
      </c>
    </row>
    <row r="4496" spans="1:27" ht="31.5" x14ac:dyDescent="0.25">
      <c r="A4496" s="76">
        <v>4494</v>
      </c>
      <c r="B4496" s="35" t="s">
        <v>15018</v>
      </c>
      <c r="C4496" s="35" t="s">
        <v>15019</v>
      </c>
      <c r="D4496" s="38" t="s">
        <v>15020</v>
      </c>
      <c r="E4496" s="83" t="s">
        <v>703</v>
      </c>
      <c r="F4496" s="35" t="s">
        <v>1304</v>
      </c>
      <c r="G4496" s="35">
        <v>566</v>
      </c>
      <c r="H4496" s="32" t="s">
        <v>9479</v>
      </c>
      <c r="I4496" s="77">
        <v>3708000</v>
      </c>
      <c r="J4496" s="78" t="s">
        <v>9480</v>
      </c>
      <c r="K4496" s="41"/>
      <c r="L4496" s="42" t="s">
        <v>272</v>
      </c>
      <c r="M4496" s="79">
        <v>556</v>
      </c>
      <c r="N4496" s="80">
        <v>3609000</v>
      </c>
      <c r="O4496" s="81" t="s">
        <v>9480</v>
      </c>
      <c r="P4496" s="77">
        <v>3609000</v>
      </c>
      <c r="Q4496" s="79">
        <v>572</v>
      </c>
      <c r="R4496" s="77">
        <v>3708000</v>
      </c>
      <c r="S4496" s="41" t="s">
        <v>9481</v>
      </c>
      <c r="T4496" s="41" t="s">
        <v>803</v>
      </c>
      <c r="U4496" s="41" t="s">
        <v>9482</v>
      </c>
      <c r="V4496" s="84"/>
      <c r="W4496" s="85"/>
      <c r="X4496" s="84" t="s">
        <v>644</v>
      </c>
      <c r="Y4496" s="84"/>
      <c r="Z4496" s="84" t="s">
        <v>11066</v>
      </c>
      <c r="AA4496" s="62">
        <v>43294</v>
      </c>
    </row>
    <row r="4497" spans="1:27" ht="15.75" x14ac:dyDescent="0.25">
      <c r="A4497" s="76">
        <v>4495</v>
      </c>
      <c r="B4497" s="35" t="s">
        <v>15021</v>
      </c>
      <c r="C4497" s="35" t="s">
        <v>15022</v>
      </c>
      <c r="D4497" s="38" t="s">
        <v>15023</v>
      </c>
      <c r="E4497" s="83" t="s">
        <v>638</v>
      </c>
      <c r="F4497" s="35" t="s">
        <v>660</v>
      </c>
      <c r="G4497" s="35">
        <v>566</v>
      </c>
      <c r="H4497" s="32" t="s">
        <v>9479</v>
      </c>
      <c r="I4497" s="77">
        <v>3708000</v>
      </c>
      <c r="J4497" s="78" t="s">
        <v>9480</v>
      </c>
      <c r="K4497" s="41"/>
      <c r="L4497" s="42" t="s">
        <v>272</v>
      </c>
      <c r="M4497" s="79">
        <v>556</v>
      </c>
      <c r="N4497" s="80">
        <v>3609000</v>
      </c>
      <c r="O4497" s="81" t="s">
        <v>9480</v>
      </c>
      <c r="P4497" s="77">
        <v>3609000</v>
      </c>
      <c r="Q4497" s="79">
        <v>572</v>
      </c>
      <c r="R4497" s="77">
        <v>3708000</v>
      </c>
      <c r="S4497" s="41" t="s">
        <v>9481</v>
      </c>
      <c r="T4497" s="41" t="s">
        <v>803</v>
      </c>
      <c r="U4497" s="41" t="s">
        <v>9482</v>
      </c>
      <c r="V4497" s="84"/>
      <c r="W4497" s="85"/>
      <c r="X4497" s="84" t="s">
        <v>644</v>
      </c>
      <c r="Y4497" s="84"/>
      <c r="Z4497" s="84" t="s">
        <v>11066</v>
      </c>
      <c r="AA4497" s="62">
        <v>43294</v>
      </c>
    </row>
    <row r="4498" spans="1:27" ht="15.75" x14ac:dyDescent="0.25">
      <c r="A4498" s="76">
        <v>4496</v>
      </c>
      <c r="B4498" s="35" t="s">
        <v>15024</v>
      </c>
      <c r="C4498" s="35" t="s">
        <v>15025</v>
      </c>
      <c r="D4498" s="38" t="s">
        <v>15026</v>
      </c>
      <c r="E4498" s="83" t="s">
        <v>638</v>
      </c>
      <c r="F4498" s="35" t="s">
        <v>660</v>
      </c>
      <c r="G4498" s="35">
        <v>566</v>
      </c>
      <c r="H4498" s="32" t="s">
        <v>9479</v>
      </c>
      <c r="I4498" s="77">
        <v>3708000</v>
      </c>
      <c r="J4498" s="78" t="s">
        <v>9480</v>
      </c>
      <c r="K4498" s="41"/>
      <c r="L4498" s="42" t="s">
        <v>272</v>
      </c>
      <c r="M4498" s="79">
        <v>556</v>
      </c>
      <c r="N4498" s="80">
        <v>3609000</v>
      </c>
      <c r="O4498" s="81" t="s">
        <v>9480</v>
      </c>
      <c r="P4498" s="77">
        <v>3609000</v>
      </c>
      <c r="Q4498" s="79">
        <v>572</v>
      </c>
      <c r="R4498" s="77">
        <v>3708000</v>
      </c>
      <c r="S4498" s="41" t="s">
        <v>9481</v>
      </c>
      <c r="T4498" s="41" t="s">
        <v>803</v>
      </c>
      <c r="U4498" s="41" t="s">
        <v>9482</v>
      </c>
      <c r="V4498" s="84"/>
      <c r="W4498" s="85"/>
      <c r="X4498" s="84" t="s">
        <v>644</v>
      </c>
      <c r="Y4498" s="84"/>
      <c r="Z4498" s="84" t="s">
        <v>11066</v>
      </c>
      <c r="AA4498" s="62">
        <v>43294</v>
      </c>
    </row>
    <row r="4499" spans="1:27" ht="15.75" x14ac:dyDescent="0.25">
      <c r="A4499" s="76">
        <v>4497</v>
      </c>
      <c r="B4499" s="35" t="s">
        <v>15027</v>
      </c>
      <c r="C4499" s="35" t="s">
        <v>15028</v>
      </c>
      <c r="D4499" s="38" t="s">
        <v>15029</v>
      </c>
      <c r="E4499" s="83" t="s">
        <v>638</v>
      </c>
      <c r="F4499" s="35" t="s">
        <v>660</v>
      </c>
      <c r="G4499" s="35">
        <v>566</v>
      </c>
      <c r="H4499" s="32" t="s">
        <v>9479</v>
      </c>
      <c r="I4499" s="77">
        <v>3708000</v>
      </c>
      <c r="J4499" s="78" t="s">
        <v>9480</v>
      </c>
      <c r="K4499" s="41"/>
      <c r="L4499" s="42" t="s">
        <v>272</v>
      </c>
      <c r="M4499" s="79">
        <v>556</v>
      </c>
      <c r="N4499" s="80">
        <v>3609000</v>
      </c>
      <c r="O4499" s="81" t="s">
        <v>9480</v>
      </c>
      <c r="P4499" s="77">
        <v>3609000</v>
      </c>
      <c r="Q4499" s="79">
        <v>572</v>
      </c>
      <c r="R4499" s="77">
        <v>3708000</v>
      </c>
      <c r="S4499" s="41" t="s">
        <v>9481</v>
      </c>
      <c r="T4499" s="41" t="s">
        <v>803</v>
      </c>
      <c r="U4499" s="41" t="s">
        <v>9482</v>
      </c>
      <c r="V4499" s="84"/>
      <c r="W4499" s="85"/>
      <c r="X4499" s="84" t="s">
        <v>644</v>
      </c>
      <c r="Y4499" s="84"/>
      <c r="Z4499" s="84" t="s">
        <v>11066</v>
      </c>
      <c r="AA4499" s="62">
        <v>43294</v>
      </c>
    </row>
    <row r="4500" spans="1:27" ht="15.75" x14ac:dyDescent="0.25">
      <c r="A4500" s="76">
        <v>4498</v>
      </c>
      <c r="B4500" s="35" t="s">
        <v>15030</v>
      </c>
      <c r="C4500" s="35" t="s">
        <v>15031</v>
      </c>
      <c r="D4500" s="38" t="s">
        <v>15032</v>
      </c>
      <c r="E4500" s="83" t="s">
        <v>638</v>
      </c>
      <c r="F4500" s="35" t="s">
        <v>1304</v>
      </c>
      <c r="G4500" s="35">
        <v>566</v>
      </c>
      <c r="H4500" s="32" t="s">
        <v>9479</v>
      </c>
      <c r="I4500" s="77">
        <v>3708000</v>
      </c>
      <c r="J4500" s="78" t="s">
        <v>9480</v>
      </c>
      <c r="K4500" s="41"/>
      <c r="L4500" s="42" t="s">
        <v>272</v>
      </c>
      <c r="M4500" s="79">
        <v>556</v>
      </c>
      <c r="N4500" s="80">
        <v>3609000</v>
      </c>
      <c r="O4500" s="81" t="s">
        <v>9480</v>
      </c>
      <c r="P4500" s="77">
        <v>3609000</v>
      </c>
      <c r="Q4500" s="79">
        <v>572</v>
      </c>
      <c r="R4500" s="77">
        <v>3708000</v>
      </c>
      <c r="S4500" s="41" t="s">
        <v>9481</v>
      </c>
      <c r="T4500" s="41" t="s">
        <v>803</v>
      </c>
      <c r="U4500" s="41" t="s">
        <v>9482</v>
      </c>
      <c r="V4500" s="84"/>
      <c r="W4500" s="85"/>
      <c r="X4500" s="84" t="s">
        <v>644</v>
      </c>
      <c r="Y4500" s="84"/>
      <c r="Z4500" s="84" t="s">
        <v>11066</v>
      </c>
      <c r="AA4500" s="62">
        <v>43294</v>
      </c>
    </row>
    <row r="4501" spans="1:27" ht="15.75" x14ac:dyDescent="0.25">
      <c r="A4501" s="76">
        <v>4499</v>
      </c>
      <c r="B4501" s="35" t="s">
        <v>15033</v>
      </c>
      <c r="C4501" s="35" t="s">
        <v>15034</v>
      </c>
      <c r="D4501" s="38" t="s">
        <v>15035</v>
      </c>
      <c r="E4501" s="83" t="s">
        <v>638</v>
      </c>
      <c r="F4501" s="35" t="s">
        <v>660</v>
      </c>
      <c r="G4501" s="35">
        <v>566</v>
      </c>
      <c r="H4501" s="32" t="s">
        <v>9479</v>
      </c>
      <c r="I4501" s="77">
        <v>3708000</v>
      </c>
      <c r="J4501" s="78" t="s">
        <v>9480</v>
      </c>
      <c r="K4501" s="41"/>
      <c r="L4501" s="42" t="s">
        <v>272</v>
      </c>
      <c r="M4501" s="79">
        <v>556</v>
      </c>
      <c r="N4501" s="80">
        <v>3609000</v>
      </c>
      <c r="O4501" s="81" t="s">
        <v>9480</v>
      </c>
      <c r="P4501" s="77">
        <v>3609000</v>
      </c>
      <c r="Q4501" s="79">
        <v>572</v>
      </c>
      <c r="R4501" s="77">
        <v>3708000</v>
      </c>
      <c r="S4501" s="41" t="s">
        <v>9481</v>
      </c>
      <c r="T4501" s="41" t="s">
        <v>803</v>
      </c>
      <c r="U4501" s="41" t="s">
        <v>9482</v>
      </c>
      <c r="V4501" s="84"/>
      <c r="W4501" s="85"/>
      <c r="X4501" s="84" t="s">
        <v>644</v>
      </c>
      <c r="Y4501" s="84"/>
      <c r="Z4501" s="84" t="s">
        <v>11066</v>
      </c>
      <c r="AA4501" s="62">
        <v>43294</v>
      </c>
    </row>
    <row r="4502" spans="1:27" ht="15.75" x14ac:dyDescent="0.25">
      <c r="A4502" s="76">
        <v>4500</v>
      </c>
      <c r="B4502" s="35" t="s">
        <v>15036</v>
      </c>
      <c r="C4502" s="35" t="s">
        <v>15037</v>
      </c>
      <c r="D4502" s="38" t="s">
        <v>15038</v>
      </c>
      <c r="E4502" s="83" t="s">
        <v>638</v>
      </c>
      <c r="F4502" s="35" t="s">
        <v>660</v>
      </c>
      <c r="G4502" s="35">
        <v>566</v>
      </c>
      <c r="H4502" s="32" t="s">
        <v>9479</v>
      </c>
      <c r="I4502" s="77">
        <v>3708000</v>
      </c>
      <c r="J4502" s="78" t="s">
        <v>9480</v>
      </c>
      <c r="K4502" s="41"/>
      <c r="L4502" s="42" t="s">
        <v>272</v>
      </c>
      <c r="M4502" s="79">
        <v>556</v>
      </c>
      <c r="N4502" s="80">
        <v>3609000</v>
      </c>
      <c r="O4502" s="81" t="s">
        <v>9480</v>
      </c>
      <c r="P4502" s="77">
        <v>3609000</v>
      </c>
      <c r="Q4502" s="79">
        <v>572</v>
      </c>
      <c r="R4502" s="77">
        <v>3708000</v>
      </c>
      <c r="S4502" s="41" t="s">
        <v>9481</v>
      </c>
      <c r="T4502" s="41" t="s">
        <v>803</v>
      </c>
      <c r="U4502" s="41" t="s">
        <v>9482</v>
      </c>
      <c r="V4502" s="84"/>
      <c r="W4502" s="85"/>
      <c r="X4502" s="84" t="s">
        <v>644</v>
      </c>
      <c r="Y4502" s="84"/>
      <c r="Z4502" s="84" t="s">
        <v>11066</v>
      </c>
      <c r="AA4502" s="62">
        <v>43294</v>
      </c>
    </row>
    <row r="4503" spans="1:27" ht="15.75" x14ac:dyDescent="0.25">
      <c r="A4503" s="76">
        <v>4501</v>
      </c>
      <c r="B4503" s="35" t="s">
        <v>15039</v>
      </c>
      <c r="C4503" s="35" t="s">
        <v>15040</v>
      </c>
      <c r="D4503" s="38" t="s">
        <v>15041</v>
      </c>
      <c r="E4503" s="83" t="s">
        <v>638</v>
      </c>
      <c r="F4503" s="35" t="s">
        <v>660</v>
      </c>
      <c r="G4503" s="35">
        <v>566</v>
      </c>
      <c r="H4503" s="32" t="s">
        <v>9479</v>
      </c>
      <c r="I4503" s="77">
        <v>3708000</v>
      </c>
      <c r="J4503" s="78" t="s">
        <v>9480</v>
      </c>
      <c r="K4503" s="41"/>
      <c r="L4503" s="42" t="s">
        <v>272</v>
      </c>
      <c r="M4503" s="79">
        <v>556</v>
      </c>
      <c r="N4503" s="80">
        <v>3609000</v>
      </c>
      <c r="O4503" s="81" t="s">
        <v>9480</v>
      </c>
      <c r="P4503" s="77">
        <v>3609000</v>
      </c>
      <c r="Q4503" s="79">
        <v>572</v>
      </c>
      <c r="R4503" s="77">
        <v>3708000</v>
      </c>
      <c r="S4503" s="41" t="s">
        <v>9481</v>
      </c>
      <c r="T4503" s="41" t="s">
        <v>803</v>
      </c>
      <c r="U4503" s="41" t="s">
        <v>9482</v>
      </c>
      <c r="V4503" s="84"/>
      <c r="W4503" s="85"/>
      <c r="X4503" s="84" t="s">
        <v>644</v>
      </c>
      <c r="Y4503" s="84"/>
      <c r="Z4503" s="84" t="s">
        <v>11066</v>
      </c>
      <c r="AA4503" s="62">
        <v>43294</v>
      </c>
    </row>
    <row r="4504" spans="1:27" ht="15.75" x14ac:dyDescent="0.25">
      <c r="A4504" s="76">
        <v>4502</v>
      </c>
      <c r="B4504" s="35" t="s">
        <v>15042</v>
      </c>
      <c r="C4504" s="35" t="s">
        <v>15043</v>
      </c>
      <c r="D4504" s="38" t="s">
        <v>15044</v>
      </c>
      <c r="E4504" s="83" t="s">
        <v>638</v>
      </c>
      <c r="F4504" s="35" t="s">
        <v>660</v>
      </c>
      <c r="G4504" s="35">
        <v>566</v>
      </c>
      <c r="H4504" s="32" t="s">
        <v>9479</v>
      </c>
      <c r="I4504" s="77">
        <v>3708000</v>
      </c>
      <c r="J4504" s="78" t="s">
        <v>9480</v>
      </c>
      <c r="K4504" s="41"/>
      <c r="L4504" s="42" t="s">
        <v>272</v>
      </c>
      <c r="M4504" s="79">
        <v>556</v>
      </c>
      <c r="N4504" s="80">
        <v>3609000</v>
      </c>
      <c r="O4504" s="81" t="s">
        <v>9480</v>
      </c>
      <c r="P4504" s="77">
        <v>3609000</v>
      </c>
      <c r="Q4504" s="79">
        <v>572</v>
      </c>
      <c r="R4504" s="77">
        <v>3708000</v>
      </c>
      <c r="S4504" s="41" t="s">
        <v>9481</v>
      </c>
      <c r="T4504" s="41" t="s">
        <v>803</v>
      </c>
      <c r="U4504" s="41" t="s">
        <v>9482</v>
      </c>
      <c r="V4504" s="84"/>
      <c r="W4504" s="85"/>
      <c r="X4504" s="84" t="s">
        <v>644</v>
      </c>
      <c r="Y4504" s="84"/>
      <c r="Z4504" s="84" t="s">
        <v>11066</v>
      </c>
      <c r="AA4504" s="62">
        <v>43294</v>
      </c>
    </row>
    <row r="4505" spans="1:27" ht="15.75" x14ac:dyDescent="0.25">
      <c r="A4505" s="76">
        <v>4503</v>
      </c>
      <c r="B4505" s="35" t="s">
        <v>15045</v>
      </c>
      <c r="C4505" s="35" t="s">
        <v>15046</v>
      </c>
      <c r="D4505" s="38" t="s">
        <v>15047</v>
      </c>
      <c r="E4505" s="83" t="s">
        <v>638</v>
      </c>
      <c r="F4505" s="35" t="s">
        <v>660</v>
      </c>
      <c r="G4505" s="35">
        <v>566</v>
      </c>
      <c r="H4505" s="32" t="s">
        <v>9479</v>
      </c>
      <c r="I4505" s="77">
        <v>3708000</v>
      </c>
      <c r="J4505" s="78" t="s">
        <v>9480</v>
      </c>
      <c r="K4505" s="41"/>
      <c r="L4505" s="42" t="s">
        <v>272</v>
      </c>
      <c r="M4505" s="79">
        <v>556</v>
      </c>
      <c r="N4505" s="80">
        <v>3609000</v>
      </c>
      <c r="O4505" s="81" t="s">
        <v>9480</v>
      </c>
      <c r="P4505" s="77">
        <v>3609000</v>
      </c>
      <c r="Q4505" s="79">
        <v>572</v>
      </c>
      <c r="R4505" s="77">
        <v>3708000</v>
      </c>
      <c r="S4505" s="41" t="s">
        <v>9481</v>
      </c>
      <c r="T4505" s="41" t="s">
        <v>803</v>
      </c>
      <c r="U4505" s="41" t="s">
        <v>9482</v>
      </c>
      <c r="V4505" s="84"/>
      <c r="W4505" s="85"/>
      <c r="X4505" s="84" t="s">
        <v>644</v>
      </c>
      <c r="Y4505" s="84"/>
      <c r="Z4505" s="84" t="s">
        <v>11066</v>
      </c>
      <c r="AA4505" s="62">
        <v>43294</v>
      </c>
    </row>
    <row r="4506" spans="1:27" ht="15.75" x14ac:dyDescent="0.25">
      <c r="A4506" s="76">
        <v>4504</v>
      </c>
      <c r="B4506" s="35" t="s">
        <v>15048</v>
      </c>
      <c r="C4506" s="35" t="s">
        <v>15049</v>
      </c>
      <c r="D4506" s="38" t="s">
        <v>15050</v>
      </c>
      <c r="E4506" s="83" t="s">
        <v>638</v>
      </c>
      <c r="F4506" s="35" t="s">
        <v>660</v>
      </c>
      <c r="G4506" s="35">
        <v>566</v>
      </c>
      <c r="H4506" s="32" t="s">
        <v>9479</v>
      </c>
      <c r="I4506" s="77">
        <v>3708000</v>
      </c>
      <c r="J4506" s="78" t="s">
        <v>9480</v>
      </c>
      <c r="K4506" s="41"/>
      <c r="L4506" s="42" t="s">
        <v>272</v>
      </c>
      <c r="M4506" s="79">
        <v>556</v>
      </c>
      <c r="N4506" s="80">
        <v>3609000</v>
      </c>
      <c r="O4506" s="81" t="s">
        <v>9480</v>
      </c>
      <c r="P4506" s="77">
        <v>3609000</v>
      </c>
      <c r="Q4506" s="79">
        <v>572</v>
      </c>
      <c r="R4506" s="77">
        <v>3708000</v>
      </c>
      <c r="S4506" s="41" t="s">
        <v>9481</v>
      </c>
      <c r="T4506" s="41" t="s">
        <v>803</v>
      </c>
      <c r="U4506" s="41" t="s">
        <v>9482</v>
      </c>
      <c r="V4506" s="84"/>
      <c r="W4506" s="85"/>
      <c r="X4506" s="84" t="s">
        <v>644</v>
      </c>
      <c r="Y4506" s="84"/>
      <c r="Z4506" s="84" t="s">
        <v>11066</v>
      </c>
      <c r="AA4506" s="62">
        <v>43294</v>
      </c>
    </row>
    <row r="4507" spans="1:27" ht="15.75" x14ac:dyDescent="0.25">
      <c r="A4507" s="76">
        <v>4505</v>
      </c>
      <c r="B4507" s="35" t="s">
        <v>15051</v>
      </c>
      <c r="C4507" s="35" t="s">
        <v>15052</v>
      </c>
      <c r="D4507" s="38" t="s">
        <v>15053</v>
      </c>
      <c r="E4507" s="83" t="s">
        <v>703</v>
      </c>
      <c r="F4507" s="35" t="s">
        <v>660</v>
      </c>
      <c r="G4507" s="35">
        <v>566</v>
      </c>
      <c r="H4507" s="32" t="s">
        <v>9479</v>
      </c>
      <c r="I4507" s="77">
        <v>3708000</v>
      </c>
      <c r="J4507" s="78" t="s">
        <v>9480</v>
      </c>
      <c r="K4507" s="41"/>
      <c r="L4507" s="42" t="s">
        <v>272</v>
      </c>
      <c r="M4507" s="79">
        <v>556</v>
      </c>
      <c r="N4507" s="80">
        <v>3609000</v>
      </c>
      <c r="O4507" s="81" t="s">
        <v>9480</v>
      </c>
      <c r="P4507" s="77">
        <v>3609000</v>
      </c>
      <c r="Q4507" s="79">
        <v>572</v>
      </c>
      <c r="R4507" s="77">
        <v>3708000</v>
      </c>
      <c r="S4507" s="41" t="s">
        <v>9481</v>
      </c>
      <c r="T4507" s="41" t="s">
        <v>803</v>
      </c>
      <c r="U4507" s="41" t="s">
        <v>9482</v>
      </c>
      <c r="V4507" s="84"/>
      <c r="W4507" s="85"/>
      <c r="X4507" s="84" t="s">
        <v>644</v>
      </c>
      <c r="Y4507" s="84"/>
      <c r="Z4507" s="84" t="s">
        <v>11066</v>
      </c>
      <c r="AA4507" s="62">
        <v>43294</v>
      </c>
    </row>
    <row r="4508" spans="1:27" ht="15.75" x14ac:dyDescent="0.25">
      <c r="A4508" s="76">
        <v>4506</v>
      </c>
      <c r="B4508" s="35" t="s">
        <v>15054</v>
      </c>
      <c r="C4508" s="35" t="s">
        <v>15055</v>
      </c>
      <c r="D4508" s="38" t="s">
        <v>15056</v>
      </c>
      <c r="E4508" s="83" t="s">
        <v>638</v>
      </c>
      <c r="F4508" s="35" t="s">
        <v>1385</v>
      </c>
      <c r="G4508" s="35">
        <v>558</v>
      </c>
      <c r="H4508" s="32" t="s">
        <v>9513</v>
      </c>
      <c r="I4508" s="77">
        <v>3945000</v>
      </c>
      <c r="J4508" s="78" t="s">
        <v>9514</v>
      </c>
      <c r="K4508" s="41"/>
      <c r="L4508" s="42" t="s">
        <v>272</v>
      </c>
      <c r="M4508" s="79">
        <v>548</v>
      </c>
      <c r="N4508" s="80">
        <v>3850000</v>
      </c>
      <c r="O4508" s="81" t="s">
        <v>9514</v>
      </c>
      <c r="P4508" s="77">
        <v>3850000</v>
      </c>
      <c r="Q4508" s="79">
        <v>564</v>
      </c>
      <c r="R4508" s="77">
        <v>3945000</v>
      </c>
      <c r="S4508" s="41" t="s">
        <v>9515</v>
      </c>
      <c r="T4508" s="41" t="s">
        <v>803</v>
      </c>
      <c r="U4508" s="41" t="s">
        <v>9516</v>
      </c>
      <c r="V4508" s="84"/>
      <c r="W4508" s="85"/>
      <c r="X4508" s="84" t="s">
        <v>644</v>
      </c>
      <c r="Y4508" s="84"/>
      <c r="Z4508" s="84" t="s">
        <v>11066</v>
      </c>
      <c r="AA4508" s="62">
        <v>43294</v>
      </c>
    </row>
    <row r="4509" spans="1:27" ht="15.75" x14ac:dyDescent="0.25">
      <c r="A4509" s="76">
        <v>4507</v>
      </c>
      <c r="B4509" s="35" t="s">
        <v>15057</v>
      </c>
      <c r="C4509" s="35" t="s">
        <v>15058</v>
      </c>
      <c r="D4509" s="38" t="s">
        <v>15059</v>
      </c>
      <c r="E4509" s="83" t="s">
        <v>638</v>
      </c>
      <c r="F4509" s="35" t="s">
        <v>660</v>
      </c>
      <c r="G4509" s="35">
        <v>558</v>
      </c>
      <c r="H4509" s="32" t="s">
        <v>9513</v>
      </c>
      <c r="I4509" s="77">
        <v>3945000</v>
      </c>
      <c r="J4509" s="78" t="s">
        <v>9514</v>
      </c>
      <c r="K4509" s="41"/>
      <c r="L4509" s="42" t="s">
        <v>272</v>
      </c>
      <c r="M4509" s="79">
        <v>548</v>
      </c>
      <c r="N4509" s="80">
        <v>3850000</v>
      </c>
      <c r="O4509" s="81" t="s">
        <v>9514</v>
      </c>
      <c r="P4509" s="77">
        <v>3850000</v>
      </c>
      <c r="Q4509" s="79">
        <v>564</v>
      </c>
      <c r="R4509" s="77">
        <v>3945000</v>
      </c>
      <c r="S4509" s="41" t="s">
        <v>9515</v>
      </c>
      <c r="T4509" s="41" t="s">
        <v>803</v>
      </c>
      <c r="U4509" s="41" t="s">
        <v>9516</v>
      </c>
      <c r="V4509" s="84"/>
      <c r="W4509" s="85"/>
      <c r="X4509" s="84" t="s">
        <v>644</v>
      </c>
      <c r="Y4509" s="84"/>
      <c r="Z4509" s="84" t="s">
        <v>11066</v>
      </c>
      <c r="AA4509" s="62">
        <v>43294</v>
      </c>
    </row>
    <row r="4510" spans="1:27" ht="31.5" x14ac:dyDescent="0.25">
      <c r="A4510" s="76">
        <v>4508</v>
      </c>
      <c r="B4510" s="35" t="s">
        <v>15060</v>
      </c>
      <c r="C4510" s="35" t="s">
        <v>15061</v>
      </c>
      <c r="D4510" s="38" t="s">
        <v>15062</v>
      </c>
      <c r="E4510" s="83" t="s">
        <v>703</v>
      </c>
      <c r="F4510" s="35" t="s">
        <v>660</v>
      </c>
      <c r="G4510" s="35">
        <v>569</v>
      </c>
      <c r="H4510" s="32" t="s">
        <v>9780</v>
      </c>
      <c r="I4510" s="77">
        <v>2923000</v>
      </c>
      <c r="J4510" s="78" t="s">
        <v>9781</v>
      </c>
      <c r="K4510" s="41"/>
      <c r="L4510" s="42" t="s">
        <v>272</v>
      </c>
      <c r="M4510" s="79">
        <v>559</v>
      </c>
      <c r="N4510" s="80">
        <v>2828000</v>
      </c>
      <c r="O4510" s="81" t="s">
        <v>9781</v>
      </c>
      <c r="P4510" s="77">
        <v>2828000</v>
      </c>
      <c r="Q4510" s="79">
        <v>575</v>
      </c>
      <c r="R4510" s="77">
        <v>2923000</v>
      </c>
      <c r="S4510" s="41" t="s">
        <v>9781</v>
      </c>
      <c r="T4510" s="41" t="s">
        <v>803</v>
      </c>
      <c r="U4510" s="41" t="s">
        <v>9782</v>
      </c>
      <c r="V4510" s="84"/>
      <c r="W4510" s="85"/>
      <c r="X4510" s="84" t="s">
        <v>644</v>
      </c>
      <c r="Y4510" s="84"/>
      <c r="Z4510" s="84" t="s">
        <v>645</v>
      </c>
      <c r="AA4510" s="62">
        <v>43294</v>
      </c>
    </row>
    <row r="4511" spans="1:27" ht="15.75" x14ac:dyDescent="0.25">
      <c r="A4511" s="76">
        <v>4509</v>
      </c>
      <c r="B4511" s="35" t="s">
        <v>15063</v>
      </c>
      <c r="C4511" s="35" t="s">
        <v>15064</v>
      </c>
      <c r="D4511" s="38" t="s">
        <v>15065</v>
      </c>
      <c r="E4511" s="83" t="s">
        <v>638</v>
      </c>
      <c r="F4511" s="35" t="s">
        <v>660</v>
      </c>
      <c r="G4511" s="35">
        <v>566</v>
      </c>
      <c r="H4511" s="32" t="s">
        <v>9479</v>
      </c>
      <c r="I4511" s="77">
        <v>3708000</v>
      </c>
      <c r="J4511" s="78" t="s">
        <v>9480</v>
      </c>
      <c r="K4511" s="41"/>
      <c r="L4511" s="42" t="s">
        <v>272</v>
      </c>
      <c r="M4511" s="79">
        <v>556</v>
      </c>
      <c r="N4511" s="80">
        <v>3609000</v>
      </c>
      <c r="O4511" s="81" t="s">
        <v>9480</v>
      </c>
      <c r="P4511" s="77">
        <v>3609000</v>
      </c>
      <c r="Q4511" s="79">
        <v>572</v>
      </c>
      <c r="R4511" s="77">
        <v>3708000</v>
      </c>
      <c r="S4511" s="41" t="s">
        <v>9481</v>
      </c>
      <c r="T4511" s="41" t="s">
        <v>803</v>
      </c>
      <c r="U4511" s="41" t="s">
        <v>9482</v>
      </c>
      <c r="V4511" s="84"/>
      <c r="W4511" s="85"/>
      <c r="X4511" s="84" t="s">
        <v>644</v>
      </c>
      <c r="Y4511" s="84"/>
      <c r="Z4511" s="84" t="s">
        <v>11066</v>
      </c>
      <c r="AA4511" s="62">
        <v>43294</v>
      </c>
    </row>
    <row r="4512" spans="1:27" ht="15.75" x14ac:dyDescent="0.25">
      <c r="A4512" s="76">
        <v>4510</v>
      </c>
      <c r="B4512" s="35" t="s">
        <v>15066</v>
      </c>
      <c r="C4512" s="35" t="s">
        <v>15067</v>
      </c>
      <c r="D4512" s="38" t="s">
        <v>15068</v>
      </c>
      <c r="E4512" s="83" t="s">
        <v>638</v>
      </c>
      <c r="F4512" s="35" t="s">
        <v>660</v>
      </c>
      <c r="G4512" s="35">
        <v>566</v>
      </c>
      <c r="H4512" s="32" t="s">
        <v>9479</v>
      </c>
      <c r="I4512" s="77">
        <v>3708000</v>
      </c>
      <c r="J4512" s="78" t="s">
        <v>9480</v>
      </c>
      <c r="K4512" s="41"/>
      <c r="L4512" s="42" t="s">
        <v>272</v>
      </c>
      <c r="M4512" s="79">
        <v>556</v>
      </c>
      <c r="N4512" s="80">
        <v>3609000</v>
      </c>
      <c r="O4512" s="81" t="s">
        <v>9480</v>
      </c>
      <c r="P4512" s="77">
        <v>3609000</v>
      </c>
      <c r="Q4512" s="79">
        <v>572</v>
      </c>
      <c r="R4512" s="77">
        <v>3708000</v>
      </c>
      <c r="S4512" s="41" t="s">
        <v>9481</v>
      </c>
      <c r="T4512" s="41" t="s">
        <v>803</v>
      </c>
      <c r="U4512" s="41" t="s">
        <v>9482</v>
      </c>
      <c r="V4512" s="84"/>
      <c r="W4512" s="85"/>
      <c r="X4512" s="84" t="s">
        <v>644</v>
      </c>
      <c r="Y4512" s="84"/>
      <c r="Z4512" s="84" t="s">
        <v>11066</v>
      </c>
      <c r="AA4512" s="62">
        <v>43294</v>
      </c>
    </row>
    <row r="4513" spans="1:27" ht="15.75" x14ac:dyDescent="0.25">
      <c r="A4513" s="76">
        <v>4511</v>
      </c>
      <c r="B4513" s="35" t="s">
        <v>15069</v>
      </c>
      <c r="C4513" s="35" t="s">
        <v>15070</v>
      </c>
      <c r="D4513" s="38" t="s">
        <v>15071</v>
      </c>
      <c r="E4513" s="83" t="s">
        <v>703</v>
      </c>
      <c r="F4513" s="35" t="s">
        <v>1304</v>
      </c>
      <c r="G4513" s="35">
        <v>566</v>
      </c>
      <c r="H4513" s="32" t="s">
        <v>9479</v>
      </c>
      <c r="I4513" s="77">
        <v>3708000</v>
      </c>
      <c r="J4513" s="78" t="s">
        <v>9480</v>
      </c>
      <c r="K4513" s="41"/>
      <c r="L4513" s="42" t="s">
        <v>272</v>
      </c>
      <c r="M4513" s="79">
        <v>556</v>
      </c>
      <c r="N4513" s="80">
        <v>3609000</v>
      </c>
      <c r="O4513" s="81" t="s">
        <v>9480</v>
      </c>
      <c r="P4513" s="77">
        <v>3609000</v>
      </c>
      <c r="Q4513" s="79">
        <v>572</v>
      </c>
      <c r="R4513" s="77">
        <v>3708000</v>
      </c>
      <c r="S4513" s="41" t="s">
        <v>9481</v>
      </c>
      <c r="T4513" s="41" t="s">
        <v>803</v>
      </c>
      <c r="U4513" s="41" t="s">
        <v>9482</v>
      </c>
      <c r="V4513" s="84"/>
      <c r="W4513" s="85"/>
      <c r="X4513" s="84" t="s">
        <v>644</v>
      </c>
      <c r="Y4513" s="84"/>
      <c r="Z4513" s="84" t="s">
        <v>11066</v>
      </c>
      <c r="AA4513" s="62">
        <v>43294</v>
      </c>
    </row>
    <row r="4514" spans="1:27" ht="15.75" x14ac:dyDescent="0.25">
      <c r="A4514" s="76">
        <v>4512</v>
      </c>
      <c r="B4514" s="35" t="s">
        <v>15072</v>
      </c>
      <c r="C4514" s="35" t="s">
        <v>15073</v>
      </c>
      <c r="D4514" s="38" t="s">
        <v>15074</v>
      </c>
      <c r="E4514" s="83" t="s">
        <v>638</v>
      </c>
      <c r="F4514" s="35" t="s">
        <v>1304</v>
      </c>
      <c r="G4514" s="35">
        <v>566</v>
      </c>
      <c r="H4514" s="32" t="s">
        <v>9479</v>
      </c>
      <c r="I4514" s="77">
        <v>3708000</v>
      </c>
      <c r="J4514" s="78" t="s">
        <v>9480</v>
      </c>
      <c r="K4514" s="41"/>
      <c r="L4514" s="42" t="s">
        <v>272</v>
      </c>
      <c r="M4514" s="79">
        <v>556</v>
      </c>
      <c r="N4514" s="80">
        <v>3609000</v>
      </c>
      <c r="O4514" s="81" t="s">
        <v>9480</v>
      </c>
      <c r="P4514" s="77">
        <v>3609000</v>
      </c>
      <c r="Q4514" s="79">
        <v>572</v>
      </c>
      <c r="R4514" s="77">
        <v>3708000</v>
      </c>
      <c r="S4514" s="41" t="s">
        <v>9481</v>
      </c>
      <c r="T4514" s="41" t="s">
        <v>803</v>
      </c>
      <c r="U4514" s="41" t="s">
        <v>9482</v>
      </c>
      <c r="V4514" s="84"/>
      <c r="W4514" s="85"/>
      <c r="X4514" s="84" t="s">
        <v>644</v>
      </c>
      <c r="Y4514" s="84"/>
      <c r="Z4514" s="84" t="s">
        <v>11066</v>
      </c>
      <c r="AA4514" s="62">
        <v>43294</v>
      </c>
    </row>
    <row r="4515" spans="1:27" ht="15.75" x14ac:dyDescent="0.25">
      <c r="A4515" s="76">
        <v>4513</v>
      </c>
      <c r="B4515" s="35" t="s">
        <v>15075</v>
      </c>
      <c r="C4515" s="35" t="s">
        <v>15076</v>
      </c>
      <c r="D4515" s="38" t="s">
        <v>15077</v>
      </c>
      <c r="E4515" s="83" t="s">
        <v>638</v>
      </c>
      <c r="F4515" s="35" t="s">
        <v>660</v>
      </c>
      <c r="G4515" s="35">
        <v>566</v>
      </c>
      <c r="H4515" s="32" t="s">
        <v>9479</v>
      </c>
      <c r="I4515" s="77">
        <v>3708000</v>
      </c>
      <c r="J4515" s="78" t="s">
        <v>9480</v>
      </c>
      <c r="K4515" s="41"/>
      <c r="L4515" s="42" t="s">
        <v>272</v>
      </c>
      <c r="M4515" s="79">
        <v>556</v>
      </c>
      <c r="N4515" s="80">
        <v>3609000</v>
      </c>
      <c r="O4515" s="81" t="s">
        <v>9480</v>
      </c>
      <c r="P4515" s="77">
        <v>3609000</v>
      </c>
      <c r="Q4515" s="79">
        <v>572</v>
      </c>
      <c r="R4515" s="77">
        <v>3708000</v>
      </c>
      <c r="S4515" s="41" t="s">
        <v>9481</v>
      </c>
      <c r="T4515" s="41" t="s">
        <v>803</v>
      </c>
      <c r="U4515" s="41" t="s">
        <v>9482</v>
      </c>
      <c r="V4515" s="84"/>
      <c r="W4515" s="85"/>
      <c r="X4515" s="84" t="s">
        <v>644</v>
      </c>
      <c r="Y4515" s="84"/>
      <c r="Z4515" s="84" t="s">
        <v>11066</v>
      </c>
      <c r="AA4515" s="62">
        <v>43294</v>
      </c>
    </row>
    <row r="4516" spans="1:27" ht="15.75" x14ac:dyDescent="0.25">
      <c r="A4516" s="76">
        <v>4514</v>
      </c>
      <c r="B4516" s="35" t="s">
        <v>15078</v>
      </c>
      <c r="C4516" s="35" t="s">
        <v>15079</v>
      </c>
      <c r="D4516" s="38" t="s">
        <v>15080</v>
      </c>
      <c r="E4516" s="83" t="s">
        <v>638</v>
      </c>
      <c r="F4516" s="35" t="s">
        <v>660</v>
      </c>
      <c r="G4516" s="35">
        <v>566</v>
      </c>
      <c r="H4516" s="32" t="s">
        <v>9479</v>
      </c>
      <c r="I4516" s="77">
        <v>3708000</v>
      </c>
      <c r="J4516" s="78" t="s">
        <v>9480</v>
      </c>
      <c r="K4516" s="41"/>
      <c r="L4516" s="42" t="s">
        <v>272</v>
      </c>
      <c r="M4516" s="79">
        <v>556</v>
      </c>
      <c r="N4516" s="80">
        <v>3609000</v>
      </c>
      <c r="O4516" s="81" t="s">
        <v>9480</v>
      </c>
      <c r="P4516" s="77">
        <v>3609000</v>
      </c>
      <c r="Q4516" s="79">
        <v>572</v>
      </c>
      <c r="R4516" s="77">
        <v>3708000</v>
      </c>
      <c r="S4516" s="41" t="s">
        <v>9481</v>
      </c>
      <c r="T4516" s="41" t="s">
        <v>803</v>
      </c>
      <c r="U4516" s="41" t="s">
        <v>9482</v>
      </c>
      <c r="V4516" s="84"/>
      <c r="W4516" s="85"/>
      <c r="X4516" s="84" t="s">
        <v>644</v>
      </c>
      <c r="Y4516" s="84"/>
      <c r="Z4516" s="84" t="s">
        <v>11066</v>
      </c>
      <c r="AA4516" s="62">
        <v>43294</v>
      </c>
    </row>
    <row r="4517" spans="1:27" ht="15.75" x14ac:dyDescent="0.25">
      <c r="A4517" s="76">
        <v>4515</v>
      </c>
      <c r="B4517" s="35" t="s">
        <v>15081</v>
      </c>
      <c r="C4517" s="35" t="s">
        <v>15082</v>
      </c>
      <c r="D4517" s="38" t="s">
        <v>15083</v>
      </c>
      <c r="E4517" s="83" t="s">
        <v>638</v>
      </c>
      <c r="F4517" s="35" t="s">
        <v>660</v>
      </c>
      <c r="G4517" s="35">
        <v>566</v>
      </c>
      <c r="H4517" s="32" t="s">
        <v>9479</v>
      </c>
      <c r="I4517" s="77">
        <v>3708000</v>
      </c>
      <c r="J4517" s="78" t="s">
        <v>9480</v>
      </c>
      <c r="K4517" s="41"/>
      <c r="L4517" s="42" t="s">
        <v>272</v>
      </c>
      <c r="M4517" s="79">
        <v>556</v>
      </c>
      <c r="N4517" s="80">
        <v>3609000</v>
      </c>
      <c r="O4517" s="81" t="s">
        <v>9480</v>
      </c>
      <c r="P4517" s="77">
        <v>3609000</v>
      </c>
      <c r="Q4517" s="79">
        <v>572</v>
      </c>
      <c r="R4517" s="77">
        <v>3708000</v>
      </c>
      <c r="S4517" s="41" t="s">
        <v>9481</v>
      </c>
      <c r="T4517" s="41" t="s">
        <v>803</v>
      </c>
      <c r="U4517" s="41" t="s">
        <v>9482</v>
      </c>
      <c r="V4517" s="84"/>
      <c r="W4517" s="85"/>
      <c r="X4517" s="84" t="s">
        <v>644</v>
      </c>
      <c r="Y4517" s="84"/>
      <c r="Z4517" s="84" t="s">
        <v>11066</v>
      </c>
      <c r="AA4517" s="62">
        <v>43294</v>
      </c>
    </row>
    <row r="4518" spans="1:27" ht="15.75" x14ac:dyDescent="0.25">
      <c r="A4518" s="76">
        <v>4516</v>
      </c>
      <c r="B4518" s="35" t="s">
        <v>15084</v>
      </c>
      <c r="C4518" s="35" t="s">
        <v>15085</v>
      </c>
      <c r="D4518" s="38" t="s">
        <v>15086</v>
      </c>
      <c r="E4518" s="83" t="s">
        <v>703</v>
      </c>
      <c r="F4518" s="35" t="s">
        <v>1304</v>
      </c>
      <c r="G4518" s="35">
        <v>566</v>
      </c>
      <c r="H4518" s="32" t="s">
        <v>9479</v>
      </c>
      <c r="I4518" s="77">
        <v>3708000</v>
      </c>
      <c r="J4518" s="78" t="s">
        <v>9480</v>
      </c>
      <c r="K4518" s="41"/>
      <c r="L4518" s="42" t="s">
        <v>272</v>
      </c>
      <c r="M4518" s="79">
        <v>556</v>
      </c>
      <c r="N4518" s="80">
        <v>3609000</v>
      </c>
      <c r="O4518" s="81" t="s">
        <v>9480</v>
      </c>
      <c r="P4518" s="77">
        <v>3609000</v>
      </c>
      <c r="Q4518" s="79">
        <v>572</v>
      </c>
      <c r="R4518" s="77">
        <v>3708000</v>
      </c>
      <c r="S4518" s="41" t="s">
        <v>9481</v>
      </c>
      <c r="T4518" s="41" t="s">
        <v>803</v>
      </c>
      <c r="U4518" s="41" t="s">
        <v>9482</v>
      </c>
      <c r="V4518" s="84"/>
      <c r="W4518" s="85"/>
      <c r="X4518" s="84" t="s">
        <v>644</v>
      </c>
      <c r="Y4518" s="84"/>
      <c r="Z4518" s="84" t="s">
        <v>11066</v>
      </c>
      <c r="AA4518" s="62">
        <v>43294</v>
      </c>
    </row>
    <row r="4519" spans="1:27" ht="15.75" x14ac:dyDescent="0.25">
      <c r="A4519" s="76">
        <v>4517</v>
      </c>
      <c r="B4519" s="35" t="s">
        <v>15087</v>
      </c>
      <c r="C4519" s="35" t="s">
        <v>15088</v>
      </c>
      <c r="D4519" s="38" t="s">
        <v>15089</v>
      </c>
      <c r="E4519" s="83" t="s">
        <v>703</v>
      </c>
      <c r="F4519" s="35" t="s">
        <v>660</v>
      </c>
      <c r="G4519" s="35">
        <v>566</v>
      </c>
      <c r="H4519" s="32" t="s">
        <v>9479</v>
      </c>
      <c r="I4519" s="77">
        <v>3708000</v>
      </c>
      <c r="J4519" s="78" t="s">
        <v>9480</v>
      </c>
      <c r="K4519" s="41"/>
      <c r="L4519" s="42" t="s">
        <v>272</v>
      </c>
      <c r="M4519" s="79">
        <v>556</v>
      </c>
      <c r="N4519" s="80">
        <v>3609000</v>
      </c>
      <c r="O4519" s="81" t="s">
        <v>9480</v>
      </c>
      <c r="P4519" s="77">
        <v>3609000</v>
      </c>
      <c r="Q4519" s="79">
        <v>572</v>
      </c>
      <c r="R4519" s="77">
        <v>3708000</v>
      </c>
      <c r="S4519" s="41" t="s">
        <v>9481</v>
      </c>
      <c r="T4519" s="41" t="s">
        <v>803</v>
      </c>
      <c r="U4519" s="41" t="s">
        <v>9482</v>
      </c>
      <c r="V4519" s="84"/>
      <c r="W4519" s="85"/>
      <c r="X4519" s="84" t="s">
        <v>644</v>
      </c>
      <c r="Y4519" s="84"/>
      <c r="Z4519" s="84" t="s">
        <v>11066</v>
      </c>
      <c r="AA4519" s="62">
        <v>43294</v>
      </c>
    </row>
    <row r="4520" spans="1:27" ht="15.75" x14ac:dyDescent="0.25">
      <c r="A4520" s="76">
        <v>4518</v>
      </c>
      <c r="B4520" s="35" t="s">
        <v>15090</v>
      </c>
      <c r="C4520" s="35" t="s">
        <v>15091</v>
      </c>
      <c r="D4520" s="38" t="s">
        <v>15092</v>
      </c>
      <c r="E4520" s="83" t="s">
        <v>638</v>
      </c>
      <c r="F4520" s="35" t="s">
        <v>660</v>
      </c>
      <c r="G4520" s="35">
        <v>566</v>
      </c>
      <c r="H4520" s="32" t="s">
        <v>9479</v>
      </c>
      <c r="I4520" s="77">
        <v>3708000</v>
      </c>
      <c r="J4520" s="78" t="s">
        <v>9480</v>
      </c>
      <c r="K4520" s="41"/>
      <c r="L4520" s="42" t="s">
        <v>272</v>
      </c>
      <c r="M4520" s="79">
        <v>556</v>
      </c>
      <c r="N4520" s="80">
        <v>3609000</v>
      </c>
      <c r="O4520" s="81" t="s">
        <v>9480</v>
      </c>
      <c r="P4520" s="77">
        <v>3609000</v>
      </c>
      <c r="Q4520" s="79">
        <v>572</v>
      </c>
      <c r="R4520" s="77">
        <v>3708000</v>
      </c>
      <c r="S4520" s="41" t="s">
        <v>9481</v>
      </c>
      <c r="T4520" s="41" t="s">
        <v>803</v>
      </c>
      <c r="U4520" s="41" t="s">
        <v>9482</v>
      </c>
      <c r="V4520" s="84"/>
      <c r="W4520" s="85"/>
      <c r="X4520" s="84" t="s">
        <v>644</v>
      </c>
      <c r="Y4520" s="84"/>
      <c r="Z4520" s="84" t="s">
        <v>11066</v>
      </c>
      <c r="AA4520" s="62">
        <v>43294</v>
      </c>
    </row>
    <row r="4521" spans="1:27" ht="15.75" x14ac:dyDescent="0.25">
      <c r="A4521" s="76">
        <v>4519</v>
      </c>
      <c r="B4521" s="35" t="s">
        <v>15093</v>
      </c>
      <c r="C4521" s="35" t="s">
        <v>15094</v>
      </c>
      <c r="D4521" s="38" t="s">
        <v>15095</v>
      </c>
      <c r="E4521" s="83" t="s">
        <v>638</v>
      </c>
      <c r="F4521" s="35" t="s">
        <v>660</v>
      </c>
      <c r="G4521" s="35">
        <v>566</v>
      </c>
      <c r="H4521" s="32" t="s">
        <v>9479</v>
      </c>
      <c r="I4521" s="77">
        <v>3708000</v>
      </c>
      <c r="J4521" s="78" t="s">
        <v>9480</v>
      </c>
      <c r="K4521" s="41"/>
      <c r="L4521" s="42" t="s">
        <v>272</v>
      </c>
      <c r="M4521" s="79">
        <v>556</v>
      </c>
      <c r="N4521" s="80">
        <v>3609000</v>
      </c>
      <c r="O4521" s="81" t="s">
        <v>9480</v>
      </c>
      <c r="P4521" s="77">
        <v>3609000</v>
      </c>
      <c r="Q4521" s="79">
        <v>572</v>
      </c>
      <c r="R4521" s="77">
        <v>3708000</v>
      </c>
      <c r="S4521" s="41" t="s">
        <v>9481</v>
      </c>
      <c r="T4521" s="41" t="s">
        <v>803</v>
      </c>
      <c r="U4521" s="41" t="s">
        <v>9482</v>
      </c>
      <c r="V4521" s="84"/>
      <c r="W4521" s="85"/>
      <c r="X4521" s="84" t="s">
        <v>644</v>
      </c>
      <c r="Y4521" s="84"/>
      <c r="Z4521" s="84" t="s">
        <v>11066</v>
      </c>
      <c r="AA4521" s="62">
        <v>43294</v>
      </c>
    </row>
    <row r="4522" spans="1:27" ht="15.75" x14ac:dyDescent="0.25">
      <c r="A4522" s="76">
        <v>4520</v>
      </c>
      <c r="B4522" s="35" t="s">
        <v>15096</v>
      </c>
      <c r="C4522" s="35" t="s">
        <v>15097</v>
      </c>
      <c r="D4522" s="38" t="s">
        <v>15098</v>
      </c>
      <c r="E4522" s="83" t="s">
        <v>638</v>
      </c>
      <c r="F4522" s="35" t="s">
        <v>1304</v>
      </c>
      <c r="G4522" s="35">
        <v>566</v>
      </c>
      <c r="H4522" s="32" t="s">
        <v>9479</v>
      </c>
      <c r="I4522" s="77">
        <v>3708000</v>
      </c>
      <c r="J4522" s="78" t="s">
        <v>9480</v>
      </c>
      <c r="K4522" s="41"/>
      <c r="L4522" s="42" t="s">
        <v>272</v>
      </c>
      <c r="M4522" s="79">
        <v>556</v>
      </c>
      <c r="N4522" s="80">
        <v>3609000</v>
      </c>
      <c r="O4522" s="81" t="s">
        <v>9480</v>
      </c>
      <c r="P4522" s="77">
        <v>3609000</v>
      </c>
      <c r="Q4522" s="79">
        <v>572</v>
      </c>
      <c r="R4522" s="77">
        <v>3708000</v>
      </c>
      <c r="S4522" s="41" t="s">
        <v>9481</v>
      </c>
      <c r="T4522" s="41" t="s">
        <v>803</v>
      </c>
      <c r="U4522" s="41" t="s">
        <v>9482</v>
      </c>
      <c r="V4522" s="84"/>
      <c r="W4522" s="85"/>
      <c r="X4522" s="84" t="s">
        <v>644</v>
      </c>
      <c r="Y4522" s="84"/>
      <c r="Z4522" s="84" t="s">
        <v>11066</v>
      </c>
      <c r="AA4522" s="62">
        <v>43294</v>
      </c>
    </row>
    <row r="4523" spans="1:27" ht="15.75" x14ac:dyDescent="0.25">
      <c r="A4523" s="76">
        <v>4521</v>
      </c>
      <c r="B4523" s="35" t="s">
        <v>15099</v>
      </c>
      <c r="C4523" s="35" t="s">
        <v>15100</v>
      </c>
      <c r="D4523" s="38" t="s">
        <v>15101</v>
      </c>
      <c r="E4523" s="83" t="s">
        <v>703</v>
      </c>
      <c r="F4523" s="35" t="s">
        <v>660</v>
      </c>
      <c r="G4523" s="35">
        <v>566</v>
      </c>
      <c r="H4523" s="32" t="s">
        <v>9479</v>
      </c>
      <c r="I4523" s="77">
        <v>3708000</v>
      </c>
      <c r="J4523" s="78" t="s">
        <v>9480</v>
      </c>
      <c r="K4523" s="41"/>
      <c r="L4523" s="42" t="s">
        <v>272</v>
      </c>
      <c r="M4523" s="79">
        <v>556</v>
      </c>
      <c r="N4523" s="80">
        <v>3609000</v>
      </c>
      <c r="O4523" s="81" t="s">
        <v>9480</v>
      </c>
      <c r="P4523" s="77">
        <v>3609000</v>
      </c>
      <c r="Q4523" s="79">
        <v>572</v>
      </c>
      <c r="R4523" s="77">
        <v>3708000</v>
      </c>
      <c r="S4523" s="41" t="s">
        <v>9481</v>
      </c>
      <c r="T4523" s="41" t="s">
        <v>803</v>
      </c>
      <c r="U4523" s="41" t="s">
        <v>9482</v>
      </c>
      <c r="V4523" s="84"/>
      <c r="W4523" s="85"/>
      <c r="X4523" s="84" t="s">
        <v>644</v>
      </c>
      <c r="Y4523" s="84"/>
      <c r="Z4523" s="84" t="s">
        <v>11066</v>
      </c>
      <c r="AA4523" s="62">
        <v>43294</v>
      </c>
    </row>
    <row r="4524" spans="1:27" ht="15.75" x14ac:dyDescent="0.25">
      <c r="A4524" s="76">
        <v>4522</v>
      </c>
      <c r="B4524" s="35" t="s">
        <v>15102</v>
      </c>
      <c r="C4524" s="35" t="s">
        <v>15103</v>
      </c>
      <c r="D4524" s="38" t="s">
        <v>15104</v>
      </c>
      <c r="E4524" s="83" t="s">
        <v>703</v>
      </c>
      <c r="F4524" s="35" t="s">
        <v>660</v>
      </c>
      <c r="G4524" s="35">
        <v>566</v>
      </c>
      <c r="H4524" s="32" t="s">
        <v>9479</v>
      </c>
      <c r="I4524" s="77">
        <v>3708000</v>
      </c>
      <c r="J4524" s="78" t="s">
        <v>9480</v>
      </c>
      <c r="K4524" s="41"/>
      <c r="L4524" s="42" t="s">
        <v>272</v>
      </c>
      <c r="M4524" s="79">
        <v>556</v>
      </c>
      <c r="N4524" s="80">
        <v>3609000</v>
      </c>
      <c r="O4524" s="81" t="s">
        <v>9480</v>
      </c>
      <c r="P4524" s="77">
        <v>3609000</v>
      </c>
      <c r="Q4524" s="79">
        <v>572</v>
      </c>
      <c r="R4524" s="77">
        <v>3708000</v>
      </c>
      <c r="S4524" s="41" t="s">
        <v>9481</v>
      </c>
      <c r="T4524" s="41" t="s">
        <v>803</v>
      </c>
      <c r="U4524" s="41" t="s">
        <v>9482</v>
      </c>
      <c r="V4524" s="84"/>
      <c r="W4524" s="85"/>
      <c r="X4524" s="84" t="s">
        <v>644</v>
      </c>
      <c r="Y4524" s="84"/>
      <c r="Z4524" s="84" t="s">
        <v>11066</v>
      </c>
      <c r="AA4524" s="62">
        <v>43294</v>
      </c>
    </row>
    <row r="4525" spans="1:27" ht="15.75" x14ac:dyDescent="0.25">
      <c r="A4525" s="76">
        <v>4523</v>
      </c>
      <c r="B4525" s="35" t="s">
        <v>15105</v>
      </c>
      <c r="C4525" s="35" t="s">
        <v>15106</v>
      </c>
      <c r="D4525" s="38" t="s">
        <v>15107</v>
      </c>
      <c r="E4525" s="83" t="s">
        <v>703</v>
      </c>
      <c r="F4525" s="35" t="s">
        <v>660</v>
      </c>
      <c r="G4525" s="35">
        <v>566</v>
      </c>
      <c r="H4525" s="32" t="s">
        <v>9479</v>
      </c>
      <c r="I4525" s="77">
        <v>3708000</v>
      </c>
      <c r="J4525" s="78" t="s">
        <v>9480</v>
      </c>
      <c r="K4525" s="41"/>
      <c r="L4525" s="42" t="s">
        <v>272</v>
      </c>
      <c r="M4525" s="79">
        <v>556</v>
      </c>
      <c r="N4525" s="80">
        <v>3609000</v>
      </c>
      <c r="O4525" s="81" t="s">
        <v>9480</v>
      </c>
      <c r="P4525" s="77">
        <v>3609000</v>
      </c>
      <c r="Q4525" s="79">
        <v>572</v>
      </c>
      <c r="R4525" s="77">
        <v>3708000</v>
      </c>
      <c r="S4525" s="41" t="s">
        <v>9481</v>
      </c>
      <c r="T4525" s="41" t="s">
        <v>803</v>
      </c>
      <c r="U4525" s="41" t="s">
        <v>9482</v>
      </c>
      <c r="V4525" s="84"/>
      <c r="W4525" s="85"/>
      <c r="X4525" s="84" t="s">
        <v>644</v>
      </c>
      <c r="Y4525" s="84"/>
      <c r="Z4525" s="84" t="s">
        <v>11066</v>
      </c>
      <c r="AA4525" s="62">
        <v>43294</v>
      </c>
    </row>
    <row r="4526" spans="1:27" ht="15.75" x14ac:dyDescent="0.25">
      <c r="A4526" s="76">
        <v>4524</v>
      </c>
      <c r="B4526" s="35" t="s">
        <v>15108</v>
      </c>
      <c r="C4526" s="35" t="s">
        <v>15109</v>
      </c>
      <c r="D4526" s="38" t="s">
        <v>15110</v>
      </c>
      <c r="E4526" s="83" t="s">
        <v>703</v>
      </c>
      <c r="F4526" s="35" t="s">
        <v>660</v>
      </c>
      <c r="G4526" s="35">
        <v>558</v>
      </c>
      <c r="H4526" s="32" t="s">
        <v>9513</v>
      </c>
      <c r="I4526" s="77">
        <v>3945000</v>
      </c>
      <c r="J4526" s="78" t="s">
        <v>9514</v>
      </c>
      <c r="K4526" s="41"/>
      <c r="L4526" s="42" t="s">
        <v>272</v>
      </c>
      <c r="M4526" s="79">
        <v>548</v>
      </c>
      <c r="N4526" s="80">
        <v>3850000</v>
      </c>
      <c r="O4526" s="81" t="s">
        <v>9514</v>
      </c>
      <c r="P4526" s="77">
        <v>3850000</v>
      </c>
      <c r="Q4526" s="79">
        <v>564</v>
      </c>
      <c r="R4526" s="77">
        <v>3945000</v>
      </c>
      <c r="S4526" s="41" t="s">
        <v>9515</v>
      </c>
      <c r="T4526" s="41" t="s">
        <v>803</v>
      </c>
      <c r="U4526" s="41" t="s">
        <v>9516</v>
      </c>
      <c r="V4526" s="84"/>
      <c r="W4526" s="85"/>
      <c r="X4526" s="84" t="s">
        <v>644</v>
      </c>
      <c r="Y4526" s="84"/>
      <c r="Z4526" s="84" t="s">
        <v>11066</v>
      </c>
      <c r="AA4526" s="62">
        <v>43294</v>
      </c>
    </row>
    <row r="4527" spans="1:27" ht="15.75" x14ac:dyDescent="0.25">
      <c r="A4527" s="76">
        <v>4525</v>
      </c>
      <c r="B4527" s="35" t="s">
        <v>15111</v>
      </c>
      <c r="C4527" s="35" t="s">
        <v>15112</v>
      </c>
      <c r="D4527" s="38" t="s">
        <v>15113</v>
      </c>
      <c r="E4527" s="83" t="s">
        <v>703</v>
      </c>
      <c r="F4527" s="35" t="s">
        <v>660</v>
      </c>
      <c r="G4527" s="35">
        <v>558</v>
      </c>
      <c r="H4527" s="32" t="s">
        <v>9513</v>
      </c>
      <c r="I4527" s="77">
        <v>3945000</v>
      </c>
      <c r="J4527" s="78" t="s">
        <v>9514</v>
      </c>
      <c r="K4527" s="41"/>
      <c r="L4527" s="42" t="s">
        <v>272</v>
      </c>
      <c r="M4527" s="79">
        <v>548</v>
      </c>
      <c r="N4527" s="80">
        <v>3850000</v>
      </c>
      <c r="O4527" s="81" t="s">
        <v>9514</v>
      </c>
      <c r="P4527" s="77">
        <v>3850000</v>
      </c>
      <c r="Q4527" s="79">
        <v>564</v>
      </c>
      <c r="R4527" s="77">
        <v>3945000</v>
      </c>
      <c r="S4527" s="41" t="s">
        <v>9515</v>
      </c>
      <c r="T4527" s="41" t="s">
        <v>803</v>
      </c>
      <c r="U4527" s="41" t="s">
        <v>9516</v>
      </c>
      <c r="V4527" s="84"/>
      <c r="W4527" s="85"/>
      <c r="X4527" s="84" t="s">
        <v>644</v>
      </c>
      <c r="Y4527" s="84"/>
      <c r="Z4527" s="84" t="s">
        <v>11066</v>
      </c>
      <c r="AA4527" s="62">
        <v>43294</v>
      </c>
    </row>
    <row r="4528" spans="1:27" ht="15.75" x14ac:dyDescent="0.25">
      <c r="A4528" s="76">
        <v>4526</v>
      </c>
      <c r="B4528" s="35" t="s">
        <v>15114</v>
      </c>
      <c r="C4528" s="35" t="s">
        <v>15115</v>
      </c>
      <c r="D4528" s="38" t="s">
        <v>15116</v>
      </c>
      <c r="E4528" s="83" t="s">
        <v>703</v>
      </c>
      <c r="F4528" s="35" t="s">
        <v>660</v>
      </c>
      <c r="G4528" s="35">
        <v>566</v>
      </c>
      <c r="H4528" s="32" t="s">
        <v>9479</v>
      </c>
      <c r="I4528" s="77">
        <v>3708000</v>
      </c>
      <c r="J4528" s="78" t="s">
        <v>9480</v>
      </c>
      <c r="K4528" s="41"/>
      <c r="L4528" s="42" t="s">
        <v>272</v>
      </c>
      <c r="M4528" s="79">
        <v>556</v>
      </c>
      <c r="N4528" s="80">
        <v>3609000</v>
      </c>
      <c r="O4528" s="81" t="s">
        <v>9480</v>
      </c>
      <c r="P4528" s="77">
        <v>3609000</v>
      </c>
      <c r="Q4528" s="79">
        <v>572</v>
      </c>
      <c r="R4528" s="77">
        <v>3708000</v>
      </c>
      <c r="S4528" s="41" t="s">
        <v>9481</v>
      </c>
      <c r="T4528" s="41" t="s">
        <v>803</v>
      </c>
      <c r="U4528" s="41" t="s">
        <v>9482</v>
      </c>
      <c r="V4528" s="84"/>
      <c r="W4528" s="85"/>
      <c r="X4528" s="84" t="s">
        <v>644</v>
      </c>
      <c r="Y4528" s="84"/>
      <c r="Z4528" s="84" t="s">
        <v>11066</v>
      </c>
      <c r="AA4528" s="62">
        <v>43294</v>
      </c>
    </row>
    <row r="4529" spans="1:27" ht="15.75" x14ac:dyDescent="0.25">
      <c r="A4529" s="76">
        <v>4527</v>
      </c>
      <c r="B4529" s="35" t="s">
        <v>15117</v>
      </c>
      <c r="C4529" s="35" t="s">
        <v>15118</v>
      </c>
      <c r="D4529" s="38" t="s">
        <v>15119</v>
      </c>
      <c r="E4529" s="83" t="s">
        <v>638</v>
      </c>
      <c r="F4529" s="35" t="s">
        <v>660</v>
      </c>
      <c r="G4529" s="35">
        <v>566</v>
      </c>
      <c r="H4529" s="32" t="s">
        <v>9479</v>
      </c>
      <c r="I4529" s="77">
        <v>3708000</v>
      </c>
      <c r="J4529" s="78" t="s">
        <v>9480</v>
      </c>
      <c r="K4529" s="41"/>
      <c r="L4529" s="42" t="s">
        <v>272</v>
      </c>
      <c r="M4529" s="79">
        <v>556</v>
      </c>
      <c r="N4529" s="80">
        <v>3609000</v>
      </c>
      <c r="O4529" s="81" t="s">
        <v>9480</v>
      </c>
      <c r="P4529" s="77">
        <v>3609000</v>
      </c>
      <c r="Q4529" s="79">
        <v>572</v>
      </c>
      <c r="R4529" s="77">
        <v>3708000</v>
      </c>
      <c r="S4529" s="41" t="s">
        <v>9481</v>
      </c>
      <c r="T4529" s="41" t="s">
        <v>803</v>
      </c>
      <c r="U4529" s="41" t="s">
        <v>9482</v>
      </c>
      <c r="V4529" s="84"/>
      <c r="W4529" s="85"/>
      <c r="X4529" s="84" t="s">
        <v>644</v>
      </c>
      <c r="Y4529" s="84"/>
      <c r="Z4529" s="84" t="s">
        <v>11066</v>
      </c>
      <c r="AA4529" s="62">
        <v>43294</v>
      </c>
    </row>
    <row r="4530" spans="1:27" ht="15.75" x14ac:dyDescent="0.25">
      <c r="A4530" s="76">
        <v>4528</v>
      </c>
      <c r="B4530" s="35" t="s">
        <v>15120</v>
      </c>
      <c r="C4530" s="35" t="s">
        <v>15121</v>
      </c>
      <c r="D4530" s="38" t="s">
        <v>15122</v>
      </c>
      <c r="E4530" s="83" t="s">
        <v>638</v>
      </c>
      <c r="F4530" s="35" t="s">
        <v>660</v>
      </c>
      <c r="G4530" s="35">
        <v>566</v>
      </c>
      <c r="H4530" s="32" t="s">
        <v>9479</v>
      </c>
      <c r="I4530" s="77">
        <v>3708000</v>
      </c>
      <c r="J4530" s="78" t="s">
        <v>9480</v>
      </c>
      <c r="K4530" s="41"/>
      <c r="L4530" s="42" t="s">
        <v>272</v>
      </c>
      <c r="M4530" s="79">
        <v>556</v>
      </c>
      <c r="N4530" s="80">
        <v>3609000</v>
      </c>
      <c r="O4530" s="81" t="s">
        <v>9480</v>
      </c>
      <c r="P4530" s="77">
        <v>3609000</v>
      </c>
      <c r="Q4530" s="79">
        <v>572</v>
      </c>
      <c r="R4530" s="77">
        <v>3708000</v>
      </c>
      <c r="S4530" s="41" t="s">
        <v>9481</v>
      </c>
      <c r="T4530" s="41" t="s">
        <v>803</v>
      </c>
      <c r="U4530" s="41" t="s">
        <v>9482</v>
      </c>
      <c r="V4530" s="84"/>
      <c r="W4530" s="85"/>
      <c r="X4530" s="84" t="s">
        <v>644</v>
      </c>
      <c r="Y4530" s="84"/>
      <c r="Z4530" s="84" t="s">
        <v>11066</v>
      </c>
      <c r="AA4530" s="62">
        <v>43294</v>
      </c>
    </row>
    <row r="4531" spans="1:27" ht="15.75" x14ac:dyDescent="0.25">
      <c r="A4531" s="76">
        <v>4529</v>
      </c>
      <c r="B4531" s="35" t="s">
        <v>15123</v>
      </c>
      <c r="C4531" s="35" t="s">
        <v>15124</v>
      </c>
      <c r="D4531" s="38" t="s">
        <v>15125</v>
      </c>
      <c r="E4531" s="83" t="s">
        <v>638</v>
      </c>
      <c r="F4531" s="35" t="s">
        <v>660</v>
      </c>
      <c r="G4531" s="35">
        <v>566</v>
      </c>
      <c r="H4531" s="32" t="s">
        <v>9479</v>
      </c>
      <c r="I4531" s="77">
        <v>3708000</v>
      </c>
      <c r="J4531" s="78" t="s">
        <v>9480</v>
      </c>
      <c r="K4531" s="41"/>
      <c r="L4531" s="42" t="s">
        <v>272</v>
      </c>
      <c r="M4531" s="79">
        <v>556</v>
      </c>
      <c r="N4531" s="80">
        <v>3609000</v>
      </c>
      <c r="O4531" s="81" t="s">
        <v>9480</v>
      </c>
      <c r="P4531" s="77">
        <v>3609000</v>
      </c>
      <c r="Q4531" s="79">
        <v>572</v>
      </c>
      <c r="R4531" s="77">
        <v>3708000</v>
      </c>
      <c r="S4531" s="41" t="s">
        <v>9481</v>
      </c>
      <c r="T4531" s="41" t="s">
        <v>803</v>
      </c>
      <c r="U4531" s="41" t="s">
        <v>9482</v>
      </c>
      <c r="V4531" s="84"/>
      <c r="W4531" s="85"/>
      <c r="X4531" s="84" t="s">
        <v>644</v>
      </c>
      <c r="Y4531" s="84"/>
      <c r="Z4531" s="84" t="s">
        <v>11066</v>
      </c>
      <c r="AA4531" s="62">
        <v>43294</v>
      </c>
    </row>
    <row r="4532" spans="1:27" ht="31.5" x14ac:dyDescent="0.25">
      <c r="A4532" s="76">
        <v>4530</v>
      </c>
      <c r="B4532" s="35" t="s">
        <v>15126</v>
      </c>
      <c r="C4532" s="35" t="s">
        <v>15127</v>
      </c>
      <c r="D4532" s="38" t="s">
        <v>15128</v>
      </c>
      <c r="E4532" s="83" t="s">
        <v>703</v>
      </c>
      <c r="F4532" s="35" t="s">
        <v>660</v>
      </c>
      <c r="G4532" s="35">
        <v>558</v>
      </c>
      <c r="H4532" s="32" t="s">
        <v>9513</v>
      </c>
      <c r="I4532" s="77">
        <v>3945000</v>
      </c>
      <c r="J4532" s="78" t="s">
        <v>9514</v>
      </c>
      <c r="K4532" s="41"/>
      <c r="L4532" s="42" t="s">
        <v>272</v>
      </c>
      <c r="M4532" s="79">
        <v>548</v>
      </c>
      <c r="N4532" s="80">
        <v>3850000</v>
      </c>
      <c r="O4532" s="81" t="s">
        <v>9514</v>
      </c>
      <c r="P4532" s="77">
        <v>3850000</v>
      </c>
      <c r="Q4532" s="79">
        <v>564</v>
      </c>
      <c r="R4532" s="77">
        <v>3945000</v>
      </c>
      <c r="S4532" s="41" t="s">
        <v>9515</v>
      </c>
      <c r="T4532" s="41" t="s">
        <v>803</v>
      </c>
      <c r="U4532" s="41" t="s">
        <v>9516</v>
      </c>
      <c r="V4532" s="84"/>
      <c r="W4532" s="85"/>
      <c r="X4532" s="84" t="s">
        <v>644</v>
      </c>
      <c r="Y4532" s="84"/>
      <c r="Z4532" s="84" t="s">
        <v>11066</v>
      </c>
      <c r="AA4532" s="62">
        <v>43294</v>
      </c>
    </row>
    <row r="4533" spans="1:27" ht="31.5" x14ac:dyDescent="0.25">
      <c r="A4533" s="76">
        <v>4531</v>
      </c>
      <c r="B4533" s="35" t="s">
        <v>15129</v>
      </c>
      <c r="C4533" s="35" t="s">
        <v>15130</v>
      </c>
      <c r="D4533" s="38" t="s">
        <v>15131</v>
      </c>
      <c r="E4533" s="83" t="s">
        <v>703</v>
      </c>
      <c r="F4533" s="35" t="s">
        <v>1304</v>
      </c>
      <c r="G4533" s="35">
        <v>558</v>
      </c>
      <c r="H4533" s="32" t="s">
        <v>9513</v>
      </c>
      <c r="I4533" s="77">
        <v>3945000</v>
      </c>
      <c r="J4533" s="78" t="s">
        <v>9514</v>
      </c>
      <c r="K4533" s="41"/>
      <c r="L4533" s="42" t="s">
        <v>272</v>
      </c>
      <c r="M4533" s="79">
        <v>548</v>
      </c>
      <c r="N4533" s="80">
        <v>3850000</v>
      </c>
      <c r="O4533" s="81" t="s">
        <v>9514</v>
      </c>
      <c r="P4533" s="77">
        <v>3850000</v>
      </c>
      <c r="Q4533" s="79">
        <v>564</v>
      </c>
      <c r="R4533" s="77">
        <v>3945000</v>
      </c>
      <c r="S4533" s="41" t="s">
        <v>9515</v>
      </c>
      <c r="T4533" s="41" t="s">
        <v>803</v>
      </c>
      <c r="U4533" s="41" t="s">
        <v>9516</v>
      </c>
      <c r="V4533" s="84"/>
      <c r="W4533" s="85"/>
      <c r="X4533" s="84" t="s">
        <v>644</v>
      </c>
      <c r="Y4533" s="84"/>
      <c r="Z4533" s="84" t="s">
        <v>11066</v>
      </c>
      <c r="AA4533" s="62">
        <v>43294</v>
      </c>
    </row>
    <row r="4534" spans="1:27" ht="15.75" x14ac:dyDescent="0.25">
      <c r="A4534" s="76">
        <v>4532</v>
      </c>
      <c r="B4534" s="35" t="s">
        <v>15132</v>
      </c>
      <c r="C4534" s="35" t="s">
        <v>15133</v>
      </c>
      <c r="D4534" s="38" t="s">
        <v>15134</v>
      </c>
      <c r="E4534" s="83" t="s">
        <v>638</v>
      </c>
      <c r="F4534" s="35" t="s">
        <v>660</v>
      </c>
      <c r="G4534" s="35">
        <v>566</v>
      </c>
      <c r="H4534" s="32" t="s">
        <v>9479</v>
      </c>
      <c r="I4534" s="77">
        <v>3708000</v>
      </c>
      <c r="J4534" s="78" t="s">
        <v>9480</v>
      </c>
      <c r="K4534" s="41"/>
      <c r="L4534" s="42" t="s">
        <v>272</v>
      </c>
      <c r="M4534" s="79">
        <v>556</v>
      </c>
      <c r="N4534" s="80">
        <v>3609000</v>
      </c>
      <c r="O4534" s="81" t="s">
        <v>9480</v>
      </c>
      <c r="P4534" s="77">
        <v>3609000</v>
      </c>
      <c r="Q4534" s="79">
        <v>572</v>
      </c>
      <c r="R4534" s="77">
        <v>3708000</v>
      </c>
      <c r="S4534" s="41" t="s">
        <v>9481</v>
      </c>
      <c r="T4534" s="41" t="s">
        <v>803</v>
      </c>
      <c r="U4534" s="41" t="s">
        <v>9482</v>
      </c>
      <c r="V4534" s="84"/>
      <c r="W4534" s="85"/>
      <c r="X4534" s="84" t="s">
        <v>644</v>
      </c>
      <c r="Y4534" s="84"/>
      <c r="Z4534" s="84" t="s">
        <v>11066</v>
      </c>
      <c r="AA4534" s="62">
        <v>43294</v>
      </c>
    </row>
    <row r="4535" spans="1:27" ht="15.75" x14ac:dyDescent="0.25">
      <c r="A4535" s="76">
        <v>4533</v>
      </c>
      <c r="B4535" s="35" t="s">
        <v>15135</v>
      </c>
      <c r="C4535" s="35" t="s">
        <v>15136</v>
      </c>
      <c r="D4535" s="38" t="s">
        <v>15137</v>
      </c>
      <c r="E4535" s="83" t="s">
        <v>638</v>
      </c>
      <c r="F4535" s="35" t="s">
        <v>660</v>
      </c>
      <c r="G4535" s="35">
        <v>566</v>
      </c>
      <c r="H4535" s="32" t="s">
        <v>9479</v>
      </c>
      <c r="I4535" s="77">
        <v>3708000</v>
      </c>
      <c r="J4535" s="78" t="s">
        <v>9480</v>
      </c>
      <c r="K4535" s="41"/>
      <c r="L4535" s="42" t="s">
        <v>272</v>
      </c>
      <c r="M4535" s="79">
        <v>556</v>
      </c>
      <c r="N4535" s="80">
        <v>3609000</v>
      </c>
      <c r="O4535" s="81" t="s">
        <v>9480</v>
      </c>
      <c r="P4535" s="77">
        <v>3609000</v>
      </c>
      <c r="Q4535" s="79">
        <v>572</v>
      </c>
      <c r="R4535" s="77">
        <v>3708000</v>
      </c>
      <c r="S4535" s="41" t="s">
        <v>9481</v>
      </c>
      <c r="T4535" s="41" t="s">
        <v>803</v>
      </c>
      <c r="U4535" s="41" t="s">
        <v>9482</v>
      </c>
      <c r="V4535" s="84"/>
      <c r="W4535" s="85"/>
      <c r="X4535" s="84" t="s">
        <v>644</v>
      </c>
      <c r="Y4535" s="84"/>
      <c r="Z4535" s="84" t="s">
        <v>11066</v>
      </c>
      <c r="AA4535" s="62">
        <v>43294</v>
      </c>
    </row>
    <row r="4536" spans="1:27" ht="15.75" x14ac:dyDescent="0.25">
      <c r="A4536" s="76">
        <v>4534</v>
      </c>
      <c r="B4536" s="35" t="s">
        <v>15138</v>
      </c>
      <c r="C4536" s="35" t="s">
        <v>15139</v>
      </c>
      <c r="D4536" s="38" t="s">
        <v>15140</v>
      </c>
      <c r="E4536" s="83" t="s">
        <v>638</v>
      </c>
      <c r="F4536" s="35" t="s">
        <v>660</v>
      </c>
      <c r="G4536" s="35">
        <v>566</v>
      </c>
      <c r="H4536" s="32" t="s">
        <v>9479</v>
      </c>
      <c r="I4536" s="77">
        <v>3708000</v>
      </c>
      <c r="J4536" s="78" t="s">
        <v>9480</v>
      </c>
      <c r="K4536" s="41"/>
      <c r="L4536" s="42" t="s">
        <v>272</v>
      </c>
      <c r="M4536" s="79">
        <v>556</v>
      </c>
      <c r="N4536" s="80">
        <v>3609000</v>
      </c>
      <c r="O4536" s="81" t="s">
        <v>9480</v>
      </c>
      <c r="P4536" s="77">
        <v>3609000</v>
      </c>
      <c r="Q4536" s="79">
        <v>572</v>
      </c>
      <c r="R4536" s="77">
        <v>3708000</v>
      </c>
      <c r="S4536" s="41" t="s">
        <v>9481</v>
      </c>
      <c r="T4536" s="41" t="s">
        <v>803</v>
      </c>
      <c r="U4536" s="41" t="s">
        <v>9482</v>
      </c>
      <c r="V4536" s="84"/>
      <c r="W4536" s="85"/>
      <c r="X4536" s="84" t="s">
        <v>644</v>
      </c>
      <c r="Y4536" s="84"/>
      <c r="Z4536" s="84" t="s">
        <v>11066</v>
      </c>
      <c r="AA4536" s="62">
        <v>43294</v>
      </c>
    </row>
    <row r="4537" spans="1:27" ht="15.75" x14ac:dyDescent="0.25">
      <c r="A4537" s="76">
        <v>4535</v>
      </c>
      <c r="B4537" s="35" t="s">
        <v>15141</v>
      </c>
      <c r="C4537" s="35" t="s">
        <v>15142</v>
      </c>
      <c r="D4537" s="38" t="s">
        <v>15143</v>
      </c>
      <c r="E4537" s="83" t="s">
        <v>638</v>
      </c>
      <c r="F4537" s="35" t="s">
        <v>660</v>
      </c>
      <c r="G4537" s="35">
        <v>566</v>
      </c>
      <c r="H4537" s="32" t="s">
        <v>9479</v>
      </c>
      <c r="I4537" s="77">
        <v>3708000</v>
      </c>
      <c r="J4537" s="78" t="s">
        <v>9480</v>
      </c>
      <c r="K4537" s="41"/>
      <c r="L4537" s="42" t="s">
        <v>272</v>
      </c>
      <c r="M4537" s="79">
        <v>556</v>
      </c>
      <c r="N4537" s="80">
        <v>3609000</v>
      </c>
      <c r="O4537" s="81" t="s">
        <v>9480</v>
      </c>
      <c r="P4537" s="77">
        <v>3609000</v>
      </c>
      <c r="Q4537" s="79">
        <v>572</v>
      </c>
      <c r="R4537" s="77">
        <v>3708000</v>
      </c>
      <c r="S4537" s="41" t="s">
        <v>9481</v>
      </c>
      <c r="T4537" s="41" t="s">
        <v>803</v>
      </c>
      <c r="U4537" s="41" t="s">
        <v>9482</v>
      </c>
      <c r="V4537" s="84"/>
      <c r="W4537" s="85"/>
      <c r="X4537" s="84" t="s">
        <v>644</v>
      </c>
      <c r="Y4537" s="84"/>
      <c r="Z4537" s="84" t="s">
        <v>11066</v>
      </c>
      <c r="AA4537" s="62">
        <v>43294</v>
      </c>
    </row>
    <row r="4538" spans="1:27" ht="15.75" x14ac:dyDescent="0.25">
      <c r="A4538" s="76">
        <v>4536</v>
      </c>
      <c r="B4538" s="35" t="s">
        <v>15144</v>
      </c>
      <c r="C4538" s="35" t="s">
        <v>15145</v>
      </c>
      <c r="D4538" s="38" t="s">
        <v>15146</v>
      </c>
      <c r="E4538" s="83" t="s">
        <v>638</v>
      </c>
      <c r="F4538" s="35" t="s">
        <v>660</v>
      </c>
      <c r="G4538" s="35">
        <v>566</v>
      </c>
      <c r="H4538" s="32" t="s">
        <v>9479</v>
      </c>
      <c r="I4538" s="77">
        <v>3708000</v>
      </c>
      <c r="J4538" s="78" t="s">
        <v>9480</v>
      </c>
      <c r="K4538" s="41"/>
      <c r="L4538" s="42" t="s">
        <v>272</v>
      </c>
      <c r="M4538" s="79">
        <v>556</v>
      </c>
      <c r="N4538" s="80">
        <v>3609000</v>
      </c>
      <c r="O4538" s="81" t="s">
        <v>9480</v>
      </c>
      <c r="P4538" s="77">
        <v>3609000</v>
      </c>
      <c r="Q4538" s="79">
        <v>572</v>
      </c>
      <c r="R4538" s="77">
        <v>3708000</v>
      </c>
      <c r="S4538" s="41" t="s">
        <v>9481</v>
      </c>
      <c r="T4538" s="41" t="s">
        <v>803</v>
      </c>
      <c r="U4538" s="41" t="s">
        <v>9482</v>
      </c>
      <c r="V4538" s="84"/>
      <c r="W4538" s="85"/>
      <c r="X4538" s="84" t="s">
        <v>644</v>
      </c>
      <c r="Y4538" s="84"/>
      <c r="Z4538" s="84" t="s">
        <v>11066</v>
      </c>
      <c r="AA4538" s="62">
        <v>43294</v>
      </c>
    </row>
    <row r="4539" spans="1:27" ht="15.75" x14ac:dyDescent="0.25">
      <c r="A4539" s="76">
        <v>4537</v>
      </c>
      <c r="B4539" s="35" t="s">
        <v>15147</v>
      </c>
      <c r="C4539" s="35" t="s">
        <v>15148</v>
      </c>
      <c r="D4539" s="38" t="s">
        <v>15149</v>
      </c>
      <c r="E4539" s="83" t="s">
        <v>638</v>
      </c>
      <c r="F4539" s="35" t="s">
        <v>660</v>
      </c>
      <c r="G4539" s="35">
        <v>566</v>
      </c>
      <c r="H4539" s="32" t="s">
        <v>9479</v>
      </c>
      <c r="I4539" s="77">
        <v>3708000</v>
      </c>
      <c r="J4539" s="78" t="s">
        <v>9480</v>
      </c>
      <c r="K4539" s="41"/>
      <c r="L4539" s="42" t="s">
        <v>272</v>
      </c>
      <c r="M4539" s="79">
        <v>556</v>
      </c>
      <c r="N4539" s="80">
        <v>3609000</v>
      </c>
      <c r="O4539" s="81" t="s">
        <v>9480</v>
      </c>
      <c r="P4539" s="77">
        <v>3609000</v>
      </c>
      <c r="Q4539" s="79">
        <v>572</v>
      </c>
      <c r="R4539" s="77">
        <v>3708000</v>
      </c>
      <c r="S4539" s="41" t="s">
        <v>9481</v>
      </c>
      <c r="T4539" s="41" t="s">
        <v>803</v>
      </c>
      <c r="U4539" s="41" t="s">
        <v>9482</v>
      </c>
      <c r="V4539" s="84"/>
      <c r="W4539" s="85"/>
      <c r="X4539" s="84" t="s">
        <v>644</v>
      </c>
      <c r="Y4539" s="84"/>
      <c r="Z4539" s="84" t="s">
        <v>11066</v>
      </c>
      <c r="AA4539" s="62">
        <v>43294</v>
      </c>
    </row>
    <row r="4540" spans="1:27" ht="15.75" x14ac:dyDescent="0.25">
      <c r="A4540" s="76">
        <v>4538</v>
      </c>
      <c r="B4540" s="35" t="s">
        <v>15150</v>
      </c>
      <c r="C4540" s="35" t="s">
        <v>15151</v>
      </c>
      <c r="D4540" s="38" t="s">
        <v>15152</v>
      </c>
      <c r="E4540" s="83" t="s">
        <v>703</v>
      </c>
      <c r="F4540" s="35" t="s">
        <v>660</v>
      </c>
      <c r="G4540" s="35">
        <v>558</v>
      </c>
      <c r="H4540" s="32" t="s">
        <v>9513</v>
      </c>
      <c r="I4540" s="77">
        <v>3945000</v>
      </c>
      <c r="J4540" s="78" t="s">
        <v>9514</v>
      </c>
      <c r="K4540" s="41"/>
      <c r="L4540" s="42" t="s">
        <v>272</v>
      </c>
      <c r="M4540" s="79">
        <v>548</v>
      </c>
      <c r="N4540" s="80">
        <v>3850000</v>
      </c>
      <c r="O4540" s="81" t="s">
        <v>9514</v>
      </c>
      <c r="P4540" s="77">
        <v>3850000</v>
      </c>
      <c r="Q4540" s="79">
        <v>564</v>
      </c>
      <c r="R4540" s="77">
        <v>3945000</v>
      </c>
      <c r="S4540" s="41" t="s">
        <v>9515</v>
      </c>
      <c r="T4540" s="41" t="s">
        <v>803</v>
      </c>
      <c r="U4540" s="41" t="s">
        <v>9516</v>
      </c>
      <c r="V4540" s="84"/>
      <c r="W4540" s="85"/>
      <c r="X4540" s="84" t="s">
        <v>644</v>
      </c>
      <c r="Y4540" s="84"/>
      <c r="Z4540" s="84" t="s">
        <v>11066</v>
      </c>
      <c r="AA4540" s="62">
        <v>43294</v>
      </c>
    </row>
    <row r="4541" spans="1:27" ht="15.75" x14ac:dyDescent="0.25">
      <c r="A4541" s="76">
        <v>4539</v>
      </c>
      <c r="B4541" s="35" t="s">
        <v>15153</v>
      </c>
      <c r="C4541" s="35" t="s">
        <v>15154</v>
      </c>
      <c r="D4541" s="38" t="s">
        <v>15155</v>
      </c>
      <c r="E4541" s="83" t="s">
        <v>638</v>
      </c>
      <c r="F4541" s="35" t="s">
        <v>660</v>
      </c>
      <c r="G4541" s="35">
        <v>547</v>
      </c>
      <c r="H4541" s="32" t="s">
        <v>9823</v>
      </c>
      <c r="I4541" s="77">
        <v>2761000</v>
      </c>
      <c r="J4541" s="78" t="s">
        <v>9824</v>
      </c>
      <c r="K4541" s="41"/>
      <c r="L4541" s="42" t="s">
        <v>272</v>
      </c>
      <c r="M4541" s="79">
        <v>537</v>
      </c>
      <c r="N4541" s="80">
        <v>2597000</v>
      </c>
      <c r="O4541" s="81" t="s">
        <v>9824</v>
      </c>
      <c r="P4541" s="77">
        <v>2597000</v>
      </c>
      <c r="Q4541" s="79">
        <v>553</v>
      </c>
      <c r="R4541" s="77">
        <v>2761000</v>
      </c>
      <c r="S4541" s="41" t="s">
        <v>9508</v>
      </c>
      <c r="T4541" s="41" t="s">
        <v>803</v>
      </c>
      <c r="U4541" s="41" t="s">
        <v>9825</v>
      </c>
      <c r="V4541" s="84"/>
      <c r="W4541" s="85"/>
      <c r="X4541" s="84" t="s">
        <v>644</v>
      </c>
      <c r="Y4541" s="84"/>
      <c r="Z4541" s="84" t="s">
        <v>645</v>
      </c>
      <c r="AA4541" s="62">
        <v>43294</v>
      </c>
    </row>
    <row r="4542" spans="1:27" ht="15.75" x14ac:dyDescent="0.25">
      <c r="A4542" s="76">
        <v>4540</v>
      </c>
      <c r="B4542" s="35" t="s">
        <v>15156</v>
      </c>
      <c r="C4542" s="35" t="s">
        <v>15157</v>
      </c>
      <c r="D4542" s="38" t="s">
        <v>15158</v>
      </c>
      <c r="E4542" s="83" t="s">
        <v>638</v>
      </c>
      <c r="F4542" s="35" t="s">
        <v>660</v>
      </c>
      <c r="G4542" s="35">
        <v>547</v>
      </c>
      <c r="H4542" s="32" t="s">
        <v>9823</v>
      </c>
      <c r="I4542" s="77">
        <v>2761000</v>
      </c>
      <c r="J4542" s="78" t="s">
        <v>9824</v>
      </c>
      <c r="K4542" s="41"/>
      <c r="L4542" s="42" t="s">
        <v>272</v>
      </c>
      <c r="M4542" s="79">
        <v>537</v>
      </c>
      <c r="N4542" s="80">
        <v>2597000</v>
      </c>
      <c r="O4542" s="81" t="s">
        <v>9824</v>
      </c>
      <c r="P4542" s="77">
        <v>2597000</v>
      </c>
      <c r="Q4542" s="79">
        <v>553</v>
      </c>
      <c r="R4542" s="77">
        <v>2761000</v>
      </c>
      <c r="S4542" s="41" t="s">
        <v>9508</v>
      </c>
      <c r="T4542" s="41" t="s">
        <v>803</v>
      </c>
      <c r="U4542" s="41" t="s">
        <v>9825</v>
      </c>
      <c r="V4542" s="84"/>
      <c r="W4542" s="85"/>
      <c r="X4542" s="84" t="s">
        <v>644</v>
      </c>
      <c r="Y4542" s="84"/>
      <c r="Z4542" s="84" t="s">
        <v>645</v>
      </c>
      <c r="AA4542" s="62">
        <v>43294</v>
      </c>
    </row>
    <row r="4543" spans="1:27" ht="31.5" x14ac:dyDescent="0.25">
      <c r="A4543" s="76">
        <v>4541</v>
      </c>
      <c r="B4543" s="35" t="s">
        <v>15159</v>
      </c>
      <c r="C4543" s="35" t="s">
        <v>15160</v>
      </c>
      <c r="D4543" s="38" t="s">
        <v>15161</v>
      </c>
      <c r="E4543" s="83" t="s">
        <v>679</v>
      </c>
      <c r="F4543" s="35" t="s">
        <v>1385</v>
      </c>
      <c r="G4543" s="35">
        <v>587</v>
      </c>
      <c r="H4543" s="32" t="s">
        <v>9601</v>
      </c>
      <c r="I4543" s="77">
        <v>4547000</v>
      </c>
      <c r="J4543" s="78"/>
      <c r="K4543" s="41"/>
      <c r="L4543" s="42" t="s">
        <v>272</v>
      </c>
      <c r="M4543" s="79">
        <v>577</v>
      </c>
      <c r="N4543" s="80">
        <v>4381000</v>
      </c>
      <c r="O4543" s="81"/>
      <c r="P4543" s="77">
        <v>4381000</v>
      </c>
      <c r="Q4543" s="79">
        <v>593</v>
      </c>
      <c r="R4543" s="77">
        <v>4547000</v>
      </c>
      <c r="S4543" s="41"/>
      <c r="T4543" s="41" t="s">
        <v>803</v>
      </c>
      <c r="U4543" s="41" t="s">
        <v>9602</v>
      </c>
      <c r="V4543" s="84"/>
      <c r="W4543" s="85"/>
      <c r="X4543" s="84" t="s">
        <v>644</v>
      </c>
      <c r="Y4543" s="84"/>
      <c r="Z4543" s="84" t="s">
        <v>11066</v>
      </c>
      <c r="AA4543" s="62">
        <v>43294</v>
      </c>
    </row>
    <row r="4544" spans="1:27" ht="15.75" x14ac:dyDescent="0.25">
      <c r="A4544" s="76">
        <v>4542</v>
      </c>
      <c r="B4544" s="35" t="s">
        <v>15162</v>
      </c>
      <c r="C4544" s="35" t="s">
        <v>15163</v>
      </c>
      <c r="D4544" s="38" t="s">
        <v>15164</v>
      </c>
      <c r="E4544" s="83" t="s">
        <v>638</v>
      </c>
      <c r="F4544" s="35" t="s">
        <v>660</v>
      </c>
      <c r="G4544" s="35">
        <v>587</v>
      </c>
      <c r="H4544" s="32" t="s">
        <v>9601</v>
      </c>
      <c r="I4544" s="77">
        <v>4547000</v>
      </c>
      <c r="J4544" s="78"/>
      <c r="K4544" s="41"/>
      <c r="L4544" s="42" t="s">
        <v>272</v>
      </c>
      <c r="M4544" s="79">
        <v>577</v>
      </c>
      <c r="N4544" s="80">
        <v>4381000</v>
      </c>
      <c r="O4544" s="81"/>
      <c r="P4544" s="77">
        <v>4381000</v>
      </c>
      <c r="Q4544" s="79">
        <v>593</v>
      </c>
      <c r="R4544" s="77">
        <v>4547000</v>
      </c>
      <c r="S4544" s="41"/>
      <c r="T4544" s="41" t="s">
        <v>803</v>
      </c>
      <c r="U4544" s="41" t="s">
        <v>9602</v>
      </c>
      <c r="V4544" s="84"/>
      <c r="W4544" s="85"/>
      <c r="X4544" s="84" t="s">
        <v>644</v>
      </c>
      <c r="Y4544" s="84"/>
      <c r="Z4544" s="84" t="s">
        <v>11066</v>
      </c>
      <c r="AA4544" s="62">
        <v>43294</v>
      </c>
    </row>
    <row r="4545" spans="1:27" ht="15.75" x14ac:dyDescent="0.25">
      <c r="A4545" s="76">
        <v>4543</v>
      </c>
      <c r="B4545" s="35" t="s">
        <v>15165</v>
      </c>
      <c r="C4545" s="35" t="s">
        <v>15166</v>
      </c>
      <c r="D4545" s="38" t="s">
        <v>15167</v>
      </c>
      <c r="E4545" s="83" t="s">
        <v>638</v>
      </c>
      <c r="F4545" s="35" t="s">
        <v>660</v>
      </c>
      <c r="G4545" s="35">
        <v>593</v>
      </c>
      <c r="H4545" s="32" t="s">
        <v>8711</v>
      </c>
      <c r="I4545" s="77">
        <v>1914000</v>
      </c>
      <c r="J4545" s="78"/>
      <c r="K4545" s="41"/>
      <c r="L4545" s="42" t="s">
        <v>272</v>
      </c>
      <c r="M4545" s="79">
        <v>583</v>
      </c>
      <c r="N4545" s="80">
        <v>1793000</v>
      </c>
      <c r="O4545" s="81"/>
      <c r="P4545" s="77">
        <v>1793000</v>
      </c>
      <c r="Q4545" s="79">
        <v>599</v>
      </c>
      <c r="R4545" s="77">
        <v>1914000</v>
      </c>
      <c r="S4545" s="41"/>
      <c r="T4545" s="41" t="s">
        <v>803</v>
      </c>
      <c r="U4545" s="41" t="s">
        <v>8712</v>
      </c>
      <c r="V4545" s="84"/>
      <c r="W4545" s="85"/>
      <c r="X4545" s="84" t="s">
        <v>644</v>
      </c>
      <c r="Y4545" s="84"/>
      <c r="Z4545" s="84" t="s">
        <v>645</v>
      </c>
      <c r="AA4545" s="62">
        <v>43294</v>
      </c>
    </row>
    <row r="4546" spans="1:27" ht="31.5" x14ac:dyDescent="0.25">
      <c r="A4546" s="76">
        <v>4544</v>
      </c>
      <c r="B4546" s="35" t="s">
        <v>15168</v>
      </c>
      <c r="C4546" s="35" t="s">
        <v>15169</v>
      </c>
      <c r="D4546" s="38" t="s">
        <v>15170</v>
      </c>
      <c r="E4546" s="83" t="s">
        <v>638</v>
      </c>
      <c r="F4546" s="35" t="s">
        <v>660</v>
      </c>
      <c r="G4546" s="35">
        <v>569</v>
      </c>
      <c r="H4546" s="32" t="s">
        <v>9780</v>
      </c>
      <c r="I4546" s="77">
        <v>2923000</v>
      </c>
      <c r="J4546" s="78" t="s">
        <v>9781</v>
      </c>
      <c r="K4546" s="41"/>
      <c r="L4546" s="42" t="s">
        <v>272</v>
      </c>
      <c r="M4546" s="79">
        <v>559</v>
      </c>
      <c r="N4546" s="80">
        <v>2828000</v>
      </c>
      <c r="O4546" s="81" t="s">
        <v>9781</v>
      </c>
      <c r="P4546" s="77">
        <v>2828000</v>
      </c>
      <c r="Q4546" s="79">
        <v>575</v>
      </c>
      <c r="R4546" s="77">
        <v>2923000</v>
      </c>
      <c r="S4546" s="41" t="s">
        <v>9781</v>
      </c>
      <c r="T4546" s="41" t="s">
        <v>803</v>
      </c>
      <c r="U4546" s="41" t="s">
        <v>9782</v>
      </c>
      <c r="V4546" s="84"/>
      <c r="W4546" s="85"/>
      <c r="X4546" s="84" t="s">
        <v>644</v>
      </c>
      <c r="Y4546" s="84"/>
      <c r="Z4546" s="84" t="s">
        <v>11066</v>
      </c>
      <c r="AA4546" s="62">
        <v>43294</v>
      </c>
    </row>
    <row r="4547" spans="1:27" ht="31.5" x14ac:dyDescent="0.25">
      <c r="A4547" s="76">
        <v>4545</v>
      </c>
      <c r="B4547" s="35" t="s">
        <v>15171</v>
      </c>
      <c r="C4547" s="35" t="s">
        <v>15172</v>
      </c>
      <c r="D4547" s="38" t="s">
        <v>15173</v>
      </c>
      <c r="E4547" s="83" t="s">
        <v>638</v>
      </c>
      <c r="F4547" s="35" t="s">
        <v>660</v>
      </c>
      <c r="G4547" s="35">
        <v>569</v>
      </c>
      <c r="H4547" s="32" t="s">
        <v>9780</v>
      </c>
      <c r="I4547" s="77">
        <v>2923000</v>
      </c>
      <c r="J4547" s="78" t="s">
        <v>9781</v>
      </c>
      <c r="K4547" s="41"/>
      <c r="L4547" s="42" t="s">
        <v>272</v>
      </c>
      <c r="M4547" s="79">
        <v>559</v>
      </c>
      <c r="N4547" s="80">
        <v>2828000</v>
      </c>
      <c r="O4547" s="81" t="s">
        <v>9781</v>
      </c>
      <c r="P4547" s="77">
        <v>2828000</v>
      </c>
      <c r="Q4547" s="79">
        <v>575</v>
      </c>
      <c r="R4547" s="77">
        <v>2923000</v>
      </c>
      <c r="S4547" s="41" t="s">
        <v>9781</v>
      </c>
      <c r="T4547" s="41" t="s">
        <v>803</v>
      </c>
      <c r="U4547" s="41" t="s">
        <v>9782</v>
      </c>
      <c r="V4547" s="84"/>
      <c r="W4547" s="85"/>
      <c r="X4547" s="84" t="s">
        <v>644</v>
      </c>
      <c r="Y4547" s="84"/>
      <c r="Z4547" s="84" t="s">
        <v>11066</v>
      </c>
      <c r="AA4547" s="62">
        <v>43294</v>
      </c>
    </row>
    <row r="4548" spans="1:27" ht="31.5" x14ac:dyDescent="0.25">
      <c r="A4548" s="76">
        <v>4546</v>
      </c>
      <c r="B4548" s="35" t="s">
        <v>15174</v>
      </c>
      <c r="C4548" s="35" t="s">
        <v>15175</v>
      </c>
      <c r="D4548" s="38" t="s">
        <v>15176</v>
      </c>
      <c r="E4548" s="83" t="s">
        <v>703</v>
      </c>
      <c r="F4548" s="35" t="s">
        <v>1304</v>
      </c>
      <c r="G4548" s="35">
        <v>587</v>
      </c>
      <c r="H4548" s="32" t="s">
        <v>9601</v>
      </c>
      <c r="I4548" s="77">
        <v>4547000</v>
      </c>
      <c r="J4548" s="78"/>
      <c r="K4548" s="41"/>
      <c r="L4548" s="42" t="s">
        <v>272</v>
      </c>
      <c r="M4548" s="79">
        <v>577</v>
      </c>
      <c r="N4548" s="80">
        <v>4381000</v>
      </c>
      <c r="O4548" s="81"/>
      <c r="P4548" s="77">
        <v>4381000</v>
      </c>
      <c r="Q4548" s="79">
        <v>593</v>
      </c>
      <c r="R4548" s="77">
        <v>4547000</v>
      </c>
      <c r="S4548" s="41"/>
      <c r="T4548" s="41" t="s">
        <v>803</v>
      </c>
      <c r="U4548" s="41" t="s">
        <v>9602</v>
      </c>
      <c r="V4548" s="84"/>
      <c r="W4548" s="85"/>
      <c r="X4548" s="84" t="s">
        <v>644</v>
      </c>
      <c r="Y4548" s="84"/>
      <c r="Z4548" s="84" t="s">
        <v>11066</v>
      </c>
      <c r="AA4548" s="62">
        <v>43294</v>
      </c>
    </row>
    <row r="4549" spans="1:27" ht="31.5" x14ac:dyDescent="0.25">
      <c r="A4549" s="76">
        <v>4547</v>
      </c>
      <c r="B4549" s="35" t="s">
        <v>15177</v>
      </c>
      <c r="C4549" s="35" t="s">
        <v>15178</v>
      </c>
      <c r="D4549" s="38" t="s">
        <v>15179</v>
      </c>
      <c r="E4549" s="83" t="s">
        <v>703</v>
      </c>
      <c r="F4549" s="35" t="s">
        <v>1304</v>
      </c>
      <c r="G4549" s="35">
        <v>583</v>
      </c>
      <c r="H4549" s="32" t="s">
        <v>9885</v>
      </c>
      <c r="I4549" s="77">
        <v>3278000</v>
      </c>
      <c r="J4549" s="78"/>
      <c r="K4549" s="41"/>
      <c r="L4549" s="42" t="s">
        <v>272</v>
      </c>
      <c r="M4549" s="79">
        <v>573</v>
      </c>
      <c r="N4549" s="80">
        <v>3167000</v>
      </c>
      <c r="O4549" s="81"/>
      <c r="P4549" s="77">
        <v>3167000</v>
      </c>
      <c r="Q4549" s="79">
        <v>589</v>
      </c>
      <c r="R4549" s="77">
        <v>3278000</v>
      </c>
      <c r="S4549" s="41"/>
      <c r="T4549" s="41" t="s">
        <v>803</v>
      </c>
      <c r="U4549" s="41" t="s">
        <v>9886</v>
      </c>
      <c r="V4549" s="84"/>
      <c r="W4549" s="85"/>
      <c r="X4549" s="84" t="s">
        <v>644</v>
      </c>
      <c r="Y4549" s="84"/>
      <c r="Z4549" s="84" t="s">
        <v>11066</v>
      </c>
      <c r="AA4549" s="62">
        <v>43294</v>
      </c>
    </row>
    <row r="4550" spans="1:27" ht="31.5" x14ac:dyDescent="0.25">
      <c r="A4550" s="76">
        <v>4548</v>
      </c>
      <c r="B4550" s="35" t="s">
        <v>15180</v>
      </c>
      <c r="C4550" s="35" t="s">
        <v>15181</v>
      </c>
      <c r="D4550" s="38" t="s">
        <v>15182</v>
      </c>
      <c r="E4550" s="83" t="s">
        <v>703</v>
      </c>
      <c r="F4550" s="35" t="s">
        <v>1304</v>
      </c>
      <c r="G4550" s="35">
        <v>588</v>
      </c>
      <c r="H4550" s="32" t="s">
        <v>9638</v>
      </c>
      <c r="I4550" s="77">
        <v>4874000</v>
      </c>
      <c r="J4550" s="78"/>
      <c r="K4550" s="41"/>
      <c r="L4550" s="42" t="s">
        <v>272</v>
      </c>
      <c r="M4550" s="79">
        <v>578</v>
      </c>
      <c r="N4550" s="80">
        <v>4675000</v>
      </c>
      <c r="O4550" s="81"/>
      <c r="P4550" s="77">
        <v>4675000</v>
      </c>
      <c r="Q4550" s="79">
        <v>594</v>
      </c>
      <c r="R4550" s="77">
        <v>4874000</v>
      </c>
      <c r="S4550" s="41"/>
      <c r="T4550" s="41" t="s">
        <v>803</v>
      </c>
      <c r="U4550" s="41" t="s">
        <v>9639</v>
      </c>
      <c r="V4550" s="84"/>
      <c r="W4550" s="85"/>
      <c r="X4550" s="84" t="s">
        <v>644</v>
      </c>
      <c r="Y4550" s="84"/>
      <c r="Z4550" s="84" t="s">
        <v>645</v>
      </c>
      <c r="AA4550" s="62">
        <v>43294</v>
      </c>
    </row>
    <row r="4551" spans="1:27" ht="15.75" x14ac:dyDescent="0.25">
      <c r="A4551" s="76">
        <v>4549</v>
      </c>
      <c r="B4551" s="35" t="s">
        <v>15183</v>
      </c>
      <c r="C4551" s="35" t="s">
        <v>15184</v>
      </c>
      <c r="D4551" s="38" t="s">
        <v>15185</v>
      </c>
      <c r="E4551" s="83" t="s">
        <v>638</v>
      </c>
      <c r="F4551" s="35" t="s">
        <v>660</v>
      </c>
      <c r="G4551" s="35">
        <v>566</v>
      </c>
      <c r="H4551" s="32" t="s">
        <v>9479</v>
      </c>
      <c r="I4551" s="77">
        <v>3708000</v>
      </c>
      <c r="J4551" s="78" t="s">
        <v>9480</v>
      </c>
      <c r="K4551" s="41"/>
      <c r="L4551" s="42" t="s">
        <v>272</v>
      </c>
      <c r="M4551" s="79">
        <v>556</v>
      </c>
      <c r="N4551" s="80">
        <v>3609000</v>
      </c>
      <c r="O4551" s="81" t="s">
        <v>9480</v>
      </c>
      <c r="P4551" s="77">
        <v>3609000</v>
      </c>
      <c r="Q4551" s="79">
        <v>572</v>
      </c>
      <c r="R4551" s="77">
        <v>3708000</v>
      </c>
      <c r="S4551" s="41" t="s">
        <v>9481</v>
      </c>
      <c r="T4551" s="41" t="s">
        <v>803</v>
      </c>
      <c r="U4551" s="41" t="s">
        <v>9482</v>
      </c>
      <c r="V4551" s="84"/>
      <c r="W4551" s="85"/>
      <c r="X4551" s="84" t="s">
        <v>644</v>
      </c>
      <c r="Y4551" s="84"/>
      <c r="Z4551" s="84" t="s">
        <v>11066</v>
      </c>
      <c r="AA4551" s="62">
        <v>43294</v>
      </c>
    </row>
    <row r="4552" spans="1:27" ht="15.75" x14ac:dyDescent="0.25">
      <c r="A4552" s="76">
        <v>4550</v>
      </c>
      <c r="B4552" s="35" t="s">
        <v>15186</v>
      </c>
      <c r="C4552" s="35" t="s">
        <v>15187</v>
      </c>
      <c r="D4552" s="38" t="s">
        <v>15188</v>
      </c>
      <c r="E4552" s="83" t="s">
        <v>638</v>
      </c>
      <c r="F4552" s="35" t="s">
        <v>660</v>
      </c>
      <c r="G4552" s="35">
        <v>566</v>
      </c>
      <c r="H4552" s="32" t="s">
        <v>9479</v>
      </c>
      <c r="I4552" s="77">
        <v>3708000</v>
      </c>
      <c r="J4552" s="78" t="s">
        <v>9480</v>
      </c>
      <c r="K4552" s="41"/>
      <c r="L4552" s="42" t="s">
        <v>272</v>
      </c>
      <c r="M4552" s="79">
        <v>556</v>
      </c>
      <c r="N4552" s="80">
        <v>3609000</v>
      </c>
      <c r="O4552" s="81" t="s">
        <v>9480</v>
      </c>
      <c r="P4552" s="77">
        <v>3609000</v>
      </c>
      <c r="Q4552" s="79">
        <v>572</v>
      </c>
      <c r="R4552" s="77">
        <v>3708000</v>
      </c>
      <c r="S4552" s="41" t="s">
        <v>9481</v>
      </c>
      <c r="T4552" s="41" t="s">
        <v>803</v>
      </c>
      <c r="U4552" s="41" t="s">
        <v>9482</v>
      </c>
      <c r="V4552" s="84"/>
      <c r="W4552" s="85"/>
      <c r="X4552" s="84" t="s">
        <v>644</v>
      </c>
      <c r="Y4552" s="84"/>
      <c r="Z4552" s="84" t="s">
        <v>11066</v>
      </c>
      <c r="AA4552" s="62">
        <v>43294</v>
      </c>
    </row>
    <row r="4553" spans="1:27" ht="15.75" x14ac:dyDescent="0.25">
      <c r="A4553" s="76">
        <v>4551</v>
      </c>
      <c r="B4553" s="35" t="s">
        <v>15189</v>
      </c>
      <c r="C4553" s="35" t="s">
        <v>15190</v>
      </c>
      <c r="D4553" s="38" t="s">
        <v>15191</v>
      </c>
      <c r="E4553" s="83" t="s">
        <v>638</v>
      </c>
      <c r="F4553" s="35" t="s">
        <v>660</v>
      </c>
      <c r="G4553" s="35">
        <v>566</v>
      </c>
      <c r="H4553" s="32" t="s">
        <v>9479</v>
      </c>
      <c r="I4553" s="77">
        <v>3708000</v>
      </c>
      <c r="J4553" s="78" t="s">
        <v>9480</v>
      </c>
      <c r="K4553" s="41"/>
      <c r="L4553" s="42" t="s">
        <v>272</v>
      </c>
      <c r="M4553" s="79">
        <v>556</v>
      </c>
      <c r="N4553" s="80">
        <v>3609000</v>
      </c>
      <c r="O4553" s="81" t="s">
        <v>9480</v>
      </c>
      <c r="P4553" s="77">
        <v>3609000</v>
      </c>
      <c r="Q4553" s="79">
        <v>572</v>
      </c>
      <c r="R4553" s="77">
        <v>3708000</v>
      </c>
      <c r="S4553" s="41" t="s">
        <v>9481</v>
      </c>
      <c r="T4553" s="41" t="s">
        <v>803</v>
      </c>
      <c r="U4553" s="41" t="s">
        <v>9482</v>
      </c>
      <c r="V4553" s="84"/>
      <c r="W4553" s="85"/>
      <c r="X4553" s="84" t="s">
        <v>644</v>
      </c>
      <c r="Y4553" s="84"/>
      <c r="Z4553" s="84" t="s">
        <v>11066</v>
      </c>
      <c r="AA4553" s="62">
        <v>43294</v>
      </c>
    </row>
    <row r="4554" spans="1:27" ht="31.5" x14ac:dyDescent="0.25">
      <c r="A4554" s="76">
        <v>4552</v>
      </c>
      <c r="B4554" s="35" t="s">
        <v>15192</v>
      </c>
      <c r="C4554" s="35" t="s">
        <v>15193</v>
      </c>
      <c r="D4554" s="38" t="s">
        <v>15194</v>
      </c>
      <c r="E4554" s="83" t="s">
        <v>703</v>
      </c>
      <c r="F4554" s="35" t="s">
        <v>660</v>
      </c>
      <c r="G4554" s="35">
        <v>569</v>
      </c>
      <c r="H4554" s="32" t="s">
        <v>9780</v>
      </c>
      <c r="I4554" s="77">
        <v>2923000</v>
      </c>
      <c r="J4554" s="78" t="s">
        <v>9781</v>
      </c>
      <c r="K4554" s="41"/>
      <c r="L4554" s="42" t="s">
        <v>272</v>
      </c>
      <c r="M4554" s="79">
        <v>559</v>
      </c>
      <c r="N4554" s="80">
        <v>2828000</v>
      </c>
      <c r="O4554" s="81" t="s">
        <v>9781</v>
      </c>
      <c r="P4554" s="77">
        <v>2828000</v>
      </c>
      <c r="Q4554" s="79">
        <v>575</v>
      </c>
      <c r="R4554" s="77">
        <v>2923000</v>
      </c>
      <c r="S4554" s="41" t="s">
        <v>9781</v>
      </c>
      <c r="T4554" s="41" t="s">
        <v>803</v>
      </c>
      <c r="U4554" s="41" t="s">
        <v>9782</v>
      </c>
      <c r="V4554" s="84"/>
      <c r="W4554" s="85"/>
      <c r="X4554" s="84" t="s">
        <v>644</v>
      </c>
      <c r="Y4554" s="84"/>
      <c r="Z4554" s="84" t="s">
        <v>645</v>
      </c>
      <c r="AA4554" s="62">
        <v>43294</v>
      </c>
    </row>
    <row r="4555" spans="1:27" ht="15.75" x14ac:dyDescent="0.25">
      <c r="A4555" s="76">
        <v>4553</v>
      </c>
      <c r="B4555" s="35" t="s">
        <v>15195</v>
      </c>
      <c r="C4555" s="35" t="s">
        <v>15196</v>
      </c>
      <c r="D4555" s="38" t="s">
        <v>15197</v>
      </c>
      <c r="E4555" s="83" t="s">
        <v>638</v>
      </c>
      <c r="F4555" s="35" t="s">
        <v>660</v>
      </c>
      <c r="G4555" s="35">
        <v>566</v>
      </c>
      <c r="H4555" s="32" t="s">
        <v>9479</v>
      </c>
      <c r="I4555" s="77">
        <v>3708000</v>
      </c>
      <c r="J4555" s="78" t="s">
        <v>9480</v>
      </c>
      <c r="K4555" s="41"/>
      <c r="L4555" s="42" t="s">
        <v>272</v>
      </c>
      <c r="M4555" s="79">
        <v>556</v>
      </c>
      <c r="N4555" s="80">
        <v>3609000</v>
      </c>
      <c r="O4555" s="81" t="s">
        <v>9480</v>
      </c>
      <c r="P4555" s="77">
        <v>3609000</v>
      </c>
      <c r="Q4555" s="79">
        <v>572</v>
      </c>
      <c r="R4555" s="77">
        <v>3708000</v>
      </c>
      <c r="S4555" s="41" t="s">
        <v>9481</v>
      </c>
      <c r="T4555" s="41" t="s">
        <v>803</v>
      </c>
      <c r="U4555" s="41" t="s">
        <v>9482</v>
      </c>
      <c r="V4555" s="84"/>
      <c r="W4555" s="85"/>
      <c r="X4555" s="84" t="s">
        <v>644</v>
      </c>
      <c r="Y4555" s="84"/>
      <c r="Z4555" s="84" t="s">
        <v>11066</v>
      </c>
      <c r="AA4555" s="62">
        <v>43294</v>
      </c>
    </row>
    <row r="4556" spans="1:27" ht="15.75" x14ac:dyDescent="0.25">
      <c r="A4556" s="76">
        <v>4554</v>
      </c>
      <c r="B4556" s="35" t="s">
        <v>15198</v>
      </c>
      <c r="C4556" s="35" t="s">
        <v>15199</v>
      </c>
      <c r="D4556" s="38" t="s">
        <v>15200</v>
      </c>
      <c r="E4556" s="83" t="s">
        <v>638</v>
      </c>
      <c r="F4556" s="35" t="s">
        <v>1385</v>
      </c>
      <c r="G4556" s="35">
        <v>566</v>
      </c>
      <c r="H4556" s="32" t="s">
        <v>9479</v>
      </c>
      <c r="I4556" s="77">
        <v>3708000</v>
      </c>
      <c r="J4556" s="78" t="s">
        <v>9480</v>
      </c>
      <c r="K4556" s="41"/>
      <c r="L4556" s="42" t="s">
        <v>272</v>
      </c>
      <c r="M4556" s="79">
        <v>556</v>
      </c>
      <c r="N4556" s="80">
        <v>3609000</v>
      </c>
      <c r="O4556" s="81" t="s">
        <v>9480</v>
      </c>
      <c r="P4556" s="77">
        <v>3609000</v>
      </c>
      <c r="Q4556" s="79">
        <v>572</v>
      </c>
      <c r="R4556" s="77">
        <v>3708000</v>
      </c>
      <c r="S4556" s="41" t="s">
        <v>9481</v>
      </c>
      <c r="T4556" s="41" t="s">
        <v>803</v>
      </c>
      <c r="U4556" s="41" t="s">
        <v>9482</v>
      </c>
      <c r="V4556" s="84"/>
      <c r="W4556" s="85"/>
      <c r="X4556" s="84" t="s">
        <v>644</v>
      </c>
      <c r="Y4556" s="84"/>
      <c r="Z4556" s="84" t="s">
        <v>11066</v>
      </c>
      <c r="AA4556" s="62">
        <v>43294</v>
      </c>
    </row>
    <row r="4557" spans="1:27" ht="15.75" x14ac:dyDescent="0.25">
      <c r="A4557" s="76">
        <v>4555</v>
      </c>
      <c r="B4557" s="35" t="s">
        <v>15201</v>
      </c>
      <c r="C4557" s="35" t="s">
        <v>15202</v>
      </c>
      <c r="D4557" s="38" t="s">
        <v>15203</v>
      </c>
      <c r="E4557" s="83" t="s">
        <v>638</v>
      </c>
      <c r="F4557" s="35" t="s">
        <v>1385</v>
      </c>
      <c r="G4557" s="35">
        <v>566</v>
      </c>
      <c r="H4557" s="32" t="s">
        <v>9479</v>
      </c>
      <c r="I4557" s="77">
        <v>3708000</v>
      </c>
      <c r="J4557" s="78" t="s">
        <v>9480</v>
      </c>
      <c r="K4557" s="41"/>
      <c r="L4557" s="42" t="s">
        <v>272</v>
      </c>
      <c r="M4557" s="79">
        <v>556</v>
      </c>
      <c r="N4557" s="80">
        <v>3609000</v>
      </c>
      <c r="O4557" s="81" t="s">
        <v>9480</v>
      </c>
      <c r="P4557" s="77">
        <v>3609000</v>
      </c>
      <c r="Q4557" s="79">
        <v>572</v>
      </c>
      <c r="R4557" s="77">
        <v>3708000</v>
      </c>
      <c r="S4557" s="41" t="s">
        <v>9481</v>
      </c>
      <c r="T4557" s="41" t="s">
        <v>803</v>
      </c>
      <c r="U4557" s="41" t="s">
        <v>9482</v>
      </c>
      <c r="V4557" s="84"/>
      <c r="W4557" s="85"/>
      <c r="X4557" s="84" t="s">
        <v>644</v>
      </c>
      <c r="Y4557" s="84"/>
      <c r="Z4557" s="84" t="s">
        <v>11066</v>
      </c>
      <c r="AA4557" s="62">
        <v>43294</v>
      </c>
    </row>
    <row r="4558" spans="1:27" ht="31.5" x14ac:dyDescent="0.25">
      <c r="A4558" s="76">
        <v>4556</v>
      </c>
      <c r="B4558" s="35" t="s">
        <v>15204</v>
      </c>
      <c r="C4558" s="35" t="s">
        <v>15205</v>
      </c>
      <c r="D4558" s="38" t="s">
        <v>15206</v>
      </c>
      <c r="E4558" s="83" t="s">
        <v>703</v>
      </c>
      <c r="F4558" s="35" t="s">
        <v>660</v>
      </c>
      <c r="G4558" s="35">
        <v>566</v>
      </c>
      <c r="H4558" s="32" t="s">
        <v>9479</v>
      </c>
      <c r="I4558" s="77">
        <v>3708000</v>
      </c>
      <c r="J4558" s="78" t="s">
        <v>9480</v>
      </c>
      <c r="K4558" s="41"/>
      <c r="L4558" s="42" t="s">
        <v>272</v>
      </c>
      <c r="M4558" s="79">
        <v>556</v>
      </c>
      <c r="N4558" s="80">
        <v>3609000</v>
      </c>
      <c r="O4558" s="81" t="s">
        <v>9480</v>
      </c>
      <c r="P4558" s="77">
        <v>3609000</v>
      </c>
      <c r="Q4558" s="79">
        <v>572</v>
      </c>
      <c r="R4558" s="77">
        <v>3708000</v>
      </c>
      <c r="S4558" s="41" t="s">
        <v>9481</v>
      </c>
      <c r="T4558" s="41" t="s">
        <v>803</v>
      </c>
      <c r="U4558" s="41" t="s">
        <v>9482</v>
      </c>
      <c r="V4558" s="84"/>
      <c r="W4558" s="85"/>
      <c r="X4558" s="84" t="s">
        <v>644</v>
      </c>
      <c r="Y4558" s="84"/>
      <c r="Z4558" s="84" t="s">
        <v>645</v>
      </c>
      <c r="AA4558" s="62">
        <v>43294</v>
      </c>
    </row>
    <row r="4559" spans="1:27" ht="15.75" x14ac:dyDescent="0.25">
      <c r="A4559" s="76">
        <v>4557</v>
      </c>
      <c r="B4559" s="35" t="s">
        <v>15207</v>
      </c>
      <c r="C4559" s="35" t="s">
        <v>15208</v>
      </c>
      <c r="D4559" s="38" t="s">
        <v>15209</v>
      </c>
      <c r="E4559" s="83" t="s">
        <v>638</v>
      </c>
      <c r="F4559" s="35" t="s">
        <v>660</v>
      </c>
      <c r="G4559" s="35">
        <v>592</v>
      </c>
      <c r="H4559" s="32" t="s">
        <v>13333</v>
      </c>
      <c r="I4559" s="77">
        <v>2783000</v>
      </c>
      <c r="J4559" s="78"/>
      <c r="K4559" s="41" t="s">
        <v>15210</v>
      </c>
      <c r="L4559" s="42" t="s">
        <v>272</v>
      </c>
      <c r="M4559" s="79">
        <v>582</v>
      </c>
      <c r="N4559" s="80">
        <v>2619000</v>
      </c>
      <c r="O4559" s="81"/>
      <c r="P4559" s="77">
        <v>2619000</v>
      </c>
      <c r="Q4559" s="79">
        <v>598</v>
      </c>
      <c r="R4559" s="77">
        <v>2783000</v>
      </c>
      <c r="S4559" s="41"/>
      <c r="T4559" s="41" t="s">
        <v>803</v>
      </c>
      <c r="U4559" s="41" t="s">
        <v>13334</v>
      </c>
      <c r="V4559" s="84"/>
      <c r="W4559" s="85"/>
      <c r="X4559" s="84" t="s">
        <v>644</v>
      </c>
      <c r="Y4559" s="84"/>
      <c r="Z4559" s="84" t="s">
        <v>645</v>
      </c>
      <c r="AA4559" s="62">
        <v>43294</v>
      </c>
    </row>
    <row r="4560" spans="1:27" ht="31.5" x14ac:dyDescent="0.25">
      <c r="A4560" s="76">
        <v>4558</v>
      </c>
      <c r="B4560" s="35" t="s">
        <v>15211</v>
      </c>
      <c r="C4560" s="35" t="s">
        <v>15212</v>
      </c>
      <c r="D4560" s="38" t="s">
        <v>15213</v>
      </c>
      <c r="E4560" s="83" t="s">
        <v>703</v>
      </c>
      <c r="F4560" s="35" t="s">
        <v>660</v>
      </c>
      <c r="G4560" s="35">
        <v>569</v>
      </c>
      <c r="H4560" s="32" t="s">
        <v>9780</v>
      </c>
      <c r="I4560" s="77">
        <v>2923000</v>
      </c>
      <c r="J4560" s="78" t="s">
        <v>9781</v>
      </c>
      <c r="K4560" s="41"/>
      <c r="L4560" s="42" t="s">
        <v>272</v>
      </c>
      <c r="M4560" s="79">
        <v>559</v>
      </c>
      <c r="N4560" s="80">
        <v>2828000</v>
      </c>
      <c r="O4560" s="81" t="s">
        <v>9781</v>
      </c>
      <c r="P4560" s="77">
        <v>2828000</v>
      </c>
      <c r="Q4560" s="79">
        <v>575</v>
      </c>
      <c r="R4560" s="77">
        <v>2923000</v>
      </c>
      <c r="S4560" s="41" t="s">
        <v>9781</v>
      </c>
      <c r="T4560" s="41" t="s">
        <v>803</v>
      </c>
      <c r="U4560" s="41" t="s">
        <v>9782</v>
      </c>
      <c r="V4560" s="84"/>
      <c r="W4560" s="85"/>
      <c r="X4560" s="84" t="s">
        <v>644</v>
      </c>
      <c r="Y4560" s="84"/>
      <c r="Z4560" s="84" t="s">
        <v>645</v>
      </c>
      <c r="AA4560" s="62">
        <v>43294</v>
      </c>
    </row>
    <row r="4561" spans="1:27" ht="31.5" x14ac:dyDescent="0.25">
      <c r="A4561" s="76">
        <v>4559</v>
      </c>
      <c r="B4561" s="35" t="s">
        <v>15214</v>
      </c>
      <c r="C4561" s="35" t="s">
        <v>15215</v>
      </c>
      <c r="D4561" s="38" t="s">
        <v>15216</v>
      </c>
      <c r="E4561" s="83" t="s">
        <v>703</v>
      </c>
      <c r="F4561" s="35" t="s">
        <v>660</v>
      </c>
      <c r="G4561" s="35">
        <v>569</v>
      </c>
      <c r="H4561" s="32" t="s">
        <v>9780</v>
      </c>
      <c r="I4561" s="77">
        <v>2923000</v>
      </c>
      <c r="J4561" s="78" t="s">
        <v>9781</v>
      </c>
      <c r="K4561" s="41"/>
      <c r="L4561" s="42" t="s">
        <v>272</v>
      </c>
      <c r="M4561" s="79">
        <v>559</v>
      </c>
      <c r="N4561" s="80">
        <v>2828000</v>
      </c>
      <c r="O4561" s="81" t="s">
        <v>9781</v>
      </c>
      <c r="P4561" s="77">
        <v>2828000</v>
      </c>
      <c r="Q4561" s="79">
        <v>575</v>
      </c>
      <c r="R4561" s="77">
        <v>2923000</v>
      </c>
      <c r="S4561" s="41" t="s">
        <v>9781</v>
      </c>
      <c r="T4561" s="41" t="s">
        <v>803</v>
      </c>
      <c r="U4561" s="41" t="s">
        <v>9782</v>
      </c>
      <c r="V4561" s="84"/>
      <c r="W4561" s="85"/>
      <c r="X4561" s="84" t="s">
        <v>644</v>
      </c>
      <c r="Y4561" s="84"/>
      <c r="Z4561" s="84" t="s">
        <v>645</v>
      </c>
      <c r="AA4561" s="62">
        <v>43294</v>
      </c>
    </row>
    <row r="4562" spans="1:27" ht="31.5" x14ac:dyDescent="0.25">
      <c r="A4562" s="76">
        <v>4560</v>
      </c>
      <c r="B4562" s="35" t="s">
        <v>15217</v>
      </c>
      <c r="C4562" s="35" t="s">
        <v>15218</v>
      </c>
      <c r="D4562" s="38" t="s">
        <v>15219</v>
      </c>
      <c r="E4562" s="83" t="s">
        <v>638</v>
      </c>
      <c r="F4562" s="35" t="s">
        <v>660</v>
      </c>
      <c r="G4562" s="35">
        <v>569</v>
      </c>
      <c r="H4562" s="32" t="s">
        <v>9780</v>
      </c>
      <c r="I4562" s="77">
        <v>2923000</v>
      </c>
      <c r="J4562" s="78" t="s">
        <v>9781</v>
      </c>
      <c r="K4562" s="41"/>
      <c r="L4562" s="42" t="s">
        <v>272</v>
      </c>
      <c r="M4562" s="79">
        <v>559</v>
      </c>
      <c r="N4562" s="80">
        <v>2828000</v>
      </c>
      <c r="O4562" s="81" t="s">
        <v>9781</v>
      </c>
      <c r="P4562" s="77">
        <v>2828000</v>
      </c>
      <c r="Q4562" s="79">
        <v>575</v>
      </c>
      <c r="R4562" s="77">
        <v>2923000</v>
      </c>
      <c r="S4562" s="41" t="s">
        <v>9781</v>
      </c>
      <c r="T4562" s="41" t="s">
        <v>803</v>
      </c>
      <c r="U4562" s="41" t="s">
        <v>9782</v>
      </c>
      <c r="V4562" s="84"/>
      <c r="W4562" s="85"/>
      <c r="X4562" s="84" t="s">
        <v>644</v>
      </c>
      <c r="Y4562" s="84"/>
      <c r="Z4562" s="84" t="s">
        <v>645</v>
      </c>
      <c r="AA4562" s="62">
        <v>43294</v>
      </c>
    </row>
    <row r="4563" spans="1:27" ht="31.5" x14ac:dyDescent="0.25">
      <c r="A4563" s="76">
        <v>4561</v>
      </c>
      <c r="B4563" s="35" t="s">
        <v>15220</v>
      </c>
      <c r="C4563" s="35" t="s">
        <v>15221</v>
      </c>
      <c r="D4563" s="38" t="s">
        <v>15222</v>
      </c>
      <c r="E4563" s="83" t="s">
        <v>638</v>
      </c>
      <c r="F4563" s="35" t="s">
        <v>1385</v>
      </c>
      <c r="G4563" s="35">
        <v>567</v>
      </c>
      <c r="H4563" s="32" t="s">
        <v>9501</v>
      </c>
      <c r="I4563" s="77">
        <v>5080000</v>
      </c>
      <c r="J4563" s="78" t="s">
        <v>9480</v>
      </c>
      <c r="K4563" s="41"/>
      <c r="L4563" s="42" t="s">
        <v>272</v>
      </c>
      <c r="M4563" s="79">
        <v>557</v>
      </c>
      <c r="N4563" s="80">
        <v>4981000</v>
      </c>
      <c r="O4563" s="81" t="s">
        <v>9480</v>
      </c>
      <c r="P4563" s="77">
        <v>4981000</v>
      </c>
      <c r="Q4563" s="79">
        <v>573</v>
      </c>
      <c r="R4563" s="77">
        <v>5080000</v>
      </c>
      <c r="S4563" s="41" t="s">
        <v>9481</v>
      </c>
      <c r="T4563" s="41" t="s">
        <v>803</v>
      </c>
      <c r="U4563" s="41" t="s">
        <v>9502</v>
      </c>
      <c r="V4563" s="84"/>
      <c r="W4563" s="85"/>
      <c r="X4563" s="84" t="s">
        <v>644</v>
      </c>
      <c r="Y4563" s="84"/>
      <c r="Z4563" s="84" t="s">
        <v>645</v>
      </c>
      <c r="AA4563" s="62">
        <v>43294</v>
      </c>
    </row>
    <row r="4564" spans="1:27" ht="15.75" x14ac:dyDescent="0.25">
      <c r="A4564" s="76">
        <v>4562</v>
      </c>
      <c r="B4564" s="35" t="s">
        <v>15223</v>
      </c>
      <c r="C4564" s="35" t="s">
        <v>15224</v>
      </c>
      <c r="D4564" s="38" t="s">
        <v>15225</v>
      </c>
      <c r="E4564" s="83" t="s">
        <v>638</v>
      </c>
      <c r="F4564" s="35" t="s">
        <v>660</v>
      </c>
      <c r="G4564" s="35">
        <v>566</v>
      </c>
      <c r="H4564" s="32" t="s">
        <v>9479</v>
      </c>
      <c r="I4564" s="77">
        <v>3708000</v>
      </c>
      <c r="J4564" s="78" t="s">
        <v>9480</v>
      </c>
      <c r="K4564" s="41"/>
      <c r="L4564" s="42" t="s">
        <v>272</v>
      </c>
      <c r="M4564" s="79">
        <v>556</v>
      </c>
      <c r="N4564" s="80">
        <v>3609000</v>
      </c>
      <c r="O4564" s="81" t="s">
        <v>9480</v>
      </c>
      <c r="P4564" s="77">
        <v>3609000</v>
      </c>
      <c r="Q4564" s="79">
        <v>572</v>
      </c>
      <c r="R4564" s="77">
        <v>3708000</v>
      </c>
      <c r="S4564" s="41" t="s">
        <v>9481</v>
      </c>
      <c r="T4564" s="41" t="s">
        <v>803</v>
      </c>
      <c r="U4564" s="41" t="s">
        <v>9482</v>
      </c>
      <c r="V4564" s="84"/>
      <c r="W4564" s="85"/>
      <c r="X4564" s="84" t="s">
        <v>644</v>
      </c>
      <c r="Y4564" s="84"/>
      <c r="Z4564" s="84" t="s">
        <v>645</v>
      </c>
      <c r="AA4564" s="62">
        <v>43294</v>
      </c>
    </row>
    <row r="4565" spans="1:27" ht="31.5" x14ac:dyDescent="0.25">
      <c r="A4565" s="76">
        <v>4563</v>
      </c>
      <c r="B4565" s="35" t="s">
        <v>15226</v>
      </c>
      <c r="C4565" s="35" t="s">
        <v>15227</v>
      </c>
      <c r="D4565" s="38" t="s">
        <v>15228</v>
      </c>
      <c r="E4565" s="83" t="s">
        <v>703</v>
      </c>
      <c r="F4565" s="35" t="s">
        <v>660</v>
      </c>
      <c r="G4565" s="35">
        <v>592</v>
      </c>
      <c r="H4565" s="32" t="s">
        <v>13333</v>
      </c>
      <c r="I4565" s="77">
        <v>2783000</v>
      </c>
      <c r="J4565" s="78"/>
      <c r="K4565" s="41" t="s">
        <v>15210</v>
      </c>
      <c r="L4565" s="42" t="s">
        <v>272</v>
      </c>
      <c r="M4565" s="79">
        <v>582</v>
      </c>
      <c r="N4565" s="80">
        <v>2619000</v>
      </c>
      <c r="O4565" s="81"/>
      <c r="P4565" s="77">
        <v>2619000</v>
      </c>
      <c r="Q4565" s="79">
        <v>598</v>
      </c>
      <c r="R4565" s="77">
        <v>2783000</v>
      </c>
      <c r="S4565" s="41"/>
      <c r="T4565" s="41" t="s">
        <v>803</v>
      </c>
      <c r="U4565" s="41" t="s">
        <v>13334</v>
      </c>
      <c r="V4565" s="84"/>
      <c r="W4565" s="85"/>
      <c r="X4565" s="84" t="s">
        <v>644</v>
      </c>
      <c r="Y4565" s="84"/>
      <c r="Z4565" s="84" t="s">
        <v>645</v>
      </c>
      <c r="AA4565" s="62">
        <v>43294</v>
      </c>
    </row>
    <row r="4566" spans="1:27" ht="15.75" x14ac:dyDescent="0.25">
      <c r="A4566" s="76">
        <v>4564</v>
      </c>
      <c r="B4566" s="35" t="s">
        <v>15229</v>
      </c>
      <c r="C4566" s="35" t="s">
        <v>15230</v>
      </c>
      <c r="D4566" s="38" t="s">
        <v>15231</v>
      </c>
      <c r="E4566" s="83" t="s">
        <v>703</v>
      </c>
      <c r="F4566" s="35" t="s">
        <v>660</v>
      </c>
      <c r="G4566" s="35">
        <v>566</v>
      </c>
      <c r="H4566" s="32" t="s">
        <v>9479</v>
      </c>
      <c r="I4566" s="77">
        <v>3708000</v>
      </c>
      <c r="J4566" s="78" t="s">
        <v>9480</v>
      </c>
      <c r="K4566" s="41"/>
      <c r="L4566" s="42" t="s">
        <v>272</v>
      </c>
      <c r="M4566" s="79">
        <v>556</v>
      </c>
      <c r="N4566" s="80">
        <v>3609000</v>
      </c>
      <c r="O4566" s="81" t="s">
        <v>9480</v>
      </c>
      <c r="P4566" s="77">
        <v>3609000</v>
      </c>
      <c r="Q4566" s="79">
        <v>572</v>
      </c>
      <c r="R4566" s="77">
        <v>3708000</v>
      </c>
      <c r="S4566" s="41" t="s">
        <v>9481</v>
      </c>
      <c r="T4566" s="41" t="s">
        <v>803</v>
      </c>
      <c r="U4566" s="41" t="s">
        <v>9482</v>
      </c>
      <c r="V4566" s="84"/>
      <c r="W4566" s="85"/>
      <c r="X4566" s="84" t="s">
        <v>644</v>
      </c>
      <c r="Y4566" s="84"/>
      <c r="Z4566" s="84" t="s">
        <v>11066</v>
      </c>
      <c r="AA4566" s="62">
        <v>43294</v>
      </c>
    </row>
    <row r="4567" spans="1:27" ht="31.5" x14ac:dyDescent="0.25">
      <c r="A4567" s="76">
        <v>4565</v>
      </c>
      <c r="B4567" s="35" t="s">
        <v>15232</v>
      </c>
      <c r="C4567" s="35" t="s">
        <v>15233</v>
      </c>
      <c r="D4567" s="38" t="s">
        <v>15234</v>
      </c>
      <c r="E4567" s="83" t="s">
        <v>703</v>
      </c>
      <c r="F4567" s="35" t="s">
        <v>660</v>
      </c>
      <c r="G4567" s="35">
        <v>566</v>
      </c>
      <c r="H4567" s="32" t="s">
        <v>9479</v>
      </c>
      <c r="I4567" s="77">
        <v>3708000</v>
      </c>
      <c r="J4567" s="78" t="s">
        <v>9480</v>
      </c>
      <c r="K4567" s="41"/>
      <c r="L4567" s="42" t="s">
        <v>272</v>
      </c>
      <c r="M4567" s="79">
        <v>556</v>
      </c>
      <c r="N4567" s="80">
        <v>3609000</v>
      </c>
      <c r="O4567" s="81" t="s">
        <v>9480</v>
      </c>
      <c r="P4567" s="77">
        <v>3609000</v>
      </c>
      <c r="Q4567" s="79">
        <v>572</v>
      </c>
      <c r="R4567" s="77">
        <v>3708000</v>
      </c>
      <c r="S4567" s="41" t="s">
        <v>9481</v>
      </c>
      <c r="T4567" s="41" t="s">
        <v>803</v>
      </c>
      <c r="U4567" s="41" t="s">
        <v>9482</v>
      </c>
      <c r="V4567" s="84"/>
      <c r="W4567" s="85"/>
      <c r="X4567" s="84" t="s">
        <v>644</v>
      </c>
      <c r="Y4567" s="84"/>
      <c r="Z4567" s="84" t="s">
        <v>645</v>
      </c>
      <c r="AA4567" s="62">
        <v>43294</v>
      </c>
    </row>
    <row r="4568" spans="1:27" ht="15.75" x14ac:dyDescent="0.25">
      <c r="A4568" s="76">
        <v>4566</v>
      </c>
      <c r="B4568" s="35" t="s">
        <v>15235</v>
      </c>
      <c r="C4568" s="35" t="s">
        <v>15236</v>
      </c>
      <c r="D4568" s="38" t="s">
        <v>15237</v>
      </c>
      <c r="E4568" s="83" t="s">
        <v>638</v>
      </c>
      <c r="F4568" s="35" t="s">
        <v>660</v>
      </c>
      <c r="G4568" s="35">
        <v>353</v>
      </c>
      <c r="H4568" s="32" t="s">
        <v>10107</v>
      </c>
      <c r="I4568" s="77">
        <v>2274000</v>
      </c>
      <c r="J4568" s="78"/>
      <c r="K4568" s="41"/>
      <c r="L4568" s="42" t="s">
        <v>272</v>
      </c>
      <c r="M4568" s="79">
        <v>344</v>
      </c>
      <c r="N4568" s="80">
        <v>2167000</v>
      </c>
      <c r="O4568" s="81"/>
      <c r="P4568" s="77">
        <v>2167000</v>
      </c>
      <c r="Q4568" s="79">
        <v>352</v>
      </c>
      <c r="R4568" s="77">
        <v>2274000</v>
      </c>
      <c r="S4568" s="41"/>
      <c r="T4568" s="41" t="s">
        <v>7856</v>
      </c>
      <c r="U4568" s="41" t="s">
        <v>10108</v>
      </c>
      <c r="V4568" s="84"/>
      <c r="W4568" s="85"/>
      <c r="X4568" s="84" t="s">
        <v>644</v>
      </c>
      <c r="Y4568" s="84"/>
      <c r="Z4568" s="84" t="s">
        <v>645</v>
      </c>
      <c r="AA4568" s="62">
        <v>43294</v>
      </c>
    </row>
    <row r="4569" spans="1:27" ht="15.75" x14ac:dyDescent="0.25">
      <c r="A4569" s="76">
        <v>4567</v>
      </c>
      <c r="B4569" s="35" t="s">
        <v>15238</v>
      </c>
      <c r="C4569" s="35" t="s">
        <v>15239</v>
      </c>
      <c r="D4569" s="38" t="s">
        <v>15240</v>
      </c>
      <c r="E4569" s="83" t="s">
        <v>638</v>
      </c>
      <c r="F4569" s="35" t="s">
        <v>1385</v>
      </c>
      <c r="G4569" s="35">
        <v>353</v>
      </c>
      <c r="H4569" s="32" t="s">
        <v>10107</v>
      </c>
      <c r="I4569" s="77">
        <v>2274000</v>
      </c>
      <c r="J4569" s="78"/>
      <c r="K4569" s="41"/>
      <c r="L4569" s="42" t="s">
        <v>272</v>
      </c>
      <c r="M4569" s="79">
        <v>344</v>
      </c>
      <c r="N4569" s="80">
        <v>2167000</v>
      </c>
      <c r="O4569" s="81"/>
      <c r="P4569" s="77">
        <v>2167000</v>
      </c>
      <c r="Q4569" s="79">
        <v>352</v>
      </c>
      <c r="R4569" s="77">
        <v>2274000</v>
      </c>
      <c r="S4569" s="41"/>
      <c r="T4569" s="41" t="s">
        <v>7856</v>
      </c>
      <c r="U4569" s="41" t="s">
        <v>10108</v>
      </c>
      <c r="V4569" s="84"/>
      <c r="W4569" s="85"/>
      <c r="X4569" s="84" t="s">
        <v>644</v>
      </c>
      <c r="Y4569" s="84"/>
      <c r="Z4569" s="84" t="s">
        <v>645</v>
      </c>
      <c r="AA4569" s="62">
        <v>43294</v>
      </c>
    </row>
    <row r="4570" spans="1:27" ht="15.75" x14ac:dyDescent="0.25">
      <c r="A4570" s="76">
        <v>4568</v>
      </c>
      <c r="B4570" s="35" t="s">
        <v>15241</v>
      </c>
      <c r="C4570" s="35" t="s">
        <v>15242</v>
      </c>
      <c r="D4570" s="38" t="s">
        <v>15243</v>
      </c>
      <c r="E4570" s="83" t="s">
        <v>638</v>
      </c>
      <c r="F4570" s="35" t="s">
        <v>1385</v>
      </c>
      <c r="G4570" s="35">
        <v>353</v>
      </c>
      <c r="H4570" s="32" t="s">
        <v>10107</v>
      </c>
      <c r="I4570" s="77">
        <v>2274000</v>
      </c>
      <c r="J4570" s="78"/>
      <c r="K4570" s="41"/>
      <c r="L4570" s="42" t="s">
        <v>272</v>
      </c>
      <c r="M4570" s="79">
        <v>344</v>
      </c>
      <c r="N4570" s="80">
        <v>2167000</v>
      </c>
      <c r="O4570" s="81"/>
      <c r="P4570" s="77">
        <v>2167000</v>
      </c>
      <c r="Q4570" s="79">
        <v>352</v>
      </c>
      <c r="R4570" s="77">
        <v>2274000</v>
      </c>
      <c r="S4570" s="41"/>
      <c r="T4570" s="41" t="s">
        <v>7856</v>
      </c>
      <c r="U4570" s="41" t="s">
        <v>10108</v>
      </c>
      <c r="V4570" s="84"/>
      <c r="W4570" s="85"/>
      <c r="X4570" s="84" t="s">
        <v>644</v>
      </c>
      <c r="Y4570" s="84"/>
      <c r="Z4570" s="84" t="s">
        <v>645</v>
      </c>
      <c r="AA4570" s="62">
        <v>43294</v>
      </c>
    </row>
    <row r="4571" spans="1:27" ht="31.5" x14ac:dyDescent="0.25">
      <c r="A4571" s="76">
        <v>4569</v>
      </c>
      <c r="B4571" s="35" t="s">
        <v>15244</v>
      </c>
      <c r="C4571" s="35" t="s">
        <v>15245</v>
      </c>
      <c r="D4571" s="38" t="s">
        <v>15246</v>
      </c>
      <c r="E4571" s="83" t="s">
        <v>638</v>
      </c>
      <c r="F4571" s="35" t="s">
        <v>660</v>
      </c>
      <c r="G4571" s="35">
        <v>545</v>
      </c>
      <c r="H4571" s="32" t="s">
        <v>9614</v>
      </c>
      <c r="I4571" s="77">
        <v>2878000</v>
      </c>
      <c r="J4571" s="78"/>
      <c r="K4571" s="41"/>
      <c r="L4571" s="42" t="s">
        <v>272</v>
      </c>
      <c r="M4571" s="79">
        <v>535</v>
      </c>
      <c r="N4571" s="80">
        <v>2767000</v>
      </c>
      <c r="O4571" s="81"/>
      <c r="P4571" s="77">
        <v>2767000</v>
      </c>
      <c r="Q4571" s="79">
        <v>551</v>
      </c>
      <c r="R4571" s="77">
        <v>2878000</v>
      </c>
      <c r="S4571" s="41"/>
      <c r="T4571" s="41" t="s">
        <v>803</v>
      </c>
      <c r="U4571" s="41" t="s">
        <v>9615</v>
      </c>
      <c r="V4571" s="84"/>
      <c r="W4571" s="85"/>
      <c r="X4571" s="84" t="s">
        <v>644</v>
      </c>
      <c r="Y4571" s="84"/>
      <c r="Z4571" s="84" t="s">
        <v>645</v>
      </c>
      <c r="AA4571" s="62">
        <v>43294</v>
      </c>
    </row>
    <row r="4572" spans="1:27" ht="31.5" x14ac:dyDescent="0.25">
      <c r="A4572" s="76">
        <v>4570</v>
      </c>
      <c r="B4572" s="35" t="s">
        <v>15247</v>
      </c>
      <c r="C4572" s="35" t="s">
        <v>15248</v>
      </c>
      <c r="D4572" s="38" t="s">
        <v>15249</v>
      </c>
      <c r="E4572" s="83" t="s">
        <v>638</v>
      </c>
      <c r="F4572" s="35" t="s">
        <v>660</v>
      </c>
      <c r="G4572" s="35">
        <v>545</v>
      </c>
      <c r="H4572" s="32" t="s">
        <v>9614</v>
      </c>
      <c r="I4572" s="77">
        <v>2878000</v>
      </c>
      <c r="J4572" s="78"/>
      <c r="K4572" s="41"/>
      <c r="L4572" s="42" t="s">
        <v>272</v>
      </c>
      <c r="M4572" s="79">
        <v>535</v>
      </c>
      <c r="N4572" s="80">
        <v>2767000</v>
      </c>
      <c r="O4572" s="81"/>
      <c r="P4572" s="77">
        <v>2767000</v>
      </c>
      <c r="Q4572" s="79">
        <v>551</v>
      </c>
      <c r="R4572" s="77">
        <v>2878000</v>
      </c>
      <c r="S4572" s="41"/>
      <c r="T4572" s="41" t="s">
        <v>803</v>
      </c>
      <c r="U4572" s="41" t="s">
        <v>9615</v>
      </c>
      <c r="V4572" s="84"/>
      <c r="W4572" s="85"/>
      <c r="X4572" s="84" t="s">
        <v>644</v>
      </c>
      <c r="Y4572" s="84"/>
      <c r="Z4572" s="84" t="s">
        <v>645</v>
      </c>
      <c r="AA4572" s="62">
        <v>43294</v>
      </c>
    </row>
    <row r="4573" spans="1:27" ht="31.5" x14ac:dyDescent="0.25">
      <c r="A4573" s="76">
        <v>4571</v>
      </c>
      <c r="B4573" s="35" t="s">
        <v>15250</v>
      </c>
      <c r="C4573" s="35" t="s">
        <v>15251</v>
      </c>
      <c r="D4573" s="38" t="s">
        <v>15252</v>
      </c>
      <c r="E4573" s="83" t="s">
        <v>638</v>
      </c>
      <c r="F4573" s="35" t="s">
        <v>660</v>
      </c>
      <c r="G4573" s="35">
        <v>545</v>
      </c>
      <c r="H4573" s="32" t="s">
        <v>9614</v>
      </c>
      <c r="I4573" s="77">
        <v>2878000</v>
      </c>
      <c r="J4573" s="78"/>
      <c r="K4573" s="41"/>
      <c r="L4573" s="42" t="s">
        <v>272</v>
      </c>
      <c r="M4573" s="79">
        <v>535</v>
      </c>
      <c r="N4573" s="80">
        <v>2767000</v>
      </c>
      <c r="O4573" s="81"/>
      <c r="P4573" s="77">
        <v>2767000</v>
      </c>
      <c r="Q4573" s="79">
        <v>551</v>
      </c>
      <c r="R4573" s="77">
        <v>2878000</v>
      </c>
      <c r="S4573" s="41"/>
      <c r="T4573" s="41" t="s">
        <v>803</v>
      </c>
      <c r="U4573" s="41" t="s">
        <v>9615</v>
      </c>
      <c r="V4573" s="84"/>
      <c r="W4573" s="85"/>
      <c r="X4573" s="84" t="s">
        <v>644</v>
      </c>
      <c r="Y4573" s="84"/>
      <c r="Z4573" s="84" t="s">
        <v>645</v>
      </c>
      <c r="AA4573" s="62">
        <v>43294</v>
      </c>
    </row>
    <row r="4574" spans="1:27" ht="31.5" x14ac:dyDescent="0.25">
      <c r="A4574" s="76">
        <v>4572</v>
      </c>
      <c r="B4574" s="35" t="s">
        <v>15253</v>
      </c>
      <c r="C4574" s="35" t="s">
        <v>15254</v>
      </c>
      <c r="D4574" s="38" t="s">
        <v>15255</v>
      </c>
      <c r="E4574" s="83" t="s">
        <v>638</v>
      </c>
      <c r="F4574" s="35" t="s">
        <v>1304</v>
      </c>
      <c r="G4574" s="35">
        <v>545</v>
      </c>
      <c r="H4574" s="32" t="s">
        <v>9614</v>
      </c>
      <c r="I4574" s="77">
        <v>2878000</v>
      </c>
      <c r="J4574" s="78"/>
      <c r="K4574" s="41"/>
      <c r="L4574" s="42" t="s">
        <v>272</v>
      </c>
      <c r="M4574" s="79">
        <v>535</v>
      </c>
      <c r="N4574" s="80">
        <v>2767000</v>
      </c>
      <c r="O4574" s="81"/>
      <c r="P4574" s="77">
        <v>2767000</v>
      </c>
      <c r="Q4574" s="79">
        <v>551</v>
      </c>
      <c r="R4574" s="77">
        <v>2878000</v>
      </c>
      <c r="S4574" s="41"/>
      <c r="T4574" s="41" t="s">
        <v>803</v>
      </c>
      <c r="U4574" s="41" t="s">
        <v>9615</v>
      </c>
      <c r="V4574" s="84"/>
      <c r="W4574" s="85"/>
      <c r="X4574" s="84" t="s">
        <v>644</v>
      </c>
      <c r="Y4574" s="84"/>
      <c r="Z4574" s="84" t="s">
        <v>645</v>
      </c>
      <c r="AA4574" s="62">
        <v>43294</v>
      </c>
    </row>
    <row r="4575" spans="1:27" ht="31.5" x14ac:dyDescent="0.25">
      <c r="A4575" s="76">
        <v>4573</v>
      </c>
      <c r="B4575" s="35" t="s">
        <v>15256</v>
      </c>
      <c r="C4575" s="35" t="s">
        <v>15257</v>
      </c>
      <c r="D4575" s="38" t="s">
        <v>15258</v>
      </c>
      <c r="E4575" s="83" t="s">
        <v>638</v>
      </c>
      <c r="F4575" s="35" t="s">
        <v>660</v>
      </c>
      <c r="G4575" s="35">
        <v>569</v>
      </c>
      <c r="H4575" s="32" t="s">
        <v>9780</v>
      </c>
      <c r="I4575" s="77">
        <v>2923000</v>
      </c>
      <c r="J4575" s="78" t="s">
        <v>9781</v>
      </c>
      <c r="K4575" s="41"/>
      <c r="L4575" s="42" t="s">
        <v>272</v>
      </c>
      <c r="M4575" s="79">
        <v>559</v>
      </c>
      <c r="N4575" s="80">
        <v>2828000</v>
      </c>
      <c r="O4575" s="81" t="s">
        <v>9781</v>
      </c>
      <c r="P4575" s="77">
        <v>2828000</v>
      </c>
      <c r="Q4575" s="79">
        <v>575</v>
      </c>
      <c r="R4575" s="77">
        <v>2923000</v>
      </c>
      <c r="S4575" s="41" t="s">
        <v>9781</v>
      </c>
      <c r="T4575" s="41" t="s">
        <v>803</v>
      </c>
      <c r="U4575" s="41" t="s">
        <v>9782</v>
      </c>
      <c r="V4575" s="84"/>
      <c r="W4575" s="85"/>
      <c r="X4575" s="84" t="s">
        <v>644</v>
      </c>
      <c r="Y4575" s="84"/>
      <c r="Z4575" s="84" t="s">
        <v>11066</v>
      </c>
      <c r="AA4575" s="62">
        <v>43294</v>
      </c>
    </row>
    <row r="4576" spans="1:27" ht="31.5" x14ac:dyDescent="0.25">
      <c r="A4576" s="76">
        <v>4574</v>
      </c>
      <c r="B4576" s="35" t="s">
        <v>15259</v>
      </c>
      <c r="C4576" s="35" t="s">
        <v>15260</v>
      </c>
      <c r="D4576" s="38" t="s">
        <v>15261</v>
      </c>
      <c r="E4576" s="83" t="s">
        <v>638</v>
      </c>
      <c r="F4576" s="35" t="s">
        <v>1304</v>
      </c>
      <c r="G4576" s="35">
        <v>569</v>
      </c>
      <c r="H4576" s="32" t="s">
        <v>9780</v>
      </c>
      <c r="I4576" s="77">
        <v>2923000</v>
      </c>
      <c r="J4576" s="78" t="s">
        <v>9781</v>
      </c>
      <c r="K4576" s="41"/>
      <c r="L4576" s="42" t="s">
        <v>272</v>
      </c>
      <c r="M4576" s="79">
        <v>559</v>
      </c>
      <c r="N4576" s="80">
        <v>2828000</v>
      </c>
      <c r="O4576" s="81" t="s">
        <v>9781</v>
      </c>
      <c r="P4576" s="77">
        <v>2828000</v>
      </c>
      <c r="Q4576" s="79">
        <v>575</v>
      </c>
      <c r="R4576" s="77">
        <v>2923000</v>
      </c>
      <c r="S4576" s="41" t="s">
        <v>9781</v>
      </c>
      <c r="T4576" s="41" t="s">
        <v>803</v>
      </c>
      <c r="U4576" s="41" t="s">
        <v>9782</v>
      </c>
      <c r="V4576" s="84"/>
      <c r="W4576" s="85"/>
      <c r="X4576" s="84" t="s">
        <v>644</v>
      </c>
      <c r="Y4576" s="84"/>
      <c r="Z4576" s="84" t="s">
        <v>11066</v>
      </c>
      <c r="AA4576" s="62">
        <v>43294</v>
      </c>
    </row>
    <row r="4577" spans="1:27" ht="31.5" x14ac:dyDescent="0.25">
      <c r="A4577" s="76">
        <v>4575</v>
      </c>
      <c r="B4577" s="35" t="s">
        <v>15262</v>
      </c>
      <c r="C4577" s="35" t="s">
        <v>15263</v>
      </c>
      <c r="D4577" s="38" t="s">
        <v>15264</v>
      </c>
      <c r="E4577" s="83" t="s">
        <v>703</v>
      </c>
      <c r="F4577" s="35" t="s">
        <v>1304</v>
      </c>
      <c r="G4577" s="35">
        <v>569</v>
      </c>
      <c r="H4577" s="32" t="s">
        <v>9780</v>
      </c>
      <c r="I4577" s="77">
        <v>2923000</v>
      </c>
      <c r="J4577" s="78" t="s">
        <v>9781</v>
      </c>
      <c r="K4577" s="41"/>
      <c r="L4577" s="42" t="s">
        <v>272</v>
      </c>
      <c r="M4577" s="79">
        <v>559</v>
      </c>
      <c r="N4577" s="80">
        <v>2828000</v>
      </c>
      <c r="O4577" s="81" t="s">
        <v>9781</v>
      </c>
      <c r="P4577" s="77">
        <v>2828000</v>
      </c>
      <c r="Q4577" s="79">
        <v>575</v>
      </c>
      <c r="R4577" s="77">
        <v>2923000</v>
      </c>
      <c r="S4577" s="41" t="s">
        <v>9781</v>
      </c>
      <c r="T4577" s="41" t="s">
        <v>803</v>
      </c>
      <c r="U4577" s="41" t="s">
        <v>9782</v>
      </c>
      <c r="V4577" s="84"/>
      <c r="W4577" s="85"/>
      <c r="X4577" s="84" t="s">
        <v>644</v>
      </c>
      <c r="Y4577" s="84"/>
      <c r="Z4577" s="84" t="s">
        <v>11066</v>
      </c>
      <c r="AA4577" s="62">
        <v>43294</v>
      </c>
    </row>
    <row r="4578" spans="1:27" ht="31.5" x14ac:dyDescent="0.25">
      <c r="A4578" s="76">
        <v>4576</v>
      </c>
      <c r="B4578" s="35" t="s">
        <v>15265</v>
      </c>
      <c r="C4578" s="35" t="s">
        <v>15266</v>
      </c>
      <c r="D4578" s="38" t="s">
        <v>15267</v>
      </c>
      <c r="E4578" s="83" t="s">
        <v>638</v>
      </c>
      <c r="F4578" s="35" t="s">
        <v>660</v>
      </c>
      <c r="G4578" s="35">
        <v>569</v>
      </c>
      <c r="H4578" s="32" t="s">
        <v>9780</v>
      </c>
      <c r="I4578" s="77">
        <v>2923000</v>
      </c>
      <c r="J4578" s="78" t="s">
        <v>9781</v>
      </c>
      <c r="K4578" s="41"/>
      <c r="L4578" s="42" t="s">
        <v>272</v>
      </c>
      <c r="M4578" s="79">
        <v>559</v>
      </c>
      <c r="N4578" s="80">
        <v>2828000</v>
      </c>
      <c r="O4578" s="81" t="s">
        <v>9781</v>
      </c>
      <c r="P4578" s="77">
        <v>2828000</v>
      </c>
      <c r="Q4578" s="79">
        <v>575</v>
      </c>
      <c r="R4578" s="77">
        <v>2923000</v>
      </c>
      <c r="S4578" s="41" t="s">
        <v>9781</v>
      </c>
      <c r="T4578" s="41" t="s">
        <v>803</v>
      </c>
      <c r="U4578" s="41" t="s">
        <v>9782</v>
      </c>
      <c r="V4578" s="84"/>
      <c r="W4578" s="85"/>
      <c r="X4578" s="84" t="s">
        <v>644</v>
      </c>
      <c r="Y4578" s="84"/>
      <c r="Z4578" s="84" t="s">
        <v>11066</v>
      </c>
      <c r="AA4578" s="62">
        <v>43294</v>
      </c>
    </row>
    <row r="4579" spans="1:27" ht="31.5" x14ac:dyDescent="0.25">
      <c r="A4579" s="76">
        <v>4577</v>
      </c>
      <c r="B4579" s="35" t="s">
        <v>15268</v>
      </c>
      <c r="C4579" s="35" t="s">
        <v>15269</v>
      </c>
      <c r="D4579" s="38" t="s">
        <v>15270</v>
      </c>
      <c r="E4579" s="83" t="s">
        <v>638</v>
      </c>
      <c r="F4579" s="35" t="s">
        <v>1385</v>
      </c>
      <c r="G4579" s="35">
        <v>560</v>
      </c>
      <c r="H4579" s="32" t="s">
        <v>9472</v>
      </c>
      <c r="I4579" s="77">
        <v>3528000</v>
      </c>
      <c r="J4579" s="78" t="s">
        <v>9473</v>
      </c>
      <c r="K4579" s="41"/>
      <c r="L4579" s="42" t="s">
        <v>272</v>
      </c>
      <c r="M4579" s="79">
        <v>550</v>
      </c>
      <c r="N4579" s="80">
        <v>3429000</v>
      </c>
      <c r="O4579" s="81" t="s">
        <v>9473</v>
      </c>
      <c r="P4579" s="77">
        <v>3429000</v>
      </c>
      <c r="Q4579" s="79">
        <v>566</v>
      </c>
      <c r="R4579" s="77">
        <v>3528000</v>
      </c>
      <c r="S4579" s="41" t="s">
        <v>9474</v>
      </c>
      <c r="T4579" s="41" t="s">
        <v>803</v>
      </c>
      <c r="U4579" s="41" t="s">
        <v>9475</v>
      </c>
      <c r="V4579" s="84"/>
      <c r="W4579" s="85"/>
      <c r="X4579" s="84" t="s">
        <v>644</v>
      </c>
      <c r="Y4579" s="84"/>
      <c r="Z4579" s="84" t="s">
        <v>11066</v>
      </c>
      <c r="AA4579" s="62">
        <v>43294</v>
      </c>
    </row>
    <row r="4580" spans="1:27" ht="15.75" x14ac:dyDescent="0.25">
      <c r="A4580" s="76">
        <v>4578</v>
      </c>
      <c r="B4580" s="35" t="s">
        <v>15271</v>
      </c>
      <c r="C4580" s="35" t="s">
        <v>15272</v>
      </c>
      <c r="D4580" s="38" t="s">
        <v>15273</v>
      </c>
      <c r="E4580" s="83" t="s">
        <v>703</v>
      </c>
      <c r="F4580" s="35" t="s">
        <v>1304</v>
      </c>
      <c r="G4580" s="35">
        <v>591</v>
      </c>
      <c r="H4580" s="32" t="s">
        <v>13442</v>
      </c>
      <c r="I4580" s="77">
        <v>4612000</v>
      </c>
      <c r="J4580" s="78"/>
      <c r="K4580" s="41"/>
      <c r="L4580" s="42" t="s">
        <v>272</v>
      </c>
      <c r="M4580" s="79">
        <v>581</v>
      </c>
      <c r="N4580" s="80">
        <v>4335000</v>
      </c>
      <c r="O4580" s="81"/>
      <c r="P4580" s="77">
        <v>4335000</v>
      </c>
      <c r="Q4580" s="79">
        <v>597</v>
      </c>
      <c r="R4580" s="77">
        <v>4612000</v>
      </c>
      <c r="S4580" s="41"/>
      <c r="T4580" s="41" t="s">
        <v>803</v>
      </c>
      <c r="U4580" s="41" t="s">
        <v>13443</v>
      </c>
      <c r="V4580" s="84"/>
      <c r="W4580" s="85"/>
      <c r="X4580" s="84" t="s">
        <v>644</v>
      </c>
      <c r="Y4580" s="84"/>
      <c r="Z4580" s="84" t="s">
        <v>707</v>
      </c>
      <c r="AA4580" s="62">
        <v>43294</v>
      </c>
    </row>
    <row r="4581" spans="1:27" ht="15.75" x14ac:dyDescent="0.25">
      <c r="A4581" s="76">
        <v>4579</v>
      </c>
      <c r="B4581" s="35" t="s">
        <v>15274</v>
      </c>
      <c r="C4581" s="35" t="s">
        <v>15275</v>
      </c>
      <c r="D4581" s="38" t="s">
        <v>15276</v>
      </c>
      <c r="E4581" s="83" t="s">
        <v>638</v>
      </c>
      <c r="F4581" s="35" t="s">
        <v>660</v>
      </c>
      <c r="G4581" s="35">
        <v>559</v>
      </c>
      <c r="H4581" s="32" t="s">
        <v>9682</v>
      </c>
      <c r="I4581" s="77">
        <v>3607000</v>
      </c>
      <c r="J4581" s="78" t="s">
        <v>9683</v>
      </c>
      <c r="K4581" s="41"/>
      <c r="L4581" s="42" t="s">
        <v>272</v>
      </c>
      <c r="M4581" s="79">
        <v>549</v>
      </c>
      <c r="N4581" s="80">
        <v>3508000</v>
      </c>
      <c r="O4581" s="81" t="s">
        <v>9683</v>
      </c>
      <c r="P4581" s="77">
        <v>3508000</v>
      </c>
      <c r="Q4581" s="79">
        <v>565</v>
      </c>
      <c r="R4581" s="77">
        <v>3607000</v>
      </c>
      <c r="S4581" s="41" t="s">
        <v>9474</v>
      </c>
      <c r="T4581" s="41" t="s">
        <v>803</v>
      </c>
      <c r="U4581" s="41" t="s">
        <v>9684</v>
      </c>
      <c r="V4581" s="84"/>
      <c r="W4581" s="85"/>
      <c r="X4581" s="84" t="s">
        <v>644</v>
      </c>
      <c r="Y4581" s="84"/>
      <c r="Z4581" s="84" t="s">
        <v>11066</v>
      </c>
      <c r="AA4581" s="62">
        <v>43294</v>
      </c>
    </row>
    <row r="4582" spans="1:27" ht="15.75" x14ac:dyDescent="0.25">
      <c r="A4582" s="76">
        <v>4580</v>
      </c>
      <c r="B4582" s="35" t="s">
        <v>15277</v>
      </c>
      <c r="C4582" s="35" t="s">
        <v>15278</v>
      </c>
      <c r="D4582" s="38" t="s">
        <v>15279</v>
      </c>
      <c r="E4582" s="83" t="s">
        <v>638</v>
      </c>
      <c r="F4582" s="35" t="s">
        <v>660</v>
      </c>
      <c r="G4582" s="35">
        <v>559</v>
      </c>
      <c r="H4582" s="32" t="s">
        <v>9682</v>
      </c>
      <c r="I4582" s="77">
        <v>3607000</v>
      </c>
      <c r="J4582" s="78" t="s">
        <v>9683</v>
      </c>
      <c r="K4582" s="41"/>
      <c r="L4582" s="42" t="s">
        <v>272</v>
      </c>
      <c r="M4582" s="79">
        <v>549</v>
      </c>
      <c r="N4582" s="80">
        <v>3508000</v>
      </c>
      <c r="O4582" s="81" t="s">
        <v>9683</v>
      </c>
      <c r="P4582" s="77">
        <v>3508000</v>
      </c>
      <c r="Q4582" s="79">
        <v>565</v>
      </c>
      <c r="R4582" s="77">
        <v>3607000</v>
      </c>
      <c r="S4582" s="41" t="s">
        <v>9474</v>
      </c>
      <c r="T4582" s="41" t="s">
        <v>803</v>
      </c>
      <c r="U4582" s="41" t="s">
        <v>9684</v>
      </c>
      <c r="V4582" s="84"/>
      <c r="W4582" s="85"/>
      <c r="X4582" s="84" t="s">
        <v>644</v>
      </c>
      <c r="Y4582" s="84"/>
      <c r="Z4582" s="84" t="s">
        <v>11066</v>
      </c>
      <c r="AA4582" s="62">
        <v>43294</v>
      </c>
    </row>
    <row r="4583" spans="1:27" ht="31.5" x14ac:dyDescent="0.25">
      <c r="A4583" s="76">
        <v>4581</v>
      </c>
      <c r="B4583" s="35" t="s">
        <v>15280</v>
      </c>
      <c r="C4583" s="35" t="s">
        <v>15281</v>
      </c>
      <c r="D4583" s="38" t="s">
        <v>15282</v>
      </c>
      <c r="E4583" s="83" t="s">
        <v>638</v>
      </c>
      <c r="F4583" s="35" t="s">
        <v>660</v>
      </c>
      <c r="G4583" s="35">
        <v>561</v>
      </c>
      <c r="H4583" s="32" t="s">
        <v>9535</v>
      </c>
      <c r="I4583" s="77">
        <v>2728000</v>
      </c>
      <c r="J4583" s="78"/>
      <c r="K4583" s="41"/>
      <c r="L4583" s="42" t="s">
        <v>272</v>
      </c>
      <c r="M4583" s="79">
        <v>551</v>
      </c>
      <c r="N4583" s="80">
        <v>2657000</v>
      </c>
      <c r="O4583" s="81"/>
      <c r="P4583" s="77">
        <v>2657000</v>
      </c>
      <c r="Q4583" s="79">
        <v>567</v>
      </c>
      <c r="R4583" s="77">
        <v>2728000</v>
      </c>
      <c r="S4583" s="41"/>
      <c r="T4583" s="41" t="s">
        <v>803</v>
      </c>
      <c r="U4583" s="41" t="s">
        <v>9536</v>
      </c>
      <c r="V4583" s="84"/>
      <c r="W4583" s="85"/>
      <c r="X4583" s="84" t="s">
        <v>644</v>
      </c>
      <c r="Y4583" s="84"/>
      <c r="Z4583" s="84" t="s">
        <v>645</v>
      </c>
      <c r="AA4583" s="62">
        <v>43294</v>
      </c>
    </row>
    <row r="4584" spans="1:27" ht="15.75" x14ac:dyDescent="0.25">
      <c r="A4584" s="76">
        <v>4582</v>
      </c>
      <c r="B4584" s="35" t="s">
        <v>15283</v>
      </c>
      <c r="C4584" s="35" t="s">
        <v>15284</v>
      </c>
      <c r="D4584" s="38" t="s">
        <v>15285</v>
      </c>
      <c r="E4584" s="83" t="s">
        <v>703</v>
      </c>
      <c r="F4584" s="35" t="s">
        <v>1304</v>
      </c>
      <c r="G4584" s="35">
        <v>591</v>
      </c>
      <c r="H4584" s="32" t="s">
        <v>13442</v>
      </c>
      <c r="I4584" s="77">
        <v>4612000</v>
      </c>
      <c r="J4584" s="78"/>
      <c r="K4584" s="41"/>
      <c r="L4584" s="42" t="s">
        <v>272</v>
      </c>
      <c r="M4584" s="79">
        <v>581</v>
      </c>
      <c r="N4584" s="80">
        <v>4335000</v>
      </c>
      <c r="O4584" s="81"/>
      <c r="P4584" s="77">
        <v>4335000</v>
      </c>
      <c r="Q4584" s="79">
        <v>597</v>
      </c>
      <c r="R4584" s="77">
        <v>4612000</v>
      </c>
      <c r="S4584" s="41"/>
      <c r="T4584" s="41" t="s">
        <v>803</v>
      </c>
      <c r="U4584" s="41" t="s">
        <v>13443</v>
      </c>
      <c r="V4584" s="84"/>
      <c r="W4584" s="85"/>
      <c r="X4584" s="84" t="s">
        <v>644</v>
      </c>
      <c r="Y4584" s="84"/>
      <c r="Z4584" s="84" t="s">
        <v>707</v>
      </c>
      <c r="AA4584" s="62">
        <v>43294</v>
      </c>
    </row>
    <row r="4585" spans="1:27" ht="15.75" x14ac:dyDescent="0.25">
      <c r="A4585" s="76">
        <v>4583</v>
      </c>
      <c r="B4585" s="35" t="s">
        <v>15286</v>
      </c>
      <c r="C4585" s="35" t="s">
        <v>15287</v>
      </c>
      <c r="D4585" s="38" t="s">
        <v>15288</v>
      </c>
      <c r="E4585" s="83" t="s">
        <v>703</v>
      </c>
      <c r="F4585" s="35" t="s">
        <v>660</v>
      </c>
      <c r="G4585" s="35">
        <v>559</v>
      </c>
      <c r="H4585" s="32" t="s">
        <v>9682</v>
      </c>
      <c r="I4585" s="77">
        <v>3607000</v>
      </c>
      <c r="J4585" s="78" t="s">
        <v>9683</v>
      </c>
      <c r="K4585" s="41"/>
      <c r="L4585" s="42" t="s">
        <v>272</v>
      </c>
      <c r="M4585" s="79">
        <v>549</v>
      </c>
      <c r="N4585" s="80">
        <v>3508000</v>
      </c>
      <c r="O4585" s="81" t="s">
        <v>9683</v>
      </c>
      <c r="P4585" s="77">
        <v>3508000</v>
      </c>
      <c r="Q4585" s="79">
        <v>565</v>
      </c>
      <c r="R4585" s="77">
        <v>3607000</v>
      </c>
      <c r="S4585" s="41" t="s">
        <v>9474</v>
      </c>
      <c r="T4585" s="41" t="s">
        <v>803</v>
      </c>
      <c r="U4585" s="41" t="s">
        <v>9684</v>
      </c>
      <c r="V4585" s="84"/>
      <c r="W4585" s="85"/>
      <c r="X4585" s="84" t="s">
        <v>644</v>
      </c>
      <c r="Y4585" s="84"/>
      <c r="Z4585" s="84" t="s">
        <v>11066</v>
      </c>
      <c r="AA4585" s="62">
        <v>43294</v>
      </c>
    </row>
    <row r="4586" spans="1:27" ht="15.75" x14ac:dyDescent="0.25">
      <c r="A4586" s="76">
        <v>4584</v>
      </c>
      <c r="B4586" s="35" t="s">
        <v>15289</v>
      </c>
      <c r="C4586" s="35" t="s">
        <v>15290</v>
      </c>
      <c r="D4586" s="38" t="s">
        <v>15291</v>
      </c>
      <c r="E4586" s="83" t="s">
        <v>638</v>
      </c>
      <c r="F4586" s="35" t="s">
        <v>660</v>
      </c>
      <c r="G4586" s="35">
        <v>585</v>
      </c>
      <c r="H4586" s="32" t="s">
        <v>5913</v>
      </c>
      <c r="I4586" s="77">
        <v>2760000</v>
      </c>
      <c r="J4586" s="78"/>
      <c r="K4586" s="41"/>
      <c r="L4586" s="42" t="s">
        <v>272</v>
      </c>
      <c r="M4586" s="79">
        <v>575</v>
      </c>
      <c r="N4586" s="80">
        <v>2689000</v>
      </c>
      <c r="O4586" s="81"/>
      <c r="P4586" s="77">
        <v>2689000</v>
      </c>
      <c r="Q4586" s="79">
        <v>591</v>
      </c>
      <c r="R4586" s="77">
        <v>2760000</v>
      </c>
      <c r="S4586" s="41"/>
      <c r="T4586" s="41" t="s">
        <v>803</v>
      </c>
      <c r="U4586" s="41" t="s">
        <v>5914</v>
      </c>
      <c r="V4586" s="84"/>
      <c r="W4586" s="85"/>
      <c r="X4586" s="84" t="s">
        <v>644</v>
      </c>
      <c r="Y4586" s="84"/>
      <c r="Z4586" s="84" t="s">
        <v>645</v>
      </c>
      <c r="AA4586" s="62">
        <v>43294</v>
      </c>
    </row>
    <row r="4587" spans="1:27" ht="47.25" x14ac:dyDescent="0.25">
      <c r="A4587" s="76">
        <v>4585</v>
      </c>
      <c r="B4587" s="35" t="s">
        <v>15292</v>
      </c>
      <c r="C4587" s="35" t="s">
        <v>15293</v>
      </c>
      <c r="D4587" s="38" t="s">
        <v>15294</v>
      </c>
      <c r="E4587" s="83" t="s">
        <v>638</v>
      </c>
      <c r="F4587" s="35" t="s">
        <v>660</v>
      </c>
      <c r="G4587" s="35">
        <v>581</v>
      </c>
      <c r="H4587" s="32" t="s">
        <v>9581</v>
      </c>
      <c r="I4587" s="77">
        <v>2847000</v>
      </c>
      <c r="J4587" s="78"/>
      <c r="K4587" s="41"/>
      <c r="L4587" s="42" t="s">
        <v>272</v>
      </c>
      <c r="M4587" s="79">
        <v>571</v>
      </c>
      <c r="N4587" s="80">
        <v>2752000</v>
      </c>
      <c r="O4587" s="81"/>
      <c r="P4587" s="77">
        <v>2752000</v>
      </c>
      <c r="Q4587" s="79">
        <v>587</v>
      </c>
      <c r="R4587" s="77">
        <v>2847000</v>
      </c>
      <c r="S4587" s="41"/>
      <c r="T4587" s="41" t="s">
        <v>803</v>
      </c>
      <c r="U4587" s="41" t="s">
        <v>9582</v>
      </c>
      <c r="V4587" s="84"/>
      <c r="W4587" s="85"/>
      <c r="X4587" s="84" t="s">
        <v>644</v>
      </c>
      <c r="Y4587" s="84"/>
      <c r="Z4587" s="84" t="s">
        <v>11066</v>
      </c>
      <c r="AA4587" s="62">
        <v>43294</v>
      </c>
    </row>
    <row r="4588" spans="1:27" ht="15.75" x14ac:dyDescent="0.25">
      <c r="A4588" s="76">
        <v>4586</v>
      </c>
      <c r="B4588" s="35" t="s">
        <v>15295</v>
      </c>
      <c r="C4588" s="35" t="s">
        <v>15296</v>
      </c>
      <c r="D4588" s="38" t="s">
        <v>15297</v>
      </c>
      <c r="E4588" s="83" t="s">
        <v>703</v>
      </c>
      <c r="F4588" s="35" t="s">
        <v>660</v>
      </c>
      <c r="G4588" s="35">
        <v>566</v>
      </c>
      <c r="H4588" s="32" t="s">
        <v>9479</v>
      </c>
      <c r="I4588" s="77">
        <v>3708000</v>
      </c>
      <c r="J4588" s="78" t="s">
        <v>9480</v>
      </c>
      <c r="K4588" s="41"/>
      <c r="L4588" s="42" t="s">
        <v>272</v>
      </c>
      <c r="M4588" s="79">
        <v>556</v>
      </c>
      <c r="N4588" s="80">
        <v>3609000</v>
      </c>
      <c r="O4588" s="81" t="s">
        <v>9480</v>
      </c>
      <c r="P4588" s="77">
        <v>3609000</v>
      </c>
      <c r="Q4588" s="79">
        <v>572</v>
      </c>
      <c r="R4588" s="77">
        <v>3708000</v>
      </c>
      <c r="S4588" s="41" t="s">
        <v>9481</v>
      </c>
      <c r="T4588" s="41" t="s">
        <v>803</v>
      </c>
      <c r="U4588" s="41" t="s">
        <v>9482</v>
      </c>
      <c r="V4588" s="84"/>
      <c r="W4588" s="85"/>
      <c r="X4588" s="84" t="s">
        <v>644</v>
      </c>
      <c r="Y4588" s="84"/>
      <c r="Z4588" s="84" t="s">
        <v>645</v>
      </c>
      <c r="AA4588" s="62">
        <v>43294</v>
      </c>
    </row>
    <row r="4589" spans="1:27" ht="15.75" x14ac:dyDescent="0.25">
      <c r="A4589" s="76">
        <v>4587</v>
      </c>
      <c r="B4589" s="35" t="s">
        <v>15298</v>
      </c>
      <c r="C4589" s="35" t="s">
        <v>15299</v>
      </c>
      <c r="D4589" s="38" t="s">
        <v>15300</v>
      </c>
      <c r="E4589" s="83" t="s">
        <v>703</v>
      </c>
      <c r="F4589" s="35" t="s">
        <v>1304</v>
      </c>
      <c r="G4589" s="35">
        <v>562</v>
      </c>
      <c r="H4589" s="32" t="s">
        <v>9631</v>
      </c>
      <c r="I4589" s="77">
        <v>6042000</v>
      </c>
      <c r="J4589" s="78" t="s">
        <v>9632</v>
      </c>
      <c r="K4589" s="41"/>
      <c r="L4589" s="42" t="s">
        <v>272</v>
      </c>
      <c r="M4589" s="79">
        <v>552</v>
      </c>
      <c r="N4589" s="80">
        <v>5777000</v>
      </c>
      <c r="O4589" s="81" t="s">
        <v>9632</v>
      </c>
      <c r="P4589" s="77">
        <v>5777000</v>
      </c>
      <c r="Q4589" s="79">
        <v>568</v>
      </c>
      <c r="R4589" s="77">
        <v>6042000</v>
      </c>
      <c r="S4589" s="41" t="s">
        <v>9633</v>
      </c>
      <c r="T4589" s="41" t="s">
        <v>803</v>
      </c>
      <c r="U4589" s="41" t="s">
        <v>9634</v>
      </c>
      <c r="V4589" s="84"/>
      <c r="W4589" s="85"/>
      <c r="X4589" s="84" t="s">
        <v>644</v>
      </c>
      <c r="Y4589" s="84"/>
      <c r="Z4589" s="84" t="s">
        <v>11066</v>
      </c>
      <c r="AA4589" s="62">
        <v>43294</v>
      </c>
    </row>
    <row r="4590" spans="1:27" ht="31.5" x14ac:dyDescent="0.25">
      <c r="A4590" s="76">
        <v>4588</v>
      </c>
      <c r="B4590" s="35" t="s">
        <v>15301</v>
      </c>
      <c r="C4590" s="35" t="s">
        <v>15302</v>
      </c>
      <c r="D4590" s="38" t="s">
        <v>15303</v>
      </c>
      <c r="E4590" s="83" t="s">
        <v>703</v>
      </c>
      <c r="F4590" s="35" t="s">
        <v>660</v>
      </c>
      <c r="G4590" s="35">
        <v>545</v>
      </c>
      <c r="H4590" s="32" t="s">
        <v>9614</v>
      </c>
      <c r="I4590" s="77">
        <v>2878000</v>
      </c>
      <c r="J4590" s="78"/>
      <c r="K4590" s="41"/>
      <c r="L4590" s="42" t="s">
        <v>272</v>
      </c>
      <c r="M4590" s="79">
        <v>535</v>
      </c>
      <c r="N4590" s="80">
        <v>2767000</v>
      </c>
      <c r="O4590" s="81"/>
      <c r="P4590" s="77">
        <v>2767000</v>
      </c>
      <c r="Q4590" s="79">
        <v>551</v>
      </c>
      <c r="R4590" s="77">
        <v>2878000</v>
      </c>
      <c r="S4590" s="41"/>
      <c r="T4590" s="41" t="s">
        <v>803</v>
      </c>
      <c r="U4590" s="41" t="s">
        <v>9615</v>
      </c>
      <c r="V4590" s="84"/>
      <c r="W4590" s="85"/>
      <c r="X4590" s="84" t="s">
        <v>644</v>
      </c>
      <c r="Y4590" s="84"/>
      <c r="Z4590" s="84" t="s">
        <v>11066</v>
      </c>
      <c r="AA4590" s="62">
        <v>43294</v>
      </c>
    </row>
    <row r="4591" spans="1:27" ht="31.5" x14ac:dyDescent="0.25">
      <c r="A4591" s="76">
        <v>4589</v>
      </c>
      <c r="B4591" s="35" t="s">
        <v>15304</v>
      </c>
      <c r="C4591" s="35" t="s">
        <v>15305</v>
      </c>
      <c r="D4591" s="38" t="s">
        <v>15306</v>
      </c>
      <c r="E4591" s="83" t="s">
        <v>703</v>
      </c>
      <c r="F4591" s="35" t="s">
        <v>660</v>
      </c>
      <c r="G4591" s="35">
        <v>553</v>
      </c>
      <c r="H4591" s="32" t="s">
        <v>9652</v>
      </c>
      <c r="I4591" s="77">
        <v>3208000</v>
      </c>
      <c r="J4591" s="78" t="s">
        <v>9653</v>
      </c>
      <c r="K4591" s="41"/>
      <c r="L4591" s="42" t="s">
        <v>272</v>
      </c>
      <c r="M4591" s="79">
        <v>543</v>
      </c>
      <c r="N4591" s="80">
        <v>3109000</v>
      </c>
      <c r="O4591" s="81" t="s">
        <v>9653</v>
      </c>
      <c r="P4591" s="77">
        <v>3109000</v>
      </c>
      <c r="Q4591" s="79">
        <v>559</v>
      </c>
      <c r="R4591" s="77">
        <v>3208000</v>
      </c>
      <c r="S4591" s="41" t="s">
        <v>9653</v>
      </c>
      <c r="T4591" s="41" t="s">
        <v>803</v>
      </c>
      <c r="U4591" s="41" t="s">
        <v>9654</v>
      </c>
      <c r="V4591" s="84"/>
      <c r="W4591" s="85"/>
      <c r="X4591" s="84" t="s">
        <v>644</v>
      </c>
      <c r="Y4591" s="84"/>
      <c r="Z4591" s="84" t="s">
        <v>11066</v>
      </c>
      <c r="AA4591" s="62">
        <v>43294</v>
      </c>
    </row>
    <row r="4592" spans="1:27" ht="15.75" x14ac:dyDescent="0.25">
      <c r="A4592" s="76">
        <v>4590</v>
      </c>
      <c r="B4592" s="35" t="s">
        <v>15307</v>
      </c>
      <c r="C4592" s="35" t="s">
        <v>15308</v>
      </c>
      <c r="D4592" s="38" t="s">
        <v>15309</v>
      </c>
      <c r="E4592" s="83" t="s">
        <v>703</v>
      </c>
      <c r="F4592" s="35" t="s">
        <v>660</v>
      </c>
      <c r="G4592" s="35">
        <v>561</v>
      </c>
      <c r="H4592" s="32" t="s">
        <v>9535</v>
      </c>
      <c r="I4592" s="77">
        <v>2728000</v>
      </c>
      <c r="J4592" s="78"/>
      <c r="K4592" s="41"/>
      <c r="L4592" s="42" t="s">
        <v>272</v>
      </c>
      <c r="M4592" s="79">
        <v>551</v>
      </c>
      <c r="N4592" s="80">
        <v>2657000</v>
      </c>
      <c r="O4592" s="81"/>
      <c r="P4592" s="77">
        <v>2657000</v>
      </c>
      <c r="Q4592" s="79">
        <v>567</v>
      </c>
      <c r="R4592" s="77">
        <v>2728000</v>
      </c>
      <c r="S4592" s="41"/>
      <c r="T4592" s="41" t="s">
        <v>803</v>
      </c>
      <c r="U4592" s="41" t="s">
        <v>9536</v>
      </c>
      <c r="V4592" s="84"/>
      <c r="W4592" s="85"/>
      <c r="X4592" s="84" t="s">
        <v>644</v>
      </c>
      <c r="Y4592" s="84"/>
      <c r="Z4592" s="84" t="s">
        <v>645</v>
      </c>
      <c r="AA4592" s="62">
        <v>43294</v>
      </c>
    </row>
    <row r="4593" spans="1:27" ht="31.5" x14ac:dyDescent="0.25">
      <c r="A4593" s="76">
        <v>4591</v>
      </c>
      <c r="B4593" s="35" t="s">
        <v>15310</v>
      </c>
      <c r="C4593" s="35" t="s">
        <v>15311</v>
      </c>
      <c r="D4593" s="38" t="s">
        <v>15312</v>
      </c>
      <c r="E4593" s="83" t="s">
        <v>703</v>
      </c>
      <c r="F4593" s="35" t="s">
        <v>1385</v>
      </c>
      <c r="G4593" s="35">
        <v>560</v>
      </c>
      <c r="H4593" s="32" t="s">
        <v>9472</v>
      </c>
      <c r="I4593" s="77">
        <v>3528000</v>
      </c>
      <c r="J4593" s="78" t="s">
        <v>9473</v>
      </c>
      <c r="K4593" s="41"/>
      <c r="L4593" s="42" t="s">
        <v>272</v>
      </c>
      <c r="M4593" s="79">
        <v>550</v>
      </c>
      <c r="N4593" s="80">
        <v>3429000</v>
      </c>
      <c r="O4593" s="81" t="s">
        <v>9473</v>
      </c>
      <c r="P4593" s="77">
        <v>3429000</v>
      </c>
      <c r="Q4593" s="79">
        <v>566</v>
      </c>
      <c r="R4593" s="77">
        <v>3528000</v>
      </c>
      <c r="S4593" s="41" t="s">
        <v>9474</v>
      </c>
      <c r="T4593" s="41" t="s">
        <v>803</v>
      </c>
      <c r="U4593" s="41" t="s">
        <v>9475</v>
      </c>
      <c r="V4593" s="84"/>
      <c r="W4593" s="85"/>
      <c r="X4593" s="84" t="s">
        <v>644</v>
      </c>
      <c r="Y4593" s="84"/>
      <c r="Z4593" s="84" t="s">
        <v>11066</v>
      </c>
      <c r="AA4593" s="62">
        <v>43294</v>
      </c>
    </row>
    <row r="4594" spans="1:27" ht="31.5" x14ac:dyDescent="0.25">
      <c r="A4594" s="76">
        <v>4592</v>
      </c>
      <c r="B4594" s="35" t="s">
        <v>15313</v>
      </c>
      <c r="C4594" s="35" t="s">
        <v>15314</v>
      </c>
      <c r="D4594" s="38" t="s">
        <v>15315</v>
      </c>
      <c r="E4594" s="83" t="s">
        <v>703</v>
      </c>
      <c r="F4594" s="35" t="s">
        <v>660</v>
      </c>
      <c r="G4594" s="35">
        <v>545</v>
      </c>
      <c r="H4594" s="32" t="s">
        <v>9614</v>
      </c>
      <c r="I4594" s="77">
        <v>2878000</v>
      </c>
      <c r="J4594" s="78"/>
      <c r="K4594" s="41"/>
      <c r="L4594" s="42" t="s">
        <v>272</v>
      </c>
      <c r="M4594" s="79">
        <v>535</v>
      </c>
      <c r="N4594" s="80">
        <v>2767000</v>
      </c>
      <c r="O4594" s="81"/>
      <c r="P4594" s="77">
        <v>2767000</v>
      </c>
      <c r="Q4594" s="79">
        <v>551</v>
      </c>
      <c r="R4594" s="77">
        <v>2878000</v>
      </c>
      <c r="S4594" s="41"/>
      <c r="T4594" s="41" t="s">
        <v>803</v>
      </c>
      <c r="U4594" s="41" t="s">
        <v>9615</v>
      </c>
      <c r="V4594" s="84"/>
      <c r="W4594" s="85"/>
      <c r="X4594" s="84" t="s">
        <v>644</v>
      </c>
      <c r="Y4594" s="84"/>
      <c r="Z4594" s="84" t="s">
        <v>645</v>
      </c>
      <c r="AA4594" s="62">
        <v>43294</v>
      </c>
    </row>
    <row r="4595" spans="1:27" ht="47.25" x14ac:dyDescent="0.25">
      <c r="A4595" s="76">
        <v>4593</v>
      </c>
      <c r="B4595" s="35" t="s">
        <v>15316</v>
      </c>
      <c r="C4595" s="35" t="s">
        <v>15317</v>
      </c>
      <c r="D4595" s="38" t="s">
        <v>15318</v>
      </c>
      <c r="E4595" s="83" t="s">
        <v>703</v>
      </c>
      <c r="F4595" s="35" t="s">
        <v>660</v>
      </c>
      <c r="G4595" s="35">
        <v>581</v>
      </c>
      <c r="H4595" s="32" t="s">
        <v>9581</v>
      </c>
      <c r="I4595" s="77">
        <v>2847000</v>
      </c>
      <c r="J4595" s="78"/>
      <c r="K4595" s="41"/>
      <c r="L4595" s="42" t="s">
        <v>272</v>
      </c>
      <c r="M4595" s="79">
        <v>571</v>
      </c>
      <c r="N4595" s="80">
        <v>2752000</v>
      </c>
      <c r="O4595" s="81"/>
      <c r="P4595" s="77">
        <v>2752000</v>
      </c>
      <c r="Q4595" s="79">
        <v>587</v>
      </c>
      <c r="R4595" s="77">
        <v>2847000</v>
      </c>
      <c r="S4595" s="41"/>
      <c r="T4595" s="41" t="s">
        <v>803</v>
      </c>
      <c r="U4595" s="41" t="s">
        <v>9582</v>
      </c>
      <c r="V4595" s="84"/>
      <c r="W4595" s="85"/>
      <c r="X4595" s="84" t="s">
        <v>644</v>
      </c>
      <c r="Y4595" s="84"/>
      <c r="Z4595" s="84" t="s">
        <v>11066</v>
      </c>
      <c r="AA4595" s="62">
        <v>43294</v>
      </c>
    </row>
    <row r="4596" spans="1:27" ht="15.75" x14ac:dyDescent="0.25">
      <c r="A4596" s="76">
        <v>4594</v>
      </c>
      <c r="B4596" s="35" t="s">
        <v>15319</v>
      </c>
      <c r="C4596" s="35" t="s">
        <v>15320</v>
      </c>
      <c r="D4596" s="38" t="s">
        <v>15321</v>
      </c>
      <c r="E4596" s="83" t="s">
        <v>638</v>
      </c>
      <c r="F4596" s="35" t="s">
        <v>660</v>
      </c>
      <c r="G4596" s="35">
        <v>587</v>
      </c>
      <c r="H4596" s="32" t="s">
        <v>9601</v>
      </c>
      <c r="I4596" s="77">
        <v>4547000</v>
      </c>
      <c r="J4596" s="78"/>
      <c r="K4596" s="41"/>
      <c r="L4596" s="42" t="s">
        <v>272</v>
      </c>
      <c r="M4596" s="79">
        <v>577</v>
      </c>
      <c r="N4596" s="80">
        <v>4381000</v>
      </c>
      <c r="O4596" s="81"/>
      <c r="P4596" s="77">
        <v>4381000</v>
      </c>
      <c r="Q4596" s="79">
        <v>593</v>
      </c>
      <c r="R4596" s="77">
        <v>4547000</v>
      </c>
      <c r="S4596" s="41"/>
      <c r="T4596" s="41" t="s">
        <v>803</v>
      </c>
      <c r="U4596" s="41" t="s">
        <v>9602</v>
      </c>
      <c r="V4596" s="84"/>
      <c r="W4596" s="85"/>
      <c r="X4596" s="84" t="s">
        <v>644</v>
      </c>
      <c r="Y4596" s="84"/>
      <c r="Z4596" s="84" t="s">
        <v>11066</v>
      </c>
      <c r="AA4596" s="62">
        <v>43294</v>
      </c>
    </row>
    <row r="4597" spans="1:27" ht="47.25" x14ac:dyDescent="0.25">
      <c r="A4597" s="76">
        <v>4595</v>
      </c>
      <c r="B4597" s="35" t="s">
        <v>15322</v>
      </c>
      <c r="C4597" s="35" t="s">
        <v>15323</v>
      </c>
      <c r="D4597" s="38" t="s">
        <v>15324</v>
      </c>
      <c r="E4597" s="83" t="s">
        <v>679</v>
      </c>
      <c r="F4597" s="35" t="s">
        <v>1385</v>
      </c>
      <c r="G4597" s="35">
        <v>581</v>
      </c>
      <c r="H4597" s="32" t="s">
        <v>9581</v>
      </c>
      <c r="I4597" s="77">
        <v>2847000</v>
      </c>
      <c r="J4597" s="78"/>
      <c r="K4597" s="41"/>
      <c r="L4597" s="42" t="s">
        <v>272</v>
      </c>
      <c r="M4597" s="79">
        <v>571</v>
      </c>
      <c r="N4597" s="80">
        <v>2752000</v>
      </c>
      <c r="O4597" s="81"/>
      <c r="P4597" s="77">
        <v>2752000</v>
      </c>
      <c r="Q4597" s="79">
        <v>587</v>
      </c>
      <c r="R4597" s="77">
        <v>2847000</v>
      </c>
      <c r="S4597" s="41"/>
      <c r="T4597" s="41" t="s">
        <v>803</v>
      </c>
      <c r="U4597" s="41" t="s">
        <v>9582</v>
      </c>
      <c r="V4597" s="84"/>
      <c r="W4597" s="85"/>
      <c r="X4597" s="84" t="s">
        <v>644</v>
      </c>
      <c r="Y4597" s="84"/>
      <c r="Z4597" s="84" t="s">
        <v>11066</v>
      </c>
      <c r="AA4597" s="62">
        <v>43294</v>
      </c>
    </row>
    <row r="4598" spans="1:27" ht="15.75" x14ac:dyDescent="0.25">
      <c r="A4598" s="76">
        <v>4596</v>
      </c>
      <c r="B4598" s="35" t="s">
        <v>15325</v>
      </c>
      <c r="C4598" s="35" t="s">
        <v>15326</v>
      </c>
      <c r="D4598" s="38" t="s">
        <v>15327</v>
      </c>
      <c r="E4598" s="83" t="s">
        <v>679</v>
      </c>
      <c r="F4598" s="35" t="s">
        <v>1385</v>
      </c>
      <c r="G4598" s="35">
        <v>544</v>
      </c>
      <c r="H4598" s="32" t="s">
        <v>7832</v>
      </c>
      <c r="I4598" s="77">
        <v>3711000</v>
      </c>
      <c r="J4598" s="78"/>
      <c r="K4598" s="41"/>
      <c r="L4598" s="42" t="s">
        <v>272</v>
      </c>
      <c r="M4598" s="79">
        <v>534</v>
      </c>
      <c r="N4598" s="80">
        <v>3640000</v>
      </c>
      <c r="O4598" s="81"/>
      <c r="P4598" s="77">
        <v>3640000</v>
      </c>
      <c r="Q4598" s="79">
        <v>550</v>
      </c>
      <c r="R4598" s="77">
        <v>3711000</v>
      </c>
      <c r="S4598" s="41"/>
      <c r="T4598" s="41" t="s">
        <v>803</v>
      </c>
      <c r="U4598" s="41" t="s">
        <v>7833</v>
      </c>
      <c r="V4598" s="84"/>
      <c r="W4598" s="85"/>
      <c r="X4598" s="84" t="s">
        <v>644</v>
      </c>
      <c r="Y4598" s="84"/>
      <c r="Z4598" s="84" t="s">
        <v>11066</v>
      </c>
      <c r="AA4598" s="62">
        <v>43294</v>
      </c>
    </row>
    <row r="4599" spans="1:27" ht="15.75" x14ac:dyDescent="0.25">
      <c r="A4599" s="76">
        <v>4597</v>
      </c>
      <c r="B4599" s="35" t="s">
        <v>15328</v>
      </c>
      <c r="C4599" s="35" t="s">
        <v>15329</v>
      </c>
      <c r="D4599" s="38" t="s">
        <v>15330</v>
      </c>
      <c r="E4599" s="83" t="s">
        <v>638</v>
      </c>
      <c r="F4599" s="35" t="s">
        <v>1385</v>
      </c>
      <c r="G4599" s="35">
        <v>593</v>
      </c>
      <c r="H4599" s="32" t="s">
        <v>8711</v>
      </c>
      <c r="I4599" s="77">
        <v>1914000</v>
      </c>
      <c r="J4599" s="78"/>
      <c r="K4599" s="41"/>
      <c r="L4599" s="42" t="s">
        <v>272</v>
      </c>
      <c r="M4599" s="79">
        <v>583</v>
      </c>
      <c r="N4599" s="80">
        <v>1793000</v>
      </c>
      <c r="O4599" s="81"/>
      <c r="P4599" s="77">
        <v>1793000</v>
      </c>
      <c r="Q4599" s="79">
        <v>599</v>
      </c>
      <c r="R4599" s="77">
        <v>1914000</v>
      </c>
      <c r="S4599" s="41"/>
      <c r="T4599" s="41" t="s">
        <v>803</v>
      </c>
      <c r="U4599" s="41" t="s">
        <v>8712</v>
      </c>
      <c r="V4599" s="84"/>
      <c r="W4599" s="85"/>
      <c r="X4599" s="84" t="s">
        <v>644</v>
      </c>
      <c r="Y4599" s="84"/>
      <c r="Z4599" s="84" t="s">
        <v>645</v>
      </c>
      <c r="AA4599" s="62">
        <v>43294</v>
      </c>
    </row>
    <row r="4600" spans="1:27" ht="15.75" x14ac:dyDescent="0.25">
      <c r="A4600" s="76">
        <v>4598</v>
      </c>
      <c r="B4600" s="35" t="s">
        <v>15331</v>
      </c>
      <c r="C4600" s="35" t="s">
        <v>15332</v>
      </c>
      <c r="D4600" s="38" t="s">
        <v>15333</v>
      </c>
      <c r="E4600" s="83" t="s">
        <v>638</v>
      </c>
      <c r="F4600" s="35" t="s">
        <v>660</v>
      </c>
      <c r="G4600" s="35">
        <v>566</v>
      </c>
      <c r="H4600" s="32" t="s">
        <v>9479</v>
      </c>
      <c r="I4600" s="77">
        <v>3708000</v>
      </c>
      <c r="J4600" s="78" t="s">
        <v>9480</v>
      </c>
      <c r="K4600" s="41"/>
      <c r="L4600" s="42" t="s">
        <v>272</v>
      </c>
      <c r="M4600" s="79">
        <v>556</v>
      </c>
      <c r="N4600" s="80">
        <v>3609000</v>
      </c>
      <c r="O4600" s="81" t="s">
        <v>9480</v>
      </c>
      <c r="P4600" s="77">
        <v>3609000</v>
      </c>
      <c r="Q4600" s="79">
        <v>572</v>
      </c>
      <c r="R4600" s="77">
        <v>3708000</v>
      </c>
      <c r="S4600" s="41" t="s">
        <v>9481</v>
      </c>
      <c r="T4600" s="41" t="s">
        <v>803</v>
      </c>
      <c r="U4600" s="41" t="s">
        <v>9482</v>
      </c>
      <c r="V4600" s="84"/>
      <c r="W4600" s="85"/>
      <c r="X4600" s="84" t="s">
        <v>644</v>
      </c>
      <c r="Y4600" s="84"/>
      <c r="Z4600" s="84" t="s">
        <v>11066</v>
      </c>
      <c r="AA4600" s="62">
        <v>43294</v>
      </c>
    </row>
    <row r="4601" spans="1:27" ht="15.75" x14ac:dyDescent="0.25">
      <c r="A4601" s="76">
        <v>4599</v>
      </c>
      <c r="B4601" s="35" t="s">
        <v>15334</v>
      </c>
      <c r="C4601" s="35" t="s">
        <v>15335</v>
      </c>
      <c r="D4601" s="38" t="s">
        <v>15336</v>
      </c>
      <c r="E4601" s="83" t="s">
        <v>638</v>
      </c>
      <c r="F4601" s="35" t="s">
        <v>1304</v>
      </c>
      <c r="G4601" s="35">
        <v>566</v>
      </c>
      <c r="H4601" s="32" t="s">
        <v>9479</v>
      </c>
      <c r="I4601" s="77">
        <v>3708000</v>
      </c>
      <c r="J4601" s="78" t="s">
        <v>9480</v>
      </c>
      <c r="K4601" s="41"/>
      <c r="L4601" s="42" t="s">
        <v>272</v>
      </c>
      <c r="M4601" s="79">
        <v>556</v>
      </c>
      <c r="N4601" s="80">
        <v>3609000</v>
      </c>
      <c r="O4601" s="81" t="s">
        <v>9480</v>
      </c>
      <c r="P4601" s="77">
        <v>3609000</v>
      </c>
      <c r="Q4601" s="79">
        <v>572</v>
      </c>
      <c r="R4601" s="77">
        <v>3708000</v>
      </c>
      <c r="S4601" s="41" t="s">
        <v>9481</v>
      </c>
      <c r="T4601" s="41" t="s">
        <v>803</v>
      </c>
      <c r="U4601" s="41" t="s">
        <v>9482</v>
      </c>
      <c r="V4601" s="84"/>
      <c r="W4601" s="85"/>
      <c r="X4601" s="84" t="s">
        <v>644</v>
      </c>
      <c r="Y4601" s="84"/>
      <c r="Z4601" s="84" t="s">
        <v>11066</v>
      </c>
      <c r="AA4601" s="62">
        <v>43294</v>
      </c>
    </row>
    <row r="4602" spans="1:27" ht="15.75" x14ac:dyDescent="0.25">
      <c r="A4602" s="76">
        <v>4600</v>
      </c>
      <c r="B4602" s="35" t="s">
        <v>15337</v>
      </c>
      <c r="C4602" s="35" t="s">
        <v>15338</v>
      </c>
      <c r="D4602" s="38" t="s">
        <v>15339</v>
      </c>
      <c r="E4602" s="83" t="s">
        <v>703</v>
      </c>
      <c r="F4602" s="35" t="s">
        <v>1304</v>
      </c>
      <c r="G4602" s="35">
        <v>566</v>
      </c>
      <c r="H4602" s="32" t="s">
        <v>9479</v>
      </c>
      <c r="I4602" s="77">
        <v>3708000</v>
      </c>
      <c r="J4602" s="78" t="s">
        <v>9480</v>
      </c>
      <c r="K4602" s="41"/>
      <c r="L4602" s="42" t="s">
        <v>272</v>
      </c>
      <c r="M4602" s="79">
        <v>556</v>
      </c>
      <c r="N4602" s="80">
        <v>3609000</v>
      </c>
      <c r="O4602" s="81" t="s">
        <v>9480</v>
      </c>
      <c r="P4602" s="77">
        <v>3609000</v>
      </c>
      <c r="Q4602" s="79">
        <v>572</v>
      </c>
      <c r="R4602" s="77">
        <v>3708000</v>
      </c>
      <c r="S4602" s="41" t="s">
        <v>9481</v>
      </c>
      <c r="T4602" s="41" t="s">
        <v>803</v>
      </c>
      <c r="U4602" s="41" t="s">
        <v>9482</v>
      </c>
      <c r="V4602" s="84"/>
      <c r="W4602" s="85"/>
      <c r="X4602" s="84" t="s">
        <v>644</v>
      </c>
      <c r="Y4602" s="84"/>
      <c r="Z4602" s="84" t="s">
        <v>11066</v>
      </c>
      <c r="AA4602" s="62">
        <v>43294</v>
      </c>
    </row>
    <row r="4603" spans="1:27" ht="15.75" x14ac:dyDescent="0.25">
      <c r="A4603" s="76">
        <v>4601</v>
      </c>
      <c r="B4603" s="35" t="s">
        <v>15340</v>
      </c>
      <c r="C4603" s="35" t="s">
        <v>15341</v>
      </c>
      <c r="D4603" s="38" t="s">
        <v>15342</v>
      </c>
      <c r="E4603" s="83" t="s">
        <v>703</v>
      </c>
      <c r="F4603" s="35" t="s">
        <v>660</v>
      </c>
      <c r="G4603" s="35">
        <v>566</v>
      </c>
      <c r="H4603" s="32" t="s">
        <v>9479</v>
      </c>
      <c r="I4603" s="77">
        <v>3708000</v>
      </c>
      <c r="J4603" s="78" t="s">
        <v>9480</v>
      </c>
      <c r="K4603" s="41"/>
      <c r="L4603" s="42" t="s">
        <v>272</v>
      </c>
      <c r="M4603" s="79">
        <v>556</v>
      </c>
      <c r="N4603" s="80">
        <v>3609000</v>
      </c>
      <c r="O4603" s="81" t="s">
        <v>9480</v>
      </c>
      <c r="P4603" s="77">
        <v>3609000</v>
      </c>
      <c r="Q4603" s="79">
        <v>572</v>
      </c>
      <c r="R4603" s="77">
        <v>3708000</v>
      </c>
      <c r="S4603" s="41" t="s">
        <v>9481</v>
      </c>
      <c r="T4603" s="41" t="s">
        <v>803</v>
      </c>
      <c r="U4603" s="41" t="s">
        <v>9482</v>
      </c>
      <c r="V4603" s="84"/>
      <c r="W4603" s="85"/>
      <c r="X4603" s="84" t="s">
        <v>644</v>
      </c>
      <c r="Y4603" s="84"/>
      <c r="Z4603" s="84" t="s">
        <v>11066</v>
      </c>
      <c r="AA4603" s="62">
        <v>43294</v>
      </c>
    </row>
    <row r="4604" spans="1:27" ht="31.5" x14ac:dyDescent="0.25">
      <c r="A4604" s="76">
        <v>4602</v>
      </c>
      <c r="B4604" s="35" t="s">
        <v>15343</v>
      </c>
      <c r="C4604" s="35" t="s">
        <v>15344</v>
      </c>
      <c r="D4604" s="38" t="s">
        <v>15345</v>
      </c>
      <c r="E4604" s="83" t="s">
        <v>703</v>
      </c>
      <c r="F4604" s="35" t="s">
        <v>660</v>
      </c>
      <c r="G4604" s="35">
        <v>558</v>
      </c>
      <c r="H4604" s="32" t="s">
        <v>9513</v>
      </c>
      <c r="I4604" s="77">
        <v>3945000</v>
      </c>
      <c r="J4604" s="78" t="s">
        <v>9514</v>
      </c>
      <c r="K4604" s="41"/>
      <c r="L4604" s="42" t="s">
        <v>272</v>
      </c>
      <c r="M4604" s="79">
        <v>548</v>
      </c>
      <c r="N4604" s="80">
        <v>3850000</v>
      </c>
      <c r="O4604" s="81" t="s">
        <v>9514</v>
      </c>
      <c r="P4604" s="77">
        <v>3850000</v>
      </c>
      <c r="Q4604" s="79">
        <v>564</v>
      </c>
      <c r="R4604" s="77">
        <v>3945000</v>
      </c>
      <c r="S4604" s="41" t="s">
        <v>9515</v>
      </c>
      <c r="T4604" s="41" t="s">
        <v>803</v>
      </c>
      <c r="U4604" s="41" t="s">
        <v>9516</v>
      </c>
      <c r="V4604" s="84"/>
      <c r="W4604" s="85"/>
      <c r="X4604" s="84" t="s">
        <v>644</v>
      </c>
      <c r="Y4604" s="84"/>
      <c r="Z4604" s="84" t="s">
        <v>11066</v>
      </c>
      <c r="AA4604" s="62">
        <v>43294</v>
      </c>
    </row>
    <row r="4605" spans="1:27" ht="31.5" x14ac:dyDescent="0.25">
      <c r="A4605" s="76">
        <v>4603</v>
      </c>
      <c r="B4605" s="35" t="s">
        <v>15346</v>
      </c>
      <c r="C4605" s="35" t="s">
        <v>15347</v>
      </c>
      <c r="D4605" s="38" t="s">
        <v>15348</v>
      </c>
      <c r="E4605" s="83" t="s">
        <v>638</v>
      </c>
      <c r="F4605" s="35" t="s">
        <v>660</v>
      </c>
      <c r="G4605" s="35">
        <v>566</v>
      </c>
      <c r="H4605" s="32" t="s">
        <v>9479</v>
      </c>
      <c r="I4605" s="77">
        <v>3708000</v>
      </c>
      <c r="J4605" s="78" t="s">
        <v>9480</v>
      </c>
      <c r="K4605" s="41"/>
      <c r="L4605" s="42" t="s">
        <v>272</v>
      </c>
      <c r="M4605" s="79">
        <v>556</v>
      </c>
      <c r="N4605" s="80">
        <v>3609000</v>
      </c>
      <c r="O4605" s="81" t="s">
        <v>9480</v>
      </c>
      <c r="P4605" s="77">
        <v>3609000</v>
      </c>
      <c r="Q4605" s="79">
        <v>572</v>
      </c>
      <c r="R4605" s="77">
        <v>3708000</v>
      </c>
      <c r="S4605" s="41" t="s">
        <v>9481</v>
      </c>
      <c r="T4605" s="41" t="s">
        <v>803</v>
      </c>
      <c r="U4605" s="41" t="s">
        <v>9482</v>
      </c>
      <c r="V4605" s="84"/>
      <c r="W4605" s="85"/>
      <c r="X4605" s="84" t="s">
        <v>644</v>
      </c>
      <c r="Y4605" s="84"/>
      <c r="Z4605" s="84" t="s">
        <v>11066</v>
      </c>
      <c r="AA4605" s="62">
        <v>43294</v>
      </c>
    </row>
    <row r="4606" spans="1:27" ht="15.75" x14ac:dyDescent="0.25">
      <c r="A4606" s="76">
        <v>4604</v>
      </c>
      <c r="B4606" s="35" t="s">
        <v>15349</v>
      </c>
      <c r="C4606" s="35" t="s">
        <v>15350</v>
      </c>
      <c r="D4606" s="38" t="s">
        <v>15351</v>
      </c>
      <c r="E4606" s="83" t="s">
        <v>638</v>
      </c>
      <c r="F4606" s="35" t="s">
        <v>660</v>
      </c>
      <c r="G4606" s="35">
        <v>558</v>
      </c>
      <c r="H4606" s="32" t="s">
        <v>9513</v>
      </c>
      <c r="I4606" s="77">
        <v>3945000</v>
      </c>
      <c r="J4606" s="78" t="s">
        <v>9514</v>
      </c>
      <c r="K4606" s="41"/>
      <c r="L4606" s="42" t="s">
        <v>272</v>
      </c>
      <c r="M4606" s="79">
        <v>548</v>
      </c>
      <c r="N4606" s="80">
        <v>3850000</v>
      </c>
      <c r="O4606" s="81" t="s">
        <v>9514</v>
      </c>
      <c r="P4606" s="77">
        <v>3850000</v>
      </c>
      <c r="Q4606" s="79">
        <v>564</v>
      </c>
      <c r="R4606" s="77">
        <v>3945000</v>
      </c>
      <c r="S4606" s="41" t="s">
        <v>9515</v>
      </c>
      <c r="T4606" s="41" t="s">
        <v>803</v>
      </c>
      <c r="U4606" s="41" t="s">
        <v>9516</v>
      </c>
      <c r="V4606" s="84"/>
      <c r="W4606" s="85"/>
      <c r="X4606" s="84" t="s">
        <v>644</v>
      </c>
      <c r="Y4606" s="84"/>
      <c r="Z4606" s="84" t="s">
        <v>11066</v>
      </c>
      <c r="AA4606" s="62">
        <v>43294</v>
      </c>
    </row>
    <row r="4607" spans="1:27" ht="15.75" x14ac:dyDescent="0.25">
      <c r="A4607" s="76">
        <v>4605</v>
      </c>
      <c r="B4607" s="35" t="s">
        <v>15352</v>
      </c>
      <c r="C4607" s="35" t="s">
        <v>15353</v>
      </c>
      <c r="D4607" s="38" t="s">
        <v>15354</v>
      </c>
      <c r="E4607" s="83" t="s">
        <v>703</v>
      </c>
      <c r="F4607" s="35" t="s">
        <v>660</v>
      </c>
      <c r="G4607" s="35">
        <v>558</v>
      </c>
      <c r="H4607" s="32" t="s">
        <v>9513</v>
      </c>
      <c r="I4607" s="77">
        <v>3945000</v>
      </c>
      <c r="J4607" s="78" t="s">
        <v>9514</v>
      </c>
      <c r="K4607" s="41"/>
      <c r="L4607" s="42" t="s">
        <v>272</v>
      </c>
      <c r="M4607" s="79">
        <v>548</v>
      </c>
      <c r="N4607" s="80">
        <v>3850000</v>
      </c>
      <c r="O4607" s="81" t="s">
        <v>9514</v>
      </c>
      <c r="P4607" s="77">
        <v>3850000</v>
      </c>
      <c r="Q4607" s="79">
        <v>564</v>
      </c>
      <c r="R4607" s="77">
        <v>3945000</v>
      </c>
      <c r="S4607" s="41" t="s">
        <v>9515</v>
      </c>
      <c r="T4607" s="41" t="s">
        <v>803</v>
      </c>
      <c r="U4607" s="41" t="s">
        <v>9516</v>
      </c>
      <c r="V4607" s="84"/>
      <c r="W4607" s="85"/>
      <c r="X4607" s="84" t="s">
        <v>644</v>
      </c>
      <c r="Y4607" s="84"/>
      <c r="Z4607" s="84" t="s">
        <v>11066</v>
      </c>
      <c r="AA4607" s="62">
        <v>43294</v>
      </c>
    </row>
    <row r="4608" spans="1:27" ht="31.5" x14ac:dyDescent="0.25">
      <c r="A4608" s="76">
        <v>4606</v>
      </c>
      <c r="B4608" s="35" t="s">
        <v>15355</v>
      </c>
      <c r="C4608" s="35" t="s">
        <v>15356</v>
      </c>
      <c r="D4608" s="38" t="s">
        <v>15357</v>
      </c>
      <c r="E4608" s="83" t="s">
        <v>703</v>
      </c>
      <c r="F4608" s="35" t="s">
        <v>660</v>
      </c>
      <c r="G4608" s="35">
        <v>558</v>
      </c>
      <c r="H4608" s="32" t="s">
        <v>9513</v>
      </c>
      <c r="I4608" s="77">
        <v>3945000</v>
      </c>
      <c r="J4608" s="78" t="s">
        <v>9514</v>
      </c>
      <c r="K4608" s="41"/>
      <c r="L4608" s="42" t="s">
        <v>272</v>
      </c>
      <c r="M4608" s="79">
        <v>548</v>
      </c>
      <c r="N4608" s="80">
        <v>3850000</v>
      </c>
      <c r="O4608" s="81" t="s">
        <v>9514</v>
      </c>
      <c r="P4608" s="77">
        <v>3850000</v>
      </c>
      <c r="Q4608" s="79">
        <v>564</v>
      </c>
      <c r="R4608" s="77">
        <v>3945000</v>
      </c>
      <c r="S4608" s="41" t="s">
        <v>9515</v>
      </c>
      <c r="T4608" s="41" t="s">
        <v>803</v>
      </c>
      <c r="U4608" s="41" t="s">
        <v>9516</v>
      </c>
      <c r="V4608" s="84"/>
      <c r="W4608" s="85"/>
      <c r="X4608" s="84" t="s">
        <v>644</v>
      </c>
      <c r="Y4608" s="84"/>
      <c r="Z4608" s="84" t="s">
        <v>11066</v>
      </c>
      <c r="AA4608" s="62">
        <v>43294</v>
      </c>
    </row>
    <row r="4609" spans="1:27" ht="47.25" x14ac:dyDescent="0.25">
      <c r="A4609" s="76">
        <v>4607</v>
      </c>
      <c r="B4609" s="35" t="s">
        <v>15358</v>
      </c>
      <c r="C4609" s="35" t="s">
        <v>15359</v>
      </c>
      <c r="D4609" s="38" t="s">
        <v>15360</v>
      </c>
      <c r="E4609" s="83" t="s">
        <v>638</v>
      </c>
      <c r="F4609" s="35" t="s">
        <v>1385</v>
      </c>
      <c r="G4609" s="35">
        <v>581</v>
      </c>
      <c r="H4609" s="32" t="s">
        <v>9581</v>
      </c>
      <c r="I4609" s="77">
        <v>2847000</v>
      </c>
      <c r="J4609" s="78"/>
      <c r="K4609" s="41"/>
      <c r="L4609" s="42" t="s">
        <v>272</v>
      </c>
      <c r="M4609" s="79">
        <v>571</v>
      </c>
      <c r="N4609" s="80">
        <v>2752000</v>
      </c>
      <c r="O4609" s="81"/>
      <c r="P4609" s="77">
        <v>2752000</v>
      </c>
      <c r="Q4609" s="79">
        <v>587</v>
      </c>
      <c r="R4609" s="77">
        <v>2847000</v>
      </c>
      <c r="S4609" s="41"/>
      <c r="T4609" s="41" t="s">
        <v>803</v>
      </c>
      <c r="U4609" s="41" t="s">
        <v>9582</v>
      </c>
      <c r="V4609" s="84"/>
      <c r="W4609" s="85"/>
      <c r="X4609" s="84" t="s">
        <v>644</v>
      </c>
      <c r="Y4609" s="84"/>
      <c r="Z4609" s="84" t="s">
        <v>11066</v>
      </c>
      <c r="AA4609" s="62">
        <v>43294</v>
      </c>
    </row>
    <row r="4610" spans="1:27" ht="31.5" x14ac:dyDescent="0.25">
      <c r="A4610" s="76">
        <v>4608</v>
      </c>
      <c r="B4610" s="35" t="s">
        <v>15361</v>
      </c>
      <c r="C4610" s="35" t="s">
        <v>15362</v>
      </c>
      <c r="D4610" s="38" t="s">
        <v>15363</v>
      </c>
      <c r="E4610" s="83" t="s">
        <v>638</v>
      </c>
      <c r="F4610" s="35" t="s">
        <v>1385</v>
      </c>
      <c r="G4610" s="35">
        <v>569</v>
      </c>
      <c r="H4610" s="32" t="s">
        <v>9780</v>
      </c>
      <c r="I4610" s="77">
        <v>2923000</v>
      </c>
      <c r="J4610" s="78" t="s">
        <v>9781</v>
      </c>
      <c r="K4610" s="41"/>
      <c r="L4610" s="42" t="s">
        <v>272</v>
      </c>
      <c r="M4610" s="79">
        <v>559</v>
      </c>
      <c r="N4610" s="80">
        <v>2828000</v>
      </c>
      <c r="O4610" s="81" t="s">
        <v>9781</v>
      </c>
      <c r="P4610" s="77">
        <v>2828000</v>
      </c>
      <c r="Q4610" s="79">
        <v>575</v>
      </c>
      <c r="R4610" s="77">
        <v>2923000</v>
      </c>
      <c r="S4610" s="41" t="s">
        <v>9781</v>
      </c>
      <c r="T4610" s="41" t="s">
        <v>803</v>
      </c>
      <c r="U4610" s="41" t="s">
        <v>9782</v>
      </c>
      <c r="V4610" s="84"/>
      <c r="W4610" s="85"/>
      <c r="X4610" s="84" t="s">
        <v>644</v>
      </c>
      <c r="Y4610" s="84"/>
      <c r="Z4610" s="84" t="s">
        <v>11066</v>
      </c>
      <c r="AA4610" s="62">
        <v>43294</v>
      </c>
    </row>
    <row r="4611" spans="1:27" ht="31.5" x14ac:dyDescent="0.25">
      <c r="A4611" s="76">
        <v>4609</v>
      </c>
      <c r="B4611" s="35" t="s">
        <v>15364</v>
      </c>
      <c r="C4611" s="35" t="s">
        <v>15365</v>
      </c>
      <c r="D4611" s="38" t="s">
        <v>15366</v>
      </c>
      <c r="E4611" s="83" t="s">
        <v>638</v>
      </c>
      <c r="F4611" s="35" t="s">
        <v>1385</v>
      </c>
      <c r="G4611" s="35">
        <v>569</v>
      </c>
      <c r="H4611" s="32" t="s">
        <v>9780</v>
      </c>
      <c r="I4611" s="77">
        <v>2923000</v>
      </c>
      <c r="J4611" s="78" t="s">
        <v>9781</v>
      </c>
      <c r="K4611" s="41"/>
      <c r="L4611" s="42" t="s">
        <v>272</v>
      </c>
      <c r="M4611" s="79">
        <v>559</v>
      </c>
      <c r="N4611" s="80">
        <v>2828000</v>
      </c>
      <c r="O4611" s="81" t="s">
        <v>9781</v>
      </c>
      <c r="P4611" s="77">
        <v>2828000</v>
      </c>
      <c r="Q4611" s="79">
        <v>575</v>
      </c>
      <c r="R4611" s="77">
        <v>2923000</v>
      </c>
      <c r="S4611" s="41" t="s">
        <v>9781</v>
      </c>
      <c r="T4611" s="41" t="s">
        <v>803</v>
      </c>
      <c r="U4611" s="41" t="s">
        <v>9782</v>
      </c>
      <c r="V4611" s="84"/>
      <c r="W4611" s="85"/>
      <c r="X4611" s="84" t="s">
        <v>644</v>
      </c>
      <c r="Y4611" s="84"/>
      <c r="Z4611" s="84" t="s">
        <v>11066</v>
      </c>
      <c r="AA4611" s="62">
        <v>43294</v>
      </c>
    </row>
    <row r="4612" spans="1:27" ht="31.5" x14ac:dyDescent="0.25">
      <c r="A4612" s="76">
        <v>4610</v>
      </c>
      <c r="B4612" s="35" t="s">
        <v>15367</v>
      </c>
      <c r="C4612" s="35" t="s">
        <v>15368</v>
      </c>
      <c r="D4612" s="38" t="s">
        <v>15369</v>
      </c>
      <c r="E4612" s="83" t="s">
        <v>638</v>
      </c>
      <c r="F4612" s="35" t="s">
        <v>660</v>
      </c>
      <c r="G4612" s="35">
        <v>569</v>
      </c>
      <c r="H4612" s="32" t="s">
        <v>9780</v>
      </c>
      <c r="I4612" s="77">
        <v>2923000</v>
      </c>
      <c r="J4612" s="78" t="s">
        <v>9781</v>
      </c>
      <c r="K4612" s="41"/>
      <c r="L4612" s="42" t="s">
        <v>272</v>
      </c>
      <c r="M4612" s="79">
        <v>559</v>
      </c>
      <c r="N4612" s="80">
        <v>2828000</v>
      </c>
      <c r="O4612" s="81" t="s">
        <v>9781</v>
      </c>
      <c r="P4612" s="77">
        <v>2828000</v>
      </c>
      <c r="Q4612" s="79">
        <v>575</v>
      </c>
      <c r="R4612" s="77">
        <v>2923000</v>
      </c>
      <c r="S4612" s="41" t="s">
        <v>9781</v>
      </c>
      <c r="T4612" s="41" t="s">
        <v>803</v>
      </c>
      <c r="U4612" s="41" t="s">
        <v>9782</v>
      </c>
      <c r="V4612" s="84"/>
      <c r="W4612" s="85"/>
      <c r="X4612" s="84" t="s">
        <v>644</v>
      </c>
      <c r="Y4612" s="84"/>
      <c r="Z4612" s="84" t="s">
        <v>11066</v>
      </c>
      <c r="AA4612" s="62">
        <v>43294</v>
      </c>
    </row>
    <row r="4613" spans="1:27" ht="31.5" x14ac:dyDescent="0.25">
      <c r="A4613" s="76">
        <v>4611</v>
      </c>
      <c r="B4613" s="35" t="s">
        <v>15370</v>
      </c>
      <c r="C4613" s="35" t="s">
        <v>15371</v>
      </c>
      <c r="D4613" s="38" t="s">
        <v>15372</v>
      </c>
      <c r="E4613" s="83" t="s">
        <v>638</v>
      </c>
      <c r="F4613" s="35" t="s">
        <v>1385</v>
      </c>
      <c r="G4613" s="35">
        <v>569</v>
      </c>
      <c r="H4613" s="32" t="s">
        <v>9780</v>
      </c>
      <c r="I4613" s="77">
        <v>2923000</v>
      </c>
      <c r="J4613" s="78" t="s">
        <v>9781</v>
      </c>
      <c r="K4613" s="41"/>
      <c r="L4613" s="42" t="s">
        <v>272</v>
      </c>
      <c r="M4613" s="79">
        <v>559</v>
      </c>
      <c r="N4613" s="80">
        <v>2828000</v>
      </c>
      <c r="O4613" s="81" t="s">
        <v>9781</v>
      </c>
      <c r="P4613" s="77">
        <v>2828000</v>
      </c>
      <c r="Q4613" s="79">
        <v>575</v>
      </c>
      <c r="R4613" s="77">
        <v>2923000</v>
      </c>
      <c r="S4613" s="41" t="s">
        <v>9781</v>
      </c>
      <c r="T4613" s="41" t="s">
        <v>803</v>
      </c>
      <c r="U4613" s="41" t="s">
        <v>9782</v>
      </c>
      <c r="V4613" s="84"/>
      <c r="W4613" s="85"/>
      <c r="X4613" s="84" t="s">
        <v>644</v>
      </c>
      <c r="Y4613" s="84"/>
      <c r="Z4613" s="84" t="s">
        <v>11066</v>
      </c>
      <c r="AA4613" s="62">
        <v>43294</v>
      </c>
    </row>
    <row r="4614" spans="1:27" ht="31.5" x14ac:dyDescent="0.25">
      <c r="A4614" s="76">
        <v>4612</v>
      </c>
      <c r="B4614" s="35" t="s">
        <v>15373</v>
      </c>
      <c r="C4614" s="35" t="s">
        <v>15374</v>
      </c>
      <c r="D4614" s="38" t="s">
        <v>15375</v>
      </c>
      <c r="E4614" s="83" t="s">
        <v>638</v>
      </c>
      <c r="F4614" s="35" t="s">
        <v>1385</v>
      </c>
      <c r="G4614" s="35">
        <v>569</v>
      </c>
      <c r="H4614" s="32" t="s">
        <v>9780</v>
      </c>
      <c r="I4614" s="77">
        <v>2923000</v>
      </c>
      <c r="J4614" s="78" t="s">
        <v>9781</v>
      </c>
      <c r="K4614" s="41"/>
      <c r="L4614" s="42" t="s">
        <v>272</v>
      </c>
      <c r="M4614" s="79">
        <v>559</v>
      </c>
      <c r="N4614" s="80">
        <v>2828000</v>
      </c>
      <c r="O4614" s="81" t="s">
        <v>9781</v>
      </c>
      <c r="P4614" s="77">
        <v>2828000</v>
      </c>
      <c r="Q4614" s="79">
        <v>575</v>
      </c>
      <c r="R4614" s="77">
        <v>2923000</v>
      </c>
      <c r="S4614" s="41" t="s">
        <v>9781</v>
      </c>
      <c r="T4614" s="41" t="s">
        <v>803</v>
      </c>
      <c r="U4614" s="41" t="s">
        <v>9782</v>
      </c>
      <c r="V4614" s="84"/>
      <c r="W4614" s="85"/>
      <c r="X4614" s="84" t="s">
        <v>644</v>
      </c>
      <c r="Y4614" s="84"/>
      <c r="Z4614" s="84" t="s">
        <v>11066</v>
      </c>
      <c r="AA4614" s="62">
        <v>43294</v>
      </c>
    </row>
    <row r="4615" spans="1:27" ht="31.5" x14ac:dyDescent="0.25">
      <c r="A4615" s="76">
        <v>4613</v>
      </c>
      <c r="B4615" s="35" t="s">
        <v>15376</v>
      </c>
      <c r="C4615" s="35" t="s">
        <v>15377</v>
      </c>
      <c r="D4615" s="38" t="s">
        <v>15378</v>
      </c>
      <c r="E4615" s="83" t="s">
        <v>638</v>
      </c>
      <c r="F4615" s="35" t="s">
        <v>660</v>
      </c>
      <c r="G4615" s="35">
        <v>569</v>
      </c>
      <c r="H4615" s="32" t="s">
        <v>9780</v>
      </c>
      <c r="I4615" s="77">
        <v>2923000</v>
      </c>
      <c r="J4615" s="78" t="s">
        <v>9781</v>
      </c>
      <c r="K4615" s="41"/>
      <c r="L4615" s="42" t="s">
        <v>272</v>
      </c>
      <c r="M4615" s="79">
        <v>559</v>
      </c>
      <c r="N4615" s="80">
        <v>2828000</v>
      </c>
      <c r="O4615" s="81" t="s">
        <v>9781</v>
      </c>
      <c r="P4615" s="77">
        <v>2828000</v>
      </c>
      <c r="Q4615" s="79">
        <v>575</v>
      </c>
      <c r="R4615" s="77">
        <v>2923000</v>
      </c>
      <c r="S4615" s="41" t="s">
        <v>9781</v>
      </c>
      <c r="T4615" s="41" t="s">
        <v>803</v>
      </c>
      <c r="U4615" s="41" t="s">
        <v>9782</v>
      </c>
      <c r="V4615" s="84"/>
      <c r="W4615" s="85"/>
      <c r="X4615" s="84" t="s">
        <v>644</v>
      </c>
      <c r="Y4615" s="84"/>
      <c r="Z4615" s="84" t="s">
        <v>11066</v>
      </c>
      <c r="AA4615" s="62">
        <v>43294</v>
      </c>
    </row>
    <row r="4616" spans="1:27" ht="31.5" x14ac:dyDescent="0.25">
      <c r="A4616" s="76">
        <v>4614</v>
      </c>
      <c r="B4616" s="35" t="s">
        <v>15379</v>
      </c>
      <c r="C4616" s="35" t="s">
        <v>15380</v>
      </c>
      <c r="D4616" s="38" t="s">
        <v>15381</v>
      </c>
      <c r="E4616" s="83" t="s">
        <v>638</v>
      </c>
      <c r="F4616" s="35" t="s">
        <v>660</v>
      </c>
      <c r="G4616" s="35">
        <v>569</v>
      </c>
      <c r="H4616" s="32" t="s">
        <v>9780</v>
      </c>
      <c r="I4616" s="77">
        <v>2923000</v>
      </c>
      <c r="J4616" s="78" t="s">
        <v>9781</v>
      </c>
      <c r="K4616" s="41"/>
      <c r="L4616" s="42" t="s">
        <v>272</v>
      </c>
      <c r="M4616" s="79">
        <v>559</v>
      </c>
      <c r="N4616" s="80">
        <v>2828000</v>
      </c>
      <c r="O4616" s="81" t="s">
        <v>9781</v>
      </c>
      <c r="P4616" s="77">
        <v>2828000</v>
      </c>
      <c r="Q4616" s="79">
        <v>575</v>
      </c>
      <c r="R4616" s="77">
        <v>2923000</v>
      </c>
      <c r="S4616" s="41" t="s">
        <v>9781</v>
      </c>
      <c r="T4616" s="41" t="s">
        <v>803</v>
      </c>
      <c r="U4616" s="41" t="s">
        <v>9782</v>
      </c>
      <c r="V4616" s="84"/>
      <c r="W4616" s="85"/>
      <c r="X4616" s="84" t="s">
        <v>644</v>
      </c>
      <c r="Y4616" s="84"/>
      <c r="Z4616" s="84" t="s">
        <v>11066</v>
      </c>
      <c r="AA4616" s="62">
        <v>43294</v>
      </c>
    </row>
    <row r="4617" spans="1:27" ht="31.5" x14ac:dyDescent="0.25">
      <c r="A4617" s="76">
        <v>4615</v>
      </c>
      <c r="B4617" s="35" t="s">
        <v>15382</v>
      </c>
      <c r="C4617" s="35" t="s">
        <v>15383</v>
      </c>
      <c r="D4617" s="38" t="s">
        <v>15384</v>
      </c>
      <c r="E4617" s="83" t="s">
        <v>638</v>
      </c>
      <c r="F4617" s="35" t="s">
        <v>660</v>
      </c>
      <c r="G4617" s="35">
        <v>569</v>
      </c>
      <c r="H4617" s="32" t="s">
        <v>9780</v>
      </c>
      <c r="I4617" s="77">
        <v>2923000</v>
      </c>
      <c r="J4617" s="78" t="s">
        <v>9781</v>
      </c>
      <c r="K4617" s="41"/>
      <c r="L4617" s="42" t="s">
        <v>272</v>
      </c>
      <c r="M4617" s="79">
        <v>559</v>
      </c>
      <c r="N4617" s="80">
        <v>2828000</v>
      </c>
      <c r="O4617" s="81" t="s">
        <v>9781</v>
      </c>
      <c r="P4617" s="77">
        <v>2828000</v>
      </c>
      <c r="Q4617" s="79">
        <v>575</v>
      </c>
      <c r="R4617" s="77">
        <v>2923000</v>
      </c>
      <c r="S4617" s="41" t="s">
        <v>9781</v>
      </c>
      <c r="T4617" s="41" t="s">
        <v>803</v>
      </c>
      <c r="U4617" s="41" t="s">
        <v>9782</v>
      </c>
      <c r="V4617" s="84"/>
      <c r="W4617" s="85"/>
      <c r="X4617" s="84" t="s">
        <v>644</v>
      </c>
      <c r="Y4617" s="84"/>
      <c r="Z4617" s="84" t="s">
        <v>11066</v>
      </c>
      <c r="AA4617" s="62">
        <v>43294</v>
      </c>
    </row>
    <row r="4618" spans="1:27" ht="31.5" x14ac:dyDescent="0.25">
      <c r="A4618" s="76">
        <v>4616</v>
      </c>
      <c r="B4618" s="35" t="s">
        <v>15385</v>
      </c>
      <c r="C4618" s="35" t="s">
        <v>15386</v>
      </c>
      <c r="D4618" s="38" t="s">
        <v>15387</v>
      </c>
      <c r="E4618" s="83" t="s">
        <v>703</v>
      </c>
      <c r="F4618" s="35" t="s">
        <v>660</v>
      </c>
      <c r="G4618" s="35">
        <v>569</v>
      </c>
      <c r="H4618" s="32" t="s">
        <v>9780</v>
      </c>
      <c r="I4618" s="77">
        <v>2923000</v>
      </c>
      <c r="J4618" s="78" t="s">
        <v>9781</v>
      </c>
      <c r="K4618" s="41"/>
      <c r="L4618" s="42" t="s">
        <v>272</v>
      </c>
      <c r="M4618" s="79">
        <v>559</v>
      </c>
      <c r="N4618" s="80">
        <v>2828000</v>
      </c>
      <c r="O4618" s="81" t="s">
        <v>9781</v>
      </c>
      <c r="P4618" s="77">
        <v>2828000</v>
      </c>
      <c r="Q4618" s="79">
        <v>575</v>
      </c>
      <c r="R4618" s="77">
        <v>2923000</v>
      </c>
      <c r="S4618" s="41" t="s">
        <v>9781</v>
      </c>
      <c r="T4618" s="41" t="s">
        <v>803</v>
      </c>
      <c r="U4618" s="41" t="s">
        <v>9782</v>
      </c>
      <c r="V4618" s="84"/>
      <c r="W4618" s="85"/>
      <c r="X4618" s="84" t="s">
        <v>644</v>
      </c>
      <c r="Y4618" s="84"/>
      <c r="Z4618" s="84" t="s">
        <v>11066</v>
      </c>
      <c r="AA4618" s="62">
        <v>43294</v>
      </c>
    </row>
    <row r="4619" spans="1:27" ht="31.5" x14ac:dyDescent="0.25">
      <c r="A4619" s="76">
        <v>4617</v>
      </c>
      <c r="B4619" s="35" t="s">
        <v>15388</v>
      </c>
      <c r="C4619" s="35" t="s">
        <v>15389</v>
      </c>
      <c r="D4619" s="38" t="s">
        <v>15390</v>
      </c>
      <c r="E4619" s="83" t="s">
        <v>703</v>
      </c>
      <c r="F4619" s="35" t="s">
        <v>660</v>
      </c>
      <c r="G4619" s="35">
        <v>569</v>
      </c>
      <c r="H4619" s="32" t="s">
        <v>9780</v>
      </c>
      <c r="I4619" s="77">
        <v>2923000</v>
      </c>
      <c r="J4619" s="78" t="s">
        <v>9781</v>
      </c>
      <c r="K4619" s="41"/>
      <c r="L4619" s="42" t="s">
        <v>272</v>
      </c>
      <c r="M4619" s="79">
        <v>559</v>
      </c>
      <c r="N4619" s="80">
        <v>2828000</v>
      </c>
      <c r="O4619" s="81" t="s">
        <v>9781</v>
      </c>
      <c r="P4619" s="77">
        <v>2828000</v>
      </c>
      <c r="Q4619" s="79">
        <v>575</v>
      </c>
      <c r="R4619" s="77">
        <v>2923000</v>
      </c>
      <c r="S4619" s="41" t="s">
        <v>9781</v>
      </c>
      <c r="T4619" s="41" t="s">
        <v>803</v>
      </c>
      <c r="U4619" s="41" t="s">
        <v>9782</v>
      </c>
      <c r="V4619" s="84"/>
      <c r="W4619" s="85"/>
      <c r="X4619" s="84" t="s">
        <v>644</v>
      </c>
      <c r="Y4619" s="84"/>
      <c r="Z4619" s="84" t="s">
        <v>11066</v>
      </c>
      <c r="AA4619" s="62">
        <v>43294</v>
      </c>
    </row>
    <row r="4620" spans="1:27" ht="31.5" x14ac:dyDescent="0.25">
      <c r="A4620" s="76">
        <v>4618</v>
      </c>
      <c r="B4620" s="35" t="s">
        <v>15391</v>
      </c>
      <c r="C4620" s="35" t="s">
        <v>15392</v>
      </c>
      <c r="D4620" s="38" t="s">
        <v>15393</v>
      </c>
      <c r="E4620" s="83" t="s">
        <v>638</v>
      </c>
      <c r="F4620" s="35" t="s">
        <v>660</v>
      </c>
      <c r="G4620" s="35">
        <v>569</v>
      </c>
      <c r="H4620" s="32" t="s">
        <v>9780</v>
      </c>
      <c r="I4620" s="77">
        <v>2923000</v>
      </c>
      <c r="J4620" s="78" t="s">
        <v>9781</v>
      </c>
      <c r="K4620" s="41"/>
      <c r="L4620" s="42" t="s">
        <v>272</v>
      </c>
      <c r="M4620" s="79">
        <v>559</v>
      </c>
      <c r="N4620" s="80">
        <v>2828000</v>
      </c>
      <c r="O4620" s="81" t="s">
        <v>9781</v>
      </c>
      <c r="P4620" s="77">
        <v>2828000</v>
      </c>
      <c r="Q4620" s="79">
        <v>575</v>
      </c>
      <c r="R4620" s="77">
        <v>2923000</v>
      </c>
      <c r="S4620" s="41" t="s">
        <v>9781</v>
      </c>
      <c r="T4620" s="41" t="s">
        <v>803</v>
      </c>
      <c r="U4620" s="41" t="s">
        <v>9782</v>
      </c>
      <c r="V4620" s="84"/>
      <c r="W4620" s="85"/>
      <c r="X4620" s="84" t="s">
        <v>644</v>
      </c>
      <c r="Y4620" s="84"/>
      <c r="Z4620" s="84" t="s">
        <v>11066</v>
      </c>
      <c r="AA4620" s="62">
        <v>43294</v>
      </c>
    </row>
    <row r="4621" spans="1:27" ht="31.5" x14ac:dyDescent="0.25">
      <c r="A4621" s="76">
        <v>4619</v>
      </c>
      <c r="B4621" s="35" t="s">
        <v>15394</v>
      </c>
      <c r="C4621" s="35" t="s">
        <v>15395</v>
      </c>
      <c r="D4621" s="38" t="s">
        <v>15396</v>
      </c>
      <c r="E4621" s="83" t="s">
        <v>703</v>
      </c>
      <c r="F4621" s="35" t="s">
        <v>1304</v>
      </c>
      <c r="G4621" s="35">
        <v>569</v>
      </c>
      <c r="H4621" s="32" t="s">
        <v>9780</v>
      </c>
      <c r="I4621" s="77">
        <v>2923000</v>
      </c>
      <c r="J4621" s="78" t="s">
        <v>9781</v>
      </c>
      <c r="K4621" s="41"/>
      <c r="L4621" s="42" t="s">
        <v>272</v>
      </c>
      <c r="M4621" s="79">
        <v>559</v>
      </c>
      <c r="N4621" s="80">
        <v>2828000</v>
      </c>
      <c r="O4621" s="81" t="s">
        <v>9781</v>
      </c>
      <c r="P4621" s="77">
        <v>2828000</v>
      </c>
      <c r="Q4621" s="79">
        <v>575</v>
      </c>
      <c r="R4621" s="77">
        <v>2923000</v>
      </c>
      <c r="S4621" s="41" t="s">
        <v>9781</v>
      </c>
      <c r="T4621" s="41" t="s">
        <v>803</v>
      </c>
      <c r="U4621" s="41" t="s">
        <v>9782</v>
      </c>
      <c r="V4621" s="84"/>
      <c r="W4621" s="85"/>
      <c r="X4621" s="84" t="s">
        <v>644</v>
      </c>
      <c r="Y4621" s="84"/>
      <c r="Z4621" s="84" t="s">
        <v>645</v>
      </c>
      <c r="AA4621" s="62">
        <v>43294</v>
      </c>
    </row>
    <row r="4622" spans="1:27" ht="31.5" x14ac:dyDescent="0.25">
      <c r="A4622" s="76">
        <v>4620</v>
      </c>
      <c r="B4622" s="35" t="s">
        <v>15397</v>
      </c>
      <c r="C4622" s="35" t="s">
        <v>15398</v>
      </c>
      <c r="D4622" s="38" t="s">
        <v>15399</v>
      </c>
      <c r="E4622" s="83" t="s">
        <v>703</v>
      </c>
      <c r="F4622" s="35" t="s">
        <v>1304</v>
      </c>
      <c r="G4622" s="35">
        <v>582</v>
      </c>
      <c r="H4622" s="32" t="s">
        <v>8274</v>
      </c>
      <c r="I4622" s="77">
        <v>2922000</v>
      </c>
      <c r="J4622" s="78"/>
      <c r="K4622" s="41"/>
      <c r="L4622" s="42" t="s">
        <v>272</v>
      </c>
      <c r="M4622" s="79">
        <v>572</v>
      </c>
      <c r="N4622" s="80">
        <v>2801000</v>
      </c>
      <c r="O4622" s="81"/>
      <c r="P4622" s="77">
        <v>2801000</v>
      </c>
      <c r="Q4622" s="79">
        <v>588</v>
      </c>
      <c r="R4622" s="77">
        <v>2922000</v>
      </c>
      <c r="S4622" s="41"/>
      <c r="T4622" s="41" t="s">
        <v>803</v>
      </c>
      <c r="U4622" s="41" t="s">
        <v>8275</v>
      </c>
      <c r="V4622" s="84"/>
      <c r="W4622" s="85"/>
      <c r="X4622" s="84" t="s">
        <v>644</v>
      </c>
      <c r="Y4622" s="84"/>
      <c r="Z4622" s="84" t="s">
        <v>645</v>
      </c>
      <c r="AA4622" s="62">
        <v>43294</v>
      </c>
    </row>
    <row r="4623" spans="1:27" ht="31.5" x14ac:dyDescent="0.25">
      <c r="A4623" s="76">
        <v>4621</v>
      </c>
      <c r="B4623" s="35" t="s">
        <v>15400</v>
      </c>
      <c r="C4623" s="35" t="s">
        <v>15401</v>
      </c>
      <c r="D4623" s="38" t="s">
        <v>15402</v>
      </c>
      <c r="E4623" s="83" t="s">
        <v>703</v>
      </c>
      <c r="F4623" s="35" t="s">
        <v>660</v>
      </c>
      <c r="G4623" s="35">
        <v>569</v>
      </c>
      <c r="H4623" s="32" t="s">
        <v>9780</v>
      </c>
      <c r="I4623" s="77">
        <v>2923000</v>
      </c>
      <c r="J4623" s="78" t="s">
        <v>9781</v>
      </c>
      <c r="K4623" s="41"/>
      <c r="L4623" s="42" t="s">
        <v>272</v>
      </c>
      <c r="M4623" s="79">
        <v>559</v>
      </c>
      <c r="N4623" s="80">
        <v>2828000</v>
      </c>
      <c r="O4623" s="81" t="s">
        <v>9781</v>
      </c>
      <c r="P4623" s="77">
        <v>2828000</v>
      </c>
      <c r="Q4623" s="79">
        <v>575</v>
      </c>
      <c r="R4623" s="77">
        <v>2923000</v>
      </c>
      <c r="S4623" s="41" t="s">
        <v>9781</v>
      </c>
      <c r="T4623" s="41" t="s">
        <v>803</v>
      </c>
      <c r="U4623" s="41" t="s">
        <v>9782</v>
      </c>
      <c r="V4623" s="84"/>
      <c r="W4623" s="85"/>
      <c r="X4623" s="84" t="s">
        <v>644</v>
      </c>
      <c r="Y4623" s="84"/>
      <c r="Z4623" s="84" t="s">
        <v>645</v>
      </c>
      <c r="AA4623" s="62">
        <v>43294</v>
      </c>
    </row>
    <row r="4624" spans="1:27" ht="31.5" x14ac:dyDescent="0.25">
      <c r="A4624" s="76">
        <v>4622</v>
      </c>
      <c r="B4624" s="35" t="s">
        <v>15403</v>
      </c>
      <c r="C4624" s="35" t="s">
        <v>15404</v>
      </c>
      <c r="D4624" s="38" t="s">
        <v>15405</v>
      </c>
      <c r="E4624" s="83" t="s">
        <v>703</v>
      </c>
      <c r="F4624" s="35" t="s">
        <v>660</v>
      </c>
      <c r="G4624" s="35">
        <v>569</v>
      </c>
      <c r="H4624" s="32" t="s">
        <v>9780</v>
      </c>
      <c r="I4624" s="77">
        <v>2923000</v>
      </c>
      <c r="J4624" s="78" t="s">
        <v>9781</v>
      </c>
      <c r="K4624" s="41"/>
      <c r="L4624" s="42" t="s">
        <v>272</v>
      </c>
      <c r="M4624" s="79">
        <v>559</v>
      </c>
      <c r="N4624" s="80">
        <v>2828000</v>
      </c>
      <c r="O4624" s="81" t="s">
        <v>9781</v>
      </c>
      <c r="P4624" s="77">
        <v>2828000</v>
      </c>
      <c r="Q4624" s="79">
        <v>575</v>
      </c>
      <c r="R4624" s="77">
        <v>2923000</v>
      </c>
      <c r="S4624" s="41" t="s">
        <v>9781</v>
      </c>
      <c r="T4624" s="41" t="s">
        <v>803</v>
      </c>
      <c r="U4624" s="41" t="s">
        <v>9782</v>
      </c>
      <c r="V4624" s="84"/>
      <c r="W4624" s="85"/>
      <c r="X4624" s="84" t="s">
        <v>644</v>
      </c>
      <c r="Y4624" s="84"/>
      <c r="Z4624" s="84" t="s">
        <v>645</v>
      </c>
      <c r="AA4624" s="62">
        <v>43294</v>
      </c>
    </row>
    <row r="4625" spans="1:27" ht="31.5" x14ac:dyDescent="0.25">
      <c r="A4625" s="76">
        <v>4623</v>
      </c>
      <c r="B4625" s="35" t="s">
        <v>15406</v>
      </c>
      <c r="C4625" s="35" t="s">
        <v>15407</v>
      </c>
      <c r="D4625" s="38" t="s">
        <v>15408</v>
      </c>
      <c r="E4625" s="83" t="s">
        <v>703</v>
      </c>
      <c r="F4625" s="35" t="s">
        <v>660</v>
      </c>
      <c r="G4625" s="35">
        <v>548</v>
      </c>
      <c r="H4625" s="32" t="s">
        <v>9795</v>
      </c>
      <c r="I4625" s="77">
        <v>2878000</v>
      </c>
      <c r="J4625" s="78"/>
      <c r="K4625" s="41"/>
      <c r="L4625" s="42" t="s">
        <v>272</v>
      </c>
      <c r="M4625" s="79">
        <v>538</v>
      </c>
      <c r="N4625" s="80">
        <v>2767000</v>
      </c>
      <c r="O4625" s="81"/>
      <c r="P4625" s="77">
        <v>2767000</v>
      </c>
      <c r="Q4625" s="79">
        <v>554</v>
      </c>
      <c r="R4625" s="77">
        <v>2878000</v>
      </c>
      <c r="S4625" s="41"/>
      <c r="T4625" s="41" t="s">
        <v>803</v>
      </c>
      <c r="U4625" s="41" t="s">
        <v>9796</v>
      </c>
      <c r="V4625" s="84"/>
      <c r="W4625" s="85"/>
      <c r="X4625" s="84" t="s">
        <v>644</v>
      </c>
      <c r="Y4625" s="84"/>
      <c r="Z4625" s="84" t="s">
        <v>645</v>
      </c>
      <c r="AA4625" s="62">
        <v>43294</v>
      </c>
    </row>
    <row r="4626" spans="1:27" ht="31.5" x14ac:dyDescent="0.25">
      <c r="A4626" s="76">
        <v>4624</v>
      </c>
      <c r="B4626" s="35" t="s">
        <v>15409</v>
      </c>
      <c r="C4626" s="35" t="s">
        <v>15410</v>
      </c>
      <c r="D4626" s="38" t="s">
        <v>15411</v>
      </c>
      <c r="E4626" s="83" t="s">
        <v>638</v>
      </c>
      <c r="F4626" s="35" t="s">
        <v>660</v>
      </c>
      <c r="G4626" s="35">
        <v>548</v>
      </c>
      <c r="H4626" s="32" t="s">
        <v>9795</v>
      </c>
      <c r="I4626" s="77">
        <v>2878000</v>
      </c>
      <c r="J4626" s="78"/>
      <c r="K4626" s="41"/>
      <c r="L4626" s="42" t="s">
        <v>272</v>
      </c>
      <c r="M4626" s="79">
        <v>538</v>
      </c>
      <c r="N4626" s="80">
        <v>2767000</v>
      </c>
      <c r="O4626" s="81"/>
      <c r="P4626" s="77">
        <v>2767000</v>
      </c>
      <c r="Q4626" s="79">
        <v>554</v>
      </c>
      <c r="R4626" s="77">
        <v>2878000</v>
      </c>
      <c r="S4626" s="41"/>
      <c r="T4626" s="41" t="s">
        <v>803</v>
      </c>
      <c r="U4626" s="41" t="s">
        <v>9796</v>
      </c>
      <c r="V4626" s="84"/>
      <c r="W4626" s="85"/>
      <c r="X4626" s="84" t="s">
        <v>644</v>
      </c>
      <c r="Y4626" s="84"/>
      <c r="Z4626" s="84" t="s">
        <v>645</v>
      </c>
      <c r="AA4626" s="62">
        <v>43294</v>
      </c>
    </row>
    <row r="4627" spans="1:27" ht="31.5" x14ac:dyDescent="0.25">
      <c r="A4627" s="76">
        <v>4625</v>
      </c>
      <c r="B4627" s="35" t="s">
        <v>15412</v>
      </c>
      <c r="C4627" s="35" t="s">
        <v>15413</v>
      </c>
      <c r="D4627" s="38" t="s">
        <v>15414</v>
      </c>
      <c r="E4627" s="83" t="s">
        <v>638</v>
      </c>
      <c r="F4627" s="35" t="s">
        <v>1385</v>
      </c>
      <c r="G4627" s="35">
        <v>547</v>
      </c>
      <c r="H4627" s="32" t="s">
        <v>9823</v>
      </c>
      <c r="I4627" s="77">
        <v>2761000</v>
      </c>
      <c r="J4627" s="78" t="s">
        <v>9824</v>
      </c>
      <c r="K4627" s="41"/>
      <c r="L4627" s="42" t="s">
        <v>272</v>
      </c>
      <c r="M4627" s="79">
        <v>537</v>
      </c>
      <c r="N4627" s="80">
        <v>2597000</v>
      </c>
      <c r="O4627" s="81" t="s">
        <v>9824</v>
      </c>
      <c r="P4627" s="77">
        <v>2597000</v>
      </c>
      <c r="Q4627" s="79">
        <v>553</v>
      </c>
      <c r="R4627" s="77">
        <v>2761000</v>
      </c>
      <c r="S4627" s="41" t="s">
        <v>9508</v>
      </c>
      <c r="T4627" s="41" t="s">
        <v>803</v>
      </c>
      <c r="U4627" s="41" t="s">
        <v>9825</v>
      </c>
      <c r="V4627" s="84"/>
      <c r="W4627" s="85"/>
      <c r="X4627" s="84" t="s">
        <v>644</v>
      </c>
      <c r="Y4627" s="84"/>
      <c r="Z4627" s="84" t="s">
        <v>11066</v>
      </c>
      <c r="AA4627" s="62">
        <v>43294</v>
      </c>
    </row>
    <row r="4628" spans="1:27" ht="31.5" x14ac:dyDescent="0.25">
      <c r="A4628" s="76">
        <v>4626</v>
      </c>
      <c r="B4628" s="35" t="s">
        <v>15415</v>
      </c>
      <c r="C4628" s="35" t="s">
        <v>15416</v>
      </c>
      <c r="D4628" s="38" t="s">
        <v>15417</v>
      </c>
      <c r="E4628" s="83" t="s">
        <v>638</v>
      </c>
      <c r="F4628" s="35" t="s">
        <v>660</v>
      </c>
      <c r="G4628" s="35">
        <v>583</v>
      </c>
      <c r="H4628" s="32" t="s">
        <v>9885</v>
      </c>
      <c r="I4628" s="77">
        <v>3278000</v>
      </c>
      <c r="J4628" s="78"/>
      <c r="K4628" s="41"/>
      <c r="L4628" s="42" t="s">
        <v>272</v>
      </c>
      <c r="M4628" s="79">
        <v>573</v>
      </c>
      <c r="N4628" s="80">
        <v>3167000</v>
      </c>
      <c r="O4628" s="81"/>
      <c r="P4628" s="77">
        <v>3167000</v>
      </c>
      <c r="Q4628" s="79">
        <v>589</v>
      </c>
      <c r="R4628" s="77">
        <v>3278000</v>
      </c>
      <c r="S4628" s="41"/>
      <c r="T4628" s="41" t="s">
        <v>803</v>
      </c>
      <c r="U4628" s="41" t="s">
        <v>9886</v>
      </c>
      <c r="V4628" s="84"/>
      <c r="W4628" s="85"/>
      <c r="X4628" s="84" t="s">
        <v>644</v>
      </c>
      <c r="Y4628" s="84"/>
      <c r="Z4628" s="84" t="s">
        <v>11066</v>
      </c>
      <c r="AA4628" s="62">
        <v>43294</v>
      </c>
    </row>
    <row r="4629" spans="1:27" ht="31.5" x14ac:dyDescent="0.25">
      <c r="A4629" s="76">
        <v>4627</v>
      </c>
      <c r="B4629" s="35" t="s">
        <v>15418</v>
      </c>
      <c r="C4629" s="35" t="s">
        <v>15419</v>
      </c>
      <c r="D4629" s="38" t="s">
        <v>15420</v>
      </c>
      <c r="E4629" s="83" t="s">
        <v>703</v>
      </c>
      <c r="F4629" s="35" t="s">
        <v>1304</v>
      </c>
      <c r="G4629" s="35">
        <v>588</v>
      </c>
      <c r="H4629" s="32" t="s">
        <v>9638</v>
      </c>
      <c r="I4629" s="77">
        <v>4874000</v>
      </c>
      <c r="J4629" s="78"/>
      <c r="K4629" s="41"/>
      <c r="L4629" s="42" t="s">
        <v>272</v>
      </c>
      <c r="M4629" s="79">
        <v>578</v>
      </c>
      <c r="N4629" s="80">
        <v>4675000</v>
      </c>
      <c r="O4629" s="81"/>
      <c r="P4629" s="77">
        <v>4675000</v>
      </c>
      <c r="Q4629" s="79">
        <v>594</v>
      </c>
      <c r="R4629" s="77">
        <v>4874000</v>
      </c>
      <c r="S4629" s="41"/>
      <c r="T4629" s="41" t="s">
        <v>803</v>
      </c>
      <c r="U4629" s="41" t="s">
        <v>9639</v>
      </c>
      <c r="V4629" s="84"/>
      <c r="W4629" s="85"/>
      <c r="X4629" s="84" t="s">
        <v>644</v>
      </c>
      <c r="Y4629" s="84"/>
      <c r="Z4629" s="84" t="s">
        <v>645</v>
      </c>
      <c r="AA4629" s="62">
        <v>43294</v>
      </c>
    </row>
    <row r="4630" spans="1:27" ht="31.5" x14ac:dyDescent="0.25">
      <c r="A4630" s="76">
        <v>4628</v>
      </c>
      <c r="B4630" s="35" t="s">
        <v>15421</v>
      </c>
      <c r="C4630" s="35" t="s">
        <v>15422</v>
      </c>
      <c r="D4630" s="38" t="s">
        <v>15423</v>
      </c>
      <c r="E4630" s="83" t="s">
        <v>703</v>
      </c>
      <c r="F4630" s="35" t="s">
        <v>1385</v>
      </c>
      <c r="G4630" s="35">
        <v>583</v>
      </c>
      <c r="H4630" s="32" t="s">
        <v>9885</v>
      </c>
      <c r="I4630" s="77">
        <v>3278000</v>
      </c>
      <c r="J4630" s="78"/>
      <c r="K4630" s="41"/>
      <c r="L4630" s="42" t="s">
        <v>272</v>
      </c>
      <c r="M4630" s="79">
        <v>573</v>
      </c>
      <c r="N4630" s="80">
        <v>3167000</v>
      </c>
      <c r="O4630" s="81"/>
      <c r="P4630" s="77">
        <v>3167000</v>
      </c>
      <c r="Q4630" s="79">
        <v>589</v>
      </c>
      <c r="R4630" s="77">
        <v>3278000</v>
      </c>
      <c r="S4630" s="41"/>
      <c r="T4630" s="41" t="s">
        <v>803</v>
      </c>
      <c r="U4630" s="41" t="s">
        <v>9886</v>
      </c>
      <c r="V4630" s="84"/>
      <c r="W4630" s="85"/>
      <c r="X4630" s="84" t="s">
        <v>644</v>
      </c>
      <c r="Y4630" s="84"/>
      <c r="Z4630" s="84" t="s">
        <v>645</v>
      </c>
      <c r="AA4630" s="62">
        <v>43294</v>
      </c>
    </row>
    <row r="4631" spans="1:27" ht="15.75" x14ac:dyDescent="0.25">
      <c r="A4631" s="76">
        <v>4629</v>
      </c>
      <c r="B4631" s="35" t="s">
        <v>15424</v>
      </c>
      <c r="C4631" s="35" t="s">
        <v>15425</v>
      </c>
      <c r="D4631" s="38" t="s">
        <v>15426</v>
      </c>
      <c r="E4631" s="83" t="s">
        <v>638</v>
      </c>
      <c r="F4631" s="35" t="s">
        <v>660</v>
      </c>
      <c r="G4631" s="35">
        <v>566</v>
      </c>
      <c r="H4631" s="32" t="s">
        <v>9479</v>
      </c>
      <c r="I4631" s="77">
        <v>3708000</v>
      </c>
      <c r="J4631" s="78" t="s">
        <v>9480</v>
      </c>
      <c r="K4631" s="41"/>
      <c r="L4631" s="42" t="s">
        <v>272</v>
      </c>
      <c r="M4631" s="79">
        <v>556</v>
      </c>
      <c r="N4631" s="80">
        <v>3609000</v>
      </c>
      <c r="O4631" s="81" t="s">
        <v>9480</v>
      </c>
      <c r="P4631" s="77">
        <v>3609000</v>
      </c>
      <c r="Q4631" s="79">
        <v>572</v>
      </c>
      <c r="R4631" s="77">
        <v>3708000</v>
      </c>
      <c r="S4631" s="41" t="s">
        <v>9481</v>
      </c>
      <c r="T4631" s="41" t="s">
        <v>803</v>
      </c>
      <c r="U4631" s="41" t="s">
        <v>9482</v>
      </c>
      <c r="V4631" s="84"/>
      <c r="W4631" s="85"/>
      <c r="X4631" s="84" t="s">
        <v>644</v>
      </c>
      <c r="Y4631" s="84"/>
      <c r="Z4631" s="84" t="s">
        <v>645</v>
      </c>
      <c r="AA4631" s="62">
        <v>43294</v>
      </c>
    </row>
    <row r="4632" spans="1:27" ht="15.75" x14ac:dyDescent="0.25">
      <c r="A4632" s="76">
        <v>4630</v>
      </c>
      <c r="B4632" s="35" t="s">
        <v>15427</v>
      </c>
      <c r="C4632" s="35" t="s">
        <v>15428</v>
      </c>
      <c r="D4632" s="38" t="s">
        <v>15429</v>
      </c>
      <c r="E4632" s="83" t="s">
        <v>638</v>
      </c>
      <c r="F4632" s="35" t="s">
        <v>660</v>
      </c>
      <c r="G4632" s="35">
        <v>553</v>
      </c>
      <c r="H4632" s="32" t="s">
        <v>9652</v>
      </c>
      <c r="I4632" s="77">
        <v>3208000</v>
      </c>
      <c r="J4632" s="78" t="s">
        <v>9653</v>
      </c>
      <c r="K4632" s="41"/>
      <c r="L4632" s="42" t="s">
        <v>272</v>
      </c>
      <c r="M4632" s="79">
        <v>543</v>
      </c>
      <c r="N4632" s="80">
        <v>3109000</v>
      </c>
      <c r="O4632" s="81" t="s">
        <v>9653</v>
      </c>
      <c r="P4632" s="77">
        <v>3109000</v>
      </c>
      <c r="Q4632" s="79">
        <v>559</v>
      </c>
      <c r="R4632" s="77">
        <v>3208000</v>
      </c>
      <c r="S4632" s="41" t="s">
        <v>9653</v>
      </c>
      <c r="T4632" s="41" t="s">
        <v>803</v>
      </c>
      <c r="U4632" s="41" t="s">
        <v>9654</v>
      </c>
      <c r="V4632" s="84"/>
      <c r="W4632" s="85"/>
      <c r="X4632" s="84" t="s">
        <v>644</v>
      </c>
      <c r="Y4632" s="84"/>
      <c r="Z4632" s="84" t="s">
        <v>11066</v>
      </c>
      <c r="AA4632" s="62">
        <v>43294</v>
      </c>
    </row>
    <row r="4633" spans="1:27" ht="15.75" x14ac:dyDescent="0.25">
      <c r="A4633" s="76">
        <v>4631</v>
      </c>
      <c r="B4633" s="35" t="s">
        <v>15430</v>
      </c>
      <c r="C4633" s="35" t="s">
        <v>15431</v>
      </c>
      <c r="D4633" s="38" t="s">
        <v>15432</v>
      </c>
      <c r="E4633" s="83" t="s">
        <v>638</v>
      </c>
      <c r="F4633" s="35" t="s">
        <v>660</v>
      </c>
      <c r="G4633" s="35">
        <v>547</v>
      </c>
      <c r="H4633" s="32" t="s">
        <v>9823</v>
      </c>
      <c r="I4633" s="77">
        <v>2761000</v>
      </c>
      <c r="J4633" s="78" t="s">
        <v>9824</v>
      </c>
      <c r="K4633" s="41"/>
      <c r="L4633" s="42" t="s">
        <v>272</v>
      </c>
      <c r="M4633" s="79">
        <v>537</v>
      </c>
      <c r="N4633" s="80">
        <v>2597000</v>
      </c>
      <c r="O4633" s="81" t="s">
        <v>9824</v>
      </c>
      <c r="P4633" s="77">
        <v>2597000</v>
      </c>
      <c r="Q4633" s="79">
        <v>553</v>
      </c>
      <c r="R4633" s="77">
        <v>2761000</v>
      </c>
      <c r="S4633" s="41" t="s">
        <v>9508</v>
      </c>
      <c r="T4633" s="41" t="s">
        <v>803</v>
      </c>
      <c r="U4633" s="41" t="s">
        <v>9825</v>
      </c>
      <c r="V4633" s="84"/>
      <c r="W4633" s="85"/>
      <c r="X4633" s="84" t="s">
        <v>644</v>
      </c>
      <c r="Y4633" s="84"/>
      <c r="Z4633" s="84" t="s">
        <v>645</v>
      </c>
      <c r="AA4633" s="62">
        <v>43294</v>
      </c>
    </row>
    <row r="4634" spans="1:27" ht="15.75" x14ac:dyDescent="0.25">
      <c r="A4634" s="76">
        <v>4632</v>
      </c>
      <c r="B4634" s="35" t="s">
        <v>15433</v>
      </c>
      <c r="C4634" s="35" t="s">
        <v>15434</v>
      </c>
      <c r="D4634" s="38" t="s">
        <v>15435</v>
      </c>
      <c r="E4634" s="83" t="s">
        <v>638</v>
      </c>
      <c r="F4634" s="35" t="s">
        <v>660</v>
      </c>
      <c r="G4634" s="35">
        <v>547</v>
      </c>
      <c r="H4634" s="32" t="s">
        <v>9823</v>
      </c>
      <c r="I4634" s="77">
        <v>2761000</v>
      </c>
      <c r="J4634" s="78" t="s">
        <v>9824</v>
      </c>
      <c r="K4634" s="41"/>
      <c r="L4634" s="42" t="s">
        <v>272</v>
      </c>
      <c r="M4634" s="79">
        <v>537</v>
      </c>
      <c r="N4634" s="80">
        <v>2597000</v>
      </c>
      <c r="O4634" s="81" t="s">
        <v>9824</v>
      </c>
      <c r="P4634" s="77">
        <v>2597000</v>
      </c>
      <c r="Q4634" s="79">
        <v>553</v>
      </c>
      <c r="R4634" s="77">
        <v>2761000</v>
      </c>
      <c r="S4634" s="41" t="s">
        <v>9508</v>
      </c>
      <c r="T4634" s="41" t="s">
        <v>803</v>
      </c>
      <c r="U4634" s="41" t="s">
        <v>9825</v>
      </c>
      <c r="V4634" s="84"/>
      <c r="W4634" s="85"/>
      <c r="X4634" s="84" t="s">
        <v>644</v>
      </c>
      <c r="Y4634" s="84"/>
      <c r="Z4634" s="84" t="s">
        <v>645</v>
      </c>
      <c r="AA4634" s="62">
        <v>43294</v>
      </c>
    </row>
    <row r="4635" spans="1:27" ht="31.5" x14ac:dyDescent="0.25">
      <c r="A4635" s="76">
        <v>4633</v>
      </c>
      <c r="B4635" s="35" t="s">
        <v>15436</v>
      </c>
      <c r="C4635" s="35" t="s">
        <v>15437</v>
      </c>
      <c r="D4635" s="38" t="s">
        <v>15438</v>
      </c>
      <c r="E4635" s="83" t="s">
        <v>638</v>
      </c>
      <c r="F4635" s="35" t="s">
        <v>660</v>
      </c>
      <c r="G4635" s="35">
        <v>560</v>
      </c>
      <c r="H4635" s="32" t="s">
        <v>9472</v>
      </c>
      <c r="I4635" s="77">
        <v>3528000</v>
      </c>
      <c r="J4635" s="78" t="s">
        <v>9473</v>
      </c>
      <c r="K4635" s="41"/>
      <c r="L4635" s="42" t="s">
        <v>272</v>
      </c>
      <c r="M4635" s="79">
        <v>550</v>
      </c>
      <c r="N4635" s="80">
        <v>3429000</v>
      </c>
      <c r="O4635" s="81" t="s">
        <v>9473</v>
      </c>
      <c r="P4635" s="77">
        <v>3429000</v>
      </c>
      <c r="Q4635" s="79">
        <v>566</v>
      </c>
      <c r="R4635" s="77">
        <v>3528000</v>
      </c>
      <c r="S4635" s="41" t="s">
        <v>9474</v>
      </c>
      <c r="T4635" s="41" t="s">
        <v>803</v>
      </c>
      <c r="U4635" s="41" t="s">
        <v>9475</v>
      </c>
      <c r="V4635" s="84"/>
      <c r="W4635" s="85"/>
      <c r="X4635" s="84" t="s">
        <v>644</v>
      </c>
      <c r="Y4635" s="84"/>
      <c r="Z4635" s="84" t="s">
        <v>11066</v>
      </c>
      <c r="AA4635" s="62">
        <v>43294</v>
      </c>
    </row>
    <row r="4636" spans="1:27" ht="31.5" x14ac:dyDescent="0.25">
      <c r="A4636" s="76">
        <v>4634</v>
      </c>
      <c r="B4636" s="35" t="s">
        <v>15439</v>
      </c>
      <c r="C4636" s="35" t="s">
        <v>15440</v>
      </c>
      <c r="D4636" s="38" t="s">
        <v>15441</v>
      </c>
      <c r="E4636" s="83" t="s">
        <v>703</v>
      </c>
      <c r="F4636" s="35" t="s">
        <v>1385</v>
      </c>
      <c r="G4636" s="35">
        <v>560</v>
      </c>
      <c r="H4636" s="32" t="s">
        <v>9472</v>
      </c>
      <c r="I4636" s="77">
        <v>3528000</v>
      </c>
      <c r="J4636" s="78" t="s">
        <v>9473</v>
      </c>
      <c r="K4636" s="41"/>
      <c r="L4636" s="42" t="s">
        <v>272</v>
      </c>
      <c r="M4636" s="79">
        <v>550</v>
      </c>
      <c r="N4636" s="80">
        <v>3429000</v>
      </c>
      <c r="O4636" s="81" t="s">
        <v>9473</v>
      </c>
      <c r="P4636" s="77">
        <v>3429000</v>
      </c>
      <c r="Q4636" s="79">
        <v>566</v>
      </c>
      <c r="R4636" s="77">
        <v>3528000</v>
      </c>
      <c r="S4636" s="41" t="s">
        <v>9474</v>
      </c>
      <c r="T4636" s="41" t="s">
        <v>803</v>
      </c>
      <c r="U4636" s="41" t="s">
        <v>9475</v>
      </c>
      <c r="V4636" s="84"/>
      <c r="W4636" s="85"/>
      <c r="X4636" s="84" t="s">
        <v>644</v>
      </c>
      <c r="Y4636" s="84"/>
      <c r="Z4636" s="84" t="s">
        <v>11066</v>
      </c>
      <c r="AA4636" s="62">
        <v>43294</v>
      </c>
    </row>
    <row r="4637" spans="1:27" ht="31.5" x14ac:dyDescent="0.25">
      <c r="A4637" s="76">
        <v>4635</v>
      </c>
      <c r="B4637" s="35" t="s">
        <v>15442</v>
      </c>
      <c r="C4637" s="35" t="s">
        <v>15443</v>
      </c>
      <c r="D4637" s="38" t="s">
        <v>15444</v>
      </c>
      <c r="E4637" s="83" t="s">
        <v>638</v>
      </c>
      <c r="F4637" s="35" t="s">
        <v>1385</v>
      </c>
      <c r="G4637" s="35">
        <v>560</v>
      </c>
      <c r="H4637" s="32" t="s">
        <v>9472</v>
      </c>
      <c r="I4637" s="77">
        <v>3528000</v>
      </c>
      <c r="J4637" s="78" t="s">
        <v>9473</v>
      </c>
      <c r="K4637" s="41"/>
      <c r="L4637" s="42" t="s">
        <v>272</v>
      </c>
      <c r="M4637" s="79">
        <v>550</v>
      </c>
      <c r="N4637" s="80">
        <v>3429000</v>
      </c>
      <c r="O4637" s="81" t="s">
        <v>9473</v>
      </c>
      <c r="P4637" s="77">
        <v>3429000</v>
      </c>
      <c r="Q4637" s="79">
        <v>566</v>
      </c>
      <c r="R4637" s="77">
        <v>3528000</v>
      </c>
      <c r="S4637" s="41" t="s">
        <v>9474</v>
      </c>
      <c r="T4637" s="41" t="s">
        <v>803</v>
      </c>
      <c r="U4637" s="41" t="s">
        <v>9475</v>
      </c>
      <c r="V4637" s="84"/>
      <c r="W4637" s="85"/>
      <c r="X4637" s="84" t="s">
        <v>644</v>
      </c>
      <c r="Y4637" s="84"/>
      <c r="Z4637" s="84" t="s">
        <v>11066</v>
      </c>
      <c r="AA4637" s="62">
        <v>43294</v>
      </c>
    </row>
    <row r="4638" spans="1:27" ht="31.5" x14ac:dyDescent="0.25">
      <c r="A4638" s="76">
        <v>4636</v>
      </c>
      <c r="B4638" s="35" t="s">
        <v>15445</v>
      </c>
      <c r="C4638" s="35" t="s">
        <v>15446</v>
      </c>
      <c r="D4638" s="38" t="s">
        <v>15447</v>
      </c>
      <c r="E4638" s="83" t="s">
        <v>703</v>
      </c>
      <c r="F4638" s="35" t="s">
        <v>660</v>
      </c>
      <c r="G4638" s="35">
        <v>560</v>
      </c>
      <c r="H4638" s="32" t="s">
        <v>9472</v>
      </c>
      <c r="I4638" s="77">
        <v>3528000</v>
      </c>
      <c r="J4638" s="78" t="s">
        <v>9473</v>
      </c>
      <c r="K4638" s="41"/>
      <c r="L4638" s="42" t="s">
        <v>272</v>
      </c>
      <c r="M4638" s="79">
        <v>550</v>
      </c>
      <c r="N4638" s="80">
        <v>3429000</v>
      </c>
      <c r="O4638" s="81" t="s">
        <v>9473</v>
      </c>
      <c r="P4638" s="77">
        <v>3429000</v>
      </c>
      <c r="Q4638" s="79">
        <v>566</v>
      </c>
      <c r="R4638" s="77">
        <v>3528000</v>
      </c>
      <c r="S4638" s="41" t="s">
        <v>9474</v>
      </c>
      <c r="T4638" s="41" t="s">
        <v>803</v>
      </c>
      <c r="U4638" s="41" t="s">
        <v>9475</v>
      </c>
      <c r="V4638" s="84"/>
      <c r="W4638" s="85"/>
      <c r="X4638" s="84" t="s">
        <v>644</v>
      </c>
      <c r="Y4638" s="84"/>
      <c r="Z4638" s="84" t="s">
        <v>11066</v>
      </c>
      <c r="AA4638" s="62">
        <v>43294</v>
      </c>
    </row>
    <row r="4639" spans="1:27" ht="31.5" x14ac:dyDescent="0.25">
      <c r="A4639" s="76">
        <v>4637</v>
      </c>
      <c r="B4639" s="35" t="s">
        <v>15448</v>
      </c>
      <c r="C4639" s="35" t="s">
        <v>15449</v>
      </c>
      <c r="D4639" s="38" t="s">
        <v>15450</v>
      </c>
      <c r="E4639" s="83" t="s">
        <v>638</v>
      </c>
      <c r="F4639" s="35" t="s">
        <v>660</v>
      </c>
      <c r="G4639" s="35">
        <v>558</v>
      </c>
      <c r="H4639" s="32" t="s">
        <v>9513</v>
      </c>
      <c r="I4639" s="77">
        <v>3945000</v>
      </c>
      <c r="J4639" s="78" t="s">
        <v>9514</v>
      </c>
      <c r="K4639" s="41"/>
      <c r="L4639" s="42" t="s">
        <v>272</v>
      </c>
      <c r="M4639" s="79">
        <v>548</v>
      </c>
      <c r="N4639" s="80">
        <v>3850000</v>
      </c>
      <c r="O4639" s="81" t="s">
        <v>9514</v>
      </c>
      <c r="P4639" s="77">
        <v>3850000</v>
      </c>
      <c r="Q4639" s="79">
        <v>564</v>
      </c>
      <c r="R4639" s="77">
        <v>3945000</v>
      </c>
      <c r="S4639" s="41" t="s">
        <v>9515</v>
      </c>
      <c r="T4639" s="41" t="s">
        <v>803</v>
      </c>
      <c r="U4639" s="41" t="s">
        <v>9516</v>
      </c>
      <c r="V4639" s="84"/>
      <c r="W4639" s="85"/>
      <c r="X4639" s="84" t="s">
        <v>644</v>
      </c>
      <c r="Y4639" s="84"/>
      <c r="Z4639" s="84" t="s">
        <v>11066</v>
      </c>
      <c r="AA4639" s="62">
        <v>43294</v>
      </c>
    </row>
    <row r="4640" spans="1:27" ht="31.5" x14ac:dyDescent="0.25">
      <c r="A4640" s="76">
        <v>4638</v>
      </c>
      <c r="B4640" s="35" t="s">
        <v>15451</v>
      </c>
      <c r="C4640" s="35" t="s">
        <v>15452</v>
      </c>
      <c r="D4640" s="38" t="s">
        <v>15453</v>
      </c>
      <c r="E4640" s="83" t="s">
        <v>638</v>
      </c>
      <c r="F4640" s="35" t="s">
        <v>660</v>
      </c>
      <c r="G4640" s="35">
        <v>566</v>
      </c>
      <c r="H4640" s="32" t="s">
        <v>9479</v>
      </c>
      <c r="I4640" s="77">
        <v>3708000</v>
      </c>
      <c r="J4640" s="78" t="s">
        <v>9480</v>
      </c>
      <c r="K4640" s="41"/>
      <c r="L4640" s="42" t="s">
        <v>272</v>
      </c>
      <c r="M4640" s="79">
        <v>556</v>
      </c>
      <c r="N4640" s="80">
        <v>3609000</v>
      </c>
      <c r="O4640" s="81" t="s">
        <v>9480</v>
      </c>
      <c r="P4640" s="77">
        <v>3609000</v>
      </c>
      <c r="Q4640" s="79">
        <v>572</v>
      </c>
      <c r="R4640" s="77">
        <v>3708000</v>
      </c>
      <c r="S4640" s="41" t="s">
        <v>9481</v>
      </c>
      <c r="T4640" s="41" t="s">
        <v>803</v>
      </c>
      <c r="U4640" s="41" t="s">
        <v>9482</v>
      </c>
      <c r="V4640" s="84"/>
      <c r="W4640" s="85"/>
      <c r="X4640" s="84" t="s">
        <v>644</v>
      </c>
      <c r="Y4640" s="84"/>
      <c r="Z4640" s="84" t="s">
        <v>11066</v>
      </c>
      <c r="AA4640" s="62">
        <v>43294</v>
      </c>
    </row>
    <row r="4641" spans="1:27" ht="31.5" x14ac:dyDescent="0.25">
      <c r="A4641" s="76">
        <v>4639</v>
      </c>
      <c r="B4641" s="35" t="s">
        <v>15454</v>
      </c>
      <c r="C4641" s="35" t="s">
        <v>15455</v>
      </c>
      <c r="D4641" s="38" t="s">
        <v>15456</v>
      </c>
      <c r="E4641" s="83" t="s">
        <v>638</v>
      </c>
      <c r="F4641" s="35" t="s">
        <v>1385</v>
      </c>
      <c r="G4641" s="35">
        <v>558</v>
      </c>
      <c r="H4641" s="32" t="s">
        <v>9513</v>
      </c>
      <c r="I4641" s="77">
        <v>3945000</v>
      </c>
      <c r="J4641" s="78" t="s">
        <v>9514</v>
      </c>
      <c r="K4641" s="41"/>
      <c r="L4641" s="42" t="s">
        <v>272</v>
      </c>
      <c r="M4641" s="79">
        <v>548</v>
      </c>
      <c r="N4641" s="80">
        <v>3850000</v>
      </c>
      <c r="O4641" s="81" t="s">
        <v>9514</v>
      </c>
      <c r="P4641" s="77">
        <v>3850000</v>
      </c>
      <c r="Q4641" s="79">
        <v>564</v>
      </c>
      <c r="R4641" s="77">
        <v>3945000</v>
      </c>
      <c r="S4641" s="41" t="s">
        <v>9515</v>
      </c>
      <c r="T4641" s="41" t="s">
        <v>803</v>
      </c>
      <c r="U4641" s="41" t="s">
        <v>9516</v>
      </c>
      <c r="V4641" s="84"/>
      <c r="W4641" s="85"/>
      <c r="X4641" s="84" t="s">
        <v>644</v>
      </c>
      <c r="Y4641" s="84"/>
      <c r="Z4641" s="84" t="s">
        <v>11066</v>
      </c>
      <c r="AA4641" s="62">
        <v>43294</v>
      </c>
    </row>
    <row r="4642" spans="1:27" ht="15.75" x14ac:dyDescent="0.25">
      <c r="A4642" s="76">
        <v>4640</v>
      </c>
      <c r="B4642" s="35" t="s">
        <v>15457</v>
      </c>
      <c r="C4642" s="35" t="s">
        <v>15458</v>
      </c>
      <c r="D4642" s="38" t="s">
        <v>15459</v>
      </c>
      <c r="E4642" s="83" t="s">
        <v>703</v>
      </c>
      <c r="F4642" s="35" t="s">
        <v>660</v>
      </c>
      <c r="G4642" s="35">
        <v>561</v>
      </c>
      <c r="H4642" s="32" t="s">
        <v>9535</v>
      </c>
      <c r="I4642" s="77">
        <v>2728000</v>
      </c>
      <c r="J4642" s="78"/>
      <c r="K4642" s="41"/>
      <c r="L4642" s="42" t="s">
        <v>272</v>
      </c>
      <c r="M4642" s="79">
        <v>551</v>
      </c>
      <c r="N4642" s="80">
        <v>2657000</v>
      </c>
      <c r="O4642" s="81"/>
      <c r="P4642" s="77">
        <v>2657000</v>
      </c>
      <c r="Q4642" s="79">
        <v>567</v>
      </c>
      <c r="R4642" s="77">
        <v>2728000</v>
      </c>
      <c r="S4642" s="41"/>
      <c r="T4642" s="41" t="s">
        <v>803</v>
      </c>
      <c r="U4642" s="41" t="s">
        <v>9536</v>
      </c>
      <c r="V4642" s="84"/>
      <c r="W4642" s="85"/>
      <c r="X4642" s="84" t="s">
        <v>644</v>
      </c>
      <c r="Y4642" s="84"/>
      <c r="Z4642" s="84" t="s">
        <v>645</v>
      </c>
      <c r="AA4642" s="62">
        <v>43294</v>
      </c>
    </row>
    <row r="4643" spans="1:27" ht="31.5" x14ac:dyDescent="0.25">
      <c r="A4643" s="76">
        <v>4641</v>
      </c>
      <c r="B4643" s="35" t="s">
        <v>15460</v>
      </c>
      <c r="C4643" s="35" t="s">
        <v>15461</v>
      </c>
      <c r="D4643" s="38" t="s">
        <v>15462</v>
      </c>
      <c r="E4643" s="83" t="s">
        <v>703</v>
      </c>
      <c r="F4643" s="35" t="s">
        <v>660</v>
      </c>
      <c r="G4643" s="35">
        <v>566</v>
      </c>
      <c r="H4643" s="32" t="s">
        <v>9479</v>
      </c>
      <c r="I4643" s="77">
        <v>3708000</v>
      </c>
      <c r="J4643" s="78" t="s">
        <v>9480</v>
      </c>
      <c r="K4643" s="41"/>
      <c r="L4643" s="42" t="s">
        <v>272</v>
      </c>
      <c r="M4643" s="79">
        <v>556</v>
      </c>
      <c r="N4643" s="80">
        <v>3609000</v>
      </c>
      <c r="O4643" s="81" t="s">
        <v>9480</v>
      </c>
      <c r="P4643" s="77">
        <v>3609000</v>
      </c>
      <c r="Q4643" s="79">
        <v>572</v>
      </c>
      <c r="R4643" s="77">
        <v>3708000</v>
      </c>
      <c r="S4643" s="41" t="s">
        <v>9481</v>
      </c>
      <c r="T4643" s="41" t="s">
        <v>803</v>
      </c>
      <c r="U4643" s="41" t="s">
        <v>9482</v>
      </c>
      <c r="V4643" s="84"/>
      <c r="W4643" s="85"/>
      <c r="X4643" s="84" t="s">
        <v>644</v>
      </c>
      <c r="Y4643" s="84"/>
      <c r="Z4643" s="84" t="s">
        <v>11066</v>
      </c>
      <c r="AA4643" s="62">
        <v>43294</v>
      </c>
    </row>
    <row r="4644" spans="1:27" ht="31.5" x14ac:dyDescent="0.25">
      <c r="A4644" s="76">
        <v>4642</v>
      </c>
      <c r="B4644" s="35" t="s">
        <v>15463</v>
      </c>
      <c r="C4644" s="35" t="s">
        <v>15464</v>
      </c>
      <c r="D4644" s="38" t="s">
        <v>15465</v>
      </c>
      <c r="E4644" s="83" t="s">
        <v>638</v>
      </c>
      <c r="F4644" s="35" t="s">
        <v>1385</v>
      </c>
      <c r="G4644" s="35">
        <v>558</v>
      </c>
      <c r="H4644" s="32" t="s">
        <v>9513</v>
      </c>
      <c r="I4644" s="77">
        <v>3945000</v>
      </c>
      <c r="J4644" s="78" t="s">
        <v>9514</v>
      </c>
      <c r="K4644" s="41"/>
      <c r="L4644" s="42" t="s">
        <v>272</v>
      </c>
      <c r="M4644" s="79">
        <v>548</v>
      </c>
      <c r="N4644" s="80">
        <v>3850000</v>
      </c>
      <c r="O4644" s="81" t="s">
        <v>9514</v>
      </c>
      <c r="P4644" s="77">
        <v>3850000</v>
      </c>
      <c r="Q4644" s="79">
        <v>564</v>
      </c>
      <c r="R4644" s="77">
        <v>3945000</v>
      </c>
      <c r="S4644" s="41" t="s">
        <v>9515</v>
      </c>
      <c r="T4644" s="41" t="s">
        <v>803</v>
      </c>
      <c r="U4644" s="41" t="s">
        <v>9516</v>
      </c>
      <c r="V4644" s="84"/>
      <c r="W4644" s="85"/>
      <c r="X4644" s="84" t="s">
        <v>644</v>
      </c>
      <c r="Y4644" s="84"/>
      <c r="Z4644" s="84" t="s">
        <v>11066</v>
      </c>
      <c r="AA4644" s="62">
        <v>43294</v>
      </c>
    </row>
    <row r="4645" spans="1:27" ht="15.75" x14ac:dyDescent="0.25">
      <c r="A4645" s="76">
        <v>4643</v>
      </c>
      <c r="B4645" s="35" t="s">
        <v>15466</v>
      </c>
      <c r="C4645" s="35" t="s">
        <v>15467</v>
      </c>
      <c r="D4645" s="38" t="s">
        <v>15468</v>
      </c>
      <c r="E4645" s="83" t="s">
        <v>638</v>
      </c>
      <c r="F4645" s="35" t="s">
        <v>660</v>
      </c>
      <c r="G4645" s="35">
        <v>558</v>
      </c>
      <c r="H4645" s="32" t="s">
        <v>9513</v>
      </c>
      <c r="I4645" s="77">
        <v>3945000</v>
      </c>
      <c r="J4645" s="78" t="s">
        <v>9514</v>
      </c>
      <c r="K4645" s="41"/>
      <c r="L4645" s="42" t="s">
        <v>272</v>
      </c>
      <c r="M4645" s="79">
        <v>548</v>
      </c>
      <c r="N4645" s="80">
        <v>3850000</v>
      </c>
      <c r="O4645" s="81" t="s">
        <v>9514</v>
      </c>
      <c r="P4645" s="77">
        <v>3850000</v>
      </c>
      <c r="Q4645" s="79">
        <v>564</v>
      </c>
      <c r="R4645" s="77">
        <v>3945000</v>
      </c>
      <c r="S4645" s="41" t="s">
        <v>9515</v>
      </c>
      <c r="T4645" s="41" t="s">
        <v>803</v>
      </c>
      <c r="U4645" s="41" t="s">
        <v>9516</v>
      </c>
      <c r="V4645" s="84"/>
      <c r="W4645" s="85"/>
      <c r="X4645" s="84" t="s">
        <v>644</v>
      </c>
      <c r="Y4645" s="84"/>
      <c r="Z4645" s="84" t="s">
        <v>11066</v>
      </c>
      <c r="AA4645" s="62">
        <v>43294</v>
      </c>
    </row>
    <row r="4646" spans="1:27" ht="15.75" x14ac:dyDescent="0.25">
      <c r="A4646" s="76">
        <v>4644</v>
      </c>
      <c r="B4646" s="35" t="s">
        <v>15469</v>
      </c>
      <c r="C4646" s="35" t="s">
        <v>15470</v>
      </c>
      <c r="D4646" s="38" t="s">
        <v>15471</v>
      </c>
      <c r="E4646" s="83" t="s">
        <v>638</v>
      </c>
      <c r="F4646" s="35" t="s">
        <v>660</v>
      </c>
      <c r="G4646" s="35">
        <v>558</v>
      </c>
      <c r="H4646" s="32" t="s">
        <v>9513</v>
      </c>
      <c r="I4646" s="77">
        <v>3945000</v>
      </c>
      <c r="J4646" s="78" t="s">
        <v>9514</v>
      </c>
      <c r="K4646" s="41"/>
      <c r="L4646" s="42" t="s">
        <v>272</v>
      </c>
      <c r="M4646" s="79">
        <v>548</v>
      </c>
      <c r="N4646" s="80">
        <v>3850000</v>
      </c>
      <c r="O4646" s="81" t="s">
        <v>9514</v>
      </c>
      <c r="P4646" s="77">
        <v>3850000</v>
      </c>
      <c r="Q4646" s="79">
        <v>564</v>
      </c>
      <c r="R4646" s="77">
        <v>3945000</v>
      </c>
      <c r="S4646" s="41" t="s">
        <v>9515</v>
      </c>
      <c r="T4646" s="41" t="s">
        <v>803</v>
      </c>
      <c r="U4646" s="41" t="s">
        <v>9516</v>
      </c>
      <c r="V4646" s="84"/>
      <c r="W4646" s="85"/>
      <c r="X4646" s="84" t="s">
        <v>644</v>
      </c>
      <c r="Y4646" s="84"/>
      <c r="Z4646" s="84" t="s">
        <v>11066</v>
      </c>
      <c r="AA4646" s="62">
        <v>43294</v>
      </c>
    </row>
    <row r="4647" spans="1:27" ht="15.75" x14ac:dyDescent="0.25">
      <c r="A4647" s="76">
        <v>4645</v>
      </c>
      <c r="B4647" s="35" t="s">
        <v>15472</v>
      </c>
      <c r="C4647" s="35" t="s">
        <v>15473</v>
      </c>
      <c r="D4647" s="38" t="s">
        <v>15474</v>
      </c>
      <c r="E4647" s="83" t="s">
        <v>638</v>
      </c>
      <c r="F4647" s="35" t="s">
        <v>660</v>
      </c>
      <c r="G4647" s="35">
        <v>566</v>
      </c>
      <c r="H4647" s="32" t="s">
        <v>9479</v>
      </c>
      <c r="I4647" s="77">
        <v>3708000</v>
      </c>
      <c r="J4647" s="78" t="s">
        <v>9480</v>
      </c>
      <c r="K4647" s="41"/>
      <c r="L4647" s="42" t="s">
        <v>272</v>
      </c>
      <c r="M4647" s="79">
        <v>556</v>
      </c>
      <c r="N4647" s="80">
        <v>3609000</v>
      </c>
      <c r="O4647" s="81" t="s">
        <v>9480</v>
      </c>
      <c r="P4647" s="77">
        <v>3609000</v>
      </c>
      <c r="Q4647" s="79">
        <v>572</v>
      </c>
      <c r="R4647" s="77">
        <v>3708000</v>
      </c>
      <c r="S4647" s="41" t="s">
        <v>9481</v>
      </c>
      <c r="T4647" s="41" t="s">
        <v>803</v>
      </c>
      <c r="U4647" s="41" t="s">
        <v>9482</v>
      </c>
      <c r="V4647" s="84"/>
      <c r="W4647" s="85"/>
      <c r="X4647" s="84" t="s">
        <v>644</v>
      </c>
      <c r="Y4647" s="84"/>
      <c r="Z4647" s="84" t="s">
        <v>11066</v>
      </c>
      <c r="AA4647" s="62">
        <v>43294</v>
      </c>
    </row>
    <row r="4648" spans="1:27" ht="15.75" x14ac:dyDescent="0.25">
      <c r="A4648" s="76">
        <v>4646</v>
      </c>
      <c r="B4648" s="35" t="s">
        <v>15475</v>
      </c>
      <c r="C4648" s="35" t="s">
        <v>15476</v>
      </c>
      <c r="D4648" s="38" t="s">
        <v>15477</v>
      </c>
      <c r="E4648" s="83" t="s">
        <v>638</v>
      </c>
      <c r="F4648" s="35" t="s">
        <v>660</v>
      </c>
      <c r="G4648" s="35">
        <v>566</v>
      </c>
      <c r="H4648" s="32" t="s">
        <v>9479</v>
      </c>
      <c r="I4648" s="77">
        <v>3708000</v>
      </c>
      <c r="J4648" s="78" t="s">
        <v>9480</v>
      </c>
      <c r="K4648" s="41"/>
      <c r="L4648" s="42" t="s">
        <v>272</v>
      </c>
      <c r="M4648" s="79">
        <v>556</v>
      </c>
      <c r="N4648" s="80">
        <v>3609000</v>
      </c>
      <c r="O4648" s="81" t="s">
        <v>9480</v>
      </c>
      <c r="P4648" s="77">
        <v>3609000</v>
      </c>
      <c r="Q4648" s="79">
        <v>572</v>
      </c>
      <c r="R4648" s="77">
        <v>3708000</v>
      </c>
      <c r="S4648" s="41" t="s">
        <v>9481</v>
      </c>
      <c r="T4648" s="41" t="s">
        <v>803</v>
      </c>
      <c r="U4648" s="41" t="s">
        <v>9482</v>
      </c>
      <c r="V4648" s="84"/>
      <c r="W4648" s="85"/>
      <c r="X4648" s="84" t="s">
        <v>644</v>
      </c>
      <c r="Y4648" s="84"/>
      <c r="Z4648" s="84" t="s">
        <v>11066</v>
      </c>
      <c r="AA4648" s="62">
        <v>43294</v>
      </c>
    </row>
    <row r="4649" spans="1:27" ht="31.5" x14ac:dyDescent="0.25">
      <c r="A4649" s="76">
        <v>4647</v>
      </c>
      <c r="B4649" s="35" t="s">
        <v>15478</v>
      </c>
      <c r="C4649" s="35" t="s">
        <v>15479</v>
      </c>
      <c r="D4649" s="38" t="s">
        <v>15480</v>
      </c>
      <c r="E4649" s="83" t="s">
        <v>638</v>
      </c>
      <c r="F4649" s="35" t="s">
        <v>660</v>
      </c>
      <c r="G4649" s="35">
        <v>566</v>
      </c>
      <c r="H4649" s="32" t="s">
        <v>9479</v>
      </c>
      <c r="I4649" s="77">
        <v>3708000</v>
      </c>
      <c r="J4649" s="78" t="s">
        <v>9480</v>
      </c>
      <c r="K4649" s="41"/>
      <c r="L4649" s="42" t="s">
        <v>272</v>
      </c>
      <c r="M4649" s="79">
        <v>556</v>
      </c>
      <c r="N4649" s="80">
        <v>3609000</v>
      </c>
      <c r="O4649" s="81" t="s">
        <v>9480</v>
      </c>
      <c r="P4649" s="77">
        <v>3609000</v>
      </c>
      <c r="Q4649" s="79">
        <v>572</v>
      </c>
      <c r="R4649" s="77">
        <v>3708000</v>
      </c>
      <c r="S4649" s="41" t="s">
        <v>9481</v>
      </c>
      <c r="T4649" s="41" t="s">
        <v>803</v>
      </c>
      <c r="U4649" s="41" t="s">
        <v>9482</v>
      </c>
      <c r="V4649" s="84"/>
      <c r="W4649" s="85"/>
      <c r="X4649" s="84" t="s">
        <v>644</v>
      </c>
      <c r="Y4649" s="84"/>
      <c r="Z4649" s="84" t="s">
        <v>11066</v>
      </c>
      <c r="AA4649" s="62">
        <v>43294</v>
      </c>
    </row>
    <row r="4650" spans="1:27" ht="15.75" x14ac:dyDescent="0.25">
      <c r="A4650" s="76">
        <v>4648</v>
      </c>
      <c r="B4650" s="35" t="s">
        <v>15481</v>
      </c>
      <c r="C4650" s="35" t="s">
        <v>15482</v>
      </c>
      <c r="D4650" s="38" t="s">
        <v>15483</v>
      </c>
      <c r="E4650" s="83" t="s">
        <v>638</v>
      </c>
      <c r="F4650" s="35" t="s">
        <v>660</v>
      </c>
      <c r="G4650" s="35">
        <v>566</v>
      </c>
      <c r="H4650" s="32" t="s">
        <v>9479</v>
      </c>
      <c r="I4650" s="77">
        <v>3708000</v>
      </c>
      <c r="J4650" s="78" t="s">
        <v>9480</v>
      </c>
      <c r="K4650" s="41"/>
      <c r="L4650" s="42" t="s">
        <v>272</v>
      </c>
      <c r="M4650" s="79">
        <v>556</v>
      </c>
      <c r="N4650" s="80">
        <v>3609000</v>
      </c>
      <c r="O4650" s="81" t="s">
        <v>9480</v>
      </c>
      <c r="P4650" s="77">
        <v>3609000</v>
      </c>
      <c r="Q4650" s="79">
        <v>572</v>
      </c>
      <c r="R4650" s="77">
        <v>3708000</v>
      </c>
      <c r="S4650" s="41" t="s">
        <v>9481</v>
      </c>
      <c r="T4650" s="41" t="s">
        <v>803</v>
      </c>
      <c r="U4650" s="41" t="s">
        <v>9482</v>
      </c>
      <c r="V4650" s="84"/>
      <c r="W4650" s="85"/>
      <c r="X4650" s="84" t="s">
        <v>644</v>
      </c>
      <c r="Y4650" s="84"/>
      <c r="Z4650" s="84" t="s">
        <v>11066</v>
      </c>
      <c r="AA4650" s="62">
        <v>43294</v>
      </c>
    </row>
    <row r="4651" spans="1:27" ht="15.75" x14ac:dyDescent="0.25">
      <c r="A4651" s="76">
        <v>4649</v>
      </c>
      <c r="B4651" s="35" t="s">
        <v>15484</v>
      </c>
      <c r="C4651" s="35" t="s">
        <v>15485</v>
      </c>
      <c r="D4651" s="38" t="s">
        <v>15486</v>
      </c>
      <c r="E4651" s="83" t="s">
        <v>638</v>
      </c>
      <c r="F4651" s="35" t="s">
        <v>660</v>
      </c>
      <c r="G4651" s="35">
        <v>553</v>
      </c>
      <c r="H4651" s="32" t="s">
        <v>9652</v>
      </c>
      <c r="I4651" s="77">
        <v>3208000</v>
      </c>
      <c r="J4651" s="78" t="s">
        <v>9653</v>
      </c>
      <c r="K4651" s="41"/>
      <c r="L4651" s="42" t="s">
        <v>272</v>
      </c>
      <c r="M4651" s="79">
        <v>543</v>
      </c>
      <c r="N4651" s="80">
        <v>3109000</v>
      </c>
      <c r="O4651" s="81" t="s">
        <v>9653</v>
      </c>
      <c r="P4651" s="77">
        <v>3109000</v>
      </c>
      <c r="Q4651" s="79">
        <v>559</v>
      </c>
      <c r="R4651" s="77">
        <v>3208000</v>
      </c>
      <c r="S4651" s="41" t="s">
        <v>9653</v>
      </c>
      <c r="T4651" s="41" t="s">
        <v>803</v>
      </c>
      <c r="U4651" s="41" t="s">
        <v>9654</v>
      </c>
      <c r="V4651" s="84"/>
      <c r="W4651" s="85"/>
      <c r="X4651" s="84" t="s">
        <v>644</v>
      </c>
      <c r="Y4651" s="84"/>
      <c r="Z4651" s="84" t="s">
        <v>11066</v>
      </c>
      <c r="AA4651" s="62">
        <v>43294</v>
      </c>
    </row>
    <row r="4652" spans="1:27" ht="15.75" x14ac:dyDescent="0.25">
      <c r="A4652" s="76">
        <v>4650</v>
      </c>
      <c r="B4652" s="35" t="s">
        <v>15487</v>
      </c>
      <c r="C4652" s="35" t="s">
        <v>15488</v>
      </c>
      <c r="D4652" s="38" t="s">
        <v>15489</v>
      </c>
      <c r="E4652" s="83" t="s">
        <v>638</v>
      </c>
      <c r="F4652" s="35" t="s">
        <v>660</v>
      </c>
      <c r="G4652" s="35">
        <v>566</v>
      </c>
      <c r="H4652" s="32" t="s">
        <v>9479</v>
      </c>
      <c r="I4652" s="77">
        <v>3708000</v>
      </c>
      <c r="J4652" s="78" t="s">
        <v>9480</v>
      </c>
      <c r="K4652" s="41"/>
      <c r="L4652" s="42" t="s">
        <v>272</v>
      </c>
      <c r="M4652" s="79">
        <v>556</v>
      </c>
      <c r="N4652" s="80">
        <v>3609000</v>
      </c>
      <c r="O4652" s="81" t="s">
        <v>9480</v>
      </c>
      <c r="P4652" s="77">
        <v>3609000</v>
      </c>
      <c r="Q4652" s="79">
        <v>572</v>
      </c>
      <c r="R4652" s="77">
        <v>3708000</v>
      </c>
      <c r="S4652" s="41" t="s">
        <v>9481</v>
      </c>
      <c r="T4652" s="41" t="s">
        <v>803</v>
      </c>
      <c r="U4652" s="41" t="s">
        <v>9482</v>
      </c>
      <c r="V4652" s="84"/>
      <c r="W4652" s="85"/>
      <c r="X4652" s="84" t="s">
        <v>644</v>
      </c>
      <c r="Y4652" s="84"/>
      <c r="Z4652" s="84" t="s">
        <v>11066</v>
      </c>
      <c r="AA4652" s="62">
        <v>43294</v>
      </c>
    </row>
    <row r="4653" spans="1:27" ht="15.75" x14ac:dyDescent="0.25">
      <c r="A4653" s="76">
        <v>4651</v>
      </c>
      <c r="B4653" s="35" t="s">
        <v>15490</v>
      </c>
      <c r="C4653" s="35" t="s">
        <v>15491</v>
      </c>
      <c r="D4653" s="38" t="s">
        <v>15492</v>
      </c>
      <c r="E4653" s="83" t="s">
        <v>638</v>
      </c>
      <c r="F4653" s="35" t="s">
        <v>660</v>
      </c>
      <c r="G4653" s="35">
        <v>566</v>
      </c>
      <c r="H4653" s="32" t="s">
        <v>9479</v>
      </c>
      <c r="I4653" s="77">
        <v>3708000</v>
      </c>
      <c r="J4653" s="78" t="s">
        <v>9480</v>
      </c>
      <c r="K4653" s="41"/>
      <c r="L4653" s="42" t="s">
        <v>272</v>
      </c>
      <c r="M4653" s="79">
        <v>556</v>
      </c>
      <c r="N4653" s="80">
        <v>3609000</v>
      </c>
      <c r="O4653" s="81" t="s">
        <v>9480</v>
      </c>
      <c r="P4653" s="77">
        <v>3609000</v>
      </c>
      <c r="Q4653" s="79">
        <v>572</v>
      </c>
      <c r="R4653" s="77">
        <v>3708000</v>
      </c>
      <c r="S4653" s="41" t="s">
        <v>9481</v>
      </c>
      <c r="T4653" s="41" t="s">
        <v>803</v>
      </c>
      <c r="U4653" s="41" t="s">
        <v>9482</v>
      </c>
      <c r="V4653" s="84"/>
      <c r="W4653" s="85"/>
      <c r="X4653" s="84" t="s">
        <v>644</v>
      </c>
      <c r="Y4653" s="84"/>
      <c r="Z4653" s="84" t="s">
        <v>11066</v>
      </c>
      <c r="AA4653" s="62">
        <v>43294</v>
      </c>
    </row>
    <row r="4654" spans="1:27" ht="31.5" x14ac:dyDescent="0.25">
      <c r="A4654" s="76">
        <v>4652</v>
      </c>
      <c r="B4654" s="35" t="s">
        <v>15493</v>
      </c>
      <c r="C4654" s="35" t="s">
        <v>15494</v>
      </c>
      <c r="D4654" s="38" t="s">
        <v>15495</v>
      </c>
      <c r="E4654" s="83" t="s">
        <v>638</v>
      </c>
      <c r="F4654" s="35" t="s">
        <v>660</v>
      </c>
      <c r="G4654" s="35">
        <v>566</v>
      </c>
      <c r="H4654" s="32" t="s">
        <v>9479</v>
      </c>
      <c r="I4654" s="77">
        <v>3708000</v>
      </c>
      <c r="J4654" s="78" t="s">
        <v>9480</v>
      </c>
      <c r="K4654" s="41"/>
      <c r="L4654" s="42" t="s">
        <v>272</v>
      </c>
      <c r="M4654" s="79">
        <v>556</v>
      </c>
      <c r="N4654" s="80">
        <v>3609000</v>
      </c>
      <c r="O4654" s="81" t="s">
        <v>9480</v>
      </c>
      <c r="P4654" s="77">
        <v>3609000</v>
      </c>
      <c r="Q4654" s="79">
        <v>572</v>
      </c>
      <c r="R4654" s="77">
        <v>3708000</v>
      </c>
      <c r="S4654" s="41" t="s">
        <v>9481</v>
      </c>
      <c r="T4654" s="41" t="s">
        <v>803</v>
      </c>
      <c r="U4654" s="41" t="s">
        <v>9482</v>
      </c>
      <c r="V4654" s="84"/>
      <c r="W4654" s="85"/>
      <c r="X4654" s="84" t="s">
        <v>644</v>
      </c>
      <c r="Y4654" s="84"/>
      <c r="Z4654" s="84" t="s">
        <v>11066</v>
      </c>
      <c r="AA4654" s="62">
        <v>43294</v>
      </c>
    </row>
    <row r="4655" spans="1:27" ht="15.75" x14ac:dyDescent="0.25">
      <c r="A4655" s="76">
        <v>4653</v>
      </c>
      <c r="B4655" s="35" t="s">
        <v>15496</v>
      </c>
      <c r="C4655" s="35" t="s">
        <v>15497</v>
      </c>
      <c r="D4655" s="38" t="s">
        <v>15498</v>
      </c>
      <c r="E4655" s="83" t="s">
        <v>638</v>
      </c>
      <c r="F4655" s="35" t="s">
        <v>660</v>
      </c>
      <c r="G4655" s="35">
        <v>566</v>
      </c>
      <c r="H4655" s="32" t="s">
        <v>9479</v>
      </c>
      <c r="I4655" s="77">
        <v>3708000</v>
      </c>
      <c r="J4655" s="78" t="s">
        <v>9480</v>
      </c>
      <c r="K4655" s="41"/>
      <c r="L4655" s="42" t="s">
        <v>272</v>
      </c>
      <c r="M4655" s="79">
        <v>556</v>
      </c>
      <c r="N4655" s="80">
        <v>3609000</v>
      </c>
      <c r="O4655" s="81" t="s">
        <v>9480</v>
      </c>
      <c r="P4655" s="77">
        <v>3609000</v>
      </c>
      <c r="Q4655" s="79">
        <v>572</v>
      </c>
      <c r="R4655" s="77">
        <v>3708000</v>
      </c>
      <c r="S4655" s="41" t="s">
        <v>9481</v>
      </c>
      <c r="T4655" s="41" t="s">
        <v>803</v>
      </c>
      <c r="U4655" s="41" t="s">
        <v>9482</v>
      </c>
      <c r="V4655" s="84"/>
      <c r="W4655" s="85"/>
      <c r="X4655" s="84" t="s">
        <v>644</v>
      </c>
      <c r="Y4655" s="84"/>
      <c r="Z4655" s="84" t="s">
        <v>11066</v>
      </c>
      <c r="AA4655" s="62">
        <v>43294</v>
      </c>
    </row>
    <row r="4656" spans="1:27" ht="31.5" x14ac:dyDescent="0.25">
      <c r="A4656" s="76">
        <v>4654</v>
      </c>
      <c r="B4656" s="35" t="s">
        <v>15499</v>
      </c>
      <c r="C4656" s="35" t="s">
        <v>15500</v>
      </c>
      <c r="D4656" s="38" t="s">
        <v>15501</v>
      </c>
      <c r="E4656" s="83" t="s">
        <v>638</v>
      </c>
      <c r="F4656" s="35" t="s">
        <v>660</v>
      </c>
      <c r="G4656" s="35">
        <v>566</v>
      </c>
      <c r="H4656" s="32" t="s">
        <v>9479</v>
      </c>
      <c r="I4656" s="77">
        <v>3708000</v>
      </c>
      <c r="J4656" s="78" t="s">
        <v>9480</v>
      </c>
      <c r="K4656" s="41"/>
      <c r="L4656" s="42" t="s">
        <v>272</v>
      </c>
      <c r="M4656" s="79">
        <v>556</v>
      </c>
      <c r="N4656" s="80">
        <v>3609000</v>
      </c>
      <c r="O4656" s="81" t="s">
        <v>9480</v>
      </c>
      <c r="P4656" s="77">
        <v>3609000</v>
      </c>
      <c r="Q4656" s="79">
        <v>572</v>
      </c>
      <c r="R4656" s="77">
        <v>3708000</v>
      </c>
      <c r="S4656" s="41" t="s">
        <v>9481</v>
      </c>
      <c r="T4656" s="41" t="s">
        <v>803</v>
      </c>
      <c r="U4656" s="41" t="s">
        <v>9482</v>
      </c>
      <c r="V4656" s="84"/>
      <c r="W4656" s="85"/>
      <c r="X4656" s="84" t="s">
        <v>644</v>
      </c>
      <c r="Y4656" s="84"/>
      <c r="Z4656" s="84" t="s">
        <v>11066</v>
      </c>
      <c r="AA4656" s="62">
        <v>43294</v>
      </c>
    </row>
    <row r="4657" spans="1:27" ht="31.5" x14ac:dyDescent="0.25">
      <c r="A4657" s="76">
        <v>4655</v>
      </c>
      <c r="B4657" s="35" t="s">
        <v>15502</v>
      </c>
      <c r="C4657" s="35" t="s">
        <v>15503</v>
      </c>
      <c r="D4657" s="38" t="s">
        <v>15504</v>
      </c>
      <c r="E4657" s="83" t="s">
        <v>703</v>
      </c>
      <c r="F4657" s="35" t="s">
        <v>660</v>
      </c>
      <c r="G4657" s="35">
        <v>566</v>
      </c>
      <c r="H4657" s="32" t="s">
        <v>9479</v>
      </c>
      <c r="I4657" s="77">
        <v>3708000</v>
      </c>
      <c r="J4657" s="78" t="s">
        <v>9480</v>
      </c>
      <c r="K4657" s="41"/>
      <c r="L4657" s="42" t="s">
        <v>272</v>
      </c>
      <c r="M4657" s="79">
        <v>556</v>
      </c>
      <c r="N4657" s="80">
        <v>3609000</v>
      </c>
      <c r="O4657" s="81" t="s">
        <v>9480</v>
      </c>
      <c r="P4657" s="77">
        <v>3609000</v>
      </c>
      <c r="Q4657" s="79">
        <v>572</v>
      </c>
      <c r="R4657" s="77">
        <v>3708000</v>
      </c>
      <c r="S4657" s="41" t="s">
        <v>9481</v>
      </c>
      <c r="T4657" s="41" t="s">
        <v>803</v>
      </c>
      <c r="U4657" s="41" t="s">
        <v>9482</v>
      </c>
      <c r="V4657" s="84"/>
      <c r="W4657" s="85"/>
      <c r="X4657" s="84" t="s">
        <v>644</v>
      </c>
      <c r="Y4657" s="84"/>
      <c r="Z4657" s="84" t="s">
        <v>11066</v>
      </c>
      <c r="AA4657" s="62">
        <v>43294</v>
      </c>
    </row>
    <row r="4658" spans="1:27" ht="31.5" x14ac:dyDescent="0.25">
      <c r="A4658" s="76">
        <v>4656</v>
      </c>
      <c r="B4658" s="35" t="s">
        <v>15505</v>
      </c>
      <c r="C4658" s="35" t="s">
        <v>15506</v>
      </c>
      <c r="D4658" s="38" t="s">
        <v>15507</v>
      </c>
      <c r="E4658" s="83" t="s">
        <v>703</v>
      </c>
      <c r="F4658" s="35" t="s">
        <v>660</v>
      </c>
      <c r="G4658" s="35">
        <v>566</v>
      </c>
      <c r="H4658" s="32" t="s">
        <v>9479</v>
      </c>
      <c r="I4658" s="77">
        <v>3708000</v>
      </c>
      <c r="J4658" s="78" t="s">
        <v>9480</v>
      </c>
      <c r="K4658" s="41"/>
      <c r="L4658" s="42" t="s">
        <v>272</v>
      </c>
      <c r="M4658" s="79">
        <v>556</v>
      </c>
      <c r="N4658" s="80">
        <v>3609000</v>
      </c>
      <c r="O4658" s="81" t="s">
        <v>9480</v>
      </c>
      <c r="P4658" s="77">
        <v>3609000</v>
      </c>
      <c r="Q4658" s="79">
        <v>572</v>
      </c>
      <c r="R4658" s="77">
        <v>3708000</v>
      </c>
      <c r="S4658" s="41" t="s">
        <v>9481</v>
      </c>
      <c r="T4658" s="41" t="s">
        <v>803</v>
      </c>
      <c r="U4658" s="41" t="s">
        <v>9482</v>
      </c>
      <c r="V4658" s="84"/>
      <c r="W4658" s="85"/>
      <c r="X4658" s="84" t="s">
        <v>644</v>
      </c>
      <c r="Y4658" s="84"/>
      <c r="Z4658" s="84" t="s">
        <v>11066</v>
      </c>
      <c r="AA4658" s="62">
        <v>43294</v>
      </c>
    </row>
    <row r="4659" spans="1:27" ht="31.5" x14ac:dyDescent="0.25">
      <c r="A4659" s="76">
        <v>4657</v>
      </c>
      <c r="B4659" s="35" t="s">
        <v>15508</v>
      </c>
      <c r="C4659" s="35" t="s">
        <v>15509</v>
      </c>
      <c r="D4659" s="38" t="s">
        <v>15510</v>
      </c>
      <c r="E4659" s="83" t="s">
        <v>703</v>
      </c>
      <c r="F4659" s="35" t="s">
        <v>660</v>
      </c>
      <c r="G4659" s="35">
        <v>566</v>
      </c>
      <c r="H4659" s="32" t="s">
        <v>9479</v>
      </c>
      <c r="I4659" s="77">
        <v>3708000</v>
      </c>
      <c r="J4659" s="78" t="s">
        <v>9480</v>
      </c>
      <c r="K4659" s="41"/>
      <c r="L4659" s="42" t="s">
        <v>272</v>
      </c>
      <c r="M4659" s="79">
        <v>556</v>
      </c>
      <c r="N4659" s="80">
        <v>3609000</v>
      </c>
      <c r="O4659" s="81" t="s">
        <v>9480</v>
      </c>
      <c r="P4659" s="77">
        <v>3609000</v>
      </c>
      <c r="Q4659" s="79">
        <v>572</v>
      </c>
      <c r="R4659" s="77">
        <v>3708000</v>
      </c>
      <c r="S4659" s="41" t="s">
        <v>9481</v>
      </c>
      <c r="T4659" s="41" t="s">
        <v>803</v>
      </c>
      <c r="U4659" s="41" t="s">
        <v>9482</v>
      </c>
      <c r="V4659" s="84"/>
      <c r="W4659" s="85"/>
      <c r="X4659" s="84" t="s">
        <v>644</v>
      </c>
      <c r="Y4659" s="84"/>
      <c r="Z4659" s="84" t="s">
        <v>11066</v>
      </c>
      <c r="AA4659" s="62">
        <v>43294</v>
      </c>
    </row>
    <row r="4660" spans="1:27" ht="15.75" x14ac:dyDescent="0.25">
      <c r="A4660" s="76">
        <v>4658</v>
      </c>
      <c r="B4660" s="35" t="s">
        <v>15511</v>
      </c>
      <c r="C4660" s="35" t="s">
        <v>15512</v>
      </c>
      <c r="D4660" s="38" t="s">
        <v>15513</v>
      </c>
      <c r="E4660" s="83" t="s">
        <v>703</v>
      </c>
      <c r="F4660" s="35" t="s">
        <v>660</v>
      </c>
      <c r="G4660" s="35">
        <v>566</v>
      </c>
      <c r="H4660" s="32" t="s">
        <v>9479</v>
      </c>
      <c r="I4660" s="77">
        <v>3708000</v>
      </c>
      <c r="J4660" s="78" t="s">
        <v>9480</v>
      </c>
      <c r="K4660" s="41"/>
      <c r="L4660" s="42" t="s">
        <v>272</v>
      </c>
      <c r="M4660" s="79">
        <v>556</v>
      </c>
      <c r="N4660" s="80">
        <v>3609000</v>
      </c>
      <c r="O4660" s="81" t="s">
        <v>9480</v>
      </c>
      <c r="P4660" s="77">
        <v>3609000</v>
      </c>
      <c r="Q4660" s="79">
        <v>572</v>
      </c>
      <c r="R4660" s="77">
        <v>3708000</v>
      </c>
      <c r="S4660" s="41" t="s">
        <v>9481</v>
      </c>
      <c r="T4660" s="41" t="s">
        <v>803</v>
      </c>
      <c r="U4660" s="41" t="s">
        <v>9482</v>
      </c>
      <c r="V4660" s="84"/>
      <c r="W4660" s="85"/>
      <c r="X4660" s="84" t="s">
        <v>644</v>
      </c>
      <c r="Y4660" s="84"/>
      <c r="Z4660" s="84" t="s">
        <v>11066</v>
      </c>
      <c r="AA4660" s="62">
        <v>43294</v>
      </c>
    </row>
    <row r="4661" spans="1:27" ht="15.75" x14ac:dyDescent="0.25">
      <c r="A4661" s="76">
        <v>4659</v>
      </c>
      <c r="B4661" s="35" t="s">
        <v>15514</v>
      </c>
      <c r="C4661" s="35" t="s">
        <v>15515</v>
      </c>
      <c r="D4661" s="38" t="s">
        <v>15516</v>
      </c>
      <c r="E4661" s="83" t="s">
        <v>703</v>
      </c>
      <c r="F4661" s="35" t="s">
        <v>660</v>
      </c>
      <c r="G4661" s="35">
        <v>566</v>
      </c>
      <c r="H4661" s="32" t="s">
        <v>9479</v>
      </c>
      <c r="I4661" s="77">
        <v>3708000</v>
      </c>
      <c r="J4661" s="78" t="s">
        <v>9480</v>
      </c>
      <c r="K4661" s="41"/>
      <c r="L4661" s="42" t="s">
        <v>272</v>
      </c>
      <c r="M4661" s="79">
        <v>556</v>
      </c>
      <c r="N4661" s="80">
        <v>3609000</v>
      </c>
      <c r="O4661" s="81" t="s">
        <v>9480</v>
      </c>
      <c r="P4661" s="77">
        <v>3609000</v>
      </c>
      <c r="Q4661" s="79">
        <v>572</v>
      </c>
      <c r="R4661" s="77">
        <v>3708000</v>
      </c>
      <c r="S4661" s="41" t="s">
        <v>9481</v>
      </c>
      <c r="T4661" s="41" t="s">
        <v>803</v>
      </c>
      <c r="U4661" s="41" t="s">
        <v>9482</v>
      </c>
      <c r="V4661" s="84"/>
      <c r="W4661" s="85"/>
      <c r="X4661" s="84" t="s">
        <v>644</v>
      </c>
      <c r="Y4661" s="84"/>
      <c r="Z4661" s="84" t="s">
        <v>11066</v>
      </c>
      <c r="AA4661" s="62">
        <v>43294</v>
      </c>
    </row>
    <row r="4662" spans="1:27" ht="15.75" x14ac:dyDescent="0.25">
      <c r="A4662" s="76">
        <v>4660</v>
      </c>
      <c r="B4662" s="35" t="s">
        <v>15517</v>
      </c>
      <c r="C4662" s="35" t="s">
        <v>15518</v>
      </c>
      <c r="D4662" s="38" t="s">
        <v>15519</v>
      </c>
      <c r="E4662" s="83" t="s">
        <v>703</v>
      </c>
      <c r="F4662" s="35" t="s">
        <v>1304</v>
      </c>
      <c r="G4662" s="35">
        <v>554</v>
      </c>
      <c r="H4662" s="32" t="s">
        <v>15519</v>
      </c>
      <c r="I4662" s="77">
        <v>4580000</v>
      </c>
      <c r="J4662" s="78" t="s">
        <v>10871</v>
      </c>
      <c r="K4662" s="41"/>
      <c r="L4662" s="42" t="s">
        <v>272</v>
      </c>
      <c r="M4662" s="79">
        <v>544</v>
      </c>
      <c r="N4662" s="80">
        <v>4481000</v>
      </c>
      <c r="O4662" s="81" t="s">
        <v>10871</v>
      </c>
      <c r="P4662" s="77">
        <v>4481000</v>
      </c>
      <c r="Q4662" s="79">
        <v>560</v>
      </c>
      <c r="R4662" s="77">
        <v>4580000</v>
      </c>
      <c r="S4662" s="41" t="s">
        <v>10871</v>
      </c>
      <c r="T4662" s="41" t="s">
        <v>803</v>
      </c>
      <c r="U4662" s="41" t="s">
        <v>15520</v>
      </c>
      <c r="V4662" s="84"/>
      <c r="W4662" s="85"/>
      <c r="X4662" s="84" t="s">
        <v>644</v>
      </c>
      <c r="Y4662" s="84"/>
      <c r="Z4662" s="84" t="s">
        <v>11066</v>
      </c>
      <c r="AA4662" s="62">
        <v>43294</v>
      </c>
    </row>
    <row r="4663" spans="1:27" ht="31.5" x14ac:dyDescent="0.25">
      <c r="A4663" s="76">
        <v>4661</v>
      </c>
      <c r="B4663" s="35" t="s">
        <v>15521</v>
      </c>
      <c r="C4663" s="35" t="s">
        <v>15522</v>
      </c>
      <c r="D4663" s="38" t="s">
        <v>15523</v>
      </c>
      <c r="E4663" s="83" t="s">
        <v>703</v>
      </c>
      <c r="F4663" s="35" t="s">
        <v>660</v>
      </c>
      <c r="G4663" s="35">
        <v>560</v>
      </c>
      <c r="H4663" s="32" t="s">
        <v>9472</v>
      </c>
      <c r="I4663" s="77">
        <v>3528000</v>
      </c>
      <c r="J4663" s="78" t="s">
        <v>9473</v>
      </c>
      <c r="K4663" s="41"/>
      <c r="L4663" s="42" t="s">
        <v>272</v>
      </c>
      <c r="M4663" s="79">
        <v>550</v>
      </c>
      <c r="N4663" s="80">
        <v>3429000</v>
      </c>
      <c r="O4663" s="81" t="s">
        <v>9473</v>
      </c>
      <c r="P4663" s="77">
        <v>3429000</v>
      </c>
      <c r="Q4663" s="79">
        <v>566</v>
      </c>
      <c r="R4663" s="77">
        <v>3528000</v>
      </c>
      <c r="S4663" s="41" t="s">
        <v>9474</v>
      </c>
      <c r="T4663" s="41" t="s">
        <v>803</v>
      </c>
      <c r="U4663" s="41" t="s">
        <v>9475</v>
      </c>
      <c r="V4663" s="84"/>
      <c r="W4663" s="85"/>
      <c r="X4663" s="84" t="s">
        <v>644</v>
      </c>
      <c r="Y4663" s="84"/>
      <c r="Z4663" s="84" t="s">
        <v>11066</v>
      </c>
      <c r="AA4663" s="62">
        <v>43294</v>
      </c>
    </row>
    <row r="4664" spans="1:27" ht="15.75" x14ac:dyDescent="0.25">
      <c r="A4664" s="76">
        <v>4662</v>
      </c>
      <c r="B4664" s="35" t="s">
        <v>15524</v>
      </c>
      <c r="C4664" s="35" t="s">
        <v>15525</v>
      </c>
      <c r="D4664" s="38" t="s">
        <v>10870</v>
      </c>
      <c r="E4664" s="83" t="s">
        <v>638</v>
      </c>
      <c r="F4664" s="35" t="s">
        <v>1304</v>
      </c>
      <c r="G4664" s="35">
        <v>557</v>
      </c>
      <c r="H4664" s="32" t="s">
        <v>10870</v>
      </c>
      <c r="I4664" s="77">
        <v>5080000</v>
      </c>
      <c r="J4664" s="78" t="s">
        <v>10871</v>
      </c>
      <c r="K4664" s="41"/>
      <c r="L4664" s="42" t="s">
        <v>272</v>
      </c>
      <c r="M4664" s="79">
        <v>547</v>
      </c>
      <c r="N4664" s="80">
        <v>4981000</v>
      </c>
      <c r="O4664" s="81" t="s">
        <v>10871</v>
      </c>
      <c r="P4664" s="77">
        <v>4981000</v>
      </c>
      <c r="Q4664" s="79">
        <v>563</v>
      </c>
      <c r="R4664" s="77">
        <v>5080000</v>
      </c>
      <c r="S4664" s="41" t="s">
        <v>10871</v>
      </c>
      <c r="T4664" s="41" t="s">
        <v>803</v>
      </c>
      <c r="U4664" s="41" t="s">
        <v>10872</v>
      </c>
      <c r="V4664" s="84"/>
      <c r="W4664" s="85"/>
      <c r="X4664" s="84" t="s">
        <v>644</v>
      </c>
      <c r="Y4664" s="84"/>
      <c r="Z4664" s="84" t="s">
        <v>11066</v>
      </c>
      <c r="AA4664" s="62">
        <v>43294</v>
      </c>
    </row>
    <row r="4665" spans="1:27" ht="15.75" x14ac:dyDescent="0.25">
      <c r="A4665" s="76">
        <v>4663</v>
      </c>
      <c r="B4665" s="35" t="s">
        <v>15526</v>
      </c>
      <c r="C4665" s="35" t="s">
        <v>15527</v>
      </c>
      <c r="D4665" s="38" t="s">
        <v>10874</v>
      </c>
      <c r="E4665" s="83" t="s">
        <v>638</v>
      </c>
      <c r="F4665" s="35" t="s">
        <v>660</v>
      </c>
      <c r="G4665" s="35">
        <v>555</v>
      </c>
      <c r="H4665" s="32" t="s">
        <v>10874</v>
      </c>
      <c r="I4665" s="77">
        <v>3708000</v>
      </c>
      <c r="J4665" s="78" t="s">
        <v>10871</v>
      </c>
      <c r="K4665" s="41"/>
      <c r="L4665" s="42" t="s">
        <v>272</v>
      </c>
      <c r="M4665" s="79">
        <v>545</v>
      </c>
      <c r="N4665" s="80">
        <v>3609000</v>
      </c>
      <c r="O4665" s="81" t="s">
        <v>10871</v>
      </c>
      <c r="P4665" s="77">
        <v>3609000</v>
      </c>
      <c r="Q4665" s="79">
        <v>561</v>
      </c>
      <c r="R4665" s="77">
        <v>3708000</v>
      </c>
      <c r="S4665" s="41" t="s">
        <v>10871</v>
      </c>
      <c r="T4665" s="41" t="s">
        <v>803</v>
      </c>
      <c r="U4665" s="41" t="s">
        <v>10875</v>
      </c>
      <c r="V4665" s="84"/>
      <c r="W4665" s="85"/>
      <c r="X4665" s="84" t="s">
        <v>644</v>
      </c>
      <c r="Y4665" s="84"/>
      <c r="Z4665" s="84" t="s">
        <v>11066</v>
      </c>
      <c r="AA4665" s="62">
        <v>43294</v>
      </c>
    </row>
    <row r="4666" spans="1:27" ht="15.75" x14ac:dyDescent="0.25">
      <c r="A4666" s="76">
        <v>4664</v>
      </c>
      <c r="B4666" s="35" t="s">
        <v>15528</v>
      </c>
      <c r="C4666" s="35" t="s">
        <v>15527</v>
      </c>
      <c r="D4666" s="38" t="s">
        <v>10874</v>
      </c>
      <c r="E4666" s="83" t="s">
        <v>638</v>
      </c>
      <c r="F4666" s="35" t="s">
        <v>660</v>
      </c>
      <c r="G4666" s="35">
        <v>553</v>
      </c>
      <c r="H4666" s="32" t="s">
        <v>9652</v>
      </c>
      <c r="I4666" s="77">
        <v>3208000</v>
      </c>
      <c r="J4666" s="78" t="s">
        <v>9653</v>
      </c>
      <c r="K4666" s="41"/>
      <c r="L4666" s="42" t="s">
        <v>272</v>
      </c>
      <c r="M4666" s="79">
        <v>543</v>
      </c>
      <c r="N4666" s="80">
        <v>3109000</v>
      </c>
      <c r="O4666" s="81" t="s">
        <v>9653</v>
      </c>
      <c r="P4666" s="77">
        <v>3109000</v>
      </c>
      <c r="Q4666" s="79">
        <v>559</v>
      </c>
      <c r="R4666" s="77">
        <v>3208000</v>
      </c>
      <c r="S4666" s="41" t="s">
        <v>9653</v>
      </c>
      <c r="T4666" s="41" t="s">
        <v>803</v>
      </c>
      <c r="U4666" s="41" t="s">
        <v>9654</v>
      </c>
      <c r="V4666" s="84"/>
      <c r="W4666" s="85"/>
      <c r="X4666" s="84" t="s">
        <v>644</v>
      </c>
      <c r="Y4666" s="84"/>
      <c r="Z4666" s="84" t="s">
        <v>11066</v>
      </c>
      <c r="AA4666" s="62">
        <v>43294</v>
      </c>
    </row>
    <row r="4667" spans="1:27" ht="31.5" x14ac:dyDescent="0.25">
      <c r="A4667" s="76">
        <v>4665</v>
      </c>
      <c r="B4667" s="35" t="s">
        <v>15529</v>
      </c>
      <c r="C4667" s="35" t="s">
        <v>15530</v>
      </c>
      <c r="D4667" s="38" t="s">
        <v>15531</v>
      </c>
      <c r="E4667" s="83" t="s">
        <v>703</v>
      </c>
      <c r="F4667" s="35" t="s">
        <v>1304</v>
      </c>
      <c r="G4667" s="35">
        <v>564</v>
      </c>
      <c r="H4667" s="32" t="s">
        <v>15532</v>
      </c>
      <c r="I4667" s="77">
        <v>4580000</v>
      </c>
      <c r="J4667" s="78" t="s">
        <v>15533</v>
      </c>
      <c r="K4667" s="41"/>
      <c r="L4667" s="42" t="s">
        <v>272</v>
      </c>
      <c r="M4667" s="79">
        <v>554</v>
      </c>
      <c r="N4667" s="80">
        <v>4481000</v>
      </c>
      <c r="O4667" s="81" t="s">
        <v>15533</v>
      </c>
      <c r="P4667" s="77">
        <v>4481000</v>
      </c>
      <c r="Q4667" s="79">
        <v>570</v>
      </c>
      <c r="R4667" s="77">
        <v>4580000</v>
      </c>
      <c r="S4667" s="41" t="s">
        <v>15534</v>
      </c>
      <c r="T4667" s="41" t="s">
        <v>803</v>
      </c>
      <c r="U4667" s="41" t="s">
        <v>15535</v>
      </c>
      <c r="V4667" s="84"/>
      <c r="W4667" s="85"/>
      <c r="X4667" s="84" t="s">
        <v>644</v>
      </c>
      <c r="Y4667" s="84"/>
      <c r="Z4667" s="84" t="s">
        <v>11066</v>
      </c>
      <c r="AA4667" s="62">
        <v>43294</v>
      </c>
    </row>
    <row r="4668" spans="1:27" ht="31.5" x14ac:dyDescent="0.25">
      <c r="A4668" s="76">
        <v>4666</v>
      </c>
      <c r="B4668" s="35" t="s">
        <v>15536</v>
      </c>
      <c r="C4668" s="35" t="s">
        <v>15537</v>
      </c>
      <c r="D4668" s="38" t="s">
        <v>9501</v>
      </c>
      <c r="E4668" s="83" t="s">
        <v>638</v>
      </c>
      <c r="F4668" s="35" t="s">
        <v>1304</v>
      </c>
      <c r="G4668" s="35">
        <v>567</v>
      </c>
      <c r="H4668" s="32" t="s">
        <v>9501</v>
      </c>
      <c r="I4668" s="77">
        <v>5080000</v>
      </c>
      <c r="J4668" s="78" t="s">
        <v>9480</v>
      </c>
      <c r="K4668" s="41"/>
      <c r="L4668" s="42" t="s">
        <v>272</v>
      </c>
      <c r="M4668" s="79">
        <v>557</v>
      </c>
      <c r="N4668" s="80">
        <v>4981000</v>
      </c>
      <c r="O4668" s="81" t="s">
        <v>9480</v>
      </c>
      <c r="P4668" s="77">
        <v>4981000</v>
      </c>
      <c r="Q4668" s="79">
        <v>573</v>
      </c>
      <c r="R4668" s="77">
        <v>5080000</v>
      </c>
      <c r="S4668" s="41" t="s">
        <v>9481</v>
      </c>
      <c r="T4668" s="41" t="s">
        <v>803</v>
      </c>
      <c r="U4668" s="41" t="s">
        <v>9502</v>
      </c>
      <c r="V4668" s="84"/>
      <c r="W4668" s="85"/>
      <c r="X4668" s="84" t="s">
        <v>644</v>
      </c>
      <c r="Y4668" s="84"/>
      <c r="Z4668" s="84" t="s">
        <v>11066</v>
      </c>
      <c r="AA4668" s="62">
        <v>43294</v>
      </c>
    </row>
    <row r="4669" spans="1:27" ht="15.75" x14ac:dyDescent="0.25">
      <c r="A4669" s="76">
        <v>4667</v>
      </c>
      <c r="B4669" s="35" t="s">
        <v>15538</v>
      </c>
      <c r="C4669" s="35" t="s">
        <v>15539</v>
      </c>
      <c r="D4669" s="38" t="s">
        <v>9631</v>
      </c>
      <c r="E4669" s="83" t="s">
        <v>703</v>
      </c>
      <c r="F4669" s="35" t="s">
        <v>1304</v>
      </c>
      <c r="G4669" s="35">
        <v>562</v>
      </c>
      <c r="H4669" s="32" t="s">
        <v>9631</v>
      </c>
      <c r="I4669" s="77">
        <v>6042000</v>
      </c>
      <c r="J4669" s="78" t="s">
        <v>9632</v>
      </c>
      <c r="K4669" s="41"/>
      <c r="L4669" s="42" t="s">
        <v>272</v>
      </c>
      <c r="M4669" s="79">
        <v>552</v>
      </c>
      <c r="N4669" s="80">
        <v>5777000</v>
      </c>
      <c r="O4669" s="81" t="s">
        <v>9632</v>
      </c>
      <c r="P4669" s="77">
        <v>5777000</v>
      </c>
      <c r="Q4669" s="79">
        <v>568</v>
      </c>
      <c r="R4669" s="77">
        <v>6042000</v>
      </c>
      <c r="S4669" s="41" t="s">
        <v>9633</v>
      </c>
      <c r="T4669" s="41" t="s">
        <v>803</v>
      </c>
      <c r="U4669" s="41" t="s">
        <v>9634</v>
      </c>
      <c r="V4669" s="84"/>
      <c r="W4669" s="85"/>
      <c r="X4669" s="84" t="s">
        <v>644</v>
      </c>
      <c r="Y4669" s="84"/>
      <c r="Z4669" s="84" t="s">
        <v>11066</v>
      </c>
      <c r="AA4669" s="62">
        <v>43294</v>
      </c>
    </row>
    <row r="4670" spans="1:27" ht="15.75" x14ac:dyDescent="0.25">
      <c r="A4670" s="76">
        <v>4668</v>
      </c>
      <c r="B4670" s="35" t="s">
        <v>15540</v>
      </c>
      <c r="C4670" s="35" t="s">
        <v>15541</v>
      </c>
      <c r="D4670" s="38" t="s">
        <v>15542</v>
      </c>
      <c r="E4670" s="83" t="s">
        <v>679</v>
      </c>
      <c r="F4670" s="35" t="s">
        <v>1385</v>
      </c>
      <c r="G4670" s="35">
        <v>573</v>
      </c>
      <c r="H4670" s="32" t="s">
        <v>10112</v>
      </c>
      <c r="I4670" s="77">
        <v>1716000</v>
      </c>
      <c r="J4670" s="78"/>
      <c r="K4670" s="41"/>
      <c r="L4670" s="42" t="s">
        <v>272</v>
      </c>
      <c r="M4670" s="79">
        <v>563</v>
      </c>
      <c r="N4670" s="80">
        <v>1681000</v>
      </c>
      <c r="O4670" s="81"/>
      <c r="P4670" s="77">
        <v>1681000</v>
      </c>
      <c r="Q4670" s="79">
        <v>579</v>
      </c>
      <c r="R4670" s="77">
        <v>1716000</v>
      </c>
      <c r="S4670" s="41"/>
      <c r="T4670" s="41" t="s">
        <v>803</v>
      </c>
      <c r="U4670" s="41" t="s">
        <v>10113</v>
      </c>
      <c r="V4670" s="84"/>
      <c r="W4670" s="85"/>
      <c r="X4670" s="84" t="s">
        <v>644</v>
      </c>
      <c r="Y4670" s="84"/>
      <c r="Z4670" s="84" t="s">
        <v>11066</v>
      </c>
      <c r="AA4670" s="62">
        <v>43294</v>
      </c>
    </row>
    <row r="4671" spans="1:27" ht="15.75" x14ac:dyDescent="0.25">
      <c r="A4671" s="76">
        <v>4669</v>
      </c>
      <c r="B4671" s="35" t="s">
        <v>15543</v>
      </c>
      <c r="C4671" s="35" t="s">
        <v>15544</v>
      </c>
      <c r="D4671" s="38" t="s">
        <v>9506</v>
      </c>
      <c r="E4671" s="83" t="s">
        <v>638</v>
      </c>
      <c r="F4671" s="35" t="s">
        <v>660</v>
      </c>
      <c r="G4671" s="35">
        <v>565</v>
      </c>
      <c r="H4671" s="32" t="s">
        <v>9506</v>
      </c>
      <c r="I4671" s="77">
        <v>4602000</v>
      </c>
      <c r="J4671" s="78" t="s">
        <v>9507</v>
      </c>
      <c r="K4671" s="41"/>
      <c r="L4671" s="42" t="s">
        <v>272</v>
      </c>
      <c r="M4671" s="79">
        <v>555</v>
      </c>
      <c r="N4671" s="80">
        <v>4435000</v>
      </c>
      <c r="O4671" s="81" t="s">
        <v>9507</v>
      </c>
      <c r="P4671" s="77">
        <v>4435000</v>
      </c>
      <c r="Q4671" s="79">
        <v>571</v>
      </c>
      <c r="R4671" s="77">
        <v>4602000</v>
      </c>
      <c r="S4671" s="41" t="s">
        <v>9508</v>
      </c>
      <c r="T4671" s="41" t="s">
        <v>803</v>
      </c>
      <c r="U4671" s="41" t="s">
        <v>9509</v>
      </c>
      <c r="V4671" s="84"/>
      <c r="W4671" s="85"/>
      <c r="X4671" s="84" t="s">
        <v>644</v>
      </c>
      <c r="Y4671" s="84"/>
      <c r="Z4671" s="84" t="s">
        <v>11066</v>
      </c>
      <c r="AA4671" s="62">
        <v>43294</v>
      </c>
    </row>
    <row r="4672" spans="1:27" ht="31.5" x14ac:dyDescent="0.25">
      <c r="A4672" s="76">
        <v>4670</v>
      </c>
      <c r="B4672" s="35" t="s">
        <v>15545</v>
      </c>
      <c r="C4672" s="35" t="s">
        <v>15546</v>
      </c>
      <c r="D4672" s="38" t="s">
        <v>9885</v>
      </c>
      <c r="E4672" s="83" t="s">
        <v>703</v>
      </c>
      <c r="F4672" s="35" t="s">
        <v>660</v>
      </c>
      <c r="G4672" s="35">
        <v>583</v>
      </c>
      <c r="H4672" s="32" t="s">
        <v>9885</v>
      </c>
      <c r="I4672" s="77">
        <v>3278000</v>
      </c>
      <c r="J4672" s="78"/>
      <c r="K4672" s="41"/>
      <c r="L4672" s="42" t="s">
        <v>272</v>
      </c>
      <c r="M4672" s="79">
        <v>573</v>
      </c>
      <c r="N4672" s="80">
        <v>3167000</v>
      </c>
      <c r="O4672" s="81"/>
      <c r="P4672" s="77">
        <v>3167000</v>
      </c>
      <c r="Q4672" s="79">
        <v>589</v>
      </c>
      <c r="R4672" s="77">
        <v>3278000</v>
      </c>
      <c r="S4672" s="41"/>
      <c r="T4672" s="41" t="s">
        <v>803</v>
      </c>
      <c r="U4672" s="41" t="s">
        <v>9886</v>
      </c>
      <c r="V4672" s="84"/>
      <c r="W4672" s="85"/>
      <c r="X4672" s="84" t="s">
        <v>644</v>
      </c>
      <c r="Y4672" s="84"/>
      <c r="Z4672" s="84" t="s">
        <v>11066</v>
      </c>
      <c r="AA4672" s="62">
        <v>43294</v>
      </c>
    </row>
    <row r="4673" spans="1:27" ht="15.75" x14ac:dyDescent="0.25">
      <c r="A4673" s="76">
        <v>4671</v>
      </c>
      <c r="B4673" s="35" t="s">
        <v>15547</v>
      </c>
      <c r="C4673" s="35" t="s">
        <v>15548</v>
      </c>
      <c r="D4673" s="38" t="s">
        <v>9823</v>
      </c>
      <c r="E4673" s="83" t="s">
        <v>638</v>
      </c>
      <c r="F4673" s="35" t="s">
        <v>660</v>
      </c>
      <c r="G4673" s="35">
        <v>547</v>
      </c>
      <c r="H4673" s="32" t="s">
        <v>9823</v>
      </c>
      <c r="I4673" s="77">
        <v>2761000</v>
      </c>
      <c r="J4673" s="78" t="s">
        <v>9824</v>
      </c>
      <c r="K4673" s="41"/>
      <c r="L4673" s="42" t="s">
        <v>272</v>
      </c>
      <c r="M4673" s="79">
        <v>537</v>
      </c>
      <c r="N4673" s="80">
        <v>2597000</v>
      </c>
      <c r="O4673" s="81" t="s">
        <v>9824</v>
      </c>
      <c r="P4673" s="77">
        <v>2597000</v>
      </c>
      <c r="Q4673" s="79">
        <v>553</v>
      </c>
      <c r="R4673" s="77">
        <v>2761000</v>
      </c>
      <c r="S4673" s="41" t="s">
        <v>9508</v>
      </c>
      <c r="T4673" s="41" t="s">
        <v>803</v>
      </c>
      <c r="U4673" s="41" t="s">
        <v>9825</v>
      </c>
      <c r="V4673" s="84"/>
      <c r="W4673" s="85"/>
      <c r="X4673" s="84" t="s">
        <v>644</v>
      </c>
      <c r="Y4673" s="84"/>
      <c r="Z4673" s="84" t="s">
        <v>11066</v>
      </c>
      <c r="AA4673" s="62">
        <v>43294</v>
      </c>
    </row>
    <row r="4674" spans="1:27" ht="15.75" x14ac:dyDescent="0.25">
      <c r="A4674" s="76">
        <v>4672</v>
      </c>
      <c r="B4674" s="35" t="s">
        <v>15549</v>
      </c>
      <c r="C4674" s="35" t="s">
        <v>15550</v>
      </c>
      <c r="D4674" s="38" t="s">
        <v>9736</v>
      </c>
      <c r="E4674" s="83" t="s">
        <v>703</v>
      </c>
      <c r="F4674" s="35" t="s">
        <v>660</v>
      </c>
      <c r="G4674" s="35">
        <v>550</v>
      </c>
      <c r="H4674" s="32" t="s">
        <v>9736</v>
      </c>
      <c r="I4674" s="77">
        <v>3116000</v>
      </c>
      <c r="J4674" s="78"/>
      <c r="K4674" s="41"/>
      <c r="L4674" s="42" t="s">
        <v>272</v>
      </c>
      <c r="M4674" s="79">
        <v>540</v>
      </c>
      <c r="N4674" s="80">
        <v>3033000</v>
      </c>
      <c r="O4674" s="81"/>
      <c r="P4674" s="77">
        <v>3033000</v>
      </c>
      <c r="Q4674" s="79">
        <v>556</v>
      </c>
      <c r="R4674" s="77">
        <v>3116000</v>
      </c>
      <c r="S4674" s="41"/>
      <c r="T4674" s="41" t="s">
        <v>803</v>
      </c>
      <c r="U4674" s="41" t="s">
        <v>9737</v>
      </c>
      <c r="V4674" s="84"/>
      <c r="W4674" s="85"/>
      <c r="X4674" s="84" t="s">
        <v>644</v>
      </c>
      <c r="Y4674" s="84"/>
      <c r="Z4674" s="84" t="s">
        <v>11066</v>
      </c>
      <c r="AA4674" s="62">
        <v>43294</v>
      </c>
    </row>
    <row r="4675" spans="1:27" ht="15.75" x14ac:dyDescent="0.25">
      <c r="A4675" s="76">
        <v>4673</v>
      </c>
      <c r="B4675" s="35" t="s">
        <v>15551</v>
      </c>
      <c r="C4675" s="35" t="s">
        <v>15552</v>
      </c>
      <c r="D4675" s="38" t="s">
        <v>14965</v>
      </c>
      <c r="E4675" s="83" t="s">
        <v>638</v>
      </c>
      <c r="F4675" s="35" t="s">
        <v>660</v>
      </c>
      <c r="G4675" s="35">
        <v>549</v>
      </c>
      <c r="H4675" s="32" t="s">
        <v>14965</v>
      </c>
      <c r="I4675" s="77">
        <v>2086000</v>
      </c>
      <c r="J4675" s="78" t="s">
        <v>9824</v>
      </c>
      <c r="K4675" s="41"/>
      <c r="L4675" s="42" t="s">
        <v>272</v>
      </c>
      <c r="M4675" s="79">
        <v>539</v>
      </c>
      <c r="N4675" s="80">
        <v>2039000</v>
      </c>
      <c r="O4675" s="81" t="s">
        <v>9824</v>
      </c>
      <c r="P4675" s="77">
        <v>2039000</v>
      </c>
      <c r="Q4675" s="79">
        <v>555</v>
      </c>
      <c r="R4675" s="77">
        <v>2086000</v>
      </c>
      <c r="S4675" s="41" t="s">
        <v>9508</v>
      </c>
      <c r="T4675" s="41" t="s">
        <v>803</v>
      </c>
      <c r="U4675" s="41" t="s">
        <v>14966</v>
      </c>
      <c r="V4675" s="84"/>
      <c r="W4675" s="85"/>
      <c r="X4675" s="84" t="s">
        <v>644</v>
      </c>
      <c r="Y4675" s="84"/>
      <c r="Z4675" s="84" t="s">
        <v>11066</v>
      </c>
      <c r="AA4675" s="62">
        <v>43294</v>
      </c>
    </row>
    <row r="4676" spans="1:27" ht="15.75" x14ac:dyDescent="0.25">
      <c r="A4676" s="76">
        <v>4674</v>
      </c>
      <c r="B4676" s="35" t="s">
        <v>15553</v>
      </c>
      <c r="C4676" s="35" t="s">
        <v>15554</v>
      </c>
      <c r="D4676" s="38" t="s">
        <v>15555</v>
      </c>
      <c r="E4676" s="83" t="s">
        <v>703</v>
      </c>
      <c r="F4676" s="35" t="s">
        <v>1304</v>
      </c>
      <c r="G4676" s="35">
        <v>589</v>
      </c>
      <c r="H4676" s="32" t="s">
        <v>15555</v>
      </c>
      <c r="I4676" s="77">
        <v>6455000</v>
      </c>
      <c r="J4676" s="78" t="s">
        <v>2180</v>
      </c>
      <c r="K4676" s="41"/>
      <c r="L4676" s="42" t="s">
        <v>272</v>
      </c>
      <c r="M4676" s="79">
        <v>579</v>
      </c>
      <c r="N4676" s="80">
        <v>6157000</v>
      </c>
      <c r="O4676" s="81" t="s">
        <v>2180</v>
      </c>
      <c r="P4676" s="77">
        <v>6157000</v>
      </c>
      <c r="Q4676" s="79">
        <v>595</v>
      </c>
      <c r="R4676" s="77">
        <v>6455000</v>
      </c>
      <c r="S4676" s="41" t="s">
        <v>15556</v>
      </c>
      <c r="T4676" s="41" t="s">
        <v>803</v>
      </c>
      <c r="U4676" s="41" t="s">
        <v>15557</v>
      </c>
      <c r="V4676" s="84"/>
      <c r="W4676" s="85"/>
      <c r="X4676" s="84" t="s">
        <v>644</v>
      </c>
      <c r="Y4676" s="84"/>
      <c r="Z4676" s="84" t="s">
        <v>11066</v>
      </c>
      <c r="AA4676" s="62">
        <v>43294</v>
      </c>
    </row>
    <row r="4677" spans="1:27" ht="31.5" x14ac:dyDescent="0.25">
      <c r="A4677" s="76">
        <v>4675</v>
      </c>
      <c r="B4677" s="35" t="s">
        <v>15558</v>
      </c>
      <c r="C4677" s="35" t="s">
        <v>15559</v>
      </c>
      <c r="D4677" s="38" t="s">
        <v>15560</v>
      </c>
      <c r="E4677" s="83" t="s">
        <v>703</v>
      </c>
      <c r="F4677" s="35" t="s">
        <v>660</v>
      </c>
      <c r="G4677" s="35">
        <v>566</v>
      </c>
      <c r="H4677" s="32" t="s">
        <v>9479</v>
      </c>
      <c r="I4677" s="77">
        <v>3708000</v>
      </c>
      <c r="J4677" s="78" t="s">
        <v>9480</v>
      </c>
      <c r="K4677" s="41"/>
      <c r="L4677" s="42" t="s">
        <v>272</v>
      </c>
      <c r="M4677" s="79">
        <v>556</v>
      </c>
      <c r="N4677" s="80">
        <v>3609000</v>
      </c>
      <c r="O4677" s="81" t="s">
        <v>9480</v>
      </c>
      <c r="P4677" s="77">
        <v>3609000</v>
      </c>
      <c r="Q4677" s="79">
        <v>572</v>
      </c>
      <c r="R4677" s="77">
        <v>3708000</v>
      </c>
      <c r="S4677" s="41" t="s">
        <v>9481</v>
      </c>
      <c r="T4677" s="41" t="s">
        <v>803</v>
      </c>
      <c r="U4677" s="41" t="s">
        <v>9482</v>
      </c>
      <c r="V4677" s="84"/>
      <c r="W4677" s="85"/>
      <c r="X4677" s="84" t="s">
        <v>644</v>
      </c>
      <c r="Y4677" s="84"/>
      <c r="Z4677" s="84" t="s">
        <v>11066</v>
      </c>
      <c r="AA4677" s="62">
        <v>43294</v>
      </c>
    </row>
    <row r="4678" spans="1:27" ht="15.75" x14ac:dyDescent="0.25">
      <c r="A4678" s="76">
        <v>4676</v>
      </c>
      <c r="B4678" s="35" t="s">
        <v>15561</v>
      </c>
      <c r="C4678" s="35" t="s">
        <v>15562</v>
      </c>
      <c r="D4678" s="38" t="s">
        <v>7832</v>
      </c>
      <c r="E4678" s="83" t="s">
        <v>638</v>
      </c>
      <c r="F4678" s="35" t="s">
        <v>1385</v>
      </c>
      <c r="G4678" s="35">
        <v>544</v>
      </c>
      <c r="H4678" s="32" t="s">
        <v>7832</v>
      </c>
      <c r="I4678" s="77">
        <v>3711000</v>
      </c>
      <c r="J4678" s="78"/>
      <c r="K4678" s="41"/>
      <c r="L4678" s="42" t="s">
        <v>272</v>
      </c>
      <c r="M4678" s="79">
        <v>534</v>
      </c>
      <c r="N4678" s="80">
        <v>3640000</v>
      </c>
      <c r="O4678" s="81"/>
      <c r="P4678" s="77">
        <v>3640000</v>
      </c>
      <c r="Q4678" s="79">
        <v>550</v>
      </c>
      <c r="R4678" s="77">
        <v>3711000</v>
      </c>
      <c r="S4678" s="41"/>
      <c r="T4678" s="41" t="s">
        <v>803</v>
      </c>
      <c r="U4678" s="41" t="s">
        <v>7833</v>
      </c>
      <c r="V4678" s="84"/>
      <c r="W4678" s="85"/>
      <c r="X4678" s="84" t="s">
        <v>644</v>
      </c>
      <c r="Y4678" s="84"/>
      <c r="Z4678" s="84" t="s">
        <v>11066</v>
      </c>
      <c r="AA4678" s="62">
        <v>43294</v>
      </c>
    </row>
    <row r="4679" spans="1:27" ht="15.75" x14ac:dyDescent="0.25">
      <c r="A4679" s="76">
        <v>4677</v>
      </c>
      <c r="B4679" s="35" t="s">
        <v>15563</v>
      </c>
      <c r="C4679" s="35" t="s">
        <v>15564</v>
      </c>
      <c r="D4679" s="38" t="s">
        <v>15565</v>
      </c>
      <c r="E4679" s="83" t="s">
        <v>638</v>
      </c>
      <c r="F4679" s="35" t="s">
        <v>1385</v>
      </c>
      <c r="G4679" s="35">
        <v>544</v>
      </c>
      <c r="H4679" s="32" t="s">
        <v>7832</v>
      </c>
      <c r="I4679" s="77">
        <v>3711000</v>
      </c>
      <c r="J4679" s="78"/>
      <c r="K4679" s="41"/>
      <c r="L4679" s="42" t="s">
        <v>272</v>
      </c>
      <c r="M4679" s="79">
        <v>534</v>
      </c>
      <c r="N4679" s="80">
        <v>3640000</v>
      </c>
      <c r="O4679" s="81"/>
      <c r="P4679" s="77">
        <v>3640000</v>
      </c>
      <c r="Q4679" s="79">
        <v>550</v>
      </c>
      <c r="R4679" s="77">
        <v>3711000</v>
      </c>
      <c r="S4679" s="41"/>
      <c r="T4679" s="41" t="s">
        <v>803</v>
      </c>
      <c r="U4679" s="41" t="s">
        <v>7833</v>
      </c>
      <c r="V4679" s="84"/>
      <c r="W4679" s="85"/>
      <c r="X4679" s="84" t="s">
        <v>644</v>
      </c>
      <c r="Y4679" s="84"/>
      <c r="Z4679" s="84" t="s">
        <v>11066</v>
      </c>
      <c r="AA4679" s="62">
        <v>43294</v>
      </c>
    </row>
    <row r="4680" spans="1:27" ht="31.5" x14ac:dyDescent="0.25">
      <c r="A4680" s="76">
        <v>4678</v>
      </c>
      <c r="B4680" s="35" t="s">
        <v>15566</v>
      </c>
      <c r="C4680" s="35" t="s">
        <v>15567</v>
      </c>
      <c r="D4680" s="38" t="s">
        <v>15568</v>
      </c>
      <c r="E4680" s="83" t="s">
        <v>638</v>
      </c>
      <c r="F4680" s="35" t="s">
        <v>1385</v>
      </c>
      <c r="G4680" s="35">
        <v>560</v>
      </c>
      <c r="H4680" s="32" t="s">
        <v>9472</v>
      </c>
      <c r="I4680" s="77">
        <v>3528000</v>
      </c>
      <c r="J4680" s="78" t="s">
        <v>9473</v>
      </c>
      <c r="K4680" s="41"/>
      <c r="L4680" s="42" t="s">
        <v>272</v>
      </c>
      <c r="M4680" s="79">
        <v>550</v>
      </c>
      <c r="N4680" s="80">
        <v>3429000</v>
      </c>
      <c r="O4680" s="81" t="s">
        <v>9473</v>
      </c>
      <c r="P4680" s="77">
        <v>3429000</v>
      </c>
      <c r="Q4680" s="79">
        <v>566</v>
      </c>
      <c r="R4680" s="77">
        <v>3528000</v>
      </c>
      <c r="S4680" s="41" t="s">
        <v>9474</v>
      </c>
      <c r="T4680" s="41" t="s">
        <v>803</v>
      </c>
      <c r="U4680" s="41" t="s">
        <v>9475</v>
      </c>
      <c r="V4680" s="84"/>
      <c r="W4680" s="85"/>
      <c r="X4680" s="84" t="s">
        <v>644</v>
      </c>
      <c r="Y4680" s="84"/>
      <c r="Z4680" s="84" t="s">
        <v>11066</v>
      </c>
      <c r="AA4680" s="62">
        <v>43294</v>
      </c>
    </row>
    <row r="4681" spans="1:27" ht="31.5" x14ac:dyDescent="0.25">
      <c r="A4681" s="76">
        <v>4679</v>
      </c>
      <c r="B4681" s="35" t="s">
        <v>15569</v>
      </c>
      <c r="C4681" s="35" t="s">
        <v>15570</v>
      </c>
      <c r="D4681" s="38" t="s">
        <v>15571</v>
      </c>
      <c r="E4681" s="83" t="s">
        <v>703</v>
      </c>
      <c r="F4681" s="35" t="s">
        <v>660</v>
      </c>
      <c r="G4681" s="35">
        <v>560</v>
      </c>
      <c r="H4681" s="32" t="s">
        <v>9472</v>
      </c>
      <c r="I4681" s="77">
        <v>3528000</v>
      </c>
      <c r="J4681" s="78" t="s">
        <v>9473</v>
      </c>
      <c r="K4681" s="41"/>
      <c r="L4681" s="42" t="s">
        <v>272</v>
      </c>
      <c r="M4681" s="79">
        <v>550</v>
      </c>
      <c r="N4681" s="80">
        <v>3429000</v>
      </c>
      <c r="O4681" s="81" t="s">
        <v>9473</v>
      </c>
      <c r="P4681" s="77">
        <v>3429000</v>
      </c>
      <c r="Q4681" s="79">
        <v>566</v>
      </c>
      <c r="R4681" s="77">
        <v>3528000</v>
      </c>
      <c r="S4681" s="41" t="s">
        <v>9474</v>
      </c>
      <c r="T4681" s="41" t="s">
        <v>803</v>
      </c>
      <c r="U4681" s="41" t="s">
        <v>9475</v>
      </c>
      <c r="V4681" s="84"/>
      <c r="W4681" s="85"/>
      <c r="X4681" s="84" t="s">
        <v>644</v>
      </c>
      <c r="Y4681" s="84"/>
      <c r="Z4681" s="84" t="s">
        <v>11066</v>
      </c>
      <c r="AA4681" s="62">
        <v>43294</v>
      </c>
    </row>
    <row r="4682" spans="1:27" ht="31.5" x14ac:dyDescent="0.25">
      <c r="A4682" s="76">
        <v>4680</v>
      </c>
      <c r="B4682" s="35" t="s">
        <v>15572</v>
      </c>
      <c r="C4682" s="35" t="s">
        <v>15573</v>
      </c>
      <c r="D4682" s="38" t="s">
        <v>15574</v>
      </c>
      <c r="E4682" s="83" t="s">
        <v>703</v>
      </c>
      <c r="F4682" s="35" t="s">
        <v>660</v>
      </c>
      <c r="G4682" s="35">
        <v>548</v>
      </c>
      <c r="H4682" s="32" t="s">
        <v>9795</v>
      </c>
      <c r="I4682" s="77">
        <v>2878000</v>
      </c>
      <c r="J4682" s="78"/>
      <c r="K4682" s="41"/>
      <c r="L4682" s="42" t="s">
        <v>272</v>
      </c>
      <c r="M4682" s="79">
        <v>538</v>
      </c>
      <c r="N4682" s="80">
        <v>2767000</v>
      </c>
      <c r="O4682" s="81"/>
      <c r="P4682" s="77">
        <v>2767000</v>
      </c>
      <c r="Q4682" s="79">
        <v>554</v>
      </c>
      <c r="R4682" s="77">
        <v>2878000</v>
      </c>
      <c r="S4682" s="41"/>
      <c r="T4682" s="41" t="s">
        <v>803</v>
      </c>
      <c r="U4682" s="41" t="s">
        <v>9796</v>
      </c>
      <c r="V4682" s="84"/>
      <c r="W4682" s="85"/>
      <c r="X4682" s="84" t="s">
        <v>644</v>
      </c>
      <c r="Y4682" s="84"/>
      <c r="Z4682" s="84" t="s">
        <v>645</v>
      </c>
      <c r="AA4682" s="62">
        <v>43294</v>
      </c>
    </row>
    <row r="4683" spans="1:27" ht="47.25" x14ac:dyDescent="0.25">
      <c r="A4683" s="76">
        <v>4681</v>
      </c>
      <c r="B4683" s="35" t="s">
        <v>15575</v>
      </c>
      <c r="C4683" s="35" t="s">
        <v>15576</v>
      </c>
      <c r="D4683" s="38" t="s">
        <v>15577</v>
      </c>
      <c r="E4683" s="83" t="s">
        <v>638</v>
      </c>
      <c r="F4683" s="35" t="s">
        <v>1385</v>
      </c>
      <c r="G4683" s="35">
        <v>581</v>
      </c>
      <c r="H4683" s="32" t="s">
        <v>9581</v>
      </c>
      <c r="I4683" s="77">
        <v>2847000</v>
      </c>
      <c r="J4683" s="78"/>
      <c r="K4683" s="41"/>
      <c r="L4683" s="42" t="s">
        <v>272</v>
      </c>
      <c r="M4683" s="79">
        <v>571</v>
      </c>
      <c r="N4683" s="80">
        <v>2752000</v>
      </c>
      <c r="O4683" s="81"/>
      <c r="P4683" s="77">
        <v>2752000</v>
      </c>
      <c r="Q4683" s="79">
        <v>587</v>
      </c>
      <c r="R4683" s="77">
        <v>2847000</v>
      </c>
      <c r="S4683" s="41"/>
      <c r="T4683" s="41" t="s">
        <v>803</v>
      </c>
      <c r="U4683" s="41" t="s">
        <v>9582</v>
      </c>
      <c r="V4683" s="84"/>
      <c r="W4683" s="85"/>
      <c r="X4683" s="84" t="s">
        <v>644</v>
      </c>
      <c r="Y4683" s="84"/>
      <c r="Z4683" s="84" t="s">
        <v>645</v>
      </c>
      <c r="AA4683" s="62">
        <v>43294</v>
      </c>
    </row>
    <row r="4684" spans="1:27" ht="15.75" x14ac:dyDescent="0.25">
      <c r="A4684" s="76">
        <v>4682</v>
      </c>
      <c r="B4684" s="35" t="s">
        <v>15578</v>
      </c>
      <c r="C4684" s="35" t="s">
        <v>15579</v>
      </c>
      <c r="D4684" s="38" t="s">
        <v>15580</v>
      </c>
      <c r="E4684" s="83" t="s">
        <v>638</v>
      </c>
      <c r="F4684" s="35" t="s">
        <v>1385</v>
      </c>
      <c r="G4684" s="35">
        <v>558</v>
      </c>
      <c r="H4684" s="32" t="s">
        <v>9513</v>
      </c>
      <c r="I4684" s="77">
        <v>3945000</v>
      </c>
      <c r="J4684" s="78" t="s">
        <v>9514</v>
      </c>
      <c r="K4684" s="41"/>
      <c r="L4684" s="42" t="s">
        <v>272</v>
      </c>
      <c r="M4684" s="79">
        <v>548</v>
      </c>
      <c r="N4684" s="80">
        <v>3850000</v>
      </c>
      <c r="O4684" s="81" t="s">
        <v>9514</v>
      </c>
      <c r="P4684" s="77">
        <v>3850000</v>
      </c>
      <c r="Q4684" s="79">
        <v>564</v>
      </c>
      <c r="R4684" s="77">
        <v>3945000</v>
      </c>
      <c r="S4684" s="41" t="s">
        <v>9515</v>
      </c>
      <c r="T4684" s="41" t="s">
        <v>803</v>
      </c>
      <c r="U4684" s="41" t="s">
        <v>9516</v>
      </c>
      <c r="V4684" s="84"/>
      <c r="W4684" s="85"/>
      <c r="X4684" s="84" t="s">
        <v>644</v>
      </c>
      <c r="Y4684" s="84"/>
      <c r="Z4684" s="84" t="s">
        <v>11066</v>
      </c>
      <c r="AA4684" s="62">
        <v>43294</v>
      </c>
    </row>
    <row r="4685" spans="1:27" ht="31.5" x14ac:dyDescent="0.25">
      <c r="A4685" s="76">
        <v>4683</v>
      </c>
      <c r="B4685" s="35" t="s">
        <v>15581</v>
      </c>
      <c r="C4685" s="35" t="s">
        <v>15582</v>
      </c>
      <c r="D4685" s="38" t="s">
        <v>15583</v>
      </c>
      <c r="E4685" s="83" t="s">
        <v>638</v>
      </c>
      <c r="F4685" s="35" t="s">
        <v>1385</v>
      </c>
      <c r="G4685" s="35">
        <v>558</v>
      </c>
      <c r="H4685" s="32" t="s">
        <v>9513</v>
      </c>
      <c r="I4685" s="77">
        <v>3945000</v>
      </c>
      <c r="J4685" s="78" t="s">
        <v>9514</v>
      </c>
      <c r="K4685" s="41"/>
      <c r="L4685" s="42" t="s">
        <v>272</v>
      </c>
      <c r="M4685" s="79">
        <v>548</v>
      </c>
      <c r="N4685" s="80">
        <v>3850000</v>
      </c>
      <c r="O4685" s="81" t="s">
        <v>9514</v>
      </c>
      <c r="P4685" s="77">
        <v>3850000</v>
      </c>
      <c r="Q4685" s="79">
        <v>564</v>
      </c>
      <c r="R4685" s="77">
        <v>3945000</v>
      </c>
      <c r="S4685" s="41" t="s">
        <v>9515</v>
      </c>
      <c r="T4685" s="41" t="s">
        <v>803</v>
      </c>
      <c r="U4685" s="41" t="s">
        <v>9516</v>
      </c>
      <c r="V4685" s="84"/>
      <c r="W4685" s="85"/>
      <c r="X4685" s="84" t="s">
        <v>644</v>
      </c>
      <c r="Y4685" s="84"/>
      <c r="Z4685" s="84" t="s">
        <v>11066</v>
      </c>
      <c r="AA4685" s="62">
        <v>43294</v>
      </c>
    </row>
    <row r="4686" spans="1:27" ht="15.75" x14ac:dyDescent="0.25">
      <c r="A4686" s="76">
        <v>4684</v>
      </c>
      <c r="B4686" s="35" t="s">
        <v>15584</v>
      </c>
      <c r="C4686" s="35" t="s">
        <v>15585</v>
      </c>
      <c r="D4686" s="38" t="s">
        <v>15586</v>
      </c>
      <c r="E4686" s="83" t="s">
        <v>703</v>
      </c>
      <c r="F4686" s="35" t="s">
        <v>660</v>
      </c>
      <c r="G4686" s="35">
        <v>559</v>
      </c>
      <c r="H4686" s="32" t="s">
        <v>9682</v>
      </c>
      <c r="I4686" s="77">
        <v>3607000</v>
      </c>
      <c r="J4686" s="78" t="s">
        <v>9683</v>
      </c>
      <c r="K4686" s="41"/>
      <c r="L4686" s="42" t="s">
        <v>272</v>
      </c>
      <c r="M4686" s="79">
        <v>549</v>
      </c>
      <c r="N4686" s="80">
        <v>3508000</v>
      </c>
      <c r="O4686" s="81" t="s">
        <v>9683</v>
      </c>
      <c r="P4686" s="77">
        <v>3508000</v>
      </c>
      <c r="Q4686" s="79">
        <v>565</v>
      </c>
      <c r="R4686" s="77">
        <v>3607000</v>
      </c>
      <c r="S4686" s="41" t="s">
        <v>9474</v>
      </c>
      <c r="T4686" s="41" t="s">
        <v>803</v>
      </c>
      <c r="U4686" s="41" t="s">
        <v>9684</v>
      </c>
      <c r="V4686" s="84"/>
      <c r="W4686" s="85"/>
      <c r="X4686" s="84" t="s">
        <v>644</v>
      </c>
      <c r="Y4686" s="84"/>
      <c r="Z4686" s="84" t="s">
        <v>11066</v>
      </c>
      <c r="AA4686" s="62">
        <v>43294</v>
      </c>
    </row>
    <row r="4687" spans="1:27" ht="15.75" x14ac:dyDescent="0.25">
      <c r="A4687" s="76">
        <v>4685</v>
      </c>
      <c r="B4687" s="35" t="s">
        <v>15587</v>
      </c>
      <c r="C4687" s="35" t="s">
        <v>15588</v>
      </c>
      <c r="D4687" s="38" t="s">
        <v>15589</v>
      </c>
      <c r="E4687" s="83" t="s">
        <v>703</v>
      </c>
      <c r="F4687" s="35" t="s">
        <v>660</v>
      </c>
      <c r="G4687" s="35">
        <v>561</v>
      </c>
      <c r="H4687" s="32" t="s">
        <v>9535</v>
      </c>
      <c r="I4687" s="77">
        <v>2728000</v>
      </c>
      <c r="J4687" s="78"/>
      <c r="K4687" s="41"/>
      <c r="L4687" s="42" t="s">
        <v>272</v>
      </c>
      <c r="M4687" s="79">
        <v>551</v>
      </c>
      <c r="N4687" s="80">
        <v>2657000</v>
      </c>
      <c r="O4687" s="81"/>
      <c r="P4687" s="77">
        <v>2657000</v>
      </c>
      <c r="Q4687" s="79">
        <v>567</v>
      </c>
      <c r="R4687" s="77">
        <v>2728000</v>
      </c>
      <c r="S4687" s="41"/>
      <c r="T4687" s="41" t="s">
        <v>803</v>
      </c>
      <c r="U4687" s="41" t="s">
        <v>9536</v>
      </c>
      <c r="V4687" s="84"/>
      <c r="W4687" s="85"/>
      <c r="X4687" s="84" t="s">
        <v>644</v>
      </c>
      <c r="Y4687" s="84"/>
      <c r="Z4687" s="84" t="s">
        <v>11066</v>
      </c>
      <c r="AA4687" s="62">
        <v>43294</v>
      </c>
    </row>
    <row r="4688" spans="1:27" ht="47.25" x14ac:dyDescent="0.25">
      <c r="A4688" s="76">
        <v>4686</v>
      </c>
      <c r="B4688" s="35" t="s">
        <v>15590</v>
      </c>
      <c r="C4688" s="35" t="s">
        <v>15591</v>
      </c>
      <c r="D4688" s="38" t="s">
        <v>15592</v>
      </c>
      <c r="E4688" s="83" t="s">
        <v>638</v>
      </c>
      <c r="F4688" s="35" t="s">
        <v>1385</v>
      </c>
      <c r="G4688" s="35">
        <v>581</v>
      </c>
      <c r="H4688" s="32" t="s">
        <v>9581</v>
      </c>
      <c r="I4688" s="77">
        <v>2847000</v>
      </c>
      <c r="J4688" s="78"/>
      <c r="K4688" s="41"/>
      <c r="L4688" s="42" t="s">
        <v>272</v>
      </c>
      <c r="M4688" s="79">
        <v>571</v>
      </c>
      <c r="N4688" s="80">
        <v>2752000</v>
      </c>
      <c r="O4688" s="81"/>
      <c r="P4688" s="77">
        <v>2752000</v>
      </c>
      <c r="Q4688" s="79">
        <v>587</v>
      </c>
      <c r="R4688" s="77">
        <v>2847000</v>
      </c>
      <c r="S4688" s="41"/>
      <c r="T4688" s="41" t="s">
        <v>803</v>
      </c>
      <c r="U4688" s="41" t="s">
        <v>9582</v>
      </c>
      <c r="V4688" s="84"/>
      <c r="W4688" s="85"/>
      <c r="X4688" s="84" t="s">
        <v>644</v>
      </c>
      <c r="Y4688" s="84"/>
      <c r="Z4688" s="84" t="s">
        <v>645</v>
      </c>
      <c r="AA4688" s="62">
        <v>43294</v>
      </c>
    </row>
    <row r="4689" spans="1:27" ht="47.25" x14ac:dyDescent="0.25">
      <c r="A4689" s="76">
        <v>4687</v>
      </c>
      <c r="B4689" s="35" t="s">
        <v>15593</v>
      </c>
      <c r="C4689" s="35" t="s">
        <v>15594</v>
      </c>
      <c r="D4689" s="38" t="s">
        <v>15595</v>
      </c>
      <c r="E4689" s="83" t="s">
        <v>638</v>
      </c>
      <c r="F4689" s="35" t="s">
        <v>1385</v>
      </c>
      <c r="G4689" s="35">
        <v>581</v>
      </c>
      <c r="H4689" s="32" t="s">
        <v>9581</v>
      </c>
      <c r="I4689" s="77">
        <v>2847000</v>
      </c>
      <c r="J4689" s="78"/>
      <c r="K4689" s="41"/>
      <c r="L4689" s="42" t="s">
        <v>272</v>
      </c>
      <c r="M4689" s="79">
        <v>571</v>
      </c>
      <c r="N4689" s="80">
        <v>2752000</v>
      </c>
      <c r="O4689" s="81"/>
      <c r="P4689" s="77">
        <v>2752000</v>
      </c>
      <c r="Q4689" s="79">
        <v>587</v>
      </c>
      <c r="R4689" s="77">
        <v>2847000</v>
      </c>
      <c r="S4689" s="41"/>
      <c r="T4689" s="41" t="s">
        <v>803</v>
      </c>
      <c r="U4689" s="41" t="s">
        <v>9582</v>
      </c>
      <c r="V4689" s="84"/>
      <c r="W4689" s="85"/>
      <c r="X4689" s="84" t="s">
        <v>644</v>
      </c>
      <c r="Y4689" s="84"/>
      <c r="Z4689" s="84" t="s">
        <v>11066</v>
      </c>
      <c r="AA4689" s="62">
        <v>43294</v>
      </c>
    </row>
    <row r="4690" spans="1:27" ht="31.5" x14ac:dyDescent="0.25">
      <c r="A4690" s="76">
        <v>4688</v>
      </c>
      <c r="B4690" s="35" t="s">
        <v>15596</v>
      </c>
      <c r="C4690" s="35" t="s">
        <v>15597</v>
      </c>
      <c r="D4690" s="38" t="s">
        <v>15598</v>
      </c>
      <c r="E4690" s="83" t="s">
        <v>679</v>
      </c>
      <c r="F4690" s="35" t="s">
        <v>1385</v>
      </c>
      <c r="G4690" s="35">
        <v>586</v>
      </c>
      <c r="H4690" s="32" t="s">
        <v>8292</v>
      </c>
      <c r="I4690" s="77">
        <v>2578000</v>
      </c>
      <c r="J4690" s="78"/>
      <c r="K4690" s="41"/>
      <c r="L4690" s="42" t="s">
        <v>272</v>
      </c>
      <c r="M4690" s="79">
        <v>576</v>
      </c>
      <c r="N4690" s="80">
        <v>2531000</v>
      </c>
      <c r="O4690" s="81"/>
      <c r="P4690" s="77">
        <v>2531000</v>
      </c>
      <c r="Q4690" s="79">
        <v>592</v>
      </c>
      <c r="R4690" s="77">
        <v>2578000</v>
      </c>
      <c r="S4690" s="41"/>
      <c r="T4690" s="41" t="s">
        <v>803</v>
      </c>
      <c r="U4690" s="41" t="s">
        <v>8293</v>
      </c>
      <c r="V4690" s="84"/>
      <c r="W4690" s="85"/>
      <c r="X4690" s="84" t="s">
        <v>644</v>
      </c>
      <c r="Y4690" s="84"/>
      <c r="Z4690" s="84" t="s">
        <v>11066</v>
      </c>
      <c r="AA4690" s="62">
        <v>43294</v>
      </c>
    </row>
    <row r="4691" spans="1:27" ht="15.75" x14ac:dyDescent="0.25">
      <c r="A4691" s="76">
        <v>4689</v>
      </c>
      <c r="B4691" s="35" t="s">
        <v>15599</v>
      </c>
      <c r="C4691" s="35" t="s">
        <v>15600</v>
      </c>
      <c r="D4691" s="38" t="s">
        <v>9601</v>
      </c>
      <c r="E4691" s="83" t="s">
        <v>638</v>
      </c>
      <c r="F4691" s="35" t="s">
        <v>660</v>
      </c>
      <c r="G4691" s="35">
        <v>587</v>
      </c>
      <c r="H4691" s="32" t="s">
        <v>9601</v>
      </c>
      <c r="I4691" s="77">
        <v>4547000</v>
      </c>
      <c r="J4691" s="78"/>
      <c r="K4691" s="41"/>
      <c r="L4691" s="42" t="s">
        <v>272</v>
      </c>
      <c r="M4691" s="79">
        <v>577</v>
      </c>
      <c r="N4691" s="80">
        <v>4381000</v>
      </c>
      <c r="O4691" s="81"/>
      <c r="P4691" s="77">
        <v>4381000</v>
      </c>
      <c r="Q4691" s="79">
        <v>593</v>
      </c>
      <c r="R4691" s="77">
        <v>4547000</v>
      </c>
      <c r="S4691" s="41"/>
      <c r="T4691" s="41" t="s">
        <v>803</v>
      </c>
      <c r="U4691" s="41" t="s">
        <v>9602</v>
      </c>
      <c r="V4691" s="84"/>
      <c r="W4691" s="85"/>
      <c r="X4691" s="84" t="s">
        <v>644</v>
      </c>
      <c r="Y4691" s="84"/>
      <c r="Z4691" s="84" t="s">
        <v>11066</v>
      </c>
      <c r="AA4691" s="62">
        <v>43294</v>
      </c>
    </row>
    <row r="4692" spans="1:27" ht="15.75" x14ac:dyDescent="0.25">
      <c r="A4692" s="76">
        <v>4690</v>
      </c>
      <c r="B4692" s="35" t="s">
        <v>15601</v>
      </c>
      <c r="C4692" s="35" t="s">
        <v>15602</v>
      </c>
      <c r="D4692" s="38" t="s">
        <v>15603</v>
      </c>
      <c r="E4692" s="83" t="s">
        <v>638</v>
      </c>
      <c r="F4692" s="35" t="s">
        <v>1385</v>
      </c>
      <c r="G4692" s="35">
        <v>561</v>
      </c>
      <c r="H4692" s="32" t="s">
        <v>9535</v>
      </c>
      <c r="I4692" s="77">
        <v>2728000</v>
      </c>
      <c r="J4692" s="78"/>
      <c r="K4692" s="41"/>
      <c r="L4692" s="42" t="s">
        <v>272</v>
      </c>
      <c r="M4692" s="79">
        <v>551</v>
      </c>
      <c r="N4692" s="80">
        <v>2657000</v>
      </c>
      <c r="O4692" s="81"/>
      <c r="P4692" s="77">
        <v>2657000</v>
      </c>
      <c r="Q4692" s="79">
        <v>567</v>
      </c>
      <c r="R4692" s="77">
        <v>2728000</v>
      </c>
      <c r="S4692" s="41"/>
      <c r="T4692" s="41" t="s">
        <v>803</v>
      </c>
      <c r="U4692" s="41" t="s">
        <v>9536</v>
      </c>
      <c r="V4692" s="84"/>
      <c r="W4692" s="85"/>
      <c r="X4692" s="84" t="s">
        <v>644</v>
      </c>
      <c r="Y4692" s="84"/>
      <c r="Z4692" s="84" t="s">
        <v>11066</v>
      </c>
      <c r="AA4692" s="62">
        <v>43294</v>
      </c>
    </row>
    <row r="4693" spans="1:27" ht="15.75" x14ac:dyDescent="0.25">
      <c r="A4693" s="76">
        <v>4691</v>
      </c>
      <c r="B4693" s="35" t="s">
        <v>15604</v>
      </c>
      <c r="C4693" s="35" t="s">
        <v>15605</v>
      </c>
      <c r="D4693" s="38" t="s">
        <v>15606</v>
      </c>
      <c r="E4693" s="83" t="s">
        <v>638</v>
      </c>
      <c r="F4693" s="35" t="s">
        <v>660</v>
      </c>
      <c r="G4693" s="35">
        <v>559</v>
      </c>
      <c r="H4693" s="32" t="s">
        <v>9682</v>
      </c>
      <c r="I4693" s="77">
        <v>3607000</v>
      </c>
      <c r="J4693" s="78" t="s">
        <v>9683</v>
      </c>
      <c r="K4693" s="41"/>
      <c r="L4693" s="42" t="s">
        <v>272</v>
      </c>
      <c r="M4693" s="79">
        <v>549</v>
      </c>
      <c r="N4693" s="80">
        <v>3508000</v>
      </c>
      <c r="O4693" s="81" t="s">
        <v>9683</v>
      </c>
      <c r="P4693" s="77">
        <v>3508000</v>
      </c>
      <c r="Q4693" s="79">
        <v>565</v>
      </c>
      <c r="R4693" s="77">
        <v>3607000</v>
      </c>
      <c r="S4693" s="41" t="s">
        <v>9474</v>
      </c>
      <c r="T4693" s="41" t="s">
        <v>803</v>
      </c>
      <c r="U4693" s="41" t="s">
        <v>9684</v>
      </c>
      <c r="V4693" s="84"/>
      <c r="W4693" s="85"/>
      <c r="X4693" s="84" t="s">
        <v>644</v>
      </c>
      <c r="Y4693" s="84"/>
      <c r="Z4693" s="84" t="s">
        <v>11066</v>
      </c>
      <c r="AA4693" s="62">
        <v>43294</v>
      </c>
    </row>
    <row r="4694" spans="1:27" ht="31.5" x14ac:dyDescent="0.25">
      <c r="A4694" s="76">
        <v>4692</v>
      </c>
      <c r="B4694" s="35" t="s">
        <v>15607</v>
      </c>
      <c r="C4694" s="35" t="s">
        <v>15608</v>
      </c>
      <c r="D4694" s="38" t="s">
        <v>15609</v>
      </c>
      <c r="E4694" s="83" t="s">
        <v>638</v>
      </c>
      <c r="F4694" s="35" t="s">
        <v>660</v>
      </c>
      <c r="G4694" s="35">
        <v>583</v>
      </c>
      <c r="H4694" s="32" t="s">
        <v>9885</v>
      </c>
      <c r="I4694" s="77">
        <v>3278000</v>
      </c>
      <c r="J4694" s="78"/>
      <c r="K4694" s="41"/>
      <c r="L4694" s="42" t="s">
        <v>272</v>
      </c>
      <c r="M4694" s="79">
        <v>573</v>
      </c>
      <c r="N4694" s="80">
        <v>3167000</v>
      </c>
      <c r="O4694" s="81"/>
      <c r="P4694" s="77">
        <v>3167000</v>
      </c>
      <c r="Q4694" s="79">
        <v>589</v>
      </c>
      <c r="R4694" s="77">
        <v>3278000</v>
      </c>
      <c r="S4694" s="41"/>
      <c r="T4694" s="41" t="s">
        <v>803</v>
      </c>
      <c r="U4694" s="41" t="s">
        <v>9886</v>
      </c>
      <c r="V4694" s="84"/>
      <c r="W4694" s="85"/>
      <c r="X4694" s="84" t="s">
        <v>644</v>
      </c>
      <c r="Y4694" s="84"/>
      <c r="Z4694" s="84" t="s">
        <v>645</v>
      </c>
      <c r="AA4694" s="62">
        <v>43294</v>
      </c>
    </row>
    <row r="4695" spans="1:27" ht="15.75" x14ac:dyDescent="0.25">
      <c r="A4695" s="76">
        <v>4693</v>
      </c>
      <c r="B4695" s="35" t="s">
        <v>15610</v>
      </c>
      <c r="C4695" s="35" t="s">
        <v>15611</v>
      </c>
      <c r="D4695" s="38" t="s">
        <v>15612</v>
      </c>
      <c r="E4695" s="83" t="s">
        <v>638</v>
      </c>
      <c r="F4695" s="35" t="s">
        <v>1385</v>
      </c>
      <c r="G4695" s="35">
        <v>585</v>
      </c>
      <c r="H4695" s="32" t="s">
        <v>5913</v>
      </c>
      <c r="I4695" s="77">
        <v>2760000</v>
      </c>
      <c r="J4695" s="78"/>
      <c r="K4695" s="41"/>
      <c r="L4695" s="42" t="s">
        <v>272</v>
      </c>
      <c r="M4695" s="79">
        <v>575</v>
      </c>
      <c r="N4695" s="80">
        <v>2689000</v>
      </c>
      <c r="O4695" s="81"/>
      <c r="P4695" s="77">
        <v>2689000</v>
      </c>
      <c r="Q4695" s="79">
        <v>591</v>
      </c>
      <c r="R4695" s="77">
        <v>2760000</v>
      </c>
      <c r="S4695" s="41"/>
      <c r="T4695" s="41" t="s">
        <v>803</v>
      </c>
      <c r="U4695" s="41" t="s">
        <v>5914</v>
      </c>
      <c r="V4695" s="84"/>
      <c r="W4695" s="85"/>
      <c r="X4695" s="84" t="s">
        <v>644</v>
      </c>
      <c r="Y4695" s="84"/>
      <c r="Z4695" s="84" t="s">
        <v>11066</v>
      </c>
      <c r="AA4695" s="62">
        <v>43294</v>
      </c>
    </row>
    <row r="4696" spans="1:27" ht="15.75" x14ac:dyDescent="0.25">
      <c r="A4696" s="76">
        <v>4694</v>
      </c>
      <c r="B4696" s="35" t="s">
        <v>15613</v>
      </c>
      <c r="C4696" s="35" t="s">
        <v>15614</v>
      </c>
      <c r="D4696" s="38" t="s">
        <v>15615</v>
      </c>
      <c r="E4696" s="83" t="s">
        <v>638</v>
      </c>
      <c r="F4696" s="35" t="s">
        <v>660</v>
      </c>
      <c r="G4696" s="35">
        <v>584</v>
      </c>
      <c r="H4696" s="32" t="s">
        <v>9905</v>
      </c>
      <c r="I4696" s="77">
        <v>4172000</v>
      </c>
      <c r="J4696" s="78"/>
      <c r="K4696" s="41"/>
      <c r="L4696" s="42" t="s">
        <v>272</v>
      </c>
      <c r="M4696" s="79">
        <v>574</v>
      </c>
      <c r="N4696" s="80">
        <v>4040000</v>
      </c>
      <c r="O4696" s="81"/>
      <c r="P4696" s="77">
        <v>4040000</v>
      </c>
      <c r="Q4696" s="79">
        <v>590</v>
      </c>
      <c r="R4696" s="77">
        <v>4172000</v>
      </c>
      <c r="S4696" s="41"/>
      <c r="T4696" s="41" t="s">
        <v>803</v>
      </c>
      <c r="U4696" s="41" t="s">
        <v>9906</v>
      </c>
      <c r="V4696" s="84"/>
      <c r="W4696" s="85"/>
      <c r="X4696" s="84" t="s">
        <v>644</v>
      </c>
      <c r="Y4696" s="84"/>
      <c r="Z4696" s="84" t="s">
        <v>11066</v>
      </c>
      <c r="AA4696" s="62">
        <v>43294</v>
      </c>
    </row>
    <row r="4697" spans="1:27" ht="31.5" x14ac:dyDescent="0.25">
      <c r="A4697" s="76">
        <v>4695</v>
      </c>
      <c r="B4697" s="35" t="s">
        <v>15616</v>
      </c>
      <c r="C4697" s="35" t="s">
        <v>15617</v>
      </c>
      <c r="D4697" s="38" t="s">
        <v>15618</v>
      </c>
      <c r="E4697" s="83" t="s">
        <v>638</v>
      </c>
      <c r="F4697" s="35" t="s">
        <v>1385</v>
      </c>
      <c r="G4697" s="35">
        <v>569</v>
      </c>
      <c r="H4697" s="32" t="s">
        <v>9780</v>
      </c>
      <c r="I4697" s="77">
        <v>2923000</v>
      </c>
      <c r="J4697" s="78" t="s">
        <v>9781</v>
      </c>
      <c r="K4697" s="41"/>
      <c r="L4697" s="42" t="s">
        <v>272</v>
      </c>
      <c r="M4697" s="79">
        <v>559</v>
      </c>
      <c r="N4697" s="80">
        <v>2828000</v>
      </c>
      <c r="O4697" s="81" t="s">
        <v>9781</v>
      </c>
      <c r="P4697" s="77">
        <v>2828000</v>
      </c>
      <c r="Q4697" s="79">
        <v>575</v>
      </c>
      <c r="R4697" s="77">
        <v>2923000</v>
      </c>
      <c r="S4697" s="41" t="s">
        <v>9781</v>
      </c>
      <c r="T4697" s="41" t="s">
        <v>803</v>
      </c>
      <c r="U4697" s="41" t="s">
        <v>9782</v>
      </c>
      <c r="V4697" s="84"/>
      <c r="W4697" s="85"/>
      <c r="X4697" s="84" t="s">
        <v>644</v>
      </c>
      <c r="Y4697" s="84"/>
      <c r="Z4697" s="84" t="s">
        <v>11066</v>
      </c>
      <c r="AA4697" s="62">
        <v>43294</v>
      </c>
    </row>
    <row r="4698" spans="1:27" ht="31.5" x14ac:dyDescent="0.25">
      <c r="A4698" s="76">
        <v>4696</v>
      </c>
      <c r="B4698" s="35" t="s">
        <v>15619</v>
      </c>
      <c r="C4698" s="35" t="s">
        <v>15620</v>
      </c>
      <c r="D4698" s="38" t="s">
        <v>15621</v>
      </c>
      <c r="E4698" s="83" t="s">
        <v>638</v>
      </c>
      <c r="F4698" s="35" t="s">
        <v>1385</v>
      </c>
      <c r="G4698" s="35">
        <v>569</v>
      </c>
      <c r="H4698" s="32" t="s">
        <v>9780</v>
      </c>
      <c r="I4698" s="77">
        <v>2923000</v>
      </c>
      <c r="J4698" s="78" t="s">
        <v>9781</v>
      </c>
      <c r="K4698" s="41"/>
      <c r="L4698" s="42" t="s">
        <v>272</v>
      </c>
      <c r="M4698" s="79">
        <v>559</v>
      </c>
      <c r="N4698" s="80">
        <v>2828000</v>
      </c>
      <c r="O4698" s="81" t="s">
        <v>9781</v>
      </c>
      <c r="P4698" s="77">
        <v>2828000</v>
      </c>
      <c r="Q4698" s="79">
        <v>575</v>
      </c>
      <c r="R4698" s="77">
        <v>2923000</v>
      </c>
      <c r="S4698" s="41" t="s">
        <v>9781</v>
      </c>
      <c r="T4698" s="41" t="s">
        <v>803</v>
      </c>
      <c r="U4698" s="41" t="s">
        <v>9782</v>
      </c>
      <c r="V4698" s="84"/>
      <c r="W4698" s="85"/>
      <c r="X4698" s="84" t="s">
        <v>644</v>
      </c>
      <c r="Y4698" s="84"/>
      <c r="Z4698" s="84" t="s">
        <v>11066</v>
      </c>
      <c r="AA4698" s="62">
        <v>43294</v>
      </c>
    </row>
    <row r="4699" spans="1:27" ht="15.75" x14ac:dyDescent="0.25">
      <c r="A4699" s="76">
        <v>4697</v>
      </c>
      <c r="B4699" s="35" t="s">
        <v>15622</v>
      </c>
      <c r="C4699" s="35" t="s">
        <v>15623</v>
      </c>
      <c r="D4699" s="38" t="s">
        <v>15624</v>
      </c>
      <c r="E4699" s="83" t="s">
        <v>638</v>
      </c>
      <c r="F4699" s="35" t="s">
        <v>660</v>
      </c>
      <c r="G4699" s="35">
        <v>353</v>
      </c>
      <c r="H4699" s="32" t="s">
        <v>10107</v>
      </c>
      <c r="I4699" s="77">
        <v>2274000</v>
      </c>
      <c r="J4699" s="78"/>
      <c r="K4699" s="41"/>
      <c r="L4699" s="42" t="s">
        <v>272</v>
      </c>
      <c r="M4699" s="79">
        <v>344</v>
      </c>
      <c r="N4699" s="80">
        <v>2167000</v>
      </c>
      <c r="O4699" s="81"/>
      <c r="P4699" s="77">
        <v>2167000</v>
      </c>
      <c r="Q4699" s="79">
        <v>352</v>
      </c>
      <c r="R4699" s="77">
        <v>2274000</v>
      </c>
      <c r="S4699" s="41"/>
      <c r="T4699" s="41" t="s">
        <v>7856</v>
      </c>
      <c r="U4699" s="41" t="s">
        <v>10108</v>
      </c>
      <c r="V4699" s="84"/>
      <c r="W4699" s="85"/>
      <c r="X4699" s="84" t="s">
        <v>644</v>
      </c>
      <c r="Y4699" s="84"/>
      <c r="Z4699" s="84" t="s">
        <v>645</v>
      </c>
      <c r="AA4699" s="62">
        <v>43294</v>
      </c>
    </row>
    <row r="4700" spans="1:27" ht="15.75" x14ac:dyDescent="0.25">
      <c r="A4700" s="76">
        <v>4698</v>
      </c>
      <c r="B4700" s="35" t="s">
        <v>15625</v>
      </c>
      <c r="C4700" s="35" t="s">
        <v>15626</v>
      </c>
      <c r="D4700" s="38" t="s">
        <v>15627</v>
      </c>
      <c r="E4700" s="83" t="s">
        <v>703</v>
      </c>
      <c r="F4700" s="35" t="s">
        <v>1385</v>
      </c>
      <c r="G4700" s="35">
        <v>582</v>
      </c>
      <c r="H4700" s="32" t="s">
        <v>8274</v>
      </c>
      <c r="I4700" s="77">
        <v>2922000</v>
      </c>
      <c r="J4700" s="78"/>
      <c r="K4700" s="41"/>
      <c r="L4700" s="42" t="s">
        <v>272</v>
      </c>
      <c r="M4700" s="79">
        <v>572</v>
      </c>
      <c r="N4700" s="80">
        <v>2801000</v>
      </c>
      <c r="O4700" s="81"/>
      <c r="P4700" s="77">
        <v>2801000</v>
      </c>
      <c r="Q4700" s="79">
        <v>588</v>
      </c>
      <c r="R4700" s="77">
        <v>2922000</v>
      </c>
      <c r="S4700" s="41"/>
      <c r="T4700" s="41" t="s">
        <v>803</v>
      </c>
      <c r="U4700" s="41" t="s">
        <v>8275</v>
      </c>
      <c r="V4700" s="84"/>
      <c r="W4700" s="85"/>
      <c r="X4700" s="84" t="s">
        <v>644</v>
      </c>
      <c r="Y4700" s="84"/>
      <c r="Z4700" s="84" t="s">
        <v>11066</v>
      </c>
      <c r="AA4700" s="62">
        <v>43294</v>
      </c>
    </row>
    <row r="4701" spans="1:27" ht="15.75" x14ac:dyDescent="0.25">
      <c r="A4701" s="76">
        <v>4699</v>
      </c>
      <c r="B4701" s="35" t="s">
        <v>15628</v>
      </c>
      <c r="C4701" s="35" t="s">
        <v>15629</v>
      </c>
      <c r="D4701" s="38" t="s">
        <v>7377</v>
      </c>
      <c r="E4701" s="83" t="s">
        <v>703</v>
      </c>
      <c r="F4701" s="35" t="s">
        <v>1385</v>
      </c>
      <c r="G4701" s="35">
        <v>568</v>
      </c>
      <c r="H4701" s="32" t="s">
        <v>7377</v>
      </c>
      <c r="I4701" s="77">
        <v>3706000</v>
      </c>
      <c r="J4701" s="78" t="s">
        <v>7378</v>
      </c>
      <c r="K4701" s="41"/>
      <c r="L4701" s="42" t="s">
        <v>272</v>
      </c>
      <c r="M4701" s="79">
        <v>558</v>
      </c>
      <c r="N4701" s="80">
        <v>3611000</v>
      </c>
      <c r="O4701" s="81" t="s">
        <v>7378</v>
      </c>
      <c r="P4701" s="77">
        <v>3611000</v>
      </c>
      <c r="Q4701" s="79">
        <v>574</v>
      </c>
      <c r="R4701" s="77">
        <v>3706000</v>
      </c>
      <c r="S4701" s="41"/>
      <c r="T4701" s="41" t="s">
        <v>803</v>
      </c>
      <c r="U4701" s="41" t="s">
        <v>7379</v>
      </c>
      <c r="V4701" s="84"/>
      <c r="W4701" s="85"/>
      <c r="X4701" s="84" t="s">
        <v>644</v>
      </c>
      <c r="Y4701" s="84"/>
      <c r="Z4701" s="84" t="s">
        <v>11066</v>
      </c>
      <c r="AA4701" s="62">
        <v>43294</v>
      </c>
    </row>
    <row r="4702" spans="1:27" ht="15.75" x14ac:dyDescent="0.25">
      <c r="A4702" s="76">
        <v>4700</v>
      </c>
      <c r="B4702" s="35" t="s">
        <v>15630</v>
      </c>
      <c r="C4702" s="35" t="s">
        <v>15631</v>
      </c>
      <c r="D4702" s="38" t="s">
        <v>15632</v>
      </c>
      <c r="E4702" s="83" t="s">
        <v>638</v>
      </c>
      <c r="F4702" s="35" t="s">
        <v>660</v>
      </c>
      <c r="G4702" s="35">
        <v>563</v>
      </c>
      <c r="H4702" s="32" t="s">
        <v>9390</v>
      </c>
      <c r="I4702" s="77">
        <v>4578000</v>
      </c>
      <c r="J4702" s="78" t="s">
        <v>9391</v>
      </c>
      <c r="K4702" s="41"/>
      <c r="L4702" s="42" t="s">
        <v>272</v>
      </c>
      <c r="M4702" s="79">
        <v>553</v>
      </c>
      <c r="N4702" s="80">
        <v>4446000</v>
      </c>
      <c r="O4702" s="81" t="s">
        <v>9391</v>
      </c>
      <c r="P4702" s="77">
        <v>4446000</v>
      </c>
      <c r="Q4702" s="79">
        <v>569</v>
      </c>
      <c r="R4702" s="77">
        <v>4578000</v>
      </c>
      <c r="S4702" s="41" t="s">
        <v>9392</v>
      </c>
      <c r="T4702" s="41" t="s">
        <v>803</v>
      </c>
      <c r="U4702" s="41" t="s">
        <v>9393</v>
      </c>
      <c r="V4702" s="84"/>
      <c r="W4702" s="85"/>
      <c r="X4702" s="84" t="s">
        <v>644</v>
      </c>
      <c r="Y4702" s="84"/>
      <c r="Z4702" s="84" t="s">
        <v>11066</v>
      </c>
      <c r="AA4702" s="62">
        <v>43294</v>
      </c>
    </row>
    <row r="4703" spans="1:27" ht="15.75" x14ac:dyDescent="0.25">
      <c r="A4703" s="76">
        <v>4701</v>
      </c>
      <c r="B4703" s="35" t="s">
        <v>15633</v>
      </c>
      <c r="C4703" s="35" t="s">
        <v>15634</v>
      </c>
      <c r="D4703" s="38" t="s">
        <v>15635</v>
      </c>
      <c r="E4703" s="83" t="s">
        <v>703</v>
      </c>
      <c r="F4703" s="35" t="s">
        <v>1385</v>
      </c>
      <c r="G4703" s="35">
        <v>563</v>
      </c>
      <c r="H4703" s="32" t="s">
        <v>9390</v>
      </c>
      <c r="I4703" s="77">
        <v>4578000</v>
      </c>
      <c r="J4703" s="78" t="s">
        <v>9391</v>
      </c>
      <c r="K4703" s="41"/>
      <c r="L4703" s="42" t="s">
        <v>272</v>
      </c>
      <c r="M4703" s="79">
        <v>553</v>
      </c>
      <c r="N4703" s="80">
        <v>4446000</v>
      </c>
      <c r="O4703" s="81" t="s">
        <v>9391</v>
      </c>
      <c r="P4703" s="77">
        <v>4446000</v>
      </c>
      <c r="Q4703" s="79">
        <v>569</v>
      </c>
      <c r="R4703" s="77">
        <v>4578000</v>
      </c>
      <c r="S4703" s="41" t="s">
        <v>9392</v>
      </c>
      <c r="T4703" s="41" t="s">
        <v>803</v>
      </c>
      <c r="U4703" s="41" t="s">
        <v>9393</v>
      </c>
      <c r="V4703" s="84"/>
      <c r="W4703" s="85"/>
      <c r="X4703" s="84" t="s">
        <v>644</v>
      </c>
      <c r="Y4703" s="84"/>
      <c r="Z4703" s="84" t="s">
        <v>11066</v>
      </c>
      <c r="AA4703" s="62">
        <v>43294</v>
      </c>
    </row>
    <row r="4704" spans="1:27" ht="15.75" x14ac:dyDescent="0.25">
      <c r="A4704" s="76">
        <v>4702</v>
      </c>
      <c r="B4704" s="35" t="s">
        <v>15636</v>
      </c>
      <c r="C4704" s="35" t="s">
        <v>15637</v>
      </c>
      <c r="D4704" s="38" t="s">
        <v>15638</v>
      </c>
      <c r="E4704" s="83" t="s">
        <v>638</v>
      </c>
      <c r="F4704" s="35" t="s">
        <v>1385</v>
      </c>
      <c r="G4704" s="35">
        <v>568</v>
      </c>
      <c r="H4704" s="32" t="s">
        <v>7377</v>
      </c>
      <c r="I4704" s="77">
        <v>3706000</v>
      </c>
      <c r="J4704" s="78" t="s">
        <v>7378</v>
      </c>
      <c r="K4704" s="41"/>
      <c r="L4704" s="42" t="s">
        <v>272</v>
      </c>
      <c r="M4704" s="79">
        <v>558</v>
      </c>
      <c r="N4704" s="80">
        <v>3611000</v>
      </c>
      <c r="O4704" s="81" t="s">
        <v>7378</v>
      </c>
      <c r="P4704" s="77">
        <v>3611000</v>
      </c>
      <c r="Q4704" s="79">
        <v>574</v>
      </c>
      <c r="R4704" s="77">
        <v>3706000</v>
      </c>
      <c r="S4704" s="41"/>
      <c r="T4704" s="41" t="s">
        <v>803</v>
      </c>
      <c r="U4704" s="41" t="s">
        <v>7379</v>
      </c>
      <c r="V4704" s="84"/>
      <c r="W4704" s="85"/>
      <c r="X4704" s="84" t="s">
        <v>644</v>
      </c>
      <c r="Y4704" s="84"/>
      <c r="Z4704" s="84" t="s">
        <v>11066</v>
      </c>
      <c r="AA4704" s="62">
        <v>43294</v>
      </c>
    </row>
    <row r="4705" spans="1:27" ht="15.75" x14ac:dyDescent="0.25">
      <c r="A4705" s="76">
        <v>4703</v>
      </c>
      <c r="B4705" s="35" t="s">
        <v>15639</v>
      </c>
      <c r="C4705" s="35" t="s">
        <v>15640</v>
      </c>
      <c r="D4705" s="38" t="s">
        <v>15641</v>
      </c>
      <c r="E4705" s="83" t="s">
        <v>703</v>
      </c>
      <c r="F4705" s="35" t="s">
        <v>660</v>
      </c>
      <c r="G4705" s="35">
        <v>416</v>
      </c>
      <c r="H4705" s="32" t="s">
        <v>7598</v>
      </c>
      <c r="I4705" s="77">
        <v>2979000</v>
      </c>
      <c r="J4705" s="78"/>
      <c r="K4705" s="41"/>
      <c r="L4705" s="42" t="s">
        <v>272</v>
      </c>
      <c r="M4705" s="79">
        <v>407</v>
      </c>
      <c r="N4705" s="80">
        <v>2896000</v>
      </c>
      <c r="O4705" s="81"/>
      <c r="P4705" s="77">
        <v>2896000</v>
      </c>
      <c r="Q4705" s="79">
        <v>423</v>
      </c>
      <c r="R4705" s="77">
        <v>2979000</v>
      </c>
      <c r="S4705" s="41"/>
      <c r="T4705" s="41" t="s">
        <v>803</v>
      </c>
      <c r="U4705" s="41" t="s">
        <v>7599</v>
      </c>
      <c r="V4705" s="84"/>
      <c r="W4705" s="85"/>
      <c r="X4705" s="84" t="s">
        <v>644</v>
      </c>
      <c r="Y4705" s="84"/>
      <c r="Z4705" s="84" t="s">
        <v>11066</v>
      </c>
      <c r="AA4705" s="62">
        <v>43294</v>
      </c>
    </row>
    <row r="4706" spans="1:27" ht="15.75" x14ac:dyDescent="0.25">
      <c r="A4706" s="76">
        <v>4704</v>
      </c>
      <c r="B4706" s="35" t="s">
        <v>15642</v>
      </c>
      <c r="C4706" s="35" t="s">
        <v>15643</v>
      </c>
      <c r="D4706" s="38" t="s">
        <v>15644</v>
      </c>
      <c r="E4706" s="83" t="s">
        <v>703</v>
      </c>
      <c r="F4706" s="35" t="s">
        <v>660</v>
      </c>
      <c r="G4706" s="35">
        <v>561</v>
      </c>
      <c r="H4706" s="32" t="s">
        <v>9535</v>
      </c>
      <c r="I4706" s="77">
        <v>2728000</v>
      </c>
      <c r="J4706" s="78"/>
      <c r="K4706" s="41"/>
      <c r="L4706" s="42" t="s">
        <v>272</v>
      </c>
      <c r="M4706" s="79">
        <v>551</v>
      </c>
      <c r="N4706" s="80">
        <v>2657000</v>
      </c>
      <c r="O4706" s="81"/>
      <c r="P4706" s="77">
        <v>2657000</v>
      </c>
      <c r="Q4706" s="79">
        <v>567</v>
      </c>
      <c r="R4706" s="77">
        <v>2728000</v>
      </c>
      <c r="S4706" s="41"/>
      <c r="T4706" s="41" t="s">
        <v>803</v>
      </c>
      <c r="U4706" s="41" t="s">
        <v>9536</v>
      </c>
      <c r="V4706" s="84"/>
      <c r="W4706" s="85"/>
      <c r="X4706" s="84" t="s">
        <v>644</v>
      </c>
      <c r="Y4706" s="84"/>
      <c r="Z4706" s="84" t="s">
        <v>645</v>
      </c>
      <c r="AA4706" s="62">
        <v>43294</v>
      </c>
    </row>
    <row r="4707" spans="1:27" ht="15.75" x14ac:dyDescent="0.25">
      <c r="A4707" s="76">
        <v>4705</v>
      </c>
      <c r="B4707" s="35" t="s">
        <v>15645</v>
      </c>
      <c r="C4707" s="35" t="s">
        <v>15646</v>
      </c>
      <c r="D4707" s="38" t="s">
        <v>15647</v>
      </c>
      <c r="E4707" s="83" t="s">
        <v>703</v>
      </c>
      <c r="F4707" s="35" t="s">
        <v>660</v>
      </c>
      <c r="G4707" s="35">
        <v>561</v>
      </c>
      <c r="H4707" s="32" t="s">
        <v>9535</v>
      </c>
      <c r="I4707" s="77">
        <v>2728000</v>
      </c>
      <c r="J4707" s="78"/>
      <c r="K4707" s="41"/>
      <c r="L4707" s="42" t="s">
        <v>272</v>
      </c>
      <c r="M4707" s="79">
        <v>551</v>
      </c>
      <c r="N4707" s="80">
        <v>2657000</v>
      </c>
      <c r="O4707" s="81"/>
      <c r="P4707" s="77">
        <v>2657000</v>
      </c>
      <c r="Q4707" s="79">
        <v>567</v>
      </c>
      <c r="R4707" s="77">
        <v>2728000</v>
      </c>
      <c r="S4707" s="41"/>
      <c r="T4707" s="41" t="s">
        <v>803</v>
      </c>
      <c r="U4707" s="41" t="s">
        <v>9536</v>
      </c>
      <c r="V4707" s="84"/>
      <c r="W4707" s="85"/>
      <c r="X4707" s="84" t="s">
        <v>644</v>
      </c>
      <c r="Y4707" s="84"/>
      <c r="Z4707" s="84" t="s">
        <v>645</v>
      </c>
      <c r="AA4707" s="62">
        <v>43294</v>
      </c>
    </row>
    <row r="4708" spans="1:27" ht="15.75" x14ac:dyDescent="0.25">
      <c r="A4708" s="76">
        <v>4706</v>
      </c>
      <c r="B4708" s="35" t="s">
        <v>15648</v>
      </c>
      <c r="C4708" s="35" t="s">
        <v>15649</v>
      </c>
      <c r="D4708" s="38" t="s">
        <v>15650</v>
      </c>
      <c r="E4708" s="83" t="s">
        <v>703</v>
      </c>
      <c r="F4708" s="35" t="s">
        <v>660</v>
      </c>
      <c r="G4708" s="35">
        <v>561</v>
      </c>
      <c r="H4708" s="32" t="s">
        <v>9535</v>
      </c>
      <c r="I4708" s="77">
        <v>2728000</v>
      </c>
      <c r="J4708" s="78"/>
      <c r="K4708" s="41"/>
      <c r="L4708" s="42" t="s">
        <v>272</v>
      </c>
      <c r="M4708" s="79">
        <v>551</v>
      </c>
      <c r="N4708" s="80">
        <v>2657000</v>
      </c>
      <c r="O4708" s="81"/>
      <c r="P4708" s="77">
        <v>2657000</v>
      </c>
      <c r="Q4708" s="79">
        <v>567</v>
      </c>
      <c r="R4708" s="77">
        <v>2728000</v>
      </c>
      <c r="S4708" s="41"/>
      <c r="T4708" s="41" t="s">
        <v>803</v>
      </c>
      <c r="U4708" s="41" t="s">
        <v>9536</v>
      </c>
      <c r="V4708" s="84"/>
      <c r="W4708" s="85"/>
      <c r="X4708" s="84" t="s">
        <v>644</v>
      </c>
      <c r="Y4708" s="84"/>
      <c r="Z4708" s="84" t="s">
        <v>645</v>
      </c>
      <c r="AA4708" s="62">
        <v>43294</v>
      </c>
    </row>
    <row r="4709" spans="1:27" ht="15.75" x14ac:dyDescent="0.25">
      <c r="A4709" s="76">
        <v>4707</v>
      </c>
      <c r="B4709" s="35" t="s">
        <v>15651</v>
      </c>
      <c r="C4709" s="35" t="s">
        <v>15652</v>
      </c>
      <c r="D4709" s="38" t="s">
        <v>15653</v>
      </c>
      <c r="E4709" s="83" t="s">
        <v>638</v>
      </c>
      <c r="F4709" s="35" t="s">
        <v>1385</v>
      </c>
      <c r="G4709" s="35">
        <v>353</v>
      </c>
      <c r="H4709" s="32" t="s">
        <v>10107</v>
      </c>
      <c r="I4709" s="77">
        <v>2274000</v>
      </c>
      <c r="J4709" s="78"/>
      <c r="K4709" s="41"/>
      <c r="L4709" s="42" t="s">
        <v>272</v>
      </c>
      <c r="M4709" s="79">
        <v>344</v>
      </c>
      <c r="N4709" s="80">
        <v>2167000</v>
      </c>
      <c r="O4709" s="81"/>
      <c r="P4709" s="77">
        <v>2167000</v>
      </c>
      <c r="Q4709" s="79">
        <v>352</v>
      </c>
      <c r="R4709" s="77">
        <v>2274000</v>
      </c>
      <c r="S4709" s="41"/>
      <c r="T4709" s="41" t="s">
        <v>7856</v>
      </c>
      <c r="U4709" s="41" t="s">
        <v>10108</v>
      </c>
      <c r="V4709" s="84"/>
      <c r="W4709" s="85"/>
      <c r="X4709" s="84" t="s">
        <v>644</v>
      </c>
      <c r="Y4709" s="84"/>
      <c r="Z4709" s="84" t="s">
        <v>645</v>
      </c>
      <c r="AA4709" s="62">
        <v>43294</v>
      </c>
    </row>
    <row r="4710" spans="1:27" ht="47.25" x14ac:dyDescent="0.25">
      <c r="A4710" s="76">
        <v>4708</v>
      </c>
      <c r="B4710" s="35" t="s">
        <v>15654</v>
      </c>
      <c r="C4710" s="35" t="s">
        <v>15655</v>
      </c>
      <c r="D4710" s="38" t="s">
        <v>15656</v>
      </c>
      <c r="E4710" s="83" t="s">
        <v>638</v>
      </c>
      <c r="F4710" s="35" t="s">
        <v>1385</v>
      </c>
      <c r="G4710" s="35">
        <v>581</v>
      </c>
      <c r="H4710" s="32" t="s">
        <v>9581</v>
      </c>
      <c r="I4710" s="77">
        <v>2847000</v>
      </c>
      <c r="J4710" s="78"/>
      <c r="K4710" s="41"/>
      <c r="L4710" s="42" t="s">
        <v>272</v>
      </c>
      <c r="M4710" s="79">
        <v>571</v>
      </c>
      <c r="N4710" s="80">
        <v>2752000</v>
      </c>
      <c r="O4710" s="81"/>
      <c r="P4710" s="77">
        <v>2752000</v>
      </c>
      <c r="Q4710" s="79">
        <v>587</v>
      </c>
      <c r="R4710" s="77">
        <v>2847000</v>
      </c>
      <c r="S4710" s="41"/>
      <c r="T4710" s="41" t="s">
        <v>803</v>
      </c>
      <c r="U4710" s="41" t="s">
        <v>9582</v>
      </c>
      <c r="V4710" s="84"/>
      <c r="W4710" s="85"/>
      <c r="X4710" s="84" t="s">
        <v>644</v>
      </c>
      <c r="Y4710" s="84"/>
      <c r="Z4710" s="84" t="s">
        <v>645</v>
      </c>
      <c r="AA4710" s="62">
        <v>43294</v>
      </c>
    </row>
    <row r="4711" spans="1:27" ht="47.25" x14ac:dyDescent="0.25">
      <c r="A4711" s="76">
        <v>4709</v>
      </c>
      <c r="B4711" s="35" t="s">
        <v>15657</v>
      </c>
      <c r="C4711" s="35" t="s">
        <v>15658</v>
      </c>
      <c r="D4711" s="38" t="s">
        <v>15659</v>
      </c>
      <c r="E4711" s="83" t="s">
        <v>638</v>
      </c>
      <c r="F4711" s="35" t="s">
        <v>660</v>
      </c>
      <c r="G4711" s="35">
        <v>581</v>
      </c>
      <c r="H4711" s="32" t="s">
        <v>9581</v>
      </c>
      <c r="I4711" s="77">
        <v>2847000</v>
      </c>
      <c r="J4711" s="78"/>
      <c r="K4711" s="41"/>
      <c r="L4711" s="42" t="s">
        <v>272</v>
      </c>
      <c r="M4711" s="79">
        <v>571</v>
      </c>
      <c r="N4711" s="80">
        <v>2752000</v>
      </c>
      <c r="O4711" s="81"/>
      <c r="P4711" s="77">
        <v>2752000</v>
      </c>
      <c r="Q4711" s="79">
        <v>587</v>
      </c>
      <c r="R4711" s="77">
        <v>2847000</v>
      </c>
      <c r="S4711" s="41"/>
      <c r="T4711" s="41" t="s">
        <v>803</v>
      </c>
      <c r="U4711" s="41" t="s">
        <v>9582</v>
      </c>
      <c r="V4711" s="84"/>
      <c r="W4711" s="85"/>
      <c r="X4711" s="84" t="s">
        <v>644</v>
      </c>
      <c r="Y4711" s="84"/>
      <c r="Z4711" s="84" t="s">
        <v>645</v>
      </c>
      <c r="AA4711" s="62">
        <v>43294</v>
      </c>
    </row>
    <row r="4712" spans="1:27" ht="15.75" x14ac:dyDescent="0.25">
      <c r="A4712" s="76">
        <v>4710</v>
      </c>
      <c r="B4712" s="35" t="s">
        <v>15660</v>
      </c>
      <c r="C4712" s="35" t="s">
        <v>15661</v>
      </c>
      <c r="D4712" s="38" t="s">
        <v>15662</v>
      </c>
      <c r="E4712" s="83" t="s">
        <v>703</v>
      </c>
      <c r="F4712" s="35" t="s">
        <v>660</v>
      </c>
      <c r="G4712" s="35">
        <v>561</v>
      </c>
      <c r="H4712" s="32" t="s">
        <v>9535</v>
      </c>
      <c r="I4712" s="77">
        <v>2728000</v>
      </c>
      <c r="J4712" s="78"/>
      <c r="K4712" s="41"/>
      <c r="L4712" s="42" t="s">
        <v>272</v>
      </c>
      <c r="M4712" s="79">
        <v>551</v>
      </c>
      <c r="N4712" s="80">
        <v>2657000</v>
      </c>
      <c r="O4712" s="81"/>
      <c r="P4712" s="77">
        <v>2657000</v>
      </c>
      <c r="Q4712" s="79">
        <v>567</v>
      </c>
      <c r="R4712" s="77">
        <v>2728000</v>
      </c>
      <c r="S4712" s="41"/>
      <c r="T4712" s="41" t="s">
        <v>803</v>
      </c>
      <c r="U4712" s="41" t="s">
        <v>9536</v>
      </c>
      <c r="V4712" s="84"/>
      <c r="W4712" s="85"/>
      <c r="X4712" s="84" t="s">
        <v>644</v>
      </c>
      <c r="Y4712" s="84"/>
      <c r="Z4712" s="84" t="s">
        <v>645</v>
      </c>
      <c r="AA4712" s="62">
        <v>43294</v>
      </c>
    </row>
    <row r="4713" spans="1:27" ht="15.75" x14ac:dyDescent="0.25">
      <c r="A4713" s="76">
        <v>4711</v>
      </c>
      <c r="B4713" s="35" t="s">
        <v>15663</v>
      </c>
      <c r="C4713" s="35" t="s">
        <v>15664</v>
      </c>
      <c r="D4713" s="38" t="s">
        <v>15665</v>
      </c>
      <c r="E4713" s="83" t="s">
        <v>638</v>
      </c>
      <c r="F4713" s="35" t="s">
        <v>1385</v>
      </c>
      <c r="G4713" s="35">
        <v>561</v>
      </c>
      <c r="H4713" s="32" t="s">
        <v>9535</v>
      </c>
      <c r="I4713" s="77">
        <v>2728000</v>
      </c>
      <c r="J4713" s="78"/>
      <c r="K4713" s="41"/>
      <c r="L4713" s="42" t="s">
        <v>272</v>
      </c>
      <c r="M4713" s="79">
        <v>551</v>
      </c>
      <c r="N4713" s="80">
        <v>2657000</v>
      </c>
      <c r="O4713" s="81"/>
      <c r="P4713" s="77">
        <v>2657000</v>
      </c>
      <c r="Q4713" s="79">
        <v>567</v>
      </c>
      <c r="R4713" s="77">
        <v>2728000</v>
      </c>
      <c r="S4713" s="41"/>
      <c r="T4713" s="41" t="s">
        <v>803</v>
      </c>
      <c r="U4713" s="41" t="s">
        <v>9536</v>
      </c>
      <c r="V4713" s="84"/>
      <c r="W4713" s="85"/>
      <c r="X4713" s="84" t="s">
        <v>644</v>
      </c>
      <c r="Y4713" s="84"/>
      <c r="Z4713" s="84" t="s">
        <v>645</v>
      </c>
      <c r="AA4713" s="62">
        <v>43294</v>
      </c>
    </row>
    <row r="4714" spans="1:27" ht="15.75" x14ac:dyDescent="0.25">
      <c r="A4714" s="76">
        <v>4712</v>
      </c>
      <c r="B4714" s="35" t="s">
        <v>15666</v>
      </c>
      <c r="C4714" s="35" t="s">
        <v>15667</v>
      </c>
      <c r="D4714" s="38" t="s">
        <v>15668</v>
      </c>
      <c r="E4714" s="83" t="s">
        <v>679</v>
      </c>
      <c r="F4714" s="35" t="s">
        <v>1385</v>
      </c>
      <c r="G4714" s="35">
        <v>573</v>
      </c>
      <c r="H4714" s="32" t="s">
        <v>10112</v>
      </c>
      <c r="I4714" s="77">
        <v>1716000</v>
      </c>
      <c r="J4714" s="78"/>
      <c r="K4714" s="41" t="s">
        <v>15669</v>
      </c>
      <c r="L4714" s="42" t="s">
        <v>272</v>
      </c>
      <c r="M4714" s="79">
        <v>563</v>
      </c>
      <c r="N4714" s="80">
        <v>1681000</v>
      </c>
      <c r="O4714" s="81"/>
      <c r="P4714" s="77">
        <v>1681000</v>
      </c>
      <c r="Q4714" s="79">
        <v>579</v>
      </c>
      <c r="R4714" s="77">
        <v>1716000</v>
      </c>
      <c r="S4714" s="41"/>
      <c r="T4714" s="41" t="s">
        <v>803</v>
      </c>
      <c r="U4714" s="41" t="s">
        <v>10113</v>
      </c>
      <c r="V4714" s="84"/>
      <c r="W4714" s="85"/>
      <c r="X4714" s="84"/>
      <c r="Y4714" s="84"/>
      <c r="Z4714" s="84"/>
    </row>
    <row r="4715" spans="1:27" ht="15.75" x14ac:dyDescent="0.25">
      <c r="A4715" s="76">
        <v>4713</v>
      </c>
      <c r="B4715" s="35" t="s">
        <v>15670</v>
      </c>
      <c r="C4715" s="35" t="s">
        <v>15671</v>
      </c>
      <c r="D4715" s="38" t="s">
        <v>15672</v>
      </c>
      <c r="E4715" s="83" t="s">
        <v>638</v>
      </c>
      <c r="F4715" s="35" t="s">
        <v>781</v>
      </c>
      <c r="G4715" s="35">
        <v>529</v>
      </c>
      <c r="H4715" s="32" t="s">
        <v>208</v>
      </c>
      <c r="I4715" s="77">
        <v>231000</v>
      </c>
      <c r="J4715" s="78"/>
      <c r="K4715" s="41"/>
      <c r="L4715" s="42" t="s">
        <v>272</v>
      </c>
      <c r="M4715" s="79">
        <v>519</v>
      </c>
      <c r="N4715" s="80">
        <v>225000</v>
      </c>
      <c r="O4715" s="81"/>
      <c r="P4715" s="77">
        <v>225000</v>
      </c>
      <c r="Q4715" s="79">
        <v>535</v>
      </c>
      <c r="R4715" s="77">
        <v>231000</v>
      </c>
      <c r="S4715" s="41"/>
      <c r="T4715" s="41" t="s">
        <v>803</v>
      </c>
      <c r="U4715" s="41" t="s">
        <v>209</v>
      </c>
      <c r="V4715" s="84"/>
      <c r="W4715" s="85"/>
      <c r="X4715" s="84" t="s">
        <v>644</v>
      </c>
      <c r="Y4715" s="84"/>
      <c r="Z4715" s="84" t="s">
        <v>645</v>
      </c>
      <c r="AA4715" s="62">
        <v>43294</v>
      </c>
    </row>
    <row r="4716" spans="1:27" ht="31.5" x14ac:dyDescent="0.25">
      <c r="A4716" s="76">
        <v>4714</v>
      </c>
      <c r="B4716" s="35" t="s">
        <v>15673</v>
      </c>
      <c r="C4716" s="35" t="s">
        <v>15671</v>
      </c>
      <c r="D4716" s="38" t="s">
        <v>15672</v>
      </c>
      <c r="E4716" s="83" t="s">
        <v>638</v>
      </c>
      <c r="F4716" s="35" t="s">
        <v>781</v>
      </c>
      <c r="G4716" s="35">
        <v>530</v>
      </c>
      <c r="H4716" s="32" t="s">
        <v>10022</v>
      </c>
      <c r="I4716" s="77">
        <v>158000</v>
      </c>
      <c r="J4716" s="78"/>
      <c r="K4716" s="41"/>
      <c r="L4716" s="42" t="s">
        <v>272</v>
      </c>
      <c r="M4716" s="79">
        <v>520</v>
      </c>
      <c r="N4716" s="80">
        <v>150000</v>
      </c>
      <c r="O4716" s="81"/>
      <c r="P4716" s="77">
        <v>150000</v>
      </c>
      <c r="Q4716" s="79">
        <v>536</v>
      </c>
      <c r="R4716" s="77">
        <v>158000</v>
      </c>
      <c r="S4716" s="41"/>
      <c r="T4716" s="41" t="s">
        <v>803</v>
      </c>
      <c r="U4716" s="41" t="s">
        <v>10023</v>
      </c>
      <c r="V4716" s="84"/>
      <c r="W4716" s="85"/>
      <c r="X4716" s="84" t="s">
        <v>644</v>
      </c>
      <c r="Y4716" s="84"/>
      <c r="Z4716" s="84" t="s">
        <v>645</v>
      </c>
      <c r="AA4716" s="62">
        <v>43294</v>
      </c>
    </row>
    <row r="4717" spans="1:27" s="96" customFormat="1" ht="31.5" x14ac:dyDescent="0.25">
      <c r="A4717" s="86">
        <v>4715</v>
      </c>
      <c r="B4717" s="37" t="s">
        <v>15674</v>
      </c>
      <c r="C4717" s="37" t="s">
        <v>15675</v>
      </c>
      <c r="D4717" s="38" t="s">
        <v>167</v>
      </c>
      <c r="E4717" s="87" t="s">
        <v>638</v>
      </c>
      <c r="F4717" s="37" t="s">
        <v>639</v>
      </c>
      <c r="G4717" s="37">
        <v>539</v>
      </c>
      <c r="H4717" s="38" t="s">
        <v>165</v>
      </c>
      <c r="I4717" s="88">
        <v>620000</v>
      </c>
      <c r="J4717" s="89"/>
      <c r="K4717" s="42"/>
      <c r="L4717" s="42" t="s">
        <v>272</v>
      </c>
      <c r="M4717" s="90">
        <v>529</v>
      </c>
      <c r="N4717" s="91">
        <v>611000</v>
      </c>
      <c r="O4717" s="92"/>
      <c r="P4717" s="88">
        <v>611000</v>
      </c>
      <c r="Q4717" s="90">
        <v>545</v>
      </c>
      <c r="R4717" s="88">
        <v>620000</v>
      </c>
      <c r="S4717" s="42"/>
      <c r="T4717" s="42" t="s">
        <v>803</v>
      </c>
      <c r="U4717" s="42" t="s">
        <v>166</v>
      </c>
      <c r="V4717" s="93"/>
      <c r="W4717" s="94"/>
      <c r="X4717" s="93" t="s">
        <v>644</v>
      </c>
      <c r="Y4717" s="93"/>
      <c r="Z4717" s="93" t="s">
        <v>11066</v>
      </c>
      <c r="AA4717" s="95">
        <v>43294</v>
      </c>
    </row>
    <row r="4718" spans="1:27" ht="31.5" x14ac:dyDescent="0.25">
      <c r="A4718" s="76">
        <v>4716</v>
      </c>
      <c r="B4718" s="35" t="s">
        <v>15676</v>
      </c>
      <c r="C4718" s="35" t="s">
        <v>15675</v>
      </c>
      <c r="D4718" s="38" t="s">
        <v>167</v>
      </c>
      <c r="E4718" s="83" t="s">
        <v>638</v>
      </c>
      <c r="F4718" s="35" t="s">
        <v>639</v>
      </c>
      <c r="G4718" s="35">
        <v>540</v>
      </c>
      <c r="H4718" s="32" t="s">
        <v>9955</v>
      </c>
      <c r="I4718" s="77">
        <v>340000</v>
      </c>
      <c r="J4718" s="78"/>
      <c r="K4718" s="41"/>
      <c r="L4718" s="42" t="s">
        <v>272</v>
      </c>
      <c r="M4718" s="79">
        <v>530</v>
      </c>
      <c r="N4718" s="80">
        <v>331000</v>
      </c>
      <c r="O4718" s="81"/>
      <c r="P4718" s="77">
        <v>331000</v>
      </c>
      <c r="Q4718" s="79">
        <v>546</v>
      </c>
      <c r="R4718" s="77">
        <v>340000</v>
      </c>
      <c r="S4718" s="41"/>
      <c r="T4718" s="41" t="s">
        <v>803</v>
      </c>
      <c r="U4718" s="41" t="s">
        <v>275</v>
      </c>
      <c r="V4718" s="84"/>
      <c r="W4718" s="85"/>
      <c r="X4718" s="84" t="s">
        <v>644</v>
      </c>
      <c r="Y4718" s="84"/>
      <c r="Z4718" s="84" t="s">
        <v>11066</v>
      </c>
      <c r="AA4718" s="62">
        <v>43294</v>
      </c>
    </row>
    <row r="4719" spans="1:27" ht="15.75" x14ac:dyDescent="0.25">
      <c r="A4719" s="76">
        <v>4717</v>
      </c>
      <c r="B4719" s="35" t="s">
        <v>15677</v>
      </c>
      <c r="C4719" s="35" t="s">
        <v>15678</v>
      </c>
      <c r="D4719" s="38" t="s">
        <v>15679</v>
      </c>
      <c r="E4719" s="83" t="s">
        <v>638</v>
      </c>
      <c r="F4719" s="35" t="s">
        <v>781</v>
      </c>
      <c r="G4719" s="35">
        <v>535</v>
      </c>
      <c r="H4719" s="32" t="s">
        <v>236</v>
      </c>
      <c r="I4719" s="77">
        <v>330000</v>
      </c>
      <c r="J4719" s="78"/>
      <c r="K4719" s="41"/>
      <c r="L4719" s="42" t="s">
        <v>272</v>
      </c>
      <c r="M4719" s="79">
        <v>525</v>
      </c>
      <c r="N4719" s="80">
        <v>320000</v>
      </c>
      <c r="O4719" s="81"/>
      <c r="P4719" s="77">
        <v>320000</v>
      </c>
      <c r="Q4719" s="79">
        <v>541</v>
      </c>
      <c r="R4719" s="77">
        <v>330000</v>
      </c>
      <c r="S4719" s="41"/>
      <c r="T4719" s="41" t="s">
        <v>803</v>
      </c>
      <c r="U4719" s="41" t="s">
        <v>237</v>
      </c>
      <c r="V4719" s="84"/>
      <c r="W4719" s="85"/>
      <c r="X4719" s="84" t="s">
        <v>644</v>
      </c>
      <c r="Y4719" s="84"/>
      <c r="Z4719" s="84" t="s">
        <v>11066</v>
      </c>
      <c r="AA4719" s="62">
        <v>43294</v>
      </c>
    </row>
    <row r="4720" spans="1:27" ht="15.75" x14ac:dyDescent="0.25">
      <c r="A4720" s="76">
        <v>4718</v>
      </c>
      <c r="B4720" s="35" t="s">
        <v>15680</v>
      </c>
      <c r="C4720" s="35" t="s">
        <v>15678</v>
      </c>
      <c r="D4720" s="38" t="s">
        <v>15679</v>
      </c>
      <c r="E4720" s="83" t="s">
        <v>638</v>
      </c>
      <c r="F4720" s="35" t="s">
        <v>781</v>
      </c>
      <c r="G4720" s="35">
        <v>536</v>
      </c>
      <c r="H4720" s="32" t="s">
        <v>251</v>
      </c>
      <c r="I4720" s="77">
        <v>248000</v>
      </c>
      <c r="J4720" s="78"/>
      <c r="K4720" s="41"/>
      <c r="L4720" s="42" t="s">
        <v>272</v>
      </c>
      <c r="M4720" s="79">
        <v>526</v>
      </c>
      <c r="N4720" s="80">
        <v>236000</v>
      </c>
      <c r="O4720" s="81"/>
      <c r="P4720" s="77">
        <v>236000</v>
      </c>
      <c r="Q4720" s="79">
        <v>542</v>
      </c>
      <c r="R4720" s="77">
        <v>248000</v>
      </c>
      <c r="S4720" s="41"/>
      <c r="T4720" s="41" t="s">
        <v>803</v>
      </c>
      <c r="U4720" s="41" t="s">
        <v>252</v>
      </c>
      <c r="V4720" s="84"/>
      <c r="W4720" s="85"/>
      <c r="X4720" s="84" t="s">
        <v>644</v>
      </c>
      <c r="Y4720" s="84"/>
      <c r="Z4720" s="84" t="s">
        <v>11066</v>
      </c>
      <c r="AA4720" s="62">
        <v>43294</v>
      </c>
    </row>
    <row r="4721" spans="1:27" ht="15.75" x14ac:dyDescent="0.25">
      <c r="A4721" s="76">
        <v>4719</v>
      </c>
      <c r="B4721" s="35" t="s">
        <v>15681</v>
      </c>
      <c r="C4721" s="35" t="s">
        <v>15682</v>
      </c>
      <c r="D4721" s="38" t="s">
        <v>9962</v>
      </c>
      <c r="E4721" s="83" t="s">
        <v>638</v>
      </c>
      <c r="F4721" s="35" t="s">
        <v>781</v>
      </c>
      <c r="G4721" s="35">
        <v>535</v>
      </c>
      <c r="H4721" s="32" t="s">
        <v>236</v>
      </c>
      <c r="I4721" s="77">
        <v>330000</v>
      </c>
      <c r="J4721" s="78"/>
      <c r="K4721" s="41"/>
      <c r="L4721" s="42" t="s">
        <v>272</v>
      </c>
      <c r="M4721" s="79">
        <v>525</v>
      </c>
      <c r="N4721" s="80">
        <v>320000</v>
      </c>
      <c r="O4721" s="81"/>
      <c r="P4721" s="77">
        <v>320000</v>
      </c>
      <c r="Q4721" s="79">
        <v>541</v>
      </c>
      <c r="R4721" s="77">
        <v>330000</v>
      </c>
      <c r="S4721" s="41"/>
      <c r="T4721" s="41" t="s">
        <v>803</v>
      </c>
      <c r="U4721" s="41" t="s">
        <v>237</v>
      </c>
      <c r="V4721" s="84"/>
      <c r="W4721" s="85"/>
      <c r="X4721" s="84" t="s">
        <v>644</v>
      </c>
      <c r="Y4721" s="84"/>
      <c r="Z4721" s="84" t="s">
        <v>11066</v>
      </c>
      <c r="AA4721" s="62">
        <v>43294</v>
      </c>
    </row>
    <row r="4722" spans="1:27" ht="15.75" x14ac:dyDescent="0.25">
      <c r="A4722" s="76">
        <v>4720</v>
      </c>
      <c r="B4722" s="35" t="s">
        <v>15683</v>
      </c>
      <c r="C4722" s="35" t="s">
        <v>15682</v>
      </c>
      <c r="D4722" s="38" t="s">
        <v>9962</v>
      </c>
      <c r="E4722" s="83" t="s">
        <v>638</v>
      </c>
      <c r="F4722" s="35" t="s">
        <v>781</v>
      </c>
      <c r="G4722" s="35">
        <v>536</v>
      </c>
      <c r="H4722" s="32" t="s">
        <v>251</v>
      </c>
      <c r="I4722" s="77">
        <v>248000</v>
      </c>
      <c r="J4722" s="78"/>
      <c r="K4722" s="41"/>
      <c r="L4722" s="42" t="s">
        <v>272</v>
      </c>
      <c r="M4722" s="79">
        <v>526</v>
      </c>
      <c r="N4722" s="80">
        <v>236000</v>
      </c>
      <c r="O4722" s="81"/>
      <c r="P4722" s="77">
        <v>236000</v>
      </c>
      <c r="Q4722" s="79">
        <v>542</v>
      </c>
      <c r="R4722" s="77">
        <v>248000</v>
      </c>
      <c r="S4722" s="41"/>
      <c r="T4722" s="41" t="s">
        <v>803</v>
      </c>
      <c r="U4722" s="41" t="s">
        <v>252</v>
      </c>
      <c r="V4722" s="84"/>
      <c r="W4722" s="85"/>
      <c r="X4722" s="84" t="s">
        <v>644</v>
      </c>
      <c r="Y4722" s="84"/>
      <c r="Z4722" s="84" t="s">
        <v>11066</v>
      </c>
      <c r="AA4722" s="62">
        <v>43294</v>
      </c>
    </row>
    <row r="4723" spans="1:27" s="96" customFormat="1" ht="31.5" x14ac:dyDescent="0.25">
      <c r="A4723" s="86">
        <v>4721</v>
      </c>
      <c r="B4723" s="37" t="s">
        <v>15684</v>
      </c>
      <c r="C4723" s="37" t="s">
        <v>15685</v>
      </c>
      <c r="D4723" s="38" t="s">
        <v>170</v>
      </c>
      <c r="E4723" s="87" t="s">
        <v>638</v>
      </c>
      <c r="F4723" s="37" t="s">
        <v>639</v>
      </c>
      <c r="G4723" s="37">
        <v>539</v>
      </c>
      <c r="H4723" s="38" t="s">
        <v>165</v>
      </c>
      <c r="I4723" s="88">
        <v>620000</v>
      </c>
      <c r="J4723" s="89"/>
      <c r="K4723" s="42"/>
      <c r="L4723" s="42" t="s">
        <v>272</v>
      </c>
      <c r="M4723" s="90">
        <v>529</v>
      </c>
      <c r="N4723" s="91">
        <v>611000</v>
      </c>
      <c r="O4723" s="92"/>
      <c r="P4723" s="88">
        <v>611000</v>
      </c>
      <c r="Q4723" s="90">
        <v>545</v>
      </c>
      <c r="R4723" s="88">
        <v>620000</v>
      </c>
      <c r="S4723" s="42"/>
      <c r="T4723" s="42" t="s">
        <v>803</v>
      </c>
      <c r="U4723" s="42" t="s">
        <v>166</v>
      </c>
      <c r="V4723" s="93"/>
      <c r="W4723" s="94"/>
      <c r="X4723" s="93" t="s">
        <v>644</v>
      </c>
      <c r="Y4723" s="93"/>
      <c r="Z4723" s="93" t="s">
        <v>11066</v>
      </c>
      <c r="AA4723" s="95">
        <v>43294</v>
      </c>
    </row>
    <row r="4724" spans="1:27" ht="31.5" x14ac:dyDescent="0.25">
      <c r="A4724" s="76">
        <v>4722</v>
      </c>
      <c r="B4724" s="35" t="s">
        <v>15686</v>
      </c>
      <c r="C4724" s="35" t="s">
        <v>15685</v>
      </c>
      <c r="D4724" s="38" t="s">
        <v>170</v>
      </c>
      <c r="E4724" s="83" t="s">
        <v>638</v>
      </c>
      <c r="F4724" s="35" t="s">
        <v>639</v>
      </c>
      <c r="G4724" s="35">
        <v>540</v>
      </c>
      <c r="H4724" s="32" t="s">
        <v>9955</v>
      </c>
      <c r="I4724" s="77">
        <v>340000</v>
      </c>
      <c r="J4724" s="78"/>
      <c r="K4724" s="41"/>
      <c r="L4724" s="42" t="s">
        <v>272</v>
      </c>
      <c r="M4724" s="79">
        <v>530</v>
      </c>
      <c r="N4724" s="80">
        <v>331000</v>
      </c>
      <c r="O4724" s="81"/>
      <c r="P4724" s="77">
        <v>331000</v>
      </c>
      <c r="Q4724" s="79">
        <v>546</v>
      </c>
      <c r="R4724" s="77">
        <v>340000</v>
      </c>
      <c r="S4724" s="41"/>
      <c r="T4724" s="41" t="s">
        <v>803</v>
      </c>
      <c r="U4724" s="41" t="s">
        <v>275</v>
      </c>
      <c r="V4724" s="84"/>
      <c r="W4724" s="85"/>
      <c r="X4724" s="84" t="s">
        <v>644</v>
      </c>
      <c r="Y4724" s="84"/>
      <c r="Z4724" s="84" t="s">
        <v>11066</v>
      </c>
      <c r="AA4724" s="62">
        <v>43294</v>
      </c>
    </row>
    <row r="4725" spans="1:27" ht="31.5" x14ac:dyDescent="0.25">
      <c r="A4725" s="76">
        <v>4723</v>
      </c>
      <c r="B4725" s="35" t="s">
        <v>15687</v>
      </c>
      <c r="C4725" s="35" t="s">
        <v>15688</v>
      </c>
      <c r="D4725" s="38" t="s">
        <v>174</v>
      </c>
      <c r="E4725" s="83" t="s">
        <v>638</v>
      </c>
      <c r="F4725" s="35" t="s">
        <v>639</v>
      </c>
      <c r="G4725" s="35">
        <v>540</v>
      </c>
      <c r="H4725" s="32" t="s">
        <v>9955</v>
      </c>
      <c r="I4725" s="77">
        <v>340000</v>
      </c>
      <c r="J4725" s="78"/>
      <c r="K4725" s="41"/>
      <c r="L4725" s="42" t="s">
        <v>272</v>
      </c>
      <c r="M4725" s="79">
        <v>530</v>
      </c>
      <c r="N4725" s="80">
        <v>331000</v>
      </c>
      <c r="O4725" s="81"/>
      <c r="P4725" s="77">
        <v>331000</v>
      </c>
      <c r="Q4725" s="79">
        <v>546</v>
      </c>
      <c r="R4725" s="77">
        <v>340000</v>
      </c>
      <c r="S4725" s="41"/>
      <c r="T4725" s="41" t="s">
        <v>803</v>
      </c>
      <c r="U4725" s="41" t="s">
        <v>275</v>
      </c>
      <c r="V4725" s="84"/>
      <c r="W4725" s="85"/>
      <c r="X4725" s="84" t="s">
        <v>644</v>
      </c>
      <c r="Y4725" s="84"/>
      <c r="Z4725" s="84" t="s">
        <v>11066</v>
      </c>
      <c r="AA4725" s="62">
        <v>43294</v>
      </c>
    </row>
    <row r="4726" spans="1:27" s="96" customFormat="1" ht="31.5" x14ac:dyDescent="0.25">
      <c r="A4726" s="86">
        <v>4724</v>
      </c>
      <c r="B4726" s="37" t="s">
        <v>15689</v>
      </c>
      <c r="C4726" s="37" t="s">
        <v>15688</v>
      </c>
      <c r="D4726" s="38" t="s">
        <v>174</v>
      </c>
      <c r="E4726" s="87" t="s">
        <v>638</v>
      </c>
      <c r="F4726" s="37" t="s">
        <v>639</v>
      </c>
      <c r="G4726" s="37">
        <v>539</v>
      </c>
      <c r="H4726" s="38" t="s">
        <v>165</v>
      </c>
      <c r="I4726" s="88">
        <v>620000</v>
      </c>
      <c r="J4726" s="89"/>
      <c r="K4726" s="42"/>
      <c r="L4726" s="42" t="s">
        <v>272</v>
      </c>
      <c r="M4726" s="90">
        <v>529</v>
      </c>
      <c r="N4726" s="91">
        <v>611000</v>
      </c>
      <c r="O4726" s="92"/>
      <c r="P4726" s="88">
        <v>611000</v>
      </c>
      <c r="Q4726" s="90">
        <v>545</v>
      </c>
      <c r="R4726" s="88">
        <v>620000</v>
      </c>
      <c r="S4726" s="42"/>
      <c r="T4726" s="42" t="s">
        <v>803</v>
      </c>
      <c r="U4726" s="42" t="s">
        <v>166</v>
      </c>
      <c r="V4726" s="93"/>
      <c r="W4726" s="94"/>
      <c r="X4726" s="93" t="s">
        <v>644</v>
      </c>
      <c r="Y4726" s="93"/>
      <c r="Z4726" s="93" t="s">
        <v>11066</v>
      </c>
      <c r="AA4726" s="95">
        <v>43294</v>
      </c>
    </row>
    <row r="4727" spans="1:27" s="96" customFormat="1" ht="15.75" x14ac:dyDescent="0.25">
      <c r="A4727" s="86">
        <v>4725</v>
      </c>
      <c r="B4727" s="37" t="s">
        <v>15690</v>
      </c>
      <c r="C4727" s="37" t="s">
        <v>15691</v>
      </c>
      <c r="D4727" s="38" t="s">
        <v>9972</v>
      </c>
      <c r="E4727" s="87" t="s">
        <v>638</v>
      </c>
      <c r="F4727" s="37" t="s">
        <v>781</v>
      </c>
      <c r="G4727" s="37">
        <v>533</v>
      </c>
      <c r="H4727" s="38" t="s">
        <v>9973</v>
      </c>
      <c r="I4727" s="88">
        <v>710000</v>
      </c>
      <c r="J4727" s="89"/>
      <c r="K4727" s="42"/>
      <c r="L4727" s="42" t="s">
        <v>272</v>
      </c>
      <c r="M4727" s="90">
        <v>523</v>
      </c>
      <c r="N4727" s="91">
        <v>701000</v>
      </c>
      <c r="O4727" s="92"/>
      <c r="P4727" s="88">
        <v>701000</v>
      </c>
      <c r="Q4727" s="90">
        <v>539</v>
      </c>
      <c r="R4727" s="88">
        <v>710000</v>
      </c>
      <c r="S4727" s="42"/>
      <c r="T4727" s="42" t="s">
        <v>803</v>
      </c>
      <c r="U4727" s="42" t="s">
        <v>9974</v>
      </c>
      <c r="V4727" s="93"/>
      <c r="W4727" s="94"/>
      <c r="X4727" s="93" t="s">
        <v>644</v>
      </c>
      <c r="Y4727" s="93"/>
      <c r="Z4727" s="93" t="s">
        <v>11066</v>
      </c>
      <c r="AA4727" s="95">
        <v>43294</v>
      </c>
    </row>
    <row r="4728" spans="1:27" ht="31.5" x14ac:dyDescent="0.25">
      <c r="A4728" s="76">
        <v>4726</v>
      </c>
      <c r="B4728" s="35" t="s">
        <v>15692</v>
      </c>
      <c r="C4728" s="35" t="s">
        <v>15691</v>
      </c>
      <c r="D4728" s="38" t="s">
        <v>9972</v>
      </c>
      <c r="E4728" s="83" t="s">
        <v>638</v>
      </c>
      <c r="F4728" s="35" t="s">
        <v>781</v>
      </c>
      <c r="G4728" s="35">
        <v>534</v>
      </c>
      <c r="H4728" s="32" t="s">
        <v>9976</v>
      </c>
      <c r="I4728" s="77">
        <v>318000</v>
      </c>
      <c r="J4728" s="78"/>
      <c r="K4728" s="41"/>
      <c r="L4728" s="42" t="s">
        <v>272</v>
      </c>
      <c r="M4728" s="79">
        <v>524</v>
      </c>
      <c r="N4728" s="80">
        <v>306000</v>
      </c>
      <c r="O4728" s="81"/>
      <c r="P4728" s="77">
        <v>306000</v>
      </c>
      <c r="Q4728" s="79">
        <v>540</v>
      </c>
      <c r="R4728" s="77">
        <v>318000</v>
      </c>
      <c r="S4728" s="41"/>
      <c r="T4728" s="41" t="s">
        <v>803</v>
      </c>
      <c r="U4728" s="41" t="s">
        <v>9977</v>
      </c>
      <c r="V4728" s="84"/>
      <c r="W4728" s="85"/>
      <c r="X4728" s="84" t="s">
        <v>644</v>
      </c>
      <c r="Y4728" s="84"/>
      <c r="Z4728" s="84" t="s">
        <v>11066</v>
      </c>
      <c r="AA4728" s="62">
        <v>43294</v>
      </c>
    </row>
    <row r="4729" spans="1:27" ht="31.5" x14ac:dyDescent="0.25">
      <c r="A4729" s="76">
        <v>4727</v>
      </c>
      <c r="B4729" s="35" t="s">
        <v>15693</v>
      </c>
      <c r="C4729" s="35" t="s">
        <v>15694</v>
      </c>
      <c r="D4729" s="38" t="s">
        <v>15695</v>
      </c>
      <c r="E4729" s="83" t="s">
        <v>638</v>
      </c>
      <c r="F4729" s="35" t="s">
        <v>639</v>
      </c>
      <c r="G4729" s="35">
        <v>539</v>
      </c>
      <c r="H4729" s="32" t="s">
        <v>165</v>
      </c>
      <c r="I4729" s="77">
        <v>620000</v>
      </c>
      <c r="J4729" s="78"/>
      <c r="K4729" s="41"/>
      <c r="L4729" s="42" t="s">
        <v>272</v>
      </c>
      <c r="M4729" s="79">
        <v>529</v>
      </c>
      <c r="N4729" s="80">
        <v>611000</v>
      </c>
      <c r="O4729" s="81"/>
      <c r="P4729" s="77">
        <v>611000</v>
      </c>
      <c r="Q4729" s="79">
        <v>545</v>
      </c>
      <c r="R4729" s="77">
        <v>620000</v>
      </c>
      <c r="S4729" s="41"/>
      <c r="T4729" s="41" t="s">
        <v>803</v>
      </c>
      <c r="U4729" s="41" t="s">
        <v>166</v>
      </c>
      <c r="V4729" s="84"/>
      <c r="W4729" s="85"/>
      <c r="X4729" s="84" t="s">
        <v>644</v>
      </c>
      <c r="Y4729" s="84"/>
      <c r="Z4729" s="84" t="s">
        <v>645</v>
      </c>
      <c r="AA4729" s="62">
        <v>43294</v>
      </c>
    </row>
    <row r="4730" spans="1:27" ht="31.5" x14ac:dyDescent="0.25">
      <c r="A4730" s="76">
        <v>4728</v>
      </c>
      <c r="B4730" s="35" t="s">
        <v>15696</v>
      </c>
      <c r="C4730" s="35" t="s">
        <v>15694</v>
      </c>
      <c r="D4730" s="38" t="s">
        <v>15695</v>
      </c>
      <c r="E4730" s="83" t="s">
        <v>638</v>
      </c>
      <c r="F4730" s="35" t="s">
        <v>639</v>
      </c>
      <c r="G4730" s="35">
        <v>540</v>
      </c>
      <c r="H4730" s="32" t="s">
        <v>9955</v>
      </c>
      <c r="I4730" s="77">
        <v>340000</v>
      </c>
      <c r="J4730" s="78"/>
      <c r="K4730" s="41"/>
      <c r="L4730" s="42" t="s">
        <v>272</v>
      </c>
      <c r="M4730" s="79">
        <v>530</v>
      </c>
      <c r="N4730" s="80">
        <v>331000</v>
      </c>
      <c r="O4730" s="81"/>
      <c r="P4730" s="77">
        <v>331000</v>
      </c>
      <c r="Q4730" s="79">
        <v>546</v>
      </c>
      <c r="R4730" s="77">
        <v>340000</v>
      </c>
      <c r="S4730" s="41"/>
      <c r="T4730" s="41" t="s">
        <v>803</v>
      </c>
      <c r="U4730" s="41" t="s">
        <v>275</v>
      </c>
      <c r="V4730" s="84"/>
      <c r="W4730" s="85"/>
      <c r="X4730" s="84" t="s">
        <v>644</v>
      </c>
      <c r="Y4730" s="84"/>
      <c r="Z4730" s="84" t="s">
        <v>645</v>
      </c>
      <c r="AA4730" s="62">
        <v>43294</v>
      </c>
    </row>
    <row r="4731" spans="1:27" ht="31.5" x14ac:dyDescent="0.25">
      <c r="A4731" s="76">
        <v>4729</v>
      </c>
      <c r="B4731" s="35" t="s">
        <v>15697</v>
      </c>
      <c r="C4731" s="35" t="s">
        <v>15698</v>
      </c>
      <c r="D4731" s="38" t="s">
        <v>15699</v>
      </c>
      <c r="E4731" s="83" t="s">
        <v>703</v>
      </c>
      <c r="F4731" s="35" t="s">
        <v>781</v>
      </c>
      <c r="G4731" s="35">
        <v>525</v>
      </c>
      <c r="H4731" s="32" t="s">
        <v>196</v>
      </c>
      <c r="I4731" s="77">
        <v>395000</v>
      </c>
      <c r="J4731" s="78"/>
      <c r="K4731" s="41"/>
      <c r="L4731" s="42" t="s">
        <v>272</v>
      </c>
      <c r="M4731" s="79">
        <v>515</v>
      </c>
      <c r="N4731" s="80">
        <v>386000</v>
      </c>
      <c r="O4731" s="81"/>
      <c r="P4731" s="77">
        <v>386000</v>
      </c>
      <c r="Q4731" s="79">
        <v>531</v>
      </c>
      <c r="R4731" s="77">
        <v>395000</v>
      </c>
      <c r="S4731" s="41"/>
      <c r="T4731" s="41" t="s">
        <v>803</v>
      </c>
      <c r="U4731" s="41" t="s">
        <v>197</v>
      </c>
      <c r="V4731" s="84"/>
      <c r="W4731" s="85"/>
      <c r="X4731" s="84" t="s">
        <v>644</v>
      </c>
      <c r="Y4731" s="84"/>
      <c r="Z4731" s="84" t="s">
        <v>645</v>
      </c>
      <c r="AA4731" s="62">
        <v>43294</v>
      </c>
    </row>
    <row r="4732" spans="1:27" ht="31.5" x14ac:dyDescent="0.25">
      <c r="A4732" s="76">
        <v>4730</v>
      </c>
      <c r="B4732" s="35" t="s">
        <v>15700</v>
      </c>
      <c r="C4732" s="35" t="s">
        <v>15698</v>
      </c>
      <c r="D4732" s="38" t="s">
        <v>15699</v>
      </c>
      <c r="E4732" s="83" t="s">
        <v>703</v>
      </c>
      <c r="F4732" s="35" t="s">
        <v>781</v>
      </c>
      <c r="G4732" s="35">
        <v>526</v>
      </c>
      <c r="H4732" s="32" t="s">
        <v>9994</v>
      </c>
      <c r="I4732" s="77">
        <v>217000</v>
      </c>
      <c r="J4732" s="78"/>
      <c r="K4732" s="41"/>
      <c r="L4732" s="42" t="s">
        <v>272</v>
      </c>
      <c r="M4732" s="79">
        <v>516</v>
      </c>
      <c r="N4732" s="80">
        <v>208000</v>
      </c>
      <c r="O4732" s="81"/>
      <c r="P4732" s="77">
        <v>208000</v>
      </c>
      <c r="Q4732" s="79">
        <v>532</v>
      </c>
      <c r="R4732" s="77">
        <v>217000</v>
      </c>
      <c r="S4732" s="41"/>
      <c r="T4732" s="41" t="s">
        <v>803</v>
      </c>
      <c r="U4732" s="41" t="s">
        <v>9995</v>
      </c>
      <c r="V4732" s="84"/>
      <c r="W4732" s="85"/>
      <c r="X4732" s="84" t="s">
        <v>644</v>
      </c>
      <c r="Y4732" s="84"/>
      <c r="Z4732" s="84" t="s">
        <v>645</v>
      </c>
      <c r="AA4732" s="62">
        <v>43294</v>
      </c>
    </row>
    <row r="4733" spans="1:27" s="96" customFormat="1" ht="31.5" x14ac:dyDescent="0.25">
      <c r="A4733" s="86">
        <v>4731</v>
      </c>
      <c r="B4733" s="37" t="s">
        <v>273</v>
      </c>
      <c r="C4733" s="37" t="s">
        <v>15701</v>
      </c>
      <c r="D4733" s="38" t="s">
        <v>176</v>
      </c>
      <c r="E4733" s="87" t="s">
        <v>638</v>
      </c>
      <c r="F4733" s="37" t="s">
        <v>781</v>
      </c>
      <c r="G4733" s="37">
        <v>539</v>
      </c>
      <c r="H4733" s="38" t="s">
        <v>165</v>
      </c>
      <c r="I4733" s="88">
        <v>620000</v>
      </c>
      <c r="J4733" s="89"/>
      <c r="K4733" s="42"/>
      <c r="L4733" s="42" t="s">
        <v>272</v>
      </c>
      <c r="M4733" s="90">
        <v>529</v>
      </c>
      <c r="N4733" s="91">
        <v>611000</v>
      </c>
      <c r="O4733" s="92"/>
      <c r="P4733" s="88">
        <v>611000</v>
      </c>
      <c r="Q4733" s="90">
        <v>545</v>
      </c>
      <c r="R4733" s="88">
        <v>620000</v>
      </c>
      <c r="S4733" s="42"/>
      <c r="T4733" s="42" t="s">
        <v>803</v>
      </c>
      <c r="U4733" s="42" t="s">
        <v>166</v>
      </c>
      <c r="V4733" s="93"/>
      <c r="W4733" s="94"/>
      <c r="X4733" s="93" t="s">
        <v>644</v>
      </c>
      <c r="Y4733" s="93"/>
      <c r="Z4733" s="93" t="s">
        <v>11066</v>
      </c>
      <c r="AA4733" s="95">
        <v>43294</v>
      </c>
    </row>
    <row r="4734" spans="1:27" ht="31.5" x14ac:dyDescent="0.25">
      <c r="A4734" s="76">
        <v>4732</v>
      </c>
      <c r="B4734" s="35" t="s">
        <v>15702</v>
      </c>
      <c r="C4734" s="35" t="s">
        <v>15701</v>
      </c>
      <c r="D4734" s="38" t="s">
        <v>176</v>
      </c>
      <c r="E4734" s="83" t="s">
        <v>638</v>
      </c>
      <c r="F4734" s="35" t="s">
        <v>781</v>
      </c>
      <c r="G4734" s="35">
        <v>540</v>
      </c>
      <c r="H4734" s="32" t="s">
        <v>9955</v>
      </c>
      <c r="I4734" s="77">
        <v>340000</v>
      </c>
      <c r="J4734" s="78"/>
      <c r="K4734" s="41"/>
      <c r="L4734" s="42" t="s">
        <v>272</v>
      </c>
      <c r="M4734" s="79">
        <v>530</v>
      </c>
      <c r="N4734" s="80">
        <v>331000</v>
      </c>
      <c r="O4734" s="81"/>
      <c r="P4734" s="77">
        <v>331000</v>
      </c>
      <c r="Q4734" s="79">
        <v>546</v>
      </c>
      <c r="R4734" s="77">
        <v>340000</v>
      </c>
      <c r="S4734" s="41"/>
      <c r="T4734" s="41" t="s">
        <v>803</v>
      </c>
      <c r="U4734" s="41" t="s">
        <v>275</v>
      </c>
      <c r="V4734" s="84"/>
      <c r="W4734" s="85"/>
      <c r="X4734" s="84" t="s">
        <v>644</v>
      </c>
      <c r="Y4734" s="84"/>
      <c r="Z4734" s="84" t="s">
        <v>11066</v>
      </c>
      <c r="AA4734" s="62">
        <v>43294</v>
      </c>
    </row>
    <row r="4735" spans="1:27" s="96" customFormat="1" ht="15.75" x14ac:dyDescent="0.25">
      <c r="A4735" s="86">
        <v>4733</v>
      </c>
      <c r="B4735" s="37" t="s">
        <v>288</v>
      </c>
      <c r="C4735" s="37" t="s">
        <v>15703</v>
      </c>
      <c r="D4735" s="38" t="s">
        <v>180</v>
      </c>
      <c r="E4735" s="87" t="s">
        <v>638</v>
      </c>
      <c r="F4735" s="37" t="s">
        <v>781</v>
      </c>
      <c r="G4735" s="37">
        <v>527</v>
      </c>
      <c r="H4735" s="38" t="s">
        <v>178</v>
      </c>
      <c r="I4735" s="88">
        <v>316000</v>
      </c>
      <c r="J4735" s="89"/>
      <c r="K4735" s="42"/>
      <c r="L4735" s="42" t="s">
        <v>272</v>
      </c>
      <c r="M4735" s="90">
        <v>517</v>
      </c>
      <c r="N4735" s="91">
        <v>310000</v>
      </c>
      <c r="O4735" s="92"/>
      <c r="P4735" s="88">
        <v>310000</v>
      </c>
      <c r="Q4735" s="90">
        <v>533</v>
      </c>
      <c r="R4735" s="88">
        <v>316000</v>
      </c>
      <c r="S4735" s="42"/>
      <c r="T4735" s="42" t="s">
        <v>803</v>
      </c>
      <c r="U4735" s="42" t="s">
        <v>179</v>
      </c>
      <c r="V4735" s="93"/>
      <c r="W4735" s="94"/>
      <c r="X4735" s="93" t="s">
        <v>644</v>
      </c>
      <c r="Y4735" s="93"/>
      <c r="Z4735" s="93" t="s">
        <v>11066</v>
      </c>
      <c r="AA4735" s="95">
        <v>43294</v>
      </c>
    </row>
    <row r="4736" spans="1:27" ht="15.75" x14ac:dyDescent="0.25">
      <c r="A4736" s="76">
        <v>4734</v>
      </c>
      <c r="B4736" s="35" t="s">
        <v>15704</v>
      </c>
      <c r="C4736" s="35" t="s">
        <v>15703</v>
      </c>
      <c r="D4736" s="38" t="s">
        <v>180</v>
      </c>
      <c r="E4736" s="83" t="s">
        <v>638</v>
      </c>
      <c r="F4736" s="35" t="s">
        <v>781</v>
      </c>
      <c r="G4736" s="35">
        <v>528</v>
      </c>
      <c r="H4736" s="32" t="s">
        <v>9982</v>
      </c>
      <c r="I4736" s="77">
        <v>161000</v>
      </c>
      <c r="J4736" s="78"/>
      <c r="K4736" s="41"/>
      <c r="L4736" s="42" t="s">
        <v>272</v>
      </c>
      <c r="M4736" s="79">
        <v>518</v>
      </c>
      <c r="N4736" s="80">
        <v>155000</v>
      </c>
      <c r="O4736" s="81"/>
      <c r="P4736" s="77">
        <v>155000</v>
      </c>
      <c r="Q4736" s="79">
        <v>534</v>
      </c>
      <c r="R4736" s="77">
        <v>161000</v>
      </c>
      <c r="S4736" s="41"/>
      <c r="T4736" s="41" t="s">
        <v>803</v>
      </c>
      <c r="U4736" s="41" t="s">
        <v>9983</v>
      </c>
      <c r="V4736" s="84"/>
      <c r="W4736" s="85"/>
      <c r="X4736" s="84" t="s">
        <v>644</v>
      </c>
      <c r="Y4736" s="84"/>
      <c r="Z4736" s="84" t="s">
        <v>11066</v>
      </c>
      <c r="AA4736" s="62">
        <v>43294</v>
      </c>
    </row>
    <row r="4737" spans="1:27" ht="31.5" x14ac:dyDescent="0.25">
      <c r="A4737" s="76">
        <v>4735</v>
      </c>
      <c r="B4737" s="35" t="s">
        <v>15705</v>
      </c>
      <c r="C4737" s="35" t="s">
        <v>15706</v>
      </c>
      <c r="D4737" s="38" t="s">
        <v>15707</v>
      </c>
      <c r="E4737" s="83" t="s">
        <v>638</v>
      </c>
      <c r="F4737" s="35" t="s">
        <v>781</v>
      </c>
      <c r="G4737" s="35">
        <v>525</v>
      </c>
      <c r="H4737" s="32" t="s">
        <v>196</v>
      </c>
      <c r="I4737" s="77">
        <v>395000</v>
      </c>
      <c r="J4737" s="78"/>
      <c r="K4737" s="41"/>
      <c r="L4737" s="42" t="s">
        <v>272</v>
      </c>
      <c r="M4737" s="79">
        <v>515</v>
      </c>
      <c r="N4737" s="80">
        <v>386000</v>
      </c>
      <c r="O4737" s="81"/>
      <c r="P4737" s="77">
        <v>386000</v>
      </c>
      <c r="Q4737" s="79">
        <v>531</v>
      </c>
      <c r="R4737" s="77">
        <v>395000</v>
      </c>
      <c r="S4737" s="41"/>
      <c r="T4737" s="41" t="s">
        <v>803</v>
      </c>
      <c r="U4737" s="41" t="s">
        <v>197</v>
      </c>
      <c r="V4737" s="84"/>
      <c r="W4737" s="85"/>
      <c r="X4737" s="84" t="s">
        <v>644</v>
      </c>
      <c r="Y4737" s="84"/>
      <c r="Z4737" s="84" t="s">
        <v>645</v>
      </c>
      <c r="AA4737" s="62">
        <v>43294</v>
      </c>
    </row>
    <row r="4738" spans="1:27" ht="31.5" x14ac:dyDescent="0.25">
      <c r="A4738" s="76">
        <v>4736</v>
      </c>
      <c r="B4738" s="35" t="s">
        <v>15708</v>
      </c>
      <c r="C4738" s="35" t="s">
        <v>15706</v>
      </c>
      <c r="D4738" s="38" t="s">
        <v>15707</v>
      </c>
      <c r="E4738" s="83" t="s">
        <v>638</v>
      </c>
      <c r="F4738" s="35" t="s">
        <v>781</v>
      </c>
      <c r="G4738" s="35">
        <v>526</v>
      </c>
      <c r="H4738" s="32" t="s">
        <v>9994</v>
      </c>
      <c r="I4738" s="77">
        <v>217000</v>
      </c>
      <c r="J4738" s="78"/>
      <c r="K4738" s="41"/>
      <c r="L4738" s="42" t="s">
        <v>272</v>
      </c>
      <c r="M4738" s="79">
        <v>516</v>
      </c>
      <c r="N4738" s="80">
        <v>208000</v>
      </c>
      <c r="O4738" s="81"/>
      <c r="P4738" s="77">
        <v>208000</v>
      </c>
      <c r="Q4738" s="79">
        <v>532</v>
      </c>
      <c r="R4738" s="77">
        <v>217000</v>
      </c>
      <c r="S4738" s="41"/>
      <c r="T4738" s="41" t="s">
        <v>803</v>
      </c>
      <c r="U4738" s="41" t="s">
        <v>9995</v>
      </c>
      <c r="V4738" s="84"/>
      <c r="W4738" s="85"/>
      <c r="X4738" s="84" t="s">
        <v>644</v>
      </c>
      <c r="Y4738" s="84"/>
      <c r="Z4738" s="84" t="s">
        <v>645</v>
      </c>
      <c r="AA4738" s="62">
        <v>43294</v>
      </c>
    </row>
    <row r="4739" spans="1:27" s="96" customFormat="1" ht="15.75" x14ac:dyDescent="0.25">
      <c r="A4739" s="86">
        <v>4737</v>
      </c>
      <c r="B4739" s="37" t="s">
        <v>15709</v>
      </c>
      <c r="C4739" s="37" t="s">
        <v>15710</v>
      </c>
      <c r="D4739" s="38" t="s">
        <v>15711</v>
      </c>
      <c r="E4739" s="87" t="s">
        <v>638</v>
      </c>
      <c r="F4739" s="37" t="s">
        <v>639</v>
      </c>
      <c r="G4739" s="37">
        <v>537</v>
      </c>
      <c r="H4739" s="38" t="s">
        <v>226</v>
      </c>
      <c r="I4739" s="88">
        <v>330000</v>
      </c>
      <c r="J4739" s="89"/>
      <c r="K4739" s="42"/>
      <c r="L4739" s="42" t="s">
        <v>272</v>
      </c>
      <c r="M4739" s="90">
        <v>527</v>
      </c>
      <c r="N4739" s="91">
        <v>320000</v>
      </c>
      <c r="O4739" s="92"/>
      <c r="P4739" s="88">
        <v>320000</v>
      </c>
      <c r="Q4739" s="90">
        <v>543</v>
      </c>
      <c r="R4739" s="88">
        <v>330000</v>
      </c>
      <c r="S4739" s="42"/>
      <c r="T4739" s="42" t="s">
        <v>803</v>
      </c>
      <c r="U4739" s="42" t="s">
        <v>227</v>
      </c>
      <c r="V4739" s="93"/>
      <c r="W4739" s="94"/>
      <c r="X4739" s="93" t="s">
        <v>644</v>
      </c>
      <c r="Y4739" s="93"/>
      <c r="Z4739" s="93" t="s">
        <v>11066</v>
      </c>
      <c r="AA4739" s="95">
        <v>43294</v>
      </c>
    </row>
    <row r="4740" spans="1:27" ht="15.75" x14ac:dyDescent="0.25">
      <c r="A4740" s="76">
        <v>4738</v>
      </c>
      <c r="B4740" s="35" t="s">
        <v>15712</v>
      </c>
      <c r="C4740" s="35" t="s">
        <v>15710</v>
      </c>
      <c r="D4740" s="38" t="s">
        <v>15711</v>
      </c>
      <c r="E4740" s="83" t="s">
        <v>638</v>
      </c>
      <c r="F4740" s="35" t="s">
        <v>639</v>
      </c>
      <c r="G4740" s="35">
        <v>538</v>
      </c>
      <c r="H4740" s="32" t="s">
        <v>9986</v>
      </c>
      <c r="I4740" s="77">
        <v>248000</v>
      </c>
      <c r="J4740" s="78"/>
      <c r="K4740" s="41"/>
      <c r="L4740" s="42" t="s">
        <v>272</v>
      </c>
      <c r="M4740" s="79">
        <v>528</v>
      </c>
      <c r="N4740" s="80">
        <v>236000</v>
      </c>
      <c r="O4740" s="81"/>
      <c r="P4740" s="77">
        <v>236000</v>
      </c>
      <c r="Q4740" s="79">
        <v>544</v>
      </c>
      <c r="R4740" s="77">
        <v>248000</v>
      </c>
      <c r="S4740" s="41"/>
      <c r="T4740" s="41" t="s">
        <v>803</v>
      </c>
      <c r="U4740" s="41" t="s">
        <v>9987</v>
      </c>
      <c r="V4740" s="84"/>
      <c r="W4740" s="85"/>
      <c r="X4740" s="84" t="s">
        <v>644</v>
      </c>
      <c r="Y4740" s="84"/>
      <c r="Z4740" s="84" t="s">
        <v>11066</v>
      </c>
      <c r="AA4740" s="62">
        <v>43294</v>
      </c>
    </row>
    <row r="4741" spans="1:27" s="96" customFormat="1" ht="15.75" x14ac:dyDescent="0.25">
      <c r="A4741" s="86">
        <v>4739</v>
      </c>
      <c r="B4741" s="37" t="s">
        <v>15713</v>
      </c>
      <c r="C4741" s="37" t="s">
        <v>15714</v>
      </c>
      <c r="D4741" s="38" t="s">
        <v>15715</v>
      </c>
      <c r="E4741" s="87" t="s">
        <v>638</v>
      </c>
      <c r="F4741" s="37" t="s">
        <v>639</v>
      </c>
      <c r="G4741" s="37">
        <v>537</v>
      </c>
      <c r="H4741" s="38" t="s">
        <v>226</v>
      </c>
      <c r="I4741" s="88">
        <v>330000</v>
      </c>
      <c r="J4741" s="89"/>
      <c r="K4741" s="42"/>
      <c r="L4741" s="42" t="s">
        <v>272</v>
      </c>
      <c r="M4741" s="90">
        <v>527</v>
      </c>
      <c r="N4741" s="91">
        <v>320000</v>
      </c>
      <c r="O4741" s="92"/>
      <c r="P4741" s="88">
        <v>320000</v>
      </c>
      <c r="Q4741" s="90">
        <v>543</v>
      </c>
      <c r="R4741" s="88">
        <v>330000</v>
      </c>
      <c r="S4741" s="42"/>
      <c r="T4741" s="42" t="s">
        <v>803</v>
      </c>
      <c r="U4741" s="42" t="s">
        <v>227</v>
      </c>
      <c r="V4741" s="93"/>
      <c r="W4741" s="94"/>
      <c r="X4741" s="93" t="s">
        <v>644</v>
      </c>
      <c r="Y4741" s="93"/>
      <c r="Z4741" s="93" t="s">
        <v>11066</v>
      </c>
      <c r="AA4741" s="95">
        <v>43294</v>
      </c>
    </row>
    <row r="4742" spans="1:27" ht="15.75" x14ac:dyDescent="0.25">
      <c r="A4742" s="76">
        <v>4740</v>
      </c>
      <c r="B4742" s="35" t="s">
        <v>15716</v>
      </c>
      <c r="C4742" s="35" t="s">
        <v>15714</v>
      </c>
      <c r="D4742" s="38" t="s">
        <v>15715</v>
      </c>
      <c r="E4742" s="83" t="s">
        <v>638</v>
      </c>
      <c r="F4742" s="35" t="s">
        <v>639</v>
      </c>
      <c r="G4742" s="35">
        <v>538</v>
      </c>
      <c r="H4742" s="32" t="s">
        <v>9986</v>
      </c>
      <c r="I4742" s="77">
        <v>248000</v>
      </c>
      <c r="J4742" s="78"/>
      <c r="K4742" s="41"/>
      <c r="L4742" s="42" t="s">
        <v>272</v>
      </c>
      <c r="M4742" s="79">
        <v>528</v>
      </c>
      <c r="N4742" s="80">
        <v>236000</v>
      </c>
      <c r="O4742" s="81"/>
      <c r="P4742" s="77">
        <v>236000</v>
      </c>
      <c r="Q4742" s="79">
        <v>544</v>
      </c>
      <c r="R4742" s="77">
        <v>248000</v>
      </c>
      <c r="S4742" s="41"/>
      <c r="T4742" s="41" t="s">
        <v>803</v>
      </c>
      <c r="U4742" s="41" t="s">
        <v>9987</v>
      </c>
      <c r="V4742" s="84"/>
      <c r="W4742" s="85"/>
      <c r="X4742" s="84" t="s">
        <v>644</v>
      </c>
      <c r="Y4742" s="84"/>
      <c r="Z4742" s="84" t="s">
        <v>11066</v>
      </c>
      <c r="AA4742" s="62">
        <v>43294</v>
      </c>
    </row>
    <row r="4743" spans="1:27" s="96" customFormat="1" ht="15.75" x14ac:dyDescent="0.25">
      <c r="A4743" s="86">
        <v>4741</v>
      </c>
      <c r="B4743" s="37" t="s">
        <v>15717</v>
      </c>
      <c r="C4743" s="37" t="s">
        <v>15718</v>
      </c>
      <c r="D4743" s="38" t="s">
        <v>15719</v>
      </c>
      <c r="E4743" s="87" t="s">
        <v>638</v>
      </c>
      <c r="F4743" s="37" t="s">
        <v>639</v>
      </c>
      <c r="G4743" s="37">
        <v>537</v>
      </c>
      <c r="H4743" s="38" t="s">
        <v>226</v>
      </c>
      <c r="I4743" s="88">
        <v>330000</v>
      </c>
      <c r="J4743" s="89"/>
      <c r="K4743" s="42"/>
      <c r="L4743" s="42" t="s">
        <v>272</v>
      </c>
      <c r="M4743" s="90">
        <v>527</v>
      </c>
      <c r="N4743" s="91">
        <v>320000</v>
      </c>
      <c r="O4743" s="92"/>
      <c r="P4743" s="88">
        <v>320000</v>
      </c>
      <c r="Q4743" s="90">
        <v>543</v>
      </c>
      <c r="R4743" s="88">
        <v>330000</v>
      </c>
      <c r="S4743" s="42"/>
      <c r="T4743" s="42" t="s">
        <v>803</v>
      </c>
      <c r="U4743" s="42" t="s">
        <v>227</v>
      </c>
      <c r="V4743" s="93"/>
      <c r="W4743" s="94"/>
      <c r="X4743" s="93" t="s">
        <v>644</v>
      </c>
      <c r="Y4743" s="93"/>
      <c r="Z4743" s="93" t="s">
        <v>11066</v>
      </c>
      <c r="AA4743" s="95">
        <v>43294</v>
      </c>
    </row>
    <row r="4744" spans="1:27" ht="15.75" x14ac:dyDescent="0.25">
      <c r="A4744" s="76">
        <v>4742</v>
      </c>
      <c r="B4744" s="35" t="s">
        <v>15720</v>
      </c>
      <c r="C4744" s="35" t="s">
        <v>15718</v>
      </c>
      <c r="D4744" s="38" t="s">
        <v>15719</v>
      </c>
      <c r="E4744" s="83" t="s">
        <v>638</v>
      </c>
      <c r="F4744" s="35" t="s">
        <v>639</v>
      </c>
      <c r="G4744" s="35">
        <v>538</v>
      </c>
      <c r="H4744" s="32" t="s">
        <v>9986</v>
      </c>
      <c r="I4744" s="77">
        <v>248000</v>
      </c>
      <c r="J4744" s="78"/>
      <c r="K4744" s="41"/>
      <c r="L4744" s="42" t="s">
        <v>272</v>
      </c>
      <c r="M4744" s="79">
        <v>528</v>
      </c>
      <c r="N4744" s="80">
        <v>236000</v>
      </c>
      <c r="O4744" s="81"/>
      <c r="P4744" s="77">
        <v>236000</v>
      </c>
      <c r="Q4744" s="79">
        <v>544</v>
      </c>
      <c r="R4744" s="77">
        <v>248000</v>
      </c>
      <c r="S4744" s="41"/>
      <c r="T4744" s="41" t="s">
        <v>803</v>
      </c>
      <c r="U4744" s="41" t="s">
        <v>9987</v>
      </c>
      <c r="V4744" s="84"/>
      <c r="W4744" s="85"/>
      <c r="X4744" s="84" t="s">
        <v>644</v>
      </c>
      <c r="Y4744" s="84"/>
      <c r="Z4744" s="84" t="s">
        <v>11066</v>
      </c>
      <c r="AA4744" s="62">
        <v>43294</v>
      </c>
    </row>
    <row r="4745" spans="1:27" ht="31.5" x14ac:dyDescent="0.25">
      <c r="A4745" s="76">
        <v>4743</v>
      </c>
      <c r="B4745" s="35" t="s">
        <v>15721</v>
      </c>
      <c r="C4745" s="35" t="s">
        <v>15722</v>
      </c>
      <c r="D4745" s="38" t="s">
        <v>198</v>
      </c>
      <c r="E4745" s="83" t="s">
        <v>638</v>
      </c>
      <c r="F4745" s="35" t="s">
        <v>781</v>
      </c>
      <c r="G4745" s="35">
        <v>525</v>
      </c>
      <c r="H4745" s="32" t="s">
        <v>196</v>
      </c>
      <c r="I4745" s="77">
        <v>395000</v>
      </c>
      <c r="J4745" s="78"/>
      <c r="K4745" s="41"/>
      <c r="L4745" s="42" t="s">
        <v>272</v>
      </c>
      <c r="M4745" s="79">
        <v>515</v>
      </c>
      <c r="N4745" s="80">
        <v>386000</v>
      </c>
      <c r="O4745" s="81"/>
      <c r="P4745" s="77">
        <v>386000</v>
      </c>
      <c r="Q4745" s="79">
        <v>531</v>
      </c>
      <c r="R4745" s="77">
        <v>395000</v>
      </c>
      <c r="S4745" s="41"/>
      <c r="T4745" s="41" t="s">
        <v>803</v>
      </c>
      <c r="U4745" s="41" t="s">
        <v>197</v>
      </c>
      <c r="V4745" s="84"/>
      <c r="W4745" s="85"/>
      <c r="X4745" s="84" t="s">
        <v>644</v>
      </c>
      <c r="Y4745" s="84"/>
      <c r="Z4745" s="84" t="s">
        <v>645</v>
      </c>
      <c r="AA4745" s="62">
        <v>43294</v>
      </c>
    </row>
    <row r="4746" spans="1:27" ht="31.5" x14ac:dyDescent="0.25">
      <c r="A4746" s="76">
        <v>4744</v>
      </c>
      <c r="B4746" s="35" t="s">
        <v>15723</v>
      </c>
      <c r="C4746" s="35" t="s">
        <v>15722</v>
      </c>
      <c r="D4746" s="38" t="s">
        <v>198</v>
      </c>
      <c r="E4746" s="83" t="s">
        <v>638</v>
      </c>
      <c r="F4746" s="35" t="s">
        <v>781</v>
      </c>
      <c r="G4746" s="35">
        <v>526</v>
      </c>
      <c r="H4746" s="32" t="s">
        <v>9994</v>
      </c>
      <c r="I4746" s="77">
        <v>217000</v>
      </c>
      <c r="J4746" s="78"/>
      <c r="K4746" s="41"/>
      <c r="L4746" s="42" t="s">
        <v>272</v>
      </c>
      <c r="M4746" s="79">
        <v>516</v>
      </c>
      <c r="N4746" s="80">
        <v>208000</v>
      </c>
      <c r="O4746" s="81"/>
      <c r="P4746" s="77">
        <v>208000</v>
      </c>
      <c r="Q4746" s="79">
        <v>532</v>
      </c>
      <c r="R4746" s="77">
        <v>217000</v>
      </c>
      <c r="S4746" s="41"/>
      <c r="T4746" s="41" t="s">
        <v>803</v>
      </c>
      <c r="U4746" s="41" t="s">
        <v>9995</v>
      </c>
      <c r="V4746" s="84"/>
      <c r="W4746" s="85"/>
      <c r="X4746" s="84" t="s">
        <v>644</v>
      </c>
      <c r="Y4746" s="84"/>
      <c r="Z4746" s="84" t="s">
        <v>645</v>
      </c>
      <c r="AA4746" s="62">
        <v>43294</v>
      </c>
    </row>
    <row r="4747" spans="1:27" ht="31.5" x14ac:dyDescent="0.25">
      <c r="A4747" s="76">
        <v>4745</v>
      </c>
      <c r="B4747" s="35" t="s">
        <v>15724</v>
      </c>
      <c r="C4747" s="35" t="s">
        <v>15725</v>
      </c>
      <c r="D4747" s="38" t="s">
        <v>202</v>
      </c>
      <c r="E4747" s="83" t="s">
        <v>638</v>
      </c>
      <c r="F4747" s="35" t="s">
        <v>781</v>
      </c>
      <c r="G4747" s="35">
        <v>525</v>
      </c>
      <c r="H4747" s="32" t="s">
        <v>196</v>
      </c>
      <c r="I4747" s="77">
        <v>395000</v>
      </c>
      <c r="J4747" s="78"/>
      <c r="K4747" s="41"/>
      <c r="L4747" s="42" t="s">
        <v>272</v>
      </c>
      <c r="M4747" s="79">
        <v>515</v>
      </c>
      <c r="N4747" s="80">
        <v>386000</v>
      </c>
      <c r="O4747" s="81"/>
      <c r="P4747" s="77">
        <v>386000</v>
      </c>
      <c r="Q4747" s="79">
        <v>531</v>
      </c>
      <c r="R4747" s="77">
        <v>395000</v>
      </c>
      <c r="S4747" s="41"/>
      <c r="T4747" s="41" t="s">
        <v>803</v>
      </c>
      <c r="U4747" s="41" t="s">
        <v>197</v>
      </c>
      <c r="V4747" s="84"/>
      <c r="W4747" s="85"/>
      <c r="X4747" s="84" t="s">
        <v>644</v>
      </c>
      <c r="Y4747" s="84"/>
      <c r="Z4747" s="84" t="s">
        <v>11066</v>
      </c>
      <c r="AA4747" s="62">
        <v>43294</v>
      </c>
    </row>
    <row r="4748" spans="1:27" ht="31.5" x14ac:dyDescent="0.25">
      <c r="A4748" s="76">
        <v>4746</v>
      </c>
      <c r="B4748" s="35" t="s">
        <v>15726</v>
      </c>
      <c r="C4748" s="35" t="s">
        <v>15725</v>
      </c>
      <c r="D4748" s="38" t="s">
        <v>202</v>
      </c>
      <c r="E4748" s="83" t="s">
        <v>638</v>
      </c>
      <c r="F4748" s="35" t="s">
        <v>781</v>
      </c>
      <c r="G4748" s="35">
        <v>526</v>
      </c>
      <c r="H4748" s="32" t="s">
        <v>9994</v>
      </c>
      <c r="I4748" s="77">
        <v>217000</v>
      </c>
      <c r="J4748" s="78"/>
      <c r="K4748" s="41"/>
      <c r="L4748" s="42" t="s">
        <v>272</v>
      </c>
      <c r="M4748" s="79">
        <v>516</v>
      </c>
      <c r="N4748" s="80">
        <v>208000</v>
      </c>
      <c r="O4748" s="81"/>
      <c r="P4748" s="77">
        <v>208000</v>
      </c>
      <c r="Q4748" s="79">
        <v>532</v>
      </c>
      <c r="R4748" s="77">
        <v>217000</v>
      </c>
      <c r="S4748" s="41"/>
      <c r="T4748" s="41" t="s">
        <v>803</v>
      </c>
      <c r="U4748" s="41" t="s">
        <v>9995</v>
      </c>
      <c r="V4748" s="84"/>
      <c r="W4748" s="85"/>
      <c r="X4748" s="84" t="s">
        <v>644</v>
      </c>
      <c r="Y4748" s="84"/>
      <c r="Z4748" s="84" t="s">
        <v>11066</v>
      </c>
      <c r="AA4748" s="62">
        <v>43294</v>
      </c>
    </row>
    <row r="4749" spans="1:27" s="96" customFormat="1" ht="15.75" x14ac:dyDescent="0.25">
      <c r="A4749" s="86">
        <v>4747</v>
      </c>
      <c r="B4749" s="37" t="s">
        <v>15727</v>
      </c>
      <c r="C4749" s="37" t="s">
        <v>15728</v>
      </c>
      <c r="D4749" s="38" t="s">
        <v>234</v>
      </c>
      <c r="E4749" s="87" t="s">
        <v>638</v>
      </c>
      <c r="F4749" s="37" t="s">
        <v>781</v>
      </c>
      <c r="G4749" s="37">
        <v>537</v>
      </c>
      <c r="H4749" s="38" t="s">
        <v>226</v>
      </c>
      <c r="I4749" s="88">
        <v>330000</v>
      </c>
      <c r="J4749" s="89"/>
      <c r="K4749" s="42"/>
      <c r="L4749" s="42" t="s">
        <v>272</v>
      </c>
      <c r="M4749" s="90">
        <v>527</v>
      </c>
      <c r="N4749" s="91">
        <v>320000</v>
      </c>
      <c r="O4749" s="92"/>
      <c r="P4749" s="88">
        <v>320000</v>
      </c>
      <c r="Q4749" s="90">
        <v>543</v>
      </c>
      <c r="R4749" s="88">
        <v>330000</v>
      </c>
      <c r="S4749" s="42"/>
      <c r="T4749" s="42" t="s">
        <v>803</v>
      </c>
      <c r="U4749" s="42" t="s">
        <v>227</v>
      </c>
      <c r="V4749" s="93"/>
      <c r="W4749" s="94"/>
      <c r="X4749" s="93" t="s">
        <v>644</v>
      </c>
      <c r="Y4749" s="93"/>
      <c r="Z4749" s="93" t="s">
        <v>11066</v>
      </c>
      <c r="AA4749" s="95">
        <v>43294</v>
      </c>
    </row>
    <row r="4750" spans="1:27" ht="15.75" x14ac:dyDescent="0.25">
      <c r="A4750" s="76">
        <v>4748</v>
      </c>
      <c r="B4750" s="35" t="s">
        <v>15729</v>
      </c>
      <c r="C4750" s="35" t="s">
        <v>15728</v>
      </c>
      <c r="D4750" s="38" t="s">
        <v>234</v>
      </c>
      <c r="E4750" s="83" t="s">
        <v>638</v>
      </c>
      <c r="F4750" s="35" t="s">
        <v>781</v>
      </c>
      <c r="G4750" s="35">
        <v>538</v>
      </c>
      <c r="H4750" s="32" t="s">
        <v>9986</v>
      </c>
      <c r="I4750" s="77">
        <v>248000</v>
      </c>
      <c r="J4750" s="78"/>
      <c r="K4750" s="41"/>
      <c r="L4750" s="42" t="s">
        <v>272</v>
      </c>
      <c r="M4750" s="79">
        <v>528</v>
      </c>
      <c r="N4750" s="80">
        <v>236000</v>
      </c>
      <c r="O4750" s="81"/>
      <c r="P4750" s="77">
        <v>236000</v>
      </c>
      <c r="Q4750" s="79">
        <v>544</v>
      </c>
      <c r="R4750" s="77">
        <v>248000</v>
      </c>
      <c r="S4750" s="41"/>
      <c r="T4750" s="41" t="s">
        <v>803</v>
      </c>
      <c r="U4750" s="41" t="s">
        <v>9987</v>
      </c>
      <c r="V4750" s="84"/>
      <c r="W4750" s="85"/>
      <c r="X4750" s="84" t="s">
        <v>644</v>
      </c>
      <c r="Y4750" s="84"/>
      <c r="Z4750" s="84" t="s">
        <v>11066</v>
      </c>
      <c r="AA4750" s="62">
        <v>43294</v>
      </c>
    </row>
    <row r="4751" spans="1:27" ht="31.5" x14ac:dyDescent="0.25">
      <c r="A4751" s="76">
        <v>4749</v>
      </c>
      <c r="B4751" s="35" t="s">
        <v>15730</v>
      </c>
      <c r="C4751" s="35" t="s">
        <v>15731</v>
      </c>
      <c r="D4751" s="38" t="s">
        <v>15732</v>
      </c>
      <c r="E4751" s="83" t="s">
        <v>638</v>
      </c>
      <c r="F4751" s="35" t="s">
        <v>639</v>
      </c>
      <c r="G4751" s="35">
        <v>537</v>
      </c>
      <c r="H4751" s="32" t="s">
        <v>226</v>
      </c>
      <c r="I4751" s="77">
        <v>330000</v>
      </c>
      <c r="J4751" s="78"/>
      <c r="K4751" s="41"/>
      <c r="L4751" s="42" t="s">
        <v>272</v>
      </c>
      <c r="M4751" s="79">
        <v>527</v>
      </c>
      <c r="N4751" s="80">
        <v>320000</v>
      </c>
      <c r="O4751" s="81"/>
      <c r="P4751" s="77">
        <v>320000</v>
      </c>
      <c r="Q4751" s="79">
        <v>543</v>
      </c>
      <c r="R4751" s="77">
        <v>330000</v>
      </c>
      <c r="S4751" s="41"/>
      <c r="T4751" s="41" t="s">
        <v>803</v>
      </c>
      <c r="U4751" s="41" t="s">
        <v>227</v>
      </c>
      <c r="V4751" s="84"/>
      <c r="W4751" s="85"/>
      <c r="X4751" s="84" t="s">
        <v>644</v>
      </c>
      <c r="Y4751" s="84"/>
      <c r="Z4751" s="84" t="s">
        <v>11066</v>
      </c>
      <c r="AA4751" s="62">
        <v>43294</v>
      </c>
    </row>
    <row r="4752" spans="1:27" ht="31.5" x14ac:dyDescent="0.25">
      <c r="A4752" s="76">
        <v>4750</v>
      </c>
      <c r="B4752" s="35" t="s">
        <v>15733</v>
      </c>
      <c r="C4752" s="35" t="s">
        <v>15731</v>
      </c>
      <c r="D4752" s="38" t="s">
        <v>15732</v>
      </c>
      <c r="E4752" s="83" t="s">
        <v>638</v>
      </c>
      <c r="F4752" s="35" t="s">
        <v>639</v>
      </c>
      <c r="G4752" s="35">
        <v>538</v>
      </c>
      <c r="H4752" s="32" t="s">
        <v>9986</v>
      </c>
      <c r="I4752" s="77">
        <v>248000</v>
      </c>
      <c r="J4752" s="78"/>
      <c r="K4752" s="41"/>
      <c r="L4752" s="42" t="s">
        <v>272</v>
      </c>
      <c r="M4752" s="79">
        <v>528</v>
      </c>
      <c r="N4752" s="80">
        <v>236000</v>
      </c>
      <c r="O4752" s="81"/>
      <c r="P4752" s="77">
        <v>236000</v>
      </c>
      <c r="Q4752" s="79">
        <v>544</v>
      </c>
      <c r="R4752" s="77">
        <v>248000</v>
      </c>
      <c r="S4752" s="41"/>
      <c r="T4752" s="41" t="s">
        <v>803</v>
      </c>
      <c r="U4752" s="41" t="s">
        <v>9987</v>
      </c>
      <c r="V4752" s="84"/>
      <c r="W4752" s="85"/>
      <c r="X4752" s="84" t="s">
        <v>644</v>
      </c>
      <c r="Y4752" s="84"/>
      <c r="Z4752" s="84" t="s">
        <v>11066</v>
      </c>
      <c r="AA4752" s="62">
        <v>43294</v>
      </c>
    </row>
    <row r="4753" spans="1:27" ht="15.75" x14ac:dyDescent="0.25">
      <c r="A4753" s="76">
        <v>4751</v>
      </c>
      <c r="B4753" s="35" t="s">
        <v>15734</v>
      </c>
      <c r="C4753" s="35" t="s">
        <v>15735</v>
      </c>
      <c r="D4753" s="38" t="s">
        <v>218</v>
      </c>
      <c r="E4753" s="83" t="s">
        <v>638</v>
      </c>
      <c r="F4753" s="35" t="s">
        <v>639</v>
      </c>
      <c r="G4753" s="35">
        <v>538</v>
      </c>
      <c r="H4753" s="32" t="s">
        <v>9986</v>
      </c>
      <c r="I4753" s="77">
        <v>248000</v>
      </c>
      <c r="J4753" s="78"/>
      <c r="K4753" s="41"/>
      <c r="L4753" s="42" t="s">
        <v>272</v>
      </c>
      <c r="M4753" s="79">
        <v>528</v>
      </c>
      <c r="N4753" s="80">
        <v>236000</v>
      </c>
      <c r="O4753" s="81"/>
      <c r="P4753" s="77">
        <v>236000</v>
      </c>
      <c r="Q4753" s="79">
        <v>544</v>
      </c>
      <c r="R4753" s="77">
        <v>248000</v>
      </c>
      <c r="S4753" s="41"/>
      <c r="T4753" s="41" t="s">
        <v>803</v>
      </c>
      <c r="U4753" s="41" t="s">
        <v>9987</v>
      </c>
      <c r="V4753" s="84"/>
      <c r="W4753" s="85"/>
      <c r="X4753" s="84" t="s">
        <v>644</v>
      </c>
      <c r="Y4753" s="84"/>
      <c r="Z4753" s="84" t="s">
        <v>11066</v>
      </c>
      <c r="AA4753" s="62">
        <v>43294</v>
      </c>
    </row>
    <row r="4754" spans="1:27" ht="15.75" x14ac:dyDescent="0.25">
      <c r="A4754" s="76">
        <v>4752</v>
      </c>
      <c r="B4754" s="35" t="s">
        <v>15736</v>
      </c>
      <c r="C4754" s="35" t="s">
        <v>15735</v>
      </c>
      <c r="D4754" s="38" t="s">
        <v>218</v>
      </c>
      <c r="E4754" s="83" t="s">
        <v>638</v>
      </c>
      <c r="F4754" s="35" t="s">
        <v>639</v>
      </c>
      <c r="G4754" s="35">
        <v>537</v>
      </c>
      <c r="H4754" s="32" t="s">
        <v>226</v>
      </c>
      <c r="I4754" s="77">
        <v>330000</v>
      </c>
      <c r="J4754" s="78"/>
      <c r="K4754" s="41"/>
      <c r="L4754" s="42" t="s">
        <v>272</v>
      </c>
      <c r="M4754" s="79">
        <v>527</v>
      </c>
      <c r="N4754" s="80">
        <v>320000</v>
      </c>
      <c r="O4754" s="81"/>
      <c r="P4754" s="77">
        <v>320000</v>
      </c>
      <c r="Q4754" s="79">
        <v>543</v>
      </c>
      <c r="R4754" s="77">
        <v>330000</v>
      </c>
      <c r="S4754" s="41"/>
      <c r="T4754" s="41" t="s">
        <v>803</v>
      </c>
      <c r="U4754" s="41" t="s">
        <v>227</v>
      </c>
      <c r="V4754" s="84"/>
      <c r="W4754" s="85"/>
      <c r="X4754" s="84" t="s">
        <v>644</v>
      </c>
      <c r="Y4754" s="84"/>
      <c r="Z4754" s="84" t="s">
        <v>11066</v>
      </c>
      <c r="AA4754" s="62">
        <v>43294</v>
      </c>
    </row>
    <row r="4755" spans="1:27" ht="15.75" x14ac:dyDescent="0.25">
      <c r="A4755" s="76">
        <v>4753</v>
      </c>
      <c r="B4755" s="35" t="s">
        <v>15737</v>
      </c>
      <c r="C4755" s="35" t="s">
        <v>15738</v>
      </c>
      <c r="D4755" s="38" t="s">
        <v>220</v>
      </c>
      <c r="E4755" s="83" t="s">
        <v>638</v>
      </c>
      <c r="F4755" s="35" t="s">
        <v>639</v>
      </c>
      <c r="G4755" s="35">
        <v>537</v>
      </c>
      <c r="H4755" s="32" t="s">
        <v>226</v>
      </c>
      <c r="I4755" s="77">
        <v>330000</v>
      </c>
      <c r="J4755" s="78"/>
      <c r="K4755" s="41"/>
      <c r="L4755" s="42" t="s">
        <v>272</v>
      </c>
      <c r="M4755" s="79">
        <v>527</v>
      </c>
      <c r="N4755" s="80">
        <v>320000</v>
      </c>
      <c r="O4755" s="81"/>
      <c r="P4755" s="77">
        <v>320000</v>
      </c>
      <c r="Q4755" s="79">
        <v>543</v>
      </c>
      <c r="R4755" s="77">
        <v>330000</v>
      </c>
      <c r="S4755" s="41"/>
      <c r="T4755" s="41" t="s">
        <v>803</v>
      </c>
      <c r="U4755" s="41" t="s">
        <v>227</v>
      </c>
      <c r="V4755" s="84"/>
      <c r="W4755" s="85"/>
      <c r="X4755" s="84" t="s">
        <v>644</v>
      </c>
      <c r="Y4755" s="84"/>
      <c r="Z4755" s="84" t="s">
        <v>11066</v>
      </c>
      <c r="AA4755" s="62">
        <v>43294</v>
      </c>
    </row>
    <row r="4756" spans="1:27" ht="15.75" x14ac:dyDescent="0.25">
      <c r="A4756" s="76">
        <v>4754</v>
      </c>
      <c r="B4756" s="35" t="s">
        <v>15739</v>
      </c>
      <c r="C4756" s="35" t="s">
        <v>15738</v>
      </c>
      <c r="D4756" s="38" t="s">
        <v>220</v>
      </c>
      <c r="E4756" s="83" t="s">
        <v>638</v>
      </c>
      <c r="F4756" s="35" t="s">
        <v>639</v>
      </c>
      <c r="G4756" s="35">
        <v>538</v>
      </c>
      <c r="H4756" s="32" t="s">
        <v>9986</v>
      </c>
      <c r="I4756" s="77">
        <v>248000</v>
      </c>
      <c r="J4756" s="78"/>
      <c r="K4756" s="41"/>
      <c r="L4756" s="42" t="s">
        <v>272</v>
      </c>
      <c r="M4756" s="79">
        <v>528</v>
      </c>
      <c r="N4756" s="80">
        <v>236000</v>
      </c>
      <c r="O4756" s="81"/>
      <c r="P4756" s="77">
        <v>236000</v>
      </c>
      <c r="Q4756" s="79">
        <v>544</v>
      </c>
      <c r="R4756" s="77">
        <v>248000</v>
      </c>
      <c r="S4756" s="41"/>
      <c r="T4756" s="41" t="s">
        <v>803</v>
      </c>
      <c r="U4756" s="41" t="s">
        <v>9987</v>
      </c>
      <c r="V4756" s="84"/>
      <c r="W4756" s="85"/>
      <c r="X4756" s="84" t="s">
        <v>644</v>
      </c>
      <c r="Y4756" s="84"/>
      <c r="Z4756" s="84" t="s">
        <v>11066</v>
      </c>
      <c r="AA4756" s="62">
        <v>43294</v>
      </c>
    </row>
    <row r="4757" spans="1:27" ht="15.75" x14ac:dyDescent="0.25">
      <c r="A4757" s="76">
        <v>4755</v>
      </c>
      <c r="B4757" s="35" t="s">
        <v>15740</v>
      </c>
      <c r="C4757" s="35" t="s">
        <v>15741</v>
      </c>
      <c r="D4757" s="38" t="s">
        <v>222</v>
      </c>
      <c r="E4757" s="83" t="s">
        <v>638</v>
      </c>
      <c r="F4757" s="35" t="s">
        <v>639</v>
      </c>
      <c r="G4757" s="35">
        <v>537</v>
      </c>
      <c r="H4757" s="32" t="s">
        <v>226</v>
      </c>
      <c r="I4757" s="77">
        <v>330000</v>
      </c>
      <c r="J4757" s="78"/>
      <c r="K4757" s="41"/>
      <c r="L4757" s="42" t="s">
        <v>272</v>
      </c>
      <c r="M4757" s="79">
        <v>527</v>
      </c>
      <c r="N4757" s="80">
        <v>320000</v>
      </c>
      <c r="O4757" s="81"/>
      <c r="P4757" s="77">
        <v>320000</v>
      </c>
      <c r="Q4757" s="79">
        <v>543</v>
      </c>
      <c r="R4757" s="77">
        <v>330000</v>
      </c>
      <c r="S4757" s="41"/>
      <c r="T4757" s="41" t="s">
        <v>803</v>
      </c>
      <c r="U4757" s="41" t="s">
        <v>227</v>
      </c>
      <c r="V4757" s="84"/>
      <c r="W4757" s="85"/>
      <c r="X4757" s="84" t="s">
        <v>644</v>
      </c>
      <c r="Y4757" s="84"/>
      <c r="Z4757" s="84" t="s">
        <v>11066</v>
      </c>
      <c r="AA4757" s="62">
        <v>43294</v>
      </c>
    </row>
    <row r="4758" spans="1:27" ht="15.75" x14ac:dyDescent="0.25">
      <c r="A4758" s="76">
        <v>4756</v>
      </c>
      <c r="B4758" s="35" t="s">
        <v>15742</v>
      </c>
      <c r="C4758" s="35" t="s">
        <v>15741</v>
      </c>
      <c r="D4758" s="38" t="s">
        <v>222</v>
      </c>
      <c r="E4758" s="83" t="s">
        <v>638</v>
      </c>
      <c r="F4758" s="35" t="s">
        <v>639</v>
      </c>
      <c r="G4758" s="35">
        <v>538</v>
      </c>
      <c r="H4758" s="32" t="s">
        <v>9986</v>
      </c>
      <c r="I4758" s="77">
        <v>248000</v>
      </c>
      <c r="J4758" s="78"/>
      <c r="K4758" s="41"/>
      <c r="L4758" s="42" t="s">
        <v>272</v>
      </c>
      <c r="M4758" s="79">
        <v>528</v>
      </c>
      <c r="N4758" s="80">
        <v>236000</v>
      </c>
      <c r="O4758" s="81"/>
      <c r="P4758" s="77">
        <v>236000</v>
      </c>
      <c r="Q4758" s="79">
        <v>544</v>
      </c>
      <c r="R4758" s="77">
        <v>248000</v>
      </c>
      <c r="S4758" s="41"/>
      <c r="T4758" s="41" t="s">
        <v>803</v>
      </c>
      <c r="U4758" s="41" t="s">
        <v>9987</v>
      </c>
      <c r="V4758" s="84"/>
      <c r="W4758" s="85"/>
      <c r="X4758" s="84" t="s">
        <v>644</v>
      </c>
      <c r="Y4758" s="84"/>
      <c r="Z4758" s="84" t="s">
        <v>11066</v>
      </c>
      <c r="AA4758" s="62">
        <v>43294</v>
      </c>
    </row>
    <row r="4759" spans="1:27" s="96" customFormat="1" ht="15.75" x14ac:dyDescent="0.25">
      <c r="A4759" s="86">
        <v>4757</v>
      </c>
      <c r="B4759" s="37" t="s">
        <v>293</v>
      </c>
      <c r="C4759" s="37" t="s">
        <v>15743</v>
      </c>
      <c r="D4759" s="38" t="s">
        <v>224</v>
      </c>
      <c r="E4759" s="87" t="s">
        <v>638</v>
      </c>
      <c r="F4759" s="37" t="s">
        <v>639</v>
      </c>
      <c r="G4759" s="37">
        <v>531</v>
      </c>
      <c r="H4759" s="38" t="s">
        <v>216</v>
      </c>
      <c r="I4759" s="88">
        <v>330000</v>
      </c>
      <c r="J4759" s="89"/>
      <c r="K4759" s="42"/>
      <c r="L4759" s="42" t="s">
        <v>272</v>
      </c>
      <c r="M4759" s="90">
        <v>521</v>
      </c>
      <c r="N4759" s="91">
        <v>320000</v>
      </c>
      <c r="O4759" s="92"/>
      <c r="P4759" s="88">
        <v>320000</v>
      </c>
      <c r="Q4759" s="90">
        <v>537</v>
      </c>
      <c r="R4759" s="88">
        <v>330000</v>
      </c>
      <c r="S4759" s="42"/>
      <c r="T4759" s="42" t="s">
        <v>803</v>
      </c>
      <c r="U4759" s="42" t="s">
        <v>217</v>
      </c>
      <c r="V4759" s="93"/>
      <c r="W4759" s="94"/>
      <c r="X4759" s="93" t="s">
        <v>644</v>
      </c>
      <c r="Y4759" s="93"/>
      <c r="Z4759" s="93" t="s">
        <v>11066</v>
      </c>
      <c r="AA4759" s="95">
        <v>43294</v>
      </c>
    </row>
    <row r="4760" spans="1:27" ht="15.75" x14ac:dyDescent="0.25">
      <c r="A4760" s="76">
        <v>4758</v>
      </c>
      <c r="B4760" s="35" t="s">
        <v>15744</v>
      </c>
      <c r="C4760" s="35" t="s">
        <v>15743</v>
      </c>
      <c r="D4760" s="38" t="s">
        <v>224</v>
      </c>
      <c r="E4760" s="83" t="s">
        <v>638</v>
      </c>
      <c r="F4760" s="35" t="s">
        <v>639</v>
      </c>
      <c r="G4760" s="35">
        <v>532</v>
      </c>
      <c r="H4760" s="32" t="s">
        <v>10008</v>
      </c>
      <c r="I4760" s="77">
        <v>208000</v>
      </c>
      <c r="J4760" s="78"/>
      <c r="K4760" s="41"/>
      <c r="L4760" s="42" t="s">
        <v>272</v>
      </c>
      <c r="M4760" s="79">
        <v>522</v>
      </c>
      <c r="N4760" s="80">
        <v>200000</v>
      </c>
      <c r="O4760" s="81"/>
      <c r="P4760" s="77">
        <v>200000</v>
      </c>
      <c r="Q4760" s="79">
        <v>538</v>
      </c>
      <c r="R4760" s="77">
        <v>208000</v>
      </c>
      <c r="S4760" s="41"/>
      <c r="T4760" s="41" t="s">
        <v>803</v>
      </c>
      <c r="U4760" s="41" t="s">
        <v>10009</v>
      </c>
      <c r="V4760" s="84"/>
      <c r="W4760" s="85"/>
      <c r="X4760" s="84" t="s">
        <v>644</v>
      </c>
      <c r="Y4760" s="84"/>
      <c r="Z4760" s="84" t="s">
        <v>11066</v>
      </c>
      <c r="AA4760" s="62">
        <v>43294</v>
      </c>
    </row>
    <row r="4761" spans="1:27" ht="15.75" x14ac:dyDescent="0.25">
      <c r="A4761" s="76">
        <v>4759</v>
      </c>
      <c r="B4761" s="35" t="s">
        <v>15745</v>
      </c>
      <c r="C4761" s="35" t="s">
        <v>15746</v>
      </c>
      <c r="D4761" s="38" t="s">
        <v>15747</v>
      </c>
      <c r="E4761" s="83" t="s">
        <v>638</v>
      </c>
      <c r="F4761" s="35" t="s">
        <v>781</v>
      </c>
      <c r="G4761" s="35">
        <v>531</v>
      </c>
      <c r="H4761" s="32" t="s">
        <v>216</v>
      </c>
      <c r="I4761" s="77">
        <v>330000</v>
      </c>
      <c r="J4761" s="78"/>
      <c r="K4761" s="41"/>
      <c r="L4761" s="42" t="s">
        <v>272</v>
      </c>
      <c r="M4761" s="79">
        <v>521</v>
      </c>
      <c r="N4761" s="80">
        <v>320000</v>
      </c>
      <c r="O4761" s="81"/>
      <c r="P4761" s="77">
        <v>320000</v>
      </c>
      <c r="Q4761" s="79">
        <v>537</v>
      </c>
      <c r="R4761" s="77">
        <v>330000</v>
      </c>
      <c r="S4761" s="41"/>
      <c r="T4761" s="41" t="s">
        <v>803</v>
      </c>
      <c r="U4761" s="41" t="s">
        <v>217</v>
      </c>
      <c r="V4761" s="84"/>
      <c r="W4761" s="85"/>
      <c r="X4761" s="84" t="s">
        <v>644</v>
      </c>
      <c r="Y4761" s="84"/>
      <c r="Z4761" s="84" t="s">
        <v>645</v>
      </c>
      <c r="AA4761" s="62">
        <v>43294</v>
      </c>
    </row>
    <row r="4762" spans="1:27" ht="15.75" x14ac:dyDescent="0.25">
      <c r="A4762" s="76">
        <v>4760</v>
      </c>
      <c r="B4762" s="35" t="s">
        <v>15748</v>
      </c>
      <c r="C4762" s="35" t="s">
        <v>15746</v>
      </c>
      <c r="D4762" s="38" t="s">
        <v>15747</v>
      </c>
      <c r="E4762" s="83" t="s">
        <v>638</v>
      </c>
      <c r="F4762" s="35" t="s">
        <v>781</v>
      </c>
      <c r="G4762" s="35">
        <v>532</v>
      </c>
      <c r="H4762" s="32" t="s">
        <v>10008</v>
      </c>
      <c r="I4762" s="77">
        <v>208000</v>
      </c>
      <c r="J4762" s="78"/>
      <c r="K4762" s="41"/>
      <c r="L4762" s="42" t="s">
        <v>272</v>
      </c>
      <c r="M4762" s="79">
        <v>522</v>
      </c>
      <c r="N4762" s="80">
        <v>200000</v>
      </c>
      <c r="O4762" s="81"/>
      <c r="P4762" s="77">
        <v>200000</v>
      </c>
      <c r="Q4762" s="79">
        <v>538</v>
      </c>
      <c r="R4762" s="77">
        <v>208000</v>
      </c>
      <c r="S4762" s="41"/>
      <c r="T4762" s="41" t="s">
        <v>803</v>
      </c>
      <c r="U4762" s="41" t="s">
        <v>10009</v>
      </c>
      <c r="V4762" s="84"/>
      <c r="W4762" s="85"/>
      <c r="X4762" s="84" t="s">
        <v>644</v>
      </c>
      <c r="Y4762" s="84"/>
      <c r="Z4762" s="84" t="s">
        <v>645</v>
      </c>
      <c r="AA4762" s="62">
        <v>43294</v>
      </c>
    </row>
    <row r="4763" spans="1:27" s="96" customFormat="1" ht="15.75" x14ac:dyDescent="0.25">
      <c r="A4763" s="86">
        <v>4761</v>
      </c>
      <c r="B4763" s="37" t="s">
        <v>289</v>
      </c>
      <c r="C4763" s="37" t="s">
        <v>15749</v>
      </c>
      <c r="D4763" s="38" t="s">
        <v>210</v>
      </c>
      <c r="E4763" s="87" t="s">
        <v>638</v>
      </c>
      <c r="F4763" s="37" t="s">
        <v>781</v>
      </c>
      <c r="G4763" s="37">
        <v>529</v>
      </c>
      <c r="H4763" s="38" t="s">
        <v>208</v>
      </c>
      <c r="I4763" s="88">
        <v>231000</v>
      </c>
      <c r="J4763" s="89"/>
      <c r="K4763" s="42"/>
      <c r="L4763" s="42" t="s">
        <v>272</v>
      </c>
      <c r="M4763" s="90">
        <v>519</v>
      </c>
      <c r="N4763" s="91">
        <v>225000</v>
      </c>
      <c r="O4763" s="92"/>
      <c r="P4763" s="88">
        <v>225000</v>
      </c>
      <c r="Q4763" s="90">
        <v>535</v>
      </c>
      <c r="R4763" s="88">
        <v>231000</v>
      </c>
      <c r="S4763" s="42"/>
      <c r="T4763" s="42" t="s">
        <v>803</v>
      </c>
      <c r="U4763" s="42" t="s">
        <v>209</v>
      </c>
      <c r="V4763" s="93"/>
      <c r="W4763" s="94"/>
      <c r="X4763" s="93" t="s">
        <v>644</v>
      </c>
      <c r="Y4763" s="93"/>
      <c r="Z4763" s="93" t="s">
        <v>11066</v>
      </c>
      <c r="AA4763" s="95">
        <v>43294</v>
      </c>
    </row>
    <row r="4764" spans="1:27" ht="31.5" x14ac:dyDescent="0.25">
      <c r="A4764" s="76">
        <v>4762</v>
      </c>
      <c r="B4764" s="35" t="s">
        <v>15750</v>
      </c>
      <c r="C4764" s="35" t="s">
        <v>15749</v>
      </c>
      <c r="D4764" s="38" t="s">
        <v>210</v>
      </c>
      <c r="E4764" s="83" t="s">
        <v>638</v>
      </c>
      <c r="F4764" s="35" t="s">
        <v>781</v>
      </c>
      <c r="G4764" s="35">
        <v>530</v>
      </c>
      <c r="H4764" s="32" t="s">
        <v>10022</v>
      </c>
      <c r="I4764" s="77">
        <v>158000</v>
      </c>
      <c r="J4764" s="78"/>
      <c r="K4764" s="41"/>
      <c r="L4764" s="42" t="s">
        <v>272</v>
      </c>
      <c r="M4764" s="79">
        <v>520</v>
      </c>
      <c r="N4764" s="80">
        <v>150000</v>
      </c>
      <c r="O4764" s="81"/>
      <c r="P4764" s="77">
        <v>150000</v>
      </c>
      <c r="Q4764" s="79">
        <v>536</v>
      </c>
      <c r="R4764" s="77">
        <v>158000</v>
      </c>
      <c r="S4764" s="41"/>
      <c r="T4764" s="41" t="s">
        <v>803</v>
      </c>
      <c r="U4764" s="41" t="s">
        <v>10023</v>
      </c>
      <c r="V4764" s="84"/>
      <c r="W4764" s="85"/>
      <c r="X4764" s="84" t="s">
        <v>644</v>
      </c>
      <c r="Y4764" s="84"/>
      <c r="Z4764" s="84" t="s">
        <v>11066</v>
      </c>
      <c r="AA4764" s="62">
        <v>43294</v>
      </c>
    </row>
    <row r="4765" spans="1:27" ht="15.75" x14ac:dyDescent="0.25">
      <c r="A4765" s="76">
        <v>4763</v>
      </c>
      <c r="B4765" s="35" t="s">
        <v>15751</v>
      </c>
      <c r="C4765" s="35" t="s">
        <v>15752</v>
      </c>
      <c r="D4765" s="38" t="s">
        <v>186</v>
      </c>
      <c r="E4765" s="83" t="s">
        <v>638</v>
      </c>
      <c r="F4765" s="35" t="s">
        <v>781</v>
      </c>
      <c r="G4765" s="35">
        <v>533</v>
      </c>
      <c r="H4765" s="32" t="s">
        <v>9973</v>
      </c>
      <c r="I4765" s="77">
        <v>710000</v>
      </c>
      <c r="J4765" s="78"/>
      <c r="K4765" s="41"/>
      <c r="L4765" s="42" t="s">
        <v>272</v>
      </c>
      <c r="M4765" s="79">
        <v>523</v>
      </c>
      <c r="N4765" s="80">
        <v>701000</v>
      </c>
      <c r="O4765" s="81"/>
      <c r="P4765" s="77">
        <v>701000</v>
      </c>
      <c r="Q4765" s="79">
        <v>539</v>
      </c>
      <c r="R4765" s="77">
        <v>710000</v>
      </c>
      <c r="S4765" s="41"/>
      <c r="T4765" s="41" t="s">
        <v>803</v>
      </c>
      <c r="U4765" s="41" t="s">
        <v>9974</v>
      </c>
      <c r="V4765" s="84"/>
      <c r="W4765" s="85"/>
      <c r="X4765" s="84" t="s">
        <v>644</v>
      </c>
      <c r="Y4765" s="84"/>
      <c r="Z4765" s="84" t="s">
        <v>11066</v>
      </c>
      <c r="AA4765" s="62">
        <v>43294</v>
      </c>
    </row>
    <row r="4766" spans="1:27" ht="31.5" x14ac:dyDescent="0.25">
      <c r="A4766" s="76">
        <v>4764</v>
      </c>
      <c r="B4766" s="35" t="s">
        <v>15753</v>
      </c>
      <c r="C4766" s="35" t="s">
        <v>15752</v>
      </c>
      <c r="D4766" s="38" t="s">
        <v>186</v>
      </c>
      <c r="E4766" s="83" t="s">
        <v>638</v>
      </c>
      <c r="F4766" s="35" t="s">
        <v>781</v>
      </c>
      <c r="G4766" s="35">
        <v>534</v>
      </c>
      <c r="H4766" s="32" t="s">
        <v>9976</v>
      </c>
      <c r="I4766" s="77">
        <v>318000</v>
      </c>
      <c r="J4766" s="78"/>
      <c r="K4766" s="41"/>
      <c r="L4766" s="42" t="s">
        <v>272</v>
      </c>
      <c r="M4766" s="79">
        <v>524</v>
      </c>
      <c r="N4766" s="80">
        <v>306000</v>
      </c>
      <c r="O4766" s="81"/>
      <c r="P4766" s="77">
        <v>306000</v>
      </c>
      <c r="Q4766" s="79">
        <v>540</v>
      </c>
      <c r="R4766" s="77">
        <v>318000</v>
      </c>
      <c r="S4766" s="41"/>
      <c r="T4766" s="41" t="s">
        <v>803</v>
      </c>
      <c r="U4766" s="41" t="s">
        <v>9977</v>
      </c>
      <c r="V4766" s="84"/>
      <c r="W4766" s="85"/>
      <c r="X4766" s="84" t="s">
        <v>644</v>
      </c>
      <c r="Y4766" s="84"/>
      <c r="Z4766" s="84" t="s">
        <v>11066</v>
      </c>
      <c r="AA4766" s="62">
        <v>43294</v>
      </c>
    </row>
    <row r="4767" spans="1:27" s="96" customFormat="1" ht="31.5" x14ac:dyDescent="0.25">
      <c r="A4767" s="86">
        <v>4765</v>
      </c>
      <c r="B4767" s="37" t="s">
        <v>280</v>
      </c>
      <c r="C4767" s="37" t="s">
        <v>15754</v>
      </c>
      <c r="D4767" s="38" t="s">
        <v>192</v>
      </c>
      <c r="E4767" s="87" t="s">
        <v>638</v>
      </c>
      <c r="F4767" s="37" t="s">
        <v>781</v>
      </c>
      <c r="G4767" s="37">
        <v>523</v>
      </c>
      <c r="H4767" s="38" t="s">
        <v>190</v>
      </c>
      <c r="I4767" s="88">
        <v>256000</v>
      </c>
      <c r="J4767" s="89"/>
      <c r="K4767" s="42"/>
      <c r="L4767" s="42" t="s">
        <v>272</v>
      </c>
      <c r="M4767" s="90">
        <v>513</v>
      </c>
      <c r="N4767" s="91">
        <v>250000</v>
      </c>
      <c r="O4767" s="92"/>
      <c r="P4767" s="88">
        <v>250000</v>
      </c>
      <c r="Q4767" s="90">
        <v>529</v>
      </c>
      <c r="R4767" s="88">
        <v>256000</v>
      </c>
      <c r="S4767" s="42"/>
      <c r="T4767" s="42" t="s">
        <v>803</v>
      </c>
      <c r="U4767" s="42" t="s">
        <v>191</v>
      </c>
      <c r="V4767" s="93"/>
      <c r="W4767" s="94"/>
      <c r="X4767" s="93" t="s">
        <v>644</v>
      </c>
      <c r="Y4767" s="93"/>
      <c r="Z4767" s="93" t="s">
        <v>11066</v>
      </c>
      <c r="AA4767" s="95">
        <v>43294</v>
      </c>
    </row>
    <row r="4768" spans="1:27" ht="31.5" x14ac:dyDescent="0.25">
      <c r="A4768" s="76">
        <v>4766</v>
      </c>
      <c r="B4768" s="35" t="s">
        <v>15755</v>
      </c>
      <c r="C4768" s="35" t="s">
        <v>15754</v>
      </c>
      <c r="D4768" s="38" t="s">
        <v>192</v>
      </c>
      <c r="E4768" s="83" t="s">
        <v>638</v>
      </c>
      <c r="F4768" s="35" t="s">
        <v>781</v>
      </c>
      <c r="G4768" s="35">
        <v>524</v>
      </c>
      <c r="H4768" s="32" t="s">
        <v>10030</v>
      </c>
      <c r="I4768" s="77">
        <v>156000</v>
      </c>
      <c r="J4768" s="78"/>
      <c r="K4768" s="41"/>
      <c r="L4768" s="42" t="s">
        <v>272</v>
      </c>
      <c r="M4768" s="79">
        <v>514</v>
      </c>
      <c r="N4768" s="80">
        <v>150000</v>
      </c>
      <c r="O4768" s="81"/>
      <c r="P4768" s="77">
        <v>150000</v>
      </c>
      <c r="Q4768" s="79">
        <v>530</v>
      </c>
      <c r="R4768" s="77">
        <v>156000</v>
      </c>
      <c r="S4768" s="41"/>
      <c r="T4768" s="41" t="s">
        <v>803</v>
      </c>
      <c r="U4768" s="41" t="s">
        <v>248</v>
      </c>
      <c r="V4768" s="84"/>
      <c r="W4768" s="85"/>
      <c r="X4768" s="84" t="s">
        <v>644</v>
      </c>
      <c r="Y4768" s="84"/>
      <c r="Z4768" s="84" t="s">
        <v>11066</v>
      </c>
      <c r="AA4768" s="62">
        <v>43294</v>
      </c>
    </row>
    <row r="4769" spans="1:27" s="96" customFormat="1" ht="15.75" x14ac:dyDescent="0.25">
      <c r="A4769" s="86">
        <v>4767</v>
      </c>
      <c r="B4769" s="37" t="s">
        <v>15756</v>
      </c>
      <c r="C4769" s="37" t="s">
        <v>15757</v>
      </c>
      <c r="D4769" s="38" t="s">
        <v>238</v>
      </c>
      <c r="E4769" s="87" t="s">
        <v>638</v>
      </c>
      <c r="F4769" s="37" t="s">
        <v>781</v>
      </c>
      <c r="G4769" s="37">
        <v>535</v>
      </c>
      <c r="H4769" s="38" t="s">
        <v>236</v>
      </c>
      <c r="I4769" s="88">
        <v>330000</v>
      </c>
      <c r="J4769" s="89"/>
      <c r="K4769" s="42"/>
      <c r="L4769" s="42" t="s">
        <v>272</v>
      </c>
      <c r="M4769" s="90">
        <v>525</v>
      </c>
      <c r="N4769" s="91">
        <v>320000</v>
      </c>
      <c r="O4769" s="92"/>
      <c r="P4769" s="88">
        <v>320000</v>
      </c>
      <c r="Q4769" s="90">
        <v>541</v>
      </c>
      <c r="R4769" s="88">
        <v>330000</v>
      </c>
      <c r="S4769" s="42"/>
      <c r="T4769" s="42" t="s">
        <v>803</v>
      </c>
      <c r="U4769" s="42" t="s">
        <v>237</v>
      </c>
      <c r="V4769" s="93"/>
      <c r="W4769" s="94"/>
      <c r="X4769" s="93" t="s">
        <v>644</v>
      </c>
      <c r="Y4769" s="93"/>
      <c r="Z4769" s="93" t="s">
        <v>645</v>
      </c>
      <c r="AA4769" s="95">
        <v>43294</v>
      </c>
    </row>
    <row r="4770" spans="1:27" ht="15.75" x14ac:dyDescent="0.25">
      <c r="A4770" s="76">
        <v>4768</v>
      </c>
      <c r="B4770" s="35" t="s">
        <v>15758</v>
      </c>
      <c r="C4770" s="35" t="s">
        <v>15757</v>
      </c>
      <c r="D4770" s="38" t="s">
        <v>238</v>
      </c>
      <c r="E4770" s="83" t="s">
        <v>638</v>
      </c>
      <c r="F4770" s="35" t="s">
        <v>781</v>
      </c>
      <c r="G4770" s="35">
        <v>536</v>
      </c>
      <c r="H4770" s="32" t="s">
        <v>251</v>
      </c>
      <c r="I4770" s="77">
        <v>248000</v>
      </c>
      <c r="J4770" s="78"/>
      <c r="K4770" s="41"/>
      <c r="L4770" s="42" t="s">
        <v>272</v>
      </c>
      <c r="M4770" s="79">
        <v>526</v>
      </c>
      <c r="N4770" s="80">
        <v>236000</v>
      </c>
      <c r="O4770" s="81"/>
      <c r="P4770" s="77">
        <v>236000</v>
      </c>
      <c r="Q4770" s="79">
        <v>542</v>
      </c>
      <c r="R4770" s="77">
        <v>248000</v>
      </c>
      <c r="S4770" s="41"/>
      <c r="T4770" s="41" t="s">
        <v>803</v>
      </c>
      <c r="U4770" s="41" t="s">
        <v>252</v>
      </c>
      <c r="V4770" s="84"/>
      <c r="W4770" s="85"/>
      <c r="X4770" s="84" t="s">
        <v>644</v>
      </c>
      <c r="Y4770" s="84"/>
      <c r="Z4770" s="84" t="s">
        <v>645</v>
      </c>
      <c r="AA4770" s="62">
        <v>43294</v>
      </c>
    </row>
    <row r="4771" spans="1:27" s="96" customFormat="1" ht="31.5" x14ac:dyDescent="0.25">
      <c r="A4771" s="86">
        <v>4769</v>
      </c>
      <c r="B4771" s="37" t="s">
        <v>274</v>
      </c>
      <c r="C4771" s="37" t="s">
        <v>15759</v>
      </c>
      <c r="D4771" s="38" t="s">
        <v>182</v>
      </c>
      <c r="E4771" s="87" t="s">
        <v>638</v>
      </c>
      <c r="F4771" s="37" t="s">
        <v>781</v>
      </c>
      <c r="G4771" s="37">
        <v>539</v>
      </c>
      <c r="H4771" s="38" t="s">
        <v>165</v>
      </c>
      <c r="I4771" s="88">
        <v>620000</v>
      </c>
      <c r="J4771" s="89"/>
      <c r="K4771" s="42"/>
      <c r="L4771" s="42" t="s">
        <v>272</v>
      </c>
      <c r="M4771" s="90">
        <v>529</v>
      </c>
      <c r="N4771" s="91">
        <v>611000</v>
      </c>
      <c r="O4771" s="92"/>
      <c r="P4771" s="88">
        <v>611000</v>
      </c>
      <c r="Q4771" s="90">
        <v>545</v>
      </c>
      <c r="R4771" s="88">
        <v>620000</v>
      </c>
      <c r="S4771" s="42"/>
      <c r="T4771" s="42" t="s">
        <v>803</v>
      </c>
      <c r="U4771" s="42" t="s">
        <v>166</v>
      </c>
      <c r="V4771" s="93"/>
      <c r="W4771" s="94"/>
      <c r="X4771" s="93" t="s">
        <v>644</v>
      </c>
      <c r="Y4771" s="93"/>
      <c r="Z4771" s="93" t="s">
        <v>11066</v>
      </c>
      <c r="AA4771" s="95">
        <v>43294</v>
      </c>
    </row>
    <row r="4772" spans="1:27" ht="31.5" x14ac:dyDescent="0.25">
      <c r="A4772" s="76">
        <v>4770</v>
      </c>
      <c r="B4772" s="35" t="s">
        <v>15760</v>
      </c>
      <c r="C4772" s="35" t="s">
        <v>15759</v>
      </c>
      <c r="D4772" s="38" t="s">
        <v>182</v>
      </c>
      <c r="E4772" s="83" t="s">
        <v>638</v>
      </c>
      <c r="F4772" s="35" t="s">
        <v>781</v>
      </c>
      <c r="G4772" s="35">
        <v>540</v>
      </c>
      <c r="H4772" s="32" t="s">
        <v>9955</v>
      </c>
      <c r="I4772" s="77">
        <v>340000</v>
      </c>
      <c r="J4772" s="78"/>
      <c r="K4772" s="41"/>
      <c r="L4772" s="42" t="s">
        <v>272</v>
      </c>
      <c r="M4772" s="79">
        <v>530</v>
      </c>
      <c r="N4772" s="80">
        <v>331000</v>
      </c>
      <c r="O4772" s="81"/>
      <c r="P4772" s="77">
        <v>331000</v>
      </c>
      <c r="Q4772" s="79">
        <v>546</v>
      </c>
      <c r="R4772" s="77">
        <v>340000</v>
      </c>
      <c r="S4772" s="41"/>
      <c r="T4772" s="41" t="s">
        <v>803</v>
      </c>
      <c r="U4772" s="41" t="s">
        <v>275</v>
      </c>
      <c r="V4772" s="84"/>
      <c r="W4772" s="85"/>
      <c r="X4772" s="84" t="s">
        <v>644</v>
      </c>
      <c r="Y4772" s="84"/>
      <c r="Z4772" s="84" t="s">
        <v>11066</v>
      </c>
      <c r="AA4772" s="62">
        <v>43294</v>
      </c>
    </row>
    <row r="4773" spans="1:27" s="96" customFormat="1" ht="31.5" x14ac:dyDescent="0.25">
      <c r="A4773" s="86">
        <v>4771</v>
      </c>
      <c r="B4773" s="37" t="s">
        <v>276</v>
      </c>
      <c r="C4773" s="37" t="s">
        <v>15761</v>
      </c>
      <c r="D4773" s="38" t="s">
        <v>278</v>
      </c>
      <c r="E4773" s="87" t="s">
        <v>638</v>
      </c>
      <c r="F4773" s="37" t="s">
        <v>781</v>
      </c>
      <c r="G4773" s="37">
        <v>539</v>
      </c>
      <c r="H4773" s="38" t="s">
        <v>165</v>
      </c>
      <c r="I4773" s="88">
        <v>620000</v>
      </c>
      <c r="J4773" s="89"/>
      <c r="K4773" s="42"/>
      <c r="L4773" s="42" t="s">
        <v>272</v>
      </c>
      <c r="M4773" s="90">
        <v>529</v>
      </c>
      <c r="N4773" s="91">
        <v>611000</v>
      </c>
      <c r="O4773" s="92"/>
      <c r="P4773" s="88">
        <v>611000</v>
      </c>
      <c r="Q4773" s="90">
        <v>545</v>
      </c>
      <c r="R4773" s="88">
        <v>620000</v>
      </c>
      <c r="S4773" s="42"/>
      <c r="T4773" s="42" t="s">
        <v>803</v>
      </c>
      <c r="U4773" s="42" t="s">
        <v>166</v>
      </c>
      <c r="V4773" s="93"/>
      <c r="W4773" s="94"/>
      <c r="X4773" s="93" t="s">
        <v>644</v>
      </c>
      <c r="Y4773" s="93"/>
      <c r="Z4773" s="93" t="s">
        <v>11066</v>
      </c>
      <c r="AA4773" s="95">
        <v>43294</v>
      </c>
    </row>
    <row r="4774" spans="1:27" ht="31.5" x14ac:dyDescent="0.25">
      <c r="A4774" s="76">
        <v>4772</v>
      </c>
      <c r="B4774" s="35" t="s">
        <v>15762</v>
      </c>
      <c r="C4774" s="35" t="s">
        <v>15761</v>
      </c>
      <c r="D4774" s="38" t="s">
        <v>278</v>
      </c>
      <c r="E4774" s="83" t="s">
        <v>638</v>
      </c>
      <c r="F4774" s="35" t="s">
        <v>781</v>
      </c>
      <c r="G4774" s="35">
        <v>540</v>
      </c>
      <c r="H4774" s="32" t="s">
        <v>9955</v>
      </c>
      <c r="I4774" s="77">
        <v>340000</v>
      </c>
      <c r="J4774" s="78"/>
      <c r="K4774" s="41"/>
      <c r="L4774" s="42" t="s">
        <v>272</v>
      </c>
      <c r="M4774" s="79">
        <v>530</v>
      </c>
      <c r="N4774" s="80">
        <v>331000</v>
      </c>
      <c r="O4774" s="81"/>
      <c r="P4774" s="77">
        <v>331000</v>
      </c>
      <c r="Q4774" s="79">
        <v>546</v>
      </c>
      <c r="R4774" s="77">
        <v>340000</v>
      </c>
      <c r="S4774" s="41"/>
      <c r="T4774" s="41" t="s">
        <v>803</v>
      </c>
      <c r="U4774" s="41" t="s">
        <v>275</v>
      </c>
      <c r="V4774" s="84"/>
      <c r="W4774" s="85"/>
      <c r="X4774" s="84" t="s">
        <v>644</v>
      </c>
      <c r="Y4774" s="84"/>
      <c r="Z4774" s="84" t="s">
        <v>11066</v>
      </c>
      <c r="AA4774" s="62">
        <v>43294</v>
      </c>
    </row>
    <row r="4775" spans="1:27" s="96" customFormat="1" ht="15.75" x14ac:dyDescent="0.25">
      <c r="A4775" s="86">
        <v>4773</v>
      </c>
      <c r="B4775" s="37" t="s">
        <v>283</v>
      </c>
      <c r="C4775" s="37" t="s">
        <v>15763</v>
      </c>
      <c r="D4775" s="38" t="s">
        <v>284</v>
      </c>
      <c r="E4775" s="87" t="s">
        <v>638</v>
      </c>
      <c r="F4775" s="37" t="s">
        <v>639</v>
      </c>
      <c r="G4775" s="37">
        <v>521</v>
      </c>
      <c r="H4775" s="38" t="s">
        <v>184</v>
      </c>
      <c r="I4775" s="88">
        <v>641000</v>
      </c>
      <c r="J4775" s="89"/>
      <c r="K4775" s="42"/>
      <c r="L4775" s="42" t="s">
        <v>272</v>
      </c>
      <c r="M4775" s="90">
        <v>511</v>
      </c>
      <c r="N4775" s="91">
        <v>635000</v>
      </c>
      <c r="O4775" s="92"/>
      <c r="P4775" s="88">
        <v>635000</v>
      </c>
      <c r="Q4775" s="90">
        <v>527</v>
      </c>
      <c r="R4775" s="88">
        <v>641000</v>
      </c>
      <c r="S4775" s="42"/>
      <c r="T4775" s="42" t="s">
        <v>803</v>
      </c>
      <c r="U4775" s="42" t="s">
        <v>185</v>
      </c>
      <c r="V4775" s="93"/>
      <c r="W4775" s="94"/>
      <c r="X4775" s="93" t="s">
        <v>644</v>
      </c>
      <c r="Y4775" s="93"/>
      <c r="Z4775" s="93" t="s">
        <v>11066</v>
      </c>
      <c r="AA4775" s="95">
        <v>43294</v>
      </c>
    </row>
    <row r="4776" spans="1:27" ht="15.75" x14ac:dyDescent="0.25">
      <c r="A4776" s="76">
        <v>4774</v>
      </c>
      <c r="B4776" s="35" t="s">
        <v>15764</v>
      </c>
      <c r="C4776" s="35" t="s">
        <v>15763</v>
      </c>
      <c r="D4776" s="38" t="s">
        <v>284</v>
      </c>
      <c r="E4776" s="83" t="s">
        <v>638</v>
      </c>
      <c r="F4776" s="35" t="s">
        <v>639</v>
      </c>
      <c r="G4776" s="35">
        <v>522</v>
      </c>
      <c r="H4776" s="32" t="s">
        <v>10026</v>
      </c>
      <c r="I4776" s="77">
        <v>271000</v>
      </c>
      <c r="J4776" s="78"/>
      <c r="K4776" s="41"/>
      <c r="L4776" s="42" t="s">
        <v>272</v>
      </c>
      <c r="M4776" s="79">
        <v>512</v>
      </c>
      <c r="N4776" s="80">
        <v>265000</v>
      </c>
      <c r="O4776" s="81"/>
      <c r="P4776" s="77">
        <v>265000</v>
      </c>
      <c r="Q4776" s="79">
        <v>528</v>
      </c>
      <c r="R4776" s="77">
        <v>271000</v>
      </c>
      <c r="S4776" s="41"/>
      <c r="T4776" s="41" t="s">
        <v>803</v>
      </c>
      <c r="U4776" s="41" t="s">
        <v>10027</v>
      </c>
      <c r="V4776" s="84"/>
      <c r="W4776" s="85"/>
      <c r="X4776" s="84" t="s">
        <v>644</v>
      </c>
      <c r="Y4776" s="84"/>
      <c r="Z4776" s="84" t="s">
        <v>11066</v>
      </c>
      <c r="AA4776" s="62">
        <v>43294</v>
      </c>
    </row>
    <row r="4777" spans="1:27" s="96" customFormat="1" ht="31.5" x14ac:dyDescent="0.25">
      <c r="A4777" s="86">
        <v>4775</v>
      </c>
      <c r="B4777" s="37" t="s">
        <v>279</v>
      </c>
      <c r="C4777" s="37" t="s">
        <v>15765</v>
      </c>
      <c r="D4777" s="38" t="s">
        <v>242</v>
      </c>
      <c r="E4777" s="87" t="s">
        <v>638</v>
      </c>
      <c r="F4777" s="37" t="s">
        <v>639</v>
      </c>
      <c r="G4777" s="37">
        <v>539</v>
      </c>
      <c r="H4777" s="38" t="s">
        <v>165</v>
      </c>
      <c r="I4777" s="88">
        <v>620000</v>
      </c>
      <c r="J4777" s="89"/>
      <c r="K4777" s="42"/>
      <c r="L4777" s="42" t="s">
        <v>272</v>
      </c>
      <c r="M4777" s="90">
        <v>529</v>
      </c>
      <c r="N4777" s="91">
        <v>611000</v>
      </c>
      <c r="O4777" s="92"/>
      <c r="P4777" s="88">
        <v>611000</v>
      </c>
      <c r="Q4777" s="90">
        <v>545</v>
      </c>
      <c r="R4777" s="88">
        <v>620000</v>
      </c>
      <c r="S4777" s="42"/>
      <c r="T4777" s="42" t="s">
        <v>803</v>
      </c>
      <c r="U4777" s="42" t="s">
        <v>166</v>
      </c>
      <c r="V4777" s="93"/>
      <c r="W4777" s="94"/>
      <c r="X4777" s="93" t="s">
        <v>644</v>
      </c>
      <c r="Y4777" s="93"/>
      <c r="Z4777" s="93" t="s">
        <v>11066</v>
      </c>
      <c r="AA4777" s="95">
        <v>43294</v>
      </c>
    </row>
    <row r="4778" spans="1:27" ht="31.5" x14ac:dyDescent="0.25">
      <c r="A4778" s="76">
        <v>4776</v>
      </c>
      <c r="B4778" s="35" t="s">
        <v>15766</v>
      </c>
      <c r="C4778" s="35" t="s">
        <v>15765</v>
      </c>
      <c r="D4778" s="38" t="s">
        <v>242</v>
      </c>
      <c r="E4778" s="83" t="s">
        <v>638</v>
      </c>
      <c r="F4778" s="35" t="s">
        <v>639</v>
      </c>
      <c r="G4778" s="35">
        <v>540</v>
      </c>
      <c r="H4778" s="32" t="s">
        <v>9955</v>
      </c>
      <c r="I4778" s="77">
        <v>340000</v>
      </c>
      <c r="J4778" s="78"/>
      <c r="K4778" s="41"/>
      <c r="L4778" s="42" t="s">
        <v>272</v>
      </c>
      <c r="M4778" s="79">
        <v>530</v>
      </c>
      <c r="N4778" s="80">
        <v>331000</v>
      </c>
      <c r="O4778" s="81"/>
      <c r="P4778" s="77">
        <v>331000</v>
      </c>
      <c r="Q4778" s="79">
        <v>546</v>
      </c>
      <c r="R4778" s="77">
        <v>340000</v>
      </c>
      <c r="S4778" s="41"/>
      <c r="T4778" s="41" t="s">
        <v>803</v>
      </c>
      <c r="U4778" s="41" t="s">
        <v>275</v>
      </c>
      <c r="V4778" s="84"/>
      <c r="W4778" s="85"/>
      <c r="X4778" s="84" t="s">
        <v>644</v>
      </c>
      <c r="Y4778" s="84"/>
      <c r="Z4778" s="84" t="s">
        <v>11066</v>
      </c>
      <c r="AA4778" s="62">
        <v>43294</v>
      </c>
    </row>
    <row r="4779" spans="1:27" s="96" customFormat="1" ht="31.5" x14ac:dyDescent="0.25">
      <c r="A4779" s="86">
        <v>4777</v>
      </c>
      <c r="B4779" s="37" t="s">
        <v>15767</v>
      </c>
      <c r="C4779" s="37" t="s">
        <v>15768</v>
      </c>
      <c r="D4779" s="38" t="s">
        <v>246</v>
      </c>
      <c r="E4779" s="87" t="s">
        <v>638</v>
      </c>
      <c r="F4779" s="37" t="s">
        <v>781</v>
      </c>
      <c r="G4779" s="37">
        <v>543</v>
      </c>
      <c r="H4779" s="38" t="s">
        <v>244</v>
      </c>
      <c r="I4779" s="88">
        <v>141000</v>
      </c>
      <c r="J4779" s="89"/>
      <c r="K4779" s="42"/>
      <c r="L4779" s="42" t="s">
        <v>272</v>
      </c>
      <c r="M4779" s="90">
        <v>533</v>
      </c>
      <c r="N4779" s="91">
        <v>135000</v>
      </c>
      <c r="O4779" s="92"/>
      <c r="P4779" s="88">
        <v>135000</v>
      </c>
      <c r="Q4779" s="90">
        <v>549</v>
      </c>
      <c r="R4779" s="88">
        <v>141000</v>
      </c>
      <c r="S4779" s="42"/>
      <c r="T4779" s="42" t="s">
        <v>803</v>
      </c>
      <c r="U4779" s="42" t="s">
        <v>245</v>
      </c>
      <c r="V4779" s="93"/>
      <c r="W4779" s="94"/>
      <c r="X4779" s="93" t="s">
        <v>644</v>
      </c>
      <c r="Y4779" s="93"/>
      <c r="Z4779" s="93" t="s">
        <v>11066</v>
      </c>
      <c r="AA4779" s="95">
        <v>43294</v>
      </c>
    </row>
    <row r="4780" spans="1:27" s="96" customFormat="1" ht="31.5" x14ac:dyDescent="0.25">
      <c r="A4780" s="86">
        <v>4778</v>
      </c>
      <c r="B4780" s="37" t="s">
        <v>281</v>
      </c>
      <c r="C4780" s="37" t="s">
        <v>15769</v>
      </c>
      <c r="D4780" s="38" t="s">
        <v>249</v>
      </c>
      <c r="E4780" s="87" t="s">
        <v>638</v>
      </c>
      <c r="F4780" s="37" t="s">
        <v>781</v>
      </c>
      <c r="G4780" s="37">
        <v>523</v>
      </c>
      <c r="H4780" s="38" t="s">
        <v>190</v>
      </c>
      <c r="I4780" s="88">
        <v>256000</v>
      </c>
      <c r="J4780" s="89"/>
      <c r="K4780" s="42"/>
      <c r="L4780" s="42" t="s">
        <v>272</v>
      </c>
      <c r="M4780" s="90">
        <v>513</v>
      </c>
      <c r="N4780" s="91">
        <v>250000</v>
      </c>
      <c r="O4780" s="92"/>
      <c r="P4780" s="88">
        <v>250000</v>
      </c>
      <c r="Q4780" s="90">
        <v>529</v>
      </c>
      <c r="R4780" s="88">
        <v>256000</v>
      </c>
      <c r="S4780" s="42"/>
      <c r="T4780" s="42" t="s">
        <v>803</v>
      </c>
      <c r="U4780" s="42" t="s">
        <v>191</v>
      </c>
      <c r="V4780" s="93"/>
      <c r="W4780" s="94"/>
      <c r="X4780" s="93" t="s">
        <v>644</v>
      </c>
      <c r="Y4780" s="93"/>
      <c r="Z4780" s="93" t="s">
        <v>11066</v>
      </c>
      <c r="AA4780" s="95">
        <v>43294</v>
      </c>
    </row>
    <row r="4781" spans="1:27" ht="31.5" x14ac:dyDescent="0.25">
      <c r="A4781" s="76">
        <v>4779</v>
      </c>
      <c r="B4781" s="35" t="s">
        <v>15770</v>
      </c>
      <c r="C4781" s="35" t="s">
        <v>15769</v>
      </c>
      <c r="D4781" s="38" t="s">
        <v>249</v>
      </c>
      <c r="E4781" s="83" t="s">
        <v>638</v>
      </c>
      <c r="F4781" s="35" t="s">
        <v>781</v>
      </c>
      <c r="G4781" s="35">
        <v>524</v>
      </c>
      <c r="H4781" s="32" t="s">
        <v>10030</v>
      </c>
      <c r="I4781" s="77">
        <v>156000</v>
      </c>
      <c r="J4781" s="78"/>
      <c r="K4781" s="41"/>
      <c r="L4781" s="42" t="s">
        <v>272</v>
      </c>
      <c r="M4781" s="79">
        <v>514</v>
      </c>
      <c r="N4781" s="80">
        <v>150000</v>
      </c>
      <c r="O4781" s="81"/>
      <c r="P4781" s="77">
        <v>150000</v>
      </c>
      <c r="Q4781" s="79">
        <v>530</v>
      </c>
      <c r="R4781" s="77">
        <v>156000</v>
      </c>
      <c r="S4781" s="41"/>
      <c r="T4781" s="41" t="s">
        <v>803</v>
      </c>
      <c r="U4781" s="41" t="s">
        <v>248</v>
      </c>
      <c r="V4781" s="84"/>
      <c r="W4781" s="85"/>
      <c r="X4781" s="84" t="s">
        <v>644</v>
      </c>
      <c r="Y4781" s="84"/>
      <c r="Z4781" s="84" t="s">
        <v>11066</v>
      </c>
      <c r="AA4781" s="62">
        <v>43294</v>
      </c>
    </row>
    <row r="4782" spans="1:27" s="96" customFormat="1" ht="15.75" x14ac:dyDescent="0.25">
      <c r="A4782" s="86">
        <v>4780</v>
      </c>
      <c r="B4782" s="37" t="s">
        <v>15771</v>
      </c>
      <c r="C4782" s="37" t="s">
        <v>15772</v>
      </c>
      <c r="D4782" s="38" t="s">
        <v>253</v>
      </c>
      <c r="E4782" s="87" t="s">
        <v>638</v>
      </c>
      <c r="F4782" s="37" t="s">
        <v>639</v>
      </c>
      <c r="G4782" s="37">
        <v>535</v>
      </c>
      <c r="H4782" s="38" t="s">
        <v>236</v>
      </c>
      <c r="I4782" s="88">
        <v>330000</v>
      </c>
      <c r="J4782" s="89"/>
      <c r="K4782" s="42"/>
      <c r="L4782" s="42" t="s">
        <v>272</v>
      </c>
      <c r="M4782" s="90">
        <v>525</v>
      </c>
      <c r="N4782" s="91">
        <v>320000</v>
      </c>
      <c r="O4782" s="92"/>
      <c r="P4782" s="88">
        <v>320000</v>
      </c>
      <c r="Q4782" s="90">
        <v>541</v>
      </c>
      <c r="R4782" s="88">
        <v>330000</v>
      </c>
      <c r="S4782" s="42"/>
      <c r="T4782" s="42" t="s">
        <v>803</v>
      </c>
      <c r="U4782" s="42" t="s">
        <v>237</v>
      </c>
      <c r="V4782" s="93"/>
      <c r="W4782" s="94"/>
      <c r="X4782" s="93" t="s">
        <v>644</v>
      </c>
      <c r="Y4782" s="93"/>
      <c r="Z4782" s="93" t="s">
        <v>11066</v>
      </c>
      <c r="AA4782" s="95">
        <v>43294</v>
      </c>
    </row>
    <row r="4783" spans="1:27" ht="15.75" x14ac:dyDescent="0.25">
      <c r="A4783" s="76">
        <v>4781</v>
      </c>
      <c r="B4783" s="35" t="s">
        <v>15773</v>
      </c>
      <c r="C4783" s="35" t="s">
        <v>15772</v>
      </c>
      <c r="D4783" s="38" t="s">
        <v>253</v>
      </c>
      <c r="E4783" s="83" t="s">
        <v>638</v>
      </c>
      <c r="F4783" s="35" t="s">
        <v>639</v>
      </c>
      <c r="G4783" s="35">
        <v>536</v>
      </c>
      <c r="H4783" s="32" t="s">
        <v>251</v>
      </c>
      <c r="I4783" s="77">
        <v>248000</v>
      </c>
      <c r="J4783" s="78"/>
      <c r="K4783" s="41"/>
      <c r="L4783" s="42" t="s">
        <v>272</v>
      </c>
      <c r="M4783" s="79">
        <v>526</v>
      </c>
      <c r="N4783" s="80">
        <v>236000</v>
      </c>
      <c r="O4783" s="81"/>
      <c r="P4783" s="77">
        <v>236000</v>
      </c>
      <c r="Q4783" s="79">
        <v>542</v>
      </c>
      <c r="R4783" s="77">
        <v>248000</v>
      </c>
      <c r="S4783" s="41"/>
      <c r="T4783" s="41" t="s">
        <v>803</v>
      </c>
      <c r="U4783" s="41" t="s">
        <v>252</v>
      </c>
      <c r="V4783" s="84"/>
      <c r="W4783" s="85"/>
      <c r="X4783" s="84" t="s">
        <v>644</v>
      </c>
      <c r="Y4783" s="84"/>
      <c r="Z4783" s="84" t="s">
        <v>11066</v>
      </c>
      <c r="AA4783" s="62">
        <v>43294</v>
      </c>
    </row>
    <row r="4784" spans="1:27" s="96" customFormat="1" ht="15.75" x14ac:dyDescent="0.25">
      <c r="A4784" s="86">
        <v>4782</v>
      </c>
      <c r="B4784" s="37" t="s">
        <v>15774</v>
      </c>
      <c r="C4784" s="37" t="s">
        <v>15775</v>
      </c>
      <c r="D4784" s="38" t="s">
        <v>255</v>
      </c>
      <c r="E4784" s="87" t="s">
        <v>638</v>
      </c>
      <c r="F4784" s="37" t="s">
        <v>639</v>
      </c>
      <c r="G4784" s="37">
        <v>535</v>
      </c>
      <c r="H4784" s="38" t="s">
        <v>236</v>
      </c>
      <c r="I4784" s="88">
        <v>330000</v>
      </c>
      <c r="J4784" s="89"/>
      <c r="K4784" s="42"/>
      <c r="L4784" s="42" t="s">
        <v>272</v>
      </c>
      <c r="M4784" s="90">
        <v>525</v>
      </c>
      <c r="N4784" s="91">
        <v>320000</v>
      </c>
      <c r="O4784" s="92"/>
      <c r="P4784" s="88">
        <v>320000</v>
      </c>
      <c r="Q4784" s="90">
        <v>541</v>
      </c>
      <c r="R4784" s="88">
        <v>330000</v>
      </c>
      <c r="S4784" s="42"/>
      <c r="T4784" s="42" t="s">
        <v>803</v>
      </c>
      <c r="U4784" s="42" t="s">
        <v>237</v>
      </c>
      <c r="V4784" s="93"/>
      <c r="W4784" s="94"/>
      <c r="X4784" s="93" t="s">
        <v>644</v>
      </c>
      <c r="Y4784" s="93"/>
      <c r="Z4784" s="93" t="s">
        <v>11066</v>
      </c>
      <c r="AA4784" s="95">
        <v>43294</v>
      </c>
    </row>
    <row r="4785" spans="1:27" ht="15.75" x14ac:dyDescent="0.25">
      <c r="A4785" s="76">
        <v>4783</v>
      </c>
      <c r="B4785" s="35" t="s">
        <v>15776</v>
      </c>
      <c r="C4785" s="35" t="s">
        <v>15775</v>
      </c>
      <c r="D4785" s="38" t="s">
        <v>255</v>
      </c>
      <c r="E4785" s="83" t="s">
        <v>638</v>
      </c>
      <c r="F4785" s="35" t="s">
        <v>639</v>
      </c>
      <c r="G4785" s="35">
        <v>536</v>
      </c>
      <c r="H4785" s="32" t="s">
        <v>251</v>
      </c>
      <c r="I4785" s="77">
        <v>248000</v>
      </c>
      <c r="J4785" s="78"/>
      <c r="K4785" s="41"/>
      <c r="L4785" s="42" t="s">
        <v>272</v>
      </c>
      <c r="M4785" s="79">
        <v>526</v>
      </c>
      <c r="N4785" s="80">
        <v>236000</v>
      </c>
      <c r="O4785" s="81"/>
      <c r="P4785" s="77">
        <v>236000</v>
      </c>
      <c r="Q4785" s="79">
        <v>542</v>
      </c>
      <c r="R4785" s="77">
        <v>248000</v>
      </c>
      <c r="S4785" s="41"/>
      <c r="T4785" s="41" t="s">
        <v>803</v>
      </c>
      <c r="U4785" s="41" t="s">
        <v>252</v>
      </c>
      <c r="V4785" s="84"/>
      <c r="W4785" s="85"/>
      <c r="X4785" s="84" t="s">
        <v>644</v>
      </c>
      <c r="Y4785" s="84"/>
      <c r="Z4785" s="84" t="s">
        <v>11066</v>
      </c>
      <c r="AA4785" s="62">
        <v>43294</v>
      </c>
    </row>
    <row r="4786" spans="1:27" s="96" customFormat="1" ht="15.75" x14ac:dyDescent="0.25">
      <c r="A4786" s="86">
        <v>4784</v>
      </c>
      <c r="B4786" s="37" t="s">
        <v>15777</v>
      </c>
      <c r="C4786" s="37" t="s">
        <v>15778</v>
      </c>
      <c r="D4786" s="38" t="s">
        <v>257</v>
      </c>
      <c r="E4786" s="87" t="s">
        <v>638</v>
      </c>
      <c r="F4786" s="37" t="s">
        <v>781</v>
      </c>
      <c r="G4786" s="37">
        <v>535</v>
      </c>
      <c r="H4786" s="38" t="s">
        <v>236</v>
      </c>
      <c r="I4786" s="88">
        <v>330000</v>
      </c>
      <c r="J4786" s="89"/>
      <c r="K4786" s="42"/>
      <c r="L4786" s="42" t="s">
        <v>272</v>
      </c>
      <c r="M4786" s="90">
        <v>525</v>
      </c>
      <c r="N4786" s="91">
        <v>320000</v>
      </c>
      <c r="O4786" s="92"/>
      <c r="P4786" s="88">
        <v>320000</v>
      </c>
      <c r="Q4786" s="90">
        <v>541</v>
      </c>
      <c r="R4786" s="88">
        <v>330000</v>
      </c>
      <c r="S4786" s="42"/>
      <c r="T4786" s="42" t="s">
        <v>803</v>
      </c>
      <c r="U4786" s="42" t="s">
        <v>237</v>
      </c>
      <c r="V4786" s="93"/>
      <c r="W4786" s="94"/>
      <c r="X4786" s="93" t="s">
        <v>644</v>
      </c>
      <c r="Y4786" s="93"/>
      <c r="Z4786" s="93" t="s">
        <v>11066</v>
      </c>
      <c r="AA4786" s="95">
        <v>43294</v>
      </c>
    </row>
    <row r="4787" spans="1:27" ht="15.75" x14ac:dyDescent="0.25">
      <c r="A4787" s="76">
        <v>4785</v>
      </c>
      <c r="B4787" s="35" t="s">
        <v>15779</v>
      </c>
      <c r="C4787" s="35" t="s">
        <v>15778</v>
      </c>
      <c r="D4787" s="38" t="s">
        <v>257</v>
      </c>
      <c r="E4787" s="83" t="s">
        <v>638</v>
      </c>
      <c r="F4787" s="35" t="s">
        <v>781</v>
      </c>
      <c r="G4787" s="35">
        <v>536</v>
      </c>
      <c r="H4787" s="32" t="s">
        <v>251</v>
      </c>
      <c r="I4787" s="77">
        <v>248000</v>
      </c>
      <c r="J4787" s="78"/>
      <c r="K4787" s="41"/>
      <c r="L4787" s="42" t="s">
        <v>272</v>
      </c>
      <c r="M4787" s="79">
        <v>526</v>
      </c>
      <c r="N4787" s="80">
        <v>236000</v>
      </c>
      <c r="O4787" s="81"/>
      <c r="P4787" s="77">
        <v>236000</v>
      </c>
      <c r="Q4787" s="79">
        <v>542</v>
      </c>
      <c r="R4787" s="77">
        <v>248000</v>
      </c>
      <c r="S4787" s="41"/>
      <c r="T4787" s="41" t="s">
        <v>803</v>
      </c>
      <c r="U4787" s="41" t="s">
        <v>252</v>
      </c>
      <c r="V4787" s="84"/>
      <c r="W4787" s="85"/>
      <c r="X4787" s="84" t="s">
        <v>644</v>
      </c>
      <c r="Y4787" s="84"/>
      <c r="Z4787" s="84" t="s">
        <v>11066</v>
      </c>
      <c r="AA4787" s="62">
        <v>43294</v>
      </c>
    </row>
    <row r="4788" spans="1:27" s="96" customFormat="1" ht="15.75" x14ac:dyDescent="0.25">
      <c r="A4788" s="86">
        <v>4786</v>
      </c>
      <c r="B4788" s="37" t="s">
        <v>290</v>
      </c>
      <c r="C4788" s="37" t="s">
        <v>15780</v>
      </c>
      <c r="D4788" s="38" t="s">
        <v>259</v>
      </c>
      <c r="E4788" s="87" t="s">
        <v>638</v>
      </c>
      <c r="F4788" s="37" t="s">
        <v>781</v>
      </c>
      <c r="G4788" s="37">
        <v>529</v>
      </c>
      <c r="H4788" s="38" t="s">
        <v>208</v>
      </c>
      <c r="I4788" s="88">
        <v>231000</v>
      </c>
      <c r="J4788" s="89"/>
      <c r="K4788" s="42"/>
      <c r="L4788" s="42" t="s">
        <v>272</v>
      </c>
      <c r="M4788" s="90">
        <v>519</v>
      </c>
      <c r="N4788" s="91">
        <v>225000</v>
      </c>
      <c r="O4788" s="92"/>
      <c r="P4788" s="88">
        <v>225000</v>
      </c>
      <c r="Q4788" s="90">
        <v>535</v>
      </c>
      <c r="R4788" s="88">
        <v>231000</v>
      </c>
      <c r="S4788" s="42"/>
      <c r="T4788" s="42" t="s">
        <v>803</v>
      </c>
      <c r="U4788" s="42" t="s">
        <v>209</v>
      </c>
      <c r="V4788" s="93"/>
      <c r="W4788" s="94"/>
      <c r="X4788" s="93" t="s">
        <v>644</v>
      </c>
      <c r="Y4788" s="93"/>
      <c r="Z4788" s="93" t="s">
        <v>11066</v>
      </c>
      <c r="AA4788" s="95">
        <v>43294</v>
      </c>
    </row>
    <row r="4789" spans="1:27" ht="31.5" x14ac:dyDescent="0.25">
      <c r="A4789" s="76">
        <v>4787</v>
      </c>
      <c r="B4789" s="35" t="s">
        <v>15781</v>
      </c>
      <c r="C4789" s="35" t="s">
        <v>15780</v>
      </c>
      <c r="D4789" s="38" t="s">
        <v>259</v>
      </c>
      <c r="E4789" s="83" t="s">
        <v>638</v>
      </c>
      <c r="F4789" s="35" t="s">
        <v>781</v>
      </c>
      <c r="G4789" s="35">
        <v>530</v>
      </c>
      <c r="H4789" s="32" t="s">
        <v>10022</v>
      </c>
      <c r="I4789" s="77">
        <v>158000</v>
      </c>
      <c r="J4789" s="78"/>
      <c r="K4789" s="41"/>
      <c r="L4789" s="42" t="s">
        <v>272</v>
      </c>
      <c r="M4789" s="79">
        <v>520</v>
      </c>
      <c r="N4789" s="80">
        <v>150000</v>
      </c>
      <c r="O4789" s="81"/>
      <c r="P4789" s="77">
        <v>150000</v>
      </c>
      <c r="Q4789" s="79">
        <v>536</v>
      </c>
      <c r="R4789" s="77">
        <v>158000</v>
      </c>
      <c r="S4789" s="41"/>
      <c r="T4789" s="41" t="s">
        <v>803</v>
      </c>
      <c r="U4789" s="41" t="s">
        <v>10023</v>
      </c>
      <c r="V4789" s="84"/>
      <c r="W4789" s="85"/>
      <c r="X4789" s="84" t="s">
        <v>644</v>
      </c>
      <c r="Y4789" s="84"/>
      <c r="Z4789" s="84" t="s">
        <v>11066</v>
      </c>
      <c r="AA4789" s="62">
        <v>43294</v>
      </c>
    </row>
    <row r="4790" spans="1:27" s="96" customFormat="1" ht="15.75" x14ac:dyDescent="0.25">
      <c r="A4790" s="86">
        <v>4788</v>
      </c>
      <c r="B4790" s="37" t="s">
        <v>15782</v>
      </c>
      <c r="C4790" s="37" t="s">
        <v>15783</v>
      </c>
      <c r="D4790" s="38" t="s">
        <v>15784</v>
      </c>
      <c r="E4790" s="87" t="s">
        <v>638</v>
      </c>
      <c r="F4790" s="37" t="s">
        <v>781</v>
      </c>
      <c r="G4790" s="37">
        <v>542</v>
      </c>
      <c r="H4790" s="38" t="s">
        <v>261</v>
      </c>
      <c r="I4790" s="88">
        <v>141000</v>
      </c>
      <c r="J4790" s="89"/>
      <c r="K4790" s="42"/>
      <c r="L4790" s="42" t="s">
        <v>272</v>
      </c>
      <c r="M4790" s="90">
        <v>532</v>
      </c>
      <c r="N4790" s="91">
        <v>135000</v>
      </c>
      <c r="O4790" s="92"/>
      <c r="P4790" s="88">
        <v>135000</v>
      </c>
      <c r="Q4790" s="90">
        <v>548</v>
      </c>
      <c r="R4790" s="88">
        <v>141000</v>
      </c>
      <c r="S4790" s="42"/>
      <c r="T4790" s="42" t="s">
        <v>803</v>
      </c>
      <c r="U4790" s="42" t="s">
        <v>262</v>
      </c>
      <c r="V4790" s="93"/>
      <c r="W4790" s="94"/>
      <c r="X4790" s="93" t="s">
        <v>644</v>
      </c>
      <c r="Y4790" s="93"/>
      <c r="Z4790" s="93" t="s">
        <v>11066</v>
      </c>
      <c r="AA4790" s="95">
        <v>43294</v>
      </c>
    </row>
    <row r="4791" spans="1:27" s="96" customFormat="1" ht="15.75" x14ac:dyDescent="0.25">
      <c r="A4791" s="86">
        <v>4789</v>
      </c>
      <c r="B4791" s="37" t="s">
        <v>291</v>
      </c>
      <c r="C4791" s="37" t="s">
        <v>15785</v>
      </c>
      <c r="D4791" s="38" t="s">
        <v>212</v>
      </c>
      <c r="E4791" s="87" t="s">
        <v>638</v>
      </c>
      <c r="F4791" s="37" t="s">
        <v>781</v>
      </c>
      <c r="G4791" s="37">
        <v>529</v>
      </c>
      <c r="H4791" s="38" t="s">
        <v>208</v>
      </c>
      <c r="I4791" s="88">
        <v>231000</v>
      </c>
      <c r="J4791" s="89"/>
      <c r="K4791" s="42"/>
      <c r="L4791" s="42" t="s">
        <v>272</v>
      </c>
      <c r="M4791" s="90">
        <v>519</v>
      </c>
      <c r="N4791" s="91">
        <v>225000</v>
      </c>
      <c r="O4791" s="92"/>
      <c r="P4791" s="88">
        <v>225000</v>
      </c>
      <c r="Q4791" s="90">
        <v>535</v>
      </c>
      <c r="R4791" s="88">
        <v>231000</v>
      </c>
      <c r="S4791" s="42"/>
      <c r="T4791" s="42" t="s">
        <v>803</v>
      </c>
      <c r="U4791" s="42" t="s">
        <v>209</v>
      </c>
      <c r="V4791" s="93"/>
      <c r="W4791" s="94"/>
      <c r="X4791" s="93" t="s">
        <v>644</v>
      </c>
      <c r="Y4791" s="93"/>
      <c r="Z4791" s="93" t="s">
        <v>11066</v>
      </c>
      <c r="AA4791" s="95">
        <v>43294</v>
      </c>
    </row>
    <row r="4792" spans="1:27" ht="31.5" x14ac:dyDescent="0.25">
      <c r="A4792" s="76">
        <v>4790</v>
      </c>
      <c r="B4792" s="35" t="s">
        <v>15786</v>
      </c>
      <c r="C4792" s="35" t="s">
        <v>15785</v>
      </c>
      <c r="D4792" s="38" t="s">
        <v>212</v>
      </c>
      <c r="E4792" s="83" t="s">
        <v>638</v>
      </c>
      <c r="F4792" s="35" t="s">
        <v>781</v>
      </c>
      <c r="G4792" s="35">
        <v>530</v>
      </c>
      <c r="H4792" s="32" t="s">
        <v>10022</v>
      </c>
      <c r="I4792" s="77">
        <v>158000</v>
      </c>
      <c r="J4792" s="78"/>
      <c r="K4792" s="41"/>
      <c r="L4792" s="42" t="s">
        <v>272</v>
      </c>
      <c r="M4792" s="79">
        <v>520</v>
      </c>
      <c r="N4792" s="80">
        <v>150000</v>
      </c>
      <c r="O4792" s="81"/>
      <c r="P4792" s="77">
        <v>150000</v>
      </c>
      <c r="Q4792" s="79">
        <v>536</v>
      </c>
      <c r="R4792" s="77">
        <v>158000</v>
      </c>
      <c r="S4792" s="41"/>
      <c r="T4792" s="41" t="s">
        <v>803</v>
      </c>
      <c r="U4792" s="41" t="s">
        <v>10023</v>
      </c>
      <c r="V4792" s="84"/>
      <c r="W4792" s="85"/>
      <c r="X4792" s="84" t="s">
        <v>644</v>
      </c>
      <c r="Y4792" s="84"/>
      <c r="Z4792" s="84" t="s">
        <v>11066</v>
      </c>
      <c r="AA4792" s="62">
        <v>43294</v>
      </c>
    </row>
    <row r="4793" spans="1:27" ht="15.75" x14ac:dyDescent="0.25">
      <c r="A4793" s="76">
        <v>4791</v>
      </c>
      <c r="B4793" s="35" t="s">
        <v>15787</v>
      </c>
      <c r="C4793" s="35" t="s">
        <v>15788</v>
      </c>
      <c r="D4793" s="38" t="s">
        <v>15789</v>
      </c>
      <c r="E4793" s="83" t="s">
        <v>638</v>
      </c>
      <c r="F4793" s="35" t="s">
        <v>781</v>
      </c>
      <c r="G4793" s="35">
        <v>527</v>
      </c>
      <c r="H4793" s="32" t="s">
        <v>178</v>
      </c>
      <c r="I4793" s="77">
        <v>316000</v>
      </c>
      <c r="J4793" s="78"/>
      <c r="K4793" s="41"/>
      <c r="L4793" s="42" t="s">
        <v>272</v>
      </c>
      <c r="M4793" s="79">
        <v>517</v>
      </c>
      <c r="N4793" s="80">
        <v>310000</v>
      </c>
      <c r="O4793" s="81"/>
      <c r="P4793" s="77">
        <v>310000</v>
      </c>
      <c r="Q4793" s="79">
        <v>533</v>
      </c>
      <c r="R4793" s="77">
        <v>316000</v>
      </c>
      <c r="S4793" s="41"/>
      <c r="T4793" s="41" t="s">
        <v>803</v>
      </c>
      <c r="U4793" s="41" t="s">
        <v>179</v>
      </c>
      <c r="V4793" s="84"/>
      <c r="W4793" s="85"/>
      <c r="X4793" s="84" t="s">
        <v>644</v>
      </c>
      <c r="Y4793" s="84"/>
      <c r="Z4793" s="84" t="s">
        <v>11066</v>
      </c>
      <c r="AA4793" s="62">
        <v>43294</v>
      </c>
    </row>
    <row r="4794" spans="1:27" ht="15.75" x14ac:dyDescent="0.25">
      <c r="A4794" s="76">
        <v>4792</v>
      </c>
      <c r="B4794" s="35" t="s">
        <v>15790</v>
      </c>
      <c r="C4794" s="35" t="s">
        <v>15788</v>
      </c>
      <c r="D4794" s="38" t="s">
        <v>15789</v>
      </c>
      <c r="E4794" s="83" t="s">
        <v>638</v>
      </c>
      <c r="F4794" s="35" t="s">
        <v>781</v>
      </c>
      <c r="G4794" s="35">
        <v>528</v>
      </c>
      <c r="H4794" s="32" t="s">
        <v>9982</v>
      </c>
      <c r="I4794" s="77">
        <v>161000</v>
      </c>
      <c r="J4794" s="78"/>
      <c r="K4794" s="41"/>
      <c r="L4794" s="42" t="s">
        <v>272</v>
      </c>
      <c r="M4794" s="79">
        <v>518</v>
      </c>
      <c r="N4794" s="80">
        <v>155000</v>
      </c>
      <c r="O4794" s="81"/>
      <c r="P4794" s="77">
        <v>155000</v>
      </c>
      <c r="Q4794" s="79">
        <v>534</v>
      </c>
      <c r="R4794" s="77">
        <v>161000</v>
      </c>
      <c r="S4794" s="41"/>
      <c r="T4794" s="41" t="s">
        <v>803</v>
      </c>
      <c r="U4794" s="41" t="s">
        <v>9983</v>
      </c>
      <c r="V4794" s="84"/>
      <c r="W4794" s="85"/>
      <c r="X4794" s="84" t="s">
        <v>644</v>
      </c>
      <c r="Y4794" s="84"/>
      <c r="Z4794" s="84" t="s">
        <v>11066</v>
      </c>
      <c r="AA4794" s="62">
        <v>43294</v>
      </c>
    </row>
    <row r="4795" spans="1:27" ht="15.75" x14ac:dyDescent="0.25">
      <c r="A4795" s="76">
        <v>4793</v>
      </c>
      <c r="B4795" s="35" t="s">
        <v>15791</v>
      </c>
      <c r="C4795" s="35" t="s">
        <v>15792</v>
      </c>
      <c r="D4795" s="38" t="s">
        <v>15793</v>
      </c>
      <c r="E4795" s="83" t="s">
        <v>638</v>
      </c>
      <c r="F4795" s="35" t="s">
        <v>639</v>
      </c>
      <c r="G4795" s="35">
        <v>535</v>
      </c>
      <c r="H4795" s="32" t="s">
        <v>236</v>
      </c>
      <c r="I4795" s="77">
        <v>330000</v>
      </c>
      <c r="J4795" s="78"/>
      <c r="K4795" s="41"/>
      <c r="L4795" s="42" t="s">
        <v>272</v>
      </c>
      <c r="M4795" s="79">
        <v>525</v>
      </c>
      <c r="N4795" s="80">
        <v>320000</v>
      </c>
      <c r="O4795" s="81"/>
      <c r="P4795" s="77">
        <v>320000</v>
      </c>
      <c r="Q4795" s="79">
        <v>541</v>
      </c>
      <c r="R4795" s="77">
        <v>330000</v>
      </c>
      <c r="S4795" s="41"/>
      <c r="T4795" s="41" t="s">
        <v>803</v>
      </c>
      <c r="U4795" s="41" t="s">
        <v>237</v>
      </c>
      <c r="V4795" s="84"/>
      <c r="W4795" s="85"/>
      <c r="X4795" s="84" t="s">
        <v>644</v>
      </c>
      <c r="Y4795" s="84"/>
      <c r="Z4795" s="84" t="s">
        <v>645</v>
      </c>
      <c r="AA4795" s="62">
        <v>43294</v>
      </c>
    </row>
    <row r="4796" spans="1:27" ht="15.75" x14ac:dyDescent="0.25">
      <c r="A4796" s="76">
        <v>4794</v>
      </c>
      <c r="B4796" s="35" t="s">
        <v>15794</v>
      </c>
      <c r="C4796" s="35" t="s">
        <v>15792</v>
      </c>
      <c r="D4796" s="38" t="s">
        <v>15793</v>
      </c>
      <c r="E4796" s="83" t="s">
        <v>638</v>
      </c>
      <c r="F4796" s="35" t="s">
        <v>639</v>
      </c>
      <c r="G4796" s="35">
        <v>536</v>
      </c>
      <c r="H4796" s="32" t="s">
        <v>251</v>
      </c>
      <c r="I4796" s="77">
        <v>248000</v>
      </c>
      <c r="J4796" s="78"/>
      <c r="K4796" s="41"/>
      <c r="L4796" s="42" t="s">
        <v>272</v>
      </c>
      <c r="M4796" s="79">
        <v>526</v>
      </c>
      <c r="N4796" s="80">
        <v>236000</v>
      </c>
      <c r="O4796" s="81"/>
      <c r="P4796" s="77">
        <v>236000</v>
      </c>
      <c r="Q4796" s="79">
        <v>542</v>
      </c>
      <c r="R4796" s="77">
        <v>248000</v>
      </c>
      <c r="S4796" s="41"/>
      <c r="T4796" s="41" t="s">
        <v>803</v>
      </c>
      <c r="U4796" s="41" t="s">
        <v>252</v>
      </c>
      <c r="V4796" s="84"/>
      <c r="W4796" s="85"/>
      <c r="X4796" s="84" t="s">
        <v>644</v>
      </c>
      <c r="Y4796" s="84"/>
      <c r="Z4796" s="84" t="s">
        <v>645</v>
      </c>
      <c r="AA4796" s="62">
        <v>43294</v>
      </c>
    </row>
    <row r="4797" spans="1:27" ht="15.75" x14ac:dyDescent="0.25">
      <c r="A4797" s="76">
        <v>4795</v>
      </c>
      <c r="B4797" s="35" t="s">
        <v>15795</v>
      </c>
      <c r="C4797" s="35" t="s">
        <v>15796</v>
      </c>
      <c r="D4797" s="38" t="s">
        <v>10058</v>
      </c>
      <c r="E4797" s="83" t="s">
        <v>638</v>
      </c>
      <c r="F4797" s="35" t="s">
        <v>639</v>
      </c>
      <c r="G4797" s="35">
        <v>531</v>
      </c>
      <c r="H4797" s="32" t="s">
        <v>216</v>
      </c>
      <c r="I4797" s="77">
        <v>330000</v>
      </c>
      <c r="J4797" s="78"/>
      <c r="K4797" s="41"/>
      <c r="L4797" s="42" t="s">
        <v>272</v>
      </c>
      <c r="M4797" s="79">
        <v>521</v>
      </c>
      <c r="N4797" s="80">
        <v>320000</v>
      </c>
      <c r="O4797" s="81"/>
      <c r="P4797" s="77">
        <v>320000</v>
      </c>
      <c r="Q4797" s="79">
        <v>537</v>
      </c>
      <c r="R4797" s="77">
        <v>330000</v>
      </c>
      <c r="S4797" s="41"/>
      <c r="T4797" s="41" t="s">
        <v>803</v>
      </c>
      <c r="U4797" s="41" t="s">
        <v>217</v>
      </c>
      <c r="V4797" s="84"/>
      <c r="W4797" s="85"/>
      <c r="X4797" s="84" t="s">
        <v>644</v>
      </c>
      <c r="Y4797" s="84"/>
      <c r="Z4797" s="84" t="s">
        <v>645</v>
      </c>
      <c r="AA4797" s="62">
        <v>43294</v>
      </c>
    </row>
    <row r="4798" spans="1:27" ht="15.75" x14ac:dyDescent="0.25">
      <c r="A4798" s="76">
        <v>4796</v>
      </c>
      <c r="B4798" s="35" t="s">
        <v>15797</v>
      </c>
      <c r="C4798" s="35" t="s">
        <v>15796</v>
      </c>
      <c r="D4798" s="38" t="s">
        <v>10058</v>
      </c>
      <c r="E4798" s="83" t="s">
        <v>638</v>
      </c>
      <c r="F4798" s="35" t="s">
        <v>639</v>
      </c>
      <c r="G4798" s="35">
        <v>532</v>
      </c>
      <c r="H4798" s="32" t="s">
        <v>10008</v>
      </c>
      <c r="I4798" s="77">
        <v>208000</v>
      </c>
      <c r="J4798" s="78"/>
      <c r="K4798" s="41"/>
      <c r="L4798" s="42" t="s">
        <v>272</v>
      </c>
      <c r="M4798" s="79">
        <v>522</v>
      </c>
      <c r="N4798" s="80">
        <v>200000</v>
      </c>
      <c r="O4798" s="81"/>
      <c r="P4798" s="77">
        <v>200000</v>
      </c>
      <c r="Q4798" s="79">
        <v>538</v>
      </c>
      <c r="R4798" s="77">
        <v>208000</v>
      </c>
      <c r="S4798" s="41"/>
      <c r="T4798" s="41" t="s">
        <v>803</v>
      </c>
      <c r="U4798" s="41" t="s">
        <v>10009</v>
      </c>
      <c r="V4798" s="84"/>
      <c r="W4798" s="85"/>
      <c r="X4798" s="84" t="s">
        <v>644</v>
      </c>
      <c r="Y4798" s="84"/>
      <c r="Z4798" s="84" t="s">
        <v>645</v>
      </c>
      <c r="AA4798" s="62">
        <v>43294</v>
      </c>
    </row>
    <row r="4799" spans="1:27" s="96" customFormat="1" ht="15.75" x14ac:dyDescent="0.25">
      <c r="A4799" s="86">
        <v>4797</v>
      </c>
      <c r="B4799" s="37" t="s">
        <v>292</v>
      </c>
      <c r="C4799" s="37" t="s">
        <v>15798</v>
      </c>
      <c r="D4799" s="38" t="s">
        <v>214</v>
      </c>
      <c r="E4799" s="87" t="s">
        <v>638</v>
      </c>
      <c r="F4799" s="37" t="s">
        <v>781</v>
      </c>
      <c r="G4799" s="37">
        <v>529</v>
      </c>
      <c r="H4799" s="38" t="s">
        <v>208</v>
      </c>
      <c r="I4799" s="88">
        <v>231000</v>
      </c>
      <c r="J4799" s="89"/>
      <c r="K4799" s="42"/>
      <c r="L4799" s="42" t="s">
        <v>272</v>
      </c>
      <c r="M4799" s="90">
        <v>519</v>
      </c>
      <c r="N4799" s="91">
        <v>225000</v>
      </c>
      <c r="O4799" s="92"/>
      <c r="P4799" s="88">
        <v>225000</v>
      </c>
      <c r="Q4799" s="90">
        <v>535</v>
      </c>
      <c r="R4799" s="88">
        <v>231000</v>
      </c>
      <c r="S4799" s="42"/>
      <c r="T4799" s="42" t="s">
        <v>803</v>
      </c>
      <c r="U4799" s="42" t="s">
        <v>209</v>
      </c>
      <c r="V4799" s="93"/>
      <c r="W4799" s="94"/>
      <c r="X4799" s="93" t="s">
        <v>644</v>
      </c>
      <c r="Y4799" s="93"/>
      <c r="Z4799" s="93" t="s">
        <v>11066</v>
      </c>
      <c r="AA4799" s="95">
        <v>43294</v>
      </c>
    </row>
    <row r="4800" spans="1:27" ht="31.5" x14ac:dyDescent="0.25">
      <c r="A4800" s="76">
        <v>4798</v>
      </c>
      <c r="B4800" s="35" t="s">
        <v>15799</v>
      </c>
      <c r="C4800" s="35" t="s">
        <v>15798</v>
      </c>
      <c r="D4800" s="38" t="s">
        <v>214</v>
      </c>
      <c r="E4800" s="83" t="s">
        <v>638</v>
      </c>
      <c r="F4800" s="35" t="s">
        <v>781</v>
      </c>
      <c r="G4800" s="35">
        <v>530</v>
      </c>
      <c r="H4800" s="32" t="s">
        <v>10022</v>
      </c>
      <c r="I4800" s="77">
        <v>158000</v>
      </c>
      <c r="J4800" s="78"/>
      <c r="K4800" s="41"/>
      <c r="L4800" s="42" t="s">
        <v>272</v>
      </c>
      <c r="M4800" s="79">
        <v>520</v>
      </c>
      <c r="N4800" s="80">
        <v>150000</v>
      </c>
      <c r="O4800" s="81"/>
      <c r="P4800" s="77">
        <v>150000</v>
      </c>
      <c r="Q4800" s="79">
        <v>536</v>
      </c>
      <c r="R4800" s="77">
        <v>158000</v>
      </c>
      <c r="S4800" s="41"/>
      <c r="T4800" s="41" t="s">
        <v>803</v>
      </c>
      <c r="U4800" s="41" t="s">
        <v>10023</v>
      </c>
      <c r="V4800" s="84"/>
      <c r="W4800" s="85"/>
      <c r="X4800" s="84" t="s">
        <v>644</v>
      </c>
      <c r="Y4800" s="84"/>
      <c r="Z4800" s="84" t="s">
        <v>11066</v>
      </c>
      <c r="AA4800" s="62">
        <v>43294</v>
      </c>
    </row>
    <row r="4801" spans="1:27" s="96" customFormat="1" ht="31.5" x14ac:dyDescent="0.25">
      <c r="A4801" s="86">
        <v>4799</v>
      </c>
      <c r="B4801" s="37" t="s">
        <v>285</v>
      </c>
      <c r="C4801" s="37" t="s">
        <v>15800</v>
      </c>
      <c r="D4801" s="38" t="s">
        <v>204</v>
      </c>
      <c r="E4801" s="87" t="s">
        <v>638</v>
      </c>
      <c r="F4801" s="37" t="s">
        <v>781</v>
      </c>
      <c r="G4801" s="37">
        <v>525</v>
      </c>
      <c r="H4801" s="38" t="s">
        <v>196</v>
      </c>
      <c r="I4801" s="88">
        <v>395000</v>
      </c>
      <c r="J4801" s="89"/>
      <c r="K4801" s="42"/>
      <c r="L4801" s="42" t="s">
        <v>272</v>
      </c>
      <c r="M4801" s="90">
        <v>515</v>
      </c>
      <c r="N4801" s="91">
        <v>386000</v>
      </c>
      <c r="O4801" s="92"/>
      <c r="P4801" s="88">
        <v>386000</v>
      </c>
      <c r="Q4801" s="90">
        <v>531</v>
      </c>
      <c r="R4801" s="88">
        <v>395000</v>
      </c>
      <c r="S4801" s="42"/>
      <c r="T4801" s="42" t="s">
        <v>803</v>
      </c>
      <c r="U4801" s="42" t="s">
        <v>197</v>
      </c>
      <c r="V4801" s="93"/>
      <c r="W4801" s="94"/>
      <c r="X4801" s="93" t="s">
        <v>644</v>
      </c>
      <c r="Y4801" s="93"/>
      <c r="Z4801" s="93" t="s">
        <v>11066</v>
      </c>
      <c r="AA4801" s="95">
        <v>43294</v>
      </c>
    </row>
    <row r="4802" spans="1:27" ht="31.5" x14ac:dyDescent="0.25">
      <c r="A4802" s="76">
        <v>4800</v>
      </c>
      <c r="B4802" s="35" t="s">
        <v>15801</v>
      </c>
      <c r="C4802" s="35" t="s">
        <v>15800</v>
      </c>
      <c r="D4802" s="38" t="s">
        <v>204</v>
      </c>
      <c r="E4802" s="83" t="s">
        <v>638</v>
      </c>
      <c r="F4802" s="35" t="s">
        <v>781</v>
      </c>
      <c r="G4802" s="35">
        <v>526</v>
      </c>
      <c r="H4802" s="32" t="s">
        <v>9994</v>
      </c>
      <c r="I4802" s="77">
        <v>217000</v>
      </c>
      <c r="J4802" s="78"/>
      <c r="K4802" s="41"/>
      <c r="L4802" s="42" t="s">
        <v>272</v>
      </c>
      <c r="M4802" s="79">
        <v>516</v>
      </c>
      <c r="N4802" s="80">
        <v>208000</v>
      </c>
      <c r="O4802" s="81"/>
      <c r="P4802" s="77">
        <v>208000</v>
      </c>
      <c r="Q4802" s="79">
        <v>532</v>
      </c>
      <c r="R4802" s="77">
        <v>217000</v>
      </c>
      <c r="S4802" s="41"/>
      <c r="T4802" s="41" t="s">
        <v>803</v>
      </c>
      <c r="U4802" s="41" t="s">
        <v>9995</v>
      </c>
      <c r="V4802" s="84"/>
      <c r="W4802" s="85"/>
      <c r="X4802" s="84" t="s">
        <v>644</v>
      </c>
      <c r="Y4802" s="84"/>
      <c r="Z4802" s="84" t="s">
        <v>11066</v>
      </c>
      <c r="AA4802" s="62">
        <v>43294</v>
      </c>
    </row>
    <row r="4803" spans="1:27" s="96" customFormat="1" ht="31.5" x14ac:dyDescent="0.25">
      <c r="A4803" s="86">
        <v>4801</v>
      </c>
      <c r="B4803" s="37" t="s">
        <v>286</v>
      </c>
      <c r="C4803" s="37" t="s">
        <v>15802</v>
      </c>
      <c r="D4803" s="38" t="s">
        <v>287</v>
      </c>
      <c r="E4803" s="87" t="s">
        <v>638</v>
      </c>
      <c r="F4803" s="37" t="s">
        <v>781</v>
      </c>
      <c r="G4803" s="37">
        <v>525</v>
      </c>
      <c r="H4803" s="38" t="s">
        <v>196</v>
      </c>
      <c r="I4803" s="88">
        <v>395000</v>
      </c>
      <c r="J4803" s="89"/>
      <c r="K4803" s="42"/>
      <c r="L4803" s="42" t="s">
        <v>272</v>
      </c>
      <c r="M4803" s="90">
        <v>515</v>
      </c>
      <c r="N4803" s="91">
        <v>386000</v>
      </c>
      <c r="O4803" s="92"/>
      <c r="P4803" s="88">
        <v>386000</v>
      </c>
      <c r="Q4803" s="90">
        <v>531</v>
      </c>
      <c r="R4803" s="88">
        <v>395000</v>
      </c>
      <c r="S4803" s="42"/>
      <c r="T4803" s="42" t="s">
        <v>803</v>
      </c>
      <c r="U4803" s="42" t="s">
        <v>197</v>
      </c>
      <c r="V4803" s="93"/>
      <c r="W4803" s="94"/>
      <c r="X4803" s="93" t="s">
        <v>644</v>
      </c>
      <c r="Y4803" s="93"/>
      <c r="Z4803" s="93" t="s">
        <v>11066</v>
      </c>
      <c r="AA4803" s="95">
        <v>43294</v>
      </c>
    </row>
    <row r="4804" spans="1:27" ht="31.5" x14ac:dyDescent="0.25">
      <c r="A4804" s="76">
        <v>4802</v>
      </c>
      <c r="B4804" s="35" t="s">
        <v>15803</v>
      </c>
      <c r="C4804" s="35" t="s">
        <v>15802</v>
      </c>
      <c r="D4804" s="38" t="s">
        <v>287</v>
      </c>
      <c r="E4804" s="83" t="s">
        <v>638</v>
      </c>
      <c r="F4804" s="35" t="s">
        <v>781</v>
      </c>
      <c r="G4804" s="35">
        <v>526</v>
      </c>
      <c r="H4804" s="32" t="s">
        <v>9994</v>
      </c>
      <c r="I4804" s="77">
        <v>217000</v>
      </c>
      <c r="J4804" s="78"/>
      <c r="K4804" s="41"/>
      <c r="L4804" s="42" t="s">
        <v>272</v>
      </c>
      <c r="M4804" s="79">
        <v>516</v>
      </c>
      <c r="N4804" s="80">
        <v>208000</v>
      </c>
      <c r="O4804" s="81"/>
      <c r="P4804" s="77">
        <v>208000</v>
      </c>
      <c r="Q4804" s="79">
        <v>532</v>
      </c>
      <c r="R4804" s="77">
        <v>217000</v>
      </c>
      <c r="S4804" s="41"/>
      <c r="T4804" s="41" t="s">
        <v>803</v>
      </c>
      <c r="U4804" s="41" t="s">
        <v>9995</v>
      </c>
      <c r="V4804" s="84"/>
      <c r="W4804" s="85"/>
      <c r="X4804" s="84" t="s">
        <v>644</v>
      </c>
      <c r="Y4804" s="84"/>
      <c r="Z4804" s="84" t="s">
        <v>11066</v>
      </c>
      <c r="AA4804" s="62">
        <v>43294</v>
      </c>
    </row>
    <row r="4805" spans="1:27" s="96" customFormat="1" ht="31.5" x14ac:dyDescent="0.25">
      <c r="A4805" s="86">
        <v>4803</v>
      </c>
      <c r="B4805" s="37" t="s">
        <v>282</v>
      </c>
      <c r="C4805" s="37" t="s">
        <v>15804</v>
      </c>
      <c r="D4805" s="38" t="s">
        <v>194</v>
      </c>
      <c r="E4805" s="87" t="s">
        <v>638</v>
      </c>
      <c r="F4805" s="37" t="s">
        <v>781</v>
      </c>
      <c r="G4805" s="37">
        <v>523</v>
      </c>
      <c r="H4805" s="38" t="s">
        <v>190</v>
      </c>
      <c r="I4805" s="88">
        <v>256000</v>
      </c>
      <c r="J4805" s="89"/>
      <c r="K4805" s="42"/>
      <c r="L4805" s="42" t="s">
        <v>272</v>
      </c>
      <c r="M4805" s="90">
        <v>513</v>
      </c>
      <c r="N4805" s="91">
        <v>250000</v>
      </c>
      <c r="O4805" s="92"/>
      <c r="P4805" s="88">
        <v>250000</v>
      </c>
      <c r="Q4805" s="90">
        <v>529</v>
      </c>
      <c r="R4805" s="88">
        <v>256000</v>
      </c>
      <c r="S4805" s="42"/>
      <c r="T4805" s="42" t="s">
        <v>803</v>
      </c>
      <c r="U4805" s="42" t="s">
        <v>191</v>
      </c>
      <c r="V4805" s="93"/>
      <c r="W4805" s="94"/>
      <c r="X4805" s="93" t="s">
        <v>644</v>
      </c>
      <c r="Y4805" s="93"/>
      <c r="Z4805" s="93" t="s">
        <v>11066</v>
      </c>
      <c r="AA4805" s="95">
        <v>43294</v>
      </c>
    </row>
    <row r="4806" spans="1:27" ht="31.5" x14ac:dyDescent="0.25">
      <c r="A4806" s="76">
        <v>4804</v>
      </c>
      <c r="B4806" s="35" t="s">
        <v>15805</v>
      </c>
      <c r="C4806" s="35" t="s">
        <v>15804</v>
      </c>
      <c r="D4806" s="38" t="s">
        <v>194</v>
      </c>
      <c r="E4806" s="83" t="s">
        <v>638</v>
      </c>
      <c r="F4806" s="35" t="s">
        <v>781</v>
      </c>
      <c r="G4806" s="35">
        <v>524</v>
      </c>
      <c r="H4806" s="32" t="s">
        <v>10030</v>
      </c>
      <c r="I4806" s="77">
        <v>156000</v>
      </c>
      <c r="J4806" s="78"/>
      <c r="K4806" s="41"/>
      <c r="L4806" s="42" t="s">
        <v>272</v>
      </c>
      <c r="M4806" s="79">
        <v>514</v>
      </c>
      <c r="N4806" s="80">
        <v>150000</v>
      </c>
      <c r="O4806" s="81"/>
      <c r="P4806" s="77">
        <v>150000</v>
      </c>
      <c r="Q4806" s="79">
        <v>530</v>
      </c>
      <c r="R4806" s="77">
        <v>156000</v>
      </c>
      <c r="S4806" s="41"/>
      <c r="T4806" s="41" t="s">
        <v>803</v>
      </c>
      <c r="U4806" s="41" t="s">
        <v>248</v>
      </c>
      <c r="V4806" s="84"/>
      <c r="W4806" s="85"/>
      <c r="X4806" s="84" t="s">
        <v>644</v>
      </c>
      <c r="Y4806" s="84"/>
      <c r="Z4806" s="84" t="s">
        <v>11066</v>
      </c>
      <c r="AA4806" s="62">
        <v>43294</v>
      </c>
    </row>
    <row r="4807" spans="1:27" ht="15.75" x14ac:dyDescent="0.25">
      <c r="A4807" s="76">
        <v>4805</v>
      </c>
      <c r="B4807" s="35" t="s">
        <v>15806</v>
      </c>
      <c r="C4807" s="35" t="s">
        <v>15807</v>
      </c>
      <c r="D4807" s="38" t="s">
        <v>15808</v>
      </c>
      <c r="E4807" s="83" t="s">
        <v>703</v>
      </c>
      <c r="F4807" s="35" t="s">
        <v>1304</v>
      </c>
      <c r="G4807" s="35">
        <v>576</v>
      </c>
      <c r="H4807" s="32" t="s">
        <v>8210</v>
      </c>
      <c r="I4807" s="77">
        <v>5150000</v>
      </c>
      <c r="J4807" s="78" t="s">
        <v>8211</v>
      </c>
      <c r="K4807" s="41"/>
      <c r="L4807" s="42" t="s">
        <v>272</v>
      </c>
      <c r="M4807" s="79">
        <v>566</v>
      </c>
      <c r="N4807" s="80">
        <v>5039000</v>
      </c>
      <c r="O4807" s="81" t="s">
        <v>8211</v>
      </c>
      <c r="P4807" s="77">
        <v>5039000</v>
      </c>
      <c r="Q4807" s="79">
        <v>582</v>
      </c>
      <c r="R4807" s="77">
        <v>5150000</v>
      </c>
      <c r="S4807" s="41" t="s">
        <v>8212</v>
      </c>
      <c r="T4807" s="41" t="s">
        <v>803</v>
      </c>
      <c r="U4807" s="41" t="s">
        <v>8213</v>
      </c>
      <c r="V4807" s="84"/>
      <c r="W4807" s="85"/>
      <c r="X4807" s="84" t="s">
        <v>644</v>
      </c>
      <c r="Y4807" s="84"/>
      <c r="Z4807" s="84" t="s">
        <v>11066</v>
      </c>
      <c r="AA4807" s="62">
        <v>43294</v>
      </c>
    </row>
    <row r="4808" spans="1:27" ht="47.25" x14ac:dyDescent="0.25">
      <c r="A4808" s="76">
        <v>4806</v>
      </c>
      <c r="B4808" s="35" t="s">
        <v>15809</v>
      </c>
      <c r="C4808" s="35" t="s">
        <v>15810</v>
      </c>
      <c r="D4808" s="38" t="s">
        <v>15811</v>
      </c>
      <c r="E4808" s="83" t="s">
        <v>703</v>
      </c>
      <c r="F4808" s="35" t="s">
        <v>1304</v>
      </c>
      <c r="G4808" s="35">
        <v>576</v>
      </c>
      <c r="H4808" s="32" t="s">
        <v>8210</v>
      </c>
      <c r="I4808" s="77">
        <v>5150000</v>
      </c>
      <c r="J4808" s="78" t="s">
        <v>8211</v>
      </c>
      <c r="K4808" s="41"/>
      <c r="L4808" s="42" t="s">
        <v>272</v>
      </c>
      <c r="M4808" s="79">
        <v>566</v>
      </c>
      <c r="N4808" s="80">
        <v>5039000</v>
      </c>
      <c r="O4808" s="81" t="s">
        <v>8211</v>
      </c>
      <c r="P4808" s="77">
        <v>5039000</v>
      </c>
      <c r="Q4808" s="79">
        <v>582</v>
      </c>
      <c r="R4808" s="77">
        <v>5150000</v>
      </c>
      <c r="S4808" s="41" t="s">
        <v>8212</v>
      </c>
      <c r="T4808" s="41" t="s">
        <v>803</v>
      </c>
      <c r="U4808" s="41" t="s">
        <v>8213</v>
      </c>
      <c r="V4808" s="84"/>
      <c r="W4808" s="85"/>
      <c r="X4808" s="84" t="s">
        <v>644</v>
      </c>
      <c r="Y4808" s="84"/>
      <c r="Z4808" s="84" t="s">
        <v>11066</v>
      </c>
      <c r="AA4808" s="62">
        <v>43294</v>
      </c>
    </row>
    <row r="4809" spans="1:27" ht="31.5" x14ac:dyDescent="0.25">
      <c r="A4809" s="76">
        <v>4807</v>
      </c>
      <c r="B4809" s="35" t="s">
        <v>15812</v>
      </c>
      <c r="C4809" s="35" t="s">
        <v>15813</v>
      </c>
      <c r="D4809" s="38" t="s">
        <v>15814</v>
      </c>
      <c r="E4809" s="83" t="s">
        <v>703</v>
      </c>
      <c r="F4809" s="35" t="s">
        <v>1304</v>
      </c>
      <c r="G4809" s="35">
        <v>576</v>
      </c>
      <c r="H4809" s="32" t="s">
        <v>8210</v>
      </c>
      <c r="I4809" s="77">
        <v>5150000</v>
      </c>
      <c r="J4809" s="78" t="s">
        <v>8211</v>
      </c>
      <c r="K4809" s="41"/>
      <c r="L4809" s="42" t="s">
        <v>272</v>
      </c>
      <c r="M4809" s="79">
        <v>566</v>
      </c>
      <c r="N4809" s="80">
        <v>5039000</v>
      </c>
      <c r="O4809" s="81" t="s">
        <v>8211</v>
      </c>
      <c r="P4809" s="77">
        <v>5039000</v>
      </c>
      <c r="Q4809" s="79">
        <v>582</v>
      </c>
      <c r="R4809" s="77">
        <v>5150000</v>
      </c>
      <c r="S4809" s="41" t="s">
        <v>8212</v>
      </c>
      <c r="T4809" s="41" t="s">
        <v>803</v>
      </c>
      <c r="U4809" s="41" t="s">
        <v>8213</v>
      </c>
      <c r="V4809" s="84"/>
      <c r="W4809" s="85"/>
      <c r="X4809" s="84" t="s">
        <v>644</v>
      </c>
      <c r="Y4809" s="84"/>
      <c r="Z4809" s="84" t="s">
        <v>11066</v>
      </c>
      <c r="AA4809" s="62">
        <v>43294</v>
      </c>
    </row>
    <row r="4810" spans="1:27" ht="15.75" x14ac:dyDescent="0.25">
      <c r="A4810" s="76">
        <v>4808</v>
      </c>
      <c r="B4810" s="35" t="s">
        <v>15815</v>
      </c>
      <c r="C4810" s="35" t="s">
        <v>15816</v>
      </c>
      <c r="D4810" s="38" t="s">
        <v>15817</v>
      </c>
      <c r="E4810" s="83" t="s">
        <v>703</v>
      </c>
      <c r="F4810" s="35" t="s">
        <v>660</v>
      </c>
      <c r="G4810" s="35">
        <v>576</v>
      </c>
      <c r="H4810" s="32" t="s">
        <v>8210</v>
      </c>
      <c r="I4810" s="77">
        <v>5150000</v>
      </c>
      <c r="J4810" s="78" t="s">
        <v>8211</v>
      </c>
      <c r="K4810" s="41"/>
      <c r="L4810" s="42" t="s">
        <v>272</v>
      </c>
      <c r="M4810" s="79">
        <v>566</v>
      </c>
      <c r="N4810" s="80">
        <v>5039000</v>
      </c>
      <c r="O4810" s="81" t="s">
        <v>8211</v>
      </c>
      <c r="P4810" s="77">
        <v>5039000</v>
      </c>
      <c r="Q4810" s="79">
        <v>582</v>
      </c>
      <c r="R4810" s="77">
        <v>5150000</v>
      </c>
      <c r="S4810" s="41" t="s">
        <v>8212</v>
      </c>
      <c r="T4810" s="41" t="s">
        <v>803</v>
      </c>
      <c r="U4810" s="41" t="s">
        <v>8213</v>
      </c>
      <c r="V4810" s="84"/>
      <c r="W4810" s="85"/>
      <c r="X4810" s="84" t="s">
        <v>644</v>
      </c>
      <c r="Y4810" s="84"/>
      <c r="Z4810" s="84" t="s">
        <v>11066</v>
      </c>
      <c r="AA4810" s="62">
        <v>43294</v>
      </c>
    </row>
    <row r="4811" spans="1:27" ht="31.5" x14ac:dyDescent="0.25">
      <c r="A4811" s="76">
        <v>4809</v>
      </c>
      <c r="B4811" s="35" t="s">
        <v>15818</v>
      </c>
      <c r="C4811" s="35" t="s">
        <v>15819</v>
      </c>
      <c r="D4811" s="38" t="s">
        <v>15820</v>
      </c>
      <c r="E4811" s="83" t="s">
        <v>703</v>
      </c>
      <c r="F4811" s="35" t="s">
        <v>1304</v>
      </c>
      <c r="G4811" s="35">
        <v>566</v>
      </c>
      <c r="H4811" s="32" t="s">
        <v>9479</v>
      </c>
      <c r="I4811" s="77">
        <v>3708000</v>
      </c>
      <c r="J4811" s="78" t="s">
        <v>9480</v>
      </c>
      <c r="K4811" s="41"/>
      <c r="L4811" s="42" t="s">
        <v>272</v>
      </c>
      <c r="M4811" s="79">
        <v>556</v>
      </c>
      <c r="N4811" s="80">
        <v>3609000</v>
      </c>
      <c r="O4811" s="81" t="s">
        <v>9480</v>
      </c>
      <c r="P4811" s="77">
        <v>3609000</v>
      </c>
      <c r="Q4811" s="79">
        <v>572</v>
      </c>
      <c r="R4811" s="77">
        <v>3708000</v>
      </c>
      <c r="S4811" s="41" t="s">
        <v>9481</v>
      </c>
      <c r="T4811" s="41" t="s">
        <v>803</v>
      </c>
      <c r="U4811" s="41" t="s">
        <v>9482</v>
      </c>
      <c r="V4811" s="84"/>
      <c r="W4811" s="85"/>
      <c r="X4811" s="84" t="s">
        <v>644</v>
      </c>
      <c r="Y4811" s="84"/>
      <c r="Z4811" s="84" t="s">
        <v>645</v>
      </c>
      <c r="AA4811" s="62">
        <v>43294</v>
      </c>
    </row>
    <row r="4812" spans="1:27" ht="31.5" x14ac:dyDescent="0.25">
      <c r="A4812" s="76">
        <v>4810</v>
      </c>
      <c r="B4812" s="35" t="s">
        <v>15821</v>
      </c>
      <c r="C4812" s="35" t="s">
        <v>15819</v>
      </c>
      <c r="D4812" s="38" t="s">
        <v>15820</v>
      </c>
      <c r="E4812" s="83" t="s">
        <v>703</v>
      </c>
      <c r="F4812" s="35" t="s">
        <v>1304</v>
      </c>
      <c r="G4812" s="35">
        <v>567</v>
      </c>
      <c r="H4812" s="32" t="s">
        <v>9501</v>
      </c>
      <c r="I4812" s="77">
        <v>5080000</v>
      </c>
      <c r="J4812" s="78" t="s">
        <v>9480</v>
      </c>
      <c r="K4812" s="41"/>
      <c r="L4812" s="42" t="s">
        <v>272</v>
      </c>
      <c r="M4812" s="79">
        <v>557</v>
      </c>
      <c r="N4812" s="80">
        <v>4981000</v>
      </c>
      <c r="O4812" s="81" t="s">
        <v>9480</v>
      </c>
      <c r="P4812" s="77">
        <v>4981000</v>
      </c>
      <c r="Q4812" s="79">
        <v>573</v>
      </c>
      <c r="R4812" s="77">
        <v>5080000</v>
      </c>
      <c r="S4812" s="41" t="s">
        <v>9481</v>
      </c>
      <c r="T4812" s="41" t="s">
        <v>803</v>
      </c>
      <c r="U4812" s="41" t="s">
        <v>9502</v>
      </c>
      <c r="V4812" s="84"/>
      <c r="W4812" s="85"/>
      <c r="X4812" s="84" t="s">
        <v>644</v>
      </c>
      <c r="Y4812" s="84"/>
      <c r="Z4812" s="84" t="s">
        <v>645</v>
      </c>
      <c r="AA4812" s="62">
        <v>43294</v>
      </c>
    </row>
    <row r="4813" spans="1:27" ht="15.75" x14ac:dyDescent="0.25">
      <c r="A4813" s="76">
        <v>4811</v>
      </c>
      <c r="B4813" s="35" t="s">
        <v>15822</v>
      </c>
      <c r="C4813" s="35" t="s">
        <v>15823</v>
      </c>
      <c r="D4813" s="38" t="s">
        <v>15824</v>
      </c>
      <c r="E4813" s="83" t="s">
        <v>703</v>
      </c>
      <c r="F4813" s="35" t="s">
        <v>1304</v>
      </c>
      <c r="G4813" s="35">
        <v>576</v>
      </c>
      <c r="H4813" s="32" t="s">
        <v>8210</v>
      </c>
      <c r="I4813" s="77">
        <v>5150000</v>
      </c>
      <c r="J4813" s="78" t="s">
        <v>8211</v>
      </c>
      <c r="K4813" s="41"/>
      <c r="L4813" s="42" t="s">
        <v>272</v>
      </c>
      <c r="M4813" s="79">
        <v>566</v>
      </c>
      <c r="N4813" s="80">
        <v>5039000</v>
      </c>
      <c r="O4813" s="81" t="s">
        <v>8211</v>
      </c>
      <c r="P4813" s="77">
        <v>5039000</v>
      </c>
      <c r="Q4813" s="79">
        <v>582</v>
      </c>
      <c r="R4813" s="77">
        <v>5150000</v>
      </c>
      <c r="S4813" s="41" t="s">
        <v>8212</v>
      </c>
      <c r="T4813" s="41" t="s">
        <v>803</v>
      </c>
      <c r="U4813" s="41" t="s">
        <v>8213</v>
      </c>
      <c r="V4813" s="84"/>
      <c r="W4813" s="85"/>
      <c r="X4813" s="84" t="s">
        <v>644</v>
      </c>
      <c r="Y4813" s="84"/>
      <c r="Z4813" s="84" t="s">
        <v>11066</v>
      </c>
      <c r="AA4813" s="62">
        <v>43294</v>
      </c>
    </row>
    <row r="4814" spans="1:27" ht="15.75" x14ac:dyDescent="0.25">
      <c r="A4814" s="76">
        <v>4812</v>
      </c>
      <c r="B4814" s="35" t="s">
        <v>15825</v>
      </c>
      <c r="C4814" s="35" t="s">
        <v>15826</v>
      </c>
      <c r="D4814" s="38" t="s">
        <v>15827</v>
      </c>
      <c r="E4814" s="83" t="s">
        <v>703</v>
      </c>
      <c r="F4814" s="35" t="s">
        <v>660</v>
      </c>
      <c r="G4814" s="35">
        <v>563</v>
      </c>
      <c r="H4814" s="32" t="s">
        <v>9390</v>
      </c>
      <c r="I4814" s="77">
        <v>4578000</v>
      </c>
      <c r="J4814" s="78" t="s">
        <v>9391</v>
      </c>
      <c r="K4814" s="41"/>
      <c r="L4814" s="42" t="s">
        <v>272</v>
      </c>
      <c r="M4814" s="79">
        <v>553</v>
      </c>
      <c r="N4814" s="80">
        <v>4446000</v>
      </c>
      <c r="O4814" s="81" t="s">
        <v>9391</v>
      </c>
      <c r="P4814" s="77">
        <v>4446000</v>
      </c>
      <c r="Q4814" s="79">
        <v>569</v>
      </c>
      <c r="R4814" s="77">
        <v>4578000</v>
      </c>
      <c r="S4814" s="41" t="s">
        <v>9392</v>
      </c>
      <c r="T4814" s="41" t="s">
        <v>803</v>
      </c>
      <c r="U4814" s="41" t="s">
        <v>9393</v>
      </c>
      <c r="V4814" s="84"/>
      <c r="W4814" s="85"/>
      <c r="X4814" s="84" t="s">
        <v>644</v>
      </c>
      <c r="Y4814" s="84"/>
      <c r="Z4814" s="84" t="s">
        <v>11066</v>
      </c>
      <c r="AA4814" s="62">
        <v>43294</v>
      </c>
    </row>
    <row r="4815" spans="1:27" ht="31.5" x14ac:dyDescent="0.25">
      <c r="A4815" s="76">
        <v>4813</v>
      </c>
      <c r="B4815" s="35" t="s">
        <v>15828</v>
      </c>
      <c r="C4815" s="35" t="s">
        <v>15829</v>
      </c>
      <c r="D4815" s="38" t="s">
        <v>15830</v>
      </c>
      <c r="E4815" s="83" t="s">
        <v>703</v>
      </c>
      <c r="F4815" s="35" t="s">
        <v>1304</v>
      </c>
      <c r="G4815" s="35">
        <v>591</v>
      </c>
      <c r="H4815" s="32" t="s">
        <v>13442</v>
      </c>
      <c r="I4815" s="77">
        <v>4612000</v>
      </c>
      <c r="J4815" s="78"/>
      <c r="K4815" s="41"/>
      <c r="L4815" s="42" t="s">
        <v>272</v>
      </c>
      <c r="M4815" s="79">
        <v>581</v>
      </c>
      <c r="N4815" s="80">
        <v>4335000</v>
      </c>
      <c r="O4815" s="81"/>
      <c r="P4815" s="77">
        <v>4335000</v>
      </c>
      <c r="Q4815" s="79">
        <v>597</v>
      </c>
      <c r="R4815" s="77">
        <v>4612000</v>
      </c>
      <c r="S4815" s="41"/>
      <c r="T4815" s="41" t="s">
        <v>803</v>
      </c>
      <c r="U4815" s="41" t="s">
        <v>13443</v>
      </c>
      <c r="V4815" s="84"/>
      <c r="W4815" s="85"/>
      <c r="X4815" s="84" t="s">
        <v>644</v>
      </c>
      <c r="Y4815" s="84"/>
      <c r="Z4815" s="84" t="s">
        <v>645</v>
      </c>
      <c r="AA4815" s="62">
        <v>43294</v>
      </c>
    </row>
    <row r="4816" spans="1:27" ht="31.5" x14ac:dyDescent="0.25">
      <c r="A4816" s="76">
        <v>4814</v>
      </c>
      <c r="B4816" s="35" t="s">
        <v>15831</v>
      </c>
      <c r="C4816" s="35" t="s">
        <v>15832</v>
      </c>
      <c r="D4816" s="38" t="s">
        <v>15833</v>
      </c>
      <c r="E4816" s="83" t="s">
        <v>703</v>
      </c>
      <c r="F4816" s="35" t="s">
        <v>660</v>
      </c>
      <c r="G4816" s="35">
        <v>378</v>
      </c>
      <c r="H4816" s="32" t="s">
        <v>8217</v>
      </c>
      <c r="I4816" s="77">
        <v>4442000</v>
      </c>
      <c r="J4816" s="78"/>
      <c r="K4816" s="41"/>
      <c r="L4816" s="42" t="s">
        <v>272</v>
      </c>
      <c r="M4816" s="79">
        <v>369</v>
      </c>
      <c r="N4816" s="80">
        <v>4310000</v>
      </c>
      <c r="O4816" s="81"/>
      <c r="P4816" s="77">
        <v>4310000</v>
      </c>
      <c r="Q4816" s="79">
        <v>385</v>
      </c>
      <c r="R4816" s="77">
        <v>4442000</v>
      </c>
      <c r="S4816" s="41"/>
      <c r="T4816" s="41" t="s">
        <v>803</v>
      </c>
      <c r="U4816" s="41" t="s">
        <v>8218</v>
      </c>
      <c r="V4816" s="84"/>
      <c r="W4816" s="85"/>
      <c r="X4816" s="84" t="s">
        <v>644</v>
      </c>
      <c r="Y4816" s="84"/>
      <c r="Z4816" s="84" t="s">
        <v>11066</v>
      </c>
      <c r="AA4816" s="62">
        <v>43294</v>
      </c>
    </row>
    <row r="4817" spans="1:27" ht="31.5" x14ac:dyDescent="0.25">
      <c r="A4817" s="76">
        <v>4815</v>
      </c>
      <c r="B4817" s="35" t="s">
        <v>15834</v>
      </c>
      <c r="C4817" s="35" t="s">
        <v>15835</v>
      </c>
      <c r="D4817" s="38" t="s">
        <v>15836</v>
      </c>
      <c r="E4817" s="83" t="s">
        <v>703</v>
      </c>
      <c r="F4817" s="35" t="s">
        <v>1304</v>
      </c>
      <c r="G4817" s="35">
        <v>591</v>
      </c>
      <c r="H4817" s="32" t="s">
        <v>13442</v>
      </c>
      <c r="I4817" s="77">
        <v>4612000</v>
      </c>
      <c r="J4817" s="78"/>
      <c r="K4817" s="41"/>
      <c r="L4817" s="42" t="s">
        <v>272</v>
      </c>
      <c r="M4817" s="79">
        <v>581</v>
      </c>
      <c r="N4817" s="80">
        <v>4335000</v>
      </c>
      <c r="O4817" s="81"/>
      <c r="P4817" s="77">
        <v>4335000</v>
      </c>
      <c r="Q4817" s="79">
        <v>597</v>
      </c>
      <c r="R4817" s="77">
        <v>4612000</v>
      </c>
      <c r="S4817" s="41"/>
      <c r="T4817" s="41" t="s">
        <v>803</v>
      </c>
      <c r="U4817" s="41" t="s">
        <v>13443</v>
      </c>
      <c r="V4817" s="84"/>
      <c r="W4817" s="85"/>
      <c r="X4817" s="84" t="s">
        <v>644</v>
      </c>
      <c r="Y4817" s="84"/>
      <c r="Z4817" s="84" t="s">
        <v>645</v>
      </c>
      <c r="AA4817" s="62">
        <v>43294</v>
      </c>
    </row>
    <row r="4818" spans="1:27" ht="15.75" x14ac:dyDescent="0.25">
      <c r="A4818" s="76">
        <v>4816</v>
      </c>
      <c r="B4818" s="35" t="s">
        <v>15837</v>
      </c>
      <c r="C4818" s="35" t="s">
        <v>15838</v>
      </c>
      <c r="D4818" s="38" t="s">
        <v>15839</v>
      </c>
      <c r="E4818" s="83" t="s">
        <v>703</v>
      </c>
      <c r="F4818" s="35" t="s">
        <v>1304</v>
      </c>
      <c r="G4818" s="35">
        <v>591</v>
      </c>
      <c r="H4818" s="32" t="s">
        <v>13442</v>
      </c>
      <c r="I4818" s="77">
        <v>4612000</v>
      </c>
      <c r="J4818" s="78"/>
      <c r="K4818" s="41"/>
      <c r="L4818" s="42" t="s">
        <v>272</v>
      </c>
      <c r="M4818" s="79">
        <v>581</v>
      </c>
      <c r="N4818" s="80">
        <v>4335000</v>
      </c>
      <c r="O4818" s="81"/>
      <c r="P4818" s="77">
        <v>4335000</v>
      </c>
      <c r="Q4818" s="79">
        <v>597</v>
      </c>
      <c r="R4818" s="77">
        <v>4612000</v>
      </c>
      <c r="S4818" s="41"/>
      <c r="T4818" s="41" t="s">
        <v>803</v>
      </c>
      <c r="U4818" s="41" t="s">
        <v>13443</v>
      </c>
      <c r="V4818" s="84"/>
      <c r="W4818" s="85"/>
      <c r="X4818" s="84" t="s">
        <v>644</v>
      </c>
      <c r="Y4818" s="84"/>
      <c r="Z4818" s="84" t="s">
        <v>645</v>
      </c>
      <c r="AA4818" s="62">
        <v>43294</v>
      </c>
    </row>
    <row r="4819" spans="1:27" ht="31.5" x14ac:dyDescent="0.25">
      <c r="A4819" s="76">
        <v>4817</v>
      </c>
      <c r="B4819" s="35" t="s">
        <v>15840</v>
      </c>
      <c r="C4819" s="35" t="s">
        <v>15841</v>
      </c>
      <c r="D4819" s="38" t="s">
        <v>15842</v>
      </c>
      <c r="E4819" s="83" t="s">
        <v>703</v>
      </c>
      <c r="F4819" s="35" t="s">
        <v>1304</v>
      </c>
      <c r="G4819" s="35">
        <v>579</v>
      </c>
      <c r="H4819" s="32" t="s">
        <v>10990</v>
      </c>
      <c r="I4819" s="77">
        <v>5538000</v>
      </c>
      <c r="J4819" s="78" t="s">
        <v>10991</v>
      </c>
      <c r="K4819" s="41"/>
      <c r="L4819" s="42" t="s">
        <v>272</v>
      </c>
      <c r="M4819" s="79">
        <v>569</v>
      </c>
      <c r="N4819" s="80">
        <v>5360000</v>
      </c>
      <c r="O4819" s="81" t="s">
        <v>10991</v>
      </c>
      <c r="P4819" s="77">
        <v>5360000</v>
      </c>
      <c r="Q4819" s="79">
        <v>585</v>
      </c>
      <c r="R4819" s="77">
        <v>5538000</v>
      </c>
      <c r="S4819" s="41" t="s">
        <v>10992</v>
      </c>
      <c r="T4819" s="41" t="s">
        <v>803</v>
      </c>
      <c r="U4819" s="41" t="s">
        <v>10993</v>
      </c>
      <c r="V4819" s="84"/>
      <c r="W4819" s="85"/>
      <c r="X4819" s="84" t="s">
        <v>644</v>
      </c>
      <c r="Y4819" s="84"/>
      <c r="Z4819" s="84" t="s">
        <v>645</v>
      </c>
      <c r="AA4819" s="62">
        <v>43294</v>
      </c>
    </row>
    <row r="4820" spans="1:27" ht="31.5" x14ac:dyDescent="0.25">
      <c r="A4820" s="76">
        <v>4818</v>
      </c>
      <c r="B4820" s="35" t="s">
        <v>15843</v>
      </c>
      <c r="C4820" s="35" t="s">
        <v>15844</v>
      </c>
      <c r="D4820" s="38" t="s">
        <v>15845</v>
      </c>
      <c r="E4820" s="83" t="s">
        <v>638</v>
      </c>
      <c r="F4820" s="35" t="s">
        <v>1304</v>
      </c>
      <c r="G4820" s="35">
        <v>576</v>
      </c>
      <c r="H4820" s="32" t="s">
        <v>8210</v>
      </c>
      <c r="I4820" s="77">
        <v>5150000</v>
      </c>
      <c r="J4820" s="78" t="s">
        <v>8211</v>
      </c>
      <c r="K4820" s="41"/>
      <c r="L4820" s="42" t="s">
        <v>272</v>
      </c>
      <c r="M4820" s="79">
        <v>566</v>
      </c>
      <c r="N4820" s="80">
        <v>5039000</v>
      </c>
      <c r="O4820" s="81" t="s">
        <v>8211</v>
      </c>
      <c r="P4820" s="77">
        <v>5039000</v>
      </c>
      <c r="Q4820" s="79">
        <v>582</v>
      </c>
      <c r="R4820" s="77">
        <v>5150000</v>
      </c>
      <c r="S4820" s="41" t="s">
        <v>8212</v>
      </c>
      <c r="T4820" s="41" t="s">
        <v>803</v>
      </c>
      <c r="U4820" s="41" t="s">
        <v>8213</v>
      </c>
      <c r="V4820" s="84"/>
      <c r="W4820" s="85"/>
      <c r="X4820" s="84" t="s">
        <v>644</v>
      </c>
      <c r="Y4820" s="84"/>
      <c r="Z4820" s="84" t="s">
        <v>645</v>
      </c>
      <c r="AA4820" s="62">
        <v>43294</v>
      </c>
    </row>
    <row r="4821" spans="1:27" ht="31.5" x14ac:dyDescent="0.25">
      <c r="A4821" s="76">
        <v>4819</v>
      </c>
      <c r="B4821" s="35" t="s">
        <v>15846</v>
      </c>
      <c r="C4821" s="35" t="s">
        <v>15847</v>
      </c>
      <c r="D4821" s="38" t="s">
        <v>15848</v>
      </c>
      <c r="E4821" s="83" t="s">
        <v>638</v>
      </c>
      <c r="F4821" s="35" t="s">
        <v>1304</v>
      </c>
      <c r="G4821" s="35">
        <v>378</v>
      </c>
      <c r="H4821" s="32" t="s">
        <v>8217</v>
      </c>
      <c r="I4821" s="77">
        <v>4442000</v>
      </c>
      <c r="J4821" s="78"/>
      <c r="K4821" s="41"/>
      <c r="L4821" s="42" t="s">
        <v>272</v>
      </c>
      <c r="M4821" s="79">
        <v>369</v>
      </c>
      <c r="N4821" s="80">
        <v>4310000</v>
      </c>
      <c r="O4821" s="81"/>
      <c r="P4821" s="77">
        <v>4310000</v>
      </c>
      <c r="Q4821" s="79">
        <v>385</v>
      </c>
      <c r="R4821" s="77">
        <v>4442000</v>
      </c>
      <c r="S4821" s="41"/>
      <c r="T4821" s="41" t="s">
        <v>803</v>
      </c>
      <c r="U4821" s="41" t="s">
        <v>8218</v>
      </c>
      <c r="V4821" s="84"/>
      <c r="W4821" s="85"/>
      <c r="X4821" s="84" t="s">
        <v>644</v>
      </c>
      <c r="Y4821" s="84"/>
      <c r="Z4821" s="84" t="s">
        <v>645</v>
      </c>
      <c r="AA4821" s="62">
        <v>43294</v>
      </c>
    </row>
    <row r="4822" spans="1:27" ht="31.5" x14ac:dyDescent="0.25">
      <c r="A4822" s="76">
        <v>4820</v>
      </c>
      <c r="B4822" s="35" t="s">
        <v>15849</v>
      </c>
      <c r="C4822" s="35" t="s">
        <v>15850</v>
      </c>
      <c r="D4822" s="38" t="s">
        <v>15851</v>
      </c>
      <c r="E4822" s="83" t="s">
        <v>638</v>
      </c>
      <c r="F4822" s="35" t="s">
        <v>660</v>
      </c>
      <c r="G4822" s="35">
        <v>378</v>
      </c>
      <c r="H4822" s="32" t="s">
        <v>8217</v>
      </c>
      <c r="I4822" s="77">
        <v>4442000</v>
      </c>
      <c r="J4822" s="78"/>
      <c r="K4822" s="41"/>
      <c r="L4822" s="42" t="s">
        <v>272</v>
      </c>
      <c r="M4822" s="79">
        <v>369</v>
      </c>
      <c r="N4822" s="80">
        <v>4310000</v>
      </c>
      <c r="O4822" s="81"/>
      <c r="P4822" s="77">
        <v>4310000</v>
      </c>
      <c r="Q4822" s="79">
        <v>385</v>
      </c>
      <c r="R4822" s="77">
        <v>4442000</v>
      </c>
      <c r="S4822" s="41"/>
      <c r="T4822" s="41" t="s">
        <v>803</v>
      </c>
      <c r="U4822" s="41" t="s">
        <v>8218</v>
      </c>
      <c r="V4822" s="84"/>
      <c r="W4822" s="85"/>
      <c r="X4822" s="84" t="s">
        <v>644</v>
      </c>
      <c r="Y4822" s="84"/>
      <c r="Z4822" s="84" t="s">
        <v>11066</v>
      </c>
      <c r="AA4822" s="62">
        <v>43294</v>
      </c>
    </row>
    <row r="4823" spans="1:27" ht="15.75" x14ac:dyDescent="0.25">
      <c r="A4823" s="76">
        <v>4821</v>
      </c>
      <c r="B4823" s="35" t="s">
        <v>15852</v>
      </c>
      <c r="C4823" s="35" t="s">
        <v>15853</v>
      </c>
      <c r="D4823" s="38" t="s">
        <v>15854</v>
      </c>
      <c r="E4823" s="83" t="s">
        <v>638</v>
      </c>
      <c r="F4823" s="35" t="s">
        <v>1304</v>
      </c>
      <c r="G4823" s="35">
        <v>576</v>
      </c>
      <c r="H4823" s="32" t="s">
        <v>8210</v>
      </c>
      <c r="I4823" s="77">
        <v>5150000</v>
      </c>
      <c r="J4823" s="78" t="s">
        <v>8211</v>
      </c>
      <c r="K4823" s="41"/>
      <c r="L4823" s="42" t="s">
        <v>272</v>
      </c>
      <c r="M4823" s="79">
        <v>566</v>
      </c>
      <c r="N4823" s="80">
        <v>5039000</v>
      </c>
      <c r="O4823" s="81" t="s">
        <v>8211</v>
      </c>
      <c r="P4823" s="77">
        <v>5039000</v>
      </c>
      <c r="Q4823" s="79">
        <v>582</v>
      </c>
      <c r="R4823" s="77">
        <v>5150000</v>
      </c>
      <c r="S4823" s="41" t="s">
        <v>8212</v>
      </c>
      <c r="T4823" s="41" t="s">
        <v>803</v>
      </c>
      <c r="U4823" s="41" t="s">
        <v>8213</v>
      </c>
      <c r="V4823" s="84"/>
      <c r="W4823" s="85"/>
      <c r="X4823" s="84" t="s">
        <v>644</v>
      </c>
      <c r="Y4823" s="84"/>
      <c r="Z4823" s="84" t="s">
        <v>645</v>
      </c>
      <c r="AA4823" s="62">
        <v>43294</v>
      </c>
    </row>
    <row r="4824" spans="1:27" ht="31.5" x14ac:dyDescent="0.25">
      <c r="A4824" s="76">
        <v>4822</v>
      </c>
      <c r="B4824" s="35" t="s">
        <v>15855</v>
      </c>
      <c r="C4824" s="35" t="s">
        <v>15856</v>
      </c>
      <c r="D4824" s="38" t="s">
        <v>15857</v>
      </c>
      <c r="E4824" s="83" t="s">
        <v>638</v>
      </c>
      <c r="F4824" s="35" t="s">
        <v>660</v>
      </c>
      <c r="G4824" s="35">
        <v>378</v>
      </c>
      <c r="H4824" s="32" t="s">
        <v>8217</v>
      </c>
      <c r="I4824" s="77">
        <v>4442000</v>
      </c>
      <c r="J4824" s="78"/>
      <c r="K4824" s="41"/>
      <c r="L4824" s="42" t="s">
        <v>272</v>
      </c>
      <c r="M4824" s="79">
        <v>369</v>
      </c>
      <c r="N4824" s="80">
        <v>4310000</v>
      </c>
      <c r="O4824" s="81"/>
      <c r="P4824" s="77">
        <v>4310000</v>
      </c>
      <c r="Q4824" s="79">
        <v>385</v>
      </c>
      <c r="R4824" s="77">
        <v>4442000</v>
      </c>
      <c r="S4824" s="41"/>
      <c r="T4824" s="41" t="s">
        <v>803</v>
      </c>
      <c r="U4824" s="41" t="s">
        <v>8218</v>
      </c>
      <c r="V4824" s="84"/>
      <c r="W4824" s="85"/>
      <c r="X4824" s="84" t="s">
        <v>644</v>
      </c>
      <c r="Y4824" s="84"/>
      <c r="Z4824" s="84" t="s">
        <v>645</v>
      </c>
      <c r="AA4824" s="62">
        <v>43294</v>
      </c>
    </row>
    <row r="4825" spans="1:27" ht="15.75" x14ac:dyDescent="0.25">
      <c r="A4825" s="76">
        <v>4823</v>
      </c>
      <c r="B4825" s="35" t="s">
        <v>15858</v>
      </c>
      <c r="C4825" s="35" t="s">
        <v>15859</v>
      </c>
      <c r="D4825" s="38" t="s">
        <v>9405</v>
      </c>
      <c r="E4825" s="83" t="s">
        <v>703</v>
      </c>
      <c r="F4825" s="35" t="s">
        <v>1304</v>
      </c>
      <c r="G4825" s="35">
        <v>577</v>
      </c>
      <c r="H4825" s="32" t="s">
        <v>9406</v>
      </c>
      <c r="I4825" s="77">
        <v>5272000</v>
      </c>
      <c r="J4825" s="78" t="s">
        <v>9407</v>
      </c>
      <c r="K4825" s="41"/>
      <c r="L4825" s="42" t="s">
        <v>272</v>
      </c>
      <c r="M4825" s="79">
        <v>567</v>
      </c>
      <c r="N4825" s="80">
        <v>5140000</v>
      </c>
      <c r="O4825" s="81" t="s">
        <v>9407</v>
      </c>
      <c r="P4825" s="77">
        <v>5140000</v>
      </c>
      <c r="Q4825" s="79">
        <v>583</v>
      </c>
      <c r="R4825" s="77">
        <v>5272000</v>
      </c>
      <c r="S4825" s="41" t="s">
        <v>8212</v>
      </c>
      <c r="T4825" s="41" t="s">
        <v>803</v>
      </c>
      <c r="U4825" s="41" t="s">
        <v>9408</v>
      </c>
      <c r="V4825" s="84"/>
      <c r="W4825" s="85"/>
      <c r="X4825" s="84" t="s">
        <v>644</v>
      </c>
      <c r="Y4825" s="84"/>
      <c r="Z4825" s="84" t="s">
        <v>11066</v>
      </c>
      <c r="AA4825" s="62">
        <v>43294</v>
      </c>
    </row>
    <row r="4826" spans="1:27" ht="31.5" x14ac:dyDescent="0.25">
      <c r="A4826" s="76">
        <v>4824</v>
      </c>
      <c r="B4826" s="35" t="s">
        <v>15860</v>
      </c>
      <c r="C4826" s="35" t="s">
        <v>15861</v>
      </c>
      <c r="D4826" s="38" t="s">
        <v>15862</v>
      </c>
      <c r="E4826" s="83" t="s">
        <v>638</v>
      </c>
      <c r="F4826" s="35" t="s">
        <v>660</v>
      </c>
      <c r="G4826" s="35">
        <v>378</v>
      </c>
      <c r="H4826" s="32" t="s">
        <v>8217</v>
      </c>
      <c r="I4826" s="77">
        <v>4442000</v>
      </c>
      <c r="J4826" s="78"/>
      <c r="K4826" s="41"/>
      <c r="L4826" s="42" t="s">
        <v>272</v>
      </c>
      <c r="M4826" s="79">
        <v>369</v>
      </c>
      <c r="N4826" s="80">
        <v>4310000</v>
      </c>
      <c r="O4826" s="81"/>
      <c r="P4826" s="77">
        <v>4310000</v>
      </c>
      <c r="Q4826" s="79">
        <v>385</v>
      </c>
      <c r="R4826" s="77">
        <v>4442000</v>
      </c>
      <c r="S4826" s="41"/>
      <c r="T4826" s="41" t="s">
        <v>803</v>
      </c>
      <c r="U4826" s="41" t="s">
        <v>8218</v>
      </c>
      <c r="V4826" s="84"/>
      <c r="W4826" s="85"/>
      <c r="X4826" s="84" t="s">
        <v>644</v>
      </c>
      <c r="Y4826" s="84"/>
      <c r="Z4826" s="84" t="s">
        <v>11066</v>
      </c>
      <c r="AA4826" s="62">
        <v>43294</v>
      </c>
    </row>
    <row r="4827" spans="1:27" ht="31.5" x14ac:dyDescent="0.25">
      <c r="A4827" s="76">
        <v>4825</v>
      </c>
      <c r="B4827" s="35" t="s">
        <v>15863</v>
      </c>
      <c r="C4827" s="35" t="s">
        <v>15864</v>
      </c>
      <c r="D4827" s="38" t="s">
        <v>15865</v>
      </c>
      <c r="E4827" s="83" t="s">
        <v>703</v>
      </c>
      <c r="F4827" s="35" t="s">
        <v>1304</v>
      </c>
      <c r="G4827" s="35">
        <v>378</v>
      </c>
      <c r="H4827" s="32" t="s">
        <v>8217</v>
      </c>
      <c r="I4827" s="77">
        <v>4442000</v>
      </c>
      <c r="J4827" s="78"/>
      <c r="K4827" s="41"/>
      <c r="L4827" s="42" t="s">
        <v>272</v>
      </c>
      <c r="M4827" s="79">
        <v>369</v>
      </c>
      <c r="N4827" s="80">
        <v>4310000</v>
      </c>
      <c r="O4827" s="81"/>
      <c r="P4827" s="77">
        <v>4310000</v>
      </c>
      <c r="Q4827" s="79">
        <v>385</v>
      </c>
      <c r="R4827" s="77">
        <v>4442000</v>
      </c>
      <c r="S4827" s="41"/>
      <c r="T4827" s="41" t="s">
        <v>803</v>
      </c>
      <c r="U4827" s="41" t="s">
        <v>8218</v>
      </c>
      <c r="V4827" s="84"/>
      <c r="W4827" s="85"/>
      <c r="X4827" s="84" t="s">
        <v>644</v>
      </c>
      <c r="Y4827" s="84"/>
      <c r="Z4827" s="84" t="s">
        <v>645</v>
      </c>
      <c r="AA4827" s="62">
        <v>43294</v>
      </c>
    </row>
    <row r="4828" spans="1:27" ht="31.5" x14ac:dyDescent="0.25">
      <c r="A4828" s="76">
        <v>4826</v>
      </c>
      <c r="B4828" s="35" t="s">
        <v>15866</v>
      </c>
      <c r="C4828" s="35" t="s">
        <v>15867</v>
      </c>
      <c r="D4828" s="38" t="s">
        <v>9417</v>
      </c>
      <c r="E4828" s="83" t="s">
        <v>703</v>
      </c>
      <c r="F4828" s="35" t="s">
        <v>1304</v>
      </c>
      <c r="G4828" s="35">
        <v>575</v>
      </c>
      <c r="H4828" s="32" t="s">
        <v>9418</v>
      </c>
      <c r="I4828" s="77">
        <v>8755000</v>
      </c>
      <c r="J4828" s="78" t="s">
        <v>9419</v>
      </c>
      <c r="K4828" s="41"/>
      <c r="L4828" s="42" t="s">
        <v>272</v>
      </c>
      <c r="M4828" s="79">
        <v>565</v>
      </c>
      <c r="N4828" s="80">
        <v>8478000</v>
      </c>
      <c r="O4828" s="81" t="s">
        <v>9419</v>
      </c>
      <c r="P4828" s="77">
        <v>8478000</v>
      </c>
      <c r="Q4828" s="79">
        <v>581</v>
      </c>
      <c r="R4828" s="77">
        <v>8755000</v>
      </c>
      <c r="S4828" s="41" t="s">
        <v>9419</v>
      </c>
      <c r="T4828" s="41" t="s">
        <v>803</v>
      </c>
      <c r="U4828" s="41" t="s">
        <v>9420</v>
      </c>
      <c r="V4828" s="84"/>
      <c r="W4828" s="85"/>
      <c r="X4828" s="84" t="s">
        <v>644</v>
      </c>
      <c r="Y4828" s="84"/>
      <c r="Z4828" s="84" t="s">
        <v>11066</v>
      </c>
      <c r="AA4828" s="62">
        <v>43294</v>
      </c>
    </row>
    <row r="4829" spans="1:27" ht="31.5" x14ac:dyDescent="0.25">
      <c r="A4829" s="76">
        <v>4827</v>
      </c>
      <c r="B4829" s="35" t="s">
        <v>15868</v>
      </c>
      <c r="C4829" s="35" t="s">
        <v>15869</v>
      </c>
      <c r="D4829" s="38" t="s">
        <v>15870</v>
      </c>
      <c r="E4829" s="83" t="s">
        <v>703</v>
      </c>
      <c r="F4829" s="35" t="s">
        <v>1304</v>
      </c>
      <c r="G4829" s="35">
        <v>575</v>
      </c>
      <c r="H4829" s="32" t="s">
        <v>9418</v>
      </c>
      <c r="I4829" s="77">
        <v>8755000</v>
      </c>
      <c r="J4829" s="78" t="s">
        <v>9419</v>
      </c>
      <c r="K4829" s="41"/>
      <c r="L4829" s="42" t="s">
        <v>272</v>
      </c>
      <c r="M4829" s="79">
        <v>565</v>
      </c>
      <c r="N4829" s="80">
        <v>8478000</v>
      </c>
      <c r="O4829" s="81" t="s">
        <v>9419</v>
      </c>
      <c r="P4829" s="77">
        <v>8478000</v>
      </c>
      <c r="Q4829" s="79">
        <v>581</v>
      </c>
      <c r="R4829" s="77">
        <v>8755000</v>
      </c>
      <c r="S4829" s="41" t="s">
        <v>9419</v>
      </c>
      <c r="T4829" s="41" t="s">
        <v>803</v>
      </c>
      <c r="U4829" s="41" t="s">
        <v>9420</v>
      </c>
      <c r="V4829" s="84"/>
      <c r="W4829" s="85"/>
      <c r="X4829" s="84" t="s">
        <v>644</v>
      </c>
      <c r="Y4829" s="84"/>
      <c r="Z4829" s="84" t="s">
        <v>11066</v>
      </c>
      <c r="AA4829" s="62">
        <v>43294</v>
      </c>
    </row>
    <row r="4830" spans="1:27" ht="31.5" x14ac:dyDescent="0.25">
      <c r="A4830" s="76">
        <v>4828</v>
      </c>
      <c r="B4830" s="35" t="s">
        <v>15871</v>
      </c>
      <c r="C4830" s="35" t="s">
        <v>15872</v>
      </c>
      <c r="D4830" s="38" t="s">
        <v>15873</v>
      </c>
      <c r="E4830" s="83" t="s">
        <v>703</v>
      </c>
      <c r="F4830" s="35" t="s">
        <v>1304</v>
      </c>
      <c r="G4830" s="35">
        <v>575</v>
      </c>
      <c r="H4830" s="32" t="s">
        <v>9418</v>
      </c>
      <c r="I4830" s="77">
        <v>8755000</v>
      </c>
      <c r="J4830" s="78" t="s">
        <v>9419</v>
      </c>
      <c r="K4830" s="41"/>
      <c r="L4830" s="42" t="s">
        <v>272</v>
      </c>
      <c r="M4830" s="79">
        <v>565</v>
      </c>
      <c r="N4830" s="80">
        <v>8478000</v>
      </c>
      <c r="O4830" s="81" t="s">
        <v>9419</v>
      </c>
      <c r="P4830" s="77">
        <v>8478000</v>
      </c>
      <c r="Q4830" s="79">
        <v>581</v>
      </c>
      <c r="R4830" s="77">
        <v>8755000</v>
      </c>
      <c r="S4830" s="41" t="s">
        <v>9419</v>
      </c>
      <c r="T4830" s="41" t="s">
        <v>803</v>
      </c>
      <c r="U4830" s="41" t="s">
        <v>9420</v>
      </c>
      <c r="V4830" s="84"/>
      <c r="W4830" s="85"/>
      <c r="X4830" s="84" t="s">
        <v>644</v>
      </c>
      <c r="Y4830" s="84"/>
      <c r="Z4830" s="84" t="s">
        <v>11066</v>
      </c>
      <c r="AA4830" s="62">
        <v>43294</v>
      </c>
    </row>
    <row r="4831" spans="1:27" ht="31.5" x14ac:dyDescent="0.25">
      <c r="A4831" s="76">
        <v>4829</v>
      </c>
      <c r="B4831" s="35" t="s">
        <v>15874</v>
      </c>
      <c r="C4831" s="35" t="s">
        <v>15875</v>
      </c>
      <c r="D4831" s="38" t="s">
        <v>15876</v>
      </c>
      <c r="E4831" s="83" t="s">
        <v>703</v>
      </c>
      <c r="F4831" s="35" t="s">
        <v>1304</v>
      </c>
      <c r="G4831" s="35">
        <v>575</v>
      </c>
      <c r="H4831" s="32" t="s">
        <v>9418</v>
      </c>
      <c r="I4831" s="77">
        <v>8755000</v>
      </c>
      <c r="J4831" s="78" t="s">
        <v>9419</v>
      </c>
      <c r="K4831" s="41"/>
      <c r="L4831" s="42" t="s">
        <v>272</v>
      </c>
      <c r="M4831" s="79">
        <v>565</v>
      </c>
      <c r="N4831" s="80">
        <v>8478000</v>
      </c>
      <c r="O4831" s="81" t="s">
        <v>9419</v>
      </c>
      <c r="P4831" s="77">
        <v>8478000</v>
      </c>
      <c r="Q4831" s="79">
        <v>581</v>
      </c>
      <c r="R4831" s="77">
        <v>8755000</v>
      </c>
      <c r="S4831" s="41" t="s">
        <v>9419</v>
      </c>
      <c r="T4831" s="41" t="s">
        <v>803</v>
      </c>
      <c r="U4831" s="41" t="s">
        <v>9420</v>
      </c>
      <c r="V4831" s="84"/>
      <c r="W4831" s="85"/>
      <c r="X4831" s="84" t="s">
        <v>644</v>
      </c>
      <c r="Y4831" s="84"/>
      <c r="Z4831" s="84" t="s">
        <v>11066</v>
      </c>
      <c r="AA4831" s="62">
        <v>43294</v>
      </c>
    </row>
    <row r="4832" spans="1:27" ht="31.5" x14ac:dyDescent="0.25">
      <c r="A4832" s="76">
        <v>4830</v>
      </c>
      <c r="B4832" s="35" t="s">
        <v>15877</v>
      </c>
      <c r="C4832" s="35" t="s">
        <v>15878</v>
      </c>
      <c r="D4832" s="38" t="s">
        <v>15879</v>
      </c>
      <c r="E4832" s="83" t="s">
        <v>703</v>
      </c>
      <c r="F4832" s="35" t="s">
        <v>1304</v>
      </c>
      <c r="G4832" s="35">
        <v>575</v>
      </c>
      <c r="H4832" s="32" t="s">
        <v>9418</v>
      </c>
      <c r="I4832" s="77">
        <v>8755000</v>
      </c>
      <c r="J4832" s="78" t="s">
        <v>9419</v>
      </c>
      <c r="K4832" s="41"/>
      <c r="L4832" s="42" t="s">
        <v>272</v>
      </c>
      <c r="M4832" s="79">
        <v>565</v>
      </c>
      <c r="N4832" s="80">
        <v>8478000</v>
      </c>
      <c r="O4832" s="81" t="s">
        <v>9419</v>
      </c>
      <c r="P4832" s="77">
        <v>8478000</v>
      </c>
      <c r="Q4832" s="79">
        <v>581</v>
      </c>
      <c r="R4832" s="77">
        <v>8755000</v>
      </c>
      <c r="S4832" s="41" t="s">
        <v>9419</v>
      </c>
      <c r="T4832" s="41" t="s">
        <v>803</v>
      </c>
      <c r="U4832" s="41" t="s">
        <v>9420</v>
      </c>
      <c r="V4832" s="84"/>
      <c r="W4832" s="85"/>
      <c r="X4832" s="84" t="s">
        <v>644</v>
      </c>
      <c r="Y4832" s="84"/>
      <c r="Z4832" s="84" t="s">
        <v>11066</v>
      </c>
      <c r="AA4832" s="62">
        <v>43294</v>
      </c>
    </row>
    <row r="4833" spans="1:27" ht="31.5" x14ac:dyDescent="0.25">
      <c r="A4833" s="76">
        <v>4831</v>
      </c>
      <c r="B4833" s="35" t="s">
        <v>15880</v>
      </c>
      <c r="C4833" s="35" t="s">
        <v>15881</v>
      </c>
      <c r="D4833" s="38" t="s">
        <v>15882</v>
      </c>
      <c r="E4833" s="83" t="s">
        <v>703</v>
      </c>
      <c r="F4833" s="35" t="s">
        <v>1304</v>
      </c>
      <c r="G4833" s="35">
        <v>378</v>
      </c>
      <c r="H4833" s="32" t="s">
        <v>8217</v>
      </c>
      <c r="I4833" s="77">
        <v>4442000</v>
      </c>
      <c r="J4833" s="78"/>
      <c r="K4833" s="41"/>
      <c r="L4833" s="42" t="s">
        <v>272</v>
      </c>
      <c r="M4833" s="79">
        <v>369</v>
      </c>
      <c r="N4833" s="80">
        <v>4310000</v>
      </c>
      <c r="O4833" s="81"/>
      <c r="P4833" s="77">
        <v>4310000</v>
      </c>
      <c r="Q4833" s="79">
        <v>385</v>
      </c>
      <c r="R4833" s="77">
        <v>4442000</v>
      </c>
      <c r="S4833" s="41"/>
      <c r="T4833" s="41" t="s">
        <v>803</v>
      </c>
      <c r="U4833" s="41" t="s">
        <v>8218</v>
      </c>
      <c r="V4833" s="84"/>
      <c r="W4833" s="85"/>
      <c r="X4833" s="84" t="s">
        <v>644</v>
      </c>
      <c r="Y4833" s="84"/>
      <c r="Z4833" s="84" t="s">
        <v>645</v>
      </c>
      <c r="AA4833" s="62">
        <v>43294</v>
      </c>
    </row>
    <row r="4834" spans="1:27" ht="15.75" x14ac:dyDescent="0.25">
      <c r="A4834" s="76">
        <v>4832</v>
      </c>
      <c r="B4834" s="35" t="s">
        <v>15883</v>
      </c>
      <c r="C4834" s="35" t="s">
        <v>15884</v>
      </c>
      <c r="D4834" s="38" t="s">
        <v>15885</v>
      </c>
      <c r="E4834" s="83" t="s">
        <v>703</v>
      </c>
      <c r="F4834" s="35" t="s">
        <v>1304</v>
      </c>
      <c r="G4834" s="35">
        <v>579</v>
      </c>
      <c r="H4834" s="32" t="s">
        <v>10990</v>
      </c>
      <c r="I4834" s="77">
        <v>5538000</v>
      </c>
      <c r="J4834" s="78" t="s">
        <v>10991</v>
      </c>
      <c r="K4834" s="41"/>
      <c r="L4834" s="42" t="s">
        <v>272</v>
      </c>
      <c r="M4834" s="79">
        <v>569</v>
      </c>
      <c r="N4834" s="80">
        <v>5360000</v>
      </c>
      <c r="O4834" s="81" t="s">
        <v>10991</v>
      </c>
      <c r="P4834" s="77">
        <v>5360000</v>
      </c>
      <c r="Q4834" s="79">
        <v>585</v>
      </c>
      <c r="R4834" s="77">
        <v>5538000</v>
      </c>
      <c r="S4834" s="41" t="s">
        <v>10992</v>
      </c>
      <c r="T4834" s="41" t="s">
        <v>803</v>
      </c>
      <c r="U4834" s="41" t="s">
        <v>10993</v>
      </c>
      <c r="V4834" s="84"/>
      <c r="W4834" s="85"/>
      <c r="X4834" s="84" t="s">
        <v>644</v>
      </c>
      <c r="Y4834" s="84"/>
      <c r="Z4834" s="84" t="s">
        <v>645</v>
      </c>
      <c r="AA4834" s="62">
        <v>43294</v>
      </c>
    </row>
    <row r="4835" spans="1:27" ht="15.75" x14ac:dyDescent="0.25">
      <c r="A4835" s="76">
        <v>4833</v>
      </c>
      <c r="B4835" s="35" t="s">
        <v>15886</v>
      </c>
      <c r="C4835" s="35" t="s">
        <v>15887</v>
      </c>
      <c r="D4835" s="38" t="s">
        <v>15888</v>
      </c>
      <c r="E4835" s="83" t="s">
        <v>703</v>
      </c>
      <c r="F4835" s="35" t="s">
        <v>1304</v>
      </c>
      <c r="G4835" s="35">
        <v>577</v>
      </c>
      <c r="H4835" s="32" t="s">
        <v>9406</v>
      </c>
      <c r="I4835" s="77">
        <v>5272000</v>
      </c>
      <c r="J4835" s="78" t="s">
        <v>9407</v>
      </c>
      <c r="K4835" s="41"/>
      <c r="L4835" s="42" t="s">
        <v>272</v>
      </c>
      <c r="M4835" s="79">
        <v>567</v>
      </c>
      <c r="N4835" s="80">
        <v>5140000</v>
      </c>
      <c r="O4835" s="81" t="s">
        <v>9407</v>
      </c>
      <c r="P4835" s="77">
        <v>5140000</v>
      </c>
      <c r="Q4835" s="79">
        <v>583</v>
      </c>
      <c r="R4835" s="77">
        <v>5272000</v>
      </c>
      <c r="S4835" s="41" t="s">
        <v>8212</v>
      </c>
      <c r="T4835" s="41" t="s">
        <v>803</v>
      </c>
      <c r="U4835" s="41" t="s">
        <v>9408</v>
      </c>
      <c r="V4835" s="84"/>
      <c r="W4835" s="85"/>
      <c r="X4835" s="84" t="s">
        <v>644</v>
      </c>
      <c r="Y4835" s="84"/>
      <c r="Z4835" s="84" t="s">
        <v>645</v>
      </c>
      <c r="AA4835" s="62">
        <v>43294</v>
      </c>
    </row>
    <row r="4836" spans="1:27" ht="31.5" x14ac:dyDescent="0.25">
      <c r="A4836" s="76">
        <v>4834</v>
      </c>
      <c r="B4836" s="35" t="s">
        <v>15889</v>
      </c>
      <c r="C4836" s="35" t="s">
        <v>15890</v>
      </c>
      <c r="D4836" s="38" t="s">
        <v>15891</v>
      </c>
      <c r="E4836" s="83" t="s">
        <v>638</v>
      </c>
      <c r="F4836" s="35" t="s">
        <v>1304</v>
      </c>
      <c r="G4836" s="35">
        <v>577</v>
      </c>
      <c r="H4836" s="32" t="s">
        <v>9406</v>
      </c>
      <c r="I4836" s="77">
        <v>5272000</v>
      </c>
      <c r="J4836" s="78" t="s">
        <v>9407</v>
      </c>
      <c r="K4836" s="41"/>
      <c r="L4836" s="42" t="s">
        <v>272</v>
      </c>
      <c r="M4836" s="79">
        <v>567</v>
      </c>
      <c r="N4836" s="80">
        <v>5140000</v>
      </c>
      <c r="O4836" s="81" t="s">
        <v>9407</v>
      </c>
      <c r="P4836" s="77">
        <v>5140000</v>
      </c>
      <c r="Q4836" s="79">
        <v>583</v>
      </c>
      <c r="R4836" s="77">
        <v>5272000</v>
      </c>
      <c r="S4836" s="41" t="s">
        <v>8212</v>
      </c>
      <c r="T4836" s="41" t="s">
        <v>803</v>
      </c>
      <c r="U4836" s="41" t="s">
        <v>9408</v>
      </c>
      <c r="V4836" s="84"/>
      <c r="W4836" s="85"/>
      <c r="X4836" s="84" t="s">
        <v>644</v>
      </c>
      <c r="Y4836" s="84"/>
      <c r="Z4836" s="84" t="s">
        <v>11066</v>
      </c>
      <c r="AA4836" s="62">
        <v>43294</v>
      </c>
    </row>
    <row r="4837" spans="1:27" ht="15.75" x14ac:dyDescent="0.25">
      <c r="A4837" s="76">
        <v>4835</v>
      </c>
      <c r="B4837" s="35" t="s">
        <v>15892</v>
      </c>
      <c r="C4837" s="35" t="s">
        <v>15893</v>
      </c>
      <c r="D4837" s="38" t="s">
        <v>15894</v>
      </c>
      <c r="E4837" s="83" t="s">
        <v>638</v>
      </c>
      <c r="F4837" s="35" t="s">
        <v>1304</v>
      </c>
      <c r="G4837" s="35">
        <v>577</v>
      </c>
      <c r="H4837" s="32" t="s">
        <v>9406</v>
      </c>
      <c r="I4837" s="77">
        <v>5272000</v>
      </c>
      <c r="J4837" s="78" t="s">
        <v>9407</v>
      </c>
      <c r="K4837" s="41"/>
      <c r="L4837" s="42" t="s">
        <v>272</v>
      </c>
      <c r="M4837" s="79">
        <v>567</v>
      </c>
      <c r="N4837" s="80">
        <v>5140000</v>
      </c>
      <c r="O4837" s="81" t="s">
        <v>9407</v>
      </c>
      <c r="P4837" s="77">
        <v>5140000</v>
      </c>
      <c r="Q4837" s="79">
        <v>583</v>
      </c>
      <c r="R4837" s="77">
        <v>5272000</v>
      </c>
      <c r="S4837" s="41" t="s">
        <v>8212</v>
      </c>
      <c r="T4837" s="41" t="s">
        <v>803</v>
      </c>
      <c r="U4837" s="41" t="s">
        <v>9408</v>
      </c>
      <c r="V4837" s="84"/>
      <c r="W4837" s="85"/>
      <c r="X4837" s="84" t="s">
        <v>644</v>
      </c>
      <c r="Y4837" s="84"/>
      <c r="Z4837" s="84" t="s">
        <v>645</v>
      </c>
      <c r="AA4837" s="62">
        <v>43294</v>
      </c>
    </row>
    <row r="4838" spans="1:27" ht="31.5" x14ac:dyDescent="0.25">
      <c r="A4838" s="76">
        <v>4836</v>
      </c>
      <c r="B4838" s="35" t="s">
        <v>15895</v>
      </c>
      <c r="C4838" s="35" t="s">
        <v>15896</v>
      </c>
      <c r="D4838" s="38" t="s">
        <v>15897</v>
      </c>
      <c r="E4838" s="83" t="s">
        <v>703</v>
      </c>
      <c r="F4838" s="35" t="s">
        <v>1304</v>
      </c>
      <c r="G4838" s="35">
        <v>577</v>
      </c>
      <c r="H4838" s="32" t="s">
        <v>9406</v>
      </c>
      <c r="I4838" s="77">
        <v>5272000</v>
      </c>
      <c r="J4838" s="78" t="s">
        <v>9407</v>
      </c>
      <c r="K4838" s="41"/>
      <c r="L4838" s="42" t="s">
        <v>272</v>
      </c>
      <c r="M4838" s="79">
        <v>567</v>
      </c>
      <c r="N4838" s="80">
        <v>5140000</v>
      </c>
      <c r="O4838" s="81" t="s">
        <v>9407</v>
      </c>
      <c r="P4838" s="77">
        <v>5140000</v>
      </c>
      <c r="Q4838" s="79">
        <v>583</v>
      </c>
      <c r="R4838" s="77">
        <v>5272000</v>
      </c>
      <c r="S4838" s="41" t="s">
        <v>8212</v>
      </c>
      <c r="T4838" s="41" t="s">
        <v>803</v>
      </c>
      <c r="U4838" s="41" t="s">
        <v>9408</v>
      </c>
      <c r="V4838" s="84"/>
      <c r="W4838" s="85"/>
      <c r="X4838" s="84" t="s">
        <v>644</v>
      </c>
      <c r="Y4838" s="84"/>
      <c r="Z4838" s="84" t="s">
        <v>645</v>
      </c>
      <c r="AA4838" s="62">
        <v>43294</v>
      </c>
    </row>
    <row r="4839" spans="1:27" ht="31.5" x14ac:dyDescent="0.25">
      <c r="A4839" s="76">
        <v>4837</v>
      </c>
      <c r="B4839" s="35" t="s">
        <v>15898</v>
      </c>
      <c r="C4839" s="35" t="s">
        <v>15899</v>
      </c>
      <c r="D4839" s="38" t="s">
        <v>15900</v>
      </c>
      <c r="E4839" s="83" t="s">
        <v>638</v>
      </c>
      <c r="F4839" s="35" t="s">
        <v>660</v>
      </c>
      <c r="G4839" s="35">
        <v>592</v>
      </c>
      <c r="H4839" s="32" t="s">
        <v>13333</v>
      </c>
      <c r="I4839" s="77">
        <v>2783000</v>
      </c>
      <c r="J4839" s="78"/>
      <c r="K4839" s="41"/>
      <c r="L4839" s="42" t="s">
        <v>272</v>
      </c>
      <c r="M4839" s="79">
        <v>582</v>
      </c>
      <c r="N4839" s="80">
        <v>2619000</v>
      </c>
      <c r="O4839" s="81"/>
      <c r="P4839" s="77">
        <v>2619000</v>
      </c>
      <c r="Q4839" s="79">
        <v>598</v>
      </c>
      <c r="R4839" s="77">
        <v>2783000</v>
      </c>
      <c r="S4839" s="41"/>
      <c r="T4839" s="41" t="s">
        <v>803</v>
      </c>
      <c r="U4839" s="41" t="s">
        <v>13334</v>
      </c>
      <c r="V4839" s="84"/>
      <c r="W4839" s="85"/>
      <c r="X4839" s="84" t="s">
        <v>644</v>
      </c>
      <c r="Y4839" s="84"/>
      <c r="Z4839" s="84" t="s">
        <v>645</v>
      </c>
      <c r="AA4839" s="62">
        <v>43294</v>
      </c>
    </row>
    <row r="4840" spans="1:27" ht="15.75" x14ac:dyDescent="0.25">
      <c r="A4840" s="76">
        <v>4838</v>
      </c>
      <c r="B4840" s="35" t="s">
        <v>15901</v>
      </c>
      <c r="C4840" s="35" t="s">
        <v>15902</v>
      </c>
      <c r="D4840" s="38" t="s">
        <v>15903</v>
      </c>
      <c r="E4840" s="83" t="s">
        <v>703</v>
      </c>
      <c r="F4840" s="35" t="s">
        <v>1304</v>
      </c>
      <c r="G4840" s="35">
        <v>577</v>
      </c>
      <c r="H4840" s="32" t="s">
        <v>9406</v>
      </c>
      <c r="I4840" s="77">
        <v>5272000</v>
      </c>
      <c r="J4840" s="78" t="s">
        <v>9407</v>
      </c>
      <c r="K4840" s="41"/>
      <c r="L4840" s="42" t="s">
        <v>272</v>
      </c>
      <c r="M4840" s="79">
        <v>567</v>
      </c>
      <c r="N4840" s="80">
        <v>5140000</v>
      </c>
      <c r="O4840" s="81" t="s">
        <v>9407</v>
      </c>
      <c r="P4840" s="77">
        <v>5140000</v>
      </c>
      <c r="Q4840" s="79">
        <v>583</v>
      </c>
      <c r="R4840" s="77">
        <v>5272000</v>
      </c>
      <c r="S4840" s="41" t="s">
        <v>8212</v>
      </c>
      <c r="T4840" s="41" t="s">
        <v>803</v>
      </c>
      <c r="U4840" s="41" t="s">
        <v>9408</v>
      </c>
      <c r="V4840" s="84"/>
      <c r="W4840" s="85"/>
      <c r="X4840" s="84" t="s">
        <v>644</v>
      </c>
      <c r="Y4840" s="84"/>
      <c r="Z4840" s="84" t="s">
        <v>11066</v>
      </c>
      <c r="AA4840" s="62">
        <v>43294</v>
      </c>
    </row>
    <row r="4841" spans="1:27" ht="15.75" x14ac:dyDescent="0.25">
      <c r="A4841" s="76">
        <v>4839</v>
      </c>
      <c r="B4841" s="35" t="s">
        <v>15904</v>
      </c>
      <c r="C4841" s="35" t="s">
        <v>15905</v>
      </c>
      <c r="D4841" s="38" t="s">
        <v>15906</v>
      </c>
      <c r="E4841" s="83" t="s">
        <v>638</v>
      </c>
      <c r="F4841" s="35" t="s">
        <v>1304</v>
      </c>
      <c r="G4841" s="35">
        <v>577</v>
      </c>
      <c r="H4841" s="32" t="s">
        <v>9406</v>
      </c>
      <c r="I4841" s="77">
        <v>5272000</v>
      </c>
      <c r="J4841" s="78" t="s">
        <v>9407</v>
      </c>
      <c r="K4841" s="41"/>
      <c r="L4841" s="42" t="s">
        <v>272</v>
      </c>
      <c r="M4841" s="79">
        <v>567</v>
      </c>
      <c r="N4841" s="80">
        <v>5140000</v>
      </c>
      <c r="O4841" s="81" t="s">
        <v>9407</v>
      </c>
      <c r="P4841" s="77">
        <v>5140000</v>
      </c>
      <c r="Q4841" s="79">
        <v>583</v>
      </c>
      <c r="R4841" s="77">
        <v>5272000</v>
      </c>
      <c r="S4841" s="41" t="s">
        <v>8212</v>
      </c>
      <c r="T4841" s="41" t="s">
        <v>803</v>
      </c>
      <c r="U4841" s="41" t="s">
        <v>9408</v>
      </c>
      <c r="V4841" s="84"/>
      <c r="W4841" s="85"/>
      <c r="X4841" s="84" t="s">
        <v>644</v>
      </c>
      <c r="Y4841" s="84"/>
      <c r="Z4841" s="84" t="s">
        <v>11066</v>
      </c>
      <c r="AA4841" s="62">
        <v>43294</v>
      </c>
    </row>
    <row r="4842" spans="1:27" ht="15.75" x14ac:dyDescent="0.25">
      <c r="A4842" s="76">
        <v>4840</v>
      </c>
      <c r="B4842" s="35" t="s">
        <v>15907</v>
      </c>
      <c r="C4842" s="35" t="s">
        <v>15908</v>
      </c>
      <c r="D4842" s="38" t="s">
        <v>15909</v>
      </c>
      <c r="E4842" s="83" t="s">
        <v>703</v>
      </c>
      <c r="F4842" s="35" t="s">
        <v>1304</v>
      </c>
      <c r="G4842" s="35">
        <v>577</v>
      </c>
      <c r="H4842" s="32" t="s">
        <v>9406</v>
      </c>
      <c r="I4842" s="77">
        <v>5272000</v>
      </c>
      <c r="J4842" s="78" t="s">
        <v>9407</v>
      </c>
      <c r="K4842" s="41"/>
      <c r="L4842" s="42" t="s">
        <v>272</v>
      </c>
      <c r="M4842" s="79">
        <v>567</v>
      </c>
      <c r="N4842" s="80">
        <v>5140000</v>
      </c>
      <c r="O4842" s="81" t="s">
        <v>9407</v>
      </c>
      <c r="P4842" s="77">
        <v>5140000</v>
      </c>
      <c r="Q4842" s="79">
        <v>583</v>
      </c>
      <c r="R4842" s="77">
        <v>5272000</v>
      </c>
      <c r="S4842" s="41" t="s">
        <v>8212</v>
      </c>
      <c r="T4842" s="41" t="s">
        <v>803</v>
      </c>
      <c r="U4842" s="41" t="s">
        <v>9408</v>
      </c>
      <c r="V4842" s="84"/>
      <c r="W4842" s="85"/>
      <c r="X4842" s="84" t="s">
        <v>644</v>
      </c>
      <c r="Y4842" s="84"/>
      <c r="Z4842" s="84" t="s">
        <v>11066</v>
      </c>
      <c r="AA4842" s="62">
        <v>43294</v>
      </c>
    </row>
    <row r="4843" spans="1:27" ht="31.5" x14ac:dyDescent="0.25">
      <c r="A4843" s="76">
        <v>4841</v>
      </c>
      <c r="B4843" s="35" t="s">
        <v>15910</v>
      </c>
      <c r="C4843" s="35" t="s">
        <v>15911</v>
      </c>
      <c r="D4843" s="38" t="s">
        <v>15912</v>
      </c>
      <c r="E4843" s="83" t="s">
        <v>703</v>
      </c>
      <c r="F4843" s="35" t="s">
        <v>1304</v>
      </c>
      <c r="G4843" s="35">
        <v>577</v>
      </c>
      <c r="H4843" s="32" t="s">
        <v>9406</v>
      </c>
      <c r="I4843" s="77">
        <v>5272000</v>
      </c>
      <c r="J4843" s="78" t="s">
        <v>9407</v>
      </c>
      <c r="K4843" s="41"/>
      <c r="L4843" s="42" t="s">
        <v>272</v>
      </c>
      <c r="M4843" s="79">
        <v>567</v>
      </c>
      <c r="N4843" s="80">
        <v>5140000</v>
      </c>
      <c r="O4843" s="81" t="s">
        <v>9407</v>
      </c>
      <c r="P4843" s="77">
        <v>5140000</v>
      </c>
      <c r="Q4843" s="79">
        <v>583</v>
      </c>
      <c r="R4843" s="77">
        <v>5272000</v>
      </c>
      <c r="S4843" s="41" t="s">
        <v>8212</v>
      </c>
      <c r="T4843" s="41" t="s">
        <v>803</v>
      </c>
      <c r="U4843" s="41" t="s">
        <v>9408</v>
      </c>
      <c r="V4843" s="84"/>
      <c r="W4843" s="85"/>
      <c r="X4843" s="84" t="s">
        <v>644</v>
      </c>
      <c r="Y4843" s="84"/>
      <c r="Z4843" s="84" t="s">
        <v>11066</v>
      </c>
      <c r="AA4843" s="62">
        <v>43294</v>
      </c>
    </row>
    <row r="4844" spans="1:27" ht="31.5" x14ac:dyDescent="0.25">
      <c r="A4844" s="76">
        <v>4842</v>
      </c>
      <c r="B4844" s="35" t="s">
        <v>15913</v>
      </c>
      <c r="C4844" s="35" t="s">
        <v>15914</v>
      </c>
      <c r="D4844" s="38" t="s">
        <v>15915</v>
      </c>
      <c r="E4844" s="83" t="s">
        <v>703</v>
      </c>
      <c r="F4844" s="35" t="s">
        <v>1304</v>
      </c>
      <c r="G4844" s="35">
        <v>591</v>
      </c>
      <c r="H4844" s="32" t="s">
        <v>13442</v>
      </c>
      <c r="I4844" s="77">
        <v>4612000</v>
      </c>
      <c r="J4844" s="78"/>
      <c r="K4844" s="41"/>
      <c r="L4844" s="42" t="s">
        <v>272</v>
      </c>
      <c r="M4844" s="79">
        <v>581</v>
      </c>
      <c r="N4844" s="80">
        <v>4335000</v>
      </c>
      <c r="O4844" s="81"/>
      <c r="P4844" s="77">
        <v>4335000</v>
      </c>
      <c r="Q4844" s="79">
        <v>597</v>
      </c>
      <c r="R4844" s="77">
        <v>4612000</v>
      </c>
      <c r="S4844" s="41"/>
      <c r="T4844" s="41" t="s">
        <v>803</v>
      </c>
      <c r="U4844" s="41" t="s">
        <v>13443</v>
      </c>
      <c r="V4844" s="84"/>
      <c r="W4844" s="85"/>
      <c r="X4844" s="84" t="s">
        <v>644</v>
      </c>
      <c r="Y4844" s="84"/>
      <c r="Z4844" s="84" t="s">
        <v>707</v>
      </c>
      <c r="AA4844" s="62">
        <v>43294</v>
      </c>
    </row>
    <row r="4845" spans="1:27" ht="31.5" x14ac:dyDescent="0.25">
      <c r="A4845" s="76">
        <v>4843</v>
      </c>
      <c r="B4845" s="35" t="s">
        <v>15916</v>
      </c>
      <c r="C4845" s="35" t="s">
        <v>15917</v>
      </c>
      <c r="D4845" s="38" t="s">
        <v>15918</v>
      </c>
      <c r="E4845" s="83" t="s">
        <v>703</v>
      </c>
      <c r="F4845" s="35" t="s">
        <v>1304</v>
      </c>
      <c r="G4845" s="35">
        <v>577</v>
      </c>
      <c r="H4845" s="32" t="s">
        <v>9406</v>
      </c>
      <c r="I4845" s="77">
        <v>5272000</v>
      </c>
      <c r="J4845" s="78" t="s">
        <v>9407</v>
      </c>
      <c r="K4845" s="41"/>
      <c r="L4845" s="42" t="s">
        <v>272</v>
      </c>
      <c r="M4845" s="79">
        <v>567</v>
      </c>
      <c r="N4845" s="80">
        <v>5140000</v>
      </c>
      <c r="O4845" s="81" t="s">
        <v>9407</v>
      </c>
      <c r="P4845" s="77">
        <v>5140000</v>
      </c>
      <c r="Q4845" s="79">
        <v>583</v>
      </c>
      <c r="R4845" s="77">
        <v>5272000</v>
      </c>
      <c r="S4845" s="41" t="s">
        <v>8212</v>
      </c>
      <c r="T4845" s="41" t="s">
        <v>803</v>
      </c>
      <c r="U4845" s="41" t="s">
        <v>9408</v>
      </c>
      <c r="V4845" s="84"/>
      <c r="W4845" s="85"/>
      <c r="X4845" s="84" t="s">
        <v>644</v>
      </c>
      <c r="Y4845" s="84"/>
      <c r="Z4845" s="84" t="s">
        <v>11066</v>
      </c>
      <c r="AA4845" s="62">
        <v>43294</v>
      </c>
    </row>
    <row r="4846" spans="1:27" ht="47.25" x14ac:dyDescent="0.25">
      <c r="A4846" s="76">
        <v>4844</v>
      </c>
      <c r="B4846" s="35" t="s">
        <v>15919</v>
      </c>
      <c r="C4846" s="35" t="s">
        <v>15920</v>
      </c>
      <c r="D4846" s="38" t="s">
        <v>15921</v>
      </c>
      <c r="E4846" s="83" t="s">
        <v>703</v>
      </c>
      <c r="F4846" s="35" t="s">
        <v>1304</v>
      </c>
      <c r="G4846" s="35">
        <v>577</v>
      </c>
      <c r="H4846" s="32" t="s">
        <v>9406</v>
      </c>
      <c r="I4846" s="77">
        <v>5272000</v>
      </c>
      <c r="J4846" s="78" t="s">
        <v>9407</v>
      </c>
      <c r="K4846" s="41"/>
      <c r="L4846" s="42" t="s">
        <v>272</v>
      </c>
      <c r="M4846" s="79">
        <v>567</v>
      </c>
      <c r="N4846" s="80">
        <v>5140000</v>
      </c>
      <c r="O4846" s="81" t="s">
        <v>9407</v>
      </c>
      <c r="P4846" s="77">
        <v>5140000</v>
      </c>
      <c r="Q4846" s="79">
        <v>583</v>
      </c>
      <c r="R4846" s="77">
        <v>5272000</v>
      </c>
      <c r="S4846" s="41" t="s">
        <v>8212</v>
      </c>
      <c r="T4846" s="41" t="s">
        <v>803</v>
      </c>
      <c r="U4846" s="41" t="s">
        <v>9408</v>
      </c>
      <c r="V4846" s="84"/>
      <c r="W4846" s="85"/>
      <c r="X4846" s="84" t="s">
        <v>644</v>
      </c>
      <c r="Y4846" s="84"/>
      <c r="Z4846" s="84" t="s">
        <v>645</v>
      </c>
      <c r="AA4846" s="62">
        <v>43294</v>
      </c>
    </row>
    <row r="4847" spans="1:27" ht="31.5" x14ac:dyDescent="0.25">
      <c r="A4847" s="76">
        <v>4845</v>
      </c>
      <c r="B4847" s="35" t="s">
        <v>15922</v>
      </c>
      <c r="C4847" s="35" t="s">
        <v>15923</v>
      </c>
      <c r="D4847" s="38" t="s">
        <v>15924</v>
      </c>
      <c r="E4847" s="83" t="s">
        <v>638</v>
      </c>
      <c r="F4847" s="35" t="s">
        <v>1304</v>
      </c>
      <c r="G4847" s="35">
        <v>577</v>
      </c>
      <c r="H4847" s="32" t="s">
        <v>9406</v>
      </c>
      <c r="I4847" s="77">
        <v>5272000</v>
      </c>
      <c r="J4847" s="78" t="s">
        <v>9407</v>
      </c>
      <c r="K4847" s="41"/>
      <c r="L4847" s="42" t="s">
        <v>272</v>
      </c>
      <c r="M4847" s="79">
        <v>567</v>
      </c>
      <c r="N4847" s="80">
        <v>5140000</v>
      </c>
      <c r="O4847" s="81" t="s">
        <v>9407</v>
      </c>
      <c r="P4847" s="77">
        <v>5140000</v>
      </c>
      <c r="Q4847" s="79">
        <v>583</v>
      </c>
      <c r="R4847" s="77">
        <v>5272000</v>
      </c>
      <c r="S4847" s="41" t="s">
        <v>8212</v>
      </c>
      <c r="T4847" s="41" t="s">
        <v>803</v>
      </c>
      <c r="U4847" s="41" t="s">
        <v>9408</v>
      </c>
      <c r="V4847" s="84"/>
      <c r="W4847" s="85"/>
      <c r="X4847" s="84" t="s">
        <v>644</v>
      </c>
      <c r="Y4847" s="84"/>
      <c r="Z4847" s="84" t="s">
        <v>11066</v>
      </c>
      <c r="AA4847" s="62">
        <v>43294</v>
      </c>
    </row>
    <row r="4848" spans="1:27" ht="31.5" x14ac:dyDescent="0.25">
      <c r="A4848" s="76">
        <v>4846</v>
      </c>
      <c r="B4848" s="35" t="s">
        <v>15925</v>
      </c>
      <c r="C4848" s="35" t="s">
        <v>15926</v>
      </c>
      <c r="D4848" s="38" t="s">
        <v>15927</v>
      </c>
      <c r="E4848" s="83" t="s">
        <v>638</v>
      </c>
      <c r="F4848" s="35" t="s">
        <v>1304</v>
      </c>
      <c r="G4848" s="35">
        <v>577</v>
      </c>
      <c r="H4848" s="32" t="s">
        <v>9406</v>
      </c>
      <c r="I4848" s="77">
        <v>5272000</v>
      </c>
      <c r="J4848" s="78" t="s">
        <v>9407</v>
      </c>
      <c r="K4848" s="41"/>
      <c r="L4848" s="42" t="s">
        <v>272</v>
      </c>
      <c r="M4848" s="79">
        <v>567</v>
      </c>
      <c r="N4848" s="80">
        <v>5140000</v>
      </c>
      <c r="O4848" s="81" t="s">
        <v>9407</v>
      </c>
      <c r="P4848" s="77">
        <v>5140000</v>
      </c>
      <c r="Q4848" s="79">
        <v>583</v>
      </c>
      <c r="R4848" s="77">
        <v>5272000</v>
      </c>
      <c r="S4848" s="41" t="s">
        <v>8212</v>
      </c>
      <c r="T4848" s="41" t="s">
        <v>803</v>
      </c>
      <c r="U4848" s="41" t="s">
        <v>9408</v>
      </c>
      <c r="V4848" s="84"/>
      <c r="W4848" s="85"/>
      <c r="X4848" s="84" t="s">
        <v>644</v>
      </c>
      <c r="Y4848" s="84"/>
      <c r="Z4848" s="84" t="s">
        <v>11066</v>
      </c>
      <c r="AA4848" s="62">
        <v>43294</v>
      </c>
    </row>
    <row r="4849" spans="1:27" ht="31.5" x14ac:dyDescent="0.25">
      <c r="A4849" s="76">
        <v>4847</v>
      </c>
      <c r="B4849" s="35" t="s">
        <v>15928</v>
      </c>
      <c r="C4849" s="35" t="s">
        <v>15929</v>
      </c>
      <c r="D4849" s="38" t="s">
        <v>15930</v>
      </c>
      <c r="E4849" s="83" t="s">
        <v>638</v>
      </c>
      <c r="F4849" s="35" t="s">
        <v>660</v>
      </c>
      <c r="G4849" s="35">
        <v>563</v>
      </c>
      <c r="H4849" s="32" t="s">
        <v>9390</v>
      </c>
      <c r="I4849" s="77">
        <v>4578000</v>
      </c>
      <c r="J4849" s="78" t="s">
        <v>9391</v>
      </c>
      <c r="K4849" s="41"/>
      <c r="L4849" s="42" t="s">
        <v>272</v>
      </c>
      <c r="M4849" s="79">
        <v>553</v>
      </c>
      <c r="N4849" s="80">
        <v>4446000</v>
      </c>
      <c r="O4849" s="81" t="s">
        <v>9391</v>
      </c>
      <c r="P4849" s="77">
        <v>4446000</v>
      </c>
      <c r="Q4849" s="79">
        <v>569</v>
      </c>
      <c r="R4849" s="77">
        <v>4578000</v>
      </c>
      <c r="S4849" s="41" t="s">
        <v>9392</v>
      </c>
      <c r="T4849" s="41" t="s">
        <v>803</v>
      </c>
      <c r="U4849" s="41" t="s">
        <v>9393</v>
      </c>
      <c r="V4849" s="84"/>
      <c r="W4849" s="85"/>
      <c r="X4849" s="84" t="s">
        <v>644</v>
      </c>
      <c r="Y4849" s="84"/>
      <c r="Z4849" s="84" t="s">
        <v>11066</v>
      </c>
      <c r="AA4849" s="62">
        <v>43294</v>
      </c>
    </row>
    <row r="4850" spans="1:27" ht="31.5" x14ac:dyDescent="0.25">
      <c r="A4850" s="76">
        <v>4848</v>
      </c>
      <c r="B4850" s="35" t="s">
        <v>15931</v>
      </c>
      <c r="C4850" s="35" t="s">
        <v>15932</v>
      </c>
      <c r="D4850" s="38" t="s">
        <v>15933</v>
      </c>
      <c r="E4850" s="83" t="s">
        <v>638</v>
      </c>
      <c r="F4850" s="35" t="s">
        <v>660</v>
      </c>
      <c r="G4850" s="35">
        <v>378</v>
      </c>
      <c r="H4850" s="32" t="s">
        <v>8217</v>
      </c>
      <c r="I4850" s="77">
        <v>4442000</v>
      </c>
      <c r="J4850" s="78"/>
      <c r="K4850" s="41"/>
      <c r="L4850" s="42" t="s">
        <v>272</v>
      </c>
      <c r="M4850" s="79">
        <v>369</v>
      </c>
      <c r="N4850" s="80">
        <v>4310000</v>
      </c>
      <c r="O4850" s="81"/>
      <c r="P4850" s="77">
        <v>4310000</v>
      </c>
      <c r="Q4850" s="79">
        <v>385</v>
      </c>
      <c r="R4850" s="77">
        <v>4442000</v>
      </c>
      <c r="S4850" s="41"/>
      <c r="T4850" s="41" t="s">
        <v>803</v>
      </c>
      <c r="U4850" s="41" t="s">
        <v>8218</v>
      </c>
      <c r="V4850" s="84"/>
      <c r="W4850" s="85"/>
      <c r="X4850" s="84" t="s">
        <v>644</v>
      </c>
      <c r="Y4850" s="84"/>
      <c r="Z4850" s="84" t="s">
        <v>11066</v>
      </c>
      <c r="AA4850" s="62">
        <v>43294</v>
      </c>
    </row>
    <row r="4851" spans="1:27" ht="31.5" x14ac:dyDescent="0.25">
      <c r="A4851" s="76">
        <v>4849</v>
      </c>
      <c r="B4851" s="35" t="s">
        <v>15934</v>
      </c>
      <c r="C4851" s="35" t="s">
        <v>15935</v>
      </c>
      <c r="D4851" s="38" t="s">
        <v>15936</v>
      </c>
      <c r="E4851" s="83" t="s">
        <v>638</v>
      </c>
      <c r="F4851" s="35" t="s">
        <v>660</v>
      </c>
      <c r="G4851" s="35">
        <v>378</v>
      </c>
      <c r="H4851" s="32" t="s">
        <v>8217</v>
      </c>
      <c r="I4851" s="77">
        <v>4442000</v>
      </c>
      <c r="J4851" s="78"/>
      <c r="K4851" s="41"/>
      <c r="L4851" s="42" t="s">
        <v>272</v>
      </c>
      <c r="M4851" s="79">
        <v>369</v>
      </c>
      <c r="N4851" s="80">
        <v>4310000</v>
      </c>
      <c r="O4851" s="81"/>
      <c r="P4851" s="77">
        <v>4310000</v>
      </c>
      <c r="Q4851" s="79">
        <v>385</v>
      </c>
      <c r="R4851" s="77">
        <v>4442000</v>
      </c>
      <c r="S4851" s="41"/>
      <c r="T4851" s="41" t="s">
        <v>803</v>
      </c>
      <c r="U4851" s="41" t="s">
        <v>8218</v>
      </c>
      <c r="V4851" s="84"/>
      <c r="W4851" s="85"/>
      <c r="X4851" s="84" t="s">
        <v>644</v>
      </c>
      <c r="Y4851" s="84"/>
      <c r="Z4851" s="84" t="s">
        <v>645</v>
      </c>
      <c r="AA4851" s="62">
        <v>43294</v>
      </c>
    </row>
    <row r="4852" spans="1:27" ht="31.5" x14ac:dyDescent="0.25">
      <c r="A4852" s="76">
        <v>4850</v>
      </c>
      <c r="B4852" s="35" t="s">
        <v>15937</v>
      </c>
      <c r="C4852" s="35" t="s">
        <v>15938</v>
      </c>
      <c r="D4852" s="38" t="s">
        <v>15939</v>
      </c>
      <c r="E4852" s="83" t="s">
        <v>703</v>
      </c>
      <c r="F4852" s="35" t="s">
        <v>1304</v>
      </c>
      <c r="G4852" s="35">
        <v>580</v>
      </c>
      <c r="H4852" s="32" t="s">
        <v>8279</v>
      </c>
      <c r="I4852" s="77">
        <v>4969000</v>
      </c>
      <c r="J4852" s="78" t="s">
        <v>8280</v>
      </c>
      <c r="K4852" s="41"/>
      <c r="L4852" s="42" t="s">
        <v>272</v>
      </c>
      <c r="M4852" s="79">
        <v>570</v>
      </c>
      <c r="N4852" s="80">
        <v>4837000</v>
      </c>
      <c r="O4852" s="81" t="s">
        <v>8280</v>
      </c>
      <c r="P4852" s="77">
        <v>4837000</v>
      </c>
      <c r="Q4852" s="79">
        <v>586</v>
      </c>
      <c r="R4852" s="77">
        <v>4969000</v>
      </c>
      <c r="S4852" s="41" t="s">
        <v>8281</v>
      </c>
      <c r="T4852" s="41" t="s">
        <v>803</v>
      </c>
      <c r="U4852" s="41" t="s">
        <v>8282</v>
      </c>
      <c r="V4852" s="84"/>
      <c r="W4852" s="85"/>
      <c r="X4852" s="84" t="s">
        <v>644</v>
      </c>
      <c r="Y4852" s="84"/>
      <c r="Z4852" s="84" t="s">
        <v>11066</v>
      </c>
      <c r="AA4852" s="62">
        <v>43294</v>
      </c>
    </row>
    <row r="4853" spans="1:27" ht="31.5" x14ac:dyDescent="0.25">
      <c r="A4853" s="76">
        <v>4851</v>
      </c>
      <c r="B4853" s="35" t="s">
        <v>15940</v>
      </c>
      <c r="C4853" s="35" t="s">
        <v>15941</v>
      </c>
      <c r="D4853" s="38" t="s">
        <v>15942</v>
      </c>
      <c r="E4853" s="83" t="s">
        <v>638</v>
      </c>
      <c r="F4853" s="35" t="s">
        <v>1304</v>
      </c>
      <c r="G4853" s="35">
        <v>580</v>
      </c>
      <c r="H4853" s="32" t="s">
        <v>8279</v>
      </c>
      <c r="I4853" s="77">
        <v>4969000</v>
      </c>
      <c r="J4853" s="78" t="s">
        <v>8280</v>
      </c>
      <c r="K4853" s="41"/>
      <c r="L4853" s="42" t="s">
        <v>272</v>
      </c>
      <c r="M4853" s="79">
        <v>570</v>
      </c>
      <c r="N4853" s="80">
        <v>4837000</v>
      </c>
      <c r="O4853" s="81" t="s">
        <v>8280</v>
      </c>
      <c r="P4853" s="77">
        <v>4837000</v>
      </c>
      <c r="Q4853" s="79">
        <v>586</v>
      </c>
      <c r="R4853" s="77">
        <v>4969000</v>
      </c>
      <c r="S4853" s="41" t="s">
        <v>8281</v>
      </c>
      <c r="T4853" s="41" t="s">
        <v>803</v>
      </c>
      <c r="U4853" s="41" t="s">
        <v>8282</v>
      </c>
      <c r="V4853" s="84"/>
      <c r="W4853" s="85"/>
      <c r="X4853" s="84" t="s">
        <v>644</v>
      </c>
      <c r="Y4853" s="84"/>
      <c r="Z4853" s="84" t="s">
        <v>11066</v>
      </c>
      <c r="AA4853" s="62">
        <v>43294</v>
      </c>
    </row>
    <row r="4854" spans="1:27" ht="47.25" x14ac:dyDescent="0.25">
      <c r="A4854" s="76">
        <v>4852</v>
      </c>
      <c r="B4854" s="35" t="s">
        <v>15943</v>
      </c>
      <c r="C4854" s="35" t="s">
        <v>15944</v>
      </c>
      <c r="D4854" s="38" t="s">
        <v>15945</v>
      </c>
      <c r="E4854" s="83" t="s">
        <v>703</v>
      </c>
      <c r="F4854" s="35" t="s">
        <v>1304</v>
      </c>
      <c r="G4854" s="35">
        <v>574</v>
      </c>
      <c r="H4854" s="32" t="s">
        <v>15946</v>
      </c>
      <c r="I4854" s="77">
        <v>7051000</v>
      </c>
      <c r="J4854" s="78" t="s">
        <v>15947</v>
      </c>
      <c r="K4854" s="41"/>
      <c r="L4854" s="42" t="s">
        <v>272</v>
      </c>
      <c r="M4854" s="79">
        <v>564</v>
      </c>
      <c r="N4854" s="80">
        <v>6852000</v>
      </c>
      <c r="O4854" s="81" t="s">
        <v>15947</v>
      </c>
      <c r="P4854" s="77">
        <v>6852000</v>
      </c>
      <c r="Q4854" s="79">
        <v>580</v>
      </c>
      <c r="R4854" s="77">
        <v>7051000</v>
      </c>
      <c r="S4854" s="41" t="s">
        <v>15947</v>
      </c>
      <c r="T4854" s="41" t="s">
        <v>803</v>
      </c>
      <c r="U4854" s="41" t="s">
        <v>15948</v>
      </c>
      <c r="V4854" s="84"/>
      <c r="W4854" s="85"/>
      <c r="X4854" s="84" t="s">
        <v>644</v>
      </c>
      <c r="Y4854" s="84"/>
      <c r="Z4854" s="84" t="s">
        <v>11066</v>
      </c>
      <c r="AA4854" s="62">
        <v>43294</v>
      </c>
    </row>
    <row r="4855" spans="1:27" ht="31.5" x14ac:dyDescent="0.25">
      <c r="A4855" s="76">
        <v>4853</v>
      </c>
      <c r="B4855" s="35" t="s">
        <v>15949</v>
      </c>
      <c r="C4855" s="35" t="s">
        <v>15950</v>
      </c>
      <c r="D4855" s="38" t="s">
        <v>15951</v>
      </c>
      <c r="E4855" s="83" t="s">
        <v>703</v>
      </c>
      <c r="F4855" s="35" t="s">
        <v>1304</v>
      </c>
      <c r="G4855" s="35">
        <v>577</v>
      </c>
      <c r="H4855" s="32" t="s">
        <v>9406</v>
      </c>
      <c r="I4855" s="77">
        <v>5272000</v>
      </c>
      <c r="J4855" s="78" t="s">
        <v>9407</v>
      </c>
      <c r="K4855" s="41"/>
      <c r="L4855" s="42" t="s">
        <v>272</v>
      </c>
      <c r="M4855" s="79">
        <v>567</v>
      </c>
      <c r="N4855" s="80">
        <v>5140000</v>
      </c>
      <c r="O4855" s="81" t="s">
        <v>9407</v>
      </c>
      <c r="P4855" s="77">
        <v>5140000</v>
      </c>
      <c r="Q4855" s="79">
        <v>583</v>
      </c>
      <c r="R4855" s="77">
        <v>5272000</v>
      </c>
      <c r="S4855" s="41" t="s">
        <v>8212</v>
      </c>
      <c r="T4855" s="41" t="s">
        <v>803</v>
      </c>
      <c r="U4855" s="41" t="s">
        <v>9408</v>
      </c>
      <c r="V4855" s="84"/>
      <c r="W4855" s="85"/>
      <c r="X4855" s="84" t="s">
        <v>644</v>
      </c>
      <c r="Y4855" s="84"/>
      <c r="Z4855" s="84" t="s">
        <v>645</v>
      </c>
      <c r="AA4855" s="62">
        <v>43294</v>
      </c>
    </row>
    <row r="4856" spans="1:27" ht="31.5" x14ac:dyDescent="0.25">
      <c r="A4856" s="76">
        <v>4854</v>
      </c>
      <c r="B4856" s="35" t="s">
        <v>15952</v>
      </c>
      <c r="C4856" s="35" t="s">
        <v>15953</v>
      </c>
      <c r="D4856" s="38" t="s">
        <v>15954</v>
      </c>
      <c r="E4856" s="83" t="s">
        <v>703</v>
      </c>
      <c r="F4856" s="35" t="s">
        <v>1304</v>
      </c>
      <c r="G4856" s="35">
        <v>578</v>
      </c>
      <c r="H4856" s="32" t="s">
        <v>10080</v>
      </c>
      <c r="I4856" s="77">
        <v>5345000</v>
      </c>
      <c r="J4856" s="78" t="s">
        <v>10081</v>
      </c>
      <c r="K4856" s="41"/>
      <c r="L4856" s="42" t="s">
        <v>272</v>
      </c>
      <c r="M4856" s="79">
        <v>568</v>
      </c>
      <c r="N4856" s="80">
        <v>5181000</v>
      </c>
      <c r="O4856" s="81" t="s">
        <v>10082</v>
      </c>
      <c r="P4856" s="77">
        <v>5181000</v>
      </c>
      <c r="Q4856" s="79">
        <v>584</v>
      </c>
      <c r="R4856" s="77">
        <v>5345000</v>
      </c>
      <c r="S4856" s="41" t="s">
        <v>10081</v>
      </c>
      <c r="T4856" s="41" t="s">
        <v>803</v>
      </c>
      <c r="U4856" s="41" t="s">
        <v>10083</v>
      </c>
      <c r="V4856" s="84"/>
      <c r="W4856" s="85">
        <v>1</v>
      </c>
      <c r="X4856" s="84" t="s">
        <v>644</v>
      </c>
      <c r="Y4856" s="84"/>
      <c r="Z4856" s="84" t="s">
        <v>645</v>
      </c>
      <c r="AA4856" s="62">
        <v>43294</v>
      </c>
    </row>
    <row r="4857" spans="1:27" ht="31.5" x14ac:dyDescent="0.25">
      <c r="A4857" s="76">
        <v>4855</v>
      </c>
      <c r="B4857" s="35" t="s">
        <v>15955</v>
      </c>
      <c r="C4857" s="35" t="s">
        <v>15956</v>
      </c>
      <c r="D4857" s="38" t="s">
        <v>15957</v>
      </c>
      <c r="E4857" s="83" t="s">
        <v>703</v>
      </c>
      <c r="F4857" s="35" t="s">
        <v>1304</v>
      </c>
      <c r="G4857" s="35">
        <v>578</v>
      </c>
      <c r="H4857" s="32" t="s">
        <v>10080</v>
      </c>
      <c r="I4857" s="77">
        <v>5345000</v>
      </c>
      <c r="J4857" s="78" t="s">
        <v>10081</v>
      </c>
      <c r="K4857" s="41"/>
      <c r="L4857" s="42" t="s">
        <v>272</v>
      </c>
      <c r="M4857" s="79">
        <v>568</v>
      </c>
      <c r="N4857" s="80">
        <v>5181000</v>
      </c>
      <c r="O4857" s="81" t="s">
        <v>10082</v>
      </c>
      <c r="P4857" s="77">
        <v>5181000</v>
      </c>
      <c r="Q4857" s="79">
        <v>584</v>
      </c>
      <c r="R4857" s="77">
        <v>5345000</v>
      </c>
      <c r="S4857" s="41" t="s">
        <v>10081</v>
      </c>
      <c r="T4857" s="41" t="s">
        <v>803</v>
      </c>
      <c r="U4857" s="41" t="s">
        <v>10083</v>
      </c>
      <c r="V4857" s="84"/>
      <c r="W4857" s="85">
        <v>1</v>
      </c>
      <c r="X4857" s="84" t="s">
        <v>644</v>
      </c>
      <c r="Y4857" s="84"/>
      <c r="Z4857" s="84" t="s">
        <v>11066</v>
      </c>
      <c r="AA4857" s="62">
        <v>43294</v>
      </c>
    </row>
    <row r="4858" spans="1:27" ht="31.5" x14ac:dyDescent="0.25">
      <c r="A4858" s="76">
        <v>4856</v>
      </c>
      <c r="B4858" s="35" t="s">
        <v>15958</v>
      </c>
      <c r="C4858" s="35" t="s">
        <v>15959</v>
      </c>
      <c r="D4858" s="38" t="s">
        <v>15960</v>
      </c>
      <c r="E4858" s="83" t="s">
        <v>703</v>
      </c>
      <c r="F4858" s="35" t="s">
        <v>1304</v>
      </c>
      <c r="G4858" s="35">
        <v>578</v>
      </c>
      <c r="H4858" s="32" t="s">
        <v>10080</v>
      </c>
      <c r="I4858" s="77">
        <v>5345000</v>
      </c>
      <c r="J4858" s="78" t="s">
        <v>10081</v>
      </c>
      <c r="K4858" s="41"/>
      <c r="L4858" s="42" t="s">
        <v>272</v>
      </c>
      <c r="M4858" s="79">
        <v>568</v>
      </c>
      <c r="N4858" s="80">
        <v>5181000</v>
      </c>
      <c r="O4858" s="81" t="s">
        <v>10082</v>
      </c>
      <c r="P4858" s="77">
        <v>5181000</v>
      </c>
      <c r="Q4858" s="79">
        <v>584</v>
      </c>
      <c r="R4858" s="77">
        <v>5345000</v>
      </c>
      <c r="S4858" s="41" t="s">
        <v>10081</v>
      </c>
      <c r="T4858" s="41" t="s">
        <v>803</v>
      </c>
      <c r="U4858" s="41" t="s">
        <v>10083</v>
      </c>
      <c r="V4858" s="84"/>
      <c r="W4858" s="85">
        <v>1</v>
      </c>
      <c r="X4858" s="84" t="s">
        <v>644</v>
      </c>
      <c r="Y4858" s="84"/>
      <c r="Z4858" s="84" t="s">
        <v>11066</v>
      </c>
      <c r="AA4858" s="62">
        <v>43294</v>
      </c>
    </row>
    <row r="4859" spans="1:27" ht="31.5" x14ac:dyDescent="0.25">
      <c r="A4859" s="76">
        <v>4857</v>
      </c>
      <c r="B4859" s="35" t="s">
        <v>15961</v>
      </c>
      <c r="C4859" s="35" t="s">
        <v>15962</v>
      </c>
      <c r="D4859" s="38" t="s">
        <v>15963</v>
      </c>
      <c r="E4859" s="83" t="s">
        <v>638</v>
      </c>
      <c r="F4859" s="35" t="s">
        <v>1304</v>
      </c>
      <c r="G4859" s="35">
        <v>578</v>
      </c>
      <c r="H4859" s="32" t="s">
        <v>10080</v>
      </c>
      <c r="I4859" s="77">
        <v>5345000</v>
      </c>
      <c r="J4859" s="78" t="s">
        <v>10081</v>
      </c>
      <c r="K4859" s="41"/>
      <c r="L4859" s="42" t="s">
        <v>272</v>
      </c>
      <c r="M4859" s="79">
        <v>568</v>
      </c>
      <c r="N4859" s="80">
        <v>5181000</v>
      </c>
      <c r="O4859" s="81" t="s">
        <v>10082</v>
      </c>
      <c r="P4859" s="77">
        <v>5181000</v>
      </c>
      <c r="Q4859" s="79">
        <v>584</v>
      </c>
      <c r="R4859" s="77">
        <v>5345000</v>
      </c>
      <c r="S4859" s="41" t="s">
        <v>10081</v>
      </c>
      <c r="T4859" s="41" t="s">
        <v>803</v>
      </c>
      <c r="U4859" s="41" t="s">
        <v>10083</v>
      </c>
      <c r="V4859" s="84"/>
      <c r="W4859" s="85">
        <v>1</v>
      </c>
      <c r="X4859" s="84" t="s">
        <v>644</v>
      </c>
      <c r="Y4859" s="84"/>
      <c r="Z4859" s="84" t="s">
        <v>11066</v>
      </c>
      <c r="AA4859" s="62">
        <v>43294</v>
      </c>
    </row>
    <row r="4860" spans="1:27" ht="31.5" x14ac:dyDescent="0.25">
      <c r="A4860" s="76">
        <v>4858</v>
      </c>
      <c r="B4860" s="35" t="s">
        <v>15964</v>
      </c>
      <c r="C4860" s="35" t="s">
        <v>15965</v>
      </c>
      <c r="D4860" s="38" t="s">
        <v>15966</v>
      </c>
      <c r="E4860" s="83" t="s">
        <v>703</v>
      </c>
      <c r="F4860" s="35" t="s">
        <v>1304</v>
      </c>
      <c r="G4860" s="35">
        <v>591</v>
      </c>
      <c r="H4860" s="32" t="s">
        <v>13442</v>
      </c>
      <c r="I4860" s="77">
        <v>4612000</v>
      </c>
      <c r="J4860" s="78"/>
      <c r="K4860" s="41"/>
      <c r="L4860" s="42" t="s">
        <v>272</v>
      </c>
      <c r="M4860" s="79">
        <v>581</v>
      </c>
      <c r="N4860" s="80">
        <v>4335000</v>
      </c>
      <c r="O4860" s="81"/>
      <c r="P4860" s="77">
        <v>4335000</v>
      </c>
      <c r="Q4860" s="79">
        <v>597</v>
      </c>
      <c r="R4860" s="77">
        <v>4612000</v>
      </c>
      <c r="S4860" s="41"/>
      <c r="T4860" s="41" t="s">
        <v>803</v>
      </c>
      <c r="U4860" s="41" t="s">
        <v>13443</v>
      </c>
      <c r="V4860" s="84"/>
      <c r="W4860" s="85"/>
      <c r="X4860" s="84" t="s">
        <v>644</v>
      </c>
      <c r="Y4860" s="84"/>
      <c r="Z4860" s="84" t="s">
        <v>645</v>
      </c>
      <c r="AA4860" s="62">
        <v>43294</v>
      </c>
    </row>
    <row r="4861" spans="1:27" ht="47.25" x14ac:dyDescent="0.25">
      <c r="A4861" s="76">
        <v>4859</v>
      </c>
      <c r="B4861" s="35" t="s">
        <v>15967</v>
      </c>
      <c r="C4861" s="35" t="s">
        <v>15968</v>
      </c>
      <c r="D4861" s="38" t="s">
        <v>15969</v>
      </c>
      <c r="E4861" s="83" t="s">
        <v>703</v>
      </c>
      <c r="F4861" s="35" t="s">
        <v>660</v>
      </c>
      <c r="G4861" s="35">
        <v>91</v>
      </c>
      <c r="H4861" s="32" t="s">
        <v>1608</v>
      </c>
      <c r="I4861" s="77">
        <v>728000</v>
      </c>
      <c r="J4861" s="78" t="s">
        <v>1609</v>
      </c>
      <c r="K4861" s="41"/>
      <c r="L4861" s="42" t="s">
        <v>272</v>
      </c>
      <c r="M4861" s="79">
        <v>88</v>
      </c>
      <c r="N4861" s="80">
        <v>719000</v>
      </c>
      <c r="O4861" s="81" t="s">
        <v>1610</v>
      </c>
      <c r="P4861" s="77">
        <v>719000</v>
      </c>
      <c r="Q4861" s="79">
        <v>91</v>
      </c>
      <c r="R4861" s="77">
        <v>728000</v>
      </c>
      <c r="S4861" s="41" t="s">
        <v>1610</v>
      </c>
      <c r="T4861" s="41" t="s">
        <v>642</v>
      </c>
      <c r="U4861" s="41" t="s">
        <v>1611</v>
      </c>
      <c r="V4861" s="84"/>
      <c r="W4861" s="85">
        <v>1</v>
      </c>
      <c r="X4861" s="84" t="s">
        <v>644</v>
      </c>
      <c r="Y4861" s="84"/>
      <c r="Z4861" s="84" t="s">
        <v>645</v>
      </c>
      <c r="AA4861" s="62">
        <v>43294</v>
      </c>
    </row>
    <row r="4862" spans="1:27" ht="31.5" x14ac:dyDescent="0.25">
      <c r="A4862" s="76">
        <v>4860</v>
      </c>
      <c r="B4862" s="35" t="s">
        <v>15970</v>
      </c>
      <c r="C4862" s="35" t="s">
        <v>15971</v>
      </c>
      <c r="D4862" s="38" t="s">
        <v>15972</v>
      </c>
      <c r="E4862" s="83" t="s">
        <v>703</v>
      </c>
      <c r="F4862" s="35" t="s">
        <v>660</v>
      </c>
      <c r="G4862" s="35">
        <v>64</v>
      </c>
      <c r="H4862" s="32" t="s">
        <v>15973</v>
      </c>
      <c r="I4862" s="77">
        <v>1718000</v>
      </c>
      <c r="J4862" s="78" t="s">
        <v>15974</v>
      </c>
      <c r="K4862" s="41"/>
      <c r="L4862" s="42" t="s">
        <v>272</v>
      </c>
      <c r="M4862" s="79">
        <v>62</v>
      </c>
      <c r="N4862" s="80">
        <v>1679000</v>
      </c>
      <c r="O4862" s="81" t="s">
        <v>15974</v>
      </c>
      <c r="P4862" s="77">
        <v>1679000</v>
      </c>
      <c r="Q4862" s="79">
        <v>64</v>
      </c>
      <c r="R4862" s="77">
        <v>1718000</v>
      </c>
      <c r="S4862" s="41" t="s">
        <v>15974</v>
      </c>
      <c r="T4862" s="41" t="s">
        <v>1659</v>
      </c>
      <c r="U4862" s="41" t="s">
        <v>15975</v>
      </c>
      <c r="V4862" s="84"/>
      <c r="W4862" s="85"/>
      <c r="X4862" s="84" t="s">
        <v>644</v>
      </c>
      <c r="Y4862" s="84"/>
      <c r="Z4862" s="84" t="s">
        <v>645</v>
      </c>
      <c r="AA4862" s="62">
        <v>43294</v>
      </c>
    </row>
    <row r="4863" spans="1:27" ht="31.5" x14ac:dyDescent="0.25">
      <c r="A4863" s="76">
        <v>4861</v>
      </c>
      <c r="B4863" s="35" t="s">
        <v>15976</v>
      </c>
      <c r="C4863" s="35" t="s">
        <v>15977</v>
      </c>
      <c r="D4863" s="38" t="s">
        <v>15978</v>
      </c>
      <c r="E4863" s="83" t="s">
        <v>703</v>
      </c>
      <c r="F4863" s="35" t="s">
        <v>660</v>
      </c>
      <c r="G4863" s="35">
        <v>64</v>
      </c>
      <c r="H4863" s="32" t="s">
        <v>15973</v>
      </c>
      <c r="I4863" s="77">
        <v>1718000</v>
      </c>
      <c r="J4863" s="78" t="s">
        <v>15974</v>
      </c>
      <c r="K4863" s="41"/>
      <c r="L4863" s="42" t="s">
        <v>272</v>
      </c>
      <c r="M4863" s="79">
        <v>62</v>
      </c>
      <c r="N4863" s="80">
        <v>1679000</v>
      </c>
      <c r="O4863" s="81" t="s">
        <v>15974</v>
      </c>
      <c r="P4863" s="77">
        <v>1679000</v>
      </c>
      <c r="Q4863" s="79">
        <v>64</v>
      </c>
      <c r="R4863" s="77">
        <v>1718000</v>
      </c>
      <c r="S4863" s="41" t="s">
        <v>15974</v>
      </c>
      <c r="T4863" s="41" t="s">
        <v>1659</v>
      </c>
      <c r="U4863" s="41" t="s">
        <v>15975</v>
      </c>
      <c r="V4863" s="84"/>
      <c r="W4863" s="85"/>
      <c r="X4863" s="84" t="s">
        <v>644</v>
      </c>
      <c r="Y4863" s="84"/>
      <c r="Z4863" s="84" t="s">
        <v>645</v>
      </c>
      <c r="AA4863" s="62">
        <v>43294</v>
      </c>
    </row>
    <row r="4864" spans="1:27" ht="15.75" x14ac:dyDescent="0.25">
      <c r="A4864" s="76">
        <v>4862</v>
      </c>
      <c r="B4864" s="35" t="s">
        <v>15979</v>
      </c>
      <c r="C4864" s="35" t="s">
        <v>15980</v>
      </c>
      <c r="D4864" s="38" t="s">
        <v>15981</v>
      </c>
      <c r="E4864" s="83" t="s">
        <v>703</v>
      </c>
      <c r="F4864" s="35" t="s">
        <v>660</v>
      </c>
      <c r="G4864" s="35">
        <v>580</v>
      </c>
      <c r="H4864" s="32" t="s">
        <v>8279</v>
      </c>
      <c r="I4864" s="77">
        <v>4969000</v>
      </c>
      <c r="J4864" s="78" t="s">
        <v>8280</v>
      </c>
      <c r="K4864" s="41"/>
      <c r="L4864" s="42" t="s">
        <v>272</v>
      </c>
      <c r="M4864" s="79">
        <v>570</v>
      </c>
      <c r="N4864" s="80">
        <v>4837000</v>
      </c>
      <c r="O4864" s="81" t="s">
        <v>8280</v>
      </c>
      <c r="P4864" s="77">
        <v>4837000</v>
      </c>
      <c r="Q4864" s="79">
        <v>586</v>
      </c>
      <c r="R4864" s="77">
        <v>4969000</v>
      </c>
      <c r="S4864" s="41" t="s">
        <v>8281</v>
      </c>
      <c r="T4864" s="41" t="s">
        <v>803</v>
      </c>
      <c r="U4864" s="41" t="s">
        <v>8282</v>
      </c>
      <c r="V4864" s="84"/>
      <c r="W4864" s="85"/>
      <c r="X4864" s="84" t="s">
        <v>644</v>
      </c>
      <c r="Y4864" s="84"/>
      <c r="Z4864" s="84" t="s">
        <v>11066</v>
      </c>
      <c r="AA4864" s="62">
        <v>43294</v>
      </c>
    </row>
    <row r="4865" spans="1:27" ht="15.75" x14ac:dyDescent="0.25">
      <c r="A4865" s="76">
        <v>4863</v>
      </c>
      <c r="B4865" s="35" t="s">
        <v>15982</v>
      </c>
      <c r="C4865" s="35" t="s">
        <v>15983</v>
      </c>
      <c r="D4865" s="38" t="s">
        <v>15984</v>
      </c>
      <c r="E4865" s="83" t="s">
        <v>703</v>
      </c>
      <c r="F4865" s="35" t="s">
        <v>660</v>
      </c>
      <c r="G4865" s="35">
        <v>577</v>
      </c>
      <c r="H4865" s="32" t="s">
        <v>9406</v>
      </c>
      <c r="I4865" s="77">
        <v>5272000</v>
      </c>
      <c r="J4865" s="78" t="s">
        <v>9407</v>
      </c>
      <c r="K4865" s="41"/>
      <c r="L4865" s="42" t="s">
        <v>272</v>
      </c>
      <c r="M4865" s="79">
        <v>567</v>
      </c>
      <c r="N4865" s="80">
        <v>5140000</v>
      </c>
      <c r="O4865" s="81" t="s">
        <v>9407</v>
      </c>
      <c r="P4865" s="77">
        <v>5140000</v>
      </c>
      <c r="Q4865" s="79">
        <v>583</v>
      </c>
      <c r="R4865" s="77">
        <v>5272000</v>
      </c>
      <c r="S4865" s="41" t="s">
        <v>8212</v>
      </c>
      <c r="T4865" s="41" t="s">
        <v>803</v>
      </c>
      <c r="U4865" s="41" t="s">
        <v>9408</v>
      </c>
      <c r="V4865" s="84"/>
      <c r="W4865" s="85"/>
      <c r="X4865" s="84" t="s">
        <v>644</v>
      </c>
      <c r="Y4865" s="84"/>
      <c r="Z4865" s="84" t="s">
        <v>11066</v>
      </c>
      <c r="AA4865" s="62">
        <v>43294</v>
      </c>
    </row>
    <row r="4866" spans="1:27" ht="47.25" x14ac:dyDescent="0.25">
      <c r="A4866" s="76">
        <v>4864</v>
      </c>
      <c r="B4866" s="35" t="s">
        <v>15985</v>
      </c>
      <c r="C4866" s="35" t="s">
        <v>15986</v>
      </c>
      <c r="D4866" s="38" t="s">
        <v>15987</v>
      </c>
      <c r="E4866" s="83" t="s">
        <v>703</v>
      </c>
      <c r="F4866" s="35" t="s">
        <v>1304</v>
      </c>
      <c r="G4866" s="35">
        <v>576</v>
      </c>
      <c r="H4866" s="32" t="s">
        <v>8210</v>
      </c>
      <c r="I4866" s="77">
        <v>5150000</v>
      </c>
      <c r="J4866" s="78" t="s">
        <v>8211</v>
      </c>
      <c r="K4866" s="41"/>
      <c r="L4866" s="42" t="s">
        <v>272</v>
      </c>
      <c r="M4866" s="79">
        <v>566</v>
      </c>
      <c r="N4866" s="80">
        <v>5039000</v>
      </c>
      <c r="O4866" s="81" t="s">
        <v>8211</v>
      </c>
      <c r="P4866" s="77">
        <v>5039000</v>
      </c>
      <c r="Q4866" s="79">
        <v>582</v>
      </c>
      <c r="R4866" s="77">
        <v>5150000</v>
      </c>
      <c r="S4866" s="41" t="s">
        <v>8212</v>
      </c>
      <c r="T4866" s="41" t="s">
        <v>803</v>
      </c>
      <c r="U4866" s="41" t="s">
        <v>8213</v>
      </c>
      <c r="V4866" s="84"/>
      <c r="W4866" s="85"/>
      <c r="X4866" s="84" t="s">
        <v>644</v>
      </c>
      <c r="Y4866" s="84"/>
      <c r="Z4866" s="84" t="s">
        <v>645</v>
      </c>
      <c r="AA4866" s="62">
        <v>43294</v>
      </c>
    </row>
    <row r="4867" spans="1:27" ht="15.75" x14ac:dyDescent="0.25">
      <c r="A4867" s="76">
        <v>4865</v>
      </c>
      <c r="B4867" s="35" t="s">
        <v>15988</v>
      </c>
      <c r="C4867" s="35" t="s">
        <v>15989</v>
      </c>
      <c r="D4867" s="38" t="s">
        <v>15990</v>
      </c>
      <c r="E4867" s="83" t="s">
        <v>638</v>
      </c>
      <c r="F4867" s="35" t="s">
        <v>1304</v>
      </c>
      <c r="G4867" s="35">
        <v>383</v>
      </c>
      <c r="H4867" s="32" t="s">
        <v>4928</v>
      </c>
      <c r="I4867" s="77">
        <v>4918000</v>
      </c>
      <c r="J4867" s="78" t="s">
        <v>4929</v>
      </c>
      <c r="K4867" s="41"/>
      <c r="L4867" s="42" t="s">
        <v>272</v>
      </c>
      <c r="M4867" s="79">
        <v>374</v>
      </c>
      <c r="N4867" s="80">
        <v>4847000</v>
      </c>
      <c r="O4867" s="81" t="s">
        <v>4929</v>
      </c>
      <c r="P4867" s="77">
        <v>4847000</v>
      </c>
      <c r="Q4867" s="79">
        <v>390</v>
      </c>
      <c r="R4867" s="77">
        <v>4918000</v>
      </c>
      <c r="S4867" s="41"/>
      <c r="T4867" s="41" t="s">
        <v>803</v>
      </c>
      <c r="U4867" s="41" t="s">
        <v>4930</v>
      </c>
      <c r="V4867" s="84"/>
      <c r="W4867" s="85"/>
      <c r="X4867" s="84" t="s">
        <v>644</v>
      </c>
      <c r="Y4867" s="84"/>
      <c r="Z4867" s="84" t="s">
        <v>645</v>
      </c>
      <c r="AA4867" s="62">
        <v>43294</v>
      </c>
    </row>
    <row r="4868" spans="1:27" ht="31.5" x14ac:dyDescent="0.25">
      <c r="A4868" s="76">
        <v>4866</v>
      </c>
      <c r="B4868" s="35" t="s">
        <v>15991</v>
      </c>
      <c r="C4868" s="35" t="s">
        <v>15992</v>
      </c>
      <c r="D4868" s="38" t="s">
        <v>15993</v>
      </c>
      <c r="E4868" s="83" t="s">
        <v>638</v>
      </c>
      <c r="F4868" s="35" t="s">
        <v>1304</v>
      </c>
      <c r="G4868" s="35">
        <v>577</v>
      </c>
      <c r="H4868" s="32" t="s">
        <v>9406</v>
      </c>
      <c r="I4868" s="77">
        <v>5272000</v>
      </c>
      <c r="J4868" s="78" t="s">
        <v>9407</v>
      </c>
      <c r="K4868" s="41"/>
      <c r="L4868" s="42" t="s">
        <v>272</v>
      </c>
      <c r="M4868" s="79">
        <v>567</v>
      </c>
      <c r="N4868" s="80">
        <v>5140000</v>
      </c>
      <c r="O4868" s="81" t="s">
        <v>9407</v>
      </c>
      <c r="P4868" s="77">
        <v>5140000</v>
      </c>
      <c r="Q4868" s="79">
        <v>583</v>
      </c>
      <c r="R4868" s="77">
        <v>5272000</v>
      </c>
      <c r="S4868" s="41" t="s">
        <v>8212</v>
      </c>
      <c r="T4868" s="41" t="s">
        <v>803</v>
      </c>
      <c r="U4868" s="41" t="s">
        <v>9408</v>
      </c>
      <c r="V4868" s="84"/>
      <c r="W4868" s="85"/>
      <c r="X4868" s="84" t="s">
        <v>644</v>
      </c>
      <c r="Y4868" s="84"/>
      <c r="Z4868" s="84" t="s">
        <v>645</v>
      </c>
      <c r="AA4868" s="62">
        <v>43294</v>
      </c>
    </row>
    <row r="4869" spans="1:27" ht="47.25" x14ac:dyDescent="0.25">
      <c r="A4869" s="76">
        <v>4867</v>
      </c>
      <c r="B4869" s="35" t="s">
        <v>15994</v>
      </c>
      <c r="C4869" s="35" t="s">
        <v>15995</v>
      </c>
      <c r="D4869" s="38" t="s">
        <v>15996</v>
      </c>
      <c r="E4869" s="83" t="s">
        <v>638</v>
      </c>
      <c r="F4869" s="35" t="s">
        <v>1304</v>
      </c>
      <c r="G4869" s="35">
        <v>379</v>
      </c>
      <c r="H4869" s="32" t="s">
        <v>8252</v>
      </c>
      <c r="I4869" s="77">
        <v>5012000</v>
      </c>
      <c r="J4869" s="78" t="s">
        <v>8253</v>
      </c>
      <c r="K4869" s="41"/>
      <c r="L4869" s="42" t="s">
        <v>272</v>
      </c>
      <c r="M4869" s="79">
        <v>370</v>
      </c>
      <c r="N4869" s="80">
        <v>4846000</v>
      </c>
      <c r="O4869" s="81" t="s">
        <v>8253</v>
      </c>
      <c r="P4869" s="77">
        <v>4846000</v>
      </c>
      <c r="Q4869" s="79">
        <v>386</v>
      </c>
      <c r="R4869" s="77">
        <v>5012000</v>
      </c>
      <c r="S4869" s="41" t="s">
        <v>8254</v>
      </c>
      <c r="T4869" s="41" t="s">
        <v>803</v>
      </c>
      <c r="U4869" s="41" t="s">
        <v>8255</v>
      </c>
      <c r="V4869" s="84"/>
      <c r="W4869" s="85"/>
      <c r="X4869" s="84" t="s">
        <v>644</v>
      </c>
      <c r="Y4869" s="84"/>
      <c r="Z4869" s="84" t="s">
        <v>11066</v>
      </c>
      <c r="AA4869" s="62">
        <v>43294</v>
      </c>
    </row>
    <row r="4870" spans="1:27" ht="47.25" x14ac:dyDescent="0.25">
      <c r="A4870" s="76">
        <v>4868</v>
      </c>
      <c r="B4870" s="35" t="s">
        <v>15997</v>
      </c>
      <c r="C4870" s="35" t="s">
        <v>15998</v>
      </c>
      <c r="D4870" s="38" t="s">
        <v>15999</v>
      </c>
      <c r="E4870" s="83" t="s">
        <v>638</v>
      </c>
      <c r="F4870" s="35" t="s">
        <v>1304</v>
      </c>
      <c r="G4870" s="35">
        <v>379</v>
      </c>
      <c r="H4870" s="32" t="s">
        <v>8252</v>
      </c>
      <c r="I4870" s="77">
        <v>5012000</v>
      </c>
      <c r="J4870" s="78" t="s">
        <v>8253</v>
      </c>
      <c r="K4870" s="41"/>
      <c r="L4870" s="42" t="s">
        <v>272</v>
      </c>
      <c r="M4870" s="79">
        <v>370</v>
      </c>
      <c r="N4870" s="80">
        <v>4846000</v>
      </c>
      <c r="O4870" s="81" t="s">
        <v>8253</v>
      </c>
      <c r="P4870" s="77">
        <v>4846000</v>
      </c>
      <c r="Q4870" s="79">
        <v>386</v>
      </c>
      <c r="R4870" s="77">
        <v>5012000</v>
      </c>
      <c r="S4870" s="41" t="s">
        <v>8254</v>
      </c>
      <c r="T4870" s="41" t="s">
        <v>803</v>
      </c>
      <c r="U4870" s="41" t="s">
        <v>8255</v>
      </c>
      <c r="V4870" s="84"/>
      <c r="W4870" s="85"/>
      <c r="X4870" s="84" t="s">
        <v>644</v>
      </c>
      <c r="Y4870" s="84"/>
      <c r="Z4870" s="84" t="s">
        <v>11066</v>
      </c>
      <c r="AA4870" s="62">
        <v>43294</v>
      </c>
    </row>
    <row r="4871" spans="1:27" ht="15.75" x14ac:dyDescent="0.25">
      <c r="A4871" s="76">
        <v>4869</v>
      </c>
      <c r="B4871" s="35" t="s">
        <v>16000</v>
      </c>
      <c r="C4871" s="35" t="s">
        <v>16001</v>
      </c>
      <c r="D4871" s="38" t="s">
        <v>16002</v>
      </c>
      <c r="E4871" s="83" t="s">
        <v>638</v>
      </c>
      <c r="F4871" s="35" t="s">
        <v>660</v>
      </c>
      <c r="G4871" s="35">
        <v>385</v>
      </c>
      <c r="H4871" s="32" t="s">
        <v>13008</v>
      </c>
      <c r="I4871" s="77">
        <v>5630000</v>
      </c>
      <c r="J4871" s="78" t="s">
        <v>8240</v>
      </c>
      <c r="K4871" s="41"/>
      <c r="L4871" s="42" t="s">
        <v>272</v>
      </c>
      <c r="M4871" s="79">
        <v>376</v>
      </c>
      <c r="N4871" s="80">
        <v>5431000</v>
      </c>
      <c r="O4871" s="81" t="s">
        <v>8240</v>
      </c>
      <c r="P4871" s="77">
        <v>5431000</v>
      </c>
      <c r="Q4871" s="79">
        <v>392</v>
      </c>
      <c r="R4871" s="77">
        <v>5630000</v>
      </c>
      <c r="S4871" s="41" t="s">
        <v>8241</v>
      </c>
      <c r="T4871" s="41" t="s">
        <v>803</v>
      </c>
      <c r="U4871" s="41" t="s">
        <v>13009</v>
      </c>
      <c r="V4871" s="84"/>
      <c r="W4871" s="85"/>
      <c r="X4871" s="84" t="s">
        <v>644</v>
      </c>
      <c r="Y4871" s="84"/>
      <c r="Z4871" s="84" t="s">
        <v>11066</v>
      </c>
      <c r="AA4871" s="62">
        <v>43294</v>
      </c>
    </row>
    <row r="4872" spans="1:27" ht="31.5" x14ac:dyDescent="0.25">
      <c r="A4872" s="76">
        <v>4870</v>
      </c>
      <c r="B4872" s="35" t="s">
        <v>16003</v>
      </c>
      <c r="C4872" s="35" t="s">
        <v>16004</v>
      </c>
      <c r="D4872" s="38" t="s">
        <v>16005</v>
      </c>
      <c r="E4872" s="83" t="s">
        <v>638</v>
      </c>
      <c r="F4872" s="35" t="s">
        <v>660</v>
      </c>
      <c r="G4872" s="35">
        <v>378</v>
      </c>
      <c r="H4872" s="32" t="s">
        <v>8217</v>
      </c>
      <c r="I4872" s="77">
        <v>4442000</v>
      </c>
      <c r="J4872" s="78"/>
      <c r="K4872" s="41"/>
      <c r="L4872" s="42" t="s">
        <v>272</v>
      </c>
      <c r="M4872" s="79">
        <v>369</v>
      </c>
      <c r="N4872" s="80">
        <v>4310000</v>
      </c>
      <c r="O4872" s="81"/>
      <c r="P4872" s="77">
        <v>4310000</v>
      </c>
      <c r="Q4872" s="79">
        <v>385</v>
      </c>
      <c r="R4872" s="77">
        <v>4442000</v>
      </c>
      <c r="S4872" s="41"/>
      <c r="T4872" s="41" t="s">
        <v>803</v>
      </c>
      <c r="U4872" s="41" t="s">
        <v>8218</v>
      </c>
      <c r="V4872" s="84"/>
      <c r="W4872" s="85"/>
      <c r="X4872" s="84" t="s">
        <v>644</v>
      </c>
      <c r="Y4872" s="84"/>
      <c r="Z4872" s="84" t="s">
        <v>11066</v>
      </c>
      <c r="AA4872" s="62">
        <v>43294</v>
      </c>
    </row>
    <row r="4873" spans="1:27" ht="31.5" x14ac:dyDescent="0.25">
      <c r="A4873" s="76">
        <v>4871</v>
      </c>
      <c r="B4873" s="35" t="s">
        <v>16006</v>
      </c>
      <c r="C4873" s="35" t="s">
        <v>16007</v>
      </c>
      <c r="D4873" s="38" t="s">
        <v>9453</v>
      </c>
      <c r="E4873" s="83" t="s">
        <v>638</v>
      </c>
      <c r="F4873" s="35" t="s">
        <v>660</v>
      </c>
      <c r="G4873" s="35">
        <v>378</v>
      </c>
      <c r="H4873" s="32" t="s">
        <v>8217</v>
      </c>
      <c r="I4873" s="77">
        <v>4442000</v>
      </c>
      <c r="J4873" s="78"/>
      <c r="K4873" s="41"/>
      <c r="L4873" s="42" t="s">
        <v>272</v>
      </c>
      <c r="M4873" s="79">
        <v>369</v>
      </c>
      <c r="N4873" s="80">
        <v>4310000</v>
      </c>
      <c r="O4873" s="81"/>
      <c r="P4873" s="77">
        <v>4310000</v>
      </c>
      <c r="Q4873" s="79">
        <v>385</v>
      </c>
      <c r="R4873" s="77">
        <v>4442000</v>
      </c>
      <c r="S4873" s="41"/>
      <c r="T4873" s="41" t="s">
        <v>803</v>
      </c>
      <c r="U4873" s="41" t="s">
        <v>8218</v>
      </c>
      <c r="V4873" s="84"/>
      <c r="W4873" s="85"/>
      <c r="X4873" s="84" t="s">
        <v>644</v>
      </c>
      <c r="Y4873" s="84"/>
      <c r="Z4873" s="84" t="s">
        <v>11066</v>
      </c>
      <c r="AA4873" s="62">
        <v>43294</v>
      </c>
    </row>
    <row r="4874" spans="1:27" ht="31.5" x14ac:dyDescent="0.25">
      <c r="A4874" s="76">
        <v>4872</v>
      </c>
      <c r="B4874" s="35" t="s">
        <v>16008</v>
      </c>
      <c r="C4874" s="35" t="s">
        <v>16009</v>
      </c>
      <c r="D4874" s="38" t="s">
        <v>16010</v>
      </c>
      <c r="E4874" s="83" t="s">
        <v>638</v>
      </c>
      <c r="F4874" s="35" t="s">
        <v>660</v>
      </c>
      <c r="G4874" s="35">
        <v>378</v>
      </c>
      <c r="H4874" s="32" t="s">
        <v>8217</v>
      </c>
      <c r="I4874" s="77">
        <v>4442000</v>
      </c>
      <c r="J4874" s="78"/>
      <c r="K4874" s="41"/>
      <c r="L4874" s="42" t="s">
        <v>272</v>
      </c>
      <c r="M4874" s="79">
        <v>369</v>
      </c>
      <c r="N4874" s="80">
        <v>4310000</v>
      </c>
      <c r="O4874" s="81"/>
      <c r="P4874" s="77">
        <v>4310000</v>
      </c>
      <c r="Q4874" s="79">
        <v>385</v>
      </c>
      <c r="R4874" s="77">
        <v>4442000</v>
      </c>
      <c r="S4874" s="41"/>
      <c r="T4874" s="41" t="s">
        <v>803</v>
      </c>
      <c r="U4874" s="41" t="s">
        <v>8218</v>
      </c>
      <c r="V4874" s="84"/>
      <c r="W4874" s="85"/>
      <c r="X4874" s="84" t="s">
        <v>644</v>
      </c>
      <c r="Y4874" s="84"/>
      <c r="Z4874" s="84" t="s">
        <v>11066</v>
      </c>
      <c r="AA4874" s="62">
        <v>43294</v>
      </c>
    </row>
    <row r="4875" spans="1:27" ht="31.5" x14ac:dyDescent="0.25">
      <c r="A4875" s="76">
        <v>4873</v>
      </c>
      <c r="B4875" s="35" t="s">
        <v>16011</v>
      </c>
      <c r="C4875" s="35" t="s">
        <v>16012</v>
      </c>
      <c r="D4875" s="38" t="s">
        <v>16013</v>
      </c>
      <c r="E4875" s="83" t="s">
        <v>638</v>
      </c>
      <c r="F4875" s="35" t="s">
        <v>1304</v>
      </c>
      <c r="G4875" s="35">
        <v>592</v>
      </c>
      <c r="H4875" s="32" t="s">
        <v>13333</v>
      </c>
      <c r="I4875" s="77">
        <v>2783000</v>
      </c>
      <c r="J4875" s="78"/>
      <c r="K4875" s="41"/>
      <c r="L4875" s="42" t="s">
        <v>272</v>
      </c>
      <c r="M4875" s="79">
        <v>582</v>
      </c>
      <c r="N4875" s="80">
        <v>2619000</v>
      </c>
      <c r="O4875" s="81"/>
      <c r="P4875" s="77">
        <v>2619000</v>
      </c>
      <c r="Q4875" s="79">
        <v>598</v>
      </c>
      <c r="R4875" s="77">
        <v>2783000</v>
      </c>
      <c r="S4875" s="41"/>
      <c r="T4875" s="41" t="s">
        <v>803</v>
      </c>
      <c r="U4875" s="41" t="s">
        <v>13334</v>
      </c>
      <c r="V4875" s="84"/>
      <c r="W4875" s="85"/>
      <c r="X4875" s="84" t="s">
        <v>644</v>
      </c>
      <c r="Y4875" s="84"/>
      <c r="Z4875" s="84" t="s">
        <v>645</v>
      </c>
      <c r="AA4875" s="62">
        <v>43294</v>
      </c>
    </row>
    <row r="4876" spans="1:27" ht="15.75" x14ac:dyDescent="0.25">
      <c r="A4876" s="76">
        <v>4874</v>
      </c>
      <c r="B4876" s="35" t="s">
        <v>16014</v>
      </c>
      <c r="C4876" s="35" t="s">
        <v>16015</v>
      </c>
      <c r="D4876" s="38" t="s">
        <v>16016</v>
      </c>
      <c r="E4876" s="83" t="s">
        <v>703</v>
      </c>
      <c r="F4876" s="35" t="s">
        <v>1304</v>
      </c>
      <c r="G4876" s="35">
        <v>591</v>
      </c>
      <c r="H4876" s="32" t="s">
        <v>13442</v>
      </c>
      <c r="I4876" s="77">
        <v>4612000</v>
      </c>
      <c r="J4876" s="78"/>
      <c r="K4876" s="41"/>
      <c r="L4876" s="42" t="s">
        <v>272</v>
      </c>
      <c r="M4876" s="79">
        <v>581</v>
      </c>
      <c r="N4876" s="80">
        <v>4335000</v>
      </c>
      <c r="O4876" s="81"/>
      <c r="P4876" s="77">
        <v>4335000</v>
      </c>
      <c r="Q4876" s="79">
        <v>597</v>
      </c>
      <c r="R4876" s="77">
        <v>4612000</v>
      </c>
      <c r="S4876" s="41"/>
      <c r="T4876" s="41" t="s">
        <v>803</v>
      </c>
      <c r="U4876" s="41" t="s">
        <v>13443</v>
      </c>
      <c r="V4876" s="84"/>
      <c r="W4876" s="85"/>
      <c r="X4876" s="84" t="s">
        <v>644</v>
      </c>
      <c r="Y4876" s="84"/>
      <c r="Z4876" s="84" t="s">
        <v>645</v>
      </c>
      <c r="AA4876" s="62">
        <v>43294</v>
      </c>
    </row>
    <row r="4877" spans="1:27" ht="31.5" x14ac:dyDescent="0.25">
      <c r="A4877" s="76">
        <v>4875</v>
      </c>
      <c r="B4877" s="35" t="s">
        <v>16017</v>
      </c>
      <c r="C4877" s="35" t="s">
        <v>16018</v>
      </c>
      <c r="D4877" s="38" t="s">
        <v>16019</v>
      </c>
      <c r="E4877" s="83" t="s">
        <v>703</v>
      </c>
      <c r="F4877" s="35" t="s">
        <v>1304</v>
      </c>
      <c r="G4877" s="35">
        <v>591</v>
      </c>
      <c r="H4877" s="32" t="s">
        <v>13442</v>
      </c>
      <c r="I4877" s="77">
        <v>4612000</v>
      </c>
      <c r="J4877" s="78"/>
      <c r="K4877" s="41"/>
      <c r="L4877" s="42" t="s">
        <v>272</v>
      </c>
      <c r="M4877" s="79">
        <v>581</v>
      </c>
      <c r="N4877" s="80">
        <v>4335000</v>
      </c>
      <c r="O4877" s="81"/>
      <c r="P4877" s="77">
        <v>4335000</v>
      </c>
      <c r="Q4877" s="79">
        <v>597</v>
      </c>
      <c r="R4877" s="77">
        <v>4612000</v>
      </c>
      <c r="S4877" s="41"/>
      <c r="T4877" s="41" t="s">
        <v>803</v>
      </c>
      <c r="U4877" s="41" t="s">
        <v>13443</v>
      </c>
      <c r="V4877" s="84"/>
      <c r="W4877" s="85"/>
      <c r="X4877" s="84" t="s">
        <v>644</v>
      </c>
      <c r="Y4877" s="84"/>
      <c r="Z4877" s="84" t="s">
        <v>645</v>
      </c>
      <c r="AA4877" s="62">
        <v>43294</v>
      </c>
    </row>
    <row r="4878" spans="1:27" ht="15.75" x14ac:dyDescent="0.25">
      <c r="A4878" s="76">
        <v>4876</v>
      </c>
      <c r="B4878" s="35" t="s">
        <v>16020</v>
      </c>
      <c r="C4878" s="35" t="s">
        <v>16021</v>
      </c>
      <c r="D4878" s="38" t="s">
        <v>16022</v>
      </c>
      <c r="E4878" s="83" t="s">
        <v>638</v>
      </c>
      <c r="F4878" s="35" t="s">
        <v>1304</v>
      </c>
      <c r="G4878" s="35">
        <v>592</v>
      </c>
      <c r="H4878" s="32" t="s">
        <v>13333</v>
      </c>
      <c r="I4878" s="77">
        <v>2783000</v>
      </c>
      <c r="J4878" s="78"/>
      <c r="K4878" s="41"/>
      <c r="L4878" s="42" t="s">
        <v>272</v>
      </c>
      <c r="M4878" s="79">
        <v>582</v>
      </c>
      <c r="N4878" s="80">
        <v>2619000</v>
      </c>
      <c r="O4878" s="81"/>
      <c r="P4878" s="77">
        <v>2619000</v>
      </c>
      <c r="Q4878" s="79">
        <v>598</v>
      </c>
      <c r="R4878" s="77">
        <v>2783000</v>
      </c>
      <c r="S4878" s="41"/>
      <c r="T4878" s="41" t="s">
        <v>803</v>
      </c>
      <c r="U4878" s="41" t="s">
        <v>13334</v>
      </c>
      <c r="V4878" s="84"/>
      <c r="W4878" s="85"/>
      <c r="X4878" s="84" t="s">
        <v>644</v>
      </c>
      <c r="Y4878" s="84"/>
      <c r="Z4878" s="84" t="s">
        <v>645</v>
      </c>
      <c r="AA4878" s="62">
        <v>43294</v>
      </c>
    </row>
    <row r="4879" spans="1:27" ht="31.5" x14ac:dyDescent="0.25">
      <c r="A4879" s="76">
        <v>4877</v>
      </c>
      <c r="B4879" s="35" t="s">
        <v>16023</v>
      </c>
      <c r="C4879" s="35" t="s">
        <v>16024</v>
      </c>
      <c r="D4879" s="38" t="s">
        <v>16025</v>
      </c>
      <c r="E4879" s="83" t="s">
        <v>638</v>
      </c>
      <c r="F4879" s="35" t="s">
        <v>660</v>
      </c>
      <c r="G4879" s="35">
        <v>378</v>
      </c>
      <c r="H4879" s="32" t="s">
        <v>8217</v>
      </c>
      <c r="I4879" s="77">
        <v>4442000</v>
      </c>
      <c r="J4879" s="78"/>
      <c r="K4879" s="41"/>
      <c r="L4879" s="42" t="s">
        <v>272</v>
      </c>
      <c r="M4879" s="79">
        <v>369</v>
      </c>
      <c r="N4879" s="80">
        <v>4310000</v>
      </c>
      <c r="O4879" s="81"/>
      <c r="P4879" s="77">
        <v>4310000</v>
      </c>
      <c r="Q4879" s="79">
        <v>385</v>
      </c>
      <c r="R4879" s="77">
        <v>4442000</v>
      </c>
      <c r="S4879" s="41"/>
      <c r="T4879" s="41" t="s">
        <v>803</v>
      </c>
      <c r="U4879" s="41" t="s">
        <v>8218</v>
      </c>
      <c r="V4879" s="84"/>
      <c r="W4879" s="85"/>
      <c r="X4879" s="84" t="s">
        <v>644</v>
      </c>
      <c r="Y4879" s="84"/>
      <c r="Z4879" s="84" t="s">
        <v>645</v>
      </c>
      <c r="AA4879" s="62">
        <v>43294</v>
      </c>
    </row>
    <row r="4880" spans="1:27" ht="31.5" x14ac:dyDescent="0.25">
      <c r="A4880" s="76">
        <v>4878</v>
      </c>
      <c r="B4880" s="35" t="s">
        <v>16026</v>
      </c>
      <c r="C4880" s="35" t="s">
        <v>16027</v>
      </c>
      <c r="D4880" s="38" t="s">
        <v>16028</v>
      </c>
      <c r="E4880" s="83" t="s">
        <v>638</v>
      </c>
      <c r="F4880" s="35" t="s">
        <v>660</v>
      </c>
      <c r="G4880" s="35">
        <v>378</v>
      </c>
      <c r="H4880" s="32" t="s">
        <v>8217</v>
      </c>
      <c r="I4880" s="77">
        <v>4442000</v>
      </c>
      <c r="J4880" s="78"/>
      <c r="K4880" s="41"/>
      <c r="L4880" s="42" t="s">
        <v>272</v>
      </c>
      <c r="M4880" s="79">
        <v>369</v>
      </c>
      <c r="N4880" s="80">
        <v>4310000</v>
      </c>
      <c r="O4880" s="81"/>
      <c r="P4880" s="77">
        <v>4310000</v>
      </c>
      <c r="Q4880" s="79">
        <v>385</v>
      </c>
      <c r="R4880" s="77">
        <v>4442000</v>
      </c>
      <c r="S4880" s="41"/>
      <c r="T4880" s="41" t="s">
        <v>803</v>
      </c>
      <c r="U4880" s="41" t="s">
        <v>8218</v>
      </c>
      <c r="V4880" s="84"/>
      <c r="W4880" s="85"/>
      <c r="X4880" s="84" t="s">
        <v>644</v>
      </c>
      <c r="Y4880" s="84"/>
      <c r="Z4880" s="84" t="s">
        <v>11066</v>
      </c>
      <c r="AA4880" s="62">
        <v>43294</v>
      </c>
    </row>
    <row r="4881" spans="1:27" ht="31.5" x14ac:dyDescent="0.25">
      <c r="A4881" s="76">
        <v>4879</v>
      </c>
      <c r="B4881" s="35" t="s">
        <v>16029</v>
      </c>
      <c r="C4881" s="35" t="s">
        <v>16030</v>
      </c>
      <c r="D4881" s="38" t="s">
        <v>16031</v>
      </c>
      <c r="E4881" s="83" t="s">
        <v>638</v>
      </c>
      <c r="F4881" s="35" t="s">
        <v>660</v>
      </c>
      <c r="G4881" s="35">
        <v>378</v>
      </c>
      <c r="H4881" s="32" t="s">
        <v>8217</v>
      </c>
      <c r="I4881" s="77">
        <v>4442000</v>
      </c>
      <c r="J4881" s="78"/>
      <c r="K4881" s="41"/>
      <c r="L4881" s="42" t="s">
        <v>272</v>
      </c>
      <c r="M4881" s="79">
        <v>369</v>
      </c>
      <c r="N4881" s="80">
        <v>4310000</v>
      </c>
      <c r="O4881" s="81"/>
      <c r="P4881" s="77">
        <v>4310000</v>
      </c>
      <c r="Q4881" s="79">
        <v>385</v>
      </c>
      <c r="R4881" s="77">
        <v>4442000</v>
      </c>
      <c r="S4881" s="41"/>
      <c r="T4881" s="41" t="s">
        <v>803</v>
      </c>
      <c r="U4881" s="41" t="s">
        <v>8218</v>
      </c>
      <c r="V4881" s="84"/>
      <c r="W4881" s="85"/>
      <c r="X4881" s="84" t="s">
        <v>644</v>
      </c>
      <c r="Y4881" s="84"/>
      <c r="Z4881" s="84" t="s">
        <v>645</v>
      </c>
      <c r="AA4881" s="62">
        <v>43294</v>
      </c>
    </row>
    <row r="4882" spans="1:27" ht="31.5" x14ac:dyDescent="0.25">
      <c r="A4882" s="76">
        <v>4880</v>
      </c>
      <c r="B4882" s="35" t="s">
        <v>16032</v>
      </c>
      <c r="C4882" s="35" t="s">
        <v>16033</v>
      </c>
      <c r="D4882" s="38" t="s">
        <v>16034</v>
      </c>
      <c r="E4882" s="83" t="s">
        <v>703</v>
      </c>
      <c r="F4882" s="35" t="s">
        <v>1304</v>
      </c>
      <c r="G4882" s="35">
        <v>591</v>
      </c>
      <c r="H4882" s="32" t="s">
        <v>13442</v>
      </c>
      <c r="I4882" s="77">
        <v>4612000</v>
      </c>
      <c r="J4882" s="78"/>
      <c r="K4882" s="41"/>
      <c r="L4882" s="42" t="s">
        <v>272</v>
      </c>
      <c r="M4882" s="79">
        <v>581</v>
      </c>
      <c r="N4882" s="80">
        <v>4335000</v>
      </c>
      <c r="O4882" s="81"/>
      <c r="P4882" s="77">
        <v>4335000</v>
      </c>
      <c r="Q4882" s="79">
        <v>597</v>
      </c>
      <c r="R4882" s="77">
        <v>4612000</v>
      </c>
      <c r="S4882" s="41"/>
      <c r="T4882" s="41" t="s">
        <v>803</v>
      </c>
      <c r="U4882" s="41" t="s">
        <v>13443</v>
      </c>
      <c r="V4882" s="84"/>
      <c r="W4882" s="85"/>
      <c r="X4882" s="84" t="s">
        <v>644</v>
      </c>
      <c r="Y4882" s="84"/>
      <c r="Z4882" s="84" t="s">
        <v>707</v>
      </c>
      <c r="AA4882" s="62">
        <v>43294</v>
      </c>
    </row>
    <row r="4883" spans="1:27" ht="31.5" x14ac:dyDescent="0.25">
      <c r="A4883" s="76">
        <v>4881</v>
      </c>
      <c r="B4883" s="35" t="s">
        <v>16035</v>
      </c>
      <c r="C4883" s="35" t="s">
        <v>16036</v>
      </c>
      <c r="D4883" s="38" t="s">
        <v>16037</v>
      </c>
      <c r="E4883" s="83" t="s">
        <v>679</v>
      </c>
      <c r="F4883" s="35" t="s">
        <v>1385</v>
      </c>
      <c r="G4883" s="35">
        <v>407</v>
      </c>
      <c r="H4883" s="32" t="s">
        <v>16038</v>
      </c>
      <c r="I4883" s="77">
        <v>7210000</v>
      </c>
      <c r="J4883" s="78"/>
      <c r="K4883" s="41"/>
      <c r="L4883" s="42" t="s">
        <v>272</v>
      </c>
      <c r="M4883" s="79">
        <v>398</v>
      </c>
      <c r="N4883" s="80">
        <v>7055000</v>
      </c>
      <c r="O4883" s="81"/>
      <c r="P4883" s="77">
        <v>7055000</v>
      </c>
      <c r="Q4883" s="79">
        <v>414</v>
      </c>
      <c r="R4883" s="77">
        <v>7210000</v>
      </c>
      <c r="S4883" s="41"/>
      <c r="T4883" s="41" t="s">
        <v>803</v>
      </c>
      <c r="U4883" s="41" t="s">
        <v>16039</v>
      </c>
      <c r="V4883" s="84"/>
      <c r="W4883" s="85"/>
      <c r="X4883" s="84" t="s">
        <v>644</v>
      </c>
      <c r="Y4883" s="84"/>
      <c r="Z4883" s="84" t="s">
        <v>11066</v>
      </c>
      <c r="AA4883" s="62">
        <v>43294</v>
      </c>
    </row>
    <row r="4884" spans="1:27" ht="31.5" x14ac:dyDescent="0.25">
      <c r="A4884" s="76">
        <v>4882</v>
      </c>
      <c r="B4884" s="35" t="s">
        <v>16040</v>
      </c>
      <c r="C4884" s="35" t="s">
        <v>16041</v>
      </c>
      <c r="D4884" s="38" t="s">
        <v>16042</v>
      </c>
      <c r="E4884" s="83" t="s">
        <v>638</v>
      </c>
      <c r="F4884" s="35"/>
      <c r="G4884" s="35">
        <v>447</v>
      </c>
      <c r="H4884" s="32" t="s">
        <v>16042</v>
      </c>
      <c r="I4884" s="77">
        <v>3524000</v>
      </c>
      <c r="J4884" s="78"/>
      <c r="K4884" s="41"/>
      <c r="L4884" s="42" t="s">
        <v>272</v>
      </c>
      <c r="M4884" s="79">
        <v>438</v>
      </c>
      <c r="N4884" s="80">
        <v>3434000</v>
      </c>
      <c r="O4884" s="81"/>
      <c r="P4884" s="77">
        <v>3434000</v>
      </c>
      <c r="Q4884" s="79">
        <v>454</v>
      </c>
      <c r="R4884" s="77">
        <v>3524000</v>
      </c>
      <c r="S4884" s="41"/>
      <c r="T4884" s="41" t="s">
        <v>803</v>
      </c>
      <c r="U4884" s="41" t="s">
        <v>16043</v>
      </c>
      <c r="V4884" s="84"/>
      <c r="W4884" s="85"/>
      <c r="X4884" s="84" t="s">
        <v>644</v>
      </c>
      <c r="Y4884" s="84"/>
      <c r="Z4884" s="84" t="s">
        <v>688</v>
      </c>
      <c r="AA4884" s="62">
        <v>43294</v>
      </c>
    </row>
    <row r="4885" spans="1:27" ht="15.75" x14ac:dyDescent="0.25">
      <c r="A4885" s="76">
        <v>4883</v>
      </c>
      <c r="B4885" s="35" t="s">
        <v>16044</v>
      </c>
      <c r="C4885" s="35" t="s">
        <v>16045</v>
      </c>
      <c r="D4885" s="38" t="s">
        <v>16046</v>
      </c>
      <c r="E4885" s="83" t="s">
        <v>638</v>
      </c>
      <c r="F4885" s="35"/>
      <c r="G4885" s="35">
        <v>453</v>
      </c>
      <c r="H4885" s="32" t="s">
        <v>16046</v>
      </c>
      <c r="I4885" s="77">
        <v>5100000</v>
      </c>
      <c r="J4885" s="78" t="s">
        <v>6825</v>
      </c>
      <c r="K4885" s="41"/>
      <c r="L4885" s="42" t="s">
        <v>272</v>
      </c>
      <c r="M4885" s="79">
        <v>444</v>
      </c>
      <c r="N4885" s="80">
        <v>4936000</v>
      </c>
      <c r="O4885" s="81" t="s">
        <v>6825</v>
      </c>
      <c r="P4885" s="77">
        <v>4936000</v>
      </c>
      <c r="Q4885" s="79">
        <v>460</v>
      </c>
      <c r="R4885" s="77">
        <v>5100000</v>
      </c>
      <c r="S4885" s="41" t="s">
        <v>6825</v>
      </c>
      <c r="T4885" s="41" t="s">
        <v>803</v>
      </c>
      <c r="U4885" s="41" t="s">
        <v>16047</v>
      </c>
      <c r="V4885" s="84"/>
      <c r="W4885" s="85"/>
      <c r="X4885" s="84" t="s">
        <v>644</v>
      </c>
      <c r="Y4885" s="84"/>
      <c r="Z4885" s="84" t="s">
        <v>688</v>
      </c>
      <c r="AA4885" s="62">
        <v>43294</v>
      </c>
    </row>
    <row r="4886" spans="1:27" ht="47.25" x14ac:dyDescent="0.25">
      <c r="A4886" s="76">
        <v>4884</v>
      </c>
      <c r="B4886" s="35" t="s">
        <v>16048</v>
      </c>
      <c r="C4886" s="35" t="s">
        <v>16049</v>
      </c>
      <c r="D4886" s="38" t="s">
        <v>16050</v>
      </c>
      <c r="E4886" s="83" t="s">
        <v>638</v>
      </c>
      <c r="F4886" s="35"/>
      <c r="G4886" s="35">
        <v>519</v>
      </c>
      <c r="H4886" s="32" t="s">
        <v>16051</v>
      </c>
      <c r="I4886" s="77">
        <v>706000</v>
      </c>
      <c r="J4886" s="78"/>
      <c r="K4886" s="41"/>
      <c r="L4886" s="42" t="s">
        <v>272</v>
      </c>
      <c r="M4886" s="79">
        <v>509</v>
      </c>
      <c r="N4886" s="80">
        <v>688000</v>
      </c>
      <c r="O4886" s="81"/>
      <c r="P4886" s="77">
        <v>688000</v>
      </c>
      <c r="Q4886" s="79">
        <v>525</v>
      </c>
      <c r="R4886" s="77">
        <v>706000</v>
      </c>
      <c r="S4886" s="41"/>
      <c r="T4886" s="41" t="s">
        <v>803</v>
      </c>
      <c r="U4886" s="41" t="s">
        <v>16052</v>
      </c>
      <c r="V4886" s="84"/>
      <c r="W4886" s="85"/>
      <c r="X4886" s="84" t="s">
        <v>644</v>
      </c>
      <c r="Y4886" s="84"/>
      <c r="Z4886" s="84" t="s">
        <v>688</v>
      </c>
      <c r="AA4886" s="62">
        <v>43294</v>
      </c>
    </row>
    <row r="4887" spans="1:27" ht="47.25" x14ac:dyDescent="0.25">
      <c r="A4887" s="76">
        <v>4885</v>
      </c>
      <c r="B4887" s="35" t="s">
        <v>16053</v>
      </c>
      <c r="C4887" s="35" t="s">
        <v>16054</v>
      </c>
      <c r="D4887" s="38" t="s">
        <v>16055</v>
      </c>
      <c r="E4887" s="83" t="s">
        <v>638</v>
      </c>
      <c r="F4887" s="35"/>
      <c r="G4887" s="35">
        <v>520</v>
      </c>
      <c r="H4887" s="32" t="s">
        <v>16056</v>
      </c>
      <c r="I4887" s="77">
        <v>521000</v>
      </c>
      <c r="J4887" s="78"/>
      <c r="K4887" s="41"/>
      <c r="L4887" s="42" t="s">
        <v>272</v>
      </c>
      <c r="M4887" s="79">
        <v>510</v>
      </c>
      <c r="N4887" s="80">
        <v>503000</v>
      </c>
      <c r="O4887" s="81"/>
      <c r="P4887" s="77">
        <v>503000</v>
      </c>
      <c r="Q4887" s="79">
        <v>526</v>
      </c>
      <c r="R4887" s="77">
        <v>521000</v>
      </c>
      <c r="S4887" s="41"/>
      <c r="T4887" s="41" t="s">
        <v>803</v>
      </c>
      <c r="U4887" s="41" t="s">
        <v>16057</v>
      </c>
      <c r="V4887" s="84"/>
      <c r="W4887" s="85"/>
      <c r="X4887" s="84" t="s">
        <v>644</v>
      </c>
      <c r="Y4887" s="84"/>
      <c r="Z4887" s="84" t="s">
        <v>688</v>
      </c>
      <c r="AA4887" s="62">
        <v>43294</v>
      </c>
    </row>
    <row r="4888" spans="1:27" ht="15.75" x14ac:dyDescent="0.25">
      <c r="A4888" s="76">
        <v>4886</v>
      </c>
      <c r="B4888" s="35" t="s">
        <v>16058</v>
      </c>
      <c r="C4888" s="35" t="s">
        <v>16059</v>
      </c>
      <c r="D4888" s="38" t="s">
        <v>10882</v>
      </c>
      <c r="E4888" s="83" t="s">
        <v>638</v>
      </c>
      <c r="F4888" s="35"/>
      <c r="G4888" s="35">
        <v>556</v>
      </c>
      <c r="H4888" s="32" t="s">
        <v>10882</v>
      </c>
      <c r="I4888" s="77">
        <v>5080000</v>
      </c>
      <c r="J4888" s="78" t="s">
        <v>10871</v>
      </c>
      <c r="K4888" s="41"/>
      <c r="L4888" s="42" t="s">
        <v>272</v>
      </c>
      <c r="M4888" s="79">
        <v>546</v>
      </c>
      <c r="N4888" s="80">
        <v>4981000</v>
      </c>
      <c r="O4888" s="81" t="s">
        <v>10871</v>
      </c>
      <c r="P4888" s="77">
        <v>4981000</v>
      </c>
      <c r="Q4888" s="79">
        <v>562</v>
      </c>
      <c r="R4888" s="77">
        <v>5080000</v>
      </c>
      <c r="S4888" s="41" t="s">
        <v>10871</v>
      </c>
      <c r="T4888" s="41" t="s">
        <v>803</v>
      </c>
      <c r="U4888" s="41" t="s">
        <v>10883</v>
      </c>
      <c r="V4888" s="84"/>
      <c r="W4888" s="85"/>
      <c r="X4888" s="84" t="s">
        <v>644</v>
      </c>
      <c r="Y4888" s="84"/>
      <c r="Z4888" s="84" t="s">
        <v>688</v>
      </c>
      <c r="AA4888" s="62">
        <v>43294</v>
      </c>
    </row>
    <row r="4889" spans="1:27" ht="15.75" x14ac:dyDescent="0.25">
      <c r="A4889" s="76">
        <v>4887</v>
      </c>
      <c r="B4889" s="35" t="s">
        <v>16060</v>
      </c>
      <c r="C4889" s="35" t="s">
        <v>16061</v>
      </c>
      <c r="D4889" s="38" t="s">
        <v>16062</v>
      </c>
      <c r="E4889" s="83"/>
      <c r="F4889" s="35"/>
      <c r="G4889" s="35">
        <v>514</v>
      </c>
      <c r="H4889" s="32" t="s">
        <v>16063</v>
      </c>
      <c r="I4889" s="77">
        <v>233000</v>
      </c>
      <c r="J4889" s="78"/>
      <c r="K4889" s="41" t="s">
        <v>16064</v>
      </c>
      <c r="L4889" s="42" t="s">
        <v>272</v>
      </c>
      <c r="M4889" s="79">
        <v>504</v>
      </c>
      <c r="N4889" s="80">
        <v>224000</v>
      </c>
      <c r="O4889" s="81"/>
      <c r="P4889" s="77">
        <v>224000</v>
      </c>
      <c r="Q4889" s="79">
        <v>520</v>
      </c>
      <c r="R4889" s="77">
        <v>233000</v>
      </c>
      <c r="S4889" s="41"/>
      <c r="T4889" s="41" t="s">
        <v>803</v>
      </c>
      <c r="U4889" s="41" t="s">
        <v>16065</v>
      </c>
      <c r="V4889" s="84"/>
      <c r="W4889" s="85"/>
      <c r="X4889" s="84"/>
      <c r="Y4889" s="84"/>
      <c r="Z4889" s="84"/>
    </row>
    <row r="4890" spans="1:27" ht="31.5" x14ac:dyDescent="0.25">
      <c r="A4890" s="76">
        <v>4888</v>
      </c>
      <c r="B4890" s="35" t="s">
        <v>16066</v>
      </c>
      <c r="C4890" s="35" t="s">
        <v>16067</v>
      </c>
      <c r="D4890" s="38" t="s">
        <v>16068</v>
      </c>
      <c r="E4890" s="83"/>
      <c r="F4890" s="35"/>
      <c r="G4890" s="35">
        <v>212</v>
      </c>
      <c r="H4890" s="32" t="s">
        <v>159</v>
      </c>
      <c r="I4890" s="77">
        <v>236000</v>
      </c>
      <c r="J4890" s="78"/>
      <c r="K4890" s="41" t="s">
        <v>16069</v>
      </c>
      <c r="L4890" s="42" t="s">
        <v>272</v>
      </c>
      <c r="M4890" s="79">
        <v>205</v>
      </c>
      <c r="N4890" s="80">
        <v>227000</v>
      </c>
      <c r="O4890" s="81"/>
      <c r="P4890" s="77">
        <v>227000</v>
      </c>
      <c r="Q4890" s="79">
        <v>209</v>
      </c>
      <c r="R4890" s="77">
        <v>236000</v>
      </c>
      <c r="S4890" s="41"/>
      <c r="T4890" s="41" t="s">
        <v>642</v>
      </c>
      <c r="U4890" s="41" t="s">
        <v>160</v>
      </c>
      <c r="V4890" s="84"/>
      <c r="W4890" s="85"/>
      <c r="X4890" s="84"/>
      <c r="Y4890" s="84"/>
      <c r="Z4890" s="84"/>
    </row>
    <row r="4891" spans="1:27" ht="31.5" x14ac:dyDescent="0.25">
      <c r="A4891" s="76">
        <v>4889</v>
      </c>
      <c r="B4891" s="35" t="s">
        <v>16070</v>
      </c>
      <c r="C4891" s="35" t="s">
        <v>16067</v>
      </c>
      <c r="D4891" s="38" t="s">
        <v>16068</v>
      </c>
      <c r="E4891" s="83"/>
      <c r="F4891" s="35"/>
      <c r="G4891" s="35">
        <v>211</v>
      </c>
      <c r="H4891" s="32" t="s">
        <v>156</v>
      </c>
      <c r="I4891" s="77">
        <v>177000</v>
      </c>
      <c r="J4891" s="78"/>
      <c r="K4891" s="41" t="s">
        <v>16069</v>
      </c>
      <c r="L4891" s="42" t="s">
        <v>272</v>
      </c>
      <c r="M4891" s="79">
        <v>204</v>
      </c>
      <c r="N4891" s="80">
        <v>174000</v>
      </c>
      <c r="O4891" s="81"/>
      <c r="P4891" s="77">
        <v>174000</v>
      </c>
      <c r="Q4891" s="79">
        <v>208</v>
      </c>
      <c r="R4891" s="77">
        <v>177000</v>
      </c>
      <c r="S4891" s="41"/>
      <c r="T4891" s="41" t="s">
        <v>642</v>
      </c>
      <c r="U4891" s="41" t="s">
        <v>157</v>
      </c>
      <c r="V4891" s="84"/>
      <c r="W4891" s="85"/>
      <c r="X4891" s="84"/>
      <c r="Y4891" s="84"/>
      <c r="Z4891" s="84"/>
    </row>
    <row r="4892" spans="1:27" ht="31.5" x14ac:dyDescent="0.25">
      <c r="A4892" s="76">
        <v>4890</v>
      </c>
      <c r="B4892" s="35" t="s">
        <v>16071</v>
      </c>
      <c r="C4892" s="35" t="s">
        <v>16067</v>
      </c>
      <c r="D4892" s="38" t="s">
        <v>16068</v>
      </c>
      <c r="E4892" s="83"/>
      <c r="F4892" s="35"/>
      <c r="G4892" s="35">
        <v>210</v>
      </c>
      <c r="H4892" s="32" t="s">
        <v>153</v>
      </c>
      <c r="I4892" s="77">
        <v>132000</v>
      </c>
      <c r="J4892" s="78"/>
      <c r="K4892" s="41" t="s">
        <v>16069</v>
      </c>
      <c r="L4892" s="42" t="s">
        <v>272</v>
      </c>
      <c r="M4892" s="79">
        <v>203</v>
      </c>
      <c r="N4892" s="80">
        <v>129000</v>
      </c>
      <c r="O4892" s="81"/>
      <c r="P4892" s="77">
        <v>129000</v>
      </c>
      <c r="Q4892" s="79">
        <v>207</v>
      </c>
      <c r="R4892" s="77">
        <v>132000</v>
      </c>
      <c r="S4892" s="41"/>
      <c r="T4892" s="41" t="s">
        <v>642</v>
      </c>
      <c r="U4892" s="41" t="s">
        <v>154</v>
      </c>
      <c r="V4892" s="84"/>
      <c r="W4892" s="85"/>
      <c r="X4892" s="84"/>
      <c r="Y4892" s="84"/>
      <c r="Z4892" s="84"/>
    </row>
    <row r="4893" spans="1:27" ht="31.5" x14ac:dyDescent="0.25">
      <c r="A4893" s="76">
        <v>4891</v>
      </c>
      <c r="B4893" s="35" t="s">
        <v>16072</v>
      </c>
      <c r="C4893" s="35" t="s">
        <v>16067</v>
      </c>
      <c r="D4893" s="38" t="s">
        <v>16068</v>
      </c>
      <c r="E4893" s="83"/>
      <c r="F4893" s="35"/>
      <c r="G4893" s="35">
        <v>209</v>
      </c>
      <c r="H4893" s="32" t="s">
        <v>150</v>
      </c>
      <c r="I4893" s="77">
        <v>111000</v>
      </c>
      <c r="J4893" s="78"/>
      <c r="K4893" s="41" t="s">
        <v>16069</v>
      </c>
      <c r="L4893" s="42" t="s">
        <v>272</v>
      </c>
      <c r="M4893" s="79">
        <v>202</v>
      </c>
      <c r="N4893" s="80">
        <v>109000</v>
      </c>
      <c r="O4893" s="81"/>
      <c r="P4893" s="77">
        <v>109000</v>
      </c>
      <c r="Q4893" s="79">
        <v>206</v>
      </c>
      <c r="R4893" s="77">
        <v>111000</v>
      </c>
      <c r="S4893" s="41"/>
      <c r="T4893" s="41" t="s">
        <v>642</v>
      </c>
      <c r="U4893" s="41" t="s">
        <v>151</v>
      </c>
      <c r="V4893" s="84"/>
      <c r="W4893" s="85"/>
      <c r="X4893" s="84"/>
      <c r="Y4893" s="84"/>
      <c r="Z4893" s="84"/>
    </row>
    <row r="4894" spans="1:27" ht="31.5" x14ac:dyDescent="0.25">
      <c r="A4894" s="76">
        <v>4892</v>
      </c>
      <c r="B4894" s="35" t="s">
        <v>16073</v>
      </c>
      <c r="C4894" s="35" t="s">
        <v>16067</v>
      </c>
      <c r="D4894" s="38" t="s">
        <v>16068</v>
      </c>
      <c r="E4894" s="83"/>
      <c r="F4894" s="35"/>
      <c r="G4894" s="35">
        <v>207</v>
      </c>
      <c r="H4894" s="32" t="s">
        <v>10135</v>
      </c>
      <c r="I4894" s="77">
        <v>81600</v>
      </c>
      <c r="J4894" s="78"/>
      <c r="K4894" s="41" t="s">
        <v>16069</v>
      </c>
      <c r="L4894" s="42" t="s">
        <v>272</v>
      </c>
      <c r="M4894" s="79">
        <v>201</v>
      </c>
      <c r="N4894" s="80">
        <v>79600</v>
      </c>
      <c r="O4894" s="81"/>
      <c r="P4894" s="77">
        <v>79600</v>
      </c>
      <c r="Q4894" s="79">
        <v>204</v>
      </c>
      <c r="R4894" s="77">
        <v>81600</v>
      </c>
      <c r="S4894" s="41"/>
      <c r="T4894" s="41" t="s">
        <v>642</v>
      </c>
      <c r="U4894" s="41" t="s">
        <v>148</v>
      </c>
      <c r="V4894" s="84"/>
      <c r="W4894" s="85"/>
      <c r="X4894" s="84"/>
      <c r="Y4894" s="84"/>
      <c r="Z4894" s="84"/>
    </row>
    <row r="4895" spans="1:27" ht="31.5" x14ac:dyDescent="0.25">
      <c r="A4895" s="76">
        <v>4893</v>
      </c>
      <c r="B4895" s="35" t="s">
        <v>16074</v>
      </c>
      <c r="C4895" s="35" t="s">
        <v>16067</v>
      </c>
      <c r="D4895" s="38" t="s">
        <v>16068</v>
      </c>
      <c r="E4895" s="83"/>
      <c r="F4895" s="35"/>
      <c r="G4895" s="35">
        <v>206</v>
      </c>
      <c r="H4895" s="32" t="s">
        <v>1392</v>
      </c>
      <c r="I4895" s="77">
        <v>56800</v>
      </c>
      <c r="J4895" s="78" t="s">
        <v>1393</v>
      </c>
      <c r="K4895" s="41" t="s">
        <v>16069</v>
      </c>
      <c r="L4895" s="42" t="s">
        <v>272</v>
      </c>
      <c r="M4895" s="79">
        <v>200</v>
      </c>
      <c r="N4895" s="80">
        <v>55000</v>
      </c>
      <c r="O4895" s="81" t="s">
        <v>1393</v>
      </c>
      <c r="P4895" s="77">
        <v>55000</v>
      </c>
      <c r="Q4895" s="79">
        <v>203</v>
      </c>
      <c r="R4895" s="77">
        <v>56800</v>
      </c>
      <c r="S4895" s="41" t="s">
        <v>1394</v>
      </c>
      <c r="T4895" s="41" t="s">
        <v>642</v>
      </c>
      <c r="U4895" s="41" t="s">
        <v>123</v>
      </c>
      <c r="V4895" s="84"/>
      <c r="W4895" s="85"/>
      <c r="X4895" s="84"/>
      <c r="Y4895" s="84"/>
      <c r="Z4895" s="84"/>
    </row>
    <row r="4896" spans="1:27" ht="31.5" x14ac:dyDescent="0.25">
      <c r="A4896" s="76">
        <v>4894</v>
      </c>
      <c r="B4896" s="35" t="s">
        <v>16075</v>
      </c>
      <c r="C4896" s="35" t="s">
        <v>16076</v>
      </c>
      <c r="D4896" s="38" t="s">
        <v>139</v>
      </c>
      <c r="E4896" s="83" t="s">
        <v>679</v>
      </c>
      <c r="F4896" s="35"/>
      <c r="G4896" s="35">
        <v>224</v>
      </c>
      <c r="H4896" s="32" t="s">
        <v>130</v>
      </c>
      <c r="I4896" s="77">
        <v>233000</v>
      </c>
      <c r="J4896" s="78"/>
      <c r="K4896" s="41" t="s">
        <v>16069</v>
      </c>
      <c r="L4896" s="42" t="s">
        <v>272</v>
      </c>
      <c r="M4896" s="79">
        <v>217</v>
      </c>
      <c r="N4896" s="80">
        <v>224000</v>
      </c>
      <c r="O4896" s="81"/>
      <c r="P4896" s="77">
        <v>224000</v>
      </c>
      <c r="Q4896" s="79">
        <v>221</v>
      </c>
      <c r="R4896" s="77">
        <v>233000</v>
      </c>
      <c r="S4896" s="41"/>
      <c r="T4896" s="41" t="s">
        <v>642</v>
      </c>
      <c r="U4896" s="41" t="s">
        <v>131</v>
      </c>
      <c r="V4896" s="84"/>
      <c r="W4896" s="85"/>
      <c r="X4896" s="84"/>
      <c r="Y4896" s="84"/>
      <c r="Z4896" s="84"/>
    </row>
    <row r="4897" spans="1:27" ht="31.5" x14ac:dyDescent="0.25">
      <c r="A4897" s="76">
        <v>4895</v>
      </c>
      <c r="B4897" s="35" t="s">
        <v>16077</v>
      </c>
      <c r="C4897" s="35" t="s">
        <v>16076</v>
      </c>
      <c r="D4897" s="38" t="s">
        <v>139</v>
      </c>
      <c r="E4897" s="83" t="s">
        <v>679</v>
      </c>
      <c r="F4897" s="35"/>
      <c r="G4897" s="35">
        <v>226</v>
      </c>
      <c r="H4897" s="32" t="s">
        <v>136</v>
      </c>
      <c r="I4897" s="77">
        <v>299000</v>
      </c>
      <c r="J4897" s="78"/>
      <c r="K4897" s="41" t="s">
        <v>16069</v>
      </c>
      <c r="L4897" s="42" t="s">
        <v>272</v>
      </c>
      <c r="M4897" s="79">
        <v>219</v>
      </c>
      <c r="N4897" s="80">
        <v>286000</v>
      </c>
      <c r="O4897" s="81"/>
      <c r="P4897" s="77">
        <v>286000</v>
      </c>
      <c r="Q4897" s="79">
        <v>223</v>
      </c>
      <c r="R4897" s="77">
        <v>299000</v>
      </c>
      <c r="S4897" s="41"/>
      <c r="T4897" s="41" t="s">
        <v>642</v>
      </c>
      <c r="U4897" s="41" t="s">
        <v>137</v>
      </c>
      <c r="V4897" s="84"/>
      <c r="W4897" s="85"/>
      <c r="X4897" s="84"/>
      <c r="Y4897" s="84"/>
      <c r="Z4897" s="84"/>
    </row>
    <row r="4898" spans="1:27" ht="31.5" x14ac:dyDescent="0.25">
      <c r="A4898" s="76">
        <v>4896</v>
      </c>
      <c r="B4898" s="35" t="s">
        <v>16078</v>
      </c>
      <c r="C4898" s="35" t="s">
        <v>16076</v>
      </c>
      <c r="D4898" s="38" t="s">
        <v>139</v>
      </c>
      <c r="E4898" s="83" t="s">
        <v>679</v>
      </c>
      <c r="F4898" s="35"/>
      <c r="G4898" s="35">
        <v>225</v>
      </c>
      <c r="H4898" s="32" t="s">
        <v>133</v>
      </c>
      <c r="I4898" s="77">
        <v>253000</v>
      </c>
      <c r="J4898" s="78"/>
      <c r="K4898" s="41" t="s">
        <v>16069</v>
      </c>
      <c r="L4898" s="42" t="s">
        <v>272</v>
      </c>
      <c r="M4898" s="79">
        <v>218</v>
      </c>
      <c r="N4898" s="80">
        <v>244000</v>
      </c>
      <c r="O4898" s="81"/>
      <c r="P4898" s="77">
        <v>244000</v>
      </c>
      <c r="Q4898" s="79">
        <v>222</v>
      </c>
      <c r="R4898" s="77">
        <v>253000</v>
      </c>
      <c r="S4898" s="41"/>
      <c r="T4898" s="41" t="s">
        <v>642</v>
      </c>
      <c r="U4898" s="41" t="s">
        <v>134</v>
      </c>
      <c r="V4898" s="84"/>
      <c r="W4898" s="85"/>
      <c r="X4898" s="84"/>
      <c r="Y4898" s="84"/>
      <c r="Z4898" s="84"/>
    </row>
    <row r="4899" spans="1:27" ht="31.5" x14ac:dyDescent="0.25">
      <c r="A4899" s="76">
        <v>4897</v>
      </c>
      <c r="B4899" s="35" t="s">
        <v>16079</v>
      </c>
      <c r="C4899" s="35" t="s">
        <v>16076</v>
      </c>
      <c r="D4899" s="38" t="s">
        <v>139</v>
      </c>
      <c r="E4899" s="83" t="s">
        <v>679</v>
      </c>
      <c r="F4899" s="35"/>
      <c r="G4899" s="35">
        <v>223</v>
      </c>
      <c r="H4899" s="32" t="s">
        <v>126</v>
      </c>
      <c r="I4899" s="77">
        <v>176000</v>
      </c>
      <c r="J4899" s="78"/>
      <c r="K4899" s="41" t="s">
        <v>16069</v>
      </c>
      <c r="L4899" s="42" t="s">
        <v>272</v>
      </c>
      <c r="M4899" s="79">
        <v>216</v>
      </c>
      <c r="N4899" s="80">
        <v>172000</v>
      </c>
      <c r="O4899" s="81"/>
      <c r="P4899" s="77">
        <v>172000</v>
      </c>
      <c r="Q4899" s="79">
        <v>220</v>
      </c>
      <c r="R4899" s="77">
        <v>176000</v>
      </c>
      <c r="S4899" s="41"/>
      <c r="T4899" s="41" t="s">
        <v>642</v>
      </c>
      <c r="U4899" s="41" t="s">
        <v>127</v>
      </c>
      <c r="V4899" s="84"/>
      <c r="W4899" s="85"/>
      <c r="X4899" s="84"/>
      <c r="Y4899" s="84"/>
      <c r="Z4899" s="84"/>
    </row>
    <row r="4900" spans="1:27" ht="15.75" x14ac:dyDescent="0.25">
      <c r="A4900" s="76">
        <v>4898</v>
      </c>
      <c r="B4900" s="35" t="s">
        <v>16080</v>
      </c>
      <c r="C4900" s="35" t="s">
        <v>16081</v>
      </c>
      <c r="D4900" s="38" t="s">
        <v>142</v>
      </c>
      <c r="E4900" s="83"/>
      <c r="F4900" s="35"/>
      <c r="G4900" s="35">
        <v>78</v>
      </c>
      <c r="H4900" s="32" t="s">
        <v>142</v>
      </c>
      <c r="I4900" s="77">
        <v>32000</v>
      </c>
      <c r="J4900" s="78" t="s">
        <v>1333</v>
      </c>
      <c r="K4900" s="41" t="s">
        <v>16069</v>
      </c>
      <c r="L4900" s="42" t="s">
        <v>272</v>
      </c>
      <c r="M4900" s="79">
        <v>75</v>
      </c>
      <c r="N4900" s="80">
        <v>30000</v>
      </c>
      <c r="O4900" s="81" t="s">
        <v>1333</v>
      </c>
      <c r="P4900" s="77">
        <v>30000</v>
      </c>
      <c r="Q4900" s="79">
        <v>78</v>
      </c>
      <c r="R4900" s="77">
        <v>32000</v>
      </c>
      <c r="S4900" s="41" t="s">
        <v>1333</v>
      </c>
      <c r="T4900" s="41" t="s">
        <v>642</v>
      </c>
      <c r="U4900" s="41" t="s">
        <v>143</v>
      </c>
      <c r="V4900" s="84"/>
      <c r="W4900" s="85"/>
      <c r="X4900" s="84"/>
      <c r="Y4900" s="84"/>
      <c r="Z4900" s="84"/>
    </row>
    <row r="4901" spans="1:27" ht="31.5" x14ac:dyDescent="0.25">
      <c r="A4901" s="76">
        <v>4899</v>
      </c>
      <c r="B4901" s="35" t="s">
        <v>16082</v>
      </c>
      <c r="C4901" s="35" t="s">
        <v>16083</v>
      </c>
      <c r="D4901" s="38" t="s">
        <v>16084</v>
      </c>
      <c r="E4901" s="83" t="s">
        <v>703</v>
      </c>
      <c r="F4901" s="35" t="s">
        <v>649</v>
      </c>
      <c r="G4901" s="35">
        <v>1165</v>
      </c>
      <c r="H4901" s="32" t="s">
        <v>16085</v>
      </c>
      <c r="I4901" s="77">
        <v>1362000</v>
      </c>
      <c r="J4901" s="78"/>
      <c r="K4901" s="41"/>
      <c r="L4901" s="42" t="s">
        <v>16086</v>
      </c>
      <c r="M4901" s="79">
        <v>1152</v>
      </c>
      <c r="N4901" s="80">
        <v>1301000</v>
      </c>
      <c r="O4901" s="81"/>
      <c r="P4901" s="77">
        <v>1301000</v>
      </c>
      <c r="Q4901" s="79">
        <v>1189</v>
      </c>
      <c r="R4901" s="77">
        <v>1362000</v>
      </c>
      <c r="S4901" s="41"/>
      <c r="T4901" s="41" t="s">
        <v>796</v>
      </c>
      <c r="U4901" s="41" t="s">
        <v>16087</v>
      </c>
      <c r="V4901" s="84"/>
      <c r="W4901" s="85"/>
      <c r="X4901" s="84" t="s">
        <v>644</v>
      </c>
      <c r="Y4901" s="84"/>
      <c r="Z4901" s="84" t="s">
        <v>665</v>
      </c>
      <c r="AA4901" s="62">
        <v>43294</v>
      </c>
    </row>
    <row r="4902" spans="1:27" ht="31.5" x14ac:dyDescent="0.25">
      <c r="A4902" s="76">
        <v>4900</v>
      </c>
      <c r="B4902" s="35" t="s">
        <v>16088</v>
      </c>
      <c r="C4902" s="35" t="s">
        <v>16089</v>
      </c>
      <c r="D4902" s="38" t="s">
        <v>16090</v>
      </c>
      <c r="E4902" s="83" t="s">
        <v>703</v>
      </c>
      <c r="F4902" s="35" t="s">
        <v>639</v>
      </c>
      <c r="G4902" s="35">
        <v>1164</v>
      </c>
      <c r="H4902" s="32" t="s">
        <v>16091</v>
      </c>
      <c r="I4902" s="77">
        <v>856000</v>
      </c>
      <c r="J4902" s="78"/>
      <c r="K4902" s="41"/>
      <c r="L4902" s="42" t="s">
        <v>16086</v>
      </c>
      <c r="M4902" s="79">
        <v>1151</v>
      </c>
      <c r="N4902" s="80">
        <v>825000</v>
      </c>
      <c r="O4902" s="81"/>
      <c r="P4902" s="77">
        <v>825000</v>
      </c>
      <c r="Q4902" s="79">
        <v>1188</v>
      </c>
      <c r="R4902" s="77">
        <v>856000</v>
      </c>
      <c r="S4902" s="41"/>
      <c r="T4902" s="41" t="s">
        <v>796</v>
      </c>
      <c r="U4902" s="41" t="s">
        <v>16092</v>
      </c>
      <c r="V4902" s="84"/>
      <c r="W4902" s="85"/>
      <c r="X4902" s="84" t="s">
        <v>644</v>
      </c>
      <c r="Y4902" s="84"/>
      <c r="Z4902" s="84" t="s">
        <v>665</v>
      </c>
      <c r="AA4902" s="62">
        <v>43294</v>
      </c>
    </row>
    <row r="4903" spans="1:27" ht="31.5" x14ac:dyDescent="0.25">
      <c r="A4903" s="76">
        <v>4901</v>
      </c>
      <c r="B4903" s="35" t="s">
        <v>16093</v>
      </c>
      <c r="C4903" s="35" t="s">
        <v>16094</v>
      </c>
      <c r="D4903" s="38" t="s">
        <v>16095</v>
      </c>
      <c r="E4903" s="83" t="s">
        <v>638</v>
      </c>
      <c r="F4903" s="35" t="s">
        <v>781</v>
      </c>
      <c r="G4903" s="35">
        <v>1163</v>
      </c>
      <c r="H4903" s="32" t="s">
        <v>8144</v>
      </c>
      <c r="I4903" s="77">
        <v>539000</v>
      </c>
      <c r="J4903" s="78"/>
      <c r="K4903" s="41"/>
      <c r="L4903" s="42" t="s">
        <v>16086</v>
      </c>
      <c r="M4903" s="79">
        <v>1150</v>
      </c>
      <c r="N4903" s="80">
        <v>519000</v>
      </c>
      <c r="O4903" s="81"/>
      <c r="P4903" s="77">
        <v>519000</v>
      </c>
      <c r="Q4903" s="79">
        <v>1187</v>
      </c>
      <c r="R4903" s="77">
        <v>539000</v>
      </c>
      <c r="S4903" s="41"/>
      <c r="T4903" s="41" t="s">
        <v>796</v>
      </c>
      <c r="U4903" s="41" t="s">
        <v>8145</v>
      </c>
      <c r="V4903" s="84"/>
      <c r="W4903" s="85"/>
      <c r="X4903" s="84" t="s">
        <v>644</v>
      </c>
      <c r="Y4903" s="84"/>
      <c r="Z4903" s="84" t="s">
        <v>665</v>
      </c>
      <c r="AA4903" s="62">
        <v>43294</v>
      </c>
    </row>
    <row r="4904" spans="1:27" ht="31.5" x14ac:dyDescent="0.25">
      <c r="A4904" s="76">
        <v>4902</v>
      </c>
      <c r="B4904" s="35" t="s">
        <v>16096</v>
      </c>
      <c r="C4904" s="35" t="s">
        <v>16097</v>
      </c>
      <c r="D4904" s="38" t="s">
        <v>16098</v>
      </c>
      <c r="E4904" s="83" t="s">
        <v>679</v>
      </c>
      <c r="F4904" s="35" t="s">
        <v>781</v>
      </c>
      <c r="G4904" s="35">
        <v>1162</v>
      </c>
      <c r="H4904" s="32" t="s">
        <v>8139</v>
      </c>
      <c r="I4904" s="77">
        <v>405000</v>
      </c>
      <c r="J4904" s="78"/>
      <c r="K4904" s="41"/>
      <c r="L4904" s="42" t="s">
        <v>16086</v>
      </c>
      <c r="M4904" s="79">
        <v>1149</v>
      </c>
      <c r="N4904" s="80">
        <v>392000</v>
      </c>
      <c r="O4904" s="81"/>
      <c r="P4904" s="77">
        <v>392000</v>
      </c>
      <c r="Q4904" s="79">
        <v>1186</v>
      </c>
      <c r="R4904" s="77">
        <v>405000</v>
      </c>
      <c r="S4904" s="41"/>
      <c r="T4904" s="41" t="s">
        <v>796</v>
      </c>
      <c r="U4904" s="41" t="s">
        <v>8140</v>
      </c>
      <c r="V4904" s="84"/>
      <c r="W4904" s="85"/>
      <c r="X4904" s="84" t="s">
        <v>644</v>
      </c>
      <c r="Y4904" s="84"/>
      <c r="Z4904" s="84" t="s">
        <v>665</v>
      </c>
      <c r="AA4904" s="62">
        <v>43294</v>
      </c>
    </row>
    <row r="4905" spans="1:27" ht="31.5" x14ac:dyDescent="0.25">
      <c r="A4905" s="76">
        <v>4903</v>
      </c>
      <c r="B4905" s="35" t="s">
        <v>16099</v>
      </c>
      <c r="C4905" s="35" t="s">
        <v>16100</v>
      </c>
      <c r="D4905" s="38" t="s">
        <v>16101</v>
      </c>
      <c r="E4905" s="83" t="s">
        <v>801</v>
      </c>
      <c r="F4905" s="35" t="s">
        <v>811</v>
      </c>
      <c r="G4905" s="35">
        <v>1161</v>
      </c>
      <c r="H4905" s="32" t="s">
        <v>16102</v>
      </c>
      <c r="I4905" s="77">
        <v>240000</v>
      </c>
      <c r="J4905" s="78"/>
      <c r="K4905" s="41"/>
      <c r="L4905" s="42" t="s">
        <v>16086</v>
      </c>
      <c r="M4905" s="79">
        <v>1148</v>
      </c>
      <c r="N4905" s="80">
        <v>235000</v>
      </c>
      <c r="O4905" s="81"/>
      <c r="P4905" s="77">
        <v>235000</v>
      </c>
      <c r="Q4905" s="79">
        <v>1185</v>
      </c>
      <c r="R4905" s="77">
        <v>240000</v>
      </c>
      <c r="S4905" s="41"/>
      <c r="T4905" s="41" t="s">
        <v>796</v>
      </c>
      <c r="U4905" s="41" t="s">
        <v>16103</v>
      </c>
      <c r="V4905" s="84"/>
      <c r="W4905" s="85"/>
      <c r="X4905" s="84" t="s">
        <v>644</v>
      </c>
      <c r="Y4905" s="84"/>
      <c r="Z4905" s="84" t="s">
        <v>665</v>
      </c>
      <c r="AA4905" s="62">
        <v>43294</v>
      </c>
    </row>
    <row r="4906" spans="1:27" ht="31.5" x14ac:dyDescent="0.25">
      <c r="A4906" s="76">
        <v>4904</v>
      </c>
      <c r="B4906" s="35" t="s">
        <v>16104</v>
      </c>
      <c r="C4906" s="35" t="s">
        <v>16100</v>
      </c>
      <c r="D4906" s="38" t="s">
        <v>16101</v>
      </c>
      <c r="E4906" s="83" t="s">
        <v>801</v>
      </c>
      <c r="F4906" s="35" t="s">
        <v>811</v>
      </c>
      <c r="G4906" s="35">
        <v>1160</v>
      </c>
      <c r="H4906" s="32" t="s">
        <v>16105</v>
      </c>
      <c r="I4906" s="77">
        <v>114000</v>
      </c>
      <c r="J4906" s="78"/>
      <c r="K4906" s="41"/>
      <c r="L4906" s="42" t="s">
        <v>16086</v>
      </c>
      <c r="M4906" s="79">
        <v>1148</v>
      </c>
      <c r="N4906" s="80">
        <v>110000</v>
      </c>
      <c r="O4906" s="81"/>
      <c r="P4906" s="77"/>
      <c r="Q4906" s="79"/>
      <c r="R4906" s="77">
        <v>114000</v>
      </c>
      <c r="S4906" s="41"/>
      <c r="T4906" s="41" t="s">
        <v>796</v>
      </c>
      <c r="U4906" s="41" t="s">
        <v>16106</v>
      </c>
      <c r="V4906" s="84"/>
      <c r="W4906" s="85"/>
      <c r="X4906" s="84" t="s">
        <v>644</v>
      </c>
      <c r="Y4906" s="84"/>
      <c r="Z4906" s="84" t="s">
        <v>688</v>
      </c>
      <c r="AA4906" s="62">
        <v>43294</v>
      </c>
    </row>
    <row r="4907" spans="1:27" ht="31.5" x14ac:dyDescent="0.25">
      <c r="A4907" s="76">
        <v>4905</v>
      </c>
      <c r="B4907" s="35" t="s">
        <v>16107</v>
      </c>
      <c r="C4907" s="35" t="s">
        <v>16108</v>
      </c>
      <c r="D4907" s="38" t="s">
        <v>16109</v>
      </c>
      <c r="E4907" s="83" t="s">
        <v>703</v>
      </c>
      <c r="F4907" s="35" t="s">
        <v>649</v>
      </c>
      <c r="G4907" s="35">
        <v>1165</v>
      </c>
      <c r="H4907" s="32" t="s">
        <v>16085</v>
      </c>
      <c r="I4907" s="77">
        <v>1362000</v>
      </c>
      <c r="J4907" s="78"/>
      <c r="K4907" s="41"/>
      <c r="L4907" s="42" t="s">
        <v>16086</v>
      </c>
      <c r="M4907" s="79">
        <v>1152</v>
      </c>
      <c r="N4907" s="80">
        <v>1301000</v>
      </c>
      <c r="O4907" s="81"/>
      <c r="P4907" s="77">
        <v>1301000</v>
      </c>
      <c r="Q4907" s="79">
        <v>1189</v>
      </c>
      <c r="R4907" s="77">
        <v>1362000</v>
      </c>
      <c r="S4907" s="41"/>
      <c r="T4907" s="41" t="s">
        <v>796</v>
      </c>
      <c r="U4907" s="41" t="s">
        <v>16087</v>
      </c>
      <c r="V4907" s="84"/>
      <c r="W4907" s="85"/>
      <c r="X4907" s="84" t="s">
        <v>644</v>
      </c>
      <c r="Y4907" s="84"/>
      <c r="Z4907" s="84" t="s">
        <v>665</v>
      </c>
      <c r="AA4907" s="62">
        <v>43294</v>
      </c>
    </row>
    <row r="4908" spans="1:27" ht="31.5" x14ac:dyDescent="0.25">
      <c r="A4908" s="76">
        <v>4906</v>
      </c>
      <c r="B4908" s="35" t="s">
        <v>16110</v>
      </c>
      <c r="C4908" s="35" t="s">
        <v>16111</v>
      </c>
      <c r="D4908" s="38" t="s">
        <v>16112</v>
      </c>
      <c r="E4908" s="83" t="s">
        <v>638</v>
      </c>
      <c r="F4908" s="35" t="s">
        <v>639</v>
      </c>
      <c r="G4908" s="35">
        <v>1164</v>
      </c>
      <c r="H4908" s="32" t="s">
        <v>16091</v>
      </c>
      <c r="I4908" s="77">
        <v>856000</v>
      </c>
      <c r="J4908" s="78"/>
      <c r="K4908" s="41"/>
      <c r="L4908" s="42" t="s">
        <v>16086</v>
      </c>
      <c r="M4908" s="79">
        <v>1151</v>
      </c>
      <c r="N4908" s="80">
        <v>825000</v>
      </c>
      <c r="O4908" s="81"/>
      <c r="P4908" s="77">
        <v>825000</v>
      </c>
      <c r="Q4908" s="79">
        <v>1188</v>
      </c>
      <c r="R4908" s="77">
        <v>856000</v>
      </c>
      <c r="S4908" s="41"/>
      <c r="T4908" s="41" t="s">
        <v>796</v>
      </c>
      <c r="U4908" s="41" t="s">
        <v>16092</v>
      </c>
      <c r="V4908" s="84"/>
      <c r="W4908" s="85"/>
      <c r="X4908" s="84" t="s">
        <v>644</v>
      </c>
      <c r="Y4908" s="84"/>
      <c r="Z4908" s="84" t="s">
        <v>665</v>
      </c>
      <c r="AA4908" s="62">
        <v>43294</v>
      </c>
    </row>
    <row r="4909" spans="1:27" ht="31.5" x14ac:dyDescent="0.25">
      <c r="A4909" s="76">
        <v>4907</v>
      </c>
      <c r="B4909" s="35" t="s">
        <v>16113</v>
      </c>
      <c r="C4909" s="35" t="s">
        <v>16114</v>
      </c>
      <c r="D4909" s="38" t="s">
        <v>16115</v>
      </c>
      <c r="E4909" s="83" t="s">
        <v>638</v>
      </c>
      <c r="F4909" s="35" t="s">
        <v>781</v>
      </c>
      <c r="G4909" s="35">
        <v>1163</v>
      </c>
      <c r="H4909" s="32" t="s">
        <v>8144</v>
      </c>
      <c r="I4909" s="77">
        <v>539000</v>
      </c>
      <c r="J4909" s="78"/>
      <c r="K4909" s="41"/>
      <c r="L4909" s="42" t="s">
        <v>16086</v>
      </c>
      <c r="M4909" s="79">
        <v>1150</v>
      </c>
      <c r="N4909" s="80">
        <v>519000</v>
      </c>
      <c r="O4909" s="81"/>
      <c r="P4909" s="77">
        <v>519000</v>
      </c>
      <c r="Q4909" s="79">
        <v>1187</v>
      </c>
      <c r="R4909" s="77">
        <v>539000</v>
      </c>
      <c r="S4909" s="41"/>
      <c r="T4909" s="41" t="s">
        <v>796</v>
      </c>
      <c r="U4909" s="41" t="s">
        <v>8145</v>
      </c>
      <c r="V4909" s="84"/>
      <c r="W4909" s="85"/>
      <c r="X4909" s="84" t="s">
        <v>644</v>
      </c>
      <c r="Y4909" s="84"/>
      <c r="Z4909" s="84" t="s">
        <v>665</v>
      </c>
      <c r="AA4909" s="62">
        <v>43294</v>
      </c>
    </row>
    <row r="4910" spans="1:27" ht="31.5" x14ac:dyDescent="0.25">
      <c r="A4910" s="76">
        <v>4908</v>
      </c>
      <c r="B4910" s="35" t="s">
        <v>16116</v>
      </c>
      <c r="C4910" s="35" t="s">
        <v>16117</v>
      </c>
      <c r="D4910" s="38" t="s">
        <v>16118</v>
      </c>
      <c r="E4910" s="83" t="s">
        <v>679</v>
      </c>
      <c r="F4910" s="35" t="s">
        <v>781</v>
      </c>
      <c r="G4910" s="35">
        <v>1162</v>
      </c>
      <c r="H4910" s="32" t="s">
        <v>8139</v>
      </c>
      <c r="I4910" s="77">
        <v>405000</v>
      </c>
      <c r="J4910" s="78"/>
      <c r="K4910" s="41"/>
      <c r="L4910" s="42" t="s">
        <v>16086</v>
      </c>
      <c r="M4910" s="79">
        <v>1149</v>
      </c>
      <c r="N4910" s="80">
        <v>392000</v>
      </c>
      <c r="O4910" s="81"/>
      <c r="P4910" s="77">
        <v>392000</v>
      </c>
      <c r="Q4910" s="79">
        <v>1186</v>
      </c>
      <c r="R4910" s="77">
        <v>405000</v>
      </c>
      <c r="S4910" s="41"/>
      <c r="T4910" s="41" t="s">
        <v>796</v>
      </c>
      <c r="U4910" s="41" t="s">
        <v>8140</v>
      </c>
      <c r="V4910" s="84"/>
      <c r="W4910" s="85"/>
      <c r="X4910" s="84" t="s">
        <v>644</v>
      </c>
      <c r="Y4910" s="84"/>
      <c r="Z4910" s="84" t="s">
        <v>665</v>
      </c>
      <c r="AA4910" s="62">
        <v>43294</v>
      </c>
    </row>
    <row r="4911" spans="1:27" ht="31.5" x14ac:dyDescent="0.25">
      <c r="A4911" s="76">
        <v>4909</v>
      </c>
      <c r="B4911" s="35" t="s">
        <v>16119</v>
      </c>
      <c r="C4911" s="35" t="s">
        <v>16120</v>
      </c>
      <c r="D4911" s="38" t="s">
        <v>16121</v>
      </c>
      <c r="E4911" s="83" t="s">
        <v>679</v>
      </c>
      <c r="F4911" s="35" t="s">
        <v>811</v>
      </c>
      <c r="G4911" s="35">
        <v>1161</v>
      </c>
      <c r="H4911" s="32" t="s">
        <v>16102</v>
      </c>
      <c r="I4911" s="77">
        <v>240000</v>
      </c>
      <c r="J4911" s="78"/>
      <c r="K4911" s="41"/>
      <c r="L4911" s="42" t="s">
        <v>16086</v>
      </c>
      <c r="M4911" s="79">
        <v>1148</v>
      </c>
      <c r="N4911" s="80">
        <v>235000</v>
      </c>
      <c r="O4911" s="81"/>
      <c r="P4911" s="77">
        <v>235000</v>
      </c>
      <c r="Q4911" s="79">
        <v>1185</v>
      </c>
      <c r="R4911" s="77">
        <v>240000</v>
      </c>
      <c r="S4911" s="41"/>
      <c r="T4911" s="41" t="s">
        <v>796</v>
      </c>
      <c r="U4911" s="41" t="s">
        <v>16103</v>
      </c>
      <c r="V4911" s="84"/>
      <c r="W4911" s="85"/>
      <c r="X4911" s="84" t="s">
        <v>644</v>
      </c>
      <c r="Y4911" s="84"/>
      <c r="Z4911" s="84" t="s">
        <v>665</v>
      </c>
      <c r="AA4911" s="62">
        <v>43294</v>
      </c>
    </row>
    <row r="4912" spans="1:27" ht="31.5" x14ac:dyDescent="0.25">
      <c r="A4912" s="76">
        <v>4910</v>
      </c>
      <c r="B4912" s="35" t="s">
        <v>16122</v>
      </c>
      <c r="C4912" s="35" t="s">
        <v>16120</v>
      </c>
      <c r="D4912" s="38" t="s">
        <v>16121</v>
      </c>
      <c r="E4912" s="83" t="s">
        <v>679</v>
      </c>
      <c r="F4912" s="35" t="s">
        <v>811</v>
      </c>
      <c r="G4912" s="35">
        <v>1160</v>
      </c>
      <c r="H4912" s="32" t="s">
        <v>16105</v>
      </c>
      <c r="I4912" s="77">
        <v>114000</v>
      </c>
      <c r="J4912" s="78"/>
      <c r="K4912" s="41"/>
      <c r="L4912" s="42" t="s">
        <v>16086</v>
      </c>
      <c r="M4912" s="79">
        <v>1148</v>
      </c>
      <c r="N4912" s="80">
        <v>110000</v>
      </c>
      <c r="O4912" s="81"/>
      <c r="P4912" s="77"/>
      <c r="Q4912" s="79"/>
      <c r="R4912" s="77">
        <v>114000</v>
      </c>
      <c r="S4912" s="41"/>
      <c r="T4912" s="41" t="s">
        <v>796</v>
      </c>
      <c r="U4912" s="41" t="s">
        <v>16106</v>
      </c>
      <c r="V4912" s="84"/>
      <c r="W4912" s="85"/>
      <c r="X4912" s="84" t="s">
        <v>644</v>
      </c>
      <c r="Y4912" s="84"/>
      <c r="Z4912" s="84" t="s">
        <v>688</v>
      </c>
      <c r="AA4912" s="62">
        <v>43294</v>
      </c>
    </row>
    <row r="4913" spans="1:27" ht="15.75" x14ac:dyDescent="0.25">
      <c r="A4913" s="76">
        <v>4911</v>
      </c>
      <c r="B4913" s="35" t="s">
        <v>16123</v>
      </c>
      <c r="C4913" s="35" t="s">
        <v>16124</v>
      </c>
      <c r="D4913" s="38" t="s">
        <v>16125</v>
      </c>
      <c r="E4913" s="83" t="s">
        <v>679</v>
      </c>
      <c r="F4913" s="35" t="s">
        <v>639</v>
      </c>
      <c r="G4913" s="35">
        <v>1171</v>
      </c>
      <c r="H4913" s="32" t="s">
        <v>16126</v>
      </c>
      <c r="I4913" s="77">
        <v>548000</v>
      </c>
      <c r="J4913" s="78" t="s">
        <v>16127</v>
      </c>
      <c r="K4913" s="41"/>
      <c r="L4913" s="42" t="s">
        <v>16086</v>
      </c>
      <c r="M4913" s="79">
        <v>1158</v>
      </c>
      <c r="N4913" s="80">
        <v>523000</v>
      </c>
      <c r="O4913" s="81" t="s">
        <v>16127</v>
      </c>
      <c r="P4913" s="77">
        <v>523000</v>
      </c>
      <c r="Q4913" s="79">
        <v>1195</v>
      </c>
      <c r="R4913" s="77">
        <v>548000</v>
      </c>
      <c r="S4913" s="41" t="s">
        <v>16128</v>
      </c>
      <c r="T4913" s="41" t="s">
        <v>796</v>
      </c>
      <c r="U4913" s="41" t="s">
        <v>16129</v>
      </c>
      <c r="V4913" s="84"/>
      <c r="W4913" s="85"/>
      <c r="X4913" s="84" t="s">
        <v>644</v>
      </c>
      <c r="Y4913" s="84"/>
      <c r="Z4913" s="84" t="s">
        <v>645</v>
      </c>
      <c r="AA4913" s="62">
        <v>43294</v>
      </c>
    </row>
    <row r="4914" spans="1:27" ht="31.5" x14ac:dyDescent="0.25">
      <c r="A4914" s="76">
        <v>4912</v>
      </c>
      <c r="B4914" s="35" t="s">
        <v>16130</v>
      </c>
      <c r="C4914" s="35" t="s">
        <v>16131</v>
      </c>
      <c r="D4914" s="38" t="s">
        <v>16132</v>
      </c>
      <c r="E4914" s="83" t="s">
        <v>801</v>
      </c>
      <c r="F4914" s="35" t="s">
        <v>811</v>
      </c>
      <c r="G4914" s="35">
        <v>1173</v>
      </c>
      <c r="H4914" s="32" t="s">
        <v>16133</v>
      </c>
      <c r="I4914" s="77">
        <v>178000</v>
      </c>
      <c r="J4914" s="78" t="s">
        <v>16134</v>
      </c>
      <c r="K4914" s="41"/>
      <c r="L4914" s="42" t="s">
        <v>16086</v>
      </c>
      <c r="M4914" s="79">
        <v>1160</v>
      </c>
      <c r="N4914" s="80">
        <v>170000</v>
      </c>
      <c r="O4914" s="81" t="s">
        <v>16134</v>
      </c>
      <c r="P4914" s="77">
        <v>170000</v>
      </c>
      <c r="Q4914" s="79">
        <v>1197</v>
      </c>
      <c r="R4914" s="77">
        <v>178000</v>
      </c>
      <c r="S4914" s="41" t="s">
        <v>16134</v>
      </c>
      <c r="T4914" s="41" t="s">
        <v>796</v>
      </c>
      <c r="U4914" s="41" t="s">
        <v>16135</v>
      </c>
      <c r="V4914" s="84"/>
      <c r="W4914" s="85"/>
      <c r="X4914" s="84" t="s">
        <v>644</v>
      </c>
      <c r="Y4914" s="84"/>
      <c r="Z4914" s="84" t="s">
        <v>645</v>
      </c>
      <c r="AA4914" s="62">
        <v>43294</v>
      </c>
    </row>
    <row r="4915" spans="1:27" ht="31.5" x14ac:dyDescent="0.25">
      <c r="A4915" s="76">
        <v>4913</v>
      </c>
      <c r="B4915" s="35" t="s">
        <v>16136</v>
      </c>
      <c r="C4915" s="35" t="s">
        <v>16137</v>
      </c>
      <c r="D4915" s="38" t="s">
        <v>16138</v>
      </c>
      <c r="E4915" s="83" t="s">
        <v>703</v>
      </c>
      <c r="F4915" s="35" t="s">
        <v>660</v>
      </c>
      <c r="G4915" s="35">
        <v>1114</v>
      </c>
      <c r="H4915" s="32" t="s">
        <v>16138</v>
      </c>
      <c r="I4915" s="77">
        <v>3767000</v>
      </c>
      <c r="J4915" s="78"/>
      <c r="K4915" s="41"/>
      <c r="L4915" s="42" t="s">
        <v>16086</v>
      </c>
      <c r="M4915" s="79">
        <v>1103</v>
      </c>
      <c r="N4915" s="80">
        <v>3645000</v>
      </c>
      <c r="O4915" s="81"/>
      <c r="P4915" s="77">
        <v>3645000</v>
      </c>
      <c r="Q4915" s="79">
        <v>1139</v>
      </c>
      <c r="R4915" s="77">
        <v>3767000</v>
      </c>
      <c r="S4915" s="41"/>
      <c r="T4915" s="41" t="s">
        <v>796</v>
      </c>
      <c r="U4915" s="41" t="s">
        <v>16139</v>
      </c>
      <c r="V4915" s="84"/>
      <c r="W4915" s="85"/>
      <c r="X4915" s="84" t="s">
        <v>644</v>
      </c>
      <c r="Y4915" s="84"/>
      <c r="Z4915" s="84" t="s">
        <v>665</v>
      </c>
      <c r="AA4915" s="62">
        <v>43294</v>
      </c>
    </row>
    <row r="4916" spans="1:27" ht="47.25" x14ac:dyDescent="0.25">
      <c r="A4916" s="76">
        <v>4914</v>
      </c>
      <c r="B4916" s="35" t="s">
        <v>16140</v>
      </c>
      <c r="C4916" s="35" t="s">
        <v>16141</v>
      </c>
      <c r="D4916" s="38" t="s">
        <v>16142</v>
      </c>
      <c r="E4916" s="83" t="s">
        <v>638</v>
      </c>
      <c r="F4916" s="35" t="s">
        <v>660</v>
      </c>
      <c r="G4916" s="35">
        <v>1116</v>
      </c>
      <c r="H4916" s="32" t="s">
        <v>16143</v>
      </c>
      <c r="I4916" s="77">
        <v>3217000</v>
      </c>
      <c r="J4916" s="78"/>
      <c r="K4916" s="41"/>
      <c r="L4916" s="42" t="s">
        <v>16086</v>
      </c>
      <c r="M4916" s="79">
        <v>1105</v>
      </c>
      <c r="N4916" s="80">
        <v>3095000</v>
      </c>
      <c r="O4916" s="81"/>
      <c r="P4916" s="77">
        <v>3095000</v>
      </c>
      <c r="Q4916" s="79">
        <v>1141</v>
      </c>
      <c r="R4916" s="77">
        <v>3217000</v>
      </c>
      <c r="S4916" s="41"/>
      <c r="T4916" s="41" t="s">
        <v>796</v>
      </c>
      <c r="U4916" s="41" t="s">
        <v>16144</v>
      </c>
      <c r="V4916" s="84"/>
      <c r="W4916" s="85"/>
      <c r="X4916" s="84" t="s">
        <v>644</v>
      </c>
      <c r="Y4916" s="84"/>
      <c r="Z4916" s="84" t="s">
        <v>665</v>
      </c>
      <c r="AA4916" s="62">
        <v>43294</v>
      </c>
    </row>
    <row r="4917" spans="1:27" ht="47.25" x14ac:dyDescent="0.25">
      <c r="A4917" s="76">
        <v>4915</v>
      </c>
      <c r="B4917" s="35" t="s">
        <v>16145</v>
      </c>
      <c r="C4917" s="35" t="s">
        <v>16146</v>
      </c>
      <c r="D4917" s="38" t="s">
        <v>16147</v>
      </c>
      <c r="E4917" s="83" t="s">
        <v>679</v>
      </c>
      <c r="F4917" s="35" t="s">
        <v>1385</v>
      </c>
      <c r="G4917" s="35">
        <v>1113</v>
      </c>
      <c r="H4917" s="32" t="s">
        <v>16148</v>
      </c>
      <c r="I4917" s="77">
        <v>2234000</v>
      </c>
      <c r="J4917" s="78"/>
      <c r="K4917" s="41"/>
      <c r="L4917" s="42" t="s">
        <v>16086</v>
      </c>
      <c r="M4917" s="79">
        <v>1102</v>
      </c>
      <c r="N4917" s="80">
        <v>2151000</v>
      </c>
      <c r="O4917" s="81"/>
      <c r="P4917" s="77">
        <v>2151000</v>
      </c>
      <c r="Q4917" s="79">
        <v>1138</v>
      </c>
      <c r="R4917" s="77">
        <v>2234000</v>
      </c>
      <c r="S4917" s="41"/>
      <c r="T4917" s="41" t="s">
        <v>796</v>
      </c>
      <c r="U4917" s="41" t="s">
        <v>16149</v>
      </c>
      <c r="V4917" s="84"/>
      <c r="W4917" s="85"/>
      <c r="X4917" s="84" t="s">
        <v>644</v>
      </c>
      <c r="Y4917" s="84"/>
      <c r="Z4917" s="84" t="s">
        <v>665</v>
      </c>
      <c r="AA4917" s="62">
        <v>43294</v>
      </c>
    </row>
    <row r="4918" spans="1:27" ht="47.25" x14ac:dyDescent="0.25">
      <c r="A4918" s="76">
        <v>4916</v>
      </c>
      <c r="B4918" s="35" t="s">
        <v>16150</v>
      </c>
      <c r="C4918" s="35" t="s">
        <v>16151</v>
      </c>
      <c r="D4918" s="38" t="s">
        <v>16152</v>
      </c>
      <c r="E4918" s="83" t="s">
        <v>703</v>
      </c>
      <c r="F4918" s="35" t="s">
        <v>660</v>
      </c>
      <c r="G4918" s="35">
        <v>1116</v>
      </c>
      <c r="H4918" s="32" t="s">
        <v>16143</v>
      </c>
      <c r="I4918" s="77">
        <v>3217000</v>
      </c>
      <c r="J4918" s="78"/>
      <c r="K4918" s="41"/>
      <c r="L4918" s="42" t="s">
        <v>16086</v>
      </c>
      <c r="M4918" s="79">
        <v>1105</v>
      </c>
      <c r="N4918" s="80">
        <v>3095000</v>
      </c>
      <c r="O4918" s="81"/>
      <c r="P4918" s="77">
        <v>3095000</v>
      </c>
      <c r="Q4918" s="79">
        <v>1141</v>
      </c>
      <c r="R4918" s="77">
        <v>3217000</v>
      </c>
      <c r="S4918" s="41"/>
      <c r="T4918" s="41" t="s">
        <v>796</v>
      </c>
      <c r="U4918" s="41" t="s">
        <v>16144</v>
      </c>
      <c r="V4918" s="84"/>
      <c r="W4918" s="85"/>
      <c r="X4918" s="84" t="s">
        <v>644</v>
      </c>
      <c r="Y4918" s="84"/>
      <c r="Z4918" s="84" t="s">
        <v>665</v>
      </c>
      <c r="AA4918" s="62">
        <v>43294</v>
      </c>
    </row>
    <row r="4919" spans="1:27" ht="31.5" x14ac:dyDescent="0.25">
      <c r="A4919" s="76">
        <v>4917</v>
      </c>
      <c r="B4919" s="35" t="s">
        <v>16153</v>
      </c>
      <c r="C4919" s="35" t="s">
        <v>16154</v>
      </c>
      <c r="D4919" s="38" t="s">
        <v>16155</v>
      </c>
      <c r="E4919" s="83" t="s">
        <v>638</v>
      </c>
      <c r="F4919" s="35" t="s">
        <v>660</v>
      </c>
      <c r="G4919" s="35">
        <v>1115</v>
      </c>
      <c r="H4919" s="32" t="s">
        <v>16155</v>
      </c>
      <c r="I4919" s="77">
        <v>2835000</v>
      </c>
      <c r="J4919" s="78"/>
      <c r="K4919" s="41"/>
      <c r="L4919" s="42" t="s">
        <v>16086</v>
      </c>
      <c r="M4919" s="79">
        <v>1104</v>
      </c>
      <c r="N4919" s="80">
        <v>2713000</v>
      </c>
      <c r="O4919" s="81"/>
      <c r="P4919" s="77">
        <v>2713000</v>
      </c>
      <c r="Q4919" s="79">
        <v>1140</v>
      </c>
      <c r="R4919" s="77">
        <v>2835000</v>
      </c>
      <c r="S4919" s="41"/>
      <c r="T4919" s="41" t="s">
        <v>796</v>
      </c>
      <c r="U4919" s="41" t="s">
        <v>16156</v>
      </c>
      <c r="V4919" s="84"/>
      <c r="W4919" s="85"/>
      <c r="X4919" s="84" t="s">
        <v>644</v>
      </c>
      <c r="Y4919" s="84"/>
      <c r="Z4919" s="84" t="s">
        <v>665</v>
      </c>
      <c r="AA4919" s="62">
        <v>43294</v>
      </c>
    </row>
    <row r="4920" spans="1:27" ht="47.25" x14ac:dyDescent="0.25">
      <c r="A4920" s="76">
        <v>4918</v>
      </c>
      <c r="B4920" s="35" t="s">
        <v>16157</v>
      </c>
      <c r="C4920" s="35" t="s">
        <v>16158</v>
      </c>
      <c r="D4920" s="38" t="s">
        <v>16159</v>
      </c>
      <c r="E4920" s="83" t="s">
        <v>679</v>
      </c>
      <c r="F4920" s="35" t="s">
        <v>1385</v>
      </c>
      <c r="G4920" s="35">
        <v>1113</v>
      </c>
      <c r="H4920" s="32" t="s">
        <v>16148</v>
      </c>
      <c r="I4920" s="77">
        <v>2234000</v>
      </c>
      <c r="J4920" s="78"/>
      <c r="K4920" s="41"/>
      <c r="L4920" s="42" t="s">
        <v>16086</v>
      </c>
      <c r="M4920" s="79">
        <v>1102</v>
      </c>
      <c r="N4920" s="80">
        <v>2151000</v>
      </c>
      <c r="O4920" s="81"/>
      <c r="P4920" s="77">
        <v>2151000</v>
      </c>
      <c r="Q4920" s="79">
        <v>1138</v>
      </c>
      <c r="R4920" s="77">
        <v>2234000</v>
      </c>
      <c r="S4920" s="41"/>
      <c r="T4920" s="41" t="s">
        <v>796</v>
      </c>
      <c r="U4920" s="41" t="s">
        <v>16149</v>
      </c>
      <c r="V4920" s="84"/>
      <c r="W4920" s="85"/>
      <c r="X4920" s="84" t="s">
        <v>644</v>
      </c>
      <c r="Y4920" s="84"/>
      <c r="Z4920" s="84" t="s">
        <v>665</v>
      </c>
      <c r="AA4920" s="62">
        <v>43294</v>
      </c>
    </row>
    <row r="4921" spans="1:27" ht="31.5" x14ac:dyDescent="0.25">
      <c r="A4921" s="76">
        <v>4919</v>
      </c>
      <c r="B4921" s="35" t="s">
        <v>16160</v>
      </c>
      <c r="C4921" s="35" t="s">
        <v>16161</v>
      </c>
      <c r="D4921" s="38" t="s">
        <v>16162</v>
      </c>
      <c r="E4921" s="83" t="s">
        <v>703</v>
      </c>
      <c r="F4921" s="35" t="s">
        <v>660</v>
      </c>
      <c r="G4921" s="35">
        <v>1118</v>
      </c>
      <c r="H4921" s="32" t="s">
        <v>16162</v>
      </c>
      <c r="I4921" s="77">
        <v>3704000</v>
      </c>
      <c r="J4921" s="78"/>
      <c r="K4921" s="41"/>
      <c r="L4921" s="42" t="s">
        <v>16086</v>
      </c>
      <c r="M4921" s="79">
        <v>1107</v>
      </c>
      <c r="N4921" s="80">
        <v>3582000</v>
      </c>
      <c r="O4921" s="81"/>
      <c r="P4921" s="77">
        <v>3582000</v>
      </c>
      <c r="Q4921" s="79">
        <v>1143</v>
      </c>
      <c r="R4921" s="77">
        <v>3704000</v>
      </c>
      <c r="S4921" s="41"/>
      <c r="T4921" s="41" t="s">
        <v>796</v>
      </c>
      <c r="U4921" s="41" t="s">
        <v>16163</v>
      </c>
      <c r="V4921" s="84"/>
      <c r="W4921" s="85"/>
      <c r="X4921" s="84" t="s">
        <v>644</v>
      </c>
      <c r="Y4921" s="84"/>
      <c r="Z4921" s="84" t="s">
        <v>665</v>
      </c>
      <c r="AA4921" s="62">
        <v>43294</v>
      </c>
    </row>
    <row r="4922" spans="1:27" ht="47.25" x14ac:dyDescent="0.25">
      <c r="A4922" s="76">
        <v>4920</v>
      </c>
      <c r="B4922" s="35" t="s">
        <v>16164</v>
      </c>
      <c r="C4922" s="35" t="s">
        <v>16165</v>
      </c>
      <c r="D4922" s="38" t="s">
        <v>16166</v>
      </c>
      <c r="E4922" s="83" t="s">
        <v>638</v>
      </c>
      <c r="F4922" s="35" t="s">
        <v>660</v>
      </c>
      <c r="G4922" s="35">
        <v>1120</v>
      </c>
      <c r="H4922" s="32" t="s">
        <v>16167</v>
      </c>
      <c r="I4922" s="77">
        <v>3234000</v>
      </c>
      <c r="J4922" s="78"/>
      <c r="K4922" s="41"/>
      <c r="L4922" s="42" t="s">
        <v>16086</v>
      </c>
      <c r="M4922" s="79">
        <v>1109</v>
      </c>
      <c r="N4922" s="80">
        <v>3112000</v>
      </c>
      <c r="O4922" s="81"/>
      <c r="P4922" s="77">
        <v>3112000</v>
      </c>
      <c r="Q4922" s="79">
        <v>1145</v>
      </c>
      <c r="R4922" s="77">
        <v>3234000</v>
      </c>
      <c r="S4922" s="41"/>
      <c r="T4922" s="41" t="s">
        <v>796</v>
      </c>
      <c r="U4922" s="41" t="s">
        <v>16168</v>
      </c>
      <c r="V4922" s="84"/>
      <c r="W4922" s="85"/>
      <c r="X4922" s="84" t="s">
        <v>644</v>
      </c>
      <c r="Y4922" s="84"/>
      <c r="Z4922" s="84" t="s">
        <v>665</v>
      </c>
      <c r="AA4922" s="62">
        <v>43294</v>
      </c>
    </row>
    <row r="4923" spans="1:27" ht="47.25" x14ac:dyDescent="0.25">
      <c r="A4923" s="76">
        <v>4921</v>
      </c>
      <c r="B4923" s="35" t="s">
        <v>16169</v>
      </c>
      <c r="C4923" s="35" t="s">
        <v>16170</v>
      </c>
      <c r="D4923" s="38" t="s">
        <v>16171</v>
      </c>
      <c r="E4923" s="83" t="s">
        <v>679</v>
      </c>
      <c r="F4923" s="35" t="s">
        <v>1385</v>
      </c>
      <c r="G4923" s="35">
        <v>1117</v>
      </c>
      <c r="H4923" s="32" t="s">
        <v>16172</v>
      </c>
      <c r="I4923" s="77">
        <v>2263000</v>
      </c>
      <c r="J4923" s="78"/>
      <c r="K4923" s="41"/>
      <c r="L4923" s="42" t="s">
        <v>16086</v>
      </c>
      <c r="M4923" s="79">
        <v>1106</v>
      </c>
      <c r="N4923" s="80">
        <v>2180000</v>
      </c>
      <c r="O4923" s="81"/>
      <c r="P4923" s="77">
        <v>2180000</v>
      </c>
      <c r="Q4923" s="79">
        <v>1142</v>
      </c>
      <c r="R4923" s="77">
        <v>2263000</v>
      </c>
      <c r="S4923" s="41"/>
      <c r="T4923" s="41" t="s">
        <v>796</v>
      </c>
      <c r="U4923" s="41" t="s">
        <v>16173</v>
      </c>
      <c r="V4923" s="84"/>
      <c r="W4923" s="85"/>
      <c r="X4923" s="84" t="s">
        <v>644</v>
      </c>
      <c r="Y4923" s="84"/>
      <c r="Z4923" s="84" t="s">
        <v>665</v>
      </c>
      <c r="AA4923" s="62">
        <v>43294</v>
      </c>
    </row>
    <row r="4924" spans="1:27" ht="47.25" x14ac:dyDescent="0.25">
      <c r="A4924" s="76">
        <v>4922</v>
      </c>
      <c r="B4924" s="35" t="s">
        <v>16174</v>
      </c>
      <c r="C4924" s="35" t="s">
        <v>16175</v>
      </c>
      <c r="D4924" s="38" t="s">
        <v>16176</v>
      </c>
      <c r="E4924" s="83" t="s">
        <v>703</v>
      </c>
      <c r="F4924" s="35" t="s">
        <v>660</v>
      </c>
      <c r="G4924" s="35">
        <v>1120</v>
      </c>
      <c r="H4924" s="32" t="s">
        <v>16167</v>
      </c>
      <c r="I4924" s="77">
        <v>3234000</v>
      </c>
      <c r="J4924" s="78"/>
      <c r="K4924" s="41"/>
      <c r="L4924" s="42" t="s">
        <v>16086</v>
      </c>
      <c r="M4924" s="79">
        <v>1109</v>
      </c>
      <c r="N4924" s="80">
        <v>3112000</v>
      </c>
      <c r="O4924" s="81"/>
      <c r="P4924" s="77">
        <v>3112000</v>
      </c>
      <c r="Q4924" s="79">
        <v>1145</v>
      </c>
      <c r="R4924" s="77">
        <v>3234000</v>
      </c>
      <c r="S4924" s="41"/>
      <c r="T4924" s="41" t="s">
        <v>796</v>
      </c>
      <c r="U4924" s="41" t="s">
        <v>16168</v>
      </c>
      <c r="V4924" s="84"/>
      <c r="W4924" s="85"/>
      <c r="X4924" s="84" t="s">
        <v>644</v>
      </c>
      <c r="Y4924" s="84"/>
      <c r="Z4924" s="84" t="s">
        <v>665</v>
      </c>
      <c r="AA4924" s="62">
        <v>43294</v>
      </c>
    </row>
    <row r="4925" spans="1:27" ht="31.5" x14ac:dyDescent="0.25">
      <c r="A4925" s="76">
        <v>4923</v>
      </c>
      <c r="B4925" s="35" t="s">
        <v>16177</v>
      </c>
      <c r="C4925" s="35" t="s">
        <v>16178</v>
      </c>
      <c r="D4925" s="38" t="s">
        <v>16179</v>
      </c>
      <c r="E4925" s="83" t="s">
        <v>638</v>
      </c>
      <c r="F4925" s="35" t="s">
        <v>660</v>
      </c>
      <c r="G4925" s="35">
        <v>1119</v>
      </c>
      <c r="H4925" s="32" t="s">
        <v>16179</v>
      </c>
      <c r="I4925" s="77">
        <v>2882000</v>
      </c>
      <c r="J4925" s="78"/>
      <c r="K4925" s="41"/>
      <c r="L4925" s="42" t="s">
        <v>16086</v>
      </c>
      <c r="M4925" s="79">
        <v>1108</v>
      </c>
      <c r="N4925" s="80">
        <v>2791000</v>
      </c>
      <c r="O4925" s="81"/>
      <c r="P4925" s="77">
        <v>2791000</v>
      </c>
      <c r="Q4925" s="79">
        <v>1144</v>
      </c>
      <c r="R4925" s="77">
        <v>2882000</v>
      </c>
      <c r="S4925" s="41"/>
      <c r="T4925" s="41" t="s">
        <v>796</v>
      </c>
      <c r="U4925" s="41" t="s">
        <v>16180</v>
      </c>
      <c r="V4925" s="84"/>
      <c r="W4925" s="85"/>
      <c r="X4925" s="84" t="s">
        <v>644</v>
      </c>
      <c r="Y4925" s="84"/>
      <c r="Z4925" s="84" t="s">
        <v>665</v>
      </c>
      <c r="AA4925" s="62">
        <v>43294</v>
      </c>
    </row>
    <row r="4926" spans="1:27" ht="47.25" x14ac:dyDescent="0.25">
      <c r="A4926" s="76">
        <v>4924</v>
      </c>
      <c r="B4926" s="35" t="s">
        <v>16181</v>
      </c>
      <c r="C4926" s="35" t="s">
        <v>16182</v>
      </c>
      <c r="D4926" s="38" t="s">
        <v>16183</v>
      </c>
      <c r="E4926" s="83" t="s">
        <v>679</v>
      </c>
      <c r="F4926" s="35" t="s">
        <v>1385</v>
      </c>
      <c r="G4926" s="35">
        <v>1117</v>
      </c>
      <c r="H4926" s="32" t="s">
        <v>16172</v>
      </c>
      <c r="I4926" s="77">
        <v>2263000</v>
      </c>
      <c r="J4926" s="78"/>
      <c r="K4926" s="41"/>
      <c r="L4926" s="42" t="s">
        <v>16086</v>
      </c>
      <c r="M4926" s="79">
        <v>1106</v>
      </c>
      <c r="N4926" s="80">
        <v>2180000</v>
      </c>
      <c r="O4926" s="81"/>
      <c r="P4926" s="77">
        <v>2180000</v>
      </c>
      <c r="Q4926" s="79">
        <v>1142</v>
      </c>
      <c r="R4926" s="77">
        <v>2263000</v>
      </c>
      <c r="S4926" s="41"/>
      <c r="T4926" s="41" t="s">
        <v>796</v>
      </c>
      <c r="U4926" s="41" t="s">
        <v>16173</v>
      </c>
      <c r="V4926" s="84"/>
      <c r="W4926" s="85"/>
      <c r="X4926" s="84" t="s">
        <v>644</v>
      </c>
      <c r="Y4926" s="84"/>
      <c r="Z4926" s="84" t="s">
        <v>665</v>
      </c>
      <c r="AA4926" s="62">
        <v>43294</v>
      </c>
    </row>
    <row r="4927" spans="1:27" ht="31.5" x14ac:dyDescent="0.25">
      <c r="A4927" s="76">
        <v>4925</v>
      </c>
      <c r="B4927" s="35" t="s">
        <v>16184</v>
      </c>
      <c r="C4927" s="35" t="s">
        <v>16185</v>
      </c>
      <c r="D4927" s="38" t="s">
        <v>16186</v>
      </c>
      <c r="E4927" s="83" t="s">
        <v>703</v>
      </c>
      <c r="F4927" s="35" t="s">
        <v>660</v>
      </c>
      <c r="G4927" s="35">
        <v>1132</v>
      </c>
      <c r="H4927" s="32" t="s">
        <v>16186</v>
      </c>
      <c r="I4927" s="77">
        <v>4203000</v>
      </c>
      <c r="J4927" s="78"/>
      <c r="K4927" s="41"/>
      <c r="L4927" s="42" t="s">
        <v>16086</v>
      </c>
      <c r="M4927" s="79">
        <v>1121</v>
      </c>
      <c r="N4927" s="80">
        <v>4051000</v>
      </c>
      <c r="O4927" s="81"/>
      <c r="P4927" s="77">
        <v>4051000</v>
      </c>
      <c r="Q4927" s="79">
        <v>1157</v>
      </c>
      <c r="R4927" s="77">
        <v>4203000</v>
      </c>
      <c r="S4927" s="41"/>
      <c r="T4927" s="41" t="s">
        <v>796</v>
      </c>
      <c r="U4927" s="41" t="s">
        <v>16187</v>
      </c>
      <c r="V4927" s="84"/>
      <c r="W4927" s="85"/>
      <c r="X4927" s="84" t="s">
        <v>644</v>
      </c>
      <c r="Y4927" s="84"/>
      <c r="Z4927" s="84" t="s">
        <v>665</v>
      </c>
      <c r="AA4927" s="62">
        <v>43294</v>
      </c>
    </row>
    <row r="4928" spans="1:27" ht="47.25" x14ac:dyDescent="0.25">
      <c r="A4928" s="76">
        <v>4926</v>
      </c>
      <c r="B4928" s="35" t="s">
        <v>16188</v>
      </c>
      <c r="C4928" s="35" t="s">
        <v>16189</v>
      </c>
      <c r="D4928" s="38" t="s">
        <v>16190</v>
      </c>
      <c r="E4928" s="83" t="s">
        <v>638</v>
      </c>
      <c r="F4928" s="35" t="s">
        <v>660</v>
      </c>
      <c r="G4928" s="35">
        <v>1134</v>
      </c>
      <c r="H4928" s="32" t="s">
        <v>16191</v>
      </c>
      <c r="I4928" s="77">
        <v>3931000</v>
      </c>
      <c r="J4928" s="78"/>
      <c r="K4928" s="41"/>
      <c r="L4928" s="42" t="s">
        <v>16086</v>
      </c>
      <c r="M4928" s="79">
        <v>1123</v>
      </c>
      <c r="N4928" s="80">
        <v>3809000</v>
      </c>
      <c r="O4928" s="81"/>
      <c r="P4928" s="77">
        <v>3809000</v>
      </c>
      <c r="Q4928" s="79">
        <v>1159</v>
      </c>
      <c r="R4928" s="77">
        <v>3931000</v>
      </c>
      <c r="S4928" s="41"/>
      <c r="T4928" s="41" t="s">
        <v>796</v>
      </c>
      <c r="U4928" s="41" t="s">
        <v>16192</v>
      </c>
      <c r="V4928" s="84"/>
      <c r="W4928" s="85"/>
      <c r="X4928" s="84" t="s">
        <v>644</v>
      </c>
      <c r="Y4928" s="84"/>
      <c r="Z4928" s="84" t="s">
        <v>665</v>
      </c>
      <c r="AA4928" s="62">
        <v>43294</v>
      </c>
    </row>
    <row r="4929" spans="1:27" ht="47.25" x14ac:dyDescent="0.25">
      <c r="A4929" s="76">
        <v>4927</v>
      </c>
      <c r="B4929" s="35" t="s">
        <v>16193</v>
      </c>
      <c r="C4929" s="35" t="s">
        <v>16194</v>
      </c>
      <c r="D4929" s="38" t="s">
        <v>16195</v>
      </c>
      <c r="E4929" s="83" t="s">
        <v>679</v>
      </c>
      <c r="F4929" s="35" t="s">
        <v>1385</v>
      </c>
      <c r="G4929" s="35">
        <v>1131</v>
      </c>
      <c r="H4929" s="32" t="s">
        <v>16196</v>
      </c>
      <c r="I4929" s="77">
        <v>2788000</v>
      </c>
      <c r="J4929" s="78"/>
      <c r="K4929" s="41"/>
      <c r="L4929" s="42" t="s">
        <v>16086</v>
      </c>
      <c r="M4929" s="79">
        <v>1120</v>
      </c>
      <c r="N4929" s="80">
        <v>2719000</v>
      </c>
      <c r="O4929" s="81"/>
      <c r="P4929" s="77">
        <v>2719000</v>
      </c>
      <c r="Q4929" s="79">
        <v>1156</v>
      </c>
      <c r="R4929" s="77">
        <v>2788000</v>
      </c>
      <c r="S4929" s="41"/>
      <c r="T4929" s="41" t="s">
        <v>796</v>
      </c>
      <c r="U4929" s="41" t="s">
        <v>16197</v>
      </c>
      <c r="V4929" s="84"/>
      <c r="W4929" s="85"/>
      <c r="X4929" s="84" t="s">
        <v>644</v>
      </c>
      <c r="Y4929" s="84"/>
      <c r="Z4929" s="84" t="s">
        <v>665</v>
      </c>
      <c r="AA4929" s="62">
        <v>43294</v>
      </c>
    </row>
    <row r="4930" spans="1:27" ht="47.25" x14ac:dyDescent="0.25">
      <c r="A4930" s="76">
        <v>4928</v>
      </c>
      <c r="B4930" s="35" t="s">
        <v>16198</v>
      </c>
      <c r="C4930" s="35" t="s">
        <v>16199</v>
      </c>
      <c r="D4930" s="38" t="s">
        <v>16200</v>
      </c>
      <c r="E4930" s="83" t="s">
        <v>703</v>
      </c>
      <c r="F4930" s="35" t="s">
        <v>660</v>
      </c>
      <c r="G4930" s="35">
        <v>1134</v>
      </c>
      <c r="H4930" s="32" t="s">
        <v>16191</v>
      </c>
      <c r="I4930" s="77">
        <v>3931000</v>
      </c>
      <c r="J4930" s="78"/>
      <c r="K4930" s="41"/>
      <c r="L4930" s="42" t="s">
        <v>16086</v>
      </c>
      <c r="M4930" s="79">
        <v>1123</v>
      </c>
      <c r="N4930" s="80">
        <v>3809000</v>
      </c>
      <c r="O4930" s="81"/>
      <c r="P4930" s="77">
        <v>3809000</v>
      </c>
      <c r="Q4930" s="79">
        <v>1159</v>
      </c>
      <c r="R4930" s="77">
        <v>3931000</v>
      </c>
      <c r="S4930" s="41"/>
      <c r="T4930" s="41" t="s">
        <v>796</v>
      </c>
      <c r="U4930" s="41" t="s">
        <v>16192</v>
      </c>
      <c r="V4930" s="84"/>
      <c r="W4930" s="85"/>
      <c r="X4930" s="84" t="s">
        <v>644</v>
      </c>
      <c r="Y4930" s="84"/>
      <c r="Z4930" s="84" t="s">
        <v>665</v>
      </c>
      <c r="AA4930" s="62">
        <v>43294</v>
      </c>
    </row>
    <row r="4931" spans="1:27" ht="31.5" x14ac:dyDescent="0.25">
      <c r="A4931" s="76">
        <v>4929</v>
      </c>
      <c r="B4931" s="35" t="s">
        <v>16201</v>
      </c>
      <c r="C4931" s="35" t="s">
        <v>16202</v>
      </c>
      <c r="D4931" s="38" t="s">
        <v>16203</v>
      </c>
      <c r="E4931" s="83" t="s">
        <v>638</v>
      </c>
      <c r="F4931" s="35" t="s">
        <v>660</v>
      </c>
      <c r="G4931" s="35">
        <v>1133</v>
      </c>
      <c r="H4931" s="32" t="s">
        <v>16203</v>
      </c>
      <c r="I4931" s="77">
        <v>3467000</v>
      </c>
      <c r="J4931" s="78"/>
      <c r="K4931" s="41"/>
      <c r="L4931" s="42" t="s">
        <v>16086</v>
      </c>
      <c r="M4931" s="79">
        <v>1122</v>
      </c>
      <c r="N4931" s="80">
        <v>3376000</v>
      </c>
      <c r="O4931" s="81"/>
      <c r="P4931" s="77">
        <v>3376000</v>
      </c>
      <c r="Q4931" s="79">
        <v>1158</v>
      </c>
      <c r="R4931" s="77">
        <v>3467000</v>
      </c>
      <c r="S4931" s="41"/>
      <c r="T4931" s="41" t="s">
        <v>796</v>
      </c>
      <c r="U4931" s="41" t="s">
        <v>16204</v>
      </c>
      <c r="V4931" s="84"/>
      <c r="W4931" s="85"/>
      <c r="X4931" s="84" t="s">
        <v>644</v>
      </c>
      <c r="Y4931" s="84"/>
      <c r="Z4931" s="84" t="s">
        <v>665</v>
      </c>
      <c r="AA4931" s="62">
        <v>43294</v>
      </c>
    </row>
    <row r="4932" spans="1:27" ht="47.25" x14ac:dyDescent="0.25">
      <c r="A4932" s="76">
        <v>4930</v>
      </c>
      <c r="B4932" s="35" t="s">
        <v>16205</v>
      </c>
      <c r="C4932" s="35" t="s">
        <v>16206</v>
      </c>
      <c r="D4932" s="38" t="s">
        <v>16207</v>
      </c>
      <c r="E4932" s="83" t="s">
        <v>679</v>
      </c>
      <c r="F4932" s="35" t="s">
        <v>1385</v>
      </c>
      <c r="G4932" s="35">
        <v>1131</v>
      </c>
      <c r="H4932" s="32" t="s">
        <v>16196</v>
      </c>
      <c r="I4932" s="77">
        <v>2788000</v>
      </c>
      <c r="J4932" s="78"/>
      <c r="K4932" s="41"/>
      <c r="L4932" s="42" t="s">
        <v>16086</v>
      </c>
      <c r="M4932" s="79">
        <v>1120</v>
      </c>
      <c r="N4932" s="80">
        <v>2719000</v>
      </c>
      <c r="O4932" s="81"/>
      <c r="P4932" s="77">
        <v>2719000</v>
      </c>
      <c r="Q4932" s="79">
        <v>1156</v>
      </c>
      <c r="R4932" s="77">
        <v>2788000</v>
      </c>
      <c r="S4932" s="41"/>
      <c r="T4932" s="41" t="s">
        <v>796</v>
      </c>
      <c r="U4932" s="41" t="s">
        <v>16197</v>
      </c>
      <c r="V4932" s="84"/>
      <c r="W4932" s="85"/>
      <c r="X4932" s="84" t="s">
        <v>644</v>
      </c>
      <c r="Y4932" s="84"/>
      <c r="Z4932" s="84" t="s">
        <v>665</v>
      </c>
      <c r="AA4932" s="62">
        <v>43294</v>
      </c>
    </row>
    <row r="4933" spans="1:27" ht="31.5" x14ac:dyDescent="0.25">
      <c r="A4933" s="76">
        <v>4931</v>
      </c>
      <c r="B4933" s="35" t="s">
        <v>16208</v>
      </c>
      <c r="C4933" s="35" t="s">
        <v>16209</v>
      </c>
      <c r="D4933" s="38" t="s">
        <v>16210</v>
      </c>
      <c r="E4933" s="83" t="s">
        <v>703</v>
      </c>
      <c r="F4933" s="35" t="s">
        <v>660</v>
      </c>
      <c r="G4933" s="35">
        <v>1137</v>
      </c>
      <c r="H4933" s="32" t="s">
        <v>16211</v>
      </c>
      <c r="I4933" s="77">
        <v>4843000</v>
      </c>
      <c r="J4933" s="78"/>
      <c r="K4933" s="41"/>
      <c r="L4933" s="42" t="s">
        <v>16086</v>
      </c>
      <c r="M4933" s="79">
        <v>1126</v>
      </c>
      <c r="N4933" s="80">
        <v>4691000</v>
      </c>
      <c r="O4933" s="81"/>
      <c r="P4933" s="77">
        <v>4691000</v>
      </c>
      <c r="Q4933" s="79">
        <v>1162</v>
      </c>
      <c r="R4933" s="77">
        <v>4843000</v>
      </c>
      <c r="S4933" s="41"/>
      <c r="T4933" s="41" t="s">
        <v>796</v>
      </c>
      <c r="U4933" s="41" t="s">
        <v>16212</v>
      </c>
      <c r="V4933" s="84"/>
      <c r="W4933" s="85"/>
      <c r="X4933" s="84" t="s">
        <v>644</v>
      </c>
      <c r="Y4933" s="84"/>
      <c r="Z4933" s="84" t="s">
        <v>665</v>
      </c>
      <c r="AA4933" s="62">
        <v>43294</v>
      </c>
    </row>
    <row r="4934" spans="1:27" ht="31.5" x14ac:dyDescent="0.25">
      <c r="A4934" s="76">
        <v>4932</v>
      </c>
      <c r="B4934" s="35" t="s">
        <v>16213</v>
      </c>
      <c r="C4934" s="35" t="s">
        <v>16214</v>
      </c>
      <c r="D4934" s="38" t="s">
        <v>16215</v>
      </c>
      <c r="E4934" s="83" t="s">
        <v>638</v>
      </c>
      <c r="F4934" s="35" t="s">
        <v>660</v>
      </c>
      <c r="G4934" s="35">
        <v>1137</v>
      </c>
      <c r="H4934" s="32" t="s">
        <v>16211</v>
      </c>
      <c r="I4934" s="77">
        <v>4843000</v>
      </c>
      <c r="J4934" s="78"/>
      <c r="K4934" s="41"/>
      <c r="L4934" s="42" t="s">
        <v>16086</v>
      </c>
      <c r="M4934" s="79">
        <v>1126</v>
      </c>
      <c r="N4934" s="80">
        <v>4691000</v>
      </c>
      <c r="O4934" s="81"/>
      <c r="P4934" s="77">
        <v>4691000</v>
      </c>
      <c r="Q4934" s="79">
        <v>1162</v>
      </c>
      <c r="R4934" s="77">
        <v>4843000</v>
      </c>
      <c r="S4934" s="41"/>
      <c r="T4934" s="41" t="s">
        <v>796</v>
      </c>
      <c r="U4934" s="41" t="s">
        <v>16212</v>
      </c>
      <c r="V4934" s="84"/>
      <c r="W4934" s="85"/>
      <c r="X4934" s="84" t="s">
        <v>644</v>
      </c>
      <c r="Y4934" s="84"/>
      <c r="Z4934" s="84" t="s">
        <v>665</v>
      </c>
      <c r="AA4934" s="62">
        <v>43294</v>
      </c>
    </row>
    <row r="4935" spans="1:27" ht="31.5" x14ac:dyDescent="0.25">
      <c r="A4935" s="76">
        <v>4933</v>
      </c>
      <c r="B4935" s="35" t="s">
        <v>16216</v>
      </c>
      <c r="C4935" s="35" t="s">
        <v>16217</v>
      </c>
      <c r="D4935" s="38" t="s">
        <v>16218</v>
      </c>
      <c r="E4935" s="83" t="s">
        <v>703</v>
      </c>
      <c r="F4935" s="35" t="s">
        <v>660</v>
      </c>
      <c r="G4935" s="35">
        <v>1137</v>
      </c>
      <c r="H4935" s="32" t="s">
        <v>16211</v>
      </c>
      <c r="I4935" s="77">
        <v>4843000</v>
      </c>
      <c r="J4935" s="78"/>
      <c r="K4935" s="41"/>
      <c r="L4935" s="42" t="s">
        <v>16086</v>
      </c>
      <c r="M4935" s="79">
        <v>1126</v>
      </c>
      <c r="N4935" s="80">
        <v>4691000</v>
      </c>
      <c r="O4935" s="81"/>
      <c r="P4935" s="77">
        <v>4691000</v>
      </c>
      <c r="Q4935" s="79">
        <v>1162</v>
      </c>
      <c r="R4935" s="77">
        <v>4843000</v>
      </c>
      <c r="S4935" s="41"/>
      <c r="T4935" s="41" t="s">
        <v>796</v>
      </c>
      <c r="U4935" s="41" t="s">
        <v>16212</v>
      </c>
      <c r="V4935" s="84"/>
      <c r="W4935" s="85"/>
      <c r="X4935" s="84" t="s">
        <v>644</v>
      </c>
      <c r="Y4935" s="84"/>
      <c r="Z4935" s="84" t="s">
        <v>665</v>
      </c>
      <c r="AA4935" s="62">
        <v>43294</v>
      </c>
    </row>
    <row r="4936" spans="1:27" ht="31.5" x14ac:dyDescent="0.25">
      <c r="A4936" s="76">
        <v>4934</v>
      </c>
      <c r="B4936" s="35" t="s">
        <v>16219</v>
      </c>
      <c r="C4936" s="35" t="s">
        <v>16220</v>
      </c>
      <c r="D4936" s="38" t="s">
        <v>16221</v>
      </c>
      <c r="E4936" s="83" t="s">
        <v>638</v>
      </c>
      <c r="F4936" s="35" t="s">
        <v>660</v>
      </c>
      <c r="G4936" s="35">
        <v>1137</v>
      </c>
      <c r="H4936" s="32" t="s">
        <v>16211</v>
      </c>
      <c r="I4936" s="77">
        <v>4843000</v>
      </c>
      <c r="J4936" s="78"/>
      <c r="K4936" s="41"/>
      <c r="L4936" s="42" t="s">
        <v>16086</v>
      </c>
      <c r="M4936" s="79">
        <v>1126</v>
      </c>
      <c r="N4936" s="80">
        <v>4691000</v>
      </c>
      <c r="O4936" s="81"/>
      <c r="P4936" s="77">
        <v>4691000</v>
      </c>
      <c r="Q4936" s="79">
        <v>1162</v>
      </c>
      <c r="R4936" s="77">
        <v>4843000</v>
      </c>
      <c r="S4936" s="41"/>
      <c r="T4936" s="41" t="s">
        <v>796</v>
      </c>
      <c r="U4936" s="41" t="s">
        <v>16212</v>
      </c>
      <c r="V4936" s="84"/>
      <c r="W4936" s="85"/>
      <c r="X4936" s="84" t="s">
        <v>644</v>
      </c>
      <c r="Y4936" s="84"/>
      <c r="Z4936" s="84" t="s">
        <v>665</v>
      </c>
      <c r="AA4936" s="62">
        <v>43294</v>
      </c>
    </row>
    <row r="4937" spans="1:27" ht="31.5" x14ac:dyDescent="0.25">
      <c r="A4937" s="76">
        <v>4935</v>
      </c>
      <c r="B4937" s="35" t="s">
        <v>16222</v>
      </c>
      <c r="C4937" s="35" t="s">
        <v>16223</v>
      </c>
      <c r="D4937" s="38" t="s">
        <v>16224</v>
      </c>
      <c r="E4937" s="83" t="s">
        <v>703</v>
      </c>
      <c r="F4937" s="35" t="s">
        <v>660</v>
      </c>
      <c r="G4937" s="35">
        <v>1139</v>
      </c>
      <c r="H4937" s="32" t="s">
        <v>16224</v>
      </c>
      <c r="I4937" s="77">
        <v>4264000</v>
      </c>
      <c r="J4937" s="78"/>
      <c r="K4937" s="41"/>
      <c r="L4937" s="42" t="s">
        <v>16086</v>
      </c>
      <c r="M4937" s="79">
        <v>1128</v>
      </c>
      <c r="N4937" s="80">
        <v>4129000</v>
      </c>
      <c r="O4937" s="81"/>
      <c r="P4937" s="77">
        <v>4129000</v>
      </c>
      <c r="Q4937" s="79">
        <v>1164</v>
      </c>
      <c r="R4937" s="77">
        <v>4264000</v>
      </c>
      <c r="S4937" s="41"/>
      <c r="T4937" s="41" t="s">
        <v>796</v>
      </c>
      <c r="U4937" s="41" t="s">
        <v>16225</v>
      </c>
      <c r="V4937" s="84"/>
      <c r="W4937" s="85"/>
      <c r="X4937" s="84" t="s">
        <v>644</v>
      </c>
      <c r="Y4937" s="84"/>
      <c r="Z4937" s="84" t="s">
        <v>665</v>
      </c>
      <c r="AA4937" s="62">
        <v>43294</v>
      </c>
    </row>
    <row r="4938" spans="1:27" ht="47.25" x14ac:dyDescent="0.25">
      <c r="A4938" s="76">
        <v>4936</v>
      </c>
      <c r="B4938" s="35" t="s">
        <v>16226</v>
      </c>
      <c r="C4938" s="35" t="s">
        <v>16227</v>
      </c>
      <c r="D4938" s="38" t="s">
        <v>16228</v>
      </c>
      <c r="E4938" s="83" t="s">
        <v>638</v>
      </c>
      <c r="F4938" s="35" t="s">
        <v>660</v>
      </c>
      <c r="G4938" s="35">
        <v>1140</v>
      </c>
      <c r="H4938" s="32" t="s">
        <v>16229</v>
      </c>
      <c r="I4938" s="77">
        <v>3843000</v>
      </c>
      <c r="J4938" s="78"/>
      <c r="K4938" s="41"/>
      <c r="L4938" s="42" t="s">
        <v>16086</v>
      </c>
      <c r="M4938" s="79">
        <v>1129</v>
      </c>
      <c r="N4938" s="80">
        <v>3691000</v>
      </c>
      <c r="O4938" s="81"/>
      <c r="P4938" s="77">
        <v>3691000</v>
      </c>
      <c r="Q4938" s="79">
        <v>1165</v>
      </c>
      <c r="R4938" s="77">
        <v>3843000</v>
      </c>
      <c r="S4938" s="41"/>
      <c r="T4938" s="41" t="s">
        <v>796</v>
      </c>
      <c r="U4938" s="41" t="s">
        <v>16230</v>
      </c>
      <c r="V4938" s="84"/>
      <c r="W4938" s="85"/>
      <c r="X4938" s="84" t="s">
        <v>644</v>
      </c>
      <c r="Y4938" s="84"/>
      <c r="Z4938" s="84" t="s">
        <v>665</v>
      </c>
      <c r="AA4938" s="62">
        <v>43294</v>
      </c>
    </row>
    <row r="4939" spans="1:27" ht="47.25" x14ac:dyDescent="0.25">
      <c r="A4939" s="76">
        <v>4937</v>
      </c>
      <c r="B4939" s="35" t="s">
        <v>16231</v>
      </c>
      <c r="C4939" s="35" t="s">
        <v>16232</v>
      </c>
      <c r="D4939" s="38" t="s">
        <v>16233</v>
      </c>
      <c r="E4939" s="83" t="s">
        <v>703</v>
      </c>
      <c r="F4939" s="35" t="s">
        <v>660</v>
      </c>
      <c r="G4939" s="35">
        <v>1140</v>
      </c>
      <c r="H4939" s="32" t="s">
        <v>16229</v>
      </c>
      <c r="I4939" s="77">
        <v>3843000</v>
      </c>
      <c r="J4939" s="78"/>
      <c r="K4939" s="41"/>
      <c r="L4939" s="42" t="s">
        <v>16086</v>
      </c>
      <c r="M4939" s="79">
        <v>1129</v>
      </c>
      <c r="N4939" s="80">
        <v>3691000</v>
      </c>
      <c r="O4939" s="81"/>
      <c r="P4939" s="77">
        <v>3691000</v>
      </c>
      <c r="Q4939" s="79">
        <v>1165</v>
      </c>
      <c r="R4939" s="77">
        <v>3843000</v>
      </c>
      <c r="S4939" s="41"/>
      <c r="T4939" s="41" t="s">
        <v>796</v>
      </c>
      <c r="U4939" s="41" t="s">
        <v>16230</v>
      </c>
      <c r="V4939" s="84"/>
      <c r="W4939" s="85"/>
      <c r="X4939" s="84" t="s">
        <v>644</v>
      </c>
      <c r="Y4939" s="84"/>
      <c r="Z4939" s="84" t="s">
        <v>665</v>
      </c>
      <c r="AA4939" s="62">
        <v>43294</v>
      </c>
    </row>
    <row r="4940" spans="1:27" ht="31.5" x14ac:dyDescent="0.25">
      <c r="A4940" s="76">
        <v>4938</v>
      </c>
      <c r="B4940" s="35" t="s">
        <v>16234</v>
      </c>
      <c r="C4940" s="35" t="s">
        <v>16235</v>
      </c>
      <c r="D4940" s="38" t="s">
        <v>16236</v>
      </c>
      <c r="E4940" s="83" t="s">
        <v>638</v>
      </c>
      <c r="F4940" s="35" t="s">
        <v>660</v>
      </c>
      <c r="G4940" s="35">
        <v>1141</v>
      </c>
      <c r="H4940" s="32" t="s">
        <v>16236</v>
      </c>
      <c r="I4940" s="77">
        <v>3293000</v>
      </c>
      <c r="J4940" s="78"/>
      <c r="K4940" s="41"/>
      <c r="L4940" s="42" t="s">
        <v>16086</v>
      </c>
      <c r="M4940" s="79">
        <v>1130</v>
      </c>
      <c r="N4940" s="80">
        <v>3171000</v>
      </c>
      <c r="O4940" s="81"/>
      <c r="P4940" s="77">
        <v>3171000</v>
      </c>
      <c r="Q4940" s="79">
        <v>1166</v>
      </c>
      <c r="R4940" s="77">
        <v>3293000</v>
      </c>
      <c r="S4940" s="41"/>
      <c r="T4940" s="41" t="s">
        <v>796</v>
      </c>
      <c r="U4940" s="41" t="s">
        <v>16237</v>
      </c>
      <c r="V4940" s="84"/>
      <c r="W4940" s="85"/>
      <c r="X4940" s="84" t="s">
        <v>644</v>
      </c>
      <c r="Y4940" s="84"/>
      <c r="Z4940" s="84" t="s">
        <v>665</v>
      </c>
      <c r="AA4940" s="62">
        <v>43294</v>
      </c>
    </row>
    <row r="4941" spans="1:27" ht="47.25" x14ac:dyDescent="0.25">
      <c r="A4941" s="76">
        <v>4939</v>
      </c>
      <c r="B4941" s="35" t="s">
        <v>16238</v>
      </c>
      <c r="C4941" s="35" t="s">
        <v>16239</v>
      </c>
      <c r="D4941" s="38" t="s">
        <v>16240</v>
      </c>
      <c r="E4941" s="83" t="s">
        <v>703</v>
      </c>
      <c r="F4941" s="35" t="s">
        <v>1304</v>
      </c>
      <c r="G4941" s="35">
        <v>1135</v>
      </c>
      <c r="H4941" s="32" t="s">
        <v>16241</v>
      </c>
      <c r="I4941" s="77">
        <v>6288000</v>
      </c>
      <c r="J4941" s="78"/>
      <c r="K4941" s="41"/>
      <c r="L4941" s="42" t="s">
        <v>16086</v>
      </c>
      <c r="M4941" s="79">
        <v>1124</v>
      </c>
      <c r="N4941" s="80">
        <v>6056000</v>
      </c>
      <c r="O4941" s="81"/>
      <c r="P4941" s="77">
        <v>6056000</v>
      </c>
      <c r="Q4941" s="79">
        <v>1160</v>
      </c>
      <c r="R4941" s="77">
        <v>6288000</v>
      </c>
      <c r="S4941" s="41"/>
      <c r="T4941" s="41" t="s">
        <v>796</v>
      </c>
      <c r="U4941" s="41" t="s">
        <v>16242</v>
      </c>
      <c r="V4941" s="84"/>
      <c r="W4941" s="85"/>
      <c r="X4941" s="84" t="s">
        <v>644</v>
      </c>
      <c r="Y4941" s="84"/>
      <c r="Z4941" s="84" t="s">
        <v>665</v>
      </c>
      <c r="AA4941" s="62">
        <v>43294</v>
      </c>
    </row>
    <row r="4942" spans="1:27" ht="47.25" x14ac:dyDescent="0.25">
      <c r="A4942" s="76">
        <v>4940</v>
      </c>
      <c r="B4942" s="35" t="s">
        <v>16243</v>
      </c>
      <c r="C4942" s="35" t="s">
        <v>16244</v>
      </c>
      <c r="D4942" s="38" t="s">
        <v>16245</v>
      </c>
      <c r="E4942" s="83" t="s">
        <v>638</v>
      </c>
      <c r="F4942" s="35" t="s">
        <v>660</v>
      </c>
      <c r="G4942" s="35">
        <v>1136</v>
      </c>
      <c r="H4942" s="32" t="s">
        <v>16246</v>
      </c>
      <c r="I4942" s="77">
        <v>3649000</v>
      </c>
      <c r="J4942" s="78"/>
      <c r="K4942" s="41"/>
      <c r="L4942" s="42" t="s">
        <v>16086</v>
      </c>
      <c r="M4942" s="79">
        <v>1125</v>
      </c>
      <c r="N4942" s="80">
        <v>3527000</v>
      </c>
      <c r="O4942" s="81"/>
      <c r="P4942" s="77">
        <v>3527000</v>
      </c>
      <c r="Q4942" s="79">
        <v>1161</v>
      </c>
      <c r="R4942" s="77">
        <v>3649000</v>
      </c>
      <c r="S4942" s="41"/>
      <c r="T4942" s="41" t="s">
        <v>796</v>
      </c>
      <c r="U4942" s="41" t="s">
        <v>16247</v>
      </c>
      <c r="V4942" s="84"/>
      <c r="W4942" s="85"/>
      <c r="X4942" s="84" t="s">
        <v>644</v>
      </c>
      <c r="Y4942" s="84"/>
      <c r="Z4942" s="84" t="s">
        <v>665</v>
      </c>
      <c r="AA4942" s="62">
        <v>43294</v>
      </c>
    </row>
    <row r="4943" spans="1:27" ht="47.25" x14ac:dyDescent="0.25">
      <c r="A4943" s="76">
        <v>4941</v>
      </c>
      <c r="B4943" s="35" t="s">
        <v>16248</v>
      </c>
      <c r="C4943" s="35" t="s">
        <v>16249</v>
      </c>
      <c r="D4943" s="38" t="s">
        <v>16250</v>
      </c>
      <c r="E4943" s="83" t="s">
        <v>703</v>
      </c>
      <c r="F4943" s="35" t="s">
        <v>1304</v>
      </c>
      <c r="G4943" s="35">
        <v>1135</v>
      </c>
      <c r="H4943" s="32" t="s">
        <v>16241</v>
      </c>
      <c r="I4943" s="77">
        <v>6288000</v>
      </c>
      <c r="J4943" s="78"/>
      <c r="K4943" s="41"/>
      <c r="L4943" s="42" t="s">
        <v>16086</v>
      </c>
      <c r="M4943" s="79">
        <v>1124</v>
      </c>
      <c r="N4943" s="80">
        <v>6056000</v>
      </c>
      <c r="O4943" s="81"/>
      <c r="P4943" s="77">
        <v>6056000</v>
      </c>
      <c r="Q4943" s="79">
        <v>1160</v>
      </c>
      <c r="R4943" s="77">
        <v>6288000</v>
      </c>
      <c r="S4943" s="41"/>
      <c r="T4943" s="41" t="s">
        <v>796</v>
      </c>
      <c r="U4943" s="41" t="s">
        <v>16242</v>
      </c>
      <c r="V4943" s="84"/>
      <c r="W4943" s="85"/>
      <c r="X4943" s="84" t="s">
        <v>644</v>
      </c>
      <c r="Y4943" s="84"/>
      <c r="Z4943" s="84" t="s">
        <v>665</v>
      </c>
      <c r="AA4943" s="62">
        <v>43294</v>
      </c>
    </row>
    <row r="4944" spans="1:27" ht="47.25" x14ac:dyDescent="0.25">
      <c r="A4944" s="76">
        <v>4942</v>
      </c>
      <c r="B4944" s="35" t="s">
        <v>16251</v>
      </c>
      <c r="C4944" s="35" t="s">
        <v>16252</v>
      </c>
      <c r="D4944" s="38" t="s">
        <v>16253</v>
      </c>
      <c r="E4944" s="83" t="s">
        <v>638</v>
      </c>
      <c r="F4944" s="35" t="s">
        <v>660</v>
      </c>
      <c r="G4944" s="35">
        <v>1136</v>
      </c>
      <c r="H4944" s="32" t="s">
        <v>16246</v>
      </c>
      <c r="I4944" s="77">
        <v>3649000</v>
      </c>
      <c r="J4944" s="78"/>
      <c r="K4944" s="41"/>
      <c r="L4944" s="42" t="s">
        <v>16086</v>
      </c>
      <c r="M4944" s="79">
        <v>1125</v>
      </c>
      <c r="N4944" s="80">
        <v>3527000</v>
      </c>
      <c r="O4944" s="81"/>
      <c r="P4944" s="77">
        <v>3527000</v>
      </c>
      <c r="Q4944" s="79">
        <v>1161</v>
      </c>
      <c r="R4944" s="77">
        <v>3649000</v>
      </c>
      <c r="S4944" s="41"/>
      <c r="T4944" s="41" t="s">
        <v>796</v>
      </c>
      <c r="U4944" s="41" t="s">
        <v>16247</v>
      </c>
      <c r="V4944" s="84"/>
      <c r="W4944" s="85"/>
      <c r="X4944" s="84" t="s">
        <v>644</v>
      </c>
      <c r="Y4944" s="84"/>
      <c r="Z4944" s="84" t="s">
        <v>665</v>
      </c>
      <c r="AA4944" s="62">
        <v>43294</v>
      </c>
    </row>
    <row r="4945" spans="1:27" ht="31.5" x14ac:dyDescent="0.25">
      <c r="A4945" s="76">
        <v>4943</v>
      </c>
      <c r="B4945" s="35" t="s">
        <v>16254</v>
      </c>
      <c r="C4945" s="35" t="s">
        <v>16255</v>
      </c>
      <c r="D4945" s="38" t="s">
        <v>16256</v>
      </c>
      <c r="E4945" s="83" t="s">
        <v>703</v>
      </c>
      <c r="F4945" s="35" t="s">
        <v>660</v>
      </c>
      <c r="G4945" s="35">
        <v>1138</v>
      </c>
      <c r="H4945" s="32" t="s">
        <v>16257</v>
      </c>
      <c r="I4945" s="77">
        <v>6417000</v>
      </c>
      <c r="J4945" s="78"/>
      <c r="K4945" s="41"/>
      <c r="L4945" s="42" t="s">
        <v>16086</v>
      </c>
      <c r="M4945" s="79">
        <v>1127</v>
      </c>
      <c r="N4945" s="80">
        <v>6265000</v>
      </c>
      <c r="O4945" s="81"/>
      <c r="P4945" s="77">
        <v>6265000</v>
      </c>
      <c r="Q4945" s="79">
        <v>1163</v>
      </c>
      <c r="R4945" s="77">
        <v>6417000</v>
      </c>
      <c r="S4945" s="41"/>
      <c r="T4945" s="41" t="s">
        <v>796</v>
      </c>
      <c r="U4945" s="41" t="s">
        <v>16258</v>
      </c>
      <c r="V4945" s="84"/>
      <c r="W4945" s="85"/>
      <c r="X4945" s="84" t="s">
        <v>644</v>
      </c>
      <c r="Y4945" s="84"/>
      <c r="Z4945" s="84" t="s">
        <v>665</v>
      </c>
      <c r="AA4945" s="62">
        <v>43294</v>
      </c>
    </row>
    <row r="4946" spans="1:27" ht="31.5" x14ac:dyDescent="0.25">
      <c r="A4946" s="76">
        <v>4944</v>
      </c>
      <c r="B4946" s="35" t="s">
        <v>16259</v>
      </c>
      <c r="C4946" s="35" t="s">
        <v>16260</v>
      </c>
      <c r="D4946" s="38" t="s">
        <v>16261</v>
      </c>
      <c r="E4946" s="83" t="s">
        <v>638</v>
      </c>
      <c r="F4946" s="35" t="s">
        <v>660</v>
      </c>
      <c r="G4946" s="35">
        <v>1138</v>
      </c>
      <c r="H4946" s="32" t="s">
        <v>16257</v>
      </c>
      <c r="I4946" s="77">
        <v>6417000</v>
      </c>
      <c r="J4946" s="78"/>
      <c r="K4946" s="41"/>
      <c r="L4946" s="42" t="s">
        <v>16086</v>
      </c>
      <c r="M4946" s="79">
        <v>1127</v>
      </c>
      <c r="N4946" s="80">
        <v>6265000</v>
      </c>
      <c r="O4946" s="81"/>
      <c r="P4946" s="77">
        <v>6265000</v>
      </c>
      <c r="Q4946" s="79">
        <v>1163</v>
      </c>
      <c r="R4946" s="77">
        <v>6417000</v>
      </c>
      <c r="S4946" s="41"/>
      <c r="T4946" s="41" t="s">
        <v>796</v>
      </c>
      <c r="U4946" s="41" t="s">
        <v>16258</v>
      </c>
      <c r="V4946" s="84"/>
      <c r="W4946" s="85"/>
      <c r="X4946" s="84" t="s">
        <v>644</v>
      </c>
      <c r="Y4946" s="84"/>
      <c r="Z4946" s="84" t="s">
        <v>665</v>
      </c>
      <c r="AA4946" s="62">
        <v>43294</v>
      </c>
    </row>
    <row r="4947" spans="1:27" ht="31.5" x14ac:dyDescent="0.25">
      <c r="A4947" s="76">
        <v>4945</v>
      </c>
      <c r="B4947" s="35" t="s">
        <v>16262</v>
      </c>
      <c r="C4947" s="35" t="s">
        <v>16263</v>
      </c>
      <c r="D4947" s="38" t="s">
        <v>16264</v>
      </c>
      <c r="E4947" s="83" t="s">
        <v>703</v>
      </c>
      <c r="F4947" s="35" t="s">
        <v>660</v>
      </c>
      <c r="G4947" s="35">
        <v>1138</v>
      </c>
      <c r="H4947" s="32" t="s">
        <v>16257</v>
      </c>
      <c r="I4947" s="77">
        <v>6417000</v>
      </c>
      <c r="J4947" s="78"/>
      <c r="K4947" s="41"/>
      <c r="L4947" s="42" t="s">
        <v>16086</v>
      </c>
      <c r="M4947" s="79">
        <v>1127</v>
      </c>
      <c r="N4947" s="80">
        <v>6265000</v>
      </c>
      <c r="O4947" s="81"/>
      <c r="P4947" s="77">
        <v>6265000</v>
      </c>
      <c r="Q4947" s="79">
        <v>1163</v>
      </c>
      <c r="R4947" s="77">
        <v>6417000</v>
      </c>
      <c r="S4947" s="41"/>
      <c r="T4947" s="41" t="s">
        <v>796</v>
      </c>
      <c r="U4947" s="41" t="s">
        <v>16258</v>
      </c>
      <c r="V4947" s="84"/>
      <c r="W4947" s="85"/>
      <c r="X4947" s="84" t="s">
        <v>644</v>
      </c>
      <c r="Y4947" s="84"/>
      <c r="Z4947" s="84" t="s">
        <v>665</v>
      </c>
      <c r="AA4947" s="62">
        <v>43294</v>
      </c>
    </row>
    <row r="4948" spans="1:27" ht="31.5" x14ac:dyDescent="0.25">
      <c r="A4948" s="76">
        <v>4946</v>
      </c>
      <c r="B4948" s="35" t="s">
        <v>16265</v>
      </c>
      <c r="C4948" s="35" t="s">
        <v>16266</v>
      </c>
      <c r="D4948" s="38" t="s">
        <v>16267</v>
      </c>
      <c r="E4948" s="83" t="s">
        <v>638</v>
      </c>
      <c r="F4948" s="35" t="s">
        <v>660</v>
      </c>
      <c r="G4948" s="35">
        <v>1138</v>
      </c>
      <c r="H4948" s="32" t="s">
        <v>16257</v>
      </c>
      <c r="I4948" s="77">
        <v>6417000</v>
      </c>
      <c r="J4948" s="78"/>
      <c r="K4948" s="41"/>
      <c r="L4948" s="42" t="s">
        <v>16086</v>
      </c>
      <c r="M4948" s="79">
        <v>1127</v>
      </c>
      <c r="N4948" s="80">
        <v>6265000</v>
      </c>
      <c r="O4948" s="81"/>
      <c r="P4948" s="77">
        <v>6265000</v>
      </c>
      <c r="Q4948" s="79">
        <v>1163</v>
      </c>
      <c r="R4948" s="77">
        <v>6417000</v>
      </c>
      <c r="S4948" s="41"/>
      <c r="T4948" s="41" t="s">
        <v>796</v>
      </c>
      <c r="U4948" s="41" t="s">
        <v>16258</v>
      </c>
      <c r="V4948" s="84"/>
      <c r="W4948" s="85"/>
      <c r="X4948" s="84" t="s">
        <v>644</v>
      </c>
      <c r="Y4948" s="84"/>
      <c r="Z4948" s="84" t="s">
        <v>665</v>
      </c>
      <c r="AA4948" s="62">
        <v>43294</v>
      </c>
    </row>
    <row r="4949" spans="1:27" ht="31.5" x14ac:dyDescent="0.25">
      <c r="A4949" s="76">
        <v>4947</v>
      </c>
      <c r="B4949" s="35" t="s">
        <v>16268</v>
      </c>
      <c r="C4949" s="35" t="s">
        <v>16269</v>
      </c>
      <c r="D4949" s="38" t="s">
        <v>16270</v>
      </c>
      <c r="E4949" s="83" t="s">
        <v>703</v>
      </c>
      <c r="F4949" s="35" t="s">
        <v>660</v>
      </c>
      <c r="G4949" s="35">
        <v>1142</v>
      </c>
      <c r="H4949" s="32" t="s">
        <v>16270</v>
      </c>
      <c r="I4949" s="77">
        <v>6998000</v>
      </c>
      <c r="J4949" s="78"/>
      <c r="K4949" s="41"/>
      <c r="L4949" s="42" t="s">
        <v>16086</v>
      </c>
      <c r="M4949" s="79">
        <v>1131</v>
      </c>
      <c r="N4949" s="80">
        <v>6846000</v>
      </c>
      <c r="O4949" s="81"/>
      <c r="P4949" s="77">
        <v>6846000</v>
      </c>
      <c r="Q4949" s="79">
        <v>1167</v>
      </c>
      <c r="R4949" s="77">
        <v>6998000</v>
      </c>
      <c r="S4949" s="41"/>
      <c r="T4949" s="41" t="s">
        <v>796</v>
      </c>
      <c r="U4949" s="41" t="s">
        <v>16271</v>
      </c>
      <c r="V4949" s="84"/>
      <c r="W4949" s="85"/>
      <c r="X4949" s="84" t="s">
        <v>644</v>
      </c>
      <c r="Y4949" s="84"/>
      <c r="Z4949" s="84" t="s">
        <v>665</v>
      </c>
      <c r="AA4949" s="62">
        <v>43294</v>
      </c>
    </row>
    <row r="4950" spans="1:27" ht="31.5" x14ac:dyDescent="0.25">
      <c r="A4950" s="76">
        <v>4948</v>
      </c>
      <c r="B4950" s="35" t="s">
        <v>16272</v>
      </c>
      <c r="C4950" s="35" t="s">
        <v>16273</v>
      </c>
      <c r="D4950" s="38" t="s">
        <v>16274</v>
      </c>
      <c r="E4950" s="83" t="s">
        <v>638</v>
      </c>
      <c r="F4950" s="35" t="s">
        <v>660</v>
      </c>
      <c r="G4950" s="35">
        <v>1143</v>
      </c>
      <c r="H4950" s="32" t="s">
        <v>16275</v>
      </c>
      <c r="I4950" s="77">
        <v>5399000</v>
      </c>
      <c r="J4950" s="78"/>
      <c r="K4950" s="41"/>
      <c r="L4950" s="42" t="s">
        <v>16086</v>
      </c>
      <c r="M4950" s="79">
        <v>1132</v>
      </c>
      <c r="N4950" s="80">
        <v>5247000</v>
      </c>
      <c r="O4950" s="81"/>
      <c r="P4950" s="77">
        <v>5247000</v>
      </c>
      <c r="Q4950" s="79">
        <v>1168</v>
      </c>
      <c r="R4950" s="77">
        <v>5399000</v>
      </c>
      <c r="S4950" s="41"/>
      <c r="T4950" s="41" t="s">
        <v>796</v>
      </c>
      <c r="U4950" s="41" t="s">
        <v>16276</v>
      </c>
      <c r="V4950" s="84"/>
      <c r="W4950" s="85"/>
      <c r="X4950" s="84" t="s">
        <v>644</v>
      </c>
      <c r="Y4950" s="84"/>
      <c r="Z4950" s="84" t="s">
        <v>665</v>
      </c>
      <c r="AA4950" s="62">
        <v>43294</v>
      </c>
    </row>
    <row r="4951" spans="1:27" ht="31.5" x14ac:dyDescent="0.25">
      <c r="A4951" s="76">
        <v>4949</v>
      </c>
      <c r="B4951" s="35" t="s">
        <v>16277</v>
      </c>
      <c r="C4951" s="35" t="s">
        <v>16278</v>
      </c>
      <c r="D4951" s="38" t="s">
        <v>16279</v>
      </c>
      <c r="E4951" s="83" t="s">
        <v>703</v>
      </c>
      <c r="F4951" s="35" t="s">
        <v>660</v>
      </c>
      <c r="G4951" s="35">
        <v>1143</v>
      </c>
      <c r="H4951" s="32" t="s">
        <v>16275</v>
      </c>
      <c r="I4951" s="77">
        <v>5399000</v>
      </c>
      <c r="J4951" s="78"/>
      <c r="K4951" s="41"/>
      <c r="L4951" s="42" t="s">
        <v>16086</v>
      </c>
      <c r="M4951" s="79">
        <v>1132</v>
      </c>
      <c r="N4951" s="80">
        <v>5247000</v>
      </c>
      <c r="O4951" s="81"/>
      <c r="P4951" s="77">
        <v>5247000</v>
      </c>
      <c r="Q4951" s="79">
        <v>1168</v>
      </c>
      <c r="R4951" s="77">
        <v>5399000</v>
      </c>
      <c r="S4951" s="41"/>
      <c r="T4951" s="41" t="s">
        <v>796</v>
      </c>
      <c r="U4951" s="41" t="s">
        <v>16276</v>
      </c>
      <c r="V4951" s="84"/>
      <c r="W4951" s="85"/>
      <c r="X4951" s="84" t="s">
        <v>644</v>
      </c>
      <c r="Y4951" s="84"/>
      <c r="Z4951" s="84" t="s">
        <v>665</v>
      </c>
      <c r="AA4951" s="62">
        <v>43294</v>
      </c>
    </row>
    <row r="4952" spans="1:27" ht="31.5" x14ac:dyDescent="0.25">
      <c r="A4952" s="76">
        <v>4950</v>
      </c>
      <c r="B4952" s="35" t="s">
        <v>16280</v>
      </c>
      <c r="C4952" s="35" t="s">
        <v>16281</v>
      </c>
      <c r="D4952" s="38" t="s">
        <v>16282</v>
      </c>
      <c r="E4952" s="83" t="s">
        <v>638</v>
      </c>
      <c r="F4952" s="35" t="s">
        <v>660</v>
      </c>
      <c r="G4952" s="35">
        <v>1143</v>
      </c>
      <c r="H4952" s="32" t="s">
        <v>16275</v>
      </c>
      <c r="I4952" s="77">
        <v>5399000</v>
      </c>
      <c r="J4952" s="78"/>
      <c r="K4952" s="41"/>
      <c r="L4952" s="42" t="s">
        <v>16086</v>
      </c>
      <c r="M4952" s="79">
        <v>1132</v>
      </c>
      <c r="N4952" s="80">
        <v>5247000</v>
      </c>
      <c r="O4952" s="81"/>
      <c r="P4952" s="77">
        <v>5247000</v>
      </c>
      <c r="Q4952" s="79">
        <v>1168</v>
      </c>
      <c r="R4952" s="77">
        <v>5399000</v>
      </c>
      <c r="S4952" s="41"/>
      <c r="T4952" s="41" t="s">
        <v>796</v>
      </c>
      <c r="U4952" s="41" t="s">
        <v>16276</v>
      </c>
      <c r="V4952" s="84"/>
      <c r="W4952" s="85"/>
      <c r="X4952" s="84" t="s">
        <v>644</v>
      </c>
      <c r="Y4952" s="84"/>
      <c r="Z4952" s="84" t="s">
        <v>665</v>
      </c>
      <c r="AA4952" s="62">
        <v>43294</v>
      </c>
    </row>
    <row r="4953" spans="1:27" ht="31.5" x14ac:dyDescent="0.25">
      <c r="A4953" s="76">
        <v>4951</v>
      </c>
      <c r="B4953" s="35" t="s">
        <v>16283</v>
      </c>
      <c r="C4953" s="35" t="s">
        <v>16284</v>
      </c>
      <c r="D4953" s="38" t="s">
        <v>16285</v>
      </c>
      <c r="E4953" s="83" t="s">
        <v>638</v>
      </c>
      <c r="F4953" s="35" t="s">
        <v>1385</v>
      </c>
      <c r="G4953" s="35">
        <v>1129</v>
      </c>
      <c r="H4953" s="32" t="s">
        <v>16286</v>
      </c>
      <c r="I4953" s="77">
        <v>2600000</v>
      </c>
      <c r="J4953" s="78"/>
      <c r="K4953" s="41"/>
      <c r="L4953" s="42" t="s">
        <v>16086</v>
      </c>
      <c r="M4953" s="79">
        <v>1118</v>
      </c>
      <c r="N4953" s="80">
        <v>2489000</v>
      </c>
      <c r="O4953" s="81"/>
      <c r="P4953" s="77">
        <v>2489000</v>
      </c>
      <c r="Q4953" s="79">
        <v>1154</v>
      </c>
      <c r="R4953" s="77">
        <v>2600000</v>
      </c>
      <c r="S4953" s="41"/>
      <c r="T4953" s="41" t="s">
        <v>796</v>
      </c>
      <c r="U4953" s="41" t="s">
        <v>16287</v>
      </c>
      <c r="V4953" s="84"/>
      <c r="W4953" s="85"/>
      <c r="X4953" s="84" t="s">
        <v>644</v>
      </c>
      <c r="Y4953" s="84"/>
      <c r="Z4953" s="84" t="s">
        <v>665</v>
      </c>
      <c r="AA4953" s="62">
        <v>43294</v>
      </c>
    </row>
    <row r="4954" spans="1:27" ht="31.5" x14ac:dyDescent="0.25">
      <c r="A4954" s="76">
        <v>4952</v>
      </c>
      <c r="B4954" s="35" t="s">
        <v>16288</v>
      </c>
      <c r="C4954" s="35" t="s">
        <v>16289</v>
      </c>
      <c r="D4954" s="38" t="s">
        <v>16290</v>
      </c>
      <c r="E4954" s="83" t="s">
        <v>679</v>
      </c>
      <c r="F4954" s="35" t="s">
        <v>5745</v>
      </c>
      <c r="G4954" s="35">
        <v>1130</v>
      </c>
      <c r="H4954" s="32" t="s">
        <v>16291</v>
      </c>
      <c r="I4954" s="77">
        <v>1792000</v>
      </c>
      <c r="J4954" s="78"/>
      <c r="K4954" s="41"/>
      <c r="L4954" s="42" t="s">
        <v>16086</v>
      </c>
      <c r="M4954" s="79">
        <v>1119</v>
      </c>
      <c r="N4954" s="80">
        <v>1717000</v>
      </c>
      <c r="O4954" s="81"/>
      <c r="P4954" s="77">
        <v>1717000</v>
      </c>
      <c r="Q4954" s="79">
        <v>1155</v>
      </c>
      <c r="R4954" s="77">
        <v>1792000</v>
      </c>
      <c r="S4954" s="41"/>
      <c r="T4954" s="41" t="s">
        <v>796</v>
      </c>
      <c r="U4954" s="41" t="s">
        <v>16292</v>
      </c>
      <c r="V4954" s="84"/>
      <c r="W4954" s="85"/>
      <c r="X4954" s="84" t="s">
        <v>644</v>
      </c>
      <c r="Y4954" s="84"/>
      <c r="Z4954" s="84" t="s">
        <v>665</v>
      </c>
      <c r="AA4954" s="62">
        <v>43294</v>
      </c>
    </row>
    <row r="4955" spans="1:27" ht="15.75" x14ac:dyDescent="0.25">
      <c r="A4955" s="76">
        <v>4953</v>
      </c>
      <c r="B4955" s="35" t="s">
        <v>16293</v>
      </c>
      <c r="C4955" s="35" t="s">
        <v>16294</v>
      </c>
      <c r="D4955" s="38" t="s">
        <v>16295</v>
      </c>
      <c r="E4955" s="83" t="s">
        <v>679</v>
      </c>
      <c r="F4955" s="35" t="s">
        <v>781</v>
      </c>
      <c r="G4955" s="35">
        <v>1172</v>
      </c>
      <c r="H4955" s="32" t="s">
        <v>16296</v>
      </c>
      <c r="I4955" s="77">
        <v>327000</v>
      </c>
      <c r="J4955" s="78" t="s">
        <v>16297</v>
      </c>
      <c r="K4955" s="41"/>
      <c r="L4955" s="42" t="s">
        <v>16086</v>
      </c>
      <c r="M4955" s="79">
        <v>1159</v>
      </c>
      <c r="N4955" s="80">
        <v>313000</v>
      </c>
      <c r="O4955" s="81" t="s">
        <v>16297</v>
      </c>
      <c r="P4955" s="77">
        <v>313000</v>
      </c>
      <c r="Q4955" s="79">
        <v>1196</v>
      </c>
      <c r="R4955" s="77">
        <v>327000</v>
      </c>
      <c r="S4955" s="41" t="s">
        <v>16298</v>
      </c>
      <c r="T4955" s="41" t="s">
        <v>796</v>
      </c>
      <c r="U4955" s="41" t="s">
        <v>16299</v>
      </c>
      <c r="V4955" s="84"/>
      <c r="W4955" s="85"/>
      <c r="X4955" s="84" t="s">
        <v>644</v>
      </c>
      <c r="Y4955" s="84"/>
      <c r="Z4955" s="84" t="s">
        <v>645</v>
      </c>
      <c r="AA4955" s="62">
        <v>43294</v>
      </c>
    </row>
    <row r="4956" spans="1:27" ht="31.5" x14ac:dyDescent="0.25">
      <c r="A4956" s="76">
        <v>4954</v>
      </c>
      <c r="B4956" s="35" t="s">
        <v>16300</v>
      </c>
      <c r="C4956" s="35" t="s">
        <v>16301</v>
      </c>
      <c r="D4956" s="38" t="s">
        <v>16302</v>
      </c>
      <c r="E4956" s="83" t="s">
        <v>638</v>
      </c>
      <c r="F4956" s="35" t="s">
        <v>639</v>
      </c>
      <c r="G4956" s="35">
        <v>1144</v>
      </c>
      <c r="H4956" s="32" t="s">
        <v>16303</v>
      </c>
      <c r="I4956" s="77">
        <v>509000</v>
      </c>
      <c r="J4956" s="78" t="s">
        <v>16304</v>
      </c>
      <c r="K4956" s="41"/>
      <c r="L4956" s="42" t="s">
        <v>16086</v>
      </c>
      <c r="M4956" s="79">
        <v>1133</v>
      </c>
      <c r="N4956" s="80">
        <v>491000</v>
      </c>
      <c r="O4956" s="81" t="s">
        <v>16304</v>
      </c>
      <c r="P4956" s="77">
        <v>491000</v>
      </c>
      <c r="Q4956" s="79">
        <v>1169</v>
      </c>
      <c r="R4956" s="77">
        <v>509000</v>
      </c>
      <c r="S4956" s="41" t="s">
        <v>16305</v>
      </c>
      <c r="T4956" s="41" t="s">
        <v>796</v>
      </c>
      <c r="U4956" s="41" t="s">
        <v>16306</v>
      </c>
      <c r="V4956" s="84"/>
      <c r="W4956" s="85"/>
      <c r="X4956" s="84" t="s">
        <v>644</v>
      </c>
      <c r="Y4956" s="84"/>
      <c r="Z4956" s="84" t="s">
        <v>665</v>
      </c>
      <c r="AA4956" s="62">
        <v>43294</v>
      </c>
    </row>
    <row r="4957" spans="1:27" ht="31.5" x14ac:dyDescent="0.25">
      <c r="A4957" s="76">
        <v>4955</v>
      </c>
      <c r="B4957" s="35" t="s">
        <v>16307</v>
      </c>
      <c r="C4957" s="35" t="s">
        <v>16308</v>
      </c>
      <c r="D4957" s="38" t="s">
        <v>16309</v>
      </c>
      <c r="E4957" s="83" t="s">
        <v>703</v>
      </c>
      <c r="F4957" s="35" t="s">
        <v>660</v>
      </c>
      <c r="G4957" s="35">
        <v>1153</v>
      </c>
      <c r="H4957" s="32" t="s">
        <v>16310</v>
      </c>
      <c r="I4957" s="77">
        <v>4212000</v>
      </c>
      <c r="J4957" s="78"/>
      <c r="K4957" s="41"/>
      <c r="L4957" s="42" t="s">
        <v>16086</v>
      </c>
      <c r="M4957" s="79">
        <v>1142</v>
      </c>
      <c r="N4957" s="80">
        <v>4029000</v>
      </c>
      <c r="O4957" s="81"/>
      <c r="P4957" s="77">
        <v>4029000</v>
      </c>
      <c r="Q4957" s="79">
        <v>1178</v>
      </c>
      <c r="R4957" s="77">
        <v>4212000</v>
      </c>
      <c r="S4957" s="41"/>
      <c r="T4957" s="41" t="s">
        <v>796</v>
      </c>
      <c r="U4957" s="41" t="s">
        <v>16311</v>
      </c>
      <c r="V4957" s="84"/>
      <c r="W4957" s="85"/>
      <c r="X4957" s="84" t="s">
        <v>644</v>
      </c>
      <c r="Y4957" s="84"/>
      <c r="Z4957" s="84" t="s">
        <v>665</v>
      </c>
      <c r="AA4957" s="62">
        <v>43294</v>
      </c>
    </row>
    <row r="4958" spans="1:27" ht="31.5" x14ac:dyDescent="0.25">
      <c r="A4958" s="76">
        <v>4956</v>
      </c>
      <c r="B4958" s="35" t="s">
        <v>16312</v>
      </c>
      <c r="C4958" s="35" t="s">
        <v>16313</v>
      </c>
      <c r="D4958" s="38" t="s">
        <v>16314</v>
      </c>
      <c r="E4958" s="83" t="s">
        <v>638</v>
      </c>
      <c r="F4958" s="35" t="s">
        <v>660</v>
      </c>
      <c r="G4958" s="35">
        <v>1153</v>
      </c>
      <c r="H4958" s="32" t="s">
        <v>16310</v>
      </c>
      <c r="I4958" s="77">
        <v>4212000</v>
      </c>
      <c r="J4958" s="78"/>
      <c r="K4958" s="41"/>
      <c r="L4958" s="42" t="s">
        <v>16086</v>
      </c>
      <c r="M4958" s="79">
        <v>1142</v>
      </c>
      <c r="N4958" s="80">
        <v>4029000</v>
      </c>
      <c r="O4958" s="81"/>
      <c r="P4958" s="77">
        <v>4029000</v>
      </c>
      <c r="Q4958" s="79">
        <v>1178</v>
      </c>
      <c r="R4958" s="77">
        <v>4212000</v>
      </c>
      <c r="S4958" s="41"/>
      <c r="T4958" s="41" t="s">
        <v>796</v>
      </c>
      <c r="U4958" s="41" t="s">
        <v>16311</v>
      </c>
      <c r="V4958" s="84"/>
      <c r="W4958" s="85"/>
      <c r="X4958" s="84" t="s">
        <v>644</v>
      </c>
      <c r="Y4958" s="84"/>
      <c r="Z4958" s="84" t="s">
        <v>665</v>
      </c>
      <c r="AA4958" s="62">
        <v>43294</v>
      </c>
    </row>
    <row r="4959" spans="1:27" ht="31.5" x14ac:dyDescent="0.25">
      <c r="A4959" s="76">
        <v>4957</v>
      </c>
      <c r="B4959" s="35" t="s">
        <v>16315</v>
      </c>
      <c r="C4959" s="35" t="s">
        <v>16316</v>
      </c>
      <c r="D4959" s="38" t="s">
        <v>16317</v>
      </c>
      <c r="E4959" s="83" t="s">
        <v>703</v>
      </c>
      <c r="F4959" s="35" t="s">
        <v>660</v>
      </c>
      <c r="G4959" s="35">
        <v>1153</v>
      </c>
      <c r="H4959" s="32" t="s">
        <v>16310</v>
      </c>
      <c r="I4959" s="77">
        <v>4212000</v>
      </c>
      <c r="J4959" s="78"/>
      <c r="K4959" s="41"/>
      <c r="L4959" s="42" t="s">
        <v>16086</v>
      </c>
      <c r="M4959" s="79">
        <v>1142</v>
      </c>
      <c r="N4959" s="80">
        <v>4029000</v>
      </c>
      <c r="O4959" s="81"/>
      <c r="P4959" s="77">
        <v>4029000</v>
      </c>
      <c r="Q4959" s="79">
        <v>1178</v>
      </c>
      <c r="R4959" s="77">
        <v>4212000</v>
      </c>
      <c r="S4959" s="41"/>
      <c r="T4959" s="41" t="s">
        <v>796</v>
      </c>
      <c r="U4959" s="41" t="s">
        <v>16311</v>
      </c>
      <c r="V4959" s="84"/>
      <c r="W4959" s="85"/>
      <c r="X4959" s="84" t="s">
        <v>644</v>
      </c>
      <c r="Y4959" s="84"/>
      <c r="Z4959" s="84" t="s">
        <v>665</v>
      </c>
      <c r="AA4959" s="62">
        <v>43294</v>
      </c>
    </row>
    <row r="4960" spans="1:27" ht="31.5" x14ac:dyDescent="0.25">
      <c r="A4960" s="76">
        <v>4958</v>
      </c>
      <c r="B4960" s="35" t="s">
        <v>16318</v>
      </c>
      <c r="C4960" s="35" t="s">
        <v>16319</v>
      </c>
      <c r="D4960" s="38" t="s">
        <v>16320</v>
      </c>
      <c r="E4960" s="83" t="s">
        <v>638</v>
      </c>
      <c r="F4960" s="35" t="s">
        <v>660</v>
      </c>
      <c r="G4960" s="35">
        <v>1153</v>
      </c>
      <c r="H4960" s="32" t="s">
        <v>16310</v>
      </c>
      <c r="I4960" s="77">
        <v>4212000</v>
      </c>
      <c r="J4960" s="78"/>
      <c r="K4960" s="41"/>
      <c r="L4960" s="42" t="s">
        <v>16086</v>
      </c>
      <c r="M4960" s="79">
        <v>1142</v>
      </c>
      <c r="N4960" s="80">
        <v>4029000</v>
      </c>
      <c r="O4960" s="81"/>
      <c r="P4960" s="77">
        <v>4029000</v>
      </c>
      <c r="Q4960" s="79">
        <v>1178</v>
      </c>
      <c r="R4960" s="77">
        <v>4212000</v>
      </c>
      <c r="S4960" s="41"/>
      <c r="T4960" s="41" t="s">
        <v>796</v>
      </c>
      <c r="U4960" s="41" t="s">
        <v>16311</v>
      </c>
      <c r="V4960" s="84"/>
      <c r="W4960" s="85"/>
      <c r="X4960" s="84" t="s">
        <v>644</v>
      </c>
      <c r="Y4960" s="84"/>
      <c r="Z4960" s="84" t="s">
        <v>665</v>
      </c>
      <c r="AA4960" s="62">
        <v>43294</v>
      </c>
    </row>
    <row r="4961" spans="1:27" ht="47.25" x14ac:dyDescent="0.25">
      <c r="A4961" s="76">
        <v>4959</v>
      </c>
      <c r="B4961" s="35" t="s">
        <v>16321</v>
      </c>
      <c r="C4961" s="35" t="s">
        <v>16322</v>
      </c>
      <c r="D4961" s="38" t="s">
        <v>16323</v>
      </c>
      <c r="E4961" s="83" t="s">
        <v>638</v>
      </c>
      <c r="F4961" s="35" t="s">
        <v>660</v>
      </c>
      <c r="G4961" s="35">
        <v>1121</v>
      </c>
      <c r="H4961" s="32" t="s">
        <v>16324</v>
      </c>
      <c r="I4961" s="77">
        <v>3959000</v>
      </c>
      <c r="J4961" s="78"/>
      <c r="K4961" s="41"/>
      <c r="L4961" s="42" t="s">
        <v>16086</v>
      </c>
      <c r="M4961" s="79">
        <v>1110</v>
      </c>
      <c r="N4961" s="80">
        <v>3837000</v>
      </c>
      <c r="O4961" s="81"/>
      <c r="P4961" s="77">
        <v>3837000</v>
      </c>
      <c r="Q4961" s="79">
        <v>1146</v>
      </c>
      <c r="R4961" s="77">
        <v>3959000</v>
      </c>
      <c r="S4961" s="41"/>
      <c r="T4961" s="41" t="s">
        <v>796</v>
      </c>
      <c r="U4961" s="41" t="s">
        <v>16325</v>
      </c>
      <c r="V4961" s="84"/>
      <c r="W4961" s="85"/>
      <c r="X4961" s="84" t="s">
        <v>644</v>
      </c>
      <c r="Y4961" s="84"/>
      <c r="Z4961" s="84" t="s">
        <v>665</v>
      </c>
      <c r="AA4961" s="62">
        <v>43294</v>
      </c>
    </row>
    <row r="4962" spans="1:27" ht="47.25" x14ac:dyDescent="0.25">
      <c r="A4962" s="76">
        <v>4960</v>
      </c>
      <c r="B4962" s="35" t="s">
        <v>16326</v>
      </c>
      <c r="C4962" s="35" t="s">
        <v>16327</v>
      </c>
      <c r="D4962" s="38" t="s">
        <v>16328</v>
      </c>
      <c r="E4962" s="83" t="s">
        <v>638</v>
      </c>
      <c r="F4962" s="35" t="s">
        <v>1385</v>
      </c>
      <c r="G4962" s="35">
        <v>1122</v>
      </c>
      <c r="H4962" s="32" t="s">
        <v>16329</v>
      </c>
      <c r="I4962" s="77">
        <v>3239000</v>
      </c>
      <c r="J4962" s="78"/>
      <c r="K4962" s="41"/>
      <c r="L4962" s="42" t="s">
        <v>16086</v>
      </c>
      <c r="M4962" s="79">
        <v>1111</v>
      </c>
      <c r="N4962" s="80">
        <v>3156000</v>
      </c>
      <c r="O4962" s="81"/>
      <c r="P4962" s="77">
        <v>3156000</v>
      </c>
      <c r="Q4962" s="79">
        <v>1147</v>
      </c>
      <c r="R4962" s="77">
        <v>3239000</v>
      </c>
      <c r="S4962" s="41"/>
      <c r="T4962" s="41" t="s">
        <v>796</v>
      </c>
      <c r="U4962" s="41" t="s">
        <v>16330</v>
      </c>
      <c r="V4962" s="84"/>
      <c r="W4962" s="85"/>
      <c r="X4962" s="84" t="s">
        <v>644</v>
      </c>
      <c r="Y4962" s="84"/>
      <c r="Z4962" s="84" t="s">
        <v>665</v>
      </c>
      <c r="AA4962" s="62">
        <v>43294</v>
      </c>
    </row>
    <row r="4963" spans="1:27" ht="47.25" x14ac:dyDescent="0.25">
      <c r="A4963" s="76">
        <v>4961</v>
      </c>
      <c r="B4963" s="35" t="s">
        <v>16331</v>
      </c>
      <c r="C4963" s="35" t="s">
        <v>16332</v>
      </c>
      <c r="D4963" s="38" t="s">
        <v>16333</v>
      </c>
      <c r="E4963" s="83" t="s">
        <v>638</v>
      </c>
      <c r="F4963" s="35" t="s">
        <v>660</v>
      </c>
      <c r="G4963" s="35">
        <v>1121</v>
      </c>
      <c r="H4963" s="32" t="s">
        <v>16324</v>
      </c>
      <c r="I4963" s="77">
        <v>3959000</v>
      </c>
      <c r="J4963" s="78"/>
      <c r="K4963" s="41"/>
      <c r="L4963" s="42" t="s">
        <v>16086</v>
      </c>
      <c r="M4963" s="79">
        <v>1110</v>
      </c>
      <c r="N4963" s="80">
        <v>3837000</v>
      </c>
      <c r="O4963" s="81"/>
      <c r="P4963" s="77">
        <v>3837000</v>
      </c>
      <c r="Q4963" s="79">
        <v>1146</v>
      </c>
      <c r="R4963" s="77">
        <v>3959000</v>
      </c>
      <c r="S4963" s="41"/>
      <c r="T4963" s="41" t="s">
        <v>796</v>
      </c>
      <c r="U4963" s="41" t="s">
        <v>16325</v>
      </c>
      <c r="V4963" s="84"/>
      <c r="W4963" s="85"/>
      <c r="X4963" s="84" t="s">
        <v>644</v>
      </c>
      <c r="Y4963" s="84"/>
      <c r="Z4963" s="84" t="s">
        <v>665</v>
      </c>
      <c r="AA4963" s="62">
        <v>43294</v>
      </c>
    </row>
    <row r="4964" spans="1:27" ht="47.25" x14ac:dyDescent="0.25">
      <c r="A4964" s="76">
        <v>4962</v>
      </c>
      <c r="B4964" s="35" t="s">
        <v>16334</v>
      </c>
      <c r="C4964" s="35" t="s">
        <v>16335</v>
      </c>
      <c r="D4964" s="38" t="s">
        <v>16336</v>
      </c>
      <c r="E4964" s="83" t="s">
        <v>638</v>
      </c>
      <c r="F4964" s="35" t="s">
        <v>1385</v>
      </c>
      <c r="G4964" s="35">
        <v>1122</v>
      </c>
      <c r="H4964" s="32" t="s">
        <v>16329</v>
      </c>
      <c r="I4964" s="77">
        <v>3239000</v>
      </c>
      <c r="J4964" s="78"/>
      <c r="K4964" s="41"/>
      <c r="L4964" s="42" t="s">
        <v>16086</v>
      </c>
      <c r="M4964" s="79">
        <v>1111</v>
      </c>
      <c r="N4964" s="80">
        <v>3156000</v>
      </c>
      <c r="O4964" s="81"/>
      <c r="P4964" s="77">
        <v>3156000</v>
      </c>
      <c r="Q4964" s="79">
        <v>1147</v>
      </c>
      <c r="R4964" s="77">
        <v>3239000</v>
      </c>
      <c r="S4964" s="41"/>
      <c r="T4964" s="41" t="s">
        <v>796</v>
      </c>
      <c r="U4964" s="41" t="s">
        <v>16330</v>
      </c>
      <c r="V4964" s="84"/>
      <c r="W4964" s="85"/>
      <c r="X4964" s="84" t="s">
        <v>644</v>
      </c>
      <c r="Y4964" s="84"/>
      <c r="Z4964" s="84" t="s">
        <v>665</v>
      </c>
      <c r="AA4964" s="62">
        <v>43294</v>
      </c>
    </row>
    <row r="4965" spans="1:27" ht="31.5" x14ac:dyDescent="0.25">
      <c r="A4965" s="76">
        <v>4963</v>
      </c>
      <c r="B4965" s="35" t="s">
        <v>16337</v>
      </c>
      <c r="C4965" s="35" t="s">
        <v>16338</v>
      </c>
      <c r="D4965" s="38" t="s">
        <v>16339</v>
      </c>
      <c r="E4965" s="83" t="s">
        <v>638</v>
      </c>
      <c r="F4965" s="35" t="s">
        <v>660</v>
      </c>
      <c r="G4965" s="35">
        <v>1148</v>
      </c>
      <c r="H4965" s="32" t="s">
        <v>8070</v>
      </c>
      <c r="I4965" s="77">
        <v>3550000</v>
      </c>
      <c r="J4965" s="78"/>
      <c r="K4965" s="41"/>
      <c r="L4965" s="42" t="s">
        <v>16086</v>
      </c>
      <c r="M4965" s="79">
        <v>1137</v>
      </c>
      <c r="N4965" s="80">
        <v>3428000</v>
      </c>
      <c r="O4965" s="81"/>
      <c r="P4965" s="77">
        <v>3428000</v>
      </c>
      <c r="Q4965" s="79">
        <v>1173</v>
      </c>
      <c r="R4965" s="77">
        <v>3550000</v>
      </c>
      <c r="S4965" s="41"/>
      <c r="T4965" s="41" t="s">
        <v>796</v>
      </c>
      <c r="U4965" s="41" t="s">
        <v>8071</v>
      </c>
      <c r="V4965" s="84"/>
      <c r="W4965" s="85"/>
      <c r="X4965" s="84" t="s">
        <v>644</v>
      </c>
      <c r="Y4965" s="84"/>
      <c r="Z4965" s="84" t="s">
        <v>665</v>
      </c>
      <c r="AA4965" s="62">
        <v>43294</v>
      </c>
    </row>
    <row r="4966" spans="1:27" ht="31.5" x14ac:dyDescent="0.25">
      <c r="A4966" s="76">
        <v>4964</v>
      </c>
      <c r="B4966" s="35" t="s">
        <v>16340</v>
      </c>
      <c r="C4966" s="35" t="s">
        <v>16341</v>
      </c>
      <c r="D4966" s="38" t="s">
        <v>16342</v>
      </c>
      <c r="E4966" s="83" t="s">
        <v>638</v>
      </c>
      <c r="F4966" s="35" t="s">
        <v>660</v>
      </c>
      <c r="G4966" s="35">
        <v>1148</v>
      </c>
      <c r="H4966" s="32" t="s">
        <v>8070</v>
      </c>
      <c r="I4966" s="77">
        <v>3550000</v>
      </c>
      <c r="J4966" s="78"/>
      <c r="K4966" s="41"/>
      <c r="L4966" s="42" t="s">
        <v>16086</v>
      </c>
      <c r="M4966" s="79">
        <v>1137</v>
      </c>
      <c r="N4966" s="80">
        <v>3428000</v>
      </c>
      <c r="O4966" s="81"/>
      <c r="P4966" s="77">
        <v>3428000</v>
      </c>
      <c r="Q4966" s="79">
        <v>1173</v>
      </c>
      <c r="R4966" s="77">
        <v>3550000</v>
      </c>
      <c r="S4966" s="41"/>
      <c r="T4966" s="41" t="s">
        <v>796</v>
      </c>
      <c r="U4966" s="41" t="s">
        <v>8071</v>
      </c>
      <c r="V4966" s="84"/>
      <c r="W4966" s="85"/>
      <c r="X4966" s="84" t="s">
        <v>644</v>
      </c>
      <c r="Y4966" s="84"/>
      <c r="Z4966" s="84" t="s">
        <v>665</v>
      </c>
      <c r="AA4966" s="62">
        <v>43294</v>
      </c>
    </row>
    <row r="4967" spans="1:27" ht="47.25" x14ac:dyDescent="0.25">
      <c r="A4967" s="76">
        <v>4965</v>
      </c>
      <c r="B4967" s="35" t="s">
        <v>16343</v>
      </c>
      <c r="C4967" s="35" t="s">
        <v>16344</v>
      </c>
      <c r="D4967" s="38" t="s">
        <v>16345</v>
      </c>
      <c r="E4967" s="83" t="s">
        <v>703</v>
      </c>
      <c r="F4967" s="35" t="s">
        <v>1304</v>
      </c>
      <c r="G4967" s="35">
        <v>1152</v>
      </c>
      <c r="H4967" s="32" t="s">
        <v>16346</v>
      </c>
      <c r="I4967" s="77">
        <v>17585000</v>
      </c>
      <c r="J4967" s="78"/>
      <c r="K4967" s="41"/>
      <c r="L4967" s="42" t="s">
        <v>16086</v>
      </c>
      <c r="M4967" s="79">
        <v>1141</v>
      </c>
      <c r="N4967" s="80">
        <v>16969000</v>
      </c>
      <c r="O4967" s="81"/>
      <c r="P4967" s="77">
        <v>16969000</v>
      </c>
      <c r="Q4967" s="79">
        <v>1177</v>
      </c>
      <c r="R4967" s="77">
        <v>17585000</v>
      </c>
      <c r="S4967" s="41"/>
      <c r="T4967" s="41" t="s">
        <v>796</v>
      </c>
      <c r="U4967" s="41" t="s">
        <v>16347</v>
      </c>
      <c r="V4967" s="84"/>
      <c r="W4967" s="85"/>
      <c r="X4967" s="84" t="s">
        <v>644</v>
      </c>
      <c r="Y4967" s="84"/>
      <c r="Z4967" s="84" t="s">
        <v>665</v>
      </c>
      <c r="AA4967" s="62">
        <v>43294</v>
      </c>
    </row>
    <row r="4968" spans="1:27" ht="15.75" x14ac:dyDescent="0.25">
      <c r="A4968" s="76">
        <v>4966</v>
      </c>
      <c r="B4968" s="35" t="s">
        <v>16348</v>
      </c>
      <c r="C4968" s="35" t="s">
        <v>16349</v>
      </c>
      <c r="D4968" s="38" t="s">
        <v>16350</v>
      </c>
      <c r="E4968" s="83" t="s">
        <v>638</v>
      </c>
      <c r="F4968" s="35" t="s">
        <v>1385</v>
      </c>
      <c r="G4968" s="35">
        <v>1151</v>
      </c>
      <c r="H4968" s="32" t="s">
        <v>16350</v>
      </c>
      <c r="I4968" s="77">
        <v>2673000</v>
      </c>
      <c r="J4968" s="78"/>
      <c r="K4968" s="41"/>
      <c r="L4968" s="42" t="s">
        <v>16086</v>
      </c>
      <c r="M4968" s="79">
        <v>1140</v>
      </c>
      <c r="N4968" s="80">
        <v>2590000</v>
      </c>
      <c r="O4968" s="81"/>
      <c r="P4968" s="77">
        <v>2590000</v>
      </c>
      <c r="Q4968" s="79">
        <v>1176</v>
      </c>
      <c r="R4968" s="77">
        <v>2673000</v>
      </c>
      <c r="S4968" s="41"/>
      <c r="T4968" s="41" t="s">
        <v>796</v>
      </c>
      <c r="U4968" s="41" t="s">
        <v>16351</v>
      </c>
      <c r="V4968" s="84"/>
      <c r="W4968" s="85"/>
      <c r="X4968" s="84" t="s">
        <v>644</v>
      </c>
      <c r="Y4968" s="84"/>
      <c r="Z4968" s="84" t="s">
        <v>665</v>
      </c>
      <c r="AA4968" s="62">
        <v>43294</v>
      </c>
    </row>
    <row r="4969" spans="1:27" ht="31.5" x14ac:dyDescent="0.25">
      <c r="A4969" s="76">
        <v>4967</v>
      </c>
      <c r="B4969" s="35" t="s">
        <v>16352</v>
      </c>
      <c r="C4969" s="35" t="s">
        <v>16353</v>
      </c>
      <c r="D4969" s="38" t="s">
        <v>16354</v>
      </c>
      <c r="E4969" s="83" t="s">
        <v>638</v>
      </c>
      <c r="F4969" s="35" t="s">
        <v>660</v>
      </c>
      <c r="G4969" s="35">
        <v>544</v>
      </c>
      <c r="H4969" s="32" t="s">
        <v>7832</v>
      </c>
      <c r="I4969" s="77">
        <v>3711000</v>
      </c>
      <c r="J4969" s="78"/>
      <c r="K4969" s="41"/>
      <c r="L4969" s="42" t="s">
        <v>16086</v>
      </c>
      <c r="M4969" s="79">
        <v>534</v>
      </c>
      <c r="N4969" s="80">
        <v>3640000</v>
      </c>
      <c r="O4969" s="81"/>
      <c r="P4969" s="77">
        <v>3640000</v>
      </c>
      <c r="Q4969" s="79">
        <v>550</v>
      </c>
      <c r="R4969" s="77">
        <v>3711000</v>
      </c>
      <c r="S4969" s="41"/>
      <c r="T4969" s="41" t="s">
        <v>803</v>
      </c>
      <c r="U4969" s="41" t="s">
        <v>7833</v>
      </c>
      <c r="V4969" s="84"/>
      <c r="W4969" s="85"/>
      <c r="X4969" s="84" t="s">
        <v>644</v>
      </c>
      <c r="Y4969" s="84"/>
      <c r="Z4969" s="84" t="s">
        <v>665</v>
      </c>
      <c r="AA4969" s="62">
        <v>43294</v>
      </c>
    </row>
    <row r="4970" spans="1:27" ht="31.5" x14ac:dyDescent="0.25">
      <c r="A4970" s="76">
        <v>4968</v>
      </c>
      <c r="B4970" s="35" t="s">
        <v>16355</v>
      </c>
      <c r="C4970" s="35" t="s">
        <v>16356</v>
      </c>
      <c r="D4970" s="38" t="s">
        <v>16357</v>
      </c>
      <c r="E4970" s="83" t="s">
        <v>638</v>
      </c>
      <c r="F4970" s="35" t="s">
        <v>660</v>
      </c>
      <c r="G4970" s="35">
        <v>544</v>
      </c>
      <c r="H4970" s="32" t="s">
        <v>7832</v>
      </c>
      <c r="I4970" s="77">
        <v>3711000</v>
      </c>
      <c r="J4970" s="78"/>
      <c r="K4970" s="41"/>
      <c r="L4970" s="42" t="s">
        <v>16086</v>
      </c>
      <c r="M4970" s="79">
        <v>534</v>
      </c>
      <c r="N4970" s="80">
        <v>3640000</v>
      </c>
      <c r="O4970" s="81"/>
      <c r="P4970" s="77">
        <v>3640000</v>
      </c>
      <c r="Q4970" s="79">
        <v>550</v>
      </c>
      <c r="R4970" s="77">
        <v>3711000</v>
      </c>
      <c r="S4970" s="41"/>
      <c r="T4970" s="41" t="s">
        <v>803</v>
      </c>
      <c r="U4970" s="41" t="s">
        <v>7833</v>
      </c>
      <c r="V4970" s="84"/>
      <c r="W4970" s="85"/>
      <c r="X4970" s="84" t="s">
        <v>644</v>
      </c>
      <c r="Y4970" s="84"/>
      <c r="Z4970" s="84" t="s">
        <v>665</v>
      </c>
      <c r="AA4970" s="62">
        <v>43294</v>
      </c>
    </row>
    <row r="4971" spans="1:27" ht="31.5" x14ac:dyDescent="0.25">
      <c r="A4971" s="76">
        <v>4969</v>
      </c>
      <c r="B4971" s="35" t="s">
        <v>16358</v>
      </c>
      <c r="C4971" s="35" t="s">
        <v>16359</v>
      </c>
      <c r="D4971" s="38" t="s">
        <v>16360</v>
      </c>
      <c r="E4971" s="83" t="s">
        <v>638</v>
      </c>
      <c r="F4971" s="35" t="s">
        <v>660</v>
      </c>
      <c r="G4971" s="35">
        <v>544</v>
      </c>
      <c r="H4971" s="32" t="s">
        <v>7832</v>
      </c>
      <c r="I4971" s="77">
        <v>3711000</v>
      </c>
      <c r="J4971" s="78"/>
      <c r="K4971" s="41"/>
      <c r="L4971" s="42" t="s">
        <v>16086</v>
      </c>
      <c r="M4971" s="79">
        <v>534</v>
      </c>
      <c r="N4971" s="80">
        <v>3640000</v>
      </c>
      <c r="O4971" s="81"/>
      <c r="P4971" s="77">
        <v>3640000</v>
      </c>
      <c r="Q4971" s="79">
        <v>550</v>
      </c>
      <c r="R4971" s="77">
        <v>3711000</v>
      </c>
      <c r="S4971" s="41"/>
      <c r="T4971" s="41" t="s">
        <v>803</v>
      </c>
      <c r="U4971" s="41" t="s">
        <v>7833</v>
      </c>
      <c r="V4971" s="84"/>
      <c r="W4971" s="85"/>
      <c r="X4971" s="84" t="s">
        <v>644</v>
      </c>
      <c r="Y4971" s="84"/>
      <c r="Z4971" s="84" t="s">
        <v>665</v>
      </c>
      <c r="AA4971" s="62">
        <v>43294</v>
      </c>
    </row>
    <row r="4972" spans="1:27" ht="31.5" x14ac:dyDescent="0.25">
      <c r="A4972" s="76">
        <v>4970</v>
      </c>
      <c r="B4972" s="35" t="s">
        <v>16361</v>
      </c>
      <c r="C4972" s="35" t="s">
        <v>16362</v>
      </c>
      <c r="D4972" s="38" t="s">
        <v>16363</v>
      </c>
      <c r="E4972" s="83" t="s">
        <v>638</v>
      </c>
      <c r="F4972" s="35" t="s">
        <v>660</v>
      </c>
      <c r="G4972" s="35">
        <v>1154</v>
      </c>
      <c r="H4972" s="32" t="s">
        <v>16363</v>
      </c>
      <c r="I4972" s="77">
        <v>3610000</v>
      </c>
      <c r="J4972" s="78"/>
      <c r="K4972" s="41"/>
      <c r="L4972" s="42" t="s">
        <v>16086</v>
      </c>
      <c r="M4972" s="79">
        <v>1143</v>
      </c>
      <c r="N4972" s="80">
        <v>3488000</v>
      </c>
      <c r="O4972" s="81"/>
      <c r="P4972" s="77">
        <v>3488000</v>
      </c>
      <c r="Q4972" s="79">
        <v>1179</v>
      </c>
      <c r="R4972" s="77">
        <v>3610000</v>
      </c>
      <c r="S4972" s="41"/>
      <c r="T4972" s="41" t="s">
        <v>796</v>
      </c>
      <c r="U4972" s="41" t="s">
        <v>16364</v>
      </c>
      <c r="V4972" s="84"/>
      <c r="W4972" s="85"/>
      <c r="X4972" s="84" t="s">
        <v>644</v>
      </c>
      <c r="Y4972" s="84"/>
      <c r="Z4972" s="84" t="s">
        <v>665</v>
      </c>
      <c r="AA4972" s="62">
        <v>43294</v>
      </c>
    </row>
    <row r="4973" spans="1:27" ht="31.5" x14ac:dyDescent="0.25">
      <c r="A4973" s="76">
        <v>4971</v>
      </c>
      <c r="B4973" s="35" t="s">
        <v>16365</v>
      </c>
      <c r="C4973" s="35" t="s">
        <v>16366</v>
      </c>
      <c r="D4973" s="38" t="s">
        <v>16367</v>
      </c>
      <c r="E4973" s="83" t="s">
        <v>638</v>
      </c>
      <c r="F4973" s="35" t="s">
        <v>660</v>
      </c>
      <c r="G4973" s="35">
        <v>1154</v>
      </c>
      <c r="H4973" s="32" t="s">
        <v>16363</v>
      </c>
      <c r="I4973" s="77">
        <v>3610000</v>
      </c>
      <c r="J4973" s="78"/>
      <c r="K4973" s="41"/>
      <c r="L4973" s="42" t="s">
        <v>16086</v>
      </c>
      <c r="M4973" s="79">
        <v>1143</v>
      </c>
      <c r="N4973" s="80">
        <v>3488000</v>
      </c>
      <c r="O4973" s="81"/>
      <c r="P4973" s="77">
        <v>3488000</v>
      </c>
      <c r="Q4973" s="79">
        <v>1179</v>
      </c>
      <c r="R4973" s="77">
        <v>3610000</v>
      </c>
      <c r="S4973" s="41"/>
      <c r="T4973" s="41" t="s">
        <v>796</v>
      </c>
      <c r="U4973" s="41" t="s">
        <v>16364</v>
      </c>
      <c r="V4973" s="84"/>
      <c r="W4973" s="85"/>
      <c r="X4973" s="84" t="s">
        <v>644</v>
      </c>
      <c r="Y4973" s="84"/>
      <c r="Z4973" s="84" t="s">
        <v>665</v>
      </c>
      <c r="AA4973" s="62">
        <v>43294</v>
      </c>
    </row>
    <row r="4974" spans="1:27" ht="31.5" x14ac:dyDescent="0.25">
      <c r="A4974" s="76">
        <v>4972</v>
      </c>
      <c r="B4974" s="35" t="s">
        <v>16368</v>
      </c>
      <c r="C4974" s="35" t="s">
        <v>16369</v>
      </c>
      <c r="D4974" s="38" t="s">
        <v>16370</v>
      </c>
      <c r="E4974" s="83" t="s">
        <v>638</v>
      </c>
      <c r="F4974" s="35" t="s">
        <v>639</v>
      </c>
      <c r="G4974" s="35">
        <v>1126</v>
      </c>
      <c r="H4974" s="32" t="s">
        <v>16371</v>
      </c>
      <c r="I4974" s="77">
        <v>286000</v>
      </c>
      <c r="J4974" s="78"/>
      <c r="K4974" s="41"/>
      <c r="L4974" s="42" t="s">
        <v>16086</v>
      </c>
      <c r="M4974" s="79">
        <v>1115</v>
      </c>
      <c r="N4974" s="80">
        <v>270000</v>
      </c>
      <c r="O4974" s="81"/>
      <c r="P4974" s="77">
        <v>270000</v>
      </c>
      <c r="Q4974" s="79">
        <v>1151</v>
      </c>
      <c r="R4974" s="77">
        <v>286000</v>
      </c>
      <c r="S4974" s="41"/>
      <c r="T4974" s="41" t="s">
        <v>796</v>
      </c>
      <c r="U4974" s="41" t="s">
        <v>16372</v>
      </c>
      <c r="V4974" s="84"/>
      <c r="W4974" s="85"/>
      <c r="X4974" s="84" t="s">
        <v>644</v>
      </c>
      <c r="Y4974" s="84"/>
      <c r="Z4974" s="84" t="s">
        <v>645</v>
      </c>
      <c r="AA4974" s="62">
        <v>43294</v>
      </c>
    </row>
    <row r="4975" spans="1:27" ht="15.75" x14ac:dyDescent="0.25">
      <c r="A4975" s="76">
        <v>4973</v>
      </c>
      <c r="B4975" s="35" t="s">
        <v>16373</v>
      </c>
      <c r="C4975" s="35" t="s">
        <v>16374</v>
      </c>
      <c r="D4975" s="38" t="s">
        <v>16375</v>
      </c>
      <c r="E4975" s="83" t="s">
        <v>679</v>
      </c>
      <c r="F4975" s="35" t="s">
        <v>639</v>
      </c>
      <c r="G4975" s="35">
        <v>124</v>
      </c>
      <c r="H4975" s="32" t="s">
        <v>1377</v>
      </c>
      <c r="I4975" s="77">
        <v>715000</v>
      </c>
      <c r="J4975" s="78"/>
      <c r="K4975" s="41"/>
      <c r="L4975" s="42" t="s">
        <v>16086</v>
      </c>
      <c r="M4975" s="79">
        <v>120</v>
      </c>
      <c r="N4975" s="80">
        <v>704000</v>
      </c>
      <c r="O4975" s="81"/>
      <c r="P4975" s="77">
        <v>704000</v>
      </c>
      <c r="Q4975" s="79">
        <v>123</v>
      </c>
      <c r="R4975" s="77">
        <v>715000</v>
      </c>
      <c r="S4975" s="41"/>
      <c r="T4975" s="41" t="s">
        <v>642</v>
      </c>
      <c r="U4975" s="41" t="s">
        <v>1378</v>
      </c>
      <c r="V4975" s="84"/>
      <c r="W4975" s="85"/>
      <c r="X4975" s="84" t="s">
        <v>644</v>
      </c>
      <c r="Y4975" s="84"/>
      <c r="Z4975" s="84" t="s">
        <v>665</v>
      </c>
      <c r="AA4975" s="62">
        <v>43294</v>
      </c>
    </row>
    <row r="4976" spans="1:27" ht="31.5" x14ac:dyDescent="0.25">
      <c r="A4976" s="76">
        <v>4974</v>
      </c>
      <c r="B4976" s="35" t="s">
        <v>16376</v>
      </c>
      <c r="C4976" s="35" t="s">
        <v>16377</v>
      </c>
      <c r="D4976" s="38" t="s">
        <v>16378</v>
      </c>
      <c r="E4976" s="83" t="s">
        <v>638</v>
      </c>
      <c r="F4976" s="35" t="s">
        <v>639</v>
      </c>
      <c r="G4976" s="35">
        <v>102</v>
      </c>
      <c r="H4976" s="32" t="s">
        <v>969</v>
      </c>
      <c r="I4976" s="77">
        <v>649000</v>
      </c>
      <c r="J4976" s="78"/>
      <c r="K4976" s="41"/>
      <c r="L4976" s="42" t="s">
        <v>16086</v>
      </c>
      <c r="M4976" s="79">
        <v>99</v>
      </c>
      <c r="N4976" s="80">
        <v>640000</v>
      </c>
      <c r="O4976" s="81"/>
      <c r="P4976" s="77">
        <v>640000</v>
      </c>
      <c r="Q4976" s="79">
        <v>101</v>
      </c>
      <c r="R4976" s="77">
        <v>649000</v>
      </c>
      <c r="S4976" s="41" t="s">
        <v>971</v>
      </c>
      <c r="T4976" s="41" t="s">
        <v>642</v>
      </c>
      <c r="U4976" s="41" t="s">
        <v>972</v>
      </c>
      <c r="V4976" s="84"/>
      <c r="W4976" s="85"/>
      <c r="X4976" s="84" t="s">
        <v>644</v>
      </c>
      <c r="Y4976" s="84"/>
      <c r="Z4976" s="84" t="s">
        <v>665</v>
      </c>
      <c r="AA4976" s="62">
        <v>43294</v>
      </c>
    </row>
    <row r="4977" spans="1:27" ht="15.75" x14ac:dyDescent="0.25">
      <c r="A4977" s="76">
        <v>4975</v>
      </c>
      <c r="B4977" s="35" t="s">
        <v>16379</v>
      </c>
      <c r="C4977" s="35" t="s">
        <v>16380</v>
      </c>
      <c r="D4977" s="38" t="s">
        <v>16381</v>
      </c>
      <c r="E4977" s="83" t="s">
        <v>801</v>
      </c>
      <c r="F4977" s="35" t="s">
        <v>811</v>
      </c>
      <c r="G4977" s="35">
        <v>222</v>
      </c>
      <c r="H4977" s="32" t="s">
        <v>1361</v>
      </c>
      <c r="I4977" s="77">
        <v>21000</v>
      </c>
      <c r="J4977" s="78" t="s">
        <v>1362</v>
      </c>
      <c r="K4977" s="41"/>
      <c r="L4977" s="42" t="s">
        <v>16086</v>
      </c>
      <c r="M4977" s="79">
        <v>215</v>
      </c>
      <c r="N4977" s="80">
        <v>20000</v>
      </c>
      <c r="O4977" s="81" t="s">
        <v>1362</v>
      </c>
      <c r="P4977" s="77">
        <v>20000</v>
      </c>
      <c r="Q4977" s="79">
        <v>219</v>
      </c>
      <c r="R4977" s="77">
        <v>21000</v>
      </c>
      <c r="S4977" s="41" t="s">
        <v>1363</v>
      </c>
      <c r="T4977" s="41" t="s">
        <v>642</v>
      </c>
      <c r="U4977" s="41" t="s">
        <v>1364</v>
      </c>
      <c r="V4977" s="84"/>
      <c r="W4977" s="85"/>
      <c r="X4977" s="84" t="s">
        <v>644</v>
      </c>
      <c r="Y4977" s="84"/>
      <c r="Z4977" s="84" t="s">
        <v>645</v>
      </c>
      <c r="AA4977" s="62">
        <v>43294</v>
      </c>
    </row>
    <row r="4978" spans="1:27" ht="31.5" x14ac:dyDescent="0.25">
      <c r="A4978" s="76">
        <v>4976</v>
      </c>
      <c r="B4978" s="35" t="s">
        <v>16382</v>
      </c>
      <c r="C4978" s="35" t="s">
        <v>16383</v>
      </c>
      <c r="D4978" s="38" t="s">
        <v>16384</v>
      </c>
      <c r="E4978" s="83" t="s">
        <v>679</v>
      </c>
      <c r="F4978" s="35" t="s">
        <v>781</v>
      </c>
      <c r="G4978" s="35">
        <v>223</v>
      </c>
      <c r="H4978" s="32" t="s">
        <v>126</v>
      </c>
      <c r="I4978" s="77">
        <v>176000</v>
      </c>
      <c r="J4978" s="78"/>
      <c r="K4978" s="41"/>
      <c r="L4978" s="42" t="s">
        <v>16086</v>
      </c>
      <c r="M4978" s="79">
        <v>216</v>
      </c>
      <c r="N4978" s="80">
        <v>172000</v>
      </c>
      <c r="O4978" s="81"/>
      <c r="P4978" s="77">
        <v>172000</v>
      </c>
      <c r="Q4978" s="79">
        <v>220</v>
      </c>
      <c r="R4978" s="77">
        <v>176000</v>
      </c>
      <c r="S4978" s="41"/>
      <c r="T4978" s="41" t="s">
        <v>642</v>
      </c>
      <c r="U4978" s="41" t="s">
        <v>127</v>
      </c>
      <c r="V4978" s="84"/>
      <c r="W4978" s="85"/>
      <c r="X4978" s="84" t="s">
        <v>644</v>
      </c>
      <c r="Y4978" s="84"/>
      <c r="Z4978" s="84" t="s">
        <v>645</v>
      </c>
      <c r="AA4978" s="62">
        <v>43294</v>
      </c>
    </row>
    <row r="4979" spans="1:27" ht="31.5" x14ac:dyDescent="0.25">
      <c r="A4979" s="76">
        <v>4977</v>
      </c>
      <c r="B4979" s="35" t="s">
        <v>16385</v>
      </c>
      <c r="C4979" s="35" t="s">
        <v>16386</v>
      </c>
      <c r="D4979" s="38" t="s">
        <v>16387</v>
      </c>
      <c r="E4979" s="83" t="s">
        <v>638</v>
      </c>
      <c r="F4979" s="35" t="s">
        <v>781</v>
      </c>
      <c r="G4979" s="35">
        <v>1156</v>
      </c>
      <c r="H4979" s="32" t="s">
        <v>16388</v>
      </c>
      <c r="I4979" s="77">
        <v>270000</v>
      </c>
      <c r="J4979" s="78"/>
      <c r="K4979" s="41"/>
      <c r="L4979" s="42" t="s">
        <v>16086</v>
      </c>
      <c r="M4979" s="79">
        <v>1145</v>
      </c>
      <c r="N4979" s="80">
        <v>252000</v>
      </c>
      <c r="O4979" s="81"/>
      <c r="P4979" s="77">
        <v>252000</v>
      </c>
      <c r="Q4979" s="79">
        <v>1181</v>
      </c>
      <c r="R4979" s="77">
        <v>270000</v>
      </c>
      <c r="S4979" s="41"/>
      <c r="T4979" s="41" t="s">
        <v>796</v>
      </c>
      <c r="U4979" s="41" t="s">
        <v>16389</v>
      </c>
      <c r="V4979" s="84"/>
      <c r="W4979" s="85"/>
      <c r="X4979" s="84" t="s">
        <v>644</v>
      </c>
      <c r="Y4979" s="84"/>
      <c r="Z4979" s="84" t="s">
        <v>665</v>
      </c>
      <c r="AA4979" s="62">
        <v>43294</v>
      </c>
    </row>
    <row r="4980" spans="1:27" ht="15.75" x14ac:dyDescent="0.25">
      <c r="A4980" s="76">
        <v>4978</v>
      </c>
      <c r="B4980" s="35" t="s">
        <v>16390</v>
      </c>
      <c r="C4980" s="35" t="s">
        <v>16391</v>
      </c>
      <c r="D4980" s="38" t="s">
        <v>16392</v>
      </c>
      <c r="E4980" s="83" t="s">
        <v>679</v>
      </c>
      <c r="F4980" s="35" t="s">
        <v>781</v>
      </c>
      <c r="G4980" s="35">
        <v>1157</v>
      </c>
      <c r="H4980" s="32" t="s">
        <v>16393</v>
      </c>
      <c r="I4980" s="77">
        <v>220000</v>
      </c>
      <c r="J4980" s="78"/>
      <c r="K4980" s="41"/>
      <c r="L4980" s="42" t="s">
        <v>16086</v>
      </c>
      <c r="M4980" s="79"/>
      <c r="N4980" s="80">
        <v>220000</v>
      </c>
      <c r="O4980" s="81"/>
      <c r="P4980" s="77"/>
      <c r="Q4980" s="79">
        <v>1182</v>
      </c>
      <c r="R4980" s="77">
        <v>220000</v>
      </c>
      <c r="S4980" s="41"/>
      <c r="T4980" s="41" t="s">
        <v>796</v>
      </c>
      <c r="U4980" s="41" t="s">
        <v>16394</v>
      </c>
      <c r="V4980" s="84"/>
      <c r="W4980" s="85"/>
      <c r="X4980" s="84" t="s">
        <v>644</v>
      </c>
      <c r="Y4980" s="84"/>
      <c r="Z4980" s="84" t="s">
        <v>688</v>
      </c>
      <c r="AA4980" s="62">
        <v>43294</v>
      </c>
    </row>
    <row r="4981" spans="1:27" ht="15.75" x14ac:dyDescent="0.25">
      <c r="A4981" s="76">
        <v>4979</v>
      </c>
      <c r="B4981" s="35" t="s">
        <v>16395</v>
      </c>
      <c r="C4981" s="35" t="s">
        <v>16396</v>
      </c>
      <c r="D4981" s="38" t="s">
        <v>16397</v>
      </c>
      <c r="E4981" s="83" t="s">
        <v>638</v>
      </c>
      <c r="F4981" s="35" t="s">
        <v>781</v>
      </c>
      <c r="G4981" s="35">
        <v>1127</v>
      </c>
      <c r="H4981" s="32" t="s">
        <v>795</v>
      </c>
      <c r="I4981" s="77">
        <v>227000</v>
      </c>
      <c r="J4981" s="78"/>
      <c r="K4981" s="41"/>
      <c r="L4981" s="42" t="s">
        <v>16086</v>
      </c>
      <c r="M4981" s="79">
        <v>1116</v>
      </c>
      <c r="N4981" s="80">
        <v>213000</v>
      </c>
      <c r="O4981" s="81"/>
      <c r="P4981" s="77">
        <v>213000</v>
      </c>
      <c r="Q4981" s="79">
        <v>1152</v>
      </c>
      <c r="R4981" s="77">
        <v>227000</v>
      </c>
      <c r="S4981" s="41"/>
      <c r="T4981" s="41" t="s">
        <v>796</v>
      </c>
      <c r="U4981" s="41" t="s">
        <v>797</v>
      </c>
      <c r="V4981" s="84"/>
      <c r="W4981" s="85"/>
      <c r="X4981" s="84" t="s">
        <v>644</v>
      </c>
      <c r="Y4981" s="84"/>
      <c r="Z4981" s="84" t="s">
        <v>645</v>
      </c>
      <c r="AA4981" s="62">
        <v>43294</v>
      </c>
    </row>
    <row r="4982" spans="1:27" ht="15.75" x14ac:dyDescent="0.25">
      <c r="A4982" s="76">
        <v>4980</v>
      </c>
      <c r="B4982" s="35" t="s">
        <v>16398</v>
      </c>
      <c r="C4982" s="35" t="s">
        <v>16399</v>
      </c>
      <c r="D4982" s="38" t="s">
        <v>16400</v>
      </c>
      <c r="E4982" s="83" t="s">
        <v>679</v>
      </c>
      <c r="F4982" s="35" t="s">
        <v>781</v>
      </c>
      <c r="G4982" s="35">
        <v>246</v>
      </c>
      <c r="H4982" s="32" t="s">
        <v>4874</v>
      </c>
      <c r="I4982" s="77">
        <v>34600</v>
      </c>
      <c r="J4982" s="78"/>
      <c r="K4982" s="41"/>
      <c r="L4982" s="42" t="s">
        <v>16086</v>
      </c>
      <c r="M4982" s="79">
        <v>237</v>
      </c>
      <c r="N4982" s="80">
        <v>33000</v>
      </c>
      <c r="O4982" s="81"/>
      <c r="P4982" s="77">
        <v>41100</v>
      </c>
      <c r="Q4982" s="79">
        <v>241</v>
      </c>
      <c r="R4982" s="77">
        <v>34600</v>
      </c>
      <c r="S4982" s="41"/>
      <c r="T4982" s="41" t="s">
        <v>1409</v>
      </c>
      <c r="U4982" s="41" t="s">
        <v>4875</v>
      </c>
      <c r="V4982" s="84"/>
      <c r="W4982" s="85"/>
      <c r="X4982" s="84" t="s">
        <v>644</v>
      </c>
      <c r="Y4982" s="84"/>
      <c r="Z4982" s="84" t="s">
        <v>645</v>
      </c>
      <c r="AA4982" s="62">
        <v>43294</v>
      </c>
    </row>
    <row r="4983" spans="1:27" ht="31.5" x14ac:dyDescent="0.25">
      <c r="A4983" s="76">
        <v>4981</v>
      </c>
      <c r="B4983" s="35" t="s">
        <v>16401</v>
      </c>
      <c r="C4983" s="35" t="s">
        <v>16402</v>
      </c>
      <c r="D4983" s="38" t="s">
        <v>16403</v>
      </c>
      <c r="E4983" s="83" t="s">
        <v>638</v>
      </c>
      <c r="F4983" s="35" t="s">
        <v>781</v>
      </c>
      <c r="G4983" s="35">
        <v>115</v>
      </c>
      <c r="H4983" s="32" t="s">
        <v>655</v>
      </c>
      <c r="I4983" s="77">
        <v>184000</v>
      </c>
      <c r="J4983" s="78"/>
      <c r="K4983" s="41"/>
      <c r="L4983" s="42" t="s">
        <v>16086</v>
      </c>
      <c r="M4983" s="79">
        <v>111</v>
      </c>
      <c r="N4983" s="80">
        <v>183000</v>
      </c>
      <c r="O4983" s="81"/>
      <c r="P4983" s="77">
        <v>183000</v>
      </c>
      <c r="Q4983" s="79">
        <v>114</v>
      </c>
      <c r="R4983" s="77">
        <v>184000</v>
      </c>
      <c r="S4983" s="41"/>
      <c r="T4983" s="41" t="s">
        <v>642</v>
      </c>
      <c r="U4983" s="41" t="s">
        <v>656</v>
      </c>
      <c r="V4983" s="84"/>
      <c r="W4983" s="85"/>
      <c r="X4983" s="84" t="s">
        <v>644</v>
      </c>
      <c r="Y4983" s="84"/>
      <c r="Z4983" s="84" t="s">
        <v>645</v>
      </c>
      <c r="AA4983" s="62">
        <v>43294</v>
      </c>
    </row>
    <row r="4984" spans="1:27" ht="31.5" x14ac:dyDescent="0.25">
      <c r="A4984" s="76">
        <v>4982</v>
      </c>
      <c r="B4984" s="35" t="s">
        <v>16404</v>
      </c>
      <c r="C4984" s="35" t="s">
        <v>16405</v>
      </c>
      <c r="D4984" s="38" t="s">
        <v>16406</v>
      </c>
      <c r="E4984" s="83" t="s">
        <v>638</v>
      </c>
      <c r="F4984" s="35" t="s">
        <v>639</v>
      </c>
      <c r="G4984" s="35">
        <v>1172</v>
      </c>
      <c r="H4984" s="32" t="s">
        <v>16296</v>
      </c>
      <c r="I4984" s="77">
        <v>327000</v>
      </c>
      <c r="J4984" s="78" t="s">
        <v>16297</v>
      </c>
      <c r="K4984" s="41"/>
      <c r="L4984" s="42" t="s">
        <v>16086</v>
      </c>
      <c r="M4984" s="79">
        <v>1159</v>
      </c>
      <c r="N4984" s="80">
        <v>313000</v>
      </c>
      <c r="O4984" s="81" t="s">
        <v>16297</v>
      </c>
      <c r="P4984" s="77">
        <v>313000</v>
      </c>
      <c r="Q4984" s="79">
        <v>1196</v>
      </c>
      <c r="R4984" s="77">
        <v>327000</v>
      </c>
      <c r="S4984" s="41" t="s">
        <v>16298</v>
      </c>
      <c r="T4984" s="41" t="s">
        <v>796</v>
      </c>
      <c r="U4984" s="41" t="s">
        <v>16299</v>
      </c>
      <c r="V4984" s="84"/>
      <c r="W4984" s="85"/>
      <c r="X4984" s="84" t="s">
        <v>644</v>
      </c>
      <c r="Y4984" s="84"/>
      <c r="Z4984" s="84" t="s">
        <v>645</v>
      </c>
      <c r="AA4984" s="62">
        <v>43294</v>
      </c>
    </row>
    <row r="4985" spans="1:27" ht="15.75" x14ac:dyDescent="0.25">
      <c r="A4985" s="76">
        <v>4983</v>
      </c>
      <c r="B4985" s="35" t="s">
        <v>16407</v>
      </c>
      <c r="C4985" s="35" t="s">
        <v>16408</v>
      </c>
      <c r="D4985" s="38" t="s">
        <v>10964</v>
      </c>
      <c r="E4985" s="83" t="s">
        <v>679</v>
      </c>
      <c r="F4985" s="35" t="s">
        <v>1385</v>
      </c>
      <c r="G4985" s="35">
        <v>1125</v>
      </c>
      <c r="H4985" s="32" t="s">
        <v>10964</v>
      </c>
      <c r="I4985" s="77">
        <v>3241000</v>
      </c>
      <c r="J4985" s="78"/>
      <c r="K4985" s="41"/>
      <c r="L4985" s="42" t="s">
        <v>16086</v>
      </c>
      <c r="M4985" s="79">
        <v>1114</v>
      </c>
      <c r="N4985" s="80">
        <v>3130000</v>
      </c>
      <c r="O4985" s="81"/>
      <c r="P4985" s="77">
        <v>3130000</v>
      </c>
      <c r="Q4985" s="79">
        <v>1150</v>
      </c>
      <c r="R4985" s="77">
        <v>3241000</v>
      </c>
      <c r="S4985" s="41"/>
      <c r="T4985" s="41" t="s">
        <v>796</v>
      </c>
      <c r="U4985" s="41" t="s">
        <v>10965</v>
      </c>
      <c r="V4985" s="84"/>
      <c r="W4985" s="85"/>
      <c r="X4985" s="84" t="s">
        <v>644</v>
      </c>
      <c r="Y4985" s="84"/>
      <c r="Z4985" s="84" t="s">
        <v>665</v>
      </c>
      <c r="AA4985" s="62">
        <v>43294</v>
      </c>
    </row>
    <row r="4986" spans="1:27" ht="15.75" x14ac:dyDescent="0.25">
      <c r="A4986" s="76">
        <v>4984</v>
      </c>
      <c r="B4986" s="35" t="s">
        <v>16409</v>
      </c>
      <c r="C4986" s="35" t="s">
        <v>16410</v>
      </c>
      <c r="D4986" s="38" t="s">
        <v>16411</v>
      </c>
      <c r="E4986" s="83" t="s">
        <v>638</v>
      </c>
      <c r="F4986" s="35" t="s">
        <v>1385</v>
      </c>
      <c r="G4986" s="35">
        <v>1124</v>
      </c>
      <c r="H4986" s="32" t="s">
        <v>16411</v>
      </c>
      <c r="I4986" s="77">
        <v>3562000</v>
      </c>
      <c r="J4986" s="78"/>
      <c r="K4986" s="41"/>
      <c r="L4986" s="42" t="s">
        <v>16086</v>
      </c>
      <c r="M4986" s="79">
        <v>1113</v>
      </c>
      <c r="N4986" s="80">
        <v>3451000</v>
      </c>
      <c r="O4986" s="81"/>
      <c r="P4986" s="77">
        <v>3451000</v>
      </c>
      <c r="Q4986" s="79">
        <v>1149</v>
      </c>
      <c r="R4986" s="77">
        <v>3562000</v>
      </c>
      <c r="S4986" s="41"/>
      <c r="T4986" s="41" t="s">
        <v>796</v>
      </c>
      <c r="U4986" s="41" t="s">
        <v>16412</v>
      </c>
      <c r="V4986" s="84"/>
      <c r="W4986" s="85"/>
      <c r="X4986" s="84" t="s">
        <v>644</v>
      </c>
      <c r="Y4986" s="84"/>
      <c r="Z4986" s="84" t="s">
        <v>665</v>
      </c>
      <c r="AA4986" s="62">
        <v>43294</v>
      </c>
    </row>
    <row r="4987" spans="1:27" ht="31.5" x14ac:dyDescent="0.25">
      <c r="A4987" s="76">
        <v>4985</v>
      </c>
      <c r="B4987" s="35" t="s">
        <v>16413</v>
      </c>
      <c r="C4987" s="35" t="s">
        <v>16414</v>
      </c>
      <c r="D4987" s="38" t="s">
        <v>16415</v>
      </c>
      <c r="E4987" s="83" t="s">
        <v>638</v>
      </c>
      <c r="F4987" s="35" t="s">
        <v>660</v>
      </c>
      <c r="G4987" s="35">
        <v>1153</v>
      </c>
      <c r="H4987" s="32" t="s">
        <v>16310</v>
      </c>
      <c r="I4987" s="77">
        <v>4212000</v>
      </c>
      <c r="J4987" s="78"/>
      <c r="K4987" s="41"/>
      <c r="L4987" s="42" t="s">
        <v>16086</v>
      </c>
      <c r="M4987" s="79">
        <v>1142</v>
      </c>
      <c r="N4987" s="80">
        <v>4029000</v>
      </c>
      <c r="O4987" s="81"/>
      <c r="P4987" s="77">
        <v>4029000</v>
      </c>
      <c r="Q4987" s="79">
        <v>1178</v>
      </c>
      <c r="R4987" s="77">
        <v>4212000</v>
      </c>
      <c r="S4987" s="41"/>
      <c r="T4987" s="41" t="s">
        <v>796</v>
      </c>
      <c r="U4987" s="41" t="s">
        <v>16311</v>
      </c>
      <c r="V4987" s="84"/>
      <c r="W4987" s="85"/>
      <c r="X4987" s="84" t="s">
        <v>644</v>
      </c>
      <c r="Y4987" s="84"/>
      <c r="Z4987" s="84" t="s">
        <v>665</v>
      </c>
      <c r="AA4987" s="62">
        <v>43294</v>
      </c>
    </row>
    <row r="4988" spans="1:27" ht="15.75" x14ac:dyDescent="0.25">
      <c r="A4988" s="76">
        <v>4986</v>
      </c>
      <c r="B4988" s="35" t="s">
        <v>16416</v>
      </c>
      <c r="C4988" s="35" t="s">
        <v>16417</v>
      </c>
      <c r="D4988" s="38" t="s">
        <v>16418</v>
      </c>
      <c r="E4988" s="83" t="s">
        <v>638</v>
      </c>
      <c r="F4988" s="35" t="s">
        <v>660</v>
      </c>
      <c r="G4988" s="35">
        <v>1146</v>
      </c>
      <c r="H4988" s="32" t="s">
        <v>8080</v>
      </c>
      <c r="I4988" s="77">
        <v>3831000</v>
      </c>
      <c r="J4988" s="78"/>
      <c r="K4988" s="41"/>
      <c r="L4988" s="42" t="s">
        <v>16086</v>
      </c>
      <c r="M4988" s="79">
        <v>1135</v>
      </c>
      <c r="N4988" s="80">
        <v>3679000</v>
      </c>
      <c r="O4988" s="81"/>
      <c r="P4988" s="77">
        <v>3679000</v>
      </c>
      <c r="Q4988" s="79">
        <v>1171</v>
      </c>
      <c r="R4988" s="77">
        <v>3831000</v>
      </c>
      <c r="S4988" s="41"/>
      <c r="T4988" s="41" t="s">
        <v>796</v>
      </c>
      <c r="U4988" s="41" t="s">
        <v>8081</v>
      </c>
      <c r="V4988" s="84"/>
      <c r="W4988" s="85"/>
      <c r="X4988" s="84" t="s">
        <v>644</v>
      </c>
      <c r="Y4988" s="84"/>
      <c r="Z4988" s="84" t="s">
        <v>665</v>
      </c>
      <c r="AA4988" s="62">
        <v>43294</v>
      </c>
    </row>
    <row r="4989" spans="1:27" ht="15.75" x14ac:dyDescent="0.25">
      <c r="A4989" s="76">
        <v>4987</v>
      </c>
      <c r="B4989" s="35" t="s">
        <v>16419</v>
      </c>
      <c r="C4989" s="35" t="s">
        <v>16420</v>
      </c>
      <c r="D4989" s="38" t="s">
        <v>16421</v>
      </c>
      <c r="E4989" s="83" t="s">
        <v>638</v>
      </c>
      <c r="F4989" s="35" t="s">
        <v>660</v>
      </c>
      <c r="G4989" s="35">
        <v>1146</v>
      </c>
      <c r="H4989" s="32" t="s">
        <v>8080</v>
      </c>
      <c r="I4989" s="77">
        <v>3831000</v>
      </c>
      <c r="J4989" s="78"/>
      <c r="K4989" s="41"/>
      <c r="L4989" s="42" t="s">
        <v>16086</v>
      </c>
      <c r="M4989" s="79">
        <v>1135</v>
      </c>
      <c r="N4989" s="80">
        <v>3679000</v>
      </c>
      <c r="O4989" s="81"/>
      <c r="P4989" s="77">
        <v>3679000</v>
      </c>
      <c r="Q4989" s="79">
        <v>1171</v>
      </c>
      <c r="R4989" s="77">
        <v>3831000</v>
      </c>
      <c r="S4989" s="41"/>
      <c r="T4989" s="41" t="s">
        <v>796</v>
      </c>
      <c r="U4989" s="41" t="s">
        <v>8081</v>
      </c>
      <c r="V4989" s="84"/>
      <c r="W4989" s="85"/>
      <c r="X4989" s="84" t="s">
        <v>644</v>
      </c>
      <c r="Y4989" s="84"/>
      <c r="Z4989" s="84" t="s">
        <v>665</v>
      </c>
      <c r="AA4989" s="62">
        <v>43294</v>
      </c>
    </row>
    <row r="4990" spans="1:27" ht="47.25" x14ac:dyDescent="0.25">
      <c r="A4990" s="76">
        <v>4988</v>
      </c>
      <c r="B4990" s="35" t="s">
        <v>16422</v>
      </c>
      <c r="C4990" s="35" t="s">
        <v>16423</v>
      </c>
      <c r="D4990" s="38" t="s">
        <v>16424</v>
      </c>
      <c r="E4990" s="83" t="s">
        <v>703</v>
      </c>
      <c r="F4990" s="35" t="s">
        <v>1304</v>
      </c>
      <c r="G4990" s="35">
        <v>1152</v>
      </c>
      <c r="H4990" s="32" t="s">
        <v>16346</v>
      </c>
      <c r="I4990" s="77">
        <v>17585000</v>
      </c>
      <c r="J4990" s="78"/>
      <c r="K4990" s="41"/>
      <c r="L4990" s="42" t="s">
        <v>16086</v>
      </c>
      <c r="M4990" s="79">
        <v>1141</v>
      </c>
      <c r="N4990" s="80">
        <v>16969000</v>
      </c>
      <c r="O4990" s="81"/>
      <c r="P4990" s="77">
        <v>16969000</v>
      </c>
      <c r="Q4990" s="79">
        <v>1177</v>
      </c>
      <c r="R4990" s="77">
        <v>17585000</v>
      </c>
      <c r="S4990" s="41"/>
      <c r="T4990" s="41" t="s">
        <v>796</v>
      </c>
      <c r="U4990" s="41" t="s">
        <v>16347</v>
      </c>
      <c r="V4990" s="84"/>
      <c r="W4990" s="85"/>
      <c r="X4990" s="84" t="s">
        <v>644</v>
      </c>
      <c r="Y4990" s="84"/>
      <c r="Z4990" s="84" t="s">
        <v>665</v>
      </c>
      <c r="AA4990" s="62">
        <v>43294</v>
      </c>
    </row>
    <row r="4991" spans="1:27" ht="31.5" x14ac:dyDescent="0.25">
      <c r="A4991" s="76">
        <v>4989</v>
      </c>
      <c r="B4991" s="35" t="s">
        <v>16425</v>
      </c>
      <c r="C4991" s="35" t="s">
        <v>16426</v>
      </c>
      <c r="D4991" s="38" t="s">
        <v>16427</v>
      </c>
      <c r="E4991" s="83" t="s">
        <v>638</v>
      </c>
      <c r="F4991" s="35" t="s">
        <v>660</v>
      </c>
      <c r="G4991" s="35">
        <v>1147</v>
      </c>
      <c r="H4991" s="32" t="s">
        <v>8038</v>
      </c>
      <c r="I4991" s="77">
        <v>4700000</v>
      </c>
      <c r="J4991" s="78"/>
      <c r="K4991" s="41"/>
      <c r="L4991" s="42" t="s">
        <v>16086</v>
      </c>
      <c r="M4991" s="79">
        <v>1136</v>
      </c>
      <c r="N4991" s="80">
        <v>4533000</v>
      </c>
      <c r="O4991" s="81"/>
      <c r="P4991" s="77">
        <v>4533000</v>
      </c>
      <c r="Q4991" s="79">
        <v>1172</v>
      </c>
      <c r="R4991" s="77">
        <v>4700000</v>
      </c>
      <c r="S4991" s="41"/>
      <c r="T4991" s="41" t="s">
        <v>796</v>
      </c>
      <c r="U4991" s="41" t="s">
        <v>8039</v>
      </c>
      <c r="V4991" s="84"/>
      <c r="W4991" s="85"/>
      <c r="X4991" s="84" t="s">
        <v>644</v>
      </c>
      <c r="Y4991" s="84"/>
      <c r="Z4991" s="84" t="s">
        <v>665</v>
      </c>
      <c r="AA4991" s="62">
        <v>43294</v>
      </c>
    </row>
    <row r="4992" spans="1:27" ht="47.25" x14ac:dyDescent="0.25">
      <c r="A4992" s="76">
        <v>4990</v>
      </c>
      <c r="B4992" s="35" t="s">
        <v>16428</v>
      </c>
      <c r="C4992" s="35" t="s">
        <v>16429</v>
      </c>
      <c r="D4992" s="38" t="s">
        <v>16430</v>
      </c>
      <c r="E4992" s="83" t="s">
        <v>703</v>
      </c>
      <c r="F4992" s="35" t="s">
        <v>1304</v>
      </c>
      <c r="G4992" s="35">
        <v>1152</v>
      </c>
      <c r="H4992" s="32" t="s">
        <v>16346</v>
      </c>
      <c r="I4992" s="77">
        <v>17585000</v>
      </c>
      <c r="J4992" s="78"/>
      <c r="K4992" s="41"/>
      <c r="L4992" s="42" t="s">
        <v>16086</v>
      </c>
      <c r="M4992" s="79">
        <v>1141</v>
      </c>
      <c r="N4992" s="80">
        <v>16969000</v>
      </c>
      <c r="O4992" s="81"/>
      <c r="P4992" s="77">
        <v>16969000</v>
      </c>
      <c r="Q4992" s="79">
        <v>1177</v>
      </c>
      <c r="R4992" s="77">
        <v>17585000</v>
      </c>
      <c r="S4992" s="41"/>
      <c r="T4992" s="41" t="s">
        <v>796</v>
      </c>
      <c r="U4992" s="41" t="s">
        <v>16347</v>
      </c>
      <c r="V4992" s="84"/>
      <c r="W4992" s="85"/>
      <c r="X4992" s="84" t="s">
        <v>644</v>
      </c>
      <c r="Y4992" s="84"/>
      <c r="Z4992" s="84" t="s">
        <v>665</v>
      </c>
      <c r="AA4992" s="62">
        <v>43294</v>
      </c>
    </row>
    <row r="4993" spans="1:27" ht="31.5" x14ac:dyDescent="0.25">
      <c r="A4993" s="76">
        <v>4991</v>
      </c>
      <c r="B4993" s="35" t="s">
        <v>16431</v>
      </c>
      <c r="C4993" s="35" t="s">
        <v>16432</v>
      </c>
      <c r="D4993" s="38" t="s">
        <v>16433</v>
      </c>
      <c r="E4993" s="83" t="s">
        <v>638</v>
      </c>
      <c r="F4993" s="35" t="s">
        <v>660</v>
      </c>
      <c r="G4993" s="35">
        <v>1148</v>
      </c>
      <c r="H4993" s="32" t="s">
        <v>8070</v>
      </c>
      <c r="I4993" s="77">
        <v>3550000</v>
      </c>
      <c r="J4993" s="78"/>
      <c r="K4993" s="41"/>
      <c r="L4993" s="42" t="s">
        <v>16086</v>
      </c>
      <c r="M4993" s="79">
        <v>1137</v>
      </c>
      <c r="N4993" s="80">
        <v>3428000</v>
      </c>
      <c r="O4993" s="81"/>
      <c r="P4993" s="77">
        <v>3428000</v>
      </c>
      <c r="Q4993" s="79">
        <v>1173</v>
      </c>
      <c r="R4993" s="77">
        <v>3550000</v>
      </c>
      <c r="S4993" s="41"/>
      <c r="T4993" s="41" t="s">
        <v>796</v>
      </c>
      <c r="U4993" s="41" t="s">
        <v>8071</v>
      </c>
      <c r="V4993" s="84"/>
      <c r="W4993" s="85"/>
      <c r="X4993" s="84" t="s">
        <v>644</v>
      </c>
      <c r="Y4993" s="84"/>
      <c r="Z4993" s="84" t="s">
        <v>665</v>
      </c>
      <c r="AA4993" s="62">
        <v>43294</v>
      </c>
    </row>
    <row r="4994" spans="1:27" ht="31.5" x14ac:dyDescent="0.25">
      <c r="A4994" s="76">
        <v>4992</v>
      </c>
      <c r="B4994" s="35" t="s">
        <v>16434</v>
      </c>
      <c r="C4994" s="35" t="s">
        <v>16435</v>
      </c>
      <c r="D4994" s="38" t="s">
        <v>16436</v>
      </c>
      <c r="E4994" s="83" t="s">
        <v>638</v>
      </c>
      <c r="F4994" s="35" t="s">
        <v>660</v>
      </c>
      <c r="G4994" s="35">
        <v>1148</v>
      </c>
      <c r="H4994" s="32" t="s">
        <v>8070</v>
      </c>
      <c r="I4994" s="77">
        <v>3550000</v>
      </c>
      <c r="J4994" s="78"/>
      <c r="K4994" s="41"/>
      <c r="L4994" s="42" t="s">
        <v>16086</v>
      </c>
      <c r="M4994" s="79">
        <v>1137</v>
      </c>
      <c r="N4994" s="80">
        <v>3428000</v>
      </c>
      <c r="O4994" s="81"/>
      <c r="P4994" s="77">
        <v>3428000</v>
      </c>
      <c r="Q4994" s="79">
        <v>1173</v>
      </c>
      <c r="R4994" s="77">
        <v>3550000</v>
      </c>
      <c r="S4994" s="41"/>
      <c r="T4994" s="41" t="s">
        <v>796</v>
      </c>
      <c r="U4994" s="41" t="s">
        <v>8071</v>
      </c>
      <c r="V4994" s="84"/>
      <c r="W4994" s="85"/>
      <c r="X4994" s="84" t="s">
        <v>644</v>
      </c>
      <c r="Y4994" s="84"/>
      <c r="Z4994" s="84" t="s">
        <v>665</v>
      </c>
      <c r="AA4994" s="62">
        <v>43294</v>
      </c>
    </row>
    <row r="4995" spans="1:27" ht="31.5" x14ac:dyDescent="0.25">
      <c r="A4995" s="76">
        <v>4993</v>
      </c>
      <c r="B4995" s="35" t="s">
        <v>16437</v>
      </c>
      <c r="C4995" s="35" t="s">
        <v>16438</v>
      </c>
      <c r="D4995" s="38" t="s">
        <v>16439</v>
      </c>
      <c r="E4995" s="83" t="s">
        <v>638</v>
      </c>
      <c r="F4995" s="35" t="s">
        <v>660</v>
      </c>
      <c r="G4995" s="35">
        <v>1148</v>
      </c>
      <c r="H4995" s="32" t="s">
        <v>8070</v>
      </c>
      <c r="I4995" s="77">
        <v>3550000</v>
      </c>
      <c r="J4995" s="78"/>
      <c r="K4995" s="41"/>
      <c r="L4995" s="42" t="s">
        <v>16086</v>
      </c>
      <c r="M4995" s="79">
        <v>1137</v>
      </c>
      <c r="N4995" s="80">
        <v>3428000</v>
      </c>
      <c r="O4995" s="81"/>
      <c r="P4995" s="77">
        <v>3428000</v>
      </c>
      <c r="Q4995" s="79">
        <v>1173</v>
      </c>
      <c r="R4995" s="77">
        <v>3550000</v>
      </c>
      <c r="S4995" s="41"/>
      <c r="T4995" s="41" t="s">
        <v>796</v>
      </c>
      <c r="U4995" s="41" t="s">
        <v>8071</v>
      </c>
      <c r="V4995" s="84"/>
      <c r="W4995" s="85"/>
      <c r="X4995" s="84" t="s">
        <v>644</v>
      </c>
      <c r="Y4995" s="84"/>
      <c r="Z4995" s="84" t="s">
        <v>665</v>
      </c>
      <c r="AA4995" s="62">
        <v>43294</v>
      </c>
    </row>
    <row r="4996" spans="1:27" ht="47.25" x14ac:dyDescent="0.25">
      <c r="A4996" s="76">
        <v>4994</v>
      </c>
      <c r="B4996" s="35" t="s">
        <v>16440</v>
      </c>
      <c r="C4996" s="35" t="s">
        <v>16441</v>
      </c>
      <c r="D4996" s="38" t="s">
        <v>16442</v>
      </c>
      <c r="E4996" s="83" t="s">
        <v>703</v>
      </c>
      <c r="F4996" s="35" t="s">
        <v>1304</v>
      </c>
      <c r="G4996" s="35">
        <v>1152</v>
      </c>
      <c r="H4996" s="32" t="s">
        <v>16346</v>
      </c>
      <c r="I4996" s="77">
        <v>17585000</v>
      </c>
      <c r="J4996" s="78"/>
      <c r="K4996" s="41"/>
      <c r="L4996" s="42" t="s">
        <v>16086</v>
      </c>
      <c r="M4996" s="79">
        <v>1141</v>
      </c>
      <c r="N4996" s="80">
        <v>16969000</v>
      </c>
      <c r="O4996" s="81"/>
      <c r="P4996" s="77">
        <v>16969000</v>
      </c>
      <c r="Q4996" s="79">
        <v>1177</v>
      </c>
      <c r="R4996" s="77">
        <v>17585000</v>
      </c>
      <c r="S4996" s="41"/>
      <c r="T4996" s="41" t="s">
        <v>796</v>
      </c>
      <c r="U4996" s="41" t="s">
        <v>16347</v>
      </c>
      <c r="V4996" s="84"/>
      <c r="W4996" s="85"/>
      <c r="X4996" s="84" t="s">
        <v>644</v>
      </c>
      <c r="Y4996" s="84"/>
      <c r="Z4996" s="84" t="s">
        <v>665</v>
      </c>
      <c r="AA4996" s="62">
        <v>43294</v>
      </c>
    </row>
    <row r="4997" spans="1:27" ht="31.5" x14ac:dyDescent="0.25">
      <c r="A4997" s="76">
        <v>4995</v>
      </c>
      <c r="B4997" s="35" t="s">
        <v>16443</v>
      </c>
      <c r="C4997" s="35" t="s">
        <v>16444</v>
      </c>
      <c r="D4997" s="38" t="s">
        <v>16445</v>
      </c>
      <c r="E4997" s="83" t="s">
        <v>638</v>
      </c>
      <c r="F4997" s="35" t="s">
        <v>660</v>
      </c>
      <c r="G4997" s="35">
        <v>1148</v>
      </c>
      <c r="H4997" s="32" t="s">
        <v>8070</v>
      </c>
      <c r="I4997" s="77">
        <v>3550000</v>
      </c>
      <c r="J4997" s="78"/>
      <c r="K4997" s="41"/>
      <c r="L4997" s="42" t="s">
        <v>16086</v>
      </c>
      <c r="M4997" s="79">
        <v>1137</v>
      </c>
      <c r="N4997" s="80">
        <v>3428000</v>
      </c>
      <c r="O4997" s="81"/>
      <c r="P4997" s="77">
        <v>3428000</v>
      </c>
      <c r="Q4997" s="79">
        <v>1173</v>
      </c>
      <c r="R4997" s="77">
        <v>3550000</v>
      </c>
      <c r="S4997" s="41"/>
      <c r="T4997" s="41" t="s">
        <v>796</v>
      </c>
      <c r="U4997" s="41" t="s">
        <v>8071</v>
      </c>
      <c r="V4997" s="84"/>
      <c r="W4997" s="85"/>
      <c r="X4997" s="84" t="s">
        <v>644</v>
      </c>
      <c r="Y4997" s="84"/>
      <c r="Z4997" s="84" t="s">
        <v>665</v>
      </c>
      <c r="AA4997" s="62">
        <v>43294</v>
      </c>
    </row>
    <row r="4998" spans="1:27" ht="15.75" x14ac:dyDescent="0.25">
      <c r="A4998" s="76">
        <v>4996</v>
      </c>
      <c r="B4998" s="35" t="s">
        <v>16446</v>
      </c>
      <c r="C4998" s="35" t="s">
        <v>16447</v>
      </c>
      <c r="D4998" s="38" t="s">
        <v>16448</v>
      </c>
      <c r="E4998" s="83" t="s">
        <v>679</v>
      </c>
      <c r="F4998" s="35" t="s">
        <v>811</v>
      </c>
      <c r="G4998" s="35">
        <v>205</v>
      </c>
      <c r="H4998" s="32" t="s">
        <v>11669</v>
      </c>
      <c r="I4998" s="77">
        <v>242000</v>
      </c>
      <c r="J4998" s="78" t="s">
        <v>11670</v>
      </c>
      <c r="K4998" s="41"/>
      <c r="L4998" s="42" t="s">
        <v>16086</v>
      </c>
      <c r="M4998" s="79">
        <v>199</v>
      </c>
      <c r="N4998" s="80">
        <v>233000</v>
      </c>
      <c r="O4998" s="81" t="s">
        <v>11670</v>
      </c>
      <c r="P4998" s="77">
        <v>233000</v>
      </c>
      <c r="Q4998" s="79">
        <v>202</v>
      </c>
      <c r="R4998" s="77">
        <v>242000</v>
      </c>
      <c r="S4998" s="41" t="s">
        <v>11671</v>
      </c>
      <c r="T4998" s="41" t="s">
        <v>642</v>
      </c>
      <c r="U4998" s="41" t="s">
        <v>11672</v>
      </c>
      <c r="V4998" s="84"/>
      <c r="W4998" s="85"/>
      <c r="X4998" s="84" t="s">
        <v>644</v>
      </c>
      <c r="Y4998" s="84"/>
      <c r="Z4998" s="84" t="s">
        <v>665</v>
      </c>
      <c r="AA4998" s="62">
        <v>43294</v>
      </c>
    </row>
    <row r="4999" spans="1:27" ht="31.5" x14ac:dyDescent="0.25">
      <c r="A4999" s="76">
        <v>4997</v>
      </c>
      <c r="B4999" s="35" t="s">
        <v>16449</v>
      </c>
      <c r="C4999" s="35" t="s">
        <v>16450</v>
      </c>
      <c r="D4999" s="38" t="s">
        <v>16451</v>
      </c>
      <c r="E4999" s="83" t="s">
        <v>638</v>
      </c>
      <c r="F4999" s="35" t="s">
        <v>781</v>
      </c>
      <c r="G4999" s="35">
        <v>115</v>
      </c>
      <c r="H4999" s="32" t="s">
        <v>655</v>
      </c>
      <c r="I4999" s="77">
        <v>184000</v>
      </c>
      <c r="J4999" s="78"/>
      <c r="K4999" s="41"/>
      <c r="L4999" s="42" t="s">
        <v>16086</v>
      </c>
      <c r="M4999" s="79">
        <v>111</v>
      </c>
      <c r="N4999" s="80">
        <v>183000</v>
      </c>
      <c r="O4999" s="81"/>
      <c r="P4999" s="77">
        <v>183000</v>
      </c>
      <c r="Q4999" s="79">
        <v>114</v>
      </c>
      <c r="R4999" s="77">
        <v>184000</v>
      </c>
      <c r="S4999" s="41"/>
      <c r="T4999" s="41" t="s">
        <v>642</v>
      </c>
      <c r="U4999" s="41" t="s">
        <v>656</v>
      </c>
      <c r="V4999" s="84"/>
      <c r="W4999" s="85"/>
      <c r="X4999" s="84" t="s">
        <v>644</v>
      </c>
      <c r="Y4999" s="84"/>
      <c r="Z4999" s="84" t="s">
        <v>645</v>
      </c>
      <c r="AA4999" s="62">
        <v>43294</v>
      </c>
    </row>
    <row r="5000" spans="1:27" ht="31.5" x14ac:dyDescent="0.25">
      <c r="A5000" s="76">
        <v>4998</v>
      </c>
      <c r="B5000" s="35" t="s">
        <v>16452</v>
      </c>
      <c r="C5000" s="35" t="s">
        <v>16453</v>
      </c>
      <c r="D5000" s="38" t="s">
        <v>16454</v>
      </c>
      <c r="E5000" s="83" t="s">
        <v>638</v>
      </c>
      <c r="F5000" s="35" t="s">
        <v>639</v>
      </c>
      <c r="G5000" s="35">
        <v>1172</v>
      </c>
      <c r="H5000" s="32" t="s">
        <v>16296</v>
      </c>
      <c r="I5000" s="77">
        <v>327000</v>
      </c>
      <c r="J5000" s="78" t="s">
        <v>16297</v>
      </c>
      <c r="K5000" s="41"/>
      <c r="L5000" s="42" t="s">
        <v>16086</v>
      </c>
      <c r="M5000" s="79">
        <v>1159</v>
      </c>
      <c r="N5000" s="80">
        <v>313000</v>
      </c>
      <c r="O5000" s="81" t="s">
        <v>16297</v>
      </c>
      <c r="P5000" s="77">
        <v>313000</v>
      </c>
      <c r="Q5000" s="79">
        <v>1196</v>
      </c>
      <c r="R5000" s="77">
        <v>327000</v>
      </c>
      <c r="S5000" s="41" t="s">
        <v>16298</v>
      </c>
      <c r="T5000" s="41" t="s">
        <v>796</v>
      </c>
      <c r="U5000" s="41" t="s">
        <v>16299</v>
      </c>
      <c r="V5000" s="84"/>
      <c r="W5000" s="85"/>
      <c r="X5000" s="84" t="s">
        <v>644</v>
      </c>
      <c r="Y5000" s="84"/>
      <c r="Z5000" s="84" t="s">
        <v>645</v>
      </c>
      <c r="AA5000" s="62">
        <v>43294</v>
      </c>
    </row>
    <row r="5001" spans="1:27" ht="31.5" x14ac:dyDescent="0.25">
      <c r="A5001" s="76">
        <v>4999</v>
      </c>
      <c r="B5001" s="35" t="s">
        <v>16455</v>
      </c>
      <c r="C5001" s="35" t="s">
        <v>16456</v>
      </c>
      <c r="D5001" s="38" t="s">
        <v>16457</v>
      </c>
      <c r="E5001" s="83" t="s">
        <v>638</v>
      </c>
      <c r="F5001" s="35" t="s">
        <v>639</v>
      </c>
      <c r="G5001" s="35">
        <v>1144</v>
      </c>
      <c r="H5001" s="32" t="s">
        <v>16303</v>
      </c>
      <c r="I5001" s="77">
        <v>509000</v>
      </c>
      <c r="J5001" s="78" t="s">
        <v>16304</v>
      </c>
      <c r="K5001" s="41"/>
      <c r="L5001" s="42" t="s">
        <v>16086</v>
      </c>
      <c r="M5001" s="79">
        <v>1133</v>
      </c>
      <c r="N5001" s="80">
        <v>491000</v>
      </c>
      <c r="O5001" s="81" t="s">
        <v>16304</v>
      </c>
      <c r="P5001" s="77">
        <v>491000</v>
      </c>
      <c r="Q5001" s="79">
        <v>1169</v>
      </c>
      <c r="R5001" s="77">
        <v>509000</v>
      </c>
      <c r="S5001" s="41" t="s">
        <v>16305</v>
      </c>
      <c r="T5001" s="41" t="s">
        <v>796</v>
      </c>
      <c r="U5001" s="41" t="s">
        <v>16306</v>
      </c>
      <c r="V5001" s="84"/>
      <c r="W5001" s="85"/>
      <c r="X5001" s="84" t="s">
        <v>644</v>
      </c>
      <c r="Y5001" s="84"/>
      <c r="Z5001" s="84" t="s">
        <v>665</v>
      </c>
      <c r="AA5001" s="62">
        <v>43294</v>
      </c>
    </row>
    <row r="5002" spans="1:27" ht="15.75" x14ac:dyDescent="0.25">
      <c r="A5002" s="76">
        <v>5000</v>
      </c>
      <c r="B5002" s="35" t="s">
        <v>16458</v>
      </c>
      <c r="C5002" s="35" t="s">
        <v>16459</v>
      </c>
      <c r="D5002" s="38" t="s">
        <v>16460</v>
      </c>
      <c r="E5002" s="83" t="s">
        <v>679</v>
      </c>
      <c r="F5002" s="35" t="s">
        <v>811</v>
      </c>
      <c r="G5002" s="35">
        <v>253</v>
      </c>
      <c r="H5002" s="32" t="s">
        <v>16461</v>
      </c>
      <c r="I5002" s="77">
        <v>33700</v>
      </c>
      <c r="J5002" s="78"/>
      <c r="K5002" s="41"/>
      <c r="L5002" s="42" t="s">
        <v>16086</v>
      </c>
      <c r="M5002" s="79">
        <v>244</v>
      </c>
      <c r="N5002" s="80">
        <v>33000</v>
      </c>
      <c r="O5002" s="81"/>
      <c r="P5002" s="77">
        <v>33000</v>
      </c>
      <c r="Q5002" s="79">
        <v>248</v>
      </c>
      <c r="R5002" s="77">
        <v>33700</v>
      </c>
      <c r="S5002" s="41"/>
      <c r="T5002" s="41" t="s">
        <v>1409</v>
      </c>
      <c r="U5002" s="41" t="s">
        <v>16462</v>
      </c>
      <c r="V5002" s="84"/>
      <c r="W5002" s="85"/>
      <c r="X5002" s="84" t="s">
        <v>644</v>
      </c>
      <c r="Y5002" s="84"/>
      <c r="Z5002" s="84" t="s">
        <v>645</v>
      </c>
      <c r="AA5002" s="62">
        <v>43294</v>
      </c>
    </row>
    <row r="5003" spans="1:27" ht="15.75" x14ac:dyDescent="0.25">
      <c r="A5003" s="76">
        <v>5001</v>
      </c>
      <c r="B5003" s="35" t="s">
        <v>16463</v>
      </c>
      <c r="C5003" s="35" t="s">
        <v>16464</v>
      </c>
      <c r="D5003" s="38" t="s">
        <v>16465</v>
      </c>
      <c r="E5003" s="83" t="s">
        <v>638</v>
      </c>
      <c r="F5003" s="35" t="s">
        <v>781</v>
      </c>
      <c r="G5003" s="35">
        <v>1127</v>
      </c>
      <c r="H5003" s="32" t="s">
        <v>795</v>
      </c>
      <c r="I5003" s="77">
        <v>227000</v>
      </c>
      <c r="J5003" s="78"/>
      <c r="K5003" s="41"/>
      <c r="L5003" s="42" t="s">
        <v>16086</v>
      </c>
      <c r="M5003" s="79">
        <v>1116</v>
      </c>
      <c r="N5003" s="80">
        <v>213000</v>
      </c>
      <c r="O5003" s="81"/>
      <c r="P5003" s="77">
        <v>213000</v>
      </c>
      <c r="Q5003" s="79">
        <v>1152</v>
      </c>
      <c r="R5003" s="77">
        <v>227000</v>
      </c>
      <c r="S5003" s="41"/>
      <c r="T5003" s="41" t="s">
        <v>796</v>
      </c>
      <c r="U5003" s="41" t="s">
        <v>797</v>
      </c>
      <c r="V5003" s="84"/>
      <c r="W5003" s="85"/>
      <c r="X5003" s="84" t="s">
        <v>644</v>
      </c>
      <c r="Y5003" s="84"/>
      <c r="Z5003" s="84" t="s">
        <v>645</v>
      </c>
      <c r="AA5003" s="62">
        <v>43294</v>
      </c>
    </row>
    <row r="5004" spans="1:27" ht="15.75" x14ac:dyDescent="0.25">
      <c r="A5004" s="76">
        <v>5002</v>
      </c>
      <c r="B5004" s="35" t="s">
        <v>16466</v>
      </c>
      <c r="C5004" s="35" t="s">
        <v>16467</v>
      </c>
      <c r="D5004" s="38" t="s">
        <v>16468</v>
      </c>
      <c r="E5004" s="83" t="s">
        <v>638</v>
      </c>
      <c r="F5004" s="35" t="s">
        <v>811</v>
      </c>
      <c r="G5004" s="35">
        <v>262</v>
      </c>
      <c r="H5004" s="32" t="s">
        <v>4833</v>
      </c>
      <c r="I5004" s="77">
        <v>45200</v>
      </c>
      <c r="J5004" s="78"/>
      <c r="K5004" s="41"/>
      <c r="L5004" s="42" t="s">
        <v>16086</v>
      </c>
      <c r="M5004" s="79">
        <v>253</v>
      </c>
      <c r="N5004" s="80">
        <v>44400</v>
      </c>
      <c r="O5004" s="81"/>
      <c r="P5004" s="77">
        <v>44400</v>
      </c>
      <c r="Q5004" s="79">
        <v>257</v>
      </c>
      <c r="R5004" s="77">
        <v>45200</v>
      </c>
      <c r="S5004" s="41"/>
      <c r="T5004" s="41" t="s">
        <v>1409</v>
      </c>
      <c r="U5004" s="41" t="s">
        <v>4834</v>
      </c>
      <c r="V5004" s="84"/>
      <c r="W5004" s="85"/>
      <c r="X5004" s="84" t="s">
        <v>644</v>
      </c>
      <c r="Y5004" s="84"/>
      <c r="Z5004" s="84" t="s">
        <v>645</v>
      </c>
      <c r="AA5004" s="62">
        <v>43294</v>
      </c>
    </row>
    <row r="5005" spans="1:27" ht="31.5" x14ac:dyDescent="0.25">
      <c r="A5005" s="76">
        <v>5003</v>
      </c>
      <c r="B5005" s="35" t="s">
        <v>16469</v>
      </c>
      <c r="C5005" s="35" t="s">
        <v>16470</v>
      </c>
      <c r="D5005" s="38" t="s">
        <v>16471</v>
      </c>
      <c r="E5005" s="83" t="s">
        <v>703</v>
      </c>
      <c r="F5005" s="35" t="s">
        <v>649</v>
      </c>
      <c r="G5005" s="35">
        <v>1226</v>
      </c>
      <c r="H5005" s="32" t="s">
        <v>16472</v>
      </c>
      <c r="I5005" s="77">
        <v>1044000</v>
      </c>
      <c r="J5005" s="78"/>
      <c r="K5005" s="41"/>
      <c r="L5005" s="42" t="s">
        <v>16086</v>
      </c>
      <c r="M5005" s="79">
        <v>1890</v>
      </c>
      <c r="N5005" s="80">
        <v>970000</v>
      </c>
      <c r="O5005" s="81"/>
      <c r="P5005" s="77">
        <v>970000</v>
      </c>
      <c r="Q5005" s="79"/>
      <c r="R5005" s="77">
        <v>1044000</v>
      </c>
      <c r="S5005" s="41"/>
      <c r="T5005" s="41" t="s">
        <v>10746</v>
      </c>
      <c r="U5005" s="41" t="s">
        <v>16473</v>
      </c>
      <c r="V5005" s="84"/>
      <c r="W5005" s="85"/>
      <c r="X5005" s="84" t="s">
        <v>644</v>
      </c>
      <c r="Y5005" s="84"/>
      <c r="Z5005" s="84" t="s">
        <v>665</v>
      </c>
      <c r="AA5005" s="62">
        <v>43294</v>
      </c>
    </row>
    <row r="5006" spans="1:27" ht="31.5" x14ac:dyDescent="0.25">
      <c r="A5006" s="76">
        <v>5004</v>
      </c>
      <c r="B5006" s="35" t="s">
        <v>16474</v>
      </c>
      <c r="C5006" s="35" t="s">
        <v>16475</v>
      </c>
      <c r="D5006" s="38" t="s">
        <v>16476</v>
      </c>
      <c r="E5006" s="83" t="s">
        <v>638</v>
      </c>
      <c r="F5006" s="35" t="s">
        <v>639</v>
      </c>
      <c r="G5006" s="35">
        <v>1227</v>
      </c>
      <c r="H5006" s="32" t="s">
        <v>16477</v>
      </c>
      <c r="I5006" s="77">
        <v>740000</v>
      </c>
      <c r="J5006" s="78"/>
      <c r="K5006" s="41"/>
      <c r="L5006" s="42" t="s">
        <v>16086</v>
      </c>
      <c r="M5006" s="79">
        <v>1891</v>
      </c>
      <c r="N5006" s="80">
        <v>685000</v>
      </c>
      <c r="O5006" s="81"/>
      <c r="P5006" s="77">
        <v>685000</v>
      </c>
      <c r="Q5006" s="79"/>
      <c r="R5006" s="77">
        <v>740000</v>
      </c>
      <c r="S5006" s="41"/>
      <c r="T5006" s="41" t="s">
        <v>10746</v>
      </c>
      <c r="U5006" s="41" t="s">
        <v>16478</v>
      </c>
      <c r="V5006" s="84"/>
      <c r="W5006" s="85"/>
      <c r="X5006" s="84" t="s">
        <v>644</v>
      </c>
      <c r="Y5006" s="84"/>
      <c r="Z5006" s="84" t="s">
        <v>665</v>
      </c>
      <c r="AA5006" s="62">
        <v>43294</v>
      </c>
    </row>
    <row r="5007" spans="1:27" ht="31.5" x14ac:dyDescent="0.25">
      <c r="A5007" s="76">
        <v>5005</v>
      </c>
      <c r="B5007" s="35" t="s">
        <v>16479</v>
      </c>
      <c r="C5007" s="35" t="s">
        <v>16480</v>
      </c>
      <c r="D5007" s="38" t="s">
        <v>16481</v>
      </c>
      <c r="E5007" s="83" t="s">
        <v>679</v>
      </c>
      <c r="F5007" s="35" t="s">
        <v>781</v>
      </c>
      <c r="G5007" s="35">
        <v>1228</v>
      </c>
      <c r="H5007" s="32" t="s">
        <v>16482</v>
      </c>
      <c r="I5007" s="77">
        <v>552000</v>
      </c>
      <c r="J5007" s="78"/>
      <c r="K5007" s="41"/>
      <c r="L5007" s="42" t="s">
        <v>16086</v>
      </c>
      <c r="M5007" s="79">
        <v>1892</v>
      </c>
      <c r="N5007" s="80">
        <v>511000</v>
      </c>
      <c r="O5007" s="81"/>
      <c r="P5007" s="77">
        <v>511000</v>
      </c>
      <c r="Q5007" s="79"/>
      <c r="R5007" s="77">
        <v>552000</v>
      </c>
      <c r="S5007" s="41"/>
      <c r="T5007" s="41" t="s">
        <v>10746</v>
      </c>
      <c r="U5007" s="41" t="s">
        <v>16483</v>
      </c>
      <c r="V5007" s="84"/>
      <c r="W5007" s="85"/>
      <c r="X5007" s="84" t="s">
        <v>644</v>
      </c>
      <c r="Y5007" s="84"/>
      <c r="Z5007" s="84" t="s">
        <v>665</v>
      </c>
      <c r="AA5007" s="62">
        <v>43294</v>
      </c>
    </row>
    <row r="5008" spans="1:27" ht="31.5" x14ac:dyDescent="0.25">
      <c r="A5008" s="76">
        <v>5006</v>
      </c>
      <c r="B5008" s="35" t="s">
        <v>16484</v>
      </c>
      <c r="C5008" s="35" t="s">
        <v>16485</v>
      </c>
      <c r="D5008" s="38" t="s">
        <v>16486</v>
      </c>
      <c r="E5008" s="83" t="s">
        <v>679</v>
      </c>
      <c r="F5008" s="35" t="s">
        <v>811</v>
      </c>
      <c r="G5008" s="35">
        <v>1229</v>
      </c>
      <c r="H5008" s="32" t="s">
        <v>16487</v>
      </c>
      <c r="I5008" s="77">
        <v>379000</v>
      </c>
      <c r="J5008" s="78"/>
      <c r="K5008" s="41"/>
      <c r="L5008" s="42" t="s">
        <v>16086</v>
      </c>
      <c r="M5008" s="79">
        <v>1893</v>
      </c>
      <c r="N5008" s="80">
        <v>361000</v>
      </c>
      <c r="O5008" s="81"/>
      <c r="P5008" s="77">
        <v>361000</v>
      </c>
      <c r="Q5008" s="79"/>
      <c r="R5008" s="77">
        <v>379000</v>
      </c>
      <c r="S5008" s="41"/>
      <c r="T5008" s="41" t="s">
        <v>10746</v>
      </c>
      <c r="U5008" s="41" t="s">
        <v>16488</v>
      </c>
      <c r="V5008" s="84"/>
      <c r="W5008" s="85"/>
      <c r="X5008" s="84" t="s">
        <v>644</v>
      </c>
      <c r="Y5008" s="84"/>
      <c r="Z5008" s="84" t="s">
        <v>665</v>
      </c>
      <c r="AA5008" s="62">
        <v>43294</v>
      </c>
    </row>
    <row r="5009" spans="1:27" ht="15.75" x14ac:dyDescent="0.25">
      <c r="A5009" s="76">
        <v>5007</v>
      </c>
      <c r="B5009" s="35" t="s">
        <v>16489</v>
      </c>
      <c r="C5009" s="35" t="s">
        <v>16490</v>
      </c>
      <c r="D5009" s="38" t="s">
        <v>16491</v>
      </c>
      <c r="E5009" s="83" t="s">
        <v>679</v>
      </c>
      <c r="F5009" s="35" t="s">
        <v>781</v>
      </c>
      <c r="G5009" s="35">
        <v>1172</v>
      </c>
      <c r="H5009" s="32" t="s">
        <v>16296</v>
      </c>
      <c r="I5009" s="77">
        <v>327000</v>
      </c>
      <c r="J5009" s="78" t="s">
        <v>16297</v>
      </c>
      <c r="K5009" s="41"/>
      <c r="L5009" s="42" t="s">
        <v>16086</v>
      </c>
      <c r="M5009" s="79">
        <v>1159</v>
      </c>
      <c r="N5009" s="80">
        <v>313000</v>
      </c>
      <c r="O5009" s="81" t="s">
        <v>16297</v>
      </c>
      <c r="P5009" s="77">
        <v>313000</v>
      </c>
      <c r="Q5009" s="79">
        <v>1196</v>
      </c>
      <c r="R5009" s="77">
        <v>327000</v>
      </c>
      <c r="S5009" s="41" t="s">
        <v>16298</v>
      </c>
      <c r="T5009" s="41" t="s">
        <v>796</v>
      </c>
      <c r="U5009" s="41" t="s">
        <v>16299</v>
      </c>
      <c r="V5009" s="84"/>
      <c r="W5009" s="85"/>
      <c r="X5009" s="84" t="s">
        <v>644</v>
      </c>
      <c r="Y5009" s="84"/>
      <c r="Z5009" s="84" t="s">
        <v>645</v>
      </c>
      <c r="AA5009" s="62">
        <v>43294</v>
      </c>
    </row>
    <row r="5010" spans="1:27" ht="31.5" x14ac:dyDescent="0.25">
      <c r="A5010" s="76">
        <v>5008</v>
      </c>
      <c r="B5010" s="35" t="s">
        <v>16492</v>
      </c>
      <c r="C5010" s="35" t="s">
        <v>16493</v>
      </c>
      <c r="D5010" s="38" t="s">
        <v>16494</v>
      </c>
      <c r="E5010" s="83" t="s">
        <v>638</v>
      </c>
      <c r="F5010" s="35" t="s">
        <v>639</v>
      </c>
      <c r="G5010" s="35">
        <v>1158</v>
      </c>
      <c r="H5010" s="32" t="s">
        <v>16495</v>
      </c>
      <c r="I5010" s="77">
        <v>848000</v>
      </c>
      <c r="J5010" s="78"/>
      <c r="K5010" s="41"/>
      <c r="L5010" s="42" t="s">
        <v>16086</v>
      </c>
      <c r="M5010" s="79">
        <v>1146</v>
      </c>
      <c r="N5010" s="80">
        <v>757400</v>
      </c>
      <c r="O5010" s="81"/>
      <c r="P5010" s="77">
        <v>1082000</v>
      </c>
      <c r="Q5010" s="79">
        <v>1183</v>
      </c>
      <c r="R5010" s="77">
        <v>848000</v>
      </c>
      <c r="S5010" s="41"/>
      <c r="T5010" s="41" t="s">
        <v>796</v>
      </c>
      <c r="U5010" s="41" t="s">
        <v>16496</v>
      </c>
      <c r="V5010" s="84"/>
      <c r="W5010" s="85"/>
      <c r="X5010" s="84" t="s">
        <v>644</v>
      </c>
      <c r="Y5010" s="84"/>
      <c r="Z5010" s="84" t="s">
        <v>665</v>
      </c>
      <c r="AA5010" s="62">
        <v>43294</v>
      </c>
    </row>
    <row r="5011" spans="1:27" ht="15.75" x14ac:dyDescent="0.25">
      <c r="A5011" s="76">
        <v>5009</v>
      </c>
      <c r="B5011" s="35" t="s">
        <v>16497</v>
      </c>
      <c r="C5011" s="35" t="s">
        <v>16498</v>
      </c>
      <c r="D5011" s="38" t="s">
        <v>16499</v>
      </c>
      <c r="E5011" s="83" t="s">
        <v>638</v>
      </c>
      <c r="F5011" s="35" t="s">
        <v>660</v>
      </c>
      <c r="G5011" s="35">
        <v>1167</v>
      </c>
      <c r="H5011" s="32" t="s">
        <v>16500</v>
      </c>
      <c r="I5011" s="77">
        <v>2244000</v>
      </c>
      <c r="J5011" s="78" t="s">
        <v>16501</v>
      </c>
      <c r="K5011" s="41"/>
      <c r="L5011" s="42" t="s">
        <v>16086</v>
      </c>
      <c r="M5011" s="79">
        <v>1154</v>
      </c>
      <c r="N5011" s="80">
        <v>2123000</v>
      </c>
      <c r="O5011" s="81" t="s">
        <v>16501</v>
      </c>
      <c r="P5011" s="77">
        <v>2123000</v>
      </c>
      <c r="Q5011" s="79">
        <v>1191</v>
      </c>
      <c r="R5011" s="77">
        <v>2244000</v>
      </c>
      <c r="S5011" s="41" t="s">
        <v>16501</v>
      </c>
      <c r="T5011" s="41" t="s">
        <v>796</v>
      </c>
      <c r="U5011" s="41" t="s">
        <v>16502</v>
      </c>
      <c r="V5011" s="84"/>
      <c r="W5011" s="85"/>
      <c r="X5011" s="84" t="s">
        <v>644</v>
      </c>
      <c r="Y5011" s="84"/>
      <c r="Z5011" s="84" t="s">
        <v>645</v>
      </c>
      <c r="AA5011" s="62">
        <v>43294</v>
      </c>
    </row>
    <row r="5012" spans="1:27" ht="31.5" x14ac:dyDescent="0.25">
      <c r="A5012" s="76">
        <v>5010</v>
      </c>
      <c r="B5012" s="35" t="s">
        <v>16503</v>
      </c>
      <c r="C5012" s="35" t="s">
        <v>16504</v>
      </c>
      <c r="D5012" s="38" t="s">
        <v>16505</v>
      </c>
      <c r="E5012" s="83" t="s">
        <v>638</v>
      </c>
      <c r="F5012" s="35" t="s">
        <v>649</v>
      </c>
      <c r="G5012" s="35">
        <v>122</v>
      </c>
      <c r="H5012" s="32" t="s">
        <v>685</v>
      </c>
      <c r="I5012" s="77">
        <v>2200000</v>
      </c>
      <c r="J5012" s="78" t="s">
        <v>686</v>
      </c>
      <c r="K5012" s="41"/>
      <c r="L5012" s="42" t="s">
        <v>16086</v>
      </c>
      <c r="M5012" s="79">
        <v>118</v>
      </c>
      <c r="N5012" s="80">
        <v>2173000</v>
      </c>
      <c r="O5012" s="81" t="s">
        <v>686</v>
      </c>
      <c r="P5012" s="77">
        <v>2173000</v>
      </c>
      <c r="Q5012" s="79">
        <v>121</v>
      </c>
      <c r="R5012" s="77">
        <v>2200000</v>
      </c>
      <c r="S5012" s="41" t="s">
        <v>686</v>
      </c>
      <c r="T5012" s="41" t="s">
        <v>642</v>
      </c>
      <c r="U5012" s="41" t="s">
        <v>687</v>
      </c>
      <c r="V5012" s="84"/>
      <c r="W5012" s="85"/>
      <c r="X5012" s="84" t="s">
        <v>644</v>
      </c>
      <c r="Y5012" s="84"/>
      <c r="Z5012" s="84" t="s">
        <v>645</v>
      </c>
      <c r="AA5012" s="62">
        <v>43294</v>
      </c>
    </row>
    <row r="5013" spans="1:27" ht="31.5" x14ac:dyDescent="0.25">
      <c r="A5013" s="76">
        <v>5011</v>
      </c>
      <c r="B5013" s="35" t="s">
        <v>16506</v>
      </c>
      <c r="C5013" s="35" t="s">
        <v>16507</v>
      </c>
      <c r="D5013" s="38" t="s">
        <v>16508</v>
      </c>
      <c r="E5013" s="83" t="s">
        <v>638</v>
      </c>
      <c r="F5013" s="35" t="s">
        <v>649</v>
      </c>
      <c r="G5013" s="35">
        <v>122</v>
      </c>
      <c r="H5013" s="32" t="s">
        <v>685</v>
      </c>
      <c r="I5013" s="77">
        <v>2200000</v>
      </c>
      <c r="J5013" s="78" t="s">
        <v>686</v>
      </c>
      <c r="K5013" s="41"/>
      <c r="L5013" s="42" t="s">
        <v>16086</v>
      </c>
      <c r="M5013" s="79">
        <v>118</v>
      </c>
      <c r="N5013" s="80">
        <v>2173000</v>
      </c>
      <c r="O5013" s="81" t="s">
        <v>686</v>
      </c>
      <c r="P5013" s="77">
        <v>2173000</v>
      </c>
      <c r="Q5013" s="79">
        <v>121</v>
      </c>
      <c r="R5013" s="77">
        <v>2200000</v>
      </c>
      <c r="S5013" s="41" t="s">
        <v>686</v>
      </c>
      <c r="T5013" s="41" t="s">
        <v>642</v>
      </c>
      <c r="U5013" s="41" t="s">
        <v>687</v>
      </c>
      <c r="V5013" s="84"/>
      <c r="W5013" s="85"/>
      <c r="X5013" s="84" t="s">
        <v>644</v>
      </c>
      <c r="Y5013" s="84"/>
      <c r="Z5013" s="84" t="s">
        <v>645</v>
      </c>
      <c r="AA5013" s="62">
        <v>43294</v>
      </c>
    </row>
    <row r="5014" spans="1:27" ht="31.5" x14ac:dyDescent="0.25">
      <c r="A5014" s="76">
        <v>5012</v>
      </c>
      <c r="B5014" s="35" t="s">
        <v>16509</v>
      </c>
      <c r="C5014" s="35" t="s">
        <v>16510</v>
      </c>
      <c r="D5014" s="38" t="s">
        <v>16511</v>
      </c>
      <c r="E5014" s="83" t="s">
        <v>638</v>
      </c>
      <c r="F5014" s="35" t="s">
        <v>649</v>
      </c>
      <c r="G5014" s="35">
        <v>122</v>
      </c>
      <c r="H5014" s="32" t="s">
        <v>685</v>
      </c>
      <c r="I5014" s="77">
        <v>2200000</v>
      </c>
      <c r="J5014" s="78" t="s">
        <v>686</v>
      </c>
      <c r="K5014" s="41"/>
      <c r="L5014" s="42" t="s">
        <v>16086</v>
      </c>
      <c r="M5014" s="79">
        <v>118</v>
      </c>
      <c r="N5014" s="80">
        <v>2173000</v>
      </c>
      <c r="O5014" s="81" t="s">
        <v>686</v>
      </c>
      <c r="P5014" s="77">
        <v>2173000</v>
      </c>
      <c r="Q5014" s="79">
        <v>121</v>
      </c>
      <c r="R5014" s="77">
        <v>2200000</v>
      </c>
      <c r="S5014" s="41" t="s">
        <v>686</v>
      </c>
      <c r="T5014" s="41" t="s">
        <v>642</v>
      </c>
      <c r="U5014" s="41" t="s">
        <v>687</v>
      </c>
      <c r="V5014" s="84"/>
      <c r="W5014" s="85"/>
      <c r="X5014" s="84" t="s">
        <v>644</v>
      </c>
      <c r="Y5014" s="84"/>
      <c r="Z5014" s="84" t="s">
        <v>645</v>
      </c>
      <c r="AA5014" s="62">
        <v>43294</v>
      </c>
    </row>
    <row r="5015" spans="1:27" ht="31.5" x14ac:dyDescent="0.25">
      <c r="A5015" s="76">
        <v>5013</v>
      </c>
      <c r="B5015" s="35" t="s">
        <v>16512</v>
      </c>
      <c r="C5015" s="35" t="s">
        <v>16513</v>
      </c>
      <c r="D5015" s="38" t="s">
        <v>16514</v>
      </c>
      <c r="E5015" s="83" t="s">
        <v>638</v>
      </c>
      <c r="F5015" s="35" t="s">
        <v>649</v>
      </c>
      <c r="G5015" s="35">
        <v>122</v>
      </c>
      <c r="H5015" s="32" t="s">
        <v>685</v>
      </c>
      <c r="I5015" s="77">
        <v>2200000</v>
      </c>
      <c r="J5015" s="78" t="s">
        <v>686</v>
      </c>
      <c r="K5015" s="41"/>
      <c r="L5015" s="42" t="s">
        <v>16086</v>
      </c>
      <c r="M5015" s="79">
        <v>118</v>
      </c>
      <c r="N5015" s="80">
        <v>2173000</v>
      </c>
      <c r="O5015" s="81" t="s">
        <v>686</v>
      </c>
      <c r="P5015" s="77">
        <v>2173000</v>
      </c>
      <c r="Q5015" s="79">
        <v>121</v>
      </c>
      <c r="R5015" s="77">
        <v>2200000</v>
      </c>
      <c r="S5015" s="41" t="s">
        <v>686</v>
      </c>
      <c r="T5015" s="41" t="s">
        <v>642</v>
      </c>
      <c r="U5015" s="41" t="s">
        <v>687</v>
      </c>
      <c r="V5015" s="84"/>
      <c r="W5015" s="85"/>
      <c r="X5015" s="84" t="s">
        <v>644</v>
      </c>
      <c r="Y5015" s="84"/>
      <c r="Z5015" s="84" t="s">
        <v>645</v>
      </c>
      <c r="AA5015" s="62">
        <v>43294</v>
      </c>
    </row>
    <row r="5016" spans="1:27" ht="15.75" x14ac:dyDescent="0.25">
      <c r="A5016" s="76">
        <v>5014</v>
      </c>
      <c r="B5016" s="35" t="s">
        <v>16515</v>
      </c>
      <c r="C5016" s="35" t="s">
        <v>16516</v>
      </c>
      <c r="D5016" s="38" t="s">
        <v>16517</v>
      </c>
      <c r="E5016" s="83" t="s">
        <v>679</v>
      </c>
      <c r="F5016" s="35" t="s">
        <v>811</v>
      </c>
      <c r="G5016" s="35">
        <v>281</v>
      </c>
      <c r="H5016" s="32" t="s">
        <v>4856</v>
      </c>
      <c r="I5016" s="77">
        <v>60600</v>
      </c>
      <c r="J5016" s="78"/>
      <c r="K5016" s="41"/>
      <c r="L5016" s="42" t="s">
        <v>16086</v>
      </c>
      <c r="M5016" s="79">
        <v>272</v>
      </c>
      <c r="N5016" s="80">
        <v>58500</v>
      </c>
      <c r="O5016" s="81"/>
      <c r="P5016" s="77">
        <v>84300</v>
      </c>
      <c r="Q5016" s="79">
        <v>276</v>
      </c>
      <c r="R5016" s="77">
        <v>60600</v>
      </c>
      <c r="S5016" s="41"/>
      <c r="T5016" s="41" t="s">
        <v>1409</v>
      </c>
      <c r="U5016" s="41" t="s">
        <v>4857</v>
      </c>
      <c r="V5016" s="84"/>
      <c r="W5016" s="85"/>
      <c r="X5016" s="84" t="s">
        <v>644</v>
      </c>
      <c r="Y5016" s="84"/>
      <c r="Z5016" s="84" t="s">
        <v>645</v>
      </c>
      <c r="AA5016" s="62">
        <v>43294</v>
      </c>
    </row>
    <row r="5017" spans="1:27" ht="31.5" x14ac:dyDescent="0.25">
      <c r="A5017" s="76">
        <v>5015</v>
      </c>
      <c r="B5017" s="35" t="s">
        <v>16518</v>
      </c>
      <c r="C5017" s="35" t="s">
        <v>16519</v>
      </c>
      <c r="D5017" s="38" t="s">
        <v>16520</v>
      </c>
      <c r="E5017" s="83" t="s">
        <v>703</v>
      </c>
      <c r="F5017" s="35" t="s">
        <v>1304</v>
      </c>
      <c r="G5017" s="35">
        <v>1150</v>
      </c>
      <c r="H5017" s="32" t="s">
        <v>16521</v>
      </c>
      <c r="I5017" s="77">
        <v>13452000</v>
      </c>
      <c r="J5017" s="78"/>
      <c r="K5017" s="41"/>
      <c r="L5017" s="42" t="s">
        <v>16086</v>
      </c>
      <c r="M5017" s="79">
        <v>1139</v>
      </c>
      <c r="N5017" s="80">
        <v>12990000</v>
      </c>
      <c r="O5017" s="81"/>
      <c r="P5017" s="77">
        <v>12990000</v>
      </c>
      <c r="Q5017" s="79">
        <v>1175</v>
      </c>
      <c r="R5017" s="77">
        <v>13452000</v>
      </c>
      <c r="S5017" s="41"/>
      <c r="T5017" s="41" t="s">
        <v>796</v>
      </c>
      <c r="U5017" s="41" t="s">
        <v>16522</v>
      </c>
      <c r="V5017" s="84"/>
      <c r="W5017" s="85"/>
      <c r="X5017" s="84" t="s">
        <v>644</v>
      </c>
      <c r="Y5017" s="84"/>
      <c r="Z5017" s="84" t="s">
        <v>665</v>
      </c>
      <c r="AA5017" s="62">
        <v>43294</v>
      </c>
    </row>
    <row r="5018" spans="1:27" ht="47.25" x14ac:dyDescent="0.25">
      <c r="A5018" s="76">
        <v>5016</v>
      </c>
      <c r="B5018" s="35" t="s">
        <v>16523</v>
      </c>
      <c r="C5018" s="35" t="s">
        <v>16524</v>
      </c>
      <c r="D5018" s="38" t="s">
        <v>16525</v>
      </c>
      <c r="E5018" s="83" t="s">
        <v>703</v>
      </c>
      <c r="F5018" s="35" t="s">
        <v>1304</v>
      </c>
      <c r="G5018" s="35">
        <v>1152</v>
      </c>
      <c r="H5018" s="32" t="s">
        <v>16346</v>
      </c>
      <c r="I5018" s="77">
        <v>17585000</v>
      </c>
      <c r="J5018" s="78"/>
      <c r="K5018" s="41"/>
      <c r="L5018" s="42" t="s">
        <v>16086</v>
      </c>
      <c r="M5018" s="79">
        <v>1141</v>
      </c>
      <c r="N5018" s="80">
        <v>16969000</v>
      </c>
      <c r="O5018" s="81"/>
      <c r="P5018" s="77">
        <v>16969000</v>
      </c>
      <c r="Q5018" s="79">
        <v>1177</v>
      </c>
      <c r="R5018" s="77">
        <v>17585000</v>
      </c>
      <c r="S5018" s="41"/>
      <c r="T5018" s="41" t="s">
        <v>796</v>
      </c>
      <c r="U5018" s="41" t="s">
        <v>16347</v>
      </c>
      <c r="V5018" s="84"/>
      <c r="W5018" s="85"/>
      <c r="X5018" s="84" t="s">
        <v>644</v>
      </c>
      <c r="Y5018" s="84"/>
      <c r="Z5018" s="84" t="s">
        <v>665</v>
      </c>
      <c r="AA5018" s="62">
        <v>43294</v>
      </c>
    </row>
    <row r="5019" spans="1:27" ht="31.5" x14ac:dyDescent="0.25">
      <c r="A5019" s="76">
        <v>5017</v>
      </c>
      <c r="B5019" s="35" t="s">
        <v>16526</v>
      </c>
      <c r="C5019" s="35" t="s">
        <v>16527</v>
      </c>
      <c r="D5019" s="38" t="s">
        <v>16528</v>
      </c>
      <c r="E5019" s="83" t="s">
        <v>638</v>
      </c>
      <c r="F5019" s="35" t="s">
        <v>660</v>
      </c>
      <c r="G5019" s="35">
        <v>1147</v>
      </c>
      <c r="H5019" s="32" t="s">
        <v>8038</v>
      </c>
      <c r="I5019" s="77">
        <v>4700000</v>
      </c>
      <c r="J5019" s="78"/>
      <c r="K5019" s="41"/>
      <c r="L5019" s="42" t="s">
        <v>16086</v>
      </c>
      <c r="M5019" s="79">
        <v>1136</v>
      </c>
      <c r="N5019" s="80">
        <v>4533000</v>
      </c>
      <c r="O5019" s="81"/>
      <c r="P5019" s="77">
        <v>4533000</v>
      </c>
      <c r="Q5019" s="79">
        <v>1172</v>
      </c>
      <c r="R5019" s="77">
        <v>4700000</v>
      </c>
      <c r="S5019" s="41"/>
      <c r="T5019" s="41" t="s">
        <v>796</v>
      </c>
      <c r="U5019" s="41" t="s">
        <v>8039</v>
      </c>
      <c r="V5019" s="84"/>
      <c r="W5019" s="85"/>
      <c r="X5019" s="84" t="s">
        <v>644</v>
      </c>
      <c r="Y5019" s="84"/>
      <c r="Z5019" s="84" t="s">
        <v>665</v>
      </c>
      <c r="AA5019" s="62">
        <v>43294</v>
      </c>
    </row>
    <row r="5020" spans="1:27" ht="15.75" x14ac:dyDescent="0.25">
      <c r="A5020" s="76">
        <v>5018</v>
      </c>
      <c r="B5020" s="35" t="s">
        <v>16529</v>
      </c>
      <c r="C5020" s="35" t="s">
        <v>16530</v>
      </c>
      <c r="D5020" s="38" t="s">
        <v>16531</v>
      </c>
      <c r="E5020" s="83" t="s">
        <v>679</v>
      </c>
      <c r="F5020" s="35" t="s">
        <v>811</v>
      </c>
      <c r="G5020" s="35">
        <v>281</v>
      </c>
      <c r="H5020" s="32" t="s">
        <v>4856</v>
      </c>
      <c r="I5020" s="77">
        <v>60600</v>
      </c>
      <c r="J5020" s="78"/>
      <c r="K5020" s="41"/>
      <c r="L5020" s="42" t="s">
        <v>16086</v>
      </c>
      <c r="M5020" s="79">
        <v>272</v>
      </c>
      <c r="N5020" s="80">
        <v>58500</v>
      </c>
      <c r="O5020" s="81"/>
      <c r="P5020" s="77">
        <v>84300</v>
      </c>
      <c r="Q5020" s="79">
        <v>276</v>
      </c>
      <c r="R5020" s="77">
        <v>60600</v>
      </c>
      <c r="S5020" s="41"/>
      <c r="T5020" s="41" t="s">
        <v>1409</v>
      </c>
      <c r="U5020" s="41" t="s">
        <v>4857</v>
      </c>
      <c r="V5020" s="84"/>
      <c r="W5020" s="85"/>
      <c r="X5020" s="84" t="s">
        <v>644</v>
      </c>
      <c r="Y5020" s="84"/>
      <c r="Z5020" s="84" t="s">
        <v>645</v>
      </c>
      <c r="AA5020" s="62">
        <v>43294</v>
      </c>
    </row>
    <row r="5021" spans="1:27" ht="31.5" x14ac:dyDescent="0.25">
      <c r="A5021" s="76">
        <v>5019</v>
      </c>
      <c r="B5021" s="35" t="s">
        <v>16532</v>
      </c>
      <c r="C5021" s="35" t="s">
        <v>16533</v>
      </c>
      <c r="D5021" s="38" t="s">
        <v>16534</v>
      </c>
      <c r="E5021" s="83" t="s">
        <v>638</v>
      </c>
      <c r="F5021" s="35" t="s">
        <v>660</v>
      </c>
      <c r="G5021" s="35">
        <v>1123</v>
      </c>
      <c r="H5021" s="32" t="s">
        <v>16535</v>
      </c>
      <c r="I5021" s="77">
        <v>3699000</v>
      </c>
      <c r="J5021" s="78"/>
      <c r="K5021" s="41"/>
      <c r="L5021" s="42" t="s">
        <v>16086</v>
      </c>
      <c r="M5021" s="79">
        <v>1112</v>
      </c>
      <c r="N5021" s="80">
        <v>3577000</v>
      </c>
      <c r="O5021" s="81"/>
      <c r="P5021" s="77">
        <v>3577000</v>
      </c>
      <c r="Q5021" s="79">
        <v>1148</v>
      </c>
      <c r="R5021" s="77">
        <v>3699000</v>
      </c>
      <c r="S5021" s="41"/>
      <c r="T5021" s="41" t="s">
        <v>796</v>
      </c>
      <c r="U5021" s="41" t="s">
        <v>16536</v>
      </c>
      <c r="V5021" s="84"/>
      <c r="W5021" s="85"/>
      <c r="X5021" s="84" t="s">
        <v>644</v>
      </c>
      <c r="Y5021" s="84"/>
      <c r="Z5021" s="84" t="s">
        <v>665</v>
      </c>
      <c r="AA5021" s="62">
        <v>43294</v>
      </c>
    </row>
    <row r="5022" spans="1:27" ht="31.5" x14ac:dyDescent="0.25">
      <c r="A5022" s="76">
        <v>5020</v>
      </c>
      <c r="B5022" s="35" t="s">
        <v>16537</v>
      </c>
      <c r="C5022" s="35" t="s">
        <v>16538</v>
      </c>
      <c r="D5022" s="38" t="s">
        <v>16539</v>
      </c>
      <c r="E5022" s="83" t="s">
        <v>679</v>
      </c>
      <c r="F5022" s="35" t="s">
        <v>1385</v>
      </c>
      <c r="G5022" s="35">
        <v>1155</v>
      </c>
      <c r="H5022" s="32" t="s">
        <v>11640</v>
      </c>
      <c r="I5022" s="77">
        <v>2430000</v>
      </c>
      <c r="J5022" s="78"/>
      <c r="K5022" s="41"/>
      <c r="L5022" s="42" t="s">
        <v>16086</v>
      </c>
      <c r="M5022" s="79">
        <v>1144</v>
      </c>
      <c r="N5022" s="80">
        <v>2319000</v>
      </c>
      <c r="O5022" s="81"/>
      <c r="P5022" s="77">
        <v>2319000</v>
      </c>
      <c r="Q5022" s="79">
        <v>1180</v>
      </c>
      <c r="R5022" s="77">
        <v>2430000</v>
      </c>
      <c r="S5022" s="41"/>
      <c r="T5022" s="41" t="s">
        <v>796</v>
      </c>
      <c r="U5022" s="41" t="s">
        <v>11641</v>
      </c>
      <c r="V5022" s="84"/>
      <c r="W5022" s="85"/>
      <c r="X5022" s="84" t="s">
        <v>644</v>
      </c>
      <c r="Y5022" s="84"/>
      <c r="Z5022" s="84" t="s">
        <v>665</v>
      </c>
      <c r="AA5022" s="62">
        <v>43294</v>
      </c>
    </row>
    <row r="5023" spans="1:27" ht="31.5" x14ac:dyDescent="0.25">
      <c r="A5023" s="76">
        <v>5021</v>
      </c>
      <c r="B5023" s="35" t="s">
        <v>16540</v>
      </c>
      <c r="C5023" s="35" t="s">
        <v>16541</v>
      </c>
      <c r="D5023" s="38" t="s">
        <v>16542</v>
      </c>
      <c r="E5023" s="83" t="s">
        <v>638</v>
      </c>
      <c r="F5023" s="35" t="s">
        <v>660</v>
      </c>
      <c r="G5023" s="35">
        <v>1148</v>
      </c>
      <c r="H5023" s="32" t="s">
        <v>8070</v>
      </c>
      <c r="I5023" s="77">
        <v>3550000</v>
      </c>
      <c r="J5023" s="78"/>
      <c r="K5023" s="41"/>
      <c r="L5023" s="42" t="s">
        <v>16086</v>
      </c>
      <c r="M5023" s="79">
        <v>1137</v>
      </c>
      <c r="N5023" s="80">
        <v>3428000</v>
      </c>
      <c r="O5023" s="81"/>
      <c r="P5023" s="77">
        <v>3428000</v>
      </c>
      <c r="Q5023" s="79">
        <v>1173</v>
      </c>
      <c r="R5023" s="77">
        <v>3550000</v>
      </c>
      <c r="S5023" s="41"/>
      <c r="T5023" s="41" t="s">
        <v>796</v>
      </c>
      <c r="U5023" s="41" t="s">
        <v>8071</v>
      </c>
      <c r="V5023" s="84"/>
      <c r="W5023" s="85"/>
      <c r="X5023" s="84" t="s">
        <v>644</v>
      </c>
      <c r="Y5023" s="84"/>
      <c r="Z5023" s="84" t="s">
        <v>665</v>
      </c>
      <c r="AA5023" s="62">
        <v>43294</v>
      </c>
    </row>
    <row r="5024" spans="1:27" ht="31.5" x14ac:dyDescent="0.25">
      <c r="A5024" s="76">
        <v>5022</v>
      </c>
      <c r="B5024" s="35" t="s">
        <v>16543</v>
      </c>
      <c r="C5024" s="35" t="s">
        <v>16544</v>
      </c>
      <c r="D5024" s="38" t="s">
        <v>16545</v>
      </c>
      <c r="E5024" s="83" t="s">
        <v>679</v>
      </c>
      <c r="F5024" s="35" t="s">
        <v>1385</v>
      </c>
      <c r="G5024" s="35">
        <v>1155</v>
      </c>
      <c r="H5024" s="32" t="s">
        <v>11640</v>
      </c>
      <c r="I5024" s="77">
        <v>2430000</v>
      </c>
      <c r="J5024" s="78"/>
      <c r="K5024" s="41"/>
      <c r="L5024" s="42" t="s">
        <v>16086</v>
      </c>
      <c r="M5024" s="79">
        <v>1144</v>
      </c>
      <c r="N5024" s="80">
        <v>2319000</v>
      </c>
      <c r="O5024" s="81"/>
      <c r="P5024" s="77">
        <v>2319000</v>
      </c>
      <c r="Q5024" s="79">
        <v>1180</v>
      </c>
      <c r="R5024" s="77">
        <v>2430000</v>
      </c>
      <c r="S5024" s="41"/>
      <c r="T5024" s="41" t="s">
        <v>796</v>
      </c>
      <c r="U5024" s="41" t="s">
        <v>11641</v>
      </c>
      <c r="V5024" s="84"/>
      <c r="W5024" s="85"/>
      <c r="X5024" s="84" t="s">
        <v>644</v>
      </c>
      <c r="Y5024" s="84"/>
      <c r="Z5024" s="84" t="s">
        <v>665</v>
      </c>
      <c r="AA5024" s="62">
        <v>43294</v>
      </c>
    </row>
    <row r="5025" spans="1:27" ht="47.25" x14ac:dyDescent="0.25">
      <c r="A5025" s="76">
        <v>5023</v>
      </c>
      <c r="B5025" s="35" t="s">
        <v>16546</v>
      </c>
      <c r="C5025" s="35" t="s">
        <v>16547</v>
      </c>
      <c r="D5025" s="38" t="s">
        <v>16548</v>
      </c>
      <c r="E5025" s="83" t="s">
        <v>679</v>
      </c>
      <c r="F5025" s="35" t="s">
        <v>1385</v>
      </c>
      <c r="G5025" s="35">
        <v>1131</v>
      </c>
      <c r="H5025" s="32" t="s">
        <v>16196</v>
      </c>
      <c r="I5025" s="77">
        <v>2788000</v>
      </c>
      <c r="J5025" s="78"/>
      <c r="K5025" s="41"/>
      <c r="L5025" s="42" t="s">
        <v>16086</v>
      </c>
      <c r="M5025" s="79">
        <v>1120</v>
      </c>
      <c r="N5025" s="80">
        <v>2719000</v>
      </c>
      <c r="O5025" s="81"/>
      <c r="P5025" s="77">
        <v>2719000</v>
      </c>
      <c r="Q5025" s="79">
        <v>1156</v>
      </c>
      <c r="R5025" s="77">
        <v>2788000</v>
      </c>
      <c r="S5025" s="41"/>
      <c r="T5025" s="41" t="s">
        <v>796</v>
      </c>
      <c r="U5025" s="41" t="s">
        <v>16197</v>
      </c>
      <c r="V5025" s="84"/>
      <c r="W5025" s="85"/>
      <c r="X5025" s="84" t="s">
        <v>644</v>
      </c>
      <c r="Y5025" s="84"/>
      <c r="Z5025" s="84" t="s">
        <v>665</v>
      </c>
      <c r="AA5025" s="62">
        <v>43294</v>
      </c>
    </row>
    <row r="5026" spans="1:27" ht="47.25" x14ac:dyDescent="0.25">
      <c r="A5026" s="76">
        <v>5024</v>
      </c>
      <c r="B5026" s="35" t="s">
        <v>16549</v>
      </c>
      <c r="C5026" s="35" t="s">
        <v>16550</v>
      </c>
      <c r="D5026" s="38" t="s">
        <v>16551</v>
      </c>
      <c r="E5026" s="83" t="s">
        <v>703</v>
      </c>
      <c r="F5026" s="35" t="s">
        <v>1304</v>
      </c>
      <c r="G5026" s="35">
        <v>1152</v>
      </c>
      <c r="H5026" s="32" t="s">
        <v>16346</v>
      </c>
      <c r="I5026" s="77">
        <v>17585000</v>
      </c>
      <c r="J5026" s="78"/>
      <c r="K5026" s="41"/>
      <c r="L5026" s="42" t="s">
        <v>16086</v>
      </c>
      <c r="M5026" s="79">
        <v>1141</v>
      </c>
      <c r="N5026" s="80">
        <v>16969000</v>
      </c>
      <c r="O5026" s="81"/>
      <c r="P5026" s="77">
        <v>16969000</v>
      </c>
      <c r="Q5026" s="79">
        <v>1177</v>
      </c>
      <c r="R5026" s="77">
        <v>17585000</v>
      </c>
      <c r="S5026" s="41"/>
      <c r="T5026" s="41" t="s">
        <v>796</v>
      </c>
      <c r="U5026" s="41" t="s">
        <v>16347</v>
      </c>
      <c r="V5026" s="84"/>
      <c r="W5026" s="85"/>
      <c r="X5026" s="84" t="s">
        <v>644</v>
      </c>
      <c r="Y5026" s="84"/>
      <c r="Z5026" s="84" t="s">
        <v>665</v>
      </c>
      <c r="AA5026" s="62">
        <v>43294</v>
      </c>
    </row>
    <row r="5027" spans="1:27" ht="31.5" x14ac:dyDescent="0.25">
      <c r="A5027" s="76">
        <v>5025</v>
      </c>
      <c r="B5027" s="35" t="s">
        <v>16552</v>
      </c>
      <c r="C5027" s="35" t="s">
        <v>16553</v>
      </c>
      <c r="D5027" s="38" t="s">
        <v>16554</v>
      </c>
      <c r="E5027" s="83" t="s">
        <v>638</v>
      </c>
      <c r="F5027" s="35" t="s">
        <v>660</v>
      </c>
      <c r="G5027" s="35">
        <v>1147</v>
      </c>
      <c r="H5027" s="32" t="s">
        <v>8038</v>
      </c>
      <c r="I5027" s="77">
        <v>4700000</v>
      </c>
      <c r="J5027" s="78"/>
      <c r="K5027" s="41"/>
      <c r="L5027" s="42" t="s">
        <v>16086</v>
      </c>
      <c r="M5027" s="79">
        <v>1136</v>
      </c>
      <c r="N5027" s="80">
        <v>4533000</v>
      </c>
      <c r="O5027" s="81"/>
      <c r="P5027" s="77">
        <v>4533000</v>
      </c>
      <c r="Q5027" s="79">
        <v>1172</v>
      </c>
      <c r="R5027" s="77">
        <v>4700000</v>
      </c>
      <c r="S5027" s="41"/>
      <c r="T5027" s="41" t="s">
        <v>796</v>
      </c>
      <c r="U5027" s="41" t="s">
        <v>8039</v>
      </c>
      <c r="V5027" s="84"/>
      <c r="W5027" s="85"/>
      <c r="X5027" s="84" t="s">
        <v>644</v>
      </c>
      <c r="Y5027" s="84"/>
      <c r="Z5027" s="84" t="s">
        <v>665</v>
      </c>
      <c r="AA5027" s="62">
        <v>43294</v>
      </c>
    </row>
    <row r="5028" spans="1:27" ht="31.5" x14ac:dyDescent="0.25">
      <c r="A5028" s="76">
        <v>5026</v>
      </c>
      <c r="B5028" s="35" t="s">
        <v>16555</v>
      </c>
      <c r="C5028" s="35" t="s">
        <v>16556</v>
      </c>
      <c r="D5028" s="38" t="s">
        <v>16557</v>
      </c>
      <c r="E5028" s="83" t="s">
        <v>638</v>
      </c>
      <c r="F5028" s="35" t="s">
        <v>660</v>
      </c>
      <c r="G5028" s="35">
        <v>1147</v>
      </c>
      <c r="H5028" s="32" t="s">
        <v>8038</v>
      </c>
      <c r="I5028" s="77">
        <v>4700000</v>
      </c>
      <c r="J5028" s="78"/>
      <c r="K5028" s="41"/>
      <c r="L5028" s="42" t="s">
        <v>16086</v>
      </c>
      <c r="M5028" s="79">
        <v>1136</v>
      </c>
      <c r="N5028" s="80">
        <v>4533000</v>
      </c>
      <c r="O5028" s="81"/>
      <c r="P5028" s="77">
        <v>4533000</v>
      </c>
      <c r="Q5028" s="79">
        <v>1172</v>
      </c>
      <c r="R5028" s="77">
        <v>4700000</v>
      </c>
      <c r="S5028" s="41"/>
      <c r="T5028" s="41" t="s">
        <v>796</v>
      </c>
      <c r="U5028" s="41" t="s">
        <v>8039</v>
      </c>
      <c r="V5028" s="84"/>
      <c r="W5028" s="85"/>
      <c r="X5028" s="84" t="s">
        <v>644</v>
      </c>
      <c r="Y5028" s="84"/>
      <c r="Z5028" s="84" t="s">
        <v>665</v>
      </c>
      <c r="AA5028" s="62">
        <v>43294</v>
      </c>
    </row>
    <row r="5029" spans="1:27" ht="31.5" x14ac:dyDescent="0.25">
      <c r="A5029" s="76">
        <v>5027</v>
      </c>
      <c r="B5029" s="35" t="s">
        <v>16558</v>
      </c>
      <c r="C5029" s="35" t="s">
        <v>16559</v>
      </c>
      <c r="D5029" s="38" t="s">
        <v>16560</v>
      </c>
      <c r="E5029" s="83" t="s">
        <v>638</v>
      </c>
      <c r="F5029" s="35" t="s">
        <v>660</v>
      </c>
      <c r="G5029" s="35">
        <v>1147</v>
      </c>
      <c r="H5029" s="32" t="s">
        <v>8038</v>
      </c>
      <c r="I5029" s="77">
        <v>4700000</v>
      </c>
      <c r="J5029" s="78"/>
      <c r="K5029" s="41"/>
      <c r="L5029" s="42" t="s">
        <v>16086</v>
      </c>
      <c r="M5029" s="79">
        <v>1136</v>
      </c>
      <c r="N5029" s="80">
        <v>4533000</v>
      </c>
      <c r="O5029" s="81"/>
      <c r="P5029" s="77">
        <v>4533000</v>
      </c>
      <c r="Q5029" s="79">
        <v>1172</v>
      </c>
      <c r="R5029" s="77">
        <v>4700000</v>
      </c>
      <c r="S5029" s="41"/>
      <c r="T5029" s="41" t="s">
        <v>796</v>
      </c>
      <c r="U5029" s="41" t="s">
        <v>8039</v>
      </c>
      <c r="V5029" s="84"/>
      <c r="W5029" s="85"/>
      <c r="X5029" s="84" t="s">
        <v>644</v>
      </c>
      <c r="Y5029" s="84"/>
      <c r="Z5029" s="84" t="s">
        <v>665</v>
      </c>
      <c r="AA5029" s="62">
        <v>43294</v>
      </c>
    </row>
    <row r="5030" spans="1:27" ht="31.5" x14ac:dyDescent="0.25">
      <c r="A5030" s="76">
        <v>5028</v>
      </c>
      <c r="B5030" s="35" t="s">
        <v>16561</v>
      </c>
      <c r="C5030" s="35" t="s">
        <v>16562</v>
      </c>
      <c r="D5030" s="38" t="s">
        <v>8075</v>
      </c>
      <c r="E5030" s="83" t="s">
        <v>638</v>
      </c>
      <c r="F5030" s="35" t="s">
        <v>660</v>
      </c>
      <c r="G5030" s="35">
        <v>1145</v>
      </c>
      <c r="H5030" s="32" t="s">
        <v>8075</v>
      </c>
      <c r="I5030" s="77">
        <v>3904000</v>
      </c>
      <c r="J5030" s="78"/>
      <c r="K5030" s="41"/>
      <c r="L5030" s="42" t="s">
        <v>16086</v>
      </c>
      <c r="M5030" s="79">
        <v>1134</v>
      </c>
      <c r="N5030" s="80">
        <v>3721000</v>
      </c>
      <c r="O5030" s="81"/>
      <c r="P5030" s="77">
        <v>3721000</v>
      </c>
      <c r="Q5030" s="79">
        <v>1170</v>
      </c>
      <c r="R5030" s="77">
        <v>3904000</v>
      </c>
      <c r="S5030" s="41"/>
      <c r="T5030" s="41" t="s">
        <v>796</v>
      </c>
      <c r="U5030" s="41" t="s">
        <v>8076</v>
      </c>
      <c r="V5030" s="84"/>
      <c r="W5030" s="85"/>
      <c r="X5030" s="84" t="s">
        <v>644</v>
      </c>
      <c r="Y5030" s="84"/>
      <c r="Z5030" s="84" t="s">
        <v>665</v>
      </c>
      <c r="AA5030" s="62">
        <v>43294</v>
      </c>
    </row>
    <row r="5031" spans="1:27" ht="31.5" x14ac:dyDescent="0.25">
      <c r="A5031" s="76">
        <v>5029</v>
      </c>
      <c r="B5031" s="35" t="s">
        <v>16563</v>
      </c>
      <c r="C5031" s="35" t="s">
        <v>16564</v>
      </c>
      <c r="D5031" s="38" t="s">
        <v>16565</v>
      </c>
      <c r="E5031" s="83" t="s">
        <v>638</v>
      </c>
      <c r="F5031" s="35" t="s">
        <v>660</v>
      </c>
      <c r="G5031" s="35">
        <v>1149</v>
      </c>
      <c r="H5031" s="32" t="s">
        <v>2991</v>
      </c>
      <c r="I5031" s="77">
        <v>3726000</v>
      </c>
      <c r="J5031" s="78"/>
      <c r="K5031" s="41"/>
      <c r="L5031" s="42" t="s">
        <v>16086</v>
      </c>
      <c r="M5031" s="79">
        <v>1138</v>
      </c>
      <c r="N5031" s="80">
        <v>3574000</v>
      </c>
      <c r="O5031" s="81"/>
      <c r="P5031" s="77">
        <v>3574000</v>
      </c>
      <c r="Q5031" s="79">
        <v>1174</v>
      </c>
      <c r="R5031" s="77">
        <v>3726000</v>
      </c>
      <c r="S5031" s="41"/>
      <c r="T5031" s="41" t="s">
        <v>796</v>
      </c>
      <c r="U5031" s="41" t="s">
        <v>2992</v>
      </c>
      <c r="V5031" s="84"/>
      <c r="W5031" s="85"/>
      <c r="X5031" s="84" t="s">
        <v>644</v>
      </c>
      <c r="Y5031" s="84"/>
      <c r="Z5031" s="84" t="s">
        <v>645</v>
      </c>
      <c r="AA5031" s="62">
        <v>43294</v>
      </c>
    </row>
    <row r="5032" spans="1:27" ht="31.5" x14ac:dyDescent="0.25">
      <c r="A5032" s="76">
        <v>5030</v>
      </c>
      <c r="B5032" s="35" t="s">
        <v>16566</v>
      </c>
      <c r="C5032" s="35" t="s">
        <v>16567</v>
      </c>
      <c r="D5032" s="38" t="s">
        <v>16568</v>
      </c>
      <c r="E5032" s="83" t="s">
        <v>638</v>
      </c>
      <c r="F5032" s="35" t="s">
        <v>639</v>
      </c>
      <c r="G5032" s="35">
        <v>1171</v>
      </c>
      <c r="H5032" s="32" t="s">
        <v>16126</v>
      </c>
      <c r="I5032" s="77">
        <v>548000</v>
      </c>
      <c r="J5032" s="78" t="s">
        <v>16127</v>
      </c>
      <c r="K5032" s="41"/>
      <c r="L5032" s="42" t="s">
        <v>16086</v>
      </c>
      <c r="M5032" s="79">
        <v>1158</v>
      </c>
      <c r="N5032" s="80">
        <v>523000</v>
      </c>
      <c r="O5032" s="81" t="s">
        <v>16127</v>
      </c>
      <c r="P5032" s="77">
        <v>523000</v>
      </c>
      <c r="Q5032" s="79">
        <v>1195</v>
      </c>
      <c r="R5032" s="77">
        <v>548000</v>
      </c>
      <c r="S5032" s="41" t="s">
        <v>16128</v>
      </c>
      <c r="T5032" s="41" t="s">
        <v>796</v>
      </c>
      <c r="U5032" s="41" t="s">
        <v>16129</v>
      </c>
      <c r="V5032" s="84"/>
      <c r="W5032" s="85"/>
      <c r="X5032" s="84" t="s">
        <v>644</v>
      </c>
      <c r="Y5032" s="84"/>
      <c r="Z5032" s="84" t="s">
        <v>645</v>
      </c>
      <c r="AA5032" s="62">
        <v>43294</v>
      </c>
    </row>
    <row r="5033" spans="1:27" ht="15.75" x14ac:dyDescent="0.25">
      <c r="A5033" s="76">
        <v>5031</v>
      </c>
      <c r="B5033" s="35" t="s">
        <v>16569</v>
      </c>
      <c r="C5033" s="35" t="s">
        <v>16570</v>
      </c>
      <c r="D5033" s="38" t="s">
        <v>16571</v>
      </c>
      <c r="E5033" s="83" t="s">
        <v>679</v>
      </c>
      <c r="F5033" s="35" t="s">
        <v>811</v>
      </c>
      <c r="G5033" s="35">
        <v>246</v>
      </c>
      <c r="H5033" s="32" t="s">
        <v>4874</v>
      </c>
      <c r="I5033" s="77">
        <v>34600</v>
      </c>
      <c r="J5033" s="78"/>
      <c r="K5033" s="41"/>
      <c r="L5033" s="42" t="s">
        <v>16086</v>
      </c>
      <c r="M5033" s="79">
        <v>237</v>
      </c>
      <c r="N5033" s="80">
        <v>33000</v>
      </c>
      <c r="O5033" s="81"/>
      <c r="P5033" s="77">
        <v>41100</v>
      </c>
      <c r="Q5033" s="79">
        <v>241</v>
      </c>
      <c r="R5033" s="77">
        <v>34600</v>
      </c>
      <c r="S5033" s="41"/>
      <c r="T5033" s="41" t="s">
        <v>1409</v>
      </c>
      <c r="U5033" s="41" t="s">
        <v>4875</v>
      </c>
      <c r="V5033" s="84"/>
      <c r="W5033" s="85"/>
      <c r="X5033" s="84" t="s">
        <v>644</v>
      </c>
      <c r="Y5033" s="84"/>
      <c r="Z5033" s="84" t="s">
        <v>645</v>
      </c>
      <c r="AA5033" s="62">
        <v>43294</v>
      </c>
    </row>
    <row r="5034" spans="1:27" ht="15.75" x14ac:dyDescent="0.25">
      <c r="A5034" s="76">
        <v>5032</v>
      </c>
      <c r="B5034" s="35" t="s">
        <v>16572</v>
      </c>
      <c r="C5034" s="35" t="s">
        <v>16573</v>
      </c>
      <c r="D5034" s="38" t="s">
        <v>16574</v>
      </c>
      <c r="E5034" s="83" t="s">
        <v>679</v>
      </c>
      <c r="F5034" s="35" t="s">
        <v>811</v>
      </c>
      <c r="G5034" s="35">
        <v>253</v>
      </c>
      <c r="H5034" s="32" t="s">
        <v>16461</v>
      </c>
      <c r="I5034" s="77">
        <v>33700</v>
      </c>
      <c r="J5034" s="78"/>
      <c r="K5034" s="41"/>
      <c r="L5034" s="42" t="s">
        <v>16086</v>
      </c>
      <c r="M5034" s="79">
        <v>244</v>
      </c>
      <c r="N5034" s="80">
        <v>33000</v>
      </c>
      <c r="O5034" s="81"/>
      <c r="P5034" s="77">
        <v>33000</v>
      </c>
      <c r="Q5034" s="79">
        <v>248</v>
      </c>
      <c r="R5034" s="77">
        <v>33700</v>
      </c>
      <c r="S5034" s="41"/>
      <c r="T5034" s="41" t="s">
        <v>1409</v>
      </c>
      <c r="U5034" s="41" t="s">
        <v>16462</v>
      </c>
      <c r="V5034" s="84"/>
      <c r="W5034" s="85"/>
      <c r="X5034" s="84" t="s">
        <v>644</v>
      </c>
      <c r="Y5034" s="84"/>
      <c r="Z5034" s="84" t="s">
        <v>645</v>
      </c>
      <c r="AA5034" s="62">
        <v>43294</v>
      </c>
    </row>
    <row r="5035" spans="1:27" ht="31.5" x14ac:dyDescent="0.25">
      <c r="A5035" s="76">
        <v>5033</v>
      </c>
      <c r="B5035" s="35" t="s">
        <v>16575</v>
      </c>
      <c r="C5035" s="35" t="s">
        <v>16576</v>
      </c>
      <c r="D5035" s="38" t="s">
        <v>16577</v>
      </c>
      <c r="E5035" s="83" t="s">
        <v>703</v>
      </c>
      <c r="F5035" s="35" t="s">
        <v>639</v>
      </c>
      <c r="G5035" s="35">
        <v>1206</v>
      </c>
      <c r="H5035" s="32" t="s">
        <v>16578</v>
      </c>
      <c r="I5035" s="77">
        <v>499000</v>
      </c>
      <c r="J5035" s="78"/>
      <c r="K5035" s="41"/>
      <c r="L5035" s="42" t="s">
        <v>16579</v>
      </c>
      <c r="M5035" s="79">
        <v>1193</v>
      </c>
      <c r="N5035" s="80">
        <v>485000</v>
      </c>
      <c r="O5035" s="81"/>
      <c r="P5035" s="77">
        <v>485000</v>
      </c>
      <c r="Q5035" s="79">
        <v>1229</v>
      </c>
      <c r="R5035" s="77">
        <v>499000</v>
      </c>
      <c r="S5035" s="41"/>
      <c r="T5035" s="41" t="s">
        <v>1251</v>
      </c>
      <c r="U5035" s="41" t="s">
        <v>16580</v>
      </c>
      <c r="V5035" s="84"/>
      <c r="W5035" s="85"/>
      <c r="X5035" s="84" t="s">
        <v>644</v>
      </c>
      <c r="Y5035" s="84"/>
      <c r="Z5035" s="84" t="s">
        <v>645</v>
      </c>
      <c r="AA5035" s="62">
        <v>43294</v>
      </c>
    </row>
    <row r="5036" spans="1:27" ht="31.5" x14ac:dyDescent="0.25">
      <c r="A5036" s="76">
        <v>5034</v>
      </c>
      <c r="B5036" s="35" t="s">
        <v>16581</v>
      </c>
      <c r="C5036" s="35" t="s">
        <v>16582</v>
      </c>
      <c r="D5036" s="38" t="s">
        <v>16583</v>
      </c>
      <c r="E5036" s="83" t="s">
        <v>679</v>
      </c>
      <c r="F5036" s="35" t="s">
        <v>1385</v>
      </c>
      <c r="G5036" s="35">
        <v>1055</v>
      </c>
      <c r="H5036" s="32" t="s">
        <v>7330</v>
      </c>
      <c r="I5036" s="77">
        <v>697000</v>
      </c>
      <c r="J5036" s="78"/>
      <c r="K5036" s="41"/>
      <c r="L5036" s="42" t="s">
        <v>16579</v>
      </c>
      <c r="M5036" s="79">
        <v>1044</v>
      </c>
      <c r="N5036" s="80">
        <v>679000</v>
      </c>
      <c r="O5036" s="81"/>
      <c r="P5036" s="77">
        <v>679000</v>
      </c>
      <c r="Q5036" s="79">
        <v>1079</v>
      </c>
      <c r="R5036" s="77">
        <v>697000</v>
      </c>
      <c r="S5036" s="41"/>
      <c r="T5036" s="41" t="s">
        <v>6234</v>
      </c>
      <c r="U5036" s="41" t="s">
        <v>7331</v>
      </c>
      <c r="V5036" s="84"/>
      <c r="W5036" s="85"/>
      <c r="X5036" s="84" t="s">
        <v>644</v>
      </c>
      <c r="Y5036" s="84"/>
      <c r="Z5036" s="84" t="s">
        <v>11066</v>
      </c>
      <c r="AA5036" s="62">
        <v>43294</v>
      </c>
    </row>
    <row r="5037" spans="1:27" ht="31.5" x14ac:dyDescent="0.25">
      <c r="A5037" s="76">
        <v>5035</v>
      </c>
      <c r="B5037" s="35" t="s">
        <v>16584</v>
      </c>
      <c r="C5037" s="35" t="s">
        <v>16585</v>
      </c>
      <c r="D5037" s="38" t="s">
        <v>16586</v>
      </c>
      <c r="E5037" s="83" t="s">
        <v>638</v>
      </c>
      <c r="F5037" s="35" t="s">
        <v>660</v>
      </c>
      <c r="G5037" s="35">
        <v>1056</v>
      </c>
      <c r="H5037" s="32" t="s">
        <v>7282</v>
      </c>
      <c r="I5037" s="77">
        <v>1117000</v>
      </c>
      <c r="J5037" s="78"/>
      <c r="K5037" s="41"/>
      <c r="L5037" s="42" t="s">
        <v>16579</v>
      </c>
      <c r="M5037" s="79">
        <v>1045</v>
      </c>
      <c r="N5037" s="80">
        <v>1094000</v>
      </c>
      <c r="O5037" s="81"/>
      <c r="P5037" s="77">
        <v>1094000</v>
      </c>
      <c r="Q5037" s="79">
        <v>1080</v>
      </c>
      <c r="R5037" s="77">
        <v>1117000</v>
      </c>
      <c r="S5037" s="41"/>
      <c r="T5037" s="41" t="s">
        <v>6234</v>
      </c>
      <c r="U5037" s="41" t="s">
        <v>7283</v>
      </c>
      <c r="V5037" s="84"/>
      <c r="W5037" s="85"/>
      <c r="X5037" s="84" t="s">
        <v>644</v>
      </c>
      <c r="Y5037" s="84"/>
      <c r="Z5037" s="84" t="s">
        <v>11066</v>
      </c>
      <c r="AA5037" s="62">
        <v>43294</v>
      </c>
    </row>
    <row r="5038" spans="1:27" ht="31.5" x14ac:dyDescent="0.25">
      <c r="A5038" s="76">
        <v>5036</v>
      </c>
      <c r="B5038" s="35" t="s">
        <v>16587</v>
      </c>
      <c r="C5038" s="35" t="s">
        <v>16588</v>
      </c>
      <c r="D5038" s="38" t="s">
        <v>16589</v>
      </c>
      <c r="E5038" s="83" t="s">
        <v>638</v>
      </c>
      <c r="F5038" s="35" t="s">
        <v>660</v>
      </c>
      <c r="G5038" s="35">
        <v>844</v>
      </c>
      <c r="H5038" s="32" t="s">
        <v>7306</v>
      </c>
      <c r="I5038" s="77">
        <v>1224000</v>
      </c>
      <c r="J5038" s="78"/>
      <c r="K5038" s="41"/>
      <c r="L5038" s="42" t="s">
        <v>16579</v>
      </c>
      <c r="M5038" s="79">
        <v>834</v>
      </c>
      <c r="N5038" s="80">
        <v>1200000</v>
      </c>
      <c r="O5038" s="81"/>
      <c r="P5038" s="77">
        <v>1200000</v>
      </c>
      <c r="Q5038" s="79">
        <v>866</v>
      </c>
      <c r="R5038" s="77">
        <v>1224000</v>
      </c>
      <c r="S5038" s="41"/>
      <c r="T5038" s="41" t="s">
        <v>942</v>
      </c>
      <c r="U5038" s="41" t="s">
        <v>7307</v>
      </c>
      <c r="V5038" s="84"/>
      <c r="W5038" s="85"/>
      <c r="X5038" s="84" t="s">
        <v>644</v>
      </c>
      <c r="Y5038" s="84"/>
      <c r="Z5038" s="84" t="s">
        <v>645</v>
      </c>
      <c r="AA5038" s="62">
        <v>43294</v>
      </c>
    </row>
    <row r="5039" spans="1:27" ht="15.75" x14ac:dyDescent="0.25">
      <c r="A5039" s="76">
        <v>5037</v>
      </c>
      <c r="B5039" s="35" t="s">
        <v>16590</v>
      </c>
      <c r="C5039" s="35" t="s">
        <v>16591</v>
      </c>
      <c r="D5039" s="38" t="s">
        <v>16592</v>
      </c>
      <c r="E5039" s="83" t="s">
        <v>638</v>
      </c>
      <c r="F5039" s="35" t="s">
        <v>660</v>
      </c>
      <c r="G5039" s="35">
        <v>1055</v>
      </c>
      <c r="H5039" s="32" t="s">
        <v>7330</v>
      </c>
      <c r="I5039" s="77">
        <v>697000</v>
      </c>
      <c r="J5039" s="78"/>
      <c r="K5039" s="41"/>
      <c r="L5039" s="42" t="s">
        <v>16579</v>
      </c>
      <c r="M5039" s="79">
        <v>1044</v>
      </c>
      <c r="N5039" s="80">
        <v>679000</v>
      </c>
      <c r="O5039" s="81"/>
      <c r="P5039" s="77">
        <v>679000</v>
      </c>
      <c r="Q5039" s="79">
        <v>1079</v>
      </c>
      <c r="R5039" s="77">
        <v>697000</v>
      </c>
      <c r="S5039" s="41"/>
      <c r="T5039" s="41" t="s">
        <v>6234</v>
      </c>
      <c r="U5039" s="41" t="s">
        <v>7331</v>
      </c>
      <c r="V5039" s="84"/>
      <c r="W5039" s="85"/>
      <c r="X5039" s="84" t="s">
        <v>644</v>
      </c>
      <c r="Y5039" s="84"/>
      <c r="Z5039" s="84" t="s">
        <v>11066</v>
      </c>
      <c r="AA5039" s="62">
        <v>43294</v>
      </c>
    </row>
    <row r="5040" spans="1:27" ht="15.75" x14ac:dyDescent="0.25">
      <c r="A5040" s="76">
        <v>5038</v>
      </c>
      <c r="B5040" s="35" t="s">
        <v>16593</v>
      </c>
      <c r="C5040" s="35" t="s">
        <v>16594</v>
      </c>
      <c r="D5040" s="38" t="s">
        <v>16595</v>
      </c>
      <c r="E5040" s="83" t="s">
        <v>638</v>
      </c>
      <c r="F5040" s="35" t="s">
        <v>660</v>
      </c>
      <c r="G5040" s="35">
        <v>1056</v>
      </c>
      <c r="H5040" s="32" t="s">
        <v>7282</v>
      </c>
      <c r="I5040" s="77">
        <v>1117000</v>
      </c>
      <c r="J5040" s="78"/>
      <c r="K5040" s="41"/>
      <c r="L5040" s="42" t="s">
        <v>16579</v>
      </c>
      <c r="M5040" s="79">
        <v>1045</v>
      </c>
      <c r="N5040" s="80">
        <v>1094000</v>
      </c>
      <c r="O5040" s="81"/>
      <c r="P5040" s="77">
        <v>1094000</v>
      </c>
      <c r="Q5040" s="79">
        <v>1080</v>
      </c>
      <c r="R5040" s="77">
        <v>1117000</v>
      </c>
      <c r="S5040" s="41"/>
      <c r="T5040" s="41" t="s">
        <v>6234</v>
      </c>
      <c r="U5040" s="41" t="s">
        <v>7283</v>
      </c>
      <c r="V5040" s="84"/>
      <c r="W5040" s="85"/>
      <c r="X5040" s="84" t="s">
        <v>644</v>
      </c>
      <c r="Y5040" s="84"/>
      <c r="Z5040" s="84" t="s">
        <v>11066</v>
      </c>
      <c r="AA5040" s="62">
        <v>43294</v>
      </c>
    </row>
    <row r="5041" spans="1:27" ht="15.75" x14ac:dyDescent="0.25">
      <c r="A5041" s="76">
        <v>5039</v>
      </c>
      <c r="B5041" s="35" t="s">
        <v>16596</v>
      </c>
      <c r="C5041" s="35" t="s">
        <v>16597</v>
      </c>
      <c r="D5041" s="38" t="s">
        <v>16598</v>
      </c>
      <c r="E5041" s="83" t="s">
        <v>638</v>
      </c>
      <c r="F5041" s="35" t="s">
        <v>660</v>
      </c>
      <c r="G5041" s="35">
        <v>844</v>
      </c>
      <c r="H5041" s="32" t="s">
        <v>7306</v>
      </c>
      <c r="I5041" s="77">
        <v>1224000</v>
      </c>
      <c r="J5041" s="78"/>
      <c r="K5041" s="41"/>
      <c r="L5041" s="42" t="s">
        <v>16579</v>
      </c>
      <c r="M5041" s="79">
        <v>834</v>
      </c>
      <c r="N5041" s="80">
        <v>1200000</v>
      </c>
      <c r="O5041" s="81"/>
      <c r="P5041" s="77">
        <v>1200000</v>
      </c>
      <c r="Q5041" s="79">
        <v>866</v>
      </c>
      <c r="R5041" s="77">
        <v>1224000</v>
      </c>
      <c r="S5041" s="41"/>
      <c r="T5041" s="41" t="s">
        <v>942</v>
      </c>
      <c r="U5041" s="41" t="s">
        <v>7307</v>
      </c>
      <c r="V5041" s="84"/>
      <c r="W5041" s="85"/>
      <c r="X5041" s="84" t="s">
        <v>644</v>
      </c>
      <c r="Y5041" s="84"/>
      <c r="Z5041" s="84" t="s">
        <v>645</v>
      </c>
      <c r="AA5041" s="62">
        <v>43294</v>
      </c>
    </row>
    <row r="5042" spans="1:27" ht="31.5" x14ac:dyDescent="0.25">
      <c r="A5042" s="76">
        <v>5040</v>
      </c>
      <c r="B5042" s="35" t="s">
        <v>16599</v>
      </c>
      <c r="C5042" s="35" t="s">
        <v>16600</v>
      </c>
      <c r="D5042" s="38" t="s">
        <v>16601</v>
      </c>
      <c r="E5042" s="83" t="s">
        <v>679</v>
      </c>
      <c r="F5042" s="35" t="s">
        <v>1385</v>
      </c>
      <c r="G5042" s="35">
        <v>1060</v>
      </c>
      <c r="H5042" s="32" t="s">
        <v>7314</v>
      </c>
      <c r="I5042" s="77">
        <v>2591000</v>
      </c>
      <c r="J5042" s="78"/>
      <c r="K5042" s="41"/>
      <c r="L5042" s="42" t="s">
        <v>16579</v>
      </c>
      <c r="M5042" s="79">
        <v>1049</v>
      </c>
      <c r="N5042" s="80">
        <v>2507000</v>
      </c>
      <c r="O5042" s="81"/>
      <c r="P5042" s="77">
        <v>2507000</v>
      </c>
      <c r="Q5042" s="79">
        <v>1084</v>
      </c>
      <c r="R5042" s="77">
        <v>2591000</v>
      </c>
      <c r="S5042" s="41"/>
      <c r="T5042" s="41" t="s">
        <v>6234</v>
      </c>
      <c r="U5042" s="41" t="s">
        <v>7315</v>
      </c>
      <c r="V5042" s="84"/>
      <c r="W5042" s="85"/>
      <c r="X5042" s="84" t="s">
        <v>644</v>
      </c>
      <c r="Y5042" s="84"/>
      <c r="Z5042" s="84" t="s">
        <v>11066</v>
      </c>
      <c r="AA5042" s="62">
        <v>43294</v>
      </c>
    </row>
    <row r="5043" spans="1:27" ht="15.75" x14ac:dyDescent="0.25">
      <c r="A5043" s="76">
        <v>5041</v>
      </c>
      <c r="B5043" s="35" t="s">
        <v>16602</v>
      </c>
      <c r="C5043" s="35" t="s">
        <v>16603</v>
      </c>
      <c r="D5043" s="38" t="s">
        <v>16604</v>
      </c>
      <c r="E5043" s="83" t="s">
        <v>679</v>
      </c>
      <c r="F5043" s="35" t="s">
        <v>1385</v>
      </c>
      <c r="G5043" s="35">
        <v>1203</v>
      </c>
      <c r="H5043" s="32" t="s">
        <v>16605</v>
      </c>
      <c r="I5043" s="77">
        <v>1742000</v>
      </c>
      <c r="J5043" s="78"/>
      <c r="K5043" s="41"/>
      <c r="L5043" s="42" t="s">
        <v>16579</v>
      </c>
      <c r="M5043" s="79">
        <v>1190</v>
      </c>
      <c r="N5043" s="80">
        <v>1642000</v>
      </c>
      <c r="O5043" s="81"/>
      <c r="P5043" s="77">
        <v>1642000</v>
      </c>
      <c r="Q5043" s="79">
        <v>1226</v>
      </c>
      <c r="R5043" s="77">
        <v>1742000</v>
      </c>
      <c r="S5043" s="41"/>
      <c r="T5043" s="41" t="s">
        <v>1251</v>
      </c>
      <c r="U5043" s="41" t="s">
        <v>16606</v>
      </c>
      <c r="V5043" s="84"/>
      <c r="W5043" s="85"/>
      <c r="X5043" s="84" t="s">
        <v>644</v>
      </c>
      <c r="Y5043" s="84"/>
      <c r="Z5043" s="84" t="s">
        <v>645</v>
      </c>
      <c r="AA5043" s="62">
        <v>43294</v>
      </c>
    </row>
    <row r="5044" spans="1:27" ht="15.75" x14ac:dyDescent="0.25">
      <c r="A5044" s="76">
        <v>5042</v>
      </c>
      <c r="B5044" s="35" t="s">
        <v>16607</v>
      </c>
      <c r="C5044" s="35" t="s">
        <v>16608</v>
      </c>
      <c r="D5044" s="38" t="s">
        <v>16609</v>
      </c>
      <c r="E5044" s="83" t="s">
        <v>679</v>
      </c>
      <c r="F5044" s="35" t="s">
        <v>1385</v>
      </c>
      <c r="G5044" s="35">
        <v>1059</v>
      </c>
      <c r="H5044" s="32" t="s">
        <v>7324</v>
      </c>
      <c r="I5044" s="77">
        <v>2115000</v>
      </c>
      <c r="J5044" s="78"/>
      <c r="K5044" s="41"/>
      <c r="L5044" s="42" t="s">
        <v>16579</v>
      </c>
      <c r="M5044" s="79">
        <v>1048</v>
      </c>
      <c r="N5044" s="80">
        <v>2071000</v>
      </c>
      <c r="O5044" s="81"/>
      <c r="P5044" s="77">
        <v>2071000</v>
      </c>
      <c r="Q5044" s="79">
        <v>1083</v>
      </c>
      <c r="R5044" s="77">
        <v>2115000</v>
      </c>
      <c r="S5044" s="41"/>
      <c r="T5044" s="41" t="s">
        <v>6234</v>
      </c>
      <c r="U5044" s="41" t="s">
        <v>7325</v>
      </c>
      <c r="V5044" s="84"/>
      <c r="W5044" s="85"/>
      <c r="X5044" s="84" t="s">
        <v>644</v>
      </c>
      <c r="Y5044" s="84"/>
      <c r="Z5044" s="84" t="s">
        <v>11066</v>
      </c>
      <c r="AA5044" s="62">
        <v>43294</v>
      </c>
    </row>
    <row r="5045" spans="1:27" ht="15.75" x14ac:dyDescent="0.25">
      <c r="A5045" s="76">
        <v>5043</v>
      </c>
      <c r="B5045" s="35" t="s">
        <v>16610</v>
      </c>
      <c r="C5045" s="35" t="s">
        <v>16611</v>
      </c>
      <c r="D5045" s="38" t="s">
        <v>16612</v>
      </c>
      <c r="E5045" s="83" t="s">
        <v>638</v>
      </c>
      <c r="F5045" s="35" t="s">
        <v>660</v>
      </c>
      <c r="G5045" s="35">
        <v>844</v>
      </c>
      <c r="H5045" s="32" t="s">
        <v>7306</v>
      </c>
      <c r="I5045" s="77">
        <v>1224000</v>
      </c>
      <c r="J5045" s="78"/>
      <c r="K5045" s="41"/>
      <c r="L5045" s="42" t="s">
        <v>16579</v>
      </c>
      <c r="M5045" s="79">
        <v>834</v>
      </c>
      <c r="N5045" s="80">
        <v>1200000</v>
      </c>
      <c r="O5045" s="81"/>
      <c r="P5045" s="77">
        <v>1200000</v>
      </c>
      <c r="Q5045" s="79">
        <v>866</v>
      </c>
      <c r="R5045" s="77">
        <v>1224000</v>
      </c>
      <c r="S5045" s="41"/>
      <c r="T5045" s="41" t="s">
        <v>942</v>
      </c>
      <c r="U5045" s="41" t="s">
        <v>7307</v>
      </c>
      <c r="V5045" s="84"/>
      <c r="W5045" s="85"/>
      <c r="X5045" s="84" t="s">
        <v>644</v>
      </c>
      <c r="Y5045" s="84"/>
      <c r="Z5045" s="84" t="s">
        <v>645</v>
      </c>
      <c r="AA5045" s="62">
        <v>43294</v>
      </c>
    </row>
    <row r="5046" spans="1:27" ht="31.5" x14ac:dyDescent="0.25">
      <c r="A5046" s="76">
        <v>5044</v>
      </c>
      <c r="B5046" s="35" t="s">
        <v>16613</v>
      </c>
      <c r="C5046" s="35" t="s">
        <v>16614</v>
      </c>
      <c r="D5046" s="38" t="s">
        <v>16615</v>
      </c>
      <c r="E5046" s="83" t="s">
        <v>638</v>
      </c>
      <c r="F5046" s="35" t="s">
        <v>660</v>
      </c>
      <c r="G5046" s="35">
        <v>956</v>
      </c>
      <c r="H5046" s="32" t="s">
        <v>6929</v>
      </c>
      <c r="I5046" s="77">
        <v>4585000</v>
      </c>
      <c r="J5046" s="78" t="s">
        <v>6930</v>
      </c>
      <c r="K5046" s="41"/>
      <c r="L5046" s="42" t="s">
        <v>16579</v>
      </c>
      <c r="M5046" s="79">
        <v>945</v>
      </c>
      <c r="N5046" s="80">
        <v>4495000</v>
      </c>
      <c r="O5046" s="81" t="s">
        <v>6930</v>
      </c>
      <c r="P5046" s="77">
        <v>4495000</v>
      </c>
      <c r="Q5046" s="79">
        <v>980</v>
      </c>
      <c r="R5046" s="77">
        <v>4585000</v>
      </c>
      <c r="S5046" s="41" t="s">
        <v>6930</v>
      </c>
      <c r="T5046" s="41" t="s">
        <v>1414</v>
      </c>
      <c r="U5046" s="41" t="s">
        <v>6931</v>
      </c>
      <c r="V5046" s="84"/>
      <c r="W5046" s="85"/>
      <c r="X5046" s="84" t="s">
        <v>644</v>
      </c>
      <c r="Y5046" s="84"/>
      <c r="Z5046" s="84" t="s">
        <v>11066</v>
      </c>
      <c r="AA5046" s="62">
        <v>43294</v>
      </c>
    </row>
    <row r="5047" spans="1:27" ht="31.5" x14ac:dyDescent="0.25">
      <c r="A5047" s="76">
        <v>5045</v>
      </c>
      <c r="B5047" s="35" t="s">
        <v>16616</v>
      </c>
      <c r="C5047" s="35" t="s">
        <v>16617</v>
      </c>
      <c r="D5047" s="38" t="s">
        <v>16618</v>
      </c>
      <c r="E5047" s="83" t="s">
        <v>638</v>
      </c>
      <c r="F5047" s="35" t="s">
        <v>660</v>
      </c>
      <c r="G5047" s="35">
        <v>365</v>
      </c>
      <c r="H5047" s="32" t="s">
        <v>11536</v>
      </c>
      <c r="I5047" s="77">
        <v>6513000</v>
      </c>
      <c r="J5047" s="78"/>
      <c r="K5047" s="41"/>
      <c r="L5047" s="42" t="s">
        <v>16579</v>
      </c>
      <c r="M5047" s="79">
        <v>356</v>
      </c>
      <c r="N5047" s="80">
        <v>6402000</v>
      </c>
      <c r="O5047" s="81"/>
      <c r="P5047" s="77">
        <v>6402000</v>
      </c>
      <c r="Q5047" s="79">
        <v>372</v>
      </c>
      <c r="R5047" s="77">
        <v>6513000</v>
      </c>
      <c r="S5047" s="41"/>
      <c r="T5047" s="41" t="s">
        <v>10165</v>
      </c>
      <c r="U5047" s="41" t="s">
        <v>11537</v>
      </c>
      <c r="V5047" s="84"/>
      <c r="W5047" s="85"/>
      <c r="X5047" s="84" t="s">
        <v>644</v>
      </c>
      <c r="Y5047" s="84"/>
      <c r="Z5047" s="84" t="s">
        <v>645</v>
      </c>
      <c r="AA5047" s="62">
        <v>43294</v>
      </c>
    </row>
    <row r="5048" spans="1:27" ht="31.5" x14ac:dyDescent="0.25">
      <c r="A5048" s="76">
        <v>5046</v>
      </c>
      <c r="B5048" s="35" t="s">
        <v>16619</v>
      </c>
      <c r="C5048" s="35" t="s">
        <v>16617</v>
      </c>
      <c r="D5048" s="38" t="s">
        <v>16618</v>
      </c>
      <c r="E5048" s="83" t="s">
        <v>638</v>
      </c>
      <c r="F5048" s="35" t="s">
        <v>660</v>
      </c>
      <c r="G5048" s="35">
        <v>366</v>
      </c>
      <c r="H5048" s="32" t="s">
        <v>10168</v>
      </c>
      <c r="I5048" s="77">
        <v>4119000</v>
      </c>
      <c r="J5048" s="78"/>
      <c r="K5048" s="41"/>
      <c r="L5048" s="42" t="s">
        <v>16579</v>
      </c>
      <c r="M5048" s="79">
        <v>357</v>
      </c>
      <c r="N5048" s="80">
        <v>4008000</v>
      </c>
      <c r="O5048" s="81"/>
      <c r="P5048" s="77">
        <v>4008000</v>
      </c>
      <c r="Q5048" s="79">
        <v>373</v>
      </c>
      <c r="R5048" s="77">
        <v>4119000</v>
      </c>
      <c r="S5048" s="41"/>
      <c r="T5048" s="41" t="s">
        <v>10165</v>
      </c>
      <c r="U5048" s="41" t="s">
        <v>10169</v>
      </c>
      <c r="V5048" s="84"/>
      <c r="W5048" s="85"/>
      <c r="X5048" s="84" t="s">
        <v>644</v>
      </c>
      <c r="Y5048" s="84"/>
      <c r="Z5048" s="84" t="s">
        <v>645</v>
      </c>
      <c r="AA5048" s="62">
        <v>43294</v>
      </c>
    </row>
    <row r="5049" spans="1:27" ht="15.75" x14ac:dyDescent="0.25">
      <c r="A5049" s="76">
        <v>5047</v>
      </c>
      <c r="B5049" s="35" t="s">
        <v>16620</v>
      </c>
      <c r="C5049" s="35" t="s">
        <v>16621</v>
      </c>
      <c r="D5049" s="38" t="s">
        <v>16622</v>
      </c>
      <c r="E5049" s="83" t="s">
        <v>638</v>
      </c>
      <c r="F5049" s="35" t="s">
        <v>660</v>
      </c>
      <c r="G5049" s="35">
        <v>955</v>
      </c>
      <c r="H5049" s="32" t="s">
        <v>7418</v>
      </c>
      <c r="I5049" s="77">
        <v>4585000</v>
      </c>
      <c r="J5049" s="78" t="s">
        <v>6930</v>
      </c>
      <c r="K5049" s="41"/>
      <c r="L5049" s="42" t="s">
        <v>16579</v>
      </c>
      <c r="M5049" s="79">
        <v>944</v>
      </c>
      <c r="N5049" s="80">
        <v>4495000</v>
      </c>
      <c r="O5049" s="81" t="s">
        <v>6930</v>
      </c>
      <c r="P5049" s="77">
        <v>4495000</v>
      </c>
      <c r="Q5049" s="79">
        <v>979</v>
      </c>
      <c r="R5049" s="77">
        <v>4585000</v>
      </c>
      <c r="S5049" s="41" t="s">
        <v>6930</v>
      </c>
      <c r="T5049" s="41" t="s">
        <v>1414</v>
      </c>
      <c r="U5049" s="41" t="s">
        <v>7419</v>
      </c>
      <c r="V5049" s="84"/>
      <c r="W5049" s="85"/>
      <c r="X5049" s="84" t="s">
        <v>644</v>
      </c>
      <c r="Y5049" s="84"/>
      <c r="Z5049" s="84" t="s">
        <v>11066</v>
      </c>
      <c r="AA5049" s="62">
        <v>43294</v>
      </c>
    </row>
    <row r="5050" spans="1:27" ht="31.5" x14ac:dyDescent="0.25">
      <c r="A5050" s="76">
        <v>5048</v>
      </c>
      <c r="B5050" s="35" t="s">
        <v>16623</v>
      </c>
      <c r="C5050" s="35" t="s">
        <v>16624</v>
      </c>
      <c r="D5050" s="38" t="s">
        <v>16625</v>
      </c>
      <c r="E5050" s="83" t="s">
        <v>638</v>
      </c>
      <c r="F5050" s="35"/>
      <c r="G5050" s="35">
        <v>1187</v>
      </c>
      <c r="H5050" s="32" t="s">
        <v>7342</v>
      </c>
      <c r="I5050" s="77">
        <v>28752000</v>
      </c>
      <c r="J5050" s="78"/>
      <c r="K5050" s="41"/>
      <c r="L5050" s="42" t="s">
        <v>16579</v>
      </c>
      <c r="M5050" s="79">
        <v>1174</v>
      </c>
      <c r="N5050" s="80">
        <v>28662000</v>
      </c>
      <c r="O5050" s="81"/>
      <c r="P5050" s="77">
        <v>28662000</v>
      </c>
      <c r="Q5050" s="79">
        <v>1210</v>
      </c>
      <c r="R5050" s="77">
        <v>28752000</v>
      </c>
      <c r="S5050" s="41"/>
      <c r="T5050" s="41" t="s">
        <v>1251</v>
      </c>
      <c r="U5050" s="41" t="s">
        <v>7343</v>
      </c>
      <c r="V5050" s="84"/>
      <c r="W5050" s="85"/>
      <c r="X5050" s="84" t="s">
        <v>644</v>
      </c>
      <c r="Y5050" s="84"/>
      <c r="Z5050" s="84" t="s">
        <v>11066</v>
      </c>
      <c r="AA5050" s="62">
        <v>43294</v>
      </c>
    </row>
    <row r="5051" spans="1:27" ht="31.5" x14ac:dyDescent="0.25">
      <c r="A5051" s="76">
        <v>5049</v>
      </c>
      <c r="B5051" s="35" t="s">
        <v>16626</v>
      </c>
      <c r="C5051" s="35" t="s">
        <v>16627</v>
      </c>
      <c r="D5051" s="38" t="s">
        <v>7352</v>
      </c>
      <c r="E5051" s="83" t="s">
        <v>638</v>
      </c>
      <c r="F5051" s="35"/>
      <c r="G5051" s="35">
        <v>399</v>
      </c>
      <c r="H5051" s="32" t="s">
        <v>7352</v>
      </c>
      <c r="I5051" s="77">
        <v>6826000</v>
      </c>
      <c r="J5051" s="78" t="s">
        <v>7353</v>
      </c>
      <c r="K5051" s="41"/>
      <c r="L5051" s="42" t="s">
        <v>16579</v>
      </c>
      <c r="M5051" s="79">
        <v>390</v>
      </c>
      <c r="N5051" s="80">
        <v>6771000</v>
      </c>
      <c r="O5051" s="81" t="s">
        <v>7353</v>
      </c>
      <c r="P5051" s="77">
        <v>6771000</v>
      </c>
      <c r="Q5051" s="79">
        <v>406</v>
      </c>
      <c r="R5051" s="77">
        <v>6826000</v>
      </c>
      <c r="S5051" s="41" t="s">
        <v>7353</v>
      </c>
      <c r="T5051" s="41" t="s">
        <v>803</v>
      </c>
      <c r="U5051" s="41" t="s">
        <v>7354</v>
      </c>
      <c r="V5051" s="84"/>
      <c r="W5051" s="85"/>
      <c r="X5051" s="84" t="s">
        <v>644</v>
      </c>
      <c r="Y5051" s="84"/>
      <c r="Z5051" s="84" t="s">
        <v>11066</v>
      </c>
      <c r="AA5051" s="62">
        <v>43294</v>
      </c>
    </row>
    <row r="5052" spans="1:27" ht="31.5" x14ac:dyDescent="0.25">
      <c r="A5052" s="76">
        <v>5050</v>
      </c>
      <c r="B5052" s="35" t="s">
        <v>16628</v>
      </c>
      <c r="C5052" s="35" t="s">
        <v>16629</v>
      </c>
      <c r="D5052" s="38" t="s">
        <v>7396</v>
      </c>
      <c r="E5052" s="83" t="s">
        <v>638</v>
      </c>
      <c r="F5052" s="35" t="s">
        <v>660</v>
      </c>
      <c r="G5052" s="35">
        <v>1060</v>
      </c>
      <c r="H5052" s="32" t="s">
        <v>7314</v>
      </c>
      <c r="I5052" s="77">
        <v>2591000</v>
      </c>
      <c r="J5052" s="78"/>
      <c r="K5052" s="41"/>
      <c r="L5052" s="42" t="s">
        <v>16579</v>
      </c>
      <c r="M5052" s="79">
        <v>1049</v>
      </c>
      <c r="N5052" s="80">
        <v>2507000</v>
      </c>
      <c r="O5052" s="81"/>
      <c r="P5052" s="77">
        <v>2507000</v>
      </c>
      <c r="Q5052" s="79">
        <v>1084</v>
      </c>
      <c r="R5052" s="77">
        <v>2591000</v>
      </c>
      <c r="S5052" s="41"/>
      <c r="T5052" s="41" t="s">
        <v>6234</v>
      </c>
      <c r="U5052" s="41" t="s">
        <v>7315</v>
      </c>
      <c r="V5052" s="84"/>
      <c r="W5052" s="85"/>
      <c r="X5052" s="84" t="s">
        <v>644</v>
      </c>
      <c r="Y5052" s="84"/>
      <c r="Z5052" s="84" t="s">
        <v>11066</v>
      </c>
      <c r="AA5052" s="62">
        <v>43294</v>
      </c>
    </row>
    <row r="5053" spans="1:27" ht="15.75" x14ac:dyDescent="0.25">
      <c r="A5053" s="76">
        <v>5051</v>
      </c>
      <c r="B5053" s="35" t="s">
        <v>16630</v>
      </c>
      <c r="C5053" s="35" t="s">
        <v>16631</v>
      </c>
      <c r="D5053" s="38" t="s">
        <v>16632</v>
      </c>
      <c r="E5053" s="83" t="s">
        <v>638</v>
      </c>
      <c r="F5053" s="35" t="s">
        <v>1304</v>
      </c>
      <c r="G5053" s="35">
        <v>1072</v>
      </c>
      <c r="H5053" s="32" t="s">
        <v>7358</v>
      </c>
      <c r="I5053" s="77">
        <v>2953000</v>
      </c>
      <c r="J5053" s="78"/>
      <c r="K5053" s="41"/>
      <c r="L5053" s="42" t="s">
        <v>16579</v>
      </c>
      <c r="M5053" s="79">
        <v>1061</v>
      </c>
      <c r="N5053" s="80">
        <v>2858000</v>
      </c>
      <c r="O5053" s="81"/>
      <c r="P5053" s="77">
        <v>2858000</v>
      </c>
      <c r="Q5053" s="79">
        <v>1097</v>
      </c>
      <c r="R5053" s="77">
        <v>2953000</v>
      </c>
      <c r="S5053" s="41"/>
      <c r="T5053" s="41" t="s">
        <v>6234</v>
      </c>
      <c r="U5053" s="41" t="s">
        <v>7359</v>
      </c>
      <c r="V5053" s="84"/>
      <c r="W5053" s="85"/>
      <c r="X5053" s="84" t="s">
        <v>644</v>
      </c>
      <c r="Y5053" s="84"/>
      <c r="Z5053" s="84" t="s">
        <v>645</v>
      </c>
      <c r="AA5053" s="62">
        <v>43294</v>
      </c>
    </row>
    <row r="5054" spans="1:27" ht="47.25" x14ac:dyDescent="0.25">
      <c r="A5054" s="76">
        <v>5052</v>
      </c>
      <c r="B5054" s="35" t="s">
        <v>16633</v>
      </c>
      <c r="C5054" s="35" t="s">
        <v>16634</v>
      </c>
      <c r="D5054" s="38" t="s">
        <v>7431</v>
      </c>
      <c r="E5054" s="83" t="s">
        <v>638</v>
      </c>
      <c r="F5054" s="35" t="s">
        <v>660</v>
      </c>
      <c r="G5054" s="35">
        <v>1194</v>
      </c>
      <c r="H5054" s="32" t="s">
        <v>7298</v>
      </c>
      <c r="I5054" s="77">
        <v>7518000</v>
      </c>
      <c r="J5054" s="78"/>
      <c r="K5054" s="41"/>
      <c r="L5054" s="42" t="s">
        <v>16579</v>
      </c>
      <c r="M5054" s="79">
        <v>1181</v>
      </c>
      <c r="N5054" s="80">
        <v>7253000</v>
      </c>
      <c r="O5054" s="81"/>
      <c r="P5054" s="77">
        <v>7253000</v>
      </c>
      <c r="Q5054" s="79">
        <v>1217</v>
      </c>
      <c r="R5054" s="77">
        <v>7518000</v>
      </c>
      <c r="S5054" s="41"/>
      <c r="T5054" s="41" t="s">
        <v>1251</v>
      </c>
      <c r="U5054" s="41" t="s">
        <v>7299</v>
      </c>
      <c r="V5054" s="84"/>
      <c r="W5054" s="85"/>
      <c r="X5054" s="84" t="s">
        <v>644</v>
      </c>
      <c r="Y5054" s="84"/>
      <c r="Z5054" s="84" t="s">
        <v>11066</v>
      </c>
      <c r="AA5054" s="62">
        <v>43294</v>
      </c>
    </row>
    <row r="5055" spans="1:27" ht="47.25" x14ac:dyDescent="0.25">
      <c r="A5055" s="76">
        <v>5053</v>
      </c>
      <c r="B5055" s="35" t="s">
        <v>16635</v>
      </c>
      <c r="C5055" s="35" t="s">
        <v>16636</v>
      </c>
      <c r="D5055" s="38" t="s">
        <v>7425</v>
      </c>
      <c r="E5055" s="83" t="s">
        <v>638</v>
      </c>
      <c r="F5055" s="35" t="s">
        <v>1304</v>
      </c>
      <c r="G5055" s="35">
        <v>1194</v>
      </c>
      <c r="H5055" s="32" t="s">
        <v>7298</v>
      </c>
      <c r="I5055" s="77">
        <v>7518000</v>
      </c>
      <c r="J5055" s="78"/>
      <c r="K5055" s="41"/>
      <c r="L5055" s="42" t="s">
        <v>16579</v>
      </c>
      <c r="M5055" s="79">
        <v>1181</v>
      </c>
      <c r="N5055" s="80">
        <v>7253000</v>
      </c>
      <c r="O5055" s="81"/>
      <c r="P5055" s="77">
        <v>7253000</v>
      </c>
      <c r="Q5055" s="79">
        <v>1217</v>
      </c>
      <c r="R5055" s="77">
        <v>7518000</v>
      </c>
      <c r="S5055" s="41"/>
      <c r="T5055" s="41" t="s">
        <v>1251</v>
      </c>
      <c r="U5055" s="41" t="s">
        <v>7299</v>
      </c>
      <c r="V5055" s="84"/>
      <c r="W5055" s="85"/>
      <c r="X5055" s="84" t="s">
        <v>644</v>
      </c>
      <c r="Y5055" s="84"/>
      <c r="Z5055" s="84" t="s">
        <v>11066</v>
      </c>
      <c r="AA5055" s="62">
        <v>43294</v>
      </c>
    </row>
    <row r="5056" spans="1:27" ht="47.25" x14ac:dyDescent="0.25">
      <c r="A5056" s="76">
        <v>5054</v>
      </c>
      <c r="B5056" s="35" t="s">
        <v>16637</v>
      </c>
      <c r="C5056" s="35" t="s">
        <v>16638</v>
      </c>
      <c r="D5056" s="38" t="s">
        <v>7428</v>
      </c>
      <c r="E5056" s="83" t="s">
        <v>638</v>
      </c>
      <c r="F5056" s="35" t="s">
        <v>1304</v>
      </c>
      <c r="G5056" s="35">
        <v>1194</v>
      </c>
      <c r="H5056" s="32" t="s">
        <v>7298</v>
      </c>
      <c r="I5056" s="77">
        <v>7518000</v>
      </c>
      <c r="J5056" s="78"/>
      <c r="K5056" s="41"/>
      <c r="L5056" s="42" t="s">
        <v>16579</v>
      </c>
      <c r="M5056" s="79">
        <v>1181</v>
      </c>
      <c r="N5056" s="80">
        <v>7253000</v>
      </c>
      <c r="O5056" s="81"/>
      <c r="P5056" s="77">
        <v>7253000</v>
      </c>
      <c r="Q5056" s="79">
        <v>1217</v>
      </c>
      <c r="R5056" s="77">
        <v>7518000</v>
      </c>
      <c r="S5056" s="41"/>
      <c r="T5056" s="41" t="s">
        <v>1251</v>
      </c>
      <c r="U5056" s="41" t="s">
        <v>7299</v>
      </c>
      <c r="V5056" s="84"/>
      <c r="W5056" s="85"/>
      <c r="X5056" s="84" t="s">
        <v>644</v>
      </c>
      <c r="Y5056" s="84"/>
      <c r="Z5056" s="84" t="s">
        <v>11066</v>
      </c>
      <c r="AA5056" s="62">
        <v>43294</v>
      </c>
    </row>
    <row r="5057" spans="1:27" ht="31.5" x14ac:dyDescent="0.25">
      <c r="A5057" s="76">
        <v>5055</v>
      </c>
      <c r="B5057" s="35" t="s">
        <v>16639</v>
      </c>
      <c r="C5057" s="35" t="s">
        <v>16640</v>
      </c>
      <c r="D5057" s="38" t="s">
        <v>7382</v>
      </c>
      <c r="E5057" s="83" t="s">
        <v>638</v>
      </c>
      <c r="F5057" s="35" t="s">
        <v>660</v>
      </c>
      <c r="G5057" s="35">
        <v>1074</v>
      </c>
      <c r="H5057" s="32" t="s">
        <v>7372</v>
      </c>
      <c r="I5057" s="77">
        <v>3196000</v>
      </c>
      <c r="J5057" s="78"/>
      <c r="K5057" s="41"/>
      <c r="L5057" s="42" t="s">
        <v>16579</v>
      </c>
      <c r="M5057" s="79">
        <v>1063</v>
      </c>
      <c r="N5057" s="80">
        <v>3085000</v>
      </c>
      <c r="O5057" s="81"/>
      <c r="P5057" s="77">
        <v>3085000</v>
      </c>
      <c r="Q5057" s="79">
        <v>1099</v>
      </c>
      <c r="R5057" s="77">
        <v>3196000</v>
      </c>
      <c r="S5057" s="41"/>
      <c r="T5057" s="41" t="s">
        <v>6234</v>
      </c>
      <c r="U5057" s="41" t="s">
        <v>7373</v>
      </c>
      <c r="V5057" s="84"/>
      <c r="W5057" s="85"/>
      <c r="X5057" s="84" t="s">
        <v>644</v>
      </c>
      <c r="Y5057" s="84"/>
      <c r="Z5057" s="84" t="s">
        <v>645</v>
      </c>
      <c r="AA5057" s="62">
        <v>43294</v>
      </c>
    </row>
    <row r="5058" spans="1:27" ht="31.5" x14ac:dyDescent="0.25">
      <c r="A5058" s="76">
        <v>5056</v>
      </c>
      <c r="B5058" s="35" t="s">
        <v>16641</v>
      </c>
      <c r="C5058" s="35" t="s">
        <v>16642</v>
      </c>
      <c r="D5058" s="38" t="s">
        <v>7371</v>
      </c>
      <c r="E5058" s="83" t="s">
        <v>638</v>
      </c>
      <c r="F5058" s="35" t="s">
        <v>1304</v>
      </c>
      <c r="G5058" s="35">
        <v>1074</v>
      </c>
      <c r="H5058" s="32" t="s">
        <v>7372</v>
      </c>
      <c r="I5058" s="77">
        <v>3196000</v>
      </c>
      <c r="J5058" s="78"/>
      <c r="K5058" s="41"/>
      <c r="L5058" s="42" t="s">
        <v>16579</v>
      </c>
      <c r="M5058" s="79">
        <v>1063</v>
      </c>
      <c r="N5058" s="80">
        <v>3085000</v>
      </c>
      <c r="O5058" s="81"/>
      <c r="P5058" s="77">
        <v>3085000</v>
      </c>
      <c r="Q5058" s="79">
        <v>1099</v>
      </c>
      <c r="R5058" s="77">
        <v>3196000</v>
      </c>
      <c r="S5058" s="41"/>
      <c r="T5058" s="41" t="s">
        <v>6234</v>
      </c>
      <c r="U5058" s="41" t="s">
        <v>7373</v>
      </c>
      <c r="V5058" s="84"/>
      <c r="W5058" s="85"/>
      <c r="X5058" s="84" t="s">
        <v>644</v>
      </c>
      <c r="Y5058" s="84"/>
      <c r="Z5058" s="84" t="s">
        <v>645</v>
      </c>
      <c r="AA5058" s="62">
        <v>43294</v>
      </c>
    </row>
    <row r="5059" spans="1:27" ht="31.5" x14ac:dyDescent="0.25">
      <c r="A5059" s="76">
        <v>5057</v>
      </c>
      <c r="B5059" s="35" t="s">
        <v>16643</v>
      </c>
      <c r="C5059" s="35" t="s">
        <v>16644</v>
      </c>
      <c r="D5059" s="38" t="s">
        <v>16645</v>
      </c>
      <c r="E5059" s="83" t="s">
        <v>638</v>
      </c>
      <c r="F5059" s="35" t="s">
        <v>660</v>
      </c>
      <c r="G5059" s="35">
        <v>1202</v>
      </c>
      <c r="H5059" s="32" t="s">
        <v>16646</v>
      </c>
      <c r="I5059" s="77">
        <v>2690000</v>
      </c>
      <c r="J5059" s="78"/>
      <c r="K5059" s="41"/>
      <c r="L5059" s="42" t="s">
        <v>16579</v>
      </c>
      <c r="M5059" s="79">
        <v>1189</v>
      </c>
      <c r="N5059" s="80">
        <v>2536000</v>
      </c>
      <c r="O5059" s="81"/>
      <c r="P5059" s="77">
        <v>2536000</v>
      </c>
      <c r="Q5059" s="79">
        <v>1225</v>
      </c>
      <c r="R5059" s="77">
        <v>2690000</v>
      </c>
      <c r="S5059" s="41"/>
      <c r="T5059" s="41" t="s">
        <v>1251</v>
      </c>
      <c r="U5059" s="41" t="s">
        <v>16647</v>
      </c>
      <c r="V5059" s="84"/>
      <c r="W5059" s="85"/>
      <c r="X5059" s="84" t="s">
        <v>644</v>
      </c>
      <c r="Y5059" s="84"/>
      <c r="Z5059" s="84" t="s">
        <v>645</v>
      </c>
      <c r="AA5059" s="62">
        <v>43294</v>
      </c>
    </row>
    <row r="5060" spans="1:27" ht="31.5" x14ac:dyDescent="0.25">
      <c r="A5060" s="76">
        <v>5058</v>
      </c>
      <c r="B5060" s="35" t="s">
        <v>16648</v>
      </c>
      <c r="C5060" s="35" t="s">
        <v>16649</v>
      </c>
      <c r="D5060" s="38" t="s">
        <v>16650</v>
      </c>
      <c r="E5060" s="83" t="s">
        <v>638</v>
      </c>
      <c r="F5060" s="35" t="s">
        <v>660</v>
      </c>
      <c r="G5060" s="35">
        <v>1202</v>
      </c>
      <c r="H5060" s="32" t="s">
        <v>16646</v>
      </c>
      <c r="I5060" s="77">
        <v>2690000</v>
      </c>
      <c r="J5060" s="78"/>
      <c r="K5060" s="41"/>
      <c r="L5060" s="42" t="s">
        <v>16579</v>
      </c>
      <c r="M5060" s="79">
        <v>1189</v>
      </c>
      <c r="N5060" s="80">
        <v>2536000</v>
      </c>
      <c r="O5060" s="81"/>
      <c r="P5060" s="77">
        <v>2536000</v>
      </c>
      <c r="Q5060" s="79">
        <v>1225</v>
      </c>
      <c r="R5060" s="77">
        <v>2690000</v>
      </c>
      <c r="S5060" s="41"/>
      <c r="T5060" s="41" t="s">
        <v>1251</v>
      </c>
      <c r="U5060" s="41" t="s">
        <v>16647</v>
      </c>
      <c r="V5060" s="84"/>
      <c r="W5060" s="85"/>
      <c r="X5060" s="84" t="s">
        <v>644</v>
      </c>
      <c r="Y5060" s="84"/>
      <c r="Z5060" s="84" t="s">
        <v>645</v>
      </c>
      <c r="AA5060" s="62">
        <v>43294</v>
      </c>
    </row>
    <row r="5061" spans="1:27" ht="15.75" x14ac:dyDescent="0.25">
      <c r="A5061" s="76">
        <v>5059</v>
      </c>
      <c r="B5061" s="35" t="s">
        <v>16651</v>
      </c>
      <c r="C5061" s="35" t="s">
        <v>16652</v>
      </c>
      <c r="D5061" s="38" t="s">
        <v>16653</v>
      </c>
      <c r="E5061" s="83" t="s">
        <v>638</v>
      </c>
      <c r="F5061" s="35" t="s">
        <v>660</v>
      </c>
      <c r="G5061" s="35">
        <v>1070</v>
      </c>
      <c r="H5061" s="32" t="s">
        <v>7277</v>
      </c>
      <c r="I5061" s="77">
        <v>3046000</v>
      </c>
      <c r="J5061" s="78"/>
      <c r="K5061" s="41"/>
      <c r="L5061" s="42" t="s">
        <v>16579</v>
      </c>
      <c r="M5061" s="79">
        <v>1059</v>
      </c>
      <c r="N5061" s="80">
        <v>2935000</v>
      </c>
      <c r="O5061" s="81"/>
      <c r="P5061" s="77">
        <v>2935000</v>
      </c>
      <c r="Q5061" s="79">
        <v>1095</v>
      </c>
      <c r="R5061" s="77">
        <v>3046000</v>
      </c>
      <c r="S5061" s="41"/>
      <c r="T5061" s="41" t="s">
        <v>6234</v>
      </c>
      <c r="U5061" s="41" t="s">
        <v>7278</v>
      </c>
      <c r="V5061" s="84"/>
      <c r="W5061" s="85"/>
      <c r="X5061" s="84" t="s">
        <v>644</v>
      </c>
      <c r="Y5061" s="84"/>
      <c r="Z5061" s="84" t="s">
        <v>11066</v>
      </c>
      <c r="AA5061" s="62">
        <v>43294</v>
      </c>
    </row>
    <row r="5062" spans="1:27" ht="31.5" x14ac:dyDescent="0.25">
      <c r="A5062" s="76">
        <v>5060</v>
      </c>
      <c r="B5062" s="35" t="s">
        <v>16654</v>
      </c>
      <c r="C5062" s="35" t="s">
        <v>16655</v>
      </c>
      <c r="D5062" s="38" t="s">
        <v>7357</v>
      </c>
      <c r="E5062" s="83" t="s">
        <v>638</v>
      </c>
      <c r="F5062" s="35" t="s">
        <v>660</v>
      </c>
      <c r="G5062" s="35">
        <v>1070</v>
      </c>
      <c r="H5062" s="32" t="s">
        <v>7277</v>
      </c>
      <c r="I5062" s="77">
        <v>3046000</v>
      </c>
      <c r="J5062" s="78"/>
      <c r="K5062" s="41"/>
      <c r="L5062" s="42" t="s">
        <v>16579</v>
      </c>
      <c r="M5062" s="79">
        <v>1059</v>
      </c>
      <c r="N5062" s="80">
        <v>2935000</v>
      </c>
      <c r="O5062" s="81"/>
      <c r="P5062" s="77">
        <v>2935000</v>
      </c>
      <c r="Q5062" s="79">
        <v>1095</v>
      </c>
      <c r="R5062" s="77">
        <v>3046000</v>
      </c>
      <c r="S5062" s="41"/>
      <c r="T5062" s="41" t="s">
        <v>6234</v>
      </c>
      <c r="U5062" s="41" t="s">
        <v>7278</v>
      </c>
      <c r="V5062" s="84"/>
      <c r="W5062" s="85"/>
      <c r="X5062" s="84" t="s">
        <v>644</v>
      </c>
      <c r="Y5062" s="84"/>
      <c r="Z5062" s="84" t="s">
        <v>11066</v>
      </c>
      <c r="AA5062" s="62">
        <v>43294</v>
      </c>
    </row>
    <row r="5063" spans="1:27" ht="31.5" x14ac:dyDescent="0.25">
      <c r="A5063" s="76">
        <v>5061</v>
      </c>
      <c r="B5063" s="35" t="s">
        <v>16656</v>
      </c>
      <c r="C5063" s="35" t="s">
        <v>16657</v>
      </c>
      <c r="D5063" s="38" t="s">
        <v>7362</v>
      </c>
      <c r="E5063" s="83" t="s">
        <v>638</v>
      </c>
      <c r="F5063" s="35" t="s">
        <v>1304</v>
      </c>
      <c r="G5063" s="35">
        <v>1072</v>
      </c>
      <c r="H5063" s="32" t="s">
        <v>7358</v>
      </c>
      <c r="I5063" s="77">
        <v>2953000</v>
      </c>
      <c r="J5063" s="78"/>
      <c r="K5063" s="41"/>
      <c r="L5063" s="42" t="s">
        <v>16579</v>
      </c>
      <c r="M5063" s="79">
        <v>1061</v>
      </c>
      <c r="N5063" s="80">
        <v>2858000</v>
      </c>
      <c r="O5063" s="81"/>
      <c r="P5063" s="77">
        <v>2858000</v>
      </c>
      <c r="Q5063" s="79">
        <v>1097</v>
      </c>
      <c r="R5063" s="77">
        <v>2953000</v>
      </c>
      <c r="S5063" s="41"/>
      <c r="T5063" s="41" t="s">
        <v>6234</v>
      </c>
      <c r="U5063" s="41" t="s">
        <v>7359</v>
      </c>
      <c r="V5063" s="84"/>
      <c r="W5063" s="85"/>
      <c r="X5063" s="84" t="s">
        <v>644</v>
      </c>
      <c r="Y5063" s="84"/>
      <c r="Z5063" s="84" t="s">
        <v>11066</v>
      </c>
      <c r="AA5063" s="62">
        <v>43294</v>
      </c>
    </row>
    <row r="5064" spans="1:27" ht="31.5" x14ac:dyDescent="0.25">
      <c r="A5064" s="76">
        <v>5062</v>
      </c>
      <c r="B5064" s="35" t="s">
        <v>16658</v>
      </c>
      <c r="C5064" s="35" t="s">
        <v>16659</v>
      </c>
      <c r="D5064" s="38" t="s">
        <v>16660</v>
      </c>
      <c r="E5064" s="83" t="s">
        <v>638</v>
      </c>
      <c r="F5064" s="35" t="s">
        <v>781</v>
      </c>
      <c r="G5064" s="35">
        <v>1104</v>
      </c>
      <c r="H5064" s="32" t="s">
        <v>7319</v>
      </c>
      <c r="I5064" s="77">
        <v>841000</v>
      </c>
      <c r="J5064" s="78"/>
      <c r="K5064" s="41"/>
      <c r="L5064" s="42" t="s">
        <v>16579</v>
      </c>
      <c r="M5064" s="79">
        <v>1093</v>
      </c>
      <c r="N5064" s="80">
        <v>834000</v>
      </c>
      <c r="O5064" s="81"/>
      <c r="P5064" s="77">
        <v>834000</v>
      </c>
      <c r="Q5064" s="79">
        <v>1129</v>
      </c>
      <c r="R5064" s="77">
        <v>841000</v>
      </c>
      <c r="S5064" s="41"/>
      <c r="T5064" s="41" t="s">
        <v>6234</v>
      </c>
      <c r="U5064" s="41" t="s">
        <v>7320</v>
      </c>
      <c r="V5064" s="84"/>
      <c r="W5064" s="85"/>
      <c r="X5064" s="84" t="s">
        <v>644</v>
      </c>
      <c r="Y5064" s="84"/>
      <c r="Z5064" s="84" t="s">
        <v>11066</v>
      </c>
      <c r="AA5064" s="62">
        <v>43294</v>
      </c>
    </row>
    <row r="5065" spans="1:27" ht="31.5" x14ac:dyDescent="0.25">
      <c r="A5065" s="76">
        <v>5063</v>
      </c>
      <c r="B5065" s="35" t="s">
        <v>16661</v>
      </c>
      <c r="C5065" s="35" t="s">
        <v>16662</v>
      </c>
      <c r="D5065" s="38" t="s">
        <v>16663</v>
      </c>
      <c r="E5065" s="83" t="s">
        <v>638</v>
      </c>
      <c r="F5065" s="35" t="s">
        <v>781</v>
      </c>
      <c r="G5065" s="35">
        <v>1104</v>
      </c>
      <c r="H5065" s="32" t="s">
        <v>7319</v>
      </c>
      <c r="I5065" s="77">
        <v>841000</v>
      </c>
      <c r="J5065" s="78"/>
      <c r="K5065" s="41"/>
      <c r="L5065" s="42" t="s">
        <v>16579</v>
      </c>
      <c r="M5065" s="79">
        <v>1093</v>
      </c>
      <c r="N5065" s="80">
        <v>834000</v>
      </c>
      <c r="O5065" s="81"/>
      <c r="P5065" s="77">
        <v>834000</v>
      </c>
      <c r="Q5065" s="79">
        <v>1129</v>
      </c>
      <c r="R5065" s="77">
        <v>841000</v>
      </c>
      <c r="S5065" s="41"/>
      <c r="T5065" s="41" t="s">
        <v>6234</v>
      </c>
      <c r="U5065" s="41" t="s">
        <v>7320</v>
      </c>
      <c r="V5065" s="84"/>
      <c r="W5065" s="85"/>
      <c r="X5065" s="84" t="s">
        <v>644</v>
      </c>
      <c r="Y5065" s="84"/>
      <c r="Z5065" s="84" t="s">
        <v>11066</v>
      </c>
      <c r="AA5065" s="62">
        <v>43294</v>
      </c>
    </row>
    <row r="5066" spans="1:27" ht="31.5" x14ac:dyDescent="0.25">
      <c r="A5066" s="76">
        <v>5064</v>
      </c>
      <c r="B5066" s="35" t="s">
        <v>16664</v>
      </c>
      <c r="C5066" s="35" t="s">
        <v>16665</v>
      </c>
      <c r="D5066" s="38" t="s">
        <v>16666</v>
      </c>
      <c r="E5066" s="83" t="s">
        <v>638</v>
      </c>
      <c r="F5066" s="35" t="s">
        <v>639</v>
      </c>
      <c r="G5066" s="35">
        <v>1104</v>
      </c>
      <c r="H5066" s="32" t="s">
        <v>7319</v>
      </c>
      <c r="I5066" s="77">
        <v>841000</v>
      </c>
      <c r="J5066" s="78"/>
      <c r="K5066" s="41"/>
      <c r="L5066" s="42" t="s">
        <v>16579</v>
      </c>
      <c r="M5066" s="79">
        <v>1093</v>
      </c>
      <c r="N5066" s="80">
        <v>834000</v>
      </c>
      <c r="O5066" s="81"/>
      <c r="P5066" s="77">
        <v>834000</v>
      </c>
      <c r="Q5066" s="79">
        <v>1129</v>
      </c>
      <c r="R5066" s="77">
        <v>841000</v>
      </c>
      <c r="S5066" s="41"/>
      <c r="T5066" s="41" t="s">
        <v>6234</v>
      </c>
      <c r="U5066" s="41" t="s">
        <v>7320</v>
      </c>
      <c r="V5066" s="84"/>
      <c r="W5066" s="85"/>
      <c r="X5066" s="84" t="s">
        <v>644</v>
      </c>
      <c r="Y5066" s="84"/>
      <c r="Z5066" s="84" t="s">
        <v>11066</v>
      </c>
      <c r="AA5066" s="62">
        <v>43294</v>
      </c>
    </row>
    <row r="5067" spans="1:27" ht="31.5" x14ac:dyDescent="0.25">
      <c r="A5067" s="76">
        <v>5065</v>
      </c>
      <c r="B5067" s="35" t="s">
        <v>16667</v>
      </c>
      <c r="C5067" s="35" t="s">
        <v>16668</v>
      </c>
      <c r="D5067" s="38" t="s">
        <v>16669</v>
      </c>
      <c r="E5067" s="83" t="s">
        <v>679</v>
      </c>
      <c r="F5067" s="35" t="s">
        <v>639</v>
      </c>
      <c r="G5067" s="35">
        <v>1104</v>
      </c>
      <c r="H5067" s="32" t="s">
        <v>7319</v>
      </c>
      <c r="I5067" s="77">
        <v>841000</v>
      </c>
      <c r="J5067" s="78"/>
      <c r="K5067" s="41"/>
      <c r="L5067" s="42" t="s">
        <v>16579</v>
      </c>
      <c r="M5067" s="79">
        <v>1093</v>
      </c>
      <c r="N5067" s="80">
        <v>834000</v>
      </c>
      <c r="O5067" s="81"/>
      <c r="P5067" s="77">
        <v>834000</v>
      </c>
      <c r="Q5067" s="79">
        <v>1129</v>
      </c>
      <c r="R5067" s="77">
        <v>841000</v>
      </c>
      <c r="S5067" s="41"/>
      <c r="T5067" s="41" t="s">
        <v>6234</v>
      </c>
      <c r="U5067" s="41" t="s">
        <v>7320</v>
      </c>
      <c r="V5067" s="84"/>
      <c r="W5067" s="85"/>
      <c r="X5067" s="84" t="s">
        <v>644</v>
      </c>
      <c r="Y5067" s="84"/>
      <c r="Z5067" s="84" t="s">
        <v>11066</v>
      </c>
      <c r="AA5067" s="62">
        <v>43294</v>
      </c>
    </row>
    <row r="5068" spans="1:27" ht="15.75" x14ac:dyDescent="0.25">
      <c r="A5068" s="76">
        <v>5066</v>
      </c>
      <c r="B5068" s="35" t="s">
        <v>16670</v>
      </c>
      <c r="C5068" s="35" t="s">
        <v>16671</v>
      </c>
      <c r="D5068" s="38" t="s">
        <v>16672</v>
      </c>
      <c r="E5068" s="83" t="s">
        <v>638</v>
      </c>
      <c r="F5068" s="35" t="s">
        <v>1385</v>
      </c>
      <c r="G5068" s="35">
        <v>844</v>
      </c>
      <c r="H5068" s="32" t="s">
        <v>7306</v>
      </c>
      <c r="I5068" s="77">
        <v>1224000</v>
      </c>
      <c r="J5068" s="78"/>
      <c r="K5068" s="41"/>
      <c r="L5068" s="42" t="s">
        <v>16579</v>
      </c>
      <c r="M5068" s="79">
        <v>834</v>
      </c>
      <c r="N5068" s="80">
        <v>1200000</v>
      </c>
      <c r="O5068" s="81"/>
      <c r="P5068" s="77">
        <v>1200000</v>
      </c>
      <c r="Q5068" s="79">
        <v>866</v>
      </c>
      <c r="R5068" s="77">
        <v>1224000</v>
      </c>
      <c r="S5068" s="41"/>
      <c r="T5068" s="41" t="s">
        <v>942</v>
      </c>
      <c r="U5068" s="41" t="s">
        <v>7307</v>
      </c>
      <c r="V5068" s="84"/>
      <c r="W5068" s="85"/>
      <c r="X5068" s="84" t="s">
        <v>644</v>
      </c>
      <c r="Y5068" s="84"/>
      <c r="Z5068" s="84" t="s">
        <v>645</v>
      </c>
      <c r="AA5068" s="62">
        <v>43294</v>
      </c>
    </row>
    <row r="5069" spans="1:27" ht="47.25" x14ac:dyDescent="0.25">
      <c r="A5069" s="76">
        <v>5067</v>
      </c>
      <c r="B5069" s="35" t="s">
        <v>16673</v>
      </c>
      <c r="C5069" s="35" t="s">
        <v>16674</v>
      </c>
      <c r="D5069" s="38" t="s">
        <v>7422</v>
      </c>
      <c r="E5069" s="83" t="s">
        <v>638</v>
      </c>
      <c r="F5069" s="35" t="s">
        <v>660</v>
      </c>
      <c r="G5069" s="35">
        <v>1194</v>
      </c>
      <c r="H5069" s="32" t="s">
        <v>7298</v>
      </c>
      <c r="I5069" s="77">
        <v>7518000</v>
      </c>
      <c r="J5069" s="78"/>
      <c r="K5069" s="41"/>
      <c r="L5069" s="42" t="s">
        <v>16579</v>
      </c>
      <c r="M5069" s="79">
        <v>1181</v>
      </c>
      <c r="N5069" s="80">
        <v>7253000</v>
      </c>
      <c r="O5069" s="81"/>
      <c r="P5069" s="77">
        <v>7253000</v>
      </c>
      <c r="Q5069" s="79">
        <v>1217</v>
      </c>
      <c r="R5069" s="77">
        <v>7518000</v>
      </c>
      <c r="S5069" s="41"/>
      <c r="T5069" s="41" t="s">
        <v>1251</v>
      </c>
      <c r="U5069" s="41" t="s">
        <v>7299</v>
      </c>
      <c r="V5069" s="84"/>
      <c r="W5069" s="85"/>
      <c r="X5069" s="84" t="s">
        <v>644</v>
      </c>
      <c r="Y5069" s="84"/>
      <c r="Z5069" s="84" t="s">
        <v>11066</v>
      </c>
      <c r="AA5069" s="62">
        <v>43294</v>
      </c>
    </row>
    <row r="5070" spans="1:27" ht="15.75" x14ac:dyDescent="0.25">
      <c r="A5070" s="76">
        <v>5068</v>
      </c>
      <c r="B5070" s="35" t="s">
        <v>16675</v>
      </c>
      <c r="C5070" s="35" t="s">
        <v>16676</v>
      </c>
      <c r="D5070" s="38" t="s">
        <v>7412</v>
      </c>
      <c r="E5070" s="83" t="s">
        <v>638</v>
      </c>
      <c r="F5070" s="35" t="s">
        <v>660</v>
      </c>
      <c r="G5070" s="35">
        <v>1057</v>
      </c>
      <c r="H5070" s="32" t="s">
        <v>7413</v>
      </c>
      <c r="I5070" s="77">
        <v>2741000</v>
      </c>
      <c r="J5070" s="78"/>
      <c r="K5070" s="41"/>
      <c r="L5070" s="42" t="s">
        <v>16579</v>
      </c>
      <c r="M5070" s="79">
        <v>1046</v>
      </c>
      <c r="N5070" s="80">
        <v>2657000</v>
      </c>
      <c r="O5070" s="81"/>
      <c r="P5070" s="77">
        <v>2657000</v>
      </c>
      <c r="Q5070" s="79">
        <v>1081</v>
      </c>
      <c r="R5070" s="77">
        <v>2741000</v>
      </c>
      <c r="S5070" s="41"/>
      <c r="T5070" s="41" t="s">
        <v>6234</v>
      </c>
      <c r="U5070" s="41" t="s">
        <v>7414</v>
      </c>
      <c r="V5070" s="84"/>
      <c r="W5070" s="85"/>
      <c r="X5070" s="84" t="s">
        <v>644</v>
      </c>
      <c r="Y5070" s="84"/>
      <c r="Z5070" s="84" t="s">
        <v>11066</v>
      </c>
      <c r="AA5070" s="62">
        <v>43294</v>
      </c>
    </row>
    <row r="5071" spans="1:27" ht="15.75" x14ac:dyDescent="0.25">
      <c r="A5071" s="76">
        <v>5069</v>
      </c>
      <c r="B5071" s="35" t="s">
        <v>16677</v>
      </c>
      <c r="C5071" s="35" t="s">
        <v>16678</v>
      </c>
      <c r="D5071" s="38" t="s">
        <v>7417</v>
      </c>
      <c r="E5071" s="83" t="s">
        <v>638</v>
      </c>
      <c r="F5071" s="35" t="s">
        <v>660</v>
      </c>
      <c r="G5071" s="35">
        <v>955</v>
      </c>
      <c r="H5071" s="32" t="s">
        <v>7418</v>
      </c>
      <c r="I5071" s="77">
        <v>4585000</v>
      </c>
      <c r="J5071" s="78" t="s">
        <v>6930</v>
      </c>
      <c r="K5071" s="41"/>
      <c r="L5071" s="42" t="s">
        <v>16579</v>
      </c>
      <c r="M5071" s="79">
        <v>944</v>
      </c>
      <c r="N5071" s="80">
        <v>4495000</v>
      </c>
      <c r="O5071" s="81" t="s">
        <v>6930</v>
      </c>
      <c r="P5071" s="77">
        <v>4495000</v>
      </c>
      <c r="Q5071" s="79">
        <v>979</v>
      </c>
      <c r="R5071" s="77">
        <v>4585000</v>
      </c>
      <c r="S5071" s="41" t="s">
        <v>6930</v>
      </c>
      <c r="T5071" s="41" t="s">
        <v>1414</v>
      </c>
      <c r="U5071" s="41" t="s">
        <v>7419</v>
      </c>
      <c r="V5071" s="84"/>
      <c r="W5071" s="85"/>
      <c r="X5071" s="84" t="s">
        <v>644</v>
      </c>
      <c r="Y5071" s="84"/>
      <c r="Z5071" s="84" t="s">
        <v>645</v>
      </c>
      <c r="AA5071" s="62">
        <v>43294</v>
      </c>
    </row>
    <row r="5072" spans="1:27" ht="31.5" x14ac:dyDescent="0.25">
      <c r="A5072" s="76">
        <v>5070</v>
      </c>
      <c r="B5072" s="35" t="s">
        <v>16679</v>
      </c>
      <c r="C5072" s="35" t="s">
        <v>16680</v>
      </c>
      <c r="D5072" s="38" t="s">
        <v>16681</v>
      </c>
      <c r="E5072" s="83" t="s">
        <v>638</v>
      </c>
      <c r="F5072" s="35" t="s">
        <v>1304</v>
      </c>
      <c r="G5072" s="35">
        <v>1195</v>
      </c>
      <c r="H5072" s="32" t="s">
        <v>7482</v>
      </c>
      <c r="I5072" s="77">
        <v>8418000</v>
      </c>
      <c r="J5072" s="78"/>
      <c r="K5072" s="41"/>
      <c r="L5072" s="42" t="s">
        <v>16579</v>
      </c>
      <c r="M5072" s="79">
        <v>1182</v>
      </c>
      <c r="N5072" s="80">
        <v>8153000</v>
      </c>
      <c r="O5072" s="81"/>
      <c r="P5072" s="77">
        <v>8153000</v>
      </c>
      <c r="Q5072" s="79">
        <v>1218</v>
      </c>
      <c r="R5072" s="77">
        <v>8418000</v>
      </c>
      <c r="S5072" s="41"/>
      <c r="T5072" s="41" t="s">
        <v>1251</v>
      </c>
      <c r="U5072" s="41" t="s">
        <v>7483</v>
      </c>
      <c r="V5072" s="84"/>
      <c r="W5072" s="85"/>
      <c r="X5072" s="84" t="s">
        <v>644</v>
      </c>
      <c r="Y5072" s="84"/>
      <c r="Z5072" s="84" t="s">
        <v>645</v>
      </c>
      <c r="AA5072" s="62">
        <v>43294</v>
      </c>
    </row>
    <row r="5073" spans="1:27" ht="47.25" x14ac:dyDescent="0.25">
      <c r="A5073" s="76">
        <v>5071</v>
      </c>
      <c r="B5073" s="35" t="s">
        <v>16682</v>
      </c>
      <c r="C5073" s="35" t="s">
        <v>16683</v>
      </c>
      <c r="D5073" s="38" t="s">
        <v>16684</v>
      </c>
      <c r="E5073" s="83" t="s">
        <v>638</v>
      </c>
      <c r="F5073" s="35" t="s">
        <v>660</v>
      </c>
      <c r="G5073" s="35">
        <v>1194</v>
      </c>
      <c r="H5073" s="32" t="s">
        <v>7298</v>
      </c>
      <c r="I5073" s="77">
        <v>7518000</v>
      </c>
      <c r="J5073" s="78"/>
      <c r="K5073" s="41"/>
      <c r="L5073" s="42" t="s">
        <v>16579</v>
      </c>
      <c r="M5073" s="79">
        <v>1181</v>
      </c>
      <c r="N5073" s="80">
        <v>7253000</v>
      </c>
      <c r="O5073" s="81"/>
      <c r="P5073" s="77">
        <v>7253000</v>
      </c>
      <c r="Q5073" s="79">
        <v>1217</v>
      </c>
      <c r="R5073" s="77">
        <v>7518000</v>
      </c>
      <c r="S5073" s="41"/>
      <c r="T5073" s="41" t="s">
        <v>1251</v>
      </c>
      <c r="U5073" s="41" t="s">
        <v>7299</v>
      </c>
      <c r="V5073" s="84"/>
      <c r="W5073" s="85"/>
      <c r="X5073" s="84" t="s">
        <v>644</v>
      </c>
      <c r="Y5073" s="84"/>
      <c r="Z5073" s="84" t="s">
        <v>645</v>
      </c>
      <c r="AA5073" s="62">
        <v>43294</v>
      </c>
    </row>
    <row r="5074" spans="1:27" ht="15.75" x14ac:dyDescent="0.25">
      <c r="A5074" s="76">
        <v>5072</v>
      </c>
      <c r="B5074" s="35" t="s">
        <v>16685</v>
      </c>
      <c r="C5074" s="35" t="s">
        <v>16686</v>
      </c>
      <c r="D5074" s="38" t="s">
        <v>7449</v>
      </c>
      <c r="E5074" s="83" t="s">
        <v>679</v>
      </c>
      <c r="F5074" s="35" t="s">
        <v>660</v>
      </c>
      <c r="G5074" s="35">
        <v>844</v>
      </c>
      <c r="H5074" s="32" t="s">
        <v>7306</v>
      </c>
      <c r="I5074" s="77">
        <v>1224000</v>
      </c>
      <c r="J5074" s="78"/>
      <c r="K5074" s="41"/>
      <c r="L5074" s="42" t="s">
        <v>16579</v>
      </c>
      <c r="M5074" s="79">
        <v>834</v>
      </c>
      <c r="N5074" s="80">
        <v>1200000</v>
      </c>
      <c r="O5074" s="81"/>
      <c r="P5074" s="77">
        <v>1200000</v>
      </c>
      <c r="Q5074" s="79">
        <v>866</v>
      </c>
      <c r="R5074" s="77">
        <v>1224000</v>
      </c>
      <c r="S5074" s="41"/>
      <c r="T5074" s="41" t="s">
        <v>942</v>
      </c>
      <c r="U5074" s="41" t="s">
        <v>7307</v>
      </c>
      <c r="V5074" s="84"/>
      <c r="W5074" s="85"/>
      <c r="X5074" s="84" t="s">
        <v>644</v>
      </c>
      <c r="Y5074" s="84"/>
      <c r="Z5074" s="84" t="s">
        <v>645</v>
      </c>
      <c r="AA5074" s="62">
        <v>43294</v>
      </c>
    </row>
    <row r="5075" spans="1:27" ht="15.75" x14ac:dyDescent="0.25">
      <c r="A5075" s="76">
        <v>5073</v>
      </c>
      <c r="B5075" s="35" t="s">
        <v>16687</v>
      </c>
      <c r="C5075" s="35" t="s">
        <v>16688</v>
      </c>
      <c r="D5075" s="38" t="s">
        <v>7440</v>
      </c>
      <c r="E5075" s="83" t="s">
        <v>638</v>
      </c>
      <c r="F5075" s="35" t="s">
        <v>660</v>
      </c>
      <c r="G5075" s="35">
        <v>844</v>
      </c>
      <c r="H5075" s="32" t="s">
        <v>7306</v>
      </c>
      <c r="I5075" s="77">
        <v>1224000</v>
      </c>
      <c r="J5075" s="78"/>
      <c r="K5075" s="41"/>
      <c r="L5075" s="42" t="s">
        <v>16579</v>
      </c>
      <c r="M5075" s="79">
        <v>834</v>
      </c>
      <c r="N5075" s="80">
        <v>1200000</v>
      </c>
      <c r="O5075" s="81"/>
      <c r="P5075" s="77">
        <v>1200000</v>
      </c>
      <c r="Q5075" s="79">
        <v>866</v>
      </c>
      <c r="R5075" s="77">
        <v>1224000</v>
      </c>
      <c r="S5075" s="41"/>
      <c r="T5075" s="41" t="s">
        <v>942</v>
      </c>
      <c r="U5075" s="41" t="s">
        <v>7307</v>
      </c>
      <c r="V5075" s="84"/>
      <c r="W5075" s="85"/>
      <c r="X5075" s="84" t="s">
        <v>644</v>
      </c>
      <c r="Y5075" s="84"/>
      <c r="Z5075" s="84" t="s">
        <v>645</v>
      </c>
      <c r="AA5075" s="62">
        <v>43294</v>
      </c>
    </row>
    <row r="5076" spans="1:27" ht="15.75" x14ac:dyDescent="0.25">
      <c r="A5076" s="76">
        <v>5074</v>
      </c>
      <c r="B5076" s="35" t="s">
        <v>16689</v>
      </c>
      <c r="C5076" s="35" t="s">
        <v>16690</v>
      </c>
      <c r="D5076" s="38" t="s">
        <v>7452</v>
      </c>
      <c r="E5076" s="83" t="s">
        <v>679</v>
      </c>
      <c r="F5076" s="35" t="s">
        <v>1385</v>
      </c>
      <c r="G5076" s="35">
        <v>1050</v>
      </c>
      <c r="H5076" s="32" t="s">
        <v>16691</v>
      </c>
      <c r="I5076" s="77">
        <v>447000</v>
      </c>
      <c r="J5076" s="78"/>
      <c r="K5076" s="41"/>
      <c r="L5076" s="42" t="s">
        <v>16579</v>
      </c>
      <c r="M5076" s="79">
        <v>1039</v>
      </c>
      <c r="N5076" s="80">
        <v>429000</v>
      </c>
      <c r="O5076" s="81"/>
      <c r="P5076" s="77">
        <v>429000</v>
      </c>
      <c r="Q5076" s="79">
        <v>1074</v>
      </c>
      <c r="R5076" s="77">
        <v>447000</v>
      </c>
      <c r="S5076" s="41"/>
      <c r="T5076" s="41" t="s">
        <v>6234</v>
      </c>
      <c r="U5076" s="41" t="s">
        <v>16692</v>
      </c>
      <c r="V5076" s="84"/>
      <c r="W5076" s="85"/>
      <c r="X5076" s="84" t="s">
        <v>644</v>
      </c>
      <c r="Y5076" s="84"/>
      <c r="Z5076" s="84" t="s">
        <v>645</v>
      </c>
      <c r="AA5076" s="62">
        <v>43294</v>
      </c>
    </row>
    <row r="5077" spans="1:27" ht="15.75" x14ac:dyDescent="0.25">
      <c r="A5077" s="76">
        <v>5075</v>
      </c>
      <c r="B5077" s="35" t="s">
        <v>16693</v>
      </c>
      <c r="C5077" s="35" t="s">
        <v>16694</v>
      </c>
      <c r="D5077" s="38" t="s">
        <v>16695</v>
      </c>
      <c r="E5077" s="83" t="s">
        <v>679</v>
      </c>
      <c r="F5077" s="35" t="s">
        <v>1385</v>
      </c>
      <c r="G5077" s="35">
        <v>1049</v>
      </c>
      <c r="H5077" s="32" t="s">
        <v>16696</v>
      </c>
      <c r="I5077" s="77">
        <v>805000</v>
      </c>
      <c r="J5077" s="78"/>
      <c r="K5077" s="41"/>
      <c r="L5077" s="42" t="s">
        <v>16579</v>
      </c>
      <c r="M5077" s="79">
        <v>1038</v>
      </c>
      <c r="N5077" s="80">
        <v>768000</v>
      </c>
      <c r="O5077" s="81"/>
      <c r="P5077" s="77">
        <v>768000</v>
      </c>
      <c r="Q5077" s="79">
        <v>1073</v>
      </c>
      <c r="R5077" s="77">
        <v>805000</v>
      </c>
      <c r="S5077" s="41"/>
      <c r="T5077" s="41" t="s">
        <v>6234</v>
      </c>
      <c r="U5077" s="41" t="s">
        <v>16697</v>
      </c>
      <c r="V5077" s="84"/>
      <c r="W5077" s="85"/>
      <c r="X5077" s="84" t="s">
        <v>644</v>
      </c>
      <c r="Y5077" s="84"/>
      <c r="Z5077" s="84" t="s">
        <v>645</v>
      </c>
      <c r="AA5077" s="62">
        <v>43294</v>
      </c>
    </row>
    <row r="5078" spans="1:27" ht="15.75" x14ac:dyDescent="0.25">
      <c r="A5078" s="76">
        <v>5076</v>
      </c>
      <c r="B5078" s="35" t="s">
        <v>16698</v>
      </c>
      <c r="C5078" s="35" t="s">
        <v>16699</v>
      </c>
      <c r="D5078" s="38" t="s">
        <v>7399</v>
      </c>
      <c r="E5078" s="83" t="s">
        <v>638</v>
      </c>
      <c r="F5078" s="35" t="s">
        <v>660</v>
      </c>
      <c r="G5078" s="35">
        <v>1058</v>
      </c>
      <c r="H5078" s="32" t="s">
        <v>7400</v>
      </c>
      <c r="I5078" s="77">
        <v>2891000</v>
      </c>
      <c r="J5078" s="78"/>
      <c r="K5078" s="41"/>
      <c r="L5078" s="42" t="s">
        <v>16579</v>
      </c>
      <c r="M5078" s="79">
        <v>1047</v>
      </c>
      <c r="N5078" s="80">
        <v>2807000</v>
      </c>
      <c r="O5078" s="81"/>
      <c r="P5078" s="77">
        <v>2807000</v>
      </c>
      <c r="Q5078" s="79">
        <v>1082</v>
      </c>
      <c r="R5078" s="77">
        <v>2891000</v>
      </c>
      <c r="S5078" s="41"/>
      <c r="T5078" s="41" t="s">
        <v>6234</v>
      </c>
      <c r="U5078" s="41" t="s">
        <v>7401</v>
      </c>
      <c r="V5078" s="84"/>
      <c r="W5078" s="85"/>
      <c r="X5078" s="84" t="s">
        <v>644</v>
      </c>
      <c r="Y5078" s="84"/>
      <c r="Z5078" s="84" t="s">
        <v>11066</v>
      </c>
      <c r="AA5078" s="62">
        <v>43294</v>
      </c>
    </row>
    <row r="5079" spans="1:27" ht="15.75" x14ac:dyDescent="0.25">
      <c r="A5079" s="76">
        <v>5077</v>
      </c>
      <c r="B5079" s="35" t="s">
        <v>16700</v>
      </c>
      <c r="C5079" s="35" t="s">
        <v>16701</v>
      </c>
      <c r="D5079" s="38" t="s">
        <v>16702</v>
      </c>
      <c r="E5079" s="83" t="s">
        <v>638</v>
      </c>
      <c r="F5079" s="35" t="s">
        <v>660</v>
      </c>
      <c r="G5079" s="35">
        <v>1058</v>
      </c>
      <c r="H5079" s="32" t="s">
        <v>7400</v>
      </c>
      <c r="I5079" s="77">
        <v>2891000</v>
      </c>
      <c r="J5079" s="78"/>
      <c r="K5079" s="41"/>
      <c r="L5079" s="42" t="s">
        <v>16579</v>
      </c>
      <c r="M5079" s="79">
        <v>1047</v>
      </c>
      <c r="N5079" s="80">
        <v>2807000</v>
      </c>
      <c r="O5079" s="81"/>
      <c r="P5079" s="77">
        <v>2807000</v>
      </c>
      <c r="Q5079" s="79">
        <v>1082</v>
      </c>
      <c r="R5079" s="77">
        <v>2891000</v>
      </c>
      <c r="S5079" s="41"/>
      <c r="T5079" s="41" t="s">
        <v>6234</v>
      </c>
      <c r="U5079" s="41" t="s">
        <v>7401</v>
      </c>
      <c r="V5079" s="84"/>
      <c r="W5079" s="85"/>
      <c r="X5079" s="84" t="s">
        <v>644</v>
      </c>
      <c r="Y5079" s="84"/>
      <c r="Z5079" s="84" t="s">
        <v>645</v>
      </c>
      <c r="AA5079" s="62">
        <v>43294</v>
      </c>
    </row>
    <row r="5080" spans="1:27" ht="31.5" x14ac:dyDescent="0.25">
      <c r="A5080" s="76">
        <v>5078</v>
      </c>
      <c r="B5080" s="35" t="s">
        <v>16703</v>
      </c>
      <c r="C5080" s="35" t="s">
        <v>16704</v>
      </c>
      <c r="D5080" s="38" t="s">
        <v>16705</v>
      </c>
      <c r="E5080" s="83" t="s">
        <v>638</v>
      </c>
      <c r="F5080" s="35" t="s">
        <v>660</v>
      </c>
      <c r="G5080" s="35">
        <v>1048</v>
      </c>
      <c r="H5080" s="32" t="s">
        <v>6231</v>
      </c>
      <c r="I5080" s="77">
        <v>1034000</v>
      </c>
      <c r="J5080" s="78" t="s">
        <v>6232</v>
      </c>
      <c r="K5080" s="41"/>
      <c r="L5080" s="42" t="s">
        <v>16579</v>
      </c>
      <c r="M5080" s="79">
        <v>1037</v>
      </c>
      <c r="N5080" s="80">
        <v>1000000</v>
      </c>
      <c r="O5080" s="81" t="s">
        <v>6232</v>
      </c>
      <c r="P5080" s="77">
        <v>1000000</v>
      </c>
      <c r="Q5080" s="79">
        <v>1072</v>
      </c>
      <c r="R5080" s="77">
        <v>1034000</v>
      </c>
      <c r="S5080" s="41" t="s">
        <v>6233</v>
      </c>
      <c r="T5080" s="41" t="s">
        <v>6234</v>
      </c>
      <c r="U5080" s="41" t="s">
        <v>6235</v>
      </c>
      <c r="V5080" s="84"/>
      <c r="W5080" s="85"/>
      <c r="X5080" s="84" t="s">
        <v>644</v>
      </c>
      <c r="Y5080" s="84"/>
      <c r="Z5080" s="84" t="s">
        <v>645</v>
      </c>
      <c r="AA5080" s="62">
        <v>43294</v>
      </c>
    </row>
    <row r="5081" spans="1:27" ht="31.5" x14ac:dyDescent="0.25">
      <c r="A5081" s="76">
        <v>5079</v>
      </c>
      <c r="B5081" s="35" t="s">
        <v>16706</v>
      </c>
      <c r="C5081" s="35" t="s">
        <v>16707</v>
      </c>
      <c r="D5081" s="38" t="s">
        <v>16708</v>
      </c>
      <c r="E5081" s="83" t="s">
        <v>638</v>
      </c>
      <c r="F5081" s="35" t="s">
        <v>660</v>
      </c>
      <c r="G5081" s="35">
        <v>1074</v>
      </c>
      <c r="H5081" s="32" t="s">
        <v>7372</v>
      </c>
      <c r="I5081" s="77">
        <v>3196000</v>
      </c>
      <c r="J5081" s="78"/>
      <c r="K5081" s="41"/>
      <c r="L5081" s="42" t="s">
        <v>16579</v>
      </c>
      <c r="M5081" s="79">
        <v>1063</v>
      </c>
      <c r="N5081" s="80">
        <v>3085000</v>
      </c>
      <c r="O5081" s="81"/>
      <c r="P5081" s="77">
        <v>3085000</v>
      </c>
      <c r="Q5081" s="79">
        <v>1099</v>
      </c>
      <c r="R5081" s="77">
        <v>3196000</v>
      </c>
      <c r="S5081" s="41"/>
      <c r="T5081" s="41" t="s">
        <v>6234</v>
      </c>
      <c r="U5081" s="41" t="s">
        <v>7373</v>
      </c>
      <c r="V5081" s="84"/>
      <c r="W5081" s="85"/>
      <c r="X5081" s="84" t="s">
        <v>644</v>
      </c>
      <c r="Y5081" s="84"/>
      <c r="Z5081" s="84" t="s">
        <v>645</v>
      </c>
      <c r="AA5081" s="62">
        <v>43294</v>
      </c>
    </row>
    <row r="5082" spans="1:27" ht="31.5" x14ac:dyDescent="0.25">
      <c r="A5082" s="76">
        <v>5080</v>
      </c>
      <c r="B5082" s="35" t="s">
        <v>16709</v>
      </c>
      <c r="C5082" s="35" t="s">
        <v>16710</v>
      </c>
      <c r="D5082" s="38" t="s">
        <v>7376</v>
      </c>
      <c r="E5082" s="83" t="s">
        <v>638</v>
      </c>
      <c r="F5082" s="35" t="s">
        <v>1304</v>
      </c>
      <c r="G5082" s="35">
        <v>1074</v>
      </c>
      <c r="H5082" s="32" t="s">
        <v>7372</v>
      </c>
      <c r="I5082" s="77">
        <v>3196000</v>
      </c>
      <c r="J5082" s="78"/>
      <c r="K5082" s="41"/>
      <c r="L5082" s="42" t="s">
        <v>16579</v>
      </c>
      <c r="M5082" s="79">
        <v>1063</v>
      </c>
      <c r="N5082" s="80">
        <v>3085000</v>
      </c>
      <c r="O5082" s="81"/>
      <c r="P5082" s="77">
        <v>3085000</v>
      </c>
      <c r="Q5082" s="79">
        <v>1099</v>
      </c>
      <c r="R5082" s="77">
        <v>3196000</v>
      </c>
      <c r="S5082" s="41"/>
      <c r="T5082" s="41" t="s">
        <v>6234</v>
      </c>
      <c r="U5082" s="41" t="s">
        <v>7373</v>
      </c>
      <c r="V5082" s="84"/>
      <c r="W5082" s="85"/>
      <c r="X5082" s="84" t="s">
        <v>644</v>
      </c>
      <c r="Y5082" s="84"/>
      <c r="Z5082" s="84" t="s">
        <v>645</v>
      </c>
      <c r="AA5082" s="62">
        <v>43294</v>
      </c>
    </row>
    <row r="5083" spans="1:27" ht="15.75" x14ac:dyDescent="0.25">
      <c r="A5083" s="76">
        <v>5081</v>
      </c>
      <c r="B5083" s="35" t="s">
        <v>16711</v>
      </c>
      <c r="C5083" s="35" t="s">
        <v>16712</v>
      </c>
      <c r="D5083" s="38" t="s">
        <v>16713</v>
      </c>
      <c r="E5083" s="83" t="s">
        <v>638</v>
      </c>
      <c r="F5083" s="35" t="s">
        <v>660</v>
      </c>
      <c r="G5083" s="35">
        <v>844</v>
      </c>
      <c r="H5083" s="32" t="s">
        <v>7306</v>
      </c>
      <c r="I5083" s="77">
        <v>1224000</v>
      </c>
      <c r="J5083" s="78"/>
      <c r="K5083" s="41"/>
      <c r="L5083" s="42" t="s">
        <v>16579</v>
      </c>
      <c r="M5083" s="79">
        <v>834</v>
      </c>
      <c r="N5083" s="80">
        <v>1200000</v>
      </c>
      <c r="O5083" s="81"/>
      <c r="P5083" s="77">
        <v>1200000</v>
      </c>
      <c r="Q5083" s="79">
        <v>866</v>
      </c>
      <c r="R5083" s="77">
        <v>1224000</v>
      </c>
      <c r="S5083" s="41"/>
      <c r="T5083" s="41" t="s">
        <v>942</v>
      </c>
      <c r="U5083" s="41" t="s">
        <v>7307</v>
      </c>
      <c r="V5083" s="84"/>
      <c r="W5083" s="85"/>
      <c r="X5083" s="84" t="s">
        <v>644</v>
      </c>
      <c r="Y5083" s="84"/>
      <c r="Z5083" s="84" t="s">
        <v>645</v>
      </c>
      <c r="AA5083" s="62">
        <v>43294</v>
      </c>
    </row>
    <row r="5084" spans="1:27" ht="15.75" x14ac:dyDescent="0.25">
      <c r="A5084" s="76">
        <v>5082</v>
      </c>
      <c r="B5084" s="35" t="s">
        <v>16714</v>
      </c>
      <c r="C5084" s="35" t="s">
        <v>16715</v>
      </c>
      <c r="D5084" s="38" t="s">
        <v>16716</v>
      </c>
      <c r="E5084" s="83" t="s">
        <v>638</v>
      </c>
      <c r="F5084" s="35" t="s">
        <v>660</v>
      </c>
      <c r="G5084" s="35">
        <v>844</v>
      </c>
      <c r="H5084" s="32" t="s">
        <v>7306</v>
      </c>
      <c r="I5084" s="77">
        <v>1224000</v>
      </c>
      <c r="J5084" s="78"/>
      <c r="K5084" s="41"/>
      <c r="L5084" s="42" t="s">
        <v>16579</v>
      </c>
      <c r="M5084" s="79">
        <v>834</v>
      </c>
      <c r="N5084" s="80">
        <v>1200000</v>
      </c>
      <c r="O5084" s="81"/>
      <c r="P5084" s="77">
        <v>1200000</v>
      </c>
      <c r="Q5084" s="79">
        <v>866</v>
      </c>
      <c r="R5084" s="77">
        <v>1224000</v>
      </c>
      <c r="S5084" s="41"/>
      <c r="T5084" s="41" t="s">
        <v>942</v>
      </c>
      <c r="U5084" s="41" t="s">
        <v>7307</v>
      </c>
      <c r="V5084" s="84"/>
      <c r="W5084" s="85"/>
      <c r="X5084" s="84" t="s">
        <v>644</v>
      </c>
      <c r="Y5084" s="84"/>
      <c r="Z5084" s="84" t="s">
        <v>645</v>
      </c>
      <c r="AA5084" s="62">
        <v>43294</v>
      </c>
    </row>
    <row r="5085" spans="1:27" ht="15.75" x14ac:dyDescent="0.25">
      <c r="A5085" s="76">
        <v>5083</v>
      </c>
      <c r="B5085" s="35" t="s">
        <v>16717</v>
      </c>
      <c r="C5085" s="35" t="s">
        <v>16718</v>
      </c>
      <c r="D5085" s="38" t="s">
        <v>16719</v>
      </c>
      <c r="E5085" s="83" t="s">
        <v>638</v>
      </c>
      <c r="F5085" s="35" t="s">
        <v>660</v>
      </c>
      <c r="G5085" s="35">
        <v>844</v>
      </c>
      <c r="H5085" s="32" t="s">
        <v>7306</v>
      </c>
      <c r="I5085" s="77">
        <v>1224000</v>
      </c>
      <c r="J5085" s="78"/>
      <c r="K5085" s="41"/>
      <c r="L5085" s="42" t="s">
        <v>16579</v>
      </c>
      <c r="M5085" s="79">
        <v>834</v>
      </c>
      <c r="N5085" s="80">
        <v>1200000</v>
      </c>
      <c r="O5085" s="81"/>
      <c r="P5085" s="77">
        <v>1200000</v>
      </c>
      <c r="Q5085" s="79">
        <v>866</v>
      </c>
      <c r="R5085" s="77">
        <v>1224000</v>
      </c>
      <c r="S5085" s="41"/>
      <c r="T5085" s="41" t="s">
        <v>942</v>
      </c>
      <c r="U5085" s="41" t="s">
        <v>7307</v>
      </c>
      <c r="V5085" s="84"/>
      <c r="W5085" s="85"/>
      <c r="X5085" s="84" t="s">
        <v>644</v>
      </c>
      <c r="Y5085" s="84"/>
      <c r="Z5085" s="84" t="s">
        <v>645</v>
      </c>
      <c r="AA5085" s="62">
        <v>43294</v>
      </c>
    </row>
    <row r="5086" spans="1:27" ht="15.75" x14ac:dyDescent="0.25">
      <c r="A5086" s="76">
        <v>5084</v>
      </c>
      <c r="B5086" s="35" t="s">
        <v>16720</v>
      </c>
      <c r="C5086" s="35" t="s">
        <v>16721</v>
      </c>
      <c r="D5086" s="38" t="s">
        <v>16722</v>
      </c>
      <c r="E5086" s="83" t="s">
        <v>638</v>
      </c>
      <c r="F5086" s="35" t="s">
        <v>660</v>
      </c>
      <c r="G5086" s="35">
        <v>1070</v>
      </c>
      <c r="H5086" s="32" t="s">
        <v>7277</v>
      </c>
      <c r="I5086" s="77">
        <v>3046000</v>
      </c>
      <c r="J5086" s="78"/>
      <c r="K5086" s="41"/>
      <c r="L5086" s="42" t="s">
        <v>16579</v>
      </c>
      <c r="M5086" s="79">
        <v>1059</v>
      </c>
      <c r="N5086" s="80">
        <v>2935000</v>
      </c>
      <c r="O5086" s="81"/>
      <c r="P5086" s="77">
        <v>2935000</v>
      </c>
      <c r="Q5086" s="79">
        <v>1095</v>
      </c>
      <c r="R5086" s="77">
        <v>3046000</v>
      </c>
      <c r="S5086" s="41"/>
      <c r="T5086" s="41" t="s">
        <v>6234</v>
      </c>
      <c r="U5086" s="41" t="s">
        <v>7278</v>
      </c>
      <c r="V5086" s="84"/>
      <c r="W5086" s="85"/>
      <c r="X5086" s="84" t="s">
        <v>644</v>
      </c>
      <c r="Y5086" s="84"/>
      <c r="Z5086" s="84" t="s">
        <v>645</v>
      </c>
      <c r="AA5086" s="62">
        <v>43294</v>
      </c>
    </row>
    <row r="5087" spans="1:27" ht="31.5" x14ac:dyDescent="0.25">
      <c r="A5087" s="76">
        <v>5085</v>
      </c>
      <c r="B5087" s="35" t="s">
        <v>16723</v>
      </c>
      <c r="C5087" s="35" t="s">
        <v>16724</v>
      </c>
      <c r="D5087" s="38" t="s">
        <v>7365</v>
      </c>
      <c r="E5087" s="83" t="s">
        <v>638</v>
      </c>
      <c r="F5087" s="35" t="s">
        <v>660</v>
      </c>
      <c r="G5087" s="35">
        <v>994</v>
      </c>
      <c r="H5087" s="32" t="s">
        <v>6670</v>
      </c>
      <c r="I5087" s="77">
        <v>6005000</v>
      </c>
      <c r="J5087" s="78"/>
      <c r="K5087" s="41"/>
      <c r="L5087" s="42" t="s">
        <v>16579</v>
      </c>
      <c r="M5087" s="79">
        <v>983</v>
      </c>
      <c r="N5087" s="80">
        <v>5862000</v>
      </c>
      <c r="O5087" s="81"/>
      <c r="P5087" s="77">
        <v>5862000</v>
      </c>
      <c r="Q5087" s="79">
        <v>1018</v>
      </c>
      <c r="R5087" s="77">
        <v>6005000</v>
      </c>
      <c r="S5087" s="41"/>
      <c r="T5087" s="41" t="s">
        <v>1414</v>
      </c>
      <c r="U5087" s="41" t="s">
        <v>6671</v>
      </c>
      <c r="V5087" s="84"/>
      <c r="W5087" s="85"/>
      <c r="X5087" s="84" t="s">
        <v>644</v>
      </c>
      <c r="Y5087" s="84"/>
      <c r="Z5087" s="84" t="s">
        <v>11066</v>
      </c>
      <c r="AA5087" s="62">
        <v>43294</v>
      </c>
    </row>
    <row r="5088" spans="1:27" ht="31.5" x14ac:dyDescent="0.25">
      <c r="A5088" s="76">
        <v>5086</v>
      </c>
      <c r="B5088" s="35" t="s">
        <v>16725</v>
      </c>
      <c r="C5088" s="35" t="s">
        <v>16726</v>
      </c>
      <c r="D5088" s="38" t="s">
        <v>7368</v>
      </c>
      <c r="E5088" s="83" t="s">
        <v>638</v>
      </c>
      <c r="F5088" s="35" t="s">
        <v>660</v>
      </c>
      <c r="G5088" s="35">
        <v>956</v>
      </c>
      <c r="H5088" s="32" t="s">
        <v>6929</v>
      </c>
      <c r="I5088" s="77">
        <v>4585000</v>
      </c>
      <c r="J5088" s="78" t="s">
        <v>6930</v>
      </c>
      <c r="K5088" s="41"/>
      <c r="L5088" s="42" t="s">
        <v>16579</v>
      </c>
      <c r="M5088" s="79">
        <v>945</v>
      </c>
      <c r="N5088" s="80">
        <v>4495000</v>
      </c>
      <c r="O5088" s="81" t="s">
        <v>6930</v>
      </c>
      <c r="P5088" s="77">
        <v>4495000</v>
      </c>
      <c r="Q5088" s="79">
        <v>980</v>
      </c>
      <c r="R5088" s="77">
        <v>4585000</v>
      </c>
      <c r="S5088" s="41" t="s">
        <v>6930</v>
      </c>
      <c r="T5088" s="41" t="s">
        <v>1414</v>
      </c>
      <c r="U5088" s="41" t="s">
        <v>6931</v>
      </c>
      <c r="V5088" s="84"/>
      <c r="W5088" s="85"/>
      <c r="X5088" s="84" t="s">
        <v>644</v>
      </c>
      <c r="Y5088" s="84"/>
      <c r="Z5088" s="84" t="s">
        <v>11066</v>
      </c>
      <c r="AA5088" s="62">
        <v>43294</v>
      </c>
    </row>
    <row r="5089" spans="1:27" ht="15.75" x14ac:dyDescent="0.25">
      <c r="A5089" s="76">
        <v>5087</v>
      </c>
      <c r="B5089" s="35" t="s">
        <v>16727</v>
      </c>
      <c r="C5089" s="35" t="s">
        <v>16728</v>
      </c>
      <c r="D5089" s="38" t="s">
        <v>16729</v>
      </c>
      <c r="E5089" s="83" t="s">
        <v>638</v>
      </c>
      <c r="F5089" s="35" t="s">
        <v>1385</v>
      </c>
      <c r="G5089" s="35">
        <v>1051</v>
      </c>
      <c r="H5089" s="32" t="s">
        <v>16730</v>
      </c>
      <c r="I5089" s="77">
        <v>407000</v>
      </c>
      <c r="J5089" s="78"/>
      <c r="K5089" s="41"/>
      <c r="L5089" s="42" t="s">
        <v>16579</v>
      </c>
      <c r="M5089" s="79">
        <v>1040</v>
      </c>
      <c r="N5089" s="80">
        <v>389000</v>
      </c>
      <c r="O5089" s="81"/>
      <c r="P5089" s="77">
        <v>389000</v>
      </c>
      <c r="Q5089" s="79">
        <v>1075</v>
      </c>
      <c r="R5089" s="77">
        <v>407000</v>
      </c>
      <c r="S5089" s="41"/>
      <c r="T5089" s="41" t="s">
        <v>6234</v>
      </c>
      <c r="U5089" s="41" t="s">
        <v>16731</v>
      </c>
      <c r="V5089" s="84"/>
      <c r="W5089" s="85"/>
      <c r="X5089" s="84" t="s">
        <v>644</v>
      </c>
      <c r="Y5089" s="84"/>
      <c r="Z5089" s="84" t="s">
        <v>645</v>
      </c>
      <c r="AA5089" s="62">
        <v>43294</v>
      </c>
    </row>
    <row r="5090" spans="1:27" ht="15.75" x14ac:dyDescent="0.25">
      <c r="A5090" s="76">
        <v>5088</v>
      </c>
      <c r="B5090" s="35" t="s">
        <v>16732</v>
      </c>
      <c r="C5090" s="35" t="s">
        <v>16733</v>
      </c>
      <c r="D5090" s="38" t="s">
        <v>16734</v>
      </c>
      <c r="E5090" s="83" t="s">
        <v>638</v>
      </c>
      <c r="F5090" s="35" t="s">
        <v>660</v>
      </c>
      <c r="G5090" s="35">
        <v>1050</v>
      </c>
      <c r="H5090" s="32" t="s">
        <v>16691</v>
      </c>
      <c r="I5090" s="77">
        <v>447000</v>
      </c>
      <c r="J5090" s="78"/>
      <c r="K5090" s="41"/>
      <c r="L5090" s="42" t="s">
        <v>16579</v>
      </c>
      <c r="M5090" s="79">
        <v>1039</v>
      </c>
      <c r="N5090" s="80">
        <v>429000</v>
      </c>
      <c r="O5090" s="81"/>
      <c r="P5090" s="77">
        <v>429000</v>
      </c>
      <c r="Q5090" s="79">
        <v>1074</v>
      </c>
      <c r="R5090" s="77">
        <v>447000</v>
      </c>
      <c r="S5090" s="41"/>
      <c r="T5090" s="41" t="s">
        <v>6234</v>
      </c>
      <c r="U5090" s="41" t="s">
        <v>16692</v>
      </c>
      <c r="V5090" s="84"/>
      <c r="W5090" s="85"/>
      <c r="X5090" s="84" t="s">
        <v>644</v>
      </c>
      <c r="Y5090" s="84"/>
      <c r="Z5090" s="84" t="s">
        <v>645</v>
      </c>
      <c r="AA5090" s="62">
        <v>43294</v>
      </c>
    </row>
    <row r="5091" spans="1:27" ht="15.75" x14ac:dyDescent="0.25">
      <c r="A5091" s="76">
        <v>5089</v>
      </c>
      <c r="B5091" s="35" t="s">
        <v>16735</v>
      </c>
      <c r="C5091" s="35" t="s">
        <v>16736</v>
      </c>
      <c r="D5091" s="38" t="s">
        <v>16737</v>
      </c>
      <c r="E5091" s="83" t="s">
        <v>638</v>
      </c>
      <c r="F5091" s="35" t="s">
        <v>660</v>
      </c>
      <c r="G5091" s="35">
        <v>1050</v>
      </c>
      <c r="H5091" s="32" t="s">
        <v>16691</v>
      </c>
      <c r="I5091" s="77">
        <v>447000</v>
      </c>
      <c r="J5091" s="78"/>
      <c r="K5091" s="41"/>
      <c r="L5091" s="42" t="s">
        <v>16579</v>
      </c>
      <c r="M5091" s="79">
        <v>1039</v>
      </c>
      <c r="N5091" s="80">
        <v>429000</v>
      </c>
      <c r="O5091" s="81"/>
      <c r="P5091" s="77">
        <v>429000</v>
      </c>
      <c r="Q5091" s="79">
        <v>1074</v>
      </c>
      <c r="R5091" s="77">
        <v>447000</v>
      </c>
      <c r="S5091" s="41"/>
      <c r="T5091" s="41" t="s">
        <v>6234</v>
      </c>
      <c r="U5091" s="41" t="s">
        <v>16692</v>
      </c>
      <c r="V5091" s="84"/>
      <c r="W5091" s="85"/>
      <c r="X5091" s="84" t="s">
        <v>644</v>
      </c>
      <c r="Y5091" s="84"/>
      <c r="Z5091" s="84" t="s">
        <v>645</v>
      </c>
      <c r="AA5091" s="62">
        <v>43294</v>
      </c>
    </row>
    <row r="5092" spans="1:27" ht="15.75" x14ac:dyDescent="0.25">
      <c r="A5092" s="76">
        <v>5090</v>
      </c>
      <c r="B5092" s="35" t="s">
        <v>16738</v>
      </c>
      <c r="C5092" s="35" t="s">
        <v>16739</v>
      </c>
      <c r="D5092" s="38" t="s">
        <v>7404</v>
      </c>
      <c r="E5092" s="83" t="s">
        <v>638</v>
      </c>
      <c r="F5092" s="35" t="s">
        <v>660</v>
      </c>
      <c r="G5092" s="35">
        <v>955</v>
      </c>
      <c r="H5092" s="32" t="s">
        <v>7418</v>
      </c>
      <c r="I5092" s="77">
        <v>4585000</v>
      </c>
      <c r="J5092" s="78" t="s">
        <v>6930</v>
      </c>
      <c r="K5092" s="41"/>
      <c r="L5092" s="42" t="s">
        <v>16579</v>
      </c>
      <c r="M5092" s="79">
        <v>944</v>
      </c>
      <c r="N5092" s="80">
        <v>4495000</v>
      </c>
      <c r="O5092" s="81" t="s">
        <v>6930</v>
      </c>
      <c r="P5092" s="77">
        <v>4495000</v>
      </c>
      <c r="Q5092" s="79">
        <v>979</v>
      </c>
      <c r="R5092" s="77">
        <v>4585000</v>
      </c>
      <c r="S5092" s="41" t="s">
        <v>6930</v>
      </c>
      <c r="T5092" s="41" t="s">
        <v>1414</v>
      </c>
      <c r="U5092" s="41" t="s">
        <v>7419</v>
      </c>
      <c r="V5092" s="84"/>
      <c r="W5092" s="85"/>
      <c r="X5092" s="84" t="s">
        <v>644</v>
      </c>
      <c r="Y5092" s="84"/>
      <c r="Z5092" s="84" t="s">
        <v>645</v>
      </c>
      <c r="AA5092" s="62">
        <v>43294</v>
      </c>
    </row>
    <row r="5093" spans="1:27" ht="15.75" x14ac:dyDescent="0.25">
      <c r="A5093" s="76">
        <v>5091</v>
      </c>
      <c r="B5093" s="35" t="s">
        <v>16740</v>
      </c>
      <c r="C5093" s="35" t="s">
        <v>16739</v>
      </c>
      <c r="D5093" s="38" t="s">
        <v>7404</v>
      </c>
      <c r="E5093" s="83" t="s">
        <v>638</v>
      </c>
      <c r="F5093" s="35" t="s">
        <v>660</v>
      </c>
      <c r="G5093" s="35">
        <v>1071</v>
      </c>
      <c r="H5093" s="32" t="s">
        <v>7405</v>
      </c>
      <c r="I5093" s="77">
        <v>3114000</v>
      </c>
      <c r="J5093" s="78" t="s">
        <v>6550</v>
      </c>
      <c r="K5093" s="41"/>
      <c r="L5093" s="42" t="s">
        <v>16579</v>
      </c>
      <c r="M5093" s="79">
        <v>1060</v>
      </c>
      <c r="N5093" s="80">
        <v>3043000</v>
      </c>
      <c r="O5093" s="81" t="s">
        <v>6550</v>
      </c>
      <c r="P5093" s="77">
        <v>3043000</v>
      </c>
      <c r="Q5093" s="79">
        <v>1096</v>
      </c>
      <c r="R5093" s="77">
        <v>3114000</v>
      </c>
      <c r="S5093" s="41" t="s">
        <v>6550</v>
      </c>
      <c r="T5093" s="41" t="s">
        <v>6234</v>
      </c>
      <c r="U5093" s="41" t="s">
        <v>7406</v>
      </c>
      <c r="V5093" s="84"/>
      <c r="W5093" s="85"/>
      <c r="X5093" s="84" t="s">
        <v>644</v>
      </c>
      <c r="Y5093" s="84"/>
      <c r="Z5093" s="84" t="s">
        <v>645</v>
      </c>
      <c r="AA5093" s="62">
        <v>43294</v>
      </c>
    </row>
    <row r="5094" spans="1:27" ht="15.75" x14ac:dyDescent="0.25">
      <c r="A5094" s="76">
        <v>5092</v>
      </c>
      <c r="B5094" s="35" t="s">
        <v>16741</v>
      </c>
      <c r="C5094" s="35" t="s">
        <v>16742</v>
      </c>
      <c r="D5094" s="38" t="s">
        <v>16743</v>
      </c>
      <c r="E5094" s="83" t="s">
        <v>638</v>
      </c>
      <c r="F5094" s="35" t="s">
        <v>660</v>
      </c>
      <c r="G5094" s="35">
        <v>955</v>
      </c>
      <c r="H5094" s="32" t="s">
        <v>7418</v>
      </c>
      <c r="I5094" s="77">
        <v>4585000</v>
      </c>
      <c r="J5094" s="78" t="s">
        <v>6930</v>
      </c>
      <c r="K5094" s="41"/>
      <c r="L5094" s="42" t="s">
        <v>16579</v>
      </c>
      <c r="M5094" s="79">
        <v>944</v>
      </c>
      <c r="N5094" s="80">
        <v>4495000</v>
      </c>
      <c r="O5094" s="81" t="s">
        <v>6930</v>
      </c>
      <c r="P5094" s="77">
        <v>4495000</v>
      </c>
      <c r="Q5094" s="79">
        <v>979</v>
      </c>
      <c r="R5094" s="77">
        <v>4585000</v>
      </c>
      <c r="S5094" s="41" t="s">
        <v>6930</v>
      </c>
      <c r="T5094" s="41" t="s">
        <v>1414</v>
      </c>
      <c r="U5094" s="41" t="s">
        <v>7419</v>
      </c>
      <c r="V5094" s="84"/>
      <c r="W5094" s="85"/>
      <c r="X5094" s="84" t="s">
        <v>644</v>
      </c>
      <c r="Y5094" s="84"/>
      <c r="Z5094" s="84" t="s">
        <v>645</v>
      </c>
      <c r="AA5094" s="62">
        <v>43294</v>
      </c>
    </row>
    <row r="5095" spans="1:27" ht="15.75" x14ac:dyDescent="0.25">
      <c r="A5095" s="76">
        <v>5093</v>
      </c>
      <c r="B5095" s="35" t="s">
        <v>16744</v>
      </c>
      <c r="C5095" s="35" t="s">
        <v>16742</v>
      </c>
      <c r="D5095" s="38" t="s">
        <v>16743</v>
      </c>
      <c r="E5095" s="83" t="s">
        <v>638</v>
      </c>
      <c r="F5095" s="35" t="s">
        <v>660</v>
      </c>
      <c r="G5095" s="35">
        <v>1071</v>
      </c>
      <c r="H5095" s="32" t="s">
        <v>7405</v>
      </c>
      <c r="I5095" s="77">
        <v>3114000</v>
      </c>
      <c r="J5095" s="78" t="s">
        <v>6550</v>
      </c>
      <c r="K5095" s="41"/>
      <c r="L5095" s="42" t="s">
        <v>16579</v>
      </c>
      <c r="M5095" s="79">
        <v>1060</v>
      </c>
      <c r="N5095" s="80">
        <v>3043000</v>
      </c>
      <c r="O5095" s="81" t="s">
        <v>6550</v>
      </c>
      <c r="P5095" s="77">
        <v>3043000</v>
      </c>
      <c r="Q5095" s="79">
        <v>1096</v>
      </c>
      <c r="R5095" s="77">
        <v>3114000</v>
      </c>
      <c r="S5095" s="41" t="s">
        <v>6550</v>
      </c>
      <c r="T5095" s="41" t="s">
        <v>6234</v>
      </c>
      <c r="U5095" s="41" t="s">
        <v>7406</v>
      </c>
      <c r="V5095" s="84"/>
      <c r="W5095" s="85"/>
      <c r="X5095" s="84" t="s">
        <v>644</v>
      </c>
      <c r="Y5095" s="84"/>
      <c r="Z5095" s="84" t="s">
        <v>645</v>
      </c>
      <c r="AA5095" s="62">
        <v>43294</v>
      </c>
    </row>
    <row r="5096" spans="1:27" ht="15.75" x14ac:dyDescent="0.25">
      <c r="A5096" s="76">
        <v>5094</v>
      </c>
      <c r="B5096" s="35" t="s">
        <v>16745</v>
      </c>
      <c r="C5096" s="35" t="s">
        <v>16746</v>
      </c>
      <c r="D5096" s="38" t="s">
        <v>16747</v>
      </c>
      <c r="E5096" s="83" t="s">
        <v>638</v>
      </c>
      <c r="F5096" s="35" t="s">
        <v>660</v>
      </c>
      <c r="G5096" s="35">
        <v>955</v>
      </c>
      <c r="H5096" s="32" t="s">
        <v>7418</v>
      </c>
      <c r="I5096" s="77">
        <v>4585000</v>
      </c>
      <c r="J5096" s="78" t="s">
        <v>6930</v>
      </c>
      <c r="K5096" s="41"/>
      <c r="L5096" s="42" t="s">
        <v>16579</v>
      </c>
      <c r="M5096" s="79">
        <v>944</v>
      </c>
      <c r="N5096" s="80">
        <v>4495000</v>
      </c>
      <c r="O5096" s="81" t="s">
        <v>6930</v>
      </c>
      <c r="P5096" s="77">
        <v>4495000</v>
      </c>
      <c r="Q5096" s="79">
        <v>979</v>
      </c>
      <c r="R5096" s="77">
        <v>4585000</v>
      </c>
      <c r="S5096" s="41" t="s">
        <v>6930</v>
      </c>
      <c r="T5096" s="41" t="s">
        <v>1414</v>
      </c>
      <c r="U5096" s="41" t="s">
        <v>7419</v>
      </c>
      <c r="V5096" s="84"/>
      <c r="W5096" s="85"/>
      <c r="X5096" s="84" t="s">
        <v>644</v>
      </c>
      <c r="Y5096" s="84"/>
      <c r="Z5096" s="84" t="s">
        <v>645</v>
      </c>
      <c r="AA5096" s="62">
        <v>43294</v>
      </c>
    </row>
    <row r="5097" spans="1:27" ht="15.75" x14ac:dyDescent="0.25">
      <c r="A5097" s="76">
        <v>5095</v>
      </c>
      <c r="B5097" s="35" t="s">
        <v>16748</v>
      </c>
      <c r="C5097" s="35" t="s">
        <v>16746</v>
      </c>
      <c r="D5097" s="38" t="s">
        <v>16747</v>
      </c>
      <c r="E5097" s="83" t="s">
        <v>638</v>
      </c>
      <c r="F5097" s="35" t="s">
        <v>660</v>
      </c>
      <c r="G5097" s="35">
        <v>1071</v>
      </c>
      <c r="H5097" s="32" t="s">
        <v>7405</v>
      </c>
      <c r="I5097" s="77">
        <v>3114000</v>
      </c>
      <c r="J5097" s="78" t="s">
        <v>6550</v>
      </c>
      <c r="K5097" s="41"/>
      <c r="L5097" s="42" t="s">
        <v>16579</v>
      </c>
      <c r="M5097" s="79">
        <v>1060</v>
      </c>
      <c r="N5097" s="80">
        <v>3043000</v>
      </c>
      <c r="O5097" s="81" t="s">
        <v>6550</v>
      </c>
      <c r="P5097" s="77">
        <v>3043000</v>
      </c>
      <c r="Q5097" s="79">
        <v>1096</v>
      </c>
      <c r="R5097" s="77">
        <v>3114000</v>
      </c>
      <c r="S5097" s="41" t="s">
        <v>6550</v>
      </c>
      <c r="T5097" s="41" t="s">
        <v>6234</v>
      </c>
      <c r="U5097" s="41" t="s">
        <v>7406</v>
      </c>
      <c r="V5097" s="84"/>
      <c r="W5097" s="85"/>
      <c r="X5097" s="84" t="s">
        <v>644</v>
      </c>
      <c r="Y5097" s="84"/>
      <c r="Z5097" s="84" t="s">
        <v>645</v>
      </c>
      <c r="AA5097" s="62">
        <v>43294</v>
      </c>
    </row>
    <row r="5098" spans="1:27" ht="31.5" x14ac:dyDescent="0.25">
      <c r="A5098" s="76">
        <v>5096</v>
      </c>
      <c r="B5098" s="35" t="s">
        <v>16749</v>
      </c>
      <c r="C5098" s="35" t="s">
        <v>16750</v>
      </c>
      <c r="D5098" s="38" t="s">
        <v>7409</v>
      </c>
      <c r="E5098" s="83" t="s">
        <v>638</v>
      </c>
      <c r="F5098" s="35" t="s">
        <v>660</v>
      </c>
      <c r="G5098" s="35">
        <v>956</v>
      </c>
      <c r="H5098" s="32" t="s">
        <v>6929</v>
      </c>
      <c r="I5098" s="77">
        <v>4585000</v>
      </c>
      <c r="J5098" s="78" t="s">
        <v>6930</v>
      </c>
      <c r="K5098" s="41"/>
      <c r="L5098" s="42" t="s">
        <v>16579</v>
      </c>
      <c r="M5098" s="79">
        <v>945</v>
      </c>
      <c r="N5098" s="80">
        <v>4495000</v>
      </c>
      <c r="O5098" s="81" t="s">
        <v>6930</v>
      </c>
      <c r="P5098" s="77">
        <v>4495000</v>
      </c>
      <c r="Q5098" s="79">
        <v>980</v>
      </c>
      <c r="R5098" s="77">
        <v>4585000</v>
      </c>
      <c r="S5098" s="41" t="s">
        <v>6930</v>
      </c>
      <c r="T5098" s="41" t="s">
        <v>1414</v>
      </c>
      <c r="U5098" s="41" t="s">
        <v>6931</v>
      </c>
      <c r="V5098" s="84"/>
      <c r="W5098" s="85"/>
      <c r="X5098" s="84" t="s">
        <v>644</v>
      </c>
      <c r="Y5098" s="84"/>
      <c r="Z5098" s="84" t="s">
        <v>11066</v>
      </c>
      <c r="AA5098" s="62">
        <v>43294</v>
      </c>
    </row>
    <row r="5099" spans="1:27" ht="31.5" x14ac:dyDescent="0.25">
      <c r="A5099" s="76">
        <v>5097</v>
      </c>
      <c r="B5099" s="35" t="s">
        <v>16751</v>
      </c>
      <c r="C5099" s="35" t="s">
        <v>16752</v>
      </c>
      <c r="D5099" s="38" t="s">
        <v>7434</v>
      </c>
      <c r="E5099" s="83" t="s">
        <v>638</v>
      </c>
      <c r="F5099" s="35" t="s">
        <v>660</v>
      </c>
      <c r="G5099" s="35">
        <v>1071</v>
      </c>
      <c r="H5099" s="32" t="s">
        <v>7405</v>
      </c>
      <c r="I5099" s="77">
        <v>3114000</v>
      </c>
      <c r="J5099" s="78" t="s">
        <v>6550</v>
      </c>
      <c r="K5099" s="41"/>
      <c r="L5099" s="42" t="s">
        <v>16579</v>
      </c>
      <c r="M5099" s="79">
        <v>1060</v>
      </c>
      <c r="N5099" s="80">
        <v>3043000</v>
      </c>
      <c r="O5099" s="81" t="s">
        <v>6550</v>
      </c>
      <c r="P5099" s="77">
        <v>3043000</v>
      </c>
      <c r="Q5099" s="79">
        <v>1096</v>
      </c>
      <c r="R5099" s="77">
        <v>3114000</v>
      </c>
      <c r="S5099" s="41" t="s">
        <v>6550</v>
      </c>
      <c r="T5099" s="41" t="s">
        <v>6234</v>
      </c>
      <c r="U5099" s="41" t="s">
        <v>7406</v>
      </c>
      <c r="V5099" s="84"/>
      <c r="W5099" s="85"/>
      <c r="X5099" s="84" t="s">
        <v>644</v>
      </c>
      <c r="Y5099" s="84"/>
      <c r="Z5099" s="84" t="s">
        <v>645</v>
      </c>
      <c r="AA5099" s="62">
        <v>43294</v>
      </c>
    </row>
    <row r="5100" spans="1:27" ht="31.5" x14ac:dyDescent="0.25">
      <c r="A5100" s="76">
        <v>5098</v>
      </c>
      <c r="B5100" s="35" t="s">
        <v>16753</v>
      </c>
      <c r="C5100" s="35" t="s">
        <v>16754</v>
      </c>
      <c r="D5100" s="38" t="s">
        <v>7437</v>
      </c>
      <c r="E5100" s="83" t="s">
        <v>638</v>
      </c>
      <c r="F5100" s="35" t="s">
        <v>1385</v>
      </c>
      <c r="G5100" s="35">
        <v>919</v>
      </c>
      <c r="H5100" s="32" t="s">
        <v>16755</v>
      </c>
      <c r="I5100" s="77">
        <v>1328000</v>
      </c>
      <c r="J5100" s="78"/>
      <c r="K5100" s="41"/>
      <c r="L5100" s="42" t="s">
        <v>16579</v>
      </c>
      <c r="M5100" s="79">
        <v>909</v>
      </c>
      <c r="N5100" s="80">
        <v>1314000</v>
      </c>
      <c r="O5100" s="81"/>
      <c r="P5100" s="77">
        <v>1314000</v>
      </c>
      <c r="Q5100" s="79">
        <v>943</v>
      </c>
      <c r="R5100" s="77">
        <v>1328000</v>
      </c>
      <c r="S5100" s="41"/>
      <c r="T5100" s="41" t="s">
        <v>1414</v>
      </c>
      <c r="U5100" s="41" t="s">
        <v>16756</v>
      </c>
      <c r="V5100" s="84"/>
      <c r="W5100" s="85"/>
      <c r="X5100" s="84" t="s">
        <v>644</v>
      </c>
      <c r="Y5100" s="84"/>
      <c r="Z5100" s="84" t="s">
        <v>645</v>
      </c>
      <c r="AA5100" s="62">
        <v>43294</v>
      </c>
    </row>
    <row r="5101" spans="1:27" ht="31.5" x14ac:dyDescent="0.25">
      <c r="A5101" s="76">
        <v>5099</v>
      </c>
      <c r="B5101" s="35" t="s">
        <v>16757</v>
      </c>
      <c r="C5101" s="35" t="s">
        <v>16754</v>
      </c>
      <c r="D5101" s="38" t="s">
        <v>7437</v>
      </c>
      <c r="E5101" s="83" t="s">
        <v>638</v>
      </c>
      <c r="F5101" s="35" t="s">
        <v>1385</v>
      </c>
      <c r="G5101" s="35">
        <v>920</v>
      </c>
      <c r="H5101" s="32" t="s">
        <v>16758</v>
      </c>
      <c r="I5101" s="77">
        <v>830000</v>
      </c>
      <c r="J5101" s="78"/>
      <c r="K5101" s="41"/>
      <c r="L5101" s="42" t="s">
        <v>16579</v>
      </c>
      <c r="M5101" s="79">
        <v>910</v>
      </c>
      <c r="N5101" s="80">
        <v>819000</v>
      </c>
      <c r="O5101" s="81"/>
      <c r="P5101" s="77">
        <v>819000</v>
      </c>
      <c r="Q5101" s="79">
        <v>944</v>
      </c>
      <c r="R5101" s="77">
        <v>830000</v>
      </c>
      <c r="S5101" s="41"/>
      <c r="T5101" s="41" t="s">
        <v>1414</v>
      </c>
      <c r="U5101" s="41" t="s">
        <v>16759</v>
      </c>
      <c r="V5101" s="84"/>
      <c r="W5101" s="85"/>
      <c r="X5101" s="84" t="s">
        <v>644</v>
      </c>
      <c r="Y5101" s="84"/>
      <c r="Z5101" s="84" t="s">
        <v>645</v>
      </c>
      <c r="AA5101" s="62">
        <v>43294</v>
      </c>
    </row>
    <row r="5102" spans="1:27" ht="31.5" x14ac:dyDescent="0.25">
      <c r="A5102" s="76">
        <v>5100</v>
      </c>
      <c r="B5102" s="35" t="s">
        <v>16760</v>
      </c>
      <c r="C5102" s="35" t="s">
        <v>16761</v>
      </c>
      <c r="D5102" s="38" t="s">
        <v>7446</v>
      </c>
      <c r="E5102" s="83" t="s">
        <v>679</v>
      </c>
      <c r="F5102" s="35" t="s">
        <v>1385</v>
      </c>
      <c r="G5102" s="35">
        <v>919</v>
      </c>
      <c r="H5102" s="32" t="s">
        <v>16755</v>
      </c>
      <c r="I5102" s="77">
        <v>1328000</v>
      </c>
      <c r="J5102" s="78"/>
      <c r="K5102" s="41"/>
      <c r="L5102" s="42" t="s">
        <v>16579</v>
      </c>
      <c r="M5102" s="79">
        <v>909</v>
      </c>
      <c r="N5102" s="80">
        <v>1314000</v>
      </c>
      <c r="O5102" s="81"/>
      <c r="P5102" s="77">
        <v>1314000</v>
      </c>
      <c r="Q5102" s="79">
        <v>943</v>
      </c>
      <c r="R5102" s="77">
        <v>1328000</v>
      </c>
      <c r="S5102" s="41"/>
      <c r="T5102" s="41" t="s">
        <v>1414</v>
      </c>
      <c r="U5102" s="41" t="s">
        <v>16756</v>
      </c>
      <c r="V5102" s="84"/>
      <c r="W5102" s="85"/>
      <c r="X5102" s="84" t="s">
        <v>644</v>
      </c>
      <c r="Y5102" s="84"/>
      <c r="Z5102" s="84" t="s">
        <v>645</v>
      </c>
      <c r="AA5102" s="62">
        <v>43294</v>
      </c>
    </row>
    <row r="5103" spans="1:27" ht="31.5" x14ac:dyDescent="0.25">
      <c r="A5103" s="76">
        <v>5101</v>
      </c>
      <c r="B5103" s="35" t="s">
        <v>16762</v>
      </c>
      <c r="C5103" s="35" t="s">
        <v>16761</v>
      </c>
      <c r="D5103" s="38" t="s">
        <v>7446</v>
      </c>
      <c r="E5103" s="83" t="s">
        <v>679</v>
      </c>
      <c r="F5103" s="35" t="s">
        <v>1385</v>
      </c>
      <c r="G5103" s="35">
        <v>920</v>
      </c>
      <c r="H5103" s="32" t="s">
        <v>16758</v>
      </c>
      <c r="I5103" s="77">
        <v>830000</v>
      </c>
      <c r="J5103" s="78"/>
      <c r="K5103" s="41"/>
      <c r="L5103" s="42" t="s">
        <v>16579</v>
      </c>
      <c r="M5103" s="79">
        <v>910</v>
      </c>
      <c r="N5103" s="80">
        <v>819000</v>
      </c>
      <c r="O5103" s="81"/>
      <c r="P5103" s="77">
        <v>819000</v>
      </c>
      <c r="Q5103" s="79">
        <v>944</v>
      </c>
      <c r="R5103" s="77">
        <v>830000</v>
      </c>
      <c r="S5103" s="41"/>
      <c r="T5103" s="41" t="s">
        <v>1414</v>
      </c>
      <c r="U5103" s="41" t="s">
        <v>16759</v>
      </c>
      <c r="V5103" s="84"/>
      <c r="W5103" s="85"/>
      <c r="X5103" s="84" t="s">
        <v>644</v>
      </c>
      <c r="Y5103" s="84"/>
      <c r="Z5103" s="84" t="s">
        <v>645</v>
      </c>
      <c r="AA5103" s="62">
        <v>43294</v>
      </c>
    </row>
    <row r="5104" spans="1:27" ht="15.75" x14ac:dyDescent="0.25">
      <c r="A5104" s="76">
        <v>5102</v>
      </c>
      <c r="B5104" s="35" t="s">
        <v>16763</v>
      </c>
      <c r="C5104" s="35" t="s">
        <v>16764</v>
      </c>
      <c r="D5104" s="38" t="s">
        <v>7385</v>
      </c>
      <c r="E5104" s="83" t="s">
        <v>638</v>
      </c>
      <c r="F5104" s="35" t="s">
        <v>660</v>
      </c>
      <c r="G5104" s="35">
        <v>925</v>
      </c>
      <c r="H5104" s="32" t="s">
        <v>16765</v>
      </c>
      <c r="I5104" s="77">
        <v>4577000</v>
      </c>
      <c r="J5104" s="78" t="s">
        <v>6930</v>
      </c>
      <c r="K5104" s="41"/>
      <c r="L5104" s="42" t="s">
        <v>16579</v>
      </c>
      <c r="M5104" s="79">
        <v>915</v>
      </c>
      <c r="N5104" s="80">
        <v>4487000</v>
      </c>
      <c r="O5104" s="81" t="s">
        <v>6930</v>
      </c>
      <c r="P5104" s="77">
        <v>4487000</v>
      </c>
      <c r="Q5104" s="79">
        <v>949</v>
      </c>
      <c r="R5104" s="77">
        <v>4577000</v>
      </c>
      <c r="S5104" s="41" t="s">
        <v>6930</v>
      </c>
      <c r="T5104" s="41" t="s">
        <v>1414</v>
      </c>
      <c r="U5104" s="41" t="s">
        <v>16766</v>
      </c>
      <c r="V5104" s="84"/>
      <c r="W5104" s="85"/>
      <c r="X5104" s="84" t="s">
        <v>644</v>
      </c>
      <c r="Y5104" s="84"/>
      <c r="Z5104" s="84" t="s">
        <v>11066</v>
      </c>
      <c r="AA5104" s="62">
        <v>43294</v>
      </c>
    </row>
    <row r="5105" spans="1:27" ht="31.5" x14ac:dyDescent="0.25">
      <c r="A5105" s="76">
        <v>5103</v>
      </c>
      <c r="B5105" s="35" t="s">
        <v>16767</v>
      </c>
      <c r="C5105" s="35" t="s">
        <v>16768</v>
      </c>
      <c r="D5105" s="38" t="s">
        <v>16769</v>
      </c>
      <c r="E5105" s="83" t="s">
        <v>638</v>
      </c>
      <c r="F5105" s="35" t="s">
        <v>660</v>
      </c>
      <c r="G5105" s="35">
        <v>970</v>
      </c>
      <c r="H5105" s="32" t="s">
        <v>16770</v>
      </c>
      <c r="I5105" s="77">
        <v>5621000</v>
      </c>
      <c r="J5105" s="78" t="s">
        <v>7915</v>
      </c>
      <c r="K5105" s="41"/>
      <c r="L5105" s="42" t="s">
        <v>16579</v>
      </c>
      <c r="M5105" s="79">
        <v>959</v>
      </c>
      <c r="N5105" s="80">
        <v>5531000</v>
      </c>
      <c r="O5105" s="81" t="s">
        <v>7915</v>
      </c>
      <c r="P5105" s="77">
        <v>5531000</v>
      </c>
      <c r="Q5105" s="79">
        <v>994</v>
      </c>
      <c r="R5105" s="77">
        <v>5621000</v>
      </c>
      <c r="S5105" s="41" t="s">
        <v>7915</v>
      </c>
      <c r="T5105" s="41" t="s">
        <v>1414</v>
      </c>
      <c r="U5105" s="41" t="s">
        <v>16771</v>
      </c>
      <c r="V5105" s="84"/>
      <c r="W5105" s="85"/>
      <c r="X5105" s="84" t="s">
        <v>644</v>
      </c>
      <c r="Y5105" s="84"/>
      <c r="Z5105" s="84" t="s">
        <v>11066</v>
      </c>
      <c r="AA5105" s="62">
        <v>43294</v>
      </c>
    </row>
    <row r="5106" spans="1:27" ht="15.75" x14ac:dyDescent="0.25">
      <c r="A5106" s="76">
        <v>5104</v>
      </c>
      <c r="B5106" s="35" t="s">
        <v>16772</v>
      </c>
      <c r="C5106" s="35" t="s">
        <v>16773</v>
      </c>
      <c r="D5106" s="38" t="s">
        <v>7458</v>
      </c>
      <c r="E5106" s="83" t="s">
        <v>638</v>
      </c>
      <c r="F5106" s="35" t="s">
        <v>660</v>
      </c>
      <c r="G5106" s="35">
        <v>380</v>
      </c>
      <c r="H5106" s="32" t="s">
        <v>7459</v>
      </c>
      <c r="I5106" s="77">
        <v>5461000</v>
      </c>
      <c r="J5106" s="78" t="s">
        <v>7460</v>
      </c>
      <c r="K5106" s="41"/>
      <c r="L5106" s="42" t="s">
        <v>16579</v>
      </c>
      <c r="M5106" s="79">
        <v>371</v>
      </c>
      <c r="N5106" s="80">
        <v>5297000</v>
      </c>
      <c r="O5106" s="81" t="s">
        <v>7460</v>
      </c>
      <c r="P5106" s="77">
        <v>5297000</v>
      </c>
      <c r="Q5106" s="79">
        <v>387</v>
      </c>
      <c r="R5106" s="77">
        <v>5461000</v>
      </c>
      <c r="S5106" s="41" t="s">
        <v>7461</v>
      </c>
      <c r="T5106" s="41" t="s">
        <v>803</v>
      </c>
      <c r="U5106" s="41" t="s">
        <v>7462</v>
      </c>
      <c r="V5106" s="84"/>
      <c r="W5106" s="85"/>
      <c r="X5106" s="84" t="s">
        <v>644</v>
      </c>
      <c r="Y5106" s="84"/>
      <c r="Z5106" s="84" t="s">
        <v>11066</v>
      </c>
      <c r="AA5106" s="62">
        <v>43294</v>
      </c>
    </row>
    <row r="5107" spans="1:27" ht="15.75" x14ac:dyDescent="0.25">
      <c r="A5107" s="76">
        <v>5105</v>
      </c>
      <c r="B5107" s="35" t="s">
        <v>16774</v>
      </c>
      <c r="C5107" s="35" t="s">
        <v>16775</v>
      </c>
      <c r="D5107" s="38" t="s">
        <v>7465</v>
      </c>
      <c r="E5107" s="83" t="s">
        <v>638</v>
      </c>
      <c r="F5107" s="35" t="s">
        <v>660</v>
      </c>
      <c r="G5107" s="35">
        <v>846</v>
      </c>
      <c r="H5107" s="32" t="s">
        <v>7466</v>
      </c>
      <c r="I5107" s="77">
        <v>713000</v>
      </c>
      <c r="J5107" s="78"/>
      <c r="K5107" s="41"/>
      <c r="L5107" s="42" t="s">
        <v>16579</v>
      </c>
      <c r="M5107" s="79">
        <v>836</v>
      </c>
      <c r="N5107" s="80">
        <v>689000</v>
      </c>
      <c r="O5107" s="81"/>
      <c r="P5107" s="77">
        <v>689000</v>
      </c>
      <c r="Q5107" s="79">
        <v>868</v>
      </c>
      <c r="R5107" s="77">
        <v>713000</v>
      </c>
      <c r="S5107" s="41"/>
      <c r="T5107" s="41" t="s">
        <v>942</v>
      </c>
      <c r="U5107" s="41" t="s">
        <v>7467</v>
      </c>
      <c r="V5107" s="84"/>
      <c r="W5107" s="85"/>
      <c r="X5107" s="84" t="s">
        <v>644</v>
      </c>
      <c r="Y5107" s="84"/>
      <c r="Z5107" s="84" t="s">
        <v>645</v>
      </c>
      <c r="AA5107" s="62">
        <v>43294</v>
      </c>
    </row>
    <row r="5108" spans="1:27" ht="31.5" x14ac:dyDescent="0.25">
      <c r="A5108" s="76">
        <v>5106</v>
      </c>
      <c r="B5108" s="35" t="s">
        <v>16776</v>
      </c>
      <c r="C5108" s="35" t="s">
        <v>16777</v>
      </c>
      <c r="D5108" s="38" t="s">
        <v>16778</v>
      </c>
      <c r="E5108" s="83" t="s">
        <v>638</v>
      </c>
      <c r="F5108" s="35" t="s">
        <v>660</v>
      </c>
      <c r="G5108" s="35">
        <v>847</v>
      </c>
      <c r="H5108" s="32" t="s">
        <v>5865</v>
      </c>
      <c r="I5108" s="77">
        <v>1224000</v>
      </c>
      <c r="J5108" s="78"/>
      <c r="K5108" s="41"/>
      <c r="L5108" s="42" t="s">
        <v>16579</v>
      </c>
      <c r="M5108" s="79">
        <v>837</v>
      </c>
      <c r="N5108" s="80">
        <v>1200000</v>
      </c>
      <c r="O5108" s="81"/>
      <c r="P5108" s="77">
        <v>1200000</v>
      </c>
      <c r="Q5108" s="79">
        <v>869</v>
      </c>
      <c r="R5108" s="77">
        <v>1224000</v>
      </c>
      <c r="S5108" s="41"/>
      <c r="T5108" s="41" t="s">
        <v>942</v>
      </c>
      <c r="U5108" s="41" t="s">
        <v>5866</v>
      </c>
      <c r="V5108" s="84"/>
      <c r="W5108" s="85"/>
      <c r="X5108" s="84" t="s">
        <v>644</v>
      </c>
      <c r="Y5108" s="84"/>
      <c r="Z5108" s="84" t="s">
        <v>645</v>
      </c>
      <c r="AA5108" s="62">
        <v>43294</v>
      </c>
    </row>
    <row r="5109" spans="1:27" ht="15.75" x14ac:dyDescent="0.25">
      <c r="A5109" s="76">
        <v>5107</v>
      </c>
      <c r="B5109" s="35" t="s">
        <v>16779</v>
      </c>
      <c r="C5109" s="35" t="s">
        <v>16780</v>
      </c>
      <c r="D5109" s="38" t="s">
        <v>16781</v>
      </c>
      <c r="E5109" s="83" t="s">
        <v>638</v>
      </c>
      <c r="F5109" s="35" t="s">
        <v>660</v>
      </c>
      <c r="G5109" s="35">
        <v>380</v>
      </c>
      <c r="H5109" s="32" t="s">
        <v>7459</v>
      </c>
      <c r="I5109" s="77">
        <v>5461000</v>
      </c>
      <c r="J5109" s="78" t="s">
        <v>7460</v>
      </c>
      <c r="K5109" s="41"/>
      <c r="L5109" s="42" t="s">
        <v>16579</v>
      </c>
      <c r="M5109" s="79">
        <v>371</v>
      </c>
      <c r="N5109" s="80">
        <v>5297000</v>
      </c>
      <c r="O5109" s="81" t="s">
        <v>7460</v>
      </c>
      <c r="P5109" s="77">
        <v>5297000</v>
      </c>
      <c r="Q5109" s="79">
        <v>387</v>
      </c>
      <c r="R5109" s="77">
        <v>5461000</v>
      </c>
      <c r="S5109" s="41" t="s">
        <v>7461</v>
      </c>
      <c r="T5109" s="41" t="s">
        <v>803</v>
      </c>
      <c r="U5109" s="41" t="s">
        <v>7462</v>
      </c>
      <c r="V5109" s="84"/>
      <c r="W5109" s="85"/>
      <c r="X5109" s="84" t="s">
        <v>644</v>
      </c>
      <c r="Y5109" s="84"/>
      <c r="Z5109" s="84" t="s">
        <v>645</v>
      </c>
      <c r="AA5109" s="62">
        <v>43294</v>
      </c>
    </row>
    <row r="5110" spans="1:27" ht="15.75" x14ac:dyDescent="0.25">
      <c r="A5110" s="76">
        <v>5108</v>
      </c>
      <c r="B5110" s="35" t="s">
        <v>16782</v>
      </c>
      <c r="C5110" s="35" t="s">
        <v>16783</v>
      </c>
      <c r="D5110" s="38" t="s">
        <v>16784</v>
      </c>
      <c r="E5110" s="83" t="s">
        <v>638</v>
      </c>
      <c r="F5110" s="35" t="s">
        <v>660</v>
      </c>
      <c r="G5110" s="35">
        <v>844</v>
      </c>
      <c r="H5110" s="32" t="s">
        <v>7306</v>
      </c>
      <c r="I5110" s="77">
        <v>1224000</v>
      </c>
      <c r="J5110" s="78"/>
      <c r="K5110" s="41"/>
      <c r="L5110" s="42" t="s">
        <v>16579</v>
      </c>
      <c r="M5110" s="79">
        <v>834</v>
      </c>
      <c r="N5110" s="80">
        <v>1200000</v>
      </c>
      <c r="O5110" s="81"/>
      <c r="P5110" s="77">
        <v>1200000</v>
      </c>
      <c r="Q5110" s="79">
        <v>866</v>
      </c>
      <c r="R5110" s="77">
        <v>1224000</v>
      </c>
      <c r="S5110" s="41"/>
      <c r="T5110" s="41" t="s">
        <v>942</v>
      </c>
      <c r="U5110" s="41" t="s">
        <v>7307</v>
      </c>
      <c r="V5110" s="84"/>
      <c r="W5110" s="85"/>
      <c r="X5110" s="84" t="s">
        <v>644</v>
      </c>
      <c r="Y5110" s="84"/>
      <c r="Z5110" s="84" t="s">
        <v>645</v>
      </c>
      <c r="AA5110" s="62">
        <v>43294</v>
      </c>
    </row>
    <row r="5111" spans="1:27" ht="15.75" x14ac:dyDescent="0.25">
      <c r="A5111" s="76">
        <v>5109</v>
      </c>
      <c r="B5111" s="35" t="s">
        <v>16785</v>
      </c>
      <c r="C5111" s="35" t="s">
        <v>16786</v>
      </c>
      <c r="D5111" s="38" t="s">
        <v>16787</v>
      </c>
      <c r="E5111" s="83" t="s">
        <v>638</v>
      </c>
      <c r="F5111" s="35" t="s">
        <v>660</v>
      </c>
      <c r="G5111" s="35">
        <v>844</v>
      </c>
      <c r="H5111" s="32" t="s">
        <v>7306</v>
      </c>
      <c r="I5111" s="77">
        <v>1224000</v>
      </c>
      <c r="J5111" s="78"/>
      <c r="K5111" s="41"/>
      <c r="L5111" s="42" t="s">
        <v>16579</v>
      </c>
      <c r="M5111" s="79">
        <v>834</v>
      </c>
      <c r="N5111" s="80">
        <v>1200000</v>
      </c>
      <c r="O5111" s="81"/>
      <c r="P5111" s="77">
        <v>1200000</v>
      </c>
      <c r="Q5111" s="79">
        <v>866</v>
      </c>
      <c r="R5111" s="77">
        <v>1224000</v>
      </c>
      <c r="S5111" s="41"/>
      <c r="T5111" s="41" t="s">
        <v>942</v>
      </c>
      <c r="U5111" s="41" t="s">
        <v>7307</v>
      </c>
      <c r="V5111" s="84"/>
      <c r="W5111" s="85"/>
      <c r="X5111" s="84" t="s">
        <v>644</v>
      </c>
      <c r="Y5111" s="84"/>
      <c r="Z5111" s="84" t="s">
        <v>645</v>
      </c>
      <c r="AA5111" s="62">
        <v>43294</v>
      </c>
    </row>
    <row r="5112" spans="1:27" ht="47.25" x14ac:dyDescent="0.25">
      <c r="A5112" s="76">
        <v>5110</v>
      </c>
      <c r="B5112" s="35" t="s">
        <v>16788</v>
      </c>
      <c r="C5112" s="35" t="s">
        <v>16789</v>
      </c>
      <c r="D5112" s="38" t="s">
        <v>16790</v>
      </c>
      <c r="E5112" s="83" t="s">
        <v>638</v>
      </c>
      <c r="F5112" s="35" t="s">
        <v>660</v>
      </c>
      <c r="G5112" s="35">
        <v>572</v>
      </c>
      <c r="H5112" s="32" t="s">
        <v>7293</v>
      </c>
      <c r="I5112" s="77">
        <v>3714000</v>
      </c>
      <c r="J5112" s="78" t="s">
        <v>6491</v>
      </c>
      <c r="K5112" s="41"/>
      <c r="L5112" s="42" t="s">
        <v>16579</v>
      </c>
      <c r="M5112" s="79">
        <v>562</v>
      </c>
      <c r="N5112" s="80">
        <v>3536000</v>
      </c>
      <c r="O5112" s="81" t="s">
        <v>6491</v>
      </c>
      <c r="P5112" s="77">
        <v>3536000</v>
      </c>
      <c r="Q5112" s="79">
        <v>578</v>
      </c>
      <c r="R5112" s="77">
        <v>3714000</v>
      </c>
      <c r="S5112" s="41" t="s">
        <v>6491</v>
      </c>
      <c r="T5112" s="41" t="s">
        <v>803</v>
      </c>
      <c r="U5112" s="41" t="s">
        <v>7294</v>
      </c>
      <c r="V5112" s="84"/>
      <c r="W5112" s="85"/>
      <c r="X5112" s="84" t="s">
        <v>644</v>
      </c>
      <c r="Y5112" s="84"/>
      <c r="Z5112" s="84" t="s">
        <v>645</v>
      </c>
      <c r="AA5112" s="62">
        <v>43294</v>
      </c>
    </row>
    <row r="5113" spans="1:27" ht="47.25" x14ac:dyDescent="0.25">
      <c r="A5113" s="76">
        <v>5111</v>
      </c>
      <c r="B5113" s="35" t="s">
        <v>16791</v>
      </c>
      <c r="C5113" s="35" t="s">
        <v>16792</v>
      </c>
      <c r="D5113" s="38" t="s">
        <v>16793</v>
      </c>
      <c r="E5113" s="83" t="s">
        <v>638</v>
      </c>
      <c r="F5113" s="35" t="s">
        <v>660</v>
      </c>
      <c r="G5113" s="35">
        <v>572</v>
      </c>
      <c r="H5113" s="32" t="s">
        <v>7293</v>
      </c>
      <c r="I5113" s="77">
        <v>3714000</v>
      </c>
      <c r="J5113" s="78" t="s">
        <v>6491</v>
      </c>
      <c r="K5113" s="41"/>
      <c r="L5113" s="42" t="s">
        <v>16579</v>
      </c>
      <c r="M5113" s="79">
        <v>562</v>
      </c>
      <c r="N5113" s="80">
        <v>3536000</v>
      </c>
      <c r="O5113" s="81" t="s">
        <v>6491</v>
      </c>
      <c r="P5113" s="77">
        <v>3536000</v>
      </c>
      <c r="Q5113" s="79">
        <v>578</v>
      </c>
      <c r="R5113" s="77">
        <v>3714000</v>
      </c>
      <c r="S5113" s="41" t="s">
        <v>6491</v>
      </c>
      <c r="T5113" s="41" t="s">
        <v>803</v>
      </c>
      <c r="U5113" s="41" t="s">
        <v>7294</v>
      </c>
      <c r="V5113" s="84"/>
      <c r="W5113" s="85"/>
      <c r="X5113" s="84" t="s">
        <v>644</v>
      </c>
      <c r="Y5113" s="84"/>
      <c r="Z5113" s="84" t="s">
        <v>645</v>
      </c>
      <c r="AA5113" s="62">
        <v>43294</v>
      </c>
    </row>
    <row r="5114" spans="1:27" ht="15.75" x14ac:dyDescent="0.25">
      <c r="A5114" s="76">
        <v>5112</v>
      </c>
      <c r="B5114" s="35" t="s">
        <v>16794</v>
      </c>
      <c r="C5114" s="35" t="s">
        <v>16795</v>
      </c>
      <c r="D5114" s="38" t="s">
        <v>7471</v>
      </c>
      <c r="E5114" s="83" t="s">
        <v>638</v>
      </c>
      <c r="F5114" s="35" t="s">
        <v>660</v>
      </c>
      <c r="G5114" s="35">
        <v>747</v>
      </c>
      <c r="H5114" s="32" t="s">
        <v>7471</v>
      </c>
      <c r="I5114" s="77">
        <v>753000</v>
      </c>
      <c r="J5114" s="78"/>
      <c r="K5114" s="41"/>
      <c r="L5114" s="42" t="s">
        <v>16579</v>
      </c>
      <c r="M5114" s="79">
        <v>737</v>
      </c>
      <c r="N5114" s="80">
        <v>750000</v>
      </c>
      <c r="O5114" s="81"/>
      <c r="P5114" s="77">
        <v>750000</v>
      </c>
      <c r="Q5114" s="79">
        <v>768</v>
      </c>
      <c r="R5114" s="77">
        <v>753000</v>
      </c>
      <c r="S5114" s="41"/>
      <c r="T5114" s="41" t="s">
        <v>942</v>
      </c>
      <c r="U5114" s="41" t="s">
        <v>7472</v>
      </c>
      <c r="V5114" s="84"/>
      <c r="W5114" s="85"/>
      <c r="X5114" s="84" t="s">
        <v>644</v>
      </c>
      <c r="Y5114" s="84"/>
      <c r="Z5114" s="84" t="s">
        <v>11066</v>
      </c>
      <c r="AA5114" s="62">
        <v>43294</v>
      </c>
    </row>
    <row r="5115" spans="1:27" ht="31.5" x14ac:dyDescent="0.25">
      <c r="A5115" s="76">
        <v>5113</v>
      </c>
      <c r="B5115" s="35" t="s">
        <v>16796</v>
      </c>
      <c r="C5115" s="35" t="s">
        <v>16797</v>
      </c>
      <c r="D5115" s="38" t="s">
        <v>16798</v>
      </c>
      <c r="E5115" s="83" t="s">
        <v>638</v>
      </c>
      <c r="F5115" s="35" t="s">
        <v>660</v>
      </c>
      <c r="G5115" s="35">
        <v>834</v>
      </c>
      <c r="H5115" s="32" t="s">
        <v>16799</v>
      </c>
      <c r="I5115" s="77">
        <v>829000</v>
      </c>
      <c r="J5115" s="78"/>
      <c r="K5115" s="41"/>
      <c r="L5115" s="42" t="s">
        <v>16579</v>
      </c>
      <c r="M5115" s="79">
        <v>824</v>
      </c>
      <c r="N5115" s="80">
        <v>804000</v>
      </c>
      <c r="O5115" s="81"/>
      <c r="P5115" s="77">
        <v>804000</v>
      </c>
      <c r="Q5115" s="79">
        <v>856</v>
      </c>
      <c r="R5115" s="77">
        <v>829000</v>
      </c>
      <c r="S5115" s="41"/>
      <c r="T5115" s="41" t="s">
        <v>942</v>
      </c>
      <c r="U5115" s="41" t="s">
        <v>16800</v>
      </c>
      <c r="V5115" s="84"/>
      <c r="W5115" s="85"/>
      <c r="X5115" s="84" t="s">
        <v>644</v>
      </c>
      <c r="Y5115" s="84"/>
      <c r="Z5115" s="84" t="s">
        <v>645</v>
      </c>
      <c r="AA5115" s="62">
        <v>43294</v>
      </c>
    </row>
    <row r="5116" spans="1:27" ht="15.75" x14ac:dyDescent="0.25">
      <c r="A5116" s="76">
        <v>5114</v>
      </c>
      <c r="B5116" s="35" t="s">
        <v>16801</v>
      </c>
      <c r="C5116" s="35" t="s">
        <v>16802</v>
      </c>
      <c r="D5116" s="38" t="s">
        <v>16803</v>
      </c>
      <c r="E5116" s="83" t="s">
        <v>638</v>
      </c>
      <c r="F5116" s="35" t="s">
        <v>660</v>
      </c>
      <c r="G5116" s="35">
        <v>847</v>
      </c>
      <c r="H5116" s="32" t="s">
        <v>5865</v>
      </c>
      <c r="I5116" s="77">
        <v>1224000</v>
      </c>
      <c r="J5116" s="78"/>
      <c r="K5116" s="41"/>
      <c r="L5116" s="42" t="s">
        <v>16579</v>
      </c>
      <c r="M5116" s="79">
        <v>837</v>
      </c>
      <c r="N5116" s="80">
        <v>1200000</v>
      </c>
      <c r="O5116" s="81"/>
      <c r="P5116" s="77">
        <v>1200000</v>
      </c>
      <c r="Q5116" s="79">
        <v>869</v>
      </c>
      <c r="R5116" s="77">
        <v>1224000</v>
      </c>
      <c r="S5116" s="41"/>
      <c r="T5116" s="41" t="s">
        <v>942</v>
      </c>
      <c r="U5116" s="41" t="s">
        <v>5866</v>
      </c>
      <c r="V5116" s="84"/>
      <c r="W5116" s="85"/>
      <c r="X5116" s="84" t="s">
        <v>644</v>
      </c>
      <c r="Y5116" s="84"/>
      <c r="Z5116" s="84" t="s">
        <v>645</v>
      </c>
      <c r="AA5116" s="62">
        <v>43294</v>
      </c>
    </row>
    <row r="5117" spans="1:27" ht="15.75" x14ac:dyDescent="0.25">
      <c r="A5117" s="76">
        <v>5115</v>
      </c>
      <c r="B5117" s="35" t="s">
        <v>16804</v>
      </c>
      <c r="C5117" s="35" t="s">
        <v>16805</v>
      </c>
      <c r="D5117" s="38" t="s">
        <v>16806</v>
      </c>
      <c r="E5117" s="83" t="s">
        <v>638</v>
      </c>
      <c r="F5117" s="35" t="s">
        <v>660</v>
      </c>
      <c r="G5117" s="35">
        <v>847</v>
      </c>
      <c r="H5117" s="32" t="s">
        <v>5865</v>
      </c>
      <c r="I5117" s="77">
        <v>1224000</v>
      </c>
      <c r="J5117" s="78"/>
      <c r="K5117" s="41"/>
      <c r="L5117" s="42" t="s">
        <v>16579</v>
      </c>
      <c r="M5117" s="79">
        <v>837</v>
      </c>
      <c r="N5117" s="80">
        <v>1200000</v>
      </c>
      <c r="O5117" s="81"/>
      <c r="P5117" s="77">
        <v>1200000</v>
      </c>
      <c r="Q5117" s="79">
        <v>869</v>
      </c>
      <c r="R5117" s="77">
        <v>1224000</v>
      </c>
      <c r="S5117" s="41"/>
      <c r="T5117" s="41" t="s">
        <v>942</v>
      </c>
      <c r="U5117" s="41" t="s">
        <v>5866</v>
      </c>
      <c r="V5117" s="84"/>
      <c r="W5117" s="85"/>
      <c r="X5117" s="84" t="s">
        <v>644</v>
      </c>
      <c r="Y5117" s="84"/>
      <c r="Z5117" s="84" t="s">
        <v>645</v>
      </c>
      <c r="AA5117" s="62">
        <v>43294</v>
      </c>
    </row>
    <row r="5118" spans="1:27" ht="31.5" x14ac:dyDescent="0.25">
      <c r="A5118" s="76">
        <v>5116</v>
      </c>
      <c r="B5118" s="35" t="s">
        <v>16807</v>
      </c>
      <c r="C5118" s="35" t="s">
        <v>16808</v>
      </c>
      <c r="D5118" s="38" t="s">
        <v>16809</v>
      </c>
      <c r="E5118" s="83" t="s">
        <v>638</v>
      </c>
      <c r="F5118" s="35" t="s">
        <v>1304</v>
      </c>
      <c r="G5118" s="35">
        <v>380</v>
      </c>
      <c r="H5118" s="32" t="s">
        <v>7459</v>
      </c>
      <c r="I5118" s="77">
        <v>5461000</v>
      </c>
      <c r="J5118" s="78" t="s">
        <v>7460</v>
      </c>
      <c r="K5118" s="41"/>
      <c r="L5118" s="42" t="s">
        <v>16579</v>
      </c>
      <c r="M5118" s="79">
        <v>371</v>
      </c>
      <c r="N5118" s="80">
        <v>5297000</v>
      </c>
      <c r="O5118" s="81" t="s">
        <v>7460</v>
      </c>
      <c r="P5118" s="77">
        <v>5297000</v>
      </c>
      <c r="Q5118" s="79">
        <v>387</v>
      </c>
      <c r="R5118" s="77">
        <v>5461000</v>
      </c>
      <c r="S5118" s="41" t="s">
        <v>7461</v>
      </c>
      <c r="T5118" s="41" t="s">
        <v>803</v>
      </c>
      <c r="U5118" s="41" t="s">
        <v>7462</v>
      </c>
      <c r="V5118" s="84"/>
      <c r="W5118" s="85"/>
      <c r="X5118" s="84" t="s">
        <v>644</v>
      </c>
      <c r="Y5118" s="84"/>
      <c r="Z5118" s="84" t="s">
        <v>645</v>
      </c>
      <c r="AA5118" s="62">
        <v>43294</v>
      </c>
    </row>
    <row r="5119" spans="1:27" ht="15.75" x14ac:dyDescent="0.25">
      <c r="A5119" s="76">
        <v>5117</v>
      </c>
      <c r="B5119" s="35" t="s">
        <v>16810</v>
      </c>
      <c r="C5119" s="35" t="s">
        <v>16811</v>
      </c>
      <c r="D5119" s="38" t="s">
        <v>5864</v>
      </c>
      <c r="E5119" s="83" t="s">
        <v>638</v>
      </c>
      <c r="F5119" s="35" t="s">
        <v>660</v>
      </c>
      <c r="G5119" s="35">
        <v>847</v>
      </c>
      <c r="H5119" s="32" t="s">
        <v>5865</v>
      </c>
      <c r="I5119" s="77">
        <v>1224000</v>
      </c>
      <c r="J5119" s="78"/>
      <c r="K5119" s="41"/>
      <c r="L5119" s="42" t="s">
        <v>16579</v>
      </c>
      <c r="M5119" s="79">
        <v>837</v>
      </c>
      <c r="N5119" s="80">
        <v>1200000</v>
      </c>
      <c r="O5119" s="81"/>
      <c r="P5119" s="77">
        <v>1200000</v>
      </c>
      <c r="Q5119" s="79">
        <v>869</v>
      </c>
      <c r="R5119" s="77">
        <v>1224000</v>
      </c>
      <c r="S5119" s="41"/>
      <c r="T5119" s="41" t="s">
        <v>942</v>
      </c>
      <c r="U5119" s="41" t="s">
        <v>5866</v>
      </c>
      <c r="V5119" s="84"/>
      <c r="W5119" s="85"/>
      <c r="X5119" s="84" t="s">
        <v>644</v>
      </c>
      <c r="Y5119" s="84"/>
      <c r="Z5119" s="84" t="s">
        <v>645</v>
      </c>
      <c r="AA5119" s="62">
        <v>43294</v>
      </c>
    </row>
    <row r="5120" spans="1:27" ht="31.5" x14ac:dyDescent="0.25">
      <c r="A5120" s="76">
        <v>5118</v>
      </c>
      <c r="B5120" s="35" t="s">
        <v>16812</v>
      </c>
      <c r="C5120" s="35" t="s">
        <v>16813</v>
      </c>
      <c r="D5120" s="38" t="s">
        <v>7497</v>
      </c>
      <c r="E5120" s="83" t="s">
        <v>638</v>
      </c>
      <c r="F5120" s="35" t="s">
        <v>660</v>
      </c>
      <c r="G5120" s="35">
        <v>963</v>
      </c>
      <c r="H5120" s="32" t="s">
        <v>7498</v>
      </c>
      <c r="I5120" s="77">
        <v>6690000</v>
      </c>
      <c r="J5120" s="78" t="s">
        <v>7499</v>
      </c>
      <c r="K5120" s="41"/>
      <c r="L5120" s="42" t="s">
        <v>16579</v>
      </c>
      <c r="M5120" s="79">
        <v>952</v>
      </c>
      <c r="N5120" s="80">
        <v>6616000</v>
      </c>
      <c r="O5120" s="81" t="s">
        <v>7499</v>
      </c>
      <c r="P5120" s="77">
        <v>6616000</v>
      </c>
      <c r="Q5120" s="79">
        <v>987</v>
      </c>
      <c r="R5120" s="77">
        <v>6690000</v>
      </c>
      <c r="S5120" s="41" t="s">
        <v>7499</v>
      </c>
      <c r="T5120" s="41" t="s">
        <v>1414</v>
      </c>
      <c r="U5120" s="41" t="s">
        <v>7500</v>
      </c>
      <c r="V5120" s="84"/>
      <c r="W5120" s="85"/>
      <c r="X5120" s="84" t="s">
        <v>644</v>
      </c>
      <c r="Y5120" s="84"/>
      <c r="Z5120" s="84" t="s">
        <v>11066</v>
      </c>
      <c r="AA5120" s="62">
        <v>43294</v>
      </c>
    </row>
    <row r="5121" spans="1:27" ht="31.5" x14ac:dyDescent="0.25">
      <c r="A5121" s="76">
        <v>5119</v>
      </c>
      <c r="B5121" s="35" t="s">
        <v>16814</v>
      </c>
      <c r="C5121" s="35" t="s">
        <v>16815</v>
      </c>
      <c r="D5121" s="38" t="s">
        <v>16816</v>
      </c>
      <c r="E5121" s="83" t="s">
        <v>638</v>
      </c>
      <c r="F5121" s="35" t="s">
        <v>660</v>
      </c>
      <c r="G5121" s="35">
        <v>949</v>
      </c>
      <c r="H5121" s="32" t="s">
        <v>6810</v>
      </c>
      <c r="I5121" s="77">
        <v>4992000</v>
      </c>
      <c r="J5121" s="78"/>
      <c r="K5121" s="41"/>
      <c r="L5121" s="42" t="s">
        <v>16579</v>
      </c>
      <c r="M5121" s="79">
        <v>938</v>
      </c>
      <c r="N5121" s="80">
        <v>4902000</v>
      </c>
      <c r="O5121" s="81"/>
      <c r="P5121" s="77">
        <v>4902000</v>
      </c>
      <c r="Q5121" s="79">
        <v>973</v>
      </c>
      <c r="R5121" s="77">
        <v>4992000</v>
      </c>
      <c r="S5121" s="41"/>
      <c r="T5121" s="41" t="s">
        <v>1414</v>
      </c>
      <c r="U5121" s="41" t="s">
        <v>6811</v>
      </c>
      <c r="V5121" s="84"/>
      <c r="W5121" s="85"/>
      <c r="X5121" s="84" t="s">
        <v>644</v>
      </c>
      <c r="Y5121" s="84"/>
      <c r="Z5121" s="84" t="s">
        <v>645</v>
      </c>
      <c r="AA5121" s="62">
        <v>43294</v>
      </c>
    </row>
    <row r="5122" spans="1:27" ht="31.5" x14ac:dyDescent="0.25">
      <c r="A5122" s="76">
        <v>5120</v>
      </c>
      <c r="B5122" s="35" t="s">
        <v>16817</v>
      </c>
      <c r="C5122" s="35" t="s">
        <v>16818</v>
      </c>
      <c r="D5122" s="38" t="s">
        <v>7492</v>
      </c>
      <c r="E5122" s="83" t="s">
        <v>638</v>
      </c>
      <c r="F5122" s="35" t="s">
        <v>1304</v>
      </c>
      <c r="G5122" s="35">
        <v>455</v>
      </c>
      <c r="H5122" s="32" t="s">
        <v>7493</v>
      </c>
      <c r="I5122" s="77">
        <v>7437000</v>
      </c>
      <c r="J5122" s="78" t="s">
        <v>6825</v>
      </c>
      <c r="K5122" s="41"/>
      <c r="L5122" s="42" t="s">
        <v>16579</v>
      </c>
      <c r="M5122" s="79">
        <v>446</v>
      </c>
      <c r="N5122" s="80">
        <v>7172000</v>
      </c>
      <c r="O5122" s="81" t="s">
        <v>6825</v>
      </c>
      <c r="P5122" s="77">
        <v>7172000</v>
      </c>
      <c r="Q5122" s="79">
        <v>462</v>
      </c>
      <c r="R5122" s="77">
        <v>7437000</v>
      </c>
      <c r="S5122" s="41" t="s">
        <v>6825</v>
      </c>
      <c r="T5122" s="41" t="s">
        <v>803</v>
      </c>
      <c r="U5122" s="41" t="s">
        <v>7494</v>
      </c>
      <c r="V5122" s="84"/>
      <c r="W5122" s="85"/>
      <c r="X5122" s="84" t="s">
        <v>644</v>
      </c>
      <c r="Y5122" s="84"/>
      <c r="Z5122" s="84" t="s">
        <v>645</v>
      </c>
      <c r="AA5122" s="62">
        <v>43294</v>
      </c>
    </row>
    <row r="5123" spans="1:27" ht="15.75" x14ac:dyDescent="0.25">
      <c r="A5123" s="76">
        <v>5121</v>
      </c>
      <c r="B5123" s="35" t="s">
        <v>16819</v>
      </c>
      <c r="C5123" s="35" t="s">
        <v>16820</v>
      </c>
      <c r="D5123" s="38" t="s">
        <v>7541</v>
      </c>
      <c r="E5123" s="83" t="s">
        <v>638</v>
      </c>
      <c r="F5123" s="35" t="s">
        <v>1385</v>
      </c>
      <c r="G5123" s="35">
        <v>964</v>
      </c>
      <c r="H5123" s="32" t="s">
        <v>7542</v>
      </c>
      <c r="I5123" s="77">
        <v>7121000</v>
      </c>
      <c r="J5123" s="78" t="s">
        <v>7499</v>
      </c>
      <c r="K5123" s="41"/>
      <c r="L5123" s="42" t="s">
        <v>16579</v>
      </c>
      <c r="M5123" s="79">
        <v>953</v>
      </c>
      <c r="N5123" s="80">
        <v>7031000</v>
      </c>
      <c r="O5123" s="81" t="s">
        <v>7499</v>
      </c>
      <c r="P5123" s="77">
        <v>7031000</v>
      </c>
      <c r="Q5123" s="79">
        <v>988</v>
      </c>
      <c r="R5123" s="77">
        <v>7121000</v>
      </c>
      <c r="S5123" s="41" t="s">
        <v>7499</v>
      </c>
      <c r="T5123" s="41" t="s">
        <v>1414</v>
      </c>
      <c r="U5123" s="41" t="s">
        <v>7543</v>
      </c>
      <c r="V5123" s="84"/>
      <c r="W5123" s="85"/>
      <c r="X5123" s="84" t="s">
        <v>644</v>
      </c>
      <c r="Y5123" s="84"/>
      <c r="Z5123" s="84" t="s">
        <v>11066</v>
      </c>
      <c r="AA5123" s="62">
        <v>43294</v>
      </c>
    </row>
    <row r="5124" spans="1:27" ht="31.5" x14ac:dyDescent="0.25">
      <c r="A5124" s="76">
        <v>5122</v>
      </c>
      <c r="B5124" s="35" t="s">
        <v>16821</v>
      </c>
      <c r="C5124" s="35" t="s">
        <v>16822</v>
      </c>
      <c r="D5124" s="38" t="s">
        <v>7511</v>
      </c>
      <c r="E5124" s="83" t="s">
        <v>638</v>
      </c>
      <c r="F5124" s="35" t="s">
        <v>660</v>
      </c>
      <c r="G5124" s="35">
        <v>963</v>
      </c>
      <c r="H5124" s="32" t="s">
        <v>7498</v>
      </c>
      <c r="I5124" s="77">
        <v>6690000</v>
      </c>
      <c r="J5124" s="78" t="s">
        <v>7499</v>
      </c>
      <c r="K5124" s="41"/>
      <c r="L5124" s="42" t="s">
        <v>16579</v>
      </c>
      <c r="M5124" s="79">
        <v>952</v>
      </c>
      <c r="N5124" s="80">
        <v>6616000</v>
      </c>
      <c r="O5124" s="81" t="s">
        <v>7499</v>
      </c>
      <c r="P5124" s="77">
        <v>6616000</v>
      </c>
      <c r="Q5124" s="79">
        <v>987</v>
      </c>
      <c r="R5124" s="77">
        <v>6690000</v>
      </c>
      <c r="S5124" s="41" t="s">
        <v>7499</v>
      </c>
      <c r="T5124" s="41" t="s">
        <v>1414</v>
      </c>
      <c r="U5124" s="41" t="s">
        <v>7500</v>
      </c>
      <c r="V5124" s="84"/>
      <c r="W5124" s="85"/>
      <c r="X5124" s="84" t="s">
        <v>644</v>
      </c>
      <c r="Y5124" s="84"/>
      <c r="Z5124" s="84" t="s">
        <v>11066</v>
      </c>
      <c r="AA5124" s="62">
        <v>43294</v>
      </c>
    </row>
    <row r="5125" spans="1:27" ht="31.5" x14ac:dyDescent="0.25">
      <c r="A5125" s="76">
        <v>5123</v>
      </c>
      <c r="B5125" s="35" t="s">
        <v>16823</v>
      </c>
      <c r="C5125" s="35" t="s">
        <v>16824</v>
      </c>
      <c r="D5125" s="38" t="s">
        <v>7489</v>
      </c>
      <c r="E5125" s="83" t="s">
        <v>638</v>
      </c>
      <c r="F5125" s="35" t="s">
        <v>660</v>
      </c>
      <c r="G5125" s="35">
        <v>949</v>
      </c>
      <c r="H5125" s="32" t="s">
        <v>6810</v>
      </c>
      <c r="I5125" s="77">
        <v>4992000</v>
      </c>
      <c r="J5125" s="78"/>
      <c r="K5125" s="41"/>
      <c r="L5125" s="42" t="s">
        <v>16579</v>
      </c>
      <c r="M5125" s="79">
        <v>938</v>
      </c>
      <c r="N5125" s="80">
        <v>4902000</v>
      </c>
      <c r="O5125" s="81"/>
      <c r="P5125" s="77">
        <v>4902000</v>
      </c>
      <c r="Q5125" s="79">
        <v>973</v>
      </c>
      <c r="R5125" s="77">
        <v>4992000</v>
      </c>
      <c r="S5125" s="41"/>
      <c r="T5125" s="41" t="s">
        <v>1414</v>
      </c>
      <c r="U5125" s="41" t="s">
        <v>6811</v>
      </c>
      <c r="V5125" s="84"/>
      <c r="W5125" s="85"/>
      <c r="X5125" s="84" t="s">
        <v>644</v>
      </c>
      <c r="Y5125" s="84"/>
      <c r="Z5125" s="84" t="s">
        <v>11066</v>
      </c>
      <c r="AA5125" s="62">
        <v>43294</v>
      </c>
    </row>
    <row r="5126" spans="1:27" ht="15.75" x14ac:dyDescent="0.25">
      <c r="A5126" s="76">
        <v>5124</v>
      </c>
      <c r="B5126" s="35" t="s">
        <v>16825</v>
      </c>
      <c r="C5126" s="35" t="s">
        <v>16826</v>
      </c>
      <c r="D5126" s="38" t="s">
        <v>16827</v>
      </c>
      <c r="E5126" s="83" t="s">
        <v>638</v>
      </c>
      <c r="F5126" s="35" t="s">
        <v>660</v>
      </c>
      <c r="G5126" s="35">
        <v>1202</v>
      </c>
      <c r="H5126" s="32" t="s">
        <v>16646</v>
      </c>
      <c r="I5126" s="77">
        <v>2690000</v>
      </c>
      <c r="J5126" s="78"/>
      <c r="K5126" s="41"/>
      <c r="L5126" s="42" t="s">
        <v>16579</v>
      </c>
      <c r="M5126" s="79">
        <v>1189</v>
      </c>
      <c r="N5126" s="80">
        <v>2536000</v>
      </c>
      <c r="O5126" s="81"/>
      <c r="P5126" s="77">
        <v>2536000</v>
      </c>
      <c r="Q5126" s="79">
        <v>1225</v>
      </c>
      <c r="R5126" s="77">
        <v>2690000</v>
      </c>
      <c r="S5126" s="41"/>
      <c r="T5126" s="41" t="s">
        <v>1251</v>
      </c>
      <c r="U5126" s="41" t="s">
        <v>16647</v>
      </c>
      <c r="V5126" s="84"/>
      <c r="W5126" s="85"/>
      <c r="X5126" s="84" t="s">
        <v>644</v>
      </c>
      <c r="Y5126" s="84"/>
      <c r="Z5126" s="84" t="s">
        <v>645</v>
      </c>
      <c r="AA5126" s="62">
        <v>43294</v>
      </c>
    </row>
    <row r="5127" spans="1:27" ht="31.5" x14ac:dyDescent="0.25">
      <c r="A5127" s="76">
        <v>5125</v>
      </c>
      <c r="B5127" s="35" t="s">
        <v>16828</v>
      </c>
      <c r="C5127" s="35" t="s">
        <v>16829</v>
      </c>
      <c r="D5127" s="38" t="s">
        <v>7517</v>
      </c>
      <c r="E5127" s="83" t="s">
        <v>638</v>
      </c>
      <c r="F5127" s="35" t="s">
        <v>660</v>
      </c>
      <c r="G5127" s="35">
        <v>952</v>
      </c>
      <c r="H5127" s="32" t="s">
        <v>7478</v>
      </c>
      <c r="I5127" s="77">
        <v>6734000</v>
      </c>
      <c r="J5127" s="78"/>
      <c r="K5127" s="41"/>
      <c r="L5127" s="42" t="s">
        <v>16579</v>
      </c>
      <c r="M5127" s="79">
        <v>941</v>
      </c>
      <c r="N5127" s="80">
        <v>6604000</v>
      </c>
      <c r="O5127" s="81"/>
      <c r="P5127" s="77">
        <v>6604000</v>
      </c>
      <c r="Q5127" s="79">
        <v>976</v>
      </c>
      <c r="R5127" s="77">
        <v>6734000</v>
      </c>
      <c r="S5127" s="41"/>
      <c r="T5127" s="41" t="s">
        <v>1414</v>
      </c>
      <c r="U5127" s="41" t="s">
        <v>7479</v>
      </c>
      <c r="V5127" s="84"/>
      <c r="W5127" s="85"/>
      <c r="X5127" s="84" t="s">
        <v>644</v>
      </c>
      <c r="Y5127" s="84"/>
      <c r="Z5127" s="84" t="s">
        <v>11066</v>
      </c>
      <c r="AA5127" s="62">
        <v>43294</v>
      </c>
    </row>
    <row r="5128" spans="1:27" ht="15.75" x14ac:dyDescent="0.25">
      <c r="A5128" s="76">
        <v>5126</v>
      </c>
      <c r="B5128" s="35" t="s">
        <v>16830</v>
      </c>
      <c r="C5128" s="35" t="s">
        <v>16831</v>
      </c>
      <c r="D5128" s="38" t="s">
        <v>16832</v>
      </c>
      <c r="E5128" s="83" t="s">
        <v>638</v>
      </c>
      <c r="F5128" s="35" t="s">
        <v>660</v>
      </c>
      <c r="G5128" s="35">
        <v>955</v>
      </c>
      <c r="H5128" s="32" t="s">
        <v>7418</v>
      </c>
      <c r="I5128" s="77">
        <v>4585000</v>
      </c>
      <c r="J5128" s="78" t="s">
        <v>6930</v>
      </c>
      <c r="K5128" s="41"/>
      <c r="L5128" s="42" t="s">
        <v>16579</v>
      </c>
      <c r="M5128" s="79">
        <v>944</v>
      </c>
      <c r="N5128" s="80">
        <v>4495000</v>
      </c>
      <c r="O5128" s="81" t="s">
        <v>6930</v>
      </c>
      <c r="P5128" s="77">
        <v>4495000</v>
      </c>
      <c r="Q5128" s="79">
        <v>979</v>
      </c>
      <c r="R5128" s="77">
        <v>4585000</v>
      </c>
      <c r="S5128" s="41" t="s">
        <v>6930</v>
      </c>
      <c r="T5128" s="41" t="s">
        <v>1414</v>
      </c>
      <c r="U5128" s="41" t="s">
        <v>7419</v>
      </c>
      <c r="V5128" s="84"/>
      <c r="W5128" s="85"/>
      <c r="X5128" s="84" t="s">
        <v>644</v>
      </c>
      <c r="Y5128" s="84"/>
      <c r="Z5128" s="84" t="s">
        <v>645</v>
      </c>
      <c r="AA5128" s="62">
        <v>43294</v>
      </c>
    </row>
    <row r="5129" spans="1:27" ht="31.5" x14ac:dyDescent="0.25">
      <c r="A5129" s="76">
        <v>5127</v>
      </c>
      <c r="B5129" s="35" t="s">
        <v>16833</v>
      </c>
      <c r="C5129" s="35" t="s">
        <v>16834</v>
      </c>
      <c r="D5129" s="38" t="s">
        <v>7486</v>
      </c>
      <c r="E5129" s="83" t="s">
        <v>638</v>
      </c>
      <c r="F5129" s="35" t="s">
        <v>660</v>
      </c>
      <c r="G5129" s="35">
        <v>952</v>
      </c>
      <c r="H5129" s="32" t="s">
        <v>7478</v>
      </c>
      <c r="I5129" s="77">
        <v>6734000</v>
      </c>
      <c r="J5129" s="78"/>
      <c r="K5129" s="41"/>
      <c r="L5129" s="42" t="s">
        <v>16579</v>
      </c>
      <c r="M5129" s="79">
        <v>941</v>
      </c>
      <c r="N5129" s="80">
        <v>6604000</v>
      </c>
      <c r="O5129" s="81"/>
      <c r="P5129" s="77">
        <v>6604000</v>
      </c>
      <c r="Q5129" s="79">
        <v>976</v>
      </c>
      <c r="R5129" s="77">
        <v>6734000</v>
      </c>
      <c r="S5129" s="41"/>
      <c r="T5129" s="41" t="s">
        <v>1414</v>
      </c>
      <c r="U5129" s="41" t="s">
        <v>7479</v>
      </c>
      <c r="V5129" s="84"/>
      <c r="W5129" s="85"/>
      <c r="X5129" s="84" t="s">
        <v>644</v>
      </c>
      <c r="Y5129" s="84"/>
      <c r="Z5129" s="84" t="s">
        <v>645</v>
      </c>
      <c r="AA5129" s="62">
        <v>43294</v>
      </c>
    </row>
    <row r="5130" spans="1:27" ht="31.5" x14ac:dyDescent="0.25">
      <c r="A5130" s="76">
        <v>5128</v>
      </c>
      <c r="B5130" s="35" t="s">
        <v>16835</v>
      </c>
      <c r="C5130" s="35" t="s">
        <v>16836</v>
      </c>
      <c r="D5130" s="38" t="s">
        <v>7482</v>
      </c>
      <c r="E5130" s="83" t="s">
        <v>638</v>
      </c>
      <c r="F5130" s="35" t="s">
        <v>1304</v>
      </c>
      <c r="G5130" s="35">
        <v>1195</v>
      </c>
      <c r="H5130" s="32" t="s">
        <v>7482</v>
      </c>
      <c r="I5130" s="77">
        <v>8418000</v>
      </c>
      <c r="J5130" s="78"/>
      <c r="K5130" s="41"/>
      <c r="L5130" s="42" t="s">
        <v>16579</v>
      </c>
      <c r="M5130" s="79">
        <v>1182</v>
      </c>
      <c r="N5130" s="80">
        <v>8153000</v>
      </c>
      <c r="O5130" s="81"/>
      <c r="P5130" s="77">
        <v>8153000</v>
      </c>
      <c r="Q5130" s="79">
        <v>1218</v>
      </c>
      <c r="R5130" s="77">
        <v>8418000</v>
      </c>
      <c r="S5130" s="41"/>
      <c r="T5130" s="41" t="s">
        <v>1251</v>
      </c>
      <c r="U5130" s="41" t="s">
        <v>7483</v>
      </c>
      <c r="V5130" s="84"/>
      <c r="W5130" s="85"/>
      <c r="X5130" s="84" t="s">
        <v>644</v>
      </c>
      <c r="Y5130" s="84"/>
      <c r="Z5130" s="84" t="s">
        <v>11066</v>
      </c>
      <c r="AA5130" s="62">
        <v>43294</v>
      </c>
    </row>
    <row r="5131" spans="1:27" ht="31.5" x14ac:dyDescent="0.25">
      <c r="A5131" s="76">
        <v>5129</v>
      </c>
      <c r="B5131" s="35" t="s">
        <v>16837</v>
      </c>
      <c r="C5131" s="35" t="s">
        <v>16838</v>
      </c>
      <c r="D5131" s="38" t="s">
        <v>7477</v>
      </c>
      <c r="E5131" s="83" t="s">
        <v>638</v>
      </c>
      <c r="F5131" s="35" t="s">
        <v>1304</v>
      </c>
      <c r="G5131" s="35">
        <v>1195</v>
      </c>
      <c r="H5131" s="32" t="s">
        <v>7482</v>
      </c>
      <c r="I5131" s="77">
        <v>8418000</v>
      </c>
      <c r="J5131" s="78"/>
      <c r="K5131" s="41"/>
      <c r="L5131" s="42" t="s">
        <v>16579</v>
      </c>
      <c r="M5131" s="79">
        <v>1182</v>
      </c>
      <c r="N5131" s="80">
        <v>8153000</v>
      </c>
      <c r="O5131" s="81"/>
      <c r="P5131" s="77">
        <v>8153000</v>
      </c>
      <c r="Q5131" s="79">
        <v>1218</v>
      </c>
      <c r="R5131" s="77">
        <v>8418000</v>
      </c>
      <c r="S5131" s="41"/>
      <c r="T5131" s="41" t="s">
        <v>1251</v>
      </c>
      <c r="U5131" s="41" t="s">
        <v>7483</v>
      </c>
      <c r="V5131" s="84"/>
      <c r="W5131" s="85"/>
      <c r="X5131" s="84" t="s">
        <v>644</v>
      </c>
      <c r="Y5131" s="84"/>
      <c r="Z5131" s="84" t="s">
        <v>11066</v>
      </c>
      <c r="AA5131" s="62">
        <v>43294</v>
      </c>
    </row>
    <row r="5132" spans="1:27" ht="15.75" x14ac:dyDescent="0.25">
      <c r="A5132" s="76">
        <v>5130</v>
      </c>
      <c r="B5132" s="35" t="s">
        <v>16839</v>
      </c>
      <c r="C5132" s="35" t="s">
        <v>16840</v>
      </c>
      <c r="D5132" s="38" t="s">
        <v>16841</v>
      </c>
      <c r="E5132" s="83" t="s">
        <v>638</v>
      </c>
      <c r="F5132" s="35" t="s">
        <v>660</v>
      </c>
      <c r="G5132" s="35">
        <v>1202</v>
      </c>
      <c r="H5132" s="32" t="s">
        <v>16646</v>
      </c>
      <c r="I5132" s="77">
        <v>2690000</v>
      </c>
      <c r="J5132" s="78"/>
      <c r="K5132" s="41"/>
      <c r="L5132" s="42" t="s">
        <v>16579</v>
      </c>
      <c r="M5132" s="79">
        <v>1189</v>
      </c>
      <c r="N5132" s="80">
        <v>2536000</v>
      </c>
      <c r="O5132" s="81"/>
      <c r="P5132" s="77">
        <v>2536000</v>
      </c>
      <c r="Q5132" s="79">
        <v>1225</v>
      </c>
      <c r="R5132" s="77">
        <v>2690000</v>
      </c>
      <c r="S5132" s="41"/>
      <c r="T5132" s="41" t="s">
        <v>1251</v>
      </c>
      <c r="U5132" s="41" t="s">
        <v>16647</v>
      </c>
      <c r="V5132" s="84"/>
      <c r="W5132" s="85"/>
      <c r="X5132" s="84" t="s">
        <v>644</v>
      </c>
      <c r="Y5132" s="84"/>
      <c r="Z5132" s="84" t="s">
        <v>645</v>
      </c>
      <c r="AA5132" s="62">
        <v>43294</v>
      </c>
    </row>
    <row r="5133" spans="1:27" ht="15.75" x14ac:dyDescent="0.25">
      <c r="A5133" s="76">
        <v>5131</v>
      </c>
      <c r="B5133" s="35" t="s">
        <v>16842</v>
      </c>
      <c r="C5133" s="35" t="s">
        <v>16843</v>
      </c>
      <c r="D5133" s="38" t="s">
        <v>16844</v>
      </c>
      <c r="E5133" s="83" t="s">
        <v>638</v>
      </c>
      <c r="F5133" s="35" t="s">
        <v>660</v>
      </c>
      <c r="G5133" s="35">
        <v>1202</v>
      </c>
      <c r="H5133" s="32" t="s">
        <v>16646</v>
      </c>
      <c r="I5133" s="77">
        <v>2690000</v>
      </c>
      <c r="J5133" s="78"/>
      <c r="K5133" s="41"/>
      <c r="L5133" s="42" t="s">
        <v>16579</v>
      </c>
      <c r="M5133" s="79">
        <v>1189</v>
      </c>
      <c r="N5133" s="80">
        <v>2536000</v>
      </c>
      <c r="O5133" s="81"/>
      <c r="P5133" s="77">
        <v>2536000</v>
      </c>
      <c r="Q5133" s="79">
        <v>1225</v>
      </c>
      <c r="R5133" s="77">
        <v>2690000</v>
      </c>
      <c r="S5133" s="41"/>
      <c r="T5133" s="41" t="s">
        <v>1251</v>
      </c>
      <c r="U5133" s="41" t="s">
        <v>16647</v>
      </c>
      <c r="V5133" s="84"/>
      <c r="W5133" s="85"/>
      <c r="X5133" s="84" t="s">
        <v>644</v>
      </c>
      <c r="Y5133" s="84"/>
      <c r="Z5133" s="84" t="s">
        <v>645</v>
      </c>
      <c r="AA5133" s="62">
        <v>43294</v>
      </c>
    </row>
    <row r="5134" spans="1:27" ht="31.5" x14ac:dyDescent="0.25">
      <c r="A5134" s="76">
        <v>5132</v>
      </c>
      <c r="B5134" s="35" t="s">
        <v>16845</v>
      </c>
      <c r="C5134" s="35" t="s">
        <v>16846</v>
      </c>
      <c r="D5134" s="38" t="s">
        <v>16847</v>
      </c>
      <c r="E5134" s="83" t="s">
        <v>638</v>
      </c>
      <c r="F5134" s="35" t="s">
        <v>660</v>
      </c>
      <c r="G5134" s="35">
        <v>1074</v>
      </c>
      <c r="H5134" s="32" t="s">
        <v>7372</v>
      </c>
      <c r="I5134" s="77">
        <v>3196000</v>
      </c>
      <c r="J5134" s="78"/>
      <c r="K5134" s="41"/>
      <c r="L5134" s="42" t="s">
        <v>16579</v>
      </c>
      <c r="M5134" s="79">
        <v>1063</v>
      </c>
      <c r="N5134" s="80">
        <v>3085000</v>
      </c>
      <c r="O5134" s="81"/>
      <c r="P5134" s="77">
        <v>3085000</v>
      </c>
      <c r="Q5134" s="79">
        <v>1099</v>
      </c>
      <c r="R5134" s="77">
        <v>3196000</v>
      </c>
      <c r="S5134" s="41"/>
      <c r="T5134" s="41" t="s">
        <v>6234</v>
      </c>
      <c r="U5134" s="41" t="s">
        <v>7373</v>
      </c>
      <c r="V5134" s="84"/>
      <c r="W5134" s="85"/>
      <c r="X5134" s="84" t="s">
        <v>644</v>
      </c>
      <c r="Y5134" s="84"/>
      <c r="Z5134" s="84" t="s">
        <v>645</v>
      </c>
      <c r="AA5134" s="62">
        <v>43294</v>
      </c>
    </row>
    <row r="5135" spans="1:27" ht="31.5" x14ac:dyDescent="0.25">
      <c r="A5135" s="76">
        <v>5133</v>
      </c>
      <c r="B5135" s="35" t="s">
        <v>16848</v>
      </c>
      <c r="C5135" s="35" t="s">
        <v>16849</v>
      </c>
      <c r="D5135" s="38" t="s">
        <v>16850</v>
      </c>
      <c r="E5135" s="83" t="s">
        <v>638</v>
      </c>
      <c r="F5135" s="35" t="s">
        <v>1385</v>
      </c>
      <c r="G5135" s="35">
        <v>948</v>
      </c>
      <c r="H5135" s="32" t="s">
        <v>16851</v>
      </c>
      <c r="I5135" s="77">
        <v>3744000</v>
      </c>
      <c r="J5135" s="78" t="s">
        <v>16852</v>
      </c>
      <c r="K5135" s="41"/>
      <c r="L5135" s="42" t="s">
        <v>16579</v>
      </c>
      <c r="M5135" s="79">
        <v>937</v>
      </c>
      <c r="N5135" s="80">
        <v>3679000</v>
      </c>
      <c r="O5135" s="81" t="s">
        <v>16852</v>
      </c>
      <c r="P5135" s="77">
        <v>3679000</v>
      </c>
      <c r="Q5135" s="79">
        <v>971</v>
      </c>
      <c r="R5135" s="77">
        <v>3744000</v>
      </c>
      <c r="S5135" s="41"/>
      <c r="T5135" s="41" t="s">
        <v>1414</v>
      </c>
      <c r="U5135" s="41" t="s">
        <v>16853</v>
      </c>
      <c r="V5135" s="84"/>
      <c r="W5135" s="85"/>
      <c r="X5135" s="84" t="s">
        <v>644</v>
      </c>
      <c r="Y5135" s="84"/>
      <c r="Z5135" s="84" t="s">
        <v>688</v>
      </c>
      <c r="AA5135" s="62">
        <v>43294</v>
      </c>
    </row>
    <row r="5136" spans="1:27" ht="31.5" x14ac:dyDescent="0.25">
      <c r="A5136" s="76">
        <v>5134</v>
      </c>
      <c r="B5136" s="35" t="s">
        <v>16854</v>
      </c>
      <c r="C5136" s="35" t="s">
        <v>16855</v>
      </c>
      <c r="D5136" s="38" t="s">
        <v>16856</v>
      </c>
      <c r="E5136" s="83" t="s">
        <v>638</v>
      </c>
      <c r="F5136" s="35" t="s">
        <v>660</v>
      </c>
      <c r="G5136" s="35">
        <v>951</v>
      </c>
      <c r="H5136" s="32" t="s">
        <v>7507</v>
      </c>
      <c r="I5136" s="77">
        <v>5621000</v>
      </c>
      <c r="J5136" s="78"/>
      <c r="K5136" s="41"/>
      <c r="L5136" s="42" t="s">
        <v>16579</v>
      </c>
      <c r="M5136" s="79">
        <v>940</v>
      </c>
      <c r="N5136" s="80">
        <v>5531000</v>
      </c>
      <c r="O5136" s="81"/>
      <c r="P5136" s="77">
        <v>5531000</v>
      </c>
      <c r="Q5136" s="79">
        <v>975</v>
      </c>
      <c r="R5136" s="77">
        <v>5621000</v>
      </c>
      <c r="S5136" s="41"/>
      <c r="T5136" s="41" t="s">
        <v>1414</v>
      </c>
      <c r="U5136" s="41" t="s">
        <v>7508</v>
      </c>
      <c r="V5136" s="84"/>
      <c r="W5136" s="85"/>
      <c r="X5136" s="84" t="s">
        <v>644</v>
      </c>
      <c r="Y5136" s="84"/>
      <c r="Z5136" s="84" t="s">
        <v>11066</v>
      </c>
      <c r="AA5136" s="62">
        <v>43294</v>
      </c>
    </row>
    <row r="5137" spans="1:27" ht="15.75" x14ac:dyDescent="0.25">
      <c r="A5137" s="76">
        <v>5135</v>
      </c>
      <c r="B5137" s="35" t="s">
        <v>16857</v>
      </c>
      <c r="C5137" s="35" t="s">
        <v>16858</v>
      </c>
      <c r="D5137" s="38" t="s">
        <v>7546</v>
      </c>
      <c r="E5137" s="83" t="s">
        <v>638</v>
      </c>
      <c r="F5137" s="35" t="s">
        <v>660</v>
      </c>
      <c r="G5137" s="35">
        <v>887</v>
      </c>
      <c r="H5137" s="32" t="s">
        <v>7546</v>
      </c>
      <c r="I5137" s="77">
        <v>7469000</v>
      </c>
      <c r="J5137" s="78"/>
      <c r="K5137" s="41"/>
      <c r="L5137" s="42" t="s">
        <v>16579</v>
      </c>
      <c r="M5137" s="79">
        <v>877</v>
      </c>
      <c r="N5137" s="80">
        <v>7302000</v>
      </c>
      <c r="O5137" s="81"/>
      <c r="P5137" s="77">
        <v>7302000</v>
      </c>
      <c r="Q5137" s="79">
        <v>911</v>
      </c>
      <c r="R5137" s="77">
        <v>7469000</v>
      </c>
      <c r="S5137" s="41"/>
      <c r="T5137" s="41" t="s">
        <v>1414</v>
      </c>
      <c r="U5137" s="41" t="s">
        <v>7547</v>
      </c>
      <c r="V5137" s="84"/>
      <c r="W5137" s="85"/>
      <c r="X5137" s="84" t="s">
        <v>644</v>
      </c>
      <c r="Y5137" s="84"/>
      <c r="Z5137" s="84" t="s">
        <v>11066</v>
      </c>
      <c r="AA5137" s="62">
        <v>43294</v>
      </c>
    </row>
    <row r="5138" spans="1:27" ht="31.5" x14ac:dyDescent="0.25">
      <c r="A5138" s="76">
        <v>5136</v>
      </c>
      <c r="B5138" s="35" t="s">
        <v>16859</v>
      </c>
      <c r="C5138" s="35" t="s">
        <v>16860</v>
      </c>
      <c r="D5138" s="38" t="s">
        <v>7514</v>
      </c>
      <c r="E5138" s="83" t="s">
        <v>638</v>
      </c>
      <c r="F5138" s="35" t="s">
        <v>660</v>
      </c>
      <c r="G5138" s="35">
        <v>956</v>
      </c>
      <c r="H5138" s="32" t="s">
        <v>6929</v>
      </c>
      <c r="I5138" s="77">
        <v>4585000</v>
      </c>
      <c r="J5138" s="78" t="s">
        <v>6930</v>
      </c>
      <c r="K5138" s="41"/>
      <c r="L5138" s="42" t="s">
        <v>16579</v>
      </c>
      <c r="M5138" s="79">
        <v>945</v>
      </c>
      <c r="N5138" s="80">
        <v>4495000</v>
      </c>
      <c r="O5138" s="81" t="s">
        <v>6930</v>
      </c>
      <c r="P5138" s="77">
        <v>4495000</v>
      </c>
      <c r="Q5138" s="79">
        <v>980</v>
      </c>
      <c r="R5138" s="77">
        <v>4585000</v>
      </c>
      <c r="S5138" s="41" t="s">
        <v>6930</v>
      </c>
      <c r="T5138" s="41" t="s">
        <v>1414</v>
      </c>
      <c r="U5138" s="41" t="s">
        <v>6931</v>
      </c>
      <c r="V5138" s="84"/>
      <c r="W5138" s="85"/>
      <c r="X5138" s="84" t="s">
        <v>644</v>
      </c>
      <c r="Y5138" s="84"/>
      <c r="Z5138" s="84" t="s">
        <v>11066</v>
      </c>
      <c r="AA5138" s="62">
        <v>43294</v>
      </c>
    </row>
    <row r="5139" spans="1:27" ht="15.75" x14ac:dyDescent="0.25">
      <c r="A5139" s="76">
        <v>5137</v>
      </c>
      <c r="B5139" s="35" t="s">
        <v>16861</v>
      </c>
      <c r="C5139" s="35" t="s">
        <v>16862</v>
      </c>
      <c r="D5139" s="38" t="s">
        <v>7520</v>
      </c>
      <c r="E5139" s="83" t="s">
        <v>703</v>
      </c>
      <c r="F5139" s="35" t="s">
        <v>660</v>
      </c>
      <c r="G5139" s="35">
        <v>498</v>
      </c>
      <c r="H5139" s="32" t="s">
        <v>7386</v>
      </c>
      <c r="I5139" s="77">
        <v>3761000</v>
      </c>
      <c r="J5139" s="78" t="s">
        <v>6930</v>
      </c>
      <c r="K5139" s="41"/>
      <c r="L5139" s="42" t="s">
        <v>16579</v>
      </c>
      <c r="M5139" s="79">
        <v>488</v>
      </c>
      <c r="N5139" s="80">
        <v>3629000</v>
      </c>
      <c r="O5139" s="81" t="s">
        <v>6930</v>
      </c>
      <c r="P5139" s="77">
        <v>3629000</v>
      </c>
      <c r="Q5139" s="79">
        <v>504</v>
      </c>
      <c r="R5139" s="77">
        <v>3761000</v>
      </c>
      <c r="S5139" s="41" t="s">
        <v>6930</v>
      </c>
      <c r="T5139" s="41" t="s">
        <v>803</v>
      </c>
      <c r="U5139" s="41" t="s">
        <v>7387</v>
      </c>
      <c r="V5139" s="84"/>
      <c r="W5139" s="85"/>
      <c r="X5139" s="84" t="s">
        <v>644</v>
      </c>
      <c r="Y5139" s="84"/>
      <c r="Z5139" s="84" t="s">
        <v>645</v>
      </c>
      <c r="AA5139" s="62">
        <v>43294</v>
      </c>
    </row>
    <row r="5140" spans="1:27" ht="15.75" x14ac:dyDescent="0.25">
      <c r="A5140" s="76">
        <v>5138</v>
      </c>
      <c r="B5140" s="35" t="s">
        <v>16863</v>
      </c>
      <c r="C5140" s="35" t="s">
        <v>16864</v>
      </c>
      <c r="D5140" s="38" t="s">
        <v>16865</v>
      </c>
      <c r="E5140" s="83" t="s">
        <v>638</v>
      </c>
      <c r="F5140" s="35" t="s">
        <v>660</v>
      </c>
      <c r="G5140" s="35">
        <v>925</v>
      </c>
      <c r="H5140" s="32" t="s">
        <v>16765</v>
      </c>
      <c r="I5140" s="77">
        <v>4577000</v>
      </c>
      <c r="J5140" s="78" t="s">
        <v>6930</v>
      </c>
      <c r="K5140" s="41"/>
      <c r="L5140" s="42" t="s">
        <v>16579</v>
      </c>
      <c r="M5140" s="79">
        <v>915</v>
      </c>
      <c r="N5140" s="80">
        <v>4487000</v>
      </c>
      <c r="O5140" s="81" t="s">
        <v>6930</v>
      </c>
      <c r="P5140" s="77">
        <v>4487000</v>
      </c>
      <c r="Q5140" s="79">
        <v>949</v>
      </c>
      <c r="R5140" s="77">
        <v>4577000</v>
      </c>
      <c r="S5140" s="41" t="s">
        <v>6930</v>
      </c>
      <c r="T5140" s="41" t="s">
        <v>1414</v>
      </c>
      <c r="U5140" s="41" t="s">
        <v>16766</v>
      </c>
      <c r="V5140" s="84"/>
      <c r="W5140" s="85"/>
      <c r="X5140" s="84" t="s">
        <v>644</v>
      </c>
      <c r="Y5140" s="84"/>
      <c r="Z5140" s="84" t="s">
        <v>11066</v>
      </c>
      <c r="AA5140" s="62">
        <v>43294</v>
      </c>
    </row>
    <row r="5141" spans="1:27" ht="15.75" x14ac:dyDescent="0.25">
      <c r="A5141" s="76">
        <v>5139</v>
      </c>
      <c r="B5141" s="35" t="s">
        <v>16866</v>
      </c>
      <c r="C5141" s="35" t="s">
        <v>16867</v>
      </c>
      <c r="D5141" s="38" t="s">
        <v>16868</v>
      </c>
      <c r="E5141" s="83" t="s">
        <v>638</v>
      </c>
      <c r="F5141" s="35" t="s">
        <v>660</v>
      </c>
      <c r="G5141" s="35">
        <v>925</v>
      </c>
      <c r="H5141" s="32" t="s">
        <v>16765</v>
      </c>
      <c r="I5141" s="77">
        <v>4577000</v>
      </c>
      <c r="J5141" s="78" t="s">
        <v>6930</v>
      </c>
      <c r="K5141" s="41"/>
      <c r="L5141" s="42" t="s">
        <v>16579</v>
      </c>
      <c r="M5141" s="79">
        <v>915</v>
      </c>
      <c r="N5141" s="80">
        <v>4487000</v>
      </c>
      <c r="O5141" s="81" t="s">
        <v>6930</v>
      </c>
      <c r="P5141" s="77">
        <v>4487000</v>
      </c>
      <c r="Q5141" s="79">
        <v>949</v>
      </c>
      <c r="R5141" s="77">
        <v>4577000</v>
      </c>
      <c r="S5141" s="41" t="s">
        <v>6930</v>
      </c>
      <c r="T5141" s="41" t="s">
        <v>1414</v>
      </c>
      <c r="U5141" s="41" t="s">
        <v>16766</v>
      </c>
      <c r="V5141" s="84"/>
      <c r="W5141" s="85"/>
      <c r="X5141" s="84" t="s">
        <v>644</v>
      </c>
      <c r="Y5141" s="84"/>
      <c r="Z5141" s="84" t="s">
        <v>11066</v>
      </c>
      <c r="AA5141" s="62">
        <v>43294</v>
      </c>
    </row>
    <row r="5142" spans="1:27" ht="31.5" x14ac:dyDescent="0.25">
      <c r="A5142" s="76">
        <v>5140</v>
      </c>
      <c r="B5142" s="35" t="s">
        <v>16869</v>
      </c>
      <c r="C5142" s="35" t="s">
        <v>16870</v>
      </c>
      <c r="D5142" s="38" t="s">
        <v>16871</v>
      </c>
      <c r="E5142" s="83" t="s">
        <v>638</v>
      </c>
      <c r="F5142" s="35" t="s">
        <v>1385</v>
      </c>
      <c r="G5142" s="35">
        <v>1074</v>
      </c>
      <c r="H5142" s="32" t="s">
        <v>7372</v>
      </c>
      <c r="I5142" s="77">
        <v>3196000</v>
      </c>
      <c r="J5142" s="78"/>
      <c r="K5142" s="41"/>
      <c r="L5142" s="42" t="s">
        <v>16579</v>
      </c>
      <c r="M5142" s="79">
        <v>1063</v>
      </c>
      <c r="N5142" s="80">
        <v>3085000</v>
      </c>
      <c r="O5142" s="81"/>
      <c r="P5142" s="77">
        <v>3085000</v>
      </c>
      <c r="Q5142" s="79">
        <v>1099</v>
      </c>
      <c r="R5142" s="77">
        <v>3196000</v>
      </c>
      <c r="S5142" s="41"/>
      <c r="T5142" s="41" t="s">
        <v>6234</v>
      </c>
      <c r="U5142" s="41" t="s">
        <v>7373</v>
      </c>
      <c r="V5142" s="84"/>
      <c r="W5142" s="85"/>
      <c r="X5142" s="84" t="s">
        <v>644</v>
      </c>
      <c r="Y5142" s="84"/>
      <c r="Z5142" s="84" t="s">
        <v>645</v>
      </c>
      <c r="AA5142" s="62">
        <v>43294</v>
      </c>
    </row>
    <row r="5143" spans="1:27" ht="15.75" x14ac:dyDescent="0.25">
      <c r="A5143" s="76">
        <v>5141</v>
      </c>
      <c r="B5143" s="35" t="s">
        <v>16872</v>
      </c>
      <c r="C5143" s="35" t="s">
        <v>16873</v>
      </c>
      <c r="D5143" s="38" t="s">
        <v>7553</v>
      </c>
      <c r="E5143" s="83" t="s">
        <v>679</v>
      </c>
      <c r="F5143" s="35" t="s">
        <v>1385</v>
      </c>
      <c r="G5143" s="35">
        <v>884</v>
      </c>
      <c r="H5143" s="32" t="s">
        <v>7554</v>
      </c>
      <c r="I5143" s="77">
        <v>1975000</v>
      </c>
      <c r="J5143" s="78"/>
      <c r="K5143" s="41"/>
      <c r="L5143" s="42" t="s">
        <v>16579</v>
      </c>
      <c r="M5143" s="79">
        <v>874</v>
      </c>
      <c r="N5143" s="80">
        <v>1938000</v>
      </c>
      <c r="O5143" s="81"/>
      <c r="P5143" s="77">
        <v>1938000</v>
      </c>
      <c r="Q5143" s="79">
        <v>908</v>
      </c>
      <c r="R5143" s="77">
        <v>1975000</v>
      </c>
      <c r="S5143" s="41"/>
      <c r="T5143" s="41" t="s">
        <v>1414</v>
      </c>
      <c r="U5143" s="41" t="s">
        <v>7555</v>
      </c>
      <c r="V5143" s="84"/>
      <c r="W5143" s="85"/>
      <c r="X5143" s="84" t="s">
        <v>644</v>
      </c>
      <c r="Y5143" s="84"/>
      <c r="Z5143" s="84" t="s">
        <v>11066</v>
      </c>
      <c r="AA5143" s="62">
        <v>43294</v>
      </c>
    </row>
    <row r="5144" spans="1:27" ht="15.75" x14ac:dyDescent="0.25">
      <c r="A5144" s="76">
        <v>5142</v>
      </c>
      <c r="B5144" s="35" t="s">
        <v>16874</v>
      </c>
      <c r="C5144" s="35" t="s">
        <v>16873</v>
      </c>
      <c r="D5144" s="38" t="s">
        <v>7553</v>
      </c>
      <c r="E5144" s="83" t="s">
        <v>679</v>
      </c>
      <c r="F5144" s="35" t="s">
        <v>1385</v>
      </c>
      <c r="G5144" s="35">
        <v>885</v>
      </c>
      <c r="H5144" s="32" t="s">
        <v>7557</v>
      </c>
      <c r="I5144" s="77">
        <v>598000</v>
      </c>
      <c r="J5144" s="78"/>
      <c r="K5144" s="41"/>
      <c r="L5144" s="42" t="s">
        <v>16579</v>
      </c>
      <c r="M5144" s="79">
        <v>875</v>
      </c>
      <c r="N5144" s="80">
        <v>589000</v>
      </c>
      <c r="O5144" s="81"/>
      <c r="P5144" s="77">
        <v>589000</v>
      </c>
      <c r="Q5144" s="79">
        <v>909</v>
      </c>
      <c r="R5144" s="77">
        <v>598000</v>
      </c>
      <c r="S5144" s="41"/>
      <c r="T5144" s="41" t="s">
        <v>1414</v>
      </c>
      <c r="U5144" s="41" t="s">
        <v>7558</v>
      </c>
      <c r="V5144" s="84"/>
      <c r="W5144" s="85"/>
      <c r="X5144" s="84" t="s">
        <v>644</v>
      </c>
      <c r="Y5144" s="84"/>
      <c r="Z5144" s="84" t="s">
        <v>11066</v>
      </c>
      <c r="AA5144" s="62">
        <v>43294</v>
      </c>
    </row>
    <row r="5145" spans="1:27" ht="15.75" x14ac:dyDescent="0.25">
      <c r="A5145" s="76">
        <v>5143</v>
      </c>
      <c r="B5145" s="35" t="s">
        <v>16875</v>
      </c>
      <c r="C5145" s="35" t="s">
        <v>16876</v>
      </c>
      <c r="D5145" s="38" t="s">
        <v>16877</v>
      </c>
      <c r="E5145" s="83" t="s">
        <v>679</v>
      </c>
      <c r="F5145" s="35" t="s">
        <v>1385</v>
      </c>
      <c r="G5145" s="35">
        <v>928</v>
      </c>
      <c r="H5145" s="32" t="s">
        <v>10241</v>
      </c>
      <c r="I5145" s="77">
        <v>658000</v>
      </c>
      <c r="J5145" s="78"/>
      <c r="K5145" s="41"/>
      <c r="L5145" s="42" t="s">
        <v>16579</v>
      </c>
      <c r="M5145" s="79">
        <v>918</v>
      </c>
      <c r="N5145" s="80">
        <v>647000</v>
      </c>
      <c r="O5145" s="81"/>
      <c r="P5145" s="77">
        <v>647000</v>
      </c>
      <c r="Q5145" s="79">
        <v>952</v>
      </c>
      <c r="R5145" s="77">
        <v>658000</v>
      </c>
      <c r="S5145" s="41"/>
      <c r="T5145" s="41" t="s">
        <v>1414</v>
      </c>
      <c r="U5145" s="41" t="s">
        <v>10242</v>
      </c>
      <c r="V5145" s="84"/>
      <c r="W5145" s="85"/>
      <c r="X5145" s="84" t="s">
        <v>644</v>
      </c>
      <c r="Y5145" s="84"/>
      <c r="Z5145" s="84" t="s">
        <v>645</v>
      </c>
      <c r="AA5145" s="62">
        <v>43294</v>
      </c>
    </row>
    <row r="5146" spans="1:27" ht="15.75" x14ac:dyDescent="0.25">
      <c r="A5146" s="76">
        <v>5144</v>
      </c>
      <c r="B5146" s="35" t="s">
        <v>16878</v>
      </c>
      <c r="C5146" s="35" t="s">
        <v>16879</v>
      </c>
      <c r="D5146" s="38" t="s">
        <v>7550</v>
      </c>
      <c r="E5146" s="83" t="s">
        <v>638</v>
      </c>
      <c r="F5146" s="35" t="s">
        <v>811</v>
      </c>
      <c r="G5146" s="35">
        <v>908</v>
      </c>
      <c r="H5146" s="32" t="s">
        <v>1412</v>
      </c>
      <c r="I5146" s="77">
        <v>19600</v>
      </c>
      <c r="J5146" s="78" t="s">
        <v>1413</v>
      </c>
      <c r="K5146" s="41"/>
      <c r="L5146" s="42" t="s">
        <v>16579</v>
      </c>
      <c r="M5146" s="79">
        <v>898</v>
      </c>
      <c r="N5146" s="80">
        <v>17600</v>
      </c>
      <c r="O5146" s="81" t="s">
        <v>1413</v>
      </c>
      <c r="P5146" s="77">
        <v>17600</v>
      </c>
      <c r="Q5146" s="79">
        <v>932</v>
      </c>
      <c r="R5146" s="77">
        <v>19600</v>
      </c>
      <c r="S5146" s="41" t="s">
        <v>1413</v>
      </c>
      <c r="T5146" s="41" t="s">
        <v>1414</v>
      </c>
      <c r="U5146" s="41" t="s">
        <v>73</v>
      </c>
      <c r="V5146" s="84"/>
      <c r="W5146" s="85"/>
      <c r="X5146" s="84" t="s">
        <v>644</v>
      </c>
      <c r="Y5146" s="84"/>
      <c r="Z5146" s="84" t="s">
        <v>11066</v>
      </c>
      <c r="AA5146" s="62">
        <v>43294</v>
      </c>
    </row>
    <row r="5147" spans="1:27" ht="15.75" x14ac:dyDescent="0.25">
      <c r="A5147" s="76">
        <v>5145</v>
      </c>
      <c r="B5147" s="35" t="s">
        <v>16880</v>
      </c>
      <c r="C5147" s="35" t="s">
        <v>16881</v>
      </c>
      <c r="D5147" s="38" t="s">
        <v>16882</v>
      </c>
      <c r="E5147" s="83" t="s">
        <v>638</v>
      </c>
      <c r="F5147" s="35" t="s">
        <v>811</v>
      </c>
      <c r="G5147" s="35">
        <v>1000</v>
      </c>
      <c r="H5147" s="32" t="s">
        <v>16883</v>
      </c>
      <c r="I5147" s="77">
        <v>26600</v>
      </c>
      <c r="J5147" s="78"/>
      <c r="K5147" s="41"/>
      <c r="L5147" s="42" t="s">
        <v>16579</v>
      </c>
      <c r="M5147" s="79">
        <v>989</v>
      </c>
      <c r="N5147" s="80">
        <v>24600</v>
      </c>
      <c r="O5147" s="81"/>
      <c r="P5147" s="77">
        <v>24600</v>
      </c>
      <c r="Q5147" s="79">
        <v>1024</v>
      </c>
      <c r="R5147" s="77">
        <v>26600</v>
      </c>
      <c r="S5147" s="41"/>
      <c r="T5147" s="41" t="s">
        <v>1414</v>
      </c>
      <c r="U5147" s="41" t="s">
        <v>16884</v>
      </c>
      <c r="V5147" s="84"/>
      <c r="W5147" s="85"/>
      <c r="X5147" s="84" t="s">
        <v>644</v>
      </c>
      <c r="Y5147" s="84"/>
      <c r="Z5147" s="84" t="s">
        <v>11066</v>
      </c>
      <c r="AA5147" s="62">
        <v>43294</v>
      </c>
    </row>
    <row r="5148" spans="1:27" ht="31.5" x14ac:dyDescent="0.25">
      <c r="A5148" s="76">
        <v>5146</v>
      </c>
      <c r="B5148" s="35" t="s">
        <v>16885</v>
      </c>
      <c r="C5148" s="35" t="s">
        <v>16886</v>
      </c>
      <c r="D5148" s="38" t="s">
        <v>7605</v>
      </c>
      <c r="E5148" s="83" t="s">
        <v>638</v>
      </c>
      <c r="F5148" s="35" t="s">
        <v>1385</v>
      </c>
      <c r="G5148" s="35">
        <v>409</v>
      </c>
      <c r="H5148" s="32" t="s">
        <v>7606</v>
      </c>
      <c r="I5148" s="77">
        <v>3249000</v>
      </c>
      <c r="J5148" s="78"/>
      <c r="K5148" s="41"/>
      <c r="L5148" s="42" t="s">
        <v>16579</v>
      </c>
      <c r="M5148" s="79">
        <v>400</v>
      </c>
      <c r="N5148" s="80">
        <v>3162000</v>
      </c>
      <c r="O5148" s="81"/>
      <c r="P5148" s="77">
        <v>3162000</v>
      </c>
      <c r="Q5148" s="79">
        <v>416</v>
      </c>
      <c r="R5148" s="77">
        <v>3249000</v>
      </c>
      <c r="S5148" s="41"/>
      <c r="T5148" s="41" t="s">
        <v>803</v>
      </c>
      <c r="U5148" s="41" t="s">
        <v>7607</v>
      </c>
      <c r="V5148" s="84"/>
      <c r="W5148" s="85"/>
      <c r="X5148" s="84" t="s">
        <v>644</v>
      </c>
      <c r="Y5148" s="84"/>
      <c r="Z5148" s="84" t="s">
        <v>11066</v>
      </c>
      <c r="AA5148" s="62">
        <v>43294</v>
      </c>
    </row>
    <row r="5149" spans="1:27" ht="15.75" x14ac:dyDescent="0.25">
      <c r="A5149" s="76">
        <v>5147</v>
      </c>
      <c r="B5149" s="35" t="s">
        <v>16887</v>
      </c>
      <c r="C5149" s="35" t="s">
        <v>16888</v>
      </c>
      <c r="D5149" s="38" t="s">
        <v>7616</v>
      </c>
      <c r="E5149" s="83" t="s">
        <v>638</v>
      </c>
      <c r="F5149" s="35" t="s">
        <v>1385</v>
      </c>
      <c r="G5149" s="35">
        <v>568</v>
      </c>
      <c r="H5149" s="32" t="s">
        <v>7377</v>
      </c>
      <c r="I5149" s="77">
        <v>3706000</v>
      </c>
      <c r="J5149" s="78" t="s">
        <v>7378</v>
      </c>
      <c r="K5149" s="41"/>
      <c r="L5149" s="42" t="s">
        <v>16579</v>
      </c>
      <c r="M5149" s="79">
        <v>558</v>
      </c>
      <c r="N5149" s="80">
        <v>3611000</v>
      </c>
      <c r="O5149" s="81" t="s">
        <v>7378</v>
      </c>
      <c r="P5149" s="77">
        <v>3611000</v>
      </c>
      <c r="Q5149" s="79">
        <v>574</v>
      </c>
      <c r="R5149" s="77">
        <v>3706000</v>
      </c>
      <c r="S5149" s="41"/>
      <c r="T5149" s="41" t="s">
        <v>803</v>
      </c>
      <c r="U5149" s="41" t="s">
        <v>7379</v>
      </c>
      <c r="V5149" s="84"/>
      <c r="W5149" s="85"/>
      <c r="X5149" s="84" t="s">
        <v>644</v>
      </c>
      <c r="Y5149" s="84"/>
      <c r="Z5149" s="84" t="s">
        <v>11066</v>
      </c>
      <c r="AA5149" s="62">
        <v>43294</v>
      </c>
    </row>
    <row r="5150" spans="1:27" ht="15.75" x14ac:dyDescent="0.25">
      <c r="A5150" s="76">
        <v>5148</v>
      </c>
      <c r="B5150" s="35" t="s">
        <v>16889</v>
      </c>
      <c r="C5150" s="35" t="s">
        <v>16890</v>
      </c>
      <c r="D5150" s="38" t="s">
        <v>16891</v>
      </c>
      <c r="E5150" s="83" t="s">
        <v>638</v>
      </c>
      <c r="F5150" s="35" t="s">
        <v>660</v>
      </c>
      <c r="G5150" s="35">
        <v>420</v>
      </c>
      <c r="H5150" s="32" t="s">
        <v>8656</v>
      </c>
      <c r="I5150" s="77">
        <v>6603000</v>
      </c>
      <c r="J5150" s="78" t="s">
        <v>8657</v>
      </c>
      <c r="K5150" s="41"/>
      <c r="L5150" s="42" t="s">
        <v>16579</v>
      </c>
      <c r="M5150" s="79">
        <v>411</v>
      </c>
      <c r="N5150" s="80">
        <v>6404000</v>
      </c>
      <c r="O5150" s="81" t="s">
        <v>8657</v>
      </c>
      <c r="P5150" s="77">
        <v>6404000</v>
      </c>
      <c r="Q5150" s="79">
        <v>427</v>
      </c>
      <c r="R5150" s="77">
        <v>6603000</v>
      </c>
      <c r="S5150" s="41" t="s">
        <v>8657</v>
      </c>
      <c r="T5150" s="41" t="s">
        <v>803</v>
      </c>
      <c r="U5150" s="41" t="s">
        <v>8658</v>
      </c>
      <c r="V5150" s="84"/>
      <c r="W5150" s="85"/>
      <c r="X5150" s="84" t="s">
        <v>644</v>
      </c>
      <c r="Y5150" s="84"/>
      <c r="Z5150" s="84" t="s">
        <v>645</v>
      </c>
      <c r="AA5150" s="62">
        <v>43294</v>
      </c>
    </row>
    <row r="5151" spans="1:27" ht="31.5" x14ac:dyDescent="0.25">
      <c r="A5151" s="76">
        <v>5149</v>
      </c>
      <c r="B5151" s="35" t="s">
        <v>16892</v>
      </c>
      <c r="C5151" s="35" t="s">
        <v>16893</v>
      </c>
      <c r="D5151" s="38" t="s">
        <v>16894</v>
      </c>
      <c r="E5151" s="83" t="s">
        <v>638</v>
      </c>
      <c r="F5151" s="35" t="s">
        <v>660</v>
      </c>
      <c r="G5151" s="35">
        <v>409</v>
      </c>
      <c r="H5151" s="32" t="s">
        <v>7606</v>
      </c>
      <c r="I5151" s="77">
        <v>3249000</v>
      </c>
      <c r="J5151" s="78"/>
      <c r="K5151" s="41"/>
      <c r="L5151" s="42" t="s">
        <v>16579</v>
      </c>
      <c r="M5151" s="79">
        <v>400</v>
      </c>
      <c r="N5151" s="80">
        <v>3162000</v>
      </c>
      <c r="O5151" s="81"/>
      <c r="P5151" s="77">
        <v>3162000</v>
      </c>
      <c r="Q5151" s="79">
        <v>416</v>
      </c>
      <c r="R5151" s="77">
        <v>3249000</v>
      </c>
      <c r="S5151" s="41"/>
      <c r="T5151" s="41" t="s">
        <v>803</v>
      </c>
      <c r="U5151" s="41" t="s">
        <v>7607</v>
      </c>
      <c r="V5151" s="84"/>
      <c r="W5151" s="85"/>
      <c r="X5151" s="84" t="s">
        <v>644</v>
      </c>
      <c r="Y5151" s="84"/>
      <c r="Z5151" s="84" t="s">
        <v>645</v>
      </c>
      <c r="AA5151" s="62">
        <v>43294</v>
      </c>
    </row>
    <row r="5152" spans="1:27" ht="31.5" x14ac:dyDescent="0.25">
      <c r="A5152" s="76">
        <v>5150</v>
      </c>
      <c r="B5152" s="35" t="s">
        <v>16895</v>
      </c>
      <c r="C5152" s="35" t="s">
        <v>16896</v>
      </c>
      <c r="D5152" s="38" t="s">
        <v>16897</v>
      </c>
      <c r="E5152" s="83" t="s">
        <v>638</v>
      </c>
      <c r="F5152" s="35" t="s">
        <v>660</v>
      </c>
      <c r="G5152" s="35">
        <v>409</v>
      </c>
      <c r="H5152" s="32" t="s">
        <v>7606</v>
      </c>
      <c r="I5152" s="77">
        <v>3249000</v>
      </c>
      <c r="J5152" s="78"/>
      <c r="K5152" s="41"/>
      <c r="L5152" s="42" t="s">
        <v>16579</v>
      </c>
      <c r="M5152" s="79">
        <v>400</v>
      </c>
      <c r="N5152" s="80">
        <v>3162000</v>
      </c>
      <c r="O5152" s="81"/>
      <c r="P5152" s="77">
        <v>3162000</v>
      </c>
      <c r="Q5152" s="79">
        <v>416</v>
      </c>
      <c r="R5152" s="77">
        <v>3249000</v>
      </c>
      <c r="S5152" s="41"/>
      <c r="T5152" s="41" t="s">
        <v>803</v>
      </c>
      <c r="U5152" s="41" t="s">
        <v>7607</v>
      </c>
      <c r="V5152" s="84"/>
      <c r="W5152" s="85"/>
      <c r="X5152" s="84" t="s">
        <v>644</v>
      </c>
      <c r="Y5152" s="84"/>
      <c r="Z5152" s="84" t="s">
        <v>645</v>
      </c>
      <c r="AA5152" s="62">
        <v>43294</v>
      </c>
    </row>
    <row r="5153" spans="1:27" ht="31.5" x14ac:dyDescent="0.25">
      <c r="A5153" s="76">
        <v>5151</v>
      </c>
      <c r="B5153" s="35" t="s">
        <v>16898</v>
      </c>
      <c r="C5153" s="35" t="s">
        <v>16899</v>
      </c>
      <c r="D5153" s="38" t="s">
        <v>16900</v>
      </c>
      <c r="E5153" s="83" t="s">
        <v>638</v>
      </c>
      <c r="F5153" s="35" t="s">
        <v>660</v>
      </c>
      <c r="G5153" s="35">
        <v>409</v>
      </c>
      <c r="H5153" s="32" t="s">
        <v>7606</v>
      </c>
      <c r="I5153" s="77">
        <v>3249000</v>
      </c>
      <c r="J5153" s="78"/>
      <c r="K5153" s="41"/>
      <c r="L5153" s="42" t="s">
        <v>16579</v>
      </c>
      <c r="M5153" s="79">
        <v>400</v>
      </c>
      <c r="N5153" s="80">
        <v>3162000</v>
      </c>
      <c r="O5153" s="81"/>
      <c r="P5153" s="77">
        <v>3162000</v>
      </c>
      <c r="Q5153" s="79">
        <v>416</v>
      </c>
      <c r="R5153" s="77">
        <v>3249000</v>
      </c>
      <c r="S5153" s="41"/>
      <c r="T5153" s="41" t="s">
        <v>803</v>
      </c>
      <c r="U5153" s="41" t="s">
        <v>7607</v>
      </c>
      <c r="V5153" s="84"/>
      <c r="W5153" s="85"/>
      <c r="X5153" s="84" t="s">
        <v>644</v>
      </c>
      <c r="Y5153" s="84"/>
      <c r="Z5153" s="84" t="s">
        <v>645</v>
      </c>
      <c r="AA5153" s="62">
        <v>43294</v>
      </c>
    </row>
    <row r="5154" spans="1:27" ht="15.75" x14ac:dyDescent="0.25">
      <c r="A5154" s="76">
        <v>5152</v>
      </c>
      <c r="B5154" s="35" t="s">
        <v>16901</v>
      </c>
      <c r="C5154" s="35" t="s">
        <v>16902</v>
      </c>
      <c r="D5154" s="38" t="s">
        <v>16903</v>
      </c>
      <c r="E5154" s="83" t="s">
        <v>638</v>
      </c>
      <c r="F5154" s="35" t="s">
        <v>1385</v>
      </c>
      <c r="G5154" s="35">
        <v>593</v>
      </c>
      <c r="H5154" s="32" t="s">
        <v>8711</v>
      </c>
      <c r="I5154" s="77">
        <v>1914000</v>
      </c>
      <c r="J5154" s="78"/>
      <c r="K5154" s="41"/>
      <c r="L5154" s="42" t="s">
        <v>16579</v>
      </c>
      <c r="M5154" s="79">
        <v>583</v>
      </c>
      <c r="N5154" s="80">
        <v>1793000</v>
      </c>
      <c r="O5154" s="81"/>
      <c r="P5154" s="77">
        <v>1793000</v>
      </c>
      <c r="Q5154" s="79">
        <v>599</v>
      </c>
      <c r="R5154" s="77">
        <v>1914000</v>
      </c>
      <c r="S5154" s="41"/>
      <c r="T5154" s="41" t="s">
        <v>803</v>
      </c>
      <c r="U5154" s="41" t="s">
        <v>8712</v>
      </c>
      <c r="V5154" s="84"/>
      <c r="W5154" s="85"/>
      <c r="X5154" s="84" t="s">
        <v>644</v>
      </c>
      <c r="Y5154" s="84"/>
      <c r="Z5154" s="84" t="s">
        <v>645</v>
      </c>
      <c r="AA5154" s="62">
        <v>43294</v>
      </c>
    </row>
    <row r="5155" spans="1:27" ht="15.75" x14ac:dyDescent="0.25">
      <c r="A5155" s="76">
        <v>5153</v>
      </c>
      <c r="B5155" s="35" t="s">
        <v>16904</v>
      </c>
      <c r="C5155" s="35" t="s">
        <v>16905</v>
      </c>
      <c r="D5155" s="38" t="s">
        <v>7610</v>
      </c>
      <c r="E5155" s="83" t="s">
        <v>638</v>
      </c>
      <c r="F5155" s="35" t="s">
        <v>660</v>
      </c>
      <c r="G5155" s="35">
        <v>568</v>
      </c>
      <c r="H5155" s="32" t="s">
        <v>7377</v>
      </c>
      <c r="I5155" s="77">
        <v>3706000</v>
      </c>
      <c r="J5155" s="78" t="s">
        <v>7378</v>
      </c>
      <c r="K5155" s="41"/>
      <c r="L5155" s="42" t="s">
        <v>16579</v>
      </c>
      <c r="M5155" s="79">
        <v>558</v>
      </c>
      <c r="N5155" s="80">
        <v>3611000</v>
      </c>
      <c r="O5155" s="81" t="s">
        <v>7378</v>
      </c>
      <c r="P5155" s="77">
        <v>3611000</v>
      </c>
      <c r="Q5155" s="79">
        <v>574</v>
      </c>
      <c r="R5155" s="77">
        <v>3706000</v>
      </c>
      <c r="S5155" s="41"/>
      <c r="T5155" s="41" t="s">
        <v>803</v>
      </c>
      <c r="U5155" s="41" t="s">
        <v>7379</v>
      </c>
      <c r="V5155" s="84"/>
      <c r="W5155" s="85"/>
      <c r="X5155" s="84" t="s">
        <v>644</v>
      </c>
      <c r="Y5155" s="84"/>
      <c r="Z5155" s="84" t="s">
        <v>645</v>
      </c>
      <c r="AA5155" s="62">
        <v>43294</v>
      </c>
    </row>
    <row r="5156" spans="1:27" ht="15.75" x14ac:dyDescent="0.25">
      <c r="A5156" s="76">
        <v>5154</v>
      </c>
      <c r="B5156" s="35" t="s">
        <v>16906</v>
      </c>
      <c r="C5156" s="35" t="s">
        <v>16907</v>
      </c>
      <c r="D5156" s="38" t="s">
        <v>16908</v>
      </c>
      <c r="E5156" s="83" t="s">
        <v>638</v>
      </c>
      <c r="F5156" s="35" t="s">
        <v>660</v>
      </c>
      <c r="G5156" s="35">
        <v>420</v>
      </c>
      <c r="H5156" s="32" t="s">
        <v>8656</v>
      </c>
      <c r="I5156" s="77">
        <v>6603000</v>
      </c>
      <c r="J5156" s="78" t="s">
        <v>8657</v>
      </c>
      <c r="K5156" s="41"/>
      <c r="L5156" s="42" t="s">
        <v>16579</v>
      </c>
      <c r="M5156" s="79">
        <v>411</v>
      </c>
      <c r="N5156" s="80">
        <v>6404000</v>
      </c>
      <c r="O5156" s="81" t="s">
        <v>8657</v>
      </c>
      <c r="P5156" s="77">
        <v>6404000</v>
      </c>
      <c r="Q5156" s="79">
        <v>427</v>
      </c>
      <c r="R5156" s="77">
        <v>6603000</v>
      </c>
      <c r="S5156" s="41" t="s">
        <v>8657</v>
      </c>
      <c r="T5156" s="41" t="s">
        <v>803</v>
      </c>
      <c r="U5156" s="41" t="s">
        <v>8658</v>
      </c>
      <c r="V5156" s="84"/>
      <c r="W5156" s="85"/>
      <c r="X5156" s="84" t="s">
        <v>644</v>
      </c>
      <c r="Y5156" s="84"/>
      <c r="Z5156" s="84" t="s">
        <v>645</v>
      </c>
      <c r="AA5156" s="62">
        <v>43294</v>
      </c>
    </row>
    <row r="5157" spans="1:27" ht="31.5" x14ac:dyDescent="0.25">
      <c r="A5157" s="76">
        <v>5155</v>
      </c>
      <c r="B5157" s="35" t="s">
        <v>16909</v>
      </c>
      <c r="C5157" s="35" t="s">
        <v>16910</v>
      </c>
      <c r="D5157" s="38" t="s">
        <v>7576</v>
      </c>
      <c r="E5157" s="83" t="s">
        <v>638</v>
      </c>
      <c r="F5157" s="35" t="s">
        <v>660</v>
      </c>
      <c r="G5157" s="35">
        <v>417</v>
      </c>
      <c r="H5157" s="32" t="s">
        <v>7570</v>
      </c>
      <c r="I5157" s="77">
        <v>8530000</v>
      </c>
      <c r="J5157" s="78" t="s">
        <v>7571</v>
      </c>
      <c r="K5157" s="41"/>
      <c r="L5157" s="42" t="s">
        <v>16579</v>
      </c>
      <c r="M5157" s="79">
        <v>408</v>
      </c>
      <c r="N5157" s="80">
        <v>8265000</v>
      </c>
      <c r="O5157" s="81" t="s">
        <v>7571</v>
      </c>
      <c r="P5157" s="77">
        <v>8265000</v>
      </c>
      <c r="Q5157" s="79">
        <v>424</v>
      </c>
      <c r="R5157" s="77">
        <v>8530000</v>
      </c>
      <c r="S5157" s="41" t="s">
        <v>7572</v>
      </c>
      <c r="T5157" s="41" t="s">
        <v>803</v>
      </c>
      <c r="U5157" s="41" t="s">
        <v>7573</v>
      </c>
      <c r="V5157" s="84"/>
      <c r="W5157" s="85"/>
      <c r="X5157" s="84" t="s">
        <v>644</v>
      </c>
      <c r="Y5157" s="84"/>
      <c r="Z5157" s="84" t="s">
        <v>11066</v>
      </c>
      <c r="AA5157" s="62">
        <v>43294</v>
      </c>
    </row>
    <row r="5158" spans="1:27" ht="15.75" x14ac:dyDescent="0.25">
      <c r="A5158" s="76">
        <v>5156</v>
      </c>
      <c r="B5158" s="35" t="s">
        <v>16911</v>
      </c>
      <c r="C5158" s="35" t="s">
        <v>16912</v>
      </c>
      <c r="D5158" s="38" t="s">
        <v>7582</v>
      </c>
      <c r="E5158" s="83" t="s">
        <v>638</v>
      </c>
      <c r="F5158" s="35" t="s">
        <v>660</v>
      </c>
      <c r="G5158" s="35">
        <v>417</v>
      </c>
      <c r="H5158" s="32" t="s">
        <v>7570</v>
      </c>
      <c r="I5158" s="77">
        <v>8530000</v>
      </c>
      <c r="J5158" s="78" t="s">
        <v>7571</v>
      </c>
      <c r="K5158" s="41"/>
      <c r="L5158" s="42" t="s">
        <v>16579</v>
      </c>
      <c r="M5158" s="79">
        <v>408</v>
      </c>
      <c r="N5158" s="80">
        <v>8265000</v>
      </c>
      <c r="O5158" s="81" t="s">
        <v>7571</v>
      </c>
      <c r="P5158" s="77">
        <v>8265000</v>
      </c>
      <c r="Q5158" s="79">
        <v>424</v>
      </c>
      <c r="R5158" s="77">
        <v>8530000</v>
      </c>
      <c r="S5158" s="41" t="s">
        <v>7572</v>
      </c>
      <c r="T5158" s="41" t="s">
        <v>803</v>
      </c>
      <c r="U5158" s="41" t="s">
        <v>7573</v>
      </c>
      <c r="V5158" s="84"/>
      <c r="W5158" s="85"/>
      <c r="X5158" s="84" t="s">
        <v>644</v>
      </c>
      <c r="Y5158" s="84"/>
      <c r="Z5158" s="84" t="s">
        <v>11066</v>
      </c>
      <c r="AA5158" s="62">
        <v>43294</v>
      </c>
    </row>
    <row r="5159" spans="1:27" ht="15.75" x14ac:dyDescent="0.25">
      <c r="A5159" s="76">
        <v>5157</v>
      </c>
      <c r="B5159" s="35" t="s">
        <v>16913</v>
      </c>
      <c r="C5159" s="35" t="s">
        <v>16914</v>
      </c>
      <c r="D5159" s="38" t="s">
        <v>16915</v>
      </c>
      <c r="E5159" s="83" t="s">
        <v>638</v>
      </c>
      <c r="F5159" s="35" t="s">
        <v>660</v>
      </c>
      <c r="G5159" s="35">
        <v>417</v>
      </c>
      <c r="H5159" s="32" t="s">
        <v>7570</v>
      </c>
      <c r="I5159" s="77">
        <v>8530000</v>
      </c>
      <c r="J5159" s="78" t="s">
        <v>7571</v>
      </c>
      <c r="K5159" s="41"/>
      <c r="L5159" s="42" t="s">
        <v>16579</v>
      </c>
      <c r="M5159" s="79">
        <v>408</v>
      </c>
      <c r="N5159" s="80">
        <v>8265000</v>
      </c>
      <c r="O5159" s="81" t="s">
        <v>7571</v>
      </c>
      <c r="P5159" s="77">
        <v>8265000</v>
      </c>
      <c r="Q5159" s="79">
        <v>424</v>
      </c>
      <c r="R5159" s="77">
        <v>8530000</v>
      </c>
      <c r="S5159" s="41" t="s">
        <v>7572</v>
      </c>
      <c r="T5159" s="41" t="s">
        <v>803</v>
      </c>
      <c r="U5159" s="41" t="s">
        <v>7573</v>
      </c>
      <c r="V5159" s="84"/>
      <c r="W5159" s="85"/>
      <c r="X5159" s="84" t="s">
        <v>644</v>
      </c>
      <c r="Y5159" s="84"/>
      <c r="Z5159" s="84" t="s">
        <v>11066</v>
      </c>
      <c r="AA5159" s="62">
        <v>43294</v>
      </c>
    </row>
    <row r="5160" spans="1:27" ht="15.75" x14ac:dyDescent="0.25">
      <c r="A5160" s="76">
        <v>5158</v>
      </c>
      <c r="B5160" s="35" t="s">
        <v>16916</v>
      </c>
      <c r="C5160" s="35" t="s">
        <v>16917</v>
      </c>
      <c r="D5160" s="38" t="s">
        <v>7602</v>
      </c>
      <c r="E5160" s="83" t="s">
        <v>638</v>
      </c>
      <c r="F5160" s="35" t="s">
        <v>660</v>
      </c>
      <c r="G5160" s="35">
        <v>417</v>
      </c>
      <c r="H5160" s="32" t="s">
        <v>7570</v>
      </c>
      <c r="I5160" s="77">
        <v>8530000</v>
      </c>
      <c r="J5160" s="78" t="s">
        <v>7571</v>
      </c>
      <c r="K5160" s="41"/>
      <c r="L5160" s="42" t="s">
        <v>16579</v>
      </c>
      <c r="M5160" s="79">
        <v>408</v>
      </c>
      <c r="N5160" s="80">
        <v>8265000</v>
      </c>
      <c r="O5160" s="81" t="s">
        <v>7571</v>
      </c>
      <c r="P5160" s="77">
        <v>8265000</v>
      </c>
      <c r="Q5160" s="79">
        <v>424</v>
      </c>
      <c r="R5160" s="77">
        <v>8530000</v>
      </c>
      <c r="S5160" s="41" t="s">
        <v>7572</v>
      </c>
      <c r="T5160" s="41" t="s">
        <v>803</v>
      </c>
      <c r="U5160" s="41" t="s">
        <v>7573</v>
      </c>
      <c r="V5160" s="84"/>
      <c r="W5160" s="85"/>
      <c r="X5160" s="84" t="s">
        <v>644</v>
      </c>
      <c r="Y5160" s="84"/>
      <c r="Z5160" s="84" t="s">
        <v>11066</v>
      </c>
      <c r="AA5160" s="62">
        <v>43294</v>
      </c>
    </row>
    <row r="5161" spans="1:27" ht="15.75" x14ac:dyDescent="0.25">
      <c r="A5161" s="76">
        <v>5159</v>
      </c>
      <c r="B5161" s="35" t="s">
        <v>16918</v>
      </c>
      <c r="C5161" s="35" t="s">
        <v>16919</v>
      </c>
      <c r="D5161" s="38" t="s">
        <v>16920</v>
      </c>
      <c r="E5161" s="83" t="s">
        <v>638</v>
      </c>
      <c r="F5161" s="35" t="s">
        <v>1304</v>
      </c>
      <c r="G5161" s="35">
        <v>417</v>
      </c>
      <c r="H5161" s="32" t="s">
        <v>7570</v>
      </c>
      <c r="I5161" s="77">
        <v>8530000</v>
      </c>
      <c r="J5161" s="78" t="s">
        <v>7571</v>
      </c>
      <c r="K5161" s="41"/>
      <c r="L5161" s="42" t="s">
        <v>16579</v>
      </c>
      <c r="M5161" s="79">
        <v>408</v>
      </c>
      <c r="N5161" s="80">
        <v>8265000</v>
      </c>
      <c r="O5161" s="81" t="s">
        <v>7571</v>
      </c>
      <c r="P5161" s="77">
        <v>8265000</v>
      </c>
      <c r="Q5161" s="79">
        <v>424</v>
      </c>
      <c r="R5161" s="77">
        <v>8530000</v>
      </c>
      <c r="S5161" s="41" t="s">
        <v>7572</v>
      </c>
      <c r="T5161" s="41" t="s">
        <v>803</v>
      </c>
      <c r="U5161" s="41" t="s">
        <v>7573</v>
      </c>
      <c r="V5161" s="84"/>
      <c r="W5161" s="85"/>
      <c r="X5161" s="84" t="s">
        <v>644</v>
      </c>
      <c r="Y5161" s="84"/>
      <c r="Z5161" s="84" t="s">
        <v>11066</v>
      </c>
      <c r="AA5161" s="62">
        <v>43294</v>
      </c>
    </row>
    <row r="5162" spans="1:27" ht="31.5" x14ac:dyDescent="0.25">
      <c r="A5162" s="76">
        <v>5160</v>
      </c>
      <c r="B5162" s="35" t="s">
        <v>16921</v>
      </c>
      <c r="C5162" s="35" t="s">
        <v>16922</v>
      </c>
      <c r="D5162" s="38" t="s">
        <v>16923</v>
      </c>
      <c r="E5162" s="83" t="s">
        <v>638</v>
      </c>
      <c r="F5162" s="35" t="s">
        <v>660</v>
      </c>
      <c r="G5162" s="35">
        <v>417</v>
      </c>
      <c r="H5162" s="32" t="s">
        <v>7570</v>
      </c>
      <c r="I5162" s="77">
        <v>8530000</v>
      </c>
      <c r="J5162" s="78" t="s">
        <v>7571</v>
      </c>
      <c r="K5162" s="41"/>
      <c r="L5162" s="42" t="s">
        <v>16579</v>
      </c>
      <c r="M5162" s="79">
        <v>408</v>
      </c>
      <c r="N5162" s="80">
        <v>8265000</v>
      </c>
      <c r="O5162" s="81" t="s">
        <v>7571</v>
      </c>
      <c r="P5162" s="77">
        <v>8265000</v>
      </c>
      <c r="Q5162" s="79">
        <v>424</v>
      </c>
      <c r="R5162" s="77">
        <v>8530000</v>
      </c>
      <c r="S5162" s="41" t="s">
        <v>7572</v>
      </c>
      <c r="T5162" s="41" t="s">
        <v>803</v>
      </c>
      <c r="U5162" s="41" t="s">
        <v>7573</v>
      </c>
      <c r="V5162" s="84"/>
      <c r="W5162" s="85"/>
      <c r="X5162" s="84" t="s">
        <v>644</v>
      </c>
      <c r="Y5162" s="84"/>
      <c r="Z5162" s="84" t="s">
        <v>11066</v>
      </c>
      <c r="AA5162" s="62">
        <v>43294</v>
      </c>
    </row>
    <row r="5163" spans="1:27" ht="31.5" x14ac:dyDescent="0.25">
      <c r="A5163" s="76">
        <v>5161</v>
      </c>
      <c r="B5163" s="35" t="s">
        <v>16924</v>
      </c>
      <c r="C5163" s="35" t="s">
        <v>16925</v>
      </c>
      <c r="D5163" s="38" t="s">
        <v>16926</v>
      </c>
      <c r="E5163" s="83" t="s">
        <v>638</v>
      </c>
      <c r="F5163" s="35" t="s">
        <v>660</v>
      </c>
      <c r="G5163" s="35">
        <v>417</v>
      </c>
      <c r="H5163" s="32" t="s">
        <v>7570</v>
      </c>
      <c r="I5163" s="77">
        <v>8530000</v>
      </c>
      <c r="J5163" s="78" t="s">
        <v>7571</v>
      </c>
      <c r="K5163" s="41"/>
      <c r="L5163" s="42" t="s">
        <v>16579</v>
      </c>
      <c r="M5163" s="79">
        <v>408</v>
      </c>
      <c r="N5163" s="80">
        <v>8265000</v>
      </c>
      <c r="O5163" s="81" t="s">
        <v>7571</v>
      </c>
      <c r="P5163" s="77">
        <v>8265000</v>
      </c>
      <c r="Q5163" s="79">
        <v>424</v>
      </c>
      <c r="R5163" s="77">
        <v>8530000</v>
      </c>
      <c r="S5163" s="41" t="s">
        <v>7572</v>
      </c>
      <c r="T5163" s="41" t="s">
        <v>803</v>
      </c>
      <c r="U5163" s="41" t="s">
        <v>7573</v>
      </c>
      <c r="V5163" s="84"/>
      <c r="W5163" s="85"/>
      <c r="X5163" s="84" t="s">
        <v>644</v>
      </c>
      <c r="Y5163" s="84"/>
      <c r="Z5163" s="84" t="s">
        <v>11066</v>
      </c>
      <c r="AA5163" s="62">
        <v>43294</v>
      </c>
    </row>
    <row r="5164" spans="1:27" ht="15.75" x14ac:dyDescent="0.25">
      <c r="A5164" s="76">
        <v>5162</v>
      </c>
      <c r="B5164" s="35" t="s">
        <v>16927</v>
      </c>
      <c r="C5164" s="35" t="s">
        <v>16928</v>
      </c>
      <c r="D5164" s="38" t="s">
        <v>16929</v>
      </c>
      <c r="E5164" s="83" t="s">
        <v>638</v>
      </c>
      <c r="F5164" s="35" t="s">
        <v>660</v>
      </c>
      <c r="G5164" s="35">
        <v>417</v>
      </c>
      <c r="H5164" s="32" t="s">
        <v>7570</v>
      </c>
      <c r="I5164" s="77">
        <v>8530000</v>
      </c>
      <c r="J5164" s="78" t="s">
        <v>7571</v>
      </c>
      <c r="K5164" s="41"/>
      <c r="L5164" s="42" t="s">
        <v>16579</v>
      </c>
      <c r="M5164" s="79">
        <v>408</v>
      </c>
      <c r="N5164" s="80">
        <v>8265000</v>
      </c>
      <c r="O5164" s="81" t="s">
        <v>7571</v>
      </c>
      <c r="P5164" s="77">
        <v>8265000</v>
      </c>
      <c r="Q5164" s="79">
        <v>424</v>
      </c>
      <c r="R5164" s="77">
        <v>8530000</v>
      </c>
      <c r="S5164" s="41" t="s">
        <v>7572</v>
      </c>
      <c r="T5164" s="41" t="s">
        <v>803</v>
      </c>
      <c r="U5164" s="41" t="s">
        <v>7573</v>
      </c>
      <c r="V5164" s="84"/>
      <c r="W5164" s="85"/>
      <c r="X5164" s="84" t="s">
        <v>644</v>
      </c>
      <c r="Y5164" s="84"/>
      <c r="Z5164" s="84" t="s">
        <v>11066</v>
      </c>
      <c r="AA5164" s="62">
        <v>43294</v>
      </c>
    </row>
    <row r="5165" spans="1:27" ht="15.75" x14ac:dyDescent="0.25">
      <c r="A5165" s="76">
        <v>5163</v>
      </c>
      <c r="B5165" s="35" t="s">
        <v>16930</v>
      </c>
      <c r="C5165" s="35" t="s">
        <v>16931</v>
      </c>
      <c r="D5165" s="38" t="s">
        <v>7579</v>
      </c>
      <c r="E5165" s="83" t="s">
        <v>638</v>
      </c>
      <c r="F5165" s="35" t="s">
        <v>660</v>
      </c>
      <c r="G5165" s="35">
        <v>417</v>
      </c>
      <c r="H5165" s="32" t="s">
        <v>7570</v>
      </c>
      <c r="I5165" s="77">
        <v>8530000</v>
      </c>
      <c r="J5165" s="78" t="s">
        <v>7571</v>
      </c>
      <c r="K5165" s="41"/>
      <c r="L5165" s="42" t="s">
        <v>16579</v>
      </c>
      <c r="M5165" s="79">
        <v>408</v>
      </c>
      <c r="N5165" s="80">
        <v>8265000</v>
      </c>
      <c r="O5165" s="81" t="s">
        <v>7571</v>
      </c>
      <c r="P5165" s="77">
        <v>8265000</v>
      </c>
      <c r="Q5165" s="79">
        <v>424</v>
      </c>
      <c r="R5165" s="77">
        <v>8530000</v>
      </c>
      <c r="S5165" s="41" t="s">
        <v>7572</v>
      </c>
      <c r="T5165" s="41" t="s">
        <v>803</v>
      </c>
      <c r="U5165" s="41" t="s">
        <v>7573</v>
      </c>
      <c r="V5165" s="84"/>
      <c r="W5165" s="85"/>
      <c r="X5165" s="84" t="s">
        <v>644</v>
      </c>
      <c r="Y5165" s="84"/>
      <c r="Z5165" s="84" t="s">
        <v>11066</v>
      </c>
      <c r="AA5165" s="62">
        <v>43294</v>
      </c>
    </row>
    <row r="5166" spans="1:27" ht="15.75" x14ac:dyDescent="0.25">
      <c r="A5166" s="76">
        <v>5164</v>
      </c>
      <c r="B5166" s="35" t="s">
        <v>16932</v>
      </c>
      <c r="C5166" s="35" t="s">
        <v>16933</v>
      </c>
      <c r="D5166" s="38" t="s">
        <v>7561</v>
      </c>
      <c r="E5166" s="83" t="s">
        <v>638</v>
      </c>
      <c r="F5166" s="35" t="s">
        <v>660</v>
      </c>
      <c r="G5166" s="35">
        <v>418</v>
      </c>
      <c r="H5166" s="32" t="s">
        <v>7562</v>
      </c>
      <c r="I5166" s="77">
        <v>10195000</v>
      </c>
      <c r="J5166" s="78"/>
      <c r="K5166" s="41"/>
      <c r="L5166" s="42" t="s">
        <v>16579</v>
      </c>
      <c r="M5166" s="79">
        <v>409</v>
      </c>
      <c r="N5166" s="80">
        <v>9918000</v>
      </c>
      <c r="O5166" s="81"/>
      <c r="P5166" s="77">
        <v>9918000</v>
      </c>
      <c r="Q5166" s="79">
        <v>425</v>
      </c>
      <c r="R5166" s="77">
        <v>10195000</v>
      </c>
      <c r="S5166" s="41"/>
      <c r="T5166" s="41" t="s">
        <v>803</v>
      </c>
      <c r="U5166" s="41" t="s">
        <v>7563</v>
      </c>
      <c r="V5166" s="84"/>
      <c r="W5166" s="85"/>
      <c r="X5166" s="84" t="s">
        <v>644</v>
      </c>
      <c r="Y5166" s="84"/>
      <c r="Z5166" s="84" t="s">
        <v>11066</v>
      </c>
      <c r="AA5166" s="62">
        <v>43294</v>
      </c>
    </row>
    <row r="5167" spans="1:27" ht="15.75" x14ac:dyDescent="0.25">
      <c r="A5167" s="76">
        <v>5165</v>
      </c>
      <c r="B5167" s="35" t="s">
        <v>16934</v>
      </c>
      <c r="C5167" s="35" t="s">
        <v>16935</v>
      </c>
      <c r="D5167" s="38" t="s">
        <v>7566</v>
      </c>
      <c r="E5167" s="83" t="s">
        <v>638</v>
      </c>
      <c r="F5167" s="35" t="s">
        <v>1304</v>
      </c>
      <c r="G5167" s="35">
        <v>418</v>
      </c>
      <c r="H5167" s="32" t="s">
        <v>7562</v>
      </c>
      <c r="I5167" s="77">
        <v>10195000</v>
      </c>
      <c r="J5167" s="78"/>
      <c r="K5167" s="41"/>
      <c r="L5167" s="42" t="s">
        <v>16579</v>
      </c>
      <c r="M5167" s="79">
        <v>409</v>
      </c>
      <c r="N5167" s="80">
        <v>9918000</v>
      </c>
      <c r="O5167" s="81"/>
      <c r="P5167" s="77">
        <v>9918000</v>
      </c>
      <c r="Q5167" s="79">
        <v>425</v>
      </c>
      <c r="R5167" s="77">
        <v>10195000</v>
      </c>
      <c r="S5167" s="41"/>
      <c r="T5167" s="41" t="s">
        <v>803</v>
      </c>
      <c r="U5167" s="41" t="s">
        <v>7563</v>
      </c>
      <c r="V5167" s="84"/>
      <c r="W5167" s="85"/>
      <c r="X5167" s="84" t="s">
        <v>644</v>
      </c>
      <c r="Y5167" s="84"/>
      <c r="Z5167" s="84" t="s">
        <v>11066</v>
      </c>
      <c r="AA5167" s="62">
        <v>43294</v>
      </c>
    </row>
    <row r="5168" spans="1:27" ht="31.5" x14ac:dyDescent="0.25">
      <c r="A5168" s="76">
        <v>5166</v>
      </c>
      <c r="B5168" s="35" t="s">
        <v>16936</v>
      </c>
      <c r="C5168" s="35" t="s">
        <v>16937</v>
      </c>
      <c r="D5168" s="38" t="s">
        <v>16938</v>
      </c>
      <c r="E5168" s="83" t="s">
        <v>679</v>
      </c>
      <c r="F5168" s="35" t="s">
        <v>1385</v>
      </c>
      <c r="G5168" s="35">
        <v>593</v>
      </c>
      <c r="H5168" s="32" t="s">
        <v>8711</v>
      </c>
      <c r="I5168" s="77">
        <v>1914000</v>
      </c>
      <c r="J5168" s="78"/>
      <c r="K5168" s="41"/>
      <c r="L5168" s="42" t="s">
        <v>16579</v>
      </c>
      <c r="M5168" s="79">
        <v>583</v>
      </c>
      <c r="N5168" s="80">
        <v>1793000</v>
      </c>
      <c r="O5168" s="81"/>
      <c r="P5168" s="77">
        <v>1793000</v>
      </c>
      <c r="Q5168" s="79">
        <v>599</v>
      </c>
      <c r="R5168" s="77">
        <v>1914000</v>
      </c>
      <c r="S5168" s="41"/>
      <c r="T5168" s="41" t="s">
        <v>803</v>
      </c>
      <c r="U5168" s="41" t="s">
        <v>8712</v>
      </c>
      <c r="V5168" s="84"/>
      <c r="W5168" s="85"/>
      <c r="X5168" s="84" t="s">
        <v>644</v>
      </c>
      <c r="Y5168" s="84"/>
      <c r="Z5168" s="84" t="s">
        <v>645</v>
      </c>
      <c r="AA5168" s="62">
        <v>43294</v>
      </c>
    </row>
    <row r="5169" spans="1:27" ht="31.5" x14ac:dyDescent="0.25">
      <c r="A5169" s="76">
        <v>5167</v>
      </c>
      <c r="B5169" s="35" t="s">
        <v>16939</v>
      </c>
      <c r="C5169" s="35" t="s">
        <v>16940</v>
      </c>
      <c r="D5169" s="38" t="s">
        <v>16941</v>
      </c>
      <c r="E5169" s="83" t="s">
        <v>638</v>
      </c>
      <c r="F5169" s="35" t="s">
        <v>660</v>
      </c>
      <c r="G5169" s="35">
        <v>416</v>
      </c>
      <c r="H5169" s="32" t="s">
        <v>7598</v>
      </c>
      <c r="I5169" s="77">
        <v>2979000</v>
      </c>
      <c r="J5169" s="78"/>
      <c r="K5169" s="41"/>
      <c r="L5169" s="42" t="s">
        <v>16579</v>
      </c>
      <c r="M5169" s="79">
        <v>407</v>
      </c>
      <c r="N5169" s="80">
        <v>2896000</v>
      </c>
      <c r="O5169" s="81"/>
      <c r="P5169" s="77">
        <v>2896000</v>
      </c>
      <c r="Q5169" s="79">
        <v>423</v>
      </c>
      <c r="R5169" s="77">
        <v>2979000</v>
      </c>
      <c r="S5169" s="41"/>
      <c r="T5169" s="41" t="s">
        <v>803</v>
      </c>
      <c r="U5169" s="41" t="s">
        <v>7599</v>
      </c>
      <c r="V5169" s="84"/>
      <c r="W5169" s="85"/>
      <c r="X5169" s="84" t="s">
        <v>644</v>
      </c>
      <c r="Y5169" s="84"/>
      <c r="Z5169" s="84" t="s">
        <v>645</v>
      </c>
      <c r="AA5169" s="62">
        <v>43294</v>
      </c>
    </row>
    <row r="5170" spans="1:27" ht="31.5" x14ac:dyDescent="0.25">
      <c r="A5170" s="76">
        <v>5168</v>
      </c>
      <c r="B5170" s="35" t="s">
        <v>16942</v>
      </c>
      <c r="C5170" s="35" t="s">
        <v>16943</v>
      </c>
      <c r="D5170" s="38" t="s">
        <v>16944</v>
      </c>
      <c r="E5170" s="83" t="s">
        <v>703</v>
      </c>
      <c r="F5170" s="35" t="s">
        <v>660</v>
      </c>
      <c r="G5170" s="35">
        <v>1196</v>
      </c>
      <c r="H5170" s="32" t="s">
        <v>16945</v>
      </c>
      <c r="I5170" s="77">
        <v>8218000</v>
      </c>
      <c r="J5170" s="78"/>
      <c r="K5170" s="41"/>
      <c r="L5170" s="42" t="s">
        <v>16579</v>
      </c>
      <c r="M5170" s="79">
        <v>1183</v>
      </c>
      <c r="N5170" s="80">
        <v>7953000</v>
      </c>
      <c r="O5170" s="81"/>
      <c r="P5170" s="77">
        <v>7953000</v>
      </c>
      <c r="Q5170" s="79">
        <v>1219</v>
      </c>
      <c r="R5170" s="77">
        <v>8218000</v>
      </c>
      <c r="S5170" s="41"/>
      <c r="T5170" s="41" t="s">
        <v>1251</v>
      </c>
      <c r="U5170" s="41" t="s">
        <v>16946</v>
      </c>
      <c r="V5170" s="84"/>
      <c r="W5170" s="85"/>
      <c r="X5170" s="84" t="s">
        <v>644</v>
      </c>
      <c r="Y5170" s="84"/>
      <c r="Z5170" s="84" t="s">
        <v>11066</v>
      </c>
      <c r="AA5170" s="62">
        <v>43294</v>
      </c>
    </row>
    <row r="5171" spans="1:27" ht="15.75" x14ac:dyDescent="0.25">
      <c r="A5171" s="76">
        <v>5169</v>
      </c>
      <c r="B5171" s="35" t="s">
        <v>16947</v>
      </c>
      <c r="C5171" s="35" t="s">
        <v>16948</v>
      </c>
      <c r="D5171" s="38" t="s">
        <v>16949</v>
      </c>
      <c r="E5171" s="83" t="s">
        <v>638</v>
      </c>
      <c r="F5171" s="35" t="s">
        <v>660</v>
      </c>
      <c r="G5171" s="35">
        <v>1202</v>
      </c>
      <c r="H5171" s="32" t="s">
        <v>16646</v>
      </c>
      <c r="I5171" s="77">
        <v>2690000</v>
      </c>
      <c r="J5171" s="78"/>
      <c r="K5171" s="41"/>
      <c r="L5171" s="42" t="s">
        <v>16579</v>
      </c>
      <c r="M5171" s="79">
        <v>1189</v>
      </c>
      <c r="N5171" s="80">
        <v>2536000</v>
      </c>
      <c r="O5171" s="81"/>
      <c r="P5171" s="77">
        <v>2536000</v>
      </c>
      <c r="Q5171" s="79">
        <v>1225</v>
      </c>
      <c r="R5171" s="77">
        <v>2690000</v>
      </c>
      <c r="S5171" s="41"/>
      <c r="T5171" s="41" t="s">
        <v>1251</v>
      </c>
      <c r="U5171" s="41" t="s">
        <v>16647</v>
      </c>
      <c r="V5171" s="84"/>
      <c r="W5171" s="85"/>
      <c r="X5171" s="84" t="s">
        <v>644</v>
      </c>
      <c r="Y5171" s="84"/>
      <c r="Z5171" s="84" t="s">
        <v>645</v>
      </c>
      <c r="AA5171" s="62">
        <v>43294</v>
      </c>
    </row>
    <row r="5172" spans="1:27" ht="15.75" x14ac:dyDescent="0.25">
      <c r="A5172" s="76">
        <v>5170</v>
      </c>
      <c r="B5172" s="35" t="s">
        <v>16950</v>
      </c>
      <c r="C5172" s="35" t="s">
        <v>16951</v>
      </c>
      <c r="D5172" s="38" t="s">
        <v>7619</v>
      </c>
      <c r="E5172" s="83" t="s">
        <v>638</v>
      </c>
      <c r="F5172" s="35"/>
      <c r="G5172" s="35">
        <v>450</v>
      </c>
      <c r="H5172" s="32" t="s">
        <v>7620</v>
      </c>
      <c r="I5172" s="77">
        <v>5373000</v>
      </c>
      <c r="J5172" s="78" t="s">
        <v>6825</v>
      </c>
      <c r="K5172" s="41"/>
      <c r="L5172" s="42" t="s">
        <v>16579</v>
      </c>
      <c r="M5172" s="79">
        <v>441</v>
      </c>
      <c r="N5172" s="80">
        <v>5209000</v>
      </c>
      <c r="O5172" s="81" t="s">
        <v>6825</v>
      </c>
      <c r="P5172" s="77">
        <v>5209000</v>
      </c>
      <c r="Q5172" s="79">
        <v>457</v>
      </c>
      <c r="R5172" s="77">
        <v>5373000</v>
      </c>
      <c r="S5172" s="41" t="s">
        <v>6825</v>
      </c>
      <c r="T5172" s="41" t="s">
        <v>803</v>
      </c>
      <c r="U5172" s="41" t="s">
        <v>7621</v>
      </c>
      <c r="V5172" s="84"/>
      <c r="W5172" s="85"/>
      <c r="X5172" s="84" t="s">
        <v>644</v>
      </c>
      <c r="Y5172" s="84"/>
      <c r="Z5172" s="84" t="s">
        <v>11066</v>
      </c>
      <c r="AA5172" s="62">
        <v>43294</v>
      </c>
    </row>
    <row r="5173" spans="1:27" ht="15.75" x14ac:dyDescent="0.25">
      <c r="A5173" s="76">
        <v>5171</v>
      </c>
      <c r="B5173" s="35" t="s">
        <v>16952</v>
      </c>
      <c r="C5173" s="35" t="s">
        <v>16953</v>
      </c>
      <c r="D5173" s="38" t="s">
        <v>16954</v>
      </c>
      <c r="E5173" s="83" t="s">
        <v>638</v>
      </c>
      <c r="F5173" s="35"/>
      <c r="G5173" s="35">
        <v>455</v>
      </c>
      <c r="H5173" s="32" t="s">
        <v>7493</v>
      </c>
      <c r="I5173" s="77">
        <v>7437000</v>
      </c>
      <c r="J5173" s="78" t="s">
        <v>6825</v>
      </c>
      <c r="K5173" s="41"/>
      <c r="L5173" s="42" t="s">
        <v>16579</v>
      </c>
      <c r="M5173" s="79">
        <v>446</v>
      </c>
      <c r="N5173" s="80">
        <v>7172000</v>
      </c>
      <c r="O5173" s="81" t="s">
        <v>6825</v>
      </c>
      <c r="P5173" s="77">
        <v>7172000</v>
      </c>
      <c r="Q5173" s="79">
        <v>462</v>
      </c>
      <c r="R5173" s="77">
        <v>7437000</v>
      </c>
      <c r="S5173" s="41" t="s">
        <v>6825</v>
      </c>
      <c r="T5173" s="41" t="s">
        <v>803</v>
      </c>
      <c r="U5173" s="41" t="s">
        <v>7494</v>
      </c>
      <c r="V5173" s="84"/>
      <c r="W5173" s="85"/>
      <c r="X5173" s="84" t="s">
        <v>644</v>
      </c>
      <c r="Y5173" s="84"/>
      <c r="Z5173" s="84" t="s">
        <v>11066</v>
      </c>
      <c r="AA5173" s="62">
        <v>43294</v>
      </c>
    </row>
    <row r="5174" spans="1:27" ht="31.5" x14ac:dyDescent="0.25">
      <c r="A5174" s="76">
        <v>5172</v>
      </c>
      <c r="B5174" s="35" t="s">
        <v>16955</v>
      </c>
      <c r="C5174" s="35" t="s">
        <v>16956</v>
      </c>
      <c r="D5174" s="38" t="s">
        <v>7624</v>
      </c>
      <c r="E5174" s="83" t="s">
        <v>638</v>
      </c>
      <c r="F5174" s="35"/>
      <c r="G5174" s="35">
        <v>455</v>
      </c>
      <c r="H5174" s="32" t="s">
        <v>7493</v>
      </c>
      <c r="I5174" s="77">
        <v>7437000</v>
      </c>
      <c r="J5174" s="78" t="s">
        <v>6825</v>
      </c>
      <c r="K5174" s="41"/>
      <c r="L5174" s="42" t="s">
        <v>16579</v>
      </c>
      <c r="M5174" s="79">
        <v>446</v>
      </c>
      <c r="N5174" s="80">
        <v>7172000</v>
      </c>
      <c r="O5174" s="81" t="s">
        <v>6825</v>
      </c>
      <c r="P5174" s="77">
        <v>7172000</v>
      </c>
      <c r="Q5174" s="79">
        <v>462</v>
      </c>
      <c r="R5174" s="77">
        <v>7437000</v>
      </c>
      <c r="S5174" s="41" t="s">
        <v>6825</v>
      </c>
      <c r="T5174" s="41" t="s">
        <v>803</v>
      </c>
      <c r="U5174" s="41" t="s">
        <v>7494</v>
      </c>
      <c r="V5174" s="84"/>
      <c r="W5174" s="85"/>
      <c r="X5174" s="84" t="s">
        <v>644</v>
      </c>
      <c r="Y5174" s="84"/>
      <c r="Z5174" s="84" t="s">
        <v>11066</v>
      </c>
      <c r="AA5174" s="62">
        <v>43294</v>
      </c>
    </row>
    <row r="5175" spans="1:27" ht="47.25" x14ac:dyDescent="0.25">
      <c r="A5175" s="76">
        <v>5173</v>
      </c>
      <c r="B5175" s="35" t="s">
        <v>16957</v>
      </c>
      <c r="C5175" s="35" t="s">
        <v>16958</v>
      </c>
      <c r="D5175" s="38" t="s">
        <v>16959</v>
      </c>
      <c r="E5175" s="83" t="s">
        <v>638</v>
      </c>
      <c r="F5175" s="35"/>
      <c r="G5175" s="35">
        <v>455</v>
      </c>
      <c r="H5175" s="32" t="s">
        <v>7493</v>
      </c>
      <c r="I5175" s="77">
        <v>7437000</v>
      </c>
      <c r="J5175" s="78" t="s">
        <v>6825</v>
      </c>
      <c r="K5175" s="41"/>
      <c r="L5175" s="42" t="s">
        <v>16579</v>
      </c>
      <c r="M5175" s="79">
        <v>446</v>
      </c>
      <c r="N5175" s="80">
        <v>7172000</v>
      </c>
      <c r="O5175" s="81" t="s">
        <v>6825</v>
      </c>
      <c r="P5175" s="77">
        <v>7172000</v>
      </c>
      <c r="Q5175" s="79">
        <v>462</v>
      </c>
      <c r="R5175" s="77">
        <v>7437000</v>
      </c>
      <c r="S5175" s="41" t="s">
        <v>6825</v>
      </c>
      <c r="T5175" s="41" t="s">
        <v>803</v>
      </c>
      <c r="U5175" s="41" t="s">
        <v>7494</v>
      </c>
      <c r="V5175" s="84"/>
      <c r="W5175" s="85"/>
      <c r="X5175" s="84" t="s">
        <v>644</v>
      </c>
      <c r="Y5175" s="84"/>
      <c r="Z5175" s="84" t="s">
        <v>11066</v>
      </c>
      <c r="AA5175" s="62">
        <v>43294</v>
      </c>
    </row>
    <row r="5176" spans="1:27" ht="15.75" x14ac:dyDescent="0.25">
      <c r="A5176" s="76">
        <v>5174</v>
      </c>
      <c r="B5176" s="35" t="s">
        <v>16960</v>
      </c>
      <c r="C5176" s="35" t="s">
        <v>16961</v>
      </c>
      <c r="D5176" s="38" t="s">
        <v>16962</v>
      </c>
      <c r="E5176" s="83" t="s">
        <v>638</v>
      </c>
      <c r="F5176" s="35"/>
      <c r="G5176" s="35">
        <v>458</v>
      </c>
      <c r="H5176" s="32" t="s">
        <v>7637</v>
      </c>
      <c r="I5176" s="77">
        <v>7155000</v>
      </c>
      <c r="J5176" s="78" t="s">
        <v>7632</v>
      </c>
      <c r="K5176" s="41"/>
      <c r="L5176" s="42" t="s">
        <v>16579</v>
      </c>
      <c r="M5176" s="79">
        <v>449</v>
      </c>
      <c r="N5176" s="80">
        <v>6890000</v>
      </c>
      <c r="O5176" s="81" t="s">
        <v>7632</v>
      </c>
      <c r="P5176" s="77">
        <v>6890000</v>
      </c>
      <c r="Q5176" s="79">
        <v>465</v>
      </c>
      <c r="R5176" s="77">
        <v>7155000</v>
      </c>
      <c r="S5176" s="41" t="s">
        <v>7632</v>
      </c>
      <c r="T5176" s="41" t="s">
        <v>803</v>
      </c>
      <c r="U5176" s="41" t="s">
        <v>7638</v>
      </c>
      <c r="V5176" s="84"/>
      <c r="W5176" s="85"/>
      <c r="X5176" s="84" t="s">
        <v>644</v>
      </c>
      <c r="Y5176" s="84"/>
      <c r="Z5176" s="84" t="s">
        <v>11066</v>
      </c>
      <c r="AA5176" s="62">
        <v>43294</v>
      </c>
    </row>
    <row r="5177" spans="1:27" ht="31.5" x14ac:dyDescent="0.25">
      <c r="A5177" s="76">
        <v>5175</v>
      </c>
      <c r="B5177" s="35" t="s">
        <v>16963</v>
      </c>
      <c r="C5177" s="35" t="s">
        <v>16964</v>
      </c>
      <c r="D5177" s="38" t="s">
        <v>16965</v>
      </c>
      <c r="E5177" s="83" t="s">
        <v>638</v>
      </c>
      <c r="F5177" s="35"/>
      <c r="G5177" s="35">
        <v>457</v>
      </c>
      <c r="H5177" s="32" t="s">
        <v>7631</v>
      </c>
      <c r="I5177" s="77">
        <v>4845000</v>
      </c>
      <c r="J5177" s="78" t="s">
        <v>7632</v>
      </c>
      <c r="K5177" s="41"/>
      <c r="L5177" s="42" t="s">
        <v>16579</v>
      </c>
      <c r="M5177" s="79">
        <v>448</v>
      </c>
      <c r="N5177" s="80">
        <v>4681000</v>
      </c>
      <c r="O5177" s="81" t="s">
        <v>7632</v>
      </c>
      <c r="P5177" s="77">
        <v>4681000</v>
      </c>
      <c r="Q5177" s="79">
        <v>464</v>
      </c>
      <c r="R5177" s="77">
        <v>4845000</v>
      </c>
      <c r="S5177" s="41" t="s">
        <v>7632</v>
      </c>
      <c r="T5177" s="41" t="s">
        <v>803</v>
      </c>
      <c r="U5177" s="41" t="s">
        <v>7633</v>
      </c>
      <c r="V5177" s="84"/>
      <c r="W5177" s="85"/>
      <c r="X5177" s="84" t="s">
        <v>644</v>
      </c>
      <c r="Y5177" s="84"/>
      <c r="Z5177" s="84" t="s">
        <v>11066</v>
      </c>
      <c r="AA5177" s="62">
        <v>43294</v>
      </c>
    </row>
    <row r="5178" spans="1:27" ht="15.75" x14ac:dyDescent="0.25">
      <c r="A5178" s="76">
        <v>5176</v>
      </c>
      <c r="B5178" s="35" t="s">
        <v>16966</v>
      </c>
      <c r="C5178" s="35" t="s">
        <v>16967</v>
      </c>
      <c r="D5178" s="38" t="s">
        <v>16968</v>
      </c>
      <c r="E5178" s="83" t="s">
        <v>638</v>
      </c>
      <c r="F5178" s="35"/>
      <c r="G5178" s="35">
        <v>458</v>
      </c>
      <c r="H5178" s="32" t="s">
        <v>7637</v>
      </c>
      <c r="I5178" s="77">
        <v>7155000</v>
      </c>
      <c r="J5178" s="78" t="s">
        <v>7632</v>
      </c>
      <c r="K5178" s="41"/>
      <c r="L5178" s="42" t="s">
        <v>16579</v>
      </c>
      <c r="M5178" s="79">
        <v>449</v>
      </c>
      <c r="N5178" s="80">
        <v>6890000</v>
      </c>
      <c r="O5178" s="81" t="s">
        <v>7632</v>
      </c>
      <c r="P5178" s="77">
        <v>6890000</v>
      </c>
      <c r="Q5178" s="79">
        <v>465</v>
      </c>
      <c r="R5178" s="77">
        <v>7155000</v>
      </c>
      <c r="S5178" s="41" t="s">
        <v>7632</v>
      </c>
      <c r="T5178" s="41" t="s">
        <v>803</v>
      </c>
      <c r="U5178" s="41" t="s">
        <v>7638</v>
      </c>
      <c r="V5178" s="84"/>
      <c r="W5178" s="85"/>
      <c r="X5178" s="84" t="s">
        <v>644</v>
      </c>
      <c r="Y5178" s="84"/>
      <c r="Z5178" s="84" t="s">
        <v>11066</v>
      </c>
      <c r="AA5178" s="62">
        <v>43294</v>
      </c>
    </row>
    <row r="5179" spans="1:27" ht="31.5" x14ac:dyDescent="0.25">
      <c r="A5179" s="76">
        <v>5177</v>
      </c>
      <c r="B5179" s="35" t="s">
        <v>16969</v>
      </c>
      <c r="C5179" s="35" t="s">
        <v>16970</v>
      </c>
      <c r="D5179" s="38" t="s">
        <v>7644</v>
      </c>
      <c r="E5179" s="83" t="s">
        <v>638</v>
      </c>
      <c r="F5179" s="35"/>
      <c r="G5179" s="35">
        <v>458</v>
      </c>
      <c r="H5179" s="32" t="s">
        <v>7637</v>
      </c>
      <c r="I5179" s="77">
        <v>7155000</v>
      </c>
      <c r="J5179" s="78" t="s">
        <v>7632</v>
      </c>
      <c r="K5179" s="41"/>
      <c r="L5179" s="42" t="s">
        <v>16579</v>
      </c>
      <c r="M5179" s="79">
        <v>449</v>
      </c>
      <c r="N5179" s="80">
        <v>6890000</v>
      </c>
      <c r="O5179" s="81" t="s">
        <v>7632</v>
      </c>
      <c r="P5179" s="77">
        <v>6890000</v>
      </c>
      <c r="Q5179" s="79">
        <v>465</v>
      </c>
      <c r="R5179" s="77">
        <v>7155000</v>
      </c>
      <c r="S5179" s="41" t="s">
        <v>7632</v>
      </c>
      <c r="T5179" s="41" t="s">
        <v>803</v>
      </c>
      <c r="U5179" s="41" t="s">
        <v>7638</v>
      </c>
      <c r="V5179" s="84"/>
      <c r="W5179" s="85"/>
      <c r="X5179" s="84" t="s">
        <v>644</v>
      </c>
      <c r="Y5179" s="84"/>
      <c r="Z5179" s="84" t="s">
        <v>11066</v>
      </c>
      <c r="AA5179" s="62">
        <v>43294</v>
      </c>
    </row>
    <row r="5180" spans="1:27" ht="47.25" x14ac:dyDescent="0.25">
      <c r="A5180" s="76">
        <v>5178</v>
      </c>
      <c r="B5180" s="35" t="s">
        <v>16971</v>
      </c>
      <c r="C5180" s="35" t="s">
        <v>16972</v>
      </c>
      <c r="D5180" s="38" t="s">
        <v>7698</v>
      </c>
      <c r="E5180" s="83" t="s">
        <v>679</v>
      </c>
      <c r="F5180" s="35"/>
      <c r="G5180" s="35">
        <v>501</v>
      </c>
      <c r="H5180" s="32" t="s">
        <v>7679</v>
      </c>
      <c r="I5180" s="77">
        <v>2494000</v>
      </c>
      <c r="J5180" s="78" t="s">
        <v>7649</v>
      </c>
      <c r="K5180" s="41"/>
      <c r="L5180" s="42" t="s">
        <v>16579</v>
      </c>
      <c r="M5180" s="79">
        <v>491</v>
      </c>
      <c r="N5180" s="80">
        <v>2447000</v>
      </c>
      <c r="O5180" s="81" t="s">
        <v>7649</v>
      </c>
      <c r="P5180" s="77">
        <v>2447000</v>
      </c>
      <c r="Q5180" s="79">
        <v>507</v>
      </c>
      <c r="R5180" s="77">
        <v>2494000</v>
      </c>
      <c r="S5180" s="41" t="s">
        <v>7649</v>
      </c>
      <c r="T5180" s="41" t="s">
        <v>803</v>
      </c>
      <c r="U5180" s="41" t="s">
        <v>7695</v>
      </c>
      <c r="V5180" s="84"/>
      <c r="W5180" s="85"/>
      <c r="X5180" s="84" t="s">
        <v>644</v>
      </c>
      <c r="Y5180" s="84"/>
      <c r="Z5180" s="84" t="s">
        <v>11066</v>
      </c>
      <c r="AA5180" s="62">
        <v>43294</v>
      </c>
    </row>
    <row r="5181" spans="1:27" ht="31.5" x14ac:dyDescent="0.25">
      <c r="A5181" s="76">
        <v>5179</v>
      </c>
      <c r="B5181" s="35" t="s">
        <v>16973</v>
      </c>
      <c r="C5181" s="35" t="s">
        <v>16974</v>
      </c>
      <c r="D5181" s="38" t="s">
        <v>7653</v>
      </c>
      <c r="E5181" s="83" t="s">
        <v>638</v>
      </c>
      <c r="F5181" s="35"/>
      <c r="G5181" s="35">
        <v>463</v>
      </c>
      <c r="H5181" s="32" t="s">
        <v>7648</v>
      </c>
      <c r="I5181" s="77">
        <v>4414000</v>
      </c>
      <c r="J5181" s="78" t="s">
        <v>7649</v>
      </c>
      <c r="K5181" s="41"/>
      <c r="L5181" s="42" t="s">
        <v>16579</v>
      </c>
      <c r="M5181" s="79">
        <v>454</v>
      </c>
      <c r="N5181" s="80">
        <v>4282000</v>
      </c>
      <c r="O5181" s="81" t="s">
        <v>7649</v>
      </c>
      <c r="P5181" s="77">
        <v>4282000</v>
      </c>
      <c r="Q5181" s="79">
        <v>470</v>
      </c>
      <c r="R5181" s="77">
        <v>4414000</v>
      </c>
      <c r="S5181" s="41" t="s">
        <v>7649</v>
      </c>
      <c r="T5181" s="41" t="s">
        <v>803</v>
      </c>
      <c r="U5181" s="41" t="s">
        <v>7650</v>
      </c>
      <c r="V5181" s="84"/>
      <c r="W5181" s="85"/>
      <c r="X5181" s="84" t="s">
        <v>644</v>
      </c>
      <c r="Y5181" s="84"/>
      <c r="Z5181" s="84" t="s">
        <v>11066</v>
      </c>
      <c r="AA5181" s="62">
        <v>43294</v>
      </c>
    </row>
    <row r="5182" spans="1:27" ht="31.5" x14ac:dyDescent="0.25">
      <c r="A5182" s="76">
        <v>5180</v>
      </c>
      <c r="B5182" s="35" t="s">
        <v>16975</v>
      </c>
      <c r="C5182" s="35" t="s">
        <v>16976</v>
      </c>
      <c r="D5182" s="38" t="s">
        <v>7675</v>
      </c>
      <c r="E5182" s="83" t="s">
        <v>638</v>
      </c>
      <c r="F5182" s="35"/>
      <c r="G5182" s="35">
        <v>470</v>
      </c>
      <c r="H5182" s="32" t="s">
        <v>7657</v>
      </c>
      <c r="I5182" s="77">
        <v>6850000</v>
      </c>
      <c r="J5182" s="78" t="s">
        <v>7658</v>
      </c>
      <c r="K5182" s="41"/>
      <c r="L5182" s="42" t="s">
        <v>16579</v>
      </c>
      <c r="M5182" s="79">
        <v>460</v>
      </c>
      <c r="N5182" s="80">
        <v>6651000</v>
      </c>
      <c r="O5182" s="81" t="s">
        <v>7658</v>
      </c>
      <c r="P5182" s="77">
        <v>6651000</v>
      </c>
      <c r="Q5182" s="79">
        <v>476</v>
      </c>
      <c r="R5182" s="77">
        <v>6850000</v>
      </c>
      <c r="S5182" s="41" t="s">
        <v>7658</v>
      </c>
      <c r="T5182" s="41" t="s">
        <v>803</v>
      </c>
      <c r="U5182" s="41" t="s">
        <v>7659</v>
      </c>
      <c r="V5182" s="84"/>
      <c r="W5182" s="85"/>
      <c r="X5182" s="84" t="s">
        <v>644</v>
      </c>
      <c r="Y5182" s="84"/>
      <c r="Z5182" s="84" t="s">
        <v>11066</v>
      </c>
      <c r="AA5182" s="62">
        <v>43294</v>
      </c>
    </row>
    <row r="5183" spans="1:27" ht="31.5" x14ac:dyDescent="0.25">
      <c r="A5183" s="76">
        <v>5181</v>
      </c>
      <c r="B5183" s="35" t="s">
        <v>16977</v>
      </c>
      <c r="C5183" s="35" t="s">
        <v>16978</v>
      </c>
      <c r="D5183" s="38" t="s">
        <v>7662</v>
      </c>
      <c r="E5183" s="83" t="s">
        <v>638</v>
      </c>
      <c r="F5183" s="35"/>
      <c r="G5183" s="35">
        <v>1197</v>
      </c>
      <c r="H5183" s="32" t="s">
        <v>7662</v>
      </c>
      <c r="I5183" s="77">
        <v>8918000</v>
      </c>
      <c r="J5183" s="78"/>
      <c r="K5183" s="41"/>
      <c r="L5183" s="42" t="s">
        <v>16579</v>
      </c>
      <c r="M5183" s="79">
        <v>1184</v>
      </c>
      <c r="N5183" s="80">
        <v>8653000</v>
      </c>
      <c r="O5183" s="81"/>
      <c r="P5183" s="77">
        <v>8653000</v>
      </c>
      <c r="Q5183" s="79">
        <v>1220</v>
      </c>
      <c r="R5183" s="77">
        <v>8918000</v>
      </c>
      <c r="S5183" s="41"/>
      <c r="T5183" s="41" t="s">
        <v>1251</v>
      </c>
      <c r="U5183" s="41" t="s">
        <v>7663</v>
      </c>
      <c r="V5183" s="84"/>
      <c r="W5183" s="85"/>
      <c r="X5183" s="84" t="s">
        <v>644</v>
      </c>
      <c r="Y5183" s="84"/>
      <c r="Z5183" s="84" t="s">
        <v>11066</v>
      </c>
      <c r="AA5183" s="62">
        <v>43294</v>
      </c>
    </row>
    <row r="5184" spans="1:27" ht="47.25" x14ac:dyDescent="0.25">
      <c r="A5184" s="76">
        <v>5182</v>
      </c>
      <c r="B5184" s="35" t="s">
        <v>16979</v>
      </c>
      <c r="C5184" s="35" t="s">
        <v>16980</v>
      </c>
      <c r="D5184" s="38" t="s">
        <v>14377</v>
      </c>
      <c r="E5184" s="83" t="s">
        <v>703</v>
      </c>
      <c r="F5184" s="35"/>
      <c r="G5184" s="35">
        <v>501</v>
      </c>
      <c r="H5184" s="32" t="s">
        <v>7679</v>
      </c>
      <c r="I5184" s="77">
        <v>2494000</v>
      </c>
      <c r="J5184" s="78" t="s">
        <v>7649</v>
      </c>
      <c r="K5184" s="41"/>
      <c r="L5184" s="42" t="s">
        <v>16579</v>
      </c>
      <c r="M5184" s="79">
        <v>491</v>
      </c>
      <c r="N5184" s="80">
        <v>2447000</v>
      </c>
      <c r="O5184" s="81" t="s">
        <v>7649</v>
      </c>
      <c r="P5184" s="77">
        <v>2447000</v>
      </c>
      <c r="Q5184" s="79">
        <v>507</v>
      </c>
      <c r="R5184" s="77">
        <v>2494000</v>
      </c>
      <c r="S5184" s="41" t="s">
        <v>7649</v>
      </c>
      <c r="T5184" s="41" t="s">
        <v>803</v>
      </c>
      <c r="U5184" s="41" t="s">
        <v>7695</v>
      </c>
      <c r="V5184" s="84"/>
      <c r="W5184" s="85"/>
      <c r="X5184" s="84" t="s">
        <v>644</v>
      </c>
      <c r="Y5184" s="84"/>
      <c r="Z5184" s="84" t="s">
        <v>11066</v>
      </c>
      <c r="AA5184" s="62">
        <v>43294</v>
      </c>
    </row>
    <row r="5185" spans="1:27" ht="47.25" x14ac:dyDescent="0.25">
      <c r="A5185" s="76">
        <v>5183</v>
      </c>
      <c r="B5185" s="35" t="s">
        <v>16981</v>
      </c>
      <c r="C5185" s="35" t="s">
        <v>16982</v>
      </c>
      <c r="D5185" s="38" t="s">
        <v>7678</v>
      </c>
      <c r="E5185" s="83" t="s">
        <v>638</v>
      </c>
      <c r="F5185" s="35"/>
      <c r="G5185" s="35">
        <v>497</v>
      </c>
      <c r="H5185" s="32" t="s">
        <v>7679</v>
      </c>
      <c r="I5185" s="77">
        <v>5629000</v>
      </c>
      <c r="J5185" s="78" t="s">
        <v>7680</v>
      </c>
      <c r="K5185" s="41"/>
      <c r="L5185" s="42" t="s">
        <v>16579</v>
      </c>
      <c r="M5185" s="79">
        <v>487</v>
      </c>
      <c r="N5185" s="80">
        <v>5430000</v>
      </c>
      <c r="O5185" s="81" t="s">
        <v>7680</v>
      </c>
      <c r="P5185" s="77">
        <v>5430000</v>
      </c>
      <c r="Q5185" s="79">
        <v>503</v>
      </c>
      <c r="R5185" s="77">
        <v>5629000</v>
      </c>
      <c r="S5185" s="41" t="s">
        <v>7680</v>
      </c>
      <c r="T5185" s="41" t="s">
        <v>803</v>
      </c>
      <c r="U5185" s="41" t="s">
        <v>7681</v>
      </c>
      <c r="V5185" s="84"/>
      <c r="W5185" s="85"/>
      <c r="X5185" s="84" t="s">
        <v>644</v>
      </c>
      <c r="Y5185" s="84"/>
      <c r="Z5185" s="84" t="s">
        <v>11066</v>
      </c>
      <c r="AA5185" s="62">
        <v>43294</v>
      </c>
    </row>
    <row r="5186" spans="1:27" ht="31.5" x14ac:dyDescent="0.25">
      <c r="A5186" s="76">
        <v>5184</v>
      </c>
      <c r="B5186" s="35" t="s">
        <v>16983</v>
      </c>
      <c r="C5186" s="35" t="s">
        <v>16984</v>
      </c>
      <c r="D5186" s="38" t="s">
        <v>16985</v>
      </c>
      <c r="E5186" s="83" t="s">
        <v>638</v>
      </c>
      <c r="F5186" s="35" t="s">
        <v>649</v>
      </c>
      <c r="G5186" s="35">
        <v>64</v>
      </c>
      <c r="H5186" s="32" t="s">
        <v>15973</v>
      </c>
      <c r="I5186" s="77">
        <v>1718000</v>
      </c>
      <c r="J5186" s="78" t="s">
        <v>15974</v>
      </c>
      <c r="K5186" s="41"/>
      <c r="L5186" s="42" t="s">
        <v>16579</v>
      </c>
      <c r="M5186" s="79">
        <v>62</v>
      </c>
      <c r="N5186" s="80">
        <v>1679000</v>
      </c>
      <c r="O5186" s="81" t="s">
        <v>15974</v>
      </c>
      <c r="P5186" s="77">
        <v>1679000</v>
      </c>
      <c r="Q5186" s="79">
        <v>64</v>
      </c>
      <c r="R5186" s="77">
        <v>1718000</v>
      </c>
      <c r="S5186" s="41" t="s">
        <v>15974</v>
      </c>
      <c r="T5186" s="41" t="s">
        <v>1659</v>
      </c>
      <c r="U5186" s="41" t="s">
        <v>15975</v>
      </c>
      <c r="V5186" s="84"/>
      <c r="W5186" s="85"/>
      <c r="X5186" s="84" t="s">
        <v>644</v>
      </c>
      <c r="Y5186" s="84"/>
      <c r="Z5186" s="84" t="s">
        <v>645</v>
      </c>
      <c r="AA5186" s="62">
        <v>43294</v>
      </c>
    </row>
    <row r="5187" spans="1:27" ht="31.5" x14ac:dyDescent="0.25">
      <c r="A5187" s="76">
        <v>5185</v>
      </c>
      <c r="B5187" s="35" t="s">
        <v>16986</v>
      </c>
      <c r="C5187" s="35" t="s">
        <v>16987</v>
      </c>
      <c r="D5187" s="38" t="s">
        <v>16988</v>
      </c>
      <c r="E5187" s="83" t="s">
        <v>703</v>
      </c>
      <c r="F5187" s="35"/>
      <c r="G5187" s="35">
        <v>65</v>
      </c>
      <c r="H5187" s="32" t="s">
        <v>2482</v>
      </c>
      <c r="I5187" s="77">
        <v>1218000</v>
      </c>
      <c r="J5187" s="78" t="s">
        <v>2483</v>
      </c>
      <c r="K5187" s="41"/>
      <c r="L5187" s="42" t="s">
        <v>16579</v>
      </c>
      <c r="M5187" s="79">
        <v>63</v>
      </c>
      <c r="N5187" s="80">
        <v>1179000</v>
      </c>
      <c r="O5187" s="81" t="s">
        <v>2483</v>
      </c>
      <c r="P5187" s="77">
        <v>1179000</v>
      </c>
      <c r="Q5187" s="79">
        <v>65</v>
      </c>
      <c r="R5187" s="77">
        <v>1218000</v>
      </c>
      <c r="S5187" s="41" t="s">
        <v>2483</v>
      </c>
      <c r="T5187" s="41" t="s">
        <v>1659</v>
      </c>
      <c r="U5187" s="41" t="s">
        <v>2484</v>
      </c>
      <c r="V5187" s="84"/>
      <c r="W5187" s="85"/>
      <c r="X5187" s="84" t="s">
        <v>644</v>
      </c>
      <c r="Y5187" s="84"/>
      <c r="Z5187" s="84" t="s">
        <v>11066</v>
      </c>
      <c r="AA5187" s="62">
        <v>43294</v>
      </c>
    </row>
    <row r="5188" spans="1:27" ht="31.5" x14ac:dyDescent="0.25">
      <c r="A5188" s="76">
        <v>5186</v>
      </c>
      <c r="B5188" s="35" t="s">
        <v>16989</v>
      </c>
      <c r="C5188" s="35" t="s">
        <v>16990</v>
      </c>
      <c r="D5188" s="38" t="s">
        <v>16991</v>
      </c>
      <c r="E5188" s="83" t="s">
        <v>638</v>
      </c>
      <c r="F5188" s="35" t="s">
        <v>649</v>
      </c>
      <c r="G5188" s="35">
        <v>90</v>
      </c>
      <c r="H5188" s="32" t="s">
        <v>2516</v>
      </c>
      <c r="I5188" s="77">
        <v>150000</v>
      </c>
      <c r="J5188" s="78"/>
      <c r="K5188" s="41"/>
      <c r="L5188" s="42" t="s">
        <v>16579</v>
      </c>
      <c r="M5188" s="79">
        <v>87</v>
      </c>
      <c r="N5188" s="80">
        <v>145000</v>
      </c>
      <c r="O5188" s="81"/>
      <c r="P5188" s="77">
        <v>145000</v>
      </c>
      <c r="Q5188" s="79">
        <v>90</v>
      </c>
      <c r="R5188" s="77">
        <v>150000</v>
      </c>
      <c r="S5188" s="41"/>
      <c r="T5188" s="41" t="s">
        <v>642</v>
      </c>
      <c r="U5188" s="41" t="s">
        <v>2517</v>
      </c>
      <c r="V5188" s="84"/>
      <c r="W5188" s="85"/>
      <c r="X5188" s="84" t="s">
        <v>644</v>
      </c>
      <c r="Y5188" s="84"/>
      <c r="Z5188" s="84" t="s">
        <v>645</v>
      </c>
      <c r="AA5188" s="62">
        <v>43294</v>
      </c>
    </row>
    <row r="5189" spans="1:27" ht="31.5" x14ac:dyDescent="0.25">
      <c r="A5189" s="76">
        <v>5187</v>
      </c>
      <c r="B5189" s="35" t="s">
        <v>16992</v>
      </c>
      <c r="C5189" s="35" t="s">
        <v>16993</v>
      </c>
      <c r="D5189" s="38" t="s">
        <v>7712</v>
      </c>
      <c r="E5189" s="83" t="s">
        <v>638</v>
      </c>
      <c r="F5189" s="35"/>
      <c r="G5189" s="35">
        <v>481</v>
      </c>
      <c r="H5189" s="32" t="s">
        <v>7713</v>
      </c>
      <c r="I5189" s="77">
        <v>5204000</v>
      </c>
      <c r="J5189" s="78" t="s">
        <v>7714</v>
      </c>
      <c r="K5189" s="41"/>
      <c r="L5189" s="42" t="s">
        <v>16579</v>
      </c>
      <c r="M5189" s="79">
        <v>471</v>
      </c>
      <c r="N5189" s="80">
        <v>5038000</v>
      </c>
      <c r="O5189" s="81" t="s">
        <v>7714</v>
      </c>
      <c r="P5189" s="77">
        <v>5038000</v>
      </c>
      <c r="Q5189" s="79">
        <v>487</v>
      </c>
      <c r="R5189" s="77">
        <v>5204000</v>
      </c>
      <c r="S5189" s="41" t="s">
        <v>7714</v>
      </c>
      <c r="T5189" s="41" t="s">
        <v>803</v>
      </c>
      <c r="U5189" s="41" t="s">
        <v>7715</v>
      </c>
      <c r="V5189" s="84"/>
      <c r="W5189" s="85"/>
      <c r="X5189" s="84" t="s">
        <v>644</v>
      </c>
      <c r="Y5189" s="84"/>
      <c r="Z5189" s="84" t="s">
        <v>11066</v>
      </c>
      <c r="AA5189" s="62">
        <v>43294</v>
      </c>
    </row>
    <row r="5190" spans="1:27" ht="15.75" x14ac:dyDescent="0.25">
      <c r="A5190" s="76">
        <v>5188</v>
      </c>
      <c r="B5190" s="35" t="s">
        <v>16994</v>
      </c>
      <c r="C5190" s="35" t="s">
        <v>16995</v>
      </c>
      <c r="D5190" s="38" t="s">
        <v>7701</v>
      </c>
      <c r="E5190" s="83" t="s">
        <v>638</v>
      </c>
      <c r="F5190" s="35"/>
      <c r="G5190" s="35">
        <v>491</v>
      </c>
      <c r="H5190" s="32" t="s">
        <v>7702</v>
      </c>
      <c r="I5190" s="77">
        <v>4343000</v>
      </c>
      <c r="J5190" s="78"/>
      <c r="K5190" s="41"/>
      <c r="L5190" s="42" t="s">
        <v>16579</v>
      </c>
      <c r="M5190" s="79">
        <v>481</v>
      </c>
      <c r="N5190" s="80">
        <v>4211000</v>
      </c>
      <c r="O5190" s="81"/>
      <c r="P5190" s="77">
        <v>4211000</v>
      </c>
      <c r="Q5190" s="79">
        <v>497</v>
      </c>
      <c r="R5190" s="77">
        <v>4343000</v>
      </c>
      <c r="S5190" s="41"/>
      <c r="T5190" s="41" t="s">
        <v>803</v>
      </c>
      <c r="U5190" s="41" t="s">
        <v>7703</v>
      </c>
      <c r="V5190" s="84"/>
      <c r="W5190" s="85"/>
      <c r="X5190" s="84" t="s">
        <v>644</v>
      </c>
      <c r="Y5190" s="84"/>
      <c r="Z5190" s="84" t="s">
        <v>11066</v>
      </c>
      <c r="AA5190" s="62">
        <v>43294</v>
      </c>
    </row>
    <row r="5191" spans="1:27" ht="15.75" x14ac:dyDescent="0.25">
      <c r="A5191" s="76">
        <v>5189</v>
      </c>
      <c r="B5191" s="35" t="s">
        <v>16996</v>
      </c>
      <c r="C5191" s="35" t="s">
        <v>16997</v>
      </c>
      <c r="D5191" s="38" t="s">
        <v>7718</v>
      </c>
      <c r="E5191" s="83" t="s">
        <v>638</v>
      </c>
      <c r="F5191" s="35"/>
      <c r="G5191" s="35">
        <v>496</v>
      </c>
      <c r="H5191" s="32" t="s">
        <v>7719</v>
      </c>
      <c r="I5191" s="77">
        <v>4429000</v>
      </c>
      <c r="J5191" s="78" t="s">
        <v>7720</v>
      </c>
      <c r="K5191" s="41"/>
      <c r="L5191" s="42" t="s">
        <v>16579</v>
      </c>
      <c r="M5191" s="79">
        <v>486</v>
      </c>
      <c r="N5191" s="80">
        <v>4297000</v>
      </c>
      <c r="O5191" s="81" t="s">
        <v>7720</v>
      </c>
      <c r="P5191" s="77">
        <v>4297000</v>
      </c>
      <c r="Q5191" s="79">
        <v>502</v>
      </c>
      <c r="R5191" s="77">
        <v>4429000</v>
      </c>
      <c r="S5191" s="41" t="s">
        <v>7720</v>
      </c>
      <c r="T5191" s="41" t="s">
        <v>803</v>
      </c>
      <c r="U5191" s="41" t="s">
        <v>7721</v>
      </c>
      <c r="V5191" s="84"/>
      <c r="W5191" s="85"/>
      <c r="X5191" s="84" t="s">
        <v>644</v>
      </c>
      <c r="Y5191" s="84"/>
      <c r="Z5191" s="84" t="s">
        <v>11066</v>
      </c>
      <c r="AA5191" s="62">
        <v>43294</v>
      </c>
    </row>
    <row r="5192" spans="1:27" ht="15.75" x14ac:dyDescent="0.25">
      <c r="A5192" s="76">
        <v>5190</v>
      </c>
      <c r="B5192" s="35" t="s">
        <v>16998</v>
      </c>
      <c r="C5192" s="35" t="s">
        <v>16999</v>
      </c>
      <c r="D5192" s="38" t="s">
        <v>7724</v>
      </c>
      <c r="E5192" s="83" t="s">
        <v>638</v>
      </c>
      <c r="F5192" s="35"/>
      <c r="G5192" s="35">
        <v>492</v>
      </c>
      <c r="H5192" s="32" t="s">
        <v>7725</v>
      </c>
      <c r="I5192" s="77">
        <v>10701000</v>
      </c>
      <c r="J5192" s="78" t="s">
        <v>7726</v>
      </c>
      <c r="K5192" s="41"/>
      <c r="L5192" s="42" t="s">
        <v>16579</v>
      </c>
      <c r="M5192" s="79">
        <v>482</v>
      </c>
      <c r="N5192" s="80">
        <v>10424000</v>
      </c>
      <c r="O5192" s="81" t="s">
        <v>7726</v>
      </c>
      <c r="P5192" s="77">
        <v>10424000</v>
      </c>
      <c r="Q5192" s="79">
        <v>498</v>
      </c>
      <c r="R5192" s="77">
        <v>10701000</v>
      </c>
      <c r="S5192" s="41" t="s">
        <v>7726</v>
      </c>
      <c r="T5192" s="41" t="s">
        <v>803</v>
      </c>
      <c r="U5192" s="41" t="s">
        <v>7727</v>
      </c>
      <c r="V5192" s="84"/>
      <c r="W5192" s="85"/>
      <c r="X5192" s="84" t="s">
        <v>644</v>
      </c>
      <c r="Y5192" s="84"/>
      <c r="Z5192" s="84" t="s">
        <v>11066</v>
      </c>
      <c r="AA5192" s="62">
        <v>43294</v>
      </c>
    </row>
    <row r="5193" spans="1:27" ht="15.75" x14ac:dyDescent="0.25">
      <c r="A5193" s="76">
        <v>5191</v>
      </c>
      <c r="B5193" s="35" t="s">
        <v>17000</v>
      </c>
      <c r="C5193" s="35" t="s">
        <v>17001</v>
      </c>
      <c r="D5193" s="38" t="s">
        <v>7730</v>
      </c>
      <c r="E5193" s="83" t="s">
        <v>638</v>
      </c>
      <c r="F5193" s="35"/>
      <c r="G5193" s="35">
        <v>496</v>
      </c>
      <c r="H5193" s="32" t="s">
        <v>7719</v>
      </c>
      <c r="I5193" s="77">
        <v>4429000</v>
      </c>
      <c r="J5193" s="78" t="s">
        <v>7720</v>
      </c>
      <c r="K5193" s="41"/>
      <c r="L5193" s="42" t="s">
        <v>16579</v>
      </c>
      <c r="M5193" s="79">
        <v>486</v>
      </c>
      <c r="N5193" s="80">
        <v>4297000</v>
      </c>
      <c r="O5193" s="81" t="s">
        <v>7720</v>
      </c>
      <c r="P5193" s="77">
        <v>4297000</v>
      </c>
      <c r="Q5193" s="79">
        <v>502</v>
      </c>
      <c r="R5193" s="77">
        <v>4429000</v>
      </c>
      <c r="S5193" s="41" t="s">
        <v>7720</v>
      </c>
      <c r="T5193" s="41" t="s">
        <v>803</v>
      </c>
      <c r="U5193" s="41" t="s">
        <v>7721</v>
      </c>
      <c r="V5193" s="84"/>
      <c r="W5193" s="85"/>
      <c r="X5193" s="84" t="s">
        <v>644</v>
      </c>
      <c r="Y5193" s="84"/>
      <c r="Z5193" s="84" t="s">
        <v>11066</v>
      </c>
      <c r="AA5193" s="62">
        <v>43294</v>
      </c>
    </row>
    <row r="5194" spans="1:27" ht="15.75" x14ac:dyDescent="0.25">
      <c r="A5194" s="76">
        <v>5192</v>
      </c>
      <c r="B5194" s="35" t="s">
        <v>17002</v>
      </c>
      <c r="C5194" s="35" t="s">
        <v>17003</v>
      </c>
      <c r="D5194" s="38" t="s">
        <v>17004</v>
      </c>
      <c r="E5194" s="83" t="s">
        <v>638</v>
      </c>
      <c r="F5194" s="35"/>
      <c r="G5194" s="35">
        <v>494</v>
      </c>
      <c r="H5194" s="32" t="s">
        <v>7734</v>
      </c>
      <c r="I5194" s="77">
        <v>4416000</v>
      </c>
      <c r="J5194" s="78" t="s">
        <v>7735</v>
      </c>
      <c r="K5194" s="41"/>
      <c r="L5194" s="42" t="s">
        <v>16579</v>
      </c>
      <c r="M5194" s="79">
        <v>484</v>
      </c>
      <c r="N5194" s="80">
        <v>4284000</v>
      </c>
      <c r="O5194" s="81" t="s">
        <v>7735</v>
      </c>
      <c r="P5194" s="77">
        <v>4284000</v>
      </c>
      <c r="Q5194" s="79">
        <v>500</v>
      </c>
      <c r="R5194" s="77">
        <v>4416000</v>
      </c>
      <c r="S5194" s="41" t="s">
        <v>7735</v>
      </c>
      <c r="T5194" s="41" t="s">
        <v>803</v>
      </c>
      <c r="U5194" s="41" t="s">
        <v>7736</v>
      </c>
      <c r="V5194" s="84"/>
      <c r="W5194" s="85"/>
      <c r="X5194" s="84" t="s">
        <v>644</v>
      </c>
      <c r="Y5194" s="84"/>
      <c r="Z5194" s="84" t="s">
        <v>11066</v>
      </c>
      <c r="AA5194" s="62">
        <v>43294</v>
      </c>
    </row>
    <row r="5195" spans="1:27" ht="15.75" x14ac:dyDescent="0.25">
      <c r="A5195" s="76">
        <v>5193</v>
      </c>
      <c r="B5195" s="35" t="s">
        <v>17005</v>
      </c>
      <c r="C5195" s="35" t="s">
        <v>17006</v>
      </c>
      <c r="D5195" s="38" t="s">
        <v>7758</v>
      </c>
      <c r="E5195" s="83" t="s">
        <v>638</v>
      </c>
      <c r="F5195" s="35"/>
      <c r="G5195" s="35">
        <v>434</v>
      </c>
      <c r="H5195" s="32" t="s">
        <v>7759</v>
      </c>
      <c r="I5195" s="77">
        <v>5351000</v>
      </c>
      <c r="J5195" s="78"/>
      <c r="K5195" s="41"/>
      <c r="L5195" s="42" t="s">
        <v>16579</v>
      </c>
      <c r="M5195" s="79">
        <v>425</v>
      </c>
      <c r="N5195" s="80">
        <v>5152000</v>
      </c>
      <c r="O5195" s="81"/>
      <c r="P5195" s="77">
        <v>5152000</v>
      </c>
      <c r="Q5195" s="79">
        <v>441</v>
      </c>
      <c r="R5195" s="77">
        <v>5351000</v>
      </c>
      <c r="S5195" s="41"/>
      <c r="T5195" s="41" t="s">
        <v>803</v>
      </c>
      <c r="U5195" s="41" t="s">
        <v>7760</v>
      </c>
      <c r="V5195" s="84"/>
      <c r="W5195" s="85"/>
      <c r="X5195" s="84" t="s">
        <v>644</v>
      </c>
      <c r="Y5195" s="84"/>
      <c r="Z5195" s="84" t="s">
        <v>11066</v>
      </c>
      <c r="AA5195" s="62">
        <v>43294</v>
      </c>
    </row>
    <row r="5196" spans="1:27" ht="31.5" x14ac:dyDescent="0.25">
      <c r="A5196" s="76">
        <v>5194</v>
      </c>
      <c r="B5196" s="35" t="s">
        <v>17007</v>
      </c>
      <c r="C5196" s="35" t="s">
        <v>17008</v>
      </c>
      <c r="D5196" s="38" t="s">
        <v>17009</v>
      </c>
      <c r="E5196" s="83" t="s">
        <v>638</v>
      </c>
      <c r="F5196" s="35" t="s">
        <v>660</v>
      </c>
      <c r="G5196" s="35">
        <v>443</v>
      </c>
      <c r="H5196" s="32" t="s">
        <v>9314</v>
      </c>
      <c r="I5196" s="77">
        <v>4095000</v>
      </c>
      <c r="J5196" s="78"/>
      <c r="K5196" s="41"/>
      <c r="L5196" s="42" t="s">
        <v>16579</v>
      </c>
      <c r="M5196" s="79">
        <v>434</v>
      </c>
      <c r="N5196" s="80">
        <v>3963000</v>
      </c>
      <c r="O5196" s="81"/>
      <c r="P5196" s="77">
        <v>3963000</v>
      </c>
      <c r="Q5196" s="79">
        <v>450</v>
      </c>
      <c r="R5196" s="77">
        <v>4095000</v>
      </c>
      <c r="S5196" s="41"/>
      <c r="T5196" s="41" t="s">
        <v>803</v>
      </c>
      <c r="U5196" s="41" t="s">
        <v>9315</v>
      </c>
      <c r="V5196" s="84"/>
      <c r="W5196" s="85"/>
      <c r="X5196" s="84" t="s">
        <v>644</v>
      </c>
      <c r="Y5196" s="84"/>
      <c r="Z5196" s="84" t="s">
        <v>645</v>
      </c>
      <c r="AA5196" s="62">
        <v>43294</v>
      </c>
    </row>
    <row r="5197" spans="1:27" ht="31.5" x14ac:dyDescent="0.25">
      <c r="A5197" s="76">
        <v>5195</v>
      </c>
      <c r="B5197" s="35" t="s">
        <v>17010</v>
      </c>
      <c r="C5197" s="35" t="s">
        <v>17011</v>
      </c>
      <c r="D5197" s="38" t="s">
        <v>17012</v>
      </c>
      <c r="E5197" s="83" t="s">
        <v>638</v>
      </c>
      <c r="F5197" s="35" t="s">
        <v>660</v>
      </c>
      <c r="G5197" s="35">
        <v>443</v>
      </c>
      <c r="H5197" s="32" t="s">
        <v>9314</v>
      </c>
      <c r="I5197" s="77">
        <v>4095000</v>
      </c>
      <c r="J5197" s="78"/>
      <c r="K5197" s="41"/>
      <c r="L5197" s="42" t="s">
        <v>16579</v>
      </c>
      <c r="M5197" s="79">
        <v>434</v>
      </c>
      <c r="N5197" s="80">
        <v>3963000</v>
      </c>
      <c r="O5197" s="81"/>
      <c r="P5197" s="77">
        <v>3963000</v>
      </c>
      <c r="Q5197" s="79">
        <v>450</v>
      </c>
      <c r="R5197" s="77">
        <v>4095000</v>
      </c>
      <c r="S5197" s="41"/>
      <c r="T5197" s="41" t="s">
        <v>803</v>
      </c>
      <c r="U5197" s="41" t="s">
        <v>9315</v>
      </c>
      <c r="V5197" s="84"/>
      <c r="W5197" s="85"/>
      <c r="X5197" s="84" t="s">
        <v>644</v>
      </c>
      <c r="Y5197" s="84"/>
      <c r="Z5197" s="84" t="s">
        <v>645</v>
      </c>
      <c r="AA5197" s="62">
        <v>43294</v>
      </c>
    </row>
    <row r="5198" spans="1:27" ht="15.75" x14ac:dyDescent="0.25">
      <c r="A5198" s="76">
        <v>5196</v>
      </c>
      <c r="B5198" s="35" t="s">
        <v>17013</v>
      </c>
      <c r="C5198" s="35" t="s">
        <v>17014</v>
      </c>
      <c r="D5198" s="38" t="s">
        <v>17015</v>
      </c>
      <c r="E5198" s="83" t="s">
        <v>638</v>
      </c>
      <c r="F5198" s="35" t="s">
        <v>660</v>
      </c>
      <c r="G5198" s="35">
        <v>602</v>
      </c>
      <c r="H5198" s="32" t="s">
        <v>17016</v>
      </c>
      <c r="I5198" s="77">
        <v>3675000</v>
      </c>
      <c r="J5198" s="78"/>
      <c r="K5198" s="41"/>
      <c r="L5198" s="42" t="s">
        <v>16579</v>
      </c>
      <c r="M5198" s="79">
        <v>592</v>
      </c>
      <c r="N5198" s="80">
        <v>3554000</v>
      </c>
      <c r="O5198" s="81"/>
      <c r="P5198" s="77">
        <v>3554000</v>
      </c>
      <c r="Q5198" s="79">
        <v>609</v>
      </c>
      <c r="R5198" s="77">
        <v>3675000</v>
      </c>
      <c r="S5198" s="41"/>
      <c r="T5198" s="41" t="s">
        <v>6968</v>
      </c>
      <c r="U5198" s="41" t="s">
        <v>17017</v>
      </c>
      <c r="V5198" s="84"/>
      <c r="W5198" s="85"/>
      <c r="X5198" s="84" t="s">
        <v>644</v>
      </c>
      <c r="Y5198" s="84"/>
      <c r="Z5198" s="84" t="s">
        <v>645</v>
      </c>
      <c r="AA5198" s="62">
        <v>43294</v>
      </c>
    </row>
    <row r="5199" spans="1:27" ht="31.5" x14ac:dyDescent="0.25">
      <c r="A5199" s="76">
        <v>5197</v>
      </c>
      <c r="B5199" s="35" t="s">
        <v>17018</v>
      </c>
      <c r="C5199" s="35" t="s">
        <v>17019</v>
      </c>
      <c r="D5199" s="38" t="s">
        <v>17020</v>
      </c>
      <c r="E5199" s="83" t="s">
        <v>638</v>
      </c>
      <c r="F5199" s="35"/>
      <c r="G5199" s="35">
        <v>608</v>
      </c>
      <c r="H5199" s="32" t="s">
        <v>7763</v>
      </c>
      <c r="I5199" s="77">
        <v>6028000</v>
      </c>
      <c r="J5199" s="78"/>
      <c r="K5199" s="41"/>
      <c r="L5199" s="42" t="s">
        <v>16579</v>
      </c>
      <c r="M5199" s="79">
        <v>598</v>
      </c>
      <c r="N5199" s="80">
        <v>5830000</v>
      </c>
      <c r="O5199" s="81"/>
      <c r="P5199" s="77">
        <v>5830000</v>
      </c>
      <c r="Q5199" s="79">
        <v>615</v>
      </c>
      <c r="R5199" s="77">
        <v>6028000</v>
      </c>
      <c r="S5199" s="41"/>
      <c r="T5199" s="41" t="s">
        <v>6968</v>
      </c>
      <c r="U5199" s="41" t="s">
        <v>7764</v>
      </c>
      <c r="V5199" s="84"/>
      <c r="W5199" s="85"/>
      <c r="X5199" s="84" t="s">
        <v>644</v>
      </c>
      <c r="Y5199" s="84"/>
      <c r="Z5199" s="84" t="s">
        <v>645</v>
      </c>
      <c r="AA5199" s="62">
        <v>43294</v>
      </c>
    </row>
    <row r="5200" spans="1:27" ht="15.75" x14ac:dyDescent="0.25">
      <c r="A5200" s="76">
        <v>5198</v>
      </c>
      <c r="B5200" s="35" t="s">
        <v>17021</v>
      </c>
      <c r="C5200" s="35" t="s">
        <v>17022</v>
      </c>
      <c r="D5200" s="38" t="s">
        <v>17023</v>
      </c>
      <c r="E5200" s="83" t="s">
        <v>638</v>
      </c>
      <c r="F5200" s="35" t="s">
        <v>660</v>
      </c>
      <c r="G5200" s="35">
        <v>592</v>
      </c>
      <c r="H5200" s="32" t="s">
        <v>13333</v>
      </c>
      <c r="I5200" s="77">
        <v>2783000</v>
      </c>
      <c r="J5200" s="78"/>
      <c r="K5200" s="41"/>
      <c r="L5200" s="42" t="s">
        <v>16579</v>
      </c>
      <c r="M5200" s="79">
        <v>582</v>
      </c>
      <c r="N5200" s="80">
        <v>2619000</v>
      </c>
      <c r="O5200" s="81"/>
      <c r="P5200" s="77">
        <v>2619000</v>
      </c>
      <c r="Q5200" s="79">
        <v>598</v>
      </c>
      <c r="R5200" s="77">
        <v>2783000</v>
      </c>
      <c r="S5200" s="41"/>
      <c r="T5200" s="41" t="s">
        <v>803</v>
      </c>
      <c r="U5200" s="41" t="s">
        <v>13334</v>
      </c>
      <c r="V5200" s="84"/>
      <c r="W5200" s="85"/>
      <c r="X5200" s="84" t="s">
        <v>644</v>
      </c>
      <c r="Y5200" s="84"/>
      <c r="Z5200" s="84" t="s">
        <v>645</v>
      </c>
      <c r="AA5200" s="62">
        <v>43294</v>
      </c>
    </row>
    <row r="5201" spans="1:27" ht="15.75" x14ac:dyDescent="0.25">
      <c r="A5201" s="76">
        <v>5199</v>
      </c>
      <c r="B5201" s="35" t="s">
        <v>17024</v>
      </c>
      <c r="C5201" s="35" t="s">
        <v>17025</v>
      </c>
      <c r="D5201" s="38" t="s">
        <v>17026</v>
      </c>
      <c r="E5201" s="83" t="s">
        <v>638</v>
      </c>
      <c r="F5201" s="35" t="s">
        <v>660</v>
      </c>
      <c r="G5201" s="35">
        <v>425</v>
      </c>
      <c r="H5201" s="32" t="s">
        <v>7740</v>
      </c>
      <c r="I5201" s="77">
        <v>4176000</v>
      </c>
      <c r="J5201" s="78"/>
      <c r="K5201" s="41"/>
      <c r="L5201" s="42" t="s">
        <v>16579</v>
      </c>
      <c r="M5201" s="79">
        <v>416</v>
      </c>
      <c r="N5201" s="80">
        <v>4044000</v>
      </c>
      <c r="O5201" s="81"/>
      <c r="P5201" s="77">
        <v>4044000</v>
      </c>
      <c r="Q5201" s="79">
        <v>432</v>
      </c>
      <c r="R5201" s="77">
        <v>4176000</v>
      </c>
      <c r="S5201" s="41"/>
      <c r="T5201" s="41" t="s">
        <v>803</v>
      </c>
      <c r="U5201" s="41" t="s">
        <v>7741</v>
      </c>
      <c r="V5201" s="84"/>
      <c r="W5201" s="85"/>
      <c r="X5201" s="84" t="s">
        <v>644</v>
      </c>
      <c r="Y5201" s="84"/>
      <c r="Z5201" s="84" t="s">
        <v>11066</v>
      </c>
      <c r="AA5201" s="62">
        <v>43294</v>
      </c>
    </row>
    <row r="5202" spans="1:27" ht="47.25" x14ac:dyDescent="0.25">
      <c r="A5202" s="76">
        <v>5200</v>
      </c>
      <c r="B5202" s="35" t="s">
        <v>17027</v>
      </c>
      <c r="C5202" s="35" t="s">
        <v>17028</v>
      </c>
      <c r="D5202" s="38" t="s">
        <v>17029</v>
      </c>
      <c r="E5202" s="83" t="s">
        <v>638</v>
      </c>
      <c r="F5202" s="35" t="s">
        <v>660</v>
      </c>
      <c r="G5202" s="35">
        <v>497</v>
      </c>
      <c r="H5202" s="32" t="s">
        <v>7679</v>
      </c>
      <c r="I5202" s="77">
        <v>5629000</v>
      </c>
      <c r="J5202" s="78" t="s">
        <v>7680</v>
      </c>
      <c r="K5202" s="41"/>
      <c r="L5202" s="42" t="s">
        <v>16579</v>
      </c>
      <c r="M5202" s="79">
        <v>487</v>
      </c>
      <c r="N5202" s="80">
        <v>5430000</v>
      </c>
      <c r="O5202" s="81" t="s">
        <v>7680</v>
      </c>
      <c r="P5202" s="77">
        <v>5430000</v>
      </c>
      <c r="Q5202" s="79">
        <v>503</v>
      </c>
      <c r="R5202" s="77">
        <v>5629000</v>
      </c>
      <c r="S5202" s="41" t="s">
        <v>7680</v>
      </c>
      <c r="T5202" s="41" t="s">
        <v>803</v>
      </c>
      <c r="U5202" s="41" t="s">
        <v>7681</v>
      </c>
      <c r="V5202" s="84"/>
      <c r="W5202" s="85"/>
      <c r="X5202" s="84" t="s">
        <v>644</v>
      </c>
      <c r="Y5202" s="84"/>
      <c r="Z5202" s="84" t="s">
        <v>11066</v>
      </c>
      <c r="AA5202" s="62">
        <v>43294</v>
      </c>
    </row>
    <row r="5203" spans="1:27" ht="15.75" x14ac:dyDescent="0.25">
      <c r="A5203" s="76">
        <v>5201</v>
      </c>
      <c r="B5203" s="35" t="s">
        <v>17030</v>
      </c>
      <c r="C5203" s="35" t="s">
        <v>17031</v>
      </c>
      <c r="D5203" s="38" t="s">
        <v>17032</v>
      </c>
      <c r="E5203" s="83" t="s">
        <v>638</v>
      </c>
      <c r="F5203" s="35"/>
      <c r="G5203" s="35">
        <v>425</v>
      </c>
      <c r="H5203" s="32" t="s">
        <v>7740</v>
      </c>
      <c r="I5203" s="77">
        <v>4176000</v>
      </c>
      <c r="J5203" s="78"/>
      <c r="K5203" s="41"/>
      <c r="L5203" s="42" t="s">
        <v>16579</v>
      </c>
      <c r="M5203" s="79">
        <v>416</v>
      </c>
      <c r="N5203" s="80">
        <v>4044000</v>
      </c>
      <c r="O5203" s="81"/>
      <c r="P5203" s="77">
        <v>4044000</v>
      </c>
      <c r="Q5203" s="79">
        <v>432</v>
      </c>
      <c r="R5203" s="77">
        <v>4176000</v>
      </c>
      <c r="S5203" s="41"/>
      <c r="T5203" s="41" t="s">
        <v>803</v>
      </c>
      <c r="U5203" s="41" t="s">
        <v>7741</v>
      </c>
      <c r="V5203" s="84"/>
      <c r="W5203" s="85"/>
      <c r="X5203" s="84" t="s">
        <v>644</v>
      </c>
      <c r="Y5203" s="84"/>
      <c r="Z5203" s="84" t="s">
        <v>11066</v>
      </c>
      <c r="AA5203" s="62">
        <v>43294</v>
      </c>
    </row>
    <row r="5204" spans="1:27" ht="15.75" x14ac:dyDescent="0.25">
      <c r="A5204" s="76">
        <v>5202</v>
      </c>
      <c r="B5204" s="35" t="s">
        <v>17033</v>
      </c>
      <c r="C5204" s="35" t="s">
        <v>17034</v>
      </c>
      <c r="D5204" s="38" t="s">
        <v>7755</v>
      </c>
      <c r="E5204" s="83" t="s">
        <v>638</v>
      </c>
      <c r="F5204" s="35" t="s">
        <v>660</v>
      </c>
      <c r="G5204" s="35">
        <v>425</v>
      </c>
      <c r="H5204" s="32" t="s">
        <v>7740</v>
      </c>
      <c r="I5204" s="77">
        <v>4176000</v>
      </c>
      <c r="J5204" s="78"/>
      <c r="K5204" s="41"/>
      <c r="L5204" s="42" t="s">
        <v>16579</v>
      </c>
      <c r="M5204" s="79">
        <v>416</v>
      </c>
      <c r="N5204" s="80">
        <v>4044000</v>
      </c>
      <c r="O5204" s="81"/>
      <c r="P5204" s="77">
        <v>4044000</v>
      </c>
      <c r="Q5204" s="79">
        <v>432</v>
      </c>
      <c r="R5204" s="77">
        <v>4176000</v>
      </c>
      <c r="S5204" s="41"/>
      <c r="T5204" s="41" t="s">
        <v>803</v>
      </c>
      <c r="U5204" s="41" t="s">
        <v>7741</v>
      </c>
      <c r="V5204" s="84"/>
      <c r="W5204" s="85"/>
      <c r="X5204" s="84" t="s">
        <v>644</v>
      </c>
      <c r="Y5204" s="84"/>
      <c r="Z5204" s="84" t="s">
        <v>11066</v>
      </c>
      <c r="AA5204" s="62">
        <v>43294</v>
      </c>
    </row>
    <row r="5205" spans="1:27" ht="15.75" x14ac:dyDescent="0.25">
      <c r="A5205" s="76">
        <v>5203</v>
      </c>
      <c r="B5205" s="35" t="s">
        <v>17035</v>
      </c>
      <c r="C5205" s="35" t="s">
        <v>17036</v>
      </c>
      <c r="D5205" s="38" t="s">
        <v>17037</v>
      </c>
      <c r="E5205" s="83" t="s">
        <v>679</v>
      </c>
      <c r="F5205" s="35" t="s">
        <v>5745</v>
      </c>
      <c r="G5205" s="35">
        <v>1204</v>
      </c>
      <c r="H5205" s="32" t="s">
        <v>17038</v>
      </c>
      <c r="I5205" s="77">
        <v>1177000</v>
      </c>
      <c r="J5205" s="78"/>
      <c r="K5205" s="41"/>
      <c r="L5205" s="42" t="s">
        <v>16579</v>
      </c>
      <c r="M5205" s="79">
        <v>1191</v>
      </c>
      <c r="N5205" s="80">
        <v>1107000</v>
      </c>
      <c r="O5205" s="81"/>
      <c r="P5205" s="77">
        <v>1107000</v>
      </c>
      <c r="Q5205" s="79">
        <v>1227</v>
      </c>
      <c r="R5205" s="77">
        <v>1177000</v>
      </c>
      <c r="S5205" s="41"/>
      <c r="T5205" s="41" t="s">
        <v>1251</v>
      </c>
      <c r="U5205" s="41" t="s">
        <v>17039</v>
      </c>
      <c r="V5205" s="84"/>
      <c r="W5205" s="85"/>
      <c r="X5205" s="84" t="s">
        <v>644</v>
      </c>
      <c r="Y5205" s="84"/>
      <c r="Z5205" s="84" t="s">
        <v>645</v>
      </c>
      <c r="AA5205" s="62">
        <v>43294</v>
      </c>
    </row>
    <row r="5206" spans="1:27" ht="15.75" x14ac:dyDescent="0.25">
      <c r="A5206" s="76">
        <v>5204</v>
      </c>
      <c r="B5206" s="35" t="s">
        <v>17040</v>
      </c>
      <c r="C5206" s="35" t="s">
        <v>17041</v>
      </c>
      <c r="D5206" s="38" t="s">
        <v>17042</v>
      </c>
      <c r="E5206" s="83" t="s">
        <v>679</v>
      </c>
      <c r="F5206" s="35" t="s">
        <v>1385</v>
      </c>
      <c r="G5206" s="35">
        <v>1203</v>
      </c>
      <c r="H5206" s="32" t="s">
        <v>16605</v>
      </c>
      <c r="I5206" s="77">
        <v>1742000</v>
      </c>
      <c r="J5206" s="78"/>
      <c r="K5206" s="41"/>
      <c r="L5206" s="42" t="s">
        <v>16579</v>
      </c>
      <c r="M5206" s="79">
        <v>1190</v>
      </c>
      <c r="N5206" s="80">
        <v>1642000</v>
      </c>
      <c r="O5206" s="81"/>
      <c r="P5206" s="77">
        <v>1642000</v>
      </c>
      <c r="Q5206" s="79">
        <v>1226</v>
      </c>
      <c r="R5206" s="77">
        <v>1742000</v>
      </c>
      <c r="S5206" s="41"/>
      <c r="T5206" s="41" t="s">
        <v>1251</v>
      </c>
      <c r="U5206" s="41" t="s">
        <v>16606</v>
      </c>
      <c r="V5206" s="84"/>
      <c r="W5206" s="85"/>
      <c r="X5206" s="84" t="s">
        <v>644</v>
      </c>
      <c r="Y5206" s="84"/>
      <c r="Z5206" s="84" t="s">
        <v>645</v>
      </c>
      <c r="AA5206" s="62">
        <v>43294</v>
      </c>
    </row>
    <row r="5207" spans="1:27" ht="15.75" x14ac:dyDescent="0.25">
      <c r="A5207" s="76">
        <v>5205</v>
      </c>
      <c r="B5207" s="35" t="s">
        <v>17043</v>
      </c>
      <c r="C5207" s="35" t="s">
        <v>17044</v>
      </c>
      <c r="D5207" s="38" t="s">
        <v>17045</v>
      </c>
      <c r="E5207" s="83" t="s">
        <v>679</v>
      </c>
      <c r="F5207" s="35" t="s">
        <v>1385</v>
      </c>
      <c r="G5207" s="35">
        <v>1202</v>
      </c>
      <c r="H5207" s="32" t="s">
        <v>16646</v>
      </c>
      <c r="I5207" s="77">
        <v>2690000</v>
      </c>
      <c r="J5207" s="78"/>
      <c r="K5207" s="41"/>
      <c r="L5207" s="42" t="s">
        <v>16579</v>
      </c>
      <c r="M5207" s="79">
        <v>1189</v>
      </c>
      <c r="N5207" s="80">
        <v>2536000</v>
      </c>
      <c r="O5207" s="81"/>
      <c r="P5207" s="77">
        <v>2536000</v>
      </c>
      <c r="Q5207" s="79">
        <v>1225</v>
      </c>
      <c r="R5207" s="77">
        <v>2690000</v>
      </c>
      <c r="S5207" s="41"/>
      <c r="T5207" s="41" t="s">
        <v>1251</v>
      </c>
      <c r="U5207" s="41" t="s">
        <v>16647</v>
      </c>
      <c r="V5207" s="84"/>
      <c r="W5207" s="85"/>
      <c r="X5207" s="84" t="s">
        <v>644</v>
      </c>
      <c r="Y5207" s="84"/>
      <c r="Z5207" s="84" t="s">
        <v>645</v>
      </c>
      <c r="AA5207" s="62">
        <v>43294</v>
      </c>
    </row>
    <row r="5208" spans="1:27" ht="15.75" x14ac:dyDescent="0.25">
      <c r="A5208" s="76">
        <v>5206</v>
      </c>
      <c r="B5208" s="35" t="s">
        <v>17046</v>
      </c>
      <c r="C5208" s="35" t="s">
        <v>17047</v>
      </c>
      <c r="D5208" s="38" t="s">
        <v>17048</v>
      </c>
      <c r="E5208" s="83" t="s">
        <v>679</v>
      </c>
      <c r="F5208" s="35" t="s">
        <v>1385</v>
      </c>
      <c r="G5208" s="35">
        <v>593</v>
      </c>
      <c r="H5208" s="32" t="s">
        <v>8711</v>
      </c>
      <c r="I5208" s="77">
        <v>1914000</v>
      </c>
      <c r="J5208" s="78"/>
      <c r="K5208" s="41"/>
      <c r="L5208" s="42" t="s">
        <v>16579</v>
      </c>
      <c r="M5208" s="79">
        <v>583</v>
      </c>
      <c r="N5208" s="80">
        <v>1793000</v>
      </c>
      <c r="O5208" s="81"/>
      <c r="P5208" s="77">
        <v>1793000</v>
      </c>
      <c r="Q5208" s="79">
        <v>599</v>
      </c>
      <c r="R5208" s="77">
        <v>1914000</v>
      </c>
      <c r="S5208" s="41"/>
      <c r="T5208" s="41" t="s">
        <v>803</v>
      </c>
      <c r="U5208" s="41" t="s">
        <v>8712</v>
      </c>
      <c r="V5208" s="84"/>
      <c r="W5208" s="85"/>
      <c r="X5208" s="84" t="s">
        <v>644</v>
      </c>
      <c r="Y5208" s="84"/>
      <c r="Z5208" s="84" t="s">
        <v>645</v>
      </c>
      <c r="AA5208" s="62">
        <v>43294</v>
      </c>
    </row>
    <row r="5209" spans="1:27" ht="31.5" x14ac:dyDescent="0.25">
      <c r="A5209" s="76">
        <v>5207</v>
      </c>
      <c r="B5209" s="35" t="s">
        <v>17049</v>
      </c>
      <c r="C5209" s="35" t="s">
        <v>17050</v>
      </c>
      <c r="D5209" s="38" t="s">
        <v>17051</v>
      </c>
      <c r="E5209" s="83" t="s">
        <v>638</v>
      </c>
      <c r="F5209" s="35" t="s">
        <v>660</v>
      </c>
      <c r="G5209" s="35">
        <v>443</v>
      </c>
      <c r="H5209" s="32" t="s">
        <v>9314</v>
      </c>
      <c r="I5209" s="77">
        <v>4095000</v>
      </c>
      <c r="J5209" s="78"/>
      <c r="K5209" s="41"/>
      <c r="L5209" s="42" t="s">
        <v>16579</v>
      </c>
      <c r="M5209" s="79">
        <v>434</v>
      </c>
      <c r="N5209" s="80">
        <v>3963000</v>
      </c>
      <c r="O5209" s="81"/>
      <c r="P5209" s="77">
        <v>3963000</v>
      </c>
      <c r="Q5209" s="79">
        <v>450</v>
      </c>
      <c r="R5209" s="77">
        <v>4095000</v>
      </c>
      <c r="S5209" s="41"/>
      <c r="T5209" s="41" t="s">
        <v>803</v>
      </c>
      <c r="U5209" s="41" t="s">
        <v>9315</v>
      </c>
      <c r="V5209" s="84"/>
      <c r="W5209" s="85"/>
      <c r="X5209" s="84" t="s">
        <v>644</v>
      </c>
      <c r="Y5209" s="84"/>
      <c r="Z5209" s="84" t="s">
        <v>645</v>
      </c>
      <c r="AA5209" s="62">
        <v>43294</v>
      </c>
    </row>
    <row r="5210" spans="1:27" ht="31.5" x14ac:dyDescent="0.25">
      <c r="A5210" s="76">
        <v>5208</v>
      </c>
      <c r="B5210" s="35" t="s">
        <v>17052</v>
      </c>
      <c r="C5210" s="35" t="s">
        <v>17053</v>
      </c>
      <c r="D5210" s="38" t="s">
        <v>7810</v>
      </c>
      <c r="E5210" s="83" t="s">
        <v>679</v>
      </c>
      <c r="F5210" s="35" t="s">
        <v>1385</v>
      </c>
      <c r="G5210" s="35">
        <v>663</v>
      </c>
      <c r="H5210" s="32" t="s">
        <v>7811</v>
      </c>
      <c r="I5210" s="77">
        <v>2830000</v>
      </c>
      <c r="J5210" s="78"/>
      <c r="K5210" s="41"/>
      <c r="L5210" s="42" t="s">
        <v>16579</v>
      </c>
      <c r="M5210" s="79">
        <v>653</v>
      </c>
      <c r="N5210" s="80">
        <v>2753000</v>
      </c>
      <c r="O5210" s="81"/>
      <c r="P5210" s="77">
        <v>2753000</v>
      </c>
      <c r="Q5210" s="79">
        <v>679</v>
      </c>
      <c r="R5210" s="77">
        <v>2830000</v>
      </c>
      <c r="S5210" s="41"/>
      <c r="T5210" s="41" t="s">
        <v>6968</v>
      </c>
      <c r="U5210" s="41" t="s">
        <v>7812</v>
      </c>
      <c r="V5210" s="84"/>
      <c r="W5210" s="85"/>
      <c r="X5210" s="84" t="s">
        <v>644</v>
      </c>
      <c r="Y5210" s="84"/>
      <c r="Z5210" s="84" t="s">
        <v>11066</v>
      </c>
      <c r="AA5210" s="62">
        <v>43294</v>
      </c>
    </row>
    <row r="5211" spans="1:27" ht="15.75" x14ac:dyDescent="0.25">
      <c r="A5211" s="76">
        <v>5209</v>
      </c>
      <c r="B5211" s="35" t="s">
        <v>17054</v>
      </c>
      <c r="C5211" s="35" t="s">
        <v>17055</v>
      </c>
      <c r="D5211" s="38" t="s">
        <v>7815</v>
      </c>
      <c r="E5211" s="83" t="s">
        <v>679</v>
      </c>
      <c r="F5211" s="35" t="s">
        <v>5745</v>
      </c>
      <c r="G5211" s="35">
        <v>601</v>
      </c>
      <c r="H5211" s="32" t="s">
        <v>7816</v>
      </c>
      <c r="I5211" s="77">
        <v>973000</v>
      </c>
      <c r="J5211" s="78"/>
      <c r="K5211" s="41"/>
      <c r="L5211" s="42" t="s">
        <v>16579</v>
      </c>
      <c r="M5211" s="79">
        <v>591</v>
      </c>
      <c r="N5211" s="80">
        <v>947000</v>
      </c>
      <c r="O5211" s="81"/>
      <c r="P5211" s="77">
        <v>947000</v>
      </c>
      <c r="Q5211" s="79">
        <v>607</v>
      </c>
      <c r="R5211" s="77">
        <v>973000</v>
      </c>
      <c r="S5211" s="41"/>
      <c r="T5211" s="41" t="s">
        <v>6968</v>
      </c>
      <c r="U5211" s="41" t="s">
        <v>7817</v>
      </c>
      <c r="V5211" s="84"/>
      <c r="W5211" s="85"/>
      <c r="X5211" s="84" t="s">
        <v>644</v>
      </c>
      <c r="Y5211" s="84"/>
      <c r="Z5211" s="84" t="s">
        <v>11066</v>
      </c>
      <c r="AA5211" s="62">
        <v>43294</v>
      </c>
    </row>
    <row r="5212" spans="1:27" ht="31.5" x14ac:dyDescent="0.25">
      <c r="A5212" s="76">
        <v>5210</v>
      </c>
      <c r="B5212" s="35" t="s">
        <v>17056</v>
      </c>
      <c r="C5212" s="35" t="s">
        <v>17057</v>
      </c>
      <c r="D5212" s="38" t="s">
        <v>17058</v>
      </c>
      <c r="E5212" s="83" t="s">
        <v>638</v>
      </c>
      <c r="F5212" s="35" t="s">
        <v>1385</v>
      </c>
      <c r="G5212" s="35">
        <v>663</v>
      </c>
      <c r="H5212" s="32" t="s">
        <v>7811</v>
      </c>
      <c r="I5212" s="77">
        <v>2830000</v>
      </c>
      <c r="J5212" s="78"/>
      <c r="K5212" s="41"/>
      <c r="L5212" s="42" t="s">
        <v>16579</v>
      </c>
      <c r="M5212" s="79">
        <v>653</v>
      </c>
      <c r="N5212" s="80">
        <v>2753000</v>
      </c>
      <c r="O5212" s="81"/>
      <c r="P5212" s="77">
        <v>2753000</v>
      </c>
      <c r="Q5212" s="79">
        <v>679</v>
      </c>
      <c r="R5212" s="77">
        <v>2830000</v>
      </c>
      <c r="S5212" s="41"/>
      <c r="T5212" s="41" t="s">
        <v>6968</v>
      </c>
      <c r="U5212" s="41" t="s">
        <v>7812</v>
      </c>
      <c r="V5212" s="84"/>
      <c r="W5212" s="85"/>
      <c r="X5212" s="84" t="s">
        <v>644</v>
      </c>
      <c r="Y5212" s="84"/>
      <c r="Z5212" s="84" t="s">
        <v>11066</v>
      </c>
      <c r="AA5212" s="62">
        <v>43294</v>
      </c>
    </row>
    <row r="5213" spans="1:27" ht="31.5" x14ac:dyDescent="0.25">
      <c r="A5213" s="76">
        <v>5211</v>
      </c>
      <c r="B5213" s="35" t="s">
        <v>17059</v>
      </c>
      <c r="C5213" s="35" t="s">
        <v>17060</v>
      </c>
      <c r="D5213" s="38" t="s">
        <v>17061</v>
      </c>
      <c r="E5213" s="83" t="s">
        <v>638</v>
      </c>
      <c r="F5213" s="35" t="s">
        <v>660</v>
      </c>
      <c r="G5213" s="35">
        <v>609</v>
      </c>
      <c r="H5213" s="32" t="s">
        <v>17062</v>
      </c>
      <c r="I5213" s="77">
        <v>4720000</v>
      </c>
      <c r="J5213" s="78"/>
      <c r="K5213" s="41"/>
      <c r="L5213" s="42" t="s">
        <v>16579</v>
      </c>
      <c r="M5213" s="79">
        <v>599</v>
      </c>
      <c r="N5213" s="80">
        <v>4522000</v>
      </c>
      <c r="O5213" s="81"/>
      <c r="P5213" s="77">
        <v>4522000</v>
      </c>
      <c r="Q5213" s="79">
        <v>616</v>
      </c>
      <c r="R5213" s="77">
        <v>4720000</v>
      </c>
      <c r="S5213" s="41"/>
      <c r="T5213" s="41" t="s">
        <v>6968</v>
      </c>
      <c r="U5213" s="41" t="s">
        <v>17063</v>
      </c>
      <c r="V5213" s="84"/>
      <c r="W5213" s="85"/>
      <c r="X5213" s="84" t="s">
        <v>644</v>
      </c>
      <c r="Y5213" s="84"/>
      <c r="Z5213" s="84" t="s">
        <v>11066</v>
      </c>
      <c r="AA5213" s="62">
        <v>43294</v>
      </c>
    </row>
    <row r="5214" spans="1:27" ht="31.5" x14ac:dyDescent="0.25">
      <c r="A5214" s="76">
        <v>5212</v>
      </c>
      <c r="B5214" s="35" t="s">
        <v>17064</v>
      </c>
      <c r="C5214" s="35" t="s">
        <v>17065</v>
      </c>
      <c r="D5214" s="38" t="s">
        <v>17066</v>
      </c>
      <c r="E5214" s="83" t="s">
        <v>638</v>
      </c>
      <c r="F5214" s="35" t="s">
        <v>660</v>
      </c>
      <c r="G5214" s="35">
        <v>609</v>
      </c>
      <c r="H5214" s="32" t="s">
        <v>17062</v>
      </c>
      <c r="I5214" s="77">
        <v>4720000</v>
      </c>
      <c r="J5214" s="78"/>
      <c r="K5214" s="41"/>
      <c r="L5214" s="42" t="s">
        <v>16579</v>
      </c>
      <c r="M5214" s="79">
        <v>599</v>
      </c>
      <c r="N5214" s="80">
        <v>4522000</v>
      </c>
      <c r="O5214" s="81"/>
      <c r="P5214" s="77">
        <v>4522000</v>
      </c>
      <c r="Q5214" s="79">
        <v>616</v>
      </c>
      <c r="R5214" s="77">
        <v>4720000</v>
      </c>
      <c r="S5214" s="41"/>
      <c r="T5214" s="41" t="s">
        <v>6968</v>
      </c>
      <c r="U5214" s="41" t="s">
        <v>17063</v>
      </c>
      <c r="V5214" s="84"/>
      <c r="W5214" s="85"/>
      <c r="X5214" s="84" t="s">
        <v>644</v>
      </c>
      <c r="Y5214" s="84"/>
      <c r="Z5214" s="84" t="s">
        <v>11066</v>
      </c>
      <c r="AA5214" s="62">
        <v>43294</v>
      </c>
    </row>
    <row r="5215" spans="1:27" ht="31.5" x14ac:dyDescent="0.25">
      <c r="A5215" s="76">
        <v>5213</v>
      </c>
      <c r="B5215" s="35" t="s">
        <v>17067</v>
      </c>
      <c r="C5215" s="35" t="s">
        <v>17068</v>
      </c>
      <c r="D5215" s="38" t="s">
        <v>17069</v>
      </c>
      <c r="E5215" s="83" t="s">
        <v>638</v>
      </c>
      <c r="F5215" s="35" t="s">
        <v>660</v>
      </c>
      <c r="G5215" s="35">
        <v>609</v>
      </c>
      <c r="H5215" s="32" t="s">
        <v>17062</v>
      </c>
      <c r="I5215" s="77">
        <v>4720000</v>
      </c>
      <c r="J5215" s="78"/>
      <c r="K5215" s="41"/>
      <c r="L5215" s="42" t="s">
        <v>16579</v>
      </c>
      <c r="M5215" s="79">
        <v>599</v>
      </c>
      <c r="N5215" s="80">
        <v>4522000</v>
      </c>
      <c r="O5215" s="81"/>
      <c r="P5215" s="77">
        <v>4522000</v>
      </c>
      <c r="Q5215" s="79">
        <v>616</v>
      </c>
      <c r="R5215" s="77">
        <v>4720000</v>
      </c>
      <c r="S5215" s="41"/>
      <c r="T5215" s="41" t="s">
        <v>6968</v>
      </c>
      <c r="U5215" s="41" t="s">
        <v>17063</v>
      </c>
      <c r="V5215" s="84"/>
      <c r="W5215" s="85"/>
      <c r="X5215" s="84" t="s">
        <v>644</v>
      </c>
      <c r="Y5215" s="84"/>
      <c r="Z5215" s="84" t="s">
        <v>11066</v>
      </c>
      <c r="AA5215" s="62">
        <v>43294</v>
      </c>
    </row>
    <row r="5216" spans="1:27" ht="31.5" x14ac:dyDescent="0.25">
      <c r="A5216" s="76">
        <v>5214</v>
      </c>
      <c r="B5216" s="35" t="s">
        <v>17070</v>
      </c>
      <c r="C5216" s="35" t="s">
        <v>17071</v>
      </c>
      <c r="D5216" s="38" t="s">
        <v>17072</v>
      </c>
      <c r="E5216" s="83" t="s">
        <v>638</v>
      </c>
      <c r="F5216" s="35" t="s">
        <v>660</v>
      </c>
      <c r="G5216" s="35">
        <v>609</v>
      </c>
      <c r="H5216" s="32" t="s">
        <v>17062</v>
      </c>
      <c r="I5216" s="77">
        <v>4720000</v>
      </c>
      <c r="J5216" s="78"/>
      <c r="K5216" s="41"/>
      <c r="L5216" s="42" t="s">
        <v>16579</v>
      </c>
      <c r="M5216" s="79">
        <v>599</v>
      </c>
      <c r="N5216" s="80">
        <v>4522000</v>
      </c>
      <c r="O5216" s="81"/>
      <c r="P5216" s="77">
        <v>4522000</v>
      </c>
      <c r="Q5216" s="79">
        <v>616</v>
      </c>
      <c r="R5216" s="77">
        <v>4720000</v>
      </c>
      <c r="S5216" s="41"/>
      <c r="T5216" s="41" t="s">
        <v>6968</v>
      </c>
      <c r="U5216" s="41" t="s">
        <v>17063</v>
      </c>
      <c r="V5216" s="84"/>
      <c r="W5216" s="85"/>
      <c r="X5216" s="84" t="s">
        <v>644</v>
      </c>
      <c r="Y5216" s="84"/>
      <c r="Z5216" s="84" t="s">
        <v>11066</v>
      </c>
      <c r="AA5216" s="62">
        <v>43294</v>
      </c>
    </row>
    <row r="5217" spans="1:27" ht="31.5" x14ac:dyDescent="0.25">
      <c r="A5217" s="76">
        <v>5215</v>
      </c>
      <c r="B5217" s="35" t="s">
        <v>17073</v>
      </c>
      <c r="C5217" s="35" t="s">
        <v>17074</v>
      </c>
      <c r="D5217" s="38" t="s">
        <v>17075</v>
      </c>
      <c r="E5217" s="83" t="s">
        <v>638</v>
      </c>
      <c r="F5217" s="35" t="s">
        <v>1304</v>
      </c>
      <c r="G5217" s="35">
        <v>609</v>
      </c>
      <c r="H5217" s="32" t="s">
        <v>17062</v>
      </c>
      <c r="I5217" s="77">
        <v>4720000</v>
      </c>
      <c r="J5217" s="78"/>
      <c r="K5217" s="41"/>
      <c r="L5217" s="42" t="s">
        <v>16579</v>
      </c>
      <c r="M5217" s="79">
        <v>599</v>
      </c>
      <c r="N5217" s="80">
        <v>4522000</v>
      </c>
      <c r="O5217" s="81"/>
      <c r="P5217" s="77">
        <v>4522000</v>
      </c>
      <c r="Q5217" s="79">
        <v>616</v>
      </c>
      <c r="R5217" s="77">
        <v>4720000</v>
      </c>
      <c r="S5217" s="41"/>
      <c r="T5217" s="41" t="s">
        <v>6968</v>
      </c>
      <c r="U5217" s="41" t="s">
        <v>17063</v>
      </c>
      <c r="V5217" s="84"/>
      <c r="W5217" s="85"/>
      <c r="X5217" s="84" t="s">
        <v>644</v>
      </c>
      <c r="Y5217" s="84"/>
      <c r="Z5217" s="84" t="s">
        <v>11066</v>
      </c>
      <c r="AA5217" s="62">
        <v>43294</v>
      </c>
    </row>
    <row r="5218" spans="1:27" ht="31.5" x14ac:dyDescent="0.25">
      <c r="A5218" s="76">
        <v>5216</v>
      </c>
      <c r="B5218" s="35" t="s">
        <v>17076</v>
      </c>
      <c r="C5218" s="35" t="s">
        <v>17077</v>
      </c>
      <c r="D5218" s="38" t="s">
        <v>17078</v>
      </c>
      <c r="E5218" s="83" t="s">
        <v>638</v>
      </c>
      <c r="F5218" s="35" t="s">
        <v>660</v>
      </c>
      <c r="G5218" s="35">
        <v>583</v>
      </c>
      <c r="H5218" s="32" t="s">
        <v>9885</v>
      </c>
      <c r="I5218" s="77">
        <v>3278000</v>
      </c>
      <c r="J5218" s="78"/>
      <c r="K5218" s="41"/>
      <c r="L5218" s="42" t="s">
        <v>16579</v>
      </c>
      <c r="M5218" s="79">
        <v>573</v>
      </c>
      <c r="N5218" s="80">
        <v>3167000</v>
      </c>
      <c r="O5218" s="81"/>
      <c r="P5218" s="77">
        <v>3167000</v>
      </c>
      <c r="Q5218" s="79">
        <v>589</v>
      </c>
      <c r="R5218" s="77">
        <v>3278000</v>
      </c>
      <c r="S5218" s="41"/>
      <c r="T5218" s="41" t="s">
        <v>803</v>
      </c>
      <c r="U5218" s="41" t="s">
        <v>9886</v>
      </c>
      <c r="V5218" s="84"/>
      <c r="W5218" s="85"/>
      <c r="X5218" s="84" t="s">
        <v>644</v>
      </c>
      <c r="Y5218" s="84"/>
      <c r="Z5218" s="84" t="s">
        <v>645</v>
      </c>
      <c r="AA5218" s="62">
        <v>43294</v>
      </c>
    </row>
    <row r="5219" spans="1:27" ht="31.5" x14ac:dyDescent="0.25">
      <c r="A5219" s="76">
        <v>5217</v>
      </c>
      <c r="B5219" s="35" t="s">
        <v>17079</v>
      </c>
      <c r="C5219" s="35" t="s">
        <v>17080</v>
      </c>
      <c r="D5219" s="38" t="s">
        <v>17081</v>
      </c>
      <c r="E5219" s="83" t="s">
        <v>638</v>
      </c>
      <c r="F5219" s="35" t="s">
        <v>660</v>
      </c>
      <c r="G5219" s="35">
        <v>693</v>
      </c>
      <c r="H5219" s="32" t="s">
        <v>7790</v>
      </c>
      <c r="I5219" s="77">
        <v>2912000</v>
      </c>
      <c r="J5219" s="78"/>
      <c r="K5219" s="41"/>
      <c r="L5219" s="42" t="s">
        <v>16579</v>
      </c>
      <c r="M5219" s="79">
        <v>683</v>
      </c>
      <c r="N5219" s="80">
        <v>2835000</v>
      </c>
      <c r="O5219" s="81"/>
      <c r="P5219" s="77">
        <v>2835000</v>
      </c>
      <c r="Q5219" s="79">
        <v>709</v>
      </c>
      <c r="R5219" s="77">
        <v>2912000</v>
      </c>
      <c r="S5219" s="41"/>
      <c r="T5219" s="41" t="s">
        <v>6968</v>
      </c>
      <c r="U5219" s="41" t="s">
        <v>7791</v>
      </c>
      <c r="V5219" s="84"/>
      <c r="W5219" s="85"/>
      <c r="X5219" s="84" t="s">
        <v>644</v>
      </c>
      <c r="Y5219" s="84"/>
      <c r="Z5219" s="84" t="s">
        <v>11066</v>
      </c>
      <c r="AA5219" s="62">
        <v>43294</v>
      </c>
    </row>
    <row r="5220" spans="1:27" ht="15.75" x14ac:dyDescent="0.25">
      <c r="A5220" s="76">
        <v>5218</v>
      </c>
      <c r="B5220" s="35" t="s">
        <v>17082</v>
      </c>
      <c r="C5220" s="35" t="s">
        <v>17083</v>
      </c>
      <c r="D5220" s="38" t="s">
        <v>17084</v>
      </c>
      <c r="E5220" s="83" t="s">
        <v>638</v>
      </c>
      <c r="F5220" s="35" t="s">
        <v>1385</v>
      </c>
      <c r="G5220" s="35">
        <v>724</v>
      </c>
      <c r="H5220" s="32" t="s">
        <v>17085</v>
      </c>
      <c r="I5220" s="77">
        <v>2188000</v>
      </c>
      <c r="J5220" s="78"/>
      <c r="K5220" s="41"/>
      <c r="L5220" s="42" t="s">
        <v>16579</v>
      </c>
      <c r="M5220" s="79">
        <v>714</v>
      </c>
      <c r="N5220" s="80">
        <v>2143000</v>
      </c>
      <c r="O5220" s="81"/>
      <c r="P5220" s="77">
        <v>2143000</v>
      </c>
      <c r="Q5220" s="79">
        <v>740</v>
      </c>
      <c r="R5220" s="77">
        <v>2188000</v>
      </c>
      <c r="S5220" s="41"/>
      <c r="T5220" s="41" t="s">
        <v>6968</v>
      </c>
      <c r="U5220" s="41" t="s">
        <v>17086</v>
      </c>
      <c r="V5220" s="84"/>
      <c r="W5220" s="85"/>
      <c r="X5220" s="84" t="s">
        <v>644</v>
      </c>
      <c r="Y5220" s="84"/>
      <c r="Z5220" s="84" t="s">
        <v>11066</v>
      </c>
      <c r="AA5220" s="62">
        <v>43294</v>
      </c>
    </row>
    <row r="5221" spans="1:27" ht="15.75" x14ac:dyDescent="0.25">
      <c r="A5221" s="76">
        <v>5219</v>
      </c>
      <c r="B5221" s="35" t="s">
        <v>17087</v>
      </c>
      <c r="C5221" s="35" t="s">
        <v>17088</v>
      </c>
      <c r="D5221" s="38" t="s">
        <v>17089</v>
      </c>
      <c r="E5221" s="83" t="s">
        <v>679</v>
      </c>
      <c r="F5221" s="35" t="s">
        <v>5745</v>
      </c>
      <c r="G5221" s="35">
        <v>665</v>
      </c>
      <c r="H5221" s="32" t="s">
        <v>17090</v>
      </c>
      <c r="I5221" s="77">
        <v>1915000</v>
      </c>
      <c r="J5221" s="78"/>
      <c r="K5221" s="41"/>
      <c r="L5221" s="42" t="s">
        <v>16579</v>
      </c>
      <c r="M5221" s="79">
        <v>655</v>
      </c>
      <c r="N5221" s="80">
        <v>1868000</v>
      </c>
      <c r="O5221" s="81"/>
      <c r="P5221" s="77">
        <v>1868000</v>
      </c>
      <c r="Q5221" s="79">
        <v>681</v>
      </c>
      <c r="R5221" s="77">
        <v>1915000</v>
      </c>
      <c r="S5221" s="41"/>
      <c r="T5221" s="41" t="s">
        <v>6968</v>
      </c>
      <c r="U5221" s="41" t="s">
        <v>17091</v>
      </c>
      <c r="V5221" s="84"/>
      <c r="W5221" s="85"/>
      <c r="X5221" s="84" t="s">
        <v>644</v>
      </c>
      <c r="Y5221" s="84"/>
      <c r="Z5221" s="84" t="s">
        <v>11066</v>
      </c>
      <c r="AA5221" s="62">
        <v>43294</v>
      </c>
    </row>
    <row r="5222" spans="1:27" ht="31.5" x14ac:dyDescent="0.25">
      <c r="A5222" s="76">
        <v>5220</v>
      </c>
      <c r="B5222" s="35" t="s">
        <v>17092</v>
      </c>
      <c r="C5222" s="35" t="s">
        <v>17093</v>
      </c>
      <c r="D5222" s="38" t="s">
        <v>7789</v>
      </c>
      <c r="E5222" s="83" t="s">
        <v>679</v>
      </c>
      <c r="F5222" s="35" t="s">
        <v>1385</v>
      </c>
      <c r="G5222" s="35">
        <v>693</v>
      </c>
      <c r="H5222" s="32" t="s">
        <v>7790</v>
      </c>
      <c r="I5222" s="77">
        <v>2912000</v>
      </c>
      <c r="J5222" s="78"/>
      <c r="K5222" s="41"/>
      <c r="L5222" s="42" t="s">
        <v>16579</v>
      </c>
      <c r="M5222" s="79">
        <v>683</v>
      </c>
      <c r="N5222" s="80">
        <v>2835000</v>
      </c>
      <c r="O5222" s="81"/>
      <c r="P5222" s="77">
        <v>2835000</v>
      </c>
      <c r="Q5222" s="79">
        <v>709</v>
      </c>
      <c r="R5222" s="77">
        <v>2912000</v>
      </c>
      <c r="S5222" s="41"/>
      <c r="T5222" s="41" t="s">
        <v>6968</v>
      </c>
      <c r="U5222" s="41" t="s">
        <v>7791</v>
      </c>
      <c r="V5222" s="84"/>
      <c r="W5222" s="85"/>
      <c r="X5222" s="84" t="s">
        <v>644</v>
      </c>
      <c r="Y5222" s="84"/>
      <c r="Z5222" s="84" t="s">
        <v>11066</v>
      </c>
      <c r="AA5222" s="62">
        <v>43294</v>
      </c>
    </row>
    <row r="5223" spans="1:27" ht="31.5" x14ac:dyDescent="0.25">
      <c r="A5223" s="76">
        <v>5221</v>
      </c>
      <c r="B5223" s="35" t="s">
        <v>17094</v>
      </c>
      <c r="C5223" s="35" t="s">
        <v>17095</v>
      </c>
      <c r="D5223" s="38" t="s">
        <v>7794</v>
      </c>
      <c r="E5223" s="83" t="s">
        <v>679</v>
      </c>
      <c r="F5223" s="35" t="s">
        <v>1385</v>
      </c>
      <c r="G5223" s="35">
        <v>693</v>
      </c>
      <c r="H5223" s="32" t="s">
        <v>7790</v>
      </c>
      <c r="I5223" s="77">
        <v>2912000</v>
      </c>
      <c r="J5223" s="78"/>
      <c r="K5223" s="41"/>
      <c r="L5223" s="42" t="s">
        <v>16579</v>
      </c>
      <c r="M5223" s="79">
        <v>683</v>
      </c>
      <c r="N5223" s="80">
        <v>2835000</v>
      </c>
      <c r="O5223" s="81"/>
      <c r="P5223" s="77">
        <v>2835000</v>
      </c>
      <c r="Q5223" s="79">
        <v>709</v>
      </c>
      <c r="R5223" s="77">
        <v>2912000</v>
      </c>
      <c r="S5223" s="41"/>
      <c r="T5223" s="41" t="s">
        <v>6968</v>
      </c>
      <c r="U5223" s="41" t="s">
        <v>7791</v>
      </c>
      <c r="V5223" s="84"/>
      <c r="W5223" s="85"/>
      <c r="X5223" s="84" t="s">
        <v>644</v>
      </c>
      <c r="Y5223" s="84"/>
      <c r="Z5223" s="84" t="s">
        <v>11066</v>
      </c>
      <c r="AA5223" s="62">
        <v>43294</v>
      </c>
    </row>
    <row r="5224" spans="1:27" ht="31.5" x14ac:dyDescent="0.25">
      <c r="A5224" s="76">
        <v>5222</v>
      </c>
      <c r="B5224" s="35" t="s">
        <v>17096</v>
      </c>
      <c r="C5224" s="35" t="s">
        <v>17097</v>
      </c>
      <c r="D5224" s="38" t="s">
        <v>7797</v>
      </c>
      <c r="E5224" s="83" t="s">
        <v>679</v>
      </c>
      <c r="F5224" s="35" t="s">
        <v>1385</v>
      </c>
      <c r="G5224" s="35">
        <v>693</v>
      </c>
      <c r="H5224" s="32" t="s">
        <v>7790</v>
      </c>
      <c r="I5224" s="77">
        <v>2912000</v>
      </c>
      <c r="J5224" s="78"/>
      <c r="K5224" s="41"/>
      <c r="L5224" s="42" t="s">
        <v>16579</v>
      </c>
      <c r="M5224" s="79">
        <v>683</v>
      </c>
      <c r="N5224" s="80">
        <v>2835000</v>
      </c>
      <c r="O5224" s="81"/>
      <c r="P5224" s="77">
        <v>2835000</v>
      </c>
      <c r="Q5224" s="79">
        <v>709</v>
      </c>
      <c r="R5224" s="77">
        <v>2912000</v>
      </c>
      <c r="S5224" s="41"/>
      <c r="T5224" s="41" t="s">
        <v>6968</v>
      </c>
      <c r="U5224" s="41" t="s">
        <v>7791</v>
      </c>
      <c r="V5224" s="84"/>
      <c r="W5224" s="85"/>
      <c r="X5224" s="84" t="s">
        <v>644</v>
      </c>
      <c r="Y5224" s="84"/>
      <c r="Z5224" s="84" t="s">
        <v>11066</v>
      </c>
      <c r="AA5224" s="62">
        <v>43294</v>
      </c>
    </row>
    <row r="5225" spans="1:27" ht="31.5" x14ac:dyDescent="0.25">
      <c r="A5225" s="76">
        <v>5223</v>
      </c>
      <c r="B5225" s="35" t="s">
        <v>17098</v>
      </c>
      <c r="C5225" s="35" t="s">
        <v>17099</v>
      </c>
      <c r="D5225" s="38" t="s">
        <v>7790</v>
      </c>
      <c r="E5225" s="83" t="s">
        <v>679</v>
      </c>
      <c r="F5225" s="35" t="s">
        <v>1385</v>
      </c>
      <c r="G5225" s="35">
        <v>693</v>
      </c>
      <c r="H5225" s="32" t="s">
        <v>7790</v>
      </c>
      <c r="I5225" s="77">
        <v>2912000</v>
      </c>
      <c r="J5225" s="78"/>
      <c r="K5225" s="41"/>
      <c r="L5225" s="42" t="s">
        <v>16579</v>
      </c>
      <c r="M5225" s="79">
        <v>683</v>
      </c>
      <c r="N5225" s="80">
        <v>2835000</v>
      </c>
      <c r="O5225" s="81"/>
      <c r="P5225" s="77">
        <v>2835000</v>
      </c>
      <c r="Q5225" s="79">
        <v>709</v>
      </c>
      <c r="R5225" s="77">
        <v>2912000</v>
      </c>
      <c r="S5225" s="41"/>
      <c r="T5225" s="41" t="s">
        <v>6968</v>
      </c>
      <c r="U5225" s="41" t="s">
        <v>7791</v>
      </c>
      <c r="V5225" s="84"/>
      <c r="W5225" s="85"/>
      <c r="X5225" s="84" t="s">
        <v>644</v>
      </c>
      <c r="Y5225" s="84"/>
      <c r="Z5225" s="84" t="s">
        <v>11066</v>
      </c>
      <c r="AA5225" s="62">
        <v>43294</v>
      </c>
    </row>
    <row r="5226" spans="1:27" ht="31.5" x14ac:dyDescent="0.25">
      <c r="A5226" s="76">
        <v>5224</v>
      </c>
      <c r="B5226" s="35" t="s">
        <v>17100</v>
      </c>
      <c r="C5226" s="35" t="s">
        <v>17101</v>
      </c>
      <c r="D5226" s="38" t="s">
        <v>17102</v>
      </c>
      <c r="E5226" s="83" t="s">
        <v>638</v>
      </c>
      <c r="F5226" s="35" t="s">
        <v>1385</v>
      </c>
      <c r="G5226" s="35">
        <v>664</v>
      </c>
      <c r="H5226" s="32" t="s">
        <v>17103</v>
      </c>
      <c r="I5226" s="77">
        <v>3616000</v>
      </c>
      <c r="J5226" s="78"/>
      <c r="K5226" s="41"/>
      <c r="L5226" s="42" t="s">
        <v>16579</v>
      </c>
      <c r="M5226" s="79">
        <v>654</v>
      </c>
      <c r="N5226" s="80">
        <v>3491000</v>
      </c>
      <c r="O5226" s="81"/>
      <c r="P5226" s="77">
        <v>3491000</v>
      </c>
      <c r="Q5226" s="79">
        <v>680</v>
      </c>
      <c r="R5226" s="77">
        <v>3616000</v>
      </c>
      <c r="S5226" s="41"/>
      <c r="T5226" s="41" t="s">
        <v>6968</v>
      </c>
      <c r="U5226" s="41" t="s">
        <v>17104</v>
      </c>
      <c r="V5226" s="84"/>
      <c r="W5226" s="85"/>
      <c r="X5226" s="84" t="s">
        <v>644</v>
      </c>
      <c r="Y5226" s="84"/>
      <c r="Z5226" s="84" t="s">
        <v>11066</v>
      </c>
      <c r="AA5226" s="62">
        <v>43294</v>
      </c>
    </row>
    <row r="5227" spans="1:27" ht="31.5" x14ac:dyDescent="0.25">
      <c r="A5227" s="76">
        <v>5225</v>
      </c>
      <c r="B5227" s="35" t="s">
        <v>17105</v>
      </c>
      <c r="C5227" s="35" t="s">
        <v>17106</v>
      </c>
      <c r="D5227" s="38" t="s">
        <v>17107</v>
      </c>
      <c r="E5227" s="83" t="s">
        <v>638</v>
      </c>
      <c r="F5227" s="35" t="s">
        <v>660</v>
      </c>
      <c r="G5227" s="35">
        <v>606</v>
      </c>
      <c r="H5227" s="32" t="s">
        <v>17108</v>
      </c>
      <c r="I5227" s="77">
        <v>5499000</v>
      </c>
      <c r="J5227" s="78"/>
      <c r="K5227" s="41"/>
      <c r="L5227" s="42" t="s">
        <v>16579</v>
      </c>
      <c r="M5227" s="79">
        <v>596</v>
      </c>
      <c r="N5227" s="80">
        <v>5378000</v>
      </c>
      <c r="O5227" s="81"/>
      <c r="P5227" s="77">
        <v>5378000</v>
      </c>
      <c r="Q5227" s="79">
        <v>613</v>
      </c>
      <c r="R5227" s="77">
        <v>5499000</v>
      </c>
      <c r="S5227" s="41"/>
      <c r="T5227" s="41" t="s">
        <v>6968</v>
      </c>
      <c r="U5227" s="41" t="s">
        <v>17109</v>
      </c>
      <c r="V5227" s="84"/>
      <c r="W5227" s="85"/>
      <c r="X5227" s="84" t="s">
        <v>644</v>
      </c>
      <c r="Y5227" s="84"/>
      <c r="Z5227" s="84" t="s">
        <v>11066</v>
      </c>
      <c r="AA5227" s="62">
        <v>43294</v>
      </c>
    </row>
    <row r="5228" spans="1:27" ht="15.75" x14ac:dyDescent="0.25">
      <c r="A5228" s="76">
        <v>5226</v>
      </c>
      <c r="B5228" s="35" t="s">
        <v>17110</v>
      </c>
      <c r="C5228" s="35" t="s">
        <v>17111</v>
      </c>
      <c r="D5228" s="38" t="s">
        <v>7776</v>
      </c>
      <c r="E5228" s="83" t="s">
        <v>638</v>
      </c>
      <c r="F5228" s="35" t="s">
        <v>660</v>
      </c>
      <c r="G5228" s="35">
        <v>691</v>
      </c>
      <c r="H5228" s="32" t="s">
        <v>6982</v>
      </c>
      <c r="I5228" s="77">
        <v>3825000</v>
      </c>
      <c r="J5228" s="78"/>
      <c r="K5228" s="41"/>
      <c r="L5228" s="42" t="s">
        <v>16579</v>
      </c>
      <c r="M5228" s="79">
        <v>681</v>
      </c>
      <c r="N5228" s="80">
        <v>3704000</v>
      </c>
      <c r="O5228" s="81"/>
      <c r="P5228" s="77">
        <v>3704000</v>
      </c>
      <c r="Q5228" s="79">
        <v>707</v>
      </c>
      <c r="R5228" s="77">
        <v>3825000</v>
      </c>
      <c r="S5228" s="41"/>
      <c r="T5228" s="41" t="s">
        <v>6968</v>
      </c>
      <c r="U5228" s="41" t="s">
        <v>6983</v>
      </c>
      <c r="V5228" s="84"/>
      <c r="W5228" s="85"/>
      <c r="X5228" s="84" t="s">
        <v>644</v>
      </c>
      <c r="Y5228" s="84"/>
      <c r="Z5228" s="84" t="s">
        <v>11066</v>
      </c>
      <c r="AA5228" s="62">
        <v>43294</v>
      </c>
    </row>
    <row r="5229" spans="1:27" ht="31.5" x14ac:dyDescent="0.25">
      <c r="A5229" s="76">
        <v>5227</v>
      </c>
      <c r="B5229" s="35" t="s">
        <v>17112</v>
      </c>
      <c r="C5229" s="35" t="s">
        <v>17113</v>
      </c>
      <c r="D5229" s="38" t="s">
        <v>17114</v>
      </c>
      <c r="E5229" s="83" t="s">
        <v>638</v>
      </c>
      <c r="F5229" s="35" t="s">
        <v>1304</v>
      </c>
      <c r="G5229" s="35">
        <v>692</v>
      </c>
      <c r="H5229" s="32" t="s">
        <v>17115</v>
      </c>
      <c r="I5229" s="77">
        <v>6062000</v>
      </c>
      <c r="J5229" s="78"/>
      <c r="K5229" s="41"/>
      <c r="L5229" s="42" t="s">
        <v>16579</v>
      </c>
      <c r="M5229" s="79">
        <v>682</v>
      </c>
      <c r="N5229" s="80">
        <v>5864000</v>
      </c>
      <c r="O5229" s="81"/>
      <c r="P5229" s="77">
        <v>5864000</v>
      </c>
      <c r="Q5229" s="79">
        <v>708</v>
      </c>
      <c r="R5229" s="77">
        <v>6062000</v>
      </c>
      <c r="S5229" s="41"/>
      <c r="T5229" s="41" t="s">
        <v>6968</v>
      </c>
      <c r="U5229" s="41" t="s">
        <v>17116</v>
      </c>
      <c r="V5229" s="84"/>
      <c r="W5229" s="85"/>
      <c r="X5229" s="84" t="s">
        <v>644</v>
      </c>
      <c r="Y5229" s="84"/>
      <c r="Z5229" s="84" t="s">
        <v>11066</v>
      </c>
      <c r="AA5229" s="62">
        <v>43294</v>
      </c>
    </row>
    <row r="5230" spans="1:27" ht="31.5" x14ac:dyDescent="0.25">
      <c r="A5230" s="76">
        <v>5228</v>
      </c>
      <c r="B5230" s="35" t="s">
        <v>17117</v>
      </c>
      <c r="C5230" s="35" t="s">
        <v>17118</v>
      </c>
      <c r="D5230" s="38" t="s">
        <v>17119</v>
      </c>
      <c r="E5230" s="83" t="s">
        <v>638</v>
      </c>
      <c r="F5230" s="35"/>
      <c r="G5230" s="35">
        <v>721</v>
      </c>
      <c r="H5230" s="32" t="s">
        <v>17120</v>
      </c>
      <c r="I5230" s="77">
        <v>6108000</v>
      </c>
      <c r="J5230" s="78"/>
      <c r="K5230" s="41"/>
      <c r="L5230" s="42" t="s">
        <v>16579</v>
      </c>
      <c r="M5230" s="79">
        <v>711</v>
      </c>
      <c r="N5230" s="80">
        <v>5910000</v>
      </c>
      <c r="O5230" s="81"/>
      <c r="P5230" s="77">
        <v>5910000</v>
      </c>
      <c r="Q5230" s="79">
        <v>737</v>
      </c>
      <c r="R5230" s="77">
        <v>6108000</v>
      </c>
      <c r="S5230" s="41"/>
      <c r="T5230" s="41" t="s">
        <v>6968</v>
      </c>
      <c r="U5230" s="41" t="s">
        <v>17121</v>
      </c>
      <c r="V5230" s="84"/>
      <c r="W5230" s="85"/>
      <c r="X5230" s="84" t="s">
        <v>644</v>
      </c>
      <c r="Y5230" s="84"/>
      <c r="Z5230" s="84" t="s">
        <v>11066</v>
      </c>
      <c r="AA5230" s="62">
        <v>43294</v>
      </c>
    </row>
    <row r="5231" spans="1:27" ht="31.5" x14ac:dyDescent="0.25">
      <c r="A5231" s="76">
        <v>5229</v>
      </c>
      <c r="B5231" s="35" t="s">
        <v>17122</v>
      </c>
      <c r="C5231" s="35" t="s">
        <v>17123</v>
      </c>
      <c r="D5231" s="38" t="s">
        <v>7763</v>
      </c>
      <c r="E5231" s="83" t="s">
        <v>638</v>
      </c>
      <c r="F5231" s="35" t="s">
        <v>1304</v>
      </c>
      <c r="G5231" s="35">
        <v>608</v>
      </c>
      <c r="H5231" s="32" t="s">
        <v>7763</v>
      </c>
      <c r="I5231" s="77">
        <v>6028000</v>
      </c>
      <c r="J5231" s="78"/>
      <c r="K5231" s="41"/>
      <c r="L5231" s="42" t="s">
        <v>16579</v>
      </c>
      <c r="M5231" s="79">
        <v>598</v>
      </c>
      <c r="N5231" s="80">
        <v>5830000</v>
      </c>
      <c r="O5231" s="81"/>
      <c r="P5231" s="77">
        <v>5830000</v>
      </c>
      <c r="Q5231" s="79">
        <v>615</v>
      </c>
      <c r="R5231" s="77">
        <v>6028000</v>
      </c>
      <c r="S5231" s="41"/>
      <c r="T5231" s="41" t="s">
        <v>6968</v>
      </c>
      <c r="U5231" s="41" t="s">
        <v>7764</v>
      </c>
      <c r="V5231" s="84"/>
      <c r="W5231" s="85"/>
      <c r="X5231" s="84" t="s">
        <v>644</v>
      </c>
      <c r="Y5231" s="84"/>
      <c r="Z5231" s="84" t="s">
        <v>11066</v>
      </c>
      <c r="AA5231" s="62">
        <v>43294</v>
      </c>
    </row>
    <row r="5232" spans="1:27" ht="31.5" x14ac:dyDescent="0.25">
      <c r="A5232" s="76">
        <v>5230</v>
      </c>
      <c r="B5232" s="35" t="s">
        <v>17124</v>
      </c>
      <c r="C5232" s="35" t="s">
        <v>17125</v>
      </c>
      <c r="D5232" s="38" t="s">
        <v>17126</v>
      </c>
      <c r="E5232" s="83" t="s">
        <v>638</v>
      </c>
      <c r="F5232" s="35" t="s">
        <v>660</v>
      </c>
      <c r="G5232" s="35">
        <v>671</v>
      </c>
      <c r="H5232" s="32" t="s">
        <v>7768</v>
      </c>
      <c r="I5232" s="77">
        <v>6047000</v>
      </c>
      <c r="J5232" s="78"/>
      <c r="K5232" s="41"/>
      <c r="L5232" s="42" t="s">
        <v>16579</v>
      </c>
      <c r="M5232" s="79">
        <v>661</v>
      </c>
      <c r="N5232" s="80">
        <v>5848000</v>
      </c>
      <c r="O5232" s="81"/>
      <c r="P5232" s="77">
        <v>5848000</v>
      </c>
      <c r="Q5232" s="79">
        <v>687</v>
      </c>
      <c r="R5232" s="77">
        <v>6047000</v>
      </c>
      <c r="S5232" s="41"/>
      <c r="T5232" s="41" t="s">
        <v>6968</v>
      </c>
      <c r="U5232" s="41" t="s">
        <v>7769</v>
      </c>
      <c r="V5232" s="84"/>
      <c r="W5232" s="85"/>
      <c r="X5232" s="84" t="s">
        <v>644</v>
      </c>
      <c r="Y5232" s="84"/>
      <c r="Z5232" s="84" t="s">
        <v>11066</v>
      </c>
      <c r="AA5232" s="62">
        <v>43294</v>
      </c>
    </row>
    <row r="5233" spans="1:27" ht="31.5" x14ac:dyDescent="0.25">
      <c r="A5233" s="76">
        <v>5231</v>
      </c>
      <c r="B5233" s="35" t="s">
        <v>17127</v>
      </c>
      <c r="C5233" s="35" t="s">
        <v>17128</v>
      </c>
      <c r="D5233" s="38" t="s">
        <v>17129</v>
      </c>
      <c r="E5233" s="83" t="s">
        <v>703</v>
      </c>
      <c r="F5233" s="35" t="s">
        <v>660</v>
      </c>
      <c r="G5233" s="35">
        <v>1197</v>
      </c>
      <c r="H5233" s="32" t="s">
        <v>7662</v>
      </c>
      <c r="I5233" s="77">
        <v>8918000</v>
      </c>
      <c r="J5233" s="78"/>
      <c r="K5233" s="41"/>
      <c r="L5233" s="42" t="s">
        <v>16579</v>
      </c>
      <c r="M5233" s="79">
        <v>1184</v>
      </c>
      <c r="N5233" s="80">
        <v>8653000</v>
      </c>
      <c r="O5233" s="81"/>
      <c r="P5233" s="77">
        <v>8653000</v>
      </c>
      <c r="Q5233" s="79">
        <v>1220</v>
      </c>
      <c r="R5233" s="77">
        <v>8918000</v>
      </c>
      <c r="S5233" s="41"/>
      <c r="T5233" s="41" t="s">
        <v>1251</v>
      </c>
      <c r="U5233" s="41" t="s">
        <v>7663</v>
      </c>
      <c r="V5233" s="84"/>
      <c r="W5233" s="85"/>
      <c r="X5233" s="84" t="s">
        <v>644</v>
      </c>
      <c r="Y5233" s="84"/>
      <c r="Z5233" s="84" t="s">
        <v>11066</v>
      </c>
      <c r="AA5233" s="62">
        <v>43294</v>
      </c>
    </row>
    <row r="5234" spans="1:27" ht="31.5" x14ac:dyDescent="0.25">
      <c r="A5234" s="76">
        <v>5232</v>
      </c>
      <c r="B5234" s="35" t="s">
        <v>17130</v>
      </c>
      <c r="C5234" s="35" t="s">
        <v>17131</v>
      </c>
      <c r="D5234" s="38" t="s">
        <v>17132</v>
      </c>
      <c r="E5234" s="83" t="s">
        <v>638</v>
      </c>
      <c r="F5234" s="35" t="s">
        <v>660</v>
      </c>
      <c r="G5234" s="35">
        <v>693</v>
      </c>
      <c r="H5234" s="32" t="s">
        <v>7790</v>
      </c>
      <c r="I5234" s="77">
        <v>2912000</v>
      </c>
      <c r="J5234" s="78"/>
      <c r="K5234" s="41"/>
      <c r="L5234" s="42" t="s">
        <v>16579</v>
      </c>
      <c r="M5234" s="79">
        <v>683</v>
      </c>
      <c r="N5234" s="80">
        <v>2835000</v>
      </c>
      <c r="O5234" s="81"/>
      <c r="P5234" s="77">
        <v>2835000</v>
      </c>
      <c r="Q5234" s="79">
        <v>709</v>
      </c>
      <c r="R5234" s="77">
        <v>2912000</v>
      </c>
      <c r="S5234" s="41"/>
      <c r="T5234" s="41" t="s">
        <v>6968</v>
      </c>
      <c r="U5234" s="41" t="s">
        <v>7791</v>
      </c>
      <c r="V5234" s="84"/>
      <c r="W5234" s="85"/>
      <c r="X5234" s="84" t="s">
        <v>644</v>
      </c>
      <c r="Y5234" s="84"/>
      <c r="Z5234" s="84" t="s">
        <v>11066</v>
      </c>
      <c r="AA5234" s="62">
        <v>43294</v>
      </c>
    </row>
    <row r="5235" spans="1:27" ht="31.5" x14ac:dyDescent="0.25">
      <c r="A5235" s="76">
        <v>5233</v>
      </c>
      <c r="B5235" s="35" t="s">
        <v>17133</v>
      </c>
      <c r="C5235" s="35" t="s">
        <v>17134</v>
      </c>
      <c r="D5235" s="38" t="s">
        <v>7767</v>
      </c>
      <c r="E5235" s="83" t="s">
        <v>638</v>
      </c>
      <c r="F5235" s="35" t="s">
        <v>660</v>
      </c>
      <c r="G5235" s="35">
        <v>671</v>
      </c>
      <c r="H5235" s="32" t="s">
        <v>7768</v>
      </c>
      <c r="I5235" s="77">
        <v>6047000</v>
      </c>
      <c r="J5235" s="78"/>
      <c r="K5235" s="41"/>
      <c r="L5235" s="42" t="s">
        <v>16579</v>
      </c>
      <c r="M5235" s="79">
        <v>661</v>
      </c>
      <c r="N5235" s="80">
        <v>5848000</v>
      </c>
      <c r="O5235" s="81"/>
      <c r="P5235" s="77">
        <v>5848000</v>
      </c>
      <c r="Q5235" s="79">
        <v>687</v>
      </c>
      <c r="R5235" s="77">
        <v>6047000</v>
      </c>
      <c r="S5235" s="41"/>
      <c r="T5235" s="41" t="s">
        <v>6968</v>
      </c>
      <c r="U5235" s="41" t="s">
        <v>7769</v>
      </c>
      <c r="V5235" s="84"/>
      <c r="W5235" s="85"/>
      <c r="X5235" s="84" t="s">
        <v>644</v>
      </c>
      <c r="Y5235" s="84"/>
      <c r="Z5235" s="84" t="s">
        <v>11066</v>
      </c>
      <c r="AA5235" s="62">
        <v>43294</v>
      </c>
    </row>
    <row r="5236" spans="1:27" ht="31.5" x14ac:dyDescent="0.25">
      <c r="A5236" s="76">
        <v>5234</v>
      </c>
      <c r="B5236" s="35" t="s">
        <v>17135</v>
      </c>
      <c r="C5236" s="35" t="s">
        <v>17136</v>
      </c>
      <c r="D5236" s="38" t="s">
        <v>7772</v>
      </c>
      <c r="E5236" s="83" t="s">
        <v>638</v>
      </c>
      <c r="F5236" s="35" t="s">
        <v>660</v>
      </c>
      <c r="G5236" s="35">
        <v>713</v>
      </c>
      <c r="H5236" s="32" t="s">
        <v>7772</v>
      </c>
      <c r="I5236" s="77">
        <v>4040000</v>
      </c>
      <c r="J5236" s="78"/>
      <c r="K5236" s="41"/>
      <c r="L5236" s="42" t="s">
        <v>16579</v>
      </c>
      <c r="M5236" s="79">
        <v>703</v>
      </c>
      <c r="N5236" s="80">
        <v>3937000</v>
      </c>
      <c r="O5236" s="81"/>
      <c r="P5236" s="77">
        <v>3937000</v>
      </c>
      <c r="Q5236" s="79">
        <v>729</v>
      </c>
      <c r="R5236" s="77">
        <v>4040000</v>
      </c>
      <c r="S5236" s="41"/>
      <c r="T5236" s="41" t="s">
        <v>6968</v>
      </c>
      <c r="U5236" s="41" t="s">
        <v>7773</v>
      </c>
      <c r="V5236" s="84"/>
      <c r="W5236" s="85"/>
      <c r="X5236" s="84" t="s">
        <v>644</v>
      </c>
      <c r="Y5236" s="84"/>
      <c r="Z5236" s="84" t="s">
        <v>11066</v>
      </c>
      <c r="AA5236" s="62">
        <v>43294</v>
      </c>
    </row>
    <row r="5237" spans="1:27" ht="31.5" x14ac:dyDescent="0.25">
      <c r="A5237" s="76">
        <v>5235</v>
      </c>
      <c r="B5237" s="35" t="s">
        <v>17137</v>
      </c>
      <c r="C5237" s="35" t="s">
        <v>17138</v>
      </c>
      <c r="D5237" s="38" t="s">
        <v>17139</v>
      </c>
      <c r="E5237" s="83" t="s">
        <v>638</v>
      </c>
      <c r="F5237" s="35" t="s">
        <v>1385</v>
      </c>
      <c r="G5237" s="35">
        <v>600</v>
      </c>
      <c r="H5237" s="32" t="s">
        <v>17139</v>
      </c>
      <c r="I5237" s="77">
        <v>2681000</v>
      </c>
      <c r="J5237" s="78"/>
      <c r="K5237" s="41"/>
      <c r="L5237" s="42" t="s">
        <v>16579</v>
      </c>
      <c r="M5237" s="79">
        <v>590</v>
      </c>
      <c r="N5237" s="80">
        <v>2586000</v>
      </c>
      <c r="O5237" s="81"/>
      <c r="P5237" s="77">
        <v>2586000</v>
      </c>
      <c r="Q5237" s="79">
        <v>606</v>
      </c>
      <c r="R5237" s="77">
        <v>2681000</v>
      </c>
      <c r="S5237" s="41"/>
      <c r="T5237" s="41" t="s">
        <v>6968</v>
      </c>
      <c r="U5237" s="41" t="s">
        <v>17140</v>
      </c>
      <c r="V5237" s="84"/>
      <c r="W5237" s="85"/>
      <c r="X5237" s="84" t="s">
        <v>644</v>
      </c>
      <c r="Y5237" s="84"/>
      <c r="Z5237" s="84" t="s">
        <v>11066</v>
      </c>
      <c r="AA5237" s="62">
        <v>43294</v>
      </c>
    </row>
    <row r="5238" spans="1:27" ht="31.5" x14ac:dyDescent="0.25">
      <c r="A5238" s="76">
        <v>5236</v>
      </c>
      <c r="B5238" s="35" t="s">
        <v>17141</v>
      </c>
      <c r="C5238" s="35" t="s">
        <v>17142</v>
      </c>
      <c r="D5238" s="38" t="s">
        <v>17143</v>
      </c>
      <c r="E5238" s="83" t="s">
        <v>638</v>
      </c>
      <c r="F5238" s="35" t="s">
        <v>1385</v>
      </c>
      <c r="G5238" s="35">
        <v>643</v>
      </c>
      <c r="H5238" s="32" t="s">
        <v>17143</v>
      </c>
      <c r="I5238" s="77">
        <v>3369000</v>
      </c>
      <c r="J5238" s="78"/>
      <c r="K5238" s="41"/>
      <c r="L5238" s="42" t="s">
        <v>16579</v>
      </c>
      <c r="M5238" s="79">
        <v>633</v>
      </c>
      <c r="N5238" s="80">
        <v>3282000</v>
      </c>
      <c r="O5238" s="81"/>
      <c r="P5238" s="77">
        <v>3282000</v>
      </c>
      <c r="Q5238" s="79">
        <v>659</v>
      </c>
      <c r="R5238" s="77">
        <v>3369000</v>
      </c>
      <c r="S5238" s="41"/>
      <c r="T5238" s="41" t="s">
        <v>6968</v>
      </c>
      <c r="U5238" s="41" t="s">
        <v>17144</v>
      </c>
      <c r="V5238" s="84"/>
      <c r="W5238" s="85"/>
      <c r="X5238" s="84" t="s">
        <v>644</v>
      </c>
      <c r="Y5238" s="84"/>
      <c r="Z5238" s="84" t="s">
        <v>11066</v>
      </c>
      <c r="AA5238" s="62">
        <v>43294</v>
      </c>
    </row>
    <row r="5239" spans="1:27" ht="15.75" x14ac:dyDescent="0.25">
      <c r="A5239" s="76">
        <v>5237</v>
      </c>
      <c r="B5239" s="35" t="s">
        <v>17145</v>
      </c>
      <c r="C5239" s="35" t="s">
        <v>17146</v>
      </c>
      <c r="D5239" s="38" t="s">
        <v>17147</v>
      </c>
      <c r="E5239" s="83" t="s">
        <v>638</v>
      </c>
      <c r="F5239" s="35" t="s">
        <v>660</v>
      </c>
      <c r="G5239" s="35">
        <v>602</v>
      </c>
      <c r="H5239" s="32" t="s">
        <v>17016</v>
      </c>
      <c r="I5239" s="77">
        <v>3675000</v>
      </c>
      <c r="J5239" s="78"/>
      <c r="K5239" s="41"/>
      <c r="L5239" s="42" t="s">
        <v>16579</v>
      </c>
      <c r="M5239" s="79">
        <v>592</v>
      </c>
      <c r="N5239" s="80">
        <v>3554000</v>
      </c>
      <c r="O5239" s="81"/>
      <c r="P5239" s="77">
        <v>3554000</v>
      </c>
      <c r="Q5239" s="79">
        <v>609</v>
      </c>
      <c r="R5239" s="77">
        <v>3675000</v>
      </c>
      <c r="S5239" s="41"/>
      <c r="T5239" s="41" t="s">
        <v>6968</v>
      </c>
      <c r="U5239" s="41" t="s">
        <v>17017</v>
      </c>
      <c r="V5239" s="84"/>
      <c r="W5239" s="85"/>
      <c r="X5239" s="84" t="s">
        <v>644</v>
      </c>
      <c r="Y5239" s="84"/>
      <c r="Z5239" s="84" t="s">
        <v>11066</v>
      </c>
      <c r="AA5239" s="62">
        <v>43294</v>
      </c>
    </row>
    <row r="5240" spans="1:27" ht="15.75" x14ac:dyDescent="0.25">
      <c r="A5240" s="76">
        <v>5238</v>
      </c>
      <c r="B5240" s="35" t="s">
        <v>17148</v>
      </c>
      <c r="C5240" s="35" t="s">
        <v>17149</v>
      </c>
      <c r="D5240" s="38" t="s">
        <v>17150</v>
      </c>
      <c r="E5240" s="83" t="s">
        <v>679</v>
      </c>
      <c r="F5240" s="35" t="s">
        <v>660</v>
      </c>
      <c r="G5240" s="35">
        <v>603</v>
      </c>
      <c r="H5240" s="32" t="s">
        <v>17150</v>
      </c>
      <c r="I5240" s="77">
        <v>2736000</v>
      </c>
      <c r="J5240" s="78"/>
      <c r="K5240" s="41"/>
      <c r="L5240" s="42" t="s">
        <v>16579</v>
      </c>
      <c r="M5240" s="79">
        <v>593</v>
      </c>
      <c r="N5240" s="80">
        <v>2677000</v>
      </c>
      <c r="O5240" s="81"/>
      <c r="P5240" s="77">
        <v>2677000</v>
      </c>
      <c r="Q5240" s="79">
        <v>610</v>
      </c>
      <c r="R5240" s="77">
        <v>2736000</v>
      </c>
      <c r="S5240" s="41"/>
      <c r="T5240" s="41" t="s">
        <v>6968</v>
      </c>
      <c r="U5240" s="41" t="s">
        <v>17151</v>
      </c>
      <c r="V5240" s="84"/>
      <c r="W5240" s="85"/>
      <c r="X5240" s="84" t="s">
        <v>644</v>
      </c>
      <c r="Y5240" s="84"/>
      <c r="Z5240" s="84" t="s">
        <v>11066</v>
      </c>
      <c r="AA5240" s="62">
        <v>43294</v>
      </c>
    </row>
    <row r="5241" spans="1:27" ht="15.75" x14ac:dyDescent="0.25">
      <c r="A5241" s="76">
        <v>5239</v>
      </c>
      <c r="B5241" s="35" t="s">
        <v>17152</v>
      </c>
      <c r="C5241" s="35" t="s">
        <v>17153</v>
      </c>
      <c r="D5241" s="38" t="s">
        <v>7802</v>
      </c>
      <c r="E5241" s="83" t="s">
        <v>679</v>
      </c>
      <c r="F5241" s="35" t="s">
        <v>1385</v>
      </c>
      <c r="G5241" s="35">
        <v>607</v>
      </c>
      <c r="H5241" s="32" t="s">
        <v>7802</v>
      </c>
      <c r="I5241" s="77">
        <v>2022000</v>
      </c>
      <c r="J5241" s="78"/>
      <c r="K5241" s="41"/>
      <c r="L5241" s="42" t="s">
        <v>16579</v>
      </c>
      <c r="M5241" s="79">
        <v>597</v>
      </c>
      <c r="N5241" s="80">
        <v>1960000</v>
      </c>
      <c r="O5241" s="81"/>
      <c r="P5241" s="77">
        <v>1960000</v>
      </c>
      <c r="Q5241" s="79">
        <v>614</v>
      </c>
      <c r="R5241" s="77">
        <v>2022000</v>
      </c>
      <c r="S5241" s="41"/>
      <c r="T5241" s="41" t="s">
        <v>6968</v>
      </c>
      <c r="U5241" s="41" t="s">
        <v>7803</v>
      </c>
      <c r="V5241" s="84"/>
      <c r="W5241" s="85"/>
      <c r="X5241" s="84" t="s">
        <v>644</v>
      </c>
      <c r="Y5241" s="84"/>
      <c r="Z5241" s="84" t="s">
        <v>11066</v>
      </c>
      <c r="AA5241" s="62">
        <v>43294</v>
      </c>
    </row>
    <row r="5242" spans="1:27" ht="31.5" x14ac:dyDescent="0.25">
      <c r="A5242" s="76">
        <v>5240</v>
      </c>
      <c r="B5242" s="35" t="s">
        <v>17154</v>
      </c>
      <c r="C5242" s="35" t="s">
        <v>17155</v>
      </c>
      <c r="D5242" s="38" t="s">
        <v>17156</v>
      </c>
      <c r="E5242" s="83" t="s">
        <v>638</v>
      </c>
      <c r="F5242" s="35" t="s">
        <v>660</v>
      </c>
      <c r="G5242" s="35">
        <v>583</v>
      </c>
      <c r="H5242" s="32" t="s">
        <v>9885</v>
      </c>
      <c r="I5242" s="77">
        <v>3278000</v>
      </c>
      <c r="J5242" s="78"/>
      <c r="K5242" s="41"/>
      <c r="L5242" s="42" t="s">
        <v>16579</v>
      </c>
      <c r="M5242" s="79">
        <v>573</v>
      </c>
      <c r="N5242" s="80">
        <v>3167000</v>
      </c>
      <c r="O5242" s="81"/>
      <c r="P5242" s="77">
        <v>3167000</v>
      </c>
      <c r="Q5242" s="79">
        <v>589</v>
      </c>
      <c r="R5242" s="77">
        <v>3278000</v>
      </c>
      <c r="S5242" s="41"/>
      <c r="T5242" s="41" t="s">
        <v>803</v>
      </c>
      <c r="U5242" s="41" t="s">
        <v>9886</v>
      </c>
      <c r="V5242" s="84"/>
      <c r="W5242" s="85"/>
      <c r="X5242" s="84" t="s">
        <v>644</v>
      </c>
      <c r="Y5242" s="84"/>
      <c r="Z5242" s="84" t="s">
        <v>645</v>
      </c>
      <c r="AA5242" s="62">
        <v>43294</v>
      </c>
    </row>
    <row r="5243" spans="1:27" ht="15.75" x14ac:dyDescent="0.25">
      <c r="A5243" s="76">
        <v>5241</v>
      </c>
      <c r="B5243" s="35" t="s">
        <v>17157</v>
      </c>
      <c r="C5243" s="35" t="s">
        <v>17158</v>
      </c>
      <c r="D5243" s="38" t="s">
        <v>7806</v>
      </c>
      <c r="E5243" s="83" t="s">
        <v>679</v>
      </c>
      <c r="F5243" s="35" t="s">
        <v>1385</v>
      </c>
      <c r="G5243" s="35">
        <v>599</v>
      </c>
      <c r="H5243" s="32" t="s">
        <v>7806</v>
      </c>
      <c r="I5243" s="77">
        <v>1263000</v>
      </c>
      <c r="J5243" s="78"/>
      <c r="K5243" s="41"/>
      <c r="L5243" s="42" t="s">
        <v>16579</v>
      </c>
      <c r="M5243" s="79">
        <v>589</v>
      </c>
      <c r="N5243" s="80">
        <v>1237000</v>
      </c>
      <c r="O5243" s="81"/>
      <c r="P5243" s="77">
        <v>1237000</v>
      </c>
      <c r="Q5243" s="79">
        <v>605</v>
      </c>
      <c r="R5243" s="77">
        <v>1263000</v>
      </c>
      <c r="S5243" s="41"/>
      <c r="T5243" s="41" t="s">
        <v>6968</v>
      </c>
      <c r="U5243" s="41" t="s">
        <v>7807</v>
      </c>
      <c r="V5243" s="84"/>
      <c r="W5243" s="85"/>
      <c r="X5243" s="84" t="s">
        <v>644</v>
      </c>
      <c r="Y5243" s="84"/>
      <c r="Z5243" s="84" t="s">
        <v>11066</v>
      </c>
      <c r="AA5243" s="62">
        <v>43294</v>
      </c>
    </row>
    <row r="5244" spans="1:27" ht="15.75" x14ac:dyDescent="0.25">
      <c r="A5244" s="76">
        <v>5242</v>
      </c>
      <c r="B5244" s="35" t="s">
        <v>17159</v>
      </c>
      <c r="C5244" s="35" t="s">
        <v>17160</v>
      </c>
      <c r="D5244" s="38" t="s">
        <v>17161</v>
      </c>
      <c r="E5244" s="83" t="s">
        <v>679</v>
      </c>
      <c r="F5244" s="35" t="s">
        <v>1385</v>
      </c>
      <c r="G5244" s="35">
        <v>1203</v>
      </c>
      <c r="H5244" s="32" t="s">
        <v>16605</v>
      </c>
      <c r="I5244" s="77">
        <v>1742000</v>
      </c>
      <c r="J5244" s="78"/>
      <c r="K5244" s="41"/>
      <c r="L5244" s="42" t="s">
        <v>16579</v>
      </c>
      <c r="M5244" s="79">
        <v>1190</v>
      </c>
      <c r="N5244" s="80">
        <v>1642000</v>
      </c>
      <c r="O5244" s="81"/>
      <c r="P5244" s="77">
        <v>1642000</v>
      </c>
      <c r="Q5244" s="79">
        <v>1226</v>
      </c>
      <c r="R5244" s="77">
        <v>1742000</v>
      </c>
      <c r="S5244" s="41"/>
      <c r="T5244" s="41" t="s">
        <v>1251</v>
      </c>
      <c r="U5244" s="41" t="s">
        <v>16606</v>
      </c>
      <c r="V5244" s="84"/>
      <c r="W5244" s="85"/>
      <c r="X5244" s="84" t="s">
        <v>644</v>
      </c>
      <c r="Y5244" s="84"/>
      <c r="Z5244" s="84" t="s">
        <v>645</v>
      </c>
      <c r="AA5244" s="62">
        <v>43294</v>
      </c>
    </row>
    <row r="5245" spans="1:27" ht="31.5" x14ac:dyDescent="0.25">
      <c r="A5245" s="76">
        <v>5243</v>
      </c>
      <c r="B5245" s="35" t="s">
        <v>17162</v>
      </c>
      <c r="C5245" s="35" t="s">
        <v>17163</v>
      </c>
      <c r="D5245" s="38" t="s">
        <v>17164</v>
      </c>
      <c r="E5245" s="83" t="s">
        <v>638</v>
      </c>
      <c r="F5245" s="35" t="s">
        <v>660</v>
      </c>
      <c r="G5245" s="35">
        <v>1202</v>
      </c>
      <c r="H5245" s="32" t="s">
        <v>16646</v>
      </c>
      <c r="I5245" s="77">
        <v>2690000</v>
      </c>
      <c r="J5245" s="78"/>
      <c r="K5245" s="41"/>
      <c r="L5245" s="42" t="s">
        <v>16579</v>
      </c>
      <c r="M5245" s="79">
        <v>1189</v>
      </c>
      <c r="N5245" s="80">
        <v>2536000</v>
      </c>
      <c r="O5245" s="81"/>
      <c r="P5245" s="77">
        <v>2536000</v>
      </c>
      <c r="Q5245" s="79">
        <v>1225</v>
      </c>
      <c r="R5245" s="77">
        <v>2690000</v>
      </c>
      <c r="S5245" s="41"/>
      <c r="T5245" s="41" t="s">
        <v>1251</v>
      </c>
      <c r="U5245" s="41" t="s">
        <v>16647</v>
      </c>
      <c r="V5245" s="84"/>
      <c r="W5245" s="85"/>
      <c r="X5245" s="84" t="s">
        <v>644</v>
      </c>
      <c r="Y5245" s="84"/>
      <c r="Z5245" s="84" t="s">
        <v>645</v>
      </c>
      <c r="AA5245" s="62">
        <v>43294</v>
      </c>
    </row>
    <row r="5246" spans="1:27" ht="15.75" x14ac:dyDescent="0.25">
      <c r="A5246" s="76">
        <v>5244</v>
      </c>
      <c r="B5246" s="35" t="s">
        <v>17165</v>
      </c>
      <c r="C5246" s="35" t="s">
        <v>17166</v>
      </c>
      <c r="D5246" s="38" t="s">
        <v>7823</v>
      </c>
      <c r="E5246" s="83" t="s">
        <v>703</v>
      </c>
      <c r="F5246" s="35" t="s">
        <v>660</v>
      </c>
      <c r="G5246" s="35">
        <v>1070</v>
      </c>
      <c r="H5246" s="32" t="s">
        <v>7277</v>
      </c>
      <c r="I5246" s="77">
        <v>3046000</v>
      </c>
      <c r="J5246" s="78"/>
      <c r="K5246" s="41"/>
      <c r="L5246" s="42" t="s">
        <v>16579</v>
      </c>
      <c r="M5246" s="79">
        <v>1059</v>
      </c>
      <c r="N5246" s="80">
        <v>2935000</v>
      </c>
      <c r="O5246" s="81"/>
      <c r="P5246" s="77">
        <v>2935000</v>
      </c>
      <c r="Q5246" s="79">
        <v>1095</v>
      </c>
      <c r="R5246" s="77">
        <v>3046000</v>
      </c>
      <c r="S5246" s="41"/>
      <c r="T5246" s="41" t="s">
        <v>6234</v>
      </c>
      <c r="U5246" s="41" t="s">
        <v>7278</v>
      </c>
      <c r="V5246" s="84"/>
      <c r="W5246" s="85"/>
      <c r="X5246" s="84" t="s">
        <v>644</v>
      </c>
      <c r="Y5246" s="84"/>
      <c r="Z5246" s="84" t="s">
        <v>11066</v>
      </c>
      <c r="AA5246" s="62">
        <v>43294</v>
      </c>
    </row>
    <row r="5247" spans="1:27" ht="31.5" x14ac:dyDescent="0.25">
      <c r="A5247" s="76">
        <v>5245</v>
      </c>
      <c r="B5247" s="35" t="s">
        <v>17167</v>
      </c>
      <c r="C5247" s="35" t="s">
        <v>17168</v>
      </c>
      <c r="D5247" s="38" t="s">
        <v>17169</v>
      </c>
      <c r="E5247" s="83" t="s">
        <v>638</v>
      </c>
      <c r="F5247" s="35" t="s">
        <v>660</v>
      </c>
      <c r="G5247" s="35">
        <v>1070</v>
      </c>
      <c r="H5247" s="32" t="s">
        <v>7277</v>
      </c>
      <c r="I5247" s="77">
        <v>3046000</v>
      </c>
      <c r="J5247" s="78"/>
      <c r="K5247" s="41"/>
      <c r="L5247" s="42" t="s">
        <v>16579</v>
      </c>
      <c r="M5247" s="79">
        <v>1059</v>
      </c>
      <c r="N5247" s="80">
        <v>2935000</v>
      </c>
      <c r="O5247" s="81"/>
      <c r="P5247" s="77">
        <v>2935000</v>
      </c>
      <c r="Q5247" s="79">
        <v>1095</v>
      </c>
      <c r="R5247" s="77">
        <v>3046000</v>
      </c>
      <c r="S5247" s="41"/>
      <c r="T5247" s="41" t="s">
        <v>6234</v>
      </c>
      <c r="U5247" s="41" t="s">
        <v>7278</v>
      </c>
      <c r="V5247" s="84"/>
      <c r="W5247" s="85"/>
      <c r="X5247" s="84" t="s">
        <v>644</v>
      </c>
      <c r="Y5247" s="84"/>
      <c r="Z5247" s="84" t="s">
        <v>11066</v>
      </c>
      <c r="AA5247" s="62">
        <v>43294</v>
      </c>
    </row>
    <row r="5248" spans="1:27" ht="31.5" x14ac:dyDescent="0.25">
      <c r="A5248" s="76">
        <v>5246</v>
      </c>
      <c r="B5248" s="35" t="s">
        <v>17170</v>
      </c>
      <c r="C5248" s="35" t="s">
        <v>17171</v>
      </c>
      <c r="D5248" s="38" t="s">
        <v>17172</v>
      </c>
      <c r="E5248" s="83" t="s">
        <v>638</v>
      </c>
      <c r="F5248" s="35" t="s">
        <v>1385</v>
      </c>
      <c r="G5248" s="35">
        <v>1203</v>
      </c>
      <c r="H5248" s="32" t="s">
        <v>16605</v>
      </c>
      <c r="I5248" s="77">
        <v>1742000</v>
      </c>
      <c r="J5248" s="78"/>
      <c r="K5248" s="41"/>
      <c r="L5248" s="42" t="s">
        <v>16579</v>
      </c>
      <c r="M5248" s="79">
        <v>1190</v>
      </c>
      <c r="N5248" s="80">
        <v>1642000</v>
      </c>
      <c r="O5248" s="81"/>
      <c r="P5248" s="77">
        <v>1642000</v>
      </c>
      <c r="Q5248" s="79">
        <v>1226</v>
      </c>
      <c r="R5248" s="77">
        <v>1742000</v>
      </c>
      <c r="S5248" s="41"/>
      <c r="T5248" s="41" t="s">
        <v>1251</v>
      </c>
      <c r="U5248" s="41" t="s">
        <v>16606</v>
      </c>
      <c r="V5248" s="84"/>
      <c r="W5248" s="85"/>
      <c r="X5248" s="84" t="s">
        <v>644</v>
      </c>
      <c r="Y5248" s="84"/>
      <c r="Z5248" s="84" t="s">
        <v>645</v>
      </c>
      <c r="AA5248" s="62">
        <v>43294</v>
      </c>
    </row>
    <row r="5249" spans="1:27" ht="31.5" x14ac:dyDescent="0.25">
      <c r="A5249" s="76">
        <v>5247</v>
      </c>
      <c r="B5249" s="35" t="s">
        <v>17173</v>
      </c>
      <c r="C5249" s="35" t="s">
        <v>17174</v>
      </c>
      <c r="D5249" s="38" t="s">
        <v>17175</v>
      </c>
      <c r="E5249" s="83" t="s">
        <v>638</v>
      </c>
      <c r="F5249" s="35" t="s">
        <v>660</v>
      </c>
      <c r="G5249" s="35">
        <v>1202</v>
      </c>
      <c r="H5249" s="32" t="s">
        <v>16646</v>
      </c>
      <c r="I5249" s="77">
        <v>2690000</v>
      </c>
      <c r="J5249" s="78"/>
      <c r="K5249" s="41"/>
      <c r="L5249" s="42" t="s">
        <v>16579</v>
      </c>
      <c r="M5249" s="79">
        <v>1189</v>
      </c>
      <c r="N5249" s="80">
        <v>2536000</v>
      </c>
      <c r="O5249" s="81"/>
      <c r="P5249" s="77">
        <v>2536000</v>
      </c>
      <c r="Q5249" s="79">
        <v>1225</v>
      </c>
      <c r="R5249" s="77">
        <v>2690000</v>
      </c>
      <c r="S5249" s="41"/>
      <c r="T5249" s="41" t="s">
        <v>1251</v>
      </c>
      <c r="U5249" s="41" t="s">
        <v>16647</v>
      </c>
      <c r="V5249" s="84"/>
      <c r="W5249" s="85"/>
      <c r="X5249" s="84" t="s">
        <v>644</v>
      </c>
      <c r="Y5249" s="84"/>
      <c r="Z5249" s="84" t="s">
        <v>645</v>
      </c>
      <c r="AA5249" s="62">
        <v>43294</v>
      </c>
    </row>
    <row r="5250" spans="1:27" ht="15.75" x14ac:dyDescent="0.25">
      <c r="A5250" s="76">
        <v>5248</v>
      </c>
      <c r="B5250" s="35" t="s">
        <v>17176</v>
      </c>
      <c r="C5250" s="35" t="s">
        <v>17177</v>
      </c>
      <c r="D5250" s="38" t="s">
        <v>17178</v>
      </c>
      <c r="E5250" s="83" t="s">
        <v>638</v>
      </c>
      <c r="F5250" s="35" t="s">
        <v>660</v>
      </c>
      <c r="G5250" s="35">
        <v>1203</v>
      </c>
      <c r="H5250" s="32" t="s">
        <v>16605</v>
      </c>
      <c r="I5250" s="77">
        <v>1742000</v>
      </c>
      <c r="J5250" s="78"/>
      <c r="K5250" s="41"/>
      <c r="L5250" s="42" t="s">
        <v>16579</v>
      </c>
      <c r="M5250" s="79">
        <v>1190</v>
      </c>
      <c r="N5250" s="80">
        <v>1642000</v>
      </c>
      <c r="O5250" s="81"/>
      <c r="P5250" s="77">
        <v>1642000</v>
      </c>
      <c r="Q5250" s="79">
        <v>1226</v>
      </c>
      <c r="R5250" s="77">
        <v>1742000</v>
      </c>
      <c r="S5250" s="41"/>
      <c r="T5250" s="41" t="s">
        <v>1251</v>
      </c>
      <c r="U5250" s="41" t="s">
        <v>16606</v>
      </c>
      <c r="V5250" s="84"/>
      <c r="W5250" s="85"/>
      <c r="X5250" s="84" t="s">
        <v>644</v>
      </c>
      <c r="Y5250" s="84"/>
      <c r="Z5250" s="84" t="s">
        <v>645</v>
      </c>
      <c r="AA5250" s="62">
        <v>43294</v>
      </c>
    </row>
    <row r="5251" spans="1:27" ht="15.75" x14ac:dyDescent="0.25">
      <c r="A5251" s="76">
        <v>5249</v>
      </c>
      <c r="B5251" s="35" t="s">
        <v>17179</v>
      </c>
      <c r="C5251" s="35" t="s">
        <v>17180</v>
      </c>
      <c r="D5251" s="38" t="s">
        <v>17181</v>
      </c>
      <c r="E5251" s="83" t="s">
        <v>679</v>
      </c>
      <c r="F5251" s="35" t="s">
        <v>1385</v>
      </c>
      <c r="G5251" s="35">
        <v>1203</v>
      </c>
      <c r="H5251" s="32" t="s">
        <v>16605</v>
      </c>
      <c r="I5251" s="77">
        <v>1742000</v>
      </c>
      <c r="J5251" s="78"/>
      <c r="K5251" s="41"/>
      <c r="L5251" s="42" t="s">
        <v>16579</v>
      </c>
      <c r="M5251" s="79">
        <v>1190</v>
      </c>
      <c r="N5251" s="80">
        <v>1642000</v>
      </c>
      <c r="O5251" s="81"/>
      <c r="P5251" s="77">
        <v>1642000</v>
      </c>
      <c r="Q5251" s="79">
        <v>1226</v>
      </c>
      <c r="R5251" s="77">
        <v>1742000</v>
      </c>
      <c r="S5251" s="41"/>
      <c r="T5251" s="41" t="s">
        <v>1251</v>
      </c>
      <c r="U5251" s="41" t="s">
        <v>16606</v>
      </c>
      <c r="V5251" s="84"/>
      <c r="W5251" s="85"/>
      <c r="X5251" s="84" t="s">
        <v>644</v>
      </c>
      <c r="Y5251" s="84"/>
      <c r="Z5251" s="84" t="s">
        <v>645</v>
      </c>
      <c r="AA5251" s="62">
        <v>43294</v>
      </c>
    </row>
    <row r="5252" spans="1:27" ht="15.75" x14ac:dyDescent="0.25">
      <c r="A5252" s="76">
        <v>5250</v>
      </c>
      <c r="B5252" s="35" t="s">
        <v>17182</v>
      </c>
      <c r="C5252" s="35" t="s">
        <v>17183</v>
      </c>
      <c r="D5252" s="38" t="s">
        <v>17184</v>
      </c>
      <c r="E5252" s="83" t="s">
        <v>638</v>
      </c>
      <c r="F5252" s="35" t="s">
        <v>1385</v>
      </c>
      <c r="G5252" s="35">
        <v>1203</v>
      </c>
      <c r="H5252" s="32" t="s">
        <v>16605</v>
      </c>
      <c r="I5252" s="77">
        <v>1742000</v>
      </c>
      <c r="J5252" s="78"/>
      <c r="K5252" s="41"/>
      <c r="L5252" s="42" t="s">
        <v>16579</v>
      </c>
      <c r="M5252" s="79">
        <v>1190</v>
      </c>
      <c r="N5252" s="80">
        <v>1642000</v>
      </c>
      <c r="O5252" s="81"/>
      <c r="P5252" s="77">
        <v>1642000</v>
      </c>
      <c r="Q5252" s="79">
        <v>1226</v>
      </c>
      <c r="R5252" s="77">
        <v>1742000</v>
      </c>
      <c r="S5252" s="41"/>
      <c r="T5252" s="41" t="s">
        <v>1251</v>
      </c>
      <c r="U5252" s="41" t="s">
        <v>16606</v>
      </c>
      <c r="V5252" s="84"/>
      <c r="W5252" s="85"/>
      <c r="X5252" s="84" t="s">
        <v>644</v>
      </c>
      <c r="Y5252" s="84"/>
      <c r="Z5252" s="84" t="s">
        <v>645</v>
      </c>
      <c r="AA5252" s="62">
        <v>43294</v>
      </c>
    </row>
    <row r="5253" spans="1:27" ht="15.75" x14ac:dyDescent="0.25">
      <c r="A5253" s="76">
        <v>5251</v>
      </c>
      <c r="B5253" s="35" t="s">
        <v>17185</v>
      </c>
      <c r="C5253" s="35" t="s">
        <v>17186</v>
      </c>
      <c r="D5253" s="38" t="s">
        <v>17187</v>
      </c>
      <c r="E5253" s="83" t="s">
        <v>679</v>
      </c>
      <c r="F5253" s="35" t="s">
        <v>5745</v>
      </c>
      <c r="G5253" s="35">
        <v>1204</v>
      </c>
      <c r="H5253" s="32" t="s">
        <v>17038</v>
      </c>
      <c r="I5253" s="77">
        <v>1177000</v>
      </c>
      <c r="J5253" s="78"/>
      <c r="K5253" s="41"/>
      <c r="L5253" s="42" t="s">
        <v>16579</v>
      </c>
      <c r="M5253" s="79">
        <v>1191</v>
      </c>
      <c r="N5253" s="80">
        <v>1107000</v>
      </c>
      <c r="O5253" s="81"/>
      <c r="P5253" s="77">
        <v>1107000</v>
      </c>
      <c r="Q5253" s="79">
        <v>1227</v>
      </c>
      <c r="R5253" s="77">
        <v>1177000</v>
      </c>
      <c r="S5253" s="41"/>
      <c r="T5253" s="41" t="s">
        <v>1251</v>
      </c>
      <c r="U5253" s="41" t="s">
        <v>17039</v>
      </c>
      <c r="V5253" s="84"/>
      <c r="W5253" s="85"/>
      <c r="X5253" s="84" t="s">
        <v>644</v>
      </c>
      <c r="Y5253" s="84"/>
      <c r="Z5253" s="84" t="s">
        <v>645</v>
      </c>
      <c r="AA5253" s="62">
        <v>43294</v>
      </c>
    </row>
    <row r="5254" spans="1:27" ht="31.5" x14ac:dyDescent="0.25">
      <c r="A5254" s="76">
        <v>5252</v>
      </c>
      <c r="B5254" s="35" t="s">
        <v>17188</v>
      </c>
      <c r="C5254" s="35" t="s">
        <v>17189</v>
      </c>
      <c r="D5254" s="38" t="s">
        <v>17190</v>
      </c>
      <c r="E5254" s="83" t="s">
        <v>679</v>
      </c>
      <c r="F5254" s="35" t="s">
        <v>1385</v>
      </c>
      <c r="G5254" s="35">
        <v>663</v>
      </c>
      <c r="H5254" s="32" t="s">
        <v>7811</v>
      </c>
      <c r="I5254" s="77">
        <v>2830000</v>
      </c>
      <c r="J5254" s="78"/>
      <c r="K5254" s="41"/>
      <c r="L5254" s="42" t="s">
        <v>16579</v>
      </c>
      <c r="M5254" s="79">
        <v>653</v>
      </c>
      <c r="N5254" s="80">
        <v>2753000</v>
      </c>
      <c r="O5254" s="81"/>
      <c r="P5254" s="77">
        <v>2753000</v>
      </c>
      <c r="Q5254" s="79">
        <v>679</v>
      </c>
      <c r="R5254" s="77">
        <v>2830000</v>
      </c>
      <c r="S5254" s="41"/>
      <c r="T5254" s="41" t="s">
        <v>6968</v>
      </c>
      <c r="U5254" s="41" t="s">
        <v>7812</v>
      </c>
      <c r="V5254" s="84"/>
      <c r="W5254" s="85"/>
      <c r="X5254" s="84" t="s">
        <v>644</v>
      </c>
      <c r="Y5254" s="84"/>
      <c r="Z5254" s="84" t="s">
        <v>11066</v>
      </c>
      <c r="AA5254" s="62">
        <v>43294</v>
      </c>
    </row>
    <row r="5255" spans="1:27" ht="15.75" x14ac:dyDescent="0.25">
      <c r="A5255" s="76">
        <v>5253</v>
      </c>
      <c r="B5255" s="35" t="s">
        <v>17191</v>
      </c>
      <c r="C5255" s="35" t="s">
        <v>17192</v>
      </c>
      <c r="D5255" s="38" t="s">
        <v>17193</v>
      </c>
      <c r="E5255" s="83" t="s">
        <v>679</v>
      </c>
      <c r="F5255" s="35" t="s">
        <v>1385</v>
      </c>
      <c r="G5255" s="35">
        <v>568</v>
      </c>
      <c r="H5255" s="32" t="s">
        <v>7377</v>
      </c>
      <c r="I5255" s="77">
        <v>3706000</v>
      </c>
      <c r="J5255" s="78" t="s">
        <v>7378</v>
      </c>
      <c r="K5255" s="41"/>
      <c r="L5255" s="42" t="s">
        <v>16579</v>
      </c>
      <c r="M5255" s="79">
        <v>558</v>
      </c>
      <c r="N5255" s="80">
        <v>3611000</v>
      </c>
      <c r="O5255" s="81" t="s">
        <v>7378</v>
      </c>
      <c r="P5255" s="77">
        <v>3611000</v>
      </c>
      <c r="Q5255" s="79">
        <v>574</v>
      </c>
      <c r="R5255" s="77">
        <v>3706000</v>
      </c>
      <c r="S5255" s="41"/>
      <c r="T5255" s="41" t="s">
        <v>803</v>
      </c>
      <c r="U5255" s="41" t="s">
        <v>7379</v>
      </c>
      <c r="V5255" s="84"/>
      <c r="W5255" s="85"/>
      <c r="X5255" s="84" t="s">
        <v>644</v>
      </c>
      <c r="Y5255" s="84"/>
      <c r="Z5255" s="84" t="s">
        <v>645</v>
      </c>
      <c r="AA5255" s="62">
        <v>43294</v>
      </c>
    </row>
    <row r="5256" spans="1:27" ht="15.75" x14ac:dyDescent="0.25">
      <c r="A5256" s="76">
        <v>5254</v>
      </c>
      <c r="B5256" s="35" t="s">
        <v>17194</v>
      </c>
      <c r="C5256" s="35" t="s">
        <v>17195</v>
      </c>
      <c r="D5256" s="38" t="s">
        <v>7860</v>
      </c>
      <c r="E5256" s="83" t="s">
        <v>638</v>
      </c>
      <c r="F5256" s="35" t="s">
        <v>1385</v>
      </c>
      <c r="G5256" s="35">
        <v>568</v>
      </c>
      <c r="H5256" s="32" t="s">
        <v>7377</v>
      </c>
      <c r="I5256" s="77">
        <v>3706000</v>
      </c>
      <c r="J5256" s="78" t="s">
        <v>7378</v>
      </c>
      <c r="K5256" s="41"/>
      <c r="L5256" s="42" t="s">
        <v>16579</v>
      </c>
      <c r="M5256" s="79">
        <v>558</v>
      </c>
      <c r="N5256" s="80">
        <v>3611000</v>
      </c>
      <c r="O5256" s="81" t="s">
        <v>7378</v>
      </c>
      <c r="P5256" s="77">
        <v>3611000</v>
      </c>
      <c r="Q5256" s="79">
        <v>574</v>
      </c>
      <c r="R5256" s="77">
        <v>3706000</v>
      </c>
      <c r="S5256" s="41"/>
      <c r="T5256" s="41" t="s">
        <v>803</v>
      </c>
      <c r="U5256" s="41" t="s">
        <v>7379</v>
      </c>
      <c r="V5256" s="84"/>
      <c r="W5256" s="85"/>
      <c r="X5256" s="84" t="s">
        <v>644</v>
      </c>
      <c r="Y5256" s="84"/>
      <c r="Z5256" s="84" t="s">
        <v>11066</v>
      </c>
      <c r="AA5256" s="62">
        <v>43294</v>
      </c>
    </row>
    <row r="5257" spans="1:27" ht="15.75" x14ac:dyDescent="0.25">
      <c r="A5257" s="76">
        <v>5255</v>
      </c>
      <c r="B5257" s="35" t="s">
        <v>17196</v>
      </c>
      <c r="C5257" s="35" t="s">
        <v>17197</v>
      </c>
      <c r="D5257" s="38" t="s">
        <v>7863</v>
      </c>
      <c r="E5257" s="83" t="s">
        <v>638</v>
      </c>
      <c r="F5257" s="35" t="s">
        <v>660</v>
      </c>
      <c r="G5257" s="35">
        <v>544</v>
      </c>
      <c r="H5257" s="32" t="s">
        <v>7832</v>
      </c>
      <c r="I5257" s="77">
        <v>3711000</v>
      </c>
      <c r="J5257" s="78"/>
      <c r="K5257" s="41"/>
      <c r="L5257" s="42" t="s">
        <v>16579</v>
      </c>
      <c r="M5257" s="79">
        <v>534</v>
      </c>
      <c r="N5257" s="80">
        <v>3640000</v>
      </c>
      <c r="O5257" s="81"/>
      <c r="P5257" s="77">
        <v>3640000</v>
      </c>
      <c r="Q5257" s="79">
        <v>550</v>
      </c>
      <c r="R5257" s="77">
        <v>3711000</v>
      </c>
      <c r="S5257" s="41"/>
      <c r="T5257" s="41" t="s">
        <v>803</v>
      </c>
      <c r="U5257" s="41" t="s">
        <v>7833</v>
      </c>
      <c r="V5257" s="84"/>
      <c r="W5257" s="85"/>
      <c r="X5257" s="84" t="s">
        <v>644</v>
      </c>
      <c r="Y5257" s="84"/>
      <c r="Z5257" s="84" t="s">
        <v>11066</v>
      </c>
      <c r="AA5257" s="62">
        <v>43294</v>
      </c>
    </row>
    <row r="5258" spans="1:27" ht="15.75" x14ac:dyDescent="0.25">
      <c r="A5258" s="76">
        <v>5256</v>
      </c>
      <c r="B5258" s="35" t="s">
        <v>17198</v>
      </c>
      <c r="C5258" s="35" t="s">
        <v>17199</v>
      </c>
      <c r="D5258" s="38" t="s">
        <v>7839</v>
      </c>
      <c r="E5258" s="83" t="s">
        <v>703</v>
      </c>
      <c r="F5258" s="35" t="s">
        <v>660</v>
      </c>
      <c r="G5258" s="35">
        <v>544</v>
      </c>
      <c r="H5258" s="32" t="s">
        <v>7832</v>
      </c>
      <c r="I5258" s="77">
        <v>3711000</v>
      </c>
      <c r="J5258" s="78"/>
      <c r="K5258" s="41"/>
      <c r="L5258" s="42" t="s">
        <v>16579</v>
      </c>
      <c r="M5258" s="79">
        <v>534</v>
      </c>
      <c r="N5258" s="80">
        <v>3640000</v>
      </c>
      <c r="O5258" s="81"/>
      <c r="P5258" s="77">
        <v>3640000</v>
      </c>
      <c r="Q5258" s="79">
        <v>550</v>
      </c>
      <c r="R5258" s="77">
        <v>3711000</v>
      </c>
      <c r="S5258" s="41"/>
      <c r="T5258" s="41" t="s">
        <v>803</v>
      </c>
      <c r="U5258" s="41" t="s">
        <v>7833</v>
      </c>
      <c r="V5258" s="84"/>
      <c r="W5258" s="85"/>
      <c r="X5258" s="84" t="s">
        <v>644</v>
      </c>
      <c r="Y5258" s="84"/>
      <c r="Z5258" s="84" t="s">
        <v>11066</v>
      </c>
      <c r="AA5258" s="62">
        <v>43294</v>
      </c>
    </row>
    <row r="5259" spans="1:27" ht="15.75" x14ac:dyDescent="0.25">
      <c r="A5259" s="76">
        <v>5257</v>
      </c>
      <c r="B5259" s="35" t="s">
        <v>17200</v>
      </c>
      <c r="C5259" s="35" t="s">
        <v>17201</v>
      </c>
      <c r="D5259" s="38" t="s">
        <v>7831</v>
      </c>
      <c r="E5259" s="83" t="s">
        <v>638</v>
      </c>
      <c r="F5259" s="35" t="s">
        <v>660</v>
      </c>
      <c r="G5259" s="35">
        <v>544</v>
      </c>
      <c r="H5259" s="32" t="s">
        <v>7832</v>
      </c>
      <c r="I5259" s="77">
        <v>3711000</v>
      </c>
      <c r="J5259" s="78"/>
      <c r="K5259" s="41"/>
      <c r="L5259" s="42" t="s">
        <v>16579</v>
      </c>
      <c r="M5259" s="79">
        <v>534</v>
      </c>
      <c r="N5259" s="80">
        <v>3640000</v>
      </c>
      <c r="O5259" s="81"/>
      <c r="P5259" s="77">
        <v>3640000</v>
      </c>
      <c r="Q5259" s="79">
        <v>550</v>
      </c>
      <c r="R5259" s="77">
        <v>3711000</v>
      </c>
      <c r="S5259" s="41"/>
      <c r="T5259" s="41" t="s">
        <v>803</v>
      </c>
      <c r="U5259" s="41" t="s">
        <v>7833</v>
      </c>
      <c r="V5259" s="84"/>
      <c r="W5259" s="85"/>
      <c r="X5259" s="84" t="s">
        <v>644</v>
      </c>
      <c r="Y5259" s="84"/>
      <c r="Z5259" s="84" t="s">
        <v>11066</v>
      </c>
      <c r="AA5259" s="62">
        <v>43294</v>
      </c>
    </row>
    <row r="5260" spans="1:27" ht="15.75" x14ac:dyDescent="0.25">
      <c r="A5260" s="76">
        <v>5258</v>
      </c>
      <c r="B5260" s="35" t="s">
        <v>17202</v>
      </c>
      <c r="C5260" s="35" t="s">
        <v>17203</v>
      </c>
      <c r="D5260" s="38" t="s">
        <v>7836</v>
      </c>
      <c r="E5260" s="83" t="s">
        <v>638</v>
      </c>
      <c r="F5260" s="35" t="s">
        <v>660</v>
      </c>
      <c r="G5260" s="35">
        <v>544</v>
      </c>
      <c r="H5260" s="32" t="s">
        <v>7832</v>
      </c>
      <c r="I5260" s="77">
        <v>3711000</v>
      </c>
      <c r="J5260" s="78"/>
      <c r="K5260" s="41"/>
      <c r="L5260" s="42" t="s">
        <v>16579</v>
      </c>
      <c r="M5260" s="79">
        <v>534</v>
      </c>
      <c r="N5260" s="80">
        <v>3640000</v>
      </c>
      <c r="O5260" s="81"/>
      <c r="P5260" s="77">
        <v>3640000</v>
      </c>
      <c r="Q5260" s="79">
        <v>550</v>
      </c>
      <c r="R5260" s="77">
        <v>3711000</v>
      </c>
      <c r="S5260" s="41"/>
      <c r="T5260" s="41" t="s">
        <v>803</v>
      </c>
      <c r="U5260" s="41" t="s">
        <v>7833</v>
      </c>
      <c r="V5260" s="84"/>
      <c r="W5260" s="85"/>
      <c r="X5260" s="84" t="s">
        <v>644</v>
      </c>
      <c r="Y5260" s="84"/>
      <c r="Z5260" s="84" t="s">
        <v>11066</v>
      </c>
      <c r="AA5260" s="62">
        <v>43294</v>
      </c>
    </row>
    <row r="5261" spans="1:27" ht="15.75" x14ac:dyDescent="0.25">
      <c r="A5261" s="76">
        <v>5259</v>
      </c>
      <c r="B5261" s="35" t="s">
        <v>17204</v>
      </c>
      <c r="C5261" s="35" t="s">
        <v>17205</v>
      </c>
      <c r="D5261" s="38" t="s">
        <v>17206</v>
      </c>
      <c r="E5261" s="83" t="s">
        <v>638</v>
      </c>
      <c r="F5261" s="35" t="s">
        <v>660</v>
      </c>
      <c r="G5261" s="35">
        <v>1198</v>
      </c>
      <c r="H5261" s="32" t="s">
        <v>7827</v>
      </c>
      <c r="I5261" s="77">
        <v>6718000</v>
      </c>
      <c r="J5261" s="78"/>
      <c r="K5261" s="41"/>
      <c r="L5261" s="42" t="s">
        <v>16579</v>
      </c>
      <c r="M5261" s="79">
        <v>1185</v>
      </c>
      <c r="N5261" s="80">
        <v>6453000</v>
      </c>
      <c r="O5261" s="81"/>
      <c r="P5261" s="77">
        <v>6453000</v>
      </c>
      <c r="Q5261" s="79">
        <v>1221</v>
      </c>
      <c r="R5261" s="77">
        <v>6718000</v>
      </c>
      <c r="S5261" s="41"/>
      <c r="T5261" s="41" t="s">
        <v>1251</v>
      </c>
      <c r="U5261" s="41" t="s">
        <v>7828</v>
      </c>
      <c r="V5261" s="84"/>
      <c r="W5261" s="85"/>
      <c r="X5261" s="84" t="s">
        <v>644</v>
      </c>
      <c r="Y5261" s="84"/>
      <c r="Z5261" s="84" t="s">
        <v>645</v>
      </c>
      <c r="AA5261" s="62">
        <v>43294</v>
      </c>
    </row>
    <row r="5262" spans="1:27" ht="15.75" x14ac:dyDescent="0.25">
      <c r="A5262" s="76">
        <v>5260</v>
      </c>
      <c r="B5262" s="35" t="s">
        <v>17207</v>
      </c>
      <c r="C5262" s="35" t="s">
        <v>17208</v>
      </c>
      <c r="D5262" s="38" t="s">
        <v>17209</v>
      </c>
      <c r="E5262" s="83" t="s">
        <v>638</v>
      </c>
      <c r="F5262" s="35" t="s">
        <v>660</v>
      </c>
      <c r="G5262" s="35">
        <v>1202</v>
      </c>
      <c r="H5262" s="32" t="s">
        <v>16646</v>
      </c>
      <c r="I5262" s="77">
        <v>2690000</v>
      </c>
      <c r="J5262" s="78"/>
      <c r="K5262" s="41"/>
      <c r="L5262" s="42" t="s">
        <v>16579</v>
      </c>
      <c r="M5262" s="79">
        <v>1189</v>
      </c>
      <c r="N5262" s="80">
        <v>2536000</v>
      </c>
      <c r="O5262" s="81"/>
      <c r="P5262" s="77">
        <v>2536000</v>
      </c>
      <c r="Q5262" s="79">
        <v>1225</v>
      </c>
      <c r="R5262" s="77">
        <v>2690000</v>
      </c>
      <c r="S5262" s="41"/>
      <c r="T5262" s="41" t="s">
        <v>1251</v>
      </c>
      <c r="U5262" s="41" t="s">
        <v>16647</v>
      </c>
      <c r="V5262" s="84"/>
      <c r="W5262" s="85"/>
      <c r="X5262" s="84" t="s">
        <v>644</v>
      </c>
      <c r="Y5262" s="84"/>
      <c r="Z5262" s="84" t="s">
        <v>645</v>
      </c>
      <c r="AA5262" s="62">
        <v>43294</v>
      </c>
    </row>
    <row r="5263" spans="1:27" ht="15.75" x14ac:dyDescent="0.25">
      <c r="A5263" s="76">
        <v>5261</v>
      </c>
      <c r="B5263" s="35" t="s">
        <v>17210</v>
      </c>
      <c r="C5263" s="35" t="s">
        <v>17211</v>
      </c>
      <c r="D5263" s="38" t="s">
        <v>17212</v>
      </c>
      <c r="E5263" s="83" t="s">
        <v>638</v>
      </c>
      <c r="F5263" s="35" t="s">
        <v>660</v>
      </c>
      <c r="G5263" s="35">
        <v>1202</v>
      </c>
      <c r="H5263" s="32" t="s">
        <v>16646</v>
      </c>
      <c r="I5263" s="77">
        <v>2690000</v>
      </c>
      <c r="J5263" s="78"/>
      <c r="K5263" s="41"/>
      <c r="L5263" s="42" t="s">
        <v>16579</v>
      </c>
      <c r="M5263" s="79">
        <v>1189</v>
      </c>
      <c r="N5263" s="80">
        <v>2536000</v>
      </c>
      <c r="O5263" s="81"/>
      <c r="P5263" s="77">
        <v>2536000</v>
      </c>
      <c r="Q5263" s="79">
        <v>1225</v>
      </c>
      <c r="R5263" s="77">
        <v>2690000</v>
      </c>
      <c r="S5263" s="41"/>
      <c r="T5263" s="41" t="s">
        <v>1251</v>
      </c>
      <c r="U5263" s="41" t="s">
        <v>16647</v>
      </c>
      <c r="V5263" s="84"/>
      <c r="W5263" s="85"/>
      <c r="X5263" s="84" t="s">
        <v>644</v>
      </c>
      <c r="Y5263" s="84"/>
      <c r="Z5263" s="84" t="s">
        <v>645</v>
      </c>
      <c r="AA5263" s="62">
        <v>43294</v>
      </c>
    </row>
    <row r="5264" spans="1:27" ht="15.75" x14ac:dyDescent="0.25">
      <c r="A5264" s="76">
        <v>5262</v>
      </c>
      <c r="B5264" s="35" t="s">
        <v>17213</v>
      </c>
      <c r="C5264" s="35" t="s">
        <v>17214</v>
      </c>
      <c r="D5264" s="38" t="s">
        <v>7851</v>
      </c>
      <c r="E5264" s="83" t="s">
        <v>638</v>
      </c>
      <c r="F5264" s="35" t="s">
        <v>660</v>
      </c>
      <c r="G5264" s="35">
        <v>561</v>
      </c>
      <c r="H5264" s="32" t="s">
        <v>9535</v>
      </c>
      <c r="I5264" s="77">
        <v>2728000</v>
      </c>
      <c r="J5264" s="78"/>
      <c r="K5264" s="41"/>
      <c r="L5264" s="42" t="s">
        <v>16579</v>
      </c>
      <c r="M5264" s="79">
        <v>551</v>
      </c>
      <c r="N5264" s="80">
        <v>2657000</v>
      </c>
      <c r="O5264" s="81"/>
      <c r="P5264" s="77">
        <v>2657000</v>
      </c>
      <c r="Q5264" s="79">
        <v>567</v>
      </c>
      <c r="R5264" s="77">
        <v>2728000</v>
      </c>
      <c r="S5264" s="41"/>
      <c r="T5264" s="41" t="s">
        <v>803</v>
      </c>
      <c r="U5264" s="41" t="s">
        <v>9536</v>
      </c>
      <c r="V5264" s="84"/>
      <c r="W5264" s="85"/>
      <c r="X5264" s="84" t="s">
        <v>644</v>
      </c>
      <c r="Y5264" s="84"/>
      <c r="Z5264" s="84" t="s">
        <v>645</v>
      </c>
      <c r="AA5264" s="62">
        <v>43294</v>
      </c>
    </row>
    <row r="5265" spans="1:27" ht="15.75" x14ac:dyDescent="0.25">
      <c r="A5265" s="76">
        <v>5263</v>
      </c>
      <c r="B5265" s="35" t="s">
        <v>17215</v>
      </c>
      <c r="C5265" s="35" t="s">
        <v>17216</v>
      </c>
      <c r="D5265" s="38" t="s">
        <v>17217</v>
      </c>
      <c r="E5265" s="83" t="s">
        <v>638</v>
      </c>
      <c r="F5265" s="35" t="s">
        <v>660</v>
      </c>
      <c r="G5265" s="35">
        <v>544</v>
      </c>
      <c r="H5265" s="32" t="s">
        <v>7832</v>
      </c>
      <c r="I5265" s="77">
        <v>3711000</v>
      </c>
      <c r="J5265" s="78"/>
      <c r="K5265" s="41"/>
      <c r="L5265" s="42" t="s">
        <v>16579</v>
      </c>
      <c r="M5265" s="79">
        <v>534</v>
      </c>
      <c r="N5265" s="80">
        <v>3640000</v>
      </c>
      <c r="O5265" s="81"/>
      <c r="P5265" s="77">
        <v>3640000</v>
      </c>
      <c r="Q5265" s="79">
        <v>550</v>
      </c>
      <c r="R5265" s="77">
        <v>3711000</v>
      </c>
      <c r="S5265" s="41"/>
      <c r="T5265" s="41" t="s">
        <v>803</v>
      </c>
      <c r="U5265" s="41" t="s">
        <v>7833</v>
      </c>
      <c r="V5265" s="84"/>
      <c r="W5265" s="85"/>
      <c r="X5265" s="84" t="s">
        <v>644</v>
      </c>
      <c r="Y5265" s="84"/>
      <c r="Z5265" s="84" t="s">
        <v>645</v>
      </c>
      <c r="AA5265" s="62">
        <v>43294</v>
      </c>
    </row>
    <row r="5266" spans="1:27" ht="15.75" x14ac:dyDescent="0.25">
      <c r="A5266" s="76">
        <v>5264</v>
      </c>
      <c r="B5266" s="35" t="s">
        <v>17218</v>
      </c>
      <c r="C5266" s="35" t="s">
        <v>17219</v>
      </c>
      <c r="D5266" s="38" t="s">
        <v>17220</v>
      </c>
      <c r="E5266" s="83" t="s">
        <v>638</v>
      </c>
      <c r="F5266" s="35" t="s">
        <v>660</v>
      </c>
      <c r="G5266" s="35">
        <v>544</v>
      </c>
      <c r="H5266" s="32" t="s">
        <v>7832</v>
      </c>
      <c r="I5266" s="77">
        <v>3711000</v>
      </c>
      <c r="J5266" s="78"/>
      <c r="K5266" s="41"/>
      <c r="L5266" s="42" t="s">
        <v>16579</v>
      </c>
      <c r="M5266" s="79">
        <v>534</v>
      </c>
      <c r="N5266" s="80">
        <v>3640000</v>
      </c>
      <c r="O5266" s="81"/>
      <c r="P5266" s="77">
        <v>3640000</v>
      </c>
      <c r="Q5266" s="79">
        <v>550</v>
      </c>
      <c r="R5266" s="77">
        <v>3711000</v>
      </c>
      <c r="S5266" s="41"/>
      <c r="T5266" s="41" t="s">
        <v>803</v>
      </c>
      <c r="U5266" s="41" t="s">
        <v>7833</v>
      </c>
      <c r="V5266" s="84"/>
      <c r="W5266" s="85"/>
      <c r="X5266" s="84" t="s">
        <v>644</v>
      </c>
      <c r="Y5266" s="84"/>
      <c r="Z5266" s="84" t="s">
        <v>11066</v>
      </c>
      <c r="AA5266" s="62">
        <v>43294</v>
      </c>
    </row>
    <row r="5267" spans="1:27" ht="15.75" x14ac:dyDescent="0.25">
      <c r="A5267" s="76">
        <v>5265</v>
      </c>
      <c r="B5267" s="35" t="s">
        <v>17221</v>
      </c>
      <c r="C5267" s="35" t="s">
        <v>17222</v>
      </c>
      <c r="D5267" s="38" t="s">
        <v>17223</v>
      </c>
      <c r="E5267" s="83" t="s">
        <v>638</v>
      </c>
      <c r="F5267" s="35" t="s">
        <v>660</v>
      </c>
      <c r="G5267" s="35">
        <v>544</v>
      </c>
      <c r="H5267" s="32" t="s">
        <v>7832</v>
      </c>
      <c r="I5267" s="77">
        <v>3711000</v>
      </c>
      <c r="J5267" s="78"/>
      <c r="K5267" s="41"/>
      <c r="L5267" s="42" t="s">
        <v>16579</v>
      </c>
      <c r="M5267" s="79">
        <v>534</v>
      </c>
      <c r="N5267" s="80">
        <v>3640000</v>
      </c>
      <c r="O5267" s="81"/>
      <c r="P5267" s="77">
        <v>3640000</v>
      </c>
      <c r="Q5267" s="79">
        <v>550</v>
      </c>
      <c r="R5267" s="77">
        <v>3711000</v>
      </c>
      <c r="S5267" s="41"/>
      <c r="T5267" s="41" t="s">
        <v>803</v>
      </c>
      <c r="U5267" s="41" t="s">
        <v>7833</v>
      </c>
      <c r="V5267" s="84"/>
      <c r="W5267" s="85"/>
      <c r="X5267" s="84" t="s">
        <v>644</v>
      </c>
      <c r="Y5267" s="84"/>
      <c r="Z5267" s="84" t="s">
        <v>11066</v>
      </c>
      <c r="AA5267" s="62">
        <v>43294</v>
      </c>
    </row>
    <row r="5268" spans="1:27" ht="15.75" x14ac:dyDescent="0.25">
      <c r="A5268" s="76">
        <v>5266</v>
      </c>
      <c r="B5268" s="35" t="s">
        <v>17224</v>
      </c>
      <c r="C5268" s="35" t="s">
        <v>17225</v>
      </c>
      <c r="D5268" s="38" t="s">
        <v>17226</v>
      </c>
      <c r="E5268" s="83" t="s">
        <v>703</v>
      </c>
      <c r="F5268" s="35" t="s">
        <v>660</v>
      </c>
      <c r="G5268" s="35">
        <v>568</v>
      </c>
      <c r="H5268" s="32" t="s">
        <v>7377</v>
      </c>
      <c r="I5268" s="77">
        <v>3706000</v>
      </c>
      <c r="J5268" s="78" t="s">
        <v>7378</v>
      </c>
      <c r="K5268" s="41"/>
      <c r="L5268" s="42" t="s">
        <v>16579</v>
      </c>
      <c r="M5268" s="79">
        <v>558</v>
      </c>
      <c r="N5268" s="80">
        <v>3611000</v>
      </c>
      <c r="O5268" s="81" t="s">
        <v>7378</v>
      </c>
      <c r="P5268" s="77">
        <v>3611000</v>
      </c>
      <c r="Q5268" s="79">
        <v>574</v>
      </c>
      <c r="R5268" s="77">
        <v>3706000</v>
      </c>
      <c r="S5268" s="41"/>
      <c r="T5268" s="41" t="s">
        <v>803</v>
      </c>
      <c r="U5268" s="41" t="s">
        <v>7379</v>
      </c>
      <c r="V5268" s="84"/>
      <c r="W5268" s="85"/>
      <c r="X5268" s="84" t="s">
        <v>644</v>
      </c>
      <c r="Y5268" s="84"/>
      <c r="Z5268" s="84" t="s">
        <v>645</v>
      </c>
      <c r="AA5268" s="62">
        <v>43294</v>
      </c>
    </row>
    <row r="5269" spans="1:27" ht="15.75" x14ac:dyDescent="0.25">
      <c r="A5269" s="76">
        <v>5267</v>
      </c>
      <c r="B5269" s="35" t="s">
        <v>17227</v>
      </c>
      <c r="C5269" s="35" t="s">
        <v>17228</v>
      </c>
      <c r="D5269" s="38" t="s">
        <v>17229</v>
      </c>
      <c r="E5269" s="83" t="s">
        <v>703</v>
      </c>
      <c r="F5269" s="35" t="s">
        <v>660</v>
      </c>
      <c r="G5269" s="35">
        <v>568</v>
      </c>
      <c r="H5269" s="32" t="s">
        <v>7377</v>
      </c>
      <c r="I5269" s="77">
        <v>3706000</v>
      </c>
      <c r="J5269" s="78" t="s">
        <v>7378</v>
      </c>
      <c r="K5269" s="41"/>
      <c r="L5269" s="42" t="s">
        <v>16579</v>
      </c>
      <c r="M5269" s="79">
        <v>558</v>
      </c>
      <c r="N5269" s="80">
        <v>3611000</v>
      </c>
      <c r="O5269" s="81" t="s">
        <v>7378</v>
      </c>
      <c r="P5269" s="77">
        <v>3611000</v>
      </c>
      <c r="Q5269" s="79">
        <v>574</v>
      </c>
      <c r="R5269" s="77">
        <v>3706000</v>
      </c>
      <c r="S5269" s="41"/>
      <c r="T5269" s="41" t="s">
        <v>803</v>
      </c>
      <c r="U5269" s="41" t="s">
        <v>7379</v>
      </c>
      <c r="V5269" s="84"/>
      <c r="W5269" s="85"/>
      <c r="X5269" s="84" t="s">
        <v>644</v>
      </c>
      <c r="Y5269" s="84"/>
      <c r="Z5269" s="84" t="s">
        <v>645</v>
      </c>
      <c r="AA5269" s="62">
        <v>43294</v>
      </c>
    </row>
    <row r="5270" spans="1:27" ht="15.75" x14ac:dyDescent="0.25">
      <c r="A5270" s="76">
        <v>5268</v>
      </c>
      <c r="B5270" s="35" t="s">
        <v>17230</v>
      </c>
      <c r="C5270" s="35" t="s">
        <v>17231</v>
      </c>
      <c r="D5270" s="38" t="s">
        <v>17232</v>
      </c>
      <c r="E5270" s="83" t="s">
        <v>703</v>
      </c>
      <c r="F5270" s="35" t="s">
        <v>649</v>
      </c>
      <c r="G5270" s="35">
        <v>1187</v>
      </c>
      <c r="H5270" s="32" t="s">
        <v>7342</v>
      </c>
      <c r="I5270" s="77">
        <v>28752000</v>
      </c>
      <c r="J5270" s="78"/>
      <c r="K5270" s="41"/>
      <c r="L5270" s="42" t="s">
        <v>16579</v>
      </c>
      <c r="M5270" s="79">
        <v>1174</v>
      </c>
      <c r="N5270" s="80">
        <v>28662000</v>
      </c>
      <c r="O5270" s="81"/>
      <c r="P5270" s="77">
        <v>28662000</v>
      </c>
      <c r="Q5270" s="79">
        <v>1210</v>
      </c>
      <c r="R5270" s="77">
        <v>28752000</v>
      </c>
      <c r="S5270" s="41"/>
      <c r="T5270" s="41" t="s">
        <v>1251</v>
      </c>
      <c r="U5270" s="41" t="s">
        <v>7343</v>
      </c>
      <c r="V5270" s="84"/>
      <c r="W5270" s="85"/>
      <c r="X5270" s="84" t="s">
        <v>644</v>
      </c>
      <c r="Y5270" s="84"/>
      <c r="Z5270" s="84" t="s">
        <v>645</v>
      </c>
      <c r="AA5270" s="62">
        <v>43294</v>
      </c>
    </row>
    <row r="5271" spans="1:27" ht="15.75" x14ac:dyDescent="0.25">
      <c r="A5271" s="76">
        <v>5269</v>
      </c>
      <c r="B5271" s="35" t="s">
        <v>17233</v>
      </c>
      <c r="C5271" s="35" t="s">
        <v>17234</v>
      </c>
      <c r="D5271" s="38" t="s">
        <v>17235</v>
      </c>
      <c r="E5271" s="83" t="s">
        <v>703</v>
      </c>
      <c r="F5271" s="35" t="s">
        <v>649</v>
      </c>
      <c r="G5271" s="35">
        <v>1188</v>
      </c>
      <c r="H5271" s="32" t="s">
        <v>17235</v>
      </c>
      <c r="I5271" s="77">
        <v>28658000</v>
      </c>
      <c r="J5271" s="78"/>
      <c r="K5271" s="41"/>
      <c r="L5271" s="42" t="s">
        <v>16579</v>
      </c>
      <c r="M5271" s="79">
        <v>1175</v>
      </c>
      <c r="N5271" s="80">
        <v>28584000</v>
      </c>
      <c r="O5271" s="81"/>
      <c r="P5271" s="77">
        <v>28584000</v>
      </c>
      <c r="Q5271" s="79">
        <v>1211</v>
      </c>
      <c r="R5271" s="77">
        <v>28658000</v>
      </c>
      <c r="S5271" s="41"/>
      <c r="T5271" s="41" t="s">
        <v>1251</v>
      </c>
      <c r="U5271" s="41" t="s">
        <v>17236</v>
      </c>
      <c r="V5271" s="84"/>
      <c r="W5271" s="85"/>
      <c r="X5271" s="84" t="s">
        <v>644</v>
      </c>
      <c r="Y5271" s="84"/>
      <c r="Z5271" s="84" t="s">
        <v>11066</v>
      </c>
      <c r="AA5271" s="62">
        <v>43294</v>
      </c>
    </row>
    <row r="5272" spans="1:27" ht="15.75" x14ac:dyDescent="0.25">
      <c r="A5272" s="76">
        <v>5270</v>
      </c>
      <c r="B5272" s="35" t="s">
        <v>17237</v>
      </c>
      <c r="C5272" s="35" t="s">
        <v>17238</v>
      </c>
      <c r="D5272" s="38" t="s">
        <v>17239</v>
      </c>
      <c r="E5272" s="83" t="s">
        <v>703</v>
      </c>
      <c r="F5272" s="35" t="s">
        <v>649</v>
      </c>
      <c r="G5272" s="35">
        <v>1186</v>
      </c>
      <c r="H5272" s="32" t="s">
        <v>17240</v>
      </c>
      <c r="I5272" s="77">
        <v>20658000</v>
      </c>
      <c r="J5272" s="78"/>
      <c r="K5272" s="41"/>
      <c r="L5272" s="42" t="s">
        <v>16579</v>
      </c>
      <c r="M5272" s="79">
        <v>1173</v>
      </c>
      <c r="N5272" s="80">
        <v>20584000</v>
      </c>
      <c r="O5272" s="81"/>
      <c r="P5272" s="77">
        <v>20584000</v>
      </c>
      <c r="Q5272" s="79">
        <v>1209</v>
      </c>
      <c r="R5272" s="77">
        <v>20658000</v>
      </c>
      <c r="S5272" s="41"/>
      <c r="T5272" s="41" t="s">
        <v>1251</v>
      </c>
      <c r="U5272" s="41" t="s">
        <v>17241</v>
      </c>
      <c r="V5272" s="84"/>
      <c r="W5272" s="85"/>
      <c r="X5272" s="84" t="s">
        <v>644</v>
      </c>
      <c r="Y5272" s="84"/>
      <c r="Z5272" s="84" t="s">
        <v>11066</v>
      </c>
      <c r="AA5272" s="62">
        <v>43294</v>
      </c>
    </row>
    <row r="5273" spans="1:27" ht="31.5" x14ac:dyDescent="0.25">
      <c r="A5273" s="76">
        <v>5271</v>
      </c>
      <c r="B5273" s="35" t="s">
        <v>17242</v>
      </c>
      <c r="C5273" s="35" t="s">
        <v>17243</v>
      </c>
      <c r="D5273" s="38" t="s">
        <v>7872</v>
      </c>
      <c r="E5273" s="83" t="s">
        <v>703</v>
      </c>
      <c r="F5273" s="35" t="s">
        <v>649</v>
      </c>
      <c r="G5273" s="35">
        <v>1190</v>
      </c>
      <c r="H5273" s="32" t="s">
        <v>7873</v>
      </c>
      <c r="I5273" s="77">
        <v>504000</v>
      </c>
      <c r="J5273" s="78"/>
      <c r="K5273" s="41"/>
      <c r="L5273" s="42" t="s">
        <v>16579</v>
      </c>
      <c r="M5273" s="79">
        <v>1177</v>
      </c>
      <c r="N5273" s="80">
        <v>500000</v>
      </c>
      <c r="O5273" s="81"/>
      <c r="P5273" s="77">
        <v>500000</v>
      </c>
      <c r="Q5273" s="79">
        <v>1213</v>
      </c>
      <c r="R5273" s="77">
        <v>504000</v>
      </c>
      <c r="S5273" s="41"/>
      <c r="T5273" s="41" t="s">
        <v>1251</v>
      </c>
      <c r="U5273" s="41" t="s">
        <v>7874</v>
      </c>
      <c r="V5273" s="84"/>
      <c r="W5273" s="85"/>
      <c r="X5273" s="84" t="s">
        <v>644</v>
      </c>
      <c r="Y5273" s="84"/>
      <c r="Z5273" s="84" t="s">
        <v>645</v>
      </c>
      <c r="AA5273" s="62">
        <v>43294</v>
      </c>
    </row>
    <row r="5274" spans="1:27" ht="31.5" x14ac:dyDescent="0.25">
      <c r="A5274" s="76">
        <v>5272</v>
      </c>
      <c r="B5274" s="35" t="s">
        <v>17244</v>
      </c>
      <c r="C5274" s="35" t="s">
        <v>17245</v>
      </c>
      <c r="D5274" s="38" t="s">
        <v>17246</v>
      </c>
      <c r="E5274" s="83" t="s">
        <v>703</v>
      </c>
      <c r="F5274" s="35" t="s">
        <v>649</v>
      </c>
      <c r="G5274" s="35">
        <v>1189</v>
      </c>
      <c r="H5274" s="32" t="s">
        <v>17247</v>
      </c>
      <c r="I5274" s="77">
        <v>1581000</v>
      </c>
      <c r="J5274" s="78"/>
      <c r="K5274" s="41"/>
      <c r="L5274" s="42" t="s">
        <v>16579</v>
      </c>
      <c r="M5274" s="79">
        <v>1176</v>
      </c>
      <c r="N5274" s="80">
        <v>1555000</v>
      </c>
      <c r="O5274" s="81"/>
      <c r="P5274" s="77">
        <v>1555000</v>
      </c>
      <c r="Q5274" s="79">
        <v>1212</v>
      </c>
      <c r="R5274" s="77">
        <v>1581000</v>
      </c>
      <c r="S5274" s="41"/>
      <c r="T5274" s="41" t="s">
        <v>1251</v>
      </c>
      <c r="U5274" s="41" t="s">
        <v>17248</v>
      </c>
      <c r="V5274" s="84"/>
      <c r="W5274" s="85"/>
      <c r="X5274" s="84" t="s">
        <v>644</v>
      </c>
      <c r="Y5274" s="84"/>
      <c r="Z5274" s="84" t="s">
        <v>11066</v>
      </c>
      <c r="AA5274" s="62">
        <v>43294</v>
      </c>
    </row>
    <row r="5275" spans="1:27" ht="15.75" x14ac:dyDescent="0.25">
      <c r="A5275" s="76">
        <v>5273</v>
      </c>
      <c r="B5275" s="35" t="s">
        <v>17249</v>
      </c>
      <c r="C5275" s="35" t="s">
        <v>17250</v>
      </c>
      <c r="D5275" s="38" t="s">
        <v>7890</v>
      </c>
      <c r="E5275" s="83" t="s">
        <v>703</v>
      </c>
      <c r="F5275" s="35" t="s">
        <v>649</v>
      </c>
      <c r="G5275" s="35">
        <v>1176</v>
      </c>
      <c r="H5275" s="32" t="s">
        <v>7891</v>
      </c>
      <c r="I5275" s="77">
        <v>104000</v>
      </c>
      <c r="J5275" s="78" t="s">
        <v>7892</v>
      </c>
      <c r="K5275" s="41"/>
      <c r="L5275" s="42" t="s">
        <v>16579</v>
      </c>
      <c r="M5275" s="79">
        <v>1163</v>
      </c>
      <c r="N5275" s="80">
        <v>100000</v>
      </c>
      <c r="O5275" s="81" t="s">
        <v>7892</v>
      </c>
      <c r="P5275" s="77">
        <v>100000</v>
      </c>
      <c r="Q5275" s="79">
        <v>1200</v>
      </c>
      <c r="R5275" s="77">
        <v>104000</v>
      </c>
      <c r="S5275" s="41" t="s">
        <v>7892</v>
      </c>
      <c r="T5275" s="41" t="s">
        <v>1251</v>
      </c>
      <c r="U5275" s="41" t="s">
        <v>7893</v>
      </c>
      <c r="V5275" s="84"/>
      <c r="W5275" s="85"/>
      <c r="X5275" s="84" t="s">
        <v>644</v>
      </c>
      <c r="Y5275" s="84"/>
      <c r="Z5275" s="84" t="s">
        <v>11066</v>
      </c>
      <c r="AA5275" s="62">
        <v>43294</v>
      </c>
    </row>
    <row r="5276" spans="1:27" ht="15.75" x14ac:dyDescent="0.25">
      <c r="A5276" s="76">
        <v>5274</v>
      </c>
      <c r="B5276" s="35" t="s">
        <v>17251</v>
      </c>
      <c r="C5276" s="35" t="s">
        <v>17252</v>
      </c>
      <c r="D5276" s="38" t="s">
        <v>17253</v>
      </c>
      <c r="E5276" s="83" t="s">
        <v>703</v>
      </c>
      <c r="F5276" s="35" t="s">
        <v>649</v>
      </c>
      <c r="G5276" s="35">
        <v>1193</v>
      </c>
      <c r="H5276" s="32" t="s">
        <v>7883</v>
      </c>
      <c r="I5276" s="77">
        <v>1381000</v>
      </c>
      <c r="J5276" s="78"/>
      <c r="K5276" s="41"/>
      <c r="L5276" s="42" t="s">
        <v>16579</v>
      </c>
      <c r="M5276" s="79">
        <v>1180</v>
      </c>
      <c r="N5276" s="80">
        <v>1355000</v>
      </c>
      <c r="O5276" s="81"/>
      <c r="P5276" s="77">
        <v>1355000</v>
      </c>
      <c r="Q5276" s="79">
        <v>1216</v>
      </c>
      <c r="R5276" s="77">
        <v>1381000</v>
      </c>
      <c r="S5276" s="41"/>
      <c r="T5276" s="41" t="s">
        <v>1251</v>
      </c>
      <c r="U5276" s="41" t="s">
        <v>7884</v>
      </c>
      <c r="V5276" s="84"/>
      <c r="W5276" s="85"/>
      <c r="X5276" s="84" t="s">
        <v>644</v>
      </c>
      <c r="Y5276" s="84"/>
      <c r="Z5276" s="84" t="s">
        <v>11066</v>
      </c>
      <c r="AA5276" s="62">
        <v>43294</v>
      </c>
    </row>
    <row r="5277" spans="1:27" ht="31.5" x14ac:dyDescent="0.25">
      <c r="A5277" s="76">
        <v>5275</v>
      </c>
      <c r="B5277" s="35" t="s">
        <v>17254</v>
      </c>
      <c r="C5277" s="35" t="s">
        <v>17255</v>
      </c>
      <c r="D5277" s="38" t="s">
        <v>17256</v>
      </c>
      <c r="E5277" s="83" t="s">
        <v>703</v>
      </c>
      <c r="F5277" s="35" t="s">
        <v>649</v>
      </c>
      <c r="G5277" s="35">
        <v>1192</v>
      </c>
      <c r="H5277" s="32" t="s">
        <v>7878</v>
      </c>
      <c r="I5277" s="77">
        <v>3274000</v>
      </c>
      <c r="J5277" s="78" t="s">
        <v>7879</v>
      </c>
      <c r="K5277" s="41"/>
      <c r="L5277" s="42" t="s">
        <v>16579</v>
      </c>
      <c r="M5277" s="79">
        <v>1179</v>
      </c>
      <c r="N5277" s="80">
        <v>3163000</v>
      </c>
      <c r="O5277" s="81" t="s">
        <v>7879</v>
      </c>
      <c r="P5277" s="77">
        <v>3163000</v>
      </c>
      <c r="Q5277" s="79">
        <v>1215</v>
      </c>
      <c r="R5277" s="77">
        <v>3274000</v>
      </c>
      <c r="S5277" s="41" t="s">
        <v>7880</v>
      </c>
      <c r="T5277" s="41" t="s">
        <v>1251</v>
      </c>
      <c r="U5277" s="41" t="s">
        <v>7881</v>
      </c>
      <c r="V5277" s="84"/>
      <c r="W5277" s="85"/>
      <c r="X5277" s="84" t="s">
        <v>644</v>
      </c>
      <c r="Y5277" s="84"/>
      <c r="Z5277" s="84" t="s">
        <v>11066</v>
      </c>
      <c r="AA5277" s="62">
        <v>43294</v>
      </c>
    </row>
    <row r="5278" spans="1:27" ht="47.25" x14ac:dyDescent="0.25">
      <c r="A5278" s="76">
        <v>5276</v>
      </c>
      <c r="B5278" s="35" t="s">
        <v>17257</v>
      </c>
      <c r="C5278" s="35" t="s">
        <v>17255</v>
      </c>
      <c r="D5278" s="38" t="s">
        <v>17256</v>
      </c>
      <c r="E5278" s="83" t="s">
        <v>703</v>
      </c>
      <c r="F5278" s="35" t="s">
        <v>649</v>
      </c>
      <c r="G5278" s="35">
        <v>1191</v>
      </c>
      <c r="H5278" s="32" t="s">
        <v>7886</v>
      </c>
      <c r="I5278" s="77">
        <v>5144000</v>
      </c>
      <c r="J5278" s="78" t="s">
        <v>7879</v>
      </c>
      <c r="K5278" s="41"/>
      <c r="L5278" s="42" t="s">
        <v>16579</v>
      </c>
      <c r="M5278" s="79">
        <v>1178</v>
      </c>
      <c r="N5278" s="80">
        <v>5021000</v>
      </c>
      <c r="O5278" s="81" t="s">
        <v>7879</v>
      </c>
      <c r="P5278" s="77">
        <v>5021000</v>
      </c>
      <c r="Q5278" s="79">
        <v>1214</v>
      </c>
      <c r="R5278" s="77">
        <v>5144000</v>
      </c>
      <c r="S5278" s="41" t="s">
        <v>7880</v>
      </c>
      <c r="T5278" s="41" t="s">
        <v>1251</v>
      </c>
      <c r="U5278" s="41" t="s">
        <v>7887</v>
      </c>
      <c r="V5278" s="84"/>
      <c r="W5278" s="85"/>
      <c r="X5278" s="84" t="s">
        <v>644</v>
      </c>
      <c r="Y5278" s="84"/>
      <c r="Z5278" s="84" t="s">
        <v>645</v>
      </c>
      <c r="AA5278" s="62">
        <v>43294</v>
      </c>
    </row>
    <row r="5279" spans="1:27" ht="47.25" x14ac:dyDescent="0.25">
      <c r="A5279" s="76">
        <v>5277</v>
      </c>
      <c r="B5279" s="35" t="s">
        <v>17258</v>
      </c>
      <c r="C5279" s="35" t="s">
        <v>17259</v>
      </c>
      <c r="D5279" s="38" t="s">
        <v>17260</v>
      </c>
      <c r="E5279" s="83" t="s">
        <v>703</v>
      </c>
      <c r="F5279" s="35" t="s">
        <v>649</v>
      </c>
      <c r="G5279" s="35">
        <v>1191</v>
      </c>
      <c r="H5279" s="32" t="s">
        <v>7886</v>
      </c>
      <c r="I5279" s="77">
        <v>5144000</v>
      </c>
      <c r="J5279" s="78" t="s">
        <v>7879</v>
      </c>
      <c r="K5279" s="41"/>
      <c r="L5279" s="42" t="s">
        <v>16579</v>
      </c>
      <c r="M5279" s="79">
        <v>1178</v>
      </c>
      <c r="N5279" s="80">
        <v>5021000</v>
      </c>
      <c r="O5279" s="81" t="s">
        <v>7879</v>
      </c>
      <c r="P5279" s="77">
        <v>5021000</v>
      </c>
      <c r="Q5279" s="79">
        <v>1214</v>
      </c>
      <c r="R5279" s="77">
        <v>5144000</v>
      </c>
      <c r="S5279" s="41" t="s">
        <v>7880</v>
      </c>
      <c r="T5279" s="41" t="s">
        <v>1251</v>
      </c>
      <c r="U5279" s="41" t="s">
        <v>7887</v>
      </c>
      <c r="V5279" s="84"/>
      <c r="W5279" s="85"/>
      <c r="X5279" s="84" t="s">
        <v>644</v>
      </c>
      <c r="Y5279" s="84"/>
      <c r="Z5279" s="84" t="s">
        <v>645</v>
      </c>
      <c r="AA5279" s="62">
        <v>43294</v>
      </c>
    </row>
    <row r="5280" spans="1:27" ht="31.5" x14ac:dyDescent="0.25">
      <c r="A5280" s="76">
        <v>5278</v>
      </c>
      <c r="B5280" s="35" t="s">
        <v>17261</v>
      </c>
      <c r="C5280" s="35" t="s">
        <v>17259</v>
      </c>
      <c r="D5280" s="38" t="s">
        <v>17260</v>
      </c>
      <c r="E5280" s="83" t="s">
        <v>703</v>
      </c>
      <c r="F5280" s="35" t="s">
        <v>649</v>
      </c>
      <c r="G5280" s="35">
        <v>1192</v>
      </c>
      <c r="H5280" s="32" t="s">
        <v>7878</v>
      </c>
      <c r="I5280" s="77">
        <v>3274000</v>
      </c>
      <c r="J5280" s="78" t="s">
        <v>7879</v>
      </c>
      <c r="K5280" s="41"/>
      <c r="L5280" s="42" t="s">
        <v>16579</v>
      </c>
      <c r="M5280" s="79">
        <v>1179</v>
      </c>
      <c r="N5280" s="80">
        <v>3163000</v>
      </c>
      <c r="O5280" s="81" t="s">
        <v>7879</v>
      </c>
      <c r="P5280" s="77">
        <v>3163000</v>
      </c>
      <c r="Q5280" s="79">
        <v>1215</v>
      </c>
      <c r="R5280" s="77">
        <v>3274000</v>
      </c>
      <c r="S5280" s="41" t="s">
        <v>7880</v>
      </c>
      <c r="T5280" s="41" t="s">
        <v>1251</v>
      </c>
      <c r="U5280" s="41" t="s">
        <v>7881</v>
      </c>
      <c r="V5280" s="84"/>
      <c r="W5280" s="85"/>
      <c r="X5280" s="84" t="s">
        <v>644</v>
      </c>
      <c r="Y5280" s="84"/>
      <c r="Z5280" s="84" t="s">
        <v>645</v>
      </c>
      <c r="AA5280" s="62">
        <v>43294</v>
      </c>
    </row>
    <row r="5281" spans="1:27" ht="15.75" x14ac:dyDescent="0.25">
      <c r="A5281" s="76">
        <v>5279</v>
      </c>
      <c r="B5281" s="35" t="s">
        <v>17262</v>
      </c>
      <c r="C5281" s="35" t="s">
        <v>17259</v>
      </c>
      <c r="D5281" s="38" t="s">
        <v>17260</v>
      </c>
      <c r="E5281" s="83" t="s">
        <v>703</v>
      </c>
      <c r="F5281" s="35" t="s">
        <v>649</v>
      </c>
      <c r="G5281" s="35">
        <v>1193</v>
      </c>
      <c r="H5281" s="32" t="s">
        <v>7883</v>
      </c>
      <c r="I5281" s="77">
        <v>1381000</v>
      </c>
      <c r="J5281" s="78"/>
      <c r="K5281" s="41"/>
      <c r="L5281" s="42" t="s">
        <v>16579</v>
      </c>
      <c r="M5281" s="79">
        <v>1180</v>
      </c>
      <c r="N5281" s="80">
        <v>1355000</v>
      </c>
      <c r="O5281" s="81"/>
      <c r="P5281" s="77">
        <v>1355000</v>
      </c>
      <c r="Q5281" s="79">
        <v>1216</v>
      </c>
      <c r="R5281" s="77">
        <v>1381000</v>
      </c>
      <c r="S5281" s="41"/>
      <c r="T5281" s="41" t="s">
        <v>1251</v>
      </c>
      <c r="U5281" s="41" t="s">
        <v>7884</v>
      </c>
      <c r="V5281" s="84"/>
      <c r="W5281" s="85"/>
      <c r="X5281" s="84" t="s">
        <v>644</v>
      </c>
      <c r="Y5281" s="84"/>
      <c r="Z5281" s="84" t="s">
        <v>645</v>
      </c>
      <c r="AA5281" s="62">
        <v>43294</v>
      </c>
    </row>
    <row r="5282" spans="1:27" ht="15.75" x14ac:dyDescent="0.25">
      <c r="A5282" s="76">
        <v>5280</v>
      </c>
      <c r="B5282" s="35" t="s">
        <v>17263</v>
      </c>
      <c r="C5282" s="35" t="s">
        <v>17264</v>
      </c>
      <c r="D5282" s="38" t="s">
        <v>17265</v>
      </c>
      <c r="E5282" s="83" t="s">
        <v>703</v>
      </c>
      <c r="F5282" s="35" t="s">
        <v>649</v>
      </c>
      <c r="G5282" s="35">
        <v>1205</v>
      </c>
      <c r="H5282" s="32" t="s">
        <v>17266</v>
      </c>
      <c r="I5282" s="77">
        <v>861000</v>
      </c>
      <c r="J5282" s="78"/>
      <c r="K5282" s="41"/>
      <c r="L5282" s="42" t="s">
        <v>16579</v>
      </c>
      <c r="M5282" s="79">
        <v>1192</v>
      </c>
      <c r="N5282" s="80">
        <v>830000</v>
      </c>
      <c r="O5282" s="81"/>
      <c r="P5282" s="77">
        <v>830000</v>
      </c>
      <c r="Q5282" s="79">
        <v>1228</v>
      </c>
      <c r="R5282" s="77">
        <v>861000</v>
      </c>
      <c r="S5282" s="41"/>
      <c r="T5282" s="41" t="s">
        <v>1251</v>
      </c>
      <c r="U5282" s="41" t="s">
        <v>17267</v>
      </c>
      <c r="V5282" s="84"/>
      <c r="W5282" s="85"/>
      <c r="X5282" s="84" t="s">
        <v>644</v>
      </c>
      <c r="Y5282" s="84"/>
      <c r="Z5282" s="84" t="s">
        <v>11066</v>
      </c>
      <c r="AA5282" s="62">
        <v>43294</v>
      </c>
    </row>
    <row r="5283" spans="1:27" ht="15.75" x14ac:dyDescent="0.25">
      <c r="A5283" s="76">
        <v>5281</v>
      </c>
      <c r="B5283" s="35" t="s">
        <v>17268</v>
      </c>
      <c r="C5283" s="35" t="s">
        <v>17269</v>
      </c>
      <c r="D5283" s="38" t="s">
        <v>7939</v>
      </c>
      <c r="E5283" s="83" t="s">
        <v>638</v>
      </c>
      <c r="F5283" s="35" t="s">
        <v>639</v>
      </c>
      <c r="G5283" s="35">
        <v>1176</v>
      </c>
      <c r="H5283" s="32" t="s">
        <v>7891</v>
      </c>
      <c r="I5283" s="77">
        <v>104000</v>
      </c>
      <c r="J5283" s="78" t="s">
        <v>7892</v>
      </c>
      <c r="K5283" s="41"/>
      <c r="L5283" s="42" t="s">
        <v>16579</v>
      </c>
      <c r="M5283" s="79">
        <v>1163</v>
      </c>
      <c r="N5283" s="80">
        <v>100000</v>
      </c>
      <c r="O5283" s="81" t="s">
        <v>7892</v>
      </c>
      <c r="P5283" s="77">
        <v>100000</v>
      </c>
      <c r="Q5283" s="79">
        <v>1200</v>
      </c>
      <c r="R5283" s="77">
        <v>104000</v>
      </c>
      <c r="S5283" s="41" t="s">
        <v>7892</v>
      </c>
      <c r="T5283" s="41" t="s">
        <v>1251</v>
      </c>
      <c r="U5283" s="41" t="s">
        <v>7893</v>
      </c>
      <c r="V5283" s="84"/>
      <c r="W5283" s="85"/>
      <c r="X5283" s="84" t="s">
        <v>644</v>
      </c>
      <c r="Y5283" s="84"/>
      <c r="Z5283" s="84" t="s">
        <v>11066</v>
      </c>
      <c r="AA5283" s="62">
        <v>43294</v>
      </c>
    </row>
    <row r="5284" spans="1:27" ht="31.5" x14ac:dyDescent="0.25">
      <c r="A5284" s="76">
        <v>5282</v>
      </c>
      <c r="B5284" s="35" t="s">
        <v>17270</v>
      </c>
      <c r="C5284" s="35" t="s">
        <v>17271</v>
      </c>
      <c r="D5284" s="38" t="s">
        <v>17272</v>
      </c>
      <c r="E5284" s="83" t="s">
        <v>703</v>
      </c>
      <c r="F5284" s="35" t="s">
        <v>649</v>
      </c>
      <c r="G5284" s="35">
        <v>1886</v>
      </c>
      <c r="H5284" s="32" t="s">
        <v>5541</v>
      </c>
      <c r="I5284" s="77">
        <v>747000</v>
      </c>
      <c r="J5284" s="78" t="s">
        <v>5535</v>
      </c>
      <c r="K5284" s="41"/>
      <c r="L5284" s="42" t="s">
        <v>16579</v>
      </c>
      <c r="M5284" s="79">
        <v>1870</v>
      </c>
      <c r="N5284" s="80">
        <v>700000</v>
      </c>
      <c r="O5284" s="81" t="s">
        <v>5535</v>
      </c>
      <c r="P5284" s="77">
        <v>700000</v>
      </c>
      <c r="Q5284" s="79">
        <v>1899</v>
      </c>
      <c r="R5284" s="77">
        <v>747000</v>
      </c>
      <c r="S5284" s="41"/>
      <c r="T5284" s="41" t="s">
        <v>5536</v>
      </c>
      <c r="U5284" s="41" t="s">
        <v>5542</v>
      </c>
      <c r="V5284" s="84"/>
      <c r="W5284" s="85"/>
      <c r="X5284" s="84" t="s">
        <v>644</v>
      </c>
      <c r="Y5284" s="84"/>
      <c r="Z5284" s="84" t="s">
        <v>11066</v>
      </c>
      <c r="AA5284" s="62">
        <v>43294</v>
      </c>
    </row>
    <row r="5285" spans="1:27" ht="31.5" x14ac:dyDescent="0.25">
      <c r="A5285" s="76">
        <v>5283</v>
      </c>
      <c r="B5285" s="35" t="s">
        <v>17273</v>
      </c>
      <c r="C5285" s="35" t="s">
        <v>17274</v>
      </c>
      <c r="D5285" s="38" t="s">
        <v>17275</v>
      </c>
      <c r="E5285" s="83" t="s">
        <v>638</v>
      </c>
      <c r="F5285" s="35" t="s">
        <v>649</v>
      </c>
      <c r="G5285" s="35">
        <v>1886</v>
      </c>
      <c r="H5285" s="32" t="s">
        <v>5541</v>
      </c>
      <c r="I5285" s="77">
        <v>747000</v>
      </c>
      <c r="J5285" s="78" t="s">
        <v>5535</v>
      </c>
      <c r="K5285" s="41"/>
      <c r="L5285" s="42" t="s">
        <v>16579</v>
      </c>
      <c r="M5285" s="79">
        <v>1870</v>
      </c>
      <c r="N5285" s="80">
        <v>700000</v>
      </c>
      <c r="O5285" s="81" t="s">
        <v>5535</v>
      </c>
      <c r="P5285" s="77">
        <v>700000</v>
      </c>
      <c r="Q5285" s="79">
        <v>1899</v>
      </c>
      <c r="R5285" s="77">
        <v>747000</v>
      </c>
      <c r="S5285" s="41"/>
      <c r="T5285" s="41" t="s">
        <v>5536</v>
      </c>
      <c r="U5285" s="41" t="s">
        <v>5542</v>
      </c>
      <c r="V5285" s="84"/>
      <c r="W5285" s="85"/>
      <c r="X5285" s="84" t="s">
        <v>644</v>
      </c>
      <c r="Y5285" s="84"/>
      <c r="Z5285" s="84" t="s">
        <v>11066</v>
      </c>
      <c r="AA5285" s="62">
        <v>43294</v>
      </c>
    </row>
    <row r="5286" spans="1:27" ht="31.5" x14ac:dyDescent="0.25">
      <c r="A5286" s="76">
        <v>5284</v>
      </c>
      <c r="B5286" s="35" t="s">
        <v>17276</v>
      </c>
      <c r="C5286" s="35" t="s">
        <v>17277</v>
      </c>
      <c r="D5286" s="38" t="s">
        <v>17278</v>
      </c>
      <c r="E5286" s="83" t="s">
        <v>638</v>
      </c>
      <c r="F5286" s="35" t="s">
        <v>649</v>
      </c>
      <c r="G5286" s="35">
        <v>1886</v>
      </c>
      <c r="H5286" s="32" t="s">
        <v>5541</v>
      </c>
      <c r="I5286" s="77">
        <v>747000</v>
      </c>
      <c r="J5286" s="78" t="s">
        <v>5535</v>
      </c>
      <c r="K5286" s="41"/>
      <c r="L5286" s="42" t="s">
        <v>16579</v>
      </c>
      <c r="M5286" s="79">
        <v>1870</v>
      </c>
      <c r="N5286" s="80">
        <v>700000</v>
      </c>
      <c r="O5286" s="81" t="s">
        <v>5535</v>
      </c>
      <c r="P5286" s="77">
        <v>700000</v>
      </c>
      <c r="Q5286" s="79">
        <v>1899</v>
      </c>
      <c r="R5286" s="77">
        <v>747000</v>
      </c>
      <c r="S5286" s="41"/>
      <c r="T5286" s="41" t="s">
        <v>5536</v>
      </c>
      <c r="U5286" s="41" t="s">
        <v>5542</v>
      </c>
      <c r="V5286" s="84"/>
      <c r="W5286" s="85"/>
      <c r="X5286" s="84" t="s">
        <v>644</v>
      </c>
      <c r="Y5286" s="84"/>
      <c r="Z5286" s="84" t="s">
        <v>11066</v>
      </c>
      <c r="AA5286" s="62">
        <v>43294</v>
      </c>
    </row>
    <row r="5287" spans="1:27" ht="15.75" x14ac:dyDescent="0.25">
      <c r="A5287" s="76">
        <v>5285</v>
      </c>
      <c r="B5287" s="35" t="s">
        <v>17279</v>
      </c>
      <c r="C5287" s="35" t="s">
        <v>17280</v>
      </c>
      <c r="D5287" s="38" t="s">
        <v>17281</v>
      </c>
      <c r="E5287" s="83" t="s">
        <v>638</v>
      </c>
      <c r="F5287" s="35" t="s">
        <v>649</v>
      </c>
      <c r="G5287" s="35">
        <v>1887</v>
      </c>
      <c r="H5287" s="32" t="s">
        <v>5534</v>
      </c>
      <c r="I5287" s="77">
        <v>899000</v>
      </c>
      <c r="J5287" s="78" t="s">
        <v>5535</v>
      </c>
      <c r="K5287" s="41"/>
      <c r="L5287" s="42" t="s">
        <v>16579</v>
      </c>
      <c r="M5287" s="79">
        <v>1871</v>
      </c>
      <c r="N5287" s="80">
        <v>850000</v>
      </c>
      <c r="O5287" s="81" t="s">
        <v>5535</v>
      </c>
      <c r="P5287" s="77">
        <v>850000</v>
      </c>
      <c r="Q5287" s="79">
        <v>1900</v>
      </c>
      <c r="R5287" s="77">
        <v>899000</v>
      </c>
      <c r="S5287" s="41"/>
      <c r="T5287" s="41" t="s">
        <v>5536</v>
      </c>
      <c r="U5287" s="41" t="s">
        <v>5537</v>
      </c>
      <c r="V5287" s="84"/>
      <c r="W5287" s="85"/>
      <c r="X5287" s="84" t="s">
        <v>644</v>
      </c>
      <c r="Y5287" s="84"/>
      <c r="Z5287" s="84" t="s">
        <v>11066</v>
      </c>
      <c r="AA5287" s="62">
        <v>43294</v>
      </c>
    </row>
    <row r="5288" spans="1:27" ht="15.75" x14ac:dyDescent="0.25">
      <c r="A5288" s="76">
        <v>5286</v>
      </c>
      <c r="B5288" s="35" t="s">
        <v>17282</v>
      </c>
      <c r="C5288" s="35" t="s">
        <v>17283</v>
      </c>
      <c r="D5288" s="38" t="s">
        <v>7909</v>
      </c>
      <c r="E5288" s="83" t="s">
        <v>703</v>
      </c>
      <c r="F5288" s="35" t="s">
        <v>649</v>
      </c>
      <c r="G5288" s="35">
        <v>1178</v>
      </c>
      <c r="H5288" s="32" t="s">
        <v>7909</v>
      </c>
      <c r="I5288" s="77">
        <v>401000</v>
      </c>
      <c r="J5288" s="78"/>
      <c r="K5288" s="41"/>
      <c r="L5288" s="42" t="s">
        <v>16579</v>
      </c>
      <c r="M5288" s="79">
        <v>1165</v>
      </c>
      <c r="N5288" s="80">
        <v>392000</v>
      </c>
      <c r="O5288" s="81"/>
      <c r="P5288" s="77">
        <v>392000</v>
      </c>
      <c r="Q5288" s="79">
        <v>1202</v>
      </c>
      <c r="R5288" s="77">
        <v>401000</v>
      </c>
      <c r="S5288" s="41"/>
      <c r="T5288" s="41" t="s">
        <v>1251</v>
      </c>
      <c r="U5288" s="41" t="s">
        <v>7910</v>
      </c>
      <c r="V5288" s="84"/>
      <c r="W5288" s="85"/>
      <c r="X5288" s="84" t="s">
        <v>644</v>
      </c>
      <c r="Y5288" s="84"/>
      <c r="Z5288" s="84" t="s">
        <v>645</v>
      </c>
      <c r="AA5288" s="62">
        <v>43294</v>
      </c>
    </row>
    <row r="5289" spans="1:27" ht="15.75" x14ac:dyDescent="0.25">
      <c r="A5289" s="76">
        <v>5287</v>
      </c>
      <c r="B5289" s="35" t="s">
        <v>17284</v>
      </c>
      <c r="C5289" s="35" t="s">
        <v>17285</v>
      </c>
      <c r="D5289" s="38" t="s">
        <v>17286</v>
      </c>
      <c r="E5289" s="83" t="s">
        <v>638</v>
      </c>
      <c r="F5289" s="35" t="s">
        <v>649</v>
      </c>
      <c r="G5289" s="35">
        <v>1183</v>
      </c>
      <c r="H5289" s="32" t="s">
        <v>7923</v>
      </c>
      <c r="I5289" s="77">
        <v>346000</v>
      </c>
      <c r="J5289" s="78" t="s">
        <v>7915</v>
      </c>
      <c r="K5289" s="41"/>
      <c r="L5289" s="42" t="s">
        <v>16579</v>
      </c>
      <c r="M5289" s="79">
        <v>1170</v>
      </c>
      <c r="N5289" s="80">
        <v>337000</v>
      </c>
      <c r="O5289" s="81" t="s">
        <v>7915</v>
      </c>
      <c r="P5289" s="77">
        <v>337000</v>
      </c>
      <c r="Q5289" s="79">
        <v>1206</v>
      </c>
      <c r="R5289" s="77">
        <v>346000</v>
      </c>
      <c r="S5289" s="41" t="s">
        <v>1250</v>
      </c>
      <c r="T5289" s="41" t="s">
        <v>1251</v>
      </c>
      <c r="U5289" s="41" t="s">
        <v>7924</v>
      </c>
      <c r="V5289" s="84"/>
      <c r="W5289" s="85"/>
      <c r="X5289" s="84" t="s">
        <v>644</v>
      </c>
      <c r="Y5289" s="84"/>
      <c r="Z5289" s="84" t="s">
        <v>11066</v>
      </c>
      <c r="AA5289" s="62">
        <v>43294</v>
      </c>
    </row>
    <row r="5290" spans="1:27" ht="15.75" x14ac:dyDescent="0.25">
      <c r="A5290" s="76">
        <v>5288</v>
      </c>
      <c r="B5290" s="35" t="s">
        <v>17287</v>
      </c>
      <c r="C5290" s="35" t="s">
        <v>17288</v>
      </c>
      <c r="D5290" s="38" t="s">
        <v>7927</v>
      </c>
      <c r="E5290" s="83" t="s">
        <v>638</v>
      </c>
      <c r="F5290" s="35" t="s">
        <v>639</v>
      </c>
      <c r="G5290" s="35">
        <v>1181</v>
      </c>
      <c r="H5290" s="32" t="s">
        <v>1248</v>
      </c>
      <c r="I5290" s="77">
        <v>153000</v>
      </c>
      <c r="J5290" s="78" t="s">
        <v>1249</v>
      </c>
      <c r="K5290" s="41"/>
      <c r="L5290" s="42" t="s">
        <v>16579</v>
      </c>
      <c r="M5290" s="79">
        <v>1169</v>
      </c>
      <c r="N5290" s="80">
        <v>148000</v>
      </c>
      <c r="O5290" s="81" t="s">
        <v>1249</v>
      </c>
      <c r="P5290" s="77">
        <v>148000</v>
      </c>
      <c r="Q5290" s="79">
        <v>1205</v>
      </c>
      <c r="R5290" s="77">
        <v>153000</v>
      </c>
      <c r="S5290" s="41" t="s">
        <v>1250</v>
      </c>
      <c r="T5290" s="41" t="s">
        <v>1251</v>
      </c>
      <c r="U5290" s="41" t="s">
        <v>1252</v>
      </c>
      <c r="V5290" s="84"/>
      <c r="W5290" s="85"/>
      <c r="X5290" s="84" t="s">
        <v>644</v>
      </c>
      <c r="Y5290" s="84"/>
      <c r="Z5290" s="84" t="s">
        <v>11066</v>
      </c>
      <c r="AA5290" s="62">
        <v>43294</v>
      </c>
    </row>
    <row r="5291" spans="1:27" ht="15.75" x14ac:dyDescent="0.25">
      <c r="A5291" s="76">
        <v>5289</v>
      </c>
      <c r="B5291" s="35" t="s">
        <v>17289</v>
      </c>
      <c r="C5291" s="35" t="s">
        <v>17288</v>
      </c>
      <c r="D5291" s="38" t="s">
        <v>7927</v>
      </c>
      <c r="E5291" s="83" t="s">
        <v>638</v>
      </c>
      <c r="F5291" s="35" t="s">
        <v>639</v>
      </c>
      <c r="G5291" s="35">
        <v>1182</v>
      </c>
      <c r="H5291" s="32" t="s">
        <v>7929</v>
      </c>
      <c r="I5291" s="77">
        <v>125000</v>
      </c>
      <c r="J5291" s="78" t="s">
        <v>7930</v>
      </c>
      <c r="K5291" s="41"/>
      <c r="L5291" s="42" t="s">
        <v>16579</v>
      </c>
      <c r="M5291" s="79">
        <v>1169</v>
      </c>
      <c r="N5291" s="80">
        <v>120000</v>
      </c>
      <c r="O5291" s="81" t="s">
        <v>7930</v>
      </c>
      <c r="P5291" s="77">
        <v>148000</v>
      </c>
      <c r="Q5291" s="79">
        <v>1205</v>
      </c>
      <c r="R5291" s="77">
        <v>125000</v>
      </c>
      <c r="S5291" s="41" t="s">
        <v>1250</v>
      </c>
      <c r="T5291" s="41" t="s">
        <v>1251</v>
      </c>
      <c r="U5291" s="41" t="s">
        <v>7931</v>
      </c>
      <c r="V5291" s="84"/>
      <c r="W5291" s="85"/>
      <c r="X5291" s="84" t="s">
        <v>644</v>
      </c>
      <c r="Y5291" s="84"/>
      <c r="Z5291" s="84" t="s">
        <v>1881</v>
      </c>
      <c r="AA5291" s="62">
        <v>43320</v>
      </c>
    </row>
    <row r="5292" spans="1:27" ht="15.75" x14ac:dyDescent="0.25">
      <c r="A5292" s="76">
        <v>5290</v>
      </c>
      <c r="B5292" s="35" t="s">
        <v>17290</v>
      </c>
      <c r="C5292" s="35" t="s">
        <v>17291</v>
      </c>
      <c r="D5292" s="38" t="s">
        <v>17292</v>
      </c>
      <c r="E5292" s="83" t="s">
        <v>638</v>
      </c>
      <c r="F5292" s="35" t="s">
        <v>639</v>
      </c>
      <c r="G5292" s="35">
        <v>1184</v>
      </c>
      <c r="H5292" s="32" t="s">
        <v>7914</v>
      </c>
      <c r="I5292" s="77">
        <v>203000</v>
      </c>
      <c r="J5292" s="78" t="s">
        <v>7915</v>
      </c>
      <c r="K5292" s="41"/>
      <c r="L5292" s="42" t="s">
        <v>16579</v>
      </c>
      <c r="M5292" s="79">
        <v>1171</v>
      </c>
      <c r="N5292" s="80">
        <v>194000</v>
      </c>
      <c r="O5292" s="81" t="s">
        <v>7915</v>
      </c>
      <c r="P5292" s="77">
        <v>194000</v>
      </c>
      <c r="Q5292" s="79">
        <v>1207</v>
      </c>
      <c r="R5292" s="77">
        <v>203000</v>
      </c>
      <c r="S5292" s="41" t="s">
        <v>1250</v>
      </c>
      <c r="T5292" s="41" t="s">
        <v>1251</v>
      </c>
      <c r="U5292" s="41" t="s">
        <v>7916</v>
      </c>
      <c r="V5292" s="84"/>
      <c r="W5292" s="85"/>
      <c r="X5292" s="84" t="s">
        <v>644</v>
      </c>
      <c r="Y5292" s="84"/>
      <c r="Z5292" s="84" t="s">
        <v>11066</v>
      </c>
      <c r="AA5292" s="62">
        <v>43294</v>
      </c>
    </row>
    <row r="5293" spans="1:27" ht="15.75" x14ac:dyDescent="0.25">
      <c r="A5293" s="76">
        <v>5291</v>
      </c>
      <c r="B5293" s="35" t="s">
        <v>17293</v>
      </c>
      <c r="C5293" s="35" t="s">
        <v>17294</v>
      </c>
      <c r="D5293" s="38" t="s">
        <v>17295</v>
      </c>
      <c r="E5293" s="83" t="s">
        <v>703</v>
      </c>
      <c r="F5293" s="35" t="s">
        <v>649</v>
      </c>
      <c r="G5293" s="35">
        <v>1184</v>
      </c>
      <c r="H5293" s="32" t="s">
        <v>7914</v>
      </c>
      <c r="I5293" s="77">
        <v>203000</v>
      </c>
      <c r="J5293" s="78" t="s">
        <v>7915</v>
      </c>
      <c r="K5293" s="41"/>
      <c r="L5293" s="42" t="s">
        <v>16579</v>
      </c>
      <c r="M5293" s="79">
        <v>1171</v>
      </c>
      <c r="N5293" s="80">
        <v>194000</v>
      </c>
      <c r="O5293" s="81" t="s">
        <v>7915</v>
      </c>
      <c r="P5293" s="77">
        <v>194000</v>
      </c>
      <c r="Q5293" s="79">
        <v>1207</v>
      </c>
      <c r="R5293" s="77">
        <v>203000</v>
      </c>
      <c r="S5293" s="41" t="s">
        <v>1250</v>
      </c>
      <c r="T5293" s="41" t="s">
        <v>1251</v>
      </c>
      <c r="U5293" s="41" t="s">
        <v>7916</v>
      </c>
      <c r="V5293" s="84"/>
      <c r="W5293" s="85"/>
      <c r="X5293" s="84" t="s">
        <v>644</v>
      </c>
      <c r="Y5293" s="84"/>
      <c r="Z5293" s="84" t="s">
        <v>11066</v>
      </c>
      <c r="AA5293" s="62">
        <v>43294</v>
      </c>
    </row>
    <row r="5294" spans="1:27" ht="15.75" x14ac:dyDescent="0.25">
      <c r="A5294" s="76">
        <v>5292</v>
      </c>
      <c r="B5294" s="35" t="s">
        <v>17296</v>
      </c>
      <c r="C5294" s="35" t="s">
        <v>17297</v>
      </c>
      <c r="D5294" s="38" t="s">
        <v>17298</v>
      </c>
      <c r="E5294" s="83" t="s">
        <v>703</v>
      </c>
      <c r="F5294" s="35" t="s">
        <v>649</v>
      </c>
      <c r="G5294" s="35">
        <v>1185</v>
      </c>
      <c r="H5294" s="32" t="s">
        <v>17299</v>
      </c>
      <c r="I5294" s="77">
        <v>391000</v>
      </c>
      <c r="J5294" s="78" t="s">
        <v>7915</v>
      </c>
      <c r="K5294" s="41"/>
      <c r="L5294" s="42" t="s">
        <v>16579</v>
      </c>
      <c r="M5294" s="79">
        <v>1172</v>
      </c>
      <c r="N5294" s="80">
        <v>382000</v>
      </c>
      <c r="O5294" s="81" t="s">
        <v>7915</v>
      </c>
      <c r="P5294" s="77">
        <v>382000</v>
      </c>
      <c r="Q5294" s="79">
        <v>1208</v>
      </c>
      <c r="R5294" s="77">
        <v>391000</v>
      </c>
      <c r="S5294" s="41" t="s">
        <v>1250</v>
      </c>
      <c r="T5294" s="41" t="s">
        <v>1251</v>
      </c>
      <c r="U5294" s="41" t="s">
        <v>17300</v>
      </c>
      <c r="V5294" s="84"/>
      <c r="W5294" s="85"/>
      <c r="X5294" s="84" t="s">
        <v>644</v>
      </c>
      <c r="Y5294" s="84"/>
      <c r="Z5294" s="84" t="s">
        <v>11066</v>
      </c>
      <c r="AA5294" s="62">
        <v>43294</v>
      </c>
    </row>
    <row r="5295" spans="1:27" ht="31.5" x14ac:dyDescent="0.25">
      <c r="A5295" s="76">
        <v>5293</v>
      </c>
      <c r="B5295" s="35" t="s">
        <v>17301</v>
      </c>
      <c r="C5295" s="35" t="s">
        <v>17302</v>
      </c>
      <c r="D5295" s="38" t="s">
        <v>17303</v>
      </c>
      <c r="E5295" s="83" t="s">
        <v>638</v>
      </c>
      <c r="F5295" s="35" t="s">
        <v>649</v>
      </c>
      <c r="G5295" s="35">
        <v>113</v>
      </c>
      <c r="H5295" s="32" t="s">
        <v>669</v>
      </c>
      <c r="I5295" s="77">
        <v>192000</v>
      </c>
      <c r="J5295" s="78" t="s">
        <v>670</v>
      </c>
      <c r="K5295" s="41"/>
      <c r="L5295" s="42" t="s">
        <v>16579</v>
      </c>
      <c r="M5295" s="79">
        <v>109</v>
      </c>
      <c r="N5295" s="80">
        <v>183000</v>
      </c>
      <c r="O5295" s="81" t="s">
        <v>670</v>
      </c>
      <c r="P5295" s="77">
        <v>183000</v>
      </c>
      <c r="Q5295" s="79">
        <v>112</v>
      </c>
      <c r="R5295" s="77">
        <v>192000</v>
      </c>
      <c r="S5295" s="41" t="s">
        <v>671</v>
      </c>
      <c r="T5295" s="41" t="s">
        <v>642</v>
      </c>
      <c r="U5295" s="41" t="s">
        <v>672</v>
      </c>
      <c r="V5295" s="84"/>
      <c r="W5295" s="85"/>
      <c r="X5295" s="84" t="s">
        <v>644</v>
      </c>
      <c r="Y5295" s="84"/>
      <c r="Z5295" s="84" t="s">
        <v>11066</v>
      </c>
      <c r="AA5295" s="62">
        <v>43294</v>
      </c>
    </row>
    <row r="5296" spans="1:27" ht="15.75" x14ac:dyDescent="0.25">
      <c r="A5296" s="76">
        <v>5294</v>
      </c>
      <c r="B5296" s="35" t="s">
        <v>17304</v>
      </c>
      <c r="C5296" s="35" t="s">
        <v>17305</v>
      </c>
      <c r="D5296" s="38" t="s">
        <v>17306</v>
      </c>
      <c r="E5296" s="83" t="s">
        <v>638</v>
      </c>
      <c r="F5296" s="35" t="s">
        <v>639</v>
      </c>
      <c r="G5296" s="35">
        <v>1184</v>
      </c>
      <c r="H5296" s="32" t="s">
        <v>7914</v>
      </c>
      <c r="I5296" s="77">
        <v>203000</v>
      </c>
      <c r="J5296" s="78" t="s">
        <v>7915</v>
      </c>
      <c r="K5296" s="41"/>
      <c r="L5296" s="42" t="s">
        <v>16579</v>
      </c>
      <c r="M5296" s="79">
        <v>1171</v>
      </c>
      <c r="N5296" s="80">
        <v>194000</v>
      </c>
      <c r="O5296" s="81" t="s">
        <v>7915</v>
      </c>
      <c r="P5296" s="77">
        <v>194000</v>
      </c>
      <c r="Q5296" s="79">
        <v>1207</v>
      </c>
      <c r="R5296" s="77">
        <v>203000</v>
      </c>
      <c r="S5296" s="41" t="s">
        <v>1250</v>
      </c>
      <c r="T5296" s="41" t="s">
        <v>1251</v>
      </c>
      <c r="U5296" s="41" t="s">
        <v>7916</v>
      </c>
      <c r="V5296" s="84"/>
      <c r="W5296" s="85"/>
      <c r="X5296" s="84" t="s">
        <v>644</v>
      </c>
      <c r="Y5296" s="84"/>
      <c r="Z5296" s="84" t="s">
        <v>645</v>
      </c>
      <c r="AA5296" s="62">
        <v>43294</v>
      </c>
    </row>
    <row r="5297" spans="1:27" ht="31.5" x14ac:dyDescent="0.25">
      <c r="A5297" s="76">
        <v>5295</v>
      </c>
      <c r="B5297" s="35" t="s">
        <v>17307</v>
      </c>
      <c r="C5297" s="35" t="s">
        <v>17308</v>
      </c>
      <c r="D5297" s="38" t="s">
        <v>7934</v>
      </c>
      <c r="E5297" s="83" t="s">
        <v>638</v>
      </c>
      <c r="F5297" s="35" t="s">
        <v>649</v>
      </c>
      <c r="G5297" s="35">
        <v>728</v>
      </c>
      <c r="H5297" s="32" t="s">
        <v>7935</v>
      </c>
      <c r="I5297" s="77">
        <v>246000</v>
      </c>
      <c r="J5297" s="78"/>
      <c r="K5297" s="41"/>
      <c r="L5297" s="42" t="s">
        <v>16579</v>
      </c>
      <c r="M5297" s="79">
        <v>718</v>
      </c>
      <c r="N5297" s="80">
        <v>235000</v>
      </c>
      <c r="O5297" s="81"/>
      <c r="P5297" s="77">
        <v>235000</v>
      </c>
      <c r="Q5297" s="79">
        <v>747</v>
      </c>
      <c r="R5297" s="77">
        <v>246000</v>
      </c>
      <c r="S5297" s="41"/>
      <c r="T5297" s="41" t="s">
        <v>6968</v>
      </c>
      <c r="U5297" s="41" t="s">
        <v>7936</v>
      </c>
      <c r="V5297" s="84"/>
      <c r="W5297" s="85"/>
      <c r="X5297" s="84" t="s">
        <v>644</v>
      </c>
      <c r="Y5297" s="84"/>
      <c r="Z5297" s="84" t="s">
        <v>11066</v>
      </c>
      <c r="AA5297" s="62">
        <v>43294</v>
      </c>
    </row>
    <row r="5298" spans="1:27" ht="15.75" x14ac:dyDescent="0.25">
      <c r="A5298" s="76">
        <v>5296</v>
      </c>
      <c r="B5298" s="35" t="s">
        <v>17309</v>
      </c>
      <c r="C5298" s="35" t="s">
        <v>17310</v>
      </c>
      <c r="D5298" s="38" t="s">
        <v>17311</v>
      </c>
      <c r="E5298" s="83" t="s">
        <v>638</v>
      </c>
      <c r="F5298" s="35" t="s">
        <v>649</v>
      </c>
      <c r="G5298" s="35">
        <v>1205</v>
      </c>
      <c r="H5298" s="32" t="s">
        <v>17266</v>
      </c>
      <c r="I5298" s="77">
        <v>861000</v>
      </c>
      <c r="J5298" s="78"/>
      <c r="K5298" s="41"/>
      <c r="L5298" s="42" t="s">
        <v>16579</v>
      </c>
      <c r="M5298" s="79">
        <v>1192</v>
      </c>
      <c r="N5298" s="80">
        <v>830000</v>
      </c>
      <c r="O5298" s="81"/>
      <c r="P5298" s="77">
        <v>830000</v>
      </c>
      <c r="Q5298" s="79">
        <v>1228</v>
      </c>
      <c r="R5298" s="77">
        <v>861000</v>
      </c>
      <c r="S5298" s="41"/>
      <c r="T5298" s="41" t="s">
        <v>1251</v>
      </c>
      <c r="U5298" s="41" t="s">
        <v>17267</v>
      </c>
      <c r="V5298" s="84"/>
      <c r="W5298" s="85"/>
      <c r="X5298" s="84" t="s">
        <v>644</v>
      </c>
      <c r="Y5298" s="84"/>
      <c r="Z5298" s="84" t="s">
        <v>11066</v>
      </c>
      <c r="AA5298" s="62">
        <v>43294</v>
      </c>
    </row>
    <row r="5299" spans="1:27" ht="15.75" x14ac:dyDescent="0.25">
      <c r="A5299" s="76">
        <v>5297</v>
      </c>
      <c r="B5299" s="35" t="s">
        <v>17312</v>
      </c>
      <c r="C5299" s="35" t="s">
        <v>17313</v>
      </c>
      <c r="D5299" s="38" t="s">
        <v>7979</v>
      </c>
      <c r="E5299" s="83" t="s">
        <v>703</v>
      </c>
      <c r="F5299" s="35" t="s">
        <v>639</v>
      </c>
      <c r="G5299" s="35">
        <v>1177</v>
      </c>
      <c r="H5299" s="32" t="s">
        <v>7979</v>
      </c>
      <c r="I5299" s="77">
        <v>1068000</v>
      </c>
      <c r="J5299" s="78"/>
      <c r="K5299" s="41"/>
      <c r="L5299" s="42" t="s">
        <v>16579</v>
      </c>
      <c r="M5299" s="79">
        <v>1164</v>
      </c>
      <c r="N5299" s="80">
        <v>1042000</v>
      </c>
      <c r="O5299" s="81"/>
      <c r="P5299" s="77">
        <v>1042000</v>
      </c>
      <c r="Q5299" s="79">
        <v>1201</v>
      </c>
      <c r="R5299" s="77">
        <v>1068000</v>
      </c>
      <c r="S5299" s="41"/>
      <c r="T5299" s="41" t="s">
        <v>1251</v>
      </c>
      <c r="U5299" s="41" t="s">
        <v>7980</v>
      </c>
      <c r="V5299" s="84"/>
      <c r="W5299" s="85"/>
      <c r="X5299" s="84" t="s">
        <v>644</v>
      </c>
      <c r="Y5299" s="84"/>
      <c r="Z5299" s="84" t="s">
        <v>11066</v>
      </c>
      <c r="AA5299" s="62">
        <v>43294</v>
      </c>
    </row>
    <row r="5300" spans="1:27" ht="15.75" x14ac:dyDescent="0.25">
      <c r="A5300" s="76">
        <v>5298</v>
      </c>
      <c r="B5300" s="35" t="s">
        <v>17314</v>
      </c>
      <c r="C5300" s="35" t="s">
        <v>17315</v>
      </c>
      <c r="D5300" s="38" t="s">
        <v>17316</v>
      </c>
      <c r="E5300" s="83" t="s">
        <v>703</v>
      </c>
      <c r="F5300" s="35" t="s">
        <v>649</v>
      </c>
      <c r="G5300" s="35">
        <v>650</v>
      </c>
      <c r="H5300" s="32" t="s">
        <v>17317</v>
      </c>
      <c r="I5300" s="77">
        <v>277000</v>
      </c>
      <c r="J5300" s="78"/>
      <c r="K5300" s="41"/>
      <c r="L5300" s="42" t="s">
        <v>16579</v>
      </c>
      <c r="M5300" s="79">
        <v>640</v>
      </c>
      <c r="N5300" s="80">
        <v>268000</v>
      </c>
      <c r="O5300" s="81"/>
      <c r="P5300" s="77">
        <v>268000</v>
      </c>
      <c r="Q5300" s="79">
        <v>666</v>
      </c>
      <c r="R5300" s="77">
        <v>277000</v>
      </c>
      <c r="S5300" s="41"/>
      <c r="T5300" s="41" t="s">
        <v>6968</v>
      </c>
      <c r="U5300" s="41" t="s">
        <v>17318</v>
      </c>
      <c r="V5300" s="84"/>
      <c r="W5300" s="85"/>
      <c r="X5300" s="84" t="s">
        <v>644</v>
      </c>
      <c r="Y5300" s="84"/>
      <c r="Z5300" s="84" t="s">
        <v>11066</v>
      </c>
      <c r="AA5300" s="62">
        <v>43294</v>
      </c>
    </row>
    <row r="5301" spans="1:27" ht="15.75" x14ac:dyDescent="0.25">
      <c r="A5301" s="76">
        <v>5299</v>
      </c>
      <c r="B5301" s="35" t="s">
        <v>17319</v>
      </c>
      <c r="C5301" s="35" t="s">
        <v>17320</v>
      </c>
      <c r="D5301" s="38" t="s">
        <v>7984</v>
      </c>
      <c r="E5301" s="83" t="s">
        <v>703</v>
      </c>
      <c r="F5301" s="35" t="s">
        <v>639</v>
      </c>
      <c r="G5301" s="35">
        <v>1179</v>
      </c>
      <c r="H5301" s="32" t="s">
        <v>7984</v>
      </c>
      <c r="I5301" s="77">
        <v>1071000</v>
      </c>
      <c r="J5301" s="78"/>
      <c r="K5301" s="41"/>
      <c r="L5301" s="42" t="s">
        <v>16579</v>
      </c>
      <c r="M5301" s="79">
        <v>1166</v>
      </c>
      <c r="N5301" s="80">
        <v>1053000</v>
      </c>
      <c r="O5301" s="81"/>
      <c r="P5301" s="77">
        <v>1053000</v>
      </c>
      <c r="Q5301" s="79">
        <v>1203</v>
      </c>
      <c r="R5301" s="77">
        <v>1071000</v>
      </c>
      <c r="S5301" s="41"/>
      <c r="T5301" s="41" t="s">
        <v>1251</v>
      </c>
      <c r="U5301" s="41" t="s">
        <v>7985</v>
      </c>
      <c r="V5301" s="84"/>
      <c r="W5301" s="85"/>
      <c r="X5301" s="84" t="s">
        <v>644</v>
      </c>
      <c r="Y5301" s="84"/>
      <c r="Z5301" s="84" t="s">
        <v>11066</v>
      </c>
      <c r="AA5301" s="62">
        <v>43294</v>
      </c>
    </row>
    <row r="5302" spans="1:27" ht="15.75" x14ac:dyDescent="0.25">
      <c r="A5302" s="76">
        <v>5300</v>
      </c>
      <c r="B5302" s="35" t="s">
        <v>17321</v>
      </c>
      <c r="C5302" s="35" t="s">
        <v>17322</v>
      </c>
      <c r="D5302" s="38" t="s">
        <v>17323</v>
      </c>
      <c r="E5302" s="83" t="s">
        <v>703</v>
      </c>
      <c r="F5302" s="35" t="s">
        <v>649</v>
      </c>
      <c r="G5302" s="35">
        <v>1180</v>
      </c>
      <c r="H5302" s="32" t="s">
        <v>7994</v>
      </c>
      <c r="I5302" s="77">
        <v>381000</v>
      </c>
      <c r="J5302" s="78"/>
      <c r="K5302" s="41"/>
      <c r="L5302" s="42" t="s">
        <v>16579</v>
      </c>
      <c r="M5302" s="79">
        <v>1167</v>
      </c>
      <c r="N5302" s="80">
        <v>372000</v>
      </c>
      <c r="O5302" s="81"/>
      <c r="P5302" s="77">
        <v>372000</v>
      </c>
      <c r="Q5302" s="79">
        <v>1204</v>
      </c>
      <c r="R5302" s="77">
        <v>381000</v>
      </c>
      <c r="S5302" s="41"/>
      <c r="T5302" s="41" t="s">
        <v>1251</v>
      </c>
      <c r="U5302" s="41" t="s">
        <v>7995</v>
      </c>
      <c r="V5302" s="84"/>
      <c r="W5302" s="85"/>
      <c r="X5302" s="84" t="s">
        <v>644</v>
      </c>
      <c r="Y5302" s="84"/>
      <c r="Z5302" s="84" t="s">
        <v>645</v>
      </c>
      <c r="AA5302" s="62">
        <v>43294</v>
      </c>
    </row>
    <row r="5303" spans="1:27" ht="15.75" x14ac:dyDescent="0.25">
      <c r="A5303" s="76">
        <v>5301</v>
      </c>
      <c r="B5303" s="35" t="s">
        <v>17324</v>
      </c>
      <c r="C5303" s="35" t="s">
        <v>17325</v>
      </c>
      <c r="D5303" s="38" t="s">
        <v>17326</v>
      </c>
      <c r="E5303" s="83" t="s">
        <v>703</v>
      </c>
      <c r="F5303" s="35" t="s">
        <v>649</v>
      </c>
      <c r="G5303" s="35">
        <v>1180</v>
      </c>
      <c r="H5303" s="32" t="s">
        <v>7994</v>
      </c>
      <c r="I5303" s="77">
        <v>381000</v>
      </c>
      <c r="J5303" s="78"/>
      <c r="K5303" s="41"/>
      <c r="L5303" s="42" t="s">
        <v>16579</v>
      </c>
      <c r="M5303" s="79">
        <v>1167</v>
      </c>
      <c r="N5303" s="80">
        <v>372000</v>
      </c>
      <c r="O5303" s="81"/>
      <c r="P5303" s="77">
        <v>372000</v>
      </c>
      <c r="Q5303" s="79">
        <v>1204</v>
      </c>
      <c r="R5303" s="77">
        <v>381000</v>
      </c>
      <c r="S5303" s="41"/>
      <c r="T5303" s="41" t="s">
        <v>1251</v>
      </c>
      <c r="U5303" s="41" t="s">
        <v>7995</v>
      </c>
      <c r="V5303" s="84"/>
      <c r="W5303" s="85"/>
      <c r="X5303" s="84" t="s">
        <v>644</v>
      </c>
      <c r="Y5303" s="84"/>
      <c r="Z5303" s="84" t="s">
        <v>645</v>
      </c>
      <c r="AA5303" s="62">
        <v>43294</v>
      </c>
    </row>
    <row r="5304" spans="1:27" ht="15.75" x14ac:dyDescent="0.25">
      <c r="A5304" s="76">
        <v>5302</v>
      </c>
      <c r="B5304" s="35" t="s">
        <v>17327</v>
      </c>
      <c r="C5304" s="35" t="s">
        <v>17328</v>
      </c>
      <c r="D5304" s="38" t="s">
        <v>17329</v>
      </c>
      <c r="E5304" s="83" t="s">
        <v>638</v>
      </c>
      <c r="F5304" s="35" t="s">
        <v>649</v>
      </c>
      <c r="G5304" s="35">
        <v>1187</v>
      </c>
      <c r="H5304" s="32" t="s">
        <v>7342</v>
      </c>
      <c r="I5304" s="77">
        <v>28752000</v>
      </c>
      <c r="J5304" s="78"/>
      <c r="K5304" s="41"/>
      <c r="L5304" s="42" t="s">
        <v>16579</v>
      </c>
      <c r="M5304" s="79">
        <v>1174</v>
      </c>
      <c r="N5304" s="80">
        <v>28662000</v>
      </c>
      <c r="O5304" s="81"/>
      <c r="P5304" s="77">
        <v>28662000</v>
      </c>
      <c r="Q5304" s="79">
        <v>1210</v>
      </c>
      <c r="R5304" s="77">
        <v>28752000</v>
      </c>
      <c r="S5304" s="41"/>
      <c r="T5304" s="41" t="s">
        <v>1251</v>
      </c>
      <c r="U5304" s="41" t="s">
        <v>7343</v>
      </c>
      <c r="V5304" s="84"/>
      <c r="W5304" s="85"/>
      <c r="X5304" s="84" t="s">
        <v>644</v>
      </c>
      <c r="Y5304" s="84"/>
      <c r="Z5304" s="84" t="s">
        <v>11066</v>
      </c>
      <c r="AA5304" s="62">
        <v>43294</v>
      </c>
    </row>
    <row r="5305" spans="1:27" ht="15.75" x14ac:dyDescent="0.25">
      <c r="A5305" s="76">
        <v>5303</v>
      </c>
      <c r="B5305" s="35" t="s">
        <v>17330</v>
      </c>
      <c r="C5305" s="35" t="s">
        <v>17331</v>
      </c>
      <c r="D5305" s="38" t="s">
        <v>17332</v>
      </c>
      <c r="E5305" s="83" t="s">
        <v>638</v>
      </c>
      <c r="F5305" s="35" t="s">
        <v>649</v>
      </c>
      <c r="G5305" s="35">
        <v>1187</v>
      </c>
      <c r="H5305" s="32" t="s">
        <v>7342</v>
      </c>
      <c r="I5305" s="77">
        <v>28752000</v>
      </c>
      <c r="J5305" s="78"/>
      <c r="K5305" s="41"/>
      <c r="L5305" s="42" t="s">
        <v>16579</v>
      </c>
      <c r="M5305" s="79">
        <v>1174</v>
      </c>
      <c r="N5305" s="80">
        <v>28662000</v>
      </c>
      <c r="O5305" s="81"/>
      <c r="P5305" s="77">
        <v>28662000</v>
      </c>
      <c r="Q5305" s="79">
        <v>1210</v>
      </c>
      <c r="R5305" s="77">
        <v>28752000</v>
      </c>
      <c r="S5305" s="41"/>
      <c r="T5305" s="41" t="s">
        <v>1251</v>
      </c>
      <c r="U5305" s="41" t="s">
        <v>7343</v>
      </c>
      <c r="V5305" s="84"/>
      <c r="W5305" s="85"/>
      <c r="X5305" s="84" t="s">
        <v>644</v>
      </c>
      <c r="Y5305" s="84"/>
      <c r="Z5305" s="84" t="s">
        <v>11066</v>
      </c>
      <c r="AA5305" s="62">
        <v>43294</v>
      </c>
    </row>
    <row r="5306" spans="1:27" ht="15.75" x14ac:dyDescent="0.25">
      <c r="A5306" s="76">
        <v>5304</v>
      </c>
      <c r="B5306" s="35" t="s">
        <v>17333</v>
      </c>
      <c r="C5306" s="35" t="s">
        <v>17334</v>
      </c>
      <c r="D5306" s="38" t="s">
        <v>17335</v>
      </c>
      <c r="E5306" s="83" t="s">
        <v>638</v>
      </c>
      <c r="F5306" s="35" t="s">
        <v>649</v>
      </c>
      <c r="G5306" s="35">
        <v>1187</v>
      </c>
      <c r="H5306" s="32" t="s">
        <v>7342</v>
      </c>
      <c r="I5306" s="77">
        <v>28752000</v>
      </c>
      <c r="J5306" s="78"/>
      <c r="K5306" s="41"/>
      <c r="L5306" s="42" t="s">
        <v>16579</v>
      </c>
      <c r="M5306" s="79">
        <v>1174</v>
      </c>
      <c r="N5306" s="80">
        <v>28662000</v>
      </c>
      <c r="O5306" s="81"/>
      <c r="P5306" s="77">
        <v>28662000</v>
      </c>
      <c r="Q5306" s="79">
        <v>1210</v>
      </c>
      <c r="R5306" s="77">
        <v>28752000</v>
      </c>
      <c r="S5306" s="41"/>
      <c r="T5306" s="41" t="s">
        <v>1251</v>
      </c>
      <c r="U5306" s="41" t="s">
        <v>7343</v>
      </c>
      <c r="V5306" s="84"/>
      <c r="W5306" s="85"/>
      <c r="X5306" s="84" t="s">
        <v>644</v>
      </c>
      <c r="Y5306" s="84"/>
      <c r="Z5306" s="84" t="s">
        <v>11066</v>
      </c>
      <c r="AA5306" s="62">
        <v>43294</v>
      </c>
    </row>
    <row r="5307" spans="1:27" ht="15.75" x14ac:dyDescent="0.25">
      <c r="A5307" s="76">
        <v>5305</v>
      </c>
      <c r="B5307" s="35" t="s">
        <v>17336</v>
      </c>
      <c r="C5307" s="35" t="s">
        <v>17337</v>
      </c>
      <c r="D5307" s="38" t="s">
        <v>17338</v>
      </c>
      <c r="E5307" s="83" t="s">
        <v>638</v>
      </c>
      <c r="F5307" s="35" t="s">
        <v>649</v>
      </c>
      <c r="G5307" s="35">
        <v>1187</v>
      </c>
      <c r="H5307" s="32" t="s">
        <v>7342</v>
      </c>
      <c r="I5307" s="77">
        <v>28752000</v>
      </c>
      <c r="J5307" s="78"/>
      <c r="K5307" s="41"/>
      <c r="L5307" s="42" t="s">
        <v>16579</v>
      </c>
      <c r="M5307" s="79">
        <v>1174</v>
      </c>
      <c r="N5307" s="80">
        <v>28662000</v>
      </c>
      <c r="O5307" s="81"/>
      <c r="P5307" s="77">
        <v>28662000</v>
      </c>
      <c r="Q5307" s="79">
        <v>1210</v>
      </c>
      <c r="R5307" s="77">
        <v>28752000</v>
      </c>
      <c r="S5307" s="41"/>
      <c r="T5307" s="41" t="s">
        <v>1251</v>
      </c>
      <c r="U5307" s="41" t="s">
        <v>7343</v>
      </c>
      <c r="V5307" s="84"/>
      <c r="W5307" s="85"/>
      <c r="X5307" s="84" t="s">
        <v>644</v>
      </c>
      <c r="Y5307" s="84"/>
      <c r="Z5307" s="84" t="s">
        <v>11066</v>
      </c>
      <c r="AA5307" s="62">
        <v>43294</v>
      </c>
    </row>
    <row r="5308" spans="1:27" ht="15.75" x14ac:dyDescent="0.25">
      <c r="A5308" s="76">
        <v>5306</v>
      </c>
      <c r="B5308" s="35" t="s">
        <v>17339</v>
      </c>
      <c r="C5308" s="35" t="s">
        <v>17340</v>
      </c>
      <c r="D5308" s="38" t="s">
        <v>17341</v>
      </c>
      <c r="E5308" s="83" t="s">
        <v>638</v>
      </c>
      <c r="F5308" s="35" t="s">
        <v>649</v>
      </c>
      <c r="G5308" s="35">
        <v>1187</v>
      </c>
      <c r="H5308" s="32" t="s">
        <v>7342</v>
      </c>
      <c r="I5308" s="77">
        <v>28752000</v>
      </c>
      <c r="J5308" s="78"/>
      <c r="K5308" s="41"/>
      <c r="L5308" s="42" t="s">
        <v>16579</v>
      </c>
      <c r="M5308" s="79">
        <v>1174</v>
      </c>
      <c r="N5308" s="80">
        <v>28662000</v>
      </c>
      <c r="O5308" s="81"/>
      <c r="P5308" s="77">
        <v>28662000</v>
      </c>
      <c r="Q5308" s="79">
        <v>1210</v>
      </c>
      <c r="R5308" s="77">
        <v>28752000</v>
      </c>
      <c r="S5308" s="41"/>
      <c r="T5308" s="41" t="s">
        <v>1251</v>
      </c>
      <c r="U5308" s="41" t="s">
        <v>7343</v>
      </c>
      <c r="V5308" s="84"/>
      <c r="W5308" s="85"/>
      <c r="X5308" s="84" t="s">
        <v>644</v>
      </c>
      <c r="Y5308" s="84"/>
      <c r="Z5308" s="84" t="s">
        <v>11066</v>
      </c>
      <c r="AA5308" s="62">
        <v>43294</v>
      </c>
    </row>
    <row r="5309" spans="1:27" ht="15.75" x14ac:dyDescent="0.25">
      <c r="A5309" s="76">
        <v>5307</v>
      </c>
      <c r="B5309" s="35" t="s">
        <v>17342</v>
      </c>
      <c r="C5309" s="35" t="s">
        <v>17343</v>
      </c>
      <c r="D5309" s="38" t="s">
        <v>17344</v>
      </c>
      <c r="E5309" s="83" t="s">
        <v>638</v>
      </c>
      <c r="F5309" s="35" t="s">
        <v>649</v>
      </c>
      <c r="G5309" s="35">
        <v>1187</v>
      </c>
      <c r="H5309" s="32" t="s">
        <v>7342</v>
      </c>
      <c r="I5309" s="77">
        <v>28752000</v>
      </c>
      <c r="J5309" s="78"/>
      <c r="K5309" s="41"/>
      <c r="L5309" s="42" t="s">
        <v>16579</v>
      </c>
      <c r="M5309" s="79">
        <v>1174</v>
      </c>
      <c r="N5309" s="80">
        <v>28662000</v>
      </c>
      <c r="O5309" s="81"/>
      <c r="P5309" s="77">
        <v>28662000</v>
      </c>
      <c r="Q5309" s="79">
        <v>1210</v>
      </c>
      <c r="R5309" s="77">
        <v>28752000</v>
      </c>
      <c r="S5309" s="41"/>
      <c r="T5309" s="41" t="s">
        <v>1251</v>
      </c>
      <c r="U5309" s="41" t="s">
        <v>7343</v>
      </c>
      <c r="V5309" s="84"/>
      <c r="W5309" s="85"/>
      <c r="X5309" s="84" t="s">
        <v>644</v>
      </c>
      <c r="Y5309" s="84"/>
      <c r="Z5309" s="84" t="s">
        <v>11066</v>
      </c>
      <c r="AA5309" s="62">
        <v>43294</v>
      </c>
    </row>
    <row r="5310" spans="1:27" ht="15.75" x14ac:dyDescent="0.25">
      <c r="A5310" s="76">
        <v>5308</v>
      </c>
      <c r="B5310" s="35" t="s">
        <v>17345</v>
      </c>
      <c r="C5310" s="35" t="s">
        <v>17346</v>
      </c>
      <c r="D5310" s="38" t="s">
        <v>17347</v>
      </c>
      <c r="E5310" s="83" t="s">
        <v>638</v>
      </c>
      <c r="F5310" s="35" t="s">
        <v>649</v>
      </c>
      <c r="G5310" s="35">
        <v>1187</v>
      </c>
      <c r="H5310" s="32" t="s">
        <v>7342</v>
      </c>
      <c r="I5310" s="77">
        <v>28752000</v>
      </c>
      <c r="J5310" s="78"/>
      <c r="K5310" s="41"/>
      <c r="L5310" s="42" t="s">
        <v>16579</v>
      </c>
      <c r="M5310" s="79">
        <v>1174</v>
      </c>
      <c r="N5310" s="80">
        <v>28662000</v>
      </c>
      <c r="O5310" s="81"/>
      <c r="P5310" s="77">
        <v>28662000</v>
      </c>
      <c r="Q5310" s="79">
        <v>1210</v>
      </c>
      <c r="R5310" s="77">
        <v>28752000</v>
      </c>
      <c r="S5310" s="41"/>
      <c r="T5310" s="41" t="s">
        <v>1251</v>
      </c>
      <c r="U5310" s="41" t="s">
        <v>7343</v>
      </c>
      <c r="V5310" s="84"/>
      <c r="W5310" s="85"/>
      <c r="X5310" s="84" t="s">
        <v>644</v>
      </c>
      <c r="Y5310" s="84"/>
      <c r="Z5310" s="84" t="s">
        <v>11066</v>
      </c>
      <c r="AA5310" s="62">
        <v>43294</v>
      </c>
    </row>
    <row r="5311" spans="1:27" ht="15.75" x14ac:dyDescent="0.25">
      <c r="A5311" s="76">
        <v>5309</v>
      </c>
      <c r="B5311" s="35" t="s">
        <v>17348</v>
      </c>
      <c r="C5311" s="35" t="s">
        <v>17349</v>
      </c>
      <c r="D5311" s="38" t="s">
        <v>17350</v>
      </c>
      <c r="E5311" s="83" t="s">
        <v>638</v>
      </c>
      <c r="F5311" s="35" t="s">
        <v>649</v>
      </c>
      <c r="G5311" s="35">
        <v>1187</v>
      </c>
      <c r="H5311" s="32" t="s">
        <v>7342</v>
      </c>
      <c r="I5311" s="77">
        <v>28752000</v>
      </c>
      <c r="J5311" s="78"/>
      <c r="K5311" s="41"/>
      <c r="L5311" s="42" t="s">
        <v>16579</v>
      </c>
      <c r="M5311" s="79">
        <v>1174</v>
      </c>
      <c r="N5311" s="80">
        <v>28662000</v>
      </c>
      <c r="O5311" s="81"/>
      <c r="P5311" s="77">
        <v>28662000</v>
      </c>
      <c r="Q5311" s="79">
        <v>1210</v>
      </c>
      <c r="R5311" s="77">
        <v>28752000</v>
      </c>
      <c r="S5311" s="41"/>
      <c r="T5311" s="41" t="s">
        <v>1251</v>
      </c>
      <c r="U5311" s="41" t="s">
        <v>7343</v>
      </c>
      <c r="V5311" s="84"/>
      <c r="W5311" s="85"/>
      <c r="X5311" s="84" t="s">
        <v>644</v>
      </c>
      <c r="Y5311" s="84"/>
      <c r="Z5311" s="84" t="s">
        <v>11066</v>
      </c>
      <c r="AA5311" s="62">
        <v>43294</v>
      </c>
    </row>
    <row r="5312" spans="1:27" ht="15.75" x14ac:dyDescent="0.25">
      <c r="A5312" s="76">
        <v>5310</v>
      </c>
      <c r="B5312" s="35" t="s">
        <v>17351</v>
      </c>
      <c r="C5312" s="35" t="s">
        <v>17352</v>
      </c>
      <c r="D5312" s="38" t="s">
        <v>17353</v>
      </c>
      <c r="E5312" s="83" t="s">
        <v>638</v>
      </c>
      <c r="F5312" s="35" t="s">
        <v>649</v>
      </c>
      <c r="G5312" s="35">
        <v>1187</v>
      </c>
      <c r="H5312" s="32" t="s">
        <v>7342</v>
      </c>
      <c r="I5312" s="77">
        <v>28752000</v>
      </c>
      <c r="J5312" s="78"/>
      <c r="K5312" s="41"/>
      <c r="L5312" s="42" t="s">
        <v>16579</v>
      </c>
      <c r="M5312" s="79">
        <v>1174</v>
      </c>
      <c r="N5312" s="80">
        <v>28662000</v>
      </c>
      <c r="O5312" s="81"/>
      <c r="P5312" s="77">
        <v>28662000</v>
      </c>
      <c r="Q5312" s="79">
        <v>1210</v>
      </c>
      <c r="R5312" s="77">
        <v>28752000</v>
      </c>
      <c r="S5312" s="41"/>
      <c r="T5312" s="41" t="s">
        <v>1251</v>
      </c>
      <c r="U5312" s="41" t="s">
        <v>7343</v>
      </c>
      <c r="V5312" s="84"/>
      <c r="W5312" s="85"/>
      <c r="X5312" s="84" t="s">
        <v>644</v>
      </c>
      <c r="Y5312" s="84"/>
      <c r="Z5312" s="84" t="s">
        <v>11066</v>
      </c>
      <c r="AA5312" s="62">
        <v>43294</v>
      </c>
    </row>
    <row r="5313" spans="1:27" ht="15.75" x14ac:dyDescent="0.25">
      <c r="A5313" s="76">
        <v>5311</v>
      </c>
      <c r="B5313" s="35" t="s">
        <v>17354</v>
      </c>
      <c r="C5313" s="35" t="s">
        <v>17355</v>
      </c>
      <c r="D5313" s="38" t="s">
        <v>17356</v>
      </c>
      <c r="E5313" s="83" t="s">
        <v>638</v>
      </c>
      <c r="F5313" s="35" t="s">
        <v>649</v>
      </c>
      <c r="G5313" s="35">
        <v>1187</v>
      </c>
      <c r="H5313" s="32" t="s">
        <v>7342</v>
      </c>
      <c r="I5313" s="77">
        <v>28752000</v>
      </c>
      <c r="J5313" s="78"/>
      <c r="K5313" s="41"/>
      <c r="L5313" s="42" t="s">
        <v>16579</v>
      </c>
      <c r="M5313" s="79">
        <v>1174</v>
      </c>
      <c r="N5313" s="80">
        <v>28662000</v>
      </c>
      <c r="O5313" s="81"/>
      <c r="P5313" s="77">
        <v>28662000</v>
      </c>
      <c r="Q5313" s="79">
        <v>1210</v>
      </c>
      <c r="R5313" s="77">
        <v>28752000</v>
      </c>
      <c r="S5313" s="41"/>
      <c r="T5313" s="41" t="s">
        <v>1251</v>
      </c>
      <c r="U5313" s="41" t="s">
        <v>7343</v>
      </c>
      <c r="V5313" s="84"/>
      <c r="W5313" s="85"/>
      <c r="X5313" s="84" t="s">
        <v>644</v>
      </c>
      <c r="Y5313" s="84"/>
      <c r="Z5313" s="84" t="s">
        <v>11066</v>
      </c>
      <c r="AA5313" s="62">
        <v>43294</v>
      </c>
    </row>
    <row r="5314" spans="1:27" ht="31.5" x14ac:dyDescent="0.25">
      <c r="A5314" s="76">
        <v>5312</v>
      </c>
      <c r="B5314" s="35" t="s">
        <v>17357</v>
      </c>
      <c r="C5314" s="35" t="s">
        <v>17358</v>
      </c>
      <c r="D5314" s="38" t="s">
        <v>17359</v>
      </c>
      <c r="E5314" s="83" t="s">
        <v>638</v>
      </c>
      <c r="F5314" s="35" t="s">
        <v>649</v>
      </c>
      <c r="G5314" s="35">
        <v>1187</v>
      </c>
      <c r="H5314" s="32" t="s">
        <v>7342</v>
      </c>
      <c r="I5314" s="77">
        <v>28752000</v>
      </c>
      <c r="J5314" s="78"/>
      <c r="K5314" s="41"/>
      <c r="L5314" s="42" t="s">
        <v>16579</v>
      </c>
      <c r="M5314" s="79">
        <v>1174</v>
      </c>
      <c r="N5314" s="80">
        <v>28662000</v>
      </c>
      <c r="O5314" s="81"/>
      <c r="P5314" s="77">
        <v>28662000</v>
      </c>
      <c r="Q5314" s="79">
        <v>1210</v>
      </c>
      <c r="R5314" s="77">
        <v>28752000</v>
      </c>
      <c r="S5314" s="41"/>
      <c r="T5314" s="41" t="s">
        <v>1251</v>
      </c>
      <c r="U5314" s="41" t="s">
        <v>7343</v>
      </c>
      <c r="V5314" s="84"/>
      <c r="W5314" s="85"/>
      <c r="X5314" s="84" t="s">
        <v>644</v>
      </c>
      <c r="Y5314" s="84"/>
      <c r="Z5314" s="84" t="s">
        <v>11066</v>
      </c>
      <c r="AA5314" s="62">
        <v>43294</v>
      </c>
    </row>
    <row r="5315" spans="1:27" ht="15.75" x14ac:dyDescent="0.25">
      <c r="A5315" s="76">
        <v>5313</v>
      </c>
      <c r="B5315" s="35" t="s">
        <v>17360</v>
      </c>
      <c r="C5315" s="35" t="s">
        <v>17361</v>
      </c>
      <c r="D5315" s="38" t="s">
        <v>17362</v>
      </c>
      <c r="E5315" s="83" t="s">
        <v>638</v>
      </c>
      <c r="F5315" s="35" t="s">
        <v>649</v>
      </c>
      <c r="G5315" s="35">
        <v>1187</v>
      </c>
      <c r="H5315" s="32" t="s">
        <v>7342</v>
      </c>
      <c r="I5315" s="77">
        <v>28752000</v>
      </c>
      <c r="J5315" s="78"/>
      <c r="K5315" s="41"/>
      <c r="L5315" s="42" t="s">
        <v>16579</v>
      </c>
      <c r="M5315" s="79">
        <v>1174</v>
      </c>
      <c r="N5315" s="80">
        <v>28662000</v>
      </c>
      <c r="O5315" s="81"/>
      <c r="P5315" s="77">
        <v>28662000</v>
      </c>
      <c r="Q5315" s="79">
        <v>1210</v>
      </c>
      <c r="R5315" s="77">
        <v>28752000</v>
      </c>
      <c r="S5315" s="41"/>
      <c r="T5315" s="41" t="s">
        <v>1251</v>
      </c>
      <c r="U5315" s="41" t="s">
        <v>7343</v>
      </c>
      <c r="V5315" s="84"/>
      <c r="W5315" s="85"/>
      <c r="X5315" s="84" t="s">
        <v>644</v>
      </c>
      <c r="Y5315" s="84"/>
      <c r="Z5315" s="84" t="s">
        <v>11066</v>
      </c>
      <c r="AA5315" s="62">
        <v>43294</v>
      </c>
    </row>
    <row r="5316" spans="1:27" ht="31.5" x14ac:dyDescent="0.25">
      <c r="A5316" s="76">
        <v>5314</v>
      </c>
      <c r="B5316" s="35" t="s">
        <v>17363</v>
      </c>
      <c r="C5316" s="35" t="s">
        <v>17364</v>
      </c>
      <c r="D5316" s="38" t="s">
        <v>17365</v>
      </c>
      <c r="E5316" s="83" t="s">
        <v>638</v>
      </c>
      <c r="F5316" s="35" t="s">
        <v>649</v>
      </c>
      <c r="G5316" s="35">
        <v>1187</v>
      </c>
      <c r="H5316" s="32" t="s">
        <v>7342</v>
      </c>
      <c r="I5316" s="77">
        <v>28752000</v>
      </c>
      <c r="J5316" s="78"/>
      <c r="K5316" s="41"/>
      <c r="L5316" s="42" t="s">
        <v>16579</v>
      </c>
      <c r="M5316" s="79">
        <v>1174</v>
      </c>
      <c r="N5316" s="80">
        <v>28662000</v>
      </c>
      <c r="O5316" s="81"/>
      <c r="P5316" s="77">
        <v>28662000</v>
      </c>
      <c r="Q5316" s="79">
        <v>1210</v>
      </c>
      <c r="R5316" s="77">
        <v>28752000</v>
      </c>
      <c r="S5316" s="41"/>
      <c r="T5316" s="41" t="s">
        <v>1251</v>
      </c>
      <c r="U5316" s="41" t="s">
        <v>7343</v>
      </c>
      <c r="V5316" s="84"/>
      <c r="W5316" s="85"/>
      <c r="X5316" s="84" t="s">
        <v>644</v>
      </c>
      <c r="Y5316" s="84"/>
      <c r="Z5316" s="84" t="s">
        <v>11066</v>
      </c>
      <c r="AA5316" s="62">
        <v>43294</v>
      </c>
    </row>
    <row r="5317" spans="1:27" ht="15.75" x14ac:dyDescent="0.25">
      <c r="A5317" s="76">
        <v>5315</v>
      </c>
      <c r="B5317" s="35" t="s">
        <v>17366</v>
      </c>
      <c r="C5317" s="35" t="s">
        <v>17367</v>
      </c>
      <c r="D5317" s="38" t="s">
        <v>17368</v>
      </c>
      <c r="E5317" s="83" t="s">
        <v>638</v>
      </c>
      <c r="F5317" s="35" t="s">
        <v>649</v>
      </c>
      <c r="G5317" s="35">
        <v>1187</v>
      </c>
      <c r="H5317" s="32" t="s">
        <v>7342</v>
      </c>
      <c r="I5317" s="77">
        <v>28752000</v>
      </c>
      <c r="J5317" s="78"/>
      <c r="K5317" s="41"/>
      <c r="L5317" s="42" t="s">
        <v>16579</v>
      </c>
      <c r="M5317" s="79">
        <v>1174</v>
      </c>
      <c r="N5317" s="80">
        <v>28662000</v>
      </c>
      <c r="O5317" s="81"/>
      <c r="P5317" s="77">
        <v>28662000</v>
      </c>
      <c r="Q5317" s="79">
        <v>1210</v>
      </c>
      <c r="R5317" s="77">
        <v>28752000</v>
      </c>
      <c r="S5317" s="41"/>
      <c r="T5317" s="41" t="s">
        <v>1251</v>
      </c>
      <c r="U5317" s="41" t="s">
        <v>7343</v>
      </c>
      <c r="V5317" s="84"/>
      <c r="W5317" s="85"/>
      <c r="X5317" s="84" t="s">
        <v>644</v>
      </c>
      <c r="Y5317" s="84"/>
      <c r="Z5317" s="84" t="s">
        <v>11066</v>
      </c>
      <c r="AA5317" s="62">
        <v>43294</v>
      </c>
    </row>
    <row r="5318" spans="1:27" ht="15.75" x14ac:dyDescent="0.25">
      <c r="A5318" s="76">
        <v>5316</v>
      </c>
      <c r="B5318" s="35" t="s">
        <v>17369</v>
      </c>
      <c r="C5318" s="35" t="s">
        <v>17370</v>
      </c>
      <c r="D5318" s="38" t="s">
        <v>17371</v>
      </c>
      <c r="E5318" s="83" t="s">
        <v>703</v>
      </c>
      <c r="F5318" s="35" t="s">
        <v>1304</v>
      </c>
      <c r="G5318" s="35">
        <v>587</v>
      </c>
      <c r="H5318" s="32" t="s">
        <v>9601</v>
      </c>
      <c r="I5318" s="77">
        <v>4547000</v>
      </c>
      <c r="J5318" s="78"/>
      <c r="K5318" s="41"/>
      <c r="L5318" s="42" t="s">
        <v>16579</v>
      </c>
      <c r="M5318" s="79">
        <v>577</v>
      </c>
      <c r="N5318" s="80">
        <v>4381000</v>
      </c>
      <c r="O5318" s="81"/>
      <c r="P5318" s="77">
        <v>4381000</v>
      </c>
      <c r="Q5318" s="79">
        <v>593</v>
      </c>
      <c r="R5318" s="77">
        <v>4547000</v>
      </c>
      <c r="S5318" s="41"/>
      <c r="T5318" s="41" t="s">
        <v>803</v>
      </c>
      <c r="U5318" s="41" t="s">
        <v>9602</v>
      </c>
      <c r="V5318" s="84"/>
      <c r="W5318" s="85"/>
      <c r="X5318" s="84" t="s">
        <v>644</v>
      </c>
      <c r="Y5318" s="84"/>
      <c r="Z5318" s="84" t="s">
        <v>645</v>
      </c>
      <c r="AA5318" s="62">
        <v>43294</v>
      </c>
    </row>
    <row r="5319" spans="1:27" ht="31.5" x14ac:dyDescent="0.25">
      <c r="A5319" s="76">
        <v>5317</v>
      </c>
      <c r="B5319" s="35" t="s">
        <v>17372</v>
      </c>
      <c r="C5319" s="35" t="s">
        <v>17373</v>
      </c>
      <c r="D5319" s="38" t="s">
        <v>17374</v>
      </c>
      <c r="E5319" s="83" t="s">
        <v>638</v>
      </c>
      <c r="F5319" s="35" t="s">
        <v>649</v>
      </c>
      <c r="G5319" s="35">
        <v>1899</v>
      </c>
      <c r="H5319" s="32" t="s">
        <v>17375</v>
      </c>
      <c r="I5319" s="77">
        <v>15008000</v>
      </c>
      <c r="J5319" s="78" t="s">
        <v>17376</v>
      </c>
      <c r="K5319" s="41"/>
      <c r="L5319" s="42" t="s">
        <v>16579</v>
      </c>
      <c r="M5319" s="79">
        <v>1883</v>
      </c>
      <c r="N5319" s="80">
        <v>14873000</v>
      </c>
      <c r="O5319" s="81" t="s">
        <v>5535</v>
      </c>
      <c r="P5319" s="77">
        <v>14873000</v>
      </c>
      <c r="Q5319" s="79">
        <v>1912</v>
      </c>
      <c r="R5319" s="77">
        <v>15008000</v>
      </c>
      <c r="S5319" s="41" t="s">
        <v>17377</v>
      </c>
      <c r="T5319" s="41" t="s">
        <v>5536</v>
      </c>
      <c r="U5319" s="41" t="s">
        <v>17378</v>
      </c>
      <c r="V5319" s="84"/>
      <c r="W5319" s="85">
        <v>1</v>
      </c>
      <c r="X5319" s="84" t="s">
        <v>644</v>
      </c>
      <c r="Y5319" s="84"/>
      <c r="Z5319" s="84" t="s">
        <v>11066</v>
      </c>
      <c r="AA5319" s="62">
        <v>43294</v>
      </c>
    </row>
    <row r="5320" spans="1:27" ht="31.5" x14ac:dyDescent="0.25">
      <c r="A5320" s="76">
        <v>5318</v>
      </c>
      <c r="B5320" s="35" t="s">
        <v>17379</v>
      </c>
      <c r="C5320" s="35" t="s">
        <v>17380</v>
      </c>
      <c r="D5320" s="38" t="s">
        <v>17381</v>
      </c>
      <c r="E5320" s="83" t="s">
        <v>638</v>
      </c>
      <c r="F5320" s="35" t="s">
        <v>649</v>
      </c>
      <c r="G5320" s="35">
        <v>1839</v>
      </c>
      <c r="H5320" s="32" t="s">
        <v>5648</v>
      </c>
      <c r="I5320" s="77">
        <v>767000</v>
      </c>
      <c r="J5320" s="78" t="s">
        <v>5649</v>
      </c>
      <c r="K5320" s="41"/>
      <c r="L5320" s="42" t="s">
        <v>16579</v>
      </c>
      <c r="M5320" s="79">
        <v>1823</v>
      </c>
      <c r="N5320" s="80">
        <v>728000</v>
      </c>
      <c r="O5320" s="81" t="s">
        <v>5649</v>
      </c>
      <c r="P5320" s="77">
        <v>728000</v>
      </c>
      <c r="Q5320" s="79">
        <v>1852</v>
      </c>
      <c r="R5320" s="77">
        <v>767000</v>
      </c>
      <c r="S5320" s="41"/>
      <c r="T5320" s="41" t="s">
        <v>5135</v>
      </c>
      <c r="U5320" s="41" t="s">
        <v>5650</v>
      </c>
      <c r="V5320" s="84"/>
      <c r="W5320" s="85"/>
      <c r="X5320" s="84" t="s">
        <v>644</v>
      </c>
      <c r="Y5320" s="84"/>
      <c r="Z5320" s="84" t="s">
        <v>11066</v>
      </c>
      <c r="AA5320" s="62">
        <v>43294</v>
      </c>
    </row>
    <row r="5321" spans="1:27" ht="47.25" x14ac:dyDescent="0.25">
      <c r="A5321" s="76">
        <v>5319</v>
      </c>
      <c r="B5321" s="35" t="s">
        <v>17382</v>
      </c>
      <c r="C5321" s="35" t="s">
        <v>17383</v>
      </c>
      <c r="D5321" s="38" t="s">
        <v>17384</v>
      </c>
      <c r="E5321" s="83" t="s">
        <v>638</v>
      </c>
      <c r="F5321" s="35" t="s">
        <v>649</v>
      </c>
      <c r="G5321" s="35">
        <v>1888</v>
      </c>
      <c r="H5321" s="32" t="s">
        <v>5615</v>
      </c>
      <c r="I5321" s="77">
        <v>549000</v>
      </c>
      <c r="J5321" s="78" t="s">
        <v>5535</v>
      </c>
      <c r="K5321" s="41"/>
      <c r="L5321" s="42" t="s">
        <v>16579</v>
      </c>
      <c r="M5321" s="79">
        <v>1872</v>
      </c>
      <c r="N5321" s="80">
        <v>507000</v>
      </c>
      <c r="O5321" s="81" t="s">
        <v>5535</v>
      </c>
      <c r="P5321" s="77">
        <v>507000</v>
      </c>
      <c r="Q5321" s="79">
        <v>1901</v>
      </c>
      <c r="R5321" s="77">
        <v>549000</v>
      </c>
      <c r="S5321" s="41"/>
      <c r="T5321" s="41" t="s">
        <v>5536</v>
      </c>
      <c r="U5321" s="41" t="s">
        <v>5616</v>
      </c>
      <c r="V5321" s="84"/>
      <c r="W5321" s="85"/>
      <c r="X5321" s="84" t="s">
        <v>644</v>
      </c>
      <c r="Y5321" s="84"/>
      <c r="Z5321" s="84" t="s">
        <v>11066</v>
      </c>
      <c r="AA5321" s="62">
        <v>43294</v>
      </c>
    </row>
    <row r="5322" spans="1:27" ht="47.25" x14ac:dyDescent="0.25">
      <c r="A5322" s="76">
        <v>5320</v>
      </c>
      <c r="B5322" s="35" t="s">
        <v>17385</v>
      </c>
      <c r="C5322" s="35" t="s">
        <v>17386</v>
      </c>
      <c r="D5322" s="38" t="s">
        <v>17387</v>
      </c>
      <c r="E5322" s="83" t="s">
        <v>638</v>
      </c>
      <c r="F5322" s="35" t="s">
        <v>649</v>
      </c>
      <c r="G5322" s="35">
        <v>1888</v>
      </c>
      <c r="H5322" s="32" t="s">
        <v>5615</v>
      </c>
      <c r="I5322" s="77">
        <v>549000</v>
      </c>
      <c r="J5322" s="78" t="s">
        <v>5535</v>
      </c>
      <c r="K5322" s="41"/>
      <c r="L5322" s="42" t="s">
        <v>16579</v>
      </c>
      <c r="M5322" s="79">
        <v>1872</v>
      </c>
      <c r="N5322" s="80">
        <v>507000</v>
      </c>
      <c r="O5322" s="81" t="s">
        <v>5535</v>
      </c>
      <c r="P5322" s="77">
        <v>507000</v>
      </c>
      <c r="Q5322" s="79">
        <v>1901</v>
      </c>
      <c r="R5322" s="77">
        <v>549000</v>
      </c>
      <c r="S5322" s="41"/>
      <c r="T5322" s="41" t="s">
        <v>5536</v>
      </c>
      <c r="U5322" s="41" t="s">
        <v>5616</v>
      </c>
      <c r="V5322" s="84"/>
      <c r="W5322" s="85"/>
      <c r="X5322" s="84" t="s">
        <v>644</v>
      </c>
      <c r="Y5322" s="84"/>
      <c r="Z5322" s="84" t="s">
        <v>11066</v>
      </c>
      <c r="AA5322" s="62">
        <v>43294</v>
      </c>
    </row>
    <row r="5323" spans="1:27" ht="31.5" x14ac:dyDescent="0.25">
      <c r="A5323" s="76">
        <v>5321</v>
      </c>
      <c r="B5323" s="35" t="s">
        <v>17388</v>
      </c>
      <c r="C5323" s="35" t="s">
        <v>17389</v>
      </c>
      <c r="D5323" s="38" t="s">
        <v>17390</v>
      </c>
      <c r="E5323" s="83" t="s">
        <v>638</v>
      </c>
      <c r="F5323" s="35" t="s">
        <v>639</v>
      </c>
      <c r="G5323" s="35">
        <v>43</v>
      </c>
      <c r="H5323" s="32" t="s">
        <v>17391</v>
      </c>
      <c r="I5323" s="77">
        <v>628000</v>
      </c>
      <c r="J5323" s="78" t="s">
        <v>1609</v>
      </c>
      <c r="K5323" s="41"/>
      <c r="L5323" s="42" t="s">
        <v>16579</v>
      </c>
      <c r="M5323" s="79">
        <v>41</v>
      </c>
      <c r="N5323" s="80">
        <v>620000</v>
      </c>
      <c r="O5323" s="81" t="s">
        <v>1609</v>
      </c>
      <c r="P5323" s="77">
        <v>970000</v>
      </c>
      <c r="Q5323" s="79">
        <v>43</v>
      </c>
      <c r="R5323" s="77">
        <v>628000</v>
      </c>
      <c r="S5323" s="41"/>
      <c r="T5323" s="41" t="s">
        <v>1659</v>
      </c>
      <c r="U5323" s="41" t="s">
        <v>17392</v>
      </c>
      <c r="V5323" s="84"/>
      <c r="W5323" s="85"/>
      <c r="X5323" s="84" t="s">
        <v>644</v>
      </c>
      <c r="Y5323" s="84"/>
      <c r="Z5323" s="84" t="s">
        <v>645</v>
      </c>
      <c r="AA5323" s="62">
        <v>43294</v>
      </c>
    </row>
    <row r="5324" spans="1:27" ht="31.5" x14ac:dyDescent="0.25">
      <c r="A5324" s="76">
        <v>5322</v>
      </c>
      <c r="B5324" s="35" t="s">
        <v>17393</v>
      </c>
      <c r="C5324" s="35" t="s">
        <v>17394</v>
      </c>
      <c r="D5324" s="38" t="s">
        <v>17395</v>
      </c>
      <c r="E5324" s="83" t="s">
        <v>638</v>
      </c>
      <c r="F5324" s="35" t="s">
        <v>649</v>
      </c>
      <c r="G5324" s="35">
        <v>1896</v>
      </c>
      <c r="H5324" s="32" t="s">
        <v>5581</v>
      </c>
      <c r="I5324" s="77">
        <v>15271000</v>
      </c>
      <c r="J5324" s="78" t="s">
        <v>5535</v>
      </c>
      <c r="K5324" s="41"/>
      <c r="L5324" s="42" t="s">
        <v>16579</v>
      </c>
      <c r="M5324" s="79">
        <v>1880</v>
      </c>
      <c r="N5324" s="80">
        <v>15090000</v>
      </c>
      <c r="O5324" s="81" t="s">
        <v>5535</v>
      </c>
      <c r="P5324" s="77">
        <v>15090000</v>
      </c>
      <c r="Q5324" s="79">
        <v>1909</v>
      </c>
      <c r="R5324" s="77">
        <v>15271000</v>
      </c>
      <c r="S5324" s="41"/>
      <c r="T5324" s="41" t="s">
        <v>5536</v>
      </c>
      <c r="U5324" s="41" t="s">
        <v>5582</v>
      </c>
      <c r="V5324" s="84"/>
      <c r="W5324" s="85"/>
      <c r="X5324" s="84" t="s">
        <v>644</v>
      </c>
      <c r="Y5324" s="84"/>
      <c r="Z5324" s="84" t="s">
        <v>688</v>
      </c>
      <c r="AA5324" s="62">
        <v>43294</v>
      </c>
    </row>
    <row r="5325" spans="1:27" ht="15.75" x14ac:dyDescent="0.25">
      <c r="A5325" s="76">
        <v>5323</v>
      </c>
      <c r="B5325" s="35" t="s">
        <v>17396</v>
      </c>
      <c r="C5325" s="35" t="s">
        <v>17397</v>
      </c>
      <c r="D5325" s="38" t="s">
        <v>17398</v>
      </c>
      <c r="E5325" s="83" t="s">
        <v>638</v>
      </c>
      <c r="F5325" s="35"/>
      <c r="G5325" s="35">
        <v>1897</v>
      </c>
      <c r="H5325" s="32" t="s">
        <v>5590</v>
      </c>
      <c r="I5325" s="77">
        <v>15271000</v>
      </c>
      <c r="J5325" s="78" t="s">
        <v>5535</v>
      </c>
      <c r="K5325" s="41"/>
      <c r="L5325" s="42" t="s">
        <v>16579</v>
      </c>
      <c r="M5325" s="79">
        <v>1881</v>
      </c>
      <c r="N5325" s="80">
        <v>15090000</v>
      </c>
      <c r="O5325" s="81" t="s">
        <v>5535</v>
      </c>
      <c r="P5325" s="77">
        <v>15090000</v>
      </c>
      <c r="Q5325" s="79">
        <v>1910</v>
      </c>
      <c r="R5325" s="77">
        <v>15271000</v>
      </c>
      <c r="S5325" s="41"/>
      <c r="T5325" s="41" t="s">
        <v>5536</v>
      </c>
      <c r="U5325" s="41" t="s">
        <v>5591</v>
      </c>
      <c r="V5325" s="84"/>
      <c r="W5325" s="85"/>
      <c r="X5325" s="84" t="s">
        <v>644</v>
      </c>
      <c r="Y5325" s="84"/>
      <c r="Z5325" s="84" t="s">
        <v>688</v>
      </c>
      <c r="AA5325" s="62">
        <v>43294</v>
      </c>
    </row>
    <row r="5326" spans="1:27" ht="31.5" x14ac:dyDescent="0.25">
      <c r="A5326" s="76">
        <v>5324</v>
      </c>
      <c r="B5326" s="35" t="s">
        <v>17399</v>
      </c>
      <c r="C5326" s="35" t="s">
        <v>17400</v>
      </c>
      <c r="D5326" s="38" t="s">
        <v>17401</v>
      </c>
      <c r="E5326" s="83" t="s">
        <v>638</v>
      </c>
      <c r="F5326" s="35" t="s">
        <v>649</v>
      </c>
      <c r="G5326" s="35">
        <v>1899</v>
      </c>
      <c r="H5326" s="32" t="s">
        <v>17375</v>
      </c>
      <c r="I5326" s="77">
        <v>15008000</v>
      </c>
      <c r="J5326" s="78" t="s">
        <v>17376</v>
      </c>
      <c r="K5326" s="41"/>
      <c r="L5326" s="42" t="s">
        <v>16579</v>
      </c>
      <c r="M5326" s="79">
        <v>1883</v>
      </c>
      <c r="N5326" s="80">
        <v>14873000</v>
      </c>
      <c r="O5326" s="81" t="s">
        <v>5535</v>
      </c>
      <c r="P5326" s="77">
        <v>14873000</v>
      </c>
      <c r="Q5326" s="79">
        <v>1912</v>
      </c>
      <c r="R5326" s="77">
        <v>15008000</v>
      </c>
      <c r="S5326" s="41" t="s">
        <v>17377</v>
      </c>
      <c r="T5326" s="41" t="s">
        <v>5536</v>
      </c>
      <c r="U5326" s="41" t="s">
        <v>17378</v>
      </c>
      <c r="V5326" s="84"/>
      <c r="W5326" s="85">
        <v>1</v>
      </c>
      <c r="X5326" s="84" t="s">
        <v>644</v>
      </c>
      <c r="Y5326" s="84"/>
      <c r="Z5326" s="84" t="s">
        <v>688</v>
      </c>
      <c r="AA5326" s="62">
        <v>43294</v>
      </c>
    </row>
    <row r="5327" spans="1:27" ht="31.5" x14ac:dyDescent="0.25">
      <c r="A5327" s="76">
        <v>5325</v>
      </c>
      <c r="B5327" s="35" t="s">
        <v>17402</v>
      </c>
      <c r="C5327" s="35" t="s">
        <v>17403</v>
      </c>
      <c r="D5327" s="38" t="s">
        <v>17404</v>
      </c>
      <c r="E5327" s="83" t="s">
        <v>638</v>
      </c>
      <c r="F5327" s="35" t="s">
        <v>649</v>
      </c>
      <c r="G5327" s="35">
        <v>1839</v>
      </c>
      <c r="H5327" s="32" t="s">
        <v>5648</v>
      </c>
      <c r="I5327" s="77">
        <v>767000</v>
      </c>
      <c r="J5327" s="78" t="s">
        <v>5649</v>
      </c>
      <c r="K5327" s="41"/>
      <c r="L5327" s="42" t="s">
        <v>16579</v>
      </c>
      <c r="M5327" s="79">
        <v>1823</v>
      </c>
      <c r="N5327" s="80">
        <v>728000</v>
      </c>
      <c r="O5327" s="81" t="s">
        <v>5649</v>
      </c>
      <c r="P5327" s="77">
        <v>728000</v>
      </c>
      <c r="Q5327" s="79">
        <v>1852</v>
      </c>
      <c r="R5327" s="77">
        <v>767000</v>
      </c>
      <c r="S5327" s="41"/>
      <c r="T5327" s="41" t="s">
        <v>5135</v>
      </c>
      <c r="U5327" s="41" t="s">
        <v>5650</v>
      </c>
      <c r="V5327" s="84"/>
      <c r="W5327" s="85"/>
      <c r="X5327" s="84" t="s">
        <v>644</v>
      </c>
      <c r="Y5327" s="84"/>
      <c r="Z5327" s="84" t="s">
        <v>11066</v>
      </c>
      <c r="AA5327" s="62">
        <v>43294</v>
      </c>
    </row>
    <row r="5328" spans="1:27" ht="31.5" x14ac:dyDescent="0.25">
      <c r="A5328" s="76">
        <v>5326</v>
      </c>
      <c r="B5328" s="35" t="s">
        <v>17405</v>
      </c>
      <c r="C5328" s="35" t="s">
        <v>17406</v>
      </c>
      <c r="D5328" s="38" t="s">
        <v>17407</v>
      </c>
      <c r="E5328" s="83" t="s">
        <v>638</v>
      </c>
      <c r="F5328" s="35" t="s">
        <v>649</v>
      </c>
      <c r="G5328" s="35">
        <v>1839</v>
      </c>
      <c r="H5328" s="32" t="s">
        <v>5648</v>
      </c>
      <c r="I5328" s="77">
        <v>767000</v>
      </c>
      <c r="J5328" s="78" t="s">
        <v>5649</v>
      </c>
      <c r="K5328" s="41"/>
      <c r="L5328" s="42" t="s">
        <v>16579</v>
      </c>
      <c r="M5328" s="79">
        <v>1823</v>
      </c>
      <c r="N5328" s="80">
        <v>728000</v>
      </c>
      <c r="O5328" s="81" t="s">
        <v>5649</v>
      </c>
      <c r="P5328" s="77">
        <v>728000</v>
      </c>
      <c r="Q5328" s="79">
        <v>1852</v>
      </c>
      <c r="R5328" s="77">
        <v>767000</v>
      </c>
      <c r="S5328" s="41"/>
      <c r="T5328" s="41" t="s">
        <v>5135</v>
      </c>
      <c r="U5328" s="41" t="s">
        <v>5650</v>
      </c>
      <c r="V5328" s="84"/>
      <c r="W5328" s="85"/>
      <c r="X5328" s="84" t="s">
        <v>644</v>
      </c>
      <c r="Y5328" s="84"/>
      <c r="Z5328" s="84" t="s">
        <v>11066</v>
      </c>
      <c r="AA5328" s="62">
        <v>43294</v>
      </c>
    </row>
    <row r="5329" spans="1:27" ht="31.5" x14ac:dyDescent="0.25">
      <c r="A5329" s="76">
        <v>5327</v>
      </c>
      <c r="B5329" s="35" t="s">
        <v>17408</v>
      </c>
      <c r="C5329" s="35" t="s">
        <v>17409</v>
      </c>
      <c r="D5329" s="38" t="s">
        <v>17410</v>
      </c>
      <c r="E5329" s="83" t="s">
        <v>638</v>
      </c>
      <c r="F5329" s="35" t="s">
        <v>649</v>
      </c>
      <c r="G5329" s="35">
        <v>1839</v>
      </c>
      <c r="H5329" s="32" t="s">
        <v>5648</v>
      </c>
      <c r="I5329" s="77">
        <v>767000</v>
      </c>
      <c r="J5329" s="78" t="s">
        <v>5649</v>
      </c>
      <c r="K5329" s="41"/>
      <c r="L5329" s="42" t="s">
        <v>16579</v>
      </c>
      <c r="M5329" s="79">
        <v>1823</v>
      </c>
      <c r="N5329" s="80">
        <v>728000</v>
      </c>
      <c r="O5329" s="81" t="s">
        <v>5649</v>
      </c>
      <c r="P5329" s="77">
        <v>728000</v>
      </c>
      <c r="Q5329" s="79">
        <v>1852</v>
      </c>
      <c r="R5329" s="77">
        <v>767000</v>
      </c>
      <c r="S5329" s="41"/>
      <c r="T5329" s="41" t="s">
        <v>5135</v>
      </c>
      <c r="U5329" s="41" t="s">
        <v>5650</v>
      </c>
      <c r="V5329" s="84"/>
      <c r="W5329" s="85"/>
      <c r="X5329" s="84" t="s">
        <v>644</v>
      </c>
      <c r="Y5329" s="84"/>
      <c r="Z5329" s="84" t="s">
        <v>11066</v>
      </c>
      <c r="AA5329" s="62">
        <v>43294</v>
      </c>
    </row>
    <row r="5330" spans="1:27" ht="31.5" x14ac:dyDescent="0.25">
      <c r="A5330" s="76">
        <v>5328</v>
      </c>
      <c r="B5330" s="35" t="s">
        <v>17411</v>
      </c>
      <c r="C5330" s="35" t="s">
        <v>17412</v>
      </c>
      <c r="D5330" s="38" t="s">
        <v>17413</v>
      </c>
      <c r="E5330" s="83" t="s">
        <v>638</v>
      </c>
      <c r="F5330" s="35" t="s">
        <v>649</v>
      </c>
      <c r="G5330" s="35">
        <v>1891</v>
      </c>
      <c r="H5330" s="32" t="s">
        <v>5552</v>
      </c>
      <c r="I5330" s="77">
        <v>1763000</v>
      </c>
      <c r="J5330" s="78" t="s">
        <v>5535</v>
      </c>
      <c r="K5330" s="41"/>
      <c r="L5330" s="42" t="s">
        <v>16579</v>
      </c>
      <c r="M5330" s="79">
        <v>1875</v>
      </c>
      <c r="N5330" s="80">
        <v>1681000</v>
      </c>
      <c r="O5330" s="81" t="s">
        <v>5535</v>
      </c>
      <c r="P5330" s="77">
        <v>1681000</v>
      </c>
      <c r="Q5330" s="79">
        <v>1904</v>
      </c>
      <c r="R5330" s="77">
        <v>1763000</v>
      </c>
      <c r="S5330" s="41"/>
      <c r="T5330" s="41" t="s">
        <v>5536</v>
      </c>
      <c r="U5330" s="41" t="s">
        <v>5553</v>
      </c>
      <c r="V5330" s="84"/>
      <c r="W5330" s="85"/>
      <c r="X5330" s="84" t="s">
        <v>644</v>
      </c>
      <c r="Y5330" s="84"/>
      <c r="Z5330" s="84" t="s">
        <v>11066</v>
      </c>
      <c r="AA5330" s="62">
        <v>43294</v>
      </c>
    </row>
    <row r="5331" spans="1:27" ht="31.5" x14ac:dyDescent="0.25">
      <c r="A5331" s="76">
        <v>5329</v>
      </c>
      <c r="B5331" s="35" t="s">
        <v>17414</v>
      </c>
      <c r="C5331" s="35" t="s">
        <v>17415</v>
      </c>
      <c r="D5331" s="38" t="s">
        <v>17416</v>
      </c>
      <c r="E5331" s="83" t="s">
        <v>638</v>
      </c>
      <c r="F5331" s="35" t="s">
        <v>649</v>
      </c>
      <c r="G5331" s="35">
        <v>1891</v>
      </c>
      <c r="H5331" s="32" t="s">
        <v>5552</v>
      </c>
      <c r="I5331" s="77">
        <v>1763000</v>
      </c>
      <c r="J5331" s="78" t="s">
        <v>5535</v>
      </c>
      <c r="K5331" s="41"/>
      <c r="L5331" s="42" t="s">
        <v>16579</v>
      </c>
      <c r="M5331" s="79">
        <v>1875</v>
      </c>
      <c r="N5331" s="80">
        <v>1681000</v>
      </c>
      <c r="O5331" s="81" t="s">
        <v>5535</v>
      </c>
      <c r="P5331" s="77">
        <v>1681000</v>
      </c>
      <c r="Q5331" s="79">
        <v>1904</v>
      </c>
      <c r="R5331" s="77">
        <v>1763000</v>
      </c>
      <c r="S5331" s="41"/>
      <c r="T5331" s="41" t="s">
        <v>5536</v>
      </c>
      <c r="U5331" s="41" t="s">
        <v>5553</v>
      </c>
      <c r="V5331" s="84"/>
      <c r="W5331" s="85"/>
      <c r="X5331" s="84" t="s">
        <v>644</v>
      </c>
      <c r="Y5331" s="84"/>
      <c r="Z5331" s="84" t="s">
        <v>11066</v>
      </c>
      <c r="AA5331" s="62">
        <v>43294</v>
      </c>
    </row>
    <row r="5332" spans="1:27" ht="15.75" x14ac:dyDescent="0.25">
      <c r="A5332" s="76">
        <v>5330</v>
      </c>
      <c r="B5332" s="35" t="s">
        <v>17417</v>
      </c>
      <c r="C5332" s="35" t="s">
        <v>17418</v>
      </c>
      <c r="D5332" s="38" t="s">
        <v>17419</v>
      </c>
      <c r="E5332" s="83" t="s">
        <v>703</v>
      </c>
      <c r="F5332" s="35" t="s">
        <v>649</v>
      </c>
      <c r="G5332" s="35">
        <v>1187</v>
      </c>
      <c r="H5332" s="32" t="s">
        <v>7342</v>
      </c>
      <c r="I5332" s="77">
        <v>28752000</v>
      </c>
      <c r="J5332" s="78"/>
      <c r="K5332" s="41"/>
      <c r="L5332" s="42" t="s">
        <v>16579</v>
      </c>
      <c r="M5332" s="79">
        <v>1174</v>
      </c>
      <c r="N5332" s="80">
        <v>28662000</v>
      </c>
      <c r="O5332" s="81"/>
      <c r="P5332" s="77">
        <v>28662000</v>
      </c>
      <c r="Q5332" s="79">
        <v>1210</v>
      </c>
      <c r="R5332" s="77">
        <v>28752000</v>
      </c>
      <c r="S5332" s="41"/>
      <c r="T5332" s="41" t="s">
        <v>1251</v>
      </c>
      <c r="U5332" s="41" t="s">
        <v>7343</v>
      </c>
      <c r="V5332" s="84"/>
      <c r="W5332" s="85"/>
      <c r="X5332" s="84" t="s">
        <v>644</v>
      </c>
      <c r="Y5332" s="84"/>
      <c r="Z5332" s="84" t="s">
        <v>11066</v>
      </c>
      <c r="AA5332" s="62">
        <v>43294</v>
      </c>
    </row>
    <row r="5333" spans="1:27" ht="15.75" x14ac:dyDescent="0.25">
      <c r="A5333" s="76">
        <v>5331</v>
      </c>
      <c r="B5333" s="35" t="s">
        <v>17420</v>
      </c>
      <c r="C5333" s="35" t="s">
        <v>17421</v>
      </c>
      <c r="D5333" s="38" t="s">
        <v>17422</v>
      </c>
      <c r="E5333" s="83" t="s">
        <v>703</v>
      </c>
      <c r="F5333" s="35" t="s">
        <v>649</v>
      </c>
      <c r="G5333" s="35">
        <v>1187</v>
      </c>
      <c r="H5333" s="32" t="s">
        <v>7342</v>
      </c>
      <c r="I5333" s="77">
        <v>28752000</v>
      </c>
      <c r="J5333" s="78"/>
      <c r="K5333" s="41"/>
      <c r="L5333" s="42" t="s">
        <v>16579</v>
      </c>
      <c r="M5333" s="79">
        <v>1174</v>
      </c>
      <c r="N5333" s="80">
        <v>28662000</v>
      </c>
      <c r="O5333" s="81"/>
      <c r="P5333" s="77">
        <v>28662000</v>
      </c>
      <c r="Q5333" s="79">
        <v>1210</v>
      </c>
      <c r="R5333" s="77">
        <v>28752000</v>
      </c>
      <c r="S5333" s="41"/>
      <c r="T5333" s="41" t="s">
        <v>1251</v>
      </c>
      <c r="U5333" s="41" t="s">
        <v>7343</v>
      </c>
      <c r="V5333" s="84"/>
      <c r="W5333" s="85"/>
      <c r="X5333" s="84" t="s">
        <v>644</v>
      </c>
      <c r="Y5333" s="84"/>
      <c r="Z5333" s="84" t="s">
        <v>11066</v>
      </c>
      <c r="AA5333" s="62">
        <v>43294</v>
      </c>
    </row>
    <row r="5334" spans="1:27" ht="15.75" x14ac:dyDescent="0.25">
      <c r="A5334" s="76">
        <v>5332</v>
      </c>
      <c r="B5334" s="35" t="s">
        <v>17423</v>
      </c>
      <c r="C5334" s="35" t="s">
        <v>17424</v>
      </c>
      <c r="D5334" s="38" t="s">
        <v>17425</v>
      </c>
      <c r="E5334" s="83" t="s">
        <v>703</v>
      </c>
      <c r="F5334" s="35" t="s">
        <v>649</v>
      </c>
      <c r="G5334" s="35">
        <v>1187</v>
      </c>
      <c r="H5334" s="32" t="s">
        <v>7342</v>
      </c>
      <c r="I5334" s="77">
        <v>28752000</v>
      </c>
      <c r="J5334" s="78"/>
      <c r="K5334" s="41"/>
      <c r="L5334" s="42" t="s">
        <v>16579</v>
      </c>
      <c r="M5334" s="79">
        <v>1174</v>
      </c>
      <c r="N5334" s="80">
        <v>28662000</v>
      </c>
      <c r="O5334" s="81"/>
      <c r="P5334" s="77">
        <v>28662000</v>
      </c>
      <c r="Q5334" s="79">
        <v>1210</v>
      </c>
      <c r="R5334" s="77">
        <v>28752000</v>
      </c>
      <c r="S5334" s="41"/>
      <c r="T5334" s="41" t="s">
        <v>1251</v>
      </c>
      <c r="U5334" s="41" t="s">
        <v>7343</v>
      </c>
      <c r="V5334" s="84"/>
      <c r="W5334" s="85"/>
      <c r="X5334" s="84" t="s">
        <v>644</v>
      </c>
      <c r="Y5334" s="84"/>
      <c r="Z5334" s="84" t="s">
        <v>11066</v>
      </c>
      <c r="AA5334" s="62">
        <v>43294</v>
      </c>
    </row>
    <row r="5335" spans="1:27" ht="31.5" x14ac:dyDescent="0.25">
      <c r="A5335" s="76">
        <v>5333</v>
      </c>
      <c r="B5335" s="35" t="s">
        <v>17426</v>
      </c>
      <c r="C5335" s="35" t="s">
        <v>17427</v>
      </c>
      <c r="D5335" s="38" t="s">
        <v>17428</v>
      </c>
      <c r="E5335" s="83" t="s">
        <v>638</v>
      </c>
      <c r="F5335" s="35"/>
      <c r="G5335" s="35">
        <v>1190</v>
      </c>
      <c r="H5335" s="32" t="s">
        <v>7873</v>
      </c>
      <c r="I5335" s="77">
        <v>504000</v>
      </c>
      <c r="J5335" s="78"/>
      <c r="K5335" s="41"/>
      <c r="L5335" s="42" t="s">
        <v>16579</v>
      </c>
      <c r="M5335" s="79">
        <v>1177</v>
      </c>
      <c r="N5335" s="80">
        <v>500000</v>
      </c>
      <c r="O5335" s="81"/>
      <c r="P5335" s="77">
        <v>500000</v>
      </c>
      <c r="Q5335" s="79">
        <v>1213</v>
      </c>
      <c r="R5335" s="77">
        <v>504000</v>
      </c>
      <c r="S5335" s="41"/>
      <c r="T5335" s="41" t="s">
        <v>1251</v>
      </c>
      <c r="U5335" s="41" t="s">
        <v>7874</v>
      </c>
      <c r="V5335" s="84"/>
      <c r="W5335" s="85"/>
      <c r="X5335" s="84" t="s">
        <v>644</v>
      </c>
      <c r="Y5335" s="84"/>
      <c r="Z5335" s="84" t="s">
        <v>645</v>
      </c>
      <c r="AA5335" s="62">
        <v>43294</v>
      </c>
    </row>
    <row r="5336" spans="1:27" ht="31.5" x14ac:dyDescent="0.25">
      <c r="A5336" s="76">
        <v>5334</v>
      </c>
      <c r="B5336" s="35" t="s">
        <v>17429</v>
      </c>
      <c r="C5336" s="35" t="s">
        <v>17430</v>
      </c>
      <c r="D5336" s="38" t="s">
        <v>17431</v>
      </c>
      <c r="E5336" s="83" t="s">
        <v>638</v>
      </c>
      <c r="F5336" s="35"/>
      <c r="G5336" s="35">
        <v>1190</v>
      </c>
      <c r="H5336" s="32" t="s">
        <v>7873</v>
      </c>
      <c r="I5336" s="77">
        <v>504000</v>
      </c>
      <c r="J5336" s="78"/>
      <c r="K5336" s="41"/>
      <c r="L5336" s="42" t="s">
        <v>16579</v>
      </c>
      <c r="M5336" s="79">
        <v>1177</v>
      </c>
      <c r="N5336" s="80">
        <v>500000</v>
      </c>
      <c r="O5336" s="81"/>
      <c r="P5336" s="77">
        <v>500000</v>
      </c>
      <c r="Q5336" s="79">
        <v>1213</v>
      </c>
      <c r="R5336" s="77">
        <v>504000</v>
      </c>
      <c r="S5336" s="41"/>
      <c r="T5336" s="41" t="s">
        <v>1251</v>
      </c>
      <c r="U5336" s="41" t="s">
        <v>7874</v>
      </c>
      <c r="V5336" s="84"/>
      <c r="W5336" s="85"/>
      <c r="X5336" s="84" t="s">
        <v>644</v>
      </c>
      <c r="Y5336" s="84"/>
      <c r="Z5336" s="84" t="s">
        <v>645</v>
      </c>
      <c r="AA5336" s="62">
        <v>43294</v>
      </c>
    </row>
    <row r="5337" spans="1:27" ht="31.5" x14ac:dyDescent="0.25">
      <c r="A5337" s="76">
        <v>5335</v>
      </c>
      <c r="B5337" s="35" t="s">
        <v>17432</v>
      </c>
      <c r="C5337" s="35" t="s">
        <v>17433</v>
      </c>
      <c r="D5337" s="38" t="s">
        <v>17434</v>
      </c>
      <c r="E5337" s="83" t="s">
        <v>638</v>
      </c>
      <c r="F5337" s="35" t="s">
        <v>639</v>
      </c>
      <c r="G5337" s="35">
        <v>1174</v>
      </c>
      <c r="H5337" s="32" t="s">
        <v>17435</v>
      </c>
      <c r="I5337" s="77">
        <v>381000</v>
      </c>
      <c r="J5337" s="78" t="s">
        <v>7915</v>
      </c>
      <c r="K5337" s="41"/>
      <c r="L5337" s="42" t="s">
        <v>16579</v>
      </c>
      <c r="M5337" s="79">
        <v>1161</v>
      </c>
      <c r="N5337" s="80">
        <v>372000</v>
      </c>
      <c r="O5337" s="81" t="s">
        <v>7915</v>
      </c>
      <c r="P5337" s="77">
        <v>372000</v>
      </c>
      <c r="Q5337" s="79">
        <v>1198</v>
      </c>
      <c r="R5337" s="77">
        <v>381000</v>
      </c>
      <c r="S5337" s="41" t="s">
        <v>1250</v>
      </c>
      <c r="T5337" s="41" t="s">
        <v>1251</v>
      </c>
      <c r="U5337" s="41" t="s">
        <v>17436</v>
      </c>
      <c r="V5337" s="84"/>
      <c r="W5337" s="85"/>
      <c r="X5337" s="84" t="s">
        <v>644</v>
      </c>
      <c r="Y5337" s="84"/>
      <c r="Z5337" s="84" t="s">
        <v>11066</v>
      </c>
      <c r="AA5337" s="62">
        <v>43294</v>
      </c>
    </row>
    <row r="5338" spans="1:27" ht="15.75" x14ac:dyDescent="0.25">
      <c r="A5338" s="76">
        <v>5336</v>
      </c>
      <c r="B5338" s="35" t="s">
        <v>17437</v>
      </c>
      <c r="C5338" s="35" t="s">
        <v>17438</v>
      </c>
      <c r="D5338" s="38" t="s">
        <v>7994</v>
      </c>
      <c r="E5338" s="83" t="s">
        <v>638</v>
      </c>
      <c r="F5338" s="35" t="s">
        <v>649</v>
      </c>
      <c r="G5338" s="35">
        <v>1180</v>
      </c>
      <c r="H5338" s="32" t="s">
        <v>7994</v>
      </c>
      <c r="I5338" s="77">
        <v>381000</v>
      </c>
      <c r="J5338" s="78"/>
      <c r="K5338" s="41"/>
      <c r="L5338" s="42" t="s">
        <v>16579</v>
      </c>
      <c r="M5338" s="79">
        <v>1167</v>
      </c>
      <c r="N5338" s="80">
        <v>372000</v>
      </c>
      <c r="O5338" s="81"/>
      <c r="P5338" s="77">
        <v>372000</v>
      </c>
      <c r="Q5338" s="79">
        <v>1204</v>
      </c>
      <c r="R5338" s="77">
        <v>381000</v>
      </c>
      <c r="S5338" s="41"/>
      <c r="T5338" s="41" t="s">
        <v>1251</v>
      </c>
      <c r="U5338" s="41" t="s">
        <v>7995</v>
      </c>
      <c r="V5338" s="84"/>
      <c r="W5338" s="85"/>
      <c r="X5338" s="84" t="s">
        <v>644</v>
      </c>
      <c r="Y5338" s="84"/>
      <c r="Z5338" s="84" t="s">
        <v>11066</v>
      </c>
      <c r="AA5338" s="62">
        <v>43294</v>
      </c>
    </row>
    <row r="5339" spans="1:27" ht="15.75" x14ac:dyDescent="0.25">
      <c r="A5339" s="76">
        <v>5337</v>
      </c>
      <c r="B5339" s="35" t="s">
        <v>17439</v>
      </c>
      <c r="C5339" s="35" t="s">
        <v>17440</v>
      </c>
      <c r="D5339" s="38" t="s">
        <v>7827</v>
      </c>
      <c r="E5339" s="83" t="s">
        <v>638</v>
      </c>
      <c r="F5339" s="35"/>
      <c r="G5339" s="35">
        <v>1198</v>
      </c>
      <c r="H5339" s="32" t="s">
        <v>7827</v>
      </c>
      <c r="I5339" s="77">
        <v>6718000</v>
      </c>
      <c r="J5339" s="78"/>
      <c r="K5339" s="41"/>
      <c r="L5339" s="42" t="s">
        <v>16579</v>
      </c>
      <c r="M5339" s="79">
        <v>1185</v>
      </c>
      <c r="N5339" s="80">
        <v>6453000</v>
      </c>
      <c r="O5339" s="81"/>
      <c r="P5339" s="77">
        <v>6453000</v>
      </c>
      <c r="Q5339" s="79">
        <v>1221</v>
      </c>
      <c r="R5339" s="77">
        <v>6718000</v>
      </c>
      <c r="S5339" s="41"/>
      <c r="T5339" s="41" t="s">
        <v>1251</v>
      </c>
      <c r="U5339" s="41" t="s">
        <v>7828</v>
      </c>
      <c r="V5339" s="84"/>
      <c r="W5339" s="85"/>
      <c r="X5339" s="84" t="s">
        <v>644</v>
      </c>
      <c r="Y5339" s="84"/>
      <c r="Z5339" s="84" t="s">
        <v>688</v>
      </c>
      <c r="AA5339" s="62">
        <v>43294</v>
      </c>
    </row>
    <row r="5340" spans="1:27" ht="15.75" x14ac:dyDescent="0.25">
      <c r="A5340" s="76">
        <v>5338</v>
      </c>
      <c r="B5340" s="35" t="s">
        <v>17441</v>
      </c>
      <c r="C5340" s="35" t="s">
        <v>17442</v>
      </c>
      <c r="D5340" s="38" t="s">
        <v>17443</v>
      </c>
      <c r="E5340" s="83" t="s">
        <v>703</v>
      </c>
      <c r="F5340" s="35"/>
      <c r="G5340" s="35">
        <v>1199</v>
      </c>
      <c r="H5340" s="32" t="s">
        <v>17443</v>
      </c>
      <c r="I5340" s="77">
        <v>8118000</v>
      </c>
      <c r="J5340" s="78"/>
      <c r="K5340" s="41"/>
      <c r="L5340" s="42" t="s">
        <v>16579</v>
      </c>
      <c r="M5340" s="79">
        <v>1186</v>
      </c>
      <c r="N5340" s="80">
        <v>7853000</v>
      </c>
      <c r="O5340" s="81"/>
      <c r="P5340" s="77">
        <v>7853000</v>
      </c>
      <c r="Q5340" s="79">
        <v>1222</v>
      </c>
      <c r="R5340" s="77">
        <v>8118000</v>
      </c>
      <c r="S5340" s="41"/>
      <c r="T5340" s="41" t="s">
        <v>1251</v>
      </c>
      <c r="U5340" s="41" t="s">
        <v>17444</v>
      </c>
      <c r="V5340" s="84"/>
      <c r="W5340" s="85"/>
      <c r="X5340" s="84" t="s">
        <v>644</v>
      </c>
      <c r="Y5340" s="84"/>
      <c r="Z5340" s="84" t="s">
        <v>688</v>
      </c>
      <c r="AA5340" s="62">
        <v>43294</v>
      </c>
    </row>
    <row r="5341" spans="1:27" ht="15.75" x14ac:dyDescent="0.25">
      <c r="A5341" s="76">
        <v>5339</v>
      </c>
      <c r="B5341" s="35" t="s">
        <v>17445</v>
      </c>
      <c r="C5341" s="35" t="s">
        <v>17446</v>
      </c>
      <c r="D5341" s="38" t="s">
        <v>8632</v>
      </c>
      <c r="E5341" s="83" t="s">
        <v>638</v>
      </c>
      <c r="F5341" s="35"/>
      <c r="G5341" s="35">
        <v>1200</v>
      </c>
      <c r="H5341" s="32" t="s">
        <v>8632</v>
      </c>
      <c r="I5341" s="77">
        <v>1285000</v>
      </c>
      <c r="J5341" s="78" t="s">
        <v>8633</v>
      </c>
      <c r="K5341" s="41"/>
      <c r="L5341" s="42" t="s">
        <v>16579</v>
      </c>
      <c r="M5341" s="79">
        <v>1187</v>
      </c>
      <c r="N5341" s="80">
        <v>1248000</v>
      </c>
      <c r="O5341" s="81" t="s">
        <v>8633</v>
      </c>
      <c r="P5341" s="77">
        <v>1248000</v>
      </c>
      <c r="Q5341" s="79">
        <v>1223</v>
      </c>
      <c r="R5341" s="77">
        <v>1285000</v>
      </c>
      <c r="S5341" s="41" t="s">
        <v>8633</v>
      </c>
      <c r="T5341" s="41" t="s">
        <v>1251</v>
      </c>
      <c r="U5341" s="41" t="s">
        <v>8634</v>
      </c>
      <c r="V5341" s="84"/>
      <c r="W5341" s="85"/>
      <c r="X5341" s="84" t="s">
        <v>644</v>
      </c>
      <c r="Y5341" s="84"/>
      <c r="Z5341" s="84" t="s">
        <v>688</v>
      </c>
      <c r="AA5341" s="62">
        <v>43294</v>
      </c>
    </row>
    <row r="5342" spans="1:27" ht="31.5" x14ac:dyDescent="0.25">
      <c r="A5342" s="76">
        <v>5340</v>
      </c>
      <c r="B5342" s="35" t="s">
        <v>17447</v>
      </c>
      <c r="C5342" s="35" t="s">
        <v>17448</v>
      </c>
      <c r="D5342" s="38" t="s">
        <v>17449</v>
      </c>
      <c r="E5342" s="83" t="s">
        <v>703</v>
      </c>
      <c r="F5342" s="35" t="s">
        <v>1304</v>
      </c>
      <c r="G5342" s="35">
        <v>686</v>
      </c>
      <c r="H5342" s="32" t="s">
        <v>17449</v>
      </c>
      <c r="I5342" s="77">
        <v>7836000</v>
      </c>
      <c r="J5342" s="78"/>
      <c r="K5342" s="41"/>
      <c r="L5342" s="42" t="s">
        <v>17450</v>
      </c>
      <c r="M5342" s="79">
        <v>676</v>
      </c>
      <c r="N5342" s="80">
        <v>7637000</v>
      </c>
      <c r="O5342" s="81"/>
      <c r="P5342" s="77">
        <v>7637000</v>
      </c>
      <c r="Q5342" s="79">
        <v>702</v>
      </c>
      <c r="R5342" s="77">
        <v>7836000</v>
      </c>
      <c r="S5342" s="41"/>
      <c r="T5342" s="41" t="s">
        <v>6968</v>
      </c>
      <c r="U5342" s="41" t="s">
        <v>17451</v>
      </c>
      <c r="V5342" s="84"/>
      <c r="W5342" s="85"/>
      <c r="X5342" s="84" t="s">
        <v>644</v>
      </c>
      <c r="Y5342" s="84"/>
      <c r="Z5342" s="84" t="s">
        <v>11066</v>
      </c>
      <c r="AA5342" s="62">
        <v>43294</v>
      </c>
    </row>
    <row r="5343" spans="1:27" ht="15.75" x14ac:dyDescent="0.25">
      <c r="A5343" s="76">
        <v>5341</v>
      </c>
      <c r="B5343" s="35" t="s">
        <v>17452</v>
      </c>
      <c r="C5343" s="35" t="s">
        <v>17453</v>
      </c>
      <c r="D5343" s="38" t="s">
        <v>17454</v>
      </c>
      <c r="E5343" s="83" t="s">
        <v>638</v>
      </c>
      <c r="F5343" s="35" t="s">
        <v>660</v>
      </c>
      <c r="G5343" s="35">
        <v>682</v>
      </c>
      <c r="H5343" s="32" t="s">
        <v>17455</v>
      </c>
      <c r="I5343" s="77">
        <v>2894000</v>
      </c>
      <c r="J5343" s="78"/>
      <c r="K5343" s="41"/>
      <c r="L5343" s="42" t="s">
        <v>17450</v>
      </c>
      <c r="M5343" s="79">
        <v>672</v>
      </c>
      <c r="N5343" s="80">
        <v>2773000</v>
      </c>
      <c r="O5343" s="81"/>
      <c r="P5343" s="77">
        <v>2773000</v>
      </c>
      <c r="Q5343" s="79">
        <v>698</v>
      </c>
      <c r="R5343" s="77">
        <v>2894000</v>
      </c>
      <c r="S5343" s="41"/>
      <c r="T5343" s="41" t="s">
        <v>6968</v>
      </c>
      <c r="U5343" s="41" t="s">
        <v>17456</v>
      </c>
      <c r="V5343" s="84"/>
      <c r="W5343" s="85"/>
      <c r="X5343" s="84" t="s">
        <v>644</v>
      </c>
      <c r="Y5343" s="84"/>
      <c r="Z5343" s="84" t="s">
        <v>11066</v>
      </c>
      <c r="AA5343" s="62">
        <v>43294</v>
      </c>
    </row>
    <row r="5344" spans="1:27" ht="31.5" x14ac:dyDescent="0.25">
      <c r="A5344" s="76">
        <v>5342</v>
      </c>
      <c r="B5344" s="35" t="s">
        <v>17457</v>
      </c>
      <c r="C5344" s="35" t="s">
        <v>17458</v>
      </c>
      <c r="D5344" s="38" t="s">
        <v>17459</v>
      </c>
      <c r="E5344" s="83" t="s">
        <v>638</v>
      </c>
      <c r="F5344" s="35" t="s">
        <v>660</v>
      </c>
      <c r="G5344" s="35">
        <v>684</v>
      </c>
      <c r="H5344" s="32" t="s">
        <v>17459</v>
      </c>
      <c r="I5344" s="77">
        <v>3984000</v>
      </c>
      <c r="J5344" s="78"/>
      <c r="K5344" s="41"/>
      <c r="L5344" s="42" t="s">
        <v>17450</v>
      </c>
      <c r="M5344" s="79">
        <v>674</v>
      </c>
      <c r="N5344" s="80">
        <v>3881000</v>
      </c>
      <c r="O5344" s="81"/>
      <c r="P5344" s="77">
        <v>3881000</v>
      </c>
      <c r="Q5344" s="79">
        <v>700</v>
      </c>
      <c r="R5344" s="77">
        <v>3984000</v>
      </c>
      <c r="S5344" s="41"/>
      <c r="T5344" s="41" t="s">
        <v>6968</v>
      </c>
      <c r="U5344" s="41" t="s">
        <v>17460</v>
      </c>
      <c r="V5344" s="84"/>
      <c r="W5344" s="85"/>
      <c r="X5344" s="84" t="s">
        <v>644</v>
      </c>
      <c r="Y5344" s="84"/>
      <c r="Z5344" s="84" t="s">
        <v>11066</v>
      </c>
      <c r="AA5344" s="62">
        <v>43294</v>
      </c>
    </row>
    <row r="5345" spans="1:27" ht="31.5" x14ac:dyDescent="0.25">
      <c r="A5345" s="76">
        <v>5343</v>
      </c>
      <c r="B5345" s="35" t="s">
        <v>17461</v>
      </c>
      <c r="C5345" s="35" t="s">
        <v>17462</v>
      </c>
      <c r="D5345" s="38" t="s">
        <v>17463</v>
      </c>
      <c r="E5345" s="83" t="s">
        <v>638</v>
      </c>
      <c r="F5345" s="35" t="s">
        <v>660</v>
      </c>
      <c r="G5345" s="35">
        <v>685</v>
      </c>
      <c r="H5345" s="32" t="s">
        <v>17464</v>
      </c>
      <c r="I5345" s="77">
        <v>4256000</v>
      </c>
      <c r="J5345" s="78"/>
      <c r="K5345" s="41"/>
      <c r="L5345" s="42" t="s">
        <v>17450</v>
      </c>
      <c r="M5345" s="79">
        <v>675</v>
      </c>
      <c r="N5345" s="80">
        <v>4135000</v>
      </c>
      <c r="O5345" s="81"/>
      <c r="P5345" s="77">
        <v>4135000</v>
      </c>
      <c r="Q5345" s="79">
        <v>701</v>
      </c>
      <c r="R5345" s="77">
        <v>4256000</v>
      </c>
      <c r="S5345" s="41"/>
      <c r="T5345" s="41" t="s">
        <v>6968</v>
      </c>
      <c r="U5345" s="41" t="s">
        <v>17465</v>
      </c>
      <c r="V5345" s="84"/>
      <c r="W5345" s="85"/>
      <c r="X5345" s="84" t="s">
        <v>644</v>
      </c>
      <c r="Y5345" s="84"/>
      <c r="Z5345" s="84" t="s">
        <v>11066</v>
      </c>
      <c r="AA5345" s="62">
        <v>43294</v>
      </c>
    </row>
    <row r="5346" spans="1:27" ht="31.5" x14ac:dyDescent="0.25">
      <c r="A5346" s="76">
        <v>5344</v>
      </c>
      <c r="B5346" s="35" t="s">
        <v>17466</v>
      </c>
      <c r="C5346" s="35" t="s">
        <v>17467</v>
      </c>
      <c r="D5346" s="38" t="s">
        <v>17468</v>
      </c>
      <c r="E5346" s="83" t="s">
        <v>638</v>
      </c>
      <c r="F5346" s="35" t="s">
        <v>660</v>
      </c>
      <c r="G5346" s="35">
        <v>685</v>
      </c>
      <c r="H5346" s="32" t="s">
        <v>17464</v>
      </c>
      <c r="I5346" s="77">
        <v>4256000</v>
      </c>
      <c r="J5346" s="78"/>
      <c r="K5346" s="41"/>
      <c r="L5346" s="42" t="s">
        <v>17450</v>
      </c>
      <c r="M5346" s="79">
        <v>675</v>
      </c>
      <c r="N5346" s="80">
        <v>4135000</v>
      </c>
      <c r="O5346" s="81"/>
      <c r="P5346" s="77">
        <v>4135000</v>
      </c>
      <c r="Q5346" s="79">
        <v>701</v>
      </c>
      <c r="R5346" s="77">
        <v>4256000</v>
      </c>
      <c r="S5346" s="41"/>
      <c r="T5346" s="41" t="s">
        <v>6968</v>
      </c>
      <c r="U5346" s="41" t="s">
        <v>17465</v>
      </c>
      <c r="V5346" s="84"/>
      <c r="W5346" s="85"/>
      <c r="X5346" s="84" t="s">
        <v>644</v>
      </c>
      <c r="Y5346" s="84"/>
      <c r="Z5346" s="84" t="s">
        <v>11066</v>
      </c>
      <c r="AA5346" s="62">
        <v>43294</v>
      </c>
    </row>
    <row r="5347" spans="1:27" ht="47.25" x14ac:dyDescent="0.25">
      <c r="A5347" s="76">
        <v>5345</v>
      </c>
      <c r="B5347" s="35" t="s">
        <v>17469</v>
      </c>
      <c r="C5347" s="35" t="s">
        <v>17470</v>
      </c>
      <c r="D5347" s="38" t="s">
        <v>17471</v>
      </c>
      <c r="E5347" s="83" t="s">
        <v>638</v>
      </c>
      <c r="F5347" s="35" t="s">
        <v>1304</v>
      </c>
      <c r="G5347" s="35">
        <v>683</v>
      </c>
      <c r="H5347" s="32" t="s">
        <v>17472</v>
      </c>
      <c r="I5347" s="77">
        <v>5860000</v>
      </c>
      <c r="J5347" s="78"/>
      <c r="K5347" s="41"/>
      <c r="L5347" s="42" t="s">
        <v>17450</v>
      </c>
      <c r="M5347" s="79">
        <v>673</v>
      </c>
      <c r="N5347" s="80">
        <v>5694000</v>
      </c>
      <c r="O5347" s="81"/>
      <c r="P5347" s="77">
        <v>5694000</v>
      </c>
      <c r="Q5347" s="79">
        <v>699</v>
      </c>
      <c r="R5347" s="77">
        <v>5860000</v>
      </c>
      <c r="S5347" s="41"/>
      <c r="T5347" s="41" t="s">
        <v>6968</v>
      </c>
      <c r="U5347" s="41" t="s">
        <v>17473</v>
      </c>
      <c r="V5347" s="84"/>
      <c r="W5347" s="85"/>
      <c r="X5347" s="84" t="s">
        <v>644</v>
      </c>
      <c r="Y5347" s="84"/>
      <c r="Z5347" s="84" t="s">
        <v>11066</v>
      </c>
      <c r="AA5347" s="62">
        <v>43294</v>
      </c>
    </row>
    <row r="5348" spans="1:27" ht="15.75" x14ac:dyDescent="0.25">
      <c r="A5348" s="76">
        <v>5346</v>
      </c>
      <c r="B5348" s="35" t="s">
        <v>17474</v>
      </c>
      <c r="C5348" s="35" t="s">
        <v>17475</v>
      </c>
      <c r="D5348" s="38" t="s">
        <v>17476</v>
      </c>
      <c r="E5348" s="83" t="s">
        <v>679</v>
      </c>
      <c r="F5348" s="35" t="s">
        <v>1385</v>
      </c>
      <c r="G5348" s="35">
        <v>681</v>
      </c>
      <c r="H5348" s="32" t="s">
        <v>17476</v>
      </c>
      <c r="I5348" s="77">
        <v>2300000</v>
      </c>
      <c r="J5348" s="78"/>
      <c r="K5348" s="41"/>
      <c r="L5348" s="42" t="s">
        <v>17450</v>
      </c>
      <c r="M5348" s="79">
        <v>671</v>
      </c>
      <c r="N5348" s="80">
        <v>2223000</v>
      </c>
      <c r="O5348" s="81"/>
      <c r="P5348" s="77">
        <v>2223000</v>
      </c>
      <c r="Q5348" s="79">
        <v>697</v>
      </c>
      <c r="R5348" s="77">
        <v>2300000</v>
      </c>
      <c r="S5348" s="41"/>
      <c r="T5348" s="41" t="s">
        <v>6968</v>
      </c>
      <c r="U5348" s="41" t="s">
        <v>17477</v>
      </c>
      <c r="V5348" s="84"/>
      <c r="W5348" s="85"/>
      <c r="X5348" s="84" t="s">
        <v>644</v>
      </c>
      <c r="Y5348" s="84"/>
      <c r="Z5348" s="84" t="s">
        <v>11066</v>
      </c>
      <c r="AA5348" s="62">
        <v>43294</v>
      </c>
    </row>
    <row r="5349" spans="1:27" ht="47.25" x14ac:dyDescent="0.25">
      <c r="A5349" s="76">
        <v>5347</v>
      </c>
      <c r="B5349" s="35" t="s">
        <v>17478</v>
      </c>
      <c r="C5349" s="35" t="s">
        <v>17479</v>
      </c>
      <c r="D5349" s="38" t="s">
        <v>17480</v>
      </c>
      <c r="E5349" s="83" t="s">
        <v>679</v>
      </c>
      <c r="F5349" s="35" t="s">
        <v>660</v>
      </c>
      <c r="G5349" s="35">
        <v>680</v>
      </c>
      <c r="H5349" s="32" t="s">
        <v>17480</v>
      </c>
      <c r="I5349" s="77">
        <v>4159000</v>
      </c>
      <c r="J5349" s="78"/>
      <c r="K5349" s="41"/>
      <c r="L5349" s="42" t="s">
        <v>17450</v>
      </c>
      <c r="M5349" s="79">
        <v>670</v>
      </c>
      <c r="N5349" s="80">
        <v>4056000</v>
      </c>
      <c r="O5349" s="81"/>
      <c r="P5349" s="77">
        <v>4056000</v>
      </c>
      <c r="Q5349" s="79">
        <v>696</v>
      </c>
      <c r="R5349" s="77">
        <v>4159000</v>
      </c>
      <c r="S5349" s="41"/>
      <c r="T5349" s="41" t="s">
        <v>6968</v>
      </c>
      <c r="U5349" s="41" t="s">
        <v>17481</v>
      </c>
      <c r="V5349" s="84"/>
      <c r="W5349" s="85"/>
      <c r="X5349" s="84" t="s">
        <v>644</v>
      </c>
      <c r="Y5349" s="84"/>
      <c r="Z5349" s="84" t="s">
        <v>11066</v>
      </c>
      <c r="AA5349" s="62">
        <v>43294</v>
      </c>
    </row>
    <row r="5350" spans="1:27" ht="47.25" x14ac:dyDescent="0.25">
      <c r="A5350" s="76">
        <v>5348</v>
      </c>
      <c r="B5350" s="35" t="s">
        <v>17482</v>
      </c>
      <c r="C5350" s="35" t="s">
        <v>17483</v>
      </c>
      <c r="D5350" s="38" t="s">
        <v>17484</v>
      </c>
      <c r="E5350" s="83" t="s">
        <v>638</v>
      </c>
      <c r="F5350" s="35" t="s">
        <v>1304</v>
      </c>
      <c r="G5350" s="35">
        <v>669</v>
      </c>
      <c r="H5350" s="32" t="s">
        <v>17484</v>
      </c>
      <c r="I5350" s="77">
        <v>9453000</v>
      </c>
      <c r="J5350" s="78"/>
      <c r="K5350" s="41"/>
      <c r="L5350" s="42" t="s">
        <v>17450</v>
      </c>
      <c r="M5350" s="79">
        <v>659</v>
      </c>
      <c r="N5350" s="80">
        <v>9188000</v>
      </c>
      <c r="O5350" s="81"/>
      <c r="P5350" s="77">
        <v>9188000</v>
      </c>
      <c r="Q5350" s="79">
        <v>685</v>
      </c>
      <c r="R5350" s="77">
        <v>9453000</v>
      </c>
      <c r="S5350" s="41"/>
      <c r="T5350" s="41" t="s">
        <v>6968</v>
      </c>
      <c r="U5350" s="41" t="s">
        <v>17485</v>
      </c>
      <c r="V5350" s="84"/>
      <c r="W5350" s="85"/>
      <c r="X5350" s="84" t="s">
        <v>644</v>
      </c>
      <c r="Y5350" s="84"/>
      <c r="Z5350" s="84" t="s">
        <v>11066</v>
      </c>
      <c r="AA5350" s="62">
        <v>43294</v>
      </c>
    </row>
    <row r="5351" spans="1:27" ht="31.5" x14ac:dyDescent="0.25">
      <c r="A5351" s="76">
        <v>5349</v>
      </c>
      <c r="B5351" s="35" t="s">
        <v>17486</v>
      </c>
      <c r="C5351" s="35" t="s">
        <v>17487</v>
      </c>
      <c r="D5351" s="38" t="s">
        <v>17488</v>
      </c>
      <c r="E5351" s="83" t="s">
        <v>638</v>
      </c>
      <c r="F5351" s="35" t="s">
        <v>1304</v>
      </c>
      <c r="G5351" s="35">
        <v>670</v>
      </c>
      <c r="H5351" s="32" t="s">
        <v>17488</v>
      </c>
      <c r="I5351" s="77">
        <v>7314000</v>
      </c>
      <c r="J5351" s="78"/>
      <c r="K5351" s="41"/>
      <c r="L5351" s="42" t="s">
        <v>17450</v>
      </c>
      <c r="M5351" s="79">
        <v>660</v>
      </c>
      <c r="N5351" s="80">
        <v>7115000</v>
      </c>
      <c r="O5351" s="81"/>
      <c r="P5351" s="77">
        <v>7115000</v>
      </c>
      <c r="Q5351" s="79">
        <v>686</v>
      </c>
      <c r="R5351" s="77">
        <v>7314000</v>
      </c>
      <c r="S5351" s="41"/>
      <c r="T5351" s="41" t="s">
        <v>6968</v>
      </c>
      <c r="U5351" s="41" t="s">
        <v>17489</v>
      </c>
      <c r="V5351" s="84"/>
      <c r="W5351" s="85"/>
      <c r="X5351" s="84" t="s">
        <v>644</v>
      </c>
      <c r="Y5351" s="84"/>
      <c r="Z5351" s="84" t="s">
        <v>11066</v>
      </c>
      <c r="AA5351" s="62">
        <v>43294</v>
      </c>
    </row>
    <row r="5352" spans="1:27" ht="31.5" x14ac:dyDescent="0.25">
      <c r="A5352" s="76">
        <v>5350</v>
      </c>
      <c r="B5352" s="35" t="s">
        <v>17490</v>
      </c>
      <c r="C5352" s="35" t="s">
        <v>17491</v>
      </c>
      <c r="D5352" s="38" t="s">
        <v>17492</v>
      </c>
      <c r="E5352" s="83" t="s">
        <v>638</v>
      </c>
      <c r="F5352" s="35" t="s">
        <v>660</v>
      </c>
      <c r="G5352" s="35">
        <v>717</v>
      </c>
      <c r="H5352" s="32" t="s">
        <v>17492</v>
      </c>
      <c r="I5352" s="77">
        <v>4834000</v>
      </c>
      <c r="J5352" s="78"/>
      <c r="K5352" s="41"/>
      <c r="L5352" s="42" t="s">
        <v>17450</v>
      </c>
      <c r="M5352" s="79">
        <v>707</v>
      </c>
      <c r="N5352" s="80">
        <v>4757000</v>
      </c>
      <c r="O5352" s="81"/>
      <c r="P5352" s="77">
        <v>4757000</v>
      </c>
      <c r="Q5352" s="79">
        <v>733</v>
      </c>
      <c r="R5352" s="77">
        <v>4834000</v>
      </c>
      <c r="S5352" s="41"/>
      <c r="T5352" s="41" t="s">
        <v>6968</v>
      </c>
      <c r="U5352" s="41" t="s">
        <v>17493</v>
      </c>
      <c r="V5352" s="84"/>
      <c r="W5352" s="85"/>
      <c r="X5352" s="84" t="s">
        <v>644</v>
      </c>
      <c r="Y5352" s="84"/>
      <c r="Z5352" s="84" t="s">
        <v>11066</v>
      </c>
      <c r="AA5352" s="62">
        <v>43294</v>
      </c>
    </row>
    <row r="5353" spans="1:27" ht="31.5" x14ac:dyDescent="0.25">
      <c r="A5353" s="76">
        <v>5351</v>
      </c>
      <c r="B5353" s="35" t="s">
        <v>17494</v>
      </c>
      <c r="C5353" s="35" t="s">
        <v>17495</v>
      </c>
      <c r="D5353" s="38" t="s">
        <v>17496</v>
      </c>
      <c r="E5353" s="83" t="s">
        <v>679</v>
      </c>
      <c r="F5353" s="35" t="s">
        <v>1385</v>
      </c>
      <c r="G5353" s="35">
        <v>718</v>
      </c>
      <c r="H5353" s="32" t="s">
        <v>17496</v>
      </c>
      <c r="I5353" s="77">
        <v>3312000</v>
      </c>
      <c r="J5353" s="78"/>
      <c r="K5353" s="41"/>
      <c r="L5353" s="42" t="s">
        <v>17450</v>
      </c>
      <c r="M5353" s="79">
        <v>708</v>
      </c>
      <c r="N5353" s="80">
        <v>3241000</v>
      </c>
      <c r="O5353" s="81"/>
      <c r="P5353" s="77">
        <v>3241000</v>
      </c>
      <c r="Q5353" s="79">
        <v>734</v>
      </c>
      <c r="R5353" s="77">
        <v>3312000</v>
      </c>
      <c r="S5353" s="41"/>
      <c r="T5353" s="41" t="s">
        <v>6968</v>
      </c>
      <c r="U5353" s="41" t="s">
        <v>17497</v>
      </c>
      <c r="V5353" s="84"/>
      <c r="W5353" s="85"/>
      <c r="X5353" s="84" t="s">
        <v>644</v>
      </c>
      <c r="Y5353" s="84"/>
      <c r="Z5353" s="84" t="s">
        <v>11066</v>
      </c>
      <c r="AA5353" s="62">
        <v>43294</v>
      </c>
    </row>
    <row r="5354" spans="1:27" ht="15.75" x14ac:dyDescent="0.25">
      <c r="A5354" s="76">
        <v>5352</v>
      </c>
      <c r="B5354" s="35" t="s">
        <v>17498</v>
      </c>
      <c r="C5354" s="35" t="s">
        <v>17499</v>
      </c>
      <c r="D5354" s="38" t="s">
        <v>17500</v>
      </c>
      <c r="E5354" s="83" t="s">
        <v>679</v>
      </c>
      <c r="F5354" s="35" t="s">
        <v>660</v>
      </c>
      <c r="G5354" s="35">
        <v>659</v>
      </c>
      <c r="H5354" s="32" t="s">
        <v>17500</v>
      </c>
      <c r="I5354" s="77">
        <v>4795000</v>
      </c>
      <c r="J5354" s="78"/>
      <c r="K5354" s="41"/>
      <c r="L5354" s="42" t="s">
        <v>17450</v>
      </c>
      <c r="M5354" s="79">
        <v>649</v>
      </c>
      <c r="N5354" s="80">
        <v>4692000</v>
      </c>
      <c r="O5354" s="81"/>
      <c r="P5354" s="77">
        <v>4692000</v>
      </c>
      <c r="Q5354" s="79">
        <v>675</v>
      </c>
      <c r="R5354" s="77">
        <v>4795000</v>
      </c>
      <c r="S5354" s="41"/>
      <c r="T5354" s="41" t="s">
        <v>6968</v>
      </c>
      <c r="U5354" s="41" t="s">
        <v>17501</v>
      </c>
      <c r="V5354" s="84"/>
      <c r="W5354" s="85"/>
      <c r="X5354" s="84" t="s">
        <v>644</v>
      </c>
      <c r="Y5354" s="84"/>
      <c r="Z5354" s="84" t="s">
        <v>11066</v>
      </c>
      <c r="AA5354" s="62">
        <v>43294</v>
      </c>
    </row>
    <row r="5355" spans="1:27" ht="31.5" x14ac:dyDescent="0.25">
      <c r="A5355" s="76">
        <v>5353</v>
      </c>
      <c r="B5355" s="35" t="s">
        <v>17502</v>
      </c>
      <c r="C5355" s="35" t="s">
        <v>17503</v>
      </c>
      <c r="D5355" s="38" t="s">
        <v>17504</v>
      </c>
      <c r="E5355" s="83" t="s">
        <v>638</v>
      </c>
      <c r="F5355" s="35" t="s">
        <v>660</v>
      </c>
      <c r="G5355" s="35">
        <v>662</v>
      </c>
      <c r="H5355" s="32" t="s">
        <v>17504</v>
      </c>
      <c r="I5355" s="77">
        <v>4554000</v>
      </c>
      <c r="J5355" s="78"/>
      <c r="K5355" s="41"/>
      <c r="L5355" s="42" t="s">
        <v>17450</v>
      </c>
      <c r="M5355" s="79">
        <v>652</v>
      </c>
      <c r="N5355" s="80">
        <v>4480000</v>
      </c>
      <c r="O5355" s="81"/>
      <c r="P5355" s="77">
        <v>4480000</v>
      </c>
      <c r="Q5355" s="79">
        <v>678</v>
      </c>
      <c r="R5355" s="77">
        <v>4554000</v>
      </c>
      <c r="S5355" s="41"/>
      <c r="T5355" s="41" t="s">
        <v>6968</v>
      </c>
      <c r="U5355" s="41" t="s">
        <v>17505</v>
      </c>
      <c r="V5355" s="84"/>
      <c r="W5355" s="85"/>
      <c r="X5355" s="84" t="s">
        <v>644</v>
      </c>
      <c r="Y5355" s="84"/>
      <c r="Z5355" s="84" t="s">
        <v>11066</v>
      </c>
      <c r="AA5355" s="62">
        <v>43294</v>
      </c>
    </row>
    <row r="5356" spans="1:27" ht="15.75" x14ac:dyDescent="0.25">
      <c r="A5356" s="76">
        <v>5354</v>
      </c>
      <c r="B5356" s="35" t="s">
        <v>17506</v>
      </c>
      <c r="C5356" s="35" t="s">
        <v>17507</v>
      </c>
      <c r="D5356" s="38" t="s">
        <v>17508</v>
      </c>
      <c r="E5356" s="83" t="s">
        <v>679</v>
      </c>
      <c r="F5356" s="35" t="s">
        <v>1385</v>
      </c>
      <c r="G5356" s="35">
        <v>635</v>
      </c>
      <c r="H5356" s="32" t="s">
        <v>17508</v>
      </c>
      <c r="I5356" s="77">
        <v>2750000</v>
      </c>
      <c r="J5356" s="78"/>
      <c r="K5356" s="41"/>
      <c r="L5356" s="42" t="s">
        <v>17450</v>
      </c>
      <c r="M5356" s="79">
        <v>625</v>
      </c>
      <c r="N5356" s="80">
        <v>2673000</v>
      </c>
      <c r="O5356" s="81"/>
      <c r="P5356" s="77">
        <v>2673000</v>
      </c>
      <c r="Q5356" s="79">
        <v>650</v>
      </c>
      <c r="R5356" s="77">
        <v>2750000</v>
      </c>
      <c r="S5356" s="41"/>
      <c r="T5356" s="41" t="s">
        <v>6968</v>
      </c>
      <c r="U5356" s="41" t="s">
        <v>17509</v>
      </c>
      <c r="V5356" s="84"/>
      <c r="W5356" s="85"/>
      <c r="X5356" s="84" t="s">
        <v>644</v>
      </c>
      <c r="Y5356" s="84"/>
      <c r="Z5356" s="84" t="s">
        <v>11066</v>
      </c>
      <c r="AA5356" s="62">
        <v>43294</v>
      </c>
    </row>
    <row r="5357" spans="1:27" ht="31.5" x14ac:dyDescent="0.25">
      <c r="A5357" s="76">
        <v>5355</v>
      </c>
      <c r="B5357" s="35" t="s">
        <v>17510</v>
      </c>
      <c r="C5357" s="35" t="s">
        <v>17511</v>
      </c>
      <c r="D5357" s="38" t="s">
        <v>7039</v>
      </c>
      <c r="E5357" s="83" t="s">
        <v>638</v>
      </c>
      <c r="F5357" s="35" t="s">
        <v>639</v>
      </c>
      <c r="G5357" s="35">
        <v>628</v>
      </c>
      <c r="H5357" s="32" t="s">
        <v>7039</v>
      </c>
      <c r="I5357" s="77">
        <v>645000</v>
      </c>
      <c r="J5357" s="78"/>
      <c r="K5357" s="41"/>
      <c r="L5357" s="42" t="s">
        <v>17450</v>
      </c>
      <c r="M5357" s="79">
        <v>618</v>
      </c>
      <c r="N5357" s="80">
        <v>636000</v>
      </c>
      <c r="O5357" s="81"/>
      <c r="P5357" s="77">
        <v>636000</v>
      </c>
      <c r="Q5357" s="79">
        <v>642</v>
      </c>
      <c r="R5357" s="77">
        <v>645000</v>
      </c>
      <c r="S5357" s="41"/>
      <c r="T5357" s="41" t="s">
        <v>6968</v>
      </c>
      <c r="U5357" s="41" t="s">
        <v>7040</v>
      </c>
      <c r="V5357" s="84"/>
      <c r="W5357" s="85"/>
      <c r="X5357" s="84" t="s">
        <v>644</v>
      </c>
      <c r="Y5357" s="84"/>
      <c r="Z5357" s="84" t="s">
        <v>11066</v>
      </c>
      <c r="AA5357" s="62">
        <v>43294</v>
      </c>
    </row>
    <row r="5358" spans="1:27" ht="31.5" x14ac:dyDescent="0.25">
      <c r="A5358" s="76">
        <v>5356</v>
      </c>
      <c r="B5358" s="35" t="s">
        <v>17512</v>
      </c>
      <c r="C5358" s="35" t="s">
        <v>17513</v>
      </c>
      <c r="D5358" s="38" t="s">
        <v>17514</v>
      </c>
      <c r="E5358" s="83" t="s">
        <v>679</v>
      </c>
      <c r="F5358" s="35"/>
      <c r="G5358" s="35">
        <v>1904</v>
      </c>
      <c r="H5358" s="32" t="s">
        <v>17515</v>
      </c>
      <c r="I5358" s="77">
        <v>55000</v>
      </c>
      <c r="J5358" s="78"/>
      <c r="K5358" s="41" t="s">
        <v>17516</v>
      </c>
      <c r="L5358" s="42" t="s">
        <v>17450</v>
      </c>
      <c r="M5358" s="79"/>
      <c r="N5358" s="80"/>
      <c r="O5358" s="81"/>
      <c r="P5358" s="77"/>
      <c r="Q5358" s="79">
        <v>1904</v>
      </c>
      <c r="R5358" s="77">
        <v>55000</v>
      </c>
      <c r="S5358" s="41" t="s">
        <v>17517</v>
      </c>
      <c r="T5358" s="41" t="s">
        <v>6968</v>
      </c>
      <c r="U5358" s="41"/>
      <c r="V5358" s="84">
        <v>1</v>
      </c>
      <c r="W5358" s="85"/>
      <c r="X5358" s="84" t="s">
        <v>644</v>
      </c>
      <c r="Y5358" s="84"/>
      <c r="Z5358" s="84" t="s">
        <v>688</v>
      </c>
      <c r="AA5358" s="62">
        <v>43294</v>
      </c>
    </row>
    <row r="5359" spans="1:27" ht="15.75" x14ac:dyDescent="0.25">
      <c r="A5359" s="76">
        <v>5357</v>
      </c>
      <c r="B5359" s="35" t="s">
        <v>321</v>
      </c>
      <c r="C5359" s="35" t="s">
        <v>17518</v>
      </c>
      <c r="D5359" s="38" t="s">
        <v>324</v>
      </c>
      <c r="E5359" s="83" t="s">
        <v>679</v>
      </c>
      <c r="F5359" s="35" t="s">
        <v>639</v>
      </c>
      <c r="G5359" s="35">
        <v>623</v>
      </c>
      <c r="H5359" s="32" t="s">
        <v>322</v>
      </c>
      <c r="I5359" s="77">
        <v>980000</v>
      </c>
      <c r="J5359" s="78"/>
      <c r="K5359" s="41"/>
      <c r="L5359" s="42" t="s">
        <v>17450</v>
      </c>
      <c r="M5359" s="79">
        <v>613</v>
      </c>
      <c r="N5359" s="80">
        <v>927000</v>
      </c>
      <c r="O5359" s="81"/>
      <c r="P5359" s="77">
        <v>927000</v>
      </c>
      <c r="Q5359" s="79">
        <v>636</v>
      </c>
      <c r="R5359" s="77">
        <v>980000</v>
      </c>
      <c r="S5359" s="41"/>
      <c r="T5359" s="41" t="s">
        <v>6968</v>
      </c>
      <c r="U5359" s="41" t="s">
        <v>323</v>
      </c>
      <c r="V5359" s="84"/>
      <c r="W5359" s="85"/>
      <c r="X5359" s="84" t="s">
        <v>644</v>
      </c>
      <c r="Y5359" s="84"/>
      <c r="Z5359" s="84" t="s">
        <v>11066</v>
      </c>
      <c r="AA5359" s="62">
        <v>43294</v>
      </c>
    </row>
    <row r="5360" spans="1:27" ht="15.75" x14ac:dyDescent="0.25">
      <c r="A5360" s="76">
        <v>5358</v>
      </c>
      <c r="B5360" s="35" t="s">
        <v>17519</v>
      </c>
      <c r="C5360" s="35" t="s">
        <v>17520</v>
      </c>
      <c r="D5360" s="38" t="s">
        <v>17521</v>
      </c>
      <c r="E5360" s="83" t="s">
        <v>679</v>
      </c>
      <c r="F5360" s="35" t="s">
        <v>639</v>
      </c>
      <c r="G5360" s="35">
        <v>648</v>
      </c>
      <c r="H5360" s="32" t="s">
        <v>17521</v>
      </c>
      <c r="I5360" s="77">
        <v>1398000</v>
      </c>
      <c r="J5360" s="78"/>
      <c r="K5360" s="41"/>
      <c r="L5360" s="42" t="s">
        <v>17450</v>
      </c>
      <c r="M5360" s="79">
        <v>638</v>
      </c>
      <c r="N5360" s="80">
        <v>1380000</v>
      </c>
      <c r="O5360" s="81"/>
      <c r="P5360" s="77">
        <v>1380000</v>
      </c>
      <c r="Q5360" s="79">
        <v>664</v>
      </c>
      <c r="R5360" s="77">
        <v>1398000</v>
      </c>
      <c r="S5360" s="41"/>
      <c r="T5360" s="41" t="s">
        <v>6968</v>
      </c>
      <c r="U5360" s="41" t="s">
        <v>17522</v>
      </c>
      <c r="V5360" s="84"/>
      <c r="W5360" s="85"/>
      <c r="X5360" s="84" t="s">
        <v>644</v>
      </c>
      <c r="Y5360" s="84"/>
      <c r="Z5360" s="84" t="s">
        <v>11066</v>
      </c>
      <c r="AA5360" s="62">
        <v>43294</v>
      </c>
    </row>
    <row r="5361" spans="1:27" ht="15.75" x14ac:dyDescent="0.25">
      <c r="A5361" s="76">
        <v>5359</v>
      </c>
      <c r="B5361" s="35" t="s">
        <v>325</v>
      </c>
      <c r="C5361" s="35" t="s">
        <v>17523</v>
      </c>
      <c r="D5361" s="38" t="s">
        <v>326</v>
      </c>
      <c r="E5361" s="83" t="s">
        <v>679</v>
      </c>
      <c r="F5361" s="35" t="s">
        <v>639</v>
      </c>
      <c r="G5361" s="35">
        <v>625</v>
      </c>
      <c r="H5361" s="32" t="s">
        <v>326</v>
      </c>
      <c r="I5361" s="77">
        <v>1193000</v>
      </c>
      <c r="J5361" s="78"/>
      <c r="K5361" s="41"/>
      <c r="L5361" s="42" t="s">
        <v>17450</v>
      </c>
      <c r="M5361" s="79">
        <v>615</v>
      </c>
      <c r="N5361" s="80">
        <v>1114000</v>
      </c>
      <c r="O5361" s="81"/>
      <c r="P5361" s="77">
        <v>1114000</v>
      </c>
      <c r="Q5361" s="79">
        <v>638</v>
      </c>
      <c r="R5361" s="77">
        <v>1193000</v>
      </c>
      <c r="S5361" s="41"/>
      <c r="T5361" s="41" t="s">
        <v>6968</v>
      </c>
      <c r="U5361" s="41" t="s">
        <v>327</v>
      </c>
      <c r="V5361" s="84"/>
      <c r="W5361" s="85"/>
      <c r="X5361" s="84" t="s">
        <v>644</v>
      </c>
      <c r="Y5361" s="84"/>
      <c r="Z5361" s="84" t="s">
        <v>11066</v>
      </c>
      <c r="AA5361" s="62">
        <v>43294</v>
      </c>
    </row>
    <row r="5362" spans="1:27" ht="15.75" x14ac:dyDescent="0.25">
      <c r="A5362" s="76">
        <v>5360</v>
      </c>
      <c r="B5362" s="35" t="s">
        <v>17524</v>
      </c>
      <c r="C5362" s="35" t="s">
        <v>17525</v>
      </c>
      <c r="D5362" s="38" t="s">
        <v>17526</v>
      </c>
      <c r="E5362" s="83" t="s">
        <v>679</v>
      </c>
      <c r="F5362" s="35" t="s">
        <v>639</v>
      </c>
      <c r="G5362" s="35">
        <v>627</v>
      </c>
      <c r="H5362" s="32" t="s">
        <v>17527</v>
      </c>
      <c r="I5362" s="77">
        <v>930000</v>
      </c>
      <c r="J5362" s="78"/>
      <c r="K5362" s="41"/>
      <c r="L5362" s="42" t="s">
        <v>17450</v>
      </c>
      <c r="M5362" s="79">
        <v>617</v>
      </c>
      <c r="N5362" s="80">
        <v>877000</v>
      </c>
      <c r="O5362" s="81"/>
      <c r="P5362" s="77">
        <v>877000</v>
      </c>
      <c r="Q5362" s="79">
        <v>641</v>
      </c>
      <c r="R5362" s="77">
        <v>930000</v>
      </c>
      <c r="S5362" s="41"/>
      <c r="T5362" s="41" t="s">
        <v>6968</v>
      </c>
      <c r="U5362" s="41" t="s">
        <v>17528</v>
      </c>
      <c r="V5362" s="84"/>
      <c r="W5362" s="85"/>
      <c r="X5362" s="84" t="s">
        <v>644</v>
      </c>
      <c r="Y5362" s="84"/>
      <c r="Z5362" s="84" t="s">
        <v>11066</v>
      </c>
      <c r="AA5362" s="62">
        <v>43294</v>
      </c>
    </row>
    <row r="5363" spans="1:27" ht="15.75" x14ac:dyDescent="0.25">
      <c r="A5363" s="76">
        <v>5361</v>
      </c>
      <c r="B5363" s="35" t="s">
        <v>17529</v>
      </c>
      <c r="C5363" s="35" t="s">
        <v>17530</v>
      </c>
      <c r="D5363" s="38" t="s">
        <v>17531</v>
      </c>
      <c r="E5363" s="83" t="s">
        <v>679</v>
      </c>
      <c r="F5363" s="35" t="s">
        <v>639</v>
      </c>
      <c r="G5363" s="35">
        <v>627</v>
      </c>
      <c r="H5363" s="32" t="s">
        <v>17527</v>
      </c>
      <c r="I5363" s="77">
        <v>930000</v>
      </c>
      <c r="J5363" s="78"/>
      <c r="K5363" s="41"/>
      <c r="L5363" s="42" t="s">
        <v>17450</v>
      </c>
      <c r="M5363" s="79">
        <v>617</v>
      </c>
      <c r="N5363" s="80">
        <v>877000</v>
      </c>
      <c r="O5363" s="81"/>
      <c r="P5363" s="77">
        <v>877000</v>
      </c>
      <c r="Q5363" s="79">
        <v>641</v>
      </c>
      <c r="R5363" s="77">
        <v>930000</v>
      </c>
      <c r="S5363" s="41"/>
      <c r="T5363" s="41" t="s">
        <v>6968</v>
      </c>
      <c r="U5363" s="41" t="s">
        <v>17528</v>
      </c>
      <c r="V5363" s="84"/>
      <c r="W5363" s="85"/>
      <c r="X5363" s="84" t="s">
        <v>644</v>
      </c>
      <c r="Y5363" s="84"/>
      <c r="Z5363" s="84" t="s">
        <v>11066</v>
      </c>
      <c r="AA5363" s="62">
        <v>43294</v>
      </c>
    </row>
    <row r="5364" spans="1:27" ht="15.75" x14ac:dyDescent="0.25">
      <c r="A5364" s="76">
        <v>5362</v>
      </c>
      <c r="B5364" s="35" t="s">
        <v>17532</v>
      </c>
      <c r="C5364" s="35" t="s">
        <v>17533</v>
      </c>
      <c r="D5364" s="38" t="s">
        <v>17534</v>
      </c>
      <c r="E5364" s="83" t="s">
        <v>679</v>
      </c>
      <c r="F5364" s="35"/>
      <c r="G5364" s="35">
        <v>726</v>
      </c>
      <c r="H5364" s="32" t="s">
        <v>17534</v>
      </c>
      <c r="I5364" s="77">
        <v>47700</v>
      </c>
      <c r="J5364" s="78"/>
      <c r="K5364" s="41"/>
      <c r="L5364" s="42" t="s">
        <v>17450</v>
      </c>
      <c r="M5364" s="79">
        <v>716</v>
      </c>
      <c r="N5364" s="80">
        <v>45900</v>
      </c>
      <c r="O5364" s="81"/>
      <c r="P5364" s="77">
        <v>45900</v>
      </c>
      <c r="Q5364" s="79">
        <v>745</v>
      </c>
      <c r="R5364" s="77">
        <v>47700</v>
      </c>
      <c r="S5364" s="41"/>
      <c r="T5364" s="41" t="s">
        <v>6968</v>
      </c>
      <c r="U5364" s="41" t="s">
        <v>17535</v>
      </c>
      <c r="V5364" s="84"/>
      <c r="W5364" s="85"/>
      <c r="X5364" s="84" t="s">
        <v>644</v>
      </c>
      <c r="Y5364" s="84"/>
      <c r="Z5364" s="84" t="s">
        <v>11066</v>
      </c>
      <c r="AA5364" s="62">
        <v>43294</v>
      </c>
    </row>
    <row r="5365" spans="1:27" ht="15.75" x14ac:dyDescent="0.25">
      <c r="A5365" s="76">
        <v>5363</v>
      </c>
      <c r="B5365" s="35" t="s">
        <v>17536</v>
      </c>
      <c r="C5365" s="35" t="s">
        <v>17537</v>
      </c>
      <c r="D5365" s="38" t="s">
        <v>17538</v>
      </c>
      <c r="E5365" s="83" t="s">
        <v>679</v>
      </c>
      <c r="F5365" s="35" t="s">
        <v>639</v>
      </c>
      <c r="G5365" s="35">
        <v>633</v>
      </c>
      <c r="H5365" s="32" t="s">
        <v>17538</v>
      </c>
      <c r="I5365" s="77">
        <v>1552000</v>
      </c>
      <c r="J5365" s="78"/>
      <c r="K5365" s="41"/>
      <c r="L5365" s="42" t="s">
        <v>17450</v>
      </c>
      <c r="M5365" s="79">
        <v>623</v>
      </c>
      <c r="N5365" s="80">
        <v>1525000</v>
      </c>
      <c r="O5365" s="81"/>
      <c r="P5365" s="77">
        <v>1525000</v>
      </c>
      <c r="Q5365" s="79">
        <v>648</v>
      </c>
      <c r="R5365" s="77">
        <v>1552000</v>
      </c>
      <c r="S5365" s="41"/>
      <c r="T5365" s="41" t="s">
        <v>6968</v>
      </c>
      <c r="U5365" s="41" t="s">
        <v>17539</v>
      </c>
      <c r="V5365" s="84"/>
      <c r="W5365" s="85"/>
      <c r="X5365" s="84" t="s">
        <v>644</v>
      </c>
      <c r="Y5365" s="84"/>
      <c r="Z5365" s="84" t="s">
        <v>11066</v>
      </c>
      <c r="AA5365" s="62">
        <v>43294</v>
      </c>
    </row>
    <row r="5366" spans="1:27" ht="31.5" x14ac:dyDescent="0.25">
      <c r="A5366" s="76">
        <v>5364</v>
      </c>
      <c r="B5366" s="35" t="s">
        <v>17540</v>
      </c>
      <c r="C5366" s="35" t="s">
        <v>17541</v>
      </c>
      <c r="D5366" s="38" t="s">
        <v>17542</v>
      </c>
      <c r="E5366" s="83" t="s">
        <v>679</v>
      </c>
      <c r="F5366" s="35" t="s">
        <v>639</v>
      </c>
      <c r="G5366" s="35">
        <v>737</v>
      </c>
      <c r="H5366" s="32" t="s">
        <v>17543</v>
      </c>
      <c r="I5366" s="77">
        <v>574000</v>
      </c>
      <c r="J5366" s="78"/>
      <c r="K5366" s="41"/>
      <c r="L5366" s="42" t="s">
        <v>17450</v>
      </c>
      <c r="M5366" s="79">
        <v>727</v>
      </c>
      <c r="N5366" s="80">
        <v>543000</v>
      </c>
      <c r="O5366" s="81"/>
      <c r="P5366" s="77">
        <v>543000</v>
      </c>
      <c r="Q5366" s="79">
        <v>758</v>
      </c>
      <c r="R5366" s="77">
        <v>574000</v>
      </c>
      <c r="S5366" s="41"/>
      <c r="T5366" s="41" t="s">
        <v>6968</v>
      </c>
      <c r="U5366" s="41" t="s">
        <v>17544</v>
      </c>
      <c r="V5366" s="84"/>
      <c r="W5366" s="85"/>
      <c r="X5366" s="84" t="s">
        <v>644</v>
      </c>
      <c r="Y5366" s="84"/>
      <c r="Z5366" s="84" t="s">
        <v>3214</v>
      </c>
      <c r="AA5366" s="62">
        <v>43294</v>
      </c>
    </row>
    <row r="5367" spans="1:27" ht="15.75" x14ac:dyDescent="0.25">
      <c r="A5367" s="76">
        <v>5365</v>
      </c>
      <c r="B5367" s="35" t="s">
        <v>17545</v>
      </c>
      <c r="C5367" s="35" t="s">
        <v>17546</v>
      </c>
      <c r="D5367" s="38" t="s">
        <v>9045</v>
      </c>
      <c r="E5367" s="83" t="s">
        <v>679</v>
      </c>
      <c r="F5367" s="35" t="s">
        <v>1385</v>
      </c>
      <c r="G5367" s="35">
        <v>642</v>
      </c>
      <c r="H5367" s="32" t="s">
        <v>9045</v>
      </c>
      <c r="I5367" s="77">
        <v>2218000</v>
      </c>
      <c r="J5367" s="78"/>
      <c r="K5367" s="41"/>
      <c r="L5367" s="42" t="s">
        <v>17450</v>
      </c>
      <c r="M5367" s="79">
        <v>632</v>
      </c>
      <c r="N5367" s="80">
        <v>2147000</v>
      </c>
      <c r="O5367" s="81"/>
      <c r="P5367" s="77">
        <v>2147000</v>
      </c>
      <c r="Q5367" s="79">
        <v>657</v>
      </c>
      <c r="R5367" s="77">
        <v>2218000</v>
      </c>
      <c r="S5367" s="41"/>
      <c r="T5367" s="41" t="s">
        <v>6968</v>
      </c>
      <c r="U5367" s="41" t="s">
        <v>9046</v>
      </c>
      <c r="V5367" s="84"/>
      <c r="W5367" s="85"/>
      <c r="X5367" s="84" t="s">
        <v>644</v>
      </c>
      <c r="Y5367" s="84"/>
      <c r="Z5367" s="84" t="s">
        <v>11066</v>
      </c>
      <c r="AA5367" s="62">
        <v>43294</v>
      </c>
    </row>
    <row r="5368" spans="1:27" ht="15.75" x14ac:dyDescent="0.25">
      <c r="A5368" s="76">
        <v>5366</v>
      </c>
      <c r="B5368" s="35" t="s">
        <v>329</v>
      </c>
      <c r="C5368" s="35" t="s">
        <v>17547</v>
      </c>
      <c r="D5368" s="38" t="s">
        <v>330</v>
      </c>
      <c r="E5368" s="83" t="s">
        <v>801</v>
      </c>
      <c r="F5368" s="35" t="s">
        <v>781</v>
      </c>
      <c r="G5368" s="35">
        <v>624</v>
      </c>
      <c r="H5368" s="32" t="s">
        <v>330</v>
      </c>
      <c r="I5368" s="77">
        <v>697000</v>
      </c>
      <c r="J5368" s="78"/>
      <c r="K5368" s="41"/>
      <c r="L5368" s="42" t="s">
        <v>17450</v>
      </c>
      <c r="M5368" s="79">
        <v>614</v>
      </c>
      <c r="N5368" s="80">
        <v>675000</v>
      </c>
      <c r="O5368" s="81"/>
      <c r="P5368" s="77">
        <v>675000</v>
      </c>
      <c r="Q5368" s="79">
        <v>637</v>
      </c>
      <c r="R5368" s="77">
        <v>697000</v>
      </c>
      <c r="S5368" s="41"/>
      <c r="T5368" s="41" t="s">
        <v>6968</v>
      </c>
      <c r="U5368" s="41" t="s">
        <v>331</v>
      </c>
      <c r="V5368" s="84"/>
      <c r="W5368" s="85"/>
      <c r="X5368" s="84" t="s">
        <v>644</v>
      </c>
      <c r="Y5368" s="84"/>
      <c r="Z5368" s="84" t="s">
        <v>11066</v>
      </c>
      <c r="AA5368" s="62">
        <v>43294</v>
      </c>
    </row>
    <row r="5369" spans="1:27" ht="15.75" x14ac:dyDescent="0.25">
      <c r="A5369" s="76">
        <v>5367</v>
      </c>
      <c r="B5369" s="35" t="s">
        <v>17548</v>
      </c>
      <c r="C5369" s="35" t="s">
        <v>17549</v>
      </c>
      <c r="D5369" s="38" t="s">
        <v>17550</v>
      </c>
      <c r="E5369" s="83" t="s">
        <v>801</v>
      </c>
      <c r="F5369" s="35"/>
      <c r="G5369" s="35">
        <v>639</v>
      </c>
      <c r="H5369" s="32" t="s">
        <v>17550</v>
      </c>
      <c r="I5369" s="77">
        <v>84600</v>
      </c>
      <c r="J5369" s="78"/>
      <c r="K5369" s="41"/>
      <c r="L5369" s="42" t="s">
        <v>17450</v>
      </c>
      <c r="M5369" s="79">
        <v>629</v>
      </c>
      <c r="N5369" s="80">
        <v>82100</v>
      </c>
      <c r="O5369" s="81"/>
      <c r="P5369" s="77">
        <v>82100</v>
      </c>
      <c r="Q5369" s="79">
        <v>654</v>
      </c>
      <c r="R5369" s="77">
        <v>84600</v>
      </c>
      <c r="S5369" s="41"/>
      <c r="T5369" s="41" t="s">
        <v>6968</v>
      </c>
      <c r="U5369" s="41" t="s">
        <v>17551</v>
      </c>
      <c r="V5369" s="84"/>
      <c r="W5369" s="85"/>
      <c r="X5369" s="84" t="s">
        <v>644</v>
      </c>
      <c r="Y5369" s="84"/>
      <c r="Z5369" s="84" t="s">
        <v>11066</v>
      </c>
      <c r="AA5369" s="62">
        <v>43294</v>
      </c>
    </row>
    <row r="5370" spans="1:27" ht="31.5" x14ac:dyDescent="0.25">
      <c r="A5370" s="76">
        <v>5368</v>
      </c>
      <c r="B5370" s="35" t="s">
        <v>17552</v>
      </c>
      <c r="C5370" s="35" t="s">
        <v>17553</v>
      </c>
      <c r="D5370" s="38" t="s">
        <v>17554</v>
      </c>
      <c r="E5370" s="83" t="s">
        <v>703</v>
      </c>
      <c r="F5370" s="35" t="s">
        <v>649</v>
      </c>
      <c r="G5370" s="35">
        <v>60</v>
      </c>
      <c r="H5370" s="32" t="s">
        <v>7149</v>
      </c>
      <c r="I5370" s="77">
        <v>9081000</v>
      </c>
      <c r="J5370" s="78" t="s">
        <v>7150</v>
      </c>
      <c r="K5370" s="41"/>
      <c r="L5370" s="42" t="s">
        <v>17450</v>
      </c>
      <c r="M5370" s="79">
        <v>58</v>
      </c>
      <c r="N5370" s="80">
        <v>8996000</v>
      </c>
      <c r="O5370" s="81" t="s">
        <v>7150</v>
      </c>
      <c r="P5370" s="77">
        <v>8996000</v>
      </c>
      <c r="Q5370" s="79">
        <v>60</v>
      </c>
      <c r="R5370" s="77">
        <v>9081000</v>
      </c>
      <c r="S5370" s="41" t="s">
        <v>7150</v>
      </c>
      <c r="T5370" s="41" t="s">
        <v>1659</v>
      </c>
      <c r="U5370" s="41" t="s">
        <v>7151</v>
      </c>
      <c r="V5370" s="84"/>
      <c r="W5370" s="85"/>
      <c r="X5370" s="84" t="s">
        <v>644</v>
      </c>
      <c r="Y5370" s="84"/>
      <c r="Z5370" s="84" t="s">
        <v>11066</v>
      </c>
      <c r="AA5370" s="62">
        <v>43294</v>
      </c>
    </row>
    <row r="5371" spans="1:27" ht="15.75" x14ac:dyDescent="0.25">
      <c r="A5371" s="76">
        <v>5369</v>
      </c>
      <c r="B5371" s="35" t="s">
        <v>17555</v>
      </c>
      <c r="C5371" s="35" t="s">
        <v>17556</v>
      </c>
      <c r="D5371" s="38" t="s">
        <v>17557</v>
      </c>
      <c r="E5371" s="83" t="s">
        <v>703</v>
      </c>
      <c r="F5371" s="35" t="s">
        <v>639</v>
      </c>
      <c r="G5371" s="35">
        <v>723</v>
      </c>
      <c r="H5371" s="32" t="s">
        <v>17557</v>
      </c>
      <c r="I5371" s="77">
        <v>1145000</v>
      </c>
      <c r="J5371" s="78"/>
      <c r="K5371" s="41"/>
      <c r="L5371" s="42" t="s">
        <v>17450</v>
      </c>
      <c r="M5371" s="79">
        <v>713</v>
      </c>
      <c r="N5371" s="80">
        <v>1136000</v>
      </c>
      <c r="O5371" s="81"/>
      <c r="P5371" s="77">
        <v>1136000</v>
      </c>
      <c r="Q5371" s="79">
        <v>739</v>
      </c>
      <c r="R5371" s="77">
        <v>1145000</v>
      </c>
      <c r="S5371" s="41"/>
      <c r="T5371" s="41" t="s">
        <v>6968</v>
      </c>
      <c r="U5371" s="41" t="s">
        <v>17558</v>
      </c>
      <c r="V5371" s="84"/>
      <c r="W5371" s="85"/>
      <c r="X5371" s="84" t="s">
        <v>644</v>
      </c>
      <c r="Y5371" s="84"/>
      <c r="Z5371" s="84" t="s">
        <v>11066</v>
      </c>
      <c r="AA5371" s="62">
        <v>43294</v>
      </c>
    </row>
    <row r="5372" spans="1:27" ht="15.75" x14ac:dyDescent="0.25">
      <c r="A5372" s="76">
        <v>5370</v>
      </c>
      <c r="B5372" s="35" t="s">
        <v>17559</v>
      </c>
      <c r="C5372" s="35" t="s">
        <v>17560</v>
      </c>
      <c r="D5372" s="38" t="s">
        <v>17561</v>
      </c>
      <c r="E5372" s="83" t="s">
        <v>638</v>
      </c>
      <c r="F5372" s="35" t="s">
        <v>1385</v>
      </c>
      <c r="G5372" s="35">
        <v>631</v>
      </c>
      <c r="H5372" s="32" t="s">
        <v>17562</v>
      </c>
      <c r="I5372" s="77">
        <v>2717000</v>
      </c>
      <c r="J5372" s="78"/>
      <c r="K5372" s="41"/>
      <c r="L5372" s="42" t="s">
        <v>17450</v>
      </c>
      <c r="M5372" s="79">
        <v>621</v>
      </c>
      <c r="N5372" s="80">
        <v>2658000</v>
      </c>
      <c r="O5372" s="81"/>
      <c r="P5372" s="77">
        <v>2658000</v>
      </c>
      <c r="Q5372" s="79">
        <v>646</v>
      </c>
      <c r="R5372" s="77">
        <v>2717000</v>
      </c>
      <c r="S5372" s="41"/>
      <c r="T5372" s="41" t="s">
        <v>6968</v>
      </c>
      <c r="U5372" s="41" t="s">
        <v>17563</v>
      </c>
      <c r="V5372" s="84"/>
      <c r="W5372" s="85"/>
      <c r="X5372" s="84" t="s">
        <v>644</v>
      </c>
      <c r="Y5372" s="84"/>
      <c r="Z5372" s="84" t="s">
        <v>11066</v>
      </c>
      <c r="AA5372" s="62">
        <v>43294</v>
      </c>
    </row>
    <row r="5373" spans="1:27" ht="15.75" x14ac:dyDescent="0.25">
      <c r="A5373" s="76">
        <v>5371</v>
      </c>
      <c r="B5373" s="35" t="s">
        <v>17564</v>
      </c>
      <c r="C5373" s="35" t="s">
        <v>17565</v>
      </c>
      <c r="D5373" s="38" t="s">
        <v>17566</v>
      </c>
      <c r="E5373" s="83" t="s">
        <v>638</v>
      </c>
      <c r="F5373" s="35" t="s">
        <v>649</v>
      </c>
      <c r="G5373" s="35">
        <v>632</v>
      </c>
      <c r="H5373" s="32" t="s">
        <v>17567</v>
      </c>
      <c r="I5373" s="77">
        <v>2394000</v>
      </c>
      <c r="J5373" s="78"/>
      <c r="K5373" s="41"/>
      <c r="L5373" s="42" t="s">
        <v>17450</v>
      </c>
      <c r="M5373" s="79">
        <v>622</v>
      </c>
      <c r="N5373" s="80">
        <v>2363000</v>
      </c>
      <c r="O5373" s="81"/>
      <c r="P5373" s="77">
        <v>2363000</v>
      </c>
      <c r="Q5373" s="79">
        <v>647</v>
      </c>
      <c r="R5373" s="77">
        <v>2394000</v>
      </c>
      <c r="S5373" s="41"/>
      <c r="T5373" s="41" t="s">
        <v>6968</v>
      </c>
      <c r="U5373" s="41" t="s">
        <v>17568</v>
      </c>
      <c r="V5373" s="84"/>
      <c r="W5373" s="85"/>
      <c r="X5373" s="84" t="s">
        <v>644</v>
      </c>
      <c r="Y5373" s="84"/>
      <c r="Z5373" s="84" t="s">
        <v>11066</v>
      </c>
      <c r="AA5373" s="62">
        <v>43294</v>
      </c>
    </row>
    <row r="5374" spans="1:27" ht="15.75" x14ac:dyDescent="0.25">
      <c r="A5374" s="76">
        <v>5372</v>
      </c>
      <c r="B5374" s="35" t="s">
        <v>17569</v>
      </c>
      <c r="C5374" s="35" t="s">
        <v>17570</v>
      </c>
      <c r="D5374" s="38" t="s">
        <v>17571</v>
      </c>
      <c r="E5374" s="83" t="s">
        <v>638</v>
      </c>
      <c r="F5374" s="35" t="s">
        <v>639</v>
      </c>
      <c r="G5374" s="35">
        <v>618</v>
      </c>
      <c r="H5374" s="32" t="s">
        <v>17572</v>
      </c>
      <c r="I5374" s="77">
        <v>710000</v>
      </c>
      <c r="J5374" s="78"/>
      <c r="K5374" s="41"/>
      <c r="L5374" s="42" t="s">
        <v>17450</v>
      </c>
      <c r="M5374" s="79">
        <v>608</v>
      </c>
      <c r="N5374" s="80">
        <v>681000</v>
      </c>
      <c r="O5374" s="81"/>
      <c r="P5374" s="77">
        <v>681000</v>
      </c>
      <c r="Q5374" s="79">
        <v>626</v>
      </c>
      <c r="R5374" s="77">
        <v>710000</v>
      </c>
      <c r="S5374" s="41"/>
      <c r="T5374" s="41" t="s">
        <v>6968</v>
      </c>
      <c r="U5374" s="41" t="s">
        <v>17573</v>
      </c>
      <c r="V5374" s="84"/>
      <c r="W5374" s="85"/>
      <c r="X5374" s="84" t="s">
        <v>644</v>
      </c>
      <c r="Y5374" s="84"/>
      <c r="Z5374" s="84" t="s">
        <v>3214</v>
      </c>
      <c r="AA5374" s="62">
        <v>43294</v>
      </c>
    </row>
    <row r="5375" spans="1:27" ht="15.75" x14ac:dyDescent="0.25">
      <c r="A5375" s="76">
        <v>5373</v>
      </c>
      <c r="B5375" s="35" t="s">
        <v>17574</v>
      </c>
      <c r="C5375" s="35" t="s">
        <v>17575</v>
      </c>
      <c r="D5375" s="38" t="s">
        <v>17576</v>
      </c>
      <c r="E5375" s="83" t="s">
        <v>638</v>
      </c>
      <c r="F5375" s="35" t="s">
        <v>639</v>
      </c>
      <c r="G5375" s="35">
        <v>618</v>
      </c>
      <c r="H5375" s="32" t="s">
        <v>17572</v>
      </c>
      <c r="I5375" s="77">
        <v>710000</v>
      </c>
      <c r="J5375" s="78"/>
      <c r="K5375" s="41"/>
      <c r="L5375" s="42" t="s">
        <v>17450</v>
      </c>
      <c r="M5375" s="79">
        <v>608</v>
      </c>
      <c r="N5375" s="80">
        <v>681000</v>
      </c>
      <c r="O5375" s="81"/>
      <c r="P5375" s="77">
        <v>681000</v>
      </c>
      <c r="Q5375" s="79">
        <v>626</v>
      </c>
      <c r="R5375" s="77">
        <v>710000</v>
      </c>
      <c r="S5375" s="41"/>
      <c r="T5375" s="41" t="s">
        <v>6968</v>
      </c>
      <c r="U5375" s="41" t="s">
        <v>17573</v>
      </c>
      <c r="V5375" s="84"/>
      <c r="W5375" s="85"/>
      <c r="X5375" s="84" t="s">
        <v>644</v>
      </c>
      <c r="Y5375" s="84"/>
      <c r="Z5375" s="84" t="s">
        <v>11066</v>
      </c>
      <c r="AA5375" s="62">
        <v>43294</v>
      </c>
    </row>
    <row r="5376" spans="1:27" ht="15.75" x14ac:dyDescent="0.25">
      <c r="A5376" s="76">
        <v>5374</v>
      </c>
      <c r="B5376" s="35" t="s">
        <v>17577</v>
      </c>
      <c r="C5376" s="35" t="s">
        <v>17578</v>
      </c>
      <c r="D5376" s="38" t="s">
        <v>17317</v>
      </c>
      <c r="E5376" s="83" t="s">
        <v>679</v>
      </c>
      <c r="F5376" s="35" t="s">
        <v>811</v>
      </c>
      <c r="G5376" s="35">
        <v>650</v>
      </c>
      <c r="H5376" s="32" t="s">
        <v>17317</v>
      </c>
      <c r="I5376" s="77">
        <v>277000</v>
      </c>
      <c r="J5376" s="78"/>
      <c r="K5376" s="41"/>
      <c r="L5376" s="42" t="s">
        <v>17450</v>
      </c>
      <c r="M5376" s="79">
        <v>640</v>
      </c>
      <c r="N5376" s="80">
        <v>268000</v>
      </c>
      <c r="O5376" s="81"/>
      <c r="P5376" s="77">
        <v>268000</v>
      </c>
      <c r="Q5376" s="79">
        <v>666</v>
      </c>
      <c r="R5376" s="77">
        <v>277000</v>
      </c>
      <c r="S5376" s="41"/>
      <c r="T5376" s="41" t="s">
        <v>6968</v>
      </c>
      <c r="U5376" s="41" t="s">
        <v>17318</v>
      </c>
      <c r="V5376" s="84"/>
      <c r="W5376" s="85"/>
      <c r="X5376" s="84" t="s">
        <v>644</v>
      </c>
      <c r="Y5376" s="84"/>
      <c r="Z5376" s="84" t="s">
        <v>11066</v>
      </c>
      <c r="AA5376" s="62">
        <v>43294</v>
      </c>
    </row>
    <row r="5377" spans="1:27" ht="15.75" x14ac:dyDescent="0.25">
      <c r="A5377" s="76">
        <v>5375</v>
      </c>
      <c r="B5377" s="35" t="s">
        <v>332</v>
      </c>
      <c r="C5377" s="35" t="s">
        <v>17579</v>
      </c>
      <c r="D5377" s="38" t="s">
        <v>333</v>
      </c>
      <c r="E5377" s="83" t="s">
        <v>679</v>
      </c>
      <c r="F5377" s="35" t="s">
        <v>781</v>
      </c>
      <c r="G5377" s="35">
        <v>645</v>
      </c>
      <c r="H5377" s="32" t="s">
        <v>333</v>
      </c>
      <c r="I5377" s="77">
        <v>340000</v>
      </c>
      <c r="J5377" s="78"/>
      <c r="K5377" s="41"/>
      <c r="L5377" s="42" t="s">
        <v>17450</v>
      </c>
      <c r="M5377" s="79">
        <v>635</v>
      </c>
      <c r="N5377" s="80">
        <v>331000</v>
      </c>
      <c r="O5377" s="81"/>
      <c r="P5377" s="77">
        <v>331000</v>
      </c>
      <c r="Q5377" s="79">
        <v>661</v>
      </c>
      <c r="R5377" s="77">
        <v>340000</v>
      </c>
      <c r="S5377" s="41"/>
      <c r="T5377" s="41" t="s">
        <v>6968</v>
      </c>
      <c r="U5377" s="41" t="s">
        <v>334</v>
      </c>
      <c r="V5377" s="84"/>
      <c r="W5377" s="85"/>
      <c r="X5377" s="84" t="s">
        <v>644</v>
      </c>
      <c r="Y5377" s="84"/>
      <c r="Z5377" s="84" t="s">
        <v>11066</v>
      </c>
      <c r="AA5377" s="62">
        <v>43294</v>
      </c>
    </row>
    <row r="5378" spans="1:27" ht="15.75" x14ac:dyDescent="0.25">
      <c r="A5378" s="76">
        <v>5376</v>
      </c>
      <c r="B5378" s="35" t="s">
        <v>17580</v>
      </c>
      <c r="C5378" s="35" t="s">
        <v>17581</v>
      </c>
      <c r="D5378" s="38" t="s">
        <v>17582</v>
      </c>
      <c r="E5378" s="83" t="s">
        <v>679</v>
      </c>
      <c r="F5378" s="35"/>
      <c r="G5378" s="35">
        <v>246</v>
      </c>
      <c r="H5378" s="32" t="s">
        <v>4874</v>
      </c>
      <c r="I5378" s="77">
        <v>34600</v>
      </c>
      <c r="J5378" s="78"/>
      <c r="K5378" s="41"/>
      <c r="L5378" s="42" t="s">
        <v>17450</v>
      </c>
      <c r="M5378" s="79">
        <v>237</v>
      </c>
      <c r="N5378" s="80">
        <v>33000</v>
      </c>
      <c r="O5378" s="81"/>
      <c r="P5378" s="77">
        <v>41100</v>
      </c>
      <c r="Q5378" s="79">
        <v>241</v>
      </c>
      <c r="R5378" s="77">
        <v>34600</v>
      </c>
      <c r="S5378" s="41"/>
      <c r="T5378" s="41" t="s">
        <v>1409</v>
      </c>
      <c r="U5378" s="41" t="s">
        <v>4875</v>
      </c>
      <c r="V5378" s="84"/>
      <c r="W5378" s="85"/>
      <c r="X5378" s="84" t="s">
        <v>644</v>
      </c>
      <c r="Y5378" s="84"/>
      <c r="Z5378" s="84" t="s">
        <v>11066</v>
      </c>
      <c r="AA5378" s="62">
        <v>43294</v>
      </c>
    </row>
    <row r="5379" spans="1:27" ht="15.75" x14ac:dyDescent="0.25">
      <c r="A5379" s="76">
        <v>5377</v>
      </c>
      <c r="B5379" s="35" t="s">
        <v>17583</v>
      </c>
      <c r="C5379" s="35" t="s">
        <v>17581</v>
      </c>
      <c r="D5379" s="38" t="s">
        <v>17582</v>
      </c>
      <c r="E5379" s="83" t="s">
        <v>679</v>
      </c>
      <c r="F5379" s="35"/>
      <c r="G5379" s="35">
        <v>263</v>
      </c>
      <c r="H5379" s="32" t="s">
        <v>4829</v>
      </c>
      <c r="I5379" s="77">
        <v>34200</v>
      </c>
      <c r="J5379" s="78"/>
      <c r="K5379" s="41"/>
      <c r="L5379" s="42" t="s">
        <v>17450</v>
      </c>
      <c r="M5379" s="79">
        <v>254</v>
      </c>
      <c r="N5379" s="80">
        <v>32500</v>
      </c>
      <c r="O5379" s="81"/>
      <c r="P5379" s="77">
        <v>40700</v>
      </c>
      <c r="Q5379" s="79">
        <v>258</v>
      </c>
      <c r="R5379" s="77">
        <v>34200</v>
      </c>
      <c r="S5379" s="41"/>
      <c r="T5379" s="41" t="s">
        <v>1409</v>
      </c>
      <c r="U5379" s="41" t="s">
        <v>4830</v>
      </c>
      <c r="V5379" s="84"/>
      <c r="W5379" s="85"/>
      <c r="X5379" s="84" t="s">
        <v>644</v>
      </c>
      <c r="Y5379" s="84"/>
      <c r="Z5379" s="84" t="s">
        <v>11066</v>
      </c>
      <c r="AA5379" s="62">
        <v>43294</v>
      </c>
    </row>
    <row r="5380" spans="1:27" ht="15.75" x14ac:dyDescent="0.25">
      <c r="A5380" s="76">
        <v>5378</v>
      </c>
      <c r="B5380" s="35" t="s">
        <v>17584</v>
      </c>
      <c r="C5380" s="35" t="s">
        <v>17585</v>
      </c>
      <c r="D5380" s="38" t="s">
        <v>17586</v>
      </c>
      <c r="E5380" s="83" t="s">
        <v>679</v>
      </c>
      <c r="F5380" s="35" t="s">
        <v>639</v>
      </c>
      <c r="G5380" s="35">
        <v>636</v>
      </c>
      <c r="H5380" s="32" t="s">
        <v>17586</v>
      </c>
      <c r="I5380" s="77">
        <v>545000</v>
      </c>
      <c r="J5380" s="78"/>
      <c r="K5380" s="41"/>
      <c r="L5380" s="42" t="s">
        <v>17450</v>
      </c>
      <c r="M5380" s="79">
        <v>626</v>
      </c>
      <c r="N5380" s="80">
        <v>536000</v>
      </c>
      <c r="O5380" s="81"/>
      <c r="P5380" s="77">
        <v>536000</v>
      </c>
      <c r="Q5380" s="79">
        <v>651</v>
      </c>
      <c r="R5380" s="77">
        <v>545000</v>
      </c>
      <c r="S5380" s="41"/>
      <c r="T5380" s="41" t="s">
        <v>6968</v>
      </c>
      <c r="U5380" s="41" t="s">
        <v>17587</v>
      </c>
      <c r="V5380" s="84"/>
      <c r="W5380" s="85"/>
      <c r="X5380" s="84" t="s">
        <v>644</v>
      </c>
      <c r="Y5380" s="84"/>
      <c r="Z5380" s="84" t="s">
        <v>11066</v>
      </c>
      <c r="AA5380" s="62">
        <v>43294</v>
      </c>
    </row>
    <row r="5381" spans="1:27" ht="15.75" x14ac:dyDescent="0.25">
      <c r="A5381" s="76">
        <v>5379</v>
      </c>
      <c r="B5381" s="35" t="s">
        <v>335</v>
      </c>
      <c r="C5381" s="35" t="s">
        <v>17588</v>
      </c>
      <c r="D5381" s="38" t="s">
        <v>336</v>
      </c>
      <c r="E5381" s="83" t="s">
        <v>679</v>
      </c>
      <c r="F5381" s="35"/>
      <c r="G5381" s="35">
        <v>604</v>
      </c>
      <c r="H5381" s="32" t="s">
        <v>336</v>
      </c>
      <c r="I5381" s="77">
        <v>115000</v>
      </c>
      <c r="J5381" s="78"/>
      <c r="K5381" s="41"/>
      <c r="L5381" s="42" t="s">
        <v>17450</v>
      </c>
      <c r="M5381" s="79">
        <v>594</v>
      </c>
      <c r="N5381" s="80">
        <v>109000</v>
      </c>
      <c r="O5381" s="81"/>
      <c r="P5381" s="77">
        <v>109000</v>
      </c>
      <c r="Q5381" s="79">
        <v>611</v>
      </c>
      <c r="R5381" s="77">
        <v>115000</v>
      </c>
      <c r="S5381" s="41"/>
      <c r="T5381" s="41" t="s">
        <v>6968</v>
      </c>
      <c r="U5381" s="41" t="s">
        <v>337</v>
      </c>
      <c r="V5381" s="84"/>
      <c r="W5381" s="85"/>
      <c r="X5381" s="84" t="s">
        <v>644</v>
      </c>
      <c r="Y5381" s="84"/>
      <c r="Z5381" s="84" t="s">
        <v>11066</v>
      </c>
      <c r="AA5381" s="62">
        <v>43294</v>
      </c>
    </row>
    <row r="5382" spans="1:27" ht="15.75" x14ac:dyDescent="0.25">
      <c r="A5382" s="76">
        <v>5380</v>
      </c>
      <c r="B5382" s="35" t="s">
        <v>17589</v>
      </c>
      <c r="C5382" s="35" t="s">
        <v>17590</v>
      </c>
      <c r="D5382" s="38" t="s">
        <v>9040</v>
      </c>
      <c r="E5382" s="83" t="s">
        <v>679</v>
      </c>
      <c r="F5382" s="35" t="s">
        <v>781</v>
      </c>
      <c r="G5382" s="35">
        <v>610</v>
      </c>
      <c r="H5382" s="32" t="s">
        <v>9040</v>
      </c>
      <c r="I5382" s="77">
        <v>799000</v>
      </c>
      <c r="J5382" s="78"/>
      <c r="K5382" s="41"/>
      <c r="L5382" s="42" t="s">
        <v>17450</v>
      </c>
      <c r="M5382" s="79">
        <v>600</v>
      </c>
      <c r="N5382" s="80">
        <v>781000</v>
      </c>
      <c r="O5382" s="81"/>
      <c r="P5382" s="77">
        <v>781000</v>
      </c>
      <c r="Q5382" s="79">
        <v>618</v>
      </c>
      <c r="R5382" s="77">
        <v>799000</v>
      </c>
      <c r="S5382" s="41"/>
      <c r="T5382" s="41" t="s">
        <v>6968</v>
      </c>
      <c r="U5382" s="41" t="s">
        <v>9041</v>
      </c>
      <c r="V5382" s="84"/>
      <c r="W5382" s="85"/>
      <c r="X5382" s="84" t="s">
        <v>644</v>
      </c>
      <c r="Y5382" s="84"/>
      <c r="Z5382" s="84" t="s">
        <v>11066</v>
      </c>
      <c r="AA5382" s="62">
        <v>43294</v>
      </c>
    </row>
    <row r="5383" spans="1:27" ht="31.5" x14ac:dyDescent="0.25">
      <c r="A5383" s="76">
        <v>5381</v>
      </c>
      <c r="B5383" s="35" t="s">
        <v>17591</v>
      </c>
      <c r="C5383" s="35" t="s">
        <v>17592</v>
      </c>
      <c r="D5383" s="38" t="s">
        <v>10594</v>
      </c>
      <c r="E5383" s="83" t="s">
        <v>703</v>
      </c>
      <c r="F5383" s="35" t="s">
        <v>1304</v>
      </c>
      <c r="G5383" s="35">
        <v>701</v>
      </c>
      <c r="H5383" s="32" t="s">
        <v>10594</v>
      </c>
      <c r="I5383" s="77">
        <v>7840000</v>
      </c>
      <c r="J5383" s="78"/>
      <c r="K5383" s="41"/>
      <c r="L5383" s="42" t="s">
        <v>17450</v>
      </c>
      <c r="M5383" s="79">
        <v>691</v>
      </c>
      <c r="N5383" s="80">
        <v>7641000</v>
      </c>
      <c r="O5383" s="81"/>
      <c r="P5383" s="77">
        <v>7641000</v>
      </c>
      <c r="Q5383" s="79">
        <v>717</v>
      </c>
      <c r="R5383" s="77">
        <v>7840000</v>
      </c>
      <c r="S5383" s="41"/>
      <c r="T5383" s="41" t="s">
        <v>6968</v>
      </c>
      <c r="U5383" s="41" t="s">
        <v>10595</v>
      </c>
      <c r="V5383" s="84"/>
      <c r="W5383" s="85"/>
      <c r="X5383" s="84" t="s">
        <v>644</v>
      </c>
      <c r="Y5383" s="84"/>
      <c r="Z5383" s="84" t="s">
        <v>11066</v>
      </c>
      <c r="AA5383" s="62">
        <v>43294</v>
      </c>
    </row>
    <row r="5384" spans="1:27" ht="31.5" x14ac:dyDescent="0.25">
      <c r="A5384" s="76">
        <v>5382</v>
      </c>
      <c r="B5384" s="35" t="s">
        <v>17593</v>
      </c>
      <c r="C5384" s="35" t="s">
        <v>17594</v>
      </c>
      <c r="D5384" s="38" t="s">
        <v>17115</v>
      </c>
      <c r="E5384" s="83" t="s">
        <v>703</v>
      </c>
      <c r="F5384" s="35" t="s">
        <v>1304</v>
      </c>
      <c r="G5384" s="35">
        <v>692</v>
      </c>
      <c r="H5384" s="32" t="s">
        <v>17115</v>
      </c>
      <c r="I5384" s="77">
        <v>6062000</v>
      </c>
      <c r="J5384" s="78"/>
      <c r="K5384" s="41"/>
      <c r="L5384" s="42" t="s">
        <v>17450</v>
      </c>
      <c r="M5384" s="79">
        <v>682</v>
      </c>
      <c r="N5384" s="80">
        <v>5864000</v>
      </c>
      <c r="O5384" s="81"/>
      <c r="P5384" s="77">
        <v>5864000</v>
      </c>
      <c r="Q5384" s="79">
        <v>708</v>
      </c>
      <c r="R5384" s="77">
        <v>6062000</v>
      </c>
      <c r="S5384" s="41"/>
      <c r="T5384" s="41" t="s">
        <v>6968</v>
      </c>
      <c r="U5384" s="41" t="s">
        <v>17116</v>
      </c>
      <c r="V5384" s="84"/>
      <c r="W5384" s="85"/>
      <c r="X5384" s="84" t="s">
        <v>644</v>
      </c>
      <c r="Y5384" s="84"/>
      <c r="Z5384" s="84" t="s">
        <v>11066</v>
      </c>
      <c r="AA5384" s="62">
        <v>43294</v>
      </c>
    </row>
    <row r="5385" spans="1:27" ht="15.75" x14ac:dyDescent="0.25">
      <c r="A5385" s="76">
        <v>5383</v>
      </c>
      <c r="B5385" s="35" t="s">
        <v>17595</v>
      </c>
      <c r="C5385" s="35" t="s">
        <v>17596</v>
      </c>
      <c r="D5385" s="38" t="s">
        <v>10598</v>
      </c>
      <c r="E5385" s="83" t="s">
        <v>703</v>
      </c>
      <c r="F5385" s="35" t="s">
        <v>660</v>
      </c>
      <c r="G5385" s="35">
        <v>711</v>
      </c>
      <c r="H5385" s="32" t="s">
        <v>10598</v>
      </c>
      <c r="I5385" s="77">
        <v>6482000</v>
      </c>
      <c r="J5385" s="78"/>
      <c r="K5385" s="41"/>
      <c r="L5385" s="42" t="s">
        <v>17450</v>
      </c>
      <c r="M5385" s="79">
        <v>701</v>
      </c>
      <c r="N5385" s="80">
        <v>6361000</v>
      </c>
      <c r="O5385" s="81"/>
      <c r="P5385" s="77">
        <v>6361000</v>
      </c>
      <c r="Q5385" s="79">
        <v>727</v>
      </c>
      <c r="R5385" s="77">
        <v>6482000</v>
      </c>
      <c r="S5385" s="41"/>
      <c r="T5385" s="41" t="s">
        <v>6968</v>
      </c>
      <c r="U5385" s="41" t="s">
        <v>10599</v>
      </c>
      <c r="V5385" s="84"/>
      <c r="W5385" s="85"/>
      <c r="X5385" s="84" t="s">
        <v>644</v>
      </c>
      <c r="Y5385" s="84"/>
      <c r="Z5385" s="84" t="s">
        <v>11066</v>
      </c>
      <c r="AA5385" s="62">
        <v>43294</v>
      </c>
    </row>
    <row r="5386" spans="1:27" ht="47.25" x14ac:dyDescent="0.25">
      <c r="A5386" s="76">
        <v>5384</v>
      </c>
      <c r="B5386" s="35" t="s">
        <v>17597</v>
      </c>
      <c r="C5386" s="35" t="s">
        <v>17598</v>
      </c>
      <c r="D5386" s="38" t="s">
        <v>7782</v>
      </c>
      <c r="E5386" s="83" t="s">
        <v>703</v>
      </c>
      <c r="F5386" s="35" t="s">
        <v>1304</v>
      </c>
      <c r="G5386" s="35">
        <v>702</v>
      </c>
      <c r="H5386" s="32" t="s">
        <v>7782</v>
      </c>
      <c r="I5386" s="77">
        <v>7980000</v>
      </c>
      <c r="J5386" s="78"/>
      <c r="K5386" s="41"/>
      <c r="L5386" s="42" t="s">
        <v>17450</v>
      </c>
      <c r="M5386" s="79">
        <v>692</v>
      </c>
      <c r="N5386" s="80">
        <v>7781000</v>
      </c>
      <c r="O5386" s="81"/>
      <c r="P5386" s="77">
        <v>7781000</v>
      </c>
      <c r="Q5386" s="79">
        <v>718</v>
      </c>
      <c r="R5386" s="77">
        <v>7980000</v>
      </c>
      <c r="S5386" s="41"/>
      <c r="T5386" s="41" t="s">
        <v>6968</v>
      </c>
      <c r="U5386" s="41" t="s">
        <v>7783</v>
      </c>
      <c r="V5386" s="84"/>
      <c r="W5386" s="85"/>
      <c r="X5386" s="84" t="s">
        <v>644</v>
      </c>
      <c r="Y5386" s="84"/>
      <c r="Z5386" s="84" t="s">
        <v>11066</v>
      </c>
      <c r="AA5386" s="62">
        <v>43294</v>
      </c>
    </row>
    <row r="5387" spans="1:27" ht="31.5" x14ac:dyDescent="0.25">
      <c r="A5387" s="76">
        <v>5385</v>
      </c>
      <c r="B5387" s="35" t="s">
        <v>17599</v>
      </c>
      <c r="C5387" s="35" t="s">
        <v>17600</v>
      </c>
      <c r="D5387" s="38" t="s">
        <v>7768</v>
      </c>
      <c r="E5387" s="83" t="s">
        <v>638</v>
      </c>
      <c r="F5387" s="35" t="s">
        <v>1304</v>
      </c>
      <c r="G5387" s="35">
        <v>671</v>
      </c>
      <c r="H5387" s="32" t="s">
        <v>7768</v>
      </c>
      <c r="I5387" s="77">
        <v>6047000</v>
      </c>
      <c r="J5387" s="78"/>
      <c r="K5387" s="41"/>
      <c r="L5387" s="42" t="s">
        <v>17450</v>
      </c>
      <c r="M5387" s="79">
        <v>661</v>
      </c>
      <c r="N5387" s="80">
        <v>5848000</v>
      </c>
      <c r="O5387" s="81"/>
      <c r="P5387" s="77">
        <v>5848000</v>
      </c>
      <c r="Q5387" s="79">
        <v>687</v>
      </c>
      <c r="R5387" s="77">
        <v>6047000</v>
      </c>
      <c r="S5387" s="41"/>
      <c r="T5387" s="41" t="s">
        <v>6968</v>
      </c>
      <c r="U5387" s="41" t="s">
        <v>7769</v>
      </c>
      <c r="V5387" s="84"/>
      <c r="W5387" s="85"/>
      <c r="X5387" s="84" t="s">
        <v>644</v>
      </c>
      <c r="Y5387" s="84"/>
      <c r="Z5387" s="84" t="s">
        <v>11066</v>
      </c>
      <c r="AA5387" s="62">
        <v>43294</v>
      </c>
    </row>
    <row r="5388" spans="1:27" ht="31.5" x14ac:dyDescent="0.25">
      <c r="A5388" s="76">
        <v>5386</v>
      </c>
      <c r="B5388" s="35" t="s">
        <v>17601</v>
      </c>
      <c r="C5388" s="35" t="s">
        <v>17602</v>
      </c>
      <c r="D5388" s="38" t="s">
        <v>7772</v>
      </c>
      <c r="E5388" s="83" t="s">
        <v>638</v>
      </c>
      <c r="F5388" s="35" t="s">
        <v>660</v>
      </c>
      <c r="G5388" s="35">
        <v>713</v>
      </c>
      <c r="H5388" s="32" t="s">
        <v>7772</v>
      </c>
      <c r="I5388" s="77">
        <v>4040000</v>
      </c>
      <c r="J5388" s="78"/>
      <c r="K5388" s="41"/>
      <c r="L5388" s="42" t="s">
        <v>17450</v>
      </c>
      <c r="M5388" s="79">
        <v>703</v>
      </c>
      <c r="N5388" s="80">
        <v>3937000</v>
      </c>
      <c r="O5388" s="81"/>
      <c r="P5388" s="77">
        <v>3937000</v>
      </c>
      <c r="Q5388" s="79">
        <v>729</v>
      </c>
      <c r="R5388" s="77">
        <v>4040000</v>
      </c>
      <c r="S5388" s="41"/>
      <c r="T5388" s="41" t="s">
        <v>6968</v>
      </c>
      <c r="U5388" s="41" t="s">
        <v>7773</v>
      </c>
      <c r="V5388" s="84"/>
      <c r="W5388" s="85"/>
      <c r="X5388" s="84" t="s">
        <v>644</v>
      </c>
      <c r="Y5388" s="84"/>
      <c r="Z5388" s="84" t="s">
        <v>11066</v>
      </c>
      <c r="AA5388" s="62">
        <v>43294</v>
      </c>
    </row>
    <row r="5389" spans="1:27" ht="31.5" x14ac:dyDescent="0.25">
      <c r="A5389" s="76">
        <v>5387</v>
      </c>
      <c r="B5389" s="35" t="s">
        <v>17603</v>
      </c>
      <c r="C5389" s="35" t="s">
        <v>17604</v>
      </c>
      <c r="D5389" s="38" t="s">
        <v>7763</v>
      </c>
      <c r="E5389" s="83" t="s">
        <v>638</v>
      </c>
      <c r="F5389" s="35" t="s">
        <v>1304</v>
      </c>
      <c r="G5389" s="35">
        <v>608</v>
      </c>
      <c r="H5389" s="32" t="s">
        <v>7763</v>
      </c>
      <c r="I5389" s="77">
        <v>6028000</v>
      </c>
      <c r="J5389" s="78"/>
      <c r="K5389" s="41"/>
      <c r="L5389" s="42" t="s">
        <v>17450</v>
      </c>
      <c r="M5389" s="79">
        <v>598</v>
      </c>
      <c r="N5389" s="80">
        <v>5830000</v>
      </c>
      <c r="O5389" s="81"/>
      <c r="P5389" s="77">
        <v>5830000</v>
      </c>
      <c r="Q5389" s="79">
        <v>615</v>
      </c>
      <c r="R5389" s="77">
        <v>6028000</v>
      </c>
      <c r="S5389" s="41"/>
      <c r="T5389" s="41" t="s">
        <v>6968</v>
      </c>
      <c r="U5389" s="41" t="s">
        <v>7764</v>
      </c>
      <c r="V5389" s="84"/>
      <c r="W5389" s="85"/>
      <c r="X5389" s="84" t="s">
        <v>644</v>
      </c>
      <c r="Y5389" s="84"/>
      <c r="Z5389" s="84" t="s">
        <v>11066</v>
      </c>
      <c r="AA5389" s="62">
        <v>43294</v>
      </c>
    </row>
    <row r="5390" spans="1:27" ht="31.5" x14ac:dyDescent="0.25">
      <c r="A5390" s="76">
        <v>5388</v>
      </c>
      <c r="B5390" s="35" t="s">
        <v>17605</v>
      </c>
      <c r="C5390" s="35" t="s">
        <v>17606</v>
      </c>
      <c r="D5390" s="38" t="s">
        <v>17120</v>
      </c>
      <c r="E5390" s="83" t="s">
        <v>638</v>
      </c>
      <c r="F5390" s="35" t="s">
        <v>1304</v>
      </c>
      <c r="G5390" s="35">
        <v>721</v>
      </c>
      <c r="H5390" s="32" t="s">
        <v>17120</v>
      </c>
      <c r="I5390" s="77">
        <v>6108000</v>
      </c>
      <c r="J5390" s="78"/>
      <c r="K5390" s="41"/>
      <c r="L5390" s="42" t="s">
        <v>17450</v>
      </c>
      <c r="M5390" s="79">
        <v>711</v>
      </c>
      <c r="N5390" s="80">
        <v>5910000</v>
      </c>
      <c r="O5390" s="81"/>
      <c r="P5390" s="77">
        <v>5910000</v>
      </c>
      <c r="Q5390" s="79">
        <v>737</v>
      </c>
      <c r="R5390" s="77">
        <v>6108000</v>
      </c>
      <c r="S5390" s="41"/>
      <c r="T5390" s="41" t="s">
        <v>6968</v>
      </c>
      <c r="U5390" s="41" t="s">
        <v>17121</v>
      </c>
      <c r="V5390" s="84"/>
      <c r="W5390" s="85"/>
      <c r="X5390" s="84" t="s">
        <v>644</v>
      </c>
      <c r="Y5390" s="84"/>
      <c r="Z5390" s="84" t="s">
        <v>11066</v>
      </c>
      <c r="AA5390" s="62">
        <v>43294</v>
      </c>
    </row>
    <row r="5391" spans="1:27" ht="15.75" x14ac:dyDescent="0.25">
      <c r="A5391" s="76">
        <v>5389</v>
      </c>
      <c r="B5391" s="35" t="s">
        <v>17607</v>
      </c>
      <c r="C5391" s="35" t="s">
        <v>17608</v>
      </c>
      <c r="D5391" s="38" t="s">
        <v>17609</v>
      </c>
      <c r="E5391" s="83" t="s">
        <v>638</v>
      </c>
      <c r="F5391" s="35" t="s">
        <v>660</v>
      </c>
      <c r="G5391" s="35">
        <v>700</v>
      </c>
      <c r="H5391" s="32" t="s">
        <v>10612</v>
      </c>
      <c r="I5391" s="77">
        <v>5863000</v>
      </c>
      <c r="J5391" s="78"/>
      <c r="K5391" s="41"/>
      <c r="L5391" s="42" t="s">
        <v>17450</v>
      </c>
      <c r="M5391" s="79">
        <v>690</v>
      </c>
      <c r="N5391" s="80">
        <v>5742000</v>
      </c>
      <c r="O5391" s="81"/>
      <c r="P5391" s="77">
        <v>5742000</v>
      </c>
      <c r="Q5391" s="79">
        <v>716</v>
      </c>
      <c r="R5391" s="77">
        <v>5863000</v>
      </c>
      <c r="S5391" s="41"/>
      <c r="T5391" s="41" t="s">
        <v>6968</v>
      </c>
      <c r="U5391" s="41" t="s">
        <v>10613</v>
      </c>
      <c r="V5391" s="84"/>
      <c r="W5391" s="85"/>
      <c r="X5391" s="84" t="s">
        <v>644</v>
      </c>
      <c r="Y5391" s="84"/>
      <c r="Z5391" s="84" t="s">
        <v>11066</v>
      </c>
      <c r="AA5391" s="62">
        <v>43294</v>
      </c>
    </row>
    <row r="5392" spans="1:27" ht="15.75" x14ac:dyDescent="0.25">
      <c r="A5392" s="76">
        <v>5390</v>
      </c>
      <c r="B5392" s="35" t="s">
        <v>17610</v>
      </c>
      <c r="C5392" s="35" t="s">
        <v>17611</v>
      </c>
      <c r="D5392" s="38" t="s">
        <v>10611</v>
      </c>
      <c r="E5392" s="83" t="s">
        <v>638</v>
      </c>
      <c r="F5392" s="35" t="s">
        <v>660</v>
      </c>
      <c r="G5392" s="35">
        <v>700</v>
      </c>
      <c r="H5392" s="32" t="s">
        <v>10612</v>
      </c>
      <c r="I5392" s="77">
        <v>5863000</v>
      </c>
      <c r="J5392" s="78"/>
      <c r="K5392" s="41"/>
      <c r="L5392" s="42" t="s">
        <v>17450</v>
      </c>
      <c r="M5392" s="79">
        <v>690</v>
      </c>
      <c r="N5392" s="80">
        <v>5742000</v>
      </c>
      <c r="O5392" s="81"/>
      <c r="P5392" s="77">
        <v>5742000</v>
      </c>
      <c r="Q5392" s="79">
        <v>716</v>
      </c>
      <c r="R5392" s="77">
        <v>5863000</v>
      </c>
      <c r="S5392" s="41"/>
      <c r="T5392" s="41" t="s">
        <v>6968</v>
      </c>
      <c r="U5392" s="41" t="s">
        <v>10613</v>
      </c>
      <c r="V5392" s="84"/>
      <c r="W5392" s="85"/>
      <c r="X5392" s="84" t="s">
        <v>644</v>
      </c>
      <c r="Y5392" s="84"/>
      <c r="Z5392" s="84" t="s">
        <v>11066</v>
      </c>
      <c r="AA5392" s="62">
        <v>43294</v>
      </c>
    </row>
    <row r="5393" spans="1:27" ht="15.75" x14ac:dyDescent="0.25">
      <c r="A5393" s="76">
        <v>5391</v>
      </c>
      <c r="B5393" s="35" t="s">
        <v>17612</v>
      </c>
      <c r="C5393" s="35" t="s">
        <v>17613</v>
      </c>
      <c r="D5393" s="38" t="s">
        <v>17614</v>
      </c>
      <c r="E5393" s="83" t="s">
        <v>638</v>
      </c>
      <c r="F5393" s="35" t="s">
        <v>660</v>
      </c>
      <c r="G5393" s="35">
        <v>697</v>
      </c>
      <c r="H5393" s="32" t="s">
        <v>17614</v>
      </c>
      <c r="I5393" s="77">
        <v>6065000</v>
      </c>
      <c r="J5393" s="78"/>
      <c r="K5393" s="41"/>
      <c r="L5393" s="42" t="s">
        <v>17450</v>
      </c>
      <c r="M5393" s="79">
        <v>687</v>
      </c>
      <c r="N5393" s="80">
        <v>5944000</v>
      </c>
      <c r="O5393" s="81"/>
      <c r="P5393" s="77">
        <v>5944000</v>
      </c>
      <c r="Q5393" s="79">
        <v>713</v>
      </c>
      <c r="R5393" s="77">
        <v>6065000</v>
      </c>
      <c r="S5393" s="41"/>
      <c r="T5393" s="41" t="s">
        <v>6968</v>
      </c>
      <c r="U5393" s="41" t="s">
        <v>17615</v>
      </c>
      <c r="V5393" s="84"/>
      <c r="W5393" s="85"/>
      <c r="X5393" s="84" t="s">
        <v>644</v>
      </c>
      <c r="Y5393" s="84"/>
      <c r="Z5393" s="84" t="s">
        <v>11066</v>
      </c>
      <c r="AA5393" s="62">
        <v>43294</v>
      </c>
    </row>
    <row r="5394" spans="1:27" ht="31.5" x14ac:dyDescent="0.25">
      <c r="A5394" s="76">
        <v>5392</v>
      </c>
      <c r="B5394" s="35" t="s">
        <v>17616</v>
      </c>
      <c r="C5394" s="35" t="s">
        <v>17617</v>
      </c>
      <c r="D5394" s="38" t="s">
        <v>17618</v>
      </c>
      <c r="E5394" s="83" t="s">
        <v>638</v>
      </c>
      <c r="F5394" s="35" t="s">
        <v>660</v>
      </c>
      <c r="G5394" s="35">
        <v>668</v>
      </c>
      <c r="H5394" s="32" t="s">
        <v>17618</v>
      </c>
      <c r="I5394" s="77">
        <v>5855000</v>
      </c>
      <c r="J5394" s="78"/>
      <c r="K5394" s="41"/>
      <c r="L5394" s="42" t="s">
        <v>17450</v>
      </c>
      <c r="M5394" s="79">
        <v>658</v>
      </c>
      <c r="N5394" s="80">
        <v>5724000</v>
      </c>
      <c r="O5394" s="81"/>
      <c r="P5394" s="77">
        <v>5724000</v>
      </c>
      <c r="Q5394" s="79">
        <v>684</v>
      </c>
      <c r="R5394" s="77">
        <v>5855000</v>
      </c>
      <c r="S5394" s="41"/>
      <c r="T5394" s="41" t="s">
        <v>6968</v>
      </c>
      <c r="U5394" s="41" t="s">
        <v>17619</v>
      </c>
      <c r="V5394" s="84"/>
      <c r="W5394" s="85"/>
      <c r="X5394" s="84" t="s">
        <v>644</v>
      </c>
      <c r="Y5394" s="84"/>
      <c r="Z5394" s="84" t="s">
        <v>11066</v>
      </c>
      <c r="AA5394" s="62">
        <v>43294</v>
      </c>
    </row>
    <row r="5395" spans="1:27" ht="15.75" x14ac:dyDescent="0.25">
      <c r="A5395" s="76">
        <v>5393</v>
      </c>
      <c r="B5395" s="35" t="s">
        <v>17620</v>
      </c>
      <c r="C5395" s="35" t="s">
        <v>17621</v>
      </c>
      <c r="D5395" s="38" t="s">
        <v>17622</v>
      </c>
      <c r="E5395" s="83" t="s">
        <v>638</v>
      </c>
      <c r="F5395" s="35" t="s">
        <v>660</v>
      </c>
      <c r="G5395" s="35">
        <v>667</v>
      </c>
      <c r="H5395" s="32" t="s">
        <v>17622</v>
      </c>
      <c r="I5395" s="77">
        <v>3685000</v>
      </c>
      <c r="J5395" s="78"/>
      <c r="K5395" s="41"/>
      <c r="L5395" s="42" t="s">
        <v>17450</v>
      </c>
      <c r="M5395" s="79">
        <v>657</v>
      </c>
      <c r="N5395" s="80">
        <v>3564000</v>
      </c>
      <c r="O5395" s="81"/>
      <c r="P5395" s="77">
        <v>3564000</v>
      </c>
      <c r="Q5395" s="79">
        <v>683</v>
      </c>
      <c r="R5395" s="77">
        <v>3685000</v>
      </c>
      <c r="S5395" s="41"/>
      <c r="T5395" s="41" t="s">
        <v>6968</v>
      </c>
      <c r="U5395" s="41" t="s">
        <v>17623</v>
      </c>
      <c r="V5395" s="84"/>
      <c r="W5395" s="85"/>
      <c r="X5395" s="84" t="s">
        <v>644</v>
      </c>
      <c r="Y5395" s="84"/>
      <c r="Z5395" s="84" t="s">
        <v>11066</v>
      </c>
      <c r="AA5395" s="62">
        <v>43294</v>
      </c>
    </row>
    <row r="5396" spans="1:27" ht="15.75" x14ac:dyDescent="0.25">
      <c r="A5396" s="76">
        <v>5394</v>
      </c>
      <c r="B5396" s="35" t="s">
        <v>17624</v>
      </c>
      <c r="C5396" s="35" t="s">
        <v>17625</v>
      </c>
      <c r="D5396" s="38" t="s">
        <v>6981</v>
      </c>
      <c r="E5396" s="83" t="s">
        <v>638</v>
      </c>
      <c r="F5396" s="35" t="s">
        <v>660</v>
      </c>
      <c r="G5396" s="35">
        <v>691</v>
      </c>
      <c r="H5396" s="32" t="s">
        <v>6982</v>
      </c>
      <c r="I5396" s="77">
        <v>3825000</v>
      </c>
      <c r="J5396" s="78"/>
      <c r="K5396" s="41"/>
      <c r="L5396" s="42" t="s">
        <v>17450</v>
      </c>
      <c r="M5396" s="79">
        <v>681</v>
      </c>
      <c r="N5396" s="80">
        <v>3704000</v>
      </c>
      <c r="O5396" s="81"/>
      <c r="P5396" s="77">
        <v>3704000</v>
      </c>
      <c r="Q5396" s="79">
        <v>707</v>
      </c>
      <c r="R5396" s="77">
        <v>3825000</v>
      </c>
      <c r="S5396" s="41"/>
      <c r="T5396" s="41" t="s">
        <v>6968</v>
      </c>
      <c r="U5396" s="41" t="s">
        <v>6983</v>
      </c>
      <c r="V5396" s="84"/>
      <c r="W5396" s="85"/>
      <c r="X5396" s="84" t="s">
        <v>644</v>
      </c>
      <c r="Y5396" s="84"/>
      <c r="Z5396" s="84" t="s">
        <v>11066</v>
      </c>
      <c r="AA5396" s="62">
        <v>43294</v>
      </c>
    </row>
    <row r="5397" spans="1:27" ht="15.75" x14ac:dyDescent="0.25">
      <c r="A5397" s="76">
        <v>5395</v>
      </c>
      <c r="B5397" s="35" t="s">
        <v>17626</v>
      </c>
      <c r="C5397" s="35" t="s">
        <v>17627</v>
      </c>
      <c r="D5397" s="38" t="s">
        <v>17628</v>
      </c>
      <c r="E5397" s="83" t="s">
        <v>638</v>
      </c>
      <c r="F5397" s="35" t="s">
        <v>660</v>
      </c>
      <c r="G5397" s="35">
        <v>691</v>
      </c>
      <c r="H5397" s="32" t="s">
        <v>6982</v>
      </c>
      <c r="I5397" s="77">
        <v>3825000</v>
      </c>
      <c r="J5397" s="78"/>
      <c r="K5397" s="41"/>
      <c r="L5397" s="42" t="s">
        <v>17450</v>
      </c>
      <c r="M5397" s="79">
        <v>681</v>
      </c>
      <c r="N5397" s="80">
        <v>3704000</v>
      </c>
      <c r="O5397" s="81"/>
      <c r="P5397" s="77">
        <v>3704000</v>
      </c>
      <c r="Q5397" s="79">
        <v>707</v>
      </c>
      <c r="R5397" s="77">
        <v>3825000</v>
      </c>
      <c r="S5397" s="41"/>
      <c r="T5397" s="41" t="s">
        <v>6968</v>
      </c>
      <c r="U5397" s="41" t="s">
        <v>6983</v>
      </c>
      <c r="V5397" s="84"/>
      <c r="W5397" s="85"/>
      <c r="X5397" s="84" t="s">
        <v>644</v>
      </c>
      <c r="Y5397" s="84"/>
      <c r="Z5397" s="84" t="s">
        <v>11066</v>
      </c>
      <c r="AA5397" s="62">
        <v>43294</v>
      </c>
    </row>
    <row r="5398" spans="1:27" ht="15.75" x14ac:dyDescent="0.25">
      <c r="A5398" s="76">
        <v>5396</v>
      </c>
      <c r="B5398" s="35" t="s">
        <v>17629</v>
      </c>
      <c r="C5398" s="35" t="s">
        <v>17630</v>
      </c>
      <c r="D5398" s="38" t="s">
        <v>17631</v>
      </c>
      <c r="E5398" s="83" t="s">
        <v>679</v>
      </c>
      <c r="F5398" s="35" t="s">
        <v>660</v>
      </c>
      <c r="G5398" s="35">
        <v>691</v>
      </c>
      <c r="H5398" s="32" t="s">
        <v>6982</v>
      </c>
      <c r="I5398" s="77">
        <v>3825000</v>
      </c>
      <c r="J5398" s="78"/>
      <c r="K5398" s="41"/>
      <c r="L5398" s="42" t="s">
        <v>17450</v>
      </c>
      <c r="M5398" s="79">
        <v>681</v>
      </c>
      <c r="N5398" s="80">
        <v>3704000</v>
      </c>
      <c r="O5398" s="81"/>
      <c r="P5398" s="77">
        <v>3704000</v>
      </c>
      <c r="Q5398" s="79">
        <v>707</v>
      </c>
      <c r="R5398" s="77">
        <v>3825000</v>
      </c>
      <c r="S5398" s="41"/>
      <c r="T5398" s="41" t="s">
        <v>6968</v>
      </c>
      <c r="U5398" s="41" t="s">
        <v>6983</v>
      </c>
      <c r="V5398" s="84"/>
      <c r="W5398" s="85"/>
      <c r="X5398" s="84" t="s">
        <v>644</v>
      </c>
      <c r="Y5398" s="84"/>
      <c r="Z5398" s="84" t="s">
        <v>11066</v>
      </c>
      <c r="AA5398" s="62">
        <v>43294</v>
      </c>
    </row>
    <row r="5399" spans="1:27" ht="15.75" x14ac:dyDescent="0.25">
      <c r="A5399" s="76">
        <v>5397</v>
      </c>
      <c r="B5399" s="35" t="s">
        <v>17632</v>
      </c>
      <c r="C5399" s="35" t="s">
        <v>17633</v>
      </c>
      <c r="D5399" s="38" t="s">
        <v>17634</v>
      </c>
      <c r="E5399" s="83" t="s">
        <v>679</v>
      </c>
      <c r="F5399" s="35" t="s">
        <v>1385</v>
      </c>
      <c r="G5399" s="35">
        <v>689</v>
      </c>
      <c r="H5399" s="32" t="s">
        <v>17634</v>
      </c>
      <c r="I5399" s="77">
        <v>3323000</v>
      </c>
      <c r="J5399" s="78"/>
      <c r="K5399" s="41"/>
      <c r="L5399" s="42" t="s">
        <v>17450</v>
      </c>
      <c r="M5399" s="79">
        <v>679</v>
      </c>
      <c r="N5399" s="80">
        <v>3246000</v>
      </c>
      <c r="O5399" s="81"/>
      <c r="P5399" s="77">
        <v>3246000</v>
      </c>
      <c r="Q5399" s="79">
        <v>705</v>
      </c>
      <c r="R5399" s="77">
        <v>3323000</v>
      </c>
      <c r="S5399" s="41"/>
      <c r="T5399" s="41" t="s">
        <v>6968</v>
      </c>
      <c r="U5399" s="41" t="s">
        <v>17635</v>
      </c>
      <c r="V5399" s="84"/>
      <c r="W5399" s="85"/>
      <c r="X5399" s="84" t="s">
        <v>644</v>
      </c>
      <c r="Y5399" s="84"/>
      <c r="Z5399" s="84" t="s">
        <v>11066</v>
      </c>
      <c r="AA5399" s="62">
        <v>43294</v>
      </c>
    </row>
    <row r="5400" spans="1:27" ht="31.5" x14ac:dyDescent="0.25">
      <c r="A5400" s="76">
        <v>5398</v>
      </c>
      <c r="B5400" s="35" t="s">
        <v>17636</v>
      </c>
      <c r="C5400" s="35" t="s">
        <v>17637</v>
      </c>
      <c r="D5400" s="38" t="s">
        <v>7790</v>
      </c>
      <c r="E5400" s="83" t="s">
        <v>679</v>
      </c>
      <c r="F5400" s="35" t="s">
        <v>1385</v>
      </c>
      <c r="G5400" s="35">
        <v>693</v>
      </c>
      <c r="H5400" s="32" t="s">
        <v>7790</v>
      </c>
      <c r="I5400" s="77">
        <v>2912000</v>
      </c>
      <c r="J5400" s="78"/>
      <c r="K5400" s="41"/>
      <c r="L5400" s="42" t="s">
        <v>17450</v>
      </c>
      <c r="M5400" s="79">
        <v>683</v>
      </c>
      <c r="N5400" s="80">
        <v>2835000</v>
      </c>
      <c r="O5400" s="81"/>
      <c r="P5400" s="77">
        <v>2835000</v>
      </c>
      <c r="Q5400" s="79">
        <v>709</v>
      </c>
      <c r="R5400" s="77">
        <v>2912000</v>
      </c>
      <c r="S5400" s="41"/>
      <c r="T5400" s="41" t="s">
        <v>6968</v>
      </c>
      <c r="U5400" s="41" t="s">
        <v>7791</v>
      </c>
      <c r="V5400" s="84"/>
      <c r="W5400" s="85"/>
      <c r="X5400" s="84" t="s">
        <v>644</v>
      </c>
      <c r="Y5400" s="84"/>
      <c r="Z5400" s="84" t="s">
        <v>11066</v>
      </c>
      <c r="AA5400" s="62">
        <v>43294</v>
      </c>
    </row>
    <row r="5401" spans="1:27" ht="31.5" x14ac:dyDescent="0.25">
      <c r="A5401" s="76">
        <v>5399</v>
      </c>
      <c r="B5401" s="35" t="s">
        <v>17638</v>
      </c>
      <c r="C5401" s="35" t="s">
        <v>17639</v>
      </c>
      <c r="D5401" s="38" t="s">
        <v>10607</v>
      </c>
      <c r="E5401" s="83" t="s">
        <v>638</v>
      </c>
      <c r="F5401" s="35" t="s">
        <v>1304</v>
      </c>
      <c r="G5401" s="35">
        <v>712</v>
      </c>
      <c r="H5401" s="32" t="s">
        <v>10607</v>
      </c>
      <c r="I5401" s="77">
        <v>6492000</v>
      </c>
      <c r="J5401" s="78"/>
      <c r="K5401" s="41"/>
      <c r="L5401" s="42" t="s">
        <v>17450</v>
      </c>
      <c r="M5401" s="79">
        <v>702</v>
      </c>
      <c r="N5401" s="80">
        <v>6294000</v>
      </c>
      <c r="O5401" s="81"/>
      <c r="P5401" s="77">
        <v>6294000</v>
      </c>
      <c r="Q5401" s="79">
        <v>728</v>
      </c>
      <c r="R5401" s="77">
        <v>6492000</v>
      </c>
      <c r="S5401" s="41"/>
      <c r="T5401" s="41" t="s">
        <v>6968</v>
      </c>
      <c r="U5401" s="41" t="s">
        <v>10608</v>
      </c>
      <c r="V5401" s="84"/>
      <c r="W5401" s="85"/>
      <c r="X5401" s="84" t="s">
        <v>644</v>
      </c>
      <c r="Y5401" s="84"/>
      <c r="Z5401" s="84" t="s">
        <v>11066</v>
      </c>
      <c r="AA5401" s="62">
        <v>43294</v>
      </c>
    </row>
    <row r="5402" spans="1:27" ht="31.5" x14ac:dyDescent="0.25">
      <c r="A5402" s="76">
        <v>5400</v>
      </c>
      <c r="B5402" s="35" t="s">
        <v>17640</v>
      </c>
      <c r="C5402" s="35" t="s">
        <v>17641</v>
      </c>
      <c r="D5402" s="38" t="s">
        <v>7002</v>
      </c>
      <c r="E5402" s="83" t="s">
        <v>638</v>
      </c>
      <c r="F5402" s="35" t="s">
        <v>660</v>
      </c>
      <c r="G5402" s="35">
        <v>696</v>
      </c>
      <c r="H5402" s="32" t="s">
        <v>7002</v>
      </c>
      <c r="I5402" s="77">
        <v>4238000</v>
      </c>
      <c r="J5402" s="78"/>
      <c r="K5402" s="41"/>
      <c r="L5402" s="42" t="s">
        <v>17450</v>
      </c>
      <c r="M5402" s="79">
        <v>686</v>
      </c>
      <c r="N5402" s="80">
        <v>4117000</v>
      </c>
      <c r="O5402" s="81"/>
      <c r="P5402" s="77">
        <v>4117000</v>
      </c>
      <c r="Q5402" s="79">
        <v>712</v>
      </c>
      <c r="R5402" s="77">
        <v>4238000</v>
      </c>
      <c r="S5402" s="41"/>
      <c r="T5402" s="41" t="s">
        <v>6968</v>
      </c>
      <c r="U5402" s="41" t="s">
        <v>7003</v>
      </c>
      <c r="V5402" s="84"/>
      <c r="W5402" s="85"/>
      <c r="X5402" s="84" t="s">
        <v>644</v>
      </c>
      <c r="Y5402" s="84"/>
      <c r="Z5402" s="84" t="s">
        <v>11066</v>
      </c>
      <c r="AA5402" s="62">
        <v>43294</v>
      </c>
    </row>
    <row r="5403" spans="1:27" ht="15.75" x14ac:dyDescent="0.25">
      <c r="A5403" s="76">
        <v>5401</v>
      </c>
      <c r="B5403" s="35" t="s">
        <v>17642</v>
      </c>
      <c r="C5403" s="35" t="s">
        <v>17643</v>
      </c>
      <c r="D5403" s="38" t="s">
        <v>17644</v>
      </c>
      <c r="E5403" s="83" t="s">
        <v>638</v>
      </c>
      <c r="F5403" s="35" t="s">
        <v>1385</v>
      </c>
      <c r="G5403" s="35">
        <v>678</v>
      </c>
      <c r="H5403" s="32" t="s">
        <v>17644</v>
      </c>
      <c r="I5403" s="77">
        <v>3290000</v>
      </c>
      <c r="J5403" s="78"/>
      <c r="K5403" s="41"/>
      <c r="L5403" s="42" t="s">
        <v>17450</v>
      </c>
      <c r="M5403" s="79">
        <v>668</v>
      </c>
      <c r="N5403" s="80">
        <v>3213000</v>
      </c>
      <c r="O5403" s="81"/>
      <c r="P5403" s="77">
        <v>3213000</v>
      </c>
      <c r="Q5403" s="79">
        <v>694</v>
      </c>
      <c r="R5403" s="77">
        <v>3290000</v>
      </c>
      <c r="S5403" s="41"/>
      <c r="T5403" s="41" t="s">
        <v>6968</v>
      </c>
      <c r="U5403" s="41" t="s">
        <v>17645</v>
      </c>
      <c r="V5403" s="84"/>
      <c r="W5403" s="85"/>
      <c r="X5403" s="84" t="s">
        <v>644</v>
      </c>
      <c r="Y5403" s="84"/>
      <c r="Z5403" s="84" t="s">
        <v>11066</v>
      </c>
      <c r="AA5403" s="62">
        <v>43294</v>
      </c>
    </row>
    <row r="5404" spans="1:27" ht="15.75" x14ac:dyDescent="0.25">
      <c r="A5404" s="76">
        <v>5402</v>
      </c>
      <c r="B5404" s="35" t="s">
        <v>17646</v>
      </c>
      <c r="C5404" s="35" t="s">
        <v>17647</v>
      </c>
      <c r="D5404" s="38" t="s">
        <v>10620</v>
      </c>
      <c r="E5404" s="83" t="s">
        <v>638</v>
      </c>
      <c r="F5404" s="35" t="s">
        <v>660</v>
      </c>
      <c r="G5404" s="35">
        <v>699</v>
      </c>
      <c r="H5404" s="32" t="s">
        <v>10620</v>
      </c>
      <c r="I5404" s="77">
        <v>5020000</v>
      </c>
      <c r="J5404" s="78"/>
      <c r="K5404" s="41"/>
      <c r="L5404" s="42" t="s">
        <v>17450</v>
      </c>
      <c r="M5404" s="79">
        <v>689</v>
      </c>
      <c r="N5404" s="80">
        <v>4899000</v>
      </c>
      <c r="O5404" s="81"/>
      <c r="P5404" s="77">
        <v>4899000</v>
      </c>
      <c r="Q5404" s="79">
        <v>715</v>
      </c>
      <c r="R5404" s="77">
        <v>5020000</v>
      </c>
      <c r="S5404" s="41"/>
      <c r="T5404" s="41" t="s">
        <v>6968</v>
      </c>
      <c r="U5404" s="41" t="s">
        <v>10621</v>
      </c>
      <c r="V5404" s="84"/>
      <c r="W5404" s="85"/>
      <c r="X5404" s="84" t="s">
        <v>644</v>
      </c>
      <c r="Y5404" s="84"/>
      <c r="Z5404" s="84" t="s">
        <v>11066</v>
      </c>
      <c r="AA5404" s="62">
        <v>43294</v>
      </c>
    </row>
    <row r="5405" spans="1:27" ht="15.75" x14ac:dyDescent="0.25">
      <c r="A5405" s="76">
        <v>5403</v>
      </c>
      <c r="B5405" s="35" t="s">
        <v>17648</v>
      </c>
      <c r="C5405" s="35" t="s">
        <v>17649</v>
      </c>
      <c r="D5405" s="38" t="s">
        <v>17650</v>
      </c>
      <c r="E5405" s="83" t="s">
        <v>638</v>
      </c>
      <c r="F5405" s="35" t="s">
        <v>660</v>
      </c>
      <c r="G5405" s="35">
        <v>699</v>
      </c>
      <c r="H5405" s="32" t="s">
        <v>10620</v>
      </c>
      <c r="I5405" s="77">
        <v>5020000</v>
      </c>
      <c r="J5405" s="78"/>
      <c r="K5405" s="41"/>
      <c r="L5405" s="42" t="s">
        <v>17450</v>
      </c>
      <c r="M5405" s="79">
        <v>689</v>
      </c>
      <c r="N5405" s="80">
        <v>4899000</v>
      </c>
      <c r="O5405" s="81"/>
      <c r="P5405" s="77">
        <v>4899000</v>
      </c>
      <c r="Q5405" s="79">
        <v>715</v>
      </c>
      <c r="R5405" s="77">
        <v>5020000</v>
      </c>
      <c r="S5405" s="41"/>
      <c r="T5405" s="41" t="s">
        <v>6968</v>
      </c>
      <c r="U5405" s="41" t="s">
        <v>10621</v>
      </c>
      <c r="V5405" s="84"/>
      <c r="W5405" s="85"/>
      <c r="X5405" s="84" t="s">
        <v>644</v>
      </c>
      <c r="Y5405" s="84"/>
      <c r="Z5405" s="84" t="s">
        <v>3214</v>
      </c>
      <c r="AA5405" s="62">
        <v>43294</v>
      </c>
    </row>
    <row r="5406" spans="1:27" ht="15.75" x14ac:dyDescent="0.25">
      <c r="A5406" s="76">
        <v>5404</v>
      </c>
      <c r="B5406" s="35" t="s">
        <v>17651</v>
      </c>
      <c r="C5406" s="35" t="s">
        <v>17652</v>
      </c>
      <c r="D5406" s="38" t="s">
        <v>17653</v>
      </c>
      <c r="E5406" s="83" t="s">
        <v>638</v>
      </c>
      <c r="F5406" s="35" t="s">
        <v>660</v>
      </c>
      <c r="G5406" s="35">
        <v>709</v>
      </c>
      <c r="H5406" s="32" t="s">
        <v>17653</v>
      </c>
      <c r="I5406" s="77">
        <v>5494000</v>
      </c>
      <c r="J5406" s="78"/>
      <c r="K5406" s="41"/>
      <c r="L5406" s="42" t="s">
        <v>17450</v>
      </c>
      <c r="M5406" s="79">
        <v>699</v>
      </c>
      <c r="N5406" s="80">
        <v>5370000</v>
      </c>
      <c r="O5406" s="81"/>
      <c r="P5406" s="77">
        <v>5370000</v>
      </c>
      <c r="Q5406" s="79">
        <v>725</v>
      </c>
      <c r="R5406" s="77">
        <v>5494000</v>
      </c>
      <c r="S5406" s="41"/>
      <c r="T5406" s="41" t="s">
        <v>6968</v>
      </c>
      <c r="U5406" s="41" t="s">
        <v>17654</v>
      </c>
      <c r="V5406" s="84"/>
      <c r="W5406" s="85"/>
      <c r="X5406" s="84" t="s">
        <v>644</v>
      </c>
      <c r="Y5406" s="84"/>
      <c r="Z5406" s="84" t="s">
        <v>11066</v>
      </c>
      <c r="AA5406" s="62">
        <v>43294</v>
      </c>
    </row>
    <row r="5407" spans="1:27" ht="31.5" x14ac:dyDescent="0.25">
      <c r="A5407" s="76">
        <v>5405</v>
      </c>
      <c r="B5407" s="35" t="s">
        <v>17655</v>
      </c>
      <c r="C5407" s="35" t="s">
        <v>17656</v>
      </c>
      <c r="D5407" s="38" t="s">
        <v>17657</v>
      </c>
      <c r="E5407" s="83" t="s">
        <v>638</v>
      </c>
      <c r="F5407" s="35" t="s">
        <v>660</v>
      </c>
      <c r="G5407" s="35">
        <v>699</v>
      </c>
      <c r="H5407" s="32" t="s">
        <v>10620</v>
      </c>
      <c r="I5407" s="77">
        <v>5020000</v>
      </c>
      <c r="J5407" s="78"/>
      <c r="K5407" s="41"/>
      <c r="L5407" s="42" t="s">
        <v>17450</v>
      </c>
      <c r="M5407" s="79">
        <v>689</v>
      </c>
      <c r="N5407" s="80">
        <v>4899000</v>
      </c>
      <c r="O5407" s="81"/>
      <c r="P5407" s="77">
        <v>4899000</v>
      </c>
      <c r="Q5407" s="79">
        <v>715</v>
      </c>
      <c r="R5407" s="77">
        <v>5020000</v>
      </c>
      <c r="S5407" s="41"/>
      <c r="T5407" s="41" t="s">
        <v>6968</v>
      </c>
      <c r="U5407" s="41" t="s">
        <v>10621</v>
      </c>
      <c r="V5407" s="84"/>
      <c r="W5407" s="85"/>
      <c r="X5407" s="84" t="s">
        <v>644</v>
      </c>
      <c r="Y5407" s="84"/>
      <c r="Z5407" s="84" t="s">
        <v>11066</v>
      </c>
      <c r="AA5407" s="62">
        <v>43294</v>
      </c>
    </row>
    <row r="5408" spans="1:27" ht="15.75" x14ac:dyDescent="0.25">
      <c r="A5408" s="76">
        <v>5406</v>
      </c>
      <c r="B5408" s="35" t="s">
        <v>17658</v>
      </c>
      <c r="C5408" s="35" t="s">
        <v>17659</v>
      </c>
      <c r="D5408" s="38" t="s">
        <v>17660</v>
      </c>
      <c r="E5408" s="83" t="s">
        <v>679</v>
      </c>
      <c r="F5408" s="35" t="s">
        <v>660</v>
      </c>
      <c r="G5408" s="35">
        <v>699</v>
      </c>
      <c r="H5408" s="32" t="s">
        <v>10620</v>
      </c>
      <c r="I5408" s="77">
        <v>5020000</v>
      </c>
      <c r="J5408" s="78"/>
      <c r="K5408" s="41"/>
      <c r="L5408" s="42" t="s">
        <v>17450</v>
      </c>
      <c r="M5408" s="79">
        <v>689</v>
      </c>
      <c r="N5408" s="80">
        <v>4899000</v>
      </c>
      <c r="O5408" s="81"/>
      <c r="P5408" s="77">
        <v>4899000</v>
      </c>
      <c r="Q5408" s="79">
        <v>715</v>
      </c>
      <c r="R5408" s="77">
        <v>5020000</v>
      </c>
      <c r="S5408" s="41"/>
      <c r="T5408" s="41" t="s">
        <v>6968</v>
      </c>
      <c r="U5408" s="41" t="s">
        <v>10621</v>
      </c>
      <c r="V5408" s="84"/>
      <c r="W5408" s="85"/>
      <c r="X5408" s="84" t="s">
        <v>644</v>
      </c>
      <c r="Y5408" s="84"/>
      <c r="Z5408" s="84" t="s">
        <v>11066</v>
      </c>
      <c r="AA5408" s="62">
        <v>43294</v>
      </c>
    </row>
    <row r="5409" spans="1:27" ht="31.5" x14ac:dyDescent="0.25">
      <c r="A5409" s="76">
        <v>5407</v>
      </c>
      <c r="B5409" s="35" t="s">
        <v>17661</v>
      </c>
      <c r="C5409" s="35" t="s">
        <v>17662</v>
      </c>
      <c r="D5409" s="38" t="s">
        <v>17663</v>
      </c>
      <c r="E5409" s="83" t="s">
        <v>679</v>
      </c>
      <c r="F5409" s="35" t="s">
        <v>660</v>
      </c>
      <c r="G5409" s="35">
        <v>699</v>
      </c>
      <c r="H5409" s="32" t="s">
        <v>10620</v>
      </c>
      <c r="I5409" s="77">
        <v>5020000</v>
      </c>
      <c r="J5409" s="78"/>
      <c r="K5409" s="41"/>
      <c r="L5409" s="42" t="s">
        <v>17450</v>
      </c>
      <c r="M5409" s="79">
        <v>689</v>
      </c>
      <c r="N5409" s="80">
        <v>4899000</v>
      </c>
      <c r="O5409" s="81"/>
      <c r="P5409" s="77">
        <v>4899000</v>
      </c>
      <c r="Q5409" s="79">
        <v>715</v>
      </c>
      <c r="R5409" s="77">
        <v>5020000</v>
      </c>
      <c r="S5409" s="41"/>
      <c r="T5409" s="41" t="s">
        <v>6968</v>
      </c>
      <c r="U5409" s="41" t="s">
        <v>10621</v>
      </c>
      <c r="V5409" s="84"/>
      <c r="W5409" s="85"/>
      <c r="X5409" s="84" t="s">
        <v>644</v>
      </c>
      <c r="Y5409" s="84"/>
      <c r="Z5409" s="84" t="s">
        <v>11066</v>
      </c>
      <c r="AA5409" s="62">
        <v>43294</v>
      </c>
    </row>
    <row r="5410" spans="1:27" ht="15.75" x14ac:dyDescent="0.25">
      <c r="A5410" s="76">
        <v>5408</v>
      </c>
      <c r="B5410" s="35" t="s">
        <v>17664</v>
      </c>
      <c r="C5410" s="35" t="s">
        <v>17665</v>
      </c>
      <c r="D5410" s="38" t="s">
        <v>17666</v>
      </c>
      <c r="E5410" s="83" t="s">
        <v>679</v>
      </c>
      <c r="F5410" s="35" t="s">
        <v>660</v>
      </c>
      <c r="G5410" s="35">
        <v>699</v>
      </c>
      <c r="H5410" s="32" t="s">
        <v>10620</v>
      </c>
      <c r="I5410" s="77">
        <v>5020000</v>
      </c>
      <c r="J5410" s="78"/>
      <c r="K5410" s="41"/>
      <c r="L5410" s="42" t="s">
        <v>17450</v>
      </c>
      <c r="M5410" s="79">
        <v>689</v>
      </c>
      <c r="N5410" s="80">
        <v>4899000</v>
      </c>
      <c r="O5410" s="81"/>
      <c r="P5410" s="77">
        <v>4899000</v>
      </c>
      <c r="Q5410" s="79">
        <v>715</v>
      </c>
      <c r="R5410" s="77">
        <v>5020000</v>
      </c>
      <c r="S5410" s="41"/>
      <c r="T5410" s="41" t="s">
        <v>6968</v>
      </c>
      <c r="U5410" s="41" t="s">
        <v>10621</v>
      </c>
      <c r="V5410" s="84"/>
      <c r="W5410" s="85"/>
      <c r="X5410" s="84" t="s">
        <v>644</v>
      </c>
      <c r="Y5410" s="84"/>
      <c r="Z5410" s="84" t="s">
        <v>11066</v>
      </c>
      <c r="AA5410" s="62">
        <v>43294</v>
      </c>
    </row>
    <row r="5411" spans="1:27" ht="15.75" x14ac:dyDescent="0.25">
      <c r="A5411" s="76">
        <v>5409</v>
      </c>
      <c r="B5411" s="35" t="s">
        <v>17667</v>
      </c>
      <c r="C5411" s="35" t="s">
        <v>17668</v>
      </c>
      <c r="D5411" s="38" t="s">
        <v>10635</v>
      </c>
      <c r="E5411" s="83" t="s">
        <v>679</v>
      </c>
      <c r="F5411" s="35" t="s">
        <v>660</v>
      </c>
      <c r="G5411" s="35">
        <v>699</v>
      </c>
      <c r="H5411" s="32" t="s">
        <v>10620</v>
      </c>
      <c r="I5411" s="77">
        <v>5020000</v>
      </c>
      <c r="J5411" s="78"/>
      <c r="K5411" s="41"/>
      <c r="L5411" s="42" t="s">
        <v>17450</v>
      </c>
      <c r="M5411" s="79">
        <v>689</v>
      </c>
      <c r="N5411" s="80">
        <v>4899000</v>
      </c>
      <c r="O5411" s="81"/>
      <c r="P5411" s="77">
        <v>4899000</v>
      </c>
      <c r="Q5411" s="79">
        <v>715</v>
      </c>
      <c r="R5411" s="77">
        <v>5020000</v>
      </c>
      <c r="S5411" s="41"/>
      <c r="T5411" s="41" t="s">
        <v>6968</v>
      </c>
      <c r="U5411" s="41" t="s">
        <v>10621</v>
      </c>
      <c r="V5411" s="84"/>
      <c r="W5411" s="85"/>
      <c r="X5411" s="84" t="s">
        <v>644</v>
      </c>
      <c r="Y5411" s="84"/>
      <c r="Z5411" s="84" t="s">
        <v>11066</v>
      </c>
      <c r="AA5411" s="62">
        <v>43294</v>
      </c>
    </row>
    <row r="5412" spans="1:27" ht="31.5" x14ac:dyDescent="0.25">
      <c r="A5412" s="76">
        <v>5410</v>
      </c>
      <c r="B5412" s="35" t="s">
        <v>17669</v>
      </c>
      <c r="C5412" s="35" t="s">
        <v>17670</v>
      </c>
      <c r="D5412" s="38" t="s">
        <v>17671</v>
      </c>
      <c r="E5412" s="83" t="s">
        <v>638</v>
      </c>
      <c r="F5412" s="35" t="s">
        <v>639</v>
      </c>
      <c r="G5412" s="35">
        <v>617</v>
      </c>
      <c r="H5412" s="32" t="s">
        <v>17671</v>
      </c>
      <c r="I5412" s="77">
        <v>2181000</v>
      </c>
      <c r="J5412" s="78"/>
      <c r="K5412" s="41"/>
      <c r="L5412" s="42" t="s">
        <v>17450</v>
      </c>
      <c r="M5412" s="79">
        <v>607</v>
      </c>
      <c r="N5412" s="80">
        <v>2155000</v>
      </c>
      <c r="O5412" s="81"/>
      <c r="P5412" s="77">
        <v>2155000</v>
      </c>
      <c r="Q5412" s="79">
        <v>625</v>
      </c>
      <c r="R5412" s="77">
        <v>2181000</v>
      </c>
      <c r="S5412" s="41"/>
      <c r="T5412" s="41" t="s">
        <v>6968</v>
      </c>
      <c r="U5412" s="41" t="s">
        <v>17672</v>
      </c>
      <c r="V5412" s="84"/>
      <c r="W5412" s="85"/>
      <c r="X5412" s="84" t="s">
        <v>644</v>
      </c>
      <c r="Y5412" s="84"/>
      <c r="Z5412" s="84" t="s">
        <v>11066</v>
      </c>
      <c r="AA5412" s="62">
        <v>43294</v>
      </c>
    </row>
    <row r="5413" spans="1:27" ht="15.75" x14ac:dyDescent="0.25">
      <c r="A5413" s="76">
        <v>5411</v>
      </c>
      <c r="B5413" s="35" t="s">
        <v>17673</v>
      </c>
      <c r="C5413" s="35" t="s">
        <v>17674</v>
      </c>
      <c r="D5413" s="38" t="s">
        <v>17675</v>
      </c>
      <c r="E5413" s="83" t="s">
        <v>638</v>
      </c>
      <c r="F5413" s="35" t="s">
        <v>660</v>
      </c>
      <c r="G5413" s="35">
        <v>697</v>
      </c>
      <c r="H5413" s="32" t="s">
        <v>17614</v>
      </c>
      <c r="I5413" s="77">
        <v>6065000</v>
      </c>
      <c r="J5413" s="78"/>
      <c r="K5413" s="41"/>
      <c r="L5413" s="42" t="s">
        <v>17450</v>
      </c>
      <c r="M5413" s="79">
        <v>687</v>
      </c>
      <c r="N5413" s="80">
        <v>5944000</v>
      </c>
      <c r="O5413" s="81"/>
      <c r="P5413" s="77">
        <v>5944000</v>
      </c>
      <c r="Q5413" s="79">
        <v>713</v>
      </c>
      <c r="R5413" s="77">
        <v>6065000</v>
      </c>
      <c r="S5413" s="41"/>
      <c r="T5413" s="41" t="s">
        <v>6968</v>
      </c>
      <c r="U5413" s="41" t="s">
        <v>17615</v>
      </c>
      <c r="V5413" s="84"/>
      <c r="W5413" s="85"/>
      <c r="X5413" s="84" t="s">
        <v>644</v>
      </c>
      <c r="Y5413" s="84"/>
      <c r="Z5413" s="84" t="s">
        <v>3214</v>
      </c>
      <c r="AA5413" s="62">
        <v>43294</v>
      </c>
    </row>
    <row r="5414" spans="1:27" ht="15.75" x14ac:dyDescent="0.25">
      <c r="A5414" s="76">
        <v>5412</v>
      </c>
      <c r="B5414" s="35" t="s">
        <v>17676</v>
      </c>
      <c r="C5414" s="35" t="s">
        <v>17677</v>
      </c>
      <c r="D5414" s="38" t="s">
        <v>17678</v>
      </c>
      <c r="E5414" s="83" t="s">
        <v>679</v>
      </c>
      <c r="F5414" s="35" t="s">
        <v>660</v>
      </c>
      <c r="G5414" s="35">
        <v>690</v>
      </c>
      <c r="H5414" s="32" t="s">
        <v>17678</v>
      </c>
      <c r="I5414" s="77">
        <v>3456000</v>
      </c>
      <c r="J5414" s="78"/>
      <c r="K5414" s="41"/>
      <c r="L5414" s="42" t="s">
        <v>17450</v>
      </c>
      <c r="M5414" s="79">
        <v>680</v>
      </c>
      <c r="N5414" s="80">
        <v>3335000</v>
      </c>
      <c r="O5414" s="81"/>
      <c r="P5414" s="77">
        <v>3335000</v>
      </c>
      <c r="Q5414" s="79">
        <v>706</v>
      </c>
      <c r="R5414" s="77">
        <v>3456000</v>
      </c>
      <c r="S5414" s="41"/>
      <c r="T5414" s="41" t="s">
        <v>6968</v>
      </c>
      <c r="U5414" s="41" t="s">
        <v>17679</v>
      </c>
      <c r="V5414" s="84"/>
      <c r="W5414" s="85"/>
      <c r="X5414" s="84" t="s">
        <v>644</v>
      </c>
      <c r="Y5414" s="84"/>
      <c r="Z5414" s="84" t="s">
        <v>11066</v>
      </c>
      <c r="AA5414" s="62">
        <v>43294</v>
      </c>
    </row>
    <row r="5415" spans="1:27" ht="31.5" x14ac:dyDescent="0.25">
      <c r="A5415" s="76">
        <v>5413</v>
      </c>
      <c r="B5415" s="35" t="s">
        <v>17680</v>
      </c>
      <c r="C5415" s="35" t="s">
        <v>17681</v>
      </c>
      <c r="D5415" s="38" t="s">
        <v>17682</v>
      </c>
      <c r="E5415" s="83" t="s">
        <v>638</v>
      </c>
      <c r="F5415" s="35" t="s">
        <v>660</v>
      </c>
      <c r="G5415" s="35">
        <v>699</v>
      </c>
      <c r="H5415" s="32" t="s">
        <v>10620</v>
      </c>
      <c r="I5415" s="77">
        <v>5020000</v>
      </c>
      <c r="J5415" s="78"/>
      <c r="K5415" s="41"/>
      <c r="L5415" s="42" t="s">
        <v>17450</v>
      </c>
      <c r="M5415" s="79">
        <v>689</v>
      </c>
      <c r="N5415" s="80">
        <v>4899000</v>
      </c>
      <c r="O5415" s="81"/>
      <c r="P5415" s="77">
        <v>4899000</v>
      </c>
      <c r="Q5415" s="79">
        <v>715</v>
      </c>
      <c r="R5415" s="77">
        <v>5020000</v>
      </c>
      <c r="S5415" s="41"/>
      <c r="T5415" s="41" t="s">
        <v>6968</v>
      </c>
      <c r="U5415" s="41" t="s">
        <v>10621</v>
      </c>
      <c r="V5415" s="84"/>
      <c r="W5415" s="85"/>
      <c r="X5415" s="84" t="s">
        <v>644</v>
      </c>
      <c r="Y5415" s="84"/>
      <c r="Z5415" s="84" t="s">
        <v>11066</v>
      </c>
      <c r="AA5415" s="62">
        <v>43294</v>
      </c>
    </row>
    <row r="5416" spans="1:27" ht="15.75" x14ac:dyDescent="0.25">
      <c r="A5416" s="76">
        <v>5414</v>
      </c>
      <c r="B5416" s="35" t="s">
        <v>17683</v>
      </c>
      <c r="C5416" s="35" t="s">
        <v>17684</v>
      </c>
      <c r="D5416" s="38" t="s">
        <v>17685</v>
      </c>
      <c r="E5416" s="83" t="s">
        <v>638</v>
      </c>
      <c r="F5416" s="35" t="s">
        <v>660</v>
      </c>
      <c r="G5416" s="35">
        <v>699</v>
      </c>
      <c r="H5416" s="32" t="s">
        <v>10620</v>
      </c>
      <c r="I5416" s="77">
        <v>5020000</v>
      </c>
      <c r="J5416" s="78"/>
      <c r="K5416" s="41"/>
      <c r="L5416" s="42" t="s">
        <v>17450</v>
      </c>
      <c r="M5416" s="79">
        <v>689</v>
      </c>
      <c r="N5416" s="80">
        <v>4899000</v>
      </c>
      <c r="O5416" s="81"/>
      <c r="P5416" s="77">
        <v>4899000</v>
      </c>
      <c r="Q5416" s="79">
        <v>715</v>
      </c>
      <c r="R5416" s="77">
        <v>5020000</v>
      </c>
      <c r="S5416" s="41"/>
      <c r="T5416" s="41" t="s">
        <v>6968</v>
      </c>
      <c r="U5416" s="41" t="s">
        <v>10621</v>
      </c>
      <c r="V5416" s="84"/>
      <c r="W5416" s="85"/>
      <c r="X5416" s="84" t="s">
        <v>644</v>
      </c>
      <c r="Y5416" s="84"/>
      <c r="Z5416" s="84" t="s">
        <v>11066</v>
      </c>
      <c r="AA5416" s="62">
        <v>43294</v>
      </c>
    </row>
    <row r="5417" spans="1:27" ht="31.5" x14ac:dyDescent="0.25">
      <c r="A5417" s="76">
        <v>5415</v>
      </c>
      <c r="B5417" s="35" t="s">
        <v>17686</v>
      </c>
      <c r="C5417" s="35" t="s">
        <v>17687</v>
      </c>
      <c r="D5417" s="38" t="s">
        <v>17688</v>
      </c>
      <c r="E5417" s="83" t="s">
        <v>638</v>
      </c>
      <c r="F5417" s="35" t="s">
        <v>660</v>
      </c>
      <c r="G5417" s="35">
        <v>706</v>
      </c>
      <c r="H5417" s="32" t="s">
        <v>17688</v>
      </c>
      <c r="I5417" s="77">
        <v>4954000</v>
      </c>
      <c r="J5417" s="78"/>
      <c r="K5417" s="41"/>
      <c r="L5417" s="42" t="s">
        <v>17450</v>
      </c>
      <c r="M5417" s="79">
        <v>696</v>
      </c>
      <c r="N5417" s="80">
        <v>4833000</v>
      </c>
      <c r="O5417" s="81"/>
      <c r="P5417" s="77">
        <v>4833000</v>
      </c>
      <c r="Q5417" s="79">
        <v>722</v>
      </c>
      <c r="R5417" s="77">
        <v>4954000</v>
      </c>
      <c r="S5417" s="41"/>
      <c r="T5417" s="41" t="s">
        <v>6968</v>
      </c>
      <c r="U5417" s="41" t="s">
        <v>17689</v>
      </c>
      <c r="V5417" s="84"/>
      <c r="W5417" s="85"/>
      <c r="X5417" s="84" t="s">
        <v>644</v>
      </c>
      <c r="Y5417" s="84"/>
      <c r="Z5417" s="84" t="s">
        <v>11066</v>
      </c>
      <c r="AA5417" s="62">
        <v>43294</v>
      </c>
    </row>
    <row r="5418" spans="1:27" ht="15.75" x14ac:dyDescent="0.25">
      <c r="A5418" s="76">
        <v>5416</v>
      </c>
      <c r="B5418" s="35" t="s">
        <v>17690</v>
      </c>
      <c r="C5418" s="35" t="s">
        <v>17691</v>
      </c>
      <c r="D5418" s="38" t="s">
        <v>17692</v>
      </c>
      <c r="E5418" s="83" t="s">
        <v>679</v>
      </c>
      <c r="F5418" s="35" t="s">
        <v>660</v>
      </c>
      <c r="G5418" s="35">
        <v>699</v>
      </c>
      <c r="H5418" s="32" t="s">
        <v>10620</v>
      </c>
      <c r="I5418" s="77">
        <v>5020000</v>
      </c>
      <c r="J5418" s="78"/>
      <c r="K5418" s="41"/>
      <c r="L5418" s="42" t="s">
        <v>17450</v>
      </c>
      <c r="M5418" s="79">
        <v>689</v>
      </c>
      <c r="N5418" s="80">
        <v>4899000</v>
      </c>
      <c r="O5418" s="81"/>
      <c r="P5418" s="77">
        <v>4899000</v>
      </c>
      <c r="Q5418" s="79">
        <v>715</v>
      </c>
      <c r="R5418" s="77">
        <v>5020000</v>
      </c>
      <c r="S5418" s="41"/>
      <c r="T5418" s="41" t="s">
        <v>6968</v>
      </c>
      <c r="U5418" s="41" t="s">
        <v>10621</v>
      </c>
      <c r="V5418" s="84"/>
      <c r="W5418" s="85"/>
      <c r="X5418" s="84" t="s">
        <v>644</v>
      </c>
      <c r="Y5418" s="84"/>
      <c r="Z5418" s="84" t="s">
        <v>11066</v>
      </c>
      <c r="AA5418" s="62">
        <v>43294</v>
      </c>
    </row>
    <row r="5419" spans="1:27" ht="15.75" x14ac:dyDescent="0.25">
      <c r="A5419" s="76">
        <v>5417</v>
      </c>
      <c r="B5419" s="35" t="s">
        <v>17693</v>
      </c>
      <c r="C5419" s="35" t="s">
        <v>17694</v>
      </c>
      <c r="D5419" s="38" t="s">
        <v>17695</v>
      </c>
      <c r="E5419" s="83" t="s">
        <v>679</v>
      </c>
      <c r="F5419" s="35" t="s">
        <v>660</v>
      </c>
      <c r="G5419" s="35">
        <v>675</v>
      </c>
      <c r="H5419" s="32" t="s">
        <v>17695</v>
      </c>
      <c r="I5419" s="77">
        <v>3674000</v>
      </c>
      <c r="J5419" s="78"/>
      <c r="K5419" s="41"/>
      <c r="L5419" s="42" t="s">
        <v>17450</v>
      </c>
      <c r="M5419" s="79">
        <v>665</v>
      </c>
      <c r="N5419" s="80">
        <v>3553000</v>
      </c>
      <c r="O5419" s="81"/>
      <c r="P5419" s="77">
        <v>3553000</v>
      </c>
      <c r="Q5419" s="79">
        <v>691</v>
      </c>
      <c r="R5419" s="77">
        <v>3674000</v>
      </c>
      <c r="S5419" s="41"/>
      <c r="T5419" s="41" t="s">
        <v>6968</v>
      </c>
      <c r="U5419" s="41" t="s">
        <v>17696</v>
      </c>
      <c r="V5419" s="84"/>
      <c r="W5419" s="85"/>
      <c r="X5419" s="84" t="s">
        <v>644</v>
      </c>
      <c r="Y5419" s="84"/>
      <c r="Z5419" s="84" t="s">
        <v>11066</v>
      </c>
      <c r="AA5419" s="62">
        <v>43294</v>
      </c>
    </row>
    <row r="5420" spans="1:27" ht="31.5" x14ac:dyDescent="0.25">
      <c r="A5420" s="76">
        <v>5418</v>
      </c>
      <c r="B5420" s="35" t="s">
        <v>17697</v>
      </c>
      <c r="C5420" s="35" t="s">
        <v>17698</v>
      </c>
      <c r="D5420" s="38" t="s">
        <v>17699</v>
      </c>
      <c r="E5420" s="83" t="s">
        <v>679</v>
      </c>
      <c r="F5420" s="35" t="s">
        <v>1385</v>
      </c>
      <c r="G5420" s="35">
        <v>693</v>
      </c>
      <c r="H5420" s="32" t="s">
        <v>7790</v>
      </c>
      <c r="I5420" s="77">
        <v>2912000</v>
      </c>
      <c r="J5420" s="78"/>
      <c r="K5420" s="41"/>
      <c r="L5420" s="42" t="s">
        <v>17450</v>
      </c>
      <c r="M5420" s="79">
        <v>683</v>
      </c>
      <c r="N5420" s="80">
        <v>2835000</v>
      </c>
      <c r="O5420" s="81"/>
      <c r="P5420" s="77">
        <v>2835000</v>
      </c>
      <c r="Q5420" s="79">
        <v>709</v>
      </c>
      <c r="R5420" s="77">
        <v>2912000</v>
      </c>
      <c r="S5420" s="41"/>
      <c r="T5420" s="41" t="s">
        <v>6968</v>
      </c>
      <c r="U5420" s="41" t="s">
        <v>7791</v>
      </c>
      <c r="V5420" s="84"/>
      <c r="W5420" s="85"/>
      <c r="X5420" s="84" t="s">
        <v>644</v>
      </c>
      <c r="Y5420" s="84"/>
      <c r="Z5420" s="84" t="s">
        <v>11066</v>
      </c>
      <c r="AA5420" s="62">
        <v>43294</v>
      </c>
    </row>
    <row r="5421" spans="1:27" ht="31.5" x14ac:dyDescent="0.25">
      <c r="A5421" s="76">
        <v>5419</v>
      </c>
      <c r="B5421" s="35" t="s">
        <v>17700</v>
      </c>
      <c r="C5421" s="35" t="s">
        <v>17701</v>
      </c>
      <c r="D5421" s="38" t="s">
        <v>17702</v>
      </c>
      <c r="E5421" s="83" t="s">
        <v>679</v>
      </c>
      <c r="F5421" s="35" t="s">
        <v>660</v>
      </c>
      <c r="G5421" s="35">
        <v>674</v>
      </c>
      <c r="H5421" s="32" t="s">
        <v>17702</v>
      </c>
      <c r="I5421" s="77">
        <v>3715000</v>
      </c>
      <c r="J5421" s="78"/>
      <c r="K5421" s="41"/>
      <c r="L5421" s="42" t="s">
        <v>17450</v>
      </c>
      <c r="M5421" s="79">
        <v>664</v>
      </c>
      <c r="N5421" s="80">
        <v>3594000</v>
      </c>
      <c r="O5421" s="81"/>
      <c r="P5421" s="77">
        <v>3594000</v>
      </c>
      <c r="Q5421" s="79">
        <v>690</v>
      </c>
      <c r="R5421" s="77">
        <v>3715000</v>
      </c>
      <c r="S5421" s="41"/>
      <c r="T5421" s="41" t="s">
        <v>6968</v>
      </c>
      <c r="U5421" s="41" t="s">
        <v>17703</v>
      </c>
      <c r="V5421" s="84"/>
      <c r="W5421" s="85"/>
      <c r="X5421" s="84" t="s">
        <v>644</v>
      </c>
      <c r="Y5421" s="84"/>
      <c r="Z5421" s="84" t="s">
        <v>11066</v>
      </c>
      <c r="AA5421" s="62">
        <v>43294</v>
      </c>
    </row>
    <row r="5422" spans="1:27" ht="31.5" x14ac:dyDescent="0.25">
      <c r="A5422" s="76">
        <v>5420</v>
      </c>
      <c r="B5422" s="35" t="s">
        <v>17704</v>
      </c>
      <c r="C5422" s="35" t="s">
        <v>17705</v>
      </c>
      <c r="D5422" s="38" t="s">
        <v>17706</v>
      </c>
      <c r="E5422" s="83" t="s">
        <v>638</v>
      </c>
      <c r="F5422" s="35" t="s">
        <v>660</v>
      </c>
      <c r="G5422" s="35">
        <v>694</v>
      </c>
      <c r="H5422" s="32" t="s">
        <v>17706</v>
      </c>
      <c r="I5422" s="77">
        <v>4699000</v>
      </c>
      <c r="J5422" s="78"/>
      <c r="K5422" s="41"/>
      <c r="L5422" s="42" t="s">
        <v>17450</v>
      </c>
      <c r="M5422" s="79">
        <v>684</v>
      </c>
      <c r="N5422" s="80">
        <v>4578000</v>
      </c>
      <c r="O5422" s="81"/>
      <c r="P5422" s="77">
        <v>4578000</v>
      </c>
      <c r="Q5422" s="79">
        <v>710</v>
      </c>
      <c r="R5422" s="77">
        <v>4699000</v>
      </c>
      <c r="S5422" s="41"/>
      <c r="T5422" s="41" t="s">
        <v>6968</v>
      </c>
      <c r="U5422" s="41" t="s">
        <v>17707</v>
      </c>
      <c r="V5422" s="84"/>
      <c r="W5422" s="85"/>
      <c r="X5422" s="84" t="s">
        <v>644</v>
      </c>
      <c r="Y5422" s="84"/>
      <c r="Z5422" s="84" t="s">
        <v>11066</v>
      </c>
      <c r="AA5422" s="62">
        <v>43294</v>
      </c>
    </row>
    <row r="5423" spans="1:27" ht="31.5" x14ac:dyDescent="0.25">
      <c r="A5423" s="76">
        <v>5421</v>
      </c>
      <c r="B5423" s="35" t="s">
        <v>17708</v>
      </c>
      <c r="C5423" s="35" t="s">
        <v>17709</v>
      </c>
      <c r="D5423" s="38" t="s">
        <v>17710</v>
      </c>
      <c r="E5423" s="83" t="s">
        <v>638</v>
      </c>
      <c r="F5423" s="35" t="s">
        <v>1304</v>
      </c>
      <c r="G5423" s="35">
        <v>730</v>
      </c>
      <c r="H5423" s="32" t="s">
        <v>17710</v>
      </c>
      <c r="I5423" s="77">
        <v>6727000</v>
      </c>
      <c r="J5423" s="78"/>
      <c r="K5423" s="41"/>
      <c r="L5423" s="42" t="s">
        <v>17450</v>
      </c>
      <c r="M5423" s="79">
        <v>720</v>
      </c>
      <c r="N5423" s="80">
        <v>6419000</v>
      </c>
      <c r="O5423" s="81"/>
      <c r="P5423" s="77">
        <v>6419000</v>
      </c>
      <c r="Q5423" s="79">
        <v>751</v>
      </c>
      <c r="R5423" s="77">
        <v>6727000</v>
      </c>
      <c r="S5423" s="41"/>
      <c r="T5423" s="41" t="s">
        <v>6968</v>
      </c>
      <c r="U5423" s="41" t="s">
        <v>17711</v>
      </c>
      <c r="V5423" s="84"/>
      <c r="W5423" s="85"/>
      <c r="X5423" s="84" t="s">
        <v>644</v>
      </c>
      <c r="Y5423" s="84"/>
      <c r="Z5423" s="84" t="s">
        <v>11066</v>
      </c>
      <c r="AA5423" s="62">
        <v>43294</v>
      </c>
    </row>
    <row r="5424" spans="1:27" ht="31.5" x14ac:dyDescent="0.25">
      <c r="A5424" s="76">
        <v>5422</v>
      </c>
      <c r="B5424" s="35" t="s">
        <v>17712</v>
      </c>
      <c r="C5424" s="35" t="s">
        <v>17713</v>
      </c>
      <c r="D5424" s="38" t="s">
        <v>17714</v>
      </c>
      <c r="E5424" s="83" t="s">
        <v>638</v>
      </c>
      <c r="F5424" s="35" t="s">
        <v>660</v>
      </c>
      <c r="G5424" s="35">
        <v>703</v>
      </c>
      <c r="H5424" s="32" t="s">
        <v>17714</v>
      </c>
      <c r="I5424" s="77">
        <v>5972000</v>
      </c>
      <c r="J5424" s="78"/>
      <c r="K5424" s="41"/>
      <c r="L5424" s="42" t="s">
        <v>17450</v>
      </c>
      <c r="M5424" s="79">
        <v>693</v>
      </c>
      <c r="N5424" s="80">
        <v>5851000</v>
      </c>
      <c r="O5424" s="81"/>
      <c r="P5424" s="77">
        <v>5851000</v>
      </c>
      <c r="Q5424" s="79">
        <v>719</v>
      </c>
      <c r="R5424" s="77">
        <v>5972000</v>
      </c>
      <c r="S5424" s="41"/>
      <c r="T5424" s="41" t="s">
        <v>6968</v>
      </c>
      <c r="U5424" s="41" t="s">
        <v>17715</v>
      </c>
      <c r="V5424" s="84"/>
      <c r="W5424" s="85"/>
      <c r="X5424" s="84" t="s">
        <v>644</v>
      </c>
      <c r="Y5424" s="84"/>
      <c r="Z5424" s="84" t="s">
        <v>11066</v>
      </c>
      <c r="AA5424" s="62">
        <v>43294</v>
      </c>
    </row>
    <row r="5425" spans="1:27" ht="31.5" x14ac:dyDescent="0.25">
      <c r="A5425" s="76">
        <v>5423</v>
      </c>
      <c r="B5425" s="35" t="s">
        <v>17716</v>
      </c>
      <c r="C5425" s="35" t="s">
        <v>17717</v>
      </c>
      <c r="D5425" s="38" t="s">
        <v>17718</v>
      </c>
      <c r="E5425" s="83" t="s">
        <v>703</v>
      </c>
      <c r="F5425" s="35" t="s">
        <v>660</v>
      </c>
      <c r="G5425" s="35">
        <v>719</v>
      </c>
      <c r="H5425" s="32" t="s">
        <v>17718</v>
      </c>
      <c r="I5425" s="77">
        <v>4070000</v>
      </c>
      <c r="J5425" s="78"/>
      <c r="K5425" s="41"/>
      <c r="L5425" s="42" t="s">
        <v>17450</v>
      </c>
      <c r="M5425" s="79">
        <v>709</v>
      </c>
      <c r="N5425" s="80">
        <v>3949000</v>
      </c>
      <c r="O5425" s="81"/>
      <c r="P5425" s="77">
        <v>3949000</v>
      </c>
      <c r="Q5425" s="79">
        <v>735</v>
      </c>
      <c r="R5425" s="77">
        <v>4070000</v>
      </c>
      <c r="S5425" s="41"/>
      <c r="T5425" s="41" t="s">
        <v>6968</v>
      </c>
      <c r="U5425" s="41" t="s">
        <v>17719</v>
      </c>
      <c r="V5425" s="84"/>
      <c r="W5425" s="85"/>
      <c r="X5425" s="84" t="s">
        <v>644</v>
      </c>
      <c r="Y5425" s="84"/>
      <c r="Z5425" s="84" t="s">
        <v>11066</v>
      </c>
      <c r="AA5425" s="62">
        <v>43294</v>
      </c>
    </row>
    <row r="5426" spans="1:27" ht="15.75" x14ac:dyDescent="0.25">
      <c r="A5426" s="76">
        <v>5424</v>
      </c>
      <c r="B5426" s="35" t="s">
        <v>17720</v>
      </c>
      <c r="C5426" s="35" t="s">
        <v>17721</v>
      </c>
      <c r="D5426" s="38" t="s">
        <v>17722</v>
      </c>
      <c r="E5426" s="83" t="s">
        <v>638</v>
      </c>
      <c r="F5426" s="35" t="s">
        <v>660</v>
      </c>
      <c r="G5426" s="35">
        <v>708</v>
      </c>
      <c r="H5426" s="32" t="s">
        <v>17722</v>
      </c>
      <c r="I5426" s="77">
        <v>9102000</v>
      </c>
      <c r="J5426" s="78"/>
      <c r="K5426" s="41"/>
      <c r="L5426" s="42" t="s">
        <v>17450</v>
      </c>
      <c r="M5426" s="79">
        <v>698</v>
      </c>
      <c r="N5426" s="80">
        <v>8981000</v>
      </c>
      <c r="O5426" s="81"/>
      <c r="P5426" s="77">
        <v>8981000</v>
      </c>
      <c r="Q5426" s="79">
        <v>724</v>
      </c>
      <c r="R5426" s="77">
        <v>9102000</v>
      </c>
      <c r="S5426" s="41"/>
      <c r="T5426" s="41" t="s">
        <v>6968</v>
      </c>
      <c r="U5426" s="41" t="s">
        <v>17723</v>
      </c>
      <c r="V5426" s="84"/>
      <c r="W5426" s="85"/>
      <c r="X5426" s="84" t="s">
        <v>644</v>
      </c>
      <c r="Y5426" s="84"/>
      <c r="Z5426" s="84" t="s">
        <v>11066</v>
      </c>
      <c r="AA5426" s="62">
        <v>43294</v>
      </c>
    </row>
    <row r="5427" spans="1:27" ht="31.5" x14ac:dyDescent="0.25">
      <c r="A5427" s="76">
        <v>5425</v>
      </c>
      <c r="B5427" s="35" t="s">
        <v>17724</v>
      </c>
      <c r="C5427" s="35" t="s">
        <v>17725</v>
      </c>
      <c r="D5427" s="38" t="s">
        <v>17726</v>
      </c>
      <c r="E5427" s="83" t="s">
        <v>638</v>
      </c>
      <c r="F5427" s="35" t="s">
        <v>660</v>
      </c>
      <c r="G5427" s="35">
        <v>620</v>
      </c>
      <c r="H5427" s="32" t="s">
        <v>17726</v>
      </c>
      <c r="I5427" s="77">
        <v>5994000</v>
      </c>
      <c r="J5427" s="78"/>
      <c r="K5427" s="41"/>
      <c r="L5427" s="42" t="s">
        <v>17450</v>
      </c>
      <c r="M5427" s="79">
        <v>610</v>
      </c>
      <c r="N5427" s="80">
        <v>5873000</v>
      </c>
      <c r="O5427" s="81"/>
      <c r="P5427" s="77">
        <v>5873000</v>
      </c>
      <c r="Q5427" s="79">
        <v>631</v>
      </c>
      <c r="R5427" s="77">
        <v>5994000</v>
      </c>
      <c r="S5427" s="41"/>
      <c r="T5427" s="41" t="s">
        <v>6968</v>
      </c>
      <c r="U5427" s="41" t="s">
        <v>17727</v>
      </c>
      <c r="V5427" s="84"/>
      <c r="W5427" s="85"/>
      <c r="X5427" s="84" t="s">
        <v>644</v>
      </c>
      <c r="Y5427" s="84"/>
      <c r="Z5427" s="84" t="s">
        <v>11066</v>
      </c>
      <c r="AA5427" s="62">
        <v>43294</v>
      </c>
    </row>
    <row r="5428" spans="1:27" ht="15.75" x14ac:dyDescent="0.25">
      <c r="A5428" s="76">
        <v>5426</v>
      </c>
      <c r="B5428" s="35" t="s">
        <v>17728</v>
      </c>
      <c r="C5428" s="35" t="s">
        <v>17729</v>
      </c>
      <c r="D5428" s="38" t="s">
        <v>17730</v>
      </c>
      <c r="E5428" s="83" t="s">
        <v>638</v>
      </c>
      <c r="F5428" s="35" t="s">
        <v>660</v>
      </c>
      <c r="G5428" s="35">
        <v>676</v>
      </c>
      <c r="H5428" s="32" t="s">
        <v>17730</v>
      </c>
      <c r="I5428" s="77">
        <v>3961000</v>
      </c>
      <c r="J5428" s="78"/>
      <c r="K5428" s="41"/>
      <c r="L5428" s="42" t="s">
        <v>17450</v>
      </c>
      <c r="M5428" s="79">
        <v>666</v>
      </c>
      <c r="N5428" s="80">
        <v>3840000</v>
      </c>
      <c r="O5428" s="81"/>
      <c r="P5428" s="77">
        <v>3840000</v>
      </c>
      <c r="Q5428" s="79">
        <v>692</v>
      </c>
      <c r="R5428" s="77">
        <v>3961000</v>
      </c>
      <c r="S5428" s="41"/>
      <c r="T5428" s="41" t="s">
        <v>6968</v>
      </c>
      <c r="U5428" s="41" t="s">
        <v>17731</v>
      </c>
      <c r="V5428" s="84"/>
      <c r="W5428" s="85"/>
      <c r="X5428" s="84" t="s">
        <v>644</v>
      </c>
      <c r="Y5428" s="84"/>
      <c r="Z5428" s="84" t="s">
        <v>11066</v>
      </c>
      <c r="AA5428" s="62">
        <v>43294</v>
      </c>
    </row>
    <row r="5429" spans="1:27" ht="15.75" x14ac:dyDescent="0.25">
      <c r="A5429" s="76">
        <v>5427</v>
      </c>
      <c r="B5429" s="35" t="s">
        <v>17732</v>
      </c>
      <c r="C5429" s="35" t="s">
        <v>17733</v>
      </c>
      <c r="D5429" s="38" t="s">
        <v>17734</v>
      </c>
      <c r="E5429" s="83" t="s">
        <v>638</v>
      </c>
      <c r="F5429" s="35" t="s">
        <v>660</v>
      </c>
      <c r="G5429" s="35">
        <v>688</v>
      </c>
      <c r="H5429" s="32" t="s">
        <v>17734</v>
      </c>
      <c r="I5429" s="77">
        <v>3630000</v>
      </c>
      <c r="J5429" s="78"/>
      <c r="K5429" s="41"/>
      <c r="L5429" s="42" t="s">
        <v>17450</v>
      </c>
      <c r="M5429" s="79">
        <v>678</v>
      </c>
      <c r="N5429" s="80">
        <v>3509000</v>
      </c>
      <c r="O5429" s="81"/>
      <c r="P5429" s="77">
        <v>3509000</v>
      </c>
      <c r="Q5429" s="79">
        <v>704</v>
      </c>
      <c r="R5429" s="77">
        <v>3630000</v>
      </c>
      <c r="S5429" s="41"/>
      <c r="T5429" s="41" t="s">
        <v>6968</v>
      </c>
      <c r="U5429" s="41" t="s">
        <v>17735</v>
      </c>
      <c r="V5429" s="84"/>
      <c r="W5429" s="85"/>
      <c r="X5429" s="84" t="s">
        <v>644</v>
      </c>
      <c r="Y5429" s="84"/>
      <c r="Z5429" s="84" t="s">
        <v>11066</v>
      </c>
      <c r="AA5429" s="62">
        <v>43294</v>
      </c>
    </row>
    <row r="5430" spans="1:27" ht="15.75" x14ac:dyDescent="0.25">
      <c r="A5430" s="76">
        <v>5428</v>
      </c>
      <c r="B5430" s="35" t="s">
        <v>17736</v>
      </c>
      <c r="C5430" s="35" t="s">
        <v>17737</v>
      </c>
      <c r="D5430" s="38" t="s">
        <v>17738</v>
      </c>
      <c r="E5430" s="83" t="s">
        <v>638</v>
      </c>
      <c r="F5430" s="35" t="s">
        <v>1385</v>
      </c>
      <c r="G5430" s="35">
        <v>687</v>
      </c>
      <c r="H5430" s="32" t="s">
        <v>17739</v>
      </c>
      <c r="I5430" s="77">
        <v>2751000</v>
      </c>
      <c r="J5430" s="78"/>
      <c r="K5430" s="41"/>
      <c r="L5430" s="42" t="s">
        <v>17450</v>
      </c>
      <c r="M5430" s="79">
        <v>677</v>
      </c>
      <c r="N5430" s="80">
        <v>2674000</v>
      </c>
      <c r="O5430" s="81"/>
      <c r="P5430" s="77">
        <v>2674000</v>
      </c>
      <c r="Q5430" s="79">
        <v>703</v>
      </c>
      <c r="R5430" s="77">
        <v>2751000</v>
      </c>
      <c r="S5430" s="41"/>
      <c r="T5430" s="41" t="s">
        <v>6968</v>
      </c>
      <c r="U5430" s="41" t="s">
        <v>17740</v>
      </c>
      <c r="V5430" s="84"/>
      <c r="W5430" s="85"/>
      <c r="X5430" s="84" t="s">
        <v>644</v>
      </c>
      <c r="Y5430" s="84"/>
      <c r="Z5430" s="84" t="s">
        <v>11066</v>
      </c>
      <c r="AA5430" s="62">
        <v>43294</v>
      </c>
    </row>
    <row r="5431" spans="1:27" ht="15.75" x14ac:dyDescent="0.25">
      <c r="A5431" s="76">
        <v>5429</v>
      </c>
      <c r="B5431" s="35" t="s">
        <v>17741</v>
      </c>
      <c r="C5431" s="35" t="s">
        <v>17742</v>
      </c>
      <c r="D5431" s="38" t="s">
        <v>17743</v>
      </c>
      <c r="E5431" s="83" t="s">
        <v>638</v>
      </c>
      <c r="F5431" s="35" t="s">
        <v>1385</v>
      </c>
      <c r="G5431" s="35">
        <v>687</v>
      </c>
      <c r="H5431" s="32" t="s">
        <v>17739</v>
      </c>
      <c r="I5431" s="77">
        <v>2751000</v>
      </c>
      <c r="J5431" s="78"/>
      <c r="K5431" s="41"/>
      <c r="L5431" s="42" t="s">
        <v>17450</v>
      </c>
      <c r="M5431" s="79">
        <v>677</v>
      </c>
      <c r="N5431" s="80">
        <v>2674000</v>
      </c>
      <c r="O5431" s="81"/>
      <c r="P5431" s="77">
        <v>2674000</v>
      </c>
      <c r="Q5431" s="79">
        <v>703</v>
      </c>
      <c r="R5431" s="77">
        <v>2751000</v>
      </c>
      <c r="S5431" s="41"/>
      <c r="T5431" s="41" t="s">
        <v>6968</v>
      </c>
      <c r="U5431" s="41" t="s">
        <v>17740</v>
      </c>
      <c r="V5431" s="84"/>
      <c r="W5431" s="85"/>
      <c r="X5431" s="84" t="s">
        <v>644</v>
      </c>
      <c r="Y5431" s="84"/>
      <c r="Z5431" s="84" t="s">
        <v>11066</v>
      </c>
      <c r="AA5431" s="62">
        <v>43294</v>
      </c>
    </row>
    <row r="5432" spans="1:27" ht="15.75" x14ac:dyDescent="0.25">
      <c r="A5432" s="76">
        <v>5430</v>
      </c>
      <c r="B5432" s="35" t="s">
        <v>17744</v>
      </c>
      <c r="C5432" s="35" t="s">
        <v>17745</v>
      </c>
      <c r="D5432" s="38" t="s">
        <v>13826</v>
      </c>
      <c r="E5432" s="83" t="s">
        <v>638</v>
      </c>
      <c r="F5432" s="35" t="s">
        <v>1385</v>
      </c>
      <c r="G5432" s="35">
        <v>720</v>
      </c>
      <c r="H5432" s="32" t="s">
        <v>13826</v>
      </c>
      <c r="I5432" s="77">
        <v>2827000</v>
      </c>
      <c r="J5432" s="78"/>
      <c r="K5432" s="41"/>
      <c r="L5432" s="42" t="s">
        <v>17450</v>
      </c>
      <c r="M5432" s="79">
        <v>710</v>
      </c>
      <c r="N5432" s="80">
        <v>2750000</v>
      </c>
      <c r="O5432" s="81"/>
      <c r="P5432" s="77">
        <v>2750000</v>
      </c>
      <c r="Q5432" s="79">
        <v>736</v>
      </c>
      <c r="R5432" s="77">
        <v>2827000</v>
      </c>
      <c r="S5432" s="41"/>
      <c r="T5432" s="41" t="s">
        <v>6968</v>
      </c>
      <c r="U5432" s="41" t="s">
        <v>13827</v>
      </c>
      <c r="V5432" s="84"/>
      <c r="W5432" s="85"/>
      <c r="X5432" s="84" t="s">
        <v>644</v>
      </c>
      <c r="Y5432" s="84"/>
      <c r="Z5432" s="84" t="s">
        <v>11066</v>
      </c>
      <c r="AA5432" s="62">
        <v>43294</v>
      </c>
    </row>
    <row r="5433" spans="1:27" ht="15.75" x14ac:dyDescent="0.25">
      <c r="A5433" s="76">
        <v>5431</v>
      </c>
      <c r="B5433" s="35" t="s">
        <v>17746</v>
      </c>
      <c r="C5433" s="35" t="s">
        <v>17747</v>
      </c>
      <c r="D5433" s="38" t="s">
        <v>17748</v>
      </c>
      <c r="E5433" s="83" t="s">
        <v>638</v>
      </c>
      <c r="F5433" s="35" t="s">
        <v>660</v>
      </c>
      <c r="G5433" s="35">
        <v>716</v>
      </c>
      <c r="H5433" s="32" t="s">
        <v>17748</v>
      </c>
      <c r="I5433" s="77">
        <v>4582000</v>
      </c>
      <c r="J5433" s="78"/>
      <c r="K5433" s="41"/>
      <c r="L5433" s="42" t="s">
        <v>17450</v>
      </c>
      <c r="M5433" s="79">
        <v>706</v>
      </c>
      <c r="N5433" s="80">
        <v>4395000</v>
      </c>
      <c r="O5433" s="81"/>
      <c r="P5433" s="77">
        <v>4395000</v>
      </c>
      <c r="Q5433" s="79">
        <v>732</v>
      </c>
      <c r="R5433" s="77">
        <v>4582000</v>
      </c>
      <c r="S5433" s="41"/>
      <c r="T5433" s="41" t="s">
        <v>6968</v>
      </c>
      <c r="U5433" s="41" t="s">
        <v>17749</v>
      </c>
      <c r="V5433" s="84"/>
      <c r="W5433" s="85"/>
      <c r="X5433" s="84" t="s">
        <v>644</v>
      </c>
      <c r="Y5433" s="84"/>
      <c r="Z5433" s="84" t="s">
        <v>11066</v>
      </c>
      <c r="AA5433" s="62">
        <v>43294</v>
      </c>
    </row>
    <row r="5434" spans="1:27" ht="31.5" x14ac:dyDescent="0.25">
      <c r="A5434" s="76">
        <v>5432</v>
      </c>
      <c r="B5434" s="35" t="s">
        <v>17750</v>
      </c>
      <c r="C5434" s="35" t="s">
        <v>17751</v>
      </c>
      <c r="D5434" s="38" t="s">
        <v>6986</v>
      </c>
      <c r="E5434" s="83" t="s">
        <v>638</v>
      </c>
      <c r="F5434" s="35" t="s">
        <v>660</v>
      </c>
      <c r="G5434" s="35">
        <v>714</v>
      </c>
      <c r="H5434" s="32" t="s">
        <v>6986</v>
      </c>
      <c r="I5434" s="77">
        <v>5898000</v>
      </c>
      <c r="J5434" s="78"/>
      <c r="K5434" s="41"/>
      <c r="L5434" s="42" t="s">
        <v>17450</v>
      </c>
      <c r="M5434" s="79">
        <v>704</v>
      </c>
      <c r="N5434" s="80">
        <v>5711000</v>
      </c>
      <c r="O5434" s="81"/>
      <c r="P5434" s="77">
        <v>5711000</v>
      </c>
      <c r="Q5434" s="79">
        <v>730</v>
      </c>
      <c r="R5434" s="77">
        <v>5898000</v>
      </c>
      <c r="S5434" s="41"/>
      <c r="T5434" s="41" t="s">
        <v>6968</v>
      </c>
      <c r="U5434" s="41" t="s">
        <v>6987</v>
      </c>
      <c r="V5434" s="84"/>
      <c r="W5434" s="85"/>
      <c r="X5434" s="84" t="s">
        <v>644</v>
      </c>
      <c r="Y5434" s="84"/>
      <c r="Z5434" s="84" t="s">
        <v>11066</v>
      </c>
      <c r="AA5434" s="62">
        <v>43294</v>
      </c>
    </row>
    <row r="5435" spans="1:27" ht="31.5" x14ac:dyDescent="0.25">
      <c r="A5435" s="76">
        <v>5433</v>
      </c>
      <c r="B5435" s="35" t="s">
        <v>17752</v>
      </c>
      <c r="C5435" s="35" t="s">
        <v>17753</v>
      </c>
      <c r="D5435" s="38" t="s">
        <v>6990</v>
      </c>
      <c r="E5435" s="83" t="s">
        <v>638</v>
      </c>
      <c r="F5435" s="35" t="s">
        <v>1385</v>
      </c>
      <c r="G5435" s="35">
        <v>715</v>
      </c>
      <c r="H5435" s="32" t="s">
        <v>6990</v>
      </c>
      <c r="I5435" s="77">
        <v>3537000</v>
      </c>
      <c r="J5435" s="78"/>
      <c r="K5435" s="41"/>
      <c r="L5435" s="42" t="s">
        <v>17450</v>
      </c>
      <c r="M5435" s="79">
        <v>705</v>
      </c>
      <c r="N5435" s="80">
        <v>3362000</v>
      </c>
      <c r="O5435" s="81"/>
      <c r="P5435" s="77">
        <v>3362000</v>
      </c>
      <c r="Q5435" s="79">
        <v>731</v>
      </c>
      <c r="R5435" s="77">
        <v>3537000</v>
      </c>
      <c r="S5435" s="41"/>
      <c r="T5435" s="41" t="s">
        <v>6968</v>
      </c>
      <c r="U5435" s="41" t="s">
        <v>6991</v>
      </c>
      <c r="V5435" s="84"/>
      <c r="W5435" s="85"/>
      <c r="X5435" s="84" t="s">
        <v>644</v>
      </c>
      <c r="Y5435" s="84"/>
      <c r="Z5435" s="84" t="s">
        <v>11066</v>
      </c>
      <c r="AA5435" s="62">
        <v>43294</v>
      </c>
    </row>
    <row r="5436" spans="1:27" ht="31.5" x14ac:dyDescent="0.25">
      <c r="A5436" s="76">
        <v>5434</v>
      </c>
      <c r="B5436" s="35" t="s">
        <v>17754</v>
      </c>
      <c r="C5436" s="35" t="s">
        <v>17755</v>
      </c>
      <c r="D5436" s="38" t="s">
        <v>6994</v>
      </c>
      <c r="E5436" s="83" t="s">
        <v>638</v>
      </c>
      <c r="F5436" s="35" t="s">
        <v>1385</v>
      </c>
      <c r="G5436" s="35">
        <v>672</v>
      </c>
      <c r="H5436" s="32" t="s">
        <v>6994</v>
      </c>
      <c r="I5436" s="77">
        <v>2628000</v>
      </c>
      <c r="J5436" s="78"/>
      <c r="K5436" s="41"/>
      <c r="L5436" s="42" t="s">
        <v>17450</v>
      </c>
      <c r="M5436" s="79">
        <v>662</v>
      </c>
      <c r="N5436" s="80">
        <v>2551000</v>
      </c>
      <c r="O5436" s="81"/>
      <c r="P5436" s="77">
        <v>2551000</v>
      </c>
      <c r="Q5436" s="79">
        <v>688</v>
      </c>
      <c r="R5436" s="77">
        <v>2628000</v>
      </c>
      <c r="S5436" s="41"/>
      <c r="T5436" s="41" t="s">
        <v>6968</v>
      </c>
      <c r="U5436" s="41" t="s">
        <v>6995</v>
      </c>
      <c r="V5436" s="84"/>
      <c r="W5436" s="85"/>
      <c r="X5436" s="84" t="s">
        <v>644</v>
      </c>
      <c r="Y5436" s="84"/>
      <c r="Z5436" s="84" t="s">
        <v>11066</v>
      </c>
      <c r="AA5436" s="62">
        <v>43294</v>
      </c>
    </row>
    <row r="5437" spans="1:27" ht="15.75" x14ac:dyDescent="0.25">
      <c r="A5437" s="76">
        <v>5435</v>
      </c>
      <c r="B5437" s="35" t="s">
        <v>17756</v>
      </c>
      <c r="C5437" s="35" t="s">
        <v>17757</v>
      </c>
      <c r="D5437" s="38" t="s">
        <v>6998</v>
      </c>
      <c r="E5437" s="83" t="s">
        <v>638</v>
      </c>
      <c r="F5437" s="35" t="s">
        <v>1385</v>
      </c>
      <c r="G5437" s="35">
        <v>661</v>
      </c>
      <c r="H5437" s="32" t="s">
        <v>6998</v>
      </c>
      <c r="I5437" s="77">
        <v>2587000</v>
      </c>
      <c r="J5437" s="78"/>
      <c r="K5437" s="41"/>
      <c r="L5437" s="42" t="s">
        <v>17450</v>
      </c>
      <c r="M5437" s="79">
        <v>651</v>
      </c>
      <c r="N5437" s="80">
        <v>2510000</v>
      </c>
      <c r="O5437" s="81"/>
      <c r="P5437" s="77">
        <v>2510000</v>
      </c>
      <c r="Q5437" s="79">
        <v>677</v>
      </c>
      <c r="R5437" s="77">
        <v>2587000</v>
      </c>
      <c r="S5437" s="41"/>
      <c r="T5437" s="41" t="s">
        <v>6968</v>
      </c>
      <c r="U5437" s="41" t="s">
        <v>6999</v>
      </c>
      <c r="V5437" s="84"/>
      <c r="W5437" s="85"/>
      <c r="X5437" s="84" t="s">
        <v>644</v>
      </c>
      <c r="Y5437" s="84"/>
      <c r="Z5437" s="84" t="s">
        <v>11066</v>
      </c>
      <c r="AA5437" s="62">
        <v>43294</v>
      </c>
    </row>
    <row r="5438" spans="1:27" ht="15.75" x14ac:dyDescent="0.25">
      <c r="A5438" s="76">
        <v>5436</v>
      </c>
      <c r="B5438" s="35" t="s">
        <v>17758</v>
      </c>
      <c r="C5438" s="35" t="s">
        <v>17759</v>
      </c>
      <c r="D5438" s="38" t="s">
        <v>17760</v>
      </c>
      <c r="E5438" s="83" t="s">
        <v>638</v>
      </c>
      <c r="F5438" s="35" t="s">
        <v>1385</v>
      </c>
      <c r="G5438" s="35">
        <v>666</v>
      </c>
      <c r="H5438" s="32" t="s">
        <v>17760</v>
      </c>
      <c r="I5438" s="77">
        <v>2697000</v>
      </c>
      <c r="J5438" s="78"/>
      <c r="K5438" s="41"/>
      <c r="L5438" s="42" t="s">
        <v>17450</v>
      </c>
      <c r="M5438" s="79">
        <v>656</v>
      </c>
      <c r="N5438" s="80">
        <v>2620000</v>
      </c>
      <c r="O5438" s="81"/>
      <c r="P5438" s="77">
        <v>2620000</v>
      </c>
      <c r="Q5438" s="79">
        <v>682</v>
      </c>
      <c r="R5438" s="77">
        <v>2697000</v>
      </c>
      <c r="S5438" s="41"/>
      <c r="T5438" s="41" t="s">
        <v>6968</v>
      </c>
      <c r="U5438" s="41" t="s">
        <v>17761</v>
      </c>
      <c r="V5438" s="84"/>
      <c r="W5438" s="85"/>
      <c r="X5438" s="84" t="s">
        <v>644</v>
      </c>
      <c r="Y5438" s="84"/>
      <c r="Z5438" s="84" t="s">
        <v>11066</v>
      </c>
      <c r="AA5438" s="62">
        <v>43294</v>
      </c>
    </row>
    <row r="5439" spans="1:27" ht="31.5" x14ac:dyDescent="0.25">
      <c r="A5439" s="76">
        <v>5437</v>
      </c>
      <c r="B5439" s="35" t="s">
        <v>17762</v>
      </c>
      <c r="C5439" s="35" t="s">
        <v>17763</v>
      </c>
      <c r="D5439" s="38" t="s">
        <v>7011</v>
      </c>
      <c r="E5439" s="83" t="s">
        <v>638</v>
      </c>
      <c r="F5439" s="35" t="s">
        <v>1385</v>
      </c>
      <c r="G5439" s="35">
        <v>679</v>
      </c>
      <c r="H5439" s="32" t="s">
        <v>7011</v>
      </c>
      <c r="I5439" s="77">
        <v>2812000</v>
      </c>
      <c r="J5439" s="78"/>
      <c r="K5439" s="41"/>
      <c r="L5439" s="42" t="s">
        <v>17450</v>
      </c>
      <c r="M5439" s="79">
        <v>669</v>
      </c>
      <c r="N5439" s="80">
        <v>2735000</v>
      </c>
      <c r="O5439" s="81"/>
      <c r="P5439" s="77">
        <v>2735000</v>
      </c>
      <c r="Q5439" s="79">
        <v>695</v>
      </c>
      <c r="R5439" s="77">
        <v>2812000</v>
      </c>
      <c r="S5439" s="41"/>
      <c r="T5439" s="41" t="s">
        <v>6968</v>
      </c>
      <c r="U5439" s="41" t="s">
        <v>7012</v>
      </c>
      <c r="V5439" s="84"/>
      <c r="W5439" s="85"/>
      <c r="X5439" s="84" t="s">
        <v>644</v>
      </c>
      <c r="Y5439" s="84"/>
      <c r="Z5439" s="84" t="s">
        <v>11066</v>
      </c>
      <c r="AA5439" s="62">
        <v>43294</v>
      </c>
    </row>
    <row r="5440" spans="1:27" ht="31.5" x14ac:dyDescent="0.25">
      <c r="A5440" s="76">
        <v>5438</v>
      </c>
      <c r="B5440" s="35" t="s">
        <v>17764</v>
      </c>
      <c r="C5440" s="35" t="s">
        <v>17765</v>
      </c>
      <c r="D5440" s="38" t="s">
        <v>17143</v>
      </c>
      <c r="E5440" s="83" t="s">
        <v>638</v>
      </c>
      <c r="F5440" s="35" t="s">
        <v>1385</v>
      </c>
      <c r="G5440" s="35">
        <v>643</v>
      </c>
      <c r="H5440" s="32" t="s">
        <v>17143</v>
      </c>
      <c r="I5440" s="77">
        <v>3369000</v>
      </c>
      <c r="J5440" s="78"/>
      <c r="K5440" s="41"/>
      <c r="L5440" s="42" t="s">
        <v>17450</v>
      </c>
      <c r="M5440" s="79">
        <v>633</v>
      </c>
      <c r="N5440" s="80">
        <v>3282000</v>
      </c>
      <c r="O5440" s="81"/>
      <c r="P5440" s="77">
        <v>3282000</v>
      </c>
      <c r="Q5440" s="79">
        <v>659</v>
      </c>
      <c r="R5440" s="77">
        <v>3369000</v>
      </c>
      <c r="S5440" s="41"/>
      <c r="T5440" s="41" t="s">
        <v>6968</v>
      </c>
      <c r="U5440" s="41" t="s">
        <v>17144</v>
      </c>
      <c r="V5440" s="84"/>
      <c r="W5440" s="85"/>
      <c r="X5440" s="84" t="s">
        <v>644</v>
      </c>
      <c r="Y5440" s="84"/>
      <c r="Z5440" s="84" t="s">
        <v>11066</v>
      </c>
      <c r="AA5440" s="62">
        <v>43294</v>
      </c>
    </row>
    <row r="5441" spans="1:27" ht="31.5" x14ac:dyDescent="0.25">
      <c r="A5441" s="76">
        <v>5439</v>
      </c>
      <c r="B5441" s="35" t="s">
        <v>17766</v>
      </c>
      <c r="C5441" s="35" t="s">
        <v>17767</v>
      </c>
      <c r="D5441" s="38" t="s">
        <v>17139</v>
      </c>
      <c r="E5441" s="83" t="s">
        <v>638</v>
      </c>
      <c r="F5441" s="35" t="s">
        <v>5745</v>
      </c>
      <c r="G5441" s="35">
        <v>600</v>
      </c>
      <c r="H5441" s="32" t="s">
        <v>17139</v>
      </c>
      <c r="I5441" s="77">
        <v>2681000</v>
      </c>
      <c r="J5441" s="78"/>
      <c r="K5441" s="41"/>
      <c r="L5441" s="42" t="s">
        <v>17450</v>
      </c>
      <c r="M5441" s="79">
        <v>590</v>
      </c>
      <c r="N5441" s="80">
        <v>2586000</v>
      </c>
      <c r="O5441" s="81"/>
      <c r="P5441" s="77">
        <v>2586000</v>
      </c>
      <c r="Q5441" s="79">
        <v>606</v>
      </c>
      <c r="R5441" s="77">
        <v>2681000</v>
      </c>
      <c r="S5441" s="41"/>
      <c r="T5441" s="41" t="s">
        <v>6968</v>
      </c>
      <c r="U5441" s="41" t="s">
        <v>17140</v>
      </c>
      <c r="V5441" s="84"/>
      <c r="W5441" s="85"/>
      <c r="X5441" s="84" t="s">
        <v>644</v>
      </c>
      <c r="Y5441" s="84"/>
      <c r="Z5441" s="84" t="s">
        <v>11066</v>
      </c>
      <c r="AA5441" s="62">
        <v>43294</v>
      </c>
    </row>
    <row r="5442" spans="1:27" ht="31.5" x14ac:dyDescent="0.25">
      <c r="A5442" s="76">
        <v>5440</v>
      </c>
      <c r="B5442" s="35" t="s">
        <v>17768</v>
      </c>
      <c r="C5442" s="35" t="s">
        <v>17769</v>
      </c>
      <c r="D5442" s="38" t="s">
        <v>17770</v>
      </c>
      <c r="E5442" s="83" t="s">
        <v>638</v>
      </c>
      <c r="F5442" s="35" t="s">
        <v>1385</v>
      </c>
      <c r="G5442" s="35">
        <v>660</v>
      </c>
      <c r="H5442" s="32" t="s">
        <v>17770</v>
      </c>
      <c r="I5442" s="77">
        <v>2645000</v>
      </c>
      <c r="J5442" s="78"/>
      <c r="K5442" s="41"/>
      <c r="L5442" s="42" t="s">
        <v>17450</v>
      </c>
      <c r="M5442" s="79">
        <v>650</v>
      </c>
      <c r="N5442" s="80">
        <v>2568000</v>
      </c>
      <c r="O5442" s="81"/>
      <c r="P5442" s="77">
        <v>2568000</v>
      </c>
      <c r="Q5442" s="79">
        <v>676</v>
      </c>
      <c r="R5442" s="77">
        <v>2645000</v>
      </c>
      <c r="S5442" s="41"/>
      <c r="T5442" s="41" t="s">
        <v>6968</v>
      </c>
      <c r="U5442" s="41" t="s">
        <v>17771</v>
      </c>
      <c r="V5442" s="84"/>
      <c r="W5442" s="85"/>
      <c r="X5442" s="84" t="s">
        <v>644</v>
      </c>
      <c r="Y5442" s="84"/>
      <c r="Z5442" s="84" t="s">
        <v>11066</v>
      </c>
      <c r="AA5442" s="62">
        <v>43294</v>
      </c>
    </row>
    <row r="5443" spans="1:27" ht="15.75" x14ac:dyDescent="0.25">
      <c r="A5443" s="76">
        <v>5441</v>
      </c>
      <c r="B5443" s="35" t="s">
        <v>17772</v>
      </c>
      <c r="C5443" s="35" t="s">
        <v>17773</v>
      </c>
      <c r="D5443" s="38" t="s">
        <v>7015</v>
      </c>
      <c r="E5443" s="83" t="s">
        <v>638</v>
      </c>
      <c r="F5443" s="35" t="s">
        <v>660</v>
      </c>
      <c r="G5443" s="35">
        <v>673</v>
      </c>
      <c r="H5443" s="32" t="s">
        <v>7015</v>
      </c>
      <c r="I5443" s="77">
        <v>3659000</v>
      </c>
      <c r="J5443" s="78"/>
      <c r="K5443" s="41"/>
      <c r="L5443" s="42" t="s">
        <v>17450</v>
      </c>
      <c r="M5443" s="79">
        <v>663</v>
      </c>
      <c r="N5443" s="80">
        <v>3538000</v>
      </c>
      <c r="O5443" s="81"/>
      <c r="P5443" s="77">
        <v>3538000</v>
      </c>
      <c r="Q5443" s="79">
        <v>689</v>
      </c>
      <c r="R5443" s="77">
        <v>3659000</v>
      </c>
      <c r="S5443" s="41"/>
      <c r="T5443" s="41" t="s">
        <v>6968</v>
      </c>
      <c r="U5443" s="41" t="s">
        <v>7016</v>
      </c>
      <c r="V5443" s="84"/>
      <c r="W5443" s="85"/>
      <c r="X5443" s="84" t="s">
        <v>644</v>
      </c>
      <c r="Y5443" s="84"/>
      <c r="Z5443" s="84" t="s">
        <v>11066</v>
      </c>
      <c r="AA5443" s="62">
        <v>43294</v>
      </c>
    </row>
    <row r="5444" spans="1:27" ht="31.5" x14ac:dyDescent="0.25">
      <c r="A5444" s="76">
        <v>5442</v>
      </c>
      <c r="B5444" s="35" t="s">
        <v>17774</v>
      </c>
      <c r="C5444" s="35" t="s">
        <v>17775</v>
      </c>
      <c r="D5444" s="38" t="s">
        <v>17776</v>
      </c>
      <c r="E5444" s="83" t="s">
        <v>638</v>
      </c>
      <c r="F5444" s="35" t="s">
        <v>660</v>
      </c>
      <c r="G5444" s="35">
        <v>605</v>
      </c>
      <c r="H5444" s="32" t="s">
        <v>17777</v>
      </c>
      <c r="I5444" s="77">
        <v>4058000</v>
      </c>
      <c r="J5444" s="78"/>
      <c r="K5444" s="41"/>
      <c r="L5444" s="42" t="s">
        <v>17450</v>
      </c>
      <c r="M5444" s="79">
        <v>595</v>
      </c>
      <c r="N5444" s="80">
        <v>3937000</v>
      </c>
      <c r="O5444" s="81"/>
      <c r="P5444" s="77">
        <v>3937000</v>
      </c>
      <c r="Q5444" s="79">
        <v>612</v>
      </c>
      <c r="R5444" s="77">
        <v>4058000</v>
      </c>
      <c r="S5444" s="41"/>
      <c r="T5444" s="41" t="s">
        <v>6968</v>
      </c>
      <c r="U5444" s="41" t="s">
        <v>17778</v>
      </c>
      <c r="V5444" s="84"/>
      <c r="W5444" s="85"/>
      <c r="X5444" s="84" t="s">
        <v>644</v>
      </c>
      <c r="Y5444" s="84"/>
      <c r="Z5444" s="84" t="s">
        <v>11066</v>
      </c>
      <c r="AA5444" s="62">
        <v>43294</v>
      </c>
    </row>
    <row r="5445" spans="1:27" ht="31.5" x14ac:dyDescent="0.25">
      <c r="A5445" s="76">
        <v>5443</v>
      </c>
      <c r="B5445" s="35" t="s">
        <v>17779</v>
      </c>
      <c r="C5445" s="35" t="s">
        <v>17780</v>
      </c>
      <c r="D5445" s="38" t="s">
        <v>17781</v>
      </c>
      <c r="E5445" s="83" t="s">
        <v>638</v>
      </c>
      <c r="F5445" s="35" t="s">
        <v>660</v>
      </c>
      <c r="G5445" s="35">
        <v>605</v>
      </c>
      <c r="H5445" s="32" t="s">
        <v>17777</v>
      </c>
      <c r="I5445" s="77">
        <v>4058000</v>
      </c>
      <c r="J5445" s="78"/>
      <c r="K5445" s="41"/>
      <c r="L5445" s="42" t="s">
        <v>17450</v>
      </c>
      <c r="M5445" s="79">
        <v>595</v>
      </c>
      <c r="N5445" s="80">
        <v>3937000</v>
      </c>
      <c r="O5445" s="81"/>
      <c r="P5445" s="77">
        <v>3937000</v>
      </c>
      <c r="Q5445" s="79">
        <v>612</v>
      </c>
      <c r="R5445" s="77">
        <v>4058000</v>
      </c>
      <c r="S5445" s="41"/>
      <c r="T5445" s="41" t="s">
        <v>6968</v>
      </c>
      <c r="U5445" s="41" t="s">
        <v>17778</v>
      </c>
      <c r="V5445" s="84"/>
      <c r="W5445" s="85"/>
      <c r="X5445" s="84" t="s">
        <v>644</v>
      </c>
      <c r="Y5445" s="84"/>
      <c r="Z5445" s="84" t="s">
        <v>11066</v>
      </c>
      <c r="AA5445" s="62">
        <v>43294</v>
      </c>
    </row>
    <row r="5446" spans="1:27" ht="31.5" x14ac:dyDescent="0.25">
      <c r="A5446" s="76">
        <v>5444</v>
      </c>
      <c r="B5446" s="35" t="s">
        <v>17782</v>
      </c>
      <c r="C5446" s="35" t="s">
        <v>17783</v>
      </c>
      <c r="D5446" s="38" t="s">
        <v>17108</v>
      </c>
      <c r="E5446" s="83" t="s">
        <v>638</v>
      </c>
      <c r="F5446" s="35" t="s">
        <v>660</v>
      </c>
      <c r="G5446" s="35">
        <v>606</v>
      </c>
      <c r="H5446" s="32" t="s">
        <v>17108</v>
      </c>
      <c r="I5446" s="77">
        <v>5499000</v>
      </c>
      <c r="J5446" s="78"/>
      <c r="K5446" s="41"/>
      <c r="L5446" s="42" t="s">
        <v>17450</v>
      </c>
      <c r="M5446" s="79">
        <v>596</v>
      </c>
      <c r="N5446" s="80">
        <v>5378000</v>
      </c>
      <c r="O5446" s="81"/>
      <c r="P5446" s="77">
        <v>5378000</v>
      </c>
      <c r="Q5446" s="79">
        <v>613</v>
      </c>
      <c r="R5446" s="77">
        <v>5499000</v>
      </c>
      <c r="S5446" s="41"/>
      <c r="T5446" s="41" t="s">
        <v>6968</v>
      </c>
      <c r="U5446" s="41" t="s">
        <v>17109</v>
      </c>
      <c r="V5446" s="84"/>
      <c r="W5446" s="85"/>
      <c r="X5446" s="84" t="s">
        <v>644</v>
      </c>
      <c r="Y5446" s="84"/>
      <c r="Z5446" s="84" t="s">
        <v>11066</v>
      </c>
      <c r="AA5446" s="62">
        <v>43294</v>
      </c>
    </row>
    <row r="5447" spans="1:27" ht="31.5" x14ac:dyDescent="0.25">
      <c r="A5447" s="76">
        <v>5445</v>
      </c>
      <c r="B5447" s="35" t="s">
        <v>17784</v>
      </c>
      <c r="C5447" s="35" t="s">
        <v>17785</v>
      </c>
      <c r="D5447" s="38" t="s">
        <v>7007</v>
      </c>
      <c r="E5447" s="83" t="s">
        <v>638</v>
      </c>
      <c r="F5447" s="35" t="s">
        <v>660</v>
      </c>
      <c r="G5447" s="35">
        <v>626</v>
      </c>
      <c r="H5447" s="32" t="s">
        <v>7007</v>
      </c>
      <c r="I5447" s="77">
        <v>4062000</v>
      </c>
      <c r="J5447" s="78"/>
      <c r="K5447" s="41"/>
      <c r="L5447" s="42" t="s">
        <v>17450</v>
      </c>
      <c r="M5447" s="79">
        <v>616</v>
      </c>
      <c r="N5447" s="80">
        <v>3941000</v>
      </c>
      <c r="O5447" s="81"/>
      <c r="P5447" s="77">
        <v>3941000</v>
      </c>
      <c r="Q5447" s="79">
        <v>640</v>
      </c>
      <c r="R5447" s="77">
        <v>4062000</v>
      </c>
      <c r="S5447" s="41"/>
      <c r="T5447" s="41" t="s">
        <v>6968</v>
      </c>
      <c r="U5447" s="41" t="s">
        <v>7008</v>
      </c>
      <c r="V5447" s="84"/>
      <c r="W5447" s="85"/>
      <c r="X5447" s="84" t="s">
        <v>644</v>
      </c>
      <c r="Y5447" s="84"/>
      <c r="Z5447" s="84" t="s">
        <v>11066</v>
      </c>
      <c r="AA5447" s="62">
        <v>43294</v>
      </c>
    </row>
    <row r="5448" spans="1:27" ht="31.5" x14ac:dyDescent="0.25">
      <c r="A5448" s="76">
        <v>5446</v>
      </c>
      <c r="B5448" s="35" t="s">
        <v>17786</v>
      </c>
      <c r="C5448" s="35" t="s">
        <v>17787</v>
      </c>
      <c r="D5448" s="38" t="s">
        <v>17788</v>
      </c>
      <c r="E5448" s="83" t="s">
        <v>638</v>
      </c>
      <c r="F5448" s="35" t="s">
        <v>660</v>
      </c>
      <c r="G5448" s="35">
        <v>698</v>
      </c>
      <c r="H5448" s="32" t="s">
        <v>17789</v>
      </c>
      <c r="I5448" s="77">
        <v>5507000</v>
      </c>
      <c r="J5448" s="78"/>
      <c r="K5448" s="41"/>
      <c r="L5448" s="42" t="s">
        <v>17450</v>
      </c>
      <c r="M5448" s="79">
        <v>688</v>
      </c>
      <c r="N5448" s="80">
        <v>5386000</v>
      </c>
      <c r="O5448" s="81"/>
      <c r="P5448" s="77">
        <v>5386000</v>
      </c>
      <c r="Q5448" s="79">
        <v>714</v>
      </c>
      <c r="R5448" s="77">
        <v>5507000</v>
      </c>
      <c r="S5448" s="41"/>
      <c r="T5448" s="41" t="s">
        <v>6968</v>
      </c>
      <c r="U5448" s="41" t="s">
        <v>17790</v>
      </c>
      <c r="V5448" s="84"/>
      <c r="W5448" s="85"/>
      <c r="X5448" s="84" t="s">
        <v>644</v>
      </c>
      <c r="Y5448" s="84"/>
      <c r="Z5448" s="84" t="s">
        <v>11066</v>
      </c>
      <c r="AA5448" s="62">
        <v>43294</v>
      </c>
    </row>
    <row r="5449" spans="1:27" ht="31.5" x14ac:dyDescent="0.25">
      <c r="A5449" s="76">
        <v>5447</v>
      </c>
      <c r="B5449" s="35" t="s">
        <v>17791</v>
      </c>
      <c r="C5449" s="35" t="s">
        <v>17792</v>
      </c>
      <c r="D5449" s="38" t="s">
        <v>17793</v>
      </c>
      <c r="E5449" s="83" t="s">
        <v>638</v>
      </c>
      <c r="F5449" s="35" t="s">
        <v>660</v>
      </c>
      <c r="G5449" s="35">
        <v>698</v>
      </c>
      <c r="H5449" s="32" t="s">
        <v>17789</v>
      </c>
      <c r="I5449" s="77">
        <v>5507000</v>
      </c>
      <c r="J5449" s="78"/>
      <c r="K5449" s="41"/>
      <c r="L5449" s="42" t="s">
        <v>17450</v>
      </c>
      <c r="M5449" s="79">
        <v>688</v>
      </c>
      <c r="N5449" s="80">
        <v>5386000</v>
      </c>
      <c r="O5449" s="81"/>
      <c r="P5449" s="77">
        <v>5386000</v>
      </c>
      <c r="Q5449" s="79">
        <v>714</v>
      </c>
      <c r="R5449" s="77">
        <v>5507000</v>
      </c>
      <c r="S5449" s="41"/>
      <c r="T5449" s="41" t="s">
        <v>6968</v>
      </c>
      <c r="U5449" s="41" t="s">
        <v>17790</v>
      </c>
      <c r="V5449" s="84"/>
      <c r="W5449" s="85"/>
      <c r="X5449" s="84" t="s">
        <v>644</v>
      </c>
      <c r="Y5449" s="84"/>
      <c r="Z5449" s="84" t="s">
        <v>11066</v>
      </c>
      <c r="AA5449" s="62">
        <v>43294</v>
      </c>
    </row>
    <row r="5450" spans="1:27" ht="31.5" x14ac:dyDescent="0.25">
      <c r="A5450" s="76">
        <v>5448</v>
      </c>
      <c r="B5450" s="35" t="s">
        <v>17794</v>
      </c>
      <c r="C5450" s="35" t="s">
        <v>17795</v>
      </c>
      <c r="D5450" s="38" t="s">
        <v>17103</v>
      </c>
      <c r="E5450" s="83" t="s">
        <v>638</v>
      </c>
      <c r="F5450" s="35" t="s">
        <v>660</v>
      </c>
      <c r="G5450" s="35">
        <v>664</v>
      </c>
      <c r="H5450" s="32" t="s">
        <v>17103</v>
      </c>
      <c r="I5450" s="77">
        <v>3616000</v>
      </c>
      <c r="J5450" s="78"/>
      <c r="K5450" s="41"/>
      <c r="L5450" s="42" t="s">
        <v>17450</v>
      </c>
      <c r="M5450" s="79">
        <v>654</v>
      </c>
      <c r="N5450" s="80">
        <v>3491000</v>
      </c>
      <c r="O5450" s="81"/>
      <c r="P5450" s="77">
        <v>3491000</v>
      </c>
      <c r="Q5450" s="79">
        <v>680</v>
      </c>
      <c r="R5450" s="77">
        <v>3616000</v>
      </c>
      <c r="S5450" s="41"/>
      <c r="T5450" s="41" t="s">
        <v>6968</v>
      </c>
      <c r="U5450" s="41" t="s">
        <v>17104</v>
      </c>
      <c r="V5450" s="84"/>
      <c r="W5450" s="85"/>
      <c r="X5450" s="84" t="s">
        <v>644</v>
      </c>
      <c r="Y5450" s="84"/>
      <c r="Z5450" s="84" t="s">
        <v>11066</v>
      </c>
      <c r="AA5450" s="62">
        <v>43294</v>
      </c>
    </row>
    <row r="5451" spans="1:27" ht="31.5" x14ac:dyDescent="0.25">
      <c r="A5451" s="76">
        <v>5449</v>
      </c>
      <c r="B5451" s="35" t="s">
        <v>17796</v>
      </c>
      <c r="C5451" s="35" t="s">
        <v>17797</v>
      </c>
      <c r="D5451" s="38" t="s">
        <v>17798</v>
      </c>
      <c r="E5451" s="83" t="s">
        <v>638</v>
      </c>
      <c r="F5451" s="35" t="s">
        <v>660</v>
      </c>
      <c r="G5451" s="35">
        <v>698</v>
      </c>
      <c r="H5451" s="32" t="s">
        <v>17789</v>
      </c>
      <c r="I5451" s="77">
        <v>5507000</v>
      </c>
      <c r="J5451" s="78"/>
      <c r="K5451" s="41"/>
      <c r="L5451" s="42" t="s">
        <v>17450</v>
      </c>
      <c r="M5451" s="79">
        <v>688</v>
      </c>
      <c r="N5451" s="80">
        <v>5386000</v>
      </c>
      <c r="O5451" s="81"/>
      <c r="P5451" s="77">
        <v>5386000</v>
      </c>
      <c r="Q5451" s="79">
        <v>714</v>
      </c>
      <c r="R5451" s="77">
        <v>5507000</v>
      </c>
      <c r="S5451" s="41"/>
      <c r="T5451" s="41" t="s">
        <v>6968</v>
      </c>
      <c r="U5451" s="41" t="s">
        <v>17790</v>
      </c>
      <c r="V5451" s="84"/>
      <c r="W5451" s="85"/>
      <c r="X5451" s="84" t="s">
        <v>644</v>
      </c>
      <c r="Y5451" s="84"/>
      <c r="Z5451" s="84" t="s">
        <v>11066</v>
      </c>
      <c r="AA5451" s="62">
        <v>43294</v>
      </c>
    </row>
    <row r="5452" spans="1:27" ht="31.5" x14ac:dyDescent="0.25">
      <c r="A5452" s="76">
        <v>5450</v>
      </c>
      <c r="B5452" s="35" t="s">
        <v>17799</v>
      </c>
      <c r="C5452" s="35" t="s">
        <v>17800</v>
      </c>
      <c r="D5452" s="38" t="s">
        <v>17801</v>
      </c>
      <c r="E5452" s="83" t="s">
        <v>638</v>
      </c>
      <c r="F5452" s="35" t="s">
        <v>660</v>
      </c>
      <c r="G5452" s="35">
        <v>698</v>
      </c>
      <c r="H5452" s="32" t="s">
        <v>17789</v>
      </c>
      <c r="I5452" s="77">
        <v>5507000</v>
      </c>
      <c r="J5452" s="78"/>
      <c r="K5452" s="41"/>
      <c r="L5452" s="42" t="s">
        <v>17450</v>
      </c>
      <c r="M5452" s="79">
        <v>688</v>
      </c>
      <c r="N5452" s="80">
        <v>5386000</v>
      </c>
      <c r="O5452" s="81"/>
      <c r="P5452" s="77">
        <v>5386000</v>
      </c>
      <c r="Q5452" s="79">
        <v>714</v>
      </c>
      <c r="R5452" s="77">
        <v>5507000</v>
      </c>
      <c r="S5452" s="41"/>
      <c r="T5452" s="41" t="s">
        <v>6968</v>
      </c>
      <c r="U5452" s="41" t="s">
        <v>17790</v>
      </c>
      <c r="V5452" s="84"/>
      <c r="W5452" s="85"/>
      <c r="X5452" s="84" t="s">
        <v>644</v>
      </c>
      <c r="Y5452" s="84"/>
      <c r="Z5452" s="84" t="s">
        <v>11066</v>
      </c>
      <c r="AA5452" s="62">
        <v>43294</v>
      </c>
    </row>
    <row r="5453" spans="1:27" ht="31.5" x14ac:dyDescent="0.25">
      <c r="A5453" s="76">
        <v>5451</v>
      </c>
      <c r="B5453" s="35" t="s">
        <v>17802</v>
      </c>
      <c r="C5453" s="35" t="s">
        <v>17803</v>
      </c>
      <c r="D5453" s="38" t="s">
        <v>17804</v>
      </c>
      <c r="E5453" s="83" t="s">
        <v>638</v>
      </c>
      <c r="F5453" s="35" t="s">
        <v>660</v>
      </c>
      <c r="G5453" s="35">
        <v>698</v>
      </c>
      <c r="H5453" s="32" t="s">
        <v>17789</v>
      </c>
      <c r="I5453" s="77">
        <v>5507000</v>
      </c>
      <c r="J5453" s="78"/>
      <c r="K5453" s="41"/>
      <c r="L5453" s="42" t="s">
        <v>17450</v>
      </c>
      <c r="M5453" s="79">
        <v>688</v>
      </c>
      <c r="N5453" s="80">
        <v>5386000</v>
      </c>
      <c r="O5453" s="81"/>
      <c r="P5453" s="77">
        <v>5386000</v>
      </c>
      <c r="Q5453" s="79">
        <v>714</v>
      </c>
      <c r="R5453" s="77">
        <v>5507000</v>
      </c>
      <c r="S5453" s="41"/>
      <c r="T5453" s="41" t="s">
        <v>6968</v>
      </c>
      <c r="U5453" s="41" t="s">
        <v>17790</v>
      </c>
      <c r="V5453" s="84"/>
      <c r="W5453" s="85"/>
      <c r="X5453" s="84" t="s">
        <v>644</v>
      </c>
      <c r="Y5453" s="84"/>
      <c r="Z5453" s="84" t="s">
        <v>11066</v>
      </c>
      <c r="AA5453" s="62">
        <v>43294</v>
      </c>
    </row>
    <row r="5454" spans="1:27" ht="15.75" x14ac:dyDescent="0.25">
      <c r="A5454" s="76">
        <v>5452</v>
      </c>
      <c r="B5454" s="35" t="s">
        <v>17805</v>
      </c>
      <c r="C5454" s="35" t="s">
        <v>17806</v>
      </c>
      <c r="D5454" s="38" t="s">
        <v>17807</v>
      </c>
      <c r="E5454" s="83" t="s">
        <v>638</v>
      </c>
      <c r="F5454" s="35" t="s">
        <v>1385</v>
      </c>
      <c r="G5454" s="35">
        <v>647</v>
      </c>
      <c r="H5454" s="32" t="s">
        <v>17807</v>
      </c>
      <c r="I5454" s="77">
        <v>2804000</v>
      </c>
      <c r="J5454" s="78"/>
      <c r="K5454" s="41"/>
      <c r="L5454" s="42" t="s">
        <v>17450</v>
      </c>
      <c r="M5454" s="79">
        <v>637</v>
      </c>
      <c r="N5454" s="80">
        <v>2746000</v>
      </c>
      <c r="O5454" s="81"/>
      <c r="P5454" s="77">
        <v>2746000</v>
      </c>
      <c r="Q5454" s="79">
        <v>663</v>
      </c>
      <c r="R5454" s="77">
        <v>2804000</v>
      </c>
      <c r="S5454" s="41"/>
      <c r="T5454" s="41" t="s">
        <v>6968</v>
      </c>
      <c r="U5454" s="41" t="s">
        <v>17808</v>
      </c>
      <c r="V5454" s="84"/>
      <c r="W5454" s="85"/>
      <c r="X5454" s="84" t="s">
        <v>644</v>
      </c>
      <c r="Y5454" s="84"/>
      <c r="Z5454" s="84" t="s">
        <v>11066</v>
      </c>
      <c r="AA5454" s="62">
        <v>43294</v>
      </c>
    </row>
    <row r="5455" spans="1:27" ht="15.75" x14ac:dyDescent="0.25">
      <c r="A5455" s="76">
        <v>5453</v>
      </c>
      <c r="B5455" s="35" t="s">
        <v>17809</v>
      </c>
      <c r="C5455" s="35" t="s">
        <v>17810</v>
      </c>
      <c r="D5455" s="38" t="s">
        <v>17811</v>
      </c>
      <c r="E5455" s="83" t="s">
        <v>638</v>
      </c>
      <c r="F5455" s="35" t="s">
        <v>1385</v>
      </c>
      <c r="G5455" s="35">
        <v>646</v>
      </c>
      <c r="H5455" s="32" t="s">
        <v>17811</v>
      </c>
      <c r="I5455" s="77">
        <v>4362000</v>
      </c>
      <c r="J5455" s="78"/>
      <c r="K5455" s="41"/>
      <c r="L5455" s="42" t="s">
        <v>17450</v>
      </c>
      <c r="M5455" s="79">
        <v>636</v>
      </c>
      <c r="N5455" s="80">
        <v>4285000</v>
      </c>
      <c r="O5455" s="81"/>
      <c r="P5455" s="77">
        <v>4285000</v>
      </c>
      <c r="Q5455" s="79">
        <v>662</v>
      </c>
      <c r="R5455" s="77">
        <v>4362000</v>
      </c>
      <c r="S5455" s="41"/>
      <c r="T5455" s="41" t="s">
        <v>6968</v>
      </c>
      <c r="U5455" s="41" t="s">
        <v>17812</v>
      </c>
      <c r="V5455" s="84"/>
      <c r="W5455" s="85"/>
      <c r="X5455" s="84" t="s">
        <v>644</v>
      </c>
      <c r="Y5455" s="84"/>
      <c r="Z5455" s="84" t="s">
        <v>11066</v>
      </c>
      <c r="AA5455" s="62">
        <v>43294</v>
      </c>
    </row>
    <row r="5456" spans="1:27" ht="15.75" x14ac:dyDescent="0.25">
      <c r="A5456" s="76">
        <v>5454</v>
      </c>
      <c r="B5456" s="35" t="s">
        <v>17813</v>
      </c>
      <c r="C5456" s="35" t="s">
        <v>17814</v>
      </c>
      <c r="D5456" s="38" t="s">
        <v>17815</v>
      </c>
      <c r="E5456" s="83" t="s">
        <v>638</v>
      </c>
      <c r="F5456" s="35" t="s">
        <v>1385</v>
      </c>
      <c r="G5456" s="35">
        <v>646</v>
      </c>
      <c r="H5456" s="32" t="s">
        <v>17811</v>
      </c>
      <c r="I5456" s="77">
        <v>4362000</v>
      </c>
      <c r="J5456" s="78"/>
      <c r="K5456" s="41"/>
      <c r="L5456" s="42" t="s">
        <v>17450</v>
      </c>
      <c r="M5456" s="79">
        <v>636</v>
      </c>
      <c r="N5456" s="80">
        <v>4285000</v>
      </c>
      <c r="O5456" s="81"/>
      <c r="P5456" s="77">
        <v>4285000</v>
      </c>
      <c r="Q5456" s="79">
        <v>662</v>
      </c>
      <c r="R5456" s="77">
        <v>4362000</v>
      </c>
      <c r="S5456" s="41"/>
      <c r="T5456" s="41" t="s">
        <v>6968</v>
      </c>
      <c r="U5456" s="41" t="s">
        <v>17812</v>
      </c>
      <c r="V5456" s="84"/>
      <c r="W5456" s="85"/>
      <c r="X5456" s="84" t="s">
        <v>644</v>
      </c>
      <c r="Y5456" s="84"/>
      <c r="Z5456" s="84" t="s">
        <v>11066</v>
      </c>
      <c r="AA5456" s="62">
        <v>43294</v>
      </c>
    </row>
    <row r="5457" spans="1:27" ht="15.75" x14ac:dyDescent="0.25">
      <c r="A5457" s="76">
        <v>5455</v>
      </c>
      <c r="B5457" s="35" t="s">
        <v>17816</v>
      </c>
      <c r="C5457" s="35" t="s">
        <v>17817</v>
      </c>
      <c r="D5457" s="38" t="s">
        <v>17818</v>
      </c>
      <c r="E5457" s="83" t="s">
        <v>638</v>
      </c>
      <c r="F5457" s="35" t="s">
        <v>1385</v>
      </c>
      <c r="G5457" s="35">
        <v>646</v>
      </c>
      <c r="H5457" s="32" t="s">
        <v>17811</v>
      </c>
      <c r="I5457" s="77">
        <v>4362000</v>
      </c>
      <c r="J5457" s="78"/>
      <c r="K5457" s="41"/>
      <c r="L5457" s="42" t="s">
        <v>17450</v>
      </c>
      <c r="M5457" s="79">
        <v>636</v>
      </c>
      <c r="N5457" s="80">
        <v>4285000</v>
      </c>
      <c r="O5457" s="81"/>
      <c r="P5457" s="77">
        <v>4285000</v>
      </c>
      <c r="Q5457" s="79">
        <v>662</v>
      </c>
      <c r="R5457" s="77">
        <v>4362000</v>
      </c>
      <c r="S5457" s="41"/>
      <c r="T5457" s="41" t="s">
        <v>6968</v>
      </c>
      <c r="U5457" s="41" t="s">
        <v>17812</v>
      </c>
      <c r="V5457" s="84"/>
      <c r="W5457" s="85"/>
      <c r="X5457" s="84" t="s">
        <v>644</v>
      </c>
      <c r="Y5457" s="84"/>
      <c r="Z5457" s="84" t="s">
        <v>11066</v>
      </c>
      <c r="AA5457" s="62">
        <v>43294</v>
      </c>
    </row>
    <row r="5458" spans="1:27" ht="31.5" x14ac:dyDescent="0.25">
      <c r="A5458" s="76">
        <v>5456</v>
      </c>
      <c r="B5458" s="35" t="s">
        <v>17819</v>
      </c>
      <c r="C5458" s="35" t="s">
        <v>17820</v>
      </c>
      <c r="D5458" s="38" t="s">
        <v>17821</v>
      </c>
      <c r="E5458" s="83" t="s">
        <v>638</v>
      </c>
      <c r="F5458" s="35" t="s">
        <v>660</v>
      </c>
      <c r="G5458" s="35">
        <v>707</v>
      </c>
      <c r="H5458" s="32" t="s">
        <v>17821</v>
      </c>
      <c r="I5458" s="77">
        <v>4912000</v>
      </c>
      <c r="J5458" s="78"/>
      <c r="K5458" s="41"/>
      <c r="L5458" s="42" t="s">
        <v>17450</v>
      </c>
      <c r="M5458" s="79">
        <v>697</v>
      </c>
      <c r="N5458" s="80">
        <v>4791000</v>
      </c>
      <c r="O5458" s="81"/>
      <c r="P5458" s="77">
        <v>4791000</v>
      </c>
      <c r="Q5458" s="79">
        <v>723</v>
      </c>
      <c r="R5458" s="77">
        <v>4912000</v>
      </c>
      <c r="S5458" s="41"/>
      <c r="T5458" s="41" t="s">
        <v>6968</v>
      </c>
      <c r="U5458" s="41" t="s">
        <v>17822</v>
      </c>
      <c r="V5458" s="84"/>
      <c r="W5458" s="85"/>
      <c r="X5458" s="84" t="s">
        <v>644</v>
      </c>
      <c r="Y5458" s="84"/>
      <c r="Z5458" s="84" t="s">
        <v>11066</v>
      </c>
      <c r="AA5458" s="62">
        <v>43294</v>
      </c>
    </row>
    <row r="5459" spans="1:27" ht="31.5" x14ac:dyDescent="0.25">
      <c r="A5459" s="76">
        <v>5457</v>
      </c>
      <c r="B5459" s="35" t="s">
        <v>17823</v>
      </c>
      <c r="C5459" s="35" t="s">
        <v>17824</v>
      </c>
      <c r="D5459" s="38" t="s">
        <v>6977</v>
      </c>
      <c r="E5459" s="83" t="s">
        <v>638</v>
      </c>
      <c r="F5459" s="35" t="s">
        <v>1385</v>
      </c>
      <c r="G5459" s="35">
        <v>695</v>
      </c>
      <c r="H5459" s="32" t="s">
        <v>6977</v>
      </c>
      <c r="I5459" s="77">
        <v>2750000</v>
      </c>
      <c r="J5459" s="78"/>
      <c r="K5459" s="41"/>
      <c r="L5459" s="42" t="s">
        <v>17450</v>
      </c>
      <c r="M5459" s="79">
        <v>685</v>
      </c>
      <c r="N5459" s="80">
        <v>2673000</v>
      </c>
      <c r="O5459" s="81"/>
      <c r="P5459" s="77">
        <v>2673000</v>
      </c>
      <c r="Q5459" s="79">
        <v>711</v>
      </c>
      <c r="R5459" s="77">
        <v>2750000</v>
      </c>
      <c r="S5459" s="41"/>
      <c r="T5459" s="41" t="s">
        <v>6968</v>
      </c>
      <c r="U5459" s="41" t="s">
        <v>6978</v>
      </c>
      <c r="V5459" s="84"/>
      <c r="W5459" s="85"/>
      <c r="X5459" s="84" t="s">
        <v>644</v>
      </c>
      <c r="Y5459" s="84"/>
      <c r="Z5459" s="84" t="s">
        <v>11066</v>
      </c>
      <c r="AA5459" s="62">
        <v>43294</v>
      </c>
    </row>
    <row r="5460" spans="1:27" ht="15.75" x14ac:dyDescent="0.25">
      <c r="A5460" s="76">
        <v>5458</v>
      </c>
      <c r="B5460" s="35" t="s">
        <v>17825</v>
      </c>
      <c r="C5460" s="35" t="s">
        <v>17826</v>
      </c>
      <c r="D5460" s="38" t="s">
        <v>17827</v>
      </c>
      <c r="E5460" s="83" t="s">
        <v>638</v>
      </c>
      <c r="F5460" s="35" t="s">
        <v>660</v>
      </c>
      <c r="G5460" s="35">
        <v>704</v>
      </c>
      <c r="H5460" s="32" t="s">
        <v>17827</v>
      </c>
      <c r="I5460" s="77">
        <v>5038000</v>
      </c>
      <c r="J5460" s="78"/>
      <c r="K5460" s="41"/>
      <c r="L5460" s="42" t="s">
        <v>17450</v>
      </c>
      <c r="M5460" s="79">
        <v>694</v>
      </c>
      <c r="N5460" s="80">
        <v>4917000</v>
      </c>
      <c r="O5460" s="81"/>
      <c r="P5460" s="77">
        <v>4917000</v>
      </c>
      <c r="Q5460" s="79">
        <v>720</v>
      </c>
      <c r="R5460" s="77">
        <v>5038000</v>
      </c>
      <c r="S5460" s="41"/>
      <c r="T5460" s="41" t="s">
        <v>6968</v>
      </c>
      <c r="U5460" s="41" t="s">
        <v>17828</v>
      </c>
      <c r="V5460" s="84"/>
      <c r="W5460" s="85"/>
      <c r="X5460" s="84" t="s">
        <v>644</v>
      </c>
      <c r="Y5460" s="84"/>
      <c r="Z5460" s="84" t="s">
        <v>11066</v>
      </c>
      <c r="AA5460" s="62">
        <v>43294</v>
      </c>
    </row>
    <row r="5461" spans="1:27" ht="15.75" x14ac:dyDescent="0.25">
      <c r="A5461" s="76">
        <v>5459</v>
      </c>
      <c r="B5461" s="35" t="s">
        <v>17829</v>
      </c>
      <c r="C5461" s="35" t="s">
        <v>17830</v>
      </c>
      <c r="D5461" s="38" t="s">
        <v>17831</v>
      </c>
      <c r="E5461" s="83" t="s">
        <v>638</v>
      </c>
      <c r="F5461" s="35" t="s">
        <v>660</v>
      </c>
      <c r="G5461" s="35">
        <v>677</v>
      </c>
      <c r="H5461" s="32" t="s">
        <v>17832</v>
      </c>
      <c r="I5461" s="77">
        <v>5334000</v>
      </c>
      <c r="J5461" s="78" t="s">
        <v>17833</v>
      </c>
      <c r="K5461" s="41"/>
      <c r="L5461" s="42" t="s">
        <v>17450</v>
      </c>
      <c r="M5461" s="79">
        <v>667</v>
      </c>
      <c r="N5461" s="80">
        <v>5213000</v>
      </c>
      <c r="O5461" s="81" t="s">
        <v>17833</v>
      </c>
      <c r="P5461" s="77">
        <v>12353000</v>
      </c>
      <c r="Q5461" s="79">
        <v>693</v>
      </c>
      <c r="R5461" s="77">
        <v>5334000</v>
      </c>
      <c r="S5461" s="41"/>
      <c r="T5461" s="41" t="s">
        <v>6968</v>
      </c>
      <c r="U5461" s="41" t="s">
        <v>17834</v>
      </c>
      <c r="V5461" s="84"/>
      <c r="W5461" s="85"/>
      <c r="X5461" s="84" t="s">
        <v>644</v>
      </c>
      <c r="Y5461" s="84"/>
      <c r="Z5461" s="84" t="s">
        <v>11066</v>
      </c>
      <c r="AA5461" s="62">
        <v>43294</v>
      </c>
    </row>
    <row r="5462" spans="1:27" ht="15.75" x14ac:dyDescent="0.25">
      <c r="A5462" s="76">
        <v>5460</v>
      </c>
      <c r="B5462" s="35" t="s">
        <v>17835</v>
      </c>
      <c r="C5462" s="35" t="s">
        <v>17836</v>
      </c>
      <c r="D5462" s="38" t="s">
        <v>17837</v>
      </c>
      <c r="E5462" s="83" t="s">
        <v>638</v>
      </c>
      <c r="F5462" s="35" t="s">
        <v>660</v>
      </c>
      <c r="G5462" s="35">
        <v>677</v>
      </c>
      <c r="H5462" s="32" t="s">
        <v>17832</v>
      </c>
      <c r="I5462" s="77">
        <v>5334000</v>
      </c>
      <c r="J5462" s="78" t="s">
        <v>17833</v>
      </c>
      <c r="K5462" s="41"/>
      <c r="L5462" s="42" t="s">
        <v>17450</v>
      </c>
      <c r="M5462" s="79">
        <v>667</v>
      </c>
      <c r="N5462" s="80">
        <v>5213000</v>
      </c>
      <c r="O5462" s="81" t="s">
        <v>17833</v>
      </c>
      <c r="P5462" s="77">
        <v>12353000</v>
      </c>
      <c r="Q5462" s="79">
        <v>693</v>
      </c>
      <c r="R5462" s="77">
        <v>5334000</v>
      </c>
      <c r="S5462" s="41"/>
      <c r="T5462" s="41" t="s">
        <v>6968</v>
      </c>
      <c r="U5462" s="41" t="s">
        <v>17834</v>
      </c>
      <c r="V5462" s="84"/>
      <c r="W5462" s="85"/>
      <c r="X5462" s="84" t="s">
        <v>644</v>
      </c>
      <c r="Y5462" s="84"/>
      <c r="Z5462" s="84" t="s">
        <v>11066</v>
      </c>
      <c r="AA5462" s="62">
        <v>43294</v>
      </c>
    </row>
    <row r="5463" spans="1:27" ht="31.5" x14ac:dyDescent="0.25">
      <c r="A5463" s="76">
        <v>5461</v>
      </c>
      <c r="B5463" s="35" t="s">
        <v>17838</v>
      </c>
      <c r="C5463" s="35" t="s">
        <v>17839</v>
      </c>
      <c r="D5463" s="38" t="s">
        <v>14837</v>
      </c>
      <c r="E5463" s="83" t="s">
        <v>679</v>
      </c>
      <c r="F5463" s="35" t="s">
        <v>5745</v>
      </c>
      <c r="G5463" s="35">
        <v>638</v>
      </c>
      <c r="H5463" s="32" t="s">
        <v>14837</v>
      </c>
      <c r="I5463" s="77">
        <v>2586000</v>
      </c>
      <c r="J5463" s="78"/>
      <c r="K5463" s="41"/>
      <c r="L5463" s="42" t="s">
        <v>17450</v>
      </c>
      <c r="M5463" s="79">
        <v>628</v>
      </c>
      <c r="N5463" s="80">
        <v>2524000</v>
      </c>
      <c r="O5463" s="81"/>
      <c r="P5463" s="77">
        <v>2524000</v>
      </c>
      <c r="Q5463" s="79">
        <v>653</v>
      </c>
      <c r="R5463" s="77">
        <v>2586000</v>
      </c>
      <c r="S5463" s="41"/>
      <c r="T5463" s="41" t="s">
        <v>6968</v>
      </c>
      <c r="U5463" s="41" t="s">
        <v>14838</v>
      </c>
      <c r="V5463" s="84"/>
      <c r="W5463" s="85"/>
      <c r="X5463" s="84" t="s">
        <v>644</v>
      </c>
      <c r="Y5463" s="84"/>
      <c r="Z5463" s="84" t="s">
        <v>11066</v>
      </c>
      <c r="AA5463" s="62">
        <v>43294</v>
      </c>
    </row>
    <row r="5464" spans="1:27" ht="31.5" x14ac:dyDescent="0.25">
      <c r="A5464" s="76">
        <v>5462</v>
      </c>
      <c r="B5464" s="35" t="s">
        <v>17840</v>
      </c>
      <c r="C5464" s="35" t="s">
        <v>17841</v>
      </c>
      <c r="D5464" s="38" t="s">
        <v>17842</v>
      </c>
      <c r="E5464" s="83" t="s">
        <v>638</v>
      </c>
      <c r="F5464" s="35" t="s">
        <v>781</v>
      </c>
      <c r="G5464" s="35">
        <v>80</v>
      </c>
      <c r="H5464" s="32" t="s">
        <v>103</v>
      </c>
      <c r="I5464" s="77">
        <v>135000</v>
      </c>
      <c r="J5464" s="78"/>
      <c r="K5464" s="41"/>
      <c r="L5464" s="42" t="s">
        <v>17450</v>
      </c>
      <c r="M5464" s="79">
        <v>77</v>
      </c>
      <c r="N5464" s="80">
        <v>131000</v>
      </c>
      <c r="O5464" s="81"/>
      <c r="P5464" s="77">
        <v>131000</v>
      </c>
      <c r="Q5464" s="79">
        <v>80</v>
      </c>
      <c r="R5464" s="77">
        <v>135000</v>
      </c>
      <c r="S5464" s="41"/>
      <c r="T5464" s="41" t="s">
        <v>642</v>
      </c>
      <c r="U5464" s="41" t="s">
        <v>102</v>
      </c>
      <c r="V5464" s="84"/>
      <c r="W5464" s="85"/>
      <c r="X5464" s="84" t="s">
        <v>644</v>
      </c>
      <c r="Y5464" s="84"/>
      <c r="Z5464" s="84" t="s">
        <v>11066</v>
      </c>
      <c r="AA5464" s="62">
        <v>43294</v>
      </c>
    </row>
    <row r="5465" spans="1:27" ht="31.5" x14ac:dyDescent="0.25">
      <c r="A5465" s="76">
        <v>5463</v>
      </c>
      <c r="B5465" s="35" t="s">
        <v>17843</v>
      </c>
      <c r="C5465" s="35" t="s">
        <v>17844</v>
      </c>
      <c r="D5465" s="38" t="s">
        <v>17845</v>
      </c>
      <c r="E5465" s="83" t="s">
        <v>638</v>
      </c>
      <c r="F5465" s="35"/>
      <c r="G5465" s="35">
        <v>728</v>
      </c>
      <c r="H5465" s="32" t="s">
        <v>7935</v>
      </c>
      <c r="I5465" s="77">
        <v>246000</v>
      </c>
      <c r="J5465" s="78"/>
      <c r="K5465" s="41"/>
      <c r="L5465" s="42" t="s">
        <v>17450</v>
      </c>
      <c r="M5465" s="79">
        <v>718</v>
      </c>
      <c r="N5465" s="80">
        <v>235000</v>
      </c>
      <c r="O5465" s="81"/>
      <c r="P5465" s="77">
        <v>235000</v>
      </c>
      <c r="Q5465" s="79">
        <v>747</v>
      </c>
      <c r="R5465" s="77">
        <v>246000</v>
      </c>
      <c r="S5465" s="41"/>
      <c r="T5465" s="41" t="s">
        <v>6968</v>
      </c>
      <c r="U5465" s="41" t="s">
        <v>7936</v>
      </c>
      <c r="V5465" s="84"/>
      <c r="W5465" s="85"/>
      <c r="X5465" s="84" t="s">
        <v>644</v>
      </c>
      <c r="Y5465" s="84"/>
      <c r="Z5465" s="84" t="s">
        <v>11066</v>
      </c>
      <c r="AA5465" s="62">
        <v>43294</v>
      </c>
    </row>
    <row r="5466" spans="1:27" ht="15.75" x14ac:dyDescent="0.25">
      <c r="A5466" s="76">
        <v>5464</v>
      </c>
      <c r="B5466" s="35" t="s">
        <v>17846</v>
      </c>
      <c r="C5466" s="35" t="s">
        <v>17847</v>
      </c>
      <c r="D5466" s="38" t="s">
        <v>17848</v>
      </c>
      <c r="E5466" s="83" t="s">
        <v>638</v>
      </c>
      <c r="F5466" s="35"/>
      <c r="G5466" s="35">
        <v>729</v>
      </c>
      <c r="H5466" s="32" t="s">
        <v>17848</v>
      </c>
      <c r="I5466" s="77">
        <v>234000</v>
      </c>
      <c r="J5466" s="78"/>
      <c r="K5466" s="41"/>
      <c r="L5466" s="42" t="s">
        <v>17450</v>
      </c>
      <c r="M5466" s="79">
        <v>719</v>
      </c>
      <c r="N5466" s="80">
        <v>225000</v>
      </c>
      <c r="O5466" s="81"/>
      <c r="P5466" s="77">
        <v>225000</v>
      </c>
      <c r="Q5466" s="79">
        <v>748</v>
      </c>
      <c r="R5466" s="77">
        <v>234000</v>
      </c>
      <c r="S5466" s="41"/>
      <c r="T5466" s="41" t="s">
        <v>6968</v>
      </c>
      <c r="U5466" s="41" t="s">
        <v>17849</v>
      </c>
      <c r="V5466" s="84"/>
      <c r="W5466" s="85"/>
      <c r="X5466" s="84" t="s">
        <v>644</v>
      </c>
      <c r="Y5466" s="84"/>
      <c r="Z5466" s="84" t="s">
        <v>11066</v>
      </c>
      <c r="AA5466" s="62">
        <v>43294</v>
      </c>
    </row>
    <row r="5467" spans="1:27" ht="15.75" x14ac:dyDescent="0.25">
      <c r="A5467" s="76">
        <v>5465</v>
      </c>
      <c r="B5467" s="35" t="s">
        <v>17850</v>
      </c>
      <c r="C5467" s="35" t="s">
        <v>17851</v>
      </c>
      <c r="D5467" s="38" t="s">
        <v>17852</v>
      </c>
      <c r="E5467" s="83" t="s">
        <v>638</v>
      </c>
      <c r="F5467" s="35" t="s">
        <v>1385</v>
      </c>
      <c r="G5467" s="35">
        <v>637</v>
      </c>
      <c r="H5467" s="32" t="s">
        <v>6973</v>
      </c>
      <c r="I5467" s="77">
        <v>2715000</v>
      </c>
      <c r="J5467" s="78"/>
      <c r="K5467" s="41"/>
      <c r="L5467" s="42" t="s">
        <v>17450</v>
      </c>
      <c r="M5467" s="79">
        <v>627</v>
      </c>
      <c r="N5467" s="80">
        <v>2638000</v>
      </c>
      <c r="O5467" s="81"/>
      <c r="P5467" s="77">
        <v>2638000</v>
      </c>
      <c r="Q5467" s="79">
        <v>652</v>
      </c>
      <c r="R5467" s="77">
        <v>2715000</v>
      </c>
      <c r="S5467" s="41"/>
      <c r="T5467" s="41" t="s">
        <v>6968</v>
      </c>
      <c r="U5467" s="41" t="s">
        <v>6974</v>
      </c>
      <c r="V5467" s="84"/>
      <c r="W5467" s="85"/>
      <c r="X5467" s="84" t="s">
        <v>644</v>
      </c>
      <c r="Y5467" s="84"/>
      <c r="Z5467" s="84" t="s">
        <v>11066</v>
      </c>
      <c r="AA5467" s="62">
        <v>43294</v>
      </c>
    </row>
    <row r="5468" spans="1:27" ht="15.75" x14ac:dyDescent="0.25">
      <c r="A5468" s="76">
        <v>5466</v>
      </c>
      <c r="B5468" s="35" t="s">
        <v>17853</v>
      </c>
      <c r="C5468" s="35" t="s">
        <v>17854</v>
      </c>
      <c r="D5468" s="38" t="s">
        <v>6972</v>
      </c>
      <c r="E5468" s="83" t="s">
        <v>638</v>
      </c>
      <c r="F5468" s="35" t="s">
        <v>1385</v>
      </c>
      <c r="G5468" s="35">
        <v>637</v>
      </c>
      <c r="H5468" s="32" t="s">
        <v>6973</v>
      </c>
      <c r="I5468" s="77">
        <v>2715000</v>
      </c>
      <c r="J5468" s="78"/>
      <c r="K5468" s="41"/>
      <c r="L5468" s="42" t="s">
        <v>17450</v>
      </c>
      <c r="M5468" s="79">
        <v>627</v>
      </c>
      <c r="N5468" s="80">
        <v>2638000</v>
      </c>
      <c r="O5468" s="81"/>
      <c r="P5468" s="77">
        <v>2638000</v>
      </c>
      <c r="Q5468" s="79">
        <v>652</v>
      </c>
      <c r="R5468" s="77">
        <v>2715000</v>
      </c>
      <c r="S5468" s="41"/>
      <c r="T5468" s="41" t="s">
        <v>6968</v>
      </c>
      <c r="U5468" s="41" t="s">
        <v>6974</v>
      </c>
      <c r="V5468" s="84"/>
      <c r="W5468" s="85"/>
      <c r="X5468" s="84" t="s">
        <v>644</v>
      </c>
      <c r="Y5468" s="84"/>
      <c r="Z5468" s="84" t="s">
        <v>11066</v>
      </c>
      <c r="AA5468" s="62">
        <v>43294</v>
      </c>
    </row>
    <row r="5469" spans="1:27" ht="31.5" x14ac:dyDescent="0.25">
      <c r="A5469" s="76">
        <v>5467</v>
      </c>
      <c r="B5469" s="35" t="s">
        <v>17855</v>
      </c>
      <c r="C5469" s="35" t="s">
        <v>17856</v>
      </c>
      <c r="D5469" s="38" t="s">
        <v>17857</v>
      </c>
      <c r="E5469" s="83" t="s">
        <v>638</v>
      </c>
      <c r="F5469" s="35" t="s">
        <v>639</v>
      </c>
      <c r="G5469" s="35">
        <v>727</v>
      </c>
      <c r="H5469" s="32" t="s">
        <v>17857</v>
      </c>
      <c r="I5469" s="77">
        <v>1112000</v>
      </c>
      <c r="J5469" s="78"/>
      <c r="K5469" s="41"/>
      <c r="L5469" s="42" t="s">
        <v>17450</v>
      </c>
      <c r="M5469" s="79">
        <v>717</v>
      </c>
      <c r="N5469" s="80">
        <v>1078000</v>
      </c>
      <c r="O5469" s="81"/>
      <c r="P5469" s="77">
        <v>1078000</v>
      </c>
      <c r="Q5469" s="79">
        <v>746</v>
      </c>
      <c r="R5469" s="77">
        <v>1112000</v>
      </c>
      <c r="S5469" s="41"/>
      <c r="T5469" s="41" t="s">
        <v>6968</v>
      </c>
      <c r="U5469" s="41" t="s">
        <v>17858</v>
      </c>
      <c r="V5469" s="84"/>
      <c r="W5469" s="85"/>
      <c r="X5469" s="84" t="s">
        <v>644</v>
      </c>
      <c r="Y5469" s="84"/>
      <c r="Z5469" s="84" t="s">
        <v>11066</v>
      </c>
      <c r="AA5469" s="62">
        <v>43294</v>
      </c>
    </row>
    <row r="5470" spans="1:27" ht="15.75" x14ac:dyDescent="0.25">
      <c r="A5470" s="76">
        <v>5468</v>
      </c>
      <c r="B5470" s="35" t="s">
        <v>17859</v>
      </c>
      <c r="C5470" s="35" t="s">
        <v>17860</v>
      </c>
      <c r="D5470" s="38" t="s">
        <v>17090</v>
      </c>
      <c r="E5470" s="83" t="s">
        <v>679</v>
      </c>
      <c r="F5470" s="35" t="s">
        <v>5745</v>
      </c>
      <c r="G5470" s="35">
        <v>665</v>
      </c>
      <c r="H5470" s="32" t="s">
        <v>17090</v>
      </c>
      <c r="I5470" s="77">
        <v>1915000</v>
      </c>
      <c r="J5470" s="78"/>
      <c r="K5470" s="41"/>
      <c r="L5470" s="42" t="s">
        <v>17450</v>
      </c>
      <c r="M5470" s="79">
        <v>655</v>
      </c>
      <c r="N5470" s="80">
        <v>1868000</v>
      </c>
      <c r="O5470" s="81"/>
      <c r="P5470" s="77">
        <v>1868000</v>
      </c>
      <c r="Q5470" s="79">
        <v>681</v>
      </c>
      <c r="R5470" s="77">
        <v>1915000</v>
      </c>
      <c r="S5470" s="41"/>
      <c r="T5470" s="41" t="s">
        <v>6968</v>
      </c>
      <c r="U5470" s="41" t="s">
        <v>17091</v>
      </c>
      <c r="V5470" s="84"/>
      <c r="W5470" s="85"/>
      <c r="X5470" s="84" t="s">
        <v>644</v>
      </c>
      <c r="Y5470" s="84"/>
      <c r="Z5470" s="84" t="s">
        <v>11066</v>
      </c>
      <c r="AA5470" s="62">
        <v>43294</v>
      </c>
    </row>
    <row r="5471" spans="1:27" ht="31.5" x14ac:dyDescent="0.25">
      <c r="A5471" s="76">
        <v>5469</v>
      </c>
      <c r="B5471" s="35" t="s">
        <v>17861</v>
      </c>
      <c r="C5471" s="35" t="s">
        <v>17862</v>
      </c>
      <c r="D5471" s="38" t="s">
        <v>17863</v>
      </c>
      <c r="E5471" s="83" t="s">
        <v>679</v>
      </c>
      <c r="F5471" s="35" t="s">
        <v>639</v>
      </c>
      <c r="G5471" s="35">
        <v>731</v>
      </c>
      <c r="H5471" s="32" t="s">
        <v>17864</v>
      </c>
      <c r="I5471" s="77">
        <v>383000</v>
      </c>
      <c r="J5471" s="78"/>
      <c r="K5471" s="41"/>
      <c r="L5471" s="42" t="s">
        <v>17450</v>
      </c>
      <c r="M5471" s="79">
        <v>721</v>
      </c>
      <c r="N5471" s="80">
        <v>370000</v>
      </c>
      <c r="O5471" s="81"/>
      <c r="P5471" s="77">
        <v>370000</v>
      </c>
      <c r="Q5471" s="79">
        <v>752</v>
      </c>
      <c r="R5471" s="77">
        <v>383000</v>
      </c>
      <c r="S5471" s="41"/>
      <c r="T5471" s="41" t="s">
        <v>6968</v>
      </c>
      <c r="U5471" s="41" t="s">
        <v>17865</v>
      </c>
      <c r="V5471" s="84"/>
      <c r="W5471" s="85"/>
      <c r="X5471" s="84" t="s">
        <v>644</v>
      </c>
      <c r="Y5471" s="84"/>
      <c r="Z5471" s="84" t="s">
        <v>11066</v>
      </c>
      <c r="AA5471" s="62">
        <v>43294</v>
      </c>
    </row>
    <row r="5472" spans="1:27" ht="31.5" x14ac:dyDescent="0.25">
      <c r="A5472" s="76">
        <v>5470</v>
      </c>
      <c r="B5472" s="35" t="s">
        <v>17866</v>
      </c>
      <c r="C5472" s="35" t="s">
        <v>17867</v>
      </c>
      <c r="D5472" s="38" t="s">
        <v>17868</v>
      </c>
      <c r="E5472" s="83" t="s">
        <v>679</v>
      </c>
      <c r="F5472" s="35" t="s">
        <v>781</v>
      </c>
      <c r="G5472" s="35">
        <v>621</v>
      </c>
      <c r="H5472" s="32" t="s">
        <v>17869</v>
      </c>
      <c r="I5472" s="77">
        <v>155000</v>
      </c>
      <c r="J5472" s="78"/>
      <c r="K5472" s="41"/>
      <c r="L5472" s="42" t="s">
        <v>17450</v>
      </c>
      <c r="M5472" s="79">
        <v>611</v>
      </c>
      <c r="N5472" s="80">
        <v>146000</v>
      </c>
      <c r="O5472" s="81"/>
      <c r="P5472" s="77">
        <v>146000</v>
      </c>
      <c r="Q5472" s="79">
        <v>634</v>
      </c>
      <c r="R5472" s="77">
        <v>155000</v>
      </c>
      <c r="S5472" s="41"/>
      <c r="T5472" s="41" t="s">
        <v>6968</v>
      </c>
      <c r="U5472" s="41" t="s">
        <v>17870</v>
      </c>
      <c r="V5472" s="84"/>
      <c r="W5472" s="85"/>
      <c r="X5472" s="84" t="s">
        <v>644</v>
      </c>
      <c r="Y5472" s="84"/>
      <c r="Z5472" s="84" t="s">
        <v>11066</v>
      </c>
      <c r="AA5472" s="62">
        <v>43294</v>
      </c>
    </row>
    <row r="5473" spans="1:27" ht="31.5" x14ac:dyDescent="0.25">
      <c r="A5473" s="76">
        <v>5471</v>
      </c>
      <c r="B5473" s="35" t="s">
        <v>17871</v>
      </c>
      <c r="C5473" s="35" t="s">
        <v>17872</v>
      </c>
      <c r="D5473" s="38" t="s">
        <v>17873</v>
      </c>
      <c r="E5473" s="83" t="s">
        <v>679</v>
      </c>
      <c r="F5473" s="35"/>
      <c r="G5473" s="35">
        <v>622</v>
      </c>
      <c r="H5473" s="32" t="s">
        <v>17873</v>
      </c>
      <c r="I5473" s="77">
        <v>283000</v>
      </c>
      <c r="J5473" s="78"/>
      <c r="K5473" s="41"/>
      <c r="L5473" s="42" t="s">
        <v>17450</v>
      </c>
      <c r="M5473" s="79">
        <v>612</v>
      </c>
      <c r="N5473" s="80">
        <v>257000</v>
      </c>
      <c r="O5473" s="81"/>
      <c r="P5473" s="77">
        <v>257000</v>
      </c>
      <c r="Q5473" s="79">
        <v>635</v>
      </c>
      <c r="R5473" s="77">
        <v>283000</v>
      </c>
      <c r="S5473" s="41"/>
      <c r="T5473" s="41" t="s">
        <v>6968</v>
      </c>
      <c r="U5473" s="41" t="s">
        <v>17874</v>
      </c>
      <c r="V5473" s="84"/>
      <c r="W5473" s="85"/>
      <c r="X5473" s="84" t="s">
        <v>644</v>
      </c>
      <c r="Y5473" s="84"/>
      <c r="Z5473" s="84" t="s">
        <v>11066</v>
      </c>
      <c r="AA5473" s="62">
        <v>43294</v>
      </c>
    </row>
    <row r="5474" spans="1:27" ht="15.75" x14ac:dyDescent="0.25">
      <c r="A5474" s="76">
        <v>5472</v>
      </c>
      <c r="B5474" s="35" t="s">
        <v>17875</v>
      </c>
      <c r="C5474" s="35" t="s">
        <v>17876</v>
      </c>
      <c r="D5474" s="38" t="s">
        <v>7802</v>
      </c>
      <c r="E5474" s="83" t="s">
        <v>679</v>
      </c>
      <c r="F5474" s="35" t="s">
        <v>5745</v>
      </c>
      <c r="G5474" s="35">
        <v>607</v>
      </c>
      <c r="H5474" s="32" t="s">
        <v>7802</v>
      </c>
      <c r="I5474" s="77">
        <v>2022000</v>
      </c>
      <c r="J5474" s="78"/>
      <c r="K5474" s="41"/>
      <c r="L5474" s="42" t="s">
        <v>17450</v>
      </c>
      <c r="M5474" s="79">
        <v>597</v>
      </c>
      <c r="N5474" s="80">
        <v>1960000</v>
      </c>
      <c r="O5474" s="81"/>
      <c r="P5474" s="77">
        <v>1960000</v>
      </c>
      <c r="Q5474" s="79">
        <v>614</v>
      </c>
      <c r="R5474" s="77">
        <v>2022000</v>
      </c>
      <c r="S5474" s="41"/>
      <c r="T5474" s="41" t="s">
        <v>6968</v>
      </c>
      <c r="U5474" s="41" t="s">
        <v>7803</v>
      </c>
      <c r="V5474" s="84"/>
      <c r="W5474" s="85"/>
      <c r="X5474" s="84" t="s">
        <v>644</v>
      </c>
      <c r="Y5474" s="84"/>
      <c r="Z5474" s="84" t="s">
        <v>11066</v>
      </c>
      <c r="AA5474" s="62">
        <v>43294</v>
      </c>
    </row>
    <row r="5475" spans="1:27" ht="15.75" x14ac:dyDescent="0.25">
      <c r="A5475" s="76">
        <v>5473</v>
      </c>
      <c r="B5475" s="35" t="s">
        <v>17877</v>
      </c>
      <c r="C5475" s="35" t="s">
        <v>17878</v>
      </c>
      <c r="D5475" s="38" t="s">
        <v>7029</v>
      </c>
      <c r="E5475" s="83" t="s">
        <v>679</v>
      </c>
      <c r="F5475" s="35" t="s">
        <v>781</v>
      </c>
      <c r="G5475" s="35">
        <v>640</v>
      </c>
      <c r="H5475" s="32" t="s">
        <v>7029</v>
      </c>
      <c r="I5475" s="77">
        <v>563000</v>
      </c>
      <c r="J5475" s="78"/>
      <c r="K5475" s="41"/>
      <c r="L5475" s="42" t="s">
        <v>17450</v>
      </c>
      <c r="M5475" s="79">
        <v>630</v>
      </c>
      <c r="N5475" s="80">
        <v>541000</v>
      </c>
      <c r="O5475" s="81"/>
      <c r="P5475" s="77">
        <v>541000</v>
      </c>
      <c r="Q5475" s="79">
        <v>655</v>
      </c>
      <c r="R5475" s="77">
        <v>563000</v>
      </c>
      <c r="S5475" s="41"/>
      <c r="T5475" s="41" t="s">
        <v>6968</v>
      </c>
      <c r="U5475" s="41" t="s">
        <v>7030</v>
      </c>
      <c r="V5475" s="84"/>
      <c r="W5475" s="85"/>
      <c r="X5475" s="84" t="s">
        <v>644</v>
      </c>
      <c r="Y5475" s="84"/>
      <c r="Z5475" s="84" t="s">
        <v>11066</v>
      </c>
      <c r="AA5475" s="62">
        <v>43294</v>
      </c>
    </row>
    <row r="5476" spans="1:27" ht="15.75" x14ac:dyDescent="0.25">
      <c r="A5476" s="76">
        <v>5474</v>
      </c>
      <c r="B5476" s="35" t="s">
        <v>338</v>
      </c>
      <c r="C5476" s="35" t="s">
        <v>17879</v>
      </c>
      <c r="D5476" s="38" t="s">
        <v>339</v>
      </c>
      <c r="E5476" s="83" t="s">
        <v>679</v>
      </c>
      <c r="F5476" s="35" t="s">
        <v>5745</v>
      </c>
      <c r="G5476" s="35">
        <v>634</v>
      </c>
      <c r="H5476" s="32" t="s">
        <v>339</v>
      </c>
      <c r="I5476" s="77">
        <v>1872000</v>
      </c>
      <c r="J5476" s="78"/>
      <c r="K5476" s="41"/>
      <c r="L5476" s="42" t="s">
        <v>17450</v>
      </c>
      <c r="M5476" s="79">
        <v>624</v>
      </c>
      <c r="N5476" s="80">
        <v>1810000</v>
      </c>
      <c r="O5476" s="81"/>
      <c r="P5476" s="77">
        <v>1810000</v>
      </c>
      <c r="Q5476" s="79">
        <v>649</v>
      </c>
      <c r="R5476" s="77">
        <v>1872000</v>
      </c>
      <c r="S5476" s="41"/>
      <c r="T5476" s="41" t="s">
        <v>6968</v>
      </c>
      <c r="U5476" s="41" t="s">
        <v>340</v>
      </c>
      <c r="V5476" s="84"/>
      <c r="W5476" s="85"/>
      <c r="X5476" s="84" t="s">
        <v>644</v>
      </c>
      <c r="Y5476" s="84"/>
      <c r="Z5476" s="84" t="s">
        <v>11066</v>
      </c>
      <c r="AA5476" s="62">
        <v>43294</v>
      </c>
    </row>
    <row r="5477" spans="1:27" ht="15.75" x14ac:dyDescent="0.25">
      <c r="A5477" s="76">
        <v>5475</v>
      </c>
      <c r="B5477" s="35" t="s">
        <v>17880</v>
      </c>
      <c r="C5477" s="35" t="s">
        <v>17881</v>
      </c>
      <c r="D5477" s="38" t="s">
        <v>7035</v>
      </c>
      <c r="E5477" s="83" t="s">
        <v>679</v>
      </c>
      <c r="F5477" s="35" t="s">
        <v>1385</v>
      </c>
      <c r="G5477" s="35">
        <v>734</v>
      </c>
      <c r="H5477" s="32" t="s">
        <v>17882</v>
      </c>
      <c r="I5477" s="77">
        <v>1450000</v>
      </c>
      <c r="J5477" s="78"/>
      <c r="K5477" s="41"/>
      <c r="L5477" s="42" t="s">
        <v>17450</v>
      </c>
      <c r="M5477" s="79">
        <v>724</v>
      </c>
      <c r="N5477" s="80">
        <v>1373000</v>
      </c>
      <c r="O5477" s="81"/>
      <c r="P5477" s="77">
        <v>1373000</v>
      </c>
      <c r="Q5477" s="79">
        <v>755</v>
      </c>
      <c r="R5477" s="77">
        <v>1450000</v>
      </c>
      <c r="S5477" s="41"/>
      <c r="T5477" s="41" t="s">
        <v>6968</v>
      </c>
      <c r="U5477" s="41" t="s">
        <v>17883</v>
      </c>
      <c r="V5477" s="84"/>
      <c r="W5477" s="85"/>
      <c r="X5477" s="84" t="s">
        <v>644</v>
      </c>
      <c r="Y5477" s="84"/>
      <c r="Z5477" s="84" t="s">
        <v>3214</v>
      </c>
      <c r="AA5477" s="62">
        <v>43294</v>
      </c>
    </row>
    <row r="5478" spans="1:27" ht="15.75" x14ac:dyDescent="0.25">
      <c r="A5478" s="76">
        <v>5476</v>
      </c>
      <c r="B5478" s="35" t="s">
        <v>341</v>
      </c>
      <c r="C5478" s="35" t="s">
        <v>17884</v>
      </c>
      <c r="D5478" s="38" t="s">
        <v>342</v>
      </c>
      <c r="E5478" s="83" t="s">
        <v>679</v>
      </c>
      <c r="F5478" s="35" t="s">
        <v>781</v>
      </c>
      <c r="G5478" s="35">
        <v>611</v>
      </c>
      <c r="H5478" s="32" t="s">
        <v>342</v>
      </c>
      <c r="I5478" s="77">
        <v>817000</v>
      </c>
      <c r="J5478" s="78"/>
      <c r="K5478" s="41"/>
      <c r="L5478" s="42" t="s">
        <v>17450</v>
      </c>
      <c r="M5478" s="79">
        <v>601</v>
      </c>
      <c r="N5478" s="80">
        <v>783000</v>
      </c>
      <c r="O5478" s="81"/>
      <c r="P5478" s="77">
        <v>783000</v>
      </c>
      <c r="Q5478" s="79">
        <v>619</v>
      </c>
      <c r="R5478" s="77">
        <v>817000</v>
      </c>
      <c r="S5478" s="41"/>
      <c r="T5478" s="41" t="s">
        <v>6968</v>
      </c>
      <c r="U5478" s="41" t="s">
        <v>343</v>
      </c>
      <c r="V5478" s="84"/>
      <c r="W5478" s="85"/>
      <c r="X5478" s="84" t="s">
        <v>644</v>
      </c>
      <c r="Y5478" s="84"/>
      <c r="Z5478" s="84" t="s">
        <v>11066</v>
      </c>
      <c r="AA5478" s="62">
        <v>43294</v>
      </c>
    </row>
    <row r="5479" spans="1:27" ht="15.75" x14ac:dyDescent="0.25">
      <c r="A5479" s="76">
        <v>5477</v>
      </c>
      <c r="B5479" s="35" t="s">
        <v>17885</v>
      </c>
      <c r="C5479" s="35" t="s">
        <v>17886</v>
      </c>
      <c r="D5479" s="38" t="s">
        <v>7806</v>
      </c>
      <c r="E5479" s="83" t="s">
        <v>679</v>
      </c>
      <c r="F5479" s="35" t="s">
        <v>639</v>
      </c>
      <c r="G5479" s="35">
        <v>599</v>
      </c>
      <c r="H5479" s="32" t="s">
        <v>7806</v>
      </c>
      <c r="I5479" s="77">
        <v>1263000</v>
      </c>
      <c r="J5479" s="78"/>
      <c r="K5479" s="41"/>
      <c r="L5479" s="42" t="s">
        <v>17450</v>
      </c>
      <c r="M5479" s="79">
        <v>589</v>
      </c>
      <c r="N5479" s="80">
        <v>1237000</v>
      </c>
      <c r="O5479" s="81"/>
      <c r="P5479" s="77">
        <v>1237000</v>
      </c>
      <c r="Q5479" s="79">
        <v>605</v>
      </c>
      <c r="R5479" s="77">
        <v>1263000</v>
      </c>
      <c r="S5479" s="41"/>
      <c r="T5479" s="41" t="s">
        <v>6968</v>
      </c>
      <c r="U5479" s="41" t="s">
        <v>7807</v>
      </c>
      <c r="V5479" s="84"/>
      <c r="W5479" s="85"/>
      <c r="X5479" s="84" t="s">
        <v>644</v>
      </c>
      <c r="Y5479" s="84"/>
      <c r="Z5479" s="84" t="s">
        <v>11066</v>
      </c>
      <c r="AA5479" s="62">
        <v>43294</v>
      </c>
    </row>
    <row r="5480" spans="1:27" ht="15.75" x14ac:dyDescent="0.25">
      <c r="A5480" s="76">
        <v>5478</v>
      </c>
      <c r="B5480" s="35" t="s">
        <v>17887</v>
      </c>
      <c r="C5480" s="35" t="s">
        <v>17888</v>
      </c>
      <c r="D5480" s="38" t="s">
        <v>6967</v>
      </c>
      <c r="E5480" s="83" t="s">
        <v>679</v>
      </c>
      <c r="F5480" s="35" t="s">
        <v>639</v>
      </c>
      <c r="G5480" s="35">
        <v>613</v>
      </c>
      <c r="H5480" s="32" t="s">
        <v>6967</v>
      </c>
      <c r="I5480" s="77">
        <v>779000</v>
      </c>
      <c r="J5480" s="78"/>
      <c r="K5480" s="41"/>
      <c r="L5480" s="42" t="s">
        <v>17450</v>
      </c>
      <c r="M5480" s="79">
        <v>603</v>
      </c>
      <c r="N5480" s="80">
        <v>753000</v>
      </c>
      <c r="O5480" s="81"/>
      <c r="P5480" s="77">
        <v>753000</v>
      </c>
      <c r="Q5480" s="79">
        <v>621</v>
      </c>
      <c r="R5480" s="77">
        <v>779000</v>
      </c>
      <c r="S5480" s="41"/>
      <c r="T5480" s="41" t="s">
        <v>6968</v>
      </c>
      <c r="U5480" s="41" t="s">
        <v>6969</v>
      </c>
      <c r="V5480" s="84"/>
      <c r="W5480" s="85"/>
      <c r="X5480" s="84" t="s">
        <v>644</v>
      </c>
      <c r="Y5480" s="84"/>
      <c r="Z5480" s="84" t="s">
        <v>11066</v>
      </c>
      <c r="AA5480" s="62">
        <v>43294</v>
      </c>
    </row>
    <row r="5481" spans="1:27" ht="15.75" x14ac:dyDescent="0.25">
      <c r="A5481" s="76">
        <v>5479</v>
      </c>
      <c r="B5481" s="35" t="s">
        <v>17889</v>
      </c>
      <c r="C5481" s="35" t="s">
        <v>17890</v>
      </c>
      <c r="D5481" s="38" t="s">
        <v>17891</v>
      </c>
      <c r="E5481" s="83" t="s">
        <v>679</v>
      </c>
      <c r="F5481" s="35" t="s">
        <v>811</v>
      </c>
      <c r="G5481" s="35">
        <v>722</v>
      </c>
      <c r="H5481" s="32" t="s">
        <v>17891</v>
      </c>
      <c r="I5481" s="77">
        <v>378000</v>
      </c>
      <c r="J5481" s="78"/>
      <c r="K5481" s="41"/>
      <c r="L5481" s="42" t="s">
        <v>17450</v>
      </c>
      <c r="M5481" s="79">
        <v>712</v>
      </c>
      <c r="N5481" s="80">
        <v>369000</v>
      </c>
      <c r="O5481" s="81"/>
      <c r="P5481" s="77">
        <v>369000</v>
      </c>
      <c r="Q5481" s="79">
        <v>738</v>
      </c>
      <c r="R5481" s="77">
        <v>378000</v>
      </c>
      <c r="S5481" s="41"/>
      <c r="T5481" s="41" t="s">
        <v>6968</v>
      </c>
      <c r="U5481" s="41" t="s">
        <v>17892</v>
      </c>
      <c r="V5481" s="84"/>
      <c r="W5481" s="85"/>
      <c r="X5481" s="84" t="s">
        <v>644</v>
      </c>
      <c r="Y5481" s="84"/>
      <c r="Z5481" s="84" t="s">
        <v>11066</v>
      </c>
      <c r="AA5481" s="62">
        <v>43294</v>
      </c>
    </row>
    <row r="5482" spans="1:27" ht="31.5" x14ac:dyDescent="0.25">
      <c r="A5482" s="76">
        <v>5480</v>
      </c>
      <c r="B5482" s="35" t="s">
        <v>17893</v>
      </c>
      <c r="C5482" s="35" t="s">
        <v>17894</v>
      </c>
      <c r="D5482" s="38" t="s">
        <v>17895</v>
      </c>
      <c r="E5482" s="83" t="s">
        <v>679</v>
      </c>
      <c r="F5482" s="35" t="s">
        <v>781</v>
      </c>
      <c r="G5482" s="35">
        <v>343</v>
      </c>
      <c r="H5482" s="32" t="s">
        <v>8126</v>
      </c>
      <c r="I5482" s="77">
        <v>658000</v>
      </c>
      <c r="J5482" s="78"/>
      <c r="K5482" s="41"/>
      <c r="L5482" s="42" t="s">
        <v>17450</v>
      </c>
      <c r="M5482" s="79">
        <v>334</v>
      </c>
      <c r="N5482" s="80">
        <v>600000</v>
      </c>
      <c r="O5482" s="81"/>
      <c r="P5482" s="77">
        <v>600000</v>
      </c>
      <c r="Q5482" s="79">
        <v>341</v>
      </c>
      <c r="R5482" s="77">
        <v>658000</v>
      </c>
      <c r="S5482" s="41" t="s">
        <v>8094</v>
      </c>
      <c r="T5482" s="41" t="s">
        <v>7856</v>
      </c>
      <c r="U5482" s="41" t="s">
        <v>8127</v>
      </c>
      <c r="V5482" s="84"/>
      <c r="W5482" s="85"/>
      <c r="X5482" s="84" t="s">
        <v>644</v>
      </c>
      <c r="Y5482" s="84"/>
      <c r="Z5482" s="84" t="s">
        <v>11066</v>
      </c>
      <c r="AA5482" s="62">
        <v>43294</v>
      </c>
    </row>
    <row r="5483" spans="1:27" ht="15.75" x14ac:dyDescent="0.25">
      <c r="A5483" s="76">
        <v>5481</v>
      </c>
      <c r="B5483" s="35" t="s">
        <v>17896</v>
      </c>
      <c r="C5483" s="35" t="s">
        <v>17897</v>
      </c>
      <c r="D5483" s="38" t="s">
        <v>17898</v>
      </c>
      <c r="E5483" s="83" t="s">
        <v>679</v>
      </c>
      <c r="F5483" s="35" t="s">
        <v>639</v>
      </c>
      <c r="G5483" s="35">
        <v>649</v>
      </c>
      <c r="H5483" s="32" t="s">
        <v>17898</v>
      </c>
      <c r="I5483" s="77">
        <v>575000</v>
      </c>
      <c r="J5483" s="78"/>
      <c r="K5483" s="41"/>
      <c r="L5483" s="42" t="s">
        <v>17450</v>
      </c>
      <c r="M5483" s="79">
        <v>639</v>
      </c>
      <c r="N5483" s="80">
        <v>562000</v>
      </c>
      <c r="O5483" s="81"/>
      <c r="P5483" s="77">
        <v>562000</v>
      </c>
      <c r="Q5483" s="79">
        <v>665</v>
      </c>
      <c r="R5483" s="77">
        <v>575000</v>
      </c>
      <c r="S5483" s="41"/>
      <c r="T5483" s="41" t="s">
        <v>6968</v>
      </c>
      <c r="U5483" s="41" t="s">
        <v>17899</v>
      </c>
      <c r="V5483" s="84"/>
      <c r="W5483" s="85"/>
      <c r="X5483" s="84" t="s">
        <v>644</v>
      </c>
      <c r="Y5483" s="84"/>
      <c r="Z5483" s="84" t="s">
        <v>11066</v>
      </c>
      <c r="AA5483" s="62">
        <v>43294</v>
      </c>
    </row>
    <row r="5484" spans="1:27" ht="15.75" x14ac:dyDescent="0.25">
      <c r="A5484" s="76">
        <v>5482</v>
      </c>
      <c r="B5484" s="35" t="s">
        <v>344</v>
      </c>
      <c r="C5484" s="35" t="s">
        <v>17900</v>
      </c>
      <c r="D5484" s="38" t="s">
        <v>347</v>
      </c>
      <c r="E5484" s="83" t="s">
        <v>679</v>
      </c>
      <c r="F5484" s="35" t="s">
        <v>781</v>
      </c>
      <c r="G5484" s="35">
        <v>629</v>
      </c>
      <c r="H5484" s="32" t="s">
        <v>345</v>
      </c>
      <c r="I5484" s="77">
        <v>200000</v>
      </c>
      <c r="J5484" s="78"/>
      <c r="K5484" s="41"/>
      <c r="L5484" s="42" t="s">
        <v>17450</v>
      </c>
      <c r="M5484" s="79">
        <v>619</v>
      </c>
      <c r="N5484" s="80">
        <v>191000</v>
      </c>
      <c r="O5484" s="81"/>
      <c r="P5484" s="77">
        <v>191000</v>
      </c>
      <c r="Q5484" s="79">
        <v>644</v>
      </c>
      <c r="R5484" s="77">
        <v>200000</v>
      </c>
      <c r="S5484" s="41"/>
      <c r="T5484" s="41" t="s">
        <v>6968</v>
      </c>
      <c r="U5484" s="41" t="s">
        <v>346</v>
      </c>
      <c r="V5484" s="84"/>
      <c r="W5484" s="85"/>
      <c r="X5484" s="84" t="s">
        <v>644</v>
      </c>
      <c r="Y5484" s="84"/>
      <c r="Z5484" s="84" t="s">
        <v>11066</v>
      </c>
      <c r="AA5484" s="62">
        <v>43294</v>
      </c>
    </row>
    <row r="5485" spans="1:27" ht="15.75" x14ac:dyDescent="0.25">
      <c r="A5485" s="76">
        <v>5483</v>
      </c>
      <c r="B5485" s="35" t="s">
        <v>17901</v>
      </c>
      <c r="C5485" s="35" t="s">
        <v>17902</v>
      </c>
      <c r="D5485" s="38" t="s">
        <v>17903</v>
      </c>
      <c r="E5485" s="83" t="s">
        <v>679</v>
      </c>
      <c r="F5485" s="35" t="s">
        <v>639</v>
      </c>
      <c r="G5485" s="35">
        <v>644</v>
      </c>
      <c r="H5485" s="32" t="s">
        <v>17903</v>
      </c>
      <c r="I5485" s="77">
        <v>756000</v>
      </c>
      <c r="J5485" s="78"/>
      <c r="K5485" s="41"/>
      <c r="L5485" s="42" t="s">
        <v>17450</v>
      </c>
      <c r="M5485" s="79">
        <v>634</v>
      </c>
      <c r="N5485" s="80">
        <v>716000</v>
      </c>
      <c r="O5485" s="81"/>
      <c r="P5485" s="77">
        <v>716000</v>
      </c>
      <c r="Q5485" s="79">
        <v>660</v>
      </c>
      <c r="R5485" s="77">
        <v>756000</v>
      </c>
      <c r="S5485" s="41"/>
      <c r="T5485" s="41" t="s">
        <v>6968</v>
      </c>
      <c r="U5485" s="41" t="s">
        <v>17904</v>
      </c>
      <c r="V5485" s="84"/>
      <c r="W5485" s="85"/>
      <c r="X5485" s="84" t="s">
        <v>644</v>
      </c>
      <c r="Y5485" s="84"/>
      <c r="Z5485" s="84" t="s">
        <v>11066</v>
      </c>
      <c r="AA5485" s="62">
        <v>43294</v>
      </c>
    </row>
    <row r="5486" spans="1:27" ht="15.75" x14ac:dyDescent="0.25">
      <c r="A5486" s="76">
        <v>5484</v>
      </c>
      <c r="B5486" s="35" t="s">
        <v>17905</v>
      </c>
      <c r="C5486" s="35" t="s">
        <v>17906</v>
      </c>
      <c r="D5486" s="38" t="s">
        <v>7021</v>
      </c>
      <c r="E5486" s="83" t="s">
        <v>679</v>
      </c>
      <c r="F5486" s="35" t="s">
        <v>639</v>
      </c>
      <c r="G5486" s="35">
        <v>619</v>
      </c>
      <c r="H5486" s="32" t="s">
        <v>7021</v>
      </c>
      <c r="I5486" s="77">
        <v>824000</v>
      </c>
      <c r="J5486" s="78"/>
      <c r="K5486" s="41"/>
      <c r="L5486" s="42" t="s">
        <v>17450</v>
      </c>
      <c r="M5486" s="79">
        <v>609</v>
      </c>
      <c r="N5486" s="80">
        <v>798000</v>
      </c>
      <c r="O5486" s="81"/>
      <c r="P5486" s="77">
        <v>798000</v>
      </c>
      <c r="Q5486" s="79">
        <v>630</v>
      </c>
      <c r="R5486" s="77">
        <v>824000</v>
      </c>
      <c r="S5486" s="41"/>
      <c r="T5486" s="41" t="s">
        <v>6968</v>
      </c>
      <c r="U5486" s="41" t="s">
        <v>7022</v>
      </c>
      <c r="V5486" s="84"/>
      <c r="W5486" s="85"/>
      <c r="X5486" s="84" t="s">
        <v>644</v>
      </c>
      <c r="Y5486" s="84"/>
      <c r="Z5486" s="84" t="s">
        <v>11066</v>
      </c>
      <c r="AA5486" s="62">
        <v>43294</v>
      </c>
    </row>
    <row r="5487" spans="1:27" ht="15.75" x14ac:dyDescent="0.25">
      <c r="A5487" s="76">
        <v>5485</v>
      </c>
      <c r="B5487" s="35" t="s">
        <v>17907</v>
      </c>
      <c r="C5487" s="35" t="s">
        <v>17908</v>
      </c>
      <c r="D5487" s="38" t="s">
        <v>7025</v>
      </c>
      <c r="E5487" s="83" t="s">
        <v>679</v>
      </c>
      <c r="F5487" s="35"/>
      <c r="G5487" s="35">
        <v>616</v>
      </c>
      <c r="H5487" s="32" t="s">
        <v>7025</v>
      </c>
      <c r="I5487" s="77">
        <v>276000</v>
      </c>
      <c r="J5487" s="78"/>
      <c r="K5487" s="41"/>
      <c r="L5487" s="42" t="s">
        <v>17450</v>
      </c>
      <c r="M5487" s="79">
        <v>606</v>
      </c>
      <c r="N5487" s="80">
        <v>267000</v>
      </c>
      <c r="O5487" s="81"/>
      <c r="P5487" s="77">
        <v>267000</v>
      </c>
      <c r="Q5487" s="79">
        <v>624</v>
      </c>
      <c r="R5487" s="77">
        <v>276000</v>
      </c>
      <c r="S5487" s="41"/>
      <c r="T5487" s="41" t="s">
        <v>6968</v>
      </c>
      <c r="U5487" s="41" t="s">
        <v>7026</v>
      </c>
      <c r="V5487" s="84"/>
      <c r="W5487" s="85"/>
      <c r="X5487" s="84" t="s">
        <v>644</v>
      </c>
      <c r="Y5487" s="84"/>
      <c r="Z5487" s="84" t="s">
        <v>11066</v>
      </c>
      <c r="AA5487" s="62">
        <v>43294</v>
      </c>
    </row>
    <row r="5488" spans="1:27" ht="31.5" x14ac:dyDescent="0.25">
      <c r="A5488" s="76">
        <v>5486</v>
      </c>
      <c r="B5488" s="35" t="s">
        <v>17909</v>
      </c>
      <c r="C5488" s="35" t="s">
        <v>17910</v>
      </c>
      <c r="D5488" s="38" t="s">
        <v>17911</v>
      </c>
      <c r="E5488" s="83" t="s">
        <v>679</v>
      </c>
      <c r="F5488" s="35" t="s">
        <v>639</v>
      </c>
      <c r="G5488" s="35">
        <v>614</v>
      </c>
      <c r="H5488" s="32" t="s">
        <v>17911</v>
      </c>
      <c r="I5488" s="77">
        <v>858000</v>
      </c>
      <c r="J5488" s="78"/>
      <c r="K5488" s="41"/>
      <c r="L5488" s="42" t="s">
        <v>17450</v>
      </c>
      <c r="M5488" s="79">
        <v>604</v>
      </c>
      <c r="N5488" s="80">
        <v>805000</v>
      </c>
      <c r="O5488" s="81"/>
      <c r="P5488" s="77">
        <v>805000</v>
      </c>
      <c r="Q5488" s="79">
        <v>622</v>
      </c>
      <c r="R5488" s="77">
        <v>858000</v>
      </c>
      <c r="S5488" s="41"/>
      <c r="T5488" s="41" t="s">
        <v>6968</v>
      </c>
      <c r="U5488" s="41" t="s">
        <v>17912</v>
      </c>
      <c r="V5488" s="84"/>
      <c r="W5488" s="85"/>
      <c r="X5488" s="84" t="s">
        <v>644</v>
      </c>
      <c r="Y5488" s="84"/>
      <c r="Z5488" s="84" t="s">
        <v>11066</v>
      </c>
      <c r="AA5488" s="62">
        <v>43294</v>
      </c>
    </row>
    <row r="5489" spans="1:27" ht="15.75" x14ac:dyDescent="0.25">
      <c r="A5489" s="76">
        <v>5487</v>
      </c>
      <c r="B5489" s="35" t="s">
        <v>348</v>
      </c>
      <c r="C5489" s="35" t="s">
        <v>17913</v>
      </c>
      <c r="D5489" s="38" t="s">
        <v>349</v>
      </c>
      <c r="E5489" s="83" t="s">
        <v>679</v>
      </c>
      <c r="F5489" s="35" t="s">
        <v>781</v>
      </c>
      <c r="G5489" s="35">
        <v>612</v>
      </c>
      <c r="H5489" s="32" t="s">
        <v>351</v>
      </c>
      <c r="I5489" s="77">
        <v>215000</v>
      </c>
      <c r="J5489" s="78"/>
      <c r="K5489" s="41"/>
      <c r="L5489" s="42" t="s">
        <v>17450</v>
      </c>
      <c r="M5489" s="79">
        <v>602</v>
      </c>
      <c r="N5489" s="80">
        <v>206000</v>
      </c>
      <c r="O5489" s="81"/>
      <c r="P5489" s="77">
        <v>206000</v>
      </c>
      <c r="Q5489" s="79">
        <v>620</v>
      </c>
      <c r="R5489" s="77">
        <v>215000</v>
      </c>
      <c r="S5489" s="41"/>
      <c r="T5489" s="41" t="s">
        <v>6968</v>
      </c>
      <c r="U5489" s="41" t="s">
        <v>350</v>
      </c>
      <c r="V5489" s="84"/>
      <c r="W5489" s="85"/>
      <c r="X5489" s="84" t="s">
        <v>644</v>
      </c>
      <c r="Y5489" s="84"/>
      <c r="Z5489" s="84" t="s">
        <v>11066</v>
      </c>
      <c r="AA5489" s="62">
        <v>43294</v>
      </c>
    </row>
    <row r="5490" spans="1:27" ht="15.75" x14ac:dyDescent="0.25">
      <c r="A5490" s="76">
        <v>5488</v>
      </c>
      <c r="B5490" s="35" t="s">
        <v>17914</v>
      </c>
      <c r="C5490" s="35" t="s">
        <v>17915</v>
      </c>
      <c r="D5490" s="38" t="s">
        <v>17916</v>
      </c>
      <c r="E5490" s="83" t="s">
        <v>801</v>
      </c>
      <c r="F5490" s="35"/>
      <c r="G5490" s="35">
        <v>725</v>
      </c>
      <c r="H5490" s="32" t="s">
        <v>17916</v>
      </c>
      <c r="I5490" s="77">
        <v>60700</v>
      </c>
      <c r="J5490" s="78"/>
      <c r="K5490" s="41"/>
      <c r="L5490" s="42" t="s">
        <v>17450</v>
      </c>
      <c r="M5490" s="79">
        <v>715</v>
      </c>
      <c r="N5490" s="80">
        <v>58900</v>
      </c>
      <c r="O5490" s="81"/>
      <c r="P5490" s="77">
        <v>58900</v>
      </c>
      <c r="Q5490" s="79">
        <v>744</v>
      </c>
      <c r="R5490" s="77">
        <v>60700</v>
      </c>
      <c r="S5490" s="41"/>
      <c r="T5490" s="41" t="s">
        <v>6968</v>
      </c>
      <c r="U5490" s="41" t="s">
        <v>17917</v>
      </c>
      <c r="V5490" s="84"/>
      <c r="W5490" s="85"/>
      <c r="X5490" s="84" t="s">
        <v>644</v>
      </c>
      <c r="Y5490" s="84"/>
      <c r="Z5490" s="84" t="s">
        <v>11066</v>
      </c>
      <c r="AA5490" s="62">
        <v>43294</v>
      </c>
    </row>
    <row r="5491" spans="1:27" ht="31.5" x14ac:dyDescent="0.25">
      <c r="A5491" s="76">
        <v>5489</v>
      </c>
      <c r="B5491" s="35" t="s">
        <v>17918</v>
      </c>
      <c r="C5491" s="35" t="s">
        <v>17919</v>
      </c>
      <c r="D5491" s="38" t="s">
        <v>17920</v>
      </c>
      <c r="E5491" s="83" t="s">
        <v>638</v>
      </c>
      <c r="F5491" s="35" t="s">
        <v>660</v>
      </c>
      <c r="G5491" s="35">
        <v>609</v>
      </c>
      <c r="H5491" s="32" t="s">
        <v>17062</v>
      </c>
      <c r="I5491" s="77">
        <v>4720000</v>
      </c>
      <c r="J5491" s="78"/>
      <c r="K5491" s="41"/>
      <c r="L5491" s="42" t="s">
        <v>17450</v>
      </c>
      <c r="M5491" s="79">
        <v>599</v>
      </c>
      <c r="N5491" s="80">
        <v>4522000</v>
      </c>
      <c r="O5491" s="81"/>
      <c r="P5491" s="77">
        <v>4522000</v>
      </c>
      <c r="Q5491" s="79">
        <v>616</v>
      </c>
      <c r="R5491" s="77">
        <v>4720000</v>
      </c>
      <c r="S5491" s="41"/>
      <c r="T5491" s="41" t="s">
        <v>6968</v>
      </c>
      <c r="U5491" s="41" t="s">
        <v>17063</v>
      </c>
      <c r="V5491" s="84"/>
      <c r="W5491" s="85"/>
      <c r="X5491" s="84" t="s">
        <v>644</v>
      </c>
      <c r="Y5491" s="84"/>
      <c r="Z5491" s="84" t="s">
        <v>11066</v>
      </c>
      <c r="AA5491" s="62">
        <v>43294</v>
      </c>
    </row>
    <row r="5492" spans="1:27" ht="31.5" x14ac:dyDescent="0.25">
      <c r="A5492" s="76">
        <v>5490</v>
      </c>
      <c r="B5492" s="35" t="s">
        <v>17921</v>
      </c>
      <c r="C5492" s="35" t="s">
        <v>17922</v>
      </c>
      <c r="D5492" s="38" t="s">
        <v>17061</v>
      </c>
      <c r="E5492" s="83" t="s">
        <v>638</v>
      </c>
      <c r="F5492" s="35" t="s">
        <v>660</v>
      </c>
      <c r="G5492" s="35">
        <v>609</v>
      </c>
      <c r="H5492" s="32" t="s">
        <v>17062</v>
      </c>
      <c r="I5492" s="77">
        <v>4720000</v>
      </c>
      <c r="J5492" s="78"/>
      <c r="K5492" s="41"/>
      <c r="L5492" s="42" t="s">
        <v>17450</v>
      </c>
      <c r="M5492" s="79">
        <v>599</v>
      </c>
      <c r="N5492" s="80">
        <v>4522000</v>
      </c>
      <c r="O5492" s="81"/>
      <c r="P5492" s="77">
        <v>4522000</v>
      </c>
      <c r="Q5492" s="79">
        <v>616</v>
      </c>
      <c r="R5492" s="77">
        <v>4720000</v>
      </c>
      <c r="S5492" s="41"/>
      <c r="T5492" s="41" t="s">
        <v>6968</v>
      </c>
      <c r="U5492" s="41" t="s">
        <v>17063</v>
      </c>
      <c r="V5492" s="84"/>
      <c r="W5492" s="85"/>
      <c r="X5492" s="84" t="s">
        <v>644</v>
      </c>
      <c r="Y5492" s="84"/>
      <c r="Z5492" s="84" t="s">
        <v>11066</v>
      </c>
      <c r="AA5492" s="62">
        <v>43294</v>
      </c>
    </row>
    <row r="5493" spans="1:27" ht="31.5" x14ac:dyDescent="0.25">
      <c r="A5493" s="76">
        <v>5491</v>
      </c>
      <c r="B5493" s="35" t="s">
        <v>17923</v>
      </c>
      <c r="C5493" s="35" t="s">
        <v>17924</v>
      </c>
      <c r="D5493" s="38" t="s">
        <v>17075</v>
      </c>
      <c r="E5493" s="83" t="s">
        <v>638</v>
      </c>
      <c r="F5493" s="35" t="s">
        <v>660</v>
      </c>
      <c r="G5493" s="35">
        <v>663</v>
      </c>
      <c r="H5493" s="32" t="s">
        <v>7811</v>
      </c>
      <c r="I5493" s="77">
        <v>2830000</v>
      </c>
      <c r="J5493" s="78"/>
      <c r="K5493" s="41"/>
      <c r="L5493" s="42" t="s">
        <v>17450</v>
      </c>
      <c r="M5493" s="79">
        <v>653</v>
      </c>
      <c r="N5493" s="80">
        <v>2753000</v>
      </c>
      <c r="O5493" s="81"/>
      <c r="P5493" s="77">
        <v>2753000</v>
      </c>
      <c r="Q5493" s="79">
        <v>679</v>
      </c>
      <c r="R5493" s="77">
        <v>2830000</v>
      </c>
      <c r="S5493" s="41"/>
      <c r="T5493" s="41" t="s">
        <v>6968</v>
      </c>
      <c r="U5493" s="41" t="s">
        <v>7812</v>
      </c>
      <c r="V5493" s="84"/>
      <c r="W5493" s="85"/>
      <c r="X5493" s="84" t="s">
        <v>644</v>
      </c>
      <c r="Y5493" s="84"/>
      <c r="Z5493" s="84" t="s">
        <v>3214</v>
      </c>
      <c r="AA5493" s="62">
        <v>43294</v>
      </c>
    </row>
    <row r="5494" spans="1:27" ht="31.5" x14ac:dyDescent="0.25">
      <c r="A5494" s="76">
        <v>5492</v>
      </c>
      <c r="B5494" s="35" t="s">
        <v>17925</v>
      </c>
      <c r="C5494" s="35" t="s">
        <v>17926</v>
      </c>
      <c r="D5494" s="38" t="s">
        <v>17058</v>
      </c>
      <c r="E5494" s="83" t="s">
        <v>638</v>
      </c>
      <c r="F5494" s="35" t="s">
        <v>1385</v>
      </c>
      <c r="G5494" s="35">
        <v>663</v>
      </c>
      <c r="H5494" s="32" t="s">
        <v>7811</v>
      </c>
      <c r="I5494" s="77">
        <v>2830000</v>
      </c>
      <c r="J5494" s="78"/>
      <c r="K5494" s="41"/>
      <c r="L5494" s="42" t="s">
        <v>17450</v>
      </c>
      <c r="M5494" s="79">
        <v>653</v>
      </c>
      <c r="N5494" s="80">
        <v>2753000</v>
      </c>
      <c r="O5494" s="81"/>
      <c r="P5494" s="77">
        <v>2753000</v>
      </c>
      <c r="Q5494" s="79">
        <v>679</v>
      </c>
      <c r="R5494" s="77">
        <v>2830000</v>
      </c>
      <c r="S5494" s="41"/>
      <c r="T5494" s="41" t="s">
        <v>6968</v>
      </c>
      <c r="U5494" s="41" t="s">
        <v>7812</v>
      </c>
      <c r="V5494" s="84"/>
      <c r="W5494" s="85"/>
      <c r="X5494" s="84" t="s">
        <v>644</v>
      </c>
      <c r="Y5494" s="84"/>
      <c r="Z5494" s="84" t="s">
        <v>11066</v>
      </c>
      <c r="AA5494" s="62">
        <v>43294</v>
      </c>
    </row>
    <row r="5495" spans="1:27" ht="15.75" x14ac:dyDescent="0.25">
      <c r="A5495" s="76">
        <v>5493</v>
      </c>
      <c r="B5495" s="35" t="s">
        <v>17927</v>
      </c>
      <c r="C5495" s="35" t="s">
        <v>17928</v>
      </c>
      <c r="D5495" s="38" t="s">
        <v>17085</v>
      </c>
      <c r="E5495" s="83" t="s">
        <v>638</v>
      </c>
      <c r="F5495" s="35"/>
      <c r="G5495" s="35">
        <v>724</v>
      </c>
      <c r="H5495" s="32" t="s">
        <v>17085</v>
      </c>
      <c r="I5495" s="77">
        <v>2188000</v>
      </c>
      <c r="J5495" s="78"/>
      <c r="K5495" s="41"/>
      <c r="L5495" s="42" t="s">
        <v>17450</v>
      </c>
      <c r="M5495" s="79">
        <v>714</v>
      </c>
      <c r="N5495" s="80">
        <v>2143000</v>
      </c>
      <c r="O5495" s="81"/>
      <c r="P5495" s="77">
        <v>2143000</v>
      </c>
      <c r="Q5495" s="79">
        <v>740</v>
      </c>
      <c r="R5495" s="77">
        <v>2188000</v>
      </c>
      <c r="S5495" s="41"/>
      <c r="T5495" s="41" t="s">
        <v>6968</v>
      </c>
      <c r="U5495" s="41" t="s">
        <v>17086</v>
      </c>
      <c r="V5495" s="84"/>
      <c r="W5495" s="85"/>
      <c r="X5495" s="84" t="s">
        <v>644</v>
      </c>
      <c r="Y5495" s="84"/>
      <c r="Z5495" s="84" t="s">
        <v>11066</v>
      </c>
      <c r="AA5495" s="62">
        <v>43294</v>
      </c>
    </row>
    <row r="5496" spans="1:27" ht="31.5" x14ac:dyDescent="0.25">
      <c r="A5496" s="76">
        <v>5494</v>
      </c>
      <c r="B5496" s="35" t="s">
        <v>17929</v>
      </c>
      <c r="C5496" s="35" t="s">
        <v>17930</v>
      </c>
      <c r="D5496" s="38" t="s">
        <v>7810</v>
      </c>
      <c r="E5496" s="83" t="s">
        <v>679</v>
      </c>
      <c r="F5496" s="35" t="s">
        <v>1385</v>
      </c>
      <c r="G5496" s="35">
        <v>663</v>
      </c>
      <c r="H5496" s="32" t="s">
        <v>7811</v>
      </c>
      <c r="I5496" s="77">
        <v>2830000</v>
      </c>
      <c r="J5496" s="78"/>
      <c r="K5496" s="41"/>
      <c r="L5496" s="42" t="s">
        <v>17450</v>
      </c>
      <c r="M5496" s="79">
        <v>653</v>
      </c>
      <c r="N5496" s="80">
        <v>2753000</v>
      </c>
      <c r="O5496" s="81"/>
      <c r="P5496" s="77">
        <v>2753000</v>
      </c>
      <c r="Q5496" s="79">
        <v>679</v>
      </c>
      <c r="R5496" s="77">
        <v>2830000</v>
      </c>
      <c r="S5496" s="41"/>
      <c r="T5496" s="41" t="s">
        <v>6968</v>
      </c>
      <c r="U5496" s="41" t="s">
        <v>7812</v>
      </c>
      <c r="V5496" s="84"/>
      <c r="W5496" s="85"/>
      <c r="X5496" s="84" t="s">
        <v>644</v>
      </c>
      <c r="Y5496" s="84"/>
      <c r="Z5496" s="84" t="s">
        <v>11066</v>
      </c>
      <c r="AA5496" s="62">
        <v>43294</v>
      </c>
    </row>
    <row r="5497" spans="1:27" ht="15.75" x14ac:dyDescent="0.25">
      <c r="A5497" s="76">
        <v>5495</v>
      </c>
      <c r="B5497" s="35" t="s">
        <v>17931</v>
      </c>
      <c r="C5497" s="35" t="s">
        <v>17932</v>
      </c>
      <c r="D5497" s="38" t="s">
        <v>7816</v>
      </c>
      <c r="E5497" s="83" t="s">
        <v>679</v>
      </c>
      <c r="F5497" s="35" t="s">
        <v>639</v>
      </c>
      <c r="G5497" s="35">
        <v>601</v>
      </c>
      <c r="H5497" s="32" t="s">
        <v>7816</v>
      </c>
      <c r="I5497" s="77">
        <v>973000</v>
      </c>
      <c r="J5497" s="78"/>
      <c r="K5497" s="41"/>
      <c r="L5497" s="42" t="s">
        <v>17450</v>
      </c>
      <c r="M5497" s="79">
        <v>591</v>
      </c>
      <c r="N5497" s="80">
        <v>947000</v>
      </c>
      <c r="O5497" s="81"/>
      <c r="P5497" s="77">
        <v>947000</v>
      </c>
      <c r="Q5497" s="79">
        <v>607</v>
      </c>
      <c r="R5497" s="77">
        <v>973000</v>
      </c>
      <c r="S5497" s="41"/>
      <c r="T5497" s="41" t="s">
        <v>6968</v>
      </c>
      <c r="U5497" s="41" t="s">
        <v>7817</v>
      </c>
      <c r="V5497" s="84"/>
      <c r="W5497" s="85"/>
      <c r="X5497" s="84" t="s">
        <v>644</v>
      </c>
      <c r="Y5497" s="84"/>
      <c r="Z5497" s="84" t="s">
        <v>11066</v>
      </c>
      <c r="AA5497" s="62">
        <v>43294</v>
      </c>
    </row>
    <row r="5498" spans="1:27" ht="15.75" x14ac:dyDescent="0.25">
      <c r="A5498" s="76">
        <v>5496</v>
      </c>
      <c r="B5498" s="35" t="s">
        <v>17933</v>
      </c>
      <c r="C5498" s="35" t="s">
        <v>17934</v>
      </c>
      <c r="D5498" s="38" t="s">
        <v>17016</v>
      </c>
      <c r="E5498" s="83" t="s">
        <v>638</v>
      </c>
      <c r="F5498" s="35" t="s">
        <v>660</v>
      </c>
      <c r="G5498" s="35">
        <v>602</v>
      </c>
      <c r="H5498" s="32" t="s">
        <v>17016</v>
      </c>
      <c r="I5498" s="77">
        <v>3675000</v>
      </c>
      <c r="J5498" s="78"/>
      <c r="K5498" s="41"/>
      <c r="L5498" s="42" t="s">
        <v>17450</v>
      </c>
      <c r="M5498" s="79">
        <v>592</v>
      </c>
      <c r="N5498" s="80">
        <v>3554000</v>
      </c>
      <c r="O5498" s="81"/>
      <c r="P5498" s="77">
        <v>3554000</v>
      </c>
      <c r="Q5498" s="79">
        <v>609</v>
      </c>
      <c r="R5498" s="77">
        <v>3675000</v>
      </c>
      <c r="S5498" s="41"/>
      <c r="T5498" s="41" t="s">
        <v>6968</v>
      </c>
      <c r="U5498" s="41" t="s">
        <v>17017</v>
      </c>
      <c r="V5498" s="84"/>
      <c r="W5498" s="85"/>
      <c r="X5498" s="84" t="s">
        <v>644</v>
      </c>
      <c r="Y5498" s="84"/>
      <c r="Z5498" s="84" t="s">
        <v>11066</v>
      </c>
      <c r="AA5498" s="62">
        <v>43294</v>
      </c>
    </row>
    <row r="5499" spans="1:27" ht="15.75" x14ac:dyDescent="0.25">
      <c r="A5499" s="76">
        <v>5497</v>
      </c>
      <c r="B5499" s="35" t="s">
        <v>17935</v>
      </c>
      <c r="C5499" s="35" t="s">
        <v>17936</v>
      </c>
      <c r="D5499" s="38" t="s">
        <v>17150</v>
      </c>
      <c r="E5499" s="83" t="s">
        <v>679</v>
      </c>
      <c r="F5499" s="35" t="s">
        <v>1385</v>
      </c>
      <c r="G5499" s="35">
        <v>603</v>
      </c>
      <c r="H5499" s="32" t="s">
        <v>17150</v>
      </c>
      <c r="I5499" s="77">
        <v>2736000</v>
      </c>
      <c r="J5499" s="78"/>
      <c r="K5499" s="41"/>
      <c r="L5499" s="42" t="s">
        <v>17450</v>
      </c>
      <c r="M5499" s="79">
        <v>593</v>
      </c>
      <c r="N5499" s="80">
        <v>2677000</v>
      </c>
      <c r="O5499" s="81"/>
      <c r="P5499" s="77">
        <v>2677000</v>
      </c>
      <c r="Q5499" s="79">
        <v>610</v>
      </c>
      <c r="R5499" s="77">
        <v>2736000</v>
      </c>
      <c r="S5499" s="41"/>
      <c r="T5499" s="41" t="s">
        <v>6968</v>
      </c>
      <c r="U5499" s="41" t="s">
        <v>17151</v>
      </c>
      <c r="V5499" s="84"/>
      <c r="W5499" s="85"/>
      <c r="X5499" s="84" t="s">
        <v>644</v>
      </c>
      <c r="Y5499" s="84"/>
      <c r="Z5499" s="84" t="s">
        <v>11066</v>
      </c>
      <c r="AA5499" s="62">
        <v>43294</v>
      </c>
    </row>
    <row r="5500" spans="1:27" ht="15.75" x14ac:dyDescent="0.25">
      <c r="A5500" s="76">
        <v>5498</v>
      </c>
      <c r="B5500" s="35" t="s">
        <v>17937</v>
      </c>
      <c r="C5500" s="35" t="s">
        <v>17938</v>
      </c>
      <c r="D5500" s="38" t="s">
        <v>17939</v>
      </c>
      <c r="E5500" s="83" t="s">
        <v>638</v>
      </c>
      <c r="F5500" s="35" t="s">
        <v>639</v>
      </c>
      <c r="G5500" s="35">
        <v>737</v>
      </c>
      <c r="H5500" s="32" t="s">
        <v>17543</v>
      </c>
      <c r="I5500" s="77">
        <v>574000</v>
      </c>
      <c r="J5500" s="78"/>
      <c r="K5500" s="41"/>
      <c r="L5500" s="42" t="s">
        <v>17450</v>
      </c>
      <c r="M5500" s="79">
        <v>727</v>
      </c>
      <c r="N5500" s="80">
        <v>543000</v>
      </c>
      <c r="O5500" s="81"/>
      <c r="P5500" s="77">
        <v>543000</v>
      </c>
      <c r="Q5500" s="79">
        <v>758</v>
      </c>
      <c r="R5500" s="77">
        <v>574000</v>
      </c>
      <c r="S5500" s="41"/>
      <c r="T5500" s="41" t="s">
        <v>6968</v>
      </c>
      <c r="U5500" s="41" t="s">
        <v>17544</v>
      </c>
      <c r="V5500" s="84"/>
      <c r="W5500" s="85"/>
      <c r="X5500" s="84" t="s">
        <v>644</v>
      </c>
      <c r="Y5500" s="84"/>
      <c r="Z5500" s="84" t="s">
        <v>3214</v>
      </c>
      <c r="AA5500" s="62">
        <v>43294</v>
      </c>
    </row>
    <row r="5501" spans="1:27" ht="63" x14ac:dyDescent="0.25">
      <c r="A5501" s="76">
        <v>5499</v>
      </c>
      <c r="B5501" s="35" t="s">
        <v>17940</v>
      </c>
      <c r="C5501" s="35" t="s">
        <v>17941</v>
      </c>
      <c r="D5501" s="38" t="s">
        <v>17942</v>
      </c>
      <c r="E5501" s="83" t="s">
        <v>638</v>
      </c>
      <c r="F5501" s="35" t="s">
        <v>639</v>
      </c>
      <c r="G5501" s="35">
        <v>759</v>
      </c>
      <c r="H5501" s="32" t="s">
        <v>5751</v>
      </c>
      <c r="I5501" s="77">
        <v>402000</v>
      </c>
      <c r="J5501" s="78"/>
      <c r="K5501" s="41"/>
      <c r="L5501" s="42" t="s">
        <v>17450</v>
      </c>
      <c r="M5501" s="79">
        <v>749</v>
      </c>
      <c r="N5501" s="80">
        <v>393000</v>
      </c>
      <c r="O5501" s="81"/>
      <c r="P5501" s="77">
        <v>393000</v>
      </c>
      <c r="Q5501" s="79">
        <v>780</v>
      </c>
      <c r="R5501" s="77">
        <v>402000</v>
      </c>
      <c r="S5501" s="41"/>
      <c r="T5501" s="41" t="s">
        <v>942</v>
      </c>
      <c r="U5501" s="41" t="s">
        <v>5752</v>
      </c>
      <c r="V5501" s="84"/>
      <c r="W5501" s="85"/>
      <c r="X5501" s="84" t="s">
        <v>644</v>
      </c>
      <c r="Y5501" s="84"/>
      <c r="Z5501" s="84" t="s">
        <v>11066</v>
      </c>
      <c r="AA5501" s="62">
        <v>43294</v>
      </c>
    </row>
    <row r="5502" spans="1:27" ht="31.5" x14ac:dyDescent="0.25">
      <c r="A5502" s="76">
        <v>5500</v>
      </c>
      <c r="B5502" s="35" t="s">
        <v>17943</v>
      </c>
      <c r="C5502" s="35" t="s">
        <v>17941</v>
      </c>
      <c r="D5502" s="38" t="s">
        <v>17942</v>
      </c>
      <c r="E5502" s="83" t="s">
        <v>638</v>
      </c>
      <c r="F5502" s="35" t="s">
        <v>639</v>
      </c>
      <c r="G5502" s="35">
        <v>824</v>
      </c>
      <c r="H5502" s="32" t="s">
        <v>5688</v>
      </c>
      <c r="I5502" s="77">
        <v>1794000</v>
      </c>
      <c r="J5502" s="78" t="s">
        <v>5689</v>
      </c>
      <c r="K5502" s="41"/>
      <c r="L5502" s="42" t="s">
        <v>17450</v>
      </c>
      <c r="M5502" s="79">
        <v>814</v>
      </c>
      <c r="N5502" s="80">
        <v>1723000</v>
      </c>
      <c r="O5502" s="81" t="s">
        <v>5689</v>
      </c>
      <c r="P5502" s="77">
        <v>1723000</v>
      </c>
      <c r="Q5502" s="79">
        <v>845</v>
      </c>
      <c r="R5502" s="77">
        <v>1794000</v>
      </c>
      <c r="S5502" s="41" t="s">
        <v>5689</v>
      </c>
      <c r="T5502" s="41" t="s">
        <v>942</v>
      </c>
      <c r="U5502" s="41" t="s">
        <v>5690</v>
      </c>
      <c r="V5502" s="84"/>
      <c r="W5502" s="85"/>
      <c r="X5502" s="84" t="s">
        <v>644</v>
      </c>
      <c r="Y5502" s="84"/>
      <c r="Z5502" s="84" t="s">
        <v>11066</v>
      </c>
      <c r="AA5502" s="62">
        <v>43294</v>
      </c>
    </row>
    <row r="5503" spans="1:27" ht="15.75" x14ac:dyDescent="0.25">
      <c r="A5503" s="76">
        <v>5501</v>
      </c>
      <c r="B5503" s="35" t="s">
        <v>17944</v>
      </c>
      <c r="C5503" s="35" t="s">
        <v>17945</v>
      </c>
      <c r="D5503" s="38" t="s">
        <v>17946</v>
      </c>
      <c r="E5503" s="83" t="s">
        <v>638</v>
      </c>
      <c r="F5503" s="35" t="s">
        <v>639</v>
      </c>
      <c r="G5503" s="35">
        <v>102</v>
      </c>
      <c r="H5503" s="32" t="s">
        <v>969</v>
      </c>
      <c r="I5503" s="77">
        <v>649000</v>
      </c>
      <c r="J5503" s="78"/>
      <c r="K5503" s="41"/>
      <c r="L5503" s="42" t="s">
        <v>17450</v>
      </c>
      <c r="M5503" s="79">
        <v>99</v>
      </c>
      <c r="N5503" s="80">
        <v>640000</v>
      </c>
      <c r="O5503" s="81"/>
      <c r="P5503" s="77">
        <v>640000</v>
      </c>
      <c r="Q5503" s="79">
        <v>101</v>
      </c>
      <c r="R5503" s="77">
        <v>649000</v>
      </c>
      <c r="S5503" s="41" t="s">
        <v>971</v>
      </c>
      <c r="T5503" s="41" t="s">
        <v>642</v>
      </c>
      <c r="U5503" s="41" t="s">
        <v>972</v>
      </c>
      <c r="V5503" s="84"/>
      <c r="W5503" s="85"/>
      <c r="X5503" s="84" t="s">
        <v>644</v>
      </c>
      <c r="Y5503" s="84"/>
      <c r="Z5503" s="84" t="s">
        <v>11066</v>
      </c>
      <c r="AA5503" s="62">
        <v>43294</v>
      </c>
    </row>
    <row r="5504" spans="1:27" ht="15.75" x14ac:dyDescent="0.25">
      <c r="A5504" s="76">
        <v>5502</v>
      </c>
      <c r="B5504" s="35" t="s">
        <v>17947</v>
      </c>
      <c r="C5504" s="35" t="s">
        <v>17948</v>
      </c>
      <c r="D5504" s="38" t="s">
        <v>17949</v>
      </c>
      <c r="E5504" s="83" t="s">
        <v>638</v>
      </c>
      <c r="F5504" s="35" t="s">
        <v>781</v>
      </c>
      <c r="G5504" s="35">
        <v>615</v>
      </c>
      <c r="H5504" s="32" t="s">
        <v>17949</v>
      </c>
      <c r="I5504" s="77">
        <v>400000</v>
      </c>
      <c r="J5504" s="78"/>
      <c r="K5504" s="41"/>
      <c r="L5504" s="42" t="s">
        <v>17450</v>
      </c>
      <c r="M5504" s="79">
        <v>605</v>
      </c>
      <c r="N5504" s="80">
        <v>389000</v>
      </c>
      <c r="O5504" s="81"/>
      <c r="P5504" s="77">
        <v>389000</v>
      </c>
      <c r="Q5504" s="79">
        <v>623</v>
      </c>
      <c r="R5504" s="77">
        <v>400000</v>
      </c>
      <c r="S5504" s="41"/>
      <c r="T5504" s="41" t="s">
        <v>6968</v>
      </c>
      <c r="U5504" s="41" t="s">
        <v>17950</v>
      </c>
      <c r="V5504" s="84"/>
      <c r="W5504" s="85"/>
      <c r="X5504" s="84" t="s">
        <v>644</v>
      </c>
      <c r="Y5504" s="84"/>
      <c r="Z5504" s="84" t="s">
        <v>11066</v>
      </c>
      <c r="AA5504" s="62">
        <v>43294</v>
      </c>
    </row>
    <row r="5505" spans="1:27" ht="15.75" x14ac:dyDescent="0.25">
      <c r="A5505" s="76">
        <v>5503</v>
      </c>
      <c r="B5505" s="35" t="s">
        <v>17951</v>
      </c>
      <c r="C5505" s="35" t="s">
        <v>17952</v>
      </c>
      <c r="D5505" s="38" t="s">
        <v>17953</v>
      </c>
      <c r="E5505" s="83" t="s">
        <v>679</v>
      </c>
      <c r="F5505" s="35" t="s">
        <v>781</v>
      </c>
      <c r="G5505" s="35">
        <v>102</v>
      </c>
      <c r="H5505" s="32" t="s">
        <v>969</v>
      </c>
      <c r="I5505" s="77">
        <v>649000</v>
      </c>
      <c r="J5505" s="78"/>
      <c r="K5505" s="41"/>
      <c r="L5505" s="42" t="s">
        <v>17450</v>
      </c>
      <c r="M5505" s="79">
        <v>99</v>
      </c>
      <c r="N5505" s="80">
        <v>640000</v>
      </c>
      <c r="O5505" s="81"/>
      <c r="P5505" s="77">
        <v>640000</v>
      </c>
      <c r="Q5505" s="79">
        <v>101</v>
      </c>
      <c r="R5505" s="77">
        <v>649000</v>
      </c>
      <c r="S5505" s="41" t="s">
        <v>971</v>
      </c>
      <c r="T5505" s="41" t="s">
        <v>642</v>
      </c>
      <c r="U5505" s="41" t="s">
        <v>972</v>
      </c>
      <c r="V5505" s="84"/>
      <c r="W5505" s="85"/>
      <c r="X5505" s="84" t="s">
        <v>644</v>
      </c>
      <c r="Y5505" s="84"/>
      <c r="Z5505" s="84" t="s">
        <v>3214</v>
      </c>
      <c r="AA5505" s="62">
        <v>43294</v>
      </c>
    </row>
    <row r="5506" spans="1:27" ht="31.5" x14ac:dyDescent="0.25">
      <c r="A5506" s="76">
        <v>5504</v>
      </c>
      <c r="B5506" s="35" t="s">
        <v>17954</v>
      </c>
      <c r="C5506" s="35" t="s">
        <v>17955</v>
      </c>
      <c r="D5506" s="38" t="s">
        <v>17956</v>
      </c>
      <c r="E5506" s="83" t="s">
        <v>679</v>
      </c>
      <c r="F5506" s="35"/>
      <c r="G5506" s="35">
        <v>216</v>
      </c>
      <c r="H5506" s="32" t="s">
        <v>728</v>
      </c>
      <c r="I5506" s="77">
        <v>551000</v>
      </c>
      <c r="J5506" s="78"/>
      <c r="K5506" s="41"/>
      <c r="L5506" s="42" t="s">
        <v>17450</v>
      </c>
      <c r="M5506" s="79">
        <v>209</v>
      </c>
      <c r="N5506" s="80">
        <v>533000</v>
      </c>
      <c r="O5506" s="81"/>
      <c r="P5506" s="77">
        <v>533000</v>
      </c>
      <c r="Q5506" s="79">
        <v>213</v>
      </c>
      <c r="R5506" s="77">
        <v>551000</v>
      </c>
      <c r="S5506" s="41"/>
      <c r="T5506" s="41" t="s">
        <v>642</v>
      </c>
      <c r="U5506" s="41" t="s">
        <v>729</v>
      </c>
      <c r="V5506" s="84"/>
      <c r="W5506" s="85"/>
      <c r="X5506" s="84" t="s">
        <v>644</v>
      </c>
      <c r="Y5506" s="84"/>
      <c r="Z5506" s="84" t="s">
        <v>11066</v>
      </c>
      <c r="AA5506" s="62">
        <v>43294</v>
      </c>
    </row>
    <row r="5507" spans="1:27" ht="15.75" x14ac:dyDescent="0.25">
      <c r="A5507" s="76">
        <v>5505</v>
      </c>
      <c r="B5507" s="35" t="s">
        <v>17957</v>
      </c>
      <c r="C5507" s="35" t="s">
        <v>17958</v>
      </c>
      <c r="D5507" s="38" t="s">
        <v>17959</v>
      </c>
      <c r="E5507" s="83" t="s">
        <v>679</v>
      </c>
      <c r="F5507" s="35" t="s">
        <v>639</v>
      </c>
      <c r="G5507" s="35">
        <v>86</v>
      </c>
      <c r="H5507" s="32" t="s">
        <v>947</v>
      </c>
      <c r="I5507" s="77">
        <v>105000</v>
      </c>
      <c r="J5507" s="78" t="s">
        <v>948</v>
      </c>
      <c r="K5507" s="41"/>
      <c r="L5507" s="42" t="s">
        <v>17450</v>
      </c>
      <c r="M5507" s="79">
        <v>83</v>
      </c>
      <c r="N5507" s="80">
        <v>100000</v>
      </c>
      <c r="O5507" s="81" t="s">
        <v>948</v>
      </c>
      <c r="P5507" s="77">
        <v>100000</v>
      </c>
      <c r="Q5507" s="79">
        <v>86</v>
      </c>
      <c r="R5507" s="77">
        <v>105000</v>
      </c>
      <c r="S5507" s="41" t="s">
        <v>948</v>
      </c>
      <c r="T5507" s="41" t="s">
        <v>642</v>
      </c>
      <c r="U5507" s="41" t="s">
        <v>949</v>
      </c>
      <c r="V5507" s="84"/>
      <c r="W5507" s="85"/>
      <c r="X5507" s="84" t="s">
        <v>644</v>
      </c>
      <c r="Y5507" s="84"/>
      <c r="Z5507" s="84" t="s">
        <v>11066</v>
      </c>
      <c r="AA5507" s="62">
        <v>43294</v>
      </c>
    </row>
    <row r="5508" spans="1:27" ht="15.75" x14ac:dyDescent="0.25">
      <c r="A5508" s="76">
        <v>5506</v>
      </c>
      <c r="B5508" s="35" t="s">
        <v>17960</v>
      </c>
      <c r="C5508" s="35" t="s">
        <v>17961</v>
      </c>
      <c r="D5508" s="38" t="s">
        <v>17962</v>
      </c>
      <c r="E5508" s="83" t="s">
        <v>679</v>
      </c>
      <c r="F5508" s="35" t="s">
        <v>639</v>
      </c>
      <c r="G5508" s="35">
        <v>82</v>
      </c>
      <c r="H5508" s="32" t="s">
        <v>650</v>
      </c>
      <c r="I5508" s="77">
        <v>141000</v>
      </c>
      <c r="J5508" s="78"/>
      <c r="K5508" s="41"/>
      <c r="L5508" s="42" t="s">
        <v>17450</v>
      </c>
      <c r="M5508" s="79">
        <v>79</v>
      </c>
      <c r="N5508" s="80">
        <v>136000</v>
      </c>
      <c r="O5508" s="81"/>
      <c r="P5508" s="77">
        <v>136000</v>
      </c>
      <c r="Q5508" s="79">
        <v>82</v>
      </c>
      <c r="R5508" s="77">
        <v>141000</v>
      </c>
      <c r="S5508" s="41"/>
      <c r="T5508" s="41" t="s">
        <v>642</v>
      </c>
      <c r="U5508" s="41" t="s">
        <v>651</v>
      </c>
      <c r="V5508" s="84"/>
      <c r="W5508" s="85"/>
      <c r="X5508" s="84" t="s">
        <v>644</v>
      </c>
      <c r="Y5508" s="84"/>
      <c r="Z5508" s="84" t="s">
        <v>11066</v>
      </c>
      <c r="AA5508" s="62">
        <v>43294</v>
      </c>
    </row>
    <row r="5509" spans="1:27" ht="31.5" x14ac:dyDescent="0.25">
      <c r="A5509" s="76">
        <v>5507</v>
      </c>
      <c r="B5509" s="35" t="s">
        <v>17963</v>
      </c>
      <c r="C5509" s="35" t="s">
        <v>17964</v>
      </c>
      <c r="D5509" s="38" t="s">
        <v>17965</v>
      </c>
      <c r="E5509" s="83" t="s">
        <v>679</v>
      </c>
      <c r="F5509" s="35"/>
      <c r="G5509" s="35">
        <v>107</v>
      </c>
      <c r="H5509" s="32" t="s">
        <v>80</v>
      </c>
      <c r="I5509" s="77">
        <v>88700</v>
      </c>
      <c r="J5509" s="78"/>
      <c r="K5509" s="41"/>
      <c r="L5509" s="42" t="s">
        <v>17450</v>
      </c>
      <c r="M5509" s="79">
        <v>103</v>
      </c>
      <c r="N5509" s="80">
        <v>85400</v>
      </c>
      <c r="O5509" s="81"/>
      <c r="P5509" s="77">
        <v>85400</v>
      </c>
      <c r="Q5509" s="79">
        <v>106</v>
      </c>
      <c r="R5509" s="77">
        <v>88700</v>
      </c>
      <c r="S5509" s="41"/>
      <c r="T5509" s="41" t="s">
        <v>642</v>
      </c>
      <c r="U5509" s="41" t="s">
        <v>81</v>
      </c>
      <c r="V5509" s="84"/>
      <c r="W5509" s="85"/>
      <c r="X5509" s="84" t="s">
        <v>644</v>
      </c>
      <c r="Y5509" s="84"/>
      <c r="Z5509" s="84" t="s">
        <v>11066</v>
      </c>
      <c r="AA5509" s="62">
        <v>43294</v>
      </c>
    </row>
    <row r="5510" spans="1:27" ht="15.75" x14ac:dyDescent="0.25">
      <c r="A5510" s="76">
        <v>5508</v>
      </c>
      <c r="B5510" s="35" t="s">
        <v>17966</v>
      </c>
      <c r="C5510" s="35" t="s">
        <v>17967</v>
      </c>
      <c r="D5510" s="38" t="s">
        <v>17968</v>
      </c>
      <c r="E5510" s="83" t="s">
        <v>679</v>
      </c>
      <c r="F5510" s="35" t="s">
        <v>639</v>
      </c>
      <c r="G5510" s="35">
        <v>164</v>
      </c>
      <c r="H5510" s="32" t="s">
        <v>88</v>
      </c>
      <c r="I5510" s="77">
        <v>115000</v>
      </c>
      <c r="J5510" s="78"/>
      <c r="K5510" s="41"/>
      <c r="L5510" s="42" t="s">
        <v>17450</v>
      </c>
      <c r="M5510" s="79">
        <v>159</v>
      </c>
      <c r="N5510" s="80">
        <v>106000</v>
      </c>
      <c r="O5510" s="81"/>
      <c r="P5510" s="77">
        <v>106000</v>
      </c>
      <c r="Q5510" s="79">
        <v>162</v>
      </c>
      <c r="R5510" s="77">
        <v>115000</v>
      </c>
      <c r="S5510" s="41"/>
      <c r="T5510" s="41" t="s">
        <v>642</v>
      </c>
      <c r="U5510" s="41" t="s">
        <v>89</v>
      </c>
      <c r="V5510" s="84"/>
      <c r="W5510" s="85"/>
      <c r="X5510" s="84" t="s">
        <v>644</v>
      </c>
      <c r="Y5510" s="84"/>
      <c r="Z5510" s="84" t="s">
        <v>11066</v>
      </c>
      <c r="AA5510" s="62">
        <v>43294</v>
      </c>
    </row>
    <row r="5511" spans="1:27" ht="15.75" x14ac:dyDescent="0.25">
      <c r="A5511" s="76">
        <v>5509</v>
      </c>
      <c r="B5511" s="35" t="s">
        <v>17969</v>
      </c>
      <c r="C5511" s="35" t="s">
        <v>17970</v>
      </c>
      <c r="D5511" s="38" t="s">
        <v>17971</v>
      </c>
      <c r="E5511" s="83" t="s">
        <v>679</v>
      </c>
      <c r="F5511" s="35" t="s">
        <v>639</v>
      </c>
      <c r="G5511" s="35">
        <v>97</v>
      </c>
      <c r="H5511" s="32" t="s">
        <v>1444</v>
      </c>
      <c r="I5511" s="77">
        <v>592000</v>
      </c>
      <c r="J5511" s="78"/>
      <c r="K5511" s="41"/>
      <c r="L5511" s="42" t="s">
        <v>17450</v>
      </c>
      <c r="M5511" s="79">
        <v>94</v>
      </c>
      <c r="N5511" s="80">
        <v>583000</v>
      </c>
      <c r="O5511" s="81"/>
      <c r="P5511" s="77">
        <v>583000</v>
      </c>
      <c r="Q5511" s="79">
        <v>96</v>
      </c>
      <c r="R5511" s="77">
        <v>592000</v>
      </c>
      <c r="S5511" s="41"/>
      <c r="T5511" s="41" t="s">
        <v>642</v>
      </c>
      <c r="U5511" s="41" t="s">
        <v>1445</v>
      </c>
      <c r="V5511" s="84"/>
      <c r="W5511" s="85"/>
      <c r="X5511" s="84" t="s">
        <v>644</v>
      </c>
      <c r="Y5511" s="84"/>
      <c r="Z5511" s="84" t="s">
        <v>11066</v>
      </c>
      <c r="AA5511" s="62">
        <v>43294</v>
      </c>
    </row>
    <row r="5512" spans="1:27" ht="15.75" x14ac:dyDescent="0.25">
      <c r="A5512" s="76">
        <v>5510</v>
      </c>
      <c r="B5512" s="35" t="s">
        <v>17972</v>
      </c>
      <c r="C5512" s="35" t="s">
        <v>17973</v>
      </c>
      <c r="D5512" s="38" t="s">
        <v>17974</v>
      </c>
      <c r="E5512" s="83" t="s">
        <v>801</v>
      </c>
      <c r="F5512" s="35"/>
      <c r="G5512" s="35">
        <v>218</v>
      </c>
      <c r="H5512" s="32" t="s">
        <v>996</v>
      </c>
      <c r="I5512" s="77">
        <v>80900</v>
      </c>
      <c r="J5512" s="78"/>
      <c r="K5512" s="41"/>
      <c r="L5512" s="42" t="s">
        <v>17450</v>
      </c>
      <c r="M5512" s="79">
        <v>211</v>
      </c>
      <c r="N5512" s="80">
        <v>78000</v>
      </c>
      <c r="O5512" s="81"/>
      <c r="P5512" s="77">
        <v>78000</v>
      </c>
      <c r="Q5512" s="79">
        <v>215</v>
      </c>
      <c r="R5512" s="77">
        <v>80900</v>
      </c>
      <c r="S5512" s="41"/>
      <c r="T5512" s="41" t="s">
        <v>642</v>
      </c>
      <c r="U5512" s="41" t="s">
        <v>116</v>
      </c>
      <c r="V5512" s="84"/>
      <c r="W5512" s="85"/>
      <c r="X5512" s="84" t="s">
        <v>644</v>
      </c>
      <c r="Y5512" s="84"/>
      <c r="Z5512" s="84" t="s">
        <v>11066</v>
      </c>
      <c r="AA5512" s="62">
        <v>43294</v>
      </c>
    </row>
    <row r="5513" spans="1:27" ht="15.75" x14ac:dyDescent="0.25">
      <c r="A5513" s="76">
        <v>5511</v>
      </c>
      <c r="B5513" s="35" t="s">
        <v>17975</v>
      </c>
      <c r="C5513" s="35" t="s">
        <v>17976</v>
      </c>
      <c r="D5513" s="38" t="s">
        <v>17977</v>
      </c>
      <c r="E5513" s="83" t="s">
        <v>801</v>
      </c>
      <c r="F5513" s="35"/>
      <c r="G5513" s="35">
        <v>77</v>
      </c>
      <c r="H5513" s="32" t="s">
        <v>806</v>
      </c>
      <c r="I5513" s="77">
        <v>473000</v>
      </c>
      <c r="J5513" s="78" t="s">
        <v>807</v>
      </c>
      <c r="K5513" s="41"/>
      <c r="L5513" s="42" t="s">
        <v>17450</v>
      </c>
      <c r="M5513" s="79">
        <v>74</v>
      </c>
      <c r="N5513" s="80">
        <v>458000</v>
      </c>
      <c r="O5513" s="81" t="s">
        <v>807</v>
      </c>
      <c r="P5513" s="77">
        <v>458000</v>
      </c>
      <c r="Q5513" s="79">
        <v>77</v>
      </c>
      <c r="R5513" s="77">
        <v>473000</v>
      </c>
      <c r="S5513" s="41" t="s">
        <v>807</v>
      </c>
      <c r="T5513" s="41" t="s">
        <v>642</v>
      </c>
      <c r="U5513" s="41" t="s">
        <v>77</v>
      </c>
      <c r="V5513" s="84"/>
      <c r="W5513" s="85"/>
      <c r="X5513" s="84" t="s">
        <v>644</v>
      </c>
      <c r="Y5513" s="84"/>
      <c r="Z5513" s="84" t="s">
        <v>3214</v>
      </c>
      <c r="AA5513" s="62">
        <v>43294</v>
      </c>
    </row>
    <row r="5514" spans="1:27" ht="31.5" x14ac:dyDescent="0.25">
      <c r="A5514" s="76">
        <v>5512</v>
      </c>
      <c r="B5514" s="35" t="s">
        <v>17978</v>
      </c>
      <c r="C5514" s="35" t="s">
        <v>17979</v>
      </c>
      <c r="D5514" s="38" t="s">
        <v>17980</v>
      </c>
      <c r="E5514" s="83" t="s">
        <v>638</v>
      </c>
      <c r="F5514" s="35" t="s">
        <v>660</v>
      </c>
      <c r="G5514" s="35">
        <v>705</v>
      </c>
      <c r="H5514" s="32" t="s">
        <v>17980</v>
      </c>
      <c r="I5514" s="77">
        <v>5476000</v>
      </c>
      <c r="J5514" s="78"/>
      <c r="K5514" s="41"/>
      <c r="L5514" s="42" t="s">
        <v>17450</v>
      </c>
      <c r="M5514" s="79">
        <v>695</v>
      </c>
      <c r="N5514" s="80">
        <v>5352000</v>
      </c>
      <c r="O5514" s="81"/>
      <c r="P5514" s="77">
        <v>5352000</v>
      </c>
      <c r="Q5514" s="79">
        <v>721</v>
      </c>
      <c r="R5514" s="77">
        <v>5476000</v>
      </c>
      <c r="S5514" s="41"/>
      <c r="T5514" s="41" t="s">
        <v>6968</v>
      </c>
      <c r="U5514" s="41" t="s">
        <v>17981</v>
      </c>
      <c r="V5514" s="84"/>
      <c r="W5514" s="85"/>
      <c r="X5514" s="84" t="s">
        <v>644</v>
      </c>
      <c r="Y5514" s="84"/>
      <c r="Z5514" s="84" t="s">
        <v>11066</v>
      </c>
      <c r="AA5514" s="62">
        <v>43294</v>
      </c>
    </row>
    <row r="5515" spans="1:27" ht="31.5" x14ac:dyDescent="0.25">
      <c r="A5515" s="76">
        <v>5513</v>
      </c>
      <c r="B5515" s="35" t="s">
        <v>17982</v>
      </c>
      <c r="C5515" s="35" t="s">
        <v>17983</v>
      </c>
      <c r="D5515" s="38" t="s">
        <v>17984</v>
      </c>
      <c r="E5515" s="83" t="s">
        <v>679</v>
      </c>
      <c r="F5515" s="35" t="s">
        <v>1385</v>
      </c>
      <c r="G5515" s="35">
        <v>641</v>
      </c>
      <c r="H5515" s="32" t="s">
        <v>17985</v>
      </c>
      <c r="I5515" s="77">
        <v>2821000</v>
      </c>
      <c r="J5515" s="78"/>
      <c r="K5515" s="41"/>
      <c r="L5515" s="42" t="s">
        <v>17450</v>
      </c>
      <c r="M5515" s="79">
        <v>631</v>
      </c>
      <c r="N5515" s="80">
        <v>2728000</v>
      </c>
      <c r="O5515" s="81"/>
      <c r="P5515" s="77">
        <v>2728000</v>
      </c>
      <c r="Q5515" s="79">
        <v>656</v>
      </c>
      <c r="R5515" s="77">
        <v>2821000</v>
      </c>
      <c r="S5515" s="41"/>
      <c r="T5515" s="41" t="s">
        <v>6968</v>
      </c>
      <c r="U5515" s="41" t="s">
        <v>17986</v>
      </c>
      <c r="V5515" s="84"/>
      <c r="W5515" s="85"/>
      <c r="X5515" s="84" t="s">
        <v>644</v>
      </c>
      <c r="Y5515" s="84"/>
      <c r="Z5515" s="84" t="s">
        <v>11066</v>
      </c>
      <c r="AA5515" s="62">
        <v>43294</v>
      </c>
    </row>
    <row r="5516" spans="1:27" ht="15.75" x14ac:dyDescent="0.25">
      <c r="A5516" s="76">
        <v>5514</v>
      </c>
      <c r="B5516" s="35" t="s">
        <v>17987</v>
      </c>
      <c r="C5516" s="35" t="s">
        <v>17988</v>
      </c>
      <c r="D5516" s="38" t="s">
        <v>17989</v>
      </c>
      <c r="E5516" s="83" t="s">
        <v>679</v>
      </c>
      <c r="F5516" s="35" t="s">
        <v>660</v>
      </c>
      <c r="G5516" s="35">
        <v>710</v>
      </c>
      <c r="H5516" s="32" t="s">
        <v>17989</v>
      </c>
      <c r="I5516" s="77">
        <v>4692000</v>
      </c>
      <c r="J5516" s="78"/>
      <c r="K5516" s="41"/>
      <c r="L5516" s="42" t="s">
        <v>17450</v>
      </c>
      <c r="M5516" s="79">
        <v>700</v>
      </c>
      <c r="N5516" s="80">
        <v>4568000</v>
      </c>
      <c r="O5516" s="81"/>
      <c r="P5516" s="77">
        <v>4568000</v>
      </c>
      <c r="Q5516" s="79">
        <v>726</v>
      </c>
      <c r="R5516" s="77">
        <v>4692000</v>
      </c>
      <c r="S5516" s="41"/>
      <c r="T5516" s="41" t="s">
        <v>6968</v>
      </c>
      <c r="U5516" s="41" t="s">
        <v>17990</v>
      </c>
      <c r="V5516" s="84"/>
      <c r="W5516" s="85"/>
      <c r="X5516" s="84" t="s">
        <v>644</v>
      </c>
      <c r="Y5516" s="84"/>
      <c r="Z5516" s="84" t="s">
        <v>11066</v>
      </c>
      <c r="AA5516" s="62">
        <v>43294</v>
      </c>
    </row>
    <row r="5517" spans="1:27" ht="31.5" x14ac:dyDescent="0.25">
      <c r="A5517" s="76">
        <v>5515</v>
      </c>
      <c r="B5517" s="35" t="s">
        <v>17991</v>
      </c>
      <c r="C5517" s="35" t="s">
        <v>17992</v>
      </c>
      <c r="D5517" s="38" t="s">
        <v>17993</v>
      </c>
      <c r="E5517" s="83" t="s">
        <v>679</v>
      </c>
      <c r="F5517" s="35" t="s">
        <v>1385</v>
      </c>
      <c r="G5517" s="35">
        <v>641</v>
      </c>
      <c r="H5517" s="32" t="s">
        <v>17985</v>
      </c>
      <c r="I5517" s="77">
        <v>2821000</v>
      </c>
      <c r="J5517" s="78"/>
      <c r="K5517" s="41"/>
      <c r="L5517" s="42" t="s">
        <v>17450</v>
      </c>
      <c r="M5517" s="79">
        <v>631</v>
      </c>
      <c r="N5517" s="80">
        <v>2728000</v>
      </c>
      <c r="O5517" s="81"/>
      <c r="P5517" s="77">
        <v>2728000</v>
      </c>
      <c r="Q5517" s="79">
        <v>656</v>
      </c>
      <c r="R5517" s="77">
        <v>2821000</v>
      </c>
      <c r="S5517" s="41"/>
      <c r="T5517" s="41" t="s">
        <v>6968</v>
      </c>
      <c r="U5517" s="41" t="s">
        <v>17986</v>
      </c>
      <c r="V5517" s="84"/>
      <c r="W5517" s="85"/>
      <c r="X5517" s="84" t="s">
        <v>644</v>
      </c>
      <c r="Y5517" s="84"/>
      <c r="Z5517" s="84" t="s">
        <v>11066</v>
      </c>
      <c r="AA5517" s="62">
        <v>43294</v>
      </c>
    </row>
    <row r="5518" spans="1:27" ht="31.5" x14ac:dyDescent="0.25">
      <c r="A5518" s="76">
        <v>5516</v>
      </c>
      <c r="B5518" s="35" t="s">
        <v>17994</v>
      </c>
      <c r="C5518" s="35" t="s">
        <v>17995</v>
      </c>
      <c r="D5518" s="38" t="s">
        <v>17996</v>
      </c>
      <c r="E5518" s="83" t="s">
        <v>703</v>
      </c>
      <c r="F5518" s="35"/>
      <c r="G5518" s="35">
        <v>653</v>
      </c>
      <c r="H5518" s="32" t="s">
        <v>17997</v>
      </c>
      <c r="I5518" s="77">
        <v>296000</v>
      </c>
      <c r="J5518" s="78"/>
      <c r="K5518" s="41"/>
      <c r="L5518" s="42" t="s">
        <v>17450</v>
      </c>
      <c r="M5518" s="79">
        <v>643</v>
      </c>
      <c r="N5518" s="80">
        <v>283000</v>
      </c>
      <c r="O5518" s="81"/>
      <c r="P5518" s="77">
        <v>283000</v>
      </c>
      <c r="Q5518" s="79">
        <v>669</v>
      </c>
      <c r="R5518" s="77">
        <v>296000</v>
      </c>
      <c r="S5518" s="41"/>
      <c r="T5518" s="41" t="s">
        <v>6968</v>
      </c>
      <c r="U5518" s="41" t="s">
        <v>17998</v>
      </c>
      <c r="V5518" s="84"/>
      <c r="W5518" s="85"/>
      <c r="X5518" s="84" t="s">
        <v>644</v>
      </c>
      <c r="Y5518" s="84"/>
      <c r="Z5518" s="84" t="s">
        <v>11066</v>
      </c>
      <c r="AA5518" s="62">
        <v>43294</v>
      </c>
    </row>
    <row r="5519" spans="1:27" ht="31.5" x14ac:dyDescent="0.25">
      <c r="A5519" s="76">
        <v>5517</v>
      </c>
      <c r="B5519" s="35" t="s">
        <v>17999</v>
      </c>
      <c r="C5519" s="35" t="s">
        <v>18000</v>
      </c>
      <c r="D5519" s="38" t="s">
        <v>18001</v>
      </c>
      <c r="E5519" s="83" t="s">
        <v>703</v>
      </c>
      <c r="F5519" s="35" t="s">
        <v>781</v>
      </c>
      <c r="G5519" s="35">
        <v>656</v>
      </c>
      <c r="H5519" s="32" t="s">
        <v>18001</v>
      </c>
      <c r="I5519" s="77">
        <v>1029000</v>
      </c>
      <c r="J5519" s="78"/>
      <c r="K5519" s="41"/>
      <c r="L5519" s="42" t="s">
        <v>17450</v>
      </c>
      <c r="M5519" s="79">
        <v>646</v>
      </c>
      <c r="N5519" s="80">
        <v>1003000</v>
      </c>
      <c r="O5519" s="81"/>
      <c r="P5519" s="77">
        <v>1003000</v>
      </c>
      <c r="Q5519" s="79">
        <v>672</v>
      </c>
      <c r="R5519" s="77">
        <v>1029000</v>
      </c>
      <c r="S5519" s="41"/>
      <c r="T5519" s="41" t="s">
        <v>6968</v>
      </c>
      <c r="U5519" s="41" t="s">
        <v>18002</v>
      </c>
      <c r="V5519" s="84"/>
      <c r="W5519" s="85"/>
      <c r="X5519" s="84" t="s">
        <v>644</v>
      </c>
      <c r="Y5519" s="84"/>
      <c r="Z5519" s="84" t="s">
        <v>11066</v>
      </c>
      <c r="AA5519" s="62">
        <v>43294</v>
      </c>
    </row>
    <row r="5520" spans="1:27" ht="31.5" x14ac:dyDescent="0.25">
      <c r="A5520" s="76">
        <v>5518</v>
      </c>
      <c r="B5520" s="35" t="s">
        <v>18003</v>
      </c>
      <c r="C5520" s="35" t="s">
        <v>18004</v>
      </c>
      <c r="D5520" s="38" t="s">
        <v>18005</v>
      </c>
      <c r="E5520" s="83" t="s">
        <v>638</v>
      </c>
      <c r="F5520" s="35"/>
      <c r="G5520" s="35">
        <v>653</v>
      </c>
      <c r="H5520" s="32" t="s">
        <v>17997</v>
      </c>
      <c r="I5520" s="77">
        <v>296000</v>
      </c>
      <c r="J5520" s="78"/>
      <c r="K5520" s="41"/>
      <c r="L5520" s="42" t="s">
        <v>17450</v>
      </c>
      <c r="M5520" s="79">
        <v>643</v>
      </c>
      <c r="N5520" s="80">
        <v>283000</v>
      </c>
      <c r="O5520" s="81"/>
      <c r="P5520" s="77">
        <v>283000</v>
      </c>
      <c r="Q5520" s="79">
        <v>669</v>
      </c>
      <c r="R5520" s="77">
        <v>296000</v>
      </c>
      <c r="S5520" s="41"/>
      <c r="T5520" s="41" t="s">
        <v>6968</v>
      </c>
      <c r="U5520" s="41" t="s">
        <v>17998</v>
      </c>
      <c r="V5520" s="84"/>
      <c r="W5520" s="85"/>
      <c r="X5520" s="84" t="s">
        <v>644</v>
      </c>
      <c r="Y5520" s="84"/>
      <c r="Z5520" s="84" t="s">
        <v>11066</v>
      </c>
      <c r="AA5520" s="62">
        <v>43294</v>
      </c>
    </row>
    <row r="5521" spans="1:27" ht="31.5" x14ac:dyDescent="0.25">
      <c r="A5521" s="76">
        <v>5519</v>
      </c>
      <c r="B5521" s="35" t="s">
        <v>18006</v>
      </c>
      <c r="C5521" s="35" t="s">
        <v>18007</v>
      </c>
      <c r="D5521" s="38" t="s">
        <v>18008</v>
      </c>
      <c r="E5521" s="83" t="s">
        <v>638</v>
      </c>
      <c r="F5521" s="35"/>
      <c r="G5521" s="35">
        <v>657</v>
      </c>
      <c r="H5521" s="32" t="s">
        <v>18009</v>
      </c>
      <c r="I5521" s="77">
        <v>537000</v>
      </c>
      <c r="J5521" s="78"/>
      <c r="K5521" s="41"/>
      <c r="L5521" s="42" t="s">
        <v>17450</v>
      </c>
      <c r="M5521" s="79">
        <v>647</v>
      </c>
      <c r="N5521" s="80">
        <v>519000</v>
      </c>
      <c r="O5521" s="81"/>
      <c r="P5521" s="77">
        <v>519000</v>
      </c>
      <c r="Q5521" s="79">
        <v>673</v>
      </c>
      <c r="R5521" s="77">
        <v>537000</v>
      </c>
      <c r="S5521" s="41"/>
      <c r="T5521" s="41" t="s">
        <v>6968</v>
      </c>
      <c r="U5521" s="41" t="s">
        <v>18010</v>
      </c>
      <c r="V5521" s="84"/>
      <c r="W5521" s="85"/>
      <c r="X5521" s="84" t="s">
        <v>644</v>
      </c>
      <c r="Y5521" s="84"/>
      <c r="Z5521" s="84" t="s">
        <v>11066</v>
      </c>
      <c r="AA5521" s="62">
        <v>43294</v>
      </c>
    </row>
    <row r="5522" spans="1:27" ht="31.5" x14ac:dyDescent="0.25">
      <c r="A5522" s="76">
        <v>5520</v>
      </c>
      <c r="B5522" s="35" t="s">
        <v>18011</v>
      </c>
      <c r="C5522" s="35" t="s">
        <v>18012</v>
      </c>
      <c r="D5522" s="38" t="s">
        <v>18013</v>
      </c>
      <c r="E5522" s="83" t="s">
        <v>638</v>
      </c>
      <c r="F5522" s="35" t="s">
        <v>639</v>
      </c>
      <c r="G5522" s="35">
        <v>652</v>
      </c>
      <c r="H5522" s="32" t="s">
        <v>18013</v>
      </c>
      <c r="I5522" s="77">
        <v>1139000</v>
      </c>
      <c r="J5522" s="78"/>
      <c r="K5522" s="41"/>
      <c r="L5522" s="42" t="s">
        <v>17450</v>
      </c>
      <c r="M5522" s="79">
        <v>642</v>
      </c>
      <c r="N5522" s="80">
        <v>1108000</v>
      </c>
      <c r="O5522" s="81"/>
      <c r="P5522" s="77">
        <v>1108000</v>
      </c>
      <c r="Q5522" s="79">
        <v>668</v>
      </c>
      <c r="R5522" s="77">
        <v>1139000</v>
      </c>
      <c r="S5522" s="41"/>
      <c r="T5522" s="41" t="s">
        <v>6968</v>
      </c>
      <c r="U5522" s="41" t="s">
        <v>18014</v>
      </c>
      <c r="V5522" s="84"/>
      <c r="W5522" s="85"/>
      <c r="X5522" s="84" t="s">
        <v>644</v>
      </c>
      <c r="Y5522" s="84"/>
      <c r="Z5522" s="84" t="s">
        <v>11066</v>
      </c>
      <c r="AA5522" s="62">
        <v>43294</v>
      </c>
    </row>
    <row r="5523" spans="1:27" ht="15.75" x14ac:dyDescent="0.25">
      <c r="A5523" s="76">
        <v>5521</v>
      </c>
      <c r="B5523" s="35" t="s">
        <v>18015</v>
      </c>
      <c r="C5523" s="35" t="s">
        <v>18016</v>
      </c>
      <c r="D5523" s="38" t="s">
        <v>18017</v>
      </c>
      <c r="E5523" s="83" t="s">
        <v>638</v>
      </c>
      <c r="F5523" s="35" t="s">
        <v>639</v>
      </c>
      <c r="G5523" s="35">
        <v>737</v>
      </c>
      <c r="H5523" s="32" t="s">
        <v>17543</v>
      </c>
      <c r="I5523" s="77">
        <v>574000</v>
      </c>
      <c r="J5523" s="78"/>
      <c r="K5523" s="41"/>
      <c r="L5523" s="42" t="s">
        <v>17450</v>
      </c>
      <c r="M5523" s="79">
        <v>727</v>
      </c>
      <c r="N5523" s="80">
        <v>543000</v>
      </c>
      <c r="O5523" s="81"/>
      <c r="P5523" s="77">
        <v>543000</v>
      </c>
      <c r="Q5523" s="79">
        <v>758</v>
      </c>
      <c r="R5523" s="77">
        <v>574000</v>
      </c>
      <c r="S5523" s="41"/>
      <c r="T5523" s="41" t="s">
        <v>6968</v>
      </c>
      <c r="U5523" s="41" t="s">
        <v>17544</v>
      </c>
      <c r="V5523" s="84"/>
      <c r="W5523" s="85"/>
      <c r="X5523" s="84" t="s">
        <v>644</v>
      </c>
      <c r="Y5523" s="84"/>
      <c r="Z5523" s="84" t="s">
        <v>3214</v>
      </c>
      <c r="AA5523" s="62">
        <v>43294</v>
      </c>
    </row>
    <row r="5524" spans="1:27" ht="31.5" x14ac:dyDescent="0.25">
      <c r="A5524" s="76">
        <v>5522</v>
      </c>
      <c r="B5524" s="35" t="s">
        <v>18018</v>
      </c>
      <c r="C5524" s="35" t="s">
        <v>18019</v>
      </c>
      <c r="D5524" s="38" t="s">
        <v>18020</v>
      </c>
      <c r="E5524" s="83" t="s">
        <v>638</v>
      </c>
      <c r="F5524" s="35" t="s">
        <v>639</v>
      </c>
      <c r="G5524" s="35">
        <v>707</v>
      </c>
      <c r="H5524" s="32" t="s">
        <v>17821</v>
      </c>
      <c r="I5524" s="77">
        <v>4912000</v>
      </c>
      <c r="J5524" s="78"/>
      <c r="K5524" s="41"/>
      <c r="L5524" s="42" t="s">
        <v>17450</v>
      </c>
      <c r="M5524" s="79">
        <v>697</v>
      </c>
      <c r="N5524" s="80">
        <v>4791000</v>
      </c>
      <c r="O5524" s="81"/>
      <c r="P5524" s="77">
        <v>4791000</v>
      </c>
      <c r="Q5524" s="79">
        <v>723</v>
      </c>
      <c r="R5524" s="77">
        <v>4912000</v>
      </c>
      <c r="S5524" s="41"/>
      <c r="T5524" s="41" t="s">
        <v>6968</v>
      </c>
      <c r="U5524" s="41" t="s">
        <v>17822</v>
      </c>
      <c r="V5524" s="84"/>
      <c r="W5524" s="85"/>
      <c r="X5524" s="84" t="s">
        <v>644</v>
      </c>
      <c r="Y5524" s="84"/>
      <c r="Z5524" s="84" t="s">
        <v>11066</v>
      </c>
      <c r="AA5524" s="62">
        <v>43294</v>
      </c>
    </row>
    <row r="5525" spans="1:27" ht="15.75" x14ac:dyDescent="0.25">
      <c r="A5525" s="76">
        <v>5523</v>
      </c>
      <c r="B5525" s="35" t="s">
        <v>18021</v>
      </c>
      <c r="C5525" s="35" t="s">
        <v>18022</v>
      </c>
      <c r="D5525" s="38" t="s">
        <v>18023</v>
      </c>
      <c r="E5525" s="83" t="s">
        <v>638</v>
      </c>
      <c r="F5525" s="35" t="s">
        <v>639</v>
      </c>
      <c r="G5525" s="35">
        <v>630</v>
      </c>
      <c r="H5525" s="32" t="s">
        <v>18023</v>
      </c>
      <c r="I5525" s="77">
        <v>448000</v>
      </c>
      <c r="J5525" s="78"/>
      <c r="K5525" s="41"/>
      <c r="L5525" s="42" t="s">
        <v>17450</v>
      </c>
      <c r="M5525" s="79">
        <v>620</v>
      </c>
      <c r="N5525" s="80">
        <v>430000</v>
      </c>
      <c r="O5525" s="81"/>
      <c r="P5525" s="77">
        <v>430000</v>
      </c>
      <c r="Q5525" s="79">
        <v>645</v>
      </c>
      <c r="R5525" s="77">
        <v>448000</v>
      </c>
      <c r="S5525" s="41"/>
      <c r="T5525" s="41" t="s">
        <v>6968</v>
      </c>
      <c r="U5525" s="41" t="s">
        <v>18024</v>
      </c>
      <c r="V5525" s="84"/>
      <c r="W5525" s="85"/>
      <c r="X5525" s="84" t="s">
        <v>644</v>
      </c>
      <c r="Y5525" s="84"/>
      <c r="Z5525" s="84" t="s">
        <v>11066</v>
      </c>
      <c r="AA5525" s="62">
        <v>43294</v>
      </c>
    </row>
    <row r="5526" spans="1:27" ht="31.5" x14ac:dyDescent="0.25">
      <c r="A5526" s="76">
        <v>5524</v>
      </c>
      <c r="B5526" s="35" t="s">
        <v>18025</v>
      </c>
      <c r="C5526" s="35" t="s">
        <v>18026</v>
      </c>
      <c r="D5526" s="38" t="s">
        <v>18027</v>
      </c>
      <c r="E5526" s="83" t="s">
        <v>679</v>
      </c>
      <c r="F5526" s="35" t="s">
        <v>781</v>
      </c>
      <c r="G5526" s="35">
        <v>658</v>
      </c>
      <c r="H5526" s="32" t="s">
        <v>18028</v>
      </c>
      <c r="I5526" s="77">
        <v>392000</v>
      </c>
      <c r="J5526" s="78"/>
      <c r="K5526" s="41"/>
      <c r="L5526" s="42" t="s">
        <v>17450</v>
      </c>
      <c r="M5526" s="79">
        <v>648</v>
      </c>
      <c r="N5526" s="80">
        <v>383000</v>
      </c>
      <c r="O5526" s="81"/>
      <c r="P5526" s="77">
        <v>383000</v>
      </c>
      <c r="Q5526" s="79">
        <v>674</v>
      </c>
      <c r="R5526" s="77">
        <v>392000</v>
      </c>
      <c r="S5526" s="41"/>
      <c r="T5526" s="41" t="s">
        <v>6968</v>
      </c>
      <c r="U5526" s="41" t="s">
        <v>18029</v>
      </c>
      <c r="V5526" s="84"/>
      <c r="W5526" s="85"/>
      <c r="X5526" s="84" t="s">
        <v>644</v>
      </c>
      <c r="Y5526" s="84"/>
      <c r="Z5526" s="84" t="s">
        <v>11066</v>
      </c>
      <c r="AA5526" s="62">
        <v>43294</v>
      </c>
    </row>
    <row r="5527" spans="1:27" ht="15.75" x14ac:dyDescent="0.25">
      <c r="A5527" s="76">
        <v>5525</v>
      </c>
      <c r="B5527" s="35" t="s">
        <v>352</v>
      </c>
      <c r="C5527" s="35" t="s">
        <v>18030</v>
      </c>
      <c r="D5527" s="38" t="s">
        <v>353</v>
      </c>
      <c r="E5527" s="83" t="s">
        <v>679</v>
      </c>
      <c r="F5527" s="35"/>
      <c r="G5527" s="35">
        <v>655</v>
      </c>
      <c r="H5527" s="32" t="s">
        <v>355</v>
      </c>
      <c r="I5527" s="77">
        <v>181000</v>
      </c>
      <c r="J5527" s="78"/>
      <c r="K5527" s="41"/>
      <c r="L5527" s="42" t="s">
        <v>17450</v>
      </c>
      <c r="M5527" s="79">
        <v>645</v>
      </c>
      <c r="N5527" s="80">
        <v>177000</v>
      </c>
      <c r="O5527" s="81"/>
      <c r="P5527" s="77">
        <v>177000</v>
      </c>
      <c r="Q5527" s="79">
        <v>671</v>
      </c>
      <c r="R5527" s="77">
        <v>181000</v>
      </c>
      <c r="S5527" s="41"/>
      <c r="T5527" s="41" t="s">
        <v>6968</v>
      </c>
      <c r="U5527" s="41" t="s">
        <v>354</v>
      </c>
      <c r="V5527" s="84"/>
      <c r="W5527" s="85"/>
      <c r="X5527" s="84" t="s">
        <v>644</v>
      </c>
      <c r="Y5527" s="84"/>
      <c r="Z5527" s="84" t="s">
        <v>11066</v>
      </c>
      <c r="AA5527" s="62">
        <v>43294</v>
      </c>
    </row>
    <row r="5528" spans="1:27" ht="31.5" x14ac:dyDescent="0.25">
      <c r="A5528" s="76">
        <v>5526</v>
      </c>
      <c r="B5528" s="35" t="s">
        <v>18031</v>
      </c>
      <c r="C5528" s="35" t="s">
        <v>18032</v>
      </c>
      <c r="D5528" s="38" t="s">
        <v>18033</v>
      </c>
      <c r="E5528" s="83" t="s">
        <v>679</v>
      </c>
      <c r="F5528" s="35" t="s">
        <v>1385</v>
      </c>
      <c r="G5528" s="35">
        <v>641</v>
      </c>
      <c r="H5528" s="32" t="s">
        <v>17985</v>
      </c>
      <c r="I5528" s="77">
        <v>2821000</v>
      </c>
      <c r="J5528" s="78"/>
      <c r="K5528" s="41"/>
      <c r="L5528" s="42" t="s">
        <v>17450</v>
      </c>
      <c r="M5528" s="79">
        <v>631</v>
      </c>
      <c r="N5528" s="80">
        <v>2728000</v>
      </c>
      <c r="O5528" s="81"/>
      <c r="P5528" s="77">
        <v>2728000</v>
      </c>
      <c r="Q5528" s="79">
        <v>656</v>
      </c>
      <c r="R5528" s="77">
        <v>2821000</v>
      </c>
      <c r="S5528" s="41"/>
      <c r="T5528" s="41" t="s">
        <v>6968</v>
      </c>
      <c r="U5528" s="41" t="s">
        <v>17986</v>
      </c>
      <c r="V5528" s="84"/>
      <c r="W5528" s="85"/>
      <c r="X5528" s="84" t="s">
        <v>644</v>
      </c>
      <c r="Y5528" s="84"/>
      <c r="Z5528" s="84" t="s">
        <v>3214</v>
      </c>
      <c r="AA5528" s="62">
        <v>43294</v>
      </c>
    </row>
    <row r="5529" spans="1:27" ht="31.5" x14ac:dyDescent="0.25">
      <c r="A5529" s="76">
        <v>5527</v>
      </c>
      <c r="B5529" s="35" t="s">
        <v>18034</v>
      </c>
      <c r="C5529" s="35" t="s">
        <v>18035</v>
      </c>
      <c r="D5529" s="38" t="s">
        <v>18036</v>
      </c>
      <c r="E5529" s="83" t="s">
        <v>801</v>
      </c>
      <c r="F5529" s="35" t="s">
        <v>811</v>
      </c>
      <c r="G5529" s="35">
        <v>654</v>
      </c>
      <c r="H5529" s="32" t="s">
        <v>18036</v>
      </c>
      <c r="I5529" s="77">
        <v>376000</v>
      </c>
      <c r="J5529" s="78"/>
      <c r="K5529" s="41"/>
      <c r="L5529" s="42" t="s">
        <v>17450</v>
      </c>
      <c r="M5529" s="79">
        <v>644</v>
      </c>
      <c r="N5529" s="80">
        <v>358000</v>
      </c>
      <c r="O5529" s="81"/>
      <c r="P5529" s="77">
        <v>358000</v>
      </c>
      <c r="Q5529" s="79">
        <v>670</v>
      </c>
      <c r="R5529" s="77">
        <v>376000</v>
      </c>
      <c r="S5529" s="41"/>
      <c r="T5529" s="41" t="s">
        <v>6968</v>
      </c>
      <c r="U5529" s="41" t="s">
        <v>18037</v>
      </c>
      <c r="V5529" s="84"/>
      <c r="W5529" s="85"/>
      <c r="X5529" s="84" t="s">
        <v>644</v>
      </c>
      <c r="Y5529" s="84"/>
      <c r="Z5529" s="84" t="s">
        <v>11066</v>
      </c>
      <c r="AA5529" s="62">
        <v>43294</v>
      </c>
    </row>
    <row r="5530" spans="1:27" ht="31.5" x14ac:dyDescent="0.25">
      <c r="A5530" s="76">
        <v>5528</v>
      </c>
      <c r="B5530" s="35" t="s">
        <v>18038</v>
      </c>
      <c r="C5530" s="35" t="s">
        <v>18039</v>
      </c>
      <c r="D5530" s="38" t="s">
        <v>18040</v>
      </c>
      <c r="E5530" s="83" t="s">
        <v>638</v>
      </c>
      <c r="F5530" s="35" t="s">
        <v>660</v>
      </c>
      <c r="G5530" s="35">
        <v>847</v>
      </c>
      <c r="H5530" s="32" t="s">
        <v>5865</v>
      </c>
      <c r="I5530" s="77">
        <v>1224000</v>
      </c>
      <c r="J5530" s="78"/>
      <c r="K5530" s="41"/>
      <c r="L5530" s="42" t="s">
        <v>18041</v>
      </c>
      <c r="M5530" s="79">
        <v>837</v>
      </c>
      <c r="N5530" s="80">
        <v>1200000</v>
      </c>
      <c r="O5530" s="81"/>
      <c r="P5530" s="77">
        <v>1200000</v>
      </c>
      <c r="Q5530" s="79">
        <v>869</v>
      </c>
      <c r="R5530" s="77">
        <v>1224000</v>
      </c>
      <c r="S5530" s="41"/>
      <c r="T5530" s="41" t="s">
        <v>942</v>
      </c>
      <c r="U5530" s="41" t="s">
        <v>5866</v>
      </c>
      <c r="V5530" s="84"/>
      <c r="W5530" s="85"/>
      <c r="X5530" s="84" t="s">
        <v>644</v>
      </c>
      <c r="Y5530" s="84"/>
      <c r="Z5530" s="84" t="s">
        <v>707</v>
      </c>
      <c r="AA5530" s="62">
        <v>43294</v>
      </c>
    </row>
    <row r="5531" spans="1:27" ht="31.5" x14ac:dyDescent="0.25">
      <c r="A5531" s="76">
        <v>5529</v>
      </c>
      <c r="B5531" s="35" t="s">
        <v>18042</v>
      </c>
      <c r="C5531" s="35" t="s">
        <v>18043</v>
      </c>
      <c r="D5531" s="38" t="s">
        <v>18044</v>
      </c>
      <c r="E5531" s="83" t="s">
        <v>638</v>
      </c>
      <c r="F5531" s="35" t="s">
        <v>1304</v>
      </c>
      <c r="G5531" s="35">
        <v>868</v>
      </c>
      <c r="H5531" s="32" t="s">
        <v>5654</v>
      </c>
      <c r="I5531" s="77">
        <v>3132000</v>
      </c>
      <c r="J5531" s="78" t="s">
        <v>5655</v>
      </c>
      <c r="K5531" s="41"/>
      <c r="L5531" s="42" t="s">
        <v>18041</v>
      </c>
      <c r="M5531" s="79">
        <v>858</v>
      </c>
      <c r="N5531" s="80">
        <v>3085000</v>
      </c>
      <c r="O5531" s="81" t="s">
        <v>5655</v>
      </c>
      <c r="P5531" s="77">
        <v>3085000</v>
      </c>
      <c r="Q5531" s="79">
        <v>892</v>
      </c>
      <c r="R5531" s="77">
        <v>3132000</v>
      </c>
      <c r="S5531" s="41" t="s">
        <v>5655</v>
      </c>
      <c r="T5531" s="41" t="s">
        <v>942</v>
      </c>
      <c r="U5531" s="41" t="s">
        <v>5656</v>
      </c>
      <c r="V5531" s="84"/>
      <c r="W5531" s="85"/>
      <c r="X5531" s="84" t="s">
        <v>644</v>
      </c>
      <c r="Y5531" s="84"/>
      <c r="Z5531" s="84" t="s">
        <v>665</v>
      </c>
      <c r="AA5531" s="62">
        <v>43294</v>
      </c>
    </row>
    <row r="5532" spans="1:27" ht="31.5" x14ac:dyDescent="0.25">
      <c r="A5532" s="76">
        <v>5530</v>
      </c>
      <c r="B5532" s="35" t="s">
        <v>18045</v>
      </c>
      <c r="C5532" s="35" t="s">
        <v>18046</v>
      </c>
      <c r="D5532" s="38" t="s">
        <v>18047</v>
      </c>
      <c r="E5532" s="83" t="s">
        <v>638</v>
      </c>
      <c r="F5532" s="35" t="s">
        <v>660</v>
      </c>
      <c r="G5532" s="35">
        <v>825</v>
      </c>
      <c r="H5532" s="32" t="s">
        <v>5672</v>
      </c>
      <c r="I5532" s="77">
        <v>2642000</v>
      </c>
      <c r="J5532" s="78" t="s">
        <v>5673</v>
      </c>
      <c r="K5532" s="41"/>
      <c r="L5532" s="42" t="s">
        <v>18041</v>
      </c>
      <c r="M5532" s="79">
        <v>815</v>
      </c>
      <c r="N5532" s="80">
        <v>2615000</v>
      </c>
      <c r="O5532" s="81" t="s">
        <v>5673</v>
      </c>
      <c r="P5532" s="77">
        <v>2615000</v>
      </c>
      <c r="Q5532" s="79">
        <v>847</v>
      </c>
      <c r="R5532" s="77">
        <v>2642000</v>
      </c>
      <c r="S5532" s="41" t="s">
        <v>5674</v>
      </c>
      <c r="T5532" s="41" t="s">
        <v>942</v>
      </c>
      <c r="U5532" s="41" t="s">
        <v>5675</v>
      </c>
      <c r="V5532" s="84"/>
      <c r="W5532" s="85"/>
      <c r="X5532" s="84" t="s">
        <v>644</v>
      </c>
      <c r="Y5532" s="84"/>
      <c r="Z5532" s="84" t="s">
        <v>665</v>
      </c>
      <c r="AA5532" s="62">
        <v>43294</v>
      </c>
    </row>
    <row r="5533" spans="1:27" ht="15.75" x14ac:dyDescent="0.25">
      <c r="A5533" s="76">
        <v>5531</v>
      </c>
      <c r="B5533" s="35" t="s">
        <v>18048</v>
      </c>
      <c r="C5533" s="35" t="s">
        <v>18049</v>
      </c>
      <c r="D5533" s="38" t="s">
        <v>5659</v>
      </c>
      <c r="E5533" s="83" t="s">
        <v>703</v>
      </c>
      <c r="F5533" s="35" t="s">
        <v>1304</v>
      </c>
      <c r="G5533" s="35">
        <v>770</v>
      </c>
      <c r="H5533" s="32" t="s">
        <v>5660</v>
      </c>
      <c r="I5533" s="77">
        <v>3294000</v>
      </c>
      <c r="J5533" s="78" t="s">
        <v>5661</v>
      </c>
      <c r="K5533" s="41"/>
      <c r="L5533" s="42" t="s">
        <v>18041</v>
      </c>
      <c r="M5533" s="79">
        <v>760</v>
      </c>
      <c r="N5533" s="80">
        <v>3223000</v>
      </c>
      <c r="O5533" s="81" t="s">
        <v>5661</v>
      </c>
      <c r="P5533" s="77">
        <v>3223000</v>
      </c>
      <c r="Q5533" s="79">
        <v>791</v>
      </c>
      <c r="R5533" s="77">
        <v>3294000</v>
      </c>
      <c r="S5533" s="41" t="s">
        <v>5661</v>
      </c>
      <c r="T5533" s="41" t="s">
        <v>942</v>
      </c>
      <c r="U5533" s="41" t="s">
        <v>5662</v>
      </c>
      <c r="V5533" s="84"/>
      <c r="W5533" s="85"/>
      <c r="X5533" s="84" t="s">
        <v>644</v>
      </c>
      <c r="Y5533" s="84"/>
      <c r="Z5533" s="84" t="s">
        <v>665</v>
      </c>
      <c r="AA5533" s="62">
        <v>43294</v>
      </c>
    </row>
    <row r="5534" spans="1:27" ht="31.5" x14ac:dyDescent="0.25">
      <c r="A5534" s="76">
        <v>5532</v>
      </c>
      <c r="B5534" s="35" t="s">
        <v>18050</v>
      </c>
      <c r="C5534" s="35" t="s">
        <v>18051</v>
      </c>
      <c r="D5534" s="38" t="s">
        <v>5684</v>
      </c>
      <c r="E5534" s="83" t="s">
        <v>703</v>
      </c>
      <c r="F5534" s="35" t="s">
        <v>660</v>
      </c>
      <c r="G5534" s="35">
        <v>816</v>
      </c>
      <c r="H5534" s="32" t="s">
        <v>5666</v>
      </c>
      <c r="I5534" s="77">
        <v>2912000</v>
      </c>
      <c r="J5534" s="78" t="s">
        <v>5667</v>
      </c>
      <c r="K5534" s="41"/>
      <c r="L5534" s="42" t="s">
        <v>18041</v>
      </c>
      <c r="M5534" s="79">
        <v>806</v>
      </c>
      <c r="N5534" s="80">
        <v>2838000</v>
      </c>
      <c r="O5534" s="81" t="s">
        <v>5667</v>
      </c>
      <c r="P5534" s="77">
        <v>2838000</v>
      </c>
      <c r="Q5534" s="79">
        <v>837</v>
      </c>
      <c r="R5534" s="77">
        <v>2912000</v>
      </c>
      <c r="S5534" s="41" t="s">
        <v>5667</v>
      </c>
      <c r="T5534" s="41" t="s">
        <v>942</v>
      </c>
      <c r="U5534" s="41" t="s">
        <v>5668</v>
      </c>
      <c r="V5534" s="84"/>
      <c r="W5534" s="85"/>
      <c r="X5534" s="84" t="s">
        <v>644</v>
      </c>
      <c r="Y5534" s="84"/>
      <c r="Z5534" s="84" t="s">
        <v>665</v>
      </c>
      <c r="AA5534" s="62">
        <v>43294</v>
      </c>
    </row>
    <row r="5535" spans="1:27" ht="31.5" x14ac:dyDescent="0.25">
      <c r="A5535" s="76">
        <v>5533</v>
      </c>
      <c r="B5535" s="35" t="s">
        <v>18052</v>
      </c>
      <c r="C5535" s="35" t="s">
        <v>18053</v>
      </c>
      <c r="D5535" s="38" t="s">
        <v>5687</v>
      </c>
      <c r="E5535" s="83" t="s">
        <v>703</v>
      </c>
      <c r="F5535" s="35" t="s">
        <v>1304</v>
      </c>
      <c r="G5535" s="35">
        <v>824</v>
      </c>
      <c r="H5535" s="32" t="s">
        <v>5688</v>
      </c>
      <c r="I5535" s="77">
        <v>1794000</v>
      </c>
      <c r="J5535" s="78" t="s">
        <v>5689</v>
      </c>
      <c r="K5535" s="41"/>
      <c r="L5535" s="42" t="s">
        <v>18041</v>
      </c>
      <c r="M5535" s="79">
        <v>814</v>
      </c>
      <c r="N5535" s="80">
        <v>1723000</v>
      </c>
      <c r="O5535" s="81" t="s">
        <v>5689</v>
      </c>
      <c r="P5535" s="77">
        <v>1723000</v>
      </c>
      <c r="Q5535" s="79">
        <v>845</v>
      </c>
      <c r="R5535" s="77">
        <v>1794000</v>
      </c>
      <c r="S5535" s="41" t="s">
        <v>5689</v>
      </c>
      <c r="T5535" s="41" t="s">
        <v>942</v>
      </c>
      <c r="U5535" s="41" t="s">
        <v>5690</v>
      </c>
      <c r="V5535" s="84"/>
      <c r="W5535" s="85"/>
      <c r="X5535" s="84" t="s">
        <v>644</v>
      </c>
      <c r="Y5535" s="84"/>
      <c r="Z5535" s="84" t="s">
        <v>665</v>
      </c>
      <c r="AA5535" s="62">
        <v>43294</v>
      </c>
    </row>
    <row r="5536" spans="1:27" ht="15.75" x14ac:dyDescent="0.25">
      <c r="A5536" s="76">
        <v>5534</v>
      </c>
      <c r="B5536" s="35" t="s">
        <v>18054</v>
      </c>
      <c r="C5536" s="35" t="s">
        <v>18055</v>
      </c>
      <c r="D5536" s="38" t="s">
        <v>5693</v>
      </c>
      <c r="E5536" s="83" t="s">
        <v>638</v>
      </c>
      <c r="F5536" s="35" t="s">
        <v>1385</v>
      </c>
      <c r="G5536" s="35">
        <v>863</v>
      </c>
      <c r="H5536" s="32" t="s">
        <v>5694</v>
      </c>
      <c r="I5536" s="77">
        <v>779000</v>
      </c>
      <c r="J5536" s="78"/>
      <c r="K5536" s="41"/>
      <c r="L5536" s="42" t="s">
        <v>18041</v>
      </c>
      <c r="M5536" s="79">
        <v>853</v>
      </c>
      <c r="N5536" s="80">
        <v>745000</v>
      </c>
      <c r="O5536" s="81"/>
      <c r="P5536" s="77">
        <v>745000</v>
      </c>
      <c r="Q5536" s="79">
        <v>887</v>
      </c>
      <c r="R5536" s="77">
        <v>779000</v>
      </c>
      <c r="S5536" s="41"/>
      <c r="T5536" s="41" t="s">
        <v>942</v>
      </c>
      <c r="U5536" s="41" t="s">
        <v>5695</v>
      </c>
      <c r="V5536" s="84"/>
      <c r="W5536" s="85"/>
      <c r="X5536" s="84" t="s">
        <v>644</v>
      </c>
      <c r="Y5536" s="84"/>
      <c r="Z5536" s="84" t="s">
        <v>665</v>
      </c>
      <c r="AA5536" s="62">
        <v>43294</v>
      </c>
    </row>
    <row r="5537" spans="1:27" ht="31.5" x14ac:dyDescent="0.25">
      <c r="A5537" s="76">
        <v>5535</v>
      </c>
      <c r="B5537" s="35" t="s">
        <v>18056</v>
      </c>
      <c r="C5537" s="35" t="s">
        <v>18057</v>
      </c>
      <c r="D5537" s="38" t="s">
        <v>18058</v>
      </c>
      <c r="E5537" s="83" t="s">
        <v>703</v>
      </c>
      <c r="F5537" s="35" t="s">
        <v>1385</v>
      </c>
      <c r="G5537" s="35">
        <v>863</v>
      </c>
      <c r="H5537" s="32" t="s">
        <v>5694</v>
      </c>
      <c r="I5537" s="77">
        <v>779000</v>
      </c>
      <c r="J5537" s="78"/>
      <c r="K5537" s="41"/>
      <c r="L5537" s="42" t="s">
        <v>18041</v>
      </c>
      <c r="M5537" s="79">
        <v>853</v>
      </c>
      <c r="N5537" s="80">
        <v>745000</v>
      </c>
      <c r="O5537" s="81"/>
      <c r="P5537" s="77">
        <v>745000</v>
      </c>
      <c r="Q5537" s="79">
        <v>887</v>
      </c>
      <c r="R5537" s="77">
        <v>779000</v>
      </c>
      <c r="S5537" s="41"/>
      <c r="T5537" s="41" t="s">
        <v>942</v>
      </c>
      <c r="U5537" s="41" t="s">
        <v>5695</v>
      </c>
      <c r="V5537" s="84"/>
      <c r="W5537" s="85"/>
      <c r="X5537" s="84" t="s">
        <v>644</v>
      </c>
      <c r="Y5537" s="84"/>
      <c r="Z5537" s="84" t="s">
        <v>707</v>
      </c>
      <c r="AA5537" s="62">
        <v>43294</v>
      </c>
    </row>
    <row r="5538" spans="1:27" ht="31.5" x14ac:dyDescent="0.25">
      <c r="A5538" s="76">
        <v>5536</v>
      </c>
      <c r="B5538" s="35" t="s">
        <v>18059</v>
      </c>
      <c r="C5538" s="35" t="s">
        <v>18060</v>
      </c>
      <c r="D5538" s="38" t="s">
        <v>18061</v>
      </c>
      <c r="E5538" s="83" t="s">
        <v>638</v>
      </c>
      <c r="F5538" s="35" t="s">
        <v>660</v>
      </c>
      <c r="G5538" s="35">
        <v>743</v>
      </c>
      <c r="H5538" s="32" t="s">
        <v>5699</v>
      </c>
      <c r="I5538" s="77">
        <v>1224000</v>
      </c>
      <c r="J5538" s="78" t="s">
        <v>5700</v>
      </c>
      <c r="K5538" s="41"/>
      <c r="L5538" s="42" t="s">
        <v>18041</v>
      </c>
      <c r="M5538" s="79">
        <v>733</v>
      </c>
      <c r="N5538" s="80">
        <v>1200000</v>
      </c>
      <c r="O5538" s="81" t="s">
        <v>5700</v>
      </c>
      <c r="P5538" s="77">
        <v>1200000</v>
      </c>
      <c r="Q5538" s="79">
        <v>764</v>
      </c>
      <c r="R5538" s="77">
        <v>1224000</v>
      </c>
      <c r="S5538" s="41" t="s">
        <v>5700</v>
      </c>
      <c r="T5538" s="41" t="s">
        <v>942</v>
      </c>
      <c r="U5538" s="41" t="s">
        <v>5701</v>
      </c>
      <c r="V5538" s="84"/>
      <c r="W5538" s="85"/>
      <c r="X5538" s="84" t="s">
        <v>644</v>
      </c>
      <c r="Y5538" s="84"/>
      <c r="Z5538" s="84" t="s">
        <v>665</v>
      </c>
      <c r="AA5538" s="62">
        <v>43294</v>
      </c>
    </row>
    <row r="5539" spans="1:27" ht="31.5" x14ac:dyDescent="0.25">
      <c r="A5539" s="76">
        <v>5537</v>
      </c>
      <c r="B5539" s="35" t="s">
        <v>18062</v>
      </c>
      <c r="C5539" s="35" t="s">
        <v>18063</v>
      </c>
      <c r="D5539" s="38" t="s">
        <v>5704</v>
      </c>
      <c r="E5539" s="83" t="s">
        <v>703</v>
      </c>
      <c r="F5539" s="35" t="s">
        <v>1304</v>
      </c>
      <c r="G5539" s="35">
        <v>816</v>
      </c>
      <c r="H5539" s="32" t="s">
        <v>5666</v>
      </c>
      <c r="I5539" s="77">
        <v>2912000</v>
      </c>
      <c r="J5539" s="78" t="s">
        <v>5667</v>
      </c>
      <c r="K5539" s="41"/>
      <c r="L5539" s="42" t="s">
        <v>18041</v>
      </c>
      <c r="M5539" s="79">
        <v>806</v>
      </c>
      <c r="N5539" s="80">
        <v>2838000</v>
      </c>
      <c r="O5539" s="81" t="s">
        <v>5667</v>
      </c>
      <c r="P5539" s="77">
        <v>2838000</v>
      </c>
      <c r="Q5539" s="79">
        <v>837</v>
      </c>
      <c r="R5539" s="77">
        <v>2912000</v>
      </c>
      <c r="S5539" s="41" t="s">
        <v>5667</v>
      </c>
      <c r="T5539" s="41" t="s">
        <v>942</v>
      </c>
      <c r="U5539" s="41" t="s">
        <v>5668</v>
      </c>
      <c r="V5539" s="84"/>
      <c r="W5539" s="85"/>
      <c r="X5539" s="84" t="s">
        <v>644</v>
      </c>
      <c r="Y5539" s="84"/>
      <c r="Z5539" s="84" t="s">
        <v>665</v>
      </c>
      <c r="AA5539" s="62">
        <v>43294</v>
      </c>
    </row>
    <row r="5540" spans="1:27" ht="31.5" x14ac:dyDescent="0.25">
      <c r="A5540" s="76">
        <v>5538</v>
      </c>
      <c r="B5540" s="35" t="s">
        <v>18064</v>
      </c>
      <c r="C5540" s="35" t="s">
        <v>18065</v>
      </c>
      <c r="D5540" s="38" t="s">
        <v>5707</v>
      </c>
      <c r="E5540" s="83" t="s">
        <v>703</v>
      </c>
      <c r="F5540" s="35" t="s">
        <v>1304</v>
      </c>
      <c r="G5540" s="35">
        <v>816</v>
      </c>
      <c r="H5540" s="32" t="s">
        <v>5666</v>
      </c>
      <c r="I5540" s="77">
        <v>2912000</v>
      </c>
      <c r="J5540" s="78" t="s">
        <v>5667</v>
      </c>
      <c r="K5540" s="41"/>
      <c r="L5540" s="42" t="s">
        <v>18041</v>
      </c>
      <c r="M5540" s="79">
        <v>806</v>
      </c>
      <c r="N5540" s="80">
        <v>2838000</v>
      </c>
      <c r="O5540" s="81" t="s">
        <v>5667</v>
      </c>
      <c r="P5540" s="77">
        <v>2838000</v>
      </c>
      <c r="Q5540" s="79">
        <v>837</v>
      </c>
      <c r="R5540" s="77">
        <v>2912000</v>
      </c>
      <c r="S5540" s="41" t="s">
        <v>5667</v>
      </c>
      <c r="T5540" s="41" t="s">
        <v>942</v>
      </c>
      <c r="U5540" s="41" t="s">
        <v>5668</v>
      </c>
      <c r="V5540" s="84"/>
      <c r="W5540" s="85"/>
      <c r="X5540" s="84" t="s">
        <v>644</v>
      </c>
      <c r="Y5540" s="84"/>
      <c r="Z5540" s="84" t="s">
        <v>665</v>
      </c>
      <c r="AA5540" s="62">
        <v>43294</v>
      </c>
    </row>
    <row r="5541" spans="1:27" ht="31.5" x14ac:dyDescent="0.25">
      <c r="A5541" s="76">
        <v>5539</v>
      </c>
      <c r="B5541" s="35" t="s">
        <v>18066</v>
      </c>
      <c r="C5541" s="35" t="s">
        <v>18067</v>
      </c>
      <c r="D5541" s="38" t="s">
        <v>5710</v>
      </c>
      <c r="E5541" s="83" t="s">
        <v>638</v>
      </c>
      <c r="F5541" s="35" t="s">
        <v>1304</v>
      </c>
      <c r="G5541" s="35">
        <v>743</v>
      </c>
      <c r="H5541" s="32" t="s">
        <v>5699</v>
      </c>
      <c r="I5541" s="77">
        <v>1224000</v>
      </c>
      <c r="J5541" s="78" t="s">
        <v>5700</v>
      </c>
      <c r="K5541" s="41"/>
      <c r="L5541" s="42" t="s">
        <v>18041</v>
      </c>
      <c r="M5541" s="79">
        <v>733</v>
      </c>
      <c r="N5541" s="80">
        <v>1200000</v>
      </c>
      <c r="O5541" s="81" t="s">
        <v>5700</v>
      </c>
      <c r="P5541" s="77">
        <v>1200000</v>
      </c>
      <c r="Q5541" s="79">
        <v>764</v>
      </c>
      <c r="R5541" s="77">
        <v>1224000</v>
      </c>
      <c r="S5541" s="41" t="s">
        <v>5700</v>
      </c>
      <c r="T5541" s="41" t="s">
        <v>942</v>
      </c>
      <c r="U5541" s="41" t="s">
        <v>5701</v>
      </c>
      <c r="V5541" s="84"/>
      <c r="W5541" s="85"/>
      <c r="X5541" s="84" t="s">
        <v>644</v>
      </c>
      <c r="Y5541" s="84"/>
      <c r="Z5541" s="84" t="s">
        <v>665</v>
      </c>
      <c r="AA5541" s="62">
        <v>43294</v>
      </c>
    </row>
    <row r="5542" spans="1:27" ht="31.5" x14ac:dyDescent="0.25">
      <c r="A5542" s="76">
        <v>5540</v>
      </c>
      <c r="B5542" s="35" t="s">
        <v>18068</v>
      </c>
      <c r="C5542" s="35" t="s">
        <v>18069</v>
      </c>
      <c r="D5542" s="38" t="s">
        <v>18070</v>
      </c>
      <c r="E5542" s="83" t="s">
        <v>638</v>
      </c>
      <c r="F5542" s="35" t="s">
        <v>660</v>
      </c>
      <c r="G5542" s="35">
        <v>743</v>
      </c>
      <c r="H5542" s="32" t="s">
        <v>5699</v>
      </c>
      <c r="I5542" s="77">
        <v>1224000</v>
      </c>
      <c r="J5542" s="78" t="s">
        <v>5700</v>
      </c>
      <c r="K5542" s="41"/>
      <c r="L5542" s="42" t="s">
        <v>18041</v>
      </c>
      <c r="M5542" s="79">
        <v>733</v>
      </c>
      <c r="N5542" s="80">
        <v>1200000</v>
      </c>
      <c r="O5542" s="81" t="s">
        <v>5700</v>
      </c>
      <c r="P5542" s="77">
        <v>1200000</v>
      </c>
      <c r="Q5542" s="79">
        <v>764</v>
      </c>
      <c r="R5542" s="77">
        <v>1224000</v>
      </c>
      <c r="S5542" s="41" t="s">
        <v>5700</v>
      </c>
      <c r="T5542" s="41" t="s">
        <v>942</v>
      </c>
      <c r="U5542" s="41" t="s">
        <v>5701</v>
      </c>
      <c r="V5542" s="84"/>
      <c r="W5542" s="85"/>
      <c r="X5542" s="84" t="s">
        <v>644</v>
      </c>
      <c r="Y5542" s="84"/>
      <c r="Z5542" s="84" t="s">
        <v>665</v>
      </c>
      <c r="AA5542" s="62">
        <v>43294</v>
      </c>
    </row>
    <row r="5543" spans="1:27" ht="31.5" x14ac:dyDescent="0.25">
      <c r="A5543" s="76">
        <v>5541</v>
      </c>
      <c r="B5543" s="35" t="s">
        <v>18071</v>
      </c>
      <c r="C5543" s="35" t="s">
        <v>18072</v>
      </c>
      <c r="D5543" s="38" t="s">
        <v>5716</v>
      </c>
      <c r="E5543" s="83" t="s">
        <v>638</v>
      </c>
      <c r="F5543" s="35" t="s">
        <v>660</v>
      </c>
      <c r="G5543" s="35">
        <v>743</v>
      </c>
      <c r="H5543" s="32" t="s">
        <v>5699</v>
      </c>
      <c r="I5543" s="77">
        <v>1224000</v>
      </c>
      <c r="J5543" s="78" t="s">
        <v>5700</v>
      </c>
      <c r="K5543" s="41"/>
      <c r="L5543" s="42" t="s">
        <v>18041</v>
      </c>
      <c r="M5543" s="79">
        <v>733</v>
      </c>
      <c r="N5543" s="80">
        <v>1200000</v>
      </c>
      <c r="O5543" s="81" t="s">
        <v>5700</v>
      </c>
      <c r="P5543" s="77">
        <v>1200000</v>
      </c>
      <c r="Q5543" s="79">
        <v>764</v>
      </c>
      <c r="R5543" s="77">
        <v>1224000</v>
      </c>
      <c r="S5543" s="41" t="s">
        <v>5700</v>
      </c>
      <c r="T5543" s="41" t="s">
        <v>942</v>
      </c>
      <c r="U5543" s="41" t="s">
        <v>5701</v>
      </c>
      <c r="V5543" s="84"/>
      <c r="W5543" s="85"/>
      <c r="X5543" s="84" t="s">
        <v>644</v>
      </c>
      <c r="Y5543" s="84"/>
      <c r="Z5543" s="84" t="s">
        <v>665</v>
      </c>
      <c r="AA5543" s="62">
        <v>43294</v>
      </c>
    </row>
    <row r="5544" spans="1:27" ht="31.5" x14ac:dyDescent="0.25">
      <c r="A5544" s="76">
        <v>5542</v>
      </c>
      <c r="B5544" s="35" t="s">
        <v>18073</v>
      </c>
      <c r="C5544" s="35" t="s">
        <v>18074</v>
      </c>
      <c r="D5544" s="38" t="s">
        <v>5719</v>
      </c>
      <c r="E5544" s="83" t="s">
        <v>638</v>
      </c>
      <c r="F5544" s="35" t="s">
        <v>660</v>
      </c>
      <c r="G5544" s="35">
        <v>743</v>
      </c>
      <c r="H5544" s="32" t="s">
        <v>5699</v>
      </c>
      <c r="I5544" s="77">
        <v>1224000</v>
      </c>
      <c r="J5544" s="78" t="s">
        <v>5700</v>
      </c>
      <c r="K5544" s="41"/>
      <c r="L5544" s="42" t="s">
        <v>18041</v>
      </c>
      <c r="M5544" s="79">
        <v>733</v>
      </c>
      <c r="N5544" s="80">
        <v>1200000</v>
      </c>
      <c r="O5544" s="81" t="s">
        <v>5700</v>
      </c>
      <c r="P5544" s="77">
        <v>1200000</v>
      </c>
      <c r="Q5544" s="79">
        <v>764</v>
      </c>
      <c r="R5544" s="77">
        <v>1224000</v>
      </c>
      <c r="S5544" s="41" t="s">
        <v>5700</v>
      </c>
      <c r="T5544" s="41" t="s">
        <v>942</v>
      </c>
      <c r="U5544" s="41" t="s">
        <v>5701</v>
      </c>
      <c r="V5544" s="84"/>
      <c r="W5544" s="85"/>
      <c r="X5544" s="84" t="s">
        <v>644</v>
      </c>
      <c r="Y5544" s="84"/>
      <c r="Z5544" s="84" t="s">
        <v>665</v>
      </c>
      <c r="AA5544" s="62">
        <v>43294</v>
      </c>
    </row>
    <row r="5545" spans="1:27" ht="31.5" x14ac:dyDescent="0.25">
      <c r="A5545" s="76">
        <v>5543</v>
      </c>
      <c r="B5545" s="35" t="s">
        <v>18075</v>
      </c>
      <c r="C5545" s="35" t="s">
        <v>18076</v>
      </c>
      <c r="D5545" s="38" t="s">
        <v>5722</v>
      </c>
      <c r="E5545" s="83" t="s">
        <v>703</v>
      </c>
      <c r="F5545" s="35" t="s">
        <v>660</v>
      </c>
      <c r="G5545" s="35">
        <v>743</v>
      </c>
      <c r="H5545" s="32" t="s">
        <v>5699</v>
      </c>
      <c r="I5545" s="77">
        <v>1224000</v>
      </c>
      <c r="J5545" s="78" t="s">
        <v>5700</v>
      </c>
      <c r="K5545" s="41"/>
      <c r="L5545" s="42" t="s">
        <v>18041</v>
      </c>
      <c r="M5545" s="79">
        <v>733</v>
      </c>
      <c r="N5545" s="80">
        <v>1200000</v>
      </c>
      <c r="O5545" s="81" t="s">
        <v>5700</v>
      </c>
      <c r="P5545" s="77">
        <v>1200000</v>
      </c>
      <c r="Q5545" s="79">
        <v>764</v>
      </c>
      <c r="R5545" s="77">
        <v>1224000</v>
      </c>
      <c r="S5545" s="41" t="s">
        <v>5700</v>
      </c>
      <c r="T5545" s="41" t="s">
        <v>942</v>
      </c>
      <c r="U5545" s="41" t="s">
        <v>5701</v>
      </c>
      <c r="V5545" s="84"/>
      <c r="W5545" s="85"/>
      <c r="X5545" s="84" t="s">
        <v>644</v>
      </c>
      <c r="Y5545" s="84"/>
      <c r="Z5545" s="84" t="s">
        <v>665</v>
      </c>
      <c r="AA5545" s="62">
        <v>43294</v>
      </c>
    </row>
    <row r="5546" spans="1:27" ht="47.25" x14ac:dyDescent="0.25">
      <c r="A5546" s="76">
        <v>5544</v>
      </c>
      <c r="B5546" s="35" t="s">
        <v>18077</v>
      </c>
      <c r="C5546" s="35" t="s">
        <v>18078</v>
      </c>
      <c r="D5546" s="38" t="s">
        <v>18079</v>
      </c>
      <c r="E5546" s="83" t="s">
        <v>638</v>
      </c>
      <c r="F5546" s="35" t="s">
        <v>1304</v>
      </c>
      <c r="G5546" s="35">
        <v>816</v>
      </c>
      <c r="H5546" s="32" t="s">
        <v>5666</v>
      </c>
      <c r="I5546" s="77">
        <v>2912000</v>
      </c>
      <c r="J5546" s="78" t="s">
        <v>5667</v>
      </c>
      <c r="K5546" s="41"/>
      <c r="L5546" s="42" t="s">
        <v>18041</v>
      </c>
      <c r="M5546" s="79">
        <v>806</v>
      </c>
      <c r="N5546" s="80">
        <v>2838000</v>
      </c>
      <c r="O5546" s="81" t="s">
        <v>5667</v>
      </c>
      <c r="P5546" s="77">
        <v>2838000</v>
      </c>
      <c r="Q5546" s="79">
        <v>837</v>
      </c>
      <c r="R5546" s="77">
        <v>2912000</v>
      </c>
      <c r="S5546" s="41" t="s">
        <v>5667</v>
      </c>
      <c r="T5546" s="41" t="s">
        <v>942</v>
      </c>
      <c r="U5546" s="41" t="s">
        <v>5668</v>
      </c>
      <c r="V5546" s="84"/>
      <c r="W5546" s="85"/>
      <c r="X5546" s="84" t="s">
        <v>644</v>
      </c>
      <c r="Y5546" s="84"/>
      <c r="Z5546" s="84" t="s">
        <v>665</v>
      </c>
      <c r="AA5546" s="62">
        <v>43294</v>
      </c>
    </row>
    <row r="5547" spans="1:27" ht="15.75" x14ac:dyDescent="0.25">
      <c r="A5547" s="76">
        <v>5545</v>
      </c>
      <c r="B5547" s="35" t="s">
        <v>18080</v>
      </c>
      <c r="C5547" s="35" t="s">
        <v>18081</v>
      </c>
      <c r="D5547" s="38" t="s">
        <v>5728</v>
      </c>
      <c r="E5547" s="83" t="s">
        <v>638</v>
      </c>
      <c r="F5547" s="35" t="s">
        <v>660</v>
      </c>
      <c r="G5547" s="35">
        <v>813</v>
      </c>
      <c r="H5547" s="32" t="s">
        <v>5729</v>
      </c>
      <c r="I5547" s="77">
        <v>2220000</v>
      </c>
      <c r="J5547" s="78" t="s">
        <v>5730</v>
      </c>
      <c r="K5547" s="41"/>
      <c r="L5547" s="42" t="s">
        <v>18041</v>
      </c>
      <c r="M5547" s="79">
        <v>803</v>
      </c>
      <c r="N5547" s="80">
        <v>2173000</v>
      </c>
      <c r="O5547" s="81" t="s">
        <v>5730</v>
      </c>
      <c r="P5547" s="77">
        <v>2173000</v>
      </c>
      <c r="Q5547" s="79">
        <v>834</v>
      </c>
      <c r="R5547" s="77">
        <v>2220000</v>
      </c>
      <c r="S5547" s="41" t="s">
        <v>5730</v>
      </c>
      <c r="T5547" s="41" t="s">
        <v>942</v>
      </c>
      <c r="U5547" s="41" t="s">
        <v>5731</v>
      </c>
      <c r="V5547" s="84"/>
      <c r="W5547" s="85"/>
      <c r="X5547" s="84" t="s">
        <v>644</v>
      </c>
      <c r="Y5547" s="84"/>
      <c r="Z5547" s="84" t="s">
        <v>665</v>
      </c>
      <c r="AA5547" s="62">
        <v>43294</v>
      </c>
    </row>
    <row r="5548" spans="1:27" ht="15.75" x14ac:dyDescent="0.25">
      <c r="A5548" s="76">
        <v>5546</v>
      </c>
      <c r="B5548" s="35" t="s">
        <v>18082</v>
      </c>
      <c r="C5548" s="35" t="s">
        <v>18083</v>
      </c>
      <c r="D5548" s="38" t="s">
        <v>5734</v>
      </c>
      <c r="E5548" s="83" t="s">
        <v>638</v>
      </c>
      <c r="F5548" s="35" t="s">
        <v>1385</v>
      </c>
      <c r="G5548" s="35">
        <v>841</v>
      </c>
      <c r="H5548" s="32" t="s">
        <v>5735</v>
      </c>
      <c r="I5548" s="77">
        <v>1652000</v>
      </c>
      <c r="J5548" s="78"/>
      <c r="K5548" s="41"/>
      <c r="L5548" s="42" t="s">
        <v>18041</v>
      </c>
      <c r="M5548" s="79">
        <v>831</v>
      </c>
      <c r="N5548" s="80">
        <v>1629000</v>
      </c>
      <c r="O5548" s="81"/>
      <c r="P5548" s="77">
        <v>1629000</v>
      </c>
      <c r="Q5548" s="79">
        <v>863</v>
      </c>
      <c r="R5548" s="77">
        <v>1652000</v>
      </c>
      <c r="S5548" s="41"/>
      <c r="T5548" s="41" t="s">
        <v>942</v>
      </c>
      <c r="U5548" s="41" t="s">
        <v>5736</v>
      </c>
      <c r="V5548" s="84"/>
      <c r="W5548" s="85"/>
      <c r="X5548" s="84" t="s">
        <v>644</v>
      </c>
      <c r="Y5548" s="84"/>
      <c r="Z5548" s="84" t="s">
        <v>665</v>
      </c>
      <c r="AA5548" s="62">
        <v>43294</v>
      </c>
    </row>
    <row r="5549" spans="1:27" ht="15.75" x14ac:dyDescent="0.25">
      <c r="A5549" s="76">
        <v>5547</v>
      </c>
      <c r="B5549" s="35" t="s">
        <v>18084</v>
      </c>
      <c r="C5549" s="35" t="s">
        <v>18085</v>
      </c>
      <c r="D5549" s="38" t="s">
        <v>5739</v>
      </c>
      <c r="E5549" s="83" t="s">
        <v>638</v>
      </c>
      <c r="F5549" s="35" t="s">
        <v>649</v>
      </c>
      <c r="G5549" s="35">
        <v>745</v>
      </c>
      <c r="H5549" s="32" t="s">
        <v>5740</v>
      </c>
      <c r="I5549" s="77">
        <v>308000</v>
      </c>
      <c r="J5549" s="78"/>
      <c r="K5549" s="41"/>
      <c r="L5549" s="42" t="s">
        <v>18041</v>
      </c>
      <c r="M5549" s="79">
        <v>735</v>
      </c>
      <c r="N5549" s="80">
        <v>300000</v>
      </c>
      <c r="O5549" s="81"/>
      <c r="P5549" s="77">
        <v>300000</v>
      </c>
      <c r="Q5549" s="79">
        <v>766</v>
      </c>
      <c r="R5549" s="77">
        <v>308000</v>
      </c>
      <c r="S5549" s="41"/>
      <c r="T5549" s="41" t="s">
        <v>942</v>
      </c>
      <c r="U5549" s="41" t="s">
        <v>5741</v>
      </c>
      <c r="V5549" s="84"/>
      <c r="W5549" s="85"/>
      <c r="X5549" s="84" t="s">
        <v>644</v>
      </c>
      <c r="Y5549" s="84"/>
      <c r="Z5549" s="84" t="s">
        <v>665</v>
      </c>
      <c r="AA5549" s="62">
        <v>43294</v>
      </c>
    </row>
    <row r="5550" spans="1:27" ht="15.75" x14ac:dyDescent="0.25">
      <c r="A5550" s="76">
        <v>5548</v>
      </c>
      <c r="B5550" s="35" t="s">
        <v>18086</v>
      </c>
      <c r="C5550" s="35" t="s">
        <v>18087</v>
      </c>
      <c r="D5550" s="38" t="s">
        <v>18088</v>
      </c>
      <c r="E5550" s="83" t="s">
        <v>638</v>
      </c>
      <c r="F5550" s="35" t="s">
        <v>649</v>
      </c>
      <c r="G5550" s="35">
        <v>745</v>
      </c>
      <c r="H5550" s="32" t="s">
        <v>5740</v>
      </c>
      <c r="I5550" s="77">
        <v>308000</v>
      </c>
      <c r="J5550" s="78"/>
      <c r="K5550" s="41"/>
      <c r="L5550" s="42" t="s">
        <v>18041</v>
      </c>
      <c r="M5550" s="79">
        <v>735</v>
      </c>
      <c r="N5550" s="80">
        <v>300000</v>
      </c>
      <c r="O5550" s="81"/>
      <c r="P5550" s="77">
        <v>300000</v>
      </c>
      <c r="Q5550" s="79">
        <v>766</v>
      </c>
      <c r="R5550" s="77">
        <v>308000</v>
      </c>
      <c r="S5550" s="41"/>
      <c r="T5550" s="41" t="s">
        <v>942</v>
      </c>
      <c r="U5550" s="41" t="s">
        <v>5741</v>
      </c>
      <c r="V5550" s="84"/>
      <c r="W5550" s="85"/>
      <c r="X5550" s="84" t="s">
        <v>644</v>
      </c>
      <c r="Y5550" s="84"/>
      <c r="Z5550" s="84" t="s">
        <v>665</v>
      </c>
      <c r="AA5550" s="62">
        <v>43294</v>
      </c>
    </row>
    <row r="5551" spans="1:27" ht="31.5" x14ac:dyDescent="0.25">
      <c r="A5551" s="76">
        <v>5549</v>
      </c>
      <c r="B5551" s="35" t="s">
        <v>18089</v>
      </c>
      <c r="C5551" s="35" t="s">
        <v>18090</v>
      </c>
      <c r="D5551" s="38" t="s">
        <v>18091</v>
      </c>
      <c r="E5551" s="83" t="s">
        <v>638</v>
      </c>
      <c r="F5551" s="35" t="s">
        <v>1385</v>
      </c>
      <c r="G5551" s="35">
        <v>745</v>
      </c>
      <c r="H5551" s="32" t="s">
        <v>5740</v>
      </c>
      <c r="I5551" s="77">
        <v>308000</v>
      </c>
      <c r="J5551" s="78"/>
      <c r="K5551" s="41"/>
      <c r="L5551" s="42" t="s">
        <v>18041</v>
      </c>
      <c r="M5551" s="79">
        <v>735</v>
      </c>
      <c r="N5551" s="80">
        <v>300000</v>
      </c>
      <c r="O5551" s="81"/>
      <c r="P5551" s="77">
        <v>300000</v>
      </c>
      <c r="Q5551" s="79">
        <v>766</v>
      </c>
      <c r="R5551" s="77">
        <v>308000</v>
      </c>
      <c r="S5551" s="41"/>
      <c r="T5551" s="41" t="s">
        <v>942</v>
      </c>
      <c r="U5551" s="41" t="s">
        <v>5741</v>
      </c>
      <c r="V5551" s="84"/>
      <c r="W5551" s="85"/>
      <c r="X5551" s="84" t="s">
        <v>644</v>
      </c>
      <c r="Y5551" s="84"/>
      <c r="Z5551" s="84" t="s">
        <v>665</v>
      </c>
      <c r="AA5551" s="62">
        <v>43294</v>
      </c>
    </row>
    <row r="5552" spans="1:27" ht="15.75" x14ac:dyDescent="0.25">
      <c r="A5552" s="76">
        <v>5550</v>
      </c>
      <c r="B5552" s="35" t="s">
        <v>18092</v>
      </c>
      <c r="C5552" s="35" t="s">
        <v>18093</v>
      </c>
      <c r="D5552" s="38" t="s">
        <v>5744</v>
      </c>
      <c r="E5552" s="83" t="s">
        <v>638</v>
      </c>
      <c r="F5552" s="35" t="s">
        <v>5745</v>
      </c>
      <c r="G5552" s="35">
        <v>850</v>
      </c>
      <c r="H5552" s="32" t="s">
        <v>5746</v>
      </c>
      <c r="I5552" s="77">
        <v>286000</v>
      </c>
      <c r="J5552" s="78"/>
      <c r="K5552" s="41"/>
      <c r="L5552" s="42" t="s">
        <v>18041</v>
      </c>
      <c r="M5552" s="79">
        <v>840</v>
      </c>
      <c r="N5552" s="80">
        <v>275000</v>
      </c>
      <c r="O5552" s="81"/>
      <c r="P5552" s="77">
        <v>275000</v>
      </c>
      <c r="Q5552" s="79">
        <v>872</v>
      </c>
      <c r="R5552" s="77">
        <v>286000</v>
      </c>
      <c r="S5552" s="41"/>
      <c r="T5552" s="41" t="s">
        <v>942</v>
      </c>
      <c r="U5552" s="41" t="s">
        <v>5747</v>
      </c>
      <c r="V5552" s="84"/>
      <c r="W5552" s="85"/>
      <c r="X5552" s="84" t="s">
        <v>644</v>
      </c>
      <c r="Y5552" s="84"/>
      <c r="Z5552" s="84" t="s">
        <v>665</v>
      </c>
      <c r="AA5552" s="62">
        <v>43294</v>
      </c>
    </row>
    <row r="5553" spans="1:27" ht="63" x14ac:dyDescent="0.25">
      <c r="A5553" s="76">
        <v>5551</v>
      </c>
      <c r="B5553" s="35" t="s">
        <v>18094</v>
      </c>
      <c r="C5553" s="35" t="s">
        <v>18095</v>
      </c>
      <c r="D5553" s="38" t="s">
        <v>18096</v>
      </c>
      <c r="E5553" s="83" t="s">
        <v>638</v>
      </c>
      <c r="F5553" s="35" t="s">
        <v>649</v>
      </c>
      <c r="G5553" s="35">
        <v>759</v>
      </c>
      <c r="H5553" s="32" t="s">
        <v>5751</v>
      </c>
      <c r="I5553" s="77">
        <v>402000</v>
      </c>
      <c r="J5553" s="78"/>
      <c r="K5553" s="41"/>
      <c r="L5553" s="42" t="s">
        <v>18041</v>
      </c>
      <c r="M5553" s="79">
        <v>749</v>
      </c>
      <c r="N5553" s="80">
        <v>393000</v>
      </c>
      <c r="O5553" s="81"/>
      <c r="P5553" s="77">
        <v>393000</v>
      </c>
      <c r="Q5553" s="79">
        <v>780</v>
      </c>
      <c r="R5553" s="77">
        <v>402000</v>
      </c>
      <c r="S5553" s="41"/>
      <c r="T5553" s="41" t="s">
        <v>942</v>
      </c>
      <c r="U5553" s="41" t="s">
        <v>5752</v>
      </c>
      <c r="V5553" s="84"/>
      <c r="W5553" s="85"/>
      <c r="X5553" s="84" t="s">
        <v>644</v>
      </c>
      <c r="Y5553" s="84"/>
      <c r="Z5553" s="84" t="s">
        <v>665</v>
      </c>
      <c r="AA5553" s="62">
        <v>43294</v>
      </c>
    </row>
    <row r="5554" spans="1:27" ht="63" x14ac:dyDescent="0.25">
      <c r="A5554" s="76">
        <v>5552</v>
      </c>
      <c r="B5554" s="35" t="s">
        <v>18097</v>
      </c>
      <c r="C5554" s="35" t="s">
        <v>18098</v>
      </c>
      <c r="D5554" s="38" t="s">
        <v>5977</v>
      </c>
      <c r="E5554" s="83" t="s">
        <v>703</v>
      </c>
      <c r="F5554" s="35" t="s">
        <v>649</v>
      </c>
      <c r="G5554" s="35">
        <v>759</v>
      </c>
      <c r="H5554" s="32" t="s">
        <v>5751</v>
      </c>
      <c r="I5554" s="77">
        <v>402000</v>
      </c>
      <c r="J5554" s="78"/>
      <c r="K5554" s="41"/>
      <c r="L5554" s="42" t="s">
        <v>18041</v>
      </c>
      <c r="M5554" s="79">
        <v>749</v>
      </c>
      <c r="N5554" s="80">
        <v>393000</v>
      </c>
      <c r="O5554" s="81"/>
      <c r="P5554" s="77">
        <v>393000</v>
      </c>
      <c r="Q5554" s="79">
        <v>780</v>
      </c>
      <c r="R5554" s="77">
        <v>402000</v>
      </c>
      <c r="S5554" s="41"/>
      <c r="T5554" s="41" t="s">
        <v>942</v>
      </c>
      <c r="U5554" s="41" t="s">
        <v>5752</v>
      </c>
      <c r="V5554" s="84"/>
      <c r="W5554" s="85"/>
      <c r="X5554" s="84" t="s">
        <v>644</v>
      </c>
      <c r="Y5554" s="84"/>
      <c r="Z5554" s="84" t="s">
        <v>665</v>
      </c>
      <c r="AA5554" s="62">
        <v>43294</v>
      </c>
    </row>
    <row r="5555" spans="1:27" ht="15.75" x14ac:dyDescent="0.25">
      <c r="A5555" s="76">
        <v>5553</v>
      </c>
      <c r="B5555" s="35" t="s">
        <v>18099</v>
      </c>
      <c r="C5555" s="35" t="s">
        <v>18100</v>
      </c>
      <c r="D5555" s="38" t="s">
        <v>18101</v>
      </c>
      <c r="E5555" s="83" t="s">
        <v>703</v>
      </c>
      <c r="F5555" s="35" t="s">
        <v>1385</v>
      </c>
      <c r="G5555" s="35">
        <v>785</v>
      </c>
      <c r="H5555" s="32" t="s">
        <v>5938</v>
      </c>
      <c r="I5555" s="77">
        <v>1714000</v>
      </c>
      <c r="J5555" s="78"/>
      <c r="K5555" s="41"/>
      <c r="L5555" s="42" t="s">
        <v>18041</v>
      </c>
      <c r="M5555" s="79">
        <v>775</v>
      </c>
      <c r="N5555" s="80">
        <v>1690000</v>
      </c>
      <c r="O5555" s="81"/>
      <c r="P5555" s="77">
        <v>1690000</v>
      </c>
      <c r="Q5555" s="79">
        <v>806</v>
      </c>
      <c r="R5555" s="77">
        <v>1714000</v>
      </c>
      <c r="S5555" s="41"/>
      <c r="T5555" s="41" t="s">
        <v>942</v>
      </c>
      <c r="U5555" s="41" t="s">
        <v>5939</v>
      </c>
      <c r="V5555" s="84"/>
      <c r="W5555" s="85"/>
      <c r="X5555" s="84" t="s">
        <v>644</v>
      </c>
      <c r="Y5555" s="84"/>
      <c r="Z5555" s="84" t="s">
        <v>665</v>
      </c>
      <c r="AA5555" s="62">
        <v>43294</v>
      </c>
    </row>
    <row r="5556" spans="1:27" ht="15.75" x14ac:dyDescent="0.25">
      <c r="A5556" s="76">
        <v>5554</v>
      </c>
      <c r="B5556" s="35" t="s">
        <v>18102</v>
      </c>
      <c r="C5556" s="35" t="s">
        <v>18103</v>
      </c>
      <c r="D5556" s="38" t="s">
        <v>5755</v>
      </c>
      <c r="E5556" s="83" t="s">
        <v>638</v>
      </c>
      <c r="F5556" s="35" t="s">
        <v>639</v>
      </c>
      <c r="G5556" s="35">
        <v>797</v>
      </c>
      <c r="H5556" s="32" t="s">
        <v>5756</v>
      </c>
      <c r="I5556" s="77">
        <v>253000</v>
      </c>
      <c r="J5556" s="78"/>
      <c r="K5556" s="41"/>
      <c r="L5556" s="42" t="s">
        <v>18041</v>
      </c>
      <c r="M5556" s="79">
        <v>787</v>
      </c>
      <c r="N5556" s="80">
        <v>244000</v>
      </c>
      <c r="O5556" s="81"/>
      <c r="P5556" s="77">
        <v>244000</v>
      </c>
      <c r="Q5556" s="79">
        <v>818</v>
      </c>
      <c r="R5556" s="77">
        <v>253000</v>
      </c>
      <c r="S5556" s="41"/>
      <c r="T5556" s="41" t="s">
        <v>942</v>
      </c>
      <c r="U5556" s="41" t="s">
        <v>5757</v>
      </c>
      <c r="V5556" s="84"/>
      <c r="W5556" s="85"/>
      <c r="X5556" s="84" t="s">
        <v>644</v>
      </c>
      <c r="Y5556" s="84"/>
      <c r="Z5556" s="84" t="s">
        <v>665</v>
      </c>
      <c r="AA5556" s="62">
        <v>43294</v>
      </c>
    </row>
    <row r="5557" spans="1:27" ht="15.75" x14ac:dyDescent="0.25">
      <c r="A5557" s="76">
        <v>5555</v>
      </c>
      <c r="B5557" s="35" t="s">
        <v>18104</v>
      </c>
      <c r="C5557" s="35" t="s">
        <v>18105</v>
      </c>
      <c r="D5557" s="38" t="s">
        <v>18106</v>
      </c>
      <c r="E5557" s="83" t="s">
        <v>638</v>
      </c>
      <c r="F5557" s="35"/>
      <c r="G5557" s="35">
        <v>758</v>
      </c>
      <c r="H5557" s="32" t="s">
        <v>5761</v>
      </c>
      <c r="I5557" s="77">
        <v>30300</v>
      </c>
      <c r="J5557" s="78"/>
      <c r="K5557" s="41"/>
      <c r="L5557" s="42" t="s">
        <v>18041</v>
      </c>
      <c r="M5557" s="79">
        <v>748</v>
      </c>
      <c r="N5557" s="80">
        <v>27000</v>
      </c>
      <c r="O5557" s="81"/>
      <c r="P5557" s="77">
        <v>27000</v>
      </c>
      <c r="Q5557" s="79">
        <v>779</v>
      </c>
      <c r="R5557" s="77">
        <v>30300</v>
      </c>
      <c r="S5557" s="41"/>
      <c r="T5557" s="41" t="s">
        <v>942</v>
      </c>
      <c r="U5557" s="41" t="s">
        <v>5762</v>
      </c>
      <c r="V5557" s="84"/>
      <c r="W5557" s="85"/>
      <c r="X5557" s="84" t="s">
        <v>644</v>
      </c>
      <c r="Y5557" s="84"/>
      <c r="Z5557" s="84" t="s">
        <v>665</v>
      </c>
      <c r="AA5557" s="62">
        <v>43294</v>
      </c>
    </row>
    <row r="5558" spans="1:27" ht="31.5" x14ac:dyDescent="0.25">
      <c r="A5558" s="76">
        <v>5556</v>
      </c>
      <c r="B5558" s="35" t="s">
        <v>18107</v>
      </c>
      <c r="C5558" s="35" t="s">
        <v>18108</v>
      </c>
      <c r="D5558" s="38" t="s">
        <v>18109</v>
      </c>
      <c r="E5558" s="83" t="s">
        <v>638</v>
      </c>
      <c r="F5558" s="35" t="s">
        <v>660</v>
      </c>
      <c r="G5558" s="35">
        <v>773</v>
      </c>
      <c r="H5558" s="32" t="s">
        <v>5820</v>
      </c>
      <c r="I5558" s="77">
        <v>759000</v>
      </c>
      <c r="J5558" s="78"/>
      <c r="K5558" s="41"/>
      <c r="L5558" s="42" t="s">
        <v>18041</v>
      </c>
      <c r="M5558" s="79">
        <v>763</v>
      </c>
      <c r="N5558" s="80">
        <v>734000</v>
      </c>
      <c r="O5558" s="81"/>
      <c r="P5558" s="77">
        <v>734000</v>
      </c>
      <c r="Q5558" s="79">
        <v>794</v>
      </c>
      <c r="R5558" s="77">
        <v>759000</v>
      </c>
      <c r="S5558" s="41"/>
      <c r="T5558" s="41" t="s">
        <v>942</v>
      </c>
      <c r="U5558" s="41" t="s">
        <v>5821</v>
      </c>
      <c r="V5558" s="84"/>
      <c r="W5558" s="85"/>
      <c r="X5558" s="84" t="s">
        <v>644</v>
      </c>
      <c r="Y5558" s="84"/>
      <c r="Z5558" s="84" t="s">
        <v>707</v>
      </c>
      <c r="AA5558" s="62">
        <v>43294</v>
      </c>
    </row>
    <row r="5559" spans="1:27" ht="31.5" x14ac:dyDescent="0.25">
      <c r="A5559" s="76">
        <v>5557</v>
      </c>
      <c r="B5559" s="35" t="s">
        <v>18110</v>
      </c>
      <c r="C5559" s="35" t="s">
        <v>18111</v>
      </c>
      <c r="D5559" s="38" t="s">
        <v>18112</v>
      </c>
      <c r="E5559" s="83" t="s">
        <v>638</v>
      </c>
      <c r="F5559" s="35" t="s">
        <v>660</v>
      </c>
      <c r="G5559" s="35">
        <v>821</v>
      </c>
      <c r="H5559" s="32" t="s">
        <v>18113</v>
      </c>
      <c r="I5559" s="77">
        <v>1197000</v>
      </c>
      <c r="J5559" s="78" t="s">
        <v>18114</v>
      </c>
      <c r="K5559" s="41" t="s">
        <v>18115</v>
      </c>
      <c r="L5559" s="42" t="s">
        <v>18041</v>
      </c>
      <c r="M5559" s="79">
        <v>811</v>
      </c>
      <c r="N5559" s="80">
        <v>1160000</v>
      </c>
      <c r="O5559" s="81" t="s">
        <v>18114</v>
      </c>
      <c r="P5559" s="77">
        <v>1160000</v>
      </c>
      <c r="Q5559" s="79">
        <v>842</v>
      </c>
      <c r="R5559" s="77">
        <v>1197000</v>
      </c>
      <c r="S5559" s="41" t="s">
        <v>18114</v>
      </c>
      <c r="T5559" s="41" t="s">
        <v>942</v>
      </c>
      <c r="U5559" s="41" t="s">
        <v>18116</v>
      </c>
      <c r="V5559" s="84"/>
      <c r="W5559" s="85"/>
      <c r="X5559" s="84" t="s">
        <v>644</v>
      </c>
      <c r="Y5559" s="84"/>
      <c r="Z5559" s="84" t="s">
        <v>665</v>
      </c>
      <c r="AA5559" s="62">
        <v>43294</v>
      </c>
    </row>
    <row r="5560" spans="1:27" ht="15.75" x14ac:dyDescent="0.25">
      <c r="A5560" s="76">
        <v>5558</v>
      </c>
      <c r="B5560" s="35" t="s">
        <v>18117</v>
      </c>
      <c r="C5560" s="35" t="s">
        <v>18118</v>
      </c>
      <c r="D5560" s="38" t="s">
        <v>18119</v>
      </c>
      <c r="E5560" s="83" t="s">
        <v>638</v>
      </c>
      <c r="F5560" s="35" t="s">
        <v>660</v>
      </c>
      <c r="G5560" s="35">
        <v>821</v>
      </c>
      <c r="H5560" s="32" t="s">
        <v>18113</v>
      </c>
      <c r="I5560" s="77">
        <v>1197000</v>
      </c>
      <c r="J5560" s="78" t="s">
        <v>18114</v>
      </c>
      <c r="K5560" s="41" t="s">
        <v>18115</v>
      </c>
      <c r="L5560" s="42" t="s">
        <v>18041</v>
      </c>
      <c r="M5560" s="79">
        <v>811</v>
      </c>
      <c r="N5560" s="80">
        <v>1160000</v>
      </c>
      <c r="O5560" s="81" t="s">
        <v>18114</v>
      </c>
      <c r="P5560" s="77">
        <v>1160000</v>
      </c>
      <c r="Q5560" s="79">
        <v>842</v>
      </c>
      <c r="R5560" s="77">
        <v>1197000</v>
      </c>
      <c r="S5560" s="41" t="s">
        <v>18114</v>
      </c>
      <c r="T5560" s="41" t="s">
        <v>942</v>
      </c>
      <c r="U5560" s="41" t="s">
        <v>18116</v>
      </c>
      <c r="V5560" s="84"/>
      <c r="W5560" s="85"/>
      <c r="X5560" s="84" t="s">
        <v>644</v>
      </c>
      <c r="Y5560" s="84"/>
      <c r="Z5560" s="84" t="s">
        <v>665</v>
      </c>
      <c r="AA5560" s="62">
        <v>43294</v>
      </c>
    </row>
    <row r="5561" spans="1:27" ht="31.5" x14ac:dyDescent="0.25">
      <c r="A5561" s="76">
        <v>5559</v>
      </c>
      <c r="B5561" s="35" t="s">
        <v>18120</v>
      </c>
      <c r="C5561" s="35" t="s">
        <v>18121</v>
      </c>
      <c r="D5561" s="38" t="s">
        <v>18122</v>
      </c>
      <c r="E5561" s="83" t="s">
        <v>638</v>
      </c>
      <c r="F5561" s="35" t="s">
        <v>660</v>
      </c>
      <c r="G5561" s="35">
        <v>843</v>
      </c>
      <c r="H5561" s="32" t="s">
        <v>18123</v>
      </c>
      <c r="I5561" s="77">
        <v>1624000</v>
      </c>
      <c r="J5561" s="78" t="s">
        <v>5776</v>
      </c>
      <c r="K5561" s="41"/>
      <c r="L5561" s="42" t="s">
        <v>18041</v>
      </c>
      <c r="M5561" s="79">
        <v>833</v>
      </c>
      <c r="N5561" s="80">
        <v>1600000</v>
      </c>
      <c r="O5561" s="81" t="s">
        <v>5776</v>
      </c>
      <c r="P5561" s="77">
        <v>1600000</v>
      </c>
      <c r="Q5561" s="79">
        <v>865</v>
      </c>
      <c r="R5561" s="77">
        <v>1624000</v>
      </c>
      <c r="S5561" s="41" t="s">
        <v>5776</v>
      </c>
      <c r="T5561" s="41" t="s">
        <v>942</v>
      </c>
      <c r="U5561" s="41" t="s">
        <v>18124</v>
      </c>
      <c r="V5561" s="84"/>
      <c r="W5561" s="85"/>
      <c r="X5561" s="84" t="s">
        <v>644</v>
      </c>
      <c r="Y5561" s="84"/>
      <c r="Z5561" s="84" t="s">
        <v>665</v>
      </c>
      <c r="AA5561" s="62">
        <v>43294</v>
      </c>
    </row>
    <row r="5562" spans="1:27" ht="31.5" x14ac:dyDescent="0.25">
      <c r="A5562" s="76">
        <v>5560</v>
      </c>
      <c r="B5562" s="35" t="s">
        <v>18125</v>
      </c>
      <c r="C5562" s="35" t="s">
        <v>18126</v>
      </c>
      <c r="D5562" s="38" t="s">
        <v>18127</v>
      </c>
      <c r="E5562" s="83" t="s">
        <v>638</v>
      </c>
      <c r="F5562" s="35" t="s">
        <v>1304</v>
      </c>
      <c r="G5562" s="35">
        <v>842</v>
      </c>
      <c r="H5562" s="32" t="s">
        <v>18128</v>
      </c>
      <c r="I5562" s="77">
        <v>4846000</v>
      </c>
      <c r="J5562" s="78" t="s">
        <v>18129</v>
      </c>
      <c r="K5562" s="41"/>
      <c r="L5562" s="42" t="s">
        <v>18041</v>
      </c>
      <c r="M5562" s="79">
        <v>832</v>
      </c>
      <c r="N5562" s="80">
        <v>4799000</v>
      </c>
      <c r="O5562" s="81" t="s">
        <v>18129</v>
      </c>
      <c r="P5562" s="77">
        <v>4799000</v>
      </c>
      <c r="Q5562" s="79">
        <v>864</v>
      </c>
      <c r="R5562" s="77">
        <v>4846000</v>
      </c>
      <c r="S5562" s="41" t="s">
        <v>18129</v>
      </c>
      <c r="T5562" s="41" t="s">
        <v>942</v>
      </c>
      <c r="U5562" s="41" t="s">
        <v>18130</v>
      </c>
      <c r="V5562" s="84"/>
      <c r="W5562" s="85"/>
      <c r="X5562" s="84" t="s">
        <v>644</v>
      </c>
      <c r="Y5562" s="84"/>
      <c r="Z5562" s="84" t="s">
        <v>665</v>
      </c>
      <c r="AA5562" s="62">
        <v>43294</v>
      </c>
    </row>
    <row r="5563" spans="1:27" ht="31.5" x14ac:dyDescent="0.25">
      <c r="A5563" s="76">
        <v>5561</v>
      </c>
      <c r="B5563" s="35" t="s">
        <v>18131</v>
      </c>
      <c r="C5563" s="35" t="s">
        <v>18132</v>
      </c>
      <c r="D5563" s="38" t="s">
        <v>18133</v>
      </c>
      <c r="E5563" s="83" t="s">
        <v>638</v>
      </c>
      <c r="F5563" s="35" t="s">
        <v>1385</v>
      </c>
      <c r="G5563" s="35">
        <v>822</v>
      </c>
      <c r="H5563" s="32" t="s">
        <v>5769</v>
      </c>
      <c r="I5563" s="77">
        <v>1964000</v>
      </c>
      <c r="J5563" s="78" t="s">
        <v>5770</v>
      </c>
      <c r="K5563" s="41"/>
      <c r="L5563" s="42" t="s">
        <v>18041</v>
      </c>
      <c r="M5563" s="79">
        <v>812</v>
      </c>
      <c r="N5563" s="80">
        <v>1950000</v>
      </c>
      <c r="O5563" s="81" t="s">
        <v>5770</v>
      </c>
      <c r="P5563" s="77">
        <v>1950000</v>
      </c>
      <c r="Q5563" s="79">
        <v>843</v>
      </c>
      <c r="R5563" s="77">
        <v>1964000</v>
      </c>
      <c r="S5563" s="41" t="s">
        <v>5770</v>
      </c>
      <c r="T5563" s="41" t="s">
        <v>942</v>
      </c>
      <c r="U5563" s="41" t="s">
        <v>5771</v>
      </c>
      <c r="V5563" s="84"/>
      <c r="W5563" s="85"/>
      <c r="X5563" s="84" t="s">
        <v>644</v>
      </c>
      <c r="Y5563" s="84"/>
      <c r="Z5563" s="84" t="s">
        <v>665</v>
      </c>
      <c r="AA5563" s="62">
        <v>43294</v>
      </c>
    </row>
    <row r="5564" spans="1:27" ht="15.75" x14ac:dyDescent="0.25">
      <c r="A5564" s="76">
        <v>5562</v>
      </c>
      <c r="B5564" s="35" t="s">
        <v>18134</v>
      </c>
      <c r="C5564" s="35" t="s">
        <v>18135</v>
      </c>
      <c r="D5564" s="38" t="s">
        <v>18136</v>
      </c>
      <c r="E5564" s="83" t="s">
        <v>638</v>
      </c>
      <c r="F5564" s="35" t="s">
        <v>660</v>
      </c>
      <c r="G5564" s="35">
        <v>870</v>
      </c>
      <c r="H5564" s="32" t="s">
        <v>18137</v>
      </c>
      <c r="I5564" s="77">
        <v>1208000</v>
      </c>
      <c r="J5564" s="78"/>
      <c r="K5564" s="41"/>
      <c r="L5564" s="42" t="s">
        <v>18041</v>
      </c>
      <c r="M5564" s="79">
        <v>860</v>
      </c>
      <c r="N5564" s="80">
        <v>1195000</v>
      </c>
      <c r="O5564" s="81"/>
      <c r="P5564" s="77">
        <v>1195000</v>
      </c>
      <c r="Q5564" s="79">
        <v>894</v>
      </c>
      <c r="R5564" s="77">
        <v>1208000</v>
      </c>
      <c r="S5564" s="41"/>
      <c r="T5564" s="41" t="s">
        <v>942</v>
      </c>
      <c r="U5564" s="41" t="s">
        <v>18138</v>
      </c>
      <c r="V5564" s="84"/>
      <c r="W5564" s="85"/>
      <c r="X5564" s="84" t="s">
        <v>644</v>
      </c>
      <c r="Y5564" s="84"/>
      <c r="Z5564" s="84" t="s">
        <v>707</v>
      </c>
      <c r="AA5564" s="62">
        <v>43294</v>
      </c>
    </row>
    <row r="5565" spans="1:27" ht="31.5" x14ac:dyDescent="0.25">
      <c r="A5565" s="76">
        <v>5563</v>
      </c>
      <c r="B5565" s="35" t="s">
        <v>18139</v>
      </c>
      <c r="C5565" s="35" t="s">
        <v>18140</v>
      </c>
      <c r="D5565" s="38" t="s">
        <v>18141</v>
      </c>
      <c r="E5565" s="83" t="s">
        <v>638</v>
      </c>
      <c r="F5565" s="35" t="s">
        <v>660</v>
      </c>
      <c r="G5565" s="35">
        <v>743</v>
      </c>
      <c r="H5565" s="32" t="s">
        <v>5699</v>
      </c>
      <c r="I5565" s="77">
        <v>1224000</v>
      </c>
      <c r="J5565" s="78" t="s">
        <v>5700</v>
      </c>
      <c r="K5565" s="41" t="s">
        <v>18142</v>
      </c>
      <c r="L5565" s="42" t="s">
        <v>18041</v>
      </c>
      <c r="M5565" s="79">
        <v>733</v>
      </c>
      <c r="N5565" s="80">
        <v>1200000</v>
      </c>
      <c r="O5565" s="81" t="s">
        <v>5700</v>
      </c>
      <c r="P5565" s="77">
        <v>1200000</v>
      </c>
      <c r="Q5565" s="79">
        <v>764</v>
      </c>
      <c r="R5565" s="77">
        <v>1224000</v>
      </c>
      <c r="S5565" s="41" t="s">
        <v>5700</v>
      </c>
      <c r="T5565" s="41" t="s">
        <v>942</v>
      </c>
      <c r="U5565" s="41" t="s">
        <v>5701</v>
      </c>
      <c r="V5565" s="84"/>
      <c r="W5565" s="85"/>
      <c r="X5565" s="84" t="s">
        <v>644</v>
      </c>
      <c r="Y5565" s="84"/>
      <c r="Z5565" s="84" t="s">
        <v>665</v>
      </c>
      <c r="AA5565" s="62">
        <v>43294</v>
      </c>
    </row>
    <row r="5566" spans="1:27" ht="15.75" x14ac:dyDescent="0.25">
      <c r="A5566" s="76">
        <v>5564</v>
      </c>
      <c r="B5566" s="35" t="s">
        <v>18143</v>
      </c>
      <c r="C5566" s="35" t="s">
        <v>18144</v>
      </c>
      <c r="D5566" s="38" t="s">
        <v>5789</v>
      </c>
      <c r="E5566" s="83" t="s">
        <v>638</v>
      </c>
      <c r="F5566" s="35" t="s">
        <v>1385</v>
      </c>
      <c r="G5566" s="35">
        <v>817</v>
      </c>
      <c r="H5566" s="32" t="s">
        <v>5790</v>
      </c>
      <c r="I5566" s="77">
        <v>922000</v>
      </c>
      <c r="J5566" s="78" t="s">
        <v>5791</v>
      </c>
      <c r="K5566" s="41"/>
      <c r="L5566" s="42" t="s">
        <v>18041</v>
      </c>
      <c r="M5566" s="79">
        <v>807</v>
      </c>
      <c r="N5566" s="80">
        <v>895000</v>
      </c>
      <c r="O5566" s="81" t="s">
        <v>5791</v>
      </c>
      <c r="P5566" s="77">
        <v>895000</v>
      </c>
      <c r="Q5566" s="79">
        <v>838</v>
      </c>
      <c r="R5566" s="77">
        <v>922000</v>
      </c>
      <c r="S5566" s="41" t="s">
        <v>5791</v>
      </c>
      <c r="T5566" s="41" t="s">
        <v>942</v>
      </c>
      <c r="U5566" s="41" t="s">
        <v>5792</v>
      </c>
      <c r="V5566" s="84"/>
      <c r="W5566" s="85"/>
      <c r="X5566" s="84" t="s">
        <v>644</v>
      </c>
      <c r="Y5566" s="84"/>
      <c r="Z5566" s="84" t="s">
        <v>665</v>
      </c>
      <c r="AA5566" s="62">
        <v>43294</v>
      </c>
    </row>
    <row r="5567" spans="1:27" ht="15.75" x14ac:dyDescent="0.25">
      <c r="A5567" s="76">
        <v>5565</v>
      </c>
      <c r="B5567" s="35" t="s">
        <v>18145</v>
      </c>
      <c r="C5567" s="35" t="s">
        <v>18146</v>
      </c>
      <c r="D5567" s="38" t="s">
        <v>5795</v>
      </c>
      <c r="E5567" s="83" t="s">
        <v>638</v>
      </c>
      <c r="F5567" s="35" t="s">
        <v>1385</v>
      </c>
      <c r="G5567" s="35">
        <v>814</v>
      </c>
      <c r="H5567" s="32" t="s">
        <v>5796</v>
      </c>
      <c r="I5567" s="77">
        <v>579000</v>
      </c>
      <c r="J5567" s="78" t="s">
        <v>5797</v>
      </c>
      <c r="K5567" s="41"/>
      <c r="L5567" s="42" t="s">
        <v>18041</v>
      </c>
      <c r="M5567" s="79">
        <v>804</v>
      </c>
      <c r="N5567" s="80">
        <v>554000</v>
      </c>
      <c r="O5567" s="81" t="s">
        <v>5797</v>
      </c>
      <c r="P5567" s="77">
        <v>554000</v>
      </c>
      <c r="Q5567" s="79">
        <v>835</v>
      </c>
      <c r="R5567" s="77">
        <v>579000</v>
      </c>
      <c r="S5567" s="41" t="s">
        <v>5797</v>
      </c>
      <c r="T5567" s="41" t="s">
        <v>942</v>
      </c>
      <c r="U5567" s="41" t="s">
        <v>5798</v>
      </c>
      <c r="V5567" s="84"/>
      <c r="W5567" s="85"/>
      <c r="X5567" s="84" t="s">
        <v>644</v>
      </c>
      <c r="Y5567" s="84"/>
      <c r="Z5567" s="84" t="s">
        <v>665</v>
      </c>
      <c r="AA5567" s="62">
        <v>43294</v>
      </c>
    </row>
    <row r="5568" spans="1:27" ht="15.75" x14ac:dyDescent="0.25">
      <c r="A5568" s="76">
        <v>5566</v>
      </c>
      <c r="B5568" s="35" t="s">
        <v>18147</v>
      </c>
      <c r="C5568" s="35" t="s">
        <v>18148</v>
      </c>
      <c r="D5568" s="38" t="s">
        <v>18149</v>
      </c>
      <c r="E5568" s="83" t="s">
        <v>638</v>
      </c>
      <c r="F5568" s="35" t="s">
        <v>649</v>
      </c>
      <c r="G5568" s="35">
        <v>745</v>
      </c>
      <c r="H5568" s="32" t="s">
        <v>5740</v>
      </c>
      <c r="I5568" s="77">
        <v>308000</v>
      </c>
      <c r="J5568" s="78"/>
      <c r="K5568" s="41"/>
      <c r="L5568" s="42" t="s">
        <v>18041</v>
      </c>
      <c r="M5568" s="79">
        <v>735</v>
      </c>
      <c r="N5568" s="80">
        <v>300000</v>
      </c>
      <c r="O5568" s="81"/>
      <c r="P5568" s="77">
        <v>300000</v>
      </c>
      <c r="Q5568" s="79">
        <v>766</v>
      </c>
      <c r="R5568" s="77">
        <v>308000</v>
      </c>
      <c r="S5568" s="41"/>
      <c r="T5568" s="41" t="s">
        <v>942</v>
      </c>
      <c r="U5568" s="41" t="s">
        <v>5741</v>
      </c>
      <c r="V5568" s="84"/>
      <c r="W5568" s="85"/>
      <c r="X5568" s="84" t="s">
        <v>644</v>
      </c>
      <c r="Y5568" s="84"/>
      <c r="Z5568" s="84" t="s">
        <v>707</v>
      </c>
      <c r="AA5568" s="62">
        <v>43294</v>
      </c>
    </row>
    <row r="5569" spans="1:27" ht="15.75" x14ac:dyDescent="0.25">
      <c r="A5569" s="76">
        <v>5567</v>
      </c>
      <c r="B5569" s="35" t="s">
        <v>18150</v>
      </c>
      <c r="C5569" s="35" t="s">
        <v>18151</v>
      </c>
      <c r="D5569" s="38" t="s">
        <v>5801</v>
      </c>
      <c r="E5569" s="83" t="s">
        <v>638</v>
      </c>
      <c r="F5569" s="35" t="s">
        <v>660</v>
      </c>
      <c r="G5569" s="35">
        <v>770</v>
      </c>
      <c r="H5569" s="32" t="s">
        <v>5660</v>
      </c>
      <c r="I5569" s="77">
        <v>3294000</v>
      </c>
      <c r="J5569" s="78" t="s">
        <v>5661</v>
      </c>
      <c r="K5569" s="41"/>
      <c r="L5569" s="42" t="s">
        <v>18041</v>
      </c>
      <c r="M5569" s="79">
        <v>760</v>
      </c>
      <c r="N5569" s="80">
        <v>3223000</v>
      </c>
      <c r="O5569" s="81" t="s">
        <v>5661</v>
      </c>
      <c r="P5569" s="77">
        <v>3223000</v>
      </c>
      <c r="Q5569" s="79">
        <v>791</v>
      </c>
      <c r="R5569" s="77">
        <v>3294000</v>
      </c>
      <c r="S5569" s="41" t="s">
        <v>5661</v>
      </c>
      <c r="T5569" s="41" t="s">
        <v>942</v>
      </c>
      <c r="U5569" s="41" t="s">
        <v>5662</v>
      </c>
      <c r="V5569" s="84"/>
      <c r="W5569" s="85"/>
      <c r="X5569" s="84" t="s">
        <v>644</v>
      </c>
      <c r="Y5569" s="84"/>
      <c r="Z5569" s="84" t="s">
        <v>665</v>
      </c>
      <c r="AA5569" s="62">
        <v>43294</v>
      </c>
    </row>
    <row r="5570" spans="1:27" ht="15.75" x14ac:dyDescent="0.25">
      <c r="A5570" s="76">
        <v>5568</v>
      </c>
      <c r="B5570" s="35" t="s">
        <v>18152</v>
      </c>
      <c r="C5570" s="35" t="s">
        <v>18153</v>
      </c>
      <c r="D5570" s="38" t="s">
        <v>5804</v>
      </c>
      <c r="E5570" s="83" t="s">
        <v>638</v>
      </c>
      <c r="F5570" s="35" t="s">
        <v>1304</v>
      </c>
      <c r="G5570" s="35">
        <v>770</v>
      </c>
      <c r="H5570" s="32" t="s">
        <v>5660</v>
      </c>
      <c r="I5570" s="77">
        <v>3294000</v>
      </c>
      <c r="J5570" s="78" t="s">
        <v>5661</v>
      </c>
      <c r="K5570" s="41"/>
      <c r="L5570" s="42" t="s">
        <v>18041</v>
      </c>
      <c r="M5570" s="79">
        <v>760</v>
      </c>
      <c r="N5570" s="80">
        <v>3223000</v>
      </c>
      <c r="O5570" s="81" t="s">
        <v>5661</v>
      </c>
      <c r="P5570" s="77">
        <v>3223000</v>
      </c>
      <c r="Q5570" s="79">
        <v>791</v>
      </c>
      <c r="R5570" s="77">
        <v>3294000</v>
      </c>
      <c r="S5570" s="41" t="s">
        <v>5661</v>
      </c>
      <c r="T5570" s="41" t="s">
        <v>942</v>
      </c>
      <c r="U5570" s="41" t="s">
        <v>5662</v>
      </c>
      <c r="V5570" s="84"/>
      <c r="W5570" s="85"/>
      <c r="X5570" s="84" t="s">
        <v>644</v>
      </c>
      <c r="Y5570" s="84"/>
      <c r="Z5570" s="84" t="s">
        <v>665</v>
      </c>
      <c r="AA5570" s="62">
        <v>43294</v>
      </c>
    </row>
    <row r="5571" spans="1:27" ht="15.75" x14ac:dyDescent="0.25">
      <c r="A5571" s="76">
        <v>5569</v>
      </c>
      <c r="B5571" s="35" t="s">
        <v>18154</v>
      </c>
      <c r="C5571" s="35" t="s">
        <v>18155</v>
      </c>
      <c r="D5571" s="38" t="s">
        <v>5807</v>
      </c>
      <c r="E5571" s="83" t="s">
        <v>638</v>
      </c>
      <c r="F5571" s="35" t="s">
        <v>1304</v>
      </c>
      <c r="G5571" s="35">
        <v>770</v>
      </c>
      <c r="H5571" s="32" t="s">
        <v>5660</v>
      </c>
      <c r="I5571" s="77">
        <v>3294000</v>
      </c>
      <c r="J5571" s="78" t="s">
        <v>5661</v>
      </c>
      <c r="K5571" s="41"/>
      <c r="L5571" s="42" t="s">
        <v>18041</v>
      </c>
      <c r="M5571" s="79">
        <v>760</v>
      </c>
      <c r="N5571" s="80">
        <v>3223000</v>
      </c>
      <c r="O5571" s="81" t="s">
        <v>5661</v>
      </c>
      <c r="P5571" s="77">
        <v>3223000</v>
      </c>
      <c r="Q5571" s="79">
        <v>791</v>
      </c>
      <c r="R5571" s="77">
        <v>3294000</v>
      </c>
      <c r="S5571" s="41" t="s">
        <v>5661</v>
      </c>
      <c r="T5571" s="41" t="s">
        <v>942</v>
      </c>
      <c r="U5571" s="41" t="s">
        <v>5662</v>
      </c>
      <c r="V5571" s="84"/>
      <c r="W5571" s="85"/>
      <c r="X5571" s="84" t="s">
        <v>644</v>
      </c>
      <c r="Y5571" s="84"/>
      <c r="Z5571" s="84" t="s">
        <v>665</v>
      </c>
      <c r="AA5571" s="62">
        <v>43294</v>
      </c>
    </row>
    <row r="5572" spans="1:27" ht="15.75" x14ac:dyDescent="0.25">
      <c r="A5572" s="76">
        <v>5570</v>
      </c>
      <c r="B5572" s="35" t="s">
        <v>18156</v>
      </c>
      <c r="C5572" s="35" t="s">
        <v>18157</v>
      </c>
      <c r="D5572" s="38" t="s">
        <v>18158</v>
      </c>
      <c r="E5572" s="83" t="s">
        <v>638</v>
      </c>
      <c r="F5572" s="35" t="s">
        <v>660</v>
      </c>
      <c r="G5572" s="35">
        <v>770</v>
      </c>
      <c r="H5572" s="32" t="s">
        <v>5660</v>
      </c>
      <c r="I5572" s="77">
        <v>3294000</v>
      </c>
      <c r="J5572" s="78" t="s">
        <v>5661</v>
      </c>
      <c r="K5572" s="41"/>
      <c r="L5572" s="42" t="s">
        <v>18041</v>
      </c>
      <c r="M5572" s="79">
        <v>760</v>
      </c>
      <c r="N5572" s="80">
        <v>3223000</v>
      </c>
      <c r="O5572" s="81" t="s">
        <v>5661</v>
      </c>
      <c r="P5572" s="77">
        <v>3223000</v>
      </c>
      <c r="Q5572" s="79">
        <v>791</v>
      </c>
      <c r="R5572" s="77">
        <v>3294000</v>
      </c>
      <c r="S5572" s="41" t="s">
        <v>5661</v>
      </c>
      <c r="T5572" s="41" t="s">
        <v>942</v>
      </c>
      <c r="U5572" s="41" t="s">
        <v>5662</v>
      </c>
      <c r="V5572" s="84"/>
      <c r="W5572" s="85"/>
      <c r="X5572" s="84" t="s">
        <v>644</v>
      </c>
      <c r="Y5572" s="84"/>
      <c r="Z5572" s="84" t="s">
        <v>665</v>
      </c>
      <c r="AA5572" s="62">
        <v>43294</v>
      </c>
    </row>
    <row r="5573" spans="1:27" ht="15.75" x14ac:dyDescent="0.25">
      <c r="A5573" s="76">
        <v>5571</v>
      </c>
      <c r="B5573" s="35" t="s">
        <v>18159</v>
      </c>
      <c r="C5573" s="35" t="s">
        <v>18160</v>
      </c>
      <c r="D5573" s="38" t="s">
        <v>18161</v>
      </c>
      <c r="E5573" s="83" t="s">
        <v>703</v>
      </c>
      <c r="F5573" s="35" t="s">
        <v>1304</v>
      </c>
      <c r="G5573" s="35">
        <v>770</v>
      </c>
      <c r="H5573" s="32" t="s">
        <v>5660</v>
      </c>
      <c r="I5573" s="77">
        <v>3294000</v>
      </c>
      <c r="J5573" s="78" t="s">
        <v>5661</v>
      </c>
      <c r="K5573" s="41"/>
      <c r="L5573" s="42" t="s">
        <v>18041</v>
      </c>
      <c r="M5573" s="79">
        <v>760</v>
      </c>
      <c r="N5573" s="80">
        <v>3223000</v>
      </c>
      <c r="O5573" s="81" t="s">
        <v>5661</v>
      </c>
      <c r="P5573" s="77">
        <v>3223000</v>
      </c>
      <c r="Q5573" s="79">
        <v>791</v>
      </c>
      <c r="R5573" s="77">
        <v>3294000</v>
      </c>
      <c r="S5573" s="41" t="s">
        <v>5661</v>
      </c>
      <c r="T5573" s="41" t="s">
        <v>942</v>
      </c>
      <c r="U5573" s="41" t="s">
        <v>5662</v>
      </c>
      <c r="V5573" s="84"/>
      <c r="W5573" s="85"/>
      <c r="X5573" s="84" t="s">
        <v>644</v>
      </c>
      <c r="Y5573" s="84"/>
      <c r="Z5573" s="84" t="s">
        <v>707</v>
      </c>
      <c r="AA5573" s="62">
        <v>43294</v>
      </c>
    </row>
    <row r="5574" spans="1:27" ht="15.75" x14ac:dyDescent="0.25">
      <c r="A5574" s="76">
        <v>5572</v>
      </c>
      <c r="B5574" s="35" t="s">
        <v>18162</v>
      </c>
      <c r="C5574" s="35" t="s">
        <v>18163</v>
      </c>
      <c r="D5574" s="38" t="s">
        <v>18164</v>
      </c>
      <c r="E5574" s="83" t="s">
        <v>638</v>
      </c>
      <c r="F5574" s="35" t="s">
        <v>660</v>
      </c>
      <c r="G5574" s="35">
        <v>860</v>
      </c>
      <c r="H5574" s="32" t="s">
        <v>5831</v>
      </c>
      <c r="I5574" s="77">
        <v>2183000</v>
      </c>
      <c r="J5574" s="78" t="s">
        <v>5832</v>
      </c>
      <c r="K5574" s="41"/>
      <c r="L5574" s="42" t="s">
        <v>18041</v>
      </c>
      <c r="M5574" s="79">
        <v>850</v>
      </c>
      <c r="N5574" s="80">
        <v>2088000</v>
      </c>
      <c r="O5574" s="81" t="s">
        <v>5832</v>
      </c>
      <c r="P5574" s="77">
        <v>2088000</v>
      </c>
      <c r="Q5574" s="79">
        <v>884</v>
      </c>
      <c r="R5574" s="77">
        <v>2183000</v>
      </c>
      <c r="S5574" s="41" t="s">
        <v>5826</v>
      </c>
      <c r="T5574" s="41" t="s">
        <v>942</v>
      </c>
      <c r="U5574" s="41" t="s">
        <v>5833</v>
      </c>
      <c r="V5574" s="84"/>
      <c r="W5574" s="85"/>
      <c r="X5574" s="84" t="s">
        <v>644</v>
      </c>
      <c r="Y5574" s="84"/>
      <c r="Z5574" s="84" t="s">
        <v>707</v>
      </c>
      <c r="AA5574" s="62">
        <v>43294</v>
      </c>
    </row>
    <row r="5575" spans="1:27" ht="15.75" x14ac:dyDescent="0.25">
      <c r="A5575" s="76">
        <v>5573</v>
      </c>
      <c r="B5575" s="35" t="s">
        <v>18165</v>
      </c>
      <c r="C5575" s="35" t="s">
        <v>18166</v>
      </c>
      <c r="D5575" s="38" t="s">
        <v>18167</v>
      </c>
      <c r="E5575" s="83" t="s">
        <v>703</v>
      </c>
      <c r="F5575" s="35" t="s">
        <v>1304</v>
      </c>
      <c r="G5575" s="35">
        <v>770</v>
      </c>
      <c r="H5575" s="32" t="s">
        <v>5660</v>
      </c>
      <c r="I5575" s="77">
        <v>3294000</v>
      </c>
      <c r="J5575" s="78" t="s">
        <v>5661</v>
      </c>
      <c r="K5575" s="41"/>
      <c r="L5575" s="42" t="s">
        <v>18041</v>
      </c>
      <c r="M5575" s="79">
        <v>760</v>
      </c>
      <c r="N5575" s="80">
        <v>3223000</v>
      </c>
      <c r="O5575" s="81" t="s">
        <v>5661</v>
      </c>
      <c r="P5575" s="77">
        <v>3223000</v>
      </c>
      <c r="Q5575" s="79">
        <v>791</v>
      </c>
      <c r="R5575" s="77">
        <v>3294000</v>
      </c>
      <c r="S5575" s="41" t="s">
        <v>5661</v>
      </c>
      <c r="T5575" s="41" t="s">
        <v>942</v>
      </c>
      <c r="U5575" s="41" t="s">
        <v>5662</v>
      </c>
      <c r="V5575" s="84"/>
      <c r="W5575" s="85"/>
      <c r="X5575" s="84" t="s">
        <v>644</v>
      </c>
      <c r="Y5575" s="84"/>
      <c r="Z5575" s="84" t="s">
        <v>665</v>
      </c>
      <c r="AA5575" s="62">
        <v>43294</v>
      </c>
    </row>
    <row r="5576" spans="1:27" ht="31.5" x14ac:dyDescent="0.25">
      <c r="A5576" s="76">
        <v>5574</v>
      </c>
      <c r="B5576" s="35" t="s">
        <v>18168</v>
      </c>
      <c r="C5576" s="35" t="s">
        <v>18169</v>
      </c>
      <c r="D5576" s="38" t="s">
        <v>18170</v>
      </c>
      <c r="E5576" s="83" t="s">
        <v>638</v>
      </c>
      <c r="F5576" s="35" t="s">
        <v>660</v>
      </c>
      <c r="G5576" s="35">
        <v>812</v>
      </c>
      <c r="H5576" s="32" t="s">
        <v>5811</v>
      </c>
      <c r="I5576" s="77">
        <v>1029000</v>
      </c>
      <c r="J5576" s="78" t="s">
        <v>5812</v>
      </c>
      <c r="K5576" s="41"/>
      <c r="L5576" s="42" t="s">
        <v>18041</v>
      </c>
      <c r="M5576" s="79">
        <v>802</v>
      </c>
      <c r="N5576" s="80">
        <v>1004000</v>
      </c>
      <c r="O5576" s="81" t="s">
        <v>5812</v>
      </c>
      <c r="P5576" s="77">
        <v>1004000</v>
      </c>
      <c r="Q5576" s="79">
        <v>833</v>
      </c>
      <c r="R5576" s="77">
        <v>1029000</v>
      </c>
      <c r="S5576" s="41" t="s">
        <v>5812</v>
      </c>
      <c r="T5576" s="41" t="s">
        <v>942</v>
      </c>
      <c r="U5576" s="41" t="s">
        <v>5813</v>
      </c>
      <c r="V5576" s="84"/>
      <c r="W5576" s="85"/>
      <c r="X5576" s="84" t="s">
        <v>644</v>
      </c>
      <c r="Y5576" s="84"/>
      <c r="Z5576" s="84" t="s">
        <v>665</v>
      </c>
      <c r="AA5576" s="62">
        <v>43294</v>
      </c>
    </row>
    <row r="5577" spans="1:27" ht="15.75" x14ac:dyDescent="0.25">
      <c r="A5577" s="76">
        <v>5575</v>
      </c>
      <c r="B5577" s="35" t="s">
        <v>18171</v>
      </c>
      <c r="C5577" s="35" t="s">
        <v>18172</v>
      </c>
      <c r="D5577" s="38" t="s">
        <v>5816</v>
      </c>
      <c r="E5577" s="83" t="s">
        <v>638</v>
      </c>
      <c r="F5577" s="35" t="s">
        <v>1385</v>
      </c>
      <c r="G5577" s="35">
        <v>812</v>
      </c>
      <c r="H5577" s="32" t="s">
        <v>5811</v>
      </c>
      <c r="I5577" s="77">
        <v>1029000</v>
      </c>
      <c r="J5577" s="78" t="s">
        <v>5812</v>
      </c>
      <c r="K5577" s="41"/>
      <c r="L5577" s="42" t="s">
        <v>18041</v>
      </c>
      <c r="M5577" s="79">
        <v>802</v>
      </c>
      <c r="N5577" s="80">
        <v>1004000</v>
      </c>
      <c r="O5577" s="81" t="s">
        <v>5812</v>
      </c>
      <c r="P5577" s="77">
        <v>1004000</v>
      </c>
      <c r="Q5577" s="79">
        <v>833</v>
      </c>
      <c r="R5577" s="77">
        <v>1029000</v>
      </c>
      <c r="S5577" s="41" t="s">
        <v>5812</v>
      </c>
      <c r="T5577" s="41" t="s">
        <v>942</v>
      </c>
      <c r="U5577" s="41" t="s">
        <v>5813</v>
      </c>
      <c r="V5577" s="84"/>
      <c r="W5577" s="85"/>
      <c r="X5577" s="84" t="s">
        <v>644</v>
      </c>
      <c r="Y5577" s="84"/>
      <c r="Z5577" s="84" t="s">
        <v>665</v>
      </c>
      <c r="AA5577" s="62">
        <v>43294</v>
      </c>
    </row>
    <row r="5578" spans="1:27" ht="15.75" x14ac:dyDescent="0.25">
      <c r="A5578" s="76">
        <v>5576</v>
      </c>
      <c r="B5578" s="35" t="s">
        <v>18173</v>
      </c>
      <c r="C5578" s="35" t="s">
        <v>18174</v>
      </c>
      <c r="D5578" s="38" t="s">
        <v>18175</v>
      </c>
      <c r="E5578" s="83" t="s">
        <v>638</v>
      </c>
      <c r="F5578" s="35" t="s">
        <v>5745</v>
      </c>
      <c r="G5578" s="35">
        <v>872</v>
      </c>
      <c r="H5578" s="32" t="s">
        <v>18176</v>
      </c>
      <c r="I5578" s="77">
        <v>596000</v>
      </c>
      <c r="J5578" s="78"/>
      <c r="K5578" s="41"/>
      <c r="L5578" s="42" t="s">
        <v>18041</v>
      </c>
      <c r="M5578" s="79">
        <v>862</v>
      </c>
      <c r="N5578" s="80">
        <v>590000</v>
      </c>
      <c r="O5578" s="81"/>
      <c r="P5578" s="77">
        <v>590000</v>
      </c>
      <c r="Q5578" s="79">
        <v>896</v>
      </c>
      <c r="R5578" s="77">
        <v>596000</v>
      </c>
      <c r="S5578" s="41"/>
      <c r="T5578" s="41" t="s">
        <v>942</v>
      </c>
      <c r="U5578" s="41" t="s">
        <v>18177</v>
      </c>
      <c r="V5578" s="84"/>
      <c r="W5578" s="85"/>
      <c r="X5578" s="84" t="s">
        <v>644</v>
      </c>
      <c r="Y5578" s="84"/>
      <c r="Z5578" s="84" t="s">
        <v>707</v>
      </c>
      <c r="AA5578" s="62">
        <v>43294</v>
      </c>
    </row>
    <row r="5579" spans="1:27" ht="15.75" x14ac:dyDescent="0.25">
      <c r="A5579" s="76">
        <v>5577</v>
      </c>
      <c r="B5579" s="35" t="s">
        <v>18178</v>
      </c>
      <c r="C5579" s="35" t="s">
        <v>18179</v>
      </c>
      <c r="D5579" s="38" t="s">
        <v>18180</v>
      </c>
      <c r="E5579" s="83" t="s">
        <v>638</v>
      </c>
      <c r="F5579" s="35" t="s">
        <v>1385</v>
      </c>
      <c r="G5579" s="35">
        <v>812</v>
      </c>
      <c r="H5579" s="32" t="s">
        <v>5811</v>
      </c>
      <c r="I5579" s="77">
        <v>1029000</v>
      </c>
      <c r="J5579" s="78" t="s">
        <v>5812</v>
      </c>
      <c r="K5579" s="41"/>
      <c r="L5579" s="42" t="s">
        <v>18041</v>
      </c>
      <c r="M5579" s="79">
        <v>802</v>
      </c>
      <c r="N5579" s="80">
        <v>1004000</v>
      </c>
      <c r="O5579" s="81" t="s">
        <v>5812</v>
      </c>
      <c r="P5579" s="77">
        <v>1004000</v>
      </c>
      <c r="Q5579" s="79">
        <v>833</v>
      </c>
      <c r="R5579" s="77">
        <v>1029000</v>
      </c>
      <c r="S5579" s="41" t="s">
        <v>5812</v>
      </c>
      <c r="T5579" s="41" t="s">
        <v>942</v>
      </c>
      <c r="U5579" s="41" t="s">
        <v>5813</v>
      </c>
      <c r="V5579" s="84"/>
      <c r="W5579" s="85"/>
      <c r="X5579" s="84" t="s">
        <v>644</v>
      </c>
      <c r="Y5579" s="84"/>
      <c r="Z5579" s="84" t="s">
        <v>707</v>
      </c>
      <c r="AA5579" s="62">
        <v>43294</v>
      </c>
    </row>
    <row r="5580" spans="1:27" ht="31.5" x14ac:dyDescent="0.25">
      <c r="A5580" s="76">
        <v>5578</v>
      </c>
      <c r="B5580" s="35" t="s">
        <v>18181</v>
      </c>
      <c r="C5580" s="35" t="s">
        <v>18182</v>
      </c>
      <c r="D5580" s="38" t="s">
        <v>18183</v>
      </c>
      <c r="E5580" s="83" t="s">
        <v>638</v>
      </c>
      <c r="F5580" s="35" t="s">
        <v>1385</v>
      </c>
      <c r="G5580" s="35">
        <v>834</v>
      </c>
      <c r="H5580" s="32" t="s">
        <v>16799</v>
      </c>
      <c r="I5580" s="77">
        <v>829000</v>
      </c>
      <c r="J5580" s="78"/>
      <c r="K5580" s="41"/>
      <c r="L5580" s="42" t="s">
        <v>18041</v>
      </c>
      <c r="M5580" s="79">
        <v>824</v>
      </c>
      <c r="N5580" s="80">
        <v>804000</v>
      </c>
      <c r="O5580" s="81"/>
      <c r="P5580" s="77">
        <v>804000</v>
      </c>
      <c r="Q5580" s="79">
        <v>856</v>
      </c>
      <c r="R5580" s="77">
        <v>829000</v>
      </c>
      <c r="S5580" s="41"/>
      <c r="T5580" s="41" t="s">
        <v>942</v>
      </c>
      <c r="U5580" s="41" t="s">
        <v>16800</v>
      </c>
      <c r="V5580" s="84"/>
      <c r="W5580" s="85"/>
      <c r="X5580" s="84" t="s">
        <v>644</v>
      </c>
      <c r="Y5580" s="84"/>
      <c r="Z5580" s="84" t="s">
        <v>665</v>
      </c>
      <c r="AA5580" s="62">
        <v>43294</v>
      </c>
    </row>
    <row r="5581" spans="1:27" ht="31.5" x14ac:dyDescent="0.25">
      <c r="A5581" s="76">
        <v>5579</v>
      </c>
      <c r="B5581" s="35" t="s">
        <v>18184</v>
      </c>
      <c r="C5581" s="35" t="s">
        <v>18182</v>
      </c>
      <c r="D5581" s="38" t="s">
        <v>18183</v>
      </c>
      <c r="E5581" s="83" t="s">
        <v>638</v>
      </c>
      <c r="F5581" s="35" t="s">
        <v>1385</v>
      </c>
      <c r="G5581" s="35">
        <v>818</v>
      </c>
      <c r="H5581" s="32" t="s">
        <v>18185</v>
      </c>
      <c r="I5581" s="77">
        <v>1459000</v>
      </c>
      <c r="J5581" s="78" t="s">
        <v>5826</v>
      </c>
      <c r="K5581" s="41"/>
      <c r="L5581" s="42" t="s">
        <v>18041</v>
      </c>
      <c r="M5581" s="79">
        <v>808</v>
      </c>
      <c r="N5581" s="80">
        <v>1416000</v>
      </c>
      <c r="O5581" s="81" t="s">
        <v>5826</v>
      </c>
      <c r="P5581" s="77">
        <v>1416000</v>
      </c>
      <c r="Q5581" s="79">
        <v>839</v>
      </c>
      <c r="R5581" s="77">
        <v>1459000</v>
      </c>
      <c r="S5581" s="41" t="s">
        <v>5826</v>
      </c>
      <c r="T5581" s="41" t="s">
        <v>942</v>
      </c>
      <c r="U5581" s="41" t="s">
        <v>18186</v>
      </c>
      <c r="V5581" s="84"/>
      <c r="W5581" s="85"/>
      <c r="X5581" s="84" t="s">
        <v>644</v>
      </c>
      <c r="Y5581" s="84"/>
      <c r="Z5581" s="84" t="s">
        <v>665</v>
      </c>
      <c r="AA5581" s="62">
        <v>43294</v>
      </c>
    </row>
    <row r="5582" spans="1:27" ht="31.5" x14ac:dyDescent="0.25">
      <c r="A5582" s="76">
        <v>5580</v>
      </c>
      <c r="B5582" s="35" t="s">
        <v>18187</v>
      </c>
      <c r="C5582" s="35" t="s">
        <v>18182</v>
      </c>
      <c r="D5582" s="38" t="s">
        <v>18183</v>
      </c>
      <c r="E5582" s="83" t="s">
        <v>638</v>
      </c>
      <c r="F5582" s="35" t="s">
        <v>1385</v>
      </c>
      <c r="G5582" s="35">
        <v>819</v>
      </c>
      <c r="H5582" s="32" t="s">
        <v>18188</v>
      </c>
      <c r="I5582" s="77">
        <v>949000</v>
      </c>
      <c r="J5582" s="78" t="s">
        <v>5826</v>
      </c>
      <c r="K5582" s="41"/>
      <c r="L5582" s="42" t="s">
        <v>18041</v>
      </c>
      <c r="M5582" s="79">
        <v>809</v>
      </c>
      <c r="N5582" s="80">
        <v>915000</v>
      </c>
      <c r="O5582" s="81" t="s">
        <v>5826</v>
      </c>
      <c r="P5582" s="77">
        <v>915000</v>
      </c>
      <c r="Q5582" s="79">
        <v>840</v>
      </c>
      <c r="R5582" s="77">
        <v>949000</v>
      </c>
      <c r="S5582" s="41" t="s">
        <v>5826</v>
      </c>
      <c r="T5582" s="41" t="s">
        <v>942</v>
      </c>
      <c r="U5582" s="41" t="s">
        <v>18189</v>
      </c>
      <c r="V5582" s="84"/>
      <c r="W5582" s="85"/>
      <c r="X5582" s="84" t="s">
        <v>644</v>
      </c>
      <c r="Y5582" s="84"/>
      <c r="Z5582" s="84" t="s">
        <v>665</v>
      </c>
      <c r="AA5582" s="62">
        <v>43294</v>
      </c>
    </row>
    <row r="5583" spans="1:27" ht="31.5" x14ac:dyDescent="0.25">
      <c r="A5583" s="76">
        <v>5581</v>
      </c>
      <c r="B5583" s="35" t="s">
        <v>18190</v>
      </c>
      <c r="C5583" s="35" t="s">
        <v>18191</v>
      </c>
      <c r="D5583" s="38" t="s">
        <v>18192</v>
      </c>
      <c r="E5583" s="83" t="s">
        <v>638</v>
      </c>
      <c r="F5583" s="35" t="s">
        <v>1385</v>
      </c>
      <c r="G5583" s="35">
        <v>818</v>
      </c>
      <c r="H5583" s="32" t="s">
        <v>18185</v>
      </c>
      <c r="I5583" s="77">
        <v>1459000</v>
      </c>
      <c r="J5583" s="78" t="s">
        <v>5826</v>
      </c>
      <c r="K5583" s="41"/>
      <c r="L5583" s="42" t="s">
        <v>18041</v>
      </c>
      <c r="M5583" s="79">
        <v>808</v>
      </c>
      <c r="N5583" s="80">
        <v>1416000</v>
      </c>
      <c r="O5583" s="81" t="s">
        <v>5826</v>
      </c>
      <c r="P5583" s="77">
        <v>1416000</v>
      </c>
      <c r="Q5583" s="79">
        <v>839</v>
      </c>
      <c r="R5583" s="77">
        <v>1459000</v>
      </c>
      <c r="S5583" s="41" t="s">
        <v>5826</v>
      </c>
      <c r="T5583" s="41" t="s">
        <v>942</v>
      </c>
      <c r="U5583" s="41" t="s">
        <v>18186</v>
      </c>
      <c r="V5583" s="84"/>
      <c r="W5583" s="85"/>
      <c r="X5583" s="84" t="s">
        <v>644</v>
      </c>
      <c r="Y5583" s="84"/>
      <c r="Z5583" s="84" t="s">
        <v>665</v>
      </c>
      <c r="AA5583" s="62">
        <v>43294</v>
      </c>
    </row>
    <row r="5584" spans="1:27" ht="31.5" x14ac:dyDescent="0.25">
      <c r="A5584" s="76">
        <v>5582</v>
      </c>
      <c r="B5584" s="35" t="s">
        <v>18193</v>
      </c>
      <c r="C5584" s="35" t="s">
        <v>18191</v>
      </c>
      <c r="D5584" s="38" t="s">
        <v>18192</v>
      </c>
      <c r="E5584" s="83" t="s">
        <v>638</v>
      </c>
      <c r="F5584" s="35" t="s">
        <v>1385</v>
      </c>
      <c r="G5584" s="35">
        <v>819</v>
      </c>
      <c r="H5584" s="32" t="s">
        <v>18188</v>
      </c>
      <c r="I5584" s="77">
        <v>949000</v>
      </c>
      <c r="J5584" s="78" t="s">
        <v>5826</v>
      </c>
      <c r="K5584" s="41"/>
      <c r="L5584" s="42" t="s">
        <v>18041</v>
      </c>
      <c r="M5584" s="79">
        <v>809</v>
      </c>
      <c r="N5584" s="80">
        <v>915000</v>
      </c>
      <c r="O5584" s="81" t="s">
        <v>5826</v>
      </c>
      <c r="P5584" s="77">
        <v>915000</v>
      </c>
      <c r="Q5584" s="79">
        <v>840</v>
      </c>
      <c r="R5584" s="77">
        <v>949000</v>
      </c>
      <c r="S5584" s="41" t="s">
        <v>5826</v>
      </c>
      <c r="T5584" s="41" t="s">
        <v>942</v>
      </c>
      <c r="U5584" s="41" t="s">
        <v>18189</v>
      </c>
      <c r="V5584" s="84"/>
      <c r="W5584" s="85"/>
      <c r="X5584" s="84" t="s">
        <v>644</v>
      </c>
      <c r="Y5584" s="84"/>
      <c r="Z5584" s="84" t="s">
        <v>665</v>
      </c>
      <c r="AA5584" s="62">
        <v>43294</v>
      </c>
    </row>
    <row r="5585" spans="1:27" ht="31.5" x14ac:dyDescent="0.25">
      <c r="A5585" s="76">
        <v>5583</v>
      </c>
      <c r="B5585" s="35" t="s">
        <v>18194</v>
      </c>
      <c r="C5585" s="35" t="s">
        <v>18191</v>
      </c>
      <c r="D5585" s="38" t="s">
        <v>18192</v>
      </c>
      <c r="E5585" s="83" t="s">
        <v>638</v>
      </c>
      <c r="F5585" s="35" t="s">
        <v>1385</v>
      </c>
      <c r="G5585" s="35">
        <v>834</v>
      </c>
      <c r="H5585" s="32" t="s">
        <v>16799</v>
      </c>
      <c r="I5585" s="77">
        <v>829000</v>
      </c>
      <c r="J5585" s="78"/>
      <c r="K5585" s="41"/>
      <c r="L5585" s="42" t="s">
        <v>18041</v>
      </c>
      <c r="M5585" s="79">
        <v>824</v>
      </c>
      <c r="N5585" s="80">
        <v>804000</v>
      </c>
      <c r="O5585" s="81"/>
      <c r="P5585" s="77">
        <v>804000</v>
      </c>
      <c r="Q5585" s="79">
        <v>856</v>
      </c>
      <c r="R5585" s="77">
        <v>829000</v>
      </c>
      <c r="S5585" s="41"/>
      <c r="T5585" s="41" t="s">
        <v>942</v>
      </c>
      <c r="U5585" s="41" t="s">
        <v>16800</v>
      </c>
      <c r="V5585" s="84"/>
      <c r="W5585" s="85"/>
      <c r="X5585" s="84" t="s">
        <v>644</v>
      </c>
      <c r="Y5585" s="84"/>
      <c r="Z5585" s="84" t="s">
        <v>665</v>
      </c>
      <c r="AA5585" s="62">
        <v>43294</v>
      </c>
    </row>
    <row r="5586" spans="1:27" ht="15.75" x14ac:dyDescent="0.25">
      <c r="A5586" s="76">
        <v>5584</v>
      </c>
      <c r="B5586" s="35" t="s">
        <v>18195</v>
      </c>
      <c r="C5586" s="35" t="s">
        <v>18196</v>
      </c>
      <c r="D5586" s="38" t="s">
        <v>18197</v>
      </c>
      <c r="E5586" s="83" t="s">
        <v>703</v>
      </c>
      <c r="F5586" s="35" t="s">
        <v>1385</v>
      </c>
      <c r="G5586" s="35">
        <v>772</v>
      </c>
      <c r="H5586" s="32" t="s">
        <v>18198</v>
      </c>
      <c r="I5586" s="77">
        <v>1029000</v>
      </c>
      <c r="J5586" s="78" t="s">
        <v>5826</v>
      </c>
      <c r="K5586" s="41"/>
      <c r="L5586" s="42" t="s">
        <v>18041</v>
      </c>
      <c r="M5586" s="79">
        <v>762</v>
      </c>
      <c r="N5586" s="80">
        <v>1004000</v>
      </c>
      <c r="O5586" s="81" t="s">
        <v>5826</v>
      </c>
      <c r="P5586" s="77">
        <v>1004000</v>
      </c>
      <c r="Q5586" s="79">
        <v>793</v>
      </c>
      <c r="R5586" s="77">
        <v>1029000</v>
      </c>
      <c r="S5586" s="41" t="s">
        <v>5826</v>
      </c>
      <c r="T5586" s="41" t="s">
        <v>942</v>
      </c>
      <c r="U5586" s="41" t="s">
        <v>18199</v>
      </c>
      <c r="V5586" s="84"/>
      <c r="W5586" s="85"/>
      <c r="X5586" s="84" t="s">
        <v>644</v>
      </c>
      <c r="Y5586" s="84"/>
      <c r="Z5586" s="84" t="s">
        <v>665</v>
      </c>
      <c r="AA5586" s="62">
        <v>43294</v>
      </c>
    </row>
    <row r="5587" spans="1:27" ht="15.75" x14ac:dyDescent="0.25">
      <c r="A5587" s="76">
        <v>5585</v>
      </c>
      <c r="B5587" s="35" t="s">
        <v>18200</v>
      </c>
      <c r="C5587" s="35" t="s">
        <v>18201</v>
      </c>
      <c r="D5587" s="38" t="s">
        <v>5819</v>
      </c>
      <c r="E5587" s="83" t="s">
        <v>638</v>
      </c>
      <c r="F5587" s="35" t="s">
        <v>1385</v>
      </c>
      <c r="G5587" s="35">
        <v>773</v>
      </c>
      <c r="H5587" s="32" t="s">
        <v>5820</v>
      </c>
      <c r="I5587" s="77">
        <v>759000</v>
      </c>
      <c r="J5587" s="78"/>
      <c r="K5587" s="41"/>
      <c r="L5587" s="42" t="s">
        <v>18041</v>
      </c>
      <c r="M5587" s="79">
        <v>763</v>
      </c>
      <c r="N5587" s="80">
        <v>734000</v>
      </c>
      <c r="O5587" s="81"/>
      <c r="P5587" s="77">
        <v>734000</v>
      </c>
      <c r="Q5587" s="79">
        <v>794</v>
      </c>
      <c r="R5587" s="77">
        <v>759000</v>
      </c>
      <c r="S5587" s="41"/>
      <c r="T5587" s="41" t="s">
        <v>942</v>
      </c>
      <c r="U5587" s="41" t="s">
        <v>5821</v>
      </c>
      <c r="V5587" s="84"/>
      <c r="W5587" s="85"/>
      <c r="X5587" s="84" t="s">
        <v>644</v>
      </c>
      <c r="Y5587" s="84"/>
      <c r="Z5587" s="84" t="s">
        <v>665</v>
      </c>
      <c r="AA5587" s="62">
        <v>43294</v>
      </c>
    </row>
    <row r="5588" spans="1:27" ht="31.5" x14ac:dyDescent="0.25">
      <c r="A5588" s="76">
        <v>5586</v>
      </c>
      <c r="B5588" s="35" t="s">
        <v>18202</v>
      </c>
      <c r="C5588" s="35" t="s">
        <v>18203</v>
      </c>
      <c r="D5588" s="38" t="s">
        <v>5824</v>
      </c>
      <c r="E5588" s="83" t="s">
        <v>638</v>
      </c>
      <c r="F5588" s="35" t="s">
        <v>1385</v>
      </c>
      <c r="G5588" s="35">
        <v>771</v>
      </c>
      <c r="H5588" s="32" t="s">
        <v>5825</v>
      </c>
      <c r="I5588" s="77">
        <v>1228000</v>
      </c>
      <c r="J5588" s="78" t="s">
        <v>5826</v>
      </c>
      <c r="K5588" s="41"/>
      <c r="L5588" s="42" t="s">
        <v>18041</v>
      </c>
      <c r="M5588" s="79">
        <v>761</v>
      </c>
      <c r="N5588" s="80">
        <v>1177000</v>
      </c>
      <c r="O5588" s="81" t="s">
        <v>5826</v>
      </c>
      <c r="P5588" s="77">
        <v>1177000</v>
      </c>
      <c r="Q5588" s="79">
        <v>792</v>
      </c>
      <c r="R5588" s="77">
        <v>1228000</v>
      </c>
      <c r="S5588" s="41" t="s">
        <v>5826</v>
      </c>
      <c r="T5588" s="41" t="s">
        <v>942</v>
      </c>
      <c r="U5588" s="41" t="s">
        <v>5827</v>
      </c>
      <c r="V5588" s="84"/>
      <c r="W5588" s="85"/>
      <c r="X5588" s="84" t="s">
        <v>644</v>
      </c>
      <c r="Y5588" s="84"/>
      <c r="Z5588" s="84" t="s">
        <v>665</v>
      </c>
      <c r="AA5588" s="62">
        <v>43294</v>
      </c>
    </row>
    <row r="5589" spans="1:27" ht="15.75" x14ac:dyDescent="0.25">
      <c r="A5589" s="76">
        <v>5587</v>
      </c>
      <c r="B5589" s="35" t="s">
        <v>18204</v>
      </c>
      <c r="C5589" s="35" t="s">
        <v>18205</v>
      </c>
      <c r="D5589" s="38" t="s">
        <v>18206</v>
      </c>
      <c r="E5589" s="83" t="s">
        <v>638</v>
      </c>
      <c r="F5589" s="35" t="s">
        <v>1304</v>
      </c>
      <c r="G5589" s="35">
        <v>860</v>
      </c>
      <c r="H5589" s="32" t="s">
        <v>5831</v>
      </c>
      <c r="I5589" s="77">
        <v>2183000</v>
      </c>
      <c r="J5589" s="78" t="s">
        <v>5832</v>
      </c>
      <c r="K5589" s="41"/>
      <c r="L5589" s="42" t="s">
        <v>18041</v>
      </c>
      <c r="M5589" s="79">
        <v>850</v>
      </c>
      <c r="N5589" s="80">
        <v>2088000</v>
      </c>
      <c r="O5589" s="81" t="s">
        <v>5832</v>
      </c>
      <c r="P5589" s="77">
        <v>2088000</v>
      </c>
      <c r="Q5589" s="79">
        <v>884</v>
      </c>
      <c r="R5589" s="77">
        <v>2183000</v>
      </c>
      <c r="S5589" s="41" t="s">
        <v>5826</v>
      </c>
      <c r="T5589" s="41" t="s">
        <v>942</v>
      </c>
      <c r="U5589" s="41" t="s">
        <v>5833</v>
      </c>
      <c r="V5589" s="84"/>
      <c r="W5589" s="85"/>
      <c r="X5589" s="84" t="s">
        <v>644</v>
      </c>
      <c r="Y5589" s="84"/>
      <c r="Z5589" s="84" t="s">
        <v>665</v>
      </c>
      <c r="AA5589" s="62">
        <v>43294</v>
      </c>
    </row>
    <row r="5590" spans="1:27" ht="15.75" x14ac:dyDescent="0.25">
      <c r="A5590" s="76">
        <v>5588</v>
      </c>
      <c r="B5590" s="35" t="s">
        <v>18207</v>
      </c>
      <c r="C5590" s="35" t="s">
        <v>18208</v>
      </c>
      <c r="D5590" s="38" t="s">
        <v>5836</v>
      </c>
      <c r="E5590" s="83" t="s">
        <v>638</v>
      </c>
      <c r="F5590" s="35" t="s">
        <v>1385</v>
      </c>
      <c r="G5590" s="35">
        <v>791</v>
      </c>
      <c r="H5590" s="32" t="s">
        <v>5836</v>
      </c>
      <c r="I5590" s="77">
        <v>879000</v>
      </c>
      <c r="J5590" s="78"/>
      <c r="K5590" s="41"/>
      <c r="L5590" s="42" t="s">
        <v>18041</v>
      </c>
      <c r="M5590" s="79">
        <v>781</v>
      </c>
      <c r="N5590" s="80">
        <v>845000</v>
      </c>
      <c r="O5590" s="81"/>
      <c r="P5590" s="77">
        <v>845000</v>
      </c>
      <c r="Q5590" s="79">
        <v>812</v>
      </c>
      <c r="R5590" s="77">
        <v>879000</v>
      </c>
      <c r="S5590" s="41"/>
      <c r="T5590" s="41" t="s">
        <v>942</v>
      </c>
      <c r="U5590" s="41" t="s">
        <v>5837</v>
      </c>
      <c r="V5590" s="84"/>
      <c r="W5590" s="85"/>
      <c r="X5590" s="84" t="s">
        <v>644</v>
      </c>
      <c r="Y5590" s="84"/>
      <c r="Z5590" s="84" t="s">
        <v>665</v>
      </c>
      <c r="AA5590" s="62">
        <v>43294</v>
      </c>
    </row>
    <row r="5591" spans="1:27" ht="15.75" x14ac:dyDescent="0.25">
      <c r="A5591" s="76">
        <v>5589</v>
      </c>
      <c r="B5591" s="35" t="s">
        <v>18209</v>
      </c>
      <c r="C5591" s="35" t="s">
        <v>18210</v>
      </c>
      <c r="D5591" s="38" t="s">
        <v>5840</v>
      </c>
      <c r="E5591" s="83" t="s">
        <v>638</v>
      </c>
      <c r="F5591" s="35" t="s">
        <v>1385</v>
      </c>
      <c r="G5591" s="35">
        <v>791</v>
      </c>
      <c r="H5591" s="32" t="s">
        <v>5836</v>
      </c>
      <c r="I5591" s="77">
        <v>879000</v>
      </c>
      <c r="J5591" s="78"/>
      <c r="K5591" s="41"/>
      <c r="L5591" s="42" t="s">
        <v>18041</v>
      </c>
      <c r="M5591" s="79">
        <v>781</v>
      </c>
      <c r="N5591" s="80">
        <v>845000</v>
      </c>
      <c r="O5591" s="81"/>
      <c r="P5591" s="77">
        <v>845000</v>
      </c>
      <c r="Q5591" s="79">
        <v>812</v>
      </c>
      <c r="R5591" s="77">
        <v>879000</v>
      </c>
      <c r="S5591" s="41"/>
      <c r="T5591" s="41" t="s">
        <v>942</v>
      </c>
      <c r="U5591" s="41" t="s">
        <v>5837</v>
      </c>
      <c r="V5591" s="84"/>
      <c r="W5591" s="85"/>
      <c r="X5591" s="84" t="s">
        <v>644</v>
      </c>
      <c r="Y5591" s="84"/>
      <c r="Z5591" s="84" t="s">
        <v>665</v>
      </c>
      <c r="AA5591" s="62">
        <v>43294</v>
      </c>
    </row>
    <row r="5592" spans="1:27" ht="15.75" x14ac:dyDescent="0.25">
      <c r="A5592" s="76">
        <v>5590</v>
      </c>
      <c r="B5592" s="35" t="s">
        <v>18211</v>
      </c>
      <c r="C5592" s="35" t="s">
        <v>18212</v>
      </c>
      <c r="D5592" s="38" t="s">
        <v>5843</v>
      </c>
      <c r="E5592" s="83" t="s">
        <v>638</v>
      </c>
      <c r="F5592" s="35" t="s">
        <v>660</v>
      </c>
      <c r="G5592" s="35">
        <v>793</v>
      </c>
      <c r="H5592" s="32" t="s">
        <v>5843</v>
      </c>
      <c r="I5592" s="77">
        <v>1097000</v>
      </c>
      <c r="J5592" s="78"/>
      <c r="K5592" s="41"/>
      <c r="L5592" s="42" t="s">
        <v>18041</v>
      </c>
      <c r="M5592" s="79">
        <v>783</v>
      </c>
      <c r="N5592" s="80">
        <v>1060000</v>
      </c>
      <c r="O5592" s="81"/>
      <c r="P5592" s="77">
        <v>1060000</v>
      </c>
      <c r="Q5592" s="79">
        <v>814</v>
      </c>
      <c r="R5592" s="77">
        <v>1097000</v>
      </c>
      <c r="S5592" s="41"/>
      <c r="T5592" s="41" t="s">
        <v>942</v>
      </c>
      <c r="U5592" s="41" t="s">
        <v>5844</v>
      </c>
      <c r="V5592" s="84"/>
      <c r="W5592" s="85"/>
      <c r="X5592" s="84" t="s">
        <v>644</v>
      </c>
      <c r="Y5592" s="84"/>
      <c r="Z5592" s="84" t="s">
        <v>665</v>
      </c>
      <c r="AA5592" s="62">
        <v>43294</v>
      </c>
    </row>
    <row r="5593" spans="1:27" ht="31.5" x14ac:dyDescent="0.25">
      <c r="A5593" s="76">
        <v>5591</v>
      </c>
      <c r="B5593" s="35" t="s">
        <v>18213</v>
      </c>
      <c r="C5593" s="35" t="s">
        <v>18214</v>
      </c>
      <c r="D5593" s="38" t="s">
        <v>18215</v>
      </c>
      <c r="E5593" s="83" t="s">
        <v>638</v>
      </c>
      <c r="F5593" s="35" t="s">
        <v>660</v>
      </c>
      <c r="G5593" s="35">
        <v>743</v>
      </c>
      <c r="H5593" s="32" t="s">
        <v>5699</v>
      </c>
      <c r="I5593" s="77">
        <v>1224000</v>
      </c>
      <c r="J5593" s="78" t="s">
        <v>5700</v>
      </c>
      <c r="K5593" s="41"/>
      <c r="L5593" s="42" t="s">
        <v>18041</v>
      </c>
      <c r="M5593" s="79">
        <v>733</v>
      </c>
      <c r="N5593" s="80">
        <v>1200000</v>
      </c>
      <c r="O5593" s="81" t="s">
        <v>5700</v>
      </c>
      <c r="P5593" s="77">
        <v>1200000</v>
      </c>
      <c r="Q5593" s="79">
        <v>764</v>
      </c>
      <c r="R5593" s="77">
        <v>1224000</v>
      </c>
      <c r="S5593" s="41" t="s">
        <v>5700</v>
      </c>
      <c r="T5593" s="41" t="s">
        <v>942</v>
      </c>
      <c r="U5593" s="41" t="s">
        <v>5701</v>
      </c>
      <c r="V5593" s="84"/>
      <c r="W5593" s="85"/>
      <c r="X5593" s="84" t="s">
        <v>644</v>
      </c>
      <c r="Y5593" s="84"/>
      <c r="Z5593" s="84" t="s">
        <v>707</v>
      </c>
      <c r="AA5593" s="62">
        <v>43294</v>
      </c>
    </row>
    <row r="5594" spans="1:27" ht="31.5" x14ac:dyDescent="0.25">
      <c r="A5594" s="76">
        <v>5592</v>
      </c>
      <c r="B5594" s="35" t="s">
        <v>18216</v>
      </c>
      <c r="C5594" s="35" t="s">
        <v>18217</v>
      </c>
      <c r="D5594" s="38" t="s">
        <v>18218</v>
      </c>
      <c r="E5594" s="83" t="s">
        <v>638</v>
      </c>
      <c r="F5594" s="35" t="s">
        <v>660</v>
      </c>
      <c r="G5594" s="35">
        <v>817</v>
      </c>
      <c r="H5594" s="32" t="s">
        <v>5790</v>
      </c>
      <c r="I5594" s="77">
        <v>922000</v>
      </c>
      <c r="J5594" s="78" t="s">
        <v>5791</v>
      </c>
      <c r="K5594" s="41"/>
      <c r="L5594" s="42" t="s">
        <v>18041</v>
      </c>
      <c r="M5594" s="79">
        <v>807</v>
      </c>
      <c r="N5594" s="80">
        <v>895000</v>
      </c>
      <c r="O5594" s="81" t="s">
        <v>5791</v>
      </c>
      <c r="P5594" s="77">
        <v>895000</v>
      </c>
      <c r="Q5594" s="79">
        <v>838</v>
      </c>
      <c r="R5594" s="77">
        <v>922000</v>
      </c>
      <c r="S5594" s="41" t="s">
        <v>5791</v>
      </c>
      <c r="T5594" s="41" t="s">
        <v>942</v>
      </c>
      <c r="U5594" s="41" t="s">
        <v>5792</v>
      </c>
      <c r="V5594" s="84"/>
      <c r="W5594" s="85"/>
      <c r="X5594" s="84" t="s">
        <v>644</v>
      </c>
      <c r="Y5594" s="84"/>
      <c r="Z5594" s="84" t="s">
        <v>707</v>
      </c>
      <c r="AA5594" s="62">
        <v>43294</v>
      </c>
    </row>
    <row r="5595" spans="1:27" ht="31.5" x14ac:dyDescent="0.25">
      <c r="A5595" s="76">
        <v>5593</v>
      </c>
      <c r="B5595" s="35" t="s">
        <v>18219</v>
      </c>
      <c r="C5595" s="35" t="s">
        <v>18220</v>
      </c>
      <c r="D5595" s="38" t="s">
        <v>18221</v>
      </c>
      <c r="E5595" s="83" t="s">
        <v>638</v>
      </c>
      <c r="F5595" s="35" t="s">
        <v>660</v>
      </c>
      <c r="G5595" s="35">
        <v>838</v>
      </c>
      <c r="H5595" s="32" t="s">
        <v>5848</v>
      </c>
      <c r="I5595" s="77">
        <v>1097000</v>
      </c>
      <c r="J5595" s="78"/>
      <c r="K5595" s="41"/>
      <c r="L5595" s="42" t="s">
        <v>18041</v>
      </c>
      <c r="M5595" s="79">
        <v>828</v>
      </c>
      <c r="N5595" s="80">
        <v>1060000</v>
      </c>
      <c r="O5595" s="81"/>
      <c r="P5595" s="77">
        <v>1060000</v>
      </c>
      <c r="Q5595" s="79">
        <v>860</v>
      </c>
      <c r="R5595" s="77">
        <v>1097000</v>
      </c>
      <c r="S5595" s="41"/>
      <c r="T5595" s="41" t="s">
        <v>942</v>
      </c>
      <c r="U5595" s="41" t="s">
        <v>5849</v>
      </c>
      <c r="V5595" s="84"/>
      <c r="W5595" s="85"/>
      <c r="X5595" s="84" t="s">
        <v>644</v>
      </c>
      <c r="Y5595" s="84"/>
      <c r="Z5595" s="84" t="s">
        <v>665</v>
      </c>
      <c r="AA5595" s="62">
        <v>43294</v>
      </c>
    </row>
    <row r="5596" spans="1:27" ht="15.75" x14ac:dyDescent="0.25">
      <c r="A5596" s="76">
        <v>5594</v>
      </c>
      <c r="B5596" s="35" t="s">
        <v>18222</v>
      </c>
      <c r="C5596" s="35" t="s">
        <v>18223</v>
      </c>
      <c r="D5596" s="38" t="s">
        <v>5852</v>
      </c>
      <c r="E5596" s="83" t="s">
        <v>638</v>
      </c>
      <c r="F5596" s="35" t="s">
        <v>1385</v>
      </c>
      <c r="G5596" s="35">
        <v>838</v>
      </c>
      <c r="H5596" s="32" t="s">
        <v>5848</v>
      </c>
      <c r="I5596" s="77">
        <v>1097000</v>
      </c>
      <c r="J5596" s="78"/>
      <c r="K5596" s="41"/>
      <c r="L5596" s="42" t="s">
        <v>18041</v>
      </c>
      <c r="M5596" s="79">
        <v>828</v>
      </c>
      <c r="N5596" s="80">
        <v>1060000</v>
      </c>
      <c r="O5596" s="81"/>
      <c r="P5596" s="77">
        <v>1060000</v>
      </c>
      <c r="Q5596" s="79">
        <v>860</v>
      </c>
      <c r="R5596" s="77">
        <v>1097000</v>
      </c>
      <c r="S5596" s="41"/>
      <c r="T5596" s="41" t="s">
        <v>942</v>
      </c>
      <c r="U5596" s="41" t="s">
        <v>5849</v>
      </c>
      <c r="V5596" s="84"/>
      <c r="W5596" s="85"/>
      <c r="X5596" s="84" t="s">
        <v>644</v>
      </c>
      <c r="Y5596" s="84"/>
      <c r="Z5596" s="84" t="s">
        <v>665</v>
      </c>
      <c r="AA5596" s="62">
        <v>43294</v>
      </c>
    </row>
    <row r="5597" spans="1:27" ht="15.75" x14ac:dyDescent="0.25">
      <c r="A5597" s="76">
        <v>5595</v>
      </c>
      <c r="B5597" s="35" t="s">
        <v>18224</v>
      </c>
      <c r="C5597" s="35" t="s">
        <v>18225</v>
      </c>
      <c r="D5597" s="38" t="s">
        <v>5855</v>
      </c>
      <c r="E5597" s="83" t="s">
        <v>638</v>
      </c>
      <c r="F5597" s="35" t="s">
        <v>1385</v>
      </c>
      <c r="G5597" s="35">
        <v>838</v>
      </c>
      <c r="H5597" s="32" t="s">
        <v>5848</v>
      </c>
      <c r="I5597" s="77">
        <v>1097000</v>
      </c>
      <c r="J5597" s="78"/>
      <c r="K5597" s="41"/>
      <c r="L5597" s="42" t="s">
        <v>18041</v>
      </c>
      <c r="M5597" s="79">
        <v>828</v>
      </c>
      <c r="N5597" s="80">
        <v>1060000</v>
      </c>
      <c r="O5597" s="81"/>
      <c r="P5597" s="77">
        <v>1060000</v>
      </c>
      <c r="Q5597" s="79">
        <v>860</v>
      </c>
      <c r="R5597" s="77">
        <v>1097000</v>
      </c>
      <c r="S5597" s="41"/>
      <c r="T5597" s="41" t="s">
        <v>942</v>
      </c>
      <c r="U5597" s="41" t="s">
        <v>5849</v>
      </c>
      <c r="V5597" s="84"/>
      <c r="W5597" s="85"/>
      <c r="X5597" s="84" t="s">
        <v>644</v>
      </c>
      <c r="Y5597" s="84"/>
      <c r="Z5597" s="84" t="s">
        <v>665</v>
      </c>
      <c r="AA5597" s="62">
        <v>43294</v>
      </c>
    </row>
    <row r="5598" spans="1:27" ht="15.75" x14ac:dyDescent="0.25">
      <c r="A5598" s="76">
        <v>5596</v>
      </c>
      <c r="B5598" s="35" t="s">
        <v>18226</v>
      </c>
      <c r="C5598" s="35" t="s">
        <v>18227</v>
      </c>
      <c r="D5598" s="38" t="s">
        <v>5858</v>
      </c>
      <c r="E5598" s="83" t="s">
        <v>638</v>
      </c>
      <c r="F5598" s="35" t="s">
        <v>660</v>
      </c>
      <c r="G5598" s="35">
        <v>837</v>
      </c>
      <c r="H5598" s="32" t="s">
        <v>5859</v>
      </c>
      <c r="I5598" s="77">
        <v>1497000</v>
      </c>
      <c r="J5598" s="78" t="s">
        <v>5860</v>
      </c>
      <c r="K5598" s="41"/>
      <c r="L5598" s="42" t="s">
        <v>18041</v>
      </c>
      <c r="M5598" s="79">
        <v>827</v>
      </c>
      <c r="N5598" s="80">
        <v>1460000</v>
      </c>
      <c r="O5598" s="81" t="s">
        <v>5860</v>
      </c>
      <c r="P5598" s="77">
        <v>1460000</v>
      </c>
      <c r="Q5598" s="79">
        <v>859</v>
      </c>
      <c r="R5598" s="77">
        <v>1497000</v>
      </c>
      <c r="S5598" s="41" t="s">
        <v>5860</v>
      </c>
      <c r="T5598" s="41" t="s">
        <v>942</v>
      </c>
      <c r="U5598" s="41" t="s">
        <v>5861</v>
      </c>
      <c r="V5598" s="84"/>
      <c r="W5598" s="85"/>
      <c r="X5598" s="84" t="s">
        <v>644</v>
      </c>
      <c r="Y5598" s="84"/>
      <c r="Z5598" s="84" t="s">
        <v>665</v>
      </c>
      <c r="AA5598" s="62">
        <v>43294</v>
      </c>
    </row>
    <row r="5599" spans="1:27" ht="15.75" x14ac:dyDescent="0.25">
      <c r="A5599" s="76">
        <v>5597</v>
      </c>
      <c r="B5599" s="35" t="s">
        <v>18228</v>
      </c>
      <c r="C5599" s="35" t="s">
        <v>18229</v>
      </c>
      <c r="D5599" s="38" t="s">
        <v>18230</v>
      </c>
      <c r="E5599" s="83" t="s">
        <v>638</v>
      </c>
      <c r="F5599" s="35" t="s">
        <v>5745</v>
      </c>
      <c r="G5599" s="35">
        <v>857</v>
      </c>
      <c r="H5599" s="32" t="s">
        <v>18231</v>
      </c>
      <c r="I5599" s="77">
        <v>150000</v>
      </c>
      <c r="J5599" s="78"/>
      <c r="K5599" s="41"/>
      <c r="L5599" s="42" t="s">
        <v>18041</v>
      </c>
      <c r="M5599" s="79">
        <v>847</v>
      </c>
      <c r="N5599" s="80">
        <v>150000</v>
      </c>
      <c r="O5599" s="81"/>
      <c r="P5599" s="77">
        <v>150000</v>
      </c>
      <c r="Q5599" s="79">
        <v>881</v>
      </c>
      <c r="R5599" s="77">
        <v>150000</v>
      </c>
      <c r="S5599" s="41"/>
      <c r="T5599" s="41" t="s">
        <v>942</v>
      </c>
      <c r="U5599" s="41" t="s">
        <v>18232</v>
      </c>
      <c r="V5599" s="84"/>
      <c r="W5599" s="85"/>
      <c r="X5599" s="84" t="s">
        <v>644</v>
      </c>
      <c r="Y5599" s="84"/>
      <c r="Z5599" s="84" t="s">
        <v>665</v>
      </c>
      <c r="AA5599" s="62">
        <v>43294</v>
      </c>
    </row>
    <row r="5600" spans="1:27" ht="15.75" x14ac:dyDescent="0.25">
      <c r="A5600" s="76">
        <v>5598</v>
      </c>
      <c r="B5600" s="35" t="s">
        <v>18233</v>
      </c>
      <c r="C5600" s="35" t="s">
        <v>18234</v>
      </c>
      <c r="D5600" s="38" t="s">
        <v>18235</v>
      </c>
      <c r="E5600" s="83" t="s">
        <v>638</v>
      </c>
      <c r="F5600" s="35" t="s">
        <v>5745</v>
      </c>
      <c r="G5600" s="35">
        <v>857</v>
      </c>
      <c r="H5600" s="32" t="s">
        <v>18231</v>
      </c>
      <c r="I5600" s="77">
        <v>150000</v>
      </c>
      <c r="J5600" s="78"/>
      <c r="K5600" s="41"/>
      <c r="L5600" s="42" t="s">
        <v>18041</v>
      </c>
      <c r="M5600" s="79">
        <v>847</v>
      </c>
      <c r="N5600" s="80">
        <v>150000</v>
      </c>
      <c r="O5600" s="81"/>
      <c r="P5600" s="77">
        <v>150000</v>
      </c>
      <c r="Q5600" s="79">
        <v>881</v>
      </c>
      <c r="R5600" s="77">
        <v>150000</v>
      </c>
      <c r="S5600" s="41"/>
      <c r="T5600" s="41" t="s">
        <v>942</v>
      </c>
      <c r="U5600" s="41" t="s">
        <v>18232</v>
      </c>
      <c r="V5600" s="84"/>
      <c r="W5600" s="85"/>
      <c r="X5600" s="84" t="s">
        <v>644</v>
      </c>
      <c r="Y5600" s="84"/>
      <c r="Z5600" s="84" t="s">
        <v>665</v>
      </c>
      <c r="AA5600" s="62">
        <v>43294</v>
      </c>
    </row>
    <row r="5601" spans="1:27" ht="15.75" x14ac:dyDescent="0.25">
      <c r="A5601" s="76">
        <v>5599</v>
      </c>
      <c r="B5601" s="35" t="s">
        <v>18236</v>
      </c>
      <c r="C5601" s="35" t="s">
        <v>18237</v>
      </c>
      <c r="D5601" s="38" t="s">
        <v>18238</v>
      </c>
      <c r="E5601" s="83" t="s">
        <v>679</v>
      </c>
      <c r="F5601" s="35" t="s">
        <v>5745</v>
      </c>
      <c r="G5601" s="35">
        <v>857</v>
      </c>
      <c r="H5601" s="32" t="s">
        <v>18231</v>
      </c>
      <c r="I5601" s="77">
        <v>150000</v>
      </c>
      <c r="J5601" s="78"/>
      <c r="K5601" s="41"/>
      <c r="L5601" s="42" t="s">
        <v>18041</v>
      </c>
      <c r="M5601" s="79">
        <v>847</v>
      </c>
      <c r="N5601" s="80">
        <v>150000</v>
      </c>
      <c r="O5601" s="81"/>
      <c r="P5601" s="77">
        <v>150000</v>
      </c>
      <c r="Q5601" s="79">
        <v>881</v>
      </c>
      <c r="R5601" s="77">
        <v>150000</v>
      </c>
      <c r="S5601" s="41"/>
      <c r="T5601" s="41" t="s">
        <v>942</v>
      </c>
      <c r="U5601" s="41" t="s">
        <v>18232</v>
      </c>
      <c r="V5601" s="84"/>
      <c r="W5601" s="85"/>
      <c r="X5601" s="84" t="s">
        <v>644</v>
      </c>
      <c r="Y5601" s="84"/>
      <c r="Z5601" s="84" t="s">
        <v>665</v>
      </c>
      <c r="AA5601" s="62">
        <v>43294</v>
      </c>
    </row>
    <row r="5602" spans="1:27" ht="15.75" x14ac:dyDescent="0.25">
      <c r="A5602" s="76">
        <v>5600</v>
      </c>
      <c r="B5602" s="35" t="s">
        <v>18239</v>
      </c>
      <c r="C5602" s="35" t="s">
        <v>18240</v>
      </c>
      <c r="D5602" s="38" t="s">
        <v>18241</v>
      </c>
      <c r="E5602" s="83" t="s">
        <v>679</v>
      </c>
      <c r="F5602" s="35" t="s">
        <v>5745</v>
      </c>
      <c r="G5602" s="35">
        <v>846</v>
      </c>
      <c r="H5602" s="32" t="s">
        <v>7466</v>
      </c>
      <c r="I5602" s="77">
        <v>713000</v>
      </c>
      <c r="J5602" s="78"/>
      <c r="K5602" s="41"/>
      <c r="L5602" s="42" t="s">
        <v>18041</v>
      </c>
      <c r="M5602" s="79">
        <v>836</v>
      </c>
      <c r="N5602" s="80">
        <v>689000</v>
      </c>
      <c r="O5602" s="81"/>
      <c r="P5602" s="77">
        <v>689000</v>
      </c>
      <c r="Q5602" s="79">
        <v>868</v>
      </c>
      <c r="R5602" s="77">
        <v>713000</v>
      </c>
      <c r="S5602" s="41"/>
      <c r="T5602" s="41" t="s">
        <v>942</v>
      </c>
      <c r="U5602" s="41" t="s">
        <v>7467</v>
      </c>
      <c r="V5602" s="84"/>
      <c r="W5602" s="85"/>
      <c r="X5602" s="84" t="s">
        <v>644</v>
      </c>
      <c r="Y5602" s="84"/>
      <c r="Z5602" s="84" t="s">
        <v>665</v>
      </c>
      <c r="AA5602" s="62">
        <v>43294</v>
      </c>
    </row>
    <row r="5603" spans="1:27" ht="15.75" x14ac:dyDescent="0.25">
      <c r="A5603" s="76">
        <v>5601</v>
      </c>
      <c r="B5603" s="35" t="s">
        <v>18242</v>
      </c>
      <c r="C5603" s="35" t="s">
        <v>18243</v>
      </c>
      <c r="D5603" s="38" t="s">
        <v>18244</v>
      </c>
      <c r="E5603" s="83" t="s">
        <v>638</v>
      </c>
      <c r="F5603" s="35" t="s">
        <v>1385</v>
      </c>
      <c r="G5603" s="35">
        <v>846</v>
      </c>
      <c r="H5603" s="32" t="s">
        <v>7466</v>
      </c>
      <c r="I5603" s="77">
        <v>713000</v>
      </c>
      <c r="J5603" s="78"/>
      <c r="K5603" s="41"/>
      <c r="L5603" s="42" t="s">
        <v>18041</v>
      </c>
      <c r="M5603" s="79">
        <v>836</v>
      </c>
      <c r="N5603" s="80">
        <v>689000</v>
      </c>
      <c r="O5603" s="81"/>
      <c r="P5603" s="77">
        <v>689000</v>
      </c>
      <c r="Q5603" s="79">
        <v>868</v>
      </c>
      <c r="R5603" s="77">
        <v>713000</v>
      </c>
      <c r="S5603" s="41"/>
      <c r="T5603" s="41" t="s">
        <v>942</v>
      </c>
      <c r="U5603" s="41" t="s">
        <v>7467</v>
      </c>
      <c r="V5603" s="84"/>
      <c r="W5603" s="85"/>
      <c r="X5603" s="84" t="s">
        <v>644</v>
      </c>
      <c r="Y5603" s="84"/>
      <c r="Z5603" s="84" t="s">
        <v>665</v>
      </c>
      <c r="AA5603" s="62">
        <v>43294</v>
      </c>
    </row>
    <row r="5604" spans="1:27" ht="15.75" x14ac:dyDescent="0.25">
      <c r="A5604" s="76">
        <v>5602</v>
      </c>
      <c r="B5604" s="35" t="s">
        <v>18245</v>
      </c>
      <c r="C5604" s="35" t="s">
        <v>18246</v>
      </c>
      <c r="D5604" s="38" t="s">
        <v>16784</v>
      </c>
      <c r="E5604" s="83" t="s">
        <v>638</v>
      </c>
      <c r="F5604" s="35" t="s">
        <v>660</v>
      </c>
      <c r="G5604" s="35">
        <v>844</v>
      </c>
      <c r="H5604" s="32" t="s">
        <v>7306</v>
      </c>
      <c r="I5604" s="77">
        <v>1224000</v>
      </c>
      <c r="J5604" s="78"/>
      <c r="K5604" s="41"/>
      <c r="L5604" s="42" t="s">
        <v>18041</v>
      </c>
      <c r="M5604" s="79">
        <v>834</v>
      </c>
      <c r="N5604" s="80">
        <v>1200000</v>
      </c>
      <c r="O5604" s="81"/>
      <c r="P5604" s="77">
        <v>1200000</v>
      </c>
      <c r="Q5604" s="79">
        <v>866</v>
      </c>
      <c r="R5604" s="77">
        <v>1224000</v>
      </c>
      <c r="S5604" s="41"/>
      <c r="T5604" s="41" t="s">
        <v>942</v>
      </c>
      <c r="U5604" s="41" t="s">
        <v>7307</v>
      </c>
      <c r="V5604" s="84"/>
      <c r="W5604" s="85"/>
      <c r="X5604" s="84" t="s">
        <v>644</v>
      </c>
      <c r="Y5604" s="84"/>
      <c r="Z5604" s="84" t="s">
        <v>707</v>
      </c>
      <c r="AA5604" s="62">
        <v>43294</v>
      </c>
    </row>
    <row r="5605" spans="1:27" ht="15.75" x14ac:dyDescent="0.25">
      <c r="A5605" s="76">
        <v>5603</v>
      </c>
      <c r="B5605" s="35" t="s">
        <v>18247</v>
      </c>
      <c r="C5605" s="35" t="s">
        <v>18248</v>
      </c>
      <c r="D5605" s="38" t="s">
        <v>16787</v>
      </c>
      <c r="E5605" s="83" t="s">
        <v>638</v>
      </c>
      <c r="F5605" s="35" t="s">
        <v>660</v>
      </c>
      <c r="G5605" s="35">
        <v>844</v>
      </c>
      <c r="H5605" s="32" t="s">
        <v>7306</v>
      </c>
      <c r="I5605" s="77">
        <v>1224000</v>
      </c>
      <c r="J5605" s="78"/>
      <c r="K5605" s="41"/>
      <c r="L5605" s="42" t="s">
        <v>18041</v>
      </c>
      <c r="M5605" s="79">
        <v>834</v>
      </c>
      <c r="N5605" s="80">
        <v>1200000</v>
      </c>
      <c r="O5605" s="81"/>
      <c r="P5605" s="77">
        <v>1200000</v>
      </c>
      <c r="Q5605" s="79">
        <v>866</v>
      </c>
      <c r="R5605" s="77">
        <v>1224000</v>
      </c>
      <c r="S5605" s="41"/>
      <c r="T5605" s="41" t="s">
        <v>942</v>
      </c>
      <c r="U5605" s="41" t="s">
        <v>7307</v>
      </c>
      <c r="V5605" s="84"/>
      <c r="W5605" s="85"/>
      <c r="X5605" s="84" t="s">
        <v>644</v>
      </c>
      <c r="Y5605" s="84"/>
      <c r="Z5605" s="84" t="s">
        <v>707</v>
      </c>
      <c r="AA5605" s="62">
        <v>43294</v>
      </c>
    </row>
    <row r="5606" spans="1:27" ht="31.5" x14ac:dyDescent="0.25">
      <c r="A5606" s="76">
        <v>5604</v>
      </c>
      <c r="B5606" s="35" t="s">
        <v>18249</v>
      </c>
      <c r="C5606" s="35" t="s">
        <v>18250</v>
      </c>
      <c r="D5606" s="38" t="s">
        <v>18251</v>
      </c>
      <c r="E5606" s="83" t="s">
        <v>638</v>
      </c>
      <c r="F5606" s="35" t="s">
        <v>1304</v>
      </c>
      <c r="G5606" s="35">
        <v>869</v>
      </c>
      <c r="H5606" s="32" t="s">
        <v>18252</v>
      </c>
      <c r="I5606" s="77">
        <v>2102000</v>
      </c>
      <c r="J5606" s="78"/>
      <c r="K5606" s="41"/>
      <c r="L5606" s="42" t="s">
        <v>18041</v>
      </c>
      <c r="M5606" s="79">
        <v>859</v>
      </c>
      <c r="N5606" s="80">
        <v>2081000</v>
      </c>
      <c r="O5606" s="81"/>
      <c r="P5606" s="77">
        <v>2081000</v>
      </c>
      <c r="Q5606" s="79">
        <v>893</v>
      </c>
      <c r="R5606" s="77">
        <v>2102000</v>
      </c>
      <c r="S5606" s="41"/>
      <c r="T5606" s="41" t="s">
        <v>942</v>
      </c>
      <c r="U5606" s="41" t="s">
        <v>18253</v>
      </c>
      <c r="V5606" s="84"/>
      <c r="W5606" s="85"/>
      <c r="X5606" s="84" t="s">
        <v>644</v>
      </c>
      <c r="Y5606" s="84"/>
      <c r="Z5606" s="84" t="s">
        <v>707</v>
      </c>
      <c r="AA5606" s="62">
        <v>43294</v>
      </c>
    </row>
    <row r="5607" spans="1:27" ht="31.5" x14ac:dyDescent="0.25">
      <c r="A5607" s="76">
        <v>5605</v>
      </c>
      <c r="B5607" s="35" t="s">
        <v>18254</v>
      </c>
      <c r="C5607" s="35" t="s">
        <v>18255</v>
      </c>
      <c r="D5607" s="38" t="s">
        <v>18256</v>
      </c>
      <c r="E5607" s="83" t="s">
        <v>638</v>
      </c>
      <c r="F5607" s="35" t="s">
        <v>1385</v>
      </c>
      <c r="G5607" s="35">
        <v>746</v>
      </c>
      <c r="H5607" s="32" t="s">
        <v>18257</v>
      </c>
      <c r="I5607" s="77">
        <v>1142000</v>
      </c>
      <c r="J5607" s="78"/>
      <c r="K5607" s="41"/>
      <c r="L5607" s="42" t="s">
        <v>18041</v>
      </c>
      <c r="M5607" s="79">
        <v>736</v>
      </c>
      <c r="N5607" s="80">
        <v>1115000</v>
      </c>
      <c r="O5607" s="81"/>
      <c r="P5607" s="77">
        <v>1115000</v>
      </c>
      <c r="Q5607" s="79">
        <v>767</v>
      </c>
      <c r="R5607" s="77">
        <v>1142000</v>
      </c>
      <c r="S5607" s="41"/>
      <c r="T5607" s="41" t="s">
        <v>942</v>
      </c>
      <c r="U5607" s="41" t="s">
        <v>18258</v>
      </c>
      <c r="V5607" s="84"/>
      <c r="W5607" s="85"/>
      <c r="X5607" s="84" t="s">
        <v>644</v>
      </c>
      <c r="Y5607" s="84"/>
      <c r="Z5607" s="84" t="s">
        <v>665</v>
      </c>
      <c r="AA5607" s="62">
        <v>43294</v>
      </c>
    </row>
    <row r="5608" spans="1:27" ht="31.5" x14ac:dyDescent="0.25">
      <c r="A5608" s="76">
        <v>5606</v>
      </c>
      <c r="B5608" s="35" t="s">
        <v>18259</v>
      </c>
      <c r="C5608" s="35" t="s">
        <v>18260</v>
      </c>
      <c r="D5608" s="38" t="s">
        <v>16798</v>
      </c>
      <c r="E5608" s="83" t="s">
        <v>638</v>
      </c>
      <c r="F5608" s="35" t="s">
        <v>660</v>
      </c>
      <c r="G5608" s="35">
        <v>746</v>
      </c>
      <c r="H5608" s="32" t="s">
        <v>18257</v>
      </c>
      <c r="I5608" s="77">
        <v>1142000</v>
      </c>
      <c r="J5608" s="78"/>
      <c r="K5608" s="41"/>
      <c r="L5608" s="42" t="s">
        <v>18041</v>
      </c>
      <c r="M5608" s="79">
        <v>736</v>
      </c>
      <c r="N5608" s="80">
        <v>1115000</v>
      </c>
      <c r="O5608" s="81"/>
      <c r="P5608" s="77">
        <v>1115000</v>
      </c>
      <c r="Q5608" s="79">
        <v>767</v>
      </c>
      <c r="R5608" s="77">
        <v>1142000</v>
      </c>
      <c r="S5608" s="41"/>
      <c r="T5608" s="41" t="s">
        <v>942</v>
      </c>
      <c r="U5608" s="41" t="s">
        <v>18258</v>
      </c>
      <c r="V5608" s="84"/>
      <c r="W5608" s="85"/>
      <c r="X5608" s="84" t="s">
        <v>644</v>
      </c>
      <c r="Y5608" s="84"/>
      <c r="Z5608" s="84" t="s">
        <v>665</v>
      </c>
      <c r="AA5608" s="62">
        <v>43294</v>
      </c>
    </row>
    <row r="5609" spans="1:27" ht="15.75" x14ac:dyDescent="0.25">
      <c r="A5609" s="76">
        <v>5607</v>
      </c>
      <c r="B5609" s="35" t="s">
        <v>18261</v>
      </c>
      <c r="C5609" s="35" t="s">
        <v>18262</v>
      </c>
      <c r="D5609" s="38" t="s">
        <v>16803</v>
      </c>
      <c r="E5609" s="83" t="s">
        <v>638</v>
      </c>
      <c r="F5609" s="35" t="s">
        <v>660</v>
      </c>
      <c r="G5609" s="35">
        <v>870</v>
      </c>
      <c r="H5609" s="32" t="s">
        <v>18137</v>
      </c>
      <c r="I5609" s="77">
        <v>1208000</v>
      </c>
      <c r="J5609" s="78"/>
      <c r="K5609" s="41"/>
      <c r="L5609" s="42" t="s">
        <v>18041</v>
      </c>
      <c r="M5609" s="79">
        <v>860</v>
      </c>
      <c r="N5609" s="80">
        <v>1195000</v>
      </c>
      <c r="O5609" s="81"/>
      <c r="P5609" s="77">
        <v>1195000</v>
      </c>
      <c r="Q5609" s="79">
        <v>894</v>
      </c>
      <c r="R5609" s="77">
        <v>1208000</v>
      </c>
      <c r="S5609" s="41"/>
      <c r="T5609" s="41" t="s">
        <v>942</v>
      </c>
      <c r="U5609" s="41" t="s">
        <v>18138</v>
      </c>
      <c r="V5609" s="84"/>
      <c r="W5609" s="85"/>
      <c r="X5609" s="84" t="s">
        <v>644</v>
      </c>
      <c r="Y5609" s="84"/>
      <c r="Z5609" s="84" t="s">
        <v>707</v>
      </c>
      <c r="AA5609" s="62">
        <v>43294</v>
      </c>
    </row>
    <row r="5610" spans="1:27" ht="15.75" x14ac:dyDescent="0.25">
      <c r="A5610" s="76">
        <v>5608</v>
      </c>
      <c r="B5610" s="35" t="s">
        <v>18263</v>
      </c>
      <c r="C5610" s="35" t="s">
        <v>18264</v>
      </c>
      <c r="D5610" s="38" t="s">
        <v>18265</v>
      </c>
      <c r="E5610" s="83" t="s">
        <v>703</v>
      </c>
      <c r="F5610" s="35" t="s">
        <v>1304</v>
      </c>
      <c r="G5610" s="35">
        <v>869</v>
      </c>
      <c r="H5610" s="32" t="s">
        <v>18252</v>
      </c>
      <c r="I5610" s="77">
        <v>2102000</v>
      </c>
      <c r="J5610" s="78"/>
      <c r="K5610" s="41"/>
      <c r="L5610" s="42" t="s">
        <v>18041</v>
      </c>
      <c r="M5610" s="79">
        <v>859</v>
      </c>
      <c r="N5610" s="80">
        <v>2081000</v>
      </c>
      <c r="O5610" s="81"/>
      <c r="P5610" s="77">
        <v>2081000</v>
      </c>
      <c r="Q5610" s="79">
        <v>893</v>
      </c>
      <c r="R5610" s="77">
        <v>2102000</v>
      </c>
      <c r="S5610" s="41"/>
      <c r="T5610" s="41" t="s">
        <v>942</v>
      </c>
      <c r="U5610" s="41" t="s">
        <v>18253</v>
      </c>
      <c r="V5610" s="84"/>
      <c r="W5610" s="85"/>
      <c r="X5610" s="84" t="s">
        <v>644</v>
      </c>
      <c r="Y5610" s="84"/>
      <c r="Z5610" s="84" t="s">
        <v>707</v>
      </c>
      <c r="AA5610" s="62">
        <v>43294</v>
      </c>
    </row>
    <row r="5611" spans="1:27" ht="15.75" x14ac:dyDescent="0.25">
      <c r="A5611" s="76">
        <v>5609</v>
      </c>
      <c r="B5611" s="35" t="s">
        <v>18266</v>
      </c>
      <c r="C5611" s="35" t="s">
        <v>18267</v>
      </c>
      <c r="D5611" s="38" t="s">
        <v>18268</v>
      </c>
      <c r="E5611" s="83" t="s">
        <v>638</v>
      </c>
      <c r="F5611" s="35" t="s">
        <v>781</v>
      </c>
      <c r="G5611" s="35">
        <v>875</v>
      </c>
      <c r="H5611" s="32" t="s">
        <v>18269</v>
      </c>
      <c r="I5611" s="77">
        <v>192000</v>
      </c>
      <c r="J5611" s="78"/>
      <c r="K5611" s="41"/>
      <c r="L5611" s="42" t="s">
        <v>18041</v>
      </c>
      <c r="M5611" s="79">
        <v>865</v>
      </c>
      <c r="N5611" s="80">
        <v>191000</v>
      </c>
      <c r="O5611" s="81"/>
      <c r="P5611" s="77">
        <v>191000</v>
      </c>
      <c r="Q5611" s="79">
        <v>899</v>
      </c>
      <c r="R5611" s="77">
        <v>192000</v>
      </c>
      <c r="S5611" s="41"/>
      <c r="T5611" s="41" t="s">
        <v>942</v>
      </c>
      <c r="U5611" s="41" t="s">
        <v>18270</v>
      </c>
      <c r="V5611" s="84"/>
      <c r="W5611" s="85"/>
      <c r="X5611" s="84" t="s">
        <v>644</v>
      </c>
      <c r="Y5611" s="84"/>
      <c r="Z5611" s="84" t="s">
        <v>707</v>
      </c>
      <c r="AA5611" s="62">
        <v>43294</v>
      </c>
    </row>
    <row r="5612" spans="1:27" ht="15.75" x14ac:dyDescent="0.25">
      <c r="A5612" s="76">
        <v>5610</v>
      </c>
      <c r="B5612" s="35" t="s">
        <v>18271</v>
      </c>
      <c r="C5612" s="35" t="s">
        <v>18272</v>
      </c>
      <c r="D5612" s="38" t="s">
        <v>18273</v>
      </c>
      <c r="E5612" s="83" t="s">
        <v>638</v>
      </c>
      <c r="F5612" s="35" t="s">
        <v>781</v>
      </c>
      <c r="G5612" s="35">
        <v>875</v>
      </c>
      <c r="H5612" s="32" t="s">
        <v>18269</v>
      </c>
      <c r="I5612" s="77">
        <v>192000</v>
      </c>
      <c r="J5612" s="78"/>
      <c r="K5612" s="41"/>
      <c r="L5612" s="42" t="s">
        <v>18041</v>
      </c>
      <c r="M5612" s="79">
        <v>865</v>
      </c>
      <c r="N5612" s="80">
        <v>191000</v>
      </c>
      <c r="O5612" s="81"/>
      <c r="P5612" s="77">
        <v>191000</v>
      </c>
      <c r="Q5612" s="79">
        <v>899</v>
      </c>
      <c r="R5612" s="77">
        <v>192000</v>
      </c>
      <c r="S5612" s="41"/>
      <c r="T5612" s="41" t="s">
        <v>942</v>
      </c>
      <c r="U5612" s="41" t="s">
        <v>18270</v>
      </c>
      <c r="V5612" s="84"/>
      <c r="W5612" s="85"/>
      <c r="X5612" s="84" t="s">
        <v>644</v>
      </c>
      <c r="Y5612" s="84"/>
      <c r="Z5612" s="84" t="s">
        <v>707</v>
      </c>
      <c r="AA5612" s="62">
        <v>43294</v>
      </c>
    </row>
    <row r="5613" spans="1:27" ht="31.5" x14ac:dyDescent="0.25">
      <c r="A5613" s="76">
        <v>5611</v>
      </c>
      <c r="B5613" s="35" t="s">
        <v>18274</v>
      </c>
      <c r="C5613" s="35" t="s">
        <v>18275</v>
      </c>
      <c r="D5613" s="38" t="s">
        <v>18276</v>
      </c>
      <c r="E5613" s="83" t="s">
        <v>638</v>
      </c>
      <c r="F5613" s="35" t="s">
        <v>781</v>
      </c>
      <c r="G5613" s="35">
        <v>796</v>
      </c>
      <c r="H5613" s="32" t="s">
        <v>5973</v>
      </c>
      <c r="I5613" s="77">
        <v>56300</v>
      </c>
      <c r="J5613" s="78"/>
      <c r="K5613" s="41"/>
      <c r="L5613" s="42" t="s">
        <v>18041</v>
      </c>
      <c r="M5613" s="79">
        <v>786</v>
      </c>
      <c r="N5613" s="80">
        <v>53700</v>
      </c>
      <c r="O5613" s="81"/>
      <c r="P5613" s="77">
        <v>53700</v>
      </c>
      <c r="Q5613" s="79">
        <v>817</v>
      </c>
      <c r="R5613" s="77">
        <v>56300</v>
      </c>
      <c r="S5613" s="41"/>
      <c r="T5613" s="41" t="s">
        <v>942</v>
      </c>
      <c r="U5613" s="41" t="s">
        <v>5974</v>
      </c>
      <c r="V5613" s="84"/>
      <c r="W5613" s="85"/>
      <c r="X5613" s="84" t="s">
        <v>644</v>
      </c>
      <c r="Y5613" s="84"/>
      <c r="Z5613" s="84" t="s">
        <v>707</v>
      </c>
      <c r="AA5613" s="62">
        <v>43294</v>
      </c>
    </row>
    <row r="5614" spans="1:27" ht="47.25" x14ac:dyDescent="0.25">
      <c r="A5614" s="76">
        <v>5612</v>
      </c>
      <c r="B5614" s="35" t="s">
        <v>18277</v>
      </c>
      <c r="C5614" s="35" t="s">
        <v>18278</v>
      </c>
      <c r="D5614" s="38" t="s">
        <v>18279</v>
      </c>
      <c r="E5614" s="83" t="s">
        <v>638</v>
      </c>
      <c r="F5614" s="35" t="s">
        <v>781</v>
      </c>
      <c r="G5614" s="35">
        <v>786</v>
      </c>
      <c r="H5614" s="32" t="s">
        <v>18280</v>
      </c>
      <c r="I5614" s="77">
        <v>1434000</v>
      </c>
      <c r="J5614" s="78"/>
      <c r="K5614" s="41"/>
      <c r="L5614" s="42" t="s">
        <v>18041</v>
      </c>
      <c r="M5614" s="79">
        <v>776</v>
      </c>
      <c r="N5614" s="80">
        <v>1410000</v>
      </c>
      <c r="O5614" s="81"/>
      <c r="P5614" s="77">
        <v>1410000</v>
      </c>
      <c r="Q5614" s="79">
        <v>807</v>
      </c>
      <c r="R5614" s="77">
        <v>1434000</v>
      </c>
      <c r="S5614" s="41"/>
      <c r="T5614" s="41" t="s">
        <v>942</v>
      </c>
      <c r="U5614" s="41" t="s">
        <v>18281</v>
      </c>
      <c r="V5614" s="84"/>
      <c r="W5614" s="85"/>
      <c r="X5614" s="84" t="s">
        <v>644</v>
      </c>
      <c r="Y5614" s="84"/>
      <c r="Z5614" s="84" t="s">
        <v>707</v>
      </c>
      <c r="AA5614" s="62">
        <v>43294</v>
      </c>
    </row>
    <row r="5615" spans="1:27" ht="15.75" x14ac:dyDescent="0.25">
      <c r="A5615" s="76">
        <v>5613</v>
      </c>
      <c r="B5615" s="35" t="s">
        <v>18282</v>
      </c>
      <c r="C5615" s="35" t="s">
        <v>18283</v>
      </c>
      <c r="D5615" s="38" t="s">
        <v>18284</v>
      </c>
      <c r="E5615" s="83" t="s">
        <v>638</v>
      </c>
      <c r="F5615" s="35" t="s">
        <v>660</v>
      </c>
      <c r="G5615" s="35">
        <v>847</v>
      </c>
      <c r="H5615" s="32" t="s">
        <v>5865</v>
      </c>
      <c r="I5615" s="77">
        <v>1224000</v>
      </c>
      <c r="J5615" s="78"/>
      <c r="K5615" s="41"/>
      <c r="L5615" s="42" t="s">
        <v>18041</v>
      </c>
      <c r="M5615" s="79">
        <v>837</v>
      </c>
      <c r="N5615" s="80">
        <v>1200000</v>
      </c>
      <c r="O5615" s="81"/>
      <c r="P5615" s="77">
        <v>1200000</v>
      </c>
      <c r="Q5615" s="79">
        <v>869</v>
      </c>
      <c r="R5615" s="77">
        <v>1224000</v>
      </c>
      <c r="S5615" s="41"/>
      <c r="T5615" s="41" t="s">
        <v>942</v>
      </c>
      <c r="U5615" s="41" t="s">
        <v>5866</v>
      </c>
      <c r="V5615" s="84"/>
      <c r="W5615" s="85"/>
      <c r="X5615" s="84" t="s">
        <v>644</v>
      </c>
      <c r="Y5615" s="84"/>
      <c r="Z5615" s="84" t="s">
        <v>665</v>
      </c>
      <c r="AA5615" s="62">
        <v>43294</v>
      </c>
    </row>
    <row r="5616" spans="1:27" ht="15.75" x14ac:dyDescent="0.25">
      <c r="A5616" s="76">
        <v>5614</v>
      </c>
      <c r="B5616" s="35" t="s">
        <v>18285</v>
      </c>
      <c r="C5616" s="35" t="s">
        <v>18286</v>
      </c>
      <c r="D5616" s="38" t="s">
        <v>5864</v>
      </c>
      <c r="E5616" s="83" t="s">
        <v>638</v>
      </c>
      <c r="F5616" s="35" t="s">
        <v>1304</v>
      </c>
      <c r="G5616" s="35">
        <v>847</v>
      </c>
      <c r="H5616" s="32" t="s">
        <v>5865</v>
      </c>
      <c r="I5616" s="77">
        <v>1224000</v>
      </c>
      <c r="J5616" s="78"/>
      <c r="K5616" s="41"/>
      <c r="L5616" s="42" t="s">
        <v>18041</v>
      </c>
      <c r="M5616" s="79">
        <v>837</v>
      </c>
      <c r="N5616" s="80">
        <v>1200000</v>
      </c>
      <c r="O5616" s="81"/>
      <c r="P5616" s="77">
        <v>1200000</v>
      </c>
      <c r="Q5616" s="79">
        <v>869</v>
      </c>
      <c r="R5616" s="77">
        <v>1224000</v>
      </c>
      <c r="S5616" s="41"/>
      <c r="T5616" s="41" t="s">
        <v>942</v>
      </c>
      <c r="U5616" s="41" t="s">
        <v>5866</v>
      </c>
      <c r="V5616" s="84"/>
      <c r="W5616" s="85"/>
      <c r="X5616" s="84" t="s">
        <v>644</v>
      </c>
      <c r="Y5616" s="84"/>
      <c r="Z5616" s="84" t="s">
        <v>665</v>
      </c>
      <c r="AA5616" s="62">
        <v>43294</v>
      </c>
    </row>
    <row r="5617" spans="1:27" ht="15.75" x14ac:dyDescent="0.25">
      <c r="A5617" s="76">
        <v>5615</v>
      </c>
      <c r="B5617" s="35" t="s">
        <v>18287</v>
      </c>
      <c r="C5617" s="35" t="s">
        <v>18288</v>
      </c>
      <c r="D5617" s="38" t="s">
        <v>5869</v>
      </c>
      <c r="E5617" s="83" t="s">
        <v>638</v>
      </c>
      <c r="F5617" s="35" t="s">
        <v>5745</v>
      </c>
      <c r="G5617" s="35">
        <v>749</v>
      </c>
      <c r="H5617" s="32" t="s">
        <v>5870</v>
      </c>
      <c r="I5617" s="77">
        <v>445000</v>
      </c>
      <c r="J5617" s="78"/>
      <c r="K5617" s="41"/>
      <c r="L5617" s="42" t="s">
        <v>18041</v>
      </c>
      <c r="M5617" s="79">
        <v>739</v>
      </c>
      <c r="N5617" s="80">
        <v>429000</v>
      </c>
      <c r="O5617" s="81"/>
      <c r="P5617" s="77">
        <v>429000</v>
      </c>
      <c r="Q5617" s="79">
        <v>770</v>
      </c>
      <c r="R5617" s="77">
        <v>445000</v>
      </c>
      <c r="S5617" s="41"/>
      <c r="T5617" s="41" t="s">
        <v>942</v>
      </c>
      <c r="U5617" s="41" t="s">
        <v>5871</v>
      </c>
      <c r="V5617" s="84"/>
      <c r="W5617" s="85"/>
      <c r="X5617" s="84" t="s">
        <v>644</v>
      </c>
      <c r="Y5617" s="84"/>
      <c r="Z5617" s="84" t="s">
        <v>665</v>
      </c>
      <c r="AA5617" s="62">
        <v>43294</v>
      </c>
    </row>
    <row r="5618" spans="1:27" ht="15.75" x14ac:dyDescent="0.25">
      <c r="A5618" s="76">
        <v>5616</v>
      </c>
      <c r="B5618" s="35" t="s">
        <v>18289</v>
      </c>
      <c r="C5618" s="35" t="s">
        <v>18290</v>
      </c>
      <c r="D5618" s="38" t="s">
        <v>18291</v>
      </c>
      <c r="E5618" s="83" t="s">
        <v>638</v>
      </c>
      <c r="F5618" s="35" t="s">
        <v>1385</v>
      </c>
      <c r="G5618" s="35">
        <v>871</v>
      </c>
      <c r="H5618" s="32" t="s">
        <v>18292</v>
      </c>
      <c r="I5618" s="77">
        <v>854000</v>
      </c>
      <c r="J5618" s="78"/>
      <c r="K5618" s="41"/>
      <c r="L5618" s="42" t="s">
        <v>18041</v>
      </c>
      <c r="M5618" s="79">
        <v>861</v>
      </c>
      <c r="N5618" s="80">
        <v>845000</v>
      </c>
      <c r="O5618" s="81"/>
      <c r="P5618" s="77">
        <v>845000</v>
      </c>
      <c r="Q5618" s="79">
        <v>895</v>
      </c>
      <c r="R5618" s="77">
        <v>854000</v>
      </c>
      <c r="S5618" s="41"/>
      <c r="T5618" s="41" t="s">
        <v>942</v>
      </c>
      <c r="U5618" s="41" t="s">
        <v>18293</v>
      </c>
      <c r="V5618" s="84"/>
      <c r="W5618" s="85"/>
      <c r="X5618" s="84" t="s">
        <v>644</v>
      </c>
      <c r="Y5618" s="84"/>
      <c r="Z5618" s="84" t="s">
        <v>707</v>
      </c>
      <c r="AA5618" s="62">
        <v>43294</v>
      </c>
    </row>
    <row r="5619" spans="1:27" ht="15.75" x14ac:dyDescent="0.25">
      <c r="A5619" s="76">
        <v>5617</v>
      </c>
      <c r="B5619" s="35" t="s">
        <v>18294</v>
      </c>
      <c r="C5619" s="35" t="s">
        <v>18295</v>
      </c>
      <c r="D5619" s="38" t="s">
        <v>18296</v>
      </c>
      <c r="E5619" s="83" t="s">
        <v>638</v>
      </c>
      <c r="F5619" s="35" t="s">
        <v>660</v>
      </c>
      <c r="G5619" s="35">
        <v>810</v>
      </c>
      <c r="H5619" s="32" t="s">
        <v>5874</v>
      </c>
      <c r="I5619" s="77">
        <v>2736000</v>
      </c>
      <c r="J5619" s="78" t="s">
        <v>5875</v>
      </c>
      <c r="K5619" s="41"/>
      <c r="L5619" s="42" t="s">
        <v>18041</v>
      </c>
      <c r="M5619" s="79">
        <v>800</v>
      </c>
      <c r="N5619" s="80">
        <v>2689000</v>
      </c>
      <c r="O5619" s="81" t="s">
        <v>5875</v>
      </c>
      <c r="P5619" s="77">
        <v>2689000</v>
      </c>
      <c r="Q5619" s="79">
        <v>831</v>
      </c>
      <c r="R5619" s="77">
        <v>2736000</v>
      </c>
      <c r="S5619" s="41" t="s">
        <v>5875</v>
      </c>
      <c r="T5619" s="41" t="s">
        <v>942</v>
      </c>
      <c r="U5619" s="41" t="s">
        <v>5876</v>
      </c>
      <c r="V5619" s="84"/>
      <c r="W5619" s="85"/>
      <c r="X5619" s="84" t="s">
        <v>644</v>
      </c>
      <c r="Y5619" s="84"/>
      <c r="Z5619" s="84" t="s">
        <v>707</v>
      </c>
      <c r="AA5619" s="62">
        <v>43294</v>
      </c>
    </row>
    <row r="5620" spans="1:27" ht="15.75" x14ac:dyDescent="0.25">
      <c r="A5620" s="76">
        <v>5618</v>
      </c>
      <c r="B5620" s="35" t="s">
        <v>18297</v>
      </c>
      <c r="C5620" s="35" t="s">
        <v>18298</v>
      </c>
      <c r="D5620" s="38" t="s">
        <v>18299</v>
      </c>
      <c r="E5620" s="83" t="s">
        <v>638</v>
      </c>
      <c r="F5620" s="35" t="s">
        <v>660</v>
      </c>
      <c r="G5620" s="35">
        <v>810</v>
      </c>
      <c r="H5620" s="32" t="s">
        <v>5874</v>
      </c>
      <c r="I5620" s="77">
        <v>2736000</v>
      </c>
      <c r="J5620" s="78" t="s">
        <v>5875</v>
      </c>
      <c r="K5620" s="41"/>
      <c r="L5620" s="42" t="s">
        <v>18041</v>
      </c>
      <c r="M5620" s="79">
        <v>800</v>
      </c>
      <c r="N5620" s="80">
        <v>2689000</v>
      </c>
      <c r="O5620" s="81" t="s">
        <v>5875</v>
      </c>
      <c r="P5620" s="77">
        <v>2689000</v>
      </c>
      <c r="Q5620" s="79">
        <v>831</v>
      </c>
      <c r="R5620" s="77">
        <v>2736000</v>
      </c>
      <c r="S5620" s="41" t="s">
        <v>5875</v>
      </c>
      <c r="T5620" s="41" t="s">
        <v>942</v>
      </c>
      <c r="U5620" s="41" t="s">
        <v>5876</v>
      </c>
      <c r="V5620" s="84"/>
      <c r="W5620" s="85"/>
      <c r="X5620" s="84" t="s">
        <v>644</v>
      </c>
      <c r="Y5620" s="84"/>
      <c r="Z5620" s="84" t="s">
        <v>707</v>
      </c>
      <c r="AA5620" s="62">
        <v>43294</v>
      </c>
    </row>
    <row r="5621" spans="1:27" ht="15.75" x14ac:dyDescent="0.25">
      <c r="A5621" s="76">
        <v>5619</v>
      </c>
      <c r="B5621" s="35" t="s">
        <v>18300</v>
      </c>
      <c r="C5621" s="35" t="s">
        <v>18301</v>
      </c>
      <c r="D5621" s="38" t="s">
        <v>5874</v>
      </c>
      <c r="E5621" s="83" t="s">
        <v>638</v>
      </c>
      <c r="F5621" s="35" t="s">
        <v>660</v>
      </c>
      <c r="G5621" s="35">
        <v>810</v>
      </c>
      <c r="H5621" s="32" t="s">
        <v>5874</v>
      </c>
      <c r="I5621" s="77">
        <v>2736000</v>
      </c>
      <c r="J5621" s="78" t="s">
        <v>5875</v>
      </c>
      <c r="K5621" s="41"/>
      <c r="L5621" s="42" t="s">
        <v>18041</v>
      </c>
      <c r="M5621" s="79">
        <v>800</v>
      </c>
      <c r="N5621" s="80">
        <v>2689000</v>
      </c>
      <c r="O5621" s="81" t="s">
        <v>5875</v>
      </c>
      <c r="P5621" s="77">
        <v>2689000</v>
      </c>
      <c r="Q5621" s="79">
        <v>831</v>
      </c>
      <c r="R5621" s="77">
        <v>2736000</v>
      </c>
      <c r="S5621" s="41" t="s">
        <v>5875</v>
      </c>
      <c r="T5621" s="41" t="s">
        <v>942</v>
      </c>
      <c r="U5621" s="41" t="s">
        <v>5876</v>
      </c>
      <c r="V5621" s="84"/>
      <c r="W5621" s="85"/>
      <c r="X5621" s="84" t="s">
        <v>644</v>
      </c>
      <c r="Y5621" s="84"/>
      <c r="Z5621" s="84" t="s">
        <v>665</v>
      </c>
      <c r="AA5621" s="62">
        <v>43294</v>
      </c>
    </row>
    <row r="5622" spans="1:27" ht="15.75" x14ac:dyDescent="0.25">
      <c r="A5622" s="76">
        <v>5620</v>
      </c>
      <c r="B5622" s="35" t="s">
        <v>18302</v>
      </c>
      <c r="C5622" s="35" t="s">
        <v>18303</v>
      </c>
      <c r="D5622" s="38" t="s">
        <v>18304</v>
      </c>
      <c r="E5622" s="83" t="s">
        <v>638</v>
      </c>
      <c r="F5622" s="35" t="s">
        <v>1385</v>
      </c>
      <c r="G5622" s="35">
        <v>845</v>
      </c>
      <c r="H5622" s="32" t="s">
        <v>18305</v>
      </c>
      <c r="I5622" s="77">
        <v>679000</v>
      </c>
      <c r="J5622" s="78"/>
      <c r="K5622" s="41"/>
      <c r="L5622" s="42" t="s">
        <v>18041</v>
      </c>
      <c r="M5622" s="79">
        <v>835</v>
      </c>
      <c r="N5622" s="80">
        <v>645000</v>
      </c>
      <c r="O5622" s="81"/>
      <c r="P5622" s="77">
        <v>645000</v>
      </c>
      <c r="Q5622" s="79">
        <v>867</v>
      </c>
      <c r="R5622" s="77">
        <v>679000</v>
      </c>
      <c r="S5622" s="41"/>
      <c r="T5622" s="41" t="s">
        <v>942</v>
      </c>
      <c r="U5622" s="41" t="s">
        <v>18306</v>
      </c>
      <c r="V5622" s="84"/>
      <c r="W5622" s="85"/>
      <c r="X5622" s="84" t="s">
        <v>644</v>
      </c>
      <c r="Y5622" s="84"/>
      <c r="Z5622" s="84" t="s">
        <v>707</v>
      </c>
      <c r="AA5622" s="62">
        <v>43294</v>
      </c>
    </row>
    <row r="5623" spans="1:27" ht="15.75" x14ac:dyDescent="0.25">
      <c r="A5623" s="76">
        <v>5621</v>
      </c>
      <c r="B5623" s="35" t="s">
        <v>18307</v>
      </c>
      <c r="C5623" s="35" t="s">
        <v>18308</v>
      </c>
      <c r="D5623" s="38" t="s">
        <v>18309</v>
      </c>
      <c r="E5623" s="83" t="s">
        <v>679</v>
      </c>
      <c r="F5623" s="35" t="s">
        <v>5745</v>
      </c>
      <c r="G5623" s="35">
        <v>778</v>
      </c>
      <c r="H5623" s="32" t="s">
        <v>6042</v>
      </c>
      <c r="I5623" s="77">
        <v>1422000</v>
      </c>
      <c r="J5623" s="78"/>
      <c r="K5623" s="41"/>
      <c r="L5623" s="42" t="s">
        <v>18041</v>
      </c>
      <c r="M5623" s="79">
        <v>768</v>
      </c>
      <c r="N5623" s="80">
        <v>1379000</v>
      </c>
      <c r="O5623" s="81"/>
      <c r="P5623" s="77">
        <v>1379000</v>
      </c>
      <c r="Q5623" s="79">
        <v>799</v>
      </c>
      <c r="R5623" s="77">
        <v>1422000</v>
      </c>
      <c r="S5623" s="41"/>
      <c r="T5623" s="41" t="s">
        <v>942</v>
      </c>
      <c r="U5623" s="41" t="s">
        <v>6043</v>
      </c>
      <c r="V5623" s="84"/>
      <c r="W5623" s="85"/>
      <c r="X5623" s="84" t="s">
        <v>644</v>
      </c>
      <c r="Y5623" s="84"/>
      <c r="Z5623" s="84" t="s">
        <v>707</v>
      </c>
      <c r="AA5623" s="62">
        <v>43294</v>
      </c>
    </row>
    <row r="5624" spans="1:27" ht="15.75" x14ac:dyDescent="0.25">
      <c r="A5624" s="76">
        <v>5622</v>
      </c>
      <c r="B5624" s="35" t="s">
        <v>18310</v>
      </c>
      <c r="C5624" s="35" t="s">
        <v>18308</v>
      </c>
      <c r="D5624" s="38" t="s">
        <v>18309</v>
      </c>
      <c r="E5624" s="83" t="s">
        <v>679</v>
      </c>
      <c r="F5624" s="35" t="s">
        <v>5745</v>
      </c>
      <c r="G5624" s="35">
        <v>779</v>
      </c>
      <c r="H5624" s="32" t="s">
        <v>6045</v>
      </c>
      <c r="I5624" s="77">
        <v>798000</v>
      </c>
      <c r="J5624" s="78"/>
      <c r="K5624" s="41"/>
      <c r="L5624" s="42" t="s">
        <v>18041</v>
      </c>
      <c r="M5624" s="79">
        <v>769</v>
      </c>
      <c r="N5624" s="80">
        <v>774000</v>
      </c>
      <c r="O5624" s="81"/>
      <c r="P5624" s="77">
        <v>774000</v>
      </c>
      <c r="Q5624" s="79">
        <v>800</v>
      </c>
      <c r="R5624" s="77">
        <v>798000</v>
      </c>
      <c r="S5624" s="41"/>
      <c r="T5624" s="41" t="s">
        <v>942</v>
      </c>
      <c r="U5624" s="41" t="s">
        <v>6046</v>
      </c>
      <c r="V5624" s="84"/>
      <c r="W5624" s="85"/>
      <c r="X5624" s="84" t="s">
        <v>644</v>
      </c>
      <c r="Y5624" s="84"/>
      <c r="Z5624" s="84" t="s">
        <v>707</v>
      </c>
      <c r="AA5624" s="62">
        <v>43294</v>
      </c>
    </row>
    <row r="5625" spans="1:27" ht="15.75" x14ac:dyDescent="0.25">
      <c r="A5625" s="76">
        <v>5623</v>
      </c>
      <c r="B5625" s="35" t="s">
        <v>18311</v>
      </c>
      <c r="C5625" s="35" t="s">
        <v>18312</v>
      </c>
      <c r="D5625" s="38" t="s">
        <v>18313</v>
      </c>
      <c r="E5625" s="83" t="s">
        <v>638</v>
      </c>
      <c r="F5625" s="35" t="s">
        <v>1385</v>
      </c>
      <c r="G5625" s="35">
        <v>837</v>
      </c>
      <c r="H5625" s="32" t="s">
        <v>5859</v>
      </c>
      <c r="I5625" s="77">
        <v>1497000</v>
      </c>
      <c r="J5625" s="78" t="s">
        <v>5860</v>
      </c>
      <c r="K5625" s="41"/>
      <c r="L5625" s="42" t="s">
        <v>18041</v>
      </c>
      <c r="M5625" s="79">
        <v>827</v>
      </c>
      <c r="N5625" s="80">
        <v>1460000</v>
      </c>
      <c r="O5625" s="81" t="s">
        <v>5860</v>
      </c>
      <c r="P5625" s="77">
        <v>1460000</v>
      </c>
      <c r="Q5625" s="79">
        <v>859</v>
      </c>
      <c r="R5625" s="77">
        <v>1497000</v>
      </c>
      <c r="S5625" s="41" t="s">
        <v>5860</v>
      </c>
      <c r="T5625" s="41" t="s">
        <v>942</v>
      </c>
      <c r="U5625" s="41" t="s">
        <v>5861</v>
      </c>
      <c r="V5625" s="84"/>
      <c r="W5625" s="85"/>
      <c r="X5625" s="84" t="s">
        <v>644</v>
      </c>
      <c r="Y5625" s="84"/>
      <c r="Z5625" s="84" t="s">
        <v>665</v>
      </c>
      <c r="AA5625" s="62">
        <v>43294</v>
      </c>
    </row>
    <row r="5626" spans="1:27" ht="31.5" x14ac:dyDescent="0.25">
      <c r="A5626" s="76">
        <v>5624</v>
      </c>
      <c r="B5626" s="35" t="s">
        <v>18314</v>
      </c>
      <c r="C5626" s="35" t="s">
        <v>18315</v>
      </c>
      <c r="D5626" s="38" t="s">
        <v>5888</v>
      </c>
      <c r="E5626" s="83" t="s">
        <v>638</v>
      </c>
      <c r="F5626" s="35" t="s">
        <v>660</v>
      </c>
      <c r="G5626" s="35">
        <v>830</v>
      </c>
      <c r="H5626" s="32" t="s">
        <v>5889</v>
      </c>
      <c r="I5626" s="77">
        <v>779000</v>
      </c>
      <c r="J5626" s="78"/>
      <c r="K5626" s="41"/>
      <c r="L5626" s="42" t="s">
        <v>18041</v>
      </c>
      <c r="M5626" s="79">
        <v>820</v>
      </c>
      <c r="N5626" s="80">
        <v>745000</v>
      </c>
      <c r="O5626" s="81"/>
      <c r="P5626" s="77">
        <v>745000</v>
      </c>
      <c r="Q5626" s="79">
        <v>852</v>
      </c>
      <c r="R5626" s="77">
        <v>779000</v>
      </c>
      <c r="S5626" s="41"/>
      <c r="T5626" s="41" t="s">
        <v>942</v>
      </c>
      <c r="U5626" s="41" t="s">
        <v>5890</v>
      </c>
      <c r="V5626" s="84"/>
      <c r="W5626" s="85"/>
      <c r="X5626" s="84" t="s">
        <v>644</v>
      </c>
      <c r="Y5626" s="84"/>
      <c r="Z5626" s="84" t="s">
        <v>665</v>
      </c>
      <c r="AA5626" s="62">
        <v>43294</v>
      </c>
    </row>
    <row r="5627" spans="1:27" ht="15.75" x14ac:dyDescent="0.25">
      <c r="A5627" s="76">
        <v>5625</v>
      </c>
      <c r="B5627" s="35" t="s">
        <v>18316</v>
      </c>
      <c r="C5627" s="35" t="s">
        <v>18317</v>
      </c>
      <c r="D5627" s="38" t="s">
        <v>5893</v>
      </c>
      <c r="E5627" s="83" t="s">
        <v>638</v>
      </c>
      <c r="F5627" s="35" t="s">
        <v>1385</v>
      </c>
      <c r="G5627" s="35">
        <v>828</v>
      </c>
      <c r="H5627" s="32" t="s">
        <v>5894</v>
      </c>
      <c r="I5627" s="77">
        <v>729000</v>
      </c>
      <c r="J5627" s="78"/>
      <c r="K5627" s="41"/>
      <c r="L5627" s="42" t="s">
        <v>18041</v>
      </c>
      <c r="M5627" s="79">
        <v>818</v>
      </c>
      <c r="N5627" s="80">
        <v>704000</v>
      </c>
      <c r="O5627" s="81"/>
      <c r="P5627" s="77">
        <v>704000</v>
      </c>
      <c r="Q5627" s="79">
        <v>850</v>
      </c>
      <c r="R5627" s="77">
        <v>729000</v>
      </c>
      <c r="S5627" s="41"/>
      <c r="T5627" s="41" t="s">
        <v>942</v>
      </c>
      <c r="U5627" s="41" t="s">
        <v>5895</v>
      </c>
      <c r="V5627" s="84"/>
      <c r="W5627" s="85"/>
      <c r="X5627" s="84" t="s">
        <v>644</v>
      </c>
      <c r="Y5627" s="84"/>
      <c r="Z5627" s="84" t="s">
        <v>665</v>
      </c>
      <c r="AA5627" s="62">
        <v>43294</v>
      </c>
    </row>
    <row r="5628" spans="1:27" ht="15.75" x14ac:dyDescent="0.25">
      <c r="A5628" s="76">
        <v>5626</v>
      </c>
      <c r="B5628" s="35" t="s">
        <v>18318</v>
      </c>
      <c r="C5628" s="35" t="s">
        <v>18317</v>
      </c>
      <c r="D5628" s="38" t="s">
        <v>5893</v>
      </c>
      <c r="E5628" s="83" t="s">
        <v>638</v>
      </c>
      <c r="F5628" s="35" t="s">
        <v>1385</v>
      </c>
      <c r="G5628" s="35">
        <v>829</v>
      </c>
      <c r="H5628" s="32" t="s">
        <v>5897</v>
      </c>
      <c r="I5628" s="77">
        <v>1164000</v>
      </c>
      <c r="J5628" s="78"/>
      <c r="K5628" s="41"/>
      <c r="L5628" s="42" t="s">
        <v>18041</v>
      </c>
      <c r="M5628" s="79">
        <v>819</v>
      </c>
      <c r="N5628" s="80">
        <v>1150000</v>
      </c>
      <c r="O5628" s="81"/>
      <c r="P5628" s="77">
        <v>1150000</v>
      </c>
      <c r="Q5628" s="79">
        <v>851</v>
      </c>
      <c r="R5628" s="77">
        <v>1164000</v>
      </c>
      <c r="S5628" s="41"/>
      <c r="T5628" s="41" t="s">
        <v>942</v>
      </c>
      <c r="U5628" s="41" t="s">
        <v>5898</v>
      </c>
      <c r="V5628" s="84"/>
      <c r="W5628" s="85"/>
      <c r="X5628" s="84" t="s">
        <v>644</v>
      </c>
      <c r="Y5628" s="84"/>
      <c r="Z5628" s="84" t="s">
        <v>665</v>
      </c>
      <c r="AA5628" s="62">
        <v>43294</v>
      </c>
    </row>
    <row r="5629" spans="1:27" ht="15.75" x14ac:dyDescent="0.25">
      <c r="A5629" s="76">
        <v>5627</v>
      </c>
      <c r="B5629" s="35" t="s">
        <v>18319</v>
      </c>
      <c r="C5629" s="35" t="s">
        <v>18320</v>
      </c>
      <c r="D5629" s="38" t="s">
        <v>18321</v>
      </c>
      <c r="E5629" s="83" t="s">
        <v>638</v>
      </c>
      <c r="F5629" s="35" t="s">
        <v>1385</v>
      </c>
      <c r="G5629" s="35">
        <v>828</v>
      </c>
      <c r="H5629" s="32" t="s">
        <v>5894</v>
      </c>
      <c r="I5629" s="77">
        <v>729000</v>
      </c>
      <c r="J5629" s="78"/>
      <c r="K5629" s="41"/>
      <c r="L5629" s="42" t="s">
        <v>18041</v>
      </c>
      <c r="M5629" s="79">
        <v>818</v>
      </c>
      <c r="N5629" s="80">
        <v>704000</v>
      </c>
      <c r="O5629" s="81"/>
      <c r="P5629" s="77">
        <v>704000</v>
      </c>
      <c r="Q5629" s="79">
        <v>850</v>
      </c>
      <c r="R5629" s="77">
        <v>729000</v>
      </c>
      <c r="S5629" s="41"/>
      <c r="T5629" s="41" t="s">
        <v>942</v>
      </c>
      <c r="U5629" s="41" t="s">
        <v>5895</v>
      </c>
      <c r="V5629" s="84"/>
      <c r="W5629" s="85"/>
      <c r="X5629" s="84" t="s">
        <v>644</v>
      </c>
      <c r="Y5629" s="84"/>
      <c r="Z5629" s="84" t="s">
        <v>707</v>
      </c>
      <c r="AA5629" s="62">
        <v>43294</v>
      </c>
    </row>
    <row r="5630" spans="1:27" ht="15.75" x14ac:dyDescent="0.25">
      <c r="A5630" s="76">
        <v>5628</v>
      </c>
      <c r="B5630" s="35" t="s">
        <v>18322</v>
      </c>
      <c r="C5630" s="35" t="s">
        <v>18320</v>
      </c>
      <c r="D5630" s="38" t="s">
        <v>18321</v>
      </c>
      <c r="E5630" s="83" t="s">
        <v>638</v>
      </c>
      <c r="F5630" s="35" t="s">
        <v>1385</v>
      </c>
      <c r="G5630" s="35">
        <v>829</v>
      </c>
      <c r="H5630" s="32" t="s">
        <v>5897</v>
      </c>
      <c r="I5630" s="77">
        <v>1164000</v>
      </c>
      <c r="J5630" s="78"/>
      <c r="K5630" s="41"/>
      <c r="L5630" s="42" t="s">
        <v>18041</v>
      </c>
      <c r="M5630" s="79">
        <v>819</v>
      </c>
      <c r="N5630" s="80">
        <v>1150000</v>
      </c>
      <c r="O5630" s="81"/>
      <c r="P5630" s="77">
        <v>1150000</v>
      </c>
      <c r="Q5630" s="79">
        <v>851</v>
      </c>
      <c r="R5630" s="77">
        <v>1164000</v>
      </c>
      <c r="S5630" s="41"/>
      <c r="T5630" s="41" t="s">
        <v>942</v>
      </c>
      <c r="U5630" s="41" t="s">
        <v>5898</v>
      </c>
      <c r="V5630" s="84"/>
      <c r="W5630" s="85"/>
      <c r="X5630" s="84" t="s">
        <v>644</v>
      </c>
      <c r="Y5630" s="84"/>
      <c r="Z5630" s="84" t="s">
        <v>707</v>
      </c>
      <c r="AA5630" s="62">
        <v>43294</v>
      </c>
    </row>
    <row r="5631" spans="1:27" ht="15.75" x14ac:dyDescent="0.25">
      <c r="A5631" s="76">
        <v>5629</v>
      </c>
      <c r="B5631" s="35" t="s">
        <v>18323</v>
      </c>
      <c r="C5631" s="35" t="s">
        <v>18324</v>
      </c>
      <c r="D5631" s="38" t="s">
        <v>18325</v>
      </c>
      <c r="E5631" s="83" t="s">
        <v>638</v>
      </c>
      <c r="F5631" s="35" t="s">
        <v>781</v>
      </c>
      <c r="G5631" s="35">
        <v>78</v>
      </c>
      <c r="H5631" s="32" t="s">
        <v>142</v>
      </c>
      <c r="I5631" s="77">
        <v>32000</v>
      </c>
      <c r="J5631" s="78" t="s">
        <v>1333</v>
      </c>
      <c r="K5631" s="41"/>
      <c r="L5631" s="42" t="s">
        <v>18041</v>
      </c>
      <c r="M5631" s="79">
        <v>75</v>
      </c>
      <c r="N5631" s="80">
        <v>30000</v>
      </c>
      <c r="O5631" s="81" t="s">
        <v>1333</v>
      </c>
      <c r="P5631" s="77">
        <v>30000</v>
      </c>
      <c r="Q5631" s="79">
        <v>78</v>
      </c>
      <c r="R5631" s="77">
        <v>32000</v>
      </c>
      <c r="S5631" s="41" t="s">
        <v>1333</v>
      </c>
      <c r="T5631" s="41" t="s">
        <v>642</v>
      </c>
      <c r="U5631" s="41" t="s">
        <v>143</v>
      </c>
      <c r="V5631" s="84"/>
      <c r="W5631" s="85"/>
      <c r="X5631" s="84" t="s">
        <v>644</v>
      </c>
      <c r="Y5631" s="84"/>
      <c r="Z5631" s="84" t="s">
        <v>665</v>
      </c>
      <c r="AA5631" s="62">
        <v>43294</v>
      </c>
    </row>
    <row r="5632" spans="1:27" ht="15.75" x14ac:dyDescent="0.25">
      <c r="A5632" s="76">
        <v>5630</v>
      </c>
      <c r="B5632" s="35" t="s">
        <v>18326</v>
      </c>
      <c r="C5632" s="35" t="s">
        <v>18327</v>
      </c>
      <c r="D5632" s="38" t="s">
        <v>18328</v>
      </c>
      <c r="E5632" s="83" t="s">
        <v>679</v>
      </c>
      <c r="F5632" s="35" t="s">
        <v>781</v>
      </c>
      <c r="G5632" s="35">
        <v>78</v>
      </c>
      <c r="H5632" s="32" t="s">
        <v>142</v>
      </c>
      <c r="I5632" s="77">
        <v>32000</v>
      </c>
      <c r="J5632" s="78" t="s">
        <v>1333</v>
      </c>
      <c r="K5632" s="41"/>
      <c r="L5632" s="42" t="s">
        <v>18041</v>
      </c>
      <c r="M5632" s="79">
        <v>75</v>
      </c>
      <c r="N5632" s="80">
        <v>30000</v>
      </c>
      <c r="O5632" s="81" t="s">
        <v>1333</v>
      </c>
      <c r="P5632" s="77">
        <v>30000</v>
      </c>
      <c r="Q5632" s="79">
        <v>78</v>
      </c>
      <c r="R5632" s="77">
        <v>32000</v>
      </c>
      <c r="S5632" s="41" t="s">
        <v>1333</v>
      </c>
      <c r="T5632" s="41" t="s">
        <v>642</v>
      </c>
      <c r="U5632" s="41" t="s">
        <v>143</v>
      </c>
      <c r="V5632" s="84"/>
      <c r="W5632" s="85"/>
      <c r="X5632" s="84" t="s">
        <v>644</v>
      </c>
      <c r="Y5632" s="84"/>
      <c r="Z5632" s="84" t="s">
        <v>665</v>
      </c>
      <c r="AA5632" s="62">
        <v>43294</v>
      </c>
    </row>
    <row r="5633" spans="1:27" ht="15.75" x14ac:dyDescent="0.25">
      <c r="A5633" s="76">
        <v>5631</v>
      </c>
      <c r="B5633" s="35" t="s">
        <v>18329</v>
      </c>
      <c r="C5633" s="35" t="s">
        <v>18330</v>
      </c>
      <c r="D5633" s="38" t="s">
        <v>18331</v>
      </c>
      <c r="E5633" s="83" t="s">
        <v>638</v>
      </c>
      <c r="F5633" s="35" t="s">
        <v>5745</v>
      </c>
      <c r="G5633" s="35">
        <v>872</v>
      </c>
      <c r="H5633" s="32" t="s">
        <v>18176</v>
      </c>
      <c r="I5633" s="77">
        <v>596000</v>
      </c>
      <c r="J5633" s="78"/>
      <c r="K5633" s="41"/>
      <c r="L5633" s="42" t="s">
        <v>18041</v>
      </c>
      <c r="M5633" s="79">
        <v>862</v>
      </c>
      <c r="N5633" s="80">
        <v>590000</v>
      </c>
      <c r="O5633" s="81"/>
      <c r="P5633" s="77">
        <v>590000</v>
      </c>
      <c r="Q5633" s="79">
        <v>896</v>
      </c>
      <c r="R5633" s="77">
        <v>596000</v>
      </c>
      <c r="S5633" s="41"/>
      <c r="T5633" s="41" t="s">
        <v>942</v>
      </c>
      <c r="U5633" s="41" t="s">
        <v>18177</v>
      </c>
      <c r="V5633" s="84"/>
      <c r="W5633" s="85"/>
      <c r="X5633" s="84" t="s">
        <v>644</v>
      </c>
      <c r="Y5633" s="84"/>
      <c r="Z5633" s="84" t="s">
        <v>707</v>
      </c>
      <c r="AA5633" s="62">
        <v>43294</v>
      </c>
    </row>
    <row r="5634" spans="1:27" ht="31.5" x14ac:dyDescent="0.25">
      <c r="A5634" s="76">
        <v>5632</v>
      </c>
      <c r="B5634" s="35" t="s">
        <v>18332</v>
      </c>
      <c r="C5634" s="35" t="s">
        <v>18333</v>
      </c>
      <c r="D5634" s="38" t="s">
        <v>18334</v>
      </c>
      <c r="E5634" s="83" t="s">
        <v>638</v>
      </c>
      <c r="F5634" s="35" t="s">
        <v>1385</v>
      </c>
      <c r="G5634" s="35">
        <v>830</v>
      </c>
      <c r="H5634" s="32" t="s">
        <v>5889</v>
      </c>
      <c r="I5634" s="77">
        <v>779000</v>
      </c>
      <c r="J5634" s="78"/>
      <c r="K5634" s="41"/>
      <c r="L5634" s="42" t="s">
        <v>18041</v>
      </c>
      <c r="M5634" s="79">
        <v>820</v>
      </c>
      <c r="N5634" s="80">
        <v>745000</v>
      </c>
      <c r="O5634" s="81"/>
      <c r="P5634" s="77">
        <v>745000</v>
      </c>
      <c r="Q5634" s="79">
        <v>852</v>
      </c>
      <c r="R5634" s="77">
        <v>779000</v>
      </c>
      <c r="S5634" s="41"/>
      <c r="T5634" s="41" t="s">
        <v>942</v>
      </c>
      <c r="U5634" s="41" t="s">
        <v>5890</v>
      </c>
      <c r="V5634" s="84"/>
      <c r="W5634" s="85"/>
      <c r="X5634" s="84" t="s">
        <v>644</v>
      </c>
      <c r="Y5634" s="84"/>
      <c r="Z5634" s="84" t="s">
        <v>707</v>
      </c>
      <c r="AA5634" s="62">
        <v>43294</v>
      </c>
    </row>
    <row r="5635" spans="1:27" ht="15.75" x14ac:dyDescent="0.25">
      <c r="A5635" s="76">
        <v>5633</v>
      </c>
      <c r="B5635" s="35" t="s">
        <v>18335</v>
      </c>
      <c r="C5635" s="35" t="s">
        <v>18336</v>
      </c>
      <c r="D5635" s="38" t="s">
        <v>18337</v>
      </c>
      <c r="E5635" s="83" t="s">
        <v>638</v>
      </c>
      <c r="F5635" s="35" t="s">
        <v>5745</v>
      </c>
      <c r="G5635" s="35">
        <v>872</v>
      </c>
      <c r="H5635" s="32" t="s">
        <v>18176</v>
      </c>
      <c r="I5635" s="77">
        <v>596000</v>
      </c>
      <c r="J5635" s="78"/>
      <c r="K5635" s="41"/>
      <c r="L5635" s="42" t="s">
        <v>18041</v>
      </c>
      <c r="M5635" s="79">
        <v>862</v>
      </c>
      <c r="N5635" s="80">
        <v>590000</v>
      </c>
      <c r="O5635" s="81"/>
      <c r="P5635" s="77">
        <v>590000</v>
      </c>
      <c r="Q5635" s="79">
        <v>896</v>
      </c>
      <c r="R5635" s="77">
        <v>596000</v>
      </c>
      <c r="S5635" s="41"/>
      <c r="T5635" s="41" t="s">
        <v>942</v>
      </c>
      <c r="U5635" s="41" t="s">
        <v>18177</v>
      </c>
      <c r="V5635" s="84"/>
      <c r="W5635" s="85"/>
      <c r="X5635" s="84" t="s">
        <v>644</v>
      </c>
      <c r="Y5635" s="84"/>
      <c r="Z5635" s="84" t="s">
        <v>707</v>
      </c>
      <c r="AA5635" s="62">
        <v>43294</v>
      </c>
    </row>
    <row r="5636" spans="1:27" ht="15.75" x14ac:dyDescent="0.25">
      <c r="A5636" s="76">
        <v>5634</v>
      </c>
      <c r="B5636" s="35" t="s">
        <v>18338</v>
      </c>
      <c r="C5636" s="35" t="s">
        <v>18339</v>
      </c>
      <c r="D5636" s="38" t="s">
        <v>18340</v>
      </c>
      <c r="E5636" s="83" t="s">
        <v>638</v>
      </c>
      <c r="F5636" s="35" t="s">
        <v>639</v>
      </c>
      <c r="G5636" s="35">
        <v>78</v>
      </c>
      <c r="H5636" s="32" t="s">
        <v>142</v>
      </c>
      <c r="I5636" s="77">
        <v>32000</v>
      </c>
      <c r="J5636" s="78" t="s">
        <v>1333</v>
      </c>
      <c r="K5636" s="41"/>
      <c r="L5636" s="42" t="s">
        <v>18041</v>
      </c>
      <c r="M5636" s="79">
        <v>75</v>
      </c>
      <c r="N5636" s="80">
        <v>30000</v>
      </c>
      <c r="O5636" s="81" t="s">
        <v>1333</v>
      </c>
      <c r="P5636" s="77">
        <v>30000</v>
      </c>
      <c r="Q5636" s="79">
        <v>78</v>
      </c>
      <c r="R5636" s="77">
        <v>32000</v>
      </c>
      <c r="S5636" s="41" t="s">
        <v>1333</v>
      </c>
      <c r="T5636" s="41" t="s">
        <v>642</v>
      </c>
      <c r="U5636" s="41" t="s">
        <v>143</v>
      </c>
      <c r="V5636" s="84"/>
      <c r="W5636" s="85"/>
      <c r="X5636" s="84" t="s">
        <v>644</v>
      </c>
      <c r="Y5636" s="84"/>
      <c r="Z5636" s="84" t="s">
        <v>665</v>
      </c>
      <c r="AA5636" s="62">
        <v>43294</v>
      </c>
    </row>
    <row r="5637" spans="1:27" ht="15.75" x14ac:dyDescent="0.25">
      <c r="A5637" s="76">
        <v>5635</v>
      </c>
      <c r="B5637" s="35" t="s">
        <v>18341</v>
      </c>
      <c r="C5637" s="35" t="s">
        <v>18342</v>
      </c>
      <c r="D5637" s="38" t="s">
        <v>5901</v>
      </c>
      <c r="E5637" s="83" t="s">
        <v>638</v>
      </c>
      <c r="F5637" s="35" t="s">
        <v>660</v>
      </c>
      <c r="G5637" s="35">
        <v>836</v>
      </c>
      <c r="H5637" s="32" t="s">
        <v>5902</v>
      </c>
      <c r="I5637" s="77">
        <v>1292000</v>
      </c>
      <c r="J5637" s="78"/>
      <c r="K5637" s="41"/>
      <c r="L5637" s="42" t="s">
        <v>18041</v>
      </c>
      <c r="M5637" s="79">
        <v>826</v>
      </c>
      <c r="N5637" s="80">
        <v>1265000</v>
      </c>
      <c r="O5637" s="81"/>
      <c r="P5637" s="77">
        <v>1265000</v>
      </c>
      <c r="Q5637" s="79">
        <v>858</v>
      </c>
      <c r="R5637" s="77">
        <v>1292000</v>
      </c>
      <c r="S5637" s="41"/>
      <c r="T5637" s="41" t="s">
        <v>942</v>
      </c>
      <c r="U5637" s="41" t="s">
        <v>5903</v>
      </c>
      <c r="V5637" s="84"/>
      <c r="W5637" s="85"/>
      <c r="X5637" s="84" t="s">
        <v>644</v>
      </c>
      <c r="Y5637" s="84"/>
      <c r="Z5637" s="84" t="s">
        <v>665</v>
      </c>
      <c r="AA5637" s="62">
        <v>43294</v>
      </c>
    </row>
    <row r="5638" spans="1:27" ht="15.75" x14ac:dyDescent="0.25">
      <c r="A5638" s="76">
        <v>5636</v>
      </c>
      <c r="B5638" s="35" t="s">
        <v>18343</v>
      </c>
      <c r="C5638" s="35" t="s">
        <v>18344</v>
      </c>
      <c r="D5638" s="38" t="s">
        <v>5906</v>
      </c>
      <c r="E5638" s="83" t="s">
        <v>638</v>
      </c>
      <c r="F5638" s="35" t="s">
        <v>660</v>
      </c>
      <c r="G5638" s="35">
        <v>836</v>
      </c>
      <c r="H5638" s="32" t="s">
        <v>5902</v>
      </c>
      <c r="I5638" s="77">
        <v>1292000</v>
      </c>
      <c r="J5638" s="78"/>
      <c r="K5638" s="41"/>
      <c r="L5638" s="42" t="s">
        <v>18041</v>
      </c>
      <c r="M5638" s="79">
        <v>826</v>
      </c>
      <c r="N5638" s="80">
        <v>1265000</v>
      </c>
      <c r="O5638" s="81"/>
      <c r="P5638" s="77">
        <v>1265000</v>
      </c>
      <c r="Q5638" s="79">
        <v>858</v>
      </c>
      <c r="R5638" s="77">
        <v>1292000</v>
      </c>
      <c r="S5638" s="41"/>
      <c r="T5638" s="41" t="s">
        <v>942</v>
      </c>
      <c r="U5638" s="41" t="s">
        <v>5903</v>
      </c>
      <c r="V5638" s="84"/>
      <c r="W5638" s="85"/>
      <c r="X5638" s="84" t="s">
        <v>644</v>
      </c>
      <c r="Y5638" s="84"/>
      <c r="Z5638" s="84" t="s">
        <v>665</v>
      </c>
      <c r="AA5638" s="62">
        <v>43294</v>
      </c>
    </row>
    <row r="5639" spans="1:27" ht="31.5" x14ac:dyDescent="0.25">
      <c r="A5639" s="76">
        <v>5637</v>
      </c>
      <c r="B5639" s="35" t="s">
        <v>18345</v>
      </c>
      <c r="C5639" s="35" t="s">
        <v>18346</v>
      </c>
      <c r="D5639" s="38" t="s">
        <v>5909</v>
      </c>
      <c r="E5639" s="83" t="s">
        <v>638</v>
      </c>
      <c r="F5639" s="35" t="s">
        <v>660</v>
      </c>
      <c r="G5639" s="35">
        <v>836</v>
      </c>
      <c r="H5639" s="32" t="s">
        <v>5902</v>
      </c>
      <c r="I5639" s="77">
        <v>1292000</v>
      </c>
      <c r="J5639" s="78"/>
      <c r="K5639" s="41"/>
      <c r="L5639" s="42" t="s">
        <v>18041</v>
      </c>
      <c r="M5639" s="79">
        <v>826</v>
      </c>
      <c r="N5639" s="80">
        <v>1265000</v>
      </c>
      <c r="O5639" s="81"/>
      <c r="P5639" s="77">
        <v>1265000</v>
      </c>
      <c r="Q5639" s="79">
        <v>858</v>
      </c>
      <c r="R5639" s="77">
        <v>1292000</v>
      </c>
      <c r="S5639" s="41"/>
      <c r="T5639" s="41" t="s">
        <v>942</v>
      </c>
      <c r="U5639" s="41" t="s">
        <v>5903</v>
      </c>
      <c r="V5639" s="84"/>
      <c r="W5639" s="85"/>
      <c r="X5639" s="84" t="s">
        <v>644</v>
      </c>
      <c r="Y5639" s="84"/>
      <c r="Z5639" s="84" t="s">
        <v>665</v>
      </c>
      <c r="AA5639" s="62">
        <v>43294</v>
      </c>
    </row>
    <row r="5640" spans="1:27" ht="15.75" x14ac:dyDescent="0.25">
      <c r="A5640" s="76">
        <v>5638</v>
      </c>
      <c r="B5640" s="35" t="s">
        <v>18347</v>
      </c>
      <c r="C5640" s="35" t="s">
        <v>18348</v>
      </c>
      <c r="D5640" s="38" t="s">
        <v>18349</v>
      </c>
      <c r="E5640" s="83" t="s">
        <v>638</v>
      </c>
      <c r="F5640" s="35" t="s">
        <v>660</v>
      </c>
      <c r="G5640" s="35">
        <v>870</v>
      </c>
      <c r="H5640" s="32" t="s">
        <v>18137</v>
      </c>
      <c r="I5640" s="77">
        <v>1208000</v>
      </c>
      <c r="J5640" s="78"/>
      <c r="K5640" s="41"/>
      <c r="L5640" s="42" t="s">
        <v>18041</v>
      </c>
      <c r="M5640" s="79">
        <v>860</v>
      </c>
      <c r="N5640" s="80">
        <v>1195000</v>
      </c>
      <c r="O5640" s="81"/>
      <c r="P5640" s="77">
        <v>1195000</v>
      </c>
      <c r="Q5640" s="79">
        <v>894</v>
      </c>
      <c r="R5640" s="77">
        <v>1208000</v>
      </c>
      <c r="S5640" s="41"/>
      <c r="T5640" s="41" t="s">
        <v>942</v>
      </c>
      <c r="U5640" s="41" t="s">
        <v>18138</v>
      </c>
      <c r="V5640" s="84"/>
      <c r="W5640" s="85"/>
      <c r="X5640" s="84" t="s">
        <v>644</v>
      </c>
      <c r="Y5640" s="84"/>
      <c r="Z5640" s="84" t="s">
        <v>707</v>
      </c>
      <c r="AA5640" s="62">
        <v>43294</v>
      </c>
    </row>
    <row r="5641" spans="1:27" ht="15.75" x14ac:dyDescent="0.25">
      <c r="A5641" s="76">
        <v>5639</v>
      </c>
      <c r="B5641" s="35" t="s">
        <v>18350</v>
      </c>
      <c r="C5641" s="35" t="s">
        <v>18351</v>
      </c>
      <c r="D5641" s="38" t="s">
        <v>18352</v>
      </c>
      <c r="E5641" s="83" t="s">
        <v>638</v>
      </c>
      <c r="F5641" s="35" t="s">
        <v>660</v>
      </c>
      <c r="G5641" s="35">
        <v>836</v>
      </c>
      <c r="H5641" s="32" t="s">
        <v>5902</v>
      </c>
      <c r="I5641" s="77">
        <v>1292000</v>
      </c>
      <c r="J5641" s="78"/>
      <c r="K5641" s="41"/>
      <c r="L5641" s="42" t="s">
        <v>18041</v>
      </c>
      <c r="M5641" s="79">
        <v>826</v>
      </c>
      <c r="N5641" s="80">
        <v>1265000</v>
      </c>
      <c r="O5641" s="81"/>
      <c r="P5641" s="77">
        <v>1265000</v>
      </c>
      <c r="Q5641" s="79">
        <v>858</v>
      </c>
      <c r="R5641" s="77">
        <v>1292000</v>
      </c>
      <c r="S5641" s="41"/>
      <c r="T5641" s="41" t="s">
        <v>942</v>
      </c>
      <c r="U5641" s="41" t="s">
        <v>5903</v>
      </c>
      <c r="V5641" s="84"/>
      <c r="W5641" s="85"/>
      <c r="X5641" s="84" t="s">
        <v>644</v>
      </c>
      <c r="Y5641" s="84"/>
      <c r="Z5641" s="84" t="s">
        <v>707</v>
      </c>
      <c r="AA5641" s="62">
        <v>43294</v>
      </c>
    </row>
    <row r="5642" spans="1:27" ht="15.75" x14ac:dyDescent="0.25">
      <c r="A5642" s="76">
        <v>5640</v>
      </c>
      <c r="B5642" s="35" t="s">
        <v>18353</v>
      </c>
      <c r="C5642" s="35" t="s">
        <v>18354</v>
      </c>
      <c r="D5642" s="38" t="s">
        <v>18355</v>
      </c>
      <c r="E5642" s="83" t="s">
        <v>638</v>
      </c>
      <c r="F5642" s="35" t="s">
        <v>1385</v>
      </c>
      <c r="G5642" s="35">
        <v>871</v>
      </c>
      <c r="H5642" s="32" t="s">
        <v>18292</v>
      </c>
      <c r="I5642" s="77">
        <v>854000</v>
      </c>
      <c r="J5642" s="78"/>
      <c r="K5642" s="41"/>
      <c r="L5642" s="42" t="s">
        <v>18041</v>
      </c>
      <c r="M5642" s="79">
        <v>861</v>
      </c>
      <c r="N5642" s="80">
        <v>845000</v>
      </c>
      <c r="O5642" s="81"/>
      <c r="P5642" s="77">
        <v>845000</v>
      </c>
      <c r="Q5642" s="79">
        <v>895</v>
      </c>
      <c r="R5642" s="77">
        <v>854000</v>
      </c>
      <c r="S5642" s="41"/>
      <c r="T5642" s="41" t="s">
        <v>942</v>
      </c>
      <c r="U5642" s="41" t="s">
        <v>18293</v>
      </c>
      <c r="V5642" s="84"/>
      <c r="W5642" s="85"/>
      <c r="X5642" s="84" t="s">
        <v>644</v>
      </c>
      <c r="Y5642" s="84"/>
      <c r="Z5642" s="84" t="s">
        <v>707</v>
      </c>
      <c r="AA5642" s="62">
        <v>43294</v>
      </c>
    </row>
    <row r="5643" spans="1:27" ht="15.75" x14ac:dyDescent="0.25">
      <c r="A5643" s="76">
        <v>5641</v>
      </c>
      <c r="B5643" s="35" t="s">
        <v>18356</v>
      </c>
      <c r="C5643" s="35" t="s">
        <v>18357</v>
      </c>
      <c r="D5643" s="38" t="s">
        <v>18358</v>
      </c>
      <c r="E5643" s="83" t="s">
        <v>638</v>
      </c>
      <c r="F5643" s="35" t="s">
        <v>660</v>
      </c>
      <c r="G5643" s="35">
        <v>848</v>
      </c>
      <c r="H5643" s="32" t="s">
        <v>18359</v>
      </c>
      <c r="I5643" s="77">
        <v>1047000</v>
      </c>
      <c r="J5643" s="78"/>
      <c r="K5643" s="41"/>
      <c r="L5643" s="42" t="s">
        <v>18041</v>
      </c>
      <c r="M5643" s="79">
        <v>838</v>
      </c>
      <c r="N5643" s="80">
        <v>1010000</v>
      </c>
      <c r="O5643" s="81"/>
      <c r="P5643" s="77">
        <v>1010000</v>
      </c>
      <c r="Q5643" s="79">
        <v>870</v>
      </c>
      <c r="R5643" s="77">
        <v>1047000</v>
      </c>
      <c r="S5643" s="41"/>
      <c r="T5643" s="41" t="s">
        <v>942</v>
      </c>
      <c r="U5643" s="41" t="s">
        <v>18360</v>
      </c>
      <c r="V5643" s="84"/>
      <c r="W5643" s="85"/>
      <c r="X5643" s="84" t="s">
        <v>644</v>
      </c>
      <c r="Y5643" s="84"/>
      <c r="Z5643" s="84" t="s">
        <v>665</v>
      </c>
      <c r="AA5643" s="62">
        <v>43294</v>
      </c>
    </row>
    <row r="5644" spans="1:27" ht="15.75" x14ac:dyDescent="0.25">
      <c r="A5644" s="76">
        <v>5642</v>
      </c>
      <c r="B5644" s="35" t="s">
        <v>18361</v>
      </c>
      <c r="C5644" s="35" t="s">
        <v>18362</v>
      </c>
      <c r="D5644" s="38" t="s">
        <v>18363</v>
      </c>
      <c r="E5644" s="83" t="s">
        <v>638</v>
      </c>
      <c r="F5644" s="35" t="s">
        <v>1385</v>
      </c>
      <c r="G5644" s="35">
        <v>839</v>
      </c>
      <c r="H5644" s="32" t="s">
        <v>18364</v>
      </c>
      <c r="I5644" s="77">
        <v>829000</v>
      </c>
      <c r="J5644" s="78"/>
      <c r="K5644" s="41"/>
      <c r="L5644" s="42" t="s">
        <v>18041</v>
      </c>
      <c r="M5644" s="79">
        <v>829</v>
      </c>
      <c r="N5644" s="80">
        <v>804000</v>
      </c>
      <c r="O5644" s="81"/>
      <c r="P5644" s="77">
        <v>804000</v>
      </c>
      <c r="Q5644" s="79">
        <v>861</v>
      </c>
      <c r="R5644" s="77">
        <v>829000</v>
      </c>
      <c r="S5644" s="41"/>
      <c r="T5644" s="41" t="s">
        <v>942</v>
      </c>
      <c r="U5644" s="41" t="s">
        <v>18365</v>
      </c>
      <c r="V5644" s="84"/>
      <c r="W5644" s="85"/>
      <c r="X5644" s="84" t="s">
        <v>644</v>
      </c>
      <c r="Y5644" s="84"/>
      <c r="Z5644" s="84" t="s">
        <v>665</v>
      </c>
      <c r="AA5644" s="62">
        <v>43294</v>
      </c>
    </row>
    <row r="5645" spans="1:27" ht="15.75" x14ac:dyDescent="0.25">
      <c r="A5645" s="76">
        <v>5643</v>
      </c>
      <c r="B5645" s="35" t="s">
        <v>18366</v>
      </c>
      <c r="C5645" s="35" t="s">
        <v>18362</v>
      </c>
      <c r="D5645" s="38" t="s">
        <v>18363</v>
      </c>
      <c r="E5645" s="83" t="s">
        <v>638</v>
      </c>
      <c r="F5645" s="35" t="s">
        <v>1385</v>
      </c>
      <c r="G5645" s="35">
        <v>840</v>
      </c>
      <c r="H5645" s="32" t="s">
        <v>18367</v>
      </c>
      <c r="I5645" s="77">
        <v>1079000</v>
      </c>
      <c r="J5645" s="78"/>
      <c r="K5645" s="41"/>
      <c r="L5645" s="42" t="s">
        <v>18041</v>
      </c>
      <c r="M5645" s="79">
        <v>830</v>
      </c>
      <c r="N5645" s="80">
        <v>1045000</v>
      </c>
      <c r="O5645" s="81"/>
      <c r="P5645" s="77">
        <v>1045000</v>
      </c>
      <c r="Q5645" s="79">
        <v>862</v>
      </c>
      <c r="R5645" s="77">
        <v>1079000</v>
      </c>
      <c r="S5645" s="41"/>
      <c r="T5645" s="41" t="s">
        <v>942</v>
      </c>
      <c r="U5645" s="41" t="s">
        <v>18368</v>
      </c>
      <c r="V5645" s="84"/>
      <c r="W5645" s="85"/>
      <c r="X5645" s="84" t="s">
        <v>644</v>
      </c>
      <c r="Y5645" s="84"/>
      <c r="Z5645" s="84" t="s">
        <v>665</v>
      </c>
      <c r="AA5645" s="62">
        <v>43294</v>
      </c>
    </row>
    <row r="5646" spans="1:27" ht="15.75" x14ac:dyDescent="0.25">
      <c r="A5646" s="76">
        <v>5644</v>
      </c>
      <c r="B5646" s="35" t="s">
        <v>18369</v>
      </c>
      <c r="C5646" s="35" t="s">
        <v>18370</v>
      </c>
      <c r="D5646" s="38" t="s">
        <v>18371</v>
      </c>
      <c r="E5646" s="83" t="s">
        <v>638</v>
      </c>
      <c r="F5646" s="35" t="s">
        <v>1385</v>
      </c>
      <c r="G5646" s="35">
        <v>839</v>
      </c>
      <c r="H5646" s="32" t="s">
        <v>18364</v>
      </c>
      <c r="I5646" s="77">
        <v>829000</v>
      </c>
      <c r="J5646" s="78"/>
      <c r="K5646" s="41"/>
      <c r="L5646" s="42" t="s">
        <v>18041</v>
      </c>
      <c r="M5646" s="79">
        <v>829</v>
      </c>
      <c r="N5646" s="80">
        <v>804000</v>
      </c>
      <c r="O5646" s="81"/>
      <c r="P5646" s="77">
        <v>804000</v>
      </c>
      <c r="Q5646" s="79">
        <v>861</v>
      </c>
      <c r="R5646" s="77">
        <v>829000</v>
      </c>
      <c r="S5646" s="41"/>
      <c r="T5646" s="41" t="s">
        <v>942</v>
      </c>
      <c r="U5646" s="41" t="s">
        <v>18365</v>
      </c>
      <c r="V5646" s="84"/>
      <c r="W5646" s="85"/>
      <c r="X5646" s="84" t="s">
        <v>644</v>
      </c>
      <c r="Y5646" s="84"/>
      <c r="Z5646" s="84" t="s">
        <v>665</v>
      </c>
      <c r="AA5646" s="62">
        <v>43294</v>
      </c>
    </row>
    <row r="5647" spans="1:27" ht="15.75" x14ac:dyDescent="0.25">
      <c r="A5647" s="76">
        <v>5645</v>
      </c>
      <c r="B5647" s="35" t="s">
        <v>18372</v>
      </c>
      <c r="C5647" s="35" t="s">
        <v>18370</v>
      </c>
      <c r="D5647" s="38" t="s">
        <v>18371</v>
      </c>
      <c r="E5647" s="83" t="s">
        <v>638</v>
      </c>
      <c r="F5647" s="35" t="s">
        <v>1385</v>
      </c>
      <c r="G5647" s="35">
        <v>840</v>
      </c>
      <c r="H5647" s="32" t="s">
        <v>18367</v>
      </c>
      <c r="I5647" s="77">
        <v>1079000</v>
      </c>
      <c r="J5647" s="78"/>
      <c r="K5647" s="41"/>
      <c r="L5647" s="42" t="s">
        <v>18041</v>
      </c>
      <c r="M5647" s="79">
        <v>830</v>
      </c>
      <c r="N5647" s="80">
        <v>1045000</v>
      </c>
      <c r="O5647" s="81"/>
      <c r="P5647" s="77">
        <v>1045000</v>
      </c>
      <c r="Q5647" s="79">
        <v>862</v>
      </c>
      <c r="R5647" s="77">
        <v>1079000</v>
      </c>
      <c r="S5647" s="41"/>
      <c r="T5647" s="41" t="s">
        <v>942</v>
      </c>
      <c r="U5647" s="41" t="s">
        <v>18368</v>
      </c>
      <c r="V5647" s="84"/>
      <c r="W5647" s="85"/>
      <c r="X5647" s="84" t="s">
        <v>644</v>
      </c>
      <c r="Y5647" s="84"/>
      <c r="Z5647" s="84" t="s">
        <v>665</v>
      </c>
      <c r="AA5647" s="62">
        <v>43294</v>
      </c>
    </row>
    <row r="5648" spans="1:27" ht="15.75" x14ac:dyDescent="0.25">
      <c r="A5648" s="76">
        <v>5646</v>
      </c>
      <c r="B5648" s="35" t="s">
        <v>18373</v>
      </c>
      <c r="C5648" s="35" t="s">
        <v>18374</v>
      </c>
      <c r="D5648" s="38" t="s">
        <v>18375</v>
      </c>
      <c r="E5648" s="83" t="s">
        <v>638</v>
      </c>
      <c r="F5648" s="35" t="s">
        <v>660</v>
      </c>
      <c r="G5648" s="35">
        <v>836</v>
      </c>
      <c r="H5648" s="32" t="s">
        <v>5902</v>
      </c>
      <c r="I5648" s="77">
        <v>1292000</v>
      </c>
      <c r="J5648" s="78"/>
      <c r="K5648" s="41"/>
      <c r="L5648" s="42" t="s">
        <v>18041</v>
      </c>
      <c r="M5648" s="79">
        <v>826</v>
      </c>
      <c r="N5648" s="80">
        <v>1265000</v>
      </c>
      <c r="O5648" s="81"/>
      <c r="P5648" s="77">
        <v>1265000</v>
      </c>
      <c r="Q5648" s="79">
        <v>858</v>
      </c>
      <c r="R5648" s="77">
        <v>1292000</v>
      </c>
      <c r="S5648" s="41"/>
      <c r="T5648" s="41" t="s">
        <v>942</v>
      </c>
      <c r="U5648" s="41" t="s">
        <v>5903</v>
      </c>
      <c r="V5648" s="84"/>
      <c r="W5648" s="85"/>
      <c r="X5648" s="84" t="s">
        <v>644</v>
      </c>
      <c r="Y5648" s="84"/>
      <c r="Z5648" s="84" t="s">
        <v>707</v>
      </c>
      <c r="AA5648" s="62">
        <v>43294</v>
      </c>
    </row>
    <row r="5649" spans="1:27" ht="15.75" x14ac:dyDescent="0.25">
      <c r="A5649" s="76">
        <v>5647</v>
      </c>
      <c r="B5649" s="35" t="s">
        <v>18376</v>
      </c>
      <c r="C5649" s="35" t="s">
        <v>18377</v>
      </c>
      <c r="D5649" s="38" t="s">
        <v>5912</v>
      </c>
      <c r="E5649" s="83" t="s">
        <v>638</v>
      </c>
      <c r="F5649" s="35" t="s">
        <v>660</v>
      </c>
      <c r="G5649" s="35">
        <v>585</v>
      </c>
      <c r="H5649" s="32" t="s">
        <v>5913</v>
      </c>
      <c r="I5649" s="77">
        <v>2760000</v>
      </c>
      <c r="J5649" s="78"/>
      <c r="K5649" s="41"/>
      <c r="L5649" s="42" t="s">
        <v>18041</v>
      </c>
      <c r="M5649" s="79">
        <v>575</v>
      </c>
      <c r="N5649" s="80">
        <v>2689000</v>
      </c>
      <c r="O5649" s="81"/>
      <c r="P5649" s="77">
        <v>2689000</v>
      </c>
      <c r="Q5649" s="79">
        <v>591</v>
      </c>
      <c r="R5649" s="77">
        <v>2760000</v>
      </c>
      <c r="S5649" s="41"/>
      <c r="T5649" s="41" t="s">
        <v>803</v>
      </c>
      <c r="U5649" s="41" t="s">
        <v>5914</v>
      </c>
      <c r="V5649" s="84"/>
      <c r="W5649" s="85"/>
      <c r="X5649" s="84" t="s">
        <v>644</v>
      </c>
      <c r="Y5649" s="84"/>
      <c r="Z5649" s="84" t="s">
        <v>665</v>
      </c>
      <c r="AA5649" s="62">
        <v>43294</v>
      </c>
    </row>
    <row r="5650" spans="1:27" ht="31.5" x14ac:dyDescent="0.25">
      <c r="A5650" s="76">
        <v>5648</v>
      </c>
      <c r="B5650" s="35" t="s">
        <v>18378</v>
      </c>
      <c r="C5650" s="35" t="s">
        <v>18379</v>
      </c>
      <c r="D5650" s="38" t="s">
        <v>18380</v>
      </c>
      <c r="E5650" s="83" t="s">
        <v>638</v>
      </c>
      <c r="F5650" s="35" t="s">
        <v>660</v>
      </c>
      <c r="G5650" s="35">
        <v>827</v>
      </c>
      <c r="H5650" s="32" t="s">
        <v>5918</v>
      </c>
      <c r="I5650" s="77">
        <v>629000</v>
      </c>
      <c r="J5650" s="78"/>
      <c r="K5650" s="41"/>
      <c r="L5650" s="42" t="s">
        <v>18041</v>
      </c>
      <c r="M5650" s="79">
        <v>817</v>
      </c>
      <c r="N5650" s="80">
        <v>595000</v>
      </c>
      <c r="O5650" s="81"/>
      <c r="P5650" s="77">
        <v>595000</v>
      </c>
      <c r="Q5650" s="79">
        <v>849</v>
      </c>
      <c r="R5650" s="77">
        <v>629000</v>
      </c>
      <c r="S5650" s="41"/>
      <c r="T5650" s="41" t="s">
        <v>942</v>
      </c>
      <c r="U5650" s="41" t="s">
        <v>5919</v>
      </c>
      <c r="V5650" s="84"/>
      <c r="W5650" s="85"/>
      <c r="X5650" s="84" t="s">
        <v>644</v>
      </c>
      <c r="Y5650" s="84"/>
      <c r="Z5650" s="84" t="s">
        <v>707</v>
      </c>
      <c r="AA5650" s="62">
        <v>43294</v>
      </c>
    </row>
    <row r="5651" spans="1:27" ht="31.5" x14ac:dyDescent="0.25">
      <c r="A5651" s="76">
        <v>5649</v>
      </c>
      <c r="B5651" s="35" t="s">
        <v>18381</v>
      </c>
      <c r="C5651" s="35" t="s">
        <v>18382</v>
      </c>
      <c r="D5651" s="38" t="s">
        <v>18383</v>
      </c>
      <c r="E5651" s="83" t="s">
        <v>638</v>
      </c>
      <c r="F5651" s="35" t="s">
        <v>660</v>
      </c>
      <c r="G5651" s="35">
        <v>836</v>
      </c>
      <c r="H5651" s="32" t="s">
        <v>5902</v>
      </c>
      <c r="I5651" s="77">
        <v>1292000</v>
      </c>
      <c r="J5651" s="78"/>
      <c r="K5651" s="41"/>
      <c r="L5651" s="42" t="s">
        <v>18041</v>
      </c>
      <c r="M5651" s="79">
        <v>826</v>
      </c>
      <c r="N5651" s="80">
        <v>1265000</v>
      </c>
      <c r="O5651" s="81"/>
      <c r="P5651" s="77">
        <v>1265000</v>
      </c>
      <c r="Q5651" s="79">
        <v>858</v>
      </c>
      <c r="R5651" s="77">
        <v>1292000</v>
      </c>
      <c r="S5651" s="41"/>
      <c r="T5651" s="41" t="s">
        <v>942</v>
      </c>
      <c r="U5651" s="41" t="s">
        <v>5903</v>
      </c>
      <c r="V5651" s="84"/>
      <c r="W5651" s="85"/>
      <c r="X5651" s="84" t="s">
        <v>644</v>
      </c>
      <c r="Y5651" s="84"/>
      <c r="Z5651" s="84" t="s">
        <v>707</v>
      </c>
      <c r="AA5651" s="62">
        <v>43294</v>
      </c>
    </row>
    <row r="5652" spans="1:27" ht="15.75" x14ac:dyDescent="0.25">
      <c r="A5652" s="76">
        <v>5650</v>
      </c>
      <c r="B5652" s="35" t="s">
        <v>18384</v>
      </c>
      <c r="C5652" s="35" t="s">
        <v>18385</v>
      </c>
      <c r="D5652" s="38" t="s">
        <v>18386</v>
      </c>
      <c r="E5652" s="83" t="s">
        <v>638</v>
      </c>
      <c r="F5652" s="35" t="s">
        <v>660</v>
      </c>
      <c r="G5652" s="35">
        <v>848</v>
      </c>
      <c r="H5652" s="32" t="s">
        <v>18359</v>
      </c>
      <c r="I5652" s="77">
        <v>1047000</v>
      </c>
      <c r="J5652" s="78"/>
      <c r="K5652" s="41"/>
      <c r="L5652" s="42" t="s">
        <v>18041</v>
      </c>
      <c r="M5652" s="79">
        <v>838</v>
      </c>
      <c r="N5652" s="80">
        <v>1010000</v>
      </c>
      <c r="O5652" s="81"/>
      <c r="P5652" s="77">
        <v>1010000</v>
      </c>
      <c r="Q5652" s="79">
        <v>870</v>
      </c>
      <c r="R5652" s="77">
        <v>1047000</v>
      </c>
      <c r="S5652" s="41"/>
      <c r="T5652" s="41" t="s">
        <v>942</v>
      </c>
      <c r="U5652" s="41" t="s">
        <v>18360</v>
      </c>
      <c r="V5652" s="84"/>
      <c r="W5652" s="85"/>
      <c r="X5652" s="84" t="s">
        <v>644</v>
      </c>
      <c r="Y5652" s="84"/>
      <c r="Z5652" s="84" t="s">
        <v>665</v>
      </c>
      <c r="AA5652" s="62">
        <v>43294</v>
      </c>
    </row>
    <row r="5653" spans="1:27" ht="15.75" x14ac:dyDescent="0.25">
      <c r="A5653" s="76">
        <v>5651</v>
      </c>
      <c r="B5653" s="35" t="s">
        <v>18387</v>
      </c>
      <c r="C5653" s="35" t="s">
        <v>18388</v>
      </c>
      <c r="D5653" s="38" t="s">
        <v>18389</v>
      </c>
      <c r="E5653" s="83" t="s">
        <v>638</v>
      </c>
      <c r="F5653" s="35" t="s">
        <v>1385</v>
      </c>
      <c r="G5653" s="35">
        <v>871</v>
      </c>
      <c r="H5653" s="32" t="s">
        <v>18292</v>
      </c>
      <c r="I5653" s="77">
        <v>854000</v>
      </c>
      <c r="J5653" s="78"/>
      <c r="K5653" s="41"/>
      <c r="L5653" s="42" t="s">
        <v>18041</v>
      </c>
      <c r="M5653" s="79">
        <v>861</v>
      </c>
      <c r="N5653" s="80">
        <v>845000</v>
      </c>
      <c r="O5653" s="81"/>
      <c r="P5653" s="77">
        <v>845000</v>
      </c>
      <c r="Q5653" s="79">
        <v>895</v>
      </c>
      <c r="R5653" s="77">
        <v>854000</v>
      </c>
      <c r="S5653" s="41"/>
      <c r="T5653" s="41" t="s">
        <v>942</v>
      </c>
      <c r="U5653" s="41" t="s">
        <v>18293</v>
      </c>
      <c r="V5653" s="84"/>
      <c r="W5653" s="85"/>
      <c r="X5653" s="84" t="s">
        <v>644</v>
      </c>
      <c r="Y5653" s="84"/>
      <c r="Z5653" s="84" t="s">
        <v>707</v>
      </c>
      <c r="AA5653" s="62">
        <v>43294</v>
      </c>
    </row>
    <row r="5654" spans="1:27" ht="15.75" x14ac:dyDescent="0.25">
      <c r="A5654" s="76">
        <v>5652</v>
      </c>
      <c r="B5654" s="35" t="s">
        <v>18390</v>
      </c>
      <c r="C5654" s="35" t="s">
        <v>18391</v>
      </c>
      <c r="D5654" s="38" t="s">
        <v>5924</v>
      </c>
      <c r="E5654" s="83" t="s">
        <v>638</v>
      </c>
      <c r="F5654" s="35" t="s">
        <v>1385</v>
      </c>
      <c r="G5654" s="35">
        <v>826</v>
      </c>
      <c r="H5654" s="32" t="s">
        <v>5925</v>
      </c>
      <c r="I5654" s="77">
        <v>829000</v>
      </c>
      <c r="J5654" s="78"/>
      <c r="K5654" s="41"/>
      <c r="L5654" s="42" t="s">
        <v>18041</v>
      </c>
      <c r="M5654" s="79">
        <v>816</v>
      </c>
      <c r="N5654" s="80">
        <v>804000</v>
      </c>
      <c r="O5654" s="81"/>
      <c r="P5654" s="77">
        <v>804000</v>
      </c>
      <c r="Q5654" s="79">
        <v>848</v>
      </c>
      <c r="R5654" s="77">
        <v>829000</v>
      </c>
      <c r="S5654" s="41"/>
      <c r="T5654" s="41" t="s">
        <v>942</v>
      </c>
      <c r="U5654" s="41" t="s">
        <v>5926</v>
      </c>
      <c r="V5654" s="84"/>
      <c r="W5654" s="85"/>
      <c r="X5654" s="84" t="s">
        <v>644</v>
      </c>
      <c r="Y5654" s="84"/>
      <c r="Z5654" s="84" t="s">
        <v>665</v>
      </c>
      <c r="AA5654" s="62">
        <v>43294</v>
      </c>
    </row>
    <row r="5655" spans="1:27" ht="15.75" x14ac:dyDescent="0.25">
      <c r="A5655" s="76">
        <v>5653</v>
      </c>
      <c r="B5655" s="35" t="s">
        <v>18392</v>
      </c>
      <c r="C5655" s="35" t="s">
        <v>18393</v>
      </c>
      <c r="D5655" s="38" t="s">
        <v>5917</v>
      </c>
      <c r="E5655" s="83" t="s">
        <v>638</v>
      </c>
      <c r="F5655" s="35" t="s">
        <v>1385</v>
      </c>
      <c r="G5655" s="35">
        <v>827</v>
      </c>
      <c r="H5655" s="32" t="s">
        <v>5918</v>
      </c>
      <c r="I5655" s="77">
        <v>629000</v>
      </c>
      <c r="J5655" s="78"/>
      <c r="K5655" s="41"/>
      <c r="L5655" s="42" t="s">
        <v>18041</v>
      </c>
      <c r="M5655" s="79">
        <v>817</v>
      </c>
      <c r="N5655" s="80">
        <v>595000</v>
      </c>
      <c r="O5655" s="81"/>
      <c r="P5655" s="77">
        <v>595000</v>
      </c>
      <c r="Q5655" s="79">
        <v>849</v>
      </c>
      <c r="R5655" s="77">
        <v>629000</v>
      </c>
      <c r="S5655" s="41"/>
      <c r="T5655" s="41" t="s">
        <v>942</v>
      </c>
      <c r="U5655" s="41" t="s">
        <v>5919</v>
      </c>
      <c r="V5655" s="84"/>
      <c r="W5655" s="85"/>
      <c r="X5655" s="84" t="s">
        <v>644</v>
      </c>
      <c r="Y5655" s="84"/>
      <c r="Z5655" s="84" t="s">
        <v>665</v>
      </c>
      <c r="AA5655" s="62">
        <v>43294</v>
      </c>
    </row>
    <row r="5656" spans="1:27" ht="15.75" x14ac:dyDescent="0.25">
      <c r="A5656" s="76">
        <v>5654</v>
      </c>
      <c r="B5656" s="35" t="s">
        <v>18394</v>
      </c>
      <c r="C5656" s="35" t="s">
        <v>18395</v>
      </c>
      <c r="D5656" s="38" t="s">
        <v>5918</v>
      </c>
      <c r="E5656" s="83" t="s">
        <v>638</v>
      </c>
      <c r="F5656" s="35" t="s">
        <v>1385</v>
      </c>
      <c r="G5656" s="35">
        <v>827</v>
      </c>
      <c r="H5656" s="32" t="s">
        <v>5918</v>
      </c>
      <c r="I5656" s="77">
        <v>629000</v>
      </c>
      <c r="J5656" s="78"/>
      <c r="K5656" s="41"/>
      <c r="L5656" s="42" t="s">
        <v>18041</v>
      </c>
      <c r="M5656" s="79">
        <v>817</v>
      </c>
      <c r="N5656" s="80">
        <v>595000</v>
      </c>
      <c r="O5656" s="81"/>
      <c r="P5656" s="77">
        <v>595000</v>
      </c>
      <c r="Q5656" s="79">
        <v>849</v>
      </c>
      <c r="R5656" s="77">
        <v>629000</v>
      </c>
      <c r="S5656" s="41"/>
      <c r="T5656" s="41" t="s">
        <v>942</v>
      </c>
      <c r="U5656" s="41" t="s">
        <v>5919</v>
      </c>
      <c r="V5656" s="84"/>
      <c r="W5656" s="85"/>
      <c r="X5656" s="84" t="s">
        <v>644</v>
      </c>
      <c r="Y5656" s="84"/>
      <c r="Z5656" s="84" t="s">
        <v>665</v>
      </c>
      <c r="AA5656" s="62">
        <v>43294</v>
      </c>
    </row>
    <row r="5657" spans="1:27" ht="15.75" x14ac:dyDescent="0.25">
      <c r="A5657" s="76">
        <v>5655</v>
      </c>
      <c r="B5657" s="35" t="s">
        <v>18396</v>
      </c>
      <c r="C5657" s="35" t="s">
        <v>18397</v>
      </c>
      <c r="D5657" s="38" t="s">
        <v>5929</v>
      </c>
      <c r="E5657" s="83" t="s">
        <v>638</v>
      </c>
      <c r="F5657" s="35" t="s">
        <v>660</v>
      </c>
      <c r="G5657" s="35">
        <v>826</v>
      </c>
      <c r="H5657" s="32" t="s">
        <v>5925</v>
      </c>
      <c r="I5657" s="77">
        <v>829000</v>
      </c>
      <c r="J5657" s="78"/>
      <c r="K5657" s="41"/>
      <c r="L5657" s="42" t="s">
        <v>18041</v>
      </c>
      <c r="M5657" s="79">
        <v>816</v>
      </c>
      <c r="N5657" s="80">
        <v>804000</v>
      </c>
      <c r="O5657" s="81"/>
      <c r="P5657" s="77">
        <v>804000</v>
      </c>
      <c r="Q5657" s="79">
        <v>848</v>
      </c>
      <c r="R5657" s="77">
        <v>829000</v>
      </c>
      <c r="S5657" s="41"/>
      <c r="T5657" s="41" t="s">
        <v>942</v>
      </c>
      <c r="U5657" s="41" t="s">
        <v>5926</v>
      </c>
      <c r="V5657" s="84"/>
      <c r="W5657" s="85"/>
      <c r="X5657" s="84" t="s">
        <v>644</v>
      </c>
      <c r="Y5657" s="84"/>
      <c r="Z5657" s="84" t="s">
        <v>707</v>
      </c>
      <c r="AA5657" s="62">
        <v>43294</v>
      </c>
    </row>
    <row r="5658" spans="1:27" ht="31.5" x14ac:dyDescent="0.25">
      <c r="A5658" s="76">
        <v>5656</v>
      </c>
      <c r="B5658" s="35" t="s">
        <v>18398</v>
      </c>
      <c r="C5658" s="35" t="s">
        <v>18399</v>
      </c>
      <c r="D5658" s="38" t="s">
        <v>5932</v>
      </c>
      <c r="E5658" s="83" t="s">
        <v>638</v>
      </c>
      <c r="F5658" s="35" t="s">
        <v>660</v>
      </c>
      <c r="G5658" s="35">
        <v>750</v>
      </c>
      <c r="H5658" s="32" t="s">
        <v>5933</v>
      </c>
      <c r="I5658" s="77">
        <v>1097000</v>
      </c>
      <c r="J5658" s="78"/>
      <c r="K5658" s="41"/>
      <c r="L5658" s="42" t="s">
        <v>18041</v>
      </c>
      <c r="M5658" s="79">
        <v>740</v>
      </c>
      <c r="N5658" s="80">
        <v>1060000</v>
      </c>
      <c r="O5658" s="81"/>
      <c r="P5658" s="77">
        <v>1060000</v>
      </c>
      <c r="Q5658" s="79">
        <v>771</v>
      </c>
      <c r="R5658" s="77">
        <v>1097000</v>
      </c>
      <c r="S5658" s="41"/>
      <c r="T5658" s="41" t="s">
        <v>942</v>
      </c>
      <c r="U5658" s="41" t="s">
        <v>5934</v>
      </c>
      <c r="V5658" s="84"/>
      <c r="W5658" s="85"/>
      <c r="X5658" s="84" t="s">
        <v>644</v>
      </c>
      <c r="Y5658" s="84"/>
      <c r="Z5658" s="84" t="s">
        <v>707</v>
      </c>
      <c r="AA5658" s="62">
        <v>43294</v>
      </c>
    </row>
    <row r="5659" spans="1:27" ht="15.75" x14ac:dyDescent="0.25">
      <c r="A5659" s="76">
        <v>5657</v>
      </c>
      <c r="B5659" s="35" t="s">
        <v>18400</v>
      </c>
      <c r="C5659" s="35" t="s">
        <v>18401</v>
      </c>
      <c r="D5659" s="38" t="s">
        <v>5938</v>
      </c>
      <c r="E5659" s="83" t="s">
        <v>638</v>
      </c>
      <c r="F5659" s="35" t="s">
        <v>1385</v>
      </c>
      <c r="G5659" s="35">
        <v>785</v>
      </c>
      <c r="H5659" s="32" t="s">
        <v>5938</v>
      </c>
      <c r="I5659" s="77">
        <v>1714000</v>
      </c>
      <c r="J5659" s="78"/>
      <c r="K5659" s="41"/>
      <c r="L5659" s="42" t="s">
        <v>18041</v>
      </c>
      <c r="M5659" s="79">
        <v>775</v>
      </c>
      <c r="N5659" s="80">
        <v>1690000</v>
      </c>
      <c r="O5659" s="81"/>
      <c r="P5659" s="77">
        <v>1690000</v>
      </c>
      <c r="Q5659" s="79">
        <v>806</v>
      </c>
      <c r="R5659" s="77">
        <v>1714000</v>
      </c>
      <c r="S5659" s="41"/>
      <c r="T5659" s="41" t="s">
        <v>942</v>
      </c>
      <c r="U5659" s="41" t="s">
        <v>5939</v>
      </c>
      <c r="V5659" s="84"/>
      <c r="W5659" s="85"/>
      <c r="X5659" s="84" t="s">
        <v>644</v>
      </c>
      <c r="Y5659" s="84"/>
      <c r="Z5659" s="84" t="s">
        <v>665</v>
      </c>
      <c r="AA5659" s="62">
        <v>43294</v>
      </c>
    </row>
    <row r="5660" spans="1:27" ht="15.75" x14ac:dyDescent="0.25">
      <c r="A5660" s="76">
        <v>5658</v>
      </c>
      <c r="B5660" s="35" t="s">
        <v>18402</v>
      </c>
      <c r="C5660" s="35" t="s">
        <v>18403</v>
      </c>
      <c r="D5660" s="38" t="s">
        <v>18404</v>
      </c>
      <c r="E5660" s="83" t="s">
        <v>638</v>
      </c>
      <c r="F5660" s="35" t="s">
        <v>1385</v>
      </c>
      <c r="G5660" s="35">
        <v>820</v>
      </c>
      <c r="H5660" s="32" t="s">
        <v>18404</v>
      </c>
      <c r="I5660" s="77">
        <v>514000</v>
      </c>
      <c r="J5660" s="78"/>
      <c r="K5660" s="41"/>
      <c r="L5660" s="42" t="s">
        <v>18041</v>
      </c>
      <c r="M5660" s="79">
        <v>810</v>
      </c>
      <c r="N5660" s="80">
        <v>500000</v>
      </c>
      <c r="O5660" s="81"/>
      <c r="P5660" s="77">
        <v>500000</v>
      </c>
      <c r="Q5660" s="79">
        <v>841</v>
      </c>
      <c r="R5660" s="77">
        <v>514000</v>
      </c>
      <c r="S5660" s="41"/>
      <c r="T5660" s="41" t="s">
        <v>942</v>
      </c>
      <c r="U5660" s="41" t="s">
        <v>18405</v>
      </c>
      <c r="V5660" s="84"/>
      <c r="W5660" s="85"/>
      <c r="X5660" s="84" t="s">
        <v>644</v>
      </c>
      <c r="Y5660" s="84"/>
      <c r="Z5660" s="84" t="s">
        <v>665</v>
      </c>
      <c r="AA5660" s="62">
        <v>43294</v>
      </c>
    </row>
    <row r="5661" spans="1:27" ht="15.75" x14ac:dyDescent="0.25">
      <c r="A5661" s="76">
        <v>5659</v>
      </c>
      <c r="B5661" s="35" t="s">
        <v>18406</v>
      </c>
      <c r="C5661" s="35" t="s">
        <v>18407</v>
      </c>
      <c r="D5661" s="38" t="s">
        <v>18408</v>
      </c>
      <c r="E5661" s="83" t="s">
        <v>638</v>
      </c>
      <c r="F5661" s="35" t="s">
        <v>660</v>
      </c>
      <c r="G5661" s="35">
        <v>870</v>
      </c>
      <c r="H5661" s="32" t="s">
        <v>18137</v>
      </c>
      <c r="I5661" s="77">
        <v>1208000</v>
      </c>
      <c r="J5661" s="78"/>
      <c r="K5661" s="41"/>
      <c r="L5661" s="42" t="s">
        <v>18041</v>
      </c>
      <c r="M5661" s="79">
        <v>860</v>
      </c>
      <c r="N5661" s="80">
        <v>1195000</v>
      </c>
      <c r="O5661" s="81"/>
      <c r="P5661" s="77">
        <v>1195000</v>
      </c>
      <c r="Q5661" s="79">
        <v>894</v>
      </c>
      <c r="R5661" s="77">
        <v>1208000</v>
      </c>
      <c r="S5661" s="41"/>
      <c r="T5661" s="41" t="s">
        <v>942</v>
      </c>
      <c r="U5661" s="41" t="s">
        <v>18138</v>
      </c>
      <c r="V5661" s="84"/>
      <c r="W5661" s="85"/>
      <c r="X5661" s="84" t="s">
        <v>644</v>
      </c>
      <c r="Y5661" s="84"/>
      <c r="Z5661" s="84" t="s">
        <v>707</v>
      </c>
      <c r="AA5661" s="62">
        <v>43294</v>
      </c>
    </row>
    <row r="5662" spans="1:27" ht="31.5" x14ac:dyDescent="0.25">
      <c r="A5662" s="76">
        <v>5660</v>
      </c>
      <c r="B5662" s="35" t="s">
        <v>18409</v>
      </c>
      <c r="C5662" s="35" t="s">
        <v>18410</v>
      </c>
      <c r="D5662" s="38" t="s">
        <v>18411</v>
      </c>
      <c r="E5662" s="83" t="s">
        <v>638</v>
      </c>
      <c r="F5662" s="35" t="s">
        <v>660</v>
      </c>
      <c r="G5662" s="35">
        <v>741</v>
      </c>
      <c r="H5662" s="32" t="s">
        <v>5943</v>
      </c>
      <c r="I5662" s="77">
        <v>1197000</v>
      </c>
      <c r="J5662" s="78" t="s">
        <v>5944</v>
      </c>
      <c r="K5662" s="41"/>
      <c r="L5662" s="42" t="s">
        <v>18041</v>
      </c>
      <c r="M5662" s="79">
        <v>731</v>
      </c>
      <c r="N5662" s="80">
        <v>1160000</v>
      </c>
      <c r="O5662" s="81" t="s">
        <v>5944</v>
      </c>
      <c r="P5662" s="77">
        <v>1160000</v>
      </c>
      <c r="Q5662" s="79">
        <v>762</v>
      </c>
      <c r="R5662" s="77">
        <v>1197000</v>
      </c>
      <c r="S5662" s="41" t="s">
        <v>5945</v>
      </c>
      <c r="T5662" s="41" t="s">
        <v>942</v>
      </c>
      <c r="U5662" s="41" t="s">
        <v>5946</v>
      </c>
      <c r="V5662" s="84"/>
      <c r="W5662" s="85"/>
      <c r="X5662" s="84" t="s">
        <v>644</v>
      </c>
      <c r="Y5662" s="84"/>
      <c r="Z5662" s="84" t="s">
        <v>665</v>
      </c>
      <c r="AA5662" s="62">
        <v>43294</v>
      </c>
    </row>
    <row r="5663" spans="1:27" ht="31.5" x14ac:dyDescent="0.25">
      <c r="A5663" s="76">
        <v>5661</v>
      </c>
      <c r="B5663" s="35" t="s">
        <v>18412</v>
      </c>
      <c r="C5663" s="35" t="s">
        <v>18413</v>
      </c>
      <c r="D5663" s="38" t="s">
        <v>18414</v>
      </c>
      <c r="E5663" s="83" t="s">
        <v>638</v>
      </c>
      <c r="F5663" s="35" t="s">
        <v>660</v>
      </c>
      <c r="G5663" s="35">
        <v>815</v>
      </c>
      <c r="H5663" s="32" t="s">
        <v>5953</v>
      </c>
      <c r="I5663" s="77">
        <v>1092000</v>
      </c>
      <c r="J5663" s="78"/>
      <c r="K5663" s="41"/>
      <c r="L5663" s="42" t="s">
        <v>18041</v>
      </c>
      <c r="M5663" s="79">
        <v>805</v>
      </c>
      <c r="N5663" s="80">
        <v>1065000</v>
      </c>
      <c r="O5663" s="81"/>
      <c r="P5663" s="77">
        <v>1065000</v>
      </c>
      <c r="Q5663" s="79">
        <v>836</v>
      </c>
      <c r="R5663" s="77">
        <v>1092000</v>
      </c>
      <c r="S5663" s="41"/>
      <c r="T5663" s="41" t="s">
        <v>942</v>
      </c>
      <c r="U5663" s="41" t="s">
        <v>5954</v>
      </c>
      <c r="V5663" s="84"/>
      <c r="W5663" s="85"/>
      <c r="X5663" s="84" t="s">
        <v>644</v>
      </c>
      <c r="Y5663" s="84"/>
      <c r="Z5663" s="84" t="s">
        <v>665</v>
      </c>
      <c r="AA5663" s="62">
        <v>43294</v>
      </c>
    </row>
    <row r="5664" spans="1:27" ht="15.75" x14ac:dyDescent="0.25">
      <c r="A5664" s="76">
        <v>5662</v>
      </c>
      <c r="B5664" s="35" t="s">
        <v>18415</v>
      </c>
      <c r="C5664" s="35" t="s">
        <v>18416</v>
      </c>
      <c r="D5664" s="38" t="s">
        <v>18417</v>
      </c>
      <c r="E5664" s="83" t="s">
        <v>638</v>
      </c>
      <c r="F5664" s="35" t="s">
        <v>660</v>
      </c>
      <c r="G5664" s="35">
        <v>851</v>
      </c>
      <c r="H5664" s="32" t="s">
        <v>5957</v>
      </c>
      <c r="I5664" s="77">
        <v>1097000</v>
      </c>
      <c r="J5664" s="78"/>
      <c r="K5664" s="41"/>
      <c r="L5664" s="42" t="s">
        <v>18041</v>
      </c>
      <c r="M5664" s="79">
        <v>841</v>
      </c>
      <c r="N5664" s="80">
        <v>1060000</v>
      </c>
      <c r="O5664" s="81"/>
      <c r="P5664" s="77">
        <v>1060000</v>
      </c>
      <c r="Q5664" s="79">
        <v>875</v>
      </c>
      <c r="R5664" s="77">
        <v>1097000</v>
      </c>
      <c r="S5664" s="41"/>
      <c r="T5664" s="41" t="s">
        <v>942</v>
      </c>
      <c r="U5664" s="41" t="s">
        <v>5958</v>
      </c>
      <c r="V5664" s="84"/>
      <c r="W5664" s="85"/>
      <c r="X5664" s="84" t="s">
        <v>644</v>
      </c>
      <c r="Y5664" s="84"/>
      <c r="Z5664" s="84" t="s">
        <v>707</v>
      </c>
      <c r="AA5664" s="62">
        <v>43294</v>
      </c>
    </row>
    <row r="5665" spans="1:27" ht="15.75" x14ac:dyDescent="0.25">
      <c r="A5665" s="76">
        <v>5663</v>
      </c>
      <c r="B5665" s="35" t="s">
        <v>18418</v>
      </c>
      <c r="C5665" s="35" t="s">
        <v>18419</v>
      </c>
      <c r="D5665" s="38" t="s">
        <v>18420</v>
      </c>
      <c r="E5665" s="83" t="s">
        <v>638</v>
      </c>
      <c r="F5665" s="35" t="s">
        <v>660</v>
      </c>
      <c r="G5665" s="35">
        <v>815</v>
      </c>
      <c r="H5665" s="32" t="s">
        <v>5953</v>
      </c>
      <c r="I5665" s="77">
        <v>1092000</v>
      </c>
      <c r="J5665" s="78"/>
      <c r="K5665" s="41"/>
      <c r="L5665" s="42" t="s">
        <v>18041</v>
      </c>
      <c r="M5665" s="79">
        <v>805</v>
      </c>
      <c r="N5665" s="80">
        <v>1065000</v>
      </c>
      <c r="O5665" s="81"/>
      <c r="P5665" s="77">
        <v>1065000</v>
      </c>
      <c r="Q5665" s="79">
        <v>836</v>
      </c>
      <c r="R5665" s="77">
        <v>1092000</v>
      </c>
      <c r="S5665" s="41"/>
      <c r="T5665" s="41" t="s">
        <v>942</v>
      </c>
      <c r="U5665" s="41" t="s">
        <v>5954</v>
      </c>
      <c r="V5665" s="84"/>
      <c r="W5665" s="85"/>
      <c r="X5665" s="84" t="s">
        <v>644</v>
      </c>
      <c r="Y5665" s="84"/>
      <c r="Z5665" s="84" t="s">
        <v>665</v>
      </c>
      <c r="AA5665" s="62">
        <v>43294</v>
      </c>
    </row>
    <row r="5666" spans="1:27" ht="15.75" x14ac:dyDescent="0.25">
      <c r="A5666" s="76">
        <v>5664</v>
      </c>
      <c r="B5666" s="35" t="s">
        <v>18421</v>
      </c>
      <c r="C5666" s="35" t="s">
        <v>18422</v>
      </c>
      <c r="D5666" s="38" t="s">
        <v>5964</v>
      </c>
      <c r="E5666" s="83" t="s">
        <v>638</v>
      </c>
      <c r="F5666" s="35" t="s">
        <v>1304</v>
      </c>
      <c r="G5666" s="35">
        <v>823</v>
      </c>
      <c r="H5666" s="32" t="s">
        <v>5965</v>
      </c>
      <c r="I5666" s="77">
        <v>1497000</v>
      </c>
      <c r="J5666" s="78" t="s">
        <v>5860</v>
      </c>
      <c r="K5666" s="41"/>
      <c r="L5666" s="42" t="s">
        <v>18041</v>
      </c>
      <c r="M5666" s="79">
        <v>813</v>
      </c>
      <c r="N5666" s="80">
        <v>1460000</v>
      </c>
      <c r="O5666" s="81" t="s">
        <v>5860</v>
      </c>
      <c r="P5666" s="77">
        <v>1460000</v>
      </c>
      <c r="Q5666" s="79">
        <v>844</v>
      </c>
      <c r="R5666" s="77">
        <v>1497000</v>
      </c>
      <c r="S5666" s="41" t="s">
        <v>5860</v>
      </c>
      <c r="T5666" s="41" t="s">
        <v>942</v>
      </c>
      <c r="U5666" s="41" t="s">
        <v>5966</v>
      </c>
      <c r="V5666" s="84"/>
      <c r="W5666" s="85"/>
      <c r="X5666" s="84" t="s">
        <v>644</v>
      </c>
      <c r="Y5666" s="84"/>
      <c r="Z5666" s="84" t="s">
        <v>665</v>
      </c>
      <c r="AA5666" s="62">
        <v>43294</v>
      </c>
    </row>
    <row r="5667" spans="1:27" ht="31.5" x14ac:dyDescent="0.25">
      <c r="A5667" s="76">
        <v>5665</v>
      </c>
      <c r="B5667" s="35" t="s">
        <v>18423</v>
      </c>
      <c r="C5667" s="35" t="s">
        <v>18424</v>
      </c>
      <c r="D5667" s="38" t="s">
        <v>18425</v>
      </c>
      <c r="E5667" s="83" t="s">
        <v>703</v>
      </c>
      <c r="F5667" s="35" t="s">
        <v>660</v>
      </c>
      <c r="G5667" s="35">
        <v>823</v>
      </c>
      <c r="H5667" s="32" t="s">
        <v>5965</v>
      </c>
      <c r="I5667" s="77">
        <v>1497000</v>
      </c>
      <c r="J5667" s="78" t="s">
        <v>5860</v>
      </c>
      <c r="K5667" s="41"/>
      <c r="L5667" s="42" t="s">
        <v>18041</v>
      </c>
      <c r="M5667" s="79">
        <v>813</v>
      </c>
      <c r="N5667" s="80">
        <v>1460000</v>
      </c>
      <c r="O5667" s="81" t="s">
        <v>5860</v>
      </c>
      <c r="P5667" s="77">
        <v>1460000</v>
      </c>
      <c r="Q5667" s="79">
        <v>844</v>
      </c>
      <c r="R5667" s="77">
        <v>1497000</v>
      </c>
      <c r="S5667" s="41" t="s">
        <v>5860</v>
      </c>
      <c r="T5667" s="41" t="s">
        <v>942</v>
      </c>
      <c r="U5667" s="41" t="s">
        <v>5966</v>
      </c>
      <c r="V5667" s="84"/>
      <c r="W5667" s="85"/>
      <c r="X5667" s="84" t="s">
        <v>644</v>
      </c>
      <c r="Y5667" s="84"/>
      <c r="Z5667" s="84" t="s">
        <v>665</v>
      </c>
      <c r="AA5667" s="62">
        <v>43294</v>
      </c>
    </row>
    <row r="5668" spans="1:27" ht="15.75" x14ac:dyDescent="0.25">
      <c r="A5668" s="76">
        <v>5666</v>
      </c>
      <c r="B5668" s="35" t="s">
        <v>18426</v>
      </c>
      <c r="C5668" s="35" t="s">
        <v>18427</v>
      </c>
      <c r="D5668" s="38" t="s">
        <v>5969</v>
      </c>
      <c r="E5668" s="83" t="s">
        <v>638</v>
      </c>
      <c r="F5668" s="35" t="s">
        <v>1304</v>
      </c>
      <c r="G5668" s="35">
        <v>823</v>
      </c>
      <c r="H5668" s="32" t="s">
        <v>5965</v>
      </c>
      <c r="I5668" s="77">
        <v>1497000</v>
      </c>
      <c r="J5668" s="78" t="s">
        <v>5860</v>
      </c>
      <c r="K5668" s="41"/>
      <c r="L5668" s="42" t="s">
        <v>18041</v>
      </c>
      <c r="M5668" s="79">
        <v>813</v>
      </c>
      <c r="N5668" s="80">
        <v>1460000</v>
      </c>
      <c r="O5668" s="81" t="s">
        <v>5860</v>
      </c>
      <c r="P5668" s="77">
        <v>1460000</v>
      </c>
      <c r="Q5668" s="79">
        <v>844</v>
      </c>
      <c r="R5668" s="77">
        <v>1497000</v>
      </c>
      <c r="S5668" s="41" t="s">
        <v>5860</v>
      </c>
      <c r="T5668" s="41" t="s">
        <v>942</v>
      </c>
      <c r="U5668" s="41" t="s">
        <v>5966</v>
      </c>
      <c r="V5668" s="84"/>
      <c r="W5668" s="85"/>
      <c r="X5668" s="84" t="s">
        <v>644</v>
      </c>
      <c r="Y5668" s="84"/>
      <c r="Z5668" s="84" t="s">
        <v>665</v>
      </c>
      <c r="AA5668" s="62">
        <v>43294</v>
      </c>
    </row>
    <row r="5669" spans="1:27" ht="15.75" x14ac:dyDescent="0.25">
      <c r="A5669" s="76">
        <v>5667</v>
      </c>
      <c r="B5669" s="35" t="s">
        <v>18428</v>
      </c>
      <c r="C5669" s="35" t="s">
        <v>18429</v>
      </c>
      <c r="D5669" s="38" t="s">
        <v>18430</v>
      </c>
      <c r="E5669" s="83" t="s">
        <v>638</v>
      </c>
      <c r="F5669" s="35" t="s">
        <v>1385</v>
      </c>
      <c r="G5669" s="35">
        <v>863</v>
      </c>
      <c r="H5669" s="32" t="s">
        <v>5694</v>
      </c>
      <c r="I5669" s="77">
        <v>779000</v>
      </c>
      <c r="J5669" s="78"/>
      <c r="K5669" s="41"/>
      <c r="L5669" s="42" t="s">
        <v>18041</v>
      </c>
      <c r="M5669" s="79">
        <v>853</v>
      </c>
      <c r="N5669" s="80">
        <v>745000</v>
      </c>
      <c r="O5669" s="81"/>
      <c r="P5669" s="77">
        <v>745000</v>
      </c>
      <c r="Q5669" s="79">
        <v>887</v>
      </c>
      <c r="R5669" s="77">
        <v>779000</v>
      </c>
      <c r="S5669" s="41"/>
      <c r="T5669" s="41" t="s">
        <v>942</v>
      </c>
      <c r="U5669" s="41" t="s">
        <v>5695</v>
      </c>
      <c r="V5669" s="84"/>
      <c r="W5669" s="85"/>
      <c r="X5669" s="84" t="s">
        <v>644</v>
      </c>
      <c r="Y5669" s="84"/>
      <c r="Z5669" s="84" t="s">
        <v>707</v>
      </c>
      <c r="AA5669" s="62">
        <v>43294</v>
      </c>
    </row>
    <row r="5670" spans="1:27" ht="15.75" x14ac:dyDescent="0.25">
      <c r="A5670" s="76">
        <v>5668</v>
      </c>
      <c r="B5670" s="35" t="s">
        <v>18431</v>
      </c>
      <c r="C5670" s="35" t="s">
        <v>18432</v>
      </c>
      <c r="D5670" s="38" t="s">
        <v>18433</v>
      </c>
      <c r="E5670" s="83" t="s">
        <v>638</v>
      </c>
      <c r="F5670" s="35" t="s">
        <v>660</v>
      </c>
      <c r="G5670" s="35">
        <v>772</v>
      </c>
      <c r="H5670" s="32" t="s">
        <v>18198</v>
      </c>
      <c r="I5670" s="77">
        <v>1029000</v>
      </c>
      <c r="J5670" s="78" t="s">
        <v>5826</v>
      </c>
      <c r="K5670" s="41"/>
      <c r="L5670" s="42" t="s">
        <v>18041</v>
      </c>
      <c r="M5670" s="79">
        <v>762</v>
      </c>
      <c r="N5670" s="80">
        <v>1004000</v>
      </c>
      <c r="O5670" s="81" t="s">
        <v>5826</v>
      </c>
      <c r="P5670" s="77">
        <v>1004000</v>
      </c>
      <c r="Q5670" s="79">
        <v>793</v>
      </c>
      <c r="R5670" s="77">
        <v>1029000</v>
      </c>
      <c r="S5670" s="41" t="s">
        <v>5826</v>
      </c>
      <c r="T5670" s="41" t="s">
        <v>942</v>
      </c>
      <c r="U5670" s="41" t="s">
        <v>18199</v>
      </c>
      <c r="V5670" s="84"/>
      <c r="W5670" s="85"/>
      <c r="X5670" s="84" t="s">
        <v>644</v>
      </c>
      <c r="Y5670" s="84"/>
      <c r="Z5670" s="84" t="s">
        <v>707</v>
      </c>
      <c r="AA5670" s="62">
        <v>43294</v>
      </c>
    </row>
    <row r="5671" spans="1:27" ht="15.75" x14ac:dyDescent="0.25">
      <c r="A5671" s="76">
        <v>5669</v>
      </c>
      <c r="B5671" s="35" t="s">
        <v>18434</v>
      </c>
      <c r="C5671" s="35" t="s">
        <v>18435</v>
      </c>
      <c r="D5671" s="38" t="s">
        <v>18436</v>
      </c>
      <c r="E5671" s="83" t="s">
        <v>703</v>
      </c>
      <c r="F5671" s="35" t="s">
        <v>639</v>
      </c>
      <c r="G5671" s="35">
        <v>788</v>
      </c>
      <c r="H5671" s="32" t="s">
        <v>6021</v>
      </c>
      <c r="I5671" s="77">
        <v>80100</v>
      </c>
      <c r="J5671" s="78"/>
      <c r="K5671" s="41"/>
      <c r="L5671" s="42" t="s">
        <v>18041</v>
      </c>
      <c r="M5671" s="79">
        <v>778</v>
      </c>
      <c r="N5671" s="80">
        <v>75300</v>
      </c>
      <c r="O5671" s="81"/>
      <c r="P5671" s="77">
        <v>75300</v>
      </c>
      <c r="Q5671" s="79">
        <v>809</v>
      </c>
      <c r="R5671" s="77">
        <v>80100</v>
      </c>
      <c r="S5671" s="41"/>
      <c r="T5671" s="41" t="s">
        <v>942</v>
      </c>
      <c r="U5671" s="41" t="s">
        <v>6022</v>
      </c>
      <c r="V5671" s="84"/>
      <c r="W5671" s="85"/>
      <c r="X5671" s="84" t="s">
        <v>644</v>
      </c>
      <c r="Y5671" s="84"/>
      <c r="Z5671" s="84" t="s">
        <v>707</v>
      </c>
      <c r="AA5671" s="62">
        <v>43294</v>
      </c>
    </row>
    <row r="5672" spans="1:27" ht="15.75" x14ac:dyDescent="0.25">
      <c r="A5672" s="76">
        <v>5670</v>
      </c>
      <c r="B5672" s="35" t="s">
        <v>18437</v>
      </c>
      <c r="C5672" s="35" t="s">
        <v>18438</v>
      </c>
      <c r="D5672" s="38" t="s">
        <v>18439</v>
      </c>
      <c r="E5672" s="83" t="s">
        <v>638</v>
      </c>
      <c r="F5672" s="35" t="s">
        <v>649</v>
      </c>
      <c r="G5672" s="35">
        <v>873</v>
      </c>
      <c r="H5672" s="32" t="s">
        <v>18440</v>
      </c>
      <c r="I5672" s="77">
        <v>522000</v>
      </c>
      <c r="J5672" s="78"/>
      <c r="K5672" s="41"/>
      <c r="L5672" s="42" t="s">
        <v>18041</v>
      </c>
      <c r="M5672" s="79">
        <v>863</v>
      </c>
      <c r="N5672" s="80">
        <v>519000</v>
      </c>
      <c r="O5672" s="81"/>
      <c r="P5672" s="77">
        <v>519000</v>
      </c>
      <c r="Q5672" s="79">
        <v>897</v>
      </c>
      <c r="R5672" s="77">
        <v>522000</v>
      </c>
      <c r="S5672" s="41"/>
      <c r="T5672" s="41" t="s">
        <v>942</v>
      </c>
      <c r="U5672" s="41" t="s">
        <v>18441</v>
      </c>
      <c r="V5672" s="84"/>
      <c r="W5672" s="85"/>
      <c r="X5672" s="84" t="s">
        <v>644</v>
      </c>
      <c r="Y5672" s="84"/>
      <c r="Z5672" s="84" t="s">
        <v>707</v>
      </c>
      <c r="AA5672" s="62">
        <v>43294</v>
      </c>
    </row>
    <row r="5673" spans="1:27" ht="15.75" x14ac:dyDescent="0.25">
      <c r="A5673" s="76">
        <v>5671</v>
      </c>
      <c r="B5673" s="35" t="s">
        <v>18442</v>
      </c>
      <c r="C5673" s="35" t="s">
        <v>18443</v>
      </c>
      <c r="D5673" s="38" t="s">
        <v>18444</v>
      </c>
      <c r="E5673" s="83" t="s">
        <v>638</v>
      </c>
      <c r="F5673" s="35" t="s">
        <v>649</v>
      </c>
      <c r="G5673" s="35">
        <v>861</v>
      </c>
      <c r="H5673" s="32" t="s">
        <v>18445</v>
      </c>
      <c r="I5673" s="77">
        <v>217000</v>
      </c>
      <c r="J5673" s="78"/>
      <c r="K5673" s="41"/>
      <c r="L5673" s="42" t="s">
        <v>18041</v>
      </c>
      <c r="M5673" s="79">
        <v>851</v>
      </c>
      <c r="N5673" s="80">
        <v>210000</v>
      </c>
      <c r="O5673" s="81"/>
      <c r="P5673" s="77">
        <v>210000</v>
      </c>
      <c r="Q5673" s="79">
        <v>885</v>
      </c>
      <c r="R5673" s="77">
        <v>217000</v>
      </c>
      <c r="S5673" s="41"/>
      <c r="T5673" s="41" t="s">
        <v>942</v>
      </c>
      <c r="U5673" s="41" t="s">
        <v>18446</v>
      </c>
      <c r="V5673" s="84"/>
      <c r="W5673" s="85"/>
      <c r="X5673" s="84" t="s">
        <v>644</v>
      </c>
      <c r="Y5673" s="84"/>
      <c r="Z5673" s="84" t="s">
        <v>707</v>
      </c>
      <c r="AA5673" s="62">
        <v>43294</v>
      </c>
    </row>
    <row r="5674" spans="1:27" ht="15.75" x14ac:dyDescent="0.25">
      <c r="A5674" s="76">
        <v>5672</v>
      </c>
      <c r="B5674" s="35" t="s">
        <v>18447</v>
      </c>
      <c r="C5674" s="35" t="s">
        <v>18448</v>
      </c>
      <c r="D5674" s="38" t="s">
        <v>18449</v>
      </c>
      <c r="E5674" s="83" t="s">
        <v>638</v>
      </c>
      <c r="F5674" s="35" t="s">
        <v>639</v>
      </c>
      <c r="G5674" s="35">
        <v>867</v>
      </c>
      <c r="H5674" s="32" t="s">
        <v>6157</v>
      </c>
      <c r="I5674" s="77">
        <v>46700</v>
      </c>
      <c r="J5674" s="78" t="s">
        <v>4353</v>
      </c>
      <c r="K5674" s="41"/>
      <c r="L5674" s="42" t="s">
        <v>18041</v>
      </c>
      <c r="M5674" s="79">
        <v>857</v>
      </c>
      <c r="N5674" s="80">
        <v>44600</v>
      </c>
      <c r="O5674" s="81" t="s">
        <v>4353</v>
      </c>
      <c r="P5674" s="77">
        <v>44600</v>
      </c>
      <c r="Q5674" s="79">
        <v>891</v>
      </c>
      <c r="R5674" s="77">
        <v>46700</v>
      </c>
      <c r="S5674" s="41" t="s">
        <v>4353</v>
      </c>
      <c r="T5674" s="41" t="s">
        <v>942</v>
      </c>
      <c r="U5674" s="41" t="s">
        <v>6158</v>
      </c>
      <c r="V5674" s="84"/>
      <c r="W5674" s="85"/>
      <c r="X5674" s="84" t="s">
        <v>644</v>
      </c>
      <c r="Y5674" s="84"/>
      <c r="Z5674" s="84" t="s">
        <v>665</v>
      </c>
      <c r="AA5674" s="62">
        <v>43294</v>
      </c>
    </row>
    <row r="5675" spans="1:27" ht="31.5" x14ac:dyDescent="0.25">
      <c r="A5675" s="76">
        <v>5673</v>
      </c>
      <c r="B5675" s="35" t="s">
        <v>18450</v>
      </c>
      <c r="C5675" s="35" t="s">
        <v>18451</v>
      </c>
      <c r="D5675" s="38" t="s">
        <v>18452</v>
      </c>
      <c r="E5675" s="83" t="s">
        <v>638</v>
      </c>
      <c r="F5675" s="35" t="s">
        <v>781</v>
      </c>
      <c r="G5675" s="35">
        <v>796</v>
      </c>
      <c r="H5675" s="32" t="s">
        <v>5973</v>
      </c>
      <c r="I5675" s="77">
        <v>56300</v>
      </c>
      <c r="J5675" s="78"/>
      <c r="K5675" s="41"/>
      <c r="L5675" s="42" t="s">
        <v>18041</v>
      </c>
      <c r="M5675" s="79">
        <v>786</v>
      </c>
      <c r="N5675" s="80">
        <v>53700</v>
      </c>
      <c r="O5675" s="81"/>
      <c r="P5675" s="77">
        <v>53700</v>
      </c>
      <c r="Q5675" s="79">
        <v>817</v>
      </c>
      <c r="R5675" s="77">
        <v>56300</v>
      </c>
      <c r="S5675" s="41"/>
      <c r="T5675" s="41" t="s">
        <v>942</v>
      </c>
      <c r="U5675" s="41" t="s">
        <v>5974</v>
      </c>
      <c r="V5675" s="84"/>
      <c r="W5675" s="85"/>
      <c r="X5675" s="84" t="s">
        <v>644</v>
      </c>
      <c r="Y5675" s="84"/>
      <c r="Z5675" s="84" t="s">
        <v>665</v>
      </c>
      <c r="AA5675" s="62">
        <v>43294</v>
      </c>
    </row>
    <row r="5676" spans="1:27" ht="15.75" x14ac:dyDescent="0.25">
      <c r="A5676" s="76">
        <v>5674</v>
      </c>
      <c r="B5676" s="35" t="s">
        <v>18453</v>
      </c>
      <c r="C5676" s="35" t="s">
        <v>18454</v>
      </c>
      <c r="D5676" s="38" t="s">
        <v>5997</v>
      </c>
      <c r="E5676" s="83" t="s">
        <v>679</v>
      </c>
      <c r="F5676" s="35"/>
      <c r="G5676" s="35">
        <v>758</v>
      </c>
      <c r="H5676" s="32" t="s">
        <v>5761</v>
      </c>
      <c r="I5676" s="77">
        <v>30300</v>
      </c>
      <c r="J5676" s="78"/>
      <c r="K5676" s="41"/>
      <c r="L5676" s="42" t="s">
        <v>18041</v>
      </c>
      <c r="M5676" s="79">
        <v>748</v>
      </c>
      <c r="N5676" s="80">
        <v>27000</v>
      </c>
      <c r="O5676" s="81"/>
      <c r="P5676" s="77">
        <v>27000</v>
      </c>
      <c r="Q5676" s="79">
        <v>779</v>
      </c>
      <c r="R5676" s="77">
        <v>30300</v>
      </c>
      <c r="S5676" s="41"/>
      <c r="T5676" s="41" t="s">
        <v>942</v>
      </c>
      <c r="U5676" s="41" t="s">
        <v>5762</v>
      </c>
      <c r="V5676" s="84"/>
      <c r="W5676" s="85"/>
      <c r="X5676" s="84" t="s">
        <v>644</v>
      </c>
      <c r="Y5676" s="84"/>
      <c r="Z5676" s="84" t="s">
        <v>665</v>
      </c>
      <c r="AA5676" s="62">
        <v>43294</v>
      </c>
    </row>
    <row r="5677" spans="1:27" ht="15.75" x14ac:dyDescent="0.25">
      <c r="A5677" s="76">
        <v>5675</v>
      </c>
      <c r="B5677" s="35" t="s">
        <v>18455</v>
      </c>
      <c r="C5677" s="35" t="s">
        <v>18456</v>
      </c>
      <c r="D5677" s="38" t="s">
        <v>6000</v>
      </c>
      <c r="E5677" s="83" t="s">
        <v>638</v>
      </c>
      <c r="F5677" s="35" t="s">
        <v>1385</v>
      </c>
      <c r="G5677" s="35">
        <v>806</v>
      </c>
      <c r="H5677" s="32" t="s">
        <v>6001</v>
      </c>
      <c r="I5677" s="77">
        <v>729000</v>
      </c>
      <c r="J5677" s="78"/>
      <c r="K5677" s="41"/>
      <c r="L5677" s="42" t="s">
        <v>18041</v>
      </c>
      <c r="M5677" s="79">
        <v>796</v>
      </c>
      <c r="N5677" s="80">
        <v>704000</v>
      </c>
      <c r="O5677" s="81"/>
      <c r="P5677" s="77">
        <v>704000</v>
      </c>
      <c r="Q5677" s="79">
        <v>827</v>
      </c>
      <c r="R5677" s="77">
        <v>729000</v>
      </c>
      <c r="S5677" s="41"/>
      <c r="T5677" s="41" t="s">
        <v>942</v>
      </c>
      <c r="U5677" s="41" t="s">
        <v>6002</v>
      </c>
      <c r="V5677" s="84"/>
      <c r="W5677" s="85"/>
      <c r="X5677" s="84" t="s">
        <v>644</v>
      </c>
      <c r="Y5677" s="84"/>
      <c r="Z5677" s="84" t="s">
        <v>665</v>
      </c>
      <c r="AA5677" s="62">
        <v>43294</v>
      </c>
    </row>
    <row r="5678" spans="1:27" ht="15.75" x14ac:dyDescent="0.25">
      <c r="A5678" s="76">
        <v>5676</v>
      </c>
      <c r="B5678" s="35" t="s">
        <v>18457</v>
      </c>
      <c r="C5678" s="35" t="s">
        <v>18458</v>
      </c>
      <c r="D5678" s="38" t="s">
        <v>18459</v>
      </c>
      <c r="E5678" s="83" t="s">
        <v>638</v>
      </c>
      <c r="F5678" s="35" t="s">
        <v>1385</v>
      </c>
      <c r="G5678" s="35">
        <v>806</v>
      </c>
      <c r="H5678" s="32" t="s">
        <v>6001</v>
      </c>
      <c r="I5678" s="77">
        <v>729000</v>
      </c>
      <c r="J5678" s="78"/>
      <c r="K5678" s="41"/>
      <c r="L5678" s="42" t="s">
        <v>18041</v>
      </c>
      <c r="M5678" s="79">
        <v>796</v>
      </c>
      <c r="N5678" s="80">
        <v>704000</v>
      </c>
      <c r="O5678" s="81"/>
      <c r="P5678" s="77">
        <v>704000</v>
      </c>
      <c r="Q5678" s="79">
        <v>827</v>
      </c>
      <c r="R5678" s="77">
        <v>729000</v>
      </c>
      <c r="S5678" s="41"/>
      <c r="T5678" s="41" t="s">
        <v>942</v>
      </c>
      <c r="U5678" s="41" t="s">
        <v>6002</v>
      </c>
      <c r="V5678" s="84"/>
      <c r="W5678" s="85"/>
      <c r="X5678" s="84" t="s">
        <v>644</v>
      </c>
      <c r="Y5678" s="84"/>
      <c r="Z5678" s="84" t="s">
        <v>665</v>
      </c>
      <c r="AA5678" s="62">
        <v>43294</v>
      </c>
    </row>
    <row r="5679" spans="1:27" ht="15.75" x14ac:dyDescent="0.25">
      <c r="A5679" s="76">
        <v>5677</v>
      </c>
      <c r="B5679" s="35" t="s">
        <v>18460</v>
      </c>
      <c r="C5679" s="35" t="s">
        <v>18461</v>
      </c>
      <c r="D5679" s="38" t="s">
        <v>6005</v>
      </c>
      <c r="E5679" s="83" t="s">
        <v>679</v>
      </c>
      <c r="F5679" s="35" t="s">
        <v>1385</v>
      </c>
      <c r="G5679" s="35">
        <v>742</v>
      </c>
      <c r="H5679" s="32" t="s">
        <v>6005</v>
      </c>
      <c r="I5679" s="77">
        <v>829000</v>
      </c>
      <c r="J5679" s="78"/>
      <c r="K5679" s="41"/>
      <c r="L5679" s="42" t="s">
        <v>18041</v>
      </c>
      <c r="M5679" s="79">
        <v>732</v>
      </c>
      <c r="N5679" s="80">
        <v>804000</v>
      </c>
      <c r="O5679" s="81"/>
      <c r="P5679" s="77">
        <v>804000</v>
      </c>
      <c r="Q5679" s="79">
        <v>763</v>
      </c>
      <c r="R5679" s="77">
        <v>829000</v>
      </c>
      <c r="S5679" s="41"/>
      <c r="T5679" s="41" t="s">
        <v>942</v>
      </c>
      <c r="U5679" s="41" t="s">
        <v>6006</v>
      </c>
      <c r="V5679" s="84"/>
      <c r="W5679" s="85"/>
      <c r="X5679" s="84" t="s">
        <v>644</v>
      </c>
      <c r="Y5679" s="84"/>
      <c r="Z5679" s="84" t="s">
        <v>665</v>
      </c>
      <c r="AA5679" s="62">
        <v>43294</v>
      </c>
    </row>
    <row r="5680" spans="1:27" ht="15.75" x14ac:dyDescent="0.25">
      <c r="A5680" s="76">
        <v>5678</v>
      </c>
      <c r="B5680" s="35" t="s">
        <v>18462</v>
      </c>
      <c r="C5680" s="35" t="s">
        <v>18463</v>
      </c>
      <c r="D5680" s="38" t="s">
        <v>6009</v>
      </c>
      <c r="E5680" s="83" t="s">
        <v>679</v>
      </c>
      <c r="F5680" s="35" t="s">
        <v>1385</v>
      </c>
      <c r="G5680" s="35">
        <v>833</v>
      </c>
      <c r="H5680" s="32" t="s">
        <v>6010</v>
      </c>
      <c r="I5680" s="77">
        <v>859000</v>
      </c>
      <c r="J5680" s="78"/>
      <c r="K5680" s="41"/>
      <c r="L5680" s="42" t="s">
        <v>18041</v>
      </c>
      <c r="M5680" s="79">
        <v>823</v>
      </c>
      <c r="N5680" s="80">
        <v>834000</v>
      </c>
      <c r="O5680" s="81"/>
      <c r="P5680" s="77">
        <v>834000</v>
      </c>
      <c r="Q5680" s="79">
        <v>855</v>
      </c>
      <c r="R5680" s="77">
        <v>859000</v>
      </c>
      <c r="S5680" s="41"/>
      <c r="T5680" s="41" t="s">
        <v>942</v>
      </c>
      <c r="U5680" s="41" t="s">
        <v>6011</v>
      </c>
      <c r="V5680" s="84"/>
      <c r="W5680" s="85"/>
      <c r="X5680" s="84" t="s">
        <v>644</v>
      </c>
      <c r="Y5680" s="84"/>
      <c r="Z5680" s="84" t="s">
        <v>665</v>
      </c>
      <c r="AA5680" s="62">
        <v>43294</v>
      </c>
    </row>
    <row r="5681" spans="1:27" ht="15.75" x14ac:dyDescent="0.25">
      <c r="A5681" s="76">
        <v>5679</v>
      </c>
      <c r="B5681" s="35" t="s">
        <v>18464</v>
      </c>
      <c r="C5681" s="35" t="s">
        <v>18465</v>
      </c>
      <c r="D5681" s="38" t="s">
        <v>18466</v>
      </c>
      <c r="E5681" s="83" t="s">
        <v>679</v>
      </c>
      <c r="F5681" s="35" t="s">
        <v>639</v>
      </c>
      <c r="G5681" s="35">
        <v>790</v>
      </c>
      <c r="H5681" s="32" t="s">
        <v>6024</v>
      </c>
      <c r="I5681" s="77">
        <v>323000</v>
      </c>
      <c r="J5681" s="78"/>
      <c r="K5681" s="41"/>
      <c r="L5681" s="42" t="s">
        <v>18041</v>
      </c>
      <c r="M5681" s="79">
        <v>780</v>
      </c>
      <c r="N5681" s="80">
        <v>314000</v>
      </c>
      <c r="O5681" s="81"/>
      <c r="P5681" s="77">
        <v>314000</v>
      </c>
      <c r="Q5681" s="79">
        <v>811</v>
      </c>
      <c r="R5681" s="77">
        <v>323000</v>
      </c>
      <c r="S5681" s="41"/>
      <c r="T5681" s="41" t="s">
        <v>942</v>
      </c>
      <c r="U5681" s="41" t="s">
        <v>6025</v>
      </c>
      <c r="V5681" s="84"/>
      <c r="W5681" s="85"/>
      <c r="X5681" s="84" t="s">
        <v>644</v>
      </c>
      <c r="Y5681" s="84"/>
      <c r="Z5681" s="84" t="s">
        <v>665</v>
      </c>
      <c r="AA5681" s="62">
        <v>43294</v>
      </c>
    </row>
    <row r="5682" spans="1:27" ht="15.75" x14ac:dyDescent="0.25">
      <c r="A5682" s="76">
        <v>5680</v>
      </c>
      <c r="B5682" s="35" t="s">
        <v>18467</v>
      </c>
      <c r="C5682" s="35" t="s">
        <v>18465</v>
      </c>
      <c r="D5682" s="38" t="s">
        <v>18466</v>
      </c>
      <c r="E5682" s="83" t="s">
        <v>679</v>
      </c>
      <c r="F5682" s="35" t="s">
        <v>639</v>
      </c>
      <c r="G5682" s="35">
        <v>787</v>
      </c>
      <c r="H5682" s="32" t="s">
        <v>6018</v>
      </c>
      <c r="I5682" s="77">
        <v>657000</v>
      </c>
      <c r="J5682" s="78"/>
      <c r="K5682" s="41"/>
      <c r="L5682" s="42" t="s">
        <v>18041</v>
      </c>
      <c r="M5682" s="79">
        <v>777</v>
      </c>
      <c r="N5682" s="80">
        <v>640000</v>
      </c>
      <c r="O5682" s="81"/>
      <c r="P5682" s="77">
        <v>640000</v>
      </c>
      <c r="Q5682" s="79">
        <v>808</v>
      </c>
      <c r="R5682" s="77">
        <v>657000</v>
      </c>
      <c r="S5682" s="41"/>
      <c r="T5682" s="41" t="s">
        <v>942</v>
      </c>
      <c r="U5682" s="41" t="s">
        <v>6019</v>
      </c>
      <c r="V5682" s="84"/>
      <c r="W5682" s="85"/>
      <c r="X5682" s="84" t="s">
        <v>644</v>
      </c>
      <c r="Y5682" s="84"/>
      <c r="Z5682" s="84" t="s">
        <v>665</v>
      </c>
      <c r="AA5682" s="62">
        <v>43294</v>
      </c>
    </row>
    <row r="5683" spans="1:27" ht="15.75" x14ac:dyDescent="0.25">
      <c r="A5683" s="76">
        <v>5681</v>
      </c>
      <c r="B5683" s="35" t="s">
        <v>18468</v>
      </c>
      <c r="C5683" s="35" t="s">
        <v>18465</v>
      </c>
      <c r="D5683" s="38" t="s">
        <v>18466</v>
      </c>
      <c r="E5683" s="83" t="s">
        <v>679</v>
      </c>
      <c r="F5683" s="35" t="s">
        <v>639</v>
      </c>
      <c r="G5683" s="35">
        <v>788</v>
      </c>
      <c r="H5683" s="32" t="s">
        <v>6021</v>
      </c>
      <c r="I5683" s="77">
        <v>80100</v>
      </c>
      <c r="J5683" s="78"/>
      <c r="K5683" s="41"/>
      <c r="L5683" s="42" t="s">
        <v>18041</v>
      </c>
      <c r="M5683" s="79">
        <v>778</v>
      </c>
      <c r="N5683" s="80">
        <v>75300</v>
      </c>
      <c r="O5683" s="81"/>
      <c r="P5683" s="77">
        <v>75300</v>
      </c>
      <c r="Q5683" s="79">
        <v>809</v>
      </c>
      <c r="R5683" s="77">
        <v>80100</v>
      </c>
      <c r="S5683" s="41"/>
      <c r="T5683" s="41" t="s">
        <v>942</v>
      </c>
      <c r="U5683" s="41" t="s">
        <v>6022</v>
      </c>
      <c r="V5683" s="84"/>
      <c r="W5683" s="85"/>
      <c r="X5683" s="84" t="s">
        <v>644</v>
      </c>
      <c r="Y5683" s="84"/>
      <c r="Z5683" s="84" t="s">
        <v>665</v>
      </c>
      <c r="AA5683" s="62">
        <v>43294</v>
      </c>
    </row>
    <row r="5684" spans="1:27" ht="15.75" x14ac:dyDescent="0.25">
      <c r="A5684" s="76">
        <v>5682</v>
      </c>
      <c r="B5684" s="35" t="s">
        <v>18469</v>
      </c>
      <c r="C5684" s="35" t="s">
        <v>18470</v>
      </c>
      <c r="D5684" s="38" t="s">
        <v>6028</v>
      </c>
      <c r="E5684" s="83" t="s">
        <v>679</v>
      </c>
      <c r="F5684" s="35" t="s">
        <v>639</v>
      </c>
      <c r="G5684" s="35">
        <v>748</v>
      </c>
      <c r="H5684" s="32" t="s">
        <v>6029</v>
      </c>
      <c r="I5684" s="77">
        <v>77600</v>
      </c>
      <c r="J5684" s="78"/>
      <c r="K5684" s="41"/>
      <c r="L5684" s="42" t="s">
        <v>18041</v>
      </c>
      <c r="M5684" s="79">
        <v>738</v>
      </c>
      <c r="N5684" s="80">
        <v>75600</v>
      </c>
      <c r="O5684" s="81"/>
      <c r="P5684" s="77">
        <v>75600</v>
      </c>
      <c r="Q5684" s="79">
        <v>769</v>
      </c>
      <c r="R5684" s="77">
        <v>77600</v>
      </c>
      <c r="S5684" s="41"/>
      <c r="T5684" s="41" t="s">
        <v>942</v>
      </c>
      <c r="U5684" s="41" t="s">
        <v>6030</v>
      </c>
      <c r="V5684" s="84"/>
      <c r="W5684" s="85"/>
      <c r="X5684" s="84" t="s">
        <v>644</v>
      </c>
      <c r="Y5684" s="84"/>
      <c r="Z5684" s="84" t="s">
        <v>707</v>
      </c>
      <c r="AA5684" s="62">
        <v>43294</v>
      </c>
    </row>
    <row r="5685" spans="1:27" ht="15.75" x14ac:dyDescent="0.25">
      <c r="A5685" s="76">
        <v>5683</v>
      </c>
      <c r="B5685" s="35" t="s">
        <v>18471</v>
      </c>
      <c r="C5685" s="35" t="s">
        <v>18472</v>
      </c>
      <c r="D5685" s="38" t="s">
        <v>6033</v>
      </c>
      <c r="E5685" s="83" t="s">
        <v>679</v>
      </c>
      <c r="F5685" s="35" t="s">
        <v>5745</v>
      </c>
      <c r="G5685" s="35">
        <v>774</v>
      </c>
      <c r="H5685" s="32" t="s">
        <v>6034</v>
      </c>
      <c r="I5685" s="77">
        <v>394000</v>
      </c>
      <c r="J5685" s="78"/>
      <c r="K5685" s="41"/>
      <c r="L5685" s="42" t="s">
        <v>18041</v>
      </c>
      <c r="M5685" s="79">
        <v>764</v>
      </c>
      <c r="N5685" s="80">
        <v>380000</v>
      </c>
      <c r="O5685" s="81"/>
      <c r="P5685" s="77">
        <v>380000</v>
      </c>
      <c r="Q5685" s="79">
        <v>795</v>
      </c>
      <c r="R5685" s="77">
        <v>394000</v>
      </c>
      <c r="S5685" s="41"/>
      <c r="T5685" s="41" t="s">
        <v>942</v>
      </c>
      <c r="U5685" s="41" t="s">
        <v>6035</v>
      </c>
      <c r="V5685" s="84"/>
      <c r="W5685" s="85"/>
      <c r="X5685" s="84" t="s">
        <v>644</v>
      </c>
      <c r="Y5685" s="84"/>
      <c r="Z5685" s="84" t="s">
        <v>665</v>
      </c>
      <c r="AA5685" s="62">
        <v>43294</v>
      </c>
    </row>
    <row r="5686" spans="1:27" ht="15.75" x14ac:dyDescent="0.25">
      <c r="A5686" s="76">
        <v>5684</v>
      </c>
      <c r="B5686" s="35" t="s">
        <v>18473</v>
      </c>
      <c r="C5686" s="35" t="s">
        <v>18474</v>
      </c>
      <c r="D5686" s="38" t="s">
        <v>18475</v>
      </c>
      <c r="E5686" s="83" t="s">
        <v>679</v>
      </c>
      <c r="F5686" s="35" t="s">
        <v>5745</v>
      </c>
      <c r="G5686" s="35">
        <v>748</v>
      </c>
      <c r="H5686" s="32" t="s">
        <v>6029</v>
      </c>
      <c r="I5686" s="77">
        <v>77600</v>
      </c>
      <c r="J5686" s="78"/>
      <c r="K5686" s="41"/>
      <c r="L5686" s="42" t="s">
        <v>18041</v>
      </c>
      <c r="M5686" s="79">
        <v>738</v>
      </c>
      <c r="N5686" s="80">
        <v>75600</v>
      </c>
      <c r="O5686" s="81"/>
      <c r="P5686" s="77">
        <v>75600</v>
      </c>
      <c r="Q5686" s="79">
        <v>769</v>
      </c>
      <c r="R5686" s="77">
        <v>77600</v>
      </c>
      <c r="S5686" s="41"/>
      <c r="T5686" s="41" t="s">
        <v>942</v>
      </c>
      <c r="U5686" s="41" t="s">
        <v>6030</v>
      </c>
      <c r="V5686" s="84"/>
      <c r="W5686" s="85"/>
      <c r="X5686" s="84" t="s">
        <v>644</v>
      </c>
      <c r="Y5686" s="84"/>
      <c r="Z5686" s="84" t="s">
        <v>707</v>
      </c>
      <c r="AA5686" s="62">
        <v>43294</v>
      </c>
    </row>
    <row r="5687" spans="1:27" ht="15.75" x14ac:dyDescent="0.25">
      <c r="A5687" s="76">
        <v>5685</v>
      </c>
      <c r="B5687" s="35" t="s">
        <v>18476</v>
      </c>
      <c r="C5687" s="35" t="s">
        <v>18477</v>
      </c>
      <c r="D5687" s="38" t="s">
        <v>18478</v>
      </c>
      <c r="E5687" s="83" t="s">
        <v>679</v>
      </c>
      <c r="F5687" s="35" t="s">
        <v>5745</v>
      </c>
      <c r="G5687" s="35">
        <v>779</v>
      </c>
      <c r="H5687" s="32" t="s">
        <v>6045</v>
      </c>
      <c r="I5687" s="77">
        <v>798000</v>
      </c>
      <c r="J5687" s="78"/>
      <c r="K5687" s="41"/>
      <c r="L5687" s="42" t="s">
        <v>18041</v>
      </c>
      <c r="M5687" s="79">
        <v>769</v>
      </c>
      <c r="N5687" s="80">
        <v>774000</v>
      </c>
      <c r="O5687" s="81"/>
      <c r="P5687" s="77">
        <v>774000</v>
      </c>
      <c r="Q5687" s="79">
        <v>800</v>
      </c>
      <c r="R5687" s="77">
        <v>798000</v>
      </c>
      <c r="S5687" s="41"/>
      <c r="T5687" s="41" t="s">
        <v>942</v>
      </c>
      <c r="U5687" s="41" t="s">
        <v>6046</v>
      </c>
      <c r="V5687" s="84"/>
      <c r="W5687" s="85"/>
      <c r="X5687" s="84" t="s">
        <v>644</v>
      </c>
      <c r="Y5687" s="84"/>
      <c r="Z5687" s="84" t="s">
        <v>665</v>
      </c>
      <c r="AA5687" s="62">
        <v>43294</v>
      </c>
    </row>
    <row r="5688" spans="1:27" ht="15.75" x14ac:dyDescent="0.25">
      <c r="A5688" s="76">
        <v>5686</v>
      </c>
      <c r="B5688" s="35" t="s">
        <v>18479</v>
      </c>
      <c r="C5688" s="35" t="s">
        <v>18480</v>
      </c>
      <c r="D5688" s="38" t="s">
        <v>6049</v>
      </c>
      <c r="E5688" s="83" t="s">
        <v>679</v>
      </c>
      <c r="F5688" s="35" t="s">
        <v>1385</v>
      </c>
      <c r="G5688" s="35">
        <v>782</v>
      </c>
      <c r="H5688" s="32" t="s">
        <v>6049</v>
      </c>
      <c r="I5688" s="77">
        <v>679000</v>
      </c>
      <c r="J5688" s="78"/>
      <c r="K5688" s="41"/>
      <c r="L5688" s="42" t="s">
        <v>18041</v>
      </c>
      <c r="M5688" s="79">
        <v>772</v>
      </c>
      <c r="N5688" s="80">
        <v>645000</v>
      </c>
      <c r="O5688" s="81"/>
      <c r="P5688" s="77">
        <v>645000</v>
      </c>
      <c r="Q5688" s="79">
        <v>803</v>
      </c>
      <c r="R5688" s="77">
        <v>679000</v>
      </c>
      <c r="S5688" s="41"/>
      <c r="T5688" s="41" t="s">
        <v>942</v>
      </c>
      <c r="U5688" s="41" t="s">
        <v>6050</v>
      </c>
      <c r="V5688" s="84"/>
      <c r="W5688" s="85"/>
      <c r="X5688" s="84" t="s">
        <v>644</v>
      </c>
      <c r="Y5688" s="84"/>
      <c r="Z5688" s="84" t="s">
        <v>665</v>
      </c>
      <c r="AA5688" s="62">
        <v>43294</v>
      </c>
    </row>
    <row r="5689" spans="1:27" ht="15.75" x14ac:dyDescent="0.25">
      <c r="A5689" s="76">
        <v>5687</v>
      </c>
      <c r="B5689" s="35" t="s">
        <v>18481</v>
      </c>
      <c r="C5689" s="35" t="s">
        <v>18482</v>
      </c>
      <c r="D5689" s="38" t="s">
        <v>18483</v>
      </c>
      <c r="E5689" s="83" t="s">
        <v>703</v>
      </c>
      <c r="F5689" s="35" t="s">
        <v>1385</v>
      </c>
      <c r="G5689" s="35">
        <v>585</v>
      </c>
      <c r="H5689" s="32" t="s">
        <v>5913</v>
      </c>
      <c r="I5689" s="77">
        <v>2760000</v>
      </c>
      <c r="J5689" s="78"/>
      <c r="K5689" s="41"/>
      <c r="L5689" s="42" t="s">
        <v>18041</v>
      </c>
      <c r="M5689" s="79">
        <v>575</v>
      </c>
      <c r="N5689" s="80">
        <v>2689000</v>
      </c>
      <c r="O5689" s="81"/>
      <c r="P5689" s="77">
        <v>2689000</v>
      </c>
      <c r="Q5689" s="79">
        <v>591</v>
      </c>
      <c r="R5689" s="77">
        <v>2760000</v>
      </c>
      <c r="S5689" s="41"/>
      <c r="T5689" s="41" t="s">
        <v>803</v>
      </c>
      <c r="U5689" s="41" t="s">
        <v>5914</v>
      </c>
      <c r="V5689" s="84"/>
      <c r="W5689" s="85"/>
      <c r="X5689" s="84" t="s">
        <v>644</v>
      </c>
      <c r="Y5689" s="84"/>
      <c r="Z5689" s="84" t="s">
        <v>665</v>
      </c>
      <c r="AA5689" s="62">
        <v>43294</v>
      </c>
    </row>
    <row r="5690" spans="1:27" ht="31.5" x14ac:dyDescent="0.25">
      <c r="A5690" s="76">
        <v>5688</v>
      </c>
      <c r="B5690" s="35" t="s">
        <v>18484</v>
      </c>
      <c r="C5690" s="35" t="s">
        <v>18485</v>
      </c>
      <c r="D5690" s="38" t="s">
        <v>6053</v>
      </c>
      <c r="E5690" s="83" t="s">
        <v>679</v>
      </c>
      <c r="F5690" s="35" t="s">
        <v>5745</v>
      </c>
      <c r="G5690" s="35">
        <v>783</v>
      </c>
      <c r="H5690" s="32" t="s">
        <v>6054</v>
      </c>
      <c r="I5690" s="77">
        <v>912000</v>
      </c>
      <c r="J5690" s="78"/>
      <c r="K5690" s="41"/>
      <c r="L5690" s="42" t="s">
        <v>18041</v>
      </c>
      <c r="M5690" s="79">
        <v>773</v>
      </c>
      <c r="N5690" s="80">
        <v>879000</v>
      </c>
      <c r="O5690" s="81"/>
      <c r="P5690" s="77">
        <v>879000</v>
      </c>
      <c r="Q5690" s="79">
        <v>804</v>
      </c>
      <c r="R5690" s="77">
        <v>912000</v>
      </c>
      <c r="S5690" s="41"/>
      <c r="T5690" s="41" t="s">
        <v>942</v>
      </c>
      <c r="U5690" s="41" t="s">
        <v>6055</v>
      </c>
      <c r="V5690" s="84"/>
      <c r="W5690" s="85"/>
      <c r="X5690" s="84" t="s">
        <v>644</v>
      </c>
      <c r="Y5690" s="84"/>
      <c r="Z5690" s="84" t="s">
        <v>665</v>
      </c>
      <c r="AA5690" s="62">
        <v>43294</v>
      </c>
    </row>
    <row r="5691" spans="1:27" ht="15.75" x14ac:dyDescent="0.25">
      <c r="A5691" s="76">
        <v>5689</v>
      </c>
      <c r="B5691" s="35" t="s">
        <v>18486</v>
      </c>
      <c r="C5691" s="35" t="s">
        <v>18487</v>
      </c>
      <c r="D5691" s="38" t="s">
        <v>6058</v>
      </c>
      <c r="E5691" s="83" t="s">
        <v>679</v>
      </c>
      <c r="F5691" s="35" t="s">
        <v>1385</v>
      </c>
      <c r="G5691" s="35">
        <v>849</v>
      </c>
      <c r="H5691" s="32" t="s">
        <v>6059</v>
      </c>
      <c r="I5691" s="77">
        <v>631000</v>
      </c>
      <c r="J5691" s="78"/>
      <c r="K5691" s="41"/>
      <c r="L5691" s="42" t="s">
        <v>18041</v>
      </c>
      <c r="M5691" s="79">
        <v>839</v>
      </c>
      <c r="N5691" s="80">
        <v>614000</v>
      </c>
      <c r="O5691" s="81"/>
      <c r="P5691" s="77">
        <v>614000</v>
      </c>
      <c r="Q5691" s="79">
        <v>871</v>
      </c>
      <c r="R5691" s="77">
        <v>631000</v>
      </c>
      <c r="S5691" s="41"/>
      <c r="T5691" s="41" t="s">
        <v>942</v>
      </c>
      <c r="U5691" s="41" t="s">
        <v>6060</v>
      </c>
      <c r="V5691" s="84"/>
      <c r="W5691" s="85"/>
      <c r="X5691" s="84" t="s">
        <v>644</v>
      </c>
      <c r="Y5691" s="84"/>
      <c r="Z5691" s="84" t="s">
        <v>665</v>
      </c>
      <c r="AA5691" s="62">
        <v>43294</v>
      </c>
    </row>
    <row r="5692" spans="1:27" ht="15.75" x14ac:dyDescent="0.25">
      <c r="A5692" s="76">
        <v>5690</v>
      </c>
      <c r="B5692" s="35" t="s">
        <v>18488</v>
      </c>
      <c r="C5692" s="35" t="s">
        <v>18489</v>
      </c>
      <c r="D5692" s="38" t="s">
        <v>6063</v>
      </c>
      <c r="E5692" s="83" t="s">
        <v>679</v>
      </c>
      <c r="F5692" s="35" t="s">
        <v>660</v>
      </c>
      <c r="G5692" s="35">
        <v>781</v>
      </c>
      <c r="H5692" s="32" t="s">
        <v>6067</v>
      </c>
      <c r="I5692" s="77">
        <v>1097000</v>
      </c>
      <c r="J5692" s="78"/>
      <c r="K5692" s="41"/>
      <c r="L5692" s="42" t="s">
        <v>18041</v>
      </c>
      <c r="M5692" s="79">
        <v>771</v>
      </c>
      <c r="N5692" s="80">
        <v>1060000</v>
      </c>
      <c r="O5692" s="81"/>
      <c r="P5692" s="77">
        <v>1060000</v>
      </c>
      <c r="Q5692" s="79">
        <v>802</v>
      </c>
      <c r="R5692" s="77">
        <v>1097000</v>
      </c>
      <c r="S5692" s="41"/>
      <c r="T5692" s="41" t="s">
        <v>942</v>
      </c>
      <c r="U5692" s="41" t="s">
        <v>6068</v>
      </c>
      <c r="V5692" s="84"/>
      <c r="W5692" s="85"/>
      <c r="X5692" s="84" t="s">
        <v>644</v>
      </c>
      <c r="Y5692" s="84"/>
      <c r="Z5692" s="84" t="s">
        <v>665</v>
      </c>
      <c r="AA5692" s="62">
        <v>43294</v>
      </c>
    </row>
    <row r="5693" spans="1:27" ht="15.75" x14ac:dyDescent="0.25">
      <c r="A5693" s="76">
        <v>5691</v>
      </c>
      <c r="B5693" s="35" t="s">
        <v>18490</v>
      </c>
      <c r="C5693" s="35" t="s">
        <v>18489</v>
      </c>
      <c r="D5693" s="38" t="s">
        <v>6063</v>
      </c>
      <c r="E5693" s="83" t="s">
        <v>679</v>
      </c>
      <c r="F5693" s="35" t="s">
        <v>660</v>
      </c>
      <c r="G5693" s="35">
        <v>780</v>
      </c>
      <c r="H5693" s="32" t="s">
        <v>6064</v>
      </c>
      <c r="I5693" s="77">
        <v>760000</v>
      </c>
      <c r="J5693" s="78"/>
      <c r="K5693" s="41"/>
      <c r="L5693" s="42" t="s">
        <v>18041</v>
      </c>
      <c r="M5693" s="79">
        <v>770</v>
      </c>
      <c r="N5693" s="80">
        <v>750000</v>
      </c>
      <c r="O5693" s="81"/>
      <c r="P5693" s="77">
        <v>750000</v>
      </c>
      <c r="Q5693" s="79">
        <v>801</v>
      </c>
      <c r="R5693" s="77">
        <v>760000</v>
      </c>
      <c r="S5693" s="41"/>
      <c r="T5693" s="41" t="s">
        <v>942</v>
      </c>
      <c r="U5693" s="41" t="s">
        <v>6065</v>
      </c>
      <c r="V5693" s="84"/>
      <c r="W5693" s="85"/>
      <c r="X5693" s="84" t="s">
        <v>644</v>
      </c>
      <c r="Y5693" s="84"/>
      <c r="Z5693" s="84" t="s">
        <v>665</v>
      </c>
      <c r="AA5693" s="62">
        <v>43294</v>
      </c>
    </row>
    <row r="5694" spans="1:27" ht="15.75" x14ac:dyDescent="0.25">
      <c r="A5694" s="76">
        <v>5692</v>
      </c>
      <c r="B5694" s="35" t="s">
        <v>18491</v>
      </c>
      <c r="C5694" s="35" t="s">
        <v>18492</v>
      </c>
      <c r="D5694" s="38" t="s">
        <v>6071</v>
      </c>
      <c r="E5694" s="83" t="s">
        <v>679</v>
      </c>
      <c r="F5694" s="35" t="s">
        <v>660</v>
      </c>
      <c r="G5694" s="35">
        <v>777</v>
      </c>
      <c r="H5694" s="32" t="s">
        <v>6077</v>
      </c>
      <c r="I5694" s="77">
        <v>1097000</v>
      </c>
      <c r="J5694" s="78"/>
      <c r="K5694" s="41"/>
      <c r="L5694" s="42" t="s">
        <v>18041</v>
      </c>
      <c r="M5694" s="79">
        <v>767</v>
      </c>
      <c r="N5694" s="80">
        <v>1060000</v>
      </c>
      <c r="O5694" s="81"/>
      <c r="P5694" s="77">
        <v>1060000</v>
      </c>
      <c r="Q5694" s="79">
        <v>798</v>
      </c>
      <c r="R5694" s="77">
        <v>1097000</v>
      </c>
      <c r="S5694" s="41"/>
      <c r="T5694" s="41" t="s">
        <v>942</v>
      </c>
      <c r="U5694" s="41" t="s">
        <v>6078</v>
      </c>
      <c r="V5694" s="84"/>
      <c r="W5694" s="85"/>
      <c r="X5694" s="84" t="s">
        <v>644</v>
      </c>
      <c r="Y5694" s="84"/>
      <c r="Z5694" s="84" t="s">
        <v>665</v>
      </c>
      <c r="AA5694" s="62">
        <v>43294</v>
      </c>
    </row>
    <row r="5695" spans="1:27" ht="15.75" x14ac:dyDescent="0.25">
      <c r="A5695" s="76">
        <v>5693</v>
      </c>
      <c r="B5695" s="35" t="s">
        <v>18493</v>
      </c>
      <c r="C5695" s="35" t="s">
        <v>18492</v>
      </c>
      <c r="D5695" s="38" t="s">
        <v>6071</v>
      </c>
      <c r="E5695" s="83" t="s">
        <v>679</v>
      </c>
      <c r="F5695" s="35" t="s">
        <v>660</v>
      </c>
      <c r="G5695" s="35">
        <v>775</v>
      </c>
      <c r="H5695" s="32" t="s">
        <v>18494</v>
      </c>
      <c r="I5695" s="77">
        <v>810000</v>
      </c>
      <c r="J5695" s="78"/>
      <c r="K5695" s="41"/>
      <c r="L5695" s="42" t="s">
        <v>18041</v>
      </c>
      <c r="M5695" s="79">
        <v>765</v>
      </c>
      <c r="N5695" s="80">
        <v>800000</v>
      </c>
      <c r="O5695" s="81"/>
      <c r="P5695" s="77">
        <v>800000</v>
      </c>
      <c r="Q5695" s="79">
        <v>796</v>
      </c>
      <c r="R5695" s="77">
        <v>810000</v>
      </c>
      <c r="S5695" s="41"/>
      <c r="T5695" s="41" t="s">
        <v>942</v>
      </c>
      <c r="U5695" s="41" t="s">
        <v>18495</v>
      </c>
      <c r="V5695" s="84"/>
      <c r="W5695" s="85"/>
      <c r="X5695" s="84" t="s">
        <v>644</v>
      </c>
      <c r="Y5695" s="84"/>
      <c r="Z5695" s="84" t="s">
        <v>665</v>
      </c>
      <c r="AA5695" s="62">
        <v>43294</v>
      </c>
    </row>
    <row r="5696" spans="1:27" ht="15.75" x14ac:dyDescent="0.25">
      <c r="A5696" s="76">
        <v>5694</v>
      </c>
      <c r="B5696" s="35" t="s">
        <v>18496</v>
      </c>
      <c r="C5696" s="35" t="s">
        <v>18497</v>
      </c>
      <c r="D5696" s="38" t="s">
        <v>6076</v>
      </c>
      <c r="E5696" s="83" t="s">
        <v>679</v>
      </c>
      <c r="F5696" s="35" t="s">
        <v>660</v>
      </c>
      <c r="G5696" s="35">
        <v>777</v>
      </c>
      <c r="H5696" s="32" t="s">
        <v>6077</v>
      </c>
      <c r="I5696" s="77">
        <v>1097000</v>
      </c>
      <c r="J5696" s="78"/>
      <c r="K5696" s="41"/>
      <c r="L5696" s="42" t="s">
        <v>18041</v>
      </c>
      <c r="M5696" s="79">
        <v>767</v>
      </c>
      <c r="N5696" s="80">
        <v>1060000</v>
      </c>
      <c r="O5696" s="81"/>
      <c r="P5696" s="77">
        <v>1060000</v>
      </c>
      <c r="Q5696" s="79">
        <v>798</v>
      </c>
      <c r="R5696" s="77">
        <v>1097000</v>
      </c>
      <c r="S5696" s="41"/>
      <c r="T5696" s="41" t="s">
        <v>942</v>
      </c>
      <c r="U5696" s="41" t="s">
        <v>6078</v>
      </c>
      <c r="V5696" s="84"/>
      <c r="W5696" s="85"/>
      <c r="X5696" s="84" t="s">
        <v>644</v>
      </c>
      <c r="Y5696" s="84"/>
      <c r="Z5696" s="84" t="s">
        <v>665</v>
      </c>
      <c r="AA5696" s="62">
        <v>43294</v>
      </c>
    </row>
    <row r="5697" spans="1:27" ht="15.75" x14ac:dyDescent="0.25">
      <c r="A5697" s="76">
        <v>5695</v>
      </c>
      <c r="B5697" s="35" t="s">
        <v>18498</v>
      </c>
      <c r="C5697" s="35" t="s">
        <v>18499</v>
      </c>
      <c r="D5697" s="38" t="s">
        <v>6081</v>
      </c>
      <c r="E5697" s="83" t="s">
        <v>638</v>
      </c>
      <c r="F5697" s="35" t="s">
        <v>660</v>
      </c>
      <c r="G5697" s="35">
        <v>780</v>
      </c>
      <c r="H5697" s="32" t="s">
        <v>6064</v>
      </c>
      <c r="I5697" s="77">
        <v>760000</v>
      </c>
      <c r="J5697" s="78"/>
      <c r="K5697" s="41"/>
      <c r="L5697" s="42" t="s">
        <v>18041</v>
      </c>
      <c r="M5697" s="79">
        <v>770</v>
      </c>
      <c r="N5697" s="80">
        <v>750000</v>
      </c>
      <c r="O5697" s="81"/>
      <c r="P5697" s="77">
        <v>750000</v>
      </c>
      <c r="Q5697" s="79">
        <v>801</v>
      </c>
      <c r="R5697" s="77">
        <v>760000</v>
      </c>
      <c r="S5697" s="41"/>
      <c r="T5697" s="41" t="s">
        <v>942</v>
      </c>
      <c r="U5697" s="41" t="s">
        <v>6065</v>
      </c>
      <c r="V5697" s="84"/>
      <c r="W5697" s="85"/>
      <c r="X5697" s="84" t="s">
        <v>644</v>
      </c>
      <c r="Y5697" s="84"/>
      <c r="Z5697" s="84" t="s">
        <v>665</v>
      </c>
      <c r="AA5697" s="62">
        <v>43294</v>
      </c>
    </row>
    <row r="5698" spans="1:27" ht="15.75" x14ac:dyDescent="0.25">
      <c r="A5698" s="76">
        <v>5696</v>
      </c>
      <c r="B5698" s="35" t="s">
        <v>18500</v>
      </c>
      <c r="C5698" s="35" t="s">
        <v>18501</v>
      </c>
      <c r="D5698" s="38" t="s">
        <v>5986</v>
      </c>
      <c r="E5698" s="83" t="s">
        <v>679</v>
      </c>
      <c r="F5698" s="35" t="s">
        <v>660</v>
      </c>
      <c r="G5698" s="35">
        <v>815</v>
      </c>
      <c r="H5698" s="32" t="s">
        <v>5953</v>
      </c>
      <c r="I5698" s="77">
        <v>1092000</v>
      </c>
      <c r="J5698" s="78"/>
      <c r="K5698" s="41"/>
      <c r="L5698" s="42" t="s">
        <v>18041</v>
      </c>
      <c r="M5698" s="79">
        <v>805</v>
      </c>
      <c r="N5698" s="80">
        <v>1065000</v>
      </c>
      <c r="O5698" s="81"/>
      <c r="P5698" s="77">
        <v>1065000</v>
      </c>
      <c r="Q5698" s="79">
        <v>836</v>
      </c>
      <c r="R5698" s="77">
        <v>1092000</v>
      </c>
      <c r="S5698" s="41"/>
      <c r="T5698" s="41" t="s">
        <v>942</v>
      </c>
      <c r="U5698" s="41" t="s">
        <v>5954</v>
      </c>
      <c r="V5698" s="84"/>
      <c r="W5698" s="85"/>
      <c r="X5698" s="84" t="s">
        <v>644</v>
      </c>
      <c r="Y5698" s="84"/>
      <c r="Z5698" s="84" t="s">
        <v>665</v>
      </c>
      <c r="AA5698" s="62">
        <v>43294</v>
      </c>
    </row>
    <row r="5699" spans="1:27" ht="15.75" x14ac:dyDescent="0.25">
      <c r="A5699" s="76">
        <v>5697</v>
      </c>
      <c r="B5699" s="35" t="s">
        <v>18502</v>
      </c>
      <c r="C5699" s="35" t="s">
        <v>18503</v>
      </c>
      <c r="D5699" s="38" t="s">
        <v>6084</v>
      </c>
      <c r="E5699" s="83" t="s">
        <v>679</v>
      </c>
      <c r="F5699" s="35" t="s">
        <v>5745</v>
      </c>
      <c r="G5699" s="35">
        <v>785</v>
      </c>
      <c r="H5699" s="32" t="s">
        <v>5938</v>
      </c>
      <c r="I5699" s="77">
        <v>1714000</v>
      </c>
      <c r="J5699" s="78"/>
      <c r="K5699" s="41"/>
      <c r="L5699" s="42" t="s">
        <v>18041</v>
      </c>
      <c r="M5699" s="79">
        <v>775</v>
      </c>
      <c r="N5699" s="80">
        <v>1690000</v>
      </c>
      <c r="O5699" s="81"/>
      <c r="P5699" s="77">
        <v>1690000</v>
      </c>
      <c r="Q5699" s="79">
        <v>806</v>
      </c>
      <c r="R5699" s="77">
        <v>1714000</v>
      </c>
      <c r="S5699" s="41"/>
      <c r="T5699" s="41" t="s">
        <v>942</v>
      </c>
      <c r="U5699" s="41" t="s">
        <v>5939</v>
      </c>
      <c r="V5699" s="84"/>
      <c r="W5699" s="85"/>
      <c r="X5699" s="84" t="s">
        <v>644</v>
      </c>
      <c r="Y5699" s="84"/>
      <c r="Z5699" s="84" t="s">
        <v>665</v>
      </c>
      <c r="AA5699" s="62">
        <v>43294</v>
      </c>
    </row>
    <row r="5700" spans="1:27" ht="15.75" x14ac:dyDescent="0.25">
      <c r="A5700" s="76">
        <v>5698</v>
      </c>
      <c r="B5700" s="35" t="s">
        <v>18504</v>
      </c>
      <c r="C5700" s="35" t="s">
        <v>18505</v>
      </c>
      <c r="D5700" s="38" t="s">
        <v>6087</v>
      </c>
      <c r="E5700" s="83" t="s">
        <v>679</v>
      </c>
      <c r="F5700" s="35" t="s">
        <v>5745</v>
      </c>
      <c r="G5700" s="35">
        <v>756</v>
      </c>
      <c r="H5700" s="32" t="s">
        <v>6087</v>
      </c>
      <c r="I5700" s="77">
        <v>463000</v>
      </c>
      <c r="J5700" s="78"/>
      <c r="K5700" s="41"/>
      <c r="L5700" s="42" t="s">
        <v>18041</v>
      </c>
      <c r="M5700" s="79">
        <v>746</v>
      </c>
      <c r="N5700" s="80">
        <v>439000</v>
      </c>
      <c r="O5700" s="81"/>
      <c r="P5700" s="77">
        <v>439000</v>
      </c>
      <c r="Q5700" s="79">
        <v>777</v>
      </c>
      <c r="R5700" s="77">
        <v>463000</v>
      </c>
      <c r="S5700" s="41"/>
      <c r="T5700" s="41" t="s">
        <v>942</v>
      </c>
      <c r="U5700" s="41" t="s">
        <v>6088</v>
      </c>
      <c r="V5700" s="84"/>
      <c r="W5700" s="85"/>
      <c r="X5700" s="84" t="s">
        <v>644</v>
      </c>
      <c r="Y5700" s="84"/>
      <c r="Z5700" s="84" t="s">
        <v>665</v>
      </c>
      <c r="AA5700" s="62">
        <v>43294</v>
      </c>
    </row>
    <row r="5701" spans="1:27" ht="15.75" x14ac:dyDescent="0.25">
      <c r="A5701" s="76">
        <v>5699</v>
      </c>
      <c r="B5701" s="35" t="s">
        <v>18506</v>
      </c>
      <c r="C5701" s="35" t="s">
        <v>18507</v>
      </c>
      <c r="D5701" s="38" t="s">
        <v>18508</v>
      </c>
      <c r="E5701" s="83" t="s">
        <v>679</v>
      </c>
      <c r="F5701" s="35" t="s">
        <v>1385</v>
      </c>
      <c r="G5701" s="35">
        <v>806</v>
      </c>
      <c r="H5701" s="32" t="s">
        <v>6001</v>
      </c>
      <c r="I5701" s="77">
        <v>729000</v>
      </c>
      <c r="J5701" s="78"/>
      <c r="K5701" s="41"/>
      <c r="L5701" s="42" t="s">
        <v>18041</v>
      </c>
      <c r="M5701" s="79">
        <v>796</v>
      </c>
      <c r="N5701" s="80">
        <v>704000</v>
      </c>
      <c r="O5701" s="81"/>
      <c r="P5701" s="77">
        <v>704000</v>
      </c>
      <c r="Q5701" s="79">
        <v>827</v>
      </c>
      <c r="R5701" s="77">
        <v>729000</v>
      </c>
      <c r="S5701" s="41"/>
      <c r="T5701" s="41" t="s">
        <v>942</v>
      </c>
      <c r="U5701" s="41" t="s">
        <v>6002</v>
      </c>
      <c r="V5701" s="84"/>
      <c r="W5701" s="85"/>
      <c r="X5701" s="84" t="s">
        <v>644</v>
      </c>
      <c r="Y5701" s="84"/>
      <c r="Z5701" s="84" t="s">
        <v>707</v>
      </c>
      <c r="AA5701" s="62">
        <v>43294</v>
      </c>
    </row>
    <row r="5702" spans="1:27" ht="15.75" x14ac:dyDescent="0.25">
      <c r="A5702" s="76">
        <v>5700</v>
      </c>
      <c r="B5702" s="35" t="s">
        <v>18509</v>
      </c>
      <c r="C5702" s="35" t="s">
        <v>18510</v>
      </c>
      <c r="D5702" s="38" t="s">
        <v>18511</v>
      </c>
      <c r="E5702" s="83" t="s">
        <v>679</v>
      </c>
      <c r="F5702" s="35" t="s">
        <v>1385</v>
      </c>
      <c r="G5702" s="35">
        <v>784</v>
      </c>
      <c r="H5702" s="32" t="s">
        <v>6095</v>
      </c>
      <c r="I5702" s="77">
        <v>729000</v>
      </c>
      <c r="J5702" s="78"/>
      <c r="K5702" s="41"/>
      <c r="L5702" s="42" t="s">
        <v>18041</v>
      </c>
      <c r="M5702" s="79">
        <v>774</v>
      </c>
      <c r="N5702" s="80">
        <v>704000</v>
      </c>
      <c r="O5702" s="81"/>
      <c r="P5702" s="77">
        <v>704000</v>
      </c>
      <c r="Q5702" s="79">
        <v>805</v>
      </c>
      <c r="R5702" s="77">
        <v>729000</v>
      </c>
      <c r="S5702" s="41"/>
      <c r="T5702" s="41" t="s">
        <v>942</v>
      </c>
      <c r="U5702" s="41" t="s">
        <v>6096</v>
      </c>
      <c r="V5702" s="84"/>
      <c r="W5702" s="85"/>
      <c r="X5702" s="84" t="s">
        <v>644</v>
      </c>
      <c r="Y5702" s="84"/>
      <c r="Z5702" s="84" t="s">
        <v>665</v>
      </c>
      <c r="AA5702" s="62">
        <v>43294</v>
      </c>
    </row>
    <row r="5703" spans="1:27" ht="15.75" x14ac:dyDescent="0.25">
      <c r="A5703" s="76">
        <v>5701</v>
      </c>
      <c r="B5703" s="35" t="s">
        <v>18512</v>
      </c>
      <c r="C5703" s="35" t="s">
        <v>18513</v>
      </c>
      <c r="D5703" s="38" t="s">
        <v>6099</v>
      </c>
      <c r="E5703" s="83" t="s">
        <v>679</v>
      </c>
      <c r="F5703" s="35" t="s">
        <v>1385</v>
      </c>
      <c r="G5703" s="35">
        <v>808</v>
      </c>
      <c r="H5703" s="32" t="s">
        <v>6100</v>
      </c>
      <c r="I5703" s="77">
        <v>532000</v>
      </c>
      <c r="J5703" s="78" t="s">
        <v>6101</v>
      </c>
      <c r="K5703" s="41"/>
      <c r="L5703" s="42" t="s">
        <v>18041</v>
      </c>
      <c r="M5703" s="79">
        <v>798</v>
      </c>
      <c r="N5703" s="80">
        <v>516000</v>
      </c>
      <c r="O5703" s="81" t="s">
        <v>6101</v>
      </c>
      <c r="P5703" s="77">
        <v>516000</v>
      </c>
      <c r="Q5703" s="79">
        <v>829</v>
      </c>
      <c r="R5703" s="77">
        <v>532000</v>
      </c>
      <c r="S5703" s="41" t="s">
        <v>6101</v>
      </c>
      <c r="T5703" s="41" t="s">
        <v>942</v>
      </c>
      <c r="U5703" s="41" t="s">
        <v>6102</v>
      </c>
      <c r="V5703" s="84"/>
      <c r="W5703" s="85"/>
      <c r="X5703" s="84" t="s">
        <v>644</v>
      </c>
      <c r="Y5703" s="84"/>
      <c r="Z5703" s="84" t="s">
        <v>665</v>
      </c>
      <c r="AA5703" s="62">
        <v>43294</v>
      </c>
    </row>
    <row r="5704" spans="1:27" ht="15.75" x14ac:dyDescent="0.25">
      <c r="A5704" s="76">
        <v>5702</v>
      </c>
      <c r="B5704" s="35" t="s">
        <v>18514</v>
      </c>
      <c r="C5704" s="35" t="s">
        <v>18515</v>
      </c>
      <c r="D5704" s="38" t="s">
        <v>6105</v>
      </c>
      <c r="E5704" s="83" t="s">
        <v>679</v>
      </c>
      <c r="F5704" s="35" t="s">
        <v>1385</v>
      </c>
      <c r="G5704" s="35">
        <v>784</v>
      </c>
      <c r="H5704" s="32" t="s">
        <v>6095</v>
      </c>
      <c r="I5704" s="77">
        <v>729000</v>
      </c>
      <c r="J5704" s="78"/>
      <c r="K5704" s="41"/>
      <c r="L5704" s="42" t="s">
        <v>18041</v>
      </c>
      <c r="M5704" s="79">
        <v>774</v>
      </c>
      <c r="N5704" s="80">
        <v>704000</v>
      </c>
      <c r="O5704" s="81"/>
      <c r="P5704" s="77">
        <v>704000</v>
      </c>
      <c r="Q5704" s="79">
        <v>805</v>
      </c>
      <c r="R5704" s="77">
        <v>729000</v>
      </c>
      <c r="S5704" s="41"/>
      <c r="T5704" s="41" t="s">
        <v>942</v>
      </c>
      <c r="U5704" s="41" t="s">
        <v>6096</v>
      </c>
      <c r="V5704" s="84"/>
      <c r="W5704" s="85"/>
      <c r="X5704" s="84" t="s">
        <v>644</v>
      </c>
      <c r="Y5704" s="84"/>
      <c r="Z5704" s="84" t="s">
        <v>707</v>
      </c>
      <c r="AA5704" s="62">
        <v>43294</v>
      </c>
    </row>
    <row r="5705" spans="1:27" ht="15.75" x14ac:dyDescent="0.25">
      <c r="A5705" s="76">
        <v>5703</v>
      </c>
      <c r="B5705" s="35" t="s">
        <v>18516</v>
      </c>
      <c r="C5705" s="35" t="s">
        <v>18517</v>
      </c>
      <c r="D5705" s="38" t="s">
        <v>18518</v>
      </c>
      <c r="E5705" s="83" t="s">
        <v>679</v>
      </c>
      <c r="F5705" s="35" t="s">
        <v>1385</v>
      </c>
      <c r="G5705" s="35">
        <v>799</v>
      </c>
      <c r="H5705" s="32" t="s">
        <v>6121</v>
      </c>
      <c r="I5705" s="77">
        <v>631000</v>
      </c>
      <c r="J5705" s="78"/>
      <c r="K5705" s="41"/>
      <c r="L5705" s="42" t="s">
        <v>18041</v>
      </c>
      <c r="M5705" s="79">
        <v>789</v>
      </c>
      <c r="N5705" s="80">
        <v>614000</v>
      </c>
      <c r="O5705" s="81"/>
      <c r="P5705" s="77">
        <v>614000</v>
      </c>
      <c r="Q5705" s="79">
        <v>820</v>
      </c>
      <c r="R5705" s="77">
        <v>631000</v>
      </c>
      <c r="S5705" s="41"/>
      <c r="T5705" s="41" t="s">
        <v>942</v>
      </c>
      <c r="U5705" s="41" t="s">
        <v>6122</v>
      </c>
      <c r="V5705" s="84"/>
      <c r="W5705" s="85"/>
      <c r="X5705" s="84" t="s">
        <v>644</v>
      </c>
      <c r="Y5705" s="84"/>
      <c r="Z5705" s="84" t="s">
        <v>665</v>
      </c>
      <c r="AA5705" s="62">
        <v>43294</v>
      </c>
    </row>
    <row r="5706" spans="1:27" ht="15.75" x14ac:dyDescent="0.25">
      <c r="A5706" s="76">
        <v>5704</v>
      </c>
      <c r="B5706" s="35" t="s">
        <v>18519</v>
      </c>
      <c r="C5706" s="35" t="s">
        <v>18517</v>
      </c>
      <c r="D5706" s="38" t="s">
        <v>18518</v>
      </c>
      <c r="E5706" s="83" t="s">
        <v>679</v>
      </c>
      <c r="F5706" s="35" t="s">
        <v>1385</v>
      </c>
      <c r="G5706" s="35">
        <v>800</v>
      </c>
      <c r="H5706" s="32" t="s">
        <v>6112</v>
      </c>
      <c r="I5706" s="77">
        <v>1399000</v>
      </c>
      <c r="J5706" s="78"/>
      <c r="K5706" s="41"/>
      <c r="L5706" s="42" t="s">
        <v>18041</v>
      </c>
      <c r="M5706" s="79">
        <v>790</v>
      </c>
      <c r="N5706" s="80">
        <v>1356000</v>
      </c>
      <c r="O5706" s="81"/>
      <c r="P5706" s="77">
        <v>1356000</v>
      </c>
      <c r="Q5706" s="79">
        <v>821</v>
      </c>
      <c r="R5706" s="77">
        <v>1399000</v>
      </c>
      <c r="S5706" s="41"/>
      <c r="T5706" s="41" t="s">
        <v>942</v>
      </c>
      <c r="U5706" s="41" t="s">
        <v>6113</v>
      </c>
      <c r="V5706" s="84"/>
      <c r="W5706" s="85"/>
      <c r="X5706" s="84" t="s">
        <v>644</v>
      </c>
      <c r="Y5706" s="84"/>
      <c r="Z5706" s="84" t="s">
        <v>665</v>
      </c>
      <c r="AA5706" s="62">
        <v>43294</v>
      </c>
    </row>
    <row r="5707" spans="1:27" ht="15.75" x14ac:dyDescent="0.25">
      <c r="A5707" s="76">
        <v>5705</v>
      </c>
      <c r="B5707" s="35" t="s">
        <v>18520</v>
      </c>
      <c r="C5707" s="35" t="s">
        <v>18517</v>
      </c>
      <c r="D5707" s="38" t="s">
        <v>18518</v>
      </c>
      <c r="E5707" s="83" t="s">
        <v>679</v>
      </c>
      <c r="F5707" s="35" t="s">
        <v>1385</v>
      </c>
      <c r="G5707" s="35">
        <v>798</v>
      </c>
      <c r="H5707" s="32" t="s">
        <v>6109</v>
      </c>
      <c r="I5707" s="77">
        <v>1221000</v>
      </c>
      <c r="J5707" s="78"/>
      <c r="K5707" s="41"/>
      <c r="L5707" s="42" t="s">
        <v>18041</v>
      </c>
      <c r="M5707" s="79">
        <v>788</v>
      </c>
      <c r="N5707" s="80">
        <v>1189000</v>
      </c>
      <c r="O5707" s="81"/>
      <c r="P5707" s="77">
        <v>1189000</v>
      </c>
      <c r="Q5707" s="79">
        <v>819</v>
      </c>
      <c r="R5707" s="77">
        <v>1221000</v>
      </c>
      <c r="S5707" s="41"/>
      <c r="T5707" s="41" t="s">
        <v>942</v>
      </c>
      <c r="U5707" s="41" t="s">
        <v>6110</v>
      </c>
      <c r="V5707" s="84"/>
      <c r="W5707" s="85"/>
      <c r="X5707" s="84" t="s">
        <v>644</v>
      </c>
      <c r="Y5707" s="84"/>
      <c r="Z5707" s="84" t="s">
        <v>665</v>
      </c>
      <c r="AA5707" s="62">
        <v>43294</v>
      </c>
    </row>
    <row r="5708" spans="1:27" ht="15.75" x14ac:dyDescent="0.25">
      <c r="A5708" s="76">
        <v>5706</v>
      </c>
      <c r="B5708" s="35" t="s">
        <v>18521</v>
      </c>
      <c r="C5708" s="35" t="s">
        <v>18517</v>
      </c>
      <c r="D5708" s="38" t="s">
        <v>18518</v>
      </c>
      <c r="E5708" s="83" t="s">
        <v>679</v>
      </c>
      <c r="F5708" s="35" t="s">
        <v>1385</v>
      </c>
      <c r="G5708" s="35">
        <v>801</v>
      </c>
      <c r="H5708" s="32" t="s">
        <v>6124</v>
      </c>
      <c r="I5708" s="77">
        <v>834000</v>
      </c>
      <c r="J5708" s="78"/>
      <c r="K5708" s="41"/>
      <c r="L5708" s="42" t="s">
        <v>18041</v>
      </c>
      <c r="M5708" s="79">
        <v>791</v>
      </c>
      <c r="N5708" s="80">
        <v>809000</v>
      </c>
      <c r="O5708" s="81"/>
      <c r="P5708" s="77">
        <v>809000</v>
      </c>
      <c r="Q5708" s="79">
        <v>822</v>
      </c>
      <c r="R5708" s="77">
        <v>834000</v>
      </c>
      <c r="S5708" s="41"/>
      <c r="T5708" s="41" t="s">
        <v>942</v>
      </c>
      <c r="U5708" s="41" t="s">
        <v>6125</v>
      </c>
      <c r="V5708" s="84"/>
      <c r="W5708" s="85"/>
      <c r="X5708" s="84" t="s">
        <v>644</v>
      </c>
      <c r="Y5708" s="84"/>
      <c r="Z5708" s="84" t="s">
        <v>665</v>
      </c>
      <c r="AA5708" s="62">
        <v>43294</v>
      </c>
    </row>
    <row r="5709" spans="1:27" ht="15.75" x14ac:dyDescent="0.25">
      <c r="A5709" s="76">
        <v>5707</v>
      </c>
      <c r="B5709" s="35" t="s">
        <v>18522</v>
      </c>
      <c r="C5709" s="35" t="s">
        <v>18517</v>
      </c>
      <c r="D5709" s="38" t="s">
        <v>18518</v>
      </c>
      <c r="E5709" s="83" t="s">
        <v>679</v>
      </c>
      <c r="F5709" s="35" t="s">
        <v>1385</v>
      </c>
      <c r="G5709" s="35">
        <v>802</v>
      </c>
      <c r="H5709" s="32" t="s">
        <v>6127</v>
      </c>
      <c r="I5709" s="77">
        <v>1054000</v>
      </c>
      <c r="J5709" s="78"/>
      <c r="K5709" s="41"/>
      <c r="L5709" s="42" t="s">
        <v>18041</v>
      </c>
      <c r="M5709" s="79">
        <v>792</v>
      </c>
      <c r="N5709" s="80">
        <v>1020000</v>
      </c>
      <c r="O5709" s="81"/>
      <c r="P5709" s="77">
        <v>1020000</v>
      </c>
      <c r="Q5709" s="79">
        <v>823</v>
      </c>
      <c r="R5709" s="77">
        <v>1054000</v>
      </c>
      <c r="S5709" s="41"/>
      <c r="T5709" s="41" t="s">
        <v>942</v>
      </c>
      <c r="U5709" s="41" t="s">
        <v>6128</v>
      </c>
      <c r="V5709" s="84"/>
      <c r="W5709" s="85"/>
      <c r="X5709" s="84" t="s">
        <v>644</v>
      </c>
      <c r="Y5709" s="84"/>
      <c r="Z5709" s="84" t="s">
        <v>665</v>
      </c>
      <c r="AA5709" s="62">
        <v>43294</v>
      </c>
    </row>
    <row r="5710" spans="1:27" ht="15.75" x14ac:dyDescent="0.25">
      <c r="A5710" s="76">
        <v>5708</v>
      </c>
      <c r="B5710" s="35" t="s">
        <v>18523</v>
      </c>
      <c r="C5710" s="35" t="s">
        <v>18517</v>
      </c>
      <c r="D5710" s="38" t="s">
        <v>18518</v>
      </c>
      <c r="E5710" s="83" t="s">
        <v>679</v>
      </c>
      <c r="F5710" s="35" t="s">
        <v>1385</v>
      </c>
      <c r="G5710" s="35">
        <v>803</v>
      </c>
      <c r="H5710" s="32" t="s">
        <v>6115</v>
      </c>
      <c r="I5710" s="77">
        <v>1617000</v>
      </c>
      <c r="J5710" s="78"/>
      <c r="K5710" s="41"/>
      <c r="L5710" s="42" t="s">
        <v>18041</v>
      </c>
      <c r="M5710" s="79">
        <v>793</v>
      </c>
      <c r="N5710" s="80">
        <v>1563000</v>
      </c>
      <c r="O5710" s="81"/>
      <c r="P5710" s="77">
        <v>1563000</v>
      </c>
      <c r="Q5710" s="79">
        <v>824</v>
      </c>
      <c r="R5710" s="77">
        <v>1617000</v>
      </c>
      <c r="S5710" s="41"/>
      <c r="T5710" s="41" t="s">
        <v>942</v>
      </c>
      <c r="U5710" s="41" t="s">
        <v>6116</v>
      </c>
      <c r="V5710" s="84"/>
      <c r="W5710" s="85"/>
      <c r="X5710" s="84" t="s">
        <v>644</v>
      </c>
      <c r="Y5710" s="84"/>
      <c r="Z5710" s="84" t="s">
        <v>665</v>
      </c>
      <c r="AA5710" s="62">
        <v>43294</v>
      </c>
    </row>
    <row r="5711" spans="1:27" ht="15.75" x14ac:dyDescent="0.25">
      <c r="A5711" s="76">
        <v>5709</v>
      </c>
      <c r="B5711" s="35" t="s">
        <v>18524</v>
      </c>
      <c r="C5711" s="35" t="s">
        <v>18517</v>
      </c>
      <c r="D5711" s="38" t="s">
        <v>18518</v>
      </c>
      <c r="E5711" s="83" t="s">
        <v>679</v>
      </c>
      <c r="F5711" s="35" t="s">
        <v>1385</v>
      </c>
      <c r="G5711" s="35">
        <v>804</v>
      </c>
      <c r="H5711" s="32" t="s">
        <v>6118</v>
      </c>
      <c r="I5711" s="77">
        <v>1810000</v>
      </c>
      <c r="J5711" s="78"/>
      <c r="K5711" s="41"/>
      <c r="L5711" s="42" t="s">
        <v>18041</v>
      </c>
      <c r="M5711" s="79">
        <v>794</v>
      </c>
      <c r="N5711" s="80">
        <v>1745000</v>
      </c>
      <c r="O5711" s="81"/>
      <c r="P5711" s="77">
        <v>1745000</v>
      </c>
      <c r="Q5711" s="79">
        <v>825</v>
      </c>
      <c r="R5711" s="77">
        <v>1810000</v>
      </c>
      <c r="S5711" s="41"/>
      <c r="T5711" s="41" t="s">
        <v>942</v>
      </c>
      <c r="U5711" s="41" t="s">
        <v>6119</v>
      </c>
      <c r="V5711" s="84"/>
      <c r="W5711" s="85"/>
      <c r="X5711" s="84" t="s">
        <v>644</v>
      </c>
      <c r="Y5711" s="84"/>
      <c r="Z5711" s="84" t="s">
        <v>665</v>
      </c>
      <c r="AA5711" s="62">
        <v>43294</v>
      </c>
    </row>
    <row r="5712" spans="1:27" ht="15.75" x14ac:dyDescent="0.25">
      <c r="A5712" s="76">
        <v>5710</v>
      </c>
      <c r="B5712" s="35" t="s">
        <v>18525</v>
      </c>
      <c r="C5712" s="35" t="s">
        <v>18517</v>
      </c>
      <c r="D5712" s="38" t="s">
        <v>18518</v>
      </c>
      <c r="E5712" s="83" t="s">
        <v>679</v>
      </c>
      <c r="F5712" s="35" t="s">
        <v>1385</v>
      </c>
      <c r="G5712" s="35">
        <v>805</v>
      </c>
      <c r="H5712" s="32" t="s">
        <v>6130</v>
      </c>
      <c r="I5712" s="77">
        <v>1218000</v>
      </c>
      <c r="J5712" s="78"/>
      <c r="K5712" s="41"/>
      <c r="L5712" s="42" t="s">
        <v>18041</v>
      </c>
      <c r="M5712" s="79">
        <v>795</v>
      </c>
      <c r="N5712" s="80">
        <v>1176000</v>
      </c>
      <c r="O5712" s="81"/>
      <c r="P5712" s="77">
        <v>1176000</v>
      </c>
      <c r="Q5712" s="79">
        <v>826</v>
      </c>
      <c r="R5712" s="77">
        <v>1218000</v>
      </c>
      <c r="S5712" s="41"/>
      <c r="T5712" s="41" t="s">
        <v>942</v>
      </c>
      <c r="U5712" s="41" t="s">
        <v>6131</v>
      </c>
      <c r="V5712" s="84"/>
      <c r="W5712" s="85"/>
      <c r="X5712" s="84" t="s">
        <v>644</v>
      </c>
      <c r="Y5712" s="84"/>
      <c r="Z5712" s="84" t="s">
        <v>665</v>
      </c>
      <c r="AA5712" s="62">
        <v>43294</v>
      </c>
    </row>
    <row r="5713" spans="1:27" ht="15.75" x14ac:dyDescent="0.25">
      <c r="A5713" s="76">
        <v>5711</v>
      </c>
      <c r="B5713" s="35" t="s">
        <v>18526</v>
      </c>
      <c r="C5713" s="35" t="s">
        <v>18527</v>
      </c>
      <c r="D5713" s="38" t="s">
        <v>18528</v>
      </c>
      <c r="E5713" s="83" t="s">
        <v>638</v>
      </c>
      <c r="F5713" s="35" t="s">
        <v>1385</v>
      </c>
      <c r="G5713" s="35">
        <v>798</v>
      </c>
      <c r="H5713" s="32" t="s">
        <v>6109</v>
      </c>
      <c r="I5713" s="77">
        <v>1221000</v>
      </c>
      <c r="J5713" s="78"/>
      <c r="K5713" s="41"/>
      <c r="L5713" s="42" t="s">
        <v>18041</v>
      </c>
      <c r="M5713" s="79">
        <v>788</v>
      </c>
      <c r="N5713" s="80">
        <v>1189000</v>
      </c>
      <c r="O5713" s="81"/>
      <c r="P5713" s="77">
        <v>1189000</v>
      </c>
      <c r="Q5713" s="79">
        <v>819</v>
      </c>
      <c r="R5713" s="77">
        <v>1221000</v>
      </c>
      <c r="S5713" s="41"/>
      <c r="T5713" s="41" t="s">
        <v>942</v>
      </c>
      <c r="U5713" s="41" t="s">
        <v>6110</v>
      </c>
      <c r="V5713" s="84"/>
      <c r="W5713" s="85"/>
      <c r="X5713" s="84" t="s">
        <v>644</v>
      </c>
      <c r="Y5713" s="84"/>
      <c r="Z5713" s="84" t="s">
        <v>707</v>
      </c>
      <c r="AA5713" s="62">
        <v>43294</v>
      </c>
    </row>
    <row r="5714" spans="1:27" ht="15.75" x14ac:dyDescent="0.25">
      <c r="A5714" s="76">
        <v>5712</v>
      </c>
      <c r="B5714" s="35" t="s">
        <v>18529</v>
      </c>
      <c r="C5714" s="35" t="s">
        <v>18527</v>
      </c>
      <c r="D5714" s="38" t="s">
        <v>18528</v>
      </c>
      <c r="E5714" s="83" t="s">
        <v>638</v>
      </c>
      <c r="F5714" s="35" t="s">
        <v>1385</v>
      </c>
      <c r="G5714" s="35">
        <v>799</v>
      </c>
      <c r="H5714" s="32" t="s">
        <v>6121</v>
      </c>
      <c r="I5714" s="77">
        <v>631000</v>
      </c>
      <c r="J5714" s="78"/>
      <c r="K5714" s="41"/>
      <c r="L5714" s="42" t="s">
        <v>18041</v>
      </c>
      <c r="M5714" s="79">
        <v>789</v>
      </c>
      <c r="N5714" s="80">
        <v>614000</v>
      </c>
      <c r="O5714" s="81"/>
      <c r="P5714" s="77">
        <v>614000</v>
      </c>
      <c r="Q5714" s="79">
        <v>820</v>
      </c>
      <c r="R5714" s="77">
        <v>631000</v>
      </c>
      <c r="S5714" s="41"/>
      <c r="T5714" s="41" t="s">
        <v>942</v>
      </c>
      <c r="U5714" s="41" t="s">
        <v>6122</v>
      </c>
      <c r="V5714" s="84"/>
      <c r="W5714" s="85"/>
      <c r="X5714" s="84" t="s">
        <v>644</v>
      </c>
      <c r="Y5714" s="84"/>
      <c r="Z5714" s="84" t="s">
        <v>707</v>
      </c>
      <c r="AA5714" s="62">
        <v>43294</v>
      </c>
    </row>
    <row r="5715" spans="1:27" ht="15.75" x14ac:dyDescent="0.25">
      <c r="A5715" s="76">
        <v>5713</v>
      </c>
      <c r="B5715" s="35" t="s">
        <v>18530</v>
      </c>
      <c r="C5715" s="35" t="s">
        <v>18527</v>
      </c>
      <c r="D5715" s="38" t="s">
        <v>18528</v>
      </c>
      <c r="E5715" s="83" t="s">
        <v>638</v>
      </c>
      <c r="F5715" s="35" t="s">
        <v>1385</v>
      </c>
      <c r="G5715" s="35">
        <v>800</v>
      </c>
      <c r="H5715" s="32" t="s">
        <v>6112</v>
      </c>
      <c r="I5715" s="77">
        <v>1399000</v>
      </c>
      <c r="J5715" s="78"/>
      <c r="K5715" s="41"/>
      <c r="L5715" s="42" t="s">
        <v>18041</v>
      </c>
      <c r="M5715" s="79">
        <v>790</v>
      </c>
      <c r="N5715" s="80">
        <v>1356000</v>
      </c>
      <c r="O5715" s="81"/>
      <c r="P5715" s="77">
        <v>1356000</v>
      </c>
      <c r="Q5715" s="79">
        <v>821</v>
      </c>
      <c r="R5715" s="77">
        <v>1399000</v>
      </c>
      <c r="S5715" s="41"/>
      <c r="T5715" s="41" t="s">
        <v>942</v>
      </c>
      <c r="U5715" s="41" t="s">
        <v>6113</v>
      </c>
      <c r="V5715" s="84"/>
      <c r="W5715" s="85"/>
      <c r="X5715" s="84" t="s">
        <v>644</v>
      </c>
      <c r="Y5715" s="84"/>
      <c r="Z5715" s="84" t="s">
        <v>707</v>
      </c>
      <c r="AA5715" s="62">
        <v>43294</v>
      </c>
    </row>
    <row r="5716" spans="1:27" ht="15.75" x14ac:dyDescent="0.25">
      <c r="A5716" s="76">
        <v>5714</v>
      </c>
      <c r="B5716" s="35" t="s">
        <v>18531</v>
      </c>
      <c r="C5716" s="35" t="s">
        <v>18527</v>
      </c>
      <c r="D5716" s="38" t="s">
        <v>18528</v>
      </c>
      <c r="E5716" s="83" t="s">
        <v>638</v>
      </c>
      <c r="F5716" s="35" t="s">
        <v>1385</v>
      </c>
      <c r="G5716" s="35">
        <v>801</v>
      </c>
      <c r="H5716" s="32" t="s">
        <v>6124</v>
      </c>
      <c r="I5716" s="77">
        <v>834000</v>
      </c>
      <c r="J5716" s="78"/>
      <c r="K5716" s="41"/>
      <c r="L5716" s="42" t="s">
        <v>18041</v>
      </c>
      <c r="M5716" s="79">
        <v>791</v>
      </c>
      <c r="N5716" s="80">
        <v>809000</v>
      </c>
      <c r="O5716" s="81"/>
      <c r="P5716" s="77">
        <v>809000</v>
      </c>
      <c r="Q5716" s="79">
        <v>822</v>
      </c>
      <c r="R5716" s="77">
        <v>834000</v>
      </c>
      <c r="S5716" s="41"/>
      <c r="T5716" s="41" t="s">
        <v>942</v>
      </c>
      <c r="U5716" s="41" t="s">
        <v>6125</v>
      </c>
      <c r="V5716" s="84"/>
      <c r="W5716" s="85"/>
      <c r="X5716" s="84" t="s">
        <v>644</v>
      </c>
      <c r="Y5716" s="84"/>
      <c r="Z5716" s="84" t="s">
        <v>707</v>
      </c>
      <c r="AA5716" s="62">
        <v>43294</v>
      </c>
    </row>
    <row r="5717" spans="1:27" ht="15.75" x14ac:dyDescent="0.25">
      <c r="A5717" s="76">
        <v>5715</v>
      </c>
      <c r="B5717" s="35" t="s">
        <v>18532</v>
      </c>
      <c r="C5717" s="35" t="s">
        <v>18527</v>
      </c>
      <c r="D5717" s="38" t="s">
        <v>18528</v>
      </c>
      <c r="E5717" s="83" t="s">
        <v>638</v>
      </c>
      <c r="F5717" s="35" t="s">
        <v>1385</v>
      </c>
      <c r="G5717" s="35">
        <v>802</v>
      </c>
      <c r="H5717" s="32" t="s">
        <v>6127</v>
      </c>
      <c r="I5717" s="77">
        <v>1054000</v>
      </c>
      <c r="J5717" s="78"/>
      <c r="K5717" s="41"/>
      <c r="L5717" s="42" t="s">
        <v>18041</v>
      </c>
      <c r="M5717" s="79">
        <v>792</v>
      </c>
      <c r="N5717" s="80">
        <v>1020000</v>
      </c>
      <c r="O5717" s="81"/>
      <c r="P5717" s="77">
        <v>1020000</v>
      </c>
      <c r="Q5717" s="79">
        <v>823</v>
      </c>
      <c r="R5717" s="77">
        <v>1054000</v>
      </c>
      <c r="S5717" s="41"/>
      <c r="T5717" s="41" t="s">
        <v>942</v>
      </c>
      <c r="U5717" s="41" t="s">
        <v>6128</v>
      </c>
      <c r="V5717" s="84"/>
      <c r="W5717" s="85"/>
      <c r="X5717" s="84" t="s">
        <v>644</v>
      </c>
      <c r="Y5717" s="84"/>
      <c r="Z5717" s="84" t="s">
        <v>707</v>
      </c>
      <c r="AA5717" s="62">
        <v>43294</v>
      </c>
    </row>
    <row r="5718" spans="1:27" ht="15.75" x14ac:dyDescent="0.25">
      <c r="A5718" s="76">
        <v>5716</v>
      </c>
      <c r="B5718" s="35" t="s">
        <v>18533</v>
      </c>
      <c r="C5718" s="35" t="s">
        <v>18527</v>
      </c>
      <c r="D5718" s="38" t="s">
        <v>18528</v>
      </c>
      <c r="E5718" s="83" t="s">
        <v>638</v>
      </c>
      <c r="F5718" s="35" t="s">
        <v>1385</v>
      </c>
      <c r="G5718" s="35">
        <v>803</v>
      </c>
      <c r="H5718" s="32" t="s">
        <v>6115</v>
      </c>
      <c r="I5718" s="77">
        <v>1617000</v>
      </c>
      <c r="J5718" s="78"/>
      <c r="K5718" s="41"/>
      <c r="L5718" s="42" t="s">
        <v>18041</v>
      </c>
      <c r="M5718" s="79">
        <v>793</v>
      </c>
      <c r="N5718" s="80">
        <v>1563000</v>
      </c>
      <c r="O5718" s="81"/>
      <c r="P5718" s="77">
        <v>1563000</v>
      </c>
      <c r="Q5718" s="79">
        <v>824</v>
      </c>
      <c r="R5718" s="77">
        <v>1617000</v>
      </c>
      <c r="S5718" s="41"/>
      <c r="T5718" s="41" t="s">
        <v>942</v>
      </c>
      <c r="U5718" s="41" t="s">
        <v>6116</v>
      </c>
      <c r="V5718" s="84"/>
      <c r="W5718" s="85"/>
      <c r="X5718" s="84" t="s">
        <v>644</v>
      </c>
      <c r="Y5718" s="84"/>
      <c r="Z5718" s="84" t="s">
        <v>707</v>
      </c>
      <c r="AA5718" s="62">
        <v>43294</v>
      </c>
    </row>
    <row r="5719" spans="1:27" ht="15.75" x14ac:dyDescent="0.25">
      <c r="A5719" s="76">
        <v>5717</v>
      </c>
      <c r="B5719" s="35" t="s">
        <v>18534</v>
      </c>
      <c r="C5719" s="35" t="s">
        <v>18527</v>
      </c>
      <c r="D5719" s="38" t="s">
        <v>18528</v>
      </c>
      <c r="E5719" s="83" t="s">
        <v>638</v>
      </c>
      <c r="F5719" s="35" t="s">
        <v>1385</v>
      </c>
      <c r="G5719" s="35">
        <v>804</v>
      </c>
      <c r="H5719" s="32" t="s">
        <v>6118</v>
      </c>
      <c r="I5719" s="77">
        <v>1810000</v>
      </c>
      <c r="J5719" s="78"/>
      <c r="K5719" s="41"/>
      <c r="L5719" s="42" t="s">
        <v>18041</v>
      </c>
      <c r="M5719" s="79">
        <v>794</v>
      </c>
      <c r="N5719" s="80">
        <v>1745000</v>
      </c>
      <c r="O5719" s="81"/>
      <c r="P5719" s="77">
        <v>1745000</v>
      </c>
      <c r="Q5719" s="79">
        <v>825</v>
      </c>
      <c r="R5719" s="77">
        <v>1810000</v>
      </c>
      <c r="S5719" s="41"/>
      <c r="T5719" s="41" t="s">
        <v>942</v>
      </c>
      <c r="U5719" s="41" t="s">
        <v>6119</v>
      </c>
      <c r="V5719" s="84"/>
      <c r="W5719" s="85"/>
      <c r="X5719" s="84" t="s">
        <v>644</v>
      </c>
      <c r="Y5719" s="84"/>
      <c r="Z5719" s="84" t="s">
        <v>707</v>
      </c>
      <c r="AA5719" s="62">
        <v>43294</v>
      </c>
    </row>
    <row r="5720" spans="1:27" ht="15.75" x14ac:dyDescent="0.25">
      <c r="A5720" s="76">
        <v>5718</v>
      </c>
      <c r="B5720" s="35" t="s">
        <v>18535</v>
      </c>
      <c r="C5720" s="35" t="s">
        <v>18527</v>
      </c>
      <c r="D5720" s="38" t="s">
        <v>18528</v>
      </c>
      <c r="E5720" s="83" t="s">
        <v>638</v>
      </c>
      <c r="F5720" s="35" t="s">
        <v>1385</v>
      </c>
      <c r="G5720" s="35">
        <v>805</v>
      </c>
      <c r="H5720" s="32" t="s">
        <v>6130</v>
      </c>
      <c r="I5720" s="77">
        <v>1218000</v>
      </c>
      <c r="J5720" s="78"/>
      <c r="K5720" s="41"/>
      <c r="L5720" s="42" t="s">
        <v>18041</v>
      </c>
      <c r="M5720" s="79">
        <v>795</v>
      </c>
      <c r="N5720" s="80">
        <v>1176000</v>
      </c>
      <c r="O5720" s="81"/>
      <c r="P5720" s="77">
        <v>1176000</v>
      </c>
      <c r="Q5720" s="79">
        <v>826</v>
      </c>
      <c r="R5720" s="77">
        <v>1218000</v>
      </c>
      <c r="S5720" s="41"/>
      <c r="T5720" s="41" t="s">
        <v>942</v>
      </c>
      <c r="U5720" s="41" t="s">
        <v>6131</v>
      </c>
      <c r="V5720" s="84"/>
      <c r="W5720" s="85"/>
      <c r="X5720" s="84" t="s">
        <v>644</v>
      </c>
      <c r="Y5720" s="84"/>
      <c r="Z5720" s="84" t="s">
        <v>707</v>
      </c>
      <c r="AA5720" s="62">
        <v>43294</v>
      </c>
    </row>
    <row r="5721" spans="1:27" ht="15.75" x14ac:dyDescent="0.25">
      <c r="A5721" s="76">
        <v>5719</v>
      </c>
      <c r="B5721" s="35" t="s">
        <v>18536</v>
      </c>
      <c r="C5721" s="35" t="s">
        <v>18537</v>
      </c>
      <c r="D5721" s="38" t="s">
        <v>6134</v>
      </c>
      <c r="E5721" s="83" t="s">
        <v>638</v>
      </c>
      <c r="F5721" s="35" t="s">
        <v>660</v>
      </c>
      <c r="G5721" s="35">
        <v>799</v>
      </c>
      <c r="H5721" s="32" t="s">
        <v>6121</v>
      </c>
      <c r="I5721" s="77">
        <v>631000</v>
      </c>
      <c r="J5721" s="78"/>
      <c r="K5721" s="41"/>
      <c r="L5721" s="42" t="s">
        <v>18041</v>
      </c>
      <c r="M5721" s="79">
        <v>789</v>
      </c>
      <c r="N5721" s="80">
        <v>614000</v>
      </c>
      <c r="O5721" s="81"/>
      <c r="P5721" s="77">
        <v>614000</v>
      </c>
      <c r="Q5721" s="79">
        <v>820</v>
      </c>
      <c r="R5721" s="77">
        <v>631000</v>
      </c>
      <c r="S5721" s="41"/>
      <c r="T5721" s="41" t="s">
        <v>942</v>
      </c>
      <c r="U5721" s="41" t="s">
        <v>6122</v>
      </c>
      <c r="V5721" s="84"/>
      <c r="W5721" s="85"/>
      <c r="X5721" s="84" t="s">
        <v>644</v>
      </c>
      <c r="Y5721" s="84"/>
      <c r="Z5721" s="84" t="s">
        <v>707</v>
      </c>
      <c r="AA5721" s="62">
        <v>43294</v>
      </c>
    </row>
    <row r="5722" spans="1:27" ht="15.75" x14ac:dyDescent="0.25">
      <c r="A5722" s="76">
        <v>5720</v>
      </c>
      <c r="B5722" s="35" t="s">
        <v>18538</v>
      </c>
      <c r="C5722" s="35" t="s">
        <v>18539</v>
      </c>
      <c r="D5722" s="38" t="s">
        <v>6138</v>
      </c>
      <c r="E5722" s="83" t="s">
        <v>679</v>
      </c>
      <c r="F5722" s="35" t="s">
        <v>1385</v>
      </c>
      <c r="G5722" s="35">
        <v>799</v>
      </c>
      <c r="H5722" s="32" t="s">
        <v>6121</v>
      </c>
      <c r="I5722" s="77">
        <v>631000</v>
      </c>
      <c r="J5722" s="78"/>
      <c r="K5722" s="41"/>
      <c r="L5722" s="42" t="s">
        <v>18041</v>
      </c>
      <c r="M5722" s="79">
        <v>789</v>
      </c>
      <c r="N5722" s="80">
        <v>614000</v>
      </c>
      <c r="O5722" s="81"/>
      <c r="P5722" s="77">
        <v>614000</v>
      </c>
      <c r="Q5722" s="79">
        <v>820</v>
      </c>
      <c r="R5722" s="77">
        <v>631000</v>
      </c>
      <c r="S5722" s="41"/>
      <c r="T5722" s="41" t="s">
        <v>942</v>
      </c>
      <c r="U5722" s="41" t="s">
        <v>6122</v>
      </c>
      <c r="V5722" s="84"/>
      <c r="W5722" s="85"/>
      <c r="X5722" s="84" t="s">
        <v>644</v>
      </c>
      <c r="Y5722" s="84"/>
      <c r="Z5722" s="84" t="s">
        <v>665</v>
      </c>
      <c r="AA5722" s="62">
        <v>43294</v>
      </c>
    </row>
    <row r="5723" spans="1:27" ht="15.75" x14ac:dyDescent="0.25">
      <c r="A5723" s="76">
        <v>5721</v>
      </c>
      <c r="B5723" s="35" t="s">
        <v>18540</v>
      </c>
      <c r="C5723" s="35" t="s">
        <v>18541</v>
      </c>
      <c r="D5723" s="38" t="s">
        <v>6148</v>
      </c>
      <c r="E5723" s="83" t="s">
        <v>679</v>
      </c>
      <c r="F5723" s="35" t="s">
        <v>781</v>
      </c>
      <c r="G5723" s="35">
        <v>78</v>
      </c>
      <c r="H5723" s="32" t="s">
        <v>142</v>
      </c>
      <c r="I5723" s="77">
        <v>32000</v>
      </c>
      <c r="J5723" s="78" t="s">
        <v>1333</v>
      </c>
      <c r="K5723" s="41"/>
      <c r="L5723" s="42" t="s">
        <v>18041</v>
      </c>
      <c r="M5723" s="79">
        <v>75</v>
      </c>
      <c r="N5723" s="80">
        <v>30000</v>
      </c>
      <c r="O5723" s="81" t="s">
        <v>1333</v>
      </c>
      <c r="P5723" s="77">
        <v>30000</v>
      </c>
      <c r="Q5723" s="79">
        <v>78</v>
      </c>
      <c r="R5723" s="77">
        <v>32000</v>
      </c>
      <c r="S5723" s="41" t="s">
        <v>1333</v>
      </c>
      <c r="T5723" s="41" t="s">
        <v>642</v>
      </c>
      <c r="U5723" s="41" t="s">
        <v>143</v>
      </c>
      <c r="V5723" s="84"/>
      <c r="W5723" s="85"/>
      <c r="X5723" s="84" t="s">
        <v>644</v>
      </c>
      <c r="Y5723" s="84"/>
      <c r="Z5723" s="84" t="s">
        <v>665</v>
      </c>
      <c r="AA5723" s="62">
        <v>43294</v>
      </c>
    </row>
    <row r="5724" spans="1:27" ht="15.75" x14ac:dyDescent="0.25">
      <c r="A5724" s="76">
        <v>5722</v>
      </c>
      <c r="B5724" s="35" t="s">
        <v>18542</v>
      </c>
      <c r="C5724" s="35" t="s">
        <v>18543</v>
      </c>
      <c r="D5724" s="38" t="s">
        <v>6151</v>
      </c>
      <c r="E5724" s="83" t="s">
        <v>679</v>
      </c>
      <c r="F5724" s="35" t="s">
        <v>781</v>
      </c>
      <c r="G5724" s="35">
        <v>866</v>
      </c>
      <c r="H5724" s="32" t="s">
        <v>6152</v>
      </c>
      <c r="I5724" s="77">
        <v>46700</v>
      </c>
      <c r="J5724" s="78" t="s">
        <v>4353</v>
      </c>
      <c r="K5724" s="41"/>
      <c r="L5724" s="42" t="s">
        <v>18041</v>
      </c>
      <c r="M5724" s="79">
        <v>856</v>
      </c>
      <c r="N5724" s="80">
        <v>44600</v>
      </c>
      <c r="O5724" s="81" t="s">
        <v>4353</v>
      </c>
      <c r="P5724" s="77">
        <v>44600</v>
      </c>
      <c r="Q5724" s="79">
        <v>890</v>
      </c>
      <c r="R5724" s="77">
        <v>46700</v>
      </c>
      <c r="S5724" s="41" t="s">
        <v>4353</v>
      </c>
      <c r="T5724" s="41" t="s">
        <v>942</v>
      </c>
      <c r="U5724" s="41" t="s">
        <v>6153</v>
      </c>
      <c r="V5724" s="84"/>
      <c r="W5724" s="85"/>
      <c r="X5724" s="84" t="s">
        <v>644</v>
      </c>
      <c r="Y5724" s="84"/>
      <c r="Z5724" s="84" t="s">
        <v>665</v>
      </c>
      <c r="AA5724" s="62">
        <v>43294</v>
      </c>
    </row>
    <row r="5725" spans="1:27" ht="15.75" x14ac:dyDescent="0.25">
      <c r="A5725" s="76">
        <v>5723</v>
      </c>
      <c r="B5725" s="35" t="s">
        <v>18544</v>
      </c>
      <c r="C5725" s="35" t="s">
        <v>18545</v>
      </c>
      <c r="D5725" s="38" t="s">
        <v>6156</v>
      </c>
      <c r="E5725" s="83" t="s">
        <v>679</v>
      </c>
      <c r="F5725" s="35" t="s">
        <v>781</v>
      </c>
      <c r="G5725" s="35">
        <v>867</v>
      </c>
      <c r="H5725" s="32" t="s">
        <v>6157</v>
      </c>
      <c r="I5725" s="77">
        <v>46700</v>
      </c>
      <c r="J5725" s="78" t="s">
        <v>4353</v>
      </c>
      <c r="K5725" s="41"/>
      <c r="L5725" s="42" t="s">
        <v>18041</v>
      </c>
      <c r="M5725" s="79">
        <v>857</v>
      </c>
      <c r="N5725" s="80">
        <v>44600</v>
      </c>
      <c r="O5725" s="81" t="s">
        <v>4353</v>
      </c>
      <c r="P5725" s="77">
        <v>44600</v>
      </c>
      <c r="Q5725" s="79">
        <v>891</v>
      </c>
      <c r="R5725" s="77">
        <v>46700</v>
      </c>
      <c r="S5725" s="41" t="s">
        <v>4353</v>
      </c>
      <c r="T5725" s="41" t="s">
        <v>942</v>
      </c>
      <c r="U5725" s="41" t="s">
        <v>6158</v>
      </c>
      <c r="V5725" s="84"/>
      <c r="W5725" s="85"/>
      <c r="X5725" s="84" t="s">
        <v>644</v>
      </c>
      <c r="Y5725" s="84"/>
      <c r="Z5725" s="84" t="s">
        <v>665</v>
      </c>
      <c r="AA5725" s="62">
        <v>43294</v>
      </c>
    </row>
    <row r="5726" spans="1:27" ht="15.75" x14ac:dyDescent="0.25">
      <c r="A5726" s="76">
        <v>5724</v>
      </c>
      <c r="B5726" s="35" t="s">
        <v>18546</v>
      </c>
      <c r="C5726" s="35" t="s">
        <v>18547</v>
      </c>
      <c r="D5726" s="38" t="s">
        <v>6161</v>
      </c>
      <c r="E5726" s="83" t="s">
        <v>679</v>
      </c>
      <c r="F5726" s="35" t="s">
        <v>781</v>
      </c>
      <c r="G5726" s="35">
        <v>867</v>
      </c>
      <c r="H5726" s="32" t="s">
        <v>6157</v>
      </c>
      <c r="I5726" s="77">
        <v>46700</v>
      </c>
      <c r="J5726" s="78" t="s">
        <v>4353</v>
      </c>
      <c r="K5726" s="41"/>
      <c r="L5726" s="42" t="s">
        <v>18041</v>
      </c>
      <c r="M5726" s="79">
        <v>857</v>
      </c>
      <c r="N5726" s="80">
        <v>44600</v>
      </c>
      <c r="O5726" s="81" t="s">
        <v>4353</v>
      </c>
      <c r="P5726" s="77">
        <v>44600</v>
      </c>
      <c r="Q5726" s="79">
        <v>891</v>
      </c>
      <c r="R5726" s="77">
        <v>46700</v>
      </c>
      <c r="S5726" s="41" t="s">
        <v>4353</v>
      </c>
      <c r="T5726" s="41" t="s">
        <v>942</v>
      </c>
      <c r="U5726" s="41" t="s">
        <v>6158</v>
      </c>
      <c r="V5726" s="84"/>
      <c r="W5726" s="85"/>
      <c r="X5726" s="84" t="s">
        <v>644</v>
      </c>
      <c r="Y5726" s="84"/>
      <c r="Z5726" s="84" t="s">
        <v>665</v>
      </c>
      <c r="AA5726" s="62">
        <v>43294</v>
      </c>
    </row>
    <row r="5727" spans="1:27" ht="15.75" x14ac:dyDescent="0.25">
      <c r="A5727" s="76">
        <v>5725</v>
      </c>
      <c r="B5727" s="35" t="s">
        <v>18548</v>
      </c>
      <c r="C5727" s="35" t="s">
        <v>18549</v>
      </c>
      <c r="D5727" s="38" t="s">
        <v>6164</v>
      </c>
      <c r="E5727" s="83" t="s">
        <v>679</v>
      </c>
      <c r="F5727" s="35" t="s">
        <v>639</v>
      </c>
      <c r="G5727" s="35">
        <v>865</v>
      </c>
      <c r="H5727" s="32" t="s">
        <v>18550</v>
      </c>
      <c r="I5727" s="77">
        <v>58800</v>
      </c>
      <c r="J5727" s="78"/>
      <c r="K5727" s="41"/>
      <c r="L5727" s="42" t="s">
        <v>18041</v>
      </c>
      <c r="M5727" s="79">
        <v>855</v>
      </c>
      <c r="N5727" s="80">
        <v>57200</v>
      </c>
      <c r="O5727" s="81"/>
      <c r="P5727" s="77">
        <v>57200</v>
      </c>
      <c r="Q5727" s="79">
        <v>889</v>
      </c>
      <c r="R5727" s="77">
        <v>58800</v>
      </c>
      <c r="S5727" s="41"/>
      <c r="T5727" s="41" t="s">
        <v>942</v>
      </c>
      <c r="U5727" s="41" t="s">
        <v>18551</v>
      </c>
      <c r="V5727" s="84"/>
      <c r="W5727" s="85"/>
      <c r="X5727" s="84" t="s">
        <v>644</v>
      </c>
      <c r="Y5727" s="84"/>
      <c r="Z5727" s="84" t="s">
        <v>665</v>
      </c>
      <c r="AA5727" s="62">
        <v>43294</v>
      </c>
    </row>
    <row r="5728" spans="1:27" ht="15.75" x14ac:dyDescent="0.25">
      <c r="A5728" s="76">
        <v>5726</v>
      </c>
      <c r="B5728" s="35" t="s">
        <v>18552</v>
      </c>
      <c r="C5728" s="35" t="s">
        <v>18549</v>
      </c>
      <c r="D5728" s="38" t="s">
        <v>6164</v>
      </c>
      <c r="E5728" s="83" t="s">
        <v>679</v>
      </c>
      <c r="F5728" s="35" t="s">
        <v>639</v>
      </c>
      <c r="G5728" s="35">
        <v>864</v>
      </c>
      <c r="H5728" s="32" t="s">
        <v>6165</v>
      </c>
      <c r="I5728" s="77">
        <v>93100</v>
      </c>
      <c r="J5728" s="78"/>
      <c r="K5728" s="41"/>
      <c r="L5728" s="42" t="s">
        <v>18041</v>
      </c>
      <c r="M5728" s="79">
        <v>854</v>
      </c>
      <c r="N5728" s="80">
        <v>89900</v>
      </c>
      <c r="O5728" s="81"/>
      <c r="P5728" s="77">
        <v>89900</v>
      </c>
      <c r="Q5728" s="79">
        <v>888</v>
      </c>
      <c r="R5728" s="77">
        <v>93100</v>
      </c>
      <c r="S5728" s="41"/>
      <c r="T5728" s="41" t="s">
        <v>942</v>
      </c>
      <c r="U5728" s="41" t="s">
        <v>6166</v>
      </c>
      <c r="V5728" s="84"/>
      <c r="W5728" s="85"/>
      <c r="X5728" s="84" t="s">
        <v>644</v>
      </c>
      <c r="Y5728" s="84"/>
      <c r="Z5728" s="84" t="s">
        <v>665</v>
      </c>
      <c r="AA5728" s="62">
        <v>43294</v>
      </c>
    </row>
    <row r="5729" spans="1:27" ht="15.75" x14ac:dyDescent="0.25">
      <c r="A5729" s="76">
        <v>5727</v>
      </c>
      <c r="B5729" s="35" t="s">
        <v>18553</v>
      </c>
      <c r="C5729" s="35" t="s">
        <v>18554</v>
      </c>
      <c r="D5729" s="38" t="s">
        <v>6169</v>
      </c>
      <c r="E5729" s="83" t="s">
        <v>679</v>
      </c>
      <c r="F5729" s="35"/>
      <c r="G5729" s="35">
        <v>794</v>
      </c>
      <c r="H5729" s="32" t="s">
        <v>6170</v>
      </c>
      <c r="I5729" s="77">
        <v>53200</v>
      </c>
      <c r="J5729" s="78"/>
      <c r="K5729" s="41"/>
      <c r="L5729" s="42" t="s">
        <v>18041</v>
      </c>
      <c r="M5729" s="79">
        <v>784</v>
      </c>
      <c r="N5729" s="80">
        <v>49200</v>
      </c>
      <c r="O5729" s="81"/>
      <c r="P5729" s="77">
        <v>49200</v>
      </c>
      <c r="Q5729" s="79">
        <v>815</v>
      </c>
      <c r="R5729" s="77">
        <v>53200</v>
      </c>
      <c r="S5729" s="41"/>
      <c r="T5729" s="41" t="s">
        <v>942</v>
      </c>
      <c r="U5729" s="41" t="s">
        <v>6171</v>
      </c>
      <c r="V5729" s="84"/>
      <c r="W5729" s="85"/>
      <c r="X5729" s="84" t="s">
        <v>644</v>
      </c>
      <c r="Y5729" s="84"/>
      <c r="Z5729" s="84" t="s">
        <v>665</v>
      </c>
      <c r="AA5729" s="62">
        <v>43294</v>
      </c>
    </row>
    <row r="5730" spans="1:27" ht="15.75" x14ac:dyDescent="0.25">
      <c r="A5730" s="76">
        <v>5728</v>
      </c>
      <c r="B5730" s="35" t="s">
        <v>18555</v>
      </c>
      <c r="C5730" s="35" t="s">
        <v>18556</v>
      </c>
      <c r="D5730" s="38" t="s">
        <v>6174</v>
      </c>
      <c r="E5730" s="83" t="s">
        <v>679</v>
      </c>
      <c r="F5730" s="35"/>
      <c r="G5730" s="35">
        <v>755</v>
      </c>
      <c r="H5730" s="32" t="s">
        <v>6175</v>
      </c>
      <c r="I5730" s="77">
        <v>19600</v>
      </c>
      <c r="J5730" s="78"/>
      <c r="K5730" s="41"/>
      <c r="L5730" s="42" t="s">
        <v>18041</v>
      </c>
      <c r="M5730" s="79">
        <v>745</v>
      </c>
      <c r="N5730" s="80">
        <v>17600</v>
      </c>
      <c r="O5730" s="81"/>
      <c r="P5730" s="77">
        <v>17600</v>
      </c>
      <c r="Q5730" s="79">
        <v>776</v>
      </c>
      <c r="R5730" s="77">
        <v>19600</v>
      </c>
      <c r="S5730" s="41"/>
      <c r="T5730" s="41" t="s">
        <v>942</v>
      </c>
      <c r="U5730" s="41" t="s">
        <v>6176</v>
      </c>
      <c r="V5730" s="84"/>
      <c r="W5730" s="85"/>
      <c r="X5730" s="84" t="s">
        <v>644</v>
      </c>
      <c r="Y5730" s="84"/>
      <c r="Z5730" s="84" t="s">
        <v>665</v>
      </c>
      <c r="AA5730" s="62">
        <v>43294</v>
      </c>
    </row>
    <row r="5731" spans="1:27" ht="15.75" x14ac:dyDescent="0.25">
      <c r="A5731" s="76">
        <v>5729</v>
      </c>
      <c r="B5731" s="35" t="s">
        <v>18557</v>
      </c>
      <c r="C5731" s="35" t="s">
        <v>18558</v>
      </c>
      <c r="D5731" s="38" t="s">
        <v>6225</v>
      </c>
      <c r="E5731" s="83" t="s">
        <v>801</v>
      </c>
      <c r="F5731" s="35" t="s">
        <v>781</v>
      </c>
      <c r="G5731" s="35">
        <v>792</v>
      </c>
      <c r="H5731" s="32" t="s">
        <v>6226</v>
      </c>
      <c r="I5731" s="77">
        <v>63600</v>
      </c>
      <c r="J5731" s="78"/>
      <c r="K5731" s="41"/>
      <c r="L5731" s="42" t="s">
        <v>18041</v>
      </c>
      <c r="M5731" s="79">
        <v>782</v>
      </c>
      <c r="N5731" s="80">
        <v>61600</v>
      </c>
      <c r="O5731" s="81"/>
      <c r="P5731" s="77">
        <v>61600</v>
      </c>
      <c r="Q5731" s="79">
        <v>813</v>
      </c>
      <c r="R5731" s="77">
        <v>63600</v>
      </c>
      <c r="S5731" s="41"/>
      <c r="T5731" s="41" t="s">
        <v>942</v>
      </c>
      <c r="U5731" s="41" t="s">
        <v>6227</v>
      </c>
      <c r="V5731" s="84"/>
      <c r="W5731" s="85"/>
      <c r="X5731" s="84" t="s">
        <v>644</v>
      </c>
      <c r="Y5731" s="84"/>
      <c r="Z5731" s="84" t="s">
        <v>665</v>
      </c>
      <c r="AA5731" s="62">
        <v>43294</v>
      </c>
    </row>
    <row r="5732" spans="1:27" ht="15.75" x14ac:dyDescent="0.25">
      <c r="A5732" s="76">
        <v>5730</v>
      </c>
      <c r="B5732" s="35" t="s">
        <v>18559</v>
      </c>
      <c r="C5732" s="35" t="s">
        <v>18560</v>
      </c>
      <c r="D5732" s="38" t="s">
        <v>6179</v>
      </c>
      <c r="E5732" s="83" t="s">
        <v>801</v>
      </c>
      <c r="F5732" s="35" t="s">
        <v>5745</v>
      </c>
      <c r="G5732" s="35">
        <v>779</v>
      </c>
      <c r="H5732" s="32" t="s">
        <v>6045</v>
      </c>
      <c r="I5732" s="77">
        <v>798000</v>
      </c>
      <c r="J5732" s="78"/>
      <c r="K5732" s="41"/>
      <c r="L5732" s="42" t="s">
        <v>18041</v>
      </c>
      <c r="M5732" s="79">
        <v>769</v>
      </c>
      <c r="N5732" s="80">
        <v>774000</v>
      </c>
      <c r="O5732" s="81"/>
      <c r="P5732" s="77">
        <v>774000</v>
      </c>
      <c r="Q5732" s="79">
        <v>800</v>
      </c>
      <c r="R5732" s="77">
        <v>798000</v>
      </c>
      <c r="S5732" s="41"/>
      <c r="T5732" s="41" t="s">
        <v>942</v>
      </c>
      <c r="U5732" s="41" t="s">
        <v>6046</v>
      </c>
      <c r="V5732" s="84"/>
      <c r="W5732" s="85"/>
      <c r="X5732" s="84" t="s">
        <v>644</v>
      </c>
      <c r="Y5732" s="84"/>
      <c r="Z5732" s="84" t="s">
        <v>665</v>
      </c>
      <c r="AA5732" s="62">
        <v>43294</v>
      </c>
    </row>
    <row r="5733" spans="1:27" ht="15.75" x14ac:dyDescent="0.25">
      <c r="A5733" s="76">
        <v>5731</v>
      </c>
      <c r="B5733" s="35" t="s">
        <v>18561</v>
      </c>
      <c r="C5733" s="35" t="s">
        <v>18562</v>
      </c>
      <c r="D5733" s="38" t="s">
        <v>18563</v>
      </c>
      <c r="E5733" s="83" t="s">
        <v>801</v>
      </c>
      <c r="F5733" s="35" t="s">
        <v>811</v>
      </c>
      <c r="G5733" s="35">
        <v>795</v>
      </c>
      <c r="H5733" s="32" t="s">
        <v>6184</v>
      </c>
      <c r="I5733" s="77">
        <v>34600</v>
      </c>
      <c r="J5733" s="78"/>
      <c r="K5733" s="41"/>
      <c r="L5733" s="42" t="s">
        <v>18041</v>
      </c>
      <c r="M5733" s="79">
        <v>785</v>
      </c>
      <c r="N5733" s="80">
        <v>33000</v>
      </c>
      <c r="O5733" s="81"/>
      <c r="P5733" s="77">
        <v>33000</v>
      </c>
      <c r="Q5733" s="79">
        <v>816</v>
      </c>
      <c r="R5733" s="77">
        <v>34600</v>
      </c>
      <c r="S5733" s="41"/>
      <c r="T5733" s="41" t="s">
        <v>942</v>
      </c>
      <c r="U5733" s="41" t="s">
        <v>6185</v>
      </c>
      <c r="V5733" s="84"/>
      <c r="W5733" s="85"/>
      <c r="X5733" s="84" t="s">
        <v>644</v>
      </c>
      <c r="Y5733" s="84"/>
      <c r="Z5733" s="84" t="s">
        <v>665</v>
      </c>
      <c r="AA5733" s="62">
        <v>43294</v>
      </c>
    </row>
    <row r="5734" spans="1:27" ht="15.75" x14ac:dyDescent="0.25">
      <c r="A5734" s="76">
        <v>5732</v>
      </c>
      <c r="B5734" s="35" t="s">
        <v>18564</v>
      </c>
      <c r="C5734" s="35" t="s">
        <v>18565</v>
      </c>
      <c r="D5734" s="38" t="s">
        <v>18566</v>
      </c>
      <c r="E5734" s="83" t="s">
        <v>801</v>
      </c>
      <c r="F5734" s="35" t="s">
        <v>811</v>
      </c>
      <c r="G5734" s="35">
        <v>78</v>
      </c>
      <c r="H5734" s="32" t="s">
        <v>142</v>
      </c>
      <c r="I5734" s="77">
        <v>32000</v>
      </c>
      <c r="J5734" s="78" t="s">
        <v>1333</v>
      </c>
      <c r="K5734" s="41"/>
      <c r="L5734" s="42" t="s">
        <v>18041</v>
      </c>
      <c r="M5734" s="79">
        <v>75</v>
      </c>
      <c r="N5734" s="80">
        <v>30000</v>
      </c>
      <c r="O5734" s="81" t="s">
        <v>1333</v>
      </c>
      <c r="P5734" s="77">
        <v>30000</v>
      </c>
      <c r="Q5734" s="79">
        <v>78</v>
      </c>
      <c r="R5734" s="77">
        <v>32000</v>
      </c>
      <c r="S5734" s="41" t="s">
        <v>1333</v>
      </c>
      <c r="T5734" s="41" t="s">
        <v>642</v>
      </c>
      <c r="U5734" s="41" t="s">
        <v>143</v>
      </c>
      <c r="V5734" s="84"/>
      <c r="W5734" s="85"/>
      <c r="X5734" s="84" t="s">
        <v>644</v>
      </c>
      <c r="Y5734" s="84"/>
      <c r="Z5734" s="84" t="s">
        <v>665</v>
      </c>
      <c r="AA5734" s="62">
        <v>43294</v>
      </c>
    </row>
    <row r="5735" spans="1:27" ht="15.75" x14ac:dyDescent="0.25">
      <c r="A5735" s="76">
        <v>5733</v>
      </c>
      <c r="B5735" s="35" t="s">
        <v>18567</v>
      </c>
      <c r="C5735" s="35" t="s">
        <v>18568</v>
      </c>
      <c r="D5735" s="38" t="s">
        <v>6188</v>
      </c>
      <c r="E5735" s="83" t="s">
        <v>801</v>
      </c>
      <c r="F5735" s="35" t="s">
        <v>811</v>
      </c>
      <c r="G5735" s="35">
        <v>78</v>
      </c>
      <c r="H5735" s="32" t="s">
        <v>142</v>
      </c>
      <c r="I5735" s="77">
        <v>32000</v>
      </c>
      <c r="J5735" s="78" t="s">
        <v>1333</v>
      </c>
      <c r="K5735" s="41"/>
      <c r="L5735" s="42" t="s">
        <v>18041</v>
      </c>
      <c r="M5735" s="79">
        <v>75</v>
      </c>
      <c r="N5735" s="80">
        <v>30000</v>
      </c>
      <c r="O5735" s="81" t="s">
        <v>1333</v>
      </c>
      <c r="P5735" s="77">
        <v>30000</v>
      </c>
      <c r="Q5735" s="79">
        <v>78</v>
      </c>
      <c r="R5735" s="77">
        <v>32000</v>
      </c>
      <c r="S5735" s="41" t="s">
        <v>1333</v>
      </c>
      <c r="T5735" s="41" t="s">
        <v>642</v>
      </c>
      <c r="U5735" s="41" t="s">
        <v>143</v>
      </c>
      <c r="V5735" s="84"/>
      <c r="W5735" s="85"/>
      <c r="X5735" s="84" t="s">
        <v>644</v>
      </c>
      <c r="Y5735" s="84"/>
      <c r="Z5735" s="84" t="s">
        <v>665</v>
      </c>
      <c r="AA5735" s="62">
        <v>43294</v>
      </c>
    </row>
    <row r="5736" spans="1:27" ht="15.75" x14ac:dyDescent="0.25">
      <c r="A5736" s="76">
        <v>5734</v>
      </c>
      <c r="B5736" s="35" t="s">
        <v>18569</v>
      </c>
      <c r="C5736" s="35" t="s">
        <v>18570</v>
      </c>
      <c r="D5736" s="38" t="s">
        <v>18571</v>
      </c>
      <c r="E5736" s="83" t="s">
        <v>801</v>
      </c>
      <c r="F5736" s="35" t="s">
        <v>781</v>
      </c>
      <c r="G5736" s="35">
        <v>769</v>
      </c>
      <c r="H5736" s="32" t="s">
        <v>6191</v>
      </c>
      <c r="I5736" s="77">
        <v>47300</v>
      </c>
      <c r="J5736" s="78"/>
      <c r="K5736" s="41"/>
      <c r="L5736" s="42" t="s">
        <v>18041</v>
      </c>
      <c r="M5736" s="79">
        <v>759</v>
      </c>
      <c r="N5736" s="80">
        <v>45700</v>
      </c>
      <c r="O5736" s="81"/>
      <c r="P5736" s="77">
        <v>45700</v>
      </c>
      <c r="Q5736" s="79">
        <v>790</v>
      </c>
      <c r="R5736" s="77">
        <v>47300</v>
      </c>
      <c r="S5736" s="41"/>
      <c r="T5736" s="41" t="s">
        <v>942</v>
      </c>
      <c r="U5736" s="41" t="s">
        <v>6192</v>
      </c>
      <c r="V5736" s="84"/>
      <c r="W5736" s="85"/>
      <c r="X5736" s="84" t="s">
        <v>644</v>
      </c>
      <c r="Y5736" s="84"/>
      <c r="Z5736" s="84" t="s">
        <v>665</v>
      </c>
      <c r="AA5736" s="62">
        <v>43294</v>
      </c>
    </row>
    <row r="5737" spans="1:27" ht="15.75" x14ac:dyDescent="0.25">
      <c r="A5737" s="76">
        <v>5735</v>
      </c>
      <c r="B5737" s="35" t="s">
        <v>18572</v>
      </c>
      <c r="C5737" s="35" t="s">
        <v>18573</v>
      </c>
      <c r="D5737" s="38" t="s">
        <v>6195</v>
      </c>
      <c r="E5737" s="83" t="s">
        <v>801</v>
      </c>
      <c r="F5737" s="35" t="s">
        <v>781</v>
      </c>
      <c r="G5737" s="35">
        <v>740</v>
      </c>
      <c r="H5737" s="32" t="s">
        <v>6195</v>
      </c>
      <c r="I5737" s="77">
        <v>36200</v>
      </c>
      <c r="J5737" s="78"/>
      <c r="K5737" s="41"/>
      <c r="L5737" s="42" t="s">
        <v>18041</v>
      </c>
      <c r="M5737" s="79">
        <v>730</v>
      </c>
      <c r="N5737" s="80">
        <v>35000</v>
      </c>
      <c r="O5737" s="81"/>
      <c r="P5737" s="77">
        <v>35000</v>
      </c>
      <c r="Q5737" s="79">
        <v>761</v>
      </c>
      <c r="R5737" s="77">
        <v>36200</v>
      </c>
      <c r="S5737" s="41"/>
      <c r="T5737" s="41" t="s">
        <v>942</v>
      </c>
      <c r="U5737" s="41" t="s">
        <v>6196</v>
      </c>
      <c r="V5737" s="84"/>
      <c r="W5737" s="85"/>
      <c r="X5737" s="84" t="s">
        <v>644</v>
      </c>
      <c r="Y5737" s="84"/>
      <c r="Z5737" s="84" t="s">
        <v>665</v>
      </c>
      <c r="AA5737" s="62">
        <v>43294</v>
      </c>
    </row>
    <row r="5738" spans="1:27" ht="15.75" x14ac:dyDescent="0.25">
      <c r="A5738" s="76">
        <v>5736</v>
      </c>
      <c r="B5738" s="35" t="s">
        <v>18574</v>
      </c>
      <c r="C5738" s="35" t="s">
        <v>18575</v>
      </c>
      <c r="D5738" s="38" t="s">
        <v>18576</v>
      </c>
      <c r="E5738" s="83" t="s">
        <v>801</v>
      </c>
      <c r="F5738" s="35" t="s">
        <v>781</v>
      </c>
      <c r="G5738" s="35">
        <v>748</v>
      </c>
      <c r="H5738" s="32" t="s">
        <v>6029</v>
      </c>
      <c r="I5738" s="77">
        <v>77600</v>
      </c>
      <c r="J5738" s="78"/>
      <c r="K5738" s="41"/>
      <c r="L5738" s="42" t="s">
        <v>18041</v>
      </c>
      <c r="M5738" s="79">
        <v>738</v>
      </c>
      <c r="N5738" s="80">
        <v>75600</v>
      </c>
      <c r="O5738" s="81"/>
      <c r="P5738" s="77">
        <v>75600</v>
      </c>
      <c r="Q5738" s="79">
        <v>769</v>
      </c>
      <c r="R5738" s="77">
        <v>77600</v>
      </c>
      <c r="S5738" s="41"/>
      <c r="T5738" s="41" t="s">
        <v>942</v>
      </c>
      <c r="U5738" s="41" t="s">
        <v>6030</v>
      </c>
      <c r="V5738" s="84"/>
      <c r="W5738" s="85"/>
      <c r="X5738" s="84" t="s">
        <v>644</v>
      </c>
      <c r="Y5738" s="84"/>
      <c r="Z5738" s="84" t="s">
        <v>665</v>
      </c>
      <c r="AA5738" s="62">
        <v>43294</v>
      </c>
    </row>
    <row r="5739" spans="1:27" ht="15.75" x14ac:dyDescent="0.25">
      <c r="A5739" s="76">
        <v>5737</v>
      </c>
      <c r="B5739" s="35" t="s">
        <v>18577</v>
      </c>
      <c r="C5739" s="35" t="s">
        <v>18578</v>
      </c>
      <c r="D5739" s="38" t="s">
        <v>6202</v>
      </c>
      <c r="E5739" s="83" t="s">
        <v>801</v>
      </c>
      <c r="F5739" s="35" t="s">
        <v>811</v>
      </c>
      <c r="G5739" s="35">
        <v>809</v>
      </c>
      <c r="H5739" s="32" t="s">
        <v>6203</v>
      </c>
      <c r="I5739" s="77">
        <v>34600</v>
      </c>
      <c r="J5739" s="78"/>
      <c r="K5739" s="41"/>
      <c r="L5739" s="42" t="s">
        <v>18041</v>
      </c>
      <c r="M5739" s="79">
        <v>799</v>
      </c>
      <c r="N5739" s="80">
        <v>33000</v>
      </c>
      <c r="O5739" s="81"/>
      <c r="P5739" s="77">
        <v>33000</v>
      </c>
      <c r="Q5739" s="79">
        <v>830</v>
      </c>
      <c r="R5739" s="77">
        <v>34600</v>
      </c>
      <c r="S5739" s="41"/>
      <c r="T5739" s="41" t="s">
        <v>942</v>
      </c>
      <c r="U5739" s="41" t="s">
        <v>6204</v>
      </c>
      <c r="V5739" s="84"/>
      <c r="W5739" s="85"/>
      <c r="X5739" s="84" t="s">
        <v>644</v>
      </c>
      <c r="Y5739" s="84"/>
      <c r="Z5739" s="84" t="s">
        <v>665</v>
      </c>
      <c r="AA5739" s="62">
        <v>43294</v>
      </c>
    </row>
    <row r="5740" spans="1:27" ht="15.75" x14ac:dyDescent="0.25">
      <c r="A5740" s="76">
        <v>5738</v>
      </c>
      <c r="B5740" s="35" t="s">
        <v>18579</v>
      </c>
      <c r="C5740" s="35" t="s">
        <v>18580</v>
      </c>
      <c r="D5740" s="38" t="s">
        <v>6207</v>
      </c>
      <c r="E5740" s="83" t="s">
        <v>801</v>
      </c>
      <c r="F5740" s="35" t="s">
        <v>781</v>
      </c>
      <c r="G5740" s="35">
        <v>852</v>
      </c>
      <c r="H5740" s="32" t="s">
        <v>6208</v>
      </c>
      <c r="I5740" s="77">
        <v>40800</v>
      </c>
      <c r="J5740" s="78" t="s">
        <v>6209</v>
      </c>
      <c r="K5740" s="41"/>
      <c r="L5740" s="42" t="s">
        <v>18041</v>
      </c>
      <c r="M5740" s="79">
        <v>842</v>
      </c>
      <c r="N5740" s="80">
        <v>39000</v>
      </c>
      <c r="O5740" s="81" t="s">
        <v>6209</v>
      </c>
      <c r="P5740" s="77">
        <v>39000</v>
      </c>
      <c r="Q5740" s="79">
        <v>876</v>
      </c>
      <c r="R5740" s="77">
        <v>40800</v>
      </c>
      <c r="S5740" s="41"/>
      <c r="T5740" s="41" t="s">
        <v>942</v>
      </c>
      <c r="U5740" s="41" t="s">
        <v>6210</v>
      </c>
      <c r="V5740" s="84"/>
      <c r="W5740" s="85"/>
      <c r="X5740" s="84" t="s">
        <v>644</v>
      </c>
      <c r="Y5740" s="84"/>
      <c r="Z5740" s="84" t="s">
        <v>665</v>
      </c>
      <c r="AA5740" s="62">
        <v>43294</v>
      </c>
    </row>
    <row r="5741" spans="1:27" ht="15.75" x14ac:dyDescent="0.25">
      <c r="A5741" s="76">
        <v>5739</v>
      </c>
      <c r="B5741" s="35" t="s">
        <v>18581</v>
      </c>
      <c r="C5741" s="35" t="s">
        <v>18582</v>
      </c>
      <c r="D5741" s="38" t="s">
        <v>18583</v>
      </c>
      <c r="E5741" s="83" t="s">
        <v>801</v>
      </c>
      <c r="F5741" s="35" t="s">
        <v>639</v>
      </c>
      <c r="G5741" s="35">
        <v>874</v>
      </c>
      <c r="H5741" s="32" t="s">
        <v>18584</v>
      </c>
      <c r="I5741" s="77">
        <v>338000</v>
      </c>
      <c r="J5741" s="78"/>
      <c r="K5741" s="41"/>
      <c r="L5741" s="42" t="s">
        <v>18041</v>
      </c>
      <c r="M5741" s="79">
        <v>864</v>
      </c>
      <c r="N5741" s="80">
        <v>337000</v>
      </c>
      <c r="O5741" s="81"/>
      <c r="P5741" s="77">
        <v>337000</v>
      </c>
      <c r="Q5741" s="79">
        <v>898</v>
      </c>
      <c r="R5741" s="77">
        <v>338000</v>
      </c>
      <c r="S5741" s="41"/>
      <c r="T5741" s="41" t="s">
        <v>942</v>
      </c>
      <c r="U5741" s="41" t="s">
        <v>18585</v>
      </c>
      <c r="V5741" s="84"/>
      <c r="W5741" s="85"/>
      <c r="X5741" s="84" t="s">
        <v>644</v>
      </c>
      <c r="Y5741" s="84"/>
      <c r="Z5741" s="84" t="s">
        <v>707</v>
      </c>
      <c r="AA5741" s="62">
        <v>43294</v>
      </c>
    </row>
    <row r="5742" spans="1:27" ht="15.75" x14ac:dyDescent="0.25">
      <c r="A5742" s="76">
        <v>5740</v>
      </c>
      <c r="B5742" s="35" t="s">
        <v>18586</v>
      </c>
      <c r="C5742" s="35" t="s">
        <v>18587</v>
      </c>
      <c r="D5742" s="38" t="s">
        <v>18588</v>
      </c>
      <c r="E5742" s="83" t="s">
        <v>679</v>
      </c>
      <c r="F5742" s="35" t="s">
        <v>811</v>
      </c>
      <c r="G5742" s="35">
        <v>788</v>
      </c>
      <c r="H5742" s="32" t="s">
        <v>6021</v>
      </c>
      <c r="I5742" s="77">
        <v>80100</v>
      </c>
      <c r="J5742" s="78"/>
      <c r="K5742" s="41"/>
      <c r="L5742" s="42" t="s">
        <v>18041</v>
      </c>
      <c r="M5742" s="79">
        <v>778</v>
      </c>
      <c r="N5742" s="80">
        <v>75300</v>
      </c>
      <c r="O5742" s="81"/>
      <c r="P5742" s="77">
        <v>75300</v>
      </c>
      <c r="Q5742" s="79">
        <v>809</v>
      </c>
      <c r="R5742" s="77">
        <v>80100</v>
      </c>
      <c r="S5742" s="41"/>
      <c r="T5742" s="41" t="s">
        <v>942</v>
      </c>
      <c r="U5742" s="41" t="s">
        <v>6022</v>
      </c>
      <c r="V5742" s="84"/>
      <c r="W5742" s="85"/>
      <c r="X5742" s="84" t="s">
        <v>644</v>
      </c>
      <c r="Y5742" s="84"/>
      <c r="Z5742" s="84" t="s">
        <v>707</v>
      </c>
      <c r="AA5742" s="62">
        <v>43294</v>
      </c>
    </row>
    <row r="5743" spans="1:27" ht="15.75" x14ac:dyDescent="0.25">
      <c r="A5743" s="76">
        <v>5741</v>
      </c>
      <c r="B5743" s="35" t="s">
        <v>18589</v>
      </c>
      <c r="C5743" s="35" t="s">
        <v>18590</v>
      </c>
      <c r="D5743" s="38" t="s">
        <v>18591</v>
      </c>
      <c r="E5743" s="83" t="s">
        <v>679</v>
      </c>
      <c r="F5743" s="35" t="s">
        <v>811</v>
      </c>
      <c r="G5743" s="35">
        <v>788</v>
      </c>
      <c r="H5743" s="32" t="s">
        <v>6021</v>
      </c>
      <c r="I5743" s="77">
        <v>80100</v>
      </c>
      <c r="J5743" s="78"/>
      <c r="K5743" s="41"/>
      <c r="L5743" s="42" t="s">
        <v>18041</v>
      </c>
      <c r="M5743" s="79">
        <v>778</v>
      </c>
      <c r="N5743" s="80">
        <v>75300</v>
      </c>
      <c r="O5743" s="81"/>
      <c r="P5743" s="77">
        <v>75300</v>
      </c>
      <c r="Q5743" s="79">
        <v>809</v>
      </c>
      <c r="R5743" s="77">
        <v>80100</v>
      </c>
      <c r="S5743" s="41"/>
      <c r="T5743" s="41" t="s">
        <v>942</v>
      </c>
      <c r="U5743" s="41" t="s">
        <v>6022</v>
      </c>
      <c r="V5743" s="84"/>
      <c r="W5743" s="85"/>
      <c r="X5743" s="84" t="s">
        <v>644</v>
      </c>
      <c r="Y5743" s="84"/>
      <c r="Z5743" s="84" t="s">
        <v>707</v>
      </c>
      <c r="AA5743" s="62">
        <v>43294</v>
      </c>
    </row>
    <row r="5744" spans="1:27" ht="15.75" x14ac:dyDescent="0.25">
      <c r="A5744" s="76">
        <v>5742</v>
      </c>
      <c r="B5744" s="35" t="s">
        <v>18592</v>
      </c>
      <c r="C5744" s="35" t="s">
        <v>18593</v>
      </c>
      <c r="D5744" s="38" t="s">
        <v>18594</v>
      </c>
      <c r="E5744" s="83" t="s">
        <v>679</v>
      </c>
      <c r="F5744" s="35" t="s">
        <v>639</v>
      </c>
      <c r="G5744" s="35">
        <v>515</v>
      </c>
      <c r="H5744" s="32" t="s">
        <v>265</v>
      </c>
      <c r="I5744" s="77">
        <v>182000</v>
      </c>
      <c r="J5744" s="78"/>
      <c r="K5744" s="41"/>
      <c r="L5744" s="42" t="s">
        <v>18041</v>
      </c>
      <c r="M5744" s="79">
        <v>505</v>
      </c>
      <c r="N5744" s="80">
        <v>173000</v>
      </c>
      <c r="O5744" s="81"/>
      <c r="P5744" s="77">
        <v>173000</v>
      </c>
      <c r="Q5744" s="79">
        <v>521</v>
      </c>
      <c r="R5744" s="77">
        <v>182000</v>
      </c>
      <c r="S5744" s="41"/>
      <c r="T5744" s="41" t="s">
        <v>803</v>
      </c>
      <c r="U5744" s="41" t="s">
        <v>266</v>
      </c>
      <c r="V5744" s="84"/>
      <c r="W5744" s="85"/>
      <c r="X5744" s="84" t="s">
        <v>644</v>
      </c>
      <c r="Y5744" s="84"/>
      <c r="Z5744" s="84" t="s">
        <v>665</v>
      </c>
      <c r="AA5744" s="62">
        <v>43294</v>
      </c>
    </row>
    <row r="5745" spans="1:27" ht="15.75" x14ac:dyDescent="0.25">
      <c r="A5745" s="76">
        <v>5743</v>
      </c>
      <c r="B5745" s="35" t="s">
        <v>18595</v>
      </c>
      <c r="C5745" s="35" t="s">
        <v>18596</v>
      </c>
      <c r="D5745" s="38" t="s">
        <v>5989</v>
      </c>
      <c r="E5745" s="83" t="s">
        <v>679</v>
      </c>
      <c r="F5745" s="35" t="s">
        <v>639</v>
      </c>
      <c r="G5745" s="35">
        <v>515</v>
      </c>
      <c r="H5745" s="32" t="s">
        <v>265</v>
      </c>
      <c r="I5745" s="77">
        <v>182000</v>
      </c>
      <c r="J5745" s="78"/>
      <c r="K5745" s="41"/>
      <c r="L5745" s="42" t="s">
        <v>18041</v>
      </c>
      <c r="M5745" s="79">
        <v>505</v>
      </c>
      <c r="N5745" s="80">
        <v>173000</v>
      </c>
      <c r="O5745" s="81"/>
      <c r="P5745" s="77">
        <v>173000</v>
      </c>
      <c r="Q5745" s="79">
        <v>521</v>
      </c>
      <c r="R5745" s="77">
        <v>182000</v>
      </c>
      <c r="S5745" s="41"/>
      <c r="T5745" s="41" t="s">
        <v>803</v>
      </c>
      <c r="U5745" s="41" t="s">
        <v>266</v>
      </c>
      <c r="V5745" s="84"/>
      <c r="W5745" s="85"/>
      <c r="X5745" s="84" t="s">
        <v>644</v>
      </c>
      <c r="Y5745" s="84"/>
      <c r="Z5745" s="84" t="s">
        <v>665</v>
      </c>
      <c r="AA5745" s="62">
        <v>43294</v>
      </c>
    </row>
    <row r="5746" spans="1:27" ht="15.75" x14ac:dyDescent="0.25">
      <c r="A5746" s="76">
        <v>5744</v>
      </c>
      <c r="B5746" s="35" t="s">
        <v>18597</v>
      </c>
      <c r="C5746" s="35" t="s">
        <v>18598</v>
      </c>
      <c r="D5746" s="38" t="s">
        <v>6213</v>
      </c>
      <c r="E5746" s="83" t="s">
        <v>801</v>
      </c>
      <c r="F5746" s="35" t="s">
        <v>781</v>
      </c>
      <c r="G5746" s="35">
        <v>859</v>
      </c>
      <c r="H5746" s="32" t="s">
        <v>941</v>
      </c>
      <c r="I5746" s="77">
        <v>51700</v>
      </c>
      <c r="J5746" s="78"/>
      <c r="K5746" s="41"/>
      <c r="L5746" s="42" t="s">
        <v>18041</v>
      </c>
      <c r="M5746" s="79">
        <v>849</v>
      </c>
      <c r="N5746" s="80">
        <v>49600</v>
      </c>
      <c r="O5746" s="81"/>
      <c r="P5746" s="77">
        <v>49600</v>
      </c>
      <c r="Q5746" s="79">
        <v>883</v>
      </c>
      <c r="R5746" s="77">
        <v>51700</v>
      </c>
      <c r="S5746" s="41"/>
      <c r="T5746" s="41" t="s">
        <v>942</v>
      </c>
      <c r="U5746" s="41" t="s">
        <v>943</v>
      </c>
      <c r="V5746" s="84"/>
      <c r="W5746" s="85"/>
      <c r="X5746" s="84" t="s">
        <v>644</v>
      </c>
      <c r="Y5746" s="84"/>
      <c r="Z5746" s="84" t="s">
        <v>665</v>
      </c>
      <c r="AA5746" s="62">
        <v>43294</v>
      </c>
    </row>
    <row r="5747" spans="1:27" ht="15.75" x14ac:dyDescent="0.25">
      <c r="A5747" s="76">
        <v>5745</v>
      </c>
      <c r="B5747" s="35" t="s">
        <v>18599</v>
      </c>
      <c r="C5747" s="35" t="s">
        <v>18600</v>
      </c>
      <c r="D5747" s="38" t="s">
        <v>6216</v>
      </c>
      <c r="E5747" s="83" t="s">
        <v>679</v>
      </c>
      <c r="F5747" s="35" t="s">
        <v>781</v>
      </c>
      <c r="G5747" s="35">
        <v>859</v>
      </c>
      <c r="H5747" s="32" t="s">
        <v>941</v>
      </c>
      <c r="I5747" s="77">
        <v>51700</v>
      </c>
      <c r="J5747" s="78"/>
      <c r="K5747" s="41"/>
      <c r="L5747" s="42" t="s">
        <v>18041</v>
      </c>
      <c r="M5747" s="79">
        <v>849</v>
      </c>
      <c r="N5747" s="80">
        <v>49600</v>
      </c>
      <c r="O5747" s="81"/>
      <c r="P5747" s="77">
        <v>49600</v>
      </c>
      <c r="Q5747" s="79">
        <v>883</v>
      </c>
      <c r="R5747" s="77">
        <v>51700</v>
      </c>
      <c r="S5747" s="41"/>
      <c r="T5747" s="41" t="s">
        <v>942</v>
      </c>
      <c r="U5747" s="41" t="s">
        <v>943</v>
      </c>
      <c r="V5747" s="84"/>
      <c r="W5747" s="85"/>
      <c r="X5747" s="84" t="s">
        <v>644</v>
      </c>
      <c r="Y5747" s="84"/>
      <c r="Z5747" s="84" t="s">
        <v>707</v>
      </c>
      <c r="AA5747" s="62">
        <v>43294</v>
      </c>
    </row>
    <row r="5748" spans="1:27" ht="15.75" x14ac:dyDescent="0.25">
      <c r="A5748" s="76">
        <v>5746</v>
      </c>
      <c r="B5748" s="35" t="s">
        <v>18601</v>
      </c>
      <c r="C5748" s="35" t="s">
        <v>18602</v>
      </c>
      <c r="D5748" s="38" t="s">
        <v>18603</v>
      </c>
      <c r="E5748" s="83" t="s">
        <v>679</v>
      </c>
      <c r="F5748" s="35" t="s">
        <v>781</v>
      </c>
      <c r="G5748" s="35">
        <v>859</v>
      </c>
      <c r="H5748" s="32" t="s">
        <v>941</v>
      </c>
      <c r="I5748" s="77">
        <v>51700</v>
      </c>
      <c r="J5748" s="78"/>
      <c r="K5748" s="41"/>
      <c r="L5748" s="42" t="s">
        <v>18041</v>
      </c>
      <c r="M5748" s="79">
        <v>849</v>
      </c>
      <c r="N5748" s="80">
        <v>49600</v>
      </c>
      <c r="O5748" s="81"/>
      <c r="P5748" s="77">
        <v>49600</v>
      </c>
      <c r="Q5748" s="79">
        <v>883</v>
      </c>
      <c r="R5748" s="77">
        <v>51700</v>
      </c>
      <c r="S5748" s="41"/>
      <c r="T5748" s="41" t="s">
        <v>942</v>
      </c>
      <c r="U5748" s="41" t="s">
        <v>943</v>
      </c>
      <c r="V5748" s="84"/>
      <c r="W5748" s="85"/>
      <c r="X5748" s="84" t="s">
        <v>644</v>
      </c>
      <c r="Y5748" s="84"/>
      <c r="Z5748" s="84" t="s">
        <v>707</v>
      </c>
      <c r="AA5748" s="62">
        <v>43294</v>
      </c>
    </row>
    <row r="5749" spans="1:27" ht="15.75" x14ac:dyDescent="0.25">
      <c r="A5749" s="76">
        <v>5747</v>
      </c>
      <c r="B5749" s="35" t="s">
        <v>18604</v>
      </c>
      <c r="C5749" s="35" t="s">
        <v>18605</v>
      </c>
      <c r="D5749" s="38" t="s">
        <v>6219</v>
      </c>
      <c r="E5749" s="83" t="s">
        <v>679</v>
      </c>
      <c r="F5749" s="35" t="s">
        <v>781</v>
      </c>
      <c r="G5749" s="35">
        <v>859</v>
      </c>
      <c r="H5749" s="32" t="s">
        <v>941</v>
      </c>
      <c r="I5749" s="77">
        <v>51700</v>
      </c>
      <c r="J5749" s="78"/>
      <c r="K5749" s="41"/>
      <c r="L5749" s="42" t="s">
        <v>18041</v>
      </c>
      <c r="M5749" s="79">
        <v>849</v>
      </c>
      <c r="N5749" s="80">
        <v>49600</v>
      </c>
      <c r="O5749" s="81"/>
      <c r="P5749" s="77">
        <v>49600</v>
      </c>
      <c r="Q5749" s="79">
        <v>883</v>
      </c>
      <c r="R5749" s="77">
        <v>51700</v>
      </c>
      <c r="S5749" s="41"/>
      <c r="T5749" s="41" t="s">
        <v>942</v>
      </c>
      <c r="U5749" s="41" t="s">
        <v>943</v>
      </c>
      <c r="V5749" s="84"/>
      <c r="W5749" s="85"/>
      <c r="X5749" s="84" t="s">
        <v>644</v>
      </c>
      <c r="Y5749" s="84"/>
      <c r="Z5749" s="84" t="s">
        <v>665</v>
      </c>
      <c r="AA5749" s="62">
        <v>43294</v>
      </c>
    </row>
    <row r="5750" spans="1:27" ht="15.75" x14ac:dyDescent="0.25">
      <c r="A5750" s="76">
        <v>5748</v>
      </c>
      <c r="B5750" s="35" t="s">
        <v>18606</v>
      </c>
      <c r="C5750" s="35" t="s">
        <v>18607</v>
      </c>
      <c r="D5750" s="38" t="s">
        <v>18608</v>
      </c>
      <c r="E5750" s="83" t="s">
        <v>801</v>
      </c>
      <c r="F5750" s="35"/>
      <c r="G5750" s="35">
        <v>811</v>
      </c>
      <c r="H5750" s="32" t="s">
        <v>18609</v>
      </c>
      <c r="I5750" s="77">
        <v>104000</v>
      </c>
      <c r="J5750" s="78"/>
      <c r="K5750" s="41"/>
      <c r="L5750" s="42" t="s">
        <v>18041</v>
      </c>
      <c r="M5750" s="79">
        <v>801</v>
      </c>
      <c r="N5750" s="80">
        <v>97900</v>
      </c>
      <c r="O5750" s="81"/>
      <c r="P5750" s="77">
        <v>97900</v>
      </c>
      <c r="Q5750" s="79">
        <v>832</v>
      </c>
      <c r="R5750" s="77">
        <v>104000</v>
      </c>
      <c r="S5750" s="41"/>
      <c r="T5750" s="41" t="s">
        <v>942</v>
      </c>
      <c r="U5750" s="41" t="s">
        <v>18610</v>
      </c>
      <c r="V5750" s="84"/>
      <c r="W5750" s="85"/>
      <c r="X5750" s="84" t="s">
        <v>644</v>
      </c>
      <c r="Y5750" s="84"/>
      <c r="Z5750" s="84" t="s">
        <v>707</v>
      </c>
      <c r="AA5750" s="62">
        <v>43294</v>
      </c>
    </row>
    <row r="5751" spans="1:27" ht="47.25" x14ac:dyDescent="0.25">
      <c r="A5751" s="76">
        <v>5749</v>
      </c>
      <c r="B5751" s="35" t="s">
        <v>18611</v>
      </c>
      <c r="C5751" s="35" t="s">
        <v>18612</v>
      </c>
      <c r="D5751" s="38" t="s">
        <v>5992</v>
      </c>
      <c r="E5751" s="83" t="s">
        <v>638</v>
      </c>
      <c r="F5751" s="35" t="s">
        <v>639</v>
      </c>
      <c r="G5751" s="35">
        <v>761</v>
      </c>
      <c r="H5751" s="32" t="s">
        <v>5993</v>
      </c>
      <c r="I5751" s="77">
        <v>62300</v>
      </c>
      <c r="J5751" s="78"/>
      <c r="K5751" s="41"/>
      <c r="L5751" s="42" t="s">
        <v>18041</v>
      </c>
      <c r="M5751" s="79">
        <v>751</v>
      </c>
      <c r="N5751" s="80">
        <v>58600</v>
      </c>
      <c r="O5751" s="81"/>
      <c r="P5751" s="77">
        <v>58600</v>
      </c>
      <c r="Q5751" s="79">
        <v>782</v>
      </c>
      <c r="R5751" s="77">
        <v>62300</v>
      </c>
      <c r="S5751" s="41"/>
      <c r="T5751" s="41" t="s">
        <v>942</v>
      </c>
      <c r="U5751" s="41" t="s">
        <v>5994</v>
      </c>
      <c r="V5751" s="84"/>
      <c r="W5751" s="85"/>
      <c r="X5751" s="84" t="s">
        <v>644</v>
      </c>
      <c r="Y5751" s="84"/>
      <c r="Z5751" s="84" t="s">
        <v>665</v>
      </c>
      <c r="AA5751" s="62">
        <v>43294</v>
      </c>
    </row>
    <row r="5752" spans="1:27" ht="15.75" x14ac:dyDescent="0.25">
      <c r="A5752" s="76">
        <v>5750</v>
      </c>
      <c r="B5752" s="35" t="s">
        <v>18613</v>
      </c>
      <c r="C5752" s="35" t="s">
        <v>18614</v>
      </c>
      <c r="D5752" s="38" t="s">
        <v>16781</v>
      </c>
      <c r="E5752" s="83" t="s">
        <v>703</v>
      </c>
      <c r="F5752" s="35" t="s">
        <v>1304</v>
      </c>
      <c r="G5752" s="35">
        <v>380</v>
      </c>
      <c r="H5752" s="32" t="s">
        <v>7459</v>
      </c>
      <c r="I5752" s="77">
        <v>5461000</v>
      </c>
      <c r="J5752" s="78" t="s">
        <v>7460</v>
      </c>
      <c r="K5752" s="41"/>
      <c r="L5752" s="42" t="s">
        <v>18041</v>
      </c>
      <c r="M5752" s="79">
        <v>371</v>
      </c>
      <c r="N5752" s="80">
        <v>5297000</v>
      </c>
      <c r="O5752" s="81" t="s">
        <v>7460</v>
      </c>
      <c r="P5752" s="77">
        <v>5297000</v>
      </c>
      <c r="Q5752" s="79">
        <v>387</v>
      </c>
      <c r="R5752" s="77">
        <v>5461000</v>
      </c>
      <c r="S5752" s="41" t="s">
        <v>7461</v>
      </c>
      <c r="T5752" s="41" t="s">
        <v>803</v>
      </c>
      <c r="U5752" s="41" t="s">
        <v>7462</v>
      </c>
      <c r="V5752" s="84"/>
      <c r="W5752" s="85"/>
      <c r="X5752" s="84" t="s">
        <v>644</v>
      </c>
      <c r="Y5752" s="84"/>
      <c r="Z5752" s="84" t="s">
        <v>707</v>
      </c>
      <c r="AA5752" s="62">
        <v>43294</v>
      </c>
    </row>
    <row r="5753" spans="1:27" ht="15.75" x14ac:dyDescent="0.25">
      <c r="A5753" s="76">
        <v>5751</v>
      </c>
      <c r="B5753" s="35" t="s">
        <v>18615</v>
      </c>
      <c r="C5753" s="35" t="s">
        <v>18616</v>
      </c>
      <c r="D5753" s="38" t="s">
        <v>16790</v>
      </c>
      <c r="E5753" s="83" t="s">
        <v>638</v>
      </c>
      <c r="F5753" s="35" t="s">
        <v>660</v>
      </c>
      <c r="G5753" s="35">
        <v>844</v>
      </c>
      <c r="H5753" s="32" t="s">
        <v>7306</v>
      </c>
      <c r="I5753" s="77">
        <v>1224000</v>
      </c>
      <c r="J5753" s="78"/>
      <c r="K5753" s="41"/>
      <c r="L5753" s="42" t="s">
        <v>18041</v>
      </c>
      <c r="M5753" s="79">
        <v>834</v>
      </c>
      <c r="N5753" s="80">
        <v>1200000</v>
      </c>
      <c r="O5753" s="81"/>
      <c r="P5753" s="77">
        <v>1200000</v>
      </c>
      <c r="Q5753" s="79">
        <v>866</v>
      </c>
      <c r="R5753" s="77">
        <v>1224000</v>
      </c>
      <c r="S5753" s="41"/>
      <c r="T5753" s="41" t="s">
        <v>942</v>
      </c>
      <c r="U5753" s="41" t="s">
        <v>7307</v>
      </c>
      <c r="V5753" s="84"/>
      <c r="W5753" s="85"/>
      <c r="X5753" s="84" t="s">
        <v>644</v>
      </c>
      <c r="Y5753" s="84"/>
      <c r="Z5753" s="84" t="s">
        <v>707</v>
      </c>
      <c r="AA5753" s="62">
        <v>43294</v>
      </c>
    </row>
    <row r="5754" spans="1:27" ht="15.75" x14ac:dyDescent="0.25">
      <c r="A5754" s="76">
        <v>5752</v>
      </c>
      <c r="B5754" s="35" t="s">
        <v>18617</v>
      </c>
      <c r="C5754" s="35" t="s">
        <v>18618</v>
      </c>
      <c r="D5754" s="38" t="s">
        <v>18619</v>
      </c>
      <c r="E5754" s="83" t="s">
        <v>638</v>
      </c>
      <c r="F5754" s="35" t="s">
        <v>660</v>
      </c>
      <c r="G5754" s="35">
        <v>848</v>
      </c>
      <c r="H5754" s="32" t="s">
        <v>18359</v>
      </c>
      <c r="I5754" s="77">
        <v>1047000</v>
      </c>
      <c r="J5754" s="78"/>
      <c r="K5754" s="41"/>
      <c r="L5754" s="42" t="s">
        <v>18041</v>
      </c>
      <c r="M5754" s="79">
        <v>838</v>
      </c>
      <c r="N5754" s="80">
        <v>1010000</v>
      </c>
      <c r="O5754" s="81"/>
      <c r="P5754" s="77">
        <v>1010000</v>
      </c>
      <c r="Q5754" s="79">
        <v>870</v>
      </c>
      <c r="R5754" s="77">
        <v>1047000</v>
      </c>
      <c r="S5754" s="41"/>
      <c r="T5754" s="41" t="s">
        <v>942</v>
      </c>
      <c r="U5754" s="41" t="s">
        <v>18360</v>
      </c>
      <c r="V5754" s="84"/>
      <c r="W5754" s="85"/>
      <c r="X5754" s="84" t="s">
        <v>644</v>
      </c>
      <c r="Y5754" s="84"/>
      <c r="Z5754" s="84" t="s">
        <v>707</v>
      </c>
      <c r="AA5754" s="62">
        <v>43294</v>
      </c>
    </row>
    <row r="5755" spans="1:27" ht="15.75" x14ac:dyDescent="0.25">
      <c r="A5755" s="76">
        <v>5753</v>
      </c>
      <c r="B5755" s="35" t="s">
        <v>18620</v>
      </c>
      <c r="C5755" s="35" t="s">
        <v>18621</v>
      </c>
      <c r="D5755" s="38" t="s">
        <v>18622</v>
      </c>
      <c r="E5755" s="83" t="s">
        <v>638</v>
      </c>
      <c r="F5755" s="35" t="s">
        <v>660</v>
      </c>
      <c r="G5755" s="35">
        <v>346</v>
      </c>
      <c r="H5755" s="32" t="s">
        <v>8030</v>
      </c>
      <c r="I5755" s="77">
        <v>2148000</v>
      </c>
      <c r="J5755" s="78"/>
      <c r="K5755" s="41"/>
      <c r="L5755" s="42" t="s">
        <v>18041</v>
      </c>
      <c r="M5755" s="79">
        <v>337</v>
      </c>
      <c r="N5755" s="80">
        <v>2041000</v>
      </c>
      <c r="O5755" s="81"/>
      <c r="P5755" s="77">
        <v>2041000</v>
      </c>
      <c r="Q5755" s="79">
        <v>345</v>
      </c>
      <c r="R5755" s="77">
        <v>2148000</v>
      </c>
      <c r="S5755" s="41"/>
      <c r="T5755" s="41" t="s">
        <v>7856</v>
      </c>
      <c r="U5755" s="41" t="s">
        <v>8031</v>
      </c>
      <c r="V5755" s="84"/>
      <c r="W5755" s="85"/>
      <c r="X5755" s="84" t="s">
        <v>644</v>
      </c>
      <c r="Y5755" s="84"/>
      <c r="Z5755" s="84" t="s">
        <v>665</v>
      </c>
      <c r="AA5755" s="62">
        <v>43294</v>
      </c>
    </row>
    <row r="5756" spans="1:27" ht="15.75" x14ac:dyDescent="0.25">
      <c r="A5756" s="76">
        <v>5754</v>
      </c>
      <c r="B5756" s="35" t="s">
        <v>18623</v>
      </c>
      <c r="C5756" s="35" t="s">
        <v>18624</v>
      </c>
      <c r="D5756" s="38" t="s">
        <v>8034</v>
      </c>
      <c r="E5756" s="83" t="s">
        <v>638</v>
      </c>
      <c r="F5756" s="35" t="s">
        <v>660</v>
      </c>
      <c r="G5756" s="35">
        <v>838</v>
      </c>
      <c r="H5756" s="32" t="s">
        <v>5848</v>
      </c>
      <c r="I5756" s="77">
        <v>1097000</v>
      </c>
      <c r="J5756" s="78"/>
      <c r="K5756" s="41"/>
      <c r="L5756" s="42" t="s">
        <v>18041</v>
      </c>
      <c r="M5756" s="79">
        <v>828</v>
      </c>
      <c r="N5756" s="80">
        <v>1060000</v>
      </c>
      <c r="O5756" s="81"/>
      <c r="P5756" s="77">
        <v>1060000</v>
      </c>
      <c r="Q5756" s="79">
        <v>860</v>
      </c>
      <c r="R5756" s="77">
        <v>1097000</v>
      </c>
      <c r="S5756" s="41"/>
      <c r="T5756" s="41" t="s">
        <v>942</v>
      </c>
      <c r="U5756" s="41" t="s">
        <v>5849</v>
      </c>
      <c r="V5756" s="84"/>
      <c r="W5756" s="85"/>
      <c r="X5756" s="84" t="s">
        <v>644</v>
      </c>
      <c r="Y5756" s="84"/>
      <c r="Z5756" s="84" t="s">
        <v>665</v>
      </c>
      <c r="AA5756" s="62">
        <v>43294</v>
      </c>
    </row>
    <row r="5757" spans="1:27" ht="15.75" x14ac:dyDescent="0.25">
      <c r="A5757" s="76">
        <v>5755</v>
      </c>
      <c r="B5757" s="35" t="s">
        <v>18625</v>
      </c>
      <c r="C5757" s="35" t="s">
        <v>18626</v>
      </c>
      <c r="D5757" s="38" t="s">
        <v>18627</v>
      </c>
      <c r="E5757" s="83" t="s">
        <v>638</v>
      </c>
      <c r="F5757" s="35" t="s">
        <v>781</v>
      </c>
      <c r="G5757" s="35">
        <v>30</v>
      </c>
      <c r="H5757" s="32" t="s">
        <v>18628</v>
      </c>
      <c r="I5757" s="77">
        <v>96200</v>
      </c>
      <c r="J5757" s="78" t="s">
        <v>18629</v>
      </c>
      <c r="K5757" s="41"/>
      <c r="L5757" s="42" t="s">
        <v>18041</v>
      </c>
      <c r="M5757" s="79">
        <v>29</v>
      </c>
      <c r="N5757" s="80">
        <v>94000</v>
      </c>
      <c r="O5757" s="81" t="s">
        <v>18629</v>
      </c>
      <c r="P5757" s="77">
        <v>94000</v>
      </c>
      <c r="Q5757" s="79">
        <v>30</v>
      </c>
      <c r="R5757" s="77">
        <v>96200</v>
      </c>
      <c r="S5757" s="41" t="s">
        <v>18629</v>
      </c>
      <c r="T5757" s="41" t="s">
        <v>18630</v>
      </c>
      <c r="U5757" s="41" t="s">
        <v>18631</v>
      </c>
      <c r="V5757" s="84"/>
      <c r="W5757" s="85"/>
      <c r="X5757" s="84" t="s">
        <v>644</v>
      </c>
      <c r="Y5757" s="84"/>
      <c r="Z5757" s="84" t="s">
        <v>665</v>
      </c>
      <c r="AA5757" s="62">
        <v>43294</v>
      </c>
    </row>
    <row r="5758" spans="1:27" ht="15.75" x14ac:dyDescent="0.25">
      <c r="A5758" s="76">
        <v>5756</v>
      </c>
      <c r="B5758" s="35" t="s">
        <v>18632</v>
      </c>
      <c r="C5758" s="35" t="s">
        <v>18626</v>
      </c>
      <c r="D5758" s="38" t="s">
        <v>18627</v>
      </c>
      <c r="E5758" s="83" t="s">
        <v>638</v>
      </c>
      <c r="F5758" s="35" t="s">
        <v>781</v>
      </c>
      <c r="G5758" s="35">
        <v>29</v>
      </c>
      <c r="H5758" s="32" t="s">
        <v>18633</v>
      </c>
      <c r="I5758" s="77">
        <v>64200</v>
      </c>
      <c r="J5758" s="78" t="s">
        <v>18629</v>
      </c>
      <c r="K5758" s="41"/>
      <c r="L5758" s="42" t="s">
        <v>18041</v>
      </c>
      <c r="M5758" s="79">
        <v>28</v>
      </c>
      <c r="N5758" s="80">
        <v>62000</v>
      </c>
      <c r="O5758" s="81" t="s">
        <v>18629</v>
      </c>
      <c r="P5758" s="77">
        <v>69000</v>
      </c>
      <c r="Q5758" s="79">
        <v>29</v>
      </c>
      <c r="R5758" s="77">
        <v>64200</v>
      </c>
      <c r="S5758" s="41" t="s">
        <v>18629</v>
      </c>
      <c r="T5758" s="41" t="s">
        <v>18630</v>
      </c>
      <c r="U5758" s="41" t="s">
        <v>18634</v>
      </c>
      <c r="V5758" s="84"/>
      <c r="W5758" s="85"/>
      <c r="X5758" s="84" t="s">
        <v>644</v>
      </c>
      <c r="Y5758" s="84"/>
      <c r="Z5758" s="84" t="s">
        <v>665</v>
      </c>
      <c r="AA5758" s="62">
        <v>43294</v>
      </c>
    </row>
    <row r="5759" spans="1:27" ht="15.75" x14ac:dyDescent="0.25">
      <c r="A5759" s="76">
        <v>5757</v>
      </c>
      <c r="B5759" s="35" t="s">
        <v>18635</v>
      </c>
      <c r="C5759" s="35" t="s">
        <v>18626</v>
      </c>
      <c r="D5759" s="38" t="s">
        <v>18627</v>
      </c>
      <c r="E5759" s="83" t="s">
        <v>638</v>
      </c>
      <c r="F5759" s="35" t="s">
        <v>781</v>
      </c>
      <c r="G5759" s="35">
        <v>10</v>
      </c>
      <c r="H5759" s="32" t="s">
        <v>18636</v>
      </c>
      <c r="I5759" s="77">
        <v>49200</v>
      </c>
      <c r="J5759" s="78" t="s">
        <v>18629</v>
      </c>
      <c r="K5759" s="41"/>
      <c r="L5759" s="42" t="s">
        <v>18041</v>
      </c>
      <c r="M5759" s="79">
        <v>10</v>
      </c>
      <c r="N5759" s="80">
        <v>47000</v>
      </c>
      <c r="O5759" s="81" t="s">
        <v>18629</v>
      </c>
      <c r="P5759" s="77">
        <v>47000</v>
      </c>
      <c r="Q5759" s="79">
        <v>10</v>
      </c>
      <c r="R5759" s="77">
        <v>49200</v>
      </c>
      <c r="S5759" s="41" t="s">
        <v>18629</v>
      </c>
      <c r="T5759" s="41" t="s">
        <v>2039</v>
      </c>
      <c r="U5759" s="41" t="s">
        <v>365</v>
      </c>
      <c r="V5759" s="84"/>
      <c r="W5759" s="85"/>
      <c r="X5759" s="84" t="s">
        <v>644</v>
      </c>
      <c r="Y5759" s="84"/>
      <c r="Z5759" s="84" t="s">
        <v>665</v>
      </c>
      <c r="AA5759" s="62">
        <v>43294</v>
      </c>
    </row>
    <row r="5760" spans="1:27" ht="15.75" x14ac:dyDescent="0.25">
      <c r="A5760" s="76">
        <v>5758</v>
      </c>
      <c r="B5760" s="35" t="s">
        <v>18637</v>
      </c>
      <c r="C5760" s="35" t="s">
        <v>18626</v>
      </c>
      <c r="D5760" s="38" t="s">
        <v>18627</v>
      </c>
      <c r="E5760" s="83" t="s">
        <v>638</v>
      </c>
      <c r="F5760" s="35" t="s">
        <v>781</v>
      </c>
      <c r="G5760" s="35">
        <v>11</v>
      </c>
      <c r="H5760" s="32" t="s">
        <v>18638</v>
      </c>
      <c r="I5760" s="77">
        <v>55200</v>
      </c>
      <c r="J5760" s="78" t="s">
        <v>18629</v>
      </c>
      <c r="K5760" s="41"/>
      <c r="L5760" s="42" t="s">
        <v>18041</v>
      </c>
      <c r="M5760" s="79">
        <v>11</v>
      </c>
      <c r="N5760" s="80">
        <v>53000</v>
      </c>
      <c r="O5760" s="81" t="s">
        <v>18629</v>
      </c>
      <c r="P5760" s="77">
        <v>53000</v>
      </c>
      <c r="Q5760" s="79">
        <v>11</v>
      </c>
      <c r="R5760" s="77">
        <v>55200</v>
      </c>
      <c r="S5760" s="41" t="s">
        <v>18629</v>
      </c>
      <c r="T5760" s="41" t="s">
        <v>2039</v>
      </c>
      <c r="U5760" s="41" t="s">
        <v>370</v>
      </c>
      <c r="V5760" s="84"/>
      <c r="W5760" s="85"/>
      <c r="X5760" s="84" t="s">
        <v>644</v>
      </c>
      <c r="Y5760" s="84"/>
      <c r="Z5760" s="84" t="s">
        <v>665</v>
      </c>
      <c r="AA5760" s="62">
        <v>43294</v>
      </c>
    </row>
    <row r="5761" spans="1:27" ht="15.75" x14ac:dyDescent="0.25">
      <c r="A5761" s="76">
        <v>5759</v>
      </c>
      <c r="B5761" s="35" t="s">
        <v>18639</v>
      </c>
      <c r="C5761" s="35" t="s">
        <v>18640</v>
      </c>
      <c r="D5761" s="38" t="s">
        <v>18641</v>
      </c>
      <c r="E5761" s="83" t="s">
        <v>679</v>
      </c>
      <c r="F5761" s="35" t="s">
        <v>781</v>
      </c>
      <c r="G5761" s="35">
        <v>29</v>
      </c>
      <c r="H5761" s="32" t="s">
        <v>18633</v>
      </c>
      <c r="I5761" s="77">
        <v>64200</v>
      </c>
      <c r="J5761" s="78" t="s">
        <v>18629</v>
      </c>
      <c r="K5761" s="41"/>
      <c r="L5761" s="42" t="s">
        <v>18041</v>
      </c>
      <c r="M5761" s="79">
        <v>28</v>
      </c>
      <c r="N5761" s="80">
        <v>62000</v>
      </c>
      <c r="O5761" s="81" t="s">
        <v>18629</v>
      </c>
      <c r="P5761" s="77">
        <v>69000</v>
      </c>
      <c r="Q5761" s="79">
        <v>29</v>
      </c>
      <c r="R5761" s="77">
        <v>64200</v>
      </c>
      <c r="S5761" s="41" t="s">
        <v>18629</v>
      </c>
      <c r="T5761" s="41" t="s">
        <v>18630</v>
      </c>
      <c r="U5761" s="41" t="s">
        <v>18634</v>
      </c>
      <c r="V5761" s="84"/>
      <c r="W5761" s="85"/>
      <c r="X5761" s="84" t="s">
        <v>644</v>
      </c>
      <c r="Y5761" s="84"/>
      <c r="Z5761" s="84" t="s">
        <v>665</v>
      </c>
      <c r="AA5761" s="62">
        <v>43294</v>
      </c>
    </row>
    <row r="5762" spans="1:27" ht="15.75" x14ac:dyDescent="0.25">
      <c r="A5762" s="76">
        <v>5760</v>
      </c>
      <c r="B5762" s="35" t="s">
        <v>18642</v>
      </c>
      <c r="C5762" s="35" t="s">
        <v>18640</v>
      </c>
      <c r="D5762" s="38" t="s">
        <v>18641</v>
      </c>
      <c r="E5762" s="83" t="s">
        <v>679</v>
      </c>
      <c r="F5762" s="35" t="s">
        <v>781</v>
      </c>
      <c r="G5762" s="35">
        <v>10</v>
      </c>
      <c r="H5762" s="32" t="s">
        <v>18636</v>
      </c>
      <c r="I5762" s="77">
        <v>49200</v>
      </c>
      <c r="J5762" s="78" t="s">
        <v>18629</v>
      </c>
      <c r="K5762" s="41"/>
      <c r="L5762" s="42" t="s">
        <v>18041</v>
      </c>
      <c r="M5762" s="79">
        <v>10</v>
      </c>
      <c r="N5762" s="80">
        <v>47000</v>
      </c>
      <c r="O5762" s="81" t="s">
        <v>18629</v>
      </c>
      <c r="P5762" s="77">
        <v>47000</v>
      </c>
      <c r="Q5762" s="79">
        <v>10</v>
      </c>
      <c r="R5762" s="77">
        <v>49200</v>
      </c>
      <c r="S5762" s="41" t="s">
        <v>18629</v>
      </c>
      <c r="T5762" s="41" t="s">
        <v>2039</v>
      </c>
      <c r="U5762" s="41" t="s">
        <v>365</v>
      </c>
      <c r="V5762" s="84"/>
      <c r="W5762" s="85"/>
      <c r="X5762" s="84" t="s">
        <v>644</v>
      </c>
      <c r="Y5762" s="84"/>
      <c r="Z5762" s="84" t="s">
        <v>665</v>
      </c>
      <c r="AA5762" s="62">
        <v>43294</v>
      </c>
    </row>
    <row r="5763" spans="1:27" ht="15.75" x14ac:dyDescent="0.25">
      <c r="A5763" s="76">
        <v>5761</v>
      </c>
      <c r="B5763" s="35" t="s">
        <v>18643</v>
      </c>
      <c r="C5763" s="35" t="s">
        <v>18640</v>
      </c>
      <c r="D5763" s="38" t="s">
        <v>18641</v>
      </c>
      <c r="E5763" s="83" t="s">
        <v>679</v>
      </c>
      <c r="F5763" s="35" t="s">
        <v>781</v>
      </c>
      <c r="G5763" s="35">
        <v>11</v>
      </c>
      <c r="H5763" s="32" t="s">
        <v>18638</v>
      </c>
      <c r="I5763" s="77">
        <v>55200</v>
      </c>
      <c r="J5763" s="78" t="s">
        <v>18629</v>
      </c>
      <c r="K5763" s="41"/>
      <c r="L5763" s="42" t="s">
        <v>18041</v>
      </c>
      <c r="M5763" s="79">
        <v>11</v>
      </c>
      <c r="N5763" s="80">
        <v>53000</v>
      </c>
      <c r="O5763" s="81" t="s">
        <v>18629</v>
      </c>
      <c r="P5763" s="77">
        <v>53000</v>
      </c>
      <c r="Q5763" s="79">
        <v>11</v>
      </c>
      <c r="R5763" s="77">
        <v>55200</v>
      </c>
      <c r="S5763" s="41" t="s">
        <v>18629</v>
      </c>
      <c r="T5763" s="41" t="s">
        <v>2039</v>
      </c>
      <c r="U5763" s="41" t="s">
        <v>370</v>
      </c>
      <c r="V5763" s="84"/>
      <c r="W5763" s="85"/>
      <c r="X5763" s="84" t="s">
        <v>644</v>
      </c>
      <c r="Y5763" s="84"/>
      <c r="Z5763" s="84" t="s">
        <v>665</v>
      </c>
      <c r="AA5763" s="62">
        <v>43294</v>
      </c>
    </row>
    <row r="5764" spans="1:27" ht="15.75" x14ac:dyDescent="0.25">
      <c r="A5764" s="76">
        <v>5762</v>
      </c>
      <c r="B5764" s="35" t="s">
        <v>18644</v>
      </c>
      <c r="C5764" s="35" t="s">
        <v>18640</v>
      </c>
      <c r="D5764" s="38" t="s">
        <v>18641</v>
      </c>
      <c r="E5764" s="83" t="s">
        <v>679</v>
      </c>
      <c r="F5764" s="35" t="s">
        <v>781</v>
      </c>
      <c r="G5764" s="35">
        <v>30</v>
      </c>
      <c r="H5764" s="32" t="s">
        <v>18628</v>
      </c>
      <c r="I5764" s="77">
        <v>96200</v>
      </c>
      <c r="J5764" s="78" t="s">
        <v>18629</v>
      </c>
      <c r="K5764" s="41"/>
      <c r="L5764" s="42" t="s">
        <v>18041</v>
      </c>
      <c r="M5764" s="79">
        <v>29</v>
      </c>
      <c r="N5764" s="80">
        <v>94000</v>
      </c>
      <c r="O5764" s="81" t="s">
        <v>18629</v>
      </c>
      <c r="P5764" s="77">
        <v>94000</v>
      </c>
      <c r="Q5764" s="79">
        <v>30</v>
      </c>
      <c r="R5764" s="77">
        <v>96200</v>
      </c>
      <c r="S5764" s="41" t="s">
        <v>18629</v>
      </c>
      <c r="T5764" s="41" t="s">
        <v>18630</v>
      </c>
      <c r="U5764" s="41" t="s">
        <v>18631</v>
      </c>
      <c r="V5764" s="84"/>
      <c r="W5764" s="85"/>
      <c r="X5764" s="84" t="s">
        <v>644</v>
      </c>
      <c r="Y5764" s="84"/>
      <c r="Z5764" s="84" t="s">
        <v>665</v>
      </c>
      <c r="AA5764" s="62">
        <v>43294</v>
      </c>
    </row>
    <row r="5765" spans="1:27" ht="15.75" x14ac:dyDescent="0.25">
      <c r="A5765" s="76">
        <v>5763</v>
      </c>
      <c r="B5765" s="35" t="s">
        <v>18645</v>
      </c>
      <c r="C5765" s="35" t="s">
        <v>18646</v>
      </c>
      <c r="D5765" s="38" t="s">
        <v>18647</v>
      </c>
      <c r="E5765" s="83" t="s">
        <v>679</v>
      </c>
      <c r="F5765" s="35"/>
      <c r="G5765" s="35">
        <v>855</v>
      </c>
      <c r="H5765" s="32" t="s">
        <v>18648</v>
      </c>
      <c r="I5765" s="77">
        <v>58300</v>
      </c>
      <c r="J5765" s="78"/>
      <c r="K5765" s="41"/>
      <c r="L5765" s="42" t="s">
        <v>18041</v>
      </c>
      <c r="M5765" s="79">
        <v>845</v>
      </c>
      <c r="N5765" s="80">
        <v>55400</v>
      </c>
      <c r="O5765" s="81"/>
      <c r="P5765" s="77">
        <v>55400</v>
      </c>
      <c r="Q5765" s="79">
        <v>879</v>
      </c>
      <c r="R5765" s="77">
        <v>58300</v>
      </c>
      <c r="S5765" s="41"/>
      <c r="T5765" s="41" t="s">
        <v>942</v>
      </c>
      <c r="U5765" s="41" t="s">
        <v>18649</v>
      </c>
      <c r="V5765" s="84"/>
      <c r="W5765" s="85"/>
      <c r="X5765" s="84" t="s">
        <v>644</v>
      </c>
      <c r="Y5765" s="84"/>
      <c r="Z5765" s="84" t="s">
        <v>665</v>
      </c>
      <c r="AA5765" s="62">
        <v>43294</v>
      </c>
    </row>
    <row r="5766" spans="1:27" ht="15.75" x14ac:dyDescent="0.25">
      <c r="A5766" s="76">
        <v>5764</v>
      </c>
      <c r="B5766" s="35" t="s">
        <v>18650</v>
      </c>
      <c r="C5766" s="35" t="s">
        <v>18651</v>
      </c>
      <c r="D5766" s="38" t="s">
        <v>18652</v>
      </c>
      <c r="E5766" s="83" t="s">
        <v>703</v>
      </c>
      <c r="F5766" s="35" t="s">
        <v>649</v>
      </c>
      <c r="G5766" s="35">
        <v>874</v>
      </c>
      <c r="H5766" s="32" t="s">
        <v>18584</v>
      </c>
      <c r="I5766" s="77">
        <v>338000</v>
      </c>
      <c r="J5766" s="78"/>
      <c r="K5766" s="41"/>
      <c r="L5766" s="42" t="s">
        <v>18041</v>
      </c>
      <c r="M5766" s="79">
        <v>864</v>
      </c>
      <c r="N5766" s="80">
        <v>337000</v>
      </c>
      <c r="O5766" s="81"/>
      <c r="P5766" s="77">
        <v>337000</v>
      </c>
      <c r="Q5766" s="79">
        <v>898</v>
      </c>
      <c r="R5766" s="77">
        <v>338000</v>
      </c>
      <c r="S5766" s="41"/>
      <c r="T5766" s="41" t="s">
        <v>942</v>
      </c>
      <c r="U5766" s="41" t="s">
        <v>18585</v>
      </c>
      <c r="V5766" s="84"/>
      <c r="W5766" s="85"/>
      <c r="X5766" s="84" t="s">
        <v>644</v>
      </c>
      <c r="Y5766" s="84"/>
      <c r="Z5766" s="84" t="s">
        <v>707</v>
      </c>
      <c r="AA5766" s="62">
        <v>43294</v>
      </c>
    </row>
    <row r="5767" spans="1:27" ht="15.75" x14ac:dyDescent="0.25">
      <c r="A5767" s="76">
        <v>5765</v>
      </c>
      <c r="B5767" s="35" t="s">
        <v>18653</v>
      </c>
      <c r="C5767" s="35" t="s">
        <v>18654</v>
      </c>
      <c r="D5767" s="38" t="s">
        <v>18655</v>
      </c>
      <c r="E5767" s="83" t="s">
        <v>638</v>
      </c>
      <c r="F5767" s="35" t="s">
        <v>639</v>
      </c>
      <c r="G5767" s="35">
        <v>16</v>
      </c>
      <c r="H5767" s="32" t="s">
        <v>18656</v>
      </c>
      <c r="I5767" s="77">
        <v>213000</v>
      </c>
      <c r="J5767" s="78"/>
      <c r="K5767" s="41"/>
      <c r="L5767" s="42" t="s">
        <v>18041</v>
      </c>
      <c r="M5767" s="79">
        <v>15</v>
      </c>
      <c r="N5767" s="80">
        <v>211000</v>
      </c>
      <c r="O5767" s="81"/>
      <c r="P5767" s="77">
        <v>211000</v>
      </c>
      <c r="Q5767" s="79">
        <v>16</v>
      </c>
      <c r="R5767" s="77">
        <v>213000</v>
      </c>
      <c r="S5767" s="41"/>
      <c r="T5767" s="41" t="s">
        <v>2039</v>
      </c>
      <c r="U5767" s="41" t="s">
        <v>18657</v>
      </c>
      <c r="V5767" s="84"/>
      <c r="W5767" s="85"/>
      <c r="X5767" s="84" t="s">
        <v>644</v>
      </c>
      <c r="Y5767" s="84"/>
      <c r="Z5767" s="84" t="s">
        <v>665</v>
      </c>
      <c r="AA5767" s="62">
        <v>43294</v>
      </c>
    </row>
    <row r="5768" spans="1:27" ht="15.75" x14ac:dyDescent="0.25">
      <c r="A5768" s="76">
        <v>5766</v>
      </c>
      <c r="B5768" s="35" t="s">
        <v>18658</v>
      </c>
      <c r="C5768" s="35" t="s">
        <v>18659</v>
      </c>
      <c r="D5768" s="38" t="s">
        <v>18660</v>
      </c>
      <c r="E5768" s="83" t="s">
        <v>638</v>
      </c>
      <c r="F5768" s="35" t="s">
        <v>639</v>
      </c>
      <c r="G5768" s="35">
        <v>16</v>
      </c>
      <c r="H5768" s="32" t="s">
        <v>18656</v>
      </c>
      <c r="I5768" s="77">
        <v>213000</v>
      </c>
      <c r="J5768" s="78"/>
      <c r="K5768" s="41"/>
      <c r="L5768" s="42" t="s">
        <v>18041</v>
      </c>
      <c r="M5768" s="79">
        <v>15</v>
      </c>
      <c r="N5768" s="80">
        <v>211000</v>
      </c>
      <c r="O5768" s="81"/>
      <c r="P5768" s="77">
        <v>211000</v>
      </c>
      <c r="Q5768" s="79">
        <v>16</v>
      </c>
      <c r="R5768" s="77">
        <v>213000</v>
      </c>
      <c r="S5768" s="41"/>
      <c r="T5768" s="41" t="s">
        <v>2039</v>
      </c>
      <c r="U5768" s="41" t="s">
        <v>18657</v>
      </c>
      <c r="V5768" s="84"/>
      <c r="W5768" s="85"/>
      <c r="X5768" s="84" t="s">
        <v>644</v>
      </c>
      <c r="Y5768" s="84"/>
      <c r="Z5768" s="84" t="s">
        <v>665</v>
      </c>
      <c r="AA5768" s="62">
        <v>43294</v>
      </c>
    </row>
    <row r="5769" spans="1:27" ht="15.75" x14ac:dyDescent="0.25">
      <c r="A5769" s="76">
        <v>5767</v>
      </c>
      <c r="B5769" s="35" t="s">
        <v>18661</v>
      </c>
      <c r="C5769" s="35" t="s">
        <v>18662</v>
      </c>
      <c r="D5769" s="38" t="s">
        <v>18663</v>
      </c>
      <c r="E5769" s="83" t="s">
        <v>638</v>
      </c>
      <c r="F5769" s="35" t="s">
        <v>639</v>
      </c>
      <c r="G5769" s="35">
        <v>16</v>
      </c>
      <c r="H5769" s="32" t="s">
        <v>18656</v>
      </c>
      <c r="I5769" s="77">
        <v>213000</v>
      </c>
      <c r="J5769" s="78"/>
      <c r="K5769" s="41"/>
      <c r="L5769" s="42" t="s">
        <v>18041</v>
      </c>
      <c r="M5769" s="79">
        <v>15</v>
      </c>
      <c r="N5769" s="80">
        <v>211000</v>
      </c>
      <c r="O5769" s="81"/>
      <c r="P5769" s="77">
        <v>211000</v>
      </c>
      <c r="Q5769" s="79">
        <v>16</v>
      </c>
      <c r="R5769" s="77">
        <v>213000</v>
      </c>
      <c r="S5769" s="41"/>
      <c r="T5769" s="41" t="s">
        <v>2039</v>
      </c>
      <c r="U5769" s="41" t="s">
        <v>18657</v>
      </c>
      <c r="V5769" s="84"/>
      <c r="W5769" s="85"/>
      <c r="X5769" s="84" t="s">
        <v>644</v>
      </c>
      <c r="Y5769" s="84"/>
      <c r="Z5769" s="84" t="s">
        <v>665</v>
      </c>
      <c r="AA5769" s="62">
        <v>43294</v>
      </c>
    </row>
    <row r="5770" spans="1:27" ht="15.75" x14ac:dyDescent="0.25">
      <c r="A5770" s="76">
        <v>5768</v>
      </c>
      <c r="B5770" s="35" t="s">
        <v>18664</v>
      </c>
      <c r="C5770" s="35" t="s">
        <v>18665</v>
      </c>
      <c r="D5770" s="38" t="s">
        <v>18666</v>
      </c>
      <c r="E5770" s="83" t="s">
        <v>638</v>
      </c>
      <c r="F5770" s="35" t="s">
        <v>639</v>
      </c>
      <c r="G5770" s="35">
        <v>874</v>
      </c>
      <c r="H5770" s="32" t="s">
        <v>18584</v>
      </c>
      <c r="I5770" s="77">
        <v>338000</v>
      </c>
      <c r="J5770" s="78"/>
      <c r="K5770" s="41"/>
      <c r="L5770" s="42" t="s">
        <v>18041</v>
      </c>
      <c r="M5770" s="79">
        <v>864</v>
      </c>
      <c r="N5770" s="80">
        <v>337000</v>
      </c>
      <c r="O5770" s="81"/>
      <c r="P5770" s="77">
        <v>337000</v>
      </c>
      <c r="Q5770" s="79">
        <v>898</v>
      </c>
      <c r="R5770" s="77">
        <v>338000</v>
      </c>
      <c r="S5770" s="41"/>
      <c r="T5770" s="41" t="s">
        <v>942</v>
      </c>
      <c r="U5770" s="41" t="s">
        <v>18585</v>
      </c>
      <c r="V5770" s="84"/>
      <c r="W5770" s="85"/>
      <c r="X5770" s="84" t="s">
        <v>644</v>
      </c>
      <c r="Y5770" s="84"/>
      <c r="Z5770" s="84" t="s">
        <v>707</v>
      </c>
      <c r="AA5770" s="62">
        <v>43294</v>
      </c>
    </row>
    <row r="5771" spans="1:27" ht="15.75" x14ac:dyDescent="0.25">
      <c r="A5771" s="76">
        <v>5769</v>
      </c>
      <c r="B5771" s="35" t="s">
        <v>18667</v>
      </c>
      <c r="C5771" s="35" t="s">
        <v>18668</v>
      </c>
      <c r="D5771" s="38" t="s">
        <v>18669</v>
      </c>
      <c r="E5771" s="83" t="s">
        <v>638</v>
      </c>
      <c r="F5771" s="35" t="s">
        <v>639</v>
      </c>
      <c r="G5771" s="35">
        <v>752</v>
      </c>
      <c r="H5771" s="32" t="s">
        <v>18670</v>
      </c>
      <c r="I5771" s="77">
        <v>248000</v>
      </c>
      <c r="J5771" s="78" t="s">
        <v>1974</v>
      </c>
      <c r="K5771" s="41"/>
      <c r="L5771" s="42" t="s">
        <v>18041</v>
      </c>
      <c r="M5771" s="79">
        <v>742</v>
      </c>
      <c r="N5771" s="80">
        <v>230000</v>
      </c>
      <c r="O5771" s="81" t="s">
        <v>1974</v>
      </c>
      <c r="P5771" s="77">
        <v>230000</v>
      </c>
      <c r="Q5771" s="79">
        <v>773</v>
      </c>
      <c r="R5771" s="77">
        <v>248000</v>
      </c>
      <c r="S5771" s="41" t="s">
        <v>1974</v>
      </c>
      <c r="T5771" s="41" t="s">
        <v>942</v>
      </c>
      <c r="U5771" s="41" t="s">
        <v>18671</v>
      </c>
      <c r="V5771" s="84"/>
      <c r="W5771" s="85"/>
      <c r="X5771" s="84" t="s">
        <v>644</v>
      </c>
      <c r="Y5771" s="84"/>
      <c r="Z5771" s="84" t="s">
        <v>665</v>
      </c>
      <c r="AA5771" s="62">
        <v>43294</v>
      </c>
    </row>
    <row r="5772" spans="1:27" ht="15.75" x14ac:dyDescent="0.25">
      <c r="A5772" s="76">
        <v>5770</v>
      </c>
      <c r="B5772" s="35" t="s">
        <v>18672</v>
      </c>
      <c r="C5772" s="35" t="s">
        <v>18673</v>
      </c>
      <c r="D5772" s="38" t="s">
        <v>18674</v>
      </c>
      <c r="E5772" s="83" t="s">
        <v>638</v>
      </c>
      <c r="F5772" s="35" t="s">
        <v>639</v>
      </c>
      <c r="G5772" s="35">
        <v>874</v>
      </c>
      <c r="H5772" s="32" t="s">
        <v>18584</v>
      </c>
      <c r="I5772" s="77">
        <v>338000</v>
      </c>
      <c r="J5772" s="78"/>
      <c r="K5772" s="41"/>
      <c r="L5772" s="42" t="s">
        <v>18041</v>
      </c>
      <c r="M5772" s="79">
        <v>864</v>
      </c>
      <c r="N5772" s="80">
        <v>337000</v>
      </c>
      <c r="O5772" s="81"/>
      <c r="P5772" s="77">
        <v>337000</v>
      </c>
      <c r="Q5772" s="79">
        <v>898</v>
      </c>
      <c r="R5772" s="77">
        <v>338000</v>
      </c>
      <c r="S5772" s="41"/>
      <c r="T5772" s="41" t="s">
        <v>942</v>
      </c>
      <c r="U5772" s="41" t="s">
        <v>18585</v>
      </c>
      <c r="V5772" s="84"/>
      <c r="W5772" s="85"/>
      <c r="X5772" s="84" t="s">
        <v>644</v>
      </c>
      <c r="Y5772" s="84"/>
      <c r="Z5772" s="84" t="s">
        <v>707</v>
      </c>
      <c r="AA5772" s="62">
        <v>43294</v>
      </c>
    </row>
    <row r="5773" spans="1:27" ht="15.75" x14ac:dyDescent="0.25">
      <c r="A5773" s="76">
        <v>5771</v>
      </c>
      <c r="B5773" s="35" t="s">
        <v>18675</v>
      </c>
      <c r="C5773" s="35" t="s">
        <v>18676</v>
      </c>
      <c r="D5773" s="38" t="s">
        <v>18677</v>
      </c>
      <c r="E5773" s="83" t="s">
        <v>638</v>
      </c>
      <c r="F5773" s="35" t="s">
        <v>639</v>
      </c>
      <c r="G5773" s="35">
        <v>874</v>
      </c>
      <c r="H5773" s="32" t="s">
        <v>18584</v>
      </c>
      <c r="I5773" s="77">
        <v>338000</v>
      </c>
      <c r="J5773" s="78"/>
      <c r="K5773" s="41"/>
      <c r="L5773" s="42" t="s">
        <v>18041</v>
      </c>
      <c r="M5773" s="79">
        <v>864</v>
      </c>
      <c r="N5773" s="80">
        <v>337000</v>
      </c>
      <c r="O5773" s="81"/>
      <c r="P5773" s="77">
        <v>337000</v>
      </c>
      <c r="Q5773" s="79">
        <v>898</v>
      </c>
      <c r="R5773" s="77">
        <v>338000</v>
      </c>
      <c r="S5773" s="41"/>
      <c r="T5773" s="41" t="s">
        <v>942</v>
      </c>
      <c r="U5773" s="41" t="s">
        <v>18585</v>
      </c>
      <c r="V5773" s="84"/>
      <c r="W5773" s="85"/>
      <c r="X5773" s="84" t="s">
        <v>644</v>
      </c>
      <c r="Y5773" s="84"/>
      <c r="Z5773" s="84" t="s">
        <v>707</v>
      </c>
      <c r="AA5773" s="62">
        <v>43294</v>
      </c>
    </row>
    <row r="5774" spans="1:27" ht="15.75" x14ac:dyDescent="0.25">
      <c r="A5774" s="76">
        <v>5772</v>
      </c>
      <c r="B5774" s="35" t="s">
        <v>18678</v>
      </c>
      <c r="C5774" s="35" t="s">
        <v>18679</v>
      </c>
      <c r="D5774" s="38" t="s">
        <v>18680</v>
      </c>
      <c r="E5774" s="83" t="s">
        <v>638</v>
      </c>
      <c r="F5774" s="35" t="s">
        <v>639</v>
      </c>
      <c r="G5774" s="35">
        <v>854</v>
      </c>
      <c r="H5774" s="32" t="s">
        <v>18681</v>
      </c>
      <c r="I5774" s="77">
        <v>204000</v>
      </c>
      <c r="J5774" s="78"/>
      <c r="K5774" s="41"/>
      <c r="L5774" s="42" t="s">
        <v>18041</v>
      </c>
      <c r="M5774" s="79">
        <v>844</v>
      </c>
      <c r="N5774" s="80">
        <v>195000</v>
      </c>
      <c r="O5774" s="81"/>
      <c r="P5774" s="77">
        <v>195000</v>
      </c>
      <c r="Q5774" s="79">
        <v>878</v>
      </c>
      <c r="R5774" s="77">
        <v>204000</v>
      </c>
      <c r="S5774" s="41"/>
      <c r="T5774" s="41" t="s">
        <v>942</v>
      </c>
      <c r="U5774" s="41" t="s">
        <v>18682</v>
      </c>
      <c r="V5774" s="84"/>
      <c r="W5774" s="85"/>
      <c r="X5774" s="84" t="s">
        <v>644</v>
      </c>
      <c r="Y5774" s="84"/>
      <c r="Z5774" s="84" t="s">
        <v>665</v>
      </c>
      <c r="AA5774" s="62">
        <v>43294</v>
      </c>
    </row>
    <row r="5775" spans="1:27" ht="15.75" x14ac:dyDescent="0.25">
      <c r="A5775" s="76">
        <v>5773</v>
      </c>
      <c r="B5775" s="35" t="s">
        <v>18683</v>
      </c>
      <c r="C5775" s="35" t="s">
        <v>18684</v>
      </c>
      <c r="D5775" s="38" t="s">
        <v>18685</v>
      </c>
      <c r="E5775" s="83" t="s">
        <v>679</v>
      </c>
      <c r="F5775" s="35"/>
      <c r="G5775" s="35">
        <v>862</v>
      </c>
      <c r="H5775" s="32" t="s">
        <v>18685</v>
      </c>
      <c r="I5775" s="77">
        <v>38800</v>
      </c>
      <c r="J5775" s="78"/>
      <c r="K5775" s="41"/>
      <c r="L5775" s="42" t="s">
        <v>18041</v>
      </c>
      <c r="M5775" s="79">
        <v>852</v>
      </c>
      <c r="N5775" s="80">
        <v>36900</v>
      </c>
      <c r="O5775" s="81"/>
      <c r="P5775" s="77">
        <v>36900</v>
      </c>
      <c r="Q5775" s="79">
        <v>886</v>
      </c>
      <c r="R5775" s="77">
        <v>38800</v>
      </c>
      <c r="S5775" s="41"/>
      <c r="T5775" s="41" t="s">
        <v>942</v>
      </c>
      <c r="U5775" s="41" t="s">
        <v>18686</v>
      </c>
      <c r="V5775" s="84"/>
      <c r="W5775" s="85"/>
      <c r="X5775" s="84" t="s">
        <v>644</v>
      </c>
      <c r="Y5775" s="84"/>
      <c r="Z5775" s="84" t="s">
        <v>665</v>
      </c>
      <c r="AA5775" s="62">
        <v>43294</v>
      </c>
    </row>
    <row r="5776" spans="1:27" ht="15.75" x14ac:dyDescent="0.25">
      <c r="A5776" s="76">
        <v>5774</v>
      </c>
      <c r="B5776" s="35" t="s">
        <v>18687</v>
      </c>
      <c r="C5776" s="35" t="s">
        <v>18688</v>
      </c>
      <c r="D5776" s="38" t="s">
        <v>18689</v>
      </c>
      <c r="E5776" s="83" t="s">
        <v>679</v>
      </c>
      <c r="F5776" s="35"/>
      <c r="G5776" s="35">
        <v>862</v>
      </c>
      <c r="H5776" s="32" t="s">
        <v>18685</v>
      </c>
      <c r="I5776" s="77">
        <v>38800</v>
      </c>
      <c r="J5776" s="78"/>
      <c r="K5776" s="41"/>
      <c r="L5776" s="42" t="s">
        <v>18041</v>
      </c>
      <c r="M5776" s="79">
        <v>852</v>
      </c>
      <c r="N5776" s="80">
        <v>36900</v>
      </c>
      <c r="O5776" s="81"/>
      <c r="P5776" s="77">
        <v>36900</v>
      </c>
      <c r="Q5776" s="79">
        <v>886</v>
      </c>
      <c r="R5776" s="77">
        <v>38800</v>
      </c>
      <c r="S5776" s="41"/>
      <c r="T5776" s="41" t="s">
        <v>942</v>
      </c>
      <c r="U5776" s="41" t="s">
        <v>18686</v>
      </c>
      <c r="V5776" s="84"/>
      <c r="W5776" s="85"/>
      <c r="X5776" s="84" t="s">
        <v>644</v>
      </c>
      <c r="Y5776" s="84"/>
      <c r="Z5776" s="84" t="s">
        <v>707</v>
      </c>
      <c r="AA5776" s="62">
        <v>43294</v>
      </c>
    </row>
    <row r="5777" spans="1:27" ht="15.75" x14ac:dyDescent="0.25">
      <c r="A5777" s="76">
        <v>5775</v>
      </c>
      <c r="B5777" s="35" t="s">
        <v>18690</v>
      </c>
      <c r="C5777" s="35" t="s">
        <v>18691</v>
      </c>
      <c r="D5777" s="38" t="s">
        <v>18692</v>
      </c>
      <c r="E5777" s="83" t="s">
        <v>679</v>
      </c>
      <c r="F5777" s="35" t="s">
        <v>781</v>
      </c>
      <c r="G5777" s="35">
        <v>811</v>
      </c>
      <c r="H5777" s="32" t="s">
        <v>18609</v>
      </c>
      <c r="I5777" s="77">
        <v>104000</v>
      </c>
      <c r="J5777" s="78"/>
      <c r="K5777" s="41"/>
      <c r="L5777" s="42" t="s">
        <v>18041</v>
      </c>
      <c r="M5777" s="79">
        <v>801</v>
      </c>
      <c r="N5777" s="80">
        <v>97900</v>
      </c>
      <c r="O5777" s="81"/>
      <c r="P5777" s="77">
        <v>97900</v>
      </c>
      <c r="Q5777" s="79">
        <v>832</v>
      </c>
      <c r="R5777" s="77">
        <v>104000</v>
      </c>
      <c r="S5777" s="41"/>
      <c r="T5777" s="41" t="s">
        <v>942</v>
      </c>
      <c r="U5777" s="41" t="s">
        <v>18610</v>
      </c>
      <c r="V5777" s="84"/>
      <c r="W5777" s="85"/>
      <c r="X5777" s="84" t="s">
        <v>644</v>
      </c>
      <c r="Y5777" s="84"/>
      <c r="Z5777" s="84" t="s">
        <v>665</v>
      </c>
      <c r="AA5777" s="62">
        <v>43294</v>
      </c>
    </row>
    <row r="5778" spans="1:27" ht="15.75" x14ac:dyDescent="0.25">
      <c r="A5778" s="76">
        <v>5776</v>
      </c>
      <c r="B5778" s="35" t="s">
        <v>18693</v>
      </c>
      <c r="C5778" s="35" t="s">
        <v>18694</v>
      </c>
      <c r="D5778" s="38" t="s">
        <v>18695</v>
      </c>
      <c r="E5778" s="83" t="s">
        <v>679</v>
      </c>
      <c r="F5778" s="35" t="s">
        <v>639</v>
      </c>
      <c r="G5778" s="35">
        <v>767</v>
      </c>
      <c r="H5778" s="32" t="s">
        <v>18696</v>
      </c>
      <c r="I5778" s="77">
        <v>28600</v>
      </c>
      <c r="J5778" s="78"/>
      <c r="K5778" s="41"/>
      <c r="L5778" s="42" t="s">
        <v>18041</v>
      </c>
      <c r="M5778" s="79">
        <v>757</v>
      </c>
      <c r="N5778" s="80">
        <v>28000</v>
      </c>
      <c r="O5778" s="81"/>
      <c r="P5778" s="77">
        <v>28000</v>
      </c>
      <c r="Q5778" s="79">
        <v>788</v>
      </c>
      <c r="R5778" s="77">
        <v>28600</v>
      </c>
      <c r="S5778" s="41"/>
      <c r="T5778" s="41" t="s">
        <v>942</v>
      </c>
      <c r="U5778" s="41" t="s">
        <v>18697</v>
      </c>
      <c r="V5778" s="84"/>
      <c r="W5778" s="85"/>
      <c r="X5778" s="84" t="s">
        <v>644</v>
      </c>
      <c r="Y5778" s="84"/>
      <c r="Z5778" s="84" t="s">
        <v>665</v>
      </c>
      <c r="AA5778" s="62">
        <v>43294</v>
      </c>
    </row>
    <row r="5779" spans="1:27" ht="15.75" x14ac:dyDescent="0.25">
      <c r="A5779" s="76">
        <v>5777</v>
      </c>
      <c r="B5779" s="35" t="s">
        <v>18698</v>
      </c>
      <c r="C5779" s="35" t="s">
        <v>18699</v>
      </c>
      <c r="D5779" s="38" t="s">
        <v>18700</v>
      </c>
      <c r="E5779" s="83" t="s">
        <v>679</v>
      </c>
      <c r="F5779" s="35" t="s">
        <v>639</v>
      </c>
      <c r="G5779" s="35">
        <v>767</v>
      </c>
      <c r="H5779" s="32" t="s">
        <v>18696</v>
      </c>
      <c r="I5779" s="77">
        <v>28600</v>
      </c>
      <c r="J5779" s="78"/>
      <c r="K5779" s="41"/>
      <c r="L5779" s="42" t="s">
        <v>18041</v>
      </c>
      <c r="M5779" s="79">
        <v>757</v>
      </c>
      <c r="N5779" s="80">
        <v>28000</v>
      </c>
      <c r="O5779" s="81"/>
      <c r="P5779" s="77">
        <v>28000</v>
      </c>
      <c r="Q5779" s="79">
        <v>788</v>
      </c>
      <c r="R5779" s="77">
        <v>28600</v>
      </c>
      <c r="S5779" s="41"/>
      <c r="T5779" s="41" t="s">
        <v>942</v>
      </c>
      <c r="U5779" s="41" t="s">
        <v>18697</v>
      </c>
      <c r="V5779" s="84"/>
      <c r="W5779" s="85"/>
      <c r="X5779" s="84" t="s">
        <v>644</v>
      </c>
      <c r="Y5779" s="84"/>
      <c r="Z5779" s="84" t="s">
        <v>665</v>
      </c>
      <c r="AA5779" s="62">
        <v>43294</v>
      </c>
    </row>
    <row r="5780" spans="1:27" ht="15.75" x14ac:dyDescent="0.25">
      <c r="A5780" s="76">
        <v>5778</v>
      </c>
      <c r="B5780" s="35" t="s">
        <v>18701</v>
      </c>
      <c r="C5780" s="35" t="s">
        <v>18702</v>
      </c>
      <c r="D5780" s="38" t="s">
        <v>18703</v>
      </c>
      <c r="E5780" s="83" t="s">
        <v>679</v>
      </c>
      <c r="F5780" s="35"/>
      <c r="G5780" s="35">
        <v>765</v>
      </c>
      <c r="H5780" s="32" t="s">
        <v>18704</v>
      </c>
      <c r="I5780" s="77">
        <v>25300</v>
      </c>
      <c r="J5780" s="78"/>
      <c r="K5780" s="41"/>
      <c r="L5780" s="42" t="s">
        <v>18041</v>
      </c>
      <c r="M5780" s="79">
        <v>755</v>
      </c>
      <c r="N5780" s="80">
        <v>23700</v>
      </c>
      <c r="O5780" s="81"/>
      <c r="P5780" s="77">
        <v>23700</v>
      </c>
      <c r="Q5780" s="79">
        <v>786</v>
      </c>
      <c r="R5780" s="77">
        <v>25300</v>
      </c>
      <c r="S5780" s="41"/>
      <c r="T5780" s="41" t="s">
        <v>942</v>
      </c>
      <c r="U5780" s="41" t="s">
        <v>18705</v>
      </c>
      <c r="V5780" s="84"/>
      <c r="W5780" s="85"/>
      <c r="X5780" s="84" t="s">
        <v>644</v>
      </c>
      <c r="Y5780" s="84"/>
      <c r="Z5780" s="84" t="s">
        <v>665</v>
      </c>
      <c r="AA5780" s="62">
        <v>43294</v>
      </c>
    </row>
    <row r="5781" spans="1:27" ht="15.75" x14ac:dyDescent="0.25">
      <c r="A5781" s="76">
        <v>5779</v>
      </c>
      <c r="B5781" s="35" t="s">
        <v>18706</v>
      </c>
      <c r="C5781" s="35" t="s">
        <v>18707</v>
      </c>
      <c r="D5781" s="38" t="s">
        <v>18708</v>
      </c>
      <c r="E5781" s="83" t="s">
        <v>679</v>
      </c>
      <c r="F5781" s="35" t="s">
        <v>781</v>
      </c>
      <c r="G5781" s="35">
        <v>853</v>
      </c>
      <c r="H5781" s="32" t="s">
        <v>18709</v>
      </c>
      <c r="I5781" s="77">
        <v>64100</v>
      </c>
      <c r="J5781" s="78"/>
      <c r="K5781" s="41"/>
      <c r="L5781" s="42" t="s">
        <v>18041</v>
      </c>
      <c r="M5781" s="79">
        <v>843</v>
      </c>
      <c r="N5781" s="80">
        <v>60000</v>
      </c>
      <c r="O5781" s="81"/>
      <c r="P5781" s="77">
        <v>60000</v>
      </c>
      <c r="Q5781" s="79">
        <v>877</v>
      </c>
      <c r="R5781" s="77">
        <v>64100</v>
      </c>
      <c r="S5781" s="41"/>
      <c r="T5781" s="41" t="s">
        <v>942</v>
      </c>
      <c r="U5781" s="41" t="s">
        <v>18710</v>
      </c>
      <c r="V5781" s="84"/>
      <c r="W5781" s="85"/>
      <c r="X5781" s="84" t="s">
        <v>644</v>
      </c>
      <c r="Y5781" s="84"/>
      <c r="Z5781" s="84" t="s">
        <v>665</v>
      </c>
      <c r="AA5781" s="62">
        <v>43294</v>
      </c>
    </row>
    <row r="5782" spans="1:27" ht="31.5" x14ac:dyDescent="0.25">
      <c r="A5782" s="76">
        <v>5780</v>
      </c>
      <c r="B5782" s="35" t="s">
        <v>18711</v>
      </c>
      <c r="C5782" s="35" t="s">
        <v>18712</v>
      </c>
      <c r="D5782" s="38" t="s">
        <v>18713</v>
      </c>
      <c r="E5782" s="83" t="s">
        <v>679</v>
      </c>
      <c r="F5782" s="35" t="s">
        <v>781</v>
      </c>
      <c r="G5782" s="35">
        <v>858</v>
      </c>
      <c r="H5782" s="32" t="s">
        <v>18714</v>
      </c>
      <c r="I5782" s="77">
        <v>29400</v>
      </c>
      <c r="J5782" s="78"/>
      <c r="K5782" s="41"/>
      <c r="L5782" s="42" t="s">
        <v>18041</v>
      </c>
      <c r="M5782" s="79">
        <v>848</v>
      </c>
      <c r="N5782" s="80">
        <v>28400</v>
      </c>
      <c r="O5782" s="81"/>
      <c r="P5782" s="77">
        <v>28400</v>
      </c>
      <c r="Q5782" s="79">
        <v>882</v>
      </c>
      <c r="R5782" s="77">
        <v>29400</v>
      </c>
      <c r="S5782" s="41"/>
      <c r="T5782" s="41" t="s">
        <v>942</v>
      </c>
      <c r="U5782" s="41" t="s">
        <v>18715</v>
      </c>
      <c r="V5782" s="84"/>
      <c r="W5782" s="85"/>
      <c r="X5782" s="84" t="s">
        <v>644</v>
      </c>
      <c r="Y5782" s="84"/>
      <c r="Z5782" s="84" t="s">
        <v>665</v>
      </c>
      <c r="AA5782" s="62">
        <v>43294</v>
      </c>
    </row>
    <row r="5783" spans="1:27" ht="15.75" x14ac:dyDescent="0.25">
      <c r="A5783" s="76">
        <v>5781</v>
      </c>
      <c r="B5783" s="35" t="s">
        <v>18716</v>
      </c>
      <c r="C5783" s="35" t="s">
        <v>18717</v>
      </c>
      <c r="D5783" s="38" t="s">
        <v>10782</v>
      </c>
      <c r="E5783" s="83" t="s">
        <v>679</v>
      </c>
      <c r="F5783" s="35"/>
      <c r="G5783" s="35">
        <v>764</v>
      </c>
      <c r="H5783" s="32" t="s">
        <v>10782</v>
      </c>
      <c r="I5783" s="77">
        <v>9500</v>
      </c>
      <c r="J5783" s="78"/>
      <c r="K5783" s="41"/>
      <c r="L5783" s="42" t="s">
        <v>18041</v>
      </c>
      <c r="M5783" s="79">
        <v>754</v>
      </c>
      <c r="N5783" s="80">
        <v>8800</v>
      </c>
      <c r="O5783" s="81"/>
      <c r="P5783" s="77">
        <v>8800</v>
      </c>
      <c r="Q5783" s="79">
        <v>785</v>
      </c>
      <c r="R5783" s="77">
        <v>9500</v>
      </c>
      <c r="S5783" s="41"/>
      <c r="T5783" s="41" t="s">
        <v>942</v>
      </c>
      <c r="U5783" s="41" t="s">
        <v>10783</v>
      </c>
      <c r="V5783" s="84"/>
      <c r="W5783" s="85"/>
      <c r="X5783" s="84" t="s">
        <v>644</v>
      </c>
      <c r="Y5783" s="84"/>
      <c r="Z5783" s="84" t="s">
        <v>665</v>
      </c>
      <c r="AA5783" s="62">
        <v>43294</v>
      </c>
    </row>
    <row r="5784" spans="1:27" ht="15.75" x14ac:dyDescent="0.25">
      <c r="A5784" s="76">
        <v>5782</v>
      </c>
      <c r="B5784" s="35" t="s">
        <v>18718</v>
      </c>
      <c r="C5784" s="35" t="s">
        <v>18719</v>
      </c>
      <c r="D5784" s="38" t="s">
        <v>18720</v>
      </c>
      <c r="E5784" s="83" t="s">
        <v>679</v>
      </c>
      <c r="F5784" s="35" t="s">
        <v>811</v>
      </c>
      <c r="G5784" s="35">
        <v>763</v>
      </c>
      <c r="H5784" s="32" t="s">
        <v>18721</v>
      </c>
      <c r="I5784" s="77">
        <v>35600</v>
      </c>
      <c r="J5784" s="78"/>
      <c r="K5784" s="41"/>
      <c r="L5784" s="42" t="s">
        <v>18041</v>
      </c>
      <c r="M5784" s="79">
        <v>753</v>
      </c>
      <c r="N5784" s="80">
        <v>34000</v>
      </c>
      <c r="O5784" s="81"/>
      <c r="P5784" s="77">
        <v>34000</v>
      </c>
      <c r="Q5784" s="79">
        <v>784</v>
      </c>
      <c r="R5784" s="77">
        <v>35600</v>
      </c>
      <c r="S5784" s="41"/>
      <c r="T5784" s="41" t="s">
        <v>942</v>
      </c>
      <c r="U5784" s="41" t="s">
        <v>18722</v>
      </c>
      <c r="V5784" s="84"/>
      <c r="W5784" s="85"/>
      <c r="X5784" s="84" t="s">
        <v>644</v>
      </c>
      <c r="Y5784" s="84"/>
      <c r="Z5784" s="84" t="s">
        <v>665</v>
      </c>
      <c r="AA5784" s="62">
        <v>43294</v>
      </c>
    </row>
    <row r="5785" spans="1:27" ht="47.25" x14ac:dyDescent="0.25">
      <c r="A5785" s="76">
        <v>5783</v>
      </c>
      <c r="B5785" s="35" t="s">
        <v>18723</v>
      </c>
      <c r="C5785" s="35" t="s">
        <v>18724</v>
      </c>
      <c r="D5785" s="38" t="s">
        <v>18725</v>
      </c>
      <c r="E5785" s="83" t="s">
        <v>679</v>
      </c>
      <c r="F5785" s="35"/>
      <c r="G5785" s="35">
        <v>761</v>
      </c>
      <c r="H5785" s="32" t="s">
        <v>5993</v>
      </c>
      <c r="I5785" s="77">
        <v>62300</v>
      </c>
      <c r="J5785" s="78"/>
      <c r="K5785" s="41"/>
      <c r="L5785" s="42" t="s">
        <v>18041</v>
      </c>
      <c r="M5785" s="79">
        <v>751</v>
      </c>
      <c r="N5785" s="80">
        <v>58600</v>
      </c>
      <c r="O5785" s="81"/>
      <c r="P5785" s="77">
        <v>58600</v>
      </c>
      <c r="Q5785" s="79">
        <v>782</v>
      </c>
      <c r="R5785" s="77">
        <v>62300</v>
      </c>
      <c r="S5785" s="41"/>
      <c r="T5785" s="41" t="s">
        <v>942</v>
      </c>
      <c r="U5785" s="41" t="s">
        <v>5994</v>
      </c>
      <c r="V5785" s="84"/>
      <c r="W5785" s="85"/>
      <c r="X5785" s="84" t="s">
        <v>644</v>
      </c>
      <c r="Y5785" s="84"/>
      <c r="Z5785" s="84" t="s">
        <v>665</v>
      </c>
      <c r="AA5785" s="62">
        <v>43294</v>
      </c>
    </row>
    <row r="5786" spans="1:27" ht="47.25" x14ac:dyDescent="0.25">
      <c r="A5786" s="76">
        <v>5784</v>
      </c>
      <c r="B5786" s="35" t="s">
        <v>18726</v>
      </c>
      <c r="C5786" s="35" t="s">
        <v>18727</v>
      </c>
      <c r="D5786" s="38" t="s">
        <v>18728</v>
      </c>
      <c r="E5786" s="83" t="s">
        <v>679</v>
      </c>
      <c r="F5786" s="35" t="s">
        <v>811</v>
      </c>
      <c r="G5786" s="35">
        <v>761</v>
      </c>
      <c r="H5786" s="32" t="s">
        <v>5993</v>
      </c>
      <c r="I5786" s="77">
        <v>62300</v>
      </c>
      <c r="J5786" s="78"/>
      <c r="K5786" s="41"/>
      <c r="L5786" s="42" t="s">
        <v>18041</v>
      </c>
      <c r="M5786" s="79">
        <v>751</v>
      </c>
      <c r="N5786" s="80">
        <v>58600</v>
      </c>
      <c r="O5786" s="81"/>
      <c r="P5786" s="77">
        <v>58600</v>
      </c>
      <c r="Q5786" s="79">
        <v>782</v>
      </c>
      <c r="R5786" s="77">
        <v>62300</v>
      </c>
      <c r="S5786" s="41"/>
      <c r="T5786" s="41" t="s">
        <v>942</v>
      </c>
      <c r="U5786" s="41" t="s">
        <v>5994</v>
      </c>
      <c r="V5786" s="84"/>
      <c r="W5786" s="85"/>
      <c r="X5786" s="84" t="s">
        <v>644</v>
      </c>
      <c r="Y5786" s="84"/>
      <c r="Z5786" s="84" t="s">
        <v>665</v>
      </c>
      <c r="AA5786" s="62">
        <v>43294</v>
      </c>
    </row>
    <row r="5787" spans="1:27" ht="47.25" x14ac:dyDescent="0.25">
      <c r="A5787" s="76">
        <v>5785</v>
      </c>
      <c r="B5787" s="35" t="s">
        <v>18729</v>
      </c>
      <c r="C5787" s="35" t="s">
        <v>18730</v>
      </c>
      <c r="D5787" s="38" t="s">
        <v>18731</v>
      </c>
      <c r="E5787" s="83" t="s">
        <v>679</v>
      </c>
      <c r="F5787" s="35" t="s">
        <v>811</v>
      </c>
      <c r="G5787" s="35">
        <v>761</v>
      </c>
      <c r="H5787" s="32" t="s">
        <v>5993</v>
      </c>
      <c r="I5787" s="77">
        <v>62300</v>
      </c>
      <c r="J5787" s="78"/>
      <c r="K5787" s="41"/>
      <c r="L5787" s="42" t="s">
        <v>18041</v>
      </c>
      <c r="M5787" s="79">
        <v>751</v>
      </c>
      <c r="N5787" s="80">
        <v>58600</v>
      </c>
      <c r="O5787" s="81"/>
      <c r="P5787" s="77">
        <v>58600</v>
      </c>
      <c r="Q5787" s="79">
        <v>782</v>
      </c>
      <c r="R5787" s="77">
        <v>62300</v>
      </c>
      <c r="S5787" s="41"/>
      <c r="T5787" s="41" t="s">
        <v>942</v>
      </c>
      <c r="U5787" s="41" t="s">
        <v>5994</v>
      </c>
      <c r="V5787" s="84"/>
      <c r="W5787" s="85"/>
      <c r="X5787" s="84" t="s">
        <v>644</v>
      </c>
      <c r="Y5787" s="84"/>
      <c r="Z5787" s="84" t="s">
        <v>665</v>
      </c>
      <c r="AA5787" s="62">
        <v>43294</v>
      </c>
    </row>
    <row r="5788" spans="1:27" ht="47.25" x14ac:dyDescent="0.25">
      <c r="A5788" s="76">
        <v>5786</v>
      </c>
      <c r="B5788" s="35" t="s">
        <v>18732</v>
      </c>
      <c r="C5788" s="35" t="s">
        <v>18733</v>
      </c>
      <c r="D5788" s="38" t="s">
        <v>18734</v>
      </c>
      <c r="E5788" s="83" t="s">
        <v>679</v>
      </c>
      <c r="F5788" s="35" t="s">
        <v>639</v>
      </c>
      <c r="G5788" s="35">
        <v>761</v>
      </c>
      <c r="H5788" s="32" t="s">
        <v>5993</v>
      </c>
      <c r="I5788" s="77">
        <v>62300</v>
      </c>
      <c r="J5788" s="78"/>
      <c r="K5788" s="41"/>
      <c r="L5788" s="42" t="s">
        <v>18041</v>
      </c>
      <c r="M5788" s="79">
        <v>751</v>
      </c>
      <c r="N5788" s="80">
        <v>58600</v>
      </c>
      <c r="O5788" s="81"/>
      <c r="P5788" s="77">
        <v>58600</v>
      </c>
      <c r="Q5788" s="79">
        <v>782</v>
      </c>
      <c r="R5788" s="77">
        <v>62300</v>
      </c>
      <c r="S5788" s="41"/>
      <c r="T5788" s="41" t="s">
        <v>942</v>
      </c>
      <c r="U5788" s="41" t="s">
        <v>5994</v>
      </c>
      <c r="V5788" s="84"/>
      <c r="W5788" s="85"/>
      <c r="X5788" s="84" t="s">
        <v>644</v>
      </c>
      <c r="Y5788" s="84"/>
      <c r="Z5788" s="84" t="s">
        <v>665</v>
      </c>
      <c r="AA5788" s="62">
        <v>43294</v>
      </c>
    </row>
    <row r="5789" spans="1:27" ht="15.75" x14ac:dyDescent="0.25">
      <c r="A5789" s="76">
        <v>5787</v>
      </c>
      <c r="B5789" s="35" t="s">
        <v>18735</v>
      </c>
      <c r="C5789" s="35" t="s">
        <v>18736</v>
      </c>
      <c r="D5789" s="38" t="s">
        <v>18737</v>
      </c>
      <c r="E5789" s="83" t="s">
        <v>679</v>
      </c>
      <c r="F5789" s="35" t="s">
        <v>781</v>
      </c>
      <c r="G5789" s="35">
        <v>875</v>
      </c>
      <c r="H5789" s="32" t="s">
        <v>18269</v>
      </c>
      <c r="I5789" s="77">
        <v>192000</v>
      </c>
      <c r="J5789" s="78"/>
      <c r="K5789" s="41"/>
      <c r="L5789" s="42" t="s">
        <v>18041</v>
      </c>
      <c r="M5789" s="79">
        <v>865</v>
      </c>
      <c r="N5789" s="80">
        <v>191000</v>
      </c>
      <c r="O5789" s="81"/>
      <c r="P5789" s="77">
        <v>191000</v>
      </c>
      <c r="Q5789" s="79">
        <v>899</v>
      </c>
      <c r="R5789" s="77">
        <v>192000</v>
      </c>
      <c r="S5789" s="41"/>
      <c r="T5789" s="41" t="s">
        <v>942</v>
      </c>
      <c r="U5789" s="41" t="s">
        <v>18270</v>
      </c>
      <c r="V5789" s="84"/>
      <c r="W5789" s="85"/>
      <c r="X5789" s="84" t="s">
        <v>644</v>
      </c>
      <c r="Y5789" s="84"/>
      <c r="Z5789" s="84" t="s">
        <v>707</v>
      </c>
      <c r="AA5789" s="62">
        <v>43294</v>
      </c>
    </row>
    <row r="5790" spans="1:27" ht="31.5" x14ac:dyDescent="0.25">
      <c r="A5790" s="76">
        <v>5788</v>
      </c>
      <c r="B5790" s="35" t="s">
        <v>18738</v>
      </c>
      <c r="C5790" s="35" t="s">
        <v>18739</v>
      </c>
      <c r="D5790" s="38" t="s">
        <v>18740</v>
      </c>
      <c r="E5790" s="83" t="s">
        <v>638</v>
      </c>
      <c r="F5790" s="35" t="s">
        <v>781</v>
      </c>
      <c r="G5790" s="35">
        <v>760</v>
      </c>
      <c r="H5790" s="32" t="s">
        <v>18741</v>
      </c>
      <c r="I5790" s="77">
        <v>132000</v>
      </c>
      <c r="J5790" s="78"/>
      <c r="K5790" s="41"/>
      <c r="L5790" s="42" t="s">
        <v>18041</v>
      </c>
      <c r="M5790" s="79">
        <v>750</v>
      </c>
      <c r="N5790" s="80">
        <v>129000</v>
      </c>
      <c r="O5790" s="81"/>
      <c r="P5790" s="77">
        <v>129000</v>
      </c>
      <c r="Q5790" s="79">
        <v>781</v>
      </c>
      <c r="R5790" s="77">
        <v>132000</v>
      </c>
      <c r="S5790" s="41"/>
      <c r="T5790" s="41" t="s">
        <v>942</v>
      </c>
      <c r="U5790" s="41" t="s">
        <v>18742</v>
      </c>
      <c r="V5790" s="84"/>
      <c r="W5790" s="85"/>
      <c r="X5790" s="84" t="s">
        <v>644</v>
      </c>
      <c r="Y5790" s="84"/>
      <c r="Z5790" s="84" t="s">
        <v>665</v>
      </c>
      <c r="AA5790" s="62">
        <v>43294</v>
      </c>
    </row>
    <row r="5791" spans="1:27" ht="15.75" x14ac:dyDescent="0.25">
      <c r="A5791" s="76">
        <v>5789</v>
      </c>
      <c r="B5791" s="35" t="s">
        <v>18743</v>
      </c>
      <c r="C5791" s="35" t="s">
        <v>18744</v>
      </c>
      <c r="D5791" s="38" t="s">
        <v>18745</v>
      </c>
      <c r="E5791" s="83" t="s">
        <v>679</v>
      </c>
      <c r="F5791" s="35" t="s">
        <v>781</v>
      </c>
      <c r="G5791" s="35">
        <v>762</v>
      </c>
      <c r="H5791" s="32" t="s">
        <v>18746</v>
      </c>
      <c r="I5791" s="77">
        <v>53300</v>
      </c>
      <c r="J5791" s="78"/>
      <c r="K5791" s="41"/>
      <c r="L5791" s="42" t="s">
        <v>18041</v>
      </c>
      <c r="M5791" s="79">
        <v>752</v>
      </c>
      <c r="N5791" s="80">
        <v>49600</v>
      </c>
      <c r="O5791" s="81"/>
      <c r="P5791" s="77">
        <v>49600</v>
      </c>
      <c r="Q5791" s="79">
        <v>783</v>
      </c>
      <c r="R5791" s="77">
        <v>53300</v>
      </c>
      <c r="S5791" s="41"/>
      <c r="T5791" s="41" t="s">
        <v>942</v>
      </c>
      <c r="U5791" s="41" t="s">
        <v>18747</v>
      </c>
      <c r="V5791" s="84"/>
      <c r="W5791" s="85"/>
      <c r="X5791" s="84" t="s">
        <v>644</v>
      </c>
      <c r="Y5791" s="84"/>
      <c r="Z5791" s="84" t="s">
        <v>665</v>
      </c>
      <c r="AA5791" s="62">
        <v>43294</v>
      </c>
    </row>
    <row r="5792" spans="1:27" ht="31.5" x14ac:dyDescent="0.25">
      <c r="A5792" s="76">
        <v>5790</v>
      </c>
      <c r="B5792" s="35" t="s">
        <v>18748</v>
      </c>
      <c r="C5792" s="35" t="s">
        <v>18749</v>
      </c>
      <c r="D5792" s="38" t="s">
        <v>18750</v>
      </c>
      <c r="E5792" s="83" t="s">
        <v>638</v>
      </c>
      <c r="F5792" s="35" t="s">
        <v>781</v>
      </c>
      <c r="G5792" s="35">
        <v>760</v>
      </c>
      <c r="H5792" s="32" t="s">
        <v>18741</v>
      </c>
      <c r="I5792" s="77">
        <v>132000</v>
      </c>
      <c r="J5792" s="78"/>
      <c r="K5792" s="41"/>
      <c r="L5792" s="42" t="s">
        <v>18041</v>
      </c>
      <c r="M5792" s="79">
        <v>750</v>
      </c>
      <c r="N5792" s="80">
        <v>129000</v>
      </c>
      <c r="O5792" s="81"/>
      <c r="P5792" s="77">
        <v>129000</v>
      </c>
      <c r="Q5792" s="79">
        <v>781</v>
      </c>
      <c r="R5792" s="77">
        <v>132000</v>
      </c>
      <c r="S5792" s="41"/>
      <c r="T5792" s="41" t="s">
        <v>942</v>
      </c>
      <c r="U5792" s="41" t="s">
        <v>18742</v>
      </c>
      <c r="V5792" s="84"/>
      <c r="W5792" s="85"/>
      <c r="X5792" s="84" t="s">
        <v>644</v>
      </c>
      <c r="Y5792" s="84"/>
      <c r="Z5792" s="84" t="s">
        <v>665</v>
      </c>
      <c r="AA5792" s="62">
        <v>43294</v>
      </c>
    </row>
    <row r="5793" spans="1:27" ht="31.5" x14ac:dyDescent="0.25">
      <c r="A5793" s="76">
        <v>5791</v>
      </c>
      <c r="B5793" s="35" t="s">
        <v>18751</v>
      </c>
      <c r="C5793" s="35" t="s">
        <v>18752</v>
      </c>
      <c r="D5793" s="38" t="s">
        <v>18753</v>
      </c>
      <c r="E5793" s="83" t="s">
        <v>638</v>
      </c>
      <c r="F5793" s="35" t="s">
        <v>781</v>
      </c>
      <c r="G5793" s="35">
        <v>760</v>
      </c>
      <c r="H5793" s="32" t="s">
        <v>18741</v>
      </c>
      <c r="I5793" s="77">
        <v>132000</v>
      </c>
      <c r="J5793" s="78"/>
      <c r="K5793" s="41"/>
      <c r="L5793" s="42" t="s">
        <v>18041</v>
      </c>
      <c r="M5793" s="79">
        <v>750</v>
      </c>
      <c r="N5793" s="80">
        <v>129000</v>
      </c>
      <c r="O5793" s="81"/>
      <c r="P5793" s="77">
        <v>129000</v>
      </c>
      <c r="Q5793" s="79">
        <v>781</v>
      </c>
      <c r="R5793" s="77">
        <v>132000</v>
      </c>
      <c r="S5793" s="41"/>
      <c r="T5793" s="41" t="s">
        <v>942</v>
      </c>
      <c r="U5793" s="41" t="s">
        <v>18742</v>
      </c>
      <c r="V5793" s="84"/>
      <c r="W5793" s="85"/>
      <c r="X5793" s="84" t="s">
        <v>644</v>
      </c>
      <c r="Y5793" s="84"/>
      <c r="Z5793" s="84" t="s">
        <v>665</v>
      </c>
      <c r="AA5793" s="62">
        <v>43294</v>
      </c>
    </row>
    <row r="5794" spans="1:27" ht="15.75" x14ac:dyDescent="0.25">
      <c r="A5794" s="76">
        <v>5792</v>
      </c>
      <c r="B5794" s="35" t="s">
        <v>18754</v>
      </c>
      <c r="C5794" s="35" t="s">
        <v>18755</v>
      </c>
      <c r="D5794" s="38" t="s">
        <v>18756</v>
      </c>
      <c r="E5794" s="83" t="s">
        <v>703</v>
      </c>
      <c r="F5794" s="35" t="s">
        <v>781</v>
      </c>
      <c r="G5794" s="35">
        <v>875</v>
      </c>
      <c r="H5794" s="32" t="s">
        <v>18269</v>
      </c>
      <c r="I5794" s="77">
        <v>192000</v>
      </c>
      <c r="J5794" s="78"/>
      <c r="K5794" s="41"/>
      <c r="L5794" s="42" t="s">
        <v>18041</v>
      </c>
      <c r="M5794" s="79">
        <v>865</v>
      </c>
      <c r="N5794" s="80">
        <v>191000</v>
      </c>
      <c r="O5794" s="81"/>
      <c r="P5794" s="77">
        <v>191000</v>
      </c>
      <c r="Q5794" s="79">
        <v>899</v>
      </c>
      <c r="R5794" s="77">
        <v>192000</v>
      </c>
      <c r="S5794" s="41"/>
      <c r="T5794" s="41" t="s">
        <v>942</v>
      </c>
      <c r="U5794" s="41" t="s">
        <v>18270</v>
      </c>
      <c r="V5794" s="84"/>
      <c r="W5794" s="85"/>
      <c r="X5794" s="84" t="s">
        <v>644</v>
      </c>
      <c r="Y5794" s="84"/>
      <c r="Z5794" s="84" t="s">
        <v>707</v>
      </c>
      <c r="AA5794" s="62">
        <v>43294</v>
      </c>
    </row>
    <row r="5795" spans="1:27" ht="15.75" x14ac:dyDescent="0.25">
      <c r="A5795" s="76">
        <v>5793</v>
      </c>
      <c r="B5795" s="35" t="s">
        <v>18757</v>
      </c>
      <c r="C5795" s="35" t="s">
        <v>18758</v>
      </c>
      <c r="D5795" s="38" t="s">
        <v>18759</v>
      </c>
      <c r="E5795" s="83" t="s">
        <v>638</v>
      </c>
      <c r="F5795" s="35" t="s">
        <v>781</v>
      </c>
      <c r="G5795" s="35">
        <v>754</v>
      </c>
      <c r="H5795" s="32" t="s">
        <v>18760</v>
      </c>
      <c r="I5795" s="77">
        <v>391000</v>
      </c>
      <c r="J5795" s="78"/>
      <c r="K5795" s="41"/>
      <c r="L5795" s="42" t="s">
        <v>18041</v>
      </c>
      <c r="M5795" s="79">
        <v>744</v>
      </c>
      <c r="N5795" s="80">
        <v>382000</v>
      </c>
      <c r="O5795" s="81"/>
      <c r="P5795" s="77">
        <v>382000</v>
      </c>
      <c r="Q5795" s="79">
        <v>775</v>
      </c>
      <c r="R5795" s="77">
        <v>391000</v>
      </c>
      <c r="S5795" s="41"/>
      <c r="T5795" s="41" t="s">
        <v>942</v>
      </c>
      <c r="U5795" s="41" t="s">
        <v>18761</v>
      </c>
      <c r="V5795" s="84"/>
      <c r="W5795" s="85"/>
      <c r="X5795" s="84" t="s">
        <v>644</v>
      </c>
      <c r="Y5795" s="84"/>
      <c r="Z5795" s="84" t="s">
        <v>665</v>
      </c>
      <c r="AA5795" s="62">
        <v>43294</v>
      </c>
    </row>
    <row r="5796" spans="1:27" ht="15.75" x14ac:dyDescent="0.25">
      <c r="A5796" s="76">
        <v>5794</v>
      </c>
      <c r="B5796" s="35" t="s">
        <v>18762</v>
      </c>
      <c r="C5796" s="35" t="s">
        <v>18763</v>
      </c>
      <c r="D5796" s="38" t="s">
        <v>18764</v>
      </c>
      <c r="E5796" s="83" t="s">
        <v>638</v>
      </c>
      <c r="F5796" s="35" t="s">
        <v>781</v>
      </c>
      <c r="G5796" s="35">
        <v>757</v>
      </c>
      <c r="H5796" s="32" t="s">
        <v>18764</v>
      </c>
      <c r="I5796" s="77">
        <v>91800</v>
      </c>
      <c r="J5796" s="78"/>
      <c r="K5796" s="41"/>
      <c r="L5796" s="42" t="s">
        <v>18041</v>
      </c>
      <c r="M5796" s="79">
        <v>747</v>
      </c>
      <c r="N5796" s="80">
        <v>86500</v>
      </c>
      <c r="O5796" s="81"/>
      <c r="P5796" s="77">
        <v>86500</v>
      </c>
      <c r="Q5796" s="79">
        <v>778</v>
      </c>
      <c r="R5796" s="77">
        <v>91800</v>
      </c>
      <c r="S5796" s="41"/>
      <c r="T5796" s="41" t="s">
        <v>942</v>
      </c>
      <c r="U5796" s="41" t="s">
        <v>18765</v>
      </c>
      <c r="V5796" s="84"/>
      <c r="W5796" s="85"/>
      <c r="X5796" s="84" t="s">
        <v>644</v>
      </c>
      <c r="Y5796" s="84"/>
      <c r="Z5796" s="84" t="s">
        <v>665</v>
      </c>
      <c r="AA5796" s="62">
        <v>43294</v>
      </c>
    </row>
    <row r="5797" spans="1:27" ht="15.75" x14ac:dyDescent="0.25">
      <c r="A5797" s="76">
        <v>5795</v>
      </c>
      <c r="B5797" s="35" t="s">
        <v>18766</v>
      </c>
      <c r="C5797" s="35" t="s">
        <v>18767</v>
      </c>
      <c r="D5797" s="38" t="s">
        <v>18768</v>
      </c>
      <c r="E5797" s="83" t="s">
        <v>638</v>
      </c>
      <c r="F5797" s="35" t="s">
        <v>781</v>
      </c>
      <c r="G5797" s="35">
        <v>757</v>
      </c>
      <c r="H5797" s="32" t="s">
        <v>18764</v>
      </c>
      <c r="I5797" s="77">
        <v>91800</v>
      </c>
      <c r="J5797" s="78"/>
      <c r="K5797" s="41"/>
      <c r="L5797" s="42" t="s">
        <v>18041</v>
      </c>
      <c r="M5797" s="79">
        <v>747</v>
      </c>
      <c r="N5797" s="80">
        <v>86500</v>
      </c>
      <c r="O5797" s="81"/>
      <c r="P5797" s="77">
        <v>86500</v>
      </c>
      <c r="Q5797" s="79">
        <v>778</v>
      </c>
      <c r="R5797" s="77">
        <v>91800</v>
      </c>
      <c r="S5797" s="41"/>
      <c r="T5797" s="41" t="s">
        <v>942</v>
      </c>
      <c r="U5797" s="41" t="s">
        <v>18765</v>
      </c>
      <c r="V5797" s="84"/>
      <c r="W5797" s="85"/>
      <c r="X5797" s="84" t="s">
        <v>644</v>
      </c>
      <c r="Y5797" s="84"/>
      <c r="Z5797" s="84" t="s">
        <v>665</v>
      </c>
      <c r="AA5797" s="62">
        <v>43294</v>
      </c>
    </row>
    <row r="5798" spans="1:27" ht="15.75" x14ac:dyDescent="0.25">
      <c r="A5798" s="76">
        <v>5796</v>
      </c>
      <c r="B5798" s="35" t="s">
        <v>18769</v>
      </c>
      <c r="C5798" s="35" t="s">
        <v>18770</v>
      </c>
      <c r="D5798" s="38" t="s">
        <v>18771</v>
      </c>
      <c r="E5798" s="83" t="s">
        <v>679</v>
      </c>
      <c r="F5798" s="35" t="s">
        <v>781</v>
      </c>
      <c r="G5798" s="35">
        <v>768</v>
      </c>
      <c r="H5798" s="32" t="s">
        <v>18772</v>
      </c>
      <c r="I5798" s="77">
        <v>57900</v>
      </c>
      <c r="J5798" s="78"/>
      <c r="K5798" s="41"/>
      <c r="L5798" s="42" t="s">
        <v>18041</v>
      </c>
      <c r="M5798" s="79">
        <v>758</v>
      </c>
      <c r="N5798" s="80">
        <v>55000</v>
      </c>
      <c r="O5798" s="81"/>
      <c r="P5798" s="77">
        <v>55000</v>
      </c>
      <c r="Q5798" s="79">
        <v>789</v>
      </c>
      <c r="R5798" s="77">
        <v>57900</v>
      </c>
      <c r="S5798" s="41"/>
      <c r="T5798" s="41" t="s">
        <v>942</v>
      </c>
      <c r="U5798" s="41" t="s">
        <v>18773</v>
      </c>
      <c r="V5798" s="84"/>
      <c r="W5798" s="85"/>
      <c r="X5798" s="84" t="s">
        <v>644</v>
      </c>
      <c r="Y5798" s="84"/>
      <c r="Z5798" s="84" t="s">
        <v>665</v>
      </c>
      <c r="AA5798" s="62">
        <v>43294</v>
      </c>
    </row>
    <row r="5799" spans="1:27" ht="15.75" x14ac:dyDescent="0.25">
      <c r="A5799" s="76">
        <v>5797</v>
      </c>
      <c r="B5799" s="35" t="s">
        <v>18774</v>
      </c>
      <c r="C5799" s="35" t="s">
        <v>18775</v>
      </c>
      <c r="D5799" s="38" t="s">
        <v>18776</v>
      </c>
      <c r="E5799" s="83" t="s">
        <v>679</v>
      </c>
      <c r="F5799" s="35" t="s">
        <v>811</v>
      </c>
      <c r="G5799" s="35">
        <v>762</v>
      </c>
      <c r="H5799" s="32" t="s">
        <v>18746</v>
      </c>
      <c r="I5799" s="77">
        <v>53300</v>
      </c>
      <c r="J5799" s="78"/>
      <c r="K5799" s="41"/>
      <c r="L5799" s="42" t="s">
        <v>18041</v>
      </c>
      <c r="M5799" s="79">
        <v>752</v>
      </c>
      <c r="N5799" s="80">
        <v>49600</v>
      </c>
      <c r="O5799" s="81"/>
      <c r="P5799" s="77">
        <v>49600</v>
      </c>
      <c r="Q5799" s="79">
        <v>783</v>
      </c>
      <c r="R5799" s="77">
        <v>53300</v>
      </c>
      <c r="S5799" s="41"/>
      <c r="T5799" s="41" t="s">
        <v>942</v>
      </c>
      <c r="U5799" s="41" t="s">
        <v>18747</v>
      </c>
      <c r="V5799" s="84"/>
      <c r="W5799" s="85"/>
      <c r="X5799" s="84" t="s">
        <v>644</v>
      </c>
      <c r="Y5799" s="84"/>
      <c r="Z5799" s="84" t="s">
        <v>665</v>
      </c>
      <c r="AA5799" s="62">
        <v>43294</v>
      </c>
    </row>
    <row r="5800" spans="1:27" ht="15.75" x14ac:dyDescent="0.25">
      <c r="A5800" s="76">
        <v>5798</v>
      </c>
      <c r="B5800" s="35" t="s">
        <v>18777</v>
      </c>
      <c r="C5800" s="35" t="s">
        <v>18778</v>
      </c>
      <c r="D5800" s="38" t="s">
        <v>18779</v>
      </c>
      <c r="E5800" s="83" t="s">
        <v>638</v>
      </c>
      <c r="F5800" s="35" t="s">
        <v>781</v>
      </c>
      <c r="G5800" s="35">
        <v>875</v>
      </c>
      <c r="H5800" s="32" t="s">
        <v>18269</v>
      </c>
      <c r="I5800" s="77">
        <v>192000</v>
      </c>
      <c r="J5800" s="78"/>
      <c r="K5800" s="41"/>
      <c r="L5800" s="42" t="s">
        <v>18041</v>
      </c>
      <c r="M5800" s="79">
        <v>865</v>
      </c>
      <c r="N5800" s="80">
        <v>191000</v>
      </c>
      <c r="O5800" s="81"/>
      <c r="P5800" s="77">
        <v>191000</v>
      </c>
      <c r="Q5800" s="79">
        <v>899</v>
      </c>
      <c r="R5800" s="77">
        <v>192000</v>
      </c>
      <c r="S5800" s="41"/>
      <c r="T5800" s="41" t="s">
        <v>942</v>
      </c>
      <c r="U5800" s="41" t="s">
        <v>18270</v>
      </c>
      <c r="V5800" s="84"/>
      <c r="W5800" s="85"/>
      <c r="X5800" s="84" t="s">
        <v>644</v>
      </c>
      <c r="Y5800" s="84"/>
      <c r="Z5800" s="84" t="s">
        <v>707</v>
      </c>
      <c r="AA5800" s="62">
        <v>43294</v>
      </c>
    </row>
    <row r="5801" spans="1:27" ht="15.75" x14ac:dyDescent="0.25">
      <c r="A5801" s="76">
        <v>5799</v>
      </c>
      <c r="B5801" s="35" t="s">
        <v>18780</v>
      </c>
      <c r="C5801" s="35" t="s">
        <v>18781</v>
      </c>
      <c r="D5801" s="38" t="s">
        <v>18782</v>
      </c>
      <c r="E5801" s="83" t="s">
        <v>638</v>
      </c>
      <c r="F5801" s="35" t="s">
        <v>781</v>
      </c>
      <c r="G5801" s="35">
        <v>875</v>
      </c>
      <c r="H5801" s="32" t="s">
        <v>18269</v>
      </c>
      <c r="I5801" s="77">
        <v>192000</v>
      </c>
      <c r="J5801" s="78"/>
      <c r="K5801" s="41"/>
      <c r="L5801" s="42" t="s">
        <v>18041</v>
      </c>
      <c r="M5801" s="79">
        <v>865</v>
      </c>
      <c r="N5801" s="80">
        <v>191000</v>
      </c>
      <c r="O5801" s="81"/>
      <c r="P5801" s="77">
        <v>191000</v>
      </c>
      <c r="Q5801" s="79">
        <v>899</v>
      </c>
      <c r="R5801" s="77">
        <v>192000</v>
      </c>
      <c r="S5801" s="41"/>
      <c r="T5801" s="41" t="s">
        <v>942</v>
      </c>
      <c r="U5801" s="41" t="s">
        <v>18270</v>
      </c>
      <c r="V5801" s="84"/>
      <c r="W5801" s="85"/>
      <c r="X5801" s="84" t="s">
        <v>644</v>
      </c>
      <c r="Y5801" s="84"/>
      <c r="Z5801" s="84" t="s">
        <v>707</v>
      </c>
      <c r="AA5801" s="62">
        <v>43294</v>
      </c>
    </row>
    <row r="5802" spans="1:27" ht="15.75" x14ac:dyDescent="0.25">
      <c r="A5802" s="76">
        <v>5800</v>
      </c>
      <c r="B5802" s="35" t="s">
        <v>18783</v>
      </c>
      <c r="C5802" s="35" t="s">
        <v>18784</v>
      </c>
      <c r="D5802" s="38" t="s">
        <v>18785</v>
      </c>
      <c r="E5802" s="83" t="s">
        <v>801</v>
      </c>
      <c r="F5802" s="35"/>
      <c r="G5802" s="35">
        <v>219</v>
      </c>
      <c r="H5802" s="32" t="s">
        <v>7259</v>
      </c>
      <c r="I5802" s="77">
        <v>11000</v>
      </c>
      <c r="J5802" s="78" t="s">
        <v>7260</v>
      </c>
      <c r="K5802" s="41"/>
      <c r="L5802" s="42" t="s">
        <v>18041</v>
      </c>
      <c r="M5802" s="79">
        <v>212</v>
      </c>
      <c r="N5802" s="80">
        <v>10000</v>
      </c>
      <c r="O5802" s="81" t="s">
        <v>7260</v>
      </c>
      <c r="P5802" s="77">
        <v>10000</v>
      </c>
      <c r="Q5802" s="79">
        <v>216</v>
      </c>
      <c r="R5802" s="77">
        <v>11000</v>
      </c>
      <c r="S5802" s="41" t="s">
        <v>7261</v>
      </c>
      <c r="T5802" s="41" t="s">
        <v>642</v>
      </c>
      <c r="U5802" s="41" t="s">
        <v>7262</v>
      </c>
      <c r="V5802" s="84"/>
      <c r="W5802" s="85"/>
      <c r="X5802" s="84" t="s">
        <v>644</v>
      </c>
      <c r="Y5802" s="84"/>
      <c r="Z5802" s="84" t="s">
        <v>665</v>
      </c>
      <c r="AA5802" s="62">
        <v>43294</v>
      </c>
    </row>
    <row r="5803" spans="1:27" ht="15.75" x14ac:dyDescent="0.25">
      <c r="A5803" s="76">
        <v>5801</v>
      </c>
      <c r="B5803" s="35" t="s">
        <v>18786</v>
      </c>
      <c r="C5803" s="35" t="s">
        <v>18787</v>
      </c>
      <c r="D5803" s="38" t="s">
        <v>18788</v>
      </c>
      <c r="E5803" s="83" t="s">
        <v>801</v>
      </c>
      <c r="F5803" s="35"/>
      <c r="G5803" s="35">
        <v>219</v>
      </c>
      <c r="H5803" s="32" t="s">
        <v>7259</v>
      </c>
      <c r="I5803" s="77">
        <v>11000</v>
      </c>
      <c r="J5803" s="78" t="s">
        <v>7260</v>
      </c>
      <c r="K5803" s="41"/>
      <c r="L5803" s="42" t="s">
        <v>18041</v>
      </c>
      <c r="M5803" s="79">
        <v>212</v>
      </c>
      <c r="N5803" s="80">
        <v>10000</v>
      </c>
      <c r="O5803" s="81" t="s">
        <v>7260</v>
      </c>
      <c r="P5803" s="77">
        <v>10000</v>
      </c>
      <c r="Q5803" s="79">
        <v>216</v>
      </c>
      <c r="R5803" s="77">
        <v>11000</v>
      </c>
      <c r="S5803" s="41" t="s">
        <v>7261</v>
      </c>
      <c r="T5803" s="41" t="s">
        <v>642</v>
      </c>
      <c r="U5803" s="41" t="s">
        <v>7262</v>
      </c>
      <c r="V5803" s="84"/>
      <c r="W5803" s="85"/>
      <c r="X5803" s="84" t="s">
        <v>644</v>
      </c>
      <c r="Y5803" s="84"/>
      <c r="Z5803" s="84" t="s">
        <v>665</v>
      </c>
      <c r="AA5803" s="62">
        <v>43294</v>
      </c>
    </row>
    <row r="5804" spans="1:27" ht="15.75" x14ac:dyDescent="0.25">
      <c r="A5804" s="76">
        <v>5802</v>
      </c>
      <c r="B5804" s="35" t="s">
        <v>18789</v>
      </c>
      <c r="C5804" s="35" t="s">
        <v>18790</v>
      </c>
      <c r="D5804" s="38" t="s">
        <v>18791</v>
      </c>
      <c r="E5804" s="83" t="s">
        <v>679</v>
      </c>
      <c r="F5804" s="35" t="s">
        <v>639</v>
      </c>
      <c r="G5804" s="35">
        <v>752</v>
      </c>
      <c r="H5804" s="32" t="s">
        <v>18670</v>
      </c>
      <c r="I5804" s="77">
        <v>248000</v>
      </c>
      <c r="J5804" s="78" t="s">
        <v>1974</v>
      </c>
      <c r="K5804" s="41"/>
      <c r="L5804" s="42" t="s">
        <v>18041</v>
      </c>
      <c r="M5804" s="79">
        <v>742</v>
      </c>
      <c r="N5804" s="80">
        <v>230000</v>
      </c>
      <c r="O5804" s="81" t="s">
        <v>1974</v>
      </c>
      <c r="P5804" s="77">
        <v>230000</v>
      </c>
      <c r="Q5804" s="79">
        <v>773</v>
      </c>
      <c r="R5804" s="77">
        <v>248000</v>
      </c>
      <c r="S5804" s="41" t="s">
        <v>1974</v>
      </c>
      <c r="T5804" s="41" t="s">
        <v>942</v>
      </c>
      <c r="U5804" s="41" t="s">
        <v>18671</v>
      </c>
      <c r="V5804" s="84"/>
      <c r="W5804" s="85"/>
      <c r="X5804" s="84" t="s">
        <v>644</v>
      </c>
      <c r="Y5804" s="84"/>
      <c r="Z5804" s="84" t="s">
        <v>665</v>
      </c>
      <c r="AA5804" s="62">
        <v>43294</v>
      </c>
    </row>
    <row r="5805" spans="1:27" ht="15.75" x14ac:dyDescent="0.25">
      <c r="A5805" s="76">
        <v>5803</v>
      </c>
      <c r="B5805" s="35" t="s">
        <v>18792</v>
      </c>
      <c r="C5805" s="35" t="s">
        <v>18793</v>
      </c>
      <c r="D5805" s="38" t="s">
        <v>18794</v>
      </c>
      <c r="E5805" s="83" t="s">
        <v>679</v>
      </c>
      <c r="F5805" s="35"/>
      <c r="G5805" s="35">
        <v>2</v>
      </c>
      <c r="H5805" s="32" t="s">
        <v>18794</v>
      </c>
      <c r="I5805" s="77">
        <v>74500</v>
      </c>
      <c r="J5805" s="78"/>
      <c r="K5805" s="41"/>
      <c r="L5805" s="42" t="s">
        <v>18041</v>
      </c>
      <c r="M5805" s="79">
        <v>2</v>
      </c>
      <c r="N5805" s="80">
        <v>70600</v>
      </c>
      <c r="O5805" s="81"/>
      <c r="P5805" s="77">
        <v>70600</v>
      </c>
      <c r="Q5805" s="79">
        <v>2</v>
      </c>
      <c r="R5805" s="77">
        <v>74500</v>
      </c>
      <c r="S5805" s="41"/>
      <c r="T5805" s="41" t="s">
        <v>111</v>
      </c>
      <c r="U5805" s="41" t="s">
        <v>18795</v>
      </c>
      <c r="V5805" s="84"/>
      <c r="W5805" s="85"/>
      <c r="X5805" s="84" t="s">
        <v>644</v>
      </c>
      <c r="Y5805" s="84"/>
      <c r="Z5805" s="84" t="s">
        <v>688</v>
      </c>
      <c r="AA5805" s="62">
        <v>43294</v>
      </c>
    </row>
    <row r="5806" spans="1:27" ht="15.75" x14ac:dyDescent="0.25">
      <c r="A5806" s="76">
        <v>5804</v>
      </c>
      <c r="B5806" s="35" t="s">
        <v>18796</v>
      </c>
      <c r="C5806" s="35" t="s">
        <v>18797</v>
      </c>
      <c r="D5806" s="38" t="s">
        <v>18656</v>
      </c>
      <c r="E5806" s="83" t="s">
        <v>679</v>
      </c>
      <c r="F5806" s="35"/>
      <c r="G5806" s="35">
        <v>16</v>
      </c>
      <c r="H5806" s="32" t="s">
        <v>18656</v>
      </c>
      <c r="I5806" s="77">
        <v>213000</v>
      </c>
      <c r="J5806" s="78"/>
      <c r="K5806" s="41"/>
      <c r="L5806" s="42" t="s">
        <v>18041</v>
      </c>
      <c r="M5806" s="79">
        <v>15</v>
      </c>
      <c r="N5806" s="80">
        <v>211000</v>
      </c>
      <c r="O5806" s="81"/>
      <c r="P5806" s="77">
        <v>211000</v>
      </c>
      <c r="Q5806" s="79">
        <v>16</v>
      </c>
      <c r="R5806" s="77">
        <v>213000</v>
      </c>
      <c r="S5806" s="41"/>
      <c r="T5806" s="41" t="s">
        <v>2039</v>
      </c>
      <c r="U5806" s="41" t="s">
        <v>18657</v>
      </c>
      <c r="V5806" s="84"/>
      <c r="W5806" s="85"/>
      <c r="X5806" s="84" t="s">
        <v>644</v>
      </c>
      <c r="Y5806" s="84"/>
      <c r="Z5806" s="84" t="s">
        <v>688</v>
      </c>
      <c r="AA5806" s="62">
        <v>43294</v>
      </c>
    </row>
    <row r="5807" spans="1:27" ht="15.75" x14ac:dyDescent="0.25">
      <c r="A5807" s="76">
        <v>5805</v>
      </c>
      <c r="B5807" s="35" t="s">
        <v>18798</v>
      </c>
      <c r="C5807" s="35" t="s">
        <v>18799</v>
      </c>
      <c r="D5807" s="38" t="s">
        <v>5132</v>
      </c>
      <c r="E5807" s="83" t="s">
        <v>638</v>
      </c>
      <c r="F5807" s="35" t="s">
        <v>639</v>
      </c>
      <c r="G5807" s="35">
        <v>1846</v>
      </c>
      <c r="H5807" s="32" t="s">
        <v>5133</v>
      </c>
      <c r="I5807" s="77">
        <v>432000</v>
      </c>
      <c r="J5807" s="78" t="s">
        <v>5134</v>
      </c>
      <c r="K5807" s="41"/>
      <c r="L5807" s="42" t="s">
        <v>18800</v>
      </c>
      <c r="M5807" s="79">
        <v>1830</v>
      </c>
      <c r="N5807" s="80">
        <v>416000</v>
      </c>
      <c r="O5807" s="81" t="s">
        <v>5134</v>
      </c>
      <c r="P5807" s="77">
        <v>416000</v>
      </c>
      <c r="Q5807" s="79">
        <v>1859</v>
      </c>
      <c r="R5807" s="77">
        <v>432000</v>
      </c>
      <c r="S5807" s="41"/>
      <c r="T5807" s="41" t="s">
        <v>5135</v>
      </c>
      <c r="U5807" s="41" t="s">
        <v>5136</v>
      </c>
      <c r="V5807" s="84"/>
      <c r="W5807" s="85"/>
      <c r="X5807" s="84" t="s">
        <v>644</v>
      </c>
      <c r="Y5807" s="84"/>
      <c r="Z5807" s="84" t="s">
        <v>665</v>
      </c>
      <c r="AA5807" s="62">
        <v>43294</v>
      </c>
    </row>
    <row r="5808" spans="1:27" ht="15.75" x14ac:dyDescent="0.25">
      <c r="A5808" s="76">
        <v>5806</v>
      </c>
      <c r="B5808" s="35" t="s">
        <v>18801</v>
      </c>
      <c r="C5808" s="35" t="s">
        <v>18802</v>
      </c>
      <c r="D5808" s="38" t="s">
        <v>18803</v>
      </c>
      <c r="E5808" s="83" t="s">
        <v>638</v>
      </c>
      <c r="F5808" s="35" t="s">
        <v>639</v>
      </c>
      <c r="G5808" s="35">
        <v>1846</v>
      </c>
      <c r="H5808" s="32" t="s">
        <v>5133</v>
      </c>
      <c r="I5808" s="77">
        <v>432000</v>
      </c>
      <c r="J5808" s="78" t="s">
        <v>5134</v>
      </c>
      <c r="K5808" s="41"/>
      <c r="L5808" s="42" t="s">
        <v>18800</v>
      </c>
      <c r="M5808" s="79">
        <v>1830</v>
      </c>
      <c r="N5808" s="80">
        <v>416000</v>
      </c>
      <c r="O5808" s="81" t="s">
        <v>5134</v>
      </c>
      <c r="P5808" s="77">
        <v>416000</v>
      </c>
      <c r="Q5808" s="79">
        <v>1859</v>
      </c>
      <c r="R5808" s="77">
        <v>432000</v>
      </c>
      <c r="S5808" s="41"/>
      <c r="T5808" s="41" t="s">
        <v>5135</v>
      </c>
      <c r="U5808" s="41" t="s">
        <v>5136</v>
      </c>
      <c r="V5808" s="84"/>
      <c r="W5808" s="85"/>
      <c r="X5808" s="84" t="s">
        <v>644</v>
      </c>
      <c r="Y5808" s="84"/>
      <c r="Z5808" s="84" t="s">
        <v>665</v>
      </c>
      <c r="AA5808" s="62">
        <v>43294</v>
      </c>
    </row>
    <row r="5809" spans="1:27" ht="15.75" x14ac:dyDescent="0.25">
      <c r="A5809" s="76">
        <v>5807</v>
      </c>
      <c r="B5809" s="35" t="s">
        <v>18804</v>
      </c>
      <c r="C5809" s="35" t="s">
        <v>18805</v>
      </c>
      <c r="D5809" s="38" t="s">
        <v>18806</v>
      </c>
      <c r="E5809" s="83" t="s">
        <v>638</v>
      </c>
      <c r="F5809" s="35" t="s">
        <v>639</v>
      </c>
      <c r="G5809" s="35">
        <v>1846</v>
      </c>
      <c r="H5809" s="32" t="s">
        <v>5133</v>
      </c>
      <c r="I5809" s="77">
        <v>432000</v>
      </c>
      <c r="J5809" s="78" t="s">
        <v>5134</v>
      </c>
      <c r="K5809" s="41"/>
      <c r="L5809" s="42" t="s">
        <v>18800</v>
      </c>
      <c r="M5809" s="79">
        <v>1830</v>
      </c>
      <c r="N5809" s="80">
        <v>416000</v>
      </c>
      <c r="O5809" s="81" t="s">
        <v>5134</v>
      </c>
      <c r="P5809" s="77">
        <v>416000</v>
      </c>
      <c r="Q5809" s="79">
        <v>1859</v>
      </c>
      <c r="R5809" s="77">
        <v>432000</v>
      </c>
      <c r="S5809" s="41"/>
      <c r="T5809" s="41" t="s">
        <v>5135</v>
      </c>
      <c r="U5809" s="41" t="s">
        <v>5136</v>
      </c>
      <c r="V5809" s="84"/>
      <c r="W5809" s="85"/>
      <c r="X5809" s="84" t="s">
        <v>644</v>
      </c>
      <c r="Y5809" s="84"/>
      <c r="Z5809" s="84" t="s">
        <v>665</v>
      </c>
      <c r="AA5809" s="62">
        <v>43294</v>
      </c>
    </row>
    <row r="5810" spans="1:27" ht="15.75" x14ac:dyDescent="0.25">
      <c r="A5810" s="76">
        <v>5808</v>
      </c>
      <c r="B5810" s="35" t="s">
        <v>18807</v>
      </c>
      <c r="C5810" s="35" t="s">
        <v>18808</v>
      </c>
      <c r="D5810" s="38" t="s">
        <v>18809</v>
      </c>
      <c r="E5810" s="83" t="s">
        <v>638</v>
      </c>
      <c r="F5810" s="35" t="s">
        <v>639</v>
      </c>
      <c r="G5810" s="35">
        <v>1846</v>
      </c>
      <c r="H5810" s="32" t="s">
        <v>5133</v>
      </c>
      <c r="I5810" s="77">
        <v>432000</v>
      </c>
      <c r="J5810" s="78" t="s">
        <v>5134</v>
      </c>
      <c r="K5810" s="41"/>
      <c r="L5810" s="42" t="s">
        <v>18800</v>
      </c>
      <c r="M5810" s="79">
        <v>1830</v>
      </c>
      <c r="N5810" s="80">
        <v>416000</v>
      </c>
      <c r="O5810" s="81" t="s">
        <v>5134</v>
      </c>
      <c r="P5810" s="77">
        <v>416000</v>
      </c>
      <c r="Q5810" s="79">
        <v>1859</v>
      </c>
      <c r="R5810" s="77">
        <v>432000</v>
      </c>
      <c r="S5810" s="41"/>
      <c r="T5810" s="41" t="s">
        <v>5135</v>
      </c>
      <c r="U5810" s="41" t="s">
        <v>5136</v>
      </c>
      <c r="V5810" s="84"/>
      <c r="W5810" s="85"/>
      <c r="X5810" s="84" t="s">
        <v>644</v>
      </c>
      <c r="Y5810" s="84"/>
      <c r="Z5810" s="84" t="s">
        <v>665</v>
      </c>
      <c r="AA5810" s="62">
        <v>43294</v>
      </c>
    </row>
    <row r="5811" spans="1:27" ht="15.75" x14ac:dyDescent="0.25">
      <c r="A5811" s="76">
        <v>5809</v>
      </c>
      <c r="B5811" s="35" t="s">
        <v>18810</v>
      </c>
      <c r="C5811" s="35" t="s">
        <v>18811</v>
      </c>
      <c r="D5811" s="38" t="s">
        <v>18812</v>
      </c>
      <c r="E5811" s="83" t="s">
        <v>638</v>
      </c>
      <c r="F5811" s="35" t="s">
        <v>639</v>
      </c>
      <c r="G5811" s="35">
        <v>1846</v>
      </c>
      <c r="H5811" s="32" t="s">
        <v>5133</v>
      </c>
      <c r="I5811" s="77">
        <v>432000</v>
      </c>
      <c r="J5811" s="78" t="s">
        <v>5134</v>
      </c>
      <c r="K5811" s="41"/>
      <c r="L5811" s="42" t="s">
        <v>18800</v>
      </c>
      <c r="M5811" s="79">
        <v>1830</v>
      </c>
      <c r="N5811" s="80">
        <v>416000</v>
      </c>
      <c r="O5811" s="81" t="s">
        <v>5134</v>
      </c>
      <c r="P5811" s="77">
        <v>416000</v>
      </c>
      <c r="Q5811" s="79">
        <v>1859</v>
      </c>
      <c r="R5811" s="77">
        <v>432000</v>
      </c>
      <c r="S5811" s="41"/>
      <c r="T5811" s="41" t="s">
        <v>5135</v>
      </c>
      <c r="U5811" s="41" t="s">
        <v>5136</v>
      </c>
      <c r="V5811" s="84"/>
      <c r="W5811" s="85"/>
      <c r="X5811" s="84" t="s">
        <v>644</v>
      </c>
      <c r="Y5811" s="84"/>
      <c r="Z5811" s="84" t="s">
        <v>665</v>
      </c>
      <c r="AA5811" s="62">
        <v>43294</v>
      </c>
    </row>
    <row r="5812" spans="1:27" ht="15.75" x14ac:dyDescent="0.25">
      <c r="A5812" s="76">
        <v>5810</v>
      </c>
      <c r="B5812" s="35" t="s">
        <v>18813</v>
      </c>
      <c r="C5812" s="35" t="s">
        <v>18814</v>
      </c>
      <c r="D5812" s="38" t="s">
        <v>5167</v>
      </c>
      <c r="E5812" s="83" t="s">
        <v>638</v>
      </c>
      <c r="F5812" s="35" t="s">
        <v>639</v>
      </c>
      <c r="G5812" s="35">
        <v>1849</v>
      </c>
      <c r="H5812" s="32" t="s">
        <v>5168</v>
      </c>
      <c r="I5812" s="77">
        <v>632000</v>
      </c>
      <c r="J5812" s="78" t="s">
        <v>5134</v>
      </c>
      <c r="K5812" s="41"/>
      <c r="L5812" s="42" t="s">
        <v>18800</v>
      </c>
      <c r="M5812" s="79">
        <v>1833</v>
      </c>
      <c r="N5812" s="80">
        <v>616000</v>
      </c>
      <c r="O5812" s="81" t="s">
        <v>5134</v>
      </c>
      <c r="P5812" s="77">
        <v>616000</v>
      </c>
      <c r="Q5812" s="79">
        <v>1862</v>
      </c>
      <c r="R5812" s="77">
        <v>632000</v>
      </c>
      <c r="S5812" s="41"/>
      <c r="T5812" s="41" t="s">
        <v>5135</v>
      </c>
      <c r="U5812" s="41" t="s">
        <v>5169</v>
      </c>
      <c r="V5812" s="84"/>
      <c r="W5812" s="85"/>
      <c r="X5812" s="84" t="s">
        <v>644</v>
      </c>
      <c r="Y5812" s="84"/>
      <c r="Z5812" s="84" t="s">
        <v>665</v>
      </c>
      <c r="AA5812" s="62">
        <v>43294</v>
      </c>
    </row>
    <row r="5813" spans="1:27" ht="15.75" x14ac:dyDescent="0.25">
      <c r="A5813" s="76">
        <v>5811</v>
      </c>
      <c r="B5813" s="35" t="s">
        <v>18815</v>
      </c>
      <c r="C5813" s="35" t="s">
        <v>18816</v>
      </c>
      <c r="D5813" s="38" t="s">
        <v>18817</v>
      </c>
      <c r="E5813" s="83" t="s">
        <v>638</v>
      </c>
      <c r="F5813" s="35" t="s">
        <v>649</v>
      </c>
      <c r="G5813" s="35">
        <v>1848</v>
      </c>
      <c r="H5813" s="32" t="s">
        <v>5149</v>
      </c>
      <c r="I5813" s="77">
        <v>569000</v>
      </c>
      <c r="J5813" s="78" t="s">
        <v>5134</v>
      </c>
      <c r="K5813" s="41"/>
      <c r="L5813" s="42" t="s">
        <v>18800</v>
      </c>
      <c r="M5813" s="79">
        <v>1832</v>
      </c>
      <c r="N5813" s="80">
        <v>553000</v>
      </c>
      <c r="O5813" s="81" t="s">
        <v>5134</v>
      </c>
      <c r="P5813" s="77">
        <v>553000</v>
      </c>
      <c r="Q5813" s="79">
        <v>1861</v>
      </c>
      <c r="R5813" s="77">
        <v>569000</v>
      </c>
      <c r="S5813" s="41"/>
      <c r="T5813" s="41" t="s">
        <v>5135</v>
      </c>
      <c r="U5813" s="41" t="s">
        <v>5150</v>
      </c>
      <c r="V5813" s="84"/>
      <c r="W5813" s="85"/>
      <c r="X5813" s="84" t="s">
        <v>644</v>
      </c>
      <c r="Y5813" s="84"/>
      <c r="Z5813" s="84" t="s">
        <v>665</v>
      </c>
      <c r="AA5813" s="62">
        <v>43294</v>
      </c>
    </row>
    <row r="5814" spans="1:27" ht="15.75" x14ac:dyDescent="0.25">
      <c r="A5814" s="76">
        <v>5812</v>
      </c>
      <c r="B5814" s="35" t="s">
        <v>18818</v>
      </c>
      <c r="C5814" s="35" t="s">
        <v>18819</v>
      </c>
      <c r="D5814" s="38" t="s">
        <v>5156</v>
      </c>
      <c r="E5814" s="83" t="s">
        <v>638</v>
      </c>
      <c r="F5814" s="35" t="s">
        <v>649</v>
      </c>
      <c r="G5814" s="35">
        <v>1848</v>
      </c>
      <c r="H5814" s="32" t="s">
        <v>5149</v>
      </c>
      <c r="I5814" s="77">
        <v>569000</v>
      </c>
      <c r="J5814" s="78" t="s">
        <v>5134</v>
      </c>
      <c r="K5814" s="41"/>
      <c r="L5814" s="42" t="s">
        <v>18800</v>
      </c>
      <c r="M5814" s="79">
        <v>1832</v>
      </c>
      <c r="N5814" s="80">
        <v>553000</v>
      </c>
      <c r="O5814" s="81" t="s">
        <v>5134</v>
      </c>
      <c r="P5814" s="77">
        <v>553000</v>
      </c>
      <c r="Q5814" s="79">
        <v>1861</v>
      </c>
      <c r="R5814" s="77">
        <v>569000</v>
      </c>
      <c r="S5814" s="41"/>
      <c r="T5814" s="41" t="s">
        <v>5135</v>
      </c>
      <c r="U5814" s="41" t="s">
        <v>5150</v>
      </c>
      <c r="V5814" s="84"/>
      <c r="W5814" s="85"/>
      <c r="X5814" s="84" t="s">
        <v>644</v>
      </c>
      <c r="Y5814" s="84"/>
      <c r="Z5814" s="84" t="s">
        <v>665</v>
      </c>
      <c r="AA5814" s="62">
        <v>43294</v>
      </c>
    </row>
    <row r="5815" spans="1:27" ht="31.5" x14ac:dyDescent="0.25">
      <c r="A5815" s="76">
        <v>5813</v>
      </c>
      <c r="B5815" s="35" t="s">
        <v>18820</v>
      </c>
      <c r="C5815" s="35" t="s">
        <v>18821</v>
      </c>
      <c r="D5815" s="38" t="s">
        <v>18822</v>
      </c>
      <c r="E5815" s="83" t="s">
        <v>638</v>
      </c>
      <c r="F5815" s="35" t="s">
        <v>649</v>
      </c>
      <c r="G5815" s="35">
        <v>1848</v>
      </c>
      <c r="H5815" s="32" t="s">
        <v>5149</v>
      </c>
      <c r="I5815" s="77">
        <v>569000</v>
      </c>
      <c r="J5815" s="78" t="s">
        <v>5134</v>
      </c>
      <c r="K5815" s="41"/>
      <c r="L5815" s="42" t="s">
        <v>18800</v>
      </c>
      <c r="M5815" s="79">
        <v>1832</v>
      </c>
      <c r="N5815" s="80">
        <v>553000</v>
      </c>
      <c r="O5815" s="81" t="s">
        <v>5134</v>
      </c>
      <c r="P5815" s="77">
        <v>553000</v>
      </c>
      <c r="Q5815" s="79">
        <v>1861</v>
      </c>
      <c r="R5815" s="77">
        <v>569000</v>
      </c>
      <c r="S5815" s="41"/>
      <c r="T5815" s="41" t="s">
        <v>5135</v>
      </c>
      <c r="U5815" s="41" t="s">
        <v>5150</v>
      </c>
      <c r="V5815" s="84"/>
      <c r="W5815" s="85"/>
      <c r="X5815" s="84" t="s">
        <v>644</v>
      </c>
      <c r="Y5815" s="84"/>
      <c r="Z5815" s="84" t="s">
        <v>665</v>
      </c>
      <c r="AA5815" s="62">
        <v>43294</v>
      </c>
    </row>
    <row r="5816" spans="1:27" ht="31.5" x14ac:dyDescent="0.25">
      <c r="A5816" s="76">
        <v>5814</v>
      </c>
      <c r="B5816" s="35" t="s">
        <v>18823</v>
      </c>
      <c r="C5816" s="35" t="s">
        <v>18824</v>
      </c>
      <c r="D5816" s="38" t="s">
        <v>18825</v>
      </c>
      <c r="E5816" s="83" t="s">
        <v>638</v>
      </c>
      <c r="F5816" s="35" t="s">
        <v>649</v>
      </c>
      <c r="G5816" s="35">
        <v>1848</v>
      </c>
      <c r="H5816" s="32" t="s">
        <v>5149</v>
      </c>
      <c r="I5816" s="77">
        <v>569000</v>
      </c>
      <c r="J5816" s="78" t="s">
        <v>5134</v>
      </c>
      <c r="K5816" s="41"/>
      <c r="L5816" s="42" t="s">
        <v>18800</v>
      </c>
      <c r="M5816" s="79">
        <v>1832</v>
      </c>
      <c r="N5816" s="80">
        <v>553000</v>
      </c>
      <c r="O5816" s="81" t="s">
        <v>5134</v>
      </c>
      <c r="P5816" s="77">
        <v>553000</v>
      </c>
      <c r="Q5816" s="79">
        <v>1861</v>
      </c>
      <c r="R5816" s="77">
        <v>569000</v>
      </c>
      <c r="S5816" s="41"/>
      <c r="T5816" s="41" t="s">
        <v>5135</v>
      </c>
      <c r="U5816" s="41" t="s">
        <v>5150</v>
      </c>
      <c r="V5816" s="84"/>
      <c r="W5816" s="85"/>
      <c r="X5816" s="84" t="s">
        <v>644</v>
      </c>
      <c r="Y5816" s="84"/>
      <c r="Z5816" s="84" t="s">
        <v>665</v>
      </c>
      <c r="AA5816" s="62">
        <v>43294</v>
      </c>
    </row>
    <row r="5817" spans="1:27" ht="31.5" x14ac:dyDescent="0.25">
      <c r="A5817" s="76">
        <v>5815</v>
      </c>
      <c r="B5817" s="35" t="s">
        <v>18826</v>
      </c>
      <c r="C5817" s="35" t="s">
        <v>18827</v>
      </c>
      <c r="D5817" s="38" t="s">
        <v>18828</v>
      </c>
      <c r="E5817" s="83" t="s">
        <v>638</v>
      </c>
      <c r="F5817" s="35" t="s">
        <v>649</v>
      </c>
      <c r="G5817" s="35">
        <v>1848</v>
      </c>
      <c r="H5817" s="32" t="s">
        <v>5149</v>
      </c>
      <c r="I5817" s="77">
        <v>569000</v>
      </c>
      <c r="J5817" s="78" t="s">
        <v>5134</v>
      </c>
      <c r="K5817" s="41"/>
      <c r="L5817" s="42" t="s">
        <v>18800</v>
      </c>
      <c r="M5817" s="79">
        <v>1832</v>
      </c>
      <c r="N5817" s="80">
        <v>553000</v>
      </c>
      <c r="O5817" s="81" t="s">
        <v>5134</v>
      </c>
      <c r="P5817" s="77">
        <v>553000</v>
      </c>
      <c r="Q5817" s="79">
        <v>1861</v>
      </c>
      <c r="R5817" s="77">
        <v>569000</v>
      </c>
      <c r="S5817" s="41"/>
      <c r="T5817" s="41" t="s">
        <v>5135</v>
      </c>
      <c r="U5817" s="41" t="s">
        <v>5150</v>
      </c>
      <c r="V5817" s="84"/>
      <c r="W5817" s="85"/>
      <c r="X5817" s="84" t="s">
        <v>644</v>
      </c>
      <c r="Y5817" s="84"/>
      <c r="Z5817" s="84" t="s">
        <v>665</v>
      </c>
      <c r="AA5817" s="62">
        <v>43294</v>
      </c>
    </row>
    <row r="5818" spans="1:27" ht="15.75" x14ac:dyDescent="0.25">
      <c r="A5818" s="76">
        <v>5816</v>
      </c>
      <c r="B5818" s="35" t="s">
        <v>18829</v>
      </c>
      <c r="C5818" s="35" t="s">
        <v>18830</v>
      </c>
      <c r="D5818" s="38" t="s">
        <v>18831</v>
      </c>
      <c r="E5818" s="83" t="s">
        <v>638</v>
      </c>
      <c r="F5818" s="35" t="s">
        <v>649</v>
      </c>
      <c r="G5818" s="35">
        <v>1848</v>
      </c>
      <c r="H5818" s="32" t="s">
        <v>5149</v>
      </c>
      <c r="I5818" s="77">
        <v>569000</v>
      </c>
      <c r="J5818" s="78" t="s">
        <v>5134</v>
      </c>
      <c r="K5818" s="41"/>
      <c r="L5818" s="42" t="s">
        <v>18800</v>
      </c>
      <c r="M5818" s="79">
        <v>1832</v>
      </c>
      <c r="N5818" s="80">
        <v>553000</v>
      </c>
      <c r="O5818" s="81" t="s">
        <v>5134</v>
      </c>
      <c r="P5818" s="77">
        <v>553000</v>
      </c>
      <c r="Q5818" s="79">
        <v>1861</v>
      </c>
      <c r="R5818" s="77">
        <v>569000</v>
      </c>
      <c r="S5818" s="41"/>
      <c r="T5818" s="41" t="s">
        <v>5135</v>
      </c>
      <c r="U5818" s="41" t="s">
        <v>5150</v>
      </c>
      <c r="V5818" s="84"/>
      <c r="W5818" s="85"/>
      <c r="X5818" s="84" t="s">
        <v>644</v>
      </c>
      <c r="Y5818" s="84"/>
      <c r="Z5818" s="84" t="s">
        <v>665</v>
      </c>
      <c r="AA5818" s="62">
        <v>43294</v>
      </c>
    </row>
    <row r="5819" spans="1:27" ht="31.5" x14ac:dyDescent="0.25">
      <c r="A5819" s="76">
        <v>5817</v>
      </c>
      <c r="B5819" s="35" t="s">
        <v>18832</v>
      </c>
      <c r="C5819" s="35" t="s">
        <v>18833</v>
      </c>
      <c r="D5819" s="38" t="s">
        <v>18834</v>
      </c>
      <c r="E5819" s="83" t="s">
        <v>638</v>
      </c>
      <c r="F5819" s="35" t="s">
        <v>649</v>
      </c>
      <c r="G5819" s="35">
        <v>1848</v>
      </c>
      <c r="H5819" s="32" t="s">
        <v>5149</v>
      </c>
      <c r="I5819" s="77">
        <v>569000</v>
      </c>
      <c r="J5819" s="78" t="s">
        <v>5134</v>
      </c>
      <c r="K5819" s="41"/>
      <c r="L5819" s="42" t="s">
        <v>18800</v>
      </c>
      <c r="M5819" s="79">
        <v>1832</v>
      </c>
      <c r="N5819" s="80">
        <v>553000</v>
      </c>
      <c r="O5819" s="81" t="s">
        <v>5134</v>
      </c>
      <c r="P5819" s="77">
        <v>553000</v>
      </c>
      <c r="Q5819" s="79">
        <v>1861</v>
      </c>
      <c r="R5819" s="77">
        <v>569000</v>
      </c>
      <c r="S5819" s="41"/>
      <c r="T5819" s="41" t="s">
        <v>5135</v>
      </c>
      <c r="U5819" s="41" t="s">
        <v>5150</v>
      </c>
      <c r="V5819" s="84"/>
      <c r="W5819" s="85"/>
      <c r="X5819" s="84" t="s">
        <v>644</v>
      </c>
      <c r="Y5819" s="84"/>
      <c r="Z5819" s="84" t="s">
        <v>665</v>
      </c>
      <c r="AA5819" s="62">
        <v>43294</v>
      </c>
    </row>
    <row r="5820" spans="1:27" ht="15.75" x14ac:dyDescent="0.25">
      <c r="A5820" s="76">
        <v>5818</v>
      </c>
      <c r="B5820" s="35" t="s">
        <v>18835</v>
      </c>
      <c r="C5820" s="35" t="s">
        <v>18836</v>
      </c>
      <c r="D5820" s="38" t="s">
        <v>18837</v>
      </c>
      <c r="E5820" s="83" t="s">
        <v>638</v>
      </c>
      <c r="F5820" s="35" t="s">
        <v>649</v>
      </c>
      <c r="G5820" s="35">
        <v>1848</v>
      </c>
      <c r="H5820" s="32" t="s">
        <v>5149</v>
      </c>
      <c r="I5820" s="77">
        <v>569000</v>
      </c>
      <c r="J5820" s="78" t="s">
        <v>5134</v>
      </c>
      <c r="K5820" s="41"/>
      <c r="L5820" s="42" t="s">
        <v>18800</v>
      </c>
      <c r="M5820" s="79">
        <v>1832</v>
      </c>
      <c r="N5820" s="80">
        <v>553000</v>
      </c>
      <c r="O5820" s="81" t="s">
        <v>5134</v>
      </c>
      <c r="P5820" s="77">
        <v>553000</v>
      </c>
      <c r="Q5820" s="79">
        <v>1861</v>
      </c>
      <c r="R5820" s="77">
        <v>569000</v>
      </c>
      <c r="S5820" s="41"/>
      <c r="T5820" s="41" t="s">
        <v>5135</v>
      </c>
      <c r="U5820" s="41" t="s">
        <v>5150</v>
      </c>
      <c r="V5820" s="84"/>
      <c r="W5820" s="85"/>
      <c r="X5820" s="84" t="s">
        <v>644</v>
      </c>
      <c r="Y5820" s="84"/>
      <c r="Z5820" s="84" t="s">
        <v>665</v>
      </c>
      <c r="AA5820" s="62">
        <v>43294</v>
      </c>
    </row>
    <row r="5821" spans="1:27" ht="15.75" x14ac:dyDescent="0.25">
      <c r="A5821" s="76">
        <v>5819</v>
      </c>
      <c r="B5821" s="35" t="s">
        <v>18838</v>
      </c>
      <c r="C5821" s="35" t="s">
        <v>18839</v>
      </c>
      <c r="D5821" s="38" t="s">
        <v>18840</v>
      </c>
      <c r="E5821" s="83" t="s">
        <v>638</v>
      </c>
      <c r="F5821" s="35" t="s">
        <v>649</v>
      </c>
      <c r="G5821" s="35">
        <v>1848</v>
      </c>
      <c r="H5821" s="32" t="s">
        <v>5149</v>
      </c>
      <c r="I5821" s="77">
        <v>569000</v>
      </c>
      <c r="J5821" s="78" t="s">
        <v>5134</v>
      </c>
      <c r="K5821" s="41"/>
      <c r="L5821" s="42" t="s">
        <v>18800</v>
      </c>
      <c r="M5821" s="79">
        <v>1832</v>
      </c>
      <c r="N5821" s="80">
        <v>553000</v>
      </c>
      <c r="O5821" s="81" t="s">
        <v>5134</v>
      </c>
      <c r="P5821" s="77">
        <v>553000</v>
      </c>
      <c r="Q5821" s="79">
        <v>1861</v>
      </c>
      <c r="R5821" s="77">
        <v>569000</v>
      </c>
      <c r="S5821" s="41"/>
      <c r="T5821" s="41" t="s">
        <v>5135</v>
      </c>
      <c r="U5821" s="41" t="s">
        <v>5150</v>
      </c>
      <c r="V5821" s="84"/>
      <c r="W5821" s="85"/>
      <c r="X5821" s="84" t="s">
        <v>644</v>
      </c>
      <c r="Y5821" s="84"/>
      <c r="Z5821" s="84" t="s">
        <v>665</v>
      </c>
      <c r="AA5821" s="62">
        <v>43294</v>
      </c>
    </row>
    <row r="5822" spans="1:27" ht="31.5" x14ac:dyDescent="0.25">
      <c r="A5822" s="76">
        <v>5820</v>
      </c>
      <c r="B5822" s="35" t="s">
        <v>18841</v>
      </c>
      <c r="C5822" s="35" t="s">
        <v>18842</v>
      </c>
      <c r="D5822" s="38" t="s">
        <v>18843</v>
      </c>
      <c r="E5822" s="83" t="s">
        <v>638</v>
      </c>
      <c r="F5822" s="35" t="s">
        <v>639</v>
      </c>
      <c r="G5822" s="35">
        <v>1848</v>
      </c>
      <c r="H5822" s="32" t="s">
        <v>5149</v>
      </c>
      <c r="I5822" s="77">
        <v>569000</v>
      </c>
      <c r="J5822" s="78" t="s">
        <v>5134</v>
      </c>
      <c r="K5822" s="41"/>
      <c r="L5822" s="42" t="s">
        <v>18800</v>
      </c>
      <c r="M5822" s="79">
        <v>1832</v>
      </c>
      <c r="N5822" s="80">
        <v>553000</v>
      </c>
      <c r="O5822" s="81" t="s">
        <v>5134</v>
      </c>
      <c r="P5822" s="77">
        <v>553000</v>
      </c>
      <c r="Q5822" s="79">
        <v>1861</v>
      </c>
      <c r="R5822" s="77">
        <v>569000</v>
      </c>
      <c r="S5822" s="41"/>
      <c r="T5822" s="41" t="s">
        <v>5135</v>
      </c>
      <c r="U5822" s="41" t="s">
        <v>5150</v>
      </c>
      <c r="V5822" s="84"/>
      <c r="W5822" s="85"/>
      <c r="X5822" s="84" t="s">
        <v>644</v>
      </c>
      <c r="Y5822" s="84"/>
      <c r="Z5822" s="84" t="s">
        <v>665</v>
      </c>
      <c r="AA5822" s="62">
        <v>43294</v>
      </c>
    </row>
    <row r="5823" spans="1:27" ht="31.5" x14ac:dyDescent="0.25">
      <c r="A5823" s="76">
        <v>5821</v>
      </c>
      <c r="B5823" s="35" t="s">
        <v>18844</v>
      </c>
      <c r="C5823" s="35" t="s">
        <v>18845</v>
      </c>
      <c r="D5823" s="38" t="s">
        <v>18846</v>
      </c>
      <c r="E5823" s="83" t="s">
        <v>638</v>
      </c>
      <c r="F5823" s="35" t="s">
        <v>639</v>
      </c>
      <c r="G5823" s="35">
        <v>1848</v>
      </c>
      <c r="H5823" s="32" t="s">
        <v>5149</v>
      </c>
      <c r="I5823" s="77">
        <v>569000</v>
      </c>
      <c r="J5823" s="78" t="s">
        <v>5134</v>
      </c>
      <c r="K5823" s="41"/>
      <c r="L5823" s="42" t="s">
        <v>18800</v>
      </c>
      <c r="M5823" s="79">
        <v>1832</v>
      </c>
      <c r="N5823" s="80">
        <v>553000</v>
      </c>
      <c r="O5823" s="81" t="s">
        <v>5134</v>
      </c>
      <c r="P5823" s="77">
        <v>553000</v>
      </c>
      <c r="Q5823" s="79">
        <v>1861</v>
      </c>
      <c r="R5823" s="77">
        <v>569000</v>
      </c>
      <c r="S5823" s="41"/>
      <c r="T5823" s="41" t="s">
        <v>5135</v>
      </c>
      <c r="U5823" s="41" t="s">
        <v>5150</v>
      </c>
      <c r="V5823" s="84"/>
      <c r="W5823" s="85"/>
      <c r="X5823" s="84" t="s">
        <v>644</v>
      </c>
      <c r="Y5823" s="84"/>
      <c r="Z5823" s="84" t="s">
        <v>665</v>
      </c>
      <c r="AA5823" s="62">
        <v>43294</v>
      </c>
    </row>
    <row r="5824" spans="1:27" ht="31.5" x14ac:dyDescent="0.25">
      <c r="A5824" s="76">
        <v>5822</v>
      </c>
      <c r="B5824" s="35" t="s">
        <v>18847</v>
      </c>
      <c r="C5824" s="35" t="s">
        <v>18848</v>
      </c>
      <c r="D5824" s="38" t="s">
        <v>18849</v>
      </c>
      <c r="E5824" s="83" t="s">
        <v>638</v>
      </c>
      <c r="F5824" s="35" t="s">
        <v>639</v>
      </c>
      <c r="G5824" s="35">
        <v>1848</v>
      </c>
      <c r="H5824" s="32" t="s">
        <v>5149</v>
      </c>
      <c r="I5824" s="77">
        <v>569000</v>
      </c>
      <c r="J5824" s="78" t="s">
        <v>5134</v>
      </c>
      <c r="K5824" s="41"/>
      <c r="L5824" s="42" t="s">
        <v>18800</v>
      </c>
      <c r="M5824" s="79">
        <v>1832</v>
      </c>
      <c r="N5824" s="80">
        <v>553000</v>
      </c>
      <c r="O5824" s="81" t="s">
        <v>5134</v>
      </c>
      <c r="P5824" s="77">
        <v>553000</v>
      </c>
      <c r="Q5824" s="79">
        <v>1861</v>
      </c>
      <c r="R5824" s="77">
        <v>569000</v>
      </c>
      <c r="S5824" s="41"/>
      <c r="T5824" s="41" t="s">
        <v>5135</v>
      </c>
      <c r="U5824" s="41" t="s">
        <v>5150</v>
      </c>
      <c r="V5824" s="84"/>
      <c r="W5824" s="85"/>
      <c r="X5824" s="84" t="s">
        <v>644</v>
      </c>
      <c r="Y5824" s="84"/>
      <c r="Z5824" s="84" t="s">
        <v>665</v>
      </c>
      <c r="AA5824" s="62">
        <v>43294</v>
      </c>
    </row>
    <row r="5825" spans="1:27" ht="31.5" x14ac:dyDescent="0.25">
      <c r="A5825" s="76">
        <v>5823</v>
      </c>
      <c r="B5825" s="35" t="s">
        <v>18850</v>
      </c>
      <c r="C5825" s="35" t="s">
        <v>18851</v>
      </c>
      <c r="D5825" s="38" t="s">
        <v>18852</v>
      </c>
      <c r="E5825" s="83" t="s">
        <v>638</v>
      </c>
      <c r="F5825" s="35" t="s">
        <v>639</v>
      </c>
      <c r="G5825" s="35">
        <v>1848</v>
      </c>
      <c r="H5825" s="32" t="s">
        <v>5149</v>
      </c>
      <c r="I5825" s="77">
        <v>569000</v>
      </c>
      <c r="J5825" s="78" t="s">
        <v>5134</v>
      </c>
      <c r="K5825" s="41"/>
      <c r="L5825" s="42" t="s">
        <v>18800</v>
      </c>
      <c r="M5825" s="79">
        <v>1832</v>
      </c>
      <c r="N5825" s="80">
        <v>553000</v>
      </c>
      <c r="O5825" s="81" t="s">
        <v>5134</v>
      </c>
      <c r="P5825" s="77">
        <v>553000</v>
      </c>
      <c r="Q5825" s="79">
        <v>1861</v>
      </c>
      <c r="R5825" s="77">
        <v>569000</v>
      </c>
      <c r="S5825" s="41"/>
      <c r="T5825" s="41" t="s">
        <v>5135</v>
      </c>
      <c r="U5825" s="41" t="s">
        <v>5150</v>
      </c>
      <c r="V5825" s="84"/>
      <c r="W5825" s="85"/>
      <c r="X5825" s="84" t="s">
        <v>644</v>
      </c>
      <c r="Y5825" s="84"/>
      <c r="Z5825" s="84" t="s">
        <v>665</v>
      </c>
      <c r="AA5825" s="62">
        <v>43294</v>
      </c>
    </row>
    <row r="5826" spans="1:27" ht="31.5" x14ac:dyDescent="0.25">
      <c r="A5826" s="76">
        <v>5824</v>
      </c>
      <c r="B5826" s="35" t="s">
        <v>18853</v>
      </c>
      <c r="C5826" s="35" t="s">
        <v>18854</v>
      </c>
      <c r="D5826" s="38" t="s">
        <v>18855</v>
      </c>
      <c r="E5826" s="83" t="s">
        <v>638</v>
      </c>
      <c r="F5826" s="35" t="s">
        <v>639</v>
      </c>
      <c r="G5826" s="35">
        <v>1848</v>
      </c>
      <c r="H5826" s="32" t="s">
        <v>5149</v>
      </c>
      <c r="I5826" s="77">
        <v>569000</v>
      </c>
      <c r="J5826" s="78" t="s">
        <v>5134</v>
      </c>
      <c r="K5826" s="41"/>
      <c r="L5826" s="42" t="s">
        <v>18800</v>
      </c>
      <c r="M5826" s="79">
        <v>1832</v>
      </c>
      <c r="N5826" s="80">
        <v>553000</v>
      </c>
      <c r="O5826" s="81" t="s">
        <v>5134</v>
      </c>
      <c r="P5826" s="77">
        <v>553000</v>
      </c>
      <c r="Q5826" s="79">
        <v>1861</v>
      </c>
      <c r="R5826" s="77">
        <v>569000</v>
      </c>
      <c r="S5826" s="41"/>
      <c r="T5826" s="41" t="s">
        <v>5135</v>
      </c>
      <c r="U5826" s="41" t="s">
        <v>5150</v>
      </c>
      <c r="V5826" s="84"/>
      <c r="W5826" s="85"/>
      <c r="X5826" s="84" t="s">
        <v>644</v>
      </c>
      <c r="Y5826" s="84"/>
      <c r="Z5826" s="84" t="s">
        <v>665</v>
      </c>
      <c r="AA5826" s="62">
        <v>43294</v>
      </c>
    </row>
    <row r="5827" spans="1:27" ht="31.5" x14ac:dyDescent="0.25">
      <c r="A5827" s="76">
        <v>5825</v>
      </c>
      <c r="B5827" s="35" t="s">
        <v>18856</v>
      </c>
      <c r="C5827" s="35" t="s">
        <v>18857</v>
      </c>
      <c r="D5827" s="38" t="s">
        <v>18858</v>
      </c>
      <c r="E5827" s="83" t="s">
        <v>638</v>
      </c>
      <c r="F5827" s="35" t="s">
        <v>639</v>
      </c>
      <c r="G5827" s="35">
        <v>1848</v>
      </c>
      <c r="H5827" s="32" t="s">
        <v>5149</v>
      </c>
      <c r="I5827" s="77">
        <v>569000</v>
      </c>
      <c r="J5827" s="78" t="s">
        <v>5134</v>
      </c>
      <c r="K5827" s="41"/>
      <c r="L5827" s="42" t="s">
        <v>18800</v>
      </c>
      <c r="M5827" s="79">
        <v>1832</v>
      </c>
      <c r="N5827" s="80">
        <v>553000</v>
      </c>
      <c r="O5827" s="81" t="s">
        <v>5134</v>
      </c>
      <c r="P5827" s="77">
        <v>553000</v>
      </c>
      <c r="Q5827" s="79">
        <v>1861</v>
      </c>
      <c r="R5827" s="77">
        <v>569000</v>
      </c>
      <c r="S5827" s="41"/>
      <c r="T5827" s="41" t="s">
        <v>5135</v>
      </c>
      <c r="U5827" s="41" t="s">
        <v>5150</v>
      </c>
      <c r="V5827" s="84"/>
      <c r="W5827" s="85"/>
      <c r="X5827" s="84" t="s">
        <v>644</v>
      </c>
      <c r="Y5827" s="84"/>
      <c r="Z5827" s="84" t="s">
        <v>665</v>
      </c>
      <c r="AA5827" s="62">
        <v>43294</v>
      </c>
    </row>
    <row r="5828" spans="1:27" ht="15.75" x14ac:dyDescent="0.25">
      <c r="A5828" s="76">
        <v>5826</v>
      </c>
      <c r="B5828" s="35" t="s">
        <v>18859</v>
      </c>
      <c r="C5828" s="35" t="s">
        <v>18860</v>
      </c>
      <c r="D5828" s="38" t="s">
        <v>18861</v>
      </c>
      <c r="E5828" s="83" t="s">
        <v>638</v>
      </c>
      <c r="F5828" s="35" t="s">
        <v>639</v>
      </c>
      <c r="G5828" s="35">
        <v>1848</v>
      </c>
      <c r="H5828" s="32" t="s">
        <v>5149</v>
      </c>
      <c r="I5828" s="77">
        <v>569000</v>
      </c>
      <c r="J5828" s="78" t="s">
        <v>5134</v>
      </c>
      <c r="K5828" s="41"/>
      <c r="L5828" s="42" t="s">
        <v>18800</v>
      </c>
      <c r="M5828" s="79">
        <v>1832</v>
      </c>
      <c r="N5828" s="80">
        <v>553000</v>
      </c>
      <c r="O5828" s="81" t="s">
        <v>5134</v>
      </c>
      <c r="P5828" s="77">
        <v>553000</v>
      </c>
      <c r="Q5828" s="79">
        <v>1861</v>
      </c>
      <c r="R5828" s="77">
        <v>569000</v>
      </c>
      <c r="S5828" s="41"/>
      <c r="T5828" s="41" t="s">
        <v>5135</v>
      </c>
      <c r="U5828" s="41" t="s">
        <v>5150</v>
      </c>
      <c r="V5828" s="84"/>
      <c r="W5828" s="85"/>
      <c r="X5828" s="84" t="s">
        <v>644</v>
      </c>
      <c r="Y5828" s="84"/>
      <c r="Z5828" s="84" t="s">
        <v>665</v>
      </c>
      <c r="AA5828" s="62">
        <v>43294</v>
      </c>
    </row>
    <row r="5829" spans="1:27" ht="31.5" x14ac:dyDescent="0.25">
      <c r="A5829" s="76">
        <v>5827</v>
      </c>
      <c r="B5829" s="35" t="s">
        <v>18862</v>
      </c>
      <c r="C5829" s="35" t="s">
        <v>18863</v>
      </c>
      <c r="D5829" s="38" t="s">
        <v>18864</v>
      </c>
      <c r="E5829" s="83" t="s">
        <v>638</v>
      </c>
      <c r="F5829" s="35" t="s">
        <v>639</v>
      </c>
      <c r="G5829" s="35">
        <v>1848</v>
      </c>
      <c r="H5829" s="32" t="s">
        <v>5149</v>
      </c>
      <c r="I5829" s="77">
        <v>569000</v>
      </c>
      <c r="J5829" s="78" t="s">
        <v>5134</v>
      </c>
      <c r="K5829" s="41"/>
      <c r="L5829" s="42" t="s">
        <v>18800</v>
      </c>
      <c r="M5829" s="79">
        <v>1832</v>
      </c>
      <c r="N5829" s="80">
        <v>553000</v>
      </c>
      <c r="O5829" s="81" t="s">
        <v>5134</v>
      </c>
      <c r="P5829" s="77">
        <v>553000</v>
      </c>
      <c r="Q5829" s="79">
        <v>1861</v>
      </c>
      <c r="R5829" s="77">
        <v>569000</v>
      </c>
      <c r="S5829" s="41"/>
      <c r="T5829" s="41" t="s">
        <v>5135</v>
      </c>
      <c r="U5829" s="41" t="s">
        <v>5150</v>
      </c>
      <c r="V5829" s="84"/>
      <c r="W5829" s="85"/>
      <c r="X5829" s="84" t="s">
        <v>644</v>
      </c>
      <c r="Y5829" s="84"/>
      <c r="Z5829" s="84" t="s">
        <v>665</v>
      </c>
      <c r="AA5829" s="62">
        <v>43294</v>
      </c>
    </row>
    <row r="5830" spans="1:27" ht="15.75" x14ac:dyDescent="0.25">
      <c r="A5830" s="76">
        <v>5828</v>
      </c>
      <c r="B5830" s="35" t="s">
        <v>18865</v>
      </c>
      <c r="C5830" s="35" t="s">
        <v>18866</v>
      </c>
      <c r="D5830" s="38" t="s">
        <v>5159</v>
      </c>
      <c r="E5830" s="83" t="s">
        <v>638</v>
      </c>
      <c r="F5830" s="35" t="s">
        <v>639</v>
      </c>
      <c r="G5830" s="35">
        <v>1848</v>
      </c>
      <c r="H5830" s="32" t="s">
        <v>5149</v>
      </c>
      <c r="I5830" s="77">
        <v>569000</v>
      </c>
      <c r="J5830" s="78" t="s">
        <v>5134</v>
      </c>
      <c r="K5830" s="41"/>
      <c r="L5830" s="42" t="s">
        <v>18800</v>
      </c>
      <c r="M5830" s="79">
        <v>1832</v>
      </c>
      <c r="N5830" s="80">
        <v>553000</v>
      </c>
      <c r="O5830" s="81" t="s">
        <v>5134</v>
      </c>
      <c r="P5830" s="77">
        <v>553000</v>
      </c>
      <c r="Q5830" s="79">
        <v>1861</v>
      </c>
      <c r="R5830" s="77">
        <v>569000</v>
      </c>
      <c r="S5830" s="41"/>
      <c r="T5830" s="41" t="s">
        <v>5135</v>
      </c>
      <c r="U5830" s="41" t="s">
        <v>5150</v>
      </c>
      <c r="V5830" s="84"/>
      <c r="W5830" s="85"/>
      <c r="X5830" s="84" t="s">
        <v>644</v>
      </c>
      <c r="Y5830" s="84"/>
      <c r="Z5830" s="84" t="s">
        <v>665</v>
      </c>
      <c r="AA5830" s="62">
        <v>43294</v>
      </c>
    </row>
    <row r="5831" spans="1:27" ht="15.75" x14ac:dyDescent="0.25">
      <c r="A5831" s="76">
        <v>5829</v>
      </c>
      <c r="B5831" s="35" t="s">
        <v>18867</v>
      </c>
      <c r="C5831" s="35" t="s">
        <v>18868</v>
      </c>
      <c r="D5831" s="38" t="s">
        <v>18869</v>
      </c>
      <c r="E5831" s="83" t="s">
        <v>638</v>
      </c>
      <c r="F5831" s="35" t="s">
        <v>639</v>
      </c>
      <c r="G5831" s="35">
        <v>1848</v>
      </c>
      <c r="H5831" s="32" t="s">
        <v>5149</v>
      </c>
      <c r="I5831" s="77">
        <v>569000</v>
      </c>
      <c r="J5831" s="78" t="s">
        <v>5134</v>
      </c>
      <c r="K5831" s="41"/>
      <c r="L5831" s="42" t="s">
        <v>18800</v>
      </c>
      <c r="M5831" s="79">
        <v>1832</v>
      </c>
      <c r="N5831" s="80">
        <v>553000</v>
      </c>
      <c r="O5831" s="81" t="s">
        <v>5134</v>
      </c>
      <c r="P5831" s="77">
        <v>553000</v>
      </c>
      <c r="Q5831" s="79">
        <v>1861</v>
      </c>
      <c r="R5831" s="77">
        <v>569000</v>
      </c>
      <c r="S5831" s="41"/>
      <c r="T5831" s="41" t="s">
        <v>5135</v>
      </c>
      <c r="U5831" s="41" t="s">
        <v>5150</v>
      </c>
      <c r="V5831" s="84"/>
      <c r="W5831" s="85"/>
      <c r="X5831" s="84" t="s">
        <v>644</v>
      </c>
      <c r="Y5831" s="84"/>
      <c r="Z5831" s="84" t="s">
        <v>665</v>
      </c>
      <c r="AA5831" s="62">
        <v>43294</v>
      </c>
    </row>
    <row r="5832" spans="1:27" ht="31.5" x14ac:dyDescent="0.25">
      <c r="A5832" s="76">
        <v>5830</v>
      </c>
      <c r="B5832" s="35" t="s">
        <v>18870</v>
      </c>
      <c r="C5832" s="35" t="s">
        <v>18871</v>
      </c>
      <c r="D5832" s="38" t="s">
        <v>18872</v>
      </c>
      <c r="E5832" s="83" t="s">
        <v>638</v>
      </c>
      <c r="F5832" s="35" t="s">
        <v>639</v>
      </c>
      <c r="G5832" s="35">
        <v>1848</v>
      </c>
      <c r="H5832" s="32" t="s">
        <v>5149</v>
      </c>
      <c r="I5832" s="77">
        <v>569000</v>
      </c>
      <c r="J5832" s="78" t="s">
        <v>5134</v>
      </c>
      <c r="K5832" s="41"/>
      <c r="L5832" s="42" t="s">
        <v>18800</v>
      </c>
      <c r="M5832" s="79">
        <v>1832</v>
      </c>
      <c r="N5832" s="80">
        <v>553000</v>
      </c>
      <c r="O5832" s="81" t="s">
        <v>5134</v>
      </c>
      <c r="P5832" s="77">
        <v>553000</v>
      </c>
      <c r="Q5832" s="79">
        <v>1861</v>
      </c>
      <c r="R5832" s="77">
        <v>569000</v>
      </c>
      <c r="S5832" s="41"/>
      <c r="T5832" s="41" t="s">
        <v>5135</v>
      </c>
      <c r="U5832" s="41" t="s">
        <v>5150</v>
      </c>
      <c r="V5832" s="84"/>
      <c r="W5832" s="85"/>
      <c r="X5832" s="84" t="s">
        <v>644</v>
      </c>
      <c r="Y5832" s="84"/>
      <c r="Z5832" s="84" t="s">
        <v>665</v>
      </c>
      <c r="AA5832" s="62">
        <v>43294</v>
      </c>
    </row>
    <row r="5833" spans="1:27" ht="15.75" x14ac:dyDescent="0.25">
      <c r="A5833" s="76">
        <v>5831</v>
      </c>
      <c r="B5833" s="35" t="s">
        <v>18873</v>
      </c>
      <c r="C5833" s="35" t="s">
        <v>18874</v>
      </c>
      <c r="D5833" s="38" t="s">
        <v>18875</v>
      </c>
      <c r="E5833" s="83" t="s">
        <v>638</v>
      </c>
      <c r="F5833" s="35" t="s">
        <v>639</v>
      </c>
      <c r="G5833" s="35">
        <v>1848</v>
      </c>
      <c r="H5833" s="32" t="s">
        <v>5149</v>
      </c>
      <c r="I5833" s="77">
        <v>569000</v>
      </c>
      <c r="J5833" s="78" t="s">
        <v>5134</v>
      </c>
      <c r="K5833" s="41"/>
      <c r="L5833" s="42" t="s">
        <v>18800</v>
      </c>
      <c r="M5833" s="79">
        <v>1832</v>
      </c>
      <c r="N5833" s="80">
        <v>553000</v>
      </c>
      <c r="O5833" s="81" t="s">
        <v>5134</v>
      </c>
      <c r="P5833" s="77">
        <v>553000</v>
      </c>
      <c r="Q5833" s="79">
        <v>1861</v>
      </c>
      <c r="R5833" s="77">
        <v>569000</v>
      </c>
      <c r="S5833" s="41"/>
      <c r="T5833" s="41" t="s">
        <v>5135</v>
      </c>
      <c r="U5833" s="41" t="s">
        <v>5150</v>
      </c>
      <c r="V5833" s="84"/>
      <c r="W5833" s="85"/>
      <c r="X5833" s="84" t="s">
        <v>644</v>
      </c>
      <c r="Y5833" s="84"/>
      <c r="Z5833" s="84" t="s">
        <v>665</v>
      </c>
      <c r="AA5833" s="62">
        <v>43294</v>
      </c>
    </row>
    <row r="5834" spans="1:27" ht="31.5" x14ac:dyDescent="0.25">
      <c r="A5834" s="76">
        <v>5832</v>
      </c>
      <c r="B5834" s="35" t="s">
        <v>18876</v>
      </c>
      <c r="C5834" s="35" t="s">
        <v>18877</v>
      </c>
      <c r="D5834" s="38" t="s">
        <v>18878</v>
      </c>
      <c r="E5834" s="83" t="s">
        <v>638</v>
      </c>
      <c r="F5834" s="35" t="s">
        <v>639</v>
      </c>
      <c r="G5834" s="35">
        <v>1848</v>
      </c>
      <c r="H5834" s="32" t="s">
        <v>5149</v>
      </c>
      <c r="I5834" s="77">
        <v>569000</v>
      </c>
      <c r="J5834" s="78" t="s">
        <v>5134</v>
      </c>
      <c r="K5834" s="41"/>
      <c r="L5834" s="42" t="s">
        <v>18800</v>
      </c>
      <c r="M5834" s="79">
        <v>1832</v>
      </c>
      <c r="N5834" s="80">
        <v>553000</v>
      </c>
      <c r="O5834" s="81" t="s">
        <v>5134</v>
      </c>
      <c r="P5834" s="77">
        <v>553000</v>
      </c>
      <c r="Q5834" s="79">
        <v>1861</v>
      </c>
      <c r="R5834" s="77">
        <v>569000</v>
      </c>
      <c r="S5834" s="41"/>
      <c r="T5834" s="41" t="s">
        <v>5135</v>
      </c>
      <c r="U5834" s="41" t="s">
        <v>5150</v>
      </c>
      <c r="V5834" s="84"/>
      <c r="W5834" s="85"/>
      <c r="X5834" s="84" t="s">
        <v>644</v>
      </c>
      <c r="Y5834" s="84"/>
      <c r="Z5834" s="84" t="s">
        <v>665</v>
      </c>
      <c r="AA5834" s="62">
        <v>43294</v>
      </c>
    </row>
    <row r="5835" spans="1:27" ht="31.5" x14ac:dyDescent="0.25">
      <c r="A5835" s="76">
        <v>5833</v>
      </c>
      <c r="B5835" s="35" t="s">
        <v>18879</v>
      </c>
      <c r="C5835" s="35" t="s">
        <v>18880</v>
      </c>
      <c r="D5835" s="38" t="s">
        <v>18881</v>
      </c>
      <c r="E5835" s="83" t="s">
        <v>638</v>
      </c>
      <c r="F5835" s="35" t="s">
        <v>639</v>
      </c>
      <c r="G5835" s="35">
        <v>1848</v>
      </c>
      <c r="H5835" s="32" t="s">
        <v>5149</v>
      </c>
      <c r="I5835" s="77">
        <v>569000</v>
      </c>
      <c r="J5835" s="78" t="s">
        <v>5134</v>
      </c>
      <c r="K5835" s="41"/>
      <c r="L5835" s="42" t="s">
        <v>18800</v>
      </c>
      <c r="M5835" s="79">
        <v>1832</v>
      </c>
      <c r="N5835" s="80">
        <v>553000</v>
      </c>
      <c r="O5835" s="81" t="s">
        <v>5134</v>
      </c>
      <c r="P5835" s="77">
        <v>553000</v>
      </c>
      <c r="Q5835" s="79">
        <v>1861</v>
      </c>
      <c r="R5835" s="77">
        <v>569000</v>
      </c>
      <c r="S5835" s="41"/>
      <c r="T5835" s="41" t="s">
        <v>5135</v>
      </c>
      <c r="U5835" s="41" t="s">
        <v>5150</v>
      </c>
      <c r="V5835" s="84"/>
      <c r="W5835" s="85"/>
      <c r="X5835" s="84" t="s">
        <v>644</v>
      </c>
      <c r="Y5835" s="84"/>
      <c r="Z5835" s="84" t="s">
        <v>665</v>
      </c>
      <c r="AA5835" s="62">
        <v>43294</v>
      </c>
    </row>
    <row r="5836" spans="1:27" ht="31.5" x14ac:dyDescent="0.25">
      <c r="A5836" s="76">
        <v>5834</v>
      </c>
      <c r="B5836" s="35" t="s">
        <v>18882</v>
      </c>
      <c r="C5836" s="35" t="s">
        <v>18883</v>
      </c>
      <c r="D5836" s="38" t="s">
        <v>18884</v>
      </c>
      <c r="E5836" s="83" t="s">
        <v>638</v>
      </c>
      <c r="F5836" s="35" t="s">
        <v>639</v>
      </c>
      <c r="G5836" s="35">
        <v>1848</v>
      </c>
      <c r="H5836" s="32" t="s">
        <v>5149</v>
      </c>
      <c r="I5836" s="77">
        <v>569000</v>
      </c>
      <c r="J5836" s="78" t="s">
        <v>5134</v>
      </c>
      <c r="K5836" s="41"/>
      <c r="L5836" s="42" t="s">
        <v>18800</v>
      </c>
      <c r="M5836" s="79">
        <v>1832</v>
      </c>
      <c r="N5836" s="80">
        <v>553000</v>
      </c>
      <c r="O5836" s="81" t="s">
        <v>5134</v>
      </c>
      <c r="P5836" s="77">
        <v>553000</v>
      </c>
      <c r="Q5836" s="79">
        <v>1861</v>
      </c>
      <c r="R5836" s="77">
        <v>569000</v>
      </c>
      <c r="S5836" s="41"/>
      <c r="T5836" s="41" t="s">
        <v>5135</v>
      </c>
      <c r="U5836" s="41" t="s">
        <v>5150</v>
      </c>
      <c r="V5836" s="84"/>
      <c r="W5836" s="85"/>
      <c r="X5836" s="84" t="s">
        <v>644</v>
      </c>
      <c r="Y5836" s="84"/>
      <c r="Z5836" s="84" t="s">
        <v>665</v>
      </c>
      <c r="AA5836" s="62">
        <v>43294</v>
      </c>
    </row>
    <row r="5837" spans="1:27" ht="31.5" x14ac:dyDescent="0.25">
      <c r="A5837" s="76">
        <v>5835</v>
      </c>
      <c r="B5837" s="35" t="s">
        <v>18885</v>
      </c>
      <c r="C5837" s="35" t="s">
        <v>18886</v>
      </c>
      <c r="D5837" s="38" t="s">
        <v>18887</v>
      </c>
      <c r="E5837" s="83" t="s">
        <v>638</v>
      </c>
      <c r="F5837" s="35" t="s">
        <v>649</v>
      </c>
      <c r="G5837" s="35">
        <v>1848</v>
      </c>
      <c r="H5837" s="32" t="s">
        <v>5149</v>
      </c>
      <c r="I5837" s="77">
        <v>569000</v>
      </c>
      <c r="J5837" s="78" t="s">
        <v>5134</v>
      </c>
      <c r="K5837" s="41"/>
      <c r="L5837" s="42" t="s">
        <v>18800</v>
      </c>
      <c r="M5837" s="79">
        <v>1832</v>
      </c>
      <c r="N5837" s="80">
        <v>553000</v>
      </c>
      <c r="O5837" s="81" t="s">
        <v>5134</v>
      </c>
      <c r="P5837" s="77">
        <v>553000</v>
      </c>
      <c r="Q5837" s="79">
        <v>1861</v>
      </c>
      <c r="R5837" s="77">
        <v>569000</v>
      </c>
      <c r="S5837" s="41"/>
      <c r="T5837" s="41" t="s">
        <v>5135</v>
      </c>
      <c r="U5837" s="41" t="s">
        <v>5150</v>
      </c>
      <c r="V5837" s="84"/>
      <c r="W5837" s="85"/>
      <c r="X5837" s="84" t="s">
        <v>644</v>
      </c>
      <c r="Y5837" s="84"/>
      <c r="Z5837" s="84" t="s">
        <v>665</v>
      </c>
      <c r="AA5837" s="62">
        <v>43294</v>
      </c>
    </row>
    <row r="5838" spans="1:27" ht="31.5" x14ac:dyDescent="0.25">
      <c r="A5838" s="76">
        <v>5836</v>
      </c>
      <c r="B5838" s="35" t="s">
        <v>18888</v>
      </c>
      <c r="C5838" s="35" t="s">
        <v>18889</v>
      </c>
      <c r="D5838" s="38" t="s">
        <v>18890</v>
      </c>
      <c r="E5838" s="83" t="s">
        <v>638</v>
      </c>
      <c r="F5838" s="35" t="s">
        <v>649</v>
      </c>
      <c r="G5838" s="35">
        <v>1848</v>
      </c>
      <c r="H5838" s="32" t="s">
        <v>5149</v>
      </c>
      <c r="I5838" s="77">
        <v>569000</v>
      </c>
      <c r="J5838" s="78" t="s">
        <v>5134</v>
      </c>
      <c r="K5838" s="41"/>
      <c r="L5838" s="42" t="s">
        <v>18800</v>
      </c>
      <c r="M5838" s="79">
        <v>1832</v>
      </c>
      <c r="N5838" s="80">
        <v>553000</v>
      </c>
      <c r="O5838" s="81" t="s">
        <v>5134</v>
      </c>
      <c r="P5838" s="77">
        <v>553000</v>
      </c>
      <c r="Q5838" s="79">
        <v>1861</v>
      </c>
      <c r="R5838" s="77">
        <v>569000</v>
      </c>
      <c r="S5838" s="41"/>
      <c r="T5838" s="41" t="s">
        <v>5135</v>
      </c>
      <c r="U5838" s="41" t="s">
        <v>5150</v>
      </c>
      <c r="V5838" s="84"/>
      <c r="W5838" s="85"/>
      <c r="X5838" s="84" t="s">
        <v>644</v>
      </c>
      <c r="Y5838" s="84"/>
      <c r="Z5838" s="84" t="s">
        <v>665</v>
      </c>
      <c r="AA5838" s="62">
        <v>43294</v>
      </c>
    </row>
    <row r="5839" spans="1:27" ht="31.5" x14ac:dyDescent="0.25">
      <c r="A5839" s="76">
        <v>5837</v>
      </c>
      <c r="B5839" s="35" t="s">
        <v>18891</v>
      </c>
      <c r="C5839" s="35" t="s">
        <v>18892</v>
      </c>
      <c r="D5839" s="38" t="s">
        <v>18893</v>
      </c>
      <c r="E5839" s="83" t="s">
        <v>638</v>
      </c>
      <c r="F5839" s="35" t="s">
        <v>649</v>
      </c>
      <c r="G5839" s="35">
        <v>1848</v>
      </c>
      <c r="H5839" s="32" t="s">
        <v>5149</v>
      </c>
      <c r="I5839" s="77">
        <v>569000</v>
      </c>
      <c r="J5839" s="78" t="s">
        <v>5134</v>
      </c>
      <c r="K5839" s="41"/>
      <c r="L5839" s="42" t="s">
        <v>18800</v>
      </c>
      <c r="M5839" s="79">
        <v>1832</v>
      </c>
      <c r="N5839" s="80">
        <v>553000</v>
      </c>
      <c r="O5839" s="81" t="s">
        <v>5134</v>
      </c>
      <c r="P5839" s="77">
        <v>553000</v>
      </c>
      <c r="Q5839" s="79">
        <v>1861</v>
      </c>
      <c r="R5839" s="77">
        <v>569000</v>
      </c>
      <c r="S5839" s="41"/>
      <c r="T5839" s="41" t="s">
        <v>5135</v>
      </c>
      <c r="U5839" s="41" t="s">
        <v>5150</v>
      </c>
      <c r="V5839" s="84"/>
      <c r="W5839" s="85"/>
      <c r="X5839" s="84" t="s">
        <v>644</v>
      </c>
      <c r="Y5839" s="84"/>
      <c r="Z5839" s="84" t="s">
        <v>665</v>
      </c>
      <c r="AA5839" s="62">
        <v>43294</v>
      </c>
    </row>
    <row r="5840" spans="1:27" ht="15.75" x14ac:dyDescent="0.25">
      <c r="A5840" s="76">
        <v>5838</v>
      </c>
      <c r="B5840" s="35" t="s">
        <v>18894</v>
      </c>
      <c r="C5840" s="35" t="s">
        <v>18895</v>
      </c>
      <c r="D5840" s="38" t="s">
        <v>18896</v>
      </c>
      <c r="E5840" s="83" t="s">
        <v>638</v>
      </c>
      <c r="F5840" s="35" t="s">
        <v>639</v>
      </c>
      <c r="G5840" s="35">
        <v>1846</v>
      </c>
      <c r="H5840" s="32" t="s">
        <v>5133</v>
      </c>
      <c r="I5840" s="77">
        <v>432000</v>
      </c>
      <c r="J5840" s="78" t="s">
        <v>5134</v>
      </c>
      <c r="K5840" s="41"/>
      <c r="L5840" s="42" t="s">
        <v>18800</v>
      </c>
      <c r="M5840" s="79">
        <v>1830</v>
      </c>
      <c r="N5840" s="80">
        <v>416000</v>
      </c>
      <c r="O5840" s="81" t="s">
        <v>5134</v>
      </c>
      <c r="P5840" s="77">
        <v>416000</v>
      </c>
      <c r="Q5840" s="79">
        <v>1859</v>
      </c>
      <c r="R5840" s="77">
        <v>432000</v>
      </c>
      <c r="S5840" s="41"/>
      <c r="T5840" s="41" t="s">
        <v>5135</v>
      </c>
      <c r="U5840" s="41" t="s">
        <v>5136</v>
      </c>
      <c r="V5840" s="84"/>
      <c r="W5840" s="85"/>
      <c r="X5840" s="84" t="s">
        <v>644</v>
      </c>
      <c r="Y5840" s="84"/>
      <c r="Z5840" s="84" t="s">
        <v>645</v>
      </c>
      <c r="AA5840" s="62">
        <v>43294</v>
      </c>
    </row>
    <row r="5841" spans="1:27" ht="15.75" x14ac:dyDescent="0.25">
      <c r="A5841" s="76">
        <v>5839</v>
      </c>
      <c r="B5841" s="35" t="s">
        <v>18897</v>
      </c>
      <c r="C5841" s="35" t="s">
        <v>18898</v>
      </c>
      <c r="D5841" s="38" t="s">
        <v>18899</v>
      </c>
      <c r="E5841" s="83" t="s">
        <v>638</v>
      </c>
      <c r="F5841" s="35" t="s">
        <v>639</v>
      </c>
      <c r="G5841" s="35">
        <v>1846</v>
      </c>
      <c r="H5841" s="32" t="s">
        <v>5133</v>
      </c>
      <c r="I5841" s="77">
        <v>432000</v>
      </c>
      <c r="J5841" s="78" t="s">
        <v>5134</v>
      </c>
      <c r="K5841" s="41"/>
      <c r="L5841" s="42" t="s">
        <v>18800</v>
      </c>
      <c r="M5841" s="79">
        <v>1830</v>
      </c>
      <c r="N5841" s="80">
        <v>416000</v>
      </c>
      <c r="O5841" s="81" t="s">
        <v>5134</v>
      </c>
      <c r="P5841" s="77">
        <v>416000</v>
      </c>
      <c r="Q5841" s="79">
        <v>1859</v>
      </c>
      <c r="R5841" s="77">
        <v>432000</v>
      </c>
      <c r="S5841" s="41"/>
      <c r="T5841" s="41" t="s">
        <v>5135</v>
      </c>
      <c r="U5841" s="41" t="s">
        <v>5136</v>
      </c>
      <c r="V5841" s="84"/>
      <c r="W5841" s="85"/>
      <c r="X5841" s="84" t="s">
        <v>644</v>
      </c>
      <c r="Y5841" s="84"/>
      <c r="Z5841" s="84" t="s">
        <v>645</v>
      </c>
      <c r="AA5841" s="62">
        <v>43294</v>
      </c>
    </row>
    <row r="5842" spans="1:27" ht="15.75" x14ac:dyDescent="0.25">
      <c r="A5842" s="76">
        <v>5840</v>
      </c>
      <c r="B5842" s="35" t="s">
        <v>18900</v>
      </c>
      <c r="C5842" s="35" t="s">
        <v>18901</v>
      </c>
      <c r="D5842" s="38" t="s">
        <v>18902</v>
      </c>
      <c r="E5842" s="83" t="s">
        <v>638</v>
      </c>
      <c r="F5842" s="35" t="s">
        <v>639</v>
      </c>
      <c r="G5842" s="35">
        <v>1848</v>
      </c>
      <c r="H5842" s="32" t="s">
        <v>5149</v>
      </c>
      <c r="I5842" s="77">
        <v>569000</v>
      </c>
      <c r="J5842" s="78" t="s">
        <v>5134</v>
      </c>
      <c r="K5842" s="41"/>
      <c r="L5842" s="42" t="s">
        <v>18800</v>
      </c>
      <c r="M5842" s="79">
        <v>1832</v>
      </c>
      <c r="N5842" s="80">
        <v>553000</v>
      </c>
      <c r="O5842" s="81" t="s">
        <v>5134</v>
      </c>
      <c r="P5842" s="77">
        <v>553000</v>
      </c>
      <c r="Q5842" s="79">
        <v>1861</v>
      </c>
      <c r="R5842" s="77">
        <v>569000</v>
      </c>
      <c r="S5842" s="41"/>
      <c r="T5842" s="41" t="s">
        <v>5135</v>
      </c>
      <c r="U5842" s="41" t="s">
        <v>5150</v>
      </c>
      <c r="V5842" s="84"/>
      <c r="W5842" s="85"/>
      <c r="X5842" s="84" t="s">
        <v>644</v>
      </c>
      <c r="Y5842" s="84"/>
      <c r="Z5842" s="84" t="s">
        <v>645</v>
      </c>
      <c r="AA5842" s="62">
        <v>43294</v>
      </c>
    </row>
    <row r="5843" spans="1:27" ht="15.75" x14ac:dyDescent="0.25">
      <c r="A5843" s="76">
        <v>5841</v>
      </c>
      <c r="B5843" s="35" t="s">
        <v>18903</v>
      </c>
      <c r="C5843" s="35" t="s">
        <v>18904</v>
      </c>
      <c r="D5843" s="38" t="s">
        <v>18905</v>
      </c>
      <c r="E5843" s="83" t="s">
        <v>638</v>
      </c>
      <c r="F5843" s="35" t="s">
        <v>639</v>
      </c>
      <c r="G5843" s="35">
        <v>1848</v>
      </c>
      <c r="H5843" s="32" t="s">
        <v>5149</v>
      </c>
      <c r="I5843" s="77">
        <v>569000</v>
      </c>
      <c r="J5843" s="78" t="s">
        <v>5134</v>
      </c>
      <c r="K5843" s="41"/>
      <c r="L5843" s="42" t="s">
        <v>18800</v>
      </c>
      <c r="M5843" s="79">
        <v>1832</v>
      </c>
      <c r="N5843" s="80">
        <v>553000</v>
      </c>
      <c r="O5843" s="81" t="s">
        <v>5134</v>
      </c>
      <c r="P5843" s="77">
        <v>553000</v>
      </c>
      <c r="Q5843" s="79">
        <v>1861</v>
      </c>
      <c r="R5843" s="77">
        <v>569000</v>
      </c>
      <c r="S5843" s="41"/>
      <c r="T5843" s="41" t="s">
        <v>5135</v>
      </c>
      <c r="U5843" s="41" t="s">
        <v>5150</v>
      </c>
      <c r="V5843" s="84"/>
      <c r="W5843" s="85"/>
      <c r="X5843" s="84" t="s">
        <v>644</v>
      </c>
      <c r="Y5843" s="84"/>
      <c r="Z5843" s="84" t="s">
        <v>645</v>
      </c>
      <c r="AA5843" s="62">
        <v>43294</v>
      </c>
    </row>
    <row r="5844" spans="1:27" ht="15.75" x14ac:dyDescent="0.25">
      <c r="A5844" s="76">
        <v>5842</v>
      </c>
      <c r="B5844" s="35" t="s">
        <v>18906</v>
      </c>
      <c r="C5844" s="35" t="s">
        <v>18907</v>
      </c>
      <c r="D5844" s="38" t="s">
        <v>18908</v>
      </c>
      <c r="E5844" s="83" t="s">
        <v>638</v>
      </c>
      <c r="F5844" s="35" t="s">
        <v>639</v>
      </c>
      <c r="G5844" s="35">
        <v>1848</v>
      </c>
      <c r="H5844" s="32" t="s">
        <v>5149</v>
      </c>
      <c r="I5844" s="77">
        <v>569000</v>
      </c>
      <c r="J5844" s="78" t="s">
        <v>5134</v>
      </c>
      <c r="K5844" s="41"/>
      <c r="L5844" s="42" t="s">
        <v>18800</v>
      </c>
      <c r="M5844" s="79">
        <v>1832</v>
      </c>
      <c r="N5844" s="80">
        <v>553000</v>
      </c>
      <c r="O5844" s="81" t="s">
        <v>5134</v>
      </c>
      <c r="P5844" s="77">
        <v>553000</v>
      </c>
      <c r="Q5844" s="79">
        <v>1861</v>
      </c>
      <c r="R5844" s="77">
        <v>569000</v>
      </c>
      <c r="S5844" s="41"/>
      <c r="T5844" s="41" t="s">
        <v>5135</v>
      </c>
      <c r="U5844" s="41" t="s">
        <v>5150</v>
      </c>
      <c r="V5844" s="84"/>
      <c r="W5844" s="85"/>
      <c r="X5844" s="84" t="s">
        <v>644</v>
      </c>
      <c r="Y5844" s="84"/>
      <c r="Z5844" s="84" t="s">
        <v>645</v>
      </c>
      <c r="AA5844" s="62">
        <v>43294</v>
      </c>
    </row>
    <row r="5845" spans="1:27" ht="15.75" x14ac:dyDescent="0.25">
      <c r="A5845" s="76">
        <v>5843</v>
      </c>
      <c r="B5845" s="35" t="s">
        <v>18909</v>
      </c>
      <c r="C5845" s="35" t="s">
        <v>18910</v>
      </c>
      <c r="D5845" s="38" t="s">
        <v>18911</v>
      </c>
      <c r="E5845" s="83" t="s">
        <v>638</v>
      </c>
      <c r="F5845" s="35" t="s">
        <v>639</v>
      </c>
      <c r="G5845" s="35">
        <v>1848</v>
      </c>
      <c r="H5845" s="32" t="s">
        <v>5149</v>
      </c>
      <c r="I5845" s="77">
        <v>569000</v>
      </c>
      <c r="J5845" s="78" t="s">
        <v>5134</v>
      </c>
      <c r="K5845" s="41"/>
      <c r="L5845" s="42" t="s">
        <v>18800</v>
      </c>
      <c r="M5845" s="79">
        <v>1832</v>
      </c>
      <c r="N5845" s="80">
        <v>553000</v>
      </c>
      <c r="O5845" s="81" t="s">
        <v>5134</v>
      </c>
      <c r="P5845" s="77">
        <v>553000</v>
      </c>
      <c r="Q5845" s="79">
        <v>1861</v>
      </c>
      <c r="R5845" s="77">
        <v>569000</v>
      </c>
      <c r="S5845" s="41"/>
      <c r="T5845" s="41" t="s">
        <v>5135</v>
      </c>
      <c r="U5845" s="41" t="s">
        <v>5150</v>
      </c>
      <c r="V5845" s="84"/>
      <c r="W5845" s="85"/>
      <c r="X5845" s="84" t="s">
        <v>644</v>
      </c>
      <c r="Y5845" s="84"/>
      <c r="Z5845" s="84" t="s">
        <v>645</v>
      </c>
      <c r="AA5845" s="62">
        <v>43294</v>
      </c>
    </row>
    <row r="5846" spans="1:27" ht="15.75" x14ac:dyDescent="0.25">
      <c r="A5846" s="76">
        <v>5844</v>
      </c>
      <c r="B5846" s="35" t="s">
        <v>18912</v>
      </c>
      <c r="C5846" s="35" t="s">
        <v>18913</v>
      </c>
      <c r="D5846" s="38" t="s">
        <v>18914</v>
      </c>
      <c r="E5846" s="83" t="s">
        <v>638</v>
      </c>
      <c r="F5846" s="35" t="s">
        <v>639</v>
      </c>
      <c r="G5846" s="35">
        <v>1848</v>
      </c>
      <c r="H5846" s="32" t="s">
        <v>5149</v>
      </c>
      <c r="I5846" s="77">
        <v>569000</v>
      </c>
      <c r="J5846" s="78" t="s">
        <v>5134</v>
      </c>
      <c r="K5846" s="41"/>
      <c r="L5846" s="42" t="s">
        <v>18800</v>
      </c>
      <c r="M5846" s="79">
        <v>1832</v>
      </c>
      <c r="N5846" s="80">
        <v>553000</v>
      </c>
      <c r="O5846" s="81" t="s">
        <v>5134</v>
      </c>
      <c r="P5846" s="77">
        <v>553000</v>
      </c>
      <c r="Q5846" s="79">
        <v>1861</v>
      </c>
      <c r="R5846" s="77">
        <v>569000</v>
      </c>
      <c r="S5846" s="41"/>
      <c r="T5846" s="41" t="s">
        <v>5135</v>
      </c>
      <c r="U5846" s="41" t="s">
        <v>5150</v>
      </c>
      <c r="V5846" s="84"/>
      <c r="W5846" s="85"/>
      <c r="X5846" s="84" t="s">
        <v>644</v>
      </c>
      <c r="Y5846" s="84"/>
      <c r="Z5846" s="84" t="s">
        <v>645</v>
      </c>
      <c r="AA5846" s="62">
        <v>43294</v>
      </c>
    </row>
    <row r="5847" spans="1:27" ht="15.75" x14ac:dyDescent="0.25">
      <c r="A5847" s="76">
        <v>5845</v>
      </c>
      <c r="B5847" s="35" t="s">
        <v>18915</v>
      </c>
      <c r="C5847" s="35" t="s">
        <v>18916</v>
      </c>
      <c r="D5847" s="38" t="s">
        <v>18917</v>
      </c>
      <c r="E5847" s="83" t="s">
        <v>638</v>
      </c>
      <c r="F5847" s="35" t="s">
        <v>639</v>
      </c>
      <c r="G5847" s="35">
        <v>1848</v>
      </c>
      <c r="H5847" s="32" t="s">
        <v>5149</v>
      </c>
      <c r="I5847" s="77">
        <v>569000</v>
      </c>
      <c r="J5847" s="78" t="s">
        <v>5134</v>
      </c>
      <c r="K5847" s="41"/>
      <c r="L5847" s="42" t="s">
        <v>18800</v>
      </c>
      <c r="M5847" s="79">
        <v>1832</v>
      </c>
      <c r="N5847" s="80">
        <v>553000</v>
      </c>
      <c r="O5847" s="81" t="s">
        <v>5134</v>
      </c>
      <c r="P5847" s="77">
        <v>553000</v>
      </c>
      <c r="Q5847" s="79">
        <v>1861</v>
      </c>
      <c r="R5847" s="77">
        <v>569000</v>
      </c>
      <c r="S5847" s="41"/>
      <c r="T5847" s="41" t="s">
        <v>5135</v>
      </c>
      <c r="U5847" s="41" t="s">
        <v>5150</v>
      </c>
      <c r="V5847" s="84"/>
      <c r="W5847" s="85"/>
      <c r="X5847" s="84" t="s">
        <v>644</v>
      </c>
      <c r="Y5847" s="84"/>
      <c r="Z5847" s="84" t="s">
        <v>645</v>
      </c>
      <c r="AA5847" s="62">
        <v>43294</v>
      </c>
    </row>
    <row r="5848" spans="1:27" ht="15.75" x14ac:dyDescent="0.25">
      <c r="A5848" s="76">
        <v>5846</v>
      </c>
      <c r="B5848" s="35" t="s">
        <v>18918</v>
      </c>
      <c r="C5848" s="35" t="s">
        <v>18919</v>
      </c>
      <c r="D5848" s="38" t="s">
        <v>18920</v>
      </c>
      <c r="E5848" s="83" t="s">
        <v>638</v>
      </c>
      <c r="F5848" s="35" t="s">
        <v>639</v>
      </c>
      <c r="G5848" s="35">
        <v>1848</v>
      </c>
      <c r="H5848" s="32" t="s">
        <v>5149</v>
      </c>
      <c r="I5848" s="77">
        <v>569000</v>
      </c>
      <c r="J5848" s="78" t="s">
        <v>5134</v>
      </c>
      <c r="K5848" s="41"/>
      <c r="L5848" s="42" t="s">
        <v>18800</v>
      </c>
      <c r="M5848" s="79">
        <v>1832</v>
      </c>
      <c r="N5848" s="80">
        <v>553000</v>
      </c>
      <c r="O5848" s="81" t="s">
        <v>5134</v>
      </c>
      <c r="P5848" s="77">
        <v>553000</v>
      </c>
      <c r="Q5848" s="79">
        <v>1861</v>
      </c>
      <c r="R5848" s="77">
        <v>569000</v>
      </c>
      <c r="S5848" s="41"/>
      <c r="T5848" s="41" t="s">
        <v>5135</v>
      </c>
      <c r="U5848" s="41" t="s">
        <v>5150</v>
      </c>
      <c r="V5848" s="84"/>
      <c r="W5848" s="85"/>
      <c r="X5848" s="84" t="s">
        <v>644</v>
      </c>
      <c r="Y5848" s="84"/>
      <c r="Z5848" s="84" t="s">
        <v>645</v>
      </c>
      <c r="AA5848" s="62">
        <v>43294</v>
      </c>
    </row>
    <row r="5849" spans="1:27" ht="15.75" x14ac:dyDescent="0.25">
      <c r="A5849" s="76">
        <v>5847</v>
      </c>
      <c r="B5849" s="35" t="s">
        <v>18921</v>
      </c>
      <c r="C5849" s="35" t="s">
        <v>18922</v>
      </c>
      <c r="D5849" s="38" t="s">
        <v>18923</v>
      </c>
      <c r="E5849" s="83" t="s">
        <v>638</v>
      </c>
      <c r="F5849" s="35" t="s">
        <v>639</v>
      </c>
      <c r="G5849" s="35">
        <v>1848</v>
      </c>
      <c r="H5849" s="32" t="s">
        <v>5149</v>
      </c>
      <c r="I5849" s="77">
        <v>569000</v>
      </c>
      <c r="J5849" s="78" t="s">
        <v>5134</v>
      </c>
      <c r="K5849" s="41"/>
      <c r="L5849" s="42" t="s">
        <v>18800</v>
      </c>
      <c r="M5849" s="79">
        <v>1832</v>
      </c>
      <c r="N5849" s="80">
        <v>553000</v>
      </c>
      <c r="O5849" s="81" t="s">
        <v>5134</v>
      </c>
      <c r="P5849" s="77">
        <v>553000</v>
      </c>
      <c r="Q5849" s="79">
        <v>1861</v>
      </c>
      <c r="R5849" s="77">
        <v>569000</v>
      </c>
      <c r="S5849" s="41"/>
      <c r="T5849" s="41" t="s">
        <v>5135</v>
      </c>
      <c r="U5849" s="41" t="s">
        <v>5150</v>
      </c>
      <c r="V5849" s="84"/>
      <c r="W5849" s="85"/>
      <c r="X5849" s="84" t="s">
        <v>644</v>
      </c>
      <c r="Y5849" s="84"/>
      <c r="Z5849" s="84" t="s">
        <v>645</v>
      </c>
      <c r="AA5849" s="62">
        <v>43294</v>
      </c>
    </row>
    <row r="5850" spans="1:27" ht="15.75" x14ac:dyDescent="0.25">
      <c r="A5850" s="76">
        <v>5848</v>
      </c>
      <c r="B5850" s="35" t="s">
        <v>18924</v>
      </c>
      <c r="C5850" s="35" t="s">
        <v>18925</v>
      </c>
      <c r="D5850" s="38" t="s">
        <v>18926</v>
      </c>
      <c r="E5850" s="83" t="s">
        <v>638</v>
      </c>
      <c r="F5850" s="35" t="s">
        <v>639</v>
      </c>
      <c r="G5850" s="35">
        <v>1848</v>
      </c>
      <c r="H5850" s="32" t="s">
        <v>5149</v>
      </c>
      <c r="I5850" s="77">
        <v>569000</v>
      </c>
      <c r="J5850" s="78" t="s">
        <v>5134</v>
      </c>
      <c r="K5850" s="41"/>
      <c r="L5850" s="42" t="s">
        <v>18800</v>
      </c>
      <c r="M5850" s="79">
        <v>1832</v>
      </c>
      <c r="N5850" s="80">
        <v>553000</v>
      </c>
      <c r="O5850" s="81" t="s">
        <v>5134</v>
      </c>
      <c r="P5850" s="77">
        <v>553000</v>
      </c>
      <c r="Q5850" s="79">
        <v>1861</v>
      </c>
      <c r="R5850" s="77">
        <v>569000</v>
      </c>
      <c r="S5850" s="41"/>
      <c r="T5850" s="41" t="s">
        <v>5135</v>
      </c>
      <c r="U5850" s="41" t="s">
        <v>5150</v>
      </c>
      <c r="V5850" s="84"/>
      <c r="W5850" s="85"/>
      <c r="X5850" s="84" t="s">
        <v>644</v>
      </c>
      <c r="Y5850" s="84"/>
      <c r="Z5850" s="84" t="s">
        <v>645</v>
      </c>
      <c r="AA5850" s="62">
        <v>43294</v>
      </c>
    </row>
    <row r="5851" spans="1:27" ht="15.75" x14ac:dyDescent="0.25">
      <c r="A5851" s="76">
        <v>5849</v>
      </c>
      <c r="B5851" s="35" t="s">
        <v>18927</v>
      </c>
      <c r="C5851" s="35" t="s">
        <v>18928</v>
      </c>
      <c r="D5851" s="38" t="s">
        <v>18929</v>
      </c>
      <c r="E5851" s="83" t="s">
        <v>638</v>
      </c>
      <c r="F5851" s="35" t="s">
        <v>639</v>
      </c>
      <c r="G5851" s="35">
        <v>1848</v>
      </c>
      <c r="H5851" s="32" t="s">
        <v>5149</v>
      </c>
      <c r="I5851" s="77">
        <v>569000</v>
      </c>
      <c r="J5851" s="78" t="s">
        <v>5134</v>
      </c>
      <c r="K5851" s="41"/>
      <c r="L5851" s="42" t="s">
        <v>18800</v>
      </c>
      <c r="M5851" s="79">
        <v>1832</v>
      </c>
      <c r="N5851" s="80">
        <v>553000</v>
      </c>
      <c r="O5851" s="81" t="s">
        <v>5134</v>
      </c>
      <c r="P5851" s="77">
        <v>553000</v>
      </c>
      <c r="Q5851" s="79">
        <v>1861</v>
      </c>
      <c r="R5851" s="77">
        <v>569000</v>
      </c>
      <c r="S5851" s="41"/>
      <c r="T5851" s="41" t="s">
        <v>5135</v>
      </c>
      <c r="U5851" s="41" t="s">
        <v>5150</v>
      </c>
      <c r="V5851" s="84"/>
      <c r="W5851" s="85"/>
      <c r="X5851" s="84" t="s">
        <v>644</v>
      </c>
      <c r="Y5851" s="84"/>
      <c r="Z5851" s="84" t="s">
        <v>645</v>
      </c>
      <c r="AA5851" s="62">
        <v>43294</v>
      </c>
    </row>
    <row r="5852" spans="1:27" ht="15.75" x14ac:dyDescent="0.25">
      <c r="A5852" s="76">
        <v>5850</v>
      </c>
      <c r="B5852" s="35" t="s">
        <v>18930</v>
      </c>
      <c r="C5852" s="35" t="s">
        <v>18931</v>
      </c>
      <c r="D5852" s="38" t="s">
        <v>18932</v>
      </c>
      <c r="E5852" s="83" t="s">
        <v>638</v>
      </c>
      <c r="F5852" s="35" t="s">
        <v>639</v>
      </c>
      <c r="G5852" s="35">
        <v>1848</v>
      </c>
      <c r="H5852" s="32" t="s">
        <v>5149</v>
      </c>
      <c r="I5852" s="77">
        <v>569000</v>
      </c>
      <c r="J5852" s="78" t="s">
        <v>5134</v>
      </c>
      <c r="K5852" s="41"/>
      <c r="L5852" s="42" t="s">
        <v>18800</v>
      </c>
      <c r="M5852" s="79">
        <v>1832</v>
      </c>
      <c r="N5852" s="80">
        <v>553000</v>
      </c>
      <c r="O5852" s="81" t="s">
        <v>5134</v>
      </c>
      <c r="P5852" s="77">
        <v>553000</v>
      </c>
      <c r="Q5852" s="79">
        <v>1861</v>
      </c>
      <c r="R5852" s="77">
        <v>569000</v>
      </c>
      <c r="S5852" s="41"/>
      <c r="T5852" s="41" t="s">
        <v>5135</v>
      </c>
      <c r="U5852" s="41" t="s">
        <v>5150</v>
      </c>
      <c r="V5852" s="84"/>
      <c r="W5852" s="85"/>
      <c r="X5852" s="84" t="s">
        <v>644</v>
      </c>
      <c r="Y5852" s="84"/>
      <c r="Z5852" s="84" t="s">
        <v>645</v>
      </c>
      <c r="AA5852" s="62">
        <v>43294</v>
      </c>
    </row>
    <row r="5853" spans="1:27" ht="31.5" x14ac:dyDescent="0.25">
      <c r="A5853" s="76">
        <v>5851</v>
      </c>
      <c r="B5853" s="35" t="s">
        <v>18933</v>
      </c>
      <c r="C5853" s="35" t="s">
        <v>18934</v>
      </c>
      <c r="D5853" s="38" t="s">
        <v>18935</v>
      </c>
      <c r="E5853" s="83" t="s">
        <v>638</v>
      </c>
      <c r="F5853" s="35" t="s">
        <v>639</v>
      </c>
      <c r="G5853" s="35">
        <v>1848</v>
      </c>
      <c r="H5853" s="32" t="s">
        <v>5149</v>
      </c>
      <c r="I5853" s="77">
        <v>569000</v>
      </c>
      <c r="J5853" s="78" t="s">
        <v>5134</v>
      </c>
      <c r="K5853" s="41"/>
      <c r="L5853" s="42" t="s">
        <v>18800</v>
      </c>
      <c r="M5853" s="79">
        <v>1832</v>
      </c>
      <c r="N5853" s="80">
        <v>553000</v>
      </c>
      <c r="O5853" s="81" t="s">
        <v>5134</v>
      </c>
      <c r="P5853" s="77">
        <v>553000</v>
      </c>
      <c r="Q5853" s="79">
        <v>1861</v>
      </c>
      <c r="R5853" s="77">
        <v>569000</v>
      </c>
      <c r="S5853" s="41"/>
      <c r="T5853" s="41" t="s">
        <v>5135</v>
      </c>
      <c r="U5853" s="41" t="s">
        <v>5150</v>
      </c>
      <c r="V5853" s="84"/>
      <c r="W5853" s="85"/>
      <c r="X5853" s="84" t="s">
        <v>644</v>
      </c>
      <c r="Y5853" s="84"/>
      <c r="Z5853" s="84" t="s">
        <v>645</v>
      </c>
      <c r="AA5853" s="62">
        <v>43294</v>
      </c>
    </row>
    <row r="5854" spans="1:27" ht="31.5" x14ac:dyDescent="0.25">
      <c r="A5854" s="76">
        <v>5852</v>
      </c>
      <c r="B5854" s="35" t="s">
        <v>18936</v>
      </c>
      <c r="C5854" s="35" t="s">
        <v>18937</v>
      </c>
      <c r="D5854" s="38" t="s">
        <v>18938</v>
      </c>
      <c r="E5854" s="83" t="s">
        <v>638</v>
      </c>
      <c r="F5854" s="35" t="s">
        <v>639</v>
      </c>
      <c r="G5854" s="35">
        <v>1848</v>
      </c>
      <c r="H5854" s="32" t="s">
        <v>5149</v>
      </c>
      <c r="I5854" s="77">
        <v>569000</v>
      </c>
      <c r="J5854" s="78" t="s">
        <v>5134</v>
      </c>
      <c r="K5854" s="41"/>
      <c r="L5854" s="42" t="s">
        <v>18800</v>
      </c>
      <c r="M5854" s="79">
        <v>1832</v>
      </c>
      <c r="N5854" s="80">
        <v>553000</v>
      </c>
      <c r="O5854" s="81" t="s">
        <v>5134</v>
      </c>
      <c r="P5854" s="77">
        <v>553000</v>
      </c>
      <c r="Q5854" s="79">
        <v>1861</v>
      </c>
      <c r="R5854" s="77">
        <v>569000</v>
      </c>
      <c r="S5854" s="41"/>
      <c r="T5854" s="41" t="s">
        <v>5135</v>
      </c>
      <c r="U5854" s="41" t="s">
        <v>5150</v>
      </c>
      <c r="V5854" s="84"/>
      <c r="W5854" s="85"/>
      <c r="X5854" s="84" t="s">
        <v>644</v>
      </c>
      <c r="Y5854" s="84"/>
      <c r="Z5854" s="84" t="s">
        <v>645</v>
      </c>
      <c r="AA5854" s="62">
        <v>43294</v>
      </c>
    </row>
    <row r="5855" spans="1:27" ht="15.75" x14ac:dyDescent="0.25">
      <c r="A5855" s="76">
        <v>5853</v>
      </c>
      <c r="B5855" s="35" t="s">
        <v>18939</v>
      </c>
      <c r="C5855" s="35" t="s">
        <v>18940</v>
      </c>
      <c r="D5855" s="38" t="s">
        <v>5162</v>
      </c>
      <c r="E5855" s="83" t="s">
        <v>638</v>
      </c>
      <c r="F5855" s="35" t="s">
        <v>639</v>
      </c>
      <c r="G5855" s="35">
        <v>1847</v>
      </c>
      <c r="H5855" s="32" t="s">
        <v>5163</v>
      </c>
      <c r="I5855" s="77">
        <v>577000</v>
      </c>
      <c r="J5855" s="78" t="s">
        <v>5134</v>
      </c>
      <c r="K5855" s="41"/>
      <c r="L5855" s="42" t="s">
        <v>18800</v>
      </c>
      <c r="M5855" s="79">
        <v>1831</v>
      </c>
      <c r="N5855" s="80">
        <v>561000</v>
      </c>
      <c r="O5855" s="81" t="s">
        <v>5134</v>
      </c>
      <c r="P5855" s="77">
        <v>561000</v>
      </c>
      <c r="Q5855" s="79">
        <v>1860</v>
      </c>
      <c r="R5855" s="77">
        <v>577000</v>
      </c>
      <c r="S5855" s="41"/>
      <c r="T5855" s="41" t="s">
        <v>5135</v>
      </c>
      <c r="U5855" s="41" t="s">
        <v>5164</v>
      </c>
      <c r="V5855" s="84"/>
      <c r="W5855" s="85"/>
      <c r="X5855" s="84" t="s">
        <v>644</v>
      </c>
      <c r="Y5855" s="84"/>
      <c r="Z5855" s="84" t="s">
        <v>645</v>
      </c>
      <c r="AA5855" s="62">
        <v>43294</v>
      </c>
    </row>
    <row r="5856" spans="1:27" ht="15.75" x14ac:dyDescent="0.25">
      <c r="A5856" s="76">
        <v>5854</v>
      </c>
      <c r="B5856" s="35" t="s">
        <v>18941</v>
      </c>
      <c r="C5856" s="35" t="s">
        <v>18942</v>
      </c>
      <c r="D5856" s="38" t="s">
        <v>18943</v>
      </c>
      <c r="E5856" s="83" t="s">
        <v>638</v>
      </c>
      <c r="F5856" s="35" t="s">
        <v>639</v>
      </c>
      <c r="G5856" s="35">
        <v>1846</v>
      </c>
      <c r="H5856" s="32" t="s">
        <v>5133</v>
      </c>
      <c r="I5856" s="77">
        <v>432000</v>
      </c>
      <c r="J5856" s="78" t="s">
        <v>5134</v>
      </c>
      <c r="K5856" s="41"/>
      <c r="L5856" s="42" t="s">
        <v>18800</v>
      </c>
      <c r="M5856" s="79">
        <v>1830</v>
      </c>
      <c r="N5856" s="80">
        <v>416000</v>
      </c>
      <c r="O5856" s="81" t="s">
        <v>5134</v>
      </c>
      <c r="P5856" s="77">
        <v>416000</v>
      </c>
      <c r="Q5856" s="79">
        <v>1859</v>
      </c>
      <c r="R5856" s="77">
        <v>432000</v>
      </c>
      <c r="S5856" s="41"/>
      <c r="T5856" s="41" t="s">
        <v>5135</v>
      </c>
      <c r="U5856" s="41" t="s">
        <v>5136</v>
      </c>
      <c r="V5856" s="84"/>
      <c r="W5856" s="85"/>
      <c r="X5856" s="84" t="s">
        <v>644</v>
      </c>
      <c r="Y5856" s="84"/>
      <c r="Z5856" s="84" t="s">
        <v>645</v>
      </c>
      <c r="AA5856" s="62">
        <v>43294</v>
      </c>
    </row>
    <row r="5857" spans="1:27" ht="15.75" x14ac:dyDescent="0.25">
      <c r="A5857" s="76">
        <v>5855</v>
      </c>
      <c r="B5857" s="35" t="s">
        <v>18944</v>
      </c>
      <c r="C5857" s="35" t="s">
        <v>18945</v>
      </c>
      <c r="D5857" s="38" t="s">
        <v>18946</v>
      </c>
      <c r="E5857" s="83" t="s">
        <v>638</v>
      </c>
      <c r="F5857" s="35" t="s">
        <v>639</v>
      </c>
      <c r="G5857" s="35">
        <v>1848</v>
      </c>
      <c r="H5857" s="32" t="s">
        <v>5149</v>
      </c>
      <c r="I5857" s="77">
        <v>569000</v>
      </c>
      <c r="J5857" s="78" t="s">
        <v>5134</v>
      </c>
      <c r="K5857" s="41"/>
      <c r="L5857" s="42" t="s">
        <v>18800</v>
      </c>
      <c r="M5857" s="79">
        <v>1832</v>
      </c>
      <c r="N5857" s="80">
        <v>553000</v>
      </c>
      <c r="O5857" s="81" t="s">
        <v>5134</v>
      </c>
      <c r="P5857" s="77">
        <v>553000</v>
      </c>
      <c r="Q5857" s="79">
        <v>1861</v>
      </c>
      <c r="R5857" s="77">
        <v>569000</v>
      </c>
      <c r="S5857" s="41"/>
      <c r="T5857" s="41" t="s">
        <v>5135</v>
      </c>
      <c r="U5857" s="41" t="s">
        <v>5150</v>
      </c>
      <c r="V5857" s="84"/>
      <c r="W5857" s="85"/>
      <c r="X5857" s="84" t="s">
        <v>644</v>
      </c>
      <c r="Y5857" s="84"/>
      <c r="Z5857" s="84" t="s">
        <v>645</v>
      </c>
      <c r="AA5857" s="62">
        <v>43294</v>
      </c>
    </row>
    <row r="5858" spans="1:27" ht="15.75" x14ac:dyDescent="0.25">
      <c r="A5858" s="76">
        <v>5856</v>
      </c>
      <c r="B5858" s="35" t="s">
        <v>18947</v>
      </c>
      <c r="C5858" s="35" t="s">
        <v>18948</v>
      </c>
      <c r="D5858" s="38" t="s">
        <v>5172</v>
      </c>
      <c r="E5858" s="83" t="s">
        <v>638</v>
      </c>
      <c r="F5858" s="35" t="s">
        <v>639</v>
      </c>
      <c r="G5858" s="35">
        <v>1845</v>
      </c>
      <c r="H5858" s="32" t="s">
        <v>5173</v>
      </c>
      <c r="I5858" s="77">
        <v>902000</v>
      </c>
      <c r="J5858" s="78" t="s">
        <v>5134</v>
      </c>
      <c r="K5858" s="41"/>
      <c r="L5858" s="42" t="s">
        <v>18800</v>
      </c>
      <c r="M5858" s="79">
        <v>1829</v>
      </c>
      <c r="N5858" s="80">
        <v>886000</v>
      </c>
      <c r="O5858" s="81" t="s">
        <v>5134</v>
      </c>
      <c r="P5858" s="77">
        <v>886000</v>
      </c>
      <c r="Q5858" s="79">
        <v>1858</v>
      </c>
      <c r="R5858" s="77">
        <v>902000</v>
      </c>
      <c r="S5858" s="41"/>
      <c r="T5858" s="41" t="s">
        <v>5135</v>
      </c>
      <c r="U5858" s="41" t="s">
        <v>5174</v>
      </c>
      <c r="V5858" s="84"/>
      <c r="W5858" s="85"/>
      <c r="X5858" s="84" t="s">
        <v>644</v>
      </c>
      <c r="Y5858" s="84"/>
      <c r="Z5858" s="84" t="s">
        <v>665</v>
      </c>
      <c r="AA5858" s="62">
        <v>43294</v>
      </c>
    </row>
    <row r="5859" spans="1:27" ht="15.75" x14ac:dyDescent="0.25">
      <c r="A5859" s="76">
        <v>5857</v>
      </c>
      <c r="B5859" s="35" t="s">
        <v>18949</v>
      </c>
      <c r="C5859" s="35" t="s">
        <v>18950</v>
      </c>
      <c r="D5859" s="38" t="s">
        <v>18951</v>
      </c>
      <c r="E5859" s="83" t="s">
        <v>638</v>
      </c>
      <c r="F5859" s="35" t="s">
        <v>639</v>
      </c>
      <c r="G5859" s="35">
        <v>1845</v>
      </c>
      <c r="H5859" s="32" t="s">
        <v>5173</v>
      </c>
      <c r="I5859" s="77">
        <v>902000</v>
      </c>
      <c r="J5859" s="78" t="s">
        <v>5134</v>
      </c>
      <c r="K5859" s="41"/>
      <c r="L5859" s="42" t="s">
        <v>18800</v>
      </c>
      <c r="M5859" s="79">
        <v>1829</v>
      </c>
      <c r="N5859" s="80">
        <v>886000</v>
      </c>
      <c r="O5859" s="81" t="s">
        <v>5134</v>
      </c>
      <c r="P5859" s="77">
        <v>886000</v>
      </c>
      <c r="Q5859" s="79">
        <v>1858</v>
      </c>
      <c r="R5859" s="77">
        <v>902000</v>
      </c>
      <c r="S5859" s="41"/>
      <c r="T5859" s="41" t="s">
        <v>5135</v>
      </c>
      <c r="U5859" s="41" t="s">
        <v>5174</v>
      </c>
      <c r="V5859" s="84"/>
      <c r="W5859" s="85"/>
      <c r="X5859" s="84" t="s">
        <v>644</v>
      </c>
      <c r="Y5859" s="84"/>
      <c r="Z5859" s="84" t="s">
        <v>665</v>
      </c>
      <c r="AA5859" s="62">
        <v>43294</v>
      </c>
    </row>
    <row r="5860" spans="1:27" ht="15.75" x14ac:dyDescent="0.25">
      <c r="A5860" s="76">
        <v>5858</v>
      </c>
      <c r="B5860" s="35" t="s">
        <v>18952</v>
      </c>
      <c r="C5860" s="35" t="s">
        <v>18953</v>
      </c>
      <c r="D5860" s="38" t="s">
        <v>18954</v>
      </c>
      <c r="E5860" s="83" t="s">
        <v>638</v>
      </c>
      <c r="F5860" s="35" t="s">
        <v>639</v>
      </c>
      <c r="G5860" s="35">
        <v>1845</v>
      </c>
      <c r="H5860" s="32" t="s">
        <v>5173</v>
      </c>
      <c r="I5860" s="77">
        <v>902000</v>
      </c>
      <c r="J5860" s="78" t="s">
        <v>5134</v>
      </c>
      <c r="K5860" s="41"/>
      <c r="L5860" s="42" t="s">
        <v>18800</v>
      </c>
      <c r="M5860" s="79">
        <v>1829</v>
      </c>
      <c r="N5860" s="80">
        <v>886000</v>
      </c>
      <c r="O5860" s="81" t="s">
        <v>5134</v>
      </c>
      <c r="P5860" s="77">
        <v>886000</v>
      </c>
      <c r="Q5860" s="79">
        <v>1858</v>
      </c>
      <c r="R5860" s="77">
        <v>902000</v>
      </c>
      <c r="S5860" s="41"/>
      <c r="T5860" s="41" t="s">
        <v>5135</v>
      </c>
      <c r="U5860" s="41" t="s">
        <v>5174</v>
      </c>
      <c r="V5860" s="84"/>
      <c r="W5860" s="85"/>
      <c r="X5860" s="84" t="s">
        <v>644</v>
      </c>
      <c r="Y5860" s="84"/>
      <c r="Z5860" s="84" t="s">
        <v>665</v>
      </c>
      <c r="AA5860" s="62">
        <v>43294</v>
      </c>
    </row>
    <row r="5861" spans="1:27" ht="15.75" x14ac:dyDescent="0.25">
      <c r="A5861" s="76">
        <v>5859</v>
      </c>
      <c r="B5861" s="35" t="s">
        <v>18955</v>
      </c>
      <c r="C5861" s="35" t="s">
        <v>18956</v>
      </c>
      <c r="D5861" s="38" t="s">
        <v>18957</v>
      </c>
      <c r="E5861" s="83" t="s">
        <v>638</v>
      </c>
      <c r="F5861" s="35" t="s">
        <v>639</v>
      </c>
      <c r="G5861" s="35">
        <v>1845</v>
      </c>
      <c r="H5861" s="32" t="s">
        <v>5173</v>
      </c>
      <c r="I5861" s="77">
        <v>902000</v>
      </c>
      <c r="J5861" s="78" t="s">
        <v>5134</v>
      </c>
      <c r="K5861" s="41"/>
      <c r="L5861" s="42" t="s">
        <v>18800</v>
      </c>
      <c r="M5861" s="79">
        <v>1829</v>
      </c>
      <c r="N5861" s="80">
        <v>886000</v>
      </c>
      <c r="O5861" s="81" t="s">
        <v>5134</v>
      </c>
      <c r="P5861" s="77">
        <v>886000</v>
      </c>
      <c r="Q5861" s="79">
        <v>1858</v>
      </c>
      <c r="R5861" s="77">
        <v>902000</v>
      </c>
      <c r="S5861" s="41"/>
      <c r="T5861" s="41" t="s">
        <v>5135</v>
      </c>
      <c r="U5861" s="41" t="s">
        <v>5174</v>
      </c>
      <c r="V5861" s="84"/>
      <c r="W5861" s="85"/>
      <c r="X5861" s="84" t="s">
        <v>644</v>
      </c>
      <c r="Y5861" s="84"/>
      <c r="Z5861" s="84" t="s">
        <v>665</v>
      </c>
      <c r="AA5861" s="62">
        <v>43294</v>
      </c>
    </row>
    <row r="5862" spans="1:27" ht="15.75" x14ac:dyDescent="0.25">
      <c r="A5862" s="76">
        <v>5860</v>
      </c>
      <c r="B5862" s="35" t="s">
        <v>18958</v>
      </c>
      <c r="C5862" s="35" t="s">
        <v>18959</v>
      </c>
      <c r="D5862" s="38" t="s">
        <v>18960</v>
      </c>
      <c r="E5862" s="83" t="s">
        <v>638</v>
      </c>
      <c r="F5862" s="35" t="s">
        <v>639</v>
      </c>
      <c r="G5862" s="35">
        <v>1845</v>
      </c>
      <c r="H5862" s="32" t="s">
        <v>5173</v>
      </c>
      <c r="I5862" s="77">
        <v>902000</v>
      </c>
      <c r="J5862" s="78" t="s">
        <v>5134</v>
      </c>
      <c r="K5862" s="41"/>
      <c r="L5862" s="42" t="s">
        <v>18800</v>
      </c>
      <c r="M5862" s="79">
        <v>1829</v>
      </c>
      <c r="N5862" s="80">
        <v>886000</v>
      </c>
      <c r="O5862" s="81" t="s">
        <v>5134</v>
      </c>
      <c r="P5862" s="77">
        <v>886000</v>
      </c>
      <c r="Q5862" s="79">
        <v>1858</v>
      </c>
      <c r="R5862" s="77">
        <v>902000</v>
      </c>
      <c r="S5862" s="41"/>
      <c r="T5862" s="41" t="s">
        <v>5135</v>
      </c>
      <c r="U5862" s="41" t="s">
        <v>5174</v>
      </c>
      <c r="V5862" s="84"/>
      <c r="W5862" s="85"/>
      <c r="X5862" s="84" t="s">
        <v>644</v>
      </c>
      <c r="Y5862" s="84"/>
      <c r="Z5862" s="84" t="s">
        <v>665</v>
      </c>
      <c r="AA5862" s="62">
        <v>43294</v>
      </c>
    </row>
    <row r="5863" spans="1:27" ht="15.75" x14ac:dyDescent="0.25">
      <c r="A5863" s="76">
        <v>5861</v>
      </c>
      <c r="B5863" s="35" t="s">
        <v>18961</v>
      </c>
      <c r="C5863" s="35" t="s">
        <v>18962</v>
      </c>
      <c r="D5863" s="38" t="s">
        <v>18963</v>
      </c>
      <c r="E5863" s="83" t="s">
        <v>638</v>
      </c>
      <c r="F5863" s="35" t="s">
        <v>639</v>
      </c>
      <c r="G5863" s="35">
        <v>1845</v>
      </c>
      <c r="H5863" s="32" t="s">
        <v>5173</v>
      </c>
      <c r="I5863" s="77">
        <v>902000</v>
      </c>
      <c r="J5863" s="78" t="s">
        <v>5134</v>
      </c>
      <c r="K5863" s="41"/>
      <c r="L5863" s="42" t="s">
        <v>18800</v>
      </c>
      <c r="M5863" s="79">
        <v>1829</v>
      </c>
      <c r="N5863" s="80">
        <v>886000</v>
      </c>
      <c r="O5863" s="81" t="s">
        <v>5134</v>
      </c>
      <c r="P5863" s="77">
        <v>886000</v>
      </c>
      <c r="Q5863" s="79">
        <v>1858</v>
      </c>
      <c r="R5863" s="77">
        <v>902000</v>
      </c>
      <c r="S5863" s="41"/>
      <c r="T5863" s="41" t="s">
        <v>5135</v>
      </c>
      <c r="U5863" s="41" t="s">
        <v>5174</v>
      </c>
      <c r="V5863" s="84"/>
      <c r="W5863" s="85"/>
      <c r="X5863" s="84" t="s">
        <v>644</v>
      </c>
      <c r="Y5863" s="84"/>
      <c r="Z5863" s="84" t="s">
        <v>665</v>
      </c>
      <c r="AA5863" s="62">
        <v>43294</v>
      </c>
    </row>
    <row r="5864" spans="1:27" ht="31.5" x14ac:dyDescent="0.25">
      <c r="A5864" s="76">
        <v>5862</v>
      </c>
      <c r="B5864" s="35" t="s">
        <v>18964</v>
      </c>
      <c r="C5864" s="35" t="s">
        <v>18965</v>
      </c>
      <c r="D5864" s="38" t="s">
        <v>18966</v>
      </c>
      <c r="E5864" s="83" t="s">
        <v>638</v>
      </c>
      <c r="F5864" s="35" t="s">
        <v>649</v>
      </c>
      <c r="G5864" s="35">
        <v>1845</v>
      </c>
      <c r="H5864" s="32" t="s">
        <v>5173</v>
      </c>
      <c r="I5864" s="77">
        <v>902000</v>
      </c>
      <c r="J5864" s="78" t="s">
        <v>5134</v>
      </c>
      <c r="K5864" s="41"/>
      <c r="L5864" s="42" t="s">
        <v>18800</v>
      </c>
      <c r="M5864" s="79">
        <v>1829</v>
      </c>
      <c r="N5864" s="80">
        <v>886000</v>
      </c>
      <c r="O5864" s="81" t="s">
        <v>5134</v>
      </c>
      <c r="P5864" s="77">
        <v>886000</v>
      </c>
      <c r="Q5864" s="79">
        <v>1858</v>
      </c>
      <c r="R5864" s="77">
        <v>902000</v>
      </c>
      <c r="S5864" s="41"/>
      <c r="T5864" s="41" t="s">
        <v>5135</v>
      </c>
      <c r="U5864" s="41" t="s">
        <v>5174</v>
      </c>
      <c r="V5864" s="84"/>
      <c r="W5864" s="85"/>
      <c r="X5864" s="84" t="s">
        <v>644</v>
      </c>
      <c r="Y5864" s="84"/>
      <c r="Z5864" s="84" t="s">
        <v>665</v>
      </c>
      <c r="AA5864" s="62">
        <v>43294</v>
      </c>
    </row>
    <row r="5865" spans="1:27" ht="15.75" x14ac:dyDescent="0.25">
      <c r="A5865" s="76">
        <v>5863</v>
      </c>
      <c r="B5865" s="35" t="s">
        <v>18967</v>
      </c>
      <c r="C5865" s="35" t="s">
        <v>18968</v>
      </c>
      <c r="D5865" s="38" t="s">
        <v>18969</v>
      </c>
      <c r="E5865" s="83" t="s">
        <v>638</v>
      </c>
      <c r="F5865" s="35" t="s">
        <v>649</v>
      </c>
      <c r="G5865" s="35">
        <v>1845</v>
      </c>
      <c r="H5865" s="32" t="s">
        <v>5173</v>
      </c>
      <c r="I5865" s="77">
        <v>902000</v>
      </c>
      <c r="J5865" s="78" t="s">
        <v>5134</v>
      </c>
      <c r="K5865" s="41"/>
      <c r="L5865" s="42" t="s">
        <v>18800</v>
      </c>
      <c r="M5865" s="79">
        <v>1829</v>
      </c>
      <c r="N5865" s="80">
        <v>886000</v>
      </c>
      <c r="O5865" s="81" t="s">
        <v>5134</v>
      </c>
      <c r="P5865" s="77">
        <v>886000</v>
      </c>
      <c r="Q5865" s="79">
        <v>1858</v>
      </c>
      <c r="R5865" s="77">
        <v>902000</v>
      </c>
      <c r="S5865" s="41"/>
      <c r="T5865" s="41" t="s">
        <v>5135</v>
      </c>
      <c r="U5865" s="41" t="s">
        <v>5174</v>
      </c>
      <c r="V5865" s="84"/>
      <c r="W5865" s="85"/>
      <c r="X5865" s="84" t="s">
        <v>644</v>
      </c>
      <c r="Y5865" s="84"/>
      <c r="Z5865" s="84" t="s">
        <v>665</v>
      </c>
      <c r="AA5865" s="62">
        <v>43294</v>
      </c>
    </row>
    <row r="5866" spans="1:27" ht="31.5" x14ac:dyDescent="0.25">
      <c r="A5866" s="76">
        <v>5864</v>
      </c>
      <c r="B5866" s="35" t="s">
        <v>18970</v>
      </c>
      <c r="C5866" s="35" t="s">
        <v>18971</v>
      </c>
      <c r="D5866" s="38" t="s">
        <v>18972</v>
      </c>
      <c r="E5866" s="83" t="s">
        <v>638</v>
      </c>
      <c r="F5866" s="35" t="s">
        <v>639</v>
      </c>
      <c r="G5866" s="35">
        <v>1845</v>
      </c>
      <c r="H5866" s="32" t="s">
        <v>5173</v>
      </c>
      <c r="I5866" s="77">
        <v>902000</v>
      </c>
      <c r="J5866" s="78" t="s">
        <v>5134</v>
      </c>
      <c r="K5866" s="41"/>
      <c r="L5866" s="42" t="s">
        <v>18800</v>
      </c>
      <c r="M5866" s="79">
        <v>1829</v>
      </c>
      <c r="N5866" s="80">
        <v>886000</v>
      </c>
      <c r="O5866" s="81" t="s">
        <v>5134</v>
      </c>
      <c r="P5866" s="77">
        <v>886000</v>
      </c>
      <c r="Q5866" s="79">
        <v>1858</v>
      </c>
      <c r="R5866" s="77">
        <v>902000</v>
      </c>
      <c r="S5866" s="41"/>
      <c r="T5866" s="41" t="s">
        <v>5135</v>
      </c>
      <c r="U5866" s="41" t="s">
        <v>5174</v>
      </c>
      <c r="V5866" s="84"/>
      <c r="W5866" s="85"/>
      <c r="X5866" s="84" t="s">
        <v>644</v>
      </c>
      <c r="Y5866" s="84"/>
      <c r="Z5866" s="84" t="s">
        <v>665</v>
      </c>
      <c r="AA5866" s="62">
        <v>43294</v>
      </c>
    </row>
    <row r="5867" spans="1:27" ht="31.5" x14ac:dyDescent="0.25">
      <c r="A5867" s="76">
        <v>5865</v>
      </c>
      <c r="B5867" s="35" t="s">
        <v>18973</v>
      </c>
      <c r="C5867" s="35" t="s">
        <v>18974</v>
      </c>
      <c r="D5867" s="38" t="s">
        <v>18975</v>
      </c>
      <c r="E5867" s="83" t="s">
        <v>638</v>
      </c>
      <c r="F5867" s="35" t="s">
        <v>639</v>
      </c>
      <c r="G5867" s="35">
        <v>1845</v>
      </c>
      <c r="H5867" s="32" t="s">
        <v>5173</v>
      </c>
      <c r="I5867" s="77">
        <v>902000</v>
      </c>
      <c r="J5867" s="78" t="s">
        <v>5134</v>
      </c>
      <c r="K5867" s="41"/>
      <c r="L5867" s="42" t="s">
        <v>18800</v>
      </c>
      <c r="M5867" s="79">
        <v>1829</v>
      </c>
      <c r="N5867" s="80">
        <v>886000</v>
      </c>
      <c r="O5867" s="81" t="s">
        <v>5134</v>
      </c>
      <c r="P5867" s="77">
        <v>886000</v>
      </c>
      <c r="Q5867" s="79">
        <v>1858</v>
      </c>
      <c r="R5867" s="77">
        <v>902000</v>
      </c>
      <c r="S5867" s="41"/>
      <c r="T5867" s="41" t="s">
        <v>5135</v>
      </c>
      <c r="U5867" s="41" t="s">
        <v>5174</v>
      </c>
      <c r="V5867" s="84"/>
      <c r="W5867" s="85"/>
      <c r="X5867" s="84" t="s">
        <v>644</v>
      </c>
      <c r="Y5867" s="84"/>
      <c r="Z5867" s="84" t="s">
        <v>665</v>
      </c>
      <c r="AA5867" s="62">
        <v>43294</v>
      </c>
    </row>
    <row r="5868" spans="1:27" ht="15.75" x14ac:dyDescent="0.25">
      <c r="A5868" s="76">
        <v>5866</v>
      </c>
      <c r="B5868" s="35" t="s">
        <v>18976</v>
      </c>
      <c r="C5868" s="35" t="s">
        <v>18977</v>
      </c>
      <c r="D5868" s="38" t="s">
        <v>18978</v>
      </c>
      <c r="E5868" s="83" t="s">
        <v>638</v>
      </c>
      <c r="F5868" s="35" t="s">
        <v>649</v>
      </c>
      <c r="G5868" s="35">
        <v>1845</v>
      </c>
      <c r="H5868" s="32" t="s">
        <v>5173</v>
      </c>
      <c r="I5868" s="77">
        <v>902000</v>
      </c>
      <c r="J5868" s="78" t="s">
        <v>5134</v>
      </c>
      <c r="K5868" s="41"/>
      <c r="L5868" s="42" t="s">
        <v>18800</v>
      </c>
      <c r="M5868" s="79">
        <v>1829</v>
      </c>
      <c r="N5868" s="80">
        <v>886000</v>
      </c>
      <c r="O5868" s="81" t="s">
        <v>5134</v>
      </c>
      <c r="P5868" s="77">
        <v>886000</v>
      </c>
      <c r="Q5868" s="79">
        <v>1858</v>
      </c>
      <c r="R5868" s="77">
        <v>902000</v>
      </c>
      <c r="S5868" s="41"/>
      <c r="T5868" s="41" t="s">
        <v>5135</v>
      </c>
      <c r="U5868" s="41" t="s">
        <v>5174</v>
      </c>
      <c r="V5868" s="84"/>
      <c r="W5868" s="85"/>
      <c r="X5868" s="84" t="s">
        <v>644</v>
      </c>
      <c r="Y5868" s="84"/>
      <c r="Z5868" s="84" t="s">
        <v>665</v>
      </c>
      <c r="AA5868" s="62">
        <v>43294</v>
      </c>
    </row>
    <row r="5869" spans="1:27" ht="15.75" x14ac:dyDescent="0.25">
      <c r="A5869" s="76">
        <v>5867</v>
      </c>
      <c r="B5869" s="35" t="s">
        <v>18979</v>
      </c>
      <c r="C5869" s="35" t="s">
        <v>18980</v>
      </c>
      <c r="D5869" s="38" t="s">
        <v>18981</v>
      </c>
      <c r="E5869" s="83" t="s">
        <v>638</v>
      </c>
      <c r="F5869" s="35" t="s">
        <v>639</v>
      </c>
      <c r="G5869" s="35">
        <v>1845</v>
      </c>
      <c r="H5869" s="32" t="s">
        <v>5173</v>
      </c>
      <c r="I5869" s="77">
        <v>902000</v>
      </c>
      <c r="J5869" s="78" t="s">
        <v>5134</v>
      </c>
      <c r="K5869" s="41"/>
      <c r="L5869" s="42" t="s">
        <v>18800</v>
      </c>
      <c r="M5869" s="79">
        <v>1829</v>
      </c>
      <c r="N5869" s="80">
        <v>886000</v>
      </c>
      <c r="O5869" s="81" t="s">
        <v>5134</v>
      </c>
      <c r="P5869" s="77">
        <v>886000</v>
      </c>
      <c r="Q5869" s="79">
        <v>1858</v>
      </c>
      <c r="R5869" s="77">
        <v>902000</v>
      </c>
      <c r="S5869" s="41"/>
      <c r="T5869" s="41" t="s">
        <v>5135</v>
      </c>
      <c r="U5869" s="41" t="s">
        <v>5174</v>
      </c>
      <c r="V5869" s="84"/>
      <c r="W5869" s="85"/>
      <c r="X5869" s="84" t="s">
        <v>644</v>
      </c>
      <c r="Y5869" s="84"/>
      <c r="Z5869" s="84" t="s">
        <v>665</v>
      </c>
      <c r="AA5869" s="62">
        <v>43294</v>
      </c>
    </row>
    <row r="5870" spans="1:27" ht="15.75" x14ac:dyDescent="0.25">
      <c r="A5870" s="76">
        <v>5868</v>
      </c>
      <c r="B5870" s="35" t="s">
        <v>18982</v>
      </c>
      <c r="C5870" s="35" t="s">
        <v>18983</v>
      </c>
      <c r="D5870" s="38" t="s">
        <v>18984</v>
      </c>
      <c r="E5870" s="83" t="s">
        <v>638</v>
      </c>
      <c r="F5870" s="35" t="s">
        <v>639</v>
      </c>
      <c r="G5870" s="35">
        <v>1845</v>
      </c>
      <c r="H5870" s="32" t="s">
        <v>5173</v>
      </c>
      <c r="I5870" s="77">
        <v>902000</v>
      </c>
      <c r="J5870" s="78" t="s">
        <v>5134</v>
      </c>
      <c r="K5870" s="41"/>
      <c r="L5870" s="42" t="s">
        <v>18800</v>
      </c>
      <c r="M5870" s="79">
        <v>1829</v>
      </c>
      <c r="N5870" s="80">
        <v>886000</v>
      </c>
      <c r="O5870" s="81" t="s">
        <v>5134</v>
      </c>
      <c r="P5870" s="77">
        <v>886000</v>
      </c>
      <c r="Q5870" s="79">
        <v>1858</v>
      </c>
      <c r="R5870" s="77">
        <v>902000</v>
      </c>
      <c r="S5870" s="41"/>
      <c r="T5870" s="41" t="s">
        <v>5135</v>
      </c>
      <c r="U5870" s="41" t="s">
        <v>5174</v>
      </c>
      <c r="V5870" s="84"/>
      <c r="W5870" s="85"/>
      <c r="X5870" s="84" t="s">
        <v>644</v>
      </c>
      <c r="Y5870" s="84"/>
      <c r="Z5870" s="84" t="s">
        <v>665</v>
      </c>
      <c r="AA5870" s="62">
        <v>43294</v>
      </c>
    </row>
    <row r="5871" spans="1:27" ht="31.5" x14ac:dyDescent="0.25">
      <c r="A5871" s="76">
        <v>5869</v>
      </c>
      <c r="B5871" s="35" t="s">
        <v>18985</v>
      </c>
      <c r="C5871" s="35" t="s">
        <v>18986</v>
      </c>
      <c r="D5871" s="38" t="s">
        <v>18987</v>
      </c>
      <c r="E5871" s="83" t="s">
        <v>638</v>
      </c>
      <c r="F5871" s="35" t="s">
        <v>639</v>
      </c>
      <c r="G5871" s="35">
        <v>1845</v>
      </c>
      <c r="H5871" s="32" t="s">
        <v>5173</v>
      </c>
      <c r="I5871" s="77">
        <v>902000</v>
      </c>
      <c r="J5871" s="78" t="s">
        <v>5134</v>
      </c>
      <c r="K5871" s="41"/>
      <c r="L5871" s="42" t="s">
        <v>18800</v>
      </c>
      <c r="M5871" s="79">
        <v>1829</v>
      </c>
      <c r="N5871" s="80">
        <v>886000</v>
      </c>
      <c r="O5871" s="81" t="s">
        <v>5134</v>
      </c>
      <c r="P5871" s="77">
        <v>886000</v>
      </c>
      <c r="Q5871" s="79">
        <v>1858</v>
      </c>
      <c r="R5871" s="77">
        <v>902000</v>
      </c>
      <c r="S5871" s="41"/>
      <c r="T5871" s="41" t="s">
        <v>5135</v>
      </c>
      <c r="U5871" s="41" t="s">
        <v>5174</v>
      </c>
      <c r="V5871" s="84"/>
      <c r="W5871" s="85"/>
      <c r="X5871" s="84" t="s">
        <v>644</v>
      </c>
      <c r="Y5871" s="84"/>
      <c r="Z5871" s="84" t="s">
        <v>665</v>
      </c>
      <c r="AA5871" s="62">
        <v>43294</v>
      </c>
    </row>
    <row r="5872" spans="1:27" ht="31.5" x14ac:dyDescent="0.25">
      <c r="A5872" s="76">
        <v>5870</v>
      </c>
      <c r="B5872" s="35" t="s">
        <v>18988</v>
      </c>
      <c r="C5872" s="35" t="s">
        <v>18989</v>
      </c>
      <c r="D5872" s="38" t="s">
        <v>18990</v>
      </c>
      <c r="E5872" s="83" t="s">
        <v>638</v>
      </c>
      <c r="F5872" s="35" t="s">
        <v>639</v>
      </c>
      <c r="G5872" s="35">
        <v>1845</v>
      </c>
      <c r="H5872" s="32" t="s">
        <v>5173</v>
      </c>
      <c r="I5872" s="77">
        <v>902000</v>
      </c>
      <c r="J5872" s="78" t="s">
        <v>5134</v>
      </c>
      <c r="K5872" s="41"/>
      <c r="L5872" s="42" t="s">
        <v>18800</v>
      </c>
      <c r="M5872" s="79">
        <v>1829</v>
      </c>
      <c r="N5872" s="80">
        <v>886000</v>
      </c>
      <c r="O5872" s="81" t="s">
        <v>5134</v>
      </c>
      <c r="P5872" s="77">
        <v>886000</v>
      </c>
      <c r="Q5872" s="79">
        <v>1858</v>
      </c>
      <c r="R5872" s="77">
        <v>902000</v>
      </c>
      <c r="S5872" s="41"/>
      <c r="T5872" s="41" t="s">
        <v>5135</v>
      </c>
      <c r="U5872" s="41" t="s">
        <v>5174</v>
      </c>
      <c r="V5872" s="84"/>
      <c r="W5872" s="85"/>
      <c r="X5872" s="84" t="s">
        <v>644</v>
      </c>
      <c r="Y5872" s="84"/>
      <c r="Z5872" s="84" t="s">
        <v>665</v>
      </c>
      <c r="AA5872" s="62">
        <v>43294</v>
      </c>
    </row>
    <row r="5873" spans="1:27" ht="15.75" x14ac:dyDescent="0.25">
      <c r="A5873" s="76">
        <v>5871</v>
      </c>
      <c r="B5873" s="35" t="s">
        <v>18991</v>
      </c>
      <c r="C5873" s="35" t="s">
        <v>18992</v>
      </c>
      <c r="D5873" s="38" t="s">
        <v>18993</v>
      </c>
      <c r="E5873" s="83" t="s">
        <v>638</v>
      </c>
      <c r="F5873" s="35" t="s">
        <v>639</v>
      </c>
      <c r="G5873" s="35">
        <v>1845</v>
      </c>
      <c r="H5873" s="32" t="s">
        <v>5173</v>
      </c>
      <c r="I5873" s="77">
        <v>902000</v>
      </c>
      <c r="J5873" s="78" t="s">
        <v>5134</v>
      </c>
      <c r="K5873" s="41"/>
      <c r="L5873" s="42" t="s">
        <v>18800</v>
      </c>
      <c r="M5873" s="79">
        <v>1829</v>
      </c>
      <c r="N5873" s="80">
        <v>886000</v>
      </c>
      <c r="O5873" s="81" t="s">
        <v>5134</v>
      </c>
      <c r="P5873" s="77">
        <v>886000</v>
      </c>
      <c r="Q5873" s="79">
        <v>1858</v>
      </c>
      <c r="R5873" s="77">
        <v>902000</v>
      </c>
      <c r="S5873" s="41"/>
      <c r="T5873" s="41" t="s">
        <v>5135</v>
      </c>
      <c r="U5873" s="41" t="s">
        <v>5174</v>
      </c>
      <c r="V5873" s="84"/>
      <c r="W5873" s="85"/>
      <c r="X5873" s="84" t="s">
        <v>644</v>
      </c>
      <c r="Y5873" s="84"/>
      <c r="Z5873" s="84" t="s">
        <v>665</v>
      </c>
      <c r="AA5873" s="62">
        <v>43294</v>
      </c>
    </row>
    <row r="5874" spans="1:27" ht="15.75" x14ac:dyDescent="0.25">
      <c r="A5874" s="76">
        <v>5872</v>
      </c>
      <c r="B5874" s="35" t="s">
        <v>18994</v>
      </c>
      <c r="C5874" s="35" t="s">
        <v>18995</v>
      </c>
      <c r="D5874" s="38" t="s">
        <v>18996</v>
      </c>
      <c r="E5874" s="83" t="s">
        <v>638</v>
      </c>
      <c r="F5874" s="35" t="s">
        <v>639</v>
      </c>
      <c r="G5874" s="35">
        <v>1845</v>
      </c>
      <c r="H5874" s="32" t="s">
        <v>5173</v>
      </c>
      <c r="I5874" s="77">
        <v>902000</v>
      </c>
      <c r="J5874" s="78" t="s">
        <v>5134</v>
      </c>
      <c r="K5874" s="41"/>
      <c r="L5874" s="42" t="s">
        <v>18800</v>
      </c>
      <c r="M5874" s="79">
        <v>1829</v>
      </c>
      <c r="N5874" s="80">
        <v>886000</v>
      </c>
      <c r="O5874" s="81" t="s">
        <v>5134</v>
      </c>
      <c r="P5874" s="77">
        <v>886000</v>
      </c>
      <c r="Q5874" s="79">
        <v>1858</v>
      </c>
      <c r="R5874" s="77">
        <v>902000</v>
      </c>
      <c r="S5874" s="41"/>
      <c r="T5874" s="41" t="s">
        <v>5135</v>
      </c>
      <c r="U5874" s="41" t="s">
        <v>5174</v>
      </c>
      <c r="V5874" s="84"/>
      <c r="W5874" s="85"/>
      <c r="X5874" s="84" t="s">
        <v>644</v>
      </c>
      <c r="Y5874" s="84"/>
      <c r="Z5874" s="84" t="s">
        <v>665</v>
      </c>
      <c r="AA5874" s="62">
        <v>43294</v>
      </c>
    </row>
    <row r="5875" spans="1:27" ht="15.75" x14ac:dyDescent="0.25">
      <c r="A5875" s="76">
        <v>5873</v>
      </c>
      <c r="B5875" s="35" t="s">
        <v>18997</v>
      </c>
      <c r="C5875" s="35" t="s">
        <v>18998</v>
      </c>
      <c r="D5875" s="38" t="s">
        <v>18999</v>
      </c>
      <c r="E5875" s="83" t="s">
        <v>638</v>
      </c>
      <c r="F5875" s="35" t="s">
        <v>639</v>
      </c>
      <c r="G5875" s="35">
        <v>1845</v>
      </c>
      <c r="H5875" s="32" t="s">
        <v>5173</v>
      </c>
      <c r="I5875" s="77">
        <v>902000</v>
      </c>
      <c r="J5875" s="78" t="s">
        <v>5134</v>
      </c>
      <c r="K5875" s="41"/>
      <c r="L5875" s="42" t="s">
        <v>18800</v>
      </c>
      <c r="M5875" s="79">
        <v>1829</v>
      </c>
      <c r="N5875" s="80">
        <v>886000</v>
      </c>
      <c r="O5875" s="81" t="s">
        <v>5134</v>
      </c>
      <c r="P5875" s="77">
        <v>886000</v>
      </c>
      <c r="Q5875" s="79">
        <v>1858</v>
      </c>
      <c r="R5875" s="77">
        <v>902000</v>
      </c>
      <c r="S5875" s="41"/>
      <c r="T5875" s="41" t="s">
        <v>5135</v>
      </c>
      <c r="U5875" s="41" t="s">
        <v>5174</v>
      </c>
      <c r="V5875" s="84"/>
      <c r="W5875" s="85"/>
      <c r="X5875" s="84" t="s">
        <v>644</v>
      </c>
      <c r="Y5875" s="84"/>
      <c r="Z5875" s="84" t="s">
        <v>665</v>
      </c>
      <c r="AA5875" s="62">
        <v>43294</v>
      </c>
    </row>
    <row r="5876" spans="1:27" ht="15.75" x14ac:dyDescent="0.25">
      <c r="A5876" s="76">
        <v>5874</v>
      </c>
      <c r="B5876" s="35" t="s">
        <v>19000</v>
      </c>
      <c r="C5876" s="35" t="s">
        <v>19001</v>
      </c>
      <c r="D5876" s="38" t="s">
        <v>19002</v>
      </c>
      <c r="E5876" s="83" t="s">
        <v>638</v>
      </c>
      <c r="F5876" s="35" t="s">
        <v>639</v>
      </c>
      <c r="G5876" s="35">
        <v>1845</v>
      </c>
      <c r="H5876" s="32" t="s">
        <v>5173</v>
      </c>
      <c r="I5876" s="77">
        <v>902000</v>
      </c>
      <c r="J5876" s="78" t="s">
        <v>5134</v>
      </c>
      <c r="K5876" s="41"/>
      <c r="L5876" s="42" t="s">
        <v>18800</v>
      </c>
      <c r="M5876" s="79">
        <v>1829</v>
      </c>
      <c r="N5876" s="80">
        <v>886000</v>
      </c>
      <c r="O5876" s="81" t="s">
        <v>5134</v>
      </c>
      <c r="P5876" s="77">
        <v>886000</v>
      </c>
      <c r="Q5876" s="79">
        <v>1858</v>
      </c>
      <c r="R5876" s="77">
        <v>902000</v>
      </c>
      <c r="S5876" s="41"/>
      <c r="T5876" s="41" t="s">
        <v>5135</v>
      </c>
      <c r="U5876" s="41" t="s">
        <v>5174</v>
      </c>
      <c r="V5876" s="84"/>
      <c r="W5876" s="85"/>
      <c r="X5876" s="84" t="s">
        <v>644</v>
      </c>
      <c r="Y5876" s="84"/>
      <c r="Z5876" s="84" t="s">
        <v>665</v>
      </c>
      <c r="AA5876" s="62">
        <v>43294</v>
      </c>
    </row>
    <row r="5877" spans="1:27" ht="15.75" x14ac:dyDescent="0.25">
      <c r="A5877" s="76">
        <v>5875</v>
      </c>
      <c r="B5877" s="35" t="s">
        <v>19003</v>
      </c>
      <c r="C5877" s="35" t="s">
        <v>19004</v>
      </c>
      <c r="D5877" s="38" t="s">
        <v>19005</v>
      </c>
      <c r="E5877" s="83" t="s">
        <v>638</v>
      </c>
      <c r="F5877" s="35" t="s">
        <v>639</v>
      </c>
      <c r="G5877" s="35">
        <v>1845</v>
      </c>
      <c r="H5877" s="32" t="s">
        <v>5173</v>
      </c>
      <c r="I5877" s="77">
        <v>902000</v>
      </c>
      <c r="J5877" s="78" t="s">
        <v>5134</v>
      </c>
      <c r="K5877" s="41"/>
      <c r="L5877" s="42" t="s">
        <v>18800</v>
      </c>
      <c r="M5877" s="79">
        <v>1829</v>
      </c>
      <c r="N5877" s="80">
        <v>886000</v>
      </c>
      <c r="O5877" s="81" t="s">
        <v>5134</v>
      </c>
      <c r="P5877" s="77">
        <v>886000</v>
      </c>
      <c r="Q5877" s="79">
        <v>1858</v>
      </c>
      <c r="R5877" s="77">
        <v>902000</v>
      </c>
      <c r="S5877" s="41"/>
      <c r="T5877" s="41" t="s">
        <v>5135</v>
      </c>
      <c r="U5877" s="41" t="s">
        <v>5174</v>
      </c>
      <c r="V5877" s="84"/>
      <c r="W5877" s="85"/>
      <c r="X5877" s="84" t="s">
        <v>644</v>
      </c>
      <c r="Y5877" s="84"/>
      <c r="Z5877" s="84" t="s">
        <v>665</v>
      </c>
      <c r="AA5877" s="62">
        <v>43294</v>
      </c>
    </row>
    <row r="5878" spans="1:27" ht="15.75" x14ac:dyDescent="0.25">
      <c r="A5878" s="76">
        <v>5876</v>
      </c>
      <c r="B5878" s="35" t="s">
        <v>19006</v>
      </c>
      <c r="C5878" s="35" t="s">
        <v>19007</v>
      </c>
      <c r="D5878" s="38" t="s">
        <v>19008</v>
      </c>
      <c r="E5878" s="83" t="s">
        <v>638</v>
      </c>
      <c r="F5878" s="35" t="s">
        <v>639</v>
      </c>
      <c r="G5878" s="35">
        <v>1845</v>
      </c>
      <c r="H5878" s="32" t="s">
        <v>5173</v>
      </c>
      <c r="I5878" s="77">
        <v>902000</v>
      </c>
      <c r="J5878" s="78" t="s">
        <v>5134</v>
      </c>
      <c r="K5878" s="41"/>
      <c r="L5878" s="42" t="s">
        <v>18800</v>
      </c>
      <c r="M5878" s="79">
        <v>1829</v>
      </c>
      <c r="N5878" s="80">
        <v>886000</v>
      </c>
      <c r="O5878" s="81" t="s">
        <v>5134</v>
      </c>
      <c r="P5878" s="77">
        <v>886000</v>
      </c>
      <c r="Q5878" s="79">
        <v>1858</v>
      </c>
      <c r="R5878" s="77">
        <v>902000</v>
      </c>
      <c r="S5878" s="41"/>
      <c r="T5878" s="41" t="s">
        <v>5135</v>
      </c>
      <c r="U5878" s="41" t="s">
        <v>5174</v>
      </c>
      <c r="V5878" s="84"/>
      <c r="W5878" s="85"/>
      <c r="X5878" s="84" t="s">
        <v>644</v>
      </c>
      <c r="Y5878" s="84"/>
      <c r="Z5878" s="84" t="s">
        <v>665</v>
      </c>
      <c r="AA5878" s="62">
        <v>43294</v>
      </c>
    </row>
    <row r="5879" spans="1:27" ht="15.75" x14ac:dyDescent="0.25">
      <c r="A5879" s="76">
        <v>5877</v>
      </c>
      <c r="B5879" s="35" t="s">
        <v>19009</v>
      </c>
      <c r="C5879" s="35" t="s">
        <v>19010</v>
      </c>
      <c r="D5879" s="38" t="s">
        <v>19011</v>
      </c>
      <c r="E5879" s="83" t="s">
        <v>638</v>
      </c>
      <c r="F5879" s="35" t="s">
        <v>639</v>
      </c>
      <c r="G5879" s="35">
        <v>1845</v>
      </c>
      <c r="H5879" s="32" t="s">
        <v>5173</v>
      </c>
      <c r="I5879" s="77">
        <v>902000</v>
      </c>
      <c r="J5879" s="78" t="s">
        <v>5134</v>
      </c>
      <c r="K5879" s="41"/>
      <c r="L5879" s="42" t="s">
        <v>18800</v>
      </c>
      <c r="M5879" s="79">
        <v>1829</v>
      </c>
      <c r="N5879" s="80">
        <v>886000</v>
      </c>
      <c r="O5879" s="81" t="s">
        <v>5134</v>
      </c>
      <c r="P5879" s="77">
        <v>886000</v>
      </c>
      <c r="Q5879" s="79">
        <v>1858</v>
      </c>
      <c r="R5879" s="77">
        <v>902000</v>
      </c>
      <c r="S5879" s="41"/>
      <c r="T5879" s="41" t="s">
        <v>5135</v>
      </c>
      <c r="U5879" s="41" t="s">
        <v>5174</v>
      </c>
      <c r="V5879" s="84"/>
      <c r="W5879" s="85"/>
      <c r="X5879" s="84" t="s">
        <v>644</v>
      </c>
      <c r="Y5879" s="84"/>
      <c r="Z5879" s="84" t="s">
        <v>665</v>
      </c>
      <c r="AA5879" s="62">
        <v>43294</v>
      </c>
    </row>
    <row r="5880" spans="1:27" ht="15.75" x14ac:dyDescent="0.25">
      <c r="A5880" s="76">
        <v>5878</v>
      </c>
      <c r="B5880" s="35" t="s">
        <v>19012</v>
      </c>
      <c r="C5880" s="35" t="s">
        <v>19013</v>
      </c>
      <c r="D5880" s="38" t="s">
        <v>19014</v>
      </c>
      <c r="E5880" s="83" t="s">
        <v>638</v>
      </c>
      <c r="F5880" s="35" t="s">
        <v>639</v>
      </c>
      <c r="G5880" s="35">
        <v>1845</v>
      </c>
      <c r="H5880" s="32" t="s">
        <v>5173</v>
      </c>
      <c r="I5880" s="77">
        <v>902000</v>
      </c>
      <c r="J5880" s="78" t="s">
        <v>5134</v>
      </c>
      <c r="K5880" s="41"/>
      <c r="L5880" s="42" t="s">
        <v>18800</v>
      </c>
      <c r="M5880" s="79">
        <v>1829</v>
      </c>
      <c r="N5880" s="80">
        <v>886000</v>
      </c>
      <c r="O5880" s="81" t="s">
        <v>5134</v>
      </c>
      <c r="P5880" s="77">
        <v>886000</v>
      </c>
      <c r="Q5880" s="79">
        <v>1858</v>
      </c>
      <c r="R5880" s="77">
        <v>902000</v>
      </c>
      <c r="S5880" s="41"/>
      <c r="T5880" s="41" t="s">
        <v>5135</v>
      </c>
      <c r="U5880" s="41" t="s">
        <v>5174</v>
      </c>
      <c r="V5880" s="84"/>
      <c r="W5880" s="85"/>
      <c r="X5880" s="84" t="s">
        <v>644</v>
      </c>
      <c r="Y5880" s="84"/>
      <c r="Z5880" s="84" t="s">
        <v>665</v>
      </c>
      <c r="AA5880" s="62">
        <v>43294</v>
      </c>
    </row>
    <row r="5881" spans="1:27" ht="15.75" x14ac:dyDescent="0.25">
      <c r="A5881" s="76">
        <v>5879</v>
      </c>
      <c r="B5881" s="35" t="s">
        <v>19015</v>
      </c>
      <c r="C5881" s="35" t="s">
        <v>19016</v>
      </c>
      <c r="D5881" s="38" t="s">
        <v>19017</v>
      </c>
      <c r="E5881" s="83" t="s">
        <v>638</v>
      </c>
      <c r="F5881" s="35" t="s">
        <v>639</v>
      </c>
      <c r="G5881" s="35">
        <v>1845</v>
      </c>
      <c r="H5881" s="32" t="s">
        <v>5173</v>
      </c>
      <c r="I5881" s="77">
        <v>902000</v>
      </c>
      <c r="J5881" s="78" t="s">
        <v>5134</v>
      </c>
      <c r="K5881" s="41"/>
      <c r="L5881" s="42" t="s">
        <v>18800</v>
      </c>
      <c r="M5881" s="79">
        <v>1829</v>
      </c>
      <c r="N5881" s="80">
        <v>886000</v>
      </c>
      <c r="O5881" s="81" t="s">
        <v>5134</v>
      </c>
      <c r="P5881" s="77">
        <v>886000</v>
      </c>
      <c r="Q5881" s="79">
        <v>1858</v>
      </c>
      <c r="R5881" s="77">
        <v>902000</v>
      </c>
      <c r="S5881" s="41"/>
      <c r="T5881" s="41" t="s">
        <v>5135</v>
      </c>
      <c r="U5881" s="41" t="s">
        <v>5174</v>
      </c>
      <c r="V5881" s="84"/>
      <c r="W5881" s="85"/>
      <c r="X5881" s="84" t="s">
        <v>644</v>
      </c>
      <c r="Y5881" s="84"/>
      <c r="Z5881" s="84" t="s">
        <v>665</v>
      </c>
      <c r="AA5881" s="62">
        <v>43294</v>
      </c>
    </row>
    <row r="5882" spans="1:27" ht="15.75" x14ac:dyDescent="0.25">
      <c r="A5882" s="76">
        <v>5880</v>
      </c>
      <c r="B5882" s="35" t="s">
        <v>19018</v>
      </c>
      <c r="C5882" s="35" t="s">
        <v>19019</v>
      </c>
      <c r="D5882" s="38" t="s">
        <v>19020</v>
      </c>
      <c r="E5882" s="83" t="s">
        <v>638</v>
      </c>
      <c r="F5882" s="35" t="s">
        <v>639</v>
      </c>
      <c r="G5882" s="35">
        <v>1845</v>
      </c>
      <c r="H5882" s="32" t="s">
        <v>5173</v>
      </c>
      <c r="I5882" s="77">
        <v>902000</v>
      </c>
      <c r="J5882" s="78" t="s">
        <v>5134</v>
      </c>
      <c r="K5882" s="41"/>
      <c r="L5882" s="42" t="s">
        <v>18800</v>
      </c>
      <c r="M5882" s="79">
        <v>1829</v>
      </c>
      <c r="N5882" s="80">
        <v>886000</v>
      </c>
      <c r="O5882" s="81" t="s">
        <v>5134</v>
      </c>
      <c r="P5882" s="77">
        <v>886000</v>
      </c>
      <c r="Q5882" s="79">
        <v>1858</v>
      </c>
      <c r="R5882" s="77">
        <v>902000</v>
      </c>
      <c r="S5882" s="41"/>
      <c r="T5882" s="41" t="s">
        <v>5135</v>
      </c>
      <c r="U5882" s="41" t="s">
        <v>5174</v>
      </c>
      <c r="V5882" s="84"/>
      <c r="W5882" s="85"/>
      <c r="X5882" s="84" t="s">
        <v>644</v>
      </c>
      <c r="Y5882" s="84"/>
      <c r="Z5882" s="84" t="s">
        <v>665</v>
      </c>
      <c r="AA5882" s="62">
        <v>43294</v>
      </c>
    </row>
    <row r="5883" spans="1:27" ht="15.75" x14ac:dyDescent="0.25">
      <c r="A5883" s="76">
        <v>5881</v>
      </c>
      <c r="B5883" s="35" t="s">
        <v>19021</v>
      </c>
      <c r="C5883" s="35" t="s">
        <v>19022</v>
      </c>
      <c r="D5883" s="38" t="s">
        <v>19023</v>
      </c>
      <c r="E5883" s="83" t="s">
        <v>638</v>
      </c>
      <c r="F5883" s="35" t="s">
        <v>639</v>
      </c>
      <c r="G5883" s="35">
        <v>1845</v>
      </c>
      <c r="H5883" s="32" t="s">
        <v>5173</v>
      </c>
      <c r="I5883" s="77">
        <v>902000</v>
      </c>
      <c r="J5883" s="78" t="s">
        <v>5134</v>
      </c>
      <c r="K5883" s="41"/>
      <c r="L5883" s="42" t="s">
        <v>18800</v>
      </c>
      <c r="M5883" s="79">
        <v>1829</v>
      </c>
      <c r="N5883" s="80">
        <v>886000</v>
      </c>
      <c r="O5883" s="81" t="s">
        <v>5134</v>
      </c>
      <c r="P5883" s="77">
        <v>886000</v>
      </c>
      <c r="Q5883" s="79">
        <v>1858</v>
      </c>
      <c r="R5883" s="77">
        <v>902000</v>
      </c>
      <c r="S5883" s="41"/>
      <c r="T5883" s="41" t="s">
        <v>5135</v>
      </c>
      <c r="U5883" s="41" t="s">
        <v>5174</v>
      </c>
      <c r="V5883" s="84"/>
      <c r="W5883" s="85"/>
      <c r="X5883" s="84" t="s">
        <v>644</v>
      </c>
      <c r="Y5883" s="84"/>
      <c r="Z5883" s="84" t="s">
        <v>665</v>
      </c>
      <c r="AA5883" s="62">
        <v>43294</v>
      </c>
    </row>
    <row r="5884" spans="1:27" ht="15.75" x14ac:dyDescent="0.25">
      <c r="A5884" s="76">
        <v>5882</v>
      </c>
      <c r="B5884" s="35" t="s">
        <v>19024</v>
      </c>
      <c r="C5884" s="35" t="s">
        <v>19025</v>
      </c>
      <c r="D5884" s="38" t="s">
        <v>19026</v>
      </c>
      <c r="E5884" s="83" t="s">
        <v>638</v>
      </c>
      <c r="F5884" s="35" t="s">
        <v>639</v>
      </c>
      <c r="G5884" s="35">
        <v>1845</v>
      </c>
      <c r="H5884" s="32" t="s">
        <v>5173</v>
      </c>
      <c r="I5884" s="77">
        <v>902000</v>
      </c>
      <c r="J5884" s="78" t="s">
        <v>5134</v>
      </c>
      <c r="K5884" s="41"/>
      <c r="L5884" s="42" t="s">
        <v>18800</v>
      </c>
      <c r="M5884" s="79">
        <v>1829</v>
      </c>
      <c r="N5884" s="80">
        <v>886000</v>
      </c>
      <c r="O5884" s="81" t="s">
        <v>5134</v>
      </c>
      <c r="P5884" s="77">
        <v>886000</v>
      </c>
      <c r="Q5884" s="79">
        <v>1858</v>
      </c>
      <c r="R5884" s="77">
        <v>902000</v>
      </c>
      <c r="S5884" s="41"/>
      <c r="T5884" s="41" t="s">
        <v>5135</v>
      </c>
      <c r="U5884" s="41" t="s">
        <v>5174</v>
      </c>
      <c r="V5884" s="84"/>
      <c r="W5884" s="85"/>
      <c r="X5884" s="84" t="s">
        <v>644</v>
      </c>
      <c r="Y5884" s="84"/>
      <c r="Z5884" s="84" t="s">
        <v>665</v>
      </c>
      <c r="AA5884" s="62">
        <v>43294</v>
      </c>
    </row>
    <row r="5885" spans="1:27" ht="15.75" x14ac:dyDescent="0.25">
      <c r="A5885" s="76">
        <v>5883</v>
      </c>
      <c r="B5885" s="35" t="s">
        <v>19027</v>
      </c>
      <c r="C5885" s="35" t="s">
        <v>19028</v>
      </c>
      <c r="D5885" s="38" t="s">
        <v>19029</v>
      </c>
      <c r="E5885" s="83" t="s">
        <v>638</v>
      </c>
      <c r="F5885" s="35" t="s">
        <v>639</v>
      </c>
      <c r="G5885" s="35">
        <v>1845</v>
      </c>
      <c r="H5885" s="32" t="s">
        <v>5173</v>
      </c>
      <c r="I5885" s="77">
        <v>902000</v>
      </c>
      <c r="J5885" s="78" t="s">
        <v>5134</v>
      </c>
      <c r="K5885" s="41"/>
      <c r="L5885" s="42" t="s">
        <v>18800</v>
      </c>
      <c r="M5885" s="79">
        <v>1829</v>
      </c>
      <c r="N5885" s="80">
        <v>886000</v>
      </c>
      <c r="O5885" s="81" t="s">
        <v>5134</v>
      </c>
      <c r="P5885" s="77">
        <v>886000</v>
      </c>
      <c r="Q5885" s="79">
        <v>1858</v>
      </c>
      <c r="R5885" s="77">
        <v>902000</v>
      </c>
      <c r="S5885" s="41"/>
      <c r="T5885" s="41" t="s">
        <v>5135</v>
      </c>
      <c r="U5885" s="41" t="s">
        <v>5174</v>
      </c>
      <c r="V5885" s="84"/>
      <c r="W5885" s="85"/>
      <c r="X5885" s="84" t="s">
        <v>644</v>
      </c>
      <c r="Y5885" s="84"/>
      <c r="Z5885" s="84" t="s">
        <v>665</v>
      </c>
      <c r="AA5885" s="62">
        <v>43294</v>
      </c>
    </row>
    <row r="5886" spans="1:27" ht="15.75" x14ac:dyDescent="0.25">
      <c r="A5886" s="76">
        <v>5884</v>
      </c>
      <c r="B5886" s="35" t="s">
        <v>19030</v>
      </c>
      <c r="C5886" s="35" t="s">
        <v>19031</v>
      </c>
      <c r="D5886" s="38" t="s">
        <v>19032</v>
      </c>
      <c r="E5886" s="83" t="s">
        <v>638</v>
      </c>
      <c r="F5886" s="35" t="s">
        <v>639</v>
      </c>
      <c r="G5886" s="35">
        <v>1845</v>
      </c>
      <c r="H5886" s="32" t="s">
        <v>5173</v>
      </c>
      <c r="I5886" s="77">
        <v>902000</v>
      </c>
      <c r="J5886" s="78" t="s">
        <v>5134</v>
      </c>
      <c r="K5886" s="41"/>
      <c r="L5886" s="42" t="s">
        <v>18800</v>
      </c>
      <c r="M5886" s="79">
        <v>1829</v>
      </c>
      <c r="N5886" s="80">
        <v>886000</v>
      </c>
      <c r="O5886" s="81" t="s">
        <v>5134</v>
      </c>
      <c r="P5886" s="77">
        <v>886000</v>
      </c>
      <c r="Q5886" s="79">
        <v>1858</v>
      </c>
      <c r="R5886" s="77">
        <v>902000</v>
      </c>
      <c r="S5886" s="41"/>
      <c r="T5886" s="41" t="s">
        <v>5135</v>
      </c>
      <c r="U5886" s="41" t="s">
        <v>5174</v>
      </c>
      <c r="V5886" s="84"/>
      <c r="W5886" s="85"/>
      <c r="X5886" s="84" t="s">
        <v>644</v>
      </c>
      <c r="Y5886" s="84"/>
      <c r="Z5886" s="84" t="s">
        <v>665</v>
      </c>
      <c r="AA5886" s="62">
        <v>43294</v>
      </c>
    </row>
    <row r="5887" spans="1:27" ht="31.5" x14ac:dyDescent="0.25">
      <c r="A5887" s="76">
        <v>5885</v>
      </c>
      <c r="B5887" s="35" t="s">
        <v>19033</v>
      </c>
      <c r="C5887" s="35" t="s">
        <v>19034</v>
      </c>
      <c r="D5887" s="38" t="s">
        <v>19035</v>
      </c>
      <c r="E5887" s="83" t="s">
        <v>638</v>
      </c>
      <c r="F5887" s="35" t="s">
        <v>639</v>
      </c>
      <c r="G5887" s="35">
        <v>1845</v>
      </c>
      <c r="H5887" s="32" t="s">
        <v>5173</v>
      </c>
      <c r="I5887" s="77">
        <v>902000</v>
      </c>
      <c r="J5887" s="78" t="s">
        <v>5134</v>
      </c>
      <c r="K5887" s="41"/>
      <c r="L5887" s="42" t="s">
        <v>18800</v>
      </c>
      <c r="M5887" s="79">
        <v>1829</v>
      </c>
      <c r="N5887" s="80">
        <v>886000</v>
      </c>
      <c r="O5887" s="81" t="s">
        <v>5134</v>
      </c>
      <c r="P5887" s="77">
        <v>886000</v>
      </c>
      <c r="Q5887" s="79">
        <v>1858</v>
      </c>
      <c r="R5887" s="77">
        <v>902000</v>
      </c>
      <c r="S5887" s="41"/>
      <c r="T5887" s="41" t="s">
        <v>5135</v>
      </c>
      <c r="U5887" s="41" t="s">
        <v>5174</v>
      </c>
      <c r="V5887" s="84"/>
      <c r="W5887" s="85"/>
      <c r="X5887" s="84" t="s">
        <v>644</v>
      </c>
      <c r="Y5887" s="84"/>
      <c r="Z5887" s="84" t="s">
        <v>665</v>
      </c>
      <c r="AA5887" s="62">
        <v>43294</v>
      </c>
    </row>
    <row r="5888" spans="1:27" ht="31.5" x14ac:dyDescent="0.25">
      <c r="A5888" s="76">
        <v>5886</v>
      </c>
      <c r="B5888" s="35" t="s">
        <v>19036</v>
      </c>
      <c r="C5888" s="35" t="s">
        <v>19037</v>
      </c>
      <c r="D5888" s="38" t="s">
        <v>19038</v>
      </c>
      <c r="E5888" s="83" t="s">
        <v>638</v>
      </c>
      <c r="F5888" s="35" t="s">
        <v>639</v>
      </c>
      <c r="G5888" s="35">
        <v>1845</v>
      </c>
      <c r="H5888" s="32" t="s">
        <v>5173</v>
      </c>
      <c r="I5888" s="77">
        <v>902000</v>
      </c>
      <c r="J5888" s="78" t="s">
        <v>5134</v>
      </c>
      <c r="K5888" s="41"/>
      <c r="L5888" s="42" t="s">
        <v>18800</v>
      </c>
      <c r="M5888" s="79">
        <v>1829</v>
      </c>
      <c r="N5888" s="80">
        <v>886000</v>
      </c>
      <c r="O5888" s="81" t="s">
        <v>5134</v>
      </c>
      <c r="P5888" s="77">
        <v>886000</v>
      </c>
      <c r="Q5888" s="79">
        <v>1858</v>
      </c>
      <c r="R5888" s="77">
        <v>902000</v>
      </c>
      <c r="S5888" s="41"/>
      <c r="T5888" s="41" t="s">
        <v>5135</v>
      </c>
      <c r="U5888" s="41" t="s">
        <v>5174</v>
      </c>
      <c r="V5888" s="84"/>
      <c r="W5888" s="85"/>
      <c r="X5888" s="84" t="s">
        <v>644</v>
      </c>
      <c r="Y5888" s="84"/>
      <c r="Z5888" s="84" t="s">
        <v>665</v>
      </c>
      <c r="AA5888" s="62">
        <v>43294</v>
      </c>
    </row>
    <row r="5889" spans="1:27" ht="15.75" x14ac:dyDescent="0.25">
      <c r="A5889" s="76">
        <v>5887</v>
      </c>
      <c r="B5889" s="35" t="s">
        <v>19039</v>
      </c>
      <c r="C5889" s="35" t="s">
        <v>19040</v>
      </c>
      <c r="D5889" s="38" t="s">
        <v>19041</v>
      </c>
      <c r="E5889" s="83" t="s">
        <v>638</v>
      </c>
      <c r="F5889" s="35" t="s">
        <v>639</v>
      </c>
      <c r="G5889" s="35">
        <v>1845</v>
      </c>
      <c r="H5889" s="32" t="s">
        <v>5173</v>
      </c>
      <c r="I5889" s="77">
        <v>902000</v>
      </c>
      <c r="J5889" s="78" t="s">
        <v>5134</v>
      </c>
      <c r="K5889" s="41"/>
      <c r="L5889" s="42" t="s">
        <v>18800</v>
      </c>
      <c r="M5889" s="79">
        <v>1829</v>
      </c>
      <c r="N5889" s="80">
        <v>886000</v>
      </c>
      <c r="O5889" s="81" t="s">
        <v>5134</v>
      </c>
      <c r="P5889" s="77">
        <v>886000</v>
      </c>
      <c r="Q5889" s="79">
        <v>1858</v>
      </c>
      <c r="R5889" s="77">
        <v>902000</v>
      </c>
      <c r="S5889" s="41"/>
      <c r="T5889" s="41" t="s">
        <v>5135</v>
      </c>
      <c r="U5889" s="41" t="s">
        <v>5174</v>
      </c>
      <c r="V5889" s="84"/>
      <c r="W5889" s="85"/>
      <c r="X5889" s="84" t="s">
        <v>644</v>
      </c>
      <c r="Y5889" s="84"/>
      <c r="Z5889" s="84" t="s">
        <v>665</v>
      </c>
      <c r="AA5889" s="62">
        <v>43294</v>
      </c>
    </row>
    <row r="5890" spans="1:27" ht="15.75" x14ac:dyDescent="0.25">
      <c r="A5890" s="76">
        <v>5888</v>
      </c>
      <c r="B5890" s="35" t="s">
        <v>19042</v>
      </c>
      <c r="C5890" s="35" t="s">
        <v>19043</v>
      </c>
      <c r="D5890" s="38" t="s">
        <v>19044</v>
      </c>
      <c r="E5890" s="83" t="s">
        <v>703</v>
      </c>
      <c r="F5890" s="35" t="s">
        <v>639</v>
      </c>
      <c r="G5890" s="35">
        <v>1845</v>
      </c>
      <c r="H5890" s="32" t="s">
        <v>5173</v>
      </c>
      <c r="I5890" s="77">
        <v>902000</v>
      </c>
      <c r="J5890" s="78" t="s">
        <v>5134</v>
      </c>
      <c r="K5890" s="41"/>
      <c r="L5890" s="42" t="s">
        <v>18800</v>
      </c>
      <c r="M5890" s="79">
        <v>1829</v>
      </c>
      <c r="N5890" s="80">
        <v>886000</v>
      </c>
      <c r="O5890" s="81" t="s">
        <v>5134</v>
      </c>
      <c r="P5890" s="77">
        <v>886000</v>
      </c>
      <c r="Q5890" s="79">
        <v>1858</v>
      </c>
      <c r="R5890" s="77">
        <v>902000</v>
      </c>
      <c r="S5890" s="41"/>
      <c r="T5890" s="41" t="s">
        <v>5135</v>
      </c>
      <c r="U5890" s="41" t="s">
        <v>5174</v>
      </c>
      <c r="V5890" s="84"/>
      <c r="W5890" s="85"/>
      <c r="X5890" s="84" t="s">
        <v>644</v>
      </c>
      <c r="Y5890" s="84"/>
      <c r="Z5890" s="84" t="s">
        <v>665</v>
      </c>
      <c r="AA5890" s="62">
        <v>43294</v>
      </c>
    </row>
    <row r="5891" spans="1:27" ht="31.5" x14ac:dyDescent="0.25">
      <c r="A5891" s="76">
        <v>5889</v>
      </c>
      <c r="B5891" s="35" t="s">
        <v>19045</v>
      </c>
      <c r="C5891" s="35" t="s">
        <v>19046</v>
      </c>
      <c r="D5891" s="38" t="s">
        <v>19047</v>
      </c>
      <c r="E5891" s="83" t="s">
        <v>638</v>
      </c>
      <c r="F5891" s="35" t="s">
        <v>639</v>
      </c>
      <c r="G5891" s="35">
        <v>1845</v>
      </c>
      <c r="H5891" s="32" t="s">
        <v>5173</v>
      </c>
      <c r="I5891" s="77">
        <v>902000</v>
      </c>
      <c r="J5891" s="78" t="s">
        <v>5134</v>
      </c>
      <c r="K5891" s="41"/>
      <c r="L5891" s="42" t="s">
        <v>18800</v>
      </c>
      <c r="M5891" s="79">
        <v>1829</v>
      </c>
      <c r="N5891" s="80">
        <v>886000</v>
      </c>
      <c r="O5891" s="81" t="s">
        <v>5134</v>
      </c>
      <c r="P5891" s="77">
        <v>886000</v>
      </c>
      <c r="Q5891" s="79">
        <v>1858</v>
      </c>
      <c r="R5891" s="77">
        <v>902000</v>
      </c>
      <c r="S5891" s="41"/>
      <c r="T5891" s="41" t="s">
        <v>5135</v>
      </c>
      <c r="U5891" s="41" t="s">
        <v>5174</v>
      </c>
      <c r="V5891" s="84"/>
      <c r="W5891" s="85"/>
      <c r="X5891" s="84" t="s">
        <v>644</v>
      </c>
      <c r="Y5891" s="84"/>
      <c r="Z5891" s="84" t="s">
        <v>665</v>
      </c>
      <c r="AA5891" s="62">
        <v>43294</v>
      </c>
    </row>
    <row r="5892" spans="1:27" ht="31.5" x14ac:dyDescent="0.25">
      <c r="A5892" s="76">
        <v>5890</v>
      </c>
      <c r="B5892" s="35" t="s">
        <v>19048</v>
      </c>
      <c r="C5892" s="35" t="s">
        <v>19049</v>
      </c>
      <c r="D5892" s="38" t="s">
        <v>19050</v>
      </c>
      <c r="E5892" s="83" t="s">
        <v>638</v>
      </c>
      <c r="F5892" s="35" t="s">
        <v>639</v>
      </c>
      <c r="G5892" s="35">
        <v>1845</v>
      </c>
      <c r="H5892" s="32" t="s">
        <v>5173</v>
      </c>
      <c r="I5892" s="77">
        <v>902000</v>
      </c>
      <c r="J5892" s="78" t="s">
        <v>5134</v>
      </c>
      <c r="K5892" s="41"/>
      <c r="L5892" s="42" t="s">
        <v>18800</v>
      </c>
      <c r="M5892" s="79">
        <v>1829</v>
      </c>
      <c r="N5892" s="80">
        <v>886000</v>
      </c>
      <c r="O5892" s="81" t="s">
        <v>5134</v>
      </c>
      <c r="P5892" s="77">
        <v>886000</v>
      </c>
      <c r="Q5892" s="79">
        <v>1858</v>
      </c>
      <c r="R5892" s="77">
        <v>902000</v>
      </c>
      <c r="S5892" s="41"/>
      <c r="T5892" s="41" t="s">
        <v>5135</v>
      </c>
      <c r="U5892" s="41" t="s">
        <v>5174</v>
      </c>
      <c r="V5892" s="84"/>
      <c r="W5892" s="85"/>
      <c r="X5892" s="84" t="s">
        <v>644</v>
      </c>
      <c r="Y5892" s="84"/>
      <c r="Z5892" s="84" t="s">
        <v>665</v>
      </c>
      <c r="AA5892" s="62">
        <v>43294</v>
      </c>
    </row>
    <row r="5893" spans="1:27" ht="31.5" x14ac:dyDescent="0.25">
      <c r="A5893" s="76">
        <v>5891</v>
      </c>
      <c r="B5893" s="35" t="s">
        <v>19051</v>
      </c>
      <c r="C5893" s="35" t="s">
        <v>19052</v>
      </c>
      <c r="D5893" s="38" t="s">
        <v>19053</v>
      </c>
      <c r="E5893" s="83" t="s">
        <v>638</v>
      </c>
      <c r="F5893" s="35" t="s">
        <v>639</v>
      </c>
      <c r="G5893" s="35">
        <v>1845</v>
      </c>
      <c r="H5893" s="32" t="s">
        <v>5173</v>
      </c>
      <c r="I5893" s="77">
        <v>902000</v>
      </c>
      <c r="J5893" s="78" t="s">
        <v>5134</v>
      </c>
      <c r="K5893" s="41"/>
      <c r="L5893" s="42" t="s">
        <v>18800</v>
      </c>
      <c r="M5893" s="79">
        <v>1829</v>
      </c>
      <c r="N5893" s="80">
        <v>886000</v>
      </c>
      <c r="O5893" s="81" t="s">
        <v>5134</v>
      </c>
      <c r="P5893" s="77">
        <v>886000</v>
      </c>
      <c r="Q5893" s="79">
        <v>1858</v>
      </c>
      <c r="R5893" s="77">
        <v>902000</v>
      </c>
      <c r="S5893" s="41"/>
      <c r="T5893" s="41" t="s">
        <v>5135</v>
      </c>
      <c r="U5893" s="41" t="s">
        <v>5174</v>
      </c>
      <c r="V5893" s="84"/>
      <c r="W5893" s="85"/>
      <c r="X5893" s="84" t="s">
        <v>644</v>
      </c>
      <c r="Y5893" s="84"/>
      <c r="Z5893" s="84" t="s">
        <v>665</v>
      </c>
      <c r="AA5893" s="62">
        <v>43294</v>
      </c>
    </row>
    <row r="5894" spans="1:27" ht="31.5" x14ac:dyDescent="0.25">
      <c r="A5894" s="76">
        <v>5892</v>
      </c>
      <c r="B5894" s="35" t="s">
        <v>19054</v>
      </c>
      <c r="C5894" s="35" t="s">
        <v>19055</v>
      </c>
      <c r="D5894" s="38" t="s">
        <v>19056</v>
      </c>
      <c r="E5894" s="83" t="s">
        <v>638</v>
      </c>
      <c r="F5894" s="35" t="s">
        <v>639</v>
      </c>
      <c r="G5894" s="35">
        <v>1845</v>
      </c>
      <c r="H5894" s="32" t="s">
        <v>5173</v>
      </c>
      <c r="I5894" s="77">
        <v>902000</v>
      </c>
      <c r="J5894" s="78" t="s">
        <v>5134</v>
      </c>
      <c r="K5894" s="41"/>
      <c r="L5894" s="42" t="s">
        <v>18800</v>
      </c>
      <c r="M5894" s="79">
        <v>1829</v>
      </c>
      <c r="N5894" s="80">
        <v>886000</v>
      </c>
      <c r="O5894" s="81" t="s">
        <v>5134</v>
      </c>
      <c r="P5894" s="77">
        <v>886000</v>
      </c>
      <c r="Q5894" s="79">
        <v>1858</v>
      </c>
      <c r="R5894" s="77">
        <v>902000</v>
      </c>
      <c r="S5894" s="41"/>
      <c r="T5894" s="41" t="s">
        <v>5135</v>
      </c>
      <c r="U5894" s="41" t="s">
        <v>5174</v>
      </c>
      <c r="V5894" s="84"/>
      <c r="W5894" s="85"/>
      <c r="X5894" s="84" t="s">
        <v>644</v>
      </c>
      <c r="Y5894" s="84"/>
      <c r="Z5894" s="84" t="s">
        <v>665</v>
      </c>
      <c r="AA5894" s="62">
        <v>43294</v>
      </c>
    </row>
    <row r="5895" spans="1:27" ht="15.75" x14ac:dyDescent="0.25">
      <c r="A5895" s="76">
        <v>5893</v>
      </c>
      <c r="B5895" s="35" t="s">
        <v>19057</v>
      </c>
      <c r="C5895" s="35" t="s">
        <v>19058</v>
      </c>
      <c r="D5895" s="38" t="s">
        <v>19059</v>
      </c>
      <c r="E5895" s="83" t="s">
        <v>638</v>
      </c>
      <c r="F5895" s="35" t="s">
        <v>639</v>
      </c>
      <c r="G5895" s="35">
        <v>1845</v>
      </c>
      <c r="H5895" s="32" t="s">
        <v>5173</v>
      </c>
      <c r="I5895" s="77">
        <v>902000</v>
      </c>
      <c r="J5895" s="78" t="s">
        <v>5134</v>
      </c>
      <c r="K5895" s="41"/>
      <c r="L5895" s="42" t="s">
        <v>18800</v>
      </c>
      <c r="M5895" s="79">
        <v>1829</v>
      </c>
      <c r="N5895" s="80">
        <v>886000</v>
      </c>
      <c r="O5895" s="81" t="s">
        <v>5134</v>
      </c>
      <c r="P5895" s="77">
        <v>886000</v>
      </c>
      <c r="Q5895" s="79">
        <v>1858</v>
      </c>
      <c r="R5895" s="77">
        <v>902000</v>
      </c>
      <c r="S5895" s="41"/>
      <c r="T5895" s="41" t="s">
        <v>5135</v>
      </c>
      <c r="U5895" s="41" t="s">
        <v>5174</v>
      </c>
      <c r="V5895" s="84"/>
      <c r="W5895" s="85"/>
      <c r="X5895" s="84" t="s">
        <v>644</v>
      </c>
      <c r="Y5895" s="84"/>
      <c r="Z5895" s="84" t="s">
        <v>665</v>
      </c>
      <c r="AA5895" s="62">
        <v>43294</v>
      </c>
    </row>
    <row r="5896" spans="1:27" ht="15.75" x14ac:dyDescent="0.25">
      <c r="A5896" s="76">
        <v>5894</v>
      </c>
      <c r="B5896" s="35" t="s">
        <v>19060</v>
      </c>
      <c r="C5896" s="35" t="s">
        <v>19061</v>
      </c>
      <c r="D5896" s="38" t="s">
        <v>19062</v>
      </c>
      <c r="E5896" s="83" t="s">
        <v>638</v>
      </c>
      <c r="F5896" s="35" t="s">
        <v>639</v>
      </c>
      <c r="G5896" s="35">
        <v>1845</v>
      </c>
      <c r="H5896" s="32" t="s">
        <v>5173</v>
      </c>
      <c r="I5896" s="77">
        <v>902000</v>
      </c>
      <c r="J5896" s="78" t="s">
        <v>5134</v>
      </c>
      <c r="K5896" s="41"/>
      <c r="L5896" s="42" t="s">
        <v>18800</v>
      </c>
      <c r="M5896" s="79">
        <v>1829</v>
      </c>
      <c r="N5896" s="80">
        <v>886000</v>
      </c>
      <c r="O5896" s="81" t="s">
        <v>5134</v>
      </c>
      <c r="P5896" s="77">
        <v>886000</v>
      </c>
      <c r="Q5896" s="79">
        <v>1858</v>
      </c>
      <c r="R5896" s="77">
        <v>902000</v>
      </c>
      <c r="S5896" s="41"/>
      <c r="T5896" s="41" t="s">
        <v>5135</v>
      </c>
      <c r="U5896" s="41" t="s">
        <v>5174</v>
      </c>
      <c r="V5896" s="84"/>
      <c r="W5896" s="85"/>
      <c r="X5896" s="84" t="s">
        <v>644</v>
      </c>
      <c r="Y5896" s="84"/>
      <c r="Z5896" s="84" t="s">
        <v>665</v>
      </c>
      <c r="AA5896" s="62">
        <v>43294</v>
      </c>
    </row>
    <row r="5897" spans="1:27" ht="15.75" x14ac:dyDescent="0.25">
      <c r="A5897" s="76">
        <v>5895</v>
      </c>
      <c r="B5897" s="35" t="s">
        <v>19063</v>
      </c>
      <c r="C5897" s="35" t="s">
        <v>19064</v>
      </c>
      <c r="D5897" s="38" t="s">
        <v>19065</v>
      </c>
      <c r="E5897" s="83" t="s">
        <v>638</v>
      </c>
      <c r="F5897" s="35" t="s">
        <v>639</v>
      </c>
      <c r="G5897" s="35">
        <v>1845</v>
      </c>
      <c r="H5897" s="32" t="s">
        <v>5173</v>
      </c>
      <c r="I5897" s="77">
        <v>902000</v>
      </c>
      <c r="J5897" s="78" t="s">
        <v>5134</v>
      </c>
      <c r="K5897" s="41"/>
      <c r="L5897" s="42" t="s">
        <v>18800</v>
      </c>
      <c r="M5897" s="79">
        <v>1829</v>
      </c>
      <c r="N5897" s="80">
        <v>886000</v>
      </c>
      <c r="O5897" s="81" t="s">
        <v>5134</v>
      </c>
      <c r="P5897" s="77">
        <v>886000</v>
      </c>
      <c r="Q5897" s="79">
        <v>1858</v>
      </c>
      <c r="R5897" s="77">
        <v>902000</v>
      </c>
      <c r="S5897" s="41"/>
      <c r="T5897" s="41" t="s">
        <v>5135</v>
      </c>
      <c r="U5897" s="41" t="s">
        <v>5174</v>
      </c>
      <c r="V5897" s="84"/>
      <c r="W5897" s="85"/>
      <c r="X5897" s="84" t="s">
        <v>644</v>
      </c>
      <c r="Y5897" s="84"/>
      <c r="Z5897" s="84" t="s">
        <v>665</v>
      </c>
      <c r="AA5897" s="62">
        <v>43294</v>
      </c>
    </row>
    <row r="5898" spans="1:27" ht="15.75" x14ac:dyDescent="0.25">
      <c r="A5898" s="76">
        <v>5896</v>
      </c>
      <c r="B5898" s="35" t="s">
        <v>19066</v>
      </c>
      <c r="C5898" s="35" t="s">
        <v>19067</v>
      </c>
      <c r="D5898" s="38" t="s">
        <v>19068</v>
      </c>
      <c r="E5898" s="83" t="s">
        <v>638</v>
      </c>
      <c r="F5898" s="35" t="s">
        <v>639</v>
      </c>
      <c r="G5898" s="35">
        <v>1845</v>
      </c>
      <c r="H5898" s="32" t="s">
        <v>5173</v>
      </c>
      <c r="I5898" s="77">
        <v>902000</v>
      </c>
      <c r="J5898" s="78" t="s">
        <v>5134</v>
      </c>
      <c r="K5898" s="41"/>
      <c r="L5898" s="42" t="s">
        <v>18800</v>
      </c>
      <c r="M5898" s="79">
        <v>1829</v>
      </c>
      <c r="N5898" s="80">
        <v>886000</v>
      </c>
      <c r="O5898" s="81" t="s">
        <v>5134</v>
      </c>
      <c r="P5898" s="77">
        <v>886000</v>
      </c>
      <c r="Q5898" s="79">
        <v>1858</v>
      </c>
      <c r="R5898" s="77">
        <v>902000</v>
      </c>
      <c r="S5898" s="41"/>
      <c r="T5898" s="41" t="s">
        <v>5135</v>
      </c>
      <c r="U5898" s="41" t="s">
        <v>5174</v>
      </c>
      <c r="V5898" s="84"/>
      <c r="W5898" s="85"/>
      <c r="X5898" s="84" t="s">
        <v>644</v>
      </c>
      <c r="Y5898" s="84"/>
      <c r="Z5898" s="84" t="s">
        <v>665</v>
      </c>
      <c r="AA5898" s="62">
        <v>43294</v>
      </c>
    </row>
    <row r="5899" spans="1:27" ht="15.75" x14ac:dyDescent="0.25">
      <c r="A5899" s="76">
        <v>5897</v>
      </c>
      <c r="B5899" s="35" t="s">
        <v>19069</v>
      </c>
      <c r="C5899" s="35" t="s">
        <v>19070</v>
      </c>
      <c r="D5899" s="38" t="s">
        <v>19071</v>
      </c>
      <c r="E5899" s="83" t="s">
        <v>638</v>
      </c>
      <c r="F5899" s="35" t="s">
        <v>639</v>
      </c>
      <c r="G5899" s="35">
        <v>1845</v>
      </c>
      <c r="H5899" s="32" t="s">
        <v>5173</v>
      </c>
      <c r="I5899" s="77">
        <v>902000</v>
      </c>
      <c r="J5899" s="78" t="s">
        <v>5134</v>
      </c>
      <c r="K5899" s="41"/>
      <c r="L5899" s="42" t="s">
        <v>18800</v>
      </c>
      <c r="M5899" s="79">
        <v>1829</v>
      </c>
      <c r="N5899" s="80">
        <v>886000</v>
      </c>
      <c r="O5899" s="81" t="s">
        <v>5134</v>
      </c>
      <c r="P5899" s="77">
        <v>886000</v>
      </c>
      <c r="Q5899" s="79">
        <v>1858</v>
      </c>
      <c r="R5899" s="77">
        <v>902000</v>
      </c>
      <c r="S5899" s="41"/>
      <c r="T5899" s="41" t="s">
        <v>5135</v>
      </c>
      <c r="U5899" s="41" t="s">
        <v>5174</v>
      </c>
      <c r="V5899" s="84"/>
      <c r="W5899" s="85"/>
      <c r="X5899" s="84" t="s">
        <v>644</v>
      </c>
      <c r="Y5899" s="84"/>
      <c r="Z5899" s="84" t="s">
        <v>665</v>
      </c>
      <c r="AA5899" s="62">
        <v>43294</v>
      </c>
    </row>
    <row r="5900" spans="1:27" ht="15.75" x14ac:dyDescent="0.25">
      <c r="A5900" s="76">
        <v>5898</v>
      </c>
      <c r="B5900" s="35" t="s">
        <v>19072</v>
      </c>
      <c r="C5900" s="35" t="s">
        <v>19073</v>
      </c>
      <c r="D5900" s="38" t="s">
        <v>19074</v>
      </c>
      <c r="E5900" s="83" t="s">
        <v>638</v>
      </c>
      <c r="F5900" s="35" t="s">
        <v>649</v>
      </c>
      <c r="G5900" s="35">
        <v>1845</v>
      </c>
      <c r="H5900" s="32" t="s">
        <v>5173</v>
      </c>
      <c r="I5900" s="77">
        <v>902000</v>
      </c>
      <c r="J5900" s="78" t="s">
        <v>5134</v>
      </c>
      <c r="K5900" s="41"/>
      <c r="L5900" s="42" t="s">
        <v>18800</v>
      </c>
      <c r="M5900" s="79">
        <v>1829</v>
      </c>
      <c r="N5900" s="80">
        <v>886000</v>
      </c>
      <c r="O5900" s="81" t="s">
        <v>5134</v>
      </c>
      <c r="P5900" s="77">
        <v>886000</v>
      </c>
      <c r="Q5900" s="79">
        <v>1858</v>
      </c>
      <c r="R5900" s="77">
        <v>902000</v>
      </c>
      <c r="S5900" s="41"/>
      <c r="T5900" s="41" t="s">
        <v>5135</v>
      </c>
      <c r="U5900" s="41" t="s">
        <v>5174</v>
      </c>
      <c r="V5900" s="84"/>
      <c r="W5900" s="85"/>
      <c r="X5900" s="84" t="s">
        <v>644</v>
      </c>
      <c r="Y5900" s="84"/>
      <c r="Z5900" s="84" t="s">
        <v>665</v>
      </c>
      <c r="AA5900" s="62">
        <v>43294</v>
      </c>
    </row>
    <row r="5901" spans="1:27" ht="15.75" x14ac:dyDescent="0.25">
      <c r="A5901" s="76">
        <v>5899</v>
      </c>
      <c r="B5901" s="35" t="s">
        <v>19075</v>
      </c>
      <c r="C5901" s="35" t="s">
        <v>19076</v>
      </c>
      <c r="D5901" s="38" t="s">
        <v>5183</v>
      </c>
      <c r="E5901" s="83" t="s">
        <v>638</v>
      </c>
      <c r="F5901" s="35" t="s">
        <v>639</v>
      </c>
      <c r="G5901" s="35">
        <v>1868</v>
      </c>
      <c r="H5901" s="32" t="s">
        <v>5184</v>
      </c>
      <c r="I5901" s="77">
        <v>577000</v>
      </c>
      <c r="J5901" s="78" t="s">
        <v>5134</v>
      </c>
      <c r="K5901" s="41"/>
      <c r="L5901" s="42" t="s">
        <v>18800</v>
      </c>
      <c r="M5901" s="79">
        <v>1852</v>
      </c>
      <c r="N5901" s="80">
        <v>561000</v>
      </c>
      <c r="O5901" s="81" t="s">
        <v>5134</v>
      </c>
      <c r="P5901" s="77">
        <v>561000</v>
      </c>
      <c r="Q5901" s="79">
        <v>1881</v>
      </c>
      <c r="R5901" s="77">
        <v>577000</v>
      </c>
      <c r="S5901" s="41"/>
      <c r="T5901" s="41" t="s">
        <v>5135</v>
      </c>
      <c r="U5901" s="41" t="s">
        <v>5185</v>
      </c>
      <c r="V5901" s="84"/>
      <c r="W5901" s="85"/>
      <c r="X5901" s="84" t="s">
        <v>644</v>
      </c>
      <c r="Y5901" s="84"/>
      <c r="Z5901" s="84" t="s">
        <v>665</v>
      </c>
      <c r="AA5901" s="62">
        <v>43294</v>
      </c>
    </row>
    <row r="5902" spans="1:27" ht="15.75" x14ac:dyDescent="0.25">
      <c r="A5902" s="76">
        <v>5900</v>
      </c>
      <c r="B5902" s="35" t="s">
        <v>19077</v>
      </c>
      <c r="C5902" s="35" t="s">
        <v>19078</v>
      </c>
      <c r="D5902" s="38" t="s">
        <v>5188</v>
      </c>
      <c r="E5902" s="83" t="s">
        <v>638</v>
      </c>
      <c r="F5902" s="35" t="s">
        <v>639</v>
      </c>
      <c r="G5902" s="35">
        <v>1867</v>
      </c>
      <c r="H5902" s="32" t="s">
        <v>5189</v>
      </c>
      <c r="I5902" s="77">
        <v>352000</v>
      </c>
      <c r="J5902" s="78" t="s">
        <v>5134</v>
      </c>
      <c r="K5902" s="41"/>
      <c r="L5902" s="42" t="s">
        <v>18800</v>
      </c>
      <c r="M5902" s="79">
        <v>1851</v>
      </c>
      <c r="N5902" s="80">
        <v>336000</v>
      </c>
      <c r="O5902" s="81" t="s">
        <v>5134</v>
      </c>
      <c r="P5902" s="77">
        <v>336000</v>
      </c>
      <c r="Q5902" s="79">
        <v>1880</v>
      </c>
      <c r="R5902" s="77">
        <v>352000</v>
      </c>
      <c r="S5902" s="41"/>
      <c r="T5902" s="41" t="s">
        <v>5135</v>
      </c>
      <c r="U5902" s="41" t="s">
        <v>5190</v>
      </c>
      <c r="V5902" s="84"/>
      <c r="W5902" s="85"/>
      <c r="X5902" s="84" t="s">
        <v>644</v>
      </c>
      <c r="Y5902" s="84"/>
      <c r="Z5902" s="84" t="s">
        <v>665</v>
      </c>
      <c r="AA5902" s="62">
        <v>43294</v>
      </c>
    </row>
    <row r="5903" spans="1:27" ht="15.75" x14ac:dyDescent="0.25">
      <c r="A5903" s="76">
        <v>5901</v>
      </c>
      <c r="B5903" s="35" t="s">
        <v>19079</v>
      </c>
      <c r="C5903" s="35" t="s">
        <v>19080</v>
      </c>
      <c r="D5903" s="38" t="s">
        <v>19081</v>
      </c>
      <c r="E5903" s="83" t="s">
        <v>638</v>
      </c>
      <c r="F5903" s="35" t="s">
        <v>639</v>
      </c>
      <c r="G5903" s="35">
        <v>1867</v>
      </c>
      <c r="H5903" s="32" t="s">
        <v>5189</v>
      </c>
      <c r="I5903" s="77">
        <v>352000</v>
      </c>
      <c r="J5903" s="78" t="s">
        <v>5134</v>
      </c>
      <c r="K5903" s="41"/>
      <c r="L5903" s="42" t="s">
        <v>18800</v>
      </c>
      <c r="M5903" s="79">
        <v>1851</v>
      </c>
      <c r="N5903" s="80">
        <v>336000</v>
      </c>
      <c r="O5903" s="81" t="s">
        <v>5134</v>
      </c>
      <c r="P5903" s="77">
        <v>336000</v>
      </c>
      <c r="Q5903" s="79">
        <v>1880</v>
      </c>
      <c r="R5903" s="77">
        <v>352000</v>
      </c>
      <c r="S5903" s="41"/>
      <c r="T5903" s="41" t="s">
        <v>5135</v>
      </c>
      <c r="U5903" s="41" t="s">
        <v>5190</v>
      </c>
      <c r="V5903" s="84"/>
      <c r="W5903" s="85"/>
      <c r="X5903" s="84" t="s">
        <v>644</v>
      </c>
      <c r="Y5903" s="84"/>
      <c r="Z5903" s="84" t="s">
        <v>665</v>
      </c>
      <c r="AA5903" s="62">
        <v>43294</v>
      </c>
    </row>
    <row r="5904" spans="1:27" ht="15.75" x14ac:dyDescent="0.25">
      <c r="A5904" s="76">
        <v>5902</v>
      </c>
      <c r="B5904" s="35" t="s">
        <v>19082</v>
      </c>
      <c r="C5904" s="35" t="s">
        <v>19083</v>
      </c>
      <c r="D5904" s="38" t="s">
        <v>5196</v>
      </c>
      <c r="E5904" s="83" t="s">
        <v>638</v>
      </c>
      <c r="F5904" s="35" t="s">
        <v>639</v>
      </c>
      <c r="G5904" s="35">
        <v>1867</v>
      </c>
      <c r="H5904" s="32" t="s">
        <v>5189</v>
      </c>
      <c r="I5904" s="77">
        <v>352000</v>
      </c>
      <c r="J5904" s="78" t="s">
        <v>5134</v>
      </c>
      <c r="K5904" s="41"/>
      <c r="L5904" s="42" t="s">
        <v>18800</v>
      </c>
      <c r="M5904" s="79">
        <v>1851</v>
      </c>
      <c r="N5904" s="80">
        <v>336000</v>
      </c>
      <c r="O5904" s="81" t="s">
        <v>5134</v>
      </c>
      <c r="P5904" s="77">
        <v>336000</v>
      </c>
      <c r="Q5904" s="79">
        <v>1880</v>
      </c>
      <c r="R5904" s="77">
        <v>352000</v>
      </c>
      <c r="S5904" s="41"/>
      <c r="T5904" s="41" t="s">
        <v>5135</v>
      </c>
      <c r="U5904" s="41" t="s">
        <v>5190</v>
      </c>
      <c r="V5904" s="84"/>
      <c r="W5904" s="85"/>
      <c r="X5904" s="84" t="s">
        <v>644</v>
      </c>
      <c r="Y5904" s="84"/>
      <c r="Z5904" s="84" t="s">
        <v>665</v>
      </c>
      <c r="AA5904" s="62">
        <v>43294</v>
      </c>
    </row>
    <row r="5905" spans="1:27" ht="15.75" x14ac:dyDescent="0.25">
      <c r="A5905" s="76">
        <v>5903</v>
      </c>
      <c r="B5905" s="35" t="s">
        <v>19084</v>
      </c>
      <c r="C5905" s="35" t="s">
        <v>19085</v>
      </c>
      <c r="D5905" s="38" t="s">
        <v>5199</v>
      </c>
      <c r="E5905" s="83" t="s">
        <v>638</v>
      </c>
      <c r="F5905" s="35" t="s">
        <v>639</v>
      </c>
      <c r="G5905" s="35">
        <v>1867</v>
      </c>
      <c r="H5905" s="32" t="s">
        <v>5189</v>
      </c>
      <c r="I5905" s="77">
        <v>352000</v>
      </c>
      <c r="J5905" s="78" t="s">
        <v>5134</v>
      </c>
      <c r="K5905" s="41"/>
      <c r="L5905" s="42" t="s">
        <v>18800</v>
      </c>
      <c r="M5905" s="79">
        <v>1851</v>
      </c>
      <c r="N5905" s="80">
        <v>336000</v>
      </c>
      <c r="O5905" s="81" t="s">
        <v>5134</v>
      </c>
      <c r="P5905" s="77">
        <v>336000</v>
      </c>
      <c r="Q5905" s="79">
        <v>1880</v>
      </c>
      <c r="R5905" s="77">
        <v>352000</v>
      </c>
      <c r="S5905" s="41"/>
      <c r="T5905" s="41" t="s">
        <v>5135</v>
      </c>
      <c r="U5905" s="41" t="s">
        <v>5190</v>
      </c>
      <c r="V5905" s="84"/>
      <c r="W5905" s="85"/>
      <c r="X5905" s="84" t="s">
        <v>644</v>
      </c>
      <c r="Y5905" s="84"/>
      <c r="Z5905" s="84" t="s">
        <v>665</v>
      </c>
      <c r="AA5905" s="62">
        <v>43294</v>
      </c>
    </row>
    <row r="5906" spans="1:27" ht="15.75" x14ac:dyDescent="0.25">
      <c r="A5906" s="76">
        <v>5904</v>
      </c>
      <c r="B5906" s="35" t="s">
        <v>19086</v>
      </c>
      <c r="C5906" s="35" t="s">
        <v>19087</v>
      </c>
      <c r="D5906" s="38" t="s">
        <v>19088</v>
      </c>
      <c r="E5906" s="83" t="s">
        <v>638</v>
      </c>
      <c r="F5906" s="35" t="s">
        <v>639</v>
      </c>
      <c r="G5906" s="35">
        <v>1867</v>
      </c>
      <c r="H5906" s="32" t="s">
        <v>5189</v>
      </c>
      <c r="I5906" s="77">
        <v>352000</v>
      </c>
      <c r="J5906" s="78" t="s">
        <v>5134</v>
      </c>
      <c r="K5906" s="41"/>
      <c r="L5906" s="42" t="s">
        <v>18800</v>
      </c>
      <c r="M5906" s="79">
        <v>1851</v>
      </c>
      <c r="N5906" s="80">
        <v>336000</v>
      </c>
      <c r="O5906" s="81" t="s">
        <v>5134</v>
      </c>
      <c r="P5906" s="77">
        <v>336000</v>
      </c>
      <c r="Q5906" s="79">
        <v>1880</v>
      </c>
      <c r="R5906" s="77">
        <v>352000</v>
      </c>
      <c r="S5906" s="41"/>
      <c r="T5906" s="41" t="s">
        <v>5135</v>
      </c>
      <c r="U5906" s="41" t="s">
        <v>5190</v>
      </c>
      <c r="V5906" s="84"/>
      <c r="W5906" s="85"/>
      <c r="X5906" s="84" t="s">
        <v>644</v>
      </c>
      <c r="Y5906" s="84"/>
      <c r="Z5906" s="84" t="s">
        <v>665</v>
      </c>
      <c r="AA5906" s="62">
        <v>43294</v>
      </c>
    </row>
    <row r="5907" spans="1:27" ht="15.75" x14ac:dyDescent="0.25">
      <c r="A5907" s="76">
        <v>5905</v>
      </c>
      <c r="B5907" s="35" t="s">
        <v>19089</v>
      </c>
      <c r="C5907" s="35" t="s">
        <v>19090</v>
      </c>
      <c r="D5907" s="38" t="s">
        <v>19091</v>
      </c>
      <c r="E5907" s="83" t="s">
        <v>638</v>
      </c>
      <c r="F5907" s="35" t="s">
        <v>639</v>
      </c>
      <c r="G5907" s="35">
        <v>1866</v>
      </c>
      <c r="H5907" s="32" t="s">
        <v>5203</v>
      </c>
      <c r="I5907" s="77">
        <v>432000</v>
      </c>
      <c r="J5907" s="78" t="s">
        <v>5134</v>
      </c>
      <c r="K5907" s="41"/>
      <c r="L5907" s="42" t="s">
        <v>18800</v>
      </c>
      <c r="M5907" s="79">
        <v>1850</v>
      </c>
      <c r="N5907" s="80">
        <v>416000</v>
      </c>
      <c r="O5907" s="81" t="s">
        <v>5134</v>
      </c>
      <c r="P5907" s="77">
        <v>416000</v>
      </c>
      <c r="Q5907" s="79">
        <v>1879</v>
      </c>
      <c r="R5907" s="77">
        <v>432000</v>
      </c>
      <c r="S5907" s="41"/>
      <c r="T5907" s="41" t="s">
        <v>5135</v>
      </c>
      <c r="U5907" s="41" t="s">
        <v>5204</v>
      </c>
      <c r="V5907" s="84"/>
      <c r="W5907" s="85"/>
      <c r="X5907" s="84" t="s">
        <v>644</v>
      </c>
      <c r="Y5907" s="84"/>
      <c r="Z5907" s="84" t="s">
        <v>665</v>
      </c>
      <c r="AA5907" s="62">
        <v>43294</v>
      </c>
    </row>
    <row r="5908" spans="1:27" ht="15.75" x14ac:dyDescent="0.25">
      <c r="A5908" s="76">
        <v>5906</v>
      </c>
      <c r="B5908" s="35" t="s">
        <v>19092</v>
      </c>
      <c r="C5908" s="35" t="s">
        <v>19093</v>
      </c>
      <c r="D5908" s="38" t="s">
        <v>19094</v>
      </c>
      <c r="E5908" s="83" t="s">
        <v>638</v>
      </c>
      <c r="F5908" s="35" t="s">
        <v>639</v>
      </c>
      <c r="G5908" s="35">
        <v>1866</v>
      </c>
      <c r="H5908" s="32" t="s">
        <v>5203</v>
      </c>
      <c r="I5908" s="77">
        <v>432000</v>
      </c>
      <c r="J5908" s="78" t="s">
        <v>5134</v>
      </c>
      <c r="K5908" s="41"/>
      <c r="L5908" s="42" t="s">
        <v>18800</v>
      </c>
      <c r="M5908" s="79">
        <v>1850</v>
      </c>
      <c r="N5908" s="80">
        <v>416000</v>
      </c>
      <c r="O5908" s="81" t="s">
        <v>5134</v>
      </c>
      <c r="P5908" s="77">
        <v>416000</v>
      </c>
      <c r="Q5908" s="79">
        <v>1879</v>
      </c>
      <c r="R5908" s="77">
        <v>432000</v>
      </c>
      <c r="S5908" s="41"/>
      <c r="T5908" s="41" t="s">
        <v>5135</v>
      </c>
      <c r="U5908" s="41" t="s">
        <v>5204</v>
      </c>
      <c r="V5908" s="84"/>
      <c r="W5908" s="85"/>
      <c r="X5908" s="84" t="s">
        <v>644</v>
      </c>
      <c r="Y5908" s="84"/>
      <c r="Z5908" s="84" t="s">
        <v>665</v>
      </c>
      <c r="AA5908" s="62">
        <v>43294</v>
      </c>
    </row>
    <row r="5909" spans="1:27" ht="15.75" x14ac:dyDescent="0.25">
      <c r="A5909" s="76">
        <v>5907</v>
      </c>
      <c r="B5909" s="35" t="s">
        <v>19095</v>
      </c>
      <c r="C5909" s="35" t="s">
        <v>19096</v>
      </c>
      <c r="D5909" s="38" t="s">
        <v>19097</v>
      </c>
      <c r="E5909" s="83" t="s">
        <v>638</v>
      </c>
      <c r="F5909" s="35" t="s">
        <v>639</v>
      </c>
      <c r="G5909" s="35">
        <v>1866</v>
      </c>
      <c r="H5909" s="32" t="s">
        <v>5203</v>
      </c>
      <c r="I5909" s="77">
        <v>432000</v>
      </c>
      <c r="J5909" s="78" t="s">
        <v>5134</v>
      </c>
      <c r="K5909" s="41"/>
      <c r="L5909" s="42" t="s">
        <v>18800</v>
      </c>
      <c r="M5909" s="79">
        <v>1850</v>
      </c>
      <c r="N5909" s="80">
        <v>416000</v>
      </c>
      <c r="O5909" s="81" t="s">
        <v>5134</v>
      </c>
      <c r="P5909" s="77">
        <v>416000</v>
      </c>
      <c r="Q5909" s="79">
        <v>1879</v>
      </c>
      <c r="R5909" s="77">
        <v>432000</v>
      </c>
      <c r="S5909" s="41"/>
      <c r="T5909" s="41" t="s">
        <v>5135</v>
      </c>
      <c r="U5909" s="41" t="s">
        <v>5204</v>
      </c>
      <c r="V5909" s="84"/>
      <c r="W5909" s="85"/>
      <c r="X5909" s="84" t="s">
        <v>644</v>
      </c>
      <c r="Y5909" s="84"/>
      <c r="Z5909" s="84" t="s">
        <v>665</v>
      </c>
      <c r="AA5909" s="62">
        <v>43294</v>
      </c>
    </row>
    <row r="5910" spans="1:27" ht="15.75" x14ac:dyDescent="0.25">
      <c r="A5910" s="76">
        <v>5908</v>
      </c>
      <c r="B5910" s="35" t="s">
        <v>19098</v>
      </c>
      <c r="C5910" s="35" t="s">
        <v>19099</v>
      </c>
      <c r="D5910" s="38" t="s">
        <v>5313</v>
      </c>
      <c r="E5910" s="83" t="s">
        <v>638</v>
      </c>
      <c r="F5910" s="35" t="s">
        <v>639</v>
      </c>
      <c r="G5910" s="35">
        <v>1844</v>
      </c>
      <c r="H5910" s="32" t="s">
        <v>5313</v>
      </c>
      <c r="I5910" s="77">
        <v>203000</v>
      </c>
      <c r="J5910" s="78" t="s">
        <v>5134</v>
      </c>
      <c r="K5910" s="41"/>
      <c r="L5910" s="42" t="s">
        <v>18800</v>
      </c>
      <c r="M5910" s="79">
        <v>1828</v>
      </c>
      <c r="N5910" s="80">
        <v>197000</v>
      </c>
      <c r="O5910" s="81" t="s">
        <v>5134</v>
      </c>
      <c r="P5910" s="77">
        <v>197000</v>
      </c>
      <c r="Q5910" s="79">
        <v>1857</v>
      </c>
      <c r="R5910" s="77">
        <v>203000</v>
      </c>
      <c r="S5910" s="41"/>
      <c r="T5910" s="41" t="s">
        <v>5135</v>
      </c>
      <c r="U5910" s="41" t="s">
        <v>5314</v>
      </c>
      <c r="V5910" s="84"/>
      <c r="W5910" s="85"/>
      <c r="X5910" s="84" t="s">
        <v>644</v>
      </c>
      <c r="Y5910" s="84"/>
      <c r="Z5910" s="84" t="s">
        <v>665</v>
      </c>
      <c r="AA5910" s="62">
        <v>43294</v>
      </c>
    </row>
    <row r="5911" spans="1:27" ht="15.75" x14ac:dyDescent="0.25">
      <c r="A5911" s="76">
        <v>5909</v>
      </c>
      <c r="B5911" s="35" t="s">
        <v>19100</v>
      </c>
      <c r="C5911" s="35" t="s">
        <v>19101</v>
      </c>
      <c r="D5911" s="38" t="s">
        <v>5309</v>
      </c>
      <c r="E5911" s="83" t="s">
        <v>638</v>
      </c>
      <c r="F5911" s="35" t="s">
        <v>639</v>
      </c>
      <c r="G5911" s="35">
        <v>1872</v>
      </c>
      <c r="H5911" s="32" t="s">
        <v>5309</v>
      </c>
      <c r="I5911" s="77">
        <v>432000</v>
      </c>
      <c r="J5911" s="78" t="s">
        <v>5134</v>
      </c>
      <c r="K5911" s="41"/>
      <c r="L5911" s="42" t="s">
        <v>18800</v>
      </c>
      <c r="M5911" s="79">
        <v>1856</v>
      </c>
      <c r="N5911" s="80">
        <v>416000</v>
      </c>
      <c r="O5911" s="81" t="s">
        <v>5134</v>
      </c>
      <c r="P5911" s="77">
        <v>416000</v>
      </c>
      <c r="Q5911" s="79">
        <v>1885</v>
      </c>
      <c r="R5911" s="77">
        <v>432000</v>
      </c>
      <c r="S5911" s="41"/>
      <c r="T5911" s="41" t="s">
        <v>5135</v>
      </c>
      <c r="U5911" s="41" t="s">
        <v>5310</v>
      </c>
      <c r="V5911" s="84"/>
      <c r="W5911" s="85"/>
      <c r="X5911" s="84" t="s">
        <v>644</v>
      </c>
      <c r="Y5911" s="84"/>
      <c r="Z5911" s="84" t="s">
        <v>665</v>
      </c>
      <c r="AA5911" s="62">
        <v>43294</v>
      </c>
    </row>
    <row r="5912" spans="1:27" ht="31.5" x14ac:dyDescent="0.25">
      <c r="A5912" s="76">
        <v>5910</v>
      </c>
      <c r="B5912" s="35" t="s">
        <v>19102</v>
      </c>
      <c r="C5912" s="35" t="s">
        <v>19103</v>
      </c>
      <c r="D5912" s="38" t="s">
        <v>19104</v>
      </c>
      <c r="E5912" s="83" t="s">
        <v>638</v>
      </c>
      <c r="F5912" s="35" t="s">
        <v>639</v>
      </c>
      <c r="G5912" s="35">
        <v>1872</v>
      </c>
      <c r="H5912" s="32" t="s">
        <v>5309</v>
      </c>
      <c r="I5912" s="77">
        <v>432000</v>
      </c>
      <c r="J5912" s="78" t="s">
        <v>5134</v>
      </c>
      <c r="K5912" s="41"/>
      <c r="L5912" s="42" t="s">
        <v>18800</v>
      </c>
      <c r="M5912" s="79">
        <v>1856</v>
      </c>
      <c r="N5912" s="80">
        <v>416000</v>
      </c>
      <c r="O5912" s="81" t="s">
        <v>5134</v>
      </c>
      <c r="P5912" s="77">
        <v>416000</v>
      </c>
      <c r="Q5912" s="79">
        <v>1885</v>
      </c>
      <c r="R5912" s="77">
        <v>432000</v>
      </c>
      <c r="S5912" s="41"/>
      <c r="T5912" s="41" t="s">
        <v>5135</v>
      </c>
      <c r="U5912" s="41" t="s">
        <v>5310</v>
      </c>
      <c r="V5912" s="84"/>
      <c r="W5912" s="85"/>
      <c r="X5912" s="84" t="s">
        <v>644</v>
      </c>
      <c r="Y5912" s="84"/>
      <c r="Z5912" s="84" t="s">
        <v>645</v>
      </c>
      <c r="AA5912" s="62">
        <v>43294</v>
      </c>
    </row>
    <row r="5913" spans="1:27" ht="31.5" x14ac:dyDescent="0.25">
      <c r="A5913" s="76">
        <v>5911</v>
      </c>
      <c r="B5913" s="35" t="s">
        <v>19105</v>
      </c>
      <c r="C5913" s="35" t="s">
        <v>19106</v>
      </c>
      <c r="D5913" s="38" t="s">
        <v>19107</v>
      </c>
      <c r="E5913" s="83" t="s">
        <v>638</v>
      </c>
      <c r="F5913" s="35" t="s">
        <v>639</v>
      </c>
      <c r="G5913" s="35">
        <v>1872</v>
      </c>
      <c r="H5913" s="32" t="s">
        <v>5309</v>
      </c>
      <c r="I5913" s="77">
        <v>432000</v>
      </c>
      <c r="J5913" s="78" t="s">
        <v>5134</v>
      </c>
      <c r="K5913" s="41"/>
      <c r="L5913" s="42" t="s">
        <v>18800</v>
      </c>
      <c r="M5913" s="79">
        <v>1856</v>
      </c>
      <c r="N5913" s="80">
        <v>416000</v>
      </c>
      <c r="O5913" s="81" t="s">
        <v>5134</v>
      </c>
      <c r="P5913" s="77">
        <v>416000</v>
      </c>
      <c r="Q5913" s="79">
        <v>1885</v>
      </c>
      <c r="R5913" s="77">
        <v>432000</v>
      </c>
      <c r="S5913" s="41"/>
      <c r="T5913" s="41" t="s">
        <v>5135</v>
      </c>
      <c r="U5913" s="41" t="s">
        <v>5310</v>
      </c>
      <c r="V5913" s="84"/>
      <c r="W5913" s="85"/>
      <c r="X5913" s="84" t="s">
        <v>644</v>
      </c>
      <c r="Y5913" s="84"/>
      <c r="Z5913" s="84" t="s">
        <v>645</v>
      </c>
      <c r="AA5913" s="62">
        <v>43294</v>
      </c>
    </row>
    <row r="5914" spans="1:27" ht="15.75" x14ac:dyDescent="0.25">
      <c r="A5914" s="76">
        <v>5912</v>
      </c>
      <c r="B5914" s="35" t="s">
        <v>19108</v>
      </c>
      <c r="C5914" s="35" t="s">
        <v>19109</v>
      </c>
      <c r="D5914" s="38" t="s">
        <v>5317</v>
      </c>
      <c r="E5914" s="83" t="s">
        <v>638</v>
      </c>
      <c r="F5914" s="35" t="s">
        <v>639</v>
      </c>
      <c r="G5914" s="35">
        <v>1878</v>
      </c>
      <c r="H5914" s="32" t="s">
        <v>5318</v>
      </c>
      <c r="I5914" s="77">
        <v>282000</v>
      </c>
      <c r="J5914" s="78" t="s">
        <v>5134</v>
      </c>
      <c r="K5914" s="41"/>
      <c r="L5914" s="42" t="s">
        <v>18800</v>
      </c>
      <c r="M5914" s="79">
        <v>1862</v>
      </c>
      <c r="N5914" s="80">
        <v>266000</v>
      </c>
      <c r="O5914" s="81" t="s">
        <v>5134</v>
      </c>
      <c r="P5914" s="77">
        <v>266000</v>
      </c>
      <c r="Q5914" s="79">
        <v>1891</v>
      </c>
      <c r="R5914" s="77">
        <v>282000</v>
      </c>
      <c r="S5914" s="41"/>
      <c r="T5914" s="41" t="s">
        <v>5135</v>
      </c>
      <c r="U5914" s="41" t="s">
        <v>5319</v>
      </c>
      <c r="V5914" s="84"/>
      <c r="W5914" s="85"/>
      <c r="X5914" s="84" t="s">
        <v>644</v>
      </c>
      <c r="Y5914" s="84"/>
      <c r="Z5914" s="84" t="s">
        <v>665</v>
      </c>
      <c r="AA5914" s="62">
        <v>43294</v>
      </c>
    </row>
    <row r="5915" spans="1:27" ht="15.75" x14ac:dyDescent="0.25">
      <c r="A5915" s="76">
        <v>5913</v>
      </c>
      <c r="B5915" s="35" t="s">
        <v>19110</v>
      </c>
      <c r="C5915" s="35" t="s">
        <v>19111</v>
      </c>
      <c r="D5915" s="38" t="s">
        <v>19112</v>
      </c>
      <c r="E5915" s="83" t="s">
        <v>638</v>
      </c>
      <c r="F5915" s="35" t="s">
        <v>639</v>
      </c>
      <c r="G5915" s="35">
        <v>1878</v>
      </c>
      <c r="H5915" s="32" t="s">
        <v>5318</v>
      </c>
      <c r="I5915" s="77">
        <v>282000</v>
      </c>
      <c r="J5915" s="78" t="s">
        <v>5134</v>
      </c>
      <c r="K5915" s="41"/>
      <c r="L5915" s="42" t="s">
        <v>18800</v>
      </c>
      <c r="M5915" s="79">
        <v>1862</v>
      </c>
      <c r="N5915" s="80">
        <v>266000</v>
      </c>
      <c r="O5915" s="81" t="s">
        <v>5134</v>
      </c>
      <c r="P5915" s="77">
        <v>266000</v>
      </c>
      <c r="Q5915" s="79">
        <v>1891</v>
      </c>
      <c r="R5915" s="77">
        <v>282000</v>
      </c>
      <c r="S5915" s="41"/>
      <c r="T5915" s="41" t="s">
        <v>5135</v>
      </c>
      <c r="U5915" s="41" t="s">
        <v>5319</v>
      </c>
      <c r="V5915" s="84"/>
      <c r="W5915" s="85"/>
      <c r="X5915" s="84" t="s">
        <v>644</v>
      </c>
      <c r="Y5915" s="84"/>
      <c r="Z5915" s="84" t="s">
        <v>665</v>
      </c>
      <c r="AA5915" s="62">
        <v>43294</v>
      </c>
    </row>
    <row r="5916" spans="1:27" ht="15.75" x14ac:dyDescent="0.25">
      <c r="A5916" s="76">
        <v>5914</v>
      </c>
      <c r="B5916" s="35" t="s">
        <v>19113</v>
      </c>
      <c r="C5916" s="35" t="s">
        <v>19114</v>
      </c>
      <c r="D5916" s="38" t="s">
        <v>5322</v>
      </c>
      <c r="E5916" s="83" t="s">
        <v>638</v>
      </c>
      <c r="F5916" s="35" t="s">
        <v>639</v>
      </c>
      <c r="G5916" s="35">
        <v>1878</v>
      </c>
      <c r="H5916" s="32" t="s">
        <v>5318</v>
      </c>
      <c r="I5916" s="77">
        <v>282000</v>
      </c>
      <c r="J5916" s="78" t="s">
        <v>5134</v>
      </c>
      <c r="K5916" s="41"/>
      <c r="L5916" s="42" t="s">
        <v>18800</v>
      </c>
      <c r="M5916" s="79">
        <v>1862</v>
      </c>
      <c r="N5916" s="80">
        <v>266000</v>
      </c>
      <c r="O5916" s="81" t="s">
        <v>5134</v>
      </c>
      <c r="P5916" s="77">
        <v>266000</v>
      </c>
      <c r="Q5916" s="79">
        <v>1891</v>
      </c>
      <c r="R5916" s="77">
        <v>282000</v>
      </c>
      <c r="S5916" s="41"/>
      <c r="T5916" s="41" t="s">
        <v>5135</v>
      </c>
      <c r="U5916" s="41" t="s">
        <v>5319</v>
      </c>
      <c r="V5916" s="84"/>
      <c r="W5916" s="85"/>
      <c r="X5916" s="84" t="s">
        <v>644</v>
      </c>
      <c r="Y5916" s="84"/>
      <c r="Z5916" s="84" t="s">
        <v>665</v>
      </c>
      <c r="AA5916" s="62">
        <v>43294</v>
      </c>
    </row>
    <row r="5917" spans="1:27" ht="31.5" x14ac:dyDescent="0.25">
      <c r="A5917" s="76">
        <v>5915</v>
      </c>
      <c r="B5917" s="35" t="s">
        <v>19115</v>
      </c>
      <c r="C5917" s="35" t="s">
        <v>19116</v>
      </c>
      <c r="D5917" s="38" t="s">
        <v>19117</v>
      </c>
      <c r="E5917" s="83" t="s">
        <v>638</v>
      </c>
      <c r="F5917" s="35" t="s">
        <v>639</v>
      </c>
      <c r="G5917" s="35">
        <v>1872</v>
      </c>
      <c r="H5917" s="32" t="s">
        <v>5309</v>
      </c>
      <c r="I5917" s="77">
        <v>432000</v>
      </c>
      <c r="J5917" s="78" t="s">
        <v>5134</v>
      </c>
      <c r="K5917" s="41"/>
      <c r="L5917" s="42" t="s">
        <v>18800</v>
      </c>
      <c r="M5917" s="79">
        <v>1856</v>
      </c>
      <c r="N5917" s="80">
        <v>416000</v>
      </c>
      <c r="O5917" s="81" t="s">
        <v>5134</v>
      </c>
      <c r="P5917" s="77">
        <v>416000</v>
      </c>
      <c r="Q5917" s="79">
        <v>1885</v>
      </c>
      <c r="R5917" s="77">
        <v>432000</v>
      </c>
      <c r="S5917" s="41"/>
      <c r="T5917" s="41" t="s">
        <v>5135</v>
      </c>
      <c r="U5917" s="41" t="s">
        <v>5310</v>
      </c>
      <c r="V5917" s="84"/>
      <c r="W5917" s="85"/>
      <c r="X5917" s="84" t="s">
        <v>644</v>
      </c>
      <c r="Y5917" s="84"/>
      <c r="Z5917" s="84" t="s">
        <v>645</v>
      </c>
      <c r="AA5917" s="62">
        <v>43294</v>
      </c>
    </row>
    <row r="5918" spans="1:27" ht="31.5" x14ac:dyDescent="0.25">
      <c r="A5918" s="76">
        <v>5916</v>
      </c>
      <c r="B5918" s="35" t="s">
        <v>19118</v>
      </c>
      <c r="C5918" s="35" t="s">
        <v>19119</v>
      </c>
      <c r="D5918" s="38" t="s">
        <v>19120</v>
      </c>
      <c r="E5918" s="83" t="s">
        <v>638</v>
      </c>
      <c r="F5918" s="35" t="s">
        <v>639</v>
      </c>
      <c r="G5918" s="35">
        <v>1872</v>
      </c>
      <c r="H5918" s="32" t="s">
        <v>5309</v>
      </c>
      <c r="I5918" s="77">
        <v>432000</v>
      </c>
      <c r="J5918" s="78" t="s">
        <v>5134</v>
      </c>
      <c r="K5918" s="41"/>
      <c r="L5918" s="42" t="s">
        <v>18800</v>
      </c>
      <c r="M5918" s="79">
        <v>1856</v>
      </c>
      <c r="N5918" s="80">
        <v>416000</v>
      </c>
      <c r="O5918" s="81" t="s">
        <v>5134</v>
      </c>
      <c r="P5918" s="77">
        <v>416000</v>
      </c>
      <c r="Q5918" s="79">
        <v>1885</v>
      </c>
      <c r="R5918" s="77">
        <v>432000</v>
      </c>
      <c r="S5918" s="41"/>
      <c r="T5918" s="41" t="s">
        <v>5135</v>
      </c>
      <c r="U5918" s="41" t="s">
        <v>5310</v>
      </c>
      <c r="V5918" s="84"/>
      <c r="W5918" s="85"/>
      <c r="X5918" s="84" t="s">
        <v>644</v>
      </c>
      <c r="Y5918" s="84"/>
      <c r="Z5918" s="84" t="s">
        <v>645</v>
      </c>
      <c r="AA5918" s="62">
        <v>43294</v>
      </c>
    </row>
    <row r="5919" spans="1:27" ht="47.25" x14ac:dyDescent="0.25">
      <c r="A5919" s="76">
        <v>5917</v>
      </c>
      <c r="B5919" s="35" t="s">
        <v>19121</v>
      </c>
      <c r="C5919" s="35" t="s">
        <v>19122</v>
      </c>
      <c r="D5919" s="38" t="s">
        <v>5325</v>
      </c>
      <c r="E5919" s="83" t="s">
        <v>638</v>
      </c>
      <c r="F5919" s="35" t="s">
        <v>639</v>
      </c>
      <c r="G5919" s="35">
        <v>1877</v>
      </c>
      <c r="H5919" s="32" t="s">
        <v>5326</v>
      </c>
      <c r="I5919" s="77">
        <v>544000</v>
      </c>
      <c r="J5919" s="78" t="s">
        <v>5134</v>
      </c>
      <c r="K5919" s="41"/>
      <c r="L5919" s="42" t="s">
        <v>18800</v>
      </c>
      <c r="M5919" s="79">
        <v>1861</v>
      </c>
      <c r="N5919" s="80">
        <v>535000</v>
      </c>
      <c r="O5919" s="81" t="s">
        <v>5134</v>
      </c>
      <c r="P5919" s="77">
        <v>535000</v>
      </c>
      <c r="Q5919" s="79">
        <v>1890</v>
      </c>
      <c r="R5919" s="77">
        <v>544000</v>
      </c>
      <c r="S5919" s="41"/>
      <c r="T5919" s="41" t="s">
        <v>5135</v>
      </c>
      <c r="U5919" s="41" t="s">
        <v>5327</v>
      </c>
      <c r="V5919" s="84"/>
      <c r="W5919" s="85"/>
      <c r="X5919" s="84" t="s">
        <v>644</v>
      </c>
      <c r="Y5919" s="84"/>
      <c r="Z5919" s="84" t="s">
        <v>665</v>
      </c>
      <c r="AA5919" s="62">
        <v>43294</v>
      </c>
    </row>
    <row r="5920" spans="1:27" ht="47.25" x14ac:dyDescent="0.25">
      <c r="A5920" s="76">
        <v>5918</v>
      </c>
      <c r="B5920" s="35" t="s">
        <v>19123</v>
      </c>
      <c r="C5920" s="35" t="s">
        <v>19124</v>
      </c>
      <c r="D5920" s="38" t="s">
        <v>19125</v>
      </c>
      <c r="E5920" s="83" t="s">
        <v>638</v>
      </c>
      <c r="F5920" s="35" t="s">
        <v>639</v>
      </c>
      <c r="G5920" s="35">
        <v>1877</v>
      </c>
      <c r="H5920" s="32" t="s">
        <v>5326</v>
      </c>
      <c r="I5920" s="77">
        <v>544000</v>
      </c>
      <c r="J5920" s="78" t="s">
        <v>5134</v>
      </c>
      <c r="K5920" s="41"/>
      <c r="L5920" s="42" t="s">
        <v>18800</v>
      </c>
      <c r="M5920" s="79">
        <v>1861</v>
      </c>
      <c r="N5920" s="80">
        <v>535000</v>
      </c>
      <c r="O5920" s="81" t="s">
        <v>5134</v>
      </c>
      <c r="P5920" s="77">
        <v>535000</v>
      </c>
      <c r="Q5920" s="79">
        <v>1890</v>
      </c>
      <c r="R5920" s="77">
        <v>544000</v>
      </c>
      <c r="S5920" s="41"/>
      <c r="T5920" s="41" t="s">
        <v>5135</v>
      </c>
      <c r="U5920" s="41" t="s">
        <v>5327</v>
      </c>
      <c r="V5920" s="84"/>
      <c r="W5920" s="85"/>
      <c r="X5920" s="84" t="s">
        <v>644</v>
      </c>
      <c r="Y5920" s="84"/>
      <c r="Z5920" s="84" t="s">
        <v>665</v>
      </c>
      <c r="AA5920" s="62">
        <v>43294</v>
      </c>
    </row>
    <row r="5921" spans="1:27" ht="47.25" x14ac:dyDescent="0.25">
      <c r="A5921" s="76">
        <v>5919</v>
      </c>
      <c r="B5921" s="35" t="s">
        <v>19126</v>
      </c>
      <c r="C5921" s="35" t="s">
        <v>19127</v>
      </c>
      <c r="D5921" s="38" t="s">
        <v>5333</v>
      </c>
      <c r="E5921" s="83" t="s">
        <v>638</v>
      </c>
      <c r="F5921" s="35" t="s">
        <v>639</v>
      </c>
      <c r="G5921" s="35">
        <v>1877</v>
      </c>
      <c r="H5921" s="32" t="s">
        <v>5326</v>
      </c>
      <c r="I5921" s="77">
        <v>544000</v>
      </c>
      <c r="J5921" s="78" t="s">
        <v>5134</v>
      </c>
      <c r="K5921" s="41"/>
      <c r="L5921" s="42" t="s">
        <v>18800</v>
      </c>
      <c r="M5921" s="79">
        <v>1861</v>
      </c>
      <c r="N5921" s="80">
        <v>535000</v>
      </c>
      <c r="O5921" s="81" t="s">
        <v>5134</v>
      </c>
      <c r="P5921" s="77">
        <v>535000</v>
      </c>
      <c r="Q5921" s="79">
        <v>1890</v>
      </c>
      <c r="R5921" s="77">
        <v>544000</v>
      </c>
      <c r="S5921" s="41"/>
      <c r="T5921" s="41" t="s">
        <v>5135</v>
      </c>
      <c r="U5921" s="41" t="s">
        <v>5327</v>
      </c>
      <c r="V5921" s="84"/>
      <c r="W5921" s="85"/>
      <c r="X5921" s="84" t="s">
        <v>644</v>
      </c>
      <c r="Y5921" s="84"/>
      <c r="Z5921" s="84" t="s">
        <v>665</v>
      </c>
      <c r="AA5921" s="62">
        <v>43294</v>
      </c>
    </row>
    <row r="5922" spans="1:27" ht="15.75" x14ac:dyDescent="0.25">
      <c r="A5922" s="76">
        <v>5920</v>
      </c>
      <c r="B5922" s="35" t="s">
        <v>19128</v>
      </c>
      <c r="C5922" s="35" t="s">
        <v>19129</v>
      </c>
      <c r="D5922" s="38" t="s">
        <v>5330</v>
      </c>
      <c r="E5922" s="83" t="s">
        <v>638</v>
      </c>
      <c r="F5922" s="35" t="s">
        <v>639</v>
      </c>
      <c r="G5922" s="35">
        <v>1878</v>
      </c>
      <c r="H5922" s="32" t="s">
        <v>5318</v>
      </c>
      <c r="I5922" s="77">
        <v>282000</v>
      </c>
      <c r="J5922" s="78" t="s">
        <v>5134</v>
      </c>
      <c r="K5922" s="41"/>
      <c r="L5922" s="42" t="s">
        <v>18800</v>
      </c>
      <c r="M5922" s="79">
        <v>1862</v>
      </c>
      <c r="N5922" s="80">
        <v>266000</v>
      </c>
      <c r="O5922" s="81" t="s">
        <v>5134</v>
      </c>
      <c r="P5922" s="77">
        <v>266000</v>
      </c>
      <c r="Q5922" s="79">
        <v>1891</v>
      </c>
      <c r="R5922" s="77">
        <v>282000</v>
      </c>
      <c r="S5922" s="41"/>
      <c r="T5922" s="41" t="s">
        <v>5135</v>
      </c>
      <c r="U5922" s="41" t="s">
        <v>5319</v>
      </c>
      <c r="V5922" s="84"/>
      <c r="W5922" s="85"/>
      <c r="X5922" s="84" t="s">
        <v>644</v>
      </c>
      <c r="Y5922" s="84"/>
      <c r="Z5922" s="84" t="s">
        <v>665</v>
      </c>
      <c r="AA5922" s="62">
        <v>43294</v>
      </c>
    </row>
    <row r="5923" spans="1:27" ht="15.75" x14ac:dyDescent="0.25">
      <c r="A5923" s="76">
        <v>5921</v>
      </c>
      <c r="B5923" s="35" t="s">
        <v>19130</v>
      </c>
      <c r="C5923" s="35" t="s">
        <v>19131</v>
      </c>
      <c r="D5923" s="38" t="s">
        <v>19132</v>
      </c>
      <c r="E5923" s="83" t="s">
        <v>638</v>
      </c>
      <c r="F5923" s="35" t="s">
        <v>639</v>
      </c>
      <c r="G5923" s="35">
        <v>1879</v>
      </c>
      <c r="H5923" s="32" t="s">
        <v>5337</v>
      </c>
      <c r="I5923" s="77">
        <v>332000</v>
      </c>
      <c r="J5923" s="78" t="s">
        <v>5134</v>
      </c>
      <c r="K5923" s="41"/>
      <c r="L5923" s="42" t="s">
        <v>18800</v>
      </c>
      <c r="M5923" s="79">
        <v>1863</v>
      </c>
      <c r="N5923" s="80">
        <v>316000</v>
      </c>
      <c r="O5923" s="81" t="s">
        <v>5134</v>
      </c>
      <c r="P5923" s="77">
        <v>316000</v>
      </c>
      <c r="Q5923" s="79">
        <v>1892</v>
      </c>
      <c r="R5923" s="77">
        <v>332000</v>
      </c>
      <c r="S5923" s="41"/>
      <c r="T5923" s="41" t="s">
        <v>5135</v>
      </c>
      <c r="U5923" s="41" t="s">
        <v>5338</v>
      </c>
      <c r="V5923" s="84"/>
      <c r="W5923" s="85"/>
      <c r="X5923" s="84" t="s">
        <v>644</v>
      </c>
      <c r="Y5923" s="84"/>
      <c r="Z5923" s="84" t="s">
        <v>645</v>
      </c>
      <c r="AA5923" s="62">
        <v>43294</v>
      </c>
    </row>
    <row r="5924" spans="1:27" ht="15.75" x14ac:dyDescent="0.25">
      <c r="A5924" s="76">
        <v>5922</v>
      </c>
      <c r="B5924" s="35" t="s">
        <v>19133</v>
      </c>
      <c r="C5924" s="35" t="s">
        <v>19134</v>
      </c>
      <c r="D5924" s="38" t="s">
        <v>5336</v>
      </c>
      <c r="E5924" s="83" t="s">
        <v>638</v>
      </c>
      <c r="F5924" s="35" t="s">
        <v>639</v>
      </c>
      <c r="G5924" s="35">
        <v>1879</v>
      </c>
      <c r="H5924" s="32" t="s">
        <v>5337</v>
      </c>
      <c r="I5924" s="77">
        <v>332000</v>
      </c>
      <c r="J5924" s="78" t="s">
        <v>5134</v>
      </c>
      <c r="K5924" s="41"/>
      <c r="L5924" s="42" t="s">
        <v>18800</v>
      </c>
      <c r="M5924" s="79">
        <v>1863</v>
      </c>
      <c r="N5924" s="80">
        <v>316000</v>
      </c>
      <c r="O5924" s="81" t="s">
        <v>5134</v>
      </c>
      <c r="P5924" s="77">
        <v>316000</v>
      </c>
      <c r="Q5924" s="79">
        <v>1892</v>
      </c>
      <c r="R5924" s="77">
        <v>332000</v>
      </c>
      <c r="S5924" s="41"/>
      <c r="T5924" s="41" t="s">
        <v>5135</v>
      </c>
      <c r="U5924" s="41" t="s">
        <v>5338</v>
      </c>
      <c r="V5924" s="84"/>
      <c r="W5924" s="85"/>
      <c r="X5924" s="84" t="s">
        <v>644</v>
      </c>
      <c r="Y5924" s="84"/>
      <c r="Z5924" s="84" t="s">
        <v>665</v>
      </c>
      <c r="AA5924" s="62">
        <v>43294</v>
      </c>
    </row>
    <row r="5925" spans="1:27" ht="15.75" x14ac:dyDescent="0.25">
      <c r="A5925" s="76">
        <v>5923</v>
      </c>
      <c r="B5925" s="35" t="s">
        <v>19135</v>
      </c>
      <c r="C5925" s="35" t="s">
        <v>19136</v>
      </c>
      <c r="D5925" s="38" t="s">
        <v>19137</v>
      </c>
      <c r="E5925" s="83" t="s">
        <v>638</v>
      </c>
      <c r="F5925" s="35" t="s">
        <v>649</v>
      </c>
      <c r="G5925" s="35">
        <v>1861</v>
      </c>
      <c r="H5925" s="32" t="s">
        <v>5214</v>
      </c>
      <c r="I5925" s="77">
        <v>432000</v>
      </c>
      <c r="J5925" s="78" t="s">
        <v>5134</v>
      </c>
      <c r="K5925" s="41"/>
      <c r="L5925" s="42" t="s">
        <v>18800</v>
      </c>
      <c r="M5925" s="79">
        <v>1845</v>
      </c>
      <c r="N5925" s="80">
        <v>416000</v>
      </c>
      <c r="O5925" s="81" t="s">
        <v>5134</v>
      </c>
      <c r="P5925" s="77">
        <v>416000</v>
      </c>
      <c r="Q5925" s="79">
        <v>1874</v>
      </c>
      <c r="R5925" s="77">
        <v>432000</v>
      </c>
      <c r="S5925" s="41"/>
      <c r="T5925" s="41" t="s">
        <v>5135</v>
      </c>
      <c r="U5925" s="41" t="s">
        <v>5215</v>
      </c>
      <c r="V5925" s="84"/>
      <c r="W5925" s="85"/>
      <c r="X5925" s="84" t="s">
        <v>644</v>
      </c>
      <c r="Y5925" s="84"/>
      <c r="Z5925" s="84" t="s">
        <v>665</v>
      </c>
      <c r="AA5925" s="62">
        <v>43294</v>
      </c>
    </row>
    <row r="5926" spans="1:27" ht="31.5" x14ac:dyDescent="0.25">
      <c r="A5926" s="76">
        <v>5924</v>
      </c>
      <c r="B5926" s="35" t="s">
        <v>19138</v>
      </c>
      <c r="C5926" s="35" t="s">
        <v>19139</v>
      </c>
      <c r="D5926" s="38" t="s">
        <v>19140</v>
      </c>
      <c r="E5926" s="83" t="s">
        <v>638</v>
      </c>
      <c r="F5926" s="35" t="s">
        <v>639</v>
      </c>
      <c r="G5926" s="35">
        <v>1861</v>
      </c>
      <c r="H5926" s="32" t="s">
        <v>5214</v>
      </c>
      <c r="I5926" s="77">
        <v>432000</v>
      </c>
      <c r="J5926" s="78" t="s">
        <v>5134</v>
      </c>
      <c r="K5926" s="41"/>
      <c r="L5926" s="42" t="s">
        <v>18800</v>
      </c>
      <c r="M5926" s="79">
        <v>1845</v>
      </c>
      <c r="N5926" s="80">
        <v>416000</v>
      </c>
      <c r="O5926" s="81" t="s">
        <v>5134</v>
      </c>
      <c r="P5926" s="77">
        <v>416000</v>
      </c>
      <c r="Q5926" s="79">
        <v>1874</v>
      </c>
      <c r="R5926" s="77">
        <v>432000</v>
      </c>
      <c r="S5926" s="41"/>
      <c r="T5926" s="41" t="s">
        <v>5135</v>
      </c>
      <c r="U5926" s="41" t="s">
        <v>5215</v>
      </c>
      <c r="V5926" s="84"/>
      <c r="W5926" s="85"/>
      <c r="X5926" s="84" t="s">
        <v>644</v>
      </c>
      <c r="Y5926" s="84"/>
      <c r="Z5926" s="84" t="s">
        <v>665</v>
      </c>
      <c r="AA5926" s="62">
        <v>43294</v>
      </c>
    </row>
    <row r="5927" spans="1:27" ht="31.5" x14ac:dyDescent="0.25">
      <c r="A5927" s="76">
        <v>5925</v>
      </c>
      <c r="B5927" s="35" t="s">
        <v>19141</v>
      </c>
      <c r="C5927" s="35" t="s">
        <v>19142</v>
      </c>
      <c r="D5927" s="38" t="s">
        <v>19143</v>
      </c>
      <c r="E5927" s="83" t="s">
        <v>638</v>
      </c>
      <c r="F5927" s="35" t="s">
        <v>639</v>
      </c>
      <c r="G5927" s="35">
        <v>1861</v>
      </c>
      <c r="H5927" s="32" t="s">
        <v>5214</v>
      </c>
      <c r="I5927" s="77">
        <v>432000</v>
      </c>
      <c r="J5927" s="78" t="s">
        <v>5134</v>
      </c>
      <c r="K5927" s="41"/>
      <c r="L5927" s="42" t="s">
        <v>18800</v>
      </c>
      <c r="M5927" s="79">
        <v>1845</v>
      </c>
      <c r="N5927" s="80">
        <v>416000</v>
      </c>
      <c r="O5927" s="81" t="s">
        <v>5134</v>
      </c>
      <c r="P5927" s="77">
        <v>416000</v>
      </c>
      <c r="Q5927" s="79">
        <v>1874</v>
      </c>
      <c r="R5927" s="77">
        <v>432000</v>
      </c>
      <c r="S5927" s="41"/>
      <c r="T5927" s="41" t="s">
        <v>5135</v>
      </c>
      <c r="U5927" s="41" t="s">
        <v>5215</v>
      </c>
      <c r="V5927" s="84"/>
      <c r="W5927" s="85"/>
      <c r="X5927" s="84" t="s">
        <v>644</v>
      </c>
      <c r="Y5927" s="84"/>
      <c r="Z5927" s="84" t="s">
        <v>665</v>
      </c>
      <c r="AA5927" s="62">
        <v>43294</v>
      </c>
    </row>
    <row r="5928" spans="1:27" ht="15.75" x14ac:dyDescent="0.25">
      <c r="A5928" s="76">
        <v>5926</v>
      </c>
      <c r="B5928" s="35" t="s">
        <v>19144</v>
      </c>
      <c r="C5928" s="35" t="s">
        <v>19145</v>
      </c>
      <c r="D5928" s="38" t="s">
        <v>5221</v>
      </c>
      <c r="E5928" s="83" t="s">
        <v>638</v>
      </c>
      <c r="F5928" s="35" t="s">
        <v>649</v>
      </c>
      <c r="G5928" s="35">
        <v>1861</v>
      </c>
      <c r="H5928" s="32" t="s">
        <v>5214</v>
      </c>
      <c r="I5928" s="77">
        <v>432000</v>
      </c>
      <c r="J5928" s="78" t="s">
        <v>5134</v>
      </c>
      <c r="K5928" s="41"/>
      <c r="L5928" s="42" t="s">
        <v>18800</v>
      </c>
      <c r="M5928" s="79">
        <v>1845</v>
      </c>
      <c r="N5928" s="80">
        <v>416000</v>
      </c>
      <c r="O5928" s="81" t="s">
        <v>5134</v>
      </c>
      <c r="P5928" s="77">
        <v>416000</v>
      </c>
      <c r="Q5928" s="79">
        <v>1874</v>
      </c>
      <c r="R5928" s="77">
        <v>432000</v>
      </c>
      <c r="S5928" s="41"/>
      <c r="T5928" s="41" t="s">
        <v>5135</v>
      </c>
      <c r="U5928" s="41" t="s">
        <v>5215</v>
      </c>
      <c r="V5928" s="84"/>
      <c r="W5928" s="85"/>
      <c r="X5928" s="84" t="s">
        <v>644</v>
      </c>
      <c r="Y5928" s="84"/>
      <c r="Z5928" s="84" t="s">
        <v>665</v>
      </c>
      <c r="AA5928" s="62">
        <v>43294</v>
      </c>
    </row>
    <row r="5929" spans="1:27" ht="15.75" x14ac:dyDescent="0.25">
      <c r="A5929" s="76">
        <v>5927</v>
      </c>
      <c r="B5929" s="35" t="s">
        <v>19146</v>
      </c>
      <c r="C5929" s="35" t="s">
        <v>19147</v>
      </c>
      <c r="D5929" s="38" t="s">
        <v>19148</v>
      </c>
      <c r="E5929" s="83" t="s">
        <v>638</v>
      </c>
      <c r="F5929" s="35" t="s">
        <v>649</v>
      </c>
      <c r="G5929" s="35">
        <v>1861</v>
      </c>
      <c r="H5929" s="32" t="s">
        <v>5214</v>
      </c>
      <c r="I5929" s="77">
        <v>432000</v>
      </c>
      <c r="J5929" s="78" t="s">
        <v>5134</v>
      </c>
      <c r="K5929" s="41"/>
      <c r="L5929" s="42" t="s">
        <v>18800</v>
      </c>
      <c r="M5929" s="79">
        <v>1845</v>
      </c>
      <c r="N5929" s="80">
        <v>416000</v>
      </c>
      <c r="O5929" s="81" t="s">
        <v>5134</v>
      </c>
      <c r="P5929" s="77">
        <v>416000</v>
      </c>
      <c r="Q5929" s="79">
        <v>1874</v>
      </c>
      <c r="R5929" s="77">
        <v>432000</v>
      </c>
      <c r="S5929" s="41"/>
      <c r="T5929" s="41" t="s">
        <v>5135</v>
      </c>
      <c r="U5929" s="41" t="s">
        <v>5215</v>
      </c>
      <c r="V5929" s="84"/>
      <c r="W5929" s="85"/>
      <c r="X5929" s="84" t="s">
        <v>644</v>
      </c>
      <c r="Y5929" s="84"/>
      <c r="Z5929" s="84" t="s">
        <v>665</v>
      </c>
      <c r="AA5929" s="62">
        <v>43294</v>
      </c>
    </row>
    <row r="5930" spans="1:27" ht="15.75" x14ac:dyDescent="0.25">
      <c r="A5930" s="76">
        <v>5928</v>
      </c>
      <c r="B5930" s="35" t="s">
        <v>19149</v>
      </c>
      <c r="C5930" s="35" t="s">
        <v>19150</v>
      </c>
      <c r="D5930" s="38" t="s">
        <v>5224</v>
      </c>
      <c r="E5930" s="83" t="s">
        <v>638</v>
      </c>
      <c r="F5930" s="35" t="s">
        <v>639</v>
      </c>
      <c r="G5930" s="35">
        <v>1861</v>
      </c>
      <c r="H5930" s="32" t="s">
        <v>5214</v>
      </c>
      <c r="I5930" s="77">
        <v>432000</v>
      </c>
      <c r="J5930" s="78" t="s">
        <v>5134</v>
      </c>
      <c r="K5930" s="41"/>
      <c r="L5930" s="42" t="s">
        <v>18800</v>
      </c>
      <c r="M5930" s="79">
        <v>1845</v>
      </c>
      <c r="N5930" s="80">
        <v>416000</v>
      </c>
      <c r="O5930" s="81" t="s">
        <v>5134</v>
      </c>
      <c r="P5930" s="77">
        <v>416000</v>
      </c>
      <c r="Q5930" s="79">
        <v>1874</v>
      </c>
      <c r="R5930" s="77">
        <v>432000</v>
      </c>
      <c r="S5930" s="41"/>
      <c r="T5930" s="41" t="s">
        <v>5135</v>
      </c>
      <c r="U5930" s="41" t="s">
        <v>5215</v>
      </c>
      <c r="V5930" s="84"/>
      <c r="W5930" s="85"/>
      <c r="X5930" s="84" t="s">
        <v>644</v>
      </c>
      <c r="Y5930" s="84"/>
      <c r="Z5930" s="84" t="s">
        <v>665</v>
      </c>
      <c r="AA5930" s="62">
        <v>43294</v>
      </c>
    </row>
    <row r="5931" spans="1:27" ht="15.75" x14ac:dyDescent="0.25">
      <c r="A5931" s="76">
        <v>5929</v>
      </c>
      <c r="B5931" s="35" t="s">
        <v>19151</v>
      </c>
      <c r="C5931" s="35" t="s">
        <v>19152</v>
      </c>
      <c r="D5931" s="38" t="s">
        <v>19148</v>
      </c>
      <c r="E5931" s="83" t="s">
        <v>638</v>
      </c>
      <c r="F5931" s="35" t="s">
        <v>649</v>
      </c>
      <c r="G5931" s="35">
        <v>1861</v>
      </c>
      <c r="H5931" s="32" t="s">
        <v>5214</v>
      </c>
      <c r="I5931" s="77">
        <v>432000</v>
      </c>
      <c r="J5931" s="78" t="s">
        <v>5134</v>
      </c>
      <c r="K5931" s="41"/>
      <c r="L5931" s="42" t="s">
        <v>18800</v>
      </c>
      <c r="M5931" s="79">
        <v>1845</v>
      </c>
      <c r="N5931" s="80">
        <v>416000</v>
      </c>
      <c r="O5931" s="81" t="s">
        <v>5134</v>
      </c>
      <c r="P5931" s="77">
        <v>416000</v>
      </c>
      <c r="Q5931" s="79">
        <v>1874</v>
      </c>
      <c r="R5931" s="77">
        <v>432000</v>
      </c>
      <c r="S5931" s="41"/>
      <c r="T5931" s="41" t="s">
        <v>5135</v>
      </c>
      <c r="U5931" s="41" t="s">
        <v>5215</v>
      </c>
      <c r="V5931" s="84"/>
      <c r="W5931" s="85"/>
      <c r="X5931" s="84" t="s">
        <v>644</v>
      </c>
      <c r="Y5931" s="84"/>
      <c r="Z5931" s="84" t="s">
        <v>665</v>
      </c>
      <c r="AA5931" s="62">
        <v>43294</v>
      </c>
    </row>
    <row r="5932" spans="1:27" ht="15.75" x14ac:dyDescent="0.25">
      <c r="A5932" s="76">
        <v>5930</v>
      </c>
      <c r="B5932" s="35" t="s">
        <v>19153</v>
      </c>
      <c r="C5932" s="35" t="s">
        <v>19154</v>
      </c>
      <c r="D5932" s="38" t="s">
        <v>5227</v>
      </c>
      <c r="E5932" s="83" t="s">
        <v>638</v>
      </c>
      <c r="F5932" s="35" t="s">
        <v>639</v>
      </c>
      <c r="G5932" s="35">
        <v>1861</v>
      </c>
      <c r="H5932" s="32" t="s">
        <v>5214</v>
      </c>
      <c r="I5932" s="77">
        <v>432000</v>
      </c>
      <c r="J5932" s="78" t="s">
        <v>5134</v>
      </c>
      <c r="K5932" s="41"/>
      <c r="L5932" s="42" t="s">
        <v>18800</v>
      </c>
      <c r="M5932" s="79">
        <v>1845</v>
      </c>
      <c r="N5932" s="80">
        <v>416000</v>
      </c>
      <c r="O5932" s="81" t="s">
        <v>5134</v>
      </c>
      <c r="P5932" s="77">
        <v>416000</v>
      </c>
      <c r="Q5932" s="79">
        <v>1874</v>
      </c>
      <c r="R5932" s="77">
        <v>432000</v>
      </c>
      <c r="S5932" s="41"/>
      <c r="T5932" s="41" t="s">
        <v>5135</v>
      </c>
      <c r="U5932" s="41" t="s">
        <v>5215</v>
      </c>
      <c r="V5932" s="84"/>
      <c r="W5932" s="85"/>
      <c r="X5932" s="84" t="s">
        <v>644</v>
      </c>
      <c r="Y5932" s="84"/>
      <c r="Z5932" s="84" t="s">
        <v>665</v>
      </c>
      <c r="AA5932" s="62">
        <v>43294</v>
      </c>
    </row>
    <row r="5933" spans="1:27" ht="15.75" x14ac:dyDescent="0.25">
      <c r="A5933" s="76">
        <v>5931</v>
      </c>
      <c r="B5933" s="35" t="s">
        <v>19155</v>
      </c>
      <c r="C5933" s="35" t="s">
        <v>19156</v>
      </c>
      <c r="D5933" s="38" t="s">
        <v>19157</v>
      </c>
      <c r="E5933" s="83" t="s">
        <v>638</v>
      </c>
      <c r="F5933" s="35" t="s">
        <v>639</v>
      </c>
      <c r="G5933" s="35">
        <v>1861</v>
      </c>
      <c r="H5933" s="32" t="s">
        <v>5214</v>
      </c>
      <c r="I5933" s="77">
        <v>432000</v>
      </c>
      <c r="J5933" s="78" t="s">
        <v>5134</v>
      </c>
      <c r="K5933" s="41"/>
      <c r="L5933" s="42" t="s">
        <v>18800</v>
      </c>
      <c r="M5933" s="79">
        <v>1845</v>
      </c>
      <c r="N5933" s="80">
        <v>416000</v>
      </c>
      <c r="O5933" s="81" t="s">
        <v>5134</v>
      </c>
      <c r="P5933" s="77">
        <v>416000</v>
      </c>
      <c r="Q5933" s="79">
        <v>1874</v>
      </c>
      <c r="R5933" s="77">
        <v>432000</v>
      </c>
      <c r="S5933" s="41"/>
      <c r="T5933" s="41" t="s">
        <v>5135</v>
      </c>
      <c r="U5933" s="41" t="s">
        <v>5215</v>
      </c>
      <c r="V5933" s="84"/>
      <c r="W5933" s="85"/>
      <c r="X5933" s="84" t="s">
        <v>644</v>
      </c>
      <c r="Y5933" s="84"/>
      <c r="Z5933" s="84" t="s">
        <v>665</v>
      </c>
      <c r="AA5933" s="62">
        <v>43294</v>
      </c>
    </row>
    <row r="5934" spans="1:27" ht="15.75" x14ac:dyDescent="0.25">
      <c r="A5934" s="76">
        <v>5932</v>
      </c>
      <c r="B5934" s="35" t="s">
        <v>19158</v>
      </c>
      <c r="C5934" s="35" t="s">
        <v>19159</v>
      </c>
      <c r="D5934" s="38" t="s">
        <v>19160</v>
      </c>
      <c r="E5934" s="83" t="s">
        <v>638</v>
      </c>
      <c r="F5934" s="35" t="s">
        <v>639</v>
      </c>
      <c r="G5934" s="35">
        <v>1861</v>
      </c>
      <c r="H5934" s="32" t="s">
        <v>5214</v>
      </c>
      <c r="I5934" s="77">
        <v>432000</v>
      </c>
      <c r="J5934" s="78" t="s">
        <v>5134</v>
      </c>
      <c r="K5934" s="41"/>
      <c r="L5934" s="42" t="s">
        <v>18800</v>
      </c>
      <c r="M5934" s="79">
        <v>1845</v>
      </c>
      <c r="N5934" s="80">
        <v>416000</v>
      </c>
      <c r="O5934" s="81" t="s">
        <v>5134</v>
      </c>
      <c r="P5934" s="77">
        <v>416000</v>
      </c>
      <c r="Q5934" s="79">
        <v>1874</v>
      </c>
      <c r="R5934" s="77">
        <v>432000</v>
      </c>
      <c r="S5934" s="41"/>
      <c r="T5934" s="41" t="s">
        <v>5135</v>
      </c>
      <c r="U5934" s="41" t="s">
        <v>5215</v>
      </c>
      <c r="V5934" s="84"/>
      <c r="W5934" s="85"/>
      <c r="X5934" s="84" t="s">
        <v>644</v>
      </c>
      <c r="Y5934" s="84"/>
      <c r="Z5934" s="84" t="s">
        <v>665</v>
      </c>
      <c r="AA5934" s="62">
        <v>43294</v>
      </c>
    </row>
    <row r="5935" spans="1:27" ht="31.5" x14ac:dyDescent="0.25">
      <c r="A5935" s="76">
        <v>5933</v>
      </c>
      <c r="B5935" s="35" t="s">
        <v>19161</v>
      </c>
      <c r="C5935" s="35" t="s">
        <v>19162</v>
      </c>
      <c r="D5935" s="38" t="s">
        <v>19163</v>
      </c>
      <c r="E5935" s="83" t="s">
        <v>638</v>
      </c>
      <c r="F5935" s="35" t="s">
        <v>639</v>
      </c>
      <c r="G5935" s="35">
        <v>1855</v>
      </c>
      <c r="H5935" s="32" t="s">
        <v>5231</v>
      </c>
      <c r="I5935" s="77">
        <v>402000</v>
      </c>
      <c r="J5935" s="78" t="s">
        <v>5134</v>
      </c>
      <c r="K5935" s="41"/>
      <c r="L5935" s="42" t="s">
        <v>18800</v>
      </c>
      <c r="M5935" s="79">
        <v>1839</v>
      </c>
      <c r="N5935" s="80">
        <v>386000</v>
      </c>
      <c r="O5935" s="81" t="s">
        <v>5134</v>
      </c>
      <c r="P5935" s="77">
        <v>386000</v>
      </c>
      <c r="Q5935" s="79">
        <v>1868</v>
      </c>
      <c r="R5935" s="77">
        <v>402000</v>
      </c>
      <c r="S5935" s="41"/>
      <c r="T5935" s="41" t="s">
        <v>5135</v>
      </c>
      <c r="U5935" s="41" t="s">
        <v>5232</v>
      </c>
      <c r="V5935" s="84"/>
      <c r="W5935" s="85"/>
      <c r="X5935" s="84" t="s">
        <v>644</v>
      </c>
      <c r="Y5935" s="84"/>
      <c r="Z5935" s="84" t="s">
        <v>665</v>
      </c>
      <c r="AA5935" s="62">
        <v>43294</v>
      </c>
    </row>
    <row r="5936" spans="1:27" ht="15.75" x14ac:dyDescent="0.25">
      <c r="A5936" s="76">
        <v>5934</v>
      </c>
      <c r="B5936" s="35" t="s">
        <v>19164</v>
      </c>
      <c r="C5936" s="35" t="s">
        <v>19165</v>
      </c>
      <c r="D5936" s="38" t="s">
        <v>19166</v>
      </c>
      <c r="E5936" s="83" t="s">
        <v>638</v>
      </c>
      <c r="F5936" s="35" t="s">
        <v>639</v>
      </c>
      <c r="G5936" s="35">
        <v>1861</v>
      </c>
      <c r="H5936" s="32" t="s">
        <v>5214</v>
      </c>
      <c r="I5936" s="77">
        <v>432000</v>
      </c>
      <c r="J5936" s="78" t="s">
        <v>5134</v>
      </c>
      <c r="K5936" s="41"/>
      <c r="L5936" s="42" t="s">
        <v>18800</v>
      </c>
      <c r="M5936" s="79">
        <v>1845</v>
      </c>
      <c r="N5936" s="80">
        <v>416000</v>
      </c>
      <c r="O5936" s="81" t="s">
        <v>5134</v>
      </c>
      <c r="P5936" s="77">
        <v>416000</v>
      </c>
      <c r="Q5936" s="79">
        <v>1874</v>
      </c>
      <c r="R5936" s="77">
        <v>432000</v>
      </c>
      <c r="S5936" s="41"/>
      <c r="T5936" s="41" t="s">
        <v>5135</v>
      </c>
      <c r="U5936" s="41" t="s">
        <v>5215</v>
      </c>
      <c r="V5936" s="84"/>
      <c r="W5936" s="85"/>
      <c r="X5936" s="84" t="s">
        <v>644</v>
      </c>
      <c r="Y5936" s="84"/>
      <c r="Z5936" s="84" t="s">
        <v>665</v>
      </c>
      <c r="AA5936" s="62">
        <v>43294</v>
      </c>
    </row>
    <row r="5937" spans="1:27" ht="15.75" x14ac:dyDescent="0.25">
      <c r="A5937" s="76">
        <v>5935</v>
      </c>
      <c r="B5937" s="35" t="s">
        <v>19167</v>
      </c>
      <c r="C5937" s="35" t="s">
        <v>19168</v>
      </c>
      <c r="D5937" s="38" t="s">
        <v>5341</v>
      </c>
      <c r="E5937" s="83" t="s">
        <v>638</v>
      </c>
      <c r="F5937" s="35" t="s">
        <v>639</v>
      </c>
      <c r="G5937" s="35">
        <v>1881</v>
      </c>
      <c r="H5937" s="32" t="s">
        <v>5341</v>
      </c>
      <c r="I5937" s="77">
        <v>402000</v>
      </c>
      <c r="J5937" s="78" t="s">
        <v>5134</v>
      </c>
      <c r="K5937" s="41"/>
      <c r="L5937" s="42" t="s">
        <v>18800</v>
      </c>
      <c r="M5937" s="79">
        <v>1865</v>
      </c>
      <c r="N5937" s="80">
        <v>386000</v>
      </c>
      <c r="O5937" s="81" t="s">
        <v>5134</v>
      </c>
      <c r="P5937" s="77">
        <v>386000</v>
      </c>
      <c r="Q5937" s="79">
        <v>1894</v>
      </c>
      <c r="R5937" s="77">
        <v>402000</v>
      </c>
      <c r="S5937" s="41"/>
      <c r="T5937" s="41" t="s">
        <v>5135</v>
      </c>
      <c r="U5937" s="41" t="s">
        <v>5342</v>
      </c>
      <c r="V5937" s="84"/>
      <c r="W5937" s="85"/>
      <c r="X5937" s="84" t="s">
        <v>644</v>
      </c>
      <c r="Y5937" s="84"/>
      <c r="Z5937" s="84" t="s">
        <v>665</v>
      </c>
      <c r="AA5937" s="62">
        <v>43294</v>
      </c>
    </row>
    <row r="5938" spans="1:27" ht="15.75" x14ac:dyDescent="0.25">
      <c r="A5938" s="76">
        <v>5936</v>
      </c>
      <c r="B5938" s="35" t="s">
        <v>19169</v>
      </c>
      <c r="C5938" s="35" t="s">
        <v>19170</v>
      </c>
      <c r="D5938" s="38" t="s">
        <v>5356</v>
      </c>
      <c r="E5938" s="83" t="s">
        <v>638</v>
      </c>
      <c r="F5938" s="35" t="s">
        <v>639</v>
      </c>
      <c r="G5938" s="35">
        <v>1873</v>
      </c>
      <c r="H5938" s="32" t="s">
        <v>5356</v>
      </c>
      <c r="I5938" s="77">
        <v>402000</v>
      </c>
      <c r="J5938" s="78" t="s">
        <v>5134</v>
      </c>
      <c r="K5938" s="41"/>
      <c r="L5938" s="42" t="s">
        <v>18800</v>
      </c>
      <c r="M5938" s="79">
        <v>1857</v>
      </c>
      <c r="N5938" s="80">
        <v>386000</v>
      </c>
      <c r="O5938" s="81" t="s">
        <v>5134</v>
      </c>
      <c r="P5938" s="77">
        <v>386000</v>
      </c>
      <c r="Q5938" s="79">
        <v>1886</v>
      </c>
      <c r="R5938" s="77">
        <v>402000</v>
      </c>
      <c r="S5938" s="41"/>
      <c r="T5938" s="41" t="s">
        <v>5135</v>
      </c>
      <c r="U5938" s="41" t="s">
        <v>5357</v>
      </c>
      <c r="V5938" s="84"/>
      <c r="W5938" s="85"/>
      <c r="X5938" s="84" t="s">
        <v>644</v>
      </c>
      <c r="Y5938" s="84"/>
      <c r="Z5938" s="84" t="s">
        <v>665</v>
      </c>
      <c r="AA5938" s="62">
        <v>43294</v>
      </c>
    </row>
    <row r="5939" spans="1:27" ht="15.75" x14ac:dyDescent="0.25">
      <c r="A5939" s="76">
        <v>5937</v>
      </c>
      <c r="B5939" s="35" t="s">
        <v>19171</v>
      </c>
      <c r="C5939" s="35" t="s">
        <v>19172</v>
      </c>
      <c r="D5939" s="38" t="s">
        <v>19173</v>
      </c>
      <c r="E5939" s="83" t="s">
        <v>638</v>
      </c>
      <c r="F5939" s="35" t="s">
        <v>639</v>
      </c>
      <c r="G5939" s="35">
        <v>1873</v>
      </c>
      <c r="H5939" s="32" t="s">
        <v>5356</v>
      </c>
      <c r="I5939" s="77">
        <v>402000</v>
      </c>
      <c r="J5939" s="78" t="s">
        <v>5134</v>
      </c>
      <c r="K5939" s="41"/>
      <c r="L5939" s="42" t="s">
        <v>18800</v>
      </c>
      <c r="M5939" s="79">
        <v>1857</v>
      </c>
      <c r="N5939" s="80">
        <v>386000</v>
      </c>
      <c r="O5939" s="81" t="s">
        <v>5134</v>
      </c>
      <c r="P5939" s="77">
        <v>386000</v>
      </c>
      <c r="Q5939" s="79">
        <v>1886</v>
      </c>
      <c r="R5939" s="77">
        <v>402000</v>
      </c>
      <c r="S5939" s="41"/>
      <c r="T5939" s="41" t="s">
        <v>5135</v>
      </c>
      <c r="U5939" s="41" t="s">
        <v>5357</v>
      </c>
      <c r="V5939" s="84"/>
      <c r="W5939" s="85"/>
      <c r="X5939" s="84" t="s">
        <v>644</v>
      </c>
      <c r="Y5939" s="84"/>
      <c r="Z5939" s="84" t="s">
        <v>665</v>
      </c>
      <c r="AA5939" s="62">
        <v>43294</v>
      </c>
    </row>
    <row r="5940" spans="1:27" ht="15.75" x14ac:dyDescent="0.25">
      <c r="A5940" s="76">
        <v>5938</v>
      </c>
      <c r="B5940" s="35" t="s">
        <v>19174</v>
      </c>
      <c r="C5940" s="35" t="s">
        <v>19175</v>
      </c>
      <c r="D5940" s="38" t="s">
        <v>5360</v>
      </c>
      <c r="E5940" s="83" t="s">
        <v>638</v>
      </c>
      <c r="F5940" s="35" t="s">
        <v>639</v>
      </c>
      <c r="G5940" s="35">
        <v>1870</v>
      </c>
      <c r="H5940" s="32" t="s">
        <v>5360</v>
      </c>
      <c r="I5940" s="77">
        <v>432000</v>
      </c>
      <c r="J5940" s="78" t="s">
        <v>5134</v>
      </c>
      <c r="K5940" s="41"/>
      <c r="L5940" s="42" t="s">
        <v>18800</v>
      </c>
      <c r="M5940" s="79">
        <v>1854</v>
      </c>
      <c r="N5940" s="80">
        <v>416000</v>
      </c>
      <c r="O5940" s="81" t="s">
        <v>5134</v>
      </c>
      <c r="P5940" s="77">
        <v>416000</v>
      </c>
      <c r="Q5940" s="79">
        <v>1883</v>
      </c>
      <c r="R5940" s="77">
        <v>432000</v>
      </c>
      <c r="S5940" s="41"/>
      <c r="T5940" s="41" t="s">
        <v>5135</v>
      </c>
      <c r="U5940" s="41" t="s">
        <v>5361</v>
      </c>
      <c r="V5940" s="84"/>
      <c r="W5940" s="85"/>
      <c r="X5940" s="84" t="s">
        <v>644</v>
      </c>
      <c r="Y5940" s="84"/>
      <c r="Z5940" s="84" t="s">
        <v>665</v>
      </c>
      <c r="AA5940" s="62">
        <v>43294</v>
      </c>
    </row>
    <row r="5941" spans="1:27" ht="15.75" x14ac:dyDescent="0.25">
      <c r="A5941" s="76">
        <v>5939</v>
      </c>
      <c r="B5941" s="35" t="s">
        <v>19176</v>
      </c>
      <c r="C5941" s="35" t="s">
        <v>19177</v>
      </c>
      <c r="D5941" s="38" t="s">
        <v>19178</v>
      </c>
      <c r="E5941" s="83" t="s">
        <v>638</v>
      </c>
      <c r="F5941" s="35" t="s">
        <v>639</v>
      </c>
      <c r="G5941" s="35">
        <v>1870</v>
      </c>
      <c r="H5941" s="32" t="s">
        <v>5360</v>
      </c>
      <c r="I5941" s="77">
        <v>432000</v>
      </c>
      <c r="J5941" s="78" t="s">
        <v>5134</v>
      </c>
      <c r="K5941" s="41"/>
      <c r="L5941" s="42" t="s">
        <v>18800</v>
      </c>
      <c r="M5941" s="79">
        <v>1854</v>
      </c>
      <c r="N5941" s="80">
        <v>416000</v>
      </c>
      <c r="O5941" s="81" t="s">
        <v>5134</v>
      </c>
      <c r="P5941" s="77">
        <v>416000</v>
      </c>
      <c r="Q5941" s="79">
        <v>1883</v>
      </c>
      <c r="R5941" s="77">
        <v>432000</v>
      </c>
      <c r="S5941" s="41"/>
      <c r="T5941" s="41" t="s">
        <v>5135</v>
      </c>
      <c r="U5941" s="41" t="s">
        <v>5361</v>
      </c>
      <c r="V5941" s="84"/>
      <c r="W5941" s="85"/>
      <c r="X5941" s="84" t="s">
        <v>644</v>
      </c>
      <c r="Y5941" s="84"/>
      <c r="Z5941" s="84" t="s">
        <v>665</v>
      </c>
      <c r="AA5941" s="62">
        <v>43294</v>
      </c>
    </row>
    <row r="5942" spans="1:27" ht="15.75" x14ac:dyDescent="0.25">
      <c r="A5942" s="76">
        <v>5940</v>
      </c>
      <c r="B5942" s="35" t="s">
        <v>19179</v>
      </c>
      <c r="C5942" s="35" t="s">
        <v>19180</v>
      </c>
      <c r="D5942" s="38" t="s">
        <v>19181</v>
      </c>
      <c r="E5942" s="83" t="s">
        <v>638</v>
      </c>
      <c r="F5942" s="35" t="s">
        <v>639</v>
      </c>
      <c r="G5942" s="35">
        <v>1870</v>
      </c>
      <c r="H5942" s="32" t="s">
        <v>5360</v>
      </c>
      <c r="I5942" s="77">
        <v>432000</v>
      </c>
      <c r="J5942" s="78" t="s">
        <v>5134</v>
      </c>
      <c r="K5942" s="41"/>
      <c r="L5942" s="42" t="s">
        <v>18800</v>
      </c>
      <c r="M5942" s="79">
        <v>1854</v>
      </c>
      <c r="N5942" s="80">
        <v>416000</v>
      </c>
      <c r="O5942" s="81" t="s">
        <v>5134</v>
      </c>
      <c r="P5942" s="77">
        <v>416000</v>
      </c>
      <c r="Q5942" s="79">
        <v>1883</v>
      </c>
      <c r="R5942" s="77">
        <v>432000</v>
      </c>
      <c r="S5942" s="41"/>
      <c r="T5942" s="41" t="s">
        <v>5135</v>
      </c>
      <c r="U5942" s="41" t="s">
        <v>5361</v>
      </c>
      <c r="V5942" s="84"/>
      <c r="W5942" s="85"/>
      <c r="X5942" s="84" t="s">
        <v>644</v>
      </c>
      <c r="Y5942" s="84"/>
      <c r="Z5942" s="84" t="s">
        <v>665</v>
      </c>
      <c r="AA5942" s="62">
        <v>43294</v>
      </c>
    </row>
    <row r="5943" spans="1:27" ht="47.25" x14ac:dyDescent="0.25">
      <c r="A5943" s="76">
        <v>5941</v>
      </c>
      <c r="B5943" s="35" t="s">
        <v>19182</v>
      </c>
      <c r="C5943" s="35" t="s">
        <v>19183</v>
      </c>
      <c r="D5943" s="38" t="s">
        <v>5413</v>
      </c>
      <c r="E5943" s="83" t="s">
        <v>638</v>
      </c>
      <c r="F5943" s="35" t="s">
        <v>639</v>
      </c>
      <c r="G5943" s="35">
        <v>1853</v>
      </c>
      <c r="H5943" s="32" t="s">
        <v>5414</v>
      </c>
      <c r="I5943" s="77">
        <v>462000</v>
      </c>
      <c r="J5943" s="78" t="s">
        <v>5134</v>
      </c>
      <c r="K5943" s="41"/>
      <c r="L5943" s="42" t="s">
        <v>18800</v>
      </c>
      <c r="M5943" s="79">
        <v>1837</v>
      </c>
      <c r="N5943" s="80">
        <v>446000</v>
      </c>
      <c r="O5943" s="81" t="s">
        <v>5134</v>
      </c>
      <c r="P5943" s="77">
        <v>446000</v>
      </c>
      <c r="Q5943" s="79">
        <v>1866</v>
      </c>
      <c r="R5943" s="77">
        <v>462000</v>
      </c>
      <c r="S5943" s="41"/>
      <c r="T5943" s="41" t="s">
        <v>5135</v>
      </c>
      <c r="U5943" s="41" t="s">
        <v>5415</v>
      </c>
      <c r="V5943" s="84"/>
      <c r="W5943" s="85"/>
      <c r="X5943" s="84" t="s">
        <v>644</v>
      </c>
      <c r="Y5943" s="84"/>
      <c r="Z5943" s="84" t="s">
        <v>665</v>
      </c>
      <c r="AA5943" s="62">
        <v>43294</v>
      </c>
    </row>
    <row r="5944" spans="1:27" ht="47.25" x14ac:dyDescent="0.25">
      <c r="A5944" s="76">
        <v>5942</v>
      </c>
      <c r="B5944" s="35" t="s">
        <v>19184</v>
      </c>
      <c r="C5944" s="35" t="s">
        <v>19185</v>
      </c>
      <c r="D5944" s="38" t="s">
        <v>5418</v>
      </c>
      <c r="E5944" s="83" t="s">
        <v>638</v>
      </c>
      <c r="F5944" s="35" t="s">
        <v>639</v>
      </c>
      <c r="G5944" s="35">
        <v>1852</v>
      </c>
      <c r="H5944" s="32" t="s">
        <v>5419</v>
      </c>
      <c r="I5944" s="77">
        <v>352000</v>
      </c>
      <c r="J5944" s="78" t="s">
        <v>5134</v>
      </c>
      <c r="K5944" s="41"/>
      <c r="L5944" s="42" t="s">
        <v>18800</v>
      </c>
      <c r="M5944" s="79">
        <v>1836</v>
      </c>
      <c r="N5944" s="80">
        <v>336000</v>
      </c>
      <c r="O5944" s="81" t="s">
        <v>5134</v>
      </c>
      <c r="P5944" s="77">
        <v>336000</v>
      </c>
      <c r="Q5944" s="79">
        <v>1865</v>
      </c>
      <c r="R5944" s="77">
        <v>352000</v>
      </c>
      <c r="S5944" s="41"/>
      <c r="T5944" s="41" t="s">
        <v>5135</v>
      </c>
      <c r="U5944" s="41" t="s">
        <v>5420</v>
      </c>
      <c r="V5944" s="84"/>
      <c r="W5944" s="85"/>
      <c r="X5944" s="84" t="s">
        <v>644</v>
      </c>
      <c r="Y5944" s="84"/>
      <c r="Z5944" s="84" t="s">
        <v>665</v>
      </c>
      <c r="AA5944" s="62">
        <v>43294</v>
      </c>
    </row>
    <row r="5945" spans="1:27" ht="31.5" x14ac:dyDescent="0.25">
      <c r="A5945" s="76">
        <v>5943</v>
      </c>
      <c r="B5945" s="35" t="s">
        <v>19186</v>
      </c>
      <c r="C5945" s="35" t="s">
        <v>19187</v>
      </c>
      <c r="D5945" s="38" t="s">
        <v>5423</v>
      </c>
      <c r="E5945" s="83" t="s">
        <v>638</v>
      </c>
      <c r="F5945" s="35" t="s">
        <v>639</v>
      </c>
      <c r="G5945" s="35">
        <v>1858</v>
      </c>
      <c r="H5945" s="32" t="s">
        <v>5424</v>
      </c>
      <c r="I5945" s="77">
        <v>402000</v>
      </c>
      <c r="J5945" s="78" t="s">
        <v>5134</v>
      </c>
      <c r="K5945" s="41"/>
      <c r="L5945" s="42" t="s">
        <v>18800</v>
      </c>
      <c r="M5945" s="79">
        <v>1842</v>
      </c>
      <c r="N5945" s="80">
        <v>386000</v>
      </c>
      <c r="O5945" s="81" t="s">
        <v>5134</v>
      </c>
      <c r="P5945" s="77">
        <v>386000</v>
      </c>
      <c r="Q5945" s="79">
        <v>1871</v>
      </c>
      <c r="R5945" s="77">
        <v>402000</v>
      </c>
      <c r="S5945" s="41"/>
      <c r="T5945" s="41" t="s">
        <v>5135</v>
      </c>
      <c r="U5945" s="41" t="s">
        <v>5425</v>
      </c>
      <c r="V5945" s="84"/>
      <c r="W5945" s="85"/>
      <c r="X5945" s="84" t="s">
        <v>644</v>
      </c>
      <c r="Y5945" s="84"/>
      <c r="Z5945" s="84" t="s">
        <v>665</v>
      </c>
      <c r="AA5945" s="62">
        <v>43294</v>
      </c>
    </row>
    <row r="5946" spans="1:27" ht="31.5" x14ac:dyDescent="0.25">
      <c r="A5946" s="76">
        <v>5944</v>
      </c>
      <c r="B5946" s="35" t="s">
        <v>19188</v>
      </c>
      <c r="C5946" s="35" t="s">
        <v>19189</v>
      </c>
      <c r="D5946" s="38" t="s">
        <v>5428</v>
      </c>
      <c r="E5946" s="83" t="s">
        <v>638</v>
      </c>
      <c r="F5946" s="35" t="s">
        <v>639</v>
      </c>
      <c r="G5946" s="35">
        <v>1856</v>
      </c>
      <c r="H5946" s="32" t="s">
        <v>5429</v>
      </c>
      <c r="I5946" s="77">
        <v>332000</v>
      </c>
      <c r="J5946" s="78" t="s">
        <v>5134</v>
      </c>
      <c r="K5946" s="41"/>
      <c r="L5946" s="42" t="s">
        <v>18800</v>
      </c>
      <c r="M5946" s="79">
        <v>1840</v>
      </c>
      <c r="N5946" s="80">
        <v>316000</v>
      </c>
      <c r="O5946" s="81" t="s">
        <v>5134</v>
      </c>
      <c r="P5946" s="77">
        <v>316000</v>
      </c>
      <c r="Q5946" s="79">
        <v>1869</v>
      </c>
      <c r="R5946" s="77">
        <v>332000</v>
      </c>
      <c r="S5946" s="41"/>
      <c r="T5946" s="41" t="s">
        <v>5135</v>
      </c>
      <c r="U5946" s="41" t="s">
        <v>5430</v>
      </c>
      <c r="V5946" s="84"/>
      <c r="W5946" s="85"/>
      <c r="X5946" s="84" t="s">
        <v>644</v>
      </c>
      <c r="Y5946" s="84"/>
      <c r="Z5946" s="84" t="s">
        <v>665</v>
      </c>
      <c r="AA5946" s="62">
        <v>43294</v>
      </c>
    </row>
    <row r="5947" spans="1:27" ht="15.75" x14ac:dyDescent="0.25">
      <c r="A5947" s="76">
        <v>5945</v>
      </c>
      <c r="B5947" s="35" t="s">
        <v>19190</v>
      </c>
      <c r="C5947" s="35" t="s">
        <v>19191</v>
      </c>
      <c r="D5947" s="38" t="s">
        <v>5345</v>
      </c>
      <c r="E5947" s="83" t="s">
        <v>638</v>
      </c>
      <c r="F5947" s="35" t="s">
        <v>639</v>
      </c>
      <c r="G5947" s="35">
        <v>1865</v>
      </c>
      <c r="H5947" s="32" t="s">
        <v>5346</v>
      </c>
      <c r="I5947" s="77">
        <v>402000</v>
      </c>
      <c r="J5947" s="78" t="s">
        <v>5134</v>
      </c>
      <c r="K5947" s="41"/>
      <c r="L5947" s="42" t="s">
        <v>18800</v>
      </c>
      <c r="M5947" s="79">
        <v>1849</v>
      </c>
      <c r="N5947" s="80">
        <v>386000</v>
      </c>
      <c r="O5947" s="81" t="s">
        <v>5134</v>
      </c>
      <c r="P5947" s="77">
        <v>386000</v>
      </c>
      <c r="Q5947" s="79">
        <v>1878</v>
      </c>
      <c r="R5947" s="77">
        <v>402000</v>
      </c>
      <c r="S5947" s="41"/>
      <c r="T5947" s="41" t="s">
        <v>5135</v>
      </c>
      <c r="U5947" s="41" t="s">
        <v>5347</v>
      </c>
      <c r="V5947" s="84"/>
      <c r="W5947" s="85"/>
      <c r="X5947" s="84" t="s">
        <v>644</v>
      </c>
      <c r="Y5947" s="84"/>
      <c r="Z5947" s="84" t="s">
        <v>665</v>
      </c>
      <c r="AA5947" s="62">
        <v>43294</v>
      </c>
    </row>
    <row r="5948" spans="1:27" ht="15.75" x14ac:dyDescent="0.25">
      <c r="A5948" s="76">
        <v>5946</v>
      </c>
      <c r="B5948" s="35" t="s">
        <v>19192</v>
      </c>
      <c r="C5948" s="35" t="s">
        <v>19193</v>
      </c>
      <c r="D5948" s="38" t="s">
        <v>5350</v>
      </c>
      <c r="E5948" s="83" t="s">
        <v>638</v>
      </c>
      <c r="F5948" s="35" t="s">
        <v>639</v>
      </c>
      <c r="G5948" s="35">
        <v>1865</v>
      </c>
      <c r="H5948" s="32" t="s">
        <v>5346</v>
      </c>
      <c r="I5948" s="77">
        <v>402000</v>
      </c>
      <c r="J5948" s="78" t="s">
        <v>5134</v>
      </c>
      <c r="K5948" s="41"/>
      <c r="L5948" s="42" t="s">
        <v>18800</v>
      </c>
      <c r="M5948" s="79">
        <v>1849</v>
      </c>
      <c r="N5948" s="80">
        <v>386000</v>
      </c>
      <c r="O5948" s="81" t="s">
        <v>5134</v>
      </c>
      <c r="P5948" s="77">
        <v>386000</v>
      </c>
      <c r="Q5948" s="79">
        <v>1878</v>
      </c>
      <c r="R5948" s="77">
        <v>402000</v>
      </c>
      <c r="S5948" s="41"/>
      <c r="T5948" s="41" t="s">
        <v>5135</v>
      </c>
      <c r="U5948" s="41" t="s">
        <v>5347</v>
      </c>
      <c r="V5948" s="84"/>
      <c r="W5948" s="85"/>
      <c r="X5948" s="84" t="s">
        <v>644</v>
      </c>
      <c r="Y5948" s="84"/>
      <c r="Z5948" s="84" t="s">
        <v>665</v>
      </c>
      <c r="AA5948" s="62">
        <v>43294</v>
      </c>
    </row>
    <row r="5949" spans="1:27" ht="15.75" x14ac:dyDescent="0.25">
      <c r="A5949" s="76">
        <v>5947</v>
      </c>
      <c r="B5949" s="35" t="s">
        <v>19194</v>
      </c>
      <c r="C5949" s="35" t="s">
        <v>19195</v>
      </c>
      <c r="D5949" s="38" t="s">
        <v>5353</v>
      </c>
      <c r="E5949" s="83" t="s">
        <v>638</v>
      </c>
      <c r="F5949" s="35" t="s">
        <v>639</v>
      </c>
      <c r="G5949" s="35">
        <v>1865</v>
      </c>
      <c r="H5949" s="32" t="s">
        <v>5346</v>
      </c>
      <c r="I5949" s="77">
        <v>402000</v>
      </c>
      <c r="J5949" s="78" t="s">
        <v>5134</v>
      </c>
      <c r="K5949" s="41"/>
      <c r="L5949" s="42" t="s">
        <v>18800</v>
      </c>
      <c r="M5949" s="79">
        <v>1849</v>
      </c>
      <c r="N5949" s="80">
        <v>386000</v>
      </c>
      <c r="O5949" s="81" t="s">
        <v>5134</v>
      </c>
      <c r="P5949" s="77">
        <v>386000</v>
      </c>
      <c r="Q5949" s="79">
        <v>1878</v>
      </c>
      <c r="R5949" s="77">
        <v>402000</v>
      </c>
      <c r="S5949" s="41"/>
      <c r="T5949" s="41" t="s">
        <v>5135</v>
      </c>
      <c r="U5949" s="41" t="s">
        <v>5347</v>
      </c>
      <c r="V5949" s="84"/>
      <c r="W5949" s="85"/>
      <c r="X5949" s="84" t="s">
        <v>644</v>
      </c>
      <c r="Y5949" s="84"/>
      <c r="Z5949" s="84" t="s">
        <v>665</v>
      </c>
      <c r="AA5949" s="62">
        <v>43294</v>
      </c>
    </row>
    <row r="5950" spans="1:27" ht="15.75" x14ac:dyDescent="0.25">
      <c r="A5950" s="76">
        <v>5948</v>
      </c>
      <c r="B5950" s="35" t="s">
        <v>19196</v>
      </c>
      <c r="C5950" s="35" t="s">
        <v>19197</v>
      </c>
      <c r="D5950" s="38" t="s">
        <v>5249</v>
      </c>
      <c r="E5950" s="83" t="s">
        <v>638</v>
      </c>
      <c r="F5950" s="35" t="s">
        <v>639</v>
      </c>
      <c r="G5950" s="35">
        <v>1863</v>
      </c>
      <c r="H5950" s="32" t="s">
        <v>5250</v>
      </c>
      <c r="I5950" s="77">
        <v>432000</v>
      </c>
      <c r="J5950" s="78" t="s">
        <v>5134</v>
      </c>
      <c r="K5950" s="41"/>
      <c r="L5950" s="42" t="s">
        <v>18800</v>
      </c>
      <c r="M5950" s="79">
        <v>1847</v>
      </c>
      <c r="N5950" s="80">
        <v>416000</v>
      </c>
      <c r="O5950" s="81" t="s">
        <v>5134</v>
      </c>
      <c r="P5950" s="77">
        <v>416000</v>
      </c>
      <c r="Q5950" s="79">
        <v>1876</v>
      </c>
      <c r="R5950" s="77">
        <v>432000</v>
      </c>
      <c r="S5950" s="41"/>
      <c r="T5950" s="41" t="s">
        <v>5135</v>
      </c>
      <c r="U5950" s="41" t="s">
        <v>5251</v>
      </c>
      <c r="V5950" s="84"/>
      <c r="W5950" s="85"/>
      <c r="X5950" s="84" t="s">
        <v>644</v>
      </c>
      <c r="Y5950" s="84"/>
      <c r="Z5950" s="84" t="s">
        <v>665</v>
      </c>
      <c r="AA5950" s="62">
        <v>43294</v>
      </c>
    </row>
    <row r="5951" spans="1:27" ht="15.75" x14ac:dyDescent="0.25">
      <c r="A5951" s="76">
        <v>5949</v>
      </c>
      <c r="B5951" s="35" t="s">
        <v>19198</v>
      </c>
      <c r="C5951" s="35" t="s">
        <v>19199</v>
      </c>
      <c r="D5951" s="38" t="s">
        <v>19200</v>
      </c>
      <c r="E5951" s="83" t="s">
        <v>638</v>
      </c>
      <c r="F5951" s="35" t="s">
        <v>639</v>
      </c>
      <c r="G5951" s="35">
        <v>1862</v>
      </c>
      <c r="H5951" s="32" t="s">
        <v>5255</v>
      </c>
      <c r="I5951" s="77">
        <v>402000</v>
      </c>
      <c r="J5951" s="78" t="s">
        <v>5134</v>
      </c>
      <c r="K5951" s="41"/>
      <c r="L5951" s="42" t="s">
        <v>18800</v>
      </c>
      <c r="M5951" s="79">
        <v>1846</v>
      </c>
      <c r="N5951" s="80">
        <v>386000</v>
      </c>
      <c r="O5951" s="81" t="s">
        <v>5134</v>
      </c>
      <c r="P5951" s="77">
        <v>386000</v>
      </c>
      <c r="Q5951" s="79">
        <v>1875</v>
      </c>
      <c r="R5951" s="77">
        <v>402000</v>
      </c>
      <c r="S5951" s="41"/>
      <c r="T5951" s="41" t="s">
        <v>5135</v>
      </c>
      <c r="U5951" s="41" t="s">
        <v>5256</v>
      </c>
      <c r="V5951" s="84"/>
      <c r="W5951" s="85"/>
      <c r="X5951" s="84" t="s">
        <v>644</v>
      </c>
      <c r="Y5951" s="84"/>
      <c r="Z5951" s="84" t="s">
        <v>665</v>
      </c>
      <c r="AA5951" s="62">
        <v>43294</v>
      </c>
    </row>
    <row r="5952" spans="1:27" ht="15.75" x14ac:dyDescent="0.25">
      <c r="A5952" s="76">
        <v>5950</v>
      </c>
      <c r="B5952" s="35" t="s">
        <v>19201</v>
      </c>
      <c r="C5952" s="35" t="s">
        <v>19202</v>
      </c>
      <c r="D5952" s="38" t="s">
        <v>5259</v>
      </c>
      <c r="E5952" s="83" t="s">
        <v>638</v>
      </c>
      <c r="F5952" s="35" t="s">
        <v>639</v>
      </c>
      <c r="G5952" s="35">
        <v>1862</v>
      </c>
      <c r="H5952" s="32" t="s">
        <v>5255</v>
      </c>
      <c r="I5952" s="77">
        <v>402000</v>
      </c>
      <c r="J5952" s="78" t="s">
        <v>5134</v>
      </c>
      <c r="K5952" s="41"/>
      <c r="L5952" s="42" t="s">
        <v>18800</v>
      </c>
      <c r="M5952" s="79">
        <v>1846</v>
      </c>
      <c r="N5952" s="80">
        <v>386000</v>
      </c>
      <c r="O5952" s="81" t="s">
        <v>5134</v>
      </c>
      <c r="P5952" s="77">
        <v>386000</v>
      </c>
      <c r="Q5952" s="79">
        <v>1875</v>
      </c>
      <c r="R5952" s="77">
        <v>402000</v>
      </c>
      <c r="S5952" s="41"/>
      <c r="T5952" s="41" t="s">
        <v>5135</v>
      </c>
      <c r="U5952" s="41" t="s">
        <v>5256</v>
      </c>
      <c r="V5952" s="84"/>
      <c r="W5952" s="85"/>
      <c r="X5952" s="84" t="s">
        <v>644</v>
      </c>
      <c r="Y5952" s="84"/>
      <c r="Z5952" s="84" t="s">
        <v>665</v>
      </c>
      <c r="AA5952" s="62">
        <v>43294</v>
      </c>
    </row>
    <row r="5953" spans="1:27" ht="15.75" x14ac:dyDescent="0.25">
      <c r="A5953" s="76">
        <v>5951</v>
      </c>
      <c r="B5953" s="35" t="s">
        <v>19203</v>
      </c>
      <c r="C5953" s="35" t="s">
        <v>19204</v>
      </c>
      <c r="D5953" s="38" t="s">
        <v>19205</v>
      </c>
      <c r="E5953" s="83" t="s">
        <v>638</v>
      </c>
      <c r="F5953" s="35" t="s">
        <v>639</v>
      </c>
      <c r="G5953" s="35">
        <v>1857</v>
      </c>
      <c r="H5953" s="32" t="s">
        <v>5263</v>
      </c>
      <c r="I5953" s="77">
        <v>402000</v>
      </c>
      <c r="J5953" s="78" t="s">
        <v>5134</v>
      </c>
      <c r="K5953" s="41"/>
      <c r="L5953" s="42" t="s">
        <v>18800</v>
      </c>
      <c r="M5953" s="79">
        <v>1841</v>
      </c>
      <c r="N5953" s="80">
        <v>386000</v>
      </c>
      <c r="O5953" s="81" t="s">
        <v>5134</v>
      </c>
      <c r="P5953" s="77">
        <v>386000</v>
      </c>
      <c r="Q5953" s="79">
        <v>1870</v>
      </c>
      <c r="R5953" s="77">
        <v>402000</v>
      </c>
      <c r="S5953" s="41"/>
      <c r="T5953" s="41" t="s">
        <v>5135</v>
      </c>
      <c r="U5953" s="41" t="s">
        <v>5264</v>
      </c>
      <c r="V5953" s="84"/>
      <c r="W5953" s="85"/>
      <c r="X5953" s="84" t="s">
        <v>644</v>
      </c>
      <c r="Y5953" s="84"/>
      <c r="Z5953" s="84" t="s">
        <v>665</v>
      </c>
      <c r="AA5953" s="62">
        <v>43294</v>
      </c>
    </row>
    <row r="5954" spans="1:27" ht="31.5" x14ac:dyDescent="0.25">
      <c r="A5954" s="76">
        <v>5952</v>
      </c>
      <c r="B5954" s="35" t="s">
        <v>19206</v>
      </c>
      <c r="C5954" s="35" t="s">
        <v>19207</v>
      </c>
      <c r="D5954" s="38" t="s">
        <v>19208</v>
      </c>
      <c r="E5954" s="83" t="s">
        <v>638</v>
      </c>
      <c r="F5954" s="35" t="s">
        <v>639</v>
      </c>
      <c r="G5954" s="35">
        <v>1862</v>
      </c>
      <c r="H5954" s="32" t="s">
        <v>5255</v>
      </c>
      <c r="I5954" s="77">
        <v>402000</v>
      </c>
      <c r="J5954" s="78" t="s">
        <v>5134</v>
      </c>
      <c r="K5954" s="41"/>
      <c r="L5954" s="42" t="s">
        <v>18800</v>
      </c>
      <c r="M5954" s="79">
        <v>1846</v>
      </c>
      <c r="N5954" s="80">
        <v>386000</v>
      </c>
      <c r="O5954" s="81" t="s">
        <v>5134</v>
      </c>
      <c r="P5954" s="77">
        <v>386000</v>
      </c>
      <c r="Q5954" s="79">
        <v>1875</v>
      </c>
      <c r="R5954" s="77">
        <v>402000</v>
      </c>
      <c r="S5954" s="41"/>
      <c r="T5954" s="41" t="s">
        <v>5135</v>
      </c>
      <c r="U5954" s="41" t="s">
        <v>5256</v>
      </c>
      <c r="V5954" s="84"/>
      <c r="W5954" s="85"/>
      <c r="X5954" s="84" t="s">
        <v>644</v>
      </c>
      <c r="Y5954" s="84"/>
      <c r="Z5954" s="84" t="s">
        <v>665</v>
      </c>
      <c r="AA5954" s="62">
        <v>43294</v>
      </c>
    </row>
    <row r="5955" spans="1:27" ht="15.75" x14ac:dyDescent="0.25">
      <c r="A5955" s="76">
        <v>5953</v>
      </c>
      <c r="B5955" s="35" t="s">
        <v>19209</v>
      </c>
      <c r="C5955" s="35" t="s">
        <v>19210</v>
      </c>
      <c r="D5955" s="38" t="s">
        <v>5270</v>
      </c>
      <c r="E5955" s="83" t="s">
        <v>638</v>
      </c>
      <c r="F5955" s="35" t="s">
        <v>781</v>
      </c>
      <c r="G5955" s="35">
        <v>1850</v>
      </c>
      <c r="H5955" s="32" t="s">
        <v>5271</v>
      </c>
      <c r="I5955" s="77">
        <v>273000</v>
      </c>
      <c r="J5955" s="78" t="s">
        <v>5134</v>
      </c>
      <c r="K5955" s="41"/>
      <c r="L5955" s="42" t="s">
        <v>18800</v>
      </c>
      <c r="M5955" s="79">
        <v>1834</v>
      </c>
      <c r="N5955" s="80">
        <v>264000</v>
      </c>
      <c r="O5955" s="81" t="s">
        <v>5134</v>
      </c>
      <c r="P5955" s="77">
        <v>264000</v>
      </c>
      <c r="Q5955" s="79">
        <v>1863</v>
      </c>
      <c r="R5955" s="77">
        <v>273000</v>
      </c>
      <c r="S5955" s="41"/>
      <c r="T5955" s="41" t="s">
        <v>5135</v>
      </c>
      <c r="U5955" s="41" t="s">
        <v>5272</v>
      </c>
      <c r="V5955" s="84"/>
      <c r="W5955" s="85"/>
      <c r="X5955" s="84" t="s">
        <v>644</v>
      </c>
      <c r="Y5955" s="84"/>
      <c r="Z5955" s="84" t="s">
        <v>665</v>
      </c>
      <c r="AA5955" s="62">
        <v>43294</v>
      </c>
    </row>
    <row r="5956" spans="1:27" ht="15.75" x14ac:dyDescent="0.25">
      <c r="A5956" s="76">
        <v>5954</v>
      </c>
      <c r="B5956" s="35" t="s">
        <v>19211</v>
      </c>
      <c r="C5956" s="35" t="s">
        <v>19212</v>
      </c>
      <c r="D5956" s="38" t="s">
        <v>19213</v>
      </c>
      <c r="E5956" s="83" t="s">
        <v>638</v>
      </c>
      <c r="F5956" s="35" t="s">
        <v>639</v>
      </c>
      <c r="G5956" s="35">
        <v>1859</v>
      </c>
      <c r="H5956" s="32" t="s">
        <v>5276</v>
      </c>
      <c r="I5956" s="77">
        <v>382000</v>
      </c>
      <c r="J5956" s="78" t="s">
        <v>5134</v>
      </c>
      <c r="K5956" s="41"/>
      <c r="L5956" s="42" t="s">
        <v>18800</v>
      </c>
      <c r="M5956" s="79">
        <v>1843</v>
      </c>
      <c r="N5956" s="80">
        <v>366000</v>
      </c>
      <c r="O5956" s="81" t="s">
        <v>5134</v>
      </c>
      <c r="P5956" s="77">
        <v>366000</v>
      </c>
      <c r="Q5956" s="79">
        <v>1872</v>
      </c>
      <c r="R5956" s="77">
        <v>382000</v>
      </c>
      <c r="S5956" s="41"/>
      <c r="T5956" s="41" t="s">
        <v>5135</v>
      </c>
      <c r="U5956" s="41" t="s">
        <v>5277</v>
      </c>
      <c r="V5956" s="84"/>
      <c r="W5956" s="85"/>
      <c r="X5956" s="84" t="s">
        <v>644</v>
      </c>
      <c r="Y5956" s="84"/>
      <c r="Z5956" s="84" t="s">
        <v>665</v>
      </c>
      <c r="AA5956" s="62">
        <v>43294</v>
      </c>
    </row>
    <row r="5957" spans="1:27" ht="15.75" x14ac:dyDescent="0.25">
      <c r="A5957" s="76">
        <v>5955</v>
      </c>
      <c r="B5957" s="35" t="s">
        <v>19214</v>
      </c>
      <c r="C5957" s="35" t="s">
        <v>19215</v>
      </c>
      <c r="D5957" s="38" t="s">
        <v>5280</v>
      </c>
      <c r="E5957" s="83" t="s">
        <v>638</v>
      </c>
      <c r="F5957" s="35" t="s">
        <v>639</v>
      </c>
      <c r="G5957" s="35">
        <v>1869</v>
      </c>
      <c r="H5957" s="32" t="s">
        <v>5281</v>
      </c>
      <c r="I5957" s="77">
        <v>382000</v>
      </c>
      <c r="J5957" s="78" t="s">
        <v>5134</v>
      </c>
      <c r="K5957" s="41"/>
      <c r="L5957" s="42" t="s">
        <v>18800</v>
      </c>
      <c r="M5957" s="79">
        <v>1853</v>
      </c>
      <c r="N5957" s="80">
        <v>366000</v>
      </c>
      <c r="O5957" s="81" t="s">
        <v>5134</v>
      </c>
      <c r="P5957" s="77">
        <v>366000</v>
      </c>
      <c r="Q5957" s="79">
        <v>1882</v>
      </c>
      <c r="R5957" s="77">
        <v>382000</v>
      </c>
      <c r="S5957" s="41"/>
      <c r="T5957" s="41" t="s">
        <v>5135</v>
      </c>
      <c r="U5957" s="41" t="s">
        <v>5282</v>
      </c>
      <c r="V5957" s="84"/>
      <c r="W5957" s="85"/>
      <c r="X5957" s="84" t="s">
        <v>644</v>
      </c>
      <c r="Y5957" s="84"/>
      <c r="Z5957" s="84" t="s">
        <v>665</v>
      </c>
      <c r="AA5957" s="62">
        <v>43294</v>
      </c>
    </row>
    <row r="5958" spans="1:27" ht="15.75" x14ac:dyDescent="0.25">
      <c r="A5958" s="76">
        <v>5956</v>
      </c>
      <c r="B5958" s="35" t="s">
        <v>19216</v>
      </c>
      <c r="C5958" s="35" t="s">
        <v>19217</v>
      </c>
      <c r="D5958" s="38" t="s">
        <v>5285</v>
      </c>
      <c r="E5958" s="83" t="s">
        <v>638</v>
      </c>
      <c r="F5958" s="35" t="s">
        <v>639</v>
      </c>
      <c r="G5958" s="35">
        <v>1859</v>
      </c>
      <c r="H5958" s="32" t="s">
        <v>5276</v>
      </c>
      <c r="I5958" s="77">
        <v>382000</v>
      </c>
      <c r="J5958" s="78" t="s">
        <v>5134</v>
      </c>
      <c r="K5958" s="41"/>
      <c r="L5958" s="42" t="s">
        <v>18800</v>
      </c>
      <c r="M5958" s="79">
        <v>1843</v>
      </c>
      <c r="N5958" s="80">
        <v>366000</v>
      </c>
      <c r="O5958" s="81" t="s">
        <v>5134</v>
      </c>
      <c r="P5958" s="77">
        <v>366000</v>
      </c>
      <c r="Q5958" s="79">
        <v>1872</v>
      </c>
      <c r="R5958" s="77">
        <v>382000</v>
      </c>
      <c r="S5958" s="41"/>
      <c r="T5958" s="41" t="s">
        <v>5135</v>
      </c>
      <c r="U5958" s="41" t="s">
        <v>5277</v>
      </c>
      <c r="V5958" s="84"/>
      <c r="W5958" s="85"/>
      <c r="X5958" s="84" t="s">
        <v>644</v>
      </c>
      <c r="Y5958" s="84"/>
      <c r="Z5958" s="84" t="s">
        <v>665</v>
      </c>
      <c r="AA5958" s="62">
        <v>43294</v>
      </c>
    </row>
    <row r="5959" spans="1:27" ht="15.75" x14ac:dyDescent="0.25">
      <c r="A5959" s="76">
        <v>5957</v>
      </c>
      <c r="B5959" s="35" t="s">
        <v>19218</v>
      </c>
      <c r="C5959" s="35" t="s">
        <v>19219</v>
      </c>
      <c r="D5959" s="38" t="s">
        <v>19220</v>
      </c>
      <c r="E5959" s="83" t="s">
        <v>638</v>
      </c>
      <c r="F5959" s="35" t="s">
        <v>639</v>
      </c>
      <c r="G5959" s="35">
        <v>1859</v>
      </c>
      <c r="H5959" s="32" t="s">
        <v>5276</v>
      </c>
      <c r="I5959" s="77">
        <v>382000</v>
      </c>
      <c r="J5959" s="78" t="s">
        <v>5134</v>
      </c>
      <c r="K5959" s="41"/>
      <c r="L5959" s="42" t="s">
        <v>18800</v>
      </c>
      <c r="M5959" s="79">
        <v>1843</v>
      </c>
      <c r="N5959" s="80">
        <v>366000</v>
      </c>
      <c r="O5959" s="81" t="s">
        <v>5134</v>
      </c>
      <c r="P5959" s="77">
        <v>366000</v>
      </c>
      <c r="Q5959" s="79">
        <v>1872</v>
      </c>
      <c r="R5959" s="77">
        <v>382000</v>
      </c>
      <c r="S5959" s="41"/>
      <c r="T5959" s="41" t="s">
        <v>5135</v>
      </c>
      <c r="U5959" s="41" t="s">
        <v>5277</v>
      </c>
      <c r="V5959" s="84"/>
      <c r="W5959" s="85"/>
      <c r="X5959" s="84" t="s">
        <v>644</v>
      </c>
      <c r="Y5959" s="84"/>
      <c r="Z5959" s="84" t="s">
        <v>665</v>
      </c>
      <c r="AA5959" s="62">
        <v>43294</v>
      </c>
    </row>
    <row r="5960" spans="1:27" ht="15.75" x14ac:dyDescent="0.25">
      <c r="A5960" s="76">
        <v>5958</v>
      </c>
      <c r="B5960" s="35" t="s">
        <v>19221</v>
      </c>
      <c r="C5960" s="35" t="s">
        <v>19222</v>
      </c>
      <c r="D5960" s="38" t="s">
        <v>19223</v>
      </c>
      <c r="E5960" s="83" t="s">
        <v>638</v>
      </c>
      <c r="F5960" s="35"/>
      <c r="G5960" s="35">
        <v>1859</v>
      </c>
      <c r="H5960" s="32" t="s">
        <v>5276</v>
      </c>
      <c r="I5960" s="77">
        <v>382000</v>
      </c>
      <c r="J5960" s="78" t="s">
        <v>5134</v>
      </c>
      <c r="K5960" s="41"/>
      <c r="L5960" s="42" t="s">
        <v>18800</v>
      </c>
      <c r="M5960" s="79">
        <v>1843</v>
      </c>
      <c r="N5960" s="80">
        <v>366000</v>
      </c>
      <c r="O5960" s="81" t="s">
        <v>5134</v>
      </c>
      <c r="P5960" s="77">
        <v>366000</v>
      </c>
      <c r="Q5960" s="79">
        <v>1872</v>
      </c>
      <c r="R5960" s="77">
        <v>382000</v>
      </c>
      <c r="S5960" s="41"/>
      <c r="T5960" s="41" t="s">
        <v>5135</v>
      </c>
      <c r="U5960" s="41" t="s">
        <v>5277</v>
      </c>
      <c r="V5960" s="84"/>
      <c r="W5960" s="85"/>
      <c r="X5960" s="84" t="s">
        <v>644</v>
      </c>
      <c r="Y5960" s="84"/>
      <c r="Z5960" s="84" t="s">
        <v>665</v>
      </c>
      <c r="AA5960" s="62">
        <v>43294</v>
      </c>
    </row>
    <row r="5961" spans="1:27" ht="15.75" x14ac:dyDescent="0.25">
      <c r="A5961" s="76">
        <v>5959</v>
      </c>
      <c r="B5961" s="35" t="s">
        <v>19224</v>
      </c>
      <c r="C5961" s="35" t="s">
        <v>19225</v>
      </c>
      <c r="D5961" s="38" t="s">
        <v>5288</v>
      </c>
      <c r="E5961" s="83" t="s">
        <v>638</v>
      </c>
      <c r="F5961" s="35" t="s">
        <v>639</v>
      </c>
      <c r="G5961" s="35">
        <v>1859</v>
      </c>
      <c r="H5961" s="32" t="s">
        <v>5276</v>
      </c>
      <c r="I5961" s="77">
        <v>382000</v>
      </c>
      <c r="J5961" s="78" t="s">
        <v>5134</v>
      </c>
      <c r="K5961" s="41"/>
      <c r="L5961" s="42" t="s">
        <v>18800</v>
      </c>
      <c r="M5961" s="79">
        <v>1843</v>
      </c>
      <c r="N5961" s="80">
        <v>366000</v>
      </c>
      <c r="O5961" s="81" t="s">
        <v>5134</v>
      </c>
      <c r="P5961" s="77">
        <v>366000</v>
      </c>
      <c r="Q5961" s="79">
        <v>1872</v>
      </c>
      <c r="R5961" s="77">
        <v>382000</v>
      </c>
      <c r="S5961" s="41"/>
      <c r="T5961" s="41" t="s">
        <v>5135</v>
      </c>
      <c r="U5961" s="41" t="s">
        <v>5277</v>
      </c>
      <c r="V5961" s="84"/>
      <c r="W5961" s="85"/>
      <c r="X5961" s="84" t="s">
        <v>644</v>
      </c>
      <c r="Y5961" s="84"/>
      <c r="Z5961" s="84" t="s">
        <v>665</v>
      </c>
      <c r="AA5961" s="62">
        <v>43294</v>
      </c>
    </row>
    <row r="5962" spans="1:27" ht="31.5" x14ac:dyDescent="0.25">
      <c r="A5962" s="76">
        <v>5960</v>
      </c>
      <c r="B5962" s="35" t="s">
        <v>19226</v>
      </c>
      <c r="C5962" s="35" t="s">
        <v>19227</v>
      </c>
      <c r="D5962" s="38" t="s">
        <v>19228</v>
      </c>
      <c r="E5962" s="83" t="s">
        <v>638</v>
      </c>
      <c r="F5962" s="35" t="s">
        <v>639</v>
      </c>
      <c r="G5962" s="35">
        <v>1860</v>
      </c>
      <c r="H5962" s="32" t="s">
        <v>19229</v>
      </c>
      <c r="I5962" s="77">
        <v>442000</v>
      </c>
      <c r="J5962" s="78" t="s">
        <v>5134</v>
      </c>
      <c r="K5962" s="41"/>
      <c r="L5962" s="42" t="s">
        <v>18800</v>
      </c>
      <c r="M5962" s="79">
        <v>1844</v>
      </c>
      <c r="N5962" s="80">
        <v>426000</v>
      </c>
      <c r="O5962" s="81" t="s">
        <v>5134</v>
      </c>
      <c r="P5962" s="77">
        <v>426000</v>
      </c>
      <c r="Q5962" s="79">
        <v>1873</v>
      </c>
      <c r="R5962" s="77">
        <v>442000</v>
      </c>
      <c r="S5962" s="41"/>
      <c r="T5962" s="41" t="s">
        <v>5135</v>
      </c>
      <c r="U5962" s="41" t="s">
        <v>19230</v>
      </c>
      <c r="V5962" s="84"/>
      <c r="W5962" s="85"/>
      <c r="X5962" s="84" t="s">
        <v>644</v>
      </c>
      <c r="Y5962" s="84"/>
      <c r="Z5962" s="84" t="s">
        <v>665</v>
      </c>
      <c r="AA5962" s="62">
        <v>43294</v>
      </c>
    </row>
    <row r="5963" spans="1:27" ht="15.75" x14ac:dyDescent="0.25">
      <c r="A5963" s="76">
        <v>5961</v>
      </c>
      <c r="B5963" s="35" t="s">
        <v>19231</v>
      </c>
      <c r="C5963" s="35" t="s">
        <v>19232</v>
      </c>
      <c r="D5963" s="38" t="s">
        <v>5364</v>
      </c>
      <c r="E5963" s="83" t="s">
        <v>638</v>
      </c>
      <c r="F5963" s="35" t="s">
        <v>639</v>
      </c>
      <c r="G5963" s="35">
        <v>1880</v>
      </c>
      <c r="H5963" s="32" t="s">
        <v>5365</v>
      </c>
      <c r="I5963" s="77">
        <v>432000</v>
      </c>
      <c r="J5963" s="78" t="s">
        <v>5134</v>
      </c>
      <c r="K5963" s="41"/>
      <c r="L5963" s="42" t="s">
        <v>18800</v>
      </c>
      <c r="M5963" s="79">
        <v>1864</v>
      </c>
      <c r="N5963" s="80">
        <v>416000</v>
      </c>
      <c r="O5963" s="81" t="s">
        <v>5134</v>
      </c>
      <c r="P5963" s="77">
        <v>416000</v>
      </c>
      <c r="Q5963" s="79">
        <v>1893</v>
      </c>
      <c r="R5963" s="77">
        <v>432000</v>
      </c>
      <c r="S5963" s="41"/>
      <c r="T5963" s="41" t="s">
        <v>5135</v>
      </c>
      <c r="U5963" s="41" t="s">
        <v>5366</v>
      </c>
      <c r="V5963" s="84"/>
      <c r="W5963" s="85"/>
      <c r="X5963" s="84" t="s">
        <v>644</v>
      </c>
      <c r="Y5963" s="84"/>
      <c r="Z5963" s="84" t="s">
        <v>665</v>
      </c>
      <c r="AA5963" s="62">
        <v>43294</v>
      </c>
    </row>
    <row r="5964" spans="1:27" ht="15.75" x14ac:dyDescent="0.25">
      <c r="A5964" s="76">
        <v>5962</v>
      </c>
      <c r="B5964" s="35" t="s">
        <v>19233</v>
      </c>
      <c r="C5964" s="35" t="s">
        <v>19234</v>
      </c>
      <c r="D5964" s="38" t="s">
        <v>5369</v>
      </c>
      <c r="E5964" s="83" t="s">
        <v>638</v>
      </c>
      <c r="F5964" s="35" t="s">
        <v>639</v>
      </c>
      <c r="G5964" s="35">
        <v>1880</v>
      </c>
      <c r="H5964" s="32" t="s">
        <v>5365</v>
      </c>
      <c r="I5964" s="77">
        <v>432000</v>
      </c>
      <c r="J5964" s="78" t="s">
        <v>5134</v>
      </c>
      <c r="K5964" s="41"/>
      <c r="L5964" s="42" t="s">
        <v>18800</v>
      </c>
      <c r="M5964" s="79">
        <v>1864</v>
      </c>
      <c r="N5964" s="80">
        <v>416000</v>
      </c>
      <c r="O5964" s="81" t="s">
        <v>5134</v>
      </c>
      <c r="P5964" s="77">
        <v>416000</v>
      </c>
      <c r="Q5964" s="79">
        <v>1893</v>
      </c>
      <c r="R5964" s="77">
        <v>432000</v>
      </c>
      <c r="S5964" s="41"/>
      <c r="T5964" s="41" t="s">
        <v>5135</v>
      </c>
      <c r="U5964" s="41" t="s">
        <v>5366</v>
      </c>
      <c r="V5964" s="84"/>
      <c r="W5964" s="85"/>
      <c r="X5964" s="84" t="s">
        <v>644</v>
      </c>
      <c r="Y5964" s="84"/>
      <c r="Z5964" s="84" t="s">
        <v>665</v>
      </c>
      <c r="AA5964" s="62">
        <v>43294</v>
      </c>
    </row>
    <row r="5965" spans="1:27" ht="15.75" x14ac:dyDescent="0.25">
      <c r="A5965" s="76">
        <v>5963</v>
      </c>
      <c r="B5965" s="35" t="s">
        <v>19235</v>
      </c>
      <c r="C5965" s="35" t="s">
        <v>19236</v>
      </c>
      <c r="D5965" s="38" t="s">
        <v>19237</v>
      </c>
      <c r="E5965" s="83" t="s">
        <v>638</v>
      </c>
      <c r="F5965" s="35" t="s">
        <v>639</v>
      </c>
      <c r="G5965" s="35">
        <v>1880</v>
      </c>
      <c r="H5965" s="32" t="s">
        <v>5365</v>
      </c>
      <c r="I5965" s="77">
        <v>432000</v>
      </c>
      <c r="J5965" s="78" t="s">
        <v>5134</v>
      </c>
      <c r="K5965" s="41"/>
      <c r="L5965" s="42" t="s">
        <v>18800</v>
      </c>
      <c r="M5965" s="79">
        <v>1864</v>
      </c>
      <c r="N5965" s="80">
        <v>416000</v>
      </c>
      <c r="O5965" s="81" t="s">
        <v>5134</v>
      </c>
      <c r="P5965" s="77">
        <v>416000</v>
      </c>
      <c r="Q5965" s="79">
        <v>1893</v>
      </c>
      <c r="R5965" s="77">
        <v>432000</v>
      </c>
      <c r="S5965" s="41"/>
      <c r="T5965" s="41" t="s">
        <v>5135</v>
      </c>
      <c r="U5965" s="41" t="s">
        <v>5366</v>
      </c>
      <c r="V5965" s="84"/>
      <c r="W5965" s="85"/>
      <c r="X5965" s="84" t="s">
        <v>644</v>
      </c>
      <c r="Y5965" s="84"/>
      <c r="Z5965" s="84" t="s">
        <v>665</v>
      </c>
      <c r="AA5965" s="62">
        <v>43294</v>
      </c>
    </row>
    <row r="5966" spans="1:27" ht="15.75" x14ac:dyDescent="0.25">
      <c r="A5966" s="76">
        <v>5964</v>
      </c>
      <c r="B5966" s="35" t="s">
        <v>19238</v>
      </c>
      <c r="C5966" s="35" t="s">
        <v>19239</v>
      </c>
      <c r="D5966" s="38" t="s">
        <v>5381</v>
      </c>
      <c r="E5966" s="83" t="s">
        <v>638</v>
      </c>
      <c r="F5966" s="35" t="s">
        <v>639</v>
      </c>
      <c r="G5966" s="35">
        <v>1874</v>
      </c>
      <c r="H5966" s="32" t="s">
        <v>5382</v>
      </c>
      <c r="I5966" s="77">
        <v>302000</v>
      </c>
      <c r="J5966" s="78" t="s">
        <v>5134</v>
      </c>
      <c r="K5966" s="41"/>
      <c r="L5966" s="42" t="s">
        <v>18800</v>
      </c>
      <c r="M5966" s="79">
        <v>1858</v>
      </c>
      <c r="N5966" s="80">
        <v>286000</v>
      </c>
      <c r="O5966" s="81" t="s">
        <v>5134</v>
      </c>
      <c r="P5966" s="77">
        <v>286000</v>
      </c>
      <c r="Q5966" s="79">
        <v>1887</v>
      </c>
      <c r="R5966" s="77">
        <v>302000</v>
      </c>
      <c r="S5966" s="41"/>
      <c r="T5966" s="41" t="s">
        <v>5135</v>
      </c>
      <c r="U5966" s="41" t="s">
        <v>5383</v>
      </c>
      <c r="V5966" s="84"/>
      <c r="W5966" s="85"/>
      <c r="X5966" s="84" t="s">
        <v>644</v>
      </c>
      <c r="Y5966" s="84"/>
      <c r="Z5966" s="84" t="s">
        <v>665</v>
      </c>
      <c r="AA5966" s="62">
        <v>43294</v>
      </c>
    </row>
    <row r="5967" spans="1:27" ht="15.75" x14ac:dyDescent="0.25">
      <c r="A5967" s="76">
        <v>5965</v>
      </c>
      <c r="B5967" s="35" t="s">
        <v>19240</v>
      </c>
      <c r="C5967" s="35" t="s">
        <v>19241</v>
      </c>
      <c r="D5967" s="38" t="s">
        <v>5294</v>
      </c>
      <c r="E5967" s="83" t="s">
        <v>638</v>
      </c>
      <c r="F5967" s="35" t="s">
        <v>639</v>
      </c>
      <c r="G5967" s="35">
        <v>1882</v>
      </c>
      <c r="H5967" s="32" t="s">
        <v>5295</v>
      </c>
      <c r="I5967" s="77">
        <v>402000</v>
      </c>
      <c r="J5967" s="78" t="s">
        <v>5134</v>
      </c>
      <c r="K5967" s="41"/>
      <c r="L5967" s="42" t="s">
        <v>18800</v>
      </c>
      <c r="M5967" s="79">
        <v>1866</v>
      </c>
      <c r="N5967" s="80">
        <v>386000</v>
      </c>
      <c r="O5967" s="81" t="s">
        <v>5134</v>
      </c>
      <c r="P5967" s="77">
        <v>386000</v>
      </c>
      <c r="Q5967" s="79">
        <v>1895</v>
      </c>
      <c r="R5967" s="77">
        <v>402000</v>
      </c>
      <c r="S5967" s="41"/>
      <c r="T5967" s="41" t="s">
        <v>5135</v>
      </c>
      <c r="U5967" s="41" t="s">
        <v>5296</v>
      </c>
      <c r="V5967" s="84"/>
      <c r="W5967" s="85"/>
      <c r="X5967" s="84" t="s">
        <v>644</v>
      </c>
      <c r="Y5967" s="84"/>
      <c r="Z5967" s="84" t="s">
        <v>665</v>
      </c>
      <c r="AA5967" s="62">
        <v>43294</v>
      </c>
    </row>
    <row r="5968" spans="1:27" ht="15.75" x14ac:dyDescent="0.25">
      <c r="A5968" s="76">
        <v>5966</v>
      </c>
      <c r="B5968" s="35" t="s">
        <v>19242</v>
      </c>
      <c r="C5968" s="35" t="s">
        <v>19243</v>
      </c>
      <c r="D5968" s="38" t="s">
        <v>5299</v>
      </c>
      <c r="E5968" s="83" t="s">
        <v>638</v>
      </c>
      <c r="F5968" s="35" t="s">
        <v>639</v>
      </c>
      <c r="G5968" s="35">
        <v>1883</v>
      </c>
      <c r="H5968" s="32" t="s">
        <v>5300</v>
      </c>
      <c r="I5968" s="77">
        <v>432000</v>
      </c>
      <c r="J5968" s="78" t="s">
        <v>5134</v>
      </c>
      <c r="K5968" s="41"/>
      <c r="L5968" s="42" t="s">
        <v>18800</v>
      </c>
      <c r="M5968" s="79">
        <v>1867</v>
      </c>
      <c r="N5968" s="80">
        <v>416000</v>
      </c>
      <c r="O5968" s="81" t="s">
        <v>5134</v>
      </c>
      <c r="P5968" s="77">
        <v>416000</v>
      </c>
      <c r="Q5968" s="79">
        <v>1896</v>
      </c>
      <c r="R5968" s="77">
        <v>432000</v>
      </c>
      <c r="S5968" s="41"/>
      <c r="T5968" s="41" t="s">
        <v>5135</v>
      </c>
      <c r="U5968" s="41" t="s">
        <v>5301</v>
      </c>
      <c r="V5968" s="84"/>
      <c r="W5968" s="85"/>
      <c r="X5968" s="84" t="s">
        <v>644</v>
      </c>
      <c r="Y5968" s="84"/>
      <c r="Z5968" s="84" t="s">
        <v>665</v>
      </c>
      <c r="AA5968" s="62">
        <v>43294</v>
      </c>
    </row>
    <row r="5969" spans="1:27" ht="31.5" x14ac:dyDescent="0.25">
      <c r="A5969" s="76">
        <v>5967</v>
      </c>
      <c r="B5969" s="35" t="s">
        <v>19244</v>
      </c>
      <c r="C5969" s="35" t="s">
        <v>19245</v>
      </c>
      <c r="D5969" s="38" t="s">
        <v>5304</v>
      </c>
      <c r="E5969" s="83" t="s">
        <v>638</v>
      </c>
      <c r="F5969" s="35" t="s">
        <v>639</v>
      </c>
      <c r="G5969" s="35">
        <v>1876</v>
      </c>
      <c r="H5969" s="32" t="s">
        <v>5305</v>
      </c>
      <c r="I5969" s="77">
        <v>452000</v>
      </c>
      <c r="J5969" s="78" t="s">
        <v>5134</v>
      </c>
      <c r="K5969" s="41"/>
      <c r="L5969" s="42" t="s">
        <v>18800</v>
      </c>
      <c r="M5969" s="79">
        <v>1860</v>
      </c>
      <c r="N5969" s="80">
        <v>436000</v>
      </c>
      <c r="O5969" s="81" t="s">
        <v>5134</v>
      </c>
      <c r="P5969" s="77">
        <v>436000</v>
      </c>
      <c r="Q5969" s="79">
        <v>1889</v>
      </c>
      <c r="R5969" s="77">
        <v>452000</v>
      </c>
      <c r="S5969" s="41"/>
      <c r="T5969" s="41" t="s">
        <v>5135</v>
      </c>
      <c r="U5969" s="41" t="s">
        <v>5306</v>
      </c>
      <c r="V5969" s="84"/>
      <c r="W5969" s="85"/>
      <c r="X5969" s="84" t="s">
        <v>644</v>
      </c>
      <c r="Y5969" s="84"/>
      <c r="Z5969" s="84" t="s">
        <v>665</v>
      </c>
      <c r="AA5969" s="62">
        <v>43294</v>
      </c>
    </row>
    <row r="5970" spans="1:27" ht="15.75" x14ac:dyDescent="0.25">
      <c r="A5970" s="76">
        <v>5968</v>
      </c>
      <c r="B5970" s="35" t="s">
        <v>19246</v>
      </c>
      <c r="C5970" s="35" t="s">
        <v>19247</v>
      </c>
      <c r="D5970" s="38" t="s">
        <v>19248</v>
      </c>
      <c r="E5970" s="83" t="s">
        <v>638</v>
      </c>
      <c r="F5970" s="35" t="s">
        <v>639</v>
      </c>
      <c r="G5970" s="35">
        <v>1854</v>
      </c>
      <c r="H5970" s="32" t="s">
        <v>5236</v>
      </c>
      <c r="I5970" s="77">
        <v>432000</v>
      </c>
      <c r="J5970" s="78" t="s">
        <v>5134</v>
      </c>
      <c r="K5970" s="41"/>
      <c r="L5970" s="42" t="s">
        <v>18800</v>
      </c>
      <c r="M5970" s="79">
        <v>1838</v>
      </c>
      <c r="N5970" s="80">
        <v>416000</v>
      </c>
      <c r="O5970" s="81" t="s">
        <v>5134</v>
      </c>
      <c r="P5970" s="77">
        <v>416000</v>
      </c>
      <c r="Q5970" s="79">
        <v>1867</v>
      </c>
      <c r="R5970" s="77">
        <v>432000</v>
      </c>
      <c r="S5970" s="41"/>
      <c r="T5970" s="41" t="s">
        <v>5135</v>
      </c>
      <c r="U5970" s="41" t="s">
        <v>5237</v>
      </c>
      <c r="V5970" s="84"/>
      <c r="W5970" s="85"/>
      <c r="X5970" s="84" t="s">
        <v>644</v>
      </c>
      <c r="Y5970" s="84"/>
      <c r="Z5970" s="84" t="s">
        <v>665</v>
      </c>
      <c r="AA5970" s="62">
        <v>43294</v>
      </c>
    </row>
    <row r="5971" spans="1:27" ht="15.75" x14ac:dyDescent="0.25">
      <c r="A5971" s="76">
        <v>5969</v>
      </c>
      <c r="B5971" s="35" t="s">
        <v>19249</v>
      </c>
      <c r="C5971" s="35" t="s">
        <v>19250</v>
      </c>
      <c r="D5971" s="38" t="s">
        <v>5240</v>
      </c>
      <c r="E5971" s="83" t="s">
        <v>638</v>
      </c>
      <c r="F5971" s="35" t="s">
        <v>639</v>
      </c>
      <c r="G5971" s="35">
        <v>1854</v>
      </c>
      <c r="H5971" s="32" t="s">
        <v>5236</v>
      </c>
      <c r="I5971" s="77">
        <v>432000</v>
      </c>
      <c r="J5971" s="78" t="s">
        <v>5134</v>
      </c>
      <c r="K5971" s="41"/>
      <c r="L5971" s="42" t="s">
        <v>18800</v>
      </c>
      <c r="M5971" s="79">
        <v>1838</v>
      </c>
      <c r="N5971" s="80">
        <v>416000</v>
      </c>
      <c r="O5971" s="81" t="s">
        <v>5134</v>
      </c>
      <c r="P5971" s="77">
        <v>416000</v>
      </c>
      <c r="Q5971" s="79">
        <v>1867</v>
      </c>
      <c r="R5971" s="77">
        <v>432000</v>
      </c>
      <c r="S5971" s="41"/>
      <c r="T5971" s="41" t="s">
        <v>5135</v>
      </c>
      <c r="U5971" s="41" t="s">
        <v>5237</v>
      </c>
      <c r="V5971" s="84"/>
      <c r="W5971" s="85"/>
      <c r="X5971" s="84" t="s">
        <v>644</v>
      </c>
      <c r="Y5971" s="84"/>
      <c r="Z5971" s="84" t="s">
        <v>665</v>
      </c>
      <c r="AA5971" s="62">
        <v>43294</v>
      </c>
    </row>
    <row r="5972" spans="1:27" ht="15.75" x14ac:dyDescent="0.25">
      <c r="A5972" s="76">
        <v>5970</v>
      </c>
      <c r="B5972" s="35" t="s">
        <v>19251</v>
      </c>
      <c r="C5972" s="35" t="s">
        <v>19252</v>
      </c>
      <c r="D5972" s="38" t="s">
        <v>5243</v>
      </c>
      <c r="E5972" s="83" t="s">
        <v>638</v>
      </c>
      <c r="F5972" s="35" t="s">
        <v>639</v>
      </c>
      <c r="G5972" s="35">
        <v>1854</v>
      </c>
      <c r="H5972" s="32" t="s">
        <v>5236</v>
      </c>
      <c r="I5972" s="77">
        <v>432000</v>
      </c>
      <c r="J5972" s="78" t="s">
        <v>5134</v>
      </c>
      <c r="K5972" s="41"/>
      <c r="L5972" s="42" t="s">
        <v>18800</v>
      </c>
      <c r="M5972" s="79">
        <v>1838</v>
      </c>
      <c r="N5972" s="80">
        <v>416000</v>
      </c>
      <c r="O5972" s="81" t="s">
        <v>5134</v>
      </c>
      <c r="P5972" s="77">
        <v>416000</v>
      </c>
      <c r="Q5972" s="79">
        <v>1867</v>
      </c>
      <c r="R5972" s="77">
        <v>432000</v>
      </c>
      <c r="S5972" s="41"/>
      <c r="T5972" s="41" t="s">
        <v>5135</v>
      </c>
      <c r="U5972" s="41" t="s">
        <v>5237</v>
      </c>
      <c r="V5972" s="84"/>
      <c r="W5972" s="85"/>
      <c r="X5972" s="84" t="s">
        <v>644</v>
      </c>
      <c r="Y5972" s="84"/>
      <c r="Z5972" s="84" t="s">
        <v>665</v>
      </c>
      <c r="AA5972" s="62">
        <v>43294</v>
      </c>
    </row>
    <row r="5973" spans="1:27" ht="15.75" x14ac:dyDescent="0.25">
      <c r="A5973" s="76">
        <v>5971</v>
      </c>
      <c r="B5973" s="35" t="s">
        <v>19253</v>
      </c>
      <c r="C5973" s="35" t="s">
        <v>19254</v>
      </c>
      <c r="D5973" s="38" t="s">
        <v>5246</v>
      </c>
      <c r="E5973" s="83" t="s">
        <v>703</v>
      </c>
      <c r="F5973" s="35" t="s">
        <v>639</v>
      </c>
      <c r="G5973" s="35">
        <v>1854</v>
      </c>
      <c r="H5973" s="32" t="s">
        <v>5236</v>
      </c>
      <c r="I5973" s="77">
        <v>432000</v>
      </c>
      <c r="J5973" s="78" t="s">
        <v>5134</v>
      </c>
      <c r="K5973" s="41"/>
      <c r="L5973" s="42" t="s">
        <v>18800</v>
      </c>
      <c r="M5973" s="79">
        <v>1838</v>
      </c>
      <c r="N5973" s="80">
        <v>416000</v>
      </c>
      <c r="O5973" s="81" t="s">
        <v>5134</v>
      </c>
      <c r="P5973" s="77">
        <v>416000</v>
      </c>
      <c r="Q5973" s="79">
        <v>1867</v>
      </c>
      <c r="R5973" s="77">
        <v>432000</v>
      </c>
      <c r="S5973" s="41"/>
      <c r="T5973" s="41" t="s">
        <v>5135</v>
      </c>
      <c r="U5973" s="41" t="s">
        <v>5237</v>
      </c>
      <c r="V5973" s="84"/>
      <c r="W5973" s="85"/>
      <c r="X5973" s="84" t="s">
        <v>644</v>
      </c>
      <c r="Y5973" s="84"/>
      <c r="Z5973" s="84" t="s">
        <v>665</v>
      </c>
      <c r="AA5973" s="62">
        <v>43294</v>
      </c>
    </row>
    <row r="5974" spans="1:27" ht="31.5" x14ac:dyDescent="0.25">
      <c r="A5974" s="76">
        <v>5972</v>
      </c>
      <c r="B5974" s="35" t="s">
        <v>19255</v>
      </c>
      <c r="C5974" s="35" t="s">
        <v>19256</v>
      </c>
      <c r="D5974" s="38" t="s">
        <v>5375</v>
      </c>
      <c r="E5974" s="83" t="s">
        <v>638</v>
      </c>
      <c r="F5974" s="35" t="s">
        <v>639</v>
      </c>
      <c r="G5974" s="35">
        <v>1854</v>
      </c>
      <c r="H5974" s="32" t="s">
        <v>5236</v>
      </c>
      <c r="I5974" s="77">
        <v>432000</v>
      </c>
      <c r="J5974" s="78" t="s">
        <v>5134</v>
      </c>
      <c r="K5974" s="41"/>
      <c r="L5974" s="42" t="s">
        <v>18800</v>
      </c>
      <c r="M5974" s="79">
        <v>1838</v>
      </c>
      <c r="N5974" s="80">
        <v>416000</v>
      </c>
      <c r="O5974" s="81" t="s">
        <v>5134</v>
      </c>
      <c r="P5974" s="77">
        <v>416000</v>
      </c>
      <c r="Q5974" s="79">
        <v>1867</v>
      </c>
      <c r="R5974" s="77">
        <v>432000</v>
      </c>
      <c r="S5974" s="41"/>
      <c r="T5974" s="41" t="s">
        <v>5135</v>
      </c>
      <c r="U5974" s="41" t="s">
        <v>5237</v>
      </c>
      <c r="V5974" s="84"/>
      <c r="W5974" s="85"/>
      <c r="X5974" s="84" t="s">
        <v>644</v>
      </c>
      <c r="Y5974" s="84"/>
      <c r="Z5974" s="84" t="s">
        <v>665</v>
      </c>
      <c r="AA5974" s="62">
        <v>43294</v>
      </c>
    </row>
    <row r="5975" spans="1:27" ht="31.5" x14ac:dyDescent="0.25">
      <c r="A5975" s="76">
        <v>5973</v>
      </c>
      <c r="B5975" s="35" t="s">
        <v>19257</v>
      </c>
      <c r="C5975" s="35" t="s">
        <v>19258</v>
      </c>
      <c r="D5975" s="38" t="s">
        <v>5378</v>
      </c>
      <c r="E5975" s="83" t="s">
        <v>638</v>
      </c>
      <c r="F5975" s="35" t="s">
        <v>639</v>
      </c>
      <c r="G5975" s="35">
        <v>1854</v>
      </c>
      <c r="H5975" s="32" t="s">
        <v>5236</v>
      </c>
      <c r="I5975" s="77">
        <v>432000</v>
      </c>
      <c r="J5975" s="78" t="s">
        <v>5134</v>
      </c>
      <c r="K5975" s="41"/>
      <c r="L5975" s="42" t="s">
        <v>18800</v>
      </c>
      <c r="M5975" s="79">
        <v>1838</v>
      </c>
      <c r="N5975" s="80">
        <v>416000</v>
      </c>
      <c r="O5975" s="81" t="s">
        <v>5134</v>
      </c>
      <c r="P5975" s="77">
        <v>416000</v>
      </c>
      <c r="Q5975" s="79">
        <v>1867</v>
      </c>
      <c r="R5975" s="77">
        <v>432000</v>
      </c>
      <c r="S5975" s="41"/>
      <c r="T5975" s="41" t="s">
        <v>5135</v>
      </c>
      <c r="U5975" s="41" t="s">
        <v>5237</v>
      </c>
      <c r="V5975" s="84"/>
      <c r="W5975" s="85"/>
      <c r="X5975" s="84" t="s">
        <v>644</v>
      </c>
      <c r="Y5975" s="84"/>
      <c r="Z5975" s="84" t="s">
        <v>665</v>
      </c>
      <c r="AA5975" s="62">
        <v>43294</v>
      </c>
    </row>
    <row r="5976" spans="1:27" ht="15.75" x14ac:dyDescent="0.25">
      <c r="A5976" s="76">
        <v>5974</v>
      </c>
      <c r="B5976" s="35" t="s">
        <v>19259</v>
      </c>
      <c r="C5976" s="35" t="s">
        <v>19260</v>
      </c>
      <c r="D5976" s="38" t="s">
        <v>5395</v>
      </c>
      <c r="E5976" s="83" t="s">
        <v>638</v>
      </c>
      <c r="F5976" s="35" t="s">
        <v>639</v>
      </c>
      <c r="G5976" s="35">
        <v>1871</v>
      </c>
      <c r="H5976" s="32" t="s">
        <v>5396</v>
      </c>
      <c r="I5976" s="77">
        <v>432000</v>
      </c>
      <c r="J5976" s="78" t="s">
        <v>5134</v>
      </c>
      <c r="K5976" s="41"/>
      <c r="L5976" s="42" t="s">
        <v>18800</v>
      </c>
      <c r="M5976" s="79">
        <v>1855</v>
      </c>
      <c r="N5976" s="80">
        <v>416000</v>
      </c>
      <c r="O5976" s="81" t="s">
        <v>5134</v>
      </c>
      <c r="P5976" s="77">
        <v>416000</v>
      </c>
      <c r="Q5976" s="79">
        <v>1884</v>
      </c>
      <c r="R5976" s="77">
        <v>432000</v>
      </c>
      <c r="S5976" s="41"/>
      <c r="T5976" s="41" t="s">
        <v>5135</v>
      </c>
      <c r="U5976" s="41" t="s">
        <v>5397</v>
      </c>
      <c r="V5976" s="84"/>
      <c r="W5976" s="85"/>
      <c r="X5976" s="84" t="s">
        <v>644</v>
      </c>
      <c r="Y5976" s="84"/>
      <c r="Z5976" s="84" t="s">
        <v>665</v>
      </c>
      <c r="AA5976" s="62">
        <v>43294</v>
      </c>
    </row>
    <row r="5977" spans="1:27" ht="15.75" x14ac:dyDescent="0.25">
      <c r="A5977" s="76">
        <v>5975</v>
      </c>
      <c r="B5977" s="35" t="s">
        <v>19261</v>
      </c>
      <c r="C5977" s="35" t="s">
        <v>19262</v>
      </c>
      <c r="D5977" s="38" t="s">
        <v>5400</v>
      </c>
      <c r="E5977" s="83" t="s">
        <v>638</v>
      </c>
      <c r="F5977" s="35" t="s">
        <v>639</v>
      </c>
      <c r="G5977" s="35">
        <v>1871</v>
      </c>
      <c r="H5977" s="32" t="s">
        <v>5396</v>
      </c>
      <c r="I5977" s="77">
        <v>432000</v>
      </c>
      <c r="J5977" s="78" t="s">
        <v>5134</v>
      </c>
      <c r="K5977" s="41"/>
      <c r="L5977" s="42" t="s">
        <v>18800</v>
      </c>
      <c r="M5977" s="79">
        <v>1855</v>
      </c>
      <c r="N5977" s="80">
        <v>416000</v>
      </c>
      <c r="O5977" s="81" t="s">
        <v>5134</v>
      </c>
      <c r="P5977" s="77">
        <v>416000</v>
      </c>
      <c r="Q5977" s="79">
        <v>1884</v>
      </c>
      <c r="R5977" s="77">
        <v>432000</v>
      </c>
      <c r="S5977" s="41"/>
      <c r="T5977" s="41" t="s">
        <v>5135</v>
      </c>
      <c r="U5977" s="41" t="s">
        <v>5397</v>
      </c>
      <c r="V5977" s="84"/>
      <c r="W5977" s="85"/>
      <c r="X5977" s="84" t="s">
        <v>644</v>
      </c>
      <c r="Y5977" s="84"/>
      <c r="Z5977" s="84" t="s">
        <v>665</v>
      </c>
      <c r="AA5977" s="62">
        <v>43294</v>
      </c>
    </row>
    <row r="5978" spans="1:27" ht="31.5" x14ac:dyDescent="0.25">
      <c r="A5978" s="76">
        <v>5976</v>
      </c>
      <c r="B5978" s="35" t="s">
        <v>19263</v>
      </c>
      <c r="C5978" s="35" t="s">
        <v>19264</v>
      </c>
      <c r="D5978" s="38" t="s">
        <v>5403</v>
      </c>
      <c r="E5978" s="83" t="s">
        <v>638</v>
      </c>
      <c r="F5978" s="35" t="s">
        <v>639</v>
      </c>
      <c r="G5978" s="35">
        <v>1885</v>
      </c>
      <c r="H5978" s="32" t="s">
        <v>5404</v>
      </c>
      <c r="I5978" s="77">
        <v>302000</v>
      </c>
      <c r="J5978" s="78" t="s">
        <v>5134</v>
      </c>
      <c r="K5978" s="41"/>
      <c r="L5978" s="42" t="s">
        <v>18800</v>
      </c>
      <c r="M5978" s="79">
        <v>1869</v>
      </c>
      <c r="N5978" s="80">
        <v>286000</v>
      </c>
      <c r="O5978" s="81" t="s">
        <v>5134</v>
      </c>
      <c r="P5978" s="77">
        <v>286000</v>
      </c>
      <c r="Q5978" s="79">
        <v>1898</v>
      </c>
      <c r="R5978" s="77">
        <v>302000</v>
      </c>
      <c r="S5978" s="41"/>
      <c r="T5978" s="41" t="s">
        <v>5135</v>
      </c>
      <c r="U5978" s="41" t="s">
        <v>5405</v>
      </c>
      <c r="V5978" s="84"/>
      <c r="W5978" s="85"/>
      <c r="X5978" s="84" t="s">
        <v>644</v>
      </c>
      <c r="Y5978" s="84"/>
      <c r="Z5978" s="84" t="s">
        <v>665</v>
      </c>
      <c r="AA5978" s="62">
        <v>43294</v>
      </c>
    </row>
    <row r="5979" spans="1:27" ht="31.5" x14ac:dyDescent="0.25">
      <c r="A5979" s="76">
        <v>5977</v>
      </c>
      <c r="B5979" s="35" t="s">
        <v>19265</v>
      </c>
      <c r="C5979" s="35" t="s">
        <v>19266</v>
      </c>
      <c r="D5979" s="38" t="s">
        <v>5408</v>
      </c>
      <c r="E5979" s="83" t="s">
        <v>638</v>
      </c>
      <c r="F5979" s="35" t="s">
        <v>639</v>
      </c>
      <c r="G5979" s="35">
        <v>1884</v>
      </c>
      <c r="H5979" s="32" t="s">
        <v>5409</v>
      </c>
      <c r="I5979" s="77">
        <v>402000</v>
      </c>
      <c r="J5979" s="78" t="s">
        <v>5134</v>
      </c>
      <c r="K5979" s="41"/>
      <c r="L5979" s="42" t="s">
        <v>18800</v>
      </c>
      <c r="M5979" s="79">
        <v>1868</v>
      </c>
      <c r="N5979" s="80">
        <v>386000</v>
      </c>
      <c r="O5979" s="81" t="s">
        <v>5134</v>
      </c>
      <c r="P5979" s="77">
        <v>386000</v>
      </c>
      <c r="Q5979" s="79">
        <v>1897</v>
      </c>
      <c r="R5979" s="77">
        <v>402000</v>
      </c>
      <c r="S5979" s="41"/>
      <c r="T5979" s="41" t="s">
        <v>5135</v>
      </c>
      <c r="U5979" s="41" t="s">
        <v>5410</v>
      </c>
      <c r="V5979" s="84"/>
      <c r="W5979" s="85"/>
      <c r="X5979" s="84" t="s">
        <v>644</v>
      </c>
      <c r="Y5979" s="84"/>
      <c r="Z5979" s="84" t="s">
        <v>665</v>
      </c>
      <c r="AA5979" s="62">
        <v>43294</v>
      </c>
    </row>
    <row r="5980" spans="1:27" ht="31.5" x14ac:dyDescent="0.25">
      <c r="A5980" s="76">
        <v>5978</v>
      </c>
      <c r="B5980" s="35" t="s">
        <v>19267</v>
      </c>
      <c r="C5980" s="35" t="s">
        <v>19268</v>
      </c>
      <c r="D5980" s="38" t="s">
        <v>5386</v>
      </c>
      <c r="E5980" s="83" t="s">
        <v>638</v>
      </c>
      <c r="F5980" s="35" t="s">
        <v>639</v>
      </c>
      <c r="G5980" s="35">
        <v>1851</v>
      </c>
      <c r="H5980" s="32" t="s">
        <v>5387</v>
      </c>
      <c r="I5980" s="77">
        <v>332000</v>
      </c>
      <c r="J5980" s="78" t="s">
        <v>5134</v>
      </c>
      <c r="K5980" s="41"/>
      <c r="L5980" s="42" t="s">
        <v>18800</v>
      </c>
      <c r="M5980" s="79">
        <v>1835</v>
      </c>
      <c r="N5980" s="80">
        <v>316000</v>
      </c>
      <c r="O5980" s="81" t="s">
        <v>5134</v>
      </c>
      <c r="P5980" s="77">
        <v>316000</v>
      </c>
      <c r="Q5980" s="79">
        <v>1864</v>
      </c>
      <c r="R5980" s="77">
        <v>332000</v>
      </c>
      <c r="S5980" s="41"/>
      <c r="T5980" s="41" t="s">
        <v>5135</v>
      </c>
      <c r="U5980" s="41" t="s">
        <v>5388</v>
      </c>
      <c r="V5980" s="84"/>
      <c r="W5980" s="85"/>
      <c r="X5980" s="84" t="s">
        <v>644</v>
      </c>
      <c r="Y5980" s="84"/>
      <c r="Z5980" s="84" t="s">
        <v>665</v>
      </c>
      <c r="AA5980" s="62">
        <v>43294</v>
      </c>
    </row>
    <row r="5981" spans="1:27" ht="15.75" x14ac:dyDescent="0.25">
      <c r="A5981" s="76">
        <v>5979</v>
      </c>
      <c r="B5981" s="35" t="s">
        <v>19269</v>
      </c>
      <c r="C5981" s="35" t="s">
        <v>19270</v>
      </c>
      <c r="D5981" s="38" t="s">
        <v>5391</v>
      </c>
      <c r="E5981" s="83" t="s">
        <v>638</v>
      </c>
      <c r="F5981" s="35" t="s">
        <v>639</v>
      </c>
      <c r="G5981" s="35">
        <v>1864</v>
      </c>
      <c r="H5981" s="32" t="s">
        <v>5391</v>
      </c>
      <c r="I5981" s="77">
        <v>432000</v>
      </c>
      <c r="J5981" s="78" t="s">
        <v>5134</v>
      </c>
      <c r="K5981" s="41"/>
      <c r="L5981" s="42" t="s">
        <v>18800</v>
      </c>
      <c r="M5981" s="79">
        <v>1848</v>
      </c>
      <c r="N5981" s="80">
        <v>416000</v>
      </c>
      <c r="O5981" s="81" t="s">
        <v>5134</v>
      </c>
      <c r="P5981" s="77">
        <v>416000</v>
      </c>
      <c r="Q5981" s="79">
        <v>1877</v>
      </c>
      <c r="R5981" s="77">
        <v>432000</v>
      </c>
      <c r="S5981" s="41"/>
      <c r="T5981" s="41" t="s">
        <v>5135</v>
      </c>
      <c r="U5981" s="41" t="s">
        <v>5392</v>
      </c>
      <c r="V5981" s="84"/>
      <c r="W5981" s="85"/>
      <c r="X5981" s="84" t="s">
        <v>644</v>
      </c>
      <c r="Y5981" s="84"/>
      <c r="Z5981" s="84" t="s">
        <v>665</v>
      </c>
      <c r="AA5981" s="62">
        <v>43294</v>
      </c>
    </row>
    <row r="5982" spans="1:27" ht="15.75" x14ac:dyDescent="0.25">
      <c r="A5982" s="76">
        <v>5980</v>
      </c>
      <c r="B5982" s="35" t="s">
        <v>19271</v>
      </c>
      <c r="C5982" s="35" t="s">
        <v>19272</v>
      </c>
      <c r="D5982" s="38" t="s">
        <v>19273</v>
      </c>
      <c r="E5982" s="83" t="s">
        <v>638</v>
      </c>
      <c r="F5982" s="35" t="s">
        <v>639</v>
      </c>
      <c r="G5982" s="35">
        <v>1864</v>
      </c>
      <c r="H5982" s="32" t="s">
        <v>5391</v>
      </c>
      <c r="I5982" s="77">
        <v>432000</v>
      </c>
      <c r="J5982" s="78" t="s">
        <v>5134</v>
      </c>
      <c r="K5982" s="41"/>
      <c r="L5982" s="42" t="s">
        <v>18800</v>
      </c>
      <c r="M5982" s="79">
        <v>1848</v>
      </c>
      <c r="N5982" s="80">
        <v>416000</v>
      </c>
      <c r="O5982" s="81" t="s">
        <v>5134</v>
      </c>
      <c r="P5982" s="77">
        <v>416000</v>
      </c>
      <c r="Q5982" s="79">
        <v>1877</v>
      </c>
      <c r="R5982" s="77">
        <v>432000</v>
      </c>
      <c r="S5982" s="41"/>
      <c r="T5982" s="41" t="s">
        <v>5135</v>
      </c>
      <c r="U5982" s="41" t="s">
        <v>5392</v>
      </c>
      <c r="V5982" s="84"/>
      <c r="W5982" s="85"/>
      <c r="X5982" s="84" t="s">
        <v>644</v>
      </c>
      <c r="Y5982" s="84"/>
      <c r="Z5982" s="84" t="s">
        <v>645</v>
      </c>
      <c r="AA5982" s="62">
        <v>43294</v>
      </c>
    </row>
    <row r="5983" spans="1:27" ht="15.75" x14ac:dyDescent="0.25">
      <c r="A5983" s="76">
        <v>5981</v>
      </c>
      <c r="B5983" s="35" t="s">
        <v>19274</v>
      </c>
      <c r="C5983" s="35" t="s">
        <v>19275</v>
      </c>
      <c r="D5983" s="38" t="s">
        <v>19276</v>
      </c>
      <c r="E5983" s="83" t="s">
        <v>638</v>
      </c>
      <c r="F5983" s="35" t="s">
        <v>639</v>
      </c>
      <c r="G5983" s="35">
        <v>71</v>
      </c>
      <c r="H5983" s="32" t="s">
        <v>1865</v>
      </c>
      <c r="I5983" s="77">
        <v>81400</v>
      </c>
      <c r="J5983" s="78" t="s">
        <v>1866</v>
      </c>
      <c r="K5983" s="41"/>
      <c r="L5983" s="42" t="s">
        <v>18800</v>
      </c>
      <c r="M5983" s="79">
        <v>69</v>
      </c>
      <c r="N5983" s="80">
        <v>79500</v>
      </c>
      <c r="O5983" s="81" t="s">
        <v>1866</v>
      </c>
      <c r="P5983" s="77">
        <v>79500</v>
      </c>
      <c r="Q5983" s="79">
        <v>71</v>
      </c>
      <c r="R5983" s="77">
        <v>81400</v>
      </c>
      <c r="S5983" s="41"/>
      <c r="T5983" s="41" t="s">
        <v>1867</v>
      </c>
      <c r="U5983" s="41" t="s">
        <v>1868</v>
      </c>
      <c r="V5983" s="84"/>
      <c r="W5983" s="85"/>
      <c r="X5983" s="84" t="s">
        <v>644</v>
      </c>
      <c r="Y5983" s="84"/>
      <c r="Z5983" s="84" t="s">
        <v>665</v>
      </c>
      <c r="AA5983" s="62">
        <v>43294</v>
      </c>
    </row>
    <row r="5984" spans="1:27" ht="15.75" x14ac:dyDescent="0.25">
      <c r="A5984" s="76">
        <v>5982</v>
      </c>
      <c r="B5984" s="35" t="s">
        <v>19277</v>
      </c>
      <c r="C5984" s="35" t="s">
        <v>19275</v>
      </c>
      <c r="D5984" s="38" t="s">
        <v>19276</v>
      </c>
      <c r="E5984" s="83" t="s">
        <v>638</v>
      </c>
      <c r="F5984" s="35" t="s">
        <v>639</v>
      </c>
      <c r="G5984" s="35">
        <v>72</v>
      </c>
      <c r="H5984" s="32" t="s">
        <v>19278</v>
      </c>
      <c r="I5984" s="77">
        <v>140000</v>
      </c>
      <c r="J5984" s="78" t="s">
        <v>1866</v>
      </c>
      <c r="K5984" s="41"/>
      <c r="L5984" s="42" t="s">
        <v>18800</v>
      </c>
      <c r="M5984" s="79">
        <v>70</v>
      </c>
      <c r="N5984" s="80">
        <v>139000</v>
      </c>
      <c r="O5984" s="81" t="s">
        <v>1866</v>
      </c>
      <c r="P5984" s="77">
        <v>139000</v>
      </c>
      <c r="Q5984" s="79">
        <v>72</v>
      </c>
      <c r="R5984" s="77">
        <v>140000</v>
      </c>
      <c r="S5984" s="41"/>
      <c r="T5984" s="41" t="s">
        <v>1867</v>
      </c>
      <c r="U5984" s="41" t="s">
        <v>19279</v>
      </c>
      <c r="V5984" s="84"/>
      <c r="W5984" s="85"/>
      <c r="X5984" s="84" t="s">
        <v>644</v>
      </c>
      <c r="Y5984" s="84"/>
      <c r="Z5984" s="84" t="s">
        <v>665</v>
      </c>
      <c r="AA5984" s="62">
        <v>43294</v>
      </c>
    </row>
    <row r="5985" spans="1:27" ht="15.75" x14ac:dyDescent="0.25">
      <c r="A5985" s="76">
        <v>5983</v>
      </c>
      <c r="B5985" s="35" t="s">
        <v>19280</v>
      </c>
      <c r="C5985" s="35" t="s">
        <v>19281</v>
      </c>
      <c r="D5985" s="38" t="s">
        <v>19282</v>
      </c>
      <c r="E5985" s="83" t="s">
        <v>638</v>
      </c>
      <c r="F5985" s="35" t="s">
        <v>639</v>
      </c>
      <c r="G5985" s="35">
        <v>1864</v>
      </c>
      <c r="H5985" s="32" t="s">
        <v>5391</v>
      </c>
      <c r="I5985" s="77">
        <v>432000</v>
      </c>
      <c r="J5985" s="78" t="s">
        <v>5134</v>
      </c>
      <c r="K5985" s="41"/>
      <c r="L5985" s="42" t="s">
        <v>18800</v>
      </c>
      <c r="M5985" s="79">
        <v>1848</v>
      </c>
      <c r="N5985" s="80">
        <v>416000</v>
      </c>
      <c r="O5985" s="81" t="s">
        <v>5134</v>
      </c>
      <c r="P5985" s="77">
        <v>416000</v>
      </c>
      <c r="Q5985" s="79">
        <v>1877</v>
      </c>
      <c r="R5985" s="77">
        <v>432000</v>
      </c>
      <c r="S5985" s="41"/>
      <c r="T5985" s="41" t="s">
        <v>5135</v>
      </c>
      <c r="U5985" s="41" t="s">
        <v>5392</v>
      </c>
      <c r="V5985" s="84"/>
      <c r="W5985" s="85"/>
      <c r="X5985" s="84" t="s">
        <v>644</v>
      </c>
      <c r="Y5985" s="84"/>
      <c r="Z5985" s="84" t="s">
        <v>645</v>
      </c>
      <c r="AA5985" s="62">
        <v>43294</v>
      </c>
    </row>
    <row r="5986" spans="1:27" ht="15.75" x14ac:dyDescent="0.25">
      <c r="A5986" s="76">
        <v>5984</v>
      </c>
      <c r="B5986" s="35" t="s">
        <v>19283</v>
      </c>
      <c r="C5986" s="35" t="s">
        <v>19284</v>
      </c>
      <c r="D5986" s="38" t="s">
        <v>5177</v>
      </c>
      <c r="E5986" s="83" t="s">
        <v>638</v>
      </c>
      <c r="F5986" s="35" t="s">
        <v>649</v>
      </c>
      <c r="G5986" s="35">
        <v>52</v>
      </c>
      <c r="H5986" s="32" t="s">
        <v>5178</v>
      </c>
      <c r="I5986" s="77">
        <v>19724000</v>
      </c>
      <c r="J5986" s="78" t="s">
        <v>5179</v>
      </c>
      <c r="K5986" s="41"/>
      <c r="L5986" s="42" t="s">
        <v>18800</v>
      </c>
      <c r="M5986" s="79">
        <v>50</v>
      </c>
      <c r="N5986" s="80">
        <v>19614000</v>
      </c>
      <c r="O5986" s="81" t="s">
        <v>5179</v>
      </c>
      <c r="P5986" s="77">
        <v>20114000</v>
      </c>
      <c r="Q5986" s="79">
        <v>52</v>
      </c>
      <c r="R5986" s="77">
        <v>19724000</v>
      </c>
      <c r="S5986" s="41"/>
      <c r="T5986" s="41" t="s">
        <v>1659</v>
      </c>
      <c r="U5986" s="41" t="s">
        <v>5180</v>
      </c>
      <c r="V5986" s="84"/>
      <c r="W5986" s="85"/>
      <c r="X5986" s="84" t="s">
        <v>644</v>
      </c>
      <c r="Y5986" s="84"/>
      <c r="Z5986" s="84" t="s">
        <v>665</v>
      </c>
      <c r="AA5986" s="62">
        <v>43294</v>
      </c>
    </row>
    <row r="5987" spans="1:27" ht="15.75" x14ac:dyDescent="0.25">
      <c r="A5987" s="76">
        <v>5985</v>
      </c>
      <c r="B5987" s="35" t="s">
        <v>19285</v>
      </c>
      <c r="C5987" s="35" t="s">
        <v>19286</v>
      </c>
      <c r="D5987" s="38" t="s">
        <v>19287</v>
      </c>
      <c r="E5987" s="83" t="s">
        <v>638</v>
      </c>
      <c r="F5987" s="35" t="s">
        <v>649</v>
      </c>
      <c r="G5987" s="35">
        <v>52</v>
      </c>
      <c r="H5987" s="32" t="s">
        <v>5178</v>
      </c>
      <c r="I5987" s="77">
        <v>19724000</v>
      </c>
      <c r="J5987" s="78" t="s">
        <v>5179</v>
      </c>
      <c r="K5987" s="41"/>
      <c r="L5987" s="42" t="s">
        <v>18800</v>
      </c>
      <c r="M5987" s="79">
        <v>50</v>
      </c>
      <c r="N5987" s="80">
        <v>19614000</v>
      </c>
      <c r="O5987" s="81" t="s">
        <v>5179</v>
      </c>
      <c r="P5987" s="77">
        <v>20114000</v>
      </c>
      <c r="Q5987" s="79">
        <v>52</v>
      </c>
      <c r="R5987" s="77">
        <v>19724000</v>
      </c>
      <c r="S5987" s="41"/>
      <c r="T5987" s="41" t="s">
        <v>1659</v>
      </c>
      <c r="U5987" s="41" t="s">
        <v>5180</v>
      </c>
      <c r="V5987" s="84"/>
      <c r="W5987" s="85"/>
      <c r="X5987" s="84" t="s">
        <v>644</v>
      </c>
      <c r="Y5987" s="84"/>
      <c r="Z5987" s="84" t="s">
        <v>665</v>
      </c>
      <c r="AA5987" s="62">
        <v>43294</v>
      </c>
    </row>
    <row r="5988" spans="1:27" ht="15.75" x14ac:dyDescent="0.25">
      <c r="A5988" s="76">
        <v>5986</v>
      </c>
      <c r="B5988" s="35" t="s">
        <v>19288</v>
      </c>
      <c r="C5988" s="35" t="s">
        <v>19289</v>
      </c>
      <c r="D5988" s="38" t="s">
        <v>19290</v>
      </c>
      <c r="E5988" s="83" t="s">
        <v>638</v>
      </c>
      <c r="F5988" s="35" t="s">
        <v>649</v>
      </c>
      <c r="G5988" s="35">
        <v>52</v>
      </c>
      <c r="H5988" s="32" t="s">
        <v>5178</v>
      </c>
      <c r="I5988" s="77">
        <v>19724000</v>
      </c>
      <c r="J5988" s="78" t="s">
        <v>5179</v>
      </c>
      <c r="K5988" s="41"/>
      <c r="L5988" s="42" t="s">
        <v>18800</v>
      </c>
      <c r="M5988" s="79">
        <v>50</v>
      </c>
      <c r="N5988" s="80">
        <v>19614000</v>
      </c>
      <c r="O5988" s="81" t="s">
        <v>5179</v>
      </c>
      <c r="P5988" s="77">
        <v>20114000</v>
      </c>
      <c r="Q5988" s="79">
        <v>52</v>
      </c>
      <c r="R5988" s="77">
        <v>19724000</v>
      </c>
      <c r="S5988" s="41"/>
      <c r="T5988" s="41" t="s">
        <v>1659</v>
      </c>
      <c r="U5988" s="41" t="s">
        <v>5180</v>
      </c>
      <c r="V5988" s="84"/>
      <c r="W5988" s="85"/>
      <c r="X5988" s="84" t="s">
        <v>644</v>
      </c>
      <c r="Y5988" s="84"/>
      <c r="Z5988" s="84" t="s">
        <v>665</v>
      </c>
      <c r="AA5988" s="62">
        <v>43294</v>
      </c>
    </row>
    <row r="5989" spans="1:27" ht="15.75" x14ac:dyDescent="0.25">
      <c r="A5989" s="76">
        <v>5987</v>
      </c>
      <c r="B5989" s="35" t="s">
        <v>19291</v>
      </c>
      <c r="C5989" s="35" t="s">
        <v>19292</v>
      </c>
      <c r="D5989" s="38" t="s">
        <v>19293</v>
      </c>
      <c r="E5989" s="83" t="s">
        <v>638</v>
      </c>
      <c r="F5989" s="35" t="s">
        <v>649</v>
      </c>
      <c r="G5989" s="35">
        <v>52</v>
      </c>
      <c r="H5989" s="32" t="s">
        <v>5178</v>
      </c>
      <c r="I5989" s="77">
        <v>19724000</v>
      </c>
      <c r="J5989" s="78" t="s">
        <v>5179</v>
      </c>
      <c r="K5989" s="41"/>
      <c r="L5989" s="42" t="s">
        <v>18800</v>
      </c>
      <c r="M5989" s="79">
        <v>50</v>
      </c>
      <c r="N5989" s="80">
        <v>19614000</v>
      </c>
      <c r="O5989" s="81" t="s">
        <v>5179</v>
      </c>
      <c r="P5989" s="77">
        <v>20114000</v>
      </c>
      <c r="Q5989" s="79">
        <v>52</v>
      </c>
      <c r="R5989" s="77">
        <v>19724000</v>
      </c>
      <c r="S5989" s="41"/>
      <c r="T5989" s="41" t="s">
        <v>1659</v>
      </c>
      <c r="U5989" s="41" t="s">
        <v>5180</v>
      </c>
      <c r="V5989" s="84"/>
      <c r="W5989" s="85"/>
      <c r="X5989" s="84" t="s">
        <v>644</v>
      </c>
      <c r="Y5989" s="84"/>
      <c r="Z5989" s="84" t="s">
        <v>665</v>
      </c>
      <c r="AA5989" s="62">
        <v>43294</v>
      </c>
    </row>
    <row r="5990" spans="1:27" ht="15.75" x14ac:dyDescent="0.25">
      <c r="A5990" s="76">
        <v>5988</v>
      </c>
      <c r="B5990" s="35" t="s">
        <v>19294</v>
      </c>
      <c r="C5990" s="35" t="s">
        <v>19295</v>
      </c>
      <c r="D5990" s="38" t="s">
        <v>19296</v>
      </c>
      <c r="E5990" s="83" t="s">
        <v>638</v>
      </c>
      <c r="F5990" s="35" t="s">
        <v>649</v>
      </c>
      <c r="G5990" s="35">
        <v>52</v>
      </c>
      <c r="H5990" s="32" t="s">
        <v>5178</v>
      </c>
      <c r="I5990" s="77">
        <v>19724000</v>
      </c>
      <c r="J5990" s="78" t="s">
        <v>5179</v>
      </c>
      <c r="K5990" s="41"/>
      <c r="L5990" s="42" t="s">
        <v>18800</v>
      </c>
      <c r="M5990" s="79">
        <v>50</v>
      </c>
      <c r="N5990" s="80">
        <v>19614000</v>
      </c>
      <c r="O5990" s="81" t="s">
        <v>5179</v>
      </c>
      <c r="P5990" s="77">
        <v>20114000</v>
      </c>
      <c r="Q5990" s="79">
        <v>52</v>
      </c>
      <c r="R5990" s="77">
        <v>19724000</v>
      </c>
      <c r="S5990" s="41"/>
      <c r="T5990" s="41" t="s">
        <v>1659</v>
      </c>
      <c r="U5990" s="41" t="s">
        <v>5180</v>
      </c>
      <c r="V5990" s="84"/>
      <c r="W5990" s="85"/>
      <c r="X5990" s="84" t="s">
        <v>644</v>
      </c>
      <c r="Y5990" s="84"/>
      <c r="Z5990" s="84" t="s">
        <v>665</v>
      </c>
      <c r="AA5990" s="62">
        <v>43294</v>
      </c>
    </row>
    <row r="5991" spans="1:27" ht="15.75" x14ac:dyDescent="0.25">
      <c r="A5991" s="76">
        <v>5989</v>
      </c>
      <c r="B5991" s="35" t="s">
        <v>19297</v>
      </c>
      <c r="C5991" s="35" t="s">
        <v>19298</v>
      </c>
      <c r="D5991" s="38" t="s">
        <v>19299</v>
      </c>
      <c r="E5991" s="83" t="s">
        <v>638</v>
      </c>
      <c r="F5991" s="35" t="s">
        <v>649</v>
      </c>
      <c r="G5991" s="35">
        <v>52</v>
      </c>
      <c r="H5991" s="32" t="s">
        <v>5178</v>
      </c>
      <c r="I5991" s="77">
        <v>19724000</v>
      </c>
      <c r="J5991" s="78" t="s">
        <v>5179</v>
      </c>
      <c r="K5991" s="41"/>
      <c r="L5991" s="42" t="s">
        <v>18800</v>
      </c>
      <c r="M5991" s="79">
        <v>50</v>
      </c>
      <c r="N5991" s="80">
        <v>19614000</v>
      </c>
      <c r="O5991" s="81" t="s">
        <v>5179</v>
      </c>
      <c r="P5991" s="77">
        <v>20114000</v>
      </c>
      <c r="Q5991" s="79">
        <v>52</v>
      </c>
      <c r="R5991" s="77">
        <v>19724000</v>
      </c>
      <c r="S5991" s="41"/>
      <c r="T5991" s="41" t="s">
        <v>1659</v>
      </c>
      <c r="U5991" s="41" t="s">
        <v>5180</v>
      </c>
      <c r="V5991" s="84"/>
      <c r="W5991" s="85"/>
      <c r="X5991" s="84" t="s">
        <v>644</v>
      </c>
      <c r="Y5991" s="84"/>
      <c r="Z5991" s="84" t="s">
        <v>665</v>
      </c>
      <c r="AA5991" s="62">
        <v>43294</v>
      </c>
    </row>
    <row r="5992" spans="1:27" ht="15.75" x14ac:dyDescent="0.25">
      <c r="A5992" s="76">
        <v>5990</v>
      </c>
      <c r="B5992" s="35" t="s">
        <v>19300</v>
      </c>
      <c r="C5992" s="35" t="s">
        <v>19301</v>
      </c>
      <c r="D5992" s="38" t="s">
        <v>19302</v>
      </c>
      <c r="E5992" s="83" t="s">
        <v>638</v>
      </c>
      <c r="F5992" s="35" t="s">
        <v>649</v>
      </c>
      <c r="G5992" s="35">
        <v>52</v>
      </c>
      <c r="H5992" s="32" t="s">
        <v>5178</v>
      </c>
      <c r="I5992" s="77">
        <v>19724000</v>
      </c>
      <c r="J5992" s="78" t="s">
        <v>5179</v>
      </c>
      <c r="K5992" s="41"/>
      <c r="L5992" s="42" t="s">
        <v>18800</v>
      </c>
      <c r="M5992" s="79">
        <v>50</v>
      </c>
      <c r="N5992" s="80">
        <v>19614000</v>
      </c>
      <c r="O5992" s="81" t="s">
        <v>5179</v>
      </c>
      <c r="P5992" s="77">
        <v>20114000</v>
      </c>
      <c r="Q5992" s="79">
        <v>52</v>
      </c>
      <c r="R5992" s="77">
        <v>19724000</v>
      </c>
      <c r="S5992" s="41"/>
      <c r="T5992" s="41" t="s">
        <v>1659</v>
      </c>
      <c r="U5992" s="41" t="s">
        <v>5180</v>
      </c>
      <c r="V5992" s="84"/>
      <c r="W5992" s="85"/>
      <c r="X5992" s="84" t="s">
        <v>644</v>
      </c>
      <c r="Y5992" s="84"/>
      <c r="Z5992" s="84" t="s">
        <v>665</v>
      </c>
      <c r="AA5992" s="62">
        <v>43294</v>
      </c>
    </row>
    <row r="5993" spans="1:27" ht="15.75" x14ac:dyDescent="0.25">
      <c r="A5993" s="76">
        <v>5991</v>
      </c>
      <c r="B5993" s="35" t="s">
        <v>19303</v>
      </c>
      <c r="C5993" s="35" t="s">
        <v>19304</v>
      </c>
      <c r="D5993" s="38" t="s">
        <v>19305</v>
      </c>
      <c r="E5993" s="83" t="s">
        <v>638</v>
      </c>
      <c r="F5993" s="35" t="s">
        <v>649</v>
      </c>
      <c r="G5993" s="35">
        <v>52</v>
      </c>
      <c r="H5993" s="32" t="s">
        <v>5178</v>
      </c>
      <c r="I5993" s="77">
        <v>19724000</v>
      </c>
      <c r="J5993" s="78" t="s">
        <v>5179</v>
      </c>
      <c r="K5993" s="41"/>
      <c r="L5993" s="42" t="s">
        <v>18800</v>
      </c>
      <c r="M5993" s="79">
        <v>50</v>
      </c>
      <c r="N5993" s="80">
        <v>19614000</v>
      </c>
      <c r="O5993" s="81" t="s">
        <v>5179</v>
      </c>
      <c r="P5993" s="77">
        <v>20114000</v>
      </c>
      <c r="Q5993" s="79">
        <v>52</v>
      </c>
      <c r="R5993" s="77">
        <v>19724000</v>
      </c>
      <c r="S5993" s="41"/>
      <c r="T5993" s="41" t="s">
        <v>1659</v>
      </c>
      <c r="U5993" s="41" t="s">
        <v>5180</v>
      </c>
      <c r="V5993" s="84"/>
      <c r="W5993" s="85"/>
      <c r="X5993" s="84" t="s">
        <v>644</v>
      </c>
      <c r="Y5993" s="84"/>
      <c r="Z5993" s="84" t="s">
        <v>665</v>
      </c>
      <c r="AA5993" s="62">
        <v>43294</v>
      </c>
    </row>
    <row r="5994" spans="1:27" ht="15.75" x14ac:dyDescent="0.25">
      <c r="A5994" s="76">
        <v>5992</v>
      </c>
      <c r="B5994" s="35" t="s">
        <v>19306</v>
      </c>
      <c r="C5994" s="35" t="s">
        <v>19307</v>
      </c>
      <c r="D5994" s="38" t="s">
        <v>19308</v>
      </c>
      <c r="E5994" s="83" t="s">
        <v>638</v>
      </c>
      <c r="F5994" s="35" t="s">
        <v>649</v>
      </c>
      <c r="G5994" s="35">
        <v>52</v>
      </c>
      <c r="H5994" s="32" t="s">
        <v>5178</v>
      </c>
      <c r="I5994" s="77">
        <v>19724000</v>
      </c>
      <c r="J5994" s="78" t="s">
        <v>5179</v>
      </c>
      <c r="K5994" s="41"/>
      <c r="L5994" s="42" t="s">
        <v>18800</v>
      </c>
      <c r="M5994" s="79">
        <v>50</v>
      </c>
      <c r="N5994" s="80">
        <v>19614000</v>
      </c>
      <c r="O5994" s="81" t="s">
        <v>5179</v>
      </c>
      <c r="P5994" s="77">
        <v>20114000</v>
      </c>
      <c r="Q5994" s="79">
        <v>52</v>
      </c>
      <c r="R5994" s="77">
        <v>19724000</v>
      </c>
      <c r="S5994" s="41"/>
      <c r="T5994" s="41" t="s">
        <v>1659</v>
      </c>
      <c r="U5994" s="41" t="s">
        <v>5180</v>
      </c>
      <c r="V5994" s="84"/>
      <c r="W5994" s="85"/>
      <c r="X5994" s="84" t="s">
        <v>644</v>
      </c>
      <c r="Y5994" s="84"/>
      <c r="Z5994" s="84" t="s">
        <v>665</v>
      </c>
      <c r="AA5994" s="62">
        <v>43294</v>
      </c>
    </row>
    <row r="5995" spans="1:27" ht="15.75" x14ac:dyDescent="0.25">
      <c r="A5995" s="76">
        <v>5993</v>
      </c>
      <c r="B5995" s="35" t="s">
        <v>19309</v>
      </c>
      <c r="C5995" s="35" t="s">
        <v>19310</v>
      </c>
      <c r="D5995" s="38" t="s">
        <v>19311</v>
      </c>
      <c r="E5995" s="83" t="s">
        <v>638</v>
      </c>
      <c r="F5995" s="35" t="s">
        <v>649</v>
      </c>
      <c r="G5995" s="35">
        <v>52</v>
      </c>
      <c r="H5995" s="32" t="s">
        <v>5178</v>
      </c>
      <c r="I5995" s="77">
        <v>19724000</v>
      </c>
      <c r="J5995" s="78" t="s">
        <v>5179</v>
      </c>
      <c r="K5995" s="41"/>
      <c r="L5995" s="42" t="s">
        <v>18800</v>
      </c>
      <c r="M5995" s="79">
        <v>50</v>
      </c>
      <c r="N5995" s="80">
        <v>19614000</v>
      </c>
      <c r="O5995" s="81" t="s">
        <v>5179</v>
      </c>
      <c r="P5995" s="77">
        <v>20114000</v>
      </c>
      <c r="Q5995" s="79">
        <v>52</v>
      </c>
      <c r="R5995" s="77">
        <v>19724000</v>
      </c>
      <c r="S5995" s="41"/>
      <c r="T5995" s="41" t="s">
        <v>1659</v>
      </c>
      <c r="U5995" s="41" t="s">
        <v>5180</v>
      </c>
      <c r="V5995" s="84"/>
      <c r="W5995" s="85"/>
      <c r="X5995" s="84" t="s">
        <v>644</v>
      </c>
      <c r="Y5995" s="84"/>
      <c r="Z5995" s="84" t="s">
        <v>665</v>
      </c>
      <c r="AA5995" s="62">
        <v>43294</v>
      </c>
    </row>
    <row r="5996" spans="1:27" ht="15.75" x14ac:dyDescent="0.25">
      <c r="A5996" s="76">
        <v>5994</v>
      </c>
      <c r="B5996" s="35" t="s">
        <v>19312</v>
      </c>
      <c r="C5996" s="35" t="s">
        <v>19313</v>
      </c>
      <c r="D5996" s="38" t="s">
        <v>19314</v>
      </c>
      <c r="E5996" s="83" t="s">
        <v>638</v>
      </c>
      <c r="F5996" s="35" t="s">
        <v>649</v>
      </c>
      <c r="G5996" s="35">
        <v>52</v>
      </c>
      <c r="H5996" s="32" t="s">
        <v>5178</v>
      </c>
      <c r="I5996" s="77">
        <v>19724000</v>
      </c>
      <c r="J5996" s="78" t="s">
        <v>5179</v>
      </c>
      <c r="K5996" s="41"/>
      <c r="L5996" s="42" t="s">
        <v>18800</v>
      </c>
      <c r="M5996" s="79">
        <v>50</v>
      </c>
      <c r="N5996" s="80">
        <v>19614000</v>
      </c>
      <c r="O5996" s="81" t="s">
        <v>5179</v>
      </c>
      <c r="P5996" s="77">
        <v>20114000</v>
      </c>
      <c r="Q5996" s="79">
        <v>52</v>
      </c>
      <c r="R5996" s="77">
        <v>19724000</v>
      </c>
      <c r="S5996" s="41"/>
      <c r="T5996" s="41" t="s">
        <v>1659</v>
      </c>
      <c r="U5996" s="41" t="s">
        <v>5180</v>
      </c>
      <c r="V5996" s="84"/>
      <c r="W5996" s="85"/>
      <c r="X5996" s="84" t="s">
        <v>644</v>
      </c>
      <c r="Y5996" s="84"/>
      <c r="Z5996" s="84" t="s">
        <v>665</v>
      </c>
      <c r="AA5996" s="62">
        <v>43294</v>
      </c>
    </row>
    <row r="5997" spans="1:27" ht="31.5" x14ac:dyDescent="0.25">
      <c r="A5997" s="76">
        <v>5995</v>
      </c>
      <c r="B5997" s="35" t="s">
        <v>19315</v>
      </c>
      <c r="C5997" s="35" t="s">
        <v>19316</v>
      </c>
      <c r="D5997" s="38" t="s">
        <v>19317</v>
      </c>
      <c r="E5997" s="83" t="s">
        <v>638</v>
      </c>
      <c r="F5997" s="35" t="s">
        <v>649</v>
      </c>
      <c r="G5997" s="35">
        <v>52</v>
      </c>
      <c r="H5997" s="32" t="s">
        <v>5178</v>
      </c>
      <c r="I5997" s="77">
        <v>19724000</v>
      </c>
      <c r="J5997" s="78" t="s">
        <v>5179</v>
      </c>
      <c r="K5997" s="41"/>
      <c r="L5997" s="42" t="s">
        <v>18800</v>
      </c>
      <c r="M5997" s="79">
        <v>50</v>
      </c>
      <c r="N5997" s="80">
        <v>19614000</v>
      </c>
      <c r="O5997" s="81" t="s">
        <v>5179</v>
      </c>
      <c r="P5997" s="77">
        <v>20114000</v>
      </c>
      <c r="Q5997" s="79">
        <v>52</v>
      </c>
      <c r="R5997" s="77">
        <v>19724000</v>
      </c>
      <c r="S5997" s="41"/>
      <c r="T5997" s="41" t="s">
        <v>1659</v>
      </c>
      <c r="U5997" s="41" t="s">
        <v>5180</v>
      </c>
      <c r="V5997" s="84"/>
      <c r="W5997" s="85"/>
      <c r="X5997" s="84" t="s">
        <v>644</v>
      </c>
      <c r="Y5997" s="84"/>
      <c r="Z5997" s="84" t="s">
        <v>665</v>
      </c>
      <c r="AA5997" s="62">
        <v>43294</v>
      </c>
    </row>
    <row r="5998" spans="1:27" ht="15.75" x14ac:dyDescent="0.25">
      <c r="A5998" s="76">
        <v>5996</v>
      </c>
      <c r="B5998" s="35" t="s">
        <v>19318</v>
      </c>
      <c r="C5998" s="35" t="s">
        <v>19319</v>
      </c>
      <c r="D5998" s="38" t="s">
        <v>19320</v>
      </c>
      <c r="E5998" s="83" t="s">
        <v>638</v>
      </c>
      <c r="F5998" s="35" t="s">
        <v>649</v>
      </c>
      <c r="G5998" s="35">
        <v>52</v>
      </c>
      <c r="H5998" s="32" t="s">
        <v>5178</v>
      </c>
      <c r="I5998" s="77">
        <v>19724000</v>
      </c>
      <c r="J5998" s="78" t="s">
        <v>5179</v>
      </c>
      <c r="K5998" s="41"/>
      <c r="L5998" s="42" t="s">
        <v>18800</v>
      </c>
      <c r="M5998" s="79">
        <v>50</v>
      </c>
      <c r="N5998" s="80">
        <v>19614000</v>
      </c>
      <c r="O5998" s="81" t="s">
        <v>5179</v>
      </c>
      <c r="P5998" s="77">
        <v>20114000</v>
      </c>
      <c r="Q5998" s="79">
        <v>52</v>
      </c>
      <c r="R5998" s="77">
        <v>19724000</v>
      </c>
      <c r="S5998" s="41"/>
      <c r="T5998" s="41" t="s">
        <v>1659</v>
      </c>
      <c r="U5998" s="41" t="s">
        <v>5180</v>
      </c>
      <c r="V5998" s="84"/>
      <c r="W5998" s="85"/>
      <c r="X5998" s="84" t="s">
        <v>644</v>
      </c>
      <c r="Y5998" s="84"/>
      <c r="Z5998" s="84" t="s">
        <v>665</v>
      </c>
      <c r="AA5998" s="62">
        <v>43294</v>
      </c>
    </row>
    <row r="5999" spans="1:27" ht="15.75" x14ac:dyDescent="0.25">
      <c r="A5999" s="76">
        <v>5997</v>
      </c>
      <c r="B5999" s="35" t="s">
        <v>19321</v>
      </c>
      <c r="C5999" s="35" t="s">
        <v>19322</v>
      </c>
      <c r="D5999" s="38" t="s">
        <v>19323</v>
      </c>
      <c r="E5999" s="83" t="s">
        <v>638</v>
      </c>
      <c r="F5999" s="35" t="s">
        <v>649</v>
      </c>
      <c r="G5999" s="35">
        <v>52</v>
      </c>
      <c r="H5999" s="32" t="s">
        <v>5178</v>
      </c>
      <c r="I5999" s="77">
        <v>19724000</v>
      </c>
      <c r="J5999" s="78" t="s">
        <v>5179</v>
      </c>
      <c r="K5999" s="41"/>
      <c r="L5999" s="42" t="s">
        <v>18800</v>
      </c>
      <c r="M5999" s="79">
        <v>50</v>
      </c>
      <c r="N5999" s="80">
        <v>19614000</v>
      </c>
      <c r="O5999" s="81" t="s">
        <v>5179</v>
      </c>
      <c r="P5999" s="77">
        <v>20114000</v>
      </c>
      <c r="Q5999" s="79">
        <v>52</v>
      </c>
      <c r="R5999" s="77">
        <v>19724000</v>
      </c>
      <c r="S5999" s="41"/>
      <c r="T5999" s="41" t="s">
        <v>1659</v>
      </c>
      <c r="U5999" s="41" t="s">
        <v>5180</v>
      </c>
      <c r="V5999" s="84"/>
      <c r="W5999" s="85"/>
      <c r="X5999" s="84" t="s">
        <v>644</v>
      </c>
      <c r="Y5999" s="84"/>
      <c r="Z5999" s="84" t="s">
        <v>665</v>
      </c>
      <c r="AA5999" s="62">
        <v>43294</v>
      </c>
    </row>
    <row r="6000" spans="1:27" ht="15.75" x14ac:dyDescent="0.25">
      <c r="A6000" s="76">
        <v>5998</v>
      </c>
      <c r="B6000" s="35" t="s">
        <v>19324</v>
      </c>
      <c r="C6000" s="35" t="s">
        <v>19325</v>
      </c>
      <c r="D6000" s="38" t="s">
        <v>19326</v>
      </c>
      <c r="E6000" s="83" t="s">
        <v>638</v>
      </c>
      <c r="F6000" s="35" t="s">
        <v>649</v>
      </c>
      <c r="G6000" s="35">
        <v>52</v>
      </c>
      <c r="H6000" s="32" t="s">
        <v>5178</v>
      </c>
      <c r="I6000" s="77">
        <v>19724000</v>
      </c>
      <c r="J6000" s="78" t="s">
        <v>5179</v>
      </c>
      <c r="K6000" s="41"/>
      <c r="L6000" s="42" t="s">
        <v>18800</v>
      </c>
      <c r="M6000" s="79">
        <v>50</v>
      </c>
      <c r="N6000" s="80">
        <v>19614000</v>
      </c>
      <c r="O6000" s="81" t="s">
        <v>5179</v>
      </c>
      <c r="P6000" s="77">
        <v>20114000</v>
      </c>
      <c r="Q6000" s="79">
        <v>52</v>
      </c>
      <c r="R6000" s="77">
        <v>19724000</v>
      </c>
      <c r="S6000" s="41"/>
      <c r="T6000" s="41" t="s">
        <v>1659</v>
      </c>
      <c r="U6000" s="41" t="s">
        <v>5180</v>
      </c>
      <c r="V6000" s="84"/>
      <c r="W6000" s="85"/>
      <c r="X6000" s="84" t="s">
        <v>644</v>
      </c>
      <c r="Y6000" s="84"/>
      <c r="Z6000" s="84" t="s">
        <v>665</v>
      </c>
      <c r="AA6000" s="62">
        <v>43294</v>
      </c>
    </row>
    <row r="6001" spans="1:27" ht="15.75" x14ac:dyDescent="0.25">
      <c r="A6001" s="76">
        <v>5999</v>
      </c>
      <c r="B6001" s="35" t="s">
        <v>19327</v>
      </c>
      <c r="C6001" s="35" t="s">
        <v>19328</v>
      </c>
      <c r="D6001" s="38" t="s">
        <v>19329</v>
      </c>
      <c r="E6001" s="83" t="s">
        <v>638</v>
      </c>
      <c r="F6001" s="35" t="s">
        <v>649</v>
      </c>
      <c r="G6001" s="35">
        <v>52</v>
      </c>
      <c r="H6001" s="32" t="s">
        <v>5178</v>
      </c>
      <c r="I6001" s="77">
        <v>19724000</v>
      </c>
      <c r="J6001" s="78" t="s">
        <v>5179</v>
      </c>
      <c r="K6001" s="41"/>
      <c r="L6001" s="42" t="s">
        <v>18800</v>
      </c>
      <c r="M6001" s="79">
        <v>50</v>
      </c>
      <c r="N6001" s="80">
        <v>19614000</v>
      </c>
      <c r="O6001" s="81" t="s">
        <v>5179</v>
      </c>
      <c r="P6001" s="77">
        <v>20114000</v>
      </c>
      <c r="Q6001" s="79">
        <v>52</v>
      </c>
      <c r="R6001" s="77">
        <v>19724000</v>
      </c>
      <c r="S6001" s="41"/>
      <c r="T6001" s="41" t="s">
        <v>1659</v>
      </c>
      <c r="U6001" s="41" t="s">
        <v>5180</v>
      </c>
      <c r="V6001" s="84"/>
      <c r="W6001" s="85"/>
      <c r="X6001" s="84" t="s">
        <v>644</v>
      </c>
      <c r="Y6001" s="84"/>
      <c r="Z6001" s="84" t="s">
        <v>665</v>
      </c>
      <c r="AA6001" s="62">
        <v>43294</v>
      </c>
    </row>
    <row r="6002" spans="1:27" ht="15.75" x14ac:dyDescent="0.25">
      <c r="A6002" s="76">
        <v>6000</v>
      </c>
      <c r="B6002" s="35" t="s">
        <v>19330</v>
      </c>
      <c r="C6002" s="35" t="s">
        <v>19331</v>
      </c>
      <c r="D6002" s="38" t="s">
        <v>19332</v>
      </c>
      <c r="E6002" s="83" t="s">
        <v>638</v>
      </c>
      <c r="F6002" s="35" t="s">
        <v>649</v>
      </c>
      <c r="G6002" s="35">
        <v>52</v>
      </c>
      <c r="H6002" s="32" t="s">
        <v>5178</v>
      </c>
      <c r="I6002" s="77">
        <v>19724000</v>
      </c>
      <c r="J6002" s="78" t="s">
        <v>5179</v>
      </c>
      <c r="K6002" s="41"/>
      <c r="L6002" s="42" t="s">
        <v>18800</v>
      </c>
      <c r="M6002" s="79">
        <v>50</v>
      </c>
      <c r="N6002" s="80">
        <v>19614000</v>
      </c>
      <c r="O6002" s="81" t="s">
        <v>5179</v>
      </c>
      <c r="P6002" s="77">
        <v>20114000</v>
      </c>
      <c r="Q6002" s="79">
        <v>52</v>
      </c>
      <c r="R6002" s="77">
        <v>19724000</v>
      </c>
      <c r="S6002" s="41"/>
      <c r="T6002" s="41" t="s">
        <v>1659</v>
      </c>
      <c r="U6002" s="41" t="s">
        <v>5180</v>
      </c>
      <c r="V6002" s="84"/>
      <c r="W6002" s="85"/>
      <c r="X6002" s="84" t="s">
        <v>644</v>
      </c>
      <c r="Y6002" s="84"/>
      <c r="Z6002" s="84" t="s">
        <v>665</v>
      </c>
      <c r="AA6002" s="62">
        <v>43294</v>
      </c>
    </row>
    <row r="6003" spans="1:27" ht="15.75" x14ac:dyDescent="0.25">
      <c r="A6003" s="76">
        <v>6001</v>
      </c>
      <c r="B6003" s="35" t="s">
        <v>19333</v>
      </c>
      <c r="C6003" s="35" t="s">
        <v>19334</v>
      </c>
      <c r="D6003" s="38" t="s">
        <v>19335</v>
      </c>
      <c r="E6003" s="83" t="s">
        <v>638</v>
      </c>
      <c r="F6003" s="35" t="s">
        <v>649</v>
      </c>
      <c r="G6003" s="35">
        <v>53</v>
      </c>
      <c r="H6003" s="32" t="s">
        <v>19336</v>
      </c>
      <c r="I6003" s="77">
        <v>20478000</v>
      </c>
      <c r="J6003" s="78" t="s">
        <v>5179</v>
      </c>
      <c r="K6003" s="41"/>
      <c r="L6003" s="42" t="s">
        <v>18800</v>
      </c>
      <c r="M6003" s="79">
        <v>51</v>
      </c>
      <c r="N6003" s="80">
        <v>20331000</v>
      </c>
      <c r="O6003" s="81" t="s">
        <v>5179</v>
      </c>
      <c r="P6003" s="77">
        <v>20831000</v>
      </c>
      <c r="Q6003" s="79">
        <v>53</v>
      </c>
      <c r="R6003" s="77">
        <v>20478000</v>
      </c>
      <c r="S6003" s="41"/>
      <c r="T6003" s="41" t="s">
        <v>1659</v>
      </c>
      <c r="U6003" s="41" t="s">
        <v>19337</v>
      </c>
      <c r="V6003" s="84"/>
      <c r="W6003" s="85"/>
      <c r="X6003" s="84" t="s">
        <v>644</v>
      </c>
      <c r="Y6003" s="84"/>
      <c r="Z6003" s="84" t="s">
        <v>645</v>
      </c>
      <c r="AA6003" s="62">
        <v>43294</v>
      </c>
    </row>
    <row r="6004" spans="1:27" ht="47.25" x14ac:dyDescent="0.25">
      <c r="A6004" s="76">
        <v>6002</v>
      </c>
      <c r="B6004" s="35" t="s">
        <v>19338</v>
      </c>
      <c r="C6004" s="35" t="s">
        <v>19339</v>
      </c>
      <c r="D6004" s="38" t="s">
        <v>5433</v>
      </c>
      <c r="E6004" s="83" t="s">
        <v>638</v>
      </c>
      <c r="F6004" s="35" t="s">
        <v>781</v>
      </c>
      <c r="G6004" s="35">
        <v>1840</v>
      </c>
      <c r="H6004" s="32" t="s">
        <v>5434</v>
      </c>
      <c r="I6004" s="77">
        <v>280000</v>
      </c>
      <c r="J6004" s="78" t="s">
        <v>5134</v>
      </c>
      <c r="K6004" s="41"/>
      <c r="L6004" s="42" t="s">
        <v>18800</v>
      </c>
      <c r="M6004" s="79">
        <v>1824</v>
      </c>
      <c r="N6004" s="80">
        <v>271000</v>
      </c>
      <c r="O6004" s="81" t="s">
        <v>5134</v>
      </c>
      <c r="P6004" s="77">
        <v>271000</v>
      </c>
      <c r="Q6004" s="79">
        <v>1853</v>
      </c>
      <c r="R6004" s="77">
        <v>280000</v>
      </c>
      <c r="S6004" s="41"/>
      <c r="T6004" s="41" t="s">
        <v>5135</v>
      </c>
      <c r="U6004" s="41" t="s">
        <v>5435</v>
      </c>
      <c r="V6004" s="84"/>
      <c r="W6004" s="85"/>
      <c r="X6004" s="84" t="s">
        <v>644</v>
      </c>
      <c r="Y6004" s="84"/>
      <c r="Z6004" s="84" t="s">
        <v>665</v>
      </c>
      <c r="AA6004" s="62">
        <v>43294</v>
      </c>
    </row>
    <row r="6005" spans="1:27" ht="47.25" x14ac:dyDescent="0.25">
      <c r="A6005" s="76">
        <v>6003</v>
      </c>
      <c r="B6005" s="35" t="s">
        <v>19340</v>
      </c>
      <c r="C6005" s="35" t="s">
        <v>19341</v>
      </c>
      <c r="D6005" s="38" t="s">
        <v>5438</v>
      </c>
      <c r="E6005" s="83" t="s">
        <v>638</v>
      </c>
      <c r="F6005" s="35" t="s">
        <v>781</v>
      </c>
      <c r="G6005" s="35">
        <v>1840</v>
      </c>
      <c r="H6005" s="32" t="s">
        <v>5434</v>
      </c>
      <c r="I6005" s="77">
        <v>280000</v>
      </c>
      <c r="J6005" s="78" t="s">
        <v>5134</v>
      </c>
      <c r="K6005" s="41"/>
      <c r="L6005" s="42" t="s">
        <v>18800</v>
      </c>
      <c r="M6005" s="79">
        <v>1824</v>
      </c>
      <c r="N6005" s="80">
        <v>271000</v>
      </c>
      <c r="O6005" s="81" t="s">
        <v>5134</v>
      </c>
      <c r="P6005" s="77">
        <v>271000</v>
      </c>
      <c r="Q6005" s="79">
        <v>1853</v>
      </c>
      <c r="R6005" s="77">
        <v>280000</v>
      </c>
      <c r="S6005" s="41"/>
      <c r="T6005" s="41" t="s">
        <v>5135</v>
      </c>
      <c r="U6005" s="41" t="s">
        <v>5435</v>
      </c>
      <c r="V6005" s="84"/>
      <c r="W6005" s="85"/>
      <c r="X6005" s="84" t="s">
        <v>644</v>
      </c>
      <c r="Y6005" s="84"/>
      <c r="Z6005" s="84" t="s">
        <v>665</v>
      </c>
      <c r="AA6005" s="62">
        <v>43294</v>
      </c>
    </row>
    <row r="6006" spans="1:27" ht="47.25" x14ac:dyDescent="0.25">
      <c r="A6006" s="76">
        <v>6004</v>
      </c>
      <c r="B6006" s="35" t="s">
        <v>19342</v>
      </c>
      <c r="C6006" s="35" t="s">
        <v>19343</v>
      </c>
      <c r="D6006" s="38" t="s">
        <v>5441</v>
      </c>
      <c r="E6006" s="83" t="s">
        <v>638</v>
      </c>
      <c r="F6006" s="35" t="s">
        <v>781</v>
      </c>
      <c r="G6006" s="35">
        <v>1840</v>
      </c>
      <c r="H6006" s="32" t="s">
        <v>5434</v>
      </c>
      <c r="I6006" s="77">
        <v>280000</v>
      </c>
      <c r="J6006" s="78" t="s">
        <v>5134</v>
      </c>
      <c r="K6006" s="41"/>
      <c r="L6006" s="42" t="s">
        <v>18800</v>
      </c>
      <c r="M6006" s="79">
        <v>1824</v>
      </c>
      <c r="N6006" s="80">
        <v>271000</v>
      </c>
      <c r="O6006" s="81" t="s">
        <v>5134</v>
      </c>
      <c r="P6006" s="77">
        <v>271000</v>
      </c>
      <c r="Q6006" s="79">
        <v>1853</v>
      </c>
      <c r="R6006" s="77">
        <v>280000</v>
      </c>
      <c r="S6006" s="41"/>
      <c r="T6006" s="41" t="s">
        <v>5135</v>
      </c>
      <c r="U6006" s="41" t="s">
        <v>5435</v>
      </c>
      <c r="V6006" s="84"/>
      <c r="W6006" s="85"/>
      <c r="X6006" s="84" t="s">
        <v>644</v>
      </c>
      <c r="Y6006" s="84"/>
      <c r="Z6006" s="84" t="s">
        <v>665</v>
      </c>
      <c r="AA6006" s="62">
        <v>43294</v>
      </c>
    </row>
    <row r="6007" spans="1:27" ht="47.25" x14ac:dyDescent="0.25">
      <c r="A6007" s="76">
        <v>6005</v>
      </c>
      <c r="B6007" s="35" t="s">
        <v>19344</v>
      </c>
      <c r="C6007" s="35" t="s">
        <v>19345</v>
      </c>
      <c r="D6007" s="38" t="s">
        <v>5444</v>
      </c>
      <c r="E6007" s="83" t="s">
        <v>638</v>
      </c>
      <c r="F6007" s="35" t="s">
        <v>781</v>
      </c>
      <c r="G6007" s="35">
        <v>1840</v>
      </c>
      <c r="H6007" s="32" t="s">
        <v>5434</v>
      </c>
      <c r="I6007" s="77">
        <v>280000</v>
      </c>
      <c r="J6007" s="78" t="s">
        <v>5134</v>
      </c>
      <c r="K6007" s="41"/>
      <c r="L6007" s="42" t="s">
        <v>18800</v>
      </c>
      <c r="M6007" s="79">
        <v>1824</v>
      </c>
      <c r="N6007" s="80">
        <v>271000</v>
      </c>
      <c r="O6007" s="81" t="s">
        <v>5134</v>
      </c>
      <c r="P6007" s="77">
        <v>271000</v>
      </c>
      <c r="Q6007" s="79">
        <v>1853</v>
      </c>
      <c r="R6007" s="77">
        <v>280000</v>
      </c>
      <c r="S6007" s="41"/>
      <c r="T6007" s="41" t="s">
        <v>5135</v>
      </c>
      <c r="U6007" s="41" t="s">
        <v>5435</v>
      </c>
      <c r="V6007" s="84"/>
      <c r="W6007" s="85"/>
      <c r="X6007" s="84" t="s">
        <v>644</v>
      </c>
      <c r="Y6007" s="84"/>
      <c r="Z6007" s="84" t="s">
        <v>665</v>
      </c>
      <c r="AA6007" s="62">
        <v>43294</v>
      </c>
    </row>
    <row r="6008" spans="1:27" ht="47.25" x14ac:dyDescent="0.25">
      <c r="A6008" s="76">
        <v>6006</v>
      </c>
      <c r="B6008" s="35" t="s">
        <v>19346</v>
      </c>
      <c r="C6008" s="35" t="s">
        <v>19347</v>
      </c>
      <c r="D6008" s="38" t="s">
        <v>5447</v>
      </c>
      <c r="E6008" s="83" t="s">
        <v>638</v>
      </c>
      <c r="F6008" s="35" t="s">
        <v>781</v>
      </c>
      <c r="G6008" s="35">
        <v>1840</v>
      </c>
      <c r="H6008" s="32" t="s">
        <v>5434</v>
      </c>
      <c r="I6008" s="77">
        <v>280000</v>
      </c>
      <c r="J6008" s="78" t="s">
        <v>5134</v>
      </c>
      <c r="K6008" s="41"/>
      <c r="L6008" s="42" t="s">
        <v>18800</v>
      </c>
      <c r="M6008" s="79">
        <v>1824</v>
      </c>
      <c r="N6008" s="80">
        <v>271000</v>
      </c>
      <c r="O6008" s="81" t="s">
        <v>5134</v>
      </c>
      <c r="P6008" s="77">
        <v>271000</v>
      </c>
      <c r="Q6008" s="79">
        <v>1853</v>
      </c>
      <c r="R6008" s="77">
        <v>280000</v>
      </c>
      <c r="S6008" s="41"/>
      <c r="T6008" s="41" t="s">
        <v>5135</v>
      </c>
      <c r="U6008" s="41" t="s">
        <v>5435</v>
      </c>
      <c r="V6008" s="84"/>
      <c r="W6008" s="85"/>
      <c r="X6008" s="84" t="s">
        <v>644</v>
      </c>
      <c r="Y6008" s="84"/>
      <c r="Z6008" s="84" t="s">
        <v>665</v>
      </c>
      <c r="AA6008" s="62">
        <v>43294</v>
      </c>
    </row>
    <row r="6009" spans="1:27" ht="47.25" x14ac:dyDescent="0.25">
      <c r="A6009" s="76">
        <v>6007</v>
      </c>
      <c r="B6009" s="35" t="s">
        <v>19348</v>
      </c>
      <c r="C6009" s="35" t="s">
        <v>19349</v>
      </c>
      <c r="D6009" s="38" t="s">
        <v>19350</v>
      </c>
      <c r="E6009" s="83" t="s">
        <v>638</v>
      </c>
      <c r="F6009" s="35" t="s">
        <v>781</v>
      </c>
      <c r="G6009" s="35">
        <v>1843</v>
      </c>
      <c r="H6009" s="32" t="s">
        <v>5451</v>
      </c>
      <c r="I6009" s="77">
        <v>370000</v>
      </c>
      <c r="J6009" s="78" t="s">
        <v>5134</v>
      </c>
      <c r="K6009" s="41"/>
      <c r="L6009" s="42" t="s">
        <v>18800</v>
      </c>
      <c r="M6009" s="79">
        <v>1827</v>
      </c>
      <c r="N6009" s="80">
        <v>361000</v>
      </c>
      <c r="O6009" s="81" t="s">
        <v>5134</v>
      </c>
      <c r="P6009" s="77">
        <v>361000</v>
      </c>
      <c r="Q6009" s="79">
        <v>1856</v>
      </c>
      <c r="R6009" s="77">
        <v>370000</v>
      </c>
      <c r="S6009" s="41"/>
      <c r="T6009" s="41" t="s">
        <v>5135</v>
      </c>
      <c r="U6009" s="41" t="s">
        <v>5452</v>
      </c>
      <c r="V6009" s="84"/>
      <c r="W6009" s="85"/>
      <c r="X6009" s="84" t="s">
        <v>644</v>
      </c>
      <c r="Y6009" s="84"/>
      <c r="Z6009" s="84" t="s">
        <v>665</v>
      </c>
      <c r="AA6009" s="62">
        <v>43294</v>
      </c>
    </row>
    <row r="6010" spans="1:27" ht="63" x14ac:dyDescent="0.25">
      <c r="A6010" s="76">
        <v>6008</v>
      </c>
      <c r="B6010" s="35" t="s">
        <v>19351</v>
      </c>
      <c r="C6010" s="35" t="s">
        <v>19352</v>
      </c>
      <c r="D6010" s="38" t="s">
        <v>19353</v>
      </c>
      <c r="E6010" s="83" t="s">
        <v>638</v>
      </c>
      <c r="F6010" s="35"/>
      <c r="G6010" s="35">
        <v>1842</v>
      </c>
      <c r="H6010" s="32" t="s">
        <v>5456</v>
      </c>
      <c r="I6010" s="77">
        <v>185000</v>
      </c>
      <c r="J6010" s="78" t="s">
        <v>5134</v>
      </c>
      <c r="K6010" s="41"/>
      <c r="L6010" s="42" t="s">
        <v>18800</v>
      </c>
      <c r="M6010" s="79">
        <v>1826</v>
      </c>
      <c r="N6010" s="80">
        <v>176000</v>
      </c>
      <c r="O6010" s="81" t="s">
        <v>5134</v>
      </c>
      <c r="P6010" s="77">
        <v>176000</v>
      </c>
      <c r="Q6010" s="79">
        <v>1855</v>
      </c>
      <c r="R6010" s="77">
        <v>185000</v>
      </c>
      <c r="S6010" s="41"/>
      <c r="T6010" s="41" t="s">
        <v>5135</v>
      </c>
      <c r="U6010" s="41" t="s">
        <v>5457</v>
      </c>
      <c r="V6010" s="84"/>
      <c r="W6010" s="85"/>
      <c r="X6010" s="84" t="s">
        <v>644</v>
      </c>
      <c r="Y6010" s="84"/>
      <c r="Z6010" s="84" t="s">
        <v>665</v>
      </c>
      <c r="AA6010" s="62">
        <v>43294</v>
      </c>
    </row>
    <row r="6011" spans="1:27" ht="78.75" x14ac:dyDescent="0.25">
      <c r="A6011" s="76">
        <v>6009</v>
      </c>
      <c r="B6011" s="35" t="s">
        <v>19354</v>
      </c>
      <c r="C6011" s="35" t="s">
        <v>19355</v>
      </c>
      <c r="D6011" s="38" t="s">
        <v>5460</v>
      </c>
      <c r="E6011" s="83" t="s">
        <v>638</v>
      </c>
      <c r="F6011" s="35" t="s">
        <v>781</v>
      </c>
      <c r="G6011" s="35">
        <v>1841</v>
      </c>
      <c r="H6011" s="32" t="s">
        <v>5461</v>
      </c>
      <c r="I6011" s="77">
        <v>205000</v>
      </c>
      <c r="J6011" s="78" t="s">
        <v>5134</v>
      </c>
      <c r="K6011" s="41"/>
      <c r="L6011" s="42" t="s">
        <v>18800</v>
      </c>
      <c r="M6011" s="79">
        <v>1825</v>
      </c>
      <c r="N6011" s="80">
        <v>196000</v>
      </c>
      <c r="O6011" s="81" t="s">
        <v>5134</v>
      </c>
      <c r="P6011" s="77">
        <v>196000</v>
      </c>
      <c r="Q6011" s="79">
        <v>1854</v>
      </c>
      <c r="R6011" s="77">
        <v>205000</v>
      </c>
      <c r="S6011" s="41"/>
      <c r="T6011" s="41" t="s">
        <v>5135</v>
      </c>
      <c r="U6011" s="41" t="s">
        <v>5462</v>
      </c>
      <c r="V6011" s="84"/>
      <c r="W6011" s="85"/>
      <c r="X6011" s="84" t="s">
        <v>644</v>
      </c>
      <c r="Y6011" s="84"/>
      <c r="Z6011" s="84" t="s">
        <v>665</v>
      </c>
      <c r="AA6011" s="62">
        <v>43294</v>
      </c>
    </row>
    <row r="6012" spans="1:27" ht="47.25" x14ac:dyDescent="0.25">
      <c r="A6012" s="76">
        <v>6010</v>
      </c>
      <c r="B6012" s="35" t="s">
        <v>19356</v>
      </c>
      <c r="C6012" s="35" t="s">
        <v>19357</v>
      </c>
      <c r="D6012" s="38" t="s">
        <v>5465</v>
      </c>
      <c r="E6012" s="83" t="s">
        <v>638</v>
      </c>
      <c r="F6012" s="35" t="s">
        <v>781</v>
      </c>
      <c r="G6012" s="35">
        <v>1840</v>
      </c>
      <c r="H6012" s="32" t="s">
        <v>5434</v>
      </c>
      <c r="I6012" s="77">
        <v>280000</v>
      </c>
      <c r="J6012" s="78" t="s">
        <v>5134</v>
      </c>
      <c r="K6012" s="41"/>
      <c r="L6012" s="42" t="s">
        <v>18800</v>
      </c>
      <c r="M6012" s="79">
        <v>1824</v>
      </c>
      <c r="N6012" s="80">
        <v>271000</v>
      </c>
      <c r="O6012" s="81" t="s">
        <v>5134</v>
      </c>
      <c r="P6012" s="77">
        <v>271000</v>
      </c>
      <c r="Q6012" s="79">
        <v>1853</v>
      </c>
      <c r="R6012" s="77">
        <v>280000</v>
      </c>
      <c r="S6012" s="41"/>
      <c r="T6012" s="41" t="s">
        <v>5135</v>
      </c>
      <c r="U6012" s="41" t="s">
        <v>5435</v>
      </c>
      <c r="V6012" s="84"/>
      <c r="W6012" s="85"/>
      <c r="X6012" s="84" t="s">
        <v>644</v>
      </c>
      <c r="Y6012" s="84"/>
      <c r="Z6012" s="84" t="s">
        <v>665</v>
      </c>
      <c r="AA6012" s="62">
        <v>43294</v>
      </c>
    </row>
    <row r="6013" spans="1:27" ht="47.25" x14ac:dyDescent="0.25">
      <c r="A6013" s="76">
        <v>6011</v>
      </c>
      <c r="B6013" s="35" t="s">
        <v>19358</v>
      </c>
      <c r="C6013" s="35" t="s">
        <v>19359</v>
      </c>
      <c r="D6013" s="38" t="s">
        <v>5468</v>
      </c>
      <c r="E6013" s="83" t="s">
        <v>638</v>
      </c>
      <c r="F6013" s="35"/>
      <c r="G6013" s="35">
        <v>1843</v>
      </c>
      <c r="H6013" s="32" t="s">
        <v>5451</v>
      </c>
      <c r="I6013" s="77">
        <v>370000</v>
      </c>
      <c r="J6013" s="78" t="s">
        <v>5134</v>
      </c>
      <c r="K6013" s="41"/>
      <c r="L6013" s="42" t="s">
        <v>18800</v>
      </c>
      <c r="M6013" s="79">
        <v>1827</v>
      </c>
      <c r="N6013" s="80">
        <v>361000</v>
      </c>
      <c r="O6013" s="81" t="s">
        <v>5134</v>
      </c>
      <c r="P6013" s="77">
        <v>361000</v>
      </c>
      <c r="Q6013" s="79">
        <v>1856</v>
      </c>
      <c r="R6013" s="77">
        <v>370000</v>
      </c>
      <c r="S6013" s="41"/>
      <c r="T6013" s="41" t="s">
        <v>5135</v>
      </c>
      <c r="U6013" s="41" t="s">
        <v>5452</v>
      </c>
      <c r="V6013" s="84"/>
      <c r="W6013" s="85"/>
      <c r="X6013" s="84" t="s">
        <v>644</v>
      </c>
      <c r="Y6013" s="84"/>
      <c r="Z6013" s="84" t="s">
        <v>665</v>
      </c>
      <c r="AA6013" s="62">
        <v>43294</v>
      </c>
    </row>
    <row r="6014" spans="1:27" ht="63" x14ac:dyDescent="0.25">
      <c r="A6014" s="76">
        <v>6012</v>
      </c>
      <c r="B6014" s="35" t="s">
        <v>19360</v>
      </c>
      <c r="C6014" s="35" t="s">
        <v>19361</v>
      </c>
      <c r="D6014" s="38" t="s">
        <v>5471</v>
      </c>
      <c r="E6014" s="83" t="s">
        <v>638</v>
      </c>
      <c r="F6014" s="35" t="s">
        <v>781</v>
      </c>
      <c r="G6014" s="35">
        <v>1842</v>
      </c>
      <c r="H6014" s="32" t="s">
        <v>5456</v>
      </c>
      <c r="I6014" s="77">
        <v>185000</v>
      </c>
      <c r="J6014" s="78" t="s">
        <v>5134</v>
      </c>
      <c r="K6014" s="41"/>
      <c r="L6014" s="42" t="s">
        <v>18800</v>
      </c>
      <c r="M6014" s="79">
        <v>1826</v>
      </c>
      <c r="N6014" s="80">
        <v>176000</v>
      </c>
      <c r="O6014" s="81" t="s">
        <v>5134</v>
      </c>
      <c r="P6014" s="77">
        <v>176000</v>
      </c>
      <c r="Q6014" s="79">
        <v>1855</v>
      </c>
      <c r="R6014" s="77">
        <v>185000</v>
      </c>
      <c r="S6014" s="41"/>
      <c r="T6014" s="41" t="s">
        <v>5135</v>
      </c>
      <c r="U6014" s="41" t="s">
        <v>5457</v>
      </c>
      <c r="V6014" s="84"/>
      <c r="W6014" s="85"/>
      <c r="X6014" s="84" t="s">
        <v>644</v>
      </c>
      <c r="Y6014" s="84"/>
      <c r="Z6014" s="84" t="s">
        <v>665</v>
      </c>
      <c r="AA6014" s="62">
        <v>43294</v>
      </c>
    </row>
    <row r="6015" spans="1:27" ht="78.75" x14ac:dyDescent="0.25">
      <c r="A6015" s="76">
        <v>6013</v>
      </c>
      <c r="B6015" s="35" t="s">
        <v>19362</v>
      </c>
      <c r="C6015" s="35" t="s">
        <v>19363</v>
      </c>
      <c r="D6015" s="38" t="s">
        <v>5474</v>
      </c>
      <c r="E6015" s="83" t="s">
        <v>638</v>
      </c>
      <c r="F6015" s="35" t="s">
        <v>781</v>
      </c>
      <c r="G6015" s="35">
        <v>1841</v>
      </c>
      <c r="H6015" s="32" t="s">
        <v>5461</v>
      </c>
      <c r="I6015" s="77">
        <v>205000</v>
      </c>
      <c r="J6015" s="78" t="s">
        <v>5134</v>
      </c>
      <c r="K6015" s="41"/>
      <c r="L6015" s="42" t="s">
        <v>18800</v>
      </c>
      <c r="M6015" s="79">
        <v>1825</v>
      </c>
      <c r="N6015" s="80">
        <v>196000</v>
      </c>
      <c r="O6015" s="81" t="s">
        <v>5134</v>
      </c>
      <c r="P6015" s="77">
        <v>196000</v>
      </c>
      <c r="Q6015" s="79">
        <v>1854</v>
      </c>
      <c r="R6015" s="77">
        <v>205000</v>
      </c>
      <c r="S6015" s="41"/>
      <c r="T6015" s="41" t="s">
        <v>5135</v>
      </c>
      <c r="U6015" s="41" t="s">
        <v>5462</v>
      </c>
      <c r="V6015" s="84"/>
      <c r="W6015" s="85"/>
      <c r="X6015" s="84" t="s">
        <v>644</v>
      </c>
      <c r="Y6015" s="84"/>
      <c r="Z6015" s="84" t="s">
        <v>665</v>
      </c>
      <c r="AA6015" s="62">
        <v>43294</v>
      </c>
    </row>
    <row r="6016" spans="1:27" ht="78.75" x14ac:dyDescent="0.25">
      <c r="A6016" s="76">
        <v>6014</v>
      </c>
      <c r="B6016" s="35" t="s">
        <v>19364</v>
      </c>
      <c r="C6016" s="35" t="s">
        <v>19365</v>
      </c>
      <c r="D6016" s="38" t="s">
        <v>5477</v>
      </c>
      <c r="E6016" s="83" t="s">
        <v>638</v>
      </c>
      <c r="F6016" s="35" t="s">
        <v>781</v>
      </c>
      <c r="G6016" s="35">
        <v>1841</v>
      </c>
      <c r="H6016" s="32" t="s">
        <v>5461</v>
      </c>
      <c r="I6016" s="77">
        <v>205000</v>
      </c>
      <c r="J6016" s="78" t="s">
        <v>5134</v>
      </c>
      <c r="K6016" s="41"/>
      <c r="L6016" s="42" t="s">
        <v>18800</v>
      </c>
      <c r="M6016" s="79">
        <v>1825</v>
      </c>
      <c r="N6016" s="80">
        <v>196000</v>
      </c>
      <c r="O6016" s="81" t="s">
        <v>5134</v>
      </c>
      <c r="P6016" s="77">
        <v>196000</v>
      </c>
      <c r="Q6016" s="79">
        <v>1854</v>
      </c>
      <c r="R6016" s="77">
        <v>205000</v>
      </c>
      <c r="S6016" s="41"/>
      <c r="T6016" s="41" t="s">
        <v>5135</v>
      </c>
      <c r="U6016" s="41" t="s">
        <v>5462</v>
      </c>
      <c r="V6016" s="84"/>
      <c r="W6016" s="85"/>
      <c r="X6016" s="84" t="s">
        <v>644</v>
      </c>
      <c r="Y6016" s="84"/>
      <c r="Z6016" s="84" t="s">
        <v>665</v>
      </c>
      <c r="AA6016" s="62">
        <v>43294</v>
      </c>
    </row>
    <row r="6017" spans="1:27" ht="78.75" x14ac:dyDescent="0.25">
      <c r="A6017" s="76">
        <v>6015</v>
      </c>
      <c r="B6017" s="35" t="s">
        <v>19366</v>
      </c>
      <c r="C6017" s="35" t="s">
        <v>19367</v>
      </c>
      <c r="D6017" s="38" t="s">
        <v>5480</v>
      </c>
      <c r="E6017" s="83" t="s">
        <v>638</v>
      </c>
      <c r="F6017" s="35" t="s">
        <v>781</v>
      </c>
      <c r="G6017" s="35">
        <v>1841</v>
      </c>
      <c r="H6017" s="32" t="s">
        <v>5461</v>
      </c>
      <c r="I6017" s="77">
        <v>205000</v>
      </c>
      <c r="J6017" s="78" t="s">
        <v>5134</v>
      </c>
      <c r="K6017" s="41"/>
      <c r="L6017" s="42" t="s">
        <v>18800</v>
      </c>
      <c r="M6017" s="79">
        <v>1825</v>
      </c>
      <c r="N6017" s="80">
        <v>196000</v>
      </c>
      <c r="O6017" s="81" t="s">
        <v>5134</v>
      </c>
      <c r="P6017" s="77">
        <v>196000</v>
      </c>
      <c r="Q6017" s="79">
        <v>1854</v>
      </c>
      <c r="R6017" s="77">
        <v>205000</v>
      </c>
      <c r="S6017" s="41"/>
      <c r="T6017" s="41" t="s">
        <v>5135</v>
      </c>
      <c r="U6017" s="41" t="s">
        <v>5462</v>
      </c>
      <c r="V6017" s="84"/>
      <c r="W6017" s="85"/>
      <c r="X6017" s="84" t="s">
        <v>644</v>
      </c>
      <c r="Y6017" s="84"/>
      <c r="Z6017" s="84" t="s">
        <v>665</v>
      </c>
      <c r="AA6017" s="62">
        <v>43294</v>
      </c>
    </row>
    <row r="6018" spans="1:27" ht="63" x14ac:dyDescent="0.25">
      <c r="A6018" s="76">
        <v>6016</v>
      </c>
      <c r="B6018" s="35" t="s">
        <v>19368</v>
      </c>
      <c r="C6018" s="35" t="s">
        <v>19369</v>
      </c>
      <c r="D6018" s="38" t="s">
        <v>5483</v>
      </c>
      <c r="E6018" s="83" t="s">
        <v>638</v>
      </c>
      <c r="F6018" s="35" t="s">
        <v>781</v>
      </c>
      <c r="G6018" s="35">
        <v>1842</v>
      </c>
      <c r="H6018" s="32" t="s">
        <v>5456</v>
      </c>
      <c r="I6018" s="77">
        <v>185000</v>
      </c>
      <c r="J6018" s="78" t="s">
        <v>5134</v>
      </c>
      <c r="K6018" s="41"/>
      <c r="L6018" s="42" t="s">
        <v>18800</v>
      </c>
      <c r="M6018" s="79">
        <v>1826</v>
      </c>
      <c r="N6018" s="80">
        <v>176000</v>
      </c>
      <c r="O6018" s="81" t="s">
        <v>5134</v>
      </c>
      <c r="P6018" s="77">
        <v>176000</v>
      </c>
      <c r="Q6018" s="79">
        <v>1855</v>
      </c>
      <c r="R6018" s="77">
        <v>185000</v>
      </c>
      <c r="S6018" s="41"/>
      <c r="T6018" s="41" t="s">
        <v>5135</v>
      </c>
      <c r="U6018" s="41" t="s">
        <v>5457</v>
      </c>
      <c r="V6018" s="84"/>
      <c r="W6018" s="85"/>
      <c r="X6018" s="84" t="s">
        <v>644</v>
      </c>
      <c r="Y6018" s="84"/>
      <c r="Z6018" s="84" t="s">
        <v>665</v>
      </c>
      <c r="AA6018" s="62">
        <v>43294</v>
      </c>
    </row>
    <row r="6019" spans="1:27" ht="63" x14ac:dyDescent="0.25">
      <c r="A6019" s="76">
        <v>6017</v>
      </c>
      <c r="B6019" s="35" t="s">
        <v>19370</v>
      </c>
      <c r="C6019" s="35" t="s">
        <v>19371</v>
      </c>
      <c r="D6019" s="38" t="s">
        <v>5486</v>
      </c>
      <c r="E6019" s="83" t="s">
        <v>638</v>
      </c>
      <c r="F6019" s="35" t="s">
        <v>781</v>
      </c>
      <c r="G6019" s="35">
        <v>1842</v>
      </c>
      <c r="H6019" s="32" t="s">
        <v>5456</v>
      </c>
      <c r="I6019" s="77">
        <v>185000</v>
      </c>
      <c r="J6019" s="78" t="s">
        <v>5134</v>
      </c>
      <c r="K6019" s="41"/>
      <c r="L6019" s="42" t="s">
        <v>18800</v>
      </c>
      <c r="M6019" s="79">
        <v>1826</v>
      </c>
      <c r="N6019" s="80">
        <v>176000</v>
      </c>
      <c r="O6019" s="81" t="s">
        <v>5134</v>
      </c>
      <c r="P6019" s="77">
        <v>176000</v>
      </c>
      <c r="Q6019" s="79">
        <v>1855</v>
      </c>
      <c r="R6019" s="77">
        <v>185000</v>
      </c>
      <c r="S6019" s="41"/>
      <c r="T6019" s="41" t="s">
        <v>5135</v>
      </c>
      <c r="U6019" s="41" t="s">
        <v>5457</v>
      </c>
      <c r="V6019" s="84"/>
      <c r="W6019" s="85"/>
      <c r="X6019" s="84" t="s">
        <v>644</v>
      </c>
      <c r="Y6019" s="84"/>
      <c r="Z6019" s="84" t="s">
        <v>665</v>
      </c>
      <c r="AA6019" s="62">
        <v>43294</v>
      </c>
    </row>
    <row r="6020" spans="1:27" ht="63" x14ac:dyDescent="0.25">
      <c r="A6020" s="76">
        <v>6018</v>
      </c>
      <c r="B6020" s="35" t="s">
        <v>19372</v>
      </c>
      <c r="C6020" s="35" t="s">
        <v>19373</v>
      </c>
      <c r="D6020" s="38" t="s">
        <v>5489</v>
      </c>
      <c r="E6020" s="83" t="s">
        <v>638</v>
      </c>
      <c r="F6020" s="35" t="s">
        <v>781</v>
      </c>
      <c r="G6020" s="35">
        <v>1842</v>
      </c>
      <c r="H6020" s="32" t="s">
        <v>5456</v>
      </c>
      <c r="I6020" s="77">
        <v>185000</v>
      </c>
      <c r="J6020" s="78" t="s">
        <v>5134</v>
      </c>
      <c r="K6020" s="41"/>
      <c r="L6020" s="42" t="s">
        <v>18800</v>
      </c>
      <c r="M6020" s="79">
        <v>1826</v>
      </c>
      <c r="N6020" s="80">
        <v>176000</v>
      </c>
      <c r="O6020" s="81" t="s">
        <v>5134</v>
      </c>
      <c r="P6020" s="77">
        <v>176000</v>
      </c>
      <c r="Q6020" s="79">
        <v>1855</v>
      </c>
      <c r="R6020" s="77">
        <v>185000</v>
      </c>
      <c r="S6020" s="41"/>
      <c r="T6020" s="41" t="s">
        <v>5135</v>
      </c>
      <c r="U6020" s="41" t="s">
        <v>5457</v>
      </c>
      <c r="V6020" s="84"/>
      <c r="W6020" s="85"/>
      <c r="X6020" s="84" t="s">
        <v>644</v>
      </c>
      <c r="Y6020" s="84"/>
      <c r="Z6020" s="84" t="s">
        <v>665</v>
      </c>
      <c r="AA6020" s="62">
        <v>43294</v>
      </c>
    </row>
    <row r="6021" spans="1:27" ht="63" x14ac:dyDescent="0.25">
      <c r="A6021" s="76">
        <v>6019</v>
      </c>
      <c r="B6021" s="35" t="s">
        <v>19374</v>
      </c>
      <c r="C6021" s="35" t="s">
        <v>19375</v>
      </c>
      <c r="D6021" s="38" t="s">
        <v>5492</v>
      </c>
      <c r="E6021" s="83" t="s">
        <v>638</v>
      </c>
      <c r="F6021" s="35" t="s">
        <v>781</v>
      </c>
      <c r="G6021" s="35">
        <v>1842</v>
      </c>
      <c r="H6021" s="32" t="s">
        <v>5456</v>
      </c>
      <c r="I6021" s="77">
        <v>185000</v>
      </c>
      <c r="J6021" s="78" t="s">
        <v>5134</v>
      </c>
      <c r="K6021" s="41"/>
      <c r="L6021" s="42" t="s">
        <v>18800</v>
      </c>
      <c r="M6021" s="79">
        <v>1826</v>
      </c>
      <c r="N6021" s="80">
        <v>176000</v>
      </c>
      <c r="O6021" s="81" t="s">
        <v>5134</v>
      </c>
      <c r="P6021" s="77">
        <v>176000</v>
      </c>
      <c r="Q6021" s="79">
        <v>1855</v>
      </c>
      <c r="R6021" s="77">
        <v>185000</v>
      </c>
      <c r="S6021" s="41"/>
      <c r="T6021" s="41" t="s">
        <v>5135</v>
      </c>
      <c r="U6021" s="41" t="s">
        <v>5457</v>
      </c>
      <c r="V6021" s="84"/>
      <c r="W6021" s="85"/>
      <c r="X6021" s="84" t="s">
        <v>644</v>
      </c>
      <c r="Y6021" s="84"/>
      <c r="Z6021" s="84" t="s">
        <v>665</v>
      </c>
      <c r="AA6021" s="62">
        <v>43294</v>
      </c>
    </row>
    <row r="6022" spans="1:27" ht="63" x14ac:dyDescent="0.25">
      <c r="A6022" s="76">
        <v>6020</v>
      </c>
      <c r="B6022" s="35" t="s">
        <v>19376</v>
      </c>
      <c r="C6022" s="35" t="s">
        <v>19377</v>
      </c>
      <c r="D6022" s="38" t="s">
        <v>5495</v>
      </c>
      <c r="E6022" s="83" t="s">
        <v>638</v>
      </c>
      <c r="F6022" s="35" t="s">
        <v>781</v>
      </c>
      <c r="G6022" s="35">
        <v>1842</v>
      </c>
      <c r="H6022" s="32" t="s">
        <v>5456</v>
      </c>
      <c r="I6022" s="77">
        <v>185000</v>
      </c>
      <c r="J6022" s="78" t="s">
        <v>5134</v>
      </c>
      <c r="K6022" s="41"/>
      <c r="L6022" s="42" t="s">
        <v>18800</v>
      </c>
      <c r="M6022" s="79">
        <v>1826</v>
      </c>
      <c r="N6022" s="80">
        <v>176000</v>
      </c>
      <c r="O6022" s="81" t="s">
        <v>5134</v>
      </c>
      <c r="P6022" s="77">
        <v>176000</v>
      </c>
      <c r="Q6022" s="79">
        <v>1855</v>
      </c>
      <c r="R6022" s="77">
        <v>185000</v>
      </c>
      <c r="S6022" s="41"/>
      <c r="T6022" s="41" t="s">
        <v>5135</v>
      </c>
      <c r="U6022" s="41" t="s">
        <v>5457</v>
      </c>
      <c r="V6022" s="84"/>
      <c r="W6022" s="85"/>
      <c r="X6022" s="84" t="s">
        <v>644</v>
      </c>
      <c r="Y6022" s="84"/>
      <c r="Z6022" s="84" t="s">
        <v>665</v>
      </c>
      <c r="AA6022" s="62">
        <v>43294</v>
      </c>
    </row>
    <row r="6023" spans="1:27" ht="47.25" x14ac:dyDescent="0.25">
      <c r="A6023" s="76">
        <v>6021</v>
      </c>
      <c r="B6023" s="35" t="s">
        <v>19378</v>
      </c>
      <c r="C6023" s="35" t="s">
        <v>19379</v>
      </c>
      <c r="D6023" s="38" t="s">
        <v>5498</v>
      </c>
      <c r="E6023" s="83" t="s">
        <v>638</v>
      </c>
      <c r="F6023" s="35" t="s">
        <v>781</v>
      </c>
      <c r="G6023" s="35">
        <v>1843</v>
      </c>
      <c r="H6023" s="32" t="s">
        <v>5451</v>
      </c>
      <c r="I6023" s="77">
        <v>370000</v>
      </c>
      <c r="J6023" s="78" t="s">
        <v>5134</v>
      </c>
      <c r="K6023" s="41"/>
      <c r="L6023" s="42" t="s">
        <v>18800</v>
      </c>
      <c r="M6023" s="79">
        <v>1827</v>
      </c>
      <c r="N6023" s="80">
        <v>361000</v>
      </c>
      <c r="O6023" s="81" t="s">
        <v>5134</v>
      </c>
      <c r="P6023" s="77">
        <v>361000</v>
      </c>
      <c r="Q6023" s="79">
        <v>1856</v>
      </c>
      <c r="R6023" s="77">
        <v>370000</v>
      </c>
      <c r="S6023" s="41"/>
      <c r="T6023" s="41" t="s">
        <v>5135</v>
      </c>
      <c r="U6023" s="41" t="s">
        <v>5452</v>
      </c>
      <c r="V6023" s="84"/>
      <c r="W6023" s="85"/>
      <c r="X6023" s="84" t="s">
        <v>644</v>
      </c>
      <c r="Y6023" s="84"/>
      <c r="Z6023" s="84" t="s">
        <v>665</v>
      </c>
      <c r="AA6023" s="62">
        <v>43294</v>
      </c>
    </row>
    <row r="6024" spans="1:27" ht="78.75" x14ac:dyDescent="0.25">
      <c r="A6024" s="76">
        <v>6022</v>
      </c>
      <c r="B6024" s="35" t="s">
        <v>19380</v>
      </c>
      <c r="C6024" s="35" t="s">
        <v>19381</v>
      </c>
      <c r="D6024" s="38" t="s">
        <v>5501</v>
      </c>
      <c r="E6024" s="83" t="s">
        <v>638</v>
      </c>
      <c r="F6024" s="35" t="s">
        <v>781</v>
      </c>
      <c r="G6024" s="35">
        <v>1841</v>
      </c>
      <c r="H6024" s="32" t="s">
        <v>5461</v>
      </c>
      <c r="I6024" s="77">
        <v>205000</v>
      </c>
      <c r="J6024" s="78" t="s">
        <v>5134</v>
      </c>
      <c r="K6024" s="41"/>
      <c r="L6024" s="42" t="s">
        <v>18800</v>
      </c>
      <c r="M6024" s="79">
        <v>1825</v>
      </c>
      <c r="N6024" s="80">
        <v>196000</v>
      </c>
      <c r="O6024" s="81" t="s">
        <v>5134</v>
      </c>
      <c r="P6024" s="77">
        <v>196000</v>
      </c>
      <c r="Q6024" s="79">
        <v>1854</v>
      </c>
      <c r="R6024" s="77">
        <v>205000</v>
      </c>
      <c r="S6024" s="41"/>
      <c r="T6024" s="41" t="s">
        <v>5135</v>
      </c>
      <c r="U6024" s="41" t="s">
        <v>5462</v>
      </c>
      <c r="V6024" s="84"/>
      <c r="W6024" s="85"/>
      <c r="X6024" s="84" t="s">
        <v>644</v>
      </c>
      <c r="Y6024" s="84"/>
      <c r="Z6024" s="84" t="s">
        <v>665</v>
      </c>
      <c r="AA6024" s="62">
        <v>43294</v>
      </c>
    </row>
    <row r="6025" spans="1:27" ht="78.75" x14ac:dyDescent="0.25">
      <c r="A6025" s="76">
        <v>6023</v>
      </c>
      <c r="B6025" s="35" t="s">
        <v>19382</v>
      </c>
      <c r="C6025" s="35" t="s">
        <v>19383</v>
      </c>
      <c r="D6025" s="38" t="s">
        <v>5504</v>
      </c>
      <c r="E6025" s="83" t="s">
        <v>638</v>
      </c>
      <c r="F6025" s="35" t="s">
        <v>781</v>
      </c>
      <c r="G6025" s="35">
        <v>1841</v>
      </c>
      <c r="H6025" s="32" t="s">
        <v>5461</v>
      </c>
      <c r="I6025" s="77">
        <v>205000</v>
      </c>
      <c r="J6025" s="78" t="s">
        <v>5134</v>
      </c>
      <c r="K6025" s="41"/>
      <c r="L6025" s="42" t="s">
        <v>18800</v>
      </c>
      <c r="M6025" s="79">
        <v>1825</v>
      </c>
      <c r="N6025" s="80">
        <v>196000</v>
      </c>
      <c r="O6025" s="81" t="s">
        <v>5134</v>
      </c>
      <c r="P6025" s="77">
        <v>196000</v>
      </c>
      <c r="Q6025" s="79">
        <v>1854</v>
      </c>
      <c r="R6025" s="77">
        <v>205000</v>
      </c>
      <c r="S6025" s="41"/>
      <c r="T6025" s="41" t="s">
        <v>5135</v>
      </c>
      <c r="U6025" s="41" t="s">
        <v>5462</v>
      </c>
      <c r="V6025" s="84"/>
      <c r="W6025" s="85"/>
      <c r="X6025" s="84" t="s">
        <v>644</v>
      </c>
      <c r="Y6025" s="84"/>
      <c r="Z6025" s="84" t="s">
        <v>665</v>
      </c>
      <c r="AA6025" s="62">
        <v>43294</v>
      </c>
    </row>
    <row r="6026" spans="1:27" ht="78.75" x14ac:dyDescent="0.25">
      <c r="A6026" s="76">
        <v>6024</v>
      </c>
      <c r="B6026" s="35" t="s">
        <v>19384</v>
      </c>
      <c r="C6026" s="35" t="s">
        <v>19385</v>
      </c>
      <c r="D6026" s="38" t="s">
        <v>5507</v>
      </c>
      <c r="E6026" s="83" t="s">
        <v>638</v>
      </c>
      <c r="F6026" s="35" t="s">
        <v>781</v>
      </c>
      <c r="G6026" s="35">
        <v>1841</v>
      </c>
      <c r="H6026" s="32" t="s">
        <v>5461</v>
      </c>
      <c r="I6026" s="77">
        <v>205000</v>
      </c>
      <c r="J6026" s="78" t="s">
        <v>5134</v>
      </c>
      <c r="K6026" s="41"/>
      <c r="L6026" s="42" t="s">
        <v>18800</v>
      </c>
      <c r="M6026" s="79">
        <v>1825</v>
      </c>
      <c r="N6026" s="80">
        <v>196000</v>
      </c>
      <c r="O6026" s="81" t="s">
        <v>5134</v>
      </c>
      <c r="P6026" s="77">
        <v>196000</v>
      </c>
      <c r="Q6026" s="79">
        <v>1854</v>
      </c>
      <c r="R6026" s="77">
        <v>205000</v>
      </c>
      <c r="S6026" s="41"/>
      <c r="T6026" s="41" t="s">
        <v>5135</v>
      </c>
      <c r="U6026" s="41" t="s">
        <v>5462</v>
      </c>
      <c r="V6026" s="84"/>
      <c r="W6026" s="85"/>
      <c r="X6026" s="84" t="s">
        <v>644</v>
      </c>
      <c r="Y6026" s="84"/>
      <c r="Z6026" s="84" t="s">
        <v>665</v>
      </c>
      <c r="AA6026" s="62">
        <v>43294</v>
      </c>
    </row>
    <row r="6027" spans="1:27" ht="78.75" x14ac:dyDescent="0.25">
      <c r="A6027" s="76">
        <v>6025</v>
      </c>
      <c r="B6027" s="35" t="s">
        <v>19386</v>
      </c>
      <c r="C6027" s="35" t="s">
        <v>19387</v>
      </c>
      <c r="D6027" s="38" t="s">
        <v>5510</v>
      </c>
      <c r="E6027" s="83" t="s">
        <v>638</v>
      </c>
      <c r="F6027" s="35" t="s">
        <v>781</v>
      </c>
      <c r="G6027" s="35">
        <v>1841</v>
      </c>
      <c r="H6027" s="32" t="s">
        <v>5461</v>
      </c>
      <c r="I6027" s="77">
        <v>205000</v>
      </c>
      <c r="J6027" s="78" t="s">
        <v>5134</v>
      </c>
      <c r="K6027" s="41"/>
      <c r="L6027" s="42" t="s">
        <v>18800</v>
      </c>
      <c r="M6027" s="79">
        <v>1825</v>
      </c>
      <c r="N6027" s="80">
        <v>196000</v>
      </c>
      <c r="O6027" s="81" t="s">
        <v>5134</v>
      </c>
      <c r="P6027" s="77">
        <v>196000</v>
      </c>
      <c r="Q6027" s="79">
        <v>1854</v>
      </c>
      <c r="R6027" s="77">
        <v>205000</v>
      </c>
      <c r="S6027" s="41"/>
      <c r="T6027" s="41" t="s">
        <v>5135</v>
      </c>
      <c r="U6027" s="41" t="s">
        <v>5462</v>
      </c>
      <c r="V6027" s="84"/>
      <c r="W6027" s="85"/>
      <c r="X6027" s="84" t="s">
        <v>644</v>
      </c>
      <c r="Y6027" s="84"/>
      <c r="Z6027" s="84" t="s">
        <v>665</v>
      </c>
      <c r="AA6027" s="62">
        <v>43294</v>
      </c>
    </row>
    <row r="6028" spans="1:27" ht="63" x14ac:dyDescent="0.25">
      <c r="A6028" s="76">
        <v>6026</v>
      </c>
      <c r="B6028" s="35" t="s">
        <v>19388</v>
      </c>
      <c r="C6028" s="35" t="s">
        <v>19389</v>
      </c>
      <c r="D6028" s="38" t="s">
        <v>5513</v>
      </c>
      <c r="E6028" s="83" t="s">
        <v>638</v>
      </c>
      <c r="F6028" s="35" t="s">
        <v>781</v>
      </c>
      <c r="G6028" s="35">
        <v>1842</v>
      </c>
      <c r="H6028" s="32" t="s">
        <v>5456</v>
      </c>
      <c r="I6028" s="77">
        <v>185000</v>
      </c>
      <c r="J6028" s="78" t="s">
        <v>5134</v>
      </c>
      <c r="K6028" s="41"/>
      <c r="L6028" s="42" t="s">
        <v>18800</v>
      </c>
      <c r="M6028" s="79">
        <v>1826</v>
      </c>
      <c r="N6028" s="80">
        <v>176000</v>
      </c>
      <c r="O6028" s="81" t="s">
        <v>5134</v>
      </c>
      <c r="P6028" s="77">
        <v>176000</v>
      </c>
      <c r="Q6028" s="79">
        <v>1855</v>
      </c>
      <c r="R6028" s="77">
        <v>185000</v>
      </c>
      <c r="S6028" s="41"/>
      <c r="T6028" s="41" t="s">
        <v>5135</v>
      </c>
      <c r="U6028" s="41" t="s">
        <v>5457</v>
      </c>
      <c r="V6028" s="84"/>
      <c r="W6028" s="85"/>
      <c r="X6028" s="84" t="s">
        <v>644</v>
      </c>
      <c r="Y6028" s="84"/>
      <c r="Z6028" s="84" t="s">
        <v>665</v>
      </c>
      <c r="AA6028" s="62">
        <v>43294</v>
      </c>
    </row>
    <row r="6029" spans="1:27" ht="78.75" x14ac:dyDescent="0.25">
      <c r="A6029" s="76">
        <v>6027</v>
      </c>
      <c r="B6029" s="35" t="s">
        <v>19390</v>
      </c>
      <c r="C6029" s="35" t="s">
        <v>19391</v>
      </c>
      <c r="D6029" s="38" t="s">
        <v>5516</v>
      </c>
      <c r="E6029" s="83" t="s">
        <v>638</v>
      </c>
      <c r="F6029" s="35" t="s">
        <v>781</v>
      </c>
      <c r="G6029" s="35">
        <v>1841</v>
      </c>
      <c r="H6029" s="32" t="s">
        <v>5461</v>
      </c>
      <c r="I6029" s="77">
        <v>205000</v>
      </c>
      <c r="J6029" s="78" t="s">
        <v>5134</v>
      </c>
      <c r="K6029" s="41"/>
      <c r="L6029" s="42" t="s">
        <v>18800</v>
      </c>
      <c r="M6029" s="79">
        <v>1825</v>
      </c>
      <c r="N6029" s="80">
        <v>196000</v>
      </c>
      <c r="O6029" s="81" t="s">
        <v>5134</v>
      </c>
      <c r="P6029" s="77">
        <v>196000</v>
      </c>
      <c r="Q6029" s="79">
        <v>1854</v>
      </c>
      <c r="R6029" s="77">
        <v>205000</v>
      </c>
      <c r="S6029" s="41"/>
      <c r="T6029" s="41" t="s">
        <v>5135</v>
      </c>
      <c r="U6029" s="41" t="s">
        <v>5462</v>
      </c>
      <c r="V6029" s="84"/>
      <c r="W6029" s="85"/>
      <c r="X6029" s="84" t="s">
        <v>644</v>
      </c>
      <c r="Y6029" s="84"/>
      <c r="Z6029" s="84" t="s">
        <v>665</v>
      </c>
      <c r="AA6029" s="62">
        <v>43294</v>
      </c>
    </row>
    <row r="6030" spans="1:27" ht="78.75" x14ac:dyDescent="0.25">
      <c r="A6030" s="76">
        <v>6028</v>
      </c>
      <c r="B6030" s="35" t="s">
        <v>19392</v>
      </c>
      <c r="C6030" s="35" t="s">
        <v>19393</v>
      </c>
      <c r="D6030" s="38" t="s">
        <v>5519</v>
      </c>
      <c r="E6030" s="83" t="s">
        <v>638</v>
      </c>
      <c r="F6030" s="35" t="s">
        <v>781</v>
      </c>
      <c r="G6030" s="35">
        <v>1841</v>
      </c>
      <c r="H6030" s="32" t="s">
        <v>5461</v>
      </c>
      <c r="I6030" s="77">
        <v>205000</v>
      </c>
      <c r="J6030" s="78" t="s">
        <v>5134</v>
      </c>
      <c r="K6030" s="41"/>
      <c r="L6030" s="42" t="s">
        <v>18800</v>
      </c>
      <c r="M6030" s="79">
        <v>1825</v>
      </c>
      <c r="N6030" s="80">
        <v>196000</v>
      </c>
      <c r="O6030" s="81" t="s">
        <v>5134</v>
      </c>
      <c r="P6030" s="77">
        <v>196000</v>
      </c>
      <c r="Q6030" s="79">
        <v>1854</v>
      </c>
      <c r="R6030" s="77">
        <v>205000</v>
      </c>
      <c r="S6030" s="41"/>
      <c r="T6030" s="41" t="s">
        <v>5135</v>
      </c>
      <c r="U6030" s="41" t="s">
        <v>5462</v>
      </c>
      <c r="V6030" s="84"/>
      <c r="W6030" s="85"/>
      <c r="X6030" s="84" t="s">
        <v>644</v>
      </c>
      <c r="Y6030" s="84"/>
      <c r="Z6030" s="84" t="s">
        <v>665</v>
      </c>
      <c r="AA6030" s="62">
        <v>43294</v>
      </c>
    </row>
    <row r="6031" spans="1:27" ht="78.75" x14ac:dyDescent="0.25">
      <c r="A6031" s="76">
        <v>6029</v>
      </c>
      <c r="B6031" s="35" t="s">
        <v>19394</v>
      </c>
      <c r="C6031" s="35" t="s">
        <v>19395</v>
      </c>
      <c r="D6031" s="38" t="s">
        <v>5522</v>
      </c>
      <c r="E6031" s="83" t="s">
        <v>638</v>
      </c>
      <c r="F6031" s="35" t="s">
        <v>781</v>
      </c>
      <c r="G6031" s="35">
        <v>1841</v>
      </c>
      <c r="H6031" s="32" t="s">
        <v>5461</v>
      </c>
      <c r="I6031" s="77">
        <v>205000</v>
      </c>
      <c r="J6031" s="78" t="s">
        <v>5134</v>
      </c>
      <c r="K6031" s="41"/>
      <c r="L6031" s="42" t="s">
        <v>18800</v>
      </c>
      <c r="M6031" s="79">
        <v>1825</v>
      </c>
      <c r="N6031" s="80">
        <v>196000</v>
      </c>
      <c r="O6031" s="81" t="s">
        <v>5134</v>
      </c>
      <c r="P6031" s="77">
        <v>196000</v>
      </c>
      <c r="Q6031" s="79">
        <v>1854</v>
      </c>
      <c r="R6031" s="77">
        <v>205000</v>
      </c>
      <c r="S6031" s="41"/>
      <c r="T6031" s="41" t="s">
        <v>5135</v>
      </c>
      <c r="U6031" s="41" t="s">
        <v>5462</v>
      </c>
      <c r="V6031" s="84"/>
      <c r="W6031" s="85"/>
      <c r="X6031" s="84" t="s">
        <v>644</v>
      </c>
      <c r="Y6031" s="84"/>
      <c r="Z6031" s="84" t="s">
        <v>665</v>
      </c>
      <c r="AA6031" s="62">
        <v>43294</v>
      </c>
    </row>
    <row r="6032" spans="1:27" ht="47.25" x14ac:dyDescent="0.25">
      <c r="A6032" s="76">
        <v>6030</v>
      </c>
      <c r="B6032" s="35" t="s">
        <v>19396</v>
      </c>
      <c r="C6032" s="35" t="s">
        <v>19397</v>
      </c>
      <c r="D6032" s="38" t="s">
        <v>5525</v>
      </c>
      <c r="E6032" s="83" t="s">
        <v>638</v>
      </c>
      <c r="F6032" s="35" t="s">
        <v>781</v>
      </c>
      <c r="G6032" s="35">
        <v>1840</v>
      </c>
      <c r="H6032" s="32" t="s">
        <v>5434</v>
      </c>
      <c r="I6032" s="77">
        <v>280000</v>
      </c>
      <c r="J6032" s="78" t="s">
        <v>5134</v>
      </c>
      <c r="K6032" s="41"/>
      <c r="L6032" s="42" t="s">
        <v>18800</v>
      </c>
      <c r="M6032" s="79">
        <v>1824</v>
      </c>
      <c r="N6032" s="80">
        <v>271000</v>
      </c>
      <c r="O6032" s="81" t="s">
        <v>5134</v>
      </c>
      <c r="P6032" s="77">
        <v>271000</v>
      </c>
      <c r="Q6032" s="79">
        <v>1853</v>
      </c>
      <c r="R6032" s="77">
        <v>280000</v>
      </c>
      <c r="S6032" s="41"/>
      <c r="T6032" s="41" t="s">
        <v>5135</v>
      </c>
      <c r="U6032" s="41" t="s">
        <v>5435</v>
      </c>
      <c r="V6032" s="84"/>
      <c r="W6032" s="85"/>
      <c r="X6032" s="84" t="s">
        <v>644</v>
      </c>
      <c r="Y6032" s="84"/>
      <c r="Z6032" s="84" t="s">
        <v>665</v>
      </c>
      <c r="AA6032" s="62">
        <v>43294</v>
      </c>
    </row>
    <row r="6033" spans="1:27" ht="47.25" x14ac:dyDescent="0.25">
      <c r="A6033" s="76">
        <v>6031</v>
      </c>
      <c r="B6033" s="35" t="s">
        <v>19398</v>
      </c>
      <c r="C6033" s="35" t="s">
        <v>19399</v>
      </c>
      <c r="D6033" s="38" t="s">
        <v>5528</v>
      </c>
      <c r="E6033" s="83" t="s">
        <v>638</v>
      </c>
      <c r="F6033" s="35" t="s">
        <v>781</v>
      </c>
      <c r="G6033" s="35">
        <v>1843</v>
      </c>
      <c r="H6033" s="32" t="s">
        <v>5451</v>
      </c>
      <c r="I6033" s="77">
        <v>370000</v>
      </c>
      <c r="J6033" s="78" t="s">
        <v>5134</v>
      </c>
      <c r="K6033" s="41"/>
      <c r="L6033" s="42" t="s">
        <v>18800</v>
      </c>
      <c r="M6033" s="79">
        <v>1827</v>
      </c>
      <c r="N6033" s="80">
        <v>361000</v>
      </c>
      <c r="O6033" s="81" t="s">
        <v>5134</v>
      </c>
      <c r="P6033" s="77">
        <v>361000</v>
      </c>
      <c r="Q6033" s="79">
        <v>1856</v>
      </c>
      <c r="R6033" s="77">
        <v>370000</v>
      </c>
      <c r="S6033" s="41"/>
      <c r="T6033" s="41" t="s">
        <v>5135</v>
      </c>
      <c r="U6033" s="41" t="s">
        <v>5452</v>
      </c>
      <c r="V6033" s="84"/>
      <c r="W6033" s="85"/>
      <c r="X6033" s="84" t="s">
        <v>644</v>
      </c>
      <c r="Y6033" s="84"/>
      <c r="Z6033" s="84" t="s">
        <v>665</v>
      </c>
      <c r="AA6033" s="62">
        <v>43294</v>
      </c>
    </row>
    <row r="6034" spans="1:27" ht="78.75" x14ac:dyDescent="0.25">
      <c r="A6034" s="76">
        <v>6032</v>
      </c>
      <c r="B6034" s="35" t="s">
        <v>19400</v>
      </c>
      <c r="C6034" s="35" t="s">
        <v>19401</v>
      </c>
      <c r="D6034" s="38" t="s">
        <v>5531</v>
      </c>
      <c r="E6034" s="83" t="s">
        <v>638</v>
      </c>
      <c r="F6034" s="35" t="s">
        <v>781</v>
      </c>
      <c r="G6034" s="35">
        <v>1841</v>
      </c>
      <c r="H6034" s="32" t="s">
        <v>5461</v>
      </c>
      <c r="I6034" s="77">
        <v>205000</v>
      </c>
      <c r="J6034" s="78" t="s">
        <v>5134</v>
      </c>
      <c r="K6034" s="41"/>
      <c r="L6034" s="42" t="s">
        <v>18800</v>
      </c>
      <c r="M6034" s="79">
        <v>1825</v>
      </c>
      <c r="N6034" s="80">
        <v>196000</v>
      </c>
      <c r="O6034" s="81" t="s">
        <v>5134</v>
      </c>
      <c r="P6034" s="77">
        <v>196000</v>
      </c>
      <c r="Q6034" s="79">
        <v>1854</v>
      </c>
      <c r="R6034" s="77">
        <v>205000</v>
      </c>
      <c r="S6034" s="41"/>
      <c r="T6034" s="41" t="s">
        <v>5135</v>
      </c>
      <c r="U6034" s="41" t="s">
        <v>5462</v>
      </c>
      <c r="V6034" s="84"/>
      <c r="W6034" s="85"/>
      <c r="X6034" s="84" t="s">
        <v>644</v>
      </c>
      <c r="Y6034" s="84"/>
      <c r="Z6034" s="84" t="s">
        <v>665</v>
      </c>
      <c r="AA6034" s="62">
        <v>43294</v>
      </c>
    </row>
    <row r="6035" spans="1:27" ht="15.75" x14ac:dyDescent="0.25">
      <c r="A6035" s="76">
        <v>6033</v>
      </c>
      <c r="B6035" s="35" t="s">
        <v>19402</v>
      </c>
      <c r="C6035" s="35" t="s">
        <v>19403</v>
      </c>
      <c r="D6035" s="38" t="s">
        <v>5534</v>
      </c>
      <c r="E6035" s="83" t="s">
        <v>638</v>
      </c>
      <c r="F6035" s="35" t="s">
        <v>649</v>
      </c>
      <c r="G6035" s="35">
        <v>1887</v>
      </c>
      <c r="H6035" s="32" t="s">
        <v>5534</v>
      </c>
      <c r="I6035" s="77">
        <v>899000</v>
      </c>
      <c r="J6035" s="78" t="s">
        <v>5535</v>
      </c>
      <c r="K6035" s="41"/>
      <c r="L6035" s="42" t="s">
        <v>18800</v>
      </c>
      <c r="M6035" s="79">
        <v>1871</v>
      </c>
      <c r="N6035" s="80">
        <v>850000</v>
      </c>
      <c r="O6035" s="81" t="s">
        <v>5535</v>
      </c>
      <c r="P6035" s="77">
        <v>850000</v>
      </c>
      <c r="Q6035" s="79">
        <v>1900</v>
      </c>
      <c r="R6035" s="77">
        <v>899000</v>
      </c>
      <c r="S6035" s="41"/>
      <c r="T6035" s="41" t="s">
        <v>5536</v>
      </c>
      <c r="U6035" s="41" t="s">
        <v>5537</v>
      </c>
      <c r="V6035" s="84"/>
      <c r="W6035" s="85"/>
      <c r="X6035" s="84" t="s">
        <v>644</v>
      </c>
      <c r="Y6035" s="84"/>
      <c r="Z6035" s="84" t="s">
        <v>665</v>
      </c>
      <c r="AA6035" s="62">
        <v>43294</v>
      </c>
    </row>
    <row r="6036" spans="1:27" ht="31.5" x14ac:dyDescent="0.25">
      <c r="A6036" s="76">
        <v>6034</v>
      </c>
      <c r="B6036" s="35" t="s">
        <v>19404</v>
      </c>
      <c r="C6036" s="35" t="s">
        <v>19405</v>
      </c>
      <c r="D6036" s="38" t="s">
        <v>5540</v>
      </c>
      <c r="E6036" s="83" t="s">
        <v>638</v>
      </c>
      <c r="F6036" s="35" t="s">
        <v>639</v>
      </c>
      <c r="G6036" s="35">
        <v>1886</v>
      </c>
      <c r="H6036" s="32" t="s">
        <v>5541</v>
      </c>
      <c r="I6036" s="77">
        <v>747000</v>
      </c>
      <c r="J6036" s="78" t="s">
        <v>5535</v>
      </c>
      <c r="K6036" s="41"/>
      <c r="L6036" s="42" t="s">
        <v>18800</v>
      </c>
      <c r="M6036" s="79">
        <v>1870</v>
      </c>
      <c r="N6036" s="80">
        <v>700000</v>
      </c>
      <c r="O6036" s="81" t="s">
        <v>5535</v>
      </c>
      <c r="P6036" s="77">
        <v>700000</v>
      </c>
      <c r="Q6036" s="79">
        <v>1899</v>
      </c>
      <c r="R6036" s="77">
        <v>747000</v>
      </c>
      <c r="S6036" s="41"/>
      <c r="T6036" s="41" t="s">
        <v>5536</v>
      </c>
      <c r="U6036" s="41" t="s">
        <v>5542</v>
      </c>
      <c r="V6036" s="84"/>
      <c r="W6036" s="85"/>
      <c r="X6036" s="84" t="s">
        <v>644</v>
      </c>
      <c r="Y6036" s="84"/>
      <c r="Z6036" s="84" t="s">
        <v>665</v>
      </c>
      <c r="AA6036" s="62">
        <v>43294</v>
      </c>
    </row>
    <row r="6037" spans="1:27" ht="31.5" x14ac:dyDescent="0.25">
      <c r="A6037" s="76">
        <v>6035</v>
      </c>
      <c r="B6037" s="35" t="s">
        <v>19406</v>
      </c>
      <c r="C6037" s="35" t="s">
        <v>19407</v>
      </c>
      <c r="D6037" s="38" t="s">
        <v>5545</v>
      </c>
      <c r="E6037" s="83" t="s">
        <v>638</v>
      </c>
      <c r="F6037" s="35" t="s">
        <v>639</v>
      </c>
      <c r="G6037" s="35">
        <v>1886</v>
      </c>
      <c r="H6037" s="32" t="s">
        <v>5541</v>
      </c>
      <c r="I6037" s="77">
        <v>747000</v>
      </c>
      <c r="J6037" s="78" t="s">
        <v>5535</v>
      </c>
      <c r="K6037" s="41"/>
      <c r="L6037" s="42" t="s">
        <v>18800</v>
      </c>
      <c r="M6037" s="79">
        <v>1870</v>
      </c>
      <c r="N6037" s="80">
        <v>700000</v>
      </c>
      <c r="O6037" s="81" t="s">
        <v>5535</v>
      </c>
      <c r="P6037" s="77">
        <v>700000</v>
      </c>
      <c r="Q6037" s="79">
        <v>1899</v>
      </c>
      <c r="R6037" s="77">
        <v>747000</v>
      </c>
      <c r="S6037" s="41"/>
      <c r="T6037" s="41" t="s">
        <v>5536</v>
      </c>
      <c r="U6037" s="41" t="s">
        <v>5542</v>
      </c>
      <c r="V6037" s="84"/>
      <c r="W6037" s="85"/>
      <c r="X6037" s="84" t="s">
        <v>644</v>
      </c>
      <c r="Y6037" s="84"/>
      <c r="Z6037" s="84" t="s">
        <v>665</v>
      </c>
      <c r="AA6037" s="62">
        <v>43294</v>
      </c>
    </row>
    <row r="6038" spans="1:27" ht="31.5" x14ac:dyDescent="0.25">
      <c r="A6038" s="76">
        <v>6036</v>
      </c>
      <c r="B6038" s="35" t="s">
        <v>19408</v>
      </c>
      <c r="C6038" s="35" t="s">
        <v>19409</v>
      </c>
      <c r="D6038" s="38" t="s">
        <v>5548</v>
      </c>
      <c r="E6038" s="83" t="s">
        <v>638</v>
      </c>
      <c r="F6038" s="35" t="s">
        <v>639</v>
      </c>
      <c r="G6038" s="35">
        <v>1886</v>
      </c>
      <c r="H6038" s="32" t="s">
        <v>5541</v>
      </c>
      <c r="I6038" s="77">
        <v>747000</v>
      </c>
      <c r="J6038" s="78" t="s">
        <v>5535</v>
      </c>
      <c r="K6038" s="41"/>
      <c r="L6038" s="42" t="s">
        <v>18800</v>
      </c>
      <c r="M6038" s="79">
        <v>1870</v>
      </c>
      <c r="N6038" s="80">
        <v>700000</v>
      </c>
      <c r="O6038" s="81" t="s">
        <v>5535</v>
      </c>
      <c r="P6038" s="77">
        <v>700000</v>
      </c>
      <c r="Q6038" s="79">
        <v>1899</v>
      </c>
      <c r="R6038" s="77">
        <v>747000</v>
      </c>
      <c r="S6038" s="41"/>
      <c r="T6038" s="41" t="s">
        <v>5536</v>
      </c>
      <c r="U6038" s="41" t="s">
        <v>5542</v>
      </c>
      <c r="V6038" s="84"/>
      <c r="W6038" s="85"/>
      <c r="X6038" s="84" t="s">
        <v>644</v>
      </c>
      <c r="Y6038" s="84"/>
      <c r="Z6038" s="84" t="s">
        <v>665</v>
      </c>
      <c r="AA6038" s="62">
        <v>43294</v>
      </c>
    </row>
    <row r="6039" spans="1:27" ht="31.5" x14ac:dyDescent="0.25">
      <c r="A6039" s="76">
        <v>6037</v>
      </c>
      <c r="B6039" s="35" t="s">
        <v>19410</v>
      </c>
      <c r="C6039" s="35" t="s">
        <v>19411</v>
      </c>
      <c r="D6039" s="38" t="s">
        <v>5551</v>
      </c>
      <c r="E6039" s="83" t="s">
        <v>638</v>
      </c>
      <c r="F6039" s="35" t="s">
        <v>649</v>
      </c>
      <c r="G6039" s="35">
        <v>1891</v>
      </c>
      <c r="H6039" s="32" t="s">
        <v>5552</v>
      </c>
      <c r="I6039" s="77">
        <v>1763000</v>
      </c>
      <c r="J6039" s="78" t="s">
        <v>5535</v>
      </c>
      <c r="K6039" s="41"/>
      <c r="L6039" s="42" t="s">
        <v>18800</v>
      </c>
      <c r="M6039" s="79">
        <v>1875</v>
      </c>
      <c r="N6039" s="80">
        <v>1681000</v>
      </c>
      <c r="O6039" s="81" t="s">
        <v>5535</v>
      </c>
      <c r="P6039" s="77">
        <v>1681000</v>
      </c>
      <c r="Q6039" s="79">
        <v>1904</v>
      </c>
      <c r="R6039" s="77">
        <v>1763000</v>
      </c>
      <c r="S6039" s="41"/>
      <c r="T6039" s="41" t="s">
        <v>5536</v>
      </c>
      <c r="U6039" s="41" t="s">
        <v>5553</v>
      </c>
      <c r="V6039" s="84"/>
      <c r="W6039" s="85"/>
      <c r="X6039" s="84" t="s">
        <v>644</v>
      </c>
      <c r="Y6039" s="84"/>
      <c r="Z6039" s="84" t="s">
        <v>665</v>
      </c>
      <c r="AA6039" s="62">
        <v>43294</v>
      </c>
    </row>
    <row r="6040" spans="1:27" ht="31.5" x14ac:dyDescent="0.25">
      <c r="A6040" s="76">
        <v>6038</v>
      </c>
      <c r="B6040" s="35" t="s">
        <v>19412</v>
      </c>
      <c r="C6040" s="35" t="s">
        <v>19413</v>
      </c>
      <c r="D6040" s="38" t="s">
        <v>5556</v>
      </c>
      <c r="E6040" s="83" t="s">
        <v>638</v>
      </c>
      <c r="F6040" s="35" t="s">
        <v>649</v>
      </c>
      <c r="G6040" s="35">
        <v>1891</v>
      </c>
      <c r="H6040" s="32" t="s">
        <v>5552</v>
      </c>
      <c r="I6040" s="77">
        <v>1763000</v>
      </c>
      <c r="J6040" s="78" t="s">
        <v>5535</v>
      </c>
      <c r="K6040" s="41"/>
      <c r="L6040" s="42" t="s">
        <v>18800</v>
      </c>
      <c r="M6040" s="79">
        <v>1875</v>
      </c>
      <c r="N6040" s="80">
        <v>1681000</v>
      </c>
      <c r="O6040" s="81" t="s">
        <v>5535</v>
      </c>
      <c r="P6040" s="77">
        <v>1681000</v>
      </c>
      <c r="Q6040" s="79">
        <v>1904</v>
      </c>
      <c r="R6040" s="77">
        <v>1763000</v>
      </c>
      <c r="S6040" s="41"/>
      <c r="T6040" s="41" t="s">
        <v>5536</v>
      </c>
      <c r="U6040" s="41" t="s">
        <v>5553</v>
      </c>
      <c r="V6040" s="84"/>
      <c r="W6040" s="85"/>
      <c r="X6040" s="84" t="s">
        <v>644</v>
      </c>
      <c r="Y6040" s="84"/>
      <c r="Z6040" s="84" t="s">
        <v>665</v>
      </c>
      <c r="AA6040" s="62">
        <v>43294</v>
      </c>
    </row>
    <row r="6041" spans="1:27" ht="31.5" x14ac:dyDescent="0.25">
      <c r="A6041" s="76">
        <v>6039</v>
      </c>
      <c r="B6041" s="35" t="s">
        <v>19414</v>
      </c>
      <c r="C6041" s="35" t="s">
        <v>19415</v>
      </c>
      <c r="D6041" s="38" t="s">
        <v>5559</v>
      </c>
      <c r="E6041" s="83" t="s">
        <v>638</v>
      </c>
      <c r="F6041" s="35" t="s">
        <v>649</v>
      </c>
      <c r="G6041" s="35">
        <v>1891</v>
      </c>
      <c r="H6041" s="32" t="s">
        <v>5552</v>
      </c>
      <c r="I6041" s="77">
        <v>1763000</v>
      </c>
      <c r="J6041" s="78" t="s">
        <v>5535</v>
      </c>
      <c r="K6041" s="41"/>
      <c r="L6041" s="42" t="s">
        <v>18800</v>
      </c>
      <c r="M6041" s="79">
        <v>1875</v>
      </c>
      <c r="N6041" s="80">
        <v>1681000</v>
      </c>
      <c r="O6041" s="81" t="s">
        <v>5535</v>
      </c>
      <c r="P6041" s="77">
        <v>1681000</v>
      </c>
      <c r="Q6041" s="79">
        <v>1904</v>
      </c>
      <c r="R6041" s="77">
        <v>1763000</v>
      </c>
      <c r="S6041" s="41"/>
      <c r="T6041" s="41" t="s">
        <v>5536</v>
      </c>
      <c r="U6041" s="41" t="s">
        <v>5553</v>
      </c>
      <c r="V6041" s="84"/>
      <c r="W6041" s="85"/>
      <c r="X6041" s="84" t="s">
        <v>644</v>
      </c>
      <c r="Y6041" s="84"/>
      <c r="Z6041" s="84" t="s">
        <v>665</v>
      </c>
      <c r="AA6041" s="62">
        <v>43294</v>
      </c>
    </row>
    <row r="6042" spans="1:27" ht="31.5" x14ac:dyDescent="0.25">
      <c r="A6042" s="76">
        <v>6040</v>
      </c>
      <c r="B6042" s="35" t="s">
        <v>19416</v>
      </c>
      <c r="C6042" s="35" t="s">
        <v>19417</v>
      </c>
      <c r="D6042" s="38" t="s">
        <v>5562</v>
      </c>
      <c r="E6042" s="83" t="s">
        <v>638</v>
      </c>
      <c r="F6042" s="35" t="s">
        <v>649</v>
      </c>
      <c r="G6042" s="35">
        <v>1891</v>
      </c>
      <c r="H6042" s="32" t="s">
        <v>5552</v>
      </c>
      <c r="I6042" s="77">
        <v>1763000</v>
      </c>
      <c r="J6042" s="78" t="s">
        <v>5535</v>
      </c>
      <c r="K6042" s="41"/>
      <c r="L6042" s="42" t="s">
        <v>18800</v>
      </c>
      <c r="M6042" s="79">
        <v>1875</v>
      </c>
      <c r="N6042" s="80">
        <v>1681000</v>
      </c>
      <c r="O6042" s="81" t="s">
        <v>5535</v>
      </c>
      <c r="P6042" s="77">
        <v>1681000</v>
      </c>
      <c r="Q6042" s="79">
        <v>1904</v>
      </c>
      <c r="R6042" s="77">
        <v>1763000</v>
      </c>
      <c r="S6042" s="41"/>
      <c r="T6042" s="41" t="s">
        <v>5536</v>
      </c>
      <c r="U6042" s="41" t="s">
        <v>5553</v>
      </c>
      <c r="V6042" s="84"/>
      <c r="W6042" s="85"/>
      <c r="X6042" s="84" t="s">
        <v>644</v>
      </c>
      <c r="Y6042" s="84"/>
      <c r="Z6042" s="84" t="s">
        <v>665</v>
      </c>
      <c r="AA6042" s="62">
        <v>43294</v>
      </c>
    </row>
    <row r="6043" spans="1:27" ht="31.5" x14ac:dyDescent="0.25">
      <c r="A6043" s="76">
        <v>6041</v>
      </c>
      <c r="B6043" s="35" t="s">
        <v>19418</v>
      </c>
      <c r="C6043" s="35" t="s">
        <v>19419</v>
      </c>
      <c r="D6043" s="38" t="s">
        <v>17375</v>
      </c>
      <c r="E6043" s="83" t="s">
        <v>638</v>
      </c>
      <c r="F6043" s="35" t="s">
        <v>649</v>
      </c>
      <c r="G6043" s="35">
        <v>1899</v>
      </c>
      <c r="H6043" s="32" t="s">
        <v>17375</v>
      </c>
      <c r="I6043" s="77">
        <v>15008000</v>
      </c>
      <c r="J6043" s="78" t="s">
        <v>17376</v>
      </c>
      <c r="K6043" s="41"/>
      <c r="L6043" s="42" t="s">
        <v>18800</v>
      </c>
      <c r="M6043" s="79">
        <v>1883</v>
      </c>
      <c r="N6043" s="80">
        <v>14873000</v>
      </c>
      <c r="O6043" s="81" t="s">
        <v>5535</v>
      </c>
      <c r="P6043" s="77">
        <v>14873000</v>
      </c>
      <c r="Q6043" s="79">
        <v>1912</v>
      </c>
      <c r="R6043" s="77">
        <v>15008000</v>
      </c>
      <c r="S6043" s="41" t="s">
        <v>17377</v>
      </c>
      <c r="T6043" s="41" t="s">
        <v>5536</v>
      </c>
      <c r="U6043" s="41" t="s">
        <v>17378</v>
      </c>
      <c r="V6043" s="84"/>
      <c r="W6043" s="85">
        <v>1</v>
      </c>
      <c r="X6043" s="84" t="s">
        <v>644</v>
      </c>
      <c r="Y6043" s="84"/>
      <c r="Z6043" s="84" t="s">
        <v>665</v>
      </c>
      <c r="AA6043" s="62">
        <v>43294</v>
      </c>
    </row>
    <row r="6044" spans="1:27" ht="15.75" x14ac:dyDescent="0.25">
      <c r="A6044" s="76">
        <v>6042</v>
      </c>
      <c r="B6044" s="35" t="s">
        <v>19420</v>
      </c>
      <c r="C6044" s="35" t="s">
        <v>19421</v>
      </c>
      <c r="D6044" s="38" t="s">
        <v>5570</v>
      </c>
      <c r="E6044" s="83" t="s">
        <v>638</v>
      </c>
      <c r="F6044" s="35" t="s">
        <v>649</v>
      </c>
      <c r="G6044" s="35">
        <v>1893</v>
      </c>
      <c r="H6044" s="32" t="s">
        <v>5571</v>
      </c>
      <c r="I6044" s="77">
        <v>802000</v>
      </c>
      <c r="J6044" s="78" t="s">
        <v>5535</v>
      </c>
      <c r="K6044" s="41"/>
      <c r="L6044" s="42" t="s">
        <v>18800</v>
      </c>
      <c r="M6044" s="79">
        <v>1877</v>
      </c>
      <c r="N6044" s="80">
        <v>775000</v>
      </c>
      <c r="O6044" s="81" t="s">
        <v>5535</v>
      </c>
      <c r="P6044" s="77">
        <v>775000</v>
      </c>
      <c r="Q6044" s="79">
        <v>1906</v>
      </c>
      <c r="R6044" s="77">
        <v>802000</v>
      </c>
      <c r="S6044" s="41"/>
      <c r="T6044" s="41" t="s">
        <v>5536</v>
      </c>
      <c r="U6044" s="41" t="s">
        <v>5572</v>
      </c>
      <c r="V6044" s="84"/>
      <c r="W6044" s="85"/>
      <c r="X6044" s="84" t="s">
        <v>644</v>
      </c>
      <c r="Y6044" s="84"/>
      <c r="Z6044" s="84" t="s">
        <v>665</v>
      </c>
      <c r="AA6044" s="62">
        <v>43294</v>
      </c>
    </row>
    <row r="6045" spans="1:27" ht="31.5" x14ac:dyDescent="0.25">
      <c r="A6045" s="76">
        <v>6043</v>
      </c>
      <c r="B6045" s="35" t="s">
        <v>19422</v>
      </c>
      <c r="C6045" s="35" t="s">
        <v>19423</v>
      </c>
      <c r="D6045" s="38" t="s">
        <v>5575</v>
      </c>
      <c r="E6045" s="83" t="s">
        <v>638</v>
      </c>
      <c r="F6045" s="35" t="s">
        <v>649</v>
      </c>
      <c r="G6045" s="35">
        <v>1894</v>
      </c>
      <c r="H6045" s="32" t="s">
        <v>5576</v>
      </c>
      <c r="I6045" s="77">
        <v>666000</v>
      </c>
      <c r="J6045" s="78" t="s">
        <v>5535</v>
      </c>
      <c r="K6045" s="41"/>
      <c r="L6045" s="42" t="s">
        <v>18800</v>
      </c>
      <c r="M6045" s="79">
        <v>1878</v>
      </c>
      <c r="N6045" s="80">
        <v>639000</v>
      </c>
      <c r="O6045" s="81" t="s">
        <v>5535</v>
      </c>
      <c r="P6045" s="77">
        <v>639000</v>
      </c>
      <c r="Q6045" s="79">
        <v>1907</v>
      </c>
      <c r="R6045" s="77">
        <v>666000</v>
      </c>
      <c r="S6045" s="41"/>
      <c r="T6045" s="41" t="s">
        <v>5536</v>
      </c>
      <c r="U6045" s="41" t="s">
        <v>5577</v>
      </c>
      <c r="V6045" s="84"/>
      <c r="W6045" s="85"/>
      <c r="X6045" s="84" t="s">
        <v>644</v>
      </c>
      <c r="Y6045" s="84"/>
      <c r="Z6045" s="84" t="s">
        <v>665</v>
      </c>
      <c r="AA6045" s="62">
        <v>43294</v>
      </c>
    </row>
    <row r="6046" spans="1:27" ht="15.75" x14ac:dyDescent="0.25">
      <c r="A6046" s="76">
        <v>6044</v>
      </c>
      <c r="B6046" s="35" t="s">
        <v>19424</v>
      </c>
      <c r="C6046" s="35" t="s">
        <v>19425</v>
      </c>
      <c r="D6046" s="38" t="s">
        <v>5590</v>
      </c>
      <c r="E6046" s="83" t="s">
        <v>638</v>
      </c>
      <c r="F6046" s="35" t="s">
        <v>649</v>
      </c>
      <c r="G6046" s="35">
        <v>1897</v>
      </c>
      <c r="H6046" s="32" t="s">
        <v>5590</v>
      </c>
      <c r="I6046" s="77">
        <v>15271000</v>
      </c>
      <c r="J6046" s="78" t="s">
        <v>5535</v>
      </c>
      <c r="K6046" s="41"/>
      <c r="L6046" s="42" t="s">
        <v>18800</v>
      </c>
      <c r="M6046" s="79">
        <v>1881</v>
      </c>
      <c r="N6046" s="80">
        <v>15090000</v>
      </c>
      <c r="O6046" s="81" t="s">
        <v>5535</v>
      </c>
      <c r="P6046" s="77">
        <v>15090000</v>
      </c>
      <c r="Q6046" s="79">
        <v>1910</v>
      </c>
      <c r="R6046" s="77">
        <v>15271000</v>
      </c>
      <c r="S6046" s="41"/>
      <c r="T6046" s="41" t="s">
        <v>5536</v>
      </c>
      <c r="U6046" s="41" t="s">
        <v>5591</v>
      </c>
      <c r="V6046" s="84"/>
      <c r="W6046" s="85"/>
      <c r="X6046" s="84" t="s">
        <v>644</v>
      </c>
      <c r="Y6046" s="84"/>
      <c r="Z6046" s="84" t="s">
        <v>665</v>
      </c>
      <c r="AA6046" s="62">
        <v>43294</v>
      </c>
    </row>
    <row r="6047" spans="1:27" ht="31.5" x14ac:dyDescent="0.25">
      <c r="A6047" s="76">
        <v>6045</v>
      </c>
      <c r="B6047" s="35" t="s">
        <v>19426</v>
      </c>
      <c r="C6047" s="35" t="s">
        <v>19427</v>
      </c>
      <c r="D6047" s="38" t="s">
        <v>5581</v>
      </c>
      <c r="E6047" s="83" t="s">
        <v>638</v>
      </c>
      <c r="F6047" s="35" t="s">
        <v>649</v>
      </c>
      <c r="G6047" s="35">
        <v>1896</v>
      </c>
      <c r="H6047" s="32" t="s">
        <v>5581</v>
      </c>
      <c r="I6047" s="77">
        <v>15271000</v>
      </c>
      <c r="J6047" s="78" t="s">
        <v>5535</v>
      </c>
      <c r="K6047" s="41"/>
      <c r="L6047" s="42" t="s">
        <v>18800</v>
      </c>
      <c r="M6047" s="79">
        <v>1880</v>
      </c>
      <c r="N6047" s="80">
        <v>15090000</v>
      </c>
      <c r="O6047" s="81" t="s">
        <v>5535</v>
      </c>
      <c r="P6047" s="77">
        <v>15090000</v>
      </c>
      <c r="Q6047" s="79">
        <v>1909</v>
      </c>
      <c r="R6047" s="77">
        <v>15271000</v>
      </c>
      <c r="S6047" s="41"/>
      <c r="T6047" s="41" t="s">
        <v>5536</v>
      </c>
      <c r="U6047" s="41" t="s">
        <v>5582</v>
      </c>
      <c r="V6047" s="84"/>
      <c r="W6047" s="85"/>
      <c r="X6047" s="84" t="s">
        <v>644</v>
      </c>
      <c r="Y6047" s="84"/>
      <c r="Z6047" s="84" t="s">
        <v>665</v>
      </c>
      <c r="AA6047" s="62">
        <v>43294</v>
      </c>
    </row>
    <row r="6048" spans="1:27" ht="31.5" x14ac:dyDescent="0.25">
      <c r="A6048" s="76">
        <v>6046</v>
      </c>
      <c r="B6048" s="35" t="s">
        <v>19428</v>
      </c>
      <c r="C6048" s="35" t="s">
        <v>19429</v>
      </c>
      <c r="D6048" s="38" t="s">
        <v>5603</v>
      </c>
      <c r="E6048" s="83" t="s">
        <v>638</v>
      </c>
      <c r="F6048" s="35" t="s">
        <v>639</v>
      </c>
      <c r="G6048" s="35">
        <v>1890</v>
      </c>
      <c r="H6048" s="32" t="s">
        <v>5604</v>
      </c>
      <c r="I6048" s="77">
        <v>206000</v>
      </c>
      <c r="J6048" s="78" t="s">
        <v>5535</v>
      </c>
      <c r="K6048" s="41"/>
      <c r="L6048" s="42" t="s">
        <v>18800</v>
      </c>
      <c r="M6048" s="79">
        <v>1874</v>
      </c>
      <c r="N6048" s="80">
        <v>200000</v>
      </c>
      <c r="O6048" s="81" t="s">
        <v>5535</v>
      </c>
      <c r="P6048" s="77">
        <v>200000</v>
      </c>
      <c r="Q6048" s="79">
        <v>1903</v>
      </c>
      <c r="R6048" s="77">
        <v>206000</v>
      </c>
      <c r="S6048" s="41"/>
      <c r="T6048" s="41" t="s">
        <v>5536</v>
      </c>
      <c r="U6048" s="41" t="s">
        <v>5605</v>
      </c>
      <c r="V6048" s="84"/>
      <c r="W6048" s="85"/>
      <c r="X6048" s="84" t="s">
        <v>644</v>
      </c>
      <c r="Y6048" s="84"/>
      <c r="Z6048" s="84" t="s">
        <v>665</v>
      </c>
      <c r="AA6048" s="62">
        <v>43294</v>
      </c>
    </row>
    <row r="6049" spans="1:27" ht="31.5" x14ac:dyDescent="0.25">
      <c r="A6049" s="76">
        <v>6047</v>
      </c>
      <c r="B6049" s="35" t="s">
        <v>19430</v>
      </c>
      <c r="C6049" s="35" t="s">
        <v>19431</v>
      </c>
      <c r="D6049" s="38" t="s">
        <v>5608</v>
      </c>
      <c r="E6049" s="83" t="s">
        <v>638</v>
      </c>
      <c r="F6049" s="35" t="s">
        <v>639</v>
      </c>
      <c r="G6049" s="35">
        <v>1890</v>
      </c>
      <c r="H6049" s="32" t="s">
        <v>5604</v>
      </c>
      <c r="I6049" s="77">
        <v>206000</v>
      </c>
      <c r="J6049" s="78" t="s">
        <v>5535</v>
      </c>
      <c r="K6049" s="41"/>
      <c r="L6049" s="42" t="s">
        <v>18800</v>
      </c>
      <c r="M6049" s="79">
        <v>1874</v>
      </c>
      <c r="N6049" s="80">
        <v>200000</v>
      </c>
      <c r="O6049" s="81" t="s">
        <v>5535</v>
      </c>
      <c r="P6049" s="77">
        <v>200000</v>
      </c>
      <c r="Q6049" s="79">
        <v>1903</v>
      </c>
      <c r="R6049" s="77">
        <v>206000</v>
      </c>
      <c r="S6049" s="41"/>
      <c r="T6049" s="41" t="s">
        <v>5536</v>
      </c>
      <c r="U6049" s="41" t="s">
        <v>5605</v>
      </c>
      <c r="V6049" s="84"/>
      <c r="W6049" s="85"/>
      <c r="X6049" s="84" t="s">
        <v>644</v>
      </c>
      <c r="Y6049" s="84"/>
      <c r="Z6049" s="84" t="s">
        <v>665</v>
      </c>
      <c r="AA6049" s="62">
        <v>43294</v>
      </c>
    </row>
    <row r="6050" spans="1:27" ht="31.5" x14ac:dyDescent="0.25">
      <c r="A6050" s="76">
        <v>6048</v>
      </c>
      <c r="B6050" s="35" t="s">
        <v>19432</v>
      </c>
      <c r="C6050" s="35" t="s">
        <v>19433</v>
      </c>
      <c r="D6050" s="38" t="s">
        <v>5611</v>
      </c>
      <c r="E6050" s="83" t="s">
        <v>638</v>
      </c>
      <c r="F6050" s="35" t="s">
        <v>639</v>
      </c>
      <c r="G6050" s="35">
        <v>1890</v>
      </c>
      <c r="H6050" s="32" t="s">
        <v>5604</v>
      </c>
      <c r="I6050" s="77">
        <v>206000</v>
      </c>
      <c r="J6050" s="78" t="s">
        <v>5535</v>
      </c>
      <c r="K6050" s="41"/>
      <c r="L6050" s="42" t="s">
        <v>18800</v>
      </c>
      <c r="M6050" s="79">
        <v>1874</v>
      </c>
      <c r="N6050" s="80">
        <v>200000</v>
      </c>
      <c r="O6050" s="81" t="s">
        <v>5535</v>
      </c>
      <c r="P6050" s="77">
        <v>200000</v>
      </c>
      <c r="Q6050" s="79">
        <v>1903</v>
      </c>
      <c r="R6050" s="77">
        <v>206000</v>
      </c>
      <c r="S6050" s="41"/>
      <c r="T6050" s="41" t="s">
        <v>5536</v>
      </c>
      <c r="U6050" s="41" t="s">
        <v>5605</v>
      </c>
      <c r="V6050" s="84"/>
      <c r="W6050" s="85"/>
      <c r="X6050" s="84" t="s">
        <v>644</v>
      </c>
      <c r="Y6050" s="84"/>
      <c r="Z6050" s="84" t="s">
        <v>665</v>
      </c>
      <c r="AA6050" s="62">
        <v>43294</v>
      </c>
    </row>
    <row r="6051" spans="1:27" ht="47.25" x14ac:dyDescent="0.25">
      <c r="A6051" s="76">
        <v>6049</v>
      </c>
      <c r="B6051" s="35" t="s">
        <v>19434</v>
      </c>
      <c r="C6051" s="35" t="s">
        <v>19435</v>
      </c>
      <c r="D6051" s="38" t="s">
        <v>5614</v>
      </c>
      <c r="E6051" s="83" t="s">
        <v>638</v>
      </c>
      <c r="F6051" s="35" t="s">
        <v>639</v>
      </c>
      <c r="G6051" s="35">
        <v>1888</v>
      </c>
      <c r="H6051" s="32" t="s">
        <v>5615</v>
      </c>
      <c r="I6051" s="77">
        <v>549000</v>
      </c>
      <c r="J6051" s="78" t="s">
        <v>5535</v>
      </c>
      <c r="K6051" s="41"/>
      <c r="L6051" s="42" t="s">
        <v>18800</v>
      </c>
      <c r="M6051" s="79">
        <v>1872</v>
      </c>
      <c r="N6051" s="80">
        <v>507000</v>
      </c>
      <c r="O6051" s="81" t="s">
        <v>5535</v>
      </c>
      <c r="P6051" s="77">
        <v>507000</v>
      </c>
      <c r="Q6051" s="79">
        <v>1901</v>
      </c>
      <c r="R6051" s="77">
        <v>549000</v>
      </c>
      <c r="S6051" s="41"/>
      <c r="T6051" s="41" t="s">
        <v>5536</v>
      </c>
      <c r="U6051" s="41" t="s">
        <v>5616</v>
      </c>
      <c r="V6051" s="84"/>
      <c r="W6051" s="85"/>
      <c r="X6051" s="84" t="s">
        <v>644</v>
      </c>
      <c r="Y6051" s="84"/>
      <c r="Z6051" s="84" t="s">
        <v>665</v>
      </c>
      <c r="AA6051" s="62">
        <v>43294</v>
      </c>
    </row>
    <row r="6052" spans="1:27" ht="47.25" x14ac:dyDescent="0.25">
      <c r="A6052" s="76">
        <v>6050</v>
      </c>
      <c r="B6052" s="35" t="s">
        <v>19436</v>
      </c>
      <c r="C6052" s="35" t="s">
        <v>19437</v>
      </c>
      <c r="D6052" s="38" t="s">
        <v>5619</v>
      </c>
      <c r="E6052" s="83" t="s">
        <v>638</v>
      </c>
      <c r="F6052" s="35" t="s">
        <v>639</v>
      </c>
      <c r="G6052" s="35">
        <v>1888</v>
      </c>
      <c r="H6052" s="32" t="s">
        <v>5615</v>
      </c>
      <c r="I6052" s="77">
        <v>549000</v>
      </c>
      <c r="J6052" s="78" t="s">
        <v>5535</v>
      </c>
      <c r="K6052" s="41"/>
      <c r="L6052" s="42" t="s">
        <v>18800</v>
      </c>
      <c r="M6052" s="79">
        <v>1872</v>
      </c>
      <c r="N6052" s="80">
        <v>507000</v>
      </c>
      <c r="O6052" s="81" t="s">
        <v>5535</v>
      </c>
      <c r="P6052" s="77">
        <v>507000</v>
      </c>
      <c r="Q6052" s="79">
        <v>1901</v>
      </c>
      <c r="R6052" s="77">
        <v>549000</v>
      </c>
      <c r="S6052" s="41"/>
      <c r="T6052" s="41" t="s">
        <v>5536</v>
      </c>
      <c r="U6052" s="41" t="s">
        <v>5616</v>
      </c>
      <c r="V6052" s="84"/>
      <c r="W6052" s="85"/>
      <c r="X6052" s="84" t="s">
        <v>644</v>
      </c>
      <c r="Y6052" s="84"/>
      <c r="Z6052" s="84" t="s">
        <v>665</v>
      </c>
      <c r="AA6052" s="62">
        <v>43294</v>
      </c>
    </row>
    <row r="6053" spans="1:27" ht="47.25" x14ac:dyDescent="0.25">
      <c r="A6053" s="76">
        <v>6051</v>
      </c>
      <c r="B6053" s="35" t="s">
        <v>19438</v>
      </c>
      <c r="C6053" s="35" t="s">
        <v>19439</v>
      </c>
      <c r="D6053" s="38" t="s">
        <v>5630</v>
      </c>
      <c r="E6053" s="83" t="s">
        <v>638</v>
      </c>
      <c r="F6053" s="35" t="s">
        <v>649</v>
      </c>
      <c r="G6053" s="35">
        <v>1888</v>
      </c>
      <c r="H6053" s="32" t="s">
        <v>5615</v>
      </c>
      <c r="I6053" s="77">
        <v>549000</v>
      </c>
      <c r="J6053" s="78" t="s">
        <v>5535</v>
      </c>
      <c r="K6053" s="41"/>
      <c r="L6053" s="42" t="s">
        <v>18800</v>
      </c>
      <c r="M6053" s="79">
        <v>1872</v>
      </c>
      <c r="N6053" s="80">
        <v>507000</v>
      </c>
      <c r="O6053" s="81" t="s">
        <v>5535</v>
      </c>
      <c r="P6053" s="77">
        <v>507000</v>
      </c>
      <c r="Q6053" s="79">
        <v>1901</v>
      </c>
      <c r="R6053" s="77">
        <v>549000</v>
      </c>
      <c r="S6053" s="41"/>
      <c r="T6053" s="41" t="s">
        <v>5536</v>
      </c>
      <c r="U6053" s="41" t="s">
        <v>5616</v>
      </c>
      <c r="V6053" s="84"/>
      <c r="W6053" s="85"/>
      <c r="X6053" s="84" t="s">
        <v>644</v>
      </c>
      <c r="Y6053" s="84"/>
      <c r="Z6053" s="84" t="s">
        <v>665</v>
      </c>
      <c r="AA6053" s="62">
        <v>43294</v>
      </c>
    </row>
    <row r="6054" spans="1:27" ht="31.5" x14ac:dyDescent="0.25">
      <c r="A6054" s="76">
        <v>6052</v>
      </c>
      <c r="B6054" s="35" t="s">
        <v>19440</v>
      </c>
      <c r="C6054" s="35" t="s">
        <v>19441</v>
      </c>
      <c r="D6054" s="38" t="s">
        <v>5622</v>
      </c>
      <c r="E6054" s="83" t="s">
        <v>638</v>
      </c>
      <c r="F6054" s="35" t="s">
        <v>649</v>
      </c>
      <c r="G6054" s="35">
        <v>1889</v>
      </c>
      <c r="H6054" s="32" t="s">
        <v>5623</v>
      </c>
      <c r="I6054" s="77">
        <v>764000</v>
      </c>
      <c r="J6054" s="78" t="s">
        <v>5535</v>
      </c>
      <c r="K6054" s="41"/>
      <c r="L6054" s="42" t="s">
        <v>18800</v>
      </c>
      <c r="M6054" s="79">
        <v>1873</v>
      </c>
      <c r="N6054" s="80">
        <v>723000</v>
      </c>
      <c r="O6054" s="81" t="s">
        <v>5535</v>
      </c>
      <c r="P6054" s="77">
        <v>723000</v>
      </c>
      <c r="Q6054" s="79">
        <v>1902</v>
      </c>
      <c r="R6054" s="77">
        <v>764000</v>
      </c>
      <c r="S6054" s="41"/>
      <c r="T6054" s="41" t="s">
        <v>5536</v>
      </c>
      <c r="U6054" s="41" t="s">
        <v>5624</v>
      </c>
      <c r="V6054" s="84"/>
      <c r="W6054" s="85"/>
      <c r="X6054" s="84" t="s">
        <v>644</v>
      </c>
      <c r="Y6054" s="84"/>
      <c r="Z6054" s="84" t="s">
        <v>665</v>
      </c>
      <c r="AA6054" s="62">
        <v>43294</v>
      </c>
    </row>
    <row r="6055" spans="1:27" ht="47.25" x14ac:dyDescent="0.25">
      <c r="A6055" s="76">
        <v>6053</v>
      </c>
      <c r="B6055" s="35" t="s">
        <v>19442</v>
      </c>
      <c r="C6055" s="35" t="s">
        <v>19443</v>
      </c>
      <c r="D6055" s="38" t="s">
        <v>5627</v>
      </c>
      <c r="E6055" s="83" t="s">
        <v>638</v>
      </c>
      <c r="F6055" s="35" t="s">
        <v>639</v>
      </c>
      <c r="G6055" s="35">
        <v>1888</v>
      </c>
      <c r="H6055" s="32" t="s">
        <v>5615</v>
      </c>
      <c r="I6055" s="77">
        <v>549000</v>
      </c>
      <c r="J6055" s="78" t="s">
        <v>5535</v>
      </c>
      <c r="K6055" s="41"/>
      <c r="L6055" s="42" t="s">
        <v>18800</v>
      </c>
      <c r="M6055" s="79">
        <v>1872</v>
      </c>
      <c r="N6055" s="80">
        <v>507000</v>
      </c>
      <c r="O6055" s="81" t="s">
        <v>5535</v>
      </c>
      <c r="P6055" s="77">
        <v>507000</v>
      </c>
      <c r="Q6055" s="79">
        <v>1901</v>
      </c>
      <c r="R6055" s="77">
        <v>549000</v>
      </c>
      <c r="S6055" s="41"/>
      <c r="T6055" s="41" t="s">
        <v>5536</v>
      </c>
      <c r="U6055" s="41" t="s">
        <v>5616</v>
      </c>
      <c r="V6055" s="84"/>
      <c r="W6055" s="85"/>
      <c r="X6055" s="84" t="s">
        <v>644</v>
      </c>
      <c r="Y6055" s="84"/>
      <c r="Z6055" s="84" t="s">
        <v>665</v>
      </c>
      <c r="AA6055" s="62">
        <v>43294</v>
      </c>
    </row>
    <row r="6056" spans="1:27" ht="31.5" x14ac:dyDescent="0.25">
      <c r="A6056" s="76">
        <v>6054</v>
      </c>
      <c r="B6056" s="35" t="s">
        <v>19444</v>
      </c>
      <c r="C6056" s="35" t="s">
        <v>19445</v>
      </c>
      <c r="D6056" s="38" t="s">
        <v>5633</v>
      </c>
      <c r="E6056" s="83" t="s">
        <v>638</v>
      </c>
      <c r="F6056" s="35" t="s">
        <v>649</v>
      </c>
      <c r="G6056" s="35">
        <v>1892</v>
      </c>
      <c r="H6056" s="32" t="s">
        <v>5634</v>
      </c>
      <c r="I6056" s="77">
        <v>582000</v>
      </c>
      <c r="J6056" s="78" t="s">
        <v>5535</v>
      </c>
      <c r="K6056" s="41"/>
      <c r="L6056" s="42" t="s">
        <v>18800</v>
      </c>
      <c r="M6056" s="79">
        <v>1876</v>
      </c>
      <c r="N6056" s="80">
        <v>569000</v>
      </c>
      <c r="O6056" s="81" t="s">
        <v>5535</v>
      </c>
      <c r="P6056" s="77">
        <v>569000</v>
      </c>
      <c r="Q6056" s="79">
        <v>1905</v>
      </c>
      <c r="R6056" s="77">
        <v>582000</v>
      </c>
      <c r="S6056" s="41"/>
      <c r="T6056" s="41" t="s">
        <v>5536</v>
      </c>
      <c r="U6056" s="41" t="s">
        <v>5635</v>
      </c>
      <c r="V6056" s="84"/>
      <c r="W6056" s="85"/>
      <c r="X6056" s="84" t="s">
        <v>644</v>
      </c>
      <c r="Y6056" s="84"/>
      <c r="Z6056" s="84" t="s">
        <v>665</v>
      </c>
      <c r="AA6056" s="62">
        <v>43294</v>
      </c>
    </row>
    <row r="6057" spans="1:27" ht="31.5" x14ac:dyDescent="0.25">
      <c r="A6057" s="76">
        <v>6055</v>
      </c>
      <c r="B6057" s="35" t="s">
        <v>19446</v>
      </c>
      <c r="C6057" s="35" t="s">
        <v>19447</v>
      </c>
      <c r="D6057" s="38" t="s">
        <v>5638</v>
      </c>
      <c r="E6057" s="83" t="s">
        <v>638</v>
      </c>
      <c r="F6057" s="35" t="s">
        <v>649</v>
      </c>
      <c r="G6057" s="35">
        <v>1892</v>
      </c>
      <c r="H6057" s="32" t="s">
        <v>5634</v>
      </c>
      <c r="I6057" s="77">
        <v>582000</v>
      </c>
      <c r="J6057" s="78" t="s">
        <v>5535</v>
      </c>
      <c r="K6057" s="41"/>
      <c r="L6057" s="42" t="s">
        <v>18800</v>
      </c>
      <c r="M6057" s="79">
        <v>1876</v>
      </c>
      <c r="N6057" s="80">
        <v>569000</v>
      </c>
      <c r="O6057" s="81" t="s">
        <v>5535</v>
      </c>
      <c r="P6057" s="77">
        <v>569000</v>
      </c>
      <c r="Q6057" s="79">
        <v>1905</v>
      </c>
      <c r="R6057" s="77">
        <v>582000</v>
      </c>
      <c r="S6057" s="41"/>
      <c r="T6057" s="41" t="s">
        <v>5536</v>
      </c>
      <c r="U6057" s="41" t="s">
        <v>5635</v>
      </c>
      <c r="V6057" s="84"/>
      <c r="W6057" s="85"/>
      <c r="X6057" s="84" t="s">
        <v>644</v>
      </c>
      <c r="Y6057" s="84"/>
      <c r="Z6057" s="84" t="s">
        <v>665</v>
      </c>
      <c r="AA6057" s="62">
        <v>43294</v>
      </c>
    </row>
    <row r="6058" spans="1:27" ht="31.5" x14ac:dyDescent="0.25">
      <c r="A6058" s="76">
        <v>6056</v>
      </c>
      <c r="B6058" s="35" t="s">
        <v>19448</v>
      </c>
      <c r="C6058" s="35" t="s">
        <v>19449</v>
      </c>
      <c r="D6058" s="38" t="s">
        <v>5641</v>
      </c>
      <c r="E6058" s="83" t="s">
        <v>638</v>
      </c>
      <c r="F6058" s="35" t="s">
        <v>649</v>
      </c>
      <c r="G6058" s="35">
        <v>1892</v>
      </c>
      <c r="H6058" s="32" t="s">
        <v>5634</v>
      </c>
      <c r="I6058" s="77">
        <v>582000</v>
      </c>
      <c r="J6058" s="78" t="s">
        <v>5535</v>
      </c>
      <c r="K6058" s="41"/>
      <c r="L6058" s="42" t="s">
        <v>18800</v>
      </c>
      <c r="M6058" s="79">
        <v>1876</v>
      </c>
      <c r="N6058" s="80">
        <v>569000</v>
      </c>
      <c r="O6058" s="81" t="s">
        <v>5535</v>
      </c>
      <c r="P6058" s="77">
        <v>569000</v>
      </c>
      <c r="Q6058" s="79">
        <v>1905</v>
      </c>
      <c r="R6058" s="77">
        <v>582000</v>
      </c>
      <c r="S6058" s="41"/>
      <c r="T6058" s="41" t="s">
        <v>5536</v>
      </c>
      <c r="U6058" s="41" t="s">
        <v>5635</v>
      </c>
      <c r="V6058" s="84"/>
      <c r="W6058" s="85"/>
      <c r="X6058" s="84" t="s">
        <v>644</v>
      </c>
      <c r="Y6058" s="84"/>
      <c r="Z6058" s="84" t="s">
        <v>665</v>
      </c>
      <c r="AA6058" s="62">
        <v>43294</v>
      </c>
    </row>
    <row r="6059" spans="1:27" ht="31.5" x14ac:dyDescent="0.25">
      <c r="A6059" s="76">
        <v>6057</v>
      </c>
      <c r="B6059" s="35" t="s">
        <v>19450</v>
      </c>
      <c r="C6059" s="35" t="s">
        <v>19451</v>
      </c>
      <c r="D6059" s="38" t="s">
        <v>5644</v>
      </c>
      <c r="E6059" s="83" t="s">
        <v>638</v>
      </c>
      <c r="F6059" s="35" t="s">
        <v>649</v>
      </c>
      <c r="G6059" s="35">
        <v>1892</v>
      </c>
      <c r="H6059" s="32" t="s">
        <v>5634</v>
      </c>
      <c r="I6059" s="77">
        <v>582000</v>
      </c>
      <c r="J6059" s="78" t="s">
        <v>5535</v>
      </c>
      <c r="K6059" s="41"/>
      <c r="L6059" s="42" t="s">
        <v>18800</v>
      </c>
      <c r="M6059" s="79">
        <v>1876</v>
      </c>
      <c r="N6059" s="80">
        <v>569000</v>
      </c>
      <c r="O6059" s="81" t="s">
        <v>5535</v>
      </c>
      <c r="P6059" s="77">
        <v>569000</v>
      </c>
      <c r="Q6059" s="79">
        <v>1905</v>
      </c>
      <c r="R6059" s="77">
        <v>582000</v>
      </c>
      <c r="S6059" s="41"/>
      <c r="T6059" s="41" t="s">
        <v>5536</v>
      </c>
      <c r="U6059" s="41" t="s">
        <v>5635</v>
      </c>
      <c r="V6059" s="84"/>
      <c r="W6059" s="85"/>
      <c r="X6059" s="84" t="s">
        <v>644</v>
      </c>
      <c r="Y6059" s="84"/>
      <c r="Z6059" s="84" t="s">
        <v>665</v>
      </c>
      <c r="AA6059" s="62">
        <v>43294</v>
      </c>
    </row>
    <row r="6060" spans="1:27" ht="15.75" x14ac:dyDescent="0.25">
      <c r="A6060" s="76">
        <v>6058</v>
      </c>
      <c r="B6060" s="35" t="s">
        <v>19452</v>
      </c>
      <c r="C6060" s="35" t="s">
        <v>19453</v>
      </c>
      <c r="D6060" s="38" t="s">
        <v>5647</v>
      </c>
      <c r="E6060" s="83" t="s">
        <v>638</v>
      </c>
      <c r="F6060" s="35" t="s">
        <v>649</v>
      </c>
      <c r="G6060" s="35">
        <v>1839</v>
      </c>
      <c r="H6060" s="32" t="s">
        <v>5648</v>
      </c>
      <c r="I6060" s="77">
        <v>767000</v>
      </c>
      <c r="J6060" s="78" t="s">
        <v>5649</v>
      </c>
      <c r="K6060" s="41"/>
      <c r="L6060" s="42" t="s">
        <v>18800</v>
      </c>
      <c r="M6060" s="79">
        <v>1823</v>
      </c>
      <c r="N6060" s="80">
        <v>728000</v>
      </c>
      <c r="O6060" s="81" t="s">
        <v>5649</v>
      </c>
      <c r="P6060" s="77">
        <v>728000</v>
      </c>
      <c r="Q6060" s="79">
        <v>1852</v>
      </c>
      <c r="R6060" s="77">
        <v>767000</v>
      </c>
      <c r="S6060" s="41"/>
      <c r="T6060" s="41" t="s">
        <v>5135</v>
      </c>
      <c r="U6060" s="41" t="s">
        <v>5650</v>
      </c>
      <c r="V6060" s="84"/>
      <c r="W6060" s="85"/>
      <c r="X6060" s="84" t="s">
        <v>644</v>
      </c>
      <c r="Y6060" s="84"/>
      <c r="Z6060" s="84" t="s">
        <v>665</v>
      </c>
      <c r="AA6060" s="62">
        <v>43294</v>
      </c>
    </row>
    <row r="6061" spans="1:27" ht="15.75" x14ac:dyDescent="0.25">
      <c r="A6061" s="76">
        <v>6059</v>
      </c>
      <c r="B6061" s="35" t="s">
        <v>19454</v>
      </c>
      <c r="C6061" s="35" t="s">
        <v>19455</v>
      </c>
      <c r="D6061" s="38" t="s">
        <v>19456</v>
      </c>
      <c r="E6061" s="83" t="s">
        <v>638</v>
      </c>
      <c r="F6061" s="35" t="s">
        <v>649</v>
      </c>
      <c r="G6061" s="35">
        <v>1839</v>
      </c>
      <c r="H6061" s="32" t="s">
        <v>5648</v>
      </c>
      <c r="I6061" s="77">
        <v>767000</v>
      </c>
      <c r="J6061" s="78" t="s">
        <v>5649</v>
      </c>
      <c r="K6061" s="41"/>
      <c r="L6061" s="42" t="s">
        <v>18800</v>
      </c>
      <c r="M6061" s="79">
        <v>1823</v>
      </c>
      <c r="N6061" s="80">
        <v>728000</v>
      </c>
      <c r="O6061" s="81" t="s">
        <v>5649</v>
      </c>
      <c r="P6061" s="77">
        <v>728000</v>
      </c>
      <c r="Q6061" s="79">
        <v>1852</v>
      </c>
      <c r="R6061" s="77">
        <v>767000</v>
      </c>
      <c r="S6061" s="41"/>
      <c r="T6061" s="41" t="s">
        <v>5135</v>
      </c>
      <c r="U6061" s="41" t="s">
        <v>5650</v>
      </c>
      <c r="V6061" s="84"/>
      <c r="W6061" s="85"/>
      <c r="X6061" s="84" t="s">
        <v>644</v>
      </c>
      <c r="Y6061" s="84"/>
      <c r="Z6061" s="84" t="s">
        <v>665</v>
      </c>
      <c r="AA6061" s="62">
        <v>43294</v>
      </c>
    </row>
    <row r="6062" spans="1:27" ht="31.5" x14ac:dyDescent="0.25">
      <c r="A6062" s="76">
        <v>6060</v>
      </c>
      <c r="B6062" s="35" t="s">
        <v>19457</v>
      </c>
      <c r="C6062" s="35" t="s">
        <v>19458</v>
      </c>
      <c r="D6062" s="38" t="s">
        <v>19459</v>
      </c>
      <c r="E6062" s="83" t="s">
        <v>638</v>
      </c>
      <c r="F6062" s="35" t="s">
        <v>649</v>
      </c>
      <c r="G6062" s="35">
        <v>1839</v>
      </c>
      <c r="H6062" s="32" t="s">
        <v>5648</v>
      </c>
      <c r="I6062" s="77">
        <v>767000</v>
      </c>
      <c r="J6062" s="78" t="s">
        <v>5649</v>
      </c>
      <c r="K6062" s="41"/>
      <c r="L6062" s="42" t="s">
        <v>18800</v>
      </c>
      <c r="M6062" s="79">
        <v>1823</v>
      </c>
      <c r="N6062" s="80">
        <v>728000</v>
      </c>
      <c r="O6062" s="81" t="s">
        <v>5649</v>
      </c>
      <c r="P6062" s="77">
        <v>728000</v>
      </c>
      <c r="Q6062" s="79">
        <v>1852</v>
      </c>
      <c r="R6062" s="77">
        <v>767000</v>
      </c>
      <c r="S6062" s="41"/>
      <c r="T6062" s="41" t="s">
        <v>5135</v>
      </c>
      <c r="U6062" s="41" t="s">
        <v>5650</v>
      </c>
      <c r="V6062" s="84"/>
      <c r="W6062" s="85"/>
      <c r="X6062" s="84" t="s">
        <v>644</v>
      </c>
      <c r="Y6062" s="84"/>
      <c r="Z6062" s="84" t="s">
        <v>665</v>
      </c>
      <c r="AA6062" s="62">
        <v>43294</v>
      </c>
    </row>
    <row r="6063" spans="1:27" ht="31.5" x14ac:dyDescent="0.25">
      <c r="A6063" s="76">
        <v>6061</v>
      </c>
      <c r="B6063" s="35" t="s">
        <v>19460</v>
      </c>
      <c r="C6063" s="35" t="s">
        <v>19461</v>
      </c>
      <c r="D6063" s="38" t="s">
        <v>19462</v>
      </c>
      <c r="E6063" s="83" t="s">
        <v>638</v>
      </c>
      <c r="F6063" s="35" t="s">
        <v>649</v>
      </c>
      <c r="G6063" s="35">
        <v>1839</v>
      </c>
      <c r="H6063" s="32" t="s">
        <v>5648</v>
      </c>
      <c r="I6063" s="77">
        <v>767000</v>
      </c>
      <c r="J6063" s="78" t="s">
        <v>5649</v>
      </c>
      <c r="K6063" s="41"/>
      <c r="L6063" s="42" t="s">
        <v>18800</v>
      </c>
      <c r="M6063" s="79">
        <v>1823</v>
      </c>
      <c r="N6063" s="80">
        <v>728000</v>
      </c>
      <c r="O6063" s="81" t="s">
        <v>5649</v>
      </c>
      <c r="P6063" s="77">
        <v>728000</v>
      </c>
      <c r="Q6063" s="79">
        <v>1852</v>
      </c>
      <c r="R6063" s="77">
        <v>767000</v>
      </c>
      <c r="S6063" s="41"/>
      <c r="T6063" s="41" t="s">
        <v>5135</v>
      </c>
      <c r="U6063" s="41" t="s">
        <v>5650</v>
      </c>
      <c r="V6063" s="84"/>
      <c r="W6063" s="85"/>
      <c r="X6063" s="84" t="s">
        <v>644</v>
      </c>
      <c r="Y6063" s="84"/>
      <c r="Z6063" s="84" t="s">
        <v>665</v>
      </c>
      <c r="AA6063" s="62">
        <v>43294</v>
      </c>
    </row>
    <row r="6064" spans="1:27" ht="31.5" x14ac:dyDescent="0.25">
      <c r="A6064" s="76">
        <v>6062</v>
      </c>
      <c r="B6064" s="35" t="s">
        <v>19463</v>
      </c>
      <c r="C6064" s="35" t="s">
        <v>19464</v>
      </c>
      <c r="D6064" s="38" t="s">
        <v>19465</v>
      </c>
      <c r="E6064" s="83" t="s">
        <v>638</v>
      </c>
      <c r="F6064" s="35" t="s">
        <v>649</v>
      </c>
      <c r="G6064" s="35">
        <v>1839</v>
      </c>
      <c r="H6064" s="32" t="s">
        <v>5648</v>
      </c>
      <c r="I6064" s="77">
        <v>767000</v>
      </c>
      <c r="J6064" s="78" t="s">
        <v>5649</v>
      </c>
      <c r="K6064" s="41"/>
      <c r="L6064" s="42" t="s">
        <v>18800</v>
      </c>
      <c r="M6064" s="79">
        <v>1823</v>
      </c>
      <c r="N6064" s="80">
        <v>728000</v>
      </c>
      <c r="O6064" s="81" t="s">
        <v>5649</v>
      </c>
      <c r="P6064" s="77">
        <v>728000</v>
      </c>
      <c r="Q6064" s="79">
        <v>1852</v>
      </c>
      <c r="R6064" s="77">
        <v>767000</v>
      </c>
      <c r="S6064" s="41"/>
      <c r="T6064" s="41" t="s">
        <v>5135</v>
      </c>
      <c r="U6064" s="41" t="s">
        <v>5650</v>
      </c>
      <c r="V6064" s="84"/>
      <c r="W6064" s="85"/>
      <c r="X6064" s="84" t="s">
        <v>644</v>
      </c>
      <c r="Y6064" s="84"/>
      <c r="Z6064" s="84" t="s">
        <v>665</v>
      </c>
      <c r="AA6064" s="62">
        <v>43294</v>
      </c>
    </row>
    <row r="6065" spans="1:27" ht="15.75" x14ac:dyDescent="0.25">
      <c r="A6065" s="76">
        <v>6063</v>
      </c>
      <c r="B6065" s="35" t="s">
        <v>19466</v>
      </c>
      <c r="C6065" s="35" t="s">
        <v>19467</v>
      </c>
      <c r="D6065" s="38" t="s">
        <v>19468</v>
      </c>
      <c r="E6065" s="83" t="s">
        <v>638</v>
      </c>
      <c r="F6065" s="35" t="s">
        <v>649</v>
      </c>
      <c r="G6065" s="35">
        <v>1839</v>
      </c>
      <c r="H6065" s="32" t="s">
        <v>5648</v>
      </c>
      <c r="I6065" s="77">
        <v>767000</v>
      </c>
      <c r="J6065" s="78" t="s">
        <v>5649</v>
      </c>
      <c r="K6065" s="41"/>
      <c r="L6065" s="42" t="s">
        <v>18800</v>
      </c>
      <c r="M6065" s="79">
        <v>1823</v>
      </c>
      <c r="N6065" s="80">
        <v>728000</v>
      </c>
      <c r="O6065" s="81" t="s">
        <v>5649</v>
      </c>
      <c r="P6065" s="77">
        <v>728000</v>
      </c>
      <c r="Q6065" s="79">
        <v>1852</v>
      </c>
      <c r="R6065" s="77">
        <v>767000</v>
      </c>
      <c r="S6065" s="41"/>
      <c r="T6065" s="41" t="s">
        <v>5135</v>
      </c>
      <c r="U6065" s="41" t="s">
        <v>5650</v>
      </c>
      <c r="V6065" s="84"/>
      <c r="W6065" s="85"/>
      <c r="X6065" s="84" t="s">
        <v>644</v>
      </c>
      <c r="Y6065" s="84"/>
      <c r="Z6065" s="84" t="s">
        <v>665</v>
      </c>
      <c r="AA6065" s="62">
        <v>43294</v>
      </c>
    </row>
    <row r="6066" spans="1:27" ht="15.75" x14ac:dyDescent="0.25">
      <c r="A6066" s="76">
        <v>6064</v>
      </c>
      <c r="B6066" s="35" t="s">
        <v>19469</v>
      </c>
      <c r="C6066" s="35" t="s">
        <v>19470</v>
      </c>
      <c r="D6066" s="38" t="s">
        <v>19471</v>
      </c>
      <c r="E6066" s="83" t="s">
        <v>638</v>
      </c>
      <c r="F6066" s="35" t="s">
        <v>649</v>
      </c>
      <c r="G6066" s="35">
        <v>1839</v>
      </c>
      <c r="H6066" s="32" t="s">
        <v>5648</v>
      </c>
      <c r="I6066" s="77">
        <v>767000</v>
      </c>
      <c r="J6066" s="78" t="s">
        <v>5649</v>
      </c>
      <c r="K6066" s="41"/>
      <c r="L6066" s="42" t="s">
        <v>18800</v>
      </c>
      <c r="M6066" s="79">
        <v>1823</v>
      </c>
      <c r="N6066" s="80">
        <v>728000</v>
      </c>
      <c r="O6066" s="81" t="s">
        <v>5649</v>
      </c>
      <c r="P6066" s="77">
        <v>728000</v>
      </c>
      <c r="Q6066" s="79">
        <v>1852</v>
      </c>
      <c r="R6066" s="77">
        <v>767000</v>
      </c>
      <c r="S6066" s="41"/>
      <c r="T6066" s="41" t="s">
        <v>5135</v>
      </c>
      <c r="U6066" s="41" t="s">
        <v>5650</v>
      </c>
      <c r="V6066" s="84"/>
      <c r="W6066" s="85"/>
      <c r="X6066" s="84" t="s">
        <v>644</v>
      </c>
      <c r="Y6066" s="84"/>
      <c r="Z6066" s="84" t="s">
        <v>665</v>
      </c>
      <c r="AA6066" s="62">
        <v>43294</v>
      </c>
    </row>
    <row r="6067" spans="1:27" ht="31.5" x14ac:dyDescent="0.25">
      <c r="A6067" s="76">
        <v>6065</v>
      </c>
      <c r="B6067" s="35" t="s">
        <v>19472</v>
      </c>
      <c r="C6067" s="35" t="s">
        <v>19473</v>
      </c>
      <c r="D6067" s="38" t="s">
        <v>19474</v>
      </c>
      <c r="E6067" s="83" t="s">
        <v>638</v>
      </c>
      <c r="F6067" s="35" t="s">
        <v>649</v>
      </c>
      <c r="G6067" s="35">
        <v>1839</v>
      </c>
      <c r="H6067" s="32" t="s">
        <v>5648</v>
      </c>
      <c r="I6067" s="77">
        <v>767000</v>
      </c>
      <c r="J6067" s="78" t="s">
        <v>5649</v>
      </c>
      <c r="K6067" s="41"/>
      <c r="L6067" s="42" t="s">
        <v>18800</v>
      </c>
      <c r="M6067" s="79">
        <v>1823</v>
      </c>
      <c r="N6067" s="80">
        <v>728000</v>
      </c>
      <c r="O6067" s="81" t="s">
        <v>5649</v>
      </c>
      <c r="P6067" s="77">
        <v>728000</v>
      </c>
      <c r="Q6067" s="79">
        <v>1852</v>
      </c>
      <c r="R6067" s="77">
        <v>767000</v>
      </c>
      <c r="S6067" s="41"/>
      <c r="T6067" s="41" t="s">
        <v>5135</v>
      </c>
      <c r="U6067" s="41" t="s">
        <v>5650</v>
      </c>
      <c r="V6067" s="84"/>
      <c r="W6067" s="85"/>
      <c r="X6067" s="84" t="s">
        <v>644</v>
      </c>
      <c r="Y6067" s="84"/>
      <c r="Z6067" s="84" t="s">
        <v>665</v>
      </c>
      <c r="AA6067" s="62">
        <v>43294</v>
      </c>
    </row>
    <row r="6068" spans="1:27" ht="31.5" x14ac:dyDescent="0.25">
      <c r="A6068" s="76">
        <v>6066</v>
      </c>
      <c r="B6068" s="35" t="s">
        <v>19475</v>
      </c>
      <c r="C6068" s="35" t="s">
        <v>19476</v>
      </c>
      <c r="D6068" s="38" t="s">
        <v>19477</v>
      </c>
      <c r="E6068" s="83" t="s">
        <v>638</v>
      </c>
      <c r="F6068" s="35" t="s">
        <v>649</v>
      </c>
      <c r="G6068" s="35">
        <v>1839</v>
      </c>
      <c r="H6068" s="32" t="s">
        <v>5648</v>
      </c>
      <c r="I6068" s="77">
        <v>767000</v>
      </c>
      <c r="J6068" s="78" t="s">
        <v>5649</v>
      </c>
      <c r="K6068" s="41"/>
      <c r="L6068" s="42" t="s">
        <v>18800</v>
      </c>
      <c r="M6068" s="79">
        <v>1823</v>
      </c>
      <c r="N6068" s="80">
        <v>728000</v>
      </c>
      <c r="O6068" s="81" t="s">
        <v>5649</v>
      </c>
      <c r="P6068" s="77">
        <v>728000</v>
      </c>
      <c r="Q6068" s="79">
        <v>1852</v>
      </c>
      <c r="R6068" s="77">
        <v>767000</v>
      </c>
      <c r="S6068" s="41"/>
      <c r="T6068" s="41" t="s">
        <v>5135</v>
      </c>
      <c r="U6068" s="41" t="s">
        <v>5650</v>
      </c>
      <c r="V6068" s="84"/>
      <c r="W6068" s="85"/>
      <c r="X6068" s="84" t="s">
        <v>644</v>
      </c>
      <c r="Y6068" s="84"/>
      <c r="Z6068" s="84" t="s">
        <v>665</v>
      </c>
      <c r="AA6068" s="62">
        <v>43294</v>
      </c>
    </row>
    <row r="6069" spans="1:27" ht="31.5" x14ac:dyDescent="0.25">
      <c r="A6069" s="76">
        <v>6067</v>
      </c>
      <c r="B6069" s="35" t="s">
        <v>19478</v>
      </c>
      <c r="C6069" s="35" t="s">
        <v>19479</v>
      </c>
      <c r="D6069" s="38" t="s">
        <v>19480</v>
      </c>
      <c r="E6069" s="83" t="s">
        <v>638</v>
      </c>
      <c r="F6069" s="35" t="s">
        <v>649</v>
      </c>
      <c r="G6069" s="35">
        <v>1839</v>
      </c>
      <c r="H6069" s="32" t="s">
        <v>5648</v>
      </c>
      <c r="I6069" s="77">
        <v>767000</v>
      </c>
      <c r="J6069" s="78" t="s">
        <v>5649</v>
      </c>
      <c r="K6069" s="41"/>
      <c r="L6069" s="42" t="s">
        <v>18800</v>
      </c>
      <c r="M6069" s="79">
        <v>1823</v>
      </c>
      <c r="N6069" s="80">
        <v>728000</v>
      </c>
      <c r="O6069" s="81" t="s">
        <v>5649</v>
      </c>
      <c r="P6069" s="77">
        <v>728000</v>
      </c>
      <c r="Q6069" s="79">
        <v>1852</v>
      </c>
      <c r="R6069" s="77">
        <v>767000</v>
      </c>
      <c r="S6069" s="41"/>
      <c r="T6069" s="41" t="s">
        <v>5135</v>
      </c>
      <c r="U6069" s="41" t="s">
        <v>5650</v>
      </c>
      <c r="V6069" s="84"/>
      <c r="W6069" s="85"/>
      <c r="X6069" s="84" t="s">
        <v>644</v>
      </c>
      <c r="Y6069" s="84"/>
      <c r="Z6069" s="84" t="s">
        <v>665</v>
      </c>
      <c r="AA6069" s="62">
        <v>43294</v>
      </c>
    </row>
    <row r="6070" spans="1:27" ht="31.5" x14ac:dyDescent="0.25">
      <c r="A6070" s="76">
        <v>6068</v>
      </c>
      <c r="B6070" s="35" t="s">
        <v>19481</v>
      </c>
      <c r="C6070" s="35" t="s">
        <v>19482</v>
      </c>
      <c r="D6070" s="38" t="s">
        <v>19483</v>
      </c>
      <c r="E6070" s="83" t="s">
        <v>638</v>
      </c>
      <c r="F6070" s="35" t="s">
        <v>649</v>
      </c>
      <c r="G6070" s="35">
        <v>1839</v>
      </c>
      <c r="H6070" s="32" t="s">
        <v>5648</v>
      </c>
      <c r="I6070" s="77">
        <v>767000</v>
      </c>
      <c r="J6070" s="78" t="s">
        <v>5649</v>
      </c>
      <c r="K6070" s="41"/>
      <c r="L6070" s="42" t="s">
        <v>18800</v>
      </c>
      <c r="M6070" s="79">
        <v>1823</v>
      </c>
      <c r="N6070" s="80">
        <v>728000</v>
      </c>
      <c r="O6070" s="81" t="s">
        <v>5649</v>
      </c>
      <c r="P6070" s="77">
        <v>728000</v>
      </c>
      <c r="Q6070" s="79">
        <v>1852</v>
      </c>
      <c r="R6070" s="77">
        <v>767000</v>
      </c>
      <c r="S6070" s="41"/>
      <c r="T6070" s="41" t="s">
        <v>5135</v>
      </c>
      <c r="U6070" s="41" t="s">
        <v>5650</v>
      </c>
      <c r="V6070" s="84"/>
      <c r="W6070" s="85"/>
      <c r="X6070" s="84" t="s">
        <v>644</v>
      </c>
      <c r="Y6070" s="84"/>
      <c r="Z6070" s="84" t="s">
        <v>665</v>
      </c>
      <c r="AA6070" s="62">
        <v>43294</v>
      </c>
    </row>
    <row r="6071" spans="1:27" ht="31.5" x14ac:dyDescent="0.25">
      <c r="A6071" s="76">
        <v>6069</v>
      </c>
      <c r="B6071" s="35" t="s">
        <v>19484</v>
      </c>
      <c r="C6071" s="35" t="s">
        <v>19485</v>
      </c>
      <c r="D6071" s="38" t="s">
        <v>19486</v>
      </c>
      <c r="E6071" s="83" t="s">
        <v>638</v>
      </c>
      <c r="F6071" s="35" t="s">
        <v>649</v>
      </c>
      <c r="G6071" s="35">
        <v>1839</v>
      </c>
      <c r="H6071" s="32" t="s">
        <v>5648</v>
      </c>
      <c r="I6071" s="77">
        <v>767000</v>
      </c>
      <c r="J6071" s="78" t="s">
        <v>5649</v>
      </c>
      <c r="K6071" s="41"/>
      <c r="L6071" s="42" t="s">
        <v>18800</v>
      </c>
      <c r="M6071" s="79">
        <v>1823</v>
      </c>
      <c r="N6071" s="80">
        <v>728000</v>
      </c>
      <c r="O6071" s="81" t="s">
        <v>5649</v>
      </c>
      <c r="P6071" s="77">
        <v>728000</v>
      </c>
      <c r="Q6071" s="79">
        <v>1852</v>
      </c>
      <c r="R6071" s="77">
        <v>767000</v>
      </c>
      <c r="S6071" s="41"/>
      <c r="T6071" s="41" t="s">
        <v>5135</v>
      </c>
      <c r="U6071" s="41" t="s">
        <v>5650</v>
      </c>
      <c r="V6071" s="84"/>
      <c r="W6071" s="85"/>
      <c r="X6071" s="84" t="s">
        <v>644</v>
      </c>
      <c r="Y6071" s="84"/>
      <c r="Z6071" s="84" t="s">
        <v>665</v>
      </c>
      <c r="AA6071" s="62">
        <v>43294</v>
      </c>
    </row>
    <row r="6072" spans="1:27" ht="31.5" x14ac:dyDescent="0.25">
      <c r="A6072" s="76">
        <v>6070</v>
      </c>
      <c r="B6072" s="35" t="s">
        <v>19487</v>
      </c>
      <c r="C6072" s="35" t="s">
        <v>19488</v>
      </c>
      <c r="D6072" s="38" t="s">
        <v>19489</v>
      </c>
      <c r="E6072" s="83" t="s">
        <v>638</v>
      </c>
      <c r="F6072" s="35" t="s">
        <v>649</v>
      </c>
      <c r="G6072" s="35">
        <v>1839</v>
      </c>
      <c r="H6072" s="32" t="s">
        <v>5648</v>
      </c>
      <c r="I6072" s="77">
        <v>767000</v>
      </c>
      <c r="J6072" s="78" t="s">
        <v>5649</v>
      </c>
      <c r="K6072" s="41"/>
      <c r="L6072" s="42" t="s">
        <v>18800</v>
      </c>
      <c r="M6072" s="79">
        <v>1823</v>
      </c>
      <c r="N6072" s="80">
        <v>728000</v>
      </c>
      <c r="O6072" s="81" t="s">
        <v>5649</v>
      </c>
      <c r="P6072" s="77">
        <v>728000</v>
      </c>
      <c r="Q6072" s="79">
        <v>1852</v>
      </c>
      <c r="R6072" s="77">
        <v>767000</v>
      </c>
      <c r="S6072" s="41"/>
      <c r="T6072" s="41" t="s">
        <v>5135</v>
      </c>
      <c r="U6072" s="41" t="s">
        <v>5650</v>
      </c>
      <c r="V6072" s="84"/>
      <c r="W6072" s="85"/>
      <c r="X6072" s="84" t="s">
        <v>644</v>
      </c>
      <c r="Y6072" s="84"/>
      <c r="Z6072" s="84" t="s">
        <v>665</v>
      </c>
      <c r="AA6072" s="62">
        <v>43294</v>
      </c>
    </row>
    <row r="6073" spans="1:27" ht="31.5" x14ac:dyDescent="0.25">
      <c r="A6073" s="76">
        <v>6071</v>
      </c>
      <c r="B6073" s="35" t="s">
        <v>19490</v>
      </c>
      <c r="C6073" s="35" t="s">
        <v>19491</v>
      </c>
      <c r="D6073" s="38" t="s">
        <v>19492</v>
      </c>
      <c r="E6073" s="83" t="s">
        <v>638</v>
      </c>
      <c r="F6073" s="35" t="s">
        <v>649</v>
      </c>
      <c r="G6073" s="35">
        <v>1899</v>
      </c>
      <c r="H6073" s="32" t="s">
        <v>17375</v>
      </c>
      <c r="I6073" s="77">
        <v>15008000</v>
      </c>
      <c r="J6073" s="78" t="s">
        <v>17376</v>
      </c>
      <c r="K6073" s="41"/>
      <c r="L6073" s="42" t="s">
        <v>18800</v>
      </c>
      <c r="M6073" s="79">
        <v>1883</v>
      </c>
      <c r="N6073" s="80">
        <v>14873000</v>
      </c>
      <c r="O6073" s="81" t="s">
        <v>5535</v>
      </c>
      <c r="P6073" s="77">
        <v>14873000</v>
      </c>
      <c r="Q6073" s="79">
        <v>1912</v>
      </c>
      <c r="R6073" s="77">
        <v>15008000</v>
      </c>
      <c r="S6073" s="41" t="s">
        <v>17377</v>
      </c>
      <c r="T6073" s="41" t="s">
        <v>5536</v>
      </c>
      <c r="U6073" s="41" t="s">
        <v>17378</v>
      </c>
      <c r="V6073" s="84"/>
      <c r="W6073" s="85">
        <v>1</v>
      </c>
      <c r="X6073" s="84" t="s">
        <v>644</v>
      </c>
      <c r="Y6073" s="84"/>
      <c r="Z6073" s="84" t="s">
        <v>665</v>
      </c>
      <c r="AA6073" s="62">
        <v>43294</v>
      </c>
    </row>
    <row r="6074" spans="1:27" ht="31.5" x14ac:dyDescent="0.25">
      <c r="A6074" s="76">
        <v>6072</v>
      </c>
      <c r="B6074" s="35" t="s">
        <v>19493</v>
      </c>
      <c r="C6074" s="35" t="s">
        <v>19494</v>
      </c>
      <c r="D6074" s="38" t="s">
        <v>19495</v>
      </c>
      <c r="E6074" s="83" t="s">
        <v>638</v>
      </c>
      <c r="F6074" s="35" t="s">
        <v>649</v>
      </c>
      <c r="G6074" s="35">
        <v>1899</v>
      </c>
      <c r="H6074" s="32" t="s">
        <v>17375</v>
      </c>
      <c r="I6074" s="77">
        <v>15008000</v>
      </c>
      <c r="J6074" s="78" t="s">
        <v>17376</v>
      </c>
      <c r="K6074" s="41"/>
      <c r="L6074" s="42" t="s">
        <v>18800</v>
      </c>
      <c r="M6074" s="79">
        <v>1883</v>
      </c>
      <c r="N6074" s="80">
        <v>14873000</v>
      </c>
      <c r="O6074" s="81" t="s">
        <v>5535</v>
      </c>
      <c r="P6074" s="77">
        <v>14873000</v>
      </c>
      <c r="Q6074" s="79">
        <v>1912</v>
      </c>
      <c r="R6074" s="77">
        <v>15008000</v>
      </c>
      <c r="S6074" s="41" t="s">
        <v>17377</v>
      </c>
      <c r="T6074" s="41" t="s">
        <v>5536</v>
      </c>
      <c r="U6074" s="41" t="s">
        <v>17378</v>
      </c>
      <c r="V6074" s="84"/>
      <c r="W6074" s="85">
        <v>1</v>
      </c>
      <c r="X6074" s="84" t="s">
        <v>644</v>
      </c>
      <c r="Y6074" s="84"/>
      <c r="Z6074" s="84" t="s">
        <v>665</v>
      </c>
      <c r="AA6074" s="62">
        <v>43294</v>
      </c>
    </row>
    <row r="6075" spans="1:27" ht="31.5" x14ac:dyDescent="0.25">
      <c r="A6075" s="76">
        <v>6073</v>
      </c>
      <c r="B6075" s="35" t="s">
        <v>19496</v>
      </c>
      <c r="C6075" s="35" t="s">
        <v>19497</v>
      </c>
      <c r="D6075" s="38" t="s">
        <v>17410</v>
      </c>
      <c r="E6075" s="83" t="s">
        <v>638</v>
      </c>
      <c r="F6075" s="35" t="s">
        <v>649</v>
      </c>
      <c r="G6075" s="35">
        <v>1839</v>
      </c>
      <c r="H6075" s="32" t="s">
        <v>5648</v>
      </c>
      <c r="I6075" s="77">
        <v>767000</v>
      </c>
      <c r="J6075" s="78" t="s">
        <v>5649</v>
      </c>
      <c r="K6075" s="41"/>
      <c r="L6075" s="42" t="s">
        <v>18800</v>
      </c>
      <c r="M6075" s="79">
        <v>1823</v>
      </c>
      <c r="N6075" s="80">
        <v>728000</v>
      </c>
      <c r="O6075" s="81" t="s">
        <v>5649</v>
      </c>
      <c r="P6075" s="77">
        <v>728000</v>
      </c>
      <c r="Q6075" s="79">
        <v>1852</v>
      </c>
      <c r="R6075" s="77">
        <v>767000</v>
      </c>
      <c r="S6075" s="41"/>
      <c r="T6075" s="41" t="s">
        <v>5135</v>
      </c>
      <c r="U6075" s="41" t="s">
        <v>5650</v>
      </c>
      <c r="V6075" s="84"/>
      <c r="W6075" s="85"/>
      <c r="X6075" s="84" t="s">
        <v>644</v>
      </c>
      <c r="Y6075" s="84"/>
      <c r="Z6075" s="84" t="s">
        <v>665</v>
      </c>
      <c r="AA6075" s="62">
        <v>43294</v>
      </c>
    </row>
    <row r="6076" spans="1:27" ht="31.5" x14ac:dyDescent="0.25">
      <c r="A6076" s="76">
        <v>6074</v>
      </c>
      <c r="B6076" s="35" t="s">
        <v>19498</v>
      </c>
      <c r="C6076" s="35" t="s">
        <v>19499</v>
      </c>
      <c r="D6076" s="38" t="s">
        <v>19500</v>
      </c>
      <c r="E6076" s="83" t="s">
        <v>638</v>
      </c>
      <c r="F6076" s="35" t="s">
        <v>649</v>
      </c>
      <c r="G6076" s="35">
        <v>1839</v>
      </c>
      <c r="H6076" s="32" t="s">
        <v>5648</v>
      </c>
      <c r="I6076" s="77">
        <v>767000</v>
      </c>
      <c r="J6076" s="78" t="s">
        <v>5649</v>
      </c>
      <c r="K6076" s="41"/>
      <c r="L6076" s="42" t="s">
        <v>18800</v>
      </c>
      <c r="M6076" s="79">
        <v>1823</v>
      </c>
      <c r="N6076" s="80">
        <v>728000</v>
      </c>
      <c r="O6076" s="81" t="s">
        <v>5649</v>
      </c>
      <c r="P6076" s="77">
        <v>728000</v>
      </c>
      <c r="Q6076" s="79">
        <v>1852</v>
      </c>
      <c r="R6076" s="77">
        <v>767000</v>
      </c>
      <c r="S6076" s="41"/>
      <c r="T6076" s="41" t="s">
        <v>5135</v>
      </c>
      <c r="U6076" s="41" t="s">
        <v>5650</v>
      </c>
      <c r="V6076" s="84"/>
      <c r="W6076" s="85"/>
      <c r="X6076" s="84" t="s">
        <v>644</v>
      </c>
      <c r="Y6076" s="84"/>
      <c r="Z6076" s="84" t="s">
        <v>665</v>
      </c>
      <c r="AA6076" s="62">
        <v>43294</v>
      </c>
    </row>
    <row r="6077" spans="1:27" ht="31.5" x14ac:dyDescent="0.25">
      <c r="A6077" s="76">
        <v>6075</v>
      </c>
      <c r="B6077" s="35" t="s">
        <v>19501</v>
      </c>
      <c r="C6077" s="35" t="s">
        <v>19502</v>
      </c>
      <c r="D6077" s="38" t="s">
        <v>19503</v>
      </c>
      <c r="E6077" s="83" t="s">
        <v>638</v>
      </c>
      <c r="F6077" s="35" t="s">
        <v>649</v>
      </c>
      <c r="G6077" s="35">
        <v>1839</v>
      </c>
      <c r="H6077" s="32" t="s">
        <v>5648</v>
      </c>
      <c r="I6077" s="77">
        <v>767000</v>
      </c>
      <c r="J6077" s="78" t="s">
        <v>5649</v>
      </c>
      <c r="K6077" s="41"/>
      <c r="L6077" s="42" t="s">
        <v>18800</v>
      </c>
      <c r="M6077" s="79">
        <v>1823</v>
      </c>
      <c r="N6077" s="80">
        <v>728000</v>
      </c>
      <c r="O6077" s="81" t="s">
        <v>5649</v>
      </c>
      <c r="P6077" s="77">
        <v>728000</v>
      </c>
      <c r="Q6077" s="79">
        <v>1852</v>
      </c>
      <c r="R6077" s="77">
        <v>767000</v>
      </c>
      <c r="S6077" s="41"/>
      <c r="T6077" s="41" t="s">
        <v>5135</v>
      </c>
      <c r="U6077" s="41" t="s">
        <v>5650</v>
      </c>
      <c r="V6077" s="84"/>
      <c r="W6077" s="85"/>
      <c r="X6077" s="84" t="s">
        <v>644</v>
      </c>
      <c r="Y6077" s="84"/>
      <c r="Z6077" s="84" t="s">
        <v>665</v>
      </c>
      <c r="AA6077" s="62">
        <v>43294</v>
      </c>
    </row>
    <row r="6078" spans="1:27" ht="31.5" x14ac:dyDescent="0.25">
      <c r="A6078" s="76">
        <v>6076</v>
      </c>
      <c r="B6078" s="35" t="s">
        <v>19504</v>
      </c>
      <c r="C6078" s="35" t="s">
        <v>19505</v>
      </c>
      <c r="D6078" s="38" t="s">
        <v>19506</v>
      </c>
      <c r="E6078" s="83" t="s">
        <v>638</v>
      </c>
      <c r="F6078" s="35" t="s">
        <v>649</v>
      </c>
      <c r="G6078" s="35">
        <v>1899</v>
      </c>
      <c r="H6078" s="32" t="s">
        <v>17375</v>
      </c>
      <c r="I6078" s="77">
        <v>15008000</v>
      </c>
      <c r="J6078" s="78" t="s">
        <v>17376</v>
      </c>
      <c r="K6078" s="41"/>
      <c r="L6078" s="42" t="s">
        <v>18800</v>
      </c>
      <c r="M6078" s="79">
        <v>1883</v>
      </c>
      <c r="N6078" s="80">
        <v>14873000</v>
      </c>
      <c r="O6078" s="81" t="s">
        <v>5535</v>
      </c>
      <c r="P6078" s="77">
        <v>14873000</v>
      </c>
      <c r="Q6078" s="79">
        <v>1912</v>
      </c>
      <c r="R6078" s="77">
        <v>15008000</v>
      </c>
      <c r="S6078" s="41" t="s">
        <v>17377</v>
      </c>
      <c r="T6078" s="41" t="s">
        <v>5536</v>
      </c>
      <c r="U6078" s="41" t="s">
        <v>17378</v>
      </c>
      <c r="V6078" s="84"/>
      <c r="W6078" s="85">
        <v>1</v>
      </c>
      <c r="X6078" s="84" t="s">
        <v>644</v>
      </c>
      <c r="Y6078" s="84"/>
      <c r="Z6078" s="84" t="s">
        <v>665</v>
      </c>
      <c r="AA6078" s="62">
        <v>43294</v>
      </c>
    </row>
    <row r="6079" spans="1:27" ht="31.5" x14ac:dyDescent="0.25">
      <c r="A6079" s="76">
        <v>6077</v>
      </c>
      <c r="B6079" s="35" t="s">
        <v>19507</v>
      </c>
      <c r="C6079" s="35" t="s">
        <v>19508</v>
      </c>
      <c r="D6079" s="38" t="s">
        <v>19509</v>
      </c>
      <c r="E6079" s="83" t="s">
        <v>638</v>
      </c>
      <c r="F6079" s="35" t="s">
        <v>649</v>
      </c>
      <c r="G6079" s="35">
        <v>1847</v>
      </c>
      <c r="H6079" s="32" t="s">
        <v>5163</v>
      </c>
      <c r="I6079" s="77">
        <v>577000</v>
      </c>
      <c r="J6079" s="78" t="s">
        <v>5134</v>
      </c>
      <c r="K6079" s="41"/>
      <c r="L6079" s="42" t="s">
        <v>18800</v>
      </c>
      <c r="M6079" s="79">
        <v>1831</v>
      </c>
      <c r="N6079" s="80">
        <v>561000</v>
      </c>
      <c r="O6079" s="81" t="s">
        <v>5134</v>
      </c>
      <c r="P6079" s="77">
        <v>561000</v>
      </c>
      <c r="Q6079" s="79">
        <v>1860</v>
      </c>
      <c r="R6079" s="77">
        <v>577000</v>
      </c>
      <c r="S6079" s="41"/>
      <c r="T6079" s="41" t="s">
        <v>5135</v>
      </c>
      <c r="U6079" s="41" t="s">
        <v>5164</v>
      </c>
      <c r="V6079" s="84"/>
      <c r="W6079" s="85"/>
      <c r="X6079" s="84" t="s">
        <v>644</v>
      </c>
      <c r="Y6079" s="84"/>
      <c r="Z6079" s="84" t="s">
        <v>665</v>
      </c>
      <c r="AA6079" s="62">
        <v>43294</v>
      </c>
    </row>
    <row r="6080" spans="1:27" ht="31.5" x14ac:dyDescent="0.25">
      <c r="A6080" s="76">
        <v>6078</v>
      </c>
      <c r="B6080" s="35" t="s">
        <v>19510</v>
      </c>
      <c r="C6080" s="35" t="s">
        <v>19511</v>
      </c>
      <c r="D6080" s="38" t="s">
        <v>19512</v>
      </c>
      <c r="E6080" s="83" t="s">
        <v>638</v>
      </c>
      <c r="F6080" s="35" t="s">
        <v>649</v>
      </c>
      <c r="G6080" s="35">
        <v>1845</v>
      </c>
      <c r="H6080" s="32" t="s">
        <v>5173</v>
      </c>
      <c r="I6080" s="77">
        <v>902000</v>
      </c>
      <c r="J6080" s="78" t="s">
        <v>5134</v>
      </c>
      <c r="K6080" s="41"/>
      <c r="L6080" s="42" t="s">
        <v>18800</v>
      </c>
      <c r="M6080" s="79">
        <v>1829</v>
      </c>
      <c r="N6080" s="80">
        <v>886000</v>
      </c>
      <c r="O6080" s="81" t="s">
        <v>5134</v>
      </c>
      <c r="P6080" s="77">
        <v>886000</v>
      </c>
      <c r="Q6080" s="79">
        <v>1858</v>
      </c>
      <c r="R6080" s="77">
        <v>902000</v>
      </c>
      <c r="S6080" s="41"/>
      <c r="T6080" s="41" t="s">
        <v>5135</v>
      </c>
      <c r="U6080" s="41" t="s">
        <v>5174</v>
      </c>
      <c r="V6080" s="84"/>
      <c r="W6080" s="85"/>
      <c r="X6080" s="84" t="s">
        <v>644</v>
      </c>
      <c r="Y6080" s="84"/>
      <c r="Z6080" s="84" t="s">
        <v>665</v>
      </c>
      <c r="AA6080" s="62">
        <v>43294</v>
      </c>
    </row>
    <row r="6081" spans="1:27" ht="15.75" x14ac:dyDescent="0.25">
      <c r="A6081" s="76">
        <v>6079</v>
      </c>
      <c r="B6081" s="35" t="s">
        <v>19513</v>
      </c>
      <c r="C6081" s="35" t="s">
        <v>19514</v>
      </c>
      <c r="D6081" s="38" t="s">
        <v>19515</v>
      </c>
      <c r="E6081" s="83" t="s">
        <v>638</v>
      </c>
      <c r="F6081" s="35" t="s">
        <v>639</v>
      </c>
      <c r="G6081" s="35">
        <v>1882</v>
      </c>
      <c r="H6081" s="32" t="s">
        <v>5295</v>
      </c>
      <c r="I6081" s="77">
        <v>402000</v>
      </c>
      <c r="J6081" s="78" t="s">
        <v>5134</v>
      </c>
      <c r="K6081" s="41"/>
      <c r="L6081" s="42" t="s">
        <v>18800</v>
      </c>
      <c r="M6081" s="79">
        <v>1866</v>
      </c>
      <c r="N6081" s="80">
        <v>386000</v>
      </c>
      <c r="O6081" s="81" t="s">
        <v>5134</v>
      </c>
      <c r="P6081" s="77">
        <v>386000</v>
      </c>
      <c r="Q6081" s="79">
        <v>1895</v>
      </c>
      <c r="R6081" s="77">
        <v>402000</v>
      </c>
      <c r="S6081" s="41"/>
      <c r="T6081" s="41" t="s">
        <v>5135</v>
      </c>
      <c r="U6081" s="41" t="s">
        <v>5296</v>
      </c>
      <c r="V6081" s="84"/>
      <c r="W6081" s="85"/>
      <c r="X6081" s="84" t="s">
        <v>644</v>
      </c>
      <c r="Y6081" s="84"/>
      <c r="Z6081" s="84" t="s">
        <v>665</v>
      </c>
      <c r="AA6081" s="62">
        <v>43294</v>
      </c>
    </row>
    <row r="6082" spans="1:27" ht="15.75" x14ac:dyDescent="0.25">
      <c r="A6082" s="76">
        <v>6080</v>
      </c>
      <c r="B6082" s="35" t="s">
        <v>19516</v>
      </c>
      <c r="C6082" s="35" t="s">
        <v>19517</v>
      </c>
      <c r="D6082" s="38" t="s">
        <v>19518</v>
      </c>
      <c r="E6082" s="83" t="s">
        <v>638</v>
      </c>
      <c r="F6082" s="35" t="s">
        <v>649</v>
      </c>
      <c r="G6082" s="35">
        <v>1193</v>
      </c>
      <c r="H6082" s="32" t="s">
        <v>7883</v>
      </c>
      <c r="I6082" s="77">
        <v>1381000</v>
      </c>
      <c r="J6082" s="78"/>
      <c r="K6082" s="41"/>
      <c r="L6082" s="42" t="s">
        <v>18800</v>
      </c>
      <c r="M6082" s="79">
        <v>1180</v>
      </c>
      <c r="N6082" s="80">
        <v>1355000</v>
      </c>
      <c r="O6082" s="81"/>
      <c r="P6082" s="77">
        <v>1355000</v>
      </c>
      <c r="Q6082" s="79">
        <v>1216</v>
      </c>
      <c r="R6082" s="77">
        <v>1381000</v>
      </c>
      <c r="S6082" s="41"/>
      <c r="T6082" s="41" t="s">
        <v>1251</v>
      </c>
      <c r="U6082" s="41" t="s">
        <v>7884</v>
      </c>
      <c r="V6082" s="84"/>
      <c r="W6082" s="85"/>
      <c r="X6082" s="84" t="s">
        <v>644</v>
      </c>
      <c r="Y6082" s="84"/>
      <c r="Z6082" s="84" t="s">
        <v>665</v>
      </c>
      <c r="AA6082" s="62">
        <v>43294</v>
      </c>
    </row>
    <row r="6083" spans="1:27" ht="15.75" x14ac:dyDescent="0.25">
      <c r="A6083" s="76">
        <v>6081</v>
      </c>
      <c r="B6083" s="35" t="s">
        <v>19519</v>
      </c>
      <c r="C6083" s="35" t="s">
        <v>19520</v>
      </c>
      <c r="D6083" s="38" t="s">
        <v>19521</v>
      </c>
      <c r="E6083" s="83" t="s">
        <v>638</v>
      </c>
      <c r="F6083" s="35" t="s">
        <v>649</v>
      </c>
      <c r="G6083" s="35">
        <v>1193</v>
      </c>
      <c r="H6083" s="32" t="s">
        <v>7883</v>
      </c>
      <c r="I6083" s="77">
        <v>1381000</v>
      </c>
      <c r="J6083" s="78"/>
      <c r="K6083" s="41"/>
      <c r="L6083" s="42" t="s">
        <v>18800</v>
      </c>
      <c r="M6083" s="79">
        <v>1180</v>
      </c>
      <c r="N6083" s="80">
        <v>1355000</v>
      </c>
      <c r="O6083" s="81"/>
      <c r="P6083" s="77">
        <v>1355000</v>
      </c>
      <c r="Q6083" s="79">
        <v>1216</v>
      </c>
      <c r="R6083" s="77">
        <v>1381000</v>
      </c>
      <c r="S6083" s="41"/>
      <c r="T6083" s="41" t="s">
        <v>1251</v>
      </c>
      <c r="U6083" s="41" t="s">
        <v>7884</v>
      </c>
      <c r="V6083" s="84"/>
      <c r="W6083" s="85"/>
      <c r="X6083" s="84" t="s">
        <v>644</v>
      </c>
      <c r="Y6083" s="84"/>
      <c r="Z6083" s="84" t="s">
        <v>665</v>
      </c>
      <c r="AA6083" s="62">
        <v>43294</v>
      </c>
    </row>
    <row r="6084" spans="1:27" ht="47.25" x14ac:dyDescent="0.25">
      <c r="A6084" s="76">
        <v>6082</v>
      </c>
      <c r="B6084" s="35" t="s">
        <v>19522</v>
      </c>
      <c r="C6084" s="35" t="s">
        <v>19523</v>
      </c>
      <c r="D6084" s="38" t="s">
        <v>19524</v>
      </c>
      <c r="E6084" s="83" t="s">
        <v>638</v>
      </c>
      <c r="F6084" s="35" t="s">
        <v>639</v>
      </c>
      <c r="G6084" s="35">
        <v>1863</v>
      </c>
      <c r="H6084" s="32" t="s">
        <v>5250</v>
      </c>
      <c r="I6084" s="77">
        <v>432000</v>
      </c>
      <c r="J6084" s="78" t="s">
        <v>5134</v>
      </c>
      <c r="K6084" s="41"/>
      <c r="L6084" s="42" t="s">
        <v>18800</v>
      </c>
      <c r="M6084" s="79">
        <v>1847</v>
      </c>
      <c r="N6084" s="80">
        <v>416000</v>
      </c>
      <c r="O6084" s="81" t="s">
        <v>5134</v>
      </c>
      <c r="P6084" s="77">
        <v>416000</v>
      </c>
      <c r="Q6084" s="79">
        <v>1876</v>
      </c>
      <c r="R6084" s="77">
        <v>432000</v>
      </c>
      <c r="S6084" s="41"/>
      <c r="T6084" s="41" t="s">
        <v>5135</v>
      </c>
      <c r="U6084" s="41" t="s">
        <v>5251</v>
      </c>
      <c r="V6084" s="84"/>
      <c r="W6084" s="85"/>
      <c r="X6084" s="84" t="s">
        <v>644</v>
      </c>
      <c r="Y6084" s="84"/>
      <c r="Z6084" s="84" t="s">
        <v>665</v>
      </c>
      <c r="AA6084" s="62">
        <v>43294</v>
      </c>
    </row>
    <row r="6085" spans="1:27" ht="47.25" x14ac:dyDescent="0.25">
      <c r="A6085" s="76">
        <v>6083</v>
      </c>
      <c r="B6085" s="35" t="s">
        <v>19525</v>
      </c>
      <c r="C6085" s="35" t="s">
        <v>19526</v>
      </c>
      <c r="D6085" s="38" t="s">
        <v>19527</v>
      </c>
      <c r="E6085" s="83" t="s">
        <v>638</v>
      </c>
      <c r="F6085" s="35" t="s">
        <v>639</v>
      </c>
      <c r="G6085" s="35">
        <v>1846</v>
      </c>
      <c r="H6085" s="32" t="s">
        <v>5133</v>
      </c>
      <c r="I6085" s="77">
        <v>432000</v>
      </c>
      <c r="J6085" s="78" t="s">
        <v>5134</v>
      </c>
      <c r="K6085" s="41"/>
      <c r="L6085" s="42" t="s">
        <v>18800</v>
      </c>
      <c r="M6085" s="79">
        <v>1830</v>
      </c>
      <c r="N6085" s="80">
        <v>416000</v>
      </c>
      <c r="O6085" s="81" t="s">
        <v>5134</v>
      </c>
      <c r="P6085" s="77">
        <v>416000</v>
      </c>
      <c r="Q6085" s="79">
        <v>1859</v>
      </c>
      <c r="R6085" s="77">
        <v>432000</v>
      </c>
      <c r="S6085" s="41"/>
      <c r="T6085" s="41" t="s">
        <v>5135</v>
      </c>
      <c r="U6085" s="41" t="s">
        <v>5136</v>
      </c>
      <c r="V6085" s="84"/>
      <c r="W6085" s="85"/>
      <c r="X6085" s="84" t="s">
        <v>644</v>
      </c>
      <c r="Y6085" s="84"/>
      <c r="Z6085" s="84" t="s">
        <v>645</v>
      </c>
      <c r="AA6085" s="62">
        <v>43294</v>
      </c>
    </row>
    <row r="6086" spans="1:27" ht="63" x14ac:dyDescent="0.25">
      <c r="A6086" s="76">
        <v>6084</v>
      </c>
      <c r="B6086" s="35" t="s">
        <v>19528</v>
      </c>
      <c r="C6086" s="35" t="s">
        <v>19529</v>
      </c>
      <c r="D6086" s="38" t="s">
        <v>19530</v>
      </c>
      <c r="E6086" s="83" t="s">
        <v>638</v>
      </c>
      <c r="F6086" s="35" t="s">
        <v>649</v>
      </c>
      <c r="G6086" s="35">
        <v>1900</v>
      </c>
      <c r="H6086" s="32" t="s">
        <v>19531</v>
      </c>
      <c r="I6086" s="77">
        <v>3808000</v>
      </c>
      <c r="J6086" s="78" t="s">
        <v>5535</v>
      </c>
      <c r="K6086" s="41"/>
      <c r="L6086" s="42" t="s">
        <v>18800</v>
      </c>
      <c r="M6086" s="79">
        <v>1884</v>
      </c>
      <c r="N6086" s="80">
        <v>3673000</v>
      </c>
      <c r="O6086" s="81" t="s">
        <v>5535</v>
      </c>
      <c r="P6086" s="77">
        <v>3673000</v>
      </c>
      <c r="Q6086" s="79">
        <v>1913</v>
      </c>
      <c r="R6086" s="77">
        <v>3808000</v>
      </c>
      <c r="S6086" s="41"/>
      <c r="T6086" s="41" t="s">
        <v>5536</v>
      </c>
      <c r="U6086" s="41" t="s">
        <v>19532</v>
      </c>
      <c r="V6086" s="84"/>
      <c r="W6086" s="85"/>
      <c r="X6086" s="84" t="s">
        <v>644</v>
      </c>
      <c r="Y6086" s="84"/>
      <c r="Z6086" s="84" t="s">
        <v>665</v>
      </c>
      <c r="AA6086" s="62">
        <v>43294</v>
      </c>
    </row>
    <row r="6087" spans="1:27" ht="31.5" x14ac:dyDescent="0.25">
      <c r="A6087" s="76">
        <v>6085</v>
      </c>
      <c r="B6087" s="35" t="s">
        <v>19533</v>
      </c>
      <c r="C6087" s="35" t="s">
        <v>19534</v>
      </c>
      <c r="D6087" s="38" t="s">
        <v>19535</v>
      </c>
      <c r="E6087" s="83" t="s">
        <v>638</v>
      </c>
      <c r="F6087" s="35" t="s">
        <v>639</v>
      </c>
      <c r="G6087" s="35">
        <v>1863</v>
      </c>
      <c r="H6087" s="32" t="s">
        <v>5250</v>
      </c>
      <c r="I6087" s="77">
        <v>432000</v>
      </c>
      <c r="J6087" s="78" t="s">
        <v>5134</v>
      </c>
      <c r="K6087" s="41"/>
      <c r="L6087" s="42" t="s">
        <v>18800</v>
      </c>
      <c r="M6087" s="79">
        <v>1847</v>
      </c>
      <c r="N6087" s="80">
        <v>416000</v>
      </c>
      <c r="O6087" s="81" t="s">
        <v>5134</v>
      </c>
      <c r="P6087" s="77">
        <v>416000</v>
      </c>
      <c r="Q6087" s="79">
        <v>1876</v>
      </c>
      <c r="R6087" s="77">
        <v>432000</v>
      </c>
      <c r="S6087" s="41"/>
      <c r="T6087" s="41" t="s">
        <v>5135</v>
      </c>
      <c r="U6087" s="41" t="s">
        <v>5251</v>
      </c>
      <c r="V6087" s="84"/>
      <c r="W6087" s="85"/>
      <c r="X6087" s="84" t="s">
        <v>644</v>
      </c>
      <c r="Y6087" s="84"/>
      <c r="Z6087" s="84" t="s">
        <v>665</v>
      </c>
      <c r="AA6087" s="62">
        <v>43294</v>
      </c>
    </row>
    <row r="6088" spans="1:27" ht="31.5" x14ac:dyDescent="0.25">
      <c r="A6088" s="76">
        <v>6086</v>
      </c>
      <c r="B6088" s="35" t="s">
        <v>19536</v>
      </c>
      <c r="C6088" s="35" t="s">
        <v>19537</v>
      </c>
      <c r="D6088" s="38" t="s">
        <v>19538</v>
      </c>
      <c r="E6088" s="83" t="s">
        <v>638</v>
      </c>
      <c r="F6088" s="35" t="s">
        <v>639</v>
      </c>
      <c r="G6088" s="35">
        <v>1846</v>
      </c>
      <c r="H6088" s="32" t="s">
        <v>5133</v>
      </c>
      <c r="I6088" s="77">
        <v>432000</v>
      </c>
      <c r="J6088" s="78" t="s">
        <v>5134</v>
      </c>
      <c r="K6088" s="41"/>
      <c r="L6088" s="42" t="s">
        <v>18800</v>
      </c>
      <c r="M6088" s="79">
        <v>1830</v>
      </c>
      <c r="N6088" s="80">
        <v>416000</v>
      </c>
      <c r="O6088" s="81" t="s">
        <v>5134</v>
      </c>
      <c r="P6088" s="77">
        <v>416000</v>
      </c>
      <c r="Q6088" s="79">
        <v>1859</v>
      </c>
      <c r="R6088" s="77">
        <v>432000</v>
      </c>
      <c r="S6088" s="41"/>
      <c r="T6088" s="41" t="s">
        <v>5135</v>
      </c>
      <c r="U6088" s="41" t="s">
        <v>5136</v>
      </c>
      <c r="V6088" s="84"/>
      <c r="W6088" s="85"/>
      <c r="X6088" s="84" t="s">
        <v>644</v>
      </c>
      <c r="Y6088" s="84"/>
      <c r="Z6088" s="84" t="s">
        <v>645</v>
      </c>
      <c r="AA6088" s="62">
        <v>43294</v>
      </c>
    </row>
    <row r="6089" spans="1:27" ht="15.75" x14ac:dyDescent="0.25">
      <c r="A6089" s="76">
        <v>6087</v>
      </c>
      <c r="B6089" s="35" t="s">
        <v>19539</v>
      </c>
      <c r="C6089" s="35" t="s">
        <v>19540</v>
      </c>
      <c r="D6089" s="38" t="s">
        <v>19541</v>
      </c>
      <c r="E6089" s="83" t="s">
        <v>638</v>
      </c>
      <c r="F6089" s="35" t="s">
        <v>639</v>
      </c>
      <c r="G6089" s="35">
        <v>1875</v>
      </c>
      <c r="H6089" s="32" t="s">
        <v>19541</v>
      </c>
      <c r="I6089" s="77">
        <v>544000</v>
      </c>
      <c r="J6089" s="78" t="s">
        <v>5134</v>
      </c>
      <c r="K6089" s="41"/>
      <c r="L6089" s="42" t="s">
        <v>18800</v>
      </c>
      <c r="M6089" s="79">
        <v>1859</v>
      </c>
      <c r="N6089" s="80">
        <v>535000</v>
      </c>
      <c r="O6089" s="81" t="s">
        <v>5134</v>
      </c>
      <c r="P6089" s="77">
        <v>535000</v>
      </c>
      <c r="Q6089" s="79">
        <v>1888</v>
      </c>
      <c r="R6089" s="77">
        <v>544000</v>
      </c>
      <c r="S6089" s="41"/>
      <c r="T6089" s="41" t="s">
        <v>5135</v>
      </c>
      <c r="U6089" s="41" t="s">
        <v>19542</v>
      </c>
      <c r="V6089" s="84"/>
      <c r="W6089" s="85"/>
      <c r="X6089" s="84" t="s">
        <v>644</v>
      </c>
      <c r="Y6089" s="84"/>
      <c r="Z6089" s="84" t="s">
        <v>665</v>
      </c>
      <c r="AA6089" s="62">
        <v>43294</v>
      </c>
    </row>
    <row r="6090" spans="1:27" ht="15.75" x14ac:dyDescent="0.25">
      <c r="A6090" s="76">
        <v>6088</v>
      </c>
      <c r="B6090" s="35" t="s">
        <v>19543</v>
      </c>
      <c r="C6090" s="35" t="s">
        <v>19544</v>
      </c>
      <c r="D6090" s="38" t="s">
        <v>19545</v>
      </c>
      <c r="E6090" s="83" t="s">
        <v>638</v>
      </c>
      <c r="F6090" s="35" t="s">
        <v>1304</v>
      </c>
      <c r="G6090" s="35">
        <v>997</v>
      </c>
      <c r="H6090" s="32" t="s">
        <v>6645</v>
      </c>
      <c r="I6090" s="77">
        <v>5171000</v>
      </c>
      <c r="J6090" s="78"/>
      <c r="K6090" s="41"/>
      <c r="L6090" s="42" t="s">
        <v>19546</v>
      </c>
      <c r="M6090" s="79">
        <v>986</v>
      </c>
      <c r="N6090" s="80">
        <v>5081000</v>
      </c>
      <c r="O6090" s="81"/>
      <c r="P6090" s="77">
        <v>5081000</v>
      </c>
      <c r="Q6090" s="79">
        <v>1021</v>
      </c>
      <c r="R6090" s="77">
        <v>5171000</v>
      </c>
      <c r="S6090" s="41"/>
      <c r="T6090" s="41" t="s">
        <v>1414</v>
      </c>
      <c r="U6090" s="41" t="s">
        <v>6646</v>
      </c>
      <c r="V6090" s="84"/>
      <c r="W6090" s="85"/>
      <c r="X6090" s="84" t="s">
        <v>644</v>
      </c>
      <c r="Y6090" s="84"/>
      <c r="Z6090" s="84" t="s">
        <v>665</v>
      </c>
      <c r="AA6090" s="62">
        <v>43294</v>
      </c>
    </row>
    <row r="6091" spans="1:27" ht="15.75" x14ac:dyDescent="0.25">
      <c r="A6091" s="76">
        <v>6089</v>
      </c>
      <c r="B6091" s="35" t="s">
        <v>19547</v>
      </c>
      <c r="C6091" s="35" t="s">
        <v>19548</v>
      </c>
      <c r="D6091" s="38" t="s">
        <v>19549</v>
      </c>
      <c r="E6091" s="83" t="s">
        <v>638</v>
      </c>
      <c r="F6091" s="35" t="s">
        <v>660</v>
      </c>
      <c r="G6091" s="35">
        <v>1011</v>
      </c>
      <c r="H6091" s="32" t="s">
        <v>19550</v>
      </c>
      <c r="I6091" s="77">
        <v>1974000</v>
      </c>
      <c r="J6091" s="78"/>
      <c r="K6091" s="41" t="s">
        <v>19551</v>
      </c>
      <c r="L6091" s="42" t="s">
        <v>19546</v>
      </c>
      <c r="M6091" s="79">
        <v>1000</v>
      </c>
      <c r="N6091" s="80">
        <v>1884000</v>
      </c>
      <c r="O6091" s="81"/>
      <c r="P6091" s="77">
        <v>1884000</v>
      </c>
      <c r="Q6091" s="79">
        <v>1035</v>
      </c>
      <c r="R6091" s="77">
        <v>1974000</v>
      </c>
      <c r="S6091" s="41"/>
      <c r="T6091" s="41" t="s">
        <v>1414</v>
      </c>
      <c r="U6091" s="41" t="s">
        <v>19552</v>
      </c>
      <c r="V6091" s="84"/>
      <c r="W6091" s="85"/>
      <c r="X6091" s="84" t="s">
        <v>644</v>
      </c>
      <c r="Y6091" s="84"/>
      <c r="Z6091" s="84" t="s">
        <v>645</v>
      </c>
      <c r="AA6091" s="62">
        <v>43294</v>
      </c>
    </row>
    <row r="6092" spans="1:27" ht="31.5" x14ac:dyDescent="0.25">
      <c r="A6092" s="76">
        <v>6090</v>
      </c>
      <c r="B6092" s="35" t="s">
        <v>19553</v>
      </c>
      <c r="C6092" s="35" t="s">
        <v>19554</v>
      </c>
      <c r="D6092" s="38" t="s">
        <v>19555</v>
      </c>
      <c r="E6092" s="83" t="s">
        <v>638</v>
      </c>
      <c r="F6092" s="35" t="s">
        <v>660</v>
      </c>
      <c r="G6092" s="35">
        <v>994</v>
      </c>
      <c r="H6092" s="32" t="s">
        <v>6670</v>
      </c>
      <c r="I6092" s="77">
        <v>6005000</v>
      </c>
      <c r="J6092" s="78"/>
      <c r="K6092" s="41"/>
      <c r="L6092" s="42" t="s">
        <v>19546</v>
      </c>
      <c r="M6092" s="79">
        <v>983</v>
      </c>
      <c r="N6092" s="80">
        <v>5862000</v>
      </c>
      <c r="O6092" s="81"/>
      <c r="P6092" s="77">
        <v>5862000</v>
      </c>
      <c r="Q6092" s="79">
        <v>1018</v>
      </c>
      <c r="R6092" s="77">
        <v>6005000</v>
      </c>
      <c r="S6092" s="41"/>
      <c r="T6092" s="41" t="s">
        <v>1414</v>
      </c>
      <c r="U6092" s="41" t="s">
        <v>6671</v>
      </c>
      <c r="V6092" s="84"/>
      <c r="W6092" s="85"/>
      <c r="X6092" s="84" t="s">
        <v>644</v>
      </c>
      <c r="Y6092" s="84"/>
      <c r="Z6092" s="84" t="s">
        <v>665</v>
      </c>
      <c r="AA6092" s="62">
        <v>43294</v>
      </c>
    </row>
    <row r="6093" spans="1:27" ht="15.75" x14ac:dyDescent="0.25">
      <c r="A6093" s="76">
        <v>6091</v>
      </c>
      <c r="B6093" s="35" t="s">
        <v>19556</v>
      </c>
      <c r="C6093" s="35" t="s">
        <v>19557</v>
      </c>
      <c r="D6093" s="38" t="s">
        <v>19558</v>
      </c>
      <c r="E6093" s="83" t="s">
        <v>638</v>
      </c>
      <c r="F6093" s="35" t="s">
        <v>660</v>
      </c>
      <c r="G6093" s="35">
        <v>997</v>
      </c>
      <c r="H6093" s="32" t="s">
        <v>6645</v>
      </c>
      <c r="I6093" s="77">
        <v>5171000</v>
      </c>
      <c r="J6093" s="78"/>
      <c r="K6093" s="41"/>
      <c r="L6093" s="42" t="s">
        <v>19546</v>
      </c>
      <c r="M6093" s="79">
        <v>986</v>
      </c>
      <c r="N6093" s="80">
        <v>5081000</v>
      </c>
      <c r="O6093" s="81"/>
      <c r="P6093" s="77">
        <v>5081000</v>
      </c>
      <c r="Q6093" s="79">
        <v>1021</v>
      </c>
      <c r="R6093" s="77">
        <v>5171000</v>
      </c>
      <c r="S6093" s="41"/>
      <c r="T6093" s="41" t="s">
        <v>1414</v>
      </c>
      <c r="U6093" s="41" t="s">
        <v>6646</v>
      </c>
      <c r="V6093" s="84"/>
      <c r="W6093" s="85"/>
      <c r="X6093" s="84" t="s">
        <v>644</v>
      </c>
      <c r="Y6093" s="84"/>
      <c r="Z6093" s="84" t="s">
        <v>645</v>
      </c>
      <c r="AA6093" s="62">
        <v>43294</v>
      </c>
    </row>
    <row r="6094" spans="1:27" ht="31.5" x14ac:dyDescent="0.25">
      <c r="A6094" s="76">
        <v>6092</v>
      </c>
      <c r="B6094" s="35" t="s">
        <v>19559</v>
      </c>
      <c r="C6094" s="35" t="s">
        <v>19560</v>
      </c>
      <c r="D6094" s="38" t="s">
        <v>19561</v>
      </c>
      <c r="E6094" s="83" t="s">
        <v>638</v>
      </c>
      <c r="F6094" s="35" t="s">
        <v>1304</v>
      </c>
      <c r="G6094" s="35">
        <v>994</v>
      </c>
      <c r="H6094" s="32" t="s">
        <v>6670</v>
      </c>
      <c r="I6094" s="77">
        <v>6005000</v>
      </c>
      <c r="J6094" s="78"/>
      <c r="K6094" s="41"/>
      <c r="L6094" s="42" t="s">
        <v>19546</v>
      </c>
      <c r="M6094" s="79">
        <v>983</v>
      </c>
      <c r="N6094" s="80">
        <v>5862000</v>
      </c>
      <c r="O6094" s="81"/>
      <c r="P6094" s="77">
        <v>5862000</v>
      </c>
      <c r="Q6094" s="79">
        <v>1018</v>
      </c>
      <c r="R6094" s="77">
        <v>6005000</v>
      </c>
      <c r="S6094" s="41"/>
      <c r="T6094" s="41" t="s">
        <v>1414</v>
      </c>
      <c r="U6094" s="41" t="s">
        <v>6671</v>
      </c>
      <c r="V6094" s="84"/>
      <c r="W6094" s="85"/>
      <c r="X6094" s="84" t="s">
        <v>644</v>
      </c>
      <c r="Y6094" s="84"/>
      <c r="Z6094" s="84" t="s">
        <v>665</v>
      </c>
      <c r="AA6094" s="62">
        <v>43294</v>
      </c>
    </row>
    <row r="6095" spans="1:27" ht="31.5" x14ac:dyDescent="0.25">
      <c r="A6095" s="76">
        <v>6093</v>
      </c>
      <c r="B6095" s="35" t="s">
        <v>19562</v>
      </c>
      <c r="C6095" s="35" t="s">
        <v>19563</v>
      </c>
      <c r="D6095" s="38" t="s">
        <v>19564</v>
      </c>
      <c r="E6095" s="83" t="s">
        <v>638</v>
      </c>
      <c r="F6095" s="35" t="s">
        <v>1304</v>
      </c>
      <c r="G6095" s="35">
        <v>984</v>
      </c>
      <c r="H6095" s="32" t="s">
        <v>10152</v>
      </c>
      <c r="I6095" s="77">
        <v>7110000</v>
      </c>
      <c r="J6095" s="78" t="s">
        <v>10153</v>
      </c>
      <c r="K6095" s="41"/>
      <c r="L6095" s="42" t="s">
        <v>19546</v>
      </c>
      <c r="M6095" s="79">
        <v>973</v>
      </c>
      <c r="N6095" s="80">
        <v>6967000</v>
      </c>
      <c r="O6095" s="81" t="s">
        <v>10153</v>
      </c>
      <c r="P6095" s="77">
        <v>6967000</v>
      </c>
      <c r="Q6095" s="79">
        <v>1008</v>
      </c>
      <c r="R6095" s="77">
        <v>7110000</v>
      </c>
      <c r="S6095" s="41" t="s">
        <v>10153</v>
      </c>
      <c r="T6095" s="41" t="s">
        <v>1414</v>
      </c>
      <c r="U6095" s="41" t="s">
        <v>10154</v>
      </c>
      <c r="V6095" s="84"/>
      <c r="W6095" s="85"/>
      <c r="X6095" s="84" t="s">
        <v>644</v>
      </c>
      <c r="Y6095" s="84"/>
      <c r="Z6095" s="84" t="s">
        <v>645</v>
      </c>
      <c r="AA6095" s="62">
        <v>43294</v>
      </c>
    </row>
    <row r="6096" spans="1:27" ht="15.75" x14ac:dyDescent="0.25">
      <c r="A6096" s="76">
        <v>6094</v>
      </c>
      <c r="B6096" s="35" t="s">
        <v>19565</v>
      </c>
      <c r="C6096" s="35" t="s">
        <v>19566</v>
      </c>
      <c r="D6096" s="38" t="s">
        <v>19567</v>
      </c>
      <c r="E6096" s="83" t="s">
        <v>638</v>
      </c>
      <c r="F6096" s="35" t="s">
        <v>1304</v>
      </c>
      <c r="G6096" s="35">
        <v>960</v>
      </c>
      <c r="H6096" s="32" t="s">
        <v>6685</v>
      </c>
      <c r="I6096" s="77">
        <v>4330000</v>
      </c>
      <c r="J6096" s="78"/>
      <c r="K6096" s="41"/>
      <c r="L6096" s="42" t="s">
        <v>19546</v>
      </c>
      <c r="M6096" s="79">
        <v>949</v>
      </c>
      <c r="N6096" s="80">
        <v>4187000</v>
      </c>
      <c r="O6096" s="81"/>
      <c r="P6096" s="77">
        <v>4187000</v>
      </c>
      <c r="Q6096" s="79">
        <v>984</v>
      </c>
      <c r="R6096" s="77">
        <v>4330000</v>
      </c>
      <c r="S6096" s="41"/>
      <c r="T6096" s="41" t="s">
        <v>1414</v>
      </c>
      <c r="U6096" s="41" t="s">
        <v>6686</v>
      </c>
      <c r="V6096" s="84"/>
      <c r="W6096" s="85"/>
      <c r="X6096" s="84" t="s">
        <v>644</v>
      </c>
      <c r="Y6096" s="84"/>
      <c r="Z6096" s="84" t="s">
        <v>665</v>
      </c>
      <c r="AA6096" s="62">
        <v>43294</v>
      </c>
    </row>
    <row r="6097" spans="1:27" ht="31.5" x14ac:dyDescent="0.25">
      <c r="A6097" s="76">
        <v>6095</v>
      </c>
      <c r="B6097" s="35" t="s">
        <v>19568</v>
      </c>
      <c r="C6097" s="35" t="s">
        <v>19569</v>
      </c>
      <c r="D6097" s="38" t="s">
        <v>19570</v>
      </c>
      <c r="E6097" s="83" t="s">
        <v>638</v>
      </c>
      <c r="F6097" s="35" t="s">
        <v>1304</v>
      </c>
      <c r="G6097" s="35">
        <v>994</v>
      </c>
      <c r="H6097" s="32" t="s">
        <v>6670</v>
      </c>
      <c r="I6097" s="77">
        <v>6005000</v>
      </c>
      <c r="J6097" s="78"/>
      <c r="K6097" s="41"/>
      <c r="L6097" s="42" t="s">
        <v>19546</v>
      </c>
      <c r="M6097" s="79">
        <v>983</v>
      </c>
      <c r="N6097" s="80">
        <v>5862000</v>
      </c>
      <c r="O6097" s="81"/>
      <c r="P6097" s="77">
        <v>5862000</v>
      </c>
      <c r="Q6097" s="79">
        <v>1018</v>
      </c>
      <c r="R6097" s="77">
        <v>6005000</v>
      </c>
      <c r="S6097" s="41"/>
      <c r="T6097" s="41" t="s">
        <v>1414</v>
      </c>
      <c r="U6097" s="41" t="s">
        <v>6671</v>
      </c>
      <c r="V6097" s="84"/>
      <c r="W6097" s="85"/>
      <c r="X6097" s="84" t="s">
        <v>644</v>
      </c>
      <c r="Y6097" s="84"/>
      <c r="Z6097" s="84" t="s">
        <v>665</v>
      </c>
      <c r="AA6097" s="62">
        <v>43294</v>
      </c>
    </row>
    <row r="6098" spans="1:27" ht="15.75" x14ac:dyDescent="0.25">
      <c r="A6098" s="76">
        <v>6096</v>
      </c>
      <c r="B6098" s="35" t="s">
        <v>19571</v>
      </c>
      <c r="C6098" s="35" t="s">
        <v>19572</v>
      </c>
      <c r="D6098" s="38" t="s">
        <v>6656</v>
      </c>
      <c r="E6098" s="83" t="s">
        <v>638</v>
      </c>
      <c r="F6098" s="35" t="s">
        <v>1304</v>
      </c>
      <c r="G6098" s="35">
        <v>990</v>
      </c>
      <c r="H6098" s="32" t="s">
        <v>6657</v>
      </c>
      <c r="I6098" s="77">
        <v>7703000</v>
      </c>
      <c r="J6098" s="78"/>
      <c r="K6098" s="41"/>
      <c r="L6098" s="42" t="s">
        <v>19546</v>
      </c>
      <c r="M6098" s="79">
        <v>979</v>
      </c>
      <c r="N6098" s="80">
        <v>7499000</v>
      </c>
      <c r="O6098" s="81"/>
      <c r="P6098" s="77">
        <v>7499000</v>
      </c>
      <c r="Q6098" s="79">
        <v>1014</v>
      </c>
      <c r="R6098" s="77">
        <v>7703000</v>
      </c>
      <c r="S6098" s="41"/>
      <c r="T6098" s="41" t="s">
        <v>1414</v>
      </c>
      <c r="U6098" s="41" t="s">
        <v>6658</v>
      </c>
      <c r="V6098" s="84"/>
      <c r="W6098" s="85"/>
      <c r="X6098" s="84" t="s">
        <v>644</v>
      </c>
      <c r="Y6098" s="84"/>
      <c r="Z6098" s="84" t="s">
        <v>665</v>
      </c>
      <c r="AA6098" s="62">
        <v>43294</v>
      </c>
    </row>
    <row r="6099" spans="1:27" ht="15.75" x14ac:dyDescent="0.25">
      <c r="A6099" s="76">
        <v>6097</v>
      </c>
      <c r="B6099" s="35" t="s">
        <v>19573</v>
      </c>
      <c r="C6099" s="35" t="s">
        <v>19574</v>
      </c>
      <c r="D6099" s="38" t="s">
        <v>6662</v>
      </c>
      <c r="E6099" s="83" t="s">
        <v>638</v>
      </c>
      <c r="F6099" s="35" t="s">
        <v>660</v>
      </c>
      <c r="G6099" s="35">
        <v>961</v>
      </c>
      <c r="H6099" s="32" t="s">
        <v>6662</v>
      </c>
      <c r="I6099" s="77">
        <v>6948000</v>
      </c>
      <c r="J6099" s="78"/>
      <c r="K6099" s="41"/>
      <c r="L6099" s="42" t="s">
        <v>19546</v>
      </c>
      <c r="M6099" s="79">
        <v>950</v>
      </c>
      <c r="N6099" s="80">
        <v>6796000</v>
      </c>
      <c r="O6099" s="81"/>
      <c r="P6099" s="77">
        <v>6796000</v>
      </c>
      <c r="Q6099" s="79">
        <v>985</v>
      </c>
      <c r="R6099" s="77">
        <v>6948000</v>
      </c>
      <c r="S6099" s="41"/>
      <c r="T6099" s="41" t="s">
        <v>1414</v>
      </c>
      <c r="U6099" s="41" t="s">
        <v>6663</v>
      </c>
      <c r="V6099" s="84"/>
      <c r="W6099" s="85"/>
      <c r="X6099" s="84" t="s">
        <v>644</v>
      </c>
      <c r="Y6099" s="84"/>
      <c r="Z6099" s="84" t="s">
        <v>665</v>
      </c>
      <c r="AA6099" s="62">
        <v>43294</v>
      </c>
    </row>
    <row r="6100" spans="1:27" ht="31.5" x14ac:dyDescent="0.25">
      <c r="A6100" s="76">
        <v>6098</v>
      </c>
      <c r="B6100" s="35" t="s">
        <v>19575</v>
      </c>
      <c r="C6100" s="35" t="s">
        <v>19576</v>
      </c>
      <c r="D6100" s="38" t="s">
        <v>19577</v>
      </c>
      <c r="E6100" s="83" t="s">
        <v>638</v>
      </c>
      <c r="F6100" s="35" t="s">
        <v>1304</v>
      </c>
      <c r="G6100" s="35">
        <v>994</v>
      </c>
      <c r="H6100" s="32" t="s">
        <v>6670</v>
      </c>
      <c r="I6100" s="77">
        <v>6005000</v>
      </c>
      <c r="J6100" s="78"/>
      <c r="K6100" s="41"/>
      <c r="L6100" s="42" t="s">
        <v>19546</v>
      </c>
      <c r="M6100" s="79">
        <v>983</v>
      </c>
      <c r="N6100" s="80">
        <v>5862000</v>
      </c>
      <c r="O6100" s="81"/>
      <c r="P6100" s="77">
        <v>5862000</v>
      </c>
      <c r="Q6100" s="79">
        <v>1018</v>
      </c>
      <c r="R6100" s="77">
        <v>6005000</v>
      </c>
      <c r="S6100" s="41"/>
      <c r="T6100" s="41" t="s">
        <v>1414</v>
      </c>
      <c r="U6100" s="41" t="s">
        <v>6671</v>
      </c>
      <c r="V6100" s="84"/>
      <c r="W6100" s="85"/>
      <c r="X6100" s="84" t="s">
        <v>644</v>
      </c>
      <c r="Y6100" s="84"/>
      <c r="Z6100" s="84" t="s">
        <v>665</v>
      </c>
      <c r="AA6100" s="62">
        <v>43294</v>
      </c>
    </row>
    <row r="6101" spans="1:27" ht="31.5" x14ac:dyDescent="0.25">
      <c r="A6101" s="76">
        <v>6099</v>
      </c>
      <c r="B6101" s="35" t="s">
        <v>19578</v>
      </c>
      <c r="C6101" s="35" t="s">
        <v>19579</v>
      </c>
      <c r="D6101" s="38" t="s">
        <v>6679</v>
      </c>
      <c r="E6101" s="83" t="s">
        <v>638</v>
      </c>
      <c r="F6101" s="35" t="s">
        <v>1304</v>
      </c>
      <c r="G6101" s="35">
        <v>994</v>
      </c>
      <c r="H6101" s="32" t="s">
        <v>6670</v>
      </c>
      <c r="I6101" s="77">
        <v>6005000</v>
      </c>
      <c r="J6101" s="78"/>
      <c r="K6101" s="41"/>
      <c r="L6101" s="42" t="s">
        <v>19546</v>
      </c>
      <c r="M6101" s="79">
        <v>983</v>
      </c>
      <c r="N6101" s="80">
        <v>5862000</v>
      </c>
      <c r="O6101" s="81"/>
      <c r="P6101" s="77">
        <v>5862000</v>
      </c>
      <c r="Q6101" s="79">
        <v>1018</v>
      </c>
      <c r="R6101" s="77">
        <v>6005000</v>
      </c>
      <c r="S6101" s="41"/>
      <c r="T6101" s="41" t="s">
        <v>1414</v>
      </c>
      <c r="U6101" s="41" t="s">
        <v>6671</v>
      </c>
      <c r="V6101" s="84"/>
      <c r="W6101" s="85"/>
      <c r="X6101" s="84" t="s">
        <v>644</v>
      </c>
      <c r="Y6101" s="84"/>
      <c r="Z6101" s="84" t="s">
        <v>665</v>
      </c>
      <c r="AA6101" s="62">
        <v>43294</v>
      </c>
    </row>
    <row r="6102" spans="1:27" ht="15.75" x14ac:dyDescent="0.25">
      <c r="A6102" s="76">
        <v>6100</v>
      </c>
      <c r="B6102" s="35" t="s">
        <v>19580</v>
      </c>
      <c r="C6102" s="35" t="s">
        <v>19581</v>
      </c>
      <c r="D6102" s="38" t="s">
        <v>19582</v>
      </c>
      <c r="E6102" s="83" t="s">
        <v>638</v>
      </c>
      <c r="F6102" s="35" t="s">
        <v>660</v>
      </c>
      <c r="G6102" s="35">
        <v>382</v>
      </c>
      <c r="H6102" s="32" t="s">
        <v>8225</v>
      </c>
      <c r="I6102" s="77">
        <v>4080000</v>
      </c>
      <c r="J6102" s="78" t="s">
        <v>8226</v>
      </c>
      <c r="K6102" s="41"/>
      <c r="L6102" s="42" t="s">
        <v>19546</v>
      </c>
      <c r="M6102" s="79">
        <v>373</v>
      </c>
      <c r="N6102" s="80">
        <v>3981000</v>
      </c>
      <c r="O6102" s="81" t="s">
        <v>8226</v>
      </c>
      <c r="P6102" s="77">
        <v>3981000</v>
      </c>
      <c r="Q6102" s="79">
        <v>389</v>
      </c>
      <c r="R6102" s="77">
        <v>4080000</v>
      </c>
      <c r="S6102" s="41" t="s">
        <v>8226</v>
      </c>
      <c r="T6102" s="41" t="s">
        <v>803</v>
      </c>
      <c r="U6102" s="41" t="s">
        <v>8227</v>
      </c>
      <c r="V6102" s="84"/>
      <c r="W6102" s="85"/>
      <c r="X6102" s="84" t="s">
        <v>644</v>
      </c>
      <c r="Y6102" s="84"/>
      <c r="Z6102" s="84" t="s">
        <v>665</v>
      </c>
      <c r="AA6102" s="62">
        <v>43294</v>
      </c>
    </row>
    <row r="6103" spans="1:27" ht="15.75" x14ac:dyDescent="0.25">
      <c r="A6103" s="76">
        <v>6101</v>
      </c>
      <c r="B6103" s="35" t="s">
        <v>19583</v>
      </c>
      <c r="C6103" s="35" t="s">
        <v>19584</v>
      </c>
      <c r="D6103" s="38" t="s">
        <v>19585</v>
      </c>
      <c r="E6103" s="83" t="s">
        <v>638</v>
      </c>
      <c r="F6103" s="35" t="s">
        <v>660</v>
      </c>
      <c r="G6103" s="35">
        <v>946</v>
      </c>
      <c r="H6103" s="32" t="s">
        <v>6725</v>
      </c>
      <c r="I6103" s="77">
        <v>5899000</v>
      </c>
      <c r="J6103" s="78"/>
      <c r="K6103" s="41"/>
      <c r="L6103" s="42" t="s">
        <v>19546</v>
      </c>
      <c r="M6103" s="79">
        <v>936</v>
      </c>
      <c r="N6103" s="80">
        <v>5809000</v>
      </c>
      <c r="O6103" s="81"/>
      <c r="P6103" s="77">
        <v>5809000</v>
      </c>
      <c r="Q6103" s="79">
        <v>970</v>
      </c>
      <c r="R6103" s="77">
        <v>5899000</v>
      </c>
      <c r="S6103" s="41"/>
      <c r="T6103" s="41" t="s">
        <v>1414</v>
      </c>
      <c r="U6103" s="41" t="s">
        <v>6726</v>
      </c>
      <c r="V6103" s="84"/>
      <c r="W6103" s="85"/>
      <c r="X6103" s="84" t="s">
        <v>644</v>
      </c>
      <c r="Y6103" s="84"/>
      <c r="Z6103" s="84" t="s">
        <v>665</v>
      </c>
      <c r="AA6103" s="62">
        <v>43294</v>
      </c>
    </row>
    <row r="6104" spans="1:27" ht="15.75" x14ac:dyDescent="0.25">
      <c r="A6104" s="76">
        <v>6102</v>
      </c>
      <c r="B6104" s="35" t="s">
        <v>19586</v>
      </c>
      <c r="C6104" s="35" t="s">
        <v>19587</v>
      </c>
      <c r="D6104" s="38" t="s">
        <v>6694</v>
      </c>
      <c r="E6104" s="83" t="s">
        <v>638</v>
      </c>
      <c r="F6104" s="35" t="s">
        <v>660</v>
      </c>
      <c r="G6104" s="35">
        <v>998</v>
      </c>
      <c r="H6104" s="32" t="s">
        <v>6690</v>
      </c>
      <c r="I6104" s="77">
        <v>5177000</v>
      </c>
      <c r="J6104" s="78"/>
      <c r="K6104" s="41"/>
      <c r="L6104" s="42" t="s">
        <v>19546</v>
      </c>
      <c r="M6104" s="79">
        <v>987</v>
      </c>
      <c r="N6104" s="80">
        <v>5087000</v>
      </c>
      <c r="O6104" s="81"/>
      <c r="P6104" s="77">
        <v>5087000</v>
      </c>
      <c r="Q6104" s="79">
        <v>1022</v>
      </c>
      <c r="R6104" s="77">
        <v>5177000</v>
      </c>
      <c r="S6104" s="41"/>
      <c r="T6104" s="41" t="s">
        <v>1414</v>
      </c>
      <c r="U6104" s="41" t="s">
        <v>6691</v>
      </c>
      <c r="V6104" s="84"/>
      <c r="W6104" s="85"/>
      <c r="X6104" s="84" t="s">
        <v>644</v>
      </c>
      <c r="Y6104" s="84"/>
      <c r="Z6104" s="84" t="s">
        <v>665</v>
      </c>
      <c r="AA6104" s="62">
        <v>43294</v>
      </c>
    </row>
    <row r="6105" spans="1:27" ht="15.75" x14ac:dyDescent="0.25">
      <c r="A6105" s="76">
        <v>6103</v>
      </c>
      <c r="B6105" s="35" t="s">
        <v>19588</v>
      </c>
      <c r="C6105" s="35" t="s">
        <v>19589</v>
      </c>
      <c r="D6105" s="38" t="s">
        <v>6697</v>
      </c>
      <c r="E6105" s="83" t="s">
        <v>638</v>
      </c>
      <c r="F6105" s="35" t="s">
        <v>660</v>
      </c>
      <c r="G6105" s="35">
        <v>998</v>
      </c>
      <c r="H6105" s="32" t="s">
        <v>6690</v>
      </c>
      <c r="I6105" s="77">
        <v>5177000</v>
      </c>
      <c r="J6105" s="78"/>
      <c r="K6105" s="41"/>
      <c r="L6105" s="42" t="s">
        <v>19546</v>
      </c>
      <c r="M6105" s="79">
        <v>987</v>
      </c>
      <c r="N6105" s="80">
        <v>5087000</v>
      </c>
      <c r="O6105" s="81"/>
      <c r="P6105" s="77">
        <v>5087000</v>
      </c>
      <c r="Q6105" s="79">
        <v>1022</v>
      </c>
      <c r="R6105" s="77">
        <v>5177000</v>
      </c>
      <c r="S6105" s="41"/>
      <c r="T6105" s="41" t="s">
        <v>1414</v>
      </c>
      <c r="U6105" s="41" t="s">
        <v>6691</v>
      </c>
      <c r="V6105" s="84"/>
      <c r="W6105" s="85"/>
      <c r="X6105" s="84" t="s">
        <v>644</v>
      </c>
      <c r="Y6105" s="84"/>
      <c r="Z6105" s="84" t="s">
        <v>665</v>
      </c>
      <c r="AA6105" s="62">
        <v>43294</v>
      </c>
    </row>
    <row r="6106" spans="1:27" ht="15.75" x14ac:dyDescent="0.25">
      <c r="A6106" s="76">
        <v>6104</v>
      </c>
      <c r="B6106" s="35" t="s">
        <v>19590</v>
      </c>
      <c r="C6106" s="35" t="s">
        <v>19591</v>
      </c>
      <c r="D6106" s="38" t="s">
        <v>6645</v>
      </c>
      <c r="E6106" s="83" t="s">
        <v>638</v>
      </c>
      <c r="F6106" s="35" t="s">
        <v>660</v>
      </c>
      <c r="G6106" s="35">
        <v>997</v>
      </c>
      <c r="H6106" s="32" t="s">
        <v>6645</v>
      </c>
      <c r="I6106" s="77">
        <v>5171000</v>
      </c>
      <c r="J6106" s="78"/>
      <c r="K6106" s="41"/>
      <c r="L6106" s="42" t="s">
        <v>19546</v>
      </c>
      <c r="M6106" s="79">
        <v>986</v>
      </c>
      <c r="N6106" s="80">
        <v>5081000</v>
      </c>
      <c r="O6106" s="81"/>
      <c r="P6106" s="77">
        <v>5081000</v>
      </c>
      <c r="Q6106" s="79">
        <v>1021</v>
      </c>
      <c r="R6106" s="77">
        <v>5171000</v>
      </c>
      <c r="S6106" s="41"/>
      <c r="T6106" s="41" t="s">
        <v>1414</v>
      </c>
      <c r="U6106" s="41" t="s">
        <v>6646</v>
      </c>
      <c r="V6106" s="84"/>
      <c r="W6106" s="85"/>
      <c r="X6106" s="84" t="s">
        <v>644</v>
      </c>
      <c r="Y6106" s="84"/>
      <c r="Z6106" s="84" t="s">
        <v>665</v>
      </c>
      <c r="AA6106" s="62">
        <v>43294</v>
      </c>
    </row>
    <row r="6107" spans="1:27" ht="15.75" x14ac:dyDescent="0.25">
      <c r="A6107" s="76">
        <v>6105</v>
      </c>
      <c r="B6107" s="35" t="s">
        <v>19592</v>
      </c>
      <c r="C6107" s="35" t="s">
        <v>19593</v>
      </c>
      <c r="D6107" s="38" t="s">
        <v>19594</v>
      </c>
      <c r="E6107" s="83" t="s">
        <v>638</v>
      </c>
      <c r="F6107" s="35" t="s">
        <v>660</v>
      </c>
      <c r="G6107" s="35">
        <v>921</v>
      </c>
      <c r="H6107" s="32" t="s">
        <v>6703</v>
      </c>
      <c r="I6107" s="77">
        <v>3680000</v>
      </c>
      <c r="J6107" s="78" t="s">
        <v>6704</v>
      </c>
      <c r="K6107" s="41"/>
      <c r="L6107" s="42" t="s">
        <v>19546</v>
      </c>
      <c r="M6107" s="79">
        <v>911</v>
      </c>
      <c r="N6107" s="80">
        <v>3585000</v>
      </c>
      <c r="O6107" s="81" t="s">
        <v>6704</v>
      </c>
      <c r="P6107" s="77">
        <v>3585000</v>
      </c>
      <c r="Q6107" s="79">
        <v>945</v>
      </c>
      <c r="R6107" s="77">
        <v>3680000</v>
      </c>
      <c r="S6107" s="41"/>
      <c r="T6107" s="41" t="s">
        <v>1414</v>
      </c>
      <c r="U6107" s="41" t="s">
        <v>6705</v>
      </c>
      <c r="V6107" s="84"/>
      <c r="W6107" s="85"/>
      <c r="X6107" s="84" t="s">
        <v>644</v>
      </c>
      <c r="Y6107" s="84"/>
      <c r="Z6107" s="84" t="s">
        <v>645</v>
      </c>
      <c r="AA6107" s="62">
        <v>43294</v>
      </c>
    </row>
    <row r="6108" spans="1:27" ht="15.75" x14ac:dyDescent="0.25">
      <c r="A6108" s="76">
        <v>6106</v>
      </c>
      <c r="B6108" s="35" t="s">
        <v>19595</v>
      </c>
      <c r="C6108" s="35" t="s">
        <v>19596</v>
      </c>
      <c r="D6108" s="38" t="s">
        <v>6690</v>
      </c>
      <c r="E6108" s="83" t="s">
        <v>638</v>
      </c>
      <c r="F6108" s="35" t="s">
        <v>660</v>
      </c>
      <c r="G6108" s="35">
        <v>998</v>
      </c>
      <c r="H6108" s="32" t="s">
        <v>6690</v>
      </c>
      <c r="I6108" s="77">
        <v>5177000</v>
      </c>
      <c r="J6108" s="78"/>
      <c r="K6108" s="41"/>
      <c r="L6108" s="42" t="s">
        <v>19546</v>
      </c>
      <c r="M6108" s="79">
        <v>987</v>
      </c>
      <c r="N6108" s="80">
        <v>5087000</v>
      </c>
      <c r="O6108" s="81"/>
      <c r="P6108" s="77">
        <v>5087000</v>
      </c>
      <c r="Q6108" s="79">
        <v>1022</v>
      </c>
      <c r="R6108" s="77">
        <v>5177000</v>
      </c>
      <c r="S6108" s="41"/>
      <c r="T6108" s="41" t="s">
        <v>1414</v>
      </c>
      <c r="U6108" s="41" t="s">
        <v>6691</v>
      </c>
      <c r="V6108" s="84"/>
      <c r="W6108" s="85"/>
      <c r="X6108" s="84" t="s">
        <v>644</v>
      </c>
      <c r="Y6108" s="84"/>
      <c r="Z6108" s="84" t="s">
        <v>665</v>
      </c>
      <c r="AA6108" s="62">
        <v>43294</v>
      </c>
    </row>
    <row r="6109" spans="1:27" ht="15.75" x14ac:dyDescent="0.25">
      <c r="A6109" s="76">
        <v>6107</v>
      </c>
      <c r="B6109" s="35" t="s">
        <v>19597</v>
      </c>
      <c r="C6109" s="35" t="s">
        <v>19598</v>
      </c>
      <c r="D6109" s="38" t="s">
        <v>19599</v>
      </c>
      <c r="E6109" s="83" t="s">
        <v>638</v>
      </c>
      <c r="F6109" s="35" t="s">
        <v>660</v>
      </c>
      <c r="G6109" s="35">
        <v>383</v>
      </c>
      <c r="H6109" s="32" t="s">
        <v>4928</v>
      </c>
      <c r="I6109" s="77">
        <v>4918000</v>
      </c>
      <c r="J6109" s="78" t="s">
        <v>4929</v>
      </c>
      <c r="K6109" s="41"/>
      <c r="L6109" s="42" t="s">
        <v>19546</v>
      </c>
      <c r="M6109" s="79">
        <v>374</v>
      </c>
      <c r="N6109" s="80">
        <v>4847000</v>
      </c>
      <c r="O6109" s="81" t="s">
        <v>4929</v>
      </c>
      <c r="P6109" s="77">
        <v>4847000</v>
      </c>
      <c r="Q6109" s="79">
        <v>390</v>
      </c>
      <c r="R6109" s="77">
        <v>4918000</v>
      </c>
      <c r="S6109" s="41"/>
      <c r="T6109" s="41" t="s">
        <v>803</v>
      </c>
      <c r="U6109" s="41" t="s">
        <v>4930</v>
      </c>
      <c r="V6109" s="84"/>
      <c r="W6109" s="85"/>
      <c r="X6109" s="84" t="s">
        <v>644</v>
      </c>
      <c r="Y6109" s="84"/>
      <c r="Z6109" s="84" t="s">
        <v>645</v>
      </c>
      <c r="AA6109" s="62">
        <v>43294</v>
      </c>
    </row>
    <row r="6110" spans="1:27" ht="15.75" x14ac:dyDescent="0.25">
      <c r="A6110" s="76">
        <v>6108</v>
      </c>
      <c r="B6110" s="35" t="s">
        <v>19600</v>
      </c>
      <c r="C6110" s="35" t="s">
        <v>19601</v>
      </c>
      <c r="D6110" s="38" t="s">
        <v>19602</v>
      </c>
      <c r="E6110" s="83" t="s">
        <v>638</v>
      </c>
      <c r="F6110" s="35" t="s">
        <v>660</v>
      </c>
      <c r="G6110" s="35">
        <v>998</v>
      </c>
      <c r="H6110" s="32" t="s">
        <v>6690</v>
      </c>
      <c r="I6110" s="77">
        <v>5177000</v>
      </c>
      <c r="J6110" s="78"/>
      <c r="K6110" s="41"/>
      <c r="L6110" s="42" t="s">
        <v>19546</v>
      </c>
      <c r="M6110" s="79">
        <v>987</v>
      </c>
      <c r="N6110" s="80">
        <v>5087000</v>
      </c>
      <c r="O6110" s="81"/>
      <c r="P6110" s="77">
        <v>5087000</v>
      </c>
      <c r="Q6110" s="79">
        <v>1022</v>
      </c>
      <c r="R6110" s="77">
        <v>5177000</v>
      </c>
      <c r="S6110" s="41"/>
      <c r="T6110" s="41" t="s">
        <v>1414</v>
      </c>
      <c r="U6110" s="41" t="s">
        <v>6691</v>
      </c>
      <c r="V6110" s="84"/>
      <c r="W6110" s="85"/>
      <c r="X6110" s="84" t="s">
        <v>644</v>
      </c>
      <c r="Y6110" s="84"/>
      <c r="Z6110" s="84" t="s">
        <v>665</v>
      </c>
      <c r="AA6110" s="62">
        <v>43294</v>
      </c>
    </row>
    <row r="6111" spans="1:27" ht="15.75" x14ac:dyDescent="0.25">
      <c r="A6111" s="76">
        <v>6109</v>
      </c>
      <c r="B6111" s="35" t="s">
        <v>19603</v>
      </c>
      <c r="C6111" s="35" t="s">
        <v>19604</v>
      </c>
      <c r="D6111" s="38" t="s">
        <v>19605</v>
      </c>
      <c r="E6111" s="83" t="s">
        <v>638</v>
      </c>
      <c r="F6111" s="35" t="s">
        <v>660</v>
      </c>
      <c r="G6111" s="35">
        <v>383</v>
      </c>
      <c r="H6111" s="32" t="s">
        <v>4928</v>
      </c>
      <c r="I6111" s="77">
        <v>4918000</v>
      </c>
      <c r="J6111" s="78" t="s">
        <v>4929</v>
      </c>
      <c r="K6111" s="41"/>
      <c r="L6111" s="42" t="s">
        <v>19546</v>
      </c>
      <c r="M6111" s="79">
        <v>374</v>
      </c>
      <c r="N6111" s="80">
        <v>4847000</v>
      </c>
      <c r="O6111" s="81" t="s">
        <v>4929</v>
      </c>
      <c r="P6111" s="77">
        <v>4847000</v>
      </c>
      <c r="Q6111" s="79">
        <v>390</v>
      </c>
      <c r="R6111" s="77">
        <v>4918000</v>
      </c>
      <c r="S6111" s="41"/>
      <c r="T6111" s="41" t="s">
        <v>803</v>
      </c>
      <c r="U6111" s="41" t="s">
        <v>4930</v>
      </c>
      <c r="V6111" s="84"/>
      <c r="W6111" s="85"/>
      <c r="X6111" s="84" t="s">
        <v>644</v>
      </c>
      <c r="Y6111" s="84"/>
      <c r="Z6111" s="84" t="s">
        <v>645</v>
      </c>
      <c r="AA6111" s="62">
        <v>43294</v>
      </c>
    </row>
    <row r="6112" spans="1:27" ht="31.5" x14ac:dyDescent="0.25">
      <c r="A6112" s="76">
        <v>6110</v>
      </c>
      <c r="B6112" s="35" t="s">
        <v>19606</v>
      </c>
      <c r="C6112" s="35" t="s">
        <v>19607</v>
      </c>
      <c r="D6112" s="38" t="s">
        <v>6689</v>
      </c>
      <c r="E6112" s="83" t="s">
        <v>638</v>
      </c>
      <c r="F6112" s="35" t="s">
        <v>660</v>
      </c>
      <c r="G6112" s="35">
        <v>998</v>
      </c>
      <c r="H6112" s="32" t="s">
        <v>6690</v>
      </c>
      <c r="I6112" s="77">
        <v>5177000</v>
      </c>
      <c r="J6112" s="78"/>
      <c r="K6112" s="41"/>
      <c r="L6112" s="42" t="s">
        <v>19546</v>
      </c>
      <c r="M6112" s="79">
        <v>987</v>
      </c>
      <c r="N6112" s="80">
        <v>5087000</v>
      </c>
      <c r="O6112" s="81"/>
      <c r="P6112" s="77">
        <v>5087000</v>
      </c>
      <c r="Q6112" s="79">
        <v>1022</v>
      </c>
      <c r="R6112" s="77">
        <v>5177000</v>
      </c>
      <c r="S6112" s="41"/>
      <c r="T6112" s="41" t="s">
        <v>1414</v>
      </c>
      <c r="U6112" s="41" t="s">
        <v>6691</v>
      </c>
      <c r="V6112" s="84"/>
      <c r="W6112" s="85"/>
      <c r="X6112" s="84" t="s">
        <v>644</v>
      </c>
      <c r="Y6112" s="84"/>
      <c r="Z6112" s="84" t="s">
        <v>665</v>
      </c>
      <c r="AA6112" s="62">
        <v>43294</v>
      </c>
    </row>
    <row r="6113" spans="1:27" ht="15.75" x14ac:dyDescent="0.25">
      <c r="A6113" s="76">
        <v>6111</v>
      </c>
      <c r="B6113" s="35" t="s">
        <v>19608</v>
      </c>
      <c r="C6113" s="35" t="s">
        <v>19609</v>
      </c>
      <c r="D6113" s="38" t="s">
        <v>19610</v>
      </c>
      <c r="E6113" s="83" t="s">
        <v>638</v>
      </c>
      <c r="F6113" s="35" t="s">
        <v>660</v>
      </c>
      <c r="G6113" s="35">
        <v>921</v>
      </c>
      <c r="H6113" s="32" t="s">
        <v>6703</v>
      </c>
      <c r="I6113" s="77">
        <v>3680000</v>
      </c>
      <c r="J6113" s="78" t="s">
        <v>6704</v>
      </c>
      <c r="K6113" s="41"/>
      <c r="L6113" s="42" t="s">
        <v>19546</v>
      </c>
      <c r="M6113" s="79">
        <v>911</v>
      </c>
      <c r="N6113" s="80">
        <v>3585000</v>
      </c>
      <c r="O6113" s="81" t="s">
        <v>6704</v>
      </c>
      <c r="P6113" s="77">
        <v>3585000</v>
      </c>
      <c r="Q6113" s="79">
        <v>945</v>
      </c>
      <c r="R6113" s="77">
        <v>3680000</v>
      </c>
      <c r="S6113" s="41"/>
      <c r="T6113" s="41" t="s">
        <v>1414</v>
      </c>
      <c r="U6113" s="41" t="s">
        <v>6705</v>
      </c>
      <c r="V6113" s="84"/>
      <c r="W6113" s="85"/>
      <c r="X6113" s="84" t="s">
        <v>644</v>
      </c>
      <c r="Y6113" s="84"/>
      <c r="Z6113" s="84" t="s">
        <v>645</v>
      </c>
      <c r="AA6113" s="62">
        <v>43294</v>
      </c>
    </row>
    <row r="6114" spans="1:27" ht="15.75" x14ac:dyDescent="0.25">
      <c r="A6114" s="76">
        <v>6112</v>
      </c>
      <c r="B6114" s="35" t="s">
        <v>19611</v>
      </c>
      <c r="C6114" s="35" t="s">
        <v>19612</v>
      </c>
      <c r="D6114" s="38" t="s">
        <v>19613</v>
      </c>
      <c r="E6114" s="83" t="s">
        <v>638</v>
      </c>
      <c r="F6114" s="35" t="s">
        <v>1385</v>
      </c>
      <c r="G6114" s="35">
        <v>921</v>
      </c>
      <c r="H6114" s="32" t="s">
        <v>6703</v>
      </c>
      <c r="I6114" s="77">
        <v>3680000</v>
      </c>
      <c r="J6114" s="78" t="s">
        <v>6704</v>
      </c>
      <c r="K6114" s="41"/>
      <c r="L6114" s="42" t="s">
        <v>19546</v>
      </c>
      <c r="M6114" s="79">
        <v>911</v>
      </c>
      <c r="N6114" s="80">
        <v>3585000</v>
      </c>
      <c r="O6114" s="81" t="s">
        <v>6704</v>
      </c>
      <c r="P6114" s="77">
        <v>3585000</v>
      </c>
      <c r="Q6114" s="79">
        <v>945</v>
      </c>
      <c r="R6114" s="77">
        <v>3680000</v>
      </c>
      <c r="S6114" s="41"/>
      <c r="T6114" s="41" t="s">
        <v>1414</v>
      </c>
      <c r="U6114" s="41" t="s">
        <v>6705</v>
      </c>
      <c r="V6114" s="84"/>
      <c r="W6114" s="85"/>
      <c r="X6114" s="84" t="s">
        <v>644</v>
      </c>
      <c r="Y6114" s="84"/>
      <c r="Z6114" s="84" t="s">
        <v>665</v>
      </c>
      <c r="AA6114" s="62">
        <v>43294</v>
      </c>
    </row>
    <row r="6115" spans="1:27" ht="15.75" x14ac:dyDescent="0.25">
      <c r="A6115" s="76">
        <v>6113</v>
      </c>
      <c r="B6115" s="35" t="s">
        <v>19614</v>
      </c>
      <c r="C6115" s="35" t="s">
        <v>19615</v>
      </c>
      <c r="D6115" s="38" t="s">
        <v>6703</v>
      </c>
      <c r="E6115" s="83" t="s">
        <v>638</v>
      </c>
      <c r="F6115" s="35" t="s">
        <v>1385</v>
      </c>
      <c r="G6115" s="35">
        <v>921</v>
      </c>
      <c r="H6115" s="32" t="s">
        <v>6703</v>
      </c>
      <c r="I6115" s="77">
        <v>3680000</v>
      </c>
      <c r="J6115" s="78" t="s">
        <v>6704</v>
      </c>
      <c r="K6115" s="41"/>
      <c r="L6115" s="42" t="s">
        <v>19546</v>
      </c>
      <c r="M6115" s="79">
        <v>911</v>
      </c>
      <c r="N6115" s="80">
        <v>3585000</v>
      </c>
      <c r="O6115" s="81" t="s">
        <v>6704</v>
      </c>
      <c r="P6115" s="77">
        <v>3585000</v>
      </c>
      <c r="Q6115" s="79">
        <v>945</v>
      </c>
      <c r="R6115" s="77">
        <v>3680000</v>
      </c>
      <c r="S6115" s="41"/>
      <c r="T6115" s="41" t="s">
        <v>1414</v>
      </c>
      <c r="U6115" s="41" t="s">
        <v>6705</v>
      </c>
      <c r="V6115" s="84"/>
      <c r="W6115" s="85"/>
      <c r="X6115" s="84" t="s">
        <v>644</v>
      </c>
      <c r="Y6115" s="84"/>
      <c r="Z6115" s="84" t="s">
        <v>665</v>
      </c>
      <c r="AA6115" s="62">
        <v>43294</v>
      </c>
    </row>
    <row r="6116" spans="1:27" ht="15.75" x14ac:dyDescent="0.25">
      <c r="A6116" s="76">
        <v>6114</v>
      </c>
      <c r="B6116" s="35" t="s">
        <v>19616</v>
      </c>
      <c r="C6116" s="35" t="s">
        <v>19617</v>
      </c>
      <c r="D6116" s="38" t="s">
        <v>19618</v>
      </c>
      <c r="E6116" s="83" t="s">
        <v>638</v>
      </c>
      <c r="F6116" s="35" t="s">
        <v>660</v>
      </c>
      <c r="G6116" s="35">
        <v>921</v>
      </c>
      <c r="H6116" s="32" t="s">
        <v>6703</v>
      </c>
      <c r="I6116" s="77">
        <v>3680000</v>
      </c>
      <c r="J6116" s="78" t="s">
        <v>6704</v>
      </c>
      <c r="K6116" s="41"/>
      <c r="L6116" s="42" t="s">
        <v>19546</v>
      </c>
      <c r="M6116" s="79">
        <v>911</v>
      </c>
      <c r="N6116" s="80">
        <v>3585000</v>
      </c>
      <c r="O6116" s="81" t="s">
        <v>6704</v>
      </c>
      <c r="P6116" s="77">
        <v>3585000</v>
      </c>
      <c r="Q6116" s="79">
        <v>945</v>
      </c>
      <c r="R6116" s="77">
        <v>3680000</v>
      </c>
      <c r="S6116" s="41"/>
      <c r="T6116" s="41" t="s">
        <v>1414</v>
      </c>
      <c r="U6116" s="41" t="s">
        <v>6705</v>
      </c>
      <c r="V6116" s="84"/>
      <c r="W6116" s="85"/>
      <c r="X6116" s="84" t="s">
        <v>644</v>
      </c>
      <c r="Y6116" s="84"/>
      <c r="Z6116" s="84" t="s">
        <v>665</v>
      </c>
      <c r="AA6116" s="62">
        <v>43294</v>
      </c>
    </row>
    <row r="6117" spans="1:27" ht="15.75" x14ac:dyDescent="0.25">
      <c r="A6117" s="76">
        <v>6115</v>
      </c>
      <c r="B6117" s="35" t="s">
        <v>19619</v>
      </c>
      <c r="C6117" s="35" t="s">
        <v>19620</v>
      </c>
      <c r="D6117" s="38" t="s">
        <v>6675</v>
      </c>
      <c r="E6117" s="83" t="s">
        <v>638</v>
      </c>
      <c r="F6117" s="35" t="s">
        <v>660</v>
      </c>
      <c r="G6117" s="35">
        <v>995</v>
      </c>
      <c r="H6117" s="32" t="s">
        <v>6675</v>
      </c>
      <c r="I6117" s="77">
        <v>5171000</v>
      </c>
      <c r="J6117" s="78"/>
      <c r="K6117" s="41"/>
      <c r="L6117" s="42" t="s">
        <v>19546</v>
      </c>
      <c r="M6117" s="79">
        <v>984</v>
      </c>
      <c r="N6117" s="80">
        <v>5081000</v>
      </c>
      <c r="O6117" s="81"/>
      <c r="P6117" s="77">
        <v>5081000</v>
      </c>
      <c r="Q6117" s="79">
        <v>1019</v>
      </c>
      <c r="R6117" s="77">
        <v>5171000</v>
      </c>
      <c r="S6117" s="41"/>
      <c r="T6117" s="41" t="s">
        <v>1414</v>
      </c>
      <c r="U6117" s="41" t="s">
        <v>6676</v>
      </c>
      <c r="V6117" s="84"/>
      <c r="W6117" s="85"/>
      <c r="X6117" s="84" t="s">
        <v>644</v>
      </c>
      <c r="Y6117" s="84"/>
      <c r="Z6117" s="84" t="s">
        <v>665</v>
      </c>
      <c r="AA6117" s="62">
        <v>43294</v>
      </c>
    </row>
    <row r="6118" spans="1:27" ht="15.75" x14ac:dyDescent="0.25">
      <c r="A6118" s="76">
        <v>6116</v>
      </c>
      <c r="B6118" s="35" t="s">
        <v>19621</v>
      </c>
      <c r="C6118" s="35" t="s">
        <v>19622</v>
      </c>
      <c r="D6118" s="38" t="s">
        <v>19623</v>
      </c>
      <c r="E6118" s="83" t="s">
        <v>638</v>
      </c>
      <c r="F6118" s="35" t="s">
        <v>660</v>
      </c>
      <c r="G6118" s="35">
        <v>891</v>
      </c>
      <c r="H6118" s="32" t="s">
        <v>19623</v>
      </c>
      <c r="I6118" s="77">
        <v>5831000</v>
      </c>
      <c r="J6118" s="78"/>
      <c r="K6118" s="41"/>
      <c r="L6118" s="42" t="s">
        <v>19546</v>
      </c>
      <c r="M6118" s="79">
        <v>881</v>
      </c>
      <c r="N6118" s="80">
        <v>5627000</v>
      </c>
      <c r="O6118" s="81"/>
      <c r="P6118" s="77">
        <v>5627000</v>
      </c>
      <c r="Q6118" s="79">
        <v>915</v>
      </c>
      <c r="R6118" s="77">
        <v>5831000</v>
      </c>
      <c r="S6118" s="41"/>
      <c r="T6118" s="41" t="s">
        <v>1414</v>
      </c>
      <c r="U6118" s="41" t="s">
        <v>19624</v>
      </c>
      <c r="V6118" s="84"/>
      <c r="W6118" s="85"/>
      <c r="X6118" s="84" t="s">
        <v>644</v>
      </c>
      <c r="Y6118" s="84"/>
      <c r="Z6118" s="84" t="s">
        <v>665</v>
      </c>
      <c r="AA6118" s="62">
        <v>43294</v>
      </c>
    </row>
    <row r="6119" spans="1:27" ht="15.75" x14ac:dyDescent="0.25">
      <c r="A6119" s="76">
        <v>6117</v>
      </c>
      <c r="B6119" s="35" t="s">
        <v>19625</v>
      </c>
      <c r="C6119" s="35" t="s">
        <v>19626</v>
      </c>
      <c r="D6119" s="38" t="s">
        <v>19627</v>
      </c>
      <c r="E6119" s="83" t="s">
        <v>638</v>
      </c>
      <c r="F6119" s="35" t="s">
        <v>1385</v>
      </c>
      <c r="G6119" s="35">
        <v>1008</v>
      </c>
      <c r="H6119" s="32" t="s">
        <v>6708</v>
      </c>
      <c r="I6119" s="77">
        <v>3680000</v>
      </c>
      <c r="J6119" s="78" t="s">
        <v>6704</v>
      </c>
      <c r="K6119" s="41"/>
      <c r="L6119" s="42" t="s">
        <v>19546</v>
      </c>
      <c r="M6119" s="79">
        <v>997</v>
      </c>
      <c r="N6119" s="80">
        <v>3585000</v>
      </c>
      <c r="O6119" s="81" t="s">
        <v>6704</v>
      </c>
      <c r="P6119" s="77">
        <v>3585000</v>
      </c>
      <c r="Q6119" s="79">
        <v>1032</v>
      </c>
      <c r="R6119" s="77">
        <v>3680000</v>
      </c>
      <c r="S6119" s="41"/>
      <c r="T6119" s="41" t="s">
        <v>1414</v>
      </c>
      <c r="U6119" s="41" t="s">
        <v>6709</v>
      </c>
      <c r="V6119" s="84"/>
      <c r="W6119" s="85"/>
      <c r="X6119" s="84" t="s">
        <v>644</v>
      </c>
      <c r="Y6119" s="84"/>
      <c r="Z6119" s="84" t="s">
        <v>645</v>
      </c>
      <c r="AA6119" s="62">
        <v>43294</v>
      </c>
    </row>
    <row r="6120" spans="1:27" ht="15.75" x14ac:dyDescent="0.25">
      <c r="A6120" s="76">
        <v>6118</v>
      </c>
      <c r="B6120" s="35" t="s">
        <v>19628</v>
      </c>
      <c r="C6120" s="35" t="s">
        <v>19629</v>
      </c>
      <c r="D6120" s="38" t="s">
        <v>19630</v>
      </c>
      <c r="E6120" s="83" t="s">
        <v>679</v>
      </c>
      <c r="F6120" s="35" t="s">
        <v>1385</v>
      </c>
      <c r="G6120" s="35">
        <v>1012</v>
      </c>
      <c r="H6120" s="32" t="s">
        <v>19631</v>
      </c>
      <c r="I6120" s="77">
        <v>1388000</v>
      </c>
      <c r="J6120" s="78"/>
      <c r="K6120" s="41"/>
      <c r="L6120" s="42" t="s">
        <v>19546</v>
      </c>
      <c r="M6120" s="79">
        <v>1001</v>
      </c>
      <c r="N6120" s="80">
        <v>1323000</v>
      </c>
      <c r="O6120" s="81"/>
      <c r="P6120" s="77">
        <v>1323000</v>
      </c>
      <c r="Q6120" s="79">
        <v>1036</v>
      </c>
      <c r="R6120" s="77">
        <v>1388000</v>
      </c>
      <c r="S6120" s="41"/>
      <c r="T6120" s="41" t="s">
        <v>1414</v>
      </c>
      <c r="U6120" s="41" t="s">
        <v>19632</v>
      </c>
      <c r="V6120" s="84"/>
      <c r="W6120" s="85"/>
      <c r="X6120" s="84" t="s">
        <v>644</v>
      </c>
      <c r="Y6120" s="84"/>
      <c r="Z6120" s="84" t="s">
        <v>645</v>
      </c>
      <c r="AA6120" s="62">
        <v>43294</v>
      </c>
    </row>
    <row r="6121" spans="1:27" ht="15.75" x14ac:dyDescent="0.25">
      <c r="A6121" s="76">
        <v>6119</v>
      </c>
      <c r="B6121" s="35" t="s">
        <v>19633</v>
      </c>
      <c r="C6121" s="35" t="s">
        <v>19634</v>
      </c>
      <c r="D6121" s="38" t="s">
        <v>6708</v>
      </c>
      <c r="E6121" s="83" t="s">
        <v>679</v>
      </c>
      <c r="F6121" s="35" t="s">
        <v>1385</v>
      </c>
      <c r="G6121" s="35">
        <v>1008</v>
      </c>
      <c r="H6121" s="32" t="s">
        <v>6708</v>
      </c>
      <c r="I6121" s="77">
        <v>3680000</v>
      </c>
      <c r="J6121" s="78" t="s">
        <v>6704</v>
      </c>
      <c r="K6121" s="41"/>
      <c r="L6121" s="42" t="s">
        <v>19546</v>
      </c>
      <c r="M6121" s="79">
        <v>997</v>
      </c>
      <c r="N6121" s="80">
        <v>3585000</v>
      </c>
      <c r="O6121" s="81" t="s">
        <v>6704</v>
      </c>
      <c r="P6121" s="77">
        <v>3585000</v>
      </c>
      <c r="Q6121" s="79">
        <v>1032</v>
      </c>
      <c r="R6121" s="77">
        <v>3680000</v>
      </c>
      <c r="S6121" s="41"/>
      <c r="T6121" s="41" t="s">
        <v>1414</v>
      </c>
      <c r="U6121" s="41" t="s">
        <v>6709</v>
      </c>
      <c r="V6121" s="84"/>
      <c r="W6121" s="85"/>
      <c r="X6121" s="84" t="s">
        <v>644</v>
      </c>
      <c r="Y6121" s="84"/>
      <c r="Z6121" s="84" t="s">
        <v>665</v>
      </c>
      <c r="AA6121" s="62">
        <v>43294</v>
      </c>
    </row>
    <row r="6122" spans="1:27" ht="31.5" x14ac:dyDescent="0.25">
      <c r="A6122" s="76">
        <v>6120</v>
      </c>
      <c r="B6122" s="35" t="s">
        <v>19635</v>
      </c>
      <c r="C6122" s="35" t="s">
        <v>19636</v>
      </c>
      <c r="D6122" s="38" t="s">
        <v>19637</v>
      </c>
      <c r="E6122" s="83" t="s">
        <v>679</v>
      </c>
      <c r="F6122" s="35" t="s">
        <v>1385</v>
      </c>
      <c r="G6122" s="35">
        <v>982</v>
      </c>
      <c r="H6122" s="32" t="s">
        <v>19638</v>
      </c>
      <c r="I6122" s="77">
        <v>3020000</v>
      </c>
      <c r="J6122" s="78" t="s">
        <v>6704</v>
      </c>
      <c r="K6122" s="41"/>
      <c r="L6122" s="42" t="s">
        <v>19546</v>
      </c>
      <c r="M6122" s="79">
        <v>971</v>
      </c>
      <c r="N6122" s="80">
        <v>2973000</v>
      </c>
      <c r="O6122" s="81" t="s">
        <v>6704</v>
      </c>
      <c r="P6122" s="77">
        <v>2973000</v>
      </c>
      <c r="Q6122" s="79">
        <v>1006</v>
      </c>
      <c r="R6122" s="77">
        <v>3020000</v>
      </c>
      <c r="S6122" s="41"/>
      <c r="T6122" s="41" t="s">
        <v>1414</v>
      </c>
      <c r="U6122" s="41" t="s">
        <v>19639</v>
      </c>
      <c r="V6122" s="84"/>
      <c r="W6122" s="85"/>
      <c r="X6122" s="84" t="s">
        <v>644</v>
      </c>
      <c r="Y6122" s="84"/>
      <c r="Z6122" s="84" t="s">
        <v>645</v>
      </c>
      <c r="AA6122" s="62">
        <v>43294</v>
      </c>
    </row>
    <row r="6123" spans="1:27" ht="31.5" x14ac:dyDescent="0.25">
      <c r="A6123" s="76">
        <v>6121</v>
      </c>
      <c r="B6123" s="35" t="s">
        <v>19640</v>
      </c>
      <c r="C6123" s="35" t="s">
        <v>19641</v>
      </c>
      <c r="D6123" s="38" t="s">
        <v>19642</v>
      </c>
      <c r="E6123" s="83" t="s">
        <v>638</v>
      </c>
      <c r="F6123" s="35" t="s">
        <v>1385</v>
      </c>
      <c r="G6123" s="35">
        <v>982</v>
      </c>
      <c r="H6123" s="32" t="s">
        <v>19638</v>
      </c>
      <c r="I6123" s="77">
        <v>3020000</v>
      </c>
      <c r="J6123" s="78" t="s">
        <v>6704</v>
      </c>
      <c r="K6123" s="41"/>
      <c r="L6123" s="42" t="s">
        <v>19546</v>
      </c>
      <c r="M6123" s="79">
        <v>971</v>
      </c>
      <c r="N6123" s="80">
        <v>2973000</v>
      </c>
      <c r="O6123" s="81" t="s">
        <v>6704</v>
      </c>
      <c r="P6123" s="77">
        <v>2973000</v>
      </c>
      <c r="Q6123" s="79">
        <v>1006</v>
      </c>
      <c r="R6123" s="77">
        <v>3020000</v>
      </c>
      <c r="S6123" s="41"/>
      <c r="T6123" s="41" t="s">
        <v>1414</v>
      </c>
      <c r="U6123" s="41" t="s">
        <v>19639</v>
      </c>
      <c r="V6123" s="84"/>
      <c r="W6123" s="85"/>
      <c r="X6123" s="84" t="s">
        <v>644</v>
      </c>
      <c r="Y6123" s="84"/>
      <c r="Z6123" s="84" t="s">
        <v>645</v>
      </c>
      <c r="AA6123" s="62">
        <v>43294</v>
      </c>
    </row>
    <row r="6124" spans="1:27" ht="15.75" x14ac:dyDescent="0.25">
      <c r="A6124" s="76">
        <v>6122</v>
      </c>
      <c r="B6124" s="35" t="s">
        <v>19643</v>
      </c>
      <c r="C6124" s="35" t="s">
        <v>19644</v>
      </c>
      <c r="D6124" s="38" t="s">
        <v>19645</v>
      </c>
      <c r="E6124" s="83" t="s">
        <v>638</v>
      </c>
      <c r="F6124" s="35" t="s">
        <v>660</v>
      </c>
      <c r="G6124" s="35">
        <v>995</v>
      </c>
      <c r="H6124" s="32" t="s">
        <v>6675</v>
      </c>
      <c r="I6124" s="77">
        <v>5171000</v>
      </c>
      <c r="J6124" s="78"/>
      <c r="K6124" s="41"/>
      <c r="L6124" s="42" t="s">
        <v>19546</v>
      </c>
      <c r="M6124" s="79">
        <v>984</v>
      </c>
      <c r="N6124" s="80">
        <v>5081000</v>
      </c>
      <c r="O6124" s="81"/>
      <c r="P6124" s="77">
        <v>5081000</v>
      </c>
      <c r="Q6124" s="79">
        <v>1019</v>
      </c>
      <c r="R6124" s="77">
        <v>5171000</v>
      </c>
      <c r="S6124" s="41"/>
      <c r="T6124" s="41" t="s">
        <v>1414</v>
      </c>
      <c r="U6124" s="41" t="s">
        <v>6676</v>
      </c>
      <c r="V6124" s="84"/>
      <c r="W6124" s="85"/>
      <c r="X6124" s="84" t="s">
        <v>644</v>
      </c>
      <c r="Y6124" s="84"/>
      <c r="Z6124" s="84" t="s">
        <v>665</v>
      </c>
      <c r="AA6124" s="62">
        <v>43294</v>
      </c>
    </row>
    <row r="6125" spans="1:27" ht="31.5" x14ac:dyDescent="0.25">
      <c r="A6125" s="76">
        <v>6123</v>
      </c>
      <c r="B6125" s="35" t="s">
        <v>19646</v>
      </c>
      <c r="C6125" s="35" t="s">
        <v>19647</v>
      </c>
      <c r="D6125" s="38" t="s">
        <v>19648</v>
      </c>
      <c r="E6125" s="83" t="s">
        <v>638</v>
      </c>
      <c r="F6125" s="35" t="s">
        <v>1304</v>
      </c>
      <c r="G6125" s="35">
        <v>994</v>
      </c>
      <c r="H6125" s="32" t="s">
        <v>6670</v>
      </c>
      <c r="I6125" s="77">
        <v>6005000</v>
      </c>
      <c r="J6125" s="78"/>
      <c r="K6125" s="41"/>
      <c r="L6125" s="42" t="s">
        <v>19546</v>
      </c>
      <c r="M6125" s="79">
        <v>983</v>
      </c>
      <c r="N6125" s="80">
        <v>5862000</v>
      </c>
      <c r="O6125" s="81"/>
      <c r="P6125" s="77">
        <v>5862000</v>
      </c>
      <c r="Q6125" s="79">
        <v>1018</v>
      </c>
      <c r="R6125" s="77">
        <v>6005000</v>
      </c>
      <c r="S6125" s="41"/>
      <c r="T6125" s="41" t="s">
        <v>1414</v>
      </c>
      <c r="U6125" s="41" t="s">
        <v>6671</v>
      </c>
      <c r="V6125" s="84"/>
      <c r="W6125" s="85"/>
      <c r="X6125" s="84" t="s">
        <v>644</v>
      </c>
      <c r="Y6125" s="84"/>
      <c r="Z6125" s="84" t="s">
        <v>645</v>
      </c>
      <c r="AA6125" s="62">
        <v>43294</v>
      </c>
    </row>
    <row r="6126" spans="1:27" ht="15.75" x14ac:dyDescent="0.25">
      <c r="A6126" s="76">
        <v>6124</v>
      </c>
      <c r="B6126" s="35" t="s">
        <v>19649</v>
      </c>
      <c r="C6126" s="35" t="s">
        <v>19650</v>
      </c>
      <c r="D6126" s="38" t="s">
        <v>19651</v>
      </c>
      <c r="E6126" s="83" t="s">
        <v>638</v>
      </c>
      <c r="F6126" s="35" t="s">
        <v>1304</v>
      </c>
      <c r="G6126" s="35">
        <v>887</v>
      </c>
      <c r="H6126" s="32" t="s">
        <v>7546</v>
      </c>
      <c r="I6126" s="77">
        <v>7469000</v>
      </c>
      <c r="J6126" s="78"/>
      <c r="K6126" s="41"/>
      <c r="L6126" s="42" t="s">
        <v>19546</v>
      </c>
      <c r="M6126" s="79">
        <v>877</v>
      </c>
      <c r="N6126" s="80">
        <v>7302000</v>
      </c>
      <c r="O6126" s="81"/>
      <c r="P6126" s="77">
        <v>7302000</v>
      </c>
      <c r="Q6126" s="79">
        <v>911</v>
      </c>
      <c r="R6126" s="77">
        <v>7469000</v>
      </c>
      <c r="S6126" s="41"/>
      <c r="T6126" s="41" t="s">
        <v>1414</v>
      </c>
      <c r="U6126" s="41" t="s">
        <v>7547</v>
      </c>
      <c r="V6126" s="84"/>
      <c r="W6126" s="85"/>
      <c r="X6126" s="84" t="s">
        <v>644</v>
      </c>
      <c r="Y6126" s="84"/>
      <c r="Z6126" s="84" t="s">
        <v>665</v>
      </c>
      <c r="AA6126" s="62">
        <v>43294</v>
      </c>
    </row>
    <row r="6127" spans="1:27" ht="15.75" x14ac:dyDescent="0.25">
      <c r="A6127" s="76">
        <v>6125</v>
      </c>
      <c r="B6127" s="35" t="s">
        <v>19652</v>
      </c>
      <c r="C6127" s="35" t="s">
        <v>19653</v>
      </c>
      <c r="D6127" s="38" t="s">
        <v>19654</v>
      </c>
      <c r="E6127" s="83" t="s">
        <v>638</v>
      </c>
      <c r="F6127" s="35" t="s">
        <v>660</v>
      </c>
      <c r="G6127" s="35">
        <v>921</v>
      </c>
      <c r="H6127" s="32" t="s">
        <v>6703</v>
      </c>
      <c r="I6127" s="77">
        <v>3680000</v>
      </c>
      <c r="J6127" s="78" t="s">
        <v>6704</v>
      </c>
      <c r="K6127" s="41"/>
      <c r="L6127" s="42" t="s">
        <v>19546</v>
      </c>
      <c r="M6127" s="79">
        <v>911</v>
      </c>
      <c r="N6127" s="80">
        <v>3585000</v>
      </c>
      <c r="O6127" s="81" t="s">
        <v>6704</v>
      </c>
      <c r="P6127" s="77">
        <v>3585000</v>
      </c>
      <c r="Q6127" s="79">
        <v>945</v>
      </c>
      <c r="R6127" s="77">
        <v>3680000</v>
      </c>
      <c r="S6127" s="41"/>
      <c r="T6127" s="41" t="s">
        <v>1414</v>
      </c>
      <c r="U6127" s="41" t="s">
        <v>6705</v>
      </c>
      <c r="V6127" s="84"/>
      <c r="W6127" s="85"/>
      <c r="X6127" s="84" t="s">
        <v>644</v>
      </c>
      <c r="Y6127" s="84"/>
      <c r="Z6127" s="84" t="s">
        <v>645</v>
      </c>
      <c r="AA6127" s="62">
        <v>43294</v>
      </c>
    </row>
    <row r="6128" spans="1:27" ht="15.75" x14ac:dyDescent="0.25">
      <c r="A6128" s="76">
        <v>6126</v>
      </c>
      <c r="B6128" s="35" t="s">
        <v>19655</v>
      </c>
      <c r="C6128" s="35" t="s">
        <v>19656</v>
      </c>
      <c r="D6128" s="38" t="s">
        <v>19657</v>
      </c>
      <c r="E6128" s="83" t="s">
        <v>638</v>
      </c>
      <c r="F6128" s="35" t="s">
        <v>660</v>
      </c>
      <c r="G6128" s="35">
        <v>921</v>
      </c>
      <c r="H6128" s="32" t="s">
        <v>6703</v>
      </c>
      <c r="I6128" s="77">
        <v>3680000</v>
      </c>
      <c r="J6128" s="78" t="s">
        <v>6704</v>
      </c>
      <c r="K6128" s="41"/>
      <c r="L6128" s="42" t="s">
        <v>19546</v>
      </c>
      <c r="M6128" s="79">
        <v>911</v>
      </c>
      <c r="N6128" s="80">
        <v>3585000</v>
      </c>
      <c r="O6128" s="81" t="s">
        <v>6704</v>
      </c>
      <c r="P6128" s="77">
        <v>3585000</v>
      </c>
      <c r="Q6128" s="79">
        <v>945</v>
      </c>
      <c r="R6128" s="77">
        <v>3680000</v>
      </c>
      <c r="S6128" s="41"/>
      <c r="T6128" s="41" t="s">
        <v>1414</v>
      </c>
      <c r="U6128" s="41" t="s">
        <v>6705</v>
      </c>
      <c r="V6128" s="84"/>
      <c r="W6128" s="85"/>
      <c r="X6128" s="84" t="s">
        <v>644</v>
      </c>
      <c r="Y6128" s="84"/>
      <c r="Z6128" s="84" t="s">
        <v>645</v>
      </c>
      <c r="AA6128" s="62">
        <v>43294</v>
      </c>
    </row>
    <row r="6129" spans="1:27" ht="15.75" x14ac:dyDescent="0.25">
      <c r="A6129" s="76">
        <v>6127</v>
      </c>
      <c r="B6129" s="35" t="s">
        <v>19658</v>
      </c>
      <c r="C6129" s="35" t="s">
        <v>19659</v>
      </c>
      <c r="D6129" s="38" t="s">
        <v>19660</v>
      </c>
      <c r="E6129" s="83" t="s">
        <v>638</v>
      </c>
      <c r="F6129" s="35" t="s">
        <v>1385</v>
      </c>
      <c r="G6129" s="35">
        <v>884</v>
      </c>
      <c r="H6129" s="32" t="s">
        <v>7554</v>
      </c>
      <c r="I6129" s="77">
        <v>1975000</v>
      </c>
      <c r="J6129" s="78"/>
      <c r="K6129" s="41"/>
      <c r="L6129" s="42" t="s">
        <v>19546</v>
      </c>
      <c r="M6129" s="79">
        <v>874</v>
      </c>
      <c r="N6129" s="80">
        <v>1938000</v>
      </c>
      <c r="O6129" s="81"/>
      <c r="P6129" s="77">
        <v>1938000</v>
      </c>
      <c r="Q6129" s="79">
        <v>908</v>
      </c>
      <c r="R6129" s="77">
        <v>1975000</v>
      </c>
      <c r="S6129" s="41"/>
      <c r="T6129" s="41" t="s">
        <v>1414</v>
      </c>
      <c r="U6129" s="41" t="s">
        <v>7555</v>
      </c>
      <c r="V6129" s="84"/>
      <c r="W6129" s="85"/>
      <c r="X6129" s="84" t="s">
        <v>644</v>
      </c>
      <c r="Y6129" s="84"/>
      <c r="Z6129" s="84" t="s">
        <v>645</v>
      </c>
      <c r="AA6129" s="62">
        <v>43294</v>
      </c>
    </row>
    <row r="6130" spans="1:27" ht="15.75" x14ac:dyDescent="0.25">
      <c r="A6130" s="76">
        <v>6128</v>
      </c>
      <c r="B6130" s="35" t="s">
        <v>19661</v>
      </c>
      <c r="C6130" s="35" t="s">
        <v>19659</v>
      </c>
      <c r="D6130" s="38" t="s">
        <v>19660</v>
      </c>
      <c r="E6130" s="83" t="s">
        <v>638</v>
      </c>
      <c r="F6130" s="35" t="s">
        <v>1385</v>
      </c>
      <c r="G6130" s="35">
        <v>885</v>
      </c>
      <c r="H6130" s="32" t="s">
        <v>7557</v>
      </c>
      <c r="I6130" s="77">
        <v>598000</v>
      </c>
      <c r="J6130" s="78"/>
      <c r="K6130" s="41"/>
      <c r="L6130" s="42" t="s">
        <v>19546</v>
      </c>
      <c r="M6130" s="79">
        <v>875</v>
      </c>
      <c r="N6130" s="80">
        <v>589000</v>
      </c>
      <c r="O6130" s="81"/>
      <c r="P6130" s="77">
        <v>589000</v>
      </c>
      <c r="Q6130" s="79">
        <v>909</v>
      </c>
      <c r="R6130" s="77">
        <v>598000</v>
      </c>
      <c r="S6130" s="41"/>
      <c r="T6130" s="41" t="s">
        <v>1414</v>
      </c>
      <c r="U6130" s="41" t="s">
        <v>7558</v>
      </c>
      <c r="V6130" s="84"/>
      <c r="W6130" s="85"/>
      <c r="X6130" s="84" t="s">
        <v>644</v>
      </c>
      <c r="Y6130" s="84"/>
      <c r="Z6130" s="84" t="s">
        <v>645</v>
      </c>
      <c r="AA6130" s="62">
        <v>43294</v>
      </c>
    </row>
    <row r="6131" spans="1:27" ht="15.75" x14ac:dyDescent="0.25">
      <c r="A6131" s="76">
        <v>6129</v>
      </c>
      <c r="B6131" s="35" t="s">
        <v>19662</v>
      </c>
      <c r="C6131" s="35" t="s">
        <v>19663</v>
      </c>
      <c r="D6131" s="38" t="s">
        <v>19664</v>
      </c>
      <c r="E6131" s="83" t="s">
        <v>679</v>
      </c>
      <c r="F6131" s="35" t="s">
        <v>5745</v>
      </c>
      <c r="G6131" s="35">
        <v>919</v>
      </c>
      <c r="H6131" s="32" t="s">
        <v>16755</v>
      </c>
      <c r="I6131" s="77">
        <v>1328000</v>
      </c>
      <c r="J6131" s="78"/>
      <c r="K6131" s="41"/>
      <c r="L6131" s="42" t="s">
        <v>19546</v>
      </c>
      <c r="M6131" s="79">
        <v>909</v>
      </c>
      <c r="N6131" s="80">
        <v>1314000</v>
      </c>
      <c r="O6131" s="81"/>
      <c r="P6131" s="77">
        <v>1314000</v>
      </c>
      <c r="Q6131" s="79">
        <v>943</v>
      </c>
      <c r="R6131" s="77">
        <v>1328000</v>
      </c>
      <c r="S6131" s="41"/>
      <c r="T6131" s="41" t="s">
        <v>1414</v>
      </c>
      <c r="U6131" s="41" t="s">
        <v>16756</v>
      </c>
      <c r="V6131" s="84"/>
      <c r="W6131" s="85"/>
      <c r="X6131" s="84" t="s">
        <v>644</v>
      </c>
      <c r="Y6131" s="84"/>
      <c r="Z6131" s="84" t="s">
        <v>665</v>
      </c>
      <c r="AA6131" s="62">
        <v>43294</v>
      </c>
    </row>
    <row r="6132" spans="1:27" ht="15.75" x14ac:dyDescent="0.25">
      <c r="A6132" s="76">
        <v>6130</v>
      </c>
      <c r="B6132" s="35" t="s">
        <v>19665</v>
      </c>
      <c r="C6132" s="35" t="s">
        <v>19663</v>
      </c>
      <c r="D6132" s="38" t="s">
        <v>19664</v>
      </c>
      <c r="E6132" s="83" t="s">
        <v>679</v>
      </c>
      <c r="F6132" s="35" t="s">
        <v>5745</v>
      </c>
      <c r="G6132" s="35">
        <v>920</v>
      </c>
      <c r="H6132" s="32" t="s">
        <v>16758</v>
      </c>
      <c r="I6132" s="77">
        <v>830000</v>
      </c>
      <c r="J6132" s="78"/>
      <c r="K6132" s="41"/>
      <c r="L6132" s="42" t="s">
        <v>19546</v>
      </c>
      <c r="M6132" s="79">
        <v>910</v>
      </c>
      <c r="N6132" s="80">
        <v>819000</v>
      </c>
      <c r="O6132" s="81"/>
      <c r="P6132" s="77">
        <v>819000</v>
      </c>
      <c r="Q6132" s="79">
        <v>944</v>
      </c>
      <c r="R6132" s="77">
        <v>830000</v>
      </c>
      <c r="S6132" s="41"/>
      <c r="T6132" s="41" t="s">
        <v>1414</v>
      </c>
      <c r="U6132" s="41" t="s">
        <v>16759</v>
      </c>
      <c r="V6132" s="84"/>
      <c r="W6132" s="85"/>
      <c r="X6132" s="84" t="s">
        <v>644</v>
      </c>
      <c r="Y6132" s="84"/>
      <c r="Z6132" s="84" t="s">
        <v>665</v>
      </c>
      <c r="AA6132" s="62">
        <v>43294</v>
      </c>
    </row>
    <row r="6133" spans="1:27" ht="15.75" x14ac:dyDescent="0.25">
      <c r="A6133" s="76">
        <v>6131</v>
      </c>
      <c r="B6133" s="35" t="s">
        <v>19666</v>
      </c>
      <c r="C6133" s="35" t="s">
        <v>19667</v>
      </c>
      <c r="D6133" s="38" t="s">
        <v>6860</v>
      </c>
      <c r="E6133" s="83" t="s">
        <v>679</v>
      </c>
      <c r="F6133" s="35" t="s">
        <v>5745</v>
      </c>
      <c r="G6133" s="35">
        <v>965</v>
      </c>
      <c r="H6133" s="32" t="s">
        <v>6861</v>
      </c>
      <c r="I6133" s="77">
        <v>3020000</v>
      </c>
      <c r="J6133" s="78" t="s">
        <v>6704</v>
      </c>
      <c r="K6133" s="41"/>
      <c r="L6133" s="42" t="s">
        <v>19546</v>
      </c>
      <c r="M6133" s="79">
        <v>954</v>
      </c>
      <c r="N6133" s="80">
        <v>2973000</v>
      </c>
      <c r="O6133" s="81" t="s">
        <v>6704</v>
      </c>
      <c r="P6133" s="77">
        <v>2973000</v>
      </c>
      <c r="Q6133" s="79">
        <v>989</v>
      </c>
      <c r="R6133" s="77">
        <v>3020000</v>
      </c>
      <c r="S6133" s="41"/>
      <c r="T6133" s="41" t="s">
        <v>1414</v>
      </c>
      <c r="U6133" s="41" t="s">
        <v>6862</v>
      </c>
      <c r="V6133" s="84"/>
      <c r="W6133" s="85"/>
      <c r="X6133" s="84" t="s">
        <v>644</v>
      </c>
      <c r="Y6133" s="84"/>
      <c r="Z6133" s="84" t="s">
        <v>665</v>
      </c>
      <c r="AA6133" s="62">
        <v>43294</v>
      </c>
    </row>
    <row r="6134" spans="1:27" ht="15.75" x14ac:dyDescent="0.25">
      <c r="A6134" s="76">
        <v>6132</v>
      </c>
      <c r="B6134" s="35" t="s">
        <v>19668</v>
      </c>
      <c r="C6134" s="35" t="s">
        <v>19667</v>
      </c>
      <c r="D6134" s="38" t="s">
        <v>6860</v>
      </c>
      <c r="E6134" s="83" t="s">
        <v>679</v>
      </c>
      <c r="F6134" s="35" t="s">
        <v>5745</v>
      </c>
      <c r="G6134" s="35">
        <v>882</v>
      </c>
      <c r="H6134" s="32" t="s">
        <v>19669</v>
      </c>
      <c r="I6134" s="77">
        <v>475000</v>
      </c>
      <c r="J6134" s="78"/>
      <c r="K6134" s="41"/>
      <c r="L6134" s="42" t="s">
        <v>19546</v>
      </c>
      <c r="M6134" s="79">
        <v>872</v>
      </c>
      <c r="N6134" s="80">
        <v>449000</v>
      </c>
      <c r="O6134" s="81"/>
      <c r="P6134" s="77">
        <v>449000</v>
      </c>
      <c r="Q6134" s="79">
        <v>906</v>
      </c>
      <c r="R6134" s="77">
        <v>475000</v>
      </c>
      <c r="S6134" s="41"/>
      <c r="T6134" s="41" t="s">
        <v>1414</v>
      </c>
      <c r="U6134" s="41" t="s">
        <v>19670</v>
      </c>
      <c r="V6134" s="84"/>
      <c r="W6134" s="85"/>
      <c r="X6134" s="84" t="s">
        <v>644</v>
      </c>
      <c r="Y6134" s="84"/>
      <c r="Z6134" s="84" t="s">
        <v>665</v>
      </c>
      <c r="AA6134" s="62">
        <v>43294</v>
      </c>
    </row>
    <row r="6135" spans="1:27" ht="31.5" x14ac:dyDescent="0.25">
      <c r="A6135" s="76">
        <v>6133</v>
      </c>
      <c r="B6135" s="35" t="s">
        <v>19671</v>
      </c>
      <c r="C6135" s="35" t="s">
        <v>19672</v>
      </c>
      <c r="D6135" s="38" t="s">
        <v>19673</v>
      </c>
      <c r="E6135" s="83" t="s">
        <v>679</v>
      </c>
      <c r="F6135" s="35" t="s">
        <v>5745</v>
      </c>
      <c r="G6135" s="35">
        <v>982</v>
      </c>
      <c r="H6135" s="32" t="s">
        <v>19638</v>
      </c>
      <c r="I6135" s="77">
        <v>3020000</v>
      </c>
      <c r="J6135" s="78" t="s">
        <v>6704</v>
      </c>
      <c r="K6135" s="41"/>
      <c r="L6135" s="42" t="s">
        <v>19546</v>
      </c>
      <c r="M6135" s="79">
        <v>971</v>
      </c>
      <c r="N6135" s="80">
        <v>2973000</v>
      </c>
      <c r="O6135" s="81" t="s">
        <v>6704</v>
      </c>
      <c r="P6135" s="77">
        <v>2973000</v>
      </c>
      <c r="Q6135" s="79">
        <v>1006</v>
      </c>
      <c r="R6135" s="77">
        <v>3020000</v>
      </c>
      <c r="S6135" s="41"/>
      <c r="T6135" s="41" t="s">
        <v>1414</v>
      </c>
      <c r="U6135" s="41" t="s">
        <v>19639</v>
      </c>
      <c r="V6135" s="84"/>
      <c r="W6135" s="85"/>
      <c r="X6135" s="84" t="s">
        <v>644</v>
      </c>
      <c r="Y6135" s="84"/>
      <c r="Z6135" s="84" t="s">
        <v>645</v>
      </c>
      <c r="AA6135" s="62">
        <v>43294</v>
      </c>
    </row>
    <row r="6136" spans="1:27" ht="31.5" x14ac:dyDescent="0.25">
      <c r="A6136" s="76">
        <v>6134</v>
      </c>
      <c r="B6136" s="35" t="s">
        <v>19674</v>
      </c>
      <c r="C6136" s="35" t="s">
        <v>19675</v>
      </c>
      <c r="D6136" s="38" t="s">
        <v>19676</v>
      </c>
      <c r="E6136" s="83" t="s">
        <v>679</v>
      </c>
      <c r="F6136" s="35" t="s">
        <v>5745</v>
      </c>
      <c r="G6136" s="35">
        <v>982</v>
      </c>
      <c r="H6136" s="32" t="s">
        <v>19638</v>
      </c>
      <c r="I6136" s="77">
        <v>3020000</v>
      </c>
      <c r="J6136" s="78" t="s">
        <v>6704</v>
      </c>
      <c r="K6136" s="41"/>
      <c r="L6136" s="42" t="s">
        <v>19546</v>
      </c>
      <c r="M6136" s="79">
        <v>971</v>
      </c>
      <c r="N6136" s="80">
        <v>2973000</v>
      </c>
      <c r="O6136" s="81" t="s">
        <v>6704</v>
      </c>
      <c r="P6136" s="77">
        <v>2973000</v>
      </c>
      <c r="Q6136" s="79">
        <v>1006</v>
      </c>
      <c r="R6136" s="77">
        <v>3020000</v>
      </c>
      <c r="S6136" s="41"/>
      <c r="T6136" s="41" t="s">
        <v>1414</v>
      </c>
      <c r="U6136" s="41" t="s">
        <v>19639</v>
      </c>
      <c r="V6136" s="84"/>
      <c r="W6136" s="85"/>
      <c r="X6136" s="84" t="s">
        <v>644</v>
      </c>
      <c r="Y6136" s="84"/>
      <c r="Z6136" s="84" t="s">
        <v>665</v>
      </c>
      <c r="AA6136" s="62">
        <v>43294</v>
      </c>
    </row>
    <row r="6137" spans="1:27" ht="15.75" x14ac:dyDescent="0.25">
      <c r="A6137" s="76">
        <v>6135</v>
      </c>
      <c r="B6137" s="35" t="s">
        <v>19677</v>
      </c>
      <c r="C6137" s="35" t="s">
        <v>19678</v>
      </c>
      <c r="D6137" s="38" t="s">
        <v>6757</v>
      </c>
      <c r="E6137" s="83" t="s">
        <v>679</v>
      </c>
      <c r="F6137" s="35" t="s">
        <v>811</v>
      </c>
      <c r="G6137" s="35">
        <v>1005</v>
      </c>
      <c r="H6137" s="32" t="s">
        <v>6758</v>
      </c>
      <c r="I6137" s="77">
        <v>60200</v>
      </c>
      <c r="J6137" s="78"/>
      <c r="K6137" s="41"/>
      <c r="L6137" s="42" t="s">
        <v>19546</v>
      </c>
      <c r="M6137" s="79">
        <v>994</v>
      </c>
      <c r="N6137" s="80">
        <v>58000</v>
      </c>
      <c r="O6137" s="81"/>
      <c r="P6137" s="77">
        <v>58000</v>
      </c>
      <c r="Q6137" s="79">
        <v>1029</v>
      </c>
      <c r="R6137" s="77">
        <v>60200</v>
      </c>
      <c r="S6137" s="41"/>
      <c r="T6137" s="41" t="s">
        <v>1414</v>
      </c>
      <c r="U6137" s="41" t="s">
        <v>6759</v>
      </c>
      <c r="V6137" s="84"/>
      <c r="W6137" s="85"/>
      <c r="X6137" s="84" t="s">
        <v>644</v>
      </c>
      <c r="Y6137" s="84"/>
      <c r="Z6137" s="84" t="s">
        <v>665</v>
      </c>
      <c r="AA6137" s="62">
        <v>43294</v>
      </c>
    </row>
    <row r="6138" spans="1:27" ht="31.5" x14ac:dyDescent="0.25">
      <c r="A6138" s="76">
        <v>6136</v>
      </c>
      <c r="B6138" s="35" t="s">
        <v>19679</v>
      </c>
      <c r="C6138" s="35" t="s">
        <v>19680</v>
      </c>
      <c r="D6138" s="38" t="s">
        <v>19681</v>
      </c>
      <c r="E6138" s="83" t="s">
        <v>679</v>
      </c>
      <c r="F6138" s="35" t="s">
        <v>811</v>
      </c>
      <c r="G6138" s="35">
        <v>223</v>
      </c>
      <c r="H6138" s="32" t="s">
        <v>126</v>
      </c>
      <c r="I6138" s="77">
        <v>176000</v>
      </c>
      <c r="J6138" s="78"/>
      <c r="K6138" s="41"/>
      <c r="L6138" s="42" t="s">
        <v>19546</v>
      </c>
      <c r="M6138" s="79">
        <v>216</v>
      </c>
      <c r="N6138" s="80">
        <v>172000</v>
      </c>
      <c r="O6138" s="81"/>
      <c r="P6138" s="77">
        <v>172000</v>
      </c>
      <c r="Q6138" s="79">
        <v>220</v>
      </c>
      <c r="R6138" s="77">
        <v>176000</v>
      </c>
      <c r="S6138" s="41"/>
      <c r="T6138" s="41" t="s">
        <v>642</v>
      </c>
      <c r="U6138" s="41" t="s">
        <v>127</v>
      </c>
      <c r="V6138" s="84"/>
      <c r="W6138" s="85"/>
      <c r="X6138" s="84" t="s">
        <v>644</v>
      </c>
      <c r="Y6138" s="84"/>
      <c r="Z6138" s="84" t="s">
        <v>645</v>
      </c>
      <c r="AA6138" s="62">
        <v>43294</v>
      </c>
    </row>
    <row r="6139" spans="1:27" ht="15.75" x14ac:dyDescent="0.25">
      <c r="A6139" s="76">
        <v>6137</v>
      </c>
      <c r="B6139" s="35" t="s">
        <v>19682</v>
      </c>
      <c r="C6139" s="35" t="s">
        <v>19683</v>
      </c>
      <c r="D6139" s="38" t="s">
        <v>19684</v>
      </c>
      <c r="E6139" s="83" t="s">
        <v>679</v>
      </c>
      <c r="F6139" s="35" t="s">
        <v>781</v>
      </c>
      <c r="G6139" s="35">
        <v>1004</v>
      </c>
      <c r="H6139" s="32" t="s">
        <v>19685</v>
      </c>
      <c r="I6139" s="77">
        <v>114000</v>
      </c>
      <c r="J6139" s="78"/>
      <c r="K6139" s="41"/>
      <c r="L6139" s="42" t="s">
        <v>19546</v>
      </c>
      <c r="M6139" s="79">
        <v>993</v>
      </c>
      <c r="N6139" s="80">
        <v>111000</v>
      </c>
      <c r="O6139" s="81"/>
      <c r="P6139" s="77">
        <v>111000</v>
      </c>
      <c r="Q6139" s="79">
        <v>1028</v>
      </c>
      <c r="R6139" s="77">
        <v>114000</v>
      </c>
      <c r="S6139" s="41"/>
      <c r="T6139" s="41" t="s">
        <v>1414</v>
      </c>
      <c r="U6139" s="41" t="s">
        <v>19686</v>
      </c>
      <c r="V6139" s="84"/>
      <c r="W6139" s="85"/>
      <c r="X6139" s="84" t="s">
        <v>644</v>
      </c>
      <c r="Y6139" s="84"/>
      <c r="Z6139" s="84" t="s">
        <v>665</v>
      </c>
      <c r="AA6139" s="62">
        <v>43294</v>
      </c>
    </row>
    <row r="6140" spans="1:27" ht="15.75" x14ac:dyDescent="0.25">
      <c r="A6140" s="76">
        <v>6138</v>
      </c>
      <c r="B6140" s="35" t="s">
        <v>19687</v>
      </c>
      <c r="C6140" s="35" t="s">
        <v>19688</v>
      </c>
      <c r="D6140" s="38" t="s">
        <v>19689</v>
      </c>
      <c r="E6140" s="83" t="s">
        <v>679</v>
      </c>
      <c r="F6140" s="35" t="s">
        <v>5745</v>
      </c>
      <c r="G6140" s="35">
        <v>1013</v>
      </c>
      <c r="H6140" s="32" t="s">
        <v>19690</v>
      </c>
      <c r="I6140" s="77">
        <v>940000</v>
      </c>
      <c r="J6140" s="78"/>
      <c r="K6140" s="41"/>
      <c r="L6140" s="42" t="s">
        <v>19546</v>
      </c>
      <c r="M6140" s="79">
        <v>1002</v>
      </c>
      <c r="N6140" s="80">
        <v>906000</v>
      </c>
      <c r="O6140" s="81"/>
      <c r="P6140" s="77">
        <v>906000</v>
      </c>
      <c r="Q6140" s="79">
        <v>1037</v>
      </c>
      <c r="R6140" s="77">
        <v>940000</v>
      </c>
      <c r="S6140" s="41"/>
      <c r="T6140" s="41" t="s">
        <v>1414</v>
      </c>
      <c r="U6140" s="41" t="s">
        <v>19691</v>
      </c>
      <c r="V6140" s="84"/>
      <c r="W6140" s="85"/>
      <c r="X6140" s="84" t="s">
        <v>644</v>
      </c>
      <c r="Y6140" s="84"/>
      <c r="Z6140" s="84" t="s">
        <v>645</v>
      </c>
      <c r="AA6140" s="62">
        <v>43294</v>
      </c>
    </row>
    <row r="6141" spans="1:27" ht="15.75" x14ac:dyDescent="0.25">
      <c r="A6141" s="76">
        <v>6139</v>
      </c>
      <c r="B6141" s="35" t="s">
        <v>19692</v>
      </c>
      <c r="C6141" s="35" t="s">
        <v>19693</v>
      </c>
      <c r="D6141" s="38" t="s">
        <v>19694</v>
      </c>
      <c r="E6141" s="83" t="s">
        <v>679</v>
      </c>
      <c r="F6141" s="35" t="s">
        <v>781</v>
      </c>
      <c r="G6141" s="35">
        <v>912</v>
      </c>
      <c r="H6141" s="32" t="s">
        <v>6734</v>
      </c>
      <c r="I6141" s="77">
        <v>512000</v>
      </c>
      <c r="J6141" s="78"/>
      <c r="K6141" s="41"/>
      <c r="L6141" s="42" t="s">
        <v>19546</v>
      </c>
      <c r="M6141" s="79">
        <v>902</v>
      </c>
      <c r="N6141" s="80">
        <v>508000</v>
      </c>
      <c r="O6141" s="81"/>
      <c r="P6141" s="77">
        <v>508000</v>
      </c>
      <c r="Q6141" s="79">
        <v>936</v>
      </c>
      <c r="R6141" s="77">
        <v>512000</v>
      </c>
      <c r="S6141" s="41"/>
      <c r="T6141" s="41" t="s">
        <v>1414</v>
      </c>
      <c r="U6141" s="41" t="s">
        <v>6735</v>
      </c>
      <c r="V6141" s="84"/>
      <c r="W6141" s="85"/>
      <c r="X6141" s="84" t="s">
        <v>644</v>
      </c>
      <c r="Y6141" s="84"/>
      <c r="Z6141" s="84" t="s">
        <v>665</v>
      </c>
      <c r="AA6141" s="62">
        <v>43294</v>
      </c>
    </row>
    <row r="6142" spans="1:27" ht="15.75" x14ac:dyDescent="0.25">
      <c r="A6142" s="76">
        <v>6140</v>
      </c>
      <c r="B6142" s="35" t="s">
        <v>19695</v>
      </c>
      <c r="C6142" s="35" t="s">
        <v>19693</v>
      </c>
      <c r="D6142" s="38" t="s">
        <v>19694</v>
      </c>
      <c r="E6142" s="83" t="s">
        <v>679</v>
      </c>
      <c r="F6142" s="35" t="s">
        <v>781</v>
      </c>
      <c r="G6142" s="35">
        <v>913</v>
      </c>
      <c r="H6142" s="32" t="s">
        <v>6740</v>
      </c>
      <c r="I6142" s="77">
        <v>154000</v>
      </c>
      <c r="J6142" s="78"/>
      <c r="K6142" s="41"/>
      <c r="L6142" s="42" t="s">
        <v>19546</v>
      </c>
      <c r="M6142" s="79">
        <v>903</v>
      </c>
      <c r="N6142" s="80">
        <v>150000</v>
      </c>
      <c r="O6142" s="81"/>
      <c r="P6142" s="77">
        <v>150000</v>
      </c>
      <c r="Q6142" s="79">
        <v>937</v>
      </c>
      <c r="R6142" s="77">
        <v>154000</v>
      </c>
      <c r="S6142" s="41"/>
      <c r="T6142" s="41" t="s">
        <v>1414</v>
      </c>
      <c r="U6142" s="41" t="s">
        <v>6741</v>
      </c>
      <c r="V6142" s="84"/>
      <c r="W6142" s="85"/>
      <c r="X6142" s="84" t="s">
        <v>644</v>
      </c>
      <c r="Y6142" s="84"/>
      <c r="Z6142" s="84" t="s">
        <v>665</v>
      </c>
      <c r="AA6142" s="62">
        <v>43294</v>
      </c>
    </row>
    <row r="6143" spans="1:27" ht="15.75" x14ac:dyDescent="0.25">
      <c r="A6143" s="76">
        <v>6141</v>
      </c>
      <c r="B6143" s="35" t="s">
        <v>19696</v>
      </c>
      <c r="C6143" s="35" t="s">
        <v>19697</v>
      </c>
      <c r="D6143" s="38" t="s">
        <v>19698</v>
      </c>
      <c r="E6143" s="83" t="s">
        <v>679</v>
      </c>
      <c r="F6143" s="35" t="s">
        <v>639</v>
      </c>
      <c r="G6143" s="35">
        <v>912</v>
      </c>
      <c r="H6143" s="32" t="s">
        <v>6734</v>
      </c>
      <c r="I6143" s="77">
        <v>512000</v>
      </c>
      <c r="J6143" s="78"/>
      <c r="K6143" s="41"/>
      <c r="L6143" s="42" t="s">
        <v>19546</v>
      </c>
      <c r="M6143" s="79">
        <v>902</v>
      </c>
      <c r="N6143" s="80">
        <v>508000</v>
      </c>
      <c r="O6143" s="81"/>
      <c r="P6143" s="77">
        <v>508000</v>
      </c>
      <c r="Q6143" s="79">
        <v>936</v>
      </c>
      <c r="R6143" s="77">
        <v>512000</v>
      </c>
      <c r="S6143" s="41"/>
      <c r="T6143" s="41" t="s">
        <v>1414</v>
      </c>
      <c r="U6143" s="41" t="s">
        <v>6735</v>
      </c>
      <c r="V6143" s="84"/>
      <c r="W6143" s="85"/>
      <c r="X6143" s="84" t="s">
        <v>644</v>
      </c>
      <c r="Y6143" s="84"/>
      <c r="Z6143" s="84" t="s">
        <v>645</v>
      </c>
      <c r="AA6143" s="62">
        <v>43294</v>
      </c>
    </row>
    <row r="6144" spans="1:27" ht="15.75" x14ac:dyDescent="0.25">
      <c r="A6144" s="76">
        <v>6142</v>
      </c>
      <c r="B6144" s="35" t="s">
        <v>19699</v>
      </c>
      <c r="C6144" s="35" t="s">
        <v>19697</v>
      </c>
      <c r="D6144" s="38" t="s">
        <v>19698</v>
      </c>
      <c r="E6144" s="83" t="s">
        <v>679</v>
      </c>
      <c r="F6144" s="35" t="s">
        <v>639</v>
      </c>
      <c r="G6144" s="35">
        <v>913</v>
      </c>
      <c r="H6144" s="32" t="s">
        <v>6740</v>
      </c>
      <c r="I6144" s="77">
        <v>154000</v>
      </c>
      <c r="J6144" s="78"/>
      <c r="K6144" s="41"/>
      <c r="L6144" s="42" t="s">
        <v>19546</v>
      </c>
      <c r="M6144" s="79">
        <v>903</v>
      </c>
      <c r="N6144" s="80">
        <v>150000</v>
      </c>
      <c r="O6144" s="81"/>
      <c r="P6144" s="77">
        <v>150000</v>
      </c>
      <c r="Q6144" s="79">
        <v>937</v>
      </c>
      <c r="R6144" s="77">
        <v>154000</v>
      </c>
      <c r="S6144" s="41"/>
      <c r="T6144" s="41" t="s">
        <v>1414</v>
      </c>
      <c r="U6144" s="41" t="s">
        <v>6741</v>
      </c>
      <c r="V6144" s="84"/>
      <c r="W6144" s="85"/>
      <c r="X6144" s="84" t="s">
        <v>644</v>
      </c>
      <c r="Y6144" s="84"/>
      <c r="Z6144" s="84" t="s">
        <v>645</v>
      </c>
      <c r="AA6144" s="62">
        <v>43294</v>
      </c>
    </row>
    <row r="6145" spans="1:27" ht="15.75" x14ac:dyDescent="0.25">
      <c r="A6145" s="76">
        <v>6143</v>
      </c>
      <c r="B6145" s="35" t="s">
        <v>19700</v>
      </c>
      <c r="C6145" s="35" t="s">
        <v>19701</v>
      </c>
      <c r="D6145" s="38" t="s">
        <v>6745</v>
      </c>
      <c r="E6145" s="83" t="s">
        <v>801</v>
      </c>
      <c r="F6145" s="35" t="s">
        <v>811</v>
      </c>
      <c r="G6145" s="35">
        <v>892</v>
      </c>
      <c r="H6145" s="32" t="s">
        <v>6745</v>
      </c>
      <c r="I6145" s="77">
        <v>51200</v>
      </c>
      <c r="J6145" s="78"/>
      <c r="K6145" s="41"/>
      <c r="L6145" s="42" t="s">
        <v>19546</v>
      </c>
      <c r="M6145" s="79">
        <v>882</v>
      </c>
      <c r="N6145" s="80">
        <v>47900</v>
      </c>
      <c r="O6145" s="81"/>
      <c r="P6145" s="77">
        <v>47900</v>
      </c>
      <c r="Q6145" s="79">
        <v>916</v>
      </c>
      <c r="R6145" s="77">
        <v>51200</v>
      </c>
      <c r="S6145" s="41"/>
      <c r="T6145" s="41" t="s">
        <v>1414</v>
      </c>
      <c r="U6145" s="41" t="s">
        <v>6746</v>
      </c>
      <c r="V6145" s="84"/>
      <c r="W6145" s="85"/>
      <c r="X6145" s="84" t="s">
        <v>644</v>
      </c>
      <c r="Y6145" s="84"/>
      <c r="Z6145" s="84" t="s">
        <v>665</v>
      </c>
      <c r="AA6145" s="62">
        <v>43294</v>
      </c>
    </row>
    <row r="6146" spans="1:27" ht="15.75" x14ac:dyDescent="0.25">
      <c r="A6146" s="76">
        <v>6144</v>
      </c>
      <c r="B6146" s="35" t="s">
        <v>19702</v>
      </c>
      <c r="C6146" s="35" t="s">
        <v>19703</v>
      </c>
      <c r="D6146" s="38" t="s">
        <v>6752</v>
      </c>
      <c r="E6146" s="83" t="s">
        <v>801</v>
      </c>
      <c r="F6146" s="35" t="s">
        <v>811</v>
      </c>
      <c r="G6146" s="35">
        <v>909</v>
      </c>
      <c r="H6146" s="32" t="s">
        <v>6753</v>
      </c>
      <c r="I6146" s="77">
        <v>20400</v>
      </c>
      <c r="J6146" s="78" t="s">
        <v>4353</v>
      </c>
      <c r="K6146" s="41"/>
      <c r="L6146" s="42" t="s">
        <v>19546</v>
      </c>
      <c r="M6146" s="79">
        <v>899</v>
      </c>
      <c r="N6146" s="80">
        <v>20000</v>
      </c>
      <c r="O6146" s="81" t="s">
        <v>4353</v>
      </c>
      <c r="P6146" s="77">
        <v>20000</v>
      </c>
      <c r="Q6146" s="79">
        <v>933</v>
      </c>
      <c r="R6146" s="77">
        <v>20400</v>
      </c>
      <c r="S6146" s="41" t="s">
        <v>4353</v>
      </c>
      <c r="T6146" s="41" t="s">
        <v>1414</v>
      </c>
      <c r="U6146" s="41" t="s">
        <v>6754</v>
      </c>
      <c r="V6146" s="84"/>
      <c r="W6146" s="85"/>
      <c r="X6146" s="84" t="s">
        <v>644</v>
      </c>
      <c r="Y6146" s="84"/>
      <c r="Z6146" s="84" t="s">
        <v>665</v>
      </c>
      <c r="AA6146" s="62">
        <v>43294</v>
      </c>
    </row>
    <row r="6147" spans="1:27" ht="15.75" x14ac:dyDescent="0.25">
      <c r="A6147" s="76">
        <v>6145</v>
      </c>
      <c r="B6147" s="35" t="s">
        <v>19704</v>
      </c>
      <c r="C6147" s="35" t="s">
        <v>19705</v>
      </c>
      <c r="D6147" s="38" t="s">
        <v>19706</v>
      </c>
      <c r="E6147" s="83" t="s">
        <v>801</v>
      </c>
      <c r="F6147" s="35" t="s">
        <v>781</v>
      </c>
      <c r="G6147" s="35">
        <v>918</v>
      </c>
      <c r="H6147" s="32" t="s">
        <v>19707</v>
      </c>
      <c r="I6147" s="77">
        <v>62000</v>
      </c>
      <c r="J6147" s="78"/>
      <c r="K6147" s="41"/>
      <c r="L6147" s="42" t="s">
        <v>19546</v>
      </c>
      <c r="M6147" s="79">
        <v>908</v>
      </c>
      <c r="N6147" s="80">
        <v>60000</v>
      </c>
      <c r="O6147" s="81"/>
      <c r="P6147" s="77">
        <v>60000</v>
      </c>
      <c r="Q6147" s="79">
        <v>942</v>
      </c>
      <c r="R6147" s="77">
        <v>62000</v>
      </c>
      <c r="S6147" s="41"/>
      <c r="T6147" s="41" t="s">
        <v>1414</v>
      </c>
      <c r="U6147" s="41" t="s">
        <v>19708</v>
      </c>
      <c r="V6147" s="84"/>
      <c r="W6147" s="85"/>
      <c r="X6147" s="84" t="s">
        <v>644</v>
      </c>
      <c r="Y6147" s="84"/>
      <c r="Z6147" s="84" t="s">
        <v>665</v>
      </c>
      <c r="AA6147" s="62">
        <v>43294</v>
      </c>
    </row>
    <row r="6148" spans="1:27" ht="15.75" x14ac:dyDescent="0.25">
      <c r="A6148" s="76">
        <v>6146</v>
      </c>
      <c r="B6148" s="35" t="s">
        <v>19709</v>
      </c>
      <c r="C6148" s="35" t="s">
        <v>19710</v>
      </c>
      <c r="D6148" s="38" t="s">
        <v>19711</v>
      </c>
      <c r="E6148" s="83" t="s">
        <v>638</v>
      </c>
      <c r="F6148" s="35" t="s">
        <v>660</v>
      </c>
      <c r="G6148" s="35">
        <v>883</v>
      </c>
      <c r="H6148" s="32" t="s">
        <v>10218</v>
      </c>
      <c r="I6148" s="77">
        <v>7683000</v>
      </c>
      <c r="J6148" s="78"/>
      <c r="K6148" s="41"/>
      <c r="L6148" s="42" t="s">
        <v>19546</v>
      </c>
      <c r="M6148" s="79">
        <v>873</v>
      </c>
      <c r="N6148" s="80">
        <v>7479000</v>
      </c>
      <c r="O6148" s="81"/>
      <c r="P6148" s="77">
        <v>7479000</v>
      </c>
      <c r="Q6148" s="79">
        <v>907</v>
      </c>
      <c r="R6148" s="77">
        <v>7683000</v>
      </c>
      <c r="S6148" s="41"/>
      <c r="T6148" s="41" t="s">
        <v>1414</v>
      </c>
      <c r="U6148" s="41" t="s">
        <v>10219</v>
      </c>
      <c r="V6148" s="84"/>
      <c r="W6148" s="85"/>
      <c r="X6148" s="84" t="s">
        <v>644</v>
      </c>
      <c r="Y6148" s="84"/>
      <c r="Z6148" s="84" t="s">
        <v>665</v>
      </c>
      <c r="AA6148" s="62">
        <v>43294</v>
      </c>
    </row>
    <row r="6149" spans="1:27" ht="15.75" x14ac:dyDescent="0.25">
      <c r="A6149" s="76">
        <v>6147</v>
      </c>
      <c r="B6149" s="35" t="s">
        <v>19712</v>
      </c>
      <c r="C6149" s="35" t="s">
        <v>19713</v>
      </c>
      <c r="D6149" s="38" t="s">
        <v>19714</v>
      </c>
      <c r="E6149" s="83" t="s">
        <v>638</v>
      </c>
      <c r="F6149" s="35" t="s">
        <v>1385</v>
      </c>
      <c r="G6149" s="35">
        <v>971</v>
      </c>
      <c r="H6149" s="32" t="s">
        <v>19715</v>
      </c>
      <c r="I6149" s="77">
        <v>2723000</v>
      </c>
      <c r="J6149" s="78" t="s">
        <v>10223</v>
      </c>
      <c r="K6149" s="41"/>
      <c r="L6149" s="42" t="s">
        <v>19546</v>
      </c>
      <c r="M6149" s="79">
        <v>960</v>
      </c>
      <c r="N6149" s="80">
        <v>2658000</v>
      </c>
      <c r="O6149" s="81" t="s">
        <v>10223</v>
      </c>
      <c r="P6149" s="77">
        <v>2658000</v>
      </c>
      <c r="Q6149" s="79">
        <v>995</v>
      </c>
      <c r="R6149" s="77">
        <v>2723000</v>
      </c>
      <c r="S6149" s="41" t="s">
        <v>10223</v>
      </c>
      <c r="T6149" s="41" t="s">
        <v>1414</v>
      </c>
      <c r="U6149" s="41" t="s">
        <v>19716</v>
      </c>
      <c r="V6149" s="84"/>
      <c r="W6149" s="85"/>
      <c r="X6149" s="84" t="s">
        <v>644</v>
      </c>
      <c r="Y6149" s="84"/>
      <c r="Z6149" s="84" t="s">
        <v>645</v>
      </c>
      <c r="AA6149" s="62">
        <v>43294</v>
      </c>
    </row>
    <row r="6150" spans="1:27" ht="15.75" x14ac:dyDescent="0.25">
      <c r="A6150" s="76">
        <v>6148</v>
      </c>
      <c r="B6150" s="35" t="s">
        <v>19717</v>
      </c>
      <c r="C6150" s="35" t="s">
        <v>19718</v>
      </c>
      <c r="D6150" s="38" t="s">
        <v>19719</v>
      </c>
      <c r="E6150" s="83" t="s">
        <v>638</v>
      </c>
      <c r="F6150" s="35" t="s">
        <v>1304</v>
      </c>
      <c r="G6150" s="35">
        <v>1010</v>
      </c>
      <c r="H6150" s="32" t="s">
        <v>19720</v>
      </c>
      <c r="I6150" s="77">
        <v>3361000</v>
      </c>
      <c r="J6150" s="78"/>
      <c r="K6150" s="41"/>
      <c r="L6150" s="42" t="s">
        <v>19546</v>
      </c>
      <c r="M6150" s="79">
        <v>999</v>
      </c>
      <c r="N6150" s="80">
        <v>3209000</v>
      </c>
      <c r="O6150" s="81"/>
      <c r="P6150" s="77">
        <v>3209000</v>
      </c>
      <c r="Q6150" s="79">
        <v>1034</v>
      </c>
      <c r="R6150" s="77">
        <v>3361000</v>
      </c>
      <c r="S6150" s="41"/>
      <c r="T6150" s="41" t="s">
        <v>1414</v>
      </c>
      <c r="U6150" s="41" t="s">
        <v>19721</v>
      </c>
      <c r="V6150" s="84"/>
      <c r="W6150" s="85"/>
      <c r="X6150" s="84" t="s">
        <v>644</v>
      </c>
      <c r="Y6150" s="84"/>
      <c r="Z6150" s="84" t="s">
        <v>645</v>
      </c>
      <c r="AA6150" s="62">
        <v>43294</v>
      </c>
    </row>
    <row r="6151" spans="1:27" ht="15.75" x14ac:dyDescent="0.25">
      <c r="A6151" s="76">
        <v>6149</v>
      </c>
      <c r="B6151" s="35" t="s">
        <v>19722</v>
      </c>
      <c r="C6151" s="35" t="s">
        <v>19723</v>
      </c>
      <c r="D6151" s="38" t="s">
        <v>19724</v>
      </c>
      <c r="E6151" s="83" t="s">
        <v>638</v>
      </c>
      <c r="F6151" s="35" t="s">
        <v>1385</v>
      </c>
      <c r="G6151" s="35">
        <v>1012</v>
      </c>
      <c r="H6151" s="32" t="s">
        <v>19631</v>
      </c>
      <c r="I6151" s="77">
        <v>1388000</v>
      </c>
      <c r="J6151" s="78"/>
      <c r="K6151" s="41"/>
      <c r="L6151" s="42" t="s">
        <v>19546</v>
      </c>
      <c r="M6151" s="79">
        <v>1001</v>
      </c>
      <c r="N6151" s="80">
        <v>1323000</v>
      </c>
      <c r="O6151" s="81"/>
      <c r="P6151" s="77">
        <v>1323000</v>
      </c>
      <c r="Q6151" s="79">
        <v>1036</v>
      </c>
      <c r="R6151" s="77">
        <v>1388000</v>
      </c>
      <c r="S6151" s="41"/>
      <c r="T6151" s="41" t="s">
        <v>1414</v>
      </c>
      <c r="U6151" s="41" t="s">
        <v>19632</v>
      </c>
      <c r="V6151" s="84"/>
      <c r="W6151" s="85"/>
      <c r="X6151" s="84" t="s">
        <v>644</v>
      </c>
      <c r="Y6151" s="84"/>
      <c r="Z6151" s="84" t="s">
        <v>645</v>
      </c>
      <c r="AA6151" s="62">
        <v>43294</v>
      </c>
    </row>
    <row r="6152" spans="1:27" ht="15.75" x14ac:dyDescent="0.25">
      <c r="A6152" s="76">
        <v>6150</v>
      </c>
      <c r="B6152" s="35" t="s">
        <v>19725</v>
      </c>
      <c r="C6152" s="35" t="s">
        <v>19726</v>
      </c>
      <c r="D6152" s="38" t="s">
        <v>19727</v>
      </c>
      <c r="E6152" s="83" t="s">
        <v>638</v>
      </c>
      <c r="F6152" s="35" t="s">
        <v>1385</v>
      </c>
      <c r="G6152" s="35">
        <v>971</v>
      </c>
      <c r="H6152" s="32" t="s">
        <v>19715</v>
      </c>
      <c r="I6152" s="77">
        <v>2723000</v>
      </c>
      <c r="J6152" s="78" t="s">
        <v>10223</v>
      </c>
      <c r="K6152" s="41"/>
      <c r="L6152" s="42" t="s">
        <v>19546</v>
      </c>
      <c r="M6152" s="79">
        <v>960</v>
      </c>
      <c r="N6152" s="80">
        <v>2658000</v>
      </c>
      <c r="O6152" s="81" t="s">
        <v>10223</v>
      </c>
      <c r="P6152" s="77">
        <v>2658000</v>
      </c>
      <c r="Q6152" s="79">
        <v>995</v>
      </c>
      <c r="R6152" s="77">
        <v>2723000</v>
      </c>
      <c r="S6152" s="41" t="s">
        <v>10223</v>
      </c>
      <c r="T6152" s="41" t="s">
        <v>1414</v>
      </c>
      <c r="U6152" s="41" t="s">
        <v>19716</v>
      </c>
      <c r="V6152" s="84"/>
      <c r="W6152" s="85"/>
      <c r="X6152" s="84" t="s">
        <v>644</v>
      </c>
      <c r="Y6152" s="84"/>
      <c r="Z6152" s="84" t="s">
        <v>645</v>
      </c>
      <c r="AA6152" s="62">
        <v>43294</v>
      </c>
    </row>
    <row r="6153" spans="1:27" ht="15.75" x14ac:dyDescent="0.25">
      <c r="A6153" s="76">
        <v>6151</v>
      </c>
      <c r="B6153" s="35" t="s">
        <v>19728</v>
      </c>
      <c r="C6153" s="35" t="s">
        <v>19729</v>
      </c>
      <c r="D6153" s="38" t="s">
        <v>19730</v>
      </c>
      <c r="E6153" s="83" t="s">
        <v>638</v>
      </c>
      <c r="F6153" s="35" t="s">
        <v>1385</v>
      </c>
      <c r="G6153" s="35">
        <v>1012</v>
      </c>
      <c r="H6153" s="32" t="s">
        <v>19631</v>
      </c>
      <c r="I6153" s="77">
        <v>1388000</v>
      </c>
      <c r="J6153" s="78"/>
      <c r="K6153" s="41"/>
      <c r="L6153" s="42" t="s">
        <v>19546</v>
      </c>
      <c r="M6153" s="79">
        <v>1001</v>
      </c>
      <c r="N6153" s="80">
        <v>1323000</v>
      </c>
      <c r="O6153" s="81"/>
      <c r="P6153" s="77">
        <v>1323000</v>
      </c>
      <c r="Q6153" s="79">
        <v>1036</v>
      </c>
      <c r="R6153" s="77">
        <v>1388000</v>
      </c>
      <c r="S6153" s="41"/>
      <c r="T6153" s="41" t="s">
        <v>1414</v>
      </c>
      <c r="U6153" s="41" t="s">
        <v>19632</v>
      </c>
      <c r="V6153" s="84"/>
      <c r="W6153" s="85"/>
      <c r="X6153" s="84" t="s">
        <v>644</v>
      </c>
      <c r="Y6153" s="84"/>
      <c r="Z6153" s="84" t="s">
        <v>645</v>
      </c>
      <c r="AA6153" s="62">
        <v>43294</v>
      </c>
    </row>
    <row r="6154" spans="1:27" ht="15.75" x14ac:dyDescent="0.25">
      <c r="A6154" s="76">
        <v>6152</v>
      </c>
      <c r="B6154" s="35" t="s">
        <v>19731</v>
      </c>
      <c r="C6154" s="35" t="s">
        <v>19732</v>
      </c>
      <c r="D6154" s="38" t="s">
        <v>6767</v>
      </c>
      <c r="E6154" s="83" t="s">
        <v>638</v>
      </c>
      <c r="F6154" s="35" t="s">
        <v>660</v>
      </c>
      <c r="G6154" s="35">
        <v>983</v>
      </c>
      <c r="H6154" s="32" t="s">
        <v>6767</v>
      </c>
      <c r="I6154" s="77">
        <v>5543000</v>
      </c>
      <c r="J6154" s="78"/>
      <c r="K6154" s="41"/>
      <c r="L6154" s="42" t="s">
        <v>19546</v>
      </c>
      <c r="M6154" s="79">
        <v>972</v>
      </c>
      <c r="N6154" s="80">
        <v>5339000</v>
      </c>
      <c r="O6154" s="81"/>
      <c r="P6154" s="77">
        <v>5339000</v>
      </c>
      <c r="Q6154" s="79">
        <v>1007</v>
      </c>
      <c r="R6154" s="77">
        <v>5543000</v>
      </c>
      <c r="S6154" s="41"/>
      <c r="T6154" s="41" t="s">
        <v>1414</v>
      </c>
      <c r="U6154" s="41" t="s">
        <v>6768</v>
      </c>
      <c r="V6154" s="84"/>
      <c r="W6154" s="85"/>
      <c r="X6154" s="84" t="s">
        <v>644</v>
      </c>
      <c r="Y6154" s="84"/>
      <c r="Z6154" s="84" t="s">
        <v>665</v>
      </c>
      <c r="AA6154" s="62">
        <v>43294</v>
      </c>
    </row>
    <row r="6155" spans="1:27" ht="15.75" x14ac:dyDescent="0.25">
      <c r="A6155" s="76">
        <v>6153</v>
      </c>
      <c r="B6155" s="35" t="s">
        <v>19733</v>
      </c>
      <c r="C6155" s="35" t="s">
        <v>19734</v>
      </c>
      <c r="D6155" s="38" t="s">
        <v>19735</v>
      </c>
      <c r="E6155" s="83" t="s">
        <v>638</v>
      </c>
      <c r="F6155" s="35" t="s">
        <v>1304</v>
      </c>
      <c r="G6155" s="35">
        <v>983</v>
      </c>
      <c r="H6155" s="32" t="s">
        <v>6767</v>
      </c>
      <c r="I6155" s="77">
        <v>5543000</v>
      </c>
      <c r="J6155" s="78"/>
      <c r="K6155" s="41"/>
      <c r="L6155" s="42" t="s">
        <v>19546</v>
      </c>
      <c r="M6155" s="79">
        <v>972</v>
      </c>
      <c r="N6155" s="80">
        <v>5339000</v>
      </c>
      <c r="O6155" s="81"/>
      <c r="P6155" s="77">
        <v>5339000</v>
      </c>
      <c r="Q6155" s="79">
        <v>1007</v>
      </c>
      <c r="R6155" s="77">
        <v>5543000</v>
      </c>
      <c r="S6155" s="41"/>
      <c r="T6155" s="41" t="s">
        <v>1414</v>
      </c>
      <c r="U6155" s="41" t="s">
        <v>6768</v>
      </c>
      <c r="V6155" s="84"/>
      <c r="W6155" s="85"/>
      <c r="X6155" s="84" t="s">
        <v>644</v>
      </c>
      <c r="Y6155" s="84"/>
      <c r="Z6155" s="84" t="s">
        <v>645</v>
      </c>
      <c r="AA6155" s="62">
        <v>43294</v>
      </c>
    </row>
    <row r="6156" spans="1:27" ht="15.75" x14ac:dyDescent="0.25">
      <c r="A6156" s="76">
        <v>6154</v>
      </c>
      <c r="B6156" s="35" t="s">
        <v>19736</v>
      </c>
      <c r="C6156" s="35" t="s">
        <v>19737</v>
      </c>
      <c r="D6156" s="38" t="s">
        <v>19738</v>
      </c>
      <c r="E6156" s="83" t="s">
        <v>638</v>
      </c>
      <c r="F6156" s="35" t="s">
        <v>1304</v>
      </c>
      <c r="G6156" s="35">
        <v>958</v>
      </c>
      <c r="H6156" s="32" t="s">
        <v>19739</v>
      </c>
      <c r="I6156" s="77">
        <v>5298000</v>
      </c>
      <c r="J6156" s="78"/>
      <c r="K6156" s="41"/>
      <c r="L6156" s="42" t="s">
        <v>19546</v>
      </c>
      <c r="M6156" s="79">
        <v>947</v>
      </c>
      <c r="N6156" s="80">
        <v>5208000</v>
      </c>
      <c r="O6156" s="81"/>
      <c r="P6156" s="77">
        <v>5208000</v>
      </c>
      <c r="Q6156" s="79">
        <v>982</v>
      </c>
      <c r="R6156" s="77">
        <v>5298000</v>
      </c>
      <c r="S6156" s="41"/>
      <c r="T6156" s="41" t="s">
        <v>1414</v>
      </c>
      <c r="U6156" s="41" t="s">
        <v>19740</v>
      </c>
      <c r="V6156" s="84"/>
      <c r="W6156" s="85"/>
      <c r="X6156" s="84" t="s">
        <v>644</v>
      </c>
      <c r="Y6156" s="84"/>
      <c r="Z6156" s="84" t="s">
        <v>645</v>
      </c>
      <c r="AA6156" s="62">
        <v>43294</v>
      </c>
    </row>
    <row r="6157" spans="1:27" ht="31.5" x14ac:dyDescent="0.25">
      <c r="A6157" s="76">
        <v>6155</v>
      </c>
      <c r="B6157" s="35" t="s">
        <v>19741</v>
      </c>
      <c r="C6157" s="35" t="s">
        <v>19742</v>
      </c>
      <c r="D6157" s="38" t="s">
        <v>19743</v>
      </c>
      <c r="E6157" s="83" t="s">
        <v>638</v>
      </c>
      <c r="F6157" s="35" t="s">
        <v>1304</v>
      </c>
      <c r="G6157" s="35">
        <v>984</v>
      </c>
      <c r="H6157" s="32" t="s">
        <v>10152</v>
      </c>
      <c r="I6157" s="77">
        <v>7110000</v>
      </c>
      <c r="J6157" s="78" t="s">
        <v>10153</v>
      </c>
      <c r="K6157" s="41"/>
      <c r="L6157" s="42" t="s">
        <v>19546</v>
      </c>
      <c r="M6157" s="79">
        <v>973</v>
      </c>
      <c r="N6157" s="80">
        <v>6967000</v>
      </c>
      <c r="O6157" s="81" t="s">
        <v>10153</v>
      </c>
      <c r="P6157" s="77">
        <v>6967000</v>
      </c>
      <c r="Q6157" s="79">
        <v>1008</v>
      </c>
      <c r="R6157" s="77">
        <v>7110000</v>
      </c>
      <c r="S6157" s="41" t="s">
        <v>10153</v>
      </c>
      <c r="T6157" s="41" t="s">
        <v>1414</v>
      </c>
      <c r="U6157" s="41" t="s">
        <v>10154</v>
      </c>
      <c r="V6157" s="84"/>
      <c r="W6157" s="85"/>
      <c r="X6157" s="84" t="s">
        <v>644</v>
      </c>
      <c r="Y6157" s="84"/>
      <c r="Z6157" s="84" t="s">
        <v>665</v>
      </c>
      <c r="AA6157" s="62">
        <v>43294</v>
      </c>
    </row>
    <row r="6158" spans="1:27" ht="31.5" x14ac:dyDescent="0.25">
      <c r="A6158" s="76">
        <v>6156</v>
      </c>
      <c r="B6158" s="35" t="s">
        <v>19744</v>
      </c>
      <c r="C6158" s="35" t="s">
        <v>19745</v>
      </c>
      <c r="D6158" s="38" t="s">
        <v>19746</v>
      </c>
      <c r="E6158" s="83" t="s">
        <v>638</v>
      </c>
      <c r="F6158" s="35" t="s">
        <v>660</v>
      </c>
      <c r="G6158" s="35">
        <v>1092</v>
      </c>
      <c r="H6158" s="32" t="s">
        <v>6602</v>
      </c>
      <c r="I6158" s="77">
        <v>2741000</v>
      </c>
      <c r="J6158" s="78"/>
      <c r="K6158" s="41"/>
      <c r="L6158" s="42" t="s">
        <v>19546</v>
      </c>
      <c r="M6158" s="79">
        <v>1081</v>
      </c>
      <c r="N6158" s="80">
        <v>2657000</v>
      </c>
      <c r="O6158" s="81"/>
      <c r="P6158" s="77">
        <v>2657000</v>
      </c>
      <c r="Q6158" s="79">
        <v>1117</v>
      </c>
      <c r="R6158" s="77">
        <v>2741000</v>
      </c>
      <c r="S6158" s="41"/>
      <c r="T6158" s="41" t="s">
        <v>6234</v>
      </c>
      <c r="U6158" s="41" t="s">
        <v>6603</v>
      </c>
      <c r="V6158" s="84"/>
      <c r="W6158" s="85"/>
      <c r="X6158" s="84" t="s">
        <v>644</v>
      </c>
      <c r="Y6158" s="84"/>
      <c r="Z6158" s="84" t="s">
        <v>645</v>
      </c>
      <c r="AA6158" s="62">
        <v>43294</v>
      </c>
    </row>
    <row r="6159" spans="1:27" ht="15.75" x14ac:dyDescent="0.25">
      <c r="A6159" s="76">
        <v>6157</v>
      </c>
      <c r="B6159" s="35" t="s">
        <v>19747</v>
      </c>
      <c r="C6159" s="35" t="s">
        <v>19748</v>
      </c>
      <c r="D6159" s="38" t="s">
        <v>19749</v>
      </c>
      <c r="E6159" s="83" t="s">
        <v>638</v>
      </c>
      <c r="F6159" s="35" t="s">
        <v>1385</v>
      </c>
      <c r="G6159" s="35">
        <v>980</v>
      </c>
      <c r="H6159" s="32" t="s">
        <v>10228</v>
      </c>
      <c r="I6159" s="77">
        <v>3833000</v>
      </c>
      <c r="J6159" s="78"/>
      <c r="K6159" s="41"/>
      <c r="L6159" s="42" t="s">
        <v>19546</v>
      </c>
      <c r="M6159" s="79">
        <v>969</v>
      </c>
      <c r="N6159" s="80">
        <v>3738000</v>
      </c>
      <c r="O6159" s="81"/>
      <c r="P6159" s="77">
        <v>3738000</v>
      </c>
      <c r="Q6159" s="79">
        <v>1004</v>
      </c>
      <c r="R6159" s="77">
        <v>3833000</v>
      </c>
      <c r="S6159" s="41"/>
      <c r="T6159" s="41" t="s">
        <v>1414</v>
      </c>
      <c r="U6159" s="41" t="s">
        <v>10229</v>
      </c>
      <c r="V6159" s="84"/>
      <c r="W6159" s="85"/>
      <c r="X6159" s="84" t="s">
        <v>644</v>
      </c>
      <c r="Y6159" s="84"/>
      <c r="Z6159" s="84" t="s">
        <v>645</v>
      </c>
      <c r="AA6159" s="62">
        <v>43294</v>
      </c>
    </row>
    <row r="6160" spans="1:27" ht="47.25" x14ac:dyDescent="0.25">
      <c r="A6160" s="76">
        <v>6158</v>
      </c>
      <c r="B6160" s="35" t="s">
        <v>19750</v>
      </c>
      <c r="C6160" s="35" t="s">
        <v>19751</v>
      </c>
      <c r="D6160" s="38" t="s">
        <v>19752</v>
      </c>
      <c r="E6160" s="83" t="s">
        <v>679</v>
      </c>
      <c r="F6160" s="35" t="s">
        <v>1385</v>
      </c>
      <c r="G6160" s="35">
        <v>989</v>
      </c>
      <c r="H6160" s="32" t="s">
        <v>19753</v>
      </c>
      <c r="I6160" s="77">
        <v>2928000</v>
      </c>
      <c r="J6160" s="78"/>
      <c r="K6160" s="41"/>
      <c r="L6160" s="42" t="s">
        <v>19546</v>
      </c>
      <c r="M6160" s="79">
        <v>978</v>
      </c>
      <c r="N6160" s="80">
        <v>2865000</v>
      </c>
      <c r="O6160" s="81"/>
      <c r="P6160" s="77">
        <v>2865000</v>
      </c>
      <c r="Q6160" s="79">
        <v>1013</v>
      </c>
      <c r="R6160" s="77">
        <v>2928000</v>
      </c>
      <c r="S6160" s="41"/>
      <c r="T6160" s="41" t="s">
        <v>1414</v>
      </c>
      <c r="U6160" s="41" t="s">
        <v>19754</v>
      </c>
      <c r="V6160" s="84"/>
      <c r="W6160" s="85"/>
      <c r="X6160" s="84" t="s">
        <v>644</v>
      </c>
      <c r="Y6160" s="84"/>
      <c r="Z6160" s="84" t="s">
        <v>645</v>
      </c>
      <c r="AA6160" s="62">
        <v>43294</v>
      </c>
    </row>
    <row r="6161" spans="1:27" ht="47.25" x14ac:dyDescent="0.25">
      <c r="A6161" s="76">
        <v>6159</v>
      </c>
      <c r="B6161" s="35" t="s">
        <v>19755</v>
      </c>
      <c r="C6161" s="35" t="s">
        <v>19756</v>
      </c>
      <c r="D6161" s="38" t="s">
        <v>19757</v>
      </c>
      <c r="E6161" s="83" t="s">
        <v>679</v>
      </c>
      <c r="F6161" s="35" t="s">
        <v>1385</v>
      </c>
      <c r="G6161" s="35">
        <v>989</v>
      </c>
      <c r="H6161" s="32" t="s">
        <v>19753</v>
      </c>
      <c r="I6161" s="77">
        <v>2928000</v>
      </c>
      <c r="J6161" s="78"/>
      <c r="K6161" s="41"/>
      <c r="L6161" s="42" t="s">
        <v>19546</v>
      </c>
      <c r="M6161" s="79">
        <v>978</v>
      </c>
      <c r="N6161" s="80">
        <v>2865000</v>
      </c>
      <c r="O6161" s="81"/>
      <c r="P6161" s="77">
        <v>2865000</v>
      </c>
      <c r="Q6161" s="79">
        <v>1013</v>
      </c>
      <c r="R6161" s="77">
        <v>2928000</v>
      </c>
      <c r="S6161" s="41"/>
      <c r="T6161" s="41" t="s">
        <v>1414</v>
      </c>
      <c r="U6161" s="41" t="s">
        <v>19754</v>
      </c>
      <c r="V6161" s="84"/>
      <c r="W6161" s="85"/>
      <c r="X6161" s="84" t="s">
        <v>644</v>
      </c>
      <c r="Y6161" s="84"/>
      <c r="Z6161" s="84" t="s">
        <v>645</v>
      </c>
      <c r="AA6161" s="62">
        <v>43294</v>
      </c>
    </row>
    <row r="6162" spans="1:27" ht="15.75" x14ac:dyDescent="0.25">
      <c r="A6162" s="76">
        <v>6160</v>
      </c>
      <c r="B6162" s="35" t="s">
        <v>19758</v>
      </c>
      <c r="C6162" s="35" t="s">
        <v>19759</v>
      </c>
      <c r="D6162" s="38" t="s">
        <v>19760</v>
      </c>
      <c r="E6162" s="83" t="s">
        <v>679</v>
      </c>
      <c r="F6162" s="35" t="s">
        <v>1385</v>
      </c>
      <c r="G6162" s="35">
        <v>980</v>
      </c>
      <c r="H6162" s="32" t="s">
        <v>10228</v>
      </c>
      <c r="I6162" s="77">
        <v>3833000</v>
      </c>
      <c r="J6162" s="78"/>
      <c r="K6162" s="41"/>
      <c r="L6162" s="42" t="s">
        <v>19546</v>
      </c>
      <c r="M6162" s="79">
        <v>969</v>
      </c>
      <c r="N6162" s="80">
        <v>3738000</v>
      </c>
      <c r="O6162" s="81"/>
      <c r="P6162" s="77">
        <v>3738000</v>
      </c>
      <c r="Q6162" s="79">
        <v>1004</v>
      </c>
      <c r="R6162" s="77">
        <v>3833000</v>
      </c>
      <c r="S6162" s="41"/>
      <c r="T6162" s="41" t="s">
        <v>1414</v>
      </c>
      <c r="U6162" s="41" t="s">
        <v>10229</v>
      </c>
      <c r="V6162" s="84"/>
      <c r="W6162" s="85"/>
      <c r="X6162" s="84" t="s">
        <v>644</v>
      </c>
      <c r="Y6162" s="84"/>
      <c r="Z6162" s="84" t="s">
        <v>645</v>
      </c>
      <c r="AA6162" s="62">
        <v>43294</v>
      </c>
    </row>
    <row r="6163" spans="1:27" ht="15.75" x14ac:dyDescent="0.25">
      <c r="A6163" s="76">
        <v>6161</v>
      </c>
      <c r="B6163" s="35" t="s">
        <v>19761</v>
      </c>
      <c r="C6163" s="35" t="s">
        <v>19762</v>
      </c>
      <c r="D6163" s="38" t="s">
        <v>19763</v>
      </c>
      <c r="E6163" s="83" t="s">
        <v>679</v>
      </c>
      <c r="F6163" s="35" t="s">
        <v>1385</v>
      </c>
      <c r="G6163" s="35">
        <v>928</v>
      </c>
      <c r="H6163" s="32" t="s">
        <v>10241</v>
      </c>
      <c r="I6163" s="77">
        <v>658000</v>
      </c>
      <c r="J6163" s="78"/>
      <c r="K6163" s="41"/>
      <c r="L6163" s="42" t="s">
        <v>19546</v>
      </c>
      <c r="M6163" s="79">
        <v>918</v>
      </c>
      <c r="N6163" s="80">
        <v>647000</v>
      </c>
      <c r="O6163" s="81"/>
      <c r="P6163" s="77">
        <v>647000</v>
      </c>
      <c r="Q6163" s="79">
        <v>952</v>
      </c>
      <c r="R6163" s="77">
        <v>658000</v>
      </c>
      <c r="S6163" s="41"/>
      <c r="T6163" s="41" t="s">
        <v>1414</v>
      </c>
      <c r="U6163" s="41" t="s">
        <v>10242</v>
      </c>
      <c r="V6163" s="84"/>
      <c r="W6163" s="85"/>
      <c r="X6163" s="84" t="s">
        <v>644</v>
      </c>
      <c r="Y6163" s="84"/>
      <c r="Z6163" s="84" t="s">
        <v>665</v>
      </c>
      <c r="AA6163" s="62">
        <v>43294</v>
      </c>
    </row>
    <row r="6164" spans="1:27" ht="15.75" x14ac:dyDescent="0.25">
      <c r="A6164" s="76">
        <v>6162</v>
      </c>
      <c r="B6164" s="35" t="s">
        <v>19764</v>
      </c>
      <c r="C6164" s="35" t="s">
        <v>19762</v>
      </c>
      <c r="D6164" s="38" t="s">
        <v>19763</v>
      </c>
      <c r="E6164" s="83" t="s">
        <v>679</v>
      </c>
      <c r="F6164" s="35" t="s">
        <v>1385</v>
      </c>
      <c r="G6164" s="35">
        <v>929</v>
      </c>
      <c r="H6164" s="32" t="s">
        <v>10713</v>
      </c>
      <c r="I6164" s="77">
        <v>453000</v>
      </c>
      <c r="J6164" s="78"/>
      <c r="K6164" s="41"/>
      <c r="L6164" s="42" t="s">
        <v>19546</v>
      </c>
      <c r="M6164" s="79">
        <v>919</v>
      </c>
      <c r="N6164" s="80">
        <v>444000</v>
      </c>
      <c r="O6164" s="81"/>
      <c r="P6164" s="77">
        <v>444000</v>
      </c>
      <c r="Q6164" s="79">
        <v>953</v>
      </c>
      <c r="R6164" s="77">
        <v>453000</v>
      </c>
      <c r="S6164" s="41"/>
      <c r="T6164" s="41" t="s">
        <v>1414</v>
      </c>
      <c r="U6164" s="41" t="s">
        <v>10714</v>
      </c>
      <c r="V6164" s="84"/>
      <c r="W6164" s="85"/>
      <c r="X6164" s="84" t="s">
        <v>644</v>
      </c>
      <c r="Y6164" s="84"/>
      <c r="Z6164" s="84" t="s">
        <v>665</v>
      </c>
      <c r="AA6164" s="62">
        <v>43294</v>
      </c>
    </row>
    <row r="6165" spans="1:27" ht="31.5" x14ac:dyDescent="0.25">
      <c r="A6165" s="76">
        <v>6163</v>
      </c>
      <c r="B6165" s="35" t="s">
        <v>19765</v>
      </c>
      <c r="C6165" s="35" t="s">
        <v>19766</v>
      </c>
      <c r="D6165" s="38" t="s">
        <v>19767</v>
      </c>
      <c r="E6165" s="83" t="s">
        <v>638</v>
      </c>
      <c r="F6165" s="35" t="s">
        <v>1385</v>
      </c>
      <c r="G6165" s="35">
        <v>1009</v>
      </c>
      <c r="H6165" s="32" t="s">
        <v>19768</v>
      </c>
      <c r="I6165" s="77">
        <v>3013000</v>
      </c>
      <c r="J6165" s="78"/>
      <c r="K6165" s="41"/>
      <c r="L6165" s="42" t="s">
        <v>19546</v>
      </c>
      <c r="M6165" s="79">
        <v>998</v>
      </c>
      <c r="N6165" s="80">
        <v>2918000</v>
      </c>
      <c r="O6165" s="81"/>
      <c r="P6165" s="77">
        <v>2918000</v>
      </c>
      <c r="Q6165" s="79">
        <v>1033</v>
      </c>
      <c r="R6165" s="77">
        <v>3013000</v>
      </c>
      <c r="S6165" s="41"/>
      <c r="T6165" s="41" t="s">
        <v>1414</v>
      </c>
      <c r="U6165" s="41" t="s">
        <v>19769</v>
      </c>
      <c r="V6165" s="84"/>
      <c r="W6165" s="85"/>
      <c r="X6165" s="84" t="s">
        <v>644</v>
      </c>
      <c r="Y6165" s="84"/>
      <c r="Z6165" s="84" t="s">
        <v>645</v>
      </c>
      <c r="AA6165" s="62">
        <v>43294</v>
      </c>
    </row>
    <row r="6166" spans="1:27" ht="31.5" x14ac:dyDescent="0.25">
      <c r="A6166" s="76">
        <v>6164</v>
      </c>
      <c r="B6166" s="35" t="s">
        <v>19770</v>
      </c>
      <c r="C6166" s="35" t="s">
        <v>19771</v>
      </c>
      <c r="D6166" s="38" t="s">
        <v>19772</v>
      </c>
      <c r="E6166" s="83" t="s">
        <v>638</v>
      </c>
      <c r="F6166" s="35" t="s">
        <v>660</v>
      </c>
      <c r="G6166" s="35">
        <v>985</v>
      </c>
      <c r="H6166" s="32" t="s">
        <v>19772</v>
      </c>
      <c r="I6166" s="77">
        <v>7920000</v>
      </c>
      <c r="J6166" s="78"/>
      <c r="K6166" s="41"/>
      <c r="L6166" s="42" t="s">
        <v>19546</v>
      </c>
      <c r="M6166" s="79">
        <v>974</v>
      </c>
      <c r="N6166" s="80">
        <v>7629000</v>
      </c>
      <c r="O6166" s="81"/>
      <c r="P6166" s="77">
        <v>7629000</v>
      </c>
      <c r="Q6166" s="79">
        <v>1009</v>
      </c>
      <c r="R6166" s="77">
        <v>7920000</v>
      </c>
      <c r="S6166" s="41"/>
      <c r="T6166" s="41" t="s">
        <v>1414</v>
      </c>
      <c r="U6166" s="41" t="s">
        <v>19773</v>
      </c>
      <c r="V6166" s="84"/>
      <c r="W6166" s="85"/>
      <c r="X6166" s="84" t="s">
        <v>644</v>
      </c>
      <c r="Y6166" s="84"/>
      <c r="Z6166" s="84" t="s">
        <v>665</v>
      </c>
      <c r="AA6166" s="62">
        <v>43294</v>
      </c>
    </row>
    <row r="6167" spans="1:27" ht="31.5" x14ac:dyDescent="0.25">
      <c r="A6167" s="76">
        <v>6165</v>
      </c>
      <c r="B6167" s="35" t="s">
        <v>19774</v>
      </c>
      <c r="C6167" s="35" t="s">
        <v>19775</v>
      </c>
      <c r="D6167" s="38" t="s">
        <v>19776</v>
      </c>
      <c r="E6167" s="83" t="s">
        <v>679</v>
      </c>
      <c r="F6167" s="35" t="s">
        <v>660</v>
      </c>
      <c r="G6167" s="35">
        <v>986</v>
      </c>
      <c r="H6167" s="32" t="s">
        <v>10233</v>
      </c>
      <c r="I6167" s="77">
        <v>4884000</v>
      </c>
      <c r="J6167" s="78"/>
      <c r="K6167" s="41"/>
      <c r="L6167" s="42" t="s">
        <v>19546</v>
      </c>
      <c r="M6167" s="79">
        <v>975</v>
      </c>
      <c r="N6167" s="80">
        <v>4794000</v>
      </c>
      <c r="O6167" s="81"/>
      <c r="P6167" s="77">
        <v>4794000</v>
      </c>
      <c r="Q6167" s="79">
        <v>1010</v>
      </c>
      <c r="R6167" s="77">
        <v>4884000</v>
      </c>
      <c r="S6167" s="41"/>
      <c r="T6167" s="41" t="s">
        <v>1414</v>
      </c>
      <c r="U6167" s="41" t="s">
        <v>10234</v>
      </c>
      <c r="V6167" s="84"/>
      <c r="W6167" s="85"/>
      <c r="X6167" s="84" t="s">
        <v>644</v>
      </c>
      <c r="Y6167" s="84"/>
      <c r="Z6167" s="84" t="s">
        <v>665</v>
      </c>
      <c r="AA6167" s="62">
        <v>43294</v>
      </c>
    </row>
    <row r="6168" spans="1:27" ht="15.75" x14ac:dyDescent="0.25">
      <c r="A6168" s="76">
        <v>6166</v>
      </c>
      <c r="B6168" s="35" t="s">
        <v>19777</v>
      </c>
      <c r="C6168" s="35" t="s">
        <v>19778</v>
      </c>
      <c r="D6168" s="38" t="s">
        <v>19779</v>
      </c>
      <c r="E6168" s="83" t="s">
        <v>679</v>
      </c>
      <c r="F6168" s="35" t="s">
        <v>1385</v>
      </c>
      <c r="G6168" s="35">
        <v>1012</v>
      </c>
      <c r="H6168" s="32" t="s">
        <v>19631</v>
      </c>
      <c r="I6168" s="77">
        <v>1388000</v>
      </c>
      <c r="J6168" s="78"/>
      <c r="K6168" s="41"/>
      <c r="L6168" s="42" t="s">
        <v>19546</v>
      </c>
      <c r="M6168" s="79">
        <v>1001</v>
      </c>
      <c r="N6168" s="80">
        <v>1323000</v>
      </c>
      <c r="O6168" s="81"/>
      <c r="P6168" s="77">
        <v>1323000</v>
      </c>
      <c r="Q6168" s="79">
        <v>1036</v>
      </c>
      <c r="R6168" s="77">
        <v>1388000</v>
      </c>
      <c r="S6168" s="41"/>
      <c r="T6168" s="41" t="s">
        <v>1414</v>
      </c>
      <c r="U6168" s="41" t="s">
        <v>19632</v>
      </c>
      <c r="V6168" s="84"/>
      <c r="W6168" s="85"/>
      <c r="X6168" s="84" t="s">
        <v>644</v>
      </c>
      <c r="Y6168" s="84"/>
      <c r="Z6168" s="84" t="s">
        <v>645</v>
      </c>
      <c r="AA6168" s="62">
        <v>43294</v>
      </c>
    </row>
    <row r="6169" spans="1:27" ht="31.5" x14ac:dyDescent="0.25">
      <c r="A6169" s="76">
        <v>6167</v>
      </c>
      <c r="B6169" s="35" t="s">
        <v>19780</v>
      </c>
      <c r="C6169" s="35" t="s">
        <v>19781</v>
      </c>
      <c r="D6169" s="38" t="s">
        <v>19782</v>
      </c>
      <c r="E6169" s="83" t="s">
        <v>638</v>
      </c>
      <c r="F6169" s="35" t="s">
        <v>660</v>
      </c>
      <c r="G6169" s="35">
        <v>979</v>
      </c>
      <c r="H6169" s="32" t="s">
        <v>10700</v>
      </c>
      <c r="I6169" s="77">
        <v>6021000</v>
      </c>
      <c r="J6169" s="78" t="s">
        <v>10153</v>
      </c>
      <c r="K6169" s="41"/>
      <c r="L6169" s="42" t="s">
        <v>19546</v>
      </c>
      <c r="M6169" s="79">
        <v>968</v>
      </c>
      <c r="N6169" s="80">
        <v>5910000</v>
      </c>
      <c r="O6169" s="81" t="s">
        <v>10153</v>
      </c>
      <c r="P6169" s="77">
        <v>5910000</v>
      </c>
      <c r="Q6169" s="79">
        <v>1003</v>
      </c>
      <c r="R6169" s="77">
        <v>6021000</v>
      </c>
      <c r="S6169" s="41" t="s">
        <v>10153</v>
      </c>
      <c r="T6169" s="41" t="s">
        <v>1414</v>
      </c>
      <c r="U6169" s="41" t="s">
        <v>10701</v>
      </c>
      <c r="V6169" s="84"/>
      <c r="W6169" s="85"/>
      <c r="X6169" s="84" t="s">
        <v>644</v>
      </c>
      <c r="Y6169" s="84"/>
      <c r="Z6169" s="84" t="s">
        <v>645</v>
      </c>
      <c r="AA6169" s="62">
        <v>43294</v>
      </c>
    </row>
    <row r="6170" spans="1:27" ht="31.5" x14ac:dyDescent="0.25">
      <c r="A6170" s="76">
        <v>6168</v>
      </c>
      <c r="B6170" s="35" t="s">
        <v>19783</v>
      </c>
      <c r="C6170" s="35" t="s">
        <v>19784</v>
      </c>
      <c r="D6170" s="38" t="s">
        <v>19785</v>
      </c>
      <c r="E6170" s="83" t="s">
        <v>638</v>
      </c>
      <c r="F6170" s="35" t="s">
        <v>1304</v>
      </c>
      <c r="G6170" s="35">
        <v>952</v>
      </c>
      <c r="H6170" s="32" t="s">
        <v>7478</v>
      </c>
      <c r="I6170" s="77">
        <v>6734000</v>
      </c>
      <c r="J6170" s="78"/>
      <c r="K6170" s="41"/>
      <c r="L6170" s="42" t="s">
        <v>19546</v>
      </c>
      <c r="M6170" s="79">
        <v>941</v>
      </c>
      <c r="N6170" s="80">
        <v>6604000</v>
      </c>
      <c r="O6170" s="81"/>
      <c r="P6170" s="77">
        <v>6604000</v>
      </c>
      <c r="Q6170" s="79">
        <v>976</v>
      </c>
      <c r="R6170" s="77">
        <v>6734000</v>
      </c>
      <c r="S6170" s="41"/>
      <c r="T6170" s="41" t="s">
        <v>1414</v>
      </c>
      <c r="U6170" s="41" t="s">
        <v>7479</v>
      </c>
      <c r="V6170" s="84"/>
      <c r="W6170" s="85"/>
      <c r="X6170" s="84" t="s">
        <v>644</v>
      </c>
      <c r="Y6170" s="84"/>
      <c r="Z6170" s="84" t="s">
        <v>645</v>
      </c>
      <c r="AA6170" s="62">
        <v>43294</v>
      </c>
    </row>
    <row r="6171" spans="1:27" ht="31.5" x14ac:dyDescent="0.25">
      <c r="A6171" s="76">
        <v>6169</v>
      </c>
      <c r="B6171" s="35" t="s">
        <v>19786</v>
      </c>
      <c r="C6171" s="35" t="s">
        <v>19787</v>
      </c>
      <c r="D6171" s="38" t="s">
        <v>19788</v>
      </c>
      <c r="E6171" s="83" t="s">
        <v>638</v>
      </c>
      <c r="F6171" s="35" t="s">
        <v>660</v>
      </c>
      <c r="G6171" s="35">
        <v>979</v>
      </c>
      <c r="H6171" s="32" t="s">
        <v>10700</v>
      </c>
      <c r="I6171" s="77">
        <v>6021000</v>
      </c>
      <c r="J6171" s="78" t="s">
        <v>10153</v>
      </c>
      <c r="K6171" s="41"/>
      <c r="L6171" s="42" t="s">
        <v>19546</v>
      </c>
      <c r="M6171" s="79">
        <v>968</v>
      </c>
      <c r="N6171" s="80">
        <v>5910000</v>
      </c>
      <c r="O6171" s="81" t="s">
        <v>10153</v>
      </c>
      <c r="P6171" s="77">
        <v>5910000</v>
      </c>
      <c r="Q6171" s="79">
        <v>1003</v>
      </c>
      <c r="R6171" s="77">
        <v>6021000</v>
      </c>
      <c r="S6171" s="41" t="s">
        <v>10153</v>
      </c>
      <c r="T6171" s="41" t="s">
        <v>1414</v>
      </c>
      <c r="U6171" s="41" t="s">
        <v>10701</v>
      </c>
      <c r="V6171" s="84"/>
      <c r="W6171" s="85"/>
      <c r="X6171" s="84" t="s">
        <v>644</v>
      </c>
      <c r="Y6171" s="84"/>
      <c r="Z6171" s="84" t="s">
        <v>645</v>
      </c>
      <c r="AA6171" s="62">
        <v>43294</v>
      </c>
    </row>
    <row r="6172" spans="1:27" ht="15.75" x14ac:dyDescent="0.25">
      <c r="A6172" s="76">
        <v>6170</v>
      </c>
      <c r="B6172" s="35" t="s">
        <v>19789</v>
      </c>
      <c r="C6172" s="35" t="s">
        <v>19790</v>
      </c>
      <c r="D6172" s="38" t="s">
        <v>19791</v>
      </c>
      <c r="E6172" s="83" t="s">
        <v>638</v>
      </c>
      <c r="F6172" s="35" t="s">
        <v>660</v>
      </c>
      <c r="G6172" s="35">
        <v>967</v>
      </c>
      <c r="H6172" s="32" t="s">
        <v>19791</v>
      </c>
      <c r="I6172" s="77">
        <v>4884000</v>
      </c>
      <c r="J6172" s="78"/>
      <c r="K6172" s="41"/>
      <c r="L6172" s="42" t="s">
        <v>19546</v>
      </c>
      <c r="M6172" s="79">
        <v>956</v>
      </c>
      <c r="N6172" s="80">
        <v>4794000</v>
      </c>
      <c r="O6172" s="81"/>
      <c r="P6172" s="77">
        <v>4794000</v>
      </c>
      <c r="Q6172" s="79">
        <v>991</v>
      </c>
      <c r="R6172" s="77">
        <v>4884000</v>
      </c>
      <c r="S6172" s="41"/>
      <c r="T6172" s="41" t="s">
        <v>1414</v>
      </c>
      <c r="U6172" s="41" t="s">
        <v>19792</v>
      </c>
      <c r="V6172" s="84"/>
      <c r="W6172" s="85"/>
      <c r="X6172" s="84" t="s">
        <v>644</v>
      </c>
      <c r="Y6172" s="84"/>
      <c r="Z6172" s="84" t="s">
        <v>665</v>
      </c>
      <c r="AA6172" s="62">
        <v>43294</v>
      </c>
    </row>
    <row r="6173" spans="1:27" ht="31.5" x14ac:dyDescent="0.25">
      <c r="A6173" s="76">
        <v>6171</v>
      </c>
      <c r="B6173" s="35" t="s">
        <v>19793</v>
      </c>
      <c r="C6173" s="35" t="s">
        <v>19794</v>
      </c>
      <c r="D6173" s="38" t="s">
        <v>19795</v>
      </c>
      <c r="E6173" s="83" t="s">
        <v>638</v>
      </c>
      <c r="F6173" s="35" t="s">
        <v>660</v>
      </c>
      <c r="G6173" s="35">
        <v>972</v>
      </c>
      <c r="H6173" s="32" t="s">
        <v>10210</v>
      </c>
      <c r="I6173" s="77">
        <v>8949000</v>
      </c>
      <c r="J6173" s="78" t="s">
        <v>10153</v>
      </c>
      <c r="K6173" s="41"/>
      <c r="L6173" s="42" t="s">
        <v>19546</v>
      </c>
      <c r="M6173" s="79">
        <v>961</v>
      </c>
      <c r="N6173" s="80">
        <v>8782000</v>
      </c>
      <c r="O6173" s="81" t="s">
        <v>10153</v>
      </c>
      <c r="P6173" s="77">
        <v>8782000</v>
      </c>
      <c r="Q6173" s="79">
        <v>996</v>
      </c>
      <c r="R6173" s="77">
        <v>8949000</v>
      </c>
      <c r="S6173" s="41" t="s">
        <v>10153</v>
      </c>
      <c r="T6173" s="41" t="s">
        <v>1414</v>
      </c>
      <c r="U6173" s="41" t="s">
        <v>10211</v>
      </c>
      <c r="V6173" s="84"/>
      <c r="W6173" s="85"/>
      <c r="X6173" s="84" t="s">
        <v>644</v>
      </c>
      <c r="Y6173" s="84"/>
      <c r="Z6173" s="84" t="s">
        <v>665</v>
      </c>
      <c r="AA6173" s="62">
        <v>43294</v>
      </c>
    </row>
    <row r="6174" spans="1:27" ht="31.5" x14ac:dyDescent="0.25">
      <c r="A6174" s="76">
        <v>6172</v>
      </c>
      <c r="B6174" s="35" t="s">
        <v>19796</v>
      </c>
      <c r="C6174" s="35" t="s">
        <v>19797</v>
      </c>
      <c r="D6174" s="38" t="s">
        <v>19798</v>
      </c>
      <c r="E6174" s="83" t="s">
        <v>638</v>
      </c>
      <c r="F6174" s="35" t="s">
        <v>1304</v>
      </c>
      <c r="G6174" s="35">
        <v>952</v>
      </c>
      <c r="H6174" s="32" t="s">
        <v>7478</v>
      </c>
      <c r="I6174" s="77">
        <v>6734000</v>
      </c>
      <c r="J6174" s="78"/>
      <c r="K6174" s="41"/>
      <c r="L6174" s="42" t="s">
        <v>19546</v>
      </c>
      <c r="M6174" s="79">
        <v>941</v>
      </c>
      <c r="N6174" s="80">
        <v>6604000</v>
      </c>
      <c r="O6174" s="81"/>
      <c r="P6174" s="77">
        <v>6604000</v>
      </c>
      <c r="Q6174" s="79">
        <v>976</v>
      </c>
      <c r="R6174" s="77">
        <v>6734000</v>
      </c>
      <c r="S6174" s="41"/>
      <c r="T6174" s="41" t="s">
        <v>1414</v>
      </c>
      <c r="U6174" s="41" t="s">
        <v>7479</v>
      </c>
      <c r="V6174" s="84"/>
      <c r="W6174" s="85"/>
      <c r="X6174" s="84" t="s">
        <v>644</v>
      </c>
      <c r="Y6174" s="84"/>
      <c r="Z6174" s="84" t="s">
        <v>645</v>
      </c>
      <c r="AA6174" s="62">
        <v>43294</v>
      </c>
    </row>
    <row r="6175" spans="1:27" ht="31.5" x14ac:dyDescent="0.25">
      <c r="A6175" s="76">
        <v>6173</v>
      </c>
      <c r="B6175" s="35" t="s">
        <v>19799</v>
      </c>
      <c r="C6175" s="35" t="s">
        <v>19800</v>
      </c>
      <c r="D6175" s="38" t="s">
        <v>19801</v>
      </c>
      <c r="E6175" s="83" t="s">
        <v>638</v>
      </c>
      <c r="F6175" s="35" t="s">
        <v>1304</v>
      </c>
      <c r="G6175" s="35">
        <v>974</v>
      </c>
      <c r="H6175" s="32" t="s">
        <v>6890</v>
      </c>
      <c r="I6175" s="77">
        <v>8489000</v>
      </c>
      <c r="J6175" s="78"/>
      <c r="K6175" s="41"/>
      <c r="L6175" s="42" t="s">
        <v>19546</v>
      </c>
      <c r="M6175" s="79">
        <v>963</v>
      </c>
      <c r="N6175" s="80">
        <v>8322000</v>
      </c>
      <c r="O6175" s="81"/>
      <c r="P6175" s="77">
        <v>8322000</v>
      </c>
      <c r="Q6175" s="79">
        <v>998</v>
      </c>
      <c r="R6175" s="77">
        <v>8489000</v>
      </c>
      <c r="S6175" s="41"/>
      <c r="T6175" s="41" t="s">
        <v>1414</v>
      </c>
      <c r="U6175" s="41" t="s">
        <v>6891</v>
      </c>
      <c r="V6175" s="84"/>
      <c r="W6175" s="85"/>
      <c r="X6175" s="84" t="s">
        <v>644</v>
      </c>
      <c r="Y6175" s="84"/>
      <c r="Z6175" s="84" t="s">
        <v>665</v>
      </c>
      <c r="AA6175" s="62">
        <v>43294</v>
      </c>
    </row>
    <row r="6176" spans="1:27" ht="15.75" x14ac:dyDescent="0.25">
      <c r="A6176" s="76">
        <v>6174</v>
      </c>
      <c r="B6176" s="35" t="s">
        <v>19802</v>
      </c>
      <c r="C6176" s="35" t="s">
        <v>19803</v>
      </c>
      <c r="D6176" s="38" t="s">
        <v>19804</v>
      </c>
      <c r="E6176" s="83" t="s">
        <v>638</v>
      </c>
      <c r="F6176" s="35" t="s">
        <v>1385</v>
      </c>
      <c r="G6176" s="35">
        <v>969</v>
      </c>
      <c r="H6176" s="32" t="s">
        <v>10249</v>
      </c>
      <c r="I6176" s="77">
        <v>2787000</v>
      </c>
      <c r="J6176" s="78"/>
      <c r="K6176" s="41"/>
      <c r="L6176" s="42" t="s">
        <v>19546</v>
      </c>
      <c r="M6176" s="79">
        <v>958</v>
      </c>
      <c r="N6176" s="80">
        <v>2722000</v>
      </c>
      <c r="O6176" s="81"/>
      <c r="P6176" s="77">
        <v>2722000</v>
      </c>
      <c r="Q6176" s="79">
        <v>993</v>
      </c>
      <c r="R6176" s="77">
        <v>2787000</v>
      </c>
      <c r="S6176" s="41"/>
      <c r="T6176" s="41" t="s">
        <v>1414</v>
      </c>
      <c r="U6176" s="41" t="s">
        <v>10250</v>
      </c>
      <c r="V6176" s="84"/>
      <c r="W6176" s="85"/>
      <c r="X6176" s="84" t="s">
        <v>644</v>
      </c>
      <c r="Y6176" s="84"/>
      <c r="Z6176" s="84" t="s">
        <v>645</v>
      </c>
      <c r="AA6176" s="62">
        <v>43294</v>
      </c>
    </row>
    <row r="6177" spans="1:27" ht="15.75" x14ac:dyDescent="0.25">
      <c r="A6177" s="76">
        <v>6175</v>
      </c>
      <c r="B6177" s="35" t="s">
        <v>19805</v>
      </c>
      <c r="C6177" s="35" t="s">
        <v>19806</v>
      </c>
      <c r="D6177" s="38" t="s">
        <v>19807</v>
      </c>
      <c r="E6177" s="83" t="s">
        <v>638</v>
      </c>
      <c r="F6177" s="35" t="s">
        <v>1304</v>
      </c>
      <c r="G6177" s="35">
        <v>384</v>
      </c>
      <c r="H6177" s="32" t="s">
        <v>10177</v>
      </c>
      <c r="I6177" s="77">
        <v>5386000</v>
      </c>
      <c r="J6177" s="78" t="s">
        <v>10178</v>
      </c>
      <c r="K6177" s="41"/>
      <c r="L6177" s="42" t="s">
        <v>19546</v>
      </c>
      <c r="M6177" s="79">
        <v>375</v>
      </c>
      <c r="N6177" s="80">
        <v>5220000</v>
      </c>
      <c r="O6177" s="81" t="s">
        <v>10178</v>
      </c>
      <c r="P6177" s="77">
        <v>5220000</v>
      </c>
      <c r="Q6177" s="79">
        <v>391</v>
      </c>
      <c r="R6177" s="77">
        <v>5386000</v>
      </c>
      <c r="S6177" s="41"/>
      <c r="T6177" s="41" t="s">
        <v>803</v>
      </c>
      <c r="U6177" s="41" t="s">
        <v>10179</v>
      </c>
      <c r="V6177" s="84"/>
      <c r="W6177" s="85"/>
      <c r="X6177" s="84" t="s">
        <v>644</v>
      </c>
      <c r="Y6177" s="84"/>
      <c r="Z6177" s="84" t="s">
        <v>665</v>
      </c>
      <c r="AA6177" s="62">
        <v>43294</v>
      </c>
    </row>
    <row r="6178" spans="1:27" ht="31.5" x14ac:dyDescent="0.25">
      <c r="A6178" s="76">
        <v>6176</v>
      </c>
      <c r="B6178" s="35" t="s">
        <v>19808</v>
      </c>
      <c r="C6178" s="35" t="s">
        <v>19809</v>
      </c>
      <c r="D6178" s="38" t="s">
        <v>19810</v>
      </c>
      <c r="E6178" s="83" t="s">
        <v>638</v>
      </c>
      <c r="F6178" s="35" t="s">
        <v>1304</v>
      </c>
      <c r="G6178" s="35">
        <v>984</v>
      </c>
      <c r="H6178" s="32" t="s">
        <v>10152</v>
      </c>
      <c r="I6178" s="77">
        <v>7110000</v>
      </c>
      <c r="J6178" s="78" t="s">
        <v>10153</v>
      </c>
      <c r="K6178" s="41"/>
      <c r="L6178" s="42" t="s">
        <v>19546</v>
      </c>
      <c r="M6178" s="79">
        <v>973</v>
      </c>
      <c r="N6178" s="80">
        <v>6967000</v>
      </c>
      <c r="O6178" s="81" t="s">
        <v>10153</v>
      </c>
      <c r="P6178" s="77">
        <v>6967000</v>
      </c>
      <c r="Q6178" s="79">
        <v>1008</v>
      </c>
      <c r="R6178" s="77">
        <v>7110000</v>
      </c>
      <c r="S6178" s="41" t="s">
        <v>10153</v>
      </c>
      <c r="T6178" s="41" t="s">
        <v>1414</v>
      </c>
      <c r="U6178" s="41" t="s">
        <v>10154</v>
      </c>
      <c r="V6178" s="84"/>
      <c r="W6178" s="85"/>
      <c r="X6178" s="84" t="s">
        <v>644</v>
      </c>
      <c r="Y6178" s="84"/>
      <c r="Z6178" s="84" t="s">
        <v>645</v>
      </c>
      <c r="AA6178" s="62">
        <v>43294</v>
      </c>
    </row>
    <row r="6179" spans="1:27" ht="15.75" x14ac:dyDescent="0.25">
      <c r="A6179" s="76">
        <v>6177</v>
      </c>
      <c r="B6179" s="35" t="s">
        <v>19811</v>
      </c>
      <c r="C6179" s="35" t="s">
        <v>19812</v>
      </c>
      <c r="D6179" s="38" t="s">
        <v>19813</v>
      </c>
      <c r="E6179" s="83" t="s">
        <v>638</v>
      </c>
      <c r="F6179" s="35" t="s">
        <v>1385</v>
      </c>
      <c r="G6179" s="35">
        <v>971</v>
      </c>
      <c r="H6179" s="32" t="s">
        <v>19715</v>
      </c>
      <c r="I6179" s="77">
        <v>2723000</v>
      </c>
      <c r="J6179" s="78" t="s">
        <v>10223</v>
      </c>
      <c r="K6179" s="41"/>
      <c r="L6179" s="42" t="s">
        <v>19546</v>
      </c>
      <c r="M6179" s="79">
        <v>960</v>
      </c>
      <c r="N6179" s="80">
        <v>2658000</v>
      </c>
      <c r="O6179" s="81" t="s">
        <v>10223</v>
      </c>
      <c r="P6179" s="77">
        <v>2658000</v>
      </c>
      <c r="Q6179" s="79">
        <v>995</v>
      </c>
      <c r="R6179" s="77">
        <v>2723000</v>
      </c>
      <c r="S6179" s="41" t="s">
        <v>10223</v>
      </c>
      <c r="T6179" s="41" t="s">
        <v>1414</v>
      </c>
      <c r="U6179" s="41" t="s">
        <v>19716</v>
      </c>
      <c r="V6179" s="84"/>
      <c r="W6179" s="85"/>
      <c r="X6179" s="84" t="s">
        <v>644</v>
      </c>
      <c r="Y6179" s="84"/>
      <c r="Z6179" s="84" t="s">
        <v>665</v>
      </c>
      <c r="AA6179" s="62">
        <v>43294</v>
      </c>
    </row>
    <row r="6180" spans="1:27" ht="31.5" x14ac:dyDescent="0.25">
      <c r="A6180" s="76">
        <v>6178</v>
      </c>
      <c r="B6180" s="35" t="s">
        <v>19814</v>
      </c>
      <c r="C6180" s="35" t="s">
        <v>19815</v>
      </c>
      <c r="D6180" s="38" t="s">
        <v>19816</v>
      </c>
      <c r="E6180" s="83" t="s">
        <v>679</v>
      </c>
      <c r="F6180" s="35" t="s">
        <v>5745</v>
      </c>
      <c r="G6180" s="35">
        <v>939</v>
      </c>
      <c r="H6180" s="32" t="s">
        <v>19817</v>
      </c>
      <c r="I6180" s="77">
        <v>1564000</v>
      </c>
      <c r="J6180" s="78" t="s">
        <v>19818</v>
      </c>
      <c r="K6180" s="41"/>
      <c r="L6180" s="42" t="s">
        <v>19546</v>
      </c>
      <c r="M6180" s="79">
        <v>929</v>
      </c>
      <c r="N6180" s="80">
        <v>1541000</v>
      </c>
      <c r="O6180" s="81" t="s">
        <v>19818</v>
      </c>
      <c r="P6180" s="77">
        <v>1541000</v>
      </c>
      <c r="Q6180" s="79">
        <v>963</v>
      </c>
      <c r="R6180" s="77">
        <v>1564000</v>
      </c>
      <c r="S6180" s="41" t="s">
        <v>19818</v>
      </c>
      <c r="T6180" s="41" t="s">
        <v>1414</v>
      </c>
      <c r="U6180" s="41" t="s">
        <v>19819</v>
      </c>
      <c r="V6180" s="84"/>
      <c r="W6180" s="85"/>
      <c r="X6180" s="84" t="s">
        <v>644</v>
      </c>
      <c r="Y6180" s="84"/>
      <c r="Z6180" s="84" t="s">
        <v>645</v>
      </c>
      <c r="AA6180" s="62">
        <v>43294</v>
      </c>
    </row>
    <row r="6181" spans="1:27" ht="15.75" x14ac:dyDescent="0.25">
      <c r="A6181" s="76">
        <v>6179</v>
      </c>
      <c r="B6181" s="35" t="s">
        <v>19820</v>
      </c>
      <c r="C6181" s="35" t="s">
        <v>19821</v>
      </c>
      <c r="D6181" s="38" t="s">
        <v>19822</v>
      </c>
      <c r="E6181" s="83" t="s">
        <v>679</v>
      </c>
      <c r="F6181" s="35" t="s">
        <v>1385</v>
      </c>
      <c r="G6181" s="35">
        <v>1012</v>
      </c>
      <c r="H6181" s="32" t="s">
        <v>19631</v>
      </c>
      <c r="I6181" s="77">
        <v>1388000</v>
      </c>
      <c r="J6181" s="78"/>
      <c r="K6181" s="41"/>
      <c r="L6181" s="42" t="s">
        <v>19546</v>
      </c>
      <c r="M6181" s="79">
        <v>1001</v>
      </c>
      <c r="N6181" s="80">
        <v>1323000</v>
      </c>
      <c r="O6181" s="81"/>
      <c r="P6181" s="77">
        <v>1323000</v>
      </c>
      <c r="Q6181" s="79">
        <v>1036</v>
      </c>
      <c r="R6181" s="77">
        <v>1388000</v>
      </c>
      <c r="S6181" s="41"/>
      <c r="T6181" s="41" t="s">
        <v>1414</v>
      </c>
      <c r="U6181" s="41" t="s">
        <v>19632</v>
      </c>
      <c r="V6181" s="84"/>
      <c r="W6181" s="85"/>
      <c r="X6181" s="84" t="s">
        <v>644</v>
      </c>
      <c r="Y6181" s="84"/>
      <c r="Z6181" s="84" t="s">
        <v>645</v>
      </c>
      <c r="AA6181" s="62">
        <v>43294</v>
      </c>
    </row>
    <row r="6182" spans="1:27" ht="31.5" x14ac:dyDescent="0.25">
      <c r="A6182" s="76">
        <v>6180</v>
      </c>
      <c r="B6182" s="35" t="s">
        <v>19823</v>
      </c>
      <c r="C6182" s="35" t="s">
        <v>19824</v>
      </c>
      <c r="D6182" s="38" t="s">
        <v>19825</v>
      </c>
      <c r="E6182" s="83" t="s">
        <v>638</v>
      </c>
      <c r="F6182" s="35" t="s">
        <v>1385</v>
      </c>
      <c r="G6182" s="35">
        <v>1012</v>
      </c>
      <c r="H6182" s="32" t="s">
        <v>19631</v>
      </c>
      <c r="I6182" s="77">
        <v>1388000</v>
      </c>
      <c r="J6182" s="78"/>
      <c r="K6182" s="41"/>
      <c r="L6182" s="42" t="s">
        <v>19546</v>
      </c>
      <c r="M6182" s="79">
        <v>1001</v>
      </c>
      <c r="N6182" s="80">
        <v>1323000</v>
      </c>
      <c r="O6182" s="81"/>
      <c r="P6182" s="77">
        <v>1323000</v>
      </c>
      <c r="Q6182" s="79">
        <v>1036</v>
      </c>
      <c r="R6182" s="77">
        <v>1388000</v>
      </c>
      <c r="S6182" s="41"/>
      <c r="T6182" s="41" t="s">
        <v>1414</v>
      </c>
      <c r="U6182" s="41" t="s">
        <v>19632</v>
      </c>
      <c r="V6182" s="84"/>
      <c r="W6182" s="85"/>
      <c r="X6182" s="84" t="s">
        <v>644</v>
      </c>
      <c r="Y6182" s="84"/>
      <c r="Z6182" s="84" t="s">
        <v>645</v>
      </c>
      <c r="AA6182" s="62">
        <v>43294</v>
      </c>
    </row>
    <row r="6183" spans="1:27" ht="15.75" x14ac:dyDescent="0.25">
      <c r="A6183" s="76">
        <v>6181</v>
      </c>
      <c r="B6183" s="35" t="s">
        <v>19826</v>
      </c>
      <c r="C6183" s="35" t="s">
        <v>19827</v>
      </c>
      <c r="D6183" s="38" t="s">
        <v>19828</v>
      </c>
      <c r="E6183" s="83" t="s">
        <v>638</v>
      </c>
      <c r="F6183" s="35" t="s">
        <v>660</v>
      </c>
      <c r="G6183" s="35">
        <v>980</v>
      </c>
      <c r="H6183" s="32" t="s">
        <v>10228</v>
      </c>
      <c r="I6183" s="77">
        <v>3833000</v>
      </c>
      <c r="J6183" s="78"/>
      <c r="K6183" s="41"/>
      <c r="L6183" s="42" t="s">
        <v>19546</v>
      </c>
      <c r="M6183" s="79">
        <v>969</v>
      </c>
      <c r="N6183" s="80">
        <v>3738000</v>
      </c>
      <c r="O6183" s="81"/>
      <c r="P6183" s="77">
        <v>3738000</v>
      </c>
      <c r="Q6183" s="79">
        <v>1004</v>
      </c>
      <c r="R6183" s="77">
        <v>3833000</v>
      </c>
      <c r="S6183" s="41"/>
      <c r="T6183" s="41" t="s">
        <v>1414</v>
      </c>
      <c r="U6183" s="41" t="s">
        <v>10229</v>
      </c>
      <c r="V6183" s="84"/>
      <c r="W6183" s="85"/>
      <c r="X6183" s="84" t="s">
        <v>644</v>
      </c>
      <c r="Y6183" s="84"/>
      <c r="Z6183" s="84" t="s">
        <v>645</v>
      </c>
      <c r="AA6183" s="62">
        <v>43294</v>
      </c>
    </row>
    <row r="6184" spans="1:27" ht="15.75" x14ac:dyDescent="0.25">
      <c r="A6184" s="76">
        <v>6182</v>
      </c>
      <c r="B6184" s="35" t="s">
        <v>19829</v>
      </c>
      <c r="C6184" s="35" t="s">
        <v>19830</v>
      </c>
      <c r="D6184" s="38" t="s">
        <v>19831</v>
      </c>
      <c r="E6184" s="83" t="s">
        <v>638</v>
      </c>
      <c r="F6184" s="35" t="s">
        <v>1385</v>
      </c>
      <c r="G6184" s="35">
        <v>981</v>
      </c>
      <c r="H6184" s="32" t="s">
        <v>10222</v>
      </c>
      <c r="I6184" s="77">
        <v>3148000</v>
      </c>
      <c r="J6184" s="78" t="s">
        <v>10223</v>
      </c>
      <c r="K6184" s="41"/>
      <c r="L6184" s="42" t="s">
        <v>19546</v>
      </c>
      <c r="M6184" s="79">
        <v>970</v>
      </c>
      <c r="N6184" s="80">
        <v>3053000</v>
      </c>
      <c r="O6184" s="81" t="s">
        <v>10223</v>
      </c>
      <c r="P6184" s="77">
        <v>3053000</v>
      </c>
      <c r="Q6184" s="79">
        <v>1005</v>
      </c>
      <c r="R6184" s="77">
        <v>3148000</v>
      </c>
      <c r="S6184" s="41" t="s">
        <v>10223</v>
      </c>
      <c r="T6184" s="41" t="s">
        <v>1414</v>
      </c>
      <c r="U6184" s="41" t="s">
        <v>10224</v>
      </c>
      <c r="V6184" s="84"/>
      <c r="W6184" s="85"/>
      <c r="X6184" s="84" t="s">
        <v>644</v>
      </c>
      <c r="Y6184" s="84"/>
      <c r="Z6184" s="84" t="s">
        <v>645</v>
      </c>
      <c r="AA6184" s="62">
        <v>43294</v>
      </c>
    </row>
    <row r="6185" spans="1:27" ht="15.75" x14ac:dyDescent="0.25">
      <c r="A6185" s="76">
        <v>6183</v>
      </c>
      <c r="B6185" s="35" t="s">
        <v>19832</v>
      </c>
      <c r="C6185" s="35" t="s">
        <v>19833</v>
      </c>
      <c r="D6185" s="38" t="s">
        <v>19834</v>
      </c>
      <c r="E6185" s="83" t="s">
        <v>638</v>
      </c>
      <c r="F6185" s="35" t="s">
        <v>1385</v>
      </c>
      <c r="G6185" s="35">
        <v>953</v>
      </c>
      <c r="H6185" s="32" t="s">
        <v>19834</v>
      </c>
      <c r="I6185" s="77">
        <v>3833000</v>
      </c>
      <c r="J6185" s="78"/>
      <c r="K6185" s="41"/>
      <c r="L6185" s="42" t="s">
        <v>19546</v>
      </c>
      <c r="M6185" s="79">
        <v>942</v>
      </c>
      <c r="N6185" s="80">
        <v>3738000</v>
      </c>
      <c r="O6185" s="81"/>
      <c r="P6185" s="77">
        <v>3738000</v>
      </c>
      <c r="Q6185" s="79">
        <v>977</v>
      </c>
      <c r="R6185" s="77">
        <v>3833000</v>
      </c>
      <c r="S6185" s="41"/>
      <c r="T6185" s="41" t="s">
        <v>1414</v>
      </c>
      <c r="U6185" s="41" t="s">
        <v>19835</v>
      </c>
      <c r="V6185" s="84"/>
      <c r="W6185" s="85"/>
      <c r="X6185" s="84" t="s">
        <v>644</v>
      </c>
      <c r="Y6185" s="84"/>
      <c r="Z6185" s="84" t="s">
        <v>665</v>
      </c>
      <c r="AA6185" s="62">
        <v>43294</v>
      </c>
    </row>
    <row r="6186" spans="1:27" ht="15.75" x14ac:dyDescent="0.25">
      <c r="A6186" s="76">
        <v>6184</v>
      </c>
      <c r="B6186" s="35" t="s">
        <v>19836</v>
      </c>
      <c r="C6186" s="35" t="s">
        <v>19837</v>
      </c>
      <c r="D6186" s="38" t="s">
        <v>19838</v>
      </c>
      <c r="E6186" s="83" t="s">
        <v>679</v>
      </c>
      <c r="F6186" s="35" t="s">
        <v>1385</v>
      </c>
      <c r="G6186" s="35">
        <v>953</v>
      </c>
      <c r="H6186" s="32" t="s">
        <v>19834</v>
      </c>
      <c r="I6186" s="77">
        <v>3833000</v>
      </c>
      <c r="J6186" s="78"/>
      <c r="K6186" s="41"/>
      <c r="L6186" s="42" t="s">
        <v>19546</v>
      </c>
      <c r="M6186" s="79">
        <v>942</v>
      </c>
      <c r="N6186" s="80">
        <v>3738000</v>
      </c>
      <c r="O6186" s="81"/>
      <c r="P6186" s="77">
        <v>3738000</v>
      </c>
      <c r="Q6186" s="79">
        <v>977</v>
      </c>
      <c r="R6186" s="77">
        <v>3833000</v>
      </c>
      <c r="S6186" s="41"/>
      <c r="T6186" s="41" t="s">
        <v>1414</v>
      </c>
      <c r="U6186" s="41" t="s">
        <v>19835</v>
      </c>
      <c r="V6186" s="84"/>
      <c r="W6186" s="85"/>
      <c r="X6186" s="84" t="s">
        <v>644</v>
      </c>
      <c r="Y6186" s="84"/>
      <c r="Z6186" s="84" t="s">
        <v>645</v>
      </c>
      <c r="AA6186" s="62">
        <v>43294</v>
      </c>
    </row>
    <row r="6187" spans="1:27" ht="15.75" x14ac:dyDescent="0.25">
      <c r="A6187" s="76">
        <v>6185</v>
      </c>
      <c r="B6187" s="35" t="s">
        <v>19839</v>
      </c>
      <c r="C6187" s="35" t="s">
        <v>19840</v>
      </c>
      <c r="D6187" s="38" t="s">
        <v>19841</v>
      </c>
      <c r="E6187" s="83" t="s">
        <v>679</v>
      </c>
      <c r="F6187" s="35" t="s">
        <v>1385</v>
      </c>
      <c r="G6187" s="35">
        <v>980</v>
      </c>
      <c r="H6187" s="32" t="s">
        <v>10228</v>
      </c>
      <c r="I6187" s="77">
        <v>3833000</v>
      </c>
      <c r="J6187" s="78"/>
      <c r="K6187" s="41"/>
      <c r="L6187" s="42" t="s">
        <v>19546</v>
      </c>
      <c r="M6187" s="79">
        <v>969</v>
      </c>
      <c r="N6187" s="80">
        <v>3738000</v>
      </c>
      <c r="O6187" s="81"/>
      <c r="P6187" s="77">
        <v>3738000</v>
      </c>
      <c r="Q6187" s="79">
        <v>1004</v>
      </c>
      <c r="R6187" s="77">
        <v>3833000</v>
      </c>
      <c r="S6187" s="41"/>
      <c r="T6187" s="41" t="s">
        <v>1414</v>
      </c>
      <c r="U6187" s="41" t="s">
        <v>10229</v>
      </c>
      <c r="V6187" s="84"/>
      <c r="W6187" s="85"/>
      <c r="X6187" s="84" t="s">
        <v>644</v>
      </c>
      <c r="Y6187" s="84"/>
      <c r="Z6187" s="84" t="s">
        <v>645</v>
      </c>
      <c r="AA6187" s="62">
        <v>43294</v>
      </c>
    </row>
    <row r="6188" spans="1:27" ht="15.75" x14ac:dyDescent="0.25">
      <c r="A6188" s="76">
        <v>6186</v>
      </c>
      <c r="B6188" s="35" t="s">
        <v>19842</v>
      </c>
      <c r="C6188" s="35" t="s">
        <v>19843</v>
      </c>
      <c r="D6188" s="38" t="s">
        <v>10228</v>
      </c>
      <c r="E6188" s="83" t="s">
        <v>679</v>
      </c>
      <c r="F6188" s="35" t="s">
        <v>1385</v>
      </c>
      <c r="G6188" s="35">
        <v>980</v>
      </c>
      <c r="H6188" s="32" t="s">
        <v>10228</v>
      </c>
      <c r="I6188" s="77">
        <v>3833000</v>
      </c>
      <c r="J6188" s="78"/>
      <c r="K6188" s="41"/>
      <c r="L6188" s="42" t="s">
        <v>19546</v>
      </c>
      <c r="M6188" s="79">
        <v>969</v>
      </c>
      <c r="N6188" s="80">
        <v>3738000</v>
      </c>
      <c r="O6188" s="81"/>
      <c r="P6188" s="77">
        <v>3738000</v>
      </c>
      <c r="Q6188" s="79">
        <v>1004</v>
      </c>
      <c r="R6188" s="77">
        <v>3833000</v>
      </c>
      <c r="S6188" s="41"/>
      <c r="T6188" s="41" t="s">
        <v>1414</v>
      </c>
      <c r="U6188" s="41" t="s">
        <v>10229</v>
      </c>
      <c r="V6188" s="84"/>
      <c r="W6188" s="85"/>
      <c r="X6188" s="84" t="s">
        <v>644</v>
      </c>
      <c r="Y6188" s="84"/>
      <c r="Z6188" s="84" t="s">
        <v>665</v>
      </c>
      <c r="AA6188" s="62">
        <v>43294</v>
      </c>
    </row>
    <row r="6189" spans="1:27" ht="15.75" x14ac:dyDescent="0.25">
      <c r="A6189" s="76">
        <v>6187</v>
      </c>
      <c r="B6189" s="35" t="s">
        <v>19844</v>
      </c>
      <c r="C6189" s="35" t="s">
        <v>19845</v>
      </c>
      <c r="D6189" s="38" t="s">
        <v>19846</v>
      </c>
      <c r="E6189" s="83" t="s">
        <v>679</v>
      </c>
      <c r="F6189" s="35" t="s">
        <v>5745</v>
      </c>
      <c r="G6189" s="35">
        <v>980</v>
      </c>
      <c r="H6189" s="32" t="s">
        <v>10228</v>
      </c>
      <c r="I6189" s="77">
        <v>3833000</v>
      </c>
      <c r="J6189" s="78"/>
      <c r="K6189" s="41"/>
      <c r="L6189" s="42" t="s">
        <v>19546</v>
      </c>
      <c r="M6189" s="79">
        <v>969</v>
      </c>
      <c r="N6189" s="80">
        <v>3738000</v>
      </c>
      <c r="O6189" s="81"/>
      <c r="P6189" s="77">
        <v>3738000</v>
      </c>
      <c r="Q6189" s="79">
        <v>1004</v>
      </c>
      <c r="R6189" s="77">
        <v>3833000</v>
      </c>
      <c r="S6189" s="41"/>
      <c r="T6189" s="41" t="s">
        <v>1414</v>
      </c>
      <c r="U6189" s="41" t="s">
        <v>10229</v>
      </c>
      <c r="V6189" s="84"/>
      <c r="W6189" s="85"/>
      <c r="X6189" s="84" t="s">
        <v>644</v>
      </c>
      <c r="Y6189" s="84"/>
      <c r="Z6189" s="84" t="s">
        <v>645</v>
      </c>
      <c r="AA6189" s="62">
        <v>43294</v>
      </c>
    </row>
    <row r="6190" spans="1:27" ht="15.75" x14ac:dyDescent="0.25">
      <c r="A6190" s="76">
        <v>6188</v>
      </c>
      <c r="B6190" s="35" t="s">
        <v>19847</v>
      </c>
      <c r="C6190" s="35" t="s">
        <v>19848</v>
      </c>
      <c r="D6190" s="38" t="s">
        <v>19849</v>
      </c>
      <c r="E6190" s="83" t="s">
        <v>679</v>
      </c>
      <c r="F6190" s="35" t="s">
        <v>5745</v>
      </c>
      <c r="G6190" s="35">
        <v>980</v>
      </c>
      <c r="H6190" s="32" t="s">
        <v>10228</v>
      </c>
      <c r="I6190" s="77">
        <v>3833000</v>
      </c>
      <c r="J6190" s="78"/>
      <c r="K6190" s="41"/>
      <c r="L6190" s="42" t="s">
        <v>19546</v>
      </c>
      <c r="M6190" s="79">
        <v>969</v>
      </c>
      <c r="N6190" s="80">
        <v>3738000</v>
      </c>
      <c r="O6190" s="81"/>
      <c r="P6190" s="77">
        <v>3738000</v>
      </c>
      <c r="Q6190" s="79">
        <v>1004</v>
      </c>
      <c r="R6190" s="77">
        <v>3833000</v>
      </c>
      <c r="S6190" s="41"/>
      <c r="T6190" s="41" t="s">
        <v>1414</v>
      </c>
      <c r="U6190" s="41" t="s">
        <v>10229</v>
      </c>
      <c r="V6190" s="84"/>
      <c r="W6190" s="85"/>
      <c r="X6190" s="84" t="s">
        <v>644</v>
      </c>
      <c r="Y6190" s="84"/>
      <c r="Z6190" s="84" t="s">
        <v>645</v>
      </c>
      <c r="AA6190" s="62">
        <v>43294</v>
      </c>
    </row>
    <row r="6191" spans="1:27" ht="15.75" x14ac:dyDescent="0.25">
      <c r="A6191" s="76">
        <v>6189</v>
      </c>
      <c r="B6191" s="35" t="s">
        <v>19850</v>
      </c>
      <c r="C6191" s="35" t="s">
        <v>19851</v>
      </c>
      <c r="D6191" s="38" t="s">
        <v>19852</v>
      </c>
      <c r="E6191" s="83" t="s">
        <v>679</v>
      </c>
      <c r="F6191" s="35" t="s">
        <v>5745</v>
      </c>
      <c r="G6191" s="35">
        <v>980</v>
      </c>
      <c r="H6191" s="32" t="s">
        <v>10228</v>
      </c>
      <c r="I6191" s="77">
        <v>3833000</v>
      </c>
      <c r="J6191" s="78"/>
      <c r="K6191" s="41"/>
      <c r="L6191" s="42" t="s">
        <v>19546</v>
      </c>
      <c r="M6191" s="79">
        <v>969</v>
      </c>
      <c r="N6191" s="80">
        <v>3738000</v>
      </c>
      <c r="O6191" s="81"/>
      <c r="P6191" s="77">
        <v>3738000</v>
      </c>
      <c r="Q6191" s="79">
        <v>1004</v>
      </c>
      <c r="R6191" s="77">
        <v>3833000</v>
      </c>
      <c r="S6191" s="41"/>
      <c r="T6191" s="41" t="s">
        <v>1414</v>
      </c>
      <c r="U6191" s="41" t="s">
        <v>10229</v>
      </c>
      <c r="V6191" s="84"/>
      <c r="W6191" s="85"/>
      <c r="X6191" s="84" t="s">
        <v>644</v>
      </c>
      <c r="Y6191" s="84"/>
      <c r="Z6191" s="84" t="s">
        <v>645</v>
      </c>
      <c r="AA6191" s="62">
        <v>43294</v>
      </c>
    </row>
    <row r="6192" spans="1:27" ht="15.75" x14ac:dyDescent="0.25">
      <c r="A6192" s="76">
        <v>6190</v>
      </c>
      <c r="B6192" s="35" t="s">
        <v>19853</v>
      </c>
      <c r="C6192" s="35" t="s">
        <v>19854</v>
      </c>
      <c r="D6192" s="38" t="s">
        <v>19855</v>
      </c>
      <c r="E6192" s="83" t="s">
        <v>679</v>
      </c>
      <c r="F6192" s="35" t="s">
        <v>660</v>
      </c>
      <c r="G6192" s="35">
        <v>981</v>
      </c>
      <c r="H6192" s="32" t="s">
        <v>10222</v>
      </c>
      <c r="I6192" s="77">
        <v>3148000</v>
      </c>
      <c r="J6192" s="78" t="s">
        <v>10223</v>
      </c>
      <c r="K6192" s="41"/>
      <c r="L6192" s="42" t="s">
        <v>19546</v>
      </c>
      <c r="M6192" s="79">
        <v>970</v>
      </c>
      <c r="N6192" s="80">
        <v>3053000</v>
      </c>
      <c r="O6192" s="81" t="s">
        <v>10223</v>
      </c>
      <c r="P6192" s="77">
        <v>3053000</v>
      </c>
      <c r="Q6192" s="79">
        <v>1005</v>
      </c>
      <c r="R6192" s="77">
        <v>3148000</v>
      </c>
      <c r="S6192" s="41" t="s">
        <v>10223</v>
      </c>
      <c r="T6192" s="41" t="s">
        <v>1414</v>
      </c>
      <c r="U6192" s="41" t="s">
        <v>10224</v>
      </c>
      <c r="V6192" s="84"/>
      <c r="W6192" s="85"/>
      <c r="X6192" s="84" t="s">
        <v>644</v>
      </c>
      <c r="Y6192" s="84"/>
      <c r="Z6192" s="84" t="s">
        <v>645</v>
      </c>
      <c r="AA6192" s="62">
        <v>43294</v>
      </c>
    </row>
    <row r="6193" spans="1:27" ht="15.75" x14ac:dyDescent="0.25">
      <c r="A6193" s="76">
        <v>6191</v>
      </c>
      <c r="B6193" s="35" t="s">
        <v>19856</v>
      </c>
      <c r="C6193" s="35" t="s">
        <v>19857</v>
      </c>
      <c r="D6193" s="38" t="s">
        <v>19858</v>
      </c>
      <c r="E6193" s="83" t="s">
        <v>679</v>
      </c>
      <c r="F6193" s="35" t="s">
        <v>660</v>
      </c>
      <c r="G6193" s="35">
        <v>981</v>
      </c>
      <c r="H6193" s="32" t="s">
        <v>10222</v>
      </c>
      <c r="I6193" s="77">
        <v>3148000</v>
      </c>
      <c r="J6193" s="78" t="s">
        <v>10223</v>
      </c>
      <c r="K6193" s="41"/>
      <c r="L6193" s="42" t="s">
        <v>19546</v>
      </c>
      <c r="M6193" s="79">
        <v>970</v>
      </c>
      <c r="N6193" s="80">
        <v>3053000</v>
      </c>
      <c r="O6193" s="81" t="s">
        <v>10223</v>
      </c>
      <c r="P6193" s="77">
        <v>3053000</v>
      </c>
      <c r="Q6193" s="79">
        <v>1005</v>
      </c>
      <c r="R6193" s="77">
        <v>3148000</v>
      </c>
      <c r="S6193" s="41" t="s">
        <v>10223</v>
      </c>
      <c r="T6193" s="41" t="s">
        <v>1414</v>
      </c>
      <c r="U6193" s="41" t="s">
        <v>10224</v>
      </c>
      <c r="V6193" s="84"/>
      <c r="W6193" s="85"/>
      <c r="X6193" s="84" t="s">
        <v>644</v>
      </c>
      <c r="Y6193" s="84"/>
      <c r="Z6193" s="84" t="s">
        <v>645</v>
      </c>
      <c r="AA6193" s="62">
        <v>43294</v>
      </c>
    </row>
    <row r="6194" spans="1:27" ht="15.75" x14ac:dyDescent="0.25">
      <c r="A6194" s="76">
        <v>6192</v>
      </c>
      <c r="B6194" s="35" t="s">
        <v>19859</v>
      </c>
      <c r="C6194" s="35" t="s">
        <v>19860</v>
      </c>
      <c r="D6194" s="38" t="s">
        <v>19861</v>
      </c>
      <c r="E6194" s="83" t="s">
        <v>679</v>
      </c>
      <c r="F6194" s="35" t="s">
        <v>1385</v>
      </c>
      <c r="G6194" s="35">
        <v>981</v>
      </c>
      <c r="H6194" s="32" t="s">
        <v>10222</v>
      </c>
      <c r="I6194" s="77">
        <v>3148000</v>
      </c>
      <c r="J6194" s="78" t="s">
        <v>10223</v>
      </c>
      <c r="K6194" s="41"/>
      <c r="L6194" s="42" t="s">
        <v>19546</v>
      </c>
      <c r="M6194" s="79">
        <v>970</v>
      </c>
      <c r="N6194" s="80">
        <v>3053000</v>
      </c>
      <c r="O6194" s="81" t="s">
        <v>10223</v>
      </c>
      <c r="P6194" s="77">
        <v>3053000</v>
      </c>
      <c r="Q6194" s="79">
        <v>1005</v>
      </c>
      <c r="R6194" s="77">
        <v>3148000</v>
      </c>
      <c r="S6194" s="41" t="s">
        <v>10223</v>
      </c>
      <c r="T6194" s="41" t="s">
        <v>1414</v>
      </c>
      <c r="U6194" s="41" t="s">
        <v>10224</v>
      </c>
      <c r="V6194" s="84"/>
      <c r="W6194" s="85"/>
      <c r="X6194" s="84" t="s">
        <v>644</v>
      </c>
      <c r="Y6194" s="84"/>
      <c r="Z6194" s="84" t="s">
        <v>645</v>
      </c>
      <c r="AA6194" s="62">
        <v>43294</v>
      </c>
    </row>
    <row r="6195" spans="1:27" ht="15.75" x14ac:dyDescent="0.25">
      <c r="A6195" s="76">
        <v>6193</v>
      </c>
      <c r="B6195" s="35" t="s">
        <v>19862</v>
      </c>
      <c r="C6195" s="35" t="s">
        <v>19863</v>
      </c>
      <c r="D6195" s="38" t="s">
        <v>10222</v>
      </c>
      <c r="E6195" s="83" t="s">
        <v>638</v>
      </c>
      <c r="F6195" s="35" t="s">
        <v>1385</v>
      </c>
      <c r="G6195" s="35">
        <v>981</v>
      </c>
      <c r="H6195" s="32" t="s">
        <v>10222</v>
      </c>
      <c r="I6195" s="77">
        <v>3148000</v>
      </c>
      <c r="J6195" s="78" t="s">
        <v>10223</v>
      </c>
      <c r="K6195" s="41"/>
      <c r="L6195" s="42" t="s">
        <v>19546</v>
      </c>
      <c r="M6195" s="79">
        <v>970</v>
      </c>
      <c r="N6195" s="80">
        <v>3053000</v>
      </c>
      <c r="O6195" s="81" t="s">
        <v>10223</v>
      </c>
      <c r="P6195" s="77">
        <v>3053000</v>
      </c>
      <c r="Q6195" s="79">
        <v>1005</v>
      </c>
      <c r="R6195" s="77">
        <v>3148000</v>
      </c>
      <c r="S6195" s="41" t="s">
        <v>10223</v>
      </c>
      <c r="T6195" s="41" t="s">
        <v>1414</v>
      </c>
      <c r="U6195" s="41" t="s">
        <v>10224</v>
      </c>
      <c r="V6195" s="84"/>
      <c r="W6195" s="85"/>
      <c r="X6195" s="84" t="s">
        <v>644</v>
      </c>
      <c r="Y6195" s="84"/>
      <c r="Z6195" s="84" t="s">
        <v>665</v>
      </c>
      <c r="AA6195" s="62">
        <v>43294</v>
      </c>
    </row>
    <row r="6196" spans="1:27" ht="31.5" x14ac:dyDescent="0.25">
      <c r="A6196" s="76">
        <v>6194</v>
      </c>
      <c r="B6196" s="35" t="s">
        <v>19864</v>
      </c>
      <c r="C6196" s="35" t="s">
        <v>19865</v>
      </c>
      <c r="D6196" s="38" t="s">
        <v>19866</v>
      </c>
      <c r="E6196" s="83" t="s">
        <v>638</v>
      </c>
      <c r="F6196" s="35" t="s">
        <v>660</v>
      </c>
      <c r="G6196" s="35">
        <v>962</v>
      </c>
      <c r="H6196" s="32" t="s">
        <v>10824</v>
      </c>
      <c r="I6196" s="77">
        <v>5298000</v>
      </c>
      <c r="J6196" s="78"/>
      <c r="K6196" s="41"/>
      <c r="L6196" s="42" t="s">
        <v>19546</v>
      </c>
      <c r="M6196" s="79">
        <v>951</v>
      </c>
      <c r="N6196" s="80">
        <v>5208000</v>
      </c>
      <c r="O6196" s="81"/>
      <c r="P6196" s="77">
        <v>5208000</v>
      </c>
      <c r="Q6196" s="79">
        <v>986</v>
      </c>
      <c r="R6196" s="77">
        <v>5298000</v>
      </c>
      <c r="S6196" s="41"/>
      <c r="T6196" s="41" t="s">
        <v>1414</v>
      </c>
      <c r="U6196" s="41" t="s">
        <v>10825</v>
      </c>
      <c r="V6196" s="84"/>
      <c r="W6196" s="85"/>
      <c r="X6196" s="84" t="s">
        <v>644</v>
      </c>
      <c r="Y6196" s="84"/>
      <c r="Z6196" s="84" t="s">
        <v>645</v>
      </c>
      <c r="AA6196" s="62">
        <v>43294</v>
      </c>
    </row>
    <row r="6197" spans="1:27" ht="15.75" x14ac:dyDescent="0.25">
      <c r="A6197" s="76">
        <v>6195</v>
      </c>
      <c r="B6197" s="35" t="s">
        <v>19867</v>
      </c>
      <c r="C6197" s="35" t="s">
        <v>19868</v>
      </c>
      <c r="D6197" s="38" t="s">
        <v>19869</v>
      </c>
      <c r="E6197" s="83" t="s">
        <v>638</v>
      </c>
      <c r="F6197" s="35" t="s">
        <v>1385</v>
      </c>
      <c r="G6197" s="35">
        <v>958</v>
      </c>
      <c r="H6197" s="32" t="s">
        <v>19739</v>
      </c>
      <c r="I6197" s="77">
        <v>5298000</v>
      </c>
      <c r="J6197" s="78"/>
      <c r="K6197" s="41"/>
      <c r="L6197" s="42" t="s">
        <v>19546</v>
      </c>
      <c r="M6197" s="79">
        <v>947</v>
      </c>
      <c r="N6197" s="80">
        <v>5208000</v>
      </c>
      <c r="O6197" s="81"/>
      <c r="P6197" s="77">
        <v>5208000</v>
      </c>
      <c r="Q6197" s="79">
        <v>982</v>
      </c>
      <c r="R6197" s="77">
        <v>5298000</v>
      </c>
      <c r="S6197" s="41"/>
      <c r="T6197" s="41" t="s">
        <v>1414</v>
      </c>
      <c r="U6197" s="41" t="s">
        <v>19740</v>
      </c>
      <c r="V6197" s="84"/>
      <c r="W6197" s="85"/>
      <c r="X6197" s="84" t="s">
        <v>644</v>
      </c>
      <c r="Y6197" s="84"/>
      <c r="Z6197" s="84" t="s">
        <v>665</v>
      </c>
      <c r="AA6197" s="62">
        <v>43294</v>
      </c>
    </row>
    <row r="6198" spans="1:27" ht="15.75" x14ac:dyDescent="0.25">
      <c r="A6198" s="76">
        <v>6196</v>
      </c>
      <c r="B6198" s="35" t="s">
        <v>19870</v>
      </c>
      <c r="C6198" s="35" t="s">
        <v>19871</v>
      </c>
      <c r="D6198" s="38" t="s">
        <v>19872</v>
      </c>
      <c r="E6198" s="83" t="s">
        <v>638</v>
      </c>
      <c r="F6198" s="35" t="s">
        <v>1385</v>
      </c>
      <c r="G6198" s="35">
        <v>1012</v>
      </c>
      <c r="H6198" s="32" t="s">
        <v>19631</v>
      </c>
      <c r="I6198" s="77">
        <v>1388000</v>
      </c>
      <c r="J6198" s="78"/>
      <c r="K6198" s="41"/>
      <c r="L6198" s="42" t="s">
        <v>19546</v>
      </c>
      <c r="M6198" s="79">
        <v>1001</v>
      </c>
      <c r="N6198" s="80">
        <v>1323000</v>
      </c>
      <c r="O6198" s="81"/>
      <c r="P6198" s="77">
        <v>1323000</v>
      </c>
      <c r="Q6198" s="79">
        <v>1036</v>
      </c>
      <c r="R6198" s="77">
        <v>1388000</v>
      </c>
      <c r="S6198" s="41"/>
      <c r="T6198" s="41" t="s">
        <v>1414</v>
      </c>
      <c r="U6198" s="41" t="s">
        <v>19632</v>
      </c>
      <c r="V6198" s="84"/>
      <c r="W6198" s="85"/>
      <c r="X6198" s="84" t="s">
        <v>644</v>
      </c>
      <c r="Y6198" s="84"/>
      <c r="Z6198" s="84" t="s">
        <v>645</v>
      </c>
      <c r="AA6198" s="62">
        <v>43294</v>
      </c>
    </row>
    <row r="6199" spans="1:27" ht="15.75" x14ac:dyDescent="0.25">
      <c r="A6199" s="76">
        <v>6197</v>
      </c>
      <c r="B6199" s="35" t="s">
        <v>19873</v>
      </c>
      <c r="C6199" s="35" t="s">
        <v>19874</v>
      </c>
      <c r="D6199" s="38" t="s">
        <v>19875</v>
      </c>
      <c r="E6199" s="83" t="s">
        <v>638</v>
      </c>
      <c r="F6199" s="35" t="s">
        <v>660</v>
      </c>
      <c r="G6199" s="35">
        <v>958</v>
      </c>
      <c r="H6199" s="32" t="s">
        <v>19739</v>
      </c>
      <c r="I6199" s="77">
        <v>5298000</v>
      </c>
      <c r="J6199" s="78"/>
      <c r="K6199" s="41"/>
      <c r="L6199" s="42" t="s">
        <v>19546</v>
      </c>
      <c r="M6199" s="79">
        <v>947</v>
      </c>
      <c r="N6199" s="80">
        <v>5208000</v>
      </c>
      <c r="O6199" s="81"/>
      <c r="P6199" s="77">
        <v>5208000</v>
      </c>
      <c r="Q6199" s="79">
        <v>982</v>
      </c>
      <c r="R6199" s="77">
        <v>5298000</v>
      </c>
      <c r="S6199" s="41"/>
      <c r="T6199" s="41" t="s">
        <v>1414</v>
      </c>
      <c r="U6199" s="41" t="s">
        <v>19740</v>
      </c>
      <c r="V6199" s="84"/>
      <c r="W6199" s="85"/>
      <c r="X6199" s="84" t="s">
        <v>644</v>
      </c>
      <c r="Y6199" s="84"/>
      <c r="Z6199" s="84" t="s">
        <v>665</v>
      </c>
      <c r="AA6199" s="62">
        <v>43294</v>
      </c>
    </row>
    <row r="6200" spans="1:27" ht="15.75" x14ac:dyDescent="0.25">
      <c r="A6200" s="76">
        <v>6198</v>
      </c>
      <c r="B6200" s="35" t="s">
        <v>19876</v>
      </c>
      <c r="C6200" s="35" t="s">
        <v>19877</v>
      </c>
      <c r="D6200" s="38" t="s">
        <v>6924</v>
      </c>
      <c r="E6200" s="83" t="s">
        <v>638</v>
      </c>
      <c r="F6200" s="35" t="s">
        <v>660</v>
      </c>
      <c r="G6200" s="35">
        <v>957</v>
      </c>
      <c r="H6200" s="32" t="s">
        <v>6924</v>
      </c>
      <c r="I6200" s="77">
        <v>7920000</v>
      </c>
      <c r="J6200" s="78"/>
      <c r="K6200" s="41"/>
      <c r="L6200" s="42" t="s">
        <v>19546</v>
      </c>
      <c r="M6200" s="79">
        <v>946</v>
      </c>
      <c r="N6200" s="80">
        <v>7629000</v>
      </c>
      <c r="O6200" s="81"/>
      <c r="P6200" s="77">
        <v>7629000</v>
      </c>
      <c r="Q6200" s="79">
        <v>981</v>
      </c>
      <c r="R6200" s="77">
        <v>7920000</v>
      </c>
      <c r="S6200" s="41"/>
      <c r="T6200" s="41" t="s">
        <v>1414</v>
      </c>
      <c r="U6200" s="41" t="s">
        <v>6925</v>
      </c>
      <c r="V6200" s="84"/>
      <c r="W6200" s="85"/>
      <c r="X6200" s="84" t="s">
        <v>644</v>
      </c>
      <c r="Y6200" s="84"/>
      <c r="Z6200" s="84" t="s">
        <v>665</v>
      </c>
      <c r="AA6200" s="62">
        <v>43294</v>
      </c>
    </row>
    <row r="6201" spans="1:27" ht="15.75" x14ac:dyDescent="0.25">
      <c r="A6201" s="76">
        <v>6199</v>
      </c>
      <c r="B6201" s="35" t="s">
        <v>19878</v>
      </c>
      <c r="C6201" s="35" t="s">
        <v>19879</v>
      </c>
      <c r="D6201" s="38" t="s">
        <v>19880</v>
      </c>
      <c r="E6201" s="83" t="s">
        <v>638</v>
      </c>
      <c r="F6201" s="35" t="s">
        <v>660</v>
      </c>
      <c r="G6201" s="35">
        <v>922</v>
      </c>
      <c r="H6201" s="32" t="s">
        <v>6772</v>
      </c>
      <c r="I6201" s="77">
        <v>2657000</v>
      </c>
      <c r="J6201" s="78"/>
      <c r="K6201" s="41"/>
      <c r="L6201" s="42" t="s">
        <v>19546</v>
      </c>
      <c r="M6201" s="79">
        <v>912</v>
      </c>
      <c r="N6201" s="80">
        <v>2620000</v>
      </c>
      <c r="O6201" s="81"/>
      <c r="P6201" s="77">
        <v>2620000</v>
      </c>
      <c r="Q6201" s="79">
        <v>946</v>
      </c>
      <c r="R6201" s="77">
        <v>2657000</v>
      </c>
      <c r="S6201" s="41"/>
      <c r="T6201" s="41" t="s">
        <v>1414</v>
      </c>
      <c r="U6201" s="41" t="s">
        <v>6773</v>
      </c>
      <c r="V6201" s="84"/>
      <c r="W6201" s="85"/>
      <c r="X6201" s="84" t="s">
        <v>644</v>
      </c>
      <c r="Y6201" s="84"/>
      <c r="Z6201" s="84" t="s">
        <v>645</v>
      </c>
      <c r="AA6201" s="62">
        <v>43294</v>
      </c>
    </row>
    <row r="6202" spans="1:27" ht="31.5" x14ac:dyDescent="0.25">
      <c r="A6202" s="76">
        <v>6200</v>
      </c>
      <c r="B6202" s="35" t="s">
        <v>19881</v>
      </c>
      <c r="C6202" s="35" t="s">
        <v>19882</v>
      </c>
      <c r="D6202" s="38" t="s">
        <v>10824</v>
      </c>
      <c r="E6202" s="83" t="s">
        <v>638</v>
      </c>
      <c r="F6202" s="35" t="s">
        <v>660</v>
      </c>
      <c r="G6202" s="35">
        <v>962</v>
      </c>
      <c r="H6202" s="32" t="s">
        <v>10824</v>
      </c>
      <c r="I6202" s="77">
        <v>5298000</v>
      </c>
      <c r="J6202" s="78"/>
      <c r="K6202" s="41"/>
      <c r="L6202" s="42" t="s">
        <v>19546</v>
      </c>
      <c r="M6202" s="79">
        <v>951</v>
      </c>
      <c r="N6202" s="80">
        <v>5208000</v>
      </c>
      <c r="O6202" s="81"/>
      <c r="P6202" s="77">
        <v>5208000</v>
      </c>
      <c r="Q6202" s="79">
        <v>986</v>
      </c>
      <c r="R6202" s="77">
        <v>5298000</v>
      </c>
      <c r="S6202" s="41"/>
      <c r="T6202" s="41" t="s">
        <v>1414</v>
      </c>
      <c r="U6202" s="41" t="s">
        <v>10825</v>
      </c>
      <c r="V6202" s="84"/>
      <c r="W6202" s="85"/>
      <c r="X6202" s="84" t="s">
        <v>644</v>
      </c>
      <c r="Y6202" s="84"/>
      <c r="Z6202" s="84" t="s">
        <v>665</v>
      </c>
      <c r="AA6202" s="62">
        <v>43294</v>
      </c>
    </row>
    <row r="6203" spans="1:27" ht="15.75" x14ac:dyDescent="0.25">
      <c r="A6203" s="76">
        <v>6201</v>
      </c>
      <c r="B6203" s="35" t="s">
        <v>19883</v>
      </c>
      <c r="C6203" s="35" t="s">
        <v>19884</v>
      </c>
      <c r="D6203" s="38" t="s">
        <v>19885</v>
      </c>
      <c r="E6203" s="83" t="s">
        <v>679</v>
      </c>
      <c r="F6203" s="35" t="s">
        <v>1385</v>
      </c>
      <c r="G6203" s="35">
        <v>1012</v>
      </c>
      <c r="H6203" s="32" t="s">
        <v>19631</v>
      </c>
      <c r="I6203" s="77">
        <v>1388000</v>
      </c>
      <c r="J6203" s="78"/>
      <c r="K6203" s="41"/>
      <c r="L6203" s="42" t="s">
        <v>19546</v>
      </c>
      <c r="M6203" s="79">
        <v>1001</v>
      </c>
      <c r="N6203" s="80">
        <v>1323000</v>
      </c>
      <c r="O6203" s="81"/>
      <c r="P6203" s="77">
        <v>1323000</v>
      </c>
      <c r="Q6203" s="79">
        <v>1036</v>
      </c>
      <c r="R6203" s="77">
        <v>1388000</v>
      </c>
      <c r="S6203" s="41"/>
      <c r="T6203" s="41" t="s">
        <v>1414</v>
      </c>
      <c r="U6203" s="41" t="s">
        <v>19632</v>
      </c>
      <c r="V6203" s="84"/>
      <c r="W6203" s="85"/>
      <c r="X6203" s="84" t="s">
        <v>644</v>
      </c>
      <c r="Y6203" s="84"/>
      <c r="Z6203" s="84" t="s">
        <v>645</v>
      </c>
      <c r="AA6203" s="62">
        <v>43294</v>
      </c>
    </row>
    <row r="6204" spans="1:27" ht="15.75" x14ac:dyDescent="0.25">
      <c r="A6204" s="76">
        <v>6202</v>
      </c>
      <c r="B6204" s="35" t="s">
        <v>19886</v>
      </c>
      <c r="C6204" s="35" t="s">
        <v>19887</v>
      </c>
      <c r="D6204" s="38" t="s">
        <v>19888</v>
      </c>
      <c r="E6204" s="83" t="s">
        <v>638</v>
      </c>
      <c r="F6204" s="35" t="s">
        <v>1385</v>
      </c>
      <c r="G6204" s="35">
        <v>1012</v>
      </c>
      <c r="H6204" s="32" t="s">
        <v>19631</v>
      </c>
      <c r="I6204" s="77">
        <v>1388000</v>
      </c>
      <c r="J6204" s="78"/>
      <c r="K6204" s="41"/>
      <c r="L6204" s="42" t="s">
        <v>19546</v>
      </c>
      <c r="M6204" s="79">
        <v>1001</v>
      </c>
      <c r="N6204" s="80">
        <v>1323000</v>
      </c>
      <c r="O6204" s="81"/>
      <c r="P6204" s="77">
        <v>1323000</v>
      </c>
      <c r="Q6204" s="79">
        <v>1036</v>
      </c>
      <c r="R6204" s="77">
        <v>1388000</v>
      </c>
      <c r="S6204" s="41"/>
      <c r="T6204" s="41" t="s">
        <v>1414</v>
      </c>
      <c r="U6204" s="41" t="s">
        <v>19632</v>
      </c>
      <c r="V6204" s="84"/>
      <c r="W6204" s="85"/>
      <c r="X6204" s="84" t="s">
        <v>644</v>
      </c>
      <c r="Y6204" s="84"/>
      <c r="Z6204" s="84" t="s">
        <v>645</v>
      </c>
      <c r="AA6204" s="62">
        <v>43294</v>
      </c>
    </row>
    <row r="6205" spans="1:27" ht="15.75" x14ac:dyDescent="0.25">
      <c r="A6205" s="76">
        <v>6203</v>
      </c>
      <c r="B6205" s="35" t="s">
        <v>19889</v>
      </c>
      <c r="C6205" s="35" t="s">
        <v>19890</v>
      </c>
      <c r="D6205" s="38" t="s">
        <v>19891</v>
      </c>
      <c r="E6205" s="83" t="s">
        <v>679</v>
      </c>
      <c r="F6205" s="35" t="s">
        <v>5745</v>
      </c>
      <c r="G6205" s="35">
        <v>1013</v>
      </c>
      <c r="H6205" s="32" t="s">
        <v>19690</v>
      </c>
      <c r="I6205" s="77">
        <v>940000</v>
      </c>
      <c r="J6205" s="78"/>
      <c r="K6205" s="41"/>
      <c r="L6205" s="42" t="s">
        <v>19546</v>
      </c>
      <c r="M6205" s="79">
        <v>1002</v>
      </c>
      <c r="N6205" s="80">
        <v>906000</v>
      </c>
      <c r="O6205" s="81"/>
      <c r="P6205" s="77">
        <v>906000</v>
      </c>
      <c r="Q6205" s="79">
        <v>1037</v>
      </c>
      <c r="R6205" s="77">
        <v>940000</v>
      </c>
      <c r="S6205" s="41"/>
      <c r="T6205" s="41" t="s">
        <v>1414</v>
      </c>
      <c r="U6205" s="41" t="s">
        <v>19691</v>
      </c>
      <c r="V6205" s="84"/>
      <c r="W6205" s="85"/>
      <c r="X6205" s="84" t="s">
        <v>644</v>
      </c>
      <c r="Y6205" s="84"/>
      <c r="Z6205" s="84" t="s">
        <v>645</v>
      </c>
      <c r="AA6205" s="62">
        <v>43294</v>
      </c>
    </row>
    <row r="6206" spans="1:27" ht="15.75" x14ac:dyDescent="0.25">
      <c r="A6206" s="76">
        <v>6204</v>
      </c>
      <c r="B6206" s="35" t="s">
        <v>19892</v>
      </c>
      <c r="C6206" s="35" t="s">
        <v>19893</v>
      </c>
      <c r="D6206" s="38" t="s">
        <v>19894</v>
      </c>
      <c r="E6206" s="83" t="s">
        <v>679</v>
      </c>
      <c r="F6206" s="35" t="s">
        <v>5745</v>
      </c>
      <c r="G6206" s="35">
        <v>1013</v>
      </c>
      <c r="H6206" s="32" t="s">
        <v>19690</v>
      </c>
      <c r="I6206" s="77">
        <v>940000</v>
      </c>
      <c r="J6206" s="78"/>
      <c r="K6206" s="41"/>
      <c r="L6206" s="42" t="s">
        <v>19546</v>
      </c>
      <c r="M6206" s="79">
        <v>1002</v>
      </c>
      <c r="N6206" s="80">
        <v>906000</v>
      </c>
      <c r="O6206" s="81"/>
      <c r="P6206" s="77">
        <v>906000</v>
      </c>
      <c r="Q6206" s="79">
        <v>1037</v>
      </c>
      <c r="R6206" s="77">
        <v>940000</v>
      </c>
      <c r="S6206" s="41"/>
      <c r="T6206" s="41" t="s">
        <v>1414</v>
      </c>
      <c r="U6206" s="41" t="s">
        <v>19691</v>
      </c>
      <c r="V6206" s="84"/>
      <c r="W6206" s="85"/>
      <c r="X6206" s="84" t="s">
        <v>644</v>
      </c>
      <c r="Y6206" s="84"/>
      <c r="Z6206" s="84" t="s">
        <v>645</v>
      </c>
      <c r="AA6206" s="62">
        <v>43294</v>
      </c>
    </row>
    <row r="6207" spans="1:27" ht="31.5" x14ac:dyDescent="0.25">
      <c r="A6207" s="76">
        <v>6205</v>
      </c>
      <c r="B6207" s="35" t="s">
        <v>19895</v>
      </c>
      <c r="C6207" s="35" t="s">
        <v>19896</v>
      </c>
      <c r="D6207" s="38" t="s">
        <v>19897</v>
      </c>
      <c r="E6207" s="83" t="s">
        <v>679</v>
      </c>
      <c r="F6207" s="35" t="s">
        <v>639</v>
      </c>
      <c r="G6207" s="35">
        <v>931</v>
      </c>
      <c r="H6207" s="32" t="s">
        <v>19898</v>
      </c>
      <c r="I6207" s="77">
        <v>274000</v>
      </c>
      <c r="J6207" s="78"/>
      <c r="K6207" s="41"/>
      <c r="L6207" s="42" t="s">
        <v>19546</v>
      </c>
      <c r="M6207" s="79">
        <v>921</v>
      </c>
      <c r="N6207" s="80">
        <v>265000</v>
      </c>
      <c r="O6207" s="81"/>
      <c r="P6207" s="77">
        <v>265000</v>
      </c>
      <c r="Q6207" s="79">
        <v>955</v>
      </c>
      <c r="R6207" s="77">
        <v>274000</v>
      </c>
      <c r="S6207" s="41"/>
      <c r="T6207" s="41" t="s">
        <v>1414</v>
      </c>
      <c r="U6207" s="41" t="s">
        <v>19899</v>
      </c>
      <c r="V6207" s="84"/>
      <c r="W6207" s="85"/>
      <c r="X6207" s="84" t="s">
        <v>644</v>
      </c>
      <c r="Y6207" s="84"/>
      <c r="Z6207" s="84" t="s">
        <v>665</v>
      </c>
      <c r="AA6207" s="62">
        <v>43294</v>
      </c>
    </row>
    <row r="6208" spans="1:27" ht="31.5" x14ac:dyDescent="0.25">
      <c r="A6208" s="76">
        <v>6206</v>
      </c>
      <c r="B6208" s="35" t="s">
        <v>19900</v>
      </c>
      <c r="C6208" s="35" t="s">
        <v>19901</v>
      </c>
      <c r="D6208" s="38" t="s">
        <v>19902</v>
      </c>
      <c r="E6208" s="83" t="s">
        <v>679</v>
      </c>
      <c r="F6208" s="35" t="s">
        <v>781</v>
      </c>
      <c r="G6208" s="35">
        <v>932</v>
      </c>
      <c r="H6208" s="32" t="s">
        <v>4965</v>
      </c>
      <c r="I6208" s="77">
        <v>442000</v>
      </c>
      <c r="J6208" s="78"/>
      <c r="K6208" s="41"/>
      <c r="L6208" s="42" t="s">
        <v>19546</v>
      </c>
      <c r="M6208" s="79">
        <v>922</v>
      </c>
      <c r="N6208" s="80">
        <v>431000</v>
      </c>
      <c r="O6208" s="81"/>
      <c r="P6208" s="77">
        <v>431000</v>
      </c>
      <c r="Q6208" s="79">
        <v>956</v>
      </c>
      <c r="R6208" s="77">
        <v>442000</v>
      </c>
      <c r="S6208" s="41"/>
      <c r="T6208" s="41" t="s">
        <v>1414</v>
      </c>
      <c r="U6208" s="41" t="s">
        <v>4966</v>
      </c>
      <c r="V6208" s="84"/>
      <c r="W6208" s="85"/>
      <c r="X6208" s="84" t="s">
        <v>644</v>
      </c>
      <c r="Y6208" s="84"/>
      <c r="Z6208" s="84" t="s">
        <v>645</v>
      </c>
      <c r="AA6208" s="62">
        <v>43294</v>
      </c>
    </row>
    <row r="6209" spans="1:27" ht="31.5" x14ac:dyDescent="0.25">
      <c r="A6209" s="76">
        <v>6207</v>
      </c>
      <c r="B6209" s="35" t="s">
        <v>19903</v>
      </c>
      <c r="C6209" s="35" t="s">
        <v>19901</v>
      </c>
      <c r="D6209" s="38" t="s">
        <v>19902</v>
      </c>
      <c r="E6209" s="83" t="s">
        <v>679</v>
      </c>
      <c r="F6209" s="35" t="s">
        <v>781</v>
      </c>
      <c r="G6209" s="35">
        <v>933</v>
      </c>
      <c r="H6209" s="32" t="s">
        <v>4968</v>
      </c>
      <c r="I6209" s="77">
        <v>669000</v>
      </c>
      <c r="J6209" s="78"/>
      <c r="K6209" s="41"/>
      <c r="L6209" s="42" t="s">
        <v>19546</v>
      </c>
      <c r="M6209" s="79">
        <v>923</v>
      </c>
      <c r="N6209" s="80">
        <v>660000</v>
      </c>
      <c r="O6209" s="81"/>
      <c r="P6209" s="77">
        <v>660000</v>
      </c>
      <c r="Q6209" s="79">
        <v>957</v>
      </c>
      <c r="R6209" s="77">
        <v>669000</v>
      </c>
      <c r="S6209" s="41"/>
      <c r="T6209" s="41" t="s">
        <v>1414</v>
      </c>
      <c r="U6209" s="41" t="s">
        <v>4969</v>
      </c>
      <c r="V6209" s="84"/>
      <c r="W6209" s="85"/>
      <c r="X6209" s="84" t="s">
        <v>644</v>
      </c>
      <c r="Y6209" s="84"/>
      <c r="Z6209" s="84" t="s">
        <v>645</v>
      </c>
      <c r="AA6209" s="62">
        <v>43294</v>
      </c>
    </row>
    <row r="6210" spans="1:27" ht="31.5" x14ac:dyDescent="0.25">
      <c r="A6210" s="76">
        <v>6208</v>
      </c>
      <c r="B6210" s="35" t="s">
        <v>19904</v>
      </c>
      <c r="C6210" s="35" t="s">
        <v>19905</v>
      </c>
      <c r="D6210" s="38" t="s">
        <v>19906</v>
      </c>
      <c r="E6210" s="83" t="s">
        <v>679</v>
      </c>
      <c r="F6210" s="35" t="s">
        <v>639</v>
      </c>
      <c r="G6210" s="35">
        <v>932</v>
      </c>
      <c r="H6210" s="32" t="s">
        <v>4965</v>
      </c>
      <c r="I6210" s="77">
        <v>442000</v>
      </c>
      <c r="J6210" s="78"/>
      <c r="K6210" s="41"/>
      <c r="L6210" s="42" t="s">
        <v>19546</v>
      </c>
      <c r="M6210" s="79">
        <v>922</v>
      </c>
      <c r="N6210" s="80">
        <v>431000</v>
      </c>
      <c r="O6210" s="81"/>
      <c r="P6210" s="77">
        <v>431000</v>
      </c>
      <c r="Q6210" s="79">
        <v>956</v>
      </c>
      <c r="R6210" s="77">
        <v>442000</v>
      </c>
      <c r="S6210" s="41"/>
      <c r="T6210" s="41" t="s">
        <v>1414</v>
      </c>
      <c r="U6210" s="41" t="s">
        <v>4966</v>
      </c>
      <c r="V6210" s="84"/>
      <c r="W6210" s="85"/>
      <c r="X6210" s="84" t="s">
        <v>644</v>
      </c>
      <c r="Y6210" s="84"/>
      <c r="Z6210" s="84" t="s">
        <v>665</v>
      </c>
      <c r="AA6210" s="62">
        <v>43294</v>
      </c>
    </row>
    <row r="6211" spans="1:27" ht="31.5" x14ac:dyDescent="0.25">
      <c r="A6211" s="76">
        <v>6209</v>
      </c>
      <c r="B6211" s="35" t="s">
        <v>19907</v>
      </c>
      <c r="C6211" s="35" t="s">
        <v>19905</v>
      </c>
      <c r="D6211" s="38" t="s">
        <v>19906</v>
      </c>
      <c r="E6211" s="83" t="s">
        <v>679</v>
      </c>
      <c r="F6211" s="35" t="s">
        <v>639</v>
      </c>
      <c r="G6211" s="35">
        <v>933</v>
      </c>
      <c r="H6211" s="32" t="s">
        <v>4968</v>
      </c>
      <c r="I6211" s="77">
        <v>669000</v>
      </c>
      <c r="J6211" s="78"/>
      <c r="K6211" s="41"/>
      <c r="L6211" s="42" t="s">
        <v>19546</v>
      </c>
      <c r="M6211" s="79">
        <v>923</v>
      </c>
      <c r="N6211" s="80">
        <v>660000</v>
      </c>
      <c r="O6211" s="81"/>
      <c r="P6211" s="77">
        <v>660000</v>
      </c>
      <c r="Q6211" s="79">
        <v>957</v>
      </c>
      <c r="R6211" s="77">
        <v>669000</v>
      </c>
      <c r="S6211" s="41"/>
      <c r="T6211" s="41" t="s">
        <v>1414</v>
      </c>
      <c r="U6211" s="41" t="s">
        <v>4969</v>
      </c>
      <c r="V6211" s="84"/>
      <c r="W6211" s="85"/>
      <c r="X6211" s="84" t="s">
        <v>644</v>
      </c>
      <c r="Y6211" s="84"/>
      <c r="Z6211" s="84" t="s">
        <v>665</v>
      </c>
      <c r="AA6211" s="62">
        <v>43294</v>
      </c>
    </row>
    <row r="6212" spans="1:27" ht="15.75" x14ac:dyDescent="0.25">
      <c r="A6212" s="76">
        <v>6210</v>
      </c>
      <c r="B6212" s="35" t="s">
        <v>19908</v>
      </c>
      <c r="C6212" s="35" t="s">
        <v>19909</v>
      </c>
      <c r="D6212" s="38" t="s">
        <v>6785</v>
      </c>
      <c r="E6212" s="83" t="s">
        <v>679</v>
      </c>
      <c r="F6212" s="35" t="s">
        <v>781</v>
      </c>
      <c r="G6212" s="35">
        <v>877</v>
      </c>
      <c r="H6212" s="32" t="s">
        <v>6785</v>
      </c>
      <c r="I6212" s="77">
        <v>129000</v>
      </c>
      <c r="J6212" s="78"/>
      <c r="K6212" s="41"/>
      <c r="L6212" s="42" t="s">
        <v>19546</v>
      </c>
      <c r="M6212" s="79">
        <v>867</v>
      </c>
      <c r="N6212" s="80">
        <v>120000</v>
      </c>
      <c r="O6212" s="81"/>
      <c r="P6212" s="77">
        <v>120000</v>
      </c>
      <c r="Q6212" s="79">
        <v>901</v>
      </c>
      <c r="R6212" s="77">
        <v>129000</v>
      </c>
      <c r="S6212" s="41"/>
      <c r="T6212" s="41" t="s">
        <v>1414</v>
      </c>
      <c r="U6212" s="41" t="s">
        <v>6786</v>
      </c>
      <c r="V6212" s="84"/>
      <c r="W6212" s="85"/>
      <c r="X6212" s="84" t="s">
        <v>644</v>
      </c>
      <c r="Y6212" s="84"/>
      <c r="Z6212" s="84" t="s">
        <v>665</v>
      </c>
      <c r="AA6212" s="62">
        <v>43294</v>
      </c>
    </row>
    <row r="6213" spans="1:27" ht="15.75" x14ac:dyDescent="0.25">
      <c r="A6213" s="76">
        <v>6211</v>
      </c>
      <c r="B6213" s="35" t="s">
        <v>19910</v>
      </c>
      <c r="C6213" s="35" t="s">
        <v>19911</v>
      </c>
      <c r="D6213" s="38" t="s">
        <v>19912</v>
      </c>
      <c r="E6213" s="83" t="s">
        <v>679</v>
      </c>
      <c r="F6213" s="35" t="s">
        <v>639</v>
      </c>
      <c r="G6213" s="35">
        <v>877</v>
      </c>
      <c r="H6213" s="32" t="s">
        <v>6785</v>
      </c>
      <c r="I6213" s="77">
        <v>129000</v>
      </c>
      <c r="J6213" s="78"/>
      <c r="K6213" s="41"/>
      <c r="L6213" s="42" t="s">
        <v>19546</v>
      </c>
      <c r="M6213" s="79">
        <v>867</v>
      </c>
      <c r="N6213" s="80">
        <v>120000</v>
      </c>
      <c r="O6213" s="81"/>
      <c r="P6213" s="77">
        <v>120000</v>
      </c>
      <c r="Q6213" s="79">
        <v>901</v>
      </c>
      <c r="R6213" s="77">
        <v>129000</v>
      </c>
      <c r="S6213" s="41"/>
      <c r="T6213" s="41" t="s">
        <v>1414</v>
      </c>
      <c r="U6213" s="41" t="s">
        <v>6786</v>
      </c>
      <c r="V6213" s="84"/>
      <c r="W6213" s="85"/>
      <c r="X6213" s="84" t="s">
        <v>644</v>
      </c>
      <c r="Y6213" s="84"/>
      <c r="Z6213" s="84" t="s">
        <v>665</v>
      </c>
      <c r="AA6213" s="62">
        <v>43294</v>
      </c>
    </row>
    <row r="6214" spans="1:27" ht="15.75" x14ac:dyDescent="0.25">
      <c r="A6214" s="76">
        <v>6212</v>
      </c>
      <c r="B6214" s="35" t="s">
        <v>19913</v>
      </c>
      <c r="C6214" s="35" t="s">
        <v>19914</v>
      </c>
      <c r="D6214" s="38" t="s">
        <v>19915</v>
      </c>
      <c r="E6214" s="83" t="s">
        <v>679</v>
      </c>
      <c r="F6214" s="35" t="s">
        <v>5745</v>
      </c>
      <c r="G6214" s="35">
        <v>923</v>
      </c>
      <c r="H6214" s="32" t="s">
        <v>19916</v>
      </c>
      <c r="I6214" s="77">
        <v>1271000</v>
      </c>
      <c r="J6214" s="78"/>
      <c r="K6214" s="41"/>
      <c r="L6214" s="42" t="s">
        <v>19546</v>
      </c>
      <c r="M6214" s="79">
        <v>913</v>
      </c>
      <c r="N6214" s="80">
        <v>1258000</v>
      </c>
      <c r="O6214" s="81"/>
      <c r="P6214" s="77">
        <v>1258000</v>
      </c>
      <c r="Q6214" s="79">
        <v>947</v>
      </c>
      <c r="R6214" s="77">
        <v>1271000</v>
      </c>
      <c r="S6214" s="41"/>
      <c r="T6214" s="41" t="s">
        <v>1414</v>
      </c>
      <c r="U6214" s="41" t="s">
        <v>19917</v>
      </c>
      <c r="V6214" s="84"/>
      <c r="W6214" s="85"/>
      <c r="X6214" s="84" t="s">
        <v>644</v>
      </c>
      <c r="Y6214" s="84"/>
      <c r="Z6214" s="84" t="s">
        <v>665</v>
      </c>
      <c r="AA6214" s="62">
        <v>43294</v>
      </c>
    </row>
    <row r="6215" spans="1:27" ht="15.75" x14ac:dyDescent="0.25">
      <c r="A6215" s="76">
        <v>6213</v>
      </c>
      <c r="B6215" s="35" t="s">
        <v>19918</v>
      </c>
      <c r="C6215" s="35" t="s">
        <v>19914</v>
      </c>
      <c r="D6215" s="38" t="s">
        <v>19915</v>
      </c>
      <c r="E6215" s="83" t="s">
        <v>679</v>
      </c>
      <c r="F6215" s="35" t="s">
        <v>5745</v>
      </c>
      <c r="G6215" s="35">
        <v>922</v>
      </c>
      <c r="H6215" s="32" t="s">
        <v>6772</v>
      </c>
      <c r="I6215" s="77">
        <v>2657000</v>
      </c>
      <c r="J6215" s="78"/>
      <c r="K6215" s="41"/>
      <c r="L6215" s="42" t="s">
        <v>19546</v>
      </c>
      <c r="M6215" s="79">
        <v>912</v>
      </c>
      <c r="N6215" s="80">
        <v>2620000</v>
      </c>
      <c r="O6215" s="81"/>
      <c r="P6215" s="77">
        <v>2620000</v>
      </c>
      <c r="Q6215" s="79">
        <v>946</v>
      </c>
      <c r="R6215" s="77">
        <v>2657000</v>
      </c>
      <c r="S6215" s="41"/>
      <c r="T6215" s="41" t="s">
        <v>1414</v>
      </c>
      <c r="U6215" s="41" t="s">
        <v>6773</v>
      </c>
      <c r="V6215" s="84"/>
      <c r="W6215" s="85"/>
      <c r="X6215" s="84" t="s">
        <v>644</v>
      </c>
      <c r="Y6215" s="84"/>
      <c r="Z6215" s="84" t="s">
        <v>665</v>
      </c>
      <c r="AA6215" s="62">
        <v>43294</v>
      </c>
    </row>
    <row r="6216" spans="1:27" ht="15.75" x14ac:dyDescent="0.25">
      <c r="A6216" s="76">
        <v>6214</v>
      </c>
      <c r="B6216" s="35" t="s">
        <v>19919</v>
      </c>
      <c r="C6216" s="35" t="s">
        <v>19920</v>
      </c>
      <c r="D6216" s="38" t="s">
        <v>19921</v>
      </c>
      <c r="E6216" s="83" t="s">
        <v>679</v>
      </c>
      <c r="F6216" s="35" t="s">
        <v>781</v>
      </c>
      <c r="G6216" s="35">
        <v>173</v>
      </c>
      <c r="H6216" s="32" t="s">
        <v>2628</v>
      </c>
      <c r="I6216" s="77">
        <v>124000</v>
      </c>
      <c r="J6216" s="78"/>
      <c r="K6216" s="41"/>
      <c r="L6216" s="42" t="s">
        <v>19546</v>
      </c>
      <c r="M6216" s="79">
        <v>168</v>
      </c>
      <c r="N6216" s="80">
        <v>121000</v>
      </c>
      <c r="O6216" s="81"/>
      <c r="P6216" s="77">
        <v>121000</v>
      </c>
      <c r="Q6216" s="79">
        <v>171</v>
      </c>
      <c r="R6216" s="77">
        <v>124000</v>
      </c>
      <c r="S6216" s="41"/>
      <c r="T6216" s="41" t="s">
        <v>642</v>
      </c>
      <c r="U6216" s="41" t="s">
        <v>2629</v>
      </c>
      <c r="V6216" s="84"/>
      <c r="W6216" s="85"/>
      <c r="X6216" s="84" t="s">
        <v>644</v>
      </c>
      <c r="Y6216" s="84"/>
      <c r="Z6216" s="84" t="s">
        <v>645</v>
      </c>
      <c r="AA6216" s="62">
        <v>43294</v>
      </c>
    </row>
    <row r="6217" spans="1:27" ht="15.75" x14ac:dyDescent="0.25">
      <c r="A6217" s="76">
        <v>6215</v>
      </c>
      <c r="B6217" s="35" t="s">
        <v>19922</v>
      </c>
      <c r="C6217" s="35" t="s">
        <v>19923</v>
      </c>
      <c r="D6217" s="38" t="s">
        <v>19924</v>
      </c>
      <c r="E6217" s="83" t="s">
        <v>679</v>
      </c>
      <c r="F6217" s="35" t="s">
        <v>639</v>
      </c>
      <c r="G6217" s="35">
        <v>1016</v>
      </c>
      <c r="H6217" s="32" t="s">
        <v>4947</v>
      </c>
      <c r="I6217" s="77">
        <v>286000</v>
      </c>
      <c r="J6217" s="78"/>
      <c r="K6217" s="41"/>
      <c r="L6217" s="42" t="s">
        <v>19546</v>
      </c>
      <c r="M6217" s="79">
        <v>1005</v>
      </c>
      <c r="N6217" s="80">
        <v>278000</v>
      </c>
      <c r="O6217" s="81"/>
      <c r="P6217" s="77">
        <v>278000</v>
      </c>
      <c r="Q6217" s="79">
        <v>1040</v>
      </c>
      <c r="R6217" s="77">
        <v>286000</v>
      </c>
      <c r="S6217" s="41"/>
      <c r="T6217" s="41" t="s">
        <v>1414</v>
      </c>
      <c r="U6217" s="41" t="s">
        <v>4948</v>
      </c>
      <c r="V6217" s="84"/>
      <c r="W6217" s="85"/>
      <c r="X6217" s="84" t="s">
        <v>644</v>
      </c>
      <c r="Y6217" s="84"/>
      <c r="Z6217" s="84" t="s">
        <v>645</v>
      </c>
      <c r="AA6217" s="62">
        <v>43294</v>
      </c>
    </row>
    <row r="6218" spans="1:27" ht="15.75" x14ac:dyDescent="0.25">
      <c r="A6218" s="76">
        <v>6216</v>
      </c>
      <c r="B6218" s="35" t="s">
        <v>19925</v>
      </c>
      <c r="C6218" s="35" t="s">
        <v>19926</v>
      </c>
      <c r="D6218" s="38" t="s">
        <v>19927</v>
      </c>
      <c r="E6218" s="83" t="s">
        <v>679</v>
      </c>
      <c r="F6218" s="35" t="s">
        <v>639</v>
      </c>
      <c r="G6218" s="35">
        <v>942</v>
      </c>
      <c r="H6218" s="32" t="s">
        <v>4952</v>
      </c>
      <c r="I6218" s="77">
        <v>509000</v>
      </c>
      <c r="J6218" s="78"/>
      <c r="K6218" s="41"/>
      <c r="L6218" s="42" t="s">
        <v>19546</v>
      </c>
      <c r="M6218" s="79">
        <v>932</v>
      </c>
      <c r="N6218" s="80">
        <v>500000</v>
      </c>
      <c r="O6218" s="81"/>
      <c r="P6218" s="77">
        <v>500000</v>
      </c>
      <c r="Q6218" s="79">
        <v>966</v>
      </c>
      <c r="R6218" s="77">
        <v>509000</v>
      </c>
      <c r="S6218" s="41"/>
      <c r="T6218" s="41" t="s">
        <v>1414</v>
      </c>
      <c r="U6218" s="41" t="s">
        <v>4953</v>
      </c>
      <c r="V6218" s="84"/>
      <c r="W6218" s="85"/>
      <c r="X6218" s="84" t="s">
        <v>644</v>
      </c>
      <c r="Y6218" s="84"/>
      <c r="Z6218" s="84" t="s">
        <v>665</v>
      </c>
      <c r="AA6218" s="62">
        <v>43294</v>
      </c>
    </row>
    <row r="6219" spans="1:27" ht="15.75" x14ac:dyDescent="0.25">
      <c r="A6219" s="76">
        <v>6217</v>
      </c>
      <c r="B6219" s="35" t="s">
        <v>19928</v>
      </c>
      <c r="C6219" s="35" t="s">
        <v>19926</v>
      </c>
      <c r="D6219" s="38" t="s">
        <v>19927</v>
      </c>
      <c r="E6219" s="83" t="s">
        <v>679</v>
      </c>
      <c r="F6219" s="35" t="s">
        <v>639</v>
      </c>
      <c r="G6219" s="35">
        <v>941</v>
      </c>
      <c r="H6219" s="32" t="s">
        <v>4955</v>
      </c>
      <c r="I6219" s="77">
        <v>1554000</v>
      </c>
      <c r="J6219" s="78"/>
      <c r="K6219" s="41"/>
      <c r="L6219" s="42" t="s">
        <v>19546</v>
      </c>
      <c r="M6219" s="79">
        <v>931</v>
      </c>
      <c r="N6219" s="80">
        <v>1543000</v>
      </c>
      <c r="O6219" s="81"/>
      <c r="P6219" s="77">
        <v>1543000</v>
      </c>
      <c r="Q6219" s="79">
        <v>965</v>
      </c>
      <c r="R6219" s="77">
        <v>1554000</v>
      </c>
      <c r="S6219" s="41"/>
      <c r="T6219" s="41" t="s">
        <v>1414</v>
      </c>
      <c r="U6219" s="41" t="s">
        <v>4956</v>
      </c>
      <c r="V6219" s="84"/>
      <c r="W6219" s="85"/>
      <c r="X6219" s="84" t="s">
        <v>644</v>
      </c>
      <c r="Y6219" s="84"/>
      <c r="Z6219" s="84" t="s">
        <v>665</v>
      </c>
      <c r="AA6219" s="62">
        <v>43294</v>
      </c>
    </row>
    <row r="6220" spans="1:27" ht="15.75" x14ac:dyDescent="0.25">
      <c r="A6220" s="76">
        <v>6218</v>
      </c>
      <c r="B6220" s="35" t="s">
        <v>19929</v>
      </c>
      <c r="C6220" s="35" t="s">
        <v>19930</v>
      </c>
      <c r="D6220" s="38" t="s">
        <v>19931</v>
      </c>
      <c r="E6220" s="83" t="s">
        <v>679</v>
      </c>
      <c r="F6220" s="35" t="s">
        <v>781</v>
      </c>
      <c r="G6220" s="35">
        <v>930</v>
      </c>
      <c r="H6220" s="32" t="s">
        <v>19932</v>
      </c>
      <c r="I6220" s="77">
        <v>274000</v>
      </c>
      <c r="J6220" s="78"/>
      <c r="K6220" s="41"/>
      <c r="L6220" s="42" t="s">
        <v>19546</v>
      </c>
      <c r="M6220" s="79">
        <v>920</v>
      </c>
      <c r="N6220" s="80">
        <v>265000</v>
      </c>
      <c r="O6220" s="81"/>
      <c r="P6220" s="77">
        <v>265000</v>
      </c>
      <c r="Q6220" s="79">
        <v>954</v>
      </c>
      <c r="R6220" s="77">
        <v>274000</v>
      </c>
      <c r="S6220" s="41"/>
      <c r="T6220" s="41" t="s">
        <v>1414</v>
      </c>
      <c r="U6220" s="41" t="s">
        <v>19933</v>
      </c>
      <c r="V6220" s="84"/>
      <c r="W6220" s="85"/>
      <c r="X6220" s="84" t="s">
        <v>644</v>
      </c>
      <c r="Y6220" s="84"/>
      <c r="Z6220" s="84" t="s">
        <v>645</v>
      </c>
      <c r="AA6220" s="62">
        <v>43294</v>
      </c>
    </row>
    <row r="6221" spans="1:27" ht="15.75" x14ac:dyDescent="0.25">
      <c r="A6221" s="76">
        <v>6219</v>
      </c>
      <c r="B6221" s="35" t="s">
        <v>19934</v>
      </c>
      <c r="C6221" s="35" t="s">
        <v>19935</v>
      </c>
      <c r="D6221" s="38" t="s">
        <v>19936</v>
      </c>
      <c r="E6221" s="83" t="s">
        <v>679</v>
      </c>
      <c r="F6221" s="35" t="s">
        <v>811</v>
      </c>
      <c r="G6221" s="35">
        <v>907</v>
      </c>
      <c r="H6221" s="32" t="s">
        <v>6790</v>
      </c>
      <c r="I6221" s="77">
        <v>56200</v>
      </c>
      <c r="J6221" s="78"/>
      <c r="K6221" s="41"/>
      <c r="L6221" s="42" t="s">
        <v>19546</v>
      </c>
      <c r="M6221" s="79">
        <v>897</v>
      </c>
      <c r="N6221" s="80">
        <v>52900</v>
      </c>
      <c r="O6221" s="81"/>
      <c r="P6221" s="77">
        <v>52900</v>
      </c>
      <c r="Q6221" s="79">
        <v>931</v>
      </c>
      <c r="R6221" s="77">
        <v>56200</v>
      </c>
      <c r="S6221" s="41"/>
      <c r="T6221" s="41" t="s">
        <v>1414</v>
      </c>
      <c r="U6221" s="41" t="s">
        <v>6791</v>
      </c>
      <c r="V6221" s="84"/>
      <c r="W6221" s="85"/>
      <c r="X6221" s="84" t="s">
        <v>644</v>
      </c>
      <c r="Y6221" s="84"/>
      <c r="Z6221" s="84" t="s">
        <v>665</v>
      </c>
      <c r="AA6221" s="62">
        <v>43294</v>
      </c>
    </row>
    <row r="6222" spans="1:27" ht="15.75" x14ac:dyDescent="0.25">
      <c r="A6222" s="76">
        <v>6220</v>
      </c>
      <c r="B6222" s="35" t="s">
        <v>19937</v>
      </c>
      <c r="C6222" s="35" t="s">
        <v>19938</v>
      </c>
      <c r="D6222" s="38" t="s">
        <v>6776</v>
      </c>
      <c r="E6222" s="83" t="s">
        <v>679</v>
      </c>
      <c r="F6222" s="35" t="s">
        <v>781</v>
      </c>
      <c r="G6222" s="35">
        <v>926</v>
      </c>
      <c r="H6222" s="32" t="s">
        <v>6777</v>
      </c>
      <c r="I6222" s="77">
        <v>113000</v>
      </c>
      <c r="J6222" s="78"/>
      <c r="K6222" s="41"/>
      <c r="L6222" s="42" t="s">
        <v>19546</v>
      </c>
      <c r="M6222" s="79">
        <v>916</v>
      </c>
      <c r="N6222" s="80">
        <v>107000</v>
      </c>
      <c r="O6222" s="81"/>
      <c r="P6222" s="77">
        <v>107000</v>
      </c>
      <c r="Q6222" s="79">
        <v>950</v>
      </c>
      <c r="R6222" s="77">
        <v>113000</v>
      </c>
      <c r="S6222" s="41"/>
      <c r="T6222" s="41" t="s">
        <v>1414</v>
      </c>
      <c r="U6222" s="41" t="s">
        <v>6778</v>
      </c>
      <c r="V6222" s="84"/>
      <c r="W6222" s="85"/>
      <c r="X6222" s="84" t="s">
        <v>644</v>
      </c>
      <c r="Y6222" s="84"/>
      <c r="Z6222" s="84" t="s">
        <v>645</v>
      </c>
      <c r="AA6222" s="62">
        <v>43294</v>
      </c>
    </row>
    <row r="6223" spans="1:27" ht="15.75" x14ac:dyDescent="0.25">
      <c r="A6223" s="76">
        <v>6221</v>
      </c>
      <c r="B6223" s="35" t="s">
        <v>19939</v>
      </c>
      <c r="C6223" s="35" t="s">
        <v>19940</v>
      </c>
      <c r="D6223" s="38" t="s">
        <v>6781</v>
      </c>
      <c r="E6223" s="83" t="s">
        <v>679</v>
      </c>
      <c r="F6223" s="35" t="s">
        <v>781</v>
      </c>
      <c r="G6223" s="35">
        <v>926</v>
      </c>
      <c r="H6223" s="32" t="s">
        <v>6777</v>
      </c>
      <c r="I6223" s="77">
        <v>113000</v>
      </c>
      <c r="J6223" s="78"/>
      <c r="K6223" s="41"/>
      <c r="L6223" s="42" t="s">
        <v>19546</v>
      </c>
      <c r="M6223" s="79">
        <v>916</v>
      </c>
      <c r="N6223" s="80">
        <v>107000</v>
      </c>
      <c r="O6223" s="81"/>
      <c r="P6223" s="77">
        <v>107000</v>
      </c>
      <c r="Q6223" s="79">
        <v>950</v>
      </c>
      <c r="R6223" s="77">
        <v>113000</v>
      </c>
      <c r="S6223" s="41"/>
      <c r="T6223" s="41" t="s">
        <v>1414</v>
      </c>
      <c r="U6223" s="41" t="s">
        <v>6778</v>
      </c>
      <c r="V6223" s="84"/>
      <c r="W6223" s="85"/>
      <c r="X6223" s="84" t="s">
        <v>644</v>
      </c>
      <c r="Y6223" s="84"/>
      <c r="Z6223" s="84" t="s">
        <v>665</v>
      </c>
      <c r="AA6223" s="62">
        <v>43294</v>
      </c>
    </row>
    <row r="6224" spans="1:27" ht="15.75" x14ac:dyDescent="0.25">
      <c r="A6224" s="76">
        <v>6222</v>
      </c>
      <c r="B6224" s="35" t="s">
        <v>19941</v>
      </c>
      <c r="C6224" s="35" t="s">
        <v>19942</v>
      </c>
      <c r="D6224" s="38" t="s">
        <v>19943</v>
      </c>
      <c r="E6224" s="83" t="s">
        <v>679</v>
      </c>
      <c r="F6224" s="35" t="s">
        <v>781</v>
      </c>
      <c r="G6224" s="35">
        <v>879</v>
      </c>
      <c r="H6224" s="32" t="s">
        <v>4942</v>
      </c>
      <c r="I6224" s="77">
        <v>274000</v>
      </c>
      <c r="J6224" s="78"/>
      <c r="K6224" s="41"/>
      <c r="L6224" s="42" t="s">
        <v>19546</v>
      </c>
      <c r="M6224" s="79">
        <v>869</v>
      </c>
      <c r="N6224" s="80">
        <v>271000</v>
      </c>
      <c r="O6224" s="81"/>
      <c r="P6224" s="77">
        <v>271000</v>
      </c>
      <c r="Q6224" s="79">
        <v>903</v>
      </c>
      <c r="R6224" s="77">
        <v>274000</v>
      </c>
      <c r="S6224" s="41"/>
      <c r="T6224" s="41" t="s">
        <v>1414</v>
      </c>
      <c r="U6224" s="41" t="s">
        <v>4943</v>
      </c>
      <c r="V6224" s="84"/>
      <c r="W6224" s="85"/>
      <c r="X6224" s="84" t="s">
        <v>644</v>
      </c>
      <c r="Y6224" s="84"/>
      <c r="Z6224" s="84" t="s">
        <v>665</v>
      </c>
      <c r="AA6224" s="62">
        <v>43294</v>
      </c>
    </row>
    <row r="6225" spans="1:27" ht="15.75" x14ac:dyDescent="0.25">
      <c r="A6225" s="76">
        <v>6223</v>
      </c>
      <c r="B6225" s="35" t="s">
        <v>19944</v>
      </c>
      <c r="C6225" s="35" t="s">
        <v>19942</v>
      </c>
      <c r="D6225" s="38" t="s">
        <v>19943</v>
      </c>
      <c r="E6225" s="83" t="s">
        <v>679</v>
      </c>
      <c r="F6225" s="35" t="s">
        <v>781</v>
      </c>
      <c r="G6225" s="35">
        <v>878</v>
      </c>
      <c r="H6225" s="32" t="s">
        <v>4937</v>
      </c>
      <c r="I6225" s="77">
        <v>204000</v>
      </c>
      <c r="J6225" s="78"/>
      <c r="K6225" s="41"/>
      <c r="L6225" s="42" t="s">
        <v>19546</v>
      </c>
      <c r="M6225" s="79">
        <v>868</v>
      </c>
      <c r="N6225" s="80">
        <v>201000</v>
      </c>
      <c r="O6225" s="81"/>
      <c r="P6225" s="77">
        <v>201000</v>
      </c>
      <c r="Q6225" s="79">
        <v>902</v>
      </c>
      <c r="R6225" s="77">
        <v>204000</v>
      </c>
      <c r="S6225" s="41"/>
      <c r="T6225" s="41" t="s">
        <v>1414</v>
      </c>
      <c r="U6225" s="41" t="s">
        <v>4938</v>
      </c>
      <c r="V6225" s="84"/>
      <c r="W6225" s="85"/>
      <c r="X6225" s="84" t="s">
        <v>644</v>
      </c>
      <c r="Y6225" s="84"/>
      <c r="Z6225" s="84" t="s">
        <v>665</v>
      </c>
      <c r="AA6225" s="62">
        <v>43294</v>
      </c>
    </row>
    <row r="6226" spans="1:27" ht="15.75" x14ac:dyDescent="0.25">
      <c r="A6226" s="76">
        <v>6224</v>
      </c>
      <c r="B6226" s="35" t="s">
        <v>19945</v>
      </c>
      <c r="C6226" s="35" t="s">
        <v>19946</v>
      </c>
      <c r="D6226" s="38" t="s">
        <v>19947</v>
      </c>
      <c r="E6226" s="83" t="s">
        <v>679</v>
      </c>
      <c r="F6226" s="35" t="s">
        <v>781</v>
      </c>
      <c r="G6226" s="35">
        <v>916</v>
      </c>
      <c r="H6226" s="32" t="s">
        <v>19948</v>
      </c>
      <c r="I6226" s="77">
        <v>669000</v>
      </c>
      <c r="J6226" s="78"/>
      <c r="K6226" s="41"/>
      <c r="L6226" s="42" t="s">
        <v>19546</v>
      </c>
      <c r="M6226" s="79">
        <v>906</v>
      </c>
      <c r="N6226" s="80">
        <v>660000</v>
      </c>
      <c r="O6226" s="81"/>
      <c r="P6226" s="77">
        <v>660000</v>
      </c>
      <c r="Q6226" s="79">
        <v>940</v>
      </c>
      <c r="R6226" s="77">
        <v>669000</v>
      </c>
      <c r="S6226" s="41"/>
      <c r="T6226" s="41" t="s">
        <v>1414</v>
      </c>
      <c r="U6226" s="41" t="s">
        <v>19949</v>
      </c>
      <c r="V6226" s="84"/>
      <c r="W6226" s="85"/>
      <c r="X6226" s="84" t="s">
        <v>644</v>
      </c>
      <c r="Y6226" s="84"/>
      <c r="Z6226" s="84" t="s">
        <v>665</v>
      </c>
      <c r="AA6226" s="62">
        <v>43294</v>
      </c>
    </row>
    <row r="6227" spans="1:27" ht="15.75" x14ac:dyDescent="0.25">
      <c r="A6227" s="76">
        <v>6225</v>
      </c>
      <c r="B6227" s="35" t="s">
        <v>19950</v>
      </c>
      <c r="C6227" s="35" t="s">
        <v>19946</v>
      </c>
      <c r="D6227" s="38" t="s">
        <v>19947</v>
      </c>
      <c r="E6227" s="83" t="s">
        <v>679</v>
      </c>
      <c r="F6227" s="35" t="s">
        <v>781</v>
      </c>
      <c r="G6227" s="35">
        <v>917</v>
      </c>
      <c r="H6227" s="32" t="s">
        <v>19951</v>
      </c>
      <c r="I6227" s="77">
        <v>192000</v>
      </c>
      <c r="J6227" s="78"/>
      <c r="K6227" s="41"/>
      <c r="L6227" s="42" t="s">
        <v>19546</v>
      </c>
      <c r="M6227" s="79">
        <v>907</v>
      </c>
      <c r="N6227" s="80">
        <v>187000</v>
      </c>
      <c r="O6227" s="81"/>
      <c r="P6227" s="77">
        <v>187000</v>
      </c>
      <c r="Q6227" s="79">
        <v>941</v>
      </c>
      <c r="R6227" s="77">
        <v>192000</v>
      </c>
      <c r="S6227" s="41"/>
      <c r="T6227" s="41" t="s">
        <v>1414</v>
      </c>
      <c r="U6227" s="41" t="s">
        <v>19952</v>
      </c>
      <c r="V6227" s="84"/>
      <c r="W6227" s="85"/>
      <c r="X6227" s="84" t="s">
        <v>644</v>
      </c>
      <c r="Y6227" s="84"/>
      <c r="Z6227" s="84" t="s">
        <v>665</v>
      </c>
      <c r="AA6227" s="62">
        <v>43294</v>
      </c>
    </row>
    <row r="6228" spans="1:27" ht="15.75" x14ac:dyDescent="0.25">
      <c r="A6228" s="76">
        <v>6226</v>
      </c>
      <c r="B6228" s="35" t="s">
        <v>19953</v>
      </c>
      <c r="C6228" s="35" t="s">
        <v>19954</v>
      </c>
      <c r="D6228" s="38" t="s">
        <v>19955</v>
      </c>
      <c r="E6228" s="83" t="s">
        <v>679</v>
      </c>
      <c r="F6228" s="35" t="s">
        <v>781</v>
      </c>
      <c r="G6228" s="35">
        <v>916</v>
      </c>
      <c r="H6228" s="32" t="s">
        <v>19948</v>
      </c>
      <c r="I6228" s="77">
        <v>669000</v>
      </c>
      <c r="J6228" s="78"/>
      <c r="K6228" s="41"/>
      <c r="L6228" s="42" t="s">
        <v>19546</v>
      </c>
      <c r="M6228" s="79">
        <v>906</v>
      </c>
      <c r="N6228" s="80">
        <v>660000</v>
      </c>
      <c r="O6228" s="81"/>
      <c r="P6228" s="77">
        <v>660000</v>
      </c>
      <c r="Q6228" s="79">
        <v>940</v>
      </c>
      <c r="R6228" s="77">
        <v>669000</v>
      </c>
      <c r="S6228" s="41"/>
      <c r="T6228" s="41" t="s">
        <v>1414</v>
      </c>
      <c r="U6228" s="41" t="s">
        <v>19949</v>
      </c>
      <c r="V6228" s="84"/>
      <c r="W6228" s="85"/>
      <c r="X6228" s="84" t="s">
        <v>644</v>
      </c>
      <c r="Y6228" s="84"/>
      <c r="Z6228" s="84" t="s">
        <v>665</v>
      </c>
      <c r="AA6228" s="62">
        <v>43294</v>
      </c>
    </row>
    <row r="6229" spans="1:27" ht="15.75" x14ac:dyDescent="0.25">
      <c r="A6229" s="76">
        <v>6227</v>
      </c>
      <c r="B6229" s="35" t="s">
        <v>19956</v>
      </c>
      <c r="C6229" s="35" t="s">
        <v>19954</v>
      </c>
      <c r="D6229" s="38" t="s">
        <v>19955</v>
      </c>
      <c r="E6229" s="83" t="s">
        <v>679</v>
      </c>
      <c r="F6229" s="35" t="s">
        <v>781</v>
      </c>
      <c r="G6229" s="35">
        <v>917</v>
      </c>
      <c r="H6229" s="32" t="s">
        <v>19951</v>
      </c>
      <c r="I6229" s="77">
        <v>192000</v>
      </c>
      <c r="J6229" s="78"/>
      <c r="K6229" s="41"/>
      <c r="L6229" s="42" t="s">
        <v>19546</v>
      </c>
      <c r="M6229" s="79">
        <v>907</v>
      </c>
      <c r="N6229" s="80">
        <v>187000</v>
      </c>
      <c r="O6229" s="81"/>
      <c r="P6229" s="77">
        <v>187000</v>
      </c>
      <c r="Q6229" s="79">
        <v>941</v>
      </c>
      <c r="R6229" s="77">
        <v>192000</v>
      </c>
      <c r="S6229" s="41"/>
      <c r="T6229" s="41" t="s">
        <v>1414</v>
      </c>
      <c r="U6229" s="41" t="s">
        <v>19952</v>
      </c>
      <c r="V6229" s="84"/>
      <c r="W6229" s="85"/>
      <c r="X6229" s="84" t="s">
        <v>644</v>
      </c>
      <c r="Y6229" s="84"/>
      <c r="Z6229" s="84" t="s">
        <v>665</v>
      </c>
      <c r="AA6229" s="62">
        <v>43294</v>
      </c>
    </row>
    <row r="6230" spans="1:27" ht="15.75" x14ac:dyDescent="0.25">
      <c r="A6230" s="76">
        <v>6228</v>
      </c>
      <c r="B6230" s="35" t="s">
        <v>19957</v>
      </c>
      <c r="C6230" s="35" t="s">
        <v>19958</v>
      </c>
      <c r="D6230" s="38" t="s">
        <v>19959</v>
      </c>
      <c r="E6230" s="83" t="s">
        <v>801</v>
      </c>
      <c r="F6230" s="35" t="s">
        <v>811</v>
      </c>
      <c r="G6230" s="35">
        <v>1013</v>
      </c>
      <c r="H6230" s="32" t="s">
        <v>19690</v>
      </c>
      <c r="I6230" s="77">
        <v>940000</v>
      </c>
      <c r="J6230" s="78"/>
      <c r="K6230" s="41"/>
      <c r="L6230" s="42" t="s">
        <v>19546</v>
      </c>
      <c r="M6230" s="79">
        <v>1002</v>
      </c>
      <c r="N6230" s="80">
        <v>906000</v>
      </c>
      <c r="O6230" s="81"/>
      <c r="P6230" s="77">
        <v>906000</v>
      </c>
      <c r="Q6230" s="79">
        <v>1037</v>
      </c>
      <c r="R6230" s="77">
        <v>940000</v>
      </c>
      <c r="S6230" s="41"/>
      <c r="T6230" s="41" t="s">
        <v>1414</v>
      </c>
      <c r="U6230" s="41" t="s">
        <v>19691</v>
      </c>
      <c r="V6230" s="84"/>
      <c r="W6230" s="85"/>
      <c r="X6230" s="84" t="s">
        <v>644</v>
      </c>
      <c r="Y6230" s="84"/>
      <c r="Z6230" s="84" t="s">
        <v>645</v>
      </c>
      <c r="AA6230" s="62">
        <v>43294</v>
      </c>
    </row>
    <row r="6231" spans="1:27" ht="15.75" x14ac:dyDescent="0.25">
      <c r="A6231" s="76">
        <v>6229</v>
      </c>
      <c r="B6231" s="35" t="s">
        <v>19960</v>
      </c>
      <c r="C6231" s="35" t="s">
        <v>19961</v>
      </c>
      <c r="D6231" s="38" t="s">
        <v>19962</v>
      </c>
      <c r="E6231" s="83" t="s">
        <v>801</v>
      </c>
      <c r="F6231" s="35" t="s">
        <v>811</v>
      </c>
      <c r="G6231" s="35">
        <v>1017</v>
      </c>
      <c r="H6231" s="32" t="s">
        <v>19963</v>
      </c>
      <c r="I6231" s="77">
        <v>138000</v>
      </c>
      <c r="J6231" s="78"/>
      <c r="K6231" s="41"/>
      <c r="L6231" s="42" t="s">
        <v>19546</v>
      </c>
      <c r="M6231" s="79">
        <v>1006</v>
      </c>
      <c r="N6231" s="80">
        <v>135000</v>
      </c>
      <c r="O6231" s="81"/>
      <c r="P6231" s="77">
        <v>135000</v>
      </c>
      <c r="Q6231" s="79">
        <v>1041</v>
      </c>
      <c r="R6231" s="77">
        <v>138000</v>
      </c>
      <c r="S6231" s="41"/>
      <c r="T6231" s="41" t="s">
        <v>1414</v>
      </c>
      <c r="U6231" s="41" t="s">
        <v>19964</v>
      </c>
      <c r="V6231" s="84"/>
      <c r="W6231" s="85"/>
      <c r="X6231" s="84" t="s">
        <v>644</v>
      </c>
      <c r="Y6231" s="84"/>
      <c r="Z6231" s="84" t="s">
        <v>645</v>
      </c>
      <c r="AA6231" s="62">
        <v>43294</v>
      </c>
    </row>
    <row r="6232" spans="1:27" ht="31.5" x14ac:dyDescent="0.25">
      <c r="A6232" s="76">
        <v>6230</v>
      </c>
      <c r="B6232" s="35" t="s">
        <v>19965</v>
      </c>
      <c r="C6232" s="35" t="s">
        <v>19966</v>
      </c>
      <c r="D6232" s="38" t="s">
        <v>19967</v>
      </c>
      <c r="E6232" s="83" t="s">
        <v>638</v>
      </c>
      <c r="F6232" s="35" t="s">
        <v>660</v>
      </c>
      <c r="G6232" s="35">
        <v>977</v>
      </c>
      <c r="H6232" s="32" t="s">
        <v>6919</v>
      </c>
      <c r="I6232" s="77">
        <v>4115000</v>
      </c>
      <c r="J6232" s="78"/>
      <c r="K6232" s="41"/>
      <c r="L6232" s="42" t="s">
        <v>19546</v>
      </c>
      <c r="M6232" s="79">
        <v>966</v>
      </c>
      <c r="N6232" s="80">
        <v>4009000</v>
      </c>
      <c r="O6232" s="81"/>
      <c r="P6232" s="77">
        <v>4009000</v>
      </c>
      <c r="Q6232" s="79">
        <v>1001</v>
      </c>
      <c r="R6232" s="77">
        <v>4115000</v>
      </c>
      <c r="S6232" s="41"/>
      <c r="T6232" s="41" t="s">
        <v>1414</v>
      </c>
      <c r="U6232" s="41" t="s">
        <v>6920</v>
      </c>
      <c r="V6232" s="84"/>
      <c r="W6232" s="85"/>
      <c r="X6232" s="84" t="s">
        <v>644</v>
      </c>
      <c r="Y6232" s="84"/>
      <c r="Z6232" s="84" t="s">
        <v>645</v>
      </c>
      <c r="AA6232" s="62">
        <v>43294</v>
      </c>
    </row>
    <row r="6233" spans="1:27" ht="15.75" x14ac:dyDescent="0.25">
      <c r="A6233" s="76">
        <v>6231</v>
      </c>
      <c r="B6233" s="35" t="s">
        <v>19968</v>
      </c>
      <c r="C6233" s="35" t="s">
        <v>19969</v>
      </c>
      <c r="D6233" s="38" t="s">
        <v>19970</v>
      </c>
      <c r="E6233" s="83" t="s">
        <v>679</v>
      </c>
      <c r="F6233" s="35" t="s">
        <v>1385</v>
      </c>
      <c r="G6233" s="35">
        <v>947</v>
      </c>
      <c r="H6233" s="32" t="s">
        <v>6853</v>
      </c>
      <c r="I6233" s="77">
        <v>1634000</v>
      </c>
      <c r="J6233" s="78"/>
      <c r="K6233" s="41"/>
      <c r="L6233" s="42" t="s">
        <v>19546</v>
      </c>
      <c r="M6233" s="79">
        <v>937</v>
      </c>
      <c r="N6233" s="80">
        <v>1603000</v>
      </c>
      <c r="O6233" s="81"/>
      <c r="P6233" s="77">
        <v>3679000</v>
      </c>
      <c r="Q6233" s="79">
        <v>972</v>
      </c>
      <c r="R6233" s="77">
        <v>1634000</v>
      </c>
      <c r="S6233" s="41"/>
      <c r="T6233" s="41" t="s">
        <v>1414</v>
      </c>
      <c r="U6233" s="41" t="s">
        <v>6854</v>
      </c>
      <c r="V6233" s="84"/>
      <c r="W6233" s="85"/>
      <c r="X6233" s="84" t="s">
        <v>644</v>
      </c>
      <c r="Y6233" s="84"/>
      <c r="Z6233" s="84" t="s">
        <v>688</v>
      </c>
      <c r="AA6233" s="62">
        <v>43294</v>
      </c>
    </row>
    <row r="6234" spans="1:27" ht="31.5" x14ac:dyDescent="0.25">
      <c r="A6234" s="76">
        <v>6232</v>
      </c>
      <c r="B6234" s="35" t="s">
        <v>19971</v>
      </c>
      <c r="C6234" s="35" t="s">
        <v>19969</v>
      </c>
      <c r="D6234" s="38" t="s">
        <v>19970</v>
      </c>
      <c r="E6234" s="83" t="s">
        <v>679</v>
      </c>
      <c r="F6234" s="35" t="s">
        <v>1385</v>
      </c>
      <c r="G6234" s="35">
        <v>948</v>
      </c>
      <c r="H6234" s="32" t="s">
        <v>16851</v>
      </c>
      <c r="I6234" s="77">
        <v>3744000</v>
      </c>
      <c r="J6234" s="78" t="s">
        <v>16852</v>
      </c>
      <c r="K6234" s="41"/>
      <c r="L6234" s="42" t="s">
        <v>19546</v>
      </c>
      <c r="M6234" s="79">
        <v>937</v>
      </c>
      <c r="N6234" s="80">
        <v>3679000</v>
      </c>
      <c r="O6234" s="81" t="s">
        <v>16852</v>
      </c>
      <c r="P6234" s="77">
        <v>3679000</v>
      </c>
      <c r="Q6234" s="79">
        <v>971</v>
      </c>
      <c r="R6234" s="77">
        <v>3744000</v>
      </c>
      <c r="S6234" s="41"/>
      <c r="T6234" s="41" t="s">
        <v>1414</v>
      </c>
      <c r="U6234" s="41" t="s">
        <v>16853</v>
      </c>
      <c r="V6234" s="84"/>
      <c r="W6234" s="85"/>
      <c r="X6234" s="84" t="s">
        <v>644</v>
      </c>
      <c r="Y6234" s="84"/>
      <c r="Z6234" s="84" t="s">
        <v>688</v>
      </c>
      <c r="AA6234" s="62">
        <v>43294</v>
      </c>
    </row>
    <row r="6235" spans="1:27" ht="15.75" x14ac:dyDescent="0.25">
      <c r="A6235" s="76">
        <v>6233</v>
      </c>
      <c r="B6235" s="35" t="s">
        <v>19972</v>
      </c>
      <c r="C6235" s="35" t="s">
        <v>19969</v>
      </c>
      <c r="D6235" s="38" t="s">
        <v>19970</v>
      </c>
      <c r="E6235" s="83" t="s">
        <v>679</v>
      </c>
      <c r="F6235" s="35" t="s">
        <v>1385</v>
      </c>
      <c r="G6235" s="35">
        <v>880</v>
      </c>
      <c r="H6235" s="32" t="s">
        <v>6856</v>
      </c>
      <c r="I6235" s="77">
        <v>1070000</v>
      </c>
      <c r="J6235" s="78"/>
      <c r="K6235" s="41"/>
      <c r="L6235" s="42" t="s">
        <v>19546</v>
      </c>
      <c r="M6235" s="79">
        <v>870</v>
      </c>
      <c r="N6235" s="80">
        <v>1033000</v>
      </c>
      <c r="O6235" s="81"/>
      <c r="P6235" s="77">
        <v>1033000</v>
      </c>
      <c r="Q6235" s="79">
        <v>904</v>
      </c>
      <c r="R6235" s="77">
        <v>1070000</v>
      </c>
      <c r="S6235" s="41"/>
      <c r="T6235" s="41" t="s">
        <v>1414</v>
      </c>
      <c r="U6235" s="41" t="s">
        <v>6857</v>
      </c>
      <c r="V6235" s="84"/>
      <c r="W6235" s="85"/>
      <c r="X6235" s="84" t="s">
        <v>644</v>
      </c>
      <c r="Y6235" s="84"/>
      <c r="Z6235" s="84" t="s">
        <v>1881</v>
      </c>
      <c r="AA6235" s="62">
        <v>43320</v>
      </c>
    </row>
    <row r="6236" spans="1:27" ht="15.75" x14ac:dyDescent="0.25">
      <c r="A6236" s="76">
        <v>6234</v>
      </c>
      <c r="B6236" s="35" t="s">
        <v>19973</v>
      </c>
      <c r="C6236" s="35" t="s">
        <v>19974</v>
      </c>
      <c r="D6236" s="38" t="s">
        <v>19975</v>
      </c>
      <c r="E6236" s="83" t="s">
        <v>679</v>
      </c>
      <c r="F6236" s="35" t="s">
        <v>1385</v>
      </c>
      <c r="G6236" s="35">
        <v>881</v>
      </c>
      <c r="H6236" s="32" t="s">
        <v>6961</v>
      </c>
      <c r="I6236" s="77">
        <v>2340000</v>
      </c>
      <c r="J6236" s="78" t="s">
        <v>6962</v>
      </c>
      <c r="K6236" s="41"/>
      <c r="L6236" s="42" t="s">
        <v>19546</v>
      </c>
      <c r="M6236" s="79">
        <v>871</v>
      </c>
      <c r="N6236" s="80">
        <v>2303000</v>
      </c>
      <c r="O6236" s="81" t="s">
        <v>6962</v>
      </c>
      <c r="P6236" s="77">
        <v>2303000</v>
      </c>
      <c r="Q6236" s="79">
        <v>905</v>
      </c>
      <c r="R6236" s="77">
        <v>2340000</v>
      </c>
      <c r="S6236" s="41" t="s">
        <v>6962</v>
      </c>
      <c r="T6236" s="41" t="s">
        <v>1414</v>
      </c>
      <c r="U6236" s="41" t="s">
        <v>6963</v>
      </c>
      <c r="V6236" s="84"/>
      <c r="W6236" s="85"/>
      <c r="X6236" s="84" t="s">
        <v>644</v>
      </c>
      <c r="Y6236" s="84"/>
      <c r="Z6236" s="84" t="s">
        <v>665</v>
      </c>
      <c r="AA6236" s="62">
        <v>43294</v>
      </c>
    </row>
    <row r="6237" spans="1:27" ht="15.75" x14ac:dyDescent="0.25">
      <c r="A6237" s="76">
        <v>6235</v>
      </c>
      <c r="B6237" s="35" t="s">
        <v>19976</v>
      </c>
      <c r="C6237" s="35" t="s">
        <v>19977</v>
      </c>
      <c r="D6237" s="38" t="s">
        <v>19978</v>
      </c>
      <c r="E6237" s="83" t="s">
        <v>638</v>
      </c>
      <c r="F6237" s="35" t="s">
        <v>660</v>
      </c>
      <c r="G6237" s="35">
        <v>947</v>
      </c>
      <c r="H6237" s="32" t="s">
        <v>6853</v>
      </c>
      <c r="I6237" s="77">
        <v>1634000</v>
      </c>
      <c r="J6237" s="78"/>
      <c r="K6237" s="41"/>
      <c r="L6237" s="42" t="s">
        <v>19546</v>
      </c>
      <c r="M6237" s="79">
        <v>937</v>
      </c>
      <c r="N6237" s="80">
        <v>1603000</v>
      </c>
      <c r="O6237" s="81"/>
      <c r="P6237" s="77">
        <v>3679000</v>
      </c>
      <c r="Q6237" s="79">
        <v>972</v>
      </c>
      <c r="R6237" s="77">
        <v>1634000</v>
      </c>
      <c r="S6237" s="41"/>
      <c r="T6237" s="41" t="s">
        <v>1414</v>
      </c>
      <c r="U6237" s="41" t="s">
        <v>6854</v>
      </c>
      <c r="V6237" s="84"/>
      <c r="W6237" s="85"/>
      <c r="X6237" s="84" t="s">
        <v>644</v>
      </c>
      <c r="Y6237" s="84"/>
      <c r="Z6237" s="84" t="s">
        <v>688</v>
      </c>
      <c r="AA6237" s="62">
        <v>43294</v>
      </c>
    </row>
    <row r="6238" spans="1:27" ht="31.5" x14ac:dyDescent="0.25">
      <c r="A6238" s="76">
        <v>6236</v>
      </c>
      <c r="B6238" s="35" t="s">
        <v>19979</v>
      </c>
      <c r="C6238" s="35" t="s">
        <v>19977</v>
      </c>
      <c r="D6238" s="38" t="s">
        <v>19978</v>
      </c>
      <c r="E6238" s="83" t="s">
        <v>638</v>
      </c>
      <c r="F6238" s="35" t="s">
        <v>660</v>
      </c>
      <c r="G6238" s="35">
        <v>948</v>
      </c>
      <c r="H6238" s="32" t="s">
        <v>16851</v>
      </c>
      <c r="I6238" s="77">
        <v>3744000</v>
      </c>
      <c r="J6238" s="78" t="s">
        <v>16852</v>
      </c>
      <c r="K6238" s="41"/>
      <c r="L6238" s="42" t="s">
        <v>19546</v>
      </c>
      <c r="M6238" s="79">
        <v>937</v>
      </c>
      <c r="N6238" s="80">
        <v>3679000</v>
      </c>
      <c r="O6238" s="81" t="s">
        <v>16852</v>
      </c>
      <c r="P6238" s="77">
        <v>3679000</v>
      </c>
      <c r="Q6238" s="79">
        <v>971</v>
      </c>
      <c r="R6238" s="77">
        <v>3744000</v>
      </c>
      <c r="S6238" s="41"/>
      <c r="T6238" s="41" t="s">
        <v>1414</v>
      </c>
      <c r="U6238" s="41" t="s">
        <v>16853</v>
      </c>
      <c r="V6238" s="84"/>
      <c r="W6238" s="85"/>
      <c r="X6238" s="84" t="s">
        <v>644</v>
      </c>
      <c r="Y6238" s="84"/>
      <c r="Z6238" s="84" t="s">
        <v>688</v>
      </c>
      <c r="AA6238" s="62">
        <v>43294</v>
      </c>
    </row>
    <row r="6239" spans="1:27" ht="31.5" x14ac:dyDescent="0.25">
      <c r="A6239" s="76">
        <v>6237</v>
      </c>
      <c r="B6239" s="35" t="s">
        <v>19980</v>
      </c>
      <c r="C6239" s="35" t="s">
        <v>19981</v>
      </c>
      <c r="D6239" s="38" t="s">
        <v>19982</v>
      </c>
      <c r="E6239" s="83" t="s">
        <v>679</v>
      </c>
      <c r="F6239" s="35" t="s">
        <v>1385</v>
      </c>
      <c r="G6239" s="35">
        <v>999</v>
      </c>
      <c r="H6239" s="32" t="s">
        <v>19982</v>
      </c>
      <c r="I6239" s="77">
        <v>2787000</v>
      </c>
      <c r="J6239" s="78"/>
      <c r="K6239" s="41"/>
      <c r="L6239" s="42" t="s">
        <v>19546</v>
      </c>
      <c r="M6239" s="79">
        <v>988</v>
      </c>
      <c r="N6239" s="80">
        <v>2722000</v>
      </c>
      <c r="O6239" s="81"/>
      <c r="P6239" s="77">
        <v>2722000</v>
      </c>
      <c r="Q6239" s="79">
        <v>1023</v>
      </c>
      <c r="R6239" s="77">
        <v>2787000</v>
      </c>
      <c r="S6239" s="41"/>
      <c r="T6239" s="41" t="s">
        <v>1414</v>
      </c>
      <c r="U6239" s="41" t="s">
        <v>19983</v>
      </c>
      <c r="V6239" s="84"/>
      <c r="W6239" s="85"/>
      <c r="X6239" s="84" t="s">
        <v>644</v>
      </c>
      <c r="Y6239" s="84"/>
      <c r="Z6239" s="84" t="s">
        <v>665</v>
      </c>
      <c r="AA6239" s="62">
        <v>43294</v>
      </c>
    </row>
    <row r="6240" spans="1:27" ht="15.75" x14ac:dyDescent="0.25">
      <c r="A6240" s="76">
        <v>6238</v>
      </c>
      <c r="B6240" s="35" t="s">
        <v>19984</v>
      </c>
      <c r="C6240" s="35" t="s">
        <v>19985</v>
      </c>
      <c r="D6240" s="38" t="s">
        <v>19986</v>
      </c>
      <c r="E6240" s="83" t="s">
        <v>679</v>
      </c>
      <c r="F6240" s="35" t="s">
        <v>1385</v>
      </c>
      <c r="G6240" s="35">
        <v>924</v>
      </c>
      <c r="H6240" s="32" t="s">
        <v>6956</v>
      </c>
      <c r="I6240" s="77">
        <v>782000</v>
      </c>
      <c r="J6240" s="78"/>
      <c r="K6240" s="41"/>
      <c r="L6240" s="42" t="s">
        <v>19546</v>
      </c>
      <c r="M6240" s="79">
        <v>914</v>
      </c>
      <c r="N6240" s="80">
        <v>765000</v>
      </c>
      <c r="O6240" s="81"/>
      <c r="P6240" s="77">
        <v>765000</v>
      </c>
      <c r="Q6240" s="79">
        <v>948</v>
      </c>
      <c r="R6240" s="77">
        <v>782000</v>
      </c>
      <c r="S6240" s="41"/>
      <c r="T6240" s="41" t="s">
        <v>1414</v>
      </c>
      <c r="U6240" s="41" t="s">
        <v>6957</v>
      </c>
      <c r="V6240" s="84"/>
      <c r="W6240" s="85"/>
      <c r="X6240" s="84" t="s">
        <v>644</v>
      </c>
      <c r="Y6240" s="84"/>
      <c r="Z6240" s="84" t="s">
        <v>665</v>
      </c>
      <c r="AA6240" s="62">
        <v>43294</v>
      </c>
    </row>
    <row r="6241" spans="1:27" ht="15.75" x14ac:dyDescent="0.25">
      <c r="A6241" s="76">
        <v>6239</v>
      </c>
      <c r="B6241" s="35" t="s">
        <v>19987</v>
      </c>
      <c r="C6241" s="35" t="s">
        <v>19988</v>
      </c>
      <c r="D6241" s="38" t="s">
        <v>10249</v>
      </c>
      <c r="E6241" s="83" t="s">
        <v>638</v>
      </c>
      <c r="F6241" s="35" t="s">
        <v>1385</v>
      </c>
      <c r="G6241" s="35">
        <v>969</v>
      </c>
      <c r="H6241" s="32" t="s">
        <v>10249</v>
      </c>
      <c r="I6241" s="77">
        <v>2787000</v>
      </c>
      <c r="J6241" s="78"/>
      <c r="K6241" s="41"/>
      <c r="L6241" s="42" t="s">
        <v>19546</v>
      </c>
      <c r="M6241" s="79">
        <v>958</v>
      </c>
      <c r="N6241" s="80">
        <v>2722000</v>
      </c>
      <c r="O6241" s="81"/>
      <c r="P6241" s="77">
        <v>2722000</v>
      </c>
      <c r="Q6241" s="79">
        <v>993</v>
      </c>
      <c r="R6241" s="77">
        <v>2787000</v>
      </c>
      <c r="S6241" s="41"/>
      <c r="T6241" s="41" t="s">
        <v>1414</v>
      </c>
      <c r="U6241" s="41" t="s">
        <v>10250</v>
      </c>
      <c r="V6241" s="84"/>
      <c r="W6241" s="85"/>
      <c r="X6241" s="84" t="s">
        <v>644</v>
      </c>
      <c r="Y6241" s="84"/>
      <c r="Z6241" s="84" t="s">
        <v>665</v>
      </c>
      <c r="AA6241" s="62">
        <v>43294</v>
      </c>
    </row>
    <row r="6242" spans="1:27" ht="15.75" x14ac:dyDescent="0.25">
      <c r="A6242" s="76">
        <v>6240</v>
      </c>
      <c r="B6242" s="35" t="s">
        <v>19989</v>
      </c>
      <c r="C6242" s="35" t="s">
        <v>19990</v>
      </c>
      <c r="D6242" s="38" t="s">
        <v>19991</v>
      </c>
      <c r="E6242" s="83" t="s">
        <v>679</v>
      </c>
      <c r="F6242" s="35" t="s">
        <v>1385</v>
      </c>
      <c r="G6242" s="35">
        <v>939</v>
      </c>
      <c r="H6242" s="32" t="s">
        <v>19817</v>
      </c>
      <c r="I6242" s="77">
        <v>1564000</v>
      </c>
      <c r="J6242" s="78" t="s">
        <v>19818</v>
      </c>
      <c r="K6242" s="41"/>
      <c r="L6242" s="42" t="s">
        <v>19546</v>
      </c>
      <c r="M6242" s="79">
        <v>929</v>
      </c>
      <c r="N6242" s="80">
        <v>1541000</v>
      </c>
      <c r="O6242" s="81" t="s">
        <v>19818</v>
      </c>
      <c r="P6242" s="77">
        <v>1541000</v>
      </c>
      <c r="Q6242" s="79">
        <v>963</v>
      </c>
      <c r="R6242" s="77">
        <v>1564000</v>
      </c>
      <c r="S6242" s="41" t="s">
        <v>19818</v>
      </c>
      <c r="T6242" s="41" t="s">
        <v>1414</v>
      </c>
      <c r="U6242" s="41" t="s">
        <v>19819</v>
      </c>
      <c r="V6242" s="84"/>
      <c r="W6242" s="85"/>
      <c r="X6242" s="84" t="s">
        <v>644</v>
      </c>
      <c r="Y6242" s="84"/>
      <c r="Z6242" s="84" t="s">
        <v>645</v>
      </c>
      <c r="AA6242" s="62">
        <v>43294</v>
      </c>
    </row>
    <row r="6243" spans="1:27" ht="31.5" x14ac:dyDescent="0.25">
      <c r="A6243" s="76">
        <v>6241</v>
      </c>
      <c r="B6243" s="35" t="s">
        <v>19992</v>
      </c>
      <c r="C6243" s="35" t="s">
        <v>19993</v>
      </c>
      <c r="D6243" s="38" t="s">
        <v>19994</v>
      </c>
      <c r="E6243" s="83" t="s">
        <v>679</v>
      </c>
      <c r="F6243" s="35" t="s">
        <v>1385</v>
      </c>
      <c r="G6243" s="35">
        <v>939</v>
      </c>
      <c r="H6243" s="32" t="s">
        <v>19817</v>
      </c>
      <c r="I6243" s="77">
        <v>1564000</v>
      </c>
      <c r="J6243" s="78" t="s">
        <v>19818</v>
      </c>
      <c r="K6243" s="41"/>
      <c r="L6243" s="42" t="s">
        <v>19546</v>
      </c>
      <c r="M6243" s="79">
        <v>929</v>
      </c>
      <c r="N6243" s="80">
        <v>1541000</v>
      </c>
      <c r="O6243" s="81" t="s">
        <v>19818</v>
      </c>
      <c r="P6243" s="77">
        <v>1541000</v>
      </c>
      <c r="Q6243" s="79">
        <v>963</v>
      </c>
      <c r="R6243" s="77">
        <v>1564000</v>
      </c>
      <c r="S6243" s="41" t="s">
        <v>19818</v>
      </c>
      <c r="T6243" s="41" t="s">
        <v>1414</v>
      </c>
      <c r="U6243" s="41" t="s">
        <v>19819</v>
      </c>
      <c r="V6243" s="84"/>
      <c r="W6243" s="85"/>
      <c r="X6243" s="84" t="s">
        <v>644</v>
      </c>
      <c r="Y6243" s="84"/>
      <c r="Z6243" s="84" t="s">
        <v>665</v>
      </c>
      <c r="AA6243" s="62">
        <v>43294</v>
      </c>
    </row>
    <row r="6244" spans="1:27" ht="15.75" x14ac:dyDescent="0.25">
      <c r="A6244" s="76">
        <v>6242</v>
      </c>
      <c r="B6244" s="35" t="s">
        <v>19995</v>
      </c>
      <c r="C6244" s="35" t="s">
        <v>19996</v>
      </c>
      <c r="D6244" s="38" t="s">
        <v>19997</v>
      </c>
      <c r="E6244" s="83" t="s">
        <v>638</v>
      </c>
      <c r="F6244" s="35" t="s">
        <v>5745</v>
      </c>
      <c r="G6244" s="35">
        <v>1013</v>
      </c>
      <c r="H6244" s="32" t="s">
        <v>19690</v>
      </c>
      <c r="I6244" s="77">
        <v>940000</v>
      </c>
      <c r="J6244" s="78"/>
      <c r="K6244" s="41"/>
      <c r="L6244" s="42" t="s">
        <v>19546</v>
      </c>
      <c r="M6244" s="79">
        <v>1002</v>
      </c>
      <c r="N6244" s="80">
        <v>906000</v>
      </c>
      <c r="O6244" s="81"/>
      <c r="P6244" s="77">
        <v>906000</v>
      </c>
      <c r="Q6244" s="79">
        <v>1037</v>
      </c>
      <c r="R6244" s="77">
        <v>940000</v>
      </c>
      <c r="S6244" s="41"/>
      <c r="T6244" s="41" t="s">
        <v>1414</v>
      </c>
      <c r="U6244" s="41" t="s">
        <v>19691</v>
      </c>
      <c r="V6244" s="84"/>
      <c r="W6244" s="85"/>
      <c r="X6244" s="84" t="s">
        <v>644</v>
      </c>
      <c r="Y6244" s="84"/>
      <c r="Z6244" s="84" t="s">
        <v>645</v>
      </c>
      <c r="AA6244" s="62">
        <v>43294</v>
      </c>
    </row>
    <row r="6245" spans="1:27" ht="31.5" x14ac:dyDescent="0.25">
      <c r="A6245" s="76">
        <v>6243</v>
      </c>
      <c r="B6245" s="35" t="s">
        <v>19998</v>
      </c>
      <c r="C6245" s="35" t="s">
        <v>19999</v>
      </c>
      <c r="D6245" s="38" t="s">
        <v>20000</v>
      </c>
      <c r="E6245" s="83" t="s">
        <v>638</v>
      </c>
      <c r="F6245" s="35" t="s">
        <v>1385</v>
      </c>
      <c r="G6245" s="35">
        <v>976</v>
      </c>
      <c r="H6245" s="32" t="s">
        <v>6843</v>
      </c>
      <c r="I6245" s="77">
        <v>2962000</v>
      </c>
      <c r="J6245" s="78"/>
      <c r="K6245" s="41"/>
      <c r="L6245" s="42" t="s">
        <v>19546</v>
      </c>
      <c r="M6245" s="79">
        <v>965</v>
      </c>
      <c r="N6245" s="80">
        <v>2867000</v>
      </c>
      <c r="O6245" s="81"/>
      <c r="P6245" s="77">
        <v>2867000</v>
      </c>
      <c r="Q6245" s="79">
        <v>1000</v>
      </c>
      <c r="R6245" s="77">
        <v>2962000</v>
      </c>
      <c r="S6245" s="41"/>
      <c r="T6245" s="41" t="s">
        <v>1414</v>
      </c>
      <c r="U6245" s="41" t="s">
        <v>6844</v>
      </c>
      <c r="V6245" s="84"/>
      <c r="W6245" s="85"/>
      <c r="X6245" s="84" t="s">
        <v>644</v>
      </c>
      <c r="Y6245" s="84"/>
      <c r="Z6245" s="84" t="s">
        <v>665</v>
      </c>
      <c r="AA6245" s="62">
        <v>43294</v>
      </c>
    </row>
    <row r="6246" spans="1:27" ht="15.75" x14ac:dyDescent="0.25">
      <c r="A6246" s="76">
        <v>6244</v>
      </c>
      <c r="B6246" s="35" t="s">
        <v>20001</v>
      </c>
      <c r="C6246" s="35" t="s">
        <v>20002</v>
      </c>
      <c r="D6246" s="38" t="s">
        <v>20003</v>
      </c>
      <c r="E6246" s="83" t="s">
        <v>638</v>
      </c>
      <c r="F6246" s="35" t="s">
        <v>660</v>
      </c>
      <c r="G6246" s="35">
        <v>1011</v>
      </c>
      <c r="H6246" s="32" t="s">
        <v>19550</v>
      </c>
      <c r="I6246" s="77">
        <v>1974000</v>
      </c>
      <c r="J6246" s="78"/>
      <c r="K6246" s="41"/>
      <c r="L6246" s="42" t="s">
        <v>19546</v>
      </c>
      <c r="M6246" s="79">
        <v>1000</v>
      </c>
      <c r="N6246" s="80">
        <v>1884000</v>
      </c>
      <c r="O6246" s="81"/>
      <c r="P6246" s="77">
        <v>1884000</v>
      </c>
      <c r="Q6246" s="79">
        <v>1035</v>
      </c>
      <c r="R6246" s="77">
        <v>1974000</v>
      </c>
      <c r="S6246" s="41"/>
      <c r="T6246" s="41" t="s">
        <v>1414</v>
      </c>
      <c r="U6246" s="41" t="s">
        <v>19552</v>
      </c>
      <c r="V6246" s="84"/>
      <c r="W6246" s="85"/>
      <c r="X6246" s="84" t="s">
        <v>644</v>
      </c>
      <c r="Y6246" s="84"/>
      <c r="Z6246" s="84" t="s">
        <v>645</v>
      </c>
      <c r="AA6246" s="62">
        <v>43294</v>
      </c>
    </row>
    <row r="6247" spans="1:27" ht="47.25" x14ac:dyDescent="0.25">
      <c r="A6247" s="76">
        <v>6245</v>
      </c>
      <c r="B6247" s="35" t="s">
        <v>20004</v>
      </c>
      <c r="C6247" s="35" t="s">
        <v>20005</v>
      </c>
      <c r="D6247" s="38" t="s">
        <v>20006</v>
      </c>
      <c r="E6247" s="83" t="s">
        <v>638</v>
      </c>
      <c r="F6247" s="35" t="s">
        <v>1385</v>
      </c>
      <c r="G6247" s="35">
        <v>989</v>
      </c>
      <c r="H6247" s="32" t="s">
        <v>19753</v>
      </c>
      <c r="I6247" s="77">
        <v>2928000</v>
      </c>
      <c r="J6247" s="78"/>
      <c r="K6247" s="41"/>
      <c r="L6247" s="42" t="s">
        <v>19546</v>
      </c>
      <c r="M6247" s="79">
        <v>978</v>
      </c>
      <c r="N6247" s="80">
        <v>2865000</v>
      </c>
      <c r="O6247" s="81"/>
      <c r="P6247" s="77">
        <v>2865000</v>
      </c>
      <c r="Q6247" s="79">
        <v>1013</v>
      </c>
      <c r="R6247" s="77">
        <v>2928000</v>
      </c>
      <c r="S6247" s="41"/>
      <c r="T6247" s="41" t="s">
        <v>1414</v>
      </c>
      <c r="U6247" s="41" t="s">
        <v>19754</v>
      </c>
      <c r="V6247" s="84"/>
      <c r="W6247" s="85"/>
      <c r="X6247" s="84" t="s">
        <v>644</v>
      </c>
      <c r="Y6247" s="84"/>
      <c r="Z6247" s="84" t="s">
        <v>645</v>
      </c>
      <c r="AA6247" s="62">
        <v>43294</v>
      </c>
    </row>
    <row r="6248" spans="1:27" ht="47.25" x14ac:dyDescent="0.25">
      <c r="A6248" s="76">
        <v>6246</v>
      </c>
      <c r="B6248" s="35" t="s">
        <v>20007</v>
      </c>
      <c r="C6248" s="35" t="s">
        <v>20008</v>
      </c>
      <c r="D6248" s="38" t="s">
        <v>20009</v>
      </c>
      <c r="E6248" s="83" t="s">
        <v>638</v>
      </c>
      <c r="F6248" s="35" t="s">
        <v>1385</v>
      </c>
      <c r="G6248" s="35">
        <v>989</v>
      </c>
      <c r="H6248" s="32" t="s">
        <v>19753</v>
      </c>
      <c r="I6248" s="77">
        <v>2928000</v>
      </c>
      <c r="J6248" s="78"/>
      <c r="K6248" s="41"/>
      <c r="L6248" s="42" t="s">
        <v>19546</v>
      </c>
      <c r="M6248" s="79">
        <v>978</v>
      </c>
      <c r="N6248" s="80">
        <v>2865000</v>
      </c>
      <c r="O6248" s="81"/>
      <c r="P6248" s="77">
        <v>2865000</v>
      </c>
      <c r="Q6248" s="79">
        <v>1013</v>
      </c>
      <c r="R6248" s="77">
        <v>2928000</v>
      </c>
      <c r="S6248" s="41"/>
      <c r="T6248" s="41" t="s">
        <v>1414</v>
      </c>
      <c r="U6248" s="41" t="s">
        <v>19754</v>
      </c>
      <c r="V6248" s="84"/>
      <c r="W6248" s="85"/>
      <c r="X6248" s="84" t="s">
        <v>644</v>
      </c>
      <c r="Y6248" s="84"/>
      <c r="Z6248" s="84" t="s">
        <v>645</v>
      </c>
      <c r="AA6248" s="62">
        <v>43294</v>
      </c>
    </row>
    <row r="6249" spans="1:27" ht="15.75" x14ac:dyDescent="0.25">
      <c r="A6249" s="76">
        <v>6247</v>
      </c>
      <c r="B6249" s="35" t="s">
        <v>20010</v>
      </c>
      <c r="C6249" s="35" t="s">
        <v>20011</v>
      </c>
      <c r="D6249" s="38" t="s">
        <v>20012</v>
      </c>
      <c r="E6249" s="83" t="s">
        <v>638</v>
      </c>
      <c r="F6249" s="35" t="s">
        <v>660</v>
      </c>
      <c r="G6249" s="35">
        <v>1011</v>
      </c>
      <c r="H6249" s="32" t="s">
        <v>19550</v>
      </c>
      <c r="I6249" s="77">
        <v>1974000</v>
      </c>
      <c r="J6249" s="78"/>
      <c r="K6249" s="41"/>
      <c r="L6249" s="42" t="s">
        <v>19546</v>
      </c>
      <c r="M6249" s="79">
        <v>1000</v>
      </c>
      <c r="N6249" s="80">
        <v>1884000</v>
      </c>
      <c r="O6249" s="81"/>
      <c r="P6249" s="77">
        <v>1884000</v>
      </c>
      <c r="Q6249" s="79">
        <v>1035</v>
      </c>
      <c r="R6249" s="77">
        <v>1974000</v>
      </c>
      <c r="S6249" s="41"/>
      <c r="T6249" s="41" t="s">
        <v>1414</v>
      </c>
      <c r="U6249" s="41" t="s">
        <v>19552</v>
      </c>
      <c r="V6249" s="84"/>
      <c r="W6249" s="85"/>
      <c r="X6249" s="84" t="s">
        <v>644</v>
      </c>
      <c r="Y6249" s="84"/>
      <c r="Z6249" s="84" t="s">
        <v>645</v>
      </c>
      <c r="AA6249" s="62">
        <v>43294</v>
      </c>
    </row>
    <row r="6250" spans="1:27" ht="15.75" x14ac:dyDescent="0.25">
      <c r="A6250" s="76">
        <v>6248</v>
      </c>
      <c r="B6250" s="35" t="s">
        <v>20013</v>
      </c>
      <c r="C6250" s="35" t="s">
        <v>20014</v>
      </c>
      <c r="D6250" s="38" t="s">
        <v>20015</v>
      </c>
      <c r="E6250" s="83" t="s">
        <v>638</v>
      </c>
      <c r="F6250" s="35" t="s">
        <v>660</v>
      </c>
      <c r="G6250" s="35">
        <v>1011</v>
      </c>
      <c r="H6250" s="32" t="s">
        <v>19550</v>
      </c>
      <c r="I6250" s="77">
        <v>1974000</v>
      </c>
      <c r="J6250" s="78"/>
      <c r="K6250" s="41"/>
      <c r="L6250" s="42" t="s">
        <v>19546</v>
      </c>
      <c r="M6250" s="79">
        <v>1000</v>
      </c>
      <c r="N6250" s="80">
        <v>1884000</v>
      </c>
      <c r="O6250" s="81"/>
      <c r="P6250" s="77">
        <v>1884000</v>
      </c>
      <c r="Q6250" s="79">
        <v>1035</v>
      </c>
      <c r="R6250" s="77">
        <v>1974000</v>
      </c>
      <c r="S6250" s="41"/>
      <c r="T6250" s="41" t="s">
        <v>1414</v>
      </c>
      <c r="U6250" s="41" t="s">
        <v>19552</v>
      </c>
      <c r="V6250" s="84"/>
      <c r="W6250" s="85"/>
      <c r="X6250" s="84" t="s">
        <v>644</v>
      </c>
      <c r="Y6250" s="84"/>
      <c r="Z6250" s="84" t="s">
        <v>645</v>
      </c>
      <c r="AA6250" s="62">
        <v>43294</v>
      </c>
    </row>
    <row r="6251" spans="1:27" ht="15.75" x14ac:dyDescent="0.25">
      <c r="A6251" s="76">
        <v>6249</v>
      </c>
      <c r="B6251" s="35" t="s">
        <v>20016</v>
      </c>
      <c r="C6251" s="35" t="s">
        <v>20017</v>
      </c>
      <c r="D6251" s="38" t="s">
        <v>20018</v>
      </c>
      <c r="E6251" s="83" t="s">
        <v>638</v>
      </c>
      <c r="F6251" s="35" t="s">
        <v>660</v>
      </c>
      <c r="G6251" s="35">
        <v>1011</v>
      </c>
      <c r="H6251" s="32" t="s">
        <v>19550</v>
      </c>
      <c r="I6251" s="77">
        <v>1974000</v>
      </c>
      <c r="J6251" s="78"/>
      <c r="K6251" s="41"/>
      <c r="L6251" s="42" t="s">
        <v>19546</v>
      </c>
      <c r="M6251" s="79">
        <v>1000</v>
      </c>
      <c r="N6251" s="80">
        <v>1884000</v>
      </c>
      <c r="O6251" s="81"/>
      <c r="P6251" s="77">
        <v>1884000</v>
      </c>
      <c r="Q6251" s="79">
        <v>1035</v>
      </c>
      <c r="R6251" s="77">
        <v>1974000</v>
      </c>
      <c r="S6251" s="41"/>
      <c r="T6251" s="41" t="s">
        <v>1414</v>
      </c>
      <c r="U6251" s="41" t="s">
        <v>19552</v>
      </c>
      <c r="V6251" s="84"/>
      <c r="W6251" s="85"/>
      <c r="X6251" s="84" t="s">
        <v>644</v>
      </c>
      <c r="Y6251" s="84"/>
      <c r="Z6251" s="84" t="s">
        <v>645</v>
      </c>
      <c r="AA6251" s="62">
        <v>43294</v>
      </c>
    </row>
    <row r="6252" spans="1:27" ht="47.25" x14ac:dyDescent="0.25">
      <c r="A6252" s="76">
        <v>6250</v>
      </c>
      <c r="B6252" s="35" t="s">
        <v>20019</v>
      </c>
      <c r="C6252" s="35" t="s">
        <v>20020</v>
      </c>
      <c r="D6252" s="38" t="s">
        <v>20021</v>
      </c>
      <c r="E6252" s="83" t="s">
        <v>679</v>
      </c>
      <c r="F6252" s="35" t="s">
        <v>1385</v>
      </c>
      <c r="G6252" s="35">
        <v>989</v>
      </c>
      <c r="H6252" s="32" t="s">
        <v>19753</v>
      </c>
      <c r="I6252" s="77">
        <v>2928000</v>
      </c>
      <c r="J6252" s="78"/>
      <c r="K6252" s="41"/>
      <c r="L6252" s="42" t="s">
        <v>19546</v>
      </c>
      <c r="M6252" s="79">
        <v>978</v>
      </c>
      <c r="N6252" s="80">
        <v>2865000</v>
      </c>
      <c r="O6252" s="81"/>
      <c r="P6252" s="77">
        <v>2865000</v>
      </c>
      <c r="Q6252" s="79">
        <v>1013</v>
      </c>
      <c r="R6252" s="77">
        <v>2928000</v>
      </c>
      <c r="S6252" s="41"/>
      <c r="T6252" s="41" t="s">
        <v>1414</v>
      </c>
      <c r="U6252" s="41" t="s">
        <v>19754</v>
      </c>
      <c r="V6252" s="84"/>
      <c r="W6252" s="85"/>
      <c r="X6252" s="84" t="s">
        <v>644</v>
      </c>
      <c r="Y6252" s="84"/>
      <c r="Z6252" s="84" t="s">
        <v>665</v>
      </c>
      <c r="AA6252" s="62">
        <v>43294</v>
      </c>
    </row>
    <row r="6253" spans="1:27" ht="47.25" x14ac:dyDescent="0.25">
      <c r="A6253" s="76">
        <v>6251</v>
      </c>
      <c r="B6253" s="35" t="s">
        <v>20022</v>
      </c>
      <c r="C6253" s="35" t="s">
        <v>20023</v>
      </c>
      <c r="D6253" s="38" t="s">
        <v>20024</v>
      </c>
      <c r="E6253" s="83" t="s">
        <v>638</v>
      </c>
      <c r="F6253" s="35" t="s">
        <v>1385</v>
      </c>
      <c r="G6253" s="35">
        <v>989</v>
      </c>
      <c r="H6253" s="32" t="s">
        <v>19753</v>
      </c>
      <c r="I6253" s="77">
        <v>2928000</v>
      </c>
      <c r="J6253" s="78"/>
      <c r="K6253" s="41"/>
      <c r="L6253" s="42" t="s">
        <v>19546</v>
      </c>
      <c r="M6253" s="79">
        <v>978</v>
      </c>
      <c r="N6253" s="80">
        <v>2865000</v>
      </c>
      <c r="O6253" s="81"/>
      <c r="P6253" s="77">
        <v>2865000</v>
      </c>
      <c r="Q6253" s="79">
        <v>1013</v>
      </c>
      <c r="R6253" s="77">
        <v>2928000</v>
      </c>
      <c r="S6253" s="41"/>
      <c r="T6253" s="41" t="s">
        <v>1414</v>
      </c>
      <c r="U6253" s="41" t="s">
        <v>19754</v>
      </c>
      <c r="V6253" s="84"/>
      <c r="W6253" s="85"/>
      <c r="X6253" s="84" t="s">
        <v>644</v>
      </c>
      <c r="Y6253" s="84"/>
      <c r="Z6253" s="84" t="s">
        <v>645</v>
      </c>
      <c r="AA6253" s="62">
        <v>43294</v>
      </c>
    </row>
    <row r="6254" spans="1:27" ht="31.5" x14ac:dyDescent="0.25">
      <c r="A6254" s="76">
        <v>6252</v>
      </c>
      <c r="B6254" s="35" t="s">
        <v>20025</v>
      </c>
      <c r="C6254" s="35" t="s">
        <v>20026</v>
      </c>
      <c r="D6254" s="38" t="s">
        <v>20027</v>
      </c>
      <c r="E6254" s="83" t="s">
        <v>638</v>
      </c>
      <c r="F6254" s="35" t="s">
        <v>660</v>
      </c>
      <c r="G6254" s="35">
        <v>977</v>
      </c>
      <c r="H6254" s="32" t="s">
        <v>6919</v>
      </c>
      <c r="I6254" s="77">
        <v>4115000</v>
      </c>
      <c r="J6254" s="78"/>
      <c r="K6254" s="41"/>
      <c r="L6254" s="42" t="s">
        <v>19546</v>
      </c>
      <c r="M6254" s="79">
        <v>966</v>
      </c>
      <c r="N6254" s="80">
        <v>4009000</v>
      </c>
      <c r="O6254" s="81"/>
      <c r="P6254" s="77">
        <v>4009000</v>
      </c>
      <c r="Q6254" s="79">
        <v>1001</v>
      </c>
      <c r="R6254" s="77">
        <v>4115000</v>
      </c>
      <c r="S6254" s="41"/>
      <c r="T6254" s="41" t="s">
        <v>1414</v>
      </c>
      <c r="U6254" s="41" t="s">
        <v>6920</v>
      </c>
      <c r="V6254" s="84"/>
      <c r="W6254" s="85"/>
      <c r="X6254" s="84" t="s">
        <v>644</v>
      </c>
      <c r="Y6254" s="84"/>
      <c r="Z6254" s="84" t="s">
        <v>665</v>
      </c>
      <c r="AA6254" s="62">
        <v>43294</v>
      </c>
    </row>
    <row r="6255" spans="1:27" ht="31.5" x14ac:dyDescent="0.25">
      <c r="A6255" s="76">
        <v>6253</v>
      </c>
      <c r="B6255" s="35" t="s">
        <v>20028</v>
      </c>
      <c r="C6255" s="35" t="s">
        <v>20029</v>
      </c>
      <c r="D6255" s="38" t="s">
        <v>20030</v>
      </c>
      <c r="E6255" s="83" t="s">
        <v>679</v>
      </c>
      <c r="F6255" s="35" t="s">
        <v>660</v>
      </c>
      <c r="G6255" s="35">
        <v>977</v>
      </c>
      <c r="H6255" s="32" t="s">
        <v>6919</v>
      </c>
      <c r="I6255" s="77">
        <v>4115000</v>
      </c>
      <c r="J6255" s="78"/>
      <c r="K6255" s="41"/>
      <c r="L6255" s="42" t="s">
        <v>19546</v>
      </c>
      <c r="M6255" s="79">
        <v>966</v>
      </c>
      <c r="N6255" s="80">
        <v>4009000</v>
      </c>
      <c r="O6255" s="81"/>
      <c r="P6255" s="77">
        <v>4009000</v>
      </c>
      <c r="Q6255" s="79">
        <v>1001</v>
      </c>
      <c r="R6255" s="77">
        <v>4115000</v>
      </c>
      <c r="S6255" s="41"/>
      <c r="T6255" s="41" t="s">
        <v>1414</v>
      </c>
      <c r="U6255" s="41" t="s">
        <v>6920</v>
      </c>
      <c r="V6255" s="84"/>
      <c r="W6255" s="85"/>
      <c r="X6255" s="84" t="s">
        <v>644</v>
      </c>
      <c r="Y6255" s="84"/>
      <c r="Z6255" s="84" t="s">
        <v>665</v>
      </c>
      <c r="AA6255" s="62">
        <v>43294</v>
      </c>
    </row>
    <row r="6256" spans="1:27" ht="31.5" x14ac:dyDescent="0.25">
      <c r="A6256" s="76">
        <v>6254</v>
      </c>
      <c r="B6256" s="35" t="s">
        <v>20031</v>
      </c>
      <c r="C6256" s="35" t="s">
        <v>20032</v>
      </c>
      <c r="D6256" s="38" t="s">
        <v>20033</v>
      </c>
      <c r="E6256" s="83" t="s">
        <v>679</v>
      </c>
      <c r="F6256" s="35" t="s">
        <v>660</v>
      </c>
      <c r="G6256" s="35">
        <v>977</v>
      </c>
      <c r="H6256" s="32" t="s">
        <v>6919</v>
      </c>
      <c r="I6256" s="77">
        <v>4115000</v>
      </c>
      <c r="J6256" s="78"/>
      <c r="K6256" s="41"/>
      <c r="L6256" s="42" t="s">
        <v>19546</v>
      </c>
      <c r="M6256" s="79">
        <v>966</v>
      </c>
      <c r="N6256" s="80">
        <v>4009000</v>
      </c>
      <c r="O6256" s="81"/>
      <c r="P6256" s="77">
        <v>4009000</v>
      </c>
      <c r="Q6256" s="79">
        <v>1001</v>
      </c>
      <c r="R6256" s="77">
        <v>4115000</v>
      </c>
      <c r="S6256" s="41"/>
      <c r="T6256" s="41" t="s">
        <v>1414</v>
      </c>
      <c r="U6256" s="41" t="s">
        <v>6920</v>
      </c>
      <c r="V6256" s="84"/>
      <c r="W6256" s="85"/>
      <c r="X6256" s="84" t="s">
        <v>644</v>
      </c>
      <c r="Y6256" s="84"/>
      <c r="Z6256" s="84" t="s">
        <v>665</v>
      </c>
      <c r="AA6256" s="62">
        <v>43294</v>
      </c>
    </row>
    <row r="6257" spans="1:27" ht="31.5" x14ac:dyDescent="0.25">
      <c r="A6257" s="76">
        <v>6255</v>
      </c>
      <c r="B6257" s="35" t="s">
        <v>20034</v>
      </c>
      <c r="C6257" s="35" t="s">
        <v>20035</v>
      </c>
      <c r="D6257" s="38" t="s">
        <v>20036</v>
      </c>
      <c r="E6257" s="83" t="s">
        <v>638</v>
      </c>
      <c r="F6257" s="35" t="s">
        <v>660</v>
      </c>
      <c r="G6257" s="35">
        <v>963</v>
      </c>
      <c r="H6257" s="32" t="s">
        <v>7498</v>
      </c>
      <c r="I6257" s="77">
        <v>6690000</v>
      </c>
      <c r="J6257" s="78" t="s">
        <v>7499</v>
      </c>
      <c r="K6257" s="41"/>
      <c r="L6257" s="42" t="s">
        <v>19546</v>
      </c>
      <c r="M6257" s="79">
        <v>952</v>
      </c>
      <c r="N6257" s="80">
        <v>6616000</v>
      </c>
      <c r="O6257" s="81" t="s">
        <v>7499</v>
      </c>
      <c r="P6257" s="77">
        <v>6616000</v>
      </c>
      <c r="Q6257" s="79">
        <v>987</v>
      </c>
      <c r="R6257" s="77">
        <v>6690000</v>
      </c>
      <c r="S6257" s="41" t="s">
        <v>7499</v>
      </c>
      <c r="T6257" s="41" t="s">
        <v>1414</v>
      </c>
      <c r="U6257" s="41" t="s">
        <v>7500</v>
      </c>
      <c r="V6257" s="84"/>
      <c r="W6257" s="85"/>
      <c r="X6257" s="84" t="s">
        <v>644</v>
      </c>
      <c r="Y6257" s="84"/>
      <c r="Z6257" s="84" t="s">
        <v>645</v>
      </c>
      <c r="AA6257" s="62">
        <v>43294</v>
      </c>
    </row>
    <row r="6258" spans="1:27" ht="15.75" x14ac:dyDescent="0.25">
      <c r="A6258" s="76">
        <v>6256</v>
      </c>
      <c r="B6258" s="35" t="s">
        <v>20037</v>
      </c>
      <c r="C6258" s="35" t="s">
        <v>20038</v>
      </c>
      <c r="D6258" s="38" t="s">
        <v>20039</v>
      </c>
      <c r="E6258" s="83" t="s">
        <v>638</v>
      </c>
      <c r="F6258" s="35" t="s">
        <v>660</v>
      </c>
      <c r="G6258" s="35">
        <v>975</v>
      </c>
      <c r="H6258" s="32" t="s">
        <v>20039</v>
      </c>
      <c r="I6258" s="77">
        <v>5236000</v>
      </c>
      <c r="J6258" s="78"/>
      <c r="K6258" s="41"/>
      <c r="L6258" s="42" t="s">
        <v>19546</v>
      </c>
      <c r="M6258" s="79">
        <v>964</v>
      </c>
      <c r="N6258" s="80">
        <v>5032000</v>
      </c>
      <c r="O6258" s="81"/>
      <c r="P6258" s="77">
        <v>5032000</v>
      </c>
      <c r="Q6258" s="79">
        <v>999</v>
      </c>
      <c r="R6258" s="77">
        <v>5236000</v>
      </c>
      <c r="S6258" s="41"/>
      <c r="T6258" s="41" t="s">
        <v>1414</v>
      </c>
      <c r="U6258" s="41" t="s">
        <v>20040</v>
      </c>
      <c r="V6258" s="84"/>
      <c r="W6258" s="85"/>
      <c r="X6258" s="84" t="s">
        <v>644</v>
      </c>
      <c r="Y6258" s="84"/>
      <c r="Z6258" s="84" t="s">
        <v>665</v>
      </c>
      <c r="AA6258" s="62">
        <v>43294</v>
      </c>
    </row>
    <row r="6259" spans="1:27" ht="15.75" x14ac:dyDescent="0.25">
      <c r="A6259" s="76">
        <v>6257</v>
      </c>
      <c r="B6259" s="35" t="s">
        <v>20041</v>
      </c>
      <c r="C6259" s="35" t="s">
        <v>20042</v>
      </c>
      <c r="D6259" s="38" t="s">
        <v>20043</v>
      </c>
      <c r="E6259" s="83" t="s">
        <v>638</v>
      </c>
      <c r="F6259" s="35" t="s">
        <v>660</v>
      </c>
      <c r="G6259" s="35">
        <v>954</v>
      </c>
      <c r="H6259" s="32" t="s">
        <v>20044</v>
      </c>
      <c r="I6259" s="77">
        <v>4577000</v>
      </c>
      <c r="J6259" s="78"/>
      <c r="K6259" s="41"/>
      <c r="L6259" s="42" t="s">
        <v>19546</v>
      </c>
      <c r="M6259" s="79">
        <v>943</v>
      </c>
      <c r="N6259" s="80">
        <v>4487000</v>
      </c>
      <c r="O6259" s="81"/>
      <c r="P6259" s="77">
        <v>4487000</v>
      </c>
      <c r="Q6259" s="79">
        <v>978</v>
      </c>
      <c r="R6259" s="77">
        <v>4577000</v>
      </c>
      <c r="S6259" s="41"/>
      <c r="T6259" s="41" t="s">
        <v>1414</v>
      </c>
      <c r="U6259" s="41" t="s">
        <v>20045</v>
      </c>
      <c r="V6259" s="84"/>
      <c r="W6259" s="85"/>
      <c r="X6259" s="84" t="s">
        <v>644</v>
      </c>
      <c r="Y6259" s="84"/>
      <c r="Z6259" s="84" t="s">
        <v>665</v>
      </c>
      <c r="AA6259" s="62">
        <v>43294</v>
      </c>
    </row>
    <row r="6260" spans="1:27" ht="15.75" x14ac:dyDescent="0.25">
      <c r="A6260" s="76">
        <v>6258</v>
      </c>
      <c r="B6260" s="35" t="s">
        <v>20046</v>
      </c>
      <c r="C6260" s="35" t="s">
        <v>20047</v>
      </c>
      <c r="D6260" s="38" t="s">
        <v>20048</v>
      </c>
      <c r="E6260" s="83" t="s">
        <v>679</v>
      </c>
      <c r="F6260" s="35" t="s">
        <v>5745</v>
      </c>
      <c r="G6260" s="35">
        <v>124</v>
      </c>
      <c r="H6260" s="32" t="s">
        <v>1377</v>
      </c>
      <c r="I6260" s="77">
        <v>715000</v>
      </c>
      <c r="J6260" s="78"/>
      <c r="K6260" s="41"/>
      <c r="L6260" s="42" t="s">
        <v>19546</v>
      </c>
      <c r="M6260" s="79">
        <v>120</v>
      </c>
      <c r="N6260" s="80">
        <v>704000</v>
      </c>
      <c r="O6260" s="81"/>
      <c r="P6260" s="77">
        <v>704000</v>
      </c>
      <c r="Q6260" s="79">
        <v>123</v>
      </c>
      <c r="R6260" s="77">
        <v>715000</v>
      </c>
      <c r="S6260" s="41"/>
      <c r="T6260" s="41" t="s">
        <v>642</v>
      </c>
      <c r="U6260" s="41" t="s">
        <v>1378</v>
      </c>
      <c r="V6260" s="84"/>
      <c r="W6260" s="85"/>
      <c r="X6260" s="84" t="s">
        <v>644</v>
      </c>
      <c r="Y6260" s="84"/>
      <c r="Z6260" s="84" t="s">
        <v>665</v>
      </c>
      <c r="AA6260" s="62">
        <v>43294</v>
      </c>
    </row>
    <row r="6261" spans="1:27" ht="31.5" x14ac:dyDescent="0.25">
      <c r="A6261" s="76">
        <v>6259</v>
      </c>
      <c r="B6261" s="35" t="s">
        <v>20049</v>
      </c>
      <c r="C6261" s="35" t="s">
        <v>20050</v>
      </c>
      <c r="D6261" s="38" t="s">
        <v>20051</v>
      </c>
      <c r="E6261" s="83" t="s">
        <v>638</v>
      </c>
      <c r="F6261" s="35" t="s">
        <v>660</v>
      </c>
      <c r="G6261" s="35">
        <v>1011</v>
      </c>
      <c r="H6261" s="32" t="s">
        <v>19550</v>
      </c>
      <c r="I6261" s="77">
        <v>1974000</v>
      </c>
      <c r="J6261" s="78"/>
      <c r="K6261" s="41"/>
      <c r="L6261" s="42" t="s">
        <v>19546</v>
      </c>
      <c r="M6261" s="79">
        <v>1000</v>
      </c>
      <c r="N6261" s="80">
        <v>1884000</v>
      </c>
      <c r="O6261" s="81"/>
      <c r="P6261" s="77">
        <v>1884000</v>
      </c>
      <c r="Q6261" s="79">
        <v>1035</v>
      </c>
      <c r="R6261" s="77">
        <v>1974000</v>
      </c>
      <c r="S6261" s="41"/>
      <c r="T6261" s="41" t="s">
        <v>1414</v>
      </c>
      <c r="U6261" s="41" t="s">
        <v>19552</v>
      </c>
      <c r="V6261" s="84"/>
      <c r="W6261" s="85"/>
      <c r="X6261" s="84" t="s">
        <v>644</v>
      </c>
      <c r="Y6261" s="84"/>
      <c r="Z6261" s="84" t="s">
        <v>645</v>
      </c>
      <c r="AA6261" s="62">
        <v>43294</v>
      </c>
    </row>
    <row r="6262" spans="1:27" ht="31.5" x14ac:dyDescent="0.25">
      <c r="A6262" s="76">
        <v>6260</v>
      </c>
      <c r="B6262" s="35" t="s">
        <v>20052</v>
      </c>
      <c r="C6262" s="35" t="s">
        <v>20053</v>
      </c>
      <c r="D6262" s="38" t="s">
        <v>20054</v>
      </c>
      <c r="E6262" s="83" t="s">
        <v>638</v>
      </c>
      <c r="F6262" s="35" t="s">
        <v>660</v>
      </c>
      <c r="G6262" s="35">
        <v>976</v>
      </c>
      <c r="H6262" s="32" t="s">
        <v>6843</v>
      </c>
      <c r="I6262" s="77">
        <v>2962000</v>
      </c>
      <c r="J6262" s="78"/>
      <c r="K6262" s="41"/>
      <c r="L6262" s="42" t="s">
        <v>19546</v>
      </c>
      <c r="M6262" s="79">
        <v>965</v>
      </c>
      <c r="N6262" s="80">
        <v>2867000</v>
      </c>
      <c r="O6262" s="81"/>
      <c r="P6262" s="77">
        <v>2867000</v>
      </c>
      <c r="Q6262" s="79">
        <v>1000</v>
      </c>
      <c r="R6262" s="77">
        <v>2962000</v>
      </c>
      <c r="S6262" s="41"/>
      <c r="T6262" s="41" t="s">
        <v>1414</v>
      </c>
      <c r="U6262" s="41" t="s">
        <v>6844</v>
      </c>
      <c r="V6262" s="84"/>
      <c r="W6262" s="85"/>
      <c r="X6262" s="84" t="s">
        <v>644</v>
      </c>
      <c r="Y6262" s="84"/>
      <c r="Z6262" s="84" t="s">
        <v>645</v>
      </c>
      <c r="AA6262" s="62">
        <v>43294</v>
      </c>
    </row>
    <row r="6263" spans="1:27" ht="31.5" x14ac:dyDescent="0.25">
      <c r="A6263" s="76">
        <v>6261</v>
      </c>
      <c r="B6263" s="35" t="s">
        <v>20055</v>
      </c>
      <c r="C6263" s="35" t="s">
        <v>20053</v>
      </c>
      <c r="D6263" s="38" t="s">
        <v>20054</v>
      </c>
      <c r="E6263" s="83" t="s">
        <v>638</v>
      </c>
      <c r="F6263" s="35" t="s">
        <v>660</v>
      </c>
      <c r="G6263" s="35">
        <v>1011</v>
      </c>
      <c r="H6263" s="32" t="s">
        <v>19550</v>
      </c>
      <c r="I6263" s="77">
        <v>1974000</v>
      </c>
      <c r="J6263" s="78"/>
      <c r="K6263" s="41"/>
      <c r="L6263" s="42" t="s">
        <v>19546</v>
      </c>
      <c r="M6263" s="79">
        <v>1000</v>
      </c>
      <c r="N6263" s="80">
        <v>1884000</v>
      </c>
      <c r="O6263" s="81"/>
      <c r="P6263" s="77">
        <v>1884000</v>
      </c>
      <c r="Q6263" s="79">
        <v>1035</v>
      </c>
      <c r="R6263" s="77">
        <v>1974000</v>
      </c>
      <c r="S6263" s="41"/>
      <c r="T6263" s="41" t="s">
        <v>1414</v>
      </c>
      <c r="U6263" s="41" t="s">
        <v>19552</v>
      </c>
      <c r="V6263" s="84"/>
      <c r="W6263" s="85"/>
      <c r="X6263" s="84" t="s">
        <v>644</v>
      </c>
      <c r="Y6263" s="84"/>
      <c r="Z6263" s="84" t="s">
        <v>645</v>
      </c>
      <c r="AA6263" s="62">
        <v>43294</v>
      </c>
    </row>
    <row r="6264" spans="1:27" ht="31.5" x14ac:dyDescent="0.25">
      <c r="A6264" s="76">
        <v>6262</v>
      </c>
      <c r="B6264" s="35" t="s">
        <v>20056</v>
      </c>
      <c r="C6264" s="35" t="s">
        <v>20057</v>
      </c>
      <c r="D6264" s="38" t="s">
        <v>20058</v>
      </c>
      <c r="E6264" s="83" t="s">
        <v>638</v>
      </c>
      <c r="F6264" s="35" t="s">
        <v>1385</v>
      </c>
      <c r="G6264" s="35">
        <v>976</v>
      </c>
      <c r="H6264" s="32" t="s">
        <v>6843</v>
      </c>
      <c r="I6264" s="77">
        <v>2962000</v>
      </c>
      <c r="J6264" s="78"/>
      <c r="K6264" s="41"/>
      <c r="L6264" s="42" t="s">
        <v>19546</v>
      </c>
      <c r="M6264" s="79">
        <v>965</v>
      </c>
      <c r="N6264" s="80">
        <v>2867000</v>
      </c>
      <c r="O6264" s="81"/>
      <c r="P6264" s="77">
        <v>2867000</v>
      </c>
      <c r="Q6264" s="79">
        <v>1000</v>
      </c>
      <c r="R6264" s="77">
        <v>2962000</v>
      </c>
      <c r="S6264" s="41"/>
      <c r="T6264" s="41" t="s">
        <v>1414</v>
      </c>
      <c r="U6264" s="41" t="s">
        <v>6844</v>
      </c>
      <c r="V6264" s="84"/>
      <c r="W6264" s="85"/>
      <c r="X6264" s="84" t="s">
        <v>644</v>
      </c>
      <c r="Y6264" s="84"/>
      <c r="Z6264" s="84" t="s">
        <v>645</v>
      </c>
      <c r="AA6264" s="62">
        <v>43294</v>
      </c>
    </row>
    <row r="6265" spans="1:27" ht="31.5" x14ac:dyDescent="0.25">
      <c r="A6265" s="76">
        <v>6263</v>
      </c>
      <c r="B6265" s="35" t="s">
        <v>20059</v>
      </c>
      <c r="C6265" s="35" t="s">
        <v>20057</v>
      </c>
      <c r="D6265" s="38" t="s">
        <v>20058</v>
      </c>
      <c r="E6265" s="83" t="s">
        <v>638</v>
      </c>
      <c r="F6265" s="35" t="s">
        <v>1385</v>
      </c>
      <c r="G6265" s="35">
        <v>1012</v>
      </c>
      <c r="H6265" s="32" t="s">
        <v>19631</v>
      </c>
      <c r="I6265" s="77">
        <v>1388000</v>
      </c>
      <c r="J6265" s="78"/>
      <c r="K6265" s="41"/>
      <c r="L6265" s="42" t="s">
        <v>19546</v>
      </c>
      <c r="M6265" s="79">
        <v>1001</v>
      </c>
      <c r="N6265" s="80">
        <v>1323000</v>
      </c>
      <c r="O6265" s="81"/>
      <c r="P6265" s="77">
        <v>1323000</v>
      </c>
      <c r="Q6265" s="79">
        <v>1036</v>
      </c>
      <c r="R6265" s="77">
        <v>1388000</v>
      </c>
      <c r="S6265" s="41"/>
      <c r="T6265" s="41" t="s">
        <v>1414</v>
      </c>
      <c r="U6265" s="41" t="s">
        <v>19632</v>
      </c>
      <c r="V6265" s="84"/>
      <c r="W6265" s="85"/>
      <c r="X6265" s="84" t="s">
        <v>644</v>
      </c>
      <c r="Y6265" s="84"/>
      <c r="Z6265" s="84" t="s">
        <v>645</v>
      </c>
      <c r="AA6265" s="62">
        <v>43294</v>
      </c>
    </row>
    <row r="6266" spans="1:27" ht="31.5" x14ac:dyDescent="0.25">
      <c r="A6266" s="76">
        <v>6264</v>
      </c>
      <c r="B6266" s="35" t="s">
        <v>20060</v>
      </c>
      <c r="C6266" s="35" t="s">
        <v>20061</v>
      </c>
      <c r="D6266" s="38" t="s">
        <v>20062</v>
      </c>
      <c r="E6266" s="83" t="s">
        <v>638</v>
      </c>
      <c r="F6266" s="35" t="s">
        <v>660</v>
      </c>
      <c r="G6266" s="35">
        <v>976</v>
      </c>
      <c r="H6266" s="32" t="s">
        <v>6843</v>
      </c>
      <c r="I6266" s="77">
        <v>2962000</v>
      </c>
      <c r="J6266" s="78"/>
      <c r="K6266" s="41"/>
      <c r="L6266" s="42" t="s">
        <v>19546</v>
      </c>
      <c r="M6266" s="79">
        <v>965</v>
      </c>
      <c r="N6266" s="80">
        <v>2867000</v>
      </c>
      <c r="O6266" s="81"/>
      <c r="P6266" s="77">
        <v>2867000</v>
      </c>
      <c r="Q6266" s="79">
        <v>1000</v>
      </c>
      <c r="R6266" s="77">
        <v>2962000</v>
      </c>
      <c r="S6266" s="41"/>
      <c r="T6266" s="41" t="s">
        <v>1414</v>
      </c>
      <c r="U6266" s="41" t="s">
        <v>6844</v>
      </c>
      <c r="V6266" s="84"/>
      <c r="W6266" s="85"/>
      <c r="X6266" s="84" t="s">
        <v>644</v>
      </c>
      <c r="Y6266" s="84"/>
      <c r="Z6266" s="84" t="s">
        <v>645</v>
      </c>
      <c r="AA6266" s="62">
        <v>43294</v>
      </c>
    </row>
    <row r="6267" spans="1:27" ht="31.5" x14ac:dyDescent="0.25">
      <c r="A6267" s="76">
        <v>6265</v>
      </c>
      <c r="B6267" s="35" t="s">
        <v>20063</v>
      </c>
      <c r="C6267" s="35" t="s">
        <v>20061</v>
      </c>
      <c r="D6267" s="38" t="s">
        <v>20062</v>
      </c>
      <c r="E6267" s="83" t="s">
        <v>638</v>
      </c>
      <c r="F6267" s="35" t="s">
        <v>660</v>
      </c>
      <c r="G6267" s="35">
        <v>1011</v>
      </c>
      <c r="H6267" s="32" t="s">
        <v>19550</v>
      </c>
      <c r="I6267" s="77">
        <v>1974000</v>
      </c>
      <c r="J6267" s="78"/>
      <c r="K6267" s="41"/>
      <c r="L6267" s="42" t="s">
        <v>19546</v>
      </c>
      <c r="M6267" s="79">
        <v>1000</v>
      </c>
      <c r="N6267" s="80">
        <v>1884000</v>
      </c>
      <c r="O6267" s="81"/>
      <c r="P6267" s="77">
        <v>1884000</v>
      </c>
      <c r="Q6267" s="79">
        <v>1035</v>
      </c>
      <c r="R6267" s="77">
        <v>1974000</v>
      </c>
      <c r="S6267" s="41"/>
      <c r="T6267" s="41" t="s">
        <v>1414</v>
      </c>
      <c r="U6267" s="41" t="s">
        <v>19552</v>
      </c>
      <c r="V6267" s="84"/>
      <c r="W6267" s="85"/>
      <c r="X6267" s="84" t="s">
        <v>644</v>
      </c>
      <c r="Y6267" s="84"/>
      <c r="Z6267" s="84" t="s">
        <v>645</v>
      </c>
      <c r="AA6267" s="62">
        <v>43294</v>
      </c>
    </row>
    <row r="6268" spans="1:27" ht="31.5" x14ac:dyDescent="0.25">
      <c r="A6268" s="76">
        <v>6266</v>
      </c>
      <c r="B6268" s="35" t="s">
        <v>20064</v>
      </c>
      <c r="C6268" s="35" t="s">
        <v>20065</v>
      </c>
      <c r="D6268" s="38" t="s">
        <v>20066</v>
      </c>
      <c r="E6268" s="83" t="s">
        <v>638</v>
      </c>
      <c r="F6268" s="35" t="s">
        <v>1385</v>
      </c>
      <c r="G6268" s="35">
        <v>976</v>
      </c>
      <c r="H6268" s="32" t="s">
        <v>6843</v>
      </c>
      <c r="I6268" s="77">
        <v>2962000</v>
      </c>
      <c r="J6268" s="78"/>
      <c r="K6268" s="41"/>
      <c r="L6268" s="42" t="s">
        <v>19546</v>
      </c>
      <c r="M6268" s="79">
        <v>965</v>
      </c>
      <c r="N6268" s="80">
        <v>2867000</v>
      </c>
      <c r="O6268" s="81"/>
      <c r="P6268" s="77">
        <v>2867000</v>
      </c>
      <c r="Q6268" s="79">
        <v>1000</v>
      </c>
      <c r="R6268" s="77">
        <v>2962000</v>
      </c>
      <c r="S6268" s="41"/>
      <c r="T6268" s="41" t="s">
        <v>1414</v>
      </c>
      <c r="U6268" s="41" t="s">
        <v>6844</v>
      </c>
      <c r="V6268" s="84"/>
      <c r="W6268" s="85"/>
      <c r="X6268" s="84" t="s">
        <v>644</v>
      </c>
      <c r="Y6268" s="84"/>
      <c r="Z6268" s="84" t="s">
        <v>645</v>
      </c>
      <c r="AA6268" s="62">
        <v>43294</v>
      </c>
    </row>
    <row r="6269" spans="1:27" ht="31.5" x14ac:dyDescent="0.25">
      <c r="A6269" s="76">
        <v>6267</v>
      </c>
      <c r="B6269" s="35" t="s">
        <v>20067</v>
      </c>
      <c r="C6269" s="35" t="s">
        <v>20065</v>
      </c>
      <c r="D6269" s="38" t="s">
        <v>20066</v>
      </c>
      <c r="E6269" s="83" t="s">
        <v>638</v>
      </c>
      <c r="F6269" s="35" t="s">
        <v>1385</v>
      </c>
      <c r="G6269" s="35">
        <v>1012</v>
      </c>
      <c r="H6269" s="32" t="s">
        <v>19631</v>
      </c>
      <c r="I6269" s="77">
        <v>1388000</v>
      </c>
      <c r="J6269" s="78"/>
      <c r="K6269" s="41"/>
      <c r="L6269" s="42" t="s">
        <v>19546</v>
      </c>
      <c r="M6269" s="79">
        <v>1001</v>
      </c>
      <c r="N6269" s="80">
        <v>1323000</v>
      </c>
      <c r="O6269" s="81"/>
      <c r="P6269" s="77">
        <v>1323000</v>
      </c>
      <c r="Q6269" s="79">
        <v>1036</v>
      </c>
      <c r="R6269" s="77">
        <v>1388000</v>
      </c>
      <c r="S6269" s="41"/>
      <c r="T6269" s="41" t="s">
        <v>1414</v>
      </c>
      <c r="U6269" s="41" t="s">
        <v>19632</v>
      </c>
      <c r="V6269" s="84"/>
      <c r="W6269" s="85"/>
      <c r="X6269" s="84" t="s">
        <v>644</v>
      </c>
      <c r="Y6269" s="84"/>
      <c r="Z6269" s="84" t="s">
        <v>645</v>
      </c>
      <c r="AA6269" s="62">
        <v>43294</v>
      </c>
    </row>
    <row r="6270" spans="1:27" ht="15.75" x14ac:dyDescent="0.25">
      <c r="A6270" s="76">
        <v>6268</v>
      </c>
      <c r="B6270" s="35" t="s">
        <v>20068</v>
      </c>
      <c r="C6270" s="35" t="s">
        <v>20069</v>
      </c>
      <c r="D6270" s="38" t="s">
        <v>20070</v>
      </c>
      <c r="E6270" s="83" t="s">
        <v>638</v>
      </c>
      <c r="F6270" s="35" t="s">
        <v>1385</v>
      </c>
      <c r="G6270" s="35">
        <v>966</v>
      </c>
      <c r="H6270" s="32" t="s">
        <v>6905</v>
      </c>
      <c r="I6270" s="77">
        <v>2962000</v>
      </c>
      <c r="J6270" s="78"/>
      <c r="K6270" s="41"/>
      <c r="L6270" s="42" t="s">
        <v>19546</v>
      </c>
      <c r="M6270" s="79">
        <v>955</v>
      </c>
      <c r="N6270" s="80">
        <v>2867000</v>
      </c>
      <c r="O6270" s="81"/>
      <c r="P6270" s="77">
        <v>2867000</v>
      </c>
      <c r="Q6270" s="79">
        <v>990</v>
      </c>
      <c r="R6270" s="77">
        <v>2962000</v>
      </c>
      <c r="S6270" s="41"/>
      <c r="T6270" s="41" t="s">
        <v>1414</v>
      </c>
      <c r="U6270" s="41" t="s">
        <v>6906</v>
      </c>
      <c r="V6270" s="84"/>
      <c r="W6270" s="85"/>
      <c r="X6270" s="84" t="s">
        <v>644</v>
      </c>
      <c r="Y6270" s="84"/>
      <c r="Z6270" s="84" t="s">
        <v>645</v>
      </c>
      <c r="AA6270" s="62">
        <v>43294</v>
      </c>
    </row>
    <row r="6271" spans="1:27" ht="15.75" x14ac:dyDescent="0.25">
      <c r="A6271" s="76">
        <v>6269</v>
      </c>
      <c r="B6271" s="35" t="s">
        <v>20071</v>
      </c>
      <c r="C6271" s="35" t="s">
        <v>20072</v>
      </c>
      <c r="D6271" s="38" t="s">
        <v>20073</v>
      </c>
      <c r="E6271" s="83" t="s">
        <v>638</v>
      </c>
      <c r="F6271" s="35" t="s">
        <v>1385</v>
      </c>
      <c r="G6271" s="35">
        <v>966</v>
      </c>
      <c r="H6271" s="32" t="s">
        <v>6905</v>
      </c>
      <c r="I6271" s="77">
        <v>2962000</v>
      </c>
      <c r="J6271" s="78"/>
      <c r="K6271" s="41"/>
      <c r="L6271" s="42" t="s">
        <v>19546</v>
      </c>
      <c r="M6271" s="79">
        <v>955</v>
      </c>
      <c r="N6271" s="80">
        <v>2867000</v>
      </c>
      <c r="O6271" s="81"/>
      <c r="P6271" s="77">
        <v>2867000</v>
      </c>
      <c r="Q6271" s="79">
        <v>990</v>
      </c>
      <c r="R6271" s="77">
        <v>2962000</v>
      </c>
      <c r="S6271" s="41"/>
      <c r="T6271" s="41" t="s">
        <v>1414</v>
      </c>
      <c r="U6271" s="41" t="s">
        <v>6906</v>
      </c>
      <c r="V6271" s="84"/>
      <c r="W6271" s="85"/>
      <c r="X6271" s="84" t="s">
        <v>644</v>
      </c>
      <c r="Y6271" s="84"/>
      <c r="Z6271" s="84" t="s">
        <v>645</v>
      </c>
      <c r="AA6271" s="62">
        <v>43294</v>
      </c>
    </row>
    <row r="6272" spans="1:27" ht="31.5" x14ac:dyDescent="0.25">
      <c r="A6272" s="76">
        <v>6270</v>
      </c>
      <c r="B6272" s="35" t="s">
        <v>20074</v>
      </c>
      <c r="C6272" s="35" t="s">
        <v>20075</v>
      </c>
      <c r="D6272" s="38" t="s">
        <v>20076</v>
      </c>
      <c r="E6272" s="83" t="s">
        <v>638</v>
      </c>
      <c r="F6272" s="35" t="s">
        <v>660</v>
      </c>
      <c r="G6272" s="35">
        <v>977</v>
      </c>
      <c r="H6272" s="32" t="s">
        <v>6919</v>
      </c>
      <c r="I6272" s="77">
        <v>4115000</v>
      </c>
      <c r="J6272" s="78"/>
      <c r="K6272" s="41"/>
      <c r="L6272" s="42" t="s">
        <v>19546</v>
      </c>
      <c r="M6272" s="79">
        <v>966</v>
      </c>
      <c r="N6272" s="80">
        <v>4009000</v>
      </c>
      <c r="O6272" s="81"/>
      <c r="P6272" s="77">
        <v>4009000</v>
      </c>
      <c r="Q6272" s="79">
        <v>1001</v>
      </c>
      <c r="R6272" s="77">
        <v>4115000</v>
      </c>
      <c r="S6272" s="41"/>
      <c r="T6272" s="41" t="s">
        <v>1414</v>
      </c>
      <c r="U6272" s="41" t="s">
        <v>6920</v>
      </c>
      <c r="V6272" s="84"/>
      <c r="W6272" s="85"/>
      <c r="X6272" s="84" t="s">
        <v>644</v>
      </c>
      <c r="Y6272" s="84"/>
      <c r="Z6272" s="84" t="s">
        <v>645</v>
      </c>
      <c r="AA6272" s="62">
        <v>43294</v>
      </c>
    </row>
    <row r="6273" spans="1:27" ht="31.5" x14ac:dyDescent="0.25">
      <c r="A6273" s="76">
        <v>6271</v>
      </c>
      <c r="B6273" s="35" t="s">
        <v>20077</v>
      </c>
      <c r="C6273" s="35" t="s">
        <v>20078</v>
      </c>
      <c r="D6273" s="38" t="s">
        <v>20079</v>
      </c>
      <c r="E6273" s="83" t="s">
        <v>638</v>
      </c>
      <c r="F6273" s="35" t="s">
        <v>660</v>
      </c>
      <c r="G6273" s="35">
        <v>977</v>
      </c>
      <c r="H6273" s="32" t="s">
        <v>6919</v>
      </c>
      <c r="I6273" s="77">
        <v>4115000</v>
      </c>
      <c r="J6273" s="78"/>
      <c r="K6273" s="41"/>
      <c r="L6273" s="42" t="s">
        <v>19546</v>
      </c>
      <c r="M6273" s="79">
        <v>966</v>
      </c>
      <c r="N6273" s="80">
        <v>4009000</v>
      </c>
      <c r="O6273" s="81"/>
      <c r="P6273" s="77">
        <v>4009000</v>
      </c>
      <c r="Q6273" s="79">
        <v>1001</v>
      </c>
      <c r="R6273" s="77">
        <v>4115000</v>
      </c>
      <c r="S6273" s="41"/>
      <c r="T6273" s="41" t="s">
        <v>1414</v>
      </c>
      <c r="U6273" s="41" t="s">
        <v>6920</v>
      </c>
      <c r="V6273" s="84"/>
      <c r="W6273" s="85"/>
      <c r="X6273" s="84" t="s">
        <v>644</v>
      </c>
      <c r="Y6273" s="84"/>
      <c r="Z6273" s="84" t="s">
        <v>645</v>
      </c>
      <c r="AA6273" s="62">
        <v>43294</v>
      </c>
    </row>
    <row r="6274" spans="1:27" ht="31.5" x14ac:dyDescent="0.25">
      <c r="A6274" s="76">
        <v>6272</v>
      </c>
      <c r="B6274" s="35" t="s">
        <v>20080</v>
      </c>
      <c r="C6274" s="35" t="s">
        <v>20081</v>
      </c>
      <c r="D6274" s="38" t="s">
        <v>6818</v>
      </c>
      <c r="E6274" s="83" t="s">
        <v>638</v>
      </c>
      <c r="F6274" s="35" t="s">
        <v>660</v>
      </c>
      <c r="G6274" s="35">
        <v>959</v>
      </c>
      <c r="H6274" s="32" t="s">
        <v>6818</v>
      </c>
      <c r="I6274" s="77">
        <v>4577000</v>
      </c>
      <c r="J6274" s="78" t="s">
        <v>6819</v>
      </c>
      <c r="K6274" s="41"/>
      <c r="L6274" s="42" t="s">
        <v>19546</v>
      </c>
      <c r="M6274" s="79">
        <v>948</v>
      </c>
      <c r="N6274" s="80">
        <v>4487000</v>
      </c>
      <c r="O6274" s="81" t="s">
        <v>6819</v>
      </c>
      <c r="P6274" s="77">
        <v>4487000</v>
      </c>
      <c r="Q6274" s="79">
        <v>983</v>
      </c>
      <c r="R6274" s="77">
        <v>4577000</v>
      </c>
      <c r="S6274" s="41" t="s">
        <v>6819</v>
      </c>
      <c r="T6274" s="41" t="s">
        <v>1414</v>
      </c>
      <c r="U6274" s="41" t="s">
        <v>6820</v>
      </c>
      <c r="V6274" s="84"/>
      <c r="W6274" s="85"/>
      <c r="X6274" s="84" t="s">
        <v>644</v>
      </c>
      <c r="Y6274" s="84"/>
      <c r="Z6274" s="84" t="s">
        <v>665</v>
      </c>
      <c r="AA6274" s="62">
        <v>43294</v>
      </c>
    </row>
    <row r="6275" spans="1:27" ht="31.5" x14ac:dyDescent="0.25">
      <c r="A6275" s="76">
        <v>6273</v>
      </c>
      <c r="B6275" s="35" t="s">
        <v>20082</v>
      </c>
      <c r="C6275" s="35" t="s">
        <v>20083</v>
      </c>
      <c r="D6275" s="38" t="s">
        <v>20084</v>
      </c>
      <c r="E6275" s="83" t="s">
        <v>638</v>
      </c>
      <c r="F6275" s="35" t="s">
        <v>1304</v>
      </c>
      <c r="G6275" s="35">
        <v>893</v>
      </c>
      <c r="H6275" s="32" t="s">
        <v>1426</v>
      </c>
      <c r="I6275" s="77">
        <v>7078000</v>
      </c>
      <c r="J6275" s="78" t="s">
        <v>1427</v>
      </c>
      <c r="K6275" s="41"/>
      <c r="L6275" s="42" t="s">
        <v>19546</v>
      </c>
      <c r="M6275" s="79">
        <v>883</v>
      </c>
      <c r="N6275" s="80">
        <v>6911000</v>
      </c>
      <c r="O6275" s="81" t="s">
        <v>1427</v>
      </c>
      <c r="P6275" s="77">
        <v>6911000</v>
      </c>
      <c r="Q6275" s="79">
        <v>917</v>
      </c>
      <c r="R6275" s="77">
        <v>7078000</v>
      </c>
      <c r="S6275" s="41" t="s">
        <v>1427</v>
      </c>
      <c r="T6275" s="41" t="s">
        <v>1414</v>
      </c>
      <c r="U6275" s="41" t="s">
        <v>1428</v>
      </c>
      <c r="V6275" s="84"/>
      <c r="W6275" s="85"/>
      <c r="X6275" s="84" t="s">
        <v>644</v>
      </c>
      <c r="Y6275" s="84"/>
      <c r="Z6275" s="84" t="s">
        <v>645</v>
      </c>
      <c r="AA6275" s="62">
        <v>43294</v>
      </c>
    </row>
    <row r="6276" spans="1:27" ht="15.75" x14ac:dyDescent="0.25">
      <c r="A6276" s="76">
        <v>6274</v>
      </c>
      <c r="B6276" s="35" t="s">
        <v>20085</v>
      </c>
      <c r="C6276" s="35" t="s">
        <v>20086</v>
      </c>
      <c r="D6276" s="38" t="s">
        <v>20087</v>
      </c>
      <c r="E6276" s="83" t="s">
        <v>638</v>
      </c>
      <c r="F6276" s="35" t="s">
        <v>1304</v>
      </c>
      <c r="G6276" s="35">
        <v>927</v>
      </c>
      <c r="H6276" s="32" t="s">
        <v>6798</v>
      </c>
      <c r="I6276" s="77">
        <v>7881000</v>
      </c>
      <c r="J6276" s="78" t="s">
        <v>1427</v>
      </c>
      <c r="K6276" s="41"/>
      <c r="L6276" s="42" t="s">
        <v>19546</v>
      </c>
      <c r="M6276" s="79">
        <v>917</v>
      </c>
      <c r="N6276" s="80">
        <v>7729000</v>
      </c>
      <c r="O6276" s="81" t="s">
        <v>1427</v>
      </c>
      <c r="P6276" s="77">
        <v>7729000</v>
      </c>
      <c r="Q6276" s="79">
        <v>951</v>
      </c>
      <c r="R6276" s="77">
        <v>7881000</v>
      </c>
      <c r="S6276" s="41" t="s">
        <v>1427</v>
      </c>
      <c r="T6276" s="41" t="s">
        <v>1414</v>
      </c>
      <c r="U6276" s="41" t="s">
        <v>6799</v>
      </c>
      <c r="V6276" s="84"/>
      <c r="W6276" s="85"/>
      <c r="X6276" s="84" t="s">
        <v>644</v>
      </c>
      <c r="Y6276" s="84"/>
      <c r="Z6276" s="84" t="s">
        <v>665</v>
      </c>
      <c r="AA6276" s="62">
        <v>43294</v>
      </c>
    </row>
    <row r="6277" spans="1:27" ht="31.5" x14ac:dyDescent="0.25">
      <c r="A6277" s="76">
        <v>6275</v>
      </c>
      <c r="B6277" s="35" t="s">
        <v>20088</v>
      </c>
      <c r="C6277" s="35" t="s">
        <v>20089</v>
      </c>
      <c r="D6277" s="38" t="s">
        <v>20090</v>
      </c>
      <c r="E6277" s="83" t="s">
        <v>638</v>
      </c>
      <c r="F6277" s="35" t="s">
        <v>660</v>
      </c>
      <c r="G6277" s="35">
        <v>1009</v>
      </c>
      <c r="H6277" s="32" t="s">
        <v>19768</v>
      </c>
      <c r="I6277" s="77">
        <v>3013000</v>
      </c>
      <c r="J6277" s="78"/>
      <c r="K6277" s="41"/>
      <c r="L6277" s="42" t="s">
        <v>19546</v>
      </c>
      <c r="M6277" s="79">
        <v>998</v>
      </c>
      <c r="N6277" s="80">
        <v>2918000</v>
      </c>
      <c r="O6277" s="81"/>
      <c r="P6277" s="77">
        <v>2918000</v>
      </c>
      <c r="Q6277" s="79">
        <v>1033</v>
      </c>
      <c r="R6277" s="77">
        <v>3013000</v>
      </c>
      <c r="S6277" s="41"/>
      <c r="T6277" s="41" t="s">
        <v>1414</v>
      </c>
      <c r="U6277" s="41" t="s">
        <v>19769</v>
      </c>
      <c r="V6277" s="84"/>
      <c r="W6277" s="85"/>
      <c r="X6277" s="84" t="s">
        <v>644</v>
      </c>
      <c r="Y6277" s="84"/>
      <c r="Z6277" s="84" t="s">
        <v>645</v>
      </c>
      <c r="AA6277" s="62">
        <v>43294</v>
      </c>
    </row>
    <row r="6278" spans="1:27" ht="15.75" x14ac:dyDescent="0.25">
      <c r="A6278" s="76">
        <v>6276</v>
      </c>
      <c r="B6278" s="35" t="s">
        <v>20091</v>
      </c>
      <c r="C6278" s="35" t="s">
        <v>20092</v>
      </c>
      <c r="D6278" s="38" t="s">
        <v>20093</v>
      </c>
      <c r="E6278" s="83" t="s">
        <v>638</v>
      </c>
      <c r="F6278" s="35" t="s">
        <v>649</v>
      </c>
      <c r="G6278" s="35">
        <v>935</v>
      </c>
      <c r="H6278" s="32" t="s">
        <v>20094</v>
      </c>
      <c r="I6278" s="77">
        <v>697000</v>
      </c>
      <c r="J6278" s="78"/>
      <c r="K6278" s="41"/>
      <c r="L6278" s="42" t="s">
        <v>19546</v>
      </c>
      <c r="M6278" s="79">
        <v>925</v>
      </c>
      <c r="N6278" s="80">
        <v>683000</v>
      </c>
      <c r="O6278" s="81"/>
      <c r="P6278" s="77">
        <v>683000</v>
      </c>
      <c r="Q6278" s="79">
        <v>959</v>
      </c>
      <c r="R6278" s="77">
        <v>697000</v>
      </c>
      <c r="S6278" s="41"/>
      <c r="T6278" s="41" t="s">
        <v>1414</v>
      </c>
      <c r="U6278" s="41" t="s">
        <v>20095</v>
      </c>
      <c r="V6278" s="84"/>
      <c r="W6278" s="85"/>
      <c r="X6278" s="84" t="s">
        <v>644</v>
      </c>
      <c r="Y6278" s="84"/>
      <c r="Z6278" s="84" t="s">
        <v>645</v>
      </c>
      <c r="AA6278" s="62">
        <v>43294</v>
      </c>
    </row>
    <row r="6279" spans="1:27" ht="31.5" x14ac:dyDescent="0.25">
      <c r="A6279" s="76">
        <v>6277</v>
      </c>
      <c r="B6279" s="35" t="s">
        <v>20096</v>
      </c>
      <c r="C6279" s="35" t="s">
        <v>20097</v>
      </c>
      <c r="D6279" s="38" t="s">
        <v>20098</v>
      </c>
      <c r="E6279" s="83" t="s">
        <v>638</v>
      </c>
      <c r="F6279" s="35" t="s">
        <v>660</v>
      </c>
      <c r="G6279" s="35">
        <v>959</v>
      </c>
      <c r="H6279" s="32" t="s">
        <v>6818</v>
      </c>
      <c r="I6279" s="77">
        <v>4577000</v>
      </c>
      <c r="J6279" s="78" t="s">
        <v>6819</v>
      </c>
      <c r="K6279" s="41"/>
      <c r="L6279" s="42" t="s">
        <v>19546</v>
      </c>
      <c r="M6279" s="79">
        <v>948</v>
      </c>
      <c r="N6279" s="80">
        <v>4487000</v>
      </c>
      <c r="O6279" s="81" t="s">
        <v>6819</v>
      </c>
      <c r="P6279" s="77">
        <v>4487000</v>
      </c>
      <c r="Q6279" s="79">
        <v>983</v>
      </c>
      <c r="R6279" s="77">
        <v>4577000</v>
      </c>
      <c r="S6279" s="41" t="s">
        <v>6819</v>
      </c>
      <c r="T6279" s="41" t="s">
        <v>1414</v>
      </c>
      <c r="U6279" s="41" t="s">
        <v>6820</v>
      </c>
      <c r="V6279" s="84"/>
      <c r="W6279" s="85"/>
      <c r="X6279" s="84" t="s">
        <v>644</v>
      </c>
      <c r="Y6279" s="84"/>
      <c r="Z6279" s="84" t="s">
        <v>645</v>
      </c>
      <c r="AA6279" s="62">
        <v>43294</v>
      </c>
    </row>
    <row r="6280" spans="1:27" ht="15.75" x14ac:dyDescent="0.25">
      <c r="A6280" s="76">
        <v>6278</v>
      </c>
      <c r="B6280" s="35" t="s">
        <v>20099</v>
      </c>
      <c r="C6280" s="35" t="s">
        <v>20100</v>
      </c>
      <c r="D6280" s="38" t="s">
        <v>20101</v>
      </c>
      <c r="E6280" s="83" t="s">
        <v>638</v>
      </c>
      <c r="F6280" s="35" t="s">
        <v>5745</v>
      </c>
      <c r="G6280" s="35">
        <v>162</v>
      </c>
      <c r="H6280" s="32" t="s">
        <v>2293</v>
      </c>
      <c r="I6280" s="77">
        <v>2266000</v>
      </c>
      <c r="J6280" s="78"/>
      <c r="K6280" s="41"/>
      <c r="L6280" s="42" t="s">
        <v>19546</v>
      </c>
      <c r="M6280" s="79">
        <v>157</v>
      </c>
      <c r="N6280" s="80">
        <v>2239000</v>
      </c>
      <c r="O6280" s="81"/>
      <c r="P6280" s="77">
        <v>2239000</v>
      </c>
      <c r="Q6280" s="79">
        <v>160</v>
      </c>
      <c r="R6280" s="77">
        <v>2266000</v>
      </c>
      <c r="S6280" s="41"/>
      <c r="T6280" s="41" t="s">
        <v>642</v>
      </c>
      <c r="U6280" s="41" t="s">
        <v>2294</v>
      </c>
      <c r="V6280" s="84"/>
      <c r="W6280" s="85"/>
      <c r="X6280" s="84" t="s">
        <v>644</v>
      </c>
      <c r="Y6280" s="84"/>
      <c r="Z6280" s="84" t="s">
        <v>665</v>
      </c>
      <c r="AA6280" s="62">
        <v>43294</v>
      </c>
    </row>
    <row r="6281" spans="1:27" ht="15.75" x14ac:dyDescent="0.25">
      <c r="A6281" s="76">
        <v>6279</v>
      </c>
      <c r="B6281" s="35" t="s">
        <v>20102</v>
      </c>
      <c r="C6281" s="35" t="s">
        <v>20103</v>
      </c>
      <c r="D6281" s="38" t="s">
        <v>20104</v>
      </c>
      <c r="E6281" s="83" t="s">
        <v>679</v>
      </c>
      <c r="F6281" s="35" t="s">
        <v>1385</v>
      </c>
      <c r="G6281" s="35">
        <v>1012</v>
      </c>
      <c r="H6281" s="32" t="s">
        <v>19631</v>
      </c>
      <c r="I6281" s="77">
        <v>1388000</v>
      </c>
      <c r="J6281" s="78"/>
      <c r="K6281" s="41"/>
      <c r="L6281" s="42" t="s">
        <v>19546</v>
      </c>
      <c r="M6281" s="79">
        <v>1001</v>
      </c>
      <c r="N6281" s="80">
        <v>1323000</v>
      </c>
      <c r="O6281" s="81"/>
      <c r="P6281" s="77">
        <v>1323000</v>
      </c>
      <c r="Q6281" s="79">
        <v>1036</v>
      </c>
      <c r="R6281" s="77">
        <v>1388000</v>
      </c>
      <c r="S6281" s="41"/>
      <c r="T6281" s="41" t="s">
        <v>1414</v>
      </c>
      <c r="U6281" s="41" t="s">
        <v>19632</v>
      </c>
      <c r="V6281" s="84"/>
      <c r="W6281" s="85"/>
      <c r="X6281" s="84" t="s">
        <v>644</v>
      </c>
      <c r="Y6281" s="84"/>
      <c r="Z6281" s="84" t="s">
        <v>645</v>
      </c>
      <c r="AA6281" s="62">
        <v>43294</v>
      </c>
    </row>
    <row r="6282" spans="1:27" ht="15.75" x14ac:dyDescent="0.25">
      <c r="A6282" s="76">
        <v>6280</v>
      </c>
      <c r="B6282" s="35" t="s">
        <v>20105</v>
      </c>
      <c r="C6282" s="35" t="s">
        <v>20106</v>
      </c>
      <c r="D6282" s="38" t="s">
        <v>20107</v>
      </c>
      <c r="E6282" s="83" t="s">
        <v>679</v>
      </c>
      <c r="F6282" s="35" t="s">
        <v>5745</v>
      </c>
      <c r="G6282" s="35">
        <v>1013</v>
      </c>
      <c r="H6282" s="32" t="s">
        <v>19690</v>
      </c>
      <c r="I6282" s="77">
        <v>940000</v>
      </c>
      <c r="J6282" s="78"/>
      <c r="K6282" s="41"/>
      <c r="L6282" s="42" t="s">
        <v>19546</v>
      </c>
      <c r="M6282" s="79">
        <v>1002</v>
      </c>
      <c r="N6282" s="80">
        <v>906000</v>
      </c>
      <c r="O6282" s="81"/>
      <c r="P6282" s="77">
        <v>906000</v>
      </c>
      <c r="Q6282" s="79">
        <v>1037</v>
      </c>
      <c r="R6282" s="77">
        <v>940000</v>
      </c>
      <c r="S6282" s="41"/>
      <c r="T6282" s="41" t="s">
        <v>1414</v>
      </c>
      <c r="U6282" s="41" t="s">
        <v>19691</v>
      </c>
      <c r="V6282" s="84"/>
      <c r="W6282" s="85"/>
      <c r="X6282" s="84" t="s">
        <v>644</v>
      </c>
      <c r="Y6282" s="84"/>
      <c r="Z6282" s="84" t="s">
        <v>645</v>
      </c>
      <c r="AA6282" s="62">
        <v>43294</v>
      </c>
    </row>
    <row r="6283" spans="1:27" ht="15.75" x14ac:dyDescent="0.25">
      <c r="A6283" s="76">
        <v>6281</v>
      </c>
      <c r="B6283" s="35" t="s">
        <v>20108</v>
      </c>
      <c r="C6283" s="35" t="s">
        <v>20109</v>
      </c>
      <c r="D6283" s="38" t="s">
        <v>20110</v>
      </c>
      <c r="E6283" s="83" t="s">
        <v>638</v>
      </c>
      <c r="F6283" s="35" t="s">
        <v>1385</v>
      </c>
      <c r="G6283" s="35">
        <v>1059</v>
      </c>
      <c r="H6283" s="32" t="s">
        <v>7324</v>
      </c>
      <c r="I6283" s="77">
        <v>2115000</v>
      </c>
      <c r="J6283" s="78"/>
      <c r="K6283" s="41"/>
      <c r="L6283" s="42" t="s">
        <v>19546</v>
      </c>
      <c r="M6283" s="79">
        <v>1048</v>
      </c>
      <c r="N6283" s="80">
        <v>2071000</v>
      </c>
      <c r="O6283" s="81"/>
      <c r="P6283" s="77">
        <v>2071000</v>
      </c>
      <c r="Q6283" s="79">
        <v>1083</v>
      </c>
      <c r="R6283" s="77">
        <v>2115000</v>
      </c>
      <c r="S6283" s="41"/>
      <c r="T6283" s="41" t="s">
        <v>6234</v>
      </c>
      <c r="U6283" s="41" t="s">
        <v>7325</v>
      </c>
      <c r="V6283" s="84"/>
      <c r="W6283" s="85"/>
      <c r="X6283" s="84" t="s">
        <v>644</v>
      </c>
      <c r="Y6283" s="84"/>
      <c r="Z6283" s="84" t="s">
        <v>645</v>
      </c>
      <c r="AA6283" s="62">
        <v>43294</v>
      </c>
    </row>
    <row r="6284" spans="1:27" ht="31.5" x14ac:dyDescent="0.25">
      <c r="A6284" s="76">
        <v>6282</v>
      </c>
      <c r="B6284" s="35" t="s">
        <v>20111</v>
      </c>
      <c r="C6284" s="35" t="s">
        <v>20112</v>
      </c>
      <c r="D6284" s="38" t="s">
        <v>20113</v>
      </c>
      <c r="E6284" s="83" t="s">
        <v>638</v>
      </c>
      <c r="F6284" s="35" t="s">
        <v>660</v>
      </c>
      <c r="G6284" s="35">
        <v>948</v>
      </c>
      <c r="H6284" s="32" t="s">
        <v>16851</v>
      </c>
      <c r="I6284" s="77">
        <v>3744000</v>
      </c>
      <c r="J6284" s="78" t="s">
        <v>16852</v>
      </c>
      <c r="K6284" s="41"/>
      <c r="L6284" s="42" t="s">
        <v>19546</v>
      </c>
      <c r="M6284" s="79">
        <v>937</v>
      </c>
      <c r="N6284" s="80">
        <v>3679000</v>
      </c>
      <c r="O6284" s="81" t="s">
        <v>16852</v>
      </c>
      <c r="P6284" s="77">
        <v>3679000</v>
      </c>
      <c r="Q6284" s="79">
        <v>971</v>
      </c>
      <c r="R6284" s="77">
        <v>3744000</v>
      </c>
      <c r="S6284" s="41"/>
      <c r="T6284" s="41" t="s">
        <v>1414</v>
      </c>
      <c r="U6284" s="41" t="s">
        <v>16853</v>
      </c>
      <c r="V6284" s="84"/>
      <c r="W6284" s="85"/>
      <c r="X6284" s="84" t="s">
        <v>644</v>
      </c>
      <c r="Y6284" s="84"/>
      <c r="Z6284" s="84" t="s">
        <v>688</v>
      </c>
      <c r="AA6284" s="62">
        <v>43294</v>
      </c>
    </row>
    <row r="6285" spans="1:27" ht="15.75" x14ac:dyDescent="0.25">
      <c r="A6285" s="76">
        <v>6283</v>
      </c>
      <c r="B6285" s="35" t="s">
        <v>20114</v>
      </c>
      <c r="C6285" s="35" t="s">
        <v>20115</v>
      </c>
      <c r="D6285" s="38" t="s">
        <v>20116</v>
      </c>
      <c r="E6285" s="83" t="s">
        <v>638</v>
      </c>
      <c r="F6285" s="35" t="s">
        <v>649</v>
      </c>
      <c r="G6285" s="35">
        <v>109</v>
      </c>
      <c r="H6285" s="32" t="s">
        <v>20117</v>
      </c>
      <c r="I6285" s="77">
        <v>1133000</v>
      </c>
      <c r="J6285" s="78" t="s">
        <v>1427</v>
      </c>
      <c r="K6285" s="41"/>
      <c r="L6285" s="42" t="s">
        <v>19546</v>
      </c>
      <c r="M6285" s="79">
        <v>105</v>
      </c>
      <c r="N6285" s="80">
        <v>1107000</v>
      </c>
      <c r="O6285" s="81" t="s">
        <v>1427</v>
      </c>
      <c r="P6285" s="77">
        <v>1107000</v>
      </c>
      <c r="Q6285" s="79">
        <v>108</v>
      </c>
      <c r="R6285" s="77">
        <v>1133000</v>
      </c>
      <c r="S6285" s="41" t="s">
        <v>1427</v>
      </c>
      <c r="T6285" s="41" t="s">
        <v>642</v>
      </c>
      <c r="U6285" s="41" t="s">
        <v>20118</v>
      </c>
      <c r="V6285" s="84"/>
      <c r="W6285" s="85"/>
      <c r="X6285" s="84" t="s">
        <v>644</v>
      </c>
      <c r="Y6285" s="84"/>
      <c r="Z6285" s="84" t="s">
        <v>645</v>
      </c>
      <c r="AA6285" s="62">
        <v>43294</v>
      </c>
    </row>
    <row r="6286" spans="1:27" ht="31.5" x14ac:dyDescent="0.25">
      <c r="A6286" s="76">
        <v>6284</v>
      </c>
      <c r="B6286" s="35" t="s">
        <v>20119</v>
      </c>
      <c r="C6286" s="35" t="s">
        <v>20120</v>
      </c>
      <c r="D6286" s="38" t="s">
        <v>20121</v>
      </c>
      <c r="E6286" s="83" t="s">
        <v>638</v>
      </c>
      <c r="F6286" s="35" t="s">
        <v>1385</v>
      </c>
      <c r="G6286" s="35">
        <v>964</v>
      </c>
      <c r="H6286" s="32" t="s">
        <v>7542</v>
      </c>
      <c r="I6286" s="77">
        <v>7121000</v>
      </c>
      <c r="J6286" s="78" t="s">
        <v>7499</v>
      </c>
      <c r="K6286" s="41"/>
      <c r="L6286" s="42" t="s">
        <v>19546</v>
      </c>
      <c r="M6286" s="79">
        <v>953</v>
      </c>
      <c r="N6286" s="80">
        <v>7031000</v>
      </c>
      <c r="O6286" s="81" t="s">
        <v>7499</v>
      </c>
      <c r="P6286" s="77">
        <v>7031000</v>
      </c>
      <c r="Q6286" s="79">
        <v>988</v>
      </c>
      <c r="R6286" s="77">
        <v>7121000</v>
      </c>
      <c r="S6286" s="41" t="s">
        <v>7499</v>
      </c>
      <c r="T6286" s="41" t="s">
        <v>1414</v>
      </c>
      <c r="U6286" s="41" t="s">
        <v>7543</v>
      </c>
      <c r="V6286" s="84"/>
      <c r="W6286" s="85"/>
      <c r="X6286" s="84" t="s">
        <v>644</v>
      </c>
      <c r="Y6286" s="84"/>
      <c r="Z6286" s="84" t="s">
        <v>665</v>
      </c>
      <c r="AA6286" s="62">
        <v>43294</v>
      </c>
    </row>
    <row r="6287" spans="1:27" ht="31.5" x14ac:dyDescent="0.25">
      <c r="A6287" s="76">
        <v>6285</v>
      </c>
      <c r="B6287" s="35" t="s">
        <v>20122</v>
      </c>
      <c r="C6287" s="35" t="s">
        <v>20123</v>
      </c>
      <c r="D6287" s="38" t="s">
        <v>20124</v>
      </c>
      <c r="E6287" s="83" t="s">
        <v>638</v>
      </c>
      <c r="F6287" s="35" t="s">
        <v>5745</v>
      </c>
      <c r="G6287" s="35">
        <v>999</v>
      </c>
      <c r="H6287" s="32" t="s">
        <v>19982</v>
      </c>
      <c r="I6287" s="77">
        <v>2787000</v>
      </c>
      <c r="J6287" s="78"/>
      <c r="K6287" s="41"/>
      <c r="L6287" s="42" t="s">
        <v>19546</v>
      </c>
      <c r="M6287" s="79">
        <v>988</v>
      </c>
      <c r="N6287" s="80">
        <v>2722000</v>
      </c>
      <c r="O6287" s="81"/>
      <c r="P6287" s="77">
        <v>2722000</v>
      </c>
      <c r="Q6287" s="79">
        <v>1023</v>
      </c>
      <c r="R6287" s="77">
        <v>2787000</v>
      </c>
      <c r="S6287" s="41"/>
      <c r="T6287" s="41" t="s">
        <v>1414</v>
      </c>
      <c r="U6287" s="41" t="s">
        <v>19983</v>
      </c>
      <c r="V6287" s="84"/>
      <c r="W6287" s="85"/>
      <c r="X6287" s="84" t="s">
        <v>644</v>
      </c>
      <c r="Y6287" s="84"/>
      <c r="Z6287" s="84" t="s">
        <v>645</v>
      </c>
      <c r="AA6287" s="62">
        <v>43294</v>
      </c>
    </row>
    <row r="6288" spans="1:27" ht="15.75" x14ac:dyDescent="0.25">
      <c r="A6288" s="76">
        <v>6286</v>
      </c>
      <c r="B6288" s="35" t="s">
        <v>20125</v>
      </c>
      <c r="C6288" s="35" t="s">
        <v>20126</v>
      </c>
      <c r="D6288" s="38" t="s">
        <v>20127</v>
      </c>
      <c r="E6288" s="83" t="s">
        <v>679</v>
      </c>
      <c r="F6288" s="35" t="s">
        <v>5745</v>
      </c>
      <c r="G6288" s="35">
        <v>1054</v>
      </c>
      <c r="H6288" s="32" t="s">
        <v>6630</v>
      </c>
      <c r="I6288" s="77">
        <v>1010000</v>
      </c>
      <c r="J6288" s="78"/>
      <c r="K6288" s="41"/>
      <c r="L6288" s="42" t="s">
        <v>19546</v>
      </c>
      <c r="M6288" s="79">
        <v>1043</v>
      </c>
      <c r="N6288" s="80">
        <v>1000000</v>
      </c>
      <c r="O6288" s="81"/>
      <c r="P6288" s="77">
        <v>1000000</v>
      </c>
      <c r="Q6288" s="79">
        <v>1078</v>
      </c>
      <c r="R6288" s="77">
        <v>1010000</v>
      </c>
      <c r="S6288" s="41"/>
      <c r="T6288" s="41" t="s">
        <v>6234</v>
      </c>
      <c r="U6288" s="41" t="s">
        <v>6631</v>
      </c>
      <c r="V6288" s="84"/>
      <c r="W6288" s="85"/>
      <c r="X6288" s="84" t="s">
        <v>644</v>
      </c>
      <c r="Y6288" s="84"/>
      <c r="Z6288" s="84" t="s">
        <v>645</v>
      </c>
      <c r="AA6288" s="62">
        <v>43294</v>
      </c>
    </row>
    <row r="6289" spans="1:27" ht="15.75" x14ac:dyDescent="0.25">
      <c r="A6289" s="76">
        <v>6287</v>
      </c>
      <c r="B6289" s="35" t="s">
        <v>20128</v>
      </c>
      <c r="C6289" s="35" t="s">
        <v>20129</v>
      </c>
      <c r="D6289" s="38" t="s">
        <v>20130</v>
      </c>
      <c r="E6289" s="83" t="s">
        <v>679</v>
      </c>
      <c r="F6289" s="35" t="s">
        <v>5745</v>
      </c>
      <c r="G6289" s="35">
        <v>1054</v>
      </c>
      <c r="H6289" s="32" t="s">
        <v>6630</v>
      </c>
      <c r="I6289" s="77">
        <v>1010000</v>
      </c>
      <c r="J6289" s="78"/>
      <c r="K6289" s="41"/>
      <c r="L6289" s="42" t="s">
        <v>19546</v>
      </c>
      <c r="M6289" s="79">
        <v>1043</v>
      </c>
      <c r="N6289" s="80">
        <v>1000000</v>
      </c>
      <c r="O6289" s="81"/>
      <c r="P6289" s="77">
        <v>1000000</v>
      </c>
      <c r="Q6289" s="79">
        <v>1078</v>
      </c>
      <c r="R6289" s="77">
        <v>1010000</v>
      </c>
      <c r="S6289" s="41"/>
      <c r="T6289" s="41" t="s">
        <v>6234</v>
      </c>
      <c r="U6289" s="41" t="s">
        <v>6631</v>
      </c>
      <c r="V6289" s="84"/>
      <c r="W6289" s="85"/>
      <c r="X6289" s="84" t="s">
        <v>644</v>
      </c>
      <c r="Y6289" s="84"/>
      <c r="Z6289" s="84" t="s">
        <v>665</v>
      </c>
      <c r="AA6289" s="62">
        <v>43294</v>
      </c>
    </row>
    <row r="6290" spans="1:27" ht="15.75" x14ac:dyDescent="0.25">
      <c r="A6290" s="76">
        <v>6288</v>
      </c>
      <c r="B6290" s="35" t="s">
        <v>20131</v>
      </c>
      <c r="C6290" s="35" t="s">
        <v>20132</v>
      </c>
      <c r="D6290" s="38" t="s">
        <v>20133</v>
      </c>
      <c r="E6290" s="83" t="s">
        <v>679</v>
      </c>
      <c r="F6290" s="35" t="s">
        <v>639</v>
      </c>
      <c r="G6290" s="35">
        <v>889</v>
      </c>
      <c r="H6290" s="32" t="s">
        <v>6833</v>
      </c>
      <c r="I6290" s="77">
        <v>259000</v>
      </c>
      <c r="J6290" s="78"/>
      <c r="K6290" s="41"/>
      <c r="L6290" s="42" t="s">
        <v>19546</v>
      </c>
      <c r="M6290" s="79">
        <v>879</v>
      </c>
      <c r="N6290" s="80">
        <v>250000</v>
      </c>
      <c r="O6290" s="81"/>
      <c r="P6290" s="77">
        <v>250000</v>
      </c>
      <c r="Q6290" s="79">
        <v>913</v>
      </c>
      <c r="R6290" s="77">
        <v>259000</v>
      </c>
      <c r="S6290" s="41"/>
      <c r="T6290" s="41" t="s">
        <v>1414</v>
      </c>
      <c r="U6290" s="41" t="s">
        <v>6834</v>
      </c>
      <c r="V6290" s="84"/>
      <c r="W6290" s="85"/>
      <c r="X6290" s="84" t="s">
        <v>644</v>
      </c>
      <c r="Y6290" s="84"/>
      <c r="Z6290" s="84" t="s">
        <v>645</v>
      </c>
      <c r="AA6290" s="62">
        <v>43294</v>
      </c>
    </row>
    <row r="6291" spans="1:27" ht="15.75" x14ac:dyDescent="0.25">
      <c r="A6291" s="76">
        <v>6289</v>
      </c>
      <c r="B6291" s="35" t="s">
        <v>20134</v>
      </c>
      <c r="C6291" s="35" t="s">
        <v>20132</v>
      </c>
      <c r="D6291" s="38" t="s">
        <v>20133</v>
      </c>
      <c r="E6291" s="83" t="s">
        <v>679</v>
      </c>
      <c r="F6291" s="35" t="s">
        <v>639</v>
      </c>
      <c r="G6291" s="35">
        <v>1007</v>
      </c>
      <c r="H6291" s="32" t="s">
        <v>6830</v>
      </c>
      <c r="I6291" s="77">
        <v>724000</v>
      </c>
      <c r="J6291" s="78"/>
      <c r="K6291" s="41"/>
      <c r="L6291" s="42" t="s">
        <v>19546</v>
      </c>
      <c r="M6291" s="79">
        <v>996</v>
      </c>
      <c r="N6291" s="80">
        <v>713000</v>
      </c>
      <c r="O6291" s="81"/>
      <c r="P6291" s="77">
        <v>713000</v>
      </c>
      <c r="Q6291" s="79">
        <v>1031</v>
      </c>
      <c r="R6291" s="77">
        <v>724000</v>
      </c>
      <c r="S6291" s="41"/>
      <c r="T6291" s="41" t="s">
        <v>1414</v>
      </c>
      <c r="U6291" s="41" t="s">
        <v>6831</v>
      </c>
      <c r="V6291" s="84"/>
      <c r="W6291" s="85"/>
      <c r="X6291" s="84" t="s">
        <v>644</v>
      </c>
      <c r="Y6291" s="84"/>
      <c r="Z6291" s="84" t="s">
        <v>645</v>
      </c>
      <c r="AA6291" s="62">
        <v>43294</v>
      </c>
    </row>
    <row r="6292" spans="1:27" ht="15.75" x14ac:dyDescent="0.25">
      <c r="A6292" s="76">
        <v>6290</v>
      </c>
      <c r="B6292" s="35" t="s">
        <v>20135</v>
      </c>
      <c r="C6292" s="35" t="s">
        <v>20136</v>
      </c>
      <c r="D6292" s="38" t="s">
        <v>6865</v>
      </c>
      <c r="E6292" s="83" t="s">
        <v>679</v>
      </c>
      <c r="F6292" s="35" t="s">
        <v>639</v>
      </c>
      <c r="G6292" s="35">
        <v>1006</v>
      </c>
      <c r="H6292" s="32" t="s">
        <v>6866</v>
      </c>
      <c r="I6292" s="77">
        <v>724000</v>
      </c>
      <c r="J6292" s="78"/>
      <c r="K6292" s="41"/>
      <c r="L6292" s="42" t="s">
        <v>19546</v>
      </c>
      <c r="M6292" s="79">
        <v>995</v>
      </c>
      <c r="N6292" s="80">
        <v>713000</v>
      </c>
      <c r="O6292" s="81"/>
      <c r="P6292" s="77">
        <v>713000</v>
      </c>
      <c r="Q6292" s="79">
        <v>1030</v>
      </c>
      <c r="R6292" s="77">
        <v>724000</v>
      </c>
      <c r="S6292" s="41"/>
      <c r="T6292" s="41" t="s">
        <v>1414</v>
      </c>
      <c r="U6292" s="41" t="s">
        <v>6867</v>
      </c>
      <c r="V6292" s="84"/>
      <c r="W6292" s="85"/>
      <c r="X6292" s="84" t="s">
        <v>644</v>
      </c>
      <c r="Y6292" s="84"/>
      <c r="Z6292" s="84" t="s">
        <v>665</v>
      </c>
      <c r="AA6292" s="62">
        <v>43294</v>
      </c>
    </row>
    <row r="6293" spans="1:27" ht="15.75" x14ac:dyDescent="0.25">
      <c r="A6293" s="76">
        <v>6291</v>
      </c>
      <c r="B6293" s="35" t="s">
        <v>20137</v>
      </c>
      <c r="C6293" s="35" t="s">
        <v>20136</v>
      </c>
      <c r="D6293" s="38" t="s">
        <v>6865</v>
      </c>
      <c r="E6293" s="83" t="s">
        <v>679</v>
      </c>
      <c r="F6293" s="35" t="s">
        <v>639</v>
      </c>
      <c r="G6293" s="35">
        <v>888</v>
      </c>
      <c r="H6293" s="32" t="s">
        <v>6869</v>
      </c>
      <c r="I6293" s="77">
        <v>259000</v>
      </c>
      <c r="J6293" s="78"/>
      <c r="K6293" s="41"/>
      <c r="L6293" s="42" t="s">
        <v>19546</v>
      </c>
      <c r="M6293" s="79">
        <v>878</v>
      </c>
      <c r="N6293" s="80">
        <v>250000</v>
      </c>
      <c r="O6293" s="81"/>
      <c r="P6293" s="77">
        <v>250000</v>
      </c>
      <c r="Q6293" s="79">
        <v>912</v>
      </c>
      <c r="R6293" s="77">
        <v>259000</v>
      </c>
      <c r="S6293" s="41"/>
      <c r="T6293" s="41" t="s">
        <v>1414</v>
      </c>
      <c r="U6293" s="41" t="s">
        <v>6870</v>
      </c>
      <c r="V6293" s="84"/>
      <c r="W6293" s="85"/>
      <c r="X6293" s="84" t="s">
        <v>644</v>
      </c>
      <c r="Y6293" s="84"/>
      <c r="Z6293" s="84" t="s">
        <v>665</v>
      </c>
      <c r="AA6293" s="62">
        <v>43294</v>
      </c>
    </row>
    <row r="6294" spans="1:27" ht="31.5" x14ac:dyDescent="0.25">
      <c r="A6294" s="76">
        <v>6292</v>
      </c>
      <c r="B6294" s="35" t="s">
        <v>20138</v>
      </c>
      <c r="C6294" s="35" t="s">
        <v>20139</v>
      </c>
      <c r="D6294" s="38" t="s">
        <v>20140</v>
      </c>
      <c r="E6294" s="83" t="s">
        <v>679</v>
      </c>
      <c r="F6294" s="35" t="s">
        <v>781</v>
      </c>
      <c r="G6294" s="35">
        <v>926</v>
      </c>
      <c r="H6294" s="32" t="s">
        <v>6777</v>
      </c>
      <c r="I6294" s="77">
        <v>113000</v>
      </c>
      <c r="J6294" s="78"/>
      <c r="K6294" s="41"/>
      <c r="L6294" s="42" t="s">
        <v>19546</v>
      </c>
      <c r="M6294" s="79">
        <v>916</v>
      </c>
      <c r="N6294" s="80">
        <v>107000</v>
      </c>
      <c r="O6294" s="81"/>
      <c r="P6294" s="77">
        <v>107000</v>
      </c>
      <c r="Q6294" s="79">
        <v>950</v>
      </c>
      <c r="R6294" s="77">
        <v>113000</v>
      </c>
      <c r="S6294" s="41"/>
      <c r="T6294" s="41" t="s">
        <v>1414</v>
      </c>
      <c r="U6294" s="41" t="s">
        <v>6778</v>
      </c>
      <c r="V6294" s="84"/>
      <c r="W6294" s="85"/>
      <c r="X6294" s="84" t="s">
        <v>644</v>
      </c>
      <c r="Y6294" s="84"/>
      <c r="Z6294" s="84" t="s">
        <v>645</v>
      </c>
      <c r="AA6294" s="62">
        <v>43294</v>
      </c>
    </row>
    <row r="6295" spans="1:27" ht="31.5" x14ac:dyDescent="0.25">
      <c r="A6295" s="76">
        <v>6293</v>
      </c>
      <c r="B6295" s="35" t="s">
        <v>20141</v>
      </c>
      <c r="C6295" s="35" t="s">
        <v>20142</v>
      </c>
      <c r="D6295" s="38" t="s">
        <v>20143</v>
      </c>
      <c r="E6295" s="83" t="s">
        <v>679</v>
      </c>
      <c r="F6295" s="35" t="s">
        <v>781</v>
      </c>
      <c r="G6295" s="35">
        <v>1052</v>
      </c>
      <c r="H6295" s="32" t="s">
        <v>6292</v>
      </c>
      <c r="I6295" s="77">
        <v>289000</v>
      </c>
      <c r="J6295" s="78"/>
      <c r="K6295" s="41"/>
      <c r="L6295" s="42" t="s">
        <v>19546</v>
      </c>
      <c r="M6295" s="79">
        <v>1041</v>
      </c>
      <c r="N6295" s="80">
        <v>276000</v>
      </c>
      <c r="O6295" s="81"/>
      <c r="P6295" s="77">
        <v>276000</v>
      </c>
      <c r="Q6295" s="79">
        <v>1076</v>
      </c>
      <c r="R6295" s="77">
        <v>289000</v>
      </c>
      <c r="S6295" s="41"/>
      <c r="T6295" s="41" t="s">
        <v>6234</v>
      </c>
      <c r="U6295" s="41" t="s">
        <v>6293</v>
      </c>
      <c r="V6295" s="84"/>
      <c r="W6295" s="85"/>
      <c r="X6295" s="84" t="s">
        <v>644</v>
      </c>
      <c r="Y6295" s="84"/>
      <c r="Z6295" s="84" t="s">
        <v>645</v>
      </c>
      <c r="AA6295" s="62">
        <v>43294</v>
      </c>
    </row>
    <row r="6296" spans="1:27" ht="15.75" x14ac:dyDescent="0.25">
      <c r="A6296" s="76">
        <v>6294</v>
      </c>
      <c r="B6296" s="35" t="s">
        <v>20144</v>
      </c>
      <c r="C6296" s="35" t="s">
        <v>20142</v>
      </c>
      <c r="D6296" s="38" t="s">
        <v>20143</v>
      </c>
      <c r="E6296" s="83" t="s">
        <v>679</v>
      </c>
      <c r="F6296" s="35" t="s">
        <v>781</v>
      </c>
      <c r="G6296" s="35">
        <v>1007</v>
      </c>
      <c r="H6296" s="32" t="s">
        <v>6830</v>
      </c>
      <c r="I6296" s="77">
        <v>724000</v>
      </c>
      <c r="J6296" s="78"/>
      <c r="K6296" s="41"/>
      <c r="L6296" s="42" t="s">
        <v>19546</v>
      </c>
      <c r="M6296" s="79">
        <v>996</v>
      </c>
      <c r="N6296" s="80">
        <v>713000</v>
      </c>
      <c r="O6296" s="81"/>
      <c r="P6296" s="77">
        <v>713000</v>
      </c>
      <c r="Q6296" s="79">
        <v>1031</v>
      </c>
      <c r="R6296" s="77">
        <v>724000</v>
      </c>
      <c r="S6296" s="41"/>
      <c r="T6296" s="41" t="s">
        <v>1414</v>
      </c>
      <c r="U6296" s="41" t="s">
        <v>6831</v>
      </c>
      <c r="V6296" s="84"/>
      <c r="W6296" s="85"/>
      <c r="X6296" s="84" t="s">
        <v>644</v>
      </c>
      <c r="Y6296" s="84"/>
      <c r="Z6296" s="84" t="s">
        <v>645</v>
      </c>
      <c r="AA6296" s="62">
        <v>43294</v>
      </c>
    </row>
    <row r="6297" spans="1:27" ht="15.75" x14ac:dyDescent="0.25">
      <c r="A6297" s="76">
        <v>6295</v>
      </c>
      <c r="B6297" s="35" t="s">
        <v>20145</v>
      </c>
      <c r="C6297" s="35" t="s">
        <v>20146</v>
      </c>
      <c r="D6297" s="38" t="s">
        <v>20147</v>
      </c>
      <c r="E6297" s="83" t="s">
        <v>679</v>
      </c>
      <c r="F6297" s="35" t="s">
        <v>781</v>
      </c>
      <c r="G6297" s="35">
        <v>173</v>
      </c>
      <c r="H6297" s="32" t="s">
        <v>2628</v>
      </c>
      <c r="I6297" s="77">
        <v>124000</v>
      </c>
      <c r="J6297" s="78"/>
      <c r="K6297" s="41"/>
      <c r="L6297" s="42" t="s">
        <v>19546</v>
      </c>
      <c r="M6297" s="79">
        <v>168</v>
      </c>
      <c r="N6297" s="80">
        <v>121000</v>
      </c>
      <c r="O6297" s="81"/>
      <c r="P6297" s="77">
        <v>121000</v>
      </c>
      <c r="Q6297" s="79">
        <v>171</v>
      </c>
      <c r="R6297" s="77">
        <v>124000</v>
      </c>
      <c r="S6297" s="41"/>
      <c r="T6297" s="41" t="s">
        <v>642</v>
      </c>
      <c r="U6297" s="41" t="s">
        <v>2629</v>
      </c>
      <c r="V6297" s="84"/>
      <c r="W6297" s="85"/>
      <c r="X6297" s="84" t="s">
        <v>644</v>
      </c>
      <c r="Y6297" s="84"/>
      <c r="Z6297" s="84" t="s">
        <v>645</v>
      </c>
      <c r="AA6297" s="62">
        <v>43294</v>
      </c>
    </row>
    <row r="6298" spans="1:27" ht="15.75" x14ac:dyDescent="0.25">
      <c r="A6298" s="76">
        <v>6296</v>
      </c>
      <c r="B6298" s="35" t="s">
        <v>20148</v>
      </c>
      <c r="C6298" s="35" t="s">
        <v>20149</v>
      </c>
      <c r="D6298" s="38" t="s">
        <v>20150</v>
      </c>
      <c r="E6298" s="83" t="s">
        <v>801</v>
      </c>
      <c r="F6298" s="35" t="s">
        <v>811</v>
      </c>
      <c r="G6298" s="35">
        <v>910</v>
      </c>
      <c r="H6298" s="32" t="s">
        <v>6848</v>
      </c>
      <c r="I6298" s="77">
        <v>40600</v>
      </c>
      <c r="J6298" s="78"/>
      <c r="K6298" s="41"/>
      <c r="L6298" s="42" t="s">
        <v>19546</v>
      </c>
      <c r="M6298" s="79">
        <v>900</v>
      </c>
      <c r="N6298" s="80">
        <v>40000</v>
      </c>
      <c r="O6298" s="81"/>
      <c r="P6298" s="77">
        <v>40000</v>
      </c>
      <c r="Q6298" s="79">
        <v>934</v>
      </c>
      <c r="R6298" s="77">
        <v>40600</v>
      </c>
      <c r="S6298" s="41"/>
      <c r="T6298" s="41" t="s">
        <v>1414</v>
      </c>
      <c r="U6298" s="41" t="s">
        <v>6849</v>
      </c>
      <c r="V6298" s="84"/>
      <c r="W6298" s="85"/>
      <c r="X6298" s="84" t="s">
        <v>644</v>
      </c>
      <c r="Y6298" s="84"/>
      <c r="Z6298" s="84" t="s">
        <v>665</v>
      </c>
      <c r="AA6298" s="62">
        <v>43294</v>
      </c>
    </row>
    <row r="6299" spans="1:27" ht="15.75" x14ac:dyDescent="0.25">
      <c r="A6299" s="76">
        <v>6297</v>
      </c>
      <c r="B6299" s="35" t="s">
        <v>20151</v>
      </c>
      <c r="C6299" s="35" t="s">
        <v>20152</v>
      </c>
      <c r="D6299" s="38" t="s">
        <v>6847</v>
      </c>
      <c r="E6299" s="83" t="s">
        <v>679</v>
      </c>
      <c r="F6299" s="35" t="s">
        <v>781</v>
      </c>
      <c r="G6299" s="35">
        <v>910</v>
      </c>
      <c r="H6299" s="32" t="s">
        <v>6848</v>
      </c>
      <c r="I6299" s="77">
        <v>40600</v>
      </c>
      <c r="J6299" s="78"/>
      <c r="K6299" s="41"/>
      <c r="L6299" s="42" t="s">
        <v>19546</v>
      </c>
      <c r="M6299" s="79">
        <v>900</v>
      </c>
      <c r="N6299" s="80">
        <v>40000</v>
      </c>
      <c r="O6299" s="81"/>
      <c r="P6299" s="77">
        <v>40000</v>
      </c>
      <c r="Q6299" s="79">
        <v>934</v>
      </c>
      <c r="R6299" s="77">
        <v>40600</v>
      </c>
      <c r="S6299" s="41"/>
      <c r="T6299" s="41" t="s">
        <v>1414</v>
      </c>
      <c r="U6299" s="41" t="s">
        <v>6849</v>
      </c>
      <c r="V6299" s="84"/>
      <c r="W6299" s="85"/>
      <c r="X6299" s="84" t="s">
        <v>644</v>
      </c>
      <c r="Y6299" s="84"/>
      <c r="Z6299" s="84" t="s">
        <v>665</v>
      </c>
      <c r="AA6299" s="62">
        <v>43294</v>
      </c>
    </row>
    <row r="6300" spans="1:27" ht="15.75" x14ac:dyDescent="0.25">
      <c r="A6300" s="76">
        <v>6298</v>
      </c>
      <c r="B6300" s="35" t="s">
        <v>20153</v>
      </c>
      <c r="C6300" s="35" t="s">
        <v>20154</v>
      </c>
      <c r="D6300" s="38" t="s">
        <v>20155</v>
      </c>
      <c r="E6300" s="83" t="s">
        <v>679</v>
      </c>
      <c r="F6300" s="35" t="s">
        <v>5745</v>
      </c>
      <c r="G6300" s="35">
        <v>1013</v>
      </c>
      <c r="H6300" s="32" t="s">
        <v>19690</v>
      </c>
      <c r="I6300" s="77">
        <v>940000</v>
      </c>
      <c r="J6300" s="78"/>
      <c r="K6300" s="41"/>
      <c r="L6300" s="42" t="s">
        <v>19546</v>
      </c>
      <c r="M6300" s="79">
        <v>1002</v>
      </c>
      <c r="N6300" s="80">
        <v>906000</v>
      </c>
      <c r="O6300" s="81"/>
      <c r="P6300" s="77">
        <v>906000</v>
      </c>
      <c r="Q6300" s="79">
        <v>1037</v>
      </c>
      <c r="R6300" s="77">
        <v>940000</v>
      </c>
      <c r="S6300" s="41"/>
      <c r="T6300" s="41" t="s">
        <v>1414</v>
      </c>
      <c r="U6300" s="41" t="s">
        <v>19691</v>
      </c>
      <c r="V6300" s="84"/>
      <c r="W6300" s="85"/>
      <c r="X6300" s="84" t="s">
        <v>644</v>
      </c>
      <c r="Y6300" s="84"/>
      <c r="Z6300" s="84" t="s">
        <v>645</v>
      </c>
      <c r="AA6300" s="62">
        <v>43294</v>
      </c>
    </row>
    <row r="6301" spans="1:27" ht="15.75" x14ac:dyDescent="0.25">
      <c r="A6301" s="76">
        <v>6299</v>
      </c>
      <c r="B6301" s="35" t="s">
        <v>20156</v>
      </c>
      <c r="C6301" s="35" t="s">
        <v>20157</v>
      </c>
      <c r="D6301" s="38" t="s">
        <v>20158</v>
      </c>
      <c r="E6301" s="83" t="s">
        <v>801</v>
      </c>
      <c r="F6301" s="35" t="s">
        <v>781</v>
      </c>
      <c r="G6301" s="35">
        <v>905</v>
      </c>
      <c r="H6301" s="32" t="s">
        <v>6874</v>
      </c>
      <c r="I6301" s="77">
        <v>77900</v>
      </c>
      <c r="J6301" s="78"/>
      <c r="K6301" s="41"/>
      <c r="L6301" s="42" t="s">
        <v>19546</v>
      </c>
      <c r="M6301" s="79">
        <v>895</v>
      </c>
      <c r="N6301" s="80">
        <v>75000</v>
      </c>
      <c r="O6301" s="81"/>
      <c r="P6301" s="77">
        <v>75000</v>
      </c>
      <c r="Q6301" s="79">
        <v>929</v>
      </c>
      <c r="R6301" s="77">
        <v>77900</v>
      </c>
      <c r="S6301" s="41"/>
      <c r="T6301" s="41" t="s">
        <v>1414</v>
      </c>
      <c r="U6301" s="41" t="s">
        <v>6875</v>
      </c>
      <c r="V6301" s="84"/>
      <c r="W6301" s="85"/>
      <c r="X6301" s="84" t="s">
        <v>644</v>
      </c>
      <c r="Y6301" s="84"/>
      <c r="Z6301" s="84" t="s">
        <v>665</v>
      </c>
      <c r="AA6301" s="62">
        <v>43294</v>
      </c>
    </row>
    <row r="6302" spans="1:27" ht="15.75" x14ac:dyDescent="0.25">
      <c r="A6302" s="76">
        <v>6300</v>
      </c>
      <c r="B6302" s="35" t="s">
        <v>20159</v>
      </c>
      <c r="C6302" s="35" t="s">
        <v>20160</v>
      </c>
      <c r="D6302" s="38" t="s">
        <v>20161</v>
      </c>
      <c r="E6302" s="83" t="s">
        <v>801</v>
      </c>
      <c r="F6302" s="35" t="s">
        <v>781</v>
      </c>
      <c r="G6302" s="35">
        <v>904</v>
      </c>
      <c r="H6302" s="32" t="s">
        <v>6948</v>
      </c>
      <c r="I6302" s="77">
        <v>148000</v>
      </c>
      <c r="J6302" s="78"/>
      <c r="K6302" s="41"/>
      <c r="L6302" s="42" t="s">
        <v>19546</v>
      </c>
      <c r="M6302" s="79">
        <v>894</v>
      </c>
      <c r="N6302" s="80">
        <v>146000</v>
      </c>
      <c r="O6302" s="81"/>
      <c r="P6302" s="77">
        <v>146000</v>
      </c>
      <c r="Q6302" s="79">
        <v>928</v>
      </c>
      <c r="R6302" s="77">
        <v>148000</v>
      </c>
      <c r="S6302" s="41"/>
      <c r="T6302" s="41" t="s">
        <v>1414</v>
      </c>
      <c r="U6302" s="41" t="s">
        <v>6949</v>
      </c>
      <c r="V6302" s="84"/>
      <c r="W6302" s="85"/>
      <c r="X6302" s="84" t="s">
        <v>644</v>
      </c>
      <c r="Y6302" s="84"/>
      <c r="Z6302" s="84" t="s">
        <v>665</v>
      </c>
      <c r="AA6302" s="62">
        <v>43294</v>
      </c>
    </row>
    <row r="6303" spans="1:27" ht="15.75" x14ac:dyDescent="0.25">
      <c r="A6303" s="76">
        <v>6301</v>
      </c>
      <c r="B6303" s="35" t="s">
        <v>20162</v>
      </c>
      <c r="C6303" s="35" t="s">
        <v>20160</v>
      </c>
      <c r="D6303" s="38" t="s">
        <v>20161</v>
      </c>
      <c r="E6303" s="83" t="s">
        <v>801</v>
      </c>
      <c r="F6303" s="35" t="s">
        <v>781</v>
      </c>
      <c r="G6303" s="35">
        <v>903</v>
      </c>
      <c r="H6303" s="32" t="s">
        <v>6879</v>
      </c>
      <c r="I6303" s="77">
        <v>129000</v>
      </c>
      <c r="J6303" s="78"/>
      <c r="K6303" s="41"/>
      <c r="L6303" s="42" t="s">
        <v>19546</v>
      </c>
      <c r="M6303" s="79">
        <v>893</v>
      </c>
      <c r="N6303" s="80">
        <v>126000</v>
      </c>
      <c r="O6303" s="81"/>
      <c r="P6303" s="77">
        <v>126000</v>
      </c>
      <c r="Q6303" s="79">
        <v>927</v>
      </c>
      <c r="R6303" s="77">
        <v>129000</v>
      </c>
      <c r="S6303" s="41"/>
      <c r="T6303" s="41" t="s">
        <v>1414</v>
      </c>
      <c r="U6303" s="41" t="s">
        <v>6880</v>
      </c>
      <c r="V6303" s="84"/>
      <c r="W6303" s="85"/>
      <c r="X6303" s="84" t="s">
        <v>644</v>
      </c>
      <c r="Y6303" s="84"/>
      <c r="Z6303" s="84" t="s">
        <v>665</v>
      </c>
      <c r="AA6303" s="62">
        <v>43294</v>
      </c>
    </row>
    <row r="6304" spans="1:27" ht="15.75" x14ac:dyDescent="0.25">
      <c r="A6304" s="76">
        <v>6302</v>
      </c>
      <c r="B6304" s="35" t="s">
        <v>20163</v>
      </c>
      <c r="C6304" s="35" t="s">
        <v>20164</v>
      </c>
      <c r="D6304" s="38" t="s">
        <v>20165</v>
      </c>
      <c r="E6304" s="83" t="s">
        <v>801</v>
      </c>
      <c r="F6304" s="35" t="s">
        <v>781</v>
      </c>
      <c r="G6304" s="35">
        <v>902</v>
      </c>
      <c r="H6304" s="32" t="s">
        <v>6838</v>
      </c>
      <c r="I6304" s="77">
        <v>189000</v>
      </c>
      <c r="J6304" s="78"/>
      <c r="K6304" s="41"/>
      <c r="L6304" s="42" t="s">
        <v>19546</v>
      </c>
      <c r="M6304" s="79">
        <v>892</v>
      </c>
      <c r="N6304" s="80">
        <v>180000</v>
      </c>
      <c r="O6304" s="81"/>
      <c r="P6304" s="77">
        <v>180000</v>
      </c>
      <c r="Q6304" s="79">
        <v>926</v>
      </c>
      <c r="R6304" s="77">
        <v>189000</v>
      </c>
      <c r="S6304" s="41"/>
      <c r="T6304" s="41" t="s">
        <v>1414</v>
      </c>
      <c r="U6304" s="41" t="s">
        <v>6839</v>
      </c>
      <c r="V6304" s="84"/>
      <c r="W6304" s="85"/>
      <c r="X6304" s="84" t="s">
        <v>644</v>
      </c>
      <c r="Y6304" s="84"/>
      <c r="Z6304" s="84" t="s">
        <v>665</v>
      </c>
      <c r="AA6304" s="62">
        <v>43294</v>
      </c>
    </row>
    <row r="6305" spans="1:27" ht="15.75" x14ac:dyDescent="0.25">
      <c r="A6305" s="76">
        <v>6303</v>
      </c>
      <c r="B6305" s="35" t="s">
        <v>20166</v>
      </c>
      <c r="C6305" s="35" t="s">
        <v>20167</v>
      </c>
      <c r="D6305" s="38" t="s">
        <v>20168</v>
      </c>
      <c r="E6305" s="83" t="s">
        <v>679</v>
      </c>
      <c r="F6305" s="35" t="s">
        <v>811</v>
      </c>
      <c r="G6305" s="35">
        <v>909</v>
      </c>
      <c r="H6305" s="32" t="s">
        <v>6753</v>
      </c>
      <c r="I6305" s="77">
        <v>20400</v>
      </c>
      <c r="J6305" s="78" t="s">
        <v>4353</v>
      </c>
      <c r="K6305" s="41"/>
      <c r="L6305" s="42" t="s">
        <v>19546</v>
      </c>
      <c r="M6305" s="79">
        <v>899</v>
      </c>
      <c r="N6305" s="80">
        <v>20000</v>
      </c>
      <c r="O6305" s="81" t="s">
        <v>4353</v>
      </c>
      <c r="P6305" s="77">
        <v>20000</v>
      </c>
      <c r="Q6305" s="79">
        <v>933</v>
      </c>
      <c r="R6305" s="77">
        <v>20400</v>
      </c>
      <c r="S6305" s="41" t="s">
        <v>4353</v>
      </c>
      <c r="T6305" s="41" t="s">
        <v>1414</v>
      </c>
      <c r="U6305" s="41" t="s">
        <v>6754</v>
      </c>
      <c r="V6305" s="84"/>
      <c r="W6305" s="85"/>
      <c r="X6305" s="84" t="s">
        <v>644</v>
      </c>
      <c r="Y6305" s="84"/>
      <c r="Z6305" s="84" t="s">
        <v>665</v>
      </c>
      <c r="AA6305" s="62">
        <v>43294</v>
      </c>
    </row>
    <row r="6306" spans="1:27" ht="15.75" x14ac:dyDescent="0.25">
      <c r="A6306" s="76">
        <v>6304</v>
      </c>
      <c r="B6306" s="35" t="s">
        <v>356</v>
      </c>
      <c r="C6306" s="35" t="s">
        <v>20169</v>
      </c>
      <c r="D6306" s="38" t="s">
        <v>357</v>
      </c>
      <c r="E6306" s="83" t="s">
        <v>679</v>
      </c>
      <c r="F6306" s="35" t="s">
        <v>639</v>
      </c>
      <c r="G6306" s="35">
        <v>106</v>
      </c>
      <c r="H6306" s="32" t="s">
        <v>357</v>
      </c>
      <c r="I6306" s="77">
        <v>564000</v>
      </c>
      <c r="J6306" s="78"/>
      <c r="K6306" s="41"/>
      <c r="L6306" s="42" t="s">
        <v>19546</v>
      </c>
      <c r="M6306" s="79">
        <v>101</v>
      </c>
      <c r="N6306" s="80">
        <v>555000</v>
      </c>
      <c r="O6306" s="81"/>
      <c r="P6306" s="77">
        <v>555000</v>
      </c>
      <c r="Q6306" s="79">
        <v>105</v>
      </c>
      <c r="R6306" s="77">
        <v>564000</v>
      </c>
      <c r="S6306" s="41"/>
      <c r="T6306" s="41" t="s">
        <v>642</v>
      </c>
      <c r="U6306" s="41" t="s">
        <v>358</v>
      </c>
      <c r="V6306" s="84"/>
      <c r="W6306" s="85"/>
      <c r="X6306" s="84" t="s">
        <v>644</v>
      </c>
      <c r="Y6306" s="84"/>
      <c r="Z6306" s="84" t="s">
        <v>665</v>
      </c>
      <c r="AA6306" s="62">
        <v>43294</v>
      </c>
    </row>
    <row r="6307" spans="1:27" ht="15.75" x14ac:dyDescent="0.25">
      <c r="A6307" s="76">
        <v>6305</v>
      </c>
      <c r="B6307" s="35" t="s">
        <v>20170</v>
      </c>
      <c r="C6307" s="35" t="s">
        <v>20171</v>
      </c>
      <c r="D6307" s="38" t="s">
        <v>20172</v>
      </c>
      <c r="E6307" s="83" t="s">
        <v>679</v>
      </c>
      <c r="F6307" s="35" t="s">
        <v>781</v>
      </c>
      <c r="G6307" s="35">
        <v>213</v>
      </c>
      <c r="H6307" s="32" t="s">
        <v>1403</v>
      </c>
      <c r="I6307" s="77">
        <v>245000</v>
      </c>
      <c r="J6307" s="78"/>
      <c r="K6307" s="41"/>
      <c r="L6307" s="42" t="s">
        <v>19546</v>
      </c>
      <c r="M6307" s="79">
        <v>206</v>
      </c>
      <c r="N6307" s="80">
        <v>241000</v>
      </c>
      <c r="O6307" s="81"/>
      <c r="P6307" s="77">
        <v>241000</v>
      </c>
      <c r="Q6307" s="79">
        <v>210</v>
      </c>
      <c r="R6307" s="77">
        <v>245000</v>
      </c>
      <c r="S6307" s="41"/>
      <c r="T6307" s="41" t="s">
        <v>642</v>
      </c>
      <c r="U6307" s="41" t="s">
        <v>1404</v>
      </c>
      <c r="V6307" s="84"/>
      <c r="W6307" s="85"/>
      <c r="X6307" s="84" t="s">
        <v>644</v>
      </c>
      <c r="Y6307" s="84"/>
      <c r="Z6307" s="84" t="s">
        <v>665</v>
      </c>
      <c r="AA6307" s="62">
        <v>43294</v>
      </c>
    </row>
    <row r="6308" spans="1:27" ht="15.75" x14ac:dyDescent="0.25">
      <c r="A6308" s="76">
        <v>6306</v>
      </c>
      <c r="B6308" s="35" t="s">
        <v>20173</v>
      </c>
      <c r="C6308" s="35" t="s">
        <v>20174</v>
      </c>
      <c r="D6308" s="38" t="s">
        <v>6886</v>
      </c>
      <c r="E6308" s="83" t="s">
        <v>801</v>
      </c>
      <c r="F6308" s="35"/>
      <c r="G6308" s="35">
        <v>908</v>
      </c>
      <c r="H6308" s="32" t="s">
        <v>1412</v>
      </c>
      <c r="I6308" s="77">
        <v>19600</v>
      </c>
      <c r="J6308" s="78" t="s">
        <v>1413</v>
      </c>
      <c r="K6308" s="41"/>
      <c r="L6308" s="42" t="s">
        <v>19546</v>
      </c>
      <c r="M6308" s="79">
        <v>898</v>
      </c>
      <c r="N6308" s="80">
        <v>17600</v>
      </c>
      <c r="O6308" s="81" t="s">
        <v>1413</v>
      </c>
      <c r="P6308" s="77">
        <v>17600</v>
      </c>
      <c r="Q6308" s="79">
        <v>932</v>
      </c>
      <c r="R6308" s="77">
        <v>19600</v>
      </c>
      <c r="S6308" s="41" t="s">
        <v>1413</v>
      </c>
      <c r="T6308" s="41" t="s">
        <v>1414</v>
      </c>
      <c r="U6308" s="41" t="s">
        <v>73</v>
      </c>
      <c r="V6308" s="84"/>
      <c r="W6308" s="85"/>
      <c r="X6308" s="84" t="s">
        <v>644</v>
      </c>
      <c r="Y6308" s="84"/>
      <c r="Z6308" s="84" t="s">
        <v>665</v>
      </c>
      <c r="AA6308" s="62">
        <v>43294</v>
      </c>
    </row>
    <row r="6309" spans="1:27" ht="15.75" x14ac:dyDescent="0.25">
      <c r="A6309" s="76">
        <v>6307</v>
      </c>
      <c r="B6309" s="35" t="s">
        <v>20175</v>
      </c>
      <c r="C6309" s="35" t="s">
        <v>20176</v>
      </c>
      <c r="D6309" s="38" t="s">
        <v>20177</v>
      </c>
      <c r="E6309" s="83" t="s">
        <v>679</v>
      </c>
      <c r="F6309" s="35" t="s">
        <v>639</v>
      </c>
      <c r="G6309" s="35">
        <v>889</v>
      </c>
      <c r="H6309" s="32" t="s">
        <v>6833</v>
      </c>
      <c r="I6309" s="77">
        <v>259000</v>
      </c>
      <c r="J6309" s="78"/>
      <c r="K6309" s="41"/>
      <c r="L6309" s="42" t="s">
        <v>19546</v>
      </c>
      <c r="M6309" s="79">
        <v>879</v>
      </c>
      <c r="N6309" s="80">
        <v>250000</v>
      </c>
      <c r="O6309" s="81"/>
      <c r="P6309" s="77">
        <v>250000</v>
      </c>
      <c r="Q6309" s="79">
        <v>913</v>
      </c>
      <c r="R6309" s="77">
        <v>259000</v>
      </c>
      <c r="S6309" s="41"/>
      <c r="T6309" s="41" t="s">
        <v>1414</v>
      </c>
      <c r="U6309" s="41" t="s">
        <v>6834</v>
      </c>
      <c r="V6309" s="84"/>
      <c r="W6309" s="85"/>
      <c r="X6309" s="84" t="s">
        <v>644</v>
      </c>
      <c r="Y6309" s="84"/>
      <c r="Z6309" s="84" t="s">
        <v>665</v>
      </c>
      <c r="AA6309" s="62">
        <v>43294</v>
      </c>
    </row>
    <row r="6310" spans="1:27" ht="15.75" x14ac:dyDescent="0.25">
      <c r="A6310" s="76">
        <v>6308</v>
      </c>
      <c r="B6310" s="35" t="s">
        <v>20178</v>
      </c>
      <c r="C6310" s="35" t="s">
        <v>20176</v>
      </c>
      <c r="D6310" s="38" t="s">
        <v>20177</v>
      </c>
      <c r="E6310" s="83" t="s">
        <v>679</v>
      </c>
      <c r="F6310" s="35" t="s">
        <v>639</v>
      </c>
      <c r="G6310" s="35">
        <v>1007</v>
      </c>
      <c r="H6310" s="32" t="s">
        <v>6830</v>
      </c>
      <c r="I6310" s="77">
        <v>724000</v>
      </c>
      <c r="J6310" s="78"/>
      <c r="K6310" s="41"/>
      <c r="L6310" s="42" t="s">
        <v>19546</v>
      </c>
      <c r="M6310" s="79">
        <v>996</v>
      </c>
      <c r="N6310" s="80">
        <v>713000</v>
      </c>
      <c r="O6310" s="81"/>
      <c r="P6310" s="77">
        <v>713000</v>
      </c>
      <c r="Q6310" s="79">
        <v>1031</v>
      </c>
      <c r="R6310" s="77">
        <v>724000</v>
      </c>
      <c r="S6310" s="41"/>
      <c r="T6310" s="41" t="s">
        <v>1414</v>
      </c>
      <c r="U6310" s="41" t="s">
        <v>6831</v>
      </c>
      <c r="V6310" s="84"/>
      <c r="W6310" s="85"/>
      <c r="X6310" s="84" t="s">
        <v>644</v>
      </c>
      <c r="Y6310" s="84"/>
      <c r="Z6310" s="84" t="s">
        <v>665</v>
      </c>
      <c r="AA6310" s="62">
        <v>43294</v>
      </c>
    </row>
    <row r="6311" spans="1:27" ht="15.75" x14ac:dyDescent="0.25">
      <c r="A6311" s="76">
        <v>6309</v>
      </c>
      <c r="B6311" s="35" t="s">
        <v>20179</v>
      </c>
      <c r="C6311" s="35" t="s">
        <v>20180</v>
      </c>
      <c r="D6311" s="38" t="s">
        <v>20181</v>
      </c>
      <c r="E6311" s="83" t="s">
        <v>679</v>
      </c>
      <c r="F6311" s="35" t="s">
        <v>5745</v>
      </c>
      <c r="G6311" s="35">
        <v>1013</v>
      </c>
      <c r="H6311" s="32" t="s">
        <v>19690</v>
      </c>
      <c r="I6311" s="77">
        <v>940000</v>
      </c>
      <c r="J6311" s="78"/>
      <c r="K6311" s="41"/>
      <c r="L6311" s="42" t="s">
        <v>19546</v>
      </c>
      <c r="M6311" s="79">
        <v>1002</v>
      </c>
      <c r="N6311" s="80">
        <v>906000</v>
      </c>
      <c r="O6311" s="81"/>
      <c r="P6311" s="77">
        <v>906000</v>
      </c>
      <c r="Q6311" s="79">
        <v>1037</v>
      </c>
      <c r="R6311" s="77">
        <v>940000</v>
      </c>
      <c r="S6311" s="41"/>
      <c r="T6311" s="41" t="s">
        <v>1414</v>
      </c>
      <c r="U6311" s="41" t="s">
        <v>19691</v>
      </c>
      <c r="V6311" s="84"/>
      <c r="W6311" s="85"/>
      <c r="X6311" s="84" t="s">
        <v>644</v>
      </c>
      <c r="Y6311" s="84"/>
      <c r="Z6311" s="84" t="s">
        <v>645</v>
      </c>
      <c r="AA6311" s="62">
        <v>43294</v>
      </c>
    </row>
    <row r="6312" spans="1:27" ht="15.75" x14ac:dyDescent="0.25">
      <c r="A6312" s="76">
        <v>6310</v>
      </c>
      <c r="B6312" s="35" t="s">
        <v>20182</v>
      </c>
      <c r="C6312" s="35" t="s">
        <v>20183</v>
      </c>
      <c r="D6312" s="38" t="s">
        <v>20184</v>
      </c>
      <c r="E6312" s="83" t="s">
        <v>679</v>
      </c>
      <c r="F6312" s="35"/>
      <c r="G6312" s="35">
        <v>943</v>
      </c>
      <c r="H6312" s="32" t="s">
        <v>20185</v>
      </c>
      <c r="I6312" s="77">
        <v>103000</v>
      </c>
      <c r="J6312" s="78" t="s">
        <v>4974</v>
      </c>
      <c r="K6312" s="41"/>
      <c r="L6312" s="42" t="s">
        <v>19546</v>
      </c>
      <c r="M6312" s="79">
        <v>933</v>
      </c>
      <c r="N6312" s="80">
        <v>100000</v>
      </c>
      <c r="O6312" s="81" t="s">
        <v>4974</v>
      </c>
      <c r="P6312" s="77">
        <v>202000</v>
      </c>
      <c r="Q6312" s="79">
        <v>967</v>
      </c>
      <c r="R6312" s="77">
        <v>103000</v>
      </c>
      <c r="S6312" s="41"/>
      <c r="T6312" s="41" t="s">
        <v>1414</v>
      </c>
      <c r="U6312" s="41" t="s">
        <v>20186</v>
      </c>
      <c r="V6312" s="84"/>
      <c r="W6312" s="85"/>
      <c r="X6312" s="84" t="s">
        <v>644</v>
      </c>
      <c r="Y6312" s="84"/>
      <c r="Z6312" s="84" t="s">
        <v>1881</v>
      </c>
      <c r="AA6312" s="62">
        <v>43320</v>
      </c>
    </row>
    <row r="6313" spans="1:27" ht="15.75" x14ac:dyDescent="0.25">
      <c r="A6313" s="76">
        <v>6311</v>
      </c>
      <c r="B6313" s="35" t="s">
        <v>20187</v>
      </c>
      <c r="C6313" s="35" t="s">
        <v>20188</v>
      </c>
      <c r="D6313" s="38" t="s">
        <v>20189</v>
      </c>
      <c r="E6313" s="83" t="s">
        <v>679</v>
      </c>
      <c r="F6313" s="35" t="s">
        <v>781</v>
      </c>
      <c r="G6313" s="35">
        <v>1016</v>
      </c>
      <c r="H6313" s="32" t="s">
        <v>4947</v>
      </c>
      <c r="I6313" s="77">
        <v>286000</v>
      </c>
      <c r="J6313" s="78"/>
      <c r="K6313" s="41"/>
      <c r="L6313" s="42" t="s">
        <v>19546</v>
      </c>
      <c r="M6313" s="79">
        <v>1005</v>
      </c>
      <c r="N6313" s="80">
        <v>278000</v>
      </c>
      <c r="O6313" s="81"/>
      <c r="P6313" s="77">
        <v>278000</v>
      </c>
      <c r="Q6313" s="79">
        <v>1040</v>
      </c>
      <c r="R6313" s="77">
        <v>286000</v>
      </c>
      <c r="S6313" s="41"/>
      <c r="T6313" s="41" t="s">
        <v>1414</v>
      </c>
      <c r="U6313" s="41" t="s">
        <v>4948</v>
      </c>
      <c r="V6313" s="84"/>
      <c r="W6313" s="85"/>
      <c r="X6313" s="84" t="s">
        <v>644</v>
      </c>
      <c r="Y6313" s="84"/>
      <c r="Z6313" s="84" t="s">
        <v>707</v>
      </c>
      <c r="AA6313" s="62">
        <v>43294</v>
      </c>
    </row>
    <row r="6314" spans="1:27" ht="15.75" x14ac:dyDescent="0.25">
      <c r="A6314" s="76">
        <v>6312</v>
      </c>
      <c r="B6314" s="35" t="s">
        <v>20190</v>
      </c>
      <c r="C6314" s="35" t="s">
        <v>20191</v>
      </c>
      <c r="D6314" s="38" t="s">
        <v>20192</v>
      </c>
      <c r="E6314" s="83" t="s">
        <v>679</v>
      </c>
      <c r="F6314" s="35" t="s">
        <v>781</v>
      </c>
      <c r="G6314" s="35">
        <v>1016</v>
      </c>
      <c r="H6314" s="32" t="s">
        <v>4947</v>
      </c>
      <c r="I6314" s="77">
        <v>286000</v>
      </c>
      <c r="J6314" s="78"/>
      <c r="K6314" s="41"/>
      <c r="L6314" s="42" t="s">
        <v>19546</v>
      </c>
      <c r="M6314" s="79">
        <v>1005</v>
      </c>
      <c r="N6314" s="80">
        <v>278000</v>
      </c>
      <c r="O6314" s="81"/>
      <c r="P6314" s="77">
        <v>278000</v>
      </c>
      <c r="Q6314" s="79">
        <v>1040</v>
      </c>
      <c r="R6314" s="77">
        <v>286000</v>
      </c>
      <c r="S6314" s="41"/>
      <c r="T6314" s="41" t="s">
        <v>1414</v>
      </c>
      <c r="U6314" s="41" t="s">
        <v>4948</v>
      </c>
      <c r="V6314" s="84"/>
      <c r="W6314" s="85"/>
      <c r="X6314" s="84" t="s">
        <v>644</v>
      </c>
      <c r="Y6314" s="84"/>
      <c r="Z6314" s="84" t="s">
        <v>707</v>
      </c>
      <c r="AA6314" s="62">
        <v>43294</v>
      </c>
    </row>
    <row r="6315" spans="1:27" ht="15.75" x14ac:dyDescent="0.25">
      <c r="A6315" s="76">
        <v>6313</v>
      </c>
      <c r="B6315" s="35" t="s">
        <v>20193</v>
      </c>
      <c r="C6315" s="35" t="s">
        <v>20194</v>
      </c>
      <c r="D6315" s="38" t="s">
        <v>20195</v>
      </c>
      <c r="E6315" s="83" t="s">
        <v>679</v>
      </c>
      <c r="F6315" s="35" t="s">
        <v>639</v>
      </c>
      <c r="G6315" s="35">
        <v>942</v>
      </c>
      <c r="H6315" s="32" t="s">
        <v>4952</v>
      </c>
      <c r="I6315" s="77">
        <v>509000</v>
      </c>
      <c r="J6315" s="78"/>
      <c r="K6315" s="41"/>
      <c r="L6315" s="42" t="s">
        <v>19546</v>
      </c>
      <c r="M6315" s="79">
        <v>932</v>
      </c>
      <c r="N6315" s="80">
        <v>500000</v>
      </c>
      <c r="O6315" s="81"/>
      <c r="P6315" s="77">
        <v>500000</v>
      </c>
      <c r="Q6315" s="79">
        <v>966</v>
      </c>
      <c r="R6315" s="77">
        <v>509000</v>
      </c>
      <c r="S6315" s="41"/>
      <c r="T6315" s="41" t="s">
        <v>1414</v>
      </c>
      <c r="U6315" s="41" t="s">
        <v>4953</v>
      </c>
      <c r="V6315" s="84"/>
      <c r="W6315" s="85"/>
      <c r="X6315" s="84" t="s">
        <v>644</v>
      </c>
      <c r="Y6315" s="84"/>
      <c r="Z6315" s="84" t="s">
        <v>707</v>
      </c>
      <c r="AA6315" s="62">
        <v>43294</v>
      </c>
    </row>
    <row r="6316" spans="1:27" ht="15.75" x14ac:dyDescent="0.25">
      <c r="A6316" s="76">
        <v>6314</v>
      </c>
      <c r="B6316" s="35" t="s">
        <v>20196</v>
      </c>
      <c r="C6316" s="35" t="s">
        <v>20197</v>
      </c>
      <c r="D6316" s="38" t="s">
        <v>20198</v>
      </c>
      <c r="E6316" s="83" t="s">
        <v>679</v>
      </c>
      <c r="F6316" s="35" t="s">
        <v>639</v>
      </c>
      <c r="G6316" s="35">
        <v>942</v>
      </c>
      <c r="H6316" s="32" t="s">
        <v>4952</v>
      </c>
      <c r="I6316" s="77">
        <v>509000</v>
      </c>
      <c r="J6316" s="78"/>
      <c r="K6316" s="41"/>
      <c r="L6316" s="42" t="s">
        <v>19546</v>
      </c>
      <c r="M6316" s="79">
        <v>932</v>
      </c>
      <c r="N6316" s="80">
        <v>500000</v>
      </c>
      <c r="O6316" s="81"/>
      <c r="P6316" s="77">
        <v>500000</v>
      </c>
      <c r="Q6316" s="79">
        <v>966</v>
      </c>
      <c r="R6316" s="77">
        <v>509000</v>
      </c>
      <c r="S6316" s="41"/>
      <c r="T6316" s="41" t="s">
        <v>1414</v>
      </c>
      <c r="U6316" s="41" t="s">
        <v>4953</v>
      </c>
      <c r="V6316" s="84"/>
      <c r="W6316" s="85"/>
      <c r="X6316" s="84" t="s">
        <v>644</v>
      </c>
      <c r="Y6316" s="84"/>
      <c r="Z6316" s="84" t="s">
        <v>707</v>
      </c>
      <c r="AA6316" s="62">
        <v>43294</v>
      </c>
    </row>
    <row r="6317" spans="1:27" ht="15.75" x14ac:dyDescent="0.25">
      <c r="A6317" s="76">
        <v>6315</v>
      </c>
      <c r="B6317" s="35" t="s">
        <v>20199</v>
      </c>
      <c r="C6317" s="35" t="s">
        <v>20200</v>
      </c>
      <c r="D6317" s="38" t="s">
        <v>20201</v>
      </c>
      <c r="E6317" s="83" t="s">
        <v>679</v>
      </c>
      <c r="F6317" s="35" t="s">
        <v>639</v>
      </c>
      <c r="G6317" s="35">
        <v>942</v>
      </c>
      <c r="H6317" s="32" t="s">
        <v>4952</v>
      </c>
      <c r="I6317" s="77">
        <v>509000</v>
      </c>
      <c r="J6317" s="78"/>
      <c r="K6317" s="41"/>
      <c r="L6317" s="42" t="s">
        <v>19546</v>
      </c>
      <c r="M6317" s="79">
        <v>932</v>
      </c>
      <c r="N6317" s="80">
        <v>500000</v>
      </c>
      <c r="O6317" s="81"/>
      <c r="P6317" s="77">
        <v>500000</v>
      </c>
      <c r="Q6317" s="79">
        <v>966</v>
      </c>
      <c r="R6317" s="77">
        <v>509000</v>
      </c>
      <c r="S6317" s="41"/>
      <c r="T6317" s="41" t="s">
        <v>1414</v>
      </c>
      <c r="U6317" s="41" t="s">
        <v>4953</v>
      </c>
      <c r="V6317" s="84"/>
      <c r="W6317" s="85"/>
      <c r="X6317" s="84" t="s">
        <v>644</v>
      </c>
      <c r="Y6317" s="84"/>
      <c r="Z6317" s="84" t="s">
        <v>707</v>
      </c>
      <c r="AA6317" s="62">
        <v>43294</v>
      </c>
    </row>
    <row r="6318" spans="1:27" ht="15.75" x14ac:dyDescent="0.25">
      <c r="A6318" s="76">
        <v>6316</v>
      </c>
      <c r="B6318" s="35" t="s">
        <v>20202</v>
      </c>
      <c r="C6318" s="35" t="s">
        <v>20203</v>
      </c>
      <c r="D6318" s="38" t="s">
        <v>20204</v>
      </c>
      <c r="E6318" s="83" t="s">
        <v>679</v>
      </c>
      <c r="F6318" s="35" t="s">
        <v>639</v>
      </c>
      <c r="G6318" s="35">
        <v>942</v>
      </c>
      <c r="H6318" s="32" t="s">
        <v>4952</v>
      </c>
      <c r="I6318" s="77">
        <v>509000</v>
      </c>
      <c r="J6318" s="78"/>
      <c r="K6318" s="41"/>
      <c r="L6318" s="42" t="s">
        <v>19546</v>
      </c>
      <c r="M6318" s="79">
        <v>932</v>
      </c>
      <c r="N6318" s="80">
        <v>500000</v>
      </c>
      <c r="O6318" s="81"/>
      <c r="P6318" s="77">
        <v>500000</v>
      </c>
      <c r="Q6318" s="79">
        <v>966</v>
      </c>
      <c r="R6318" s="77">
        <v>509000</v>
      </c>
      <c r="S6318" s="41"/>
      <c r="T6318" s="41" t="s">
        <v>1414</v>
      </c>
      <c r="U6318" s="41" t="s">
        <v>4953</v>
      </c>
      <c r="V6318" s="84"/>
      <c r="W6318" s="85"/>
      <c r="X6318" s="84" t="s">
        <v>644</v>
      </c>
      <c r="Y6318" s="84"/>
      <c r="Z6318" s="84" t="s">
        <v>707</v>
      </c>
      <c r="AA6318" s="62">
        <v>43294</v>
      </c>
    </row>
    <row r="6319" spans="1:27" ht="31.5" x14ac:dyDescent="0.25">
      <c r="A6319" s="76">
        <v>6317</v>
      </c>
      <c r="B6319" s="35" t="s">
        <v>20205</v>
      </c>
      <c r="C6319" s="35" t="s">
        <v>20206</v>
      </c>
      <c r="D6319" s="38" t="s">
        <v>20207</v>
      </c>
      <c r="E6319" s="83" t="s">
        <v>679</v>
      </c>
      <c r="F6319" s="35" t="s">
        <v>639</v>
      </c>
      <c r="G6319" s="35">
        <v>140</v>
      </c>
      <c r="H6319" s="32" t="s">
        <v>2251</v>
      </c>
      <c r="I6319" s="77">
        <v>240000</v>
      </c>
      <c r="J6319" s="78"/>
      <c r="K6319" s="41"/>
      <c r="L6319" s="42" t="s">
        <v>19546</v>
      </c>
      <c r="M6319" s="79">
        <v>135</v>
      </c>
      <c r="N6319" s="80">
        <v>231000</v>
      </c>
      <c r="O6319" s="81"/>
      <c r="P6319" s="77">
        <v>231000</v>
      </c>
      <c r="Q6319" s="79">
        <v>138</v>
      </c>
      <c r="R6319" s="77">
        <v>240000</v>
      </c>
      <c r="S6319" s="41"/>
      <c r="T6319" s="41" t="s">
        <v>642</v>
      </c>
      <c r="U6319" s="41" t="s">
        <v>2252</v>
      </c>
      <c r="V6319" s="84"/>
      <c r="W6319" s="85"/>
      <c r="X6319" s="84" t="s">
        <v>644</v>
      </c>
      <c r="Y6319" s="84"/>
      <c r="Z6319" s="84" t="s">
        <v>707</v>
      </c>
      <c r="AA6319" s="62">
        <v>43294</v>
      </c>
    </row>
    <row r="6320" spans="1:27" ht="31.5" x14ac:dyDescent="0.25">
      <c r="A6320" s="76">
        <v>6318</v>
      </c>
      <c r="B6320" s="35" t="s">
        <v>20208</v>
      </c>
      <c r="C6320" s="35" t="s">
        <v>20209</v>
      </c>
      <c r="D6320" s="38" t="s">
        <v>20210</v>
      </c>
      <c r="E6320" s="83" t="s">
        <v>679</v>
      </c>
      <c r="F6320" s="35" t="s">
        <v>639</v>
      </c>
      <c r="G6320" s="35">
        <v>140</v>
      </c>
      <c r="H6320" s="32" t="s">
        <v>2251</v>
      </c>
      <c r="I6320" s="77">
        <v>240000</v>
      </c>
      <c r="J6320" s="78"/>
      <c r="K6320" s="41"/>
      <c r="L6320" s="42" t="s">
        <v>19546</v>
      </c>
      <c r="M6320" s="79">
        <v>135</v>
      </c>
      <c r="N6320" s="80">
        <v>231000</v>
      </c>
      <c r="O6320" s="81"/>
      <c r="P6320" s="77">
        <v>231000</v>
      </c>
      <c r="Q6320" s="79">
        <v>138</v>
      </c>
      <c r="R6320" s="77">
        <v>240000</v>
      </c>
      <c r="S6320" s="41"/>
      <c r="T6320" s="41" t="s">
        <v>642</v>
      </c>
      <c r="U6320" s="41" t="s">
        <v>2252</v>
      </c>
      <c r="V6320" s="84"/>
      <c r="W6320" s="85"/>
      <c r="X6320" s="84" t="s">
        <v>644</v>
      </c>
      <c r="Y6320" s="84"/>
      <c r="Z6320" s="84" t="s">
        <v>707</v>
      </c>
      <c r="AA6320" s="62">
        <v>43294</v>
      </c>
    </row>
    <row r="6321" spans="1:27" ht="15.75" x14ac:dyDescent="0.25">
      <c r="A6321" s="76">
        <v>6319</v>
      </c>
      <c r="B6321" s="35" t="s">
        <v>20211</v>
      </c>
      <c r="C6321" s="35" t="s">
        <v>20212</v>
      </c>
      <c r="D6321" s="38" t="s">
        <v>20213</v>
      </c>
      <c r="E6321" s="83" t="s">
        <v>679</v>
      </c>
      <c r="F6321" s="35" t="s">
        <v>649</v>
      </c>
      <c r="G6321" s="35">
        <v>935</v>
      </c>
      <c r="H6321" s="32" t="s">
        <v>20094</v>
      </c>
      <c r="I6321" s="77">
        <v>697000</v>
      </c>
      <c r="J6321" s="78"/>
      <c r="K6321" s="41"/>
      <c r="L6321" s="42" t="s">
        <v>19546</v>
      </c>
      <c r="M6321" s="79">
        <v>925</v>
      </c>
      <c r="N6321" s="80">
        <v>683000</v>
      </c>
      <c r="O6321" s="81"/>
      <c r="P6321" s="77">
        <v>683000</v>
      </c>
      <c r="Q6321" s="79">
        <v>959</v>
      </c>
      <c r="R6321" s="77">
        <v>697000</v>
      </c>
      <c r="S6321" s="41"/>
      <c r="T6321" s="41" t="s">
        <v>1414</v>
      </c>
      <c r="U6321" s="41" t="s">
        <v>20095</v>
      </c>
      <c r="V6321" s="84"/>
      <c r="W6321" s="85"/>
      <c r="X6321" s="84" t="s">
        <v>644</v>
      </c>
      <c r="Y6321" s="84"/>
      <c r="Z6321" s="84" t="s">
        <v>665</v>
      </c>
      <c r="AA6321" s="62">
        <v>43294</v>
      </c>
    </row>
    <row r="6322" spans="1:27" ht="15.75" x14ac:dyDescent="0.25">
      <c r="A6322" s="76">
        <v>6320</v>
      </c>
      <c r="B6322" s="35" t="s">
        <v>20214</v>
      </c>
      <c r="C6322" s="35" t="s">
        <v>20212</v>
      </c>
      <c r="D6322" s="38" t="s">
        <v>20213</v>
      </c>
      <c r="E6322" s="83" t="s">
        <v>679</v>
      </c>
      <c r="F6322" s="35" t="s">
        <v>649</v>
      </c>
      <c r="G6322" s="35">
        <v>937</v>
      </c>
      <c r="H6322" s="32" t="s">
        <v>20215</v>
      </c>
      <c r="I6322" s="77">
        <v>219000</v>
      </c>
      <c r="J6322" s="78"/>
      <c r="K6322" s="41"/>
      <c r="L6322" s="42" t="s">
        <v>19546</v>
      </c>
      <c r="M6322" s="79">
        <v>927</v>
      </c>
      <c r="N6322" s="80">
        <v>210000</v>
      </c>
      <c r="O6322" s="81"/>
      <c r="P6322" s="77">
        <v>210000</v>
      </c>
      <c r="Q6322" s="79">
        <v>961</v>
      </c>
      <c r="R6322" s="77">
        <v>219000</v>
      </c>
      <c r="S6322" s="41"/>
      <c r="T6322" s="41" t="s">
        <v>1414</v>
      </c>
      <c r="U6322" s="41" t="s">
        <v>20216</v>
      </c>
      <c r="V6322" s="84"/>
      <c r="W6322" s="85"/>
      <c r="X6322" s="84" t="s">
        <v>644</v>
      </c>
      <c r="Y6322" s="84"/>
      <c r="Z6322" s="84" t="s">
        <v>665</v>
      </c>
      <c r="AA6322" s="62">
        <v>43294</v>
      </c>
    </row>
    <row r="6323" spans="1:27" ht="15.75" x14ac:dyDescent="0.25">
      <c r="A6323" s="76">
        <v>6321</v>
      </c>
      <c r="B6323" s="35" t="s">
        <v>20217</v>
      </c>
      <c r="C6323" s="35" t="s">
        <v>20218</v>
      </c>
      <c r="D6323" s="38" t="s">
        <v>20219</v>
      </c>
      <c r="E6323" s="83" t="s">
        <v>679</v>
      </c>
      <c r="F6323" s="35" t="s">
        <v>649</v>
      </c>
      <c r="G6323" s="35">
        <v>936</v>
      </c>
      <c r="H6323" s="32" t="s">
        <v>20220</v>
      </c>
      <c r="I6323" s="77">
        <v>717000</v>
      </c>
      <c r="J6323" s="78"/>
      <c r="K6323" s="41"/>
      <c r="L6323" s="42" t="s">
        <v>19546</v>
      </c>
      <c r="M6323" s="79">
        <v>926</v>
      </c>
      <c r="N6323" s="80">
        <v>703000</v>
      </c>
      <c r="O6323" s="81"/>
      <c r="P6323" s="77">
        <v>703000</v>
      </c>
      <c r="Q6323" s="79">
        <v>960</v>
      </c>
      <c r="R6323" s="77">
        <v>717000</v>
      </c>
      <c r="S6323" s="41"/>
      <c r="T6323" s="41" t="s">
        <v>1414</v>
      </c>
      <c r="U6323" s="41" t="s">
        <v>20221</v>
      </c>
      <c r="V6323" s="84"/>
      <c r="W6323" s="85"/>
      <c r="X6323" s="84" t="s">
        <v>644</v>
      </c>
      <c r="Y6323" s="84"/>
      <c r="Z6323" s="84" t="s">
        <v>665</v>
      </c>
      <c r="AA6323" s="62">
        <v>43294</v>
      </c>
    </row>
    <row r="6324" spans="1:27" ht="15.75" x14ac:dyDescent="0.25">
      <c r="A6324" s="76">
        <v>6322</v>
      </c>
      <c r="B6324" s="35" t="s">
        <v>20222</v>
      </c>
      <c r="C6324" s="35" t="s">
        <v>20218</v>
      </c>
      <c r="D6324" s="38" t="s">
        <v>20219</v>
      </c>
      <c r="E6324" s="83" t="s">
        <v>679</v>
      </c>
      <c r="F6324" s="35" t="s">
        <v>649</v>
      </c>
      <c r="G6324" s="35">
        <v>938</v>
      </c>
      <c r="H6324" s="32" t="s">
        <v>20223</v>
      </c>
      <c r="I6324" s="77">
        <v>314000</v>
      </c>
      <c r="J6324" s="78"/>
      <c r="K6324" s="41"/>
      <c r="L6324" s="42" t="s">
        <v>19546</v>
      </c>
      <c r="M6324" s="79">
        <v>928</v>
      </c>
      <c r="N6324" s="80">
        <v>305000</v>
      </c>
      <c r="O6324" s="81"/>
      <c r="P6324" s="77">
        <v>305000</v>
      </c>
      <c r="Q6324" s="79">
        <v>962</v>
      </c>
      <c r="R6324" s="77">
        <v>314000</v>
      </c>
      <c r="S6324" s="41"/>
      <c r="T6324" s="41" t="s">
        <v>1414</v>
      </c>
      <c r="U6324" s="41" t="s">
        <v>20224</v>
      </c>
      <c r="V6324" s="84"/>
      <c r="W6324" s="85"/>
      <c r="X6324" s="84" t="s">
        <v>644</v>
      </c>
      <c r="Y6324" s="84"/>
      <c r="Z6324" s="84" t="s">
        <v>665</v>
      </c>
      <c r="AA6324" s="62">
        <v>43294</v>
      </c>
    </row>
    <row r="6325" spans="1:27" ht="15.75" x14ac:dyDescent="0.25">
      <c r="A6325" s="76">
        <v>6323</v>
      </c>
      <c r="B6325" s="35" t="s">
        <v>20225</v>
      </c>
      <c r="C6325" s="35" t="s">
        <v>20226</v>
      </c>
      <c r="D6325" s="38" t="s">
        <v>20227</v>
      </c>
      <c r="E6325" s="83" t="s">
        <v>679</v>
      </c>
      <c r="F6325" s="35" t="s">
        <v>639</v>
      </c>
      <c r="G6325" s="35">
        <v>935</v>
      </c>
      <c r="H6325" s="32" t="s">
        <v>20094</v>
      </c>
      <c r="I6325" s="77">
        <v>697000</v>
      </c>
      <c r="J6325" s="78"/>
      <c r="K6325" s="41"/>
      <c r="L6325" s="42" t="s">
        <v>19546</v>
      </c>
      <c r="M6325" s="79">
        <v>925</v>
      </c>
      <c r="N6325" s="80">
        <v>683000</v>
      </c>
      <c r="O6325" s="81"/>
      <c r="P6325" s="77">
        <v>683000</v>
      </c>
      <c r="Q6325" s="79">
        <v>959</v>
      </c>
      <c r="R6325" s="77">
        <v>697000</v>
      </c>
      <c r="S6325" s="41"/>
      <c r="T6325" s="41" t="s">
        <v>1414</v>
      </c>
      <c r="U6325" s="41" t="s">
        <v>20095</v>
      </c>
      <c r="V6325" s="84"/>
      <c r="W6325" s="85"/>
      <c r="X6325" s="84" t="s">
        <v>644</v>
      </c>
      <c r="Y6325" s="84"/>
      <c r="Z6325" s="84" t="s">
        <v>645</v>
      </c>
      <c r="AA6325" s="62">
        <v>43294</v>
      </c>
    </row>
    <row r="6326" spans="1:27" ht="15.75" x14ac:dyDescent="0.25">
      <c r="A6326" s="76">
        <v>6324</v>
      </c>
      <c r="B6326" s="35" t="s">
        <v>20228</v>
      </c>
      <c r="C6326" s="35" t="s">
        <v>20226</v>
      </c>
      <c r="D6326" s="38" t="s">
        <v>20227</v>
      </c>
      <c r="E6326" s="83" t="s">
        <v>679</v>
      </c>
      <c r="F6326" s="35" t="s">
        <v>639</v>
      </c>
      <c r="G6326" s="35">
        <v>937</v>
      </c>
      <c r="H6326" s="32" t="s">
        <v>20215</v>
      </c>
      <c r="I6326" s="77">
        <v>219000</v>
      </c>
      <c r="J6326" s="78"/>
      <c r="K6326" s="41"/>
      <c r="L6326" s="42" t="s">
        <v>19546</v>
      </c>
      <c r="M6326" s="79">
        <v>927</v>
      </c>
      <c r="N6326" s="80">
        <v>210000</v>
      </c>
      <c r="O6326" s="81"/>
      <c r="P6326" s="77">
        <v>210000</v>
      </c>
      <c r="Q6326" s="79">
        <v>961</v>
      </c>
      <c r="R6326" s="77">
        <v>219000</v>
      </c>
      <c r="S6326" s="41"/>
      <c r="T6326" s="41" t="s">
        <v>1414</v>
      </c>
      <c r="U6326" s="41" t="s">
        <v>20216</v>
      </c>
      <c r="V6326" s="84"/>
      <c r="W6326" s="85"/>
      <c r="X6326" s="84" t="s">
        <v>644</v>
      </c>
      <c r="Y6326" s="84"/>
      <c r="Z6326" s="84" t="s">
        <v>645</v>
      </c>
      <c r="AA6326" s="62">
        <v>43294</v>
      </c>
    </row>
    <row r="6327" spans="1:27" ht="15.75" x14ac:dyDescent="0.25">
      <c r="A6327" s="76">
        <v>6325</v>
      </c>
      <c r="B6327" s="35" t="s">
        <v>20229</v>
      </c>
      <c r="C6327" s="35" t="s">
        <v>20230</v>
      </c>
      <c r="D6327" s="38" t="s">
        <v>20231</v>
      </c>
      <c r="E6327" s="83" t="s">
        <v>679</v>
      </c>
      <c r="F6327" s="35" t="s">
        <v>639</v>
      </c>
      <c r="G6327" s="35">
        <v>936</v>
      </c>
      <c r="H6327" s="32" t="s">
        <v>20220</v>
      </c>
      <c r="I6327" s="77">
        <v>717000</v>
      </c>
      <c r="J6327" s="78"/>
      <c r="K6327" s="41"/>
      <c r="L6327" s="42" t="s">
        <v>19546</v>
      </c>
      <c r="M6327" s="79">
        <v>926</v>
      </c>
      <c r="N6327" s="80">
        <v>703000</v>
      </c>
      <c r="O6327" s="81"/>
      <c r="P6327" s="77">
        <v>703000</v>
      </c>
      <c r="Q6327" s="79">
        <v>960</v>
      </c>
      <c r="R6327" s="77">
        <v>717000</v>
      </c>
      <c r="S6327" s="41"/>
      <c r="T6327" s="41" t="s">
        <v>1414</v>
      </c>
      <c r="U6327" s="41" t="s">
        <v>20221</v>
      </c>
      <c r="V6327" s="84"/>
      <c r="W6327" s="85"/>
      <c r="X6327" s="84" t="s">
        <v>644</v>
      </c>
      <c r="Y6327" s="84"/>
      <c r="Z6327" s="84" t="s">
        <v>645</v>
      </c>
      <c r="AA6327" s="62">
        <v>43294</v>
      </c>
    </row>
    <row r="6328" spans="1:27" ht="15.75" x14ac:dyDescent="0.25">
      <c r="A6328" s="76">
        <v>6326</v>
      </c>
      <c r="B6328" s="35" t="s">
        <v>20232</v>
      </c>
      <c r="C6328" s="35" t="s">
        <v>20230</v>
      </c>
      <c r="D6328" s="38" t="s">
        <v>20231</v>
      </c>
      <c r="E6328" s="83" t="s">
        <v>679</v>
      </c>
      <c r="F6328" s="35" t="s">
        <v>639</v>
      </c>
      <c r="G6328" s="35">
        <v>938</v>
      </c>
      <c r="H6328" s="32" t="s">
        <v>20223</v>
      </c>
      <c r="I6328" s="77">
        <v>314000</v>
      </c>
      <c r="J6328" s="78"/>
      <c r="K6328" s="41"/>
      <c r="L6328" s="42" t="s">
        <v>19546</v>
      </c>
      <c r="M6328" s="79">
        <v>928</v>
      </c>
      <c r="N6328" s="80">
        <v>305000</v>
      </c>
      <c r="O6328" s="81"/>
      <c r="P6328" s="77">
        <v>305000</v>
      </c>
      <c r="Q6328" s="79">
        <v>962</v>
      </c>
      <c r="R6328" s="77">
        <v>314000</v>
      </c>
      <c r="S6328" s="41"/>
      <c r="T6328" s="41" t="s">
        <v>1414</v>
      </c>
      <c r="U6328" s="41" t="s">
        <v>20224</v>
      </c>
      <c r="V6328" s="84"/>
      <c r="W6328" s="85"/>
      <c r="X6328" s="84" t="s">
        <v>644</v>
      </c>
      <c r="Y6328" s="84"/>
      <c r="Z6328" s="84" t="s">
        <v>645</v>
      </c>
      <c r="AA6328" s="62">
        <v>43294</v>
      </c>
    </row>
    <row r="6329" spans="1:27" ht="15.75" x14ac:dyDescent="0.25">
      <c r="A6329" s="76">
        <v>6327</v>
      </c>
      <c r="B6329" s="35" t="s">
        <v>20233</v>
      </c>
      <c r="C6329" s="35" t="s">
        <v>20234</v>
      </c>
      <c r="D6329" s="38" t="s">
        <v>20235</v>
      </c>
      <c r="E6329" s="83" t="s">
        <v>679</v>
      </c>
      <c r="F6329" s="35" t="s">
        <v>639</v>
      </c>
      <c r="G6329" s="35">
        <v>1015</v>
      </c>
      <c r="H6329" s="32" t="s">
        <v>20236</v>
      </c>
      <c r="I6329" s="77">
        <v>503000</v>
      </c>
      <c r="J6329" s="78"/>
      <c r="K6329" s="41"/>
      <c r="L6329" s="42" t="s">
        <v>19546</v>
      </c>
      <c r="M6329" s="79">
        <v>1004</v>
      </c>
      <c r="N6329" s="80">
        <v>492000</v>
      </c>
      <c r="O6329" s="81"/>
      <c r="P6329" s="77">
        <v>492000</v>
      </c>
      <c r="Q6329" s="79">
        <v>1039</v>
      </c>
      <c r="R6329" s="77">
        <v>503000</v>
      </c>
      <c r="S6329" s="41"/>
      <c r="T6329" s="41" t="s">
        <v>1414</v>
      </c>
      <c r="U6329" s="41" t="s">
        <v>20237</v>
      </c>
      <c r="V6329" s="84"/>
      <c r="W6329" s="85"/>
      <c r="X6329" s="84" t="s">
        <v>644</v>
      </c>
      <c r="Y6329" s="84"/>
      <c r="Z6329" s="84" t="s">
        <v>707</v>
      </c>
      <c r="AA6329" s="62">
        <v>43294</v>
      </c>
    </row>
    <row r="6330" spans="1:27" ht="15.75" x14ac:dyDescent="0.25">
      <c r="A6330" s="76">
        <v>6328</v>
      </c>
      <c r="B6330" s="35" t="s">
        <v>20238</v>
      </c>
      <c r="C6330" s="35" t="s">
        <v>20239</v>
      </c>
      <c r="D6330" s="38" t="s">
        <v>20240</v>
      </c>
      <c r="E6330" s="83" t="s">
        <v>679</v>
      </c>
      <c r="F6330" s="35" t="s">
        <v>639</v>
      </c>
      <c r="G6330" s="35">
        <v>1015</v>
      </c>
      <c r="H6330" s="32" t="s">
        <v>20236</v>
      </c>
      <c r="I6330" s="77">
        <v>503000</v>
      </c>
      <c r="J6330" s="78"/>
      <c r="K6330" s="41"/>
      <c r="L6330" s="42" t="s">
        <v>19546</v>
      </c>
      <c r="M6330" s="79">
        <v>1004</v>
      </c>
      <c r="N6330" s="80">
        <v>492000</v>
      </c>
      <c r="O6330" s="81"/>
      <c r="P6330" s="77">
        <v>492000</v>
      </c>
      <c r="Q6330" s="79">
        <v>1039</v>
      </c>
      <c r="R6330" s="77">
        <v>503000</v>
      </c>
      <c r="S6330" s="41"/>
      <c r="T6330" s="41" t="s">
        <v>1414</v>
      </c>
      <c r="U6330" s="41" t="s">
        <v>20237</v>
      </c>
      <c r="V6330" s="84"/>
      <c r="W6330" s="85"/>
      <c r="X6330" s="84" t="s">
        <v>644</v>
      </c>
      <c r="Y6330" s="84"/>
      <c r="Z6330" s="84" t="s">
        <v>707</v>
      </c>
      <c r="AA6330" s="62">
        <v>43294</v>
      </c>
    </row>
    <row r="6331" spans="1:27" ht="15.75" x14ac:dyDescent="0.25">
      <c r="A6331" s="76">
        <v>6329</v>
      </c>
      <c r="B6331" s="35" t="s">
        <v>20241</v>
      </c>
      <c r="C6331" s="35" t="s">
        <v>20242</v>
      </c>
      <c r="D6331" s="38" t="s">
        <v>20243</v>
      </c>
      <c r="E6331" s="83" t="s">
        <v>679</v>
      </c>
      <c r="F6331" s="35" t="s">
        <v>649</v>
      </c>
      <c r="G6331" s="35">
        <v>914</v>
      </c>
      <c r="H6331" s="32" t="s">
        <v>20244</v>
      </c>
      <c r="I6331" s="77">
        <v>697000</v>
      </c>
      <c r="J6331" s="78"/>
      <c r="K6331" s="41"/>
      <c r="L6331" s="42" t="s">
        <v>19546</v>
      </c>
      <c r="M6331" s="79">
        <v>904</v>
      </c>
      <c r="N6331" s="80">
        <v>683000</v>
      </c>
      <c r="O6331" s="81"/>
      <c r="P6331" s="77">
        <v>683000</v>
      </c>
      <c r="Q6331" s="79">
        <v>938</v>
      </c>
      <c r="R6331" s="77">
        <v>697000</v>
      </c>
      <c r="S6331" s="41"/>
      <c r="T6331" s="41" t="s">
        <v>1414</v>
      </c>
      <c r="U6331" s="41" t="s">
        <v>20245</v>
      </c>
      <c r="V6331" s="84"/>
      <c r="W6331" s="85"/>
      <c r="X6331" s="84" t="s">
        <v>644</v>
      </c>
      <c r="Y6331" s="84"/>
      <c r="Z6331" s="84" t="s">
        <v>665</v>
      </c>
      <c r="AA6331" s="62">
        <v>43294</v>
      </c>
    </row>
    <row r="6332" spans="1:27" ht="15.75" x14ac:dyDescent="0.25">
      <c r="A6332" s="76">
        <v>6330</v>
      </c>
      <c r="B6332" s="35" t="s">
        <v>20246</v>
      </c>
      <c r="C6332" s="35" t="s">
        <v>20242</v>
      </c>
      <c r="D6332" s="38" t="s">
        <v>20243</v>
      </c>
      <c r="E6332" s="83" t="s">
        <v>679</v>
      </c>
      <c r="F6332" s="35" t="s">
        <v>649</v>
      </c>
      <c r="G6332" s="35">
        <v>915</v>
      </c>
      <c r="H6332" s="32" t="s">
        <v>20247</v>
      </c>
      <c r="I6332" s="77">
        <v>357000</v>
      </c>
      <c r="J6332" s="78"/>
      <c r="K6332" s="41"/>
      <c r="L6332" s="42" t="s">
        <v>19546</v>
      </c>
      <c r="M6332" s="79">
        <v>905</v>
      </c>
      <c r="N6332" s="80">
        <v>346000</v>
      </c>
      <c r="O6332" s="81"/>
      <c r="P6332" s="77">
        <v>346000</v>
      </c>
      <c r="Q6332" s="79">
        <v>939</v>
      </c>
      <c r="R6332" s="77">
        <v>357000</v>
      </c>
      <c r="S6332" s="41"/>
      <c r="T6332" s="41" t="s">
        <v>1414</v>
      </c>
      <c r="U6332" s="41" t="s">
        <v>20248</v>
      </c>
      <c r="V6332" s="84"/>
      <c r="W6332" s="85"/>
      <c r="X6332" s="84" t="s">
        <v>644</v>
      </c>
      <c r="Y6332" s="84"/>
      <c r="Z6332" s="84" t="s">
        <v>665</v>
      </c>
      <c r="AA6332" s="62">
        <v>43294</v>
      </c>
    </row>
    <row r="6333" spans="1:27" ht="15.75" x14ac:dyDescent="0.25">
      <c r="A6333" s="76">
        <v>6331</v>
      </c>
      <c r="B6333" s="35" t="s">
        <v>20249</v>
      </c>
      <c r="C6333" s="35" t="s">
        <v>20250</v>
      </c>
      <c r="D6333" s="38" t="s">
        <v>20251</v>
      </c>
      <c r="E6333" s="83" t="s">
        <v>679</v>
      </c>
      <c r="F6333" s="35" t="s">
        <v>649</v>
      </c>
      <c r="G6333" s="35">
        <v>1014</v>
      </c>
      <c r="H6333" s="32" t="s">
        <v>20252</v>
      </c>
      <c r="I6333" s="77">
        <v>856000</v>
      </c>
      <c r="J6333" s="78"/>
      <c r="K6333" s="41"/>
      <c r="L6333" s="42" t="s">
        <v>19546</v>
      </c>
      <c r="M6333" s="79">
        <v>1003</v>
      </c>
      <c r="N6333" s="80">
        <v>834000</v>
      </c>
      <c r="O6333" s="81"/>
      <c r="P6333" s="77">
        <v>834000</v>
      </c>
      <c r="Q6333" s="79">
        <v>1038</v>
      </c>
      <c r="R6333" s="77">
        <v>856000</v>
      </c>
      <c r="S6333" s="41"/>
      <c r="T6333" s="41" t="s">
        <v>1414</v>
      </c>
      <c r="U6333" s="41" t="s">
        <v>20253</v>
      </c>
      <c r="V6333" s="84"/>
      <c r="W6333" s="85"/>
      <c r="X6333" s="84" t="s">
        <v>644</v>
      </c>
      <c r="Y6333" s="84"/>
      <c r="Z6333" s="84" t="s">
        <v>707</v>
      </c>
      <c r="AA6333" s="62">
        <v>43294</v>
      </c>
    </row>
    <row r="6334" spans="1:27" ht="15.75" x14ac:dyDescent="0.25">
      <c r="A6334" s="76">
        <v>6332</v>
      </c>
      <c r="B6334" s="35" t="s">
        <v>20254</v>
      </c>
      <c r="C6334" s="35" t="s">
        <v>20255</v>
      </c>
      <c r="D6334" s="38" t="s">
        <v>20256</v>
      </c>
      <c r="E6334" s="83" t="s">
        <v>679</v>
      </c>
      <c r="F6334" s="35" t="s">
        <v>639</v>
      </c>
      <c r="G6334" s="35">
        <v>1015</v>
      </c>
      <c r="H6334" s="32" t="s">
        <v>20236</v>
      </c>
      <c r="I6334" s="77">
        <v>503000</v>
      </c>
      <c r="J6334" s="78"/>
      <c r="K6334" s="41"/>
      <c r="L6334" s="42" t="s">
        <v>19546</v>
      </c>
      <c r="M6334" s="79">
        <v>1004</v>
      </c>
      <c r="N6334" s="80">
        <v>492000</v>
      </c>
      <c r="O6334" s="81"/>
      <c r="P6334" s="77">
        <v>492000</v>
      </c>
      <c r="Q6334" s="79">
        <v>1039</v>
      </c>
      <c r="R6334" s="77">
        <v>503000</v>
      </c>
      <c r="S6334" s="41"/>
      <c r="T6334" s="41" t="s">
        <v>1414</v>
      </c>
      <c r="U6334" s="41" t="s">
        <v>20237</v>
      </c>
      <c r="V6334" s="84"/>
      <c r="W6334" s="85"/>
      <c r="X6334" s="84" t="s">
        <v>644</v>
      </c>
      <c r="Y6334" s="84"/>
      <c r="Z6334" s="84" t="s">
        <v>707</v>
      </c>
      <c r="AA6334" s="62">
        <v>43294</v>
      </c>
    </row>
    <row r="6335" spans="1:27" ht="15.75" x14ac:dyDescent="0.25">
      <c r="A6335" s="76">
        <v>6333</v>
      </c>
      <c r="B6335" s="35" t="s">
        <v>20257</v>
      </c>
      <c r="C6335" s="35" t="s">
        <v>20258</v>
      </c>
      <c r="D6335" s="38" t="s">
        <v>20259</v>
      </c>
      <c r="E6335" s="83" t="s">
        <v>679</v>
      </c>
      <c r="F6335" s="35" t="s">
        <v>639</v>
      </c>
      <c r="G6335" s="35">
        <v>942</v>
      </c>
      <c r="H6335" s="32" t="s">
        <v>4952</v>
      </c>
      <c r="I6335" s="77">
        <v>509000</v>
      </c>
      <c r="J6335" s="78"/>
      <c r="K6335" s="41"/>
      <c r="L6335" s="42" t="s">
        <v>19546</v>
      </c>
      <c r="M6335" s="79">
        <v>932</v>
      </c>
      <c r="N6335" s="80">
        <v>500000</v>
      </c>
      <c r="O6335" s="81"/>
      <c r="P6335" s="77">
        <v>500000</v>
      </c>
      <c r="Q6335" s="79">
        <v>966</v>
      </c>
      <c r="R6335" s="77">
        <v>509000</v>
      </c>
      <c r="S6335" s="41"/>
      <c r="T6335" s="41" t="s">
        <v>1414</v>
      </c>
      <c r="U6335" s="41" t="s">
        <v>4953</v>
      </c>
      <c r="V6335" s="84"/>
      <c r="W6335" s="85"/>
      <c r="X6335" s="84" t="s">
        <v>644</v>
      </c>
      <c r="Y6335" s="84"/>
      <c r="Z6335" s="84" t="s">
        <v>707</v>
      </c>
      <c r="AA6335" s="62">
        <v>43294</v>
      </c>
    </row>
    <row r="6336" spans="1:27" ht="15.75" x14ac:dyDescent="0.25">
      <c r="A6336" s="76">
        <v>6334</v>
      </c>
      <c r="B6336" s="35" t="s">
        <v>20260</v>
      </c>
      <c r="C6336" s="35" t="s">
        <v>20261</v>
      </c>
      <c r="D6336" s="38" t="s">
        <v>20262</v>
      </c>
      <c r="E6336" s="83" t="s">
        <v>638</v>
      </c>
      <c r="F6336" s="35" t="s">
        <v>649</v>
      </c>
      <c r="G6336" s="35">
        <v>1014</v>
      </c>
      <c r="H6336" s="32" t="s">
        <v>20252</v>
      </c>
      <c r="I6336" s="77">
        <v>856000</v>
      </c>
      <c r="J6336" s="78"/>
      <c r="K6336" s="41"/>
      <c r="L6336" s="42" t="s">
        <v>19546</v>
      </c>
      <c r="M6336" s="79">
        <v>1003</v>
      </c>
      <c r="N6336" s="80">
        <v>834000</v>
      </c>
      <c r="O6336" s="81"/>
      <c r="P6336" s="77">
        <v>834000</v>
      </c>
      <c r="Q6336" s="79">
        <v>1038</v>
      </c>
      <c r="R6336" s="77">
        <v>856000</v>
      </c>
      <c r="S6336" s="41"/>
      <c r="T6336" s="41" t="s">
        <v>1414</v>
      </c>
      <c r="U6336" s="41" t="s">
        <v>20253</v>
      </c>
      <c r="V6336" s="84"/>
      <c r="W6336" s="85"/>
      <c r="X6336" s="84" t="s">
        <v>644</v>
      </c>
      <c r="Y6336" s="84"/>
      <c r="Z6336" s="84" t="s">
        <v>707</v>
      </c>
      <c r="AA6336" s="62">
        <v>43294</v>
      </c>
    </row>
    <row r="6337" spans="1:27" ht="15.75" x14ac:dyDescent="0.25">
      <c r="A6337" s="76">
        <v>6335</v>
      </c>
      <c r="B6337" s="35" t="s">
        <v>20263</v>
      </c>
      <c r="C6337" s="35" t="s">
        <v>20264</v>
      </c>
      <c r="D6337" s="38" t="s">
        <v>20265</v>
      </c>
      <c r="E6337" s="83" t="s">
        <v>638</v>
      </c>
      <c r="F6337" s="35" t="s">
        <v>649</v>
      </c>
      <c r="G6337" s="35">
        <v>1014</v>
      </c>
      <c r="H6337" s="32" t="s">
        <v>20252</v>
      </c>
      <c r="I6337" s="77">
        <v>856000</v>
      </c>
      <c r="J6337" s="78"/>
      <c r="K6337" s="41"/>
      <c r="L6337" s="42" t="s">
        <v>19546</v>
      </c>
      <c r="M6337" s="79">
        <v>1003</v>
      </c>
      <c r="N6337" s="80">
        <v>834000</v>
      </c>
      <c r="O6337" s="81"/>
      <c r="P6337" s="77">
        <v>834000</v>
      </c>
      <c r="Q6337" s="79">
        <v>1038</v>
      </c>
      <c r="R6337" s="77">
        <v>856000</v>
      </c>
      <c r="S6337" s="41"/>
      <c r="T6337" s="41" t="s">
        <v>1414</v>
      </c>
      <c r="U6337" s="41" t="s">
        <v>20253</v>
      </c>
      <c r="V6337" s="84"/>
      <c r="W6337" s="85"/>
      <c r="X6337" s="84" t="s">
        <v>644</v>
      </c>
      <c r="Y6337" s="84"/>
      <c r="Z6337" s="84" t="s">
        <v>707</v>
      </c>
      <c r="AA6337" s="62">
        <v>43294</v>
      </c>
    </row>
    <row r="6338" spans="1:27" ht="15.75" x14ac:dyDescent="0.25">
      <c r="A6338" s="76">
        <v>6336</v>
      </c>
      <c r="B6338" s="35" t="s">
        <v>20266</v>
      </c>
      <c r="C6338" s="35" t="s">
        <v>20267</v>
      </c>
      <c r="D6338" s="38" t="s">
        <v>20268</v>
      </c>
      <c r="E6338" s="83" t="s">
        <v>638</v>
      </c>
      <c r="F6338" s="35" t="s">
        <v>649</v>
      </c>
      <c r="G6338" s="35">
        <v>1014</v>
      </c>
      <c r="H6338" s="32" t="s">
        <v>20252</v>
      </c>
      <c r="I6338" s="77">
        <v>856000</v>
      </c>
      <c r="J6338" s="78"/>
      <c r="K6338" s="41"/>
      <c r="L6338" s="42" t="s">
        <v>19546</v>
      </c>
      <c r="M6338" s="79">
        <v>1003</v>
      </c>
      <c r="N6338" s="80">
        <v>834000</v>
      </c>
      <c r="O6338" s="81"/>
      <c r="P6338" s="77">
        <v>834000</v>
      </c>
      <c r="Q6338" s="79">
        <v>1038</v>
      </c>
      <c r="R6338" s="77">
        <v>856000</v>
      </c>
      <c r="S6338" s="41"/>
      <c r="T6338" s="41" t="s">
        <v>1414</v>
      </c>
      <c r="U6338" s="41" t="s">
        <v>20253</v>
      </c>
      <c r="V6338" s="84"/>
      <c r="W6338" s="85"/>
      <c r="X6338" s="84" t="s">
        <v>644</v>
      </c>
      <c r="Y6338" s="84"/>
      <c r="Z6338" s="84" t="s">
        <v>707</v>
      </c>
      <c r="AA6338" s="62">
        <v>43294</v>
      </c>
    </row>
    <row r="6339" spans="1:27" ht="15.75" x14ac:dyDescent="0.25">
      <c r="A6339" s="76">
        <v>6337</v>
      </c>
      <c r="B6339" s="35" t="s">
        <v>20269</v>
      </c>
      <c r="C6339" s="35" t="s">
        <v>20270</v>
      </c>
      <c r="D6339" s="38" t="s">
        <v>20271</v>
      </c>
      <c r="E6339" s="83" t="s">
        <v>638</v>
      </c>
      <c r="F6339" s="35" t="s">
        <v>649</v>
      </c>
      <c r="G6339" s="35">
        <v>1014</v>
      </c>
      <c r="H6339" s="32" t="s">
        <v>20252</v>
      </c>
      <c r="I6339" s="77">
        <v>856000</v>
      </c>
      <c r="J6339" s="78"/>
      <c r="K6339" s="41"/>
      <c r="L6339" s="42" t="s">
        <v>19546</v>
      </c>
      <c r="M6339" s="79">
        <v>1003</v>
      </c>
      <c r="N6339" s="80">
        <v>834000</v>
      </c>
      <c r="O6339" s="81"/>
      <c r="P6339" s="77">
        <v>834000</v>
      </c>
      <c r="Q6339" s="79">
        <v>1038</v>
      </c>
      <c r="R6339" s="77">
        <v>856000</v>
      </c>
      <c r="S6339" s="41"/>
      <c r="T6339" s="41" t="s">
        <v>1414</v>
      </c>
      <c r="U6339" s="41" t="s">
        <v>20253</v>
      </c>
      <c r="V6339" s="84"/>
      <c r="W6339" s="85"/>
      <c r="X6339" s="84" t="s">
        <v>644</v>
      </c>
      <c r="Y6339" s="84"/>
      <c r="Z6339" s="84" t="s">
        <v>707</v>
      </c>
      <c r="AA6339" s="62">
        <v>43294</v>
      </c>
    </row>
    <row r="6340" spans="1:27" ht="15.75" x14ac:dyDescent="0.25">
      <c r="A6340" s="76">
        <v>6338</v>
      </c>
      <c r="B6340" s="35" t="s">
        <v>20272</v>
      </c>
      <c r="C6340" s="35" t="s">
        <v>20273</v>
      </c>
      <c r="D6340" s="38" t="s">
        <v>20274</v>
      </c>
      <c r="E6340" s="83" t="s">
        <v>638</v>
      </c>
      <c r="F6340" s="35" t="s">
        <v>649</v>
      </c>
      <c r="G6340" s="35">
        <v>1014</v>
      </c>
      <c r="H6340" s="32" t="s">
        <v>20252</v>
      </c>
      <c r="I6340" s="77">
        <v>856000</v>
      </c>
      <c r="J6340" s="78"/>
      <c r="K6340" s="41"/>
      <c r="L6340" s="42" t="s">
        <v>19546</v>
      </c>
      <c r="M6340" s="79">
        <v>1003</v>
      </c>
      <c r="N6340" s="80">
        <v>834000</v>
      </c>
      <c r="O6340" s="81"/>
      <c r="P6340" s="77">
        <v>834000</v>
      </c>
      <c r="Q6340" s="79">
        <v>1038</v>
      </c>
      <c r="R6340" s="77">
        <v>856000</v>
      </c>
      <c r="S6340" s="41"/>
      <c r="T6340" s="41" t="s">
        <v>1414</v>
      </c>
      <c r="U6340" s="41" t="s">
        <v>20253</v>
      </c>
      <c r="V6340" s="84"/>
      <c r="W6340" s="85"/>
      <c r="X6340" s="84" t="s">
        <v>644</v>
      </c>
      <c r="Y6340" s="84"/>
      <c r="Z6340" s="84" t="s">
        <v>707</v>
      </c>
      <c r="AA6340" s="62">
        <v>43294</v>
      </c>
    </row>
    <row r="6341" spans="1:27" ht="15.75" x14ac:dyDescent="0.25">
      <c r="A6341" s="76">
        <v>6339</v>
      </c>
      <c r="B6341" s="35" t="s">
        <v>20275</v>
      </c>
      <c r="C6341" s="35" t="s">
        <v>20276</v>
      </c>
      <c r="D6341" s="38" t="s">
        <v>20277</v>
      </c>
      <c r="E6341" s="83" t="s">
        <v>638</v>
      </c>
      <c r="F6341" s="35" t="s">
        <v>649</v>
      </c>
      <c r="G6341" s="35">
        <v>1014</v>
      </c>
      <c r="H6341" s="32" t="s">
        <v>20252</v>
      </c>
      <c r="I6341" s="77">
        <v>856000</v>
      </c>
      <c r="J6341" s="78"/>
      <c r="K6341" s="41"/>
      <c r="L6341" s="42" t="s">
        <v>19546</v>
      </c>
      <c r="M6341" s="79">
        <v>1003</v>
      </c>
      <c r="N6341" s="80">
        <v>834000</v>
      </c>
      <c r="O6341" s="81"/>
      <c r="P6341" s="77">
        <v>834000</v>
      </c>
      <c r="Q6341" s="79">
        <v>1038</v>
      </c>
      <c r="R6341" s="77">
        <v>856000</v>
      </c>
      <c r="S6341" s="41"/>
      <c r="T6341" s="41" t="s">
        <v>1414</v>
      </c>
      <c r="U6341" s="41" t="s">
        <v>20253</v>
      </c>
      <c r="V6341" s="84"/>
      <c r="W6341" s="85"/>
      <c r="X6341" s="84" t="s">
        <v>644</v>
      </c>
      <c r="Y6341" s="84"/>
      <c r="Z6341" s="84" t="s">
        <v>707</v>
      </c>
      <c r="AA6341" s="62">
        <v>43294</v>
      </c>
    </row>
    <row r="6342" spans="1:27" ht="15.75" x14ac:dyDescent="0.25">
      <c r="A6342" s="76">
        <v>6340</v>
      </c>
      <c r="B6342" s="35" t="s">
        <v>20278</v>
      </c>
      <c r="C6342" s="35" t="s">
        <v>20279</v>
      </c>
      <c r="D6342" s="38" t="s">
        <v>20280</v>
      </c>
      <c r="E6342" s="83" t="s">
        <v>638</v>
      </c>
      <c r="F6342" s="35" t="s">
        <v>649</v>
      </c>
      <c r="G6342" s="35">
        <v>134</v>
      </c>
      <c r="H6342" s="32" t="s">
        <v>1698</v>
      </c>
      <c r="I6342" s="77">
        <v>749000</v>
      </c>
      <c r="J6342" s="78"/>
      <c r="K6342" s="41"/>
      <c r="L6342" s="42" t="s">
        <v>19546</v>
      </c>
      <c r="M6342" s="79">
        <v>130</v>
      </c>
      <c r="N6342" s="80">
        <v>738000</v>
      </c>
      <c r="O6342" s="81"/>
      <c r="P6342" s="77">
        <v>738000</v>
      </c>
      <c r="Q6342" s="79">
        <v>133</v>
      </c>
      <c r="R6342" s="77">
        <v>749000</v>
      </c>
      <c r="S6342" s="41"/>
      <c r="T6342" s="41" t="s">
        <v>642</v>
      </c>
      <c r="U6342" s="41" t="s">
        <v>1699</v>
      </c>
      <c r="V6342" s="84"/>
      <c r="W6342" s="85"/>
      <c r="X6342" s="84" t="s">
        <v>644</v>
      </c>
      <c r="Y6342" s="84"/>
      <c r="Z6342" s="84" t="s">
        <v>707</v>
      </c>
      <c r="AA6342" s="62">
        <v>43294</v>
      </c>
    </row>
    <row r="6343" spans="1:27" ht="15.75" x14ac:dyDescent="0.25">
      <c r="A6343" s="76">
        <v>6341</v>
      </c>
      <c r="B6343" s="35" t="s">
        <v>20281</v>
      </c>
      <c r="C6343" s="35" t="s">
        <v>20279</v>
      </c>
      <c r="D6343" s="38" t="s">
        <v>20280</v>
      </c>
      <c r="E6343" s="83" t="s">
        <v>638</v>
      </c>
      <c r="F6343" s="35" t="s">
        <v>649</v>
      </c>
      <c r="G6343" s="35">
        <v>132</v>
      </c>
      <c r="H6343" s="32" t="s">
        <v>680</v>
      </c>
      <c r="I6343" s="77">
        <v>1456000</v>
      </c>
      <c r="J6343" s="78"/>
      <c r="K6343" s="41"/>
      <c r="L6343" s="42" t="s">
        <v>19546</v>
      </c>
      <c r="M6343" s="79">
        <v>128</v>
      </c>
      <c r="N6343" s="80">
        <v>1443000</v>
      </c>
      <c r="O6343" s="81"/>
      <c r="P6343" s="77">
        <v>1443000</v>
      </c>
      <c r="Q6343" s="79">
        <v>131</v>
      </c>
      <c r="R6343" s="77">
        <v>1456000</v>
      </c>
      <c r="S6343" s="41"/>
      <c r="T6343" s="41" t="s">
        <v>642</v>
      </c>
      <c r="U6343" s="41" t="s">
        <v>681</v>
      </c>
      <c r="V6343" s="84"/>
      <c r="W6343" s="85"/>
      <c r="X6343" s="84" t="s">
        <v>644</v>
      </c>
      <c r="Y6343" s="84"/>
      <c r="Z6343" s="84" t="s">
        <v>707</v>
      </c>
      <c r="AA6343" s="62">
        <v>43294</v>
      </c>
    </row>
    <row r="6344" spans="1:27" ht="15.75" x14ac:dyDescent="0.25">
      <c r="A6344" s="76">
        <v>6342</v>
      </c>
      <c r="B6344" s="35" t="s">
        <v>20282</v>
      </c>
      <c r="C6344" s="35" t="s">
        <v>20283</v>
      </c>
      <c r="D6344" s="38" t="s">
        <v>20284</v>
      </c>
      <c r="E6344" s="83" t="s">
        <v>638</v>
      </c>
      <c r="F6344" s="35" t="s">
        <v>649</v>
      </c>
      <c r="G6344" s="35">
        <v>134</v>
      </c>
      <c r="H6344" s="32" t="s">
        <v>1698</v>
      </c>
      <c r="I6344" s="77">
        <v>749000</v>
      </c>
      <c r="J6344" s="78"/>
      <c r="K6344" s="41"/>
      <c r="L6344" s="42" t="s">
        <v>19546</v>
      </c>
      <c r="M6344" s="79">
        <v>130</v>
      </c>
      <c r="N6344" s="80">
        <v>738000</v>
      </c>
      <c r="O6344" s="81"/>
      <c r="P6344" s="77">
        <v>738000</v>
      </c>
      <c r="Q6344" s="79">
        <v>133</v>
      </c>
      <c r="R6344" s="77">
        <v>749000</v>
      </c>
      <c r="S6344" s="41"/>
      <c r="T6344" s="41" t="s">
        <v>642</v>
      </c>
      <c r="U6344" s="41" t="s">
        <v>1699</v>
      </c>
      <c r="V6344" s="84"/>
      <c r="W6344" s="85"/>
      <c r="X6344" s="84" t="s">
        <v>644</v>
      </c>
      <c r="Y6344" s="84"/>
      <c r="Z6344" s="84" t="s">
        <v>707</v>
      </c>
      <c r="AA6344" s="62">
        <v>43294</v>
      </c>
    </row>
    <row r="6345" spans="1:27" ht="31.5" x14ac:dyDescent="0.25">
      <c r="A6345" s="76">
        <v>6343</v>
      </c>
      <c r="B6345" s="35" t="s">
        <v>20285</v>
      </c>
      <c r="C6345" s="35" t="s">
        <v>20286</v>
      </c>
      <c r="D6345" s="38" t="s">
        <v>20287</v>
      </c>
      <c r="E6345" s="83" t="s">
        <v>638</v>
      </c>
      <c r="F6345" s="35" t="s">
        <v>649</v>
      </c>
      <c r="G6345" s="35">
        <v>133</v>
      </c>
      <c r="H6345" s="32" t="s">
        <v>695</v>
      </c>
      <c r="I6345" s="77">
        <v>3256000</v>
      </c>
      <c r="J6345" s="78"/>
      <c r="K6345" s="41"/>
      <c r="L6345" s="42" t="s">
        <v>19546</v>
      </c>
      <c r="M6345" s="79">
        <v>129</v>
      </c>
      <c r="N6345" s="80">
        <v>3243000</v>
      </c>
      <c r="O6345" s="81"/>
      <c r="P6345" s="77">
        <v>3243000</v>
      </c>
      <c r="Q6345" s="79">
        <v>132</v>
      </c>
      <c r="R6345" s="77">
        <v>3256000</v>
      </c>
      <c r="S6345" s="41"/>
      <c r="T6345" s="41" t="s">
        <v>642</v>
      </c>
      <c r="U6345" s="41" t="s">
        <v>696</v>
      </c>
      <c r="V6345" s="84"/>
      <c r="W6345" s="85"/>
      <c r="X6345" s="84" t="s">
        <v>644</v>
      </c>
      <c r="Y6345" s="84"/>
      <c r="Z6345" s="84" t="s">
        <v>665</v>
      </c>
      <c r="AA6345" s="62">
        <v>43294</v>
      </c>
    </row>
    <row r="6346" spans="1:27" ht="15.75" x14ac:dyDescent="0.25">
      <c r="A6346" s="76">
        <v>6344</v>
      </c>
      <c r="B6346" s="35" t="s">
        <v>20288</v>
      </c>
      <c r="C6346" s="35" t="s">
        <v>20286</v>
      </c>
      <c r="D6346" s="38" t="s">
        <v>20287</v>
      </c>
      <c r="E6346" s="83" t="s">
        <v>638</v>
      </c>
      <c r="F6346" s="35" t="s">
        <v>649</v>
      </c>
      <c r="G6346" s="35">
        <v>940</v>
      </c>
      <c r="H6346" s="32" t="s">
        <v>20289</v>
      </c>
      <c r="I6346" s="77">
        <v>600000</v>
      </c>
      <c r="J6346" s="78"/>
      <c r="K6346" s="41"/>
      <c r="L6346" s="42" t="s">
        <v>19546</v>
      </c>
      <c r="M6346" s="79">
        <v>930</v>
      </c>
      <c r="N6346" s="80">
        <v>561000</v>
      </c>
      <c r="O6346" s="81"/>
      <c r="P6346" s="77">
        <v>561000</v>
      </c>
      <c r="Q6346" s="79">
        <v>964</v>
      </c>
      <c r="R6346" s="77">
        <v>600000</v>
      </c>
      <c r="S6346" s="41"/>
      <c r="T6346" s="41" t="s">
        <v>1414</v>
      </c>
      <c r="U6346" s="41" t="s">
        <v>20290</v>
      </c>
      <c r="V6346" s="84"/>
      <c r="W6346" s="85"/>
      <c r="X6346" s="84" t="s">
        <v>644</v>
      </c>
      <c r="Y6346" s="84"/>
      <c r="Z6346" s="84" t="s">
        <v>665</v>
      </c>
      <c r="AA6346" s="62">
        <v>43294</v>
      </c>
    </row>
    <row r="6347" spans="1:27" ht="15.75" x14ac:dyDescent="0.25">
      <c r="A6347" s="76">
        <v>6345</v>
      </c>
      <c r="B6347" s="35" t="s">
        <v>20291</v>
      </c>
      <c r="C6347" s="35" t="s">
        <v>20292</v>
      </c>
      <c r="D6347" s="38" t="s">
        <v>20293</v>
      </c>
      <c r="E6347" s="83" t="s">
        <v>638</v>
      </c>
      <c r="F6347" s="35" t="s">
        <v>660</v>
      </c>
      <c r="G6347" s="35">
        <v>136</v>
      </c>
      <c r="H6347" s="32" t="s">
        <v>1702</v>
      </c>
      <c r="I6347" s="77">
        <v>2573000</v>
      </c>
      <c r="J6347" s="78"/>
      <c r="K6347" s="41"/>
      <c r="L6347" s="42" t="s">
        <v>19546</v>
      </c>
      <c r="M6347" s="79">
        <v>132</v>
      </c>
      <c r="N6347" s="80">
        <v>2547000</v>
      </c>
      <c r="O6347" s="81"/>
      <c r="P6347" s="77">
        <v>2547000</v>
      </c>
      <c r="Q6347" s="79">
        <v>135</v>
      </c>
      <c r="R6347" s="77">
        <v>2573000</v>
      </c>
      <c r="S6347" s="41"/>
      <c r="T6347" s="41" t="s">
        <v>642</v>
      </c>
      <c r="U6347" s="41" t="s">
        <v>1703</v>
      </c>
      <c r="V6347" s="84"/>
      <c r="W6347" s="85"/>
      <c r="X6347" s="84" t="s">
        <v>644</v>
      </c>
      <c r="Y6347" s="84"/>
      <c r="Z6347" s="84" t="s">
        <v>707</v>
      </c>
      <c r="AA6347" s="62">
        <v>43294</v>
      </c>
    </row>
    <row r="6348" spans="1:27" ht="31.5" x14ac:dyDescent="0.25">
      <c r="A6348" s="76">
        <v>6346</v>
      </c>
      <c r="B6348" s="35" t="s">
        <v>20294</v>
      </c>
      <c r="C6348" s="35" t="s">
        <v>20292</v>
      </c>
      <c r="D6348" s="38" t="s">
        <v>20293</v>
      </c>
      <c r="E6348" s="83" t="s">
        <v>638</v>
      </c>
      <c r="F6348" s="35" t="s">
        <v>660</v>
      </c>
      <c r="G6348" s="35">
        <v>133</v>
      </c>
      <c r="H6348" s="32" t="s">
        <v>695</v>
      </c>
      <c r="I6348" s="77">
        <v>3256000</v>
      </c>
      <c r="J6348" s="78"/>
      <c r="K6348" s="41"/>
      <c r="L6348" s="42" t="s">
        <v>19546</v>
      </c>
      <c r="M6348" s="79">
        <v>129</v>
      </c>
      <c r="N6348" s="80">
        <v>3243000</v>
      </c>
      <c r="O6348" s="81"/>
      <c r="P6348" s="77">
        <v>3243000</v>
      </c>
      <c r="Q6348" s="79">
        <v>132</v>
      </c>
      <c r="R6348" s="77">
        <v>3256000</v>
      </c>
      <c r="S6348" s="41"/>
      <c r="T6348" s="41" t="s">
        <v>642</v>
      </c>
      <c r="U6348" s="41" t="s">
        <v>696</v>
      </c>
      <c r="V6348" s="84"/>
      <c r="W6348" s="85"/>
      <c r="X6348" s="84" t="s">
        <v>644</v>
      </c>
      <c r="Y6348" s="84"/>
      <c r="Z6348" s="84" t="s">
        <v>707</v>
      </c>
      <c r="AA6348" s="62">
        <v>43294</v>
      </c>
    </row>
    <row r="6349" spans="1:27" ht="15.75" x14ac:dyDescent="0.25">
      <c r="A6349" s="76">
        <v>6347</v>
      </c>
      <c r="B6349" s="35" t="s">
        <v>20295</v>
      </c>
      <c r="C6349" s="35" t="s">
        <v>20296</v>
      </c>
      <c r="D6349" s="38" t="s">
        <v>20297</v>
      </c>
      <c r="E6349" s="83" t="s">
        <v>638</v>
      </c>
      <c r="F6349" s="35" t="s">
        <v>639</v>
      </c>
      <c r="G6349" s="35">
        <v>135</v>
      </c>
      <c r="H6349" s="32" t="s">
        <v>1678</v>
      </c>
      <c r="I6349" s="77">
        <v>1125000</v>
      </c>
      <c r="J6349" s="78"/>
      <c r="K6349" s="41"/>
      <c r="L6349" s="42" t="s">
        <v>19546</v>
      </c>
      <c r="M6349" s="79">
        <v>131</v>
      </c>
      <c r="N6349" s="80">
        <v>1105000</v>
      </c>
      <c r="O6349" s="81"/>
      <c r="P6349" s="77">
        <v>1105000</v>
      </c>
      <c r="Q6349" s="79">
        <v>134</v>
      </c>
      <c r="R6349" s="77">
        <v>1125000</v>
      </c>
      <c r="S6349" s="41"/>
      <c r="T6349" s="41" t="s">
        <v>642</v>
      </c>
      <c r="U6349" s="41" t="s">
        <v>1679</v>
      </c>
      <c r="V6349" s="84"/>
      <c r="W6349" s="85"/>
      <c r="X6349" s="84" t="s">
        <v>644</v>
      </c>
      <c r="Y6349" s="84"/>
      <c r="Z6349" s="84" t="s">
        <v>707</v>
      </c>
      <c r="AA6349" s="62">
        <v>43294</v>
      </c>
    </row>
    <row r="6350" spans="1:27" ht="15.75" x14ac:dyDescent="0.25">
      <c r="A6350" s="76">
        <v>6348</v>
      </c>
      <c r="B6350" s="35" t="s">
        <v>20298</v>
      </c>
      <c r="C6350" s="35" t="s">
        <v>20296</v>
      </c>
      <c r="D6350" s="38" t="s">
        <v>20297</v>
      </c>
      <c r="E6350" s="83" t="s">
        <v>638</v>
      </c>
      <c r="F6350" s="35" t="s">
        <v>639</v>
      </c>
      <c r="G6350" s="35">
        <v>131</v>
      </c>
      <c r="H6350" s="32" t="s">
        <v>1664</v>
      </c>
      <c r="I6350" s="77">
        <v>1756000</v>
      </c>
      <c r="J6350" s="78"/>
      <c r="K6350" s="41"/>
      <c r="L6350" s="42" t="s">
        <v>19546</v>
      </c>
      <c r="M6350" s="79">
        <v>127</v>
      </c>
      <c r="N6350" s="80">
        <v>1743000</v>
      </c>
      <c r="O6350" s="81"/>
      <c r="P6350" s="77">
        <v>1743000</v>
      </c>
      <c r="Q6350" s="79">
        <v>130</v>
      </c>
      <c r="R6350" s="77">
        <v>1756000</v>
      </c>
      <c r="S6350" s="41"/>
      <c r="T6350" s="41" t="s">
        <v>642</v>
      </c>
      <c r="U6350" s="41" t="s">
        <v>1665</v>
      </c>
      <c r="V6350" s="84"/>
      <c r="W6350" s="85"/>
      <c r="X6350" s="84" t="s">
        <v>644</v>
      </c>
      <c r="Y6350" s="84"/>
      <c r="Z6350" s="84" t="s">
        <v>707</v>
      </c>
      <c r="AA6350" s="62">
        <v>43294</v>
      </c>
    </row>
    <row r="6351" spans="1:27" ht="15.75" x14ac:dyDescent="0.25">
      <c r="A6351" s="76">
        <v>6349</v>
      </c>
      <c r="B6351" s="35" t="s">
        <v>20299</v>
      </c>
      <c r="C6351" s="35" t="s">
        <v>20300</v>
      </c>
      <c r="D6351" s="38" t="s">
        <v>20301</v>
      </c>
      <c r="E6351" s="83" t="s">
        <v>638</v>
      </c>
      <c r="F6351" s="35" t="s">
        <v>639</v>
      </c>
      <c r="G6351" s="35">
        <v>135</v>
      </c>
      <c r="H6351" s="32" t="s">
        <v>1678</v>
      </c>
      <c r="I6351" s="77">
        <v>1125000</v>
      </c>
      <c r="J6351" s="78"/>
      <c r="K6351" s="41"/>
      <c r="L6351" s="42" t="s">
        <v>19546</v>
      </c>
      <c r="M6351" s="79">
        <v>131</v>
      </c>
      <c r="N6351" s="80">
        <v>1105000</v>
      </c>
      <c r="O6351" s="81"/>
      <c r="P6351" s="77">
        <v>1105000</v>
      </c>
      <c r="Q6351" s="79">
        <v>134</v>
      </c>
      <c r="R6351" s="77">
        <v>1125000</v>
      </c>
      <c r="S6351" s="41"/>
      <c r="T6351" s="41" t="s">
        <v>642</v>
      </c>
      <c r="U6351" s="41" t="s">
        <v>1679</v>
      </c>
      <c r="V6351" s="84"/>
      <c r="W6351" s="85"/>
      <c r="X6351" s="84" t="s">
        <v>644</v>
      </c>
      <c r="Y6351" s="84"/>
      <c r="Z6351" s="84" t="s">
        <v>707</v>
      </c>
      <c r="AA6351" s="62">
        <v>43294</v>
      </c>
    </row>
    <row r="6352" spans="1:27" ht="15.75" x14ac:dyDescent="0.25">
      <c r="A6352" s="76">
        <v>6350</v>
      </c>
      <c r="B6352" s="35" t="s">
        <v>20302</v>
      </c>
      <c r="C6352" s="35" t="s">
        <v>20303</v>
      </c>
      <c r="D6352" s="38" t="s">
        <v>20304</v>
      </c>
      <c r="E6352" s="83" t="s">
        <v>638</v>
      </c>
      <c r="F6352" s="35" t="s">
        <v>660</v>
      </c>
      <c r="G6352" s="35">
        <v>582</v>
      </c>
      <c r="H6352" s="32" t="s">
        <v>8274</v>
      </c>
      <c r="I6352" s="77">
        <v>2922000</v>
      </c>
      <c r="J6352" s="78"/>
      <c r="K6352" s="41"/>
      <c r="L6352" s="42" t="s">
        <v>19546</v>
      </c>
      <c r="M6352" s="79">
        <v>572</v>
      </c>
      <c r="N6352" s="80">
        <v>2801000</v>
      </c>
      <c r="O6352" s="81"/>
      <c r="P6352" s="77">
        <v>2801000</v>
      </c>
      <c r="Q6352" s="79">
        <v>588</v>
      </c>
      <c r="R6352" s="77">
        <v>2922000</v>
      </c>
      <c r="S6352" s="41"/>
      <c r="T6352" s="41" t="s">
        <v>803</v>
      </c>
      <c r="U6352" s="41" t="s">
        <v>8275</v>
      </c>
      <c r="V6352" s="84"/>
      <c r="W6352" s="85"/>
      <c r="X6352" s="84" t="s">
        <v>644</v>
      </c>
      <c r="Y6352" s="84"/>
      <c r="Z6352" s="84" t="s">
        <v>707</v>
      </c>
      <c r="AA6352" s="62">
        <v>43294</v>
      </c>
    </row>
    <row r="6353" spans="1:27" ht="15.75" x14ac:dyDescent="0.25">
      <c r="A6353" s="76">
        <v>6351</v>
      </c>
      <c r="B6353" s="35" t="s">
        <v>20305</v>
      </c>
      <c r="C6353" s="35" t="s">
        <v>20306</v>
      </c>
      <c r="D6353" s="38" t="s">
        <v>20307</v>
      </c>
      <c r="E6353" s="83" t="s">
        <v>638</v>
      </c>
      <c r="F6353" s="35" t="s">
        <v>660</v>
      </c>
      <c r="G6353" s="35">
        <v>1011</v>
      </c>
      <c r="H6353" s="32" t="s">
        <v>19550</v>
      </c>
      <c r="I6353" s="77">
        <v>1974000</v>
      </c>
      <c r="J6353" s="78"/>
      <c r="K6353" s="41"/>
      <c r="L6353" s="42" t="s">
        <v>19546</v>
      </c>
      <c r="M6353" s="79">
        <v>1000</v>
      </c>
      <c r="N6353" s="80">
        <v>1884000</v>
      </c>
      <c r="O6353" s="81"/>
      <c r="P6353" s="77">
        <v>1884000</v>
      </c>
      <c r="Q6353" s="79">
        <v>1035</v>
      </c>
      <c r="R6353" s="77">
        <v>1974000</v>
      </c>
      <c r="S6353" s="41"/>
      <c r="T6353" s="41" t="s">
        <v>1414</v>
      </c>
      <c r="U6353" s="41" t="s">
        <v>19552</v>
      </c>
      <c r="V6353" s="84"/>
      <c r="W6353" s="85"/>
      <c r="X6353" s="84" t="s">
        <v>644</v>
      </c>
      <c r="Y6353" s="84"/>
      <c r="Z6353" s="84" t="s">
        <v>707</v>
      </c>
      <c r="AA6353" s="62">
        <v>43294</v>
      </c>
    </row>
    <row r="6354" spans="1:27" ht="15.75" x14ac:dyDescent="0.25">
      <c r="A6354" s="76">
        <v>6352</v>
      </c>
      <c r="B6354" s="35" t="s">
        <v>20308</v>
      </c>
      <c r="C6354" s="35" t="s">
        <v>20309</v>
      </c>
      <c r="D6354" s="38" t="s">
        <v>20310</v>
      </c>
      <c r="E6354" s="83" t="s">
        <v>638</v>
      </c>
      <c r="F6354" s="35" t="s">
        <v>660</v>
      </c>
      <c r="G6354" s="35">
        <v>1011</v>
      </c>
      <c r="H6354" s="32" t="s">
        <v>19550</v>
      </c>
      <c r="I6354" s="77">
        <v>1974000</v>
      </c>
      <c r="J6354" s="78"/>
      <c r="K6354" s="41"/>
      <c r="L6354" s="42" t="s">
        <v>19546</v>
      </c>
      <c r="M6354" s="79">
        <v>1000</v>
      </c>
      <c r="N6354" s="80">
        <v>1884000</v>
      </c>
      <c r="O6354" s="81"/>
      <c r="P6354" s="77">
        <v>1884000</v>
      </c>
      <c r="Q6354" s="79">
        <v>1035</v>
      </c>
      <c r="R6354" s="77">
        <v>1974000</v>
      </c>
      <c r="S6354" s="41"/>
      <c r="T6354" s="41" t="s">
        <v>1414</v>
      </c>
      <c r="U6354" s="41" t="s">
        <v>19552</v>
      </c>
      <c r="V6354" s="84"/>
      <c r="W6354" s="85"/>
      <c r="X6354" s="84" t="s">
        <v>644</v>
      </c>
      <c r="Y6354" s="84"/>
      <c r="Z6354" s="84" t="s">
        <v>707</v>
      </c>
      <c r="AA6354" s="62">
        <v>43294</v>
      </c>
    </row>
    <row r="6355" spans="1:27" ht="15.75" x14ac:dyDescent="0.25">
      <c r="A6355" s="76">
        <v>6353</v>
      </c>
      <c r="B6355" s="35" t="s">
        <v>20311</v>
      </c>
      <c r="C6355" s="35" t="s">
        <v>20312</v>
      </c>
      <c r="D6355" s="38" t="s">
        <v>20313</v>
      </c>
      <c r="E6355" s="83" t="s">
        <v>638</v>
      </c>
      <c r="F6355" s="35" t="s">
        <v>1304</v>
      </c>
      <c r="G6355" s="35">
        <v>1010</v>
      </c>
      <c r="H6355" s="32" t="s">
        <v>19720</v>
      </c>
      <c r="I6355" s="77">
        <v>3361000</v>
      </c>
      <c r="J6355" s="78"/>
      <c r="K6355" s="41"/>
      <c r="L6355" s="42" t="s">
        <v>19546</v>
      </c>
      <c r="M6355" s="79">
        <v>999</v>
      </c>
      <c r="N6355" s="80">
        <v>3209000</v>
      </c>
      <c r="O6355" s="81"/>
      <c r="P6355" s="77">
        <v>3209000</v>
      </c>
      <c r="Q6355" s="79">
        <v>1034</v>
      </c>
      <c r="R6355" s="77">
        <v>3361000</v>
      </c>
      <c r="S6355" s="41"/>
      <c r="T6355" s="41" t="s">
        <v>1414</v>
      </c>
      <c r="U6355" s="41" t="s">
        <v>19721</v>
      </c>
      <c r="V6355" s="84"/>
      <c r="W6355" s="85"/>
      <c r="X6355" s="84" t="s">
        <v>644</v>
      </c>
      <c r="Y6355" s="84"/>
      <c r="Z6355" s="84" t="s">
        <v>707</v>
      </c>
      <c r="AA6355" s="62">
        <v>43294</v>
      </c>
    </row>
    <row r="6356" spans="1:27" ht="31.5" x14ac:dyDescent="0.25">
      <c r="A6356" s="76">
        <v>6354</v>
      </c>
      <c r="B6356" s="35" t="s">
        <v>20314</v>
      </c>
      <c r="C6356" s="35" t="s">
        <v>20315</v>
      </c>
      <c r="D6356" s="38" t="s">
        <v>20316</v>
      </c>
      <c r="E6356" s="83" t="s">
        <v>638</v>
      </c>
      <c r="F6356" s="35" t="s">
        <v>660</v>
      </c>
      <c r="G6356" s="35">
        <v>990</v>
      </c>
      <c r="H6356" s="32" t="s">
        <v>6657</v>
      </c>
      <c r="I6356" s="77">
        <v>7703000</v>
      </c>
      <c r="J6356" s="78"/>
      <c r="K6356" s="41"/>
      <c r="L6356" s="42" t="s">
        <v>19546</v>
      </c>
      <c r="M6356" s="79">
        <v>979</v>
      </c>
      <c r="N6356" s="80">
        <v>7499000</v>
      </c>
      <c r="O6356" s="81"/>
      <c r="P6356" s="77">
        <v>7499000</v>
      </c>
      <c r="Q6356" s="79">
        <v>1014</v>
      </c>
      <c r="R6356" s="77">
        <v>7703000</v>
      </c>
      <c r="S6356" s="41"/>
      <c r="T6356" s="41" t="s">
        <v>1414</v>
      </c>
      <c r="U6356" s="41" t="s">
        <v>6658</v>
      </c>
      <c r="V6356" s="84"/>
      <c r="W6356" s="85"/>
      <c r="X6356" s="84" t="s">
        <v>644</v>
      </c>
      <c r="Y6356" s="84"/>
      <c r="Z6356" s="84" t="s">
        <v>707</v>
      </c>
      <c r="AA6356" s="62">
        <v>43294</v>
      </c>
    </row>
    <row r="6357" spans="1:27" ht="15.75" x14ac:dyDescent="0.25">
      <c r="A6357" s="76">
        <v>6355</v>
      </c>
      <c r="B6357" s="35" t="s">
        <v>20317</v>
      </c>
      <c r="C6357" s="35" t="s">
        <v>20318</v>
      </c>
      <c r="D6357" s="38" t="s">
        <v>20319</v>
      </c>
      <c r="E6357" s="83" t="s">
        <v>638</v>
      </c>
      <c r="F6357" s="35" t="s">
        <v>660</v>
      </c>
      <c r="G6357" s="35">
        <v>990</v>
      </c>
      <c r="H6357" s="32" t="s">
        <v>6657</v>
      </c>
      <c r="I6357" s="77">
        <v>7703000</v>
      </c>
      <c r="J6357" s="78"/>
      <c r="K6357" s="41"/>
      <c r="L6357" s="42" t="s">
        <v>19546</v>
      </c>
      <c r="M6357" s="79">
        <v>979</v>
      </c>
      <c r="N6357" s="80">
        <v>7499000</v>
      </c>
      <c r="O6357" s="81"/>
      <c r="P6357" s="77">
        <v>7499000</v>
      </c>
      <c r="Q6357" s="79">
        <v>1014</v>
      </c>
      <c r="R6357" s="77">
        <v>7703000</v>
      </c>
      <c r="S6357" s="41"/>
      <c r="T6357" s="41" t="s">
        <v>1414</v>
      </c>
      <c r="U6357" s="41" t="s">
        <v>6658</v>
      </c>
      <c r="V6357" s="84"/>
      <c r="W6357" s="85"/>
      <c r="X6357" s="84" t="s">
        <v>644</v>
      </c>
      <c r="Y6357" s="84"/>
      <c r="Z6357" s="84" t="s">
        <v>707</v>
      </c>
      <c r="AA6357" s="62">
        <v>43294</v>
      </c>
    </row>
    <row r="6358" spans="1:27" ht="15.75" x14ac:dyDescent="0.25">
      <c r="A6358" s="76">
        <v>6356</v>
      </c>
      <c r="B6358" s="35" t="s">
        <v>20320</v>
      </c>
      <c r="C6358" s="35" t="s">
        <v>20321</v>
      </c>
      <c r="D6358" s="38" t="s">
        <v>20322</v>
      </c>
      <c r="E6358" s="83" t="s">
        <v>638</v>
      </c>
      <c r="F6358" s="35" t="s">
        <v>1304</v>
      </c>
      <c r="G6358" s="35">
        <v>1010</v>
      </c>
      <c r="H6358" s="32" t="s">
        <v>19720</v>
      </c>
      <c r="I6358" s="77">
        <v>3361000</v>
      </c>
      <c r="J6358" s="78"/>
      <c r="K6358" s="41"/>
      <c r="L6358" s="42" t="s">
        <v>19546</v>
      </c>
      <c r="M6358" s="79">
        <v>999</v>
      </c>
      <c r="N6358" s="80">
        <v>3209000</v>
      </c>
      <c r="O6358" s="81"/>
      <c r="P6358" s="77">
        <v>3209000</v>
      </c>
      <c r="Q6358" s="79">
        <v>1034</v>
      </c>
      <c r="R6358" s="77">
        <v>3361000</v>
      </c>
      <c r="S6358" s="41"/>
      <c r="T6358" s="41" t="s">
        <v>1414</v>
      </c>
      <c r="U6358" s="41" t="s">
        <v>19721</v>
      </c>
      <c r="V6358" s="84"/>
      <c r="W6358" s="85"/>
      <c r="X6358" s="84" t="s">
        <v>644</v>
      </c>
      <c r="Y6358" s="84"/>
      <c r="Z6358" s="84" t="s">
        <v>707</v>
      </c>
      <c r="AA6358" s="62">
        <v>43294</v>
      </c>
    </row>
    <row r="6359" spans="1:27" ht="31.5" x14ac:dyDescent="0.25">
      <c r="A6359" s="76">
        <v>6357</v>
      </c>
      <c r="B6359" s="35" t="s">
        <v>20323</v>
      </c>
      <c r="C6359" s="35" t="s">
        <v>20324</v>
      </c>
      <c r="D6359" s="38" t="s">
        <v>20325</v>
      </c>
      <c r="E6359" s="83" t="s">
        <v>638</v>
      </c>
      <c r="F6359" s="35" t="s">
        <v>1304</v>
      </c>
      <c r="G6359" s="35">
        <v>952</v>
      </c>
      <c r="H6359" s="32" t="s">
        <v>7478</v>
      </c>
      <c r="I6359" s="77">
        <v>6734000</v>
      </c>
      <c r="J6359" s="78"/>
      <c r="K6359" s="41"/>
      <c r="L6359" s="42" t="s">
        <v>19546</v>
      </c>
      <c r="M6359" s="79">
        <v>941</v>
      </c>
      <c r="N6359" s="80">
        <v>6604000</v>
      </c>
      <c r="O6359" s="81"/>
      <c r="P6359" s="77">
        <v>6604000</v>
      </c>
      <c r="Q6359" s="79">
        <v>976</v>
      </c>
      <c r="R6359" s="77">
        <v>6734000</v>
      </c>
      <c r="S6359" s="41"/>
      <c r="T6359" s="41" t="s">
        <v>1414</v>
      </c>
      <c r="U6359" s="41" t="s">
        <v>7479</v>
      </c>
      <c r="V6359" s="84"/>
      <c r="W6359" s="85"/>
      <c r="X6359" s="84" t="s">
        <v>644</v>
      </c>
      <c r="Y6359" s="84"/>
      <c r="Z6359" s="84" t="s">
        <v>707</v>
      </c>
      <c r="AA6359" s="62">
        <v>43294</v>
      </c>
    </row>
    <row r="6360" spans="1:27" ht="31.5" x14ac:dyDescent="0.25">
      <c r="A6360" s="76">
        <v>6358</v>
      </c>
      <c r="B6360" s="35" t="s">
        <v>20326</v>
      </c>
      <c r="C6360" s="35" t="s">
        <v>20327</v>
      </c>
      <c r="D6360" s="38" t="s">
        <v>20328</v>
      </c>
      <c r="E6360" s="83" t="s">
        <v>638</v>
      </c>
      <c r="F6360" s="35" t="s">
        <v>660</v>
      </c>
      <c r="G6360" s="35">
        <v>951</v>
      </c>
      <c r="H6360" s="32" t="s">
        <v>7507</v>
      </c>
      <c r="I6360" s="77">
        <v>5621000</v>
      </c>
      <c r="J6360" s="78"/>
      <c r="K6360" s="41"/>
      <c r="L6360" s="42" t="s">
        <v>19546</v>
      </c>
      <c r="M6360" s="79">
        <v>940</v>
      </c>
      <c r="N6360" s="80">
        <v>5531000</v>
      </c>
      <c r="O6360" s="81"/>
      <c r="P6360" s="77">
        <v>5531000</v>
      </c>
      <c r="Q6360" s="79">
        <v>975</v>
      </c>
      <c r="R6360" s="77">
        <v>5621000</v>
      </c>
      <c r="S6360" s="41"/>
      <c r="T6360" s="41" t="s">
        <v>1414</v>
      </c>
      <c r="U6360" s="41" t="s">
        <v>7508</v>
      </c>
      <c r="V6360" s="84"/>
      <c r="W6360" s="85"/>
      <c r="X6360" s="84" t="s">
        <v>644</v>
      </c>
      <c r="Y6360" s="84"/>
      <c r="Z6360" s="84" t="s">
        <v>707</v>
      </c>
      <c r="AA6360" s="62">
        <v>43294</v>
      </c>
    </row>
    <row r="6361" spans="1:27" ht="31.5" x14ac:dyDescent="0.25">
      <c r="A6361" s="76">
        <v>6359</v>
      </c>
      <c r="B6361" s="35" t="s">
        <v>20329</v>
      </c>
      <c r="C6361" s="35" t="s">
        <v>20330</v>
      </c>
      <c r="D6361" s="38" t="s">
        <v>20331</v>
      </c>
      <c r="E6361" s="83" t="s">
        <v>638</v>
      </c>
      <c r="F6361" s="35" t="s">
        <v>660</v>
      </c>
      <c r="G6361" s="35">
        <v>951</v>
      </c>
      <c r="H6361" s="32" t="s">
        <v>7507</v>
      </c>
      <c r="I6361" s="77">
        <v>5621000</v>
      </c>
      <c r="J6361" s="78"/>
      <c r="K6361" s="41"/>
      <c r="L6361" s="42" t="s">
        <v>19546</v>
      </c>
      <c r="M6361" s="79">
        <v>940</v>
      </c>
      <c r="N6361" s="80">
        <v>5531000</v>
      </c>
      <c r="O6361" s="81"/>
      <c r="P6361" s="77">
        <v>5531000</v>
      </c>
      <c r="Q6361" s="79">
        <v>975</v>
      </c>
      <c r="R6361" s="77">
        <v>5621000</v>
      </c>
      <c r="S6361" s="41"/>
      <c r="T6361" s="41" t="s">
        <v>1414</v>
      </c>
      <c r="U6361" s="41" t="s">
        <v>7508</v>
      </c>
      <c r="V6361" s="84"/>
      <c r="W6361" s="85"/>
      <c r="X6361" s="84" t="s">
        <v>644</v>
      </c>
      <c r="Y6361" s="84"/>
      <c r="Z6361" s="84" t="s">
        <v>707</v>
      </c>
      <c r="AA6361" s="62">
        <v>43294</v>
      </c>
    </row>
    <row r="6362" spans="1:27" ht="31.5" x14ac:dyDescent="0.25">
      <c r="A6362" s="76">
        <v>6360</v>
      </c>
      <c r="B6362" s="35" t="s">
        <v>20332</v>
      </c>
      <c r="C6362" s="35" t="s">
        <v>20333</v>
      </c>
      <c r="D6362" s="38" t="s">
        <v>20334</v>
      </c>
      <c r="E6362" s="83" t="s">
        <v>638</v>
      </c>
      <c r="F6362" s="35" t="s">
        <v>660</v>
      </c>
      <c r="G6362" s="35">
        <v>993</v>
      </c>
      <c r="H6362" s="32" t="s">
        <v>6894</v>
      </c>
      <c r="I6362" s="77">
        <v>5899000</v>
      </c>
      <c r="J6362" s="78"/>
      <c r="K6362" s="41"/>
      <c r="L6362" s="42" t="s">
        <v>19546</v>
      </c>
      <c r="M6362" s="79">
        <v>982</v>
      </c>
      <c r="N6362" s="80">
        <v>5809000</v>
      </c>
      <c r="O6362" s="81"/>
      <c r="P6362" s="77">
        <v>5809000</v>
      </c>
      <c r="Q6362" s="79">
        <v>1017</v>
      </c>
      <c r="R6362" s="77">
        <v>5899000</v>
      </c>
      <c r="S6362" s="41"/>
      <c r="T6362" s="41" t="s">
        <v>1414</v>
      </c>
      <c r="U6362" s="41" t="s">
        <v>6895</v>
      </c>
      <c r="V6362" s="84"/>
      <c r="W6362" s="85"/>
      <c r="X6362" s="84" t="s">
        <v>644</v>
      </c>
      <c r="Y6362" s="84"/>
      <c r="Z6362" s="84" t="s">
        <v>707</v>
      </c>
      <c r="AA6362" s="62">
        <v>43294</v>
      </c>
    </row>
    <row r="6363" spans="1:27" ht="31.5" x14ac:dyDescent="0.25">
      <c r="A6363" s="76">
        <v>6361</v>
      </c>
      <c r="B6363" s="35" t="s">
        <v>20335</v>
      </c>
      <c r="C6363" s="35" t="s">
        <v>20336</v>
      </c>
      <c r="D6363" s="38" t="s">
        <v>20337</v>
      </c>
      <c r="E6363" s="83" t="s">
        <v>638</v>
      </c>
      <c r="F6363" s="35" t="s">
        <v>1304</v>
      </c>
      <c r="G6363" s="35">
        <v>993</v>
      </c>
      <c r="H6363" s="32" t="s">
        <v>6894</v>
      </c>
      <c r="I6363" s="77">
        <v>5899000</v>
      </c>
      <c r="J6363" s="78"/>
      <c r="K6363" s="41"/>
      <c r="L6363" s="42" t="s">
        <v>19546</v>
      </c>
      <c r="M6363" s="79">
        <v>982</v>
      </c>
      <c r="N6363" s="80">
        <v>5809000</v>
      </c>
      <c r="O6363" s="81"/>
      <c r="P6363" s="77">
        <v>5809000</v>
      </c>
      <c r="Q6363" s="79">
        <v>1017</v>
      </c>
      <c r="R6363" s="77">
        <v>5899000</v>
      </c>
      <c r="S6363" s="41"/>
      <c r="T6363" s="41" t="s">
        <v>1414</v>
      </c>
      <c r="U6363" s="41" t="s">
        <v>6895</v>
      </c>
      <c r="V6363" s="84"/>
      <c r="W6363" s="85"/>
      <c r="X6363" s="84" t="s">
        <v>644</v>
      </c>
      <c r="Y6363" s="84"/>
      <c r="Z6363" s="84" t="s">
        <v>707</v>
      </c>
      <c r="AA6363" s="62">
        <v>43294</v>
      </c>
    </row>
    <row r="6364" spans="1:27" ht="31.5" x14ac:dyDescent="0.25">
      <c r="A6364" s="76">
        <v>6362</v>
      </c>
      <c r="B6364" s="35" t="s">
        <v>20338</v>
      </c>
      <c r="C6364" s="35" t="s">
        <v>20339</v>
      </c>
      <c r="D6364" s="38" t="s">
        <v>20340</v>
      </c>
      <c r="E6364" s="83" t="s">
        <v>638</v>
      </c>
      <c r="F6364" s="35" t="s">
        <v>1304</v>
      </c>
      <c r="G6364" s="35">
        <v>993</v>
      </c>
      <c r="H6364" s="32" t="s">
        <v>6894</v>
      </c>
      <c r="I6364" s="77">
        <v>5899000</v>
      </c>
      <c r="J6364" s="78"/>
      <c r="K6364" s="41"/>
      <c r="L6364" s="42" t="s">
        <v>19546</v>
      </c>
      <c r="M6364" s="79">
        <v>982</v>
      </c>
      <c r="N6364" s="80">
        <v>5809000</v>
      </c>
      <c r="O6364" s="81"/>
      <c r="P6364" s="77">
        <v>5809000</v>
      </c>
      <c r="Q6364" s="79">
        <v>1017</v>
      </c>
      <c r="R6364" s="77">
        <v>5899000</v>
      </c>
      <c r="S6364" s="41"/>
      <c r="T6364" s="41" t="s">
        <v>1414</v>
      </c>
      <c r="U6364" s="41" t="s">
        <v>6895</v>
      </c>
      <c r="V6364" s="84"/>
      <c r="W6364" s="85"/>
      <c r="X6364" s="84" t="s">
        <v>644</v>
      </c>
      <c r="Y6364" s="84"/>
      <c r="Z6364" s="84" t="s">
        <v>707</v>
      </c>
      <c r="AA6364" s="62">
        <v>43294</v>
      </c>
    </row>
    <row r="6365" spans="1:27" ht="31.5" x14ac:dyDescent="0.25">
      <c r="A6365" s="76">
        <v>6363</v>
      </c>
      <c r="B6365" s="35" t="s">
        <v>20341</v>
      </c>
      <c r="C6365" s="35" t="s">
        <v>20342</v>
      </c>
      <c r="D6365" s="38" t="s">
        <v>20343</v>
      </c>
      <c r="E6365" s="83" t="s">
        <v>638</v>
      </c>
      <c r="F6365" s="35" t="s">
        <v>1304</v>
      </c>
      <c r="G6365" s="35">
        <v>993</v>
      </c>
      <c r="H6365" s="32" t="s">
        <v>6894</v>
      </c>
      <c r="I6365" s="77">
        <v>5899000</v>
      </c>
      <c r="J6365" s="78"/>
      <c r="K6365" s="41"/>
      <c r="L6365" s="42" t="s">
        <v>19546</v>
      </c>
      <c r="M6365" s="79">
        <v>982</v>
      </c>
      <c r="N6365" s="80">
        <v>5809000</v>
      </c>
      <c r="O6365" s="81"/>
      <c r="P6365" s="77">
        <v>5809000</v>
      </c>
      <c r="Q6365" s="79">
        <v>1017</v>
      </c>
      <c r="R6365" s="77">
        <v>5899000</v>
      </c>
      <c r="S6365" s="41"/>
      <c r="T6365" s="41" t="s">
        <v>1414</v>
      </c>
      <c r="U6365" s="41" t="s">
        <v>6895</v>
      </c>
      <c r="V6365" s="84"/>
      <c r="W6365" s="85"/>
      <c r="X6365" s="84" t="s">
        <v>644</v>
      </c>
      <c r="Y6365" s="84"/>
      <c r="Z6365" s="84" t="s">
        <v>707</v>
      </c>
      <c r="AA6365" s="62">
        <v>43294</v>
      </c>
    </row>
    <row r="6366" spans="1:27" ht="31.5" x14ac:dyDescent="0.25">
      <c r="A6366" s="76">
        <v>6364</v>
      </c>
      <c r="B6366" s="35" t="s">
        <v>20344</v>
      </c>
      <c r="C6366" s="35" t="s">
        <v>20345</v>
      </c>
      <c r="D6366" s="38" t="s">
        <v>20346</v>
      </c>
      <c r="E6366" s="83" t="s">
        <v>638</v>
      </c>
      <c r="F6366" s="35" t="s">
        <v>1304</v>
      </c>
      <c r="G6366" s="35">
        <v>993</v>
      </c>
      <c r="H6366" s="32" t="s">
        <v>6894</v>
      </c>
      <c r="I6366" s="77">
        <v>5899000</v>
      </c>
      <c r="J6366" s="78"/>
      <c r="K6366" s="41"/>
      <c r="L6366" s="42" t="s">
        <v>19546</v>
      </c>
      <c r="M6366" s="79">
        <v>982</v>
      </c>
      <c r="N6366" s="80">
        <v>5809000</v>
      </c>
      <c r="O6366" s="81"/>
      <c r="P6366" s="77">
        <v>5809000</v>
      </c>
      <c r="Q6366" s="79">
        <v>1017</v>
      </c>
      <c r="R6366" s="77">
        <v>5899000</v>
      </c>
      <c r="S6366" s="41"/>
      <c r="T6366" s="41" t="s">
        <v>1414</v>
      </c>
      <c r="U6366" s="41" t="s">
        <v>6895</v>
      </c>
      <c r="V6366" s="84"/>
      <c r="W6366" s="85"/>
      <c r="X6366" s="84" t="s">
        <v>644</v>
      </c>
      <c r="Y6366" s="84"/>
      <c r="Z6366" s="84" t="s">
        <v>707</v>
      </c>
      <c r="AA6366" s="62">
        <v>43294</v>
      </c>
    </row>
    <row r="6367" spans="1:27" ht="31.5" x14ac:dyDescent="0.25">
      <c r="A6367" s="76">
        <v>6365</v>
      </c>
      <c r="B6367" s="35" t="s">
        <v>20347</v>
      </c>
      <c r="C6367" s="35" t="s">
        <v>20348</v>
      </c>
      <c r="D6367" s="38" t="s">
        <v>20349</v>
      </c>
      <c r="E6367" s="83" t="s">
        <v>638</v>
      </c>
      <c r="F6367" s="35" t="s">
        <v>660</v>
      </c>
      <c r="G6367" s="35">
        <v>949</v>
      </c>
      <c r="H6367" s="32" t="s">
        <v>6810</v>
      </c>
      <c r="I6367" s="77">
        <v>4992000</v>
      </c>
      <c r="J6367" s="78"/>
      <c r="K6367" s="41"/>
      <c r="L6367" s="42" t="s">
        <v>19546</v>
      </c>
      <c r="M6367" s="79">
        <v>938</v>
      </c>
      <c r="N6367" s="80">
        <v>4902000</v>
      </c>
      <c r="O6367" s="81"/>
      <c r="P6367" s="77">
        <v>4902000</v>
      </c>
      <c r="Q6367" s="79">
        <v>973</v>
      </c>
      <c r="R6367" s="77">
        <v>4992000</v>
      </c>
      <c r="S6367" s="41"/>
      <c r="T6367" s="41" t="s">
        <v>1414</v>
      </c>
      <c r="U6367" s="41" t="s">
        <v>6811</v>
      </c>
      <c r="V6367" s="84"/>
      <c r="W6367" s="85"/>
      <c r="X6367" s="84" t="s">
        <v>644</v>
      </c>
      <c r="Y6367" s="84"/>
      <c r="Z6367" s="84" t="s">
        <v>665</v>
      </c>
      <c r="AA6367" s="62">
        <v>43294</v>
      </c>
    </row>
    <row r="6368" spans="1:27" ht="31.5" x14ac:dyDescent="0.25">
      <c r="A6368" s="76">
        <v>6366</v>
      </c>
      <c r="B6368" s="35" t="s">
        <v>20350</v>
      </c>
      <c r="C6368" s="35" t="s">
        <v>20351</v>
      </c>
      <c r="D6368" s="38" t="s">
        <v>20352</v>
      </c>
      <c r="E6368" s="83" t="s">
        <v>638</v>
      </c>
      <c r="F6368" s="35" t="s">
        <v>1304</v>
      </c>
      <c r="G6368" s="35">
        <v>949</v>
      </c>
      <c r="H6368" s="32" t="s">
        <v>6810</v>
      </c>
      <c r="I6368" s="77">
        <v>4992000</v>
      </c>
      <c r="J6368" s="78"/>
      <c r="K6368" s="41"/>
      <c r="L6368" s="42" t="s">
        <v>19546</v>
      </c>
      <c r="M6368" s="79">
        <v>938</v>
      </c>
      <c r="N6368" s="80">
        <v>4902000</v>
      </c>
      <c r="O6368" s="81"/>
      <c r="P6368" s="77">
        <v>4902000</v>
      </c>
      <c r="Q6368" s="79">
        <v>973</v>
      </c>
      <c r="R6368" s="77">
        <v>4992000</v>
      </c>
      <c r="S6368" s="41"/>
      <c r="T6368" s="41" t="s">
        <v>1414</v>
      </c>
      <c r="U6368" s="41" t="s">
        <v>6811</v>
      </c>
      <c r="V6368" s="84"/>
      <c r="W6368" s="85"/>
      <c r="X6368" s="84" t="s">
        <v>644</v>
      </c>
      <c r="Y6368" s="84"/>
      <c r="Z6368" s="84" t="s">
        <v>665</v>
      </c>
      <c r="AA6368" s="62">
        <v>43294</v>
      </c>
    </row>
    <row r="6369" spans="1:27" ht="15.75" x14ac:dyDescent="0.25">
      <c r="A6369" s="76">
        <v>6367</v>
      </c>
      <c r="B6369" s="35" t="s">
        <v>20353</v>
      </c>
      <c r="C6369" s="35" t="s">
        <v>20354</v>
      </c>
      <c r="D6369" s="38" t="s">
        <v>20355</v>
      </c>
      <c r="E6369" s="83" t="s">
        <v>638</v>
      </c>
      <c r="F6369" s="35" t="s">
        <v>1304</v>
      </c>
      <c r="G6369" s="35">
        <v>886</v>
      </c>
      <c r="H6369" s="32" t="s">
        <v>6803</v>
      </c>
      <c r="I6369" s="77">
        <v>6749000</v>
      </c>
      <c r="J6369" s="78" t="s">
        <v>6804</v>
      </c>
      <c r="K6369" s="41"/>
      <c r="L6369" s="42" t="s">
        <v>19546</v>
      </c>
      <c r="M6369" s="79">
        <v>876</v>
      </c>
      <c r="N6369" s="80">
        <v>6582000</v>
      </c>
      <c r="O6369" s="81" t="s">
        <v>6804</v>
      </c>
      <c r="P6369" s="77">
        <v>6582000</v>
      </c>
      <c r="Q6369" s="79">
        <v>910</v>
      </c>
      <c r="R6369" s="77">
        <v>6749000</v>
      </c>
      <c r="S6369" s="41" t="s">
        <v>6805</v>
      </c>
      <c r="T6369" s="41" t="s">
        <v>1414</v>
      </c>
      <c r="U6369" s="41" t="s">
        <v>6806</v>
      </c>
      <c r="V6369" s="84"/>
      <c r="W6369" s="85"/>
      <c r="X6369" s="84" t="s">
        <v>644</v>
      </c>
      <c r="Y6369" s="84"/>
      <c r="Z6369" s="84" t="s">
        <v>665</v>
      </c>
      <c r="AA6369" s="62">
        <v>43294</v>
      </c>
    </row>
    <row r="6370" spans="1:27" ht="31.5" x14ac:dyDescent="0.25">
      <c r="A6370" s="76">
        <v>6368</v>
      </c>
      <c r="B6370" s="35" t="s">
        <v>20356</v>
      </c>
      <c r="C6370" s="35" t="s">
        <v>20357</v>
      </c>
      <c r="D6370" s="38" t="s">
        <v>6809</v>
      </c>
      <c r="E6370" s="83" t="s">
        <v>638</v>
      </c>
      <c r="F6370" s="35" t="s">
        <v>660</v>
      </c>
      <c r="G6370" s="35">
        <v>949</v>
      </c>
      <c r="H6370" s="32" t="s">
        <v>6810</v>
      </c>
      <c r="I6370" s="77">
        <v>4992000</v>
      </c>
      <c r="J6370" s="78"/>
      <c r="K6370" s="41"/>
      <c r="L6370" s="42" t="s">
        <v>19546</v>
      </c>
      <c r="M6370" s="79">
        <v>938</v>
      </c>
      <c r="N6370" s="80">
        <v>4902000</v>
      </c>
      <c r="O6370" s="81"/>
      <c r="P6370" s="77">
        <v>4902000</v>
      </c>
      <c r="Q6370" s="79">
        <v>973</v>
      </c>
      <c r="R6370" s="77">
        <v>4992000</v>
      </c>
      <c r="S6370" s="41"/>
      <c r="T6370" s="41" t="s">
        <v>1414</v>
      </c>
      <c r="U6370" s="41" t="s">
        <v>6811</v>
      </c>
      <c r="V6370" s="84"/>
      <c r="W6370" s="85"/>
      <c r="X6370" s="84" t="s">
        <v>644</v>
      </c>
      <c r="Y6370" s="84"/>
      <c r="Z6370" s="84" t="s">
        <v>665</v>
      </c>
      <c r="AA6370" s="62">
        <v>43294</v>
      </c>
    </row>
    <row r="6371" spans="1:27" ht="31.5" x14ac:dyDescent="0.25">
      <c r="A6371" s="76">
        <v>6369</v>
      </c>
      <c r="B6371" s="35" t="s">
        <v>20358</v>
      </c>
      <c r="C6371" s="35" t="s">
        <v>20359</v>
      </c>
      <c r="D6371" s="38" t="s">
        <v>20360</v>
      </c>
      <c r="E6371" s="83" t="s">
        <v>638</v>
      </c>
      <c r="F6371" s="35" t="s">
        <v>660</v>
      </c>
      <c r="G6371" s="35">
        <v>949</v>
      </c>
      <c r="H6371" s="32" t="s">
        <v>6810</v>
      </c>
      <c r="I6371" s="77">
        <v>4992000</v>
      </c>
      <c r="J6371" s="78"/>
      <c r="K6371" s="41"/>
      <c r="L6371" s="42" t="s">
        <v>19546</v>
      </c>
      <c r="M6371" s="79">
        <v>938</v>
      </c>
      <c r="N6371" s="80">
        <v>4902000</v>
      </c>
      <c r="O6371" s="81"/>
      <c r="P6371" s="77">
        <v>4902000</v>
      </c>
      <c r="Q6371" s="79">
        <v>973</v>
      </c>
      <c r="R6371" s="77">
        <v>4992000</v>
      </c>
      <c r="S6371" s="41"/>
      <c r="T6371" s="41" t="s">
        <v>1414</v>
      </c>
      <c r="U6371" s="41" t="s">
        <v>6811</v>
      </c>
      <c r="V6371" s="84"/>
      <c r="W6371" s="85"/>
      <c r="X6371" s="84" t="s">
        <v>644</v>
      </c>
      <c r="Y6371" s="84"/>
      <c r="Z6371" s="84" t="s">
        <v>665</v>
      </c>
      <c r="AA6371" s="62">
        <v>43294</v>
      </c>
    </row>
    <row r="6372" spans="1:27" ht="31.5" x14ac:dyDescent="0.25">
      <c r="A6372" s="76">
        <v>6370</v>
      </c>
      <c r="B6372" s="35" t="s">
        <v>20361</v>
      </c>
      <c r="C6372" s="35" t="s">
        <v>20362</v>
      </c>
      <c r="D6372" s="38" t="s">
        <v>20363</v>
      </c>
      <c r="E6372" s="83" t="s">
        <v>638</v>
      </c>
      <c r="F6372" s="35" t="s">
        <v>660</v>
      </c>
      <c r="G6372" s="35">
        <v>949</v>
      </c>
      <c r="H6372" s="32" t="s">
        <v>6810</v>
      </c>
      <c r="I6372" s="77">
        <v>4992000</v>
      </c>
      <c r="J6372" s="78"/>
      <c r="K6372" s="41"/>
      <c r="L6372" s="42" t="s">
        <v>19546</v>
      </c>
      <c r="M6372" s="79">
        <v>938</v>
      </c>
      <c r="N6372" s="80">
        <v>4902000</v>
      </c>
      <c r="O6372" s="81"/>
      <c r="P6372" s="77">
        <v>4902000</v>
      </c>
      <c r="Q6372" s="79">
        <v>973</v>
      </c>
      <c r="R6372" s="77">
        <v>4992000</v>
      </c>
      <c r="S6372" s="41"/>
      <c r="T6372" s="41" t="s">
        <v>1414</v>
      </c>
      <c r="U6372" s="41" t="s">
        <v>6811</v>
      </c>
      <c r="V6372" s="84"/>
      <c r="W6372" s="85"/>
      <c r="X6372" s="84" t="s">
        <v>644</v>
      </c>
      <c r="Y6372" s="84"/>
      <c r="Z6372" s="84" t="s">
        <v>665</v>
      </c>
      <c r="AA6372" s="62">
        <v>43294</v>
      </c>
    </row>
    <row r="6373" spans="1:27" ht="31.5" x14ac:dyDescent="0.25">
      <c r="A6373" s="76">
        <v>6371</v>
      </c>
      <c r="B6373" s="35" t="s">
        <v>20364</v>
      </c>
      <c r="C6373" s="35" t="s">
        <v>20365</v>
      </c>
      <c r="D6373" s="38" t="s">
        <v>6810</v>
      </c>
      <c r="E6373" s="83" t="s">
        <v>638</v>
      </c>
      <c r="F6373" s="35" t="s">
        <v>660</v>
      </c>
      <c r="G6373" s="35">
        <v>949</v>
      </c>
      <c r="H6373" s="32" t="s">
        <v>6810</v>
      </c>
      <c r="I6373" s="77">
        <v>4992000</v>
      </c>
      <c r="J6373" s="78"/>
      <c r="K6373" s="41"/>
      <c r="L6373" s="42" t="s">
        <v>19546</v>
      </c>
      <c r="M6373" s="79">
        <v>938</v>
      </c>
      <c r="N6373" s="80">
        <v>4902000</v>
      </c>
      <c r="O6373" s="81"/>
      <c r="P6373" s="77">
        <v>4902000</v>
      </c>
      <c r="Q6373" s="79">
        <v>973</v>
      </c>
      <c r="R6373" s="77">
        <v>4992000</v>
      </c>
      <c r="S6373" s="41"/>
      <c r="T6373" s="41" t="s">
        <v>1414</v>
      </c>
      <c r="U6373" s="41" t="s">
        <v>6811</v>
      </c>
      <c r="V6373" s="84"/>
      <c r="W6373" s="85"/>
      <c r="X6373" s="84" t="s">
        <v>644</v>
      </c>
      <c r="Y6373" s="84"/>
      <c r="Z6373" s="84" t="s">
        <v>665</v>
      </c>
      <c r="AA6373" s="62">
        <v>43294</v>
      </c>
    </row>
    <row r="6374" spans="1:27" ht="15.75" x14ac:dyDescent="0.25">
      <c r="A6374" s="76">
        <v>6372</v>
      </c>
      <c r="B6374" s="35" t="s">
        <v>20366</v>
      </c>
      <c r="C6374" s="35" t="s">
        <v>20367</v>
      </c>
      <c r="D6374" s="38" t="s">
        <v>20368</v>
      </c>
      <c r="E6374" s="83" t="s">
        <v>638</v>
      </c>
      <c r="F6374" s="35" t="s">
        <v>660</v>
      </c>
      <c r="G6374" s="35">
        <v>991</v>
      </c>
      <c r="H6374" s="32" t="s">
        <v>6938</v>
      </c>
      <c r="I6374" s="77">
        <v>4577000</v>
      </c>
      <c r="J6374" s="78" t="s">
        <v>6930</v>
      </c>
      <c r="K6374" s="41"/>
      <c r="L6374" s="42" t="s">
        <v>19546</v>
      </c>
      <c r="M6374" s="79">
        <v>980</v>
      </c>
      <c r="N6374" s="80">
        <v>4487000</v>
      </c>
      <c r="O6374" s="81" t="s">
        <v>6930</v>
      </c>
      <c r="P6374" s="77">
        <v>4487000</v>
      </c>
      <c r="Q6374" s="79">
        <v>1015</v>
      </c>
      <c r="R6374" s="77">
        <v>4577000</v>
      </c>
      <c r="S6374" s="41" t="s">
        <v>6930</v>
      </c>
      <c r="T6374" s="41" t="s">
        <v>1414</v>
      </c>
      <c r="U6374" s="41" t="s">
        <v>6939</v>
      </c>
      <c r="V6374" s="84"/>
      <c r="W6374" s="85"/>
      <c r="X6374" s="84" t="s">
        <v>644</v>
      </c>
      <c r="Y6374" s="84"/>
      <c r="Z6374" s="84" t="s">
        <v>707</v>
      </c>
      <c r="AA6374" s="62">
        <v>43294</v>
      </c>
    </row>
    <row r="6375" spans="1:27" ht="15.75" x14ac:dyDescent="0.25">
      <c r="A6375" s="76">
        <v>6373</v>
      </c>
      <c r="B6375" s="35" t="s">
        <v>20369</v>
      </c>
      <c r="C6375" s="35" t="s">
        <v>20370</v>
      </c>
      <c r="D6375" s="38" t="s">
        <v>20371</v>
      </c>
      <c r="E6375" s="83" t="s">
        <v>638</v>
      </c>
      <c r="F6375" s="35" t="s">
        <v>660</v>
      </c>
      <c r="G6375" s="35">
        <v>498</v>
      </c>
      <c r="H6375" s="32" t="s">
        <v>7386</v>
      </c>
      <c r="I6375" s="77">
        <v>3761000</v>
      </c>
      <c r="J6375" s="78" t="s">
        <v>6930</v>
      </c>
      <c r="K6375" s="41"/>
      <c r="L6375" s="42" t="s">
        <v>19546</v>
      </c>
      <c r="M6375" s="79">
        <v>488</v>
      </c>
      <c r="N6375" s="80">
        <v>3629000</v>
      </c>
      <c r="O6375" s="81" t="s">
        <v>6930</v>
      </c>
      <c r="P6375" s="77">
        <v>3629000</v>
      </c>
      <c r="Q6375" s="79">
        <v>504</v>
      </c>
      <c r="R6375" s="77">
        <v>3761000</v>
      </c>
      <c r="S6375" s="41" t="s">
        <v>6930</v>
      </c>
      <c r="T6375" s="41" t="s">
        <v>803</v>
      </c>
      <c r="U6375" s="41" t="s">
        <v>7387</v>
      </c>
      <c r="V6375" s="84"/>
      <c r="W6375" s="85"/>
      <c r="X6375" s="84" t="s">
        <v>644</v>
      </c>
      <c r="Y6375" s="84"/>
      <c r="Z6375" s="84" t="s">
        <v>665</v>
      </c>
      <c r="AA6375" s="62">
        <v>43294</v>
      </c>
    </row>
    <row r="6376" spans="1:27" ht="15.75" x14ac:dyDescent="0.25">
      <c r="A6376" s="76">
        <v>6374</v>
      </c>
      <c r="B6376" s="35" t="s">
        <v>20372</v>
      </c>
      <c r="C6376" s="35" t="s">
        <v>20373</v>
      </c>
      <c r="D6376" s="38" t="s">
        <v>16765</v>
      </c>
      <c r="E6376" s="83" t="s">
        <v>638</v>
      </c>
      <c r="F6376" s="35" t="s">
        <v>660</v>
      </c>
      <c r="G6376" s="35">
        <v>498</v>
      </c>
      <c r="H6376" s="32" t="s">
        <v>7386</v>
      </c>
      <c r="I6376" s="77">
        <v>3761000</v>
      </c>
      <c r="J6376" s="78" t="s">
        <v>6930</v>
      </c>
      <c r="K6376" s="41" t="s">
        <v>20374</v>
      </c>
      <c r="L6376" s="42" t="s">
        <v>19546</v>
      </c>
      <c r="M6376" s="79">
        <v>488</v>
      </c>
      <c r="N6376" s="80">
        <v>3629000</v>
      </c>
      <c r="O6376" s="81" t="s">
        <v>6930</v>
      </c>
      <c r="P6376" s="77">
        <v>3629000</v>
      </c>
      <c r="Q6376" s="79">
        <v>504</v>
      </c>
      <c r="R6376" s="77">
        <v>3761000</v>
      </c>
      <c r="S6376" s="41" t="s">
        <v>6930</v>
      </c>
      <c r="T6376" s="41" t="s">
        <v>803</v>
      </c>
      <c r="U6376" s="41" t="s">
        <v>7387</v>
      </c>
      <c r="V6376" s="84"/>
      <c r="W6376" s="85"/>
      <c r="X6376" s="84"/>
      <c r="Y6376" s="84"/>
      <c r="Z6376" s="84" t="s">
        <v>665</v>
      </c>
      <c r="AA6376" s="62">
        <v>43294</v>
      </c>
    </row>
    <row r="6377" spans="1:27" ht="15.75" x14ac:dyDescent="0.25">
      <c r="A6377" s="76">
        <v>6375</v>
      </c>
      <c r="B6377" s="35" t="s">
        <v>20375</v>
      </c>
      <c r="C6377" s="35" t="s">
        <v>20376</v>
      </c>
      <c r="D6377" s="38" t="s">
        <v>20377</v>
      </c>
      <c r="E6377" s="83" t="s">
        <v>638</v>
      </c>
      <c r="F6377" s="35" t="s">
        <v>660</v>
      </c>
      <c r="G6377" s="35">
        <v>498</v>
      </c>
      <c r="H6377" s="32" t="s">
        <v>7386</v>
      </c>
      <c r="I6377" s="77">
        <v>3761000</v>
      </c>
      <c r="J6377" s="78" t="s">
        <v>6930</v>
      </c>
      <c r="K6377" s="41"/>
      <c r="L6377" s="42" t="s">
        <v>19546</v>
      </c>
      <c r="M6377" s="79">
        <v>488</v>
      </c>
      <c r="N6377" s="80">
        <v>3629000</v>
      </c>
      <c r="O6377" s="81" t="s">
        <v>6930</v>
      </c>
      <c r="P6377" s="77">
        <v>3629000</v>
      </c>
      <c r="Q6377" s="79">
        <v>504</v>
      </c>
      <c r="R6377" s="77">
        <v>3761000</v>
      </c>
      <c r="S6377" s="41" t="s">
        <v>6930</v>
      </c>
      <c r="T6377" s="41" t="s">
        <v>803</v>
      </c>
      <c r="U6377" s="41" t="s">
        <v>7387</v>
      </c>
      <c r="V6377" s="84"/>
      <c r="W6377" s="85"/>
      <c r="X6377" s="84" t="s">
        <v>644</v>
      </c>
      <c r="Y6377" s="84"/>
      <c r="Z6377" s="84" t="s">
        <v>665</v>
      </c>
      <c r="AA6377" s="62">
        <v>43294</v>
      </c>
    </row>
    <row r="6378" spans="1:27" ht="31.5" x14ac:dyDescent="0.25">
      <c r="A6378" s="76">
        <v>6376</v>
      </c>
      <c r="B6378" s="35" t="s">
        <v>20378</v>
      </c>
      <c r="C6378" s="35" t="s">
        <v>20379</v>
      </c>
      <c r="D6378" s="38" t="s">
        <v>6928</v>
      </c>
      <c r="E6378" s="83" t="s">
        <v>638</v>
      </c>
      <c r="F6378" s="35" t="s">
        <v>660</v>
      </c>
      <c r="G6378" s="35">
        <v>956</v>
      </c>
      <c r="H6378" s="32" t="s">
        <v>6929</v>
      </c>
      <c r="I6378" s="77">
        <v>4585000</v>
      </c>
      <c r="J6378" s="78" t="s">
        <v>6930</v>
      </c>
      <c r="K6378" s="41"/>
      <c r="L6378" s="42" t="s">
        <v>19546</v>
      </c>
      <c r="M6378" s="79">
        <v>945</v>
      </c>
      <c r="N6378" s="80">
        <v>4495000</v>
      </c>
      <c r="O6378" s="81" t="s">
        <v>6930</v>
      </c>
      <c r="P6378" s="77">
        <v>4495000</v>
      </c>
      <c r="Q6378" s="79">
        <v>980</v>
      </c>
      <c r="R6378" s="77">
        <v>4585000</v>
      </c>
      <c r="S6378" s="41" t="s">
        <v>6930</v>
      </c>
      <c r="T6378" s="41" t="s">
        <v>1414</v>
      </c>
      <c r="U6378" s="41" t="s">
        <v>6931</v>
      </c>
      <c r="V6378" s="84"/>
      <c r="W6378" s="85"/>
      <c r="X6378" s="84" t="s">
        <v>644</v>
      </c>
      <c r="Y6378" s="84"/>
      <c r="Z6378" s="84" t="s">
        <v>665</v>
      </c>
      <c r="AA6378" s="62">
        <v>43294</v>
      </c>
    </row>
    <row r="6379" spans="1:27" ht="31.5" x14ac:dyDescent="0.25">
      <c r="A6379" s="76">
        <v>6377</v>
      </c>
      <c r="B6379" s="35" t="s">
        <v>20380</v>
      </c>
      <c r="C6379" s="35" t="s">
        <v>20381</v>
      </c>
      <c r="D6379" s="38" t="s">
        <v>6929</v>
      </c>
      <c r="E6379" s="83" t="s">
        <v>638</v>
      </c>
      <c r="F6379" s="35" t="s">
        <v>660</v>
      </c>
      <c r="G6379" s="35">
        <v>956</v>
      </c>
      <c r="H6379" s="32" t="s">
        <v>6929</v>
      </c>
      <c r="I6379" s="77">
        <v>4585000</v>
      </c>
      <c r="J6379" s="78" t="s">
        <v>6930</v>
      </c>
      <c r="K6379" s="41"/>
      <c r="L6379" s="42" t="s">
        <v>19546</v>
      </c>
      <c r="M6379" s="79">
        <v>945</v>
      </c>
      <c r="N6379" s="80">
        <v>4495000</v>
      </c>
      <c r="O6379" s="81" t="s">
        <v>6930</v>
      </c>
      <c r="P6379" s="77">
        <v>4495000</v>
      </c>
      <c r="Q6379" s="79">
        <v>980</v>
      </c>
      <c r="R6379" s="77">
        <v>4585000</v>
      </c>
      <c r="S6379" s="41" t="s">
        <v>6930</v>
      </c>
      <c r="T6379" s="41" t="s">
        <v>1414</v>
      </c>
      <c r="U6379" s="41" t="s">
        <v>6931</v>
      </c>
      <c r="V6379" s="84"/>
      <c r="W6379" s="85"/>
      <c r="X6379" s="84" t="s">
        <v>644</v>
      </c>
      <c r="Y6379" s="84"/>
      <c r="Z6379" s="84" t="s">
        <v>665</v>
      </c>
      <c r="AA6379" s="62">
        <v>43294</v>
      </c>
    </row>
    <row r="6380" spans="1:27" ht="15.75" x14ac:dyDescent="0.25">
      <c r="A6380" s="76">
        <v>6378</v>
      </c>
      <c r="B6380" s="35" t="s">
        <v>20382</v>
      </c>
      <c r="C6380" s="35" t="s">
        <v>20383</v>
      </c>
      <c r="D6380" s="38" t="s">
        <v>7418</v>
      </c>
      <c r="E6380" s="83" t="s">
        <v>638</v>
      </c>
      <c r="F6380" s="35" t="s">
        <v>1385</v>
      </c>
      <c r="G6380" s="35">
        <v>955</v>
      </c>
      <c r="H6380" s="32" t="s">
        <v>7418</v>
      </c>
      <c r="I6380" s="77">
        <v>4585000</v>
      </c>
      <c r="J6380" s="78" t="s">
        <v>6930</v>
      </c>
      <c r="K6380" s="41"/>
      <c r="L6380" s="42" t="s">
        <v>19546</v>
      </c>
      <c r="M6380" s="79">
        <v>944</v>
      </c>
      <c r="N6380" s="80">
        <v>4495000</v>
      </c>
      <c r="O6380" s="81" t="s">
        <v>6930</v>
      </c>
      <c r="P6380" s="77">
        <v>4495000</v>
      </c>
      <c r="Q6380" s="79">
        <v>979</v>
      </c>
      <c r="R6380" s="77">
        <v>4585000</v>
      </c>
      <c r="S6380" s="41" t="s">
        <v>6930</v>
      </c>
      <c r="T6380" s="41" t="s">
        <v>1414</v>
      </c>
      <c r="U6380" s="41" t="s">
        <v>7419</v>
      </c>
      <c r="V6380" s="84"/>
      <c r="W6380" s="85"/>
      <c r="X6380" s="84" t="s">
        <v>644</v>
      </c>
      <c r="Y6380" s="84"/>
      <c r="Z6380" s="84" t="s">
        <v>665</v>
      </c>
      <c r="AA6380" s="62">
        <v>43294</v>
      </c>
    </row>
    <row r="6381" spans="1:27" ht="31.5" x14ac:dyDescent="0.25">
      <c r="A6381" s="76">
        <v>6379</v>
      </c>
      <c r="B6381" s="35" t="s">
        <v>20384</v>
      </c>
      <c r="C6381" s="35" t="s">
        <v>20385</v>
      </c>
      <c r="D6381" s="38" t="s">
        <v>20386</v>
      </c>
      <c r="E6381" s="83" t="s">
        <v>638</v>
      </c>
      <c r="F6381" s="35" t="s">
        <v>660</v>
      </c>
      <c r="G6381" s="35">
        <v>366</v>
      </c>
      <c r="H6381" s="32" t="s">
        <v>10168</v>
      </c>
      <c r="I6381" s="77">
        <v>4119000</v>
      </c>
      <c r="J6381" s="78"/>
      <c r="K6381" s="41"/>
      <c r="L6381" s="42" t="s">
        <v>19546</v>
      </c>
      <c r="M6381" s="79">
        <v>357</v>
      </c>
      <c r="N6381" s="80">
        <v>4008000</v>
      </c>
      <c r="O6381" s="81"/>
      <c r="P6381" s="77">
        <v>4008000</v>
      </c>
      <c r="Q6381" s="79">
        <v>373</v>
      </c>
      <c r="R6381" s="77">
        <v>4119000</v>
      </c>
      <c r="S6381" s="41"/>
      <c r="T6381" s="41" t="s">
        <v>10165</v>
      </c>
      <c r="U6381" s="41" t="s">
        <v>10169</v>
      </c>
      <c r="V6381" s="84"/>
      <c r="W6381" s="85"/>
      <c r="X6381" s="84" t="s">
        <v>644</v>
      </c>
      <c r="Y6381" s="84"/>
      <c r="Z6381" s="84" t="s">
        <v>665</v>
      </c>
      <c r="AA6381" s="62">
        <v>43294</v>
      </c>
    </row>
    <row r="6382" spans="1:27" ht="31.5" x14ac:dyDescent="0.25">
      <c r="A6382" s="76">
        <v>6380</v>
      </c>
      <c r="B6382" s="35" t="s">
        <v>20387</v>
      </c>
      <c r="C6382" s="35" t="s">
        <v>20388</v>
      </c>
      <c r="D6382" s="38" t="s">
        <v>20389</v>
      </c>
      <c r="E6382" s="83" t="s">
        <v>638</v>
      </c>
      <c r="F6382" s="35" t="s">
        <v>660</v>
      </c>
      <c r="G6382" s="35">
        <v>366</v>
      </c>
      <c r="H6382" s="32" t="s">
        <v>10168</v>
      </c>
      <c r="I6382" s="77">
        <v>4119000</v>
      </c>
      <c r="J6382" s="78"/>
      <c r="K6382" s="41"/>
      <c r="L6382" s="42" t="s">
        <v>19546</v>
      </c>
      <c r="M6382" s="79">
        <v>357</v>
      </c>
      <c r="N6382" s="80">
        <v>4008000</v>
      </c>
      <c r="O6382" s="81"/>
      <c r="P6382" s="77">
        <v>4008000</v>
      </c>
      <c r="Q6382" s="79">
        <v>373</v>
      </c>
      <c r="R6382" s="77">
        <v>4119000</v>
      </c>
      <c r="S6382" s="41"/>
      <c r="T6382" s="41" t="s">
        <v>10165</v>
      </c>
      <c r="U6382" s="41" t="s">
        <v>10169</v>
      </c>
      <c r="V6382" s="84"/>
      <c r="W6382" s="85"/>
      <c r="X6382" s="84" t="s">
        <v>644</v>
      </c>
      <c r="Y6382" s="84"/>
      <c r="Z6382" s="84" t="s">
        <v>665</v>
      </c>
      <c r="AA6382" s="62">
        <v>43294</v>
      </c>
    </row>
    <row r="6383" spans="1:27" ht="31.5" x14ac:dyDescent="0.25">
      <c r="A6383" s="76">
        <v>6381</v>
      </c>
      <c r="B6383" s="35" t="s">
        <v>20390</v>
      </c>
      <c r="C6383" s="35" t="s">
        <v>20391</v>
      </c>
      <c r="D6383" s="38" t="s">
        <v>20392</v>
      </c>
      <c r="E6383" s="83" t="s">
        <v>638</v>
      </c>
      <c r="F6383" s="35" t="s">
        <v>660</v>
      </c>
      <c r="G6383" s="35">
        <v>366</v>
      </c>
      <c r="H6383" s="32" t="s">
        <v>10168</v>
      </c>
      <c r="I6383" s="77">
        <v>4119000</v>
      </c>
      <c r="J6383" s="78"/>
      <c r="K6383" s="41"/>
      <c r="L6383" s="42" t="s">
        <v>19546</v>
      </c>
      <c r="M6383" s="79">
        <v>357</v>
      </c>
      <c r="N6383" s="80">
        <v>4008000</v>
      </c>
      <c r="O6383" s="81"/>
      <c r="P6383" s="77">
        <v>4008000</v>
      </c>
      <c r="Q6383" s="79">
        <v>373</v>
      </c>
      <c r="R6383" s="77">
        <v>4119000</v>
      </c>
      <c r="S6383" s="41"/>
      <c r="T6383" s="41" t="s">
        <v>10165</v>
      </c>
      <c r="U6383" s="41" t="s">
        <v>10169</v>
      </c>
      <c r="V6383" s="84"/>
      <c r="W6383" s="85"/>
      <c r="X6383" s="84" t="s">
        <v>644</v>
      </c>
      <c r="Y6383" s="84"/>
      <c r="Z6383" s="84" t="s">
        <v>707</v>
      </c>
      <c r="AA6383" s="62">
        <v>43294</v>
      </c>
    </row>
    <row r="6384" spans="1:27" ht="31.5" x14ac:dyDescent="0.25">
      <c r="A6384" s="76">
        <v>6382</v>
      </c>
      <c r="B6384" s="35" t="s">
        <v>20393</v>
      </c>
      <c r="C6384" s="35" t="s">
        <v>20394</v>
      </c>
      <c r="D6384" s="38" t="s">
        <v>20395</v>
      </c>
      <c r="E6384" s="83" t="s">
        <v>638</v>
      </c>
      <c r="F6384" s="35" t="s">
        <v>1385</v>
      </c>
      <c r="G6384" s="35">
        <v>948</v>
      </c>
      <c r="H6384" s="32" t="s">
        <v>16851</v>
      </c>
      <c r="I6384" s="77">
        <v>3744000</v>
      </c>
      <c r="J6384" s="78" t="s">
        <v>16852</v>
      </c>
      <c r="K6384" s="41"/>
      <c r="L6384" s="42" t="s">
        <v>19546</v>
      </c>
      <c r="M6384" s="79">
        <v>937</v>
      </c>
      <c r="N6384" s="80">
        <v>3679000</v>
      </c>
      <c r="O6384" s="81" t="s">
        <v>16852</v>
      </c>
      <c r="P6384" s="77">
        <v>3679000</v>
      </c>
      <c r="Q6384" s="79">
        <v>971</v>
      </c>
      <c r="R6384" s="77">
        <v>3744000</v>
      </c>
      <c r="S6384" s="41"/>
      <c r="T6384" s="41" t="s">
        <v>1414</v>
      </c>
      <c r="U6384" s="41" t="s">
        <v>16853</v>
      </c>
      <c r="V6384" s="84"/>
      <c r="W6384" s="85"/>
      <c r="X6384" s="84" t="s">
        <v>644</v>
      </c>
      <c r="Y6384" s="84"/>
      <c r="Z6384" s="84" t="s">
        <v>688</v>
      </c>
      <c r="AA6384" s="62">
        <v>43294</v>
      </c>
    </row>
    <row r="6385" spans="1:27" ht="31.5" x14ac:dyDescent="0.25">
      <c r="A6385" s="76">
        <v>6383</v>
      </c>
      <c r="B6385" s="35" t="s">
        <v>20396</v>
      </c>
      <c r="C6385" s="35" t="s">
        <v>20397</v>
      </c>
      <c r="D6385" s="38" t="s">
        <v>20398</v>
      </c>
      <c r="E6385" s="83" t="s">
        <v>638</v>
      </c>
      <c r="F6385" s="35" t="s">
        <v>660</v>
      </c>
      <c r="G6385" s="35">
        <v>951</v>
      </c>
      <c r="H6385" s="32" t="s">
        <v>7507</v>
      </c>
      <c r="I6385" s="77">
        <v>5621000</v>
      </c>
      <c r="J6385" s="78"/>
      <c r="K6385" s="41"/>
      <c r="L6385" s="42" t="s">
        <v>19546</v>
      </c>
      <c r="M6385" s="79">
        <v>940</v>
      </c>
      <c r="N6385" s="80">
        <v>5531000</v>
      </c>
      <c r="O6385" s="81"/>
      <c r="P6385" s="77">
        <v>5531000</v>
      </c>
      <c r="Q6385" s="79">
        <v>975</v>
      </c>
      <c r="R6385" s="77">
        <v>5621000</v>
      </c>
      <c r="S6385" s="41"/>
      <c r="T6385" s="41" t="s">
        <v>1414</v>
      </c>
      <c r="U6385" s="41" t="s">
        <v>7508</v>
      </c>
      <c r="V6385" s="84"/>
      <c r="W6385" s="85"/>
      <c r="X6385" s="84" t="s">
        <v>644</v>
      </c>
      <c r="Y6385" s="84"/>
      <c r="Z6385" s="84" t="s">
        <v>707</v>
      </c>
      <c r="AA6385" s="62">
        <v>43294</v>
      </c>
    </row>
    <row r="6386" spans="1:27" ht="15.75" x14ac:dyDescent="0.25">
      <c r="A6386" s="76">
        <v>6384</v>
      </c>
      <c r="B6386" s="35" t="s">
        <v>20399</v>
      </c>
      <c r="C6386" s="35" t="s">
        <v>20400</v>
      </c>
      <c r="D6386" s="38" t="s">
        <v>6905</v>
      </c>
      <c r="E6386" s="83" t="s">
        <v>638</v>
      </c>
      <c r="F6386" s="35" t="s">
        <v>1385</v>
      </c>
      <c r="G6386" s="35">
        <v>966</v>
      </c>
      <c r="H6386" s="32" t="s">
        <v>6905</v>
      </c>
      <c r="I6386" s="77">
        <v>2962000</v>
      </c>
      <c r="J6386" s="78"/>
      <c r="K6386" s="41"/>
      <c r="L6386" s="42" t="s">
        <v>19546</v>
      </c>
      <c r="M6386" s="79">
        <v>955</v>
      </c>
      <c r="N6386" s="80">
        <v>2867000</v>
      </c>
      <c r="O6386" s="81"/>
      <c r="P6386" s="77">
        <v>2867000</v>
      </c>
      <c r="Q6386" s="79">
        <v>990</v>
      </c>
      <c r="R6386" s="77">
        <v>2962000</v>
      </c>
      <c r="S6386" s="41"/>
      <c r="T6386" s="41" t="s">
        <v>1414</v>
      </c>
      <c r="U6386" s="41" t="s">
        <v>6906</v>
      </c>
      <c r="V6386" s="84"/>
      <c r="W6386" s="85"/>
      <c r="X6386" s="84" t="s">
        <v>644</v>
      </c>
      <c r="Y6386" s="84"/>
      <c r="Z6386" s="84" t="s">
        <v>665</v>
      </c>
      <c r="AA6386" s="62">
        <v>43294</v>
      </c>
    </row>
    <row r="6387" spans="1:27" ht="31.5" x14ac:dyDescent="0.25">
      <c r="A6387" s="76">
        <v>6385</v>
      </c>
      <c r="B6387" s="35" t="s">
        <v>20401</v>
      </c>
      <c r="C6387" s="35" t="s">
        <v>20402</v>
      </c>
      <c r="D6387" s="38" t="s">
        <v>20403</v>
      </c>
      <c r="E6387" s="83" t="s">
        <v>638</v>
      </c>
      <c r="F6387" s="35" t="s">
        <v>660</v>
      </c>
      <c r="G6387" s="35">
        <v>996</v>
      </c>
      <c r="H6387" s="32" t="s">
        <v>20404</v>
      </c>
      <c r="I6387" s="77">
        <v>7112000</v>
      </c>
      <c r="J6387" s="78"/>
      <c r="K6387" s="41"/>
      <c r="L6387" s="42" t="s">
        <v>19546</v>
      </c>
      <c r="M6387" s="79">
        <v>985</v>
      </c>
      <c r="N6387" s="80">
        <v>6960000</v>
      </c>
      <c r="O6387" s="81"/>
      <c r="P6387" s="77">
        <v>6960000</v>
      </c>
      <c r="Q6387" s="79">
        <v>1020</v>
      </c>
      <c r="R6387" s="77">
        <v>7112000</v>
      </c>
      <c r="S6387" s="41"/>
      <c r="T6387" s="41" t="s">
        <v>1414</v>
      </c>
      <c r="U6387" s="41" t="s">
        <v>20405</v>
      </c>
      <c r="V6387" s="84"/>
      <c r="W6387" s="85"/>
      <c r="X6387" s="84" t="s">
        <v>644</v>
      </c>
      <c r="Y6387" s="84"/>
      <c r="Z6387" s="84" t="s">
        <v>707</v>
      </c>
      <c r="AA6387" s="62">
        <v>43294</v>
      </c>
    </row>
    <row r="6388" spans="1:27" ht="15.75" x14ac:dyDescent="0.25">
      <c r="A6388" s="76">
        <v>6386</v>
      </c>
      <c r="B6388" s="35" t="s">
        <v>20406</v>
      </c>
      <c r="C6388" s="35" t="s">
        <v>20407</v>
      </c>
      <c r="D6388" s="38" t="s">
        <v>20408</v>
      </c>
      <c r="E6388" s="83" t="s">
        <v>638</v>
      </c>
      <c r="F6388" s="35" t="s">
        <v>660</v>
      </c>
      <c r="G6388" s="35">
        <v>968</v>
      </c>
      <c r="H6388" s="32" t="s">
        <v>20408</v>
      </c>
      <c r="I6388" s="77">
        <v>4577000</v>
      </c>
      <c r="J6388" s="78"/>
      <c r="K6388" s="41"/>
      <c r="L6388" s="42" t="s">
        <v>19546</v>
      </c>
      <c r="M6388" s="79">
        <v>957</v>
      </c>
      <c r="N6388" s="80">
        <v>4487000</v>
      </c>
      <c r="O6388" s="81"/>
      <c r="P6388" s="77">
        <v>4487000</v>
      </c>
      <c r="Q6388" s="79">
        <v>992</v>
      </c>
      <c r="R6388" s="77">
        <v>4577000</v>
      </c>
      <c r="S6388" s="41"/>
      <c r="T6388" s="41" t="s">
        <v>1414</v>
      </c>
      <c r="U6388" s="41" t="s">
        <v>20409</v>
      </c>
      <c r="V6388" s="84"/>
      <c r="W6388" s="85"/>
      <c r="X6388" s="84" t="s">
        <v>644</v>
      </c>
      <c r="Y6388" s="84"/>
      <c r="Z6388" s="84" t="s">
        <v>665</v>
      </c>
      <c r="AA6388" s="62">
        <v>43294</v>
      </c>
    </row>
    <row r="6389" spans="1:27" ht="31.5" x14ac:dyDescent="0.25">
      <c r="A6389" s="76">
        <v>6387</v>
      </c>
      <c r="B6389" s="35" t="s">
        <v>20410</v>
      </c>
      <c r="C6389" s="35" t="s">
        <v>20411</v>
      </c>
      <c r="D6389" s="38" t="s">
        <v>20412</v>
      </c>
      <c r="E6389" s="83" t="s">
        <v>638</v>
      </c>
      <c r="F6389" s="35" t="s">
        <v>660</v>
      </c>
      <c r="G6389" s="35">
        <v>956</v>
      </c>
      <c r="H6389" s="32" t="s">
        <v>6929</v>
      </c>
      <c r="I6389" s="77">
        <v>4585000</v>
      </c>
      <c r="J6389" s="78" t="s">
        <v>6930</v>
      </c>
      <c r="K6389" s="41"/>
      <c r="L6389" s="42" t="s">
        <v>19546</v>
      </c>
      <c r="M6389" s="79">
        <v>945</v>
      </c>
      <c r="N6389" s="80">
        <v>4495000</v>
      </c>
      <c r="O6389" s="81" t="s">
        <v>6930</v>
      </c>
      <c r="P6389" s="77">
        <v>4495000</v>
      </c>
      <c r="Q6389" s="79">
        <v>980</v>
      </c>
      <c r="R6389" s="77">
        <v>4585000</v>
      </c>
      <c r="S6389" s="41" t="s">
        <v>6930</v>
      </c>
      <c r="T6389" s="41" t="s">
        <v>1414</v>
      </c>
      <c r="U6389" s="41" t="s">
        <v>6931</v>
      </c>
      <c r="V6389" s="84"/>
      <c r="W6389" s="85"/>
      <c r="X6389" s="84" t="s">
        <v>644</v>
      </c>
      <c r="Y6389" s="84"/>
      <c r="Z6389" s="84" t="s">
        <v>707</v>
      </c>
      <c r="AA6389" s="62">
        <v>43294</v>
      </c>
    </row>
    <row r="6390" spans="1:27" ht="31.5" x14ac:dyDescent="0.25">
      <c r="A6390" s="76">
        <v>6388</v>
      </c>
      <c r="B6390" s="35" t="s">
        <v>20413</v>
      </c>
      <c r="C6390" s="35" t="s">
        <v>20414</v>
      </c>
      <c r="D6390" s="38" t="s">
        <v>20415</v>
      </c>
      <c r="E6390" s="83" t="s">
        <v>638</v>
      </c>
      <c r="F6390" s="35" t="s">
        <v>660</v>
      </c>
      <c r="G6390" s="35">
        <v>956</v>
      </c>
      <c r="H6390" s="32" t="s">
        <v>6929</v>
      </c>
      <c r="I6390" s="77">
        <v>4585000</v>
      </c>
      <c r="J6390" s="78" t="s">
        <v>6930</v>
      </c>
      <c r="K6390" s="41"/>
      <c r="L6390" s="42" t="s">
        <v>19546</v>
      </c>
      <c r="M6390" s="79">
        <v>945</v>
      </c>
      <c r="N6390" s="80">
        <v>4495000</v>
      </c>
      <c r="O6390" s="81" t="s">
        <v>6930</v>
      </c>
      <c r="P6390" s="77">
        <v>4495000</v>
      </c>
      <c r="Q6390" s="79">
        <v>980</v>
      </c>
      <c r="R6390" s="77">
        <v>4585000</v>
      </c>
      <c r="S6390" s="41" t="s">
        <v>6930</v>
      </c>
      <c r="T6390" s="41" t="s">
        <v>1414</v>
      </c>
      <c r="U6390" s="41" t="s">
        <v>6931</v>
      </c>
      <c r="V6390" s="84"/>
      <c r="W6390" s="85"/>
      <c r="X6390" s="84" t="s">
        <v>644</v>
      </c>
      <c r="Y6390" s="84"/>
      <c r="Z6390" s="84" t="s">
        <v>707</v>
      </c>
      <c r="AA6390" s="62">
        <v>43294</v>
      </c>
    </row>
    <row r="6391" spans="1:27" ht="15.75" x14ac:dyDescent="0.25">
      <c r="A6391" s="76">
        <v>6389</v>
      </c>
      <c r="B6391" s="35" t="s">
        <v>20416</v>
      </c>
      <c r="C6391" s="35" t="s">
        <v>20417</v>
      </c>
      <c r="D6391" s="38" t="s">
        <v>20418</v>
      </c>
      <c r="E6391" s="83" t="s">
        <v>638</v>
      </c>
      <c r="F6391" s="35" t="s">
        <v>1385</v>
      </c>
      <c r="G6391" s="35">
        <v>955</v>
      </c>
      <c r="H6391" s="32" t="s">
        <v>7418</v>
      </c>
      <c r="I6391" s="77">
        <v>4585000</v>
      </c>
      <c r="J6391" s="78" t="s">
        <v>6930</v>
      </c>
      <c r="K6391" s="41"/>
      <c r="L6391" s="42" t="s">
        <v>19546</v>
      </c>
      <c r="M6391" s="79">
        <v>944</v>
      </c>
      <c r="N6391" s="80">
        <v>4495000</v>
      </c>
      <c r="O6391" s="81" t="s">
        <v>6930</v>
      </c>
      <c r="P6391" s="77">
        <v>4495000</v>
      </c>
      <c r="Q6391" s="79">
        <v>979</v>
      </c>
      <c r="R6391" s="77">
        <v>4585000</v>
      </c>
      <c r="S6391" s="41" t="s">
        <v>6930</v>
      </c>
      <c r="T6391" s="41" t="s">
        <v>1414</v>
      </c>
      <c r="U6391" s="41" t="s">
        <v>7419</v>
      </c>
      <c r="V6391" s="84"/>
      <c r="W6391" s="85"/>
      <c r="X6391" s="84" t="s">
        <v>644</v>
      </c>
      <c r="Y6391" s="84"/>
      <c r="Z6391" s="84" t="s">
        <v>707</v>
      </c>
      <c r="AA6391" s="62">
        <v>43294</v>
      </c>
    </row>
    <row r="6392" spans="1:27" ht="15.75" x14ac:dyDescent="0.25">
      <c r="A6392" s="76">
        <v>6390</v>
      </c>
      <c r="B6392" s="35" t="s">
        <v>20419</v>
      </c>
      <c r="C6392" s="35" t="s">
        <v>20420</v>
      </c>
      <c r="D6392" s="38" t="s">
        <v>6938</v>
      </c>
      <c r="E6392" s="83" t="s">
        <v>638</v>
      </c>
      <c r="F6392" s="35" t="s">
        <v>660</v>
      </c>
      <c r="G6392" s="35">
        <v>991</v>
      </c>
      <c r="H6392" s="32" t="s">
        <v>6938</v>
      </c>
      <c r="I6392" s="77">
        <v>4577000</v>
      </c>
      <c r="J6392" s="78" t="s">
        <v>6930</v>
      </c>
      <c r="K6392" s="41"/>
      <c r="L6392" s="42" t="s">
        <v>19546</v>
      </c>
      <c r="M6392" s="79">
        <v>980</v>
      </c>
      <c r="N6392" s="80">
        <v>4487000</v>
      </c>
      <c r="O6392" s="81" t="s">
        <v>6930</v>
      </c>
      <c r="P6392" s="77">
        <v>4487000</v>
      </c>
      <c r="Q6392" s="79">
        <v>1015</v>
      </c>
      <c r="R6392" s="77">
        <v>4577000</v>
      </c>
      <c r="S6392" s="41" t="s">
        <v>6930</v>
      </c>
      <c r="T6392" s="41" t="s">
        <v>1414</v>
      </c>
      <c r="U6392" s="41" t="s">
        <v>6939</v>
      </c>
      <c r="V6392" s="84"/>
      <c r="W6392" s="85"/>
      <c r="X6392" s="84" t="s">
        <v>644</v>
      </c>
      <c r="Y6392" s="84"/>
      <c r="Z6392" s="84" t="s">
        <v>665</v>
      </c>
      <c r="AA6392" s="62">
        <v>43294</v>
      </c>
    </row>
    <row r="6393" spans="1:27" ht="31.5" x14ac:dyDescent="0.25">
      <c r="A6393" s="76">
        <v>6391</v>
      </c>
      <c r="B6393" s="35" t="s">
        <v>20421</v>
      </c>
      <c r="C6393" s="35" t="s">
        <v>20422</v>
      </c>
      <c r="D6393" s="38" t="s">
        <v>20423</v>
      </c>
      <c r="E6393" s="83" t="s">
        <v>638</v>
      </c>
      <c r="F6393" s="35" t="s">
        <v>660</v>
      </c>
      <c r="G6393" s="35">
        <v>977</v>
      </c>
      <c r="H6393" s="32" t="s">
        <v>6919</v>
      </c>
      <c r="I6393" s="77">
        <v>4115000</v>
      </c>
      <c r="J6393" s="78"/>
      <c r="K6393" s="41"/>
      <c r="L6393" s="42" t="s">
        <v>19546</v>
      </c>
      <c r="M6393" s="79">
        <v>966</v>
      </c>
      <c r="N6393" s="80">
        <v>4009000</v>
      </c>
      <c r="O6393" s="81"/>
      <c r="P6393" s="77">
        <v>4009000</v>
      </c>
      <c r="Q6393" s="79">
        <v>1001</v>
      </c>
      <c r="R6393" s="77">
        <v>4115000</v>
      </c>
      <c r="S6393" s="41"/>
      <c r="T6393" s="41" t="s">
        <v>1414</v>
      </c>
      <c r="U6393" s="41" t="s">
        <v>6920</v>
      </c>
      <c r="V6393" s="84"/>
      <c r="W6393" s="85"/>
      <c r="X6393" s="84" t="s">
        <v>644</v>
      </c>
      <c r="Y6393" s="84"/>
      <c r="Z6393" s="84" t="s">
        <v>707</v>
      </c>
      <c r="AA6393" s="62">
        <v>43294</v>
      </c>
    </row>
    <row r="6394" spans="1:27" ht="31.5" x14ac:dyDescent="0.25">
      <c r="A6394" s="76">
        <v>6392</v>
      </c>
      <c r="B6394" s="35" t="s">
        <v>20424</v>
      </c>
      <c r="C6394" s="35" t="s">
        <v>20425</v>
      </c>
      <c r="D6394" s="38" t="s">
        <v>20426</v>
      </c>
      <c r="E6394" s="83" t="s">
        <v>638</v>
      </c>
      <c r="F6394" s="35" t="s">
        <v>660</v>
      </c>
      <c r="G6394" s="35">
        <v>977</v>
      </c>
      <c r="H6394" s="32" t="s">
        <v>6919</v>
      </c>
      <c r="I6394" s="77">
        <v>4115000</v>
      </c>
      <c r="J6394" s="78"/>
      <c r="K6394" s="41"/>
      <c r="L6394" s="42" t="s">
        <v>19546</v>
      </c>
      <c r="M6394" s="79">
        <v>966</v>
      </c>
      <c r="N6394" s="80">
        <v>4009000</v>
      </c>
      <c r="O6394" s="81"/>
      <c r="P6394" s="77">
        <v>4009000</v>
      </c>
      <c r="Q6394" s="79">
        <v>1001</v>
      </c>
      <c r="R6394" s="77">
        <v>4115000</v>
      </c>
      <c r="S6394" s="41"/>
      <c r="T6394" s="41" t="s">
        <v>1414</v>
      </c>
      <c r="U6394" s="41" t="s">
        <v>6920</v>
      </c>
      <c r="V6394" s="84"/>
      <c r="W6394" s="85"/>
      <c r="X6394" s="84" t="s">
        <v>644</v>
      </c>
      <c r="Y6394" s="84"/>
      <c r="Z6394" s="84" t="s">
        <v>707</v>
      </c>
      <c r="AA6394" s="62">
        <v>43294</v>
      </c>
    </row>
    <row r="6395" spans="1:27" ht="31.5" x14ac:dyDescent="0.25">
      <c r="A6395" s="76">
        <v>6393</v>
      </c>
      <c r="B6395" s="35" t="s">
        <v>20427</v>
      </c>
      <c r="C6395" s="35" t="s">
        <v>20428</v>
      </c>
      <c r="D6395" s="38" t="s">
        <v>20429</v>
      </c>
      <c r="E6395" s="83" t="s">
        <v>679</v>
      </c>
      <c r="F6395" s="35" t="s">
        <v>5745</v>
      </c>
      <c r="G6395" s="35">
        <v>999</v>
      </c>
      <c r="H6395" s="32" t="s">
        <v>19982</v>
      </c>
      <c r="I6395" s="77">
        <v>2787000</v>
      </c>
      <c r="J6395" s="78"/>
      <c r="K6395" s="41"/>
      <c r="L6395" s="42" t="s">
        <v>19546</v>
      </c>
      <c r="M6395" s="79">
        <v>988</v>
      </c>
      <c r="N6395" s="80">
        <v>2722000</v>
      </c>
      <c r="O6395" s="81"/>
      <c r="P6395" s="77">
        <v>2722000</v>
      </c>
      <c r="Q6395" s="79">
        <v>1023</v>
      </c>
      <c r="R6395" s="77">
        <v>2787000</v>
      </c>
      <c r="S6395" s="41"/>
      <c r="T6395" s="41" t="s">
        <v>1414</v>
      </c>
      <c r="U6395" s="41" t="s">
        <v>19983</v>
      </c>
      <c r="V6395" s="84"/>
      <c r="W6395" s="85"/>
      <c r="X6395" s="84" t="s">
        <v>644</v>
      </c>
      <c r="Y6395" s="84"/>
      <c r="Z6395" s="84" t="s">
        <v>707</v>
      </c>
      <c r="AA6395" s="62">
        <v>43294</v>
      </c>
    </row>
    <row r="6396" spans="1:27" ht="15.75" x14ac:dyDescent="0.25">
      <c r="A6396" s="76">
        <v>6394</v>
      </c>
      <c r="B6396" s="35" t="s">
        <v>20430</v>
      </c>
      <c r="C6396" s="35" t="s">
        <v>20431</v>
      </c>
      <c r="D6396" s="38" t="s">
        <v>20432</v>
      </c>
      <c r="E6396" s="83" t="s">
        <v>679</v>
      </c>
      <c r="F6396" s="35" t="s">
        <v>5745</v>
      </c>
      <c r="G6396" s="35">
        <v>966</v>
      </c>
      <c r="H6396" s="32" t="s">
        <v>6905</v>
      </c>
      <c r="I6396" s="77">
        <v>2962000</v>
      </c>
      <c r="J6396" s="78"/>
      <c r="K6396" s="41"/>
      <c r="L6396" s="42" t="s">
        <v>19546</v>
      </c>
      <c r="M6396" s="79">
        <v>955</v>
      </c>
      <c r="N6396" s="80">
        <v>2867000</v>
      </c>
      <c r="O6396" s="81"/>
      <c r="P6396" s="77">
        <v>2867000</v>
      </c>
      <c r="Q6396" s="79">
        <v>990</v>
      </c>
      <c r="R6396" s="77">
        <v>2962000</v>
      </c>
      <c r="S6396" s="41"/>
      <c r="T6396" s="41" t="s">
        <v>1414</v>
      </c>
      <c r="U6396" s="41" t="s">
        <v>6906</v>
      </c>
      <c r="V6396" s="84"/>
      <c r="W6396" s="85"/>
      <c r="X6396" s="84" t="s">
        <v>644</v>
      </c>
      <c r="Y6396" s="84"/>
      <c r="Z6396" s="84" t="s">
        <v>707</v>
      </c>
      <c r="AA6396" s="62">
        <v>43294</v>
      </c>
    </row>
    <row r="6397" spans="1:27" ht="31.5" x14ac:dyDescent="0.25">
      <c r="A6397" s="76">
        <v>6395</v>
      </c>
      <c r="B6397" s="35" t="s">
        <v>20433</v>
      </c>
      <c r="C6397" s="35" t="s">
        <v>20434</v>
      </c>
      <c r="D6397" s="38" t="s">
        <v>20435</v>
      </c>
      <c r="E6397" s="83" t="s">
        <v>801</v>
      </c>
      <c r="F6397" s="35" t="s">
        <v>639</v>
      </c>
      <c r="G6397" s="35">
        <v>223</v>
      </c>
      <c r="H6397" s="32" t="s">
        <v>126</v>
      </c>
      <c r="I6397" s="77">
        <v>176000</v>
      </c>
      <c r="J6397" s="78"/>
      <c r="K6397" s="41"/>
      <c r="L6397" s="42" t="s">
        <v>19546</v>
      </c>
      <c r="M6397" s="79">
        <v>216</v>
      </c>
      <c r="N6397" s="80">
        <v>172000</v>
      </c>
      <c r="O6397" s="81"/>
      <c r="P6397" s="77">
        <v>172000</v>
      </c>
      <c r="Q6397" s="79">
        <v>220</v>
      </c>
      <c r="R6397" s="77">
        <v>176000</v>
      </c>
      <c r="S6397" s="41"/>
      <c r="T6397" s="41" t="s">
        <v>642</v>
      </c>
      <c r="U6397" s="41" t="s">
        <v>127</v>
      </c>
      <c r="V6397" s="84"/>
      <c r="W6397" s="85"/>
      <c r="X6397" s="84" t="s">
        <v>644</v>
      </c>
      <c r="Y6397" s="84"/>
      <c r="Z6397" s="84" t="s">
        <v>707</v>
      </c>
      <c r="AA6397" s="62">
        <v>43294</v>
      </c>
    </row>
    <row r="6398" spans="1:27" ht="31.5" x14ac:dyDescent="0.25">
      <c r="A6398" s="76">
        <v>6396</v>
      </c>
      <c r="B6398" s="35" t="s">
        <v>20436</v>
      </c>
      <c r="C6398" s="35" t="s">
        <v>20434</v>
      </c>
      <c r="D6398" s="38" t="s">
        <v>20435</v>
      </c>
      <c r="E6398" s="83" t="s">
        <v>801</v>
      </c>
      <c r="F6398" s="35" t="s">
        <v>639</v>
      </c>
      <c r="G6398" s="35">
        <v>224</v>
      </c>
      <c r="H6398" s="32" t="s">
        <v>130</v>
      </c>
      <c r="I6398" s="77">
        <v>233000</v>
      </c>
      <c r="J6398" s="78"/>
      <c r="K6398" s="41"/>
      <c r="L6398" s="42" t="s">
        <v>19546</v>
      </c>
      <c r="M6398" s="79">
        <v>217</v>
      </c>
      <c r="N6398" s="80">
        <v>224000</v>
      </c>
      <c r="O6398" s="81"/>
      <c r="P6398" s="77">
        <v>224000</v>
      </c>
      <c r="Q6398" s="79">
        <v>221</v>
      </c>
      <c r="R6398" s="77">
        <v>233000</v>
      </c>
      <c r="S6398" s="41"/>
      <c r="T6398" s="41" t="s">
        <v>642</v>
      </c>
      <c r="U6398" s="41" t="s">
        <v>131</v>
      </c>
      <c r="V6398" s="84"/>
      <c r="W6398" s="85"/>
      <c r="X6398" s="84" t="s">
        <v>644</v>
      </c>
      <c r="Y6398" s="84"/>
      <c r="Z6398" s="84" t="s">
        <v>707</v>
      </c>
      <c r="AA6398" s="62">
        <v>43294</v>
      </c>
    </row>
    <row r="6399" spans="1:27" ht="31.5" x14ac:dyDescent="0.25">
      <c r="A6399" s="76">
        <v>6397</v>
      </c>
      <c r="B6399" s="35" t="s">
        <v>20437</v>
      </c>
      <c r="C6399" s="35" t="s">
        <v>20434</v>
      </c>
      <c r="D6399" s="38" t="s">
        <v>20435</v>
      </c>
      <c r="E6399" s="83" t="s">
        <v>801</v>
      </c>
      <c r="F6399" s="35" t="s">
        <v>639</v>
      </c>
      <c r="G6399" s="35">
        <v>225</v>
      </c>
      <c r="H6399" s="32" t="s">
        <v>133</v>
      </c>
      <c r="I6399" s="77">
        <v>253000</v>
      </c>
      <c r="J6399" s="78"/>
      <c r="K6399" s="41"/>
      <c r="L6399" s="42" t="s">
        <v>19546</v>
      </c>
      <c r="M6399" s="79">
        <v>218</v>
      </c>
      <c r="N6399" s="80">
        <v>244000</v>
      </c>
      <c r="O6399" s="81"/>
      <c r="P6399" s="77">
        <v>244000</v>
      </c>
      <c r="Q6399" s="79">
        <v>222</v>
      </c>
      <c r="R6399" s="77">
        <v>253000</v>
      </c>
      <c r="S6399" s="41"/>
      <c r="T6399" s="41" t="s">
        <v>642</v>
      </c>
      <c r="U6399" s="41" t="s">
        <v>134</v>
      </c>
      <c r="V6399" s="84"/>
      <c r="W6399" s="85"/>
      <c r="X6399" s="84" t="s">
        <v>644</v>
      </c>
      <c r="Y6399" s="84"/>
      <c r="Z6399" s="84" t="s">
        <v>707</v>
      </c>
      <c r="AA6399" s="62">
        <v>43294</v>
      </c>
    </row>
    <row r="6400" spans="1:27" ht="31.5" x14ac:dyDescent="0.25">
      <c r="A6400" s="76">
        <v>6398</v>
      </c>
      <c r="B6400" s="35" t="s">
        <v>20438</v>
      </c>
      <c r="C6400" s="35" t="s">
        <v>20434</v>
      </c>
      <c r="D6400" s="38" t="s">
        <v>20435</v>
      </c>
      <c r="E6400" s="83" t="s">
        <v>801</v>
      </c>
      <c r="F6400" s="35" t="s">
        <v>639</v>
      </c>
      <c r="G6400" s="35">
        <v>226</v>
      </c>
      <c r="H6400" s="32" t="s">
        <v>136</v>
      </c>
      <c r="I6400" s="77">
        <v>299000</v>
      </c>
      <c r="J6400" s="78"/>
      <c r="K6400" s="41"/>
      <c r="L6400" s="42" t="s">
        <v>19546</v>
      </c>
      <c r="M6400" s="79">
        <v>219</v>
      </c>
      <c r="N6400" s="80">
        <v>286000</v>
      </c>
      <c r="O6400" s="81"/>
      <c r="P6400" s="77">
        <v>286000</v>
      </c>
      <c r="Q6400" s="79">
        <v>223</v>
      </c>
      <c r="R6400" s="77">
        <v>299000</v>
      </c>
      <c r="S6400" s="41"/>
      <c r="T6400" s="41" t="s">
        <v>642</v>
      </c>
      <c r="U6400" s="41" t="s">
        <v>137</v>
      </c>
      <c r="V6400" s="84"/>
      <c r="W6400" s="85"/>
      <c r="X6400" s="84" t="s">
        <v>644</v>
      </c>
      <c r="Y6400" s="84"/>
      <c r="Z6400" s="84" t="s">
        <v>707</v>
      </c>
      <c r="AA6400" s="62">
        <v>43294</v>
      </c>
    </row>
    <row r="6401" spans="1:27" ht="15.75" x14ac:dyDescent="0.25">
      <c r="A6401" s="76">
        <v>6399</v>
      </c>
      <c r="B6401" s="35" t="s">
        <v>20439</v>
      </c>
      <c r="C6401" s="35" t="s">
        <v>20440</v>
      </c>
      <c r="D6401" s="38" t="s">
        <v>20441</v>
      </c>
      <c r="E6401" s="83" t="s">
        <v>801</v>
      </c>
      <c r="F6401" s="35"/>
      <c r="G6401" s="35">
        <v>78</v>
      </c>
      <c r="H6401" s="32" t="s">
        <v>142</v>
      </c>
      <c r="I6401" s="77">
        <v>32000</v>
      </c>
      <c r="J6401" s="78" t="s">
        <v>1333</v>
      </c>
      <c r="K6401" s="41"/>
      <c r="L6401" s="42" t="s">
        <v>19546</v>
      </c>
      <c r="M6401" s="79">
        <v>75</v>
      </c>
      <c r="N6401" s="80">
        <v>30000</v>
      </c>
      <c r="O6401" s="81" t="s">
        <v>1333</v>
      </c>
      <c r="P6401" s="77">
        <v>30000</v>
      </c>
      <c r="Q6401" s="79">
        <v>78</v>
      </c>
      <c r="R6401" s="77">
        <v>32000</v>
      </c>
      <c r="S6401" s="41" t="s">
        <v>1333</v>
      </c>
      <c r="T6401" s="41" t="s">
        <v>642</v>
      </c>
      <c r="U6401" s="41" t="s">
        <v>143</v>
      </c>
      <c r="V6401" s="84"/>
      <c r="W6401" s="85"/>
      <c r="X6401" s="84" t="s">
        <v>644</v>
      </c>
      <c r="Y6401" s="84"/>
      <c r="Z6401" s="84" t="s">
        <v>707</v>
      </c>
      <c r="AA6401" s="62">
        <v>43294</v>
      </c>
    </row>
    <row r="6402" spans="1:27" ht="31.5" x14ac:dyDescent="0.25">
      <c r="A6402" s="76">
        <v>6400</v>
      </c>
      <c r="B6402" s="35" t="s">
        <v>20442</v>
      </c>
      <c r="C6402" s="35" t="s">
        <v>20443</v>
      </c>
      <c r="D6402" s="38" t="s">
        <v>20444</v>
      </c>
      <c r="E6402" s="83" t="s">
        <v>801</v>
      </c>
      <c r="F6402" s="35" t="s">
        <v>811</v>
      </c>
      <c r="G6402" s="35">
        <v>209</v>
      </c>
      <c r="H6402" s="32" t="s">
        <v>150</v>
      </c>
      <c r="I6402" s="77">
        <v>111000</v>
      </c>
      <c r="J6402" s="78"/>
      <c r="K6402" s="41"/>
      <c r="L6402" s="42" t="s">
        <v>19546</v>
      </c>
      <c r="M6402" s="79">
        <v>202</v>
      </c>
      <c r="N6402" s="80">
        <v>109000</v>
      </c>
      <c r="O6402" s="81"/>
      <c r="P6402" s="77">
        <v>109000</v>
      </c>
      <c r="Q6402" s="79">
        <v>206</v>
      </c>
      <c r="R6402" s="77">
        <v>111000</v>
      </c>
      <c r="S6402" s="41"/>
      <c r="T6402" s="41" t="s">
        <v>642</v>
      </c>
      <c r="U6402" s="41" t="s">
        <v>151</v>
      </c>
      <c r="V6402" s="84"/>
      <c r="W6402" s="85"/>
      <c r="X6402" s="84" t="s">
        <v>644</v>
      </c>
      <c r="Y6402" s="84"/>
      <c r="Z6402" s="84" t="s">
        <v>707</v>
      </c>
      <c r="AA6402" s="62">
        <v>43294</v>
      </c>
    </row>
    <row r="6403" spans="1:27" ht="31.5" x14ac:dyDescent="0.25">
      <c r="A6403" s="76">
        <v>6401</v>
      </c>
      <c r="B6403" s="35" t="s">
        <v>20445</v>
      </c>
      <c r="C6403" s="35" t="s">
        <v>20443</v>
      </c>
      <c r="D6403" s="38" t="s">
        <v>20444</v>
      </c>
      <c r="E6403" s="83" t="s">
        <v>801</v>
      </c>
      <c r="F6403" s="35" t="s">
        <v>811</v>
      </c>
      <c r="G6403" s="35">
        <v>211</v>
      </c>
      <c r="H6403" s="32" t="s">
        <v>156</v>
      </c>
      <c r="I6403" s="77">
        <v>177000</v>
      </c>
      <c r="J6403" s="78"/>
      <c r="K6403" s="41"/>
      <c r="L6403" s="42" t="s">
        <v>19546</v>
      </c>
      <c r="M6403" s="79">
        <v>204</v>
      </c>
      <c r="N6403" s="80">
        <v>174000</v>
      </c>
      <c r="O6403" s="81"/>
      <c r="P6403" s="77">
        <v>174000</v>
      </c>
      <c r="Q6403" s="79">
        <v>208</v>
      </c>
      <c r="R6403" s="77">
        <v>177000</v>
      </c>
      <c r="S6403" s="41"/>
      <c r="T6403" s="41" t="s">
        <v>642</v>
      </c>
      <c r="U6403" s="41" t="s">
        <v>157</v>
      </c>
      <c r="V6403" s="84"/>
      <c r="W6403" s="85"/>
      <c r="X6403" s="84" t="s">
        <v>644</v>
      </c>
      <c r="Y6403" s="84"/>
      <c r="Z6403" s="84" t="s">
        <v>707</v>
      </c>
      <c r="AA6403" s="62">
        <v>43294</v>
      </c>
    </row>
    <row r="6404" spans="1:27" ht="31.5" x14ac:dyDescent="0.25">
      <c r="A6404" s="76">
        <v>6402</v>
      </c>
      <c r="B6404" s="35" t="s">
        <v>20446</v>
      </c>
      <c r="C6404" s="35" t="s">
        <v>20443</v>
      </c>
      <c r="D6404" s="38" t="s">
        <v>20444</v>
      </c>
      <c r="E6404" s="83" t="s">
        <v>801</v>
      </c>
      <c r="F6404" s="35" t="s">
        <v>811</v>
      </c>
      <c r="G6404" s="35">
        <v>212</v>
      </c>
      <c r="H6404" s="32" t="s">
        <v>159</v>
      </c>
      <c r="I6404" s="77">
        <v>236000</v>
      </c>
      <c r="J6404" s="78"/>
      <c r="K6404" s="41"/>
      <c r="L6404" s="42" t="s">
        <v>19546</v>
      </c>
      <c r="M6404" s="79">
        <v>205</v>
      </c>
      <c r="N6404" s="80">
        <v>227000</v>
      </c>
      <c r="O6404" s="81"/>
      <c r="P6404" s="77">
        <v>227000</v>
      </c>
      <c r="Q6404" s="79">
        <v>209</v>
      </c>
      <c r="R6404" s="77">
        <v>236000</v>
      </c>
      <c r="S6404" s="41"/>
      <c r="T6404" s="41" t="s">
        <v>642</v>
      </c>
      <c r="U6404" s="41" t="s">
        <v>160</v>
      </c>
      <c r="V6404" s="84"/>
      <c r="W6404" s="85"/>
      <c r="X6404" s="84" t="s">
        <v>644</v>
      </c>
      <c r="Y6404" s="84"/>
      <c r="Z6404" s="84" t="s">
        <v>707</v>
      </c>
      <c r="AA6404" s="62">
        <v>43294</v>
      </c>
    </row>
    <row r="6405" spans="1:27" ht="31.5" x14ac:dyDescent="0.25">
      <c r="A6405" s="76">
        <v>6403</v>
      </c>
      <c r="B6405" s="35" t="s">
        <v>20447</v>
      </c>
      <c r="C6405" s="35" t="s">
        <v>20443</v>
      </c>
      <c r="D6405" s="38" t="s">
        <v>20444</v>
      </c>
      <c r="E6405" s="83" t="s">
        <v>801</v>
      </c>
      <c r="F6405" s="35" t="s">
        <v>811</v>
      </c>
      <c r="G6405" s="35">
        <v>206</v>
      </c>
      <c r="H6405" s="32" t="s">
        <v>1392</v>
      </c>
      <c r="I6405" s="77">
        <v>56800</v>
      </c>
      <c r="J6405" s="78" t="s">
        <v>1393</v>
      </c>
      <c r="K6405" s="41"/>
      <c r="L6405" s="42" t="s">
        <v>19546</v>
      </c>
      <c r="M6405" s="79">
        <v>200</v>
      </c>
      <c r="N6405" s="80">
        <v>55000</v>
      </c>
      <c r="O6405" s="81" t="s">
        <v>1393</v>
      </c>
      <c r="P6405" s="77">
        <v>55000</v>
      </c>
      <c r="Q6405" s="79">
        <v>203</v>
      </c>
      <c r="R6405" s="77">
        <v>56800</v>
      </c>
      <c r="S6405" s="41" t="s">
        <v>1394</v>
      </c>
      <c r="T6405" s="41" t="s">
        <v>642</v>
      </c>
      <c r="U6405" s="41" t="s">
        <v>123</v>
      </c>
      <c r="V6405" s="84"/>
      <c r="W6405" s="85"/>
      <c r="X6405" s="84" t="s">
        <v>644</v>
      </c>
      <c r="Y6405" s="84"/>
      <c r="Z6405" s="84" t="s">
        <v>688</v>
      </c>
      <c r="AA6405" s="62">
        <v>43294</v>
      </c>
    </row>
    <row r="6406" spans="1:27" ht="31.5" x14ac:dyDescent="0.25">
      <c r="A6406" s="76">
        <v>6404</v>
      </c>
      <c r="B6406" s="35" t="s">
        <v>20448</v>
      </c>
      <c r="C6406" s="35" t="s">
        <v>20443</v>
      </c>
      <c r="D6406" s="38" t="s">
        <v>20444</v>
      </c>
      <c r="E6406" s="83" t="s">
        <v>801</v>
      </c>
      <c r="F6406" s="35" t="s">
        <v>811</v>
      </c>
      <c r="G6406" s="35">
        <v>208</v>
      </c>
      <c r="H6406" s="32" t="s">
        <v>9948</v>
      </c>
      <c r="I6406" s="77">
        <v>81600</v>
      </c>
      <c r="J6406" s="78" t="s">
        <v>9949</v>
      </c>
      <c r="K6406" s="41"/>
      <c r="L6406" s="42" t="s">
        <v>19546</v>
      </c>
      <c r="M6406" s="79">
        <v>201</v>
      </c>
      <c r="N6406" s="80">
        <v>79600</v>
      </c>
      <c r="O6406" s="81" t="s">
        <v>9949</v>
      </c>
      <c r="P6406" s="77"/>
      <c r="Q6406" s="79">
        <v>204</v>
      </c>
      <c r="R6406" s="77">
        <v>81600</v>
      </c>
      <c r="S6406" s="41"/>
      <c r="T6406" s="41" t="s">
        <v>642</v>
      </c>
      <c r="U6406" s="41" t="s">
        <v>9951</v>
      </c>
      <c r="V6406" s="84"/>
      <c r="W6406" s="85"/>
      <c r="X6406" s="84" t="s">
        <v>644</v>
      </c>
      <c r="Y6406" s="84"/>
      <c r="Z6406" s="84" t="s">
        <v>688</v>
      </c>
      <c r="AA6406" s="62">
        <v>43294</v>
      </c>
    </row>
    <row r="6407" spans="1:27" ht="15.75" x14ac:dyDescent="0.25">
      <c r="A6407" s="76">
        <v>6405</v>
      </c>
      <c r="B6407" s="35" t="s">
        <v>20449</v>
      </c>
      <c r="C6407" s="35" t="s">
        <v>20450</v>
      </c>
      <c r="D6407" s="38" t="s">
        <v>20451</v>
      </c>
      <c r="E6407" s="83" t="s">
        <v>801</v>
      </c>
      <c r="F6407" s="35" t="s">
        <v>811</v>
      </c>
      <c r="G6407" s="35">
        <v>515</v>
      </c>
      <c r="H6407" s="32" t="s">
        <v>265</v>
      </c>
      <c r="I6407" s="77">
        <v>182000</v>
      </c>
      <c r="J6407" s="78"/>
      <c r="K6407" s="41"/>
      <c r="L6407" s="42" t="s">
        <v>19546</v>
      </c>
      <c r="M6407" s="79">
        <v>505</v>
      </c>
      <c r="N6407" s="80">
        <v>173000</v>
      </c>
      <c r="O6407" s="81"/>
      <c r="P6407" s="77">
        <v>173000</v>
      </c>
      <c r="Q6407" s="79">
        <v>521</v>
      </c>
      <c r="R6407" s="77">
        <v>182000</v>
      </c>
      <c r="S6407" s="41"/>
      <c r="T6407" s="41" t="s">
        <v>803</v>
      </c>
      <c r="U6407" s="41" t="s">
        <v>266</v>
      </c>
      <c r="V6407" s="84"/>
      <c r="W6407" s="85"/>
      <c r="X6407" s="84" t="s">
        <v>644</v>
      </c>
      <c r="Y6407" s="84"/>
      <c r="Z6407" s="84" t="s">
        <v>707</v>
      </c>
      <c r="AA6407" s="62">
        <v>43294</v>
      </c>
    </row>
    <row r="6408" spans="1:27" ht="31.5" x14ac:dyDescent="0.25">
      <c r="A6408" s="76">
        <v>6406</v>
      </c>
      <c r="B6408" s="35" t="s">
        <v>20452</v>
      </c>
      <c r="C6408" s="35" t="s">
        <v>20453</v>
      </c>
      <c r="D6408" s="38" t="s">
        <v>20404</v>
      </c>
      <c r="E6408" s="83" t="s">
        <v>638</v>
      </c>
      <c r="F6408" s="35" t="s">
        <v>1304</v>
      </c>
      <c r="G6408" s="35">
        <v>996</v>
      </c>
      <c r="H6408" s="32" t="s">
        <v>20404</v>
      </c>
      <c r="I6408" s="77">
        <v>7112000</v>
      </c>
      <c r="J6408" s="78"/>
      <c r="K6408" s="41"/>
      <c r="L6408" s="42" t="s">
        <v>19546</v>
      </c>
      <c r="M6408" s="79">
        <v>985</v>
      </c>
      <c r="N6408" s="80">
        <v>6960000</v>
      </c>
      <c r="O6408" s="81"/>
      <c r="P6408" s="77">
        <v>6960000</v>
      </c>
      <c r="Q6408" s="79">
        <v>1020</v>
      </c>
      <c r="R6408" s="77">
        <v>7112000</v>
      </c>
      <c r="S6408" s="41"/>
      <c r="T6408" s="41" t="s">
        <v>1414</v>
      </c>
      <c r="U6408" s="41" t="s">
        <v>20405</v>
      </c>
      <c r="V6408" s="84"/>
      <c r="W6408" s="85"/>
      <c r="X6408" s="84" t="s">
        <v>644</v>
      </c>
      <c r="Y6408" s="84"/>
      <c r="Z6408" s="84" t="s">
        <v>665</v>
      </c>
      <c r="AA6408" s="62">
        <v>43294</v>
      </c>
    </row>
    <row r="6409" spans="1:27" ht="15.75" x14ac:dyDescent="0.25">
      <c r="A6409" s="76">
        <v>6407</v>
      </c>
      <c r="B6409" s="35" t="s">
        <v>20454</v>
      </c>
      <c r="C6409" s="35" t="s">
        <v>20455</v>
      </c>
      <c r="D6409" s="38" t="s">
        <v>20456</v>
      </c>
      <c r="E6409" s="83" t="s">
        <v>703</v>
      </c>
      <c r="F6409" s="35" t="s">
        <v>1385</v>
      </c>
      <c r="G6409" s="35">
        <v>922</v>
      </c>
      <c r="H6409" s="32" t="s">
        <v>6772</v>
      </c>
      <c r="I6409" s="77">
        <v>2657000</v>
      </c>
      <c r="J6409" s="78"/>
      <c r="K6409" s="41"/>
      <c r="L6409" s="42" t="s">
        <v>19546</v>
      </c>
      <c r="M6409" s="79">
        <v>912</v>
      </c>
      <c r="N6409" s="80">
        <v>2620000</v>
      </c>
      <c r="O6409" s="81"/>
      <c r="P6409" s="77">
        <v>2620000</v>
      </c>
      <c r="Q6409" s="79">
        <v>946</v>
      </c>
      <c r="R6409" s="77">
        <v>2657000</v>
      </c>
      <c r="S6409" s="41"/>
      <c r="T6409" s="41" t="s">
        <v>1414</v>
      </c>
      <c r="U6409" s="41" t="s">
        <v>6773</v>
      </c>
      <c r="V6409" s="84"/>
      <c r="W6409" s="85"/>
      <c r="X6409" s="84" t="s">
        <v>644</v>
      </c>
      <c r="Y6409" s="84"/>
      <c r="Z6409" s="84" t="s">
        <v>707</v>
      </c>
      <c r="AA6409" s="62">
        <v>43294</v>
      </c>
    </row>
    <row r="6410" spans="1:27" ht="31.5" x14ac:dyDescent="0.25">
      <c r="A6410" s="76">
        <v>6408</v>
      </c>
      <c r="B6410" s="35" t="s">
        <v>20457</v>
      </c>
      <c r="C6410" s="35" t="s">
        <v>20458</v>
      </c>
      <c r="D6410" s="38" t="s">
        <v>20459</v>
      </c>
      <c r="E6410" s="83" t="s">
        <v>638</v>
      </c>
      <c r="F6410" s="35" t="s">
        <v>660</v>
      </c>
      <c r="G6410" s="35">
        <v>996</v>
      </c>
      <c r="H6410" s="32" t="s">
        <v>20404</v>
      </c>
      <c r="I6410" s="77">
        <v>7112000</v>
      </c>
      <c r="J6410" s="78"/>
      <c r="K6410" s="41"/>
      <c r="L6410" s="42" t="s">
        <v>19546</v>
      </c>
      <c r="M6410" s="79">
        <v>985</v>
      </c>
      <c r="N6410" s="80">
        <v>6960000</v>
      </c>
      <c r="O6410" s="81"/>
      <c r="P6410" s="77">
        <v>6960000</v>
      </c>
      <c r="Q6410" s="79">
        <v>1020</v>
      </c>
      <c r="R6410" s="77">
        <v>7112000</v>
      </c>
      <c r="S6410" s="41"/>
      <c r="T6410" s="41" t="s">
        <v>1414</v>
      </c>
      <c r="U6410" s="41" t="s">
        <v>20405</v>
      </c>
      <c r="V6410" s="84"/>
      <c r="W6410" s="85"/>
      <c r="X6410" s="84" t="s">
        <v>644</v>
      </c>
      <c r="Y6410" s="84"/>
      <c r="Z6410" s="84" t="s">
        <v>707</v>
      </c>
      <c r="AA6410" s="62">
        <v>43294</v>
      </c>
    </row>
    <row r="6411" spans="1:27" ht="31.5" x14ac:dyDescent="0.25">
      <c r="A6411" s="76">
        <v>6409</v>
      </c>
      <c r="B6411" s="35" t="s">
        <v>20460</v>
      </c>
      <c r="C6411" s="35" t="s">
        <v>20461</v>
      </c>
      <c r="D6411" s="38" t="s">
        <v>20462</v>
      </c>
      <c r="E6411" s="83" t="s">
        <v>638</v>
      </c>
      <c r="F6411" s="35" t="s">
        <v>660</v>
      </c>
      <c r="G6411" s="35">
        <v>996</v>
      </c>
      <c r="H6411" s="32" t="s">
        <v>20404</v>
      </c>
      <c r="I6411" s="77">
        <v>7112000</v>
      </c>
      <c r="J6411" s="78"/>
      <c r="K6411" s="41"/>
      <c r="L6411" s="42" t="s">
        <v>19546</v>
      </c>
      <c r="M6411" s="79">
        <v>985</v>
      </c>
      <c r="N6411" s="80">
        <v>6960000</v>
      </c>
      <c r="O6411" s="81"/>
      <c r="P6411" s="77">
        <v>6960000</v>
      </c>
      <c r="Q6411" s="79">
        <v>1020</v>
      </c>
      <c r="R6411" s="77">
        <v>7112000</v>
      </c>
      <c r="S6411" s="41"/>
      <c r="T6411" s="41" t="s">
        <v>1414</v>
      </c>
      <c r="U6411" s="41" t="s">
        <v>20405</v>
      </c>
      <c r="V6411" s="84"/>
      <c r="W6411" s="85"/>
      <c r="X6411" s="84" t="s">
        <v>644</v>
      </c>
      <c r="Y6411" s="84"/>
      <c r="Z6411" s="84" t="s">
        <v>707</v>
      </c>
      <c r="AA6411" s="62">
        <v>43294</v>
      </c>
    </row>
    <row r="6412" spans="1:27" ht="31.5" x14ac:dyDescent="0.25">
      <c r="A6412" s="76">
        <v>6410</v>
      </c>
      <c r="B6412" s="35" t="s">
        <v>20463</v>
      </c>
      <c r="C6412" s="35" t="s">
        <v>20464</v>
      </c>
      <c r="D6412" s="38" t="s">
        <v>20465</v>
      </c>
      <c r="E6412" s="83" t="s">
        <v>638</v>
      </c>
      <c r="F6412" s="35" t="s">
        <v>660</v>
      </c>
      <c r="G6412" s="35">
        <v>993</v>
      </c>
      <c r="H6412" s="32" t="s">
        <v>6894</v>
      </c>
      <c r="I6412" s="77">
        <v>5899000</v>
      </c>
      <c r="J6412" s="78"/>
      <c r="K6412" s="41"/>
      <c r="L6412" s="42" t="s">
        <v>19546</v>
      </c>
      <c r="M6412" s="79">
        <v>982</v>
      </c>
      <c r="N6412" s="80">
        <v>5809000</v>
      </c>
      <c r="O6412" s="81"/>
      <c r="P6412" s="77">
        <v>5809000</v>
      </c>
      <c r="Q6412" s="79">
        <v>1017</v>
      </c>
      <c r="R6412" s="77">
        <v>5899000</v>
      </c>
      <c r="S6412" s="41"/>
      <c r="T6412" s="41" t="s">
        <v>1414</v>
      </c>
      <c r="U6412" s="41" t="s">
        <v>6895</v>
      </c>
      <c r="V6412" s="84"/>
      <c r="W6412" s="85"/>
      <c r="X6412" s="84" t="s">
        <v>644</v>
      </c>
      <c r="Y6412" s="84"/>
      <c r="Z6412" s="84" t="s">
        <v>665</v>
      </c>
      <c r="AA6412" s="62">
        <v>43294</v>
      </c>
    </row>
    <row r="6413" spans="1:27" ht="31.5" x14ac:dyDescent="0.25">
      <c r="A6413" s="76">
        <v>6411</v>
      </c>
      <c r="B6413" s="35" t="s">
        <v>20466</v>
      </c>
      <c r="C6413" s="35" t="s">
        <v>20467</v>
      </c>
      <c r="D6413" s="38" t="s">
        <v>20468</v>
      </c>
      <c r="E6413" s="83" t="s">
        <v>638</v>
      </c>
      <c r="F6413" s="35" t="s">
        <v>660</v>
      </c>
      <c r="G6413" s="35">
        <v>993</v>
      </c>
      <c r="H6413" s="32" t="s">
        <v>6894</v>
      </c>
      <c r="I6413" s="77">
        <v>5899000</v>
      </c>
      <c r="J6413" s="78"/>
      <c r="K6413" s="41"/>
      <c r="L6413" s="42" t="s">
        <v>19546</v>
      </c>
      <c r="M6413" s="79">
        <v>982</v>
      </c>
      <c r="N6413" s="80">
        <v>5809000</v>
      </c>
      <c r="O6413" s="81"/>
      <c r="P6413" s="77">
        <v>5809000</v>
      </c>
      <c r="Q6413" s="79">
        <v>1017</v>
      </c>
      <c r="R6413" s="77">
        <v>5899000</v>
      </c>
      <c r="S6413" s="41"/>
      <c r="T6413" s="41" t="s">
        <v>1414</v>
      </c>
      <c r="U6413" s="41" t="s">
        <v>6895</v>
      </c>
      <c r="V6413" s="84"/>
      <c r="W6413" s="85"/>
      <c r="X6413" s="84" t="s">
        <v>644</v>
      </c>
      <c r="Y6413" s="84"/>
      <c r="Z6413" s="84" t="s">
        <v>665</v>
      </c>
      <c r="AA6413" s="62">
        <v>43294</v>
      </c>
    </row>
    <row r="6414" spans="1:27" ht="15.75" x14ac:dyDescent="0.25">
      <c r="A6414" s="76">
        <v>6412</v>
      </c>
      <c r="B6414" s="35" t="s">
        <v>20469</v>
      </c>
      <c r="C6414" s="35" t="s">
        <v>20470</v>
      </c>
      <c r="D6414" s="38" t="s">
        <v>20471</v>
      </c>
      <c r="E6414" s="83" t="s">
        <v>638</v>
      </c>
      <c r="F6414" s="35" t="s">
        <v>660</v>
      </c>
      <c r="G6414" s="35">
        <v>990</v>
      </c>
      <c r="H6414" s="32" t="s">
        <v>6657</v>
      </c>
      <c r="I6414" s="77">
        <v>7703000</v>
      </c>
      <c r="J6414" s="78"/>
      <c r="K6414" s="41"/>
      <c r="L6414" s="42" t="s">
        <v>19546</v>
      </c>
      <c r="M6414" s="79">
        <v>979</v>
      </c>
      <c r="N6414" s="80">
        <v>7499000</v>
      </c>
      <c r="O6414" s="81"/>
      <c r="P6414" s="77">
        <v>7499000</v>
      </c>
      <c r="Q6414" s="79">
        <v>1014</v>
      </c>
      <c r="R6414" s="77">
        <v>7703000</v>
      </c>
      <c r="S6414" s="41"/>
      <c r="T6414" s="41" t="s">
        <v>1414</v>
      </c>
      <c r="U6414" s="41" t="s">
        <v>6658</v>
      </c>
      <c r="V6414" s="84"/>
      <c r="W6414" s="85"/>
      <c r="X6414" s="84" t="s">
        <v>644</v>
      </c>
      <c r="Y6414" s="84"/>
      <c r="Z6414" s="84" t="s">
        <v>707</v>
      </c>
      <c r="AA6414" s="62">
        <v>43294</v>
      </c>
    </row>
    <row r="6415" spans="1:27" ht="31.5" x14ac:dyDescent="0.25">
      <c r="A6415" s="76">
        <v>6413</v>
      </c>
      <c r="B6415" s="35" t="s">
        <v>20472</v>
      </c>
      <c r="C6415" s="35" t="s">
        <v>20473</v>
      </c>
      <c r="D6415" s="38" t="s">
        <v>20474</v>
      </c>
      <c r="E6415" s="83" t="s">
        <v>638</v>
      </c>
      <c r="F6415" s="35" t="s">
        <v>660</v>
      </c>
      <c r="G6415" s="35">
        <v>996</v>
      </c>
      <c r="H6415" s="32" t="s">
        <v>20404</v>
      </c>
      <c r="I6415" s="77">
        <v>7112000</v>
      </c>
      <c r="J6415" s="78"/>
      <c r="K6415" s="41"/>
      <c r="L6415" s="42" t="s">
        <v>19546</v>
      </c>
      <c r="M6415" s="79">
        <v>985</v>
      </c>
      <c r="N6415" s="80">
        <v>6960000</v>
      </c>
      <c r="O6415" s="81"/>
      <c r="P6415" s="77">
        <v>6960000</v>
      </c>
      <c r="Q6415" s="79">
        <v>1020</v>
      </c>
      <c r="R6415" s="77">
        <v>7112000</v>
      </c>
      <c r="S6415" s="41"/>
      <c r="T6415" s="41" t="s">
        <v>1414</v>
      </c>
      <c r="U6415" s="41" t="s">
        <v>20405</v>
      </c>
      <c r="V6415" s="84"/>
      <c r="W6415" s="85"/>
      <c r="X6415" s="84" t="s">
        <v>644</v>
      </c>
      <c r="Y6415" s="84"/>
      <c r="Z6415" s="84" t="s">
        <v>707</v>
      </c>
      <c r="AA6415" s="62">
        <v>43294</v>
      </c>
    </row>
    <row r="6416" spans="1:27" ht="31.5" x14ac:dyDescent="0.25">
      <c r="A6416" s="76">
        <v>6414</v>
      </c>
      <c r="B6416" s="35" t="s">
        <v>20475</v>
      </c>
      <c r="C6416" s="35" t="s">
        <v>20476</v>
      </c>
      <c r="D6416" s="38" t="s">
        <v>20477</v>
      </c>
      <c r="E6416" s="83" t="s">
        <v>638</v>
      </c>
      <c r="F6416" s="35" t="s">
        <v>1385</v>
      </c>
      <c r="G6416" s="35">
        <v>1060</v>
      </c>
      <c r="H6416" s="32" t="s">
        <v>7314</v>
      </c>
      <c r="I6416" s="77">
        <v>2591000</v>
      </c>
      <c r="J6416" s="78"/>
      <c r="K6416" s="41"/>
      <c r="L6416" s="42" t="s">
        <v>19546</v>
      </c>
      <c r="M6416" s="79">
        <v>1049</v>
      </c>
      <c r="N6416" s="80">
        <v>2507000</v>
      </c>
      <c r="O6416" s="81"/>
      <c r="P6416" s="77">
        <v>2507000</v>
      </c>
      <c r="Q6416" s="79">
        <v>1084</v>
      </c>
      <c r="R6416" s="77">
        <v>2591000</v>
      </c>
      <c r="S6416" s="41"/>
      <c r="T6416" s="41" t="s">
        <v>6234</v>
      </c>
      <c r="U6416" s="41" t="s">
        <v>7315</v>
      </c>
      <c r="V6416" s="84"/>
      <c r="W6416" s="85"/>
      <c r="X6416" s="84" t="s">
        <v>644</v>
      </c>
      <c r="Y6416" s="84"/>
      <c r="Z6416" s="84" t="s">
        <v>707</v>
      </c>
      <c r="AA6416" s="62">
        <v>43294</v>
      </c>
    </row>
    <row r="6417" spans="1:27" ht="31.5" x14ac:dyDescent="0.25">
      <c r="A6417" s="76">
        <v>6415</v>
      </c>
      <c r="B6417" s="35" t="s">
        <v>20478</v>
      </c>
      <c r="C6417" s="35" t="s">
        <v>20479</v>
      </c>
      <c r="D6417" s="38" t="s">
        <v>20480</v>
      </c>
      <c r="E6417" s="83" t="s">
        <v>638</v>
      </c>
      <c r="F6417" s="35" t="s">
        <v>1385</v>
      </c>
      <c r="G6417" s="35">
        <v>1095</v>
      </c>
      <c r="H6417" s="32" t="s">
        <v>6555</v>
      </c>
      <c r="I6417" s="77">
        <v>2446000</v>
      </c>
      <c r="J6417" s="78"/>
      <c r="K6417" s="41"/>
      <c r="L6417" s="42" t="s">
        <v>19546</v>
      </c>
      <c r="M6417" s="79">
        <v>1084</v>
      </c>
      <c r="N6417" s="80">
        <v>2335000</v>
      </c>
      <c r="O6417" s="81"/>
      <c r="P6417" s="77">
        <v>2335000</v>
      </c>
      <c r="Q6417" s="79">
        <v>1120</v>
      </c>
      <c r="R6417" s="77">
        <v>2446000</v>
      </c>
      <c r="S6417" s="41"/>
      <c r="T6417" s="41" t="s">
        <v>6234</v>
      </c>
      <c r="U6417" s="41" t="s">
        <v>6556</v>
      </c>
      <c r="V6417" s="84"/>
      <c r="W6417" s="85"/>
      <c r="X6417" s="84" t="s">
        <v>644</v>
      </c>
      <c r="Y6417" s="84"/>
      <c r="Z6417" s="84" t="s">
        <v>707</v>
      </c>
      <c r="AA6417" s="62">
        <v>43294</v>
      </c>
    </row>
    <row r="6418" spans="1:27" ht="31.5" x14ac:dyDescent="0.25">
      <c r="A6418" s="76">
        <v>6416</v>
      </c>
      <c r="B6418" s="35" t="s">
        <v>20481</v>
      </c>
      <c r="C6418" s="35" t="s">
        <v>20482</v>
      </c>
      <c r="D6418" s="38" t="s">
        <v>20483</v>
      </c>
      <c r="E6418" s="83" t="s">
        <v>638</v>
      </c>
      <c r="F6418" s="35" t="s">
        <v>1385</v>
      </c>
      <c r="G6418" s="35">
        <v>1096</v>
      </c>
      <c r="H6418" s="32" t="s">
        <v>6943</v>
      </c>
      <c r="I6418" s="77">
        <v>2446000</v>
      </c>
      <c r="J6418" s="78"/>
      <c r="K6418" s="41"/>
      <c r="L6418" s="42" t="s">
        <v>19546</v>
      </c>
      <c r="M6418" s="79">
        <v>1085</v>
      </c>
      <c r="N6418" s="80">
        <v>2335000</v>
      </c>
      <c r="O6418" s="81"/>
      <c r="P6418" s="77">
        <v>2335000</v>
      </c>
      <c r="Q6418" s="79">
        <v>1121</v>
      </c>
      <c r="R6418" s="77">
        <v>2446000</v>
      </c>
      <c r="S6418" s="41"/>
      <c r="T6418" s="41" t="s">
        <v>6234</v>
      </c>
      <c r="U6418" s="41" t="s">
        <v>6944</v>
      </c>
      <c r="V6418" s="84"/>
      <c r="W6418" s="85"/>
      <c r="X6418" s="84" t="s">
        <v>644</v>
      </c>
      <c r="Y6418" s="84"/>
      <c r="Z6418" s="84" t="s">
        <v>707</v>
      </c>
      <c r="AA6418" s="62">
        <v>43294</v>
      </c>
    </row>
    <row r="6419" spans="1:27" ht="15.75" x14ac:dyDescent="0.25">
      <c r="A6419" s="76">
        <v>6417</v>
      </c>
      <c r="B6419" s="35" t="s">
        <v>20484</v>
      </c>
      <c r="C6419" s="35" t="s">
        <v>20485</v>
      </c>
      <c r="D6419" s="38" t="s">
        <v>20486</v>
      </c>
      <c r="E6419" s="83" t="s">
        <v>638</v>
      </c>
      <c r="F6419" s="35" t="s">
        <v>660</v>
      </c>
      <c r="G6419" s="35">
        <v>1097</v>
      </c>
      <c r="H6419" s="32" t="s">
        <v>8046</v>
      </c>
      <c r="I6419" s="77">
        <v>2546000</v>
      </c>
      <c r="J6419" s="78"/>
      <c r="K6419" s="41"/>
      <c r="L6419" s="42" t="s">
        <v>19546</v>
      </c>
      <c r="M6419" s="79">
        <v>1086</v>
      </c>
      <c r="N6419" s="80">
        <v>2435000</v>
      </c>
      <c r="O6419" s="81"/>
      <c r="P6419" s="77">
        <v>2435000</v>
      </c>
      <c r="Q6419" s="79">
        <v>1122</v>
      </c>
      <c r="R6419" s="77">
        <v>2546000</v>
      </c>
      <c r="S6419" s="41"/>
      <c r="T6419" s="41" t="s">
        <v>6234</v>
      </c>
      <c r="U6419" s="41" t="s">
        <v>8047</v>
      </c>
      <c r="V6419" s="84"/>
      <c r="W6419" s="85"/>
      <c r="X6419" s="84" t="s">
        <v>644</v>
      </c>
      <c r="Y6419" s="84"/>
      <c r="Z6419" s="84" t="s">
        <v>707</v>
      </c>
      <c r="AA6419" s="62">
        <v>43294</v>
      </c>
    </row>
    <row r="6420" spans="1:27" ht="15.75" x14ac:dyDescent="0.25">
      <c r="A6420" s="76">
        <v>6418</v>
      </c>
      <c r="B6420" s="35" t="s">
        <v>20487</v>
      </c>
      <c r="C6420" s="35" t="s">
        <v>20488</v>
      </c>
      <c r="D6420" s="38" t="s">
        <v>20489</v>
      </c>
      <c r="E6420" s="83" t="s">
        <v>638</v>
      </c>
      <c r="F6420" s="35" t="s">
        <v>1385</v>
      </c>
      <c r="G6420" s="35">
        <v>981</v>
      </c>
      <c r="H6420" s="32" t="s">
        <v>10222</v>
      </c>
      <c r="I6420" s="77">
        <v>3148000</v>
      </c>
      <c r="J6420" s="78" t="s">
        <v>10223</v>
      </c>
      <c r="K6420" s="41"/>
      <c r="L6420" s="42" t="s">
        <v>19546</v>
      </c>
      <c r="M6420" s="79">
        <v>970</v>
      </c>
      <c r="N6420" s="80">
        <v>3053000</v>
      </c>
      <c r="O6420" s="81" t="s">
        <v>10223</v>
      </c>
      <c r="P6420" s="77">
        <v>3053000</v>
      </c>
      <c r="Q6420" s="79">
        <v>1005</v>
      </c>
      <c r="R6420" s="77">
        <v>3148000</v>
      </c>
      <c r="S6420" s="41" t="s">
        <v>10223</v>
      </c>
      <c r="T6420" s="41" t="s">
        <v>1414</v>
      </c>
      <c r="U6420" s="41" t="s">
        <v>10224</v>
      </c>
      <c r="V6420" s="84"/>
      <c r="W6420" s="85"/>
      <c r="X6420" s="84" t="s">
        <v>644</v>
      </c>
      <c r="Y6420" s="84"/>
      <c r="Z6420" s="84" t="s">
        <v>707</v>
      </c>
      <c r="AA6420" s="62">
        <v>43294</v>
      </c>
    </row>
    <row r="6421" spans="1:27" ht="31.5" x14ac:dyDescent="0.25">
      <c r="A6421" s="76">
        <v>6419</v>
      </c>
      <c r="B6421" s="35" t="s">
        <v>20490</v>
      </c>
      <c r="C6421" s="35" t="s">
        <v>20491</v>
      </c>
      <c r="D6421" s="38" t="s">
        <v>20492</v>
      </c>
      <c r="E6421" s="83" t="s">
        <v>638</v>
      </c>
      <c r="F6421" s="35" t="s">
        <v>1385</v>
      </c>
      <c r="G6421" s="35">
        <v>981</v>
      </c>
      <c r="H6421" s="32" t="s">
        <v>10222</v>
      </c>
      <c r="I6421" s="77">
        <v>3148000</v>
      </c>
      <c r="J6421" s="78" t="s">
        <v>10223</v>
      </c>
      <c r="K6421" s="41"/>
      <c r="L6421" s="42" t="s">
        <v>19546</v>
      </c>
      <c r="M6421" s="79">
        <v>970</v>
      </c>
      <c r="N6421" s="80">
        <v>3053000</v>
      </c>
      <c r="O6421" s="81" t="s">
        <v>10223</v>
      </c>
      <c r="P6421" s="77">
        <v>3053000</v>
      </c>
      <c r="Q6421" s="79">
        <v>1005</v>
      </c>
      <c r="R6421" s="77">
        <v>3148000</v>
      </c>
      <c r="S6421" s="41" t="s">
        <v>10223</v>
      </c>
      <c r="T6421" s="41" t="s">
        <v>1414</v>
      </c>
      <c r="U6421" s="41" t="s">
        <v>10224</v>
      </c>
      <c r="V6421" s="84"/>
      <c r="W6421" s="85"/>
      <c r="X6421" s="84" t="s">
        <v>644</v>
      </c>
      <c r="Y6421" s="84"/>
      <c r="Z6421" s="84" t="s">
        <v>707</v>
      </c>
      <c r="AA6421" s="62">
        <v>43294</v>
      </c>
    </row>
    <row r="6422" spans="1:27" ht="15.75" x14ac:dyDescent="0.25">
      <c r="A6422" s="76">
        <v>6420</v>
      </c>
      <c r="B6422" s="35" t="s">
        <v>20493</v>
      </c>
      <c r="C6422" s="35" t="s">
        <v>20494</v>
      </c>
      <c r="D6422" s="38" t="s">
        <v>20495</v>
      </c>
      <c r="E6422" s="83" t="s">
        <v>638</v>
      </c>
      <c r="F6422" s="35" t="s">
        <v>1385</v>
      </c>
      <c r="G6422" s="35">
        <v>981</v>
      </c>
      <c r="H6422" s="32" t="s">
        <v>10222</v>
      </c>
      <c r="I6422" s="77">
        <v>3148000</v>
      </c>
      <c r="J6422" s="78" t="s">
        <v>10223</v>
      </c>
      <c r="K6422" s="41"/>
      <c r="L6422" s="42" t="s">
        <v>19546</v>
      </c>
      <c r="M6422" s="79">
        <v>970</v>
      </c>
      <c r="N6422" s="80">
        <v>3053000</v>
      </c>
      <c r="O6422" s="81" t="s">
        <v>10223</v>
      </c>
      <c r="P6422" s="77">
        <v>3053000</v>
      </c>
      <c r="Q6422" s="79">
        <v>1005</v>
      </c>
      <c r="R6422" s="77">
        <v>3148000</v>
      </c>
      <c r="S6422" s="41" t="s">
        <v>10223</v>
      </c>
      <c r="T6422" s="41" t="s">
        <v>1414</v>
      </c>
      <c r="U6422" s="41" t="s">
        <v>10224</v>
      </c>
      <c r="V6422" s="84"/>
      <c r="W6422" s="85"/>
      <c r="X6422" s="84" t="s">
        <v>644</v>
      </c>
      <c r="Y6422" s="84"/>
      <c r="Z6422" s="84" t="s">
        <v>707</v>
      </c>
      <c r="AA6422" s="62">
        <v>43294</v>
      </c>
    </row>
    <row r="6423" spans="1:27" ht="15.75" x14ac:dyDescent="0.25">
      <c r="A6423" s="76">
        <v>6421</v>
      </c>
      <c r="B6423" s="35" t="s">
        <v>20496</v>
      </c>
      <c r="C6423" s="35" t="s">
        <v>20497</v>
      </c>
      <c r="D6423" s="38" t="s">
        <v>20498</v>
      </c>
      <c r="E6423" s="83" t="s">
        <v>638</v>
      </c>
      <c r="F6423" s="35" t="s">
        <v>1385</v>
      </c>
      <c r="G6423" s="35">
        <v>981</v>
      </c>
      <c r="H6423" s="32" t="s">
        <v>10222</v>
      </c>
      <c r="I6423" s="77">
        <v>3148000</v>
      </c>
      <c r="J6423" s="78" t="s">
        <v>10223</v>
      </c>
      <c r="K6423" s="41"/>
      <c r="L6423" s="42" t="s">
        <v>19546</v>
      </c>
      <c r="M6423" s="79">
        <v>970</v>
      </c>
      <c r="N6423" s="80">
        <v>3053000</v>
      </c>
      <c r="O6423" s="81" t="s">
        <v>10223</v>
      </c>
      <c r="P6423" s="77">
        <v>3053000</v>
      </c>
      <c r="Q6423" s="79">
        <v>1005</v>
      </c>
      <c r="R6423" s="77">
        <v>3148000</v>
      </c>
      <c r="S6423" s="41" t="s">
        <v>10223</v>
      </c>
      <c r="T6423" s="41" t="s">
        <v>1414</v>
      </c>
      <c r="U6423" s="41" t="s">
        <v>10224</v>
      </c>
      <c r="V6423" s="84"/>
      <c r="W6423" s="85"/>
      <c r="X6423" s="84" t="s">
        <v>644</v>
      </c>
      <c r="Y6423" s="84"/>
      <c r="Z6423" s="84" t="s">
        <v>707</v>
      </c>
      <c r="AA6423" s="62">
        <v>43294</v>
      </c>
    </row>
    <row r="6424" spans="1:27" ht="31.5" x14ac:dyDescent="0.25">
      <c r="A6424" s="76">
        <v>6422</v>
      </c>
      <c r="B6424" s="35" t="s">
        <v>20499</v>
      </c>
      <c r="C6424" s="35" t="s">
        <v>20500</v>
      </c>
      <c r="D6424" s="38" t="s">
        <v>20501</v>
      </c>
      <c r="E6424" s="83" t="s">
        <v>638</v>
      </c>
      <c r="F6424" s="35" t="s">
        <v>1304</v>
      </c>
      <c r="G6424" s="35">
        <v>1010</v>
      </c>
      <c r="H6424" s="32" t="s">
        <v>19720</v>
      </c>
      <c r="I6424" s="77">
        <v>3361000</v>
      </c>
      <c r="J6424" s="78"/>
      <c r="K6424" s="41"/>
      <c r="L6424" s="42" t="s">
        <v>19546</v>
      </c>
      <c r="M6424" s="79">
        <v>999</v>
      </c>
      <c r="N6424" s="80">
        <v>3209000</v>
      </c>
      <c r="O6424" s="81"/>
      <c r="P6424" s="77">
        <v>3209000</v>
      </c>
      <c r="Q6424" s="79">
        <v>1034</v>
      </c>
      <c r="R6424" s="77">
        <v>3361000</v>
      </c>
      <c r="S6424" s="41"/>
      <c r="T6424" s="41" t="s">
        <v>1414</v>
      </c>
      <c r="U6424" s="41" t="s">
        <v>19721</v>
      </c>
      <c r="V6424" s="84"/>
      <c r="W6424" s="85"/>
      <c r="X6424" s="84" t="s">
        <v>644</v>
      </c>
      <c r="Y6424" s="84"/>
      <c r="Z6424" s="84" t="s">
        <v>707</v>
      </c>
      <c r="AA6424" s="62">
        <v>43294</v>
      </c>
    </row>
    <row r="6425" spans="1:27" ht="15.75" x14ac:dyDescent="0.25">
      <c r="A6425" s="76">
        <v>6423</v>
      </c>
      <c r="B6425" s="35" t="s">
        <v>20502</v>
      </c>
      <c r="C6425" s="35" t="s">
        <v>20503</v>
      </c>
      <c r="D6425" s="38" t="s">
        <v>20504</v>
      </c>
      <c r="E6425" s="83" t="s">
        <v>638</v>
      </c>
      <c r="F6425" s="35" t="s">
        <v>1304</v>
      </c>
      <c r="G6425" s="35">
        <v>1010</v>
      </c>
      <c r="H6425" s="32" t="s">
        <v>19720</v>
      </c>
      <c r="I6425" s="77">
        <v>3361000</v>
      </c>
      <c r="J6425" s="78"/>
      <c r="K6425" s="41"/>
      <c r="L6425" s="42" t="s">
        <v>19546</v>
      </c>
      <c r="M6425" s="79">
        <v>999</v>
      </c>
      <c r="N6425" s="80">
        <v>3209000</v>
      </c>
      <c r="O6425" s="81"/>
      <c r="P6425" s="77">
        <v>3209000</v>
      </c>
      <c r="Q6425" s="79">
        <v>1034</v>
      </c>
      <c r="R6425" s="77">
        <v>3361000</v>
      </c>
      <c r="S6425" s="41"/>
      <c r="T6425" s="41" t="s">
        <v>1414</v>
      </c>
      <c r="U6425" s="41" t="s">
        <v>19721</v>
      </c>
      <c r="V6425" s="84"/>
      <c r="W6425" s="85"/>
      <c r="X6425" s="84" t="s">
        <v>644</v>
      </c>
      <c r="Y6425" s="84"/>
      <c r="Z6425" s="84" t="s">
        <v>707</v>
      </c>
      <c r="AA6425" s="62">
        <v>43294</v>
      </c>
    </row>
    <row r="6426" spans="1:27" ht="31.5" x14ac:dyDescent="0.25">
      <c r="A6426" s="76">
        <v>6424</v>
      </c>
      <c r="B6426" s="35" t="s">
        <v>20505</v>
      </c>
      <c r="C6426" s="35" t="s">
        <v>20506</v>
      </c>
      <c r="D6426" s="38" t="s">
        <v>20507</v>
      </c>
      <c r="E6426" s="83" t="s">
        <v>638</v>
      </c>
      <c r="F6426" s="35" t="s">
        <v>660</v>
      </c>
      <c r="G6426" s="35">
        <v>1011</v>
      </c>
      <c r="H6426" s="32" t="s">
        <v>19550</v>
      </c>
      <c r="I6426" s="77">
        <v>1974000</v>
      </c>
      <c r="J6426" s="78"/>
      <c r="K6426" s="41"/>
      <c r="L6426" s="42" t="s">
        <v>19546</v>
      </c>
      <c r="M6426" s="79">
        <v>1000</v>
      </c>
      <c r="N6426" s="80">
        <v>1884000</v>
      </c>
      <c r="O6426" s="81"/>
      <c r="P6426" s="77">
        <v>1884000</v>
      </c>
      <c r="Q6426" s="79">
        <v>1035</v>
      </c>
      <c r="R6426" s="77">
        <v>1974000</v>
      </c>
      <c r="S6426" s="41"/>
      <c r="T6426" s="41" t="s">
        <v>1414</v>
      </c>
      <c r="U6426" s="41" t="s">
        <v>19552</v>
      </c>
      <c r="V6426" s="84"/>
      <c r="W6426" s="85"/>
      <c r="X6426" s="84" t="s">
        <v>644</v>
      </c>
      <c r="Y6426" s="84"/>
      <c r="Z6426" s="84" t="s">
        <v>707</v>
      </c>
      <c r="AA6426" s="62">
        <v>43294</v>
      </c>
    </row>
    <row r="6427" spans="1:27" ht="31.5" x14ac:dyDescent="0.25">
      <c r="A6427" s="76">
        <v>6425</v>
      </c>
      <c r="B6427" s="35" t="s">
        <v>20508</v>
      </c>
      <c r="C6427" s="35" t="s">
        <v>20509</v>
      </c>
      <c r="D6427" s="38" t="s">
        <v>20510</v>
      </c>
      <c r="E6427" s="83" t="s">
        <v>638</v>
      </c>
      <c r="F6427" s="35" t="s">
        <v>660</v>
      </c>
      <c r="G6427" s="35">
        <v>1011</v>
      </c>
      <c r="H6427" s="32" t="s">
        <v>19550</v>
      </c>
      <c r="I6427" s="77">
        <v>1974000</v>
      </c>
      <c r="J6427" s="78"/>
      <c r="K6427" s="41"/>
      <c r="L6427" s="42" t="s">
        <v>19546</v>
      </c>
      <c r="M6427" s="79">
        <v>1000</v>
      </c>
      <c r="N6427" s="80">
        <v>1884000</v>
      </c>
      <c r="O6427" s="81"/>
      <c r="P6427" s="77">
        <v>1884000</v>
      </c>
      <c r="Q6427" s="79">
        <v>1035</v>
      </c>
      <c r="R6427" s="77">
        <v>1974000</v>
      </c>
      <c r="S6427" s="41"/>
      <c r="T6427" s="41" t="s">
        <v>1414</v>
      </c>
      <c r="U6427" s="41" t="s">
        <v>19552</v>
      </c>
      <c r="V6427" s="84"/>
      <c r="W6427" s="85"/>
      <c r="X6427" s="84" t="s">
        <v>644</v>
      </c>
      <c r="Y6427" s="84"/>
      <c r="Z6427" s="84" t="s">
        <v>707</v>
      </c>
      <c r="AA6427" s="62">
        <v>43294</v>
      </c>
    </row>
    <row r="6428" spans="1:27" ht="15.75" x14ac:dyDescent="0.25">
      <c r="A6428" s="76">
        <v>6426</v>
      </c>
      <c r="B6428" s="35" t="s">
        <v>20511</v>
      </c>
      <c r="C6428" s="35" t="s">
        <v>20512</v>
      </c>
      <c r="D6428" s="38" t="s">
        <v>20513</v>
      </c>
      <c r="E6428" s="83" t="s">
        <v>638</v>
      </c>
      <c r="F6428" s="35" t="s">
        <v>1385</v>
      </c>
      <c r="G6428" s="35">
        <v>1012</v>
      </c>
      <c r="H6428" s="32" t="s">
        <v>19631</v>
      </c>
      <c r="I6428" s="77">
        <v>1388000</v>
      </c>
      <c r="J6428" s="78"/>
      <c r="K6428" s="41"/>
      <c r="L6428" s="42" t="s">
        <v>19546</v>
      </c>
      <c r="M6428" s="79">
        <v>1001</v>
      </c>
      <c r="N6428" s="80">
        <v>1323000</v>
      </c>
      <c r="O6428" s="81"/>
      <c r="P6428" s="77">
        <v>1323000</v>
      </c>
      <c r="Q6428" s="79">
        <v>1036</v>
      </c>
      <c r="R6428" s="77">
        <v>1388000</v>
      </c>
      <c r="S6428" s="41"/>
      <c r="T6428" s="41" t="s">
        <v>1414</v>
      </c>
      <c r="U6428" s="41" t="s">
        <v>19632</v>
      </c>
      <c r="V6428" s="84"/>
      <c r="W6428" s="85"/>
      <c r="X6428" s="84" t="s">
        <v>644</v>
      </c>
      <c r="Y6428" s="84"/>
      <c r="Z6428" s="84" t="s">
        <v>707</v>
      </c>
      <c r="AA6428" s="62">
        <v>43294</v>
      </c>
    </row>
    <row r="6429" spans="1:27" ht="15.75" x14ac:dyDescent="0.25">
      <c r="A6429" s="76">
        <v>6427</v>
      </c>
      <c r="B6429" s="35" t="s">
        <v>20514</v>
      </c>
      <c r="C6429" s="35" t="s">
        <v>20515</v>
      </c>
      <c r="D6429" s="38" t="s">
        <v>20516</v>
      </c>
      <c r="E6429" s="83" t="s">
        <v>638</v>
      </c>
      <c r="F6429" s="35" t="s">
        <v>1385</v>
      </c>
      <c r="G6429" s="35">
        <v>1012</v>
      </c>
      <c r="H6429" s="32" t="s">
        <v>19631</v>
      </c>
      <c r="I6429" s="77">
        <v>1388000</v>
      </c>
      <c r="J6429" s="78"/>
      <c r="K6429" s="41"/>
      <c r="L6429" s="42" t="s">
        <v>19546</v>
      </c>
      <c r="M6429" s="79">
        <v>1001</v>
      </c>
      <c r="N6429" s="80">
        <v>1323000</v>
      </c>
      <c r="O6429" s="81"/>
      <c r="P6429" s="77">
        <v>1323000</v>
      </c>
      <c r="Q6429" s="79">
        <v>1036</v>
      </c>
      <c r="R6429" s="77">
        <v>1388000</v>
      </c>
      <c r="S6429" s="41"/>
      <c r="T6429" s="41" t="s">
        <v>1414</v>
      </c>
      <c r="U6429" s="41" t="s">
        <v>19632</v>
      </c>
      <c r="V6429" s="84"/>
      <c r="W6429" s="85"/>
      <c r="X6429" s="84" t="s">
        <v>644</v>
      </c>
      <c r="Y6429" s="84"/>
      <c r="Z6429" s="84" t="s">
        <v>707</v>
      </c>
      <c r="AA6429" s="62">
        <v>43294</v>
      </c>
    </row>
    <row r="6430" spans="1:27" ht="15.75" x14ac:dyDescent="0.25">
      <c r="A6430" s="76">
        <v>6428</v>
      </c>
      <c r="B6430" s="35" t="s">
        <v>20517</v>
      </c>
      <c r="C6430" s="35" t="s">
        <v>20518</v>
      </c>
      <c r="D6430" s="38" t="s">
        <v>20519</v>
      </c>
      <c r="E6430" s="83" t="s">
        <v>638</v>
      </c>
      <c r="F6430" s="35" t="s">
        <v>1385</v>
      </c>
      <c r="G6430" s="35">
        <v>1012</v>
      </c>
      <c r="H6430" s="32" t="s">
        <v>19631</v>
      </c>
      <c r="I6430" s="77">
        <v>1388000</v>
      </c>
      <c r="J6430" s="78"/>
      <c r="K6430" s="41"/>
      <c r="L6430" s="42" t="s">
        <v>19546</v>
      </c>
      <c r="M6430" s="79">
        <v>1001</v>
      </c>
      <c r="N6430" s="80">
        <v>1323000</v>
      </c>
      <c r="O6430" s="81"/>
      <c r="P6430" s="77">
        <v>1323000</v>
      </c>
      <c r="Q6430" s="79">
        <v>1036</v>
      </c>
      <c r="R6430" s="77">
        <v>1388000</v>
      </c>
      <c r="S6430" s="41"/>
      <c r="T6430" s="41" t="s">
        <v>1414</v>
      </c>
      <c r="U6430" s="41" t="s">
        <v>19632</v>
      </c>
      <c r="V6430" s="84"/>
      <c r="W6430" s="85"/>
      <c r="X6430" s="84" t="s">
        <v>644</v>
      </c>
      <c r="Y6430" s="84"/>
      <c r="Z6430" s="84" t="s">
        <v>707</v>
      </c>
      <c r="AA6430" s="62">
        <v>43294</v>
      </c>
    </row>
    <row r="6431" spans="1:27" ht="31.5" x14ac:dyDescent="0.25">
      <c r="A6431" s="76">
        <v>6429</v>
      </c>
      <c r="B6431" s="35" t="s">
        <v>20520</v>
      </c>
      <c r="C6431" s="35" t="s">
        <v>20521</v>
      </c>
      <c r="D6431" s="38" t="s">
        <v>20522</v>
      </c>
      <c r="E6431" s="83" t="s">
        <v>679</v>
      </c>
      <c r="F6431" s="35" t="s">
        <v>660</v>
      </c>
      <c r="G6431" s="35">
        <v>948</v>
      </c>
      <c r="H6431" s="32" t="s">
        <v>16851</v>
      </c>
      <c r="I6431" s="77">
        <v>3744000</v>
      </c>
      <c r="J6431" s="78" t="s">
        <v>16852</v>
      </c>
      <c r="K6431" s="41"/>
      <c r="L6431" s="42" t="s">
        <v>19546</v>
      </c>
      <c r="M6431" s="79">
        <v>937</v>
      </c>
      <c r="N6431" s="80">
        <v>3679000</v>
      </c>
      <c r="O6431" s="81" t="s">
        <v>16852</v>
      </c>
      <c r="P6431" s="77">
        <v>3679000</v>
      </c>
      <c r="Q6431" s="79">
        <v>971</v>
      </c>
      <c r="R6431" s="77">
        <v>3744000</v>
      </c>
      <c r="S6431" s="41"/>
      <c r="T6431" s="41" t="s">
        <v>1414</v>
      </c>
      <c r="U6431" s="41" t="s">
        <v>16853</v>
      </c>
      <c r="V6431" s="84"/>
      <c r="W6431" s="85"/>
      <c r="X6431" s="84" t="s">
        <v>644</v>
      </c>
      <c r="Y6431" s="84"/>
      <c r="Z6431" s="84" t="s">
        <v>688</v>
      </c>
      <c r="AA6431" s="62">
        <v>43294</v>
      </c>
    </row>
    <row r="6432" spans="1:27" ht="15.75" x14ac:dyDescent="0.25">
      <c r="A6432" s="76">
        <v>6430</v>
      </c>
      <c r="B6432" s="35" t="s">
        <v>20523</v>
      </c>
      <c r="C6432" s="35" t="s">
        <v>20524</v>
      </c>
      <c r="D6432" s="38" t="s">
        <v>20525</v>
      </c>
      <c r="E6432" s="83" t="s">
        <v>679</v>
      </c>
      <c r="F6432" s="35" t="s">
        <v>1385</v>
      </c>
      <c r="G6432" s="35">
        <v>988</v>
      </c>
      <c r="H6432" s="32" t="s">
        <v>20526</v>
      </c>
      <c r="I6432" s="77">
        <v>3744000</v>
      </c>
      <c r="J6432" s="78" t="s">
        <v>20527</v>
      </c>
      <c r="K6432" s="41"/>
      <c r="L6432" s="42" t="s">
        <v>19546</v>
      </c>
      <c r="M6432" s="79">
        <v>977</v>
      </c>
      <c r="N6432" s="80">
        <v>3679000</v>
      </c>
      <c r="O6432" s="81" t="s">
        <v>20527</v>
      </c>
      <c r="P6432" s="77">
        <v>3679000</v>
      </c>
      <c r="Q6432" s="79">
        <v>1012</v>
      </c>
      <c r="R6432" s="77">
        <v>3744000</v>
      </c>
      <c r="S6432" s="41"/>
      <c r="T6432" s="41" t="s">
        <v>1414</v>
      </c>
      <c r="U6432" s="41" t="s">
        <v>20528</v>
      </c>
      <c r="V6432" s="84"/>
      <c r="W6432" s="85"/>
      <c r="X6432" s="84" t="s">
        <v>644</v>
      </c>
      <c r="Y6432" s="84"/>
      <c r="Z6432" s="84" t="s">
        <v>665</v>
      </c>
      <c r="AA6432" s="62">
        <v>43294</v>
      </c>
    </row>
    <row r="6433" spans="1:27" ht="31.5" x14ac:dyDescent="0.25">
      <c r="A6433" s="76">
        <v>6431</v>
      </c>
      <c r="B6433" s="35" t="s">
        <v>20529</v>
      </c>
      <c r="C6433" s="35" t="s">
        <v>20530</v>
      </c>
      <c r="D6433" s="38" t="s">
        <v>20531</v>
      </c>
      <c r="E6433" s="83" t="s">
        <v>638</v>
      </c>
      <c r="F6433" s="35"/>
      <c r="G6433" s="35">
        <v>948</v>
      </c>
      <c r="H6433" s="32" t="s">
        <v>16851</v>
      </c>
      <c r="I6433" s="77">
        <v>3744000</v>
      </c>
      <c r="J6433" s="78" t="s">
        <v>16852</v>
      </c>
      <c r="K6433" s="41"/>
      <c r="L6433" s="42" t="s">
        <v>19546</v>
      </c>
      <c r="M6433" s="79">
        <v>937</v>
      </c>
      <c r="N6433" s="80">
        <v>3679000</v>
      </c>
      <c r="O6433" s="81" t="s">
        <v>16852</v>
      </c>
      <c r="P6433" s="77">
        <v>3679000</v>
      </c>
      <c r="Q6433" s="79">
        <v>971</v>
      </c>
      <c r="R6433" s="77">
        <v>3744000</v>
      </c>
      <c r="S6433" s="41"/>
      <c r="T6433" s="41" t="s">
        <v>1414</v>
      </c>
      <c r="U6433" s="41" t="s">
        <v>16853</v>
      </c>
      <c r="V6433" s="84"/>
      <c r="W6433" s="85"/>
      <c r="X6433" s="84" t="s">
        <v>644</v>
      </c>
      <c r="Y6433" s="84"/>
      <c r="Z6433" s="84" t="s">
        <v>688</v>
      </c>
      <c r="AA6433" s="62">
        <v>43294</v>
      </c>
    </row>
    <row r="6434" spans="1:27" ht="15.75" x14ac:dyDescent="0.25">
      <c r="A6434" s="76">
        <v>6432</v>
      </c>
      <c r="B6434" s="35" t="s">
        <v>20532</v>
      </c>
      <c r="C6434" s="35" t="s">
        <v>20533</v>
      </c>
      <c r="D6434" s="38" t="s">
        <v>20534</v>
      </c>
      <c r="E6434" s="83" t="s">
        <v>638</v>
      </c>
      <c r="F6434" s="35"/>
      <c r="G6434" s="35">
        <v>934</v>
      </c>
      <c r="H6434" s="32" t="s">
        <v>20534</v>
      </c>
      <c r="I6434" s="77">
        <v>2174000</v>
      </c>
      <c r="J6434" s="78"/>
      <c r="K6434" s="41"/>
      <c r="L6434" s="42" t="s">
        <v>19546</v>
      </c>
      <c r="M6434" s="79">
        <v>924</v>
      </c>
      <c r="N6434" s="80">
        <v>2135000</v>
      </c>
      <c r="O6434" s="81"/>
      <c r="P6434" s="77">
        <v>2135000</v>
      </c>
      <c r="Q6434" s="79">
        <v>958</v>
      </c>
      <c r="R6434" s="77">
        <v>2174000</v>
      </c>
      <c r="S6434" s="41"/>
      <c r="T6434" s="41" t="s">
        <v>1414</v>
      </c>
      <c r="U6434" s="41" t="s">
        <v>20535</v>
      </c>
      <c r="V6434" s="84"/>
      <c r="W6434" s="85"/>
      <c r="X6434" s="84" t="s">
        <v>644</v>
      </c>
      <c r="Y6434" s="84"/>
      <c r="Z6434" s="84" t="s">
        <v>707</v>
      </c>
      <c r="AA6434" s="62">
        <v>43294</v>
      </c>
    </row>
    <row r="6435" spans="1:27" ht="31.5" x14ac:dyDescent="0.25">
      <c r="A6435" s="76">
        <v>6433</v>
      </c>
      <c r="B6435" s="35" t="s">
        <v>20536</v>
      </c>
      <c r="C6435" s="35" t="s">
        <v>20537</v>
      </c>
      <c r="D6435" s="38" t="s">
        <v>20538</v>
      </c>
      <c r="E6435" s="83" t="s">
        <v>638</v>
      </c>
      <c r="F6435" s="35" t="s">
        <v>660</v>
      </c>
      <c r="G6435" s="35">
        <v>951</v>
      </c>
      <c r="H6435" s="32" t="s">
        <v>7507</v>
      </c>
      <c r="I6435" s="77">
        <v>5621000</v>
      </c>
      <c r="J6435" s="78"/>
      <c r="K6435" s="41"/>
      <c r="L6435" s="42" t="s">
        <v>19546</v>
      </c>
      <c r="M6435" s="79">
        <v>940</v>
      </c>
      <c r="N6435" s="80">
        <v>5531000</v>
      </c>
      <c r="O6435" s="81"/>
      <c r="P6435" s="77">
        <v>5531000</v>
      </c>
      <c r="Q6435" s="79">
        <v>975</v>
      </c>
      <c r="R6435" s="77">
        <v>5621000</v>
      </c>
      <c r="S6435" s="41"/>
      <c r="T6435" s="41" t="s">
        <v>1414</v>
      </c>
      <c r="U6435" s="41" t="s">
        <v>7508</v>
      </c>
      <c r="V6435" s="84"/>
      <c r="W6435" s="85"/>
      <c r="X6435" s="84" t="s">
        <v>644</v>
      </c>
      <c r="Y6435" s="84"/>
      <c r="Z6435" s="84" t="s">
        <v>665</v>
      </c>
      <c r="AA6435" s="62">
        <v>43294</v>
      </c>
    </row>
    <row r="6436" spans="1:27" ht="31.5" x14ac:dyDescent="0.25">
      <c r="A6436" s="76">
        <v>6434</v>
      </c>
      <c r="B6436" s="35" t="s">
        <v>20539</v>
      </c>
      <c r="C6436" s="35" t="s">
        <v>20540</v>
      </c>
      <c r="D6436" s="38" t="s">
        <v>20541</v>
      </c>
      <c r="E6436" s="83" t="s">
        <v>638</v>
      </c>
      <c r="F6436" s="35" t="s">
        <v>660</v>
      </c>
      <c r="G6436" s="35">
        <v>978</v>
      </c>
      <c r="H6436" s="32" t="s">
        <v>20541</v>
      </c>
      <c r="I6436" s="77">
        <v>7998000</v>
      </c>
      <c r="J6436" s="78" t="s">
        <v>20542</v>
      </c>
      <c r="K6436" s="41"/>
      <c r="L6436" s="42" t="s">
        <v>19546</v>
      </c>
      <c r="M6436" s="79">
        <v>967</v>
      </c>
      <c r="N6436" s="80">
        <v>7794000</v>
      </c>
      <c r="O6436" s="81" t="s">
        <v>20542</v>
      </c>
      <c r="P6436" s="77">
        <v>7794000</v>
      </c>
      <c r="Q6436" s="79">
        <v>1002</v>
      </c>
      <c r="R6436" s="77">
        <v>7998000</v>
      </c>
      <c r="S6436" s="41"/>
      <c r="T6436" s="41" t="s">
        <v>1414</v>
      </c>
      <c r="U6436" s="41" t="s">
        <v>20543</v>
      </c>
      <c r="V6436" s="84"/>
      <c r="W6436" s="85"/>
      <c r="X6436" s="84" t="s">
        <v>644</v>
      </c>
      <c r="Y6436" s="84"/>
      <c r="Z6436" s="84" t="s">
        <v>665</v>
      </c>
      <c r="AA6436" s="62">
        <v>43294</v>
      </c>
    </row>
    <row r="6437" spans="1:27" ht="31.5" x14ac:dyDescent="0.25">
      <c r="A6437" s="76">
        <v>6435</v>
      </c>
      <c r="B6437" s="35" t="s">
        <v>20544</v>
      </c>
      <c r="C6437" s="35" t="s">
        <v>20545</v>
      </c>
      <c r="D6437" s="38" t="s">
        <v>20546</v>
      </c>
      <c r="E6437" s="83" t="s">
        <v>638</v>
      </c>
      <c r="F6437" s="35"/>
      <c r="G6437" s="35">
        <v>963</v>
      </c>
      <c r="H6437" s="32" t="s">
        <v>7498</v>
      </c>
      <c r="I6437" s="77">
        <v>6690000</v>
      </c>
      <c r="J6437" s="78" t="s">
        <v>7499</v>
      </c>
      <c r="K6437" s="41"/>
      <c r="L6437" s="42" t="s">
        <v>19546</v>
      </c>
      <c r="M6437" s="79">
        <v>952</v>
      </c>
      <c r="N6437" s="80">
        <v>6616000</v>
      </c>
      <c r="O6437" s="81" t="s">
        <v>7499</v>
      </c>
      <c r="P6437" s="77">
        <v>6616000</v>
      </c>
      <c r="Q6437" s="79">
        <v>987</v>
      </c>
      <c r="R6437" s="77">
        <v>6690000</v>
      </c>
      <c r="S6437" s="41" t="s">
        <v>7499</v>
      </c>
      <c r="T6437" s="41" t="s">
        <v>1414</v>
      </c>
      <c r="U6437" s="41" t="s">
        <v>7500</v>
      </c>
      <c r="V6437" s="84"/>
      <c r="W6437" s="85"/>
      <c r="X6437" s="84" t="s">
        <v>644</v>
      </c>
      <c r="Y6437" s="84"/>
      <c r="Z6437" s="84" t="s">
        <v>707</v>
      </c>
      <c r="AA6437" s="62">
        <v>43294</v>
      </c>
    </row>
    <row r="6438" spans="1:27" ht="15.75" x14ac:dyDescent="0.25">
      <c r="A6438" s="76">
        <v>6436</v>
      </c>
      <c r="B6438" s="35" t="s">
        <v>20547</v>
      </c>
      <c r="C6438" s="35" t="s">
        <v>20548</v>
      </c>
      <c r="D6438" s="38" t="s">
        <v>20549</v>
      </c>
      <c r="E6438" s="83" t="s">
        <v>638</v>
      </c>
      <c r="F6438" s="35"/>
      <c r="G6438" s="35">
        <v>498</v>
      </c>
      <c r="H6438" s="32" t="s">
        <v>7386</v>
      </c>
      <c r="I6438" s="77">
        <v>3761000</v>
      </c>
      <c r="J6438" s="78" t="s">
        <v>6930</v>
      </c>
      <c r="K6438" s="41" t="s">
        <v>7521</v>
      </c>
      <c r="L6438" s="42" t="s">
        <v>19546</v>
      </c>
      <c r="M6438" s="79">
        <v>488</v>
      </c>
      <c r="N6438" s="80">
        <v>3629000</v>
      </c>
      <c r="O6438" s="81" t="s">
        <v>6930</v>
      </c>
      <c r="P6438" s="77">
        <v>3629000</v>
      </c>
      <c r="Q6438" s="79">
        <v>504</v>
      </c>
      <c r="R6438" s="77">
        <v>3761000</v>
      </c>
      <c r="S6438" s="41" t="s">
        <v>6930</v>
      </c>
      <c r="T6438" s="41" t="s">
        <v>803</v>
      </c>
      <c r="U6438" s="41" t="s">
        <v>7387</v>
      </c>
      <c r="V6438" s="84"/>
      <c r="W6438" s="85"/>
      <c r="X6438" s="84"/>
      <c r="Y6438" s="84"/>
      <c r="Z6438" s="84"/>
    </row>
    <row r="6439" spans="1:27" ht="31.5" x14ac:dyDescent="0.25">
      <c r="A6439" s="76">
        <v>6437</v>
      </c>
      <c r="B6439" s="35" t="s">
        <v>20550</v>
      </c>
      <c r="C6439" s="35" t="s">
        <v>20551</v>
      </c>
      <c r="D6439" s="38" t="s">
        <v>20552</v>
      </c>
      <c r="E6439" s="83" t="s">
        <v>638</v>
      </c>
      <c r="F6439" s="35" t="s">
        <v>660</v>
      </c>
      <c r="G6439" s="35">
        <v>498</v>
      </c>
      <c r="H6439" s="32" t="s">
        <v>7386</v>
      </c>
      <c r="I6439" s="77">
        <v>3761000</v>
      </c>
      <c r="J6439" s="78" t="s">
        <v>6930</v>
      </c>
      <c r="K6439" s="41"/>
      <c r="L6439" s="42" t="s">
        <v>19546</v>
      </c>
      <c r="M6439" s="79">
        <v>488</v>
      </c>
      <c r="N6439" s="80">
        <v>3629000</v>
      </c>
      <c r="O6439" s="81" t="s">
        <v>6930</v>
      </c>
      <c r="P6439" s="77">
        <v>3629000</v>
      </c>
      <c r="Q6439" s="79">
        <v>504</v>
      </c>
      <c r="R6439" s="77">
        <v>3761000</v>
      </c>
      <c r="S6439" s="41" t="s">
        <v>6930</v>
      </c>
      <c r="T6439" s="41" t="s">
        <v>803</v>
      </c>
      <c r="U6439" s="41" t="s">
        <v>7387</v>
      </c>
      <c r="V6439" s="84"/>
      <c r="W6439" s="85"/>
      <c r="X6439" s="84" t="s">
        <v>644</v>
      </c>
      <c r="Y6439" s="84"/>
      <c r="Z6439" s="84" t="s">
        <v>665</v>
      </c>
      <c r="AA6439" s="62">
        <v>43294</v>
      </c>
    </row>
    <row r="6440" spans="1:27" ht="31.5" x14ac:dyDescent="0.25">
      <c r="A6440" s="76">
        <v>6438</v>
      </c>
      <c r="B6440" s="35" t="s">
        <v>20553</v>
      </c>
      <c r="C6440" s="35" t="s">
        <v>20554</v>
      </c>
      <c r="D6440" s="38" t="s">
        <v>20555</v>
      </c>
      <c r="E6440" s="83" t="s">
        <v>638</v>
      </c>
      <c r="F6440" s="35"/>
      <c r="G6440" s="35">
        <v>498</v>
      </c>
      <c r="H6440" s="32" t="s">
        <v>7386</v>
      </c>
      <c r="I6440" s="77">
        <v>3761000</v>
      </c>
      <c r="J6440" s="78" t="s">
        <v>6930</v>
      </c>
      <c r="K6440" s="41" t="s">
        <v>7521</v>
      </c>
      <c r="L6440" s="42" t="s">
        <v>19546</v>
      </c>
      <c r="M6440" s="79">
        <v>488</v>
      </c>
      <c r="N6440" s="80">
        <v>3629000</v>
      </c>
      <c r="O6440" s="81" t="s">
        <v>6930</v>
      </c>
      <c r="P6440" s="77">
        <v>3629000</v>
      </c>
      <c r="Q6440" s="79">
        <v>504</v>
      </c>
      <c r="R6440" s="77">
        <v>3761000</v>
      </c>
      <c r="S6440" s="41" t="s">
        <v>6930</v>
      </c>
      <c r="T6440" s="41" t="s">
        <v>803</v>
      </c>
      <c r="U6440" s="41" t="s">
        <v>7387</v>
      </c>
      <c r="V6440" s="84"/>
      <c r="W6440" s="85"/>
      <c r="X6440" s="84"/>
      <c r="Y6440" s="84"/>
      <c r="Z6440" s="84"/>
    </row>
    <row r="6441" spans="1:27" ht="31.5" x14ac:dyDescent="0.25">
      <c r="A6441" s="76">
        <v>6439</v>
      </c>
      <c r="B6441" s="35" t="s">
        <v>20556</v>
      </c>
      <c r="C6441" s="35" t="s">
        <v>20557</v>
      </c>
      <c r="D6441" s="38" t="s">
        <v>20558</v>
      </c>
      <c r="E6441" s="83" t="s">
        <v>638</v>
      </c>
      <c r="F6441" s="35"/>
      <c r="G6441" s="35">
        <v>956</v>
      </c>
      <c r="H6441" s="32" t="s">
        <v>6929</v>
      </c>
      <c r="I6441" s="77">
        <v>4585000</v>
      </c>
      <c r="J6441" s="78" t="s">
        <v>6930</v>
      </c>
      <c r="K6441" s="41"/>
      <c r="L6441" s="42" t="s">
        <v>19546</v>
      </c>
      <c r="M6441" s="79">
        <v>945</v>
      </c>
      <c r="N6441" s="80">
        <v>4495000</v>
      </c>
      <c r="O6441" s="81" t="s">
        <v>6930</v>
      </c>
      <c r="P6441" s="77">
        <v>4495000</v>
      </c>
      <c r="Q6441" s="79">
        <v>980</v>
      </c>
      <c r="R6441" s="77">
        <v>4585000</v>
      </c>
      <c r="S6441" s="41" t="s">
        <v>6930</v>
      </c>
      <c r="T6441" s="41" t="s">
        <v>1414</v>
      </c>
      <c r="U6441" s="41" t="s">
        <v>6931</v>
      </c>
      <c r="V6441" s="84"/>
      <c r="W6441" s="85"/>
      <c r="X6441" s="84" t="s">
        <v>644</v>
      </c>
      <c r="Y6441" s="84"/>
      <c r="Z6441" s="84" t="s">
        <v>707</v>
      </c>
      <c r="AA6441" s="62">
        <v>43294</v>
      </c>
    </row>
    <row r="6442" spans="1:27" ht="31.5" x14ac:dyDescent="0.25">
      <c r="A6442" s="76">
        <v>6440</v>
      </c>
      <c r="B6442" s="35" t="s">
        <v>20559</v>
      </c>
      <c r="C6442" s="35" t="s">
        <v>20560</v>
      </c>
      <c r="D6442" s="38" t="s">
        <v>20561</v>
      </c>
      <c r="E6442" s="83" t="s">
        <v>638</v>
      </c>
      <c r="F6442" s="35"/>
      <c r="G6442" s="35">
        <v>956</v>
      </c>
      <c r="H6442" s="32" t="s">
        <v>6929</v>
      </c>
      <c r="I6442" s="77">
        <v>4585000</v>
      </c>
      <c r="J6442" s="78" t="s">
        <v>6930</v>
      </c>
      <c r="K6442" s="41"/>
      <c r="L6442" s="42" t="s">
        <v>19546</v>
      </c>
      <c r="M6442" s="79">
        <v>945</v>
      </c>
      <c r="N6442" s="80">
        <v>4495000</v>
      </c>
      <c r="O6442" s="81" t="s">
        <v>6930</v>
      </c>
      <c r="P6442" s="77">
        <v>4495000</v>
      </c>
      <c r="Q6442" s="79">
        <v>980</v>
      </c>
      <c r="R6442" s="77">
        <v>4585000</v>
      </c>
      <c r="S6442" s="41" t="s">
        <v>6930</v>
      </c>
      <c r="T6442" s="41" t="s">
        <v>1414</v>
      </c>
      <c r="U6442" s="41" t="s">
        <v>6931</v>
      </c>
      <c r="V6442" s="84"/>
      <c r="W6442" s="85"/>
      <c r="X6442" s="84" t="s">
        <v>644</v>
      </c>
      <c r="Y6442" s="84"/>
      <c r="Z6442" s="84" t="s">
        <v>707</v>
      </c>
      <c r="AA6442" s="62">
        <v>43294</v>
      </c>
    </row>
    <row r="6443" spans="1:27" ht="31.5" x14ac:dyDescent="0.25">
      <c r="A6443" s="76">
        <v>6441</v>
      </c>
      <c r="B6443" s="35" t="s">
        <v>20562</v>
      </c>
      <c r="C6443" s="35" t="s">
        <v>20563</v>
      </c>
      <c r="D6443" s="38" t="s">
        <v>20564</v>
      </c>
      <c r="E6443" s="83" t="s">
        <v>638</v>
      </c>
      <c r="F6443" s="35"/>
      <c r="G6443" s="35">
        <v>365</v>
      </c>
      <c r="H6443" s="32" t="s">
        <v>11536</v>
      </c>
      <c r="I6443" s="77">
        <v>6513000</v>
      </c>
      <c r="J6443" s="78"/>
      <c r="K6443" s="41"/>
      <c r="L6443" s="42" t="s">
        <v>19546</v>
      </c>
      <c r="M6443" s="79">
        <v>356</v>
      </c>
      <c r="N6443" s="80">
        <v>6402000</v>
      </c>
      <c r="O6443" s="81"/>
      <c r="P6443" s="77">
        <v>6402000</v>
      </c>
      <c r="Q6443" s="79">
        <v>372</v>
      </c>
      <c r="R6443" s="77">
        <v>6513000</v>
      </c>
      <c r="S6443" s="41"/>
      <c r="T6443" s="41" t="s">
        <v>10165</v>
      </c>
      <c r="U6443" s="41" t="s">
        <v>11537</v>
      </c>
      <c r="V6443" s="84"/>
      <c r="W6443" s="85"/>
      <c r="X6443" s="84" t="s">
        <v>644</v>
      </c>
      <c r="Y6443" s="84"/>
      <c r="Z6443" s="84" t="s">
        <v>707</v>
      </c>
      <c r="AA6443" s="62">
        <v>43294</v>
      </c>
    </row>
    <row r="6444" spans="1:27" ht="31.5" x14ac:dyDescent="0.25">
      <c r="A6444" s="76">
        <v>6442</v>
      </c>
      <c r="B6444" s="35" t="s">
        <v>20565</v>
      </c>
      <c r="C6444" s="35" t="s">
        <v>20566</v>
      </c>
      <c r="D6444" s="38" t="s">
        <v>20567</v>
      </c>
      <c r="E6444" s="83" t="s">
        <v>638</v>
      </c>
      <c r="F6444" s="35" t="s">
        <v>5745</v>
      </c>
      <c r="G6444" s="35">
        <v>367</v>
      </c>
      <c r="H6444" s="32" t="s">
        <v>10164</v>
      </c>
      <c r="I6444" s="77">
        <v>5725000</v>
      </c>
      <c r="J6444" s="78"/>
      <c r="K6444" s="41"/>
      <c r="L6444" s="42" t="s">
        <v>19546</v>
      </c>
      <c r="M6444" s="79">
        <v>358</v>
      </c>
      <c r="N6444" s="80">
        <v>5614000</v>
      </c>
      <c r="O6444" s="81"/>
      <c r="P6444" s="77">
        <v>5614000</v>
      </c>
      <c r="Q6444" s="79">
        <v>374</v>
      </c>
      <c r="R6444" s="77">
        <v>5725000</v>
      </c>
      <c r="S6444" s="41"/>
      <c r="T6444" s="41" t="s">
        <v>10165</v>
      </c>
      <c r="U6444" s="41" t="s">
        <v>10166</v>
      </c>
      <c r="V6444" s="84"/>
      <c r="W6444" s="85"/>
      <c r="X6444" s="84" t="s">
        <v>644</v>
      </c>
      <c r="Y6444" s="84"/>
      <c r="Z6444" s="84" t="s">
        <v>665</v>
      </c>
      <c r="AA6444" s="62">
        <v>43294</v>
      </c>
    </row>
    <row r="6445" spans="1:27" ht="31.5" x14ac:dyDescent="0.25">
      <c r="A6445" s="76">
        <v>6443</v>
      </c>
      <c r="B6445" s="35" t="s">
        <v>20568</v>
      </c>
      <c r="C6445" s="35" t="s">
        <v>20569</v>
      </c>
      <c r="D6445" s="38" t="s">
        <v>20570</v>
      </c>
      <c r="E6445" s="83" t="s">
        <v>638</v>
      </c>
      <c r="F6445" s="35"/>
      <c r="G6445" s="35">
        <v>950</v>
      </c>
      <c r="H6445" s="32" t="s">
        <v>6900</v>
      </c>
      <c r="I6445" s="77">
        <v>9361000</v>
      </c>
      <c r="J6445" s="78"/>
      <c r="K6445" s="41"/>
      <c r="L6445" s="42" t="s">
        <v>19546</v>
      </c>
      <c r="M6445" s="79">
        <v>939</v>
      </c>
      <c r="N6445" s="80">
        <v>9209000</v>
      </c>
      <c r="O6445" s="81"/>
      <c r="P6445" s="77">
        <v>9209000</v>
      </c>
      <c r="Q6445" s="79">
        <v>974</v>
      </c>
      <c r="R6445" s="77">
        <v>9361000</v>
      </c>
      <c r="S6445" s="41"/>
      <c r="T6445" s="41" t="s">
        <v>1414</v>
      </c>
      <c r="U6445" s="41" t="s">
        <v>6901</v>
      </c>
      <c r="V6445" s="84"/>
      <c r="W6445" s="85"/>
      <c r="X6445" s="84" t="s">
        <v>644</v>
      </c>
      <c r="Y6445" s="84"/>
      <c r="Z6445" s="84" t="s">
        <v>707</v>
      </c>
      <c r="AA6445" s="62">
        <v>43294</v>
      </c>
    </row>
    <row r="6446" spans="1:27" ht="31.5" x14ac:dyDescent="0.25">
      <c r="A6446" s="76">
        <v>6444</v>
      </c>
      <c r="B6446" s="35" t="s">
        <v>20571</v>
      </c>
      <c r="C6446" s="35" t="s">
        <v>20572</v>
      </c>
      <c r="D6446" s="38" t="s">
        <v>20573</v>
      </c>
      <c r="E6446" s="83" t="s">
        <v>703</v>
      </c>
      <c r="F6446" s="35"/>
      <c r="G6446" s="35">
        <v>972</v>
      </c>
      <c r="H6446" s="32" t="s">
        <v>10210</v>
      </c>
      <c r="I6446" s="77">
        <v>8949000</v>
      </c>
      <c r="J6446" s="78" t="s">
        <v>10153</v>
      </c>
      <c r="K6446" s="41"/>
      <c r="L6446" s="42" t="s">
        <v>19546</v>
      </c>
      <c r="M6446" s="79">
        <v>961</v>
      </c>
      <c r="N6446" s="80">
        <v>8782000</v>
      </c>
      <c r="O6446" s="81" t="s">
        <v>10153</v>
      </c>
      <c r="P6446" s="77">
        <v>8782000</v>
      </c>
      <c r="Q6446" s="79">
        <v>996</v>
      </c>
      <c r="R6446" s="77">
        <v>8949000</v>
      </c>
      <c r="S6446" s="41" t="s">
        <v>10153</v>
      </c>
      <c r="T6446" s="41" t="s">
        <v>1414</v>
      </c>
      <c r="U6446" s="41" t="s">
        <v>10211</v>
      </c>
      <c r="V6446" s="84"/>
      <c r="W6446" s="85"/>
      <c r="X6446" s="84" t="s">
        <v>644</v>
      </c>
      <c r="Y6446" s="84"/>
      <c r="Z6446" s="84" t="s">
        <v>707</v>
      </c>
      <c r="AA6446" s="62">
        <v>43294</v>
      </c>
    </row>
    <row r="6447" spans="1:27" ht="31.5" x14ac:dyDescent="0.25">
      <c r="A6447" s="76">
        <v>6445</v>
      </c>
      <c r="B6447" s="35" t="s">
        <v>20574</v>
      </c>
      <c r="C6447" s="35" t="s">
        <v>20575</v>
      </c>
      <c r="D6447" s="38" t="s">
        <v>20576</v>
      </c>
      <c r="E6447" s="83" t="s">
        <v>703</v>
      </c>
      <c r="F6447" s="35"/>
      <c r="G6447" s="35">
        <v>972</v>
      </c>
      <c r="H6447" s="32" t="s">
        <v>10210</v>
      </c>
      <c r="I6447" s="77">
        <v>8949000</v>
      </c>
      <c r="J6447" s="78" t="s">
        <v>10153</v>
      </c>
      <c r="K6447" s="41"/>
      <c r="L6447" s="42" t="s">
        <v>19546</v>
      </c>
      <c r="M6447" s="79">
        <v>961</v>
      </c>
      <c r="N6447" s="80">
        <v>8782000</v>
      </c>
      <c r="O6447" s="81" t="s">
        <v>10153</v>
      </c>
      <c r="P6447" s="77">
        <v>8782000</v>
      </c>
      <c r="Q6447" s="79">
        <v>996</v>
      </c>
      <c r="R6447" s="77">
        <v>8949000</v>
      </c>
      <c r="S6447" s="41" t="s">
        <v>10153</v>
      </c>
      <c r="T6447" s="41" t="s">
        <v>1414</v>
      </c>
      <c r="U6447" s="41" t="s">
        <v>10211</v>
      </c>
      <c r="V6447" s="84"/>
      <c r="W6447" s="85"/>
      <c r="X6447" s="84" t="s">
        <v>644</v>
      </c>
      <c r="Y6447" s="84"/>
      <c r="Z6447" s="84" t="s">
        <v>707</v>
      </c>
      <c r="AA6447" s="62">
        <v>43294</v>
      </c>
    </row>
    <row r="6448" spans="1:27" ht="15.75" x14ac:dyDescent="0.25">
      <c r="A6448" s="76">
        <v>6446</v>
      </c>
      <c r="B6448" s="35" t="s">
        <v>20577</v>
      </c>
      <c r="C6448" s="35" t="s">
        <v>20578</v>
      </c>
      <c r="D6448" s="38" t="s">
        <v>20579</v>
      </c>
      <c r="E6448" s="83" t="s">
        <v>638</v>
      </c>
      <c r="F6448" s="35"/>
      <c r="G6448" s="35">
        <v>946</v>
      </c>
      <c r="H6448" s="32" t="s">
        <v>6725</v>
      </c>
      <c r="I6448" s="77">
        <v>5899000</v>
      </c>
      <c r="J6448" s="78"/>
      <c r="K6448" s="41"/>
      <c r="L6448" s="42" t="s">
        <v>19546</v>
      </c>
      <c r="M6448" s="79">
        <v>936</v>
      </c>
      <c r="N6448" s="80">
        <v>5809000</v>
      </c>
      <c r="O6448" s="81"/>
      <c r="P6448" s="77">
        <v>5809000</v>
      </c>
      <c r="Q6448" s="79">
        <v>970</v>
      </c>
      <c r="R6448" s="77">
        <v>5899000</v>
      </c>
      <c r="S6448" s="41"/>
      <c r="T6448" s="41" t="s">
        <v>1414</v>
      </c>
      <c r="U6448" s="41" t="s">
        <v>6726</v>
      </c>
      <c r="V6448" s="84"/>
      <c r="W6448" s="85"/>
      <c r="X6448" s="84" t="s">
        <v>644</v>
      </c>
      <c r="Y6448" s="84"/>
      <c r="Z6448" s="84" t="s">
        <v>707</v>
      </c>
      <c r="AA6448" s="62">
        <v>43294</v>
      </c>
    </row>
    <row r="6449" spans="1:27" ht="31.5" x14ac:dyDescent="0.25">
      <c r="A6449" s="76">
        <v>6447</v>
      </c>
      <c r="B6449" s="35" t="s">
        <v>20580</v>
      </c>
      <c r="C6449" s="35" t="s">
        <v>20581</v>
      </c>
      <c r="D6449" s="38" t="s">
        <v>20582</v>
      </c>
      <c r="E6449" s="83" t="s">
        <v>703</v>
      </c>
      <c r="F6449" s="35"/>
      <c r="G6449" s="35">
        <v>972</v>
      </c>
      <c r="H6449" s="32" t="s">
        <v>10210</v>
      </c>
      <c r="I6449" s="77">
        <v>8949000</v>
      </c>
      <c r="J6449" s="78" t="s">
        <v>10153</v>
      </c>
      <c r="K6449" s="41"/>
      <c r="L6449" s="42" t="s">
        <v>19546</v>
      </c>
      <c r="M6449" s="79">
        <v>961</v>
      </c>
      <c r="N6449" s="80">
        <v>8782000</v>
      </c>
      <c r="O6449" s="81" t="s">
        <v>10153</v>
      </c>
      <c r="P6449" s="77">
        <v>8782000</v>
      </c>
      <c r="Q6449" s="79">
        <v>996</v>
      </c>
      <c r="R6449" s="77">
        <v>8949000</v>
      </c>
      <c r="S6449" s="41" t="s">
        <v>10153</v>
      </c>
      <c r="T6449" s="41" t="s">
        <v>1414</v>
      </c>
      <c r="U6449" s="41" t="s">
        <v>10211</v>
      </c>
      <c r="V6449" s="84"/>
      <c r="W6449" s="85"/>
      <c r="X6449" s="84" t="s">
        <v>644</v>
      </c>
      <c r="Y6449" s="84"/>
      <c r="Z6449" s="84" t="s">
        <v>707</v>
      </c>
      <c r="AA6449" s="62">
        <v>43294</v>
      </c>
    </row>
    <row r="6450" spans="1:27" ht="31.5" x14ac:dyDescent="0.25">
      <c r="A6450" s="76">
        <v>6448</v>
      </c>
      <c r="B6450" s="35" t="s">
        <v>20583</v>
      </c>
      <c r="C6450" s="35" t="s">
        <v>20584</v>
      </c>
      <c r="D6450" s="38" t="s">
        <v>20585</v>
      </c>
      <c r="E6450" s="83" t="s">
        <v>638</v>
      </c>
      <c r="F6450" s="35"/>
      <c r="G6450" s="35">
        <v>966</v>
      </c>
      <c r="H6450" s="32" t="s">
        <v>6905</v>
      </c>
      <c r="I6450" s="77">
        <v>2962000</v>
      </c>
      <c r="J6450" s="78"/>
      <c r="K6450" s="41"/>
      <c r="L6450" s="42" t="s">
        <v>19546</v>
      </c>
      <c r="M6450" s="79">
        <v>955</v>
      </c>
      <c r="N6450" s="80">
        <v>2867000</v>
      </c>
      <c r="O6450" s="81"/>
      <c r="P6450" s="77">
        <v>2867000</v>
      </c>
      <c r="Q6450" s="79">
        <v>990</v>
      </c>
      <c r="R6450" s="77">
        <v>2962000</v>
      </c>
      <c r="S6450" s="41"/>
      <c r="T6450" s="41" t="s">
        <v>1414</v>
      </c>
      <c r="U6450" s="41" t="s">
        <v>6906</v>
      </c>
      <c r="V6450" s="84"/>
      <c r="W6450" s="85"/>
      <c r="X6450" s="84" t="s">
        <v>644</v>
      </c>
      <c r="Y6450" s="84"/>
      <c r="Z6450" s="84" t="s">
        <v>707</v>
      </c>
      <c r="AA6450" s="62">
        <v>43294</v>
      </c>
    </row>
    <row r="6451" spans="1:27" ht="31.5" x14ac:dyDescent="0.25">
      <c r="A6451" s="76">
        <v>6449</v>
      </c>
      <c r="B6451" s="35" t="s">
        <v>20586</v>
      </c>
      <c r="C6451" s="35" t="s">
        <v>20587</v>
      </c>
      <c r="D6451" s="38" t="s">
        <v>20588</v>
      </c>
      <c r="E6451" s="83" t="s">
        <v>638</v>
      </c>
      <c r="F6451" s="35" t="s">
        <v>1385</v>
      </c>
      <c r="G6451" s="35">
        <v>1009</v>
      </c>
      <c r="H6451" s="32" t="s">
        <v>19768</v>
      </c>
      <c r="I6451" s="77">
        <v>3013000</v>
      </c>
      <c r="J6451" s="78"/>
      <c r="K6451" s="41"/>
      <c r="L6451" s="42" t="s">
        <v>19546</v>
      </c>
      <c r="M6451" s="79">
        <v>998</v>
      </c>
      <c r="N6451" s="80">
        <v>2918000</v>
      </c>
      <c r="O6451" s="81"/>
      <c r="P6451" s="77">
        <v>2918000</v>
      </c>
      <c r="Q6451" s="79">
        <v>1033</v>
      </c>
      <c r="R6451" s="77">
        <v>3013000</v>
      </c>
      <c r="S6451" s="41"/>
      <c r="T6451" s="41" t="s">
        <v>1414</v>
      </c>
      <c r="U6451" s="41" t="s">
        <v>19769</v>
      </c>
      <c r="V6451" s="84"/>
      <c r="W6451" s="85"/>
      <c r="X6451" s="84" t="s">
        <v>644</v>
      </c>
      <c r="Y6451" s="84"/>
      <c r="Z6451" s="84" t="s">
        <v>665</v>
      </c>
      <c r="AA6451" s="62">
        <v>43294</v>
      </c>
    </row>
    <row r="6452" spans="1:27" ht="15.75" x14ac:dyDescent="0.25">
      <c r="A6452" s="76">
        <v>6450</v>
      </c>
      <c r="B6452" s="35" t="s">
        <v>20589</v>
      </c>
      <c r="C6452" s="35" t="s">
        <v>20590</v>
      </c>
      <c r="D6452" s="38" t="s">
        <v>7546</v>
      </c>
      <c r="E6452" s="83" t="s">
        <v>638</v>
      </c>
      <c r="F6452" s="35"/>
      <c r="G6452" s="35">
        <v>887</v>
      </c>
      <c r="H6452" s="32" t="s">
        <v>7546</v>
      </c>
      <c r="I6452" s="77">
        <v>7469000</v>
      </c>
      <c r="J6452" s="78"/>
      <c r="K6452" s="41"/>
      <c r="L6452" s="42" t="s">
        <v>19546</v>
      </c>
      <c r="M6452" s="79">
        <v>877</v>
      </c>
      <c r="N6452" s="80">
        <v>7302000</v>
      </c>
      <c r="O6452" s="81"/>
      <c r="P6452" s="77">
        <v>7302000</v>
      </c>
      <c r="Q6452" s="79">
        <v>911</v>
      </c>
      <c r="R6452" s="77">
        <v>7469000</v>
      </c>
      <c r="S6452" s="41"/>
      <c r="T6452" s="41" t="s">
        <v>1414</v>
      </c>
      <c r="U6452" s="41" t="s">
        <v>7547</v>
      </c>
      <c r="V6452" s="84"/>
      <c r="W6452" s="85"/>
      <c r="X6452" s="84" t="s">
        <v>644</v>
      </c>
      <c r="Y6452" s="84"/>
      <c r="Z6452" s="84" t="s">
        <v>688</v>
      </c>
      <c r="AA6452" s="62">
        <v>43294</v>
      </c>
    </row>
    <row r="6453" spans="1:27" ht="15.75" x14ac:dyDescent="0.25">
      <c r="A6453" s="76">
        <v>6451</v>
      </c>
      <c r="B6453" s="35" t="s">
        <v>20591</v>
      </c>
      <c r="C6453" s="35" t="s">
        <v>20592</v>
      </c>
      <c r="D6453" s="38" t="s">
        <v>6763</v>
      </c>
      <c r="E6453" s="83" t="s">
        <v>638</v>
      </c>
      <c r="F6453" s="35"/>
      <c r="G6453" s="35">
        <v>894</v>
      </c>
      <c r="H6453" s="32" t="s">
        <v>6763</v>
      </c>
      <c r="I6453" s="77">
        <v>177000</v>
      </c>
      <c r="J6453" s="78"/>
      <c r="K6453" s="41"/>
      <c r="L6453" s="42" t="s">
        <v>19546</v>
      </c>
      <c r="M6453" s="79">
        <v>884</v>
      </c>
      <c r="N6453" s="80">
        <v>176000</v>
      </c>
      <c r="O6453" s="81"/>
      <c r="P6453" s="77">
        <v>176000</v>
      </c>
      <c r="Q6453" s="79">
        <v>918</v>
      </c>
      <c r="R6453" s="77">
        <v>177000</v>
      </c>
      <c r="S6453" s="41"/>
      <c r="T6453" s="41" t="s">
        <v>1414</v>
      </c>
      <c r="U6453" s="41" t="s">
        <v>6764</v>
      </c>
      <c r="V6453" s="84"/>
      <c r="W6453" s="85"/>
      <c r="X6453" s="84" t="s">
        <v>644</v>
      </c>
      <c r="Y6453" s="84"/>
      <c r="Z6453" s="84" t="s">
        <v>688</v>
      </c>
      <c r="AA6453" s="62">
        <v>43294</v>
      </c>
    </row>
    <row r="6454" spans="1:27" ht="15.75" x14ac:dyDescent="0.25">
      <c r="A6454" s="76">
        <v>6452</v>
      </c>
      <c r="B6454" s="35" t="s">
        <v>20593</v>
      </c>
      <c r="C6454" s="35" t="s">
        <v>20594</v>
      </c>
      <c r="D6454" s="38" t="s">
        <v>20595</v>
      </c>
      <c r="E6454" s="83" t="s">
        <v>679</v>
      </c>
      <c r="F6454" s="35"/>
      <c r="G6454" s="35">
        <v>899</v>
      </c>
      <c r="H6454" s="32" t="s">
        <v>20595</v>
      </c>
      <c r="I6454" s="77">
        <v>53600</v>
      </c>
      <c r="J6454" s="78"/>
      <c r="K6454" s="41"/>
      <c r="L6454" s="42" t="s">
        <v>19546</v>
      </c>
      <c r="M6454" s="79">
        <v>889</v>
      </c>
      <c r="N6454" s="80">
        <v>51600</v>
      </c>
      <c r="O6454" s="81"/>
      <c r="P6454" s="77">
        <v>51600</v>
      </c>
      <c r="Q6454" s="79">
        <v>923</v>
      </c>
      <c r="R6454" s="77">
        <v>53600</v>
      </c>
      <c r="S6454" s="41"/>
      <c r="T6454" s="41" t="s">
        <v>1414</v>
      </c>
      <c r="U6454" s="41" t="s">
        <v>20596</v>
      </c>
      <c r="V6454" s="84"/>
      <c r="W6454" s="85"/>
      <c r="X6454" s="84" t="s">
        <v>644</v>
      </c>
      <c r="Y6454" s="84"/>
      <c r="Z6454" s="84" t="s">
        <v>688</v>
      </c>
      <c r="AA6454" s="62">
        <v>43294</v>
      </c>
    </row>
    <row r="6455" spans="1:27" ht="15.75" x14ac:dyDescent="0.25">
      <c r="A6455" s="76">
        <v>6453</v>
      </c>
      <c r="B6455" s="35" t="s">
        <v>20597</v>
      </c>
      <c r="C6455" s="35" t="s">
        <v>20598</v>
      </c>
      <c r="D6455" s="38" t="s">
        <v>20599</v>
      </c>
      <c r="E6455" s="83" t="s">
        <v>679</v>
      </c>
      <c r="F6455" s="35"/>
      <c r="G6455" s="35">
        <v>901</v>
      </c>
      <c r="H6455" s="32" t="s">
        <v>20599</v>
      </c>
      <c r="I6455" s="77">
        <v>58200</v>
      </c>
      <c r="J6455" s="78"/>
      <c r="K6455" s="41"/>
      <c r="L6455" s="42" t="s">
        <v>19546</v>
      </c>
      <c r="M6455" s="79">
        <v>891</v>
      </c>
      <c r="N6455" s="80">
        <v>54200</v>
      </c>
      <c r="O6455" s="81"/>
      <c r="P6455" s="77">
        <v>54200</v>
      </c>
      <c r="Q6455" s="79">
        <v>925</v>
      </c>
      <c r="R6455" s="77">
        <v>58200</v>
      </c>
      <c r="S6455" s="41"/>
      <c r="T6455" s="41" t="s">
        <v>1414</v>
      </c>
      <c r="U6455" s="41" t="s">
        <v>20600</v>
      </c>
      <c r="V6455" s="84"/>
      <c r="W6455" s="85"/>
      <c r="X6455" s="84" t="s">
        <v>644</v>
      </c>
      <c r="Y6455" s="84"/>
      <c r="Z6455" s="84" t="s">
        <v>688</v>
      </c>
      <c r="AA6455" s="62">
        <v>43294</v>
      </c>
    </row>
    <row r="6456" spans="1:27" ht="31.5" x14ac:dyDescent="0.25">
      <c r="A6456" s="76">
        <v>6454</v>
      </c>
      <c r="B6456" s="35" t="s">
        <v>20601</v>
      </c>
      <c r="C6456" s="35" t="s">
        <v>20602</v>
      </c>
      <c r="D6456" s="38" t="s">
        <v>6900</v>
      </c>
      <c r="E6456" s="83" t="s">
        <v>703</v>
      </c>
      <c r="F6456" s="35"/>
      <c r="G6456" s="35">
        <v>950</v>
      </c>
      <c r="H6456" s="32" t="s">
        <v>6900</v>
      </c>
      <c r="I6456" s="77">
        <v>9361000</v>
      </c>
      <c r="J6456" s="78"/>
      <c r="K6456" s="41"/>
      <c r="L6456" s="42" t="s">
        <v>19546</v>
      </c>
      <c r="M6456" s="79">
        <v>939</v>
      </c>
      <c r="N6456" s="80">
        <v>9209000</v>
      </c>
      <c r="O6456" s="81"/>
      <c r="P6456" s="77">
        <v>9209000</v>
      </c>
      <c r="Q6456" s="79">
        <v>974</v>
      </c>
      <c r="R6456" s="77">
        <v>9361000</v>
      </c>
      <c r="S6456" s="41"/>
      <c r="T6456" s="41" t="s">
        <v>1414</v>
      </c>
      <c r="U6456" s="41" t="s">
        <v>6901</v>
      </c>
      <c r="V6456" s="84"/>
      <c r="W6456" s="85"/>
      <c r="X6456" s="84" t="s">
        <v>644</v>
      </c>
      <c r="Y6456" s="84"/>
      <c r="Z6456" s="84" t="s">
        <v>688</v>
      </c>
      <c r="AA6456" s="62">
        <v>43294</v>
      </c>
    </row>
    <row r="6457" spans="1:27" ht="15.75" x14ac:dyDescent="0.25">
      <c r="A6457" s="76">
        <v>6455</v>
      </c>
      <c r="B6457" s="35" t="s">
        <v>20603</v>
      </c>
      <c r="C6457" s="35" t="s">
        <v>20604</v>
      </c>
      <c r="D6457" s="38" t="s">
        <v>20605</v>
      </c>
      <c r="E6457" s="83"/>
      <c r="F6457" s="35"/>
      <c r="G6457" s="35">
        <v>943</v>
      </c>
      <c r="H6457" s="32" t="s">
        <v>4973</v>
      </c>
      <c r="I6457" s="77">
        <v>40000</v>
      </c>
      <c r="J6457" s="78" t="s">
        <v>4974</v>
      </c>
      <c r="K6457" s="41" t="s">
        <v>20606</v>
      </c>
      <c r="L6457" s="42" t="s">
        <v>19546</v>
      </c>
      <c r="M6457" s="79">
        <v>933</v>
      </c>
      <c r="N6457" s="80">
        <v>40000</v>
      </c>
      <c r="O6457" s="81" t="s">
        <v>4974</v>
      </c>
      <c r="P6457" s="77">
        <v>202000</v>
      </c>
      <c r="Q6457" s="79">
        <v>967</v>
      </c>
      <c r="R6457" s="77">
        <v>103000</v>
      </c>
      <c r="S6457" s="41"/>
      <c r="T6457" s="41" t="s">
        <v>1414</v>
      </c>
      <c r="U6457" s="41" t="s">
        <v>4975</v>
      </c>
      <c r="V6457" s="84"/>
      <c r="W6457" s="85"/>
      <c r="X6457" s="84"/>
      <c r="Y6457" s="84"/>
      <c r="Z6457" s="84"/>
    </row>
    <row r="6458" spans="1:27" ht="31.5" x14ac:dyDescent="0.25">
      <c r="A6458" s="76">
        <v>6456</v>
      </c>
      <c r="B6458" s="35" t="s">
        <v>20607</v>
      </c>
      <c r="C6458" s="35" t="s">
        <v>20608</v>
      </c>
      <c r="D6458" s="38" t="s">
        <v>6238</v>
      </c>
      <c r="E6458" s="83" t="s">
        <v>638</v>
      </c>
      <c r="F6458" s="35" t="s">
        <v>1385</v>
      </c>
      <c r="G6458" s="35">
        <v>1048</v>
      </c>
      <c r="H6458" s="32" t="s">
        <v>6231</v>
      </c>
      <c r="I6458" s="77">
        <v>1034000</v>
      </c>
      <c r="J6458" s="78" t="s">
        <v>6232</v>
      </c>
      <c r="K6458" s="41"/>
      <c r="L6458" s="42" t="s">
        <v>20609</v>
      </c>
      <c r="M6458" s="79">
        <v>1037</v>
      </c>
      <c r="N6458" s="80">
        <v>1000000</v>
      </c>
      <c r="O6458" s="81" t="s">
        <v>6232</v>
      </c>
      <c r="P6458" s="77">
        <v>1000000</v>
      </c>
      <c r="Q6458" s="79">
        <v>1072</v>
      </c>
      <c r="R6458" s="77">
        <v>1034000</v>
      </c>
      <c r="S6458" s="41" t="s">
        <v>6233</v>
      </c>
      <c r="T6458" s="41" t="s">
        <v>6234</v>
      </c>
      <c r="U6458" s="41" t="s">
        <v>6235</v>
      </c>
      <c r="V6458" s="84"/>
      <c r="W6458" s="85"/>
      <c r="X6458" s="84" t="s">
        <v>644</v>
      </c>
      <c r="Y6458" s="84"/>
      <c r="Z6458" s="84" t="s">
        <v>10860</v>
      </c>
      <c r="AA6458" s="62">
        <v>43294</v>
      </c>
    </row>
    <row r="6459" spans="1:27" ht="31.5" x14ac:dyDescent="0.25">
      <c r="A6459" s="76">
        <v>6457</v>
      </c>
      <c r="B6459" s="35" t="s">
        <v>20610</v>
      </c>
      <c r="C6459" s="35" t="s">
        <v>20611</v>
      </c>
      <c r="D6459" s="38" t="s">
        <v>6241</v>
      </c>
      <c r="E6459" s="83" t="s">
        <v>638</v>
      </c>
      <c r="F6459" s="35" t="s">
        <v>1385</v>
      </c>
      <c r="G6459" s="35">
        <v>1048</v>
      </c>
      <c r="H6459" s="32" t="s">
        <v>6231</v>
      </c>
      <c r="I6459" s="77">
        <v>1034000</v>
      </c>
      <c r="J6459" s="78" t="s">
        <v>6232</v>
      </c>
      <c r="K6459" s="41"/>
      <c r="L6459" s="42" t="s">
        <v>20609</v>
      </c>
      <c r="M6459" s="79">
        <v>1037</v>
      </c>
      <c r="N6459" s="80">
        <v>1000000</v>
      </c>
      <c r="O6459" s="81" t="s">
        <v>6232</v>
      </c>
      <c r="P6459" s="77">
        <v>1000000</v>
      </c>
      <c r="Q6459" s="79">
        <v>1072</v>
      </c>
      <c r="R6459" s="77">
        <v>1034000</v>
      </c>
      <c r="S6459" s="41" t="s">
        <v>6233</v>
      </c>
      <c r="T6459" s="41" t="s">
        <v>6234</v>
      </c>
      <c r="U6459" s="41" t="s">
        <v>6235</v>
      </c>
      <c r="V6459" s="84"/>
      <c r="W6459" s="85"/>
      <c r="X6459" s="84" t="s">
        <v>644</v>
      </c>
      <c r="Y6459" s="84"/>
      <c r="Z6459" s="84" t="s">
        <v>10860</v>
      </c>
      <c r="AA6459" s="62">
        <v>43294</v>
      </c>
    </row>
    <row r="6460" spans="1:27" ht="31.5" x14ac:dyDescent="0.25">
      <c r="A6460" s="76">
        <v>6458</v>
      </c>
      <c r="B6460" s="35" t="s">
        <v>20612</v>
      </c>
      <c r="C6460" s="35" t="s">
        <v>20613</v>
      </c>
      <c r="D6460" s="38" t="s">
        <v>20614</v>
      </c>
      <c r="E6460" s="83" t="s">
        <v>638</v>
      </c>
      <c r="F6460" s="35" t="s">
        <v>1385</v>
      </c>
      <c r="G6460" s="35">
        <v>1048</v>
      </c>
      <c r="H6460" s="32" t="s">
        <v>6231</v>
      </c>
      <c r="I6460" s="77">
        <v>1034000</v>
      </c>
      <c r="J6460" s="78" t="s">
        <v>6232</v>
      </c>
      <c r="K6460" s="41"/>
      <c r="L6460" s="42" t="s">
        <v>20609</v>
      </c>
      <c r="M6460" s="79">
        <v>1037</v>
      </c>
      <c r="N6460" s="80">
        <v>1000000</v>
      </c>
      <c r="O6460" s="81" t="s">
        <v>6232</v>
      </c>
      <c r="P6460" s="77">
        <v>1000000</v>
      </c>
      <c r="Q6460" s="79">
        <v>1072</v>
      </c>
      <c r="R6460" s="77">
        <v>1034000</v>
      </c>
      <c r="S6460" s="41" t="s">
        <v>6233</v>
      </c>
      <c r="T6460" s="41" t="s">
        <v>6234</v>
      </c>
      <c r="U6460" s="41" t="s">
        <v>6235</v>
      </c>
      <c r="V6460" s="84"/>
      <c r="W6460" s="85"/>
      <c r="X6460" s="84" t="s">
        <v>644</v>
      </c>
      <c r="Y6460" s="84"/>
      <c r="Z6460" s="84" t="s">
        <v>10860</v>
      </c>
      <c r="AA6460" s="62">
        <v>43294</v>
      </c>
    </row>
    <row r="6461" spans="1:27" ht="15.75" x14ac:dyDescent="0.25">
      <c r="A6461" s="76">
        <v>6459</v>
      </c>
      <c r="B6461" s="35" t="s">
        <v>20615</v>
      </c>
      <c r="C6461" s="35" t="s">
        <v>20616</v>
      </c>
      <c r="D6461" s="38" t="s">
        <v>20617</v>
      </c>
      <c r="E6461" s="83" t="s">
        <v>638</v>
      </c>
      <c r="F6461" s="35" t="s">
        <v>1385</v>
      </c>
      <c r="G6461" s="35">
        <v>1049</v>
      </c>
      <c r="H6461" s="32" t="s">
        <v>16696</v>
      </c>
      <c r="I6461" s="77">
        <v>805000</v>
      </c>
      <c r="J6461" s="78"/>
      <c r="K6461" s="41"/>
      <c r="L6461" s="42" t="s">
        <v>20609</v>
      </c>
      <c r="M6461" s="79">
        <v>1038</v>
      </c>
      <c r="N6461" s="80">
        <v>768000</v>
      </c>
      <c r="O6461" s="81"/>
      <c r="P6461" s="77">
        <v>768000</v>
      </c>
      <c r="Q6461" s="79">
        <v>1073</v>
      </c>
      <c r="R6461" s="77">
        <v>805000</v>
      </c>
      <c r="S6461" s="41"/>
      <c r="T6461" s="41" t="s">
        <v>6234</v>
      </c>
      <c r="U6461" s="41" t="s">
        <v>16697</v>
      </c>
      <c r="V6461" s="84"/>
      <c r="W6461" s="85"/>
      <c r="X6461" s="84" t="s">
        <v>644</v>
      </c>
      <c r="Y6461" s="84"/>
      <c r="Z6461" s="84" t="s">
        <v>707</v>
      </c>
      <c r="AA6461" s="62">
        <v>43294</v>
      </c>
    </row>
    <row r="6462" spans="1:27" ht="15.75" x14ac:dyDescent="0.25">
      <c r="A6462" s="76">
        <v>6460</v>
      </c>
      <c r="B6462" s="35" t="s">
        <v>20618</v>
      </c>
      <c r="C6462" s="35" t="s">
        <v>20619</v>
      </c>
      <c r="D6462" s="38" t="s">
        <v>20620</v>
      </c>
      <c r="E6462" s="83" t="s">
        <v>638</v>
      </c>
      <c r="F6462" s="35" t="s">
        <v>5745</v>
      </c>
      <c r="G6462" s="35">
        <v>1034</v>
      </c>
      <c r="H6462" s="32" t="s">
        <v>20621</v>
      </c>
      <c r="I6462" s="77">
        <v>72200</v>
      </c>
      <c r="J6462" s="78"/>
      <c r="K6462" s="41"/>
      <c r="L6462" s="42" t="s">
        <v>20609</v>
      </c>
      <c r="M6462" s="79">
        <v>1023</v>
      </c>
      <c r="N6462" s="80">
        <v>67900</v>
      </c>
      <c r="O6462" s="81"/>
      <c r="P6462" s="77">
        <v>67900</v>
      </c>
      <c r="Q6462" s="79">
        <v>1058</v>
      </c>
      <c r="R6462" s="77">
        <v>72200</v>
      </c>
      <c r="S6462" s="41"/>
      <c r="T6462" s="41" t="s">
        <v>6234</v>
      </c>
      <c r="U6462" s="41" t="s">
        <v>20622</v>
      </c>
      <c r="V6462" s="84"/>
      <c r="W6462" s="85"/>
      <c r="X6462" s="84" t="s">
        <v>644</v>
      </c>
      <c r="Y6462" s="84"/>
      <c r="Z6462" s="84" t="s">
        <v>707</v>
      </c>
      <c r="AA6462" s="62">
        <v>43294</v>
      </c>
    </row>
    <row r="6463" spans="1:27" ht="15.75" x14ac:dyDescent="0.25">
      <c r="A6463" s="76">
        <v>6461</v>
      </c>
      <c r="B6463" s="35" t="s">
        <v>20623</v>
      </c>
      <c r="C6463" s="35" t="s">
        <v>20624</v>
      </c>
      <c r="D6463" s="38" t="s">
        <v>20625</v>
      </c>
      <c r="E6463" s="83" t="s">
        <v>801</v>
      </c>
      <c r="F6463" s="35" t="s">
        <v>639</v>
      </c>
      <c r="G6463" s="35">
        <v>1031</v>
      </c>
      <c r="H6463" s="32" t="s">
        <v>20626</v>
      </c>
      <c r="I6463" s="77">
        <v>131000</v>
      </c>
      <c r="J6463" s="78"/>
      <c r="K6463" s="41"/>
      <c r="L6463" s="42" t="s">
        <v>20609</v>
      </c>
      <c r="M6463" s="79">
        <v>1020</v>
      </c>
      <c r="N6463" s="80">
        <v>124000</v>
      </c>
      <c r="O6463" s="81"/>
      <c r="P6463" s="77">
        <v>124000</v>
      </c>
      <c r="Q6463" s="79">
        <v>1055</v>
      </c>
      <c r="R6463" s="77">
        <v>131000</v>
      </c>
      <c r="S6463" s="41"/>
      <c r="T6463" s="41" t="s">
        <v>6234</v>
      </c>
      <c r="U6463" s="41" t="s">
        <v>20627</v>
      </c>
      <c r="V6463" s="84"/>
      <c r="W6463" s="85"/>
      <c r="X6463" s="84" t="s">
        <v>644</v>
      </c>
      <c r="Y6463" s="84"/>
      <c r="Z6463" s="84" t="s">
        <v>707</v>
      </c>
      <c r="AA6463" s="62">
        <v>43294</v>
      </c>
    </row>
    <row r="6464" spans="1:27" ht="31.5" x14ac:dyDescent="0.25">
      <c r="A6464" s="76">
        <v>6462</v>
      </c>
      <c r="B6464" s="35" t="s">
        <v>20628</v>
      </c>
      <c r="C6464" s="35" t="s">
        <v>20624</v>
      </c>
      <c r="D6464" s="38" t="s">
        <v>20625</v>
      </c>
      <c r="E6464" s="83" t="s">
        <v>801</v>
      </c>
      <c r="F6464" s="35" t="s">
        <v>639</v>
      </c>
      <c r="G6464" s="35">
        <v>1032</v>
      </c>
      <c r="H6464" s="32" t="s">
        <v>20629</v>
      </c>
      <c r="I6464" s="77">
        <v>75200</v>
      </c>
      <c r="J6464" s="78"/>
      <c r="K6464" s="41"/>
      <c r="L6464" s="42" t="s">
        <v>20609</v>
      </c>
      <c r="M6464" s="79">
        <v>1021</v>
      </c>
      <c r="N6464" s="80">
        <v>70900</v>
      </c>
      <c r="O6464" s="81"/>
      <c r="P6464" s="77">
        <v>70900</v>
      </c>
      <c r="Q6464" s="79">
        <v>1056</v>
      </c>
      <c r="R6464" s="77">
        <v>75200</v>
      </c>
      <c r="S6464" s="41"/>
      <c r="T6464" s="41" t="s">
        <v>6234</v>
      </c>
      <c r="U6464" s="41" t="s">
        <v>20630</v>
      </c>
      <c r="V6464" s="84"/>
      <c r="W6464" s="85"/>
      <c r="X6464" s="84" t="s">
        <v>644</v>
      </c>
      <c r="Y6464" s="84"/>
      <c r="Z6464" s="84" t="s">
        <v>707</v>
      </c>
      <c r="AA6464" s="62">
        <v>43294</v>
      </c>
    </row>
    <row r="6465" spans="1:27" ht="31.5" x14ac:dyDescent="0.25">
      <c r="A6465" s="76">
        <v>6463</v>
      </c>
      <c r="B6465" s="35" t="s">
        <v>20631</v>
      </c>
      <c r="C6465" s="35" t="s">
        <v>20632</v>
      </c>
      <c r="D6465" s="38" t="s">
        <v>6244</v>
      </c>
      <c r="E6465" s="83" t="s">
        <v>638</v>
      </c>
      <c r="F6465" s="35" t="s">
        <v>5745</v>
      </c>
      <c r="G6465" s="35">
        <v>1024</v>
      </c>
      <c r="H6465" s="32" t="s">
        <v>6248</v>
      </c>
      <c r="I6465" s="77">
        <v>787000</v>
      </c>
      <c r="J6465" s="78"/>
      <c r="K6465" s="41"/>
      <c r="L6465" s="42" t="s">
        <v>20609</v>
      </c>
      <c r="M6465" s="79">
        <v>1013</v>
      </c>
      <c r="N6465" s="80">
        <v>769000</v>
      </c>
      <c r="O6465" s="81"/>
      <c r="P6465" s="77">
        <v>769000</v>
      </c>
      <c r="Q6465" s="79">
        <v>1048</v>
      </c>
      <c r="R6465" s="77">
        <v>787000</v>
      </c>
      <c r="S6465" s="41"/>
      <c r="T6465" s="41" t="s">
        <v>6234</v>
      </c>
      <c r="U6465" s="41" t="s">
        <v>6249</v>
      </c>
      <c r="V6465" s="84"/>
      <c r="W6465" s="85"/>
      <c r="X6465" s="84" t="s">
        <v>644</v>
      </c>
      <c r="Y6465" s="84"/>
      <c r="Z6465" s="84" t="s">
        <v>10860</v>
      </c>
      <c r="AA6465" s="62">
        <v>43294</v>
      </c>
    </row>
    <row r="6466" spans="1:27" ht="31.5" x14ac:dyDescent="0.25">
      <c r="A6466" s="76">
        <v>6464</v>
      </c>
      <c r="B6466" s="35" t="s">
        <v>20633</v>
      </c>
      <c r="C6466" s="35" t="s">
        <v>20632</v>
      </c>
      <c r="D6466" s="38" t="s">
        <v>6244</v>
      </c>
      <c r="E6466" s="83" t="s">
        <v>638</v>
      </c>
      <c r="F6466" s="35" t="s">
        <v>5745</v>
      </c>
      <c r="G6466" s="35">
        <v>1026</v>
      </c>
      <c r="H6466" s="32" t="s">
        <v>6245</v>
      </c>
      <c r="I6466" s="77">
        <v>917000</v>
      </c>
      <c r="J6466" s="78"/>
      <c r="K6466" s="41"/>
      <c r="L6466" s="42" t="s">
        <v>20609</v>
      </c>
      <c r="M6466" s="79">
        <v>1015</v>
      </c>
      <c r="N6466" s="80">
        <v>899000</v>
      </c>
      <c r="O6466" s="81"/>
      <c r="P6466" s="77">
        <v>899000</v>
      </c>
      <c r="Q6466" s="79">
        <v>1050</v>
      </c>
      <c r="R6466" s="77">
        <v>917000</v>
      </c>
      <c r="S6466" s="41"/>
      <c r="T6466" s="41" t="s">
        <v>6234</v>
      </c>
      <c r="U6466" s="41" t="s">
        <v>6246</v>
      </c>
      <c r="V6466" s="84"/>
      <c r="W6466" s="85"/>
      <c r="X6466" s="84" t="s">
        <v>644</v>
      </c>
      <c r="Y6466" s="84"/>
      <c r="Z6466" s="84" t="s">
        <v>10860</v>
      </c>
      <c r="AA6466" s="62">
        <v>43294</v>
      </c>
    </row>
    <row r="6467" spans="1:27" ht="31.5" x14ac:dyDescent="0.25">
      <c r="A6467" s="76">
        <v>6465</v>
      </c>
      <c r="B6467" s="35" t="s">
        <v>20634</v>
      </c>
      <c r="C6467" s="35" t="s">
        <v>20632</v>
      </c>
      <c r="D6467" s="38" t="s">
        <v>6244</v>
      </c>
      <c r="E6467" s="83" t="s">
        <v>638</v>
      </c>
      <c r="F6467" s="35" t="s">
        <v>5745</v>
      </c>
      <c r="G6467" s="35">
        <v>1025</v>
      </c>
      <c r="H6467" s="32" t="s">
        <v>6254</v>
      </c>
      <c r="I6467" s="77">
        <v>418000</v>
      </c>
      <c r="J6467" s="78"/>
      <c r="K6467" s="41"/>
      <c r="L6467" s="42" t="s">
        <v>20609</v>
      </c>
      <c r="M6467" s="79">
        <v>1014</v>
      </c>
      <c r="N6467" s="80">
        <v>409000</v>
      </c>
      <c r="O6467" s="81"/>
      <c r="P6467" s="77">
        <v>409000</v>
      </c>
      <c r="Q6467" s="79">
        <v>1049</v>
      </c>
      <c r="R6467" s="77">
        <v>418000</v>
      </c>
      <c r="S6467" s="41"/>
      <c r="T6467" s="41" t="s">
        <v>6234</v>
      </c>
      <c r="U6467" s="41" t="s">
        <v>6255</v>
      </c>
      <c r="V6467" s="84"/>
      <c r="W6467" s="85"/>
      <c r="X6467" s="84" t="s">
        <v>644</v>
      </c>
      <c r="Y6467" s="84"/>
      <c r="Z6467" s="84" t="s">
        <v>10860</v>
      </c>
      <c r="AA6467" s="62">
        <v>43294</v>
      </c>
    </row>
    <row r="6468" spans="1:27" ht="31.5" x14ac:dyDescent="0.25">
      <c r="A6468" s="76">
        <v>6466</v>
      </c>
      <c r="B6468" s="35" t="s">
        <v>20635</v>
      </c>
      <c r="C6468" s="35" t="s">
        <v>20632</v>
      </c>
      <c r="D6468" s="38" t="s">
        <v>6244</v>
      </c>
      <c r="E6468" s="83" t="s">
        <v>638</v>
      </c>
      <c r="F6468" s="35" t="s">
        <v>5745</v>
      </c>
      <c r="G6468" s="35">
        <v>1023</v>
      </c>
      <c r="H6468" s="32" t="s">
        <v>6251</v>
      </c>
      <c r="I6468" s="77">
        <v>557000</v>
      </c>
      <c r="J6468" s="78"/>
      <c r="K6468" s="41"/>
      <c r="L6468" s="42" t="s">
        <v>20609</v>
      </c>
      <c r="M6468" s="79">
        <v>1012</v>
      </c>
      <c r="N6468" s="80">
        <v>539000</v>
      </c>
      <c r="O6468" s="81"/>
      <c r="P6468" s="77">
        <v>539000</v>
      </c>
      <c r="Q6468" s="79">
        <v>1047</v>
      </c>
      <c r="R6468" s="77">
        <v>557000</v>
      </c>
      <c r="S6468" s="41"/>
      <c r="T6468" s="41" t="s">
        <v>6234</v>
      </c>
      <c r="U6468" s="41" t="s">
        <v>6252</v>
      </c>
      <c r="V6468" s="84"/>
      <c r="W6468" s="85"/>
      <c r="X6468" s="84" t="s">
        <v>644</v>
      </c>
      <c r="Y6468" s="84"/>
      <c r="Z6468" s="84" t="s">
        <v>10860</v>
      </c>
      <c r="AA6468" s="62">
        <v>43294</v>
      </c>
    </row>
    <row r="6469" spans="1:27" ht="31.5" x14ac:dyDescent="0.25">
      <c r="A6469" s="76">
        <v>6467</v>
      </c>
      <c r="B6469" s="35" t="s">
        <v>20636</v>
      </c>
      <c r="C6469" s="35" t="s">
        <v>20637</v>
      </c>
      <c r="D6469" s="38" t="s">
        <v>6258</v>
      </c>
      <c r="E6469" s="83" t="s">
        <v>638</v>
      </c>
      <c r="F6469" s="35" t="s">
        <v>5745</v>
      </c>
      <c r="G6469" s="35">
        <v>1024</v>
      </c>
      <c r="H6469" s="32" t="s">
        <v>6248</v>
      </c>
      <c r="I6469" s="77">
        <v>787000</v>
      </c>
      <c r="J6469" s="78"/>
      <c r="K6469" s="41"/>
      <c r="L6469" s="42" t="s">
        <v>20609</v>
      </c>
      <c r="M6469" s="79">
        <v>1013</v>
      </c>
      <c r="N6469" s="80">
        <v>769000</v>
      </c>
      <c r="O6469" s="81"/>
      <c r="P6469" s="77">
        <v>769000</v>
      </c>
      <c r="Q6469" s="79">
        <v>1048</v>
      </c>
      <c r="R6469" s="77">
        <v>787000</v>
      </c>
      <c r="S6469" s="41"/>
      <c r="T6469" s="41" t="s">
        <v>6234</v>
      </c>
      <c r="U6469" s="41" t="s">
        <v>6249</v>
      </c>
      <c r="V6469" s="84"/>
      <c r="W6469" s="85"/>
      <c r="X6469" s="84" t="s">
        <v>644</v>
      </c>
      <c r="Y6469" s="84"/>
      <c r="Z6469" s="84" t="s">
        <v>10860</v>
      </c>
      <c r="AA6469" s="62">
        <v>43294</v>
      </c>
    </row>
    <row r="6470" spans="1:27" ht="31.5" x14ac:dyDescent="0.25">
      <c r="A6470" s="76">
        <v>6468</v>
      </c>
      <c r="B6470" s="35" t="s">
        <v>20638</v>
      </c>
      <c r="C6470" s="35" t="s">
        <v>20637</v>
      </c>
      <c r="D6470" s="38" t="s">
        <v>6258</v>
      </c>
      <c r="E6470" s="83" t="s">
        <v>638</v>
      </c>
      <c r="F6470" s="35" t="s">
        <v>5745</v>
      </c>
      <c r="G6470" s="35">
        <v>1026</v>
      </c>
      <c r="H6470" s="32" t="s">
        <v>6245</v>
      </c>
      <c r="I6470" s="77">
        <v>917000</v>
      </c>
      <c r="J6470" s="78"/>
      <c r="K6470" s="41"/>
      <c r="L6470" s="42" t="s">
        <v>20609</v>
      </c>
      <c r="M6470" s="79">
        <v>1015</v>
      </c>
      <c r="N6470" s="80">
        <v>899000</v>
      </c>
      <c r="O6470" s="81"/>
      <c r="P6470" s="77">
        <v>899000</v>
      </c>
      <c r="Q6470" s="79">
        <v>1050</v>
      </c>
      <c r="R6470" s="77">
        <v>917000</v>
      </c>
      <c r="S6470" s="41"/>
      <c r="T6470" s="41" t="s">
        <v>6234</v>
      </c>
      <c r="U6470" s="41" t="s">
        <v>6246</v>
      </c>
      <c r="V6470" s="84"/>
      <c r="W6470" s="85"/>
      <c r="X6470" s="84" t="s">
        <v>644</v>
      </c>
      <c r="Y6470" s="84"/>
      <c r="Z6470" s="84" t="s">
        <v>10860</v>
      </c>
      <c r="AA6470" s="62">
        <v>43294</v>
      </c>
    </row>
    <row r="6471" spans="1:27" ht="31.5" x14ac:dyDescent="0.25">
      <c r="A6471" s="76">
        <v>6469</v>
      </c>
      <c r="B6471" s="35" t="s">
        <v>20639</v>
      </c>
      <c r="C6471" s="35" t="s">
        <v>20637</v>
      </c>
      <c r="D6471" s="38" t="s">
        <v>6258</v>
      </c>
      <c r="E6471" s="83" t="s">
        <v>638</v>
      </c>
      <c r="F6471" s="35" t="s">
        <v>5745</v>
      </c>
      <c r="G6471" s="35">
        <v>1025</v>
      </c>
      <c r="H6471" s="32" t="s">
        <v>6254</v>
      </c>
      <c r="I6471" s="77">
        <v>418000</v>
      </c>
      <c r="J6471" s="78"/>
      <c r="K6471" s="41"/>
      <c r="L6471" s="42" t="s">
        <v>20609</v>
      </c>
      <c r="M6471" s="79">
        <v>1014</v>
      </c>
      <c r="N6471" s="80">
        <v>409000</v>
      </c>
      <c r="O6471" s="81"/>
      <c r="P6471" s="77">
        <v>409000</v>
      </c>
      <c r="Q6471" s="79">
        <v>1049</v>
      </c>
      <c r="R6471" s="77">
        <v>418000</v>
      </c>
      <c r="S6471" s="41"/>
      <c r="T6471" s="41" t="s">
        <v>6234</v>
      </c>
      <c r="U6471" s="41" t="s">
        <v>6255</v>
      </c>
      <c r="V6471" s="84"/>
      <c r="W6471" s="85"/>
      <c r="X6471" s="84" t="s">
        <v>644</v>
      </c>
      <c r="Y6471" s="84"/>
      <c r="Z6471" s="84" t="s">
        <v>10860</v>
      </c>
      <c r="AA6471" s="62">
        <v>43294</v>
      </c>
    </row>
    <row r="6472" spans="1:27" ht="31.5" x14ac:dyDescent="0.25">
      <c r="A6472" s="76">
        <v>6470</v>
      </c>
      <c r="B6472" s="35" t="s">
        <v>20640</v>
      </c>
      <c r="C6472" s="35" t="s">
        <v>20637</v>
      </c>
      <c r="D6472" s="38" t="s">
        <v>6258</v>
      </c>
      <c r="E6472" s="83" t="s">
        <v>638</v>
      </c>
      <c r="F6472" s="35" t="s">
        <v>5745</v>
      </c>
      <c r="G6472" s="35">
        <v>1023</v>
      </c>
      <c r="H6472" s="32" t="s">
        <v>6251</v>
      </c>
      <c r="I6472" s="77">
        <v>557000</v>
      </c>
      <c r="J6472" s="78"/>
      <c r="K6472" s="41"/>
      <c r="L6472" s="42" t="s">
        <v>20609</v>
      </c>
      <c r="M6472" s="79">
        <v>1012</v>
      </c>
      <c r="N6472" s="80">
        <v>539000</v>
      </c>
      <c r="O6472" s="81"/>
      <c r="P6472" s="77">
        <v>539000</v>
      </c>
      <c r="Q6472" s="79">
        <v>1047</v>
      </c>
      <c r="R6472" s="77">
        <v>557000</v>
      </c>
      <c r="S6472" s="41"/>
      <c r="T6472" s="41" t="s">
        <v>6234</v>
      </c>
      <c r="U6472" s="41" t="s">
        <v>6252</v>
      </c>
      <c r="V6472" s="84"/>
      <c r="W6472" s="85"/>
      <c r="X6472" s="84" t="s">
        <v>644</v>
      </c>
      <c r="Y6472" s="84"/>
      <c r="Z6472" s="84" t="s">
        <v>10860</v>
      </c>
      <c r="AA6472" s="62">
        <v>43294</v>
      </c>
    </row>
    <row r="6473" spans="1:27" ht="31.5" x14ac:dyDescent="0.25">
      <c r="A6473" s="76">
        <v>6471</v>
      </c>
      <c r="B6473" s="35" t="s">
        <v>20641</v>
      </c>
      <c r="C6473" s="35" t="s">
        <v>20642</v>
      </c>
      <c r="D6473" s="38" t="s">
        <v>6264</v>
      </c>
      <c r="E6473" s="83" t="s">
        <v>638</v>
      </c>
      <c r="F6473" s="35" t="s">
        <v>5745</v>
      </c>
      <c r="G6473" s="35">
        <v>1024</v>
      </c>
      <c r="H6473" s="32" t="s">
        <v>6248</v>
      </c>
      <c r="I6473" s="77">
        <v>787000</v>
      </c>
      <c r="J6473" s="78"/>
      <c r="K6473" s="41"/>
      <c r="L6473" s="42" t="s">
        <v>20609</v>
      </c>
      <c r="M6473" s="79">
        <v>1013</v>
      </c>
      <c r="N6473" s="80">
        <v>769000</v>
      </c>
      <c r="O6473" s="81"/>
      <c r="P6473" s="77">
        <v>769000</v>
      </c>
      <c r="Q6473" s="79">
        <v>1048</v>
      </c>
      <c r="R6473" s="77">
        <v>787000</v>
      </c>
      <c r="S6473" s="41"/>
      <c r="T6473" s="41" t="s">
        <v>6234</v>
      </c>
      <c r="U6473" s="41" t="s">
        <v>6249</v>
      </c>
      <c r="V6473" s="84"/>
      <c r="W6473" s="85"/>
      <c r="X6473" s="84" t="s">
        <v>644</v>
      </c>
      <c r="Y6473" s="84"/>
      <c r="Z6473" s="84" t="s">
        <v>10860</v>
      </c>
      <c r="AA6473" s="62">
        <v>43294</v>
      </c>
    </row>
    <row r="6474" spans="1:27" ht="31.5" x14ac:dyDescent="0.25">
      <c r="A6474" s="76">
        <v>6472</v>
      </c>
      <c r="B6474" s="35" t="s">
        <v>20643</v>
      </c>
      <c r="C6474" s="35" t="s">
        <v>20642</v>
      </c>
      <c r="D6474" s="38" t="s">
        <v>6264</v>
      </c>
      <c r="E6474" s="83" t="s">
        <v>638</v>
      </c>
      <c r="F6474" s="35" t="s">
        <v>5745</v>
      </c>
      <c r="G6474" s="35">
        <v>1026</v>
      </c>
      <c r="H6474" s="32" t="s">
        <v>6245</v>
      </c>
      <c r="I6474" s="77">
        <v>917000</v>
      </c>
      <c r="J6474" s="78"/>
      <c r="K6474" s="41"/>
      <c r="L6474" s="42" t="s">
        <v>20609</v>
      </c>
      <c r="M6474" s="79">
        <v>1015</v>
      </c>
      <c r="N6474" s="80">
        <v>899000</v>
      </c>
      <c r="O6474" s="81"/>
      <c r="P6474" s="77">
        <v>899000</v>
      </c>
      <c r="Q6474" s="79">
        <v>1050</v>
      </c>
      <c r="R6474" s="77">
        <v>917000</v>
      </c>
      <c r="S6474" s="41"/>
      <c r="T6474" s="41" t="s">
        <v>6234</v>
      </c>
      <c r="U6474" s="41" t="s">
        <v>6246</v>
      </c>
      <c r="V6474" s="84"/>
      <c r="W6474" s="85"/>
      <c r="X6474" s="84" t="s">
        <v>644</v>
      </c>
      <c r="Y6474" s="84"/>
      <c r="Z6474" s="84" t="s">
        <v>10860</v>
      </c>
      <c r="AA6474" s="62">
        <v>43294</v>
      </c>
    </row>
    <row r="6475" spans="1:27" ht="31.5" x14ac:dyDescent="0.25">
      <c r="A6475" s="76">
        <v>6473</v>
      </c>
      <c r="B6475" s="35" t="s">
        <v>20644</v>
      </c>
      <c r="C6475" s="35" t="s">
        <v>20642</v>
      </c>
      <c r="D6475" s="38" t="s">
        <v>6264</v>
      </c>
      <c r="E6475" s="83" t="s">
        <v>638</v>
      </c>
      <c r="F6475" s="35" t="s">
        <v>5745</v>
      </c>
      <c r="G6475" s="35">
        <v>1025</v>
      </c>
      <c r="H6475" s="32" t="s">
        <v>6254</v>
      </c>
      <c r="I6475" s="77">
        <v>418000</v>
      </c>
      <c r="J6475" s="78"/>
      <c r="K6475" s="41"/>
      <c r="L6475" s="42" t="s">
        <v>20609</v>
      </c>
      <c r="M6475" s="79">
        <v>1014</v>
      </c>
      <c r="N6475" s="80">
        <v>409000</v>
      </c>
      <c r="O6475" s="81"/>
      <c r="P6475" s="77">
        <v>409000</v>
      </c>
      <c r="Q6475" s="79">
        <v>1049</v>
      </c>
      <c r="R6475" s="77">
        <v>418000</v>
      </c>
      <c r="S6475" s="41"/>
      <c r="T6475" s="41" t="s">
        <v>6234</v>
      </c>
      <c r="U6475" s="41" t="s">
        <v>6255</v>
      </c>
      <c r="V6475" s="84"/>
      <c r="W6475" s="85"/>
      <c r="X6475" s="84" t="s">
        <v>644</v>
      </c>
      <c r="Y6475" s="84"/>
      <c r="Z6475" s="84" t="s">
        <v>10860</v>
      </c>
      <c r="AA6475" s="62">
        <v>43294</v>
      </c>
    </row>
    <row r="6476" spans="1:27" ht="31.5" x14ac:dyDescent="0.25">
      <c r="A6476" s="76">
        <v>6474</v>
      </c>
      <c r="B6476" s="35" t="s">
        <v>20645</v>
      </c>
      <c r="C6476" s="35" t="s">
        <v>20642</v>
      </c>
      <c r="D6476" s="38" t="s">
        <v>6264</v>
      </c>
      <c r="E6476" s="83" t="s">
        <v>638</v>
      </c>
      <c r="F6476" s="35" t="s">
        <v>5745</v>
      </c>
      <c r="G6476" s="35">
        <v>1023</v>
      </c>
      <c r="H6476" s="32" t="s">
        <v>6251</v>
      </c>
      <c r="I6476" s="77">
        <v>557000</v>
      </c>
      <c r="J6476" s="78"/>
      <c r="K6476" s="41"/>
      <c r="L6476" s="42" t="s">
        <v>20609</v>
      </c>
      <c r="M6476" s="79">
        <v>1012</v>
      </c>
      <c r="N6476" s="80">
        <v>539000</v>
      </c>
      <c r="O6476" s="81"/>
      <c r="P6476" s="77">
        <v>539000</v>
      </c>
      <c r="Q6476" s="79">
        <v>1047</v>
      </c>
      <c r="R6476" s="77">
        <v>557000</v>
      </c>
      <c r="S6476" s="41"/>
      <c r="T6476" s="41" t="s">
        <v>6234</v>
      </c>
      <c r="U6476" s="41" t="s">
        <v>6252</v>
      </c>
      <c r="V6476" s="84"/>
      <c r="W6476" s="85"/>
      <c r="X6476" s="84" t="s">
        <v>644</v>
      </c>
      <c r="Y6476" s="84"/>
      <c r="Z6476" s="84" t="s">
        <v>10860</v>
      </c>
      <c r="AA6476" s="62">
        <v>43294</v>
      </c>
    </row>
    <row r="6477" spans="1:27" ht="31.5" x14ac:dyDescent="0.25">
      <c r="A6477" s="76">
        <v>6475</v>
      </c>
      <c r="B6477" s="35" t="s">
        <v>20646</v>
      </c>
      <c r="C6477" s="35" t="s">
        <v>20647</v>
      </c>
      <c r="D6477" s="38" t="s">
        <v>6270</v>
      </c>
      <c r="E6477" s="83" t="s">
        <v>638</v>
      </c>
      <c r="F6477" s="35" t="s">
        <v>5745</v>
      </c>
      <c r="G6477" s="35">
        <v>1024</v>
      </c>
      <c r="H6477" s="32" t="s">
        <v>6248</v>
      </c>
      <c r="I6477" s="77">
        <v>787000</v>
      </c>
      <c r="J6477" s="78"/>
      <c r="K6477" s="41"/>
      <c r="L6477" s="42" t="s">
        <v>20609</v>
      </c>
      <c r="M6477" s="79">
        <v>1013</v>
      </c>
      <c r="N6477" s="80">
        <v>769000</v>
      </c>
      <c r="O6477" s="81"/>
      <c r="P6477" s="77">
        <v>769000</v>
      </c>
      <c r="Q6477" s="79">
        <v>1048</v>
      </c>
      <c r="R6477" s="77">
        <v>787000</v>
      </c>
      <c r="S6477" s="41"/>
      <c r="T6477" s="41" t="s">
        <v>6234</v>
      </c>
      <c r="U6477" s="41" t="s">
        <v>6249</v>
      </c>
      <c r="V6477" s="84"/>
      <c r="W6477" s="85"/>
      <c r="X6477" s="84" t="s">
        <v>644</v>
      </c>
      <c r="Y6477" s="84"/>
      <c r="Z6477" s="84" t="s">
        <v>10860</v>
      </c>
      <c r="AA6477" s="62">
        <v>43294</v>
      </c>
    </row>
    <row r="6478" spans="1:27" ht="31.5" x14ac:dyDescent="0.25">
      <c r="A6478" s="76">
        <v>6476</v>
      </c>
      <c r="B6478" s="35" t="s">
        <v>20648</v>
      </c>
      <c r="C6478" s="35" t="s">
        <v>20647</v>
      </c>
      <c r="D6478" s="38" t="s">
        <v>6270</v>
      </c>
      <c r="E6478" s="83" t="s">
        <v>638</v>
      </c>
      <c r="F6478" s="35" t="s">
        <v>5745</v>
      </c>
      <c r="G6478" s="35">
        <v>1026</v>
      </c>
      <c r="H6478" s="32" t="s">
        <v>6245</v>
      </c>
      <c r="I6478" s="77">
        <v>917000</v>
      </c>
      <c r="J6478" s="78"/>
      <c r="K6478" s="41"/>
      <c r="L6478" s="42" t="s">
        <v>20609</v>
      </c>
      <c r="M6478" s="79">
        <v>1015</v>
      </c>
      <c r="N6478" s="80">
        <v>899000</v>
      </c>
      <c r="O6478" s="81"/>
      <c r="P6478" s="77">
        <v>899000</v>
      </c>
      <c r="Q6478" s="79">
        <v>1050</v>
      </c>
      <c r="R6478" s="77">
        <v>917000</v>
      </c>
      <c r="S6478" s="41"/>
      <c r="T6478" s="41" t="s">
        <v>6234</v>
      </c>
      <c r="U6478" s="41" t="s">
        <v>6246</v>
      </c>
      <c r="V6478" s="84"/>
      <c r="W6478" s="85"/>
      <c r="X6478" s="84" t="s">
        <v>644</v>
      </c>
      <c r="Y6478" s="84"/>
      <c r="Z6478" s="84" t="s">
        <v>10860</v>
      </c>
      <c r="AA6478" s="62">
        <v>43294</v>
      </c>
    </row>
    <row r="6479" spans="1:27" ht="31.5" x14ac:dyDescent="0.25">
      <c r="A6479" s="76">
        <v>6477</v>
      </c>
      <c r="B6479" s="35" t="s">
        <v>20649</v>
      </c>
      <c r="C6479" s="35" t="s">
        <v>20647</v>
      </c>
      <c r="D6479" s="38" t="s">
        <v>6270</v>
      </c>
      <c r="E6479" s="83" t="s">
        <v>638</v>
      </c>
      <c r="F6479" s="35" t="s">
        <v>5745</v>
      </c>
      <c r="G6479" s="35">
        <v>1023</v>
      </c>
      <c r="H6479" s="32" t="s">
        <v>6251</v>
      </c>
      <c r="I6479" s="77">
        <v>557000</v>
      </c>
      <c r="J6479" s="78"/>
      <c r="K6479" s="41"/>
      <c r="L6479" s="42" t="s">
        <v>20609</v>
      </c>
      <c r="M6479" s="79">
        <v>1012</v>
      </c>
      <c r="N6479" s="80">
        <v>539000</v>
      </c>
      <c r="O6479" s="81"/>
      <c r="P6479" s="77">
        <v>539000</v>
      </c>
      <c r="Q6479" s="79">
        <v>1047</v>
      </c>
      <c r="R6479" s="77">
        <v>557000</v>
      </c>
      <c r="S6479" s="41"/>
      <c r="T6479" s="41" t="s">
        <v>6234</v>
      </c>
      <c r="U6479" s="41" t="s">
        <v>6252</v>
      </c>
      <c r="V6479" s="84"/>
      <c r="W6479" s="85"/>
      <c r="X6479" s="84" t="s">
        <v>644</v>
      </c>
      <c r="Y6479" s="84"/>
      <c r="Z6479" s="84" t="s">
        <v>10860</v>
      </c>
      <c r="AA6479" s="62">
        <v>43294</v>
      </c>
    </row>
    <row r="6480" spans="1:27" ht="31.5" x14ac:dyDescent="0.25">
      <c r="A6480" s="76">
        <v>6478</v>
      </c>
      <c r="B6480" s="35" t="s">
        <v>20650</v>
      </c>
      <c r="C6480" s="35" t="s">
        <v>20647</v>
      </c>
      <c r="D6480" s="38" t="s">
        <v>6270</v>
      </c>
      <c r="E6480" s="83" t="s">
        <v>638</v>
      </c>
      <c r="F6480" s="35" t="s">
        <v>5745</v>
      </c>
      <c r="G6480" s="35">
        <v>1025</v>
      </c>
      <c r="H6480" s="32" t="s">
        <v>6254</v>
      </c>
      <c r="I6480" s="77">
        <v>418000</v>
      </c>
      <c r="J6480" s="78"/>
      <c r="K6480" s="41"/>
      <c r="L6480" s="42" t="s">
        <v>20609</v>
      </c>
      <c r="M6480" s="79">
        <v>1014</v>
      </c>
      <c r="N6480" s="80">
        <v>409000</v>
      </c>
      <c r="O6480" s="81"/>
      <c r="P6480" s="77">
        <v>409000</v>
      </c>
      <c r="Q6480" s="79">
        <v>1049</v>
      </c>
      <c r="R6480" s="77">
        <v>418000</v>
      </c>
      <c r="S6480" s="41"/>
      <c r="T6480" s="41" t="s">
        <v>6234</v>
      </c>
      <c r="U6480" s="41" t="s">
        <v>6255</v>
      </c>
      <c r="V6480" s="84"/>
      <c r="W6480" s="85"/>
      <c r="X6480" s="84" t="s">
        <v>644</v>
      </c>
      <c r="Y6480" s="84"/>
      <c r="Z6480" s="84" t="s">
        <v>10860</v>
      </c>
      <c r="AA6480" s="62">
        <v>43294</v>
      </c>
    </row>
    <row r="6481" spans="1:27" ht="31.5" x14ac:dyDescent="0.25">
      <c r="A6481" s="76">
        <v>6479</v>
      </c>
      <c r="B6481" s="35" t="s">
        <v>20651</v>
      </c>
      <c r="C6481" s="35" t="s">
        <v>20652</v>
      </c>
      <c r="D6481" s="38" t="s">
        <v>6276</v>
      </c>
      <c r="E6481" s="83" t="s">
        <v>703</v>
      </c>
      <c r="F6481" s="35" t="s">
        <v>1385</v>
      </c>
      <c r="G6481" s="35">
        <v>1024</v>
      </c>
      <c r="H6481" s="32" t="s">
        <v>6248</v>
      </c>
      <c r="I6481" s="77">
        <v>787000</v>
      </c>
      <c r="J6481" s="78"/>
      <c r="K6481" s="41"/>
      <c r="L6481" s="42" t="s">
        <v>20609</v>
      </c>
      <c r="M6481" s="79">
        <v>1013</v>
      </c>
      <c r="N6481" s="80">
        <v>769000</v>
      </c>
      <c r="O6481" s="81"/>
      <c r="P6481" s="77">
        <v>769000</v>
      </c>
      <c r="Q6481" s="79">
        <v>1048</v>
      </c>
      <c r="R6481" s="77">
        <v>787000</v>
      </c>
      <c r="S6481" s="41"/>
      <c r="T6481" s="41" t="s">
        <v>6234</v>
      </c>
      <c r="U6481" s="41" t="s">
        <v>6249</v>
      </c>
      <c r="V6481" s="84"/>
      <c r="W6481" s="85"/>
      <c r="X6481" s="84" t="s">
        <v>644</v>
      </c>
      <c r="Y6481" s="84"/>
      <c r="Z6481" s="84" t="s">
        <v>10860</v>
      </c>
      <c r="AA6481" s="62">
        <v>43294</v>
      </c>
    </row>
    <row r="6482" spans="1:27" ht="31.5" x14ac:dyDescent="0.25">
      <c r="A6482" s="76">
        <v>6480</v>
      </c>
      <c r="B6482" s="35" t="s">
        <v>20653</v>
      </c>
      <c r="C6482" s="35" t="s">
        <v>20652</v>
      </c>
      <c r="D6482" s="38" t="s">
        <v>6276</v>
      </c>
      <c r="E6482" s="83" t="s">
        <v>703</v>
      </c>
      <c r="F6482" s="35" t="s">
        <v>1385</v>
      </c>
      <c r="G6482" s="35">
        <v>1026</v>
      </c>
      <c r="H6482" s="32" t="s">
        <v>6245</v>
      </c>
      <c r="I6482" s="77">
        <v>917000</v>
      </c>
      <c r="J6482" s="78"/>
      <c r="K6482" s="41"/>
      <c r="L6482" s="42" t="s">
        <v>20609</v>
      </c>
      <c r="M6482" s="79">
        <v>1015</v>
      </c>
      <c r="N6482" s="80">
        <v>899000</v>
      </c>
      <c r="O6482" s="81"/>
      <c r="P6482" s="77">
        <v>899000</v>
      </c>
      <c r="Q6482" s="79">
        <v>1050</v>
      </c>
      <c r="R6482" s="77">
        <v>917000</v>
      </c>
      <c r="S6482" s="41"/>
      <c r="T6482" s="41" t="s">
        <v>6234</v>
      </c>
      <c r="U6482" s="41" t="s">
        <v>6246</v>
      </c>
      <c r="V6482" s="84"/>
      <c r="W6482" s="85"/>
      <c r="X6482" s="84" t="s">
        <v>644</v>
      </c>
      <c r="Y6482" s="84"/>
      <c r="Z6482" s="84" t="s">
        <v>10860</v>
      </c>
      <c r="AA6482" s="62">
        <v>43294</v>
      </c>
    </row>
    <row r="6483" spans="1:27" ht="31.5" x14ac:dyDescent="0.25">
      <c r="A6483" s="76">
        <v>6481</v>
      </c>
      <c r="B6483" s="35" t="s">
        <v>20654</v>
      </c>
      <c r="C6483" s="35" t="s">
        <v>20652</v>
      </c>
      <c r="D6483" s="38" t="s">
        <v>6276</v>
      </c>
      <c r="E6483" s="83" t="s">
        <v>703</v>
      </c>
      <c r="F6483" s="35" t="s">
        <v>1385</v>
      </c>
      <c r="G6483" s="35">
        <v>1025</v>
      </c>
      <c r="H6483" s="32" t="s">
        <v>6254</v>
      </c>
      <c r="I6483" s="77">
        <v>418000</v>
      </c>
      <c r="J6483" s="78"/>
      <c r="K6483" s="41"/>
      <c r="L6483" s="42" t="s">
        <v>20609</v>
      </c>
      <c r="M6483" s="79">
        <v>1014</v>
      </c>
      <c r="N6483" s="80">
        <v>409000</v>
      </c>
      <c r="O6483" s="81"/>
      <c r="P6483" s="77">
        <v>409000</v>
      </c>
      <c r="Q6483" s="79">
        <v>1049</v>
      </c>
      <c r="R6483" s="77">
        <v>418000</v>
      </c>
      <c r="S6483" s="41"/>
      <c r="T6483" s="41" t="s">
        <v>6234</v>
      </c>
      <c r="U6483" s="41" t="s">
        <v>6255</v>
      </c>
      <c r="V6483" s="84"/>
      <c r="W6483" s="85"/>
      <c r="X6483" s="84" t="s">
        <v>644</v>
      </c>
      <c r="Y6483" s="84"/>
      <c r="Z6483" s="84" t="s">
        <v>10860</v>
      </c>
      <c r="AA6483" s="62">
        <v>43294</v>
      </c>
    </row>
    <row r="6484" spans="1:27" ht="31.5" x14ac:dyDescent="0.25">
      <c r="A6484" s="76">
        <v>6482</v>
      </c>
      <c r="B6484" s="35" t="s">
        <v>20655</v>
      </c>
      <c r="C6484" s="35" t="s">
        <v>20652</v>
      </c>
      <c r="D6484" s="38" t="s">
        <v>6276</v>
      </c>
      <c r="E6484" s="83" t="s">
        <v>703</v>
      </c>
      <c r="F6484" s="35" t="s">
        <v>1385</v>
      </c>
      <c r="G6484" s="35">
        <v>1023</v>
      </c>
      <c r="H6484" s="32" t="s">
        <v>6251</v>
      </c>
      <c r="I6484" s="77">
        <v>557000</v>
      </c>
      <c r="J6484" s="78"/>
      <c r="K6484" s="41"/>
      <c r="L6484" s="42" t="s">
        <v>20609</v>
      </c>
      <c r="M6484" s="79">
        <v>1012</v>
      </c>
      <c r="N6484" s="80">
        <v>539000</v>
      </c>
      <c r="O6484" s="81"/>
      <c r="P6484" s="77">
        <v>539000</v>
      </c>
      <c r="Q6484" s="79">
        <v>1047</v>
      </c>
      <c r="R6484" s="77">
        <v>557000</v>
      </c>
      <c r="S6484" s="41"/>
      <c r="T6484" s="41" t="s">
        <v>6234</v>
      </c>
      <c r="U6484" s="41" t="s">
        <v>6252</v>
      </c>
      <c r="V6484" s="84"/>
      <c r="W6484" s="85"/>
      <c r="X6484" s="84" t="s">
        <v>644</v>
      </c>
      <c r="Y6484" s="84"/>
      <c r="Z6484" s="84" t="s">
        <v>10860</v>
      </c>
      <c r="AA6484" s="62">
        <v>43294</v>
      </c>
    </row>
    <row r="6485" spans="1:27" ht="31.5" x14ac:dyDescent="0.25">
      <c r="A6485" s="76">
        <v>6483</v>
      </c>
      <c r="B6485" s="35" t="s">
        <v>20656</v>
      </c>
      <c r="C6485" s="35" t="s">
        <v>20657</v>
      </c>
      <c r="D6485" s="38" t="s">
        <v>20658</v>
      </c>
      <c r="E6485" s="83" t="s">
        <v>703</v>
      </c>
      <c r="F6485" s="35" t="s">
        <v>1385</v>
      </c>
      <c r="G6485" s="35">
        <v>1024</v>
      </c>
      <c r="H6485" s="32" t="s">
        <v>6248</v>
      </c>
      <c r="I6485" s="77">
        <v>787000</v>
      </c>
      <c r="J6485" s="78"/>
      <c r="K6485" s="41"/>
      <c r="L6485" s="42" t="s">
        <v>20609</v>
      </c>
      <c r="M6485" s="79">
        <v>1013</v>
      </c>
      <c r="N6485" s="80">
        <v>769000</v>
      </c>
      <c r="O6485" s="81"/>
      <c r="P6485" s="77">
        <v>769000</v>
      </c>
      <c r="Q6485" s="79">
        <v>1048</v>
      </c>
      <c r="R6485" s="77">
        <v>787000</v>
      </c>
      <c r="S6485" s="41"/>
      <c r="T6485" s="41" t="s">
        <v>6234</v>
      </c>
      <c r="U6485" s="41" t="s">
        <v>6249</v>
      </c>
      <c r="V6485" s="84"/>
      <c r="W6485" s="85"/>
      <c r="X6485" s="84" t="s">
        <v>644</v>
      </c>
      <c r="Y6485" s="84"/>
      <c r="Z6485" s="84" t="s">
        <v>10860</v>
      </c>
      <c r="AA6485" s="62">
        <v>43294</v>
      </c>
    </row>
    <row r="6486" spans="1:27" ht="31.5" x14ac:dyDescent="0.25">
      <c r="A6486" s="76">
        <v>6484</v>
      </c>
      <c r="B6486" s="35" t="s">
        <v>20659</v>
      </c>
      <c r="C6486" s="35" t="s">
        <v>20657</v>
      </c>
      <c r="D6486" s="38" t="s">
        <v>20658</v>
      </c>
      <c r="E6486" s="83" t="s">
        <v>703</v>
      </c>
      <c r="F6486" s="35" t="s">
        <v>1385</v>
      </c>
      <c r="G6486" s="35">
        <v>1026</v>
      </c>
      <c r="H6486" s="32" t="s">
        <v>6245</v>
      </c>
      <c r="I6486" s="77">
        <v>917000</v>
      </c>
      <c r="J6486" s="78"/>
      <c r="K6486" s="41"/>
      <c r="L6486" s="42" t="s">
        <v>20609</v>
      </c>
      <c r="M6486" s="79">
        <v>1015</v>
      </c>
      <c r="N6486" s="80">
        <v>899000</v>
      </c>
      <c r="O6486" s="81"/>
      <c r="P6486" s="77">
        <v>899000</v>
      </c>
      <c r="Q6486" s="79">
        <v>1050</v>
      </c>
      <c r="R6486" s="77">
        <v>917000</v>
      </c>
      <c r="S6486" s="41"/>
      <c r="T6486" s="41" t="s">
        <v>6234</v>
      </c>
      <c r="U6486" s="41" t="s">
        <v>6246</v>
      </c>
      <c r="V6486" s="84"/>
      <c r="W6486" s="85"/>
      <c r="X6486" s="84" t="s">
        <v>644</v>
      </c>
      <c r="Y6486" s="84"/>
      <c r="Z6486" s="84" t="s">
        <v>10860</v>
      </c>
      <c r="AA6486" s="62">
        <v>43294</v>
      </c>
    </row>
    <row r="6487" spans="1:27" ht="31.5" x14ac:dyDescent="0.25">
      <c r="A6487" s="76">
        <v>6485</v>
      </c>
      <c r="B6487" s="35" t="s">
        <v>20660</v>
      </c>
      <c r="C6487" s="35" t="s">
        <v>20657</v>
      </c>
      <c r="D6487" s="38" t="s">
        <v>20658</v>
      </c>
      <c r="E6487" s="83" t="s">
        <v>703</v>
      </c>
      <c r="F6487" s="35" t="s">
        <v>1385</v>
      </c>
      <c r="G6487" s="35">
        <v>1025</v>
      </c>
      <c r="H6487" s="32" t="s">
        <v>6254</v>
      </c>
      <c r="I6487" s="77">
        <v>418000</v>
      </c>
      <c r="J6487" s="78"/>
      <c r="K6487" s="41"/>
      <c r="L6487" s="42" t="s">
        <v>20609</v>
      </c>
      <c r="M6487" s="79">
        <v>1014</v>
      </c>
      <c r="N6487" s="80">
        <v>409000</v>
      </c>
      <c r="O6487" s="81"/>
      <c r="P6487" s="77">
        <v>409000</v>
      </c>
      <c r="Q6487" s="79">
        <v>1049</v>
      </c>
      <c r="R6487" s="77">
        <v>418000</v>
      </c>
      <c r="S6487" s="41"/>
      <c r="T6487" s="41" t="s">
        <v>6234</v>
      </c>
      <c r="U6487" s="41" t="s">
        <v>6255</v>
      </c>
      <c r="V6487" s="84"/>
      <c r="W6487" s="85"/>
      <c r="X6487" s="84" t="s">
        <v>644</v>
      </c>
      <c r="Y6487" s="84"/>
      <c r="Z6487" s="84" t="s">
        <v>10860</v>
      </c>
      <c r="AA6487" s="62">
        <v>43294</v>
      </c>
    </row>
    <row r="6488" spans="1:27" ht="31.5" x14ac:dyDescent="0.25">
      <c r="A6488" s="76">
        <v>6486</v>
      </c>
      <c r="B6488" s="35" t="s">
        <v>20661</v>
      </c>
      <c r="C6488" s="35" t="s">
        <v>20657</v>
      </c>
      <c r="D6488" s="38" t="s">
        <v>20658</v>
      </c>
      <c r="E6488" s="83" t="s">
        <v>703</v>
      </c>
      <c r="F6488" s="35" t="s">
        <v>1385</v>
      </c>
      <c r="G6488" s="35">
        <v>1023</v>
      </c>
      <c r="H6488" s="32" t="s">
        <v>6251</v>
      </c>
      <c r="I6488" s="77">
        <v>557000</v>
      </c>
      <c r="J6488" s="78"/>
      <c r="K6488" s="41"/>
      <c r="L6488" s="42" t="s">
        <v>20609</v>
      </c>
      <c r="M6488" s="79">
        <v>1012</v>
      </c>
      <c r="N6488" s="80">
        <v>539000</v>
      </c>
      <c r="O6488" s="81"/>
      <c r="P6488" s="77">
        <v>539000</v>
      </c>
      <c r="Q6488" s="79">
        <v>1047</v>
      </c>
      <c r="R6488" s="77">
        <v>557000</v>
      </c>
      <c r="S6488" s="41"/>
      <c r="T6488" s="41" t="s">
        <v>6234</v>
      </c>
      <c r="U6488" s="41" t="s">
        <v>6252</v>
      </c>
      <c r="V6488" s="84"/>
      <c r="W6488" s="85"/>
      <c r="X6488" s="84" t="s">
        <v>644</v>
      </c>
      <c r="Y6488" s="84"/>
      <c r="Z6488" s="84" t="s">
        <v>10860</v>
      </c>
      <c r="AA6488" s="62">
        <v>43294</v>
      </c>
    </row>
    <row r="6489" spans="1:27" ht="31.5" x14ac:dyDescent="0.25">
      <c r="A6489" s="76">
        <v>6487</v>
      </c>
      <c r="B6489" s="35" t="s">
        <v>20662</v>
      </c>
      <c r="C6489" s="35" t="s">
        <v>20663</v>
      </c>
      <c r="D6489" s="38" t="s">
        <v>6356</v>
      </c>
      <c r="E6489" s="83" t="s">
        <v>638</v>
      </c>
      <c r="F6489" s="35" t="s">
        <v>5745</v>
      </c>
      <c r="G6489" s="35">
        <v>1024</v>
      </c>
      <c r="H6489" s="32" t="s">
        <v>6248</v>
      </c>
      <c r="I6489" s="77">
        <v>787000</v>
      </c>
      <c r="J6489" s="78"/>
      <c r="K6489" s="41"/>
      <c r="L6489" s="42" t="s">
        <v>20609</v>
      </c>
      <c r="M6489" s="79">
        <v>1013</v>
      </c>
      <c r="N6489" s="80">
        <v>769000</v>
      </c>
      <c r="O6489" s="81"/>
      <c r="P6489" s="77">
        <v>769000</v>
      </c>
      <c r="Q6489" s="79">
        <v>1048</v>
      </c>
      <c r="R6489" s="77">
        <v>787000</v>
      </c>
      <c r="S6489" s="41"/>
      <c r="T6489" s="41" t="s">
        <v>6234</v>
      </c>
      <c r="U6489" s="41" t="s">
        <v>6249</v>
      </c>
      <c r="V6489" s="84"/>
      <c r="W6489" s="85"/>
      <c r="X6489" s="84" t="s">
        <v>644</v>
      </c>
      <c r="Y6489" s="84"/>
      <c r="Z6489" s="84" t="s">
        <v>10860</v>
      </c>
      <c r="AA6489" s="62">
        <v>43294</v>
      </c>
    </row>
    <row r="6490" spans="1:27" ht="31.5" x14ac:dyDescent="0.25">
      <c r="A6490" s="76">
        <v>6488</v>
      </c>
      <c r="B6490" s="35" t="s">
        <v>20664</v>
      </c>
      <c r="C6490" s="35" t="s">
        <v>20663</v>
      </c>
      <c r="D6490" s="38" t="s">
        <v>6356</v>
      </c>
      <c r="E6490" s="83" t="s">
        <v>638</v>
      </c>
      <c r="F6490" s="35" t="s">
        <v>5745</v>
      </c>
      <c r="G6490" s="35">
        <v>1026</v>
      </c>
      <c r="H6490" s="32" t="s">
        <v>6245</v>
      </c>
      <c r="I6490" s="77">
        <v>917000</v>
      </c>
      <c r="J6490" s="78"/>
      <c r="K6490" s="41"/>
      <c r="L6490" s="42" t="s">
        <v>20609</v>
      </c>
      <c r="M6490" s="79">
        <v>1015</v>
      </c>
      <c r="N6490" s="80">
        <v>899000</v>
      </c>
      <c r="O6490" s="81"/>
      <c r="P6490" s="77">
        <v>899000</v>
      </c>
      <c r="Q6490" s="79">
        <v>1050</v>
      </c>
      <c r="R6490" s="77">
        <v>917000</v>
      </c>
      <c r="S6490" s="41"/>
      <c r="T6490" s="41" t="s">
        <v>6234</v>
      </c>
      <c r="U6490" s="41" t="s">
        <v>6246</v>
      </c>
      <c r="V6490" s="84"/>
      <c r="W6490" s="85"/>
      <c r="X6490" s="84" t="s">
        <v>644</v>
      </c>
      <c r="Y6490" s="84"/>
      <c r="Z6490" s="84" t="s">
        <v>10860</v>
      </c>
      <c r="AA6490" s="62">
        <v>43294</v>
      </c>
    </row>
    <row r="6491" spans="1:27" ht="31.5" x14ac:dyDescent="0.25">
      <c r="A6491" s="76">
        <v>6489</v>
      </c>
      <c r="B6491" s="35" t="s">
        <v>20665</v>
      </c>
      <c r="C6491" s="35" t="s">
        <v>20663</v>
      </c>
      <c r="D6491" s="38" t="s">
        <v>6356</v>
      </c>
      <c r="E6491" s="83" t="s">
        <v>638</v>
      </c>
      <c r="F6491" s="35" t="s">
        <v>5745</v>
      </c>
      <c r="G6491" s="35">
        <v>1023</v>
      </c>
      <c r="H6491" s="32" t="s">
        <v>6251</v>
      </c>
      <c r="I6491" s="77">
        <v>557000</v>
      </c>
      <c r="J6491" s="78"/>
      <c r="K6491" s="41"/>
      <c r="L6491" s="42" t="s">
        <v>20609</v>
      </c>
      <c r="M6491" s="79">
        <v>1012</v>
      </c>
      <c r="N6491" s="80">
        <v>539000</v>
      </c>
      <c r="O6491" s="81"/>
      <c r="P6491" s="77">
        <v>539000</v>
      </c>
      <c r="Q6491" s="79">
        <v>1047</v>
      </c>
      <c r="R6491" s="77">
        <v>557000</v>
      </c>
      <c r="S6491" s="41"/>
      <c r="T6491" s="41" t="s">
        <v>6234</v>
      </c>
      <c r="U6491" s="41" t="s">
        <v>6252</v>
      </c>
      <c r="V6491" s="84"/>
      <c r="W6491" s="85"/>
      <c r="X6491" s="84" t="s">
        <v>644</v>
      </c>
      <c r="Y6491" s="84"/>
      <c r="Z6491" s="84" t="s">
        <v>10860</v>
      </c>
      <c r="AA6491" s="62">
        <v>43294</v>
      </c>
    </row>
    <row r="6492" spans="1:27" ht="31.5" x14ac:dyDescent="0.25">
      <c r="A6492" s="76">
        <v>6490</v>
      </c>
      <c r="B6492" s="35" t="s">
        <v>20666</v>
      </c>
      <c r="C6492" s="35" t="s">
        <v>20663</v>
      </c>
      <c r="D6492" s="38" t="s">
        <v>6356</v>
      </c>
      <c r="E6492" s="83" t="s">
        <v>638</v>
      </c>
      <c r="F6492" s="35" t="s">
        <v>5745</v>
      </c>
      <c r="G6492" s="35">
        <v>1025</v>
      </c>
      <c r="H6492" s="32" t="s">
        <v>6254</v>
      </c>
      <c r="I6492" s="77">
        <v>418000</v>
      </c>
      <c r="J6492" s="78"/>
      <c r="K6492" s="41"/>
      <c r="L6492" s="42" t="s">
        <v>20609</v>
      </c>
      <c r="M6492" s="79">
        <v>1014</v>
      </c>
      <c r="N6492" s="80">
        <v>409000</v>
      </c>
      <c r="O6492" s="81"/>
      <c r="P6492" s="77">
        <v>409000</v>
      </c>
      <c r="Q6492" s="79">
        <v>1049</v>
      </c>
      <c r="R6492" s="77">
        <v>418000</v>
      </c>
      <c r="S6492" s="41"/>
      <c r="T6492" s="41" t="s">
        <v>6234</v>
      </c>
      <c r="U6492" s="41" t="s">
        <v>6255</v>
      </c>
      <c r="V6492" s="84"/>
      <c r="W6492" s="85"/>
      <c r="X6492" s="84" t="s">
        <v>644</v>
      </c>
      <c r="Y6492" s="84"/>
      <c r="Z6492" s="84" t="s">
        <v>10860</v>
      </c>
      <c r="AA6492" s="62">
        <v>43294</v>
      </c>
    </row>
    <row r="6493" spans="1:27" ht="31.5" x14ac:dyDescent="0.25">
      <c r="A6493" s="76">
        <v>6491</v>
      </c>
      <c r="B6493" s="35" t="s">
        <v>20667</v>
      </c>
      <c r="C6493" s="35" t="s">
        <v>20668</v>
      </c>
      <c r="D6493" s="38" t="s">
        <v>6327</v>
      </c>
      <c r="E6493" s="83" t="s">
        <v>638</v>
      </c>
      <c r="F6493" s="35" t="s">
        <v>5745</v>
      </c>
      <c r="G6493" s="35">
        <v>1024</v>
      </c>
      <c r="H6493" s="32" t="s">
        <v>6248</v>
      </c>
      <c r="I6493" s="77">
        <v>787000</v>
      </c>
      <c r="J6493" s="78"/>
      <c r="K6493" s="41"/>
      <c r="L6493" s="42" t="s">
        <v>20609</v>
      </c>
      <c r="M6493" s="79">
        <v>1013</v>
      </c>
      <c r="N6493" s="80">
        <v>769000</v>
      </c>
      <c r="O6493" s="81"/>
      <c r="P6493" s="77">
        <v>769000</v>
      </c>
      <c r="Q6493" s="79">
        <v>1048</v>
      </c>
      <c r="R6493" s="77">
        <v>787000</v>
      </c>
      <c r="S6493" s="41"/>
      <c r="T6493" s="41" t="s">
        <v>6234</v>
      </c>
      <c r="U6493" s="41" t="s">
        <v>6249</v>
      </c>
      <c r="V6493" s="84"/>
      <c r="W6493" s="85"/>
      <c r="X6493" s="84" t="s">
        <v>644</v>
      </c>
      <c r="Y6493" s="84"/>
      <c r="Z6493" s="84" t="s">
        <v>10860</v>
      </c>
      <c r="AA6493" s="62">
        <v>43294</v>
      </c>
    </row>
    <row r="6494" spans="1:27" ht="31.5" x14ac:dyDescent="0.25">
      <c r="A6494" s="76">
        <v>6492</v>
      </c>
      <c r="B6494" s="35" t="s">
        <v>20669</v>
      </c>
      <c r="C6494" s="35" t="s">
        <v>20668</v>
      </c>
      <c r="D6494" s="38" t="s">
        <v>6327</v>
      </c>
      <c r="E6494" s="83" t="s">
        <v>638</v>
      </c>
      <c r="F6494" s="35" t="s">
        <v>5745</v>
      </c>
      <c r="G6494" s="35">
        <v>1026</v>
      </c>
      <c r="H6494" s="32" t="s">
        <v>6245</v>
      </c>
      <c r="I6494" s="77">
        <v>917000</v>
      </c>
      <c r="J6494" s="78"/>
      <c r="K6494" s="41"/>
      <c r="L6494" s="42" t="s">
        <v>20609</v>
      </c>
      <c r="M6494" s="79">
        <v>1015</v>
      </c>
      <c r="N6494" s="80">
        <v>899000</v>
      </c>
      <c r="O6494" s="81"/>
      <c r="P6494" s="77">
        <v>899000</v>
      </c>
      <c r="Q6494" s="79">
        <v>1050</v>
      </c>
      <c r="R6494" s="77">
        <v>917000</v>
      </c>
      <c r="S6494" s="41"/>
      <c r="T6494" s="41" t="s">
        <v>6234</v>
      </c>
      <c r="U6494" s="41" t="s">
        <v>6246</v>
      </c>
      <c r="V6494" s="84"/>
      <c r="W6494" s="85"/>
      <c r="X6494" s="84" t="s">
        <v>644</v>
      </c>
      <c r="Y6494" s="84"/>
      <c r="Z6494" s="84" t="s">
        <v>10860</v>
      </c>
      <c r="AA6494" s="62">
        <v>43294</v>
      </c>
    </row>
    <row r="6495" spans="1:27" ht="31.5" x14ac:dyDescent="0.25">
      <c r="A6495" s="76">
        <v>6493</v>
      </c>
      <c r="B6495" s="35" t="s">
        <v>20670</v>
      </c>
      <c r="C6495" s="35" t="s">
        <v>20668</v>
      </c>
      <c r="D6495" s="38" t="s">
        <v>6327</v>
      </c>
      <c r="E6495" s="83" t="s">
        <v>638</v>
      </c>
      <c r="F6495" s="35" t="s">
        <v>5745</v>
      </c>
      <c r="G6495" s="35">
        <v>1025</v>
      </c>
      <c r="H6495" s="32" t="s">
        <v>6254</v>
      </c>
      <c r="I6495" s="77">
        <v>418000</v>
      </c>
      <c r="J6495" s="78"/>
      <c r="K6495" s="41"/>
      <c r="L6495" s="42" t="s">
        <v>20609</v>
      </c>
      <c r="M6495" s="79">
        <v>1014</v>
      </c>
      <c r="N6495" s="80">
        <v>409000</v>
      </c>
      <c r="O6495" s="81"/>
      <c r="P6495" s="77">
        <v>409000</v>
      </c>
      <c r="Q6495" s="79">
        <v>1049</v>
      </c>
      <c r="R6495" s="77">
        <v>418000</v>
      </c>
      <c r="S6495" s="41"/>
      <c r="T6495" s="41" t="s">
        <v>6234</v>
      </c>
      <c r="U6495" s="41" t="s">
        <v>6255</v>
      </c>
      <c r="V6495" s="84"/>
      <c r="W6495" s="85"/>
      <c r="X6495" s="84" t="s">
        <v>644</v>
      </c>
      <c r="Y6495" s="84"/>
      <c r="Z6495" s="84" t="s">
        <v>10860</v>
      </c>
      <c r="AA6495" s="62">
        <v>43294</v>
      </c>
    </row>
    <row r="6496" spans="1:27" ht="31.5" x14ac:dyDescent="0.25">
      <c r="A6496" s="76">
        <v>6494</v>
      </c>
      <c r="B6496" s="35" t="s">
        <v>20671</v>
      </c>
      <c r="C6496" s="35" t="s">
        <v>20668</v>
      </c>
      <c r="D6496" s="38" t="s">
        <v>6327</v>
      </c>
      <c r="E6496" s="83" t="s">
        <v>638</v>
      </c>
      <c r="F6496" s="35" t="s">
        <v>5745</v>
      </c>
      <c r="G6496" s="35">
        <v>1023</v>
      </c>
      <c r="H6496" s="32" t="s">
        <v>6251</v>
      </c>
      <c r="I6496" s="77">
        <v>557000</v>
      </c>
      <c r="J6496" s="78"/>
      <c r="K6496" s="41"/>
      <c r="L6496" s="42" t="s">
        <v>20609</v>
      </c>
      <c r="M6496" s="79">
        <v>1012</v>
      </c>
      <c r="N6496" s="80">
        <v>539000</v>
      </c>
      <c r="O6496" s="81"/>
      <c r="P6496" s="77">
        <v>539000</v>
      </c>
      <c r="Q6496" s="79">
        <v>1047</v>
      </c>
      <c r="R6496" s="77">
        <v>557000</v>
      </c>
      <c r="S6496" s="41"/>
      <c r="T6496" s="41" t="s">
        <v>6234</v>
      </c>
      <c r="U6496" s="41" t="s">
        <v>6252</v>
      </c>
      <c r="V6496" s="84"/>
      <c r="W6496" s="85"/>
      <c r="X6496" s="84" t="s">
        <v>644</v>
      </c>
      <c r="Y6496" s="84"/>
      <c r="Z6496" s="84" t="s">
        <v>10860</v>
      </c>
      <c r="AA6496" s="62">
        <v>43294</v>
      </c>
    </row>
    <row r="6497" spans="1:27" ht="31.5" x14ac:dyDescent="0.25">
      <c r="A6497" s="76">
        <v>6495</v>
      </c>
      <c r="B6497" s="35" t="s">
        <v>20672</v>
      </c>
      <c r="C6497" s="35" t="s">
        <v>20673</v>
      </c>
      <c r="D6497" s="38" t="s">
        <v>20674</v>
      </c>
      <c r="E6497" s="83" t="s">
        <v>638</v>
      </c>
      <c r="F6497" s="35" t="s">
        <v>5745</v>
      </c>
      <c r="G6497" s="35">
        <v>1024</v>
      </c>
      <c r="H6497" s="32" t="s">
        <v>6248</v>
      </c>
      <c r="I6497" s="77">
        <v>787000</v>
      </c>
      <c r="J6497" s="78"/>
      <c r="K6497" s="41"/>
      <c r="L6497" s="42" t="s">
        <v>20609</v>
      </c>
      <c r="M6497" s="79">
        <v>1013</v>
      </c>
      <c r="N6497" s="80">
        <v>769000</v>
      </c>
      <c r="O6497" s="81"/>
      <c r="P6497" s="77">
        <v>769000</v>
      </c>
      <c r="Q6497" s="79">
        <v>1048</v>
      </c>
      <c r="R6497" s="77">
        <v>787000</v>
      </c>
      <c r="S6497" s="41"/>
      <c r="T6497" s="41" t="s">
        <v>6234</v>
      </c>
      <c r="U6497" s="41" t="s">
        <v>6249</v>
      </c>
      <c r="V6497" s="84"/>
      <c r="W6497" s="85"/>
      <c r="X6497" s="84" t="s">
        <v>644</v>
      </c>
      <c r="Y6497" s="84"/>
      <c r="Z6497" s="84" t="s">
        <v>10860</v>
      </c>
      <c r="AA6497" s="62">
        <v>43294</v>
      </c>
    </row>
    <row r="6498" spans="1:27" ht="31.5" x14ac:dyDescent="0.25">
      <c r="A6498" s="76">
        <v>6496</v>
      </c>
      <c r="B6498" s="35" t="s">
        <v>20675</v>
      </c>
      <c r="C6498" s="35" t="s">
        <v>20673</v>
      </c>
      <c r="D6498" s="38" t="s">
        <v>20674</v>
      </c>
      <c r="E6498" s="83" t="s">
        <v>638</v>
      </c>
      <c r="F6498" s="35" t="s">
        <v>5745</v>
      </c>
      <c r="G6498" s="35">
        <v>1026</v>
      </c>
      <c r="H6498" s="32" t="s">
        <v>6245</v>
      </c>
      <c r="I6498" s="77">
        <v>917000</v>
      </c>
      <c r="J6498" s="78"/>
      <c r="K6498" s="41"/>
      <c r="L6498" s="42" t="s">
        <v>20609</v>
      </c>
      <c r="M6498" s="79">
        <v>1015</v>
      </c>
      <c r="N6498" s="80">
        <v>899000</v>
      </c>
      <c r="O6498" s="81"/>
      <c r="P6498" s="77">
        <v>899000</v>
      </c>
      <c r="Q6498" s="79">
        <v>1050</v>
      </c>
      <c r="R6498" s="77">
        <v>917000</v>
      </c>
      <c r="S6498" s="41"/>
      <c r="T6498" s="41" t="s">
        <v>6234</v>
      </c>
      <c r="U6498" s="41" t="s">
        <v>6246</v>
      </c>
      <c r="V6498" s="84"/>
      <c r="W6498" s="85"/>
      <c r="X6498" s="84" t="s">
        <v>644</v>
      </c>
      <c r="Y6498" s="84"/>
      <c r="Z6498" s="84" t="s">
        <v>10860</v>
      </c>
      <c r="AA6498" s="62">
        <v>43294</v>
      </c>
    </row>
    <row r="6499" spans="1:27" ht="31.5" x14ac:dyDescent="0.25">
      <c r="A6499" s="76">
        <v>6497</v>
      </c>
      <c r="B6499" s="35" t="s">
        <v>20676</v>
      </c>
      <c r="C6499" s="35" t="s">
        <v>20673</v>
      </c>
      <c r="D6499" s="38" t="s">
        <v>20674</v>
      </c>
      <c r="E6499" s="83" t="s">
        <v>638</v>
      </c>
      <c r="F6499" s="35" t="s">
        <v>5745</v>
      </c>
      <c r="G6499" s="35">
        <v>1025</v>
      </c>
      <c r="H6499" s="32" t="s">
        <v>6254</v>
      </c>
      <c r="I6499" s="77">
        <v>418000</v>
      </c>
      <c r="J6499" s="78"/>
      <c r="K6499" s="41"/>
      <c r="L6499" s="42" t="s">
        <v>20609</v>
      </c>
      <c r="M6499" s="79">
        <v>1014</v>
      </c>
      <c r="N6499" s="80">
        <v>409000</v>
      </c>
      <c r="O6499" s="81"/>
      <c r="P6499" s="77">
        <v>409000</v>
      </c>
      <c r="Q6499" s="79">
        <v>1049</v>
      </c>
      <c r="R6499" s="77">
        <v>418000</v>
      </c>
      <c r="S6499" s="41"/>
      <c r="T6499" s="41" t="s">
        <v>6234</v>
      </c>
      <c r="U6499" s="41" t="s">
        <v>6255</v>
      </c>
      <c r="V6499" s="84"/>
      <c r="W6499" s="85"/>
      <c r="X6499" s="84" t="s">
        <v>644</v>
      </c>
      <c r="Y6499" s="84"/>
      <c r="Z6499" s="84" t="s">
        <v>10860</v>
      </c>
      <c r="AA6499" s="62">
        <v>43294</v>
      </c>
    </row>
    <row r="6500" spans="1:27" ht="31.5" x14ac:dyDescent="0.25">
      <c r="A6500" s="76">
        <v>6498</v>
      </c>
      <c r="B6500" s="35" t="s">
        <v>20677</v>
      </c>
      <c r="C6500" s="35" t="s">
        <v>20673</v>
      </c>
      <c r="D6500" s="38" t="s">
        <v>20674</v>
      </c>
      <c r="E6500" s="83" t="s">
        <v>638</v>
      </c>
      <c r="F6500" s="35" t="s">
        <v>5745</v>
      </c>
      <c r="G6500" s="35">
        <v>1023</v>
      </c>
      <c r="H6500" s="32" t="s">
        <v>6251</v>
      </c>
      <c r="I6500" s="77">
        <v>557000</v>
      </c>
      <c r="J6500" s="78"/>
      <c r="K6500" s="41"/>
      <c r="L6500" s="42" t="s">
        <v>20609</v>
      </c>
      <c r="M6500" s="79">
        <v>1012</v>
      </c>
      <c r="N6500" s="80">
        <v>539000</v>
      </c>
      <c r="O6500" s="81"/>
      <c r="P6500" s="77">
        <v>539000</v>
      </c>
      <c r="Q6500" s="79">
        <v>1047</v>
      </c>
      <c r="R6500" s="77">
        <v>557000</v>
      </c>
      <c r="S6500" s="41"/>
      <c r="T6500" s="41" t="s">
        <v>6234</v>
      </c>
      <c r="U6500" s="41" t="s">
        <v>6252</v>
      </c>
      <c r="V6500" s="84"/>
      <c r="W6500" s="85"/>
      <c r="X6500" s="84" t="s">
        <v>644</v>
      </c>
      <c r="Y6500" s="84"/>
      <c r="Z6500" s="84" t="s">
        <v>10860</v>
      </c>
      <c r="AA6500" s="62">
        <v>43294</v>
      </c>
    </row>
    <row r="6501" spans="1:27" ht="31.5" x14ac:dyDescent="0.25">
      <c r="A6501" s="76">
        <v>6499</v>
      </c>
      <c r="B6501" s="35" t="s">
        <v>20678</v>
      </c>
      <c r="C6501" s="35" t="s">
        <v>20679</v>
      </c>
      <c r="D6501" s="38" t="s">
        <v>6339</v>
      </c>
      <c r="E6501" s="83" t="s">
        <v>638</v>
      </c>
      <c r="F6501" s="35" t="s">
        <v>5745</v>
      </c>
      <c r="G6501" s="35">
        <v>1025</v>
      </c>
      <c r="H6501" s="32" t="s">
        <v>6254</v>
      </c>
      <c r="I6501" s="77">
        <v>418000</v>
      </c>
      <c r="J6501" s="78"/>
      <c r="K6501" s="41"/>
      <c r="L6501" s="42" t="s">
        <v>20609</v>
      </c>
      <c r="M6501" s="79">
        <v>1014</v>
      </c>
      <c r="N6501" s="80">
        <v>409000</v>
      </c>
      <c r="O6501" s="81"/>
      <c r="P6501" s="77">
        <v>409000</v>
      </c>
      <c r="Q6501" s="79">
        <v>1049</v>
      </c>
      <c r="R6501" s="77">
        <v>418000</v>
      </c>
      <c r="S6501" s="41"/>
      <c r="T6501" s="41" t="s">
        <v>6234</v>
      </c>
      <c r="U6501" s="41" t="s">
        <v>6255</v>
      </c>
      <c r="V6501" s="84"/>
      <c r="W6501" s="85"/>
      <c r="X6501" s="84" t="s">
        <v>644</v>
      </c>
      <c r="Y6501" s="84"/>
      <c r="Z6501" s="84" t="s">
        <v>10860</v>
      </c>
      <c r="AA6501" s="62">
        <v>43294</v>
      </c>
    </row>
    <row r="6502" spans="1:27" ht="31.5" x14ac:dyDescent="0.25">
      <c r="A6502" s="76">
        <v>6500</v>
      </c>
      <c r="B6502" s="35" t="s">
        <v>20680</v>
      </c>
      <c r="C6502" s="35" t="s">
        <v>20679</v>
      </c>
      <c r="D6502" s="38" t="s">
        <v>6339</v>
      </c>
      <c r="E6502" s="83" t="s">
        <v>638</v>
      </c>
      <c r="F6502" s="35" t="s">
        <v>5745</v>
      </c>
      <c r="G6502" s="35">
        <v>1024</v>
      </c>
      <c r="H6502" s="32" t="s">
        <v>6248</v>
      </c>
      <c r="I6502" s="77">
        <v>787000</v>
      </c>
      <c r="J6502" s="78"/>
      <c r="K6502" s="41"/>
      <c r="L6502" s="42" t="s">
        <v>20609</v>
      </c>
      <c r="M6502" s="79">
        <v>1013</v>
      </c>
      <c r="N6502" s="80">
        <v>769000</v>
      </c>
      <c r="O6502" s="81"/>
      <c r="P6502" s="77">
        <v>769000</v>
      </c>
      <c r="Q6502" s="79">
        <v>1048</v>
      </c>
      <c r="R6502" s="77">
        <v>787000</v>
      </c>
      <c r="S6502" s="41"/>
      <c r="T6502" s="41" t="s">
        <v>6234</v>
      </c>
      <c r="U6502" s="41" t="s">
        <v>6249</v>
      </c>
      <c r="V6502" s="84"/>
      <c r="W6502" s="85"/>
      <c r="X6502" s="84" t="s">
        <v>644</v>
      </c>
      <c r="Y6502" s="84"/>
      <c r="Z6502" s="84" t="s">
        <v>10860</v>
      </c>
      <c r="AA6502" s="62">
        <v>43294</v>
      </c>
    </row>
    <row r="6503" spans="1:27" ht="31.5" x14ac:dyDescent="0.25">
      <c r="A6503" s="76">
        <v>6501</v>
      </c>
      <c r="B6503" s="35" t="s">
        <v>20681</v>
      </c>
      <c r="C6503" s="35" t="s">
        <v>20679</v>
      </c>
      <c r="D6503" s="38" t="s">
        <v>6339</v>
      </c>
      <c r="E6503" s="83" t="s">
        <v>638</v>
      </c>
      <c r="F6503" s="35" t="s">
        <v>5745</v>
      </c>
      <c r="G6503" s="35">
        <v>1026</v>
      </c>
      <c r="H6503" s="32" t="s">
        <v>6245</v>
      </c>
      <c r="I6503" s="77">
        <v>917000</v>
      </c>
      <c r="J6503" s="78"/>
      <c r="K6503" s="41"/>
      <c r="L6503" s="42" t="s">
        <v>20609</v>
      </c>
      <c r="M6503" s="79">
        <v>1015</v>
      </c>
      <c r="N6503" s="80">
        <v>899000</v>
      </c>
      <c r="O6503" s="81"/>
      <c r="P6503" s="77">
        <v>899000</v>
      </c>
      <c r="Q6503" s="79">
        <v>1050</v>
      </c>
      <c r="R6503" s="77">
        <v>917000</v>
      </c>
      <c r="S6503" s="41"/>
      <c r="T6503" s="41" t="s">
        <v>6234</v>
      </c>
      <c r="U6503" s="41" t="s">
        <v>6246</v>
      </c>
      <c r="V6503" s="84"/>
      <c r="W6503" s="85"/>
      <c r="X6503" s="84" t="s">
        <v>644</v>
      </c>
      <c r="Y6503" s="84"/>
      <c r="Z6503" s="84" t="s">
        <v>10860</v>
      </c>
      <c r="AA6503" s="62">
        <v>43294</v>
      </c>
    </row>
    <row r="6504" spans="1:27" ht="31.5" x14ac:dyDescent="0.25">
      <c r="A6504" s="76">
        <v>6502</v>
      </c>
      <c r="B6504" s="35" t="s">
        <v>20682</v>
      </c>
      <c r="C6504" s="35" t="s">
        <v>20679</v>
      </c>
      <c r="D6504" s="38" t="s">
        <v>6339</v>
      </c>
      <c r="E6504" s="83" t="s">
        <v>638</v>
      </c>
      <c r="F6504" s="35" t="s">
        <v>5745</v>
      </c>
      <c r="G6504" s="35">
        <v>1023</v>
      </c>
      <c r="H6504" s="32" t="s">
        <v>6251</v>
      </c>
      <c r="I6504" s="77">
        <v>557000</v>
      </c>
      <c r="J6504" s="78"/>
      <c r="K6504" s="41"/>
      <c r="L6504" s="42" t="s">
        <v>20609</v>
      </c>
      <c r="M6504" s="79">
        <v>1012</v>
      </c>
      <c r="N6504" s="80">
        <v>539000</v>
      </c>
      <c r="O6504" s="81"/>
      <c r="P6504" s="77">
        <v>539000</v>
      </c>
      <c r="Q6504" s="79">
        <v>1047</v>
      </c>
      <c r="R6504" s="77">
        <v>557000</v>
      </c>
      <c r="S6504" s="41"/>
      <c r="T6504" s="41" t="s">
        <v>6234</v>
      </c>
      <c r="U6504" s="41" t="s">
        <v>6252</v>
      </c>
      <c r="V6504" s="84"/>
      <c r="W6504" s="85"/>
      <c r="X6504" s="84" t="s">
        <v>644</v>
      </c>
      <c r="Y6504" s="84"/>
      <c r="Z6504" s="84" t="s">
        <v>10860</v>
      </c>
      <c r="AA6504" s="62">
        <v>43294</v>
      </c>
    </row>
    <row r="6505" spans="1:27" ht="31.5" x14ac:dyDescent="0.25">
      <c r="A6505" s="76">
        <v>6503</v>
      </c>
      <c r="B6505" s="35" t="s">
        <v>20683</v>
      </c>
      <c r="C6505" s="35" t="s">
        <v>20684</v>
      </c>
      <c r="D6505" s="38" t="s">
        <v>20685</v>
      </c>
      <c r="E6505" s="83" t="s">
        <v>638</v>
      </c>
      <c r="F6505" s="35" t="s">
        <v>5745</v>
      </c>
      <c r="G6505" s="35">
        <v>1024</v>
      </c>
      <c r="H6505" s="32" t="s">
        <v>6248</v>
      </c>
      <c r="I6505" s="77">
        <v>787000</v>
      </c>
      <c r="J6505" s="78"/>
      <c r="K6505" s="41"/>
      <c r="L6505" s="42" t="s">
        <v>20609</v>
      </c>
      <c r="M6505" s="79">
        <v>1013</v>
      </c>
      <c r="N6505" s="80">
        <v>769000</v>
      </c>
      <c r="O6505" s="81"/>
      <c r="P6505" s="77">
        <v>769000</v>
      </c>
      <c r="Q6505" s="79">
        <v>1048</v>
      </c>
      <c r="R6505" s="77">
        <v>787000</v>
      </c>
      <c r="S6505" s="41"/>
      <c r="T6505" s="41" t="s">
        <v>6234</v>
      </c>
      <c r="U6505" s="41" t="s">
        <v>6249</v>
      </c>
      <c r="V6505" s="84"/>
      <c r="W6505" s="85"/>
      <c r="X6505" s="84" t="s">
        <v>644</v>
      </c>
      <c r="Y6505" s="84"/>
      <c r="Z6505" s="84" t="s">
        <v>10860</v>
      </c>
      <c r="AA6505" s="62">
        <v>43294</v>
      </c>
    </row>
    <row r="6506" spans="1:27" ht="31.5" x14ac:dyDescent="0.25">
      <c r="A6506" s="76">
        <v>6504</v>
      </c>
      <c r="B6506" s="35" t="s">
        <v>20686</v>
      </c>
      <c r="C6506" s="35" t="s">
        <v>20684</v>
      </c>
      <c r="D6506" s="38" t="s">
        <v>20685</v>
      </c>
      <c r="E6506" s="83" t="s">
        <v>638</v>
      </c>
      <c r="F6506" s="35" t="s">
        <v>5745</v>
      </c>
      <c r="G6506" s="35">
        <v>1026</v>
      </c>
      <c r="H6506" s="32" t="s">
        <v>6245</v>
      </c>
      <c r="I6506" s="77">
        <v>917000</v>
      </c>
      <c r="J6506" s="78"/>
      <c r="K6506" s="41"/>
      <c r="L6506" s="42" t="s">
        <v>20609</v>
      </c>
      <c r="M6506" s="79">
        <v>1015</v>
      </c>
      <c r="N6506" s="80">
        <v>899000</v>
      </c>
      <c r="O6506" s="81"/>
      <c r="P6506" s="77">
        <v>899000</v>
      </c>
      <c r="Q6506" s="79">
        <v>1050</v>
      </c>
      <c r="R6506" s="77">
        <v>917000</v>
      </c>
      <c r="S6506" s="41"/>
      <c r="T6506" s="41" t="s">
        <v>6234</v>
      </c>
      <c r="U6506" s="41" t="s">
        <v>6246</v>
      </c>
      <c r="V6506" s="84"/>
      <c r="W6506" s="85"/>
      <c r="X6506" s="84" t="s">
        <v>644</v>
      </c>
      <c r="Y6506" s="84"/>
      <c r="Z6506" s="84" t="s">
        <v>10860</v>
      </c>
      <c r="AA6506" s="62">
        <v>43294</v>
      </c>
    </row>
    <row r="6507" spans="1:27" ht="31.5" x14ac:dyDescent="0.25">
      <c r="A6507" s="76">
        <v>6505</v>
      </c>
      <c r="B6507" s="35" t="s">
        <v>20687</v>
      </c>
      <c r="C6507" s="35" t="s">
        <v>20684</v>
      </c>
      <c r="D6507" s="38" t="s">
        <v>20685</v>
      </c>
      <c r="E6507" s="83" t="s">
        <v>638</v>
      </c>
      <c r="F6507" s="35" t="s">
        <v>5745</v>
      </c>
      <c r="G6507" s="35">
        <v>1025</v>
      </c>
      <c r="H6507" s="32" t="s">
        <v>6254</v>
      </c>
      <c r="I6507" s="77">
        <v>418000</v>
      </c>
      <c r="J6507" s="78"/>
      <c r="K6507" s="41"/>
      <c r="L6507" s="42" t="s">
        <v>20609</v>
      </c>
      <c r="M6507" s="79">
        <v>1014</v>
      </c>
      <c r="N6507" s="80">
        <v>409000</v>
      </c>
      <c r="O6507" s="81"/>
      <c r="P6507" s="77">
        <v>409000</v>
      </c>
      <c r="Q6507" s="79">
        <v>1049</v>
      </c>
      <c r="R6507" s="77">
        <v>418000</v>
      </c>
      <c r="S6507" s="41"/>
      <c r="T6507" s="41" t="s">
        <v>6234</v>
      </c>
      <c r="U6507" s="41" t="s">
        <v>6255</v>
      </c>
      <c r="V6507" s="84"/>
      <c r="W6507" s="85"/>
      <c r="X6507" s="84" t="s">
        <v>644</v>
      </c>
      <c r="Y6507" s="84"/>
      <c r="Z6507" s="84" t="s">
        <v>10860</v>
      </c>
      <c r="AA6507" s="62">
        <v>43294</v>
      </c>
    </row>
    <row r="6508" spans="1:27" ht="31.5" x14ac:dyDescent="0.25">
      <c r="A6508" s="76">
        <v>6506</v>
      </c>
      <c r="B6508" s="35" t="s">
        <v>20688</v>
      </c>
      <c r="C6508" s="35" t="s">
        <v>20684</v>
      </c>
      <c r="D6508" s="38" t="s">
        <v>20685</v>
      </c>
      <c r="E6508" s="83" t="s">
        <v>638</v>
      </c>
      <c r="F6508" s="35" t="s">
        <v>5745</v>
      </c>
      <c r="G6508" s="35">
        <v>1023</v>
      </c>
      <c r="H6508" s="32" t="s">
        <v>6251</v>
      </c>
      <c r="I6508" s="77">
        <v>557000</v>
      </c>
      <c r="J6508" s="78"/>
      <c r="K6508" s="41"/>
      <c r="L6508" s="42" t="s">
        <v>20609</v>
      </c>
      <c r="M6508" s="79">
        <v>1012</v>
      </c>
      <c r="N6508" s="80">
        <v>539000</v>
      </c>
      <c r="O6508" s="81"/>
      <c r="P6508" s="77">
        <v>539000</v>
      </c>
      <c r="Q6508" s="79">
        <v>1047</v>
      </c>
      <c r="R6508" s="77">
        <v>557000</v>
      </c>
      <c r="S6508" s="41"/>
      <c r="T6508" s="41" t="s">
        <v>6234</v>
      </c>
      <c r="U6508" s="41" t="s">
        <v>6252</v>
      </c>
      <c r="V6508" s="84"/>
      <c r="W6508" s="85"/>
      <c r="X6508" s="84" t="s">
        <v>644</v>
      </c>
      <c r="Y6508" s="84"/>
      <c r="Z6508" s="84" t="s">
        <v>10860</v>
      </c>
      <c r="AA6508" s="62">
        <v>43294</v>
      </c>
    </row>
    <row r="6509" spans="1:27" ht="31.5" x14ac:dyDescent="0.25">
      <c r="A6509" s="76">
        <v>6507</v>
      </c>
      <c r="B6509" s="35" t="s">
        <v>20689</v>
      </c>
      <c r="C6509" s="35" t="s">
        <v>20690</v>
      </c>
      <c r="D6509" s="38" t="s">
        <v>6345</v>
      </c>
      <c r="E6509" s="83" t="s">
        <v>638</v>
      </c>
      <c r="F6509" s="35" t="s">
        <v>5745</v>
      </c>
      <c r="G6509" s="35">
        <v>1024</v>
      </c>
      <c r="H6509" s="32" t="s">
        <v>6248</v>
      </c>
      <c r="I6509" s="77">
        <v>787000</v>
      </c>
      <c r="J6509" s="78"/>
      <c r="K6509" s="41"/>
      <c r="L6509" s="42" t="s">
        <v>20609</v>
      </c>
      <c r="M6509" s="79">
        <v>1013</v>
      </c>
      <c r="N6509" s="80">
        <v>769000</v>
      </c>
      <c r="O6509" s="81"/>
      <c r="P6509" s="77">
        <v>769000</v>
      </c>
      <c r="Q6509" s="79">
        <v>1048</v>
      </c>
      <c r="R6509" s="77">
        <v>787000</v>
      </c>
      <c r="S6509" s="41"/>
      <c r="T6509" s="41" t="s">
        <v>6234</v>
      </c>
      <c r="U6509" s="41" t="s">
        <v>6249</v>
      </c>
      <c r="V6509" s="84"/>
      <c r="W6509" s="85"/>
      <c r="X6509" s="84" t="s">
        <v>644</v>
      </c>
      <c r="Y6509" s="84"/>
      <c r="Z6509" s="84" t="s">
        <v>10860</v>
      </c>
      <c r="AA6509" s="62">
        <v>43294</v>
      </c>
    </row>
    <row r="6510" spans="1:27" ht="31.5" x14ac:dyDescent="0.25">
      <c r="A6510" s="76">
        <v>6508</v>
      </c>
      <c r="B6510" s="35" t="s">
        <v>20691</v>
      </c>
      <c r="C6510" s="35" t="s">
        <v>20690</v>
      </c>
      <c r="D6510" s="38" t="s">
        <v>6345</v>
      </c>
      <c r="E6510" s="83" t="s">
        <v>638</v>
      </c>
      <c r="F6510" s="35" t="s">
        <v>5745</v>
      </c>
      <c r="G6510" s="35">
        <v>1026</v>
      </c>
      <c r="H6510" s="32" t="s">
        <v>6245</v>
      </c>
      <c r="I6510" s="77">
        <v>917000</v>
      </c>
      <c r="J6510" s="78"/>
      <c r="K6510" s="41"/>
      <c r="L6510" s="42" t="s">
        <v>20609</v>
      </c>
      <c r="M6510" s="79">
        <v>1015</v>
      </c>
      <c r="N6510" s="80">
        <v>899000</v>
      </c>
      <c r="O6510" s="81"/>
      <c r="P6510" s="77">
        <v>899000</v>
      </c>
      <c r="Q6510" s="79">
        <v>1050</v>
      </c>
      <c r="R6510" s="77">
        <v>917000</v>
      </c>
      <c r="S6510" s="41"/>
      <c r="T6510" s="41" t="s">
        <v>6234</v>
      </c>
      <c r="U6510" s="41" t="s">
        <v>6246</v>
      </c>
      <c r="V6510" s="84"/>
      <c r="W6510" s="85"/>
      <c r="X6510" s="84" t="s">
        <v>644</v>
      </c>
      <c r="Y6510" s="84"/>
      <c r="Z6510" s="84" t="s">
        <v>10860</v>
      </c>
      <c r="AA6510" s="62">
        <v>43294</v>
      </c>
    </row>
    <row r="6511" spans="1:27" ht="31.5" x14ac:dyDescent="0.25">
      <c r="A6511" s="76">
        <v>6509</v>
      </c>
      <c r="B6511" s="35" t="s">
        <v>20692</v>
      </c>
      <c r="C6511" s="35" t="s">
        <v>20690</v>
      </c>
      <c r="D6511" s="38" t="s">
        <v>6345</v>
      </c>
      <c r="E6511" s="83" t="s">
        <v>638</v>
      </c>
      <c r="F6511" s="35" t="s">
        <v>5745</v>
      </c>
      <c r="G6511" s="35">
        <v>1025</v>
      </c>
      <c r="H6511" s="32" t="s">
        <v>6254</v>
      </c>
      <c r="I6511" s="77">
        <v>418000</v>
      </c>
      <c r="J6511" s="78"/>
      <c r="K6511" s="41"/>
      <c r="L6511" s="42" t="s">
        <v>20609</v>
      </c>
      <c r="M6511" s="79">
        <v>1014</v>
      </c>
      <c r="N6511" s="80">
        <v>409000</v>
      </c>
      <c r="O6511" s="81"/>
      <c r="P6511" s="77">
        <v>409000</v>
      </c>
      <c r="Q6511" s="79">
        <v>1049</v>
      </c>
      <c r="R6511" s="77">
        <v>418000</v>
      </c>
      <c r="S6511" s="41"/>
      <c r="T6511" s="41" t="s">
        <v>6234</v>
      </c>
      <c r="U6511" s="41" t="s">
        <v>6255</v>
      </c>
      <c r="V6511" s="84"/>
      <c r="W6511" s="85"/>
      <c r="X6511" s="84" t="s">
        <v>644</v>
      </c>
      <c r="Y6511" s="84"/>
      <c r="Z6511" s="84" t="s">
        <v>10860</v>
      </c>
      <c r="AA6511" s="62">
        <v>43294</v>
      </c>
    </row>
    <row r="6512" spans="1:27" ht="31.5" x14ac:dyDescent="0.25">
      <c r="A6512" s="76">
        <v>6510</v>
      </c>
      <c r="B6512" s="35" t="s">
        <v>20693</v>
      </c>
      <c r="C6512" s="35" t="s">
        <v>20690</v>
      </c>
      <c r="D6512" s="38" t="s">
        <v>6345</v>
      </c>
      <c r="E6512" s="83" t="s">
        <v>638</v>
      </c>
      <c r="F6512" s="35" t="s">
        <v>5745</v>
      </c>
      <c r="G6512" s="35">
        <v>1023</v>
      </c>
      <c r="H6512" s="32" t="s">
        <v>6251</v>
      </c>
      <c r="I6512" s="77">
        <v>557000</v>
      </c>
      <c r="J6512" s="78"/>
      <c r="K6512" s="41"/>
      <c r="L6512" s="42" t="s">
        <v>20609</v>
      </c>
      <c r="M6512" s="79">
        <v>1012</v>
      </c>
      <c r="N6512" s="80">
        <v>539000</v>
      </c>
      <c r="O6512" s="81"/>
      <c r="P6512" s="77">
        <v>539000</v>
      </c>
      <c r="Q6512" s="79">
        <v>1047</v>
      </c>
      <c r="R6512" s="77">
        <v>557000</v>
      </c>
      <c r="S6512" s="41"/>
      <c r="T6512" s="41" t="s">
        <v>6234</v>
      </c>
      <c r="U6512" s="41" t="s">
        <v>6252</v>
      </c>
      <c r="V6512" s="84"/>
      <c r="W6512" s="85"/>
      <c r="X6512" s="84" t="s">
        <v>644</v>
      </c>
      <c r="Y6512" s="84"/>
      <c r="Z6512" s="84" t="s">
        <v>10860</v>
      </c>
      <c r="AA6512" s="62">
        <v>43294</v>
      </c>
    </row>
    <row r="6513" spans="1:27" ht="15.75" x14ac:dyDescent="0.25">
      <c r="A6513" s="76">
        <v>6511</v>
      </c>
      <c r="B6513" s="35" t="s">
        <v>20694</v>
      </c>
      <c r="C6513" s="35" t="s">
        <v>20695</v>
      </c>
      <c r="D6513" s="38" t="s">
        <v>20696</v>
      </c>
      <c r="E6513" s="83" t="s">
        <v>638</v>
      </c>
      <c r="F6513" s="35" t="s">
        <v>781</v>
      </c>
      <c r="G6513" s="35">
        <v>1043</v>
      </c>
      <c r="H6513" s="32" t="s">
        <v>20697</v>
      </c>
      <c r="I6513" s="77">
        <v>260000</v>
      </c>
      <c r="J6513" s="78"/>
      <c r="K6513" s="41"/>
      <c r="L6513" s="42" t="s">
        <v>20609</v>
      </c>
      <c r="M6513" s="79">
        <v>1032</v>
      </c>
      <c r="N6513" s="80">
        <v>248000</v>
      </c>
      <c r="O6513" s="81"/>
      <c r="P6513" s="77">
        <v>248000</v>
      </c>
      <c r="Q6513" s="79">
        <v>1067</v>
      </c>
      <c r="R6513" s="77">
        <v>260000</v>
      </c>
      <c r="S6513" s="41"/>
      <c r="T6513" s="41" t="s">
        <v>6234</v>
      </c>
      <c r="U6513" s="41" t="s">
        <v>20698</v>
      </c>
      <c r="V6513" s="84"/>
      <c r="W6513" s="85"/>
      <c r="X6513" s="84" t="s">
        <v>644</v>
      </c>
      <c r="Y6513" s="84"/>
      <c r="Z6513" s="84" t="s">
        <v>707</v>
      </c>
      <c r="AA6513" s="62">
        <v>43294</v>
      </c>
    </row>
    <row r="6514" spans="1:27" ht="15.75" x14ac:dyDescent="0.25">
      <c r="A6514" s="76">
        <v>6512</v>
      </c>
      <c r="B6514" s="35" t="s">
        <v>20699</v>
      </c>
      <c r="C6514" s="35" t="s">
        <v>20700</v>
      </c>
      <c r="D6514" s="38" t="s">
        <v>20701</v>
      </c>
      <c r="E6514" s="83" t="s">
        <v>679</v>
      </c>
      <c r="F6514" s="35" t="s">
        <v>811</v>
      </c>
      <c r="G6514" s="35">
        <v>1043</v>
      </c>
      <c r="H6514" s="32" t="s">
        <v>20697</v>
      </c>
      <c r="I6514" s="77">
        <v>260000</v>
      </c>
      <c r="J6514" s="78"/>
      <c r="K6514" s="41"/>
      <c r="L6514" s="42" t="s">
        <v>20609</v>
      </c>
      <c r="M6514" s="79">
        <v>1032</v>
      </c>
      <c r="N6514" s="80">
        <v>248000</v>
      </c>
      <c r="O6514" s="81"/>
      <c r="P6514" s="77">
        <v>248000</v>
      </c>
      <c r="Q6514" s="79">
        <v>1067</v>
      </c>
      <c r="R6514" s="77">
        <v>260000</v>
      </c>
      <c r="S6514" s="41"/>
      <c r="T6514" s="41" t="s">
        <v>6234</v>
      </c>
      <c r="U6514" s="41" t="s">
        <v>20698</v>
      </c>
      <c r="V6514" s="84"/>
      <c r="W6514" s="85"/>
      <c r="X6514" s="84" t="s">
        <v>644</v>
      </c>
      <c r="Y6514" s="84"/>
      <c r="Z6514" s="84" t="s">
        <v>707</v>
      </c>
      <c r="AA6514" s="62">
        <v>43294</v>
      </c>
    </row>
    <row r="6515" spans="1:27" ht="15.75" x14ac:dyDescent="0.25">
      <c r="A6515" s="76">
        <v>6513</v>
      </c>
      <c r="B6515" s="35" t="s">
        <v>20702</v>
      </c>
      <c r="C6515" s="35" t="s">
        <v>20703</v>
      </c>
      <c r="D6515" s="38" t="s">
        <v>6351</v>
      </c>
      <c r="E6515" s="83" t="s">
        <v>638</v>
      </c>
      <c r="F6515" s="35" t="s">
        <v>5745</v>
      </c>
      <c r="G6515" s="35">
        <v>1022</v>
      </c>
      <c r="H6515" s="32" t="s">
        <v>6352</v>
      </c>
      <c r="I6515" s="77">
        <v>950000</v>
      </c>
      <c r="J6515" s="78"/>
      <c r="K6515" s="41"/>
      <c r="L6515" s="42" t="s">
        <v>20609</v>
      </c>
      <c r="M6515" s="79">
        <v>1011</v>
      </c>
      <c r="N6515" s="80">
        <v>941000</v>
      </c>
      <c r="O6515" s="81"/>
      <c r="P6515" s="77">
        <v>941000</v>
      </c>
      <c r="Q6515" s="79">
        <v>1046</v>
      </c>
      <c r="R6515" s="77">
        <v>950000</v>
      </c>
      <c r="S6515" s="41"/>
      <c r="T6515" s="41" t="s">
        <v>6234</v>
      </c>
      <c r="U6515" s="41" t="s">
        <v>6353</v>
      </c>
      <c r="V6515" s="84"/>
      <c r="W6515" s="85"/>
      <c r="X6515" s="84" t="s">
        <v>644</v>
      </c>
      <c r="Y6515" s="84"/>
      <c r="Z6515" s="84" t="s">
        <v>10860</v>
      </c>
      <c r="AA6515" s="62">
        <v>43294</v>
      </c>
    </row>
    <row r="6516" spans="1:27" ht="31.5" x14ac:dyDescent="0.25">
      <c r="A6516" s="76">
        <v>6514</v>
      </c>
      <c r="B6516" s="35" t="s">
        <v>20704</v>
      </c>
      <c r="C6516" s="35" t="s">
        <v>20705</v>
      </c>
      <c r="D6516" s="38" t="s">
        <v>6302</v>
      </c>
      <c r="E6516" s="83" t="s">
        <v>703</v>
      </c>
      <c r="F6516" s="35" t="s">
        <v>781</v>
      </c>
      <c r="G6516" s="35">
        <v>1042</v>
      </c>
      <c r="H6516" s="32" t="s">
        <v>6303</v>
      </c>
      <c r="I6516" s="77">
        <v>243000</v>
      </c>
      <c r="J6516" s="78"/>
      <c r="K6516" s="41"/>
      <c r="L6516" s="42" t="s">
        <v>20609</v>
      </c>
      <c r="M6516" s="79">
        <v>1031</v>
      </c>
      <c r="N6516" s="80">
        <v>234000</v>
      </c>
      <c r="O6516" s="81"/>
      <c r="P6516" s="77">
        <v>234000</v>
      </c>
      <c r="Q6516" s="79">
        <v>1066</v>
      </c>
      <c r="R6516" s="77">
        <v>243000</v>
      </c>
      <c r="S6516" s="41"/>
      <c r="T6516" s="41" t="s">
        <v>6234</v>
      </c>
      <c r="U6516" s="41" t="s">
        <v>6304</v>
      </c>
      <c r="V6516" s="84"/>
      <c r="W6516" s="85"/>
      <c r="X6516" s="84" t="s">
        <v>644</v>
      </c>
      <c r="Y6516" s="84"/>
      <c r="Z6516" s="84" t="s">
        <v>10860</v>
      </c>
      <c r="AA6516" s="62">
        <v>43294</v>
      </c>
    </row>
    <row r="6517" spans="1:27" ht="31.5" x14ac:dyDescent="0.25">
      <c r="A6517" s="76">
        <v>6515</v>
      </c>
      <c r="B6517" s="35" t="s">
        <v>20706</v>
      </c>
      <c r="C6517" s="35" t="s">
        <v>20707</v>
      </c>
      <c r="D6517" s="38" t="s">
        <v>6313</v>
      </c>
      <c r="E6517" s="83" t="s">
        <v>703</v>
      </c>
      <c r="F6517" s="35" t="s">
        <v>781</v>
      </c>
      <c r="G6517" s="35">
        <v>1042</v>
      </c>
      <c r="H6517" s="32" t="s">
        <v>6303</v>
      </c>
      <c r="I6517" s="77">
        <v>243000</v>
      </c>
      <c r="J6517" s="78"/>
      <c r="K6517" s="41"/>
      <c r="L6517" s="42" t="s">
        <v>20609</v>
      </c>
      <c r="M6517" s="79">
        <v>1031</v>
      </c>
      <c r="N6517" s="80">
        <v>234000</v>
      </c>
      <c r="O6517" s="81"/>
      <c r="P6517" s="77">
        <v>234000</v>
      </c>
      <c r="Q6517" s="79">
        <v>1066</v>
      </c>
      <c r="R6517" s="77">
        <v>243000</v>
      </c>
      <c r="S6517" s="41"/>
      <c r="T6517" s="41" t="s">
        <v>6234</v>
      </c>
      <c r="U6517" s="41" t="s">
        <v>6304</v>
      </c>
      <c r="V6517" s="84"/>
      <c r="W6517" s="85"/>
      <c r="X6517" s="84" t="s">
        <v>644</v>
      </c>
      <c r="Y6517" s="84"/>
      <c r="Z6517" s="84" t="s">
        <v>10860</v>
      </c>
      <c r="AA6517" s="62">
        <v>43294</v>
      </c>
    </row>
    <row r="6518" spans="1:27" ht="31.5" x14ac:dyDescent="0.25">
      <c r="A6518" s="76">
        <v>6516</v>
      </c>
      <c r="B6518" s="35" t="s">
        <v>20708</v>
      </c>
      <c r="C6518" s="35" t="s">
        <v>20709</v>
      </c>
      <c r="D6518" s="38" t="s">
        <v>20710</v>
      </c>
      <c r="E6518" s="83" t="s">
        <v>703</v>
      </c>
      <c r="F6518" s="35" t="s">
        <v>781</v>
      </c>
      <c r="G6518" s="35">
        <v>1042</v>
      </c>
      <c r="H6518" s="32" t="s">
        <v>6303</v>
      </c>
      <c r="I6518" s="77">
        <v>243000</v>
      </c>
      <c r="J6518" s="78"/>
      <c r="K6518" s="41"/>
      <c r="L6518" s="42" t="s">
        <v>20609</v>
      </c>
      <c r="M6518" s="79">
        <v>1031</v>
      </c>
      <c r="N6518" s="80">
        <v>234000</v>
      </c>
      <c r="O6518" s="81"/>
      <c r="P6518" s="77">
        <v>234000</v>
      </c>
      <c r="Q6518" s="79">
        <v>1066</v>
      </c>
      <c r="R6518" s="77">
        <v>243000</v>
      </c>
      <c r="S6518" s="41"/>
      <c r="T6518" s="41" t="s">
        <v>6234</v>
      </c>
      <c r="U6518" s="41" t="s">
        <v>6304</v>
      </c>
      <c r="V6518" s="84"/>
      <c r="W6518" s="85"/>
      <c r="X6518" s="84" t="s">
        <v>644</v>
      </c>
      <c r="Y6518" s="84"/>
      <c r="Z6518" s="84" t="s">
        <v>10860</v>
      </c>
      <c r="AA6518" s="62">
        <v>43294</v>
      </c>
    </row>
    <row r="6519" spans="1:27" ht="31.5" x14ac:dyDescent="0.25">
      <c r="A6519" s="76">
        <v>6517</v>
      </c>
      <c r="B6519" s="35" t="s">
        <v>20711</v>
      </c>
      <c r="C6519" s="35" t="s">
        <v>20712</v>
      </c>
      <c r="D6519" s="38" t="s">
        <v>20713</v>
      </c>
      <c r="E6519" s="83" t="s">
        <v>638</v>
      </c>
      <c r="F6519" s="35" t="s">
        <v>781</v>
      </c>
      <c r="G6519" s="35">
        <v>1042</v>
      </c>
      <c r="H6519" s="32" t="s">
        <v>6303</v>
      </c>
      <c r="I6519" s="77">
        <v>243000</v>
      </c>
      <c r="J6519" s="78"/>
      <c r="K6519" s="41"/>
      <c r="L6519" s="42" t="s">
        <v>20609</v>
      </c>
      <c r="M6519" s="79">
        <v>1031</v>
      </c>
      <c r="N6519" s="80">
        <v>234000</v>
      </c>
      <c r="O6519" s="81"/>
      <c r="P6519" s="77">
        <v>234000</v>
      </c>
      <c r="Q6519" s="79">
        <v>1066</v>
      </c>
      <c r="R6519" s="77">
        <v>243000</v>
      </c>
      <c r="S6519" s="41"/>
      <c r="T6519" s="41" t="s">
        <v>6234</v>
      </c>
      <c r="U6519" s="41" t="s">
        <v>6304</v>
      </c>
      <c r="V6519" s="84"/>
      <c r="W6519" s="85"/>
      <c r="X6519" s="84" t="s">
        <v>644</v>
      </c>
      <c r="Y6519" s="84"/>
      <c r="Z6519" s="84" t="s">
        <v>10860</v>
      </c>
      <c r="AA6519" s="62">
        <v>43294</v>
      </c>
    </row>
    <row r="6520" spans="1:27" ht="15.75" x14ac:dyDescent="0.25">
      <c r="A6520" s="76">
        <v>6518</v>
      </c>
      <c r="B6520" s="35" t="s">
        <v>20714</v>
      </c>
      <c r="C6520" s="35" t="s">
        <v>20715</v>
      </c>
      <c r="D6520" s="38" t="s">
        <v>6383</v>
      </c>
      <c r="E6520" s="83" t="s">
        <v>679</v>
      </c>
      <c r="F6520" s="35" t="s">
        <v>781</v>
      </c>
      <c r="G6520" s="35">
        <v>1042</v>
      </c>
      <c r="H6520" s="32" t="s">
        <v>6303</v>
      </c>
      <c r="I6520" s="77">
        <v>243000</v>
      </c>
      <c r="J6520" s="78"/>
      <c r="K6520" s="41"/>
      <c r="L6520" s="42" t="s">
        <v>20609</v>
      </c>
      <c r="M6520" s="79">
        <v>1031</v>
      </c>
      <c r="N6520" s="80">
        <v>234000</v>
      </c>
      <c r="O6520" s="81"/>
      <c r="P6520" s="77">
        <v>234000</v>
      </c>
      <c r="Q6520" s="79">
        <v>1066</v>
      </c>
      <c r="R6520" s="77">
        <v>243000</v>
      </c>
      <c r="S6520" s="41"/>
      <c r="T6520" s="41" t="s">
        <v>6234</v>
      </c>
      <c r="U6520" s="41" t="s">
        <v>6304</v>
      </c>
      <c r="V6520" s="84"/>
      <c r="W6520" s="85"/>
      <c r="X6520" s="84" t="s">
        <v>644</v>
      </c>
      <c r="Y6520" s="84"/>
      <c r="Z6520" s="84" t="s">
        <v>10860</v>
      </c>
      <c r="AA6520" s="62">
        <v>43294</v>
      </c>
    </row>
    <row r="6521" spans="1:27" ht="15.75" x14ac:dyDescent="0.25">
      <c r="A6521" s="76">
        <v>6519</v>
      </c>
      <c r="B6521" s="35" t="s">
        <v>20716</v>
      </c>
      <c r="C6521" s="35" t="s">
        <v>20717</v>
      </c>
      <c r="D6521" s="38" t="s">
        <v>6445</v>
      </c>
      <c r="E6521" s="83" t="s">
        <v>801</v>
      </c>
      <c r="F6521" s="35" t="s">
        <v>781</v>
      </c>
      <c r="G6521" s="35">
        <v>1042</v>
      </c>
      <c r="H6521" s="32" t="s">
        <v>6303</v>
      </c>
      <c r="I6521" s="77">
        <v>243000</v>
      </c>
      <c r="J6521" s="78"/>
      <c r="K6521" s="41"/>
      <c r="L6521" s="42" t="s">
        <v>20609</v>
      </c>
      <c r="M6521" s="79">
        <v>1031</v>
      </c>
      <c r="N6521" s="80">
        <v>234000</v>
      </c>
      <c r="O6521" s="81"/>
      <c r="P6521" s="77">
        <v>234000</v>
      </c>
      <c r="Q6521" s="79">
        <v>1066</v>
      </c>
      <c r="R6521" s="77">
        <v>243000</v>
      </c>
      <c r="S6521" s="41"/>
      <c r="T6521" s="41" t="s">
        <v>6234</v>
      </c>
      <c r="U6521" s="41" t="s">
        <v>6304</v>
      </c>
      <c r="V6521" s="84"/>
      <c r="W6521" s="85"/>
      <c r="X6521" s="84" t="s">
        <v>644</v>
      </c>
      <c r="Y6521" s="84"/>
      <c r="Z6521" s="84" t="s">
        <v>10860</v>
      </c>
      <c r="AA6521" s="62">
        <v>43294</v>
      </c>
    </row>
    <row r="6522" spans="1:27" ht="31.5" x14ac:dyDescent="0.25">
      <c r="A6522" s="76">
        <v>6520</v>
      </c>
      <c r="B6522" s="35" t="s">
        <v>20718</v>
      </c>
      <c r="C6522" s="35" t="s">
        <v>20719</v>
      </c>
      <c r="D6522" s="38" t="s">
        <v>20720</v>
      </c>
      <c r="E6522" s="83" t="s">
        <v>801</v>
      </c>
      <c r="F6522" s="35" t="s">
        <v>781</v>
      </c>
      <c r="G6522" s="35">
        <v>1042</v>
      </c>
      <c r="H6522" s="32" t="s">
        <v>6303</v>
      </c>
      <c r="I6522" s="77">
        <v>243000</v>
      </c>
      <c r="J6522" s="78"/>
      <c r="K6522" s="41"/>
      <c r="L6522" s="42" t="s">
        <v>20609</v>
      </c>
      <c r="M6522" s="79">
        <v>1031</v>
      </c>
      <c r="N6522" s="80">
        <v>234000</v>
      </c>
      <c r="O6522" s="81"/>
      <c r="P6522" s="77">
        <v>234000</v>
      </c>
      <c r="Q6522" s="79">
        <v>1066</v>
      </c>
      <c r="R6522" s="77">
        <v>243000</v>
      </c>
      <c r="S6522" s="41"/>
      <c r="T6522" s="41" t="s">
        <v>6234</v>
      </c>
      <c r="U6522" s="41" t="s">
        <v>6304</v>
      </c>
      <c r="V6522" s="84"/>
      <c r="W6522" s="85"/>
      <c r="X6522" s="84" t="s">
        <v>644</v>
      </c>
      <c r="Y6522" s="84"/>
      <c r="Z6522" s="84" t="s">
        <v>10860</v>
      </c>
      <c r="AA6522" s="62">
        <v>43294</v>
      </c>
    </row>
    <row r="6523" spans="1:27" ht="15.75" x14ac:dyDescent="0.25">
      <c r="A6523" s="76">
        <v>6521</v>
      </c>
      <c r="B6523" s="35" t="s">
        <v>20721</v>
      </c>
      <c r="C6523" s="35" t="s">
        <v>20722</v>
      </c>
      <c r="D6523" s="38" t="s">
        <v>20723</v>
      </c>
      <c r="E6523" s="83" t="s">
        <v>679</v>
      </c>
      <c r="F6523" s="35" t="s">
        <v>781</v>
      </c>
      <c r="G6523" s="35">
        <v>1029</v>
      </c>
      <c r="H6523" s="32" t="s">
        <v>6320</v>
      </c>
      <c r="I6523" s="77">
        <v>333000</v>
      </c>
      <c r="J6523" s="78"/>
      <c r="K6523" s="41"/>
      <c r="L6523" s="42" t="s">
        <v>20609</v>
      </c>
      <c r="M6523" s="79">
        <v>1018</v>
      </c>
      <c r="N6523" s="80">
        <v>324000</v>
      </c>
      <c r="O6523" s="81"/>
      <c r="P6523" s="77">
        <v>324000</v>
      </c>
      <c r="Q6523" s="79">
        <v>1053</v>
      </c>
      <c r="R6523" s="77">
        <v>333000</v>
      </c>
      <c r="S6523" s="41"/>
      <c r="T6523" s="41" t="s">
        <v>6234</v>
      </c>
      <c r="U6523" s="41" t="s">
        <v>6321</v>
      </c>
      <c r="V6523" s="84"/>
      <c r="W6523" s="85"/>
      <c r="X6523" s="84" t="s">
        <v>644</v>
      </c>
      <c r="Y6523" s="84"/>
      <c r="Z6523" s="84" t="s">
        <v>10860</v>
      </c>
      <c r="AA6523" s="62">
        <v>43294</v>
      </c>
    </row>
    <row r="6524" spans="1:27" ht="15.75" x14ac:dyDescent="0.25">
      <c r="A6524" s="76">
        <v>6522</v>
      </c>
      <c r="B6524" s="35" t="s">
        <v>20724</v>
      </c>
      <c r="C6524" s="35" t="s">
        <v>20725</v>
      </c>
      <c r="D6524" s="38" t="s">
        <v>6389</v>
      </c>
      <c r="E6524" s="83" t="s">
        <v>679</v>
      </c>
      <c r="F6524" s="35" t="s">
        <v>781</v>
      </c>
      <c r="G6524" s="35">
        <v>1029</v>
      </c>
      <c r="H6524" s="32" t="s">
        <v>6320</v>
      </c>
      <c r="I6524" s="77">
        <v>333000</v>
      </c>
      <c r="J6524" s="78"/>
      <c r="K6524" s="41"/>
      <c r="L6524" s="42" t="s">
        <v>20609</v>
      </c>
      <c r="M6524" s="79">
        <v>1018</v>
      </c>
      <c r="N6524" s="80">
        <v>324000</v>
      </c>
      <c r="O6524" s="81"/>
      <c r="P6524" s="77">
        <v>324000</v>
      </c>
      <c r="Q6524" s="79">
        <v>1053</v>
      </c>
      <c r="R6524" s="77">
        <v>333000</v>
      </c>
      <c r="S6524" s="41"/>
      <c r="T6524" s="41" t="s">
        <v>6234</v>
      </c>
      <c r="U6524" s="41" t="s">
        <v>6321</v>
      </c>
      <c r="V6524" s="84"/>
      <c r="W6524" s="85"/>
      <c r="X6524" s="84" t="s">
        <v>644</v>
      </c>
      <c r="Y6524" s="84"/>
      <c r="Z6524" s="84" t="s">
        <v>10860</v>
      </c>
      <c r="AA6524" s="62">
        <v>43294</v>
      </c>
    </row>
    <row r="6525" spans="1:27" ht="31.5" x14ac:dyDescent="0.25">
      <c r="A6525" s="76">
        <v>6523</v>
      </c>
      <c r="B6525" s="35" t="s">
        <v>20726</v>
      </c>
      <c r="C6525" s="35" t="s">
        <v>20727</v>
      </c>
      <c r="D6525" s="38" t="s">
        <v>20728</v>
      </c>
      <c r="E6525" s="83" t="s">
        <v>703</v>
      </c>
      <c r="F6525" s="35" t="s">
        <v>781</v>
      </c>
      <c r="G6525" s="35">
        <v>1029</v>
      </c>
      <c r="H6525" s="32" t="s">
        <v>6320</v>
      </c>
      <c r="I6525" s="77">
        <v>333000</v>
      </c>
      <c r="J6525" s="78"/>
      <c r="K6525" s="41"/>
      <c r="L6525" s="42" t="s">
        <v>20609</v>
      </c>
      <c r="M6525" s="79">
        <v>1018</v>
      </c>
      <c r="N6525" s="80">
        <v>324000</v>
      </c>
      <c r="O6525" s="81"/>
      <c r="P6525" s="77">
        <v>324000</v>
      </c>
      <c r="Q6525" s="79">
        <v>1053</v>
      </c>
      <c r="R6525" s="77">
        <v>333000</v>
      </c>
      <c r="S6525" s="41"/>
      <c r="T6525" s="41" t="s">
        <v>6234</v>
      </c>
      <c r="U6525" s="41" t="s">
        <v>6321</v>
      </c>
      <c r="V6525" s="84"/>
      <c r="W6525" s="85"/>
      <c r="X6525" s="84" t="s">
        <v>644</v>
      </c>
      <c r="Y6525" s="84"/>
      <c r="Z6525" s="84" t="s">
        <v>10860</v>
      </c>
      <c r="AA6525" s="62">
        <v>43294</v>
      </c>
    </row>
    <row r="6526" spans="1:27" ht="15.75" x14ac:dyDescent="0.25">
      <c r="A6526" s="76">
        <v>6524</v>
      </c>
      <c r="B6526" s="35" t="s">
        <v>20729</v>
      </c>
      <c r="C6526" s="35" t="s">
        <v>20730</v>
      </c>
      <c r="D6526" s="38" t="s">
        <v>6324</v>
      </c>
      <c r="E6526" s="83" t="s">
        <v>703</v>
      </c>
      <c r="F6526" s="35"/>
      <c r="G6526" s="35">
        <v>1029</v>
      </c>
      <c r="H6526" s="32" t="s">
        <v>6320</v>
      </c>
      <c r="I6526" s="77">
        <v>333000</v>
      </c>
      <c r="J6526" s="78"/>
      <c r="K6526" s="41"/>
      <c r="L6526" s="42" t="s">
        <v>20609</v>
      </c>
      <c r="M6526" s="79">
        <v>1018</v>
      </c>
      <c r="N6526" s="80">
        <v>324000</v>
      </c>
      <c r="O6526" s="81"/>
      <c r="P6526" s="77">
        <v>324000</v>
      </c>
      <c r="Q6526" s="79">
        <v>1053</v>
      </c>
      <c r="R6526" s="77">
        <v>333000</v>
      </c>
      <c r="S6526" s="41"/>
      <c r="T6526" s="41" t="s">
        <v>6234</v>
      </c>
      <c r="U6526" s="41" t="s">
        <v>6321</v>
      </c>
      <c r="V6526" s="84"/>
      <c r="W6526" s="85"/>
      <c r="X6526" s="84" t="s">
        <v>644</v>
      </c>
      <c r="Y6526" s="84"/>
      <c r="Z6526" s="84" t="s">
        <v>10860</v>
      </c>
      <c r="AA6526" s="62">
        <v>43294</v>
      </c>
    </row>
    <row r="6527" spans="1:27" ht="15.75" x14ac:dyDescent="0.25">
      <c r="A6527" s="76">
        <v>6525</v>
      </c>
      <c r="B6527" s="35" t="s">
        <v>20731</v>
      </c>
      <c r="C6527" s="35" t="s">
        <v>20732</v>
      </c>
      <c r="D6527" s="38" t="s">
        <v>6282</v>
      </c>
      <c r="E6527" s="83" t="s">
        <v>638</v>
      </c>
      <c r="F6527" s="35" t="s">
        <v>5745</v>
      </c>
      <c r="G6527" s="35">
        <v>1047</v>
      </c>
      <c r="H6527" s="32" t="s">
        <v>6282</v>
      </c>
      <c r="I6527" s="77">
        <v>333000</v>
      </c>
      <c r="J6527" s="78"/>
      <c r="K6527" s="41"/>
      <c r="L6527" s="42" t="s">
        <v>20609</v>
      </c>
      <c r="M6527" s="79">
        <v>1036</v>
      </c>
      <c r="N6527" s="80">
        <v>324000</v>
      </c>
      <c r="O6527" s="81"/>
      <c r="P6527" s="77">
        <v>324000</v>
      </c>
      <c r="Q6527" s="79">
        <v>1071</v>
      </c>
      <c r="R6527" s="77">
        <v>333000</v>
      </c>
      <c r="S6527" s="41"/>
      <c r="T6527" s="41" t="s">
        <v>6234</v>
      </c>
      <c r="U6527" s="41" t="s">
        <v>6283</v>
      </c>
      <c r="V6527" s="84"/>
      <c r="W6527" s="85"/>
      <c r="X6527" s="84" t="s">
        <v>644</v>
      </c>
      <c r="Y6527" s="84"/>
      <c r="Z6527" s="84" t="s">
        <v>10860</v>
      </c>
      <c r="AA6527" s="62">
        <v>43294</v>
      </c>
    </row>
    <row r="6528" spans="1:27" ht="15.75" x14ac:dyDescent="0.25">
      <c r="A6528" s="76">
        <v>6526</v>
      </c>
      <c r="B6528" s="35" t="s">
        <v>20733</v>
      </c>
      <c r="C6528" s="35" t="s">
        <v>20734</v>
      </c>
      <c r="D6528" s="38" t="s">
        <v>20735</v>
      </c>
      <c r="E6528" s="83" t="s">
        <v>638</v>
      </c>
      <c r="F6528" s="35" t="s">
        <v>1385</v>
      </c>
      <c r="G6528" s="35">
        <v>1037</v>
      </c>
      <c r="H6528" s="32" t="s">
        <v>20736</v>
      </c>
      <c r="I6528" s="77">
        <v>203000</v>
      </c>
      <c r="J6528" s="78"/>
      <c r="K6528" s="41"/>
      <c r="L6528" s="42" t="s">
        <v>20609</v>
      </c>
      <c r="M6528" s="79">
        <v>1026</v>
      </c>
      <c r="N6528" s="80">
        <v>194000</v>
      </c>
      <c r="O6528" s="81"/>
      <c r="P6528" s="77">
        <v>194000</v>
      </c>
      <c r="Q6528" s="79">
        <v>1061</v>
      </c>
      <c r="R6528" s="77">
        <v>203000</v>
      </c>
      <c r="S6528" s="41"/>
      <c r="T6528" s="41" t="s">
        <v>6234</v>
      </c>
      <c r="U6528" s="41" t="s">
        <v>20737</v>
      </c>
      <c r="V6528" s="84"/>
      <c r="W6528" s="85"/>
      <c r="X6528" s="84" t="s">
        <v>644</v>
      </c>
      <c r="Y6528" s="84"/>
      <c r="Z6528" s="84" t="s">
        <v>707</v>
      </c>
      <c r="AA6528" s="62">
        <v>43294</v>
      </c>
    </row>
    <row r="6529" spans="1:27" ht="15.75" x14ac:dyDescent="0.25">
      <c r="A6529" s="76">
        <v>6527</v>
      </c>
      <c r="B6529" s="35" t="s">
        <v>20738</v>
      </c>
      <c r="C6529" s="35" t="s">
        <v>20739</v>
      </c>
      <c r="D6529" s="38" t="s">
        <v>20740</v>
      </c>
      <c r="E6529" s="83" t="s">
        <v>638</v>
      </c>
      <c r="F6529" s="35" t="s">
        <v>5745</v>
      </c>
      <c r="G6529" s="35">
        <v>1039</v>
      </c>
      <c r="H6529" s="32" t="s">
        <v>20741</v>
      </c>
      <c r="I6529" s="77">
        <v>335000</v>
      </c>
      <c r="J6529" s="78"/>
      <c r="K6529" s="41"/>
      <c r="L6529" s="42" t="s">
        <v>20609</v>
      </c>
      <c r="M6529" s="79">
        <v>1028</v>
      </c>
      <c r="N6529" s="80">
        <v>320000</v>
      </c>
      <c r="O6529" s="81"/>
      <c r="P6529" s="77">
        <v>320000</v>
      </c>
      <c r="Q6529" s="79">
        <v>1063</v>
      </c>
      <c r="R6529" s="77">
        <v>335000</v>
      </c>
      <c r="S6529" s="41"/>
      <c r="T6529" s="41" t="s">
        <v>6234</v>
      </c>
      <c r="U6529" s="41" t="s">
        <v>20742</v>
      </c>
      <c r="V6529" s="84"/>
      <c r="W6529" s="85"/>
      <c r="X6529" s="84" t="s">
        <v>644</v>
      </c>
      <c r="Y6529" s="84"/>
      <c r="Z6529" s="84" t="s">
        <v>707</v>
      </c>
      <c r="AA6529" s="62">
        <v>43294</v>
      </c>
    </row>
    <row r="6530" spans="1:27" ht="15.75" x14ac:dyDescent="0.25">
      <c r="A6530" s="76">
        <v>6528</v>
      </c>
      <c r="B6530" s="35" t="s">
        <v>20743</v>
      </c>
      <c r="C6530" s="35" t="s">
        <v>20744</v>
      </c>
      <c r="D6530" s="38" t="s">
        <v>20745</v>
      </c>
      <c r="E6530" s="83" t="s">
        <v>638</v>
      </c>
      <c r="F6530" s="35" t="s">
        <v>1385</v>
      </c>
      <c r="G6530" s="35">
        <v>1039</v>
      </c>
      <c r="H6530" s="32" t="s">
        <v>20741</v>
      </c>
      <c r="I6530" s="77">
        <v>335000</v>
      </c>
      <c r="J6530" s="78"/>
      <c r="K6530" s="41"/>
      <c r="L6530" s="42" t="s">
        <v>20609</v>
      </c>
      <c r="M6530" s="79">
        <v>1028</v>
      </c>
      <c r="N6530" s="80">
        <v>320000</v>
      </c>
      <c r="O6530" s="81"/>
      <c r="P6530" s="77">
        <v>320000</v>
      </c>
      <c r="Q6530" s="79">
        <v>1063</v>
      </c>
      <c r="R6530" s="77">
        <v>335000</v>
      </c>
      <c r="S6530" s="41"/>
      <c r="T6530" s="41" t="s">
        <v>6234</v>
      </c>
      <c r="U6530" s="41" t="s">
        <v>20742</v>
      </c>
      <c r="V6530" s="84"/>
      <c r="W6530" s="85"/>
      <c r="X6530" s="84" t="s">
        <v>644</v>
      </c>
      <c r="Y6530" s="84"/>
      <c r="Z6530" s="84" t="s">
        <v>707</v>
      </c>
      <c r="AA6530" s="62">
        <v>43294</v>
      </c>
    </row>
    <row r="6531" spans="1:27" ht="15.75" x14ac:dyDescent="0.25">
      <c r="A6531" s="76">
        <v>6529</v>
      </c>
      <c r="B6531" s="35" t="s">
        <v>20746</v>
      </c>
      <c r="C6531" s="35" t="s">
        <v>20747</v>
      </c>
      <c r="D6531" s="38" t="s">
        <v>20748</v>
      </c>
      <c r="E6531" s="83" t="s">
        <v>638</v>
      </c>
      <c r="F6531" s="35" t="s">
        <v>1385</v>
      </c>
      <c r="G6531" s="35">
        <v>1039</v>
      </c>
      <c r="H6531" s="32" t="s">
        <v>20741</v>
      </c>
      <c r="I6531" s="77">
        <v>335000</v>
      </c>
      <c r="J6531" s="78"/>
      <c r="K6531" s="41"/>
      <c r="L6531" s="42" t="s">
        <v>20609</v>
      </c>
      <c r="M6531" s="79">
        <v>1028</v>
      </c>
      <c r="N6531" s="80">
        <v>320000</v>
      </c>
      <c r="O6531" s="81"/>
      <c r="P6531" s="77">
        <v>320000</v>
      </c>
      <c r="Q6531" s="79">
        <v>1063</v>
      </c>
      <c r="R6531" s="77">
        <v>335000</v>
      </c>
      <c r="S6531" s="41"/>
      <c r="T6531" s="41" t="s">
        <v>6234</v>
      </c>
      <c r="U6531" s="41" t="s">
        <v>20742</v>
      </c>
      <c r="V6531" s="84"/>
      <c r="W6531" s="85"/>
      <c r="X6531" s="84" t="s">
        <v>644</v>
      </c>
      <c r="Y6531" s="84"/>
      <c r="Z6531" s="84" t="s">
        <v>707</v>
      </c>
      <c r="AA6531" s="62">
        <v>43294</v>
      </c>
    </row>
    <row r="6532" spans="1:27" ht="31.5" x14ac:dyDescent="0.25">
      <c r="A6532" s="76">
        <v>6530</v>
      </c>
      <c r="B6532" s="35" t="s">
        <v>20749</v>
      </c>
      <c r="C6532" s="35" t="s">
        <v>20750</v>
      </c>
      <c r="D6532" s="38" t="s">
        <v>20751</v>
      </c>
      <c r="E6532" s="83" t="s">
        <v>638</v>
      </c>
      <c r="F6532" s="35" t="s">
        <v>1385</v>
      </c>
      <c r="G6532" s="35">
        <v>1039</v>
      </c>
      <c r="H6532" s="32" t="s">
        <v>20741</v>
      </c>
      <c r="I6532" s="77">
        <v>335000</v>
      </c>
      <c r="J6532" s="78"/>
      <c r="K6532" s="41"/>
      <c r="L6532" s="42" t="s">
        <v>20609</v>
      </c>
      <c r="M6532" s="79">
        <v>1028</v>
      </c>
      <c r="N6532" s="80">
        <v>320000</v>
      </c>
      <c r="O6532" s="81"/>
      <c r="P6532" s="77">
        <v>320000</v>
      </c>
      <c r="Q6532" s="79">
        <v>1063</v>
      </c>
      <c r="R6532" s="77">
        <v>335000</v>
      </c>
      <c r="S6532" s="41"/>
      <c r="T6532" s="41" t="s">
        <v>6234</v>
      </c>
      <c r="U6532" s="41" t="s">
        <v>20742</v>
      </c>
      <c r="V6532" s="84"/>
      <c r="W6532" s="85"/>
      <c r="X6532" s="84" t="s">
        <v>644</v>
      </c>
      <c r="Y6532" s="84"/>
      <c r="Z6532" s="84" t="s">
        <v>707</v>
      </c>
      <c r="AA6532" s="62">
        <v>43294</v>
      </c>
    </row>
    <row r="6533" spans="1:27" ht="15.75" x14ac:dyDescent="0.25">
      <c r="A6533" s="76">
        <v>6531</v>
      </c>
      <c r="B6533" s="35" t="s">
        <v>20752</v>
      </c>
      <c r="C6533" s="35" t="s">
        <v>20753</v>
      </c>
      <c r="D6533" s="38" t="s">
        <v>20754</v>
      </c>
      <c r="E6533" s="83" t="s">
        <v>679</v>
      </c>
      <c r="F6533" s="35" t="s">
        <v>5745</v>
      </c>
      <c r="G6533" s="35">
        <v>1037</v>
      </c>
      <c r="H6533" s="32" t="s">
        <v>20736</v>
      </c>
      <c r="I6533" s="77">
        <v>203000</v>
      </c>
      <c r="J6533" s="78"/>
      <c r="K6533" s="41"/>
      <c r="L6533" s="42" t="s">
        <v>20609</v>
      </c>
      <c r="M6533" s="79">
        <v>1026</v>
      </c>
      <c r="N6533" s="80">
        <v>194000</v>
      </c>
      <c r="O6533" s="81"/>
      <c r="P6533" s="77">
        <v>194000</v>
      </c>
      <c r="Q6533" s="79">
        <v>1061</v>
      </c>
      <c r="R6533" s="77">
        <v>203000</v>
      </c>
      <c r="S6533" s="41"/>
      <c r="T6533" s="41" t="s">
        <v>6234</v>
      </c>
      <c r="U6533" s="41" t="s">
        <v>20737</v>
      </c>
      <c r="V6533" s="84"/>
      <c r="W6533" s="85"/>
      <c r="X6533" s="84" t="s">
        <v>644</v>
      </c>
      <c r="Y6533" s="84"/>
      <c r="Z6533" s="84" t="s">
        <v>707</v>
      </c>
      <c r="AA6533" s="62">
        <v>43294</v>
      </c>
    </row>
    <row r="6534" spans="1:27" ht="15.75" x14ac:dyDescent="0.25">
      <c r="A6534" s="76">
        <v>6532</v>
      </c>
      <c r="B6534" s="35" t="s">
        <v>20755</v>
      </c>
      <c r="C6534" s="35" t="s">
        <v>20756</v>
      </c>
      <c r="D6534" s="38" t="s">
        <v>6368</v>
      </c>
      <c r="E6534" s="83" t="s">
        <v>679</v>
      </c>
      <c r="F6534" s="35" t="s">
        <v>639</v>
      </c>
      <c r="G6534" s="35">
        <v>1036</v>
      </c>
      <c r="H6534" s="32" t="s">
        <v>6369</v>
      </c>
      <c r="I6534" s="77">
        <v>101000</v>
      </c>
      <c r="J6534" s="78"/>
      <c r="K6534" s="41"/>
      <c r="L6534" s="42" t="s">
        <v>20609</v>
      </c>
      <c r="M6534" s="79">
        <v>1025</v>
      </c>
      <c r="N6534" s="80">
        <v>98600</v>
      </c>
      <c r="O6534" s="81"/>
      <c r="P6534" s="77">
        <v>98600</v>
      </c>
      <c r="Q6534" s="79">
        <v>1060</v>
      </c>
      <c r="R6534" s="77">
        <v>101000</v>
      </c>
      <c r="S6534" s="41"/>
      <c r="T6534" s="41" t="s">
        <v>6234</v>
      </c>
      <c r="U6534" s="41" t="s">
        <v>6370</v>
      </c>
      <c r="V6534" s="84"/>
      <c r="W6534" s="85"/>
      <c r="X6534" s="84" t="s">
        <v>644</v>
      </c>
      <c r="Y6534" s="84"/>
      <c r="Z6534" s="84" t="s">
        <v>707</v>
      </c>
      <c r="AA6534" s="62">
        <v>43294</v>
      </c>
    </row>
    <row r="6535" spans="1:27" ht="15.75" x14ac:dyDescent="0.25">
      <c r="A6535" s="76">
        <v>6533</v>
      </c>
      <c r="B6535" s="35" t="s">
        <v>20757</v>
      </c>
      <c r="C6535" s="35" t="s">
        <v>20758</v>
      </c>
      <c r="D6535" s="38" t="s">
        <v>6373</v>
      </c>
      <c r="E6535" s="83" t="s">
        <v>679</v>
      </c>
      <c r="F6535" s="35" t="s">
        <v>639</v>
      </c>
      <c r="G6535" s="35">
        <v>1035</v>
      </c>
      <c r="H6535" s="32" t="s">
        <v>6374</v>
      </c>
      <c r="I6535" s="77">
        <v>187000</v>
      </c>
      <c r="J6535" s="78"/>
      <c r="K6535" s="41"/>
      <c r="L6535" s="42" t="s">
        <v>20609</v>
      </c>
      <c r="M6535" s="79">
        <v>1024</v>
      </c>
      <c r="N6535" s="80">
        <v>180000</v>
      </c>
      <c r="O6535" s="81"/>
      <c r="P6535" s="77">
        <v>180000</v>
      </c>
      <c r="Q6535" s="79">
        <v>1059</v>
      </c>
      <c r="R6535" s="77">
        <v>187000</v>
      </c>
      <c r="S6535" s="41"/>
      <c r="T6535" s="41" t="s">
        <v>6234</v>
      </c>
      <c r="U6535" s="41" t="s">
        <v>6375</v>
      </c>
      <c r="V6535" s="84"/>
      <c r="W6535" s="85"/>
      <c r="X6535" s="84" t="s">
        <v>644</v>
      </c>
      <c r="Y6535" s="84"/>
      <c r="Z6535" s="84" t="s">
        <v>707</v>
      </c>
      <c r="AA6535" s="62">
        <v>43294</v>
      </c>
    </row>
    <row r="6536" spans="1:27" ht="15.75" x14ac:dyDescent="0.25">
      <c r="A6536" s="76">
        <v>6534</v>
      </c>
      <c r="B6536" s="35" t="s">
        <v>20759</v>
      </c>
      <c r="C6536" s="35" t="s">
        <v>20760</v>
      </c>
      <c r="D6536" s="38" t="s">
        <v>20761</v>
      </c>
      <c r="E6536" s="83" t="s">
        <v>679</v>
      </c>
      <c r="F6536" s="35" t="s">
        <v>639</v>
      </c>
      <c r="G6536" s="35">
        <v>1037</v>
      </c>
      <c r="H6536" s="32" t="s">
        <v>20736</v>
      </c>
      <c r="I6536" s="77">
        <v>203000</v>
      </c>
      <c r="J6536" s="78"/>
      <c r="K6536" s="41"/>
      <c r="L6536" s="42" t="s">
        <v>20609</v>
      </c>
      <c r="M6536" s="79">
        <v>1026</v>
      </c>
      <c r="N6536" s="80">
        <v>194000</v>
      </c>
      <c r="O6536" s="81"/>
      <c r="P6536" s="77">
        <v>194000</v>
      </c>
      <c r="Q6536" s="79">
        <v>1061</v>
      </c>
      <c r="R6536" s="77">
        <v>203000</v>
      </c>
      <c r="S6536" s="41"/>
      <c r="T6536" s="41" t="s">
        <v>6234</v>
      </c>
      <c r="U6536" s="41" t="s">
        <v>20737</v>
      </c>
      <c r="V6536" s="84"/>
      <c r="W6536" s="85"/>
      <c r="X6536" s="84" t="s">
        <v>644</v>
      </c>
      <c r="Y6536" s="84"/>
      <c r="Z6536" s="84" t="s">
        <v>707</v>
      </c>
      <c r="AA6536" s="62">
        <v>43294</v>
      </c>
    </row>
    <row r="6537" spans="1:27" ht="15.75" x14ac:dyDescent="0.25">
      <c r="A6537" s="76">
        <v>6535</v>
      </c>
      <c r="B6537" s="35" t="s">
        <v>20762</v>
      </c>
      <c r="C6537" s="35" t="s">
        <v>20763</v>
      </c>
      <c r="D6537" s="38" t="s">
        <v>6378</v>
      </c>
      <c r="E6537" s="83" t="s">
        <v>679</v>
      </c>
      <c r="F6537" s="35" t="s">
        <v>5745</v>
      </c>
      <c r="G6537" s="35">
        <v>1018</v>
      </c>
      <c r="H6537" s="32" t="s">
        <v>6379</v>
      </c>
      <c r="I6537" s="77">
        <v>156000</v>
      </c>
      <c r="J6537" s="78"/>
      <c r="K6537" s="41"/>
      <c r="L6537" s="42" t="s">
        <v>20609</v>
      </c>
      <c r="M6537" s="79">
        <v>1007</v>
      </c>
      <c r="N6537" s="80">
        <v>151000</v>
      </c>
      <c r="O6537" s="81"/>
      <c r="P6537" s="77">
        <v>151000</v>
      </c>
      <c r="Q6537" s="79">
        <v>1042</v>
      </c>
      <c r="R6537" s="77">
        <v>156000</v>
      </c>
      <c r="S6537" s="41"/>
      <c r="T6537" s="41" t="s">
        <v>6234</v>
      </c>
      <c r="U6537" s="41" t="s">
        <v>6380</v>
      </c>
      <c r="V6537" s="84"/>
      <c r="W6537" s="85"/>
      <c r="X6537" s="84" t="s">
        <v>644</v>
      </c>
      <c r="Y6537" s="84"/>
      <c r="Z6537" s="84" t="s">
        <v>10860</v>
      </c>
      <c r="AA6537" s="62">
        <v>43294</v>
      </c>
    </row>
    <row r="6538" spans="1:27" ht="31.5" x14ac:dyDescent="0.25">
      <c r="A6538" s="76">
        <v>6536</v>
      </c>
      <c r="B6538" s="35" t="s">
        <v>20764</v>
      </c>
      <c r="C6538" s="35" t="s">
        <v>20765</v>
      </c>
      <c r="D6538" s="38" t="s">
        <v>6291</v>
      </c>
      <c r="E6538" s="83" t="s">
        <v>638</v>
      </c>
      <c r="F6538" s="35" t="s">
        <v>5745</v>
      </c>
      <c r="G6538" s="35">
        <v>1052</v>
      </c>
      <c r="H6538" s="32" t="s">
        <v>6292</v>
      </c>
      <c r="I6538" s="77">
        <v>289000</v>
      </c>
      <c r="J6538" s="78"/>
      <c r="K6538" s="41"/>
      <c r="L6538" s="42" t="s">
        <v>20609</v>
      </c>
      <c r="M6538" s="79">
        <v>1041</v>
      </c>
      <c r="N6538" s="80">
        <v>276000</v>
      </c>
      <c r="O6538" s="81"/>
      <c r="P6538" s="77">
        <v>276000</v>
      </c>
      <c r="Q6538" s="79">
        <v>1076</v>
      </c>
      <c r="R6538" s="77">
        <v>289000</v>
      </c>
      <c r="S6538" s="41"/>
      <c r="T6538" s="41" t="s">
        <v>6234</v>
      </c>
      <c r="U6538" s="41" t="s">
        <v>6293</v>
      </c>
      <c r="V6538" s="84"/>
      <c r="W6538" s="85"/>
      <c r="X6538" s="84" t="s">
        <v>644</v>
      </c>
      <c r="Y6538" s="84"/>
      <c r="Z6538" s="84" t="s">
        <v>10860</v>
      </c>
      <c r="AA6538" s="62">
        <v>43294</v>
      </c>
    </row>
    <row r="6539" spans="1:27" ht="31.5" x14ac:dyDescent="0.25">
      <c r="A6539" s="76">
        <v>6537</v>
      </c>
      <c r="B6539" s="35" t="s">
        <v>20766</v>
      </c>
      <c r="C6539" s="35" t="s">
        <v>20767</v>
      </c>
      <c r="D6539" s="38" t="s">
        <v>6296</v>
      </c>
      <c r="E6539" s="83" t="s">
        <v>638</v>
      </c>
      <c r="F6539" s="35" t="s">
        <v>5745</v>
      </c>
      <c r="G6539" s="35">
        <v>1052</v>
      </c>
      <c r="H6539" s="32" t="s">
        <v>6292</v>
      </c>
      <c r="I6539" s="77">
        <v>289000</v>
      </c>
      <c r="J6539" s="78"/>
      <c r="K6539" s="41"/>
      <c r="L6539" s="42" t="s">
        <v>20609</v>
      </c>
      <c r="M6539" s="79">
        <v>1041</v>
      </c>
      <c r="N6539" s="80">
        <v>276000</v>
      </c>
      <c r="O6539" s="81"/>
      <c r="P6539" s="77">
        <v>276000</v>
      </c>
      <c r="Q6539" s="79">
        <v>1076</v>
      </c>
      <c r="R6539" s="77">
        <v>289000</v>
      </c>
      <c r="S6539" s="41"/>
      <c r="T6539" s="41" t="s">
        <v>6234</v>
      </c>
      <c r="U6539" s="41" t="s">
        <v>6293</v>
      </c>
      <c r="V6539" s="84"/>
      <c r="W6539" s="85"/>
      <c r="X6539" s="84" t="s">
        <v>644</v>
      </c>
      <c r="Y6539" s="84"/>
      <c r="Z6539" s="84" t="s">
        <v>10860</v>
      </c>
      <c r="AA6539" s="62">
        <v>43294</v>
      </c>
    </row>
    <row r="6540" spans="1:27" ht="31.5" x14ac:dyDescent="0.25">
      <c r="A6540" s="76">
        <v>6538</v>
      </c>
      <c r="B6540" s="35" t="s">
        <v>20768</v>
      </c>
      <c r="C6540" s="35" t="s">
        <v>20769</v>
      </c>
      <c r="D6540" s="38" t="s">
        <v>6299</v>
      </c>
      <c r="E6540" s="83" t="s">
        <v>638</v>
      </c>
      <c r="F6540" s="35" t="s">
        <v>5745</v>
      </c>
      <c r="G6540" s="35">
        <v>1052</v>
      </c>
      <c r="H6540" s="32" t="s">
        <v>6292</v>
      </c>
      <c r="I6540" s="77">
        <v>289000</v>
      </c>
      <c r="J6540" s="78"/>
      <c r="K6540" s="41"/>
      <c r="L6540" s="42" t="s">
        <v>20609</v>
      </c>
      <c r="M6540" s="79">
        <v>1041</v>
      </c>
      <c r="N6540" s="80">
        <v>276000</v>
      </c>
      <c r="O6540" s="81"/>
      <c r="P6540" s="77">
        <v>276000</v>
      </c>
      <c r="Q6540" s="79">
        <v>1076</v>
      </c>
      <c r="R6540" s="77">
        <v>289000</v>
      </c>
      <c r="S6540" s="41"/>
      <c r="T6540" s="41" t="s">
        <v>6234</v>
      </c>
      <c r="U6540" s="41" t="s">
        <v>6293</v>
      </c>
      <c r="V6540" s="84"/>
      <c r="W6540" s="85"/>
      <c r="X6540" s="84" t="s">
        <v>644</v>
      </c>
      <c r="Y6540" s="84"/>
      <c r="Z6540" s="84" t="s">
        <v>10860</v>
      </c>
      <c r="AA6540" s="62">
        <v>43294</v>
      </c>
    </row>
    <row r="6541" spans="1:27" ht="31.5" x14ac:dyDescent="0.25">
      <c r="A6541" s="76">
        <v>6539</v>
      </c>
      <c r="B6541" s="35" t="s">
        <v>20770</v>
      </c>
      <c r="C6541" s="35" t="s">
        <v>20771</v>
      </c>
      <c r="D6541" s="38" t="s">
        <v>6286</v>
      </c>
      <c r="E6541" s="83" t="s">
        <v>638</v>
      </c>
      <c r="F6541" s="35" t="s">
        <v>1385</v>
      </c>
      <c r="G6541" s="35">
        <v>1053</v>
      </c>
      <c r="H6541" s="32" t="s">
        <v>6287</v>
      </c>
      <c r="I6541" s="77">
        <v>527000</v>
      </c>
      <c r="J6541" s="78"/>
      <c r="K6541" s="41"/>
      <c r="L6541" s="42" t="s">
        <v>20609</v>
      </c>
      <c r="M6541" s="79">
        <v>1042</v>
      </c>
      <c r="N6541" s="80">
        <v>509000</v>
      </c>
      <c r="O6541" s="81"/>
      <c r="P6541" s="77">
        <v>509000</v>
      </c>
      <c r="Q6541" s="79">
        <v>1077</v>
      </c>
      <c r="R6541" s="77">
        <v>527000</v>
      </c>
      <c r="S6541" s="41"/>
      <c r="T6541" s="41" t="s">
        <v>6234</v>
      </c>
      <c r="U6541" s="41" t="s">
        <v>6288</v>
      </c>
      <c r="V6541" s="84"/>
      <c r="W6541" s="85"/>
      <c r="X6541" s="84" t="s">
        <v>644</v>
      </c>
      <c r="Y6541" s="84"/>
      <c r="Z6541" s="84" t="s">
        <v>10860</v>
      </c>
      <c r="AA6541" s="62">
        <v>43294</v>
      </c>
    </row>
    <row r="6542" spans="1:27" ht="31.5" x14ac:dyDescent="0.25">
      <c r="A6542" s="76">
        <v>6540</v>
      </c>
      <c r="B6542" s="35" t="s">
        <v>20772</v>
      </c>
      <c r="C6542" s="35" t="s">
        <v>20773</v>
      </c>
      <c r="D6542" s="38" t="s">
        <v>20774</v>
      </c>
      <c r="E6542" s="83" t="s">
        <v>679</v>
      </c>
      <c r="F6542" s="35" t="s">
        <v>639</v>
      </c>
      <c r="G6542" s="35">
        <v>1046</v>
      </c>
      <c r="H6542" s="32" t="s">
        <v>6393</v>
      </c>
      <c r="I6542" s="77">
        <v>208000</v>
      </c>
      <c r="J6542" s="78"/>
      <c r="K6542" s="41"/>
      <c r="L6542" s="42" t="s">
        <v>20609</v>
      </c>
      <c r="M6542" s="79">
        <v>1035</v>
      </c>
      <c r="N6542" s="80">
        <v>199000</v>
      </c>
      <c r="O6542" s="81"/>
      <c r="P6542" s="77">
        <v>199000</v>
      </c>
      <c r="Q6542" s="79">
        <v>1070</v>
      </c>
      <c r="R6542" s="77">
        <v>208000</v>
      </c>
      <c r="S6542" s="41"/>
      <c r="T6542" s="41" t="s">
        <v>6234</v>
      </c>
      <c r="U6542" s="41" t="s">
        <v>6394</v>
      </c>
      <c r="V6542" s="84"/>
      <c r="W6542" s="85"/>
      <c r="X6542" s="84" t="s">
        <v>644</v>
      </c>
      <c r="Y6542" s="84"/>
      <c r="Z6542" s="84" t="s">
        <v>10860</v>
      </c>
      <c r="AA6542" s="62">
        <v>43294</v>
      </c>
    </row>
    <row r="6543" spans="1:27" ht="15.75" x14ac:dyDescent="0.25">
      <c r="A6543" s="76">
        <v>6541</v>
      </c>
      <c r="B6543" s="35" t="s">
        <v>20775</v>
      </c>
      <c r="C6543" s="35" t="s">
        <v>20776</v>
      </c>
      <c r="D6543" s="38" t="s">
        <v>6397</v>
      </c>
      <c r="E6543" s="83" t="s">
        <v>679</v>
      </c>
      <c r="F6543" s="35" t="s">
        <v>639</v>
      </c>
      <c r="G6543" s="35">
        <v>1046</v>
      </c>
      <c r="H6543" s="32" t="s">
        <v>6393</v>
      </c>
      <c r="I6543" s="77">
        <v>208000</v>
      </c>
      <c r="J6543" s="78"/>
      <c r="K6543" s="41"/>
      <c r="L6543" s="42" t="s">
        <v>20609</v>
      </c>
      <c r="M6543" s="79">
        <v>1035</v>
      </c>
      <c r="N6543" s="80">
        <v>199000</v>
      </c>
      <c r="O6543" s="81"/>
      <c r="P6543" s="77">
        <v>199000</v>
      </c>
      <c r="Q6543" s="79">
        <v>1070</v>
      </c>
      <c r="R6543" s="77">
        <v>208000</v>
      </c>
      <c r="S6543" s="41"/>
      <c r="T6543" s="41" t="s">
        <v>6234</v>
      </c>
      <c r="U6543" s="41" t="s">
        <v>6394</v>
      </c>
      <c r="V6543" s="84"/>
      <c r="W6543" s="85"/>
      <c r="X6543" s="84" t="s">
        <v>644</v>
      </c>
      <c r="Y6543" s="84"/>
      <c r="Z6543" s="84" t="s">
        <v>10860</v>
      </c>
      <c r="AA6543" s="62">
        <v>43294</v>
      </c>
    </row>
    <row r="6544" spans="1:27" ht="15.75" x14ac:dyDescent="0.25">
      <c r="A6544" s="76">
        <v>6542</v>
      </c>
      <c r="B6544" s="35" t="s">
        <v>20777</v>
      </c>
      <c r="C6544" s="35" t="s">
        <v>20778</v>
      </c>
      <c r="D6544" s="38" t="s">
        <v>6400</v>
      </c>
      <c r="E6544" s="83" t="s">
        <v>679</v>
      </c>
      <c r="F6544" s="35" t="s">
        <v>639</v>
      </c>
      <c r="G6544" s="35">
        <v>1046</v>
      </c>
      <c r="H6544" s="32" t="s">
        <v>6393</v>
      </c>
      <c r="I6544" s="77">
        <v>208000</v>
      </c>
      <c r="J6544" s="78"/>
      <c r="K6544" s="41"/>
      <c r="L6544" s="42" t="s">
        <v>20609</v>
      </c>
      <c r="M6544" s="79">
        <v>1035</v>
      </c>
      <c r="N6544" s="80">
        <v>199000</v>
      </c>
      <c r="O6544" s="81"/>
      <c r="P6544" s="77">
        <v>199000</v>
      </c>
      <c r="Q6544" s="79">
        <v>1070</v>
      </c>
      <c r="R6544" s="77">
        <v>208000</v>
      </c>
      <c r="S6544" s="41"/>
      <c r="T6544" s="41" t="s">
        <v>6234</v>
      </c>
      <c r="U6544" s="41" t="s">
        <v>6394</v>
      </c>
      <c r="V6544" s="84"/>
      <c r="W6544" s="85"/>
      <c r="X6544" s="84" t="s">
        <v>644</v>
      </c>
      <c r="Y6544" s="84"/>
      <c r="Z6544" s="84" t="s">
        <v>10860</v>
      </c>
      <c r="AA6544" s="62">
        <v>43294</v>
      </c>
    </row>
    <row r="6545" spans="1:27" ht="15.75" x14ac:dyDescent="0.25">
      <c r="A6545" s="76">
        <v>6543</v>
      </c>
      <c r="B6545" s="35" t="s">
        <v>20779</v>
      </c>
      <c r="C6545" s="35" t="s">
        <v>20780</v>
      </c>
      <c r="D6545" s="38" t="s">
        <v>6415</v>
      </c>
      <c r="E6545" s="83" t="s">
        <v>679</v>
      </c>
      <c r="F6545" s="35" t="s">
        <v>639</v>
      </c>
      <c r="G6545" s="35">
        <v>1046</v>
      </c>
      <c r="H6545" s="32" t="s">
        <v>6393</v>
      </c>
      <c r="I6545" s="77">
        <v>208000</v>
      </c>
      <c r="J6545" s="78"/>
      <c r="K6545" s="41"/>
      <c r="L6545" s="42" t="s">
        <v>20609</v>
      </c>
      <c r="M6545" s="79">
        <v>1035</v>
      </c>
      <c r="N6545" s="80">
        <v>199000</v>
      </c>
      <c r="O6545" s="81"/>
      <c r="P6545" s="77">
        <v>199000</v>
      </c>
      <c r="Q6545" s="79">
        <v>1070</v>
      </c>
      <c r="R6545" s="77">
        <v>208000</v>
      </c>
      <c r="S6545" s="41"/>
      <c r="T6545" s="41" t="s">
        <v>6234</v>
      </c>
      <c r="U6545" s="41" t="s">
        <v>6394</v>
      </c>
      <c r="V6545" s="84"/>
      <c r="W6545" s="85"/>
      <c r="X6545" s="84" t="s">
        <v>644</v>
      </c>
      <c r="Y6545" s="84"/>
      <c r="Z6545" s="84" t="s">
        <v>10860</v>
      </c>
      <c r="AA6545" s="62">
        <v>43294</v>
      </c>
    </row>
    <row r="6546" spans="1:27" ht="15.75" x14ac:dyDescent="0.25">
      <c r="A6546" s="76">
        <v>6544</v>
      </c>
      <c r="B6546" s="35" t="s">
        <v>20781</v>
      </c>
      <c r="C6546" s="35" t="s">
        <v>20782</v>
      </c>
      <c r="D6546" s="38" t="s">
        <v>20783</v>
      </c>
      <c r="E6546" s="83" t="s">
        <v>801</v>
      </c>
      <c r="F6546" s="35" t="s">
        <v>639</v>
      </c>
      <c r="G6546" s="35">
        <v>1046</v>
      </c>
      <c r="H6546" s="32" t="s">
        <v>6393</v>
      </c>
      <c r="I6546" s="77">
        <v>208000</v>
      </c>
      <c r="J6546" s="78"/>
      <c r="K6546" s="41"/>
      <c r="L6546" s="42" t="s">
        <v>20609</v>
      </c>
      <c r="M6546" s="79">
        <v>1035</v>
      </c>
      <c r="N6546" s="80">
        <v>199000</v>
      </c>
      <c r="O6546" s="81"/>
      <c r="P6546" s="77">
        <v>199000</v>
      </c>
      <c r="Q6546" s="79">
        <v>1070</v>
      </c>
      <c r="R6546" s="77">
        <v>208000</v>
      </c>
      <c r="S6546" s="41"/>
      <c r="T6546" s="41" t="s">
        <v>6234</v>
      </c>
      <c r="U6546" s="41" t="s">
        <v>6394</v>
      </c>
      <c r="V6546" s="84"/>
      <c r="W6546" s="85"/>
      <c r="X6546" s="84" t="s">
        <v>644</v>
      </c>
      <c r="Y6546" s="84"/>
      <c r="Z6546" s="84" t="s">
        <v>10860</v>
      </c>
      <c r="AA6546" s="62">
        <v>43294</v>
      </c>
    </row>
    <row r="6547" spans="1:27" ht="15.75" x14ac:dyDescent="0.25">
      <c r="A6547" s="76">
        <v>6545</v>
      </c>
      <c r="B6547" s="35" t="s">
        <v>20784</v>
      </c>
      <c r="C6547" s="35" t="s">
        <v>20785</v>
      </c>
      <c r="D6547" s="38" t="s">
        <v>6403</v>
      </c>
      <c r="E6547" s="83" t="s">
        <v>679</v>
      </c>
      <c r="F6547" s="35" t="s">
        <v>639</v>
      </c>
      <c r="G6547" s="35">
        <v>1021</v>
      </c>
      <c r="H6547" s="32" t="s">
        <v>6403</v>
      </c>
      <c r="I6547" s="77">
        <v>328000</v>
      </c>
      <c r="J6547" s="78"/>
      <c r="K6547" s="41"/>
      <c r="L6547" s="42" t="s">
        <v>20609</v>
      </c>
      <c r="M6547" s="79">
        <v>1010</v>
      </c>
      <c r="N6547" s="80">
        <v>316000</v>
      </c>
      <c r="O6547" s="81"/>
      <c r="P6547" s="77">
        <v>316000</v>
      </c>
      <c r="Q6547" s="79">
        <v>1045</v>
      </c>
      <c r="R6547" s="77">
        <v>328000</v>
      </c>
      <c r="S6547" s="41"/>
      <c r="T6547" s="41" t="s">
        <v>6234</v>
      </c>
      <c r="U6547" s="41" t="s">
        <v>6404</v>
      </c>
      <c r="V6547" s="84"/>
      <c r="W6547" s="85"/>
      <c r="X6547" s="84" t="s">
        <v>644</v>
      </c>
      <c r="Y6547" s="84"/>
      <c r="Z6547" s="84" t="s">
        <v>10860</v>
      </c>
      <c r="AA6547" s="62">
        <v>43294</v>
      </c>
    </row>
    <row r="6548" spans="1:27" ht="15.75" x14ac:dyDescent="0.25">
      <c r="A6548" s="76">
        <v>6546</v>
      </c>
      <c r="B6548" s="35" t="s">
        <v>20786</v>
      </c>
      <c r="C6548" s="35" t="s">
        <v>20787</v>
      </c>
      <c r="D6548" s="38" t="s">
        <v>6407</v>
      </c>
      <c r="E6548" s="83" t="s">
        <v>679</v>
      </c>
      <c r="F6548" s="35" t="s">
        <v>5745</v>
      </c>
      <c r="G6548" s="35">
        <v>1027</v>
      </c>
      <c r="H6548" s="32" t="s">
        <v>6408</v>
      </c>
      <c r="I6548" s="77">
        <v>268000</v>
      </c>
      <c r="J6548" s="78"/>
      <c r="K6548" s="41"/>
      <c r="L6548" s="42" t="s">
        <v>20609</v>
      </c>
      <c r="M6548" s="79">
        <v>1016</v>
      </c>
      <c r="N6548" s="80">
        <v>261000</v>
      </c>
      <c r="O6548" s="81"/>
      <c r="P6548" s="77">
        <v>261000</v>
      </c>
      <c r="Q6548" s="79">
        <v>1051</v>
      </c>
      <c r="R6548" s="77">
        <v>268000</v>
      </c>
      <c r="S6548" s="41"/>
      <c r="T6548" s="41" t="s">
        <v>6234</v>
      </c>
      <c r="U6548" s="41" t="s">
        <v>6409</v>
      </c>
      <c r="V6548" s="84"/>
      <c r="W6548" s="85"/>
      <c r="X6548" s="84" t="s">
        <v>644</v>
      </c>
      <c r="Y6548" s="84"/>
      <c r="Z6548" s="84" t="s">
        <v>10860</v>
      </c>
      <c r="AA6548" s="62">
        <v>43294</v>
      </c>
    </row>
    <row r="6549" spans="1:27" ht="15.75" x14ac:dyDescent="0.25">
      <c r="A6549" s="76">
        <v>6547</v>
      </c>
      <c r="B6549" s="35" t="s">
        <v>20788</v>
      </c>
      <c r="C6549" s="35" t="s">
        <v>20787</v>
      </c>
      <c r="D6549" s="38" t="s">
        <v>6407</v>
      </c>
      <c r="E6549" s="83" t="s">
        <v>679</v>
      </c>
      <c r="F6549" s="35" t="s">
        <v>5745</v>
      </c>
      <c r="G6549" s="35">
        <v>1028</v>
      </c>
      <c r="H6549" s="32" t="s">
        <v>6411</v>
      </c>
      <c r="I6549" s="77">
        <v>378000</v>
      </c>
      <c r="J6549" s="78"/>
      <c r="K6549" s="41"/>
      <c r="L6549" s="42" t="s">
        <v>20609</v>
      </c>
      <c r="M6549" s="79">
        <v>1017</v>
      </c>
      <c r="N6549" s="80">
        <v>369000</v>
      </c>
      <c r="O6549" s="81"/>
      <c r="P6549" s="77">
        <v>369000</v>
      </c>
      <c r="Q6549" s="79">
        <v>1052</v>
      </c>
      <c r="R6549" s="77">
        <v>378000</v>
      </c>
      <c r="S6549" s="41"/>
      <c r="T6549" s="41" t="s">
        <v>6234</v>
      </c>
      <c r="U6549" s="41" t="s">
        <v>6412</v>
      </c>
      <c r="V6549" s="84"/>
      <c r="W6549" s="85"/>
      <c r="X6549" s="84" t="s">
        <v>644</v>
      </c>
      <c r="Y6549" s="84"/>
      <c r="Z6549" s="84" t="s">
        <v>10860</v>
      </c>
      <c r="AA6549" s="62">
        <v>43294</v>
      </c>
    </row>
    <row r="6550" spans="1:27" ht="15.75" x14ac:dyDescent="0.25">
      <c r="A6550" s="76">
        <v>6548</v>
      </c>
      <c r="B6550" s="35" t="s">
        <v>20789</v>
      </c>
      <c r="C6550" s="35" t="s">
        <v>20790</v>
      </c>
      <c r="D6550" s="38" t="s">
        <v>20791</v>
      </c>
      <c r="E6550" s="83" t="s">
        <v>679</v>
      </c>
      <c r="F6550" s="35" t="s">
        <v>5745</v>
      </c>
      <c r="G6550" s="35">
        <v>1061</v>
      </c>
      <c r="H6550" s="32" t="s">
        <v>20792</v>
      </c>
      <c r="I6550" s="77">
        <v>456000</v>
      </c>
      <c r="J6550" s="78"/>
      <c r="K6550" s="41"/>
      <c r="L6550" s="42" t="s">
        <v>20609</v>
      </c>
      <c r="M6550" s="79">
        <v>1050</v>
      </c>
      <c r="N6550" s="80">
        <v>447000</v>
      </c>
      <c r="O6550" s="81"/>
      <c r="P6550" s="77">
        <v>447000</v>
      </c>
      <c r="Q6550" s="79">
        <v>1085</v>
      </c>
      <c r="R6550" s="77">
        <v>456000</v>
      </c>
      <c r="S6550" s="41"/>
      <c r="T6550" s="41" t="s">
        <v>6234</v>
      </c>
      <c r="U6550" s="41" t="s">
        <v>20793</v>
      </c>
      <c r="V6550" s="84"/>
      <c r="W6550" s="85"/>
      <c r="X6550" s="84" t="s">
        <v>644</v>
      </c>
      <c r="Y6550" s="84"/>
      <c r="Z6550" s="84" t="s">
        <v>707</v>
      </c>
      <c r="AA6550" s="62">
        <v>43294</v>
      </c>
    </row>
    <row r="6551" spans="1:27" ht="15.75" x14ac:dyDescent="0.25">
      <c r="A6551" s="76">
        <v>6549</v>
      </c>
      <c r="B6551" s="35" t="s">
        <v>20794</v>
      </c>
      <c r="C6551" s="35" t="s">
        <v>20795</v>
      </c>
      <c r="D6551" s="38" t="s">
        <v>20796</v>
      </c>
      <c r="E6551" s="83" t="s">
        <v>679</v>
      </c>
      <c r="F6551" s="35" t="s">
        <v>5745</v>
      </c>
      <c r="G6551" s="35">
        <v>1061</v>
      </c>
      <c r="H6551" s="32" t="s">
        <v>20792</v>
      </c>
      <c r="I6551" s="77">
        <v>456000</v>
      </c>
      <c r="J6551" s="78"/>
      <c r="K6551" s="41"/>
      <c r="L6551" s="42" t="s">
        <v>20609</v>
      </c>
      <c r="M6551" s="79">
        <v>1050</v>
      </c>
      <c r="N6551" s="80">
        <v>447000</v>
      </c>
      <c r="O6551" s="81"/>
      <c r="P6551" s="77">
        <v>447000</v>
      </c>
      <c r="Q6551" s="79">
        <v>1085</v>
      </c>
      <c r="R6551" s="77">
        <v>456000</v>
      </c>
      <c r="S6551" s="41"/>
      <c r="T6551" s="41" t="s">
        <v>6234</v>
      </c>
      <c r="U6551" s="41" t="s">
        <v>20793</v>
      </c>
      <c r="V6551" s="84"/>
      <c r="W6551" s="85"/>
      <c r="X6551" s="84" t="s">
        <v>644</v>
      </c>
      <c r="Y6551" s="84"/>
      <c r="Z6551" s="84" t="s">
        <v>707</v>
      </c>
      <c r="AA6551" s="62">
        <v>43294</v>
      </c>
    </row>
    <row r="6552" spans="1:27" ht="15.75" x14ac:dyDescent="0.25">
      <c r="A6552" s="76">
        <v>6550</v>
      </c>
      <c r="B6552" s="35" t="s">
        <v>20797</v>
      </c>
      <c r="C6552" s="35" t="s">
        <v>20798</v>
      </c>
      <c r="D6552" s="38" t="s">
        <v>6418</v>
      </c>
      <c r="E6552" s="83" t="s">
        <v>801</v>
      </c>
      <c r="F6552" s="35" t="s">
        <v>639</v>
      </c>
      <c r="G6552" s="35">
        <v>1030</v>
      </c>
      <c r="H6552" s="32" t="s">
        <v>6419</v>
      </c>
      <c r="I6552" s="77">
        <v>95200</v>
      </c>
      <c r="J6552" s="78"/>
      <c r="K6552" s="41"/>
      <c r="L6552" s="42" t="s">
        <v>20609</v>
      </c>
      <c r="M6552" s="79">
        <v>1019</v>
      </c>
      <c r="N6552" s="80">
        <v>90900</v>
      </c>
      <c r="O6552" s="81"/>
      <c r="P6552" s="77">
        <v>90900</v>
      </c>
      <c r="Q6552" s="79">
        <v>1054</v>
      </c>
      <c r="R6552" s="77">
        <v>95200</v>
      </c>
      <c r="S6552" s="41"/>
      <c r="T6552" s="41" t="s">
        <v>6234</v>
      </c>
      <c r="U6552" s="41" t="s">
        <v>6420</v>
      </c>
      <c r="V6552" s="84"/>
      <c r="W6552" s="85"/>
      <c r="X6552" s="84" t="s">
        <v>644</v>
      </c>
      <c r="Y6552" s="84"/>
      <c r="Z6552" s="84" t="s">
        <v>10860</v>
      </c>
      <c r="AA6552" s="62">
        <v>43294</v>
      </c>
    </row>
    <row r="6553" spans="1:27" ht="31.5" x14ac:dyDescent="0.25">
      <c r="A6553" s="76">
        <v>6551</v>
      </c>
      <c r="B6553" s="35" t="s">
        <v>20799</v>
      </c>
      <c r="C6553" s="35" t="s">
        <v>20800</v>
      </c>
      <c r="D6553" s="38" t="s">
        <v>20801</v>
      </c>
      <c r="E6553" s="83" t="s">
        <v>801</v>
      </c>
      <c r="F6553" s="35" t="s">
        <v>639</v>
      </c>
      <c r="G6553" s="35">
        <v>1030</v>
      </c>
      <c r="H6553" s="32" t="s">
        <v>6419</v>
      </c>
      <c r="I6553" s="77">
        <v>95200</v>
      </c>
      <c r="J6553" s="78"/>
      <c r="K6553" s="41"/>
      <c r="L6553" s="42" t="s">
        <v>20609</v>
      </c>
      <c r="M6553" s="79">
        <v>1019</v>
      </c>
      <c r="N6553" s="80">
        <v>90900</v>
      </c>
      <c r="O6553" s="81"/>
      <c r="P6553" s="77">
        <v>90900</v>
      </c>
      <c r="Q6553" s="79">
        <v>1054</v>
      </c>
      <c r="R6553" s="77">
        <v>95200</v>
      </c>
      <c r="S6553" s="41"/>
      <c r="T6553" s="41" t="s">
        <v>6234</v>
      </c>
      <c r="U6553" s="41" t="s">
        <v>6420</v>
      </c>
      <c r="V6553" s="84"/>
      <c r="W6553" s="85"/>
      <c r="X6553" s="84" t="s">
        <v>644</v>
      </c>
      <c r="Y6553" s="84"/>
      <c r="Z6553" s="84" t="s">
        <v>10860</v>
      </c>
      <c r="AA6553" s="62">
        <v>43294</v>
      </c>
    </row>
    <row r="6554" spans="1:27" ht="15.75" x14ac:dyDescent="0.25">
      <c r="A6554" s="76">
        <v>6552</v>
      </c>
      <c r="B6554" s="35" t="s">
        <v>20802</v>
      </c>
      <c r="C6554" s="35" t="s">
        <v>20803</v>
      </c>
      <c r="D6554" s="38" t="s">
        <v>6429</v>
      </c>
      <c r="E6554" s="83" t="s">
        <v>801</v>
      </c>
      <c r="F6554" s="35" t="s">
        <v>639</v>
      </c>
      <c r="G6554" s="35">
        <v>1040</v>
      </c>
      <c r="H6554" s="32" t="s">
        <v>6430</v>
      </c>
      <c r="I6554" s="77">
        <v>36200</v>
      </c>
      <c r="J6554" s="78"/>
      <c r="K6554" s="41"/>
      <c r="L6554" s="42" t="s">
        <v>20609</v>
      </c>
      <c r="M6554" s="79">
        <v>1029</v>
      </c>
      <c r="N6554" s="80">
        <v>33600</v>
      </c>
      <c r="O6554" s="81"/>
      <c r="P6554" s="77">
        <v>33600</v>
      </c>
      <c r="Q6554" s="79">
        <v>1064</v>
      </c>
      <c r="R6554" s="77">
        <v>36200</v>
      </c>
      <c r="S6554" s="41"/>
      <c r="T6554" s="41" t="s">
        <v>6234</v>
      </c>
      <c r="U6554" s="41" t="s">
        <v>6431</v>
      </c>
      <c r="V6554" s="84"/>
      <c r="W6554" s="85"/>
      <c r="X6554" s="84" t="s">
        <v>644</v>
      </c>
      <c r="Y6554" s="84"/>
      <c r="Z6554" s="84" t="s">
        <v>707</v>
      </c>
      <c r="AA6554" s="62">
        <v>43294</v>
      </c>
    </row>
    <row r="6555" spans="1:27" ht="15.75" x14ac:dyDescent="0.25">
      <c r="A6555" s="76">
        <v>6553</v>
      </c>
      <c r="B6555" s="35" t="s">
        <v>20804</v>
      </c>
      <c r="C6555" s="35" t="s">
        <v>20805</v>
      </c>
      <c r="D6555" s="38" t="s">
        <v>6434</v>
      </c>
      <c r="E6555" s="83" t="s">
        <v>801</v>
      </c>
      <c r="F6555" s="35" t="s">
        <v>639</v>
      </c>
      <c r="G6555" s="35">
        <v>1040</v>
      </c>
      <c r="H6555" s="32" t="s">
        <v>6430</v>
      </c>
      <c r="I6555" s="77">
        <v>36200</v>
      </c>
      <c r="J6555" s="78"/>
      <c r="K6555" s="41"/>
      <c r="L6555" s="42" t="s">
        <v>20609</v>
      </c>
      <c r="M6555" s="79">
        <v>1029</v>
      </c>
      <c r="N6555" s="80">
        <v>33600</v>
      </c>
      <c r="O6555" s="81"/>
      <c r="P6555" s="77">
        <v>33600</v>
      </c>
      <c r="Q6555" s="79">
        <v>1064</v>
      </c>
      <c r="R6555" s="77">
        <v>36200</v>
      </c>
      <c r="S6555" s="41"/>
      <c r="T6555" s="41" t="s">
        <v>6234</v>
      </c>
      <c r="U6555" s="41" t="s">
        <v>6431</v>
      </c>
      <c r="V6555" s="84"/>
      <c r="W6555" s="85"/>
      <c r="X6555" s="84" t="s">
        <v>644</v>
      </c>
      <c r="Y6555" s="84"/>
      <c r="Z6555" s="84" t="s">
        <v>707</v>
      </c>
      <c r="AA6555" s="62">
        <v>43294</v>
      </c>
    </row>
    <row r="6556" spans="1:27" ht="31.5" x14ac:dyDescent="0.25">
      <c r="A6556" s="76">
        <v>6554</v>
      </c>
      <c r="B6556" s="35" t="s">
        <v>20806</v>
      </c>
      <c r="C6556" s="35" t="s">
        <v>20807</v>
      </c>
      <c r="D6556" s="38" t="s">
        <v>20808</v>
      </c>
      <c r="E6556" s="83" t="s">
        <v>638</v>
      </c>
      <c r="F6556" s="35" t="s">
        <v>660</v>
      </c>
      <c r="G6556" s="35">
        <v>1078</v>
      </c>
      <c r="H6556" s="32" t="s">
        <v>6452</v>
      </c>
      <c r="I6556" s="77">
        <v>2714000</v>
      </c>
      <c r="J6556" s="78" t="s">
        <v>6453</v>
      </c>
      <c r="K6556" s="41"/>
      <c r="L6556" s="42" t="s">
        <v>20609</v>
      </c>
      <c r="M6556" s="79">
        <v>1067</v>
      </c>
      <c r="N6556" s="80">
        <v>2643000</v>
      </c>
      <c r="O6556" s="81" t="s">
        <v>6453</v>
      </c>
      <c r="P6556" s="77">
        <v>2643000</v>
      </c>
      <c r="Q6556" s="79">
        <v>1103</v>
      </c>
      <c r="R6556" s="77">
        <v>2714000</v>
      </c>
      <c r="S6556" s="41" t="s">
        <v>6453</v>
      </c>
      <c r="T6556" s="41" t="s">
        <v>6234</v>
      </c>
      <c r="U6556" s="41" t="s">
        <v>6454</v>
      </c>
      <c r="V6556" s="84"/>
      <c r="W6556" s="85"/>
      <c r="X6556" s="84" t="s">
        <v>644</v>
      </c>
      <c r="Y6556" s="84"/>
      <c r="Z6556" s="84" t="s">
        <v>10860</v>
      </c>
      <c r="AA6556" s="62">
        <v>43294</v>
      </c>
    </row>
    <row r="6557" spans="1:27" ht="31.5" x14ac:dyDescent="0.25">
      <c r="A6557" s="76">
        <v>6555</v>
      </c>
      <c r="B6557" s="35" t="s">
        <v>20809</v>
      </c>
      <c r="C6557" s="35" t="s">
        <v>20810</v>
      </c>
      <c r="D6557" s="38" t="s">
        <v>20811</v>
      </c>
      <c r="E6557" s="83" t="s">
        <v>638</v>
      </c>
      <c r="F6557" s="35" t="s">
        <v>660</v>
      </c>
      <c r="G6557" s="35">
        <v>1078</v>
      </c>
      <c r="H6557" s="32" t="s">
        <v>6452</v>
      </c>
      <c r="I6557" s="77">
        <v>2714000</v>
      </c>
      <c r="J6557" s="78" t="s">
        <v>6453</v>
      </c>
      <c r="K6557" s="41"/>
      <c r="L6557" s="42" t="s">
        <v>20609</v>
      </c>
      <c r="M6557" s="79">
        <v>1067</v>
      </c>
      <c r="N6557" s="80">
        <v>2643000</v>
      </c>
      <c r="O6557" s="81" t="s">
        <v>6453</v>
      </c>
      <c r="P6557" s="77">
        <v>2643000</v>
      </c>
      <c r="Q6557" s="79">
        <v>1103</v>
      </c>
      <c r="R6557" s="77">
        <v>2714000</v>
      </c>
      <c r="S6557" s="41" t="s">
        <v>6453</v>
      </c>
      <c r="T6557" s="41" t="s">
        <v>6234</v>
      </c>
      <c r="U6557" s="41" t="s">
        <v>6454</v>
      </c>
      <c r="V6557" s="84"/>
      <c r="W6557" s="85"/>
      <c r="X6557" s="84" t="s">
        <v>644</v>
      </c>
      <c r="Y6557" s="84"/>
      <c r="Z6557" s="84" t="s">
        <v>10860</v>
      </c>
      <c r="AA6557" s="62">
        <v>43294</v>
      </c>
    </row>
    <row r="6558" spans="1:27" ht="31.5" x14ac:dyDescent="0.25">
      <c r="A6558" s="76">
        <v>6556</v>
      </c>
      <c r="B6558" s="35" t="s">
        <v>20812</v>
      </c>
      <c r="C6558" s="35" t="s">
        <v>20813</v>
      </c>
      <c r="D6558" s="38" t="s">
        <v>20814</v>
      </c>
      <c r="E6558" s="83" t="s">
        <v>638</v>
      </c>
      <c r="F6558" s="35" t="s">
        <v>660</v>
      </c>
      <c r="G6558" s="35">
        <v>1078</v>
      </c>
      <c r="H6558" s="32" t="s">
        <v>6452</v>
      </c>
      <c r="I6558" s="77">
        <v>2714000</v>
      </c>
      <c r="J6558" s="78" t="s">
        <v>6453</v>
      </c>
      <c r="K6558" s="41"/>
      <c r="L6558" s="42" t="s">
        <v>20609</v>
      </c>
      <c r="M6558" s="79">
        <v>1067</v>
      </c>
      <c r="N6558" s="80">
        <v>2643000</v>
      </c>
      <c r="O6558" s="81" t="s">
        <v>6453</v>
      </c>
      <c r="P6558" s="77">
        <v>2643000</v>
      </c>
      <c r="Q6558" s="79">
        <v>1103</v>
      </c>
      <c r="R6558" s="77">
        <v>2714000</v>
      </c>
      <c r="S6558" s="41" t="s">
        <v>6453</v>
      </c>
      <c r="T6558" s="41" t="s">
        <v>6234</v>
      </c>
      <c r="U6558" s="41" t="s">
        <v>6454</v>
      </c>
      <c r="V6558" s="84"/>
      <c r="W6558" s="85"/>
      <c r="X6558" s="84" t="s">
        <v>644</v>
      </c>
      <c r="Y6558" s="84"/>
      <c r="Z6558" s="84" t="s">
        <v>10860</v>
      </c>
      <c r="AA6558" s="62">
        <v>43294</v>
      </c>
    </row>
    <row r="6559" spans="1:27" ht="31.5" x14ac:dyDescent="0.25">
      <c r="A6559" s="76">
        <v>6557</v>
      </c>
      <c r="B6559" s="35" t="s">
        <v>20815</v>
      </c>
      <c r="C6559" s="35" t="s">
        <v>20816</v>
      </c>
      <c r="D6559" s="38" t="s">
        <v>20817</v>
      </c>
      <c r="E6559" s="83" t="s">
        <v>638</v>
      </c>
      <c r="F6559" s="35" t="s">
        <v>1304</v>
      </c>
      <c r="G6559" s="35">
        <v>1078</v>
      </c>
      <c r="H6559" s="32" t="s">
        <v>6452</v>
      </c>
      <c r="I6559" s="77">
        <v>2714000</v>
      </c>
      <c r="J6559" s="78" t="s">
        <v>6453</v>
      </c>
      <c r="K6559" s="41"/>
      <c r="L6559" s="42" t="s">
        <v>20609</v>
      </c>
      <c r="M6559" s="79">
        <v>1067</v>
      </c>
      <c r="N6559" s="80">
        <v>2643000</v>
      </c>
      <c r="O6559" s="81" t="s">
        <v>6453</v>
      </c>
      <c r="P6559" s="77">
        <v>2643000</v>
      </c>
      <c r="Q6559" s="79">
        <v>1103</v>
      </c>
      <c r="R6559" s="77">
        <v>2714000</v>
      </c>
      <c r="S6559" s="41" t="s">
        <v>6453</v>
      </c>
      <c r="T6559" s="41" t="s">
        <v>6234</v>
      </c>
      <c r="U6559" s="41" t="s">
        <v>6454</v>
      </c>
      <c r="V6559" s="84"/>
      <c r="W6559" s="85"/>
      <c r="X6559" s="84" t="s">
        <v>644</v>
      </c>
      <c r="Y6559" s="84"/>
      <c r="Z6559" s="84" t="s">
        <v>707</v>
      </c>
      <c r="AA6559" s="62">
        <v>43294</v>
      </c>
    </row>
    <row r="6560" spans="1:27" ht="31.5" x14ac:dyDescent="0.25">
      <c r="A6560" s="76">
        <v>6558</v>
      </c>
      <c r="B6560" s="35" t="s">
        <v>20818</v>
      </c>
      <c r="C6560" s="35" t="s">
        <v>20819</v>
      </c>
      <c r="D6560" s="38" t="s">
        <v>20820</v>
      </c>
      <c r="E6560" s="83" t="s">
        <v>703</v>
      </c>
      <c r="F6560" s="35" t="s">
        <v>1304</v>
      </c>
      <c r="G6560" s="35">
        <v>1078</v>
      </c>
      <c r="H6560" s="32" t="s">
        <v>6452</v>
      </c>
      <c r="I6560" s="77">
        <v>2714000</v>
      </c>
      <c r="J6560" s="78" t="s">
        <v>6453</v>
      </c>
      <c r="K6560" s="41"/>
      <c r="L6560" s="42" t="s">
        <v>20609</v>
      </c>
      <c r="M6560" s="79">
        <v>1067</v>
      </c>
      <c r="N6560" s="80">
        <v>2643000</v>
      </c>
      <c r="O6560" s="81" t="s">
        <v>6453</v>
      </c>
      <c r="P6560" s="77">
        <v>2643000</v>
      </c>
      <c r="Q6560" s="79">
        <v>1103</v>
      </c>
      <c r="R6560" s="77">
        <v>2714000</v>
      </c>
      <c r="S6560" s="41" t="s">
        <v>6453</v>
      </c>
      <c r="T6560" s="41" t="s">
        <v>6234</v>
      </c>
      <c r="U6560" s="41" t="s">
        <v>6454</v>
      </c>
      <c r="V6560" s="84"/>
      <c r="W6560" s="85"/>
      <c r="X6560" s="84" t="s">
        <v>644</v>
      </c>
      <c r="Y6560" s="84"/>
      <c r="Z6560" s="84" t="s">
        <v>10860</v>
      </c>
      <c r="AA6560" s="62">
        <v>43294</v>
      </c>
    </row>
    <row r="6561" spans="1:27" ht="15.75" x14ac:dyDescent="0.25">
      <c r="A6561" s="76">
        <v>6559</v>
      </c>
      <c r="B6561" s="35" t="s">
        <v>20821</v>
      </c>
      <c r="C6561" s="35" t="s">
        <v>20822</v>
      </c>
      <c r="D6561" s="38" t="s">
        <v>20823</v>
      </c>
      <c r="E6561" s="83" t="s">
        <v>638</v>
      </c>
      <c r="F6561" s="35" t="s">
        <v>660</v>
      </c>
      <c r="G6561" s="35">
        <v>1080</v>
      </c>
      <c r="H6561" s="32" t="s">
        <v>6470</v>
      </c>
      <c r="I6561" s="77">
        <v>3014000</v>
      </c>
      <c r="J6561" s="78" t="s">
        <v>6453</v>
      </c>
      <c r="K6561" s="41"/>
      <c r="L6561" s="42" t="s">
        <v>20609</v>
      </c>
      <c r="M6561" s="79">
        <v>1069</v>
      </c>
      <c r="N6561" s="80">
        <v>2943000</v>
      </c>
      <c r="O6561" s="81" t="s">
        <v>6453</v>
      </c>
      <c r="P6561" s="77">
        <v>2943000</v>
      </c>
      <c r="Q6561" s="79">
        <v>1105</v>
      </c>
      <c r="R6561" s="77">
        <v>3014000</v>
      </c>
      <c r="S6561" s="41" t="s">
        <v>6453</v>
      </c>
      <c r="T6561" s="41" t="s">
        <v>6234</v>
      </c>
      <c r="U6561" s="41" t="s">
        <v>6471</v>
      </c>
      <c r="V6561" s="84"/>
      <c r="W6561" s="85"/>
      <c r="X6561" s="84" t="s">
        <v>644</v>
      </c>
      <c r="Y6561" s="84"/>
      <c r="Z6561" s="84" t="s">
        <v>10860</v>
      </c>
      <c r="AA6561" s="62">
        <v>43294</v>
      </c>
    </row>
    <row r="6562" spans="1:27" ht="15.75" x14ac:dyDescent="0.25">
      <c r="A6562" s="76">
        <v>6560</v>
      </c>
      <c r="B6562" s="35" t="s">
        <v>20824</v>
      </c>
      <c r="C6562" s="35" t="s">
        <v>20825</v>
      </c>
      <c r="D6562" s="38" t="s">
        <v>20826</v>
      </c>
      <c r="E6562" s="83" t="s">
        <v>638</v>
      </c>
      <c r="F6562" s="35" t="s">
        <v>660</v>
      </c>
      <c r="G6562" s="35">
        <v>1080</v>
      </c>
      <c r="H6562" s="32" t="s">
        <v>6470</v>
      </c>
      <c r="I6562" s="77">
        <v>3014000</v>
      </c>
      <c r="J6562" s="78" t="s">
        <v>6453</v>
      </c>
      <c r="K6562" s="41"/>
      <c r="L6562" s="42" t="s">
        <v>20609</v>
      </c>
      <c r="M6562" s="79">
        <v>1069</v>
      </c>
      <c r="N6562" s="80">
        <v>2943000</v>
      </c>
      <c r="O6562" s="81" t="s">
        <v>6453</v>
      </c>
      <c r="P6562" s="77">
        <v>2943000</v>
      </c>
      <c r="Q6562" s="79">
        <v>1105</v>
      </c>
      <c r="R6562" s="77">
        <v>3014000</v>
      </c>
      <c r="S6562" s="41" t="s">
        <v>6453</v>
      </c>
      <c r="T6562" s="41" t="s">
        <v>6234</v>
      </c>
      <c r="U6562" s="41" t="s">
        <v>6471</v>
      </c>
      <c r="V6562" s="84"/>
      <c r="W6562" s="85"/>
      <c r="X6562" s="84" t="s">
        <v>644</v>
      </c>
      <c r="Y6562" s="84"/>
      <c r="Z6562" s="84" t="s">
        <v>10860</v>
      </c>
      <c r="AA6562" s="62">
        <v>43294</v>
      </c>
    </row>
    <row r="6563" spans="1:27" ht="15.75" x14ac:dyDescent="0.25">
      <c r="A6563" s="76">
        <v>6561</v>
      </c>
      <c r="B6563" s="35" t="s">
        <v>20827</v>
      </c>
      <c r="C6563" s="35" t="s">
        <v>20828</v>
      </c>
      <c r="D6563" s="38" t="s">
        <v>20829</v>
      </c>
      <c r="E6563" s="83" t="s">
        <v>638</v>
      </c>
      <c r="F6563" s="35" t="s">
        <v>660</v>
      </c>
      <c r="G6563" s="35">
        <v>1080</v>
      </c>
      <c r="H6563" s="32" t="s">
        <v>6470</v>
      </c>
      <c r="I6563" s="77">
        <v>3014000</v>
      </c>
      <c r="J6563" s="78" t="s">
        <v>6453</v>
      </c>
      <c r="K6563" s="41"/>
      <c r="L6563" s="42" t="s">
        <v>20609</v>
      </c>
      <c r="M6563" s="79">
        <v>1069</v>
      </c>
      <c r="N6563" s="80">
        <v>2943000</v>
      </c>
      <c r="O6563" s="81" t="s">
        <v>6453</v>
      </c>
      <c r="P6563" s="77">
        <v>2943000</v>
      </c>
      <c r="Q6563" s="79">
        <v>1105</v>
      </c>
      <c r="R6563" s="77">
        <v>3014000</v>
      </c>
      <c r="S6563" s="41" t="s">
        <v>6453</v>
      </c>
      <c r="T6563" s="41" t="s">
        <v>6234</v>
      </c>
      <c r="U6563" s="41" t="s">
        <v>6471</v>
      </c>
      <c r="V6563" s="84"/>
      <c r="W6563" s="85"/>
      <c r="X6563" s="84" t="s">
        <v>644</v>
      </c>
      <c r="Y6563" s="84"/>
      <c r="Z6563" s="84" t="s">
        <v>10860</v>
      </c>
      <c r="AA6563" s="62">
        <v>43294</v>
      </c>
    </row>
    <row r="6564" spans="1:27" ht="15.75" x14ac:dyDescent="0.25">
      <c r="A6564" s="76">
        <v>6562</v>
      </c>
      <c r="B6564" s="35" t="s">
        <v>20830</v>
      </c>
      <c r="C6564" s="35" t="s">
        <v>20831</v>
      </c>
      <c r="D6564" s="38" t="s">
        <v>20832</v>
      </c>
      <c r="E6564" s="83" t="s">
        <v>638</v>
      </c>
      <c r="F6564" s="35" t="s">
        <v>660</v>
      </c>
      <c r="G6564" s="35">
        <v>1080</v>
      </c>
      <c r="H6564" s="32" t="s">
        <v>6470</v>
      </c>
      <c r="I6564" s="77">
        <v>3014000</v>
      </c>
      <c r="J6564" s="78" t="s">
        <v>6453</v>
      </c>
      <c r="K6564" s="41"/>
      <c r="L6564" s="42" t="s">
        <v>20609</v>
      </c>
      <c r="M6564" s="79">
        <v>1069</v>
      </c>
      <c r="N6564" s="80">
        <v>2943000</v>
      </c>
      <c r="O6564" s="81" t="s">
        <v>6453</v>
      </c>
      <c r="P6564" s="77">
        <v>2943000</v>
      </c>
      <c r="Q6564" s="79">
        <v>1105</v>
      </c>
      <c r="R6564" s="77">
        <v>3014000</v>
      </c>
      <c r="S6564" s="41" t="s">
        <v>6453</v>
      </c>
      <c r="T6564" s="41" t="s">
        <v>6234</v>
      </c>
      <c r="U6564" s="41" t="s">
        <v>6471</v>
      </c>
      <c r="V6564" s="84"/>
      <c r="W6564" s="85"/>
      <c r="X6564" s="84" t="s">
        <v>644</v>
      </c>
      <c r="Y6564" s="84"/>
      <c r="Z6564" s="84" t="s">
        <v>10860</v>
      </c>
      <c r="AA6564" s="62">
        <v>43294</v>
      </c>
    </row>
    <row r="6565" spans="1:27" ht="15.75" x14ac:dyDescent="0.25">
      <c r="A6565" s="76">
        <v>6563</v>
      </c>
      <c r="B6565" s="35" t="s">
        <v>20833</v>
      </c>
      <c r="C6565" s="35" t="s">
        <v>20834</v>
      </c>
      <c r="D6565" s="38" t="s">
        <v>20835</v>
      </c>
      <c r="E6565" s="83" t="s">
        <v>638</v>
      </c>
      <c r="F6565" s="35" t="s">
        <v>660</v>
      </c>
      <c r="G6565" s="35">
        <v>1080</v>
      </c>
      <c r="H6565" s="32" t="s">
        <v>6470</v>
      </c>
      <c r="I6565" s="77">
        <v>3014000</v>
      </c>
      <c r="J6565" s="78" t="s">
        <v>6453</v>
      </c>
      <c r="K6565" s="41"/>
      <c r="L6565" s="42" t="s">
        <v>20609</v>
      </c>
      <c r="M6565" s="79">
        <v>1069</v>
      </c>
      <c r="N6565" s="80">
        <v>2943000</v>
      </c>
      <c r="O6565" s="81" t="s">
        <v>6453</v>
      </c>
      <c r="P6565" s="77">
        <v>2943000</v>
      </c>
      <c r="Q6565" s="79">
        <v>1105</v>
      </c>
      <c r="R6565" s="77">
        <v>3014000</v>
      </c>
      <c r="S6565" s="41" t="s">
        <v>6453</v>
      </c>
      <c r="T6565" s="41" t="s">
        <v>6234</v>
      </c>
      <c r="U6565" s="41" t="s">
        <v>6471</v>
      </c>
      <c r="V6565" s="84"/>
      <c r="W6565" s="85"/>
      <c r="X6565" s="84" t="s">
        <v>644</v>
      </c>
      <c r="Y6565" s="84"/>
      <c r="Z6565" s="84" t="s">
        <v>10860</v>
      </c>
      <c r="AA6565" s="62">
        <v>43294</v>
      </c>
    </row>
    <row r="6566" spans="1:27" ht="15.75" x14ac:dyDescent="0.25">
      <c r="A6566" s="76">
        <v>6564</v>
      </c>
      <c r="B6566" s="35" t="s">
        <v>20836</v>
      </c>
      <c r="C6566" s="35" t="s">
        <v>20837</v>
      </c>
      <c r="D6566" s="38" t="s">
        <v>20838</v>
      </c>
      <c r="E6566" s="83" t="s">
        <v>638</v>
      </c>
      <c r="F6566" s="35" t="s">
        <v>660</v>
      </c>
      <c r="G6566" s="35">
        <v>1080</v>
      </c>
      <c r="H6566" s="32" t="s">
        <v>6470</v>
      </c>
      <c r="I6566" s="77">
        <v>3014000</v>
      </c>
      <c r="J6566" s="78" t="s">
        <v>6453</v>
      </c>
      <c r="K6566" s="41"/>
      <c r="L6566" s="42" t="s">
        <v>20609</v>
      </c>
      <c r="M6566" s="79">
        <v>1069</v>
      </c>
      <c r="N6566" s="80">
        <v>2943000</v>
      </c>
      <c r="O6566" s="81" t="s">
        <v>6453</v>
      </c>
      <c r="P6566" s="77">
        <v>2943000</v>
      </c>
      <c r="Q6566" s="79">
        <v>1105</v>
      </c>
      <c r="R6566" s="77">
        <v>3014000</v>
      </c>
      <c r="S6566" s="41" t="s">
        <v>6453</v>
      </c>
      <c r="T6566" s="41" t="s">
        <v>6234</v>
      </c>
      <c r="U6566" s="41" t="s">
        <v>6471</v>
      </c>
      <c r="V6566" s="84"/>
      <c r="W6566" s="85"/>
      <c r="X6566" s="84" t="s">
        <v>644</v>
      </c>
      <c r="Y6566" s="84"/>
      <c r="Z6566" s="84" t="s">
        <v>10860</v>
      </c>
      <c r="AA6566" s="62">
        <v>43294</v>
      </c>
    </row>
    <row r="6567" spans="1:27" ht="15.75" x14ac:dyDescent="0.25">
      <c r="A6567" s="76">
        <v>6565</v>
      </c>
      <c r="B6567" s="35" t="s">
        <v>20839</v>
      </c>
      <c r="C6567" s="35" t="s">
        <v>20840</v>
      </c>
      <c r="D6567" s="38" t="s">
        <v>20841</v>
      </c>
      <c r="E6567" s="83" t="s">
        <v>638</v>
      </c>
      <c r="F6567" s="35" t="s">
        <v>660</v>
      </c>
      <c r="G6567" s="35">
        <v>1080</v>
      </c>
      <c r="H6567" s="32" t="s">
        <v>6470</v>
      </c>
      <c r="I6567" s="77">
        <v>3014000</v>
      </c>
      <c r="J6567" s="78" t="s">
        <v>6453</v>
      </c>
      <c r="K6567" s="41"/>
      <c r="L6567" s="42" t="s">
        <v>20609</v>
      </c>
      <c r="M6567" s="79">
        <v>1069</v>
      </c>
      <c r="N6567" s="80">
        <v>2943000</v>
      </c>
      <c r="O6567" s="81" t="s">
        <v>6453</v>
      </c>
      <c r="P6567" s="77">
        <v>2943000</v>
      </c>
      <c r="Q6567" s="79">
        <v>1105</v>
      </c>
      <c r="R6567" s="77">
        <v>3014000</v>
      </c>
      <c r="S6567" s="41" t="s">
        <v>6453</v>
      </c>
      <c r="T6567" s="41" t="s">
        <v>6234</v>
      </c>
      <c r="U6567" s="41" t="s">
        <v>6471</v>
      </c>
      <c r="V6567" s="84"/>
      <c r="W6567" s="85"/>
      <c r="X6567" s="84" t="s">
        <v>644</v>
      </c>
      <c r="Y6567" s="84"/>
      <c r="Z6567" s="84" t="s">
        <v>10860</v>
      </c>
      <c r="AA6567" s="62">
        <v>43294</v>
      </c>
    </row>
    <row r="6568" spans="1:27" ht="15.75" x14ac:dyDescent="0.25">
      <c r="A6568" s="76">
        <v>6566</v>
      </c>
      <c r="B6568" s="35" t="s">
        <v>20842</v>
      </c>
      <c r="C6568" s="35" t="s">
        <v>20843</v>
      </c>
      <c r="D6568" s="38" t="s">
        <v>20844</v>
      </c>
      <c r="E6568" s="83" t="s">
        <v>638</v>
      </c>
      <c r="F6568" s="35" t="s">
        <v>660</v>
      </c>
      <c r="G6568" s="35">
        <v>1080</v>
      </c>
      <c r="H6568" s="32" t="s">
        <v>6470</v>
      </c>
      <c r="I6568" s="77">
        <v>3014000</v>
      </c>
      <c r="J6568" s="78" t="s">
        <v>6453</v>
      </c>
      <c r="K6568" s="41"/>
      <c r="L6568" s="42" t="s">
        <v>20609</v>
      </c>
      <c r="M6568" s="79">
        <v>1069</v>
      </c>
      <c r="N6568" s="80">
        <v>2943000</v>
      </c>
      <c r="O6568" s="81" t="s">
        <v>6453</v>
      </c>
      <c r="P6568" s="77">
        <v>2943000</v>
      </c>
      <c r="Q6568" s="79">
        <v>1105</v>
      </c>
      <c r="R6568" s="77">
        <v>3014000</v>
      </c>
      <c r="S6568" s="41" t="s">
        <v>6453</v>
      </c>
      <c r="T6568" s="41" t="s">
        <v>6234</v>
      </c>
      <c r="U6568" s="41" t="s">
        <v>6471</v>
      </c>
      <c r="V6568" s="84"/>
      <c r="W6568" s="85"/>
      <c r="X6568" s="84" t="s">
        <v>644</v>
      </c>
      <c r="Y6568" s="84"/>
      <c r="Z6568" s="84" t="s">
        <v>10860</v>
      </c>
      <c r="AA6568" s="62">
        <v>43294</v>
      </c>
    </row>
    <row r="6569" spans="1:27" ht="15.75" x14ac:dyDescent="0.25">
      <c r="A6569" s="76">
        <v>6567</v>
      </c>
      <c r="B6569" s="35" t="s">
        <v>20845</v>
      </c>
      <c r="C6569" s="35" t="s">
        <v>20846</v>
      </c>
      <c r="D6569" s="38" t="s">
        <v>20847</v>
      </c>
      <c r="E6569" s="83" t="s">
        <v>638</v>
      </c>
      <c r="F6569" s="35" t="s">
        <v>660</v>
      </c>
      <c r="G6569" s="35">
        <v>1080</v>
      </c>
      <c r="H6569" s="32" t="s">
        <v>6470</v>
      </c>
      <c r="I6569" s="77">
        <v>3014000</v>
      </c>
      <c r="J6569" s="78" t="s">
        <v>6453</v>
      </c>
      <c r="K6569" s="41"/>
      <c r="L6569" s="42" t="s">
        <v>20609</v>
      </c>
      <c r="M6569" s="79">
        <v>1069</v>
      </c>
      <c r="N6569" s="80">
        <v>2943000</v>
      </c>
      <c r="O6569" s="81" t="s">
        <v>6453</v>
      </c>
      <c r="P6569" s="77">
        <v>2943000</v>
      </c>
      <c r="Q6569" s="79">
        <v>1105</v>
      </c>
      <c r="R6569" s="77">
        <v>3014000</v>
      </c>
      <c r="S6569" s="41" t="s">
        <v>6453</v>
      </c>
      <c r="T6569" s="41" t="s">
        <v>6234</v>
      </c>
      <c r="U6569" s="41" t="s">
        <v>6471</v>
      </c>
      <c r="V6569" s="84"/>
      <c r="W6569" s="85"/>
      <c r="X6569" s="84" t="s">
        <v>644</v>
      </c>
      <c r="Y6569" s="84"/>
      <c r="Z6569" s="84" t="s">
        <v>10860</v>
      </c>
      <c r="AA6569" s="62">
        <v>43294</v>
      </c>
    </row>
    <row r="6570" spans="1:27" ht="47.25" x14ac:dyDescent="0.25">
      <c r="A6570" s="76">
        <v>6568</v>
      </c>
      <c r="B6570" s="35" t="s">
        <v>20848</v>
      </c>
      <c r="C6570" s="35" t="s">
        <v>20849</v>
      </c>
      <c r="D6570" s="38" t="s">
        <v>20850</v>
      </c>
      <c r="E6570" s="83" t="s">
        <v>703</v>
      </c>
      <c r="F6570" s="35" t="s">
        <v>1304</v>
      </c>
      <c r="G6570" s="35">
        <v>1075</v>
      </c>
      <c r="H6570" s="32" t="s">
        <v>6490</v>
      </c>
      <c r="I6570" s="77">
        <v>3491000</v>
      </c>
      <c r="J6570" s="78" t="s">
        <v>6491</v>
      </c>
      <c r="K6570" s="41"/>
      <c r="L6570" s="42" t="s">
        <v>20609</v>
      </c>
      <c r="M6570" s="79">
        <v>1064</v>
      </c>
      <c r="N6570" s="80">
        <v>3407000</v>
      </c>
      <c r="O6570" s="81" t="s">
        <v>6491</v>
      </c>
      <c r="P6570" s="77">
        <v>3407000</v>
      </c>
      <c r="Q6570" s="79">
        <v>1100</v>
      </c>
      <c r="R6570" s="77">
        <v>3491000</v>
      </c>
      <c r="S6570" s="41" t="s">
        <v>6491</v>
      </c>
      <c r="T6570" s="41" t="s">
        <v>6234</v>
      </c>
      <c r="U6570" s="41" t="s">
        <v>6492</v>
      </c>
      <c r="V6570" s="84"/>
      <c r="W6570" s="85"/>
      <c r="X6570" s="84" t="s">
        <v>644</v>
      </c>
      <c r="Y6570" s="84"/>
      <c r="Z6570" s="84" t="s">
        <v>10860</v>
      </c>
      <c r="AA6570" s="62">
        <v>43294</v>
      </c>
    </row>
    <row r="6571" spans="1:27" ht="31.5" x14ac:dyDescent="0.25">
      <c r="A6571" s="76">
        <v>6569</v>
      </c>
      <c r="B6571" s="35" t="s">
        <v>20851</v>
      </c>
      <c r="C6571" s="35" t="s">
        <v>20852</v>
      </c>
      <c r="D6571" s="38" t="s">
        <v>6521</v>
      </c>
      <c r="E6571" s="83" t="s">
        <v>703</v>
      </c>
      <c r="F6571" s="35" t="s">
        <v>1304</v>
      </c>
      <c r="G6571" s="35">
        <v>1083</v>
      </c>
      <c r="H6571" s="32" t="s">
        <v>6522</v>
      </c>
      <c r="I6571" s="77">
        <v>3746000</v>
      </c>
      <c r="J6571" s="78" t="s">
        <v>6491</v>
      </c>
      <c r="K6571" s="41"/>
      <c r="L6571" s="42" t="s">
        <v>20609</v>
      </c>
      <c r="M6571" s="79">
        <v>1072</v>
      </c>
      <c r="N6571" s="80">
        <v>3600000</v>
      </c>
      <c r="O6571" s="81" t="s">
        <v>6491</v>
      </c>
      <c r="P6571" s="77">
        <v>3600000</v>
      </c>
      <c r="Q6571" s="79">
        <v>1108</v>
      </c>
      <c r="R6571" s="77">
        <v>3746000</v>
      </c>
      <c r="S6571" s="41" t="s">
        <v>6491</v>
      </c>
      <c r="T6571" s="41" t="s">
        <v>6234</v>
      </c>
      <c r="U6571" s="41" t="s">
        <v>6523</v>
      </c>
      <c r="V6571" s="84"/>
      <c r="W6571" s="85"/>
      <c r="X6571" s="84" t="s">
        <v>644</v>
      </c>
      <c r="Y6571" s="84"/>
      <c r="Z6571" s="84" t="s">
        <v>10860</v>
      </c>
      <c r="AA6571" s="62">
        <v>43294</v>
      </c>
    </row>
    <row r="6572" spans="1:27" ht="31.5" x14ac:dyDescent="0.25">
      <c r="A6572" s="76">
        <v>6570</v>
      </c>
      <c r="B6572" s="35" t="s">
        <v>20853</v>
      </c>
      <c r="C6572" s="35" t="s">
        <v>20854</v>
      </c>
      <c r="D6572" s="38" t="s">
        <v>6526</v>
      </c>
      <c r="E6572" s="83" t="s">
        <v>703</v>
      </c>
      <c r="F6572" s="35" t="s">
        <v>1304</v>
      </c>
      <c r="G6572" s="35">
        <v>1082</v>
      </c>
      <c r="H6572" s="32" t="s">
        <v>6527</v>
      </c>
      <c r="I6572" s="77">
        <v>3746000</v>
      </c>
      <c r="J6572" s="78" t="s">
        <v>6528</v>
      </c>
      <c r="K6572" s="41"/>
      <c r="L6572" s="42" t="s">
        <v>20609</v>
      </c>
      <c r="M6572" s="79">
        <v>1071</v>
      </c>
      <c r="N6572" s="80">
        <v>3600000</v>
      </c>
      <c r="O6572" s="81" t="s">
        <v>6528</v>
      </c>
      <c r="P6572" s="77">
        <v>3600000</v>
      </c>
      <c r="Q6572" s="79">
        <v>1107</v>
      </c>
      <c r="R6572" s="77">
        <v>3746000</v>
      </c>
      <c r="S6572" s="41" t="s">
        <v>6528</v>
      </c>
      <c r="T6572" s="41" t="s">
        <v>6234</v>
      </c>
      <c r="U6572" s="41" t="s">
        <v>6529</v>
      </c>
      <c r="V6572" s="84"/>
      <c r="W6572" s="85"/>
      <c r="X6572" s="84" t="s">
        <v>644</v>
      </c>
      <c r="Y6572" s="84"/>
      <c r="Z6572" s="84" t="s">
        <v>10860</v>
      </c>
      <c r="AA6572" s="62">
        <v>43294</v>
      </c>
    </row>
    <row r="6573" spans="1:27" ht="31.5" x14ac:dyDescent="0.25">
      <c r="A6573" s="76">
        <v>6571</v>
      </c>
      <c r="B6573" s="35" t="s">
        <v>20855</v>
      </c>
      <c r="C6573" s="35" t="s">
        <v>20856</v>
      </c>
      <c r="D6573" s="38" t="s">
        <v>6532</v>
      </c>
      <c r="E6573" s="83" t="s">
        <v>703</v>
      </c>
      <c r="F6573" s="35" t="s">
        <v>1304</v>
      </c>
      <c r="G6573" s="35">
        <v>1085</v>
      </c>
      <c r="H6573" s="32" t="s">
        <v>6533</v>
      </c>
      <c r="I6573" s="77">
        <v>3916000</v>
      </c>
      <c r="J6573" s="78" t="s">
        <v>6491</v>
      </c>
      <c r="K6573" s="41"/>
      <c r="L6573" s="42" t="s">
        <v>20609</v>
      </c>
      <c r="M6573" s="79">
        <v>1074</v>
      </c>
      <c r="N6573" s="80">
        <v>3767000</v>
      </c>
      <c r="O6573" s="81" t="s">
        <v>6491</v>
      </c>
      <c r="P6573" s="77">
        <v>3767000</v>
      </c>
      <c r="Q6573" s="79">
        <v>1110</v>
      </c>
      <c r="R6573" s="77">
        <v>3916000</v>
      </c>
      <c r="S6573" s="41" t="s">
        <v>6491</v>
      </c>
      <c r="T6573" s="41" t="s">
        <v>6234</v>
      </c>
      <c r="U6573" s="41" t="s">
        <v>6534</v>
      </c>
      <c r="V6573" s="84"/>
      <c r="W6573" s="85"/>
      <c r="X6573" s="84" t="s">
        <v>644</v>
      </c>
      <c r="Y6573" s="84"/>
      <c r="Z6573" s="84" t="s">
        <v>10860</v>
      </c>
      <c r="AA6573" s="62">
        <v>43294</v>
      </c>
    </row>
    <row r="6574" spans="1:27" ht="31.5" x14ac:dyDescent="0.25">
      <c r="A6574" s="76">
        <v>6572</v>
      </c>
      <c r="B6574" s="35" t="s">
        <v>20857</v>
      </c>
      <c r="C6574" s="35" t="s">
        <v>20858</v>
      </c>
      <c r="D6574" s="38" t="s">
        <v>6537</v>
      </c>
      <c r="E6574" s="83" t="s">
        <v>703</v>
      </c>
      <c r="F6574" s="35" t="s">
        <v>1304</v>
      </c>
      <c r="G6574" s="35">
        <v>1084</v>
      </c>
      <c r="H6574" s="32" t="s">
        <v>6538</v>
      </c>
      <c r="I6574" s="77">
        <v>3966000</v>
      </c>
      <c r="J6574" s="78" t="s">
        <v>6539</v>
      </c>
      <c r="K6574" s="41"/>
      <c r="L6574" s="42" t="s">
        <v>20609</v>
      </c>
      <c r="M6574" s="79">
        <v>1073</v>
      </c>
      <c r="N6574" s="80">
        <v>3817000</v>
      </c>
      <c r="O6574" s="81" t="s">
        <v>6539</v>
      </c>
      <c r="P6574" s="77">
        <v>3817000</v>
      </c>
      <c r="Q6574" s="79">
        <v>1109</v>
      </c>
      <c r="R6574" s="77">
        <v>3966000</v>
      </c>
      <c r="S6574" s="41" t="s">
        <v>6539</v>
      </c>
      <c r="T6574" s="41" t="s">
        <v>6234</v>
      </c>
      <c r="U6574" s="41" t="s">
        <v>6540</v>
      </c>
      <c r="V6574" s="84"/>
      <c r="W6574" s="85"/>
      <c r="X6574" s="84" t="s">
        <v>644</v>
      </c>
      <c r="Y6574" s="84"/>
      <c r="Z6574" s="84" t="s">
        <v>10860</v>
      </c>
      <c r="AA6574" s="62">
        <v>43294</v>
      </c>
    </row>
    <row r="6575" spans="1:27" ht="15.75" x14ac:dyDescent="0.25">
      <c r="A6575" s="76">
        <v>6573</v>
      </c>
      <c r="B6575" s="35" t="s">
        <v>20859</v>
      </c>
      <c r="C6575" s="35" t="s">
        <v>20860</v>
      </c>
      <c r="D6575" s="38" t="s">
        <v>20861</v>
      </c>
      <c r="E6575" s="83" t="s">
        <v>638</v>
      </c>
      <c r="F6575" s="35" t="s">
        <v>660</v>
      </c>
      <c r="G6575" s="35">
        <v>1079</v>
      </c>
      <c r="H6575" s="32" t="s">
        <v>6560</v>
      </c>
      <c r="I6575" s="77">
        <v>2614000</v>
      </c>
      <c r="J6575" s="78" t="s">
        <v>6453</v>
      </c>
      <c r="K6575" s="41"/>
      <c r="L6575" s="42" t="s">
        <v>20609</v>
      </c>
      <c r="M6575" s="79">
        <v>1068</v>
      </c>
      <c r="N6575" s="80">
        <v>2543000</v>
      </c>
      <c r="O6575" s="81" t="s">
        <v>6453</v>
      </c>
      <c r="P6575" s="77">
        <v>2543000</v>
      </c>
      <c r="Q6575" s="79">
        <v>1104</v>
      </c>
      <c r="R6575" s="77">
        <v>2614000</v>
      </c>
      <c r="S6575" s="41" t="s">
        <v>6453</v>
      </c>
      <c r="T6575" s="41" t="s">
        <v>6234</v>
      </c>
      <c r="U6575" s="41" t="s">
        <v>6561</v>
      </c>
      <c r="V6575" s="84"/>
      <c r="W6575" s="85"/>
      <c r="X6575" s="84" t="s">
        <v>644</v>
      </c>
      <c r="Y6575" s="84"/>
      <c r="Z6575" s="84" t="s">
        <v>10860</v>
      </c>
      <c r="AA6575" s="62">
        <v>43294</v>
      </c>
    </row>
    <row r="6576" spans="1:27" ht="31.5" x14ac:dyDescent="0.25">
      <c r="A6576" s="76">
        <v>6574</v>
      </c>
      <c r="B6576" s="35" t="s">
        <v>20862</v>
      </c>
      <c r="C6576" s="35" t="s">
        <v>20863</v>
      </c>
      <c r="D6576" s="38" t="s">
        <v>20864</v>
      </c>
      <c r="E6576" s="83" t="s">
        <v>638</v>
      </c>
      <c r="F6576" s="35" t="s">
        <v>660</v>
      </c>
      <c r="G6576" s="35">
        <v>1079</v>
      </c>
      <c r="H6576" s="32" t="s">
        <v>6560</v>
      </c>
      <c r="I6576" s="77">
        <v>2614000</v>
      </c>
      <c r="J6576" s="78" t="s">
        <v>6453</v>
      </c>
      <c r="K6576" s="41"/>
      <c r="L6576" s="42" t="s">
        <v>20609</v>
      </c>
      <c r="M6576" s="79">
        <v>1068</v>
      </c>
      <c r="N6576" s="80">
        <v>2543000</v>
      </c>
      <c r="O6576" s="81" t="s">
        <v>6453</v>
      </c>
      <c r="P6576" s="77">
        <v>2543000</v>
      </c>
      <c r="Q6576" s="79">
        <v>1104</v>
      </c>
      <c r="R6576" s="77">
        <v>2614000</v>
      </c>
      <c r="S6576" s="41" t="s">
        <v>6453</v>
      </c>
      <c r="T6576" s="41" t="s">
        <v>6234</v>
      </c>
      <c r="U6576" s="41" t="s">
        <v>6561</v>
      </c>
      <c r="V6576" s="84"/>
      <c r="W6576" s="85"/>
      <c r="X6576" s="84" t="s">
        <v>644</v>
      </c>
      <c r="Y6576" s="84"/>
      <c r="Z6576" s="84" t="s">
        <v>10860</v>
      </c>
      <c r="AA6576" s="62">
        <v>43294</v>
      </c>
    </row>
    <row r="6577" spans="1:27" ht="31.5" x14ac:dyDescent="0.25">
      <c r="A6577" s="76">
        <v>6575</v>
      </c>
      <c r="B6577" s="35" t="s">
        <v>20865</v>
      </c>
      <c r="C6577" s="35" t="s">
        <v>20866</v>
      </c>
      <c r="D6577" s="38" t="s">
        <v>20867</v>
      </c>
      <c r="E6577" s="83" t="s">
        <v>638</v>
      </c>
      <c r="F6577" s="35" t="s">
        <v>660</v>
      </c>
      <c r="G6577" s="35">
        <v>1079</v>
      </c>
      <c r="H6577" s="32" t="s">
        <v>6560</v>
      </c>
      <c r="I6577" s="77">
        <v>2614000</v>
      </c>
      <c r="J6577" s="78" t="s">
        <v>6453</v>
      </c>
      <c r="K6577" s="41"/>
      <c r="L6577" s="42" t="s">
        <v>20609</v>
      </c>
      <c r="M6577" s="79">
        <v>1068</v>
      </c>
      <c r="N6577" s="80">
        <v>2543000</v>
      </c>
      <c r="O6577" s="81" t="s">
        <v>6453</v>
      </c>
      <c r="P6577" s="77">
        <v>2543000</v>
      </c>
      <c r="Q6577" s="79">
        <v>1104</v>
      </c>
      <c r="R6577" s="77">
        <v>2614000</v>
      </c>
      <c r="S6577" s="41" t="s">
        <v>6453</v>
      </c>
      <c r="T6577" s="41" t="s">
        <v>6234</v>
      </c>
      <c r="U6577" s="41" t="s">
        <v>6561</v>
      </c>
      <c r="V6577" s="84"/>
      <c r="W6577" s="85"/>
      <c r="X6577" s="84" t="s">
        <v>644</v>
      </c>
      <c r="Y6577" s="84"/>
      <c r="Z6577" s="84" t="s">
        <v>10860</v>
      </c>
      <c r="AA6577" s="62">
        <v>43294</v>
      </c>
    </row>
    <row r="6578" spans="1:27" ht="15.75" x14ac:dyDescent="0.25">
      <c r="A6578" s="76">
        <v>6576</v>
      </c>
      <c r="B6578" s="35" t="s">
        <v>20868</v>
      </c>
      <c r="C6578" s="35" t="s">
        <v>20869</v>
      </c>
      <c r="D6578" s="38" t="s">
        <v>20870</v>
      </c>
      <c r="E6578" s="83" t="s">
        <v>638</v>
      </c>
      <c r="F6578" s="35" t="s">
        <v>660</v>
      </c>
      <c r="G6578" s="35">
        <v>1106</v>
      </c>
      <c r="H6578" s="32" t="s">
        <v>20871</v>
      </c>
      <c r="I6578" s="77">
        <v>2195000</v>
      </c>
      <c r="J6578" s="78"/>
      <c r="K6578" s="41"/>
      <c r="L6578" s="42" t="s">
        <v>20609</v>
      </c>
      <c r="M6578" s="79">
        <v>1095</v>
      </c>
      <c r="N6578" s="80">
        <v>2084000</v>
      </c>
      <c r="O6578" s="81"/>
      <c r="P6578" s="77">
        <v>2084000</v>
      </c>
      <c r="Q6578" s="79">
        <v>1131</v>
      </c>
      <c r="R6578" s="77">
        <v>2195000</v>
      </c>
      <c r="S6578" s="41"/>
      <c r="T6578" s="41" t="s">
        <v>6234</v>
      </c>
      <c r="U6578" s="41" t="s">
        <v>20872</v>
      </c>
      <c r="V6578" s="84"/>
      <c r="W6578" s="85"/>
      <c r="X6578" s="84" t="s">
        <v>644</v>
      </c>
      <c r="Y6578" s="84"/>
      <c r="Z6578" s="84" t="s">
        <v>707</v>
      </c>
      <c r="AA6578" s="62">
        <v>43294</v>
      </c>
    </row>
    <row r="6579" spans="1:27" ht="31.5" x14ac:dyDescent="0.25">
      <c r="A6579" s="76">
        <v>6577</v>
      </c>
      <c r="B6579" s="35" t="s">
        <v>20873</v>
      </c>
      <c r="C6579" s="35" t="s">
        <v>20874</v>
      </c>
      <c r="D6579" s="38" t="s">
        <v>20875</v>
      </c>
      <c r="E6579" s="83" t="s">
        <v>638</v>
      </c>
      <c r="F6579" s="35" t="s">
        <v>660</v>
      </c>
      <c r="G6579" s="35">
        <v>1106</v>
      </c>
      <c r="H6579" s="32" t="s">
        <v>20871</v>
      </c>
      <c r="I6579" s="77">
        <v>2195000</v>
      </c>
      <c r="J6579" s="78"/>
      <c r="K6579" s="41"/>
      <c r="L6579" s="42" t="s">
        <v>20609</v>
      </c>
      <c r="M6579" s="79">
        <v>1095</v>
      </c>
      <c r="N6579" s="80">
        <v>2084000</v>
      </c>
      <c r="O6579" s="81"/>
      <c r="P6579" s="77">
        <v>2084000</v>
      </c>
      <c r="Q6579" s="79">
        <v>1131</v>
      </c>
      <c r="R6579" s="77">
        <v>2195000</v>
      </c>
      <c r="S6579" s="41"/>
      <c r="T6579" s="41" t="s">
        <v>6234</v>
      </c>
      <c r="U6579" s="41" t="s">
        <v>20872</v>
      </c>
      <c r="V6579" s="84"/>
      <c r="W6579" s="85"/>
      <c r="X6579" s="84" t="s">
        <v>644</v>
      </c>
      <c r="Y6579" s="84"/>
      <c r="Z6579" s="84" t="s">
        <v>707</v>
      </c>
      <c r="AA6579" s="62">
        <v>43294</v>
      </c>
    </row>
    <row r="6580" spans="1:27" ht="15.75" x14ac:dyDescent="0.25">
      <c r="A6580" s="76">
        <v>6578</v>
      </c>
      <c r="B6580" s="35" t="s">
        <v>20876</v>
      </c>
      <c r="C6580" s="35" t="s">
        <v>20877</v>
      </c>
      <c r="D6580" s="38" t="s">
        <v>20878</v>
      </c>
      <c r="E6580" s="83" t="s">
        <v>638</v>
      </c>
      <c r="F6580" s="35" t="s">
        <v>660</v>
      </c>
      <c r="G6580" s="35">
        <v>1106</v>
      </c>
      <c r="H6580" s="32" t="s">
        <v>20871</v>
      </c>
      <c r="I6580" s="77">
        <v>2195000</v>
      </c>
      <c r="J6580" s="78"/>
      <c r="K6580" s="41"/>
      <c r="L6580" s="42" t="s">
        <v>20609</v>
      </c>
      <c r="M6580" s="79">
        <v>1095</v>
      </c>
      <c r="N6580" s="80">
        <v>2084000</v>
      </c>
      <c r="O6580" s="81"/>
      <c r="P6580" s="77">
        <v>2084000</v>
      </c>
      <c r="Q6580" s="79">
        <v>1131</v>
      </c>
      <c r="R6580" s="77">
        <v>2195000</v>
      </c>
      <c r="S6580" s="41"/>
      <c r="T6580" s="41" t="s">
        <v>6234</v>
      </c>
      <c r="U6580" s="41" t="s">
        <v>20872</v>
      </c>
      <c r="V6580" s="84"/>
      <c r="W6580" s="85"/>
      <c r="X6580" s="84" t="s">
        <v>644</v>
      </c>
      <c r="Y6580" s="84"/>
      <c r="Z6580" s="84" t="s">
        <v>707</v>
      </c>
      <c r="AA6580" s="62">
        <v>43294</v>
      </c>
    </row>
    <row r="6581" spans="1:27" ht="15.75" x14ac:dyDescent="0.25">
      <c r="A6581" s="76">
        <v>6579</v>
      </c>
      <c r="B6581" s="35" t="s">
        <v>20879</v>
      </c>
      <c r="C6581" s="35" t="s">
        <v>20880</v>
      </c>
      <c r="D6581" s="38" t="s">
        <v>20881</v>
      </c>
      <c r="E6581" s="83" t="s">
        <v>638</v>
      </c>
      <c r="F6581" s="35" t="s">
        <v>660</v>
      </c>
      <c r="G6581" s="35">
        <v>1106</v>
      </c>
      <c r="H6581" s="32" t="s">
        <v>20871</v>
      </c>
      <c r="I6581" s="77">
        <v>2195000</v>
      </c>
      <c r="J6581" s="78"/>
      <c r="K6581" s="41"/>
      <c r="L6581" s="42" t="s">
        <v>20609</v>
      </c>
      <c r="M6581" s="79">
        <v>1095</v>
      </c>
      <c r="N6581" s="80">
        <v>2084000</v>
      </c>
      <c r="O6581" s="81"/>
      <c r="P6581" s="77">
        <v>2084000</v>
      </c>
      <c r="Q6581" s="79">
        <v>1131</v>
      </c>
      <c r="R6581" s="77">
        <v>2195000</v>
      </c>
      <c r="S6581" s="41"/>
      <c r="T6581" s="41" t="s">
        <v>6234</v>
      </c>
      <c r="U6581" s="41" t="s">
        <v>20872</v>
      </c>
      <c r="V6581" s="84"/>
      <c r="W6581" s="85"/>
      <c r="X6581" s="84" t="s">
        <v>644</v>
      </c>
      <c r="Y6581" s="84"/>
      <c r="Z6581" s="84" t="s">
        <v>707</v>
      </c>
      <c r="AA6581" s="62">
        <v>43294</v>
      </c>
    </row>
    <row r="6582" spans="1:27" ht="15.75" x14ac:dyDescent="0.25">
      <c r="A6582" s="76">
        <v>6580</v>
      </c>
      <c r="B6582" s="35" t="s">
        <v>20882</v>
      </c>
      <c r="C6582" s="35" t="s">
        <v>20883</v>
      </c>
      <c r="D6582" s="38" t="s">
        <v>20884</v>
      </c>
      <c r="E6582" s="83" t="s">
        <v>638</v>
      </c>
      <c r="F6582" s="35" t="s">
        <v>660</v>
      </c>
      <c r="G6582" s="35">
        <v>1106</v>
      </c>
      <c r="H6582" s="32" t="s">
        <v>20871</v>
      </c>
      <c r="I6582" s="77">
        <v>2195000</v>
      </c>
      <c r="J6582" s="78"/>
      <c r="K6582" s="41"/>
      <c r="L6582" s="42" t="s">
        <v>20609</v>
      </c>
      <c r="M6582" s="79">
        <v>1095</v>
      </c>
      <c r="N6582" s="80">
        <v>2084000</v>
      </c>
      <c r="O6582" s="81"/>
      <c r="P6582" s="77">
        <v>2084000</v>
      </c>
      <c r="Q6582" s="79">
        <v>1131</v>
      </c>
      <c r="R6582" s="77">
        <v>2195000</v>
      </c>
      <c r="S6582" s="41"/>
      <c r="T6582" s="41" t="s">
        <v>6234</v>
      </c>
      <c r="U6582" s="41" t="s">
        <v>20872</v>
      </c>
      <c r="V6582" s="84"/>
      <c r="W6582" s="85"/>
      <c r="X6582" s="84" t="s">
        <v>644</v>
      </c>
      <c r="Y6582" s="84"/>
      <c r="Z6582" s="84" t="s">
        <v>707</v>
      </c>
      <c r="AA6582" s="62">
        <v>43294</v>
      </c>
    </row>
    <row r="6583" spans="1:27" ht="15.75" x14ac:dyDescent="0.25">
      <c r="A6583" s="76">
        <v>6581</v>
      </c>
      <c r="B6583" s="35" t="s">
        <v>20885</v>
      </c>
      <c r="C6583" s="35" t="s">
        <v>20886</v>
      </c>
      <c r="D6583" s="38" t="s">
        <v>20887</v>
      </c>
      <c r="E6583" s="83" t="s">
        <v>638</v>
      </c>
      <c r="F6583" s="35" t="s">
        <v>660</v>
      </c>
      <c r="G6583" s="35">
        <v>1106</v>
      </c>
      <c r="H6583" s="32" t="s">
        <v>20871</v>
      </c>
      <c r="I6583" s="77">
        <v>2195000</v>
      </c>
      <c r="J6583" s="78"/>
      <c r="K6583" s="41"/>
      <c r="L6583" s="42" t="s">
        <v>20609</v>
      </c>
      <c r="M6583" s="79">
        <v>1095</v>
      </c>
      <c r="N6583" s="80">
        <v>2084000</v>
      </c>
      <c r="O6583" s="81"/>
      <c r="P6583" s="77">
        <v>2084000</v>
      </c>
      <c r="Q6583" s="79">
        <v>1131</v>
      </c>
      <c r="R6583" s="77">
        <v>2195000</v>
      </c>
      <c r="S6583" s="41"/>
      <c r="T6583" s="41" t="s">
        <v>6234</v>
      </c>
      <c r="U6583" s="41" t="s">
        <v>20872</v>
      </c>
      <c r="V6583" s="84"/>
      <c r="W6583" s="85"/>
      <c r="X6583" s="84" t="s">
        <v>644</v>
      </c>
      <c r="Y6583" s="84"/>
      <c r="Z6583" s="84" t="s">
        <v>707</v>
      </c>
      <c r="AA6583" s="62">
        <v>43294</v>
      </c>
    </row>
    <row r="6584" spans="1:27" ht="31.5" x14ac:dyDescent="0.25">
      <c r="A6584" s="76">
        <v>6582</v>
      </c>
      <c r="B6584" s="35" t="s">
        <v>20888</v>
      </c>
      <c r="C6584" s="35" t="s">
        <v>20889</v>
      </c>
      <c r="D6584" s="38" t="s">
        <v>20890</v>
      </c>
      <c r="E6584" s="83" t="s">
        <v>638</v>
      </c>
      <c r="F6584" s="35" t="s">
        <v>660</v>
      </c>
      <c r="G6584" s="35">
        <v>1077</v>
      </c>
      <c r="H6584" s="32" t="s">
        <v>6574</v>
      </c>
      <c r="I6584" s="77">
        <v>2914000</v>
      </c>
      <c r="J6584" s="78" t="s">
        <v>6453</v>
      </c>
      <c r="K6584" s="41"/>
      <c r="L6584" s="42" t="s">
        <v>20609</v>
      </c>
      <c r="M6584" s="79">
        <v>1066</v>
      </c>
      <c r="N6584" s="80">
        <v>2843000</v>
      </c>
      <c r="O6584" s="81" t="s">
        <v>6453</v>
      </c>
      <c r="P6584" s="77">
        <v>2843000</v>
      </c>
      <c r="Q6584" s="79">
        <v>1102</v>
      </c>
      <c r="R6584" s="77">
        <v>2914000</v>
      </c>
      <c r="S6584" s="41" t="s">
        <v>6453</v>
      </c>
      <c r="T6584" s="41" t="s">
        <v>6234</v>
      </c>
      <c r="U6584" s="41" t="s">
        <v>6575</v>
      </c>
      <c r="V6584" s="84"/>
      <c r="W6584" s="85"/>
      <c r="X6584" s="84" t="s">
        <v>644</v>
      </c>
      <c r="Y6584" s="84"/>
      <c r="Z6584" s="84" t="s">
        <v>10860</v>
      </c>
      <c r="AA6584" s="62">
        <v>43294</v>
      </c>
    </row>
    <row r="6585" spans="1:27" ht="31.5" x14ac:dyDescent="0.25">
      <c r="A6585" s="76">
        <v>6583</v>
      </c>
      <c r="B6585" s="35" t="s">
        <v>20891</v>
      </c>
      <c r="C6585" s="35" t="s">
        <v>20892</v>
      </c>
      <c r="D6585" s="38" t="s">
        <v>20893</v>
      </c>
      <c r="E6585" s="83" t="s">
        <v>638</v>
      </c>
      <c r="F6585" s="35" t="s">
        <v>660</v>
      </c>
      <c r="G6585" s="35">
        <v>1077</v>
      </c>
      <c r="H6585" s="32" t="s">
        <v>6574</v>
      </c>
      <c r="I6585" s="77">
        <v>2914000</v>
      </c>
      <c r="J6585" s="78" t="s">
        <v>6453</v>
      </c>
      <c r="K6585" s="41"/>
      <c r="L6585" s="42" t="s">
        <v>20609</v>
      </c>
      <c r="M6585" s="79">
        <v>1066</v>
      </c>
      <c r="N6585" s="80">
        <v>2843000</v>
      </c>
      <c r="O6585" s="81" t="s">
        <v>6453</v>
      </c>
      <c r="P6585" s="77">
        <v>2843000</v>
      </c>
      <c r="Q6585" s="79">
        <v>1102</v>
      </c>
      <c r="R6585" s="77">
        <v>2914000</v>
      </c>
      <c r="S6585" s="41" t="s">
        <v>6453</v>
      </c>
      <c r="T6585" s="41" t="s">
        <v>6234</v>
      </c>
      <c r="U6585" s="41" t="s">
        <v>6575</v>
      </c>
      <c r="V6585" s="84"/>
      <c r="W6585" s="85"/>
      <c r="X6585" s="84" t="s">
        <v>644</v>
      </c>
      <c r="Y6585" s="84"/>
      <c r="Z6585" s="84" t="s">
        <v>10860</v>
      </c>
      <c r="AA6585" s="62">
        <v>43294</v>
      </c>
    </row>
    <row r="6586" spans="1:27" ht="31.5" x14ac:dyDescent="0.25">
      <c r="A6586" s="76">
        <v>6584</v>
      </c>
      <c r="B6586" s="35" t="s">
        <v>20894</v>
      </c>
      <c r="C6586" s="35" t="s">
        <v>20895</v>
      </c>
      <c r="D6586" s="38" t="s">
        <v>20896</v>
      </c>
      <c r="E6586" s="83" t="s">
        <v>638</v>
      </c>
      <c r="F6586" s="35" t="s">
        <v>660</v>
      </c>
      <c r="G6586" s="35">
        <v>1077</v>
      </c>
      <c r="H6586" s="32" t="s">
        <v>6574</v>
      </c>
      <c r="I6586" s="77">
        <v>2914000</v>
      </c>
      <c r="J6586" s="78" t="s">
        <v>6453</v>
      </c>
      <c r="K6586" s="41"/>
      <c r="L6586" s="42" t="s">
        <v>20609</v>
      </c>
      <c r="M6586" s="79">
        <v>1066</v>
      </c>
      <c r="N6586" s="80">
        <v>2843000</v>
      </c>
      <c r="O6586" s="81" t="s">
        <v>6453</v>
      </c>
      <c r="P6586" s="77">
        <v>2843000</v>
      </c>
      <c r="Q6586" s="79">
        <v>1102</v>
      </c>
      <c r="R6586" s="77">
        <v>2914000</v>
      </c>
      <c r="S6586" s="41" t="s">
        <v>6453</v>
      </c>
      <c r="T6586" s="41" t="s">
        <v>6234</v>
      </c>
      <c r="U6586" s="41" t="s">
        <v>6575</v>
      </c>
      <c r="V6586" s="84"/>
      <c r="W6586" s="85"/>
      <c r="X6586" s="84" t="s">
        <v>644</v>
      </c>
      <c r="Y6586" s="84"/>
      <c r="Z6586" s="84" t="s">
        <v>10860</v>
      </c>
      <c r="AA6586" s="62">
        <v>43294</v>
      </c>
    </row>
    <row r="6587" spans="1:27" ht="31.5" x14ac:dyDescent="0.25">
      <c r="A6587" s="76">
        <v>6585</v>
      </c>
      <c r="B6587" s="35" t="s">
        <v>20897</v>
      </c>
      <c r="C6587" s="35" t="s">
        <v>20898</v>
      </c>
      <c r="D6587" s="38" t="s">
        <v>6584</v>
      </c>
      <c r="E6587" s="83" t="s">
        <v>638</v>
      </c>
      <c r="F6587" s="35" t="s">
        <v>660</v>
      </c>
      <c r="G6587" s="35">
        <v>1077</v>
      </c>
      <c r="H6587" s="32" t="s">
        <v>6574</v>
      </c>
      <c r="I6587" s="77">
        <v>2914000</v>
      </c>
      <c r="J6587" s="78" t="s">
        <v>6453</v>
      </c>
      <c r="K6587" s="41"/>
      <c r="L6587" s="42" t="s">
        <v>20609</v>
      </c>
      <c r="M6587" s="79">
        <v>1066</v>
      </c>
      <c r="N6587" s="80">
        <v>2843000</v>
      </c>
      <c r="O6587" s="81" t="s">
        <v>6453</v>
      </c>
      <c r="P6587" s="77">
        <v>2843000</v>
      </c>
      <c r="Q6587" s="79">
        <v>1102</v>
      </c>
      <c r="R6587" s="77">
        <v>2914000</v>
      </c>
      <c r="S6587" s="41" t="s">
        <v>6453</v>
      </c>
      <c r="T6587" s="41" t="s">
        <v>6234</v>
      </c>
      <c r="U6587" s="41" t="s">
        <v>6575</v>
      </c>
      <c r="V6587" s="84"/>
      <c r="W6587" s="85"/>
      <c r="X6587" s="84" t="s">
        <v>644</v>
      </c>
      <c r="Y6587" s="84"/>
      <c r="Z6587" s="84" t="s">
        <v>10860</v>
      </c>
      <c r="AA6587" s="62">
        <v>43294</v>
      </c>
    </row>
    <row r="6588" spans="1:27" ht="15.75" x14ac:dyDescent="0.25">
      <c r="A6588" s="76">
        <v>6586</v>
      </c>
      <c r="B6588" s="35" t="s">
        <v>20899</v>
      </c>
      <c r="C6588" s="35" t="s">
        <v>20900</v>
      </c>
      <c r="D6588" s="38" t="s">
        <v>6614</v>
      </c>
      <c r="E6588" s="83" t="s">
        <v>638</v>
      </c>
      <c r="F6588" s="35" t="s">
        <v>660</v>
      </c>
      <c r="G6588" s="35">
        <v>1079</v>
      </c>
      <c r="H6588" s="32" t="s">
        <v>6560</v>
      </c>
      <c r="I6588" s="77">
        <v>2614000</v>
      </c>
      <c r="J6588" s="78" t="s">
        <v>6453</v>
      </c>
      <c r="K6588" s="41"/>
      <c r="L6588" s="42" t="s">
        <v>20609</v>
      </c>
      <c r="M6588" s="79">
        <v>1068</v>
      </c>
      <c r="N6588" s="80">
        <v>2543000</v>
      </c>
      <c r="O6588" s="81" t="s">
        <v>6453</v>
      </c>
      <c r="P6588" s="77">
        <v>2543000</v>
      </c>
      <c r="Q6588" s="79">
        <v>1104</v>
      </c>
      <c r="R6588" s="77">
        <v>2614000</v>
      </c>
      <c r="S6588" s="41" t="s">
        <v>6453</v>
      </c>
      <c r="T6588" s="41" t="s">
        <v>6234</v>
      </c>
      <c r="U6588" s="41" t="s">
        <v>6561</v>
      </c>
      <c r="V6588" s="84"/>
      <c r="W6588" s="85"/>
      <c r="X6588" s="84" t="s">
        <v>644</v>
      </c>
      <c r="Y6588" s="84"/>
      <c r="Z6588" s="84" t="s">
        <v>10860</v>
      </c>
      <c r="AA6588" s="62">
        <v>43294</v>
      </c>
    </row>
    <row r="6589" spans="1:27" ht="31.5" x14ac:dyDescent="0.25">
      <c r="A6589" s="76">
        <v>6587</v>
      </c>
      <c r="B6589" s="35" t="s">
        <v>20901</v>
      </c>
      <c r="C6589" s="35" t="s">
        <v>20902</v>
      </c>
      <c r="D6589" s="38" t="s">
        <v>20903</v>
      </c>
      <c r="E6589" s="83" t="s">
        <v>638</v>
      </c>
      <c r="F6589" s="35" t="s">
        <v>660</v>
      </c>
      <c r="G6589" s="35">
        <v>1079</v>
      </c>
      <c r="H6589" s="32" t="s">
        <v>6560</v>
      </c>
      <c r="I6589" s="77">
        <v>2614000</v>
      </c>
      <c r="J6589" s="78" t="s">
        <v>6453</v>
      </c>
      <c r="K6589" s="41"/>
      <c r="L6589" s="42" t="s">
        <v>20609</v>
      </c>
      <c r="M6589" s="79">
        <v>1068</v>
      </c>
      <c r="N6589" s="80">
        <v>2543000</v>
      </c>
      <c r="O6589" s="81" t="s">
        <v>6453</v>
      </c>
      <c r="P6589" s="77">
        <v>2543000</v>
      </c>
      <c r="Q6589" s="79">
        <v>1104</v>
      </c>
      <c r="R6589" s="77">
        <v>2614000</v>
      </c>
      <c r="S6589" s="41" t="s">
        <v>6453</v>
      </c>
      <c r="T6589" s="41" t="s">
        <v>6234</v>
      </c>
      <c r="U6589" s="41" t="s">
        <v>6561</v>
      </c>
      <c r="V6589" s="84"/>
      <c r="W6589" s="85"/>
      <c r="X6589" s="84" t="s">
        <v>644</v>
      </c>
      <c r="Y6589" s="84"/>
      <c r="Z6589" s="84" t="s">
        <v>10860</v>
      </c>
      <c r="AA6589" s="62">
        <v>43294</v>
      </c>
    </row>
    <row r="6590" spans="1:27" ht="31.5" x14ac:dyDescent="0.25">
      <c r="A6590" s="76">
        <v>6588</v>
      </c>
      <c r="B6590" s="35" t="s">
        <v>20904</v>
      </c>
      <c r="C6590" s="35" t="s">
        <v>20905</v>
      </c>
      <c r="D6590" s="38" t="s">
        <v>20906</v>
      </c>
      <c r="E6590" s="83" t="s">
        <v>638</v>
      </c>
      <c r="F6590" s="35" t="s">
        <v>660</v>
      </c>
      <c r="G6590" s="35">
        <v>1079</v>
      </c>
      <c r="H6590" s="32" t="s">
        <v>6560</v>
      </c>
      <c r="I6590" s="77">
        <v>2614000</v>
      </c>
      <c r="J6590" s="78" t="s">
        <v>6453</v>
      </c>
      <c r="K6590" s="41"/>
      <c r="L6590" s="42" t="s">
        <v>20609</v>
      </c>
      <c r="M6590" s="79">
        <v>1068</v>
      </c>
      <c r="N6590" s="80">
        <v>2543000</v>
      </c>
      <c r="O6590" s="81" t="s">
        <v>6453</v>
      </c>
      <c r="P6590" s="77">
        <v>2543000</v>
      </c>
      <c r="Q6590" s="79">
        <v>1104</v>
      </c>
      <c r="R6590" s="77">
        <v>2614000</v>
      </c>
      <c r="S6590" s="41" t="s">
        <v>6453</v>
      </c>
      <c r="T6590" s="41" t="s">
        <v>6234</v>
      </c>
      <c r="U6590" s="41" t="s">
        <v>6561</v>
      </c>
      <c r="V6590" s="84"/>
      <c r="W6590" s="85"/>
      <c r="X6590" s="84" t="s">
        <v>644</v>
      </c>
      <c r="Y6590" s="84"/>
      <c r="Z6590" s="84" t="s">
        <v>10860</v>
      </c>
      <c r="AA6590" s="62">
        <v>43294</v>
      </c>
    </row>
    <row r="6591" spans="1:27" ht="15.75" x14ac:dyDescent="0.25">
      <c r="A6591" s="76">
        <v>6589</v>
      </c>
      <c r="B6591" s="35" t="s">
        <v>20907</v>
      </c>
      <c r="C6591" s="35" t="s">
        <v>20908</v>
      </c>
      <c r="D6591" s="38" t="s">
        <v>6620</v>
      </c>
      <c r="E6591" s="83" t="s">
        <v>638</v>
      </c>
      <c r="F6591" s="35" t="s">
        <v>1304</v>
      </c>
      <c r="G6591" s="35">
        <v>1076</v>
      </c>
      <c r="H6591" s="32" t="s">
        <v>6621</v>
      </c>
      <c r="I6591" s="77">
        <v>4070000</v>
      </c>
      <c r="J6591" s="78" t="s">
        <v>6453</v>
      </c>
      <c r="K6591" s="41"/>
      <c r="L6591" s="42" t="s">
        <v>20609</v>
      </c>
      <c r="M6591" s="79">
        <v>1065</v>
      </c>
      <c r="N6591" s="80">
        <v>3903000</v>
      </c>
      <c r="O6591" s="81" t="s">
        <v>6453</v>
      </c>
      <c r="P6591" s="77">
        <v>3903000</v>
      </c>
      <c r="Q6591" s="79">
        <v>1101</v>
      </c>
      <c r="R6591" s="77">
        <v>4070000</v>
      </c>
      <c r="S6591" s="41" t="s">
        <v>6453</v>
      </c>
      <c r="T6591" s="41" t="s">
        <v>6234</v>
      </c>
      <c r="U6591" s="41" t="s">
        <v>6622</v>
      </c>
      <c r="V6591" s="84"/>
      <c r="W6591" s="85"/>
      <c r="X6591" s="84" t="s">
        <v>644</v>
      </c>
      <c r="Y6591" s="84"/>
      <c r="Z6591" s="84" t="s">
        <v>10860</v>
      </c>
      <c r="AA6591" s="62">
        <v>43294</v>
      </c>
    </row>
    <row r="6592" spans="1:27" ht="15.75" x14ac:dyDescent="0.25">
      <c r="A6592" s="76">
        <v>6590</v>
      </c>
      <c r="B6592" s="35" t="s">
        <v>20909</v>
      </c>
      <c r="C6592" s="35" t="s">
        <v>20910</v>
      </c>
      <c r="D6592" s="38" t="s">
        <v>6625</v>
      </c>
      <c r="E6592" s="83" t="s">
        <v>638</v>
      </c>
      <c r="F6592" s="35" t="s">
        <v>660</v>
      </c>
      <c r="G6592" s="35">
        <v>1090</v>
      </c>
      <c r="H6592" s="32" t="s">
        <v>6625</v>
      </c>
      <c r="I6592" s="77">
        <v>2414000</v>
      </c>
      <c r="J6592" s="78"/>
      <c r="K6592" s="41"/>
      <c r="L6592" s="42" t="s">
        <v>20609</v>
      </c>
      <c r="M6592" s="79">
        <v>1079</v>
      </c>
      <c r="N6592" s="80">
        <v>2303000</v>
      </c>
      <c r="O6592" s="81"/>
      <c r="P6592" s="77">
        <v>2303000</v>
      </c>
      <c r="Q6592" s="79">
        <v>1115</v>
      </c>
      <c r="R6592" s="77">
        <v>2414000</v>
      </c>
      <c r="S6592" s="41"/>
      <c r="T6592" s="41" t="s">
        <v>6234</v>
      </c>
      <c r="U6592" s="41" t="s">
        <v>6626</v>
      </c>
      <c r="V6592" s="84"/>
      <c r="W6592" s="85"/>
      <c r="X6592" s="84" t="s">
        <v>644</v>
      </c>
      <c r="Y6592" s="84"/>
      <c r="Z6592" s="84" t="s">
        <v>707</v>
      </c>
      <c r="AA6592" s="62">
        <v>43294</v>
      </c>
    </row>
    <row r="6593" spans="1:27" ht="31.5" x14ac:dyDescent="0.25">
      <c r="A6593" s="76">
        <v>6591</v>
      </c>
      <c r="B6593" s="35" t="s">
        <v>20911</v>
      </c>
      <c r="C6593" s="35" t="s">
        <v>20912</v>
      </c>
      <c r="D6593" s="38" t="s">
        <v>20913</v>
      </c>
      <c r="E6593" s="83" t="s">
        <v>638</v>
      </c>
      <c r="F6593" s="35" t="s">
        <v>660</v>
      </c>
      <c r="G6593" s="35">
        <v>586</v>
      </c>
      <c r="H6593" s="32" t="s">
        <v>8292</v>
      </c>
      <c r="I6593" s="77">
        <v>2578000</v>
      </c>
      <c r="J6593" s="78"/>
      <c r="K6593" s="41"/>
      <c r="L6593" s="42" t="s">
        <v>20609</v>
      </c>
      <c r="M6593" s="79">
        <v>576</v>
      </c>
      <c r="N6593" s="80">
        <v>2531000</v>
      </c>
      <c r="O6593" s="81"/>
      <c r="P6593" s="77">
        <v>2531000</v>
      </c>
      <c r="Q6593" s="79">
        <v>592</v>
      </c>
      <c r="R6593" s="77">
        <v>2578000</v>
      </c>
      <c r="S6593" s="41"/>
      <c r="T6593" s="41" t="s">
        <v>803</v>
      </c>
      <c r="U6593" s="41" t="s">
        <v>8293</v>
      </c>
      <c r="V6593" s="84"/>
      <c r="W6593" s="85"/>
      <c r="X6593" s="84" t="s">
        <v>644</v>
      </c>
      <c r="Y6593" s="84"/>
      <c r="Z6593" s="84" t="s">
        <v>707</v>
      </c>
      <c r="AA6593" s="62">
        <v>43294</v>
      </c>
    </row>
    <row r="6594" spans="1:27" ht="31.5" x14ac:dyDescent="0.25">
      <c r="A6594" s="76">
        <v>6592</v>
      </c>
      <c r="B6594" s="35" t="s">
        <v>20914</v>
      </c>
      <c r="C6594" s="35" t="s">
        <v>20915</v>
      </c>
      <c r="D6594" s="38" t="s">
        <v>6639</v>
      </c>
      <c r="E6594" s="83" t="s">
        <v>679</v>
      </c>
      <c r="F6594" s="35" t="s">
        <v>649</v>
      </c>
      <c r="G6594" s="35">
        <v>1020</v>
      </c>
      <c r="H6594" s="32" t="s">
        <v>6640</v>
      </c>
      <c r="I6594" s="77">
        <v>357000</v>
      </c>
      <c r="J6594" s="78"/>
      <c r="K6594" s="41"/>
      <c r="L6594" s="42" t="s">
        <v>20609</v>
      </c>
      <c r="M6594" s="79">
        <v>1009</v>
      </c>
      <c r="N6594" s="80">
        <v>343000</v>
      </c>
      <c r="O6594" s="81"/>
      <c r="P6594" s="77">
        <v>343000</v>
      </c>
      <c r="Q6594" s="79">
        <v>1044</v>
      </c>
      <c r="R6594" s="77">
        <v>357000</v>
      </c>
      <c r="S6594" s="41"/>
      <c r="T6594" s="41" t="s">
        <v>6234</v>
      </c>
      <c r="U6594" s="41" t="s">
        <v>6641</v>
      </c>
      <c r="V6594" s="84"/>
      <c r="W6594" s="85"/>
      <c r="X6594" s="84" t="s">
        <v>644</v>
      </c>
      <c r="Y6594" s="84"/>
      <c r="Z6594" s="84" t="s">
        <v>10860</v>
      </c>
      <c r="AA6594" s="62">
        <v>43294</v>
      </c>
    </row>
    <row r="6595" spans="1:27" ht="15.75" x14ac:dyDescent="0.25">
      <c r="A6595" s="76">
        <v>6593</v>
      </c>
      <c r="B6595" s="35" t="s">
        <v>20916</v>
      </c>
      <c r="C6595" s="35" t="s">
        <v>20917</v>
      </c>
      <c r="D6595" s="38" t="s">
        <v>6629</v>
      </c>
      <c r="E6595" s="83" t="s">
        <v>638</v>
      </c>
      <c r="F6595" s="35" t="s">
        <v>660</v>
      </c>
      <c r="G6595" s="35">
        <v>1054</v>
      </c>
      <c r="H6595" s="32" t="s">
        <v>6630</v>
      </c>
      <c r="I6595" s="77">
        <v>1010000</v>
      </c>
      <c r="J6595" s="78"/>
      <c r="K6595" s="41"/>
      <c r="L6595" s="42" t="s">
        <v>20609</v>
      </c>
      <c r="M6595" s="79">
        <v>1043</v>
      </c>
      <c r="N6595" s="80">
        <v>1000000</v>
      </c>
      <c r="O6595" s="81"/>
      <c r="P6595" s="77">
        <v>1000000</v>
      </c>
      <c r="Q6595" s="79">
        <v>1078</v>
      </c>
      <c r="R6595" s="77">
        <v>1010000</v>
      </c>
      <c r="S6595" s="41"/>
      <c r="T6595" s="41" t="s">
        <v>6234</v>
      </c>
      <c r="U6595" s="41" t="s">
        <v>6631</v>
      </c>
      <c r="V6595" s="84"/>
      <c r="W6595" s="85"/>
      <c r="X6595" s="84" t="s">
        <v>644</v>
      </c>
      <c r="Y6595" s="84"/>
      <c r="Z6595" s="84" t="s">
        <v>10860</v>
      </c>
      <c r="AA6595" s="62">
        <v>43294</v>
      </c>
    </row>
    <row r="6596" spans="1:27" ht="47.25" x14ac:dyDescent="0.25">
      <c r="A6596" s="76">
        <v>6594</v>
      </c>
      <c r="B6596" s="35" t="s">
        <v>20918</v>
      </c>
      <c r="C6596" s="35" t="s">
        <v>20919</v>
      </c>
      <c r="D6596" s="38" t="s">
        <v>6495</v>
      </c>
      <c r="E6596" s="83" t="s">
        <v>703</v>
      </c>
      <c r="F6596" s="35" t="s">
        <v>1304</v>
      </c>
      <c r="G6596" s="35">
        <v>1068</v>
      </c>
      <c r="H6596" s="32" t="s">
        <v>6496</v>
      </c>
      <c r="I6596" s="77">
        <v>5108000</v>
      </c>
      <c r="J6596" s="78" t="s">
        <v>6491</v>
      </c>
      <c r="K6596" s="41"/>
      <c r="L6596" s="42" t="s">
        <v>20609</v>
      </c>
      <c r="M6596" s="79">
        <v>1057</v>
      </c>
      <c r="N6596" s="80">
        <v>4969000</v>
      </c>
      <c r="O6596" s="81" t="s">
        <v>6491</v>
      </c>
      <c r="P6596" s="77">
        <v>4969000</v>
      </c>
      <c r="Q6596" s="79">
        <v>1093</v>
      </c>
      <c r="R6596" s="77">
        <v>5108000</v>
      </c>
      <c r="S6596" s="41" t="s">
        <v>6491</v>
      </c>
      <c r="T6596" s="41" t="s">
        <v>6234</v>
      </c>
      <c r="U6596" s="41" t="s">
        <v>6497</v>
      </c>
      <c r="V6596" s="84"/>
      <c r="W6596" s="85"/>
      <c r="X6596" s="84" t="s">
        <v>644</v>
      </c>
      <c r="Y6596" s="84"/>
      <c r="Z6596" s="84" t="s">
        <v>10860</v>
      </c>
      <c r="AA6596" s="62">
        <v>43294</v>
      </c>
    </row>
    <row r="6597" spans="1:27" ht="47.25" x14ac:dyDescent="0.25">
      <c r="A6597" s="76">
        <v>6595</v>
      </c>
      <c r="B6597" s="35" t="s">
        <v>20920</v>
      </c>
      <c r="C6597" s="35" t="s">
        <v>20921</v>
      </c>
      <c r="D6597" s="38" t="s">
        <v>20922</v>
      </c>
      <c r="E6597" s="83" t="s">
        <v>703</v>
      </c>
      <c r="F6597" s="35" t="s">
        <v>1304</v>
      </c>
      <c r="G6597" s="35">
        <v>1067</v>
      </c>
      <c r="H6597" s="32" t="s">
        <v>6501</v>
      </c>
      <c r="I6597" s="77">
        <v>4008000</v>
      </c>
      <c r="J6597" s="78" t="s">
        <v>6491</v>
      </c>
      <c r="K6597" s="41"/>
      <c r="L6597" s="42" t="s">
        <v>20609</v>
      </c>
      <c r="M6597" s="79">
        <v>1056</v>
      </c>
      <c r="N6597" s="80">
        <v>3869000</v>
      </c>
      <c r="O6597" s="81" t="s">
        <v>6491</v>
      </c>
      <c r="P6597" s="77">
        <v>3869000</v>
      </c>
      <c r="Q6597" s="79">
        <v>1092</v>
      </c>
      <c r="R6597" s="77">
        <v>4008000</v>
      </c>
      <c r="S6597" s="41" t="s">
        <v>6491</v>
      </c>
      <c r="T6597" s="41" t="s">
        <v>6234</v>
      </c>
      <c r="U6597" s="41" t="s">
        <v>6502</v>
      </c>
      <c r="V6597" s="84"/>
      <c r="W6597" s="85"/>
      <c r="X6597" s="84" t="s">
        <v>644</v>
      </c>
      <c r="Y6597" s="84"/>
      <c r="Z6597" s="84" t="s">
        <v>10860</v>
      </c>
      <c r="AA6597" s="62">
        <v>43294</v>
      </c>
    </row>
    <row r="6598" spans="1:27" ht="31.5" x14ac:dyDescent="0.25">
      <c r="A6598" s="76">
        <v>6596</v>
      </c>
      <c r="B6598" s="35" t="s">
        <v>20923</v>
      </c>
      <c r="C6598" s="35" t="s">
        <v>20924</v>
      </c>
      <c r="D6598" s="38" t="s">
        <v>6505</v>
      </c>
      <c r="E6598" s="83" t="s">
        <v>638</v>
      </c>
      <c r="F6598" s="35" t="s">
        <v>660</v>
      </c>
      <c r="G6598" s="35">
        <v>1066</v>
      </c>
      <c r="H6598" s="32" t="s">
        <v>6506</v>
      </c>
      <c r="I6598" s="77">
        <v>2446000</v>
      </c>
      <c r="J6598" s="78" t="s">
        <v>6491</v>
      </c>
      <c r="K6598" s="41"/>
      <c r="L6598" s="42" t="s">
        <v>20609</v>
      </c>
      <c r="M6598" s="79">
        <v>1055</v>
      </c>
      <c r="N6598" s="80">
        <v>2335000</v>
      </c>
      <c r="O6598" s="81" t="s">
        <v>6491</v>
      </c>
      <c r="P6598" s="77">
        <v>2335000</v>
      </c>
      <c r="Q6598" s="79">
        <v>1091</v>
      </c>
      <c r="R6598" s="77">
        <v>2446000</v>
      </c>
      <c r="S6598" s="41" t="s">
        <v>6491</v>
      </c>
      <c r="T6598" s="41" t="s">
        <v>6234</v>
      </c>
      <c r="U6598" s="41" t="s">
        <v>6507</v>
      </c>
      <c r="V6598" s="84"/>
      <c r="W6598" s="85"/>
      <c r="X6598" s="84" t="s">
        <v>644</v>
      </c>
      <c r="Y6598" s="84"/>
      <c r="Z6598" s="84" t="s">
        <v>10860</v>
      </c>
      <c r="AA6598" s="62">
        <v>43294</v>
      </c>
    </row>
    <row r="6599" spans="1:27" ht="15.75" x14ac:dyDescent="0.25">
      <c r="A6599" s="76">
        <v>6597</v>
      </c>
      <c r="B6599" s="35" t="s">
        <v>20925</v>
      </c>
      <c r="C6599" s="35" t="s">
        <v>20926</v>
      </c>
      <c r="D6599" s="38" t="s">
        <v>20927</v>
      </c>
      <c r="E6599" s="83" t="s">
        <v>638</v>
      </c>
      <c r="F6599" s="35" t="s">
        <v>660</v>
      </c>
      <c r="G6599" s="35">
        <v>1065</v>
      </c>
      <c r="H6599" s="32" t="s">
        <v>6511</v>
      </c>
      <c r="I6599" s="77">
        <v>2815000</v>
      </c>
      <c r="J6599" s="78"/>
      <c r="K6599" s="41"/>
      <c r="L6599" s="42" t="s">
        <v>20609</v>
      </c>
      <c r="M6599" s="79">
        <v>1054</v>
      </c>
      <c r="N6599" s="80">
        <v>2709000</v>
      </c>
      <c r="O6599" s="81"/>
      <c r="P6599" s="77">
        <v>2709000</v>
      </c>
      <c r="Q6599" s="79">
        <v>1090</v>
      </c>
      <c r="R6599" s="77">
        <v>2815000</v>
      </c>
      <c r="S6599" s="41"/>
      <c r="T6599" s="41" t="s">
        <v>6234</v>
      </c>
      <c r="U6599" s="41" t="s">
        <v>6512</v>
      </c>
      <c r="V6599" s="84"/>
      <c r="W6599" s="85"/>
      <c r="X6599" s="84" t="s">
        <v>644</v>
      </c>
      <c r="Y6599" s="84"/>
      <c r="Z6599" s="84" t="s">
        <v>10860</v>
      </c>
      <c r="AA6599" s="62">
        <v>43294</v>
      </c>
    </row>
    <row r="6600" spans="1:27" ht="15.75" x14ac:dyDescent="0.25">
      <c r="A6600" s="76">
        <v>6598</v>
      </c>
      <c r="B6600" s="35" t="s">
        <v>20928</v>
      </c>
      <c r="C6600" s="35" t="s">
        <v>20929</v>
      </c>
      <c r="D6600" s="38" t="s">
        <v>20930</v>
      </c>
      <c r="E6600" s="83" t="s">
        <v>638</v>
      </c>
      <c r="F6600" s="35" t="s">
        <v>660</v>
      </c>
      <c r="G6600" s="35">
        <v>1065</v>
      </c>
      <c r="H6600" s="32" t="s">
        <v>6511</v>
      </c>
      <c r="I6600" s="77">
        <v>2815000</v>
      </c>
      <c r="J6600" s="78"/>
      <c r="K6600" s="41"/>
      <c r="L6600" s="42" t="s">
        <v>20609</v>
      </c>
      <c r="M6600" s="79">
        <v>1054</v>
      </c>
      <c r="N6600" s="80">
        <v>2709000</v>
      </c>
      <c r="O6600" s="81"/>
      <c r="P6600" s="77">
        <v>2709000</v>
      </c>
      <c r="Q6600" s="79">
        <v>1090</v>
      </c>
      <c r="R6600" s="77">
        <v>2815000</v>
      </c>
      <c r="S6600" s="41"/>
      <c r="T6600" s="41" t="s">
        <v>6234</v>
      </c>
      <c r="U6600" s="41" t="s">
        <v>6512</v>
      </c>
      <c r="V6600" s="84"/>
      <c r="W6600" s="85"/>
      <c r="X6600" s="84" t="s">
        <v>644</v>
      </c>
      <c r="Y6600" s="84"/>
      <c r="Z6600" s="84" t="s">
        <v>10860</v>
      </c>
      <c r="AA6600" s="62">
        <v>43294</v>
      </c>
    </row>
    <row r="6601" spans="1:27" ht="31.5" x14ac:dyDescent="0.25">
      <c r="A6601" s="76">
        <v>6599</v>
      </c>
      <c r="B6601" s="35" t="s">
        <v>20931</v>
      </c>
      <c r="C6601" s="35" t="s">
        <v>20932</v>
      </c>
      <c r="D6601" s="38" t="s">
        <v>6543</v>
      </c>
      <c r="E6601" s="83" t="s">
        <v>703</v>
      </c>
      <c r="F6601" s="35" t="s">
        <v>1304</v>
      </c>
      <c r="G6601" s="35">
        <v>1088</v>
      </c>
      <c r="H6601" s="32" t="s">
        <v>6544</v>
      </c>
      <c r="I6601" s="77">
        <v>4018000</v>
      </c>
      <c r="J6601" s="78" t="s">
        <v>6453</v>
      </c>
      <c r="K6601" s="41"/>
      <c r="L6601" s="42" t="s">
        <v>20609</v>
      </c>
      <c r="M6601" s="79">
        <v>1077</v>
      </c>
      <c r="N6601" s="80">
        <v>3900000</v>
      </c>
      <c r="O6601" s="81" t="s">
        <v>6453</v>
      </c>
      <c r="P6601" s="77">
        <v>3900000</v>
      </c>
      <c r="Q6601" s="79">
        <v>1113</v>
      </c>
      <c r="R6601" s="77">
        <v>4018000</v>
      </c>
      <c r="S6601" s="41" t="s">
        <v>6453</v>
      </c>
      <c r="T6601" s="41" t="s">
        <v>6234</v>
      </c>
      <c r="U6601" s="41" t="s">
        <v>6545</v>
      </c>
      <c r="V6601" s="84"/>
      <c r="W6601" s="85"/>
      <c r="X6601" s="84" t="s">
        <v>644</v>
      </c>
      <c r="Y6601" s="84"/>
      <c r="Z6601" s="84" t="s">
        <v>10860</v>
      </c>
      <c r="AA6601" s="62">
        <v>43294</v>
      </c>
    </row>
    <row r="6602" spans="1:27" ht="31.5" x14ac:dyDescent="0.25">
      <c r="A6602" s="76">
        <v>6600</v>
      </c>
      <c r="B6602" s="35" t="s">
        <v>20933</v>
      </c>
      <c r="C6602" s="35" t="s">
        <v>20934</v>
      </c>
      <c r="D6602" s="38" t="s">
        <v>6548</v>
      </c>
      <c r="E6602" s="83" t="s">
        <v>703</v>
      </c>
      <c r="F6602" s="35" t="s">
        <v>660</v>
      </c>
      <c r="G6602" s="35">
        <v>1069</v>
      </c>
      <c r="H6602" s="32" t="s">
        <v>6549</v>
      </c>
      <c r="I6602" s="77">
        <v>4066000</v>
      </c>
      <c r="J6602" s="78" t="s">
        <v>6550</v>
      </c>
      <c r="K6602" s="41"/>
      <c r="L6602" s="42" t="s">
        <v>20609</v>
      </c>
      <c r="M6602" s="79">
        <v>1058</v>
      </c>
      <c r="N6602" s="80">
        <v>3917000</v>
      </c>
      <c r="O6602" s="81" t="s">
        <v>6550</v>
      </c>
      <c r="P6602" s="77">
        <v>3917000</v>
      </c>
      <c r="Q6602" s="79">
        <v>1094</v>
      </c>
      <c r="R6602" s="77">
        <v>4066000</v>
      </c>
      <c r="S6602" s="41" t="s">
        <v>6550</v>
      </c>
      <c r="T6602" s="41" t="s">
        <v>6234</v>
      </c>
      <c r="U6602" s="41" t="s">
        <v>6551</v>
      </c>
      <c r="V6602" s="84"/>
      <c r="W6602" s="85"/>
      <c r="X6602" s="84" t="s">
        <v>644</v>
      </c>
      <c r="Y6602" s="84"/>
      <c r="Z6602" s="84" t="s">
        <v>10860</v>
      </c>
      <c r="AA6602" s="62">
        <v>43294</v>
      </c>
    </row>
    <row r="6603" spans="1:27" ht="31.5" x14ac:dyDescent="0.25">
      <c r="A6603" s="76">
        <v>6601</v>
      </c>
      <c r="B6603" s="35" t="s">
        <v>20935</v>
      </c>
      <c r="C6603" s="35" t="s">
        <v>20936</v>
      </c>
      <c r="D6603" s="38" t="s">
        <v>6601</v>
      </c>
      <c r="E6603" s="83" t="s">
        <v>638</v>
      </c>
      <c r="F6603" s="35" t="s">
        <v>660</v>
      </c>
      <c r="G6603" s="35">
        <v>1092</v>
      </c>
      <c r="H6603" s="32" t="s">
        <v>6602</v>
      </c>
      <c r="I6603" s="77">
        <v>2741000</v>
      </c>
      <c r="J6603" s="78"/>
      <c r="K6603" s="41"/>
      <c r="L6603" s="42" t="s">
        <v>20609</v>
      </c>
      <c r="M6603" s="79">
        <v>1081</v>
      </c>
      <c r="N6603" s="80">
        <v>2657000</v>
      </c>
      <c r="O6603" s="81"/>
      <c r="P6603" s="77">
        <v>2657000</v>
      </c>
      <c r="Q6603" s="79">
        <v>1117</v>
      </c>
      <c r="R6603" s="77">
        <v>2741000</v>
      </c>
      <c r="S6603" s="41"/>
      <c r="T6603" s="41" t="s">
        <v>6234</v>
      </c>
      <c r="U6603" s="41" t="s">
        <v>6603</v>
      </c>
      <c r="V6603" s="84"/>
      <c r="W6603" s="85"/>
      <c r="X6603" s="84" t="s">
        <v>644</v>
      </c>
      <c r="Y6603" s="84"/>
      <c r="Z6603" s="84" t="s">
        <v>707</v>
      </c>
      <c r="AA6603" s="62">
        <v>43294</v>
      </c>
    </row>
    <row r="6604" spans="1:27" ht="31.5" x14ac:dyDescent="0.25">
      <c r="A6604" s="76">
        <v>6602</v>
      </c>
      <c r="B6604" s="35" t="s">
        <v>20937</v>
      </c>
      <c r="C6604" s="35" t="s">
        <v>20938</v>
      </c>
      <c r="D6604" s="38" t="s">
        <v>6596</v>
      </c>
      <c r="E6604" s="83" t="s">
        <v>638</v>
      </c>
      <c r="F6604" s="35" t="s">
        <v>660</v>
      </c>
      <c r="G6604" s="35">
        <v>1081</v>
      </c>
      <c r="H6604" s="32" t="s">
        <v>6597</v>
      </c>
      <c r="I6604" s="77">
        <v>2129000</v>
      </c>
      <c r="J6604" s="78"/>
      <c r="K6604" s="41"/>
      <c r="L6604" s="42" t="s">
        <v>20609</v>
      </c>
      <c r="M6604" s="79">
        <v>1070</v>
      </c>
      <c r="N6604" s="80">
        <v>2036000</v>
      </c>
      <c r="O6604" s="81"/>
      <c r="P6604" s="77">
        <v>2036000</v>
      </c>
      <c r="Q6604" s="79">
        <v>1106</v>
      </c>
      <c r="R6604" s="77">
        <v>2129000</v>
      </c>
      <c r="S6604" s="41"/>
      <c r="T6604" s="41" t="s">
        <v>6234</v>
      </c>
      <c r="U6604" s="41" t="s">
        <v>6598</v>
      </c>
      <c r="V6604" s="84"/>
      <c r="W6604" s="85"/>
      <c r="X6604" s="84" t="s">
        <v>644</v>
      </c>
      <c r="Y6604" s="84"/>
      <c r="Z6604" s="84" t="s">
        <v>10860</v>
      </c>
      <c r="AA6604" s="62">
        <v>43294</v>
      </c>
    </row>
    <row r="6605" spans="1:27" ht="15.75" x14ac:dyDescent="0.25">
      <c r="A6605" s="76">
        <v>6603</v>
      </c>
      <c r="B6605" s="35" t="s">
        <v>20939</v>
      </c>
      <c r="C6605" s="35" t="s">
        <v>20940</v>
      </c>
      <c r="D6605" s="38" t="s">
        <v>6634</v>
      </c>
      <c r="E6605" s="83" t="s">
        <v>679</v>
      </c>
      <c r="F6605" s="35" t="s">
        <v>639</v>
      </c>
      <c r="G6605" s="35">
        <v>1033</v>
      </c>
      <c r="H6605" s="32" t="s">
        <v>6635</v>
      </c>
      <c r="I6605" s="77">
        <v>102000</v>
      </c>
      <c r="J6605" s="78"/>
      <c r="K6605" s="41"/>
      <c r="L6605" s="42" t="s">
        <v>20609</v>
      </c>
      <c r="M6605" s="79">
        <v>1022</v>
      </c>
      <c r="N6605" s="80">
        <v>100000</v>
      </c>
      <c r="O6605" s="81"/>
      <c r="P6605" s="77">
        <v>100000</v>
      </c>
      <c r="Q6605" s="79">
        <v>1057</v>
      </c>
      <c r="R6605" s="77">
        <v>102000</v>
      </c>
      <c r="S6605" s="41"/>
      <c r="T6605" s="41" t="s">
        <v>6234</v>
      </c>
      <c r="U6605" s="41" t="s">
        <v>6636</v>
      </c>
      <c r="V6605" s="84"/>
      <c r="W6605" s="85"/>
      <c r="X6605" s="84" t="s">
        <v>644</v>
      </c>
      <c r="Y6605" s="84"/>
      <c r="Z6605" s="84" t="s">
        <v>10860</v>
      </c>
      <c r="AA6605" s="62">
        <v>43294</v>
      </c>
    </row>
    <row r="6606" spans="1:27" ht="15.75" x14ac:dyDescent="0.25">
      <c r="A6606" s="76">
        <v>6604</v>
      </c>
      <c r="B6606" s="35" t="s">
        <v>20941</v>
      </c>
      <c r="C6606" s="35" t="s">
        <v>20942</v>
      </c>
      <c r="D6606" s="38" t="s">
        <v>6606</v>
      </c>
      <c r="E6606" s="83" t="s">
        <v>638</v>
      </c>
      <c r="F6606" s="35" t="s">
        <v>660</v>
      </c>
      <c r="G6606" s="35">
        <v>1064</v>
      </c>
      <c r="H6606" s="32" t="s">
        <v>6607</v>
      </c>
      <c r="I6606" s="77">
        <v>1642000</v>
      </c>
      <c r="J6606" s="78"/>
      <c r="K6606" s="41"/>
      <c r="L6606" s="42" t="s">
        <v>20609</v>
      </c>
      <c r="M6606" s="79">
        <v>1053</v>
      </c>
      <c r="N6606" s="80">
        <v>1594000</v>
      </c>
      <c r="O6606" s="81"/>
      <c r="P6606" s="77">
        <v>1594000</v>
      </c>
      <c r="Q6606" s="79">
        <v>1089</v>
      </c>
      <c r="R6606" s="77">
        <v>1642000</v>
      </c>
      <c r="S6606" s="41"/>
      <c r="T6606" s="41" t="s">
        <v>6234</v>
      </c>
      <c r="U6606" s="41" t="s">
        <v>6608</v>
      </c>
      <c r="V6606" s="84"/>
      <c r="W6606" s="85"/>
      <c r="X6606" s="84" t="s">
        <v>644</v>
      </c>
      <c r="Y6606" s="84"/>
      <c r="Z6606" s="84" t="s">
        <v>10860</v>
      </c>
      <c r="AA6606" s="62">
        <v>43294</v>
      </c>
    </row>
    <row r="6607" spans="1:27" ht="15.75" x14ac:dyDescent="0.25">
      <c r="A6607" s="76">
        <v>6605</v>
      </c>
      <c r="B6607" s="35" t="s">
        <v>20943</v>
      </c>
      <c r="C6607" s="35" t="s">
        <v>20944</v>
      </c>
      <c r="D6607" s="38" t="s">
        <v>6611</v>
      </c>
      <c r="E6607" s="83" t="s">
        <v>679</v>
      </c>
      <c r="F6607" s="35" t="s">
        <v>639</v>
      </c>
      <c r="G6607" s="35">
        <v>1064</v>
      </c>
      <c r="H6607" s="32" t="s">
        <v>6607</v>
      </c>
      <c r="I6607" s="77">
        <v>1642000</v>
      </c>
      <c r="J6607" s="78"/>
      <c r="K6607" s="41"/>
      <c r="L6607" s="42" t="s">
        <v>20609</v>
      </c>
      <c r="M6607" s="79">
        <v>1053</v>
      </c>
      <c r="N6607" s="80">
        <v>1594000</v>
      </c>
      <c r="O6607" s="81"/>
      <c r="P6607" s="77">
        <v>1594000</v>
      </c>
      <c r="Q6607" s="79">
        <v>1089</v>
      </c>
      <c r="R6607" s="77">
        <v>1642000</v>
      </c>
      <c r="S6607" s="41"/>
      <c r="T6607" s="41" t="s">
        <v>6234</v>
      </c>
      <c r="U6607" s="41" t="s">
        <v>6608</v>
      </c>
      <c r="V6607" s="84"/>
      <c r="W6607" s="85"/>
      <c r="X6607" s="84" t="s">
        <v>644</v>
      </c>
      <c r="Y6607" s="84"/>
      <c r="Z6607" s="84" t="s">
        <v>10860</v>
      </c>
      <c r="AA6607" s="62">
        <v>43294</v>
      </c>
    </row>
    <row r="6608" spans="1:27" ht="15.75" x14ac:dyDescent="0.25">
      <c r="A6608" s="76">
        <v>6606</v>
      </c>
      <c r="B6608" s="35" t="s">
        <v>20945</v>
      </c>
      <c r="C6608" s="35" t="s">
        <v>20946</v>
      </c>
      <c r="D6608" s="38" t="s">
        <v>20947</v>
      </c>
      <c r="E6608" s="83" t="s">
        <v>638</v>
      </c>
      <c r="F6608" s="35" t="s">
        <v>660</v>
      </c>
      <c r="G6608" s="35">
        <v>1098</v>
      </c>
      <c r="H6608" s="32" t="s">
        <v>8051</v>
      </c>
      <c r="I6608" s="77">
        <v>2446000</v>
      </c>
      <c r="J6608" s="78"/>
      <c r="K6608" s="41"/>
      <c r="L6608" s="42" t="s">
        <v>20609</v>
      </c>
      <c r="M6608" s="79">
        <v>1087</v>
      </c>
      <c r="N6608" s="80">
        <v>2335000</v>
      </c>
      <c r="O6608" s="81"/>
      <c r="P6608" s="77">
        <v>2335000</v>
      </c>
      <c r="Q6608" s="79">
        <v>1123</v>
      </c>
      <c r="R6608" s="77">
        <v>2446000</v>
      </c>
      <c r="S6608" s="41"/>
      <c r="T6608" s="41" t="s">
        <v>6234</v>
      </c>
      <c r="U6608" s="41" t="s">
        <v>8052</v>
      </c>
      <c r="V6608" s="84"/>
      <c r="W6608" s="85"/>
      <c r="X6608" s="84" t="s">
        <v>644</v>
      </c>
      <c r="Y6608" s="84"/>
      <c r="Z6608" s="84" t="s">
        <v>10860</v>
      </c>
      <c r="AA6608" s="62">
        <v>43294</v>
      </c>
    </row>
    <row r="6609" spans="1:27" ht="15.75" x14ac:dyDescent="0.25">
      <c r="A6609" s="76">
        <v>6607</v>
      </c>
      <c r="B6609" s="35" t="s">
        <v>20948</v>
      </c>
      <c r="C6609" s="35" t="s">
        <v>20949</v>
      </c>
      <c r="D6609" s="38" t="s">
        <v>20950</v>
      </c>
      <c r="E6609" s="83" t="s">
        <v>638</v>
      </c>
      <c r="F6609" s="35" t="s">
        <v>660</v>
      </c>
      <c r="G6609" s="35">
        <v>1097</v>
      </c>
      <c r="H6609" s="32" t="s">
        <v>8046</v>
      </c>
      <c r="I6609" s="77">
        <v>2546000</v>
      </c>
      <c r="J6609" s="78"/>
      <c r="K6609" s="41"/>
      <c r="L6609" s="42" t="s">
        <v>20609</v>
      </c>
      <c r="M6609" s="79">
        <v>1086</v>
      </c>
      <c r="N6609" s="80">
        <v>2435000</v>
      </c>
      <c r="O6609" s="81"/>
      <c r="P6609" s="77">
        <v>2435000</v>
      </c>
      <c r="Q6609" s="79">
        <v>1122</v>
      </c>
      <c r="R6609" s="77">
        <v>2546000</v>
      </c>
      <c r="S6609" s="41"/>
      <c r="T6609" s="41" t="s">
        <v>6234</v>
      </c>
      <c r="U6609" s="41" t="s">
        <v>8047</v>
      </c>
      <c r="V6609" s="84"/>
      <c r="W6609" s="85"/>
      <c r="X6609" s="84" t="s">
        <v>644</v>
      </c>
      <c r="Y6609" s="84"/>
      <c r="Z6609" s="84" t="s">
        <v>10860</v>
      </c>
      <c r="AA6609" s="62">
        <v>43294</v>
      </c>
    </row>
    <row r="6610" spans="1:27" ht="15.75" x14ac:dyDescent="0.25">
      <c r="A6610" s="76">
        <v>6608</v>
      </c>
      <c r="B6610" s="35" t="s">
        <v>20951</v>
      </c>
      <c r="C6610" s="35" t="s">
        <v>20952</v>
      </c>
      <c r="D6610" s="38" t="s">
        <v>20953</v>
      </c>
      <c r="E6610" s="83" t="s">
        <v>638</v>
      </c>
      <c r="F6610" s="35" t="s">
        <v>660</v>
      </c>
      <c r="G6610" s="35">
        <v>1094</v>
      </c>
      <c r="H6610" s="32" t="s">
        <v>20954</v>
      </c>
      <c r="I6610" s="77">
        <v>3470000</v>
      </c>
      <c r="J6610" s="78"/>
      <c r="K6610" s="41"/>
      <c r="L6610" s="42" t="s">
        <v>20609</v>
      </c>
      <c r="M6610" s="79">
        <v>1083</v>
      </c>
      <c r="N6610" s="80">
        <v>3303000</v>
      </c>
      <c r="O6610" s="81"/>
      <c r="P6610" s="77">
        <v>3303000</v>
      </c>
      <c r="Q6610" s="79">
        <v>1119</v>
      </c>
      <c r="R6610" s="77">
        <v>3470000</v>
      </c>
      <c r="S6610" s="41"/>
      <c r="T6610" s="41" t="s">
        <v>6234</v>
      </c>
      <c r="U6610" s="41" t="s">
        <v>20955</v>
      </c>
      <c r="V6610" s="84"/>
      <c r="W6610" s="85"/>
      <c r="X6610" s="84" t="s">
        <v>644</v>
      </c>
      <c r="Y6610" s="84"/>
      <c r="Z6610" s="84" t="s">
        <v>10860</v>
      </c>
      <c r="AA6610" s="62">
        <v>43294</v>
      </c>
    </row>
    <row r="6611" spans="1:27" ht="15.75" x14ac:dyDescent="0.25">
      <c r="A6611" s="76">
        <v>6609</v>
      </c>
      <c r="B6611" s="35" t="s">
        <v>20956</v>
      </c>
      <c r="C6611" s="35" t="s">
        <v>20957</v>
      </c>
      <c r="D6611" s="38" t="s">
        <v>20958</v>
      </c>
      <c r="E6611" s="83" t="s">
        <v>638</v>
      </c>
      <c r="F6611" s="35" t="s">
        <v>660</v>
      </c>
      <c r="G6611" s="35">
        <v>1094</v>
      </c>
      <c r="H6611" s="32" t="s">
        <v>20954</v>
      </c>
      <c r="I6611" s="77">
        <v>3470000</v>
      </c>
      <c r="J6611" s="78"/>
      <c r="K6611" s="41"/>
      <c r="L6611" s="42" t="s">
        <v>20609</v>
      </c>
      <c r="M6611" s="79">
        <v>1083</v>
      </c>
      <c r="N6611" s="80">
        <v>3303000</v>
      </c>
      <c r="O6611" s="81"/>
      <c r="P6611" s="77">
        <v>3303000</v>
      </c>
      <c r="Q6611" s="79">
        <v>1119</v>
      </c>
      <c r="R6611" s="77">
        <v>3470000</v>
      </c>
      <c r="S6611" s="41"/>
      <c r="T6611" s="41" t="s">
        <v>6234</v>
      </c>
      <c r="U6611" s="41" t="s">
        <v>20955</v>
      </c>
      <c r="V6611" s="84"/>
      <c r="W6611" s="85"/>
      <c r="X6611" s="84" t="s">
        <v>644</v>
      </c>
      <c r="Y6611" s="84"/>
      <c r="Z6611" s="84" t="s">
        <v>10860</v>
      </c>
      <c r="AA6611" s="62">
        <v>43294</v>
      </c>
    </row>
    <row r="6612" spans="1:27" ht="15.75" x14ac:dyDescent="0.25">
      <c r="A6612" s="76">
        <v>6610</v>
      </c>
      <c r="B6612" s="35" t="s">
        <v>20959</v>
      </c>
      <c r="C6612" s="35" t="s">
        <v>20960</v>
      </c>
      <c r="D6612" s="38" t="s">
        <v>20961</v>
      </c>
      <c r="E6612" s="83" t="s">
        <v>638</v>
      </c>
      <c r="F6612" s="35" t="s">
        <v>660</v>
      </c>
      <c r="G6612" s="35">
        <v>1095</v>
      </c>
      <c r="H6612" s="32" t="s">
        <v>6555</v>
      </c>
      <c r="I6612" s="77">
        <v>2446000</v>
      </c>
      <c r="J6612" s="78"/>
      <c r="K6612" s="41"/>
      <c r="L6612" s="42" t="s">
        <v>20609</v>
      </c>
      <c r="M6612" s="79">
        <v>1084</v>
      </c>
      <c r="N6612" s="80">
        <v>2335000</v>
      </c>
      <c r="O6612" s="81"/>
      <c r="P6612" s="77">
        <v>2335000</v>
      </c>
      <c r="Q6612" s="79">
        <v>1120</v>
      </c>
      <c r="R6612" s="77">
        <v>2446000</v>
      </c>
      <c r="S6612" s="41"/>
      <c r="T6612" s="41" t="s">
        <v>6234</v>
      </c>
      <c r="U6612" s="41" t="s">
        <v>6556</v>
      </c>
      <c r="V6612" s="84"/>
      <c r="W6612" s="85"/>
      <c r="X6612" s="84" t="s">
        <v>644</v>
      </c>
      <c r="Y6612" s="84"/>
      <c r="Z6612" s="84" t="s">
        <v>10860</v>
      </c>
      <c r="AA6612" s="62">
        <v>43294</v>
      </c>
    </row>
    <row r="6613" spans="1:27" ht="15.75" x14ac:dyDescent="0.25">
      <c r="A6613" s="76">
        <v>6611</v>
      </c>
      <c r="B6613" s="35" t="s">
        <v>20962</v>
      </c>
      <c r="C6613" s="35" t="s">
        <v>20963</v>
      </c>
      <c r="D6613" s="38" t="s">
        <v>20964</v>
      </c>
      <c r="E6613" s="83" t="s">
        <v>638</v>
      </c>
      <c r="F6613" s="35" t="s">
        <v>660</v>
      </c>
      <c r="G6613" s="35">
        <v>1095</v>
      </c>
      <c r="H6613" s="32" t="s">
        <v>6555</v>
      </c>
      <c r="I6613" s="77">
        <v>2446000</v>
      </c>
      <c r="J6613" s="78"/>
      <c r="K6613" s="41"/>
      <c r="L6613" s="42" t="s">
        <v>20609</v>
      </c>
      <c r="M6613" s="79">
        <v>1084</v>
      </c>
      <c r="N6613" s="80">
        <v>2335000</v>
      </c>
      <c r="O6613" s="81"/>
      <c r="P6613" s="77">
        <v>2335000</v>
      </c>
      <c r="Q6613" s="79">
        <v>1120</v>
      </c>
      <c r="R6613" s="77">
        <v>2446000</v>
      </c>
      <c r="S6613" s="41"/>
      <c r="T6613" s="41" t="s">
        <v>6234</v>
      </c>
      <c r="U6613" s="41" t="s">
        <v>6556</v>
      </c>
      <c r="V6613" s="84"/>
      <c r="W6613" s="85"/>
      <c r="X6613" s="84" t="s">
        <v>644</v>
      </c>
      <c r="Y6613" s="84"/>
      <c r="Z6613" s="84" t="s">
        <v>10860</v>
      </c>
      <c r="AA6613" s="62">
        <v>43294</v>
      </c>
    </row>
    <row r="6614" spans="1:27" ht="31.5" x14ac:dyDescent="0.25">
      <c r="A6614" s="76">
        <v>6612</v>
      </c>
      <c r="B6614" s="35" t="s">
        <v>20965</v>
      </c>
      <c r="C6614" s="35" t="s">
        <v>20966</v>
      </c>
      <c r="D6614" s="38" t="s">
        <v>20967</v>
      </c>
      <c r="E6614" s="83" t="s">
        <v>638</v>
      </c>
      <c r="F6614" s="35"/>
      <c r="G6614" s="35">
        <v>1100</v>
      </c>
      <c r="H6614" s="32" t="s">
        <v>20968</v>
      </c>
      <c r="I6614" s="77">
        <v>2763000</v>
      </c>
      <c r="J6614" s="78"/>
      <c r="K6614" s="41"/>
      <c r="L6614" s="42" t="s">
        <v>20609</v>
      </c>
      <c r="M6614" s="79">
        <v>1089</v>
      </c>
      <c r="N6614" s="80">
        <v>2624000</v>
      </c>
      <c r="O6614" s="81"/>
      <c r="P6614" s="77">
        <v>2624000</v>
      </c>
      <c r="Q6614" s="79">
        <v>1125</v>
      </c>
      <c r="R6614" s="77">
        <v>2763000</v>
      </c>
      <c r="S6614" s="41"/>
      <c r="T6614" s="41" t="s">
        <v>6234</v>
      </c>
      <c r="U6614" s="41" t="s">
        <v>20969</v>
      </c>
      <c r="V6614" s="84"/>
      <c r="W6614" s="85"/>
      <c r="X6614" s="84" t="s">
        <v>644</v>
      </c>
      <c r="Y6614" s="84"/>
      <c r="Z6614" s="84" t="s">
        <v>707</v>
      </c>
      <c r="AA6614" s="62">
        <v>43294</v>
      </c>
    </row>
    <row r="6615" spans="1:27" ht="31.5" x14ac:dyDescent="0.25">
      <c r="A6615" s="76">
        <v>6613</v>
      </c>
      <c r="B6615" s="35" t="s">
        <v>20970</v>
      </c>
      <c r="C6615" s="35" t="s">
        <v>20966</v>
      </c>
      <c r="D6615" s="38" t="s">
        <v>20967</v>
      </c>
      <c r="E6615" s="83" t="s">
        <v>638</v>
      </c>
      <c r="F6615" s="35"/>
      <c r="G6615" s="35">
        <v>1101</v>
      </c>
      <c r="H6615" s="32" t="s">
        <v>20971</v>
      </c>
      <c r="I6615" s="77">
        <v>2700000</v>
      </c>
      <c r="J6615" s="78"/>
      <c r="K6615" s="41"/>
      <c r="L6615" s="42" t="s">
        <v>20609</v>
      </c>
      <c r="M6615" s="79">
        <v>1090</v>
      </c>
      <c r="N6615" s="80">
        <v>2561000</v>
      </c>
      <c r="O6615" s="81"/>
      <c r="P6615" s="77">
        <v>2561000</v>
      </c>
      <c r="Q6615" s="79">
        <v>1126</v>
      </c>
      <c r="R6615" s="77">
        <v>2700000</v>
      </c>
      <c r="S6615" s="41"/>
      <c r="T6615" s="41" t="s">
        <v>6234</v>
      </c>
      <c r="U6615" s="41" t="s">
        <v>20972</v>
      </c>
      <c r="V6615" s="84"/>
      <c r="W6615" s="85"/>
      <c r="X6615" s="84" t="s">
        <v>644</v>
      </c>
      <c r="Y6615" s="84"/>
      <c r="Z6615" s="84" t="s">
        <v>707</v>
      </c>
      <c r="AA6615" s="62">
        <v>43294</v>
      </c>
    </row>
    <row r="6616" spans="1:27" ht="31.5" x14ac:dyDescent="0.25">
      <c r="A6616" s="76">
        <v>6614</v>
      </c>
      <c r="B6616" s="35" t="s">
        <v>20973</v>
      </c>
      <c r="C6616" s="35" t="s">
        <v>20966</v>
      </c>
      <c r="D6616" s="38" t="s">
        <v>20967</v>
      </c>
      <c r="E6616" s="83" t="s">
        <v>638</v>
      </c>
      <c r="F6616" s="35"/>
      <c r="G6616" s="35">
        <v>1102</v>
      </c>
      <c r="H6616" s="32" t="s">
        <v>20974</v>
      </c>
      <c r="I6616" s="77">
        <v>2639000</v>
      </c>
      <c r="J6616" s="78"/>
      <c r="K6616" s="41"/>
      <c r="L6616" s="42" t="s">
        <v>20609</v>
      </c>
      <c r="M6616" s="79">
        <v>1091</v>
      </c>
      <c r="N6616" s="80">
        <v>2528000</v>
      </c>
      <c r="O6616" s="81"/>
      <c r="P6616" s="77">
        <v>2528000</v>
      </c>
      <c r="Q6616" s="79">
        <v>1127</v>
      </c>
      <c r="R6616" s="77">
        <v>2639000</v>
      </c>
      <c r="S6616" s="41"/>
      <c r="T6616" s="41" t="s">
        <v>6234</v>
      </c>
      <c r="U6616" s="41" t="s">
        <v>20975</v>
      </c>
      <c r="V6616" s="84"/>
      <c r="W6616" s="85"/>
      <c r="X6616" s="84" t="s">
        <v>644</v>
      </c>
      <c r="Y6616" s="84"/>
      <c r="Z6616" s="84" t="s">
        <v>707</v>
      </c>
      <c r="AA6616" s="62">
        <v>43294</v>
      </c>
    </row>
    <row r="6617" spans="1:27" ht="15.75" x14ac:dyDescent="0.25">
      <c r="A6617" s="76">
        <v>6615</v>
      </c>
      <c r="B6617" s="35" t="s">
        <v>20976</v>
      </c>
      <c r="C6617" s="35" t="s">
        <v>20977</v>
      </c>
      <c r="D6617" s="38" t="s">
        <v>20978</v>
      </c>
      <c r="E6617" s="83" t="s">
        <v>679</v>
      </c>
      <c r="F6617" s="35" t="s">
        <v>811</v>
      </c>
      <c r="G6617" s="35">
        <v>263</v>
      </c>
      <c r="H6617" s="32" t="s">
        <v>4829</v>
      </c>
      <c r="I6617" s="77">
        <v>34200</v>
      </c>
      <c r="J6617" s="78"/>
      <c r="K6617" s="41"/>
      <c r="L6617" s="42" t="s">
        <v>20979</v>
      </c>
      <c r="M6617" s="79">
        <v>254</v>
      </c>
      <c r="N6617" s="80">
        <v>32500</v>
      </c>
      <c r="O6617" s="81"/>
      <c r="P6617" s="77">
        <v>40700</v>
      </c>
      <c r="Q6617" s="79">
        <v>258</v>
      </c>
      <c r="R6617" s="77">
        <v>34200</v>
      </c>
      <c r="S6617" s="41"/>
      <c r="T6617" s="41" t="s">
        <v>1409</v>
      </c>
      <c r="U6617" s="41" t="s">
        <v>4830</v>
      </c>
      <c r="V6617" s="84"/>
      <c r="W6617" s="85"/>
      <c r="X6617" s="84" t="s">
        <v>644</v>
      </c>
      <c r="Y6617" s="84"/>
      <c r="Z6617" s="84" t="s">
        <v>10860</v>
      </c>
      <c r="AA6617" s="62">
        <v>43294</v>
      </c>
    </row>
    <row r="6618" spans="1:27" ht="15.75" x14ac:dyDescent="0.25">
      <c r="A6618" s="76">
        <v>6616</v>
      </c>
      <c r="B6618" s="35" t="s">
        <v>20980</v>
      </c>
      <c r="C6618" s="35" t="s">
        <v>20981</v>
      </c>
      <c r="D6618" s="38" t="s">
        <v>20982</v>
      </c>
      <c r="E6618" s="83" t="s">
        <v>638</v>
      </c>
      <c r="F6618" s="35" t="s">
        <v>811</v>
      </c>
      <c r="G6618" s="35">
        <v>263</v>
      </c>
      <c r="H6618" s="32" t="s">
        <v>4829</v>
      </c>
      <c r="I6618" s="77">
        <v>34200</v>
      </c>
      <c r="J6618" s="78"/>
      <c r="K6618" s="41"/>
      <c r="L6618" s="42" t="s">
        <v>20979</v>
      </c>
      <c r="M6618" s="79">
        <v>254</v>
      </c>
      <c r="N6618" s="80">
        <v>32500</v>
      </c>
      <c r="O6618" s="81"/>
      <c r="P6618" s="77">
        <v>40700</v>
      </c>
      <c r="Q6618" s="79">
        <v>258</v>
      </c>
      <c r="R6618" s="77">
        <v>34200</v>
      </c>
      <c r="S6618" s="41"/>
      <c r="T6618" s="41" t="s">
        <v>1409</v>
      </c>
      <c r="U6618" s="41" t="s">
        <v>4830</v>
      </c>
      <c r="V6618" s="84"/>
      <c r="W6618" s="85"/>
      <c r="X6618" s="84" t="s">
        <v>644</v>
      </c>
      <c r="Y6618" s="84"/>
      <c r="Z6618" s="84" t="s">
        <v>10860</v>
      </c>
      <c r="AA6618" s="62">
        <v>43294</v>
      </c>
    </row>
    <row r="6619" spans="1:27" ht="15.75" x14ac:dyDescent="0.25">
      <c r="A6619" s="76">
        <v>6617</v>
      </c>
      <c r="B6619" s="35" t="s">
        <v>20983</v>
      </c>
      <c r="C6619" s="35" t="s">
        <v>20984</v>
      </c>
      <c r="D6619" s="38" t="s">
        <v>20985</v>
      </c>
      <c r="E6619" s="83" t="s">
        <v>638</v>
      </c>
      <c r="F6619" s="35" t="s">
        <v>811</v>
      </c>
      <c r="G6619" s="35">
        <v>263</v>
      </c>
      <c r="H6619" s="32" t="s">
        <v>4829</v>
      </c>
      <c r="I6619" s="77">
        <v>34200</v>
      </c>
      <c r="J6619" s="78"/>
      <c r="K6619" s="41"/>
      <c r="L6619" s="42" t="s">
        <v>20979</v>
      </c>
      <c r="M6619" s="79">
        <v>254</v>
      </c>
      <c r="N6619" s="80">
        <v>32500</v>
      </c>
      <c r="O6619" s="81"/>
      <c r="P6619" s="77">
        <v>40700</v>
      </c>
      <c r="Q6619" s="79">
        <v>258</v>
      </c>
      <c r="R6619" s="77">
        <v>34200</v>
      </c>
      <c r="S6619" s="41"/>
      <c r="T6619" s="41" t="s">
        <v>1409</v>
      </c>
      <c r="U6619" s="41" t="s">
        <v>4830</v>
      </c>
      <c r="V6619" s="84"/>
      <c r="W6619" s="85"/>
      <c r="X6619" s="84" t="s">
        <v>644</v>
      </c>
      <c r="Y6619" s="84"/>
      <c r="Z6619" s="84" t="s">
        <v>10860</v>
      </c>
      <c r="AA6619" s="62">
        <v>43294</v>
      </c>
    </row>
    <row r="6620" spans="1:27" ht="15.75" x14ac:dyDescent="0.25">
      <c r="A6620" s="76">
        <v>6618</v>
      </c>
      <c r="B6620" s="35" t="s">
        <v>20986</v>
      </c>
      <c r="C6620" s="35" t="s">
        <v>20987</v>
      </c>
      <c r="D6620" s="38" t="s">
        <v>20988</v>
      </c>
      <c r="E6620" s="83" t="s">
        <v>638</v>
      </c>
      <c r="F6620" s="35" t="s">
        <v>811</v>
      </c>
      <c r="G6620" s="35">
        <v>241</v>
      </c>
      <c r="H6620" s="32" t="s">
        <v>20989</v>
      </c>
      <c r="I6620" s="77">
        <v>38000</v>
      </c>
      <c r="J6620" s="78"/>
      <c r="K6620" s="41"/>
      <c r="L6620" s="42" t="s">
        <v>20979</v>
      </c>
      <c r="M6620" s="79">
        <v>232</v>
      </c>
      <c r="N6620" s="80">
        <v>37000</v>
      </c>
      <c r="O6620" s="81"/>
      <c r="P6620" s="77">
        <v>37000</v>
      </c>
      <c r="Q6620" s="79">
        <v>236</v>
      </c>
      <c r="R6620" s="77">
        <v>38000</v>
      </c>
      <c r="S6620" s="41"/>
      <c r="T6620" s="41" t="s">
        <v>1409</v>
      </c>
      <c r="U6620" s="41" t="s">
        <v>20990</v>
      </c>
      <c r="V6620" s="84"/>
      <c r="W6620" s="85"/>
      <c r="X6620" s="84" t="s">
        <v>644</v>
      </c>
      <c r="Y6620" s="84"/>
      <c r="Z6620" s="84" t="s">
        <v>10860</v>
      </c>
      <c r="AA6620" s="62">
        <v>43294</v>
      </c>
    </row>
    <row r="6621" spans="1:27" ht="15.75" x14ac:dyDescent="0.25">
      <c r="A6621" s="76">
        <v>6619</v>
      </c>
      <c r="B6621" s="35" t="s">
        <v>20991</v>
      </c>
      <c r="C6621" s="35" t="s">
        <v>20992</v>
      </c>
      <c r="D6621" s="38" t="s">
        <v>20993</v>
      </c>
      <c r="E6621" s="83" t="s">
        <v>679</v>
      </c>
      <c r="F6621" s="35" t="s">
        <v>811</v>
      </c>
      <c r="G6621" s="35">
        <v>240</v>
      </c>
      <c r="H6621" s="32" t="s">
        <v>4864</v>
      </c>
      <c r="I6621" s="77">
        <v>45000</v>
      </c>
      <c r="J6621" s="78"/>
      <c r="K6621" s="41"/>
      <c r="L6621" s="42" t="s">
        <v>20979</v>
      </c>
      <c r="M6621" s="79">
        <v>231</v>
      </c>
      <c r="N6621" s="80">
        <v>44000</v>
      </c>
      <c r="O6621" s="81"/>
      <c r="P6621" s="77">
        <v>44000</v>
      </c>
      <c r="Q6621" s="79">
        <v>235</v>
      </c>
      <c r="R6621" s="77">
        <v>45000</v>
      </c>
      <c r="S6621" s="41"/>
      <c r="T6621" s="41" t="s">
        <v>1409</v>
      </c>
      <c r="U6621" s="41" t="s">
        <v>4865</v>
      </c>
      <c r="V6621" s="84"/>
      <c r="W6621" s="85"/>
      <c r="X6621" s="84" t="s">
        <v>644</v>
      </c>
      <c r="Y6621" s="84"/>
      <c r="Z6621" s="84" t="s">
        <v>10860</v>
      </c>
      <c r="AA6621" s="62">
        <v>43294</v>
      </c>
    </row>
    <row r="6622" spans="1:27" ht="15.75" x14ac:dyDescent="0.25">
      <c r="A6622" s="76">
        <v>6620</v>
      </c>
      <c r="B6622" s="35" t="s">
        <v>20994</v>
      </c>
      <c r="C6622" s="35" t="s">
        <v>20995</v>
      </c>
      <c r="D6622" s="38" t="s">
        <v>20996</v>
      </c>
      <c r="E6622" s="83" t="s">
        <v>679</v>
      </c>
      <c r="F6622" s="35" t="s">
        <v>811</v>
      </c>
      <c r="G6622" s="35">
        <v>240</v>
      </c>
      <c r="H6622" s="32" t="s">
        <v>4864</v>
      </c>
      <c r="I6622" s="77">
        <v>45000</v>
      </c>
      <c r="J6622" s="78"/>
      <c r="K6622" s="41"/>
      <c r="L6622" s="42" t="s">
        <v>20979</v>
      </c>
      <c r="M6622" s="79">
        <v>231</v>
      </c>
      <c r="N6622" s="80">
        <v>44000</v>
      </c>
      <c r="O6622" s="81"/>
      <c r="P6622" s="77">
        <v>44000</v>
      </c>
      <c r="Q6622" s="79">
        <v>235</v>
      </c>
      <c r="R6622" s="77">
        <v>45000</v>
      </c>
      <c r="S6622" s="41"/>
      <c r="T6622" s="41" t="s">
        <v>1409</v>
      </c>
      <c r="U6622" s="41" t="s">
        <v>4865</v>
      </c>
      <c r="V6622" s="84"/>
      <c r="W6622" s="85"/>
      <c r="X6622" s="84" t="s">
        <v>644</v>
      </c>
      <c r="Y6622" s="84"/>
      <c r="Z6622" s="84" t="s">
        <v>10860</v>
      </c>
      <c r="AA6622" s="62">
        <v>43294</v>
      </c>
    </row>
    <row r="6623" spans="1:27" ht="15.75" x14ac:dyDescent="0.25">
      <c r="A6623" s="76">
        <v>6621</v>
      </c>
      <c r="B6623" s="35" t="s">
        <v>20997</v>
      </c>
      <c r="C6623" s="35" t="s">
        <v>20998</v>
      </c>
      <c r="D6623" s="38" t="s">
        <v>4868</v>
      </c>
      <c r="E6623" s="83" t="s">
        <v>679</v>
      </c>
      <c r="F6623" s="35" t="s">
        <v>811</v>
      </c>
      <c r="G6623" s="35">
        <v>243</v>
      </c>
      <c r="H6623" s="32" t="s">
        <v>4869</v>
      </c>
      <c r="I6623" s="77">
        <v>41000</v>
      </c>
      <c r="J6623" s="78"/>
      <c r="K6623" s="41"/>
      <c r="L6623" s="42" t="s">
        <v>20979</v>
      </c>
      <c r="M6623" s="79">
        <v>234</v>
      </c>
      <c r="N6623" s="80">
        <v>40000</v>
      </c>
      <c r="O6623" s="81"/>
      <c r="P6623" s="77">
        <v>40000</v>
      </c>
      <c r="Q6623" s="79">
        <v>238</v>
      </c>
      <c r="R6623" s="77">
        <v>41000</v>
      </c>
      <c r="S6623" s="41"/>
      <c r="T6623" s="41" t="s">
        <v>1409</v>
      </c>
      <c r="U6623" s="41" t="s">
        <v>4870</v>
      </c>
      <c r="V6623" s="84"/>
      <c r="W6623" s="85"/>
      <c r="X6623" s="84" t="s">
        <v>644</v>
      </c>
      <c r="Y6623" s="84"/>
      <c r="Z6623" s="84" t="s">
        <v>10860</v>
      </c>
      <c r="AA6623" s="62">
        <v>43294</v>
      </c>
    </row>
    <row r="6624" spans="1:27" ht="15.75" x14ac:dyDescent="0.25">
      <c r="A6624" s="76">
        <v>6622</v>
      </c>
      <c r="B6624" s="35" t="s">
        <v>20999</v>
      </c>
      <c r="C6624" s="35" t="s">
        <v>21000</v>
      </c>
      <c r="D6624" s="38" t="s">
        <v>21001</v>
      </c>
      <c r="E6624" s="83" t="s">
        <v>679</v>
      </c>
      <c r="F6624" s="35" t="s">
        <v>811</v>
      </c>
      <c r="G6624" s="35">
        <v>262</v>
      </c>
      <c r="H6624" s="32" t="s">
        <v>4833</v>
      </c>
      <c r="I6624" s="77">
        <v>45200</v>
      </c>
      <c r="J6624" s="78"/>
      <c r="K6624" s="41"/>
      <c r="L6624" s="42" t="s">
        <v>20979</v>
      </c>
      <c r="M6624" s="79">
        <v>253</v>
      </c>
      <c r="N6624" s="80">
        <v>44400</v>
      </c>
      <c r="O6624" s="81"/>
      <c r="P6624" s="77">
        <v>44400</v>
      </c>
      <c r="Q6624" s="79">
        <v>257</v>
      </c>
      <c r="R6624" s="77">
        <v>45200</v>
      </c>
      <c r="S6624" s="41"/>
      <c r="T6624" s="41" t="s">
        <v>1409</v>
      </c>
      <c r="U6624" s="41" t="s">
        <v>4834</v>
      </c>
      <c r="V6624" s="84"/>
      <c r="W6624" s="85"/>
      <c r="X6624" s="84" t="s">
        <v>644</v>
      </c>
      <c r="Y6624" s="84"/>
      <c r="Z6624" s="84" t="s">
        <v>10860</v>
      </c>
      <c r="AA6624" s="62">
        <v>43294</v>
      </c>
    </row>
    <row r="6625" spans="1:27" ht="15.75" x14ac:dyDescent="0.25">
      <c r="A6625" s="76">
        <v>6623</v>
      </c>
      <c r="B6625" s="35" t="s">
        <v>21002</v>
      </c>
      <c r="C6625" s="35" t="s">
        <v>21003</v>
      </c>
      <c r="D6625" s="38" t="s">
        <v>21004</v>
      </c>
      <c r="E6625" s="83" t="s">
        <v>679</v>
      </c>
      <c r="F6625" s="35" t="s">
        <v>811</v>
      </c>
      <c r="G6625" s="35">
        <v>264</v>
      </c>
      <c r="H6625" s="32" t="s">
        <v>21005</v>
      </c>
      <c r="I6625" s="77">
        <v>60600</v>
      </c>
      <c r="J6625" s="78"/>
      <c r="K6625" s="41"/>
      <c r="L6625" s="42" t="s">
        <v>20979</v>
      </c>
      <c r="M6625" s="79">
        <v>255</v>
      </c>
      <c r="N6625" s="80">
        <v>58000</v>
      </c>
      <c r="O6625" s="81"/>
      <c r="P6625" s="77">
        <v>58000</v>
      </c>
      <c r="Q6625" s="79">
        <v>259</v>
      </c>
      <c r="R6625" s="77">
        <v>60600</v>
      </c>
      <c r="S6625" s="41"/>
      <c r="T6625" s="41" t="s">
        <v>1409</v>
      </c>
      <c r="U6625" s="41" t="s">
        <v>21006</v>
      </c>
      <c r="V6625" s="84"/>
      <c r="W6625" s="85"/>
      <c r="X6625" s="84" t="s">
        <v>644</v>
      </c>
      <c r="Y6625" s="84"/>
      <c r="Z6625" s="84" t="s">
        <v>10860</v>
      </c>
      <c r="AA6625" s="62">
        <v>43294</v>
      </c>
    </row>
    <row r="6626" spans="1:27" ht="15.75" x14ac:dyDescent="0.25">
      <c r="A6626" s="76">
        <v>6624</v>
      </c>
      <c r="B6626" s="35" t="s">
        <v>21007</v>
      </c>
      <c r="C6626" s="35" t="s">
        <v>21008</v>
      </c>
      <c r="D6626" s="38" t="s">
        <v>21009</v>
      </c>
      <c r="E6626" s="83" t="s">
        <v>679</v>
      </c>
      <c r="F6626" s="35" t="s">
        <v>811</v>
      </c>
      <c r="G6626" s="35">
        <v>245</v>
      </c>
      <c r="H6626" s="32" t="s">
        <v>21010</v>
      </c>
      <c r="I6626" s="77">
        <v>28500</v>
      </c>
      <c r="J6626" s="78"/>
      <c r="K6626" s="41"/>
      <c r="L6626" s="42" t="s">
        <v>20979</v>
      </c>
      <c r="M6626" s="79">
        <v>236</v>
      </c>
      <c r="N6626" s="80">
        <v>28000</v>
      </c>
      <c r="O6626" s="81"/>
      <c r="P6626" s="77">
        <v>28000</v>
      </c>
      <c r="Q6626" s="79">
        <v>240</v>
      </c>
      <c r="R6626" s="77">
        <v>28500</v>
      </c>
      <c r="S6626" s="41"/>
      <c r="T6626" s="41" t="s">
        <v>1409</v>
      </c>
      <c r="U6626" s="41" t="s">
        <v>21011</v>
      </c>
      <c r="V6626" s="84"/>
      <c r="W6626" s="85"/>
      <c r="X6626" s="84" t="s">
        <v>644</v>
      </c>
      <c r="Y6626" s="84"/>
      <c r="Z6626" s="84" t="s">
        <v>10860</v>
      </c>
      <c r="AA6626" s="62">
        <v>43294</v>
      </c>
    </row>
    <row r="6627" spans="1:27" ht="15.75" x14ac:dyDescent="0.25">
      <c r="A6627" s="76">
        <v>6625</v>
      </c>
      <c r="B6627" s="35" t="s">
        <v>21012</v>
      </c>
      <c r="C6627" s="35" t="s">
        <v>21013</v>
      </c>
      <c r="D6627" s="38" t="s">
        <v>4873</v>
      </c>
      <c r="E6627" s="83" t="s">
        <v>801</v>
      </c>
      <c r="F6627" s="35"/>
      <c r="G6627" s="35">
        <v>246</v>
      </c>
      <c r="H6627" s="32" t="s">
        <v>4874</v>
      </c>
      <c r="I6627" s="77">
        <v>34600</v>
      </c>
      <c r="J6627" s="78"/>
      <c r="K6627" s="41"/>
      <c r="L6627" s="42" t="s">
        <v>20979</v>
      </c>
      <c r="M6627" s="79">
        <v>237</v>
      </c>
      <c r="N6627" s="80">
        <v>33000</v>
      </c>
      <c r="O6627" s="81"/>
      <c r="P6627" s="77">
        <v>41100</v>
      </c>
      <c r="Q6627" s="79">
        <v>241</v>
      </c>
      <c r="R6627" s="77">
        <v>34600</v>
      </c>
      <c r="S6627" s="41"/>
      <c r="T6627" s="41" t="s">
        <v>1409</v>
      </c>
      <c r="U6627" s="41" t="s">
        <v>4875</v>
      </c>
      <c r="V6627" s="84"/>
      <c r="W6627" s="85"/>
      <c r="X6627" s="84" t="s">
        <v>644</v>
      </c>
      <c r="Y6627" s="84"/>
      <c r="Z6627" s="84" t="s">
        <v>10860</v>
      </c>
      <c r="AA6627" s="62">
        <v>43294</v>
      </c>
    </row>
    <row r="6628" spans="1:27" ht="15.75" x14ac:dyDescent="0.25">
      <c r="A6628" s="76">
        <v>6626</v>
      </c>
      <c r="B6628" s="35" t="s">
        <v>21014</v>
      </c>
      <c r="C6628" s="35" t="s">
        <v>21015</v>
      </c>
      <c r="D6628" s="38" t="s">
        <v>21016</v>
      </c>
      <c r="E6628" s="83" t="s">
        <v>638</v>
      </c>
      <c r="F6628" s="35"/>
      <c r="G6628" s="35">
        <v>252</v>
      </c>
      <c r="H6628" s="32" t="s">
        <v>311</v>
      </c>
      <c r="I6628" s="77">
        <v>46800</v>
      </c>
      <c r="J6628" s="78"/>
      <c r="K6628" s="41"/>
      <c r="L6628" s="42" t="s">
        <v>20979</v>
      </c>
      <c r="M6628" s="79">
        <v>243</v>
      </c>
      <c r="N6628" s="80">
        <v>45500</v>
      </c>
      <c r="O6628" s="81"/>
      <c r="P6628" s="77">
        <v>78500</v>
      </c>
      <c r="Q6628" s="79">
        <v>247</v>
      </c>
      <c r="R6628" s="77">
        <v>46800</v>
      </c>
      <c r="S6628" s="41" t="s">
        <v>3533</v>
      </c>
      <c r="T6628" s="41" t="s">
        <v>1409</v>
      </c>
      <c r="U6628" s="41" t="s">
        <v>312</v>
      </c>
      <c r="V6628" s="84"/>
      <c r="W6628" s="85"/>
      <c r="X6628" s="84" t="s">
        <v>644</v>
      </c>
      <c r="Y6628" s="84"/>
      <c r="Z6628" s="84" t="s">
        <v>10860</v>
      </c>
      <c r="AA6628" s="62">
        <v>43294</v>
      </c>
    </row>
    <row r="6629" spans="1:27" ht="15.75" x14ac:dyDescent="0.25">
      <c r="A6629" s="76">
        <v>6627</v>
      </c>
      <c r="B6629" s="35" t="s">
        <v>21017</v>
      </c>
      <c r="C6629" s="35" t="s">
        <v>21018</v>
      </c>
      <c r="D6629" s="38" t="s">
        <v>21019</v>
      </c>
      <c r="E6629" s="83" t="s">
        <v>801</v>
      </c>
      <c r="F6629" s="35"/>
      <c r="G6629" s="35">
        <v>284</v>
      </c>
      <c r="H6629" s="32" t="s">
        <v>4879</v>
      </c>
      <c r="I6629" s="77">
        <v>33400</v>
      </c>
      <c r="J6629" s="78"/>
      <c r="K6629" s="41"/>
      <c r="L6629" s="42" t="s">
        <v>20979</v>
      </c>
      <c r="M6629" s="79">
        <v>275</v>
      </c>
      <c r="N6629" s="80">
        <v>31800</v>
      </c>
      <c r="O6629" s="81"/>
      <c r="P6629" s="77">
        <v>38000</v>
      </c>
      <c r="Q6629" s="79">
        <v>279</v>
      </c>
      <c r="R6629" s="77">
        <v>33400</v>
      </c>
      <c r="S6629" s="41"/>
      <c r="T6629" s="41" t="s">
        <v>1409</v>
      </c>
      <c r="U6629" s="41" t="s">
        <v>4880</v>
      </c>
      <c r="V6629" s="84"/>
      <c r="W6629" s="85"/>
      <c r="X6629" s="84" t="s">
        <v>644</v>
      </c>
      <c r="Y6629" s="84"/>
      <c r="Z6629" s="84" t="s">
        <v>10860</v>
      </c>
      <c r="AA6629" s="62">
        <v>43294</v>
      </c>
    </row>
    <row r="6630" spans="1:27" ht="15.75" x14ac:dyDescent="0.25">
      <c r="A6630" s="76">
        <v>6628</v>
      </c>
      <c r="B6630" s="35" t="s">
        <v>21020</v>
      </c>
      <c r="C6630" s="35" t="s">
        <v>21021</v>
      </c>
      <c r="D6630" s="38" t="s">
        <v>4878</v>
      </c>
      <c r="E6630" s="83" t="s">
        <v>801</v>
      </c>
      <c r="F6630" s="35"/>
      <c r="G6630" s="35">
        <v>284</v>
      </c>
      <c r="H6630" s="32" t="s">
        <v>4879</v>
      </c>
      <c r="I6630" s="77">
        <v>33400</v>
      </c>
      <c r="J6630" s="78"/>
      <c r="K6630" s="41"/>
      <c r="L6630" s="42" t="s">
        <v>20979</v>
      </c>
      <c r="M6630" s="79">
        <v>275</v>
      </c>
      <c r="N6630" s="80">
        <v>31800</v>
      </c>
      <c r="O6630" s="81"/>
      <c r="P6630" s="77">
        <v>38000</v>
      </c>
      <c r="Q6630" s="79">
        <v>279</v>
      </c>
      <c r="R6630" s="77">
        <v>33400</v>
      </c>
      <c r="S6630" s="41"/>
      <c r="T6630" s="41" t="s">
        <v>1409</v>
      </c>
      <c r="U6630" s="41" t="s">
        <v>4880</v>
      </c>
      <c r="V6630" s="84"/>
      <c r="W6630" s="85"/>
      <c r="X6630" s="84" t="s">
        <v>644</v>
      </c>
      <c r="Y6630" s="84"/>
      <c r="Z6630" s="84" t="s">
        <v>10860</v>
      </c>
      <c r="AA6630" s="62">
        <v>43294</v>
      </c>
    </row>
    <row r="6631" spans="1:27" ht="15.75" x14ac:dyDescent="0.25">
      <c r="A6631" s="76">
        <v>6629</v>
      </c>
      <c r="B6631" s="35" t="s">
        <v>21022</v>
      </c>
      <c r="C6631" s="35" t="s">
        <v>21023</v>
      </c>
      <c r="D6631" s="38" t="s">
        <v>4883</v>
      </c>
      <c r="E6631" s="83" t="s">
        <v>801</v>
      </c>
      <c r="F6631" s="35" t="s">
        <v>811</v>
      </c>
      <c r="G6631" s="35">
        <v>284</v>
      </c>
      <c r="H6631" s="32" t="s">
        <v>4879</v>
      </c>
      <c r="I6631" s="77">
        <v>33400</v>
      </c>
      <c r="J6631" s="78"/>
      <c r="K6631" s="41"/>
      <c r="L6631" s="42" t="s">
        <v>20979</v>
      </c>
      <c r="M6631" s="79">
        <v>275</v>
      </c>
      <c r="N6631" s="80">
        <v>31800</v>
      </c>
      <c r="O6631" s="81"/>
      <c r="P6631" s="77">
        <v>38000</v>
      </c>
      <c r="Q6631" s="79">
        <v>279</v>
      </c>
      <c r="R6631" s="77">
        <v>33400</v>
      </c>
      <c r="S6631" s="41"/>
      <c r="T6631" s="41" t="s">
        <v>1409</v>
      </c>
      <c r="U6631" s="41" t="s">
        <v>4880</v>
      </c>
      <c r="V6631" s="84"/>
      <c r="W6631" s="85"/>
      <c r="X6631" s="84" t="s">
        <v>644</v>
      </c>
      <c r="Y6631" s="84"/>
      <c r="Z6631" s="84" t="s">
        <v>10860</v>
      </c>
      <c r="AA6631" s="62">
        <v>43294</v>
      </c>
    </row>
    <row r="6632" spans="1:27" ht="15.75" x14ac:dyDescent="0.25">
      <c r="A6632" s="76">
        <v>6630</v>
      </c>
      <c r="B6632" s="35" t="s">
        <v>21024</v>
      </c>
      <c r="C6632" s="35" t="s">
        <v>21025</v>
      </c>
      <c r="D6632" s="38" t="s">
        <v>21026</v>
      </c>
      <c r="E6632" s="83" t="s">
        <v>801</v>
      </c>
      <c r="F6632" s="35" t="s">
        <v>811</v>
      </c>
      <c r="G6632" s="35">
        <v>228</v>
      </c>
      <c r="H6632" s="32" t="s">
        <v>21027</v>
      </c>
      <c r="I6632" s="77">
        <v>42000</v>
      </c>
      <c r="J6632" s="78"/>
      <c r="K6632" s="41"/>
      <c r="L6632" s="42" t="s">
        <v>20979</v>
      </c>
      <c r="M6632" s="79">
        <v>221</v>
      </c>
      <c r="N6632" s="80">
        <v>50000</v>
      </c>
      <c r="O6632" s="81"/>
      <c r="P6632" s="77">
        <v>50000</v>
      </c>
      <c r="Q6632" s="79">
        <v>225</v>
      </c>
      <c r="R6632" s="77">
        <v>42000</v>
      </c>
      <c r="S6632" s="41"/>
      <c r="T6632" s="41" t="s">
        <v>1409</v>
      </c>
      <c r="U6632" s="41" t="s">
        <v>21028</v>
      </c>
      <c r="V6632" s="84"/>
      <c r="W6632" s="85"/>
      <c r="X6632" s="84" t="s">
        <v>644</v>
      </c>
      <c r="Y6632" s="84"/>
      <c r="Z6632" s="84" t="s">
        <v>10860</v>
      </c>
      <c r="AA6632" s="62">
        <v>43294</v>
      </c>
    </row>
    <row r="6633" spans="1:27" ht="15.75" x14ac:dyDescent="0.25">
      <c r="A6633" s="76">
        <v>6631</v>
      </c>
      <c r="B6633" s="35" t="s">
        <v>21029</v>
      </c>
      <c r="C6633" s="35" t="s">
        <v>21030</v>
      </c>
      <c r="D6633" s="38" t="s">
        <v>21031</v>
      </c>
      <c r="E6633" s="83" t="s">
        <v>638</v>
      </c>
      <c r="F6633" s="35"/>
      <c r="G6633" s="35">
        <v>281</v>
      </c>
      <c r="H6633" s="32" t="s">
        <v>4856</v>
      </c>
      <c r="I6633" s="77">
        <v>60600</v>
      </c>
      <c r="J6633" s="78"/>
      <c r="K6633" s="41"/>
      <c r="L6633" s="42" t="s">
        <v>20979</v>
      </c>
      <c r="M6633" s="79">
        <v>272</v>
      </c>
      <c r="N6633" s="80">
        <v>58500</v>
      </c>
      <c r="O6633" s="81"/>
      <c r="P6633" s="77">
        <v>84300</v>
      </c>
      <c r="Q6633" s="79">
        <v>276</v>
      </c>
      <c r="R6633" s="77">
        <v>60600</v>
      </c>
      <c r="S6633" s="41"/>
      <c r="T6633" s="41" t="s">
        <v>1409</v>
      </c>
      <c r="U6633" s="41" t="s">
        <v>4857</v>
      </c>
      <c r="V6633" s="84"/>
      <c r="W6633" s="85"/>
      <c r="X6633" s="84" t="s">
        <v>644</v>
      </c>
      <c r="Y6633" s="84"/>
      <c r="Z6633" s="84" t="s">
        <v>10860</v>
      </c>
      <c r="AA6633" s="62">
        <v>43294</v>
      </c>
    </row>
    <row r="6634" spans="1:27" ht="15.75" x14ac:dyDescent="0.25">
      <c r="A6634" s="76">
        <v>6632</v>
      </c>
      <c r="B6634" s="35" t="s">
        <v>21032</v>
      </c>
      <c r="C6634" s="35" t="s">
        <v>21033</v>
      </c>
      <c r="D6634" s="38" t="s">
        <v>21034</v>
      </c>
      <c r="E6634" s="83" t="s">
        <v>679</v>
      </c>
      <c r="F6634" s="35" t="s">
        <v>781</v>
      </c>
      <c r="G6634" s="35">
        <v>281</v>
      </c>
      <c r="H6634" s="32" t="s">
        <v>4856</v>
      </c>
      <c r="I6634" s="77">
        <v>60600</v>
      </c>
      <c r="J6634" s="78"/>
      <c r="K6634" s="41"/>
      <c r="L6634" s="42" t="s">
        <v>20979</v>
      </c>
      <c r="M6634" s="79">
        <v>272</v>
      </c>
      <c r="N6634" s="80">
        <v>58500</v>
      </c>
      <c r="O6634" s="81"/>
      <c r="P6634" s="77">
        <v>84300</v>
      </c>
      <c r="Q6634" s="79">
        <v>276</v>
      </c>
      <c r="R6634" s="77">
        <v>60600</v>
      </c>
      <c r="S6634" s="41"/>
      <c r="T6634" s="41" t="s">
        <v>1409</v>
      </c>
      <c r="U6634" s="41" t="s">
        <v>4857</v>
      </c>
      <c r="V6634" s="84"/>
      <c r="W6634" s="85"/>
      <c r="X6634" s="84" t="s">
        <v>644</v>
      </c>
      <c r="Y6634" s="84"/>
      <c r="Z6634" s="84" t="s">
        <v>10860</v>
      </c>
      <c r="AA6634" s="62">
        <v>43294</v>
      </c>
    </row>
    <row r="6635" spans="1:27" ht="15.75" x14ac:dyDescent="0.25">
      <c r="A6635" s="76">
        <v>6633</v>
      </c>
      <c r="B6635" s="35" t="s">
        <v>21035</v>
      </c>
      <c r="C6635" s="35" t="s">
        <v>21036</v>
      </c>
      <c r="D6635" s="38" t="s">
        <v>21037</v>
      </c>
      <c r="E6635" s="83" t="s">
        <v>679</v>
      </c>
      <c r="F6635" s="35"/>
      <c r="G6635" s="35">
        <v>281</v>
      </c>
      <c r="H6635" s="32" t="s">
        <v>4856</v>
      </c>
      <c r="I6635" s="77">
        <v>60600</v>
      </c>
      <c r="J6635" s="78"/>
      <c r="K6635" s="41"/>
      <c r="L6635" s="42" t="s">
        <v>20979</v>
      </c>
      <c r="M6635" s="79">
        <v>272</v>
      </c>
      <c r="N6635" s="80">
        <v>58500</v>
      </c>
      <c r="O6635" s="81"/>
      <c r="P6635" s="77">
        <v>84300</v>
      </c>
      <c r="Q6635" s="79">
        <v>276</v>
      </c>
      <c r="R6635" s="77">
        <v>60600</v>
      </c>
      <c r="S6635" s="41"/>
      <c r="T6635" s="41" t="s">
        <v>1409</v>
      </c>
      <c r="U6635" s="41" t="s">
        <v>4857</v>
      </c>
      <c r="V6635" s="84"/>
      <c r="W6635" s="85"/>
      <c r="X6635" s="84" t="s">
        <v>644</v>
      </c>
      <c r="Y6635" s="84"/>
      <c r="Z6635" s="84" t="s">
        <v>10860</v>
      </c>
      <c r="AA6635" s="62">
        <v>43294</v>
      </c>
    </row>
    <row r="6636" spans="1:27" ht="15.75" x14ac:dyDescent="0.25">
      <c r="A6636" s="76">
        <v>6634</v>
      </c>
      <c r="B6636" s="35" t="s">
        <v>21038</v>
      </c>
      <c r="C6636" s="35" t="s">
        <v>21039</v>
      </c>
      <c r="D6636" s="38" t="s">
        <v>21040</v>
      </c>
      <c r="E6636" s="83" t="s">
        <v>679</v>
      </c>
      <c r="F6636" s="35"/>
      <c r="G6636" s="35">
        <v>281</v>
      </c>
      <c r="H6636" s="32" t="s">
        <v>4856</v>
      </c>
      <c r="I6636" s="77">
        <v>60600</v>
      </c>
      <c r="J6636" s="78"/>
      <c r="K6636" s="41"/>
      <c r="L6636" s="42" t="s">
        <v>20979</v>
      </c>
      <c r="M6636" s="79">
        <v>272</v>
      </c>
      <c r="N6636" s="80">
        <v>58500</v>
      </c>
      <c r="O6636" s="81"/>
      <c r="P6636" s="77">
        <v>84300</v>
      </c>
      <c r="Q6636" s="79">
        <v>276</v>
      </c>
      <c r="R6636" s="77">
        <v>60600</v>
      </c>
      <c r="S6636" s="41"/>
      <c r="T6636" s="41" t="s">
        <v>1409</v>
      </c>
      <c r="U6636" s="41" t="s">
        <v>4857</v>
      </c>
      <c r="V6636" s="84"/>
      <c r="W6636" s="85"/>
      <c r="X6636" s="84" t="s">
        <v>644</v>
      </c>
      <c r="Y6636" s="84"/>
      <c r="Z6636" s="84" t="s">
        <v>10860</v>
      </c>
      <c r="AA6636" s="62">
        <v>43294</v>
      </c>
    </row>
    <row r="6637" spans="1:27" ht="15.75" x14ac:dyDescent="0.25">
      <c r="A6637" s="76">
        <v>6635</v>
      </c>
      <c r="B6637" s="35" t="s">
        <v>21041</v>
      </c>
      <c r="C6637" s="35" t="s">
        <v>21042</v>
      </c>
      <c r="D6637" s="38" t="s">
        <v>794</v>
      </c>
      <c r="E6637" s="83" t="s">
        <v>638</v>
      </c>
      <c r="F6637" s="35" t="s">
        <v>649</v>
      </c>
      <c r="G6637" s="35">
        <v>1127</v>
      </c>
      <c r="H6637" s="32" t="s">
        <v>795</v>
      </c>
      <c r="I6637" s="77">
        <v>227000</v>
      </c>
      <c r="J6637" s="78"/>
      <c r="K6637" s="41"/>
      <c r="L6637" s="42" t="s">
        <v>20979</v>
      </c>
      <c r="M6637" s="79">
        <v>1116</v>
      </c>
      <c r="N6637" s="80">
        <v>213000</v>
      </c>
      <c r="O6637" s="81"/>
      <c r="P6637" s="77">
        <v>213000</v>
      </c>
      <c r="Q6637" s="79">
        <v>1152</v>
      </c>
      <c r="R6637" s="77">
        <v>227000</v>
      </c>
      <c r="S6637" s="41"/>
      <c r="T6637" s="41" t="s">
        <v>796</v>
      </c>
      <c r="U6637" s="41" t="s">
        <v>797</v>
      </c>
      <c r="V6637" s="84"/>
      <c r="W6637" s="85"/>
      <c r="X6637" s="84" t="s">
        <v>644</v>
      </c>
      <c r="Y6637" s="84"/>
      <c r="Z6637" s="84" t="s">
        <v>10860</v>
      </c>
      <c r="AA6637" s="62">
        <v>43294</v>
      </c>
    </row>
    <row r="6638" spans="1:27" ht="15.75" x14ac:dyDescent="0.25">
      <c r="A6638" s="76">
        <v>6636</v>
      </c>
      <c r="B6638" s="35" t="s">
        <v>21043</v>
      </c>
      <c r="C6638" s="35" t="s">
        <v>21044</v>
      </c>
      <c r="D6638" s="38" t="s">
        <v>21045</v>
      </c>
      <c r="E6638" s="83" t="s">
        <v>679</v>
      </c>
      <c r="F6638" s="35" t="s">
        <v>811</v>
      </c>
      <c r="G6638" s="35">
        <v>227</v>
      </c>
      <c r="H6638" s="32" t="s">
        <v>21046</v>
      </c>
      <c r="I6638" s="77">
        <v>45200</v>
      </c>
      <c r="J6638" s="78"/>
      <c r="K6638" s="41"/>
      <c r="L6638" s="42" t="s">
        <v>20979</v>
      </c>
      <c r="M6638" s="79">
        <v>220</v>
      </c>
      <c r="N6638" s="80">
        <v>43800</v>
      </c>
      <c r="O6638" s="81"/>
      <c r="P6638" s="77">
        <v>43800</v>
      </c>
      <c r="Q6638" s="79">
        <v>224</v>
      </c>
      <c r="R6638" s="77">
        <v>45200</v>
      </c>
      <c r="S6638" s="41"/>
      <c r="T6638" s="41" t="s">
        <v>1409</v>
      </c>
      <c r="U6638" s="41" t="s">
        <v>21047</v>
      </c>
      <c r="V6638" s="84"/>
      <c r="W6638" s="85"/>
      <c r="X6638" s="84" t="s">
        <v>644</v>
      </c>
      <c r="Y6638" s="84"/>
      <c r="Z6638" s="84" t="s">
        <v>10860</v>
      </c>
      <c r="AA6638" s="62">
        <v>43294</v>
      </c>
    </row>
    <row r="6639" spans="1:27" ht="15.75" x14ac:dyDescent="0.25">
      <c r="A6639" s="76">
        <v>6637</v>
      </c>
      <c r="B6639" s="35" t="s">
        <v>21048</v>
      </c>
      <c r="C6639" s="35" t="s">
        <v>21049</v>
      </c>
      <c r="D6639" s="38" t="s">
        <v>21050</v>
      </c>
      <c r="E6639" s="83" t="s">
        <v>638</v>
      </c>
      <c r="F6639" s="35" t="s">
        <v>811</v>
      </c>
      <c r="G6639" s="35">
        <v>241</v>
      </c>
      <c r="H6639" s="32" t="s">
        <v>20989</v>
      </c>
      <c r="I6639" s="77">
        <v>38000</v>
      </c>
      <c r="J6639" s="78"/>
      <c r="K6639" s="41"/>
      <c r="L6639" s="42" t="s">
        <v>20979</v>
      </c>
      <c r="M6639" s="79">
        <v>232</v>
      </c>
      <c r="N6639" s="80">
        <v>37000</v>
      </c>
      <c r="O6639" s="81"/>
      <c r="P6639" s="77">
        <v>37000</v>
      </c>
      <c r="Q6639" s="79">
        <v>236</v>
      </c>
      <c r="R6639" s="77">
        <v>38000</v>
      </c>
      <c r="S6639" s="41"/>
      <c r="T6639" s="41" t="s">
        <v>1409</v>
      </c>
      <c r="U6639" s="41" t="s">
        <v>20990</v>
      </c>
      <c r="V6639" s="84"/>
      <c r="W6639" s="85"/>
      <c r="X6639" s="84" t="s">
        <v>644</v>
      </c>
      <c r="Y6639" s="84"/>
      <c r="Z6639" s="84" t="s">
        <v>10860</v>
      </c>
      <c r="AA6639" s="62">
        <v>43294</v>
      </c>
    </row>
    <row r="6640" spans="1:27" ht="15.75" x14ac:dyDescent="0.25">
      <c r="A6640" s="76">
        <v>6638</v>
      </c>
      <c r="B6640" s="35" t="s">
        <v>21051</v>
      </c>
      <c r="C6640" s="35" t="s">
        <v>21052</v>
      </c>
      <c r="D6640" s="38" t="s">
        <v>21053</v>
      </c>
      <c r="E6640" s="83" t="s">
        <v>638</v>
      </c>
      <c r="F6640" s="35"/>
      <c r="G6640" s="35">
        <v>241</v>
      </c>
      <c r="H6640" s="32" t="s">
        <v>20989</v>
      </c>
      <c r="I6640" s="77">
        <v>38000</v>
      </c>
      <c r="J6640" s="78"/>
      <c r="K6640" s="41"/>
      <c r="L6640" s="42" t="s">
        <v>20979</v>
      </c>
      <c r="M6640" s="79">
        <v>232</v>
      </c>
      <c r="N6640" s="80">
        <v>37000</v>
      </c>
      <c r="O6640" s="81"/>
      <c r="P6640" s="77">
        <v>37000</v>
      </c>
      <c r="Q6640" s="79">
        <v>236</v>
      </c>
      <c r="R6640" s="77">
        <v>38000</v>
      </c>
      <c r="S6640" s="41"/>
      <c r="T6640" s="41" t="s">
        <v>1409</v>
      </c>
      <c r="U6640" s="41" t="s">
        <v>20990</v>
      </c>
      <c r="V6640" s="84"/>
      <c r="W6640" s="85"/>
      <c r="X6640" s="84" t="s">
        <v>644</v>
      </c>
      <c r="Y6640" s="84"/>
      <c r="Z6640" s="84" t="s">
        <v>10860</v>
      </c>
      <c r="AA6640" s="62">
        <v>43294</v>
      </c>
    </row>
    <row r="6641" spans="1:27" ht="15.75" x14ac:dyDescent="0.25">
      <c r="A6641" s="76">
        <v>6639</v>
      </c>
      <c r="B6641" s="35" t="s">
        <v>21054</v>
      </c>
      <c r="C6641" s="35" t="s">
        <v>21055</v>
      </c>
      <c r="D6641" s="38" t="s">
        <v>21056</v>
      </c>
      <c r="E6641" s="83" t="s">
        <v>638</v>
      </c>
      <c r="F6641" s="35"/>
      <c r="G6641" s="35">
        <v>241</v>
      </c>
      <c r="H6641" s="32" t="s">
        <v>20989</v>
      </c>
      <c r="I6641" s="77">
        <v>38000</v>
      </c>
      <c r="J6641" s="78"/>
      <c r="K6641" s="41"/>
      <c r="L6641" s="42" t="s">
        <v>20979</v>
      </c>
      <c r="M6641" s="79">
        <v>232</v>
      </c>
      <c r="N6641" s="80">
        <v>37000</v>
      </c>
      <c r="O6641" s="81"/>
      <c r="P6641" s="77">
        <v>37000</v>
      </c>
      <c r="Q6641" s="79">
        <v>236</v>
      </c>
      <c r="R6641" s="77">
        <v>38000</v>
      </c>
      <c r="S6641" s="41"/>
      <c r="T6641" s="41" t="s">
        <v>1409</v>
      </c>
      <c r="U6641" s="41" t="s">
        <v>20990</v>
      </c>
      <c r="V6641" s="84"/>
      <c r="W6641" s="85"/>
      <c r="X6641" s="84" t="s">
        <v>644</v>
      </c>
      <c r="Y6641" s="84"/>
      <c r="Z6641" s="84" t="s">
        <v>10860</v>
      </c>
      <c r="AA6641" s="62">
        <v>43294</v>
      </c>
    </row>
    <row r="6642" spans="1:27" ht="31.5" x14ac:dyDescent="0.25">
      <c r="A6642" s="76">
        <v>6640</v>
      </c>
      <c r="B6642" s="35" t="s">
        <v>21057</v>
      </c>
      <c r="C6642" s="35" t="s">
        <v>21058</v>
      </c>
      <c r="D6642" s="38" t="s">
        <v>21059</v>
      </c>
      <c r="E6642" s="83" t="s">
        <v>801</v>
      </c>
      <c r="F6642" s="35" t="s">
        <v>811</v>
      </c>
      <c r="G6642" s="35">
        <v>275</v>
      </c>
      <c r="H6642" s="32" t="s">
        <v>4900</v>
      </c>
      <c r="I6642" s="77">
        <v>41100</v>
      </c>
      <c r="J6642" s="78"/>
      <c r="K6642" s="41"/>
      <c r="L6642" s="42" t="s">
        <v>20979</v>
      </c>
      <c r="M6642" s="79">
        <v>266</v>
      </c>
      <c r="N6642" s="80">
        <v>38500</v>
      </c>
      <c r="O6642" s="81"/>
      <c r="P6642" s="77">
        <v>44500</v>
      </c>
      <c r="Q6642" s="79">
        <v>270</v>
      </c>
      <c r="R6642" s="77">
        <v>41100</v>
      </c>
      <c r="S6642" s="41"/>
      <c r="T6642" s="41" t="s">
        <v>1409</v>
      </c>
      <c r="U6642" s="41" t="s">
        <v>4901</v>
      </c>
      <c r="V6642" s="84"/>
      <c r="W6642" s="85"/>
      <c r="X6642" s="84" t="s">
        <v>644</v>
      </c>
      <c r="Y6642" s="84"/>
      <c r="Z6642" s="84" t="s">
        <v>10860</v>
      </c>
      <c r="AA6642" s="62">
        <v>43294</v>
      </c>
    </row>
    <row r="6643" spans="1:27" ht="15.75" x14ac:dyDescent="0.25">
      <c r="A6643" s="76">
        <v>6641</v>
      </c>
      <c r="B6643" s="35" t="s">
        <v>21060</v>
      </c>
      <c r="C6643" s="35" t="s">
        <v>21061</v>
      </c>
      <c r="D6643" s="38" t="s">
        <v>21062</v>
      </c>
      <c r="E6643" s="83" t="s">
        <v>801</v>
      </c>
      <c r="F6643" s="35" t="s">
        <v>811</v>
      </c>
      <c r="G6643" s="35">
        <v>276</v>
      </c>
      <c r="H6643" s="32" t="s">
        <v>4905</v>
      </c>
      <c r="I6643" s="77">
        <v>45400</v>
      </c>
      <c r="J6643" s="78"/>
      <c r="K6643" s="41"/>
      <c r="L6643" s="42" t="s">
        <v>20979</v>
      </c>
      <c r="M6643" s="79">
        <v>267</v>
      </c>
      <c r="N6643" s="80">
        <v>42000</v>
      </c>
      <c r="O6643" s="81"/>
      <c r="P6643" s="77">
        <v>44500</v>
      </c>
      <c r="Q6643" s="79">
        <v>271</v>
      </c>
      <c r="R6643" s="77">
        <v>45400</v>
      </c>
      <c r="S6643" s="41"/>
      <c r="T6643" s="41" t="s">
        <v>1409</v>
      </c>
      <c r="U6643" s="41" t="s">
        <v>4906</v>
      </c>
      <c r="V6643" s="84"/>
      <c r="W6643" s="85"/>
      <c r="X6643" s="84" t="s">
        <v>644</v>
      </c>
      <c r="Y6643" s="84"/>
      <c r="Z6643" s="84" t="s">
        <v>10860</v>
      </c>
      <c r="AA6643" s="62">
        <v>43294</v>
      </c>
    </row>
    <row r="6644" spans="1:27" ht="15.75" x14ac:dyDescent="0.25">
      <c r="A6644" s="76">
        <v>6642</v>
      </c>
      <c r="B6644" s="35" t="s">
        <v>21063</v>
      </c>
      <c r="C6644" s="35" t="s">
        <v>21064</v>
      </c>
      <c r="D6644" s="38" t="s">
        <v>21065</v>
      </c>
      <c r="E6644" s="83" t="s">
        <v>801</v>
      </c>
      <c r="F6644" s="35" t="s">
        <v>811</v>
      </c>
      <c r="G6644" s="35">
        <v>276</v>
      </c>
      <c r="H6644" s="32" t="s">
        <v>4905</v>
      </c>
      <c r="I6644" s="77">
        <v>45400</v>
      </c>
      <c r="J6644" s="78"/>
      <c r="K6644" s="41"/>
      <c r="L6644" s="42" t="s">
        <v>20979</v>
      </c>
      <c r="M6644" s="79">
        <v>267</v>
      </c>
      <c r="N6644" s="80">
        <v>42000</v>
      </c>
      <c r="O6644" s="81"/>
      <c r="P6644" s="77">
        <v>44500</v>
      </c>
      <c r="Q6644" s="79">
        <v>271</v>
      </c>
      <c r="R6644" s="77">
        <v>45400</v>
      </c>
      <c r="S6644" s="41"/>
      <c r="T6644" s="41" t="s">
        <v>1409</v>
      </c>
      <c r="U6644" s="41" t="s">
        <v>4906</v>
      </c>
      <c r="V6644" s="84"/>
      <c r="W6644" s="85"/>
      <c r="X6644" s="84" t="s">
        <v>644</v>
      </c>
      <c r="Y6644" s="84"/>
      <c r="Z6644" s="84" t="s">
        <v>10860</v>
      </c>
      <c r="AA6644" s="62">
        <v>43294</v>
      </c>
    </row>
    <row r="6645" spans="1:27" ht="15.75" x14ac:dyDescent="0.25">
      <c r="A6645" s="76">
        <v>6643</v>
      </c>
      <c r="B6645" s="35" t="s">
        <v>21066</v>
      </c>
      <c r="C6645" s="35" t="s">
        <v>21067</v>
      </c>
      <c r="D6645" s="38" t="s">
        <v>21068</v>
      </c>
      <c r="E6645" s="83" t="s">
        <v>801</v>
      </c>
      <c r="F6645" s="35" t="s">
        <v>811</v>
      </c>
      <c r="G6645" s="35">
        <v>276</v>
      </c>
      <c r="H6645" s="32" t="s">
        <v>4905</v>
      </c>
      <c r="I6645" s="77">
        <v>45400</v>
      </c>
      <c r="J6645" s="78"/>
      <c r="K6645" s="41"/>
      <c r="L6645" s="42" t="s">
        <v>20979</v>
      </c>
      <c r="M6645" s="79">
        <v>267</v>
      </c>
      <c r="N6645" s="80">
        <v>42000</v>
      </c>
      <c r="O6645" s="81"/>
      <c r="P6645" s="77">
        <v>44500</v>
      </c>
      <c r="Q6645" s="79">
        <v>271</v>
      </c>
      <c r="R6645" s="77">
        <v>45400</v>
      </c>
      <c r="S6645" s="41"/>
      <c r="T6645" s="41" t="s">
        <v>1409</v>
      </c>
      <c r="U6645" s="41" t="s">
        <v>4906</v>
      </c>
      <c r="V6645" s="84"/>
      <c r="W6645" s="85"/>
      <c r="X6645" s="84" t="s">
        <v>644</v>
      </c>
      <c r="Y6645" s="84"/>
      <c r="Z6645" s="84" t="s">
        <v>10860</v>
      </c>
      <c r="AA6645" s="62">
        <v>43294</v>
      </c>
    </row>
    <row r="6646" spans="1:27" ht="15.75" x14ac:dyDescent="0.25">
      <c r="A6646" s="76">
        <v>6644</v>
      </c>
      <c r="B6646" s="35" t="s">
        <v>21069</v>
      </c>
      <c r="C6646" s="35" t="s">
        <v>21070</v>
      </c>
      <c r="D6646" s="38" t="s">
        <v>21071</v>
      </c>
      <c r="E6646" s="83" t="s">
        <v>801</v>
      </c>
      <c r="F6646" s="35"/>
      <c r="G6646" s="35">
        <v>277</v>
      </c>
      <c r="H6646" s="32" t="s">
        <v>21072</v>
      </c>
      <c r="I6646" s="77">
        <v>28500</v>
      </c>
      <c r="J6646" s="78"/>
      <c r="K6646" s="41"/>
      <c r="L6646" s="42" t="s">
        <v>20979</v>
      </c>
      <c r="M6646" s="79">
        <v>268</v>
      </c>
      <c r="N6646" s="80">
        <v>27300</v>
      </c>
      <c r="O6646" s="81"/>
      <c r="P6646" s="77">
        <v>27300</v>
      </c>
      <c r="Q6646" s="79">
        <v>272</v>
      </c>
      <c r="R6646" s="77">
        <v>28500</v>
      </c>
      <c r="S6646" s="41"/>
      <c r="T6646" s="41" t="s">
        <v>1409</v>
      </c>
      <c r="U6646" s="41" t="s">
        <v>21073</v>
      </c>
      <c r="V6646" s="84"/>
      <c r="W6646" s="85"/>
      <c r="X6646" s="84" t="s">
        <v>644</v>
      </c>
      <c r="Y6646" s="84"/>
      <c r="Z6646" s="84" t="s">
        <v>10860</v>
      </c>
      <c r="AA6646" s="62">
        <v>43294</v>
      </c>
    </row>
    <row r="6647" spans="1:27" ht="15.75" x14ac:dyDescent="0.25">
      <c r="A6647" s="76">
        <v>6645</v>
      </c>
      <c r="B6647" s="35" t="s">
        <v>21074</v>
      </c>
      <c r="C6647" s="35" t="s">
        <v>21075</v>
      </c>
      <c r="D6647" s="38" t="s">
        <v>21076</v>
      </c>
      <c r="E6647" s="83" t="s">
        <v>801</v>
      </c>
      <c r="F6647" s="35"/>
      <c r="G6647" s="35">
        <v>277</v>
      </c>
      <c r="H6647" s="32" t="s">
        <v>21072</v>
      </c>
      <c r="I6647" s="77">
        <v>28500</v>
      </c>
      <c r="J6647" s="78"/>
      <c r="K6647" s="41"/>
      <c r="L6647" s="42" t="s">
        <v>20979</v>
      </c>
      <c r="M6647" s="79">
        <v>268</v>
      </c>
      <c r="N6647" s="80">
        <v>27300</v>
      </c>
      <c r="O6647" s="81"/>
      <c r="P6647" s="77">
        <v>27300</v>
      </c>
      <c r="Q6647" s="79">
        <v>272</v>
      </c>
      <c r="R6647" s="77">
        <v>28500</v>
      </c>
      <c r="S6647" s="41"/>
      <c r="T6647" s="41" t="s">
        <v>1409</v>
      </c>
      <c r="U6647" s="41" t="s">
        <v>21073</v>
      </c>
      <c r="V6647" s="84"/>
      <c r="W6647" s="85"/>
      <c r="X6647" s="84" t="s">
        <v>644</v>
      </c>
      <c r="Y6647" s="84"/>
      <c r="Z6647" s="84" t="s">
        <v>10860</v>
      </c>
      <c r="AA6647" s="62">
        <v>43294</v>
      </c>
    </row>
    <row r="6648" spans="1:27" ht="15.75" x14ac:dyDescent="0.25">
      <c r="A6648" s="76">
        <v>6646</v>
      </c>
      <c r="B6648" s="35" t="s">
        <v>21077</v>
      </c>
      <c r="C6648" s="35" t="s">
        <v>21078</v>
      </c>
      <c r="D6648" s="38" t="s">
        <v>21079</v>
      </c>
      <c r="E6648" s="83" t="s">
        <v>801</v>
      </c>
      <c r="F6648" s="35"/>
      <c r="G6648" s="35">
        <v>277</v>
      </c>
      <c r="H6648" s="32" t="s">
        <v>21072</v>
      </c>
      <c r="I6648" s="77">
        <v>28500</v>
      </c>
      <c r="J6648" s="78"/>
      <c r="K6648" s="41"/>
      <c r="L6648" s="42" t="s">
        <v>20979</v>
      </c>
      <c r="M6648" s="79">
        <v>268</v>
      </c>
      <c r="N6648" s="80">
        <v>27300</v>
      </c>
      <c r="O6648" s="81"/>
      <c r="P6648" s="77">
        <v>27300</v>
      </c>
      <c r="Q6648" s="79">
        <v>272</v>
      </c>
      <c r="R6648" s="77">
        <v>28500</v>
      </c>
      <c r="S6648" s="41"/>
      <c r="T6648" s="41" t="s">
        <v>1409</v>
      </c>
      <c r="U6648" s="41" t="s">
        <v>21073</v>
      </c>
      <c r="V6648" s="84"/>
      <c r="W6648" s="85"/>
      <c r="X6648" s="84" t="s">
        <v>644</v>
      </c>
      <c r="Y6648" s="84"/>
      <c r="Z6648" s="84" t="s">
        <v>10860</v>
      </c>
      <c r="AA6648" s="62">
        <v>43294</v>
      </c>
    </row>
    <row r="6649" spans="1:27" ht="15.75" x14ac:dyDescent="0.25">
      <c r="A6649" s="76">
        <v>6647</v>
      </c>
      <c r="B6649" s="35" t="s">
        <v>21080</v>
      </c>
      <c r="C6649" s="35" t="s">
        <v>21081</v>
      </c>
      <c r="D6649" s="38" t="s">
        <v>21082</v>
      </c>
      <c r="E6649" s="83" t="s">
        <v>801</v>
      </c>
      <c r="F6649" s="35"/>
      <c r="G6649" s="35">
        <v>277</v>
      </c>
      <c r="H6649" s="32" t="s">
        <v>21072</v>
      </c>
      <c r="I6649" s="77">
        <v>28500</v>
      </c>
      <c r="J6649" s="78"/>
      <c r="K6649" s="41"/>
      <c r="L6649" s="42" t="s">
        <v>20979</v>
      </c>
      <c r="M6649" s="79">
        <v>268</v>
      </c>
      <c r="N6649" s="80">
        <v>27300</v>
      </c>
      <c r="O6649" s="81"/>
      <c r="P6649" s="77">
        <v>27300</v>
      </c>
      <c r="Q6649" s="79">
        <v>272</v>
      </c>
      <c r="R6649" s="77">
        <v>28500</v>
      </c>
      <c r="S6649" s="41"/>
      <c r="T6649" s="41" t="s">
        <v>1409</v>
      </c>
      <c r="U6649" s="41" t="s">
        <v>21073</v>
      </c>
      <c r="V6649" s="84"/>
      <c r="W6649" s="85"/>
      <c r="X6649" s="84" t="s">
        <v>644</v>
      </c>
      <c r="Y6649" s="84"/>
      <c r="Z6649" s="84" t="s">
        <v>10860</v>
      </c>
      <c r="AA6649" s="62">
        <v>43294</v>
      </c>
    </row>
    <row r="6650" spans="1:27" ht="15.75" x14ac:dyDescent="0.25">
      <c r="A6650" s="76">
        <v>6648</v>
      </c>
      <c r="B6650" s="35" t="s">
        <v>21083</v>
      </c>
      <c r="C6650" s="35" t="s">
        <v>21084</v>
      </c>
      <c r="D6650" s="38" t="s">
        <v>21085</v>
      </c>
      <c r="E6650" s="83" t="s">
        <v>801</v>
      </c>
      <c r="F6650" s="35"/>
      <c r="G6650" s="35">
        <v>277</v>
      </c>
      <c r="H6650" s="32" t="s">
        <v>21072</v>
      </c>
      <c r="I6650" s="77">
        <v>28500</v>
      </c>
      <c r="J6650" s="78"/>
      <c r="K6650" s="41"/>
      <c r="L6650" s="42" t="s">
        <v>20979</v>
      </c>
      <c r="M6650" s="79">
        <v>268</v>
      </c>
      <c r="N6650" s="80">
        <v>27300</v>
      </c>
      <c r="O6650" s="81"/>
      <c r="P6650" s="77">
        <v>27300</v>
      </c>
      <c r="Q6650" s="79">
        <v>272</v>
      </c>
      <c r="R6650" s="77">
        <v>28500</v>
      </c>
      <c r="S6650" s="41"/>
      <c r="T6650" s="41" t="s">
        <v>1409</v>
      </c>
      <c r="U6650" s="41" t="s">
        <v>21073</v>
      </c>
      <c r="V6650" s="84"/>
      <c r="W6650" s="85"/>
      <c r="X6650" s="84" t="s">
        <v>644</v>
      </c>
      <c r="Y6650" s="84"/>
      <c r="Z6650" s="84" t="s">
        <v>10860</v>
      </c>
      <c r="AA6650" s="62">
        <v>43294</v>
      </c>
    </row>
    <row r="6651" spans="1:27" ht="15.75" x14ac:dyDescent="0.25">
      <c r="A6651" s="76">
        <v>6649</v>
      </c>
      <c r="B6651" s="35" t="s">
        <v>21086</v>
      </c>
      <c r="C6651" s="35" t="s">
        <v>21087</v>
      </c>
      <c r="D6651" s="38" t="s">
        <v>21088</v>
      </c>
      <c r="E6651" s="83" t="s">
        <v>801</v>
      </c>
      <c r="F6651" s="35" t="s">
        <v>781</v>
      </c>
      <c r="G6651" s="35">
        <v>277</v>
      </c>
      <c r="H6651" s="32" t="s">
        <v>21072</v>
      </c>
      <c r="I6651" s="77">
        <v>28500</v>
      </c>
      <c r="J6651" s="78"/>
      <c r="K6651" s="41"/>
      <c r="L6651" s="42" t="s">
        <v>20979</v>
      </c>
      <c r="M6651" s="79">
        <v>268</v>
      </c>
      <c r="N6651" s="80">
        <v>27300</v>
      </c>
      <c r="O6651" s="81"/>
      <c r="P6651" s="77">
        <v>27300</v>
      </c>
      <c r="Q6651" s="79">
        <v>272</v>
      </c>
      <c r="R6651" s="77">
        <v>28500</v>
      </c>
      <c r="S6651" s="41"/>
      <c r="T6651" s="41" t="s">
        <v>1409</v>
      </c>
      <c r="U6651" s="41" t="s">
        <v>21073</v>
      </c>
      <c r="V6651" s="84"/>
      <c r="W6651" s="85"/>
      <c r="X6651" s="84" t="s">
        <v>644</v>
      </c>
      <c r="Y6651" s="84"/>
      <c r="Z6651" s="84" t="s">
        <v>10860</v>
      </c>
      <c r="AA6651" s="62">
        <v>43294</v>
      </c>
    </row>
    <row r="6652" spans="1:27" ht="15.75" x14ac:dyDescent="0.25">
      <c r="A6652" s="76">
        <v>6650</v>
      </c>
      <c r="B6652" s="35" t="s">
        <v>21089</v>
      </c>
      <c r="C6652" s="35" t="s">
        <v>21090</v>
      </c>
      <c r="D6652" s="38" t="s">
        <v>21091</v>
      </c>
      <c r="E6652" s="83" t="s">
        <v>801</v>
      </c>
      <c r="F6652" s="35" t="s">
        <v>811</v>
      </c>
      <c r="G6652" s="35">
        <v>277</v>
      </c>
      <c r="H6652" s="32" t="s">
        <v>21072</v>
      </c>
      <c r="I6652" s="77">
        <v>28500</v>
      </c>
      <c r="J6652" s="78"/>
      <c r="K6652" s="41"/>
      <c r="L6652" s="42" t="s">
        <v>20979</v>
      </c>
      <c r="M6652" s="79">
        <v>268</v>
      </c>
      <c r="N6652" s="80">
        <v>27300</v>
      </c>
      <c r="O6652" s="81"/>
      <c r="P6652" s="77">
        <v>27300</v>
      </c>
      <c r="Q6652" s="79">
        <v>272</v>
      </c>
      <c r="R6652" s="77">
        <v>28500</v>
      </c>
      <c r="S6652" s="41"/>
      <c r="T6652" s="41" t="s">
        <v>1409</v>
      </c>
      <c r="U6652" s="41" t="s">
        <v>21073</v>
      </c>
      <c r="V6652" s="84"/>
      <c r="W6652" s="85"/>
      <c r="X6652" s="84" t="s">
        <v>644</v>
      </c>
      <c r="Y6652" s="84"/>
      <c r="Z6652" s="84" t="s">
        <v>10860</v>
      </c>
      <c r="AA6652" s="62">
        <v>43294</v>
      </c>
    </row>
    <row r="6653" spans="1:27" ht="15.75" x14ac:dyDescent="0.25">
      <c r="A6653" s="76">
        <v>6651</v>
      </c>
      <c r="B6653" s="35" t="s">
        <v>21092</v>
      </c>
      <c r="C6653" s="35" t="s">
        <v>21093</v>
      </c>
      <c r="D6653" s="38" t="s">
        <v>21094</v>
      </c>
      <c r="E6653" s="83" t="s">
        <v>801</v>
      </c>
      <c r="F6653" s="35" t="s">
        <v>811</v>
      </c>
      <c r="G6653" s="35">
        <v>277</v>
      </c>
      <c r="H6653" s="32" t="s">
        <v>21072</v>
      </c>
      <c r="I6653" s="77">
        <v>28500</v>
      </c>
      <c r="J6653" s="78"/>
      <c r="K6653" s="41"/>
      <c r="L6653" s="42" t="s">
        <v>20979</v>
      </c>
      <c r="M6653" s="79">
        <v>268</v>
      </c>
      <c r="N6653" s="80">
        <v>27300</v>
      </c>
      <c r="O6653" s="81"/>
      <c r="P6653" s="77">
        <v>27300</v>
      </c>
      <c r="Q6653" s="79">
        <v>272</v>
      </c>
      <c r="R6653" s="77">
        <v>28500</v>
      </c>
      <c r="S6653" s="41"/>
      <c r="T6653" s="41" t="s">
        <v>1409</v>
      </c>
      <c r="U6653" s="41" t="s">
        <v>21073</v>
      </c>
      <c r="V6653" s="84"/>
      <c r="W6653" s="85"/>
      <c r="X6653" s="84" t="s">
        <v>644</v>
      </c>
      <c r="Y6653" s="84"/>
      <c r="Z6653" s="84" t="s">
        <v>10860</v>
      </c>
      <c r="AA6653" s="62">
        <v>43294</v>
      </c>
    </row>
    <row r="6654" spans="1:27" ht="15.75" x14ac:dyDescent="0.25">
      <c r="A6654" s="76">
        <v>6652</v>
      </c>
      <c r="B6654" s="35" t="s">
        <v>21095</v>
      </c>
      <c r="C6654" s="35" t="s">
        <v>21096</v>
      </c>
      <c r="D6654" s="38" t="s">
        <v>21097</v>
      </c>
      <c r="E6654" s="83" t="s">
        <v>801</v>
      </c>
      <c r="F6654" s="35" t="s">
        <v>811</v>
      </c>
      <c r="G6654" s="35">
        <v>277</v>
      </c>
      <c r="H6654" s="32" t="s">
        <v>21072</v>
      </c>
      <c r="I6654" s="77">
        <v>28500</v>
      </c>
      <c r="J6654" s="78"/>
      <c r="K6654" s="41"/>
      <c r="L6654" s="42" t="s">
        <v>20979</v>
      </c>
      <c r="M6654" s="79">
        <v>268</v>
      </c>
      <c r="N6654" s="80">
        <v>27300</v>
      </c>
      <c r="O6654" s="81"/>
      <c r="P6654" s="77">
        <v>27300</v>
      </c>
      <c r="Q6654" s="79">
        <v>272</v>
      </c>
      <c r="R6654" s="77">
        <v>28500</v>
      </c>
      <c r="S6654" s="41"/>
      <c r="T6654" s="41" t="s">
        <v>1409</v>
      </c>
      <c r="U6654" s="41" t="s">
        <v>21073</v>
      </c>
      <c r="V6654" s="84"/>
      <c r="W6654" s="85"/>
      <c r="X6654" s="84" t="s">
        <v>644</v>
      </c>
      <c r="Y6654" s="84"/>
      <c r="Z6654" s="84" t="s">
        <v>10860</v>
      </c>
      <c r="AA6654" s="62">
        <v>43294</v>
      </c>
    </row>
    <row r="6655" spans="1:27" ht="15.75" x14ac:dyDescent="0.25">
      <c r="A6655" s="76">
        <v>6653</v>
      </c>
      <c r="B6655" s="35" t="s">
        <v>21098</v>
      </c>
      <c r="C6655" s="35" t="s">
        <v>21099</v>
      </c>
      <c r="D6655" s="38" t="s">
        <v>21100</v>
      </c>
      <c r="E6655" s="83" t="s">
        <v>801</v>
      </c>
      <c r="F6655" s="35" t="s">
        <v>811</v>
      </c>
      <c r="G6655" s="35">
        <v>277</v>
      </c>
      <c r="H6655" s="32" t="s">
        <v>21072</v>
      </c>
      <c r="I6655" s="77">
        <v>28500</v>
      </c>
      <c r="J6655" s="78"/>
      <c r="K6655" s="41"/>
      <c r="L6655" s="42" t="s">
        <v>20979</v>
      </c>
      <c r="M6655" s="79">
        <v>268</v>
      </c>
      <c r="N6655" s="80">
        <v>27300</v>
      </c>
      <c r="O6655" s="81"/>
      <c r="P6655" s="77">
        <v>27300</v>
      </c>
      <c r="Q6655" s="79">
        <v>272</v>
      </c>
      <c r="R6655" s="77">
        <v>28500</v>
      </c>
      <c r="S6655" s="41"/>
      <c r="T6655" s="41" t="s">
        <v>1409</v>
      </c>
      <c r="U6655" s="41" t="s">
        <v>21073</v>
      </c>
      <c r="V6655" s="84"/>
      <c r="W6655" s="85"/>
      <c r="X6655" s="84" t="s">
        <v>644</v>
      </c>
      <c r="Y6655" s="84"/>
      <c r="Z6655" s="84" t="s">
        <v>10860</v>
      </c>
      <c r="AA6655" s="62">
        <v>43294</v>
      </c>
    </row>
    <row r="6656" spans="1:27" ht="15.75" x14ac:dyDescent="0.25">
      <c r="A6656" s="76">
        <v>6654</v>
      </c>
      <c r="B6656" s="35" t="s">
        <v>21101</v>
      </c>
      <c r="C6656" s="35" t="s">
        <v>21102</v>
      </c>
      <c r="D6656" s="38" t="s">
        <v>21103</v>
      </c>
      <c r="E6656" s="83" t="s">
        <v>801</v>
      </c>
      <c r="F6656" s="35"/>
      <c r="G6656" s="35">
        <v>277</v>
      </c>
      <c r="H6656" s="32" t="s">
        <v>21072</v>
      </c>
      <c r="I6656" s="77">
        <v>28500</v>
      </c>
      <c r="J6656" s="78"/>
      <c r="K6656" s="41"/>
      <c r="L6656" s="42" t="s">
        <v>20979</v>
      </c>
      <c r="M6656" s="79">
        <v>268</v>
      </c>
      <c r="N6656" s="80">
        <v>27300</v>
      </c>
      <c r="O6656" s="81"/>
      <c r="P6656" s="77">
        <v>27300</v>
      </c>
      <c r="Q6656" s="79">
        <v>272</v>
      </c>
      <c r="R6656" s="77">
        <v>28500</v>
      </c>
      <c r="S6656" s="41"/>
      <c r="T6656" s="41" t="s">
        <v>1409</v>
      </c>
      <c r="U6656" s="41" t="s">
        <v>21073</v>
      </c>
      <c r="V6656" s="84"/>
      <c r="W6656" s="85"/>
      <c r="X6656" s="84" t="s">
        <v>644</v>
      </c>
      <c r="Y6656" s="84"/>
      <c r="Z6656" s="84" t="s">
        <v>10860</v>
      </c>
      <c r="AA6656" s="62">
        <v>43294</v>
      </c>
    </row>
    <row r="6657" spans="1:27" ht="15.75" x14ac:dyDescent="0.25">
      <c r="A6657" s="76">
        <v>6655</v>
      </c>
      <c r="B6657" s="35" t="s">
        <v>21104</v>
      </c>
      <c r="C6657" s="35" t="s">
        <v>21105</v>
      </c>
      <c r="D6657" s="38" t="s">
        <v>21106</v>
      </c>
      <c r="E6657" s="83" t="s">
        <v>801</v>
      </c>
      <c r="F6657" s="35" t="s">
        <v>811</v>
      </c>
      <c r="G6657" s="35">
        <v>276</v>
      </c>
      <c r="H6657" s="32" t="s">
        <v>4905</v>
      </c>
      <c r="I6657" s="77">
        <v>45400</v>
      </c>
      <c r="J6657" s="78"/>
      <c r="K6657" s="41"/>
      <c r="L6657" s="42" t="s">
        <v>20979</v>
      </c>
      <c r="M6657" s="79">
        <v>267</v>
      </c>
      <c r="N6657" s="80">
        <v>42000</v>
      </c>
      <c r="O6657" s="81"/>
      <c r="P6657" s="77">
        <v>44500</v>
      </c>
      <c r="Q6657" s="79">
        <v>271</v>
      </c>
      <c r="R6657" s="77">
        <v>45400</v>
      </c>
      <c r="S6657" s="41"/>
      <c r="T6657" s="41" t="s">
        <v>1409</v>
      </c>
      <c r="U6657" s="41" t="s">
        <v>4906</v>
      </c>
      <c r="V6657" s="84"/>
      <c r="W6657" s="85"/>
      <c r="X6657" s="84" t="s">
        <v>644</v>
      </c>
      <c r="Y6657" s="84"/>
      <c r="Z6657" s="84" t="s">
        <v>10860</v>
      </c>
      <c r="AA6657" s="62">
        <v>43294</v>
      </c>
    </row>
    <row r="6658" spans="1:27" ht="15.75" x14ac:dyDescent="0.25">
      <c r="A6658" s="76">
        <v>6656</v>
      </c>
      <c r="B6658" s="35" t="s">
        <v>21107</v>
      </c>
      <c r="C6658" s="35" t="s">
        <v>21108</v>
      </c>
      <c r="D6658" s="38" t="s">
        <v>21109</v>
      </c>
      <c r="E6658" s="83" t="s">
        <v>801</v>
      </c>
      <c r="F6658" s="35" t="s">
        <v>811</v>
      </c>
      <c r="G6658" s="35">
        <v>276</v>
      </c>
      <c r="H6658" s="32" t="s">
        <v>4905</v>
      </c>
      <c r="I6658" s="77">
        <v>45400</v>
      </c>
      <c r="J6658" s="78"/>
      <c r="K6658" s="41"/>
      <c r="L6658" s="42" t="s">
        <v>20979</v>
      </c>
      <c r="M6658" s="79">
        <v>267</v>
      </c>
      <c r="N6658" s="80">
        <v>42000</v>
      </c>
      <c r="O6658" s="81"/>
      <c r="P6658" s="77">
        <v>44500</v>
      </c>
      <c r="Q6658" s="79">
        <v>271</v>
      </c>
      <c r="R6658" s="77">
        <v>45400</v>
      </c>
      <c r="S6658" s="41"/>
      <c r="T6658" s="41" t="s">
        <v>1409</v>
      </c>
      <c r="U6658" s="41" t="s">
        <v>4906</v>
      </c>
      <c r="V6658" s="84"/>
      <c r="W6658" s="85"/>
      <c r="X6658" s="84" t="s">
        <v>644</v>
      </c>
      <c r="Y6658" s="84"/>
      <c r="Z6658" s="84" t="s">
        <v>10860</v>
      </c>
      <c r="AA6658" s="62">
        <v>43294</v>
      </c>
    </row>
    <row r="6659" spans="1:27" ht="15.75" x14ac:dyDescent="0.25">
      <c r="A6659" s="76">
        <v>6657</v>
      </c>
      <c r="B6659" s="35" t="s">
        <v>21110</v>
      </c>
      <c r="C6659" s="35" t="s">
        <v>21111</v>
      </c>
      <c r="D6659" s="38" t="s">
        <v>21112</v>
      </c>
      <c r="E6659" s="83" t="s">
        <v>801</v>
      </c>
      <c r="F6659" s="35" t="s">
        <v>811</v>
      </c>
      <c r="G6659" s="35">
        <v>276</v>
      </c>
      <c r="H6659" s="32" t="s">
        <v>4905</v>
      </c>
      <c r="I6659" s="77">
        <v>45400</v>
      </c>
      <c r="J6659" s="78"/>
      <c r="K6659" s="41"/>
      <c r="L6659" s="42" t="s">
        <v>20979</v>
      </c>
      <c r="M6659" s="79">
        <v>267</v>
      </c>
      <c r="N6659" s="80">
        <v>42000</v>
      </c>
      <c r="O6659" s="81"/>
      <c r="P6659" s="77">
        <v>44500</v>
      </c>
      <c r="Q6659" s="79">
        <v>271</v>
      </c>
      <c r="R6659" s="77">
        <v>45400</v>
      </c>
      <c r="S6659" s="41"/>
      <c r="T6659" s="41" t="s">
        <v>1409</v>
      </c>
      <c r="U6659" s="41" t="s">
        <v>4906</v>
      </c>
      <c r="V6659" s="84"/>
      <c r="W6659" s="85"/>
      <c r="X6659" s="84" t="s">
        <v>644</v>
      </c>
      <c r="Y6659" s="84"/>
      <c r="Z6659" s="84" t="s">
        <v>10860</v>
      </c>
      <c r="AA6659" s="62">
        <v>43294</v>
      </c>
    </row>
    <row r="6660" spans="1:27" ht="15.75" x14ac:dyDescent="0.25">
      <c r="A6660" s="76">
        <v>6658</v>
      </c>
      <c r="B6660" s="35" t="s">
        <v>21113</v>
      </c>
      <c r="C6660" s="35" t="s">
        <v>21114</v>
      </c>
      <c r="D6660" s="38" t="s">
        <v>21115</v>
      </c>
      <c r="E6660" s="83" t="s">
        <v>679</v>
      </c>
      <c r="F6660" s="35"/>
      <c r="G6660" s="35">
        <v>277</v>
      </c>
      <c r="H6660" s="32" t="s">
        <v>21072</v>
      </c>
      <c r="I6660" s="77">
        <v>28500</v>
      </c>
      <c r="J6660" s="78"/>
      <c r="K6660" s="41"/>
      <c r="L6660" s="42" t="s">
        <v>20979</v>
      </c>
      <c r="M6660" s="79">
        <v>268</v>
      </c>
      <c r="N6660" s="80">
        <v>27300</v>
      </c>
      <c r="O6660" s="81"/>
      <c r="P6660" s="77">
        <v>27300</v>
      </c>
      <c r="Q6660" s="79">
        <v>272</v>
      </c>
      <c r="R6660" s="77">
        <v>28500</v>
      </c>
      <c r="S6660" s="41"/>
      <c r="T6660" s="41" t="s">
        <v>1409</v>
      </c>
      <c r="U6660" s="41" t="s">
        <v>21073</v>
      </c>
      <c r="V6660" s="84"/>
      <c r="W6660" s="85"/>
      <c r="X6660" s="84" t="s">
        <v>644</v>
      </c>
      <c r="Y6660" s="84"/>
      <c r="Z6660" s="84" t="s">
        <v>10860</v>
      </c>
      <c r="AA6660" s="62">
        <v>43294</v>
      </c>
    </row>
    <row r="6661" spans="1:27" ht="15.75" x14ac:dyDescent="0.25">
      <c r="A6661" s="76">
        <v>6659</v>
      </c>
      <c r="B6661" s="35" t="s">
        <v>21116</v>
      </c>
      <c r="C6661" s="35" t="s">
        <v>21117</v>
      </c>
      <c r="D6661" s="38" t="s">
        <v>21118</v>
      </c>
      <c r="E6661" s="83" t="s">
        <v>679</v>
      </c>
      <c r="F6661" s="35"/>
      <c r="G6661" s="35">
        <v>277</v>
      </c>
      <c r="H6661" s="32" t="s">
        <v>21072</v>
      </c>
      <c r="I6661" s="77">
        <v>28500</v>
      </c>
      <c r="J6661" s="78"/>
      <c r="K6661" s="41"/>
      <c r="L6661" s="42" t="s">
        <v>20979</v>
      </c>
      <c r="M6661" s="79">
        <v>268</v>
      </c>
      <c r="N6661" s="80">
        <v>27300</v>
      </c>
      <c r="O6661" s="81"/>
      <c r="P6661" s="77">
        <v>27300</v>
      </c>
      <c r="Q6661" s="79">
        <v>272</v>
      </c>
      <c r="R6661" s="77">
        <v>28500</v>
      </c>
      <c r="S6661" s="41"/>
      <c r="T6661" s="41" t="s">
        <v>1409</v>
      </c>
      <c r="U6661" s="41" t="s">
        <v>21073</v>
      </c>
      <c r="V6661" s="84"/>
      <c r="W6661" s="85"/>
      <c r="X6661" s="84" t="s">
        <v>644</v>
      </c>
      <c r="Y6661" s="84"/>
      <c r="Z6661" s="84" t="s">
        <v>10860</v>
      </c>
      <c r="AA6661" s="62">
        <v>43294</v>
      </c>
    </row>
    <row r="6662" spans="1:27" ht="15.75" x14ac:dyDescent="0.25">
      <c r="A6662" s="76">
        <v>6660</v>
      </c>
      <c r="B6662" s="35" t="s">
        <v>21119</v>
      </c>
      <c r="C6662" s="35" t="s">
        <v>21120</v>
      </c>
      <c r="D6662" s="38" t="s">
        <v>21121</v>
      </c>
      <c r="E6662" s="83" t="s">
        <v>679</v>
      </c>
      <c r="F6662" s="35" t="s">
        <v>811</v>
      </c>
      <c r="G6662" s="35">
        <v>276</v>
      </c>
      <c r="H6662" s="32" t="s">
        <v>4905</v>
      </c>
      <c r="I6662" s="77">
        <v>45400</v>
      </c>
      <c r="J6662" s="78"/>
      <c r="K6662" s="41"/>
      <c r="L6662" s="42" t="s">
        <v>20979</v>
      </c>
      <c r="M6662" s="79">
        <v>267</v>
      </c>
      <c r="N6662" s="80">
        <v>42000</v>
      </c>
      <c r="O6662" s="81"/>
      <c r="P6662" s="77">
        <v>44500</v>
      </c>
      <c r="Q6662" s="79">
        <v>271</v>
      </c>
      <c r="R6662" s="77">
        <v>45400</v>
      </c>
      <c r="S6662" s="41"/>
      <c r="T6662" s="41" t="s">
        <v>1409</v>
      </c>
      <c r="U6662" s="41" t="s">
        <v>4906</v>
      </c>
      <c r="V6662" s="84"/>
      <c r="W6662" s="85"/>
      <c r="X6662" s="84" t="s">
        <v>644</v>
      </c>
      <c r="Y6662" s="84"/>
      <c r="Z6662" s="84" t="s">
        <v>10860</v>
      </c>
      <c r="AA6662" s="62">
        <v>43294</v>
      </c>
    </row>
    <row r="6663" spans="1:27" ht="15.75" x14ac:dyDescent="0.25">
      <c r="A6663" s="76">
        <v>6661</v>
      </c>
      <c r="B6663" s="35" t="s">
        <v>21122</v>
      </c>
      <c r="C6663" s="35" t="s">
        <v>21123</v>
      </c>
      <c r="D6663" s="38" t="s">
        <v>21124</v>
      </c>
      <c r="E6663" s="83" t="s">
        <v>801</v>
      </c>
      <c r="F6663" s="35"/>
      <c r="G6663" s="35">
        <v>277</v>
      </c>
      <c r="H6663" s="32" t="s">
        <v>21072</v>
      </c>
      <c r="I6663" s="77">
        <v>28500</v>
      </c>
      <c r="J6663" s="78"/>
      <c r="K6663" s="41"/>
      <c r="L6663" s="42" t="s">
        <v>20979</v>
      </c>
      <c r="M6663" s="79">
        <v>268</v>
      </c>
      <c r="N6663" s="80">
        <v>27300</v>
      </c>
      <c r="O6663" s="81"/>
      <c r="P6663" s="77">
        <v>27300</v>
      </c>
      <c r="Q6663" s="79">
        <v>272</v>
      </c>
      <c r="R6663" s="77">
        <v>28500</v>
      </c>
      <c r="S6663" s="41"/>
      <c r="T6663" s="41" t="s">
        <v>1409</v>
      </c>
      <c r="U6663" s="41" t="s">
        <v>21073</v>
      </c>
      <c r="V6663" s="84"/>
      <c r="W6663" s="85"/>
      <c r="X6663" s="84" t="s">
        <v>644</v>
      </c>
      <c r="Y6663" s="84"/>
      <c r="Z6663" s="84" t="s">
        <v>10860</v>
      </c>
      <c r="AA6663" s="62">
        <v>43294</v>
      </c>
    </row>
    <row r="6664" spans="1:27" ht="15.75" x14ac:dyDescent="0.25">
      <c r="A6664" s="76">
        <v>6662</v>
      </c>
      <c r="B6664" s="35" t="s">
        <v>21125</v>
      </c>
      <c r="C6664" s="35" t="s">
        <v>21126</v>
      </c>
      <c r="D6664" s="38" t="s">
        <v>21127</v>
      </c>
      <c r="E6664" s="83" t="s">
        <v>679</v>
      </c>
      <c r="F6664" s="35"/>
      <c r="G6664" s="35">
        <v>277</v>
      </c>
      <c r="H6664" s="32" t="s">
        <v>21072</v>
      </c>
      <c r="I6664" s="77">
        <v>28500</v>
      </c>
      <c r="J6664" s="78"/>
      <c r="K6664" s="41"/>
      <c r="L6664" s="42" t="s">
        <v>20979</v>
      </c>
      <c r="M6664" s="79">
        <v>268</v>
      </c>
      <c r="N6664" s="80">
        <v>27300</v>
      </c>
      <c r="O6664" s="81"/>
      <c r="P6664" s="77">
        <v>27300</v>
      </c>
      <c r="Q6664" s="79">
        <v>272</v>
      </c>
      <c r="R6664" s="77">
        <v>28500</v>
      </c>
      <c r="S6664" s="41"/>
      <c r="T6664" s="41" t="s">
        <v>1409</v>
      </c>
      <c r="U6664" s="41" t="s">
        <v>21073</v>
      </c>
      <c r="V6664" s="84"/>
      <c r="W6664" s="85"/>
      <c r="X6664" s="84" t="s">
        <v>644</v>
      </c>
      <c r="Y6664" s="84"/>
      <c r="Z6664" s="84" t="s">
        <v>10860</v>
      </c>
      <c r="AA6664" s="62">
        <v>43294</v>
      </c>
    </row>
    <row r="6665" spans="1:27" ht="15.75" x14ac:dyDescent="0.25">
      <c r="A6665" s="76">
        <v>6663</v>
      </c>
      <c r="B6665" s="35" t="s">
        <v>21128</v>
      </c>
      <c r="C6665" s="35" t="s">
        <v>21129</v>
      </c>
      <c r="D6665" s="38" t="s">
        <v>21130</v>
      </c>
      <c r="E6665" s="83" t="s">
        <v>801</v>
      </c>
      <c r="F6665" s="35"/>
      <c r="G6665" s="35">
        <v>278</v>
      </c>
      <c r="H6665" s="32" t="s">
        <v>4914</v>
      </c>
      <c r="I6665" s="77">
        <v>10800</v>
      </c>
      <c r="J6665" s="78"/>
      <c r="K6665" s="41"/>
      <c r="L6665" s="42" t="s">
        <v>20979</v>
      </c>
      <c r="M6665" s="79">
        <v>269</v>
      </c>
      <c r="N6665" s="80">
        <v>9800</v>
      </c>
      <c r="O6665" s="81"/>
      <c r="P6665" s="77">
        <v>9800</v>
      </c>
      <c r="Q6665" s="79">
        <v>273</v>
      </c>
      <c r="R6665" s="77">
        <v>10800</v>
      </c>
      <c r="S6665" s="41"/>
      <c r="T6665" s="41" t="s">
        <v>1409</v>
      </c>
      <c r="U6665" s="41" t="s">
        <v>4915</v>
      </c>
      <c r="V6665" s="84"/>
      <c r="W6665" s="85"/>
      <c r="X6665" s="84" t="s">
        <v>644</v>
      </c>
      <c r="Y6665" s="84"/>
      <c r="Z6665" s="84" t="s">
        <v>10860</v>
      </c>
      <c r="AA6665" s="62">
        <v>43294</v>
      </c>
    </row>
    <row r="6666" spans="1:27" ht="15.75" x14ac:dyDescent="0.25">
      <c r="A6666" s="76">
        <v>6664</v>
      </c>
      <c r="B6666" s="35" t="s">
        <v>21131</v>
      </c>
      <c r="C6666" s="35" t="s">
        <v>21132</v>
      </c>
      <c r="D6666" s="38" t="s">
        <v>21133</v>
      </c>
      <c r="E6666" s="83" t="s">
        <v>801</v>
      </c>
      <c r="F6666" s="35"/>
      <c r="G6666" s="35">
        <v>277</v>
      </c>
      <c r="H6666" s="32" t="s">
        <v>21072</v>
      </c>
      <c r="I6666" s="77">
        <v>28500</v>
      </c>
      <c r="J6666" s="78"/>
      <c r="K6666" s="41"/>
      <c r="L6666" s="42" t="s">
        <v>20979</v>
      </c>
      <c r="M6666" s="79">
        <v>268</v>
      </c>
      <c r="N6666" s="80">
        <v>27300</v>
      </c>
      <c r="O6666" s="81"/>
      <c r="P6666" s="77">
        <v>27300</v>
      </c>
      <c r="Q6666" s="79">
        <v>272</v>
      </c>
      <c r="R6666" s="77">
        <v>28500</v>
      </c>
      <c r="S6666" s="41"/>
      <c r="T6666" s="41" t="s">
        <v>1409</v>
      </c>
      <c r="U6666" s="41" t="s">
        <v>21073</v>
      </c>
      <c r="V6666" s="84"/>
      <c r="W6666" s="85"/>
      <c r="X6666" s="84" t="s">
        <v>644</v>
      </c>
      <c r="Y6666" s="84"/>
      <c r="Z6666" s="84" t="s">
        <v>10860</v>
      </c>
      <c r="AA6666" s="62">
        <v>43294</v>
      </c>
    </row>
    <row r="6667" spans="1:27" ht="15.75" x14ac:dyDescent="0.25">
      <c r="A6667" s="76">
        <v>6665</v>
      </c>
      <c r="B6667" s="35" t="s">
        <v>21134</v>
      </c>
      <c r="C6667" s="35" t="s">
        <v>21135</v>
      </c>
      <c r="D6667" s="38" t="s">
        <v>21136</v>
      </c>
      <c r="E6667" s="83" t="s">
        <v>801</v>
      </c>
      <c r="F6667" s="35"/>
      <c r="G6667" s="35">
        <v>277</v>
      </c>
      <c r="H6667" s="32" t="s">
        <v>21072</v>
      </c>
      <c r="I6667" s="77">
        <v>28500</v>
      </c>
      <c r="J6667" s="78"/>
      <c r="K6667" s="41"/>
      <c r="L6667" s="42" t="s">
        <v>20979</v>
      </c>
      <c r="M6667" s="79">
        <v>268</v>
      </c>
      <c r="N6667" s="80">
        <v>27300</v>
      </c>
      <c r="O6667" s="81"/>
      <c r="P6667" s="77">
        <v>27300</v>
      </c>
      <c r="Q6667" s="79">
        <v>272</v>
      </c>
      <c r="R6667" s="77">
        <v>28500</v>
      </c>
      <c r="S6667" s="41"/>
      <c r="T6667" s="41" t="s">
        <v>1409</v>
      </c>
      <c r="U6667" s="41" t="s">
        <v>21073</v>
      </c>
      <c r="V6667" s="84"/>
      <c r="W6667" s="85"/>
      <c r="X6667" s="84" t="s">
        <v>644</v>
      </c>
      <c r="Y6667" s="84"/>
      <c r="Z6667" s="84" t="s">
        <v>10860</v>
      </c>
      <c r="AA6667" s="62">
        <v>43294</v>
      </c>
    </row>
    <row r="6668" spans="1:27" ht="15.75" x14ac:dyDescent="0.25">
      <c r="A6668" s="76">
        <v>6666</v>
      </c>
      <c r="B6668" s="35" t="s">
        <v>21137</v>
      </c>
      <c r="C6668" s="35" t="s">
        <v>21138</v>
      </c>
      <c r="D6668" s="38" t="s">
        <v>21139</v>
      </c>
      <c r="E6668" s="83" t="s">
        <v>801</v>
      </c>
      <c r="F6668" s="35" t="s">
        <v>811</v>
      </c>
      <c r="G6668" s="35">
        <v>277</v>
      </c>
      <c r="H6668" s="32" t="s">
        <v>21072</v>
      </c>
      <c r="I6668" s="77">
        <v>28500</v>
      </c>
      <c r="J6668" s="78"/>
      <c r="K6668" s="41"/>
      <c r="L6668" s="42" t="s">
        <v>20979</v>
      </c>
      <c r="M6668" s="79">
        <v>268</v>
      </c>
      <c r="N6668" s="80">
        <v>27300</v>
      </c>
      <c r="O6668" s="81"/>
      <c r="P6668" s="77">
        <v>27300</v>
      </c>
      <c r="Q6668" s="79">
        <v>272</v>
      </c>
      <c r="R6668" s="77">
        <v>28500</v>
      </c>
      <c r="S6668" s="41"/>
      <c r="T6668" s="41" t="s">
        <v>1409</v>
      </c>
      <c r="U6668" s="41" t="s">
        <v>21073</v>
      </c>
      <c r="V6668" s="84"/>
      <c r="W6668" s="85"/>
      <c r="X6668" s="84" t="s">
        <v>644</v>
      </c>
      <c r="Y6668" s="84"/>
      <c r="Z6668" s="84" t="s">
        <v>10860</v>
      </c>
      <c r="AA6668" s="62">
        <v>43294</v>
      </c>
    </row>
    <row r="6669" spans="1:27" ht="15.75" x14ac:dyDescent="0.25">
      <c r="A6669" s="76">
        <v>6667</v>
      </c>
      <c r="B6669" s="35" t="s">
        <v>21140</v>
      </c>
      <c r="C6669" s="35" t="s">
        <v>21141</v>
      </c>
      <c r="D6669" s="38" t="s">
        <v>21142</v>
      </c>
      <c r="E6669" s="83" t="s">
        <v>801</v>
      </c>
      <c r="F6669" s="35" t="s">
        <v>811</v>
      </c>
      <c r="G6669" s="35">
        <v>277</v>
      </c>
      <c r="H6669" s="32" t="s">
        <v>21072</v>
      </c>
      <c r="I6669" s="77">
        <v>28500</v>
      </c>
      <c r="J6669" s="78"/>
      <c r="K6669" s="41"/>
      <c r="L6669" s="42" t="s">
        <v>20979</v>
      </c>
      <c r="M6669" s="79">
        <v>268</v>
      </c>
      <c r="N6669" s="80">
        <v>27300</v>
      </c>
      <c r="O6669" s="81"/>
      <c r="P6669" s="77">
        <v>27300</v>
      </c>
      <c r="Q6669" s="79">
        <v>272</v>
      </c>
      <c r="R6669" s="77">
        <v>28500</v>
      </c>
      <c r="S6669" s="41"/>
      <c r="T6669" s="41" t="s">
        <v>1409</v>
      </c>
      <c r="U6669" s="41" t="s">
        <v>21073</v>
      </c>
      <c r="V6669" s="84"/>
      <c r="W6669" s="85"/>
      <c r="X6669" s="84" t="s">
        <v>644</v>
      </c>
      <c r="Y6669" s="84"/>
      <c r="Z6669" s="84" t="s">
        <v>10860</v>
      </c>
      <c r="AA6669" s="62">
        <v>43294</v>
      </c>
    </row>
    <row r="6670" spans="1:27" ht="15.75" x14ac:dyDescent="0.25">
      <c r="A6670" s="76">
        <v>6668</v>
      </c>
      <c r="B6670" s="35" t="s">
        <v>21143</v>
      </c>
      <c r="C6670" s="35" t="s">
        <v>21144</v>
      </c>
      <c r="D6670" s="38" t="s">
        <v>21145</v>
      </c>
      <c r="E6670" s="83" t="s">
        <v>801</v>
      </c>
      <c r="F6670" s="35"/>
      <c r="G6670" s="35">
        <v>270</v>
      </c>
      <c r="H6670" s="32" t="s">
        <v>4910</v>
      </c>
      <c r="I6670" s="77">
        <v>10800</v>
      </c>
      <c r="J6670" s="78"/>
      <c r="K6670" s="41"/>
      <c r="L6670" s="42" t="s">
        <v>20979</v>
      </c>
      <c r="M6670" s="79">
        <v>261</v>
      </c>
      <c r="N6670" s="80">
        <v>9800</v>
      </c>
      <c r="O6670" s="81"/>
      <c r="P6670" s="77">
        <v>9800</v>
      </c>
      <c r="Q6670" s="79">
        <v>265</v>
      </c>
      <c r="R6670" s="77">
        <v>10800</v>
      </c>
      <c r="S6670" s="41"/>
      <c r="T6670" s="41" t="s">
        <v>1409</v>
      </c>
      <c r="U6670" s="41" t="s">
        <v>4911</v>
      </c>
      <c r="V6670" s="84"/>
      <c r="W6670" s="85"/>
      <c r="X6670" s="84" t="s">
        <v>644</v>
      </c>
      <c r="Y6670" s="84"/>
      <c r="Z6670" s="84" t="s">
        <v>10860</v>
      </c>
      <c r="AA6670" s="62">
        <v>43294</v>
      </c>
    </row>
    <row r="6671" spans="1:27" ht="15.75" x14ac:dyDescent="0.25">
      <c r="A6671" s="76">
        <v>6669</v>
      </c>
      <c r="B6671" s="35" t="s">
        <v>21146</v>
      </c>
      <c r="C6671" s="35" t="s">
        <v>21147</v>
      </c>
      <c r="D6671" s="38" t="s">
        <v>4918</v>
      </c>
      <c r="E6671" s="83" t="s">
        <v>801</v>
      </c>
      <c r="F6671" s="35"/>
      <c r="G6671" s="35">
        <v>279</v>
      </c>
      <c r="H6671" s="32" t="s">
        <v>4918</v>
      </c>
      <c r="I6671" s="77">
        <v>10800</v>
      </c>
      <c r="J6671" s="78"/>
      <c r="K6671" s="41"/>
      <c r="L6671" s="42" t="s">
        <v>20979</v>
      </c>
      <c r="M6671" s="79">
        <v>270</v>
      </c>
      <c r="N6671" s="80">
        <v>9800</v>
      </c>
      <c r="O6671" s="81"/>
      <c r="P6671" s="77">
        <v>9800</v>
      </c>
      <c r="Q6671" s="79">
        <v>274</v>
      </c>
      <c r="R6671" s="77">
        <v>10800</v>
      </c>
      <c r="S6671" s="41"/>
      <c r="T6671" s="41" t="s">
        <v>1409</v>
      </c>
      <c r="U6671" s="41" t="s">
        <v>4919</v>
      </c>
      <c r="V6671" s="84"/>
      <c r="W6671" s="85"/>
      <c r="X6671" s="84" t="s">
        <v>644</v>
      </c>
      <c r="Y6671" s="84"/>
      <c r="Z6671" s="84" t="s">
        <v>10860</v>
      </c>
      <c r="AA6671" s="62">
        <v>43294</v>
      </c>
    </row>
    <row r="6672" spans="1:27" ht="15.75" x14ac:dyDescent="0.25">
      <c r="A6672" s="76">
        <v>6670</v>
      </c>
      <c r="B6672" s="35" t="s">
        <v>21148</v>
      </c>
      <c r="C6672" s="35" t="s">
        <v>21149</v>
      </c>
      <c r="D6672" s="38" t="s">
        <v>21150</v>
      </c>
      <c r="E6672" s="83" t="s">
        <v>801</v>
      </c>
      <c r="F6672" s="35"/>
      <c r="G6672" s="35">
        <v>277</v>
      </c>
      <c r="H6672" s="32" t="s">
        <v>21072</v>
      </c>
      <c r="I6672" s="77">
        <v>28500</v>
      </c>
      <c r="J6672" s="78"/>
      <c r="K6672" s="41"/>
      <c r="L6672" s="42" t="s">
        <v>20979</v>
      </c>
      <c r="M6672" s="79">
        <v>268</v>
      </c>
      <c r="N6672" s="80">
        <v>27300</v>
      </c>
      <c r="O6672" s="81"/>
      <c r="P6672" s="77">
        <v>27300</v>
      </c>
      <c r="Q6672" s="79">
        <v>272</v>
      </c>
      <c r="R6672" s="77">
        <v>28500</v>
      </c>
      <c r="S6672" s="41"/>
      <c r="T6672" s="41" t="s">
        <v>1409</v>
      </c>
      <c r="U6672" s="41" t="s">
        <v>21073</v>
      </c>
      <c r="V6672" s="84"/>
      <c r="W6672" s="85"/>
      <c r="X6672" s="84" t="s">
        <v>644</v>
      </c>
      <c r="Y6672" s="84"/>
      <c r="Z6672" s="84" t="s">
        <v>10860</v>
      </c>
      <c r="AA6672" s="62">
        <v>43294</v>
      </c>
    </row>
    <row r="6673" spans="1:27" ht="15.75" x14ac:dyDescent="0.25">
      <c r="A6673" s="76">
        <v>6671</v>
      </c>
      <c r="B6673" s="35" t="s">
        <v>21151</v>
      </c>
      <c r="C6673" s="35" t="s">
        <v>21152</v>
      </c>
      <c r="D6673" s="38" t="s">
        <v>21153</v>
      </c>
      <c r="E6673" s="83" t="s">
        <v>801</v>
      </c>
      <c r="F6673" s="35" t="s">
        <v>811</v>
      </c>
      <c r="G6673" s="35">
        <v>286</v>
      </c>
      <c r="H6673" s="32" t="s">
        <v>1408</v>
      </c>
      <c r="I6673" s="77">
        <v>29700</v>
      </c>
      <c r="J6673" s="78"/>
      <c r="K6673" s="41"/>
      <c r="L6673" s="42" t="s">
        <v>20979</v>
      </c>
      <c r="M6673" s="79">
        <v>277</v>
      </c>
      <c r="N6673" s="80">
        <v>29000</v>
      </c>
      <c r="O6673" s="81"/>
      <c r="P6673" s="77">
        <v>29000</v>
      </c>
      <c r="Q6673" s="79">
        <v>281</v>
      </c>
      <c r="R6673" s="77">
        <v>29700</v>
      </c>
      <c r="S6673" s="41"/>
      <c r="T6673" s="41" t="s">
        <v>1409</v>
      </c>
      <c r="U6673" s="41" t="s">
        <v>1410</v>
      </c>
      <c r="V6673" s="84"/>
      <c r="W6673" s="85"/>
      <c r="X6673" s="84" t="s">
        <v>644</v>
      </c>
      <c r="Y6673" s="84"/>
      <c r="Z6673" s="84" t="s">
        <v>10860</v>
      </c>
      <c r="AA6673" s="62">
        <v>43294</v>
      </c>
    </row>
    <row r="6674" spans="1:27" ht="15.75" x14ac:dyDescent="0.25">
      <c r="A6674" s="76">
        <v>6672</v>
      </c>
      <c r="B6674" s="35" t="s">
        <v>21154</v>
      </c>
      <c r="C6674" s="35" t="s">
        <v>21155</v>
      </c>
      <c r="D6674" s="38" t="s">
        <v>21156</v>
      </c>
      <c r="E6674" s="83" t="s">
        <v>801</v>
      </c>
      <c r="F6674" s="35" t="s">
        <v>811</v>
      </c>
      <c r="G6674" s="35">
        <v>286</v>
      </c>
      <c r="H6674" s="32" t="s">
        <v>1408</v>
      </c>
      <c r="I6674" s="77">
        <v>29700</v>
      </c>
      <c r="J6674" s="78"/>
      <c r="K6674" s="41"/>
      <c r="L6674" s="42" t="s">
        <v>20979</v>
      </c>
      <c r="M6674" s="79">
        <v>277</v>
      </c>
      <c r="N6674" s="80">
        <v>29000</v>
      </c>
      <c r="O6674" s="81"/>
      <c r="P6674" s="77">
        <v>29000</v>
      </c>
      <c r="Q6674" s="79">
        <v>281</v>
      </c>
      <c r="R6674" s="77">
        <v>29700</v>
      </c>
      <c r="S6674" s="41"/>
      <c r="T6674" s="41" t="s">
        <v>1409</v>
      </c>
      <c r="U6674" s="41" t="s">
        <v>1410</v>
      </c>
      <c r="V6674" s="84"/>
      <c r="W6674" s="85"/>
      <c r="X6674" s="84" t="s">
        <v>644</v>
      </c>
      <c r="Y6674" s="84"/>
      <c r="Z6674" s="84" t="s">
        <v>10860</v>
      </c>
      <c r="AA6674" s="62">
        <v>43294</v>
      </c>
    </row>
    <row r="6675" spans="1:27" ht="15.75" x14ac:dyDescent="0.25">
      <c r="A6675" s="76">
        <v>6673</v>
      </c>
      <c r="B6675" s="35" t="s">
        <v>21157</v>
      </c>
      <c r="C6675" s="35" t="s">
        <v>21158</v>
      </c>
      <c r="D6675" s="38" t="s">
        <v>21159</v>
      </c>
      <c r="E6675" s="83" t="s">
        <v>638</v>
      </c>
      <c r="F6675" s="35" t="s">
        <v>811</v>
      </c>
      <c r="G6675" s="35">
        <v>247</v>
      </c>
      <c r="H6675" s="32" t="s">
        <v>314</v>
      </c>
      <c r="I6675" s="77">
        <v>44100</v>
      </c>
      <c r="J6675" s="78"/>
      <c r="K6675" s="41"/>
      <c r="L6675" s="42" t="s">
        <v>20979</v>
      </c>
      <c r="M6675" s="79">
        <v>238</v>
      </c>
      <c r="N6675" s="80">
        <v>41500</v>
      </c>
      <c r="O6675" s="81"/>
      <c r="P6675" s="77">
        <v>50500</v>
      </c>
      <c r="Q6675" s="79">
        <v>242</v>
      </c>
      <c r="R6675" s="77">
        <v>44100</v>
      </c>
      <c r="S6675" s="41"/>
      <c r="T6675" s="41" t="s">
        <v>1409</v>
      </c>
      <c r="U6675" s="41" t="s">
        <v>315</v>
      </c>
      <c r="V6675" s="84"/>
      <c r="W6675" s="85"/>
      <c r="X6675" s="84" t="s">
        <v>644</v>
      </c>
      <c r="Y6675" s="84"/>
      <c r="Z6675" s="84" t="s">
        <v>10860</v>
      </c>
      <c r="AA6675" s="62">
        <v>43294</v>
      </c>
    </row>
    <row r="6676" spans="1:27" ht="15.75" x14ac:dyDescent="0.25">
      <c r="A6676" s="76">
        <v>6674</v>
      </c>
      <c r="B6676" s="35" t="s">
        <v>21160</v>
      </c>
      <c r="C6676" s="35" t="s">
        <v>21161</v>
      </c>
      <c r="D6676" s="38" t="s">
        <v>21162</v>
      </c>
      <c r="E6676" s="83" t="s">
        <v>801</v>
      </c>
      <c r="F6676" s="35" t="s">
        <v>811</v>
      </c>
      <c r="G6676" s="35">
        <v>291</v>
      </c>
      <c r="H6676" s="32" t="s">
        <v>4892</v>
      </c>
      <c r="I6676" s="77">
        <v>40600</v>
      </c>
      <c r="J6676" s="78"/>
      <c r="K6676" s="41"/>
      <c r="L6676" s="42" t="s">
        <v>20979</v>
      </c>
      <c r="M6676" s="79">
        <v>282</v>
      </c>
      <c r="N6676" s="80">
        <v>38000</v>
      </c>
      <c r="O6676" s="81"/>
      <c r="P6676" s="77">
        <v>59500</v>
      </c>
      <c r="Q6676" s="79">
        <v>286</v>
      </c>
      <c r="R6676" s="77">
        <v>40600</v>
      </c>
      <c r="S6676" s="41"/>
      <c r="T6676" s="41" t="s">
        <v>1409</v>
      </c>
      <c r="U6676" s="41" t="s">
        <v>4893</v>
      </c>
      <c r="V6676" s="84"/>
      <c r="W6676" s="85"/>
      <c r="X6676" s="84" t="s">
        <v>644</v>
      </c>
      <c r="Y6676" s="84"/>
      <c r="Z6676" s="84" t="s">
        <v>10860</v>
      </c>
      <c r="AA6676" s="62">
        <v>43294</v>
      </c>
    </row>
    <row r="6677" spans="1:27" ht="15.75" x14ac:dyDescent="0.25">
      <c r="A6677" s="76">
        <v>6675</v>
      </c>
      <c r="B6677" s="35" t="s">
        <v>21163</v>
      </c>
      <c r="C6677" s="35" t="s">
        <v>21164</v>
      </c>
      <c r="D6677" s="38" t="s">
        <v>21165</v>
      </c>
      <c r="E6677" s="83" t="s">
        <v>679</v>
      </c>
      <c r="F6677" s="35" t="s">
        <v>811</v>
      </c>
      <c r="G6677" s="35">
        <v>292</v>
      </c>
      <c r="H6677" s="32" t="s">
        <v>2019</v>
      </c>
      <c r="I6677" s="77">
        <v>49000</v>
      </c>
      <c r="J6677" s="78"/>
      <c r="K6677" s="41"/>
      <c r="L6677" s="42" t="s">
        <v>20979</v>
      </c>
      <c r="M6677" s="79">
        <v>283</v>
      </c>
      <c r="N6677" s="80">
        <v>45000</v>
      </c>
      <c r="O6677" s="81"/>
      <c r="P6677" s="77">
        <v>87000</v>
      </c>
      <c r="Q6677" s="79">
        <v>287</v>
      </c>
      <c r="R6677" s="77">
        <v>49000</v>
      </c>
      <c r="S6677" s="41"/>
      <c r="T6677" s="41" t="s">
        <v>1409</v>
      </c>
      <c r="U6677" s="41" t="s">
        <v>2020</v>
      </c>
      <c r="V6677" s="84"/>
      <c r="W6677" s="85"/>
      <c r="X6677" s="84" t="s">
        <v>644</v>
      </c>
      <c r="Y6677" s="84"/>
      <c r="Z6677" s="84" t="s">
        <v>10860</v>
      </c>
      <c r="AA6677" s="62">
        <v>43294</v>
      </c>
    </row>
    <row r="6678" spans="1:27" ht="15.75" x14ac:dyDescent="0.25">
      <c r="A6678" s="76">
        <v>6676</v>
      </c>
      <c r="B6678" s="35" t="s">
        <v>21166</v>
      </c>
      <c r="C6678" s="35" t="s">
        <v>21167</v>
      </c>
      <c r="D6678" s="38" t="s">
        <v>21168</v>
      </c>
      <c r="E6678" s="83" t="s">
        <v>801</v>
      </c>
      <c r="F6678" s="35"/>
      <c r="G6678" s="35">
        <v>276</v>
      </c>
      <c r="H6678" s="32" t="s">
        <v>4905</v>
      </c>
      <c r="I6678" s="77">
        <v>45400</v>
      </c>
      <c r="J6678" s="78"/>
      <c r="K6678" s="41"/>
      <c r="L6678" s="42" t="s">
        <v>20979</v>
      </c>
      <c r="M6678" s="79">
        <v>267</v>
      </c>
      <c r="N6678" s="80">
        <v>42000</v>
      </c>
      <c r="O6678" s="81"/>
      <c r="P6678" s="77">
        <v>44500</v>
      </c>
      <c r="Q6678" s="79">
        <v>271</v>
      </c>
      <c r="R6678" s="77">
        <v>45400</v>
      </c>
      <c r="S6678" s="41"/>
      <c r="T6678" s="41" t="s">
        <v>1409</v>
      </c>
      <c r="U6678" s="41" t="s">
        <v>4906</v>
      </c>
      <c r="V6678" s="84"/>
      <c r="W6678" s="85"/>
      <c r="X6678" s="84" t="s">
        <v>644</v>
      </c>
      <c r="Y6678" s="84"/>
      <c r="Z6678" s="84" t="s">
        <v>10860</v>
      </c>
      <c r="AA6678" s="62">
        <v>43294</v>
      </c>
    </row>
    <row r="6679" spans="1:27" ht="31.5" x14ac:dyDescent="0.25">
      <c r="A6679" s="76">
        <v>6677</v>
      </c>
      <c r="B6679" s="35" t="s">
        <v>21169</v>
      </c>
      <c r="C6679" s="35" t="s">
        <v>21170</v>
      </c>
      <c r="D6679" s="38" t="s">
        <v>21171</v>
      </c>
      <c r="E6679" s="83" t="s">
        <v>801</v>
      </c>
      <c r="F6679" s="35" t="s">
        <v>811</v>
      </c>
      <c r="G6679" s="35">
        <v>271</v>
      </c>
      <c r="H6679" s="32" t="s">
        <v>3420</v>
      </c>
      <c r="I6679" s="77">
        <v>300000</v>
      </c>
      <c r="J6679" s="78"/>
      <c r="K6679" s="41"/>
      <c r="L6679" s="42" t="s">
        <v>20979</v>
      </c>
      <c r="M6679" s="79">
        <v>262</v>
      </c>
      <c r="N6679" s="80">
        <v>296000</v>
      </c>
      <c r="O6679" s="81"/>
      <c r="P6679" s="77">
        <v>296000</v>
      </c>
      <c r="Q6679" s="79">
        <v>266</v>
      </c>
      <c r="R6679" s="77">
        <v>300000</v>
      </c>
      <c r="S6679" s="41"/>
      <c r="T6679" s="41" t="s">
        <v>1409</v>
      </c>
      <c r="U6679" s="41" t="s">
        <v>3421</v>
      </c>
      <c r="V6679" s="84"/>
      <c r="W6679" s="85"/>
      <c r="X6679" s="84" t="s">
        <v>644</v>
      </c>
      <c r="Y6679" s="84"/>
      <c r="Z6679" s="84" t="s">
        <v>10860</v>
      </c>
      <c r="AA6679" s="62">
        <v>43294</v>
      </c>
    </row>
    <row r="6680" spans="1:27" ht="15.75" x14ac:dyDescent="0.25">
      <c r="A6680" s="76">
        <v>6678</v>
      </c>
      <c r="B6680" s="35" t="s">
        <v>21172</v>
      </c>
      <c r="C6680" s="35" t="s">
        <v>21173</v>
      </c>
      <c r="D6680" s="38" t="s">
        <v>21174</v>
      </c>
      <c r="E6680" s="83" t="s">
        <v>801</v>
      </c>
      <c r="F6680" s="35"/>
      <c r="G6680" s="35">
        <v>277</v>
      </c>
      <c r="H6680" s="32" t="s">
        <v>21072</v>
      </c>
      <c r="I6680" s="77">
        <v>28500</v>
      </c>
      <c r="J6680" s="78"/>
      <c r="K6680" s="41"/>
      <c r="L6680" s="42" t="s">
        <v>20979</v>
      </c>
      <c r="M6680" s="79">
        <v>268</v>
      </c>
      <c r="N6680" s="80">
        <v>27300</v>
      </c>
      <c r="O6680" s="81"/>
      <c r="P6680" s="77">
        <v>27300</v>
      </c>
      <c r="Q6680" s="79">
        <v>272</v>
      </c>
      <c r="R6680" s="77">
        <v>28500</v>
      </c>
      <c r="S6680" s="41"/>
      <c r="T6680" s="41" t="s">
        <v>1409</v>
      </c>
      <c r="U6680" s="41" t="s">
        <v>21073</v>
      </c>
      <c r="V6680" s="84"/>
      <c r="W6680" s="85"/>
      <c r="X6680" s="84" t="s">
        <v>644</v>
      </c>
      <c r="Y6680" s="84"/>
      <c r="Z6680" s="84" t="s">
        <v>10860</v>
      </c>
      <c r="AA6680" s="62">
        <v>43294</v>
      </c>
    </row>
    <row r="6681" spans="1:27" ht="15.75" x14ac:dyDescent="0.25">
      <c r="A6681" s="76">
        <v>6679</v>
      </c>
      <c r="B6681" s="35" t="s">
        <v>21175</v>
      </c>
      <c r="C6681" s="35" t="s">
        <v>21176</v>
      </c>
      <c r="D6681" s="38" t="s">
        <v>21177</v>
      </c>
      <c r="E6681" s="83" t="s">
        <v>801</v>
      </c>
      <c r="F6681" s="35" t="s">
        <v>811</v>
      </c>
      <c r="G6681" s="35">
        <v>267</v>
      </c>
      <c r="H6681" s="32" t="s">
        <v>21178</v>
      </c>
      <c r="I6681" s="77">
        <v>40700</v>
      </c>
      <c r="J6681" s="78"/>
      <c r="K6681" s="41"/>
      <c r="L6681" s="42" t="s">
        <v>20979</v>
      </c>
      <c r="M6681" s="79">
        <v>258</v>
      </c>
      <c r="N6681" s="80">
        <v>38000</v>
      </c>
      <c r="O6681" s="81"/>
      <c r="P6681" s="77">
        <v>38000</v>
      </c>
      <c r="Q6681" s="79">
        <v>262</v>
      </c>
      <c r="R6681" s="77">
        <v>40700</v>
      </c>
      <c r="S6681" s="41"/>
      <c r="T6681" s="41" t="s">
        <v>1409</v>
      </c>
      <c r="U6681" s="41" t="s">
        <v>21179</v>
      </c>
      <c r="V6681" s="84"/>
      <c r="W6681" s="85"/>
      <c r="X6681" s="84" t="s">
        <v>644</v>
      </c>
      <c r="Y6681" s="84"/>
      <c r="Z6681" s="84" t="s">
        <v>10860</v>
      </c>
      <c r="AA6681" s="62">
        <v>43294</v>
      </c>
    </row>
    <row r="6682" spans="1:27" ht="15.75" x14ac:dyDescent="0.25">
      <c r="A6682" s="76">
        <v>6680</v>
      </c>
      <c r="B6682" s="35" t="s">
        <v>21180</v>
      </c>
      <c r="C6682" s="35" t="s">
        <v>21181</v>
      </c>
      <c r="D6682" s="38" t="s">
        <v>21182</v>
      </c>
      <c r="E6682" s="83" t="s">
        <v>801</v>
      </c>
      <c r="F6682" s="35" t="s">
        <v>811</v>
      </c>
      <c r="G6682" s="35">
        <v>273</v>
      </c>
      <c r="H6682" s="32" t="s">
        <v>2942</v>
      </c>
      <c r="I6682" s="77">
        <v>126000</v>
      </c>
      <c r="J6682" s="78"/>
      <c r="K6682" s="41"/>
      <c r="L6682" s="42" t="s">
        <v>20979</v>
      </c>
      <c r="M6682" s="79">
        <v>264</v>
      </c>
      <c r="N6682" s="80">
        <v>122000</v>
      </c>
      <c r="O6682" s="81"/>
      <c r="P6682" s="77">
        <v>122000</v>
      </c>
      <c r="Q6682" s="79">
        <v>268</v>
      </c>
      <c r="R6682" s="77">
        <v>126000</v>
      </c>
      <c r="S6682" s="41"/>
      <c r="T6682" s="41" t="s">
        <v>1409</v>
      </c>
      <c r="U6682" s="41" t="s">
        <v>2943</v>
      </c>
      <c r="V6682" s="84"/>
      <c r="W6682" s="85"/>
      <c r="X6682" s="84" t="s">
        <v>644</v>
      </c>
      <c r="Y6682" s="84"/>
      <c r="Z6682" s="84" t="s">
        <v>10860</v>
      </c>
      <c r="AA6682" s="62">
        <v>43294</v>
      </c>
    </row>
    <row r="6683" spans="1:27" ht="15.75" x14ac:dyDescent="0.25">
      <c r="A6683" s="76">
        <v>6681</v>
      </c>
      <c r="B6683" s="35" t="s">
        <v>21183</v>
      </c>
      <c r="C6683" s="35" t="s">
        <v>21181</v>
      </c>
      <c r="D6683" s="38" t="s">
        <v>21182</v>
      </c>
      <c r="E6683" s="83" t="s">
        <v>801</v>
      </c>
      <c r="F6683" s="35" t="s">
        <v>811</v>
      </c>
      <c r="G6683" s="35">
        <v>272</v>
      </c>
      <c r="H6683" s="32" t="s">
        <v>21184</v>
      </c>
      <c r="I6683" s="77">
        <v>156000</v>
      </c>
      <c r="J6683" s="78"/>
      <c r="K6683" s="41"/>
      <c r="L6683" s="42" t="s">
        <v>20979</v>
      </c>
      <c r="M6683" s="79">
        <v>263</v>
      </c>
      <c r="N6683" s="80">
        <v>152000</v>
      </c>
      <c r="O6683" s="81"/>
      <c r="P6683" s="77">
        <v>152000</v>
      </c>
      <c r="Q6683" s="79">
        <v>267</v>
      </c>
      <c r="R6683" s="77">
        <v>156000</v>
      </c>
      <c r="S6683" s="41"/>
      <c r="T6683" s="41" t="s">
        <v>1409</v>
      </c>
      <c r="U6683" s="41" t="s">
        <v>21185</v>
      </c>
      <c r="V6683" s="84"/>
      <c r="W6683" s="85"/>
      <c r="X6683" s="84" t="s">
        <v>644</v>
      </c>
      <c r="Y6683" s="84"/>
      <c r="Z6683" s="84" t="s">
        <v>10860</v>
      </c>
      <c r="AA6683" s="62">
        <v>43294</v>
      </c>
    </row>
    <row r="6684" spans="1:27" ht="15.75" x14ac:dyDescent="0.25">
      <c r="A6684" s="76">
        <v>6682</v>
      </c>
      <c r="B6684" s="35" t="s">
        <v>21186</v>
      </c>
      <c r="C6684" s="35" t="s">
        <v>21187</v>
      </c>
      <c r="D6684" s="38" t="s">
        <v>21188</v>
      </c>
      <c r="E6684" s="83" t="s">
        <v>801</v>
      </c>
      <c r="F6684" s="35"/>
      <c r="G6684" s="35">
        <v>269</v>
      </c>
      <c r="H6684" s="32" t="s">
        <v>21189</v>
      </c>
      <c r="I6684" s="77">
        <v>57400</v>
      </c>
      <c r="J6684" s="78"/>
      <c r="K6684" s="41"/>
      <c r="L6684" s="42" t="s">
        <v>20979</v>
      </c>
      <c r="M6684" s="79">
        <v>260</v>
      </c>
      <c r="N6684" s="80">
        <v>52400</v>
      </c>
      <c r="O6684" s="81"/>
      <c r="P6684" s="77">
        <v>52400</v>
      </c>
      <c r="Q6684" s="79">
        <v>264</v>
      </c>
      <c r="R6684" s="77">
        <v>57400</v>
      </c>
      <c r="S6684" s="41"/>
      <c r="T6684" s="41" t="s">
        <v>1409</v>
      </c>
      <c r="U6684" s="41" t="s">
        <v>21190</v>
      </c>
      <c r="V6684" s="84"/>
      <c r="W6684" s="85"/>
      <c r="X6684" s="84" t="s">
        <v>644</v>
      </c>
      <c r="Y6684" s="84"/>
      <c r="Z6684" s="84" t="s">
        <v>10860</v>
      </c>
      <c r="AA6684" s="62">
        <v>43294</v>
      </c>
    </row>
    <row r="6685" spans="1:27" ht="15.75" x14ac:dyDescent="0.25">
      <c r="A6685" s="76">
        <v>6683</v>
      </c>
      <c r="B6685" s="35" t="s">
        <v>21191</v>
      </c>
      <c r="C6685" s="35" t="s">
        <v>21192</v>
      </c>
      <c r="D6685" s="38" t="s">
        <v>21193</v>
      </c>
      <c r="E6685" s="83" t="s">
        <v>801</v>
      </c>
      <c r="F6685" s="35" t="s">
        <v>811</v>
      </c>
      <c r="G6685" s="35">
        <v>274</v>
      </c>
      <c r="H6685" s="32" t="s">
        <v>4852</v>
      </c>
      <c r="I6685" s="77">
        <v>103000</v>
      </c>
      <c r="J6685" s="78"/>
      <c r="K6685" s="41"/>
      <c r="L6685" s="42" t="s">
        <v>20979</v>
      </c>
      <c r="M6685" s="79">
        <v>265</v>
      </c>
      <c r="N6685" s="80">
        <v>98800</v>
      </c>
      <c r="O6685" s="81"/>
      <c r="P6685" s="77">
        <v>98800</v>
      </c>
      <c r="Q6685" s="79">
        <v>269</v>
      </c>
      <c r="R6685" s="77">
        <v>103000</v>
      </c>
      <c r="S6685" s="41"/>
      <c r="T6685" s="41" t="s">
        <v>1409</v>
      </c>
      <c r="U6685" s="41" t="s">
        <v>4853</v>
      </c>
      <c r="V6685" s="84"/>
      <c r="W6685" s="85"/>
      <c r="X6685" s="84" t="s">
        <v>644</v>
      </c>
      <c r="Y6685" s="84"/>
      <c r="Z6685" s="84" t="s">
        <v>10860</v>
      </c>
      <c r="AA6685" s="62">
        <v>43294</v>
      </c>
    </row>
    <row r="6686" spans="1:27" ht="15.75" x14ac:dyDescent="0.25">
      <c r="A6686" s="76">
        <v>6684</v>
      </c>
      <c r="B6686" s="35" t="s">
        <v>21194</v>
      </c>
      <c r="C6686" s="35" t="s">
        <v>21195</v>
      </c>
      <c r="D6686" s="38" t="s">
        <v>4852</v>
      </c>
      <c r="E6686" s="83" t="s">
        <v>801</v>
      </c>
      <c r="F6686" s="35"/>
      <c r="G6686" s="35">
        <v>274</v>
      </c>
      <c r="H6686" s="32" t="s">
        <v>4852</v>
      </c>
      <c r="I6686" s="77">
        <v>103000</v>
      </c>
      <c r="J6686" s="78"/>
      <c r="K6686" s="41"/>
      <c r="L6686" s="42" t="s">
        <v>20979</v>
      </c>
      <c r="M6686" s="79">
        <v>265</v>
      </c>
      <c r="N6686" s="80">
        <v>98800</v>
      </c>
      <c r="O6686" s="81"/>
      <c r="P6686" s="77">
        <v>98800</v>
      </c>
      <c r="Q6686" s="79">
        <v>269</v>
      </c>
      <c r="R6686" s="77">
        <v>103000</v>
      </c>
      <c r="S6686" s="41"/>
      <c r="T6686" s="41" t="s">
        <v>1409</v>
      </c>
      <c r="U6686" s="41" t="s">
        <v>4853</v>
      </c>
      <c r="V6686" s="84"/>
      <c r="W6686" s="85"/>
      <c r="X6686" s="84" t="s">
        <v>644</v>
      </c>
      <c r="Y6686" s="84"/>
      <c r="Z6686" s="84" t="s">
        <v>10860</v>
      </c>
      <c r="AA6686" s="62">
        <v>43294</v>
      </c>
    </row>
    <row r="6687" spans="1:27" ht="15.75" x14ac:dyDescent="0.25">
      <c r="A6687" s="76">
        <v>6685</v>
      </c>
      <c r="B6687" s="35" t="s">
        <v>21196</v>
      </c>
      <c r="C6687" s="35" t="s">
        <v>21197</v>
      </c>
      <c r="D6687" s="38" t="s">
        <v>21198</v>
      </c>
      <c r="E6687" s="83" t="s">
        <v>638</v>
      </c>
      <c r="F6687" s="35" t="s">
        <v>781</v>
      </c>
      <c r="G6687" s="35">
        <v>1801</v>
      </c>
      <c r="H6687" s="32" t="s">
        <v>21198</v>
      </c>
      <c r="I6687" s="77">
        <v>1980000</v>
      </c>
      <c r="J6687" s="78"/>
      <c r="K6687" s="41"/>
      <c r="L6687" s="42" t="s">
        <v>20979</v>
      </c>
      <c r="M6687" s="79">
        <v>1784</v>
      </c>
      <c r="N6687" s="80">
        <v>1954000</v>
      </c>
      <c r="O6687" s="81"/>
      <c r="P6687" s="77">
        <v>1954000</v>
      </c>
      <c r="Q6687" s="79">
        <v>1815</v>
      </c>
      <c r="R6687" s="77">
        <v>1980000</v>
      </c>
      <c r="S6687" s="41"/>
      <c r="T6687" s="41" t="s">
        <v>787</v>
      </c>
      <c r="U6687" s="41" t="s">
        <v>21199</v>
      </c>
      <c r="V6687" s="84"/>
      <c r="W6687" s="85"/>
      <c r="X6687" s="84" t="s">
        <v>644</v>
      </c>
      <c r="Y6687" s="84"/>
      <c r="Z6687" s="84" t="s">
        <v>10860</v>
      </c>
      <c r="AA6687" s="62">
        <v>43294</v>
      </c>
    </row>
    <row r="6688" spans="1:27" ht="15.75" x14ac:dyDescent="0.25">
      <c r="A6688" s="76">
        <v>6686</v>
      </c>
      <c r="B6688" s="35" t="s">
        <v>21200</v>
      </c>
      <c r="C6688" s="35" t="s">
        <v>21201</v>
      </c>
      <c r="D6688" s="38" t="s">
        <v>21202</v>
      </c>
      <c r="E6688" s="83" t="s">
        <v>638</v>
      </c>
      <c r="F6688" s="35" t="s">
        <v>811</v>
      </c>
      <c r="G6688" s="35">
        <v>1800</v>
      </c>
      <c r="H6688" s="32" t="s">
        <v>4843</v>
      </c>
      <c r="I6688" s="77">
        <v>502000</v>
      </c>
      <c r="J6688" s="78"/>
      <c r="K6688" s="41"/>
      <c r="L6688" s="42" t="s">
        <v>20979</v>
      </c>
      <c r="M6688" s="79">
        <v>1783</v>
      </c>
      <c r="N6688" s="80">
        <v>473000</v>
      </c>
      <c r="O6688" s="81"/>
      <c r="P6688" s="77">
        <v>473000</v>
      </c>
      <c r="Q6688" s="79">
        <v>1814</v>
      </c>
      <c r="R6688" s="77">
        <v>502000</v>
      </c>
      <c r="S6688" s="41"/>
      <c r="T6688" s="41" t="s">
        <v>787</v>
      </c>
      <c r="U6688" s="41" t="s">
        <v>4844</v>
      </c>
      <c r="V6688" s="84"/>
      <c r="W6688" s="85"/>
      <c r="X6688" s="84" t="s">
        <v>644</v>
      </c>
      <c r="Y6688" s="84"/>
      <c r="Z6688" s="84" t="s">
        <v>10860</v>
      </c>
      <c r="AA6688" s="62">
        <v>43294</v>
      </c>
    </row>
    <row r="6689" spans="1:27" ht="15.75" x14ac:dyDescent="0.25">
      <c r="A6689" s="76">
        <v>6687</v>
      </c>
      <c r="B6689" s="35" t="s">
        <v>21203</v>
      </c>
      <c r="C6689" s="35" t="s">
        <v>21204</v>
      </c>
      <c r="D6689" s="38" t="s">
        <v>21205</v>
      </c>
      <c r="E6689" s="83" t="s">
        <v>638</v>
      </c>
      <c r="F6689" s="35" t="s">
        <v>781</v>
      </c>
      <c r="G6689" s="35">
        <v>1803</v>
      </c>
      <c r="H6689" s="32" t="s">
        <v>21205</v>
      </c>
      <c r="I6689" s="77">
        <v>936000</v>
      </c>
      <c r="J6689" s="78"/>
      <c r="K6689" s="41"/>
      <c r="L6689" s="42" t="s">
        <v>20979</v>
      </c>
      <c r="M6689" s="79">
        <v>1786</v>
      </c>
      <c r="N6689" s="80">
        <v>907000</v>
      </c>
      <c r="O6689" s="81"/>
      <c r="P6689" s="77">
        <v>907000</v>
      </c>
      <c r="Q6689" s="79">
        <v>1817</v>
      </c>
      <c r="R6689" s="77">
        <v>936000</v>
      </c>
      <c r="S6689" s="41"/>
      <c r="T6689" s="41" t="s">
        <v>787</v>
      </c>
      <c r="U6689" s="41" t="s">
        <v>21206</v>
      </c>
      <c r="V6689" s="84"/>
      <c r="W6689" s="85"/>
      <c r="X6689" s="84" t="s">
        <v>644</v>
      </c>
      <c r="Y6689" s="84"/>
      <c r="Z6689" s="84" t="s">
        <v>10860</v>
      </c>
      <c r="AA6689" s="62">
        <v>43294</v>
      </c>
    </row>
    <row r="6690" spans="1:27" ht="15.75" x14ac:dyDescent="0.25">
      <c r="A6690" s="76">
        <v>6688</v>
      </c>
      <c r="B6690" s="35" t="s">
        <v>21207</v>
      </c>
      <c r="C6690" s="35" t="s">
        <v>21208</v>
      </c>
      <c r="D6690" s="38" t="s">
        <v>21209</v>
      </c>
      <c r="E6690" s="83" t="s">
        <v>638</v>
      </c>
      <c r="F6690" s="35"/>
      <c r="G6690" s="35">
        <v>1802</v>
      </c>
      <c r="H6690" s="32" t="s">
        <v>21209</v>
      </c>
      <c r="I6690" s="77">
        <v>1925000</v>
      </c>
      <c r="J6690" s="78"/>
      <c r="K6690" s="41"/>
      <c r="L6690" s="42" t="s">
        <v>20979</v>
      </c>
      <c r="M6690" s="79">
        <v>1785</v>
      </c>
      <c r="N6690" s="80">
        <v>1896000</v>
      </c>
      <c r="O6690" s="81"/>
      <c r="P6690" s="77">
        <v>1896000</v>
      </c>
      <c r="Q6690" s="79">
        <v>1816</v>
      </c>
      <c r="R6690" s="77">
        <v>1925000</v>
      </c>
      <c r="S6690" s="41"/>
      <c r="T6690" s="41" t="s">
        <v>787</v>
      </c>
      <c r="U6690" s="41" t="s">
        <v>21210</v>
      </c>
      <c r="V6690" s="84"/>
      <c r="W6690" s="85"/>
      <c r="X6690" s="84" t="s">
        <v>644</v>
      </c>
      <c r="Y6690" s="84"/>
      <c r="Z6690" s="84" t="s">
        <v>10860</v>
      </c>
      <c r="AA6690" s="62">
        <v>43294</v>
      </c>
    </row>
    <row r="6691" spans="1:27" ht="31.5" x14ac:dyDescent="0.25">
      <c r="A6691" s="76">
        <v>6689</v>
      </c>
      <c r="B6691" s="35" t="s">
        <v>21211</v>
      </c>
      <c r="C6691" s="35" t="s">
        <v>21212</v>
      </c>
      <c r="D6691" s="38" t="s">
        <v>21213</v>
      </c>
      <c r="E6691" s="83" t="s">
        <v>638</v>
      </c>
      <c r="F6691" s="35" t="s">
        <v>781</v>
      </c>
      <c r="G6691" s="35">
        <v>259</v>
      </c>
      <c r="H6691" s="32" t="s">
        <v>21213</v>
      </c>
      <c r="I6691" s="77">
        <v>1038000</v>
      </c>
      <c r="J6691" s="78" t="s">
        <v>1974</v>
      </c>
      <c r="K6691" s="41"/>
      <c r="L6691" s="42" t="s">
        <v>20979</v>
      </c>
      <c r="M6691" s="79">
        <v>250</v>
      </c>
      <c r="N6691" s="80">
        <v>1009000</v>
      </c>
      <c r="O6691" s="81" t="s">
        <v>1974</v>
      </c>
      <c r="P6691" s="77">
        <v>1009000</v>
      </c>
      <c r="Q6691" s="79">
        <v>254</v>
      </c>
      <c r="R6691" s="77">
        <v>1038000</v>
      </c>
      <c r="S6691" s="41" t="s">
        <v>1974</v>
      </c>
      <c r="T6691" s="41" t="s">
        <v>1409</v>
      </c>
      <c r="U6691" s="41" t="s">
        <v>21214</v>
      </c>
      <c r="V6691" s="84"/>
      <c r="W6691" s="85"/>
      <c r="X6691" s="84" t="s">
        <v>644</v>
      </c>
      <c r="Y6691" s="84"/>
      <c r="Z6691" s="84" t="s">
        <v>10860</v>
      </c>
      <c r="AA6691" s="62">
        <v>43294</v>
      </c>
    </row>
    <row r="6692" spans="1:27" ht="31.5" x14ac:dyDescent="0.25">
      <c r="A6692" s="76">
        <v>6690</v>
      </c>
      <c r="B6692" s="35" t="s">
        <v>21215</v>
      </c>
      <c r="C6692" s="35" t="s">
        <v>21216</v>
      </c>
      <c r="D6692" s="38" t="s">
        <v>21217</v>
      </c>
      <c r="E6692" s="83" t="s">
        <v>638</v>
      </c>
      <c r="F6692" s="35" t="s">
        <v>781</v>
      </c>
      <c r="G6692" s="35">
        <v>283</v>
      </c>
      <c r="H6692" s="32" t="s">
        <v>1973</v>
      </c>
      <c r="I6692" s="77">
        <v>1145000</v>
      </c>
      <c r="J6692" s="78" t="s">
        <v>1974</v>
      </c>
      <c r="K6692" s="41"/>
      <c r="L6692" s="42" t="s">
        <v>20979</v>
      </c>
      <c r="M6692" s="79">
        <v>274</v>
      </c>
      <c r="N6692" s="80">
        <v>1116000</v>
      </c>
      <c r="O6692" s="81" t="s">
        <v>1974</v>
      </c>
      <c r="P6692" s="77">
        <v>1116000</v>
      </c>
      <c r="Q6692" s="79">
        <v>278</v>
      </c>
      <c r="R6692" s="77">
        <v>1145000</v>
      </c>
      <c r="S6692" s="41" t="s">
        <v>1974</v>
      </c>
      <c r="T6692" s="41" t="s">
        <v>1409</v>
      </c>
      <c r="U6692" s="41" t="s">
        <v>1975</v>
      </c>
      <c r="V6692" s="84"/>
      <c r="W6692" s="85"/>
      <c r="X6692" s="84" t="s">
        <v>644</v>
      </c>
      <c r="Y6692" s="84"/>
      <c r="Z6692" s="84" t="s">
        <v>10860</v>
      </c>
      <c r="AA6692" s="62">
        <v>43294</v>
      </c>
    </row>
    <row r="6693" spans="1:27" ht="31.5" x14ac:dyDescent="0.25">
      <c r="A6693" s="76">
        <v>6691</v>
      </c>
      <c r="B6693" s="35" t="s">
        <v>21218</v>
      </c>
      <c r="C6693" s="35" t="s">
        <v>21219</v>
      </c>
      <c r="D6693" s="38" t="s">
        <v>21220</v>
      </c>
      <c r="E6693" s="83" t="s">
        <v>638</v>
      </c>
      <c r="F6693" s="35" t="s">
        <v>639</v>
      </c>
      <c r="G6693" s="35">
        <v>282</v>
      </c>
      <c r="H6693" s="32" t="s">
        <v>21220</v>
      </c>
      <c r="I6693" s="77">
        <v>2750000</v>
      </c>
      <c r="J6693" s="78" t="s">
        <v>1974</v>
      </c>
      <c r="K6693" s="41"/>
      <c r="L6693" s="42" t="s">
        <v>20979</v>
      </c>
      <c r="M6693" s="79">
        <v>273</v>
      </c>
      <c r="N6693" s="80">
        <v>2707000</v>
      </c>
      <c r="O6693" s="81" t="s">
        <v>1974</v>
      </c>
      <c r="P6693" s="77">
        <v>2707000</v>
      </c>
      <c r="Q6693" s="79">
        <v>277</v>
      </c>
      <c r="R6693" s="77">
        <v>2750000</v>
      </c>
      <c r="S6693" s="41" t="s">
        <v>1974</v>
      </c>
      <c r="T6693" s="41" t="s">
        <v>1409</v>
      </c>
      <c r="U6693" s="41" t="s">
        <v>21221</v>
      </c>
      <c r="V6693" s="84"/>
      <c r="W6693" s="85"/>
      <c r="X6693" s="84" t="s">
        <v>644</v>
      </c>
      <c r="Y6693" s="84"/>
      <c r="Z6693" s="84" t="s">
        <v>10860</v>
      </c>
      <c r="AA6693" s="62">
        <v>43294</v>
      </c>
    </row>
    <row r="6694" spans="1:27" ht="31.5" x14ac:dyDescent="0.25">
      <c r="A6694" s="76">
        <v>6692</v>
      </c>
      <c r="B6694" s="35" t="s">
        <v>21222</v>
      </c>
      <c r="C6694" s="35" t="s">
        <v>21223</v>
      </c>
      <c r="D6694" s="38" t="s">
        <v>4887</v>
      </c>
      <c r="E6694" s="83" t="s">
        <v>801</v>
      </c>
      <c r="F6694" s="35"/>
      <c r="G6694" s="35">
        <v>251</v>
      </c>
      <c r="H6694" s="32" t="s">
        <v>4887</v>
      </c>
      <c r="I6694" s="77">
        <v>144000</v>
      </c>
      <c r="J6694" s="78"/>
      <c r="K6694" s="41"/>
      <c r="L6694" s="42" t="s">
        <v>20979</v>
      </c>
      <c r="M6694" s="79">
        <v>242</v>
      </c>
      <c r="N6694" s="80">
        <v>140000</v>
      </c>
      <c r="O6694" s="81"/>
      <c r="P6694" s="77">
        <v>140000</v>
      </c>
      <c r="Q6694" s="79">
        <v>246</v>
      </c>
      <c r="R6694" s="77">
        <v>144000</v>
      </c>
      <c r="S6694" s="41"/>
      <c r="T6694" s="41" t="s">
        <v>1409</v>
      </c>
      <c r="U6694" s="41" t="s">
        <v>4888</v>
      </c>
      <c r="V6694" s="84"/>
      <c r="W6694" s="85"/>
      <c r="X6694" s="84" t="s">
        <v>644</v>
      </c>
      <c r="Y6694" s="84"/>
      <c r="Z6694" s="84" t="s">
        <v>10860</v>
      </c>
      <c r="AA6694" s="62">
        <v>43294</v>
      </c>
    </row>
    <row r="6695" spans="1:27" ht="31.5" x14ac:dyDescent="0.25">
      <c r="A6695" s="76">
        <v>6693</v>
      </c>
      <c r="B6695" s="35" t="s">
        <v>21224</v>
      </c>
      <c r="C6695" s="35" t="s">
        <v>21225</v>
      </c>
      <c r="D6695" s="38" t="s">
        <v>21226</v>
      </c>
      <c r="E6695" s="83" t="s">
        <v>801</v>
      </c>
      <c r="F6695" s="35" t="s">
        <v>811</v>
      </c>
      <c r="G6695" s="35">
        <v>249</v>
      </c>
      <c r="H6695" s="32" t="s">
        <v>21226</v>
      </c>
      <c r="I6695" s="77">
        <v>201000</v>
      </c>
      <c r="J6695" s="78"/>
      <c r="K6695" s="41"/>
      <c r="L6695" s="42" t="s">
        <v>20979</v>
      </c>
      <c r="M6695" s="79">
        <v>240</v>
      </c>
      <c r="N6695" s="80">
        <v>197000</v>
      </c>
      <c r="O6695" s="81"/>
      <c r="P6695" s="77">
        <v>197000</v>
      </c>
      <c r="Q6695" s="79">
        <v>244</v>
      </c>
      <c r="R6695" s="77">
        <v>201000</v>
      </c>
      <c r="S6695" s="41"/>
      <c r="T6695" s="41" t="s">
        <v>1409</v>
      </c>
      <c r="U6695" s="41" t="s">
        <v>21227</v>
      </c>
      <c r="V6695" s="84"/>
      <c r="W6695" s="85"/>
      <c r="X6695" s="84" t="s">
        <v>644</v>
      </c>
      <c r="Y6695" s="84"/>
      <c r="Z6695" s="84" t="s">
        <v>10860</v>
      </c>
      <c r="AA6695" s="62">
        <v>43294</v>
      </c>
    </row>
    <row r="6696" spans="1:27" ht="31.5" x14ac:dyDescent="0.25">
      <c r="A6696" s="76">
        <v>6694</v>
      </c>
      <c r="B6696" s="35" t="s">
        <v>21228</v>
      </c>
      <c r="C6696" s="35" t="s">
        <v>21229</v>
      </c>
      <c r="D6696" s="38" t="s">
        <v>4923</v>
      </c>
      <c r="E6696" s="83" t="s">
        <v>638</v>
      </c>
      <c r="F6696" s="35" t="s">
        <v>811</v>
      </c>
      <c r="G6696" s="35">
        <v>248</v>
      </c>
      <c r="H6696" s="32" t="s">
        <v>4923</v>
      </c>
      <c r="I6696" s="77">
        <v>333000</v>
      </c>
      <c r="J6696" s="78"/>
      <c r="K6696" s="41"/>
      <c r="L6696" s="42" t="s">
        <v>20979</v>
      </c>
      <c r="M6696" s="79">
        <v>239</v>
      </c>
      <c r="N6696" s="80">
        <v>328000</v>
      </c>
      <c r="O6696" s="81"/>
      <c r="P6696" s="77">
        <v>328000</v>
      </c>
      <c r="Q6696" s="79">
        <v>243</v>
      </c>
      <c r="R6696" s="77">
        <v>333000</v>
      </c>
      <c r="S6696" s="41"/>
      <c r="T6696" s="41" t="s">
        <v>1409</v>
      </c>
      <c r="U6696" s="41" t="s">
        <v>4924</v>
      </c>
      <c r="V6696" s="84"/>
      <c r="W6696" s="85"/>
      <c r="X6696" s="84" t="s">
        <v>644</v>
      </c>
      <c r="Y6696" s="84"/>
      <c r="Z6696" s="84" t="s">
        <v>10860</v>
      </c>
      <c r="AA6696" s="62">
        <v>43294</v>
      </c>
    </row>
    <row r="6697" spans="1:27" ht="31.5" x14ac:dyDescent="0.25">
      <c r="A6697" s="76">
        <v>6695</v>
      </c>
      <c r="B6697" s="35" t="s">
        <v>21230</v>
      </c>
      <c r="C6697" s="35" t="s">
        <v>21231</v>
      </c>
      <c r="D6697" s="38" t="s">
        <v>21232</v>
      </c>
      <c r="E6697" s="83" t="s">
        <v>679</v>
      </c>
      <c r="F6697" s="35" t="s">
        <v>781</v>
      </c>
      <c r="G6697" s="35">
        <v>529</v>
      </c>
      <c r="H6697" s="32" t="s">
        <v>208</v>
      </c>
      <c r="I6697" s="77">
        <v>231000</v>
      </c>
      <c r="J6697" s="78"/>
      <c r="K6697" s="41"/>
      <c r="L6697" s="42" t="s">
        <v>20979</v>
      </c>
      <c r="M6697" s="79">
        <v>519</v>
      </c>
      <c r="N6697" s="80">
        <v>225000</v>
      </c>
      <c r="O6697" s="81"/>
      <c r="P6697" s="77">
        <v>225000</v>
      </c>
      <c r="Q6697" s="79">
        <v>535</v>
      </c>
      <c r="R6697" s="77">
        <v>231000</v>
      </c>
      <c r="S6697" s="41"/>
      <c r="T6697" s="41" t="s">
        <v>803</v>
      </c>
      <c r="U6697" s="41" t="s">
        <v>209</v>
      </c>
      <c r="V6697" s="84"/>
      <c r="W6697" s="85"/>
      <c r="X6697" s="84" t="s">
        <v>644</v>
      </c>
      <c r="Y6697" s="84"/>
      <c r="Z6697" s="84" t="s">
        <v>10860</v>
      </c>
      <c r="AA6697" s="62">
        <v>43294</v>
      </c>
    </row>
    <row r="6698" spans="1:27" ht="31.5" x14ac:dyDescent="0.25">
      <c r="A6698" s="76">
        <v>6696</v>
      </c>
      <c r="B6698" s="35" t="s">
        <v>21233</v>
      </c>
      <c r="C6698" s="35" t="s">
        <v>21231</v>
      </c>
      <c r="D6698" s="38" t="s">
        <v>21232</v>
      </c>
      <c r="E6698" s="83" t="s">
        <v>679</v>
      </c>
      <c r="F6698" s="35" t="s">
        <v>781</v>
      </c>
      <c r="G6698" s="35">
        <v>530</v>
      </c>
      <c r="H6698" s="32" t="s">
        <v>10022</v>
      </c>
      <c r="I6698" s="77">
        <v>158000</v>
      </c>
      <c r="J6698" s="78"/>
      <c r="K6698" s="41"/>
      <c r="L6698" s="42" t="s">
        <v>20979</v>
      </c>
      <c r="M6698" s="79">
        <v>520</v>
      </c>
      <c r="N6698" s="80">
        <v>150000</v>
      </c>
      <c r="O6698" s="81"/>
      <c r="P6698" s="77">
        <v>150000</v>
      </c>
      <c r="Q6698" s="79">
        <v>536</v>
      </c>
      <c r="R6698" s="77">
        <v>158000</v>
      </c>
      <c r="S6698" s="41"/>
      <c r="T6698" s="41" t="s">
        <v>803</v>
      </c>
      <c r="U6698" s="41" t="s">
        <v>10023</v>
      </c>
      <c r="V6698" s="84"/>
      <c r="W6698" s="85"/>
      <c r="X6698" s="84" t="s">
        <v>644</v>
      </c>
      <c r="Y6698" s="84"/>
      <c r="Z6698" s="84" t="s">
        <v>10860</v>
      </c>
      <c r="AA6698" s="62">
        <v>43294</v>
      </c>
    </row>
    <row r="6699" spans="1:27" ht="31.5" x14ac:dyDescent="0.25">
      <c r="A6699" s="76">
        <v>6697</v>
      </c>
      <c r="B6699" s="35" t="s">
        <v>21234</v>
      </c>
      <c r="C6699" s="35" t="s">
        <v>21235</v>
      </c>
      <c r="D6699" s="38" t="s">
        <v>21236</v>
      </c>
      <c r="E6699" s="83" t="s">
        <v>638</v>
      </c>
      <c r="F6699" s="35" t="s">
        <v>811</v>
      </c>
      <c r="G6699" s="35">
        <v>533</v>
      </c>
      <c r="H6699" s="32" t="s">
        <v>9973</v>
      </c>
      <c r="I6699" s="77">
        <v>710000</v>
      </c>
      <c r="J6699" s="78"/>
      <c r="K6699" s="41"/>
      <c r="L6699" s="42" t="s">
        <v>20979</v>
      </c>
      <c r="M6699" s="79">
        <v>523</v>
      </c>
      <c r="N6699" s="80">
        <v>701000</v>
      </c>
      <c r="O6699" s="81"/>
      <c r="P6699" s="77">
        <v>701000</v>
      </c>
      <c r="Q6699" s="79">
        <v>539</v>
      </c>
      <c r="R6699" s="77">
        <v>710000</v>
      </c>
      <c r="S6699" s="41"/>
      <c r="T6699" s="41" t="s">
        <v>803</v>
      </c>
      <c r="U6699" s="41" t="s">
        <v>9974</v>
      </c>
      <c r="V6699" s="84"/>
      <c r="W6699" s="85"/>
      <c r="X6699" s="84" t="s">
        <v>644</v>
      </c>
      <c r="Y6699" s="84"/>
      <c r="Z6699" s="84" t="s">
        <v>10860</v>
      </c>
      <c r="AA6699" s="62">
        <v>43294</v>
      </c>
    </row>
    <row r="6700" spans="1:27" ht="31.5" x14ac:dyDescent="0.25">
      <c r="A6700" s="76">
        <v>6698</v>
      </c>
      <c r="B6700" s="35" t="s">
        <v>21237</v>
      </c>
      <c r="C6700" s="35" t="s">
        <v>21235</v>
      </c>
      <c r="D6700" s="38" t="s">
        <v>21236</v>
      </c>
      <c r="E6700" s="83" t="s">
        <v>638</v>
      </c>
      <c r="F6700" s="35" t="s">
        <v>811</v>
      </c>
      <c r="G6700" s="35">
        <v>534</v>
      </c>
      <c r="H6700" s="32" t="s">
        <v>9976</v>
      </c>
      <c r="I6700" s="77">
        <v>318000</v>
      </c>
      <c r="J6700" s="78"/>
      <c r="K6700" s="41"/>
      <c r="L6700" s="42" t="s">
        <v>20979</v>
      </c>
      <c r="M6700" s="79">
        <v>524</v>
      </c>
      <c r="N6700" s="80">
        <v>306000</v>
      </c>
      <c r="O6700" s="81"/>
      <c r="P6700" s="77">
        <v>306000</v>
      </c>
      <c r="Q6700" s="79">
        <v>540</v>
      </c>
      <c r="R6700" s="77">
        <v>318000</v>
      </c>
      <c r="S6700" s="41"/>
      <c r="T6700" s="41" t="s">
        <v>803</v>
      </c>
      <c r="U6700" s="41" t="s">
        <v>9977</v>
      </c>
      <c r="V6700" s="84"/>
      <c r="W6700" s="85"/>
      <c r="X6700" s="84" t="s">
        <v>644</v>
      </c>
      <c r="Y6700" s="84"/>
      <c r="Z6700" s="84" t="s">
        <v>10860</v>
      </c>
      <c r="AA6700" s="62">
        <v>43294</v>
      </c>
    </row>
    <row r="6701" spans="1:27" ht="15.75" x14ac:dyDescent="0.25">
      <c r="A6701" s="76">
        <v>6699</v>
      </c>
      <c r="B6701" s="35" t="s">
        <v>21238</v>
      </c>
      <c r="C6701" s="35" t="s">
        <v>21239</v>
      </c>
      <c r="D6701" s="38" t="s">
        <v>21240</v>
      </c>
      <c r="E6701" s="83" t="s">
        <v>801</v>
      </c>
      <c r="F6701" s="35"/>
      <c r="G6701" s="35">
        <v>250</v>
      </c>
      <c r="H6701" s="32" t="s">
        <v>21241</v>
      </c>
      <c r="I6701" s="77">
        <v>47400</v>
      </c>
      <c r="J6701" s="78"/>
      <c r="K6701" s="41"/>
      <c r="L6701" s="42" t="s">
        <v>20979</v>
      </c>
      <c r="M6701" s="79">
        <v>241</v>
      </c>
      <c r="N6701" s="80">
        <v>44400</v>
      </c>
      <c r="O6701" s="81"/>
      <c r="P6701" s="77">
        <v>44400</v>
      </c>
      <c r="Q6701" s="79">
        <v>245</v>
      </c>
      <c r="R6701" s="77">
        <v>47400</v>
      </c>
      <c r="S6701" s="41"/>
      <c r="T6701" s="41" t="s">
        <v>1409</v>
      </c>
      <c r="U6701" s="41" t="s">
        <v>21242</v>
      </c>
      <c r="V6701" s="84"/>
      <c r="W6701" s="85"/>
      <c r="X6701" s="84" t="s">
        <v>644</v>
      </c>
      <c r="Y6701" s="84"/>
      <c r="Z6701" s="84" t="s">
        <v>10860</v>
      </c>
      <c r="AA6701" s="62">
        <v>43294</v>
      </c>
    </row>
    <row r="6702" spans="1:27" ht="15.75" x14ac:dyDescent="0.25">
      <c r="A6702" s="76">
        <v>6700</v>
      </c>
      <c r="B6702" s="35" t="s">
        <v>21243</v>
      </c>
      <c r="C6702" s="35" t="s">
        <v>21244</v>
      </c>
      <c r="D6702" s="38" t="s">
        <v>21245</v>
      </c>
      <c r="E6702" s="83" t="s">
        <v>801</v>
      </c>
      <c r="F6702" s="35"/>
      <c r="G6702" s="35">
        <v>250</v>
      </c>
      <c r="H6702" s="32" t="s">
        <v>21241</v>
      </c>
      <c r="I6702" s="77">
        <v>47400</v>
      </c>
      <c r="J6702" s="78"/>
      <c r="K6702" s="41"/>
      <c r="L6702" s="42" t="s">
        <v>20979</v>
      </c>
      <c r="M6702" s="79">
        <v>241</v>
      </c>
      <c r="N6702" s="80">
        <v>44400</v>
      </c>
      <c r="O6702" s="81"/>
      <c r="P6702" s="77">
        <v>44400</v>
      </c>
      <c r="Q6702" s="79">
        <v>245</v>
      </c>
      <c r="R6702" s="77">
        <v>47400</v>
      </c>
      <c r="S6702" s="41"/>
      <c r="T6702" s="41" t="s">
        <v>1409</v>
      </c>
      <c r="U6702" s="41" t="s">
        <v>21242</v>
      </c>
      <c r="V6702" s="84"/>
      <c r="W6702" s="85"/>
      <c r="X6702" s="84" t="s">
        <v>644</v>
      </c>
      <c r="Y6702" s="84"/>
      <c r="Z6702" s="84" t="s">
        <v>10860</v>
      </c>
      <c r="AA6702" s="62">
        <v>43294</v>
      </c>
    </row>
    <row r="6703" spans="1:27" ht="15.75" x14ac:dyDescent="0.25">
      <c r="A6703" s="76">
        <v>6701</v>
      </c>
      <c r="B6703" s="35" t="s">
        <v>21246</v>
      </c>
      <c r="C6703" s="35" t="s">
        <v>21247</v>
      </c>
      <c r="D6703" s="38" t="s">
        <v>21248</v>
      </c>
      <c r="E6703" s="83" t="s">
        <v>801</v>
      </c>
      <c r="F6703" s="35"/>
      <c r="G6703" s="35">
        <v>250</v>
      </c>
      <c r="H6703" s="32" t="s">
        <v>21241</v>
      </c>
      <c r="I6703" s="77">
        <v>47400</v>
      </c>
      <c r="J6703" s="78"/>
      <c r="K6703" s="41"/>
      <c r="L6703" s="42" t="s">
        <v>20979</v>
      </c>
      <c r="M6703" s="79">
        <v>241</v>
      </c>
      <c r="N6703" s="80">
        <v>44400</v>
      </c>
      <c r="O6703" s="81"/>
      <c r="P6703" s="77">
        <v>44400</v>
      </c>
      <c r="Q6703" s="79">
        <v>245</v>
      </c>
      <c r="R6703" s="77">
        <v>47400</v>
      </c>
      <c r="S6703" s="41"/>
      <c r="T6703" s="41" t="s">
        <v>1409</v>
      </c>
      <c r="U6703" s="41" t="s">
        <v>21242</v>
      </c>
      <c r="V6703" s="84"/>
      <c r="W6703" s="85"/>
      <c r="X6703" s="84" t="s">
        <v>644</v>
      </c>
      <c r="Y6703" s="84"/>
      <c r="Z6703" s="84" t="s">
        <v>10860</v>
      </c>
      <c r="AA6703" s="62">
        <v>43294</v>
      </c>
    </row>
    <row r="6704" spans="1:27" ht="15.75" x14ac:dyDescent="0.25">
      <c r="A6704" s="76">
        <v>6702</v>
      </c>
      <c r="B6704" s="35" t="s">
        <v>21249</v>
      </c>
      <c r="C6704" s="35" t="s">
        <v>21250</v>
      </c>
      <c r="D6704" s="38" t="s">
        <v>21251</v>
      </c>
      <c r="E6704" s="83" t="s">
        <v>801</v>
      </c>
      <c r="F6704" s="35"/>
      <c r="G6704" s="35">
        <v>250</v>
      </c>
      <c r="H6704" s="32" t="s">
        <v>21241</v>
      </c>
      <c r="I6704" s="77">
        <v>47400</v>
      </c>
      <c r="J6704" s="78"/>
      <c r="K6704" s="41"/>
      <c r="L6704" s="42" t="s">
        <v>20979</v>
      </c>
      <c r="M6704" s="79">
        <v>241</v>
      </c>
      <c r="N6704" s="80">
        <v>44400</v>
      </c>
      <c r="O6704" s="81"/>
      <c r="P6704" s="77">
        <v>44400</v>
      </c>
      <c r="Q6704" s="79">
        <v>245</v>
      </c>
      <c r="R6704" s="77">
        <v>47400</v>
      </c>
      <c r="S6704" s="41"/>
      <c r="T6704" s="41" t="s">
        <v>1409</v>
      </c>
      <c r="U6704" s="41" t="s">
        <v>21242</v>
      </c>
      <c r="V6704" s="84"/>
      <c r="W6704" s="85"/>
      <c r="X6704" s="84" t="s">
        <v>644</v>
      </c>
      <c r="Y6704" s="84"/>
      <c r="Z6704" s="84" t="s">
        <v>10860</v>
      </c>
      <c r="AA6704" s="62">
        <v>43294</v>
      </c>
    </row>
    <row r="6705" spans="1:27" ht="15.75" x14ac:dyDescent="0.25">
      <c r="A6705" s="76">
        <v>6703</v>
      </c>
      <c r="B6705" s="35" t="s">
        <v>21252</v>
      </c>
      <c r="C6705" s="35" t="s">
        <v>21253</v>
      </c>
      <c r="D6705" s="38" t="s">
        <v>21254</v>
      </c>
      <c r="E6705" s="83" t="s">
        <v>801</v>
      </c>
      <c r="F6705" s="35"/>
      <c r="G6705" s="35">
        <v>250</v>
      </c>
      <c r="H6705" s="32" t="s">
        <v>21241</v>
      </c>
      <c r="I6705" s="77">
        <v>47400</v>
      </c>
      <c r="J6705" s="78"/>
      <c r="K6705" s="41"/>
      <c r="L6705" s="42" t="s">
        <v>20979</v>
      </c>
      <c r="M6705" s="79">
        <v>241</v>
      </c>
      <c r="N6705" s="80">
        <v>44400</v>
      </c>
      <c r="O6705" s="81"/>
      <c r="P6705" s="77">
        <v>44400</v>
      </c>
      <c r="Q6705" s="79">
        <v>245</v>
      </c>
      <c r="R6705" s="77">
        <v>47400</v>
      </c>
      <c r="S6705" s="41"/>
      <c r="T6705" s="41" t="s">
        <v>1409</v>
      </c>
      <c r="U6705" s="41" t="s">
        <v>21242</v>
      </c>
      <c r="V6705" s="84"/>
      <c r="W6705" s="85"/>
      <c r="X6705" s="84" t="s">
        <v>644</v>
      </c>
      <c r="Y6705" s="84"/>
      <c r="Z6705" s="84" t="s">
        <v>10860</v>
      </c>
      <c r="AA6705" s="62">
        <v>43294</v>
      </c>
    </row>
    <row r="6706" spans="1:27" ht="15.75" x14ac:dyDescent="0.25">
      <c r="A6706" s="76">
        <v>6704</v>
      </c>
      <c r="B6706" s="35" t="s">
        <v>21255</v>
      </c>
      <c r="C6706" s="35" t="s">
        <v>21256</v>
      </c>
      <c r="D6706" s="38" t="s">
        <v>21257</v>
      </c>
      <c r="E6706" s="83" t="s">
        <v>801</v>
      </c>
      <c r="F6706" s="35"/>
      <c r="G6706" s="35">
        <v>250</v>
      </c>
      <c r="H6706" s="32" t="s">
        <v>21241</v>
      </c>
      <c r="I6706" s="77">
        <v>47400</v>
      </c>
      <c r="J6706" s="78"/>
      <c r="K6706" s="41"/>
      <c r="L6706" s="42" t="s">
        <v>20979</v>
      </c>
      <c r="M6706" s="79">
        <v>241</v>
      </c>
      <c r="N6706" s="80">
        <v>44400</v>
      </c>
      <c r="O6706" s="81"/>
      <c r="P6706" s="77">
        <v>44400</v>
      </c>
      <c r="Q6706" s="79">
        <v>245</v>
      </c>
      <c r="R6706" s="77">
        <v>47400</v>
      </c>
      <c r="S6706" s="41"/>
      <c r="T6706" s="41" t="s">
        <v>1409</v>
      </c>
      <c r="U6706" s="41" t="s">
        <v>21242</v>
      </c>
      <c r="V6706" s="84"/>
      <c r="W6706" s="85"/>
      <c r="X6706" s="84" t="s">
        <v>644</v>
      </c>
      <c r="Y6706" s="84"/>
      <c r="Z6706" s="84" t="s">
        <v>10860</v>
      </c>
      <c r="AA6706" s="62">
        <v>43294</v>
      </c>
    </row>
    <row r="6707" spans="1:27" ht="31.5" x14ac:dyDescent="0.25">
      <c r="A6707" s="76">
        <v>6705</v>
      </c>
      <c r="B6707" s="35" t="s">
        <v>21258</v>
      </c>
      <c r="C6707" s="35" t="s">
        <v>21259</v>
      </c>
      <c r="D6707" s="38" t="s">
        <v>21260</v>
      </c>
      <c r="E6707" s="83" t="s">
        <v>801</v>
      </c>
      <c r="F6707" s="35"/>
      <c r="G6707" s="35">
        <v>250</v>
      </c>
      <c r="H6707" s="32" t="s">
        <v>21241</v>
      </c>
      <c r="I6707" s="77">
        <v>47400</v>
      </c>
      <c r="J6707" s="78"/>
      <c r="K6707" s="41"/>
      <c r="L6707" s="42" t="s">
        <v>20979</v>
      </c>
      <c r="M6707" s="79">
        <v>241</v>
      </c>
      <c r="N6707" s="80">
        <v>44400</v>
      </c>
      <c r="O6707" s="81"/>
      <c r="P6707" s="77">
        <v>44400</v>
      </c>
      <c r="Q6707" s="79">
        <v>245</v>
      </c>
      <c r="R6707" s="77">
        <v>47400</v>
      </c>
      <c r="S6707" s="41"/>
      <c r="T6707" s="41" t="s">
        <v>1409</v>
      </c>
      <c r="U6707" s="41" t="s">
        <v>21242</v>
      </c>
      <c r="V6707" s="84"/>
      <c r="W6707" s="85"/>
      <c r="X6707" s="84" t="s">
        <v>644</v>
      </c>
      <c r="Y6707" s="84"/>
      <c r="Z6707" s="84" t="s">
        <v>10860</v>
      </c>
      <c r="AA6707" s="62">
        <v>43294</v>
      </c>
    </row>
    <row r="6708" spans="1:27" ht="31.5" x14ac:dyDescent="0.25">
      <c r="A6708" s="76">
        <v>6706</v>
      </c>
      <c r="B6708" s="35" t="s">
        <v>21261</v>
      </c>
      <c r="C6708" s="35" t="s">
        <v>21262</v>
      </c>
      <c r="D6708" s="38" t="s">
        <v>21263</v>
      </c>
      <c r="E6708" s="83" t="s">
        <v>801</v>
      </c>
      <c r="F6708" s="35"/>
      <c r="G6708" s="35">
        <v>250</v>
      </c>
      <c r="H6708" s="32" t="s">
        <v>21241</v>
      </c>
      <c r="I6708" s="77">
        <v>47400</v>
      </c>
      <c r="J6708" s="78"/>
      <c r="K6708" s="41"/>
      <c r="L6708" s="42" t="s">
        <v>20979</v>
      </c>
      <c r="M6708" s="79">
        <v>241</v>
      </c>
      <c r="N6708" s="80">
        <v>44400</v>
      </c>
      <c r="O6708" s="81"/>
      <c r="P6708" s="77">
        <v>44400</v>
      </c>
      <c r="Q6708" s="79">
        <v>245</v>
      </c>
      <c r="R6708" s="77">
        <v>47400</v>
      </c>
      <c r="S6708" s="41"/>
      <c r="T6708" s="41" t="s">
        <v>1409</v>
      </c>
      <c r="U6708" s="41" t="s">
        <v>21242</v>
      </c>
      <c r="V6708" s="84"/>
      <c r="W6708" s="85"/>
      <c r="X6708" s="84" t="s">
        <v>644</v>
      </c>
      <c r="Y6708" s="84"/>
      <c r="Z6708" s="84" t="s">
        <v>10860</v>
      </c>
      <c r="AA6708" s="62">
        <v>43294</v>
      </c>
    </row>
    <row r="6709" spans="1:27" ht="15.75" x14ac:dyDescent="0.25">
      <c r="A6709" s="76">
        <v>6707</v>
      </c>
      <c r="B6709" s="35" t="s">
        <v>21264</v>
      </c>
      <c r="C6709" s="35" t="s">
        <v>21265</v>
      </c>
      <c r="D6709" s="38" t="s">
        <v>21266</v>
      </c>
      <c r="E6709" s="83" t="s">
        <v>801</v>
      </c>
      <c r="F6709" s="35"/>
      <c r="G6709" s="35">
        <v>250</v>
      </c>
      <c r="H6709" s="32" t="s">
        <v>21241</v>
      </c>
      <c r="I6709" s="77">
        <v>47400</v>
      </c>
      <c r="J6709" s="78"/>
      <c r="K6709" s="41"/>
      <c r="L6709" s="42" t="s">
        <v>20979</v>
      </c>
      <c r="M6709" s="79">
        <v>241</v>
      </c>
      <c r="N6709" s="80">
        <v>44400</v>
      </c>
      <c r="O6709" s="81"/>
      <c r="P6709" s="77">
        <v>44400</v>
      </c>
      <c r="Q6709" s="79">
        <v>245</v>
      </c>
      <c r="R6709" s="77">
        <v>47400</v>
      </c>
      <c r="S6709" s="41"/>
      <c r="T6709" s="41" t="s">
        <v>1409</v>
      </c>
      <c r="U6709" s="41" t="s">
        <v>21242</v>
      </c>
      <c r="V6709" s="84"/>
      <c r="W6709" s="85"/>
      <c r="X6709" s="84" t="s">
        <v>644</v>
      </c>
      <c r="Y6709" s="84"/>
      <c r="Z6709" s="84" t="s">
        <v>10860</v>
      </c>
      <c r="AA6709" s="62">
        <v>43294</v>
      </c>
    </row>
    <row r="6710" spans="1:27" ht="15.75" x14ac:dyDescent="0.25">
      <c r="A6710" s="76">
        <v>6708</v>
      </c>
      <c r="B6710" s="35" t="s">
        <v>21267</v>
      </c>
      <c r="C6710" s="35" t="s">
        <v>21268</v>
      </c>
      <c r="D6710" s="38" t="s">
        <v>21269</v>
      </c>
      <c r="E6710" s="83" t="s">
        <v>801</v>
      </c>
      <c r="F6710" s="35"/>
      <c r="G6710" s="35">
        <v>250</v>
      </c>
      <c r="H6710" s="32" t="s">
        <v>21241</v>
      </c>
      <c r="I6710" s="77">
        <v>47400</v>
      </c>
      <c r="J6710" s="78"/>
      <c r="K6710" s="41"/>
      <c r="L6710" s="42" t="s">
        <v>20979</v>
      </c>
      <c r="M6710" s="79">
        <v>241</v>
      </c>
      <c r="N6710" s="80">
        <v>44400</v>
      </c>
      <c r="O6710" s="81"/>
      <c r="P6710" s="77">
        <v>44400</v>
      </c>
      <c r="Q6710" s="79">
        <v>245</v>
      </c>
      <c r="R6710" s="77">
        <v>47400</v>
      </c>
      <c r="S6710" s="41"/>
      <c r="T6710" s="41" t="s">
        <v>1409</v>
      </c>
      <c r="U6710" s="41" t="s">
        <v>21242</v>
      </c>
      <c r="V6710" s="84"/>
      <c r="W6710" s="85"/>
      <c r="X6710" s="84" t="s">
        <v>644</v>
      </c>
      <c r="Y6710" s="84"/>
      <c r="Z6710" s="84" t="s">
        <v>10860</v>
      </c>
      <c r="AA6710" s="62">
        <v>43294</v>
      </c>
    </row>
    <row r="6711" spans="1:27" ht="15.75" x14ac:dyDescent="0.25">
      <c r="A6711" s="76">
        <v>6709</v>
      </c>
      <c r="B6711" s="35" t="s">
        <v>21270</v>
      </c>
      <c r="C6711" s="35" t="s">
        <v>21271</v>
      </c>
      <c r="D6711" s="38" t="s">
        <v>21272</v>
      </c>
      <c r="E6711" s="83" t="s">
        <v>801</v>
      </c>
      <c r="F6711" s="35"/>
      <c r="G6711" s="35">
        <v>250</v>
      </c>
      <c r="H6711" s="32" t="s">
        <v>21241</v>
      </c>
      <c r="I6711" s="77">
        <v>47400</v>
      </c>
      <c r="J6711" s="78"/>
      <c r="K6711" s="41"/>
      <c r="L6711" s="42" t="s">
        <v>20979</v>
      </c>
      <c r="M6711" s="79">
        <v>241</v>
      </c>
      <c r="N6711" s="80">
        <v>44400</v>
      </c>
      <c r="O6711" s="81"/>
      <c r="P6711" s="77">
        <v>44400</v>
      </c>
      <c r="Q6711" s="79">
        <v>245</v>
      </c>
      <c r="R6711" s="77">
        <v>47400</v>
      </c>
      <c r="S6711" s="41"/>
      <c r="T6711" s="41" t="s">
        <v>1409</v>
      </c>
      <c r="U6711" s="41" t="s">
        <v>21242</v>
      </c>
      <c r="V6711" s="84"/>
      <c r="W6711" s="85"/>
      <c r="X6711" s="84" t="s">
        <v>644</v>
      </c>
      <c r="Y6711" s="84"/>
      <c r="Z6711" s="84" t="s">
        <v>10860</v>
      </c>
      <c r="AA6711" s="62">
        <v>43294</v>
      </c>
    </row>
    <row r="6712" spans="1:27" ht="15.75" x14ac:dyDescent="0.25">
      <c r="A6712" s="76">
        <v>6710</v>
      </c>
      <c r="B6712" s="35" t="s">
        <v>21273</v>
      </c>
      <c r="C6712" s="35" t="s">
        <v>21274</v>
      </c>
      <c r="D6712" s="38" t="s">
        <v>21275</v>
      </c>
      <c r="E6712" s="83" t="s">
        <v>801</v>
      </c>
      <c r="F6712" s="35"/>
      <c r="G6712" s="35">
        <v>250</v>
      </c>
      <c r="H6712" s="32" t="s">
        <v>21241</v>
      </c>
      <c r="I6712" s="77">
        <v>47400</v>
      </c>
      <c r="J6712" s="78"/>
      <c r="K6712" s="41"/>
      <c r="L6712" s="42" t="s">
        <v>20979</v>
      </c>
      <c r="M6712" s="79">
        <v>241</v>
      </c>
      <c r="N6712" s="80">
        <v>44400</v>
      </c>
      <c r="O6712" s="81"/>
      <c r="P6712" s="77">
        <v>44400</v>
      </c>
      <c r="Q6712" s="79">
        <v>245</v>
      </c>
      <c r="R6712" s="77">
        <v>47400</v>
      </c>
      <c r="S6712" s="41"/>
      <c r="T6712" s="41" t="s">
        <v>1409</v>
      </c>
      <c r="U6712" s="41" t="s">
        <v>21242</v>
      </c>
      <c r="V6712" s="84"/>
      <c r="W6712" s="85"/>
      <c r="X6712" s="84" t="s">
        <v>644</v>
      </c>
      <c r="Y6712" s="84"/>
      <c r="Z6712" s="84" t="s">
        <v>10860</v>
      </c>
      <c r="AA6712" s="62">
        <v>43294</v>
      </c>
    </row>
    <row r="6713" spans="1:27" ht="15.75" x14ac:dyDescent="0.25">
      <c r="A6713" s="76">
        <v>6711</v>
      </c>
      <c r="B6713" s="35" t="s">
        <v>21276</v>
      </c>
      <c r="C6713" s="35" t="s">
        <v>21277</v>
      </c>
      <c r="D6713" s="38" t="s">
        <v>21278</v>
      </c>
      <c r="E6713" s="83" t="s">
        <v>801</v>
      </c>
      <c r="F6713" s="35"/>
      <c r="G6713" s="35">
        <v>250</v>
      </c>
      <c r="H6713" s="32" t="s">
        <v>21241</v>
      </c>
      <c r="I6713" s="77">
        <v>47400</v>
      </c>
      <c r="J6713" s="78"/>
      <c r="K6713" s="41"/>
      <c r="L6713" s="42" t="s">
        <v>20979</v>
      </c>
      <c r="M6713" s="79">
        <v>241</v>
      </c>
      <c r="N6713" s="80">
        <v>44400</v>
      </c>
      <c r="O6713" s="81"/>
      <c r="P6713" s="77">
        <v>44400</v>
      </c>
      <c r="Q6713" s="79">
        <v>245</v>
      </c>
      <c r="R6713" s="77">
        <v>47400</v>
      </c>
      <c r="S6713" s="41"/>
      <c r="T6713" s="41" t="s">
        <v>1409</v>
      </c>
      <c r="U6713" s="41" t="s">
        <v>21242</v>
      </c>
      <c r="V6713" s="84"/>
      <c r="W6713" s="85"/>
      <c r="X6713" s="84" t="s">
        <v>644</v>
      </c>
      <c r="Y6713" s="84"/>
      <c r="Z6713" s="84" t="s">
        <v>10860</v>
      </c>
      <c r="AA6713" s="62">
        <v>43294</v>
      </c>
    </row>
    <row r="6714" spans="1:27" ht="15.75" x14ac:dyDescent="0.25">
      <c r="A6714" s="76">
        <v>6712</v>
      </c>
      <c r="B6714" s="35" t="s">
        <v>21279</v>
      </c>
      <c r="C6714" s="35" t="s">
        <v>21280</v>
      </c>
      <c r="D6714" s="38" t="s">
        <v>21281</v>
      </c>
      <c r="E6714" s="83" t="s">
        <v>801</v>
      </c>
      <c r="F6714" s="35" t="s">
        <v>811</v>
      </c>
      <c r="G6714" s="35">
        <v>242</v>
      </c>
      <c r="H6714" s="32" t="s">
        <v>21282</v>
      </c>
      <c r="I6714" s="77">
        <v>28500</v>
      </c>
      <c r="J6714" s="78"/>
      <c r="K6714" s="41"/>
      <c r="L6714" s="42" t="s">
        <v>20979</v>
      </c>
      <c r="M6714" s="79">
        <v>233</v>
      </c>
      <c r="N6714" s="80">
        <v>28000</v>
      </c>
      <c r="O6714" s="81"/>
      <c r="P6714" s="77">
        <v>28000</v>
      </c>
      <c r="Q6714" s="79">
        <v>237</v>
      </c>
      <c r="R6714" s="77">
        <v>28500</v>
      </c>
      <c r="S6714" s="41"/>
      <c r="T6714" s="41" t="s">
        <v>1409</v>
      </c>
      <c r="U6714" s="41" t="s">
        <v>21283</v>
      </c>
      <c r="V6714" s="84"/>
      <c r="W6714" s="85"/>
      <c r="X6714" s="84" t="s">
        <v>644</v>
      </c>
      <c r="Y6714" s="84"/>
      <c r="Z6714" s="84" t="s">
        <v>10860</v>
      </c>
      <c r="AA6714" s="62">
        <v>43294</v>
      </c>
    </row>
    <row r="6715" spans="1:27" ht="31.5" x14ac:dyDescent="0.25">
      <c r="A6715" s="76">
        <v>6713</v>
      </c>
      <c r="B6715" s="35" t="s">
        <v>21284</v>
      </c>
      <c r="C6715" s="35" t="s">
        <v>21285</v>
      </c>
      <c r="D6715" s="38" t="s">
        <v>21286</v>
      </c>
      <c r="E6715" s="83" t="s">
        <v>679</v>
      </c>
      <c r="F6715" s="35" t="s">
        <v>811</v>
      </c>
      <c r="G6715" s="35">
        <v>252</v>
      </c>
      <c r="H6715" s="32" t="s">
        <v>311</v>
      </c>
      <c r="I6715" s="77">
        <v>46800</v>
      </c>
      <c r="J6715" s="78"/>
      <c r="K6715" s="41"/>
      <c r="L6715" s="42" t="s">
        <v>20979</v>
      </c>
      <c r="M6715" s="79">
        <v>243</v>
      </c>
      <c r="N6715" s="80">
        <v>45500</v>
      </c>
      <c r="O6715" s="81"/>
      <c r="P6715" s="77">
        <v>78500</v>
      </c>
      <c r="Q6715" s="79">
        <v>247</v>
      </c>
      <c r="R6715" s="77">
        <v>46800</v>
      </c>
      <c r="S6715" s="41" t="s">
        <v>3533</v>
      </c>
      <c r="T6715" s="41" t="s">
        <v>1409</v>
      </c>
      <c r="U6715" s="41" t="s">
        <v>312</v>
      </c>
      <c r="V6715" s="84"/>
      <c r="W6715" s="85"/>
      <c r="X6715" s="84" t="s">
        <v>644</v>
      </c>
      <c r="Y6715" s="84"/>
      <c r="Z6715" s="84" t="s">
        <v>10860</v>
      </c>
      <c r="AA6715" s="62">
        <v>43294</v>
      </c>
    </row>
    <row r="6716" spans="1:27" ht="15.75" x14ac:dyDescent="0.25">
      <c r="A6716" s="76">
        <v>6714</v>
      </c>
      <c r="B6716" s="35" t="s">
        <v>21287</v>
      </c>
      <c r="C6716" s="35" t="s">
        <v>21288</v>
      </c>
      <c r="D6716" s="38" t="s">
        <v>21289</v>
      </c>
      <c r="E6716" s="83" t="s">
        <v>679</v>
      </c>
      <c r="F6716" s="35" t="s">
        <v>781</v>
      </c>
      <c r="G6716" s="35">
        <v>254</v>
      </c>
      <c r="H6716" s="32" t="s">
        <v>4824</v>
      </c>
      <c r="I6716" s="77">
        <v>53000</v>
      </c>
      <c r="J6716" s="78"/>
      <c r="K6716" s="41"/>
      <c r="L6716" s="42" t="s">
        <v>20979</v>
      </c>
      <c r="M6716" s="79">
        <v>245</v>
      </c>
      <c r="N6716" s="80">
        <v>51700</v>
      </c>
      <c r="O6716" s="81"/>
      <c r="P6716" s="77">
        <v>51700</v>
      </c>
      <c r="Q6716" s="79">
        <v>249</v>
      </c>
      <c r="R6716" s="77">
        <v>53000</v>
      </c>
      <c r="S6716" s="41"/>
      <c r="T6716" s="41" t="s">
        <v>1409</v>
      </c>
      <c r="U6716" s="41" t="s">
        <v>4825</v>
      </c>
      <c r="V6716" s="84"/>
      <c r="W6716" s="85"/>
      <c r="X6716" s="84" t="s">
        <v>644</v>
      </c>
      <c r="Y6716" s="84"/>
      <c r="Z6716" s="84" t="s">
        <v>10860</v>
      </c>
      <c r="AA6716" s="62">
        <v>43294</v>
      </c>
    </row>
    <row r="6717" spans="1:27" ht="15.75" x14ac:dyDescent="0.25">
      <c r="A6717" s="76">
        <v>6715</v>
      </c>
      <c r="B6717" s="35" t="s">
        <v>21290</v>
      </c>
      <c r="C6717" s="35" t="s">
        <v>21291</v>
      </c>
      <c r="D6717" s="38" t="s">
        <v>21292</v>
      </c>
      <c r="E6717" s="83" t="s">
        <v>801</v>
      </c>
      <c r="F6717" s="35"/>
      <c r="G6717" s="35">
        <v>236</v>
      </c>
      <c r="H6717" s="32" t="s">
        <v>307</v>
      </c>
      <c r="I6717" s="77">
        <v>35400</v>
      </c>
      <c r="J6717" s="78"/>
      <c r="K6717" s="41"/>
      <c r="L6717" s="42" t="s">
        <v>20979</v>
      </c>
      <c r="M6717" s="79">
        <v>228</v>
      </c>
      <c r="N6717" s="80">
        <v>35000</v>
      </c>
      <c r="O6717" s="81"/>
      <c r="P6717" s="77">
        <v>35000</v>
      </c>
      <c r="Q6717" s="79">
        <v>232</v>
      </c>
      <c r="R6717" s="77">
        <v>35400</v>
      </c>
      <c r="S6717" s="41"/>
      <c r="T6717" s="41" t="s">
        <v>1409</v>
      </c>
      <c r="U6717" s="41" t="s">
        <v>308</v>
      </c>
      <c r="V6717" s="84"/>
      <c r="W6717" s="85"/>
      <c r="X6717" s="84" t="s">
        <v>644</v>
      </c>
      <c r="Y6717" s="84"/>
      <c r="Z6717" s="84" t="s">
        <v>10860</v>
      </c>
      <c r="AA6717" s="62">
        <v>43294</v>
      </c>
    </row>
    <row r="6718" spans="1:27" ht="15.75" x14ac:dyDescent="0.25">
      <c r="A6718" s="76">
        <v>6716</v>
      </c>
      <c r="B6718" s="35" t="s">
        <v>21293</v>
      </c>
      <c r="C6718" s="35" t="s">
        <v>21294</v>
      </c>
      <c r="D6718" s="38" t="s">
        <v>21295</v>
      </c>
      <c r="E6718" s="83" t="s">
        <v>801</v>
      </c>
      <c r="F6718" s="35"/>
      <c r="G6718" s="35">
        <v>281</v>
      </c>
      <c r="H6718" s="32" t="s">
        <v>4856</v>
      </c>
      <c r="I6718" s="77">
        <v>60600</v>
      </c>
      <c r="J6718" s="78"/>
      <c r="K6718" s="41"/>
      <c r="L6718" s="42" t="s">
        <v>20979</v>
      </c>
      <c r="M6718" s="79">
        <v>272</v>
      </c>
      <c r="N6718" s="80">
        <v>58500</v>
      </c>
      <c r="O6718" s="81"/>
      <c r="P6718" s="77">
        <v>84300</v>
      </c>
      <c r="Q6718" s="79">
        <v>276</v>
      </c>
      <c r="R6718" s="77">
        <v>60600</v>
      </c>
      <c r="S6718" s="41"/>
      <c r="T6718" s="41" t="s">
        <v>1409</v>
      </c>
      <c r="U6718" s="41" t="s">
        <v>4857</v>
      </c>
      <c r="V6718" s="84"/>
      <c r="W6718" s="85"/>
      <c r="X6718" s="84" t="s">
        <v>644</v>
      </c>
      <c r="Y6718" s="84"/>
      <c r="Z6718" s="84" t="s">
        <v>10860</v>
      </c>
      <c r="AA6718" s="62">
        <v>43294</v>
      </c>
    </row>
    <row r="6719" spans="1:27" ht="15.75" x14ac:dyDescent="0.25">
      <c r="A6719" s="76">
        <v>6717</v>
      </c>
      <c r="B6719" s="35" t="s">
        <v>21296</v>
      </c>
      <c r="C6719" s="35" t="s">
        <v>21297</v>
      </c>
      <c r="D6719" s="38" t="s">
        <v>21298</v>
      </c>
      <c r="E6719" s="83" t="s">
        <v>801</v>
      </c>
      <c r="F6719" s="35" t="s">
        <v>811</v>
      </c>
      <c r="G6719" s="35">
        <v>281</v>
      </c>
      <c r="H6719" s="32" t="s">
        <v>4856</v>
      </c>
      <c r="I6719" s="77">
        <v>60600</v>
      </c>
      <c r="J6719" s="78"/>
      <c r="K6719" s="41"/>
      <c r="L6719" s="42" t="s">
        <v>20979</v>
      </c>
      <c r="M6719" s="79">
        <v>272</v>
      </c>
      <c r="N6719" s="80">
        <v>58500</v>
      </c>
      <c r="O6719" s="81"/>
      <c r="P6719" s="77">
        <v>84300</v>
      </c>
      <c r="Q6719" s="79">
        <v>276</v>
      </c>
      <c r="R6719" s="77">
        <v>60600</v>
      </c>
      <c r="S6719" s="41"/>
      <c r="T6719" s="41" t="s">
        <v>1409</v>
      </c>
      <c r="U6719" s="41" t="s">
        <v>4857</v>
      </c>
      <c r="V6719" s="84"/>
      <c r="W6719" s="85"/>
      <c r="X6719" s="84" t="s">
        <v>644</v>
      </c>
      <c r="Y6719" s="84"/>
      <c r="Z6719" s="84" t="s">
        <v>10860</v>
      </c>
      <c r="AA6719" s="62">
        <v>43294</v>
      </c>
    </row>
    <row r="6720" spans="1:27" ht="15.75" x14ac:dyDescent="0.25">
      <c r="A6720" s="76">
        <v>6718</v>
      </c>
      <c r="B6720" s="35" t="s">
        <v>21299</v>
      </c>
      <c r="C6720" s="35" t="s">
        <v>21300</v>
      </c>
      <c r="D6720" s="38" t="s">
        <v>21301</v>
      </c>
      <c r="E6720" s="83" t="s">
        <v>801</v>
      </c>
      <c r="F6720" s="35"/>
      <c r="G6720" s="35">
        <v>290</v>
      </c>
      <c r="H6720" s="32" t="s">
        <v>4847</v>
      </c>
      <c r="I6720" s="77">
        <v>27200</v>
      </c>
      <c r="J6720" s="78"/>
      <c r="K6720" s="41"/>
      <c r="L6720" s="42" t="s">
        <v>20979</v>
      </c>
      <c r="M6720" s="79">
        <v>281</v>
      </c>
      <c r="N6720" s="80">
        <v>24300</v>
      </c>
      <c r="O6720" s="81"/>
      <c r="P6720" s="77">
        <v>24300</v>
      </c>
      <c r="Q6720" s="79">
        <v>285</v>
      </c>
      <c r="R6720" s="77">
        <v>27200</v>
      </c>
      <c r="S6720" s="41"/>
      <c r="T6720" s="41" t="s">
        <v>1409</v>
      </c>
      <c r="U6720" s="41" t="s">
        <v>4848</v>
      </c>
      <c r="V6720" s="84"/>
      <c r="W6720" s="85"/>
      <c r="X6720" s="84" t="s">
        <v>644</v>
      </c>
      <c r="Y6720" s="84"/>
      <c r="Z6720" s="84" t="s">
        <v>10860</v>
      </c>
      <c r="AA6720" s="62">
        <v>43294</v>
      </c>
    </row>
    <row r="6721" spans="1:27" ht="15.75" x14ac:dyDescent="0.25">
      <c r="A6721" s="76">
        <v>6719</v>
      </c>
      <c r="B6721" s="35" t="s">
        <v>21302</v>
      </c>
      <c r="C6721" s="35" t="s">
        <v>21303</v>
      </c>
      <c r="D6721" s="38" t="s">
        <v>21304</v>
      </c>
      <c r="E6721" s="83" t="s">
        <v>638</v>
      </c>
      <c r="F6721" s="35" t="s">
        <v>811</v>
      </c>
      <c r="G6721" s="35">
        <v>247</v>
      </c>
      <c r="H6721" s="32" t="s">
        <v>314</v>
      </c>
      <c r="I6721" s="77">
        <v>44100</v>
      </c>
      <c r="J6721" s="78"/>
      <c r="K6721" s="41"/>
      <c r="L6721" s="42" t="s">
        <v>20979</v>
      </c>
      <c r="M6721" s="79">
        <v>238</v>
      </c>
      <c r="N6721" s="80">
        <v>41500</v>
      </c>
      <c r="O6721" s="81"/>
      <c r="P6721" s="77">
        <v>50500</v>
      </c>
      <c r="Q6721" s="79">
        <v>242</v>
      </c>
      <c r="R6721" s="77">
        <v>44100</v>
      </c>
      <c r="S6721" s="41"/>
      <c r="T6721" s="41" t="s">
        <v>1409</v>
      </c>
      <c r="U6721" s="41" t="s">
        <v>315</v>
      </c>
      <c r="V6721" s="84"/>
      <c r="W6721" s="85"/>
      <c r="X6721" s="84" t="s">
        <v>644</v>
      </c>
      <c r="Y6721" s="84"/>
      <c r="Z6721" s="84" t="s">
        <v>10860</v>
      </c>
      <c r="AA6721" s="62">
        <v>43294</v>
      </c>
    </row>
    <row r="6722" spans="1:27" ht="31.5" x14ac:dyDescent="0.25">
      <c r="A6722" s="76">
        <v>6720</v>
      </c>
      <c r="B6722" s="35" t="s">
        <v>21305</v>
      </c>
      <c r="C6722" s="35" t="s">
        <v>21306</v>
      </c>
      <c r="D6722" s="38" t="s">
        <v>21307</v>
      </c>
      <c r="E6722" s="83" t="s">
        <v>679</v>
      </c>
      <c r="F6722" s="35" t="s">
        <v>811</v>
      </c>
      <c r="G6722" s="35">
        <v>277</v>
      </c>
      <c r="H6722" s="32" t="s">
        <v>21072</v>
      </c>
      <c r="I6722" s="77">
        <v>28500</v>
      </c>
      <c r="J6722" s="78"/>
      <c r="K6722" s="41"/>
      <c r="L6722" s="42" t="s">
        <v>20979</v>
      </c>
      <c r="M6722" s="79">
        <v>268</v>
      </c>
      <c r="N6722" s="80">
        <v>27300</v>
      </c>
      <c r="O6722" s="81"/>
      <c r="P6722" s="77">
        <v>27300</v>
      </c>
      <c r="Q6722" s="79">
        <v>272</v>
      </c>
      <c r="R6722" s="77">
        <v>28500</v>
      </c>
      <c r="S6722" s="41"/>
      <c r="T6722" s="41" t="s">
        <v>1409</v>
      </c>
      <c r="U6722" s="41" t="s">
        <v>21073</v>
      </c>
      <c r="V6722" s="84"/>
      <c r="W6722" s="85"/>
      <c r="X6722" s="84" t="s">
        <v>644</v>
      </c>
      <c r="Y6722" s="84"/>
      <c r="Z6722" s="84" t="s">
        <v>10860</v>
      </c>
      <c r="AA6722" s="62">
        <v>43294</v>
      </c>
    </row>
    <row r="6723" spans="1:27" ht="15.75" x14ac:dyDescent="0.25">
      <c r="A6723" s="76">
        <v>6721</v>
      </c>
      <c r="B6723" s="35" t="s">
        <v>21308</v>
      </c>
      <c r="C6723" s="35" t="s">
        <v>21309</v>
      </c>
      <c r="D6723" s="38" t="s">
        <v>4838</v>
      </c>
      <c r="E6723" s="83" t="s">
        <v>638</v>
      </c>
      <c r="F6723" s="35" t="s">
        <v>811</v>
      </c>
      <c r="G6723" s="35">
        <v>234</v>
      </c>
      <c r="H6723" s="32" t="s">
        <v>4838</v>
      </c>
      <c r="I6723" s="77">
        <v>56900</v>
      </c>
      <c r="J6723" s="78"/>
      <c r="K6723" s="41"/>
      <c r="L6723" s="42" t="s">
        <v>20979</v>
      </c>
      <c r="M6723" s="79">
        <v>226</v>
      </c>
      <c r="N6723" s="80">
        <v>53200</v>
      </c>
      <c r="O6723" s="81"/>
      <c r="P6723" s="77">
        <v>53200</v>
      </c>
      <c r="Q6723" s="79">
        <v>230</v>
      </c>
      <c r="R6723" s="77">
        <v>56900</v>
      </c>
      <c r="S6723" s="41"/>
      <c r="T6723" s="41" t="s">
        <v>1409</v>
      </c>
      <c r="U6723" s="41" t="s">
        <v>4839</v>
      </c>
      <c r="V6723" s="84"/>
      <c r="W6723" s="85"/>
      <c r="X6723" s="84" t="s">
        <v>644</v>
      </c>
      <c r="Y6723" s="84"/>
      <c r="Z6723" s="84" t="s">
        <v>10860</v>
      </c>
      <c r="AA6723" s="62">
        <v>43294</v>
      </c>
    </row>
    <row r="6724" spans="1:27" ht="31.5" x14ac:dyDescent="0.25">
      <c r="A6724" s="76">
        <v>6722</v>
      </c>
      <c r="B6724" s="35" t="s">
        <v>21310</v>
      </c>
      <c r="C6724" s="35" t="s">
        <v>21311</v>
      </c>
      <c r="D6724" s="38" t="s">
        <v>21312</v>
      </c>
      <c r="E6724" s="83" t="s">
        <v>638</v>
      </c>
      <c r="F6724" s="35" t="s">
        <v>781</v>
      </c>
      <c r="G6724" s="35">
        <v>283</v>
      </c>
      <c r="H6724" s="32" t="s">
        <v>1973</v>
      </c>
      <c r="I6724" s="77">
        <v>1145000</v>
      </c>
      <c r="J6724" s="78" t="s">
        <v>1974</v>
      </c>
      <c r="K6724" s="41"/>
      <c r="L6724" s="42" t="s">
        <v>20979</v>
      </c>
      <c r="M6724" s="79">
        <v>274</v>
      </c>
      <c r="N6724" s="80">
        <v>1116000</v>
      </c>
      <c r="O6724" s="81" t="s">
        <v>1974</v>
      </c>
      <c r="P6724" s="77">
        <v>1116000</v>
      </c>
      <c r="Q6724" s="79">
        <v>278</v>
      </c>
      <c r="R6724" s="77">
        <v>1145000</v>
      </c>
      <c r="S6724" s="41" t="s">
        <v>1974</v>
      </c>
      <c r="T6724" s="41" t="s">
        <v>1409</v>
      </c>
      <c r="U6724" s="41" t="s">
        <v>1975</v>
      </c>
      <c r="V6724" s="84"/>
      <c r="W6724" s="85"/>
      <c r="X6724" s="84" t="s">
        <v>644</v>
      </c>
      <c r="Y6724" s="84"/>
      <c r="Z6724" s="84" t="s">
        <v>10860</v>
      </c>
      <c r="AA6724" s="62">
        <v>43294</v>
      </c>
    </row>
    <row r="6725" spans="1:27" ht="31.5" x14ac:dyDescent="0.25">
      <c r="A6725" s="76">
        <v>6723</v>
      </c>
      <c r="B6725" s="35" t="s">
        <v>21313</v>
      </c>
      <c r="C6725" s="35" t="s">
        <v>21314</v>
      </c>
      <c r="D6725" s="38" t="s">
        <v>21315</v>
      </c>
      <c r="E6725" s="83" t="s">
        <v>638</v>
      </c>
      <c r="F6725" s="35" t="s">
        <v>781</v>
      </c>
      <c r="G6725" s="35">
        <v>283</v>
      </c>
      <c r="H6725" s="32" t="s">
        <v>1973</v>
      </c>
      <c r="I6725" s="77">
        <v>1145000</v>
      </c>
      <c r="J6725" s="78" t="s">
        <v>1974</v>
      </c>
      <c r="K6725" s="41"/>
      <c r="L6725" s="42" t="s">
        <v>20979</v>
      </c>
      <c r="M6725" s="79">
        <v>274</v>
      </c>
      <c r="N6725" s="80">
        <v>1116000</v>
      </c>
      <c r="O6725" s="81" t="s">
        <v>1974</v>
      </c>
      <c r="P6725" s="77">
        <v>1116000</v>
      </c>
      <c r="Q6725" s="79">
        <v>278</v>
      </c>
      <c r="R6725" s="77">
        <v>1145000</v>
      </c>
      <c r="S6725" s="41" t="s">
        <v>1974</v>
      </c>
      <c r="T6725" s="41" t="s">
        <v>1409</v>
      </c>
      <c r="U6725" s="41" t="s">
        <v>1975</v>
      </c>
      <c r="V6725" s="84"/>
      <c r="W6725" s="85"/>
      <c r="X6725" s="84" t="s">
        <v>644</v>
      </c>
      <c r="Y6725" s="84"/>
      <c r="Z6725" s="84" t="s">
        <v>10860</v>
      </c>
      <c r="AA6725" s="62">
        <v>43294</v>
      </c>
    </row>
    <row r="6726" spans="1:27" ht="31.5" x14ac:dyDescent="0.25">
      <c r="A6726" s="76">
        <v>6724</v>
      </c>
      <c r="B6726" s="35" t="s">
        <v>21316</v>
      </c>
      <c r="C6726" s="35" t="s">
        <v>21317</v>
      </c>
      <c r="D6726" s="38" t="s">
        <v>21318</v>
      </c>
      <c r="E6726" s="83" t="s">
        <v>801</v>
      </c>
      <c r="F6726" s="35"/>
      <c r="G6726" s="35">
        <v>250</v>
      </c>
      <c r="H6726" s="32" t="s">
        <v>21241</v>
      </c>
      <c r="I6726" s="77">
        <v>47400</v>
      </c>
      <c r="J6726" s="78"/>
      <c r="K6726" s="41"/>
      <c r="L6726" s="42" t="s">
        <v>20979</v>
      </c>
      <c r="M6726" s="79">
        <v>241</v>
      </c>
      <c r="N6726" s="80">
        <v>44400</v>
      </c>
      <c r="O6726" s="81"/>
      <c r="P6726" s="77">
        <v>44400</v>
      </c>
      <c r="Q6726" s="79">
        <v>245</v>
      </c>
      <c r="R6726" s="77">
        <v>47400</v>
      </c>
      <c r="S6726" s="41"/>
      <c r="T6726" s="41" t="s">
        <v>1409</v>
      </c>
      <c r="U6726" s="41" t="s">
        <v>21242</v>
      </c>
      <c r="V6726" s="84"/>
      <c r="W6726" s="85"/>
      <c r="X6726" s="84" t="s">
        <v>644</v>
      </c>
      <c r="Y6726" s="84"/>
      <c r="Z6726" s="84" t="s">
        <v>10860</v>
      </c>
      <c r="AA6726" s="62">
        <v>43294</v>
      </c>
    </row>
    <row r="6727" spans="1:27" ht="31.5" x14ac:dyDescent="0.25">
      <c r="A6727" s="76">
        <v>6725</v>
      </c>
      <c r="B6727" s="35" t="s">
        <v>21319</v>
      </c>
      <c r="C6727" s="35" t="s">
        <v>21320</v>
      </c>
      <c r="D6727" s="38" t="s">
        <v>21321</v>
      </c>
      <c r="E6727" s="83" t="s">
        <v>679</v>
      </c>
      <c r="F6727" s="35"/>
      <c r="G6727" s="35">
        <v>250</v>
      </c>
      <c r="H6727" s="32" t="s">
        <v>21241</v>
      </c>
      <c r="I6727" s="77">
        <v>47400</v>
      </c>
      <c r="J6727" s="78"/>
      <c r="K6727" s="41"/>
      <c r="L6727" s="42" t="s">
        <v>20979</v>
      </c>
      <c r="M6727" s="79">
        <v>241</v>
      </c>
      <c r="N6727" s="80">
        <v>44400</v>
      </c>
      <c r="O6727" s="81"/>
      <c r="P6727" s="77">
        <v>44400</v>
      </c>
      <c r="Q6727" s="79">
        <v>245</v>
      </c>
      <c r="R6727" s="77">
        <v>47400</v>
      </c>
      <c r="S6727" s="41"/>
      <c r="T6727" s="41" t="s">
        <v>1409</v>
      </c>
      <c r="U6727" s="41" t="s">
        <v>21242</v>
      </c>
      <c r="V6727" s="84"/>
      <c r="W6727" s="85"/>
      <c r="X6727" s="84" t="s">
        <v>644</v>
      </c>
      <c r="Y6727" s="84"/>
      <c r="Z6727" s="84" t="s">
        <v>10860</v>
      </c>
      <c r="AA6727" s="62">
        <v>43294</v>
      </c>
    </row>
    <row r="6728" spans="1:27" ht="31.5" x14ac:dyDescent="0.25">
      <c r="A6728" s="76">
        <v>6726</v>
      </c>
      <c r="B6728" s="35" t="s">
        <v>21322</v>
      </c>
      <c r="C6728" s="35" t="s">
        <v>21323</v>
      </c>
      <c r="D6728" s="38" t="s">
        <v>21324</v>
      </c>
      <c r="E6728" s="83" t="s">
        <v>679</v>
      </c>
      <c r="F6728" s="35" t="s">
        <v>811</v>
      </c>
      <c r="G6728" s="35">
        <v>537</v>
      </c>
      <c r="H6728" s="32" t="s">
        <v>226</v>
      </c>
      <c r="I6728" s="77">
        <v>330000</v>
      </c>
      <c r="J6728" s="78"/>
      <c r="K6728" s="41"/>
      <c r="L6728" s="42" t="s">
        <v>20979</v>
      </c>
      <c r="M6728" s="79">
        <v>527</v>
      </c>
      <c r="N6728" s="80">
        <v>320000</v>
      </c>
      <c r="O6728" s="81"/>
      <c r="P6728" s="77">
        <v>320000</v>
      </c>
      <c r="Q6728" s="79">
        <v>543</v>
      </c>
      <c r="R6728" s="77">
        <v>330000</v>
      </c>
      <c r="S6728" s="41"/>
      <c r="T6728" s="41" t="s">
        <v>803</v>
      </c>
      <c r="U6728" s="41" t="s">
        <v>227</v>
      </c>
      <c r="V6728" s="84"/>
      <c r="W6728" s="85"/>
      <c r="X6728" s="84" t="s">
        <v>644</v>
      </c>
      <c r="Y6728" s="84"/>
      <c r="Z6728" s="84" t="s">
        <v>10860</v>
      </c>
      <c r="AA6728" s="62">
        <v>43294</v>
      </c>
    </row>
    <row r="6729" spans="1:27" ht="31.5" x14ac:dyDescent="0.25">
      <c r="A6729" s="76">
        <v>6727</v>
      </c>
      <c r="B6729" s="35" t="s">
        <v>21325</v>
      </c>
      <c r="C6729" s="35" t="s">
        <v>21323</v>
      </c>
      <c r="D6729" s="38" t="s">
        <v>21324</v>
      </c>
      <c r="E6729" s="83" t="s">
        <v>679</v>
      </c>
      <c r="F6729" s="35" t="s">
        <v>811</v>
      </c>
      <c r="G6729" s="35">
        <v>538</v>
      </c>
      <c r="H6729" s="32" t="s">
        <v>9986</v>
      </c>
      <c r="I6729" s="77">
        <v>248000</v>
      </c>
      <c r="J6729" s="78"/>
      <c r="K6729" s="41"/>
      <c r="L6729" s="42" t="s">
        <v>20979</v>
      </c>
      <c r="M6729" s="79">
        <v>528</v>
      </c>
      <c r="N6729" s="80">
        <v>236000</v>
      </c>
      <c r="O6729" s="81"/>
      <c r="P6729" s="77">
        <v>236000</v>
      </c>
      <c r="Q6729" s="79">
        <v>544</v>
      </c>
      <c r="R6729" s="77">
        <v>248000</v>
      </c>
      <c r="S6729" s="41"/>
      <c r="T6729" s="41" t="s">
        <v>803</v>
      </c>
      <c r="U6729" s="41" t="s">
        <v>9987</v>
      </c>
      <c r="V6729" s="84"/>
      <c r="W6729" s="85"/>
      <c r="X6729" s="84" t="s">
        <v>644</v>
      </c>
      <c r="Y6729" s="84"/>
      <c r="Z6729" s="84" t="s">
        <v>10860</v>
      </c>
      <c r="AA6729" s="62">
        <v>43294</v>
      </c>
    </row>
    <row r="6730" spans="1:27" ht="31.5" x14ac:dyDescent="0.25">
      <c r="A6730" s="76">
        <v>6728</v>
      </c>
      <c r="B6730" s="35" t="s">
        <v>21326</v>
      </c>
      <c r="C6730" s="35" t="s">
        <v>21327</v>
      </c>
      <c r="D6730" s="38" t="s">
        <v>21328</v>
      </c>
      <c r="E6730" s="83" t="s">
        <v>679</v>
      </c>
      <c r="F6730" s="35" t="s">
        <v>811</v>
      </c>
      <c r="G6730" s="35">
        <v>537</v>
      </c>
      <c r="H6730" s="32" t="s">
        <v>226</v>
      </c>
      <c r="I6730" s="77">
        <v>330000</v>
      </c>
      <c r="J6730" s="78"/>
      <c r="K6730" s="41"/>
      <c r="L6730" s="42" t="s">
        <v>20979</v>
      </c>
      <c r="M6730" s="79">
        <v>527</v>
      </c>
      <c r="N6730" s="80">
        <v>320000</v>
      </c>
      <c r="O6730" s="81"/>
      <c r="P6730" s="77">
        <v>320000</v>
      </c>
      <c r="Q6730" s="79">
        <v>543</v>
      </c>
      <c r="R6730" s="77">
        <v>330000</v>
      </c>
      <c r="S6730" s="41"/>
      <c r="T6730" s="41" t="s">
        <v>803</v>
      </c>
      <c r="U6730" s="41" t="s">
        <v>227</v>
      </c>
      <c r="V6730" s="84"/>
      <c r="W6730" s="85"/>
      <c r="X6730" s="84" t="s">
        <v>644</v>
      </c>
      <c r="Y6730" s="84"/>
      <c r="Z6730" s="84" t="s">
        <v>10860</v>
      </c>
      <c r="AA6730" s="62">
        <v>43294</v>
      </c>
    </row>
    <row r="6731" spans="1:27" ht="15.75" x14ac:dyDescent="0.25">
      <c r="A6731" s="76">
        <v>6729</v>
      </c>
      <c r="B6731" s="35" t="s">
        <v>21329</v>
      </c>
      <c r="C6731" s="35" t="s">
        <v>21330</v>
      </c>
      <c r="D6731" s="38" t="s">
        <v>21331</v>
      </c>
      <c r="E6731" s="83" t="s">
        <v>801</v>
      </c>
      <c r="F6731" s="35"/>
      <c r="G6731" s="35">
        <v>265</v>
      </c>
      <c r="H6731" s="32" t="s">
        <v>21331</v>
      </c>
      <c r="I6731" s="77">
        <v>44400</v>
      </c>
      <c r="J6731" s="78"/>
      <c r="K6731" s="41"/>
      <c r="L6731" s="42" t="s">
        <v>20979</v>
      </c>
      <c r="M6731" s="79">
        <v>256</v>
      </c>
      <c r="N6731" s="80">
        <v>41500</v>
      </c>
      <c r="O6731" s="81"/>
      <c r="P6731" s="77">
        <v>41500</v>
      </c>
      <c r="Q6731" s="79">
        <v>260</v>
      </c>
      <c r="R6731" s="77">
        <v>44400</v>
      </c>
      <c r="S6731" s="41"/>
      <c r="T6731" s="41" t="s">
        <v>1409</v>
      </c>
      <c r="U6731" s="41" t="s">
        <v>21332</v>
      </c>
      <c r="V6731" s="84"/>
      <c r="W6731" s="85"/>
      <c r="X6731" s="84" t="s">
        <v>644</v>
      </c>
      <c r="Y6731" s="84"/>
      <c r="Z6731" s="84" t="s">
        <v>688</v>
      </c>
      <c r="AA6731" s="62">
        <v>43294</v>
      </c>
    </row>
    <row r="6732" spans="1:27" ht="15.75" x14ac:dyDescent="0.25">
      <c r="A6732" s="76">
        <v>6730</v>
      </c>
      <c r="B6732" s="35" t="s">
        <v>21333</v>
      </c>
      <c r="C6732" s="35" t="s">
        <v>21334</v>
      </c>
      <c r="D6732" s="38" t="s">
        <v>21072</v>
      </c>
      <c r="E6732" s="83" t="s">
        <v>801</v>
      </c>
      <c r="F6732" s="35"/>
      <c r="G6732" s="35">
        <v>277</v>
      </c>
      <c r="H6732" s="32" t="s">
        <v>21072</v>
      </c>
      <c r="I6732" s="77">
        <v>28500</v>
      </c>
      <c r="J6732" s="78"/>
      <c r="K6732" s="41"/>
      <c r="L6732" s="42" t="s">
        <v>20979</v>
      </c>
      <c r="M6732" s="79">
        <v>268</v>
      </c>
      <c r="N6732" s="80">
        <v>27300</v>
      </c>
      <c r="O6732" s="81"/>
      <c r="P6732" s="77">
        <v>27300</v>
      </c>
      <c r="Q6732" s="79">
        <v>272</v>
      </c>
      <c r="R6732" s="77">
        <v>28500</v>
      </c>
      <c r="S6732" s="41"/>
      <c r="T6732" s="41" t="s">
        <v>1409</v>
      </c>
      <c r="U6732" s="41" t="s">
        <v>21073</v>
      </c>
      <c r="V6732" s="84"/>
      <c r="W6732" s="85"/>
      <c r="X6732" s="84" t="s">
        <v>644</v>
      </c>
      <c r="Y6732" s="84"/>
      <c r="Z6732" s="84" t="s">
        <v>688</v>
      </c>
      <c r="AA6732" s="62">
        <v>43294</v>
      </c>
    </row>
    <row r="6733" spans="1:27" ht="15.75" x14ac:dyDescent="0.25">
      <c r="A6733" s="76">
        <v>6731</v>
      </c>
      <c r="B6733" s="35" t="s">
        <v>21335</v>
      </c>
      <c r="C6733" s="35" t="s">
        <v>21336</v>
      </c>
      <c r="D6733" s="38" t="s">
        <v>21337</v>
      </c>
      <c r="E6733" s="83" t="s">
        <v>801</v>
      </c>
      <c r="F6733" s="35"/>
      <c r="G6733" s="35">
        <v>288</v>
      </c>
      <c r="H6733" s="32" t="s">
        <v>21337</v>
      </c>
      <c r="I6733" s="77">
        <v>29700</v>
      </c>
      <c r="J6733" s="78"/>
      <c r="K6733" s="41"/>
      <c r="L6733" s="42" t="s">
        <v>20979</v>
      </c>
      <c r="M6733" s="79">
        <v>279</v>
      </c>
      <c r="N6733" s="80">
        <v>29000</v>
      </c>
      <c r="O6733" s="81"/>
      <c r="P6733" s="77">
        <v>29000</v>
      </c>
      <c r="Q6733" s="79">
        <v>283</v>
      </c>
      <c r="R6733" s="77">
        <v>29700</v>
      </c>
      <c r="S6733" s="41"/>
      <c r="T6733" s="41" t="s">
        <v>1409</v>
      </c>
      <c r="U6733" s="41" t="s">
        <v>21338</v>
      </c>
      <c r="V6733" s="84"/>
      <c r="W6733" s="85"/>
      <c r="X6733" s="84" t="s">
        <v>644</v>
      </c>
      <c r="Y6733" s="84"/>
      <c r="Z6733" s="84" t="s">
        <v>688</v>
      </c>
      <c r="AA6733" s="62">
        <v>43294</v>
      </c>
    </row>
    <row r="6734" spans="1:27" s="328" customFormat="1" ht="15.75" x14ac:dyDescent="0.25">
      <c r="A6734" s="310">
        <v>6732</v>
      </c>
      <c r="B6734" s="311" t="s">
        <v>21339</v>
      </c>
      <c r="C6734" s="311" t="s">
        <v>21340</v>
      </c>
      <c r="D6734" s="99" t="s">
        <v>21341</v>
      </c>
      <c r="E6734" s="313" t="s">
        <v>679</v>
      </c>
      <c r="F6734" s="311"/>
      <c r="G6734" s="311">
        <v>1</v>
      </c>
      <c r="H6734" s="312" t="s">
        <v>111</v>
      </c>
      <c r="I6734" s="314">
        <v>42100</v>
      </c>
      <c r="J6734" s="315"/>
      <c r="K6734" s="316"/>
      <c r="L6734" s="103" t="s">
        <v>21342</v>
      </c>
      <c r="M6734" s="317">
        <v>1</v>
      </c>
      <c r="N6734" s="318">
        <v>38000</v>
      </c>
      <c r="O6734" s="319"/>
      <c r="P6734" s="314">
        <v>49000</v>
      </c>
      <c r="Q6734" s="317">
        <v>1</v>
      </c>
      <c r="R6734" s="314">
        <v>42100</v>
      </c>
      <c r="S6734" s="316"/>
      <c r="T6734" s="316" t="s">
        <v>111</v>
      </c>
      <c r="U6734" s="316" t="s">
        <v>112</v>
      </c>
      <c r="V6734" s="320"/>
      <c r="W6734" s="321"/>
      <c r="X6734" s="320" t="s">
        <v>644</v>
      </c>
      <c r="Y6734" s="320"/>
      <c r="Z6734" s="320" t="s">
        <v>665</v>
      </c>
      <c r="AA6734" s="327">
        <v>43294</v>
      </c>
    </row>
    <row r="6735" spans="1:27" ht="15.75" x14ac:dyDescent="0.25">
      <c r="A6735" s="76">
        <v>6733</v>
      </c>
      <c r="B6735" s="35" t="s">
        <v>21343</v>
      </c>
      <c r="C6735" s="35" t="s">
        <v>21344</v>
      </c>
      <c r="D6735" s="38" t="s">
        <v>21345</v>
      </c>
      <c r="E6735" s="83" t="s">
        <v>679</v>
      </c>
      <c r="F6735" s="35"/>
      <c r="G6735" s="35">
        <v>1</v>
      </c>
      <c r="H6735" s="32" t="s">
        <v>111</v>
      </c>
      <c r="I6735" s="77">
        <v>42100</v>
      </c>
      <c r="J6735" s="78"/>
      <c r="K6735" s="41"/>
      <c r="L6735" s="42" t="s">
        <v>21342</v>
      </c>
      <c r="M6735" s="79">
        <v>1</v>
      </c>
      <c r="N6735" s="80">
        <v>38000</v>
      </c>
      <c r="O6735" s="81"/>
      <c r="P6735" s="77">
        <v>49000</v>
      </c>
      <c r="Q6735" s="79">
        <v>1</v>
      </c>
      <c r="R6735" s="77">
        <v>42100</v>
      </c>
      <c r="S6735" s="41"/>
      <c r="T6735" s="41" t="s">
        <v>111</v>
      </c>
      <c r="U6735" s="41" t="s">
        <v>112</v>
      </c>
      <c r="V6735" s="84"/>
      <c r="W6735" s="85"/>
      <c r="X6735" s="84" t="s">
        <v>644</v>
      </c>
      <c r="Y6735" s="84"/>
      <c r="Z6735" s="84" t="s">
        <v>665</v>
      </c>
      <c r="AA6735" s="62">
        <v>43294</v>
      </c>
    </row>
    <row r="6736" spans="1:27" ht="15.75" x14ac:dyDescent="0.25">
      <c r="A6736" s="76">
        <v>6734</v>
      </c>
      <c r="B6736" s="35" t="s">
        <v>21346</v>
      </c>
      <c r="C6736" s="35" t="s">
        <v>21347</v>
      </c>
      <c r="D6736" s="38" t="s">
        <v>21348</v>
      </c>
      <c r="E6736" s="83" t="s">
        <v>638</v>
      </c>
      <c r="F6736" s="35"/>
      <c r="G6736" s="35">
        <v>1</v>
      </c>
      <c r="H6736" s="32" t="s">
        <v>111</v>
      </c>
      <c r="I6736" s="77">
        <v>42100</v>
      </c>
      <c r="J6736" s="78"/>
      <c r="K6736" s="41"/>
      <c r="L6736" s="42" t="s">
        <v>21342</v>
      </c>
      <c r="M6736" s="79">
        <v>1</v>
      </c>
      <c r="N6736" s="80">
        <v>38000</v>
      </c>
      <c r="O6736" s="81"/>
      <c r="P6736" s="77">
        <v>49000</v>
      </c>
      <c r="Q6736" s="79">
        <v>1</v>
      </c>
      <c r="R6736" s="77">
        <v>42100</v>
      </c>
      <c r="S6736" s="41"/>
      <c r="T6736" s="41" t="s">
        <v>111</v>
      </c>
      <c r="U6736" s="41" t="s">
        <v>112</v>
      </c>
      <c r="V6736" s="84"/>
      <c r="W6736" s="85"/>
      <c r="X6736" s="84" t="s">
        <v>644</v>
      </c>
      <c r="Y6736" s="84"/>
      <c r="Z6736" s="84" t="s">
        <v>665</v>
      </c>
      <c r="AA6736" s="62">
        <v>43294</v>
      </c>
    </row>
    <row r="6737" spans="1:27" ht="15.75" x14ac:dyDescent="0.25">
      <c r="A6737" s="76">
        <v>6735</v>
      </c>
      <c r="B6737" s="35" t="s">
        <v>21349</v>
      </c>
      <c r="C6737" s="35" t="s">
        <v>21350</v>
      </c>
      <c r="D6737" s="38" t="s">
        <v>21351</v>
      </c>
      <c r="E6737" s="83" t="s">
        <v>638</v>
      </c>
      <c r="F6737" s="35"/>
      <c r="G6737" s="35">
        <v>1</v>
      </c>
      <c r="H6737" s="32" t="s">
        <v>111</v>
      </c>
      <c r="I6737" s="77">
        <v>42100</v>
      </c>
      <c r="J6737" s="78"/>
      <c r="K6737" s="41"/>
      <c r="L6737" s="42" t="s">
        <v>21342</v>
      </c>
      <c r="M6737" s="79">
        <v>1</v>
      </c>
      <c r="N6737" s="80">
        <v>38000</v>
      </c>
      <c r="O6737" s="81"/>
      <c r="P6737" s="77">
        <v>49000</v>
      </c>
      <c r="Q6737" s="79">
        <v>1</v>
      </c>
      <c r="R6737" s="77">
        <v>42100</v>
      </c>
      <c r="S6737" s="41"/>
      <c r="T6737" s="41" t="s">
        <v>111</v>
      </c>
      <c r="U6737" s="41" t="s">
        <v>112</v>
      </c>
      <c r="V6737" s="84"/>
      <c r="W6737" s="85"/>
      <c r="X6737" s="84" t="s">
        <v>644</v>
      </c>
      <c r="Y6737" s="84"/>
      <c r="Z6737" s="84" t="s">
        <v>665</v>
      </c>
      <c r="AA6737" s="62">
        <v>43294</v>
      </c>
    </row>
    <row r="6738" spans="1:27" ht="15.75" x14ac:dyDescent="0.25">
      <c r="A6738" s="76">
        <v>6736</v>
      </c>
      <c r="B6738" s="35" t="s">
        <v>21352</v>
      </c>
      <c r="C6738" s="35" t="s">
        <v>21353</v>
      </c>
      <c r="D6738" s="38" t="s">
        <v>21354</v>
      </c>
      <c r="E6738" s="83" t="s">
        <v>703</v>
      </c>
      <c r="F6738" s="35"/>
      <c r="G6738" s="35">
        <v>71</v>
      </c>
      <c r="H6738" s="32" t="s">
        <v>1865</v>
      </c>
      <c r="I6738" s="77">
        <v>81400</v>
      </c>
      <c r="J6738" s="78" t="s">
        <v>1866</v>
      </c>
      <c r="K6738" s="41"/>
      <c r="L6738" s="42" t="s">
        <v>21342</v>
      </c>
      <c r="M6738" s="79">
        <v>69</v>
      </c>
      <c r="N6738" s="80">
        <v>79500</v>
      </c>
      <c r="O6738" s="81" t="s">
        <v>1866</v>
      </c>
      <c r="P6738" s="77">
        <v>79500</v>
      </c>
      <c r="Q6738" s="79">
        <v>71</v>
      </c>
      <c r="R6738" s="77">
        <v>81400</v>
      </c>
      <c r="S6738" s="41"/>
      <c r="T6738" s="41" t="s">
        <v>1867</v>
      </c>
      <c r="U6738" s="41" t="s">
        <v>1868</v>
      </c>
      <c r="V6738" s="84"/>
      <c r="W6738" s="85"/>
      <c r="X6738" s="84" t="s">
        <v>644</v>
      </c>
      <c r="Y6738" s="84"/>
      <c r="Z6738" s="84" t="s">
        <v>645</v>
      </c>
      <c r="AA6738" s="62">
        <v>43294</v>
      </c>
    </row>
    <row r="6739" spans="1:27" ht="15.75" x14ac:dyDescent="0.25">
      <c r="A6739" s="76">
        <v>6737</v>
      </c>
      <c r="B6739" s="35" t="s">
        <v>21355</v>
      </c>
      <c r="C6739" s="35" t="s">
        <v>21356</v>
      </c>
      <c r="D6739" s="38" t="s">
        <v>21357</v>
      </c>
      <c r="E6739" s="83" t="s">
        <v>638</v>
      </c>
      <c r="F6739" s="35"/>
      <c r="G6739" s="35">
        <v>1</v>
      </c>
      <c r="H6739" s="32" t="s">
        <v>111</v>
      </c>
      <c r="I6739" s="77">
        <v>42100</v>
      </c>
      <c r="J6739" s="78"/>
      <c r="K6739" s="41"/>
      <c r="L6739" s="42" t="s">
        <v>21342</v>
      </c>
      <c r="M6739" s="79">
        <v>1</v>
      </c>
      <c r="N6739" s="80">
        <v>38000</v>
      </c>
      <c r="O6739" s="81"/>
      <c r="P6739" s="77">
        <v>49000</v>
      </c>
      <c r="Q6739" s="79">
        <v>1</v>
      </c>
      <c r="R6739" s="77">
        <v>42100</v>
      </c>
      <c r="S6739" s="41"/>
      <c r="T6739" s="41" t="s">
        <v>111</v>
      </c>
      <c r="U6739" s="41" t="s">
        <v>112</v>
      </c>
      <c r="V6739" s="84"/>
      <c r="W6739" s="85"/>
      <c r="X6739" s="84" t="s">
        <v>644</v>
      </c>
      <c r="Y6739" s="84"/>
      <c r="Z6739" s="84" t="s">
        <v>665</v>
      </c>
      <c r="AA6739" s="62">
        <v>43294</v>
      </c>
    </row>
    <row r="6740" spans="1:27" ht="15.75" x14ac:dyDescent="0.25">
      <c r="A6740" s="76">
        <v>6738</v>
      </c>
      <c r="B6740" s="35" t="s">
        <v>21358</v>
      </c>
      <c r="C6740" s="35" t="s">
        <v>21359</v>
      </c>
      <c r="D6740" s="38" t="s">
        <v>21360</v>
      </c>
      <c r="E6740" s="83" t="s">
        <v>638</v>
      </c>
      <c r="F6740" s="35"/>
      <c r="G6740" s="35">
        <v>1</v>
      </c>
      <c r="H6740" s="32" t="s">
        <v>111</v>
      </c>
      <c r="I6740" s="77">
        <v>42100</v>
      </c>
      <c r="J6740" s="78"/>
      <c r="K6740" s="41"/>
      <c r="L6740" s="42" t="s">
        <v>21342</v>
      </c>
      <c r="M6740" s="79">
        <v>1</v>
      </c>
      <c r="N6740" s="80">
        <v>38000</v>
      </c>
      <c r="O6740" s="81"/>
      <c r="P6740" s="77">
        <v>49000</v>
      </c>
      <c r="Q6740" s="79">
        <v>1</v>
      </c>
      <c r="R6740" s="77">
        <v>42100</v>
      </c>
      <c r="S6740" s="41"/>
      <c r="T6740" s="41" t="s">
        <v>111</v>
      </c>
      <c r="U6740" s="41" t="s">
        <v>112</v>
      </c>
      <c r="V6740" s="84"/>
      <c r="W6740" s="85"/>
      <c r="X6740" s="84" t="s">
        <v>644</v>
      </c>
      <c r="Y6740" s="84"/>
      <c r="Z6740" s="84" t="s">
        <v>665</v>
      </c>
      <c r="AA6740" s="62">
        <v>43294</v>
      </c>
    </row>
    <row r="6741" spans="1:27" ht="15.75" x14ac:dyDescent="0.25">
      <c r="A6741" s="76">
        <v>6739</v>
      </c>
      <c r="B6741" s="35" t="s">
        <v>21361</v>
      </c>
      <c r="C6741" s="35" t="s">
        <v>21362</v>
      </c>
      <c r="D6741" s="38" t="s">
        <v>21363</v>
      </c>
      <c r="E6741" s="83" t="s">
        <v>638</v>
      </c>
      <c r="F6741" s="35"/>
      <c r="G6741" s="35">
        <v>1</v>
      </c>
      <c r="H6741" s="32" t="s">
        <v>111</v>
      </c>
      <c r="I6741" s="77">
        <v>42100</v>
      </c>
      <c r="J6741" s="78"/>
      <c r="K6741" s="41"/>
      <c r="L6741" s="42" t="s">
        <v>21342</v>
      </c>
      <c r="M6741" s="79">
        <v>1</v>
      </c>
      <c r="N6741" s="80">
        <v>38000</v>
      </c>
      <c r="O6741" s="81"/>
      <c r="P6741" s="77">
        <v>49000</v>
      </c>
      <c r="Q6741" s="79">
        <v>1</v>
      </c>
      <c r="R6741" s="77">
        <v>42100</v>
      </c>
      <c r="S6741" s="41"/>
      <c r="T6741" s="41" t="s">
        <v>111</v>
      </c>
      <c r="U6741" s="41" t="s">
        <v>112</v>
      </c>
      <c r="V6741" s="84"/>
      <c r="W6741" s="85"/>
      <c r="X6741" s="84" t="s">
        <v>644</v>
      </c>
      <c r="Y6741" s="84"/>
      <c r="Z6741" s="84" t="s">
        <v>665</v>
      </c>
      <c r="AA6741" s="62">
        <v>43294</v>
      </c>
    </row>
    <row r="6742" spans="1:27" ht="15.75" x14ac:dyDescent="0.25">
      <c r="A6742" s="76">
        <v>6740</v>
      </c>
      <c r="B6742" s="35" t="s">
        <v>21364</v>
      </c>
      <c r="C6742" s="35" t="s">
        <v>21365</v>
      </c>
      <c r="D6742" s="38" t="s">
        <v>21366</v>
      </c>
      <c r="E6742" s="83" t="s">
        <v>638</v>
      </c>
      <c r="F6742" s="35" t="s">
        <v>811</v>
      </c>
      <c r="G6742" s="35">
        <v>71</v>
      </c>
      <c r="H6742" s="32" t="s">
        <v>1865</v>
      </c>
      <c r="I6742" s="77">
        <v>81400</v>
      </c>
      <c r="J6742" s="78" t="s">
        <v>1866</v>
      </c>
      <c r="K6742" s="41"/>
      <c r="L6742" s="42" t="s">
        <v>21342</v>
      </c>
      <c r="M6742" s="79">
        <v>69</v>
      </c>
      <c r="N6742" s="80">
        <v>79500</v>
      </c>
      <c r="O6742" s="81" t="s">
        <v>1866</v>
      </c>
      <c r="P6742" s="77">
        <v>79500</v>
      </c>
      <c r="Q6742" s="79">
        <v>71</v>
      </c>
      <c r="R6742" s="77">
        <v>81400</v>
      </c>
      <c r="S6742" s="41"/>
      <c r="T6742" s="41" t="s">
        <v>1867</v>
      </c>
      <c r="U6742" s="41" t="s">
        <v>1868</v>
      </c>
      <c r="V6742" s="84"/>
      <c r="W6742" s="85"/>
      <c r="X6742" s="84" t="s">
        <v>644</v>
      </c>
      <c r="Y6742" s="84"/>
      <c r="Z6742" s="84" t="s">
        <v>645</v>
      </c>
      <c r="AA6742" s="62">
        <v>43294</v>
      </c>
    </row>
    <row r="6743" spans="1:27" ht="15.75" x14ac:dyDescent="0.25">
      <c r="A6743" s="76">
        <v>6741</v>
      </c>
      <c r="B6743" s="35" t="s">
        <v>21367</v>
      </c>
      <c r="C6743" s="35" t="s">
        <v>21368</v>
      </c>
      <c r="D6743" s="38" t="s">
        <v>21369</v>
      </c>
      <c r="E6743" s="83" t="s">
        <v>638</v>
      </c>
      <c r="F6743" s="35" t="s">
        <v>811</v>
      </c>
      <c r="G6743" s="35">
        <v>71</v>
      </c>
      <c r="H6743" s="32" t="s">
        <v>1865</v>
      </c>
      <c r="I6743" s="77">
        <v>81400</v>
      </c>
      <c r="J6743" s="78" t="s">
        <v>1866</v>
      </c>
      <c r="K6743" s="41"/>
      <c r="L6743" s="42" t="s">
        <v>21342</v>
      </c>
      <c r="M6743" s="79">
        <v>69</v>
      </c>
      <c r="N6743" s="80">
        <v>79500</v>
      </c>
      <c r="O6743" s="81" t="s">
        <v>1866</v>
      </c>
      <c r="P6743" s="77">
        <v>79500</v>
      </c>
      <c r="Q6743" s="79">
        <v>71</v>
      </c>
      <c r="R6743" s="77">
        <v>81400</v>
      </c>
      <c r="S6743" s="41"/>
      <c r="T6743" s="41" t="s">
        <v>1867</v>
      </c>
      <c r="U6743" s="41" t="s">
        <v>1868</v>
      </c>
      <c r="V6743" s="84"/>
      <c r="W6743" s="85"/>
      <c r="X6743" s="84" t="s">
        <v>644</v>
      </c>
      <c r="Y6743" s="84"/>
      <c r="Z6743" s="84" t="s">
        <v>645</v>
      </c>
      <c r="AA6743" s="62">
        <v>43294</v>
      </c>
    </row>
    <row r="6744" spans="1:27" ht="15.75" x14ac:dyDescent="0.25">
      <c r="A6744" s="76">
        <v>6742</v>
      </c>
      <c r="B6744" s="35" t="s">
        <v>21370</v>
      </c>
      <c r="C6744" s="35" t="s">
        <v>21371</v>
      </c>
      <c r="D6744" s="38" t="s">
        <v>3322</v>
      </c>
      <c r="E6744" s="83" t="s">
        <v>638</v>
      </c>
      <c r="F6744" s="35"/>
      <c r="G6744" s="35">
        <v>1</v>
      </c>
      <c r="H6744" s="32" t="s">
        <v>111</v>
      </c>
      <c r="I6744" s="77">
        <v>42100</v>
      </c>
      <c r="J6744" s="78"/>
      <c r="K6744" s="41"/>
      <c r="L6744" s="42" t="s">
        <v>21342</v>
      </c>
      <c r="M6744" s="79">
        <v>1</v>
      </c>
      <c r="N6744" s="80">
        <v>38000</v>
      </c>
      <c r="O6744" s="81"/>
      <c r="P6744" s="77">
        <v>49000</v>
      </c>
      <c r="Q6744" s="79">
        <v>1</v>
      </c>
      <c r="R6744" s="77">
        <v>42100</v>
      </c>
      <c r="S6744" s="41"/>
      <c r="T6744" s="41" t="s">
        <v>111</v>
      </c>
      <c r="U6744" s="41" t="s">
        <v>112</v>
      </c>
      <c r="V6744" s="84"/>
      <c r="W6744" s="85"/>
      <c r="X6744" s="84" t="s">
        <v>644</v>
      </c>
      <c r="Y6744" s="84"/>
      <c r="Z6744" s="84" t="s">
        <v>665</v>
      </c>
      <c r="AA6744" s="62">
        <v>43294</v>
      </c>
    </row>
    <row r="6745" spans="1:27" ht="15.75" x14ac:dyDescent="0.25">
      <c r="A6745" s="76">
        <v>6743</v>
      </c>
      <c r="B6745" s="35" t="s">
        <v>21372</v>
      </c>
      <c r="C6745" s="35" t="s">
        <v>21373</v>
      </c>
      <c r="D6745" s="38" t="s">
        <v>21374</v>
      </c>
      <c r="E6745" s="83" t="s">
        <v>638</v>
      </c>
      <c r="F6745" s="35"/>
      <c r="G6745" s="35">
        <v>1</v>
      </c>
      <c r="H6745" s="32" t="s">
        <v>111</v>
      </c>
      <c r="I6745" s="77">
        <v>42100</v>
      </c>
      <c r="J6745" s="78"/>
      <c r="K6745" s="41"/>
      <c r="L6745" s="42" t="s">
        <v>21342</v>
      </c>
      <c r="M6745" s="79">
        <v>1</v>
      </c>
      <c r="N6745" s="80">
        <v>38000</v>
      </c>
      <c r="O6745" s="81"/>
      <c r="P6745" s="77">
        <v>49000</v>
      </c>
      <c r="Q6745" s="79">
        <v>1</v>
      </c>
      <c r="R6745" s="77">
        <v>42100</v>
      </c>
      <c r="S6745" s="41"/>
      <c r="T6745" s="41" t="s">
        <v>111</v>
      </c>
      <c r="U6745" s="41" t="s">
        <v>112</v>
      </c>
      <c r="V6745" s="84"/>
      <c r="W6745" s="85"/>
      <c r="X6745" s="84" t="s">
        <v>644</v>
      </c>
      <c r="Y6745" s="84"/>
      <c r="Z6745" s="84" t="s">
        <v>665</v>
      </c>
      <c r="AA6745" s="62">
        <v>43294</v>
      </c>
    </row>
    <row r="6746" spans="1:27" ht="15.75" x14ac:dyDescent="0.25">
      <c r="A6746" s="76">
        <v>6744</v>
      </c>
      <c r="B6746" s="35" t="s">
        <v>21375</v>
      </c>
      <c r="C6746" s="35" t="s">
        <v>21376</v>
      </c>
      <c r="D6746" s="38" t="s">
        <v>21377</v>
      </c>
      <c r="E6746" s="83" t="s">
        <v>638</v>
      </c>
      <c r="F6746" s="35"/>
      <c r="G6746" s="35">
        <v>1</v>
      </c>
      <c r="H6746" s="32" t="s">
        <v>111</v>
      </c>
      <c r="I6746" s="77">
        <v>42100</v>
      </c>
      <c r="J6746" s="78"/>
      <c r="K6746" s="41"/>
      <c r="L6746" s="42" t="s">
        <v>21342</v>
      </c>
      <c r="M6746" s="79">
        <v>1</v>
      </c>
      <c r="N6746" s="80">
        <v>38000</v>
      </c>
      <c r="O6746" s="81"/>
      <c r="P6746" s="77">
        <v>49000</v>
      </c>
      <c r="Q6746" s="79">
        <v>1</v>
      </c>
      <c r="R6746" s="77">
        <v>42100</v>
      </c>
      <c r="S6746" s="41"/>
      <c r="T6746" s="41" t="s">
        <v>111</v>
      </c>
      <c r="U6746" s="41" t="s">
        <v>112</v>
      </c>
      <c r="V6746" s="84"/>
      <c r="W6746" s="85"/>
      <c r="X6746" s="84" t="s">
        <v>644</v>
      </c>
      <c r="Y6746" s="84"/>
      <c r="Z6746" s="84" t="s">
        <v>665</v>
      </c>
      <c r="AA6746" s="62">
        <v>43294</v>
      </c>
    </row>
    <row r="6747" spans="1:27" s="96" customFormat="1" ht="15.75" x14ac:dyDescent="0.25">
      <c r="A6747" s="86">
        <v>6745</v>
      </c>
      <c r="B6747" s="37" t="s">
        <v>21378</v>
      </c>
      <c r="C6747" s="37" t="s">
        <v>21379</v>
      </c>
      <c r="D6747" s="38" t="s">
        <v>21380</v>
      </c>
      <c r="E6747" s="87" t="s">
        <v>679</v>
      </c>
      <c r="F6747" s="37"/>
      <c r="G6747" s="37">
        <v>1</v>
      </c>
      <c r="H6747" s="38" t="s">
        <v>111</v>
      </c>
      <c r="I6747" s="88">
        <v>42100</v>
      </c>
      <c r="J6747" s="89"/>
      <c r="K6747" s="42"/>
      <c r="L6747" s="42" t="s">
        <v>21342</v>
      </c>
      <c r="M6747" s="90">
        <v>1</v>
      </c>
      <c r="N6747" s="91">
        <v>38000</v>
      </c>
      <c r="O6747" s="92"/>
      <c r="P6747" s="88">
        <v>49000</v>
      </c>
      <c r="Q6747" s="90">
        <v>1</v>
      </c>
      <c r="R6747" s="88">
        <v>42100</v>
      </c>
      <c r="S6747" s="42"/>
      <c r="T6747" s="42" t="s">
        <v>111</v>
      </c>
      <c r="U6747" s="42" t="s">
        <v>112</v>
      </c>
      <c r="V6747" s="93"/>
      <c r="W6747" s="94"/>
      <c r="X6747" s="93" t="s">
        <v>644</v>
      </c>
      <c r="Y6747" s="93"/>
      <c r="Z6747" s="93" t="s">
        <v>665</v>
      </c>
      <c r="AA6747" s="95">
        <v>43294</v>
      </c>
    </row>
    <row r="6748" spans="1:27" ht="31.5" x14ac:dyDescent="0.25">
      <c r="A6748" s="76">
        <v>6746</v>
      </c>
      <c r="B6748" s="35" t="s">
        <v>21381</v>
      </c>
      <c r="C6748" s="35" t="s">
        <v>21382</v>
      </c>
      <c r="D6748" s="38" t="s">
        <v>21383</v>
      </c>
      <c r="E6748" s="83" t="s">
        <v>679</v>
      </c>
      <c r="F6748" s="35"/>
      <c r="G6748" s="35">
        <v>1</v>
      </c>
      <c r="H6748" s="32" t="s">
        <v>111</v>
      </c>
      <c r="I6748" s="77">
        <v>42100</v>
      </c>
      <c r="J6748" s="78"/>
      <c r="K6748" s="41"/>
      <c r="L6748" s="42" t="s">
        <v>21342</v>
      </c>
      <c r="M6748" s="79">
        <v>1</v>
      </c>
      <c r="N6748" s="80">
        <v>38000</v>
      </c>
      <c r="O6748" s="81"/>
      <c r="P6748" s="77">
        <v>49000</v>
      </c>
      <c r="Q6748" s="79">
        <v>1</v>
      </c>
      <c r="R6748" s="77">
        <v>42100</v>
      </c>
      <c r="S6748" s="41"/>
      <c r="T6748" s="41" t="s">
        <v>111</v>
      </c>
      <c r="U6748" s="41" t="s">
        <v>112</v>
      </c>
      <c r="V6748" s="84"/>
      <c r="W6748" s="85"/>
      <c r="X6748" s="84" t="s">
        <v>644</v>
      </c>
      <c r="Y6748" s="84"/>
      <c r="Z6748" s="84" t="s">
        <v>665</v>
      </c>
      <c r="AA6748" s="62">
        <v>43294</v>
      </c>
    </row>
    <row r="6749" spans="1:27" ht="15.75" x14ac:dyDescent="0.25">
      <c r="A6749" s="76">
        <v>6747</v>
      </c>
      <c r="B6749" s="35" t="s">
        <v>21384</v>
      </c>
      <c r="C6749" s="35" t="s">
        <v>21385</v>
      </c>
      <c r="D6749" s="38" t="s">
        <v>21386</v>
      </c>
      <c r="E6749" s="83" t="s">
        <v>638</v>
      </c>
      <c r="F6749" s="35" t="s">
        <v>781</v>
      </c>
      <c r="G6749" s="35">
        <v>3</v>
      </c>
      <c r="H6749" s="32" t="s">
        <v>10847</v>
      </c>
      <c r="I6749" s="77">
        <v>179000</v>
      </c>
      <c r="J6749" s="78"/>
      <c r="K6749" s="41"/>
      <c r="L6749" s="42" t="s">
        <v>21342</v>
      </c>
      <c r="M6749" s="79">
        <v>3</v>
      </c>
      <c r="N6749" s="80">
        <v>176000</v>
      </c>
      <c r="O6749" s="81"/>
      <c r="P6749" s="77">
        <v>176000</v>
      </c>
      <c r="Q6749" s="79">
        <v>3</v>
      </c>
      <c r="R6749" s="77">
        <v>179000</v>
      </c>
      <c r="S6749" s="41"/>
      <c r="T6749" s="41" t="s">
        <v>111</v>
      </c>
      <c r="U6749" s="41" t="s">
        <v>10848</v>
      </c>
      <c r="V6749" s="84"/>
      <c r="W6749" s="85"/>
      <c r="X6749" s="84" t="s">
        <v>644</v>
      </c>
      <c r="Y6749" s="84"/>
      <c r="Z6749" s="84" t="s">
        <v>665</v>
      </c>
      <c r="AA6749" s="62">
        <v>43294</v>
      </c>
    </row>
    <row r="6750" spans="1:27" ht="15.75" x14ac:dyDescent="0.25">
      <c r="A6750" s="76">
        <v>6748</v>
      </c>
      <c r="B6750" s="35" t="s">
        <v>21387</v>
      </c>
      <c r="C6750" s="35" t="s">
        <v>21388</v>
      </c>
      <c r="D6750" s="38" t="s">
        <v>21389</v>
      </c>
      <c r="E6750" s="83" t="s">
        <v>679</v>
      </c>
      <c r="F6750" s="35"/>
      <c r="G6750" s="35">
        <v>1</v>
      </c>
      <c r="H6750" s="32" t="s">
        <v>111</v>
      </c>
      <c r="I6750" s="77">
        <v>42100</v>
      </c>
      <c r="J6750" s="78"/>
      <c r="K6750" s="41"/>
      <c r="L6750" s="42" t="s">
        <v>21342</v>
      </c>
      <c r="M6750" s="79">
        <v>1</v>
      </c>
      <c r="N6750" s="80">
        <v>38000</v>
      </c>
      <c r="O6750" s="81"/>
      <c r="P6750" s="77">
        <v>49000</v>
      </c>
      <c r="Q6750" s="79">
        <v>1</v>
      </c>
      <c r="R6750" s="77">
        <v>42100</v>
      </c>
      <c r="S6750" s="41"/>
      <c r="T6750" s="41" t="s">
        <v>111</v>
      </c>
      <c r="U6750" s="41" t="s">
        <v>112</v>
      </c>
      <c r="V6750" s="84"/>
      <c r="W6750" s="85"/>
      <c r="X6750" s="84" t="s">
        <v>644</v>
      </c>
      <c r="Y6750" s="84"/>
      <c r="Z6750" s="84" t="s">
        <v>665</v>
      </c>
      <c r="AA6750" s="62">
        <v>43294</v>
      </c>
    </row>
    <row r="6751" spans="1:27" s="96" customFormat="1" ht="15.75" x14ac:dyDescent="0.25">
      <c r="A6751" s="86">
        <v>6749</v>
      </c>
      <c r="B6751" s="37" t="s">
        <v>21390</v>
      </c>
      <c r="C6751" s="37" t="s">
        <v>21391</v>
      </c>
      <c r="D6751" s="38" t="s">
        <v>21392</v>
      </c>
      <c r="E6751" s="87" t="s">
        <v>638</v>
      </c>
      <c r="F6751" s="37"/>
      <c r="G6751" s="37">
        <v>1</v>
      </c>
      <c r="H6751" s="38" t="s">
        <v>111</v>
      </c>
      <c r="I6751" s="88">
        <v>42100</v>
      </c>
      <c r="J6751" s="89"/>
      <c r="K6751" s="42"/>
      <c r="L6751" s="42" t="s">
        <v>21342</v>
      </c>
      <c r="M6751" s="90">
        <v>1</v>
      </c>
      <c r="N6751" s="91">
        <v>38000</v>
      </c>
      <c r="O6751" s="92"/>
      <c r="P6751" s="88">
        <v>49000</v>
      </c>
      <c r="Q6751" s="90">
        <v>1</v>
      </c>
      <c r="R6751" s="88">
        <v>42100</v>
      </c>
      <c r="S6751" s="42"/>
      <c r="T6751" s="42" t="s">
        <v>111</v>
      </c>
      <c r="U6751" s="42" t="s">
        <v>112</v>
      </c>
      <c r="V6751" s="93"/>
      <c r="W6751" s="94"/>
      <c r="X6751" s="93" t="s">
        <v>644</v>
      </c>
      <c r="Y6751" s="93"/>
      <c r="Z6751" s="93" t="s">
        <v>665</v>
      </c>
      <c r="AA6751" s="95">
        <v>43294</v>
      </c>
    </row>
    <row r="6752" spans="1:27" s="96" customFormat="1" ht="15.75" x14ac:dyDescent="0.25">
      <c r="A6752" s="86">
        <v>6750</v>
      </c>
      <c r="B6752" s="37" t="s">
        <v>21393</v>
      </c>
      <c r="C6752" s="37" t="s">
        <v>21394</v>
      </c>
      <c r="D6752" s="38" t="s">
        <v>21395</v>
      </c>
      <c r="E6752" s="87" t="s">
        <v>679</v>
      </c>
      <c r="F6752" s="37"/>
      <c r="G6752" s="37">
        <v>1</v>
      </c>
      <c r="H6752" s="38" t="s">
        <v>111</v>
      </c>
      <c r="I6752" s="88">
        <v>42100</v>
      </c>
      <c r="J6752" s="89"/>
      <c r="K6752" s="42"/>
      <c r="L6752" s="42" t="s">
        <v>21342</v>
      </c>
      <c r="M6752" s="90">
        <v>1</v>
      </c>
      <c r="N6752" s="91">
        <v>38000</v>
      </c>
      <c r="O6752" s="92"/>
      <c r="P6752" s="88">
        <v>49000</v>
      </c>
      <c r="Q6752" s="90">
        <v>1</v>
      </c>
      <c r="R6752" s="88">
        <v>42100</v>
      </c>
      <c r="S6752" s="42"/>
      <c r="T6752" s="42" t="s">
        <v>111</v>
      </c>
      <c r="U6752" s="42" t="s">
        <v>112</v>
      </c>
      <c r="V6752" s="93"/>
      <c r="W6752" s="94"/>
      <c r="X6752" s="93" t="s">
        <v>644</v>
      </c>
      <c r="Y6752" s="93"/>
      <c r="Z6752" s="93" t="s">
        <v>665</v>
      </c>
      <c r="AA6752" s="95">
        <v>43294</v>
      </c>
    </row>
    <row r="6753" spans="1:27" ht="15.75" x14ac:dyDescent="0.25">
      <c r="A6753" s="76">
        <v>6751</v>
      </c>
      <c r="B6753" s="35" t="s">
        <v>21396</v>
      </c>
      <c r="C6753" s="35" t="s">
        <v>21397</v>
      </c>
      <c r="D6753" s="38" t="s">
        <v>21398</v>
      </c>
      <c r="E6753" s="83" t="s">
        <v>638</v>
      </c>
      <c r="F6753" s="35" t="s">
        <v>811</v>
      </c>
      <c r="G6753" s="35">
        <v>71</v>
      </c>
      <c r="H6753" s="32" t="s">
        <v>1865</v>
      </c>
      <c r="I6753" s="77">
        <v>81400</v>
      </c>
      <c r="J6753" s="78" t="s">
        <v>1866</v>
      </c>
      <c r="K6753" s="41"/>
      <c r="L6753" s="42" t="s">
        <v>21342</v>
      </c>
      <c r="M6753" s="79">
        <v>69</v>
      </c>
      <c r="N6753" s="80">
        <v>79500</v>
      </c>
      <c r="O6753" s="81" t="s">
        <v>1866</v>
      </c>
      <c r="P6753" s="77">
        <v>79500</v>
      </c>
      <c r="Q6753" s="79">
        <v>71</v>
      </c>
      <c r="R6753" s="77">
        <v>81400</v>
      </c>
      <c r="S6753" s="41"/>
      <c r="T6753" s="41" t="s">
        <v>1867</v>
      </c>
      <c r="U6753" s="41" t="s">
        <v>1868</v>
      </c>
      <c r="V6753" s="84"/>
      <c r="W6753" s="85"/>
      <c r="X6753" s="84" t="s">
        <v>644</v>
      </c>
      <c r="Y6753" s="84"/>
      <c r="Z6753" s="84" t="s">
        <v>645</v>
      </c>
      <c r="AA6753" s="62">
        <v>43294</v>
      </c>
    </row>
    <row r="6754" spans="1:27" ht="15.75" x14ac:dyDescent="0.25">
      <c r="A6754" s="76">
        <v>6752</v>
      </c>
      <c r="B6754" s="35" t="s">
        <v>21399</v>
      </c>
      <c r="C6754" s="35" t="s">
        <v>21400</v>
      </c>
      <c r="D6754" s="38" t="s">
        <v>21401</v>
      </c>
      <c r="E6754" s="83" t="s">
        <v>638</v>
      </c>
      <c r="F6754" s="35" t="s">
        <v>811</v>
      </c>
      <c r="G6754" s="35">
        <v>71</v>
      </c>
      <c r="H6754" s="32" t="s">
        <v>1865</v>
      </c>
      <c r="I6754" s="77">
        <v>81400</v>
      </c>
      <c r="J6754" s="78" t="s">
        <v>1866</v>
      </c>
      <c r="K6754" s="41"/>
      <c r="L6754" s="42" t="s">
        <v>21342</v>
      </c>
      <c r="M6754" s="79">
        <v>69</v>
      </c>
      <c r="N6754" s="80">
        <v>79500</v>
      </c>
      <c r="O6754" s="81" t="s">
        <v>1866</v>
      </c>
      <c r="P6754" s="77">
        <v>79500</v>
      </c>
      <c r="Q6754" s="79">
        <v>71</v>
      </c>
      <c r="R6754" s="77">
        <v>81400</v>
      </c>
      <c r="S6754" s="41"/>
      <c r="T6754" s="41" t="s">
        <v>1867</v>
      </c>
      <c r="U6754" s="41" t="s">
        <v>1868</v>
      </c>
      <c r="V6754" s="84"/>
      <c r="W6754" s="85"/>
      <c r="X6754" s="84" t="s">
        <v>644</v>
      </c>
      <c r="Y6754" s="84"/>
      <c r="Z6754" s="84" t="s">
        <v>645</v>
      </c>
      <c r="AA6754" s="62">
        <v>43294</v>
      </c>
    </row>
    <row r="6755" spans="1:27" ht="31.5" x14ac:dyDescent="0.25">
      <c r="A6755" s="76">
        <v>6753</v>
      </c>
      <c r="B6755" s="35" t="s">
        <v>21402</v>
      </c>
      <c r="C6755" s="35" t="s">
        <v>21403</v>
      </c>
      <c r="D6755" s="38" t="s">
        <v>21404</v>
      </c>
      <c r="E6755" s="83" t="s">
        <v>638</v>
      </c>
      <c r="F6755" s="35" t="s">
        <v>811</v>
      </c>
      <c r="G6755" s="35">
        <v>4</v>
      </c>
      <c r="H6755" s="32" t="s">
        <v>882</v>
      </c>
      <c r="I6755" s="77">
        <v>219000</v>
      </c>
      <c r="J6755" s="78"/>
      <c r="K6755" s="41"/>
      <c r="L6755" s="42" t="s">
        <v>21342</v>
      </c>
      <c r="M6755" s="79">
        <v>4</v>
      </c>
      <c r="N6755" s="80">
        <v>211000</v>
      </c>
      <c r="O6755" s="81"/>
      <c r="P6755" s="77">
        <v>211000</v>
      </c>
      <c r="Q6755" s="79">
        <v>4</v>
      </c>
      <c r="R6755" s="77">
        <v>219000</v>
      </c>
      <c r="S6755" s="41"/>
      <c r="T6755" s="41" t="s">
        <v>111</v>
      </c>
      <c r="U6755" s="41" t="s">
        <v>883</v>
      </c>
      <c r="V6755" s="84"/>
      <c r="W6755" s="85"/>
      <c r="X6755" s="84" t="s">
        <v>644</v>
      </c>
      <c r="Y6755" s="84"/>
      <c r="Z6755" s="84" t="s">
        <v>665</v>
      </c>
      <c r="AA6755" s="62">
        <v>43294</v>
      </c>
    </row>
    <row r="6756" spans="1:27" ht="15.75" x14ac:dyDescent="0.25">
      <c r="A6756" s="76">
        <v>6754</v>
      </c>
      <c r="B6756" s="35" t="s">
        <v>21405</v>
      </c>
      <c r="C6756" s="35" t="s">
        <v>21406</v>
      </c>
      <c r="D6756" s="38" t="s">
        <v>21407</v>
      </c>
      <c r="E6756" s="83" t="s">
        <v>638</v>
      </c>
      <c r="F6756" s="35" t="s">
        <v>811</v>
      </c>
      <c r="G6756" s="35">
        <v>4</v>
      </c>
      <c r="H6756" s="32" t="s">
        <v>882</v>
      </c>
      <c r="I6756" s="77">
        <v>219000</v>
      </c>
      <c r="J6756" s="78"/>
      <c r="K6756" s="41"/>
      <c r="L6756" s="42" t="s">
        <v>21342</v>
      </c>
      <c r="M6756" s="79">
        <v>4</v>
      </c>
      <c r="N6756" s="80">
        <v>211000</v>
      </c>
      <c r="O6756" s="81"/>
      <c r="P6756" s="77">
        <v>211000</v>
      </c>
      <c r="Q6756" s="79">
        <v>4</v>
      </c>
      <c r="R6756" s="77">
        <v>219000</v>
      </c>
      <c r="S6756" s="41"/>
      <c r="T6756" s="41" t="s">
        <v>111</v>
      </c>
      <c r="U6756" s="41" t="s">
        <v>883</v>
      </c>
      <c r="V6756" s="84"/>
      <c r="W6756" s="85"/>
      <c r="X6756" s="84" t="s">
        <v>644</v>
      </c>
      <c r="Y6756" s="84"/>
      <c r="Z6756" s="84" t="s">
        <v>665</v>
      </c>
      <c r="AA6756" s="62">
        <v>43294</v>
      </c>
    </row>
    <row r="6757" spans="1:27" ht="15.75" x14ac:dyDescent="0.25">
      <c r="A6757" s="76">
        <v>6755</v>
      </c>
      <c r="B6757" s="35" t="s">
        <v>21408</v>
      </c>
      <c r="C6757" s="35" t="s">
        <v>21409</v>
      </c>
      <c r="D6757" s="38" t="s">
        <v>21410</v>
      </c>
      <c r="E6757" s="83" t="s">
        <v>638</v>
      </c>
      <c r="F6757" s="35" t="s">
        <v>811</v>
      </c>
      <c r="G6757" s="35">
        <v>71</v>
      </c>
      <c r="H6757" s="32" t="s">
        <v>1865</v>
      </c>
      <c r="I6757" s="77">
        <v>81400</v>
      </c>
      <c r="J6757" s="78" t="s">
        <v>1866</v>
      </c>
      <c r="K6757" s="41"/>
      <c r="L6757" s="42" t="s">
        <v>21342</v>
      </c>
      <c r="M6757" s="79">
        <v>69</v>
      </c>
      <c r="N6757" s="80">
        <v>79500</v>
      </c>
      <c r="O6757" s="81" t="s">
        <v>1866</v>
      </c>
      <c r="P6757" s="77">
        <v>79500</v>
      </c>
      <c r="Q6757" s="79">
        <v>71</v>
      </c>
      <c r="R6757" s="77">
        <v>81400</v>
      </c>
      <c r="S6757" s="41"/>
      <c r="T6757" s="41" t="s">
        <v>1867</v>
      </c>
      <c r="U6757" s="41" t="s">
        <v>1868</v>
      </c>
      <c r="V6757" s="84"/>
      <c r="W6757" s="85"/>
      <c r="X6757" s="84" t="s">
        <v>644</v>
      </c>
      <c r="Y6757" s="84"/>
      <c r="Z6757" s="84" t="s">
        <v>645</v>
      </c>
      <c r="AA6757" s="62">
        <v>43294</v>
      </c>
    </row>
    <row r="6758" spans="1:27" ht="31.5" x14ac:dyDescent="0.25">
      <c r="A6758" s="76">
        <v>6756</v>
      </c>
      <c r="B6758" s="35" t="s">
        <v>21411</v>
      </c>
      <c r="C6758" s="35" t="s">
        <v>21412</v>
      </c>
      <c r="D6758" s="38" t="s">
        <v>21413</v>
      </c>
      <c r="E6758" s="83" t="s">
        <v>638</v>
      </c>
      <c r="F6758" s="35" t="s">
        <v>811</v>
      </c>
      <c r="G6758" s="35">
        <v>71</v>
      </c>
      <c r="H6758" s="32" t="s">
        <v>1865</v>
      </c>
      <c r="I6758" s="77">
        <v>81400</v>
      </c>
      <c r="J6758" s="78" t="s">
        <v>1866</v>
      </c>
      <c r="K6758" s="41"/>
      <c r="L6758" s="42" t="s">
        <v>21342</v>
      </c>
      <c r="M6758" s="79">
        <v>69</v>
      </c>
      <c r="N6758" s="80">
        <v>79500</v>
      </c>
      <c r="O6758" s="81" t="s">
        <v>1866</v>
      </c>
      <c r="P6758" s="77">
        <v>79500</v>
      </c>
      <c r="Q6758" s="79">
        <v>71</v>
      </c>
      <c r="R6758" s="77">
        <v>81400</v>
      </c>
      <c r="S6758" s="41"/>
      <c r="T6758" s="41" t="s">
        <v>1867</v>
      </c>
      <c r="U6758" s="41" t="s">
        <v>1868</v>
      </c>
      <c r="V6758" s="84"/>
      <c r="W6758" s="85"/>
      <c r="X6758" s="84" t="s">
        <v>644</v>
      </c>
      <c r="Y6758" s="84"/>
      <c r="Z6758" s="84" t="s">
        <v>645</v>
      </c>
      <c r="AA6758" s="62">
        <v>43294</v>
      </c>
    </row>
    <row r="6759" spans="1:27" ht="15.75" x14ac:dyDescent="0.25">
      <c r="A6759" s="76">
        <v>6757</v>
      </c>
      <c r="B6759" s="35" t="s">
        <v>21414</v>
      </c>
      <c r="C6759" s="35" t="s">
        <v>21415</v>
      </c>
      <c r="D6759" s="38" t="s">
        <v>21416</v>
      </c>
      <c r="E6759" s="83" t="s">
        <v>638</v>
      </c>
      <c r="F6759" s="35" t="s">
        <v>811</v>
      </c>
      <c r="G6759" s="35">
        <v>4</v>
      </c>
      <c r="H6759" s="32" t="s">
        <v>882</v>
      </c>
      <c r="I6759" s="77">
        <v>219000</v>
      </c>
      <c r="J6759" s="78"/>
      <c r="K6759" s="41"/>
      <c r="L6759" s="42" t="s">
        <v>21342</v>
      </c>
      <c r="M6759" s="79">
        <v>4</v>
      </c>
      <c r="N6759" s="80">
        <v>211000</v>
      </c>
      <c r="O6759" s="81"/>
      <c r="P6759" s="77">
        <v>211000</v>
      </c>
      <c r="Q6759" s="79">
        <v>4</v>
      </c>
      <c r="R6759" s="77">
        <v>219000</v>
      </c>
      <c r="S6759" s="41"/>
      <c r="T6759" s="41" t="s">
        <v>111</v>
      </c>
      <c r="U6759" s="41" t="s">
        <v>883</v>
      </c>
      <c r="V6759" s="84"/>
      <c r="W6759" s="85"/>
      <c r="X6759" s="84" t="s">
        <v>644</v>
      </c>
      <c r="Y6759" s="84"/>
      <c r="Z6759" s="84" t="s">
        <v>665</v>
      </c>
      <c r="AA6759" s="62">
        <v>43294</v>
      </c>
    </row>
    <row r="6760" spans="1:27" ht="15.75" x14ac:dyDescent="0.25">
      <c r="A6760" s="76">
        <v>6758</v>
      </c>
      <c r="B6760" s="35" t="s">
        <v>21417</v>
      </c>
      <c r="C6760" s="35" t="s">
        <v>21418</v>
      </c>
      <c r="D6760" s="38" t="s">
        <v>21419</v>
      </c>
      <c r="E6760" s="83" t="s">
        <v>679</v>
      </c>
      <c r="F6760" s="35"/>
      <c r="G6760" s="35">
        <v>1</v>
      </c>
      <c r="H6760" s="32" t="s">
        <v>111</v>
      </c>
      <c r="I6760" s="77">
        <v>42100</v>
      </c>
      <c r="J6760" s="78"/>
      <c r="K6760" s="41"/>
      <c r="L6760" s="42" t="s">
        <v>21342</v>
      </c>
      <c r="M6760" s="79">
        <v>1</v>
      </c>
      <c r="N6760" s="80">
        <v>38000</v>
      </c>
      <c r="O6760" s="81"/>
      <c r="P6760" s="77">
        <v>49000</v>
      </c>
      <c r="Q6760" s="79">
        <v>1</v>
      </c>
      <c r="R6760" s="77">
        <v>42100</v>
      </c>
      <c r="S6760" s="41"/>
      <c r="T6760" s="41" t="s">
        <v>111</v>
      </c>
      <c r="U6760" s="41" t="s">
        <v>112</v>
      </c>
      <c r="V6760" s="84"/>
      <c r="W6760" s="85"/>
      <c r="X6760" s="84" t="s">
        <v>644</v>
      </c>
      <c r="Y6760" s="84"/>
      <c r="Z6760" s="84" t="s">
        <v>665</v>
      </c>
      <c r="AA6760" s="62">
        <v>43294</v>
      </c>
    </row>
    <row r="6761" spans="1:27" ht="15.75" x14ac:dyDescent="0.25">
      <c r="A6761" s="76">
        <v>6759</v>
      </c>
      <c r="B6761" s="35" t="s">
        <v>21420</v>
      </c>
      <c r="C6761" s="35" t="s">
        <v>21421</v>
      </c>
      <c r="D6761" s="38" t="s">
        <v>21422</v>
      </c>
      <c r="E6761" s="83" t="s">
        <v>679</v>
      </c>
      <c r="F6761" s="35" t="s">
        <v>781</v>
      </c>
      <c r="G6761" s="35">
        <v>3</v>
      </c>
      <c r="H6761" s="32" t="s">
        <v>10847</v>
      </c>
      <c r="I6761" s="77">
        <v>179000</v>
      </c>
      <c r="J6761" s="78"/>
      <c r="K6761" s="41"/>
      <c r="L6761" s="42" t="s">
        <v>21342</v>
      </c>
      <c r="M6761" s="79">
        <v>3</v>
      </c>
      <c r="N6761" s="80">
        <v>176000</v>
      </c>
      <c r="O6761" s="81"/>
      <c r="P6761" s="77">
        <v>176000</v>
      </c>
      <c r="Q6761" s="79">
        <v>3</v>
      </c>
      <c r="R6761" s="77">
        <v>179000</v>
      </c>
      <c r="S6761" s="41"/>
      <c r="T6761" s="41" t="s">
        <v>111</v>
      </c>
      <c r="U6761" s="41" t="s">
        <v>10848</v>
      </c>
      <c r="V6761" s="84"/>
      <c r="W6761" s="85"/>
      <c r="X6761" s="84" t="s">
        <v>644</v>
      </c>
      <c r="Y6761" s="84"/>
      <c r="Z6761" s="84" t="s">
        <v>707</v>
      </c>
      <c r="AA6761" s="62">
        <v>43294</v>
      </c>
    </row>
    <row r="6762" spans="1:27" ht="15.75" x14ac:dyDescent="0.25">
      <c r="A6762" s="76">
        <v>6760</v>
      </c>
      <c r="B6762" s="35" t="s">
        <v>21423</v>
      </c>
      <c r="C6762" s="35" t="s">
        <v>21424</v>
      </c>
      <c r="D6762" s="38" t="s">
        <v>21425</v>
      </c>
      <c r="E6762" s="83" t="s">
        <v>638</v>
      </c>
      <c r="F6762" s="35" t="s">
        <v>811</v>
      </c>
      <c r="G6762" s="35">
        <v>71</v>
      </c>
      <c r="H6762" s="32" t="s">
        <v>1865</v>
      </c>
      <c r="I6762" s="77">
        <v>81400</v>
      </c>
      <c r="J6762" s="78" t="s">
        <v>1866</v>
      </c>
      <c r="K6762" s="41"/>
      <c r="L6762" s="42" t="s">
        <v>21342</v>
      </c>
      <c r="M6762" s="79">
        <v>69</v>
      </c>
      <c r="N6762" s="80">
        <v>79500</v>
      </c>
      <c r="O6762" s="81" t="s">
        <v>1866</v>
      </c>
      <c r="P6762" s="77">
        <v>79500</v>
      </c>
      <c r="Q6762" s="79">
        <v>71</v>
      </c>
      <c r="R6762" s="77">
        <v>81400</v>
      </c>
      <c r="S6762" s="41"/>
      <c r="T6762" s="41" t="s">
        <v>1867</v>
      </c>
      <c r="U6762" s="41" t="s">
        <v>1868</v>
      </c>
      <c r="V6762" s="84"/>
      <c r="W6762" s="85"/>
      <c r="X6762" s="84" t="s">
        <v>644</v>
      </c>
      <c r="Y6762" s="84"/>
      <c r="Z6762" s="84" t="s">
        <v>645</v>
      </c>
      <c r="AA6762" s="62">
        <v>43294</v>
      </c>
    </row>
    <row r="6763" spans="1:27" ht="31.5" x14ac:dyDescent="0.25">
      <c r="A6763" s="76">
        <v>6761</v>
      </c>
      <c r="B6763" s="35" t="s">
        <v>21426</v>
      </c>
      <c r="C6763" s="35" t="s">
        <v>21427</v>
      </c>
      <c r="D6763" s="38" t="s">
        <v>21428</v>
      </c>
      <c r="E6763" s="83" t="s">
        <v>638</v>
      </c>
      <c r="F6763" s="35" t="s">
        <v>781</v>
      </c>
      <c r="G6763" s="35">
        <v>4</v>
      </c>
      <c r="H6763" s="32" t="s">
        <v>882</v>
      </c>
      <c r="I6763" s="77">
        <v>219000</v>
      </c>
      <c r="J6763" s="78"/>
      <c r="K6763" s="41"/>
      <c r="L6763" s="42" t="s">
        <v>21342</v>
      </c>
      <c r="M6763" s="79">
        <v>4</v>
      </c>
      <c r="N6763" s="80">
        <v>211000</v>
      </c>
      <c r="O6763" s="81"/>
      <c r="P6763" s="77">
        <v>211000</v>
      </c>
      <c r="Q6763" s="79">
        <v>4</v>
      </c>
      <c r="R6763" s="77">
        <v>219000</v>
      </c>
      <c r="S6763" s="41"/>
      <c r="T6763" s="41" t="s">
        <v>111</v>
      </c>
      <c r="U6763" s="41" t="s">
        <v>883</v>
      </c>
      <c r="V6763" s="84"/>
      <c r="W6763" s="85"/>
      <c r="X6763" s="84" t="s">
        <v>644</v>
      </c>
      <c r="Y6763" s="84"/>
      <c r="Z6763" s="84" t="s">
        <v>645</v>
      </c>
      <c r="AA6763" s="62">
        <v>43294</v>
      </c>
    </row>
    <row r="6764" spans="1:27" ht="15.75" x14ac:dyDescent="0.25">
      <c r="A6764" s="76">
        <v>6762</v>
      </c>
      <c r="B6764" s="35" t="s">
        <v>21429</v>
      </c>
      <c r="C6764" s="35" t="s">
        <v>21430</v>
      </c>
      <c r="D6764" s="38" t="s">
        <v>21431</v>
      </c>
      <c r="E6764" s="83" t="s">
        <v>679</v>
      </c>
      <c r="F6764" s="35"/>
      <c r="G6764" s="35">
        <v>1</v>
      </c>
      <c r="H6764" s="32" t="s">
        <v>111</v>
      </c>
      <c r="I6764" s="77">
        <v>42100</v>
      </c>
      <c r="J6764" s="78"/>
      <c r="K6764" s="41"/>
      <c r="L6764" s="42" t="s">
        <v>21342</v>
      </c>
      <c r="M6764" s="79">
        <v>1</v>
      </c>
      <c r="N6764" s="80">
        <v>38000</v>
      </c>
      <c r="O6764" s="81"/>
      <c r="P6764" s="77">
        <v>49000</v>
      </c>
      <c r="Q6764" s="79">
        <v>1</v>
      </c>
      <c r="R6764" s="77">
        <v>42100</v>
      </c>
      <c r="S6764" s="41"/>
      <c r="T6764" s="41" t="s">
        <v>111</v>
      </c>
      <c r="U6764" s="41" t="s">
        <v>112</v>
      </c>
      <c r="V6764" s="84"/>
      <c r="W6764" s="85"/>
      <c r="X6764" s="84" t="s">
        <v>644</v>
      </c>
      <c r="Y6764" s="84"/>
      <c r="Z6764" s="84" t="s">
        <v>665</v>
      </c>
      <c r="AA6764" s="62">
        <v>43294</v>
      </c>
    </row>
    <row r="6765" spans="1:27" ht="15.75" x14ac:dyDescent="0.25">
      <c r="A6765" s="76">
        <v>6763</v>
      </c>
      <c r="B6765" s="35" t="s">
        <v>21432</v>
      </c>
      <c r="C6765" s="35" t="s">
        <v>21433</v>
      </c>
      <c r="D6765" s="38" t="s">
        <v>21434</v>
      </c>
      <c r="E6765" s="83" t="s">
        <v>679</v>
      </c>
      <c r="F6765" s="35"/>
      <c r="G6765" s="35">
        <v>1</v>
      </c>
      <c r="H6765" s="32" t="s">
        <v>111</v>
      </c>
      <c r="I6765" s="77">
        <v>42100</v>
      </c>
      <c r="J6765" s="78"/>
      <c r="K6765" s="41"/>
      <c r="L6765" s="42" t="s">
        <v>21342</v>
      </c>
      <c r="M6765" s="79">
        <v>1</v>
      </c>
      <c r="N6765" s="80">
        <v>38000</v>
      </c>
      <c r="O6765" s="81"/>
      <c r="P6765" s="77">
        <v>49000</v>
      </c>
      <c r="Q6765" s="79">
        <v>1</v>
      </c>
      <c r="R6765" s="77">
        <v>42100</v>
      </c>
      <c r="S6765" s="41"/>
      <c r="T6765" s="41" t="s">
        <v>111</v>
      </c>
      <c r="U6765" s="41" t="s">
        <v>112</v>
      </c>
      <c r="V6765" s="84"/>
      <c r="W6765" s="85"/>
      <c r="X6765" s="84" t="s">
        <v>644</v>
      </c>
      <c r="Y6765" s="84"/>
      <c r="Z6765" s="84" t="s">
        <v>665</v>
      </c>
      <c r="AA6765" s="62">
        <v>43294</v>
      </c>
    </row>
    <row r="6766" spans="1:27" ht="15.75" x14ac:dyDescent="0.25">
      <c r="A6766" s="76">
        <v>6764</v>
      </c>
      <c r="B6766" s="35" t="s">
        <v>21435</v>
      </c>
      <c r="C6766" s="35" t="s">
        <v>21436</v>
      </c>
      <c r="D6766" s="38" t="s">
        <v>21437</v>
      </c>
      <c r="E6766" s="83" t="s">
        <v>679</v>
      </c>
      <c r="F6766" s="35"/>
      <c r="G6766" s="35">
        <v>1</v>
      </c>
      <c r="H6766" s="32" t="s">
        <v>111</v>
      </c>
      <c r="I6766" s="77">
        <v>42100</v>
      </c>
      <c r="J6766" s="78"/>
      <c r="K6766" s="41"/>
      <c r="L6766" s="42" t="s">
        <v>21342</v>
      </c>
      <c r="M6766" s="79">
        <v>1</v>
      </c>
      <c r="N6766" s="80">
        <v>38000</v>
      </c>
      <c r="O6766" s="81"/>
      <c r="P6766" s="77">
        <v>49000</v>
      </c>
      <c r="Q6766" s="79">
        <v>1</v>
      </c>
      <c r="R6766" s="77">
        <v>42100</v>
      </c>
      <c r="S6766" s="41"/>
      <c r="T6766" s="41" t="s">
        <v>111</v>
      </c>
      <c r="U6766" s="41" t="s">
        <v>112</v>
      </c>
      <c r="V6766" s="84"/>
      <c r="W6766" s="85"/>
      <c r="X6766" s="84" t="s">
        <v>644</v>
      </c>
      <c r="Y6766" s="84"/>
      <c r="Z6766" s="84" t="s">
        <v>665</v>
      </c>
      <c r="AA6766" s="62">
        <v>43294</v>
      </c>
    </row>
    <row r="6767" spans="1:27" ht="15.75" x14ac:dyDescent="0.25">
      <c r="A6767" s="76">
        <v>6765</v>
      </c>
      <c r="B6767" s="35" t="s">
        <v>21438</v>
      </c>
      <c r="C6767" s="35" t="s">
        <v>21439</v>
      </c>
      <c r="D6767" s="38" t="s">
        <v>21440</v>
      </c>
      <c r="E6767" s="83" t="s">
        <v>638</v>
      </c>
      <c r="F6767" s="35" t="s">
        <v>811</v>
      </c>
      <c r="G6767" s="35">
        <v>4</v>
      </c>
      <c r="H6767" s="32" t="s">
        <v>882</v>
      </c>
      <c r="I6767" s="77">
        <v>219000</v>
      </c>
      <c r="J6767" s="78"/>
      <c r="K6767" s="41"/>
      <c r="L6767" s="42" t="s">
        <v>21342</v>
      </c>
      <c r="M6767" s="79">
        <v>4</v>
      </c>
      <c r="N6767" s="80">
        <v>211000</v>
      </c>
      <c r="O6767" s="81"/>
      <c r="P6767" s="77">
        <v>211000</v>
      </c>
      <c r="Q6767" s="79">
        <v>4</v>
      </c>
      <c r="R6767" s="77">
        <v>219000</v>
      </c>
      <c r="S6767" s="41"/>
      <c r="T6767" s="41" t="s">
        <v>111</v>
      </c>
      <c r="U6767" s="41" t="s">
        <v>883</v>
      </c>
      <c r="V6767" s="84"/>
      <c r="W6767" s="85"/>
      <c r="X6767" s="84" t="s">
        <v>644</v>
      </c>
      <c r="Y6767" s="84"/>
      <c r="Z6767" s="84" t="s">
        <v>665</v>
      </c>
      <c r="AA6767" s="62">
        <v>43294</v>
      </c>
    </row>
    <row r="6768" spans="1:27" ht="15.75" x14ac:dyDescent="0.25">
      <c r="A6768" s="76">
        <v>6766</v>
      </c>
      <c r="B6768" s="35" t="s">
        <v>21441</v>
      </c>
      <c r="C6768" s="35" t="s">
        <v>21442</v>
      </c>
      <c r="D6768" s="38" t="s">
        <v>21443</v>
      </c>
      <c r="E6768" s="83" t="s">
        <v>638</v>
      </c>
      <c r="F6768" s="35"/>
      <c r="G6768" s="35">
        <v>1</v>
      </c>
      <c r="H6768" s="32" t="s">
        <v>111</v>
      </c>
      <c r="I6768" s="77">
        <v>42100</v>
      </c>
      <c r="J6768" s="78"/>
      <c r="K6768" s="41"/>
      <c r="L6768" s="42" t="s">
        <v>21342</v>
      </c>
      <c r="M6768" s="79">
        <v>1</v>
      </c>
      <c r="N6768" s="80">
        <v>38000</v>
      </c>
      <c r="O6768" s="81"/>
      <c r="P6768" s="77">
        <v>49000</v>
      </c>
      <c r="Q6768" s="79">
        <v>1</v>
      </c>
      <c r="R6768" s="77">
        <v>42100</v>
      </c>
      <c r="S6768" s="41"/>
      <c r="T6768" s="41" t="s">
        <v>111</v>
      </c>
      <c r="U6768" s="41" t="s">
        <v>112</v>
      </c>
      <c r="V6768" s="84"/>
      <c r="W6768" s="85"/>
      <c r="X6768" s="84" t="s">
        <v>644</v>
      </c>
      <c r="Y6768" s="84"/>
      <c r="Z6768" s="84" t="s">
        <v>665</v>
      </c>
      <c r="AA6768" s="62">
        <v>43294</v>
      </c>
    </row>
    <row r="6769" spans="1:27" ht="15.75" x14ac:dyDescent="0.25">
      <c r="A6769" s="76">
        <v>6767</v>
      </c>
      <c r="B6769" s="35" t="s">
        <v>21444</v>
      </c>
      <c r="C6769" s="35" t="s">
        <v>21445</v>
      </c>
      <c r="D6769" s="38" t="s">
        <v>21446</v>
      </c>
      <c r="E6769" s="83" t="s">
        <v>638</v>
      </c>
      <c r="F6769" s="35"/>
      <c r="G6769" s="35">
        <v>1</v>
      </c>
      <c r="H6769" s="32" t="s">
        <v>111</v>
      </c>
      <c r="I6769" s="77">
        <v>42100</v>
      </c>
      <c r="J6769" s="78"/>
      <c r="K6769" s="41"/>
      <c r="L6769" s="42" t="s">
        <v>21342</v>
      </c>
      <c r="M6769" s="79">
        <v>1</v>
      </c>
      <c r="N6769" s="80">
        <v>38000</v>
      </c>
      <c r="O6769" s="81"/>
      <c r="P6769" s="77">
        <v>49000</v>
      </c>
      <c r="Q6769" s="79">
        <v>1</v>
      </c>
      <c r="R6769" s="77">
        <v>42100</v>
      </c>
      <c r="S6769" s="41"/>
      <c r="T6769" s="41" t="s">
        <v>111</v>
      </c>
      <c r="U6769" s="41" t="s">
        <v>112</v>
      </c>
      <c r="V6769" s="84"/>
      <c r="W6769" s="85"/>
      <c r="X6769" s="84" t="s">
        <v>644</v>
      </c>
      <c r="Y6769" s="84"/>
      <c r="Z6769" s="84" t="s">
        <v>665</v>
      </c>
      <c r="AA6769" s="62">
        <v>43294</v>
      </c>
    </row>
    <row r="6770" spans="1:27" ht="15.75" x14ac:dyDescent="0.25">
      <c r="A6770" s="76">
        <v>6768</v>
      </c>
      <c r="B6770" s="35" t="s">
        <v>21447</v>
      </c>
      <c r="C6770" s="35" t="s">
        <v>21448</v>
      </c>
      <c r="D6770" s="38" t="s">
        <v>21449</v>
      </c>
      <c r="E6770" s="83" t="s">
        <v>638</v>
      </c>
      <c r="F6770" s="35" t="s">
        <v>811</v>
      </c>
      <c r="G6770" s="35">
        <v>4</v>
      </c>
      <c r="H6770" s="32" t="s">
        <v>882</v>
      </c>
      <c r="I6770" s="77">
        <v>219000</v>
      </c>
      <c r="J6770" s="78"/>
      <c r="K6770" s="41"/>
      <c r="L6770" s="42" t="s">
        <v>21342</v>
      </c>
      <c r="M6770" s="79">
        <v>4</v>
      </c>
      <c r="N6770" s="80">
        <v>211000</v>
      </c>
      <c r="O6770" s="81"/>
      <c r="P6770" s="77">
        <v>211000</v>
      </c>
      <c r="Q6770" s="79">
        <v>4</v>
      </c>
      <c r="R6770" s="77">
        <v>219000</v>
      </c>
      <c r="S6770" s="41"/>
      <c r="T6770" s="41" t="s">
        <v>111</v>
      </c>
      <c r="U6770" s="41" t="s">
        <v>883</v>
      </c>
      <c r="V6770" s="84"/>
      <c r="W6770" s="85"/>
      <c r="X6770" s="84" t="s">
        <v>644</v>
      </c>
      <c r="Y6770" s="84"/>
      <c r="Z6770" s="84" t="s">
        <v>665</v>
      </c>
      <c r="AA6770" s="62">
        <v>43294</v>
      </c>
    </row>
    <row r="6771" spans="1:27" ht="15.75" x14ac:dyDescent="0.25">
      <c r="A6771" s="76">
        <v>6769</v>
      </c>
      <c r="B6771" s="35" t="s">
        <v>21450</v>
      </c>
      <c r="C6771" s="35" t="s">
        <v>21451</v>
      </c>
      <c r="D6771" s="38" t="s">
        <v>21452</v>
      </c>
      <c r="E6771" s="83" t="s">
        <v>703</v>
      </c>
      <c r="F6771" s="35" t="s">
        <v>811</v>
      </c>
      <c r="G6771" s="35">
        <v>4</v>
      </c>
      <c r="H6771" s="32" t="s">
        <v>882</v>
      </c>
      <c r="I6771" s="77">
        <v>219000</v>
      </c>
      <c r="J6771" s="78"/>
      <c r="K6771" s="41"/>
      <c r="L6771" s="42" t="s">
        <v>21342</v>
      </c>
      <c r="M6771" s="79">
        <v>4</v>
      </c>
      <c r="N6771" s="80">
        <v>211000</v>
      </c>
      <c r="O6771" s="81"/>
      <c r="P6771" s="77">
        <v>211000</v>
      </c>
      <c r="Q6771" s="79">
        <v>4</v>
      </c>
      <c r="R6771" s="77">
        <v>219000</v>
      </c>
      <c r="S6771" s="41"/>
      <c r="T6771" s="41" t="s">
        <v>111</v>
      </c>
      <c r="U6771" s="41" t="s">
        <v>883</v>
      </c>
      <c r="V6771" s="84"/>
      <c r="W6771" s="85"/>
      <c r="X6771" s="84" t="s">
        <v>644</v>
      </c>
      <c r="Y6771" s="84"/>
      <c r="Z6771" s="84" t="s">
        <v>665</v>
      </c>
      <c r="AA6771" s="62">
        <v>43294</v>
      </c>
    </row>
    <row r="6772" spans="1:27" ht="31.5" x14ac:dyDescent="0.25">
      <c r="A6772" s="76">
        <v>6770</v>
      </c>
      <c r="B6772" s="35" t="s">
        <v>21453</v>
      </c>
      <c r="C6772" s="35" t="s">
        <v>21454</v>
      </c>
      <c r="D6772" s="38" t="s">
        <v>21455</v>
      </c>
      <c r="E6772" s="83" t="s">
        <v>703</v>
      </c>
      <c r="F6772" s="35" t="s">
        <v>649</v>
      </c>
      <c r="G6772" s="35">
        <v>9</v>
      </c>
      <c r="H6772" s="32" t="s">
        <v>1936</v>
      </c>
      <c r="I6772" s="77">
        <v>1989000</v>
      </c>
      <c r="J6772" s="78" t="s">
        <v>1937</v>
      </c>
      <c r="K6772" s="41"/>
      <c r="L6772" s="42" t="s">
        <v>21342</v>
      </c>
      <c r="M6772" s="79">
        <v>9</v>
      </c>
      <c r="N6772" s="80">
        <v>1970000</v>
      </c>
      <c r="O6772" s="81" t="s">
        <v>1937</v>
      </c>
      <c r="P6772" s="77">
        <v>1970000</v>
      </c>
      <c r="Q6772" s="79">
        <v>9</v>
      </c>
      <c r="R6772" s="77">
        <v>1989000</v>
      </c>
      <c r="S6772" s="41" t="s">
        <v>1937</v>
      </c>
      <c r="T6772" s="41" t="s">
        <v>111</v>
      </c>
      <c r="U6772" s="41" t="s">
        <v>1938</v>
      </c>
      <c r="V6772" s="84"/>
      <c r="W6772" s="85"/>
      <c r="X6772" s="84" t="s">
        <v>644</v>
      </c>
      <c r="Y6772" s="84"/>
      <c r="Z6772" s="84" t="s">
        <v>665</v>
      </c>
      <c r="AA6772" s="62">
        <v>43294</v>
      </c>
    </row>
    <row r="6773" spans="1:27" ht="15.75" x14ac:dyDescent="0.25">
      <c r="A6773" s="76">
        <v>6771</v>
      </c>
      <c r="B6773" s="35" t="s">
        <v>21456</v>
      </c>
      <c r="C6773" s="35" t="s">
        <v>21457</v>
      </c>
      <c r="D6773" s="38" t="s">
        <v>21458</v>
      </c>
      <c r="E6773" s="83" t="s">
        <v>638</v>
      </c>
      <c r="F6773" s="35" t="s">
        <v>811</v>
      </c>
      <c r="G6773" s="35">
        <v>4</v>
      </c>
      <c r="H6773" s="32" t="s">
        <v>882</v>
      </c>
      <c r="I6773" s="77">
        <v>219000</v>
      </c>
      <c r="J6773" s="78"/>
      <c r="K6773" s="41"/>
      <c r="L6773" s="42" t="s">
        <v>21342</v>
      </c>
      <c r="M6773" s="79">
        <v>4</v>
      </c>
      <c r="N6773" s="80">
        <v>211000</v>
      </c>
      <c r="O6773" s="81"/>
      <c r="P6773" s="77">
        <v>211000</v>
      </c>
      <c r="Q6773" s="79">
        <v>4</v>
      </c>
      <c r="R6773" s="77">
        <v>219000</v>
      </c>
      <c r="S6773" s="41"/>
      <c r="T6773" s="41" t="s">
        <v>111</v>
      </c>
      <c r="U6773" s="41" t="s">
        <v>883</v>
      </c>
      <c r="V6773" s="84"/>
      <c r="W6773" s="85"/>
      <c r="X6773" s="84" t="s">
        <v>644</v>
      </c>
      <c r="Y6773" s="84"/>
      <c r="Z6773" s="84" t="s">
        <v>665</v>
      </c>
      <c r="AA6773" s="62">
        <v>43294</v>
      </c>
    </row>
    <row r="6774" spans="1:27" ht="15.75" x14ac:dyDescent="0.25">
      <c r="A6774" s="76">
        <v>6772</v>
      </c>
      <c r="B6774" s="35" t="s">
        <v>21459</v>
      </c>
      <c r="C6774" s="35" t="s">
        <v>21460</v>
      </c>
      <c r="D6774" s="38" t="s">
        <v>21461</v>
      </c>
      <c r="E6774" s="83" t="s">
        <v>638</v>
      </c>
      <c r="F6774" s="35"/>
      <c r="G6774" s="35">
        <v>4</v>
      </c>
      <c r="H6774" s="32" t="s">
        <v>882</v>
      </c>
      <c r="I6774" s="77">
        <v>219000</v>
      </c>
      <c r="J6774" s="78"/>
      <c r="K6774" s="41"/>
      <c r="L6774" s="42" t="s">
        <v>21342</v>
      </c>
      <c r="M6774" s="79">
        <v>4</v>
      </c>
      <c r="N6774" s="80">
        <v>211000</v>
      </c>
      <c r="O6774" s="81"/>
      <c r="P6774" s="77">
        <v>211000</v>
      </c>
      <c r="Q6774" s="79">
        <v>4</v>
      </c>
      <c r="R6774" s="77">
        <v>219000</v>
      </c>
      <c r="S6774" s="41"/>
      <c r="T6774" s="41" t="s">
        <v>111</v>
      </c>
      <c r="U6774" s="41" t="s">
        <v>883</v>
      </c>
      <c r="V6774" s="84"/>
      <c r="W6774" s="85"/>
      <c r="X6774" s="84" t="s">
        <v>644</v>
      </c>
      <c r="Y6774" s="84"/>
      <c r="Z6774" s="84" t="s">
        <v>665</v>
      </c>
      <c r="AA6774" s="62">
        <v>43294</v>
      </c>
    </row>
    <row r="6775" spans="1:27" ht="31.5" x14ac:dyDescent="0.25">
      <c r="A6775" s="76">
        <v>6773</v>
      </c>
      <c r="B6775" s="35" t="s">
        <v>21462</v>
      </c>
      <c r="C6775" s="35" t="s">
        <v>21463</v>
      </c>
      <c r="D6775" s="38" t="s">
        <v>21464</v>
      </c>
      <c r="E6775" s="83" t="s">
        <v>703</v>
      </c>
      <c r="F6775" s="35" t="s">
        <v>781</v>
      </c>
      <c r="G6775" s="35">
        <v>8</v>
      </c>
      <c r="H6775" s="32" t="s">
        <v>1931</v>
      </c>
      <c r="I6775" s="77">
        <v>802000</v>
      </c>
      <c r="J6775" s="78"/>
      <c r="K6775" s="41"/>
      <c r="L6775" s="42" t="s">
        <v>21342</v>
      </c>
      <c r="M6775" s="79">
        <v>8</v>
      </c>
      <c r="N6775" s="80">
        <v>794000</v>
      </c>
      <c r="O6775" s="81"/>
      <c r="P6775" s="77">
        <v>794000</v>
      </c>
      <c r="Q6775" s="79">
        <v>8</v>
      </c>
      <c r="R6775" s="77">
        <v>802000</v>
      </c>
      <c r="S6775" s="41"/>
      <c r="T6775" s="41" t="s">
        <v>111</v>
      </c>
      <c r="U6775" s="41" t="s">
        <v>1932</v>
      </c>
      <c r="V6775" s="84"/>
      <c r="W6775" s="85"/>
      <c r="X6775" s="84" t="s">
        <v>644</v>
      </c>
      <c r="Y6775" s="84"/>
      <c r="Z6775" s="84" t="s">
        <v>665</v>
      </c>
      <c r="AA6775" s="62">
        <v>43294</v>
      </c>
    </row>
    <row r="6776" spans="1:27" ht="15.75" x14ac:dyDescent="0.25">
      <c r="A6776" s="76">
        <v>6774</v>
      </c>
      <c r="B6776" s="35" t="s">
        <v>21465</v>
      </c>
      <c r="C6776" s="35" t="s">
        <v>21466</v>
      </c>
      <c r="D6776" s="38" t="s">
        <v>21467</v>
      </c>
      <c r="E6776" s="83" t="s">
        <v>703</v>
      </c>
      <c r="F6776" s="35" t="s">
        <v>781</v>
      </c>
      <c r="G6776" s="35">
        <v>5</v>
      </c>
      <c r="H6776" s="32" t="s">
        <v>1919</v>
      </c>
      <c r="I6776" s="77">
        <v>254000</v>
      </c>
      <c r="J6776" s="78"/>
      <c r="K6776" s="41"/>
      <c r="L6776" s="42" t="s">
        <v>21342</v>
      </c>
      <c r="M6776" s="79">
        <v>5</v>
      </c>
      <c r="N6776" s="80">
        <v>246000</v>
      </c>
      <c r="O6776" s="81"/>
      <c r="P6776" s="77">
        <v>246000</v>
      </c>
      <c r="Q6776" s="79">
        <v>5</v>
      </c>
      <c r="R6776" s="77">
        <v>254000</v>
      </c>
      <c r="S6776" s="41"/>
      <c r="T6776" s="41" t="s">
        <v>111</v>
      </c>
      <c r="U6776" s="41" t="s">
        <v>1920</v>
      </c>
      <c r="V6776" s="84"/>
      <c r="W6776" s="85"/>
      <c r="X6776" s="84" t="s">
        <v>644</v>
      </c>
      <c r="Y6776" s="84"/>
      <c r="Z6776" s="84" t="s">
        <v>665</v>
      </c>
      <c r="AA6776" s="62">
        <v>43294</v>
      </c>
    </row>
    <row r="6777" spans="1:27" ht="15.75" x14ac:dyDescent="0.25">
      <c r="A6777" s="76">
        <v>6775</v>
      </c>
      <c r="B6777" s="35" t="s">
        <v>21468</v>
      </c>
      <c r="C6777" s="35" t="s">
        <v>21469</v>
      </c>
      <c r="D6777" s="38" t="s">
        <v>21470</v>
      </c>
      <c r="E6777" s="83" t="s">
        <v>638</v>
      </c>
      <c r="F6777" s="35" t="s">
        <v>811</v>
      </c>
      <c r="G6777" s="35">
        <v>4</v>
      </c>
      <c r="H6777" s="32" t="s">
        <v>882</v>
      </c>
      <c r="I6777" s="77">
        <v>219000</v>
      </c>
      <c r="J6777" s="78"/>
      <c r="K6777" s="41"/>
      <c r="L6777" s="42" t="s">
        <v>21342</v>
      </c>
      <c r="M6777" s="79">
        <v>4</v>
      </c>
      <c r="N6777" s="80">
        <v>211000</v>
      </c>
      <c r="O6777" s="81"/>
      <c r="P6777" s="77">
        <v>211000</v>
      </c>
      <c r="Q6777" s="79">
        <v>4</v>
      </c>
      <c r="R6777" s="77">
        <v>219000</v>
      </c>
      <c r="S6777" s="41"/>
      <c r="T6777" s="41" t="s">
        <v>111</v>
      </c>
      <c r="U6777" s="41" t="s">
        <v>883</v>
      </c>
      <c r="V6777" s="84"/>
      <c r="W6777" s="85"/>
      <c r="X6777" s="84" t="s">
        <v>644</v>
      </c>
      <c r="Y6777" s="84"/>
      <c r="Z6777" s="84" t="s">
        <v>645</v>
      </c>
      <c r="AA6777" s="62">
        <v>43294</v>
      </c>
    </row>
    <row r="6778" spans="1:27" ht="31.5" x14ac:dyDescent="0.25">
      <c r="A6778" s="76">
        <v>6776</v>
      </c>
      <c r="B6778" s="35" t="s">
        <v>21471</v>
      </c>
      <c r="C6778" s="35" t="s">
        <v>21472</v>
      </c>
      <c r="D6778" s="38" t="s">
        <v>21473</v>
      </c>
      <c r="E6778" s="83" t="s">
        <v>638</v>
      </c>
      <c r="F6778" s="35" t="s">
        <v>781</v>
      </c>
      <c r="G6778" s="35">
        <v>7</v>
      </c>
      <c r="H6778" s="32" t="s">
        <v>1924</v>
      </c>
      <c r="I6778" s="77">
        <v>454000</v>
      </c>
      <c r="J6778" s="78" t="s">
        <v>1925</v>
      </c>
      <c r="K6778" s="41"/>
      <c r="L6778" s="42" t="s">
        <v>21342</v>
      </c>
      <c r="M6778" s="79">
        <v>7</v>
      </c>
      <c r="N6778" s="80">
        <v>446000</v>
      </c>
      <c r="O6778" s="81" t="s">
        <v>1925</v>
      </c>
      <c r="P6778" s="77">
        <v>446000</v>
      </c>
      <c r="Q6778" s="79">
        <v>7</v>
      </c>
      <c r="R6778" s="77">
        <v>454000</v>
      </c>
      <c r="S6778" s="41" t="s">
        <v>1926</v>
      </c>
      <c r="T6778" s="41" t="s">
        <v>111</v>
      </c>
      <c r="U6778" s="41" t="s">
        <v>1927</v>
      </c>
      <c r="V6778" s="84"/>
      <c r="W6778" s="85"/>
      <c r="X6778" s="84" t="s">
        <v>644</v>
      </c>
      <c r="Y6778" s="84"/>
      <c r="Z6778" s="84" t="s">
        <v>645</v>
      </c>
      <c r="AA6778" s="62">
        <v>43294</v>
      </c>
    </row>
    <row r="6779" spans="1:27" s="96" customFormat="1" ht="15.75" x14ac:dyDescent="0.25">
      <c r="A6779" s="86">
        <v>6777</v>
      </c>
      <c r="B6779" s="37" t="s">
        <v>21474</v>
      </c>
      <c r="C6779" s="37" t="s">
        <v>21475</v>
      </c>
      <c r="D6779" s="38" t="s">
        <v>21476</v>
      </c>
      <c r="E6779" s="87" t="s">
        <v>638</v>
      </c>
      <c r="F6779" s="37"/>
      <c r="G6779" s="37">
        <v>1</v>
      </c>
      <c r="H6779" s="38" t="s">
        <v>111</v>
      </c>
      <c r="I6779" s="88">
        <v>42100</v>
      </c>
      <c r="J6779" s="89"/>
      <c r="K6779" s="42"/>
      <c r="L6779" s="42" t="s">
        <v>21342</v>
      </c>
      <c r="M6779" s="90">
        <v>1</v>
      </c>
      <c r="N6779" s="91">
        <v>38000</v>
      </c>
      <c r="O6779" s="92"/>
      <c r="P6779" s="88">
        <v>49000</v>
      </c>
      <c r="Q6779" s="90">
        <v>1</v>
      </c>
      <c r="R6779" s="88">
        <v>42100</v>
      </c>
      <c r="S6779" s="42"/>
      <c r="T6779" s="42" t="s">
        <v>111</v>
      </c>
      <c r="U6779" s="42" t="s">
        <v>112</v>
      </c>
      <c r="V6779" s="93"/>
      <c r="W6779" s="94"/>
      <c r="X6779" s="93" t="s">
        <v>644</v>
      </c>
      <c r="Y6779" s="93"/>
      <c r="Z6779" s="93" t="s">
        <v>645</v>
      </c>
      <c r="AA6779" s="95">
        <v>43294</v>
      </c>
    </row>
    <row r="6780" spans="1:27" ht="15.75" x14ac:dyDescent="0.25">
      <c r="A6780" s="76">
        <v>6778</v>
      </c>
      <c r="B6780" s="35" t="s">
        <v>21477</v>
      </c>
      <c r="C6780" s="35" t="s">
        <v>21478</v>
      </c>
      <c r="D6780" s="38" t="s">
        <v>21479</v>
      </c>
      <c r="E6780" s="83" t="s">
        <v>638</v>
      </c>
      <c r="F6780" s="35" t="s">
        <v>811</v>
      </c>
      <c r="G6780" s="35">
        <v>71</v>
      </c>
      <c r="H6780" s="32" t="s">
        <v>1865</v>
      </c>
      <c r="I6780" s="77">
        <v>81400</v>
      </c>
      <c r="J6780" s="78" t="s">
        <v>1866</v>
      </c>
      <c r="K6780" s="41"/>
      <c r="L6780" s="42" t="s">
        <v>21342</v>
      </c>
      <c r="M6780" s="79">
        <v>69</v>
      </c>
      <c r="N6780" s="80">
        <v>79500</v>
      </c>
      <c r="O6780" s="81" t="s">
        <v>1866</v>
      </c>
      <c r="P6780" s="77">
        <v>79500</v>
      </c>
      <c r="Q6780" s="79">
        <v>71</v>
      </c>
      <c r="R6780" s="77">
        <v>81400</v>
      </c>
      <c r="S6780" s="41"/>
      <c r="T6780" s="41" t="s">
        <v>1867</v>
      </c>
      <c r="U6780" s="41" t="s">
        <v>1868</v>
      </c>
      <c r="V6780" s="84"/>
      <c r="W6780" s="85"/>
      <c r="X6780" s="84" t="s">
        <v>644</v>
      </c>
      <c r="Y6780" s="84"/>
      <c r="Z6780" s="84" t="s">
        <v>645</v>
      </c>
      <c r="AA6780" s="62">
        <v>43294</v>
      </c>
    </row>
    <row r="6781" spans="1:27" ht="15.75" x14ac:dyDescent="0.25">
      <c r="A6781" s="76">
        <v>6779</v>
      </c>
      <c r="B6781" s="35" t="s">
        <v>21480</v>
      </c>
      <c r="C6781" s="35" t="s">
        <v>21481</v>
      </c>
      <c r="D6781" s="38" t="s">
        <v>21482</v>
      </c>
      <c r="E6781" s="83" t="s">
        <v>703</v>
      </c>
      <c r="F6781" s="35"/>
      <c r="G6781" s="35">
        <v>71</v>
      </c>
      <c r="H6781" s="32" t="s">
        <v>1865</v>
      </c>
      <c r="I6781" s="77">
        <v>81400</v>
      </c>
      <c r="J6781" s="78" t="s">
        <v>1866</v>
      </c>
      <c r="K6781" s="41"/>
      <c r="L6781" s="42" t="s">
        <v>21342</v>
      </c>
      <c r="M6781" s="79">
        <v>69</v>
      </c>
      <c r="N6781" s="80">
        <v>79500</v>
      </c>
      <c r="O6781" s="81" t="s">
        <v>1866</v>
      </c>
      <c r="P6781" s="77">
        <v>79500</v>
      </c>
      <c r="Q6781" s="79">
        <v>71</v>
      </c>
      <c r="R6781" s="77">
        <v>81400</v>
      </c>
      <c r="S6781" s="41"/>
      <c r="T6781" s="41" t="s">
        <v>1867</v>
      </c>
      <c r="U6781" s="41" t="s">
        <v>1868</v>
      </c>
      <c r="V6781" s="84"/>
      <c r="W6781" s="85"/>
      <c r="X6781" s="84" t="s">
        <v>644</v>
      </c>
      <c r="Y6781" s="84"/>
      <c r="Z6781" s="84" t="s">
        <v>645</v>
      </c>
      <c r="AA6781" s="62">
        <v>43294</v>
      </c>
    </row>
    <row r="6782" spans="1:27" ht="15.75" x14ac:dyDescent="0.25">
      <c r="A6782" s="76">
        <v>6780</v>
      </c>
      <c r="B6782" s="35" t="s">
        <v>21483</v>
      </c>
      <c r="C6782" s="35" t="s">
        <v>21484</v>
      </c>
      <c r="D6782" s="38" t="s">
        <v>21485</v>
      </c>
      <c r="E6782" s="83" t="s">
        <v>638</v>
      </c>
      <c r="F6782" s="35"/>
      <c r="G6782" s="35">
        <v>1</v>
      </c>
      <c r="H6782" s="32" t="s">
        <v>111</v>
      </c>
      <c r="I6782" s="77">
        <v>42100</v>
      </c>
      <c r="J6782" s="78"/>
      <c r="K6782" s="41"/>
      <c r="L6782" s="42" t="s">
        <v>21342</v>
      </c>
      <c r="M6782" s="79">
        <v>1</v>
      </c>
      <c r="N6782" s="80">
        <v>38000</v>
      </c>
      <c r="O6782" s="81"/>
      <c r="P6782" s="77">
        <v>49000</v>
      </c>
      <c r="Q6782" s="79">
        <v>1</v>
      </c>
      <c r="R6782" s="77">
        <v>42100</v>
      </c>
      <c r="S6782" s="41"/>
      <c r="T6782" s="41" t="s">
        <v>111</v>
      </c>
      <c r="U6782" s="41" t="s">
        <v>112</v>
      </c>
      <c r="V6782" s="84"/>
      <c r="W6782" s="85"/>
      <c r="X6782" s="84" t="s">
        <v>644</v>
      </c>
      <c r="Y6782" s="84"/>
      <c r="Z6782" s="84" t="s">
        <v>645</v>
      </c>
      <c r="AA6782" s="62">
        <v>43294</v>
      </c>
    </row>
    <row r="6783" spans="1:27" ht="15.75" x14ac:dyDescent="0.25">
      <c r="A6783" s="76">
        <v>6781</v>
      </c>
      <c r="B6783" s="35" t="s">
        <v>21486</v>
      </c>
      <c r="C6783" s="35" t="s">
        <v>21487</v>
      </c>
      <c r="D6783" s="38" t="s">
        <v>21488</v>
      </c>
      <c r="E6783" s="83" t="s">
        <v>638</v>
      </c>
      <c r="F6783" s="35" t="s">
        <v>811</v>
      </c>
      <c r="G6783" s="35">
        <v>71</v>
      </c>
      <c r="H6783" s="32" t="s">
        <v>1865</v>
      </c>
      <c r="I6783" s="77">
        <v>81400</v>
      </c>
      <c r="J6783" s="78" t="s">
        <v>1866</v>
      </c>
      <c r="K6783" s="41"/>
      <c r="L6783" s="42" t="s">
        <v>21342</v>
      </c>
      <c r="M6783" s="79">
        <v>69</v>
      </c>
      <c r="N6783" s="80">
        <v>79500</v>
      </c>
      <c r="O6783" s="81" t="s">
        <v>1866</v>
      </c>
      <c r="P6783" s="77">
        <v>79500</v>
      </c>
      <c r="Q6783" s="79">
        <v>71</v>
      </c>
      <c r="R6783" s="77">
        <v>81400</v>
      </c>
      <c r="S6783" s="41"/>
      <c r="T6783" s="41" t="s">
        <v>1867</v>
      </c>
      <c r="U6783" s="41" t="s">
        <v>1868</v>
      </c>
      <c r="V6783" s="84"/>
      <c r="W6783" s="85"/>
      <c r="X6783" s="84" t="s">
        <v>644</v>
      </c>
      <c r="Y6783" s="84"/>
      <c r="Z6783" s="84" t="s">
        <v>645</v>
      </c>
      <c r="AA6783" s="62">
        <v>43294</v>
      </c>
    </row>
    <row r="6784" spans="1:27" ht="15.75" x14ac:dyDescent="0.25">
      <c r="A6784" s="76">
        <v>6782</v>
      </c>
      <c r="B6784" s="35" t="s">
        <v>21489</v>
      </c>
      <c r="C6784" s="35" t="s">
        <v>21490</v>
      </c>
      <c r="D6784" s="38" t="s">
        <v>21491</v>
      </c>
      <c r="E6784" s="83" t="s">
        <v>638</v>
      </c>
      <c r="F6784" s="35"/>
      <c r="G6784" s="35">
        <v>1</v>
      </c>
      <c r="H6784" s="32" t="s">
        <v>111</v>
      </c>
      <c r="I6784" s="77">
        <v>42100</v>
      </c>
      <c r="J6784" s="78"/>
      <c r="K6784" s="41"/>
      <c r="L6784" s="42" t="s">
        <v>21342</v>
      </c>
      <c r="M6784" s="79">
        <v>1</v>
      </c>
      <c r="N6784" s="80">
        <v>38000</v>
      </c>
      <c r="O6784" s="81"/>
      <c r="P6784" s="77">
        <v>49000</v>
      </c>
      <c r="Q6784" s="79">
        <v>1</v>
      </c>
      <c r="R6784" s="77">
        <v>42100</v>
      </c>
      <c r="S6784" s="41"/>
      <c r="T6784" s="41" t="s">
        <v>111</v>
      </c>
      <c r="U6784" s="41" t="s">
        <v>112</v>
      </c>
      <c r="V6784" s="84"/>
      <c r="W6784" s="85"/>
      <c r="X6784" s="84" t="s">
        <v>644</v>
      </c>
      <c r="Y6784" s="84"/>
      <c r="Z6784" s="84" t="s">
        <v>665</v>
      </c>
      <c r="AA6784" s="62">
        <v>43294</v>
      </c>
    </row>
    <row r="6785" spans="1:27" ht="15.75" x14ac:dyDescent="0.25">
      <c r="A6785" s="76">
        <v>6783</v>
      </c>
      <c r="B6785" s="35" t="s">
        <v>21492</v>
      </c>
      <c r="C6785" s="35" t="s">
        <v>21493</v>
      </c>
      <c r="D6785" s="38" t="s">
        <v>21494</v>
      </c>
      <c r="E6785" s="83" t="s">
        <v>703</v>
      </c>
      <c r="F6785" s="35" t="s">
        <v>811</v>
      </c>
      <c r="G6785" s="35">
        <v>71</v>
      </c>
      <c r="H6785" s="32" t="s">
        <v>1865</v>
      </c>
      <c r="I6785" s="77">
        <v>81400</v>
      </c>
      <c r="J6785" s="78" t="s">
        <v>1866</v>
      </c>
      <c r="K6785" s="41"/>
      <c r="L6785" s="42" t="s">
        <v>21342</v>
      </c>
      <c r="M6785" s="79">
        <v>69</v>
      </c>
      <c r="N6785" s="80">
        <v>79500</v>
      </c>
      <c r="O6785" s="81" t="s">
        <v>1866</v>
      </c>
      <c r="P6785" s="77">
        <v>79500</v>
      </c>
      <c r="Q6785" s="79">
        <v>71</v>
      </c>
      <c r="R6785" s="77">
        <v>81400</v>
      </c>
      <c r="S6785" s="41"/>
      <c r="T6785" s="41" t="s">
        <v>1867</v>
      </c>
      <c r="U6785" s="41" t="s">
        <v>1868</v>
      </c>
      <c r="V6785" s="84"/>
      <c r="W6785" s="85"/>
      <c r="X6785" s="84" t="s">
        <v>644</v>
      </c>
      <c r="Y6785" s="84"/>
      <c r="Z6785" s="84" t="s">
        <v>645</v>
      </c>
      <c r="AA6785" s="62">
        <v>43294</v>
      </c>
    </row>
    <row r="6786" spans="1:27" ht="15.75" x14ac:dyDescent="0.25">
      <c r="A6786" s="76">
        <v>6784</v>
      </c>
      <c r="B6786" s="35" t="s">
        <v>21495</v>
      </c>
      <c r="C6786" s="35" t="s">
        <v>21496</v>
      </c>
      <c r="D6786" s="38" t="s">
        <v>21497</v>
      </c>
      <c r="E6786" s="83" t="s">
        <v>703</v>
      </c>
      <c r="F6786" s="35" t="s">
        <v>639</v>
      </c>
      <c r="G6786" s="35">
        <v>150</v>
      </c>
      <c r="H6786" s="32" t="s">
        <v>2372</v>
      </c>
      <c r="I6786" s="77">
        <v>1160000</v>
      </c>
      <c r="J6786" s="78"/>
      <c r="K6786" s="41"/>
      <c r="L6786" s="42" t="s">
        <v>21342</v>
      </c>
      <c r="M6786" s="79">
        <v>145</v>
      </c>
      <c r="N6786" s="80">
        <v>1152000</v>
      </c>
      <c r="O6786" s="81"/>
      <c r="P6786" s="77">
        <v>1152000</v>
      </c>
      <c r="Q6786" s="79">
        <v>148</v>
      </c>
      <c r="R6786" s="77">
        <v>1160000</v>
      </c>
      <c r="S6786" s="41"/>
      <c r="T6786" s="41" t="s">
        <v>642</v>
      </c>
      <c r="U6786" s="41" t="s">
        <v>2373</v>
      </c>
      <c r="V6786" s="84"/>
      <c r="W6786" s="85"/>
      <c r="X6786" s="84" t="s">
        <v>644</v>
      </c>
      <c r="Y6786" s="84"/>
      <c r="Z6786" s="84" t="s">
        <v>665</v>
      </c>
      <c r="AA6786" s="62">
        <v>43294</v>
      </c>
    </row>
    <row r="6787" spans="1:27" ht="31.5" x14ac:dyDescent="0.25">
      <c r="A6787" s="76">
        <v>6785</v>
      </c>
      <c r="B6787" s="35" t="s">
        <v>21498</v>
      </c>
      <c r="C6787" s="35" t="s">
        <v>21499</v>
      </c>
      <c r="D6787" s="38" t="s">
        <v>21500</v>
      </c>
      <c r="E6787" s="83" t="s">
        <v>703</v>
      </c>
      <c r="F6787" s="35" t="s">
        <v>639</v>
      </c>
      <c r="G6787" s="35">
        <v>182</v>
      </c>
      <c r="H6787" s="32" t="s">
        <v>21501</v>
      </c>
      <c r="I6787" s="77">
        <v>603000</v>
      </c>
      <c r="J6787" s="78"/>
      <c r="K6787" s="41"/>
      <c r="L6787" s="42" t="s">
        <v>21342</v>
      </c>
      <c r="M6787" s="79">
        <v>177</v>
      </c>
      <c r="N6787" s="80">
        <v>589000</v>
      </c>
      <c r="O6787" s="81"/>
      <c r="P6787" s="77">
        <v>589000</v>
      </c>
      <c r="Q6787" s="79">
        <v>180</v>
      </c>
      <c r="R6787" s="77">
        <v>603000</v>
      </c>
      <c r="S6787" s="41"/>
      <c r="T6787" s="41" t="s">
        <v>642</v>
      </c>
      <c r="U6787" s="41" t="s">
        <v>21502</v>
      </c>
      <c r="V6787" s="84"/>
      <c r="W6787" s="85"/>
      <c r="X6787" s="84" t="s">
        <v>644</v>
      </c>
      <c r="Y6787" s="84"/>
      <c r="Z6787" s="84" t="s">
        <v>665</v>
      </c>
      <c r="AA6787" s="62">
        <v>43294</v>
      </c>
    </row>
    <row r="6788" spans="1:27" ht="15.75" x14ac:dyDescent="0.25">
      <c r="A6788" s="76">
        <v>6786</v>
      </c>
      <c r="B6788" s="35" t="s">
        <v>21503</v>
      </c>
      <c r="C6788" s="35" t="s">
        <v>21504</v>
      </c>
      <c r="D6788" s="38" t="s">
        <v>21505</v>
      </c>
      <c r="E6788" s="83" t="s">
        <v>703</v>
      </c>
      <c r="F6788" s="35"/>
      <c r="G6788" s="35">
        <v>71</v>
      </c>
      <c r="H6788" s="32" t="s">
        <v>1865</v>
      </c>
      <c r="I6788" s="77">
        <v>81400</v>
      </c>
      <c r="J6788" s="78" t="s">
        <v>1866</v>
      </c>
      <c r="K6788" s="41"/>
      <c r="L6788" s="42" t="s">
        <v>21342</v>
      </c>
      <c r="M6788" s="79">
        <v>69</v>
      </c>
      <c r="N6788" s="80">
        <v>79500</v>
      </c>
      <c r="O6788" s="81" t="s">
        <v>1866</v>
      </c>
      <c r="P6788" s="77">
        <v>79500</v>
      </c>
      <c r="Q6788" s="79">
        <v>71</v>
      </c>
      <c r="R6788" s="77">
        <v>81400</v>
      </c>
      <c r="S6788" s="41"/>
      <c r="T6788" s="41" t="s">
        <v>1867</v>
      </c>
      <c r="U6788" s="41" t="s">
        <v>1868</v>
      </c>
      <c r="V6788" s="84"/>
      <c r="W6788" s="85"/>
      <c r="X6788" s="84" t="s">
        <v>644</v>
      </c>
      <c r="Y6788" s="84"/>
      <c r="Z6788" s="84" t="s">
        <v>645</v>
      </c>
      <c r="AA6788" s="62">
        <v>43294</v>
      </c>
    </row>
    <row r="6789" spans="1:27" ht="15.75" x14ac:dyDescent="0.25">
      <c r="A6789" s="76">
        <v>6787</v>
      </c>
      <c r="B6789" s="35" t="s">
        <v>21506</v>
      </c>
      <c r="C6789" s="35" t="s">
        <v>21507</v>
      </c>
      <c r="D6789" s="38" t="s">
        <v>21508</v>
      </c>
      <c r="E6789" s="83" t="s">
        <v>703</v>
      </c>
      <c r="F6789" s="35" t="s">
        <v>781</v>
      </c>
      <c r="G6789" s="35">
        <v>3</v>
      </c>
      <c r="H6789" s="32" t="s">
        <v>10847</v>
      </c>
      <c r="I6789" s="77">
        <v>179000</v>
      </c>
      <c r="J6789" s="78"/>
      <c r="K6789" s="41"/>
      <c r="L6789" s="42" t="s">
        <v>21342</v>
      </c>
      <c r="M6789" s="79">
        <v>3</v>
      </c>
      <c r="N6789" s="80">
        <v>176000</v>
      </c>
      <c r="O6789" s="81"/>
      <c r="P6789" s="77">
        <v>176000</v>
      </c>
      <c r="Q6789" s="79">
        <v>3</v>
      </c>
      <c r="R6789" s="77">
        <v>179000</v>
      </c>
      <c r="S6789" s="41"/>
      <c r="T6789" s="41" t="s">
        <v>111</v>
      </c>
      <c r="U6789" s="41" t="s">
        <v>10848</v>
      </c>
      <c r="V6789" s="84"/>
      <c r="W6789" s="85"/>
      <c r="X6789" s="84" t="s">
        <v>644</v>
      </c>
      <c r="Y6789" s="84"/>
      <c r="Z6789" s="84" t="s">
        <v>645</v>
      </c>
      <c r="AA6789" s="62">
        <v>43294</v>
      </c>
    </row>
    <row r="6790" spans="1:27" s="96" customFormat="1" ht="15.75" x14ac:dyDescent="0.25">
      <c r="A6790" s="86">
        <v>6788</v>
      </c>
      <c r="B6790" s="37" t="s">
        <v>359</v>
      </c>
      <c r="C6790" s="37" t="s">
        <v>21509</v>
      </c>
      <c r="D6790" s="38" t="s">
        <v>21510</v>
      </c>
      <c r="E6790" s="87" t="s">
        <v>801</v>
      </c>
      <c r="F6790" s="37"/>
      <c r="G6790" s="37">
        <v>13</v>
      </c>
      <c r="H6790" s="38" t="s">
        <v>21511</v>
      </c>
      <c r="I6790" s="88">
        <v>68200</v>
      </c>
      <c r="J6790" s="89" t="s">
        <v>18629</v>
      </c>
      <c r="K6790" s="42"/>
      <c r="L6790" s="42" t="s">
        <v>21342</v>
      </c>
      <c r="M6790" s="90">
        <v>13</v>
      </c>
      <c r="N6790" s="91">
        <v>66000</v>
      </c>
      <c r="O6790" s="92" t="s">
        <v>18629</v>
      </c>
      <c r="P6790" s="88">
        <v>66000</v>
      </c>
      <c r="Q6790" s="90">
        <v>13</v>
      </c>
      <c r="R6790" s="88">
        <v>68200</v>
      </c>
      <c r="S6790" s="42" t="s">
        <v>18629</v>
      </c>
      <c r="T6790" s="42" t="s">
        <v>2039</v>
      </c>
      <c r="U6790" s="42" t="s">
        <v>361</v>
      </c>
      <c r="V6790" s="93"/>
      <c r="W6790" s="94"/>
      <c r="X6790" s="93" t="s">
        <v>644</v>
      </c>
      <c r="Y6790" s="93"/>
      <c r="Z6790" s="93" t="s">
        <v>665</v>
      </c>
      <c r="AA6790" s="95">
        <v>43294</v>
      </c>
    </row>
    <row r="6791" spans="1:27" ht="15.75" x14ac:dyDescent="0.25">
      <c r="A6791" s="76">
        <v>6789</v>
      </c>
      <c r="B6791" s="35" t="s">
        <v>21512</v>
      </c>
      <c r="C6791" s="35" t="s">
        <v>21509</v>
      </c>
      <c r="D6791" s="38" t="s">
        <v>21510</v>
      </c>
      <c r="E6791" s="83" t="s">
        <v>801</v>
      </c>
      <c r="F6791" s="35"/>
      <c r="G6791" s="35">
        <v>30</v>
      </c>
      <c r="H6791" s="32" t="s">
        <v>18628</v>
      </c>
      <c r="I6791" s="77">
        <v>96200</v>
      </c>
      <c r="J6791" s="78" t="s">
        <v>18629</v>
      </c>
      <c r="K6791" s="41"/>
      <c r="L6791" s="42" t="s">
        <v>21342</v>
      </c>
      <c r="M6791" s="79">
        <v>29</v>
      </c>
      <c r="N6791" s="80">
        <v>94000</v>
      </c>
      <c r="O6791" s="81" t="s">
        <v>18629</v>
      </c>
      <c r="P6791" s="77">
        <v>94000</v>
      </c>
      <c r="Q6791" s="79">
        <v>30</v>
      </c>
      <c r="R6791" s="77">
        <v>96200</v>
      </c>
      <c r="S6791" s="41" t="s">
        <v>18629</v>
      </c>
      <c r="T6791" s="41" t="s">
        <v>18630</v>
      </c>
      <c r="U6791" s="41" t="s">
        <v>18631</v>
      </c>
      <c r="V6791" s="84"/>
      <c r="W6791" s="85"/>
      <c r="X6791" s="84" t="s">
        <v>644</v>
      </c>
      <c r="Y6791" s="84"/>
      <c r="Z6791" s="84" t="s">
        <v>665</v>
      </c>
      <c r="AA6791" s="62">
        <v>43294</v>
      </c>
    </row>
    <row r="6792" spans="1:27" ht="15.75" x14ac:dyDescent="0.25">
      <c r="A6792" s="76">
        <v>6790</v>
      </c>
      <c r="B6792" s="35" t="s">
        <v>21513</v>
      </c>
      <c r="C6792" s="35" t="s">
        <v>21509</v>
      </c>
      <c r="D6792" s="38" t="s">
        <v>21510</v>
      </c>
      <c r="E6792" s="83" t="s">
        <v>801</v>
      </c>
      <c r="F6792" s="35"/>
      <c r="G6792" s="35">
        <v>29</v>
      </c>
      <c r="H6792" s="32" t="s">
        <v>18633</v>
      </c>
      <c r="I6792" s="77">
        <v>64200</v>
      </c>
      <c r="J6792" s="78" t="s">
        <v>18629</v>
      </c>
      <c r="K6792" s="41"/>
      <c r="L6792" s="42" t="s">
        <v>21342</v>
      </c>
      <c r="M6792" s="79">
        <v>28</v>
      </c>
      <c r="N6792" s="80">
        <v>62000</v>
      </c>
      <c r="O6792" s="81" t="s">
        <v>18629</v>
      </c>
      <c r="P6792" s="77">
        <v>69000</v>
      </c>
      <c r="Q6792" s="79">
        <v>29</v>
      </c>
      <c r="R6792" s="77">
        <v>64200</v>
      </c>
      <c r="S6792" s="41" t="s">
        <v>18629</v>
      </c>
      <c r="T6792" s="41" t="s">
        <v>18630</v>
      </c>
      <c r="U6792" s="41" t="s">
        <v>18634</v>
      </c>
      <c r="V6792" s="84"/>
      <c r="W6792" s="85"/>
      <c r="X6792" s="84" t="s">
        <v>644</v>
      </c>
      <c r="Y6792" s="84"/>
      <c r="Z6792" s="84" t="s">
        <v>645</v>
      </c>
      <c r="AA6792" s="62">
        <v>43294</v>
      </c>
    </row>
    <row r="6793" spans="1:27" s="96" customFormat="1" ht="15.75" x14ac:dyDescent="0.25">
      <c r="A6793" s="86">
        <v>6791</v>
      </c>
      <c r="B6793" s="37" t="s">
        <v>363</v>
      </c>
      <c r="C6793" s="37" t="s">
        <v>21509</v>
      </c>
      <c r="D6793" s="38" t="s">
        <v>21510</v>
      </c>
      <c r="E6793" s="87" t="s">
        <v>801</v>
      </c>
      <c r="F6793" s="37"/>
      <c r="G6793" s="37">
        <v>10</v>
      </c>
      <c r="H6793" s="38" t="s">
        <v>18636</v>
      </c>
      <c r="I6793" s="88">
        <v>49200</v>
      </c>
      <c r="J6793" s="89" t="s">
        <v>18629</v>
      </c>
      <c r="K6793" s="42"/>
      <c r="L6793" s="42" t="s">
        <v>21342</v>
      </c>
      <c r="M6793" s="90">
        <v>10</v>
      </c>
      <c r="N6793" s="91">
        <v>47000</v>
      </c>
      <c r="O6793" s="92" t="s">
        <v>18629</v>
      </c>
      <c r="P6793" s="88">
        <v>47000</v>
      </c>
      <c r="Q6793" s="90">
        <v>10</v>
      </c>
      <c r="R6793" s="88">
        <v>49200</v>
      </c>
      <c r="S6793" s="42" t="s">
        <v>18629</v>
      </c>
      <c r="T6793" s="42" t="s">
        <v>2039</v>
      </c>
      <c r="U6793" s="42" t="s">
        <v>365</v>
      </c>
      <c r="V6793" s="93"/>
      <c r="W6793" s="94"/>
      <c r="X6793" s="93" t="s">
        <v>644</v>
      </c>
      <c r="Y6793" s="93"/>
      <c r="Z6793" s="93" t="s">
        <v>645</v>
      </c>
      <c r="AA6793" s="95">
        <v>43294</v>
      </c>
    </row>
    <row r="6794" spans="1:27" s="96" customFormat="1" ht="15.75" x14ac:dyDescent="0.25">
      <c r="A6794" s="86">
        <v>6792</v>
      </c>
      <c r="B6794" s="37" t="s">
        <v>372</v>
      </c>
      <c r="C6794" s="37" t="s">
        <v>21514</v>
      </c>
      <c r="D6794" s="38" t="s">
        <v>371</v>
      </c>
      <c r="E6794" s="87" t="s">
        <v>801</v>
      </c>
      <c r="F6794" s="37"/>
      <c r="G6794" s="37">
        <v>13</v>
      </c>
      <c r="H6794" s="38" t="s">
        <v>21511</v>
      </c>
      <c r="I6794" s="88">
        <v>68200</v>
      </c>
      <c r="J6794" s="89" t="s">
        <v>18629</v>
      </c>
      <c r="K6794" s="42"/>
      <c r="L6794" s="42" t="s">
        <v>21342</v>
      </c>
      <c r="M6794" s="90">
        <v>13</v>
      </c>
      <c r="N6794" s="91">
        <v>66000</v>
      </c>
      <c r="O6794" s="92" t="s">
        <v>18629</v>
      </c>
      <c r="P6794" s="88">
        <v>66000</v>
      </c>
      <c r="Q6794" s="90">
        <v>13</v>
      </c>
      <c r="R6794" s="88">
        <v>68200</v>
      </c>
      <c r="S6794" s="42" t="s">
        <v>18629</v>
      </c>
      <c r="T6794" s="42" t="s">
        <v>2039</v>
      </c>
      <c r="U6794" s="42" t="s">
        <v>361</v>
      </c>
      <c r="V6794" s="93"/>
      <c r="W6794" s="94"/>
      <c r="X6794" s="93" t="s">
        <v>644</v>
      </c>
      <c r="Y6794" s="93"/>
      <c r="Z6794" s="93" t="s">
        <v>665</v>
      </c>
      <c r="AA6794" s="95">
        <v>43294</v>
      </c>
    </row>
    <row r="6795" spans="1:27" ht="15.75" x14ac:dyDescent="0.25">
      <c r="A6795" s="76">
        <v>6793</v>
      </c>
      <c r="B6795" s="35" t="s">
        <v>21515</v>
      </c>
      <c r="C6795" s="35" t="s">
        <v>21514</v>
      </c>
      <c r="D6795" s="38" t="s">
        <v>371</v>
      </c>
      <c r="E6795" s="83" t="s">
        <v>801</v>
      </c>
      <c r="F6795" s="35"/>
      <c r="G6795" s="35">
        <v>30</v>
      </c>
      <c r="H6795" s="32" t="s">
        <v>18628</v>
      </c>
      <c r="I6795" s="77">
        <v>96200</v>
      </c>
      <c r="J6795" s="78" t="s">
        <v>18629</v>
      </c>
      <c r="K6795" s="41"/>
      <c r="L6795" s="42" t="s">
        <v>21342</v>
      </c>
      <c r="M6795" s="79">
        <v>29</v>
      </c>
      <c r="N6795" s="80">
        <v>94000</v>
      </c>
      <c r="O6795" s="81" t="s">
        <v>18629</v>
      </c>
      <c r="P6795" s="77">
        <v>94000</v>
      </c>
      <c r="Q6795" s="79">
        <v>30</v>
      </c>
      <c r="R6795" s="77">
        <v>96200</v>
      </c>
      <c r="S6795" s="41" t="s">
        <v>18629</v>
      </c>
      <c r="T6795" s="41" t="s">
        <v>18630</v>
      </c>
      <c r="U6795" s="41" t="s">
        <v>18631</v>
      </c>
      <c r="V6795" s="84"/>
      <c r="W6795" s="85"/>
      <c r="X6795" s="84" t="s">
        <v>644</v>
      </c>
      <c r="Y6795" s="84"/>
      <c r="Z6795" s="84" t="s">
        <v>665</v>
      </c>
      <c r="AA6795" s="62">
        <v>43294</v>
      </c>
    </row>
    <row r="6796" spans="1:27" ht="15.75" x14ac:dyDescent="0.25">
      <c r="A6796" s="76">
        <v>6794</v>
      </c>
      <c r="B6796" s="35" t="s">
        <v>21516</v>
      </c>
      <c r="C6796" s="35" t="s">
        <v>21514</v>
      </c>
      <c r="D6796" s="38" t="s">
        <v>371</v>
      </c>
      <c r="E6796" s="83" t="s">
        <v>801</v>
      </c>
      <c r="F6796" s="35"/>
      <c r="G6796" s="35">
        <v>29</v>
      </c>
      <c r="H6796" s="32" t="s">
        <v>18633</v>
      </c>
      <c r="I6796" s="77">
        <v>64200</v>
      </c>
      <c r="J6796" s="78" t="s">
        <v>18629</v>
      </c>
      <c r="K6796" s="41"/>
      <c r="L6796" s="42" t="s">
        <v>21342</v>
      </c>
      <c r="M6796" s="79">
        <v>28</v>
      </c>
      <c r="N6796" s="80">
        <v>62000</v>
      </c>
      <c r="O6796" s="81" t="s">
        <v>18629</v>
      </c>
      <c r="P6796" s="77">
        <v>69000</v>
      </c>
      <c r="Q6796" s="79">
        <v>29</v>
      </c>
      <c r="R6796" s="77">
        <v>64200</v>
      </c>
      <c r="S6796" s="41" t="s">
        <v>18629</v>
      </c>
      <c r="T6796" s="41" t="s">
        <v>18630</v>
      </c>
      <c r="U6796" s="41" t="s">
        <v>18634</v>
      </c>
      <c r="V6796" s="84"/>
      <c r="W6796" s="85"/>
      <c r="X6796" s="84" t="s">
        <v>644</v>
      </c>
      <c r="Y6796" s="84"/>
      <c r="Z6796" s="84" t="s">
        <v>707</v>
      </c>
      <c r="AA6796" s="62">
        <v>43294</v>
      </c>
    </row>
    <row r="6797" spans="1:27" s="96" customFormat="1" ht="15.75" x14ac:dyDescent="0.25">
      <c r="A6797" s="86">
        <v>6795</v>
      </c>
      <c r="B6797" s="37" t="s">
        <v>368</v>
      </c>
      <c r="C6797" s="37" t="s">
        <v>21514</v>
      </c>
      <c r="D6797" s="38" t="s">
        <v>371</v>
      </c>
      <c r="E6797" s="87" t="s">
        <v>801</v>
      </c>
      <c r="F6797" s="37"/>
      <c r="G6797" s="37">
        <v>11</v>
      </c>
      <c r="H6797" s="38" t="s">
        <v>18638</v>
      </c>
      <c r="I6797" s="88">
        <v>55200</v>
      </c>
      <c r="J6797" s="89" t="s">
        <v>18629</v>
      </c>
      <c r="K6797" s="42"/>
      <c r="L6797" s="42" t="s">
        <v>21342</v>
      </c>
      <c r="M6797" s="90">
        <v>11</v>
      </c>
      <c r="N6797" s="91">
        <v>53000</v>
      </c>
      <c r="O6797" s="92" t="s">
        <v>18629</v>
      </c>
      <c r="P6797" s="88">
        <v>53000</v>
      </c>
      <c r="Q6797" s="90">
        <v>11</v>
      </c>
      <c r="R6797" s="88">
        <v>55200</v>
      </c>
      <c r="S6797" s="42" t="s">
        <v>18629</v>
      </c>
      <c r="T6797" s="42" t="s">
        <v>2039</v>
      </c>
      <c r="U6797" s="42" t="s">
        <v>370</v>
      </c>
      <c r="V6797" s="93"/>
      <c r="W6797" s="94"/>
      <c r="X6797" s="93" t="s">
        <v>644</v>
      </c>
      <c r="Y6797" s="93"/>
      <c r="Z6797" s="93" t="s">
        <v>707</v>
      </c>
      <c r="AA6797" s="95">
        <v>43294</v>
      </c>
    </row>
    <row r="6798" spans="1:27" ht="15.75" x14ac:dyDescent="0.25">
      <c r="A6798" s="76">
        <v>6796</v>
      </c>
      <c r="B6798" s="35" t="s">
        <v>21517</v>
      </c>
      <c r="C6798" s="35" t="s">
        <v>21518</v>
      </c>
      <c r="D6798" s="38" t="s">
        <v>374</v>
      </c>
      <c r="E6798" s="83" t="s">
        <v>801</v>
      </c>
      <c r="F6798" s="35"/>
      <c r="G6798" s="35">
        <v>29</v>
      </c>
      <c r="H6798" s="32" t="s">
        <v>18633</v>
      </c>
      <c r="I6798" s="77">
        <v>64200</v>
      </c>
      <c r="J6798" s="78" t="s">
        <v>18629</v>
      </c>
      <c r="K6798" s="41"/>
      <c r="L6798" s="42" t="s">
        <v>21342</v>
      </c>
      <c r="M6798" s="79">
        <v>28</v>
      </c>
      <c r="N6798" s="80">
        <v>62000</v>
      </c>
      <c r="O6798" s="81" t="s">
        <v>18629</v>
      </c>
      <c r="P6798" s="77">
        <v>69000</v>
      </c>
      <c r="Q6798" s="79">
        <v>29</v>
      </c>
      <c r="R6798" s="77">
        <v>64200</v>
      </c>
      <c r="S6798" s="41" t="s">
        <v>18629</v>
      </c>
      <c r="T6798" s="41" t="s">
        <v>18630</v>
      </c>
      <c r="U6798" s="41" t="s">
        <v>18634</v>
      </c>
      <c r="V6798" s="84"/>
      <c r="W6798" s="85"/>
      <c r="X6798" s="84" t="s">
        <v>644</v>
      </c>
      <c r="Y6798" s="84"/>
      <c r="Z6798" s="84" t="s">
        <v>665</v>
      </c>
      <c r="AA6798" s="62">
        <v>43294</v>
      </c>
    </row>
    <row r="6799" spans="1:27" s="96" customFormat="1" ht="15.75" x14ac:dyDescent="0.25">
      <c r="A6799" s="86">
        <v>6797</v>
      </c>
      <c r="B6799" s="37" t="s">
        <v>373</v>
      </c>
      <c r="C6799" s="37" t="s">
        <v>21518</v>
      </c>
      <c r="D6799" s="38" t="s">
        <v>374</v>
      </c>
      <c r="E6799" s="87" t="s">
        <v>801</v>
      </c>
      <c r="F6799" s="37"/>
      <c r="G6799" s="37">
        <v>10</v>
      </c>
      <c r="H6799" s="38" t="s">
        <v>18636</v>
      </c>
      <c r="I6799" s="88">
        <v>49200</v>
      </c>
      <c r="J6799" s="89" t="s">
        <v>18629</v>
      </c>
      <c r="K6799" s="42"/>
      <c r="L6799" s="42" t="s">
        <v>21342</v>
      </c>
      <c r="M6799" s="90">
        <v>10</v>
      </c>
      <c r="N6799" s="91">
        <v>47000</v>
      </c>
      <c r="O6799" s="92" t="s">
        <v>18629</v>
      </c>
      <c r="P6799" s="88">
        <v>47000</v>
      </c>
      <c r="Q6799" s="90">
        <v>10</v>
      </c>
      <c r="R6799" s="88">
        <v>49200</v>
      </c>
      <c r="S6799" s="42" t="s">
        <v>18629</v>
      </c>
      <c r="T6799" s="42" t="s">
        <v>2039</v>
      </c>
      <c r="U6799" s="42" t="s">
        <v>365</v>
      </c>
      <c r="V6799" s="93"/>
      <c r="W6799" s="94"/>
      <c r="X6799" s="93" t="s">
        <v>644</v>
      </c>
      <c r="Y6799" s="93"/>
      <c r="Z6799" s="93" t="s">
        <v>665</v>
      </c>
      <c r="AA6799" s="95">
        <v>43294</v>
      </c>
    </row>
    <row r="6800" spans="1:27" ht="15.75" x14ac:dyDescent="0.25">
      <c r="A6800" s="76">
        <v>6798</v>
      </c>
      <c r="B6800" s="35" t="s">
        <v>21519</v>
      </c>
      <c r="C6800" s="35" t="s">
        <v>21520</v>
      </c>
      <c r="D6800" s="38" t="s">
        <v>367</v>
      </c>
      <c r="E6800" s="83" t="s">
        <v>801</v>
      </c>
      <c r="F6800" s="35"/>
      <c r="G6800" s="35">
        <v>29</v>
      </c>
      <c r="H6800" s="32" t="s">
        <v>18633</v>
      </c>
      <c r="I6800" s="77">
        <v>64200</v>
      </c>
      <c r="J6800" s="78" t="s">
        <v>18629</v>
      </c>
      <c r="K6800" s="41"/>
      <c r="L6800" s="42" t="s">
        <v>21342</v>
      </c>
      <c r="M6800" s="79">
        <v>28</v>
      </c>
      <c r="N6800" s="80">
        <v>62000</v>
      </c>
      <c r="O6800" s="81" t="s">
        <v>18629</v>
      </c>
      <c r="P6800" s="77">
        <v>69000</v>
      </c>
      <c r="Q6800" s="79">
        <v>29</v>
      </c>
      <c r="R6800" s="77">
        <v>64200</v>
      </c>
      <c r="S6800" s="41" t="s">
        <v>18629</v>
      </c>
      <c r="T6800" s="41" t="s">
        <v>18630</v>
      </c>
      <c r="U6800" s="41" t="s">
        <v>18634</v>
      </c>
      <c r="V6800" s="84"/>
      <c r="W6800" s="85"/>
      <c r="X6800" s="84" t="s">
        <v>644</v>
      </c>
      <c r="Y6800" s="84"/>
      <c r="Z6800" s="84" t="s">
        <v>665</v>
      </c>
      <c r="AA6800" s="62">
        <v>43294</v>
      </c>
    </row>
    <row r="6801" spans="1:27" s="96" customFormat="1" ht="15.75" x14ac:dyDescent="0.25">
      <c r="A6801" s="86">
        <v>6799</v>
      </c>
      <c r="B6801" s="37" t="s">
        <v>366</v>
      </c>
      <c r="C6801" s="37" t="s">
        <v>21520</v>
      </c>
      <c r="D6801" s="38" t="s">
        <v>367</v>
      </c>
      <c r="E6801" s="87" t="s">
        <v>801</v>
      </c>
      <c r="F6801" s="37"/>
      <c r="G6801" s="37">
        <v>10</v>
      </c>
      <c r="H6801" s="38" t="s">
        <v>18636</v>
      </c>
      <c r="I6801" s="88">
        <v>49200</v>
      </c>
      <c r="J6801" s="89" t="s">
        <v>18629</v>
      </c>
      <c r="K6801" s="42"/>
      <c r="L6801" s="42" t="s">
        <v>21342</v>
      </c>
      <c r="M6801" s="90">
        <v>10</v>
      </c>
      <c r="N6801" s="91">
        <v>47000</v>
      </c>
      <c r="O6801" s="92" t="s">
        <v>18629</v>
      </c>
      <c r="P6801" s="88">
        <v>47000</v>
      </c>
      <c r="Q6801" s="90">
        <v>10</v>
      </c>
      <c r="R6801" s="88">
        <v>49200</v>
      </c>
      <c r="S6801" s="42" t="s">
        <v>18629</v>
      </c>
      <c r="T6801" s="42" t="s">
        <v>2039</v>
      </c>
      <c r="U6801" s="42" t="s">
        <v>365</v>
      </c>
      <c r="V6801" s="93"/>
      <c r="W6801" s="94"/>
      <c r="X6801" s="93" t="s">
        <v>644</v>
      </c>
      <c r="Y6801" s="93"/>
      <c r="Z6801" s="93" t="s">
        <v>665</v>
      </c>
      <c r="AA6801" s="95">
        <v>43294</v>
      </c>
    </row>
    <row r="6802" spans="1:27" ht="15.75" x14ac:dyDescent="0.25">
      <c r="A6802" s="76">
        <v>6800</v>
      </c>
      <c r="B6802" s="35" t="s">
        <v>21521</v>
      </c>
      <c r="C6802" s="35" t="s">
        <v>21522</v>
      </c>
      <c r="D6802" s="38" t="s">
        <v>376</v>
      </c>
      <c r="E6802" s="83" t="s">
        <v>679</v>
      </c>
      <c r="F6802" s="35"/>
      <c r="G6802" s="35">
        <v>30</v>
      </c>
      <c r="H6802" s="32" t="s">
        <v>18628</v>
      </c>
      <c r="I6802" s="77">
        <v>96200</v>
      </c>
      <c r="J6802" s="78" t="s">
        <v>18629</v>
      </c>
      <c r="K6802" s="41"/>
      <c r="L6802" s="42" t="s">
        <v>21342</v>
      </c>
      <c r="M6802" s="79">
        <v>29</v>
      </c>
      <c r="N6802" s="80">
        <v>94000</v>
      </c>
      <c r="O6802" s="81" t="s">
        <v>18629</v>
      </c>
      <c r="P6802" s="77">
        <v>94000</v>
      </c>
      <c r="Q6802" s="79">
        <v>30</v>
      </c>
      <c r="R6802" s="77">
        <v>96200</v>
      </c>
      <c r="S6802" s="41" t="s">
        <v>18629</v>
      </c>
      <c r="T6802" s="41" t="s">
        <v>18630</v>
      </c>
      <c r="U6802" s="41" t="s">
        <v>18631</v>
      </c>
      <c r="V6802" s="84"/>
      <c r="W6802" s="85"/>
      <c r="X6802" s="84" t="s">
        <v>644</v>
      </c>
      <c r="Y6802" s="84"/>
      <c r="Z6802" s="84" t="s">
        <v>665</v>
      </c>
      <c r="AA6802" s="62">
        <v>43294</v>
      </c>
    </row>
    <row r="6803" spans="1:27" s="96" customFormat="1" ht="15.75" x14ac:dyDescent="0.25">
      <c r="A6803" s="86">
        <v>6801</v>
      </c>
      <c r="B6803" s="37" t="s">
        <v>375</v>
      </c>
      <c r="C6803" s="37" t="s">
        <v>21522</v>
      </c>
      <c r="D6803" s="38" t="s">
        <v>376</v>
      </c>
      <c r="E6803" s="87" t="s">
        <v>679</v>
      </c>
      <c r="F6803" s="37"/>
      <c r="G6803" s="37">
        <v>11</v>
      </c>
      <c r="H6803" s="38" t="s">
        <v>18638</v>
      </c>
      <c r="I6803" s="88">
        <v>55200</v>
      </c>
      <c r="J6803" s="89" t="s">
        <v>18629</v>
      </c>
      <c r="K6803" s="42"/>
      <c r="L6803" s="42" t="s">
        <v>21342</v>
      </c>
      <c r="M6803" s="90">
        <v>11</v>
      </c>
      <c r="N6803" s="91">
        <v>53000</v>
      </c>
      <c r="O6803" s="92" t="s">
        <v>18629</v>
      </c>
      <c r="P6803" s="88">
        <v>53000</v>
      </c>
      <c r="Q6803" s="90">
        <v>11</v>
      </c>
      <c r="R6803" s="88">
        <v>55200</v>
      </c>
      <c r="S6803" s="42" t="s">
        <v>18629</v>
      </c>
      <c r="T6803" s="42" t="s">
        <v>2039</v>
      </c>
      <c r="U6803" s="42" t="s">
        <v>370</v>
      </c>
      <c r="V6803" s="93"/>
      <c r="W6803" s="94"/>
      <c r="X6803" s="93" t="s">
        <v>644</v>
      </c>
      <c r="Y6803" s="93"/>
      <c r="Z6803" s="93" t="s">
        <v>665</v>
      </c>
      <c r="AA6803" s="95">
        <v>43294</v>
      </c>
    </row>
    <row r="6804" spans="1:27" ht="15.75" x14ac:dyDescent="0.25">
      <c r="A6804" s="76">
        <v>6802</v>
      </c>
      <c r="B6804" s="35" t="s">
        <v>21523</v>
      </c>
      <c r="C6804" s="35" t="s">
        <v>21522</v>
      </c>
      <c r="D6804" s="38" t="s">
        <v>376</v>
      </c>
      <c r="E6804" s="83" t="s">
        <v>679</v>
      </c>
      <c r="F6804" s="35"/>
      <c r="G6804" s="35">
        <v>29</v>
      </c>
      <c r="H6804" s="32" t="s">
        <v>18633</v>
      </c>
      <c r="I6804" s="77">
        <v>64200</v>
      </c>
      <c r="J6804" s="78" t="s">
        <v>18629</v>
      </c>
      <c r="K6804" s="41"/>
      <c r="L6804" s="42" t="s">
        <v>21342</v>
      </c>
      <c r="M6804" s="79">
        <v>28</v>
      </c>
      <c r="N6804" s="80">
        <v>62000</v>
      </c>
      <c r="O6804" s="81" t="s">
        <v>18629</v>
      </c>
      <c r="P6804" s="77">
        <v>69000</v>
      </c>
      <c r="Q6804" s="79">
        <v>29</v>
      </c>
      <c r="R6804" s="77">
        <v>64200</v>
      </c>
      <c r="S6804" s="41" t="s">
        <v>18629</v>
      </c>
      <c r="T6804" s="41" t="s">
        <v>18630</v>
      </c>
      <c r="U6804" s="41" t="s">
        <v>18634</v>
      </c>
      <c r="V6804" s="84"/>
      <c r="W6804" s="85"/>
      <c r="X6804" s="84" t="s">
        <v>644</v>
      </c>
      <c r="Y6804" s="84"/>
      <c r="Z6804" s="84" t="s">
        <v>707</v>
      </c>
      <c r="AA6804" s="62">
        <v>43294</v>
      </c>
    </row>
    <row r="6805" spans="1:27" ht="15.75" x14ac:dyDescent="0.25">
      <c r="A6805" s="76">
        <v>6803</v>
      </c>
      <c r="B6805" s="35" t="s">
        <v>21524</v>
      </c>
      <c r="C6805" s="35" t="s">
        <v>21525</v>
      </c>
      <c r="D6805" s="38" t="s">
        <v>378</v>
      </c>
      <c r="E6805" s="83" t="s">
        <v>801</v>
      </c>
      <c r="F6805" s="35"/>
      <c r="G6805" s="35">
        <v>29</v>
      </c>
      <c r="H6805" s="32" t="s">
        <v>18633</v>
      </c>
      <c r="I6805" s="77">
        <v>64200</v>
      </c>
      <c r="J6805" s="78" t="s">
        <v>18629</v>
      </c>
      <c r="K6805" s="41"/>
      <c r="L6805" s="42" t="s">
        <v>21342</v>
      </c>
      <c r="M6805" s="79">
        <v>28</v>
      </c>
      <c r="N6805" s="80">
        <v>62000</v>
      </c>
      <c r="O6805" s="81" t="s">
        <v>18629</v>
      </c>
      <c r="P6805" s="77">
        <v>69000</v>
      </c>
      <c r="Q6805" s="79">
        <v>29</v>
      </c>
      <c r="R6805" s="77">
        <v>64200</v>
      </c>
      <c r="S6805" s="41" t="s">
        <v>18629</v>
      </c>
      <c r="T6805" s="41" t="s">
        <v>18630</v>
      </c>
      <c r="U6805" s="41" t="s">
        <v>18634</v>
      </c>
      <c r="V6805" s="84"/>
      <c r="W6805" s="85"/>
      <c r="X6805" s="84" t="s">
        <v>644</v>
      </c>
      <c r="Y6805" s="84"/>
      <c r="Z6805" s="84" t="s">
        <v>665</v>
      </c>
      <c r="AA6805" s="62">
        <v>43294</v>
      </c>
    </row>
    <row r="6806" spans="1:27" s="96" customFormat="1" ht="15.75" x14ac:dyDescent="0.25">
      <c r="A6806" s="86">
        <v>6804</v>
      </c>
      <c r="B6806" s="37" t="s">
        <v>377</v>
      </c>
      <c r="C6806" s="37" t="s">
        <v>21525</v>
      </c>
      <c r="D6806" s="38" t="s">
        <v>378</v>
      </c>
      <c r="E6806" s="87" t="s">
        <v>801</v>
      </c>
      <c r="F6806" s="37"/>
      <c r="G6806" s="37">
        <v>10</v>
      </c>
      <c r="H6806" s="38" t="s">
        <v>18636</v>
      </c>
      <c r="I6806" s="88">
        <v>49200</v>
      </c>
      <c r="J6806" s="89" t="s">
        <v>18629</v>
      </c>
      <c r="K6806" s="42"/>
      <c r="L6806" s="42" t="s">
        <v>21342</v>
      </c>
      <c r="M6806" s="90">
        <v>10</v>
      </c>
      <c r="N6806" s="91">
        <v>47000</v>
      </c>
      <c r="O6806" s="92" t="s">
        <v>18629</v>
      </c>
      <c r="P6806" s="88">
        <v>47000</v>
      </c>
      <c r="Q6806" s="90">
        <v>10</v>
      </c>
      <c r="R6806" s="88">
        <v>49200</v>
      </c>
      <c r="S6806" s="42" t="s">
        <v>18629</v>
      </c>
      <c r="T6806" s="42" t="s">
        <v>2039</v>
      </c>
      <c r="U6806" s="42" t="s">
        <v>365</v>
      </c>
      <c r="V6806" s="93"/>
      <c r="W6806" s="94"/>
      <c r="X6806" s="93" t="s">
        <v>644</v>
      </c>
      <c r="Y6806" s="93"/>
      <c r="Z6806" s="93" t="s">
        <v>665</v>
      </c>
      <c r="AA6806" s="95">
        <v>43294</v>
      </c>
    </row>
    <row r="6807" spans="1:27" ht="15.75" x14ac:dyDescent="0.25">
      <c r="A6807" s="76">
        <v>6805</v>
      </c>
      <c r="B6807" s="35" t="s">
        <v>21526</v>
      </c>
      <c r="C6807" s="35" t="s">
        <v>21525</v>
      </c>
      <c r="D6807" s="38" t="s">
        <v>378</v>
      </c>
      <c r="E6807" s="83" t="s">
        <v>801</v>
      </c>
      <c r="F6807" s="35"/>
      <c r="G6807" s="35">
        <v>30</v>
      </c>
      <c r="H6807" s="32" t="s">
        <v>18628</v>
      </c>
      <c r="I6807" s="77">
        <v>96200</v>
      </c>
      <c r="J6807" s="78" t="s">
        <v>18629</v>
      </c>
      <c r="K6807" s="41"/>
      <c r="L6807" s="42" t="s">
        <v>21342</v>
      </c>
      <c r="M6807" s="79">
        <v>29</v>
      </c>
      <c r="N6807" s="80">
        <v>94000</v>
      </c>
      <c r="O6807" s="81" t="s">
        <v>18629</v>
      </c>
      <c r="P6807" s="77">
        <v>94000</v>
      </c>
      <c r="Q6807" s="79">
        <v>30</v>
      </c>
      <c r="R6807" s="77">
        <v>96200</v>
      </c>
      <c r="S6807" s="41" t="s">
        <v>18629</v>
      </c>
      <c r="T6807" s="41" t="s">
        <v>18630</v>
      </c>
      <c r="U6807" s="41" t="s">
        <v>18631</v>
      </c>
      <c r="V6807" s="84"/>
      <c r="W6807" s="85"/>
      <c r="X6807" s="84" t="s">
        <v>644</v>
      </c>
      <c r="Y6807" s="84"/>
      <c r="Z6807" s="84" t="s">
        <v>707</v>
      </c>
      <c r="AA6807" s="62">
        <v>43294</v>
      </c>
    </row>
    <row r="6808" spans="1:27" ht="15.75" x14ac:dyDescent="0.25">
      <c r="A6808" s="76">
        <v>6806</v>
      </c>
      <c r="B6808" s="35" t="s">
        <v>21527</v>
      </c>
      <c r="C6808" s="35" t="s">
        <v>21528</v>
      </c>
      <c r="D6808" s="38" t="s">
        <v>380</v>
      </c>
      <c r="E6808" s="83" t="s">
        <v>801</v>
      </c>
      <c r="F6808" s="35"/>
      <c r="G6808" s="35">
        <v>29</v>
      </c>
      <c r="H6808" s="32" t="s">
        <v>18633</v>
      </c>
      <c r="I6808" s="77">
        <v>64200</v>
      </c>
      <c r="J6808" s="78" t="s">
        <v>18629</v>
      </c>
      <c r="K6808" s="41"/>
      <c r="L6808" s="42" t="s">
        <v>21342</v>
      </c>
      <c r="M6808" s="79">
        <v>28</v>
      </c>
      <c r="N6808" s="80">
        <v>62000</v>
      </c>
      <c r="O6808" s="81" t="s">
        <v>18629</v>
      </c>
      <c r="P6808" s="77">
        <v>69000</v>
      </c>
      <c r="Q6808" s="79">
        <v>29</v>
      </c>
      <c r="R6808" s="77">
        <v>64200</v>
      </c>
      <c r="S6808" s="41" t="s">
        <v>18629</v>
      </c>
      <c r="T6808" s="41" t="s">
        <v>18630</v>
      </c>
      <c r="U6808" s="41" t="s">
        <v>18634</v>
      </c>
      <c r="V6808" s="84"/>
      <c r="W6808" s="85"/>
      <c r="X6808" s="84" t="s">
        <v>644</v>
      </c>
      <c r="Y6808" s="84"/>
      <c r="Z6808" s="84" t="s">
        <v>665</v>
      </c>
      <c r="AA6808" s="62">
        <v>43294</v>
      </c>
    </row>
    <row r="6809" spans="1:27" s="96" customFormat="1" ht="15.75" x14ac:dyDescent="0.25">
      <c r="A6809" s="86">
        <v>6807</v>
      </c>
      <c r="B6809" s="37" t="s">
        <v>379</v>
      </c>
      <c r="C6809" s="37" t="s">
        <v>21528</v>
      </c>
      <c r="D6809" s="38" t="s">
        <v>380</v>
      </c>
      <c r="E6809" s="87" t="s">
        <v>801</v>
      </c>
      <c r="F6809" s="37"/>
      <c r="G6809" s="37">
        <v>10</v>
      </c>
      <c r="H6809" s="38" t="s">
        <v>18636</v>
      </c>
      <c r="I6809" s="88">
        <v>49200</v>
      </c>
      <c r="J6809" s="89" t="s">
        <v>18629</v>
      </c>
      <c r="K6809" s="42"/>
      <c r="L6809" s="42" t="s">
        <v>21342</v>
      </c>
      <c r="M6809" s="90">
        <v>10</v>
      </c>
      <c r="N6809" s="91">
        <v>47000</v>
      </c>
      <c r="O6809" s="92" t="s">
        <v>18629</v>
      </c>
      <c r="P6809" s="88">
        <v>47000</v>
      </c>
      <c r="Q6809" s="90">
        <v>10</v>
      </c>
      <c r="R6809" s="88">
        <v>49200</v>
      </c>
      <c r="S6809" s="42" t="s">
        <v>18629</v>
      </c>
      <c r="T6809" s="42" t="s">
        <v>2039</v>
      </c>
      <c r="U6809" s="42" t="s">
        <v>365</v>
      </c>
      <c r="V6809" s="93"/>
      <c r="W6809" s="94"/>
      <c r="X6809" s="93" t="s">
        <v>644</v>
      </c>
      <c r="Y6809" s="93"/>
      <c r="Z6809" s="93" t="s">
        <v>665</v>
      </c>
      <c r="AA6809" s="95">
        <v>43294</v>
      </c>
    </row>
    <row r="6810" spans="1:27" ht="15.75" x14ac:dyDescent="0.25">
      <c r="A6810" s="76">
        <v>6808</v>
      </c>
      <c r="B6810" s="35" t="s">
        <v>21529</v>
      </c>
      <c r="C6810" s="35" t="s">
        <v>21530</v>
      </c>
      <c r="D6810" s="38" t="s">
        <v>382</v>
      </c>
      <c r="E6810" s="83" t="s">
        <v>679</v>
      </c>
      <c r="F6810" s="35"/>
      <c r="G6810" s="35">
        <v>29</v>
      </c>
      <c r="H6810" s="32" t="s">
        <v>18633</v>
      </c>
      <c r="I6810" s="77">
        <v>64200</v>
      </c>
      <c r="J6810" s="78" t="s">
        <v>18629</v>
      </c>
      <c r="K6810" s="41"/>
      <c r="L6810" s="42" t="s">
        <v>21342</v>
      </c>
      <c r="M6810" s="79">
        <v>28</v>
      </c>
      <c r="N6810" s="80">
        <v>62000</v>
      </c>
      <c r="O6810" s="81" t="s">
        <v>18629</v>
      </c>
      <c r="P6810" s="77">
        <v>69000</v>
      </c>
      <c r="Q6810" s="79">
        <v>29</v>
      </c>
      <c r="R6810" s="77">
        <v>64200</v>
      </c>
      <c r="S6810" s="41" t="s">
        <v>18629</v>
      </c>
      <c r="T6810" s="41" t="s">
        <v>18630</v>
      </c>
      <c r="U6810" s="41" t="s">
        <v>18634</v>
      </c>
      <c r="V6810" s="84"/>
      <c r="W6810" s="85"/>
      <c r="X6810" s="84" t="s">
        <v>644</v>
      </c>
      <c r="Y6810" s="84"/>
      <c r="Z6810" s="84" t="s">
        <v>665</v>
      </c>
      <c r="AA6810" s="62">
        <v>43294</v>
      </c>
    </row>
    <row r="6811" spans="1:27" s="96" customFormat="1" ht="15.75" x14ac:dyDescent="0.25">
      <c r="A6811" s="86">
        <v>6809</v>
      </c>
      <c r="B6811" s="37" t="s">
        <v>381</v>
      </c>
      <c r="C6811" s="37" t="s">
        <v>21530</v>
      </c>
      <c r="D6811" s="38" t="s">
        <v>382</v>
      </c>
      <c r="E6811" s="87" t="s">
        <v>679</v>
      </c>
      <c r="F6811" s="37"/>
      <c r="G6811" s="37">
        <v>10</v>
      </c>
      <c r="H6811" s="38" t="s">
        <v>18636</v>
      </c>
      <c r="I6811" s="88">
        <v>49200</v>
      </c>
      <c r="J6811" s="89" t="s">
        <v>18629</v>
      </c>
      <c r="K6811" s="42"/>
      <c r="L6811" s="42" t="s">
        <v>21342</v>
      </c>
      <c r="M6811" s="90">
        <v>10</v>
      </c>
      <c r="N6811" s="91">
        <v>47000</v>
      </c>
      <c r="O6811" s="92" t="s">
        <v>18629</v>
      </c>
      <c r="P6811" s="88">
        <v>47000</v>
      </c>
      <c r="Q6811" s="90">
        <v>10</v>
      </c>
      <c r="R6811" s="88">
        <v>49200</v>
      </c>
      <c r="S6811" s="42" t="s">
        <v>18629</v>
      </c>
      <c r="T6811" s="42" t="s">
        <v>2039</v>
      </c>
      <c r="U6811" s="42" t="s">
        <v>365</v>
      </c>
      <c r="V6811" s="93"/>
      <c r="W6811" s="94"/>
      <c r="X6811" s="93" t="s">
        <v>644</v>
      </c>
      <c r="Y6811" s="93"/>
      <c r="Z6811" s="93" t="s">
        <v>665</v>
      </c>
      <c r="AA6811" s="95">
        <v>43294</v>
      </c>
    </row>
    <row r="6812" spans="1:27" ht="15.75" x14ac:dyDescent="0.25">
      <c r="A6812" s="76">
        <v>6810</v>
      </c>
      <c r="B6812" s="35" t="s">
        <v>21531</v>
      </c>
      <c r="C6812" s="35" t="s">
        <v>21532</v>
      </c>
      <c r="D6812" s="38" t="s">
        <v>384</v>
      </c>
      <c r="E6812" s="83" t="s">
        <v>679</v>
      </c>
      <c r="F6812" s="35"/>
      <c r="G6812" s="35">
        <v>29</v>
      </c>
      <c r="H6812" s="32" t="s">
        <v>18633</v>
      </c>
      <c r="I6812" s="77">
        <v>64200</v>
      </c>
      <c r="J6812" s="78" t="s">
        <v>18629</v>
      </c>
      <c r="K6812" s="41"/>
      <c r="L6812" s="42" t="s">
        <v>21342</v>
      </c>
      <c r="M6812" s="79">
        <v>28</v>
      </c>
      <c r="N6812" s="80">
        <v>62000</v>
      </c>
      <c r="O6812" s="81" t="s">
        <v>18629</v>
      </c>
      <c r="P6812" s="77">
        <v>69000</v>
      </c>
      <c r="Q6812" s="79">
        <v>29</v>
      </c>
      <c r="R6812" s="77">
        <v>64200</v>
      </c>
      <c r="S6812" s="41" t="s">
        <v>18629</v>
      </c>
      <c r="T6812" s="41" t="s">
        <v>18630</v>
      </c>
      <c r="U6812" s="41" t="s">
        <v>18634</v>
      </c>
      <c r="V6812" s="84"/>
      <c r="W6812" s="85"/>
      <c r="X6812" s="84" t="s">
        <v>644</v>
      </c>
      <c r="Y6812" s="84"/>
      <c r="Z6812" s="84" t="s">
        <v>665</v>
      </c>
      <c r="AA6812" s="62">
        <v>43294</v>
      </c>
    </row>
    <row r="6813" spans="1:27" s="96" customFormat="1" ht="15.75" x14ac:dyDescent="0.25">
      <c r="A6813" s="86">
        <v>6811</v>
      </c>
      <c r="B6813" s="37" t="s">
        <v>383</v>
      </c>
      <c r="C6813" s="37" t="s">
        <v>21532</v>
      </c>
      <c r="D6813" s="38" t="s">
        <v>384</v>
      </c>
      <c r="E6813" s="87" t="s">
        <v>679</v>
      </c>
      <c r="F6813" s="37"/>
      <c r="G6813" s="37">
        <v>10</v>
      </c>
      <c r="H6813" s="38" t="s">
        <v>18636</v>
      </c>
      <c r="I6813" s="88">
        <v>49200</v>
      </c>
      <c r="J6813" s="89" t="s">
        <v>18629</v>
      </c>
      <c r="K6813" s="42"/>
      <c r="L6813" s="42" t="s">
        <v>21342</v>
      </c>
      <c r="M6813" s="90">
        <v>10</v>
      </c>
      <c r="N6813" s="91">
        <v>47000</v>
      </c>
      <c r="O6813" s="92" t="s">
        <v>18629</v>
      </c>
      <c r="P6813" s="88">
        <v>47000</v>
      </c>
      <c r="Q6813" s="90">
        <v>10</v>
      </c>
      <c r="R6813" s="88">
        <v>49200</v>
      </c>
      <c r="S6813" s="42" t="s">
        <v>18629</v>
      </c>
      <c r="T6813" s="42" t="s">
        <v>2039</v>
      </c>
      <c r="U6813" s="42" t="s">
        <v>365</v>
      </c>
      <c r="V6813" s="93"/>
      <c r="W6813" s="94"/>
      <c r="X6813" s="93" t="s">
        <v>644</v>
      </c>
      <c r="Y6813" s="93"/>
      <c r="Z6813" s="93" t="s">
        <v>665</v>
      </c>
      <c r="AA6813" s="95">
        <v>43294</v>
      </c>
    </row>
    <row r="6814" spans="1:27" ht="15.75" x14ac:dyDescent="0.25">
      <c r="A6814" s="76">
        <v>6812</v>
      </c>
      <c r="B6814" s="35" t="s">
        <v>21533</v>
      </c>
      <c r="C6814" s="35" t="s">
        <v>21534</v>
      </c>
      <c r="D6814" s="38" t="s">
        <v>386</v>
      </c>
      <c r="E6814" s="83" t="s">
        <v>801</v>
      </c>
      <c r="F6814" s="35"/>
      <c r="G6814" s="35">
        <v>29</v>
      </c>
      <c r="H6814" s="32" t="s">
        <v>18633</v>
      </c>
      <c r="I6814" s="77">
        <v>64200</v>
      </c>
      <c r="J6814" s="78" t="s">
        <v>18629</v>
      </c>
      <c r="K6814" s="41"/>
      <c r="L6814" s="42" t="s">
        <v>21342</v>
      </c>
      <c r="M6814" s="79">
        <v>28</v>
      </c>
      <c r="N6814" s="80">
        <v>62000</v>
      </c>
      <c r="O6814" s="81" t="s">
        <v>18629</v>
      </c>
      <c r="P6814" s="77">
        <v>69000</v>
      </c>
      <c r="Q6814" s="79">
        <v>29</v>
      </c>
      <c r="R6814" s="77">
        <v>64200</v>
      </c>
      <c r="S6814" s="41" t="s">
        <v>18629</v>
      </c>
      <c r="T6814" s="41" t="s">
        <v>18630</v>
      </c>
      <c r="U6814" s="41" t="s">
        <v>18634</v>
      </c>
      <c r="V6814" s="84"/>
      <c r="W6814" s="85"/>
      <c r="X6814" s="84" t="s">
        <v>644</v>
      </c>
      <c r="Y6814" s="84"/>
      <c r="Z6814" s="84" t="s">
        <v>665</v>
      </c>
      <c r="AA6814" s="62">
        <v>43294</v>
      </c>
    </row>
    <row r="6815" spans="1:27" s="96" customFormat="1" ht="15.75" x14ac:dyDescent="0.25">
      <c r="A6815" s="86">
        <v>6813</v>
      </c>
      <c r="B6815" s="37" t="s">
        <v>385</v>
      </c>
      <c r="C6815" s="37" t="s">
        <v>21534</v>
      </c>
      <c r="D6815" s="38" t="s">
        <v>386</v>
      </c>
      <c r="E6815" s="87" t="s">
        <v>801</v>
      </c>
      <c r="F6815" s="37"/>
      <c r="G6815" s="37">
        <v>10</v>
      </c>
      <c r="H6815" s="38" t="s">
        <v>18636</v>
      </c>
      <c r="I6815" s="88">
        <v>49200</v>
      </c>
      <c r="J6815" s="89" t="s">
        <v>18629</v>
      </c>
      <c r="K6815" s="42"/>
      <c r="L6815" s="42" t="s">
        <v>21342</v>
      </c>
      <c r="M6815" s="90">
        <v>10</v>
      </c>
      <c r="N6815" s="91">
        <v>47000</v>
      </c>
      <c r="O6815" s="92" t="s">
        <v>18629</v>
      </c>
      <c r="P6815" s="88">
        <v>47000</v>
      </c>
      <c r="Q6815" s="90">
        <v>10</v>
      </c>
      <c r="R6815" s="88">
        <v>49200</v>
      </c>
      <c r="S6815" s="42" t="s">
        <v>18629</v>
      </c>
      <c r="T6815" s="42" t="s">
        <v>2039</v>
      </c>
      <c r="U6815" s="42" t="s">
        <v>365</v>
      </c>
      <c r="V6815" s="93"/>
      <c r="W6815" s="94"/>
      <c r="X6815" s="93" t="s">
        <v>644</v>
      </c>
      <c r="Y6815" s="93"/>
      <c r="Z6815" s="93" t="s">
        <v>665</v>
      </c>
      <c r="AA6815" s="95">
        <v>43294</v>
      </c>
    </row>
    <row r="6816" spans="1:27" ht="15.75" x14ac:dyDescent="0.25">
      <c r="A6816" s="76">
        <v>6814</v>
      </c>
      <c r="B6816" s="35" t="s">
        <v>21535</v>
      </c>
      <c r="C6816" s="35" t="s">
        <v>21536</v>
      </c>
      <c r="D6816" s="38" t="s">
        <v>21537</v>
      </c>
      <c r="E6816" s="83" t="s">
        <v>679</v>
      </c>
      <c r="F6816" s="35"/>
      <c r="G6816" s="35">
        <v>29</v>
      </c>
      <c r="H6816" s="32" t="s">
        <v>18633</v>
      </c>
      <c r="I6816" s="77">
        <v>64200</v>
      </c>
      <c r="J6816" s="78" t="s">
        <v>18629</v>
      </c>
      <c r="K6816" s="41"/>
      <c r="L6816" s="42" t="s">
        <v>21342</v>
      </c>
      <c r="M6816" s="79">
        <v>28</v>
      </c>
      <c r="N6816" s="80">
        <v>62000</v>
      </c>
      <c r="O6816" s="81" t="s">
        <v>18629</v>
      </c>
      <c r="P6816" s="77">
        <v>69000</v>
      </c>
      <c r="Q6816" s="79">
        <v>29</v>
      </c>
      <c r="R6816" s="77">
        <v>64200</v>
      </c>
      <c r="S6816" s="41" t="s">
        <v>18629</v>
      </c>
      <c r="T6816" s="41" t="s">
        <v>18630</v>
      </c>
      <c r="U6816" s="41" t="s">
        <v>18634</v>
      </c>
      <c r="V6816" s="84"/>
      <c r="W6816" s="85"/>
      <c r="X6816" s="84" t="s">
        <v>644</v>
      </c>
      <c r="Y6816" s="84"/>
      <c r="Z6816" s="84" t="s">
        <v>665</v>
      </c>
      <c r="AA6816" s="62">
        <v>43294</v>
      </c>
    </row>
    <row r="6817" spans="1:27" ht="15.75" x14ac:dyDescent="0.25">
      <c r="A6817" s="76">
        <v>6815</v>
      </c>
      <c r="B6817" s="35" t="s">
        <v>21538</v>
      </c>
      <c r="C6817" s="35" t="s">
        <v>21536</v>
      </c>
      <c r="D6817" s="38" t="s">
        <v>21537</v>
      </c>
      <c r="E6817" s="83" t="s">
        <v>679</v>
      </c>
      <c r="F6817" s="35"/>
      <c r="G6817" s="35">
        <v>10</v>
      </c>
      <c r="H6817" s="32" t="s">
        <v>18636</v>
      </c>
      <c r="I6817" s="77">
        <v>49200</v>
      </c>
      <c r="J6817" s="78" t="s">
        <v>18629</v>
      </c>
      <c r="K6817" s="41"/>
      <c r="L6817" s="42" t="s">
        <v>21342</v>
      </c>
      <c r="M6817" s="79">
        <v>10</v>
      </c>
      <c r="N6817" s="80">
        <v>47000</v>
      </c>
      <c r="O6817" s="81" t="s">
        <v>18629</v>
      </c>
      <c r="P6817" s="77">
        <v>47000</v>
      </c>
      <c r="Q6817" s="79">
        <v>10</v>
      </c>
      <c r="R6817" s="77">
        <v>49200</v>
      </c>
      <c r="S6817" s="41" t="s">
        <v>18629</v>
      </c>
      <c r="T6817" s="41" t="s">
        <v>2039</v>
      </c>
      <c r="U6817" s="41" t="s">
        <v>365</v>
      </c>
      <c r="V6817" s="84"/>
      <c r="W6817" s="85"/>
      <c r="X6817" s="84" t="s">
        <v>644</v>
      </c>
      <c r="Y6817" s="84"/>
      <c r="Z6817" s="84" t="s">
        <v>665</v>
      </c>
      <c r="AA6817" s="62">
        <v>43294</v>
      </c>
    </row>
    <row r="6818" spans="1:27" ht="15.75" x14ac:dyDescent="0.25">
      <c r="A6818" s="76">
        <v>6816</v>
      </c>
      <c r="B6818" s="35" t="s">
        <v>21539</v>
      </c>
      <c r="C6818" s="35" t="s">
        <v>21540</v>
      </c>
      <c r="D6818" s="38" t="s">
        <v>388</v>
      </c>
      <c r="E6818" s="83" t="s">
        <v>679</v>
      </c>
      <c r="F6818" s="35"/>
      <c r="G6818" s="35">
        <v>29</v>
      </c>
      <c r="H6818" s="32" t="s">
        <v>18633</v>
      </c>
      <c r="I6818" s="77">
        <v>64200</v>
      </c>
      <c r="J6818" s="78" t="s">
        <v>18629</v>
      </c>
      <c r="K6818" s="41"/>
      <c r="L6818" s="42" t="s">
        <v>21342</v>
      </c>
      <c r="M6818" s="79">
        <v>28</v>
      </c>
      <c r="N6818" s="80">
        <v>62000</v>
      </c>
      <c r="O6818" s="81" t="s">
        <v>18629</v>
      </c>
      <c r="P6818" s="77">
        <v>69000</v>
      </c>
      <c r="Q6818" s="79">
        <v>29</v>
      </c>
      <c r="R6818" s="77">
        <v>64200</v>
      </c>
      <c r="S6818" s="41" t="s">
        <v>18629</v>
      </c>
      <c r="T6818" s="41" t="s">
        <v>18630</v>
      </c>
      <c r="U6818" s="41" t="s">
        <v>18634</v>
      </c>
      <c r="V6818" s="84"/>
      <c r="W6818" s="85"/>
      <c r="X6818" s="84" t="s">
        <v>644</v>
      </c>
      <c r="Y6818" s="84"/>
      <c r="Z6818" s="84" t="s">
        <v>665</v>
      </c>
      <c r="AA6818" s="62">
        <v>43294</v>
      </c>
    </row>
    <row r="6819" spans="1:27" ht="15.75" x14ac:dyDescent="0.25">
      <c r="A6819" s="76">
        <v>6817</v>
      </c>
      <c r="B6819" s="35" t="s">
        <v>387</v>
      </c>
      <c r="C6819" s="35" t="s">
        <v>21540</v>
      </c>
      <c r="D6819" s="38" t="s">
        <v>388</v>
      </c>
      <c r="E6819" s="83" t="s">
        <v>679</v>
      </c>
      <c r="F6819" s="35"/>
      <c r="G6819" s="35">
        <v>10</v>
      </c>
      <c r="H6819" s="32" t="s">
        <v>18636</v>
      </c>
      <c r="I6819" s="77">
        <v>49200</v>
      </c>
      <c r="J6819" s="78" t="s">
        <v>18629</v>
      </c>
      <c r="K6819" s="41"/>
      <c r="L6819" s="42" t="s">
        <v>21342</v>
      </c>
      <c r="M6819" s="79">
        <v>10</v>
      </c>
      <c r="N6819" s="80">
        <v>47000</v>
      </c>
      <c r="O6819" s="81" t="s">
        <v>18629</v>
      </c>
      <c r="P6819" s="77">
        <v>47000</v>
      </c>
      <c r="Q6819" s="79">
        <v>10</v>
      </c>
      <c r="R6819" s="77">
        <v>49200</v>
      </c>
      <c r="S6819" s="41" t="s">
        <v>18629</v>
      </c>
      <c r="T6819" s="41" t="s">
        <v>2039</v>
      </c>
      <c r="U6819" s="41" t="s">
        <v>365</v>
      </c>
      <c r="V6819" s="84"/>
      <c r="W6819" s="85"/>
      <c r="X6819" s="84" t="s">
        <v>644</v>
      </c>
      <c r="Y6819" s="84"/>
      <c r="Z6819" s="84" t="s">
        <v>665</v>
      </c>
      <c r="AA6819" s="62">
        <v>43294</v>
      </c>
    </row>
    <row r="6820" spans="1:27" ht="15.75" x14ac:dyDescent="0.25">
      <c r="A6820" s="76">
        <v>6818</v>
      </c>
      <c r="B6820" s="35" t="s">
        <v>21541</v>
      </c>
      <c r="C6820" s="35" t="s">
        <v>21542</v>
      </c>
      <c r="D6820" s="38" t="s">
        <v>21543</v>
      </c>
      <c r="E6820" s="83" t="s">
        <v>679</v>
      </c>
      <c r="F6820" s="35"/>
      <c r="G6820" s="35">
        <v>29</v>
      </c>
      <c r="H6820" s="32" t="s">
        <v>18633</v>
      </c>
      <c r="I6820" s="77">
        <v>64200</v>
      </c>
      <c r="J6820" s="78" t="s">
        <v>18629</v>
      </c>
      <c r="K6820" s="41"/>
      <c r="L6820" s="42" t="s">
        <v>21342</v>
      </c>
      <c r="M6820" s="79">
        <v>28</v>
      </c>
      <c r="N6820" s="80">
        <v>62000</v>
      </c>
      <c r="O6820" s="81" t="s">
        <v>18629</v>
      </c>
      <c r="P6820" s="77">
        <v>69000</v>
      </c>
      <c r="Q6820" s="79">
        <v>29</v>
      </c>
      <c r="R6820" s="77">
        <v>64200</v>
      </c>
      <c r="S6820" s="41" t="s">
        <v>18629</v>
      </c>
      <c r="T6820" s="41" t="s">
        <v>18630</v>
      </c>
      <c r="U6820" s="41" t="s">
        <v>18634</v>
      </c>
      <c r="V6820" s="84"/>
      <c r="W6820" s="85"/>
      <c r="X6820" s="84" t="s">
        <v>644</v>
      </c>
      <c r="Y6820" s="84"/>
      <c r="Z6820" s="84" t="s">
        <v>665</v>
      </c>
      <c r="AA6820" s="62">
        <v>43294</v>
      </c>
    </row>
    <row r="6821" spans="1:27" ht="15.75" x14ac:dyDescent="0.25">
      <c r="A6821" s="76">
        <v>6819</v>
      </c>
      <c r="B6821" s="35" t="s">
        <v>21544</v>
      </c>
      <c r="C6821" s="35" t="s">
        <v>21542</v>
      </c>
      <c r="D6821" s="38" t="s">
        <v>21543</v>
      </c>
      <c r="E6821" s="83" t="s">
        <v>679</v>
      </c>
      <c r="F6821" s="35"/>
      <c r="G6821" s="35">
        <v>10</v>
      </c>
      <c r="H6821" s="32" t="s">
        <v>18636</v>
      </c>
      <c r="I6821" s="77">
        <v>49200</v>
      </c>
      <c r="J6821" s="78" t="s">
        <v>18629</v>
      </c>
      <c r="K6821" s="41"/>
      <c r="L6821" s="42" t="s">
        <v>21342</v>
      </c>
      <c r="M6821" s="79">
        <v>10</v>
      </c>
      <c r="N6821" s="80">
        <v>47000</v>
      </c>
      <c r="O6821" s="81" t="s">
        <v>18629</v>
      </c>
      <c r="P6821" s="77">
        <v>47000</v>
      </c>
      <c r="Q6821" s="79">
        <v>10</v>
      </c>
      <c r="R6821" s="77">
        <v>49200</v>
      </c>
      <c r="S6821" s="41" t="s">
        <v>18629</v>
      </c>
      <c r="T6821" s="41" t="s">
        <v>2039</v>
      </c>
      <c r="U6821" s="41" t="s">
        <v>365</v>
      </c>
      <c r="V6821" s="84"/>
      <c r="W6821" s="85"/>
      <c r="X6821" s="84" t="s">
        <v>644</v>
      </c>
      <c r="Y6821" s="84"/>
      <c r="Z6821" s="84" t="s">
        <v>665</v>
      </c>
      <c r="AA6821" s="62">
        <v>43294</v>
      </c>
    </row>
    <row r="6822" spans="1:27" ht="15.75" x14ac:dyDescent="0.25">
      <c r="A6822" s="76">
        <v>6820</v>
      </c>
      <c r="B6822" s="35" t="s">
        <v>21545</v>
      </c>
      <c r="C6822" s="35" t="s">
        <v>21546</v>
      </c>
      <c r="D6822" s="38" t="s">
        <v>390</v>
      </c>
      <c r="E6822" s="83" t="s">
        <v>679</v>
      </c>
      <c r="F6822" s="35"/>
      <c r="G6822" s="35">
        <v>29</v>
      </c>
      <c r="H6822" s="32" t="s">
        <v>18633</v>
      </c>
      <c r="I6822" s="77">
        <v>64200</v>
      </c>
      <c r="J6822" s="78" t="s">
        <v>18629</v>
      </c>
      <c r="K6822" s="41"/>
      <c r="L6822" s="42" t="s">
        <v>21342</v>
      </c>
      <c r="M6822" s="79">
        <v>28</v>
      </c>
      <c r="N6822" s="80">
        <v>62000</v>
      </c>
      <c r="O6822" s="81" t="s">
        <v>18629</v>
      </c>
      <c r="P6822" s="77">
        <v>69000</v>
      </c>
      <c r="Q6822" s="79">
        <v>29</v>
      </c>
      <c r="R6822" s="77">
        <v>64200</v>
      </c>
      <c r="S6822" s="41" t="s">
        <v>18629</v>
      </c>
      <c r="T6822" s="41" t="s">
        <v>18630</v>
      </c>
      <c r="U6822" s="41" t="s">
        <v>18634</v>
      </c>
      <c r="V6822" s="84"/>
      <c r="W6822" s="85"/>
      <c r="X6822" s="84" t="s">
        <v>644</v>
      </c>
      <c r="Y6822" s="84"/>
      <c r="Z6822" s="84" t="s">
        <v>665</v>
      </c>
      <c r="AA6822" s="62">
        <v>43294</v>
      </c>
    </row>
    <row r="6823" spans="1:27" s="96" customFormat="1" ht="15.75" x14ac:dyDescent="0.25">
      <c r="A6823" s="86">
        <v>6821</v>
      </c>
      <c r="B6823" s="37" t="s">
        <v>389</v>
      </c>
      <c r="C6823" s="37" t="s">
        <v>21546</v>
      </c>
      <c r="D6823" s="38" t="s">
        <v>390</v>
      </c>
      <c r="E6823" s="87" t="s">
        <v>679</v>
      </c>
      <c r="F6823" s="37"/>
      <c r="G6823" s="37">
        <v>10</v>
      </c>
      <c r="H6823" s="38" t="s">
        <v>18636</v>
      </c>
      <c r="I6823" s="88">
        <v>49200</v>
      </c>
      <c r="J6823" s="89" t="s">
        <v>18629</v>
      </c>
      <c r="K6823" s="42"/>
      <c r="L6823" s="42" t="s">
        <v>21342</v>
      </c>
      <c r="M6823" s="90">
        <v>10</v>
      </c>
      <c r="N6823" s="91">
        <v>47000</v>
      </c>
      <c r="O6823" s="92" t="s">
        <v>18629</v>
      </c>
      <c r="P6823" s="88">
        <v>47000</v>
      </c>
      <c r="Q6823" s="90">
        <v>10</v>
      </c>
      <c r="R6823" s="88">
        <v>49200</v>
      </c>
      <c r="S6823" s="42" t="s">
        <v>18629</v>
      </c>
      <c r="T6823" s="42" t="s">
        <v>2039</v>
      </c>
      <c r="U6823" s="42" t="s">
        <v>365</v>
      </c>
      <c r="V6823" s="93"/>
      <c r="W6823" s="94"/>
      <c r="X6823" s="93" t="s">
        <v>644</v>
      </c>
      <c r="Y6823" s="93"/>
      <c r="Z6823" s="93" t="s">
        <v>665</v>
      </c>
      <c r="AA6823" s="95">
        <v>43294</v>
      </c>
    </row>
    <row r="6824" spans="1:27" ht="15.75" x14ac:dyDescent="0.25">
      <c r="A6824" s="76">
        <v>6822</v>
      </c>
      <c r="B6824" s="35" t="s">
        <v>21547</v>
      </c>
      <c r="C6824" s="35" t="s">
        <v>21548</v>
      </c>
      <c r="D6824" s="38" t="s">
        <v>21549</v>
      </c>
      <c r="E6824" s="83" t="s">
        <v>801</v>
      </c>
      <c r="F6824" s="35"/>
      <c r="G6824" s="35">
        <v>14</v>
      </c>
      <c r="H6824" s="32" t="s">
        <v>21550</v>
      </c>
      <c r="I6824" s="77">
        <v>12800</v>
      </c>
      <c r="J6824" s="78"/>
      <c r="K6824" s="41"/>
      <c r="L6824" s="42" t="s">
        <v>21342</v>
      </c>
      <c r="M6824" s="79"/>
      <c r="N6824" s="80">
        <v>12000</v>
      </c>
      <c r="O6824" s="81"/>
      <c r="P6824" s="77"/>
      <c r="Q6824" s="79">
        <v>14</v>
      </c>
      <c r="R6824" s="77">
        <v>12800</v>
      </c>
      <c r="S6824" s="41"/>
      <c r="T6824" s="41" t="s">
        <v>2039</v>
      </c>
      <c r="U6824" s="41" t="s">
        <v>21551</v>
      </c>
      <c r="V6824" s="84"/>
      <c r="W6824" s="85"/>
      <c r="X6824" s="84" t="s">
        <v>644</v>
      </c>
      <c r="Y6824" s="84"/>
      <c r="Z6824" s="84" t="s">
        <v>688</v>
      </c>
      <c r="AA6824" s="62">
        <v>43294</v>
      </c>
    </row>
    <row r="6825" spans="1:27" ht="15.75" x14ac:dyDescent="0.25">
      <c r="A6825" s="76">
        <v>6823</v>
      </c>
      <c r="B6825" s="35" t="s">
        <v>21552</v>
      </c>
      <c r="C6825" s="35" t="s">
        <v>21548</v>
      </c>
      <c r="D6825" s="38" t="s">
        <v>21549</v>
      </c>
      <c r="E6825" s="83" t="s">
        <v>801</v>
      </c>
      <c r="F6825" s="35"/>
      <c r="G6825" s="35">
        <v>32</v>
      </c>
      <c r="H6825" s="32" t="s">
        <v>21553</v>
      </c>
      <c r="I6825" s="77">
        <v>18300</v>
      </c>
      <c r="J6825" s="78"/>
      <c r="K6825" s="41"/>
      <c r="L6825" s="42" t="s">
        <v>21342</v>
      </c>
      <c r="M6825" s="79">
        <v>18300</v>
      </c>
      <c r="N6825" s="80">
        <v>17000</v>
      </c>
      <c r="O6825" s="81"/>
      <c r="P6825" s="77"/>
      <c r="Q6825" s="79">
        <v>32</v>
      </c>
      <c r="R6825" s="77">
        <v>18300</v>
      </c>
      <c r="S6825" s="41"/>
      <c r="T6825" s="41" t="s">
        <v>18630</v>
      </c>
      <c r="U6825" s="41" t="s">
        <v>21554</v>
      </c>
      <c r="V6825" s="84"/>
      <c r="W6825" s="85"/>
      <c r="X6825" s="84" t="s">
        <v>644</v>
      </c>
      <c r="Y6825" s="84"/>
      <c r="Z6825" s="84" t="s">
        <v>688</v>
      </c>
      <c r="AA6825" s="62">
        <v>43294</v>
      </c>
    </row>
    <row r="6826" spans="1:27" ht="15.75" x14ac:dyDescent="0.25">
      <c r="A6826" s="76">
        <v>6824</v>
      </c>
      <c r="B6826" s="35" t="s">
        <v>21555</v>
      </c>
      <c r="C6826" s="35" t="s">
        <v>21556</v>
      </c>
      <c r="D6826" s="38" t="s">
        <v>21557</v>
      </c>
      <c r="E6826" s="83" t="s">
        <v>679</v>
      </c>
      <c r="F6826" s="35"/>
      <c r="G6826" s="35">
        <v>29</v>
      </c>
      <c r="H6826" s="32" t="s">
        <v>18633</v>
      </c>
      <c r="I6826" s="77">
        <v>64200</v>
      </c>
      <c r="J6826" s="78" t="s">
        <v>18629</v>
      </c>
      <c r="K6826" s="41"/>
      <c r="L6826" s="42" t="s">
        <v>21342</v>
      </c>
      <c r="M6826" s="79">
        <v>28</v>
      </c>
      <c r="N6826" s="80">
        <v>62000</v>
      </c>
      <c r="O6826" s="81" t="s">
        <v>18629</v>
      </c>
      <c r="P6826" s="77">
        <v>69000</v>
      </c>
      <c r="Q6826" s="79">
        <v>29</v>
      </c>
      <c r="R6826" s="77">
        <v>64200</v>
      </c>
      <c r="S6826" s="41" t="s">
        <v>18629</v>
      </c>
      <c r="T6826" s="41" t="s">
        <v>18630</v>
      </c>
      <c r="U6826" s="41" t="s">
        <v>18634</v>
      </c>
      <c r="V6826" s="84"/>
      <c r="W6826" s="85"/>
      <c r="X6826" s="84" t="s">
        <v>644</v>
      </c>
      <c r="Y6826" s="84"/>
      <c r="Z6826" s="84" t="s">
        <v>665</v>
      </c>
      <c r="AA6826" s="62">
        <v>43294</v>
      </c>
    </row>
    <row r="6827" spans="1:27" ht="15.75" x14ac:dyDescent="0.25">
      <c r="A6827" s="76">
        <v>6825</v>
      </c>
      <c r="B6827" s="35" t="s">
        <v>21558</v>
      </c>
      <c r="C6827" s="35" t="s">
        <v>21556</v>
      </c>
      <c r="D6827" s="38" t="s">
        <v>21557</v>
      </c>
      <c r="E6827" s="83" t="s">
        <v>679</v>
      </c>
      <c r="F6827" s="35"/>
      <c r="G6827" s="35">
        <v>10</v>
      </c>
      <c r="H6827" s="32" t="s">
        <v>18636</v>
      </c>
      <c r="I6827" s="77">
        <v>49200</v>
      </c>
      <c r="J6827" s="78" t="s">
        <v>18629</v>
      </c>
      <c r="K6827" s="41"/>
      <c r="L6827" s="42" t="s">
        <v>21342</v>
      </c>
      <c r="M6827" s="79">
        <v>10</v>
      </c>
      <c r="N6827" s="80">
        <v>47000</v>
      </c>
      <c r="O6827" s="81" t="s">
        <v>18629</v>
      </c>
      <c r="P6827" s="77">
        <v>47000</v>
      </c>
      <c r="Q6827" s="79">
        <v>10</v>
      </c>
      <c r="R6827" s="77">
        <v>49200</v>
      </c>
      <c r="S6827" s="41" t="s">
        <v>18629</v>
      </c>
      <c r="T6827" s="41" t="s">
        <v>2039</v>
      </c>
      <c r="U6827" s="41" t="s">
        <v>365</v>
      </c>
      <c r="V6827" s="84"/>
      <c r="W6827" s="85"/>
      <c r="X6827" s="84" t="s">
        <v>644</v>
      </c>
      <c r="Y6827" s="84"/>
      <c r="Z6827" s="84" t="s">
        <v>665</v>
      </c>
      <c r="AA6827" s="62">
        <v>43294</v>
      </c>
    </row>
    <row r="6828" spans="1:27" ht="15.75" x14ac:dyDescent="0.25">
      <c r="A6828" s="76">
        <v>6826</v>
      </c>
      <c r="B6828" s="35" t="s">
        <v>21559</v>
      </c>
      <c r="C6828" s="35" t="s">
        <v>21560</v>
      </c>
      <c r="D6828" s="38" t="s">
        <v>21561</v>
      </c>
      <c r="E6828" s="83" t="s">
        <v>638</v>
      </c>
      <c r="F6828" s="35"/>
      <c r="G6828" s="35">
        <v>29</v>
      </c>
      <c r="H6828" s="32" t="s">
        <v>18633</v>
      </c>
      <c r="I6828" s="77">
        <v>64200</v>
      </c>
      <c r="J6828" s="78" t="s">
        <v>18629</v>
      </c>
      <c r="K6828" s="41"/>
      <c r="L6828" s="42" t="s">
        <v>21342</v>
      </c>
      <c r="M6828" s="79">
        <v>28</v>
      </c>
      <c r="N6828" s="80">
        <v>62000</v>
      </c>
      <c r="O6828" s="81" t="s">
        <v>18629</v>
      </c>
      <c r="P6828" s="77">
        <v>69000</v>
      </c>
      <c r="Q6828" s="79">
        <v>29</v>
      </c>
      <c r="R6828" s="77">
        <v>64200</v>
      </c>
      <c r="S6828" s="41" t="s">
        <v>18629</v>
      </c>
      <c r="T6828" s="41" t="s">
        <v>18630</v>
      </c>
      <c r="U6828" s="41" t="s">
        <v>18634</v>
      </c>
      <c r="V6828" s="84"/>
      <c r="W6828" s="85"/>
      <c r="X6828" s="84" t="s">
        <v>644</v>
      </c>
      <c r="Y6828" s="84"/>
      <c r="Z6828" s="84" t="s">
        <v>665</v>
      </c>
      <c r="AA6828" s="62">
        <v>43294</v>
      </c>
    </row>
    <row r="6829" spans="1:27" ht="31.5" x14ac:dyDescent="0.25">
      <c r="A6829" s="76">
        <v>6827</v>
      </c>
      <c r="B6829" s="35" t="s">
        <v>21562</v>
      </c>
      <c r="C6829" s="35" t="s">
        <v>21560</v>
      </c>
      <c r="D6829" s="38" t="s">
        <v>21561</v>
      </c>
      <c r="E6829" s="83" t="s">
        <v>638</v>
      </c>
      <c r="F6829" s="35"/>
      <c r="G6829" s="35">
        <v>15</v>
      </c>
      <c r="H6829" s="32" t="s">
        <v>21563</v>
      </c>
      <c r="I6829" s="77">
        <v>63200</v>
      </c>
      <c r="J6829" s="78"/>
      <c r="K6829" s="41"/>
      <c r="L6829" s="42" t="s">
        <v>21342</v>
      </c>
      <c r="M6829" s="79">
        <v>14</v>
      </c>
      <c r="N6829" s="80">
        <v>61000</v>
      </c>
      <c r="O6829" s="81"/>
      <c r="P6829" s="77">
        <v>61000</v>
      </c>
      <c r="Q6829" s="79">
        <v>15</v>
      </c>
      <c r="R6829" s="77">
        <v>63200</v>
      </c>
      <c r="S6829" s="41"/>
      <c r="T6829" s="41" t="s">
        <v>2039</v>
      </c>
      <c r="U6829" s="41" t="s">
        <v>21564</v>
      </c>
      <c r="V6829" s="84"/>
      <c r="W6829" s="85"/>
      <c r="X6829" s="84" t="s">
        <v>644</v>
      </c>
      <c r="Y6829" s="84"/>
      <c r="Z6829" s="84" t="s">
        <v>665</v>
      </c>
      <c r="AA6829" s="62">
        <v>43294</v>
      </c>
    </row>
    <row r="6830" spans="1:27" ht="15.75" x14ac:dyDescent="0.25">
      <c r="A6830" s="76">
        <v>6828</v>
      </c>
      <c r="B6830" s="35" t="s">
        <v>21565</v>
      </c>
      <c r="C6830" s="35" t="s">
        <v>21566</v>
      </c>
      <c r="D6830" s="38" t="s">
        <v>21567</v>
      </c>
      <c r="E6830" s="83" t="s">
        <v>679</v>
      </c>
      <c r="F6830" s="35"/>
      <c r="G6830" s="35">
        <v>29</v>
      </c>
      <c r="H6830" s="32" t="s">
        <v>18633</v>
      </c>
      <c r="I6830" s="77">
        <v>64200</v>
      </c>
      <c r="J6830" s="78" t="s">
        <v>18629</v>
      </c>
      <c r="K6830" s="41"/>
      <c r="L6830" s="42" t="s">
        <v>21342</v>
      </c>
      <c r="M6830" s="79">
        <v>28</v>
      </c>
      <c r="N6830" s="80">
        <v>62000</v>
      </c>
      <c r="O6830" s="81" t="s">
        <v>18629</v>
      </c>
      <c r="P6830" s="77">
        <v>69000</v>
      </c>
      <c r="Q6830" s="79">
        <v>29</v>
      </c>
      <c r="R6830" s="77">
        <v>64200</v>
      </c>
      <c r="S6830" s="41" t="s">
        <v>18629</v>
      </c>
      <c r="T6830" s="41" t="s">
        <v>18630</v>
      </c>
      <c r="U6830" s="41" t="s">
        <v>18634</v>
      </c>
      <c r="V6830" s="84"/>
      <c r="W6830" s="85"/>
      <c r="X6830" s="84" t="s">
        <v>644</v>
      </c>
      <c r="Y6830" s="84"/>
      <c r="Z6830" s="84" t="s">
        <v>665</v>
      </c>
      <c r="AA6830" s="62">
        <v>43294</v>
      </c>
    </row>
    <row r="6831" spans="1:27" ht="15.75" x14ac:dyDescent="0.25">
      <c r="A6831" s="76">
        <v>6829</v>
      </c>
      <c r="B6831" s="35" t="s">
        <v>21568</v>
      </c>
      <c r="C6831" s="35" t="s">
        <v>21569</v>
      </c>
      <c r="D6831" s="38" t="s">
        <v>21570</v>
      </c>
      <c r="E6831" s="83" t="s">
        <v>679</v>
      </c>
      <c r="F6831" s="35"/>
      <c r="G6831" s="35">
        <v>29</v>
      </c>
      <c r="H6831" s="32" t="s">
        <v>18633</v>
      </c>
      <c r="I6831" s="77">
        <v>64200</v>
      </c>
      <c r="J6831" s="78" t="s">
        <v>18629</v>
      </c>
      <c r="K6831" s="41"/>
      <c r="L6831" s="42" t="s">
        <v>21342</v>
      </c>
      <c r="M6831" s="79">
        <v>28</v>
      </c>
      <c r="N6831" s="80">
        <v>62000</v>
      </c>
      <c r="O6831" s="81" t="s">
        <v>18629</v>
      </c>
      <c r="P6831" s="77">
        <v>69000</v>
      </c>
      <c r="Q6831" s="79">
        <v>29</v>
      </c>
      <c r="R6831" s="77">
        <v>64200</v>
      </c>
      <c r="S6831" s="41" t="s">
        <v>18629</v>
      </c>
      <c r="T6831" s="41" t="s">
        <v>18630</v>
      </c>
      <c r="U6831" s="41" t="s">
        <v>18634</v>
      </c>
      <c r="V6831" s="84"/>
      <c r="W6831" s="85"/>
      <c r="X6831" s="84" t="s">
        <v>644</v>
      </c>
      <c r="Y6831" s="84"/>
      <c r="Z6831" s="84" t="s">
        <v>665</v>
      </c>
      <c r="AA6831" s="62">
        <v>43294</v>
      </c>
    </row>
    <row r="6832" spans="1:27" ht="15.75" x14ac:dyDescent="0.25">
      <c r="A6832" s="76">
        <v>6830</v>
      </c>
      <c r="B6832" s="35" t="s">
        <v>21571</v>
      </c>
      <c r="C6832" s="35" t="s">
        <v>21569</v>
      </c>
      <c r="D6832" s="38" t="s">
        <v>21570</v>
      </c>
      <c r="E6832" s="83" t="s">
        <v>679</v>
      </c>
      <c r="F6832" s="35"/>
      <c r="G6832" s="35">
        <v>10</v>
      </c>
      <c r="H6832" s="32" t="s">
        <v>18636</v>
      </c>
      <c r="I6832" s="77">
        <v>49200</v>
      </c>
      <c r="J6832" s="78" t="s">
        <v>18629</v>
      </c>
      <c r="K6832" s="41"/>
      <c r="L6832" s="42" t="s">
        <v>21342</v>
      </c>
      <c r="M6832" s="79">
        <v>10</v>
      </c>
      <c r="N6832" s="80">
        <v>47000</v>
      </c>
      <c r="O6832" s="81" t="s">
        <v>18629</v>
      </c>
      <c r="P6832" s="77">
        <v>47000</v>
      </c>
      <c r="Q6832" s="79">
        <v>10</v>
      </c>
      <c r="R6832" s="77">
        <v>49200</v>
      </c>
      <c r="S6832" s="41" t="s">
        <v>18629</v>
      </c>
      <c r="T6832" s="41" t="s">
        <v>2039</v>
      </c>
      <c r="U6832" s="41" t="s">
        <v>365</v>
      </c>
      <c r="V6832" s="84"/>
      <c r="W6832" s="85"/>
      <c r="X6832" s="84" t="s">
        <v>644</v>
      </c>
      <c r="Y6832" s="84"/>
      <c r="Z6832" s="84" t="s">
        <v>665</v>
      </c>
      <c r="AA6832" s="62">
        <v>43294</v>
      </c>
    </row>
    <row r="6833" spans="1:27" ht="15.75" x14ac:dyDescent="0.25">
      <c r="A6833" s="76">
        <v>6831</v>
      </c>
      <c r="B6833" s="35" t="s">
        <v>21572</v>
      </c>
      <c r="C6833" s="35" t="s">
        <v>21573</v>
      </c>
      <c r="D6833" s="38" t="s">
        <v>392</v>
      </c>
      <c r="E6833" s="83" t="s">
        <v>801</v>
      </c>
      <c r="F6833" s="35"/>
      <c r="G6833" s="35">
        <v>30</v>
      </c>
      <c r="H6833" s="32" t="s">
        <v>18628</v>
      </c>
      <c r="I6833" s="77">
        <v>96200</v>
      </c>
      <c r="J6833" s="78" t="s">
        <v>18629</v>
      </c>
      <c r="K6833" s="41"/>
      <c r="L6833" s="42" t="s">
        <v>21342</v>
      </c>
      <c r="M6833" s="79">
        <v>29</v>
      </c>
      <c r="N6833" s="80">
        <v>94000</v>
      </c>
      <c r="O6833" s="81" t="s">
        <v>18629</v>
      </c>
      <c r="P6833" s="77">
        <v>94000</v>
      </c>
      <c r="Q6833" s="79">
        <v>30</v>
      </c>
      <c r="R6833" s="77">
        <v>96200</v>
      </c>
      <c r="S6833" s="41" t="s">
        <v>18629</v>
      </c>
      <c r="T6833" s="41" t="s">
        <v>18630</v>
      </c>
      <c r="U6833" s="41" t="s">
        <v>18631</v>
      </c>
      <c r="V6833" s="84"/>
      <c r="W6833" s="85"/>
      <c r="X6833" s="84" t="s">
        <v>644</v>
      </c>
      <c r="Y6833" s="84"/>
      <c r="Z6833" s="84" t="s">
        <v>665</v>
      </c>
      <c r="AA6833" s="62">
        <v>43294</v>
      </c>
    </row>
    <row r="6834" spans="1:27" s="96" customFormat="1" ht="15.75" x14ac:dyDescent="0.25">
      <c r="A6834" s="86">
        <v>6832</v>
      </c>
      <c r="B6834" s="37" t="s">
        <v>391</v>
      </c>
      <c r="C6834" s="37" t="s">
        <v>21573</v>
      </c>
      <c r="D6834" s="38" t="s">
        <v>392</v>
      </c>
      <c r="E6834" s="87" t="s">
        <v>801</v>
      </c>
      <c r="F6834" s="37"/>
      <c r="G6834" s="37">
        <v>13</v>
      </c>
      <c r="H6834" s="38" t="s">
        <v>21511</v>
      </c>
      <c r="I6834" s="88">
        <v>68200</v>
      </c>
      <c r="J6834" s="89" t="s">
        <v>18629</v>
      </c>
      <c r="K6834" s="42"/>
      <c r="L6834" s="42" t="s">
        <v>21342</v>
      </c>
      <c r="M6834" s="90">
        <v>13</v>
      </c>
      <c r="N6834" s="91">
        <v>66000</v>
      </c>
      <c r="O6834" s="92" t="s">
        <v>18629</v>
      </c>
      <c r="P6834" s="88">
        <v>66000</v>
      </c>
      <c r="Q6834" s="90">
        <v>13</v>
      </c>
      <c r="R6834" s="88">
        <v>68200</v>
      </c>
      <c r="S6834" s="42" t="s">
        <v>18629</v>
      </c>
      <c r="T6834" s="42" t="s">
        <v>2039</v>
      </c>
      <c r="U6834" s="42" t="s">
        <v>361</v>
      </c>
      <c r="V6834" s="93"/>
      <c r="W6834" s="94"/>
      <c r="X6834" s="93" t="s">
        <v>644</v>
      </c>
      <c r="Y6834" s="93"/>
      <c r="Z6834" s="93" t="s">
        <v>665</v>
      </c>
      <c r="AA6834" s="95">
        <v>43294</v>
      </c>
    </row>
    <row r="6835" spans="1:27" ht="15.75" x14ac:dyDescent="0.25">
      <c r="A6835" s="76">
        <v>6833</v>
      </c>
      <c r="B6835" s="35" t="s">
        <v>21574</v>
      </c>
      <c r="C6835" s="35" t="s">
        <v>21573</v>
      </c>
      <c r="D6835" s="38" t="s">
        <v>392</v>
      </c>
      <c r="E6835" s="83" t="s">
        <v>801</v>
      </c>
      <c r="F6835" s="35"/>
      <c r="G6835" s="35">
        <v>29</v>
      </c>
      <c r="H6835" s="32" t="s">
        <v>18633</v>
      </c>
      <c r="I6835" s="77">
        <v>64200</v>
      </c>
      <c r="J6835" s="78" t="s">
        <v>18629</v>
      </c>
      <c r="K6835" s="41"/>
      <c r="L6835" s="42" t="s">
        <v>21342</v>
      </c>
      <c r="M6835" s="79">
        <v>28</v>
      </c>
      <c r="N6835" s="80">
        <v>62000</v>
      </c>
      <c r="O6835" s="81" t="s">
        <v>18629</v>
      </c>
      <c r="P6835" s="77">
        <v>69000</v>
      </c>
      <c r="Q6835" s="79">
        <v>29</v>
      </c>
      <c r="R6835" s="77">
        <v>64200</v>
      </c>
      <c r="S6835" s="41" t="s">
        <v>18629</v>
      </c>
      <c r="T6835" s="41" t="s">
        <v>18630</v>
      </c>
      <c r="U6835" s="41" t="s">
        <v>18634</v>
      </c>
      <c r="V6835" s="84"/>
      <c r="W6835" s="85"/>
      <c r="X6835" s="84" t="s">
        <v>644</v>
      </c>
      <c r="Y6835" s="84"/>
      <c r="Z6835" s="84" t="s">
        <v>707</v>
      </c>
      <c r="AA6835" s="62">
        <v>43294</v>
      </c>
    </row>
    <row r="6836" spans="1:27" ht="15.75" x14ac:dyDescent="0.25">
      <c r="A6836" s="76">
        <v>6834</v>
      </c>
      <c r="B6836" s="35" t="s">
        <v>21575</v>
      </c>
      <c r="C6836" s="35" t="s">
        <v>21576</v>
      </c>
      <c r="D6836" s="38" t="s">
        <v>394</v>
      </c>
      <c r="E6836" s="83" t="s">
        <v>679</v>
      </c>
      <c r="F6836" s="35"/>
      <c r="G6836" s="35">
        <v>30</v>
      </c>
      <c r="H6836" s="32" t="s">
        <v>18628</v>
      </c>
      <c r="I6836" s="77">
        <v>96200</v>
      </c>
      <c r="J6836" s="78" t="s">
        <v>18629</v>
      </c>
      <c r="K6836" s="41"/>
      <c r="L6836" s="42" t="s">
        <v>21342</v>
      </c>
      <c r="M6836" s="79">
        <v>29</v>
      </c>
      <c r="N6836" s="80">
        <v>94000</v>
      </c>
      <c r="O6836" s="81" t="s">
        <v>18629</v>
      </c>
      <c r="P6836" s="77">
        <v>94000</v>
      </c>
      <c r="Q6836" s="79">
        <v>30</v>
      </c>
      <c r="R6836" s="77">
        <v>96200</v>
      </c>
      <c r="S6836" s="41" t="s">
        <v>18629</v>
      </c>
      <c r="T6836" s="41" t="s">
        <v>18630</v>
      </c>
      <c r="U6836" s="41" t="s">
        <v>18631</v>
      </c>
      <c r="V6836" s="84"/>
      <c r="W6836" s="85"/>
      <c r="X6836" s="84" t="s">
        <v>644</v>
      </c>
      <c r="Y6836" s="84"/>
      <c r="Z6836" s="84" t="s">
        <v>665</v>
      </c>
      <c r="AA6836" s="62">
        <v>43294</v>
      </c>
    </row>
    <row r="6837" spans="1:27" s="96" customFormat="1" ht="15.75" x14ac:dyDescent="0.25">
      <c r="A6837" s="86">
        <v>6835</v>
      </c>
      <c r="B6837" s="37" t="s">
        <v>395</v>
      </c>
      <c r="C6837" s="37" t="s">
        <v>21576</v>
      </c>
      <c r="D6837" s="38" t="s">
        <v>394</v>
      </c>
      <c r="E6837" s="87" t="s">
        <v>679</v>
      </c>
      <c r="F6837" s="37"/>
      <c r="G6837" s="37">
        <v>13</v>
      </c>
      <c r="H6837" s="38" t="s">
        <v>21511</v>
      </c>
      <c r="I6837" s="88">
        <v>68200</v>
      </c>
      <c r="J6837" s="89" t="s">
        <v>18629</v>
      </c>
      <c r="K6837" s="42"/>
      <c r="L6837" s="42" t="s">
        <v>21342</v>
      </c>
      <c r="M6837" s="90">
        <v>13</v>
      </c>
      <c r="N6837" s="91">
        <v>66000</v>
      </c>
      <c r="O6837" s="92" t="s">
        <v>18629</v>
      </c>
      <c r="P6837" s="88">
        <v>66000</v>
      </c>
      <c r="Q6837" s="90">
        <v>13</v>
      </c>
      <c r="R6837" s="88">
        <v>68200</v>
      </c>
      <c r="S6837" s="42" t="s">
        <v>18629</v>
      </c>
      <c r="T6837" s="42" t="s">
        <v>2039</v>
      </c>
      <c r="U6837" s="42" t="s">
        <v>361</v>
      </c>
      <c r="V6837" s="93"/>
      <c r="W6837" s="94"/>
      <c r="X6837" s="93" t="s">
        <v>644</v>
      </c>
      <c r="Y6837" s="93"/>
      <c r="Z6837" s="93" t="s">
        <v>665</v>
      </c>
      <c r="AA6837" s="95">
        <v>43294</v>
      </c>
    </row>
    <row r="6838" spans="1:27" s="96" customFormat="1" ht="15.75" x14ac:dyDescent="0.25">
      <c r="A6838" s="86">
        <v>6836</v>
      </c>
      <c r="B6838" s="37" t="s">
        <v>393</v>
      </c>
      <c r="C6838" s="37" t="s">
        <v>21576</v>
      </c>
      <c r="D6838" s="38" t="s">
        <v>394</v>
      </c>
      <c r="E6838" s="87" t="s">
        <v>679</v>
      </c>
      <c r="F6838" s="37"/>
      <c r="G6838" s="37">
        <v>10</v>
      </c>
      <c r="H6838" s="38" t="s">
        <v>18636</v>
      </c>
      <c r="I6838" s="88">
        <v>49200</v>
      </c>
      <c r="J6838" s="89" t="s">
        <v>18629</v>
      </c>
      <c r="K6838" s="42"/>
      <c r="L6838" s="42" t="s">
        <v>21342</v>
      </c>
      <c r="M6838" s="90">
        <v>10</v>
      </c>
      <c r="N6838" s="91">
        <v>47000</v>
      </c>
      <c r="O6838" s="92" t="s">
        <v>18629</v>
      </c>
      <c r="P6838" s="88">
        <v>47000</v>
      </c>
      <c r="Q6838" s="90">
        <v>10</v>
      </c>
      <c r="R6838" s="88">
        <v>49200</v>
      </c>
      <c r="S6838" s="42" t="s">
        <v>18629</v>
      </c>
      <c r="T6838" s="42" t="s">
        <v>2039</v>
      </c>
      <c r="U6838" s="42" t="s">
        <v>365</v>
      </c>
      <c r="V6838" s="93"/>
      <c r="W6838" s="94"/>
      <c r="X6838" s="93" t="s">
        <v>644</v>
      </c>
      <c r="Y6838" s="93"/>
      <c r="Z6838" s="93" t="s">
        <v>707</v>
      </c>
      <c r="AA6838" s="95">
        <v>43294</v>
      </c>
    </row>
    <row r="6839" spans="1:27" ht="15.75" x14ac:dyDescent="0.25">
      <c r="A6839" s="76">
        <v>6837</v>
      </c>
      <c r="B6839" s="35" t="s">
        <v>21577</v>
      </c>
      <c r="C6839" s="35" t="s">
        <v>21576</v>
      </c>
      <c r="D6839" s="38" t="s">
        <v>394</v>
      </c>
      <c r="E6839" s="83" t="s">
        <v>679</v>
      </c>
      <c r="F6839" s="35"/>
      <c r="G6839" s="35">
        <v>29</v>
      </c>
      <c r="H6839" s="32" t="s">
        <v>18633</v>
      </c>
      <c r="I6839" s="77">
        <v>64200</v>
      </c>
      <c r="J6839" s="78" t="s">
        <v>18629</v>
      </c>
      <c r="K6839" s="41"/>
      <c r="L6839" s="42" t="s">
        <v>21342</v>
      </c>
      <c r="M6839" s="79">
        <v>28</v>
      </c>
      <c r="N6839" s="80">
        <v>62000</v>
      </c>
      <c r="O6839" s="81" t="s">
        <v>18629</v>
      </c>
      <c r="P6839" s="77">
        <v>69000</v>
      </c>
      <c r="Q6839" s="79">
        <v>29</v>
      </c>
      <c r="R6839" s="77">
        <v>64200</v>
      </c>
      <c r="S6839" s="41" t="s">
        <v>18629</v>
      </c>
      <c r="T6839" s="41" t="s">
        <v>18630</v>
      </c>
      <c r="U6839" s="41" t="s">
        <v>18634</v>
      </c>
      <c r="V6839" s="84"/>
      <c r="W6839" s="85"/>
      <c r="X6839" s="84" t="s">
        <v>644</v>
      </c>
      <c r="Y6839" s="84"/>
      <c r="Z6839" s="84" t="s">
        <v>707</v>
      </c>
      <c r="AA6839" s="62">
        <v>43294</v>
      </c>
    </row>
    <row r="6840" spans="1:27" ht="15.75" x14ac:dyDescent="0.25">
      <c r="A6840" s="76">
        <v>6838</v>
      </c>
      <c r="B6840" s="35" t="s">
        <v>21578</v>
      </c>
      <c r="C6840" s="35" t="s">
        <v>21579</v>
      </c>
      <c r="D6840" s="38" t="s">
        <v>21580</v>
      </c>
      <c r="E6840" s="83" t="s">
        <v>679</v>
      </c>
      <c r="F6840" s="35"/>
      <c r="G6840" s="35">
        <v>31</v>
      </c>
      <c r="H6840" s="32" t="s">
        <v>21581</v>
      </c>
      <c r="I6840" s="77">
        <v>121000</v>
      </c>
      <c r="J6840" s="78" t="s">
        <v>18629</v>
      </c>
      <c r="K6840" s="41"/>
      <c r="L6840" s="42" t="s">
        <v>21342</v>
      </c>
      <c r="M6840" s="79">
        <v>30</v>
      </c>
      <c r="N6840" s="80">
        <v>119000</v>
      </c>
      <c r="O6840" s="81" t="s">
        <v>18629</v>
      </c>
      <c r="P6840" s="77">
        <v>119000</v>
      </c>
      <c r="Q6840" s="79">
        <v>31</v>
      </c>
      <c r="R6840" s="77">
        <v>121000</v>
      </c>
      <c r="S6840" s="41" t="s">
        <v>18629</v>
      </c>
      <c r="T6840" s="41" t="s">
        <v>18630</v>
      </c>
      <c r="U6840" s="41" t="s">
        <v>21582</v>
      </c>
      <c r="V6840" s="84"/>
      <c r="W6840" s="85"/>
      <c r="X6840" s="84" t="s">
        <v>644</v>
      </c>
      <c r="Y6840" s="84"/>
      <c r="Z6840" s="84" t="s">
        <v>665</v>
      </c>
      <c r="AA6840" s="62">
        <v>43294</v>
      </c>
    </row>
    <row r="6841" spans="1:27" ht="15.75" x14ac:dyDescent="0.25">
      <c r="A6841" s="76">
        <v>6839</v>
      </c>
      <c r="B6841" s="35" t="s">
        <v>396</v>
      </c>
      <c r="C6841" s="35" t="s">
        <v>21583</v>
      </c>
      <c r="D6841" s="38" t="s">
        <v>397</v>
      </c>
      <c r="E6841" s="83" t="s">
        <v>679</v>
      </c>
      <c r="F6841" s="35"/>
      <c r="G6841" s="35">
        <v>10</v>
      </c>
      <c r="H6841" s="32" t="s">
        <v>18636</v>
      </c>
      <c r="I6841" s="77">
        <v>49200</v>
      </c>
      <c r="J6841" s="78" t="s">
        <v>18629</v>
      </c>
      <c r="K6841" s="41"/>
      <c r="L6841" s="42" t="s">
        <v>21342</v>
      </c>
      <c r="M6841" s="79">
        <v>10</v>
      </c>
      <c r="N6841" s="80">
        <v>47000</v>
      </c>
      <c r="O6841" s="81" t="s">
        <v>18629</v>
      </c>
      <c r="P6841" s="77">
        <v>47000</v>
      </c>
      <c r="Q6841" s="79">
        <v>10</v>
      </c>
      <c r="R6841" s="77">
        <v>49200</v>
      </c>
      <c r="S6841" s="41" t="s">
        <v>18629</v>
      </c>
      <c r="T6841" s="41" t="s">
        <v>2039</v>
      </c>
      <c r="U6841" s="41" t="s">
        <v>365</v>
      </c>
      <c r="V6841" s="84"/>
      <c r="W6841" s="85"/>
      <c r="X6841" s="84" t="s">
        <v>644</v>
      </c>
      <c r="Y6841" s="84"/>
      <c r="Z6841" s="84" t="s">
        <v>665</v>
      </c>
      <c r="AA6841" s="62">
        <v>43294</v>
      </c>
    </row>
    <row r="6842" spans="1:27" ht="15.75" x14ac:dyDescent="0.25">
      <c r="A6842" s="76">
        <v>6840</v>
      </c>
      <c r="B6842" s="35" t="s">
        <v>21584</v>
      </c>
      <c r="C6842" s="35" t="s">
        <v>21583</v>
      </c>
      <c r="D6842" s="38" t="s">
        <v>397</v>
      </c>
      <c r="E6842" s="83" t="s">
        <v>679</v>
      </c>
      <c r="F6842" s="35"/>
      <c r="G6842" s="35">
        <v>30</v>
      </c>
      <c r="H6842" s="32" t="s">
        <v>18628</v>
      </c>
      <c r="I6842" s="77">
        <v>96200</v>
      </c>
      <c r="J6842" s="78" t="s">
        <v>18629</v>
      </c>
      <c r="K6842" s="41"/>
      <c r="L6842" s="42" t="s">
        <v>21342</v>
      </c>
      <c r="M6842" s="79">
        <v>29</v>
      </c>
      <c r="N6842" s="80">
        <v>94000</v>
      </c>
      <c r="O6842" s="81" t="s">
        <v>18629</v>
      </c>
      <c r="P6842" s="77">
        <v>94000</v>
      </c>
      <c r="Q6842" s="79">
        <v>30</v>
      </c>
      <c r="R6842" s="77">
        <v>96200</v>
      </c>
      <c r="S6842" s="41" t="s">
        <v>18629</v>
      </c>
      <c r="T6842" s="41" t="s">
        <v>18630</v>
      </c>
      <c r="U6842" s="41" t="s">
        <v>18631</v>
      </c>
      <c r="V6842" s="84"/>
      <c r="W6842" s="85"/>
      <c r="X6842" s="84" t="s">
        <v>644</v>
      </c>
      <c r="Y6842" s="84"/>
      <c r="Z6842" s="84" t="s">
        <v>665</v>
      </c>
      <c r="AA6842" s="62">
        <v>43294</v>
      </c>
    </row>
    <row r="6843" spans="1:27" ht="15.75" x14ac:dyDescent="0.25">
      <c r="A6843" s="76">
        <v>6841</v>
      </c>
      <c r="B6843" s="35" t="s">
        <v>21585</v>
      </c>
      <c r="C6843" s="35" t="s">
        <v>21583</v>
      </c>
      <c r="D6843" s="38" t="s">
        <v>397</v>
      </c>
      <c r="E6843" s="83" t="s">
        <v>679</v>
      </c>
      <c r="F6843" s="35"/>
      <c r="G6843" s="35">
        <v>29</v>
      </c>
      <c r="H6843" s="32" t="s">
        <v>18633</v>
      </c>
      <c r="I6843" s="77">
        <v>64200</v>
      </c>
      <c r="J6843" s="78" t="s">
        <v>18629</v>
      </c>
      <c r="K6843" s="41"/>
      <c r="L6843" s="42" t="s">
        <v>21342</v>
      </c>
      <c r="M6843" s="79">
        <v>28</v>
      </c>
      <c r="N6843" s="80">
        <v>62000</v>
      </c>
      <c r="O6843" s="81" t="s">
        <v>18629</v>
      </c>
      <c r="P6843" s="77">
        <v>69000</v>
      </c>
      <c r="Q6843" s="79">
        <v>29</v>
      </c>
      <c r="R6843" s="77">
        <v>64200</v>
      </c>
      <c r="S6843" s="41" t="s">
        <v>18629</v>
      </c>
      <c r="T6843" s="41" t="s">
        <v>18630</v>
      </c>
      <c r="U6843" s="41" t="s">
        <v>18634</v>
      </c>
      <c r="V6843" s="84"/>
      <c r="W6843" s="85"/>
      <c r="X6843" s="84" t="s">
        <v>644</v>
      </c>
      <c r="Y6843" s="84"/>
      <c r="Z6843" s="84" t="s">
        <v>707</v>
      </c>
      <c r="AA6843" s="62">
        <v>43294</v>
      </c>
    </row>
    <row r="6844" spans="1:27" ht="15.75" x14ac:dyDescent="0.25">
      <c r="A6844" s="76">
        <v>6842</v>
      </c>
      <c r="B6844" s="35" t="s">
        <v>21586</v>
      </c>
      <c r="C6844" s="35" t="s">
        <v>21587</v>
      </c>
      <c r="D6844" s="38" t="s">
        <v>399</v>
      </c>
      <c r="E6844" s="83" t="s">
        <v>801</v>
      </c>
      <c r="F6844" s="35"/>
      <c r="G6844" s="35">
        <v>30</v>
      </c>
      <c r="H6844" s="32" t="s">
        <v>18628</v>
      </c>
      <c r="I6844" s="77">
        <v>96200</v>
      </c>
      <c r="J6844" s="78" t="s">
        <v>18629</v>
      </c>
      <c r="K6844" s="41"/>
      <c r="L6844" s="42" t="s">
        <v>21342</v>
      </c>
      <c r="M6844" s="79">
        <v>29</v>
      </c>
      <c r="N6844" s="80">
        <v>94000</v>
      </c>
      <c r="O6844" s="81" t="s">
        <v>18629</v>
      </c>
      <c r="P6844" s="77">
        <v>94000</v>
      </c>
      <c r="Q6844" s="79">
        <v>30</v>
      </c>
      <c r="R6844" s="77">
        <v>96200</v>
      </c>
      <c r="S6844" s="41" t="s">
        <v>18629</v>
      </c>
      <c r="T6844" s="41" t="s">
        <v>18630</v>
      </c>
      <c r="U6844" s="41" t="s">
        <v>18631</v>
      </c>
      <c r="V6844" s="84"/>
      <c r="W6844" s="85"/>
      <c r="X6844" s="84" t="s">
        <v>644</v>
      </c>
      <c r="Y6844" s="84"/>
      <c r="Z6844" s="84" t="s">
        <v>665</v>
      </c>
      <c r="AA6844" s="62">
        <v>43294</v>
      </c>
    </row>
    <row r="6845" spans="1:27" s="96" customFormat="1" ht="15.75" x14ac:dyDescent="0.25">
      <c r="A6845" s="86">
        <v>6843</v>
      </c>
      <c r="B6845" s="37" t="s">
        <v>400</v>
      </c>
      <c r="C6845" s="37" t="s">
        <v>21587</v>
      </c>
      <c r="D6845" s="38" t="s">
        <v>399</v>
      </c>
      <c r="E6845" s="87" t="s">
        <v>801</v>
      </c>
      <c r="F6845" s="37"/>
      <c r="G6845" s="37">
        <v>13</v>
      </c>
      <c r="H6845" s="38" t="s">
        <v>21511</v>
      </c>
      <c r="I6845" s="88">
        <v>68200</v>
      </c>
      <c r="J6845" s="89" t="s">
        <v>18629</v>
      </c>
      <c r="K6845" s="42"/>
      <c r="L6845" s="42" t="s">
        <v>21342</v>
      </c>
      <c r="M6845" s="90">
        <v>13</v>
      </c>
      <c r="N6845" s="91">
        <v>66000</v>
      </c>
      <c r="O6845" s="92" t="s">
        <v>18629</v>
      </c>
      <c r="P6845" s="88">
        <v>66000</v>
      </c>
      <c r="Q6845" s="90">
        <v>13</v>
      </c>
      <c r="R6845" s="88">
        <v>68200</v>
      </c>
      <c r="S6845" s="42" t="s">
        <v>18629</v>
      </c>
      <c r="T6845" s="42" t="s">
        <v>2039</v>
      </c>
      <c r="U6845" s="42" t="s">
        <v>361</v>
      </c>
      <c r="V6845" s="93"/>
      <c r="W6845" s="94"/>
      <c r="X6845" s="93" t="s">
        <v>644</v>
      </c>
      <c r="Y6845" s="93"/>
      <c r="Z6845" s="93" t="s">
        <v>665</v>
      </c>
      <c r="AA6845" s="95">
        <v>43294</v>
      </c>
    </row>
    <row r="6846" spans="1:27" s="96" customFormat="1" ht="15.75" x14ac:dyDescent="0.25">
      <c r="A6846" s="86">
        <v>6844</v>
      </c>
      <c r="B6846" s="37" t="s">
        <v>398</v>
      </c>
      <c r="C6846" s="37" t="s">
        <v>21587</v>
      </c>
      <c r="D6846" s="38" t="s">
        <v>399</v>
      </c>
      <c r="E6846" s="87" t="s">
        <v>801</v>
      </c>
      <c r="F6846" s="37"/>
      <c r="G6846" s="37">
        <v>11</v>
      </c>
      <c r="H6846" s="38" t="s">
        <v>18638</v>
      </c>
      <c r="I6846" s="88">
        <v>55200</v>
      </c>
      <c r="J6846" s="89" t="s">
        <v>18629</v>
      </c>
      <c r="K6846" s="42"/>
      <c r="L6846" s="42" t="s">
        <v>21342</v>
      </c>
      <c r="M6846" s="90">
        <v>11</v>
      </c>
      <c r="N6846" s="91">
        <v>53000</v>
      </c>
      <c r="O6846" s="92" t="s">
        <v>18629</v>
      </c>
      <c r="P6846" s="88">
        <v>53000</v>
      </c>
      <c r="Q6846" s="90">
        <v>11</v>
      </c>
      <c r="R6846" s="88">
        <v>55200</v>
      </c>
      <c r="S6846" s="42" t="s">
        <v>18629</v>
      </c>
      <c r="T6846" s="42" t="s">
        <v>2039</v>
      </c>
      <c r="U6846" s="42" t="s">
        <v>370</v>
      </c>
      <c r="V6846" s="93"/>
      <c r="W6846" s="94"/>
      <c r="X6846" s="93" t="s">
        <v>644</v>
      </c>
      <c r="Y6846" s="93"/>
      <c r="Z6846" s="93" t="s">
        <v>707</v>
      </c>
      <c r="AA6846" s="95">
        <v>43294</v>
      </c>
    </row>
    <row r="6847" spans="1:27" ht="15.75" x14ac:dyDescent="0.25">
      <c r="A6847" s="76">
        <v>6845</v>
      </c>
      <c r="B6847" s="35" t="s">
        <v>21588</v>
      </c>
      <c r="C6847" s="35" t="s">
        <v>21587</v>
      </c>
      <c r="D6847" s="38" t="s">
        <v>399</v>
      </c>
      <c r="E6847" s="83" t="s">
        <v>801</v>
      </c>
      <c r="F6847" s="35"/>
      <c r="G6847" s="35">
        <v>29</v>
      </c>
      <c r="H6847" s="32" t="s">
        <v>18633</v>
      </c>
      <c r="I6847" s="77">
        <v>64200</v>
      </c>
      <c r="J6847" s="78" t="s">
        <v>18629</v>
      </c>
      <c r="K6847" s="41"/>
      <c r="L6847" s="42" t="s">
        <v>21342</v>
      </c>
      <c r="M6847" s="79">
        <v>28</v>
      </c>
      <c r="N6847" s="80">
        <v>62000</v>
      </c>
      <c r="O6847" s="81" t="s">
        <v>18629</v>
      </c>
      <c r="P6847" s="77">
        <v>69000</v>
      </c>
      <c r="Q6847" s="79">
        <v>29</v>
      </c>
      <c r="R6847" s="77">
        <v>64200</v>
      </c>
      <c r="S6847" s="41" t="s">
        <v>18629</v>
      </c>
      <c r="T6847" s="41" t="s">
        <v>18630</v>
      </c>
      <c r="U6847" s="41" t="s">
        <v>18634</v>
      </c>
      <c r="V6847" s="84"/>
      <c r="W6847" s="85"/>
      <c r="X6847" s="84" t="s">
        <v>644</v>
      </c>
      <c r="Y6847" s="84"/>
      <c r="Z6847" s="84" t="s">
        <v>707</v>
      </c>
      <c r="AA6847" s="62">
        <v>43294</v>
      </c>
    </row>
    <row r="6848" spans="1:27" s="309" customFormat="1" ht="15.75" x14ac:dyDescent="0.25">
      <c r="A6848" s="76">
        <v>6846</v>
      </c>
      <c r="B6848" s="35" t="s">
        <v>21589</v>
      </c>
      <c r="C6848" s="35" t="s">
        <v>21590</v>
      </c>
      <c r="D6848" s="32" t="s">
        <v>402</v>
      </c>
      <c r="E6848" s="83" t="s">
        <v>801</v>
      </c>
      <c r="F6848" s="35"/>
      <c r="G6848" s="35">
        <v>30</v>
      </c>
      <c r="H6848" s="32" t="s">
        <v>18628</v>
      </c>
      <c r="I6848" s="77">
        <v>96200</v>
      </c>
      <c r="J6848" s="78" t="s">
        <v>18629</v>
      </c>
      <c r="K6848" s="41"/>
      <c r="L6848" s="41" t="s">
        <v>21342</v>
      </c>
      <c r="M6848" s="79">
        <v>29</v>
      </c>
      <c r="N6848" s="80">
        <v>94000</v>
      </c>
      <c r="O6848" s="81" t="s">
        <v>18629</v>
      </c>
      <c r="P6848" s="77">
        <v>94000</v>
      </c>
      <c r="Q6848" s="79">
        <v>30</v>
      </c>
      <c r="R6848" s="77">
        <v>96200</v>
      </c>
      <c r="S6848" s="41" t="s">
        <v>18629</v>
      </c>
      <c r="T6848" s="41" t="s">
        <v>18630</v>
      </c>
      <c r="U6848" s="41" t="s">
        <v>18631</v>
      </c>
      <c r="V6848" s="84"/>
      <c r="W6848" s="85"/>
      <c r="X6848" s="84" t="s">
        <v>644</v>
      </c>
      <c r="Y6848" s="84"/>
      <c r="Z6848" s="84" t="s">
        <v>665</v>
      </c>
      <c r="AA6848" s="308">
        <v>43294</v>
      </c>
    </row>
    <row r="6849" spans="1:27" s="96" customFormat="1" ht="15.75" x14ac:dyDescent="0.25">
      <c r="A6849" s="86">
        <v>6847</v>
      </c>
      <c r="B6849" s="37" t="s">
        <v>403</v>
      </c>
      <c r="C6849" s="37" t="s">
        <v>21590</v>
      </c>
      <c r="D6849" s="38" t="s">
        <v>402</v>
      </c>
      <c r="E6849" s="87" t="s">
        <v>801</v>
      </c>
      <c r="F6849" s="37"/>
      <c r="G6849" s="37">
        <v>13</v>
      </c>
      <c r="H6849" s="38" t="s">
        <v>21511</v>
      </c>
      <c r="I6849" s="88">
        <v>68200</v>
      </c>
      <c r="J6849" s="89" t="s">
        <v>18629</v>
      </c>
      <c r="K6849" s="42"/>
      <c r="L6849" s="42" t="s">
        <v>21342</v>
      </c>
      <c r="M6849" s="90">
        <v>13</v>
      </c>
      <c r="N6849" s="91">
        <v>66000</v>
      </c>
      <c r="O6849" s="92" t="s">
        <v>18629</v>
      </c>
      <c r="P6849" s="88">
        <v>66000</v>
      </c>
      <c r="Q6849" s="90">
        <v>13</v>
      </c>
      <c r="R6849" s="88">
        <v>68200</v>
      </c>
      <c r="S6849" s="42" t="s">
        <v>18629</v>
      </c>
      <c r="T6849" s="42" t="s">
        <v>2039</v>
      </c>
      <c r="U6849" s="42" t="s">
        <v>361</v>
      </c>
      <c r="V6849" s="93"/>
      <c r="W6849" s="94"/>
      <c r="X6849" s="93" t="s">
        <v>644</v>
      </c>
      <c r="Y6849" s="93"/>
      <c r="Z6849" s="93" t="s">
        <v>665</v>
      </c>
      <c r="AA6849" s="95">
        <v>43294</v>
      </c>
    </row>
    <row r="6850" spans="1:27" s="110" customFormat="1" ht="15.75" x14ac:dyDescent="0.25">
      <c r="A6850" s="97">
        <v>6848</v>
      </c>
      <c r="B6850" s="98" t="s">
        <v>401</v>
      </c>
      <c r="C6850" s="98" t="s">
        <v>21590</v>
      </c>
      <c r="D6850" s="99" t="s">
        <v>402</v>
      </c>
      <c r="E6850" s="100" t="s">
        <v>801</v>
      </c>
      <c r="F6850" s="98"/>
      <c r="G6850" s="98">
        <v>11</v>
      </c>
      <c r="H6850" s="99" t="s">
        <v>18638</v>
      </c>
      <c r="I6850" s="101">
        <v>55200</v>
      </c>
      <c r="J6850" s="102" t="s">
        <v>18629</v>
      </c>
      <c r="K6850" s="103"/>
      <c r="L6850" s="103" t="s">
        <v>21342</v>
      </c>
      <c r="M6850" s="104">
        <v>11</v>
      </c>
      <c r="N6850" s="105">
        <v>53000</v>
      </c>
      <c r="O6850" s="106" t="s">
        <v>18629</v>
      </c>
      <c r="P6850" s="101">
        <v>53000</v>
      </c>
      <c r="Q6850" s="104">
        <v>11</v>
      </c>
      <c r="R6850" s="101">
        <v>55200</v>
      </c>
      <c r="S6850" s="103" t="s">
        <v>18629</v>
      </c>
      <c r="T6850" s="103" t="s">
        <v>2039</v>
      </c>
      <c r="U6850" s="103" t="s">
        <v>370</v>
      </c>
      <c r="V6850" s="107"/>
      <c r="W6850" s="108"/>
      <c r="X6850" s="107" t="s">
        <v>644</v>
      </c>
      <c r="Y6850" s="107"/>
      <c r="Z6850" s="107" t="s">
        <v>707</v>
      </c>
      <c r="AA6850" s="109">
        <v>43294</v>
      </c>
    </row>
    <row r="6851" spans="1:27" s="309" customFormat="1" ht="15.75" x14ac:dyDescent="0.25">
      <c r="A6851" s="76">
        <v>6849</v>
      </c>
      <c r="B6851" s="35" t="s">
        <v>21591</v>
      </c>
      <c r="C6851" s="35" t="s">
        <v>21590</v>
      </c>
      <c r="D6851" s="32" t="s">
        <v>402</v>
      </c>
      <c r="E6851" s="83" t="s">
        <v>801</v>
      </c>
      <c r="F6851" s="35"/>
      <c r="G6851" s="35">
        <v>29</v>
      </c>
      <c r="H6851" s="32" t="s">
        <v>18633</v>
      </c>
      <c r="I6851" s="77">
        <v>64200</v>
      </c>
      <c r="J6851" s="78" t="s">
        <v>18629</v>
      </c>
      <c r="K6851" s="41"/>
      <c r="L6851" s="41" t="s">
        <v>21342</v>
      </c>
      <c r="M6851" s="79">
        <v>28</v>
      </c>
      <c r="N6851" s="80">
        <v>62000</v>
      </c>
      <c r="O6851" s="81" t="s">
        <v>18629</v>
      </c>
      <c r="P6851" s="77">
        <v>69000</v>
      </c>
      <c r="Q6851" s="79">
        <v>29</v>
      </c>
      <c r="R6851" s="77">
        <v>64200</v>
      </c>
      <c r="S6851" s="41" t="s">
        <v>18629</v>
      </c>
      <c r="T6851" s="41" t="s">
        <v>18630</v>
      </c>
      <c r="U6851" s="41" t="s">
        <v>18634</v>
      </c>
      <c r="V6851" s="84"/>
      <c r="W6851" s="85"/>
      <c r="X6851" s="84" t="s">
        <v>644</v>
      </c>
      <c r="Y6851" s="84"/>
      <c r="Z6851" s="84" t="s">
        <v>707</v>
      </c>
      <c r="AA6851" s="308">
        <v>43294</v>
      </c>
    </row>
    <row r="6852" spans="1:27" ht="15.75" x14ac:dyDescent="0.25">
      <c r="A6852" s="76">
        <v>6850</v>
      </c>
      <c r="B6852" s="35" t="s">
        <v>21592</v>
      </c>
      <c r="C6852" s="35" t="s">
        <v>21593</v>
      </c>
      <c r="D6852" s="38" t="s">
        <v>405</v>
      </c>
      <c r="E6852" s="83" t="s">
        <v>801</v>
      </c>
      <c r="F6852" s="35"/>
      <c r="G6852" s="35">
        <v>30</v>
      </c>
      <c r="H6852" s="32" t="s">
        <v>18628</v>
      </c>
      <c r="I6852" s="77">
        <v>96200</v>
      </c>
      <c r="J6852" s="78" t="s">
        <v>18629</v>
      </c>
      <c r="K6852" s="41"/>
      <c r="L6852" s="42" t="s">
        <v>21342</v>
      </c>
      <c r="M6852" s="79">
        <v>29</v>
      </c>
      <c r="N6852" s="80">
        <v>94000</v>
      </c>
      <c r="O6852" s="81" t="s">
        <v>18629</v>
      </c>
      <c r="P6852" s="77">
        <v>94000</v>
      </c>
      <c r="Q6852" s="79">
        <v>30</v>
      </c>
      <c r="R6852" s="77">
        <v>96200</v>
      </c>
      <c r="S6852" s="41" t="s">
        <v>18629</v>
      </c>
      <c r="T6852" s="41" t="s">
        <v>18630</v>
      </c>
      <c r="U6852" s="41" t="s">
        <v>18631</v>
      </c>
      <c r="V6852" s="84"/>
      <c r="W6852" s="85"/>
      <c r="X6852" s="84" t="s">
        <v>644</v>
      </c>
      <c r="Y6852" s="84"/>
      <c r="Z6852" s="84" t="s">
        <v>665</v>
      </c>
      <c r="AA6852" s="62">
        <v>43294</v>
      </c>
    </row>
    <row r="6853" spans="1:27" s="96" customFormat="1" ht="15.75" x14ac:dyDescent="0.25">
      <c r="A6853" s="86">
        <v>6851</v>
      </c>
      <c r="B6853" s="37" t="s">
        <v>406</v>
      </c>
      <c r="C6853" s="37" t="s">
        <v>21593</v>
      </c>
      <c r="D6853" s="38" t="s">
        <v>405</v>
      </c>
      <c r="E6853" s="87" t="s">
        <v>801</v>
      </c>
      <c r="F6853" s="37"/>
      <c r="G6853" s="37">
        <v>13</v>
      </c>
      <c r="H6853" s="38" t="s">
        <v>21511</v>
      </c>
      <c r="I6853" s="88">
        <v>68200</v>
      </c>
      <c r="J6853" s="89" t="s">
        <v>18629</v>
      </c>
      <c r="K6853" s="42"/>
      <c r="L6853" s="42" t="s">
        <v>21342</v>
      </c>
      <c r="M6853" s="90">
        <v>13</v>
      </c>
      <c r="N6853" s="91">
        <v>66000</v>
      </c>
      <c r="O6853" s="92" t="s">
        <v>18629</v>
      </c>
      <c r="P6853" s="88">
        <v>66000</v>
      </c>
      <c r="Q6853" s="90">
        <v>13</v>
      </c>
      <c r="R6853" s="88">
        <v>68200</v>
      </c>
      <c r="S6853" s="42" t="s">
        <v>18629</v>
      </c>
      <c r="T6853" s="42" t="s">
        <v>2039</v>
      </c>
      <c r="U6853" s="42" t="s">
        <v>361</v>
      </c>
      <c r="V6853" s="93"/>
      <c r="W6853" s="94"/>
      <c r="X6853" s="93" t="s">
        <v>644</v>
      </c>
      <c r="Y6853" s="93"/>
      <c r="Z6853" s="93" t="s">
        <v>665</v>
      </c>
      <c r="AA6853" s="95">
        <v>43294</v>
      </c>
    </row>
    <row r="6854" spans="1:27" s="96" customFormat="1" ht="15.75" x14ac:dyDescent="0.25">
      <c r="A6854" s="86">
        <v>6852</v>
      </c>
      <c r="B6854" s="37" t="s">
        <v>404</v>
      </c>
      <c r="C6854" s="37" t="s">
        <v>21593</v>
      </c>
      <c r="D6854" s="38" t="s">
        <v>405</v>
      </c>
      <c r="E6854" s="87" t="s">
        <v>801</v>
      </c>
      <c r="F6854" s="37"/>
      <c r="G6854" s="37">
        <v>11</v>
      </c>
      <c r="H6854" s="38" t="s">
        <v>18638</v>
      </c>
      <c r="I6854" s="88">
        <v>55200</v>
      </c>
      <c r="J6854" s="89" t="s">
        <v>18629</v>
      </c>
      <c r="K6854" s="42"/>
      <c r="L6854" s="42" t="s">
        <v>21342</v>
      </c>
      <c r="M6854" s="90">
        <v>11</v>
      </c>
      <c r="N6854" s="91">
        <v>53000</v>
      </c>
      <c r="O6854" s="92" t="s">
        <v>18629</v>
      </c>
      <c r="P6854" s="88">
        <v>53000</v>
      </c>
      <c r="Q6854" s="90">
        <v>11</v>
      </c>
      <c r="R6854" s="88">
        <v>55200</v>
      </c>
      <c r="S6854" s="42" t="s">
        <v>18629</v>
      </c>
      <c r="T6854" s="42" t="s">
        <v>2039</v>
      </c>
      <c r="U6854" s="42" t="s">
        <v>370</v>
      </c>
      <c r="V6854" s="93"/>
      <c r="W6854" s="94"/>
      <c r="X6854" s="93" t="s">
        <v>644</v>
      </c>
      <c r="Y6854" s="93"/>
      <c r="Z6854" s="93" t="s">
        <v>707</v>
      </c>
      <c r="AA6854" s="95">
        <v>43294</v>
      </c>
    </row>
    <row r="6855" spans="1:27" ht="15.75" x14ac:dyDescent="0.25">
      <c r="A6855" s="76">
        <v>6853</v>
      </c>
      <c r="B6855" s="35" t="s">
        <v>21594</v>
      </c>
      <c r="C6855" s="35" t="s">
        <v>21593</v>
      </c>
      <c r="D6855" s="38" t="s">
        <v>405</v>
      </c>
      <c r="E6855" s="83" t="s">
        <v>801</v>
      </c>
      <c r="F6855" s="35"/>
      <c r="G6855" s="35">
        <v>29</v>
      </c>
      <c r="H6855" s="32" t="s">
        <v>18633</v>
      </c>
      <c r="I6855" s="77">
        <v>64200</v>
      </c>
      <c r="J6855" s="78" t="s">
        <v>18629</v>
      </c>
      <c r="K6855" s="41"/>
      <c r="L6855" s="42" t="s">
        <v>21342</v>
      </c>
      <c r="M6855" s="79">
        <v>28</v>
      </c>
      <c r="N6855" s="80">
        <v>62000</v>
      </c>
      <c r="O6855" s="81" t="s">
        <v>18629</v>
      </c>
      <c r="P6855" s="77">
        <v>69000</v>
      </c>
      <c r="Q6855" s="79">
        <v>29</v>
      </c>
      <c r="R6855" s="77">
        <v>64200</v>
      </c>
      <c r="S6855" s="41" t="s">
        <v>18629</v>
      </c>
      <c r="T6855" s="41" t="s">
        <v>18630</v>
      </c>
      <c r="U6855" s="41" t="s">
        <v>18634</v>
      </c>
      <c r="V6855" s="84"/>
      <c r="W6855" s="85"/>
      <c r="X6855" s="84" t="s">
        <v>644</v>
      </c>
      <c r="Y6855" s="84"/>
      <c r="Z6855" s="84" t="s">
        <v>707</v>
      </c>
      <c r="AA6855" s="62">
        <v>43294</v>
      </c>
    </row>
    <row r="6856" spans="1:27" ht="15.75" x14ac:dyDescent="0.25">
      <c r="A6856" s="76">
        <v>6854</v>
      </c>
      <c r="B6856" s="35" t="s">
        <v>21595</v>
      </c>
      <c r="C6856" s="35" t="s">
        <v>21596</v>
      </c>
      <c r="D6856" s="38" t="s">
        <v>408</v>
      </c>
      <c r="E6856" s="83" t="s">
        <v>801</v>
      </c>
      <c r="F6856" s="35"/>
      <c r="G6856" s="35">
        <v>30</v>
      </c>
      <c r="H6856" s="32" t="s">
        <v>18628</v>
      </c>
      <c r="I6856" s="77">
        <v>96200</v>
      </c>
      <c r="J6856" s="78" t="s">
        <v>18629</v>
      </c>
      <c r="K6856" s="41"/>
      <c r="L6856" s="42" t="s">
        <v>21342</v>
      </c>
      <c r="M6856" s="79">
        <v>29</v>
      </c>
      <c r="N6856" s="80">
        <v>94000</v>
      </c>
      <c r="O6856" s="81" t="s">
        <v>18629</v>
      </c>
      <c r="P6856" s="77">
        <v>94000</v>
      </c>
      <c r="Q6856" s="79">
        <v>30</v>
      </c>
      <c r="R6856" s="77">
        <v>96200</v>
      </c>
      <c r="S6856" s="41" t="s">
        <v>18629</v>
      </c>
      <c r="T6856" s="41" t="s">
        <v>18630</v>
      </c>
      <c r="U6856" s="41" t="s">
        <v>18631</v>
      </c>
      <c r="V6856" s="84"/>
      <c r="W6856" s="85"/>
      <c r="X6856" s="84" t="s">
        <v>644</v>
      </c>
      <c r="Y6856" s="84"/>
      <c r="Z6856" s="84" t="s">
        <v>665</v>
      </c>
      <c r="AA6856" s="62">
        <v>43294</v>
      </c>
    </row>
    <row r="6857" spans="1:27" s="96" customFormat="1" ht="15.75" x14ac:dyDescent="0.25">
      <c r="A6857" s="86">
        <v>6855</v>
      </c>
      <c r="B6857" s="37" t="s">
        <v>409</v>
      </c>
      <c r="C6857" s="37" t="s">
        <v>21596</v>
      </c>
      <c r="D6857" s="38" t="s">
        <v>408</v>
      </c>
      <c r="E6857" s="87" t="s">
        <v>801</v>
      </c>
      <c r="F6857" s="37"/>
      <c r="G6857" s="37">
        <v>13</v>
      </c>
      <c r="H6857" s="38" t="s">
        <v>21511</v>
      </c>
      <c r="I6857" s="88">
        <v>68200</v>
      </c>
      <c r="J6857" s="89" t="s">
        <v>18629</v>
      </c>
      <c r="K6857" s="42"/>
      <c r="L6857" s="42" t="s">
        <v>21342</v>
      </c>
      <c r="M6857" s="90">
        <v>13</v>
      </c>
      <c r="N6857" s="91">
        <v>66000</v>
      </c>
      <c r="O6857" s="92" t="s">
        <v>18629</v>
      </c>
      <c r="P6857" s="88">
        <v>66000</v>
      </c>
      <c r="Q6857" s="90">
        <v>13</v>
      </c>
      <c r="R6857" s="88">
        <v>68200</v>
      </c>
      <c r="S6857" s="42" t="s">
        <v>18629</v>
      </c>
      <c r="T6857" s="42" t="s">
        <v>2039</v>
      </c>
      <c r="U6857" s="42" t="s">
        <v>361</v>
      </c>
      <c r="V6857" s="93"/>
      <c r="W6857" s="94"/>
      <c r="X6857" s="93" t="s">
        <v>644</v>
      </c>
      <c r="Y6857" s="93"/>
      <c r="Z6857" s="93" t="s">
        <v>665</v>
      </c>
      <c r="AA6857" s="95">
        <v>43294</v>
      </c>
    </row>
    <row r="6858" spans="1:27" s="96" customFormat="1" ht="15.75" x14ac:dyDescent="0.25">
      <c r="A6858" s="86">
        <v>6856</v>
      </c>
      <c r="B6858" s="37" t="s">
        <v>407</v>
      </c>
      <c r="C6858" s="37" t="s">
        <v>21596</v>
      </c>
      <c r="D6858" s="38" t="s">
        <v>408</v>
      </c>
      <c r="E6858" s="87" t="s">
        <v>801</v>
      </c>
      <c r="F6858" s="37"/>
      <c r="G6858" s="37">
        <v>11</v>
      </c>
      <c r="H6858" s="38" t="s">
        <v>18638</v>
      </c>
      <c r="I6858" s="88">
        <v>55200</v>
      </c>
      <c r="J6858" s="89" t="s">
        <v>18629</v>
      </c>
      <c r="K6858" s="42"/>
      <c r="L6858" s="42" t="s">
        <v>21342</v>
      </c>
      <c r="M6858" s="90">
        <v>11</v>
      </c>
      <c r="N6858" s="91">
        <v>53000</v>
      </c>
      <c r="O6858" s="92" t="s">
        <v>18629</v>
      </c>
      <c r="P6858" s="88">
        <v>53000</v>
      </c>
      <c r="Q6858" s="90">
        <v>11</v>
      </c>
      <c r="R6858" s="88">
        <v>55200</v>
      </c>
      <c r="S6858" s="42" t="s">
        <v>18629</v>
      </c>
      <c r="T6858" s="42" t="s">
        <v>2039</v>
      </c>
      <c r="U6858" s="42" t="s">
        <v>370</v>
      </c>
      <c r="V6858" s="93"/>
      <c r="W6858" s="94"/>
      <c r="X6858" s="93" t="s">
        <v>644</v>
      </c>
      <c r="Y6858" s="93"/>
      <c r="Z6858" s="93" t="s">
        <v>707</v>
      </c>
      <c r="AA6858" s="95">
        <v>43294</v>
      </c>
    </row>
    <row r="6859" spans="1:27" ht="15.75" x14ac:dyDescent="0.25">
      <c r="A6859" s="76">
        <v>6857</v>
      </c>
      <c r="B6859" s="35" t="s">
        <v>21597</v>
      </c>
      <c r="C6859" s="35" t="s">
        <v>21596</v>
      </c>
      <c r="D6859" s="38" t="s">
        <v>408</v>
      </c>
      <c r="E6859" s="83" t="s">
        <v>801</v>
      </c>
      <c r="F6859" s="35"/>
      <c r="G6859" s="35">
        <v>29</v>
      </c>
      <c r="H6859" s="32" t="s">
        <v>18633</v>
      </c>
      <c r="I6859" s="77">
        <v>64200</v>
      </c>
      <c r="J6859" s="78" t="s">
        <v>18629</v>
      </c>
      <c r="K6859" s="41"/>
      <c r="L6859" s="42" t="s">
        <v>21342</v>
      </c>
      <c r="M6859" s="79">
        <v>28</v>
      </c>
      <c r="N6859" s="80">
        <v>62000</v>
      </c>
      <c r="O6859" s="81" t="s">
        <v>18629</v>
      </c>
      <c r="P6859" s="77">
        <v>69000</v>
      </c>
      <c r="Q6859" s="79">
        <v>29</v>
      </c>
      <c r="R6859" s="77">
        <v>64200</v>
      </c>
      <c r="S6859" s="41" t="s">
        <v>18629</v>
      </c>
      <c r="T6859" s="41" t="s">
        <v>18630</v>
      </c>
      <c r="U6859" s="41" t="s">
        <v>18634</v>
      </c>
      <c r="V6859" s="84"/>
      <c r="W6859" s="85"/>
      <c r="X6859" s="84" t="s">
        <v>644</v>
      </c>
      <c r="Y6859" s="84"/>
      <c r="Z6859" s="84" t="s">
        <v>707</v>
      </c>
      <c r="AA6859" s="62">
        <v>43294</v>
      </c>
    </row>
    <row r="6860" spans="1:27" ht="15.75" x14ac:dyDescent="0.25">
      <c r="A6860" s="76">
        <v>6858</v>
      </c>
      <c r="B6860" s="35" t="s">
        <v>21598</v>
      </c>
      <c r="C6860" s="35" t="s">
        <v>21599</v>
      </c>
      <c r="D6860" s="38" t="s">
        <v>411</v>
      </c>
      <c r="E6860" s="83" t="s">
        <v>679</v>
      </c>
      <c r="F6860" s="35"/>
      <c r="G6860" s="35">
        <v>30</v>
      </c>
      <c r="H6860" s="32" t="s">
        <v>18628</v>
      </c>
      <c r="I6860" s="77">
        <v>96200</v>
      </c>
      <c r="J6860" s="78" t="s">
        <v>18629</v>
      </c>
      <c r="K6860" s="41"/>
      <c r="L6860" s="42" t="s">
        <v>21342</v>
      </c>
      <c r="M6860" s="79">
        <v>29</v>
      </c>
      <c r="N6860" s="80">
        <v>94000</v>
      </c>
      <c r="O6860" s="81" t="s">
        <v>18629</v>
      </c>
      <c r="P6860" s="77">
        <v>94000</v>
      </c>
      <c r="Q6860" s="79">
        <v>30</v>
      </c>
      <c r="R6860" s="77">
        <v>96200</v>
      </c>
      <c r="S6860" s="41" t="s">
        <v>18629</v>
      </c>
      <c r="T6860" s="41" t="s">
        <v>18630</v>
      </c>
      <c r="U6860" s="41" t="s">
        <v>18631</v>
      </c>
      <c r="V6860" s="84"/>
      <c r="W6860" s="85"/>
      <c r="X6860" s="84" t="s">
        <v>644</v>
      </c>
      <c r="Y6860" s="84"/>
      <c r="Z6860" s="84" t="s">
        <v>665</v>
      </c>
      <c r="AA6860" s="62">
        <v>43294</v>
      </c>
    </row>
    <row r="6861" spans="1:27" s="96" customFormat="1" ht="15.75" x14ac:dyDescent="0.25">
      <c r="A6861" s="86">
        <v>6859</v>
      </c>
      <c r="B6861" s="37" t="s">
        <v>412</v>
      </c>
      <c r="C6861" s="37" t="s">
        <v>21599</v>
      </c>
      <c r="D6861" s="38" t="s">
        <v>411</v>
      </c>
      <c r="E6861" s="87" t="s">
        <v>679</v>
      </c>
      <c r="F6861" s="37"/>
      <c r="G6861" s="37">
        <v>13</v>
      </c>
      <c r="H6861" s="38" t="s">
        <v>21511</v>
      </c>
      <c r="I6861" s="88">
        <v>68200</v>
      </c>
      <c r="J6861" s="89" t="s">
        <v>18629</v>
      </c>
      <c r="K6861" s="42"/>
      <c r="L6861" s="42" t="s">
        <v>21342</v>
      </c>
      <c r="M6861" s="90">
        <v>13</v>
      </c>
      <c r="N6861" s="91">
        <v>66000</v>
      </c>
      <c r="O6861" s="92" t="s">
        <v>18629</v>
      </c>
      <c r="P6861" s="88">
        <v>66000</v>
      </c>
      <c r="Q6861" s="90">
        <v>13</v>
      </c>
      <c r="R6861" s="88">
        <v>68200</v>
      </c>
      <c r="S6861" s="42" t="s">
        <v>18629</v>
      </c>
      <c r="T6861" s="42" t="s">
        <v>2039</v>
      </c>
      <c r="U6861" s="42" t="s">
        <v>361</v>
      </c>
      <c r="V6861" s="93"/>
      <c r="W6861" s="94"/>
      <c r="X6861" s="93" t="s">
        <v>644</v>
      </c>
      <c r="Y6861" s="93"/>
      <c r="Z6861" s="93" t="s">
        <v>665</v>
      </c>
      <c r="AA6861" s="95">
        <v>43294</v>
      </c>
    </row>
    <row r="6862" spans="1:27" s="96" customFormat="1" ht="15.75" x14ac:dyDescent="0.25">
      <c r="A6862" s="86">
        <v>6860</v>
      </c>
      <c r="B6862" s="37" t="s">
        <v>410</v>
      </c>
      <c r="C6862" s="37" t="s">
        <v>21599</v>
      </c>
      <c r="D6862" s="38" t="s">
        <v>411</v>
      </c>
      <c r="E6862" s="87" t="s">
        <v>679</v>
      </c>
      <c r="F6862" s="37"/>
      <c r="G6862" s="37">
        <v>11</v>
      </c>
      <c r="H6862" s="38" t="s">
        <v>18638</v>
      </c>
      <c r="I6862" s="88">
        <v>55200</v>
      </c>
      <c r="J6862" s="89" t="s">
        <v>18629</v>
      </c>
      <c r="K6862" s="42"/>
      <c r="L6862" s="42" t="s">
        <v>21342</v>
      </c>
      <c r="M6862" s="90">
        <v>11</v>
      </c>
      <c r="N6862" s="91">
        <v>53000</v>
      </c>
      <c r="O6862" s="92" t="s">
        <v>18629</v>
      </c>
      <c r="P6862" s="88">
        <v>53000</v>
      </c>
      <c r="Q6862" s="90">
        <v>11</v>
      </c>
      <c r="R6862" s="88">
        <v>55200</v>
      </c>
      <c r="S6862" s="42" t="s">
        <v>18629</v>
      </c>
      <c r="T6862" s="42" t="s">
        <v>2039</v>
      </c>
      <c r="U6862" s="42" t="s">
        <v>370</v>
      </c>
      <c r="V6862" s="93"/>
      <c r="W6862" s="94"/>
      <c r="X6862" s="93" t="s">
        <v>644</v>
      </c>
      <c r="Y6862" s="93"/>
      <c r="Z6862" s="93" t="s">
        <v>707</v>
      </c>
      <c r="AA6862" s="95">
        <v>43294</v>
      </c>
    </row>
    <row r="6863" spans="1:27" ht="15.75" x14ac:dyDescent="0.25">
      <c r="A6863" s="76">
        <v>6861</v>
      </c>
      <c r="B6863" s="35" t="s">
        <v>21600</v>
      </c>
      <c r="C6863" s="35" t="s">
        <v>21599</v>
      </c>
      <c r="D6863" s="38" t="s">
        <v>411</v>
      </c>
      <c r="E6863" s="83" t="s">
        <v>679</v>
      </c>
      <c r="F6863" s="35"/>
      <c r="G6863" s="35">
        <v>29</v>
      </c>
      <c r="H6863" s="32" t="s">
        <v>18633</v>
      </c>
      <c r="I6863" s="77">
        <v>64200</v>
      </c>
      <c r="J6863" s="78" t="s">
        <v>18629</v>
      </c>
      <c r="K6863" s="41"/>
      <c r="L6863" s="42" t="s">
        <v>21342</v>
      </c>
      <c r="M6863" s="79">
        <v>28</v>
      </c>
      <c r="N6863" s="80">
        <v>62000</v>
      </c>
      <c r="O6863" s="81" t="s">
        <v>18629</v>
      </c>
      <c r="P6863" s="77">
        <v>69000</v>
      </c>
      <c r="Q6863" s="79">
        <v>29</v>
      </c>
      <c r="R6863" s="77">
        <v>64200</v>
      </c>
      <c r="S6863" s="41" t="s">
        <v>18629</v>
      </c>
      <c r="T6863" s="41" t="s">
        <v>18630</v>
      </c>
      <c r="U6863" s="41" t="s">
        <v>18634</v>
      </c>
      <c r="V6863" s="84"/>
      <c r="W6863" s="85"/>
      <c r="X6863" s="84" t="s">
        <v>644</v>
      </c>
      <c r="Y6863" s="84"/>
      <c r="Z6863" s="84" t="s">
        <v>707</v>
      </c>
      <c r="AA6863" s="62">
        <v>43294</v>
      </c>
    </row>
    <row r="6864" spans="1:27" ht="15.75" x14ac:dyDescent="0.25">
      <c r="A6864" s="76">
        <v>6862</v>
      </c>
      <c r="B6864" s="35" t="s">
        <v>21601</v>
      </c>
      <c r="C6864" s="35" t="s">
        <v>21602</v>
      </c>
      <c r="D6864" s="38" t="s">
        <v>414</v>
      </c>
      <c r="E6864" s="83" t="s">
        <v>679</v>
      </c>
      <c r="F6864" s="35"/>
      <c r="G6864" s="35">
        <v>29</v>
      </c>
      <c r="H6864" s="32" t="s">
        <v>18633</v>
      </c>
      <c r="I6864" s="77">
        <v>64200</v>
      </c>
      <c r="J6864" s="78" t="s">
        <v>18629</v>
      </c>
      <c r="K6864" s="41"/>
      <c r="L6864" s="42" t="s">
        <v>21342</v>
      </c>
      <c r="M6864" s="79">
        <v>28</v>
      </c>
      <c r="N6864" s="80">
        <v>62000</v>
      </c>
      <c r="O6864" s="81" t="s">
        <v>18629</v>
      </c>
      <c r="P6864" s="77">
        <v>69000</v>
      </c>
      <c r="Q6864" s="79">
        <v>29</v>
      </c>
      <c r="R6864" s="77">
        <v>64200</v>
      </c>
      <c r="S6864" s="41" t="s">
        <v>18629</v>
      </c>
      <c r="T6864" s="41" t="s">
        <v>18630</v>
      </c>
      <c r="U6864" s="41" t="s">
        <v>18634</v>
      </c>
      <c r="V6864" s="84"/>
      <c r="W6864" s="85"/>
      <c r="X6864" s="84" t="s">
        <v>644</v>
      </c>
      <c r="Y6864" s="84"/>
      <c r="Z6864" s="84" t="s">
        <v>665</v>
      </c>
      <c r="AA6864" s="62">
        <v>43294</v>
      </c>
    </row>
    <row r="6865" spans="1:27" ht="15.75" x14ac:dyDescent="0.25">
      <c r="A6865" s="76">
        <v>6863</v>
      </c>
      <c r="B6865" s="35" t="s">
        <v>415</v>
      </c>
      <c r="C6865" s="35" t="s">
        <v>21602</v>
      </c>
      <c r="D6865" s="38" t="s">
        <v>414</v>
      </c>
      <c r="E6865" s="83" t="s">
        <v>679</v>
      </c>
      <c r="F6865" s="35"/>
      <c r="G6865" s="35">
        <v>12</v>
      </c>
      <c r="H6865" s="32" t="s">
        <v>21603</v>
      </c>
      <c r="I6865" s="77">
        <v>55200</v>
      </c>
      <c r="J6865" s="78" t="s">
        <v>18629</v>
      </c>
      <c r="K6865" s="41"/>
      <c r="L6865" s="42" t="s">
        <v>21342</v>
      </c>
      <c r="M6865" s="79">
        <v>12</v>
      </c>
      <c r="N6865" s="80">
        <v>53000</v>
      </c>
      <c r="O6865" s="81" t="s">
        <v>18629</v>
      </c>
      <c r="P6865" s="77">
        <v>53000</v>
      </c>
      <c r="Q6865" s="79">
        <v>12</v>
      </c>
      <c r="R6865" s="77">
        <v>55200</v>
      </c>
      <c r="S6865" s="41" t="s">
        <v>18629</v>
      </c>
      <c r="T6865" s="41" t="s">
        <v>2039</v>
      </c>
      <c r="U6865" s="41" t="s">
        <v>417</v>
      </c>
      <c r="V6865" s="84"/>
      <c r="W6865" s="85"/>
      <c r="X6865" s="84" t="s">
        <v>644</v>
      </c>
      <c r="Y6865" s="84"/>
      <c r="Z6865" s="84" t="s">
        <v>665</v>
      </c>
      <c r="AA6865" s="62">
        <v>43294</v>
      </c>
    </row>
    <row r="6866" spans="1:27" ht="15.75" x14ac:dyDescent="0.25">
      <c r="A6866" s="76">
        <v>6864</v>
      </c>
      <c r="B6866" s="35" t="s">
        <v>413</v>
      </c>
      <c r="C6866" s="35" t="s">
        <v>21602</v>
      </c>
      <c r="D6866" s="38" t="s">
        <v>414</v>
      </c>
      <c r="E6866" s="83" t="s">
        <v>679</v>
      </c>
      <c r="F6866" s="35"/>
      <c r="G6866" s="35">
        <v>10</v>
      </c>
      <c r="H6866" s="32" t="s">
        <v>18636</v>
      </c>
      <c r="I6866" s="77">
        <v>49200</v>
      </c>
      <c r="J6866" s="78" t="s">
        <v>18629</v>
      </c>
      <c r="K6866" s="41"/>
      <c r="L6866" s="42" t="s">
        <v>21342</v>
      </c>
      <c r="M6866" s="79">
        <v>10</v>
      </c>
      <c r="N6866" s="80">
        <v>47000</v>
      </c>
      <c r="O6866" s="81" t="s">
        <v>18629</v>
      </c>
      <c r="P6866" s="77">
        <v>47000</v>
      </c>
      <c r="Q6866" s="79">
        <v>10</v>
      </c>
      <c r="R6866" s="77">
        <v>49200</v>
      </c>
      <c r="S6866" s="41" t="s">
        <v>18629</v>
      </c>
      <c r="T6866" s="41" t="s">
        <v>2039</v>
      </c>
      <c r="U6866" s="41" t="s">
        <v>365</v>
      </c>
      <c r="V6866" s="84"/>
      <c r="W6866" s="85"/>
      <c r="X6866" s="84" t="s">
        <v>644</v>
      </c>
      <c r="Y6866" s="84"/>
      <c r="Z6866" s="84" t="s">
        <v>707</v>
      </c>
      <c r="AA6866" s="62">
        <v>43294</v>
      </c>
    </row>
    <row r="6867" spans="1:27" ht="15.75" x14ac:dyDescent="0.25">
      <c r="A6867" s="76">
        <v>6865</v>
      </c>
      <c r="B6867" s="35" t="s">
        <v>21604</v>
      </c>
      <c r="C6867" s="35" t="s">
        <v>21605</v>
      </c>
      <c r="D6867" s="38" t="s">
        <v>419</v>
      </c>
      <c r="E6867" s="83" t="s">
        <v>679</v>
      </c>
      <c r="F6867" s="35"/>
      <c r="G6867" s="35">
        <v>30</v>
      </c>
      <c r="H6867" s="32" t="s">
        <v>18628</v>
      </c>
      <c r="I6867" s="77">
        <v>96200</v>
      </c>
      <c r="J6867" s="78" t="s">
        <v>18629</v>
      </c>
      <c r="K6867" s="41"/>
      <c r="L6867" s="42" t="s">
        <v>21342</v>
      </c>
      <c r="M6867" s="79">
        <v>29</v>
      </c>
      <c r="N6867" s="80">
        <v>94000</v>
      </c>
      <c r="O6867" s="81" t="s">
        <v>18629</v>
      </c>
      <c r="P6867" s="77">
        <v>94000</v>
      </c>
      <c r="Q6867" s="79">
        <v>30</v>
      </c>
      <c r="R6867" s="77">
        <v>96200</v>
      </c>
      <c r="S6867" s="41" t="s">
        <v>18629</v>
      </c>
      <c r="T6867" s="41" t="s">
        <v>18630</v>
      </c>
      <c r="U6867" s="41" t="s">
        <v>18631</v>
      </c>
      <c r="V6867" s="84"/>
      <c r="W6867" s="85"/>
      <c r="X6867" s="84" t="s">
        <v>644</v>
      </c>
      <c r="Y6867" s="84"/>
      <c r="Z6867" s="84" t="s">
        <v>665</v>
      </c>
      <c r="AA6867" s="62">
        <v>43294</v>
      </c>
    </row>
    <row r="6868" spans="1:27" s="96" customFormat="1" ht="15.75" x14ac:dyDescent="0.25">
      <c r="A6868" s="86">
        <v>6866</v>
      </c>
      <c r="B6868" s="37" t="s">
        <v>420</v>
      </c>
      <c r="C6868" s="37" t="s">
        <v>21605</v>
      </c>
      <c r="D6868" s="38" t="s">
        <v>419</v>
      </c>
      <c r="E6868" s="87" t="s">
        <v>679</v>
      </c>
      <c r="F6868" s="37"/>
      <c r="G6868" s="37">
        <v>13</v>
      </c>
      <c r="H6868" s="38" t="s">
        <v>21511</v>
      </c>
      <c r="I6868" s="88">
        <v>68200</v>
      </c>
      <c r="J6868" s="89" t="s">
        <v>18629</v>
      </c>
      <c r="K6868" s="42"/>
      <c r="L6868" s="42" t="s">
        <v>21342</v>
      </c>
      <c r="M6868" s="90">
        <v>13</v>
      </c>
      <c r="N6868" s="91">
        <v>66000</v>
      </c>
      <c r="O6868" s="92" t="s">
        <v>18629</v>
      </c>
      <c r="P6868" s="88">
        <v>66000</v>
      </c>
      <c r="Q6868" s="90">
        <v>13</v>
      </c>
      <c r="R6868" s="88">
        <v>68200</v>
      </c>
      <c r="S6868" s="42" t="s">
        <v>18629</v>
      </c>
      <c r="T6868" s="42" t="s">
        <v>2039</v>
      </c>
      <c r="U6868" s="42" t="s">
        <v>361</v>
      </c>
      <c r="V6868" s="93"/>
      <c r="W6868" s="94"/>
      <c r="X6868" s="93" t="s">
        <v>644</v>
      </c>
      <c r="Y6868" s="93"/>
      <c r="Z6868" s="93" t="s">
        <v>665</v>
      </c>
      <c r="AA6868" s="95">
        <v>43294</v>
      </c>
    </row>
    <row r="6869" spans="1:27" s="96" customFormat="1" ht="15.75" x14ac:dyDescent="0.25">
      <c r="A6869" s="86">
        <v>6867</v>
      </c>
      <c r="B6869" s="37" t="s">
        <v>418</v>
      </c>
      <c r="C6869" s="37" t="s">
        <v>21605</v>
      </c>
      <c r="D6869" s="38" t="s">
        <v>419</v>
      </c>
      <c r="E6869" s="87" t="s">
        <v>679</v>
      </c>
      <c r="F6869" s="37"/>
      <c r="G6869" s="37">
        <v>11</v>
      </c>
      <c r="H6869" s="38" t="s">
        <v>18638</v>
      </c>
      <c r="I6869" s="88">
        <v>55200</v>
      </c>
      <c r="J6869" s="89" t="s">
        <v>18629</v>
      </c>
      <c r="K6869" s="42"/>
      <c r="L6869" s="42" t="s">
        <v>21342</v>
      </c>
      <c r="M6869" s="90">
        <v>11</v>
      </c>
      <c r="N6869" s="91">
        <v>53000</v>
      </c>
      <c r="O6869" s="92" t="s">
        <v>18629</v>
      </c>
      <c r="P6869" s="88">
        <v>53000</v>
      </c>
      <c r="Q6869" s="90">
        <v>11</v>
      </c>
      <c r="R6869" s="88">
        <v>55200</v>
      </c>
      <c r="S6869" s="42" t="s">
        <v>18629</v>
      </c>
      <c r="T6869" s="42" t="s">
        <v>2039</v>
      </c>
      <c r="U6869" s="42" t="s">
        <v>370</v>
      </c>
      <c r="V6869" s="93"/>
      <c r="W6869" s="94"/>
      <c r="X6869" s="93" t="s">
        <v>644</v>
      </c>
      <c r="Y6869" s="93"/>
      <c r="Z6869" s="93" t="s">
        <v>707</v>
      </c>
      <c r="AA6869" s="95">
        <v>43294</v>
      </c>
    </row>
    <row r="6870" spans="1:27" ht="15.75" x14ac:dyDescent="0.25">
      <c r="A6870" s="76">
        <v>6868</v>
      </c>
      <c r="B6870" s="35" t="s">
        <v>21606</v>
      </c>
      <c r="C6870" s="35" t="s">
        <v>21605</v>
      </c>
      <c r="D6870" s="38" t="s">
        <v>419</v>
      </c>
      <c r="E6870" s="83" t="s">
        <v>679</v>
      </c>
      <c r="F6870" s="35"/>
      <c r="G6870" s="35">
        <v>29</v>
      </c>
      <c r="H6870" s="32" t="s">
        <v>18633</v>
      </c>
      <c r="I6870" s="77">
        <v>64200</v>
      </c>
      <c r="J6870" s="78" t="s">
        <v>18629</v>
      </c>
      <c r="K6870" s="41"/>
      <c r="L6870" s="42" t="s">
        <v>21342</v>
      </c>
      <c r="M6870" s="79">
        <v>28</v>
      </c>
      <c r="N6870" s="80">
        <v>62000</v>
      </c>
      <c r="O6870" s="81" t="s">
        <v>18629</v>
      </c>
      <c r="P6870" s="77">
        <v>69000</v>
      </c>
      <c r="Q6870" s="79">
        <v>29</v>
      </c>
      <c r="R6870" s="77">
        <v>64200</v>
      </c>
      <c r="S6870" s="41" t="s">
        <v>18629</v>
      </c>
      <c r="T6870" s="41" t="s">
        <v>18630</v>
      </c>
      <c r="U6870" s="41" t="s">
        <v>18634</v>
      </c>
      <c r="V6870" s="84"/>
      <c r="W6870" s="85"/>
      <c r="X6870" s="84" t="s">
        <v>644</v>
      </c>
      <c r="Y6870" s="84"/>
      <c r="Z6870" s="84" t="s">
        <v>707</v>
      </c>
      <c r="AA6870" s="62">
        <v>43294</v>
      </c>
    </row>
    <row r="6871" spans="1:27" ht="15.75" x14ac:dyDescent="0.25">
      <c r="A6871" s="76">
        <v>6869</v>
      </c>
      <c r="B6871" s="35" t="s">
        <v>21607</v>
      </c>
      <c r="C6871" s="35" t="s">
        <v>21608</v>
      </c>
      <c r="D6871" s="38" t="s">
        <v>21609</v>
      </c>
      <c r="E6871" s="83" t="s">
        <v>679</v>
      </c>
      <c r="F6871" s="35"/>
      <c r="G6871" s="35">
        <v>31</v>
      </c>
      <c r="H6871" s="32" t="s">
        <v>21581</v>
      </c>
      <c r="I6871" s="77">
        <v>121000</v>
      </c>
      <c r="J6871" s="78" t="s">
        <v>18629</v>
      </c>
      <c r="K6871" s="41"/>
      <c r="L6871" s="42" t="s">
        <v>21342</v>
      </c>
      <c r="M6871" s="79">
        <v>30</v>
      </c>
      <c r="N6871" s="80">
        <v>119000</v>
      </c>
      <c r="O6871" s="81" t="s">
        <v>18629</v>
      </c>
      <c r="P6871" s="77">
        <v>119000</v>
      </c>
      <c r="Q6871" s="79">
        <v>31</v>
      </c>
      <c r="R6871" s="77">
        <v>121000</v>
      </c>
      <c r="S6871" s="41" t="s">
        <v>18629</v>
      </c>
      <c r="T6871" s="41" t="s">
        <v>18630</v>
      </c>
      <c r="U6871" s="41" t="s">
        <v>21582</v>
      </c>
      <c r="V6871" s="84"/>
      <c r="W6871" s="85"/>
      <c r="X6871" s="84" t="s">
        <v>644</v>
      </c>
      <c r="Y6871" s="84"/>
      <c r="Z6871" s="84" t="s">
        <v>665</v>
      </c>
      <c r="AA6871" s="62">
        <v>43294</v>
      </c>
    </row>
    <row r="6872" spans="1:27" s="96" customFormat="1" ht="15.75" x14ac:dyDescent="0.25">
      <c r="A6872" s="86">
        <v>6870</v>
      </c>
      <c r="B6872" s="37" t="s">
        <v>423</v>
      </c>
      <c r="C6872" s="37" t="s">
        <v>21610</v>
      </c>
      <c r="D6872" s="38" t="s">
        <v>422</v>
      </c>
      <c r="E6872" s="87" t="s">
        <v>801</v>
      </c>
      <c r="F6872" s="37"/>
      <c r="G6872" s="37">
        <v>12</v>
      </c>
      <c r="H6872" s="38" t="s">
        <v>21603</v>
      </c>
      <c r="I6872" s="88">
        <v>55200</v>
      </c>
      <c r="J6872" s="89" t="s">
        <v>18629</v>
      </c>
      <c r="K6872" s="42"/>
      <c r="L6872" s="42" t="s">
        <v>21342</v>
      </c>
      <c r="M6872" s="90">
        <v>12</v>
      </c>
      <c r="N6872" s="91">
        <v>53000</v>
      </c>
      <c r="O6872" s="92" t="s">
        <v>18629</v>
      </c>
      <c r="P6872" s="88">
        <v>53000</v>
      </c>
      <c r="Q6872" s="90">
        <v>12</v>
      </c>
      <c r="R6872" s="88">
        <v>55200</v>
      </c>
      <c r="S6872" s="42" t="s">
        <v>18629</v>
      </c>
      <c r="T6872" s="42" t="s">
        <v>2039</v>
      </c>
      <c r="U6872" s="42" t="s">
        <v>417</v>
      </c>
      <c r="V6872" s="93"/>
      <c r="W6872" s="94"/>
      <c r="X6872" s="93" t="s">
        <v>644</v>
      </c>
      <c r="Y6872" s="93"/>
      <c r="Z6872" s="93" t="s">
        <v>665</v>
      </c>
      <c r="AA6872" s="95">
        <v>43294</v>
      </c>
    </row>
    <row r="6873" spans="1:27" ht="15.75" x14ac:dyDescent="0.25">
      <c r="A6873" s="76">
        <v>6871</v>
      </c>
      <c r="B6873" s="35" t="s">
        <v>21611</v>
      </c>
      <c r="C6873" s="35" t="s">
        <v>21610</v>
      </c>
      <c r="D6873" s="38" t="s">
        <v>422</v>
      </c>
      <c r="E6873" s="83" t="s">
        <v>801</v>
      </c>
      <c r="F6873" s="35"/>
      <c r="G6873" s="35">
        <v>29</v>
      </c>
      <c r="H6873" s="32" t="s">
        <v>18633</v>
      </c>
      <c r="I6873" s="77">
        <v>64200</v>
      </c>
      <c r="J6873" s="78" t="s">
        <v>18629</v>
      </c>
      <c r="K6873" s="41"/>
      <c r="L6873" s="42" t="s">
        <v>21342</v>
      </c>
      <c r="M6873" s="79">
        <v>28</v>
      </c>
      <c r="N6873" s="80">
        <v>62000</v>
      </c>
      <c r="O6873" s="81" t="s">
        <v>18629</v>
      </c>
      <c r="P6873" s="77">
        <v>69000</v>
      </c>
      <c r="Q6873" s="79">
        <v>29</v>
      </c>
      <c r="R6873" s="77">
        <v>64200</v>
      </c>
      <c r="S6873" s="41" t="s">
        <v>18629</v>
      </c>
      <c r="T6873" s="41" t="s">
        <v>18630</v>
      </c>
      <c r="U6873" s="41" t="s">
        <v>18634</v>
      </c>
      <c r="V6873" s="84"/>
      <c r="W6873" s="85"/>
      <c r="X6873" s="84" t="s">
        <v>644</v>
      </c>
      <c r="Y6873" s="84"/>
      <c r="Z6873" s="84" t="s">
        <v>665</v>
      </c>
      <c r="AA6873" s="62">
        <v>43294</v>
      </c>
    </row>
    <row r="6874" spans="1:27" s="96" customFormat="1" ht="15.75" x14ac:dyDescent="0.25">
      <c r="A6874" s="86">
        <v>6872</v>
      </c>
      <c r="B6874" s="37" t="s">
        <v>421</v>
      </c>
      <c r="C6874" s="37" t="s">
        <v>21610</v>
      </c>
      <c r="D6874" s="38" t="s">
        <v>422</v>
      </c>
      <c r="E6874" s="87" t="s">
        <v>801</v>
      </c>
      <c r="F6874" s="37"/>
      <c r="G6874" s="37">
        <v>10</v>
      </c>
      <c r="H6874" s="38" t="s">
        <v>18636</v>
      </c>
      <c r="I6874" s="88">
        <v>49200</v>
      </c>
      <c r="J6874" s="89" t="s">
        <v>18629</v>
      </c>
      <c r="K6874" s="42"/>
      <c r="L6874" s="42" t="s">
        <v>21342</v>
      </c>
      <c r="M6874" s="90">
        <v>10</v>
      </c>
      <c r="N6874" s="91">
        <v>47000</v>
      </c>
      <c r="O6874" s="92" t="s">
        <v>18629</v>
      </c>
      <c r="P6874" s="88">
        <v>47000</v>
      </c>
      <c r="Q6874" s="90">
        <v>10</v>
      </c>
      <c r="R6874" s="88">
        <v>49200</v>
      </c>
      <c r="S6874" s="42" t="s">
        <v>18629</v>
      </c>
      <c r="T6874" s="42" t="s">
        <v>2039</v>
      </c>
      <c r="U6874" s="42" t="s">
        <v>365</v>
      </c>
      <c r="V6874" s="93"/>
      <c r="W6874" s="94"/>
      <c r="X6874" s="93" t="s">
        <v>644</v>
      </c>
      <c r="Y6874" s="93"/>
      <c r="Z6874" s="93" t="s">
        <v>707</v>
      </c>
      <c r="AA6874" s="95">
        <v>43294</v>
      </c>
    </row>
    <row r="6875" spans="1:27" ht="15.75" x14ac:dyDescent="0.25">
      <c r="A6875" s="76">
        <v>6873</v>
      </c>
      <c r="B6875" s="35" t="s">
        <v>21612</v>
      </c>
      <c r="C6875" s="35" t="s">
        <v>21613</v>
      </c>
      <c r="D6875" s="38" t="s">
        <v>425</v>
      </c>
      <c r="E6875" s="83" t="s">
        <v>801</v>
      </c>
      <c r="F6875" s="35"/>
      <c r="G6875" s="35">
        <v>29</v>
      </c>
      <c r="H6875" s="32" t="s">
        <v>18633</v>
      </c>
      <c r="I6875" s="77">
        <v>64200</v>
      </c>
      <c r="J6875" s="78" t="s">
        <v>18629</v>
      </c>
      <c r="K6875" s="41"/>
      <c r="L6875" s="42" t="s">
        <v>21342</v>
      </c>
      <c r="M6875" s="79">
        <v>28</v>
      </c>
      <c r="N6875" s="80">
        <v>62000</v>
      </c>
      <c r="O6875" s="81" t="s">
        <v>18629</v>
      </c>
      <c r="P6875" s="77">
        <v>69000</v>
      </c>
      <c r="Q6875" s="79">
        <v>29</v>
      </c>
      <c r="R6875" s="77">
        <v>64200</v>
      </c>
      <c r="S6875" s="41" t="s">
        <v>18629</v>
      </c>
      <c r="T6875" s="41" t="s">
        <v>18630</v>
      </c>
      <c r="U6875" s="41" t="s">
        <v>18634</v>
      </c>
      <c r="V6875" s="84"/>
      <c r="W6875" s="85"/>
      <c r="X6875" s="84" t="s">
        <v>644</v>
      </c>
      <c r="Y6875" s="84"/>
      <c r="Z6875" s="84" t="s">
        <v>665</v>
      </c>
      <c r="AA6875" s="62">
        <v>43294</v>
      </c>
    </row>
    <row r="6876" spans="1:27" s="96" customFormat="1" ht="15.75" x14ac:dyDescent="0.25">
      <c r="A6876" s="86">
        <v>6874</v>
      </c>
      <c r="B6876" s="37" t="s">
        <v>426</v>
      </c>
      <c r="C6876" s="37" t="s">
        <v>21613</v>
      </c>
      <c r="D6876" s="38" t="s">
        <v>425</v>
      </c>
      <c r="E6876" s="87" t="s">
        <v>801</v>
      </c>
      <c r="F6876" s="37"/>
      <c r="G6876" s="37">
        <v>12</v>
      </c>
      <c r="H6876" s="38" t="s">
        <v>21603</v>
      </c>
      <c r="I6876" s="88">
        <v>55200</v>
      </c>
      <c r="J6876" s="89" t="s">
        <v>18629</v>
      </c>
      <c r="K6876" s="42"/>
      <c r="L6876" s="42" t="s">
        <v>21342</v>
      </c>
      <c r="M6876" s="90">
        <v>12</v>
      </c>
      <c r="N6876" s="91">
        <v>53000</v>
      </c>
      <c r="O6876" s="92" t="s">
        <v>18629</v>
      </c>
      <c r="P6876" s="88">
        <v>53000</v>
      </c>
      <c r="Q6876" s="90">
        <v>12</v>
      </c>
      <c r="R6876" s="88">
        <v>55200</v>
      </c>
      <c r="S6876" s="42" t="s">
        <v>18629</v>
      </c>
      <c r="T6876" s="42" t="s">
        <v>2039</v>
      </c>
      <c r="U6876" s="42" t="s">
        <v>417</v>
      </c>
      <c r="V6876" s="93"/>
      <c r="W6876" s="94"/>
      <c r="X6876" s="93" t="s">
        <v>644</v>
      </c>
      <c r="Y6876" s="93"/>
      <c r="Z6876" s="93" t="s">
        <v>665</v>
      </c>
      <c r="AA6876" s="95">
        <v>43294</v>
      </c>
    </row>
    <row r="6877" spans="1:27" s="96" customFormat="1" ht="15.75" x14ac:dyDescent="0.25">
      <c r="A6877" s="86">
        <v>6875</v>
      </c>
      <c r="B6877" s="37" t="s">
        <v>424</v>
      </c>
      <c r="C6877" s="37" t="s">
        <v>21613</v>
      </c>
      <c r="D6877" s="38" t="s">
        <v>425</v>
      </c>
      <c r="E6877" s="87" t="s">
        <v>801</v>
      </c>
      <c r="F6877" s="37"/>
      <c r="G6877" s="37">
        <v>10</v>
      </c>
      <c r="H6877" s="38" t="s">
        <v>18636</v>
      </c>
      <c r="I6877" s="88">
        <v>49200</v>
      </c>
      <c r="J6877" s="89" t="s">
        <v>18629</v>
      </c>
      <c r="K6877" s="42"/>
      <c r="L6877" s="42" t="s">
        <v>21342</v>
      </c>
      <c r="M6877" s="90">
        <v>10</v>
      </c>
      <c r="N6877" s="91">
        <v>47000</v>
      </c>
      <c r="O6877" s="92" t="s">
        <v>18629</v>
      </c>
      <c r="P6877" s="88">
        <v>47000</v>
      </c>
      <c r="Q6877" s="90">
        <v>10</v>
      </c>
      <c r="R6877" s="88">
        <v>49200</v>
      </c>
      <c r="S6877" s="42" t="s">
        <v>18629</v>
      </c>
      <c r="T6877" s="42" t="s">
        <v>2039</v>
      </c>
      <c r="U6877" s="42" t="s">
        <v>365</v>
      </c>
      <c r="V6877" s="93"/>
      <c r="W6877" s="94"/>
      <c r="X6877" s="93" t="s">
        <v>644</v>
      </c>
      <c r="Y6877" s="93"/>
      <c r="Z6877" s="93" t="s">
        <v>707</v>
      </c>
      <c r="AA6877" s="95">
        <v>43294</v>
      </c>
    </row>
    <row r="6878" spans="1:27" ht="15.75" x14ac:dyDescent="0.25">
      <c r="A6878" s="76">
        <v>6876</v>
      </c>
      <c r="B6878" s="35" t="s">
        <v>21614</v>
      </c>
      <c r="C6878" s="35" t="s">
        <v>21615</v>
      </c>
      <c r="D6878" s="38" t="s">
        <v>428</v>
      </c>
      <c r="E6878" s="83" t="s">
        <v>801</v>
      </c>
      <c r="F6878" s="35"/>
      <c r="G6878" s="35">
        <v>29</v>
      </c>
      <c r="H6878" s="32" t="s">
        <v>18633</v>
      </c>
      <c r="I6878" s="77">
        <v>64200</v>
      </c>
      <c r="J6878" s="78" t="s">
        <v>18629</v>
      </c>
      <c r="K6878" s="41"/>
      <c r="L6878" s="42" t="s">
        <v>21342</v>
      </c>
      <c r="M6878" s="79">
        <v>28</v>
      </c>
      <c r="N6878" s="80">
        <v>62000</v>
      </c>
      <c r="O6878" s="81" t="s">
        <v>18629</v>
      </c>
      <c r="P6878" s="77">
        <v>69000</v>
      </c>
      <c r="Q6878" s="79">
        <v>29</v>
      </c>
      <c r="R6878" s="77">
        <v>64200</v>
      </c>
      <c r="S6878" s="41" t="s">
        <v>18629</v>
      </c>
      <c r="T6878" s="41" t="s">
        <v>18630</v>
      </c>
      <c r="U6878" s="41" t="s">
        <v>18634</v>
      </c>
      <c r="V6878" s="84"/>
      <c r="W6878" s="85"/>
      <c r="X6878" s="84" t="s">
        <v>644</v>
      </c>
      <c r="Y6878" s="84"/>
      <c r="Z6878" s="84" t="s">
        <v>665</v>
      </c>
      <c r="AA6878" s="62">
        <v>43294</v>
      </c>
    </row>
    <row r="6879" spans="1:27" s="96" customFormat="1" ht="15.75" x14ac:dyDescent="0.25">
      <c r="A6879" s="86">
        <v>6877</v>
      </c>
      <c r="B6879" s="37" t="s">
        <v>429</v>
      </c>
      <c r="C6879" s="37" t="s">
        <v>21615</v>
      </c>
      <c r="D6879" s="38" t="s">
        <v>428</v>
      </c>
      <c r="E6879" s="87" t="s">
        <v>801</v>
      </c>
      <c r="F6879" s="37"/>
      <c r="G6879" s="37">
        <v>12</v>
      </c>
      <c r="H6879" s="38" t="s">
        <v>21603</v>
      </c>
      <c r="I6879" s="88">
        <v>55200</v>
      </c>
      <c r="J6879" s="89" t="s">
        <v>18629</v>
      </c>
      <c r="K6879" s="42"/>
      <c r="L6879" s="42" t="s">
        <v>21342</v>
      </c>
      <c r="M6879" s="90">
        <v>12</v>
      </c>
      <c r="N6879" s="91">
        <v>53000</v>
      </c>
      <c r="O6879" s="92" t="s">
        <v>18629</v>
      </c>
      <c r="P6879" s="88">
        <v>53000</v>
      </c>
      <c r="Q6879" s="90">
        <v>12</v>
      </c>
      <c r="R6879" s="88">
        <v>55200</v>
      </c>
      <c r="S6879" s="42" t="s">
        <v>18629</v>
      </c>
      <c r="T6879" s="42" t="s">
        <v>2039</v>
      </c>
      <c r="U6879" s="42" t="s">
        <v>417</v>
      </c>
      <c r="V6879" s="93"/>
      <c r="W6879" s="94"/>
      <c r="X6879" s="93" t="s">
        <v>644</v>
      </c>
      <c r="Y6879" s="93"/>
      <c r="Z6879" s="93" t="s">
        <v>665</v>
      </c>
      <c r="AA6879" s="95">
        <v>43294</v>
      </c>
    </row>
    <row r="6880" spans="1:27" s="96" customFormat="1" ht="15.75" x14ac:dyDescent="0.25">
      <c r="A6880" s="86">
        <v>6878</v>
      </c>
      <c r="B6880" s="37" t="s">
        <v>427</v>
      </c>
      <c r="C6880" s="37" t="s">
        <v>21615</v>
      </c>
      <c r="D6880" s="38" t="s">
        <v>428</v>
      </c>
      <c r="E6880" s="87" t="s">
        <v>801</v>
      </c>
      <c r="F6880" s="37"/>
      <c r="G6880" s="37">
        <v>10</v>
      </c>
      <c r="H6880" s="38" t="s">
        <v>18636</v>
      </c>
      <c r="I6880" s="88">
        <v>49200</v>
      </c>
      <c r="J6880" s="89" t="s">
        <v>18629</v>
      </c>
      <c r="K6880" s="42"/>
      <c r="L6880" s="42" t="s">
        <v>21342</v>
      </c>
      <c r="M6880" s="90">
        <v>10</v>
      </c>
      <c r="N6880" s="91">
        <v>47000</v>
      </c>
      <c r="O6880" s="92" t="s">
        <v>18629</v>
      </c>
      <c r="P6880" s="88">
        <v>47000</v>
      </c>
      <c r="Q6880" s="90">
        <v>10</v>
      </c>
      <c r="R6880" s="88">
        <v>49200</v>
      </c>
      <c r="S6880" s="42" t="s">
        <v>18629</v>
      </c>
      <c r="T6880" s="42" t="s">
        <v>2039</v>
      </c>
      <c r="U6880" s="42" t="s">
        <v>365</v>
      </c>
      <c r="V6880" s="93"/>
      <c r="W6880" s="94"/>
      <c r="X6880" s="93" t="s">
        <v>644</v>
      </c>
      <c r="Y6880" s="93"/>
      <c r="Z6880" s="93" t="s">
        <v>707</v>
      </c>
      <c r="AA6880" s="95">
        <v>43294</v>
      </c>
    </row>
    <row r="6881" spans="1:27" ht="15.75" x14ac:dyDescent="0.25">
      <c r="A6881" s="76">
        <v>6879</v>
      </c>
      <c r="B6881" s="35" t="s">
        <v>21616</v>
      </c>
      <c r="C6881" s="35" t="s">
        <v>21615</v>
      </c>
      <c r="D6881" s="38" t="s">
        <v>21617</v>
      </c>
      <c r="E6881" s="83" t="s">
        <v>801</v>
      </c>
      <c r="F6881" s="35"/>
      <c r="G6881" s="35">
        <v>30</v>
      </c>
      <c r="H6881" s="32" t="s">
        <v>18628</v>
      </c>
      <c r="I6881" s="77">
        <v>96200</v>
      </c>
      <c r="J6881" s="78" t="s">
        <v>18629</v>
      </c>
      <c r="K6881" s="41" t="s">
        <v>21618</v>
      </c>
      <c r="L6881" s="42" t="s">
        <v>21342</v>
      </c>
      <c r="M6881" s="79">
        <v>29</v>
      </c>
      <c r="N6881" s="80">
        <v>94000</v>
      </c>
      <c r="O6881" s="81" t="s">
        <v>18629</v>
      </c>
      <c r="P6881" s="77">
        <v>94000</v>
      </c>
      <c r="Q6881" s="79">
        <v>30</v>
      </c>
      <c r="R6881" s="77">
        <v>96200</v>
      </c>
      <c r="S6881" s="41" t="s">
        <v>18629</v>
      </c>
      <c r="T6881" s="41" t="s">
        <v>18630</v>
      </c>
      <c r="U6881" s="41" t="s">
        <v>18631</v>
      </c>
      <c r="V6881" s="84"/>
      <c r="W6881" s="85"/>
      <c r="X6881" s="84"/>
      <c r="Y6881" s="84"/>
      <c r="Z6881" s="84"/>
    </row>
    <row r="6882" spans="1:27" s="96" customFormat="1" ht="15.75" x14ac:dyDescent="0.25">
      <c r="A6882" s="86">
        <v>6880</v>
      </c>
      <c r="B6882" s="37" t="s">
        <v>21619</v>
      </c>
      <c r="C6882" s="37" t="s">
        <v>21615</v>
      </c>
      <c r="D6882" s="38" t="s">
        <v>21617</v>
      </c>
      <c r="E6882" s="87" t="s">
        <v>801</v>
      </c>
      <c r="F6882" s="37"/>
      <c r="G6882" s="37">
        <v>13</v>
      </c>
      <c r="H6882" s="38" t="s">
        <v>21511</v>
      </c>
      <c r="I6882" s="88">
        <v>68200</v>
      </c>
      <c r="J6882" s="89" t="s">
        <v>18629</v>
      </c>
      <c r="K6882" s="42" t="s">
        <v>21618</v>
      </c>
      <c r="L6882" s="42" t="s">
        <v>21342</v>
      </c>
      <c r="M6882" s="90">
        <v>13</v>
      </c>
      <c r="N6882" s="91">
        <v>66000</v>
      </c>
      <c r="O6882" s="92" t="s">
        <v>18629</v>
      </c>
      <c r="P6882" s="88">
        <v>66000</v>
      </c>
      <c r="Q6882" s="90">
        <v>13</v>
      </c>
      <c r="R6882" s="88">
        <v>68200</v>
      </c>
      <c r="S6882" s="42" t="s">
        <v>18629</v>
      </c>
      <c r="T6882" s="42" t="s">
        <v>2039</v>
      </c>
      <c r="U6882" s="42" t="s">
        <v>361</v>
      </c>
      <c r="V6882" s="93"/>
      <c r="W6882" s="94"/>
      <c r="X6882" s="93"/>
      <c r="Y6882" s="93"/>
      <c r="Z6882" s="93"/>
      <c r="AA6882" s="95"/>
    </row>
    <row r="6883" spans="1:27" ht="15.75" x14ac:dyDescent="0.25">
      <c r="A6883" s="76">
        <v>6881</v>
      </c>
      <c r="B6883" s="35" t="s">
        <v>21620</v>
      </c>
      <c r="C6883" s="35" t="s">
        <v>21621</v>
      </c>
      <c r="D6883" s="38" t="s">
        <v>431</v>
      </c>
      <c r="E6883" s="83" t="s">
        <v>679</v>
      </c>
      <c r="F6883" s="35"/>
      <c r="G6883" s="35">
        <v>29</v>
      </c>
      <c r="H6883" s="32" t="s">
        <v>18633</v>
      </c>
      <c r="I6883" s="77">
        <v>64200</v>
      </c>
      <c r="J6883" s="78" t="s">
        <v>18629</v>
      </c>
      <c r="K6883" s="41"/>
      <c r="L6883" s="42" t="s">
        <v>21342</v>
      </c>
      <c r="M6883" s="79">
        <v>28</v>
      </c>
      <c r="N6883" s="80">
        <v>62000</v>
      </c>
      <c r="O6883" s="81" t="s">
        <v>18629</v>
      </c>
      <c r="P6883" s="77">
        <v>69000</v>
      </c>
      <c r="Q6883" s="79">
        <v>29</v>
      </c>
      <c r="R6883" s="77">
        <v>64200</v>
      </c>
      <c r="S6883" s="41" t="s">
        <v>18629</v>
      </c>
      <c r="T6883" s="41" t="s">
        <v>18630</v>
      </c>
      <c r="U6883" s="41" t="s">
        <v>18634</v>
      </c>
      <c r="V6883" s="84"/>
      <c r="W6883" s="85"/>
      <c r="X6883" s="84" t="s">
        <v>644</v>
      </c>
      <c r="Y6883" s="84"/>
      <c r="Z6883" s="84" t="s">
        <v>665</v>
      </c>
      <c r="AA6883" s="62">
        <v>43294</v>
      </c>
    </row>
    <row r="6884" spans="1:27" s="96" customFormat="1" ht="15.75" x14ac:dyDescent="0.25">
      <c r="A6884" s="86">
        <v>6882</v>
      </c>
      <c r="B6884" s="37" t="s">
        <v>432</v>
      </c>
      <c r="C6884" s="37" t="s">
        <v>21621</v>
      </c>
      <c r="D6884" s="38" t="s">
        <v>431</v>
      </c>
      <c r="E6884" s="87" t="s">
        <v>679</v>
      </c>
      <c r="F6884" s="37"/>
      <c r="G6884" s="37">
        <v>12</v>
      </c>
      <c r="H6884" s="38" t="s">
        <v>21603</v>
      </c>
      <c r="I6884" s="88">
        <v>55200</v>
      </c>
      <c r="J6884" s="89" t="s">
        <v>18629</v>
      </c>
      <c r="K6884" s="42"/>
      <c r="L6884" s="42" t="s">
        <v>21342</v>
      </c>
      <c r="M6884" s="90">
        <v>12</v>
      </c>
      <c r="N6884" s="91">
        <v>53000</v>
      </c>
      <c r="O6884" s="92" t="s">
        <v>18629</v>
      </c>
      <c r="P6884" s="88">
        <v>53000</v>
      </c>
      <c r="Q6884" s="90">
        <v>12</v>
      </c>
      <c r="R6884" s="88">
        <v>55200</v>
      </c>
      <c r="S6884" s="42" t="s">
        <v>18629</v>
      </c>
      <c r="T6884" s="42" t="s">
        <v>2039</v>
      </c>
      <c r="U6884" s="42" t="s">
        <v>417</v>
      </c>
      <c r="V6884" s="93"/>
      <c r="W6884" s="94"/>
      <c r="X6884" s="93" t="s">
        <v>644</v>
      </c>
      <c r="Y6884" s="93"/>
      <c r="Z6884" s="93" t="s">
        <v>665</v>
      </c>
      <c r="AA6884" s="95">
        <v>43294</v>
      </c>
    </row>
    <row r="6885" spans="1:27" s="96" customFormat="1" ht="15.75" x14ac:dyDescent="0.25">
      <c r="A6885" s="86">
        <v>6883</v>
      </c>
      <c r="B6885" s="37" t="s">
        <v>430</v>
      </c>
      <c r="C6885" s="37" t="s">
        <v>21621</v>
      </c>
      <c r="D6885" s="38" t="s">
        <v>431</v>
      </c>
      <c r="E6885" s="87" t="s">
        <v>679</v>
      </c>
      <c r="F6885" s="37"/>
      <c r="G6885" s="37">
        <v>10</v>
      </c>
      <c r="H6885" s="38" t="s">
        <v>18636</v>
      </c>
      <c r="I6885" s="88">
        <v>49200</v>
      </c>
      <c r="J6885" s="89" t="s">
        <v>18629</v>
      </c>
      <c r="K6885" s="42"/>
      <c r="L6885" s="42" t="s">
        <v>21342</v>
      </c>
      <c r="M6885" s="90">
        <v>10</v>
      </c>
      <c r="N6885" s="91">
        <v>47000</v>
      </c>
      <c r="O6885" s="92" t="s">
        <v>18629</v>
      </c>
      <c r="P6885" s="88">
        <v>47000</v>
      </c>
      <c r="Q6885" s="90">
        <v>10</v>
      </c>
      <c r="R6885" s="88">
        <v>49200</v>
      </c>
      <c r="S6885" s="42" t="s">
        <v>18629</v>
      </c>
      <c r="T6885" s="42" t="s">
        <v>2039</v>
      </c>
      <c r="U6885" s="42" t="s">
        <v>365</v>
      </c>
      <c r="V6885" s="93"/>
      <c r="W6885" s="94"/>
      <c r="X6885" s="93" t="s">
        <v>644</v>
      </c>
      <c r="Y6885" s="93"/>
      <c r="Z6885" s="93" t="s">
        <v>707</v>
      </c>
      <c r="AA6885" s="95">
        <v>43294</v>
      </c>
    </row>
    <row r="6886" spans="1:27" ht="15.75" x14ac:dyDescent="0.25">
      <c r="A6886" s="76">
        <v>6884</v>
      </c>
      <c r="B6886" s="35" t="s">
        <v>21622</v>
      </c>
      <c r="C6886" s="35" t="s">
        <v>21623</v>
      </c>
      <c r="D6886" s="38" t="s">
        <v>434</v>
      </c>
      <c r="E6886" s="83" t="s">
        <v>801</v>
      </c>
      <c r="F6886" s="35"/>
      <c r="G6886" s="35">
        <v>30</v>
      </c>
      <c r="H6886" s="32" t="s">
        <v>18628</v>
      </c>
      <c r="I6886" s="77">
        <v>96200</v>
      </c>
      <c r="J6886" s="78" t="s">
        <v>18629</v>
      </c>
      <c r="K6886" s="41"/>
      <c r="L6886" s="42" t="s">
        <v>21342</v>
      </c>
      <c r="M6886" s="79">
        <v>29</v>
      </c>
      <c r="N6886" s="80">
        <v>94000</v>
      </c>
      <c r="O6886" s="81" t="s">
        <v>18629</v>
      </c>
      <c r="P6886" s="77">
        <v>94000</v>
      </c>
      <c r="Q6886" s="79">
        <v>30</v>
      </c>
      <c r="R6886" s="77">
        <v>96200</v>
      </c>
      <c r="S6886" s="41" t="s">
        <v>18629</v>
      </c>
      <c r="T6886" s="41" t="s">
        <v>18630</v>
      </c>
      <c r="U6886" s="41" t="s">
        <v>18631</v>
      </c>
      <c r="V6886" s="84"/>
      <c r="W6886" s="85"/>
      <c r="X6886" s="84" t="s">
        <v>644</v>
      </c>
      <c r="Y6886" s="84"/>
      <c r="Z6886" s="84" t="s">
        <v>665</v>
      </c>
      <c r="AA6886" s="62">
        <v>43294</v>
      </c>
    </row>
    <row r="6887" spans="1:27" s="96" customFormat="1" ht="15.75" x14ac:dyDescent="0.25">
      <c r="A6887" s="86">
        <v>6885</v>
      </c>
      <c r="B6887" s="37" t="s">
        <v>435</v>
      </c>
      <c r="C6887" s="37" t="s">
        <v>21623</v>
      </c>
      <c r="D6887" s="38" t="s">
        <v>434</v>
      </c>
      <c r="E6887" s="87" t="s">
        <v>801</v>
      </c>
      <c r="F6887" s="37"/>
      <c r="G6887" s="37">
        <v>13</v>
      </c>
      <c r="H6887" s="38" t="s">
        <v>21511</v>
      </c>
      <c r="I6887" s="88">
        <v>68200</v>
      </c>
      <c r="J6887" s="89" t="s">
        <v>18629</v>
      </c>
      <c r="K6887" s="42"/>
      <c r="L6887" s="42" t="s">
        <v>21342</v>
      </c>
      <c r="M6887" s="90">
        <v>13</v>
      </c>
      <c r="N6887" s="91">
        <v>66000</v>
      </c>
      <c r="O6887" s="92" t="s">
        <v>18629</v>
      </c>
      <c r="P6887" s="88">
        <v>66000</v>
      </c>
      <c r="Q6887" s="90">
        <v>13</v>
      </c>
      <c r="R6887" s="88">
        <v>68200</v>
      </c>
      <c r="S6887" s="42" t="s">
        <v>18629</v>
      </c>
      <c r="T6887" s="42" t="s">
        <v>2039</v>
      </c>
      <c r="U6887" s="42" t="s">
        <v>361</v>
      </c>
      <c r="V6887" s="93"/>
      <c r="W6887" s="94"/>
      <c r="X6887" s="93" t="s">
        <v>644</v>
      </c>
      <c r="Y6887" s="93"/>
      <c r="Z6887" s="93" t="s">
        <v>665</v>
      </c>
      <c r="AA6887" s="95">
        <v>43294</v>
      </c>
    </row>
    <row r="6888" spans="1:27" s="96" customFormat="1" ht="15.75" x14ac:dyDescent="0.25">
      <c r="A6888" s="86">
        <v>6886</v>
      </c>
      <c r="B6888" s="37" t="s">
        <v>433</v>
      </c>
      <c r="C6888" s="37" t="s">
        <v>21623</v>
      </c>
      <c r="D6888" s="38" t="s">
        <v>434</v>
      </c>
      <c r="E6888" s="87" t="s">
        <v>801</v>
      </c>
      <c r="F6888" s="37"/>
      <c r="G6888" s="37">
        <v>10</v>
      </c>
      <c r="H6888" s="38" t="s">
        <v>18636</v>
      </c>
      <c r="I6888" s="88">
        <v>49200</v>
      </c>
      <c r="J6888" s="89" t="s">
        <v>18629</v>
      </c>
      <c r="K6888" s="42"/>
      <c r="L6888" s="42" t="s">
        <v>21342</v>
      </c>
      <c r="M6888" s="90">
        <v>10</v>
      </c>
      <c r="N6888" s="91">
        <v>47000</v>
      </c>
      <c r="O6888" s="92" t="s">
        <v>18629</v>
      </c>
      <c r="P6888" s="88">
        <v>47000</v>
      </c>
      <c r="Q6888" s="90">
        <v>10</v>
      </c>
      <c r="R6888" s="88">
        <v>49200</v>
      </c>
      <c r="S6888" s="42" t="s">
        <v>18629</v>
      </c>
      <c r="T6888" s="42" t="s">
        <v>2039</v>
      </c>
      <c r="U6888" s="42" t="s">
        <v>365</v>
      </c>
      <c r="V6888" s="93"/>
      <c r="W6888" s="94"/>
      <c r="X6888" s="93" t="s">
        <v>644</v>
      </c>
      <c r="Y6888" s="93"/>
      <c r="Z6888" s="93" t="s">
        <v>707</v>
      </c>
      <c r="AA6888" s="95">
        <v>43294</v>
      </c>
    </row>
    <row r="6889" spans="1:27" ht="15.75" x14ac:dyDescent="0.25">
      <c r="A6889" s="76">
        <v>6887</v>
      </c>
      <c r="B6889" s="35" t="s">
        <v>21624</v>
      </c>
      <c r="C6889" s="35" t="s">
        <v>21623</v>
      </c>
      <c r="D6889" s="38" t="s">
        <v>434</v>
      </c>
      <c r="E6889" s="83" t="s">
        <v>801</v>
      </c>
      <c r="F6889" s="35"/>
      <c r="G6889" s="35">
        <v>29</v>
      </c>
      <c r="H6889" s="32" t="s">
        <v>18633</v>
      </c>
      <c r="I6889" s="77">
        <v>64200</v>
      </c>
      <c r="J6889" s="78" t="s">
        <v>18629</v>
      </c>
      <c r="K6889" s="41"/>
      <c r="L6889" s="42" t="s">
        <v>21342</v>
      </c>
      <c r="M6889" s="79">
        <v>28</v>
      </c>
      <c r="N6889" s="80">
        <v>62000</v>
      </c>
      <c r="O6889" s="81" t="s">
        <v>18629</v>
      </c>
      <c r="P6889" s="77">
        <v>69000</v>
      </c>
      <c r="Q6889" s="79">
        <v>29</v>
      </c>
      <c r="R6889" s="77">
        <v>64200</v>
      </c>
      <c r="S6889" s="41" t="s">
        <v>18629</v>
      </c>
      <c r="T6889" s="41" t="s">
        <v>18630</v>
      </c>
      <c r="U6889" s="41" t="s">
        <v>18634</v>
      </c>
      <c r="V6889" s="84"/>
      <c r="W6889" s="85"/>
      <c r="X6889" s="84" t="s">
        <v>644</v>
      </c>
      <c r="Y6889" s="84"/>
      <c r="Z6889" s="84" t="s">
        <v>707</v>
      </c>
      <c r="AA6889" s="62">
        <v>43294</v>
      </c>
    </row>
    <row r="6890" spans="1:27" ht="15.75" x14ac:dyDescent="0.25">
      <c r="A6890" s="76">
        <v>6888</v>
      </c>
      <c r="B6890" s="35" t="s">
        <v>21625</v>
      </c>
      <c r="C6890" s="35" t="s">
        <v>21626</v>
      </c>
      <c r="D6890" s="38" t="s">
        <v>437</v>
      </c>
      <c r="E6890" s="83" t="s">
        <v>801</v>
      </c>
      <c r="F6890" s="35"/>
      <c r="G6890" s="35">
        <v>30</v>
      </c>
      <c r="H6890" s="32" t="s">
        <v>18628</v>
      </c>
      <c r="I6890" s="77">
        <v>96200</v>
      </c>
      <c r="J6890" s="78" t="s">
        <v>18629</v>
      </c>
      <c r="K6890" s="41"/>
      <c r="L6890" s="42" t="s">
        <v>21342</v>
      </c>
      <c r="M6890" s="79">
        <v>29</v>
      </c>
      <c r="N6890" s="80">
        <v>94000</v>
      </c>
      <c r="O6890" s="81" t="s">
        <v>18629</v>
      </c>
      <c r="P6890" s="77">
        <v>94000</v>
      </c>
      <c r="Q6890" s="79">
        <v>30</v>
      </c>
      <c r="R6890" s="77">
        <v>96200</v>
      </c>
      <c r="S6890" s="41" t="s">
        <v>18629</v>
      </c>
      <c r="T6890" s="41" t="s">
        <v>18630</v>
      </c>
      <c r="U6890" s="41" t="s">
        <v>18631</v>
      </c>
      <c r="V6890" s="84"/>
      <c r="W6890" s="85"/>
      <c r="X6890" s="84" t="s">
        <v>644</v>
      </c>
      <c r="Y6890" s="84"/>
      <c r="Z6890" s="84" t="s">
        <v>665</v>
      </c>
      <c r="AA6890" s="62">
        <v>43294</v>
      </c>
    </row>
    <row r="6891" spans="1:27" s="96" customFormat="1" ht="15.75" x14ac:dyDescent="0.25">
      <c r="A6891" s="86">
        <v>6889</v>
      </c>
      <c r="B6891" s="37" t="s">
        <v>438</v>
      </c>
      <c r="C6891" s="37" t="s">
        <v>21626</v>
      </c>
      <c r="D6891" s="38" t="s">
        <v>437</v>
      </c>
      <c r="E6891" s="87" t="s">
        <v>801</v>
      </c>
      <c r="F6891" s="37"/>
      <c r="G6891" s="37">
        <v>13</v>
      </c>
      <c r="H6891" s="38" t="s">
        <v>21511</v>
      </c>
      <c r="I6891" s="88">
        <v>68200</v>
      </c>
      <c r="J6891" s="89" t="s">
        <v>18629</v>
      </c>
      <c r="K6891" s="42"/>
      <c r="L6891" s="42" t="s">
        <v>21342</v>
      </c>
      <c r="M6891" s="90">
        <v>13</v>
      </c>
      <c r="N6891" s="91">
        <v>66000</v>
      </c>
      <c r="O6891" s="92" t="s">
        <v>18629</v>
      </c>
      <c r="P6891" s="88">
        <v>66000</v>
      </c>
      <c r="Q6891" s="90">
        <v>13</v>
      </c>
      <c r="R6891" s="88">
        <v>68200</v>
      </c>
      <c r="S6891" s="42" t="s">
        <v>18629</v>
      </c>
      <c r="T6891" s="42" t="s">
        <v>2039</v>
      </c>
      <c r="U6891" s="42" t="s">
        <v>361</v>
      </c>
      <c r="V6891" s="93"/>
      <c r="W6891" s="94"/>
      <c r="X6891" s="93" t="s">
        <v>644</v>
      </c>
      <c r="Y6891" s="93"/>
      <c r="Z6891" s="93" t="s">
        <v>665</v>
      </c>
      <c r="AA6891" s="95">
        <v>43294</v>
      </c>
    </row>
    <row r="6892" spans="1:27" s="96" customFormat="1" ht="15.75" x14ac:dyDescent="0.25">
      <c r="A6892" s="86">
        <v>6890</v>
      </c>
      <c r="B6892" s="37" t="s">
        <v>436</v>
      </c>
      <c r="C6892" s="37" t="s">
        <v>21626</v>
      </c>
      <c r="D6892" s="38" t="s">
        <v>437</v>
      </c>
      <c r="E6892" s="87" t="s">
        <v>801</v>
      </c>
      <c r="F6892" s="37"/>
      <c r="G6892" s="37">
        <v>11</v>
      </c>
      <c r="H6892" s="38" t="s">
        <v>18638</v>
      </c>
      <c r="I6892" s="88">
        <v>55200</v>
      </c>
      <c r="J6892" s="89" t="s">
        <v>18629</v>
      </c>
      <c r="K6892" s="42"/>
      <c r="L6892" s="42" t="s">
        <v>21342</v>
      </c>
      <c r="M6892" s="90">
        <v>11</v>
      </c>
      <c r="N6892" s="91">
        <v>53000</v>
      </c>
      <c r="O6892" s="92" t="s">
        <v>18629</v>
      </c>
      <c r="P6892" s="88">
        <v>53000</v>
      </c>
      <c r="Q6892" s="90">
        <v>11</v>
      </c>
      <c r="R6892" s="88">
        <v>55200</v>
      </c>
      <c r="S6892" s="42" t="s">
        <v>18629</v>
      </c>
      <c r="T6892" s="42" t="s">
        <v>2039</v>
      </c>
      <c r="U6892" s="42" t="s">
        <v>370</v>
      </c>
      <c r="V6892" s="93"/>
      <c r="W6892" s="94"/>
      <c r="X6892" s="93" t="s">
        <v>644</v>
      </c>
      <c r="Y6892" s="93"/>
      <c r="Z6892" s="93" t="s">
        <v>707</v>
      </c>
      <c r="AA6892" s="95">
        <v>43294</v>
      </c>
    </row>
    <row r="6893" spans="1:27" ht="15.75" x14ac:dyDescent="0.25">
      <c r="A6893" s="76">
        <v>6891</v>
      </c>
      <c r="B6893" s="35" t="s">
        <v>21627</v>
      </c>
      <c r="C6893" s="35" t="s">
        <v>21626</v>
      </c>
      <c r="D6893" s="38" t="s">
        <v>437</v>
      </c>
      <c r="E6893" s="83" t="s">
        <v>801</v>
      </c>
      <c r="F6893" s="35"/>
      <c r="G6893" s="35">
        <v>29</v>
      </c>
      <c r="H6893" s="32" t="s">
        <v>18633</v>
      </c>
      <c r="I6893" s="77">
        <v>64200</v>
      </c>
      <c r="J6893" s="78" t="s">
        <v>18629</v>
      </c>
      <c r="K6893" s="41"/>
      <c r="L6893" s="42" t="s">
        <v>21342</v>
      </c>
      <c r="M6893" s="79">
        <v>28</v>
      </c>
      <c r="N6893" s="80">
        <v>62000</v>
      </c>
      <c r="O6893" s="81" t="s">
        <v>18629</v>
      </c>
      <c r="P6893" s="77">
        <v>69000</v>
      </c>
      <c r="Q6893" s="79">
        <v>29</v>
      </c>
      <c r="R6893" s="77">
        <v>64200</v>
      </c>
      <c r="S6893" s="41" t="s">
        <v>18629</v>
      </c>
      <c r="T6893" s="41" t="s">
        <v>18630</v>
      </c>
      <c r="U6893" s="41" t="s">
        <v>18634</v>
      </c>
      <c r="V6893" s="84"/>
      <c r="W6893" s="85"/>
      <c r="X6893" s="84" t="s">
        <v>644</v>
      </c>
      <c r="Y6893" s="84"/>
      <c r="Z6893" s="84" t="s">
        <v>707</v>
      </c>
      <c r="AA6893" s="62">
        <v>43294</v>
      </c>
    </row>
    <row r="6894" spans="1:27" s="96" customFormat="1" ht="15.75" x14ac:dyDescent="0.25">
      <c r="A6894" s="86">
        <v>6892</v>
      </c>
      <c r="B6894" s="37" t="s">
        <v>21628</v>
      </c>
      <c r="C6894" s="37" t="s">
        <v>21629</v>
      </c>
      <c r="D6894" s="38" t="s">
        <v>440</v>
      </c>
      <c r="E6894" s="87" t="s">
        <v>801</v>
      </c>
      <c r="F6894" s="37"/>
      <c r="G6894" s="37">
        <v>30</v>
      </c>
      <c r="H6894" s="38" t="s">
        <v>18628</v>
      </c>
      <c r="I6894" s="88">
        <v>96200</v>
      </c>
      <c r="J6894" s="89" t="s">
        <v>18629</v>
      </c>
      <c r="K6894" s="42"/>
      <c r="L6894" s="42" t="s">
        <v>21342</v>
      </c>
      <c r="M6894" s="90">
        <v>29</v>
      </c>
      <c r="N6894" s="91">
        <v>94000</v>
      </c>
      <c r="O6894" s="92" t="s">
        <v>18629</v>
      </c>
      <c r="P6894" s="88">
        <v>94000</v>
      </c>
      <c r="Q6894" s="90">
        <v>30</v>
      </c>
      <c r="R6894" s="88">
        <v>96200</v>
      </c>
      <c r="S6894" s="42" t="s">
        <v>18629</v>
      </c>
      <c r="T6894" s="42" t="s">
        <v>18630</v>
      </c>
      <c r="U6894" s="42" t="s">
        <v>18631</v>
      </c>
      <c r="V6894" s="93"/>
      <c r="W6894" s="94"/>
      <c r="X6894" s="93" t="s">
        <v>644</v>
      </c>
      <c r="Y6894" s="93"/>
      <c r="Z6894" s="93" t="s">
        <v>665</v>
      </c>
      <c r="AA6894" s="95">
        <v>43294</v>
      </c>
    </row>
    <row r="6895" spans="1:27" s="96" customFormat="1" ht="15.75" x14ac:dyDescent="0.25">
      <c r="A6895" s="86">
        <v>6893</v>
      </c>
      <c r="B6895" s="37" t="s">
        <v>441</v>
      </c>
      <c r="C6895" s="37" t="s">
        <v>21629</v>
      </c>
      <c r="D6895" s="38" t="s">
        <v>440</v>
      </c>
      <c r="E6895" s="87" t="s">
        <v>801</v>
      </c>
      <c r="F6895" s="37"/>
      <c r="G6895" s="37">
        <v>13</v>
      </c>
      <c r="H6895" s="38" t="s">
        <v>21511</v>
      </c>
      <c r="I6895" s="88">
        <v>68200</v>
      </c>
      <c r="J6895" s="89" t="s">
        <v>18629</v>
      </c>
      <c r="K6895" s="42"/>
      <c r="L6895" s="42" t="s">
        <v>21342</v>
      </c>
      <c r="M6895" s="90">
        <v>13</v>
      </c>
      <c r="N6895" s="91">
        <v>66000</v>
      </c>
      <c r="O6895" s="92" t="s">
        <v>18629</v>
      </c>
      <c r="P6895" s="88">
        <v>66000</v>
      </c>
      <c r="Q6895" s="90">
        <v>13</v>
      </c>
      <c r="R6895" s="88">
        <v>68200</v>
      </c>
      <c r="S6895" s="42" t="s">
        <v>18629</v>
      </c>
      <c r="T6895" s="42" t="s">
        <v>2039</v>
      </c>
      <c r="U6895" s="42" t="s">
        <v>361</v>
      </c>
      <c r="V6895" s="93"/>
      <c r="W6895" s="94"/>
      <c r="X6895" s="93" t="s">
        <v>644</v>
      </c>
      <c r="Y6895" s="93"/>
      <c r="Z6895" s="93" t="s">
        <v>665</v>
      </c>
      <c r="AA6895" s="95">
        <v>43294</v>
      </c>
    </row>
    <row r="6896" spans="1:27" s="110" customFormat="1" ht="15.75" x14ac:dyDescent="0.25">
      <c r="A6896" s="97">
        <v>6894</v>
      </c>
      <c r="B6896" s="98" t="s">
        <v>439</v>
      </c>
      <c r="C6896" s="98" t="s">
        <v>21629</v>
      </c>
      <c r="D6896" s="99" t="s">
        <v>440</v>
      </c>
      <c r="E6896" s="100" t="s">
        <v>801</v>
      </c>
      <c r="F6896" s="98"/>
      <c r="G6896" s="98">
        <v>11</v>
      </c>
      <c r="H6896" s="99" t="s">
        <v>18638</v>
      </c>
      <c r="I6896" s="101">
        <v>55200</v>
      </c>
      <c r="J6896" s="102" t="s">
        <v>18629</v>
      </c>
      <c r="K6896" s="103"/>
      <c r="L6896" s="103" t="s">
        <v>21342</v>
      </c>
      <c r="M6896" s="104">
        <v>11</v>
      </c>
      <c r="N6896" s="105">
        <v>53000</v>
      </c>
      <c r="O6896" s="106" t="s">
        <v>18629</v>
      </c>
      <c r="P6896" s="101">
        <v>53000</v>
      </c>
      <c r="Q6896" s="104">
        <v>11</v>
      </c>
      <c r="R6896" s="101">
        <v>55200</v>
      </c>
      <c r="S6896" s="103" t="s">
        <v>18629</v>
      </c>
      <c r="T6896" s="103" t="s">
        <v>2039</v>
      </c>
      <c r="U6896" s="103" t="s">
        <v>370</v>
      </c>
      <c r="V6896" s="107"/>
      <c r="W6896" s="108"/>
      <c r="X6896" s="107" t="s">
        <v>644</v>
      </c>
      <c r="Y6896" s="107"/>
      <c r="Z6896" s="107" t="s">
        <v>707</v>
      </c>
      <c r="AA6896" s="109">
        <v>43294</v>
      </c>
    </row>
    <row r="6897" spans="1:27" s="96" customFormat="1" ht="15.75" x14ac:dyDescent="0.25">
      <c r="A6897" s="86">
        <v>6895</v>
      </c>
      <c r="B6897" s="37" t="s">
        <v>21630</v>
      </c>
      <c r="C6897" s="37" t="s">
        <v>21629</v>
      </c>
      <c r="D6897" s="38" t="s">
        <v>440</v>
      </c>
      <c r="E6897" s="87" t="s">
        <v>801</v>
      </c>
      <c r="F6897" s="37"/>
      <c r="G6897" s="37">
        <v>29</v>
      </c>
      <c r="H6897" s="38" t="s">
        <v>18633</v>
      </c>
      <c r="I6897" s="88">
        <v>64200</v>
      </c>
      <c r="J6897" s="89" t="s">
        <v>18629</v>
      </c>
      <c r="K6897" s="42"/>
      <c r="L6897" s="42" t="s">
        <v>21342</v>
      </c>
      <c r="M6897" s="90">
        <v>28</v>
      </c>
      <c r="N6897" s="91">
        <v>62000</v>
      </c>
      <c r="O6897" s="92" t="s">
        <v>18629</v>
      </c>
      <c r="P6897" s="88">
        <v>69000</v>
      </c>
      <c r="Q6897" s="90">
        <v>29</v>
      </c>
      <c r="R6897" s="88">
        <v>64200</v>
      </c>
      <c r="S6897" s="42" t="s">
        <v>18629</v>
      </c>
      <c r="T6897" s="42" t="s">
        <v>18630</v>
      </c>
      <c r="U6897" s="42" t="s">
        <v>18634</v>
      </c>
      <c r="V6897" s="93"/>
      <c r="W6897" s="94"/>
      <c r="X6897" s="93" t="s">
        <v>644</v>
      </c>
      <c r="Y6897" s="93"/>
      <c r="Z6897" s="93" t="s">
        <v>707</v>
      </c>
      <c r="AA6897" s="95">
        <v>43294</v>
      </c>
    </row>
    <row r="6898" spans="1:27" s="324" customFormat="1" ht="15.75" x14ac:dyDescent="0.25">
      <c r="A6898" s="310">
        <v>6896</v>
      </c>
      <c r="B6898" s="311" t="s">
        <v>21631</v>
      </c>
      <c r="C6898" s="311" t="s">
        <v>21632</v>
      </c>
      <c r="D6898" s="312" t="s">
        <v>21633</v>
      </c>
      <c r="E6898" s="313" t="s">
        <v>801</v>
      </c>
      <c r="F6898" s="311"/>
      <c r="G6898" s="311">
        <v>12</v>
      </c>
      <c r="H6898" s="312" t="s">
        <v>21603</v>
      </c>
      <c r="I6898" s="314">
        <v>55200</v>
      </c>
      <c r="J6898" s="315" t="s">
        <v>18629</v>
      </c>
      <c r="K6898" s="316"/>
      <c r="L6898" s="316" t="s">
        <v>21342</v>
      </c>
      <c r="M6898" s="317">
        <v>12</v>
      </c>
      <c r="N6898" s="318">
        <v>53000</v>
      </c>
      <c r="O6898" s="319" t="s">
        <v>18629</v>
      </c>
      <c r="P6898" s="314">
        <v>53000</v>
      </c>
      <c r="Q6898" s="317">
        <v>12</v>
      </c>
      <c r="R6898" s="314">
        <v>55200</v>
      </c>
      <c r="S6898" s="316" t="s">
        <v>18629</v>
      </c>
      <c r="T6898" s="316" t="s">
        <v>2039</v>
      </c>
      <c r="U6898" s="316" t="s">
        <v>417</v>
      </c>
      <c r="V6898" s="320"/>
      <c r="W6898" s="321"/>
      <c r="X6898" s="320" t="s">
        <v>644</v>
      </c>
      <c r="Y6898" s="320"/>
      <c r="Z6898" s="320" t="s">
        <v>665</v>
      </c>
      <c r="AA6898" s="323">
        <v>43294</v>
      </c>
    </row>
    <row r="6899" spans="1:27" ht="15.75" x14ac:dyDescent="0.25">
      <c r="A6899" s="76">
        <v>6897</v>
      </c>
      <c r="B6899" s="35" t="s">
        <v>21634</v>
      </c>
      <c r="C6899" s="35" t="s">
        <v>21632</v>
      </c>
      <c r="D6899" s="38" t="s">
        <v>21633</v>
      </c>
      <c r="E6899" s="83" t="s">
        <v>801</v>
      </c>
      <c r="F6899" s="35"/>
      <c r="G6899" s="35">
        <v>29</v>
      </c>
      <c r="H6899" s="32" t="s">
        <v>18633</v>
      </c>
      <c r="I6899" s="77">
        <v>64200</v>
      </c>
      <c r="J6899" s="78" t="s">
        <v>18629</v>
      </c>
      <c r="K6899" s="41"/>
      <c r="L6899" s="42" t="s">
        <v>21342</v>
      </c>
      <c r="M6899" s="79">
        <v>28</v>
      </c>
      <c r="N6899" s="80">
        <v>62000</v>
      </c>
      <c r="O6899" s="81" t="s">
        <v>18629</v>
      </c>
      <c r="P6899" s="77">
        <v>69000</v>
      </c>
      <c r="Q6899" s="79">
        <v>29</v>
      </c>
      <c r="R6899" s="77">
        <v>64200</v>
      </c>
      <c r="S6899" s="41" t="s">
        <v>18629</v>
      </c>
      <c r="T6899" s="41" t="s">
        <v>18630</v>
      </c>
      <c r="U6899" s="41" t="s">
        <v>18634</v>
      </c>
      <c r="V6899" s="84"/>
      <c r="W6899" s="85"/>
      <c r="X6899" s="84" t="s">
        <v>644</v>
      </c>
      <c r="Y6899" s="84"/>
      <c r="Z6899" s="84" t="s">
        <v>665</v>
      </c>
      <c r="AA6899" s="62">
        <v>43294</v>
      </c>
    </row>
    <row r="6900" spans="1:27" s="324" customFormat="1" ht="15.75" x14ac:dyDescent="0.25">
      <c r="A6900" s="310">
        <v>6898</v>
      </c>
      <c r="B6900" s="311" t="s">
        <v>21635</v>
      </c>
      <c r="C6900" s="311" t="s">
        <v>21632</v>
      </c>
      <c r="D6900" s="312" t="s">
        <v>21633</v>
      </c>
      <c r="E6900" s="313" t="s">
        <v>801</v>
      </c>
      <c r="F6900" s="311"/>
      <c r="G6900" s="311">
        <v>10</v>
      </c>
      <c r="H6900" s="312" t="s">
        <v>18636</v>
      </c>
      <c r="I6900" s="314">
        <v>49200</v>
      </c>
      <c r="J6900" s="315" t="s">
        <v>18629</v>
      </c>
      <c r="K6900" s="316"/>
      <c r="L6900" s="316" t="s">
        <v>21342</v>
      </c>
      <c r="M6900" s="317">
        <v>10</v>
      </c>
      <c r="N6900" s="318">
        <v>47000</v>
      </c>
      <c r="O6900" s="319" t="s">
        <v>18629</v>
      </c>
      <c r="P6900" s="314">
        <v>47000</v>
      </c>
      <c r="Q6900" s="317">
        <v>10</v>
      </c>
      <c r="R6900" s="314">
        <v>49200</v>
      </c>
      <c r="S6900" s="316" t="s">
        <v>18629</v>
      </c>
      <c r="T6900" s="316" t="s">
        <v>2039</v>
      </c>
      <c r="U6900" s="316" t="s">
        <v>365</v>
      </c>
      <c r="V6900" s="320"/>
      <c r="W6900" s="321"/>
      <c r="X6900" s="320" t="s">
        <v>644</v>
      </c>
      <c r="Y6900" s="320"/>
      <c r="Z6900" s="320" t="s">
        <v>707</v>
      </c>
      <c r="AA6900" s="323">
        <v>43294</v>
      </c>
    </row>
    <row r="6901" spans="1:27" s="309" customFormat="1" ht="15.75" x14ac:dyDescent="0.25">
      <c r="A6901" s="76">
        <v>6899</v>
      </c>
      <c r="B6901" s="35" t="s">
        <v>21636</v>
      </c>
      <c r="C6901" s="35" t="s">
        <v>21637</v>
      </c>
      <c r="D6901" s="32" t="s">
        <v>443</v>
      </c>
      <c r="E6901" s="83" t="s">
        <v>801</v>
      </c>
      <c r="F6901" s="35"/>
      <c r="G6901" s="35">
        <v>30</v>
      </c>
      <c r="H6901" s="32" t="s">
        <v>18628</v>
      </c>
      <c r="I6901" s="77">
        <v>96200</v>
      </c>
      <c r="J6901" s="78" t="s">
        <v>18629</v>
      </c>
      <c r="K6901" s="41"/>
      <c r="L6901" s="41" t="s">
        <v>21342</v>
      </c>
      <c r="M6901" s="79">
        <v>29</v>
      </c>
      <c r="N6901" s="80">
        <v>94000</v>
      </c>
      <c r="O6901" s="81" t="s">
        <v>18629</v>
      </c>
      <c r="P6901" s="77">
        <v>94000</v>
      </c>
      <c r="Q6901" s="79">
        <v>30</v>
      </c>
      <c r="R6901" s="77">
        <v>96200</v>
      </c>
      <c r="S6901" s="41" t="s">
        <v>18629</v>
      </c>
      <c r="T6901" s="41" t="s">
        <v>18630</v>
      </c>
      <c r="U6901" s="41" t="s">
        <v>18631</v>
      </c>
      <c r="V6901" s="84"/>
      <c r="W6901" s="85"/>
      <c r="X6901" s="84" t="s">
        <v>644</v>
      </c>
      <c r="Y6901" s="84"/>
      <c r="Z6901" s="84" t="s">
        <v>665</v>
      </c>
      <c r="AA6901" s="308">
        <v>43294</v>
      </c>
    </row>
    <row r="6902" spans="1:27" s="96" customFormat="1" ht="15.75" x14ac:dyDescent="0.25">
      <c r="A6902" s="86">
        <v>6900</v>
      </c>
      <c r="B6902" s="37" t="s">
        <v>444</v>
      </c>
      <c r="C6902" s="37" t="s">
        <v>21637</v>
      </c>
      <c r="D6902" s="38" t="s">
        <v>443</v>
      </c>
      <c r="E6902" s="87" t="s">
        <v>801</v>
      </c>
      <c r="F6902" s="37"/>
      <c r="G6902" s="37">
        <v>13</v>
      </c>
      <c r="H6902" s="38" t="s">
        <v>21511</v>
      </c>
      <c r="I6902" s="88">
        <v>68200</v>
      </c>
      <c r="J6902" s="89" t="s">
        <v>18629</v>
      </c>
      <c r="K6902" s="42"/>
      <c r="L6902" s="42" t="s">
        <v>21342</v>
      </c>
      <c r="M6902" s="90">
        <v>13</v>
      </c>
      <c r="N6902" s="91">
        <v>66000</v>
      </c>
      <c r="O6902" s="92" t="s">
        <v>18629</v>
      </c>
      <c r="P6902" s="88">
        <v>66000</v>
      </c>
      <c r="Q6902" s="90">
        <v>13</v>
      </c>
      <c r="R6902" s="88">
        <v>68200</v>
      </c>
      <c r="S6902" s="42" t="s">
        <v>18629</v>
      </c>
      <c r="T6902" s="42" t="s">
        <v>2039</v>
      </c>
      <c r="U6902" s="42" t="s">
        <v>361</v>
      </c>
      <c r="V6902" s="93"/>
      <c r="W6902" s="94"/>
      <c r="X6902" s="93" t="s">
        <v>644</v>
      </c>
      <c r="Y6902" s="93"/>
      <c r="Z6902" s="93" t="s">
        <v>665</v>
      </c>
      <c r="AA6902" s="95">
        <v>43294</v>
      </c>
    </row>
    <row r="6903" spans="1:27" s="96" customFormat="1" ht="15.75" x14ac:dyDescent="0.25">
      <c r="A6903" s="86">
        <v>6901</v>
      </c>
      <c r="B6903" s="37" t="s">
        <v>442</v>
      </c>
      <c r="C6903" s="37" t="s">
        <v>21637</v>
      </c>
      <c r="D6903" s="38" t="s">
        <v>443</v>
      </c>
      <c r="E6903" s="87" t="s">
        <v>801</v>
      </c>
      <c r="F6903" s="37"/>
      <c r="G6903" s="37">
        <v>11</v>
      </c>
      <c r="H6903" s="38" t="s">
        <v>18638</v>
      </c>
      <c r="I6903" s="88">
        <v>55200</v>
      </c>
      <c r="J6903" s="89" t="s">
        <v>18629</v>
      </c>
      <c r="K6903" s="42"/>
      <c r="L6903" s="42" t="s">
        <v>21342</v>
      </c>
      <c r="M6903" s="90">
        <v>11</v>
      </c>
      <c r="N6903" s="91">
        <v>53000</v>
      </c>
      <c r="O6903" s="92" t="s">
        <v>18629</v>
      </c>
      <c r="P6903" s="88">
        <v>53000</v>
      </c>
      <c r="Q6903" s="90">
        <v>11</v>
      </c>
      <c r="R6903" s="88">
        <v>55200</v>
      </c>
      <c r="S6903" s="42" t="s">
        <v>18629</v>
      </c>
      <c r="T6903" s="42" t="s">
        <v>2039</v>
      </c>
      <c r="U6903" s="42" t="s">
        <v>370</v>
      </c>
      <c r="V6903" s="93"/>
      <c r="W6903" s="94"/>
      <c r="X6903" s="93" t="s">
        <v>644</v>
      </c>
      <c r="Y6903" s="93"/>
      <c r="Z6903" s="93" t="s">
        <v>707</v>
      </c>
      <c r="AA6903" s="95">
        <v>43294</v>
      </c>
    </row>
    <row r="6904" spans="1:27" s="309" customFormat="1" ht="15.75" x14ac:dyDescent="0.25">
      <c r="A6904" s="76">
        <v>6902</v>
      </c>
      <c r="B6904" s="35" t="s">
        <v>21638</v>
      </c>
      <c r="C6904" s="35" t="s">
        <v>21637</v>
      </c>
      <c r="D6904" s="32" t="s">
        <v>443</v>
      </c>
      <c r="E6904" s="83" t="s">
        <v>801</v>
      </c>
      <c r="F6904" s="35"/>
      <c r="G6904" s="35">
        <v>29</v>
      </c>
      <c r="H6904" s="32" t="s">
        <v>18633</v>
      </c>
      <c r="I6904" s="77">
        <v>64200</v>
      </c>
      <c r="J6904" s="78" t="s">
        <v>18629</v>
      </c>
      <c r="K6904" s="41"/>
      <c r="L6904" s="41" t="s">
        <v>21342</v>
      </c>
      <c r="M6904" s="79">
        <v>28</v>
      </c>
      <c r="N6904" s="80">
        <v>62000</v>
      </c>
      <c r="O6904" s="81" t="s">
        <v>18629</v>
      </c>
      <c r="P6904" s="77">
        <v>69000</v>
      </c>
      <c r="Q6904" s="79">
        <v>29</v>
      </c>
      <c r="R6904" s="77">
        <v>64200</v>
      </c>
      <c r="S6904" s="41" t="s">
        <v>18629</v>
      </c>
      <c r="T6904" s="41" t="s">
        <v>18630</v>
      </c>
      <c r="U6904" s="41" t="s">
        <v>18634</v>
      </c>
      <c r="V6904" s="84"/>
      <c r="W6904" s="85"/>
      <c r="X6904" s="84" t="s">
        <v>644</v>
      </c>
      <c r="Y6904" s="84"/>
      <c r="Z6904" s="84" t="s">
        <v>707</v>
      </c>
      <c r="AA6904" s="308">
        <v>43294</v>
      </c>
    </row>
    <row r="6905" spans="1:27" s="96" customFormat="1" ht="15.75" x14ac:dyDescent="0.25">
      <c r="A6905" s="86">
        <v>6903</v>
      </c>
      <c r="B6905" s="37" t="s">
        <v>447</v>
      </c>
      <c r="C6905" s="37" t="s">
        <v>21639</v>
      </c>
      <c r="D6905" s="38" t="s">
        <v>446</v>
      </c>
      <c r="E6905" s="87" t="s">
        <v>801</v>
      </c>
      <c r="F6905" s="37"/>
      <c r="G6905" s="37">
        <v>13</v>
      </c>
      <c r="H6905" s="38" t="s">
        <v>21511</v>
      </c>
      <c r="I6905" s="88">
        <v>68200</v>
      </c>
      <c r="J6905" s="89" t="s">
        <v>18629</v>
      </c>
      <c r="K6905" s="42"/>
      <c r="L6905" s="42" t="s">
        <v>21342</v>
      </c>
      <c r="M6905" s="90">
        <v>13</v>
      </c>
      <c r="N6905" s="91">
        <v>66000</v>
      </c>
      <c r="O6905" s="92" t="s">
        <v>18629</v>
      </c>
      <c r="P6905" s="88">
        <v>66000</v>
      </c>
      <c r="Q6905" s="90">
        <v>13</v>
      </c>
      <c r="R6905" s="88">
        <v>68200</v>
      </c>
      <c r="S6905" s="42" t="s">
        <v>18629</v>
      </c>
      <c r="T6905" s="42" t="s">
        <v>2039</v>
      </c>
      <c r="U6905" s="42" t="s">
        <v>361</v>
      </c>
      <c r="V6905" s="93"/>
      <c r="W6905" s="94"/>
      <c r="X6905" s="93" t="s">
        <v>644</v>
      </c>
      <c r="Y6905" s="93"/>
      <c r="Z6905" s="93" t="s">
        <v>665</v>
      </c>
      <c r="AA6905" s="95">
        <v>43294</v>
      </c>
    </row>
    <row r="6906" spans="1:27" ht="15.75" x14ac:dyDescent="0.25">
      <c r="A6906" s="76">
        <v>6904</v>
      </c>
      <c r="B6906" s="35" t="s">
        <v>21640</v>
      </c>
      <c r="C6906" s="35" t="s">
        <v>21639</v>
      </c>
      <c r="D6906" s="38" t="s">
        <v>446</v>
      </c>
      <c r="E6906" s="83" t="s">
        <v>801</v>
      </c>
      <c r="F6906" s="35"/>
      <c r="G6906" s="35">
        <v>30</v>
      </c>
      <c r="H6906" s="32" t="s">
        <v>18628</v>
      </c>
      <c r="I6906" s="77">
        <v>96200</v>
      </c>
      <c r="J6906" s="78" t="s">
        <v>18629</v>
      </c>
      <c r="K6906" s="41"/>
      <c r="L6906" s="42" t="s">
        <v>21342</v>
      </c>
      <c r="M6906" s="79">
        <v>29</v>
      </c>
      <c r="N6906" s="80">
        <v>94000</v>
      </c>
      <c r="O6906" s="81" t="s">
        <v>18629</v>
      </c>
      <c r="P6906" s="77">
        <v>94000</v>
      </c>
      <c r="Q6906" s="79">
        <v>30</v>
      </c>
      <c r="R6906" s="77">
        <v>96200</v>
      </c>
      <c r="S6906" s="41" t="s">
        <v>18629</v>
      </c>
      <c r="T6906" s="41" t="s">
        <v>18630</v>
      </c>
      <c r="U6906" s="41" t="s">
        <v>18631</v>
      </c>
      <c r="V6906" s="84"/>
      <c r="W6906" s="85"/>
      <c r="X6906" s="84" t="s">
        <v>644</v>
      </c>
      <c r="Y6906" s="84"/>
      <c r="Z6906" s="84" t="s">
        <v>665</v>
      </c>
      <c r="AA6906" s="62">
        <v>43294</v>
      </c>
    </row>
    <row r="6907" spans="1:27" s="96" customFormat="1" ht="15.75" x14ac:dyDescent="0.25">
      <c r="A6907" s="86">
        <v>6905</v>
      </c>
      <c r="B6907" s="37" t="s">
        <v>445</v>
      </c>
      <c r="C6907" s="37" t="s">
        <v>21639</v>
      </c>
      <c r="D6907" s="38" t="s">
        <v>446</v>
      </c>
      <c r="E6907" s="87" t="s">
        <v>801</v>
      </c>
      <c r="F6907" s="37"/>
      <c r="G6907" s="37">
        <v>11</v>
      </c>
      <c r="H6907" s="38" t="s">
        <v>18638</v>
      </c>
      <c r="I6907" s="88">
        <v>55200</v>
      </c>
      <c r="J6907" s="89" t="s">
        <v>18629</v>
      </c>
      <c r="K6907" s="42"/>
      <c r="L6907" s="42" t="s">
        <v>21342</v>
      </c>
      <c r="M6907" s="90">
        <v>11</v>
      </c>
      <c r="N6907" s="91">
        <v>53000</v>
      </c>
      <c r="O6907" s="92" t="s">
        <v>18629</v>
      </c>
      <c r="P6907" s="88">
        <v>53000</v>
      </c>
      <c r="Q6907" s="90">
        <v>11</v>
      </c>
      <c r="R6907" s="88">
        <v>55200</v>
      </c>
      <c r="S6907" s="42" t="s">
        <v>18629</v>
      </c>
      <c r="T6907" s="42" t="s">
        <v>2039</v>
      </c>
      <c r="U6907" s="42" t="s">
        <v>370</v>
      </c>
      <c r="V6907" s="93"/>
      <c r="W6907" s="94"/>
      <c r="X6907" s="93" t="s">
        <v>644</v>
      </c>
      <c r="Y6907" s="93"/>
      <c r="Z6907" s="93" t="s">
        <v>707</v>
      </c>
      <c r="AA6907" s="95">
        <v>43294</v>
      </c>
    </row>
    <row r="6908" spans="1:27" ht="15.75" x14ac:dyDescent="0.25">
      <c r="A6908" s="76">
        <v>6906</v>
      </c>
      <c r="B6908" s="35" t="s">
        <v>21641</v>
      </c>
      <c r="C6908" s="35" t="s">
        <v>21639</v>
      </c>
      <c r="D6908" s="38" t="s">
        <v>446</v>
      </c>
      <c r="E6908" s="83" t="s">
        <v>801</v>
      </c>
      <c r="F6908" s="35"/>
      <c r="G6908" s="35">
        <v>29</v>
      </c>
      <c r="H6908" s="32" t="s">
        <v>18633</v>
      </c>
      <c r="I6908" s="77">
        <v>64200</v>
      </c>
      <c r="J6908" s="78" t="s">
        <v>18629</v>
      </c>
      <c r="K6908" s="41"/>
      <c r="L6908" s="42" t="s">
        <v>21342</v>
      </c>
      <c r="M6908" s="79">
        <v>28</v>
      </c>
      <c r="N6908" s="80">
        <v>62000</v>
      </c>
      <c r="O6908" s="81" t="s">
        <v>18629</v>
      </c>
      <c r="P6908" s="77">
        <v>69000</v>
      </c>
      <c r="Q6908" s="79">
        <v>29</v>
      </c>
      <c r="R6908" s="77">
        <v>64200</v>
      </c>
      <c r="S6908" s="41" t="s">
        <v>18629</v>
      </c>
      <c r="T6908" s="41" t="s">
        <v>18630</v>
      </c>
      <c r="U6908" s="41" t="s">
        <v>18634</v>
      </c>
      <c r="V6908" s="84"/>
      <c r="W6908" s="85"/>
      <c r="X6908" s="84" t="s">
        <v>644</v>
      </c>
      <c r="Y6908" s="84"/>
      <c r="Z6908" s="84" t="s">
        <v>707</v>
      </c>
      <c r="AA6908" s="62">
        <v>43294</v>
      </c>
    </row>
    <row r="6909" spans="1:27" s="96" customFormat="1" ht="31.5" x14ac:dyDescent="0.25">
      <c r="A6909" s="86">
        <v>6907</v>
      </c>
      <c r="B6909" s="37" t="s">
        <v>450</v>
      </c>
      <c r="C6909" s="37" t="s">
        <v>21642</v>
      </c>
      <c r="D6909" s="38" t="s">
        <v>449</v>
      </c>
      <c r="E6909" s="87" t="s">
        <v>801</v>
      </c>
      <c r="F6909" s="37"/>
      <c r="G6909" s="37">
        <v>13</v>
      </c>
      <c r="H6909" s="38" t="s">
        <v>21511</v>
      </c>
      <c r="I6909" s="88">
        <v>68200</v>
      </c>
      <c r="J6909" s="89" t="s">
        <v>18629</v>
      </c>
      <c r="K6909" s="42"/>
      <c r="L6909" s="42" t="s">
        <v>21342</v>
      </c>
      <c r="M6909" s="90">
        <v>13</v>
      </c>
      <c r="N6909" s="91">
        <v>66000</v>
      </c>
      <c r="O6909" s="92" t="s">
        <v>18629</v>
      </c>
      <c r="P6909" s="88">
        <v>66000</v>
      </c>
      <c r="Q6909" s="90">
        <v>13</v>
      </c>
      <c r="R6909" s="88">
        <v>68200</v>
      </c>
      <c r="S6909" s="42" t="s">
        <v>18629</v>
      </c>
      <c r="T6909" s="42" t="s">
        <v>2039</v>
      </c>
      <c r="U6909" s="42" t="s">
        <v>361</v>
      </c>
      <c r="V6909" s="93"/>
      <c r="W6909" s="94"/>
      <c r="X6909" s="93" t="s">
        <v>644</v>
      </c>
      <c r="Y6909" s="93"/>
      <c r="Z6909" s="93" t="s">
        <v>665</v>
      </c>
      <c r="AA6909" s="95">
        <v>43294</v>
      </c>
    </row>
    <row r="6910" spans="1:27" ht="31.5" x14ac:dyDescent="0.25">
      <c r="A6910" s="76">
        <v>6908</v>
      </c>
      <c r="B6910" s="35" t="s">
        <v>21643</v>
      </c>
      <c r="C6910" s="35" t="s">
        <v>21642</v>
      </c>
      <c r="D6910" s="38" t="s">
        <v>449</v>
      </c>
      <c r="E6910" s="83" t="s">
        <v>801</v>
      </c>
      <c r="F6910" s="35"/>
      <c r="G6910" s="35">
        <v>30</v>
      </c>
      <c r="H6910" s="32" t="s">
        <v>18628</v>
      </c>
      <c r="I6910" s="77">
        <v>96200</v>
      </c>
      <c r="J6910" s="78" t="s">
        <v>18629</v>
      </c>
      <c r="K6910" s="41"/>
      <c r="L6910" s="42" t="s">
        <v>21342</v>
      </c>
      <c r="M6910" s="79">
        <v>29</v>
      </c>
      <c r="N6910" s="80">
        <v>94000</v>
      </c>
      <c r="O6910" s="81" t="s">
        <v>18629</v>
      </c>
      <c r="P6910" s="77">
        <v>94000</v>
      </c>
      <c r="Q6910" s="79">
        <v>30</v>
      </c>
      <c r="R6910" s="77">
        <v>96200</v>
      </c>
      <c r="S6910" s="41" t="s">
        <v>18629</v>
      </c>
      <c r="T6910" s="41" t="s">
        <v>18630</v>
      </c>
      <c r="U6910" s="41" t="s">
        <v>18631</v>
      </c>
      <c r="V6910" s="84"/>
      <c r="W6910" s="85"/>
      <c r="X6910" s="84" t="s">
        <v>644</v>
      </c>
      <c r="Y6910" s="84"/>
      <c r="Z6910" s="84" t="s">
        <v>665</v>
      </c>
      <c r="AA6910" s="62">
        <v>43294</v>
      </c>
    </row>
    <row r="6911" spans="1:27" s="96" customFormat="1" ht="31.5" x14ac:dyDescent="0.25">
      <c r="A6911" s="86">
        <v>6909</v>
      </c>
      <c r="B6911" s="37" t="s">
        <v>448</v>
      </c>
      <c r="C6911" s="37" t="s">
        <v>21642</v>
      </c>
      <c r="D6911" s="38" t="s">
        <v>449</v>
      </c>
      <c r="E6911" s="87" t="s">
        <v>801</v>
      </c>
      <c r="F6911" s="37"/>
      <c r="G6911" s="37">
        <v>10</v>
      </c>
      <c r="H6911" s="38" t="s">
        <v>18636</v>
      </c>
      <c r="I6911" s="88">
        <v>49200</v>
      </c>
      <c r="J6911" s="89" t="s">
        <v>18629</v>
      </c>
      <c r="K6911" s="42"/>
      <c r="L6911" s="42" t="s">
        <v>21342</v>
      </c>
      <c r="M6911" s="90">
        <v>10</v>
      </c>
      <c r="N6911" s="91">
        <v>47000</v>
      </c>
      <c r="O6911" s="92" t="s">
        <v>18629</v>
      </c>
      <c r="P6911" s="88">
        <v>47000</v>
      </c>
      <c r="Q6911" s="90">
        <v>10</v>
      </c>
      <c r="R6911" s="88">
        <v>49200</v>
      </c>
      <c r="S6911" s="42" t="s">
        <v>18629</v>
      </c>
      <c r="T6911" s="42" t="s">
        <v>2039</v>
      </c>
      <c r="U6911" s="42" t="s">
        <v>365</v>
      </c>
      <c r="V6911" s="93"/>
      <c r="W6911" s="94"/>
      <c r="X6911" s="93" t="s">
        <v>644</v>
      </c>
      <c r="Y6911" s="93"/>
      <c r="Z6911" s="93" t="s">
        <v>707</v>
      </c>
      <c r="AA6911" s="95">
        <v>43294</v>
      </c>
    </row>
    <row r="6912" spans="1:27" ht="31.5" x14ac:dyDescent="0.25">
      <c r="A6912" s="76">
        <v>6910</v>
      </c>
      <c r="B6912" s="35" t="s">
        <v>21644</v>
      </c>
      <c r="C6912" s="35" t="s">
        <v>21642</v>
      </c>
      <c r="D6912" s="38" t="s">
        <v>449</v>
      </c>
      <c r="E6912" s="83" t="s">
        <v>801</v>
      </c>
      <c r="F6912" s="35"/>
      <c r="G6912" s="35">
        <v>29</v>
      </c>
      <c r="H6912" s="32" t="s">
        <v>18633</v>
      </c>
      <c r="I6912" s="77">
        <v>64200</v>
      </c>
      <c r="J6912" s="78" t="s">
        <v>18629</v>
      </c>
      <c r="K6912" s="41"/>
      <c r="L6912" s="42" t="s">
        <v>21342</v>
      </c>
      <c r="M6912" s="79">
        <v>28</v>
      </c>
      <c r="N6912" s="80">
        <v>62000</v>
      </c>
      <c r="O6912" s="81" t="s">
        <v>18629</v>
      </c>
      <c r="P6912" s="77">
        <v>69000</v>
      </c>
      <c r="Q6912" s="79">
        <v>29</v>
      </c>
      <c r="R6912" s="77">
        <v>64200</v>
      </c>
      <c r="S6912" s="41" t="s">
        <v>18629</v>
      </c>
      <c r="T6912" s="41" t="s">
        <v>18630</v>
      </c>
      <c r="U6912" s="41" t="s">
        <v>18634</v>
      </c>
      <c r="V6912" s="84"/>
      <c r="W6912" s="85"/>
      <c r="X6912" s="84" t="s">
        <v>644</v>
      </c>
      <c r="Y6912" s="84"/>
      <c r="Z6912" s="84" t="s">
        <v>707</v>
      </c>
      <c r="AA6912" s="62">
        <v>43294</v>
      </c>
    </row>
    <row r="6913" spans="1:27" s="96" customFormat="1" ht="15.75" x14ac:dyDescent="0.25">
      <c r="A6913" s="86">
        <v>6911</v>
      </c>
      <c r="B6913" s="37" t="s">
        <v>21645</v>
      </c>
      <c r="C6913" s="37" t="s">
        <v>21646</v>
      </c>
      <c r="D6913" s="38" t="s">
        <v>21647</v>
      </c>
      <c r="E6913" s="87" t="s">
        <v>801</v>
      </c>
      <c r="F6913" s="37"/>
      <c r="G6913" s="37">
        <v>12</v>
      </c>
      <c r="H6913" s="38" t="s">
        <v>21603</v>
      </c>
      <c r="I6913" s="88">
        <v>55200</v>
      </c>
      <c r="J6913" s="89" t="s">
        <v>18629</v>
      </c>
      <c r="K6913" s="42"/>
      <c r="L6913" s="42" t="s">
        <v>21342</v>
      </c>
      <c r="M6913" s="90">
        <v>12</v>
      </c>
      <c r="N6913" s="91">
        <v>53000</v>
      </c>
      <c r="O6913" s="92" t="s">
        <v>18629</v>
      </c>
      <c r="P6913" s="88">
        <v>53000</v>
      </c>
      <c r="Q6913" s="90">
        <v>12</v>
      </c>
      <c r="R6913" s="88">
        <v>55200</v>
      </c>
      <c r="S6913" s="42" t="s">
        <v>18629</v>
      </c>
      <c r="T6913" s="42" t="s">
        <v>2039</v>
      </c>
      <c r="U6913" s="42" t="s">
        <v>417</v>
      </c>
      <c r="V6913" s="93"/>
      <c r="W6913" s="94"/>
      <c r="X6913" s="93" t="s">
        <v>644</v>
      </c>
      <c r="Y6913" s="93"/>
      <c r="Z6913" s="93" t="s">
        <v>665</v>
      </c>
      <c r="AA6913" s="95">
        <v>43294</v>
      </c>
    </row>
    <row r="6914" spans="1:27" ht="15.75" x14ac:dyDescent="0.25">
      <c r="A6914" s="76">
        <v>6912</v>
      </c>
      <c r="B6914" s="35" t="s">
        <v>21648</v>
      </c>
      <c r="C6914" s="35" t="s">
        <v>21646</v>
      </c>
      <c r="D6914" s="38" t="s">
        <v>21647</v>
      </c>
      <c r="E6914" s="83" t="s">
        <v>801</v>
      </c>
      <c r="F6914" s="35"/>
      <c r="G6914" s="35">
        <v>29</v>
      </c>
      <c r="H6914" s="32" t="s">
        <v>18633</v>
      </c>
      <c r="I6914" s="77">
        <v>64200</v>
      </c>
      <c r="J6914" s="78" t="s">
        <v>18629</v>
      </c>
      <c r="K6914" s="41"/>
      <c r="L6914" s="42" t="s">
        <v>21342</v>
      </c>
      <c r="M6914" s="79">
        <v>28</v>
      </c>
      <c r="N6914" s="80">
        <v>62000</v>
      </c>
      <c r="O6914" s="81" t="s">
        <v>18629</v>
      </c>
      <c r="P6914" s="77">
        <v>69000</v>
      </c>
      <c r="Q6914" s="79">
        <v>29</v>
      </c>
      <c r="R6914" s="77">
        <v>64200</v>
      </c>
      <c r="S6914" s="41" t="s">
        <v>18629</v>
      </c>
      <c r="T6914" s="41" t="s">
        <v>18630</v>
      </c>
      <c r="U6914" s="41" t="s">
        <v>18634</v>
      </c>
      <c r="V6914" s="84"/>
      <c r="W6914" s="85"/>
      <c r="X6914" s="84" t="s">
        <v>644</v>
      </c>
      <c r="Y6914" s="84"/>
      <c r="Z6914" s="84" t="s">
        <v>665</v>
      </c>
      <c r="AA6914" s="62">
        <v>43294</v>
      </c>
    </row>
    <row r="6915" spans="1:27" s="96" customFormat="1" ht="15.75" x14ac:dyDescent="0.25">
      <c r="A6915" s="86">
        <v>6913</v>
      </c>
      <c r="B6915" s="37" t="s">
        <v>453</v>
      </c>
      <c r="C6915" s="37" t="s">
        <v>21649</v>
      </c>
      <c r="D6915" s="38" t="s">
        <v>452</v>
      </c>
      <c r="E6915" s="87" t="s">
        <v>679</v>
      </c>
      <c r="F6915" s="37"/>
      <c r="G6915" s="37">
        <v>12</v>
      </c>
      <c r="H6915" s="38" t="s">
        <v>21603</v>
      </c>
      <c r="I6915" s="88">
        <v>55200</v>
      </c>
      <c r="J6915" s="89" t="s">
        <v>18629</v>
      </c>
      <c r="K6915" s="42"/>
      <c r="L6915" s="42" t="s">
        <v>21342</v>
      </c>
      <c r="M6915" s="90">
        <v>12</v>
      </c>
      <c r="N6915" s="91">
        <v>53000</v>
      </c>
      <c r="O6915" s="92" t="s">
        <v>18629</v>
      </c>
      <c r="P6915" s="88">
        <v>53000</v>
      </c>
      <c r="Q6915" s="90">
        <v>12</v>
      </c>
      <c r="R6915" s="88">
        <v>55200</v>
      </c>
      <c r="S6915" s="42" t="s">
        <v>18629</v>
      </c>
      <c r="T6915" s="42" t="s">
        <v>2039</v>
      </c>
      <c r="U6915" s="42" t="s">
        <v>417</v>
      </c>
      <c r="V6915" s="93"/>
      <c r="W6915" s="94"/>
      <c r="X6915" s="93" t="s">
        <v>644</v>
      </c>
      <c r="Y6915" s="93"/>
      <c r="Z6915" s="93" t="s">
        <v>665</v>
      </c>
      <c r="AA6915" s="95">
        <v>43294</v>
      </c>
    </row>
    <row r="6916" spans="1:27" ht="15.75" x14ac:dyDescent="0.25">
      <c r="A6916" s="76">
        <v>6914</v>
      </c>
      <c r="B6916" s="35" t="s">
        <v>21650</v>
      </c>
      <c r="C6916" s="35" t="s">
        <v>21649</v>
      </c>
      <c r="D6916" s="38" t="s">
        <v>452</v>
      </c>
      <c r="E6916" s="83" t="s">
        <v>679</v>
      </c>
      <c r="F6916" s="35"/>
      <c r="G6916" s="35">
        <v>29</v>
      </c>
      <c r="H6916" s="32" t="s">
        <v>18633</v>
      </c>
      <c r="I6916" s="77">
        <v>64200</v>
      </c>
      <c r="J6916" s="78" t="s">
        <v>18629</v>
      </c>
      <c r="K6916" s="41"/>
      <c r="L6916" s="42" t="s">
        <v>21342</v>
      </c>
      <c r="M6916" s="79">
        <v>28</v>
      </c>
      <c r="N6916" s="80">
        <v>62000</v>
      </c>
      <c r="O6916" s="81" t="s">
        <v>18629</v>
      </c>
      <c r="P6916" s="77">
        <v>69000</v>
      </c>
      <c r="Q6916" s="79">
        <v>29</v>
      </c>
      <c r="R6916" s="77">
        <v>64200</v>
      </c>
      <c r="S6916" s="41" t="s">
        <v>18629</v>
      </c>
      <c r="T6916" s="41" t="s">
        <v>18630</v>
      </c>
      <c r="U6916" s="41" t="s">
        <v>18634</v>
      </c>
      <c r="V6916" s="84"/>
      <c r="W6916" s="85"/>
      <c r="X6916" s="84" t="s">
        <v>644</v>
      </c>
      <c r="Y6916" s="84"/>
      <c r="Z6916" s="84" t="s">
        <v>665</v>
      </c>
      <c r="AA6916" s="62">
        <v>43294</v>
      </c>
    </row>
    <row r="6917" spans="1:27" s="96" customFormat="1" ht="15.75" x14ac:dyDescent="0.25">
      <c r="A6917" s="86">
        <v>6915</v>
      </c>
      <c r="B6917" s="37" t="s">
        <v>451</v>
      </c>
      <c r="C6917" s="37" t="s">
        <v>21649</v>
      </c>
      <c r="D6917" s="38" t="s">
        <v>452</v>
      </c>
      <c r="E6917" s="87" t="s">
        <v>679</v>
      </c>
      <c r="F6917" s="37"/>
      <c r="G6917" s="37">
        <v>10</v>
      </c>
      <c r="H6917" s="38" t="s">
        <v>18636</v>
      </c>
      <c r="I6917" s="88">
        <v>49200</v>
      </c>
      <c r="J6917" s="89" t="s">
        <v>18629</v>
      </c>
      <c r="K6917" s="42"/>
      <c r="L6917" s="42" t="s">
        <v>21342</v>
      </c>
      <c r="M6917" s="90">
        <v>10</v>
      </c>
      <c r="N6917" s="91">
        <v>47000</v>
      </c>
      <c r="O6917" s="92" t="s">
        <v>18629</v>
      </c>
      <c r="P6917" s="88">
        <v>47000</v>
      </c>
      <c r="Q6917" s="90">
        <v>10</v>
      </c>
      <c r="R6917" s="88">
        <v>49200</v>
      </c>
      <c r="S6917" s="42" t="s">
        <v>18629</v>
      </c>
      <c r="T6917" s="42" t="s">
        <v>2039</v>
      </c>
      <c r="U6917" s="42" t="s">
        <v>365</v>
      </c>
      <c r="V6917" s="93"/>
      <c r="W6917" s="94"/>
      <c r="X6917" s="93" t="s">
        <v>644</v>
      </c>
      <c r="Y6917" s="93"/>
      <c r="Z6917" s="93" t="s">
        <v>707</v>
      </c>
      <c r="AA6917" s="95">
        <v>43294</v>
      </c>
    </row>
    <row r="6918" spans="1:27" s="96" customFormat="1" ht="15.75" x14ac:dyDescent="0.25">
      <c r="A6918" s="86">
        <v>6916</v>
      </c>
      <c r="B6918" s="37" t="s">
        <v>456</v>
      </c>
      <c r="C6918" s="37" t="s">
        <v>21651</v>
      </c>
      <c r="D6918" s="38" t="s">
        <v>455</v>
      </c>
      <c r="E6918" s="87" t="s">
        <v>801</v>
      </c>
      <c r="F6918" s="37"/>
      <c r="G6918" s="37">
        <v>13</v>
      </c>
      <c r="H6918" s="38" t="s">
        <v>21511</v>
      </c>
      <c r="I6918" s="88">
        <v>68200</v>
      </c>
      <c r="J6918" s="89" t="s">
        <v>18629</v>
      </c>
      <c r="K6918" s="42"/>
      <c r="L6918" s="42" t="s">
        <v>21342</v>
      </c>
      <c r="M6918" s="90">
        <v>13</v>
      </c>
      <c r="N6918" s="91">
        <v>66000</v>
      </c>
      <c r="O6918" s="92" t="s">
        <v>18629</v>
      </c>
      <c r="P6918" s="88">
        <v>66000</v>
      </c>
      <c r="Q6918" s="90">
        <v>13</v>
      </c>
      <c r="R6918" s="88">
        <v>68200</v>
      </c>
      <c r="S6918" s="42" t="s">
        <v>18629</v>
      </c>
      <c r="T6918" s="42" t="s">
        <v>2039</v>
      </c>
      <c r="U6918" s="42" t="s">
        <v>361</v>
      </c>
      <c r="V6918" s="93"/>
      <c r="W6918" s="94"/>
      <c r="X6918" s="93" t="s">
        <v>644</v>
      </c>
      <c r="Y6918" s="93"/>
      <c r="Z6918" s="93" t="s">
        <v>665</v>
      </c>
      <c r="AA6918" s="95">
        <v>43294</v>
      </c>
    </row>
    <row r="6919" spans="1:27" ht="15.75" x14ac:dyDescent="0.25">
      <c r="A6919" s="76">
        <v>6917</v>
      </c>
      <c r="B6919" s="35" t="s">
        <v>21652</v>
      </c>
      <c r="C6919" s="35" t="s">
        <v>21651</v>
      </c>
      <c r="D6919" s="38" t="s">
        <v>455</v>
      </c>
      <c r="E6919" s="83" t="s">
        <v>801</v>
      </c>
      <c r="F6919" s="35"/>
      <c r="G6919" s="35">
        <v>30</v>
      </c>
      <c r="H6919" s="32" t="s">
        <v>18628</v>
      </c>
      <c r="I6919" s="77">
        <v>96200</v>
      </c>
      <c r="J6919" s="78" t="s">
        <v>18629</v>
      </c>
      <c r="K6919" s="41"/>
      <c r="L6919" s="42" t="s">
        <v>21342</v>
      </c>
      <c r="M6919" s="79">
        <v>29</v>
      </c>
      <c r="N6919" s="80">
        <v>94000</v>
      </c>
      <c r="O6919" s="81" t="s">
        <v>18629</v>
      </c>
      <c r="P6919" s="77">
        <v>94000</v>
      </c>
      <c r="Q6919" s="79">
        <v>30</v>
      </c>
      <c r="R6919" s="77">
        <v>96200</v>
      </c>
      <c r="S6919" s="41" t="s">
        <v>18629</v>
      </c>
      <c r="T6919" s="41" t="s">
        <v>18630</v>
      </c>
      <c r="U6919" s="41" t="s">
        <v>18631</v>
      </c>
      <c r="V6919" s="84"/>
      <c r="W6919" s="85"/>
      <c r="X6919" s="84" t="s">
        <v>644</v>
      </c>
      <c r="Y6919" s="84"/>
      <c r="Z6919" s="84" t="s">
        <v>665</v>
      </c>
      <c r="AA6919" s="62">
        <v>43294</v>
      </c>
    </row>
    <row r="6920" spans="1:27" s="96" customFormat="1" ht="15.75" x14ac:dyDescent="0.25">
      <c r="A6920" s="86">
        <v>6918</v>
      </c>
      <c r="B6920" s="37" t="s">
        <v>454</v>
      </c>
      <c r="C6920" s="37" t="s">
        <v>21651</v>
      </c>
      <c r="D6920" s="38" t="s">
        <v>455</v>
      </c>
      <c r="E6920" s="87" t="s">
        <v>801</v>
      </c>
      <c r="F6920" s="37"/>
      <c r="G6920" s="37">
        <v>11</v>
      </c>
      <c r="H6920" s="38" t="s">
        <v>18638</v>
      </c>
      <c r="I6920" s="88">
        <v>55200</v>
      </c>
      <c r="J6920" s="89" t="s">
        <v>18629</v>
      </c>
      <c r="K6920" s="42"/>
      <c r="L6920" s="42" t="s">
        <v>21342</v>
      </c>
      <c r="M6920" s="90">
        <v>11</v>
      </c>
      <c r="N6920" s="91">
        <v>53000</v>
      </c>
      <c r="O6920" s="92" t="s">
        <v>18629</v>
      </c>
      <c r="P6920" s="88">
        <v>53000</v>
      </c>
      <c r="Q6920" s="90">
        <v>11</v>
      </c>
      <c r="R6920" s="88">
        <v>55200</v>
      </c>
      <c r="S6920" s="42" t="s">
        <v>18629</v>
      </c>
      <c r="T6920" s="42" t="s">
        <v>2039</v>
      </c>
      <c r="U6920" s="42" t="s">
        <v>370</v>
      </c>
      <c r="V6920" s="93"/>
      <c r="W6920" s="94"/>
      <c r="X6920" s="93" t="s">
        <v>644</v>
      </c>
      <c r="Y6920" s="93"/>
      <c r="Z6920" s="93" t="s">
        <v>707</v>
      </c>
      <c r="AA6920" s="95">
        <v>43294</v>
      </c>
    </row>
    <row r="6921" spans="1:27" ht="15.75" x14ac:dyDescent="0.25">
      <c r="A6921" s="76">
        <v>6919</v>
      </c>
      <c r="B6921" s="35" t="s">
        <v>21653</v>
      </c>
      <c r="C6921" s="35" t="s">
        <v>21651</v>
      </c>
      <c r="D6921" s="38" t="s">
        <v>455</v>
      </c>
      <c r="E6921" s="83" t="s">
        <v>801</v>
      </c>
      <c r="F6921" s="35"/>
      <c r="G6921" s="35">
        <v>29</v>
      </c>
      <c r="H6921" s="32" t="s">
        <v>18633</v>
      </c>
      <c r="I6921" s="77">
        <v>64200</v>
      </c>
      <c r="J6921" s="78" t="s">
        <v>18629</v>
      </c>
      <c r="K6921" s="41"/>
      <c r="L6921" s="42" t="s">
        <v>21342</v>
      </c>
      <c r="M6921" s="79">
        <v>28</v>
      </c>
      <c r="N6921" s="80">
        <v>62000</v>
      </c>
      <c r="O6921" s="81" t="s">
        <v>18629</v>
      </c>
      <c r="P6921" s="77">
        <v>69000</v>
      </c>
      <c r="Q6921" s="79">
        <v>29</v>
      </c>
      <c r="R6921" s="77">
        <v>64200</v>
      </c>
      <c r="S6921" s="41" t="s">
        <v>18629</v>
      </c>
      <c r="T6921" s="41" t="s">
        <v>18630</v>
      </c>
      <c r="U6921" s="41" t="s">
        <v>18634</v>
      </c>
      <c r="V6921" s="84"/>
      <c r="W6921" s="85"/>
      <c r="X6921" s="84" t="s">
        <v>644</v>
      </c>
      <c r="Y6921" s="84"/>
      <c r="Z6921" s="84" t="s">
        <v>707</v>
      </c>
      <c r="AA6921" s="62">
        <v>43294</v>
      </c>
    </row>
    <row r="6922" spans="1:27" s="96" customFormat="1" ht="15.75" x14ac:dyDescent="0.25">
      <c r="A6922" s="86">
        <v>6920</v>
      </c>
      <c r="B6922" s="37" t="s">
        <v>459</v>
      </c>
      <c r="C6922" s="37" t="s">
        <v>21654</v>
      </c>
      <c r="D6922" s="38" t="s">
        <v>458</v>
      </c>
      <c r="E6922" s="87" t="s">
        <v>801</v>
      </c>
      <c r="F6922" s="37"/>
      <c r="G6922" s="37">
        <v>13</v>
      </c>
      <c r="H6922" s="38" t="s">
        <v>21511</v>
      </c>
      <c r="I6922" s="88">
        <v>68200</v>
      </c>
      <c r="J6922" s="89" t="s">
        <v>18629</v>
      </c>
      <c r="K6922" s="42"/>
      <c r="L6922" s="42" t="s">
        <v>21342</v>
      </c>
      <c r="M6922" s="90">
        <v>13</v>
      </c>
      <c r="N6922" s="91">
        <v>66000</v>
      </c>
      <c r="O6922" s="92" t="s">
        <v>18629</v>
      </c>
      <c r="P6922" s="88">
        <v>66000</v>
      </c>
      <c r="Q6922" s="90">
        <v>13</v>
      </c>
      <c r="R6922" s="88">
        <v>68200</v>
      </c>
      <c r="S6922" s="42" t="s">
        <v>18629</v>
      </c>
      <c r="T6922" s="42" t="s">
        <v>2039</v>
      </c>
      <c r="U6922" s="42" t="s">
        <v>361</v>
      </c>
      <c r="V6922" s="93"/>
      <c r="W6922" s="94"/>
      <c r="X6922" s="93" t="s">
        <v>644</v>
      </c>
      <c r="Y6922" s="93"/>
      <c r="Z6922" s="93" t="s">
        <v>665</v>
      </c>
      <c r="AA6922" s="95">
        <v>43294</v>
      </c>
    </row>
    <row r="6923" spans="1:27" ht="15.75" x14ac:dyDescent="0.25">
      <c r="A6923" s="76">
        <v>6921</v>
      </c>
      <c r="B6923" s="35" t="s">
        <v>21655</v>
      </c>
      <c r="C6923" s="35" t="s">
        <v>21654</v>
      </c>
      <c r="D6923" s="38" t="s">
        <v>458</v>
      </c>
      <c r="E6923" s="83" t="s">
        <v>801</v>
      </c>
      <c r="F6923" s="35"/>
      <c r="G6923" s="35">
        <v>30</v>
      </c>
      <c r="H6923" s="32" t="s">
        <v>18628</v>
      </c>
      <c r="I6923" s="77">
        <v>96200</v>
      </c>
      <c r="J6923" s="78" t="s">
        <v>18629</v>
      </c>
      <c r="K6923" s="41"/>
      <c r="L6923" s="42" t="s">
        <v>21342</v>
      </c>
      <c r="M6923" s="79">
        <v>29</v>
      </c>
      <c r="N6923" s="80">
        <v>94000</v>
      </c>
      <c r="O6923" s="81" t="s">
        <v>18629</v>
      </c>
      <c r="P6923" s="77">
        <v>94000</v>
      </c>
      <c r="Q6923" s="79">
        <v>30</v>
      </c>
      <c r="R6923" s="77">
        <v>96200</v>
      </c>
      <c r="S6923" s="41" t="s">
        <v>18629</v>
      </c>
      <c r="T6923" s="41" t="s">
        <v>18630</v>
      </c>
      <c r="U6923" s="41" t="s">
        <v>18631</v>
      </c>
      <c r="V6923" s="84"/>
      <c r="W6923" s="85"/>
      <c r="X6923" s="84" t="s">
        <v>644</v>
      </c>
      <c r="Y6923" s="84"/>
      <c r="Z6923" s="84" t="s">
        <v>665</v>
      </c>
      <c r="AA6923" s="62">
        <v>43294</v>
      </c>
    </row>
    <row r="6924" spans="1:27" s="96" customFormat="1" ht="15.75" x14ac:dyDescent="0.25">
      <c r="A6924" s="86">
        <v>6922</v>
      </c>
      <c r="B6924" s="37" t="s">
        <v>457</v>
      </c>
      <c r="C6924" s="37" t="s">
        <v>21654</v>
      </c>
      <c r="D6924" s="38" t="s">
        <v>458</v>
      </c>
      <c r="E6924" s="87" t="s">
        <v>801</v>
      </c>
      <c r="F6924" s="37"/>
      <c r="G6924" s="37">
        <v>11</v>
      </c>
      <c r="H6924" s="38" t="s">
        <v>18638</v>
      </c>
      <c r="I6924" s="88">
        <v>55200</v>
      </c>
      <c r="J6924" s="89" t="s">
        <v>18629</v>
      </c>
      <c r="K6924" s="42"/>
      <c r="L6924" s="42" t="s">
        <v>21342</v>
      </c>
      <c r="M6924" s="90">
        <v>11</v>
      </c>
      <c r="N6924" s="91">
        <v>53000</v>
      </c>
      <c r="O6924" s="92" t="s">
        <v>18629</v>
      </c>
      <c r="P6924" s="88">
        <v>53000</v>
      </c>
      <c r="Q6924" s="90">
        <v>11</v>
      </c>
      <c r="R6924" s="88">
        <v>55200</v>
      </c>
      <c r="S6924" s="42" t="s">
        <v>18629</v>
      </c>
      <c r="T6924" s="42" t="s">
        <v>2039</v>
      </c>
      <c r="U6924" s="42" t="s">
        <v>370</v>
      </c>
      <c r="V6924" s="93"/>
      <c r="W6924" s="94"/>
      <c r="X6924" s="93" t="s">
        <v>644</v>
      </c>
      <c r="Y6924" s="93"/>
      <c r="Z6924" s="93" t="s">
        <v>707</v>
      </c>
      <c r="AA6924" s="95">
        <v>43294</v>
      </c>
    </row>
    <row r="6925" spans="1:27" ht="15.75" x14ac:dyDescent="0.25">
      <c r="A6925" s="76">
        <v>6923</v>
      </c>
      <c r="B6925" s="35" t="s">
        <v>21656</v>
      </c>
      <c r="C6925" s="35" t="s">
        <v>21654</v>
      </c>
      <c r="D6925" s="38" t="s">
        <v>458</v>
      </c>
      <c r="E6925" s="83" t="s">
        <v>801</v>
      </c>
      <c r="F6925" s="35"/>
      <c r="G6925" s="35">
        <v>29</v>
      </c>
      <c r="H6925" s="32" t="s">
        <v>18633</v>
      </c>
      <c r="I6925" s="77">
        <v>64200</v>
      </c>
      <c r="J6925" s="78" t="s">
        <v>18629</v>
      </c>
      <c r="K6925" s="41"/>
      <c r="L6925" s="42" t="s">
        <v>21342</v>
      </c>
      <c r="M6925" s="79">
        <v>28</v>
      </c>
      <c r="N6925" s="80">
        <v>62000</v>
      </c>
      <c r="O6925" s="81" t="s">
        <v>18629</v>
      </c>
      <c r="P6925" s="77">
        <v>69000</v>
      </c>
      <c r="Q6925" s="79">
        <v>29</v>
      </c>
      <c r="R6925" s="77">
        <v>64200</v>
      </c>
      <c r="S6925" s="41" t="s">
        <v>18629</v>
      </c>
      <c r="T6925" s="41" t="s">
        <v>18630</v>
      </c>
      <c r="U6925" s="41" t="s">
        <v>18634</v>
      </c>
      <c r="V6925" s="84"/>
      <c r="W6925" s="85"/>
      <c r="X6925" s="84" t="s">
        <v>644</v>
      </c>
      <c r="Y6925" s="84"/>
      <c r="Z6925" s="84" t="s">
        <v>707</v>
      </c>
      <c r="AA6925" s="62">
        <v>43294</v>
      </c>
    </row>
    <row r="6926" spans="1:27" s="96" customFormat="1" ht="15.75" x14ac:dyDescent="0.25">
      <c r="A6926" s="86">
        <v>6924</v>
      </c>
      <c r="B6926" s="37" t="s">
        <v>462</v>
      </c>
      <c r="C6926" s="37" t="s">
        <v>21657</v>
      </c>
      <c r="D6926" s="38" t="s">
        <v>461</v>
      </c>
      <c r="E6926" s="87" t="s">
        <v>679</v>
      </c>
      <c r="F6926" s="37"/>
      <c r="G6926" s="37">
        <v>13</v>
      </c>
      <c r="H6926" s="38" t="s">
        <v>21511</v>
      </c>
      <c r="I6926" s="88">
        <v>68200</v>
      </c>
      <c r="J6926" s="89" t="s">
        <v>18629</v>
      </c>
      <c r="K6926" s="42"/>
      <c r="L6926" s="42" t="s">
        <v>21342</v>
      </c>
      <c r="M6926" s="90">
        <v>13</v>
      </c>
      <c r="N6926" s="91">
        <v>66000</v>
      </c>
      <c r="O6926" s="92" t="s">
        <v>18629</v>
      </c>
      <c r="P6926" s="88">
        <v>66000</v>
      </c>
      <c r="Q6926" s="90">
        <v>13</v>
      </c>
      <c r="R6926" s="88">
        <v>68200</v>
      </c>
      <c r="S6926" s="42" t="s">
        <v>18629</v>
      </c>
      <c r="T6926" s="42" t="s">
        <v>2039</v>
      </c>
      <c r="U6926" s="42" t="s">
        <v>361</v>
      </c>
      <c r="V6926" s="93"/>
      <c r="W6926" s="94"/>
      <c r="X6926" s="93" t="s">
        <v>644</v>
      </c>
      <c r="Y6926" s="93"/>
      <c r="Z6926" s="93" t="s">
        <v>665</v>
      </c>
      <c r="AA6926" s="95">
        <v>43294</v>
      </c>
    </row>
    <row r="6927" spans="1:27" ht="15.75" x14ac:dyDescent="0.25">
      <c r="A6927" s="76">
        <v>6925</v>
      </c>
      <c r="B6927" s="35" t="s">
        <v>21658</v>
      </c>
      <c r="C6927" s="35" t="s">
        <v>21657</v>
      </c>
      <c r="D6927" s="38" t="s">
        <v>461</v>
      </c>
      <c r="E6927" s="83" t="s">
        <v>679</v>
      </c>
      <c r="F6927" s="35"/>
      <c r="G6927" s="35">
        <v>30</v>
      </c>
      <c r="H6927" s="32" t="s">
        <v>18628</v>
      </c>
      <c r="I6927" s="77">
        <v>96200</v>
      </c>
      <c r="J6927" s="78" t="s">
        <v>18629</v>
      </c>
      <c r="K6927" s="41"/>
      <c r="L6927" s="42" t="s">
        <v>21342</v>
      </c>
      <c r="M6927" s="79">
        <v>29</v>
      </c>
      <c r="N6927" s="80">
        <v>94000</v>
      </c>
      <c r="O6927" s="81" t="s">
        <v>18629</v>
      </c>
      <c r="P6927" s="77">
        <v>94000</v>
      </c>
      <c r="Q6927" s="79">
        <v>30</v>
      </c>
      <c r="R6927" s="77">
        <v>96200</v>
      </c>
      <c r="S6927" s="41" t="s">
        <v>18629</v>
      </c>
      <c r="T6927" s="41" t="s">
        <v>18630</v>
      </c>
      <c r="U6927" s="41" t="s">
        <v>18631</v>
      </c>
      <c r="V6927" s="84"/>
      <c r="W6927" s="85"/>
      <c r="X6927" s="84" t="s">
        <v>644</v>
      </c>
      <c r="Y6927" s="84"/>
      <c r="Z6927" s="84" t="s">
        <v>665</v>
      </c>
      <c r="AA6927" s="62">
        <v>43294</v>
      </c>
    </row>
    <row r="6928" spans="1:27" s="96" customFormat="1" ht="15.75" x14ac:dyDescent="0.25">
      <c r="A6928" s="86">
        <v>6926</v>
      </c>
      <c r="B6928" s="37" t="s">
        <v>460</v>
      </c>
      <c r="C6928" s="37" t="s">
        <v>21657</v>
      </c>
      <c r="D6928" s="38" t="s">
        <v>461</v>
      </c>
      <c r="E6928" s="87" t="s">
        <v>679</v>
      </c>
      <c r="F6928" s="37"/>
      <c r="G6928" s="37">
        <v>11</v>
      </c>
      <c r="H6928" s="38" t="s">
        <v>18638</v>
      </c>
      <c r="I6928" s="88">
        <v>55200</v>
      </c>
      <c r="J6928" s="89" t="s">
        <v>18629</v>
      </c>
      <c r="K6928" s="42"/>
      <c r="L6928" s="42" t="s">
        <v>21342</v>
      </c>
      <c r="M6928" s="90">
        <v>11</v>
      </c>
      <c r="N6928" s="91">
        <v>53000</v>
      </c>
      <c r="O6928" s="92" t="s">
        <v>18629</v>
      </c>
      <c r="P6928" s="88">
        <v>53000</v>
      </c>
      <c r="Q6928" s="90">
        <v>11</v>
      </c>
      <c r="R6928" s="88">
        <v>55200</v>
      </c>
      <c r="S6928" s="42" t="s">
        <v>18629</v>
      </c>
      <c r="T6928" s="42" t="s">
        <v>2039</v>
      </c>
      <c r="U6928" s="42" t="s">
        <v>370</v>
      </c>
      <c r="V6928" s="93"/>
      <c r="W6928" s="94"/>
      <c r="X6928" s="93" t="s">
        <v>644</v>
      </c>
      <c r="Y6928" s="93"/>
      <c r="Z6928" s="93" t="s">
        <v>707</v>
      </c>
      <c r="AA6928" s="95">
        <v>43294</v>
      </c>
    </row>
    <row r="6929" spans="1:27" ht="15.75" x14ac:dyDescent="0.25">
      <c r="A6929" s="76">
        <v>6927</v>
      </c>
      <c r="B6929" s="35" t="s">
        <v>21659</v>
      </c>
      <c r="C6929" s="35" t="s">
        <v>21657</v>
      </c>
      <c r="D6929" s="38" t="s">
        <v>461</v>
      </c>
      <c r="E6929" s="83" t="s">
        <v>679</v>
      </c>
      <c r="F6929" s="35"/>
      <c r="G6929" s="35">
        <v>29</v>
      </c>
      <c r="H6929" s="32" t="s">
        <v>18633</v>
      </c>
      <c r="I6929" s="77">
        <v>64200</v>
      </c>
      <c r="J6929" s="78" t="s">
        <v>18629</v>
      </c>
      <c r="K6929" s="41"/>
      <c r="L6929" s="42" t="s">
        <v>21342</v>
      </c>
      <c r="M6929" s="79">
        <v>28</v>
      </c>
      <c r="N6929" s="80">
        <v>62000</v>
      </c>
      <c r="O6929" s="81" t="s">
        <v>18629</v>
      </c>
      <c r="P6929" s="77">
        <v>69000</v>
      </c>
      <c r="Q6929" s="79">
        <v>29</v>
      </c>
      <c r="R6929" s="77">
        <v>64200</v>
      </c>
      <c r="S6929" s="41" t="s">
        <v>18629</v>
      </c>
      <c r="T6929" s="41" t="s">
        <v>18630</v>
      </c>
      <c r="U6929" s="41" t="s">
        <v>18634</v>
      </c>
      <c r="V6929" s="84"/>
      <c r="W6929" s="85"/>
      <c r="X6929" s="84" t="s">
        <v>644</v>
      </c>
      <c r="Y6929" s="84"/>
      <c r="Z6929" s="84" t="s">
        <v>707</v>
      </c>
      <c r="AA6929" s="62">
        <v>43294</v>
      </c>
    </row>
    <row r="6930" spans="1:27" s="96" customFormat="1" ht="15.75" x14ac:dyDescent="0.25">
      <c r="A6930" s="86">
        <v>6928</v>
      </c>
      <c r="B6930" s="37" t="s">
        <v>465</v>
      </c>
      <c r="C6930" s="37" t="s">
        <v>21660</v>
      </c>
      <c r="D6930" s="38" t="s">
        <v>464</v>
      </c>
      <c r="E6930" s="87" t="s">
        <v>801</v>
      </c>
      <c r="F6930" s="37"/>
      <c r="G6930" s="37">
        <v>13</v>
      </c>
      <c r="H6930" s="38" t="s">
        <v>21511</v>
      </c>
      <c r="I6930" s="88">
        <v>68200</v>
      </c>
      <c r="J6930" s="89" t="s">
        <v>18629</v>
      </c>
      <c r="K6930" s="42"/>
      <c r="L6930" s="42" t="s">
        <v>21342</v>
      </c>
      <c r="M6930" s="90">
        <v>13</v>
      </c>
      <c r="N6930" s="91">
        <v>66000</v>
      </c>
      <c r="O6930" s="92" t="s">
        <v>18629</v>
      </c>
      <c r="P6930" s="88">
        <v>66000</v>
      </c>
      <c r="Q6930" s="90">
        <v>13</v>
      </c>
      <c r="R6930" s="88">
        <v>68200</v>
      </c>
      <c r="S6930" s="42" t="s">
        <v>18629</v>
      </c>
      <c r="T6930" s="42" t="s">
        <v>2039</v>
      </c>
      <c r="U6930" s="42" t="s">
        <v>361</v>
      </c>
      <c r="V6930" s="93"/>
      <c r="W6930" s="94"/>
      <c r="X6930" s="93" t="s">
        <v>644</v>
      </c>
      <c r="Y6930" s="93"/>
      <c r="Z6930" s="93" t="s">
        <v>665</v>
      </c>
      <c r="AA6930" s="95">
        <v>43294</v>
      </c>
    </row>
    <row r="6931" spans="1:27" ht="15.75" x14ac:dyDescent="0.25">
      <c r="A6931" s="76">
        <v>6929</v>
      </c>
      <c r="B6931" s="35" t="s">
        <v>21661</v>
      </c>
      <c r="C6931" s="35" t="s">
        <v>21660</v>
      </c>
      <c r="D6931" s="38" t="s">
        <v>464</v>
      </c>
      <c r="E6931" s="83" t="s">
        <v>801</v>
      </c>
      <c r="F6931" s="35"/>
      <c r="G6931" s="35">
        <v>30</v>
      </c>
      <c r="H6931" s="32" t="s">
        <v>18628</v>
      </c>
      <c r="I6931" s="77">
        <v>96200</v>
      </c>
      <c r="J6931" s="78" t="s">
        <v>18629</v>
      </c>
      <c r="K6931" s="41"/>
      <c r="L6931" s="42" t="s">
        <v>21342</v>
      </c>
      <c r="M6931" s="79">
        <v>29</v>
      </c>
      <c r="N6931" s="80">
        <v>94000</v>
      </c>
      <c r="O6931" s="81" t="s">
        <v>18629</v>
      </c>
      <c r="P6931" s="77">
        <v>94000</v>
      </c>
      <c r="Q6931" s="79">
        <v>30</v>
      </c>
      <c r="R6931" s="77">
        <v>96200</v>
      </c>
      <c r="S6931" s="41" t="s">
        <v>18629</v>
      </c>
      <c r="T6931" s="41" t="s">
        <v>18630</v>
      </c>
      <c r="U6931" s="41" t="s">
        <v>18631</v>
      </c>
      <c r="V6931" s="84"/>
      <c r="W6931" s="85"/>
      <c r="X6931" s="84" t="s">
        <v>644</v>
      </c>
      <c r="Y6931" s="84"/>
      <c r="Z6931" s="84" t="s">
        <v>665</v>
      </c>
      <c r="AA6931" s="62">
        <v>43294</v>
      </c>
    </row>
    <row r="6932" spans="1:27" s="96" customFormat="1" ht="15.75" x14ac:dyDescent="0.25">
      <c r="A6932" s="86">
        <v>6930</v>
      </c>
      <c r="B6932" s="37" t="s">
        <v>463</v>
      </c>
      <c r="C6932" s="37" t="s">
        <v>21660</v>
      </c>
      <c r="D6932" s="38" t="s">
        <v>464</v>
      </c>
      <c r="E6932" s="87" t="s">
        <v>801</v>
      </c>
      <c r="F6932" s="37"/>
      <c r="G6932" s="37">
        <v>11</v>
      </c>
      <c r="H6932" s="38" t="s">
        <v>18638</v>
      </c>
      <c r="I6932" s="88">
        <v>55200</v>
      </c>
      <c r="J6932" s="89" t="s">
        <v>18629</v>
      </c>
      <c r="K6932" s="42"/>
      <c r="L6932" s="42" t="s">
        <v>21342</v>
      </c>
      <c r="M6932" s="90">
        <v>11</v>
      </c>
      <c r="N6932" s="91">
        <v>53000</v>
      </c>
      <c r="O6932" s="92" t="s">
        <v>18629</v>
      </c>
      <c r="P6932" s="88">
        <v>53000</v>
      </c>
      <c r="Q6932" s="90">
        <v>11</v>
      </c>
      <c r="R6932" s="88">
        <v>55200</v>
      </c>
      <c r="S6932" s="42" t="s">
        <v>18629</v>
      </c>
      <c r="T6932" s="42" t="s">
        <v>2039</v>
      </c>
      <c r="U6932" s="42" t="s">
        <v>370</v>
      </c>
      <c r="V6932" s="93"/>
      <c r="W6932" s="94"/>
      <c r="X6932" s="93" t="s">
        <v>644</v>
      </c>
      <c r="Y6932" s="93"/>
      <c r="Z6932" s="93" t="s">
        <v>707</v>
      </c>
      <c r="AA6932" s="95">
        <v>43294</v>
      </c>
    </row>
    <row r="6933" spans="1:27" ht="15.75" x14ac:dyDescent="0.25">
      <c r="A6933" s="76">
        <v>6931</v>
      </c>
      <c r="B6933" s="35" t="s">
        <v>21662</v>
      </c>
      <c r="C6933" s="35" t="s">
        <v>21660</v>
      </c>
      <c r="D6933" s="38" t="s">
        <v>464</v>
      </c>
      <c r="E6933" s="83" t="s">
        <v>801</v>
      </c>
      <c r="F6933" s="35"/>
      <c r="G6933" s="35">
        <v>29</v>
      </c>
      <c r="H6933" s="32" t="s">
        <v>18633</v>
      </c>
      <c r="I6933" s="77">
        <v>64200</v>
      </c>
      <c r="J6933" s="78" t="s">
        <v>18629</v>
      </c>
      <c r="K6933" s="41"/>
      <c r="L6933" s="42" t="s">
        <v>21342</v>
      </c>
      <c r="M6933" s="79">
        <v>28</v>
      </c>
      <c r="N6933" s="80">
        <v>62000</v>
      </c>
      <c r="O6933" s="81" t="s">
        <v>18629</v>
      </c>
      <c r="P6933" s="77">
        <v>69000</v>
      </c>
      <c r="Q6933" s="79">
        <v>29</v>
      </c>
      <c r="R6933" s="77">
        <v>64200</v>
      </c>
      <c r="S6933" s="41" t="s">
        <v>18629</v>
      </c>
      <c r="T6933" s="41" t="s">
        <v>18630</v>
      </c>
      <c r="U6933" s="41" t="s">
        <v>18634</v>
      </c>
      <c r="V6933" s="84"/>
      <c r="W6933" s="85"/>
      <c r="X6933" s="84" t="s">
        <v>644</v>
      </c>
      <c r="Y6933" s="84"/>
      <c r="Z6933" s="84" t="s">
        <v>707</v>
      </c>
      <c r="AA6933" s="62">
        <v>43294</v>
      </c>
    </row>
    <row r="6934" spans="1:27" s="96" customFormat="1" ht="31.5" x14ac:dyDescent="0.25">
      <c r="A6934" s="86">
        <v>6932</v>
      </c>
      <c r="B6934" s="37" t="s">
        <v>468</v>
      </c>
      <c r="C6934" s="37" t="s">
        <v>21663</v>
      </c>
      <c r="D6934" s="38" t="s">
        <v>467</v>
      </c>
      <c r="E6934" s="87" t="s">
        <v>801</v>
      </c>
      <c r="F6934" s="37"/>
      <c r="G6934" s="37">
        <v>13</v>
      </c>
      <c r="H6934" s="38" t="s">
        <v>21511</v>
      </c>
      <c r="I6934" s="88">
        <v>68200</v>
      </c>
      <c r="J6934" s="89" t="s">
        <v>18629</v>
      </c>
      <c r="K6934" s="42"/>
      <c r="L6934" s="42" t="s">
        <v>21342</v>
      </c>
      <c r="M6934" s="90">
        <v>13</v>
      </c>
      <c r="N6934" s="91">
        <v>66000</v>
      </c>
      <c r="O6934" s="92" t="s">
        <v>18629</v>
      </c>
      <c r="P6934" s="88">
        <v>66000</v>
      </c>
      <c r="Q6934" s="90">
        <v>13</v>
      </c>
      <c r="R6934" s="88">
        <v>68200</v>
      </c>
      <c r="S6934" s="42" t="s">
        <v>18629</v>
      </c>
      <c r="T6934" s="42" t="s">
        <v>2039</v>
      </c>
      <c r="U6934" s="42" t="s">
        <v>361</v>
      </c>
      <c r="V6934" s="93"/>
      <c r="W6934" s="94"/>
      <c r="X6934" s="93" t="s">
        <v>644</v>
      </c>
      <c r="Y6934" s="93"/>
      <c r="Z6934" s="93" t="s">
        <v>665</v>
      </c>
      <c r="AA6934" s="95">
        <v>43294</v>
      </c>
    </row>
    <row r="6935" spans="1:27" ht="31.5" x14ac:dyDescent="0.25">
      <c r="A6935" s="76">
        <v>6933</v>
      </c>
      <c r="B6935" s="35" t="s">
        <v>21664</v>
      </c>
      <c r="C6935" s="35" t="s">
        <v>21663</v>
      </c>
      <c r="D6935" s="38" t="s">
        <v>467</v>
      </c>
      <c r="E6935" s="83" t="s">
        <v>801</v>
      </c>
      <c r="F6935" s="35"/>
      <c r="G6935" s="35">
        <v>30</v>
      </c>
      <c r="H6935" s="32" t="s">
        <v>18628</v>
      </c>
      <c r="I6935" s="77">
        <v>96200</v>
      </c>
      <c r="J6935" s="78" t="s">
        <v>18629</v>
      </c>
      <c r="K6935" s="41"/>
      <c r="L6935" s="42" t="s">
        <v>21342</v>
      </c>
      <c r="M6935" s="79">
        <v>29</v>
      </c>
      <c r="N6935" s="80">
        <v>94000</v>
      </c>
      <c r="O6935" s="81" t="s">
        <v>18629</v>
      </c>
      <c r="P6935" s="77">
        <v>94000</v>
      </c>
      <c r="Q6935" s="79">
        <v>30</v>
      </c>
      <c r="R6935" s="77">
        <v>96200</v>
      </c>
      <c r="S6935" s="41" t="s">
        <v>18629</v>
      </c>
      <c r="T6935" s="41" t="s">
        <v>18630</v>
      </c>
      <c r="U6935" s="41" t="s">
        <v>18631</v>
      </c>
      <c r="V6935" s="84"/>
      <c r="W6935" s="85"/>
      <c r="X6935" s="84" t="s">
        <v>644</v>
      </c>
      <c r="Y6935" s="84"/>
      <c r="Z6935" s="84" t="s">
        <v>665</v>
      </c>
      <c r="AA6935" s="62">
        <v>43294</v>
      </c>
    </row>
    <row r="6936" spans="1:27" s="96" customFormat="1" ht="31.5" x14ac:dyDescent="0.25">
      <c r="A6936" s="86">
        <v>6934</v>
      </c>
      <c r="B6936" s="37" t="s">
        <v>466</v>
      </c>
      <c r="C6936" s="37" t="s">
        <v>21663</v>
      </c>
      <c r="D6936" s="38" t="s">
        <v>467</v>
      </c>
      <c r="E6936" s="87" t="s">
        <v>801</v>
      </c>
      <c r="F6936" s="37"/>
      <c r="G6936" s="37">
        <v>11</v>
      </c>
      <c r="H6936" s="38" t="s">
        <v>18638</v>
      </c>
      <c r="I6936" s="88">
        <v>55200</v>
      </c>
      <c r="J6936" s="89" t="s">
        <v>18629</v>
      </c>
      <c r="K6936" s="42"/>
      <c r="L6936" s="42" t="s">
        <v>21342</v>
      </c>
      <c r="M6936" s="90">
        <v>11</v>
      </c>
      <c r="N6936" s="91">
        <v>53000</v>
      </c>
      <c r="O6936" s="92" t="s">
        <v>18629</v>
      </c>
      <c r="P6936" s="88">
        <v>53000</v>
      </c>
      <c r="Q6936" s="90">
        <v>11</v>
      </c>
      <c r="R6936" s="88">
        <v>55200</v>
      </c>
      <c r="S6936" s="42" t="s">
        <v>18629</v>
      </c>
      <c r="T6936" s="42" t="s">
        <v>2039</v>
      </c>
      <c r="U6936" s="42" t="s">
        <v>370</v>
      </c>
      <c r="V6936" s="93"/>
      <c r="W6936" s="94"/>
      <c r="X6936" s="93" t="s">
        <v>644</v>
      </c>
      <c r="Y6936" s="93"/>
      <c r="Z6936" s="93" t="s">
        <v>707</v>
      </c>
      <c r="AA6936" s="95">
        <v>43294</v>
      </c>
    </row>
    <row r="6937" spans="1:27" ht="31.5" x14ac:dyDescent="0.25">
      <c r="A6937" s="76">
        <v>6935</v>
      </c>
      <c r="B6937" s="35" t="s">
        <v>21665</v>
      </c>
      <c r="C6937" s="35" t="s">
        <v>21663</v>
      </c>
      <c r="D6937" s="38" t="s">
        <v>467</v>
      </c>
      <c r="E6937" s="83" t="s">
        <v>801</v>
      </c>
      <c r="F6937" s="35"/>
      <c r="G6937" s="35">
        <v>29</v>
      </c>
      <c r="H6937" s="32" t="s">
        <v>18633</v>
      </c>
      <c r="I6937" s="77">
        <v>64200</v>
      </c>
      <c r="J6937" s="78" t="s">
        <v>18629</v>
      </c>
      <c r="K6937" s="41"/>
      <c r="L6937" s="42" t="s">
        <v>21342</v>
      </c>
      <c r="M6937" s="79">
        <v>28</v>
      </c>
      <c r="N6937" s="80">
        <v>62000</v>
      </c>
      <c r="O6937" s="81" t="s">
        <v>18629</v>
      </c>
      <c r="P6937" s="77">
        <v>69000</v>
      </c>
      <c r="Q6937" s="79">
        <v>29</v>
      </c>
      <c r="R6937" s="77">
        <v>64200</v>
      </c>
      <c r="S6937" s="41" t="s">
        <v>18629</v>
      </c>
      <c r="T6937" s="41" t="s">
        <v>18630</v>
      </c>
      <c r="U6937" s="41" t="s">
        <v>18634</v>
      </c>
      <c r="V6937" s="84"/>
      <c r="W6937" s="85"/>
      <c r="X6937" s="84" t="s">
        <v>644</v>
      </c>
      <c r="Y6937" s="84"/>
      <c r="Z6937" s="84" t="s">
        <v>707</v>
      </c>
      <c r="AA6937" s="62">
        <v>43294</v>
      </c>
    </row>
    <row r="6938" spans="1:27" s="96" customFormat="1" ht="31.5" x14ac:dyDescent="0.25">
      <c r="A6938" s="86">
        <v>6936</v>
      </c>
      <c r="B6938" s="37" t="s">
        <v>471</v>
      </c>
      <c r="C6938" s="37" t="s">
        <v>21666</v>
      </c>
      <c r="D6938" s="38" t="s">
        <v>470</v>
      </c>
      <c r="E6938" s="87" t="s">
        <v>801</v>
      </c>
      <c r="F6938" s="37"/>
      <c r="G6938" s="37">
        <v>13</v>
      </c>
      <c r="H6938" s="38" t="s">
        <v>21511</v>
      </c>
      <c r="I6938" s="88">
        <v>68200</v>
      </c>
      <c r="J6938" s="89" t="s">
        <v>18629</v>
      </c>
      <c r="K6938" s="42"/>
      <c r="L6938" s="42" t="s">
        <v>21342</v>
      </c>
      <c r="M6938" s="90">
        <v>13</v>
      </c>
      <c r="N6938" s="91">
        <v>66000</v>
      </c>
      <c r="O6938" s="92" t="s">
        <v>18629</v>
      </c>
      <c r="P6938" s="88">
        <v>66000</v>
      </c>
      <c r="Q6938" s="90">
        <v>13</v>
      </c>
      <c r="R6938" s="88">
        <v>68200</v>
      </c>
      <c r="S6938" s="42" t="s">
        <v>18629</v>
      </c>
      <c r="T6938" s="42" t="s">
        <v>2039</v>
      </c>
      <c r="U6938" s="42" t="s">
        <v>361</v>
      </c>
      <c r="V6938" s="93"/>
      <c r="W6938" s="94"/>
      <c r="X6938" s="93" t="s">
        <v>644</v>
      </c>
      <c r="Y6938" s="93"/>
      <c r="Z6938" s="93" t="s">
        <v>665</v>
      </c>
      <c r="AA6938" s="95">
        <v>43294</v>
      </c>
    </row>
    <row r="6939" spans="1:27" ht="31.5" x14ac:dyDescent="0.25">
      <c r="A6939" s="76">
        <v>6937</v>
      </c>
      <c r="B6939" s="35" t="s">
        <v>21667</v>
      </c>
      <c r="C6939" s="35" t="s">
        <v>21666</v>
      </c>
      <c r="D6939" s="38" t="s">
        <v>470</v>
      </c>
      <c r="E6939" s="83" t="s">
        <v>801</v>
      </c>
      <c r="F6939" s="35"/>
      <c r="G6939" s="35">
        <v>30</v>
      </c>
      <c r="H6939" s="32" t="s">
        <v>18628</v>
      </c>
      <c r="I6939" s="77">
        <v>96200</v>
      </c>
      <c r="J6939" s="78" t="s">
        <v>18629</v>
      </c>
      <c r="K6939" s="41"/>
      <c r="L6939" s="42" t="s">
        <v>21342</v>
      </c>
      <c r="M6939" s="79">
        <v>29</v>
      </c>
      <c r="N6939" s="80">
        <v>94000</v>
      </c>
      <c r="O6939" s="81" t="s">
        <v>18629</v>
      </c>
      <c r="P6939" s="77">
        <v>94000</v>
      </c>
      <c r="Q6939" s="79">
        <v>30</v>
      </c>
      <c r="R6939" s="77">
        <v>96200</v>
      </c>
      <c r="S6939" s="41" t="s">
        <v>18629</v>
      </c>
      <c r="T6939" s="41" t="s">
        <v>18630</v>
      </c>
      <c r="U6939" s="41" t="s">
        <v>18631</v>
      </c>
      <c r="V6939" s="84"/>
      <c r="W6939" s="85"/>
      <c r="X6939" s="84" t="s">
        <v>644</v>
      </c>
      <c r="Y6939" s="84"/>
      <c r="Z6939" s="84" t="s">
        <v>665</v>
      </c>
      <c r="AA6939" s="62">
        <v>43294</v>
      </c>
    </row>
    <row r="6940" spans="1:27" s="96" customFormat="1" ht="31.5" x14ac:dyDescent="0.25">
      <c r="A6940" s="86">
        <v>6938</v>
      </c>
      <c r="B6940" s="37" t="s">
        <v>469</v>
      </c>
      <c r="C6940" s="37" t="s">
        <v>21666</v>
      </c>
      <c r="D6940" s="38" t="s">
        <v>470</v>
      </c>
      <c r="E6940" s="87" t="s">
        <v>801</v>
      </c>
      <c r="F6940" s="37"/>
      <c r="G6940" s="37">
        <v>11</v>
      </c>
      <c r="H6940" s="38" t="s">
        <v>18638</v>
      </c>
      <c r="I6940" s="88">
        <v>55200</v>
      </c>
      <c r="J6940" s="89" t="s">
        <v>18629</v>
      </c>
      <c r="K6940" s="42"/>
      <c r="L6940" s="42" t="s">
        <v>21342</v>
      </c>
      <c r="M6940" s="90">
        <v>11</v>
      </c>
      <c r="N6940" s="91">
        <v>53000</v>
      </c>
      <c r="O6940" s="92" t="s">
        <v>18629</v>
      </c>
      <c r="P6940" s="88">
        <v>53000</v>
      </c>
      <c r="Q6940" s="90">
        <v>11</v>
      </c>
      <c r="R6940" s="88">
        <v>55200</v>
      </c>
      <c r="S6940" s="42" t="s">
        <v>18629</v>
      </c>
      <c r="T6940" s="42" t="s">
        <v>2039</v>
      </c>
      <c r="U6940" s="42" t="s">
        <v>370</v>
      </c>
      <c r="V6940" s="93"/>
      <c r="W6940" s="94"/>
      <c r="X6940" s="93" t="s">
        <v>644</v>
      </c>
      <c r="Y6940" s="93"/>
      <c r="Z6940" s="93" t="s">
        <v>707</v>
      </c>
      <c r="AA6940" s="95">
        <v>43294</v>
      </c>
    </row>
    <row r="6941" spans="1:27" ht="31.5" x14ac:dyDescent="0.25">
      <c r="A6941" s="76">
        <v>6939</v>
      </c>
      <c r="B6941" s="35" t="s">
        <v>21668</v>
      </c>
      <c r="C6941" s="35" t="s">
        <v>21666</v>
      </c>
      <c r="D6941" s="38" t="s">
        <v>470</v>
      </c>
      <c r="E6941" s="83" t="s">
        <v>801</v>
      </c>
      <c r="F6941" s="35"/>
      <c r="G6941" s="35">
        <v>29</v>
      </c>
      <c r="H6941" s="32" t="s">
        <v>18633</v>
      </c>
      <c r="I6941" s="77">
        <v>64200</v>
      </c>
      <c r="J6941" s="78" t="s">
        <v>18629</v>
      </c>
      <c r="K6941" s="41"/>
      <c r="L6941" s="42" t="s">
        <v>21342</v>
      </c>
      <c r="M6941" s="79">
        <v>28</v>
      </c>
      <c r="N6941" s="80">
        <v>62000</v>
      </c>
      <c r="O6941" s="81" t="s">
        <v>18629</v>
      </c>
      <c r="P6941" s="77">
        <v>69000</v>
      </c>
      <c r="Q6941" s="79">
        <v>29</v>
      </c>
      <c r="R6941" s="77">
        <v>64200</v>
      </c>
      <c r="S6941" s="41" t="s">
        <v>18629</v>
      </c>
      <c r="T6941" s="41" t="s">
        <v>18630</v>
      </c>
      <c r="U6941" s="41" t="s">
        <v>18634</v>
      </c>
      <c r="V6941" s="84"/>
      <c r="W6941" s="85"/>
      <c r="X6941" s="84" t="s">
        <v>644</v>
      </c>
      <c r="Y6941" s="84"/>
      <c r="Z6941" s="84" t="s">
        <v>707</v>
      </c>
      <c r="AA6941" s="62">
        <v>43294</v>
      </c>
    </row>
    <row r="6942" spans="1:27" s="96" customFormat="1" ht="15.75" x14ac:dyDescent="0.25">
      <c r="A6942" s="86">
        <v>6940</v>
      </c>
      <c r="B6942" s="37" t="s">
        <v>472</v>
      </c>
      <c r="C6942" s="37" t="s">
        <v>21669</v>
      </c>
      <c r="D6942" s="38" t="s">
        <v>473</v>
      </c>
      <c r="E6942" s="87" t="s">
        <v>801</v>
      </c>
      <c r="F6942" s="37"/>
      <c r="G6942" s="37">
        <v>11</v>
      </c>
      <c r="H6942" s="38" t="s">
        <v>18638</v>
      </c>
      <c r="I6942" s="88">
        <v>55200</v>
      </c>
      <c r="J6942" s="89" t="s">
        <v>18629</v>
      </c>
      <c r="K6942" s="42"/>
      <c r="L6942" s="42" t="s">
        <v>21342</v>
      </c>
      <c r="M6942" s="90">
        <v>11</v>
      </c>
      <c r="N6942" s="91">
        <v>53000</v>
      </c>
      <c r="O6942" s="92" t="s">
        <v>18629</v>
      </c>
      <c r="P6942" s="88">
        <v>53000</v>
      </c>
      <c r="Q6942" s="90">
        <v>11</v>
      </c>
      <c r="R6942" s="88">
        <v>55200</v>
      </c>
      <c r="S6942" s="42" t="s">
        <v>18629</v>
      </c>
      <c r="T6942" s="42" t="s">
        <v>2039</v>
      </c>
      <c r="U6942" s="42" t="s">
        <v>370</v>
      </c>
      <c r="V6942" s="93"/>
      <c r="W6942" s="94"/>
      <c r="X6942" s="93" t="s">
        <v>644</v>
      </c>
      <c r="Y6942" s="93"/>
      <c r="Z6942" s="93" t="s">
        <v>665</v>
      </c>
      <c r="AA6942" s="95">
        <v>43294</v>
      </c>
    </row>
    <row r="6943" spans="1:27" ht="15.75" x14ac:dyDescent="0.25">
      <c r="A6943" s="76">
        <v>6941</v>
      </c>
      <c r="B6943" s="35" t="s">
        <v>21670</v>
      </c>
      <c r="C6943" s="35" t="s">
        <v>21669</v>
      </c>
      <c r="D6943" s="38" t="s">
        <v>473</v>
      </c>
      <c r="E6943" s="83" t="s">
        <v>801</v>
      </c>
      <c r="F6943" s="35"/>
      <c r="G6943" s="35">
        <v>30</v>
      </c>
      <c r="H6943" s="32" t="s">
        <v>18628</v>
      </c>
      <c r="I6943" s="77">
        <v>96200</v>
      </c>
      <c r="J6943" s="78" t="s">
        <v>18629</v>
      </c>
      <c r="K6943" s="41"/>
      <c r="L6943" s="42" t="s">
        <v>21342</v>
      </c>
      <c r="M6943" s="79">
        <v>29</v>
      </c>
      <c r="N6943" s="80">
        <v>94000</v>
      </c>
      <c r="O6943" s="81" t="s">
        <v>18629</v>
      </c>
      <c r="P6943" s="77">
        <v>94000</v>
      </c>
      <c r="Q6943" s="79">
        <v>30</v>
      </c>
      <c r="R6943" s="77">
        <v>96200</v>
      </c>
      <c r="S6943" s="41" t="s">
        <v>18629</v>
      </c>
      <c r="T6943" s="41" t="s">
        <v>18630</v>
      </c>
      <c r="U6943" s="41" t="s">
        <v>18631</v>
      </c>
      <c r="V6943" s="84"/>
      <c r="W6943" s="85"/>
      <c r="X6943" s="84" t="s">
        <v>644</v>
      </c>
      <c r="Y6943" s="84"/>
      <c r="Z6943" s="84" t="s">
        <v>665</v>
      </c>
      <c r="AA6943" s="62">
        <v>43294</v>
      </c>
    </row>
    <row r="6944" spans="1:27" ht="15.75" x14ac:dyDescent="0.25">
      <c r="A6944" s="76">
        <v>6942</v>
      </c>
      <c r="B6944" s="35" t="s">
        <v>21671</v>
      </c>
      <c r="C6944" s="35" t="s">
        <v>21669</v>
      </c>
      <c r="D6944" s="38" t="s">
        <v>473</v>
      </c>
      <c r="E6944" s="83" t="s">
        <v>801</v>
      </c>
      <c r="F6944" s="35"/>
      <c r="G6944" s="35">
        <v>29</v>
      </c>
      <c r="H6944" s="32" t="s">
        <v>18633</v>
      </c>
      <c r="I6944" s="77">
        <v>64200</v>
      </c>
      <c r="J6944" s="78" t="s">
        <v>18629</v>
      </c>
      <c r="K6944" s="41"/>
      <c r="L6944" s="42" t="s">
        <v>21342</v>
      </c>
      <c r="M6944" s="79">
        <v>28</v>
      </c>
      <c r="N6944" s="80">
        <v>62000</v>
      </c>
      <c r="O6944" s="81" t="s">
        <v>18629</v>
      </c>
      <c r="P6944" s="77">
        <v>69000</v>
      </c>
      <c r="Q6944" s="79">
        <v>29</v>
      </c>
      <c r="R6944" s="77">
        <v>64200</v>
      </c>
      <c r="S6944" s="41" t="s">
        <v>18629</v>
      </c>
      <c r="T6944" s="41" t="s">
        <v>18630</v>
      </c>
      <c r="U6944" s="41" t="s">
        <v>18634</v>
      </c>
      <c r="V6944" s="84"/>
      <c r="W6944" s="85"/>
      <c r="X6944" s="84" t="s">
        <v>644</v>
      </c>
      <c r="Y6944" s="84"/>
      <c r="Z6944" s="84" t="s">
        <v>707</v>
      </c>
      <c r="AA6944" s="62">
        <v>43294</v>
      </c>
    </row>
    <row r="6945" spans="1:27" ht="15.75" x14ac:dyDescent="0.25">
      <c r="A6945" s="76">
        <v>6943</v>
      </c>
      <c r="B6945" s="35" t="s">
        <v>21672</v>
      </c>
      <c r="C6945" s="35" t="s">
        <v>21673</v>
      </c>
      <c r="D6945" s="38" t="s">
        <v>475</v>
      </c>
      <c r="E6945" s="83" t="s">
        <v>638</v>
      </c>
      <c r="F6945" s="35"/>
      <c r="G6945" s="35">
        <v>31</v>
      </c>
      <c r="H6945" s="32" t="s">
        <v>21581</v>
      </c>
      <c r="I6945" s="77">
        <v>121000</v>
      </c>
      <c r="J6945" s="78" t="s">
        <v>18629</v>
      </c>
      <c r="K6945" s="41"/>
      <c r="L6945" s="42" t="s">
        <v>21342</v>
      </c>
      <c r="M6945" s="79">
        <v>30</v>
      </c>
      <c r="N6945" s="80">
        <v>119000</v>
      </c>
      <c r="O6945" s="81" t="s">
        <v>18629</v>
      </c>
      <c r="P6945" s="77">
        <v>119000</v>
      </c>
      <c r="Q6945" s="79">
        <v>31</v>
      </c>
      <c r="R6945" s="77">
        <v>121000</v>
      </c>
      <c r="S6945" s="41" t="s">
        <v>18629</v>
      </c>
      <c r="T6945" s="41" t="s">
        <v>18630</v>
      </c>
      <c r="U6945" s="41" t="s">
        <v>21582</v>
      </c>
      <c r="V6945" s="84"/>
      <c r="W6945" s="85"/>
      <c r="X6945" s="84" t="s">
        <v>644</v>
      </c>
      <c r="Y6945" s="84"/>
      <c r="Z6945" s="84" t="s">
        <v>665</v>
      </c>
      <c r="AA6945" s="62">
        <v>43294</v>
      </c>
    </row>
    <row r="6946" spans="1:27" s="96" customFormat="1" ht="15.75" x14ac:dyDescent="0.25">
      <c r="A6946" s="86">
        <v>6944</v>
      </c>
      <c r="B6946" s="37" t="s">
        <v>474</v>
      </c>
      <c r="C6946" s="37" t="s">
        <v>21673</v>
      </c>
      <c r="D6946" s="38" t="s">
        <v>475</v>
      </c>
      <c r="E6946" s="87" t="s">
        <v>638</v>
      </c>
      <c r="F6946" s="37"/>
      <c r="G6946" s="37">
        <v>13</v>
      </c>
      <c r="H6946" s="38" t="s">
        <v>21511</v>
      </c>
      <c r="I6946" s="88">
        <v>68200</v>
      </c>
      <c r="J6946" s="89" t="s">
        <v>18629</v>
      </c>
      <c r="K6946" s="42"/>
      <c r="L6946" s="42" t="s">
        <v>21342</v>
      </c>
      <c r="M6946" s="90">
        <v>13</v>
      </c>
      <c r="N6946" s="91">
        <v>66000</v>
      </c>
      <c r="O6946" s="92" t="s">
        <v>18629</v>
      </c>
      <c r="P6946" s="88">
        <v>66000</v>
      </c>
      <c r="Q6946" s="90">
        <v>13</v>
      </c>
      <c r="R6946" s="88">
        <v>68200</v>
      </c>
      <c r="S6946" s="42" t="s">
        <v>18629</v>
      </c>
      <c r="T6946" s="42" t="s">
        <v>2039</v>
      </c>
      <c r="U6946" s="42" t="s">
        <v>361</v>
      </c>
      <c r="V6946" s="93"/>
      <c r="W6946" s="94"/>
      <c r="X6946" s="93" t="s">
        <v>644</v>
      </c>
      <c r="Y6946" s="93"/>
      <c r="Z6946" s="93" t="s">
        <v>665</v>
      </c>
      <c r="AA6946" s="95">
        <v>43294</v>
      </c>
    </row>
    <row r="6947" spans="1:27" s="96" customFormat="1" ht="15.75" x14ac:dyDescent="0.25">
      <c r="A6947" s="86">
        <v>6945</v>
      </c>
      <c r="B6947" s="37" t="s">
        <v>478</v>
      </c>
      <c r="C6947" s="37" t="s">
        <v>21674</v>
      </c>
      <c r="D6947" s="38" t="s">
        <v>477</v>
      </c>
      <c r="E6947" s="87" t="s">
        <v>801</v>
      </c>
      <c r="F6947" s="37"/>
      <c r="G6947" s="37">
        <v>12</v>
      </c>
      <c r="H6947" s="38" t="s">
        <v>21603</v>
      </c>
      <c r="I6947" s="88">
        <v>55200</v>
      </c>
      <c r="J6947" s="89" t="s">
        <v>18629</v>
      </c>
      <c r="K6947" s="42"/>
      <c r="L6947" s="42" t="s">
        <v>21342</v>
      </c>
      <c r="M6947" s="90">
        <v>12</v>
      </c>
      <c r="N6947" s="91">
        <v>53000</v>
      </c>
      <c r="O6947" s="92" t="s">
        <v>18629</v>
      </c>
      <c r="P6947" s="88">
        <v>53000</v>
      </c>
      <c r="Q6947" s="90">
        <v>12</v>
      </c>
      <c r="R6947" s="88">
        <v>55200</v>
      </c>
      <c r="S6947" s="42" t="s">
        <v>18629</v>
      </c>
      <c r="T6947" s="42" t="s">
        <v>2039</v>
      </c>
      <c r="U6947" s="42" t="s">
        <v>417</v>
      </c>
      <c r="V6947" s="93"/>
      <c r="W6947" s="94"/>
      <c r="X6947" s="93" t="s">
        <v>644</v>
      </c>
      <c r="Y6947" s="93"/>
      <c r="Z6947" s="93" t="s">
        <v>665</v>
      </c>
      <c r="AA6947" s="95">
        <v>43294</v>
      </c>
    </row>
    <row r="6948" spans="1:27" ht="15.75" x14ac:dyDescent="0.25">
      <c r="A6948" s="76">
        <v>6946</v>
      </c>
      <c r="B6948" s="35" t="s">
        <v>21675</v>
      </c>
      <c r="C6948" s="35" t="s">
        <v>21674</v>
      </c>
      <c r="D6948" s="38" t="s">
        <v>477</v>
      </c>
      <c r="E6948" s="83" t="s">
        <v>801</v>
      </c>
      <c r="F6948" s="35"/>
      <c r="G6948" s="35">
        <v>29</v>
      </c>
      <c r="H6948" s="32" t="s">
        <v>18633</v>
      </c>
      <c r="I6948" s="77">
        <v>64200</v>
      </c>
      <c r="J6948" s="78" t="s">
        <v>18629</v>
      </c>
      <c r="K6948" s="41"/>
      <c r="L6948" s="42" t="s">
        <v>21342</v>
      </c>
      <c r="M6948" s="79">
        <v>28</v>
      </c>
      <c r="N6948" s="80">
        <v>62000</v>
      </c>
      <c r="O6948" s="81" t="s">
        <v>18629</v>
      </c>
      <c r="P6948" s="77">
        <v>69000</v>
      </c>
      <c r="Q6948" s="79">
        <v>29</v>
      </c>
      <c r="R6948" s="77">
        <v>64200</v>
      </c>
      <c r="S6948" s="41" t="s">
        <v>18629</v>
      </c>
      <c r="T6948" s="41" t="s">
        <v>18630</v>
      </c>
      <c r="U6948" s="41" t="s">
        <v>18634</v>
      </c>
      <c r="V6948" s="84"/>
      <c r="W6948" s="85"/>
      <c r="X6948" s="84" t="s">
        <v>644</v>
      </c>
      <c r="Y6948" s="84"/>
      <c r="Z6948" s="84" t="s">
        <v>665</v>
      </c>
      <c r="AA6948" s="62">
        <v>43294</v>
      </c>
    </row>
    <row r="6949" spans="1:27" s="96" customFormat="1" ht="15.75" x14ac:dyDescent="0.25">
      <c r="A6949" s="86">
        <v>6947</v>
      </c>
      <c r="B6949" s="37" t="s">
        <v>476</v>
      </c>
      <c r="C6949" s="37" t="s">
        <v>21674</v>
      </c>
      <c r="D6949" s="38" t="s">
        <v>477</v>
      </c>
      <c r="E6949" s="87" t="s">
        <v>801</v>
      </c>
      <c r="F6949" s="37"/>
      <c r="G6949" s="37">
        <v>10</v>
      </c>
      <c r="H6949" s="38" t="s">
        <v>18636</v>
      </c>
      <c r="I6949" s="88">
        <v>49200</v>
      </c>
      <c r="J6949" s="89" t="s">
        <v>18629</v>
      </c>
      <c r="K6949" s="42"/>
      <c r="L6949" s="42" t="s">
        <v>21342</v>
      </c>
      <c r="M6949" s="90">
        <v>10</v>
      </c>
      <c r="N6949" s="91">
        <v>47000</v>
      </c>
      <c r="O6949" s="92" t="s">
        <v>18629</v>
      </c>
      <c r="P6949" s="88">
        <v>47000</v>
      </c>
      <c r="Q6949" s="90">
        <v>10</v>
      </c>
      <c r="R6949" s="88">
        <v>49200</v>
      </c>
      <c r="S6949" s="42" t="s">
        <v>18629</v>
      </c>
      <c r="T6949" s="42" t="s">
        <v>2039</v>
      </c>
      <c r="U6949" s="42" t="s">
        <v>365</v>
      </c>
      <c r="V6949" s="93"/>
      <c r="W6949" s="94"/>
      <c r="X6949" s="93" t="s">
        <v>644</v>
      </c>
      <c r="Y6949" s="93"/>
      <c r="Z6949" s="93" t="s">
        <v>707</v>
      </c>
      <c r="AA6949" s="95">
        <v>43294</v>
      </c>
    </row>
    <row r="6950" spans="1:27" ht="15.75" x14ac:dyDescent="0.25">
      <c r="A6950" s="76">
        <v>6948</v>
      </c>
      <c r="B6950" s="35" t="s">
        <v>21676</v>
      </c>
      <c r="C6950" s="35" t="s">
        <v>21674</v>
      </c>
      <c r="D6950" s="38" t="s">
        <v>21677</v>
      </c>
      <c r="E6950" s="83" t="s">
        <v>801</v>
      </c>
      <c r="F6950" s="35"/>
      <c r="G6950" s="35">
        <v>30</v>
      </c>
      <c r="H6950" s="32" t="s">
        <v>18628</v>
      </c>
      <c r="I6950" s="77">
        <v>96200</v>
      </c>
      <c r="J6950" s="78" t="s">
        <v>18629</v>
      </c>
      <c r="K6950" s="41" t="s">
        <v>21618</v>
      </c>
      <c r="L6950" s="42" t="s">
        <v>21342</v>
      </c>
      <c r="M6950" s="79">
        <v>29</v>
      </c>
      <c r="N6950" s="80">
        <v>94000</v>
      </c>
      <c r="O6950" s="81" t="s">
        <v>18629</v>
      </c>
      <c r="P6950" s="77">
        <v>94000</v>
      </c>
      <c r="Q6950" s="79">
        <v>30</v>
      </c>
      <c r="R6950" s="77">
        <v>96200</v>
      </c>
      <c r="S6950" s="41" t="s">
        <v>18629</v>
      </c>
      <c r="T6950" s="41" t="s">
        <v>18630</v>
      </c>
      <c r="U6950" s="41" t="s">
        <v>18631</v>
      </c>
      <c r="V6950" s="84"/>
      <c r="W6950" s="85"/>
      <c r="X6950" s="84"/>
      <c r="Y6950" s="84"/>
      <c r="Z6950" s="84"/>
    </row>
    <row r="6951" spans="1:27" s="96" customFormat="1" ht="15.75" x14ac:dyDescent="0.25">
      <c r="A6951" s="86">
        <v>6949</v>
      </c>
      <c r="B6951" s="37" t="s">
        <v>21678</v>
      </c>
      <c r="C6951" s="37" t="s">
        <v>21674</v>
      </c>
      <c r="D6951" s="38" t="s">
        <v>21677</v>
      </c>
      <c r="E6951" s="87" t="s">
        <v>801</v>
      </c>
      <c r="F6951" s="37"/>
      <c r="G6951" s="37">
        <v>13</v>
      </c>
      <c r="H6951" s="38" t="s">
        <v>21511</v>
      </c>
      <c r="I6951" s="88">
        <v>68200</v>
      </c>
      <c r="J6951" s="89" t="s">
        <v>18629</v>
      </c>
      <c r="K6951" s="42" t="s">
        <v>21618</v>
      </c>
      <c r="L6951" s="42" t="s">
        <v>21342</v>
      </c>
      <c r="M6951" s="90">
        <v>13</v>
      </c>
      <c r="N6951" s="91">
        <v>66000</v>
      </c>
      <c r="O6951" s="92" t="s">
        <v>18629</v>
      </c>
      <c r="P6951" s="88">
        <v>66000</v>
      </c>
      <c r="Q6951" s="90">
        <v>13</v>
      </c>
      <c r="R6951" s="88">
        <v>68200</v>
      </c>
      <c r="S6951" s="42" t="s">
        <v>18629</v>
      </c>
      <c r="T6951" s="42" t="s">
        <v>2039</v>
      </c>
      <c r="U6951" s="42" t="s">
        <v>361</v>
      </c>
      <c r="V6951" s="93"/>
      <c r="W6951" s="94"/>
      <c r="X6951" s="93"/>
      <c r="Y6951" s="93"/>
      <c r="Z6951" s="93"/>
      <c r="AA6951" s="95"/>
    </row>
    <row r="6952" spans="1:27" s="96" customFormat="1" ht="15.75" x14ac:dyDescent="0.25">
      <c r="A6952" s="86">
        <v>6950</v>
      </c>
      <c r="B6952" s="37" t="s">
        <v>481</v>
      </c>
      <c r="C6952" s="37" t="s">
        <v>21679</v>
      </c>
      <c r="D6952" s="38" t="s">
        <v>480</v>
      </c>
      <c r="E6952" s="87" t="s">
        <v>801</v>
      </c>
      <c r="F6952" s="37"/>
      <c r="G6952" s="37">
        <v>12</v>
      </c>
      <c r="H6952" s="38" t="s">
        <v>21603</v>
      </c>
      <c r="I6952" s="88">
        <v>55200</v>
      </c>
      <c r="J6952" s="89" t="s">
        <v>18629</v>
      </c>
      <c r="K6952" s="42"/>
      <c r="L6952" s="42" t="s">
        <v>21342</v>
      </c>
      <c r="M6952" s="90">
        <v>12</v>
      </c>
      <c r="N6952" s="91">
        <v>53000</v>
      </c>
      <c r="O6952" s="92" t="s">
        <v>18629</v>
      </c>
      <c r="P6952" s="88">
        <v>53000</v>
      </c>
      <c r="Q6952" s="90">
        <v>12</v>
      </c>
      <c r="R6952" s="88">
        <v>55200</v>
      </c>
      <c r="S6952" s="42" t="s">
        <v>18629</v>
      </c>
      <c r="T6952" s="42" t="s">
        <v>2039</v>
      </c>
      <c r="U6952" s="42" t="s">
        <v>417</v>
      </c>
      <c r="V6952" s="93"/>
      <c r="W6952" s="94"/>
      <c r="X6952" s="93" t="s">
        <v>644</v>
      </c>
      <c r="Y6952" s="93"/>
      <c r="Z6952" s="93" t="s">
        <v>665</v>
      </c>
      <c r="AA6952" s="95">
        <v>43294</v>
      </c>
    </row>
    <row r="6953" spans="1:27" ht="15.75" x14ac:dyDescent="0.25">
      <c r="A6953" s="76">
        <v>6951</v>
      </c>
      <c r="B6953" s="35" t="s">
        <v>21680</v>
      </c>
      <c r="C6953" s="35" t="s">
        <v>21679</v>
      </c>
      <c r="D6953" s="38" t="s">
        <v>480</v>
      </c>
      <c r="E6953" s="83" t="s">
        <v>801</v>
      </c>
      <c r="F6953" s="35"/>
      <c r="G6953" s="35">
        <v>29</v>
      </c>
      <c r="H6953" s="32" t="s">
        <v>18633</v>
      </c>
      <c r="I6953" s="77">
        <v>64200</v>
      </c>
      <c r="J6953" s="78" t="s">
        <v>18629</v>
      </c>
      <c r="K6953" s="41"/>
      <c r="L6953" s="42" t="s">
        <v>21342</v>
      </c>
      <c r="M6953" s="79">
        <v>28</v>
      </c>
      <c r="N6953" s="80">
        <v>62000</v>
      </c>
      <c r="O6953" s="81" t="s">
        <v>18629</v>
      </c>
      <c r="P6953" s="77">
        <v>69000</v>
      </c>
      <c r="Q6953" s="79">
        <v>29</v>
      </c>
      <c r="R6953" s="77">
        <v>64200</v>
      </c>
      <c r="S6953" s="41" t="s">
        <v>18629</v>
      </c>
      <c r="T6953" s="41" t="s">
        <v>18630</v>
      </c>
      <c r="U6953" s="41" t="s">
        <v>18634</v>
      </c>
      <c r="V6953" s="84"/>
      <c r="W6953" s="85"/>
      <c r="X6953" s="84" t="s">
        <v>644</v>
      </c>
      <c r="Y6953" s="84"/>
      <c r="Z6953" s="84" t="s">
        <v>665</v>
      </c>
      <c r="AA6953" s="62">
        <v>43294</v>
      </c>
    </row>
    <row r="6954" spans="1:27" s="96" customFormat="1" ht="15.75" x14ac:dyDescent="0.25">
      <c r="A6954" s="86">
        <v>6952</v>
      </c>
      <c r="B6954" s="37" t="s">
        <v>479</v>
      </c>
      <c r="C6954" s="37" t="s">
        <v>21679</v>
      </c>
      <c r="D6954" s="38" t="s">
        <v>480</v>
      </c>
      <c r="E6954" s="87" t="s">
        <v>801</v>
      </c>
      <c r="F6954" s="37"/>
      <c r="G6954" s="37">
        <v>10</v>
      </c>
      <c r="H6954" s="38" t="s">
        <v>18636</v>
      </c>
      <c r="I6954" s="88">
        <v>49200</v>
      </c>
      <c r="J6954" s="89" t="s">
        <v>18629</v>
      </c>
      <c r="K6954" s="42"/>
      <c r="L6954" s="42" t="s">
        <v>21342</v>
      </c>
      <c r="M6954" s="90">
        <v>10</v>
      </c>
      <c r="N6954" s="91">
        <v>47000</v>
      </c>
      <c r="O6954" s="92" t="s">
        <v>18629</v>
      </c>
      <c r="P6954" s="88">
        <v>47000</v>
      </c>
      <c r="Q6954" s="90">
        <v>10</v>
      </c>
      <c r="R6954" s="88">
        <v>49200</v>
      </c>
      <c r="S6954" s="42" t="s">
        <v>18629</v>
      </c>
      <c r="T6954" s="42" t="s">
        <v>2039</v>
      </c>
      <c r="U6954" s="42" t="s">
        <v>365</v>
      </c>
      <c r="V6954" s="93"/>
      <c r="W6954" s="94"/>
      <c r="X6954" s="93" t="s">
        <v>644</v>
      </c>
      <c r="Y6954" s="93"/>
      <c r="Z6954" s="93" t="s">
        <v>707</v>
      </c>
      <c r="AA6954" s="95">
        <v>43294</v>
      </c>
    </row>
    <row r="6955" spans="1:27" s="96" customFormat="1" ht="15.75" x14ac:dyDescent="0.25">
      <c r="A6955" s="86">
        <v>6953</v>
      </c>
      <c r="B6955" s="37" t="s">
        <v>484</v>
      </c>
      <c r="C6955" s="37" t="s">
        <v>21681</v>
      </c>
      <c r="D6955" s="38" t="s">
        <v>483</v>
      </c>
      <c r="E6955" s="87" t="s">
        <v>679</v>
      </c>
      <c r="F6955" s="37"/>
      <c r="G6955" s="37">
        <v>13</v>
      </c>
      <c r="H6955" s="38" t="s">
        <v>21511</v>
      </c>
      <c r="I6955" s="88">
        <v>68200</v>
      </c>
      <c r="J6955" s="89" t="s">
        <v>18629</v>
      </c>
      <c r="K6955" s="42"/>
      <c r="L6955" s="42" t="s">
        <v>21342</v>
      </c>
      <c r="M6955" s="90">
        <v>13</v>
      </c>
      <c r="N6955" s="91">
        <v>66000</v>
      </c>
      <c r="O6955" s="92" t="s">
        <v>18629</v>
      </c>
      <c r="P6955" s="88">
        <v>66000</v>
      </c>
      <c r="Q6955" s="90">
        <v>13</v>
      </c>
      <c r="R6955" s="88">
        <v>68200</v>
      </c>
      <c r="S6955" s="42" t="s">
        <v>18629</v>
      </c>
      <c r="T6955" s="42" t="s">
        <v>2039</v>
      </c>
      <c r="U6955" s="42" t="s">
        <v>361</v>
      </c>
      <c r="V6955" s="93"/>
      <c r="W6955" s="94"/>
      <c r="X6955" s="93" t="s">
        <v>644</v>
      </c>
      <c r="Y6955" s="93"/>
      <c r="Z6955" s="93" t="s">
        <v>665</v>
      </c>
      <c r="AA6955" s="95">
        <v>43294</v>
      </c>
    </row>
    <row r="6956" spans="1:27" ht="15.75" x14ac:dyDescent="0.25">
      <c r="A6956" s="76">
        <v>6954</v>
      </c>
      <c r="B6956" s="35" t="s">
        <v>21682</v>
      </c>
      <c r="C6956" s="35" t="s">
        <v>21681</v>
      </c>
      <c r="D6956" s="38" t="s">
        <v>483</v>
      </c>
      <c r="E6956" s="83" t="s">
        <v>679</v>
      </c>
      <c r="F6956" s="35"/>
      <c r="G6956" s="35">
        <v>30</v>
      </c>
      <c r="H6956" s="32" t="s">
        <v>18628</v>
      </c>
      <c r="I6956" s="77">
        <v>96200</v>
      </c>
      <c r="J6956" s="78" t="s">
        <v>18629</v>
      </c>
      <c r="K6956" s="41"/>
      <c r="L6956" s="42" t="s">
        <v>21342</v>
      </c>
      <c r="M6956" s="79">
        <v>29</v>
      </c>
      <c r="N6956" s="80">
        <v>94000</v>
      </c>
      <c r="O6956" s="81" t="s">
        <v>18629</v>
      </c>
      <c r="P6956" s="77">
        <v>94000</v>
      </c>
      <c r="Q6956" s="79">
        <v>30</v>
      </c>
      <c r="R6956" s="77">
        <v>96200</v>
      </c>
      <c r="S6956" s="41" t="s">
        <v>18629</v>
      </c>
      <c r="T6956" s="41" t="s">
        <v>18630</v>
      </c>
      <c r="U6956" s="41" t="s">
        <v>18631</v>
      </c>
      <c r="V6956" s="84"/>
      <c r="W6956" s="85"/>
      <c r="X6956" s="84" t="s">
        <v>644</v>
      </c>
      <c r="Y6956" s="84"/>
      <c r="Z6956" s="84" t="s">
        <v>665</v>
      </c>
      <c r="AA6956" s="62">
        <v>43294</v>
      </c>
    </row>
    <row r="6957" spans="1:27" s="96" customFormat="1" ht="15.75" x14ac:dyDescent="0.25">
      <c r="A6957" s="86">
        <v>6955</v>
      </c>
      <c r="B6957" s="37" t="s">
        <v>482</v>
      </c>
      <c r="C6957" s="37" t="s">
        <v>21681</v>
      </c>
      <c r="D6957" s="38" t="s">
        <v>483</v>
      </c>
      <c r="E6957" s="87" t="s">
        <v>679</v>
      </c>
      <c r="F6957" s="37"/>
      <c r="G6957" s="37">
        <v>11</v>
      </c>
      <c r="H6957" s="38" t="s">
        <v>18638</v>
      </c>
      <c r="I6957" s="88">
        <v>55200</v>
      </c>
      <c r="J6957" s="89" t="s">
        <v>18629</v>
      </c>
      <c r="K6957" s="42"/>
      <c r="L6957" s="42" t="s">
        <v>21342</v>
      </c>
      <c r="M6957" s="90">
        <v>11</v>
      </c>
      <c r="N6957" s="91">
        <v>53000</v>
      </c>
      <c r="O6957" s="92" t="s">
        <v>18629</v>
      </c>
      <c r="P6957" s="88">
        <v>53000</v>
      </c>
      <c r="Q6957" s="90">
        <v>11</v>
      </c>
      <c r="R6957" s="88">
        <v>55200</v>
      </c>
      <c r="S6957" s="42" t="s">
        <v>18629</v>
      </c>
      <c r="T6957" s="42" t="s">
        <v>2039</v>
      </c>
      <c r="U6957" s="42" t="s">
        <v>370</v>
      </c>
      <c r="V6957" s="93"/>
      <c r="W6957" s="94"/>
      <c r="X6957" s="93" t="s">
        <v>644</v>
      </c>
      <c r="Y6957" s="93"/>
      <c r="Z6957" s="93" t="s">
        <v>707</v>
      </c>
      <c r="AA6957" s="95">
        <v>43294</v>
      </c>
    </row>
    <row r="6958" spans="1:27" ht="15.75" x14ac:dyDescent="0.25">
      <c r="A6958" s="76">
        <v>6956</v>
      </c>
      <c r="B6958" s="35" t="s">
        <v>21683</v>
      </c>
      <c r="C6958" s="35" t="s">
        <v>21681</v>
      </c>
      <c r="D6958" s="38" t="s">
        <v>483</v>
      </c>
      <c r="E6958" s="83" t="s">
        <v>679</v>
      </c>
      <c r="F6958" s="35"/>
      <c r="G6958" s="35">
        <v>29</v>
      </c>
      <c r="H6958" s="32" t="s">
        <v>18633</v>
      </c>
      <c r="I6958" s="77">
        <v>64200</v>
      </c>
      <c r="J6958" s="78" t="s">
        <v>18629</v>
      </c>
      <c r="K6958" s="41"/>
      <c r="L6958" s="42" t="s">
        <v>21342</v>
      </c>
      <c r="M6958" s="79">
        <v>28</v>
      </c>
      <c r="N6958" s="80">
        <v>62000</v>
      </c>
      <c r="O6958" s="81" t="s">
        <v>18629</v>
      </c>
      <c r="P6958" s="77">
        <v>69000</v>
      </c>
      <c r="Q6958" s="79">
        <v>29</v>
      </c>
      <c r="R6958" s="77">
        <v>64200</v>
      </c>
      <c r="S6958" s="41" t="s">
        <v>18629</v>
      </c>
      <c r="T6958" s="41" t="s">
        <v>18630</v>
      </c>
      <c r="U6958" s="41" t="s">
        <v>18634</v>
      </c>
      <c r="V6958" s="84"/>
      <c r="W6958" s="85"/>
      <c r="X6958" s="84" t="s">
        <v>644</v>
      </c>
      <c r="Y6958" s="84"/>
      <c r="Z6958" s="84" t="s">
        <v>707</v>
      </c>
      <c r="AA6958" s="62">
        <v>43294</v>
      </c>
    </row>
    <row r="6959" spans="1:27" s="326" customFormat="1" ht="15.75" x14ac:dyDescent="0.25">
      <c r="A6959" s="97">
        <v>6957</v>
      </c>
      <c r="B6959" s="98" t="s">
        <v>21684</v>
      </c>
      <c r="C6959" s="98" t="s">
        <v>21685</v>
      </c>
      <c r="D6959" s="99" t="s">
        <v>21686</v>
      </c>
      <c r="E6959" s="100" t="s">
        <v>679</v>
      </c>
      <c r="F6959" s="98"/>
      <c r="G6959" s="98">
        <v>13</v>
      </c>
      <c r="H6959" s="99" t="s">
        <v>21511</v>
      </c>
      <c r="I6959" s="101">
        <v>68200</v>
      </c>
      <c r="J6959" s="102" t="s">
        <v>18629</v>
      </c>
      <c r="K6959" s="103"/>
      <c r="L6959" s="103" t="s">
        <v>21342</v>
      </c>
      <c r="M6959" s="104">
        <v>13</v>
      </c>
      <c r="N6959" s="105">
        <v>66000</v>
      </c>
      <c r="O6959" s="106" t="s">
        <v>18629</v>
      </c>
      <c r="P6959" s="101">
        <v>66000</v>
      </c>
      <c r="Q6959" s="104">
        <v>13</v>
      </c>
      <c r="R6959" s="101">
        <v>68200</v>
      </c>
      <c r="S6959" s="103" t="s">
        <v>18629</v>
      </c>
      <c r="T6959" s="103" t="s">
        <v>2039</v>
      </c>
      <c r="U6959" s="103" t="s">
        <v>361</v>
      </c>
      <c r="V6959" s="107"/>
      <c r="W6959" s="108"/>
      <c r="X6959" s="107" t="s">
        <v>644</v>
      </c>
      <c r="Y6959" s="107"/>
      <c r="Z6959" s="107" t="s">
        <v>665</v>
      </c>
      <c r="AA6959" s="325">
        <v>43294</v>
      </c>
    </row>
    <row r="6960" spans="1:27" ht="15.75" x14ac:dyDescent="0.25">
      <c r="A6960" s="76">
        <v>6958</v>
      </c>
      <c r="B6960" s="35" t="s">
        <v>21687</v>
      </c>
      <c r="C6960" s="35" t="s">
        <v>21685</v>
      </c>
      <c r="D6960" s="38" t="s">
        <v>21686</v>
      </c>
      <c r="E6960" s="83" t="s">
        <v>679</v>
      </c>
      <c r="F6960" s="35"/>
      <c r="G6960" s="35">
        <v>30</v>
      </c>
      <c r="H6960" s="32" t="s">
        <v>18628</v>
      </c>
      <c r="I6960" s="77">
        <v>96200</v>
      </c>
      <c r="J6960" s="78" t="s">
        <v>18629</v>
      </c>
      <c r="K6960" s="41"/>
      <c r="L6960" s="42" t="s">
        <v>21342</v>
      </c>
      <c r="M6960" s="79">
        <v>29</v>
      </c>
      <c r="N6960" s="80">
        <v>94000</v>
      </c>
      <c r="O6960" s="81" t="s">
        <v>18629</v>
      </c>
      <c r="P6960" s="77">
        <v>94000</v>
      </c>
      <c r="Q6960" s="79">
        <v>30</v>
      </c>
      <c r="R6960" s="77">
        <v>96200</v>
      </c>
      <c r="S6960" s="41" t="s">
        <v>18629</v>
      </c>
      <c r="T6960" s="41" t="s">
        <v>18630</v>
      </c>
      <c r="U6960" s="41" t="s">
        <v>18631</v>
      </c>
      <c r="V6960" s="84"/>
      <c r="W6960" s="85"/>
      <c r="X6960" s="84" t="s">
        <v>644</v>
      </c>
      <c r="Y6960" s="84"/>
      <c r="Z6960" s="84" t="s">
        <v>665</v>
      </c>
      <c r="AA6960" s="62">
        <v>43294</v>
      </c>
    </row>
    <row r="6961" spans="1:27" s="326" customFormat="1" ht="15.75" x14ac:dyDescent="0.25">
      <c r="A6961" s="97">
        <v>6959</v>
      </c>
      <c r="B6961" s="98" t="s">
        <v>21688</v>
      </c>
      <c r="C6961" s="98" t="s">
        <v>21685</v>
      </c>
      <c r="D6961" s="99" t="s">
        <v>21686</v>
      </c>
      <c r="E6961" s="100" t="s">
        <v>679</v>
      </c>
      <c r="F6961" s="98"/>
      <c r="G6961" s="98">
        <v>11</v>
      </c>
      <c r="H6961" s="99" t="s">
        <v>18638</v>
      </c>
      <c r="I6961" s="101">
        <v>55200</v>
      </c>
      <c r="J6961" s="102" t="s">
        <v>18629</v>
      </c>
      <c r="K6961" s="103"/>
      <c r="L6961" s="103" t="s">
        <v>21342</v>
      </c>
      <c r="M6961" s="104">
        <v>11</v>
      </c>
      <c r="N6961" s="105">
        <v>53000</v>
      </c>
      <c r="O6961" s="106" t="s">
        <v>18629</v>
      </c>
      <c r="P6961" s="101">
        <v>53000</v>
      </c>
      <c r="Q6961" s="104">
        <v>11</v>
      </c>
      <c r="R6961" s="101">
        <v>55200</v>
      </c>
      <c r="S6961" s="103" t="s">
        <v>18629</v>
      </c>
      <c r="T6961" s="103" t="s">
        <v>2039</v>
      </c>
      <c r="U6961" s="103" t="s">
        <v>370</v>
      </c>
      <c r="V6961" s="107"/>
      <c r="W6961" s="108"/>
      <c r="X6961" s="107" t="s">
        <v>644</v>
      </c>
      <c r="Y6961" s="107"/>
      <c r="Z6961" s="107" t="s">
        <v>707</v>
      </c>
      <c r="AA6961" s="325">
        <v>43294</v>
      </c>
    </row>
    <row r="6962" spans="1:27" ht="15.75" x14ac:dyDescent="0.25">
      <c r="A6962" s="76">
        <v>6960</v>
      </c>
      <c r="B6962" s="35" t="s">
        <v>21689</v>
      </c>
      <c r="C6962" s="35" t="s">
        <v>21685</v>
      </c>
      <c r="D6962" s="38" t="s">
        <v>21686</v>
      </c>
      <c r="E6962" s="83" t="s">
        <v>679</v>
      </c>
      <c r="F6962" s="35"/>
      <c r="G6962" s="35">
        <v>29</v>
      </c>
      <c r="H6962" s="32" t="s">
        <v>18633</v>
      </c>
      <c r="I6962" s="77">
        <v>64200</v>
      </c>
      <c r="J6962" s="78" t="s">
        <v>18629</v>
      </c>
      <c r="K6962" s="41"/>
      <c r="L6962" s="42" t="s">
        <v>21342</v>
      </c>
      <c r="M6962" s="79">
        <v>28</v>
      </c>
      <c r="N6962" s="80">
        <v>62000</v>
      </c>
      <c r="O6962" s="81" t="s">
        <v>18629</v>
      </c>
      <c r="P6962" s="77">
        <v>69000</v>
      </c>
      <c r="Q6962" s="79">
        <v>29</v>
      </c>
      <c r="R6962" s="77">
        <v>64200</v>
      </c>
      <c r="S6962" s="41" t="s">
        <v>18629</v>
      </c>
      <c r="T6962" s="41" t="s">
        <v>18630</v>
      </c>
      <c r="U6962" s="41" t="s">
        <v>18634</v>
      </c>
      <c r="V6962" s="84"/>
      <c r="W6962" s="85"/>
      <c r="X6962" s="84" t="s">
        <v>644</v>
      </c>
      <c r="Y6962" s="84"/>
      <c r="Z6962" s="84" t="s">
        <v>707</v>
      </c>
      <c r="AA6962" s="62">
        <v>43294</v>
      </c>
    </row>
    <row r="6963" spans="1:27" s="96" customFormat="1" ht="15.75" x14ac:dyDescent="0.25">
      <c r="A6963" s="86">
        <v>6961</v>
      </c>
      <c r="B6963" s="37" t="s">
        <v>487</v>
      </c>
      <c r="C6963" s="37" t="s">
        <v>21690</v>
      </c>
      <c r="D6963" s="38" t="s">
        <v>486</v>
      </c>
      <c r="E6963" s="87" t="s">
        <v>801</v>
      </c>
      <c r="F6963" s="37"/>
      <c r="G6963" s="37">
        <v>12</v>
      </c>
      <c r="H6963" s="38" t="s">
        <v>21603</v>
      </c>
      <c r="I6963" s="88">
        <v>55200</v>
      </c>
      <c r="J6963" s="89" t="s">
        <v>18629</v>
      </c>
      <c r="K6963" s="42"/>
      <c r="L6963" s="42" t="s">
        <v>21342</v>
      </c>
      <c r="M6963" s="90">
        <v>12</v>
      </c>
      <c r="N6963" s="91">
        <v>53000</v>
      </c>
      <c r="O6963" s="92" t="s">
        <v>18629</v>
      </c>
      <c r="P6963" s="88">
        <v>53000</v>
      </c>
      <c r="Q6963" s="90">
        <v>12</v>
      </c>
      <c r="R6963" s="88">
        <v>55200</v>
      </c>
      <c r="S6963" s="42" t="s">
        <v>18629</v>
      </c>
      <c r="T6963" s="42" t="s">
        <v>2039</v>
      </c>
      <c r="U6963" s="42" t="s">
        <v>417</v>
      </c>
      <c r="V6963" s="93"/>
      <c r="W6963" s="94"/>
      <c r="X6963" s="93" t="s">
        <v>644</v>
      </c>
      <c r="Y6963" s="93"/>
      <c r="Z6963" s="93" t="s">
        <v>665</v>
      </c>
      <c r="AA6963" s="95">
        <v>43294</v>
      </c>
    </row>
    <row r="6964" spans="1:27" ht="15.75" x14ac:dyDescent="0.25">
      <c r="A6964" s="76">
        <v>6962</v>
      </c>
      <c r="B6964" s="35" t="s">
        <v>21691</v>
      </c>
      <c r="C6964" s="35" t="s">
        <v>21690</v>
      </c>
      <c r="D6964" s="38" t="s">
        <v>486</v>
      </c>
      <c r="E6964" s="83" t="s">
        <v>801</v>
      </c>
      <c r="F6964" s="35"/>
      <c r="G6964" s="35">
        <v>29</v>
      </c>
      <c r="H6964" s="32" t="s">
        <v>18633</v>
      </c>
      <c r="I6964" s="77">
        <v>64200</v>
      </c>
      <c r="J6964" s="78" t="s">
        <v>18629</v>
      </c>
      <c r="K6964" s="41"/>
      <c r="L6964" s="42" t="s">
        <v>21342</v>
      </c>
      <c r="M6964" s="79">
        <v>28</v>
      </c>
      <c r="N6964" s="80">
        <v>62000</v>
      </c>
      <c r="O6964" s="81" t="s">
        <v>18629</v>
      </c>
      <c r="P6964" s="77">
        <v>69000</v>
      </c>
      <c r="Q6964" s="79">
        <v>29</v>
      </c>
      <c r="R6964" s="77">
        <v>64200</v>
      </c>
      <c r="S6964" s="41" t="s">
        <v>18629</v>
      </c>
      <c r="T6964" s="41" t="s">
        <v>18630</v>
      </c>
      <c r="U6964" s="41" t="s">
        <v>18634</v>
      </c>
      <c r="V6964" s="84"/>
      <c r="W6964" s="85"/>
      <c r="X6964" s="84" t="s">
        <v>644</v>
      </c>
      <c r="Y6964" s="84"/>
      <c r="Z6964" s="84" t="s">
        <v>665</v>
      </c>
      <c r="AA6964" s="62">
        <v>43294</v>
      </c>
    </row>
    <row r="6965" spans="1:27" s="96" customFormat="1" ht="15.75" x14ac:dyDescent="0.25">
      <c r="A6965" s="86">
        <v>6963</v>
      </c>
      <c r="B6965" s="37" t="s">
        <v>485</v>
      </c>
      <c r="C6965" s="37" t="s">
        <v>21690</v>
      </c>
      <c r="D6965" s="38" t="s">
        <v>486</v>
      </c>
      <c r="E6965" s="87" t="s">
        <v>801</v>
      </c>
      <c r="F6965" s="37"/>
      <c r="G6965" s="37">
        <v>10</v>
      </c>
      <c r="H6965" s="38" t="s">
        <v>18636</v>
      </c>
      <c r="I6965" s="88">
        <v>49200</v>
      </c>
      <c r="J6965" s="89" t="s">
        <v>18629</v>
      </c>
      <c r="K6965" s="42"/>
      <c r="L6965" s="42" t="s">
        <v>21342</v>
      </c>
      <c r="M6965" s="90">
        <v>10</v>
      </c>
      <c r="N6965" s="91">
        <v>47000</v>
      </c>
      <c r="O6965" s="92" t="s">
        <v>18629</v>
      </c>
      <c r="P6965" s="88">
        <v>47000</v>
      </c>
      <c r="Q6965" s="90">
        <v>10</v>
      </c>
      <c r="R6965" s="88">
        <v>49200</v>
      </c>
      <c r="S6965" s="42" t="s">
        <v>18629</v>
      </c>
      <c r="T6965" s="42" t="s">
        <v>2039</v>
      </c>
      <c r="U6965" s="42" t="s">
        <v>365</v>
      </c>
      <c r="V6965" s="93"/>
      <c r="W6965" s="94"/>
      <c r="X6965" s="93" t="s">
        <v>644</v>
      </c>
      <c r="Y6965" s="93"/>
      <c r="Z6965" s="93" t="s">
        <v>707</v>
      </c>
      <c r="AA6965" s="95">
        <v>43294</v>
      </c>
    </row>
    <row r="6966" spans="1:27" ht="15.75" x14ac:dyDescent="0.25">
      <c r="A6966" s="76">
        <v>6964</v>
      </c>
      <c r="B6966" s="35" t="s">
        <v>21692</v>
      </c>
      <c r="C6966" s="35" t="s">
        <v>21693</v>
      </c>
      <c r="D6966" s="38" t="s">
        <v>21694</v>
      </c>
      <c r="E6966" s="83" t="s">
        <v>801</v>
      </c>
      <c r="F6966" s="35"/>
      <c r="G6966" s="35">
        <v>17</v>
      </c>
      <c r="H6966" s="32" t="s">
        <v>21695</v>
      </c>
      <c r="I6966" s="77">
        <v>100000</v>
      </c>
      <c r="J6966" s="78"/>
      <c r="K6966" s="41"/>
      <c r="L6966" s="42" t="s">
        <v>21342</v>
      </c>
      <c r="M6966" s="79">
        <v>16</v>
      </c>
      <c r="N6966" s="80">
        <v>98000</v>
      </c>
      <c r="O6966" s="81"/>
      <c r="P6966" s="77">
        <v>98000</v>
      </c>
      <c r="Q6966" s="79">
        <v>17</v>
      </c>
      <c r="R6966" s="77">
        <v>100000</v>
      </c>
      <c r="S6966" s="41"/>
      <c r="T6966" s="41" t="s">
        <v>2039</v>
      </c>
      <c r="U6966" s="41" t="s">
        <v>21696</v>
      </c>
      <c r="V6966" s="84"/>
      <c r="W6966" s="85"/>
      <c r="X6966" s="84" t="s">
        <v>644</v>
      </c>
      <c r="Y6966" s="84"/>
      <c r="Z6966" s="84" t="s">
        <v>665</v>
      </c>
      <c r="AA6966" s="62">
        <v>43294</v>
      </c>
    </row>
    <row r="6967" spans="1:27" ht="31.5" x14ac:dyDescent="0.25">
      <c r="A6967" s="76">
        <v>6965</v>
      </c>
      <c r="B6967" s="35" t="s">
        <v>21697</v>
      </c>
      <c r="C6967" s="35" t="s">
        <v>21693</v>
      </c>
      <c r="D6967" s="38" t="s">
        <v>21694</v>
      </c>
      <c r="E6967" s="83" t="s">
        <v>801</v>
      </c>
      <c r="F6967" s="35"/>
      <c r="G6967" s="35">
        <v>36</v>
      </c>
      <c r="H6967" s="32" t="s">
        <v>21698</v>
      </c>
      <c r="I6967" s="77">
        <v>220000</v>
      </c>
      <c r="J6967" s="78"/>
      <c r="K6967" s="41"/>
      <c r="L6967" s="42" t="s">
        <v>21342</v>
      </c>
      <c r="M6967" s="79">
        <v>34</v>
      </c>
      <c r="N6967" s="80">
        <v>209000</v>
      </c>
      <c r="O6967" s="81"/>
      <c r="P6967" s="77">
        <v>209000</v>
      </c>
      <c r="Q6967" s="79">
        <v>36</v>
      </c>
      <c r="R6967" s="77">
        <v>220000</v>
      </c>
      <c r="S6967" s="41"/>
      <c r="T6967" s="41" t="s">
        <v>18630</v>
      </c>
      <c r="U6967" s="41" t="s">
        <v>21699</v>
      </c>
      <c r="V6967" s="84"/>
      <c r="W6967" s="85"/>
      <c r="X6967" s="84" t="s">
        <v>644</v>
      </c>
      <c r="Y6967" s="84"/>
      <c r="Z6967" s="84" t="s">
        <v>665</v>
      </c>
      <c r="AA6967" s="62">
        <v>43294</v>
      </c>
    </row>
    <row r="6968" spans="1:27" s="96" customFormat="1" ht="15.75" x14ac:dyDescent="0.25">
      <c r="A6968" s="86">
        <v>6966</v>
      </c>
      <c r="B6968" s="37" t="s">
        <v>488</v>
      </c>
      <c r="C6968" s="37" t="s">
        <v>21700</v>
      </c>
      <c r="D6968" s="38" t="s">
        <v>489</v>
      </c>
      <c r="E6968" s="87" t="s">
        <v>801</v>
      </c>
      <c r="F6968" s="37"/>
      <c r="G6968" s="37">
        <v>12</v>
      </c>
      <c r="H6968" s="38" t="s">
        <v>21603</v>
      </c>
      <c r="I6968" s="88">
        <v>55200</v>
      </c>
      <c r="J6968" s="89" t="s">
        <v>18629</v>
      </c>
      <c r="K6968" s="42"/>
      <c r="L6968" s="42" t="s">
        <v>21342</v>
      </c>
      <c r="M6968" s="90">
        <v>12</v>
      </c>
      <c r="N6968" s="91">
        <v>53000</v>
      </c>
      <c r="O6968" s="92" t="s">
        <v>18629</v>
      </c>
      <c r="P6968" s="88">
        <v>53000</v>
      </c>
      <c r="Q6968" s="90">
        <v>12</v>
      </c>
      <c r="R6968" s="88">
        <v>55200</v>
      </c>
      <c r="S6968" s="42" t="s">
        <v>18629</v>
      </c>
      <c r="T6968" s="42" t="s">
        <v>2039</v>
      </c>
      <c r="U6968" s="42" t="s">
        <v>417</v>
      </c>
      <c r="V6968" s="93"/>
      <c r="W6968" s="94"/>
      <c r="X6968" s="93" t="s">
        <v>644</v>
      </c>
      <c r="Y6968" s="93"/>
      <c r="Z6968" s="93" t="s">
        <v>665</v>
      </c>
      <c r="AA6968" s="95">
        <v>43294</v>
      </c>
    </row>
    <row r="6969" spans="1:27" ht="15.75" x14ac:dyDescent="0.25">
      <c r="A6969" s="76">
        <v>6967</v>
      </c>
      <c r="B6969" s="35" t="s">
        <v>21701</v>
      </c>
      <c r="C6969" s="35" t="s">
        <v>21700</v>
      </c>
      <c r="D6969" s="38" t="s">
        <v>489</v>
      </c>
      <c r="E6969" s="83" t="s">
        <v>801</v>
      </c>
      <c r="F6969" s="35"/>
      <c r="G6969" s="35">
        <v>29</v>
      </c>
      <c r="H6969" s="32" t="s">
        <v>18633</v>
      </c>
      <c r="I6969" s="77">
        <v>64200</v>
      </c>
      <c r="J6969" s="78" t="s">
        <v>18629</v>
      </c>
      <c r="K6969" s="41"/>
      <c r="L6969" s="42" t="s">
        <v>21342</v>
      </c>
      <c r="M6969" s="79">
        <v>28</v>
      </c>
      <c r="N6969" s="80">
        <v>62000</v>
      </c>
      <c r="O6969" s="81" t="s">
        <v>18629</v>
      </c>
      <c r="P6969" s="77">
        <v>69000</v>
      </c>
      <c r="Q6969" s="79">
        <v>29</v>
      </c>
      <c r="R6969" s="77">
        <v>64200</v>
      </c>
      <c r="S6969" s="41" t="s">
        <v>18629</v>
      </c>
      <c r="T6969" s="41" t="s">
        <v>18630</v>
      </c>
      <c r="U6969" s="41" t="s">
        <v>18634</v>
      </c>
      <c r="V6969" s="84"/>
      <c r="W6969" s="85"/>
      <c r="X6969" s="84" t="s">
        <v>644</v>
      </c>
      <c r="Y6969" s="84"/>
      <c r="Z6969" s="84" t="s">
        <v>665</v>
      </c>
      <c r="AA6969" s="62">
        <v>43294</v>
      </c>
    </row>
    <row r="6970" spans="1:27" ht="31.5" x14ac:dyDescent="0.25">
      <c r="A6970" s="76">
        <v>6968</v>
      </c>
      <c r="B6970" s="35" t="s">
        <v>21702</v>
      </c>
      <c r="C6970" s="35" t="s">
        <v>21700</v>
      </c>
      <c r="D6970" s="38" t="s">
        <v>21703</v>
      </c>
      <c r="E6970" s="83" t="s">
        <v>801</v>
      </c>
      <c r="F6970" s="35"/>
      <c r="G6970" s="35">
        <v>30</v>
      </c>
      <c r="H6970" s="32" t="s">
        <v>18628</v>
      </c>
      <c r="I6970" s="77">
        <v>96200</v>
      </c>
      <c r="J6970" s="78" t="s">
        <v>18629</v>
      </c>
      <c r="K6970" s="41" t="s">
        <v>21618</v>
      </c>
      <c r="L6970" s="42" t="s">
        <v>21342</v>
      </c>
      <c r="M6970" s="79">
        <v>29</v>
      </c>
      <c r="N6970" s="80">
        <v>94000</v>
      </c>
      <c r="O6970" s="81" t="s">
        <v>18629</v>
      </c>
      <c r="P6970" s="77">
        <v>94000</v>
      </c>
      <c r="Q6970" s="79">
        <v>30</v>
      </c>
      <c r="R6970" s="77">
        <v>96200</v>
      </c>
      <c r="S6970" s="41" t="s">
        <v>18629</v>
      </c>
      <c r="T6970" s="41" t="s">
        <v>18630</v>
      </c>
      <c r="U6970" s="41" t="s">
        <v>18631</v>
      </c>
      <c r="V6970" s="84"/>
      <c r="W6970" s="85"/>
      <c r="X6970" s="84"/>
      <c r="Y6970" s="84"/>
      <c r="Z6970" s="84"/>
    </row>
    <row r="6971" spans="1:27" s="326" customFormat="1" ht="31.5" x14ac:dyDescent="0.25">
      <c r="A6971" s="97">
        <v>6969</v>
      </c>
      <c r="B6971" s="98" t="s">
        <v>21704</v>
      </c>
      <c r="C6971" s="98" t="s">
        <v>21700</v>
      </c>
      <c r="D6971" s="99" t="s">
        <v>21703</v>
      </c>
      <c r="E6971" s="100" t="s">
        <v>801</v>
      </c>
      <c r="F6971" s="98"/>
      <c r="G6971" s="98">
        <v>13</v>
      </c>
      <c r="H6971" s="99" t="s">
        <v>21511</v>
      </c>
      <c r="I6971" s="101">
        <v>68200</v>
      </c>
      <c r="J6971" s="102" t="s">
        <v>18629</v>
      </c>
      <c r="K6971" s="103" t="s">
        <v>21618</v>
      </c>
      <c r="L6971" s="103" t="s">
        <v>21342</v>
      </c>
      <c r="M6971" s="104">
        <v>13</v>
      </c>
      <c r="N6971" s="105">
        <v>66000</v>
      </c>
      <c r="O6971" s="106" t="s">
        <v>18629</v>
      </c>
      <c r="P6971" s="101">
        <v>66000</v>
      </c>
      <c r="Q6971" s="104">
        <v>13</v>
      </c>
      <c r="R6971" s="101">
        <v>68200</v>
      </c>
      <c r="S6971" s="103" t="s">
        <v>18629</v>
      </c>
      <c r="T6971" s="103" t="s">
        <v>2039</v>
      </c>
      <c r="U6971" s="103" t="s">
        <v>361</v>
      </c>
      <c r="V6971" s="107"/>
      <c r="W6971" s="108"/>
      <c r="X6971" s="107"/>
      <c r="Y6971" s="107"/>
      <c r="Z6971" s="107"/>
      <c r="AA6971" s="325"/>
    </row>
    <row r="6972" spans="1:27" ht="15.75" x14ac:dyDescent="0.25">
      <c r="A6972" s="76">
        <v>6970</v>
      </c>
      <c r="B6972" s="35" t="s">
        <v>21705</v>
      </c>
      <c r="C6972" s="35" t="s">
        <v>21706</v>
      </c>
      <c r="D6972" s="38" t="s">
        <v>21707</v>
      </c>
      <c r="E6972" s="83" t="s">
        <v>638</v>
      </c>
      <c r="F6972" s="35"/>
      <c r="G6972" s="35">
        <v>27</v>
      </c>
      <c r="H6972" s="32" t="s">
        <v>21708</v>
      </c>
      <c r="I6972" s="77">
        <v>93200</v>
      </c>
      <c r="J6972" s="78"/>
      <c r="K6972" s="41"/>
      <c r="L6972" s="42" t="s">
        <v>21342</v>
      </c>
      <c r="M6972" s="79">
        <v>26</v>
      </c>
      <c r="N6972" s="80">
        <v>91000</v>
      </c>
      <c r="O6972" s="81"/>
      <c r="P6972" s="77">
        <v>91000</v>
      </c>
      <c r="Q6972" s="79">
        <v>27</v>
      </c>
      <c r="R6972" s="77">
        <v>93200</v>
      </c>
      <c r="S6972" s="41"/>
      <c r="T6972" s="41" t="s">
        <v>2039</v>
      </c>
      <c r="U6972" s="41" t="s">
        <v>21709</v>
      </c>
      <c r="V6972" s="84"/>
      <c r="W6972" s="85"/>
      <c r="X6972" s="84" t="s">
        <v>644</v>
      </c>
      <c r="Y6972" s="84"/>
      <c r="Z6972" s="84" t="s">
        <v>665</v>
      </c>
      <c r="AA6972" s="62">
        <v>43294</v>
      </c>
    </row>
    <row r="6973" spans="1:27" ht="15.75" x14ac:dyDescent="0.25">
      <c r="A6973" s="76">
        <v>6971</v>
      </c>
      <c r="B6973" s="35" t="s">
        <v>21710</v>
      </c>
      <c r="C6973" s="35" t="s">
        <v>21711</v>
      </c>
      <c r="D6973" s="38" t="s">
        <v>21712</v>
      </c>
      <c r="E6973" s="83" t="s">
        <v>679</v>
      </c>
      <c r="F6973" s="35" t="s">
        <v>811</v>
      </c>
      <c r="G6973" s="35">
        <v>29</v>
      </c>
      <c r="H6973" s="32" t="s">
        <v>18633</v>
      </c>
      <c r="I6973" s="77">
        <v>64200</v>
      </c>
      <c r="J6973" s="78" t="s">
        <v>18629</v>
      </c>
      <c r="K6973" s="41"/>
      <c r="L6973" s="42" t="s">
        <v>21342</v>
      </c>
      <c r="M6973" s="79">
        <v>28</v>
      </c>
      <c r="N6973" s="80">
        <v>62000</v>
      </c>
      <c r="O6973" s="81" t="s">
        <v>18629</v>
      </c>
      <c r="P6973" s="77">
        <v>69000</v>
      </c>
      <c r="Q6973" s="79">
        <v>29</v>
      </c>
      <c r="R6973" s="77">
        <v>64200</v>
      </c>
      <c r="S6973" s="41" t="s">
        <v>18629</v>
      </c>
      <c r="T6973" s="41" t="s">
        <v>18630</v>
      </c>
      <c r="U6973" s="41" t="s">
        <v>18634</v>
      </c>
      <c r="V6973" s="84"/>
      <c r="W6973" s="85"/>
      <c r="X6973" s="84" t="s">
        <v>644</v>
      </c>
      <c r="Y6973" s="84"/>
      <c r="Z6973" s="84" t="s">
        <v>665</v>
      </c>
      <c r="AA6973" s="62">
        <v>43294</v>
      </c>
    </row>
    <row r="6974" spans="1:27" ht="15.75" x14ac:dyDescent="0.25">
      <c r="A6974" s="76">
        <v>6972</v>
      </c>
      <c r="B6974" s="35" t="s">
        <v>21713</v>
      </c>
      <c r="C6974" s="35" t="s">
        <v>21714</v>
      </c>
      <c r="D6974" s="38" t="s">
        <v>21715</v>
      </c>
      <c r="E6974" s="83" t="s">
        <v>679</v>
      </c>
      <c r="F6974" s="35" t="s">
        <v>811</v>
      </c>
      <c r="G6974" s="35">
        <v>29</v>
      </c>
      <c r="H6974" s="32" t="s">
        <v>18633</v>
      </c>
      <c r="I6974" s="77">
        <v>64200</v>
      </c>
      <c r="J6974" s="78" t="s">
        <v>18629</v>
      </c>
      <c r="K6974" s="41"/>
      <c r="L6974" s="42" t="s">
        <v>21342</v>
      </c>
      <c r="M6974" s="79">
        <v>28</v>
      </c>
      <c r="N6974" s="80">
        <v>62000</v>
      </c>
      <c r="O6974" s="81" t="s">
        <v>18629</v>
      </c>
      <c r="P6974" s="77">
        <v>69000</v>
      </c>
      <c r="Q6974" s="79">
        <v>29</v>
      </c>
      <c r="R6974" s="77">
        <v>64200</v>
      </c>
      <c r="S6974" s="41" t="s">
        <v>18629</v>
      </c>
      <c r="T6974" s="41" t="s">
        <v>18630</v>
      </c>
      <c r="U6974" s="41" t="s">
        <v>18634</v>
      </c>
      <c r="V6974" s="84"/>
      <c r="W6974" s="85"/>
      <c r="X6974" s="84" t="s">
        <v>644</v>
      </c>
      <c r="Y6974" s="84"/>
      <c r="Z6974" s="84" t="s">
        <v>665</v>
      </c>
      <c r="AA6974" s="62">
        <v>43294</v>
      </c>
    </row>
    <row r="6975" spans="1:27" ht="31.5" x14ac:dyDescent="0.25">
      <c r="A6975" s="76">
        <v>6973</v>
      </c>
      <c r="B6975" s="35" t="s">
        <v>21716</v>
      </c>
      <c r="C6975" s="35" t="s">
        <v>21717</v>
      </c>
      <c r="D6975" s="38" t="s">
        <v>21718</v>
      </c>
      <c r="E6975" s="83" t="s">
        <v>638</v>
      </c>
      <c r="F6975" s="35"/>
      <c r="G6975" s="35">
        <v>30</v>
      </c>
      <c r="H6975" s="32" t="s">
        <v>18628</v>
      </c>
      <c r="I6975" s="77">
        <v>96200</v>
      </c>
      <c r="J6975" s="78" t="s">
        <v>18629</v>
      </c>
      <c r="K6975" s="41"/>
      <c r="L6975" s="42" t="s">
        <v>21342</v>
      </c>
      <c r="M6975" s="79">
        <v>29</v>
      </c>
      <c r="N6975" s="80">
        <v>94000</v>
      </c>
      <c r="O6975" s="81" t="s">
        <v>18629</v>
      </c>
      <c r="P6975" s="77">
        <v>94000</v>
      </c>
      <c r="Q6975" s="79">
        <v>30</v>
      </c>
      <c r="R6975" s="77">
        <v>96200</v>
      </c>
      <c r="S6975" s="41" t="s">
        <v>18629</v>
      </c>
      <c r="T6975" s="41" t="s">
        <v>18630</v>
      </c>
      <c r="U6975" s="41" t="s">
        <v>18631</v>
      </c>
      <c r="V6975" s="84"/>
      <c r="W6975" s="85"/>
      <c r="X6975" s="84" t="s">
        <v>644</v>
      </c>
      <c r="Y6975" s="84"/>
      <c r="Z6975" s="84" t="s">
        <v>665</v>
      </c>
      <c r="AA6975" s="62">
        <v>43294</v>
      </c>
    </row>
    <row r="6976" spans="1:27" ht="31.5" x14ac:dyDescent="0.25">
      <c r="A6976" s="76">
        <v>6974</v>
      </c>
      <c r="B6976" s="35" t="s">
        <v>21719</v>
      </c>
      <c r="C6976" s="35" t="s">
        <v>21717</v>
      </c>
      <c r="D6976" s="38" t="s">
        <v>21718</v>
      </c>
      <c r="E6976" s="83" t="s">
        <v>638</v>
      </c>
      <c r="F6976" s="35"/>
      <c r="G6976" s="35">
        <v>15</v>
      </c>
      <c r="H6976" s="32" t="s">
        <v>21563</v>
      </c>
      <c r="I6976" s="77">
        <v>63200</v>
      </c>
      <c r="J6976" s="78"/>
      <c r="K6976" s="41"/>
      <c r="L6976" s="42" t="s">
        <v>21342</v>
      </c>
      <c r="M6976" s="79">
        <v>14</v>
      </c>
      <c r="N6976" s="80">
        <v>61000</v>
      </c>
      <c r="O6976" s="81"/>
      <c r="P6976" s="77">
        <v>61000</v>
      </c>
      <c r="Q6976" s="79">
        <v>15</v>
      </c>
      <c r="R6976" s="77">
        <v>63200</v>
      </c>
      <c r="S6976" s="41"/>
      <c r="T6976" s="41" t="s">
        <v>2039</v>
      </c>
      <c r="U6976" s="41" t="s">
        <v>21564</v>
      </c>
      <c r="V6976" s="84"/>
      <c r="W6976" s="85"/>
      <c r="X6976" s="84" t="s">
        <v>644</v>
      </c>
      <c r="Y6976" s="84"/>
      <c r="Z6976" s="84" t="s">
        <v>665</v>
      </c>
      <c r="AA6976" s="62">
        <v>43294</v>
      </c>
    </row>
    <row r="6977" spans="1:27" ht="31.5" x14ac:dyDescent="0.25">
      <c r="A6977" s="76">
        <v>6975</v>
      </c>
      <c r="B6977" s="35" t="s">
        <v>21720</v>
      </c>
      <c r="C6977" s="35" t="s">
        <v>21717</v>
      </c>
      <c r="D6977" s="38" t="s">
        <v>21718</v>
      </c>
      <c r="E6977" s="83" t="s">
        <v>638</v>
      </c>
      <c r="F6977" s="35"/>
      <c r="G6977" s="35">
        <v>29</v>
      </c>
      <c r="H6977" s="32" t="s">
        <v>18633</v>
      </c>
      <c r="I6977" s="77">
        <v>64200</v>
      </c>
      <c r="J6977" s="78" t="s">
        <v>18629</v>
      </c>
      <c r="K6977" s="41"/>
      <c r="L6977" s="42" t="s">
        <v>21342</v>
      </c>
      <c r="M6977" s="79">
        <v>28</v>
      </c>
      <c r="N6977" s="80">
        <v>62000</v>
      </c>
      <c r="O6977" s="81" t="s">
        <v>18629</v>
      </c>
      <c r="P6977" s="77">
        <v>69000</v>
      </c>
      <c r="Q6977" s="79">
        <v>29</v>
      </c>
      <c r="R6977" s="77">
        <v>64200</v>
      </c>
      <c r="S6977" s="41" t="s">
        <v>18629</v>
      </c>
      <c r="T6977" s="41" t="s">
        <v>18630</v>
      </c>
      <c r="U6977" s="41" t="s">
        <v>18634</v>
      </c>
      <c r="V6977" s="84"/>
      <c r="W6977" s="85"/>
      <c r="X6977" s="84" t="s">
        <v>644</v>
      </c>
      <c r="Y6977" s="84"/>
      <c r="Z6977" s="84" t="s">
        <v>707</v>
      </c>
      <c r="AA6977" s="62">
        <v>43294</v>
      </c>
    </row>
    <row r="6978" spans="1:27" ht="15.75" x14ac:dyDescent="0.25">
      <c r="A6978" s="76">
        <v>6976</v>
      </c>
      <c r="B6978" s="35" t="s">
        <v>21721</v>
      </c>
      <c r="C6978" s="35" t="s">
        <v>21722</v>
      </c>
      <c r="D6978" s="38" t="s">
        <v>21723</v>
      </c>
      <c r="E6978" s="83" t="s">
        <v>638</v>
      </c>
      <c r="F6978" s="35"/>
      <c r="G6978" s="35">
        <v>18</v>
      </c>
      <c r="H6978" s="32" t="s">
        <v>21724</v>
      </c>
      <c r="I6978" s="77">
        <v>115000</v>
      </c>
      <c r="J6978" s="78"/>
      <c r="K6978" s="41"/>
      <c r="L6978" s="42" t="s">
        <v>21342</v>
      </c>
      <c r="M6978" s="79">
        <v>17</v>
      </c>
      <c r="N6978" s="80">
        <v>113000</v>
      </c>
      <c r="O6978" s="81"/>
      <c r="P6978" s="77">
        <v>113000</v>
      </c>
      <c r="Q6978" s="79">
        <v>18</v>
      </c>
      <c r="R6978" s="77">
        <v>115000</v>
      </c>
      <c r="S6978" s="41"/>
      <c r="T6978" s="41" t="s">
        <v>2039</v>
      </c>
      <c r="U6978" s="41" t="s">
        <v>21725</v>
      </c>
      <c r="V6978" s="84"/>
      <c r="W6978" s="85"/>
      <c r="X6978" s="84" t="s">
        <v>644</v>
      </c>
      <c r="Y6978" s="84"/>
      <c r="Z6978" s="84" t="s">
        <v>665</v>
      </c>
      <c r="AA6978" s="62">
        <v>43294</v>
      </c>
    </row>
    <row r="6979" spans="1:27" ht="31.5" x14ac:dyDescent="0.25">
      <c r="A6979" s="76">
        <v>6977</v>
      </c>
      <c r="B6979" s="35" t="s">
        <v>21726</v>
      </c>
      <c r="C6979" s="35" t="s">
        <v>21722</v>
      </c>
      <c r="D6979" s="38" t="s">
        <v>21723</v>
      </c>
      <c r="E6979" s="83" t="s">
        <v>638</v>
      </c>
      <c r="F6979" s="35"/>
      <c r="G6979" s="35">
        <v>37</v>
      </c>
      <c r="H6979" s="32" t="s">
        <v>21727</v>
      </c>
      <c r="I6979" s="77">
        <v>220000</v>
      </c>
      <c r="J6979" s="78"/>
      <c r="K6979" s="41"/>
      <c r="L6979" s="42" t="s">
        <v>21342</v>
      </c>
      <c r="M6979" s="79">
        <v>35</v>
      </c>
      <c r="N6979" s="80">
        <v>209000</v>
      </c>
      <c r="O6979" s="81"/>
      <c r="P6979" s="77">
        <v>209000</v>
      </c>
      <c r="Q6979" s="79">
        <v>37</v>
      </c>
      <c r="R6979" s="77">
        <v>220000</v>
      </c>
      <c r="S6979" s="41"/>
      <c r="T6979" s="41" t="s">
        <v>18630</v>
      </c>
      <c r="U6979" s="41" t="s">
        <v>21728</v>
      </c>
      <c r="V6979" s="84"/>
      <c r="W6979" s="85"/>
      <c r="X6979" s="84" t="s">
        <v>644</v>
      </c>
      <c r="Y6979" s="84"/>
      <c r="Z6979" s="84" t="s">
        <v>665</v>
      </c>
      <c r="AA6979" s="62">
        <v>43294</v>
      </c>
    </row>
    <row r="6980" spans="1:27" ht="31.5" x14ac:dyDescent="0.25">
      <c r="A6980" s="76">
        <v>6978</v>
      </c>
      <c r="B6980" s="35" t="s">
        <v>21729</v>
      </c>
      <c r="C6980" s="35" t="s">
        <v>21730</v>
      </c>
      <c r="D6980" s="38" t="s">
        <v>21731</v>
      </c>
      <c r="E6980" s="83" t="s">
        <v>638</v>
      </c>
      <c r="F6980" s="35"/>
      <c r="G6980" s="35">
        <v>37</v>
      </c>
      <c r="H6980" s="32" t="s">
        <v>21727</v>
      </c>
      <c r="I6980" s="77">
        <v>220000</v>
      </c>
      <c r="J6980" s="78"/>
      <c r="K6980" s="41"/>
      <c r="L6980" s="42" t="s">
        <v>21342</v>
      </c>
      <c r="M6980" s="79">
        <v>35</v>
      </c>
      <c r="N6980" s="80">
        <v>209000</v>
      </c>
      <c r="O6980" s="81"/>
      <c r="P6980" s="77">
        <v>209000</v>
      </c>
      <c r="Q6980" s="79">
        <v>37</v>
      </c>
      <c r="R6980" s="77">
        <v>220000</v>
      </c>
      <c r="S6980" s="41"/>
      <c r="T6980" s="41" t="s">
        <v>18630</v>
      </c>
      <c r="U6980" s="41" t="s">
        <v>21728</v>
      </c>
      <c r="V6980" s="84"/>
      <c r="W6980" s="85"/>
      <c r="X6980" s="84" t="s">
        <v>644</v>
      </c>
      <c r="Y6980" s="84"/>
      <c r="Z6980" s="84" t="s">
        <v>645</v>
      </c>
      <c r="AA6980" s="62">
        <v>43294</v>
      </c>
    </row>
    <row r="6981" spans="1:27" ht="15.75" x14ac:dyDescent="0.25">
      <c r="A6981" s="76">
        <v>6979</v>
      </c>
      <c r="B6981" s="35" t="s">
        <v>21732</v>
      </c>
      <c r="C6981" s="35" t="s">
        <v>21730</v>
      </c>
      <c r="D6981" s="38" t="s">
        <v>21731</v>
      </c>
      <c r="E6981" s="83" t="s">
        <v>638</v>
      </c>
      <c r="F6981" s="35"/>
      <c r="G6981" s="35">
        <v>18</v>
      </c>
      <c r="H6981" s="32" t="s">
        <v>21724</v>
      </c>
      <c r="I6981" s="77">
        <v>115000</v>
      </c>
      <c r="J6981" s="78"/>
      <c r="K6981" s="41"/>
      <c r="L6981" s="42" t="s">
        <v>21342</v>
      </c>
      <c r="M6981" s="79">
        <v>17</v>
      </c>
      <c r="N6981" s="80">
        <v>113000</v>
      </c>
      <c r="O6981" s="81"/>
      <c r="P6981" s="77">
        <v>113000</v>
      </c>
      <c r="Q6981" s="79">
        <v>18</v>
      </c>
      <c r="R6981" s="77">
        <v>115000</v>
      </c>
      <c r="S6981" s="41"/>
      <c r="T6981" s="41" t="s">
        <v>2039</v>
      </c>
      <c r="U6981" s="41" t="s">
        <v>21725</v>
      </c>
      <c r="V6981" s="84"/>
      <c r="W6981" s="85"/>
      <c r="X6981" s="84" t="s">
        <v>644</v>
      </c>
      <c r="Y6981" s="84"/>
      <c r="Z6981" s="84" t="s">
        <v>645</v>
      </c>
      <c r="AA6981" s="62">
        <v>43294</v>
      </c>
    </row>
    <row r="6982" spans="1:27" ht="31.5" x14ac:dyDescent="0.25">
      <c r="A6982" s="76">
        <v>6980</v>
      </c>
      <c r="B6982" s="35" t="s">
        <v>21733</v>
      </c>
      <c r="C6982" s="35" t="s">
        <v>21734</v>
      </c>
      <c r="D6982" s="38" t="s">
        <v>21735</v>
      </c>
      <c r="E6982" s="83" t="s">
        <v>638</v>
      </c>
      <c r="F6982" s="35"/>
      <c r="G6982" s="35">
        <v>38</v>
      </c>
      <c r="H6982" s="32" t="s">
        <v>21736</v>
      </c>
      <c r="I6982" s="77">
        <v>260000</v>
      </c>
      <c r="J6982" s="78"/>
      <c r="K6982" s="41"/>
      <c r="L6982" s="42" t="s">
        <v>21342</v>
      </c>
      <c r="M6982" s="79">
        <v>36</v>
      </c>
      <c r="N6982" s="80">
        <v>249000</v>
      </c>
      <c r="O6982" s="81"/>
      <c r="P6982" s="77">
        <v>249000</v>
      </c>
      <c r="Q6982" s="79">
        <v>38</v>
      </c>
      <c r="R6982" s="77">
        <v>260000</v>
      </c>
      <c r="S6982" s="41"/>
      <c r="T6982" s="41" t="s">
        <v>18630</v>
      </c>
      <c r="U6982" s="41" t="s">
        <v>21737</v>
      </c>
      <c r="V6982" s="84"/>
      <c r="W6982" s="85"/>
      <c r="X6982" s="84" t="s">
        <v>644</v>
      </c>
      <c r="Y6982" s="84"/>
      <c r="Z6982" s="84" t="s">
        <v>665</v>
      </c>
      <c r="AA6982" s="62">
        <v>43294</v>
      </c>
    </row>
    <row r="6983" spans="1:27" ht="15.75" x14ac:dyDescent="0.25">
      <c r="A6983" s="76">
        <v>6981</v>
      </c>
      <c r="B6983" s="35" t="s">
        <v>21738</v>
      </c>
      <c r="C6983" s="35" t="s">
        <v>21734</v>
      </c>
      <c r="D6983" s="38" t="s">
        <v>21735</v>
      </c>
      <c r="E6983" s="83" t="s">
        <v>638</v>
      </c>
      <c r="F6983" s="35"/>
      <c r="G6983" s="35">
        <v>19</v>
      </c>
      <c r="H6983" s="32" t="s">
        <v>21739</v>
      </c>
      <c r="I6983" s="77">
        <v>155000</v>
      </c>
      <c r="J6983" s="78"/>
      <c r="K6983" s="41"/>
      <c r="L6983" s="42" t="s">
        <v>21342</v>
      </c>
      <c r="M6983" s="79">
        <v>18</v>
      </c>
      <c r="N6983" s="80">
        <v>153000</v>
      </c>
      <c r="O6983" s="81"/>
      <c r="P6983" s="77">
        <v>153000</v>
      </c>
      <c r="Q6983" s="79">
        <v>19</v>
      </c>
      <c r="R6983" s="77">
        <v>155000</v>
      </c>
      <c r="S6983" s="41"/>
      <c r="T6983" s="41" t="s">
        <v>2039</v>
      </c>
      <c r="U6983" s="41" t="s">
        <v>21740</v>
      </c>
      <c r="V6983" s="84"/>
      <c r="W6983" s="85"/>
      <c r="X6983" s="84" t="s">
        <v>644</v>
      </c>
      <c r="Y6983" s="84"/>
      <c r="Z6983" s="84" t="s">
        <v>665</v>
      </c>
      <c r="AA6983" s="62">
        <v>43294</v>
      </c>
    </row>
    <row r="6984" spans="1:27" ht="15.75" x14ac:dyDescent="0.25">
      <c r="A6984" s="76">
        <v>6982</v>
      </c>
      <c r="B6984" s="35" t="s">
        <v>21741</v>
      </c>
      <c r="C6984" s="35" t="s">
        <v>21742</v>
      </c>
      <c r="D6984" s="38" t="s">
        <v>21743</v>
      </c>
      <c r="E6984" s="83" t="s">
        <v>679</v>
      </c>
      <c r="F6984" s="35" t="s">
        <v>811</v>
      </c>
      <c r="G6984" s="35">
        <v>20</v>
      </c>
      <c r="H6984" s="32" t="s">
        <v>21744</v>
      </c>
      <c r="I6984" s="77">
        <v>236000</v>
      </c>
      <c r="J6984" s="78" t="s">
        <v>1609</v>
      </c>
      <c r="K6984" s="41"/>
      <c r="L6984" s="42" t="s">
        <v>21342</v>
      </c>
      <c r="M6984" s="79">
        <v>19</v>
      </c>
      <c r="N6984" s="80">
        <v>225000</v>
      </c>
      <c r="O6984" s="81" t="s">
        <v>1609</v>
      </c>
      <c r="P6984" s="77">
        <v>225000</v>
      </c>
      <c r="Q6984" s="79">
        <v>20</v>
      </c>
      <c r="R6984" s="77">
        <v>236000</v>
      </c>
      <c r="S6984" s="41" t="s">
        <v>1609</v>
      </c>
      <c r="T6984" s="41" t="s">
        <v>2039</v>
      </c>
      <c r="U6984" s="41" t="s">
        <v>21745</v>
      </c>
      <c r="V6984" s="84"/>
      <c r="W6984" s="85"/>
      <c r="X6984" s="84" t="s">
        <v>644</v>
      </c>
      <c r="Y6984" s="84"/>
      <c r="Z6984" s="84" t="s">
        <v>665</v>
      </c>
      <c r="AA6984" s="62">
        <v>43294</v>
      </c>
    </row>
    <row r="6985" spans="1:27" ht="15.75" x14ac:dyDescent="0.25">
      <c r="A6985" s="76">
        <v>6983</v>
      </c>
      <c r="B6985" s="35" t="s">
        <v>21746</v>
      </c>
      <c r="C6985" s="35" t="s">
        <v>21747</v>
      </c>
      <c r="D6985" s="38" t="s">
        <v>21748</v>
      </c>
      <c r="E6985" s="83" t="s">
        <v>638</v>
      </c>
      <c r="F6985" s="35" t="s">
        <v>639</v>
      </c>
      <c r="G6985" s="35">
        <v>20</v>
      </c>
      <c r="H6985" s="32" t="s">
        <v>21744</v>
      </c>
      <c r="I6985" s="77">
        <v>236000</v>
      </c>
      <c r="J6985" s="78" t="s">
        <v>1609</v>
      </c>
      <c r="K6985" s="41"/>
      <c r="L6985" s="42" t="s">
        <v>21342</v>
      </c>
      <c r="M6985" s="79">
        <v>19</v>
      </c>
      <c r="N6985" s="80">
        <v>225000</v>
      </c>
      <c r="O6985" s="81" t="s">
        <v>1609</v>
      </c>
      <c r="P6985" s="77">
        <v>225000</v>
      </c>
      <c r="Q6985" s="79">
        <v>20</v>
      </c>
      <c r="R6985" s="77">
        <v>236000</v>
      </c>
      <c r="S6985" s="41" t="s">
        <v>1609</v>
      </c>
      <c r="T6985" s="41" t="s">
        <v>2039</v>
      </c>
      <c r="U6985" s="41" t="s">
        <v>21745</v>
      </c>
      <c r="V6985" s="84"/>
      <c r="W6985" s="85"/>
      <c r="X6985" s="84" t="s">
        <v>644</v>
      </c>
      <c r="Y6985" s="84"/>
      <c r="Z6985" s="84" t="s">
        <v>665</v>
      </c>
      <c r="AA6985" s="62">
        <v>43294</v>
      </c>
    </row>
    <row r="6986" spans="1:27" ht="15.75" x14ac:dyDescent="0.25">
      <c r="A6986" s="76">
        <v>6984</v>
      </c>
      <c r="B6986" s="35" t="s">
        <v>21749</v>
      </c>
      <c r="C6986" s="35" t="s">
        <v>21750</v>
      </c>
      <c r="D6986" s="38" t="s">
        <v>21751</v>
      </c>
      <c r="E6986" s="83" t="s">
        <v>638</v>
      </c>
      <c r="F6986" s="35" t="s">
        <v>781</v>
      </c>
      <c r="G6986" s="35">
        <v>26</v>
      </c>
      <c r="H6986" s="32" t="s">
        <v>21752</v>
      </c>
      <c r="I6986" s="77">
        <v>402000</v>
      </c>
      <c r="J6986" s="78"/>
      <c r="K6986" s="41"/>
      <c r="L6986" s="42" t="s">
        <v>21342</v>
      </c>
      <c r="M6986" s="79">
        <v>25</v>
      </c>
      <c r="N6986" s="80">
        <v>391000</v>
      </c>
      <c r="O6986" s="81"/>
      <c r="P6986" s="77">
        <v>391000</v>
      </c>
      <c r="Q6986" s="79">
        <v>26</v>
      </c>
      <c r="R6986" s="77">
        <v>402000</v>
      </c>
      <c r="S6986" s="41"/>
      <c r="T6986" s="41" t="s">
        <v>2039</v>
      </c>
      <c r="U6986" s="41" t="s">
        <v>21753</v>
      </c>
      <c r="V6986" s="84"/>
      <c r="W6986" s="85"/>
      <c r="X6986" s="84" t="s">
        <v>644</v>
      </c>
      <c r="Y6986" s="84"/>
      <c r="Z6986" s="84" t="s">
        <v>665</v>
      </c>
      <c r="AA6986" s="62">
        <v>43294</v>
      </c>
    </row>
    <row r="6987" spans="1:27" ht="31.5" x14ac:dyDescent="0.25">
      <c r="A6987" s="76">
        <v>6985</v>
      </c>
      <c r="B6987" s="35" t="s">
        <v>21754</v>
      </c>
      <c r="C6987" s="35" t="s">
        <v>21755</v>
      </c>
      <c r="D6987" s="38" t="s">
        <v>21756</v>
      </c>
      <c r="E6987" s="83" t="s">
        <v>638</v>
      </c>
      <c r="F6987" s="35" t="s">
        <v>781</v>
      </c>
      <c r="G6987" s="35">
        <v>41</v>
      </c>
      <c r="H6987" s="32" t="s">
        <v>21757</v>
      </c>
      <c r="I6987" s="77">
        <v>382000</v>
      </c>
      <c r="J6987" s="78" t="s">
        <v>21758</v>
      </c>
      <c r="K6987" s="41"/>
      <c r="L6987" s="42" t="s">
        <v>21342</v>
      </c>
      <c r="M6987" s="79">
        <v>39</v>
      </c>
      <c r="N6987" s="80">
        <v>371000</v>
      </c>
      <c r="O6987" s="81" t="s">
        <v>21758</v>
      </c>
      <c r="P6987" s="77">
        <v>371000</v>
      </c>
      <c r="Q6987" s="79">
        <v>41</v>
      </c>
      <c r="R6987" s="77">
        <v>382000</v>
      </c>
      <c r="S6987" s="41" t="s">
        <v>21758</v>
      </c>
      <c r="T6987" s="41" t="s">
        <v>18630</v>
      </c>
      <c r="U6987" s="41" t="s">
        <v>21759</v>
      </c>
      <c r="V6987" s="84"/>
      <c r="W6987" s="85"/>
      <c r="X6987" s="84" t="s">
        <v>644</v>
      </c>
      <c r="Y6987" s="84"/>
      <c r="Z6987" s="84" t="s">
        <v>665</v>
      </c>
      <c r="AA6987" s="62">
        <v>43294</v>
      </c>
    </row>
    <row r="6988" spans="1:27" ht="15.75" x14ac:dyDescent="0.25">
      <c r="A6988" s="76">
        <v>6986</v>
      </c>
      <c r="B6988" s="35" t="s">
        <v>21760</v>
      </c>
      <c r="C6988" s="35" t="s">
        <v>21761</v>
      </c>
      <c r="D6988" s="38" t="s">
        <v>21762</v>
      </c>
      <c r="E6988" s="83" t="s">
        <v>638</v>
      </c>
      <c r="F6988" s="35" t="s">
        <v>781</v>
      </c>
      <c r="G6988" s="35">
        <v>24</v>
      </c>
      <c r="H6988" s="32" t="s">
        <v>21763</v>
      </c>
      <c r="I6988" s="77">
        <v>367000</v>
      </c>
      <c r="J6988" s="78"/>
      <c r="K6988" s="41"/>
      <c r="L6988" s="42" t="s">
        <v>21342</v>
      </c>
      <c r="M6988" s="79">
        <v>23</v>
      </c>
      <c r="N6988" s="80">
        <v>356000</v>
      </c>
      <c r="O6988" s="81"/>
      <c r="P6988" s="77">
        <v>356000</v>
      </c>
      <c r="Q6988" s="79">
        <v>24</v>
      </c>
      <c r="R6988" s="77">
        <v>367000</v>
      </c>
      <c r="S6988" s="41"/>
      <c r="T6988" s="41" t="s">
        <v>2039</v>
      </c>
      <c r="U6988" s="41" t="s">
        <v>21764</v>
      </c>
      <c r="V6988" s="84"/>
      <c r="W6988" s="85"/>
      <c r="X6988" s="84" t="s">
        <v>644</v>
      </c>
      <c r="Y6988" s="84"/>
      <c r="Z6988" s="84" t="s">
        <v>665</v>
      </c>
      <c r="AA6988" s="62">
        <v>43294</v>
      </c>
    </row>
    <row r="6989" spans="1:27" ht="15.75" x14ac:dyDescent="0.25">
      <c r="A6989" s="76">
        <v>6987</v>
      </c>
      <c r="B6989" s="35" t="s">
        <v>21765</v>
      </c>
      <c r="C6989" s="35" t="s">
        <v>21761</v>
      </c>
      <c r="D6989" s="38" t="s">
        <v>21762</v>
      </c>
      <c r="E6989" s="83" t="s">
        <v>638</v>
      </c>
      <c r="F6989" s="35" t="s">
        <v>781</v>
      </c>
      <c r="G6989" s="35">
        <v>33</v>
      </c>
      <c r="H6989" s="32" t="s">
        <v>21766</v>
      </c>
      <c r="I6989" s="77">
        <v>407000</v>
      </c>
      <c r="J6989" s="78"/>
      <c r="K6989" s="41"/>
      <c r="L6989" s="42" t="s">
        <v>21342</v>
      </c>
      <c r="M6989" s="79">
        <v>31</v>
      </c>
      <c r="N6989" s="80">
        <v>396000</v>
      </c>
      <c r="O6989" s="81"/>
      <c r="P6989" s="77">
        <v>396000</v>
      </c>
      <c r="Q6989" s="79">
        <v>33</v>
      </c>
      <c r="R6989" s="77">
        <v>407000</v>
      </c>
      <c r="S6989" s="41"/>
      <c r="T6989" s="41" t="s">
        <v>18630</v>
      </c>
      <c r="U6989" s="41" t="s">
        <v>21767</v>
      </c>
      <c r="V6989" s="84"/>
      <c r="W6989" s="85"/>
      <c r="X6989" s="84" t="s">
        <v>644</v>
      </c>
      <c r="Y6989" s="84"/>
      <c r="Z6989" s="84" t="s">
        <v>665</v>
      </c>
      <c r="AA6989" s="62">
        <v>43294</v>
      </c>
    </row>
    <row r="6990" spans="1:27" ht="31.5" x14ac:dyDescent="0.25">
      <c r="A6990" s="76">
        <v>6988</v>
      </c>
      <c r="B6990" s="35" t="s">
        <v>21768</v>
      </c>
      <c r="C6990" s="35" t="s">
        <v>21769</v>
      </c>
      <c r="D6990" s="38" t="s">
        <v>21770</v>
      </c>
      <c r="E6990" s="83" t="s">
        <v>638</v>
      </c>
      <c r="F6990" s="35" t="s">
        <v>781</v>
      </c>
      <c r="G6990" s="35">
        <v>41</v>
      </c>
      <c r="H6990" s="32" t="s">
        <v>21757</v>
      </c>
      <c r="I6990" s="77">
        <v>382000</v>
      </c>
      <c r="J6990" s="78" t="s">
        <v>21758</v>
      </c>
      <c r="K6990" s="41"/>
      <c r="L6990" s="42" t="s">
        <v>21342</v>
      </c>
      <c r="M6990" s="79">
        <v>39</v>
      </c>
      <c r="N6990" s="80">
        <v>371000</v>
      </c>
      <c r="O6990" s="81" t="s">
        <v>21758</v>
      </c>
      <c r="P6990" s="77">
        <v>371000</v>
      </c>
      <c r="Q6990" s="79">
        <v>41</v>
      </c>
      <c r="R6990" s="77">
        <v>382000</v>
      </c>
      <c r="S6990" s="41" t="s">
        <v>21758</v>
      </c>
      <c r="T6990" s="41" t="s">
        <v>18630</v>
      </c>
      <c r="U6990" s="41" t="s">
        <v>21759</v>
      </c>
      <c r="V6990" s="84"/>
      <c r="W6990" s="85"/>
      <c r="X6990" s="84" t="s">
        <v>644</v>
      </c>
      <c r="Y6990" s="84"/>
      <c r="Z6990" s="84" t="s">
        <v>665</v>
      </c>
      <c r="AA6990" s="62">
        <v>43294</v>
      </c>
    </row>
    <row r="6991" spans="1:27" ht="31.5" x14ac:dyDescent="0.25">
      <c r="A6991" s="76">
        <v>6989</v>
      </c>
      <c r="B6991" s="35" t="s">
        <v>21771</v>
      </c>
      <c r="C6991" s="35" t="s">
        <v>21772</v>
      </c>
      <c r="D6991" s="38" t="s">
        <v>21773</v>
      </c>
      <c r="E6991" s="83" t="s">
        <v>638</v>
      </c>
      <c r="F6991" s="35" t="s">
        <v>811</v>
      </c>
      <c r="G6991" s="35">
        <v>21</v>
      </c>
      <c r="H6991" s="32" t="s">
        <v>21774</v>
      </c>
      <c r="I6991" s="77">
        <v>535000</v>
      </c>
      <c r="J6991" s="78"/>
      <c r="K6991" s="41"/>
      <c r="L6991" s="42" t="s">
        <v>21342</v>
      </c>
      <c r="M6991" s="79">
        <v>20</v>
      </c>
      <c r="N6991" s="80">
        <v>524000</v>
      </c>
      <c r="O6991" s="81"/>
      <c r="P6991" s="77">
        <v>524000</v>
      </c>
      <c r="Q6991" s="79">
        <v>21</v>
      </c>
      <c r="R6991" s="77">
        <v>535000</v>
      </c>
      <c r="S6991" s="41"/>
      <c r="T6991" s="41" t="s">
        <v>2039</v>
      </c>
      <c r="U6991" s="41" t="s">
        <v>21775</v>
      </c>
      <c r="V6991" s="84"/>
      <c r="W6991" s="85"/>
      <c r="X6991" s="84" t="s">
        <v>644</v>
      </c>
      <c r="Y6991" s="84"/>
      <c r="Z6991" s="84" t="s">
        <v>665</v>
      </c>
      <c r="AA6991" s="62">
        <v>43294</v>
      </c>
    </row>
    <row r="6992" spans="1:27" ht="31.5" x14ac:dyDescent="0.25">
      <c r="A6992" s="76">
        <v>6990</v>
      </c>
      <c r="B6992" s="35" t="s">
        <v>21776</v>
      </c>
      <c r="C6992" s="35" t="s">
        <v>21772</v>
      </c>
      <c r="D6992" s="38" t="s">
        <v>21773</v>
      </c>
      <c r="E6992" s="83" t="s">
        <v>638</v>
      </c>
      <c r="F6992" s="35" t="s">
        <v>811</v>
      </c>
      <c r="G6992" s="35">
        <v>34</v>
      </c>
      <c r="H6992" s="32" t="s">
        <v>21777</v>
      </c>
      <c r="I6992" s="77">
        <v>605000</v>
      </c>
      <c r="J6992" s="78"/>
      <c r="K6992" s="41"/>
      <c r="L6992" s="42" t="s">
        <v>21342</v>
      </c>
      <c r="M6992" s="79">
        <v>32</v>
      </c>
      <c r="N6992" s="80">
        <v>594000</v>
      </c>
      <c r="O6992" s="81"/>
      <c r="P6992" s="77">
        <v>594000</v>
      </c>
      <c r="Q6992" s="79">
        <v>34</v>
      </c>
      <c r="R6992" s="77">
        <v>605000</v>
      </c>
      <c r="S6992" s="41"/>
      <c r="T6992" s="41" t="s">
        <v>18630</v>
      </c>
      <c r="U6992" s="41" t="s">
        <v>21778</v>
      </c>
      <c r="V6992" s="84"/>
      <c r="W6992" s="85"/>
      <c r="X6992" s="84" t="s">
        <v>644</v>
      </c>
      <c r="Y6992" s="84"/>
      <c r="Z6992" s="84" t="s">
        <v>665</v>
      </c>
      <c r="AA6992" s="62">
        <v>43294</v>
      </c>
    </row>
    <row r="6993" spans="1:27" ht="31.5" x14ac:dyDescent="0.25">
      <c r="A6993" s="76">
        <v>6991</v>
      </c>
      <c r="B6993" s="35" t="s">
        <v>21779</v>
      </c>
      <c r="C6993" s="35" t="s">
        <v>21780</v>
      </c>
      <c r="D6993" s="38" t="s">
        <v>21781</v>
      </c>
      <c r="E6993" s="83" t="s">
        <v>638</v>
      </c>
      <c r="F6993" s="35" t="s">
        <v>639</v>
      </c>
      <c r="G6993" s="35">
        <v>21</v>
      </c>
      <c r="H6993" s="32" t="s">
        <v>21774</v>
      </c>
      <c r="I6993" s="77">
        <v>535000</v>
      </c>
      <c r="J6993" s="78"/>
      <c r="K6993" s="41"/>
      <c r="L6993" s="42" t="s">
        <v>21342</v>
      </c>
      <c r="M6993" s="79">
        <v>20</v>
      </c>
      <c r="N6993" s="80">
        <v>524000</v>
      </c>
      <c r="O6993" s="81"/>
      <c r="P6993" s="77">
        <v>524000</v>
      </c>
      <c r="Q6993" s="79">
        <v>21</v>
      </c>
      <c r="R6993" s="77">
        <v>535000</v>
      </c>
      <c r="S6993" s="41"/>
      <c r="T6993" s="41" t="s">
        <v>2039</v>
      </c>
      <c r="U6993" s="41" t="s">
        <v>21775</v>
      </c>
      <c r="V6993" s="84"/>
      <c r="W6993" s="85"/>
      <c r="X6993" s="84" t="s">
        <v>644</v>
      </c>
      <c r="Y6993" s="84"/>
      <c r="Z6993" s="84" t="s">
        <v>665</v>
      </c>
      <c r="AA6993" s="62">
        <v>43294</v>
      </c>
    </row>
    <row r="6994" spans="1:27" ht="31.5" x14ac:dyDescent="0.25">
      <c r="A6994" s="76">
        <v>6992</v>
      </c>
      <c r="B6994" s="35" t="s">
        <v>21782</v>
      </c>
      <c r="C6994" s="35" t="s">
        <v>21780</v>
      </c>
      <c r="D6994" s="38" t="s">
        <v>21781</v>
      </c>
      <c r="E6994" s="83" t="s">
        <v>638</v>
      </c>
      <c r="F6994" s="35" t="s">
        <v>639</v>
      </c>
      <c r="G6994" s="35">
        <v>34</v>
      </c>
      <c r="H6994" s="32" t="s">
        <v>21777</v>
      </c>
      <c r="I6994" s="77">
        <v>605000</v>
      </c>
      <c r="J6994" s="78"/>
      <c r="K6994" s="41"/>
      <c r="L6994" s="42" t="s">
        <v>21342</v>
      </c>
      <c r="M6994" s="79">
        <v>32</v>
      </c>
      <c r="N6994" s="80">
        <v>594000</v>
      </c>
      <c r="O6994" s="81"/>
      <c r="P6994" s="77">
        <v>594000</v>
      </c>
      <c r="Q6994" s="79">
        <v>34</v>
      </c>
      <c r="R6994" s="77">
        <v>605000</v>
      </c>
      <c r="S6994" s="41"/>
      <c r="T6994" s="41" t="s">
        <v>18630</v>
      </c>
      <c r="U6994" s="41" t="s">
        <v>21778</v>
      </c>
      <c r="V6994" s="84"/>
      <c r="W6994" s="85"/>
      <c r="X6994" s="84" t="s">
        <v>644</v>
      </c>
      <c r="Y6994" s="84"/>
      <c r="Z6994" s="84" t="s">
        <v>665</v>
      </c>
      <c r="AA6994" s="62">
        <v>43294</v>
      </c>
    </row>
    <row r="6995" spans="1:27" ht="31.5" x14ac:dyDescent="0.25">
      <c r="A6995" s="76">
        <v>6993</v>
      </c>
      <c r="B6995" s="35" t="s">
        <v>21783</v>
      </c>
      <c r="C6995" s="35" t="s">
        <v>21784</v>
      </c>
      <c r="D6995" s="38" t="s">
        <v>21785</v>
      </c>
      <c r="E6995" s="83" t="s">
        <v>638</v>
      </c>
      <c r="F6995" s="35" t="s">
        <v>639</v>
      </c>
      <c r="G6995" s="35">
        <v>22</v>
      </c>
      <c r="H6995" s="32" t="s">
        <v>21786</v>
      </c>
      <c r="I6995" s="77">
        <v>525000</v>
      </c>
      <c r="J6995" s="78"/>
      <c r="K6995" s="41"/>
      <c r="L6995" s="42" t="s">
        <v>21342</v>
      </c>
      <c r="M6995" s="79">
        <v>21</v>
      </c>
      <c r="N6995" s="80">
        <v>514000</v>
      </c>
      <c r="O6995" s="81"/>
      <c r="P6995" s="77">
        <v>514000</v>
      </c>
      <c r="Q6995" s="79">
        <v>22</v>
      </c>
      <c r="R6995" s="77">
        <v>525000</v>
      </c>
      <c r="S6995" s="41"/>
      <c r="T6995" s="41" t="s">
        <v>2039</v>
      </c>
      <c r="U6995" s="41" t="s">
        <v>21787</v>
      </c>
      <c r="V6995" s="84"/>
      <c r="W6995" s="85"/>
      <c r="X6995" s="84" t="s">
        <v>644</v>
      </c>
      <c r="Y6995" s="84"/>
      <c r="Z6995" s="84" t="s">
        <v>665</v>
      </c>
      <c r="AA6995" s="62">
        <v>43294</v>
      </c>
    </row>
    <row r="6996" spans="1:27" ht="31.5" x14ac:dyDescent="0.25">
      <c r="A6996" s="76">
        <v>6994</v>
      </c>
      <c r="B6996" s="35" t="s">
        <v>21788</v>
      </c>
      <c r="C6996" s="35" t="s">
        <v>21784</v>
      </c>
      <c r="D6996" s="38" t="s">
        <v>21785</v>
      </c>
      <c r="E6996" s="83" t="s">
        <v>638</v>
      </c>
      <c r="F6996" s="35" t="s">
        <v>639</v>
      </c>
      <c r="G6996" s="35">
        <v>35</v>
      </c>
      <c r="H6996" s="32" t="s">
        <v>21789</v>
      </c>
      <c r="I6996" s="77">
        <v>560000</v>
      </c>
      <c r="J6996" s="78"/>
      <c r="K6996" s="41"/>
      <c r="L6996" s="42" t="s">
        <v>21342</v>
      </c>
      <c r="M6996" s="79">
        <v>33</v>
      </c>
      <c r="N6996" s="80">
        <v>549000</v>
      </c>
      <c r="O6996" s="81"/>
      <c r="P6996" s="77">
        <v>549000</v>
      </c>
      <c r="Q6996" s="79">
        <v>35</v>
      </c>
      <c r="R6996" s="77">
        <v>560000</v>
      </c>
      <c r="S6996" s="41"/>
      <c r="T6996" s="41" t="s">
        <v>18630</v>
      </c>
      <c r="U6996" s="41" t="s">
        <v>21790</v>
      </c>
      <c r="V6996" s="84"/>
      <c r="W6996" s="85"/>
      <c r="X6996" s="84" t="s">
        <v>644</v>
      </c>
      <c r="Y6996" s="84"/>
      <c r="Z6996" s="84" t="s">
        <v>665</v>
      </c>
      <c r="AA6996" s="62">
        <v>43294</v>
      </c>
    </row>
    <row r="6997" spans="1:27" ht="31.5" x14ac:dyDescent="0.25">
      <c r="A6997" s="76">
        <v>6995</v>
      </c>
      <c r="B6997" s="35" t="s">
        <v>21791</v>
      </c>
      <c r="C6997" s="35" t="s">
        <v>21792</v>
      </c>
      <c r="D6997" s="38" t="s">
        <v>21793</v>
      </c>
      <c r="E6997" s="83" t="s">
        <v>638</v>
      </c>
      <c r="F6997" s="35" t="s">
        <v>781</v>
      </c>
      <c r="G6997" s="35">
        <v>35</v>
      </c>
      <c r="H6997" s="32" t="s">
        <v>21789</v>
      </c>
      <c r="I6997" s="77">
        <v>560000</v>
      </c>
      <c r="J6997" s="78"/>
      <c r="K6997" s="41"/>
      <c r="L6997" s="42" t="s">
        <v>21342</v>
      </c>
      <c r="M6997" s="79">
        <v>33</v>
      </c>
      <c r="N6997" s="80">
        <v>549000</v>
      </c>
      <c r="O6997" s="81"/>
      <c r="P6997" s="77">
        <v>549000</v>
      </c>
      <c r="Q6997" s="79">
        <v>35</v>
      </c>
      <c r="R6997" s="77">
        <v>560000</v>
      </c>
      <c r="S6997" s="41"/>
      <c r="T6997" s="41" t="s">
        <v>18630</v>
      </c>
      <c r="U6997" s="41" t="s">
        <v>21790</v>
      </c>
      <c r="V6997" s="84"/>
      <c r="W6997" s="85"/>
      <c r="X6997" s="84" t="s">
        <v>644</v>
      </c>
      <c r="Y6997" s="84"/>
      <c r="Z6997" s="84" t="s">
        <v>645</v>
      </c>
      <c r="AA6997" s="62">
        <v>43294</v>
      </c>
    </row>
    <row r="6998" spans="1:27" ht="15.75" x14ac:dyDescent="0.25">
      <c r="A6998" s="76">
        <v>6996</v>
      </c>
      <c r="B6998" s="35" t="s">
        <v>21794</v>
      </c>
      <c r="C6998" s="35" t="s">
        <v>21795</v>
      </c>
      <c r="D6998" s="38" t="s">
        <v>21796</v>
      </c>
      <c r="E6998" s="83" t="s">
        <v>638</v>
      </c>
      <c r="F6998" s="35" t="s">
        <v>781</v>
      </c>
      <c r="G6998" s="35">
        <v>23</v>
      </c>
      <c r="H6998" s="32" t="s">
        <v>2038</v>
      </c>
      <c r="I6998" s="77">
        <v>202000</v>
      </c>
      <c r="J6998" s="78"/>
      <c r="K6998" s="41"/>
      <c r="L6998" s="42" t="s">
        <v>21342</v>
      </c>
      <c r="M6998" s="79">
        <v>22</v>
      </c>
      <c r="N6998" s="80">
        <v>191000</v>
      </c>
      <c r="O6998" s="81"/>
      <c r="P6998" s="77">
        <v>191000</v>
      </c>
      <c r="Q6998" s="79">
        <v>23</v>
      </c>
      <c r="R6998" s="77">
        <v>202000</v>
      </c>
      <c r="S6998" s="41"/>
      <c r="T6998" s="41" t="s">
        <v>2039</v>
      </c>
      <c r="U6998" s="41" t="s">
        <v>2040</v>
      </c>
      <c r="V6998" s="84"/>
      <c r="W6998" s="85"/>
      <c r="X6998" s="84" t="s">
        <v>644</v>
      </c>
      <c r="Y6998" s="84"/>
      <c r="Z6998" s="84" t="s">
        <v>645</v>
      </c>
      <c r="AA6998" s="62">
        <v>43294</v>
      </c>
    </row>
    <row r="6999" spans="1:27" ht="15.75" x14ac:dyDescent="0.25">
      <c r="A6999" s="76">
        <v>6997</v>
      </c>
      <c r="B6999" s="35" t="s">
        <v>21797</v>
      </c>
      <c r="C6999" s="35" t="s">
        <v>21798</v>
      </c>
      <c r="D6999" s="38" t="s">
        <v>21799</v>
      </c>
      <c r="E6999" s="83" t="s">
        <v>638</v>
      </c>
      <c r="F6999" s="35" t="s">
        <v>639</v>
      </c>
      <c r="G6999" s="35">
        <v>28</v>
      </c>
      <c r="H6999" s="32" t="s">
        <v>21800</v>
      </c>
      <c r="I6999" s="77">
        <v>397000</v>
      </c>
      <c r="J6999" s="78"/>
      <c r="K6999" s="41"/>
      <c r="L6999" s="42" t="s">
        <v>21342</v>
      </c>
      <c r="M6999" s="79">
        <v>27</v>
      </c>
      <c r="N6999" s="80">
        <v>386000</v>
      </c>
      <c r="O6999" s="81"/>
      <c r="P6999" s="77">
        <v>386000</v>
      </c>
      <c r="Q6999" s="79">
        <v>28</v>
      </c>
      <c r="R6999" s="77">
        <v>397000</v>
      </c>
      <c r="S6999" s="41"/>
      <c r="T6999" s="41" t="s">
        <v>2039</v>
      </c>
      <c r="U6999" s="41" t="s">
        <v>21801</v>
      </c>
      <c r="V6999" s="84"/>
      <c r="W6999" s="85"/>
      <c r="X6999" s="84" t="s">
        <v>644</v>
      </c>
      <c r="Y6999" s="84"/>
      <c r="Z6999" s="84" t="s">
        <v>645</v>
      </c>
      <c r="AA6999" s="62">
        <v>43294</v>
      </c>
    </row>
    <row r="7000" spans="1:27" ht="31.5" x14ac:dyDescent="0.25">
      <c r="A7000" s="76">
        <v>6998</v>
      </c>
      <c r="B7000" s="35" t="s">
        <v>21802</v>
      </c>
      <c r="C7000" s="35" t="s">
        <v>21803</v>
      </c>
      <c r="D7000" s="38" t="s">
        <v>21804</v>
      </c>
      <c r="E7000" s="83" t="s">
        <v>679</v>
      </c>
      <c r="F7000" s="35"/>
      <c r="G7000" s="35">
        <v>42</v>
      </c>
      <c r="H7000" s="32" t="s">
        <v>21805</v>
      </c>
      <c r="I7000" s="77">
        <v>519000</v>
      </c>
      <c r="J7000" s="78"/>
      <c r="K7000" s="41"/>
      <c r="L7000" s="42" t="s">
        <v>21342</v>
      </c>
      <c r="M7000" s="79">
        <v>40</v>
      </c>
      <c r="N7000" s="80">
        <v>512000</v>
      </c>
      <c r="O7000" s="81"/>
      <c r="P7000" s="77">
        <v>536000</v>
      </c>
      <c r="Q7000" s="79">
        <v>42</v>
      </c>
      <c r="R7000" s="77">
        <v>519000</v>
      </c>
      <c r="S7000" s="41"/>
      <c r="T7000" s="41" t="s">
        <v>1659</v>
      </c>
      <c r="U7000" s="41" t="s">
        <v>21806</v>
      </c>
      <c r="V7000" s="84"/>
      <c r="W7000" s="85"/>
      <c r="X7000" s="84" t="s">
        <v>644</v>
      </c>
      <c r="Y7000" s="84"/>
      <c r="Z7000" s="84" t="s">
        <v>665</v>
      </c>
      <c r="AA7000" s="62">
        <v>43294</v>
      </c>
    </row>
    <row r="7001" spans="1:27" ht="31.5" x14ac:dyDescent="0.25">
      <c r="A7001" s="76">
        <v>6999</v>
      </c>
      <c r="B7001" s="35" t="s">
        <v>21807</v>
      </c>
      <c r="C7001" s="35" t="s">
        <v>21808</v>
      </c>
      <c r="D7001" s="38" t="s">
        <v>21809</v>
      </c>
      <c r="E7001" s="83" t="s">
        <v>679</v>
      </c>
      <c r="F7001" s="35" t="s">
        <v>781</v>
      </c>
      <c r="G7001" s="35">
        <v>43</v>
      </c>
      <c r="H7001" s="32" t="s">
        <v>17391</v>
      </c>
      <c r="I7001" s="77">
        <v>628000</v>
      </c>
      <c r="J7001" s="78" t="s">
        <v>1609</v>
      </c>
      <c r="K7001" s="41"/>
      <c r="L7001" s="42" t="s">
        <v>21342</v>
      </c>
      <c r="M7001" s="79">
        <v>41</v>
      </c>
      <c r="N7001" s="80">
        <v>620000</v>
      </c>
      <c r="O7001" s="81" t="s">
        <v>1609</v>
      </c>
      <c r="P7001" s="77">
        <v>970000</v>
      </c>
      <c r="Q7001" s="79">
        <v>43</v>
      </c>
      <c r="R7001" s="77">
        <v>628000</v>
      </c>
      <c r="S7001" s="41"/>
      <c r="T7001" s="41" t="s">
        <v>1659</v>
      </c>
      <c r="U7001" s="41" t="s">
        <v>17392</v>
      </c>
      <c r="V7001" s="84"/>
      <c r="W7001" s="85"/>
      <c r="X7001" s="84" t="s">
        <v>644</v>
      </c>
      <c r="Y7001" s="84"/>
      <c r="Z7001" s="84" t="s">
        <v>665</v>
      </c>
      <c r="AA7001" s="62">
        <v>43294</v>
      </c>
    </row>
    <row r="7002" spans="1:27" ht="31.5" x14ac:dyDescent="0.25">
      <c r="A7002" s="76">
        <v>7000</v>
      </c>
      <c r="B7002" s="35" t="s">
        <v>21810</v>
      </c>
      <c r="C7002" s="35" t="s">
        <v>21811</v>
      </c>
      <c r="D7002" s="38" t="s">
        <v>21812</v>
      </c>
      <c r="E7002" s="83" t="s">
        <v>638</v>
      </c>
      <c r="F7002" s="35" t="s">
        <v>781</v>
      </c>
      <c r="G7002" s="35">
        <v>43</v>
      </c>
      <c r="H7002" s="32" t="s">
        <v>17391</v>
      </c>
      <c r="I7002" s="77">
        <v>628000</v>
      </c>
      <c r="J7002" s="78" t="s">
        <v>1609</v>
      </c>
      <c r="K7002" s="41"/>
      <c r="L7002" s="42" t="s">
        <v>21342</v>
      </c>
      <c r="M7002" s="79">
        <v>41</v>
      </c>
      <c r="N7002" s="80">
        <v>620000</v>
      </c>
      <c r="O7002" s="81" t="s">
        <v>1609</v>
      </c>
      <c r="P7002" s="77">
        <v>970000</v>
      </c>
      <c r="Q7002" s="79">
        <v>43</v>
      </c>
      <c r="R7002" s="77">
        <v>628000</v>
      </c>
      <c r="S7002" s="41"/>
      <c r="T7002" s="41" t="s">
        <v>1659</v>
      </c>
      <c r="U7002" s="41" t="s">
        <v>17392</v>
      </c>
      <c r="V7002" s="84"/>
      <c r="W7002" s="85"/>
      <c r="X7002" s="84" t="s">
        <v>644</v>
      </c>
      <c r="Y7002" s="84"/>
      <c r="Z7002" s="84" t="s">
        <v>665</v>
      </c>
      <c r="AA7002" s="62">
        <v>43294</v>
      </c>
    </row>
    <row r="7003" spans="1:27" ht="31.5" x14ac:dyDescent="0.25">
      <c r="A7003" s="76">
        <v>7001</v>
      </c>
      <c r="B7003" s="35" t="s">
        <v>21813</v>
      </c>
      <c r="C7003" s="35" t="s">
        <v>21814</v>
      </c>
      <c r="D7003" s="38" t="s">
        <v>21815</v>
      </c>
      <c r="E7003" s="83" t="s">
        <v>638</v>
      </c>
      <c r="F7003" s="35" t="s">
        <v>781</v>
      </c>
      <c r="G7003" s="35">
        <v>43</v>
      </c>
      <c r="H7003" s="32" t="s">
        <v>17391</v>
      </c>
      <c r="I7003" s="77">
        <v>628000</v>
      </c>
      <c r="J7003" s="78" t="s">
        <v>1609</v>
      </c>
      <c r="K7003" s="41"/>
      <c r="L7003" s="42" t="s">
        <v>21342</v>
      </c>
      <c r="M7003" s="79">
        <v>41</v>
      </c>
      <c r="N7003" s="80">
        <v>620000</v>
      </c>
      <c r="O7003" s="81" t="s">
        <v>1609</v>
      </c>
      <c r="P7003" s="77">
        <v>970000</v>
      </c>
      <c r="Q7003" s="79">
        <v>43</v>
      </c>
      <c r="R7003" s="77">
        <v>628000</v>
      </c>
      <c r="S7003" s="41"/>
      <c r="T7003" s="41" t="s">
        <v>1659</v>
      </c>
      <c r="U7003" s="41" t="s">
        <v>17392</v>
      </c>
      <c r="V7003" s="84"/>
      <c r="W7003" s="85"/>
      <c r="X7003" s="84" t="s">
        <v>644</v>
      </c>
      <c r="Y7003" s="84"/>
      <c r="Z7003" s="84" t="s">
        <v>665</v>
      </c>
      <c r="AA7003" s="62">
        <v>43294</v>
      </c>
    </row>
    <row r="7004" spans="1:27" ht="31.5" x14ac:dyDescent="0.25">
      <c r="A7004" s="76">
        <v>7002</v>
      </c>
      <c r="B7004" s="35" t="s">
        <v>21816</v>
      </c>
      <c r="C7004" s="35" t="s">
        <v>21817</v>
      </c>
      <c r="D7004" s="38" t="s">
        <v>21818</v>
      </c>
      <c r="E7004" s="83" t="s">
        <v>638</v>
      </c>
      <c r="F7004" s="35" t="s">
        <v>781</v>
      </c>
      <c r="G7004" s="35">
        <v>43</v>
      </c>
      <c r="H7004" s="32" t="s">
        <v>17391</v>
      </c>
      <c r="I7004" s="77">
        <v>628000</v>
      </c>
      <c r="J7004" s="78" t="s">
        <v>1609</v>
      </c>
      <c r="K7004" s="41"/>
      <c r="L7004" s="42" t="s">
        <v>21342</v>
      </c>
      <c r="M7004" s="79">
        <v>41</v>
      </c>
      <c r="N7004" s="80">
        <v>620000</v>
      </c>
      <c r="O7004" s="81" t="s">
        <v>1609</v>
      </c>
      <c r="P7004" s="77">
        <v>970000</v>
      </c>
      <c r="Q7004" s="79">
        <v>43</v>
      </c>
      <c r="R7004" s="77">
        <v>628000</v>
      </c>
      <c r="S7004" s="41"/>
      <c r="T7004" s="41" t="s">
        <v>1659</v>
      </c>
      <c r="U7004" s="41" t="s">
        <v>17392</v>
      </c>
      <c r="V7004" s="84"/>
      <c r="W7004" s="85"/>
      <c r="X7004" s="84" t="s">
        <v>644</v>
      </c>
      <c r="Y7004" s="84"/>
      <c r="Z7004" s="84" t="s">
        <v>665</v>
      </c>
      <c r="AA7004" s="62">
        <v>43294</v>
      </c>
    </row>
    <row r="7005" spans="1:27" ht="31.5" x14ac:dyDescent="0.25">
      <c r="A7005" s="76">
        <v>7003</v>
      </c>
      <c r="B7005" s="35" t="s">
        <v>21819</v>
      </c>
      <c r="C7005" s="35" t="s">
        <v>21820</v>
      </c>
      <c r="D7005" s="38" t="s">
        <v>21821</v>
      </c>
      <c r="E7005" s="83" t="s">
        <v>638</v>
      </c>
      <c r="F7005" s="35"/>
      <c r="G7005" s="35">
        <v>43</v>
      </c>
      <c r="H7005" s="32" t="s">
        <v>17391</v>
      </c>
      <c r="I7005" s="77">
        <v>628000</v>
      </c>
      <c r="J7005" s="78" t="s">
        <v>1609</v>
      </c>
      <c r="K7005" s="41"/>
      <c r="L7005" s="42" t="s">
        <v>21342</v>
      </c>
      <c r="M7005" s="79">
        <v>41</v>
      </c>
      <c r="N7005" s="80">
        <v>620000</v>
      </c>
      <c r="O7005" s="81" t="s">
        <v>1609</v>
      </c>
      <c r="P7005" s="77">
        <v>970000</v>
      </c>
      <c r="Q7005" s="79">
        <v>43</v>
      </c>
      <c r="R7005" s="77">
        <v>628000</v>
      </c>
      <c r="S7005" s="41"/>
      <c r="T7005" s="41" t="s">
        <v>1659</v>
      </c>
      <c r="U7005" s="41" t="s">
        <v>17392</v>
      </c>
      <c r="V7005" s="84"/>
      <c r="W7005" s="85"/>
      <c r="X7005" s="84" t="s">
        <v>644</v>
      </c>
      <c r="Y7005" s="84"/>
      <c r="Z7005" s="84" t="s">
        <v>665</v>
      </c>
      <c r="AA7005" s="62">
        <v>43294</v>
      </c>
    </row>
    <row r="7006" spans="1:27" ht="31.5" x14ac:dyDescent="0.25">
      <c r="A7006" s="76">
        <v>7004</v>
      </c>
      <c r="B7006" s="35" t="s">
        <v>21822</v>
      </c>
      <c r="C7006" s="35" t="s">
        <v>21823</v>
      </c>
      <c r="D7006" s="38" t="s">
        <v>21824</v>
      </c>
      <c r="E7006" s="83" t="s">
        <v>679</v>
      </c>
      <c r="F7006" s="35"/>
      <c r="G7006" s="35">
        <v>42</v>
      </c>
      <c r="H7006" s="32" t="s">
        <v>21805</v>
      </c>
      <c r="I7006" s="77">
        <v>519000</v>
      </c>
      <c r="J7006" s="78"/>
      <c r="K7006" s="41"/>
      <c r="L7006" s="42" t="s">
        <v>21342</v>
      </c>
      <c r="M7006" s="79">
        <v>40</v>
      </c>
      <c r="N7006" s="80">
        <v>512000</v>
      </c>
      <c r="O7006" s="81"/>
      <c r="P7006" s="77">
        <v>536000</v>
      </c>
      <c r="Q7006" s="79">
        <v>42</v>
      </c>
      <c r="R7006" s="77">
        <v>519000</v>
      </c>
      <c r="S7006" s="41"/>
      <c r="T7006" s="41" t="s">
        <v>1659</v>
      </c>
      <c r="U7006" s="41" t="s">
        <v>21806</v>
      </c>
      <c r="V7006" s="84"/>
      <c r="W7006" s="85"/>
      <c r="X7006" s="84" t="s">
        <v>644</v>
      </c>
      <c r="Y7006" s="84"/>
      <c r="Z7006" s="84" t="s">
        <v>665</v>
      </c>
      <c r="AA7006" s="62">
        <v>43294</v>
      </c>
    </row>
    <row r="7007" spans="1:27" ht="31.5" x14ac:dyDescent="0.25">
      <c r="A7007" s="76">
        <v>7005</v>
      </c>
      <c r="B7007" s="35" t="s">
        <v>21825</v>
      </c>
      <c r="C7007" s="35" t="s">
        <v>21826</v>
      </c>
      <c r="D7007" s="38" t="s">
        <v>21827</v>
      </c>
      <c r="E7007" s="83" t="s">
        <v>679</v>
      </c>
      <c r="F7007" s="35" t="s">
        <v>781</v>
      </c>
      <c r="G7007" s="35">
        <v>43</v>
      </c>
      <c r="H7007" s="32" t="s">
        <v>17391</v>
      </c>
      <c r="I7007" s="77">
        <v>628000</v>
      </c>
      <c r="J7007" s="78" t="s">
        <v>1609</v>
      </c>
      <c r="K7007" s="41"/>
      <c r="L7007" s="42" t="s">
        <v>21342</v>
      </c>
      <c r="M7007" s="79">
        <v>41</v>
      </c>
      <c r="N7007" s="80">
        <v>620000</v>
      </c>
      <c r="O7007" s="81" t="s">
        <v>1609</v>
      </c>
      <c r="P7007" s="77">
        <v>970000</v>
      </c>
      <c r="Q7007" s="79">
        <v>43</v>
      </c>
      <c r="R7007" s="77">
        <v>628000</v>
      </c>
      <c r="S7007" s="41"/>
      <c r="T7007" s="41" t="s">
        <v>1659</v>
      </c>
      <c r="U7007" s="41" t="s">
        <v>17392</v>
      </c>
      <c r="V7007" s="84"/>
      <c r="W7007" s="85"/>
      <c r="X7007" s="84" t="s">
        <v>644</v>
      </c>
      <c r="Y7007" s="84"/>
      <c r="Z7007" s="84" t="s">
        <v>665</v>
      </c>
      <c r="AA7007" s="62">
        <v>43294</v>
      </c>
    </row>
    <row r="7008" spans="1:27" ht="31.5" x14ac:dyDescent="0.25">
      <c r="A7008" s="76">
        <v>7006</v>
      </c>
      <c r="B7008" s="35" t="s">
        <v>21828</v>
      </c>
      <c r="C7008" s="35" t="s">
        <v>21829</v>
      </c>
      <c r="D7008" s="38" t="s">
        <v>21830</v>
      </c>
      <c r="E7008" s="83" t="s">
        <v>638</v>
      </c>
      <c r="F7008" s="35"/>
      <c r="G7008" s="35">
        <v>42</v>
      </c>
      <c r="H7008" s="32" t="s">
        <v>21805</v>
      </c>
      <c r="I7008" s="77">
        <v>519000</v>
      </c>
      <c r="J7008" s="78"/>
      <c r="K7008" s="41"/>
      <c r="L7008" s="42" t="s">
        <v>21342</v>
      </c>
      <c r="M7008" s="79">
        <v>40</v>
      </c>
      <c r="N7008" s="80">
        <v>512000</v>
      </c>
      <c r="O7008" s="81"/>
      <c r="P7008" s="77">
        <v>536000</v>
      </c>
      <c r="Q7008" s="79">
        <v>42</v>
      </c>
      <c r="R7008" s="77">
        <v>519000</v>
      </c>
      <c r="S7008" s="41"/>
      <c r="T7008" s="41" t="s">
        <v>1659</v>
      </c>
      <c r="U7008" s="41" t="s">
        <v>21806</v>
      </c>
      <c r="V7008" s="84"/>
      <c r="W7008" s="85"/>
      <c r="X7008" s="84" t="s">
        <v>644</v>
      </c>
      <c r="Y7008" s="84"/>
      <c r="Z7008" s="84" t="s">
        <v>665</v>
      </c>
      <c r="AA7008" s="62">
        <v>43294</v>
      </c>
    </row>
    <row r="7009" spans="1:27" ht="31.5" x14ac:dyDescent="0.25">
      <c r="A7009" s="76">
        <v>7007</v>
      </c>
      <c r="B7009" s="35" t="s">
        <v>21831</v>
      </c>
      <c r="C7009" s="35" t="s">
        <v>21832</v>
      </c>
      <c r="D7009" s="38" t="s">
        <v>21833</v>
      </c>
      <c r="E7009" s="83" t="s">
        <v>638</v>
      </c>
      <c r="F7009" s="35"/>
      <c r="G7009" s="35">
        <v>42</v>
      </c>
      <c r="H7009" s="32" t="s">
        <v>21805</v>
      </c>
      <c r="I7009" s="77">
        <v>519000</v>
      </c>
      <c r="J7009" s="78"/>
      <c r="K7009" s="41"/>
      <c r="L7009" s="42" t="s">
        <v>21342</v>
      </c>
      <c r="M7009" s="79">
        <v>40</v>
      </c>
      <c r="N7009" s="80">
        <v>512000</v>
      </c>
      <c r="O7009" s="81"/>
      <c r="P7009" s="77">
        <v>536000</v>
      </c>
      <c r="Q7009" s="79">
        <v>42</v>
      </c>
      <c r="R7009" s="77">
        <v>519000</v>
      </c>
      <c r="S7009" s="41"/>
      <c r="T7009" s="41" t="s">
        <v>1659</v>
      </c>
      <c r="U7009" s="41" t="s">
        <v>21806</v>
      </c>
      <c r="V7009" s="84"/>
      <c r="W7009" s="85"/>
      <c r="X7009" s="84" t="s">
        <v>644</v>
      </c>
      <c r="Y7009" s="84"/>
      <c r="Z7009" s="84" t="s">
        <v>665</v>
      </c>
      <c r="AA7009" s="62">
        <v>43294</v>
      </c>
    </row>
    <row r="7010" spans="1:27" ht="31.5" x14ac:dyDescent="0.25">
      <c r="A7010" s="76">
        <v>7008</v>
      </c>
      <c r="B7010" s="35" t="s">
        <v>21834</v>
      </c>
      <c r="C7010" s="35" t="s">
        <v>21835</v>
      </c>
      <c r="D7010" s="38" t="s">
        <v>21836</v>
      </c>
      <c r="E7010" s="83" t="s">
        <v>638</v>
      </c>
      <c r="F7010" s="35" t="s">
        <v>781</v>
      </c>
      <c r="G7010" s="35">
        <v>43</v>
      </c>
      <c r="H7010" s="32" t="s">
        <v>17391</v>
      </c>
      <c r="I7010" s="77">
        <v>628000</v>
      </c>
      <c r="J7010" s="78" t="s">
        <v>1609</v>
      </c>
      <c r="K7010" s="41"/>
      <c r="L7010" s="42" t="s">
        <v>21342</v>
      </c>
      <c r="M7010" s="79">
        <v>41</v>
      </c>
      <c r="N7010" s="80">
        <v>620000</v>
      </c>
      <c r="O7010" s="81" t="s">
        <v>1609</v>
      </c>
      <c r="P7010" s="77">
        <v>970000</v>
      </c>
      <c r="Q7010" s="79">
        <v>43</v>
      </c>
      <c r="R7010" s="77">
        <v>628000</v>
      </c>
      <c r="S7010" s="41"/>
      <c r="T7010" s="41" t="s">
        <v>1659</v>
      </c>
      <c r="U7010" s="41" t="s">
        <v>17392</v>
      </c>
      <c r="V7010" s="84"/>
      <c r="W7010" s="85"/>
      <c r="X7010" s="84" t="s">
        <v>644</v>
      </c>
      <c r="Y7010" s="84"/>
      <c r="Z7010" s="84" t="s">
        <v>665</v>
      </c>
      <c r="AA7010" s="62">
        <v>43294</v>
      </c>
    </row>
    <row r="7011" spans="1:27" ht="31.5" x14ac:dyDescent="0.25">
      <c r="A7011" s="76">
        <v>7009</v>
      </c>
      <c r="B7011" s="35" t="s">
        <v>21837</v>
      </c>
      <c r="C7011" s="35" t="s">
        <v>21838</v>
      </c>
      <c r="D7011" s="38" t="s">
        <v>21839</v>
      </c>
      <c r="E7011" s="83" t="s">
        <v>679</v>
      </c>
      <c r="F7011" s="35"/>
      <c r="G7011" s="35">
        <v>43</v>
      </c>
      <c r="H7011" s="32" t="s">
        <v>17391</v>
      </c>
      <c r="I7011" s="77">
        <v>628000</v>
      </c>
      <c r="J7011" s="78" t="s">
        <v>1609</v>
      </c>
      <c r="K7011" s="41"/>
      <c r="L7011" s="42" t="s">
        <v>21342</v>
      </c>
      <c r="M7011" s="79">
        <v>41</v>
      </c>
      <c r="N7011" s="80">
        <v>620000</v>
      </c>
      <c r="O7011" s="81" t="s">
        <v>1609</v>
      </c>
      <c r="P7011" s="77">
        <v>970000</v>
      </c>
      <c r="Q7011" s="79">
        <v>43</v>
      </c>
      <c r="R7011" s="77">
        <v>628000</v>
      </c>
      <c r="S7011" s="41"/>
      <c r="T7011" s="41" t="s">
        <v>1659</v>
      </c>
      <c r="U7011" s="41" t="s">
        <v>17392</v>
      </c>
      <c r="V7011" s="84"/>
      <c r="W7011" s="85"/>
      <c r="X7011" s="84" t="s">
        <v>644</v>
      </c>
      <c r="Y7011" s="84"/>
      <c r="Z7011" s="84" t="s">
        <v>665</v>
      </c>
      <c r="AA7011" s="62">
        <v>43294</v>
      </c>
    </row>
    <row r="7012" spans="1:27" ht="31.5" x14ac:dyDescent="0.25">
      <c r="A7012" s="76">
        <v>7010</v>
      </c>
      <c r="B7012" s="35" t="s">
        <v>21840</v>
      </c>
      <c r="C7012" s="35" t="s">
        <v>21838</v>
      </c>
      <c r="D7012" s="38" t="s">
        <v>21839</v>
      </c>
      <c r="E7012" s="83" t="s">
        <v>679</v>
      </c>
      <c r="F7012" s="35"/>
      <c r="G7012" s="35">
        <v>42</v>
      </c>
      <c r="H7012" s="32" t="s">
        <v>21805</v>
      </c>
      <c r="I7012" s="77">
        <v>519000</v>
      </c>
      <c r="J7012" s="78"/>
      <c r="K7012" s="41"/>
      <c r="L7012" s="42" t="s">
        <v>21342</v>
      </c>
      <c r="M7012" s="79">
        <v>40</v>
      </c>
      <c r="N7012" s="80">
        <v>512000</v>
      </c>
      <c r="O7012" s="81"/>
      <c r="P7012" s="77">
        <v>536000</v>
      </c>
      <c r="Q7012" s="79">
        <v>42</v>
      </c>
      <c r="R7012" s="77">
        <v>519000</v>
      </c>
      <c r="S7012" s="41"/>
      <c r="T7012" s="41" t="s">
        <v>1659</v>
      </c>
      <c r="U7012" s="41" t="s">
        <v>21806</v>
      </c>
      <c r="V7012" s="84"/>
      <c r="W7012" s="85"/>
      <c r="X7012" s="84" t="s">
        <v>644</v>
      </c>
      <c r="Y7012" s="84"/>
      <c r="Z7012" s="84" t="s">
        <v>665</v>
      </c>
      <c r="AA7012" s="62">
        <v>43294</v>
      </c>
    </row>
    <row r="7013" spans="1:27" ht="31.5" x14ac:dyDescent="0.25">
      <c r="A7013" s="76">
        <v>7011</v>
      </c>
      <c r="B7013" s="35" t="s">
        <v>21841</v>
      </c>
      <c r="C7013" s="35" t="s">
        <v>21842</v>
      </c>
      <c r="D7013" s="38" t="s">
        <v>21843</v>
      </c>
      <c r="E7013" s="83" t="s">
        <v>638</v>
      </c>
      <c r="F7013" s="35"/>
      <c r="G7013" s="35">
        <v>42</v>
      </c>
      <c r="H7013" s="32" t="s">
        <v>21805</v>
      </c>
      <c r="I7013" s="77">
        <v>519000</v>
      </c>
      <c r="J7013" s="78"/>
      <c r="K7013" s="41"/>
      <c r="L7013" s="42" t="s">
        <v>21342</v>
      </c>
      <c r="M7013" s="79">
        <v>40</v>
      </c>
      <c r="N7013" s="80">
        <v>512000</v>
      </c>
      <c r="O7013" s="81"/>
      <c r="P7013" s="77">
        <v>536000</v>
      </c>
      <c r="Q7013" s="79">
        <v>42</v>
      </c>
      <c r="R7013" s="77">
        <v>519000</v>
      </c>
      <c r="S7013" s="41"/>
      <c r="T7013" s="41" t="s">
        <v>1659</v>
      </c>
      <c r="U7013" s="41" t="s">
        <v>21806</v>
      </c>
      <c r="V7013" s="84"/>
      <c r="W7013" s="85"/>
      <c r="X7013" s="84" t="s">
        <v>644</v>
      </c>
      <c r="Y7013" s="84"/>
      <c r="Z7013" s="84" t="s">
        <v>665</v>
      </c>
      <c r="AA7013" s="62">
        <v>43294</v>
      </c>
    </row>
    <row r="7014" spans="1:27" ht="31.5" x14ac:dyDescent="0.25">
      <c r="A7014" s="76">
        <v>7012</v>
      </c>
      <c r="B7014" s="35" t="s">
        <v>21844</v>
      </c>
      <c r="C7014" s="35" t="s">
        <v>21845</v>
      </c>
      <c r="D7014" s="38" t="s">
        <v>21846</v>
      </c>
      <c r="E7014" s="83" t="s">
        <v>638</v>
      </c>
      <c r="F7014" s="35"/>
      <c r="G7014" s="35">
        <v>42</v>
      </c>
      <c r="H7014" s="32" t="s">
        <v>21805</v>
      </c>
      <c r="I7014" s="77">
        <v>519000</v>
      </c>
      <c r="J7014" s="78"/>
      <c r="K7014" s="41"/>
      <c r="L7014" s="42" t="s">
        <v>21342</v>
      </c>
      <c r="M7014" s="79">
        <v>40</v>
      </c>
      <c r="N7014" s="80">
        <v>512000</v>
      </c>
      <c r="O7014" s="81"/>
      <c r="P7014" s="77">
        <v>536000</v>
      </c>
      <c r="Q7014" s="79">
        <v>42</v>
      </c>
      <c r="R7014" s="77">
        <v>519000</v>
      </c>
      <c r="S7014" s="41"/>
      <c r="T7014" s="41" t="s">
        <v>1659</v>
      </c>
      <c r="U7014" s="41" t="s">
        <v>21806</v>
      </c>
      <c r="V7014" s="84"/>
      <c r="W7014" s="85"/>
      <c r="X7014" s="84" t="s">
        <v>644</v>
      </c>
      <c r="Y7014" s="84"/>
      <c r="Z7014" s="84" t="s">
        <v>645</v>
      </c>
      <c r="AA7014" s="62">
        <v>43294</v>
      </c>
    </row>
    <row r="7015" spans="1:27" ht="31.5" x14ac:dyDescent="0.25">
      <c r="A7015" s="76">
        <v>7013</v>
      </c>
      <c r="B7015" s="35" t="s">
        <v>21847</v>
      </c>
      <c r="C7015" s="35" t="s">
        <v>21848</v>
      </c>
      <c r="D7015" s="38" t="s">
        <v>21849</v>
      </c>
      <c r="E7015" s="83" t="s">
        <v>638</v>
      </c>
      <c r="F7015" s="35"/>
      <c r="G7015" s="35">
        <v>42</v>
      </c>
      <c r="H7015" s="32" t="s">
        <v>21805</v>
      </c>
      <c r="I7015" s="77">
        <v>519000</v>
      </c>
      <c r="J7015" s="78"/>
      <c r="K7015" s="41"/>
      <c r="L7015" s="42" t="s">
        <v>21342</v>
      </c>
      <c r="M7015" s="79">
        <v>40</v>
      </c>
      <c r="N7015" s="80">
        <v>512000</v>
      </c>
      <c r="O7015" s="81"/>
      <c r="P7015" s="77">
        <v>536000</v>
      </c>
      <c r="Q7015" s="79">
        <v>42</v>
      </c>
      <c r="R7015" s="77">
        <v>519000</v>
      </c>
      <c r="S7015" s="41"/>
      <c r="T7015" s="41" t="s">
        <v>1659</v>
      </c>
      <c r="U7015" s="41" t="s">
        <v>21806</v>
      </c>
      <c r="V7015" s="84"/>
      <c r="W7015" s="85"/>
      <c r="X7015" s="84" t="s">
        <v>644</v>
      </c>
      <c r="Y7015" s="84"/>
      <c r="Z7015" s="84" t="s">
        <v>645</v>
      </c>
      <c r="AA7015" s="62">
        <v>43294</v>
      </c>
    </row>
    <row r="7016" spans="1:27" ht="31.5" x14ac:dyDescent="0.25">
      <c r="A7016" s="76">
        <v>7014</v>
      </c>
      <c r="B7016" s="35" t="s">
        <v>21850</v>
      </c>
      <c r="C7016" s="35" t="s">
        <v>21851</v>
      </c>
      <c r="D7016" s="38" t="s">
        <v>21852</v>
      </c>
      <c r="E7016" s="83" t="s">
        <v>638</v>
      </c>
      <c r="F7016" s="35"/>
      <c r="G7016" s="35">
        <v>42</v>
      </c>
      <c r="H7016" s="32" t="s">
        <v>21805</v>
      </c>
      <c r="I7016" s="77">
        <v>519000</v>
      </c>
      <c r="J7016" s="78"/>
      <c r="K7016" s="41"/>
      <c r="L7016" s="42" t="s">
        <v>21342</v>
      </c>
      <c r="M7016" s="79">
        <v>40</v>
      </c>
      <c r="N7016" s="80">
        <v>512000</v>
      </c>
      <c r="O7016" s="81"/>
      <c r="P7016" s="77">
        <v>536000</v>
      </c>
      <c r="Q7016" s="79">
        <v>42</v>
      </c>
      <c r="R7016" s="77">
        <v>519000</v>
      </c>
      <c r="S7016" s="41"/>
      <c r="T7016" s="41" t="s">
        <v>1659</v>
      </c>
      <c r="U7016" s="41" t="s">
        <v>21806</v>
      </c>
      <c r="V7016" s="84"/>
      <c r="W7016" s="85"/>
      <c r="X7016" s="84" t="s">
        <v>644</v>
      </c>
      <c r="Y7016" s="84"/>
      <c r="Z7016" s="84" t="s">
        <v>645</v>
      </c>
      <c r="AA7016" s="62">
        <v>43294</v>
      </c>
    </row>
    <row r="7017" spans="1:27" ht="31.5" x14ac:dyDescent="0.25">
      <c r="A7017" s="76">
        <v>7015</v>
      </c>
      <c r="B7017" s="35" t="s">
        <v>21853</v>
      </c>
      <c r="C7017" s="35" t="s">
        <v>21854</v>
      </c>
      <c r="D7017" s="38" t="s">
        <v>21855</v>
      </c>
      <c r="E7017" s="83" t="s">
        <v>638</v>
      </c>
      <c r="F7017" s="35"/>
      <c r="G7017" s="35">
        <v>45</v>
      </c>
      <c r="H7017" s="32" t="s">
        <v>21856</v>
      </c>
      <c r="I7017" s="77">
        <v>1442000</v>
      </c>
      <c r="J7017" s="78"/>
      <c r="K7017" s="41"/>
      <c r="L7017" s="42" t="s">
        <v>21342</v>
      </c>
      <c r="M7017" s="79">
        <v>43</v>
      </c>
      <c r="N7017" s="80">
        <v>1431000</v>
      </c>
      <c r="O7017" s="81"/>
      <c r="P7017" s="77">
        <v>1431000</v>
      </c>
      <c r="Q7017" s="79">
        <v>45</v>
      </c>
      <c r="R7017" s="77">
        <v>1442000</v>
      </c>
      <c r="S7017" s="41"/>
      <c r="T7017" s="41" t="s">
        <v>1659</v>
      </c>
      <c r="U7017" s="41" t="s">
        <v>21857</v>
      </c>
      <c r="V7017" s="84"/>
      <c r="W7017" s="85"/>
      <c r="X7017" s="84" t="s">
        <v>644</v>
      </c>
      <c r="Y7017" s="84"/>
      <c r="Z7017" s="84" t="s">
        <v>665</v>
      </c>
      <c r="AA7017" s="62">
        <v>43294</v>
      </c>
    </row>
    <row r="7018" spans="1:27" ht="31.5" x14ac:dyDescent="0.25">
      <c r="A7018" s="76">
        <v>7016</v>
      </c>
      <c r="B7018" s="35" t="s">
        <v>21858</v>
      </c>
      <c r="C7018" s="35" t="s">
        <v>21859</v>
      </c>
      <c r="D7018" s="38" t="s">
        <v>21860</v>
      </c>
      <c r="E7018" s="83" t="s">
        <v>638</v>
      </c>
      <c r="F7018" s="35" t="s">
        <v>781</v>
      </c>
      <c r="G7018" s="35">
        <v>44</v>
      </c>
      <c r="H7018" s="32" t="s">
        <v>21861</v>
      </c>
      <c r="I7018" s="77">
        <v>1697000</v>
      </c>
      <c r="J7018" s="78" t="s">
        <v>1609</v>
      </c>
      <c r="K7018" s="41"/>
      <c r="L7018" s="42" t="s">
        <v>21342</v>
      </c>
      <c r="M7018" s="79">
        <v>42</v>
      </c>
      <c r="N7018" s="80">
        <v>1689000</v>
      </c>
      <c r="O7018" s="81" t="s">
        <v>1609</v>
      </c>
      <c r="P7018" s="77">
        <v>2266000</v>
      </c>
      <c r="Q7018" s="79">
        <v>44</v>
      </c>
      <c r="R7018" s="77">
        <v>1697000</v>
      </c>
      <c r="S7018" s="41"/>
      <c r="T7018" s="41" t="s">
        <v>1659</v>
      </c>
      <c r="U7018" s="41" t="s">
        <v>21862</v>
      </c>
      <c r="V7018" s="84"/>
      <c r="W7018" s="85"/>
      <c r="X7018" s="84" t="s">
        <v>644</v>
      </c>
      <c r="Y7018" s="84"/>
      <c r="Z7018" s="84" t="s">
        <v>665</v>
      </c>
      <c r="AA7018" s="62">
        <v>43294</v>
      </c>
    </row>
    <row r="7019" spans="1:27" ht="31.5" x14ac:dyDescent="0.25">
      <c r="A7019" s="76">
        <v>7017</v>
      </c>
      <c r="B7019" s="35" t="s">
        <v>21863</v>
      </c>
      <c r="C7019" s="35" t="s">
        <v>21864</v>
      </c>
      <c r="D7019" s="38" t="s">
        <v>21865</v>
      </c>
      <c r="E7019" s="83" t="s">
        <v>638</v>
      </c>
      <c r="F7019" s="35" t="s">
        <v>781</v>
      </c>
      <c r="G7019" s="35">
        <v>44</v>
      </c>
      <c r="H7019" s="32" t="s">
        <v>21861</v>
      </c>
      <c r="I7019" s="77">
        <v>1697000</v>
      </c>
      <c r="J7019" s="78" t="s">
        <v>1609</v>
      </c>
      <c r="K7019" s="41"/>
      <c r="L7019" s="42" t="s">
        <v>21342</v>
      </c>
      <c r="M7019" s="79">
        <v>42</v>
      </c>
      <c r="N7019" s="80">
        <v>1689000</v>
      </c>
      <c r="O7019" s="81" t="s">
        <v>1609</v>
      </c>
      <c r="P7019" s="77">
        <v>2266000</v>
      </c>
      <c r="Q7019" s="79">
        <v>44</v>
      </c>
      <c r="R7019" s="77">
        <v>1697000</v>
      </c>
      <c r="S7019" s="41"/>
      <c r="T7019" s="41" t="s">
        <v>1659</v>
      </c>
      <c r="U7019" s="41" t="s">
        <v>21862</v>
      </c>
      <c r="V7019" s="84"/>
      <c r="W7019" s="85"/>
      <c r="X7019" s="84" t="s">
        <v>644</v>
      </c>
      <c r="Y7019" s="84"/>
      <c r="Z7019" s="84" t="s">
        <v>665</v>
      </c>
      <c r="AA7019" s="62">
        <v>43294</v>
      </c>
    </row>
    <row r="7020" spans="1:27" ht="31.5" x14ac:dyDescent="0.25">
      <c r="A7020" s="76">
        <v>7018</v>
      </c>
      <c r="B7020" s="35" t="s">
        <v>21866</v>
      </c>
      <c r="C7020" s="35" t="s">
        <v>21867</v>
      </c>
      <c r="D7020" s="38" t="s">
        <v>21868</v>
      </c>
      <c r="E7020" s="83" t="s">
        <v>638</v>
      </c>
      <c r="F7020" s="35" t="s">
        <v>781</v>
      </c>
      <c r="G7020" s="35">
        <v>44</v>
      </c>
      <c r="H7020" s="32" t="s">
        <v>21861</v>
      </c>
      <c r="I7020" s="77">
        <v>1697000</v>
      </c>
      <c r="J7020" s="78" t="s">
        <v>1609</v>
      </c>
      <c r="K7020" s="41"/>
      <c r="L7020" s="42" t="s">
        <v>21342</v>
      </c>
      <c r="M7020" s="79">
        <v>42</v>
      </c>
      <c r="N7020" s="80">
        <v>1689000</v>
      </c>
      <c r="O7020" s="81" t="s">
        <v>1609</v>
      </c>
      <c r="P7020" s="77">
        <v>2266000</v>
      </c>
      <c r="Q7020" s="79">
        <v>44</v>
      </c>
      <c r="R7020" s="77">
        <v>1697000</v>
      </c>
      <c r="S7020" s="41"/>
      <c r="T7020" s="41" t="s">
        <v>1659</v>
      </c>
      <c r="U7020" s="41" t="s">
        <v>21862</v>
      </c>
      <c r="V7020" s="84"/>
      <c r="W7020" s="85"/>
      <c r="X7020" s="84" t="s">
        <v>644</v>
      </c>
      <c r="Y7020" s="84"/>
      <c r="Z7020" s="84" t="s">
        <v>665</v>
      </c>
      <c r="AA7020" s="62">
        <v>43294</v>
      </c>
    </row>
    <row r="7021" spans="1:27" ht="31.5" x14ac:dyDescent="0.25">
      <c r="A7021" s="76">
        <v>7019</v>
      </c>
      <c r="B7021" s="35" t="s">
        <v>21869</v>
      </c>
      <c r="C7021" s="35" t="s">
        <v>21870</v>
      </c>
      <c r="D7021" s="38" t="s">
        <v>21871</v>
      </c>
      <c r="E7021" s="83" t="s">
        <v>638</v>
      </c>
      <c r="F7021" s="35" t="s">
        <v>781</v>
      </c>
      <c r="G7021" s="35">
        <v>44</v>
      </c>
      <c r="H7021" s="32" t="s">
        <v>21861</v>
      </c>
      <c r="I7021" s="77">
        <v>1697000</v>
      </c>
      <c r="J7021" s="78" t="s">
        <v>1609</v>
      </c>
      <c r="K7021" s="41"/>
      <c r="L7021" s="42" t="s">
        <v>21342</v>
      </c>
      <c r="M7021" s="79">
        <v>42</v>
      </c>
      <c r="N7021" s="80">
        <v>1689000</v>
      </c>
      <c r="O7021" s="81" t="s">
        <v>1609</v>
      </c>
      <c r="P7021" s="77">
        <v>2266000</v>
      </c>
      <c r="Q7021" s="79">
        <v>44</v>
      </c>
      <c r="R7021" s="77">
        <v>1697000</v>
      </c>
      <c r="S7021" s="41"/>
      <c r="T7021" s="41" t="s">
        <v>1659</v>
      </c>
      <c r="U7021" s="41" t="s">
        <v>21862</v>
      </c>
      <c r="V7021" s="84"/>
      <c r="W7021" s="85"/>
      <c r="X7021" s="84" t="s">
        <v>644</v>
      </c>
      <c r="Y7021" s="84"/>
      <c r="Z7021" s="84" t="s">
        <v>665</v>
      </c>
      <c r="AA7021" s="62">
        <v>43294</v>
      </c>
    </row>
    <row r="7022" spans="1:27" ht="31.5" x14ac:dyDescent="0.25">
      <c r="A7022" s="76">
        <v>7020</v>
      </c>
      <c r="B7022" s="35" t="s">
        <v>21872</v>
      </c>
      <c r="C7022" s="35" t="s">
        <v>21873</v>
      </c>
      <c r="D7022" s="38" t="s">
        <v>21874</v>
      </c>
      <c r="E7022" s="83" t="s">
        <v>638</v>
      </c>
      <c r="F7022" s="35"/>
      <c r="G7022" s="35">
        <v>44</v>
      </c>
      <c r="H7022" s="32" t="s">
        <v>21861</v>
      </c>
      <c r="I7022" s="77">
        <v>1697000</v>
      </c>
      <c r="J7022" s="78" t="s">
        <v>1609</v>
      </c>
      <c r="K7022" s="41"/>
      <c r="L7022" s="42" t="s">
        <v>21342</v>
      </c>
      <c r="M7022" s="79">
        <v>42</v>
      </c>
      <c r="N7022" s="80">
        <v>1689000</v>
      </c>
      <c r="O7022" s="81" t="s">
        <v>1609</v>
      </c>
      <c r="P7022" s="77">
        <v>2266000</v>
      </c>
      <c r="Q7022" s="79">
        <v>44</v>
      </c>
      <c r="R7022" s="77">
        <v>1697000</v>
      </c>
      <c r="S7022" s="41"/>
      <c r="T7022" s="41" t="s">
        <v>1659</v>
      </c>
      <c r="U7022" s="41" t="s">
        <v>21862</v>
      </c>
      <c r="V7022" s="84"/>
      <c r="W7022" s="85"/>
      <c r="X7022" s="84" t="s">
        <v>644</v>
      </c>
      <c r="Y7022" s="84"/>
      <c r="Z7022" s="84" t="s">
        <v>665</v>
      </c>
      <c r="AA7022" s="62">
        <v>43294</v>
      </c>
    </row>
    <row r="7023" spans="1:27" ht="31.5" x14ac:dyDescent="0.25">
      <c r="A7023" s="76">
        <v>7021</v>
      </c>
      <c r="B7023" s="35" t="s">
        <v>21875</v>
      </c>
      <c r="C7023" s="35" t="s">
        <v>21876</v>
      </c>
      <c r="D7023" s="38" t="s">
        <v>21877</v>
      </c>
      <c r="E7023" s="83" t="s">
        <v>638</v>
      </c>
      <c r="F7023" s="35"/>
      <c r="G7023" s="35">
        <v>45</v>
      </c>
      <c r="H7023" s="32" t="s">
        <v>21856</v>
      </c>
      <c r="I7023" s="77">
        <v>1442000</v>
      </c>
      <c r="J7023" s="78"/>
      <c r="K7023" s="41"/>
      <c r="L7023" s="42" t="s">
        <v>21342</v>
      </c>
      <c r="M7023" s="79">
        <v>43</v>
      </c>
      <c r="N7023" s="80">
        <v>1431000</v>
      </c>
      <c r="O7023" s="81"/>
      <c r="P7023" s="77">
        <v>1431000</v>
      </c>
      <c r="Q7023" s="79">
        <v>45</v>
      </c>
      <c r="R7023" s="77">
        <v>1442000</v>
      </c>
      <c r="S7023" s="41"/>
      <c r="T7023" s="41" t="s">
        <v>1659</v>
      </c>
      <c r="U7023" s="41" t="s">
        <v>21857</v>
      </c>
      <c r="V7023" s="84"/>
      <c r="W7023" s="85"/>
      <c r="X7023" s="84" t="s">
        <v>644</v>
      </c>
      <c r="Y7023" s="84"/>
      <c r="Z7023" s="84" t="s">
        <v>665</v>
      </c>
      <c r="AA7023" s="62">
        <v>43294</v>
      </c>
    </row>
    <row r="7024" spans="1:27" ht="31.5" x14ac:dyDescent="0.25">
      <c r="A7024" s="76">
        <v>7022</v>
      </c>
      <c r="B7024" s="35" t="s">
        <v>21878</v>
      </c>
      <c r="C7024" s="35" t="s">
        <v>21879</v>
      </c>
      <c r="D7024" s="38" t="s">
        <v>21880</v>
      </c>
      <c r="E7024" s="83" t="s">
        <v>638</v>
      </c>
      <c r="F7024" s="35" t="s">
        <v>781</v>
      </c>
      <c r="G7024" s="35">
        <v>44</v>
      </c>
      <c r="H7024" s="32" t="s">
        <v>21861</v>
      </c>
      <c r="I7024" s="77">
        <v>1697000</v>
      </c>
      <c r="J7024" s="78" t="s">
        <v>1609</v>
      </c>
      <c r="K7024" s="41"/>
      <c r="L7024" s="42" t="s">
        <v>21342</v>
      </c>
      <c r="M7024" s="79">
        <v>42</v>
      </c>
      <c r="N7024" s="80">
        <v>1689000</v>
      </c>
      <c r="O7024" s="81" t="s">
        <v>1609</v>
      </c>
      <c r="P7024" s="77">
        <v>2266000</v>
      </c>
      <c r="Q7024" s="79">
        <v>44</v>
      </c>
      <c r="R7024" s="77">
        <v>1697000</v>
      </c>
      <c r="S7024" s="41"/>
      <c r="T7024" s="41" t="s">
        <v>1659</v>
      </c>
      <c r="U7024" s="41" t="s">
        <v>21862</v>
      </c>
      <c r="V7024" s="84"/>
      <c r="W7024" s="85"/>
      <c r="X7024" s="84" t="s">
        <v>644</v>
      </c>
      <c r="Y7024" s="84"/>
      <c r="Z7024" s="84" t="s">
        <v>665</v>
      </c>
      <c r="AA7024" s="62">
        <v>43294</v>
      </c>
    </row>
    <row r="7025" spans="1:27" ht="31.5" x14ac:dyDescent="0.25">
      <c r="A7025" s="76">
        <v>7023</v>
      </c>
      <c r="B7025" s="35" t="s">
        <v>21881</v>
      </c>
      <c r="C7025" s="35" t="s">
        <v>21882</v>
      </c>
      <c r="D7025" s="38" t="s">
        <v>21883</v>
      </c>
      <c r="E7025" s="83" t="s">
        <v>638</v>
      </c>
      <c r="F7025" s="35"/>
      <c r="G7025" s="35">
        <v>45</v>
      </c>
      <c r="H7025" s="32" t="s">
        <v>21856</v>
      </c>
      <c r="I7025" s="77">
        <v>1442000</v>
      </c>
      <c r="J7025" s="78"/>
      <c r="K7025" s="41"/>
      <c r="L7025" s="42" t="s">
        <v>21342</v>
      </c>
      <c r="M7025" s="79">
        <v>43</v>
      </c>
      <c r="N7025" s="80">
        <v>1431000</v>
      </c>
      <c r="O7025" s="81"/>
      <c r="P7025" s="77">
        <v>1431000</v>
      </c>
      <c r="Q7025" s="79">
        <v>45</v>
      </c>
      <c r="R7025" s="77">
        <v>1442000</v>
      </c>
      <c r="S7025" s="41"/>
      <c r="T7025" s="41" t="s">
        <v>1659</v>
      </c>
      <c r="U7025" s="41" t="s">
        <v>21857</v>
      </c>
      <c r="V7025" s="84"/>
      <c r="W7025" s="85"/>
      <c r="X7025" s="84" t="s">
        <v>644</v>
      </c>
      <c r="Y7025" s="84"/>
      <c r="Z7025" s="84" t="s">
        <v>665</v>
      </c>
      <c r="AA7025" s="62">
        <v>43294</v>
      </c>
    </row>
    <row r="7026" spans="1:27" ht="31.5" x14ac:dyDescent="0.25">
      <c r="A7026" s="76">
        <v>7024</v>
      </c>
      <c r="B7026" s="35" t="s">
        <v>21884</v>
      </c>
      <c r="C7026" s="35" t="s">
        <v>21885</v>
      </c>
      <c r="D7026" s="38" t="s">
        <v>21886</v>
      </c>
      <c r="E7026" s="83" t="s">
        <v>638</v>
      </c>
      <c r="F7026" s="35"/>
      <c r="G7026" s="35">
        <v>45</v>
      </c>
      <c r="H7026" s="32" t="s">
        <v>21856</v>
      </c>
      <c r="I7026" s="77">
        <v>1442000</v>
      </c>
      <c r="J7026" s="78"/>
      <c r="K7026" s="41"/>
      <c r="L7026" s="42" t="s">
        <v>21342</v>
      </c>
      <c r="M7026" s="79">
        <v>43</v>
      </c>
      <c r="N7026" s="80">
        <v>1431000</v>
      </c>
      <c r="O7026" s="81"/>
      <c r="P7026" s="77">
        <v>1431000</v>
      </c>
      <c r="Q7026" s="79">
        <v>45</v>
      </c>
      <c r="R7026" s="77">
        <v>1442000</v>
      </c>
      <c r="S7026" s="41"/>
      <c r="T7026" s="41" t="s">
        <v>1659</v>
      </c>
      <c r="U7026" s="41" t="s">
        <v>21857</v>
      </c>
      <c r="V7026" s="84"/>
      <c r="W7026" s="85"/>
      <c r="X7026" s="84" t="s">
        <v>644</v>
      </c>
      <c r="Y7026" s="84"/>
      <c r="Z7026" s="84" t="s">
        <v>665</v>
      </c>
      <c r="AA7026" s="62">
        <v>43294</v>
      </c>
    </row>
    <row r="7027" spans="1:27" ht="31.5" x14ac:dyDescent="0.25">
      <c r="A7027" s="76">
        <v>7025</v>
      </c>
      <c r="B7027" s="35" t="s">
        <v>21887</v>
      </c>
      <c r="C7027" s="35" t="s">
        <v>21888</v>
      </c>
      <c r="D7027" s="38" t="s">
        <v>21889</v>
      </c>
      <c r="E7027" s="83" t="s">
        <v>638</v>
      </c>
      <c r="F7027" s="35" t="s">
        <v>781</v>
      </c>
      <c r="G7027" s="35">
        <v>44</v>
      </c>
      <c r="H7027" s="32" t="s">
        <v>21861</v>
      </c>
      <c r="I7027" s="77">
        <v>1697000</v>
      </c>
      <c r="J7027" s="78" t="s">
        <v>1609</v>
      </c>
      <c r="K7027" s="41"/>
      <c r="L7027" s="42" t="s">
        <v>21342</v>
      </c>
      <c r="M7027" s="79">
        <v>42</v>
      </c>
      <c r="N7027" s="80">
        <v>1689000</v>
      </c>
      <c r="O7027" s="81" t="s">
        <v>1609</v>
      </c>
      <c r="P7027" s="77">
        <v>2266000</v>
      </c>
      <c r="Q7027" s="79">
        <v>44</v>
      </c>
      <c r="R7027" s="77">
        <v>1697000</v>
      </c>
      <c r="S7027" s="41"/>
      <c r="T7027" s="41" t="s">
        <v>1659</v>
      </c>
      <c r="U7027" s="41" t="s">
        <v>21862</v>
      </c>
      <c r="V7027" s="84"/>
      <c r="W7027" s="85"/>
      <c r="X7027" s="84" t="s">
        <v>644</v>
      </c>
      <c r="Y7027" s="84"/>
      <c r="Z7027" s="84" t="s">
        <v>665</v>
      </c>
      <c r="AA7027" s="62">
        <v>43294</v>
      </c>
    </row>
    <row r="7028" spans="1:27" ht="31.5" x14ac:dyDescent="0.25">
      <c r="A7028" s="76">
        <v>7026</v>
      </c>
      <c r="B7028" s="35" t="s">
        <v>21890</v>
      </c>
      <c r="C7028" s="35" t="s">
        <v>21891</v>
      </c>
      <c r="D7028" s="38" t="s">
        <v>21892</v>
      </c>
      <c r="E7028" s="83" t="s">
        <v>638</v>
      </c>
      <c r="F7028" s="35"/>
      <c r="G7028" s="35">
        <v>45</v>
      </c>
      <c r="H7028" s="32" t="s">
        <v>21856</v>
      </c>
      <c r="I7028" s="77">
        <v>1442000</v>
      </c>
      <c r="J7028" s="78"/>
      <c r="K7028" s="41"/>
      <c r="L7028" s="42" t="s">
        <v>21342</v>
      </c>
      <c r="M7028" s="79">
        <v>43</v>
      </c>
      <c r="N7028" s="80">
        <v>1431000</v>
      </c>
      <c r="O7028" s="81"/>
      <c r="P7028" s="77">
        <v>1431000</v>
      </c>
      <c r="Q7028" s="79">
        <v>45</v>
      </c>
      <c r="R7028" s="77">
        <v>1442000</v>
      </c>
      <c r="S7028" s="41"/>
      <c r="T7028" s="41" t="s">
        <v>1659</v>
      </c>
      <c r="U7028" s="41" t="s">
        <v>21857</v>
      </c>
      <c r="V7028" s="84"/>
      <c r="W7028" s="85"/>
      <c r="X7028" s="84" t="s">
        <v>644</v>
      </c>
      <c r="Y7028" s="84"/>
      <c r="Z7028" s="84" t="s">
        <v>665</v>
      </c>
      <c r="AA7028" s="62">
        <v>43294</v>
      </c>
    </row>
    <row r="7029" spans="1:27" ht="31.5" x14ac:dyDescent="0.25">
      <c r="A7029" s="76">
        <v>7027</v>
      </c>
      <c r="B7029" s="35" t="s">
        <v>21893</v>
      </c>
      <c r="C7029" s="35" t="s">
        <v>21891</v>
      </c>
      <c r="D7029" s="38" t="s">
        <v>21892</v>
      </c>
      <c r="E7029" s="83" t="s">
        <v>638</v>
      </c>
      <c r="F7029" s="35"/>
      <c r="G7029" s="35">
        <v>44</v>
      </c>
      <c r="H7029" s="32" t="s">
        <v>21861</v>
      </c>
      <c r="I7029" s="77">
        <v>1697000</v>
      </c>
      <c r="J7029" s="78" t="s">
        <v>1609</v>
      </c>
      <c r="K7029" s="41"/>
      <c r="L7029" s="42" t="s">
        <v>21342</v>
      </c>
      <c r="M7029" s="79">
        <v>42</v>
      </c>
      <c r="N7029" s="80">
        <v>1689000</v>
      </c>
      <c r="O7029" s="81" t="s">
        <v>1609</v>
      </c>
      <c r="P7029" s="77">
        <v>2266000</v>
      </c>
      <c r="Q7029" s="79">
        <v>44</v>
      </c>
      <c r="R7029" s="77">
        <v>1697000</v>
      </c>
      <c r="S7029" s="41"/>
      <c r="T7029" s="41" t="s">
        <v>1659</v>
      </c>
      <c r="U7029" s="41" t="s">
        <v>21862</v>
      </c>
      <c r="V7029" s="84"/>
      <c r="W7029" s="85"/>
      <c r="X7029" s="84" t="s">
        <v>644</v>
      </c>
      <c r="Y7029" s="84"/>
      <c r="Z7029" s="84" t="s">
        <v>665</v>
      </c>
      <c r="AA7029" s="62">
        <v>43294</v>
      </c>
    </row>
    <row r="7030" spans="1:27" ht="31.5" x14ac:dyDescent="0.25">
      <c r="A7030" s="76">
        <v>7028</v>
      </c>
      <c r="B7030" s="35" t="s">
        <v>21894</v>
      </c>
      <c r="C7030" s="35" t="s">
        <v>21895</v>
      </c>
      <c r="D7030" s="38" t="s">
        <v>21896</v>
      </c>
      <c r="E7030" s="83" t="s">
        <v>638</v>
      </c>
      <c r="F7030" s="35"/>
      <c r="G7030" s="35">
        <v>45</v>
      </c>
      <c r="H7030" s="32" t="s">
        <v>21856</v>
      </c>
      <c r="I7030" s="77">
        <v>1442000</v>
      </c>
      <c r="J7030" s="78"/>
      <c r="K7030" s="41"/>
      <c r="L7030" s="42" t="s">
        <v>21342</v>
      </c>
      <c r="M7030" s="79">
        <v>43</v>
      </c>
      <c r="N7030" s="80">
        <v>1431000</v>
      </c>
      <c r="O7030" s="81"/>
      <c r="P7030" s="77">
        <v>1431000</v>
      </c>
      <c r="Q7030" s="79">
        <v>45</v>
      </c>
      <c r="R7030" s="77">
        <v>1442000</v>
      </c>
      <c r="S7030" s="41"/>
      <c r="T7030" s="41" t="s">
        <v>1659</v>
      </c>
      <c r="U7030" s="41" t="s">
        <v>21857</v>
      </c>
      <c r="V7030" s="84"/>
      <c r="W7030" s="85"/>
      <c r="X7030" s="84" t="s">
        <v>644</v>
      </c>
      <c r="Y7030" s="84"/>
      <c r="Z7030" s="84" t="s">
        <v>665</v>
      </c>
      <c r="AA7030" s="62">
        <v>43294</v>
      </c>
    </row>
    <row r="7031" spans="1:27" ht="31.5" x14ac:dyDescent="0.25">
      <c r="A7031" s="76">
        <v>7029</v>
      </c>
      <c r="B7031" s="35" t="s">
        <v>21897</v>
      </c>
      <c r="C7031" s="35" t="s">
        <v>21898</v>
      </c>
      <c r="D7031" s="38" t="s">
        <v>21899</v>
      </c>
      <c r="E7031" s="83" t="s">
        <v>638</v>
      </c>
      <c r="F7031" s="35"/>
      <c r="G7031" s="35">
        <v>49</v>
      </c>
      <c r="H7031" s="32" t="s">
        <v>21900</v>
      </c>
      <c r="I7031" s="77">
        <v>2725000</v>
      </c>
      <c r="J7031" s="78"/>
      <c r="K7031" s="41"/>
      <c r="L7031" s="42" t="s">
        <v>21342</v>
      </c>
      <c r="M7031" s="79">
        <v>47</v>
      </c>
      <c r="N7031" s="80">
        <v>2712000</v>
      </c>
      <c r="O7031" s="81"/>
      <c r="P7031" s="77">
        <v>2712000</v>
      </c>
      <c r="Q7031" s="79">
        <v>49</v>
      </c>
      <c r="R7031" s="77">
        <v>2725000</v>
      </c>
      <c r="S7031" s="41"/>
      <c r="T7031" s="41" t="s">
        <v>1659</v>
      </c>
      <c r="U7031" s="41" t="s">
        <v>21901</v>
      </c>
      <c r="V7031" s="84"/>
      <c r="W7031" s="85"/>
      <c r="X7031" s="84" t="s">
        <v>644</v>
      </c>
      <c r="Y7031" s="84"/>
      <c r="Z7031" s="84" t="s">
        <v>665</v>
      </c>
      <c r="AA7031" s="62">
        <v>43294</v>
      </c>
    </row>
    <row r="7032" spans="1:27" ht="31.5" x14ac:dyDescent="0.25">
      <c r="A7032" s="76">
        <v>7030</v>
      </c>
      <c r="B7032" s="35" t="s">
        <v>21902</v>
      </c>
      <c r="C7032" s="35" t="s">
        <v>21903</v>
      </c>
      <c r="D7032" s="38" t="s">
        <v>21904</v>
      </c>
      <c r="E7032" s="83" t="s">
        <v>638</v>
      </c>
      <c r="F7032" s="35" t="s">
        <v>781</v>
      </c>
      <c r="G7032" s="35">
        <v>48</v>
      </c>
      <c r="H7032" s="32" t="s">
        <v>21905</v>
      </c>
      <c r="I7032" s="77">
        <v>2980000</v>
      </c>
      <c r="J7032" s="78" t="s">
        <v>1609</v>
      </c>
      <c r="K7032" s="41"/>
      <c r="L7032" s="42" t="s">
        <v>21342</v>
      </c>
      <c r="M7032" s="79">
        <v>46</v>
      </c>
      <c r="N7032" s="80">
        <v>2966000</v>
      </c>
      <c r="O7032" s="81" t="s">
        <v>1609</v>
      </c>
      <c r="P7032" s="77">
        <v>3543000</v>
      </c>
      <c r="Q7032" s="79">
        <v>48</v>
      </c>
      <c r="R7032" s="77">
        <v>2980000</v>
      </c>
      <c r="S7032" s="41"/>
      <c r="T7032" s="41" t="s">
        <v>1659</v>
      </c>
      <c r="U7032" s="41" t="s">
        <v>21906</v>
      </c>
      <c r="V7032" s="84"/>
      <c r="W7032" s="85"/>
      <c r="X7032" s="84" t="s">
        <v>644</v>
      </c>
      <c r="Y7032" s="84"/>
      <c r="Z7032" s="84" t="s">
        <v>665</v>
      </c>
      <c r="AA7032" s="62">
        <v>43294</v>
      </c>
    </row>
    <row r="7033" spans="1:27" ht="31.5" x14ac:dyDescent="0.25">
      <c r="A7033" s="76">
        <v>7031</v>
      </c>
      <c r="B7033" s="35" t="s">
        <v>21907</v>
      </c>
      <c r="C7033" s="35" t="s">
        <v>21908</v>
      </c>
      <c r="D7033" s="38" t="s">
        <v>21909</v>
      </c>
      <c r="E7033" s="83" t="s">
        <v>638</v>
      </c>
      <c r="F7033" s="35" t="s">
        <v>781</v>
      </c>
      <c r="G7033" s="35">
        <v>48</v>
      </c>
      <c r="H7033" s="32" t="s">
        <v>21905</v>
      </c>
      <c r="I7033" s="77">
        <v>2980000</v>
      </c>
      <c r="J7033" s="78" t="s">
        <v>1609</v>
      </c>
      <c r="K7033" s="41"/>
      <c r="L7033" s="42" t="s">
        <v>21342</v>
      </c>
      <c r="M7033" s="79">
        <v>46</v>
      </c>
      <c r="N7033" s="80">
        <v>2966000</v>
      </c>
      <c r="O7033" s="81" t="s">
        <v>1609</v>
      </c>
      <c r="P7033" s="77">
        <v>3543000</v>
      </c>
      <c r="Q7033" s="79">
        <v>48</v>
      </c>
      <c r="R7033" s="77">
        <v>2980000</v>
      </c>
      <c r="S7033" s="41"/>
      <c r="T7033" s="41" t="s">
        <v>1659</v>
      </c>
      <c r="U7033" s="41" t="s">
        <v>21906</v>
      </c>
      <c r="V7033" s="84"/>
      <c r="W7033" s="85"/>
      <c r="X7033" s="84" t="s">
        <v>644</v>
      </c>
      <c r="Y7033" s="84"/>
      <c r="Z7033" s="84" t="s">
        <v>665</v>
      </c>
      <c r="AA7033" s="62">
        <v>43294</v>
      </c>
    </row>
    <row r="7034" spans="1:27" ht="31.5" x14ac:dyDescent="0.25">
      <c r="A7034" s="76">
        <v>7032</v>
      </c>
      <c r="B7034" s="35" t="s">
        <v>21910</v>
      </c>
      <c r="C7034" s="35" t="s">
        <v>21911</v>
      </c>
      <c r="D7034" s="38" t="s">
        <v>21912</v>
      </c>
      <c r="E7034" s="83" t="s">
        <v>638</v>
      </c>
      <c r="F7034" s="35" t="s">
        <v>781</v>
      </c>
      <c r="G7034" s="35">
        <v>48</v>
      </c>
      <c r="H7034" s="32" t="s">
        <v>21905</v>
      </c>
      <c r="I7034" s="77">
        <v>2980000</v>
      </c>
      <c r="J7034" s="78" t="s">
        <v>1609</v>
      </c>
      <c r="K7034" s="41"/>
      <c r="L7034" s="42" t="s">
        <v>21342</v>
      </c>
      <c r="M7034" s="79">
        <v>46</v>
      </c>
      <c r="N7034" s="80">
        <v>2966000</v>
      </c>
      <c r="O7034" s="81" t="s">
        <v>1609</v>
      </c>
      <c r="P7034" s="77">
        <v>3543000</v>
      </c>
      <c r="Q7034" s="79">
        <v>48</v>
      </c>
      <c r="R7034" s="77">
        <v>2980000</v>
      </c>
      <c r="S7034" s="41"/>
      <c r="T7034" s="41" t="s">
        <v>1659</v>
      </c>
      <c r="U7034" s="41" t="s">
        <v>21906</v>
      </c>
      <c r="V7034" s="84"/>
      <c r="W7034" s="85"/>
      <c r="X7034" s="84" t="s">
        <v>644</v>
      </c>
      <c r="Y7034" s="84"/>
      <c r="Z7034" s="84" t="s">
        <v>665</v>
      </c>
      <c r="AA7034" s="62">
        <v>43294</v>
      </c>
    </row>
    <row r="7035" spans="1:27" ht="31.5" x14ac:dyDescent="0.25">
      <c r="A7035" s="76">
        <v>7033</v>
      </c>
      <c r="B7035" s="35" t="s">
        <v>21913</v>
      </c>
      <c r="C7035" s="35" t="s">
        <v>21914</v>
      </c>
      <c r="D7035" s="38" t="s">
        <v>21915</v>
      </c>
      <c r="E7035" s="83" t="s">
        <v>638</v>
      </c>
      <c r="F7035" s="35" t="s">
        <v>781</v>
      </c>
      <c r="G7035" s="35">
        <v>48</v>
      </c>
      <c r="H7035" s="32" t="s">
        <v>21905</v>
      </c>
      <c r="I7035" s="77">
        <v>2980000</v>
      </c>
      <c r="J7035" s="78" t="s">
        <v>1609</v>
      </c>
      <c r="K7035" s="41"/>
      <c r="L7035" s="42" t="s">
        <v>21342</v>
      </c>
      <c r="M7035" s="79">
        <v>46</v>
      </c>
      <c r="N7035" s="80">
        <v>2966000</v>
      </c>
      <c r="O7035" s="81" t="s">
        <v>1609</v>
      </c>
      <c r="P7035" s="77">
        <v>3543000</v>
      </c>
      <c r="Q7035" s="79">
        <v>48</v>
      </c>
      <c r="R7035" s="77">
        <v>2980000</v>
      </c>
      <c r="S7035" s="41"/>
      <c r="T7035" s="41" t="s">
        <v>1659</v>
      </c>
      <c r="U7035" s="41" t="s">
        <v>21906</v>
      </c>
      <c r="V7035" s="84"/>
      <c r="W7035" s="85"/>
      <c r="X7035" s="84" t="s">
        <v>644</v>
      </c>
      <c r="Y7035" s="84"/>
      <c r="Z7035" s="84" t="s">
        <v>665</v>
      </c>
      <c r="AA7035" s="62">
        <v>43294</v>
      </c>
    </row>
    <row r="7036" spans="1:27" ht="31.5" x14ac:dyDescent="0.25">
      <c r="A7036" s="76">
        <v>7034</v>
      </c>
      <c r="B7036" s="35" t="s">
        <v>21916</v>
      </c>
      <c r="C7036" s="35" t="s">
        <v>21917</v>
      </c>
      <c r="D7036" s="38" t="s">
        <v>21918</v>
      </c>
      <c r="E7036" s="83" t="s">
        <v>638</v>
      </c>
      <c r="F7036" s="35"/>
      <c r="G7036" s="35">
        <v>49</v>
      </c>
      <c r="H7036" s="32" t="s">
        <v>21900</v>
      </c>
      <c r="I7036" s="77">
        <v>2725000</v>
      </c>
      <c r="J7036" s="78"/>
      <c r="K7036" s="41"/>
      <c r="L7036" s="42" t="s">
        <v>21342</v>
      </c>
      <c r="M7036" s="79">
        <v>47</v>
      </c>
      <c r="N7036" s="80">
        <v>2712000</v>
      </c>
      <c r="O7036" s="81"/>
      <c r="P7036" s="77">
        <v>2712000</v>
      </c>
      <c r="Q7036" s="79">
        <v>49</v>
      </c>
      <c r="R7036" s="77">
        <v>2725000</v>
      </c>
      <c r="S7036" s="41"/>
      <c r="T7036" s="41" t="s">
        <v>1659</v>
      </c>
      <c r="U7036" s="41" t="s">
        <v>21901</v>
      </c>
      <c r="V7036" s="84"/>
      <c r="W7036" s="85"/>
      <c r="X7036" s="84" t="s">
        <v>644</v>
      </c>
      <c r="Y7036" s="84"/>
      <c r="Z7036" s="84" t="s">
        <v>665</v>
      </c>
      <c r="AA7036" s="62">
        <v>43294</v>
      </c>
    </row>
    <row r="7037" spans="1:27" ht="31.5" x14ac:dyDescent="0.25">
      <c r="A7037" s="76">
        <v>7035</v>
      </c>
      <c r="B7037" s="35" t="s">
        <v>21919</v>
      </c>
      <c r="C7037" s="35" t="s">
        <v>21920</v>
      </c>
      <c r="D7037" s="38" t="s">
        <v>21921</v>
      </c>
      <c r="E7037" s="83" t="s">
        <v>638</v>
      </c>
      <c r="F7037" s="35"/>
      <c r="G7037" s="35">
        <v>49</v>
      </c>
      <c r="H7037" s="32" t="s">
        <v>21900</v>
      </c>
      <c r="I7037" s="77">
        <v>2725000</v>
      </c>
      <c r="J7037" s="78"/>
      <c r="K7037" s="41"/>
      <c r="L7037" s="42" t="s">
        <v>21342</v>
      </c>
      <c r="M7037" s="79">
        <v>47</v>
      </c>
      <c r="N7037" s="80">
        <v>2712000</v>
      </c>
      <c r="O7037" s="81"/>
      <c r="P7037" s="77">
        <v>2712000</v>
      </c>
      <c r="Q7037" s="79">
        <v>49</v>
      </c>
      <c r="R7037" s="77">
        <v>2725000</v>
      </c>
      <c r="S7037" s="41"/>
      <c r="T7037" s="41" t="s">
        <v>1659</v>
      </c>
      <c r="U7037" s="41" t="s">
        <v>21901</v>
      </c>
      <c r="V7037" s="84"/>
      <c r="W7037" s="85"/>
      <c r="X7037" s="84" t="s">
        <v>644</v>
      </c>
      <c r="Y7037" s="84"/>
      <c r="Z7037" s="84" t="s">
        <v>665</v>
      </c>
      <c r="AA7037" s="62">
        <v>43294</v>
      </c>
    </row>
    <row r="7038" spans="1:27" ht="31.5" x14ac:dyDescent="0.25">
      <c r="A7038" s="76">
        <v>7036</v>
      </c>
      <c r="B7038" s="35" t="s">
        <v>21922</v>
      </c>
      <c r="C7038" s="35" t="s">
        <v>21923</v>
      </c>
      <c r="D7038" s="38" t="s">
        <v>21924</v>
      </c>
      <c r="E7038" s="83" t="s">
        <v>638</v>
      </c>
      <c r="F7038" s="35" t="s">
        <v>781</v>
      </c>
      <c r="G7038" s="35">
        <v>48</v>
      </c>
      <c r="H7038" s="32" t="s">
        <v>21905</v>
      </c>
      <c r="I7038" s="77">
        <v>2980000</v>
      </c>
      <c r="J7038" s="78" t="s">
        <v>1609</v>
      </c>
      <c r="K7038" s="41"/>
      <c r="L7038" s="42" t="s">
        <v>21342</v>
      </c>
      <c r="M7038" s="79">
        <v>46</v>
      </c>
      <c r="N7038" s="80">
        <v>2966000</v>
      </c>
      <c r="O7038" s="81" t="s">
        <v>1609</v>
      </c>
      <c r="P7038" s="77">
        <v>3543000</v>
      </c>
      <c r="Q7038" s="79">
        <v>48</v>
      </c>
      <c r="R7038" s="77">
        <v>2980000</v>
      </c>
      <c r="S7038" s="41"/>
      <c r="T7038" s="41" t="s">
        <v>1659</v>
      </c>
      <c r="U7038" s="41" t="s">
        <v>21906</v>
      </c>
      <c r="V7038" s="84"/>
      <c r="W7038" s="85"/>
      <c r="X7038" s="84" t="s">
        <v>644</v>
      </c>
      <c r="Y7038" s="84"/>
      <c r="Z7038" s="84" t="s">
        <v>665</v>
      </c>
      <c r="AA7038" s="62">
        <v>43294</v>
      </c>
    </row>
    <row r="7039" spans="1:27" ht="31.5" x14ac:dyDescent="0.25">
      <c r="A7039" s="76">
        <v>7037</v>
      </c>
      <c r="B7039" s="35" t="s">
        <v>21925</v>
      </c>
      <c r="C7039" s="35" t="s">
        <v>21926</v>
      </c>
      <c r="D7039" s="38" t="s">
        <v>21927</v>
      </c>
      <c r="E7039" s="83" t="s">
        <v>638</v>
      </c>
      <c r="F7039" s="35"/>
      <c r="G7039" s="35">
        <v>49</v>
      </c>
      <c r="H7039" s="32" t="s">
        <v>21900</v>
      </c>
      <c r="I7039" s="77">
        <v>2725000</v>
      </c>
      <c r="J7039" s="78"/>
      <c r="K7039" s="41"/>
      <c r="L7039" s="42" t="s">
        <v>21342</v>
      </c>
      <c r="M7039" s="79">
        <v>47</v>
      </c>
      <c r="N7039" s="80">
        <v>2712000</v>
      </c>
      <c r="O7039" s="81"/>
      <c r="P7039" s="77">
        <v>2712000</v>
      </c>
      <c r="Q7039" s="79">
        <v>49</v>
      </c>
      <c r="R7039" s="77">
        <v>2725000</v>
      </c>
      <c r="S7039" s="41"/>
      <c r="T7039" s="41" t="s">
        <v>1659</v>
      </c>
      <c r="U7039" s="41" t="s">
        <v>21901</v>
      </c>
      <c r="V7039" s="84"/>
      <c r="W7039" s="85"/>
      <c r="X7039" s="84" t="s">
        <v>644</v>
      </c>
      <c r="Y7039" s="84"/>
      <c r="Z7039" s="84" t="s">
        <v>665</v>
      </c>
      <c r="AA7039" s="62">
        <v>43294</v>
      </c>
    </row>
    <row r="7040" spans="1:27" ht="31.5" x14ac:dyDescent="0.25">
      <c r="A7040" s="76">
        <v>7038</v>
      </c>
      <c r="B7040" s="35" t="s">
        <v>21928</v>
      </c>
      <c r="C7040" s="35" t="s">
        <v>21929</v>
      </c>
      <c r="D7040" s="38" t="s">
        <v>21930</v>
      </c>
      <c r="E7040" s="83" t="s">
        <v>638</v>
      </c>
      <c r="F7040" s="35"/>
      <c r="G7040" s="35">
        <v>49</v>
      </c>
      <c r="H7040" s="32" t="s">
        <v>21900</v>
      </c>
      <c r="I7040" s="77">
        <v>2725000</v>
      </c>
      <c r="J7040" s="78"/>
      <c r="K7040" s="41"/>
      <c r="L7040" s="42" t="s">
        <v>21342</v>
      </c>
      <c r="M7040" s="79">
        <v>47</v>
      </c>
      <c r="N7040" s="80">
        <v>2712000</v>
      </c>
      <c r="O7040" s="81"/>
      <c r="P7040" s="77">
        <v>2712000</v>
      </c>
      <c r="Q7040" s="79">
        <v>49</v>
      </c>
      <c r="R7040" s="77">
        <v>2725000</v>
      </c>
      <c r="S7040" s="41"/>
      <c r="T7040" s="41" t="s">
        <v>1659</v>
      </c>
      <c r="U7040" s="41" t="s">
        <v>21901</v>
      </c>
      <c r="V7040" s="84"/>
      <c r="W7040" s="85"/>
      <c r="X7040" s="84" t="s">
        <v>644</v>
      </c>
      <c r="Y7040" s="84"/>
      <c r="Z7040" s="84" t="s">
        <v>665</v>
      </c>
      <c r="AA7040" s="62">
        <v>43294</v>
      </c>
    </row>
    <row r="7041" spans="1:27" ht="31.5" x14ac:dyDescent="0.25">
      <c r="A7041" s="76">
        <v>7039</v>
      </c>
      <c r="B7041" s="35" t="s">
        <v>21931</v>
      </c>
      <c r="C7041" s="35" t="s">
        <v>21932</v>
      </c>
      <c r="D7041" s="38" t="s">
        <v>21933</v>
      </c>
      <c r="E7041" s="83" t="s">
        <v>638</v>
      </c>
      <c r="F7041" s="35" t="s">
        <v>781</v>
      </c>
      <c r="G7041" s="35">
        <v>48</v>
      </c>
      <c r="H7041" s="32" t="s">
        <v>21905</v>
      </c>
      <c r="I7041" s="77">
        <v>2980000</v>
      </c>
      <c r="J7041" s="78" t="s">
        <v>1609</v>
      </c>
      <c r="K7041" s="41"/>
      <c r="L7041" s="42" t="s">
        <v>21342</v>
      </c>
      <c r="M7041" s="79">
        <v>46</v>
      </c>
      <c r="N7041" s="80">
        <v>2966000</v>
      </c>
      <c r="O7041" s="81" t="s">
        <v>1609</v>
      </c>
      <c r="P7041" s="77">
        <v>3543000</v>
      </c>
      <c r="Q7041" s="79">
        <v>48</v>
      </c>
      <c r="R7041" s="77">
        <v>2980000</v>
      </c>
      <c r="S7041" s="41"/>
      <c r="T7041" s="41" t="s">
        <v>1659</v>
      </c>
      <c r="U7041" s="41" t="s">
        <v>21906</v>
      </c>
      <c r="V7041" s="84"/>
      <c r="W7041" s="85"/>
      <c r="X7041" s="84" t="s">
        <v>644</v>
      </c>
      <c r="Y7041" s="84"/>
      <c r="Z7041" s="84" t="s">
        <v>665</v>
      </c>
      <c r="AA7041" s="62">
        <v>43294</v>
      </c>
    </row>
    <row r="7042" spans="1:27" ht="31.5" x14ac:dyDescent="0.25">
      <c r="A7042" s="76">
        <v>7040</v>
      </c>
      <c r="B7042" s="35" t="s">
        <v>21934</v>
      </c>
      <c r="C7042" s="35" t="s">
        <v>21935</v>
      </c>
      <c r="D7042" s="38" t="s">
        <v>21936</v>
      </c>
      <c r="E7042" s="83" t="s">
        <v>638</v>
      </c>
      <c r="F7042" s="35"/>
      <c r="G7042" s="35">
        <v>49</v>
      </c>
      <c r="H7042" s="32" t="s">
        <v>21900</v>
      </c>
      <c r="I7042" s="77">
        <v>2725000</v>
      </c>
      <c r="J7042" s="78"/>
      <c r="K7042" s="41"/>
      <c r="L7042" s="42" t="s">
        <v>21342</v>
      </c>
      <c r="M7042" s="79">
        <v>47</v>
      </c>
      <c r="N7042" s="80">
        <v>2712000</v>
      </c>
      <c r="O7042" s="81"/>
      <c r="P7042" s="77">
        <v>2712000</v>
      </c>
      <c r="Q7042" s="79">
        <v>49</v>
      </c>
      <c r="R7042" s="77">
        <v>2725000</v>
      </c>
      <c r="S7042" s="41"/>
      <c r="T7042" s="41" t="s">
        <v>1659</v>
      </c>
      <c r="U7042" s="41" t="s">
        <v>21901</v>
      </c>
      <c r="V7042" s="84"/>
      <c r="W7042" s="85"/>
      <c r="X7042" s="84" t="s">
        <v>644</v>
      </c>
      <c r="Y7042" s="84"/>
      <c r="Z7042" s="84" t="s">
        <v>665</v>
      </c>
      <c r="AA7042" s="62">
        <v>43294</v>
      </c>
    </row>
    <row r="7043" spans="1:27" ht="31.5" x14ac:dyDescent="0.25">
      <c r="A7043" s="76">
        <v>7041</v>
      </c>
      <c r="B7043" s="35" t="s">
        <v>21937</v>
      </c>
      <c r="C7043" s="35" t="s">
        <v>21938</v>
      </c>
      <c r="D7043" s="38" t="s">
        <v>21939</v>
      </c>
      <c r="E7043" s="83" t="s">
        <v>638</v>
      </c>
      <c r="F7043" s="35"/>
      <c r="G7043" s="35">
        <v>49</v>
      </c>
      <c r="H7043" s="32" t="s">
        <v>21900</v>
      </c>
      <c r="I7043" s="77">
        <v>2725000</v>
      </c>
      <c r="J7043" s="78"/>
      <c r="K7043" s="41"/>
      <c r="L7043" s="42" t="s">
        <v>21342</v>
      </c>
      <c r="M7043" s="79">
        <v>47</v>
      </c>
      <c r="N7043" s="80">
        <v>2712000</v>
      </c>
      <c r="O7043" s="81"/>
      <c r="P7043" s="77">
        <v>2712000</v>
      </c>
      <c r="Q7043" s="79">
        <v>49</v>
      </c>
      <c r="R7043" s="77">
        <v>2725000</v>
      </c>
      <c r="S7043" s="41"/>
      <c r="T7043" s="41" t="s">
        <v>1659</v>
      </c>
      <c r="U7043" s="41" t="s">
        <v>21901</v>
      </c>
      <c r="V7043" s="84"/>
      <c r="W7043" s="85"/>
      <c r="X7043" s="84" t="s">
        <v>644</v>
      </c>
      <c r="Y7043" s="84"/>
      <c r="Z7043" s="84" t="s">
        <v>665</v>
      </c>
      <c r="AA7043" s="62">
        <v>43294</v>
      </c>
    </row>
    <row r="7044" spans="1:27" ht="31.5" x14ac:dyDescent="0.25">
      <c r="A7044" s="76">
        <v>7042</v>
      </c>
      <c r="B7044" s="35" t="s">
        <v>21940</v>
      </c>
      <c r="C7044" s="35" t="s">
        <v>21941</v>
      </c>
      <c r="D7044" s="38" t="s">
        <v>21942</v>
      </c>
      <c r="E7044" s="83" t="s">
        <v>679</v>
      </c>
      <c r="F7044" s="35"/>
      <c r="G7044" s="35">
        <v>42</v>
      </c>
      <c r="H7044" s="32" t="s">
        <v>21805</v>
      </c>
      <c r="I7044" s="77">
        <v>519000</v>
      </c>
      <c r="J7044" s="78"/>
      <c r="K7044" s="41"/>
      <c r="L7044" s="42" t="s">
        <v>21342</v>
      </c>
      <c r="M7044" s="79">
        <v>40</v>
      </c>
      <c r="N7044" s="80">
        <v>512000</v>
      </c>
      <c r="O7044" s="81"/>
      <c r="P7044" s="77">
        <v>536000</v>
      </c>
      <c r="Q7044" s="79">
        <v>42</v>
      </c>
      <c r="R7044" s="77">
        <v>519000</v>
      </c>
      <c r="S7044" s="41"/>
      <c r="T7044" s="41" t="s">
        <v>1659</v>
      </c>
      <c r="U7044" s="41" t="s">
        <v>21806</v>
      </c>
      <c r="V7044" s="84"/>
      <c r="W7044" s="85"/>
      <c r="X7044" s="84" t="s">
        <v>644</v>
      </c>
      <c r="Y7044" s="84"/>
      <c r="Z7044" s="84" t="s">
        <v>665</v>
      </c>
      <c r="AA7044" s="62">
        <v>43294</v>
      </c>
    </row>
    <row r="7045" spans="1:27" ht="31.5" x14ac:dyDescent="0.25">
      <c r="A7045" s="76">
        <v>7043</v>
      </c>
      <c r="B7045" s="35" t="s">
        <v>21943</v>
      </c>
      <c r="C7045" s="35" t="s">
        <v>21944</v>
      </c>
      <c r="D7045" s="38" t="s">
        <v>21945</v>
      </c>
      <c r="E7045" s="83" t="s">
        <v>679</v>
      </c>
      <c r="F7045" s="35" t="s">
        <v>781</v>
      </c>
      <c r="G7045" s="35">
        <v>43</v>
      </c>
      <c r="H7045" s="32" t="s">
        <v>17391</v>
      </c>
      <c r="I7045" s="77">
        <v>628000</v>
      </c>
      <c r="J7045" s="78" t="s">
        <v>1609</v>
      </c>
      <c r="K7045" s="41"/>
      <c r="L7045" s="42" t="s">
        <v>21342</v>
      </c>
      <c r="M7045" s="79">
        <v>41</v>
      </c>
      <c r="N7045" s="80">
        <v>620000</v>
      </c>
      <c r="O7045" s="81" t="s">
        <v>1609</v>
      </c>
      <c r="P7045" s="77">
        <v>970000</v>
      </c>
      <c r="Q7045" s="79">
        <v>43</v>
      </c>
      <c r="R7045" s="77">
        <v>628000</v>
      </c>
      <c r="S7045" s="41"/>
      <c r="T7045" s="41" t="s">
        <v>1659</v>
      </c>
      <c r="U7045" s="41" t="s">
        <v>17392</v>
      </c>
      <c r="V7045" s="84"/>
      <c r="W7045" s="85"/>
      <c r="X7045" s="84" t="s">
        <v>644</v>
      </c>
      <c r="Y7045" s="84"/>
      <c r="Z7045" s="84" t="s">
        <v>665</v>
      </c>
      <c r="AA7045" s="62">
        <v>43294</v>
      </c>
    </row>
    <row r="7046" spans="1:27" ht="31.5" x14ac:dyDescent="0.25">
      <c r="A7046" s="76">
        <v>7044</v>
      </c>
      <c r="B7046" s="35" t="s">
        <v>21946</v>
      </c>
      <c r="C7046" s="35" t="s">
        <v>21947</v>
      </c>
      <c r="D7046" s="38" t="s">
        <v>21948</v>
      </c>
      <c r="E7046" s="83" t="s">
        <v>679</v>
      </c>
      <c r="F7046" s="35"/>
      <c r="G7046" s="35">
        <v>42</v>
      </c>
      <c r="H7046" s="32" t="s">
        <v>21805</v>
      </c>
      <c r="I7046" s="77">
        <v>519000</v>
      </c>
      <c r="J7046" s="78"/>
      <c r="K7046" s="41"/>
      <c r="L7046" s="42" t="s">
        <v>21342</v>
      </c>
      <c r="M7046" s="79">
        <v>40</v>
      </c>
      <c r="N7046" s="80">
        <v>512000</v>
      </c>
      <c r="O7046" s="81"/>
      <c r="P7046" s="77">
        <v>536000</v>
      </c>
      <c r="Q7046" s="79">
        <v>42</v>
      </c>
      <c r="R7046" s="77">
        <v>519000</v>
      </c>
      <c r="S7046" s="41"/>
      <c r="T7046" s="41" t="s">
        <v>1659</v>
      </c>
      <c r="U7046" s="41" t="s">
        <v>21806</v>
      </c>
      <c r="V7046" s="84"/>
      <c r="W7046" s="85"/>
      <c r="X7046" s="84" t="s">
        <v>644</v>
      </c>
      <c r="Y7046" s="84"/>
      <c r="Z7046" s="84" t="s">
        <v>665</v>
      </c>
      <c r="AA7046" s="62">
        <v>43294</v>
      </c>
    </row>
    <row r="7047" spans="1:27" ht="31.5" x14ac:dyDescent="0.25">
      <c r="A7047" s="76">
        <v>7045</v>
      </c>
      <c r="B7047" s="35" t="s">
        <v>21949</v>
      </c>
      <c r="C7047" s="35" t="s">
        <v>21950</v>
      </c>
      <c r="D7047" s="38" t="s">
        <v>21951</v>
      </c>
      <c r="E7047" s="83" t="s">
        <v>638</v>
      </c>
      <c r="F7047" s="35"/>
      <c r="G7047" s="35">
        <v>42</v>
      </c>
      <c r="H7047" s="32" t="s">
        <v>21805</v>
      </c>
      <c r="I7047" s="77">
        <v>519000</v>
      </c>
      <c r="J7047" s="78"/>
      <c r="K7047" s="41"/>
      <c r="L7047" s="42" t="s">
        <v>21342</v>
      </c>
      <c r="M7047" s="79">
        <v>40</v>
      </c>
      <c r="N7047" s="80">
        <v>512000</v>
      </c>
      <c r="O7047" s="81"/>
      <c r="P7047" s="77">
        <v>536000</v>
      </c>
      <c r="Q7047" s="79">
        <v>42</v>
      </c>
      <c r="R7047" s="77">
        <v>519000</v>
      </c>
      <c r="S7047" s="41"/>
      <c r="T7047" s="41" t="s">
        <v>1659</v>
      </c>
      <c r="U7047" s="41" t="s">
        <v>21806</v>
      </c>
      <c r="V7047" s="84"/>
      <c r="W7047" s="85"/>
      <c r="X7047" s="84" t="s">
        <v>644</v>
      </c>
      <c r="Y7047" s="84"/>
      <c r="Z7047" s="84" t="s">
        <v>665</v>
      </c>
      <c r="AA7047" s="62">
        <v>43294</v>
      </c>
    </row>
    <row r="7048" spans="1:27" ht="31.5" x14ac:dyDescent="0.25">
      <c r="A7048" s="76">
        <v>7046</v>
      </c>
      <c r="B7048" s="35" t="s">
        <v>21952</v>
      </c>
      <c r="C7048" s="35" t="s">
        <v>21953</v>
      </c>
      <c r="D7048" s="38" t="s">
        <v>21954</v>
      </c>
      <c r="E7048" s="83" t="s">
        <v>638</v>
      </c>
      <c r="F7048" s="35" t="s">
        <v>781</v>
      </c>
      <c r="G7048" s="35">
        <v>43</v>
      </c>
      <c r="H7048" s="32" t="s">
        <v>17391</v>
      </c>
      <c r="I7048" s="77">
        <v>628000</v>
      </c>
      <c r="J7048" s="78" t="s">
        <v>1609</v>
      </c>
      <c r="K7048" s="41"/>
      <c r="L7048" s="42" t="s">
        <v>21342</v>
      </c>
      <c r="M7048" s="79">
        <v>41</v>
      </c>
      <c r="N7048" s="80">
        <v>620000</v>
      </c>
      <c r="O7048" s="81" t="s">
        <v>1609</v>
      </c>
      <c r="P7048" s="77">
        <v>970000</v>
      </c>
      <c r="Q7048" s="79">
        <v>43</v>
      </c>
      <c r="R7048" s="77">
        <v>628000</v>
      </c>
      <c r="S7048" s="41"/>
      <c r="T7048" s="41" t="s">
        <v>1659</v>
      </c>
      <c r="U7048" s="41" t="s">
        <v>17392</v>
      </c>
      <c r="V7048" s="84"/>
      <c r="W7048" s="85"/>
      <c r="X7048" s="84" t="s">
        <v>644</v>
      </c>
      <c r="Y7048" s="84"/>
      <c r="Z7048" s="84" t="s">
        <v>665</v>
      </c>
      <c r="AA7048" s="62">
        <v>43294</v>
      </c>
    </row>
    <row r="7049" spans="1:27" ht="31.5" x14ac:dyDescent="0.25">
      <c r="A7049" s="76">
        <v>7047</v>
      </c>
      <c r="B7049" s="35" t="s">
        <v>21955</v>
      </c>
      <c r="C7049" s="35" t="s">
        <v>21956</v>
      </c>
      <c r="D7049" s="38" t="s">
        <v>21957</v>
      </c>
      <c r="E7049" s="83" t="s">
        <v>638</v>
      </c>
      <c r="F7049" s="35" t="s">
        <v>781</v>
      </c>
      <c r="G7049" s="35">
        <v>43</v>
      </c>
      <c r="H7049" s="32" t="s">
        <v>17391</v>
      </c>
      <c r="I7049" s="77">
        <v>628000</v>
      </c>
      <c r="J7049" s="78" t="s">
        <v>1609</v>
      </c>
      <c r="K7049" s="41"/>
      <c r="L7049" s="42" t="s">
        <v>21342</v>
      </c>
      <c r="M7049" s="79">
        <v>41</v>
      </c>
      <c r="N7049" s="80">
        <v>620000</v>
      </c>
      <c r="O7049" s="81" t="s">
        <v>1609</v>
      </c>
      <c r="P7049" s="77">
        <v>970000</v>
      </c>
      <c r="Q7049" s="79">
        <v>43</v>
      </c>
      <c r="R7049" s="77">
        <v>628000</v>
      </c>
      <c r="S7049" s="41"/>
      <c r="T7049" s="41" t="s">
        <v>1659</v>
      </c>
      <c r="U7049" s="41" t="s">
        <v>17392</v>
      </c>
      <c r="V7049" s="84"/>
      <c r="W7049" s="85"/>
      <c r="X7049" s="84" t="s">
        <v>644</v>
      </c>
      <c r="Y7049" s="84"/>
      <c r="Z7049" s="84" t="s">
        <v>665</v>
      </c>
      <c r="AA7049" s="62">
        <v>43294</v>
      </c>
    </row>
    <row r="7050" spans="1:27" ht="31.5" x14ac:dyDescent="0.25">
      <c r="A7050" s="76">
        <v>7048</v>
      </c>
      <c r="B7050" s="35" t="s">
        <v>21958</v>
      </c>
      <c r="C7050" s="35" t="s">
        <v>21959</v>
      </c>
      <c r="D7050" s="38" t="s">
        <v>21960</v>
      </c>
      <c r="E7050" s="83" t="s">
        <v>638</v>
      </c>
      <c r="F7050" s="35" t="s">
        <v>781</v>
      </c>
      <c r="G7050" s="35">
        <v>43</v>
      </c>
      <c r="H7050" s="32" t="s">
        <v>17391</v>
      </c>
      <c r="I7050" s="77">
        <v>628000</v>
      </c>
      <c r="J7050" s="78" t="s">
        <v>1609</v>
      </c>
      <c r="K7050" s="41"/>
      <c r="L7050" s="42" t="s">
        <v>21342</v>
      </c>
      <c r="M7050" s="79">
        <v>41</v>
      </c>
      <c r="N7050" s="80">
        <v>620000</v>
      </c>
      <c r="O7050" s="81" t="s">
        <v>1609</v>
      </c>
      <c r="P7050" s="77">
        <v>970000</v>
      </c>
      <c r="Q7050" s="79">
        <v>43</v>
      </c>
      <c r="R7050" s="77">
        <v>628000</v>
      </c>
      <c r="S7050" s="41"/>
      <c r="T7050" s="41" t="s">
        <v>1659</v>
      </c>
      <c r="U7050" s="41" t="s">
        <v>17392</v>
      </c>
      <c r="V7050" s="84"/>
      <c r="W7050" s="85"/>
      <c r="X7050" s="84" t="s">
        <v>644</v>
      </c>
      <c r="Y7050" s="84"/>
      <c r="Z7050" s="84" t="s">
        <v>665</v>
      </c>
      <c r="AA7050" s="62">
        <v>43294</v>
      </c>
    </row>
    <row r="7051" spans="1:27" ht="31.5" x14ac:dyDescent="0.25">
      <c r="A7051" s="76">
        <v>7049</v>
      </c>
      <c r="B7051" s="35" t="s">
        <v>21961</v>
      </c>
      <c r="C7051" s="35" t="s">
        <v>21962</v>
      </c>
      <c r="D7051" s="38" t="s">
        <v>21963</v>
      </c>
      <c r="E7051" s="83" t="s">
        <v>638</v>
      </c>
      <c r="F7051" s="35"/>
      <c r="G7051" s="35">
        <v>42</v>
      </c>
      <c r="H7051" s="32" t="s">
        <v>21805</v>
      </c>
      <c r="I7051" s="77">
        <v>519000</v>
      </c>
      <c r="J7051" s="78"/>
      <c r="K7051" s="41"/>
      <c r="L7051" s="42" t="s">
        <v>21342</v>
      </c>
      <c r="M7051" s="79">
        <v>40</v>
      </c>
      <c r="N7051" s="80">
        <v>512000</v>
      </c>
      <c r="O7051" s="81"/>
      <c r="P7051" s="77">
        <v>536000</v>
      </c>
      <c r="Q7051" s="79">
        <v>42</v>
      </c>
      <c r="R7051" s="77">
        <v>519000</v>
      </c>
      <c r="S7051" s="41"/>
      <c r="T7051" s="41" t="s">
        <v>1659</v>
      </c>
      <c r="U7051" s="41" t="s">
        <v>21806</v>
      </c>
      <c r="V7051" s="84"/>
      <c r="W7051" s="85"/>
      <c r="X7051" s="84" t="s">
        <v>644</v>
      </c>
      <c r="Y7051" s="84"/>
      <c r="Z7051" s="84" t="s">
        <v>665</v>
      </c>
      <c r="AA7051" s="62">
        <v>43294</v>
      </c>
    </row>
    <row r="7052" spans="1:27" ht="31.5" x14ac:dyDescent="0.25">
      <c r="A7052" s="76">
        <v>7050</v>
      </c>
      <c r="B7052" s="35" t="s">
        <v>21964</v>
      </c>
      <c r="C7052" s="35" t="s">
        <v>21965</v>
      </c>
      <c r="D7052" s="38" t="s">
        <v>21966</v>
      </c>
      <c r="E7052" s="83" t="s">
        <v>638</v>
      </c>
      <c r="F7052" s="35"/>
      <c r="G7052" s="35">
        <v>45</v>
      </c>
      <c r="H7052" s="32" t="s">
        <v>21856</v>
      </c>
      <c r="I7052" s="77">
        <v>1442000</v>
      </c>
      <c r="J7052" s="78"/>
      <c r="K7052" s="41"/>
      <c r="L7052" s="42" t="s">
        <v>21342</v>
      </c>
      <c r="M7052" s="79">
        <v>43</v>
      </c>
      <c r="N7052" s="80">
        <v>1431000</v>
      </c>
      <c r="O7052" s="81"/>
      <c r="P7052" s="77">
        <v>1431000</v>
      </c>
      <c r="Q7052" s="79">
        <v>45</v>
      </c>
      <c r="R7052" s="77">
        <v>1442000</v>
      </c>
      <c r="S7052" s="41"/>
      <c r="T7052" s="41" t="s">
        <v>1659</v>
      </c>
      <c r="U7052" s="41" t="s">
        <v>21857</v>
      </c>
      <c r="V7052" s="84"/>
      <c r="W7052" s="85"/>
      <c r="X7052" s="84" t="s">
        <v>644</v>
      </c>
      <c r="Y7052" s="84"/>
      <c r="Z7052" s="84" t="s">
        <v>665</v>
      </c>
      <c r="AA7052" s="62">
        <v>43294</v>
      </c>
    </row>
    <row r="7053" spans="1:27" ht="31.5" x14ac:dyDescent="0.25">
      <c r="A7053" s="76">
        <v>7051</v>
      </c>
      <c r="B7053" s="35" t="s">
        <v>21967</v>
      </c>
      <c r="C7053" s="35" t="s">
        <v>21968</v>
      </c>
      <c r="D7053" s="38" t="s">
        <v>21969</v>
      </c>
      <c r="E7053" s="83" t="s">
        <v>638</v>
      </c>
      <c r="F7053" s="35" t="s">
        <v>781</v>
      </c>
      <c r="G7053" s="35">
        <v>44</v>
      </c>
      <c r="H7053" s="32" t="s">
        <v>21861</v>
      </c>
      <c r="I7053" s="77">
        <v>1697000</v>
      </c>
      <c r="J7053" s="78" t="s">
        <v>1609</v>
      </c>
      <c r="K7053" s="41"/>
      <c r="L7053" s="42" t="s">
        <v>21342</v>
      </c>
      <c r="M7053" s="79">
        <v>42</v>
      </c>
      <c r="N7053" s="80">
        <v>1689000</v>
      </c>
      <c r="O7053" s="81" t="s">
        <v>1609</v>
      </c>
      <c r="P7053" s="77">
        <v>2266000</v>
      </c>
      <c r="Q7053" s="79">
        <v>44</v>
      </c>
      <c r="R7053" s="77">
        <v>1697000</v>
      </c>
      <c r="S7053" s="41"/>
      <c r="T7053" s="41" t="s">
        <v>1659</v>
      </c>
      <c r="U7053" s="41" t="s">
        <v>21862</v>
      </c>
      <c r="V7053" s="84"/>
      <c r="W7053" s="85"/>
      <c r="X7053" s="84" t="s">
        <v>644</v>
      </c>
      <c r="Y7053" s="84"/>
      <c r="Z7053" s="84" t="s">
        <v>665</v>
      </c>
      <c r="AA7053" s="62">
        <v>43294</v>
      </c>
    </row>
    <row r="7054" spans="1:27" ht="31.5" x14ac:dyDescent="0.25">
      <c r="A7054" s="76">
        <v>7052</v>
      </c>
      <c r="B7054" s="35" t="s">
        <v>21970</v>
      </c>
      <c r="C7054" s="35" t="s">
        <v>21971</v>
      </c>
      <c r="D7054" s="38" t="s">
        <v>21972</v>
      </c>
      <c r="E7054" s="83" t="s">
        <v>638</v>
      </c>
      <c r="F7054" s="35"/>
      <c r="G7054" s="35">
        <v>45</v>
      </c>
      <c r="H7054" s="32" t="s">
        <v>21856</v>
      </c>
      <c r="I7054" s="77">
        <v>1442000</v>
      </c>
      <c r="J7054" s="78"/>
      <c r="K7054" s="41"/>
      <c r="L7054" s="42" t="s">
        <v>21342</v>
      </c>
      <c r="M7054" s="79">
        <v>43</v>
      </c>
      <c r="N7054" s="80">
        <v>1431000</v>
      </c>
      <c r="O7054" s="81"/>
      <c r="P7054" s="77">
        <v>1431000</v>
      </c>
      <c r="Q7054" s="79">
        <v>45</v>
      </c>
      <c r="R7054" s="77">
        <v>1442000</v>
      </c>
      <c r="S7054" s="41"/>
      <c r="T7054" s="41" t="s">
        <v>1659</v>
      </c>
      <c r="U7054" s="41" t="s">
        <v>21857</v>
      </c>
      <c r="V7054" s="84"/>
      <c r="W7054" s="85"/>
      <c r="X7054" s="84" t="s">
        <v>644</v>
      </c>
      <c r="Y7054" s="84"/>
      <c r="Z7054" s="84" t="s">
        <v>665</v>
      </c>
      <c r="AA7054" s="62">
        <v>43294</v>
      </c>
    </row>
    <row r="7055" spans="1:27" ht="31.5" x14ac:dyDescent="0.25">
      <c r="A7055" s="76">
        <v>7053</v>
      </c>
      <c r="B7055" s="35" t="s">
        <v>21973</v>
      </c>
      <c r="C7055" s="35" t="s">
        <v>21974</v>
      </c>
      <c r="D7055" s="38" t="s">
        <v>21975</v>
      </c>
      <c r="E7055" s="83" t="s">
        <v>638</v>
      </c>
      <c r="F7055" s="35"/>
      <c r="G7055" s="35">
        <v>45</v>
      </c>
      <c r="H7055" s="32" t="s">
        <v>21856</v>
      </c>
      <c r="I7055" s="77">
        <v>1442000</v>
      </c>
      <c r="J7055" s="78"/>
      <c r="K7055" s="41"/>
      <c r="L7055" s="42" t="s">
        <v>21342</v>
      </c>
      <c r="M7055" s="79">
        <v>43</v>
      </c>
      <c r="N7055" s="80">
        <v>1431000</v>
      </c>
      <c r="O7055" s="81"/>
      <c r="P7055" s="77">
        <v>1431000</v>
      </c>
      <c r="Q7055" s="79">
        <v>45</v>
      </c>
      <c r="R7055" s="77">
        <v>1442000</v>
      </c>
      <c r="S7055" s="41"/>
      <c r="T7055" s="41" t="s">
        <v>1659</v>
      </c>
      <c r="U7055" s="41" t="s">
        <v>21857</v>
      </c>
      <c r="V7055" s="84"/>
      <c r="W7055" s="85"/>
      <c r="X7055" s="84" t="s">
        <v>644</v>
      </c>
      <c r="Y7055" s="84"/>
      <c r="Z7055" s="84" t="s">
        <v>665</v>
      </c>
      <c r="AA7055" s="62">
        <v>43294</v>
      </c>
    </row>
    <row r="7056" spans="1:27" ht="31.5" x14ac:dyDescent="0.25">
      <c r="A7056" s="76">
        <v>7054</v>
      </c>
      <c r="B7056" s="35" t="s">
        <v>21976</v>
      </c>
      <c r="C7056" s="35" t="s">
        <v>21977</v>
      </c>
      <c r="D7056" s="38" t="s">
        <v>21978</v>
      </c>
      <c r="E7056" s="83" t="s">
        <v>638</v>
      </c>
      <c r="F7056" s="35" t="s">
        <v>781</v>
      </c>
      <c r="G7056" s="35">
        <v>44</v>
      </c>
      <c r="H7056" s="32" t="s">
        <v>21861</v>
      </c>
      <c r="I7056" s="77">
        <v>1697000</v>
      </c>
      <c r="J7056" s="78" t="s">
        <v>1609</v>
      </c>
      <c r="K7056" s="41"/>
      <c r="L7056" s="42" t="s">
        <v>21342</v>
      </c>
      <c r="M7056" s="79">
        <v>42</v>
      </c>
      <c r="N7056" s="80">
        <v>1689000</v>
      </c>
      <c r="O7056" s="81" t="s">
        <v>1609</v>
      </c>
      <c r="P7056" s="77">
        <v>2266000</v>
      </c>
      <c r="Q7056" s="79">
        <v>44</v>
      </c>
      <c r="R7056" s="77">
        <v>1697000</v>
      </c>
      <c r="S7056" s="41"/>
      <c r="T7056" s="41" t="s">
        <v>1659</v>
      </c>
      <c r="U7056" s="41" t="s">
        <v>21862</v>
      </c>
      <c r="V7056" s="84"/>
      <c r="W7056" s="85"/>
      <c r="X7056" s="84" t="s">
        <v>644</v>
      </c>
      <c r="Y7056" s="84"/>
      <c r="Z7056" s="84" t="s">
        <v>665</v>
      </c>
      <c r="AA7056" s="62">
        <v>43294</v>
      </c>
    </row>
    <row r="7057" spans="1:27" ht="31.5" x14ac:dyDescent="0.25">
      <c r="A7057" s="76">
        <v>7055</v>
      </c>
      <c r="B7057" s="35" t="s">
        <v>21979</v>
      </c>
      <c r="C7057" s="35" t="s">
        <v>21980</v>
      </c>
      <c r="D7057" s="38" t="s">
        <v>21981</v>
      </c>
      <c r="E7057" s="83" t="s">
        <v>638</v>
      </c>
      <c r="F7057" s="35" t="s">
        <v>781</v>
      </c>
      <c r="G7057" s="35">
        <v>44</v>
      </c>
      <c r="H7057" s="32" t="s">
        <v>21861</v>
      </c>
      <c r="I7057" s="77">
        <v>1697000</v>
      </c>
      <c r="J7057" s="78" t="s">
        <v>1609</v>
      </c>
      <c r="K7057" s="41"/>
      <c r="L7057" s="42" t="s">
        <v>21342</v>
      </c>
      <c r="M7057" s="79">
        <v>42</v>
      </c>
      <c r="N7057" s="80">
        <v>1689000</v>
      </c>
      <c r="O7057" s="81" t="s">
        <v>1609</v>
      </c>
      <c r="P7057" s="77">
        <v>2266000</v>
      </c>
      <c r="Q7057" s="79">
        <v>44</v>
      </c>
      <c r="R7057" s="77">
        <v>1697000</v>
      </c>
      <c r="S7057" s="41"/>
      <c r="T7057" s="41" t="s">
        <v>1659</v>
      </c>
      <c r="U7057" s="41" t="s">
        <v>21862</v>
      </c>
      <c r="V7057" s="84"/>
      <c r="W7057" s="85"/>
      <c r="X7057" s="84" t="s">
        <v>644</v>
      </c>
      <c r="Y7057" s="84"/>
      <c r="Z7057" s="84" t="s">
        <v>665</v>
      </c>
      <c r="AA7057" s="62">
        <v>43294</v>
      </c>
    </row>
    <row r="7058" spans="1:27" ht="31.5" x14ac:dyDescent="0.25">
      <c r="A7058" s="76">
        <v>7056</v>
      </c>
      <c r="B7058" s="35" t="s">
        <v>21982</v>
      </c>
      <c r="C7058" s="35" t="s">
        <v>21983</v>
      </c>
      <c r="D7058" s="38" t="s">
        <v>21984</v>
      </c>
      <c r="E7058" s="83" t="s">
        <v>638</v>
      </c>
      <c r="F7058" s="35" t="s">
        <v>781</v>
      </c>
      <c r="G7058" s="35">
        <v>44</v>
      </c>
      <c r="H7058" s="32" t="s">
        <v>21861</v>
      </c>
      <c r="I7058" s="77">
        <v>1697000</v>
      </c>
      <c r="J7058" s="78" t="s">
        <v>1609</v>
      </c>
      <c r="K7058" s="41"/>
      <c r="L7058" s="42" t="s">
        <v>21342</v>
      </c>
      <c r="M7058" s="79">
        <v>42</v>
      </c>
      <c r="N7058" s="80">
        <v>1689000</v>
      </c>
      <c r="O7058" s="81" t="s">
        <v>1609</v>
      </c>
      <c r="P7058" s="77">
        <v>2266000</v>
      </c>
      <c r="Q7058" s="79">
        <v>44</v>
      </c>
      <c r="R7058" s="77">
        <v>1697000</v>
      </c>
      <c r="S7058" s="41"/>
      <c r="T7058" s="41" t="s">
        <v>1659</v>
      </c>
      <c r="U7058" s="41" t="s">
        <v>21862</v>
      </c>
      <c r="V7058" s="84"/>
      <c r="W7058" s="85"/>
      <c r="X7058" s="84" t="s">
        <v>644</v>
      </c>
      <c r="Y7058" s="84"/>
      <c r="Z7058" s="84" t="s">
        <v>665</v>
      </c>
      <c r="AA7058" s="62">
        <v>43294</v>
      </c>
    </row>
    <row r="7059" spans="1:27" ht="31.5" x14ac:dyDescent="0.25">
      <c r="A7059" s="76">
        <v>7057</v>
      </c>
      <c r="B7059" s="35" t="s">
        <v>21985</v>
      </c>
      <c r="C7059" s="35" t="s">
        <v>21986</v>
      </c>
      <c r="D7059" s="38" t="s">
        <v>21987</v>
      </c>
      <c r="E7059" s="83" t="s">
        <v>638</v>
      </c>
      <c r="F7059" s="35"/>
      <c r="G7059" s="35">
        <v>45</v>
      </c>
      <c r="H7059" s="32" t="s">
        <v>21856</v>
      </c>
      <c r="I7059" s="77">
        <v>1442000</v>
      </c>
      <c r="J7059" s="78"/>
      <c r="K7059" s="41"/>
      <c r="L7059" s="42" t="s">
        <v>21342</v>
      </c>
      <c r="M7059" s="79">
        <v>43</v>
      </c>
      <c r="N7059" s="80">
        <v>1431000</v>
      </c>
      <c r="O7059" s="81"/>
      <c r="P7059" s="77">
        <v>1431000</v>
      </c>
      <c r="Q7059" s="79">
        <v>45</v>
      </c>
      <c r="R7059" s="77">
        <v>1442000</v>
      </c>
      <c r="S7059" s="41"/>
      <c r="T7059" s="41" t="s">
        <v>1659</v>
      </c>
      <c r="U7059" s="41" t="s">
        <v>21857</v>
      </c>
      <c r="V7059" s="84"/>
      <c r="W7059" s="85"/>
      <c r="X7059" s="84" t="s">
        <v>644</v>
      </c>
      <c r="Y7059" s="84"/>
      <c r="Z7059" s="84" t="s">
        <v>665</v>
      </c>
      <c r="AA7059" s="62">
        <v>43294</v>
      </c>
    </row>
    <row r="7060" spans="1:27" ht="31.5" x14ac:dyDescent="0.25">
      <c r="A7060" s="76">
        <v>7058</v>
      </c>
      <c r="B7060" s="35" t="s">
        <v>21988</v>
      </c>
      <c r="C7060" s="35" t="s">
        <v>21989</v>
      </c>
      <c r="D7060" s="38" t="s">
        <v>21990</v>
      </c>
      <c r="E7060" s="83" t="s">
        <v>638</v>
      </c>
      <c r="F7060" s="35"/>
      <c r="G7060" s="35">
        <v>49</v>
      </c>
      <c r="H7060" s="32" t="s">
        <v>21900</v>
      </c>
      <c r="I7060" s="77">
        <v>2725000</v>
      </c>
      <c r="J7060" s="78"/>
      <c r="K7060" s="41"/>
      <c r="L7060" s="42" t="s">
        <v>21342</v>
      </c>
      <c r="M7060" s="79">
        <v>47</v>
      </c>
      <c r="N7060" s="80">
        <v>2712000</v>
      </c>
      <c r="O7060" s="81"/>
      <c r="P7060" s="77">
        <v>2712000</v>
      </c>
      <c r="Q7060" s="79">
        <v>49</v>
      </c>
      <c r="R7060" s="77">
        <v>2725000</v>
      </c>
      <c r="S7060" s="41"/>
      <c r="T7060" s="41" t="s">
        <v>1659</v>
      </c>
      <c r="U7060" s="41" t="s">
        <v>21901</v>
      </c>
      <c r="V7060" s="84"/>
      <c r="W7060" s="85"/>
      <c r="X7060" s="84" t="s">
        <v>644</v>
      </c>
      <c r="Y7060" s="84"/>
      <c r="Z7060" s="84" t="s">
        <v>665</v>
      </c>
      <c r="AA7060" s="62">
        <v>43294</v>
      </c>
    </row>
    <row r="7061" spans="1:27" ht="31.5" x14ac:dyDescent="0.25">
      <c r="A7061" s="76">
        <v>7059</v>
      </c>
      <c r="B7061" s="35" t="s">
        <v>21991</v>
      </c>
      <c r="C7061" s="35" t="s">
        <v>21992</v>
      </c>
      <c r="D7061" s="38" t="s">
        <v>21993</v>
      </c>
      <c r="E7061" s="83" t="s">
        <v>638</v>
      </c>
      <c r="F7061" s="35" t="s">
        <v>781</v>
      </c>
      <c r="G7061" s="35">
        <v>48</v>
      </c>
      <c r="H7061" s="32" t="s">
        <v>21905</v>
      </c>
      <c r="I7061" s="77">
        <v>2980000</v>
      </c>
      <c r="J7061" s="78" t="s">
        <v>1609</v>
      </c>
      <c r="K7061" s="41"/>
      <c r="L7061" s="42" t="s">
        <v>21342</v>
      </c>
      <c r="M7061" s="79">
        <v>46</v>
      </c>
      <c r="N7061" s="80">
        <v>2966000</v>
      </c>
      <c r="O7061" s="81" t="s">
        <v>1609</v>
      </c>
      <c r="P7061" s="77">
        <v>3543000</v>
      </c>
      <c r="Q7061" s="79">
        <v>48</v>
      </c>
      <c r="R7061" s="77">
        <v>2980000</v>
      </c>
      <c r="S7061" s="41"/>
      <c r="T7061" s="41" t="s">
        <v>1659</v>
      </c>
      <c r="U7061" s="41" t="s">
        <v>21906</v>
      </c>
      <c r="V7061" s="84"/>
      <c r="W7061" s="85"/>
      <c r="X7061" s="84" t="s">
        <v>644</v>
      </c>
      <c r="Y7061" s="84"/>
      <c r="Z7061" s="84" t="s">
        <v>665</v>
      </c>
      <c r="AA7061" s="62">
        <v>43294</v>
      </c>
    </row>
    <row r="7062" spans="1:27" ht="31.5" x14ac:dyDescent="0.25">
      <c r="A7062" s="76">
        <v>7060</v>
      </c>
      <c r="B7062" s="35" t="s">
        <v>21994</v>
      </c>
      <c r="C7062" s="35" t="s">
        <v>21995</v>
      </c>
      <c r="D7062" s="38" t="s">
        <v>21996</v>
      </c>
      <c r="E7062" s="83" t="s">
        <v>638</v>
      </c>
      <c r="F7062" s="35"/>
      <c r="G7062" s="35">
        <v>49</v>
      </c>
      <c r="H7062" s="32" t="s">
        <v>21900</v>
      </c>
      <c r="I7062" s="77">
        <v>2725000</v>
      </c>
      <c r="J7062" s="78"/>
      <c r="K7062" s="41"/>
      <c r="L7062" s="42" t="s">
        <v>21342</v>
      </c>
      <c r="M7062" s="79">
        <v>47</v>
      </c>
      <c r="N7062" s="80">
        <v>2712000</v>
      </c>
      <c r="O7062" s="81"/>
      <c r="P7062" s="77">
        <v>2712000</v>
      </c>
      <c r="Q7062" s="79">
        <v>49</v>
      </c>
      <c r="R7062" s="77">
        <v>2725000</v>
      </c>
      <c r="S7062" s="41"/>
      <c r="T7062" s="41" t="s">
        <v>1659</v>
      </c>
      <c r="U7062" s="41" t="s">
        <v>21901</v>
      </c>
      <c r="V7062" s="84"/>
      <c r="W7062" s="85"/>
      <c r="X7062" s="84" t="s">
        <v>644</v>
      </c>
      <c r="Y7062" s="84"/>
      <c r="Z7062" s="84" t="s">
        <v>665</v>
      </c>
      <c r="AA7062" s="62">
        <v>43294</v>
      </c>
    </row>
    <row r="7063" spans="1:27" ht="31.5" x14ac:dyDescent="0.25">
      <c r="A7063" s="76">
        <v>7061</v>
      </c>
      <c r="B7063" s="35" t="s">
        <v>21997</v>
      </c>
      <c r="C7063" s="35" t="s">
        <v>21998</v>
      </c>
      <c r="D7063" s="38" t="s">
        <v>21999</v>
      </c>
      <c r="E7063" s="83" t="s">
        <v>638</v>
      </c>
      <c r="F7063" s="35"/>
      <c r="G7063" s="35">
        <v>49</v>
      </c>
      <c r="H7063" s="32" t="s">
        <v>21900</v>
      </c>
      <c r="I7063" s="77">
        <v>2725000</v>
      </c>
      <c r="J7063" s="78"/>
      <c r="K7063" s="41"/>
      <c r="L7063" s="42" t="s">
        <v>21342</v>
      </c>
      <c r="M7063" s="79">
        <v>47</v>
      </c>
      <c r="N7063" s="80">
        <v>2712000</v>
      </c>
      <c r="O7063" s="81"/>
      <c r="P7063" s="77">
        <v>2712000</v>
      </c>
      <c r="Q7063" s="79">
        <v>49</v>
      </c>
      <c r="R7063" s="77">
        <v>2725000</v>
      </c>
      <c r="S7063" s="41"/>
      <c r="T7063" s="41" t="s">
        <v>1659</v>
      </c>
      <c r="U7063" s="41" t="s">
        <v>21901</v>
      </c>
      <c r="V7063" s="84"/>
      <c r="W7063" s="85"/>
      <c r="X7063" s="84" t="s">
        <v>644</v>
      </c>
      <c r="Y7063" s="84"/>
      <c r="Z7063" s="84" t="s">
        <v>665</v>
      </c>
      <c r="AA7063" s="62">
        <v>43294</v>
      </c>
    </row>
    <row r="7064" spans="1:27" ht="31.5" x14ac:dyDescent="0.25">
      <c r="A7064" s="76">
        <v>7062</v>
      </c>
      <c r="B7064" s="35" t="s">
        <v>22000</v>
      </c>
      <c r="C7064" s="35" t="s">
        <v>22001</v>
      </c>
      <c r="D7064" s="38" t="s">
        <v>22002</v>
      </c>
      <c r="E7064" s="83" t="s">
        <v>638</v>
      </c>
      <c r="F7064" s="35"/>
      <c r="G7064" s="35">
        <v>49</v>
      </c>
      <c r="H7064" s="32" t="s">
        <v>21900</v>
      </c>
      <c r="I7064" s="77">
        <v>2725000</v>
      </c>
      <c r="J7064" s="78"/>
      <c r="K7064" s="41"/>
      <c r="L7064" s="42" t="s">
        <v>21342</v>
      </c>
      <c r="M7064" s="79">
        <v>47</v>
      </c>
      <c r="N7064" s="80">
        <v>2712000</v>
      </c>
      <c r="O7064" s="81"/>
      <c r="P7064" s="77">
        <v>2712000</v>
      </c>
      <c r="Q7064" s="79">
        <v>49</v>
      </c>
      <c r="R7064" s="77">
        <v>2725000</v>
      </c>
      <c r="S7064" s="41"/>
      <c r="T7064" s="41" t="s">
        <v>1659</v>
      </c>
      <c r="U7064" s="41" t="s">
        <v>21901</v>
      </c>
      <c r="V7064" s="84"/>
      <c r="W7064" s="85"/>
      <c r="X7064" s="84" t="s">
        <v>644</v>
      </c>
      <c r="Y7064" s="84"/>
      <c r="Z7064" s="84" t="s">
        <v>665</v>
      </c>
      <c r="AA7064" s="62">
        <v>43294</v>
      </c>
    </row>
    <row r="7065" spans="1:27" ht="31.5" x14ac:dyDescent="0.25">
      <c r="A7065" s="76">
        <v>7063</v>
      </c>
      <c r="B7065" s="35" t="s">
        <v>22003</v>
      </c>
      <c r="C7065" s="35" t="s">
        <v>22004</v>
      </c>
      <c r="D7065" s="38" t="s">
        <v>22005</v>
      </c>
      <c r="E7065" s="83" t="s">
        <v>638</v>
      </c>
      <c r="F7065" s="35" t="s">
        <v>781</v>
      </c>
      <c r="G7065" s="35">
        <v>48</v>
      </c>
      <c r="H7065" s="32" t="s">
        <v>21905</v>
      </c>
      <c r="I7065" s="77">
        <v>2980000</v>
      </c>
      <c r="J7065" s="78" t="s">
        <v>1609</v>
      </c>
      <c r="K7065" s="41"/>
      <c r="L7065" s="42" t="s">
        <v>21342</v>
      </c>
      <c r="M7065" s="79">
        <v>46</v>
      </c>
      <c r="N7065" s="80">
        <v>2966000</v>
      </c>
      <c r="O7065" s="81" t="s">
        <v>1609</v>
      </c>
      <c r="P7065" s="77">
        <v>3543000</v>
      </c>
      <c r="Q7065" s="79">
        <v>48</v>
      </c>
      <c r="R7065" s="77">
        <v>2980000</v>
      </c>
      <c r="S7065" s="41"/>
      <c r="T7065" s="41" t="s">
        <v>1659</v>
      </c>
      <c r="U7065" s="41" t="s">
        <v>21906</v>
      </c>
      <c r="V7065" s="84"/>
      <c r="W7065" s="85"/>
      <c r="X7065" s="84" t="s">
        <v>644</v>
      </c>
      <c r="Y7065" s="84"/>
      <c r="Z7065" s="84" t="s">
        <v>665</v>
      </c>
      <c r="AA7065" s="62">
        <v>43294</v>
      </c>
    </row>
    <row r="7066" spans="1:27" ht="31.5" x14ac:dyDescent="0.25">
      <c r="A7066" s="76">
        <v>7064</v>
      </c>
      <c r="B7066" s="35" t="s">
        <v>22006</v>
      </c>
      <c r="C7066" s="35" t="s">
        <v>22007</v>
      </c>
      <c r="D7066" s="38" t="s">
        <v>22008</v>
      </c>
      <c r="E7066" s="83" t="s">
        <v>638</v>
      </c>
      <c r="F7066" s="35" t="s">
        <v>781</v>
      </c>
      <c r="G7066" s="35">
        <v>48</v>
      </c>
      <c r="H7066" s="32" t="s">
        <v>21905</v>
      </c>
      <c r="I7066" s="77">
        <v>2980000</v>
      </c>
      <c r="J7066" s="78" t="s">
        <v>1609</v>
      </c>
      <c r="K7066" s="41"/>
      <c r="L7066" s="42" t="s">
        <v>21342</v>
      </c>
      <c r="M7066" s="79">
        <v>46</v>
      </c>
      <c r="N7066" s="80">
        <v>2966000</v>
      </c>
      <c r="O7066" s="81" t="s">
        <v>1609</v>
      </c>
      <c r="P7066" s="77">
        <v>3543000</v>
      </c>
      <c r="Q7066" s="79">
        <v>48</v>
      </c>
      <c r="R7066" s="77">
        <v>2980000</v>
      </c>
      <c r="S7066" s="41"/>
      <c r="T7066" s="41" t="s">
        <v>1659</v>
      </c>
      <c r="U7066" s="41" t="s">
        <v>21906</v>
      </c>
      <c r="V7066" s="84"/>
      <c r="W7066" s="85"/>
      <c r="X7066" s="84" t="s">
        <v>644</v>
      </c>
      <c r="Y7066" s="84"/>
      <c r="Z7066" s="84" t="s">
        <v>665</v>
      </c>
      <c r="AA7066" s="62">
        <v>43294</v>
      </c>
    </row>
    <row r="7067" spans="1:27" ht="31.5" x14ac:dyDescent="0.25">
      <c r="A7067" s="76">
        <v>7065</v>
      </c>
      <c r="B7067" s="35" t="s">
        <v>22009</v>
      </c>
      <c r="C7067" s="35" t="s">
        <v>22010</v>
      </c>
      <c r="D7067" s="38" t="s">
        <v>22011</v>
      </c>
      <c r="E7067" s="83" t="s">
        <v>638</v>
      </c>
      <c r="F7067" s="35" t="s">
        <v>781</v>
      </c>
      <c r="G7067" s="35">
        <v>48</v>
      </c>
      <c r="H7067" s="32" t="s">
        <v>21905</v>
      </c>
      <c r="I7067" s="77">
        <v>2980000</v>
      </c>
      <c r="J7067" s="78" t="s">
        <v>1609</v>
      </c>
      <c r="K7067" s="41"/>
      <c r="L7067" s="42" t="s">
        <v>21342</v>
      </c>
      <c r="M7067" s="79">
        <v>46</v>
      </c>
      <c r="N7067" s="80">
        <v>2966000</v>
      </c>
      <c r="O7067" s="81" t="s">
        <v>1609</v>
      </c>
      <c r="P7067" s="77">
        <v>3543000</v>
      </c>
      <c r="Q7067" s="79">
        <v>48</v>
      </c>
      <c r="R7067" s="77">
        <v>2980000</v>
      </c>
      <c r="S7067" s="41"/>
      <c r="T7067" s="41" t="s">
        <v>1659</v>
      </c>
      <c r="U7067" s="41" t="s">
        <v>21906</v>
      </c>
      <c r="V7067" s="84"/>
      <c r="W7067" s="85"/>
      <c r="X7067" s="84" t="s">
        <v>644</v>
      </c>
      <c r="Y7067" s="84"/>
      <c r="Z7067" s="84" t="s">
        <v>665</v>
      </c>
      <c r="AA7067" s="62">
        <v>43294</v>
      </c>
    </row>
    <row r="7068" spans="1:27" ht="31.5" x14ac:dyDescent="0.25">
      <c r="A7068" s="76">
        <v>7066</v>
      </c>
      <c r="B7068" s="35" t="s">
        <v>22012</v>
      </c>
      <c r="C7068" s="35" t="s">
        <v>22013</v>
      </c>
      <c r="D7068" s="38" t="s">
        <v>22014</v>
      </c>
      <c r="E7068" s="83" t="s">
        <v>638</v>
      </c>
      <c r="F7068" s="35" t="s">
        <v>781</v>
      </c>
      <c r="G7068" s="35">
        <v>48</v>
      </c>
      <c r="H7068" s="32" t="s">
        <v>21905</v>
      </c>
      <c r="I7068" s="77">
        <v>2980000</v>
      </c>
      <c r="J7068" s="78" t="s">
        <v>1609</v>
      </c>
      <c r="K7068" s="41"/>
      <c r="L7068" s="42" t="s">
        <v>21342</v>
      </c>
      <c r="M7068" s="79">
        <v>46</v>
      </c>
      <c r="N7068" s="80">
        <v>2966000</v>
      </c>
      <c r="O7068" s="81" t="s">
        <v>1609</v>
      </c>
      <c r="P7068" s="77">
        <v>3543000</v>
      </c>
      <c r="Q7068" s="79">
        <v>48</v>
      </c>
      <c r="R7068" s="77">
        <v>2980000</v>
      </c>
      <c r="S7068" s="41"/>
      <c r="T7068" s="41" t="s">
        <v>1659</v>
      </c>
      <c r="U7068" s="41" t="s">
        <v>21906</v>
      </c>
      <c r="V7068" s="84"/>
      <c r="W7068" s="85"/>
      <c r="X7068" s="84" t="s">
        <v>644</v>
      </c>
      <c r="Y7068" s="84"/>
      <c r="Z7068" s="84" t="s">
        <v>665</v>
      </c>
      <c r="AA7068" s="62">
        <v>43294</v>
      </c>
    </row>
    <row r="7069" spans="1:27" ht="31.5" x14ac:dyDescent="0.25">
      <c r="A7069" s="76">
        <v>7067</v>
      </c>
      <c r="B7069" s="35" t="s">
        <v>22015</v>
      </c>
      <c r="C7069" s="35" t="s">
        <v>22016</v>
      </c>
      <c r="D7069" s="38" t="s">
        <v>22017</v>
      </c>
      <c r="E7069" s="83" t="s">
        <v>638</v>
      </c>
      <c r="F7069" s="35"/>
      <c r="G7069" s="35">
        <v>49</v>
      </c>
      <c r="H7069" s="32" t="s">
        <v>21900</v>
      </c>
      <c r="I7069" s="77">
        <v>2725000</v>
      </c>
      <c r="J7069" s="78"/>
      <c r="K7069" s="41"/>
      <c r="L7069" s="42" t="s">
        <v>21342</v>
      </c>
      <c r="M7069" s="79">
        <v>47</v>
      </c>
      <c r="N7069" s="80">
        <v>2712000</v>
      </c>
      <c r="O7069" s="81"/>
      <c r="P7069" s="77">
        <v>2712000</v>
      </c>
      <c r="Q7069" s="79">
        <v>49</v>
      </c>
      <c r="R7069" s="77">
        <v>2725000</v>
      </c>
      <c r="S7069" s="41"/>
      <c r="T7069" s="41" t="s">
        <v>1659</v>
      </c>
      <c r="U7069" s="41" t="s">
        <v>21901</v>
      </c>
      <c r="V7069" s="84"/>
      <c r="W7069" s="85"/>
      <c r="X7069" s="84" t="s">
        <v>644</v>
      </c>
      <c r="Y7069" s="84"/>
      <c r="Z7069" s="84" t="s">
        <v>665</v>
      </c>
      <c r="AA7069" s="62">
        <v>43294</v>
      </c>
    </row>
    <row r="7070" spans="1:27" ht="47.25" x14ac:dyDescent="0.25">
      <c r="A7070" s="76">
        <v>7068</v>
      </c>
      <c r="B7070" s="35" t="s">
        <v>22018</v>
      </c>
      <c r="C7070" s="35" t="s">
        <v>22019</v>
      </c>
      <c r="D7070" s="38" t="s">
        <v>22020</v>
      </c>
      <c r="E7070" s="83" t="s">
        <v>679</v>
      </c>
      <c r="F7070" s="35" t="s">
        <v>781</v>
      </c>
      <c r="G7070" s="35">
        <v>43</v>
      </c>
      <c r="H7070" s="32" t="s">
        <v>17391</v>
      </c>
      <c r="I7070" s="77">
        <v>628000</v>
      </c>
      <c r="J7070" s="78" t="s">
        <v>1609</v>
      </c>
      <c r="K7070" s="41"/>
      <c r="L7070" s="42" t="s">
        <v>21342</v>
      </c>
      <c r="M7070" s="79">
        <v>41</v>
      </c>
      <c r="N7070" s="80">
        <v>620000</v>
      </c>
      <c r="O7070" s="81" t="s">
        <v>1609</v>
      </c>
      <c r="P7070" s="77">
        <v>970000</v>
      </c>
      <c r="Q7070" s="79">
        <v>43</v>
      </c>
      <c r="R7070" s="77">
        <v>628000</v>
      </c>
      <c r="S7070" s="41"/>
      <c r="T7070" s="41" t="s">
        <v>1659</v>
      </c>
      <c r="U7070" s="41" t="s">
        <v>17392</v>
      </c>
      <c r="V7070" s="84"/>
      <c r="W7070" s="85"/>
      <c r="X7070" s="84" t="s">
        <v>644</v>
      </c>
      <c r="Y7070" s="84"/>
      <c r="Z7070" s="84" t="s">
        <v>665</v>
      </c>
      <c r="AA7070" s="62">
        <v>43294</v>
      </c>
    </row>
    <row r="7071" spans="1:27" ht="47.25" x14ac:dyDescent="0.25">
      <c r="A7071" s="76">
        <v>7069</v>
      </c>
      <c r="B7071" s="35" t="s">
        <v>22021</v>
      </c>
      <c r="C7071" s="35" t="s">
        <v>22019</v>
      </c>
      <c r="D7071" s="38" t="s">
        <v>22020</v>
      </c>
      <c r="E7071" s="83" t="s">
        <v>679</v>
      </c>
      <c r="F7071" s="35" t="s">
        <v>781</v>
      </c>
      <c r="G7071" s="35">
        <v>42</v>
      </c>
      <c r="H7071" s="32" t="s">
        <v>21805</v>
      </c>
      <c r="I7071" s="77">
        <v>519000</v>
      </c>
      <c r="J7071" s="78"/>
      <c r="K7071" s="41"/>
      <c r="L7071" s="42" t="s">
        <v>21342</v>
      </c>
      <c r="M7071" s="79">
        <v>40</v>
      </c>
      <c r="N7071" s="80">
        <v>512000</v>
      </c>
      <c r="O7071" s="81"/>
      <c r="P7071" s="77">
        <v>536000</v>
      </c>
      <c r="Q7071" s="79">
        <v>42</v>
      </c>
      <c r="R7071" s="77">
        <v>519000</v>
      </c>
      <c r="S7071" s="41"/>
      <c r="T7071" s="41" t="s">
        <v>1659</v>
      </c>
      <c r="U7071" s="41" t="s">
        <v>21806</v>
      </c>
      <c r="V7071" s="84"/>
      <c r="W7071" s="85"/>
      <c r="X7071" s="84" t="s">
        <v>644</v>
      </c>
      <c r="Y7071" s="84"/>
      <c r="Z7071" s="84" t="s">
        <v>665</v>
      </c>
      <c r="AA7071" s="62">
        <v>43294</v>
      </c>
    </row>
    <row r="7072" spans="1:27" ht="31.5" x14ac:dyDescent="0.25">
      <c r="A7072" s="76">
        <v>7070</v>
      </c>
      <c r="B7072" s="35" t="s">
        <v>22022</v>
      </c>
      <c r="C7072" s="35" t="s">
        <v>22023</v>
      </c>
      <c r="D7072" s="38" t="s">
        <v>22024</v>
      </c>
      <c r="E7072" s="83" t="s">
        <v>679</v>
      </c>
      <c r="F7072" s="35" t="s">
        <v>781</v>
      </c>
      <c r="G7072" s="35">
        <v>42</v>
      </c>
      <c r="H7072" s="32" t="s">
        <v>21805</v>
      </c>
      <c r="I7072" s="77">
        <v>519000</v>
      </c>
      <c r="J7072" s="78"/>
      <c r="K7072" s="41"/>
      <c r="L7072" s="42" t="s">
        <v>21342</v>
      </c>
      <c r="M7072" s="79">
        <v>40</v>
      </c>
      <c r="N7072" s="80">
        <v>512000</v>
      </c>
      <c r="O7072" s="81"/>
      <c r="P7072" s="77">
        <v>536000</v>
      </c>
      <c r="Q7072" s="79">
        <v>42</v>
      </c>
      <c r="R7072" s="77">
        <v>519000</v>
      </c>
      <c r="S7072" s="41"/>
      <c r="T7072" s="41" t="s">
        <v>1659</v>
      </c>
      <c r="U7072" s="41" t="s">
        <v>21806</v>
      </c>
      <c r="V7072" s="84"/>
      <c r="W7072" s="85"/>
      <c r="X7072" s="84" t="s">
        <v>644</v>
      </c>
      <c r="Y7072" s="84"/>
      <c r="Z7072" s="84" t="s">
        <v>665</v>
      </c>
      <c r="AA7072" s="62">
        <v>43294</v>
      </c>
    </row>
    <row r="7073" spans="1:27" ht="31.5" x14ac:dyDescent="0.25">
      <c r="A7073" s="76">
        <v>7071</v>
      </c>
      <c r="B7073" s="35" t="s">
        <v>22025</v>
      </c>
      <c r="C7073" s="35" t="s">
        <v>22023</v>
      </c>
      <c r="D7073" s="38" t="s">
        <v>22024</v>
      </c>
      <c r="E7073" s="83" t="s">
        <v>679</v>
      </c>
      <c r="F7073" s="35" t="s">
        <v>781</v>
      </c>
      <c r="G7073" s="35">
        <v>43</v>
      </c>
      <c r="H7073" s="32" t="s">
        <v>17391</v>
      </c>
      <c r="I7073" s="77">
        <v>628000</v>
      </c>
      <c r="J7073" s="78" t="s">
        <v>1609</v>
      </c>
      <c r="K7073" s="41"/>
      <c r="L7073" s="42" t="s">
        <v>21342</v>
      </c>
      <c r="M7073" s="79">
        <v>41</v>
      </c>
      <c r="N7073" s="80">
        <v>620000</v>
      </c>
      <c r="O7073" s="81" t="s">
        <v>1609</v>
      </c>
      <c r="P7073" s="77">
        <v>970000</v>
      </c>
      <c r="Q7073" s="79">
        <v>43</v>
      </c>
      <c r="R7073" s="77">
        <v>628000</v>
      </c>
      <c r="S7073" s="41"/>
      <c r="T7073" s="41" t="s">
        <v>1659</v>
      </c>
      <c r="U7073" s="41" t="s">
        <v>17392</v>
      </c>
      <c r="V7073" s="84"/>
      <c r="W7073" s="85"/>
      <c r="X7073" s="84" t="s">
        <v>644</v>
      </c>
      <c r="Y7073" s="84"/>
      <c r="Z7073" s="84" t="s">
        <v>665</v>
      </c>
      <c r="AA7073" s="62">
        <v>43294</v>
      </c>
    </row>
    <row r="7074" spans="1:27" ht="47.25" x14ac:dyDescent="0.25">
      <c r="A7074" s="76">
        <v>7072</v>
      </c>
      <c r="B7074" s="35" t="s">
        <v>22026</v>
      </c>
      <c r="C7074" s="35" t="s">
        <v>22027</v>
      </c>
      <c r="D7074" s="38" t="s">
        <v>22028</v>
      </c>
      <c r="E7074" s="83" t="s">
        <v>679</v>
      </c>
      <c r="F7074" s="35" t="s">
        <v>781</v>
      </c>
      <c r="G7074" s="35">
        <v>42</v>
      </c>
      <c r="H7074" s="32" t="s">
        <v>21805</v>
      </c>
      <c r="I7074" s="77">
        <v>519000</v>
      </c>
      <c r="J7074" s="78"/>
      <c r="K7074" s="41"/>
      <c r="L7074" s="42" t="s">
        <v>21342</v>
      </c>
      <c r="M7074" s="79">
        <v>40</v>
      </c>
      <c r="N7074" s="80">
        <v>512000</v>
      </c>
      <c r="O7074" s="81"/>
      <c r="P7074" s="77">
        <v>536000</v>
      </c>
      <c r="Q7074" s="79">
        <v>42</v>
      </c>
      <c r="R7074" s="77">
        <v>519000</v>
      </c>
      <c r="S7074" s="41"/>
      <c r="T7074" s="41" t="s">
        <v>1659</v>
      </c>
      <c r="U7074" s="41" t="s">
        <v>21806</v>
      </c>
      <c r="V7074" s="84"/>
      <c r="W7074" s="85"/>
      <c r="X7074" s="84" t="s">
        <v>644</v>
      </c>
      <c r="Y7074" s="84"/>
      <c r="Z7074" s="84" t="s">
        <v>665</v>
      </c>
      <c r="AA7074" s="62">
        <v>43294</v>
      </c>
    </row>
    <row r="7075" spans="1:27" ht="47.25" x14ac:dyDescent="0.25">
      <c r="A7075" s="76">
        <v>7073</v>
      </c>
      <c r="B7075" s="35" t="s">
        <v>22029</v>
      </c>
      <c r="C7075" s="35" t="s">
        <v>22027</v>
      </c>
      <c r="D7075" s="38" t="s">
        <v>22028</v>
      </c>
      <c r="E7075" s="83" t="s">
        <v>679</v>
      </c>
      <c r="F7075" s="35" t="s">
        <v>781</v>
      </c>
      <c r="G7075" s="35">
        <v>43</v>
      </c>
      <c r="H7075" s="32" t="s">
        <v>17391</v>
      </c>
      <c r="I7075" s="77">
        <v>628000</v>
      </c>
      <c r="J7075" s="78" t="s">
        <v>1609</v>
      </c>
      <c r="K7075" s="41"/>
      <c r="L7075" s="42" t="s">
        <v>21342</v>
      </c>
      <c r="M7075" s="79">
        <v>41</v>
      </c>
      <c r="N7075" s="80">
        <v>620000</v>
      </c>
      <c r="O7075" s="81" t="s">
        <v>1609</v>
      </c>
      <c r="P7075" s="77">
        <v>970000</v>
      </c>
      <c r="Q7075" s="79">
        <v>43</v>
      </c>
      <c r="R7075" s="77">
        <v>628000</v>
      </c>
      <c r="S7075" s="41"/>
      <c r="T7075" s="41" t="s">
        <v>1659</v>
      </c>
      <c r="U7075" s="41" t="s">
        <v>17392</v>
      </c>
      <c r="V7075" s="84"/>
      <c r="W7075" s="85"/>
      <c r="X7075" s="84" t="s">
        <v>644</v>
      </c>
      <c r="Y7075" s="84"/>
      <c r="Z7075" s="84" t="s">
        <v>665</v>
      </c>
      <c r="AA7075" s="62">
        <v>43294</v>
      </c>
    </row>
    <row r="7076" spans="1:27" ht="31.5" x14ac:dyDescent="0.25">
      <c r="A7076" s="76">
        <v>7074</v>
      </c>
      <c r="B7076" s="35" t="s">
        <v>22030</v>
      </c>
      <c r="C7076" s="35" t="s">
        <v>22031</v>
      </c>
      <c r="D7076" s="38" t="s">
        <v>22032</v>
      </c>
      <c r="E7076" s="83" t="s">
        <v>679</v>
      </c>
      <c r="F7076" s="35" t="s">
        <v>781</v>
      </c>
      <c r="G7076" s="35">
        <v>42</v>
      </c>
      <c r="H7076" s="32" t="s">
        <v>21805</v>
      </c>
      <c r="I7076" s="77">
        <v>519000</v>
      </c>
      <c r="J7076" s="78"/>
      <c r="K7076" s="41"/>
      <c r="L7076" s="42" t="s">
        <v>21342</v>
      </c>
      <c r="M7076" s="79">
        <v>40</v>
      </c>
      <c r="N7076" s="80">
        <v>512000</v>
      </c>
      <c r="O7076" s="81"/>
      <c r="P7076" s="77">
        <v>536000</v>
      </c>
      <c r="Q7076" s="79">
        <v>42</v>
      </c>
      <c r="R7076" s="77">
        <v>519000</v>
      </c>
      <c r="S7076" s="41"/>
      <c r="T7076" s="41" t="s">
        <v>1659</v>
      </c>
      <c r="U7076" s="41" t="s">
        <v>21806</v>
      </c>
      <c r="V7076" s="84"/>
      <c r="W7076" s="85"/>
      <c r="X7076" s="84" t="s">
        <v>644</v>
      </c>
      <c r="Y7076" s="84"/>
      <c r="Z7076" s="84" t="s">
        <v>665</v>
      </c>
      <c r="AA7076" s="62">
        <v>43294</v>
      </c>
    </row>
    <row r="7077" spans="1:27" ht="31.5" x14ac:dyDescent="0.25">
      <c r="A7077" s="76">
        <v>7075</v>
      </c>
      <c r="B7077" s="35" t="s">
        <v>22033</v>
      </c>
      <c r="C7077" s="35" t="s">
        <v>22031</v>
      </c>
      <c r="D7077" s="38" t="s">
        <v>22032</v>
      </c>
      <c r="E7077" s="83" t="s">
        <v>679</v>
      </c>
      <c r="F7077" s="35" t="s">
        <v>781</v>
      </c>
      <c r="G7077" s="35">
        <v>43</v>
      </c>
      <c r="H7077" s="32" t="s">
        <v>17391</v>
      </c>
      <c r="I7077" s="77">
        <v>628000</v>
      </c>
      <c r="J7077" s="78" t="s">
        <v>1609</v>
      </c>
      <c r="K7077" s="41"/>
      <c r="L7077" s="42" t="s">
        <v>21342</v>
      </c>
      <c r="M7077" s="79">
        <v>41</v>
      </c>
      <c r="N7077" s="80">
        <v>620000</v>
      </c>
      <c r="O7077" s="81" t="s">
        <v>1609</v>
      </c>
      <c r="P7077" s="77">
        <v>970000</v>
      </c>
      <c r="Q7077" s="79">
        <v>43</v>
      </c>
      <c r="R7077" s="77">
        <v>628000</v>
      </c>
      <c r="S7077" s="41"/>
      <c r="T7077" s="41" t="s">
        <v>1659</v>
      </c>
      <c r="U7077" s="41" t="s">
        <v>17392</v>
      </c>
      <c r="V7077" s="84"/>
      <c r="W7077" s="85"/>
      <c r="X7077" s="84" t="s">
        <v>644</v>
      </c>
      <c r="Y7077" s="84"/>
      <c r="Z7077" s="84" t="s">
        <v>665</v>
      </c>
      <c r="AA7077" s="62">
        <v>43294</v>
      </c>
    </row>
    <row r="7078" spans="1:27" ht="47.25" x14ac:dyDescent="0.25">
      <c r="A7078" s="76">
        <v>7076</v>
      </c>
      <c r="B7078" s="35" t="s">
        <v>22034</v>
      </c>
      <c r="C7078" s="35" t="s">
        <v>22035</v>
      </c>
      <c r="D7078" s="38" t="s">
        <v>22036</v>
      </c>
      <c r="E7078" s="83" t="s">
        <v>638</v>
      </c>
      <c r="F7078" s="35" t="s">
        <v>781</v>
      </c>
      <c r="G7078" s="35">
        <v>43</v>
      </c>
      <c r="H7078" s="32" t="s">
        <v>17391</v>
      </c>
      <c r="I7078" s="77">
        <v>628000</v>
      </c>
      <c r="J7078" s="78" t="s">
        <v>1609</v>
      </c>
      <c r="K7078" s="41"/>
      <c r="L7078" s="42" t="s">
        <v>21342</v>
      </c>
      <c r="M7078" s="79">
        <v>41</v>
      </c>
      <c r="N7078" s="80">
        <v>620000</v>
      </c>
      <c r="O7078" s="81" t="s">
        <v>1609</v>
      </c>
      <c r="P7078" s="77">
        <v>970000</v>
      </c>
      <c r="Q7078" s="79">
        <v>43</v>
      </c>
      <c r="R7078" s="77">
        <v>628000</v>
      </c>
      <c r="S7078" s="41"/>
      <c r="T7078" s="41" t="s">
        <v>1659</v>
      </c>
      <c r="U7078" s="41" t="s">
        <v>17392</v>
      </c>
      <c r="V7078" s="84"/>
      <c r="W7078" s="85"/>
      <c r="X7078" s="84" t="s">
        <v>644</v>
      </c>
      <c r="Y7078" s="84"/>
      <c r="Z7078" s="84" t="s">
        <v>665</v>
      </c>
      <c r="AA7078" s="62">
        <v>43294</v>
      </c>
    </row>
    <row r="7079" spans="1:27" ht="31.5" x14ac:dyDescent="0.25">
      <c r="A7079" s="76">
        <v>7077</v>
      </c>
      <c r="B7079" s="35" t="s">
        <v>22037</v>
      </c>
      <c r="C7079" s="35" t="s">
        <v>22038</v>
      </c>
      <c r="D7079" s="38" t="s">
        <v>22039</v>
      </c>
      <c r="E7079" s="83" t="s">
        <v>638</v>
      </c>
      <c r="F7079" s="35" t="s">
        <v>781</v>
      </c>
      <c r="G7079" s="35">
        <v>43</v>
      </c>
      <c r="H7079" s="32" t="s">
        <v>17391</v>
      </c>
      <c r="I7079" s="77">
        <v>628000</v>
      </c>
      <c r="J7079" s="78" t="s">
        <v>1609</v>
      </c>
      <c r="K7079" s="41"/>
      <c r="L7079" s="42" t="s">
        <v>21342</v>
      </c>
      <c r="M7079" s="79">
        <v>41</v>
      </c>
      <c r="N7079" s="80">
        <v>620000</v>
      </c>
      <c r="O7079" s="81" t="s">
        <v>1609</v>
      </c>
      <c r="P7079" s="77">
        <v>970000</v>
      </c>
      <c r="Q7079" s="79">
        <v>43</v>
      </c>
      <c r="R7079" s="77">
        <v>628000</v>
      </c>
      <c r="S7079" s="41"/>
      <c r="T7079" s="41" t="s">
        <v>1659</v>
      </c>
      <c r="U7079" s="41" t="s">
        <v>17392</v>
      </c>
      <c r="V7079" s="84"/>
      <c r="W7079" s="85"/>
      <c r="X7079" s="84" t="s">
        <v>644</v>
      </c>
      <c r="Y7079" s="84"/>
      <c r="Z7079" s="84" t="s">
        <v>665</v>
      </c>
      <c r="AA7079" s="62">
        <v>43294</v>
      </c>
    </row>
    <row r="7080" spans="1:27" ht="31.5" x14ac:dyDescent="0.25">
      <c r="A7080" s="76">
        <v>7078</v>
      </c>
      <c r="B7080" s="35" t="s">
        <v>22040</v>
      </c>
      <c r="C7080" s="35" t="s">
        <v>22041</v>
      </c>
      <c r="D7080" s="38" t="s">
        <v>22042</v>
      </c>
      <c r="E7080" s="83" t="s">
        <v>638</v>
      </c>
      <c r="F7080" s="35"/>
      <c r="G7080" s="35">
        <v>43</v>
      </c>
      <c r="H7080" s="32" t="s">
        <v>17391</v>
      </c>
      <c r="I7080" s="77">
        <v>628000</v>
      </c>
      <c r="J7080" s="78" t="s">
        <v>1609</v>
      </c>
      <c r="K7080" s="41"/>
      <c r="L7080" s="42" t="s">
        <v>21342</v>
      </c>
      <c r="M7080" s="79">
        <v>41</v>
      </c>
      <c r="N7080" s="80">
        <v>620000</v>
      </c>
      <c r="O7080" s="81" t="s">
        <v>1609</v>
      </c>
      <c r="P7080" s="77">
        <v>970000</v>
      </c>
      <c r="Q7080" s="79">
        <v>43</v>
      </c>
      <c r="R7080" s="77">
        <v>628000</v>
      </c>
      <c r="S7080" s="41"/>
      <c r="T7080" s="41" t="s">
        <v>1659</v>
      </c>
      <c r="U7080" s="41" t="s">
        <v>17392</v>
      </c>
      <c r="V7080" s="84"/>
      <c r="W7080" s="85"/>
      <c r="X7080" s="84" t="s">
        <v>644</v>
      </c>
      <c r="Y7080" s="84"/>
      <c r="Z7080" s="84" t="s">
        <v>665</v>
      </c>
      <c r="AA7080" s="62">
        <v>43294</v>
      </c>
    </row>
    <row r="7081" spans="1:27" ht="31.5" x14ac:dyDescent="0.25">
      <c r="A7081" s="76">
        <v>7079</v>
      </c>
      <c r="B7081" s="35" t="s">
        <v>22043</v>
      </c>
      <c r="C7081" s="35" t="s">
        <v>22044</v>
      </c>
      <c r="D7081" s="38" t="s">
        <v>22045</v>
      </c>
      <c r="E7081" s="83" t="s">
        <v>638</v>
      </c>
      <c r="F7081" s="35" t="s">
        <v>781</v>
      </c>
      <c r="G7081" s="35">
        <v>43</v>
      </c>
      <c r="H7081" s="32" t="s">
        <v>17391</v>
      </c>
      <c r="I7081" s="77">
        <v>628000</v>
      </c>
      <c r="J7081" s="78" t="s">
        <v>1609</v>
      </c>
      <c r="K7081" s="41"/>
      <c r="L7081" s="42" t="s">
        <v>21342</v>
      </c>
      <c r="M7081" s="79">
        <v>41</v>
      </c>
      <c r="N7081" s="80">
        <v>620000</v>
      </c>
      <c r="O7081" s="81" t="s">
        <v>1609</v>
      </c>
      <c r="P7081" s="77">
        <v>970000</v>
      </c>
      <c r="Q7081" s="79">
        <v>43</v>
      </c>
      <c r="R7081" s="77">
        <v>628000</v>
      </c>
      <c r="S7081" s="41"/>
      <c r="T7081" s="41" t="s">
        <v>1659</v>
      </c>
      <c r="U7081" s="41" t="s">
        <v>17392</v>
      </c>
      <c r="V7081" s="84"/>
      <c r="W7081" s="85"/>
      <c r="X7081" s="84" t="s">
        <v>644</v>
      </c>
      <c r="Y7081" s="84"/>
      <c r="Z7081" s="84" t="s">
        <v>665</v>
      </c>
      <c r="AA7081" s="62">
        <v>43294</v>
      </c>
    </row>
    <row r="7082" spans="1:27" ht="31.5" x14ac:dyDescent="0.25">
      <c r="A7082" s="76">
        <v>7080</v>
      </c>
      <c r="B7082" s="35" t="s">
        <v>22046</v>
      </c>
      <c r="C7082" s="35" t="s">
        <v>22047</v>
      </c>
      <c r="D7082" s="38" t="s">
        <v>22048</v>
      </c>
      <c r="E7082" s="83" t="s">
        <v>638</v>
      </c>
      <c r="F7082" s="35" t="s">
        <v>781</v>
      </c>
      <c r="G7082" s="35">
        <v>42</v>
      </c>
      <c r="H7082" s="32" t="s">
        <v>21805</v>
      </c>
      <c r="I7082" s="77">
        <v>519000</v>
      </c>
      <c r="J7082" s="78"/>
      <c r="K7082" s="41"/>
      <c r="L7082" s="42" t="s">
        <v>21342</v>
      </c>
      <c r="M7082" s="79">
        <v>40</v>
      </c>
      <c r="N7082" s="80">
        <v>512000</v>
      </c>
      <c r="O7082" s="81"/>
      <c r="P7082" s="77">
        <v>536000</v>
      </c>
      <c r="Q7082" s="79">
        <v>42</v>
      </c>
      <c r="R7082" s="77">
        <v>519000</v>
      </c>
      <c r="S7082" s="41"/>
      <c r="T7082" s="41" t="s">
        <v>1659</v>
      </c>
      <c r="U7082" s="41" t="s">
        <v>21806</v>
      </c>
      <c r="V7082" s="84"/>
      <c r="W7082" s="85"/>
      <c r="X7082" s="84" t="s">
        <v>644</v>
      </c>
      <c r="Y7082" s="84"/>
      <c r="Z7082" s="84" t="s">
        <v>665</v>
      </c>
      <c r="AA7082" s="62">
        <v>43294</v>
      </c>
    </row>
    <row r="7083" spans="1:27" ht="31.5" x14ac:dyDescent="0.25">
      <c r="A7083" s="76">
        <v>7081</v>
      </c>
      <c r="B7083" s="35" t="s">
        <v>22049</v>
      </c>
      <c r="C7083" s="35" t="s">
        <v>22050</v>
      </c>
      <c r="D7083" s="38" t="s">
        <v>22051</v>
      </c>
      <c r="E7083" s="83" t="s">
        <v>638</v>
      </c>
      <c r="F7083" s="35" t="s">
        <v>781</v>
      </c>
      <c r="G7083" s="35">
        <v>43</v>
      </c>
      <c r="H7083" s="32" t="s">
        <v>17391</v>
      </c>
      <c r="I7083" s="77">
        <v>628000</v>
      </c>
      <c r="J7083" s="78" t="s">
        <v>1609</v>
      </c>
      <c r="K7083" s="41"/>
      <c r="L7083" s="42" t="s">
        <v>21342</v>
      </c>
      <c r="M7083" s="79">
        <v>41</v>
      </c>
      <c r="N7083" s="80">
        <v>620000</v>
      </c>
      <c r="O7083" s="81" t="s">
        <v>1609</v>
      </c>
      <c r="P7083" s="77">
        <v>970000</v>
      </c>
      <c r="Q7083" s="79">
        <v>43</v>
      </c>
      <c r="R7083" s="77">
        <v>628000</v>
      </c>
      <c r="S7083" s="41"/>
      <c r="T7083" s="41" t="s">
        <v>1659</v>
      </c>
      <c r="U7083" s="41" t="s">
        <v>17392</v>
      </c>
      <c r="V7083" s="84"/>
      <c r="W7083" s="85"/>
      <c r="X7083" s="84" t="s">
        <v>644</v>
      </c>
      <c r="Y7083" s="84"/>
      <c r="Z7083" s="84" t="s">
        <v>707</v>
      </c>
      <c r="AA7083" s="62">
        <v>43294</v>
      </c>
    </row>
    <row r="7084" spans="1:27" ht="31.5" x14ac:dyDescent="0.25">
      <c r="A7084" s="76">
        <v>7082</v>
      </c>
      <c r="B7084" s="35" t="s">
        <v>22052</v>
      </c>
      <c r="C7084" s="35" t="s">
        <v>22053</v>
      </c>
      <c r="D7084" s="38" t="s">
        <v>22054</v>
      </c>
      <c r="E7084" s="83" t="s">
        <v>638</v>
      </c>
      <c r="F7084" s="35" t="s">
        <v>781</v>
      </c>
      <c r="G7084" s="35">
        <v>43</v>
      </c>
      <c r="H7084" s="32" t="s">
        <v>17391</v>
      </c>
      <c r="I7084" s="77">
        <v>628000</v>
      </c>
      <c r="J7084" s="78" t="s">
        <v>1609</v>
      </c>
      <c r="K7084" s="41"/>
      <c r="L7084" s="42" t="s">
        <v>21342</v>
      </c>
      <c r="M7084" s="79">
        <v>41</v>
      </c>
      <c r="N7084" s="80">
        <v>620000</v>
      </c>
      <c r="O7084" s="81" t="s">
        <v>1609</v>
      </c>
      <c r="P7084" s="77">
        <v>970000</v>
      </c>
      <c r="Q7084" s="79">
        <v>43</v>
      </c>
      <c r="R7084" s="77">
        <v>628000</v>
      </c>
      <c r="S7084" s="41"/>
      <c r="T7084" s="41" t="s">
        <v>1659</v>
      </c>
      <c r="U7084" s="41" t="s">
        <v>17392</v>
      </c>
      <c r="V7084" s="84"/>
      <c r="W7084" s="85"/>
      <c r="X7084" s="84" t="s">
        <v>644</v>
      </c>
      <c r="Y7084" s="84"/>
      <c r="Z7084" s="84" t="s">
        <v>665</v>
      </c>
      <c r="AA7084" s="62">
        <v>43294</v>
      </c>
    </row>
    <row r="7085" spans="1:27" ht="31.5" x14ac:dyDescent="0.25">
      <c r="A7085" s="76">
        <v>7083</v>
      </c>
      <c r="B7085" s="35" t="s">
        <v>22055</v>
      </c>
      <c r="C7085" s="35" t="s">
        <v>22056</v>
      </c>
      <c r="D7085" s="38" t="s">
        <v>22057</v>
      </c>
      <c r="E7085" s="83" t="s">
        <v>638</v>
      </c>
      <c r="F7085" s="35" t="s">
        <v>781</v>
      </c>
      <c r="G7085" s="35">
        <v>43</v>
      </c>
      <c r="H7085" s="32" t="s">
        <v>17391</v>
      </c>
      <c r="I7085" s="77">
        <v>628000</v>
      </c>
      <c r="J7085" s="78" t="s">
        <v>1609</v>
      </c>
      <c r="K7085" s="41"/>
      <c r="L7085" s="42" t="s">
        <v>21342</v>
      </c>
      <c r="M7085" s="79">
        <v>41</v>
      </c>
      <c r="N7085" s="80">
        <v>620000</v>
      </c>
      <c r="O7085" s="81" t="s">
        <v>1609</v>
      </c>
      <c r="P7085" s="77">
        <v>970000</v>
      </c>
      <c r="Q7085" s="79">
        <v>43</v>
      </c>
      <c r="R7085" s="77">
        <v>628000</v>
      </c>
      <c r="S7085" s="41"/>
      <c r="T7085" s="41" t="s">
        <v>1659</v>
      </c>
      <c r="U7085" s="41" t="s">
        <v>17392</v>
      </c>
      <c r="V7085" s="84"/>
      <c r="W7085" s="85"/>
      <c r="X7085" s="84" t="s">
        <v>644</v>
      </c>
      <c r="Y7085" s="84"/>
      <c r="Z7085" s="84" t="s">
        <v>665</v>
      </c>
      <c r="AA7085" s="62">
        <v>43294</v>
      </c>
    </row>
    <row r="7086" spans="1:27" ht="47.25" x14ac:dyDescent="0.25">
      <c r="A7086" s="76">
        <v>7084</v>
      </c>
      <c r="B7086" s="35" t="s">
        <v>22058</v>
      </c>
      <c r="C7086" s="35" t="s">
        <v>22059</v>
      </c>
      <c r="D7086" s="38" t="s">
        <v>22060</v>
      </c>
      <c r="E7086" s="83" t="s">
        <v>638</v>
      </c>
      <c r="F7086" s="35" t="s">
        <v>781</v>
      </c>
      <c r="G7086" s="35">
        <v>44</v>
      </c>
      <c r="H7086" s="32" t="s">
        <v>21861</v>
      </c>
      <c r="I7086" s="77">
        <v>1697000</v>
      </c>
      <c r="J7086" s="78" t="s">
        <v>1609</v>
      </c>
      <c r="K7086" s="41"/>
      <c r="L7086" s="42" t="s">
        <v>21342</v>
      </c>
      <c r="M7086" s="79">
        <v>42</v>
      </c>
      <c r="N7086" s="80">
        <v>1689000</v>
      </c>
      <c r="O7086" s="81" t="s">
        <v>1609</v>
      </c>
      <c r="P7086" s="77">
        <v>2266000</v>
      </c>
      <c r="Q7086" s="79">
        <v>44</v>
      </c>
      <c r="R7086" s="77">
        <v>1697000</v>
      </c>
      <c r="S7086" s="41"/>
      <c r="T7086" s="41" t="s">
        <v>1659</v>
      </c>
      <c r="U7086" s="41" t="s">
        <v>21862</v>
      </c>
      <c r="V7086" s="84"/>
      <c r="W7086" s="85"/>
      <c r="X7086" s="84" t="s">
        <v>644</v>
      </c>
      <c r="Y7086" s="84"/>
      <c r="Z7086" s="84" t="s">
        <v>665</v>
      </c>
      <c r="AA7086" s="62">
        <v>43294</v>
      </c>
    </row>
    <row r="7087" spans="1:27" ht="47.25" x14ac:dyDescent="0.25">
      <c r="A7087" s="76">
        <v>7085</v>
      </c>
      <c r="B7087" s="35" t="s">
        <v>22061</v>
      </c>
      <c r="C7087" s="35" t="s">
        <v>22059</v>
      </c>
      <c r="D7087" s="38" t="s">
        <v>22060</v>
      </c>
      <c r="E7087" s="83" t="s">
        <v>638</v>
      </c>
      <c r="F7087" s="35" t="s">
        <v>781</v>
      </c>
      <c r="G7087" s="35">
        <v>45</v>
      </c>
      <c r="H7087" s="32" t="s">
        <v>21856</v>
      </c>
      <c r="I7087" s="77">
        <v>1442000</v>
      </c>
      <c r="J7087" s="78"/>
      <c r="K7087" s="41"/>
      <c r="L7087" s="42" t="s">
        <v>21342</v>
      </c>
      <c r="M7087" s="79">
        <v>43</v>
      </c>
      <c r="N7087" s="80">
        <v>1431000</v>
      </c>
      <c r="O7087" s="81"/>
      <c r="P7087" s="77">
        <v>1431000</v>
      </c>
      <c r="Q7087" s="79">
        <v>45</v>
      </c>
      <c r="R7087" s="77">
        <v>1442000</v>
      </c>
      <c r="S7087" s="41"/>
      <c r="T7087" s="41" t="s">
        <v>1659</v>
      </c>
      <c r="U7087" s="41" t="s">
        <v>21857</v>
      </c>
      <c r="V7087" s="84"/>
      <c r="W7087" s="85"/>
      <c r="X7087" s="84" t="s">
        <v>644</v>
      </c>
      <c r="Y7087" s="84"/>
      <c r="Z7087" s="84" t="s">
        <v>665</v>
      </c>
      <c r="AA7087" s="62">
        <v>43294</v>
      </c>
    </row>
    <row r="7088" spans="1:27" ht="31.5" x14ac:dyDescent="0.25">
      <c r="A7088" s="76">
        <v>7086</v>
      </c>
      <c r="B7088" s="35" t="s">
        <v>22062</v>
      </c>
      <c r="C7088" s="35" t="s">
        <v>22063</v>
      </c>
      <c r="D7088" s="38" t="s">
        <v>22064</v>
      </c>
      <c r="E7088" s="83" t="s">
        <v>638</v>
      </c>
      <c r="F7088" s="35" t="s">
        <v>781</v>
      </c>
      <c r="G7088" s="35">
        <v>44</v>
      </c>
      <c r="H7088" s="32" t="s">
        <v>21861</v>
      </c>
      <c r="I7088" s="77">
        <v>1697000</v>
      </c>
      <c r="J7088" s="78" t="s">
        <v>1609</v>
      </c>
      <c r="K7088" s="41"/>
      <c r="L7088" s="42" t="s">
        <v>21342</v>
      </c>
      <c r="M7088" s="79">
        <v>42</v>
      </c>
      <c r="N7088" s="80">
        <v>1689000</v>
      </c>
      <c r="O7088" s="81" t="s">
        <v>1609</v>
      </c>
      <c r="P7088" s="77">
        <v>2266000</v>
      </c>
      <c r="Q7088" s="79">
        <v>44</v>
      </c>
      <c r="R7088" s="77">
        <v>1697000</v>
      </c>
      <c r="S7088" s="41"/>
      <c r="T7088" s="41" t="s">
        <v>1659</v>
      </c>
      <c r="U7088" s="41" t="s">
        <v>21862</v>
      </c>
      <c r="V7088" s="84"/>
      <c r="W7088" s="85"/>
      <c r="X7088" s="84" t="s">
        <v>644</v>
      </c>
      <c r="Y7088" s="84"/>
      <c r="Z7088" s="84" t="s">
        <v>665</v>
      </c>
      <c r="AA7088" s="62">
        <v>43294</v>
      </c>
    </row>
    <row r="7089" spans="1:27" ht="31.5" x14ac:dyDescent="0.25">
      <c r="A7089" s="76">
        <v>7087</v>
      </c>
      <c r="B7089" s="35" t="s">
        <v>22065</v>
      </c>
      <c r="C7089" s="35" t="s">
        <v>22063</v>
      </c>
      <c r="D7089" s="38" t="s">
        <v>22064</v>
      </c>
      <c r="E7089" s="83" t="s">
        <v>638</v>
      </c>
      <c r="F7089" s="35" t="s">
        <v>781</v>
      </c>
      <c r="G7089" s="35">
        <v>45</v>
      </c>
      <c r="H7089" s="32" t="s">
        <v>21856</v>
      </c>
      <c r="I7089" s="77">
        <v>1442000</v>
      </c>
      <c r="J7089" s="78"/>
      <c r="K7089" s="41"/>
      <c r="L7089" s="42" t="s">
        <v>21342</v>
      </c>
      <c r="M7089" s="79">
        <v>43</v>
      </c>
      <c r="N7089" s="80">
        <v>1431000</v>
      </c>
      <c r="O7089" s="81"/>
      <c r="P7089" s="77">
        <v>1431000</v>
      </c>
      <c r="Q7089" s="79">
        <v>45</v>
      </c>
      <c r="R7089" s="77">
        <v>1442000</v>
      </c>
      <c r="S7089" s="41"/>
      <c r="T7089" s="41" t="s">
        <v>1659</v>
      </c>
      <c r="U7089" s="41" t="s">
        <v>21857</v>
      </c>
      <c r="V7089" s="84"/>
      <c r="W7089" s="85"/>
      <c r="X7089" s="84" t="s">
        <v>644</v>
      </c>
      <c r="Y7089" s="84"/>
      <c r="Z7089" s="84" t="s">
        <v>665</v>
      </c>
      <c r="AA7089" s="62">
        <v>43294</v>
      </c>
    </row>
    <row r="7090" spans="1:27" ht="47.25" x14ac:dyDescent="0.25">
      <c r="A7090" s="76">
        <v>7088</v>
      </c>
      <c r="B7090" s="35" t="s">
        <v>22066</v>
      </c>
      <c r="C7090" s="35" t="s">
        <v>22067</v>
      </c>
      <c r="D7090" s="38" t="s">
        <v>22068</v>
      </c>
      <c r="E7090" s="83" t="s">
        <v>638</v>
      </c>
      <c r="F7090" s="35" t="s">
        <v>781</v>
      </c>
      <c r="G7090" s="35">
        <v>44</v>
      </c>
      <c r="H7090" s="32" t="s">
        <v>21861</v>
      </c>
      <c r="I7090" s="77">
        <v>1697000</v>
      </c>
      <c r="J7090" s="78" t="s">
        <v>1609</v>
      </c>
      <c r="K7090" s="41"/>
      <c r="L7090" s="42" t="s">
        <v>21342</v>
      </c>
      <c r="M7090" s="79">
        <v>42</v>
      </c>
      <c r="N7090" s="80">
        <v>1689000</v>
      </c>
      <c r="O7090" s="81" t="s">
        <v>1609</v>
      </c>
      <c r="P7090" s="77">
        <v>2266000</v>
      </c>
      <c r="Q7090" s="79">
        <v>44</v>
      </c>
      <c r="R7090" s="77">
        <v>1697000</v>
      </c>
      <c r="S7090" s="41"/>
      <c r="T7090" s="41" t="s">
        <v>1659</v>
      </c>
      <c r="U7090" s="41" t="s">
        <v>21862</v>
      </c>
      <c r="V7090" s="84"/>
      <c r="W7090" s="85"/>
      <c r="X7090" s="84" t="s">
        <v>644</v>
      </c>
      <c r="Y7090" s="84"/>
      <c r="Z7090" s="84" t="s">
        <v>665</v>
      </c>
      <c r="AA7090" s="62">
        <v>43294</v>
      </c>
    </row>
    <row r="7091" spans="1:27" ht="47.25" x14ac:dyDescent="0.25">
      <c r="A7091" s="76">
        <v>7089</v>
      </c>
      <c r="B7091" s="35" t="s">
        <v>22069</v>
      </c>
      <c r="C7091" s="35" t="s">
        <v>22067</v>
      </c>
      <c r="D7091" s="38" t="s">
        <v>22068</v>
      </c>
      <c r="E7091" s="83" t="s">
        <v>638</v>
      </c>
      <c r="F7091" s="35" t="s">
        <v>781</v>
      </c>
      <c r="G7091" s="35">
        <v>45</v>
      </c>
      <c r="H7091" s="32" t="s">
        <v>21856</v>
      </c>
      <c r="I7091" s="77">
        <v>1442000</v>
      </c>
      <c r="J7091" s="78"/>
      <c r="K7091" s="41"/>
      <c r="L7091" s="42" t="s">
        <v>21342</v>
      </c>
      <c r="M7091" s="79">
        <v>43</v>
      </c>
      <c r="N7091" s="80">
        <v>1431000</v>
      </c>
      <c r="O7091" s="81"/>
      <c r="P7091" s="77">
        <v>1431000</v>
      </c>
      <c r="Q7091" s="79">
        <v>45</v>
      </c>
      <c r="R7091" s="77">
        <v>1442000</v>
      </c>
      <c r="S7091" s="41"/>
      <c r="T7091" s="41" t="s">
        <v>1659</v>
      </c>
      <c r="U7091" s="41" t="s">
        <v>21857</v>
      </c>
      <c r="V7091" s="84"/>
      <c r="W7091" s="85"/>
      <c r="X7091" s="84" t="s">
        <v>644</v>
      </c>
      <c r="Y7091" s="84"/>
      <c r="Z7091" s="84" t="s">
        <v>665</v>
      </c>
      <c r="AA7091" s="62">
        <v>43294</v>
      </c>
    </row>
    <row r="7092" spans="1:27" ht="31.5" x14ac:dyDescent="0.25">
      <c r="A7092" s="76">
        <v>7090</v>
      </c>
      <c r="B7092" s="35" t="s">
        <v>22070</v>
      </c>
      <c r="C7092" s="35" t="s">
        <v>22071</v>
      </c>
      <c r="D7092" s="38" t="s">
        <v>22072</v>
      </c>
      <c r="E7092" s="83" t="s">
        <v>638</v>
      </c>
      <c r="F7092" s="35" t="s">
        <v>781</v>
      </c>
      <c r="G7092" s="35">
        <v>44</v>
      </c>
      <c r="H7092" s="32" t="s">
        <v>21861</v>
      </c>
      <c r="I7092" s="77">
        <v>1697000</v>
      </c>
      <c r="J7092" s="78" t="s">
        <v>1609</v>
      </c>
      <c r="K7092" s="41"/>
      <c r="L7092" s="42" t="s">
        <v>21342</v>
      </c>
      <c r="M7092" s="79">
        <v>42</v>
      </c>
      <c r="N7092" s="80">
        <v>1689000</v>
      </c>
      <c r="O7092" s="81" t="s">
        <v>1609</v>
      </c>
      <c r="P7092" s="77">
        <v>2266000</v>
      </c>
      <c r="Q7092" s="79">
        <v>44</v>
      </c>
      <c r="R7092" s="77">
        <v>1697000</v>
      </c>
      <c r="S7092" s="41"/>
      <c r="T7092" s="41" t="s">
        <v>1659</v>
      </c>
      <c r="U7092" s="41" t="s">
        <v>21862</v>
      </c>
      <c r="V7092" s="84"/>
      <c r="W7092" s="85"/>
      <c r="X7092" s="84" t="s">
        <v>644</v>
      </c>
      <c r="Y7092" s="84"/>
      <c r="Z7092" s="84" t="s">
        <v>665</v>
      </c>
      <c r="AA7092" s="62">
        <v>43294</v>
      </c>
    </row>
    <row r="7093" spans="1:27" ht="31.5" x14ac:dyDescent="0.25">
      <c r="A7093" s="76">
        <v>7091</v>
      </c>
      <c r="B7093" s="35" t="s">
        <v>22073</v>
      </c>
      <c r="C7093" s="35" t="s">
        <v>22071</v>
      </c>
      <c r="D7093" s="38" t="s">
        <v>22072</v>
      </c>
      <c r="E7093" s="83" t="s">
        <v>638</v>
      </c>
      <c r="F7093" s="35" t="s">
        <v>781</v>
      </c>
      <c r="G7093" s="35">
        <v>45</v>
      </c>
      <c r="H7093" s="32" t="s">
        <v>21856</v>
      </c>
      <c r="I7093" s="77">
        <v>1442000</v>
      </c>
      <c r="J7093" s="78"/>
      <c r="K7093" s="41"/>
      <c r="L7093" s="42" t="s">
        <v>21342</v>
      </c>
      <c r="M7093" s="79">
        <v>43</v>
      </c>
      <c r="N7093" s="80">
        <v>1431000</v>
      </c>
      <c r="O7093" s="81"/>
      <c r="P7093" s="77">
        <v>1431000</v>
      </c>
      <c r="Q7093" s="79">
        <v>45</v>
      </c>
      <c r="R7093" s="77">
        <v>1442000</v>
      </c>
      <c r="S7093" s="41"/>
      <c r="T7093" s="41" t="s">
        <v>1659</v>
      </c>
      <c r="U7093" s="41" t="s">
        <v>21857</v>
      </c>
      <c r="V7093" s="84"/>
      <c r="W7093" s="85"/>
      <c r="X7093" s="84" t="s">
        <v>644</v>
      </c>
      <c r="Y7093" s="84"/>
      <c r="Z7093" s="84" t="s">
        <v>665</v>
      </c>
      <c r="AA7093" s="62">
        <v>43294</v>
      </c>
    </row>
    <row r="7094" spans="1:27" ht="47.25" x14ac:dyDescent="0.25">
      <c r="A7094" s="76">
        <v>7092</v>
      </c>
      <c r="B7094" s="35" t="s">
        <v>22074</v>
      </c>
      <c r="C7094" s="35" t="s">
        <v>22075</v>
      </c>
      <c r="D7094" s="38" t="s">
        <v>22076</v>
      </c>
      <c r="E7094" s="83" t="s">
        <v>638</v>
      </c>
      <c r="F7094" s="35" t="s">
        <v>781</v>
      </c>
      <c r="G7094" s="35">
        <v>44</v>
      </c>
      <c r="H7094" s="32" t="s">
        <v>21861</v>
      </c>
      <c r="I7094" s="77">
        <v>1697000</v>
      </c>
      <c r="J7094" s="78" t="s">
        <v>1609</v>
      </c>
      <c r="K7094" s="41"/>
      <c r="L7094" s="42" t="s">
        <v>21342</v>
      </c>
      <c r="M7094" s="79">
        <v>42</v>
      </c>
      <c r="N7094" s="80">
        <v>1689000</v>
      </c>
      <c r="O7094" s="81" t="s">
        <v>1609</v>
      </c>
      <c r="P7094" s="77">
        <v>2266000</v>
      </c>
      <c r="Q7094" s="79">
        <v>44</v>
      </c>
      <c r="R7094" s="77">
        <v>1697000</v>
      </c>
      <c r="S7094" s="41"/>
      <c r="T7094" s="41" t="s">
        <v>1659</v>
      </c>
      <c r="U7094" s="41" t="s">
        <v>21862</v>
      </c>
      <c r="V7094" s="84"/>
      <c r="W7094" s="85"/>
      <c r="X7094" s="84" t="s">
        <v>644</v>
      </c>
      <c r="Y7094" s="84"/>
      <c r="Z7094" s="84" t="s">
        <v>665</v>
      </c>
      <c r="AA7094" s="62">
        <v>43294</v>
      </c>
    </row>
    <row r="7095" spans="1:27" ht="31.5" x14ac:dyDescent="0.25">
      <c r="A7095" s="76">
        <v>7093</v>
      </c>
      <c r="B7095" s="35" t="s">
        <v>22077</v>
      </c>
      <c r="C7095" s="35" t="s">
        <v>22078</v>
      </c>
      <c r="D7095" s="38" t="s">
        <v>22079</v>
      </c>
      <c r="E7095" s="83" t="s">
        <v>638</v>
      </c>
      <c r="F7095" s="35" t="s">
        <v>781</v>
      </c>
      <c r="G7095" s="35">
        <v>44</v>
      </c>
      <c r="H7095" s="32" t="s">
        <v>21861</v>
      </c>
      <c r="I7095" s="77">
        <v>1697000</v>
      </c>
      <c r="J7095" s="78" t="s">
        <v>1609</v>
      </c>
      <c r="K7095" s="41"/>
      <c r="L7095" s="42" t="s">
        <v>21342</v>
      </c>
      <c r="M7095" s="79">
        <v>42</v>
      </c>
      <c r="N7095" s="80">
        <v>1689000</v>
      </c>
      <c r="O7095" s="81" t="s">
        <v>1609</v>
      </c>
      <c r="P7095" s="77">
        <v>2266000</v>
      </c>
      <c r="Q7095" s="79">
        <v>44</v>
      </c>
      <c r="R7095" s="77">
        <v>1697000</v>
      </c>
      <c r="S7095" s="41"/>
      <c r="T7095" s="41" t="s">
        <v>1659</v>
      </c>
      <c r="U7095" s="41" t="s">
        <v>21862</v>
      </c>
      <c r="V7095" s="84"/>
      <c r="W7095" s="85"/>
      <c r="X7095" s="84" t="s">
        <v>644</v>
      </c>
      <c r="Y7095" s="84"/>
      <c r="Z7095" s="84" t="s">
        <v>665</v>
      </c>
      <c r="AA7095" s="62">
        <v>43294</v>
      </c>
    </row>
    <row r="7096" spans="1:27" ht="31.5" x14ac:dyDescent="0.25">
      <c r="A7096" s="76">
        <v>7094</v>
      </c>
      <c r="B7096" s="35" t="s">
        <v>22080</v>
      </c>
      <c r="C7096" s="35" t="s">
        <v>22081</v>
      </c>
      <c r="D7096" s="38" t="s">
        <v>22082</v>
      </c>
      <c r="E7096" s="83" t="s">
        <v>638</v>
      </c>
      <c r="F7096" s="35" t="s">
        <v>781</v>
      </c>
      <c r="G7096" s="35">
        <v>44</v>
      </c>
      <c r="H7096" s="32" t="s">
        <v>21861</v>
      </c>
      <c r="I7096" s="77">
        <v>1697000</v>
      </c>
      <c r="J7096" s="78" t="s">
        <v>1609</v>
      </c>
      <c r="K7096" s="41"/>
      <c r="L7096" s="42" t="s">
        <v>21342</v>
      </c>
      <c r="M7096" s="79">
        <v>42</v>
      </c>
      <c r="N7096" s="80">
        <v>1689000</v>
      </c>
      <c r="O7096" s="81" t="s">
        <v>1609</v>
      </c>
      <c r="P7096" s="77">
        <v>2266000</v>
      </c>
      <c r="Q7096" s="79">
        <v>44</v>
      </c>
      <c r="R7096" s="77">
        <v>1697000</v>
      </c>
      <c r="S7096" s="41"/>
      <c r="T7096" s="41" t="s">
        <v>1659</v>
      </c>
      <c r="U7096" s="41" t="s">
        <v>21862</v>
      </c>
      <c r="V7096" s="84"/>
      <c r="W7096" s="85"/>
      <c r="X7096" s="84" t="s">
        <v>644</v>
      </c>
      <c r="Y7096" s="84"/>
      <c r="Z7096" s="84" t="s">
        <v>665</v>
      </c>
      <c r="AA7096" s="62">
        <v>43294</v>
      </c>
    </row>
    <row r="7097" spans="1:27" ht="31.5" x14ac:dyDescent="0.25">
      <c r="A7097" s="76">
        <v>7095</v>
      </c>
      <c r="B7097" s="35" t="s">
        <v>22083</v>
      </c>
      <c r="C7097" s="35" t="s">
        <v>22084</v>
      </c>
      <c r="D7097" s="38" t="s">
        <v>22085</v>
      </c>
      <c r="E7097" s="83" t="s">
        <v>638</v>
      </c>
      <c r="F7097" s="35" t="s">
        <v>781</v>
      </c>
      <c r="G7097" s="35">
        <v>44</v>
      </c>
      <c r="H7097" s="32" t="s">
        <v>21861</v>
      </c>
      <c r="I7097" s="77">
        <v>1697000</v>
      </c>
      <c r="J7097" s="78" t="s">
        <v>1609</v>
      </c>
      <c r="K7097" s="41"/>
      <c r="L7097" s="42" t="s">
        <v>21342</v>
      </c>
      <c r="M7097" s="79">
        <v>42</v>
      </c>
      <c r="N7097" s="80">
        <v>1689000</v>
      </c>
      <c r="O7097" s="81" t="s">
        <v>1609</v>
      </c>
      <c r="P7097" s="77">
        <v>2266000</v>
      </c>
      <c r="Q7097" s="79">
        <v>44</v>
      </c>
      <c r="R7097" s="77">
        <v>1697000</v>
      </c>
      <c r="S7097" s="41"/>
      <c r="T7097" s="41" t="s">
        <v>1659</v>
      </c>
      <c r="U7097" s="41" t="s">
        <v>21862</v>
      </c>
      <c r="V7097" s="84"/>
      <c r="W7097" s="85"/>
      <c r="X7097" s="84" t="s">
        <v>644</v>
      </c>
      <c r="Y7097" s="84"/>
      <c r="Z7097" s="84" t="s">
        <v>665</v>
      </c>
      <c r="AA7097" s="62">
        <v>43294</v>
      </c>
    </row>
    <row r="7098" spans="1:27" ht="31.5" x14ac:dyDescent="0.25">
      <c r="A7098" s="76">
        <v>7096</v>
      </c>
      <c r="B7098" s="35" t="s">
        <v>22086</v>
      </c>
      <c r="C7098" s="35" t="s">
        <v>22087</v>
      </c>
      <c r="D7098" s="38" t="s">
        <v>22088</v>
      </c>
      <c r="E7098" s="83" t="s">
        <v>638</v>
      </c>
      <c r="F7098" s="35" t="s">
        <v>781</v>
      </c>
      <c r="G7098" s="35">
        <v>45</v>
      </c>
      <c r="H7098" s="32" t="s">
        <v>21856</v>
      </c>
      <c r="I7098" s="77">
        <v>1442000</v>
      </c>
      <c r="J7098" s="78"/>
      <c r="K7098" s="41" t="s">
        <v>22089</v>
      </c>
      <c r="L7098" s="42" t="s">
        <v>21342</v>
      </c>
      <c r="M7098" s="79">
        <v>43</v>
      </c>
      <c r="N7098" s="80">
        <v>1431000</v>
      </c>
      <c r="O7098" s="81"/>
      <c r="P7098" s="77">
        <v>1431000</v>
      </c>
      <c r="Q7098" s="79">
        <v>45</v>
      </c>
      <c r="R7098" s="77">
        <v>1442000</v>
      </c>
      <c r="S7098" s="41"/>
      <c r="T7098" s="41" t="s">
        <v>1659</v>
      </c>
      <c r="U7098" s="41" t="s">
        <v>21857</v>
      </c>
      <c r="V7098" s="84"/>
      <c r="W7098" s="85"/>
      <c r="X7098" s="84"/>
      <c r="Y7098" s="84"/>
      <c r="Z7098" s="84"/>
    </row>
    <row r="7099" spans="1:27" ht="31.5" x14ac:dyDescent="0.25">
      <c r="A7099" s="76">
        <v>7097</v>
      </c>
      <c r="B7099" s="35" t="s">
        <v>22090</v>
      </c>
      <c r="C7099" s="35" t="s">
        <v>22091</v>
      </c>
      <c r="D7099" s="38" t="s">
        <v>22092</v>
      </c>
      <c r="E7099" s="83" t="s">
        <v>638</v>
      </c>
      <c r="F7099" s="35" t="s">
        <v>781</v>
      </c>
      <c r="G7099" s="35">
        <v>44</v>
      </c>
      <c r="H7099" s="32" t="s">
        <v>21861</v>
      </c>
      <c r="I7099" s="77">
        <v>1697000</v>
      </c>
      <c r="J7099" s="78" t="s">
        <v>1609</v>
      </c>
      <c r="K7099" s="41" t="s">
        <v>22093</v>
      </c>
      <c r="L7099" s="42" t="s">
        <v>21342</v>
      </c>
      <c r="M7099" s="79">
        <v>42</v>
      </c>
      <c r="N7099" s="80">
        <v>1689000</v>
      </c>
      <c r="O7099" s="81" t="s">
        <v>1609</v>
      </c>
      <c r="P7099" s="77">
        <v>2266000</v>
      </c>
      <c r="Q7099" s="79">
        <v>44</v>
      </c>
      <c r="R7099" s="77">
        <v>1697000</v>
      </c>
      <c r="S7099" s="41"/>
      <c r="T7099" s="41" t="s">
        <v>1659</v>
      </c>
      <c r="U7099" s="41" t="s">
        <v>21862</v>
      </c>
      <c r="V7099" s="84"/>
      <c r="W7099" s="85"/>
      <c r="X7099" s="84"/>
      <c r="Y7099" s="84"/>
      <c r="Z7099" s="84"/>
    </row>
    <row r="7100" spans="1:27" ht="31.5" x14ac:dyDescent="0.25">
      <c r="A7100" s="76">
        <v>7098</v>
      </c>
      <c r="B7100" s="35" t="s">
        <v>22094</v>
      </c>
      <c r="C7100" s="35" t="s">
        <v>22095</v>
      </c>
      <c r="D7100" s="38" t="s">
        <v>22096</v>
      </c>
      <c r="E7100" s="83" t="s">
        <v>638</v>
      </c>
      <c r="F7100" s="35" t="s">
        <v>781</v>
      </c>
      <c r="G7100" s="35">
        <v>44</v>
      </c>
      <c r="H7100" s="32" t="s">
        <v>21861</v>
      </c>
      <c r="I7100" s="77">
        <v>1697000</v>
      </c>
      <c r="J7100" s="78" t="s">
        <v>1609</v>
      </c>
      <c r="K7100" s="41"/>
      <c r="L7100" s="42" t="s">
        <v>21342</v>
      </c>
      <c r="M7100" s="79">
        <v>42</v>
      </c>
      <c r="N7100" s="80">
        <v>1689000</v>
      </c>
      <c r="O7100" s="81" t="s">
        <v>1609</v>
      </c>
      <c r="P7100" s="77">
        <v>2266000</v>
      </c>
      <c r="Q7100" s="79">
        <v>44</v>
      </c>
      <c r="R7100" s="77">
        <v>1697000</v>
      </c>
      <c r="S7100" s="41"/>
      <c r="T7100" s="41" t="s">
        <v>1659</v>
      </c>
      <c r="U7100" s="41" t="s">
        <v>21862</v>
      </c>
      <c r="V7100" s="84"/>
      <c r="W7100" s="85"/>
      <c r="X7100" s="84" t="s">
        <v>644</v>
      </c>
      <c r="Y7100" s="84"/>
      <c r="Z7100" s="84" t="s">
        <v>665</v>
      </c>
      <c r="AA7100" s="62">
        <v>43294</v>
      </c>
    </row>
    <row r="7101" spans="1:27" ht="31.5" x14ac:dyDescent="0.25">
      <c r="A7101" s="76">
        <v>7099</v>
      </c>
      <c r="B7101" s="35" t="s">
        <v>22097</v>
      </c>
      <c r="C7101" s="35" t="s">
        <v>22098</v>
      </c>
      <c r="D7101" s="38" t="s">
        <v>22099</v>
      </c>
      <c r="E7101" s="83" t="s">
        <v>638</v>
      </c>
      <c r="F7101" s="35" t="s">
        <v>781</v>
      </c>
      <c r="G7101" s="35">
        <v>44</v>
      </c>
      <c r="H7101" s="32" t="s">
        <v>21861</v>
      </c>
      <c r="I7101" s="77">
        <v>1697000</v>
      </c>
      <c r="J7101" s="78" t="s">
        <v>1609</v>
      </c>
      <c r="K7101" s="41"/>
      <c r="L7101" s="42" t="s">
        <v>21342</v>
      </c>
      <c r="M7101" s="79">
        <v>42</v>
      </c>
      <c r="N7101" s="80">
        <v>1689000</v>
      </c>
      <c r="O7101" s="81" t="s">
        <v>1609</v>
      </c>
      <c r="P7101" s="77">
        <v>2266000</v>
      </c>
      <c r="Q7101" s="79">
        <v>44</v>
      </c>
      <c r="R7101" s="77">
        <v>1697000</v>
      </c>
      <c r="S7101" s="41"/>
      <c r="T7101" s="41" t="s">
        <v>1659</v>
      </c>
      <c r="U7101" s="41" t="s">
        <v>21862</v>
      </c>
      <c r="V7101" s="84"/>
      <c r="W7101" s="85"/>
      <c r="X7101" s="84" t="s">
        <v>644</v>
      </c>
      <c r="Y7101" s="84"/>
      <c r="Z7101" s="84" t="s">
        <v>665</v>
      </c>
      <c r="AA7101" s="62">
        <v>43294</v>
      </c>
    </row>
    <row r="7102" spans="1:27" ht="47.25" x14ac:dyDescent="0.25">
      <c r="A7102" s="76">
        <v>7100</v>
      </c>
      <c r="B7102" s="35" t="s">
        <v>22100</v>
      </c>
      <c r="C7102" s="35" t="s">
        <v>22101</v>
      </c>
      <c r="D7102" s="38" t="s">
        <v>22102</v>
      </c>
      <c r="E7102" s="83" t="s">
        <v>638</v>
      </c>
      <c r="F7102" s="35" t="s">
        <v>781</v>
      </c>
      <c r="G7102" s="35">
        <v>48</v>
      </c>
      <c r="H7102" s="32" t="s">
        <v>21905</v>
      </c>
      <c r="I7102" s="77">
        <v>2980000</v>
      </c>
      <c r="J7102" s="78" t="s">
        <v>1609</v>
      </c>
      <c r="K7102" s="41"/>
      <c r="L7102" s="42" t="s">
        <v>21342</v>
      </c>
      <c r="M7102" s="79">
        <v>46</v>
      </c>
      <c r="N7102" s="80">
        <v>2966000</v>
      </c>
      <c r="O7102" s="81" t="s">
        <v>1609</v>
      </c>
      <c r="P7102" s="77">
        <v>3543000</v>
      </c>
      <c r="Q7102" s="79">
        <v>48</v>
      </c>
      <c r="R7102" s="77">
        <v>2980000</v>
      </c>
      <c r="S7102" s="41"/>
      <c r="T7102" s="41" t="s">
        <v>1659</v>
      </c>
      <c r="U7102" s="41" t="s">
        <v>21906</v>
      </c>
      <c r="V7102" s="84"/>
      <c r="W7102" s="85"/>
      <c r="X7102" s="84" t="s">
        <v>644</v>
      </c>
      <c r="Y7102" s="84"/>
      <c r="Z7102" s="84" t="s">
        <v>665</v>
      </c>
      <c r="AA7102" s="62">
        <v>43294</v>
      </c>
    </row>
    <row r="7103" spans="1:27" ht="47.25" x14ac:dyDescent="0.25">
      <c r="A7103" s="76">
        <v>7101</v>
      </c>
      <c r="B7103" s="35" t="s">
        <v>22103</v>
      </c>
      <c r="C7103" s="35" t="s">
        <v>22101</v>
      </c>
      <c r="D7103" s="38" t="s">
        <v>22102</v>
      </c>
      <c r="E7103" s="83" t="s">
        <v>638</v>
      </c>
      <c r="F7103" s="35" t="s">
        <v>781</v>
      </c>
      <c r="G7103" s="35">
        <v>49</v>
      </c>
      <c r="H7103" s="32" t="s">
        <v>21900</v>
      </c>
      <c r="I7103" s="77">
        <v>2725000</v>
      </c>
      <c r="J7103" s="78"/>
      <c r="K7103" s="41"/>
      <c r="L7103" s="42" t="s">
        <v>21342</v>
      </c>
      <c r="M7103" s="79">
        <v>47</v>
      </c>
      <c r="N7103" s="80">
        <v>2712000</v>
      </c>
      <c r="O7103" s="81"/>
      <c r="P7103" s="77">
        <v>2712000</v>
      </c>
      <c r="Q7103" s="79">
        <v>49</v>
      </c>
      <c r="R7103" s="77">
        <v>2725000</v>
      </c>
      <c r="S7103" s="41"/>
      <c r="T7103" s="41" t="s">
        <v>1659</v>
      </c>
      <c r="U7103" s="41" t="s">
        <v>21901</v>
      </c>
      <c r="V7103" s="84"/>
      <c r="W7103" s="85"/>
      <c r="X7103" s="84" t="s">
        <v>644</v>
      </c>
      <c r="Y7103" s="84"/>
      <c r="Z7103" s="84" t="s">
        <v>665</v>
      </c>
      <c r="AA7103" s="62">
        <v>43294</v>
      </c>
    </row>
    <row r="7104" spans="1:27" ht="31.5" x14ac:dyDescent="0.25">
      <c r="A7104" s="76">
        <v>7102</v>
      </c>
      <c r="B7104" s="35" t="s">
        <v>22104</v>
      </c>
      <c r="C7104" s="35" t="s">
        <v>22105</v>
      </c>
      <c r="D7104" s="38" t="s">
        <v>22106</v>
      </c>
      <c r="E7104" s="83" t="s">
        <v>638</v>
      </c>
      <c r="F7104" s="35" t="s">
        <v>781</v>
      </c>
      <c r="G7104" s="35">
        <v>48</v>
      </c>
      <c r="H7104" s="32" t="s">
        <v>21905</v>
      </c>
      <c r="I7104" s="77">
        <v>2980000</v>
      </c>
      <c r="J7104" s="78" t="s">
        <v>1609</v>
      </c>
      <c r="K7104" s="41"/>
      <c r="L7104" s="42" t="s">
        <v>21342</v>
      </c>
      <c r="M7104" s="79">
        <v>46</v>
      </c>
      <c r="N7104" s="80">
        <v>2966000</v>
      </c>
      <c r="O7104" s="81" t="s">
        <v>1609</v>
      </c>
      <c r="P7104" s="77">
        <v>3543000</v>
      </c>
      <c r="Q7104" s="79">
        <v>48</v>
      </c>
      <c r="R7104" s="77">
        <v>2980000</v>
      </c>
      <c r="S7104" s="41"/>
      <c r="T7104" s="41" t="s">
        <v>1659</v>
      </c>
      <c r="U7104" s="41" t="s">
        <v>21906</v>
      </c>
      <c r="V7104" s="84"/>
      <c r="W7104" s="85"/>
      <c r="X7104" s="84" t="s">
        <v>644</v>
      </c>
      <c r="Y7104" s="84"/>
      <c r="Z7104" s="84" t="s">
        <v>665</v>
      </c>
      <c r="AA7104" s="62">
        <v>43294</v>
      </c>
    </row>
    <row r="7105" spans="1:27" ht="31.5" x14ac:dyDescent="0.25">
      <c r="A7105" s="76">
        <v>7103</v>
      </c>
      <c r="B7105" s="35" t="s">
        <v>22107</v>
      </c>
      <c r="C7105" s="35" t="s">
        <v>22105</v>
      </c>
      <c r="D7105" s="38" t="s">
        <v>22106</v>
      </c>
      <c r="E7105" s="83" t="s">
        <v>638</v>
      </c>
      <c r="F7105" s="35" t="s">
        <v>781</v>
      </c>
      <c r="G7105" s="35">
        <v>49</v>
      </c>
      <c r="H7105" s="32" t="s">
        <v>21900</v>
      </c>
      <c r="I7105" s="77">
        <v>2725000</v>
      </c>
      <c r="J7105" s="78"/>
      <c r="K7105" s="41"/>
      <c r="L7105" s="42" t="s">
        <v>21342</v>
      </c>
      <c r="M7105" s="79">
        <v>47</v>
      </c>
      <c r="N7105" s="80">
        <v>2712000</v>
      </c>
      <c r="O7105" s="81"/>
      <c r="P7105" s="77">
        <v>2712000</v>
      </c>
      <c r="Q7105" s="79">
        <v>49</v>
      </c>
      <c r="R7105" s="77">
        <v>2725000</v>
      </c>
      <c r="S7105" s="41"/>
      <c r="T7105" s="41" t="s">
        <v>1659</v>
      </c>
      <c r="U7105" s="41" t="s">
        <v>21901</v>
      </c>
      <c r="V7105" s="84"/>
      <c r="W7105" s="85"/>
      <c r="X7105" s="84" t="s">
        <v>644</v>
      </c>
      <c r="Y7105" s="84"/>
      <c r="Z7105" s="84" t="s">
        <v>665</v>
      </c>
      <c r="AA7105" s="62">
        <v>43294</v>
      </c>
    </row>
    <row r="7106" spans="1:27" ht="47.25" x14ac:dyDescent="0.25">
      <c r="A7106" s="76">
        <v>7104</v>
      </c>
      <c r="B7106" s="35" t="s">
        <v>22108</v>
      </c>
      <c r="C7106" s="35" t="s">
        <v>22109</v>
      </c>
      <c r="D7106" s="38" t="s">
        <v>22110</v>
      </c>
      <c r="E7106" s="83" t="s">
        <v>638</v>
      </c>
      <c r="F7106" s="35" t="s">
        <v>781</v>
      </c>
      <c r="G7106" s="35">
        <v>42</v>
      </c>
      <c r="H7106" s="32" t="s">
        <v>21805</v>
      </c>
      <c r="I7106" s="77">
        <v>519000</v>
      </c>
      <c r="J7106" s="78"/>
      <c r="K7106" s="41"/>
      <c r="L7106" s="42" t="s">
        <v>21342</v>
      </c>
      <c r="M7106" s="79">
        <v>40</v>
      </c>
      <c r="N7106" s="80">
        <v>512000</v>
      </c>
      <c r="O7106" s="81"/>
      <c r="P7106" s="77">
        <v>536000</v>
      </c>
      <c r="Q7106" s="79">
        <v>42</v>
      </c>
      <c r="R7106" s="77">
        <v>519000</v>
      </c>
      <c r="S7106" s="41"/>
      <c r="T7106" s="41" t="s">
        <v>1659</v>
      </c>
      <c r="U7106" s="41" t="s">
        <v>21806</v>
      </c>
      <c r="V7106" s="84"/>
      <c r="W7106" s="85"/>
      <c r="X7106" s="84" t="s">
        <v>644</v>
      </c>
      <c r="Y7106" s="84"/>
      <c r="Z7106" s="84" t="s">
        <v>645</v>
      </c>
      <c r="AA7106" s="62">
        <v>43294</v>
      </c>
    </row>
    <row r="7107" spans="1:27" ht="47.25" x14ac:dyDescent="0.25">
      <c r="A7107" s="76">
        <v>7105</v>
      </c>
      <c r="B7107" s="35" t="s">
        <v>22111</v>
      </c>
      <c r="C7107" s="35" t="s">
        <v>22109</v>
      </c>
      <c r="D7107" s="38" t="s">
        <v>22110</v>
      </c>
      <c r="E7107" s="83" t="s">
        <v>638</v>
      </c>
      <c r="F7107" s="35" t="s">
        <v>781</v>
      </c>
      <c r="G7107" s="35">
        <v>43</v>
      </c>
      <c r="H7107" s="32" t="s">
        <v>17391</v>
      </c>
      <c r="I7107" s="77">
        <v>628000</v>
      </c>
      <c r="J7107" s="78" t="s">
        <v>1609</v>
      </c>
      <c r="K7107" s="41"/>
      <c r="L7107" s="42" t="s">
        <v>21342</v>
      </c>
      <c r="M7107" s="79">
        <v>41</v>
      </c>
      <c r="N7107" s="80">
        <v>620000</v>
      </c>
      <c r="O7107" s="81" t="s">
        <v>1609</v>
      </c>
      <c r="P7107" s="77">
        <v>970000</v>
      </c>
      <c r="Q7107" s="79">
        <v>43</v>
      </c>
      <c r="R7107" s="77">
        <v>628000</v>
      </c>
      <c r="S7107" s="41"/>
      <c r="T7107" s="41" t="s">
        <v>1659</v>
      </c>
      <c r="U7107" s="41" t="s">
        <v>17392</v>
      </c>
      <c r="V7107" s="84"/>
      <c r="W7107" s="85"/>
      <c r="X7107" s="84" t="s">
        <v>644</v>
      </c>
      <c r="Y7107" s="84"/>
      <c r="Z7107" s="84" t="s">
        <v>645</v>
      </c>
      <c r="AA7107" s="62">
        <v>43294</v>
      </c>
    </row>
    <row r="7108" spans="1:27" ht="47.25" x14ac:dyDescent="0.25">
      <c r="A7108" s="76">
        <v>7106</v>
      </c>
      <c r="B7108" s="35" t="s">
        <v>22112</v>
      </c>
      <c r="C7108" s="35" t="s">
        <v>22109</v>
      </c>
      <c r="D7108" s="38" t="s">
        <v>22110</v>
      </c>
      <c r="E7108" s="83" t="s">
        <v>638</v>
      </c>
      <c r="F7108" s="35" t="s">
        <v>781</v>
      </c>
      <c r="G7108" s="35">
        <v>44</v>
      </c>
      <c r="H7108" s="32" t="s">
        <v>21861</v>
      </c>
      <c r="I7108" s="77">
        <v>1697000</v>
      </c>
      <c r="J7108" s="78" t="s">
        <v>1609</v>
      </c>
      <c r="K7108" s="41"/>
      <c r="L7108" s="42" t="s">
        <v>21342</v>
      </c>
      <c r="M7108" s="79">
        <v>42</v>
      </c>
      <c r="N7108" s="80">
        <v>1689000</v>
      </c>
      <c r="O7108" s="81" t="s">
        <v>1609</v>
      </c>
      <c r="P7108" s="77">
        <v>2266000</v>
      </c>
      <c r="Q7108" s="79">
        <v>44</v>
      </c>
      <c r="R7108" s="77">
        <v>1697000</v>
      </c>
      <c r="S7108" s="41"/>
      <c r="T7108" s="41" t="s">
        <v>1659</v>
      </c>
      <c r="U7108" s="41" t="s">
        <v>21862</v>
      </c>
      <c r="V7108" s="84"/>
      <c r="W7108" s="85"/>
      <c r="X7108" s="84" t="s">
        <v>644</v>
      </c>
      <c r="Y7108" s="84"/>
      <c r="Z7108" s="84" t="s">
        <v>645</v>
      </c>
      <c r="AA7108" s="62">
        <v>43294</v>
      </c>
    </row>
    <row r="7109" spans="1:27" ht="47.25" x14ac:dyDescent="0.25">
      <c r="A7109" s="76">
        <v>7107</v>
      </c>
      <c r="B7109" s="35" t="s">
        <v>22113</v>
      </c>
      <c r="C7109" s="35" t="s">
        <v>22109</v>
      </c>
      <c r="D7109" s="38" t="s">
        <v>22110</v>
      </c>
      <c r="E7109" s="83" t="s">
        <v>638</v>
      </c>
      <c r="F7109" s="35" t="s">
        <v>781</v>
      </c>
      <c r="G7109" s="35">
        <v>45</v>
      </c>
      <c r="H7109" s="32" t="s">
        <v>21856</v>
      </c>
      <c r="I7109" s="77">
        <v>1442000</v>
      </c>
      <c r="J7109" s="78"/>
      <c r="K7109" s="41"/>
      <c r="L7109" s="42" t="s">
        <v>21342</v>
      </c>
      <c r="M7109" s="79">
        <v>43</v>
      </c>
      <c r="N7109" s="80">
        <v>1431000</v>
      </c>
      <c r="O7109" s="81"/>
      <c r="P7109" s="77">
        <v>1431000</v>
      </c>
      <c r="Q7109" s="79">
        <v>45</v>
      </c>
      <c r="R7109" s="77">
        <v>1442000</v>
      </c>
      <c r="S7109" s="41"/>
      <c r="T7109" s="41" t="s">
        <v>1659</v>
      </c>
      <c r="U7109" s="41" t="s">
        <v>21857</v>
      </c>
      <c r="V7109" s="84"/>
      <c r="W7109" s="85"/>
      <c r="X7109" s="84" t="s">
        <v>644</v>
      </c>
      <c r="Y7109" s="84"/>
      <c r="Z7109" s="84" t="s">
        <v>645</v>
      </c>
      <c r="AA7109" s="62">
        <v>43294</v>
      </c>
    </row>
    <row r="7110" spans="1:27" ht="47.25" x14ac:dyDescent="0.25">
      <c r="A7110" s="76">
        <v>7108</v>
      </c>
      <c r="B7110" s="35" t="s">
        <v>22114</v>
      </c>
      <c r="C7110" s="35" t="s">
        <v>22109</v>
      </c>
      <c r="D7110" s="38" t="s">
        <v>22110</v>
      </c>
      <c r="E7110" s="83" t="s">
        <v>638</v>
      </c>
      <c r="F7110" s="35" t="s">
        <v>781</v>
      </c>
      <c r="G7110" s="35">
        <v>48</v>
      </c>
      <c r="H7110" s="32" t="s">
        <v>21905</v>
      </c>
      <c r="I7110" s="77">
        <v>2980000</v>
      </c>
      <c r="J7110" s="78" t="s">
        <v>1609</v>
      </c>
      <c r="K7110" s="41"/>
      <c r="L7110" s="42" t="s">
        <v>21342</v>
      </c>
      <c r="M7110" s="79">
        <v>46</v>
      </c>
      <c r="N7110" s="80">
        <v>2966000</v>
      </c>
      <c r="O7110" s="81" t="s">
        <v>1609</v>
      </c>
      <c r="P7110" s="77">
        <v>3543000</v>
      </c>
      <c r="Q7110" s="79">
        <v>48</v>
      </c>
      <c r="R7110" s="77">
        <v>2980000</v>
      </c>
      <c r="S7110" s="41"/>
      <c r="T7110" s="41" t="s">
        <v>1659</v>
      </c>
      <c r="U7110" s="41" t="s">
        <v>21906</v>
      </c>
      <c r="V7110" s="84"/>
      <c r="W7110" s="85"/>
      <c r="X7110" s="84" t="s">
        <v>644</v>
      </c>
      <c r="Y7110" s="84"/>
      <c r="Z7110" s="84" t="s">
        <v>645</v>
      </c>
      <c r="AA7110" s="62">
        <v>43294</v>
      </c>
    </row>
    <row r="7111" spans="1:27" ht="47.25" x14ac:dyDescent="0.25">
      <c r="A7111" s="76">
        <v>7109</v>
      </c>
      <c r="B7111" s="35" t="s">
        <v>22115</v>
      </c>
      <c r="C7111" s="35" t="s">
        <v>22109</v>
      </c>
      <c r="D7111" s="38" t="s">
        <v>22110</v>
      </c>
      <c r="E7111" s="83" t="s">
        <v>638</v>
      </c>
      <c r="F7111" s="35" t="s">
        <v>781</v>
      </c>
      <c r="G7111" s="35">
        <v>49</v>
      </c>
      <c r="H7111" s="32" t="s">
        <v>21900</v>
      </c>
      <c r="I7111" s="77">
        <v>2725000</v>
      </c>
      <c r="J7111" s="78"/>
      <c r="K7111" s="41"/>
      <c r="L7111" s="42" t="s">
        <v>21342</v>
      </c>
      <c r="M7111" s="79">
        <v>47</v>
      </c>
      <c r="N7111" s="80">
        <v>2712000</v>
      </c>
      <c r="O7111" s="81"/>
      <c r="P7111" s="77">
        <v>2712000</v>
      </c>
      <c r="Q7111" s="79">
        <v>49</v>
      </c>
      <c r="R7111" s="77">
        <v>2725000</v>
      </c>
      <c r="S7111" s="41"/>
      <c r="T7111" s="41" t="s">
        <v>1659</v>
      </c>
      <c r="U7111" s="41" t="s">
        <v>21901</v>
      </c>
      <c r="V7111" s="84"/>
      <c r="W7111" s="85"/>
      <c r="X7111" s="84" t="s">
        <v>644</v>
      </c>
      <c r="Y7111" s="84"/>
      <c r="Z7111" s="84" t="s">
        <v>645</v>
      </c>
      <c r="AA7111" s="62">
        <v>43294</v>
      </c>
    </row>
    <row r="7112" spans="1:27" ht="31.5" x14ac:dyDescent="0.25">
      <c r="A7112" s="76">
        <v>7110</v>
      </c>
      <c r="B7112" s="35" t="s">
        <v>22116</v>
      </c>
      <c r="C7112" s="35" t="s">
        <v>22117</v>
      </c>
      <c r="D7112" s="38" t="s">
        <v>22118</v>
      </c>
      <c r="E7112" s="83" t="s">
        <v>638</v>
      </c>
      <c r="F7112" s="35" t="s">
        <v>781</v>
      </c>
      <c r="G7112" s="35">
        <v>48</v>
      </c>
      <c r="H7112" s="32" t="s">
        <v>21905</v>
      </c>
      <c r="I7112" s="77">
        <v>2980000</v>
      </c>
      <c r="J7112" s="78" t="s">
        <v>1609</v>
      </c>
      <c r="K7112" s="41"/>
      <c r="L7112" s="42" t="s">
        <v>21342</v>
      </c>
      <c r="M7112" s="79">
        <v>46</v>
      </c>
      <c r="N7112" s="80">
        <v>2966000</v>
      </c>
      <c r="O7112" s="81" t="s">
        <v>1609</v>
      </c>
      <c r="P7112" s="77">
        <v>3543000</v>
      </c>
      <c r="Q7112" s="79">
        <v>48</v>
      </c>
      <c r="R7112" s="77">
        <v>2980000</v>
      </c>
      <c r="S7112" s="41"/>
      <c r="T7112" s="41" t="s">
        <v>1659</v>
      </c>
      <c r="U7112" s="41" t="s">
        <v>21906</v>
      </c>
      <c r="V7112" s="84"/>
      <c r="W7112" s="85"/>
      <c r="X7112" s="84" t="s">
        <v>644</v>
      </c>
      <c r="Y7112" s="84"/>
      <c r="Z7112" s="84" t="s">
        <v>665</v>
      </c>
      <c r="AA7112" s="62">
        <v>43294</v>
      </c>
    </row>
    <row r="7113" spans="1:27" ht="31.5" x14ac:dyDescent="0.25">
      <c r="A7113" s="76">
        <v>7111</v>
      </c>
      <c r="B7113" s="35" t="s">
        <v>22119</v>
      </c>
      <c r="C7113" s="35" t="s">
        <v>22117</v>
      </c>
      <c r="D7113" s="38" t="s">
        <v>22118</v>
      </c>
      <c r="E7113" s="83" t="s">
        <v>638</v>
      </c>
      <c r="F7113" s="35" t="s">
        <v>781</v>
      </c>
      <c r="G7113" s="35">
        <v>49</v>
      </c>
      <c r="H7113" s="32" t="s">
        <v>21900</v>
      </c>
      <c r="I7113" s="77">
        <v>2725000</v>
      </c>
      <c r="J7113" s="78"/>
      <c r="K7113" s="41"/>
      <c r="L7113" s="42" t="s">
        <v>21342</v>
      </c>
      <c r="M7113" s="79">
        <v>47</v>
      </c>
      <c r="N7113" s="80">
        <v>2712000</v>
      </c>
      <c r="O7113" s="81"/>
      <c r="P7113" s="77">
        <v>2712000</v>
      </c>
      <c r="Q7113" s="79">
        <v>49</v>
      </c>
      <c r="R7113" s="77">
        <v>2725000</v>
      </c>
      <c r="S7113" s="41"/>
      <c r="T7113" s="41" t="s">
        <v>1659</v>
      </c>
      <c r="U7113" s="41" t="s">
        <v>21901</v>
      </c>
      <c r="V7113" s="84"/>
      <c r="W7113" s="85"/>
      <c r="X7113" s="84" t="s">
        <v>644</v>
      </c>
      <c r="Y7113" s="84"/>
      <c r="Z7113" s="84" t="s">
        <v>665</v>
      </c>
      <c r="AA7113" s="62">
        <v>43294</v>
      </c>
    </row>
    <row r="7114" spans="1:27" ht="47.25" x14ac:dyDescent="0.25">
      <c r="A7114" s="76">
        <v>7112</v>
      </c>
      <c r="B7114" s="35" t="s">
        <v>22120</v>
      </c>
      <c r="C7114" s="35" t="s">
        <v>22121</v>
      </c>
      <c r="D7114" s="38" t="s">
        <v>22122</v>
      </c>
      <c r="E7114" s="83" t="s">
        <v>638</v>
      </c>
      <c r="F7114" s="35" t="s">
        <v>781</v>
      </c>
      <c r="G7114" s="35">
        <v>48</v>
      </c>
      <c r="H7114" s="32" t="s">
        <v>21905</v>
      </c>
      <c r="I7114" s="77">
        <v>2980000</v>
      </c>
      <c r="J7114" s="78" t="s">
        <v>1609</v>
      </c>
      <c r="K7114" s="41"/>
      <c r="L7114" s="42" t="s">
        <v>21342</v>
      </c>
      <c r="M7114" s="79">
        <v>46</v>
      </c>
      <c r="N7114" s="80">
        <v>2966000</v>
      </c>
      <c r="O7114" s="81" t="s">
        <v>1609</v>
      </c>
      <c r="P7114" s="77">
        <v>3543000</v>
      </c>
      <c r="Q7114" s="79">
        <v>48</v>
      </c>
      <c r="R7114" s="77">
        <v>2980000</v>
      </c>
      <c r="S7114" s="41"/>
      <c r="T7114" s="41" t="s">
        <v>1659</v>
      </c>
      <c r="U7114" s="41" t="s">
        <v>21906</v>
      </c>
      <c r="V7114" s="84"/>
      <c r="W7114" s="85"/>
      <c r="X7114" s="84" t="s">
        <v>644</v>
      </c>
      <c r="Y7114" s="84"/>
      <c r="Z7114" s="84" t="s">
        <v>665</v>
      </c>
      <c r="AA7114" s="62">
        <v>43294</v>
      </c>
    </row>
    <row r="7115" spans="1:27" ht="31.5" x14ac:dyDescent="0.25">
      <c r="A7115" s="76">
        <v>7113</v>
      </c>
      <c r="B7115" s="35" t="s">
        <v>22123</v>
      </c>
      <c r="C7115" s="35" t="s">
        <v>22124</v>
      </c>
      <c r="D7115" s="38" t="s">
        <v>22125</v>
      </c>
      <c r="E7115" s="83" t="s">
        <v>638</v>
      </c>
      <c r="F7115" s="35" t="s">
        <v>781</v>
      </c>
      <c r="G7115" s="35">
        <v>48</v>
      </c>
      <c r="H7115" s="32" t="s">
        <v>21905</v>
      </c>
      <c r="I7115" s="77">
        <v>2980000</v>
      </c>
      <c r="J7115" s="78" t="s">
        <v>1609</v>
      </c>
      <c r="K7115" s="41"/>
      <c r="L7115" s="42" t="s">
        <v>21342</v>
      </c>
      <c r="M7115" s="79">
        <v>46</v>
      </c>
      <c r="N7115" s="80">
        <v>2966000</v>
      </c>
      <c r="O7115" s="81" t="s">
        <v>1609</v>
      </c>
      <c r="P7115" s="77">
        <v>3543000</v>
      </c>
      <c r="Q7115" s="79">
        <v>48</v>
      </c>
      <c r="R7115" s="77">
        <v>2980000</v>
      </c>
      <c r="S7115" s="41"/>
      <c r="T7115" s="41" t="s">
        <v>1659</v>
      </c>
      <c r="U7115" s="41" t="s">
        <v>21906</v>
      </c>
      <c r="V7115" s="84"/>
      <c r="W7115" s="85"/>
      <c r="X7115" s="84" t="s">
        <v>644</v>
      </c>
      <c r="Y7115" s="84"/>
      <c r="Z7115" s="84" t="s">
        <v>665</v>
      </c>
      <c r="AA7115" s="62">
        <v>43294</v>
      </c>
    </row>
    <row r="7116" spans="1:27" ht="31.5" x14ac:dyDescent="0.25">
      <c r="A7116" s="76">
        <v>7114</v>
      </c>
      <c r="B7116" s="35" t="s">
        <v>22126</v>
      </c>
      <c r="C7116" s="35" t="s">
        <v>22127</v>
      </c>
      <c r="D7116" s="38" t="s">
        <v>22128</v>
      </c>
      <c r="E7116" s="83" t="s">
        <v>638</v>
      </c>
      <c r="F7116" s="35"/>
      <c r="G7116" s="35">
        <v>48</v>
      </c>
      <c r="H7116" s="32" t="s">
        <v>21905</v>
      </c>
      <c r="I7116" s="77">
        <v>2980000</v>
      </c>
      <c r="J7116" s="78" t="s">
        <v>1609</v>
      </c>
      <c r="K7116" s="41"/>
      <c r="L7116" s="42" t="s">
        <v>21342</v>
      </c>
      <c r="M7116" s="79">
        <v>46</v>
      </c>
      <c r="N7116" s="80">
        <v>2966000</v>
      </c>
      <c r="O7116" s="81" t="s">
        <v>1609</v>
      </c>
      <c r="P7116" s="77">
        <v>3543000</v>
      </c>
      <c r="Q7116" s="79">
        <v>48</v>
      </c>
      <c r="R7116" s="77">
        <v>2980000</v>
      </c>
      <c r="S7116" s="41"/>
      <c r="T7116" s="41" t="s">
        <v>1659</v>
      </c>
      <c r="U7116" s="41" t="s">
        <v>21906</v>
      </c>
      <c r="V7116" s="84"/>
      <c r="W7116" s="85"/>
      <c r="X7116" s="84" t="s">
        <v>644</v>
      </c>
      <c r="Y7116" s="84"/>
      <c r="Z7116" s="84" t="s">
        <v>665</v>
      </c>
      <c r="AA7116" s="62">
        <v>43294</v>
      </c>
    </row>
    <row r="7117" spans="1:27" ht="31.5" x14ac:dyDescent="0.25">
      <c r="A7117" s="76">
        <v>7115</v>
      </c>
      <c r="B7117" s="35" t="s">
        <v>22129</v>
      </c>
      <c r="C7117" s="35" t="s">
        <v>22130</v>
      </c>
      <c r="D7117" s="38" t="s">
        <v>22131</v>
      </c>
      <c r="E7117" s="83" t="s">
        <v>638</v>
      </c>
      <c r="F7117" s="35" t="s">
        <v>781</v>
      </c>
      <c r="G7117" s="35">
        <v>48</v>
      </c>
      <c r="H7117" s="32" t="s">
        <v>21905</v>
      </c>
      <c r="I7117" s="77">
        <v>2980000</v>
      </c>
      <c r="J7117" s="78" t="s">
        <v>1609</v>
      </c>
      <c r="K7117" s="41"/>
      <c r="L7117" s="42" t="s">
        <v>21342</v>
      </c>
      <c r="M7117" s="79">
        <v>46</v>
      </c>
      <c r="N7117" s="80">
        <v>2966000</v>
      </c>
      <c r="O7117" s="81" t="s">
        <v>1609</v>
      </c>
      <c r="P7117" s="77">
        <v>3543000</v>
      </c>
      <c r="Q7117" s="79">
        <v>48</v>
      </c>
      <c r="R7117" s="77">
        <v>2980000</v>
      </c>
      <c r="S7117" s="41"/>
      <c r="T7117" s="41" t="s">
        <v>1659</v>
      </c>
      <c r="U7117" s="41" t="s">
        <v>21906</v>
      </c>
      <c r="V7117" s="84"/>
      <c r="W7117" s="85"/>
      <c r="X7117" s="84" t="s">
        <v>644</v>
      </c>
      <c r="Y7117" s="84"/>
      <c r="Z7117" s="84" t="s">
        <v>665</v>
      </c>
      <c r="AA7117" s="62">
        <v>43294</v>
      </c>
    </row>
    <row r="7118" spans="1:27" ht="31.5" x14ac:dyDescent="0.25">
      <c r="A7118" s="76">
        <v>7116</v>
      </c>
      <c r="B7118" s="35" t="s">
        <v>22132</v>
      </c>
      <c r="C7118" s="35" t="s">
        <v>22133</v>
      </c>
      <c r="D7118" s="38" t="s">
        <v>22134</v>
      </c>
      <c r="E7118" s="83" t="s">
        <v>638</v>
      </c>
      <c r="F7118" s="35" t="s">
        <v>781</v>
      </c>
      <c r="G7118" s="35">
        <v>49</v>
      </c>
      <c r="H7118" s="32" t="s">
        <v>21900</v>
      </c>
      <c r="I7118" s="77">
        <v>2725000</v>
      </c>
      <c r="J7118" s="78"/>
      <c r="K7118" s="41" t="s">
        <v>22135</v>
      </c>
      <c r="L7118" s="42" t="s">
        <v>21342</v>
      </c>
      <c r="M7118" s="79">
        <v>47</v>
      </c>
      <c r="N7118" s="80">
        <v>2712000</v>
      </c>
      <c r="O7118" s="81"/>
      <c r="P7118" s="77">
        <v>2712000</v>
      </c>
      <c r="Q7118" s="79">
        <v>49</v>
      </c>
      <c r="R7118" s="77">
        <v>2725000</v>
      </c>
      <c r="S7118" s="41"/>
      <c r="T7118" s="41" t="s">
        <v>1659</v>
      </c>
      <c r="U7118" s="41" t="s">
        <v>21901</v>
      </c>
      <c r="V7118" s="84"/>
      <c r="W7118" s="85"/>
      <c r="X7118" s="84"/>
      <c r="Y7118" s="84"/>
      <c r="Z7118" s="84"/>
    </row>
    <row r="7119" spans="1:27" ht="31.5" x14ac:dyDescent="0.25">
      <c r="A7119" s="76">
        <v>7117</v>
      </c>
      <c r="B7119" s="35" t="s">
        <v>22136</v>
      </c>
      <c r="C7119" s="35" t="s">
        <v>22137</v>
      </c>
      <c r="D7119" s="38" t="s">
        <v>22138</v>
      </c>
      <c r="E7119" s="83" t="s">
        <v>638</v>
      </c>
      <c r="F7119" s="35" t="s">
        <v>781</v>
      </c>
      <c r="G7119" s="35">
        <v>48</v>
      </c>
      <c r="H7119" s="32" t="s">
        <v>21905</v>
      </c>
      <c r="I7119" s="77">
        <v>2980000</v>
      </c>
      <c r="J7119" s="78" t="s">
        <v>1609</v>
      </c>
      <c r="K7119" s="41" t="s">
        <v>22139</v>
      </c>
      <c r="L7119" s="42" t="s">
        <v>21342</v>
      </c>
      <c r="M7119" s="79">
        <v>46</v>
      </c>
      <c r="N7119" s="80">
        <v>2966000</v>
      </c>
      <c r="O7119" s="81" t="s">
        <v>1609</v>
      </c>
      <c r="P7119" s="77">
        <v>3543000</v>
      </c>
      <c r="Q7119" s="79">
        <v>48</v>
      </c>
      <c r="R7119" s="77">
        <v>2980000</v>
      </c>
      <c r="S7119" s="41"/>
      <c r="T7119" s="41" t="s">
        <v>1659</v>
      </c>
      <c r="U7119" s="41" t="s">
        <v>21906</v>
      </c>
      <c r="V7119" s="84"/>
      <c r="W7119" s="85"/>
      <c r="X7119" s="84"/>
      <c r="Y7119" s="84"/>
      <c r="Z7119" s="84"/>
    </row>
    <row r="7120" spans="1:27" ht="31.5" x14ac:dyDescent="0.25">
      <c r="A7120" s="76">
        <v>7118</v>
      </c>
      <c r="B7120" s="35" t="s">
        <v>22140</v>
      </c>
      <c r="C7120" s="35" t="s">
        <v>22141</v>
      </c>
      <c r="D7120" s="38" t="s">
        <v>22142</v>
      </c>
      <c r="E7120" s="83" t="s">
        <v>638</v>
      </c>
      <c r="F7120" s="35" t="s">
        <v>781</v>
      </c>
      <c r="G7120" s="35">
        <v>48</v>
      </c>
      <c r="H7120" s="32" t="s">
        <v>21905</v>
      </c>
      <c r="I7120" s="77">
        <v>2980000</v>
      </c>
      <c r="J7120" s="78" t="s">
        <v>1609</v>
      </c>
      <c r="K7120" s="41"/>
      <c r="L7120" s="42" t="s">
        <v>21342</v>
      </c>
      <c r="M7120" s="79">
        <v>46</v>
      </c>
      <c r="N7120" s="80">
        <v>2966000</v>
      </c>
      <c r="O7120" s="81" t="s">
        <v>1609</v>
      </c>
      <c r="P7120" s="77">
        <v>3543000</v>
      </c>
      <c r="Q7120" s="79">
        <v>48</v>
      </c>
      <c r="R7120" s="77">
        <v>2980000</v>
      </c>
      <c r="S7120" s="41"/>
      <c r="T7120" s="41" t="s">
        <v>1659</v>
      </c>
      <c r="U7120" s="41" t="s">
        <v>21906</v>
      </c>
      <c r="V7120" s="84"/>
      <c r="W7120" s="85"/>
      <c r="X7120" s="84" t="s">
        <v>644</v>
      </c>
      <c r="Y7120" s="84"/>
      <c r="Z7120" s="84" t="s">
        <v>665</v>
      </c>
      <c r="AA7120" s="62">
        <v>43294</v>
      </c>
    </row>
    <row r="7121" spans="1:27" ht="31.5" x14ac:dyDescent="0.25">
      <c r="A7121" s="76">
        <v>7119</v>
      </c>
      <c r="B7121" s="35" t="s">
        <v>22143</v>
      </c>
      <c r="C7121" s="35" t="s">
        <v>22144</v>
      </c>
      <c r="D7121" s="38" t="s">
        <v>22145</v>
      </c>
      <c r="E7121" s="83" t="s">
        <v>638</v>
      </c>
      <c r="F7121" s="35" t="s">
        <v>781</v>
      </c>
      <c r="G7121" s="35">
        <v>48</v>
      </c>
      <c r="H7121" s="32" t="s">
        <v>21905</v>
      </c>
      <c r="I7121" s="77">
        <v>2980000</v>
      </c>
      <c r="J7121" s="78" t="s">
        <v>1609</v>
      </c>
      <c r="K7121" s="41"/>
      <c r="L7121" s="42" t="s">
        <v>21342</v>
      </c>
      <c r="M7121" s="79">
        <v>46</v>
      </c>
      <c r="N7121" s="80">
        <v>2966000</v>
      </c>
      <c r="O7121" s="81" t="s">
        <v>1609</v>
      </c>
      <c r="P7121" s="77">
        <v>3543000</v>
      </c>
      <c r="Q7121" s="79">
        <v>48</v>
      </c>
      <c r="R7121" s="77">
        <v>2980000</v>
      </c>
      <c r="S7121" s="41"/>
      <c r="T7121" s="41" t="s">
        <v>1659</v>
      </c>
      <c r="U7121" s="41" t="s">
        <v>21906</v>
      </c>
      <c r="V7121" s="84"/>
      <c r="W7121" s="85"/>
      <c r="X7121" s="84" t="s">
        <v>644</v>
      </c>
      <c r="Y7121" s="84"/>
      <c r="Z7121" s="84" t="s">
        <v>665</v>
      </c>
      <c r="AA7121" s="62">
        <v>43294</v>
      </c>
    </row>
    <row r="7122" spans="1:27" ht="31.5" x14ac:dyDescent="0.25">
      <c r="A7122" s="76">
        <v>7120</v>
      </c>
      <c r="B7122" s="35" t="s">
        <v>22146</v>
      </c>
      <c r="C7122" s="35" t="s">
        <v>22147</v>
      </c>
      <c r="D7122" s="38" t="s">
        <v>22148</v>
      </c>
      <c r="E7122" s="83" t="s">
        <v>679</v>
      </c>
      <c r="F7122" s="35"/>
      <c r="G7122" s="35">
        <v>42</v>
      </c>
      <c r="H7122" s="32" t="s">
        <v>21805</v>
      </c>
      <c r="I7122" s="77">
        <v>519000</v>
      </c>
      <c r="J7122" s="78"/>
      <c r="K7122" s="41"/>
      <c r="L7122" s="42" t="s">
        <v>21342</v>
      </c>
      <c r="M7122" s="79">
        <v>40</v>
      </c>
      <c r="N7122" s="80">
        <v>512000</v>
      </c>
      <c r="O7122" s="81"/>
      <c r="P7122" s="77">
        <v>536000</v>
      </c>
      <c r="Q7122" s="79">
        <v>42</v>
      </c>
      <c r="R7122" s="77">
        <v>519000</v>
      </c>
      <c r="S7122" s="41"/>
      <c r="T7122" s="41" t="s">
        <v>1659</v>
      </c>
      <c r="U7122" s="41" t="s">
        <v>21806</v>
      </c>
      <c r="V7122" s="84"/>
      <c r="W7122" s="85"/>
      <c r="X7122" s="84" t="s">
        <v>644</v>
      </c>
      <c r="Y7122" s="84"/>
      <c r="Z7122" s="84" t="s">
        <v>665</v>
      </c>
      <c r="AA7122" s="62">
        <v>43294</v>
      </c>
    </row>
    <row r="7123" spans="1:27" ht="31.5" x14ac:dyDescent="0.25">
      <c r="A7123" s="76">
        <v>7121</v>
      </c>
      <c r="B7123" s="35" t="s">
        <v>22149</v>
      </c>
      <c r="C7123" s="35" t="s">
        <v>22150</v>
      </c>
      <c r="D7123" s="38" t="s">
        <v>22151</v>
      </c>
      <c r="E7123" s="83" t="s">
        <v>679</v>
      </c>
      <c r="F7123" s="35" t="s">
        <v>781</v>
      </c>
      <c r="G7123" s="35">
        <v>43</v>
      </c>
      <c r="H7123" s="32" t="s">
        <v>17391</v>
      </c>
      <c r="I7123" s="77">
        <v>628000</v>
      </c>
      <c r="J7123" s="78" t="s">
        <v>1609</v>
      </c>
      <c r="K7123" s="41"/>
      <c r="L7123" s="42" t="s">
        <v>21342</v>
      </c>
      <c r="M7123" s="79">
        <v>41</v>
      </c>
      <c r="N7123" s="80">
        <v>620000</v>
      </c>
      <c r="O7123" s="81" t="s">
        <v>1609</v>
      </c>
      <c r="P7123" s="77">
        <v>970000</v>
      </c>
      <c r="Q7123" s="79">
        <v>43</v>
      </c>
      <c r="R7123" s="77">
        <v>628000</v>
      </c>
      <c r="S7123" s="41"/>
      <c r="T7123" s="41" t="s">
        <v>1659</v>
      </c>
      <c r="U7123" s="41" t="s">
        <v>17392</v>
      </c>
      <c r="V7123" s="84"/>
      <c r="W7123" s="85"/>
      <c r="X7123" s="84" t="s">
        <v>644</v>
      </c>
      <c r="Y7123" s="84"/>
      <c r="Z7123" s="84" t="s">
        <v>665</v>
      </c>
      <c r="AA7123" s="62">
        <v>43294</v>
      </c>
    </row>
    <row r="7124" spans="1:27" ht="31.5" x14ac:dyDescent="0.25">
      <c r="A7124" s="76">
        <v>7122</v>
      </c>
      <c r="B7124" s="35" t="s">
        <v>22152</v>
      </c>
      <c r="C7124" s="35" t="s">
        <v>22153</v>
      </c>
      <c r="D7124" s="38" t="s">
        <v>22154</v>
      </c>
      <c r="E7124" s="83" t="s">
        <v>679</v>
      </c>
      <c r="F7124" s="35"/>
      <c r="G7124" s="35">
        <v>42</v>
      </c>
      <c r="H7124" s="32" t="s">
        <v>21805</v>
      </c>
      <c r="I7124" s="77">
        <v>519000</v>
      </c>
      <c r="J7124" s="78"/>
      <c r="K7124" s="41"/>
      <c r="L7124" s="42" t="s">
        <v>21342</v>
      </c>
      <c r="M7124" s="79">
        <v>40</v>
      </c>
      <c r="N7124" s="80">
        <v>512000</v>
      </c>
      <c r="O7124" s="81"/>
      <c r="P7124" s="77">
        <v>536000</v>
      </c>
      <c r="Q7124" s="79">
        <v>42</v>
      </c>
      <c r="R7124" s="77">
        <v>519000</v>
      </c>
      <c r="S7124" s="41"/>
      <c r="T7124" s="41" t="s">
        <v>1659</v>
      </c>
      <c r="U7124" s="41" t="s">
        <v>21806</v>
      </c>
      <c r="V7124" s="84"/>
      <c r="W7124" s="85"/>
      <c r="X7124" s="84" t="s">
        <v>644</v>
      </c>
      <c r="Y7124" s="84"/>
      <c r="Z7124" s="84" t="s">
        <v>665</v>
      </c>
      <c r="AA7124" s="62">
        <v>43294</v>
      </c>
    </row>
    <row r="7125" spans="1:27" ht="31.5" x14ac:dyDescent="0.25">
      <c r="A7125" s="76">
        <v>7123</v>
      </c>
      <c r="B7125" s="35" t="s">
        <v>22155</v>
      </c>
      <c r="C7125" s="35" t="s">
        <v>22156</v>
      </c>
      <c r="D7125" s="38" t="s">
        <v>22157</v>
      </c>
      <c r="E7125" s="83" t="s">
        <v>679</v>
      </c>
      <c r="F7125" s="35" t="s">
        <v>781</v>
      </c>
      <c r="G7125" s="35">
        <v>43</v>
      </c>
      <c r="H7125" s="32" t="s">
        <v>17391</v>
      </c>
      <c r="I7125" s="77">
        <v>628000</v>
      </c>
      <c r="J7125" s="78" t="s">
        <v>1609</v>
      </c>
      <c r="K7125" s="41"/>
      <c r="L7125" s="42" t="s">
        <v>21342</v>
      </c>
      <c r="M7125" s="79">
        <v>41</v>
      </c>
      <c r="N7125" s="80">
        <v>620000</v>
      </c>
      <c r="O7125" s="81" t="s">
        <v>1609</v>
      </c>
      <c r="P7125" s="77">
        <v>970000</v>
      </c>
      <c r="Q7125" s="79">
        <v>43</v>
      </c>
      <c r="R7125" s="77">
        <v>628000</v>
      </c>
      <c r="S7125" s="41"/>
      <c r="T7125" s="41" t="s">
        <v>1659</v>
      </c>
      <c r="U7125" s="41" t="s">
        <v>17392</v>
      </c>
      <c r="V7125" s="84"/>
      <c r="W7125" s="85"/>
      <c r="X7125" s="84" t="s">
        <v>644</v>
      </c>
      <c r="Y7125" s="84"/>
      <c r="Z7125" s="84" t="s">
        <v>665</v>
      </c>
      <c r="AA7125" s="62">
        <v>43294</v>
      </c>
    </row>
    <row r="7126" spans="1:27" ht="31.5" x14ac:dyDescent="0.25">
      <c r="A7126" s="76">
        <v>7124</v>
      </c>
      <c r="B7126" s="35" t="s">
        <v>22158</v>
      </c>
      <c r="C7126" s="35" t="s">
        <v>22159</v>
      </c>
      <c r="D7126" s="38" t="s">
        <v>22160</v>
      </c>
      <c r="E7126" s="83" t="s">
        <v>679</v>
      </c>
      <c r="F7126" s="35"/>
      <c r="G7126" s="35">
        <v>42</v>
      </c>
      <c r="H7126" s="32" t="s">
        <v>21805</v>
      </c>
      <c r="I7126" s="77">
        <v>519000</v>
      </c>
      <c r="J7126" s="78"/>
      <c r="K7126" s="41"/>
      <c r="L7126" s="42" t="s">
        <v>21342</v>
      </c>
      <c r="M7126" s="79">
        <v>40</v>
      </c>
      <c r="N7126" s="80">
        <v>512000</v>
      </c>
      <c r="O7126" s="81"/>
      <c r="P7126" s="77">
        <v>536000</v>
      </c>
      <c r="Q7126" s="79">
        <v>42</v>
      </c>
      <c r="R7126" s="77">
        <v>519000</v>
      </c>
      <c r="S7126" s="41"/>
      <c r="T7126" s="41" t="s">
        <v>1659</v>
      </c>
      <c r="U7126" s="41" t="s">
        <v>21806</v>
      </c>
      <c r="V7126" s="84"/>
      <c r="W7126" s="85"/>
      <c r="X7126" s="84" t="s">
        <v>644</v>
      </c>
      <c r="Y7126" s="84"/>
      <c r="Z7126" s="84" t="s">
        <v>665</v>
      </c>
      <c r="AA7126" s="62">
        <v>43294</v>
      </c>
    </row>
    <row r="7127" spans="1:27" ht="31.5" x14ac:dyDescent="0.25">
      <c r="A7127" s="76">
        <v>7125</v>
      </c>
      <c r="B7127" s="35" t="s">
        <v>22161</v>
      </c>
      <c r="C7127" s="35" t="s">
        <v>22162</v>
      </c>
      <c r="D7127" s="38" t="s">
        <v>22163</v>
      </c>
      <c r="E7127" s="83" t="s">
        <v>679</v>
      </c>
      <c r="F7127" s="35" t="s">
        <v>781</v>
      </c>
      <c r="G7127" s="35">
        <v>43</v>
      </c>
      <c r="H7127" s="32" t="s">
        <v>17391</v>
      </c>
      <c r="I7127" s="77">
        <v>628000</v>
      </c>
      <c r="J7127" s="78" t="s">
        <v>1609</v>
      </c>
      <c r="K7127" s="41"/>
      <c r="L7127" s="42" t="s">
        <v>21342</v>
      </c>
      <c r="M7127" s="79">
        <v>41</v>
      </c>
      <c r="N7127" s="80">
        <v>620000</v>
      </c>
      <c r="O7127" s="81" t="s">
        <v>1609</v>
      </c>
      <c r="P7127" s="77">
        <v>970000</v>
      </c>
      <c r="Q7127" s="79">
        <v>43</v>
      </c>
      <c r="R7127" s="77">
        <v>628000</v>
      </c>
      <c r="S7127" s="41"/>
      <c r="T7127" s="41" t="s">
        <v>1659</v>
      </c>
      <c r="U7127" s="41" t="s">
        <v>17392</v>
      </c>
      <c r="V7127" s="84"/>
      <c r="W7127" s="85"/>
      <c r="X7127" s="84" t="s">
        <v>644</v>
      </c>
      <c r="Y7127" s="84"/>
      <c r="Z7127" s="84" t="s">
        <v>665</v>
      </c>
      <c r="AA7127" s="62">
        <v>43294</v>
      </c>
    </row>
    <row r="7128" spans="1:27" ht="31.5" x14ac:dyDescent="0.25">
      <c r="A7128" s="76">
        <v>7126</v>
      </c>
      <c r="B7128" s="35" t="s">
        <v>22164</v>
      </c>
      <c r="C7128" s="35" t="s">
        <v>22165</v>
      </c>
      <c r="D7128" s="38" t="s">
        <v>22166</v>
      </c>
      <c r="E7128" s="83" t="s">
        <v>638</v>
      </c>
      <c r="F7128" s="35"/>
      <c r="G7128" s="35">
        <v>42</v>
      </c>
      <c r="H7128" s="32" t="s">
        <v>21805</v>
      </c>
      <c r="I7128" s="77">
        <v>519000</v>
      </c>
      <c r="J7128" s="78"/>
      <c r="K7128" s="41"/>
      <c r="L7128" s="42" t="s">
        <v>21342</v>
      </c>
      <c r="M7128" s="79">
        <v>40</v>
      </c>
      <c r="N7128" s="80">
        <v>512000</v>
      </c>
      <c r="O7128" s="81"/>
      <c r="P7128" s="77">
        <v>536000</v>
      </c>
      <c r="Q7128" s="79">
        <v>42</v>
      </c>
      <c r="R7128" s="77">
        <v>519000</v>
      </c>
      <c r="S7128" s="41"/>
      <c r="T7128" s="41" t="s">
        <v>1659</v>
      </c>
      <c r="U7128" s="41" t="s">
        <v>21806</v>
      </c>
      <c r="V7128" s="84"/>
      <c r="W7128" s="85"/>
      <c r="X7128" s="84" t="s">
        <v>644</v>
      </c>
      <c r="Y7128" s="84"/>
      <c r="Z7128" s="84" t="s">
        <v>665</v>
      </c>
      <c r="AA7128" s="62">
        <v>43294</v>
      </c>
    </row>
    <row r="7129" spans="1:27" ht="31.5" x14ac:dyDescent="0.25">
      <c r="A7129" s="76">
        <v>7127</v>
      </c>
      <c r="B7129" s="35" t="s">
        <v>22167</v>
      </c>
      <c r="C7129" s="35" t="s">
        <v>22168</v>
      </c>
      <c r="D7129" s="38" t="s">
        <v>22169</v>
      </c>
      <c r="E7129" s="83" t="s">
        <v>638</v>
      </c>
      <c r="F7129" s="35" t="s">
        <v>781</v>
      </c>
      <c r="G7129" s="35">
        <v>43</v>
      </c>
      <c r="H7129" s="32" t="s">
        <v>17391</v>
      </c>
      <c r="I7129" s="77">
        <v>628000</v>
      </c>
      <c r="J7129" s="78" t="s">
        <v>1609</v>
      </c>
      <c r="K7129" s="41"/>
      <c r="L7129" s="42" t="s">
        <v>21342</v>
      </c>
      <c r="M7129" s="79">
        <v>41</v>
      </c>
      <c r="N7129" s="80">
        <v>620000</v>
      </c>
      <c r="O7129" s="81" t="s">
        <v>1609</v>
      </c>
      <c r="P7129" s="77">
        <v>970000</v>
      </c>
      <c r="Q7129" s="79">
        <v>43</v>
      </c>
      <c r="R7129" s="77">
        <v>628000</v>
      </c>
      <c r="S7129" s="41"/>
      <c r="T7129" s="41" t="s">
        <v>1659</v>
      </c>
      <c r="U7129" s="41" t="s">
        <v>17392</v>
      </c>
      <c r="V7129" s="84"/>
      <c r="W7129" s="85"/>
      <c r="X7129" s="84" t="s">
        <v>644</v>
      </c>
      <c r="Y7129" s="84"/>
      <c r="Z7129" s="84" t="s">
        <v>665</v>
      </c>
      <c r="AA7129" s="62">
        <v>43294</v>
      </c>
    </row>
    <row r="7130" spans="1:27" ht="31.5" x14ac:dyDescent="0.25">
      <c r="A7130" s="76">
        <v>7128</v>
      </c>
      <c r="B7130" s="35" t="s">
        <v>22170</v>
      </c>
      <c r="C7130" s="35" t="s">
        <v>22171</v>
      </c>
      <c r="D7130" s="38" t="s">
        <v>22172</v>
      </c>
      <c r="E7130" s="83" t="s">
        <v>703</v>
      </c>
      <c r="F7130" s="35" t="s">
        <v>781</v>
      </c>
      <c r="G7130" s="35">
        <v>43</v>
      </c>
      <c r="H7130" s="32" t="s">
        <v>17391</v>
      </c>
      <c r="I7130" s="77">
        <v>628000</v>
      </c>
      <c r="J7130" s="78" t="s">
        <v>1609</v>
      </c>
      <c r="K7130" s="41"/>
      <c r="L7130" s="42" t="s">
        <v>21342</v>
      </c>
      <c r="M7130" s="79">
        <v>41</v>
      </c>
      <c r="N7130" s="80">
        <v>620000</v>
      </c>
      <c r="O7130" s="81" t="s">
        <v>1609</v>
      </c>
      <c r="P7130" s="77">
        <v>970000</v>
      </c>
      <c r="Q7130" s="79">
        <v>43</v>
      </c>
      <c r="R7130" s="77">
        <v>628000</v>
      </c>
      <c r="S7130" s="41"/>
      <c r="T7130" s="41" t="s">
        <v>1659</v>
      </c>
      <c r="U7130" s="41" t="s">
        <v>17392</v>
      </c>
      <c r="V7130" s="84"/>
      <c r="W7130" s="85"/>
      <c r="X7130" s="84" t="s">
        <v>644</v>
      </c>
      <c r="Y7130" s="84"/>
      <c r="Z7130" s="84" t="s">
        <v>665</v>
      </c>
      <c r="AA7130" s="62">
        <v>43294</v>
      </c>
    </row>
    <row r="7131" spans="1:27" ht="31.5" x14ac:dyDescent="0.25">
      <c r="A7131" s="76">
        <v>7129</v>
      </c>
      <c r="B7131" s="35" t="s">
        <v>22173</v>
      </c>
      <c r="C7131" s="35" t="s">
        <v>22174</v>
      </c>
      <c r="D7131" s="38" t="s">
        <v>22175</v>
      </c>
      <c r="E7131" s="83" t="s">
        <v>638</v>
      </c>
      <c r="F7131" s="35"/>
      <c r="G7131" s="35">
        <v>42</v>
      </c>
      <c r="H7131" s="32" t="s">
        <v>21805</v>
      </c>
      <c r="I7131" s="77">
        <v>519000</v>
      </c>
      <c r="J7131" s="78"/>
      <c r="K7131" s="41"/>
      <c r="L7131" s="42" t="s">
        <v>21342</v>
      </c>
      <c r="M7131" s="79">
        <v>40</v>
      </c>
      <c r="N7131" s="80">
        <v>512000</v>
      </c>
      <c r="O7131" s="81"/>
      <c r="P7131" s="77">
        <v>536000</v>
      </c>
      <c r="Q7131" s="79">
        <v>42</v>
      </c>
      <c r="R7131" s="77">
        <v>519000</v>
      </c>
      <c r="S7131" s="41"/>
      <c r="T7131" s="41" t="s">
        <v>1659</v>
      </c>
      <c r="U7131" s="41" t="s">
        <v>21806</v>
      </c>
      <c r="V7131" s="84"/>
      <c r="W7131" s="85"/>
      <c r="X7131" s="84" t="s">
        <v>644</v>
      </c>
      <c r="Y7131" s="84"/>
      <c r="Z7131" s="84" t="s">
        <v>665</v>
      </c>
      <c r="AA7131" s="62">
        <v>43294</v>
      </c>
    </row>
    <row r="7132" spans="1:27" ht="31.5" x14ac:dyDescent="0.25">
      <c r="A7132" s="76">
        <v>7130</v>
      </c>
      <c r="B7132" s="35" t="s">
        <v>22176</v>
      </c>
      <c r="C7132" s="35" t="s">
        <v>22177</v>
      </c>
      <c r="D7132" s="38" t="s">
        <v>22178</v>
      </c>
      <c r="E7132" s="83" t="s">
        <v>638</v>
      </c>
      <c r="F7132" s="35" t="s">
        <v>781</v>
      </c>
      <c r="G7132" s="35">
        <v>43</v>
      </c>
      <c r="H7132" s="32" t="s">
        <v>17391</v>
      </c>
      <c r="I7132" s="77">
        <v>628000</v>
      </c>
      <c r="J7132" s="78" t="s">
        <v>1609</v>
      </c>
      <c r="K7132" s="41"/>
      <c r="L7132" s="42" t="s">
        <v>21342</v>
      </c>
      <c r="M7132" s="79">
        <v>41</v>
      </c>
      <c r="N7132" s="80">
        <v>620000</v>
      </c>
      <c r="O7132" s="81" t="s">
        <v>1609</v>
      </c>
      <c r="P7132" s="77">
        <v>970000</v>
      </c>
      <c r="Q7132" s="79">
        <v>43</v>
      </c>
      <c r="R7132" s="77">
        <v>628000</v>
      </c>
      <c r="S7132" s="41"/>
      <c r="T7132" s="41" t="s">
        <v>1659</v>
      </c>
      <c r="U7132" s="41" t="s">
        <v>17392</v>
      </c>
      <c r="V7132" s="84"/>
      <c r="W7132" s="85"/>
      <c r="X7132" s="84" t="s">
        <v>644</v>
      </c>
      <c r="Y7132" s="84"/>
      <c r="Z7132" s="84" t="s">
        <v>665</v>
      </c>
      <c r="AA7132" s="62">
        <v>43294</v>
      </c>
    </row>
    <row r="7133" spans="1:27" ht="31.5" x14ac:dyDescent="0.25">
      <c r="A7133" s="76">
        <v>7131</v>
      </c>
      <c r="B7133" s="35" t="s">
        <v>22179</v>
      </c>
      <c r="C7133" s="35" t="s">
        <v>22180</v>
      </c>
      <c r="D7133" s="38" t="s">
        <v>22181</v>
      </c>
      <c r="E7133" s="83" t="s">
        <v>638</v>
      </c>
      <c r="F7133" s="35" t="s">
        <v>781</v>
      </c>
      <c r="G7133" s="35">
        <v>43</v>
      </c>
      <c r="H7133" s="32" t="s">
        <v>17391</v>
      </c>
      <c r="I7133" s="77">
        <v>628000</v>
      </c>
      <c r="J7133" s="78" t="s">
        <v>1609</v>
      </c>
      <c r="K7133" s="41"/>
      <c r="L7133" s="42" t="s">
        <v>21342</v>
      </c>
      <c r="M7133" s="79">
        <v>41</v>
      </c>
      <c r="N7133" s="80">
        <v>620000</v>
      </c>
      <c r="O7133" s="81" t="s">
        <v>1609</v>
      </c>
      <c r="P7133" s="77">
        <v>970000</v>
      </c>
      <c r="Q7133" s="79">
        <v>43</v>
      </c>
      <c r="R7133" s="77">
        <v>628000</v>
      </c>
      <c r="S7133" s="41"/>
      <c r="T7133" s="41" t="s">
        <v>1659</v>
      </c>
      <c r="U7133" s="41" t="s">
        <v>17392</v>
      </c>
      <c r="V7133" s="84"/>
      <c r="W7133" s="85"/>
      <c r="X7133" s="84" t="s">
        <v>644</v>
      </c>
      <c r="Y7133" s="84"/>
      <c r="Z7133" s="84" t="s">
        <v>665</v>
      </c>
      <c r="AA7133" s="62">
        <v>43294</v>
      </c>
    </row>
    <row r="7134" spans="1:27" ht="31.5" x14ac:dyDescent="0.25">
      <c r="A7134" s="76">
        <v>7132</v>
      </c>
      <c r="B7134" s="35" t="s">
        <v>22182</v>
      </c>
      <c r="C7134" s="35" t="s">
        <v>22183</v>
      </c>
      <c r="D7134" s="38" t="s">
        <v>22184</v>
      </c>
      <c r="E7134" s="83" t="s">
        <v>638</v>
      </c>
      <c r="F7134" s="35" t="s">
        <v>781</v>
      </c>
      <c r="G7134" s="35">
        <v>43</v>
      </c>
      <c r="H7134" s="32" t="s">
        <v>17391</v>
      </c>
      <c r="I7134" s="77">
        <v>628000</v>
      </c>
      <c r="J7134" s="78" t="s">
        <v>1609</v>
      </c>
      <c r="K7134" s="41"/>
      <c r="L7134" s="42" t="s">
        <v>21342</v>
      </c>
      <c r="M7134" s="79">
        <v>41</v>
      </c>
      <c r="N7134" s="80">
        <v>620000</v>
      </c>
      <c r="O7134" s="81" t="s">
        <v>1609</v>
      </c>
      <c r="P7134" s="77">
        <v>970000</v>
      </c>
      <c r="Q7134" s="79">
        <v>43</v>
      </c>
      <c r="R7134" s="77">
        <v>628000</v>
      </c>
      <c r="S7134" s="41"/>
      <c r="T7134" s="41" t="s">
        <v>1659</v>
      </c>
      <c r="U7134" s="41" t="s">
        <v>17392</v>
      </c>
      <c r="V7134" s="84"/>
      <c r="W7134" s="85"/>
      <c r="X7134" s="84" t="s">
        <v>644</v>
      </c>
      <c r="Y7134" s="84"/>
      <c r="Z7134" s="84" t="s">
        <v>665</v>
      </c>
      <c r="AA7134" s="62">
        <v>43294</v>
      </c>
    </row>
    <row r="7135" spans="1:27" ht="31.5" x14ac:dyDescent="0.25">
      <c r="A7135" s="76">
        <v>7133</v>
      </c>
      <c r="B7135" s="35" t="s">
        <v>22185</v>
      </c>
      <c r="C7135" s="35" t="s">
        <v>22186</v>
      </c>
      <c r="D7135" s="38" t="s">
        <v>22187</v>
      </c>
      <c r="E7135" s="83" t="s">
        <v>638</v>
      </c>
      <c r="F7135" s="35"/>
      <c r="G7135" s="35">
        <v>45</v>
      </c>
      <c r="H7135" s="32" t="s">
        <v>21856</v>
      </c>
      <c r="I7135" s="77">
        <v>1442000</v>
      </c>
      <c r="J7135" s="78"/>
      <c r="K7135" s="41"/>
      <c r="L7135" s="42" t="s">
        <v>21342</v>
      </c>
      <c r="M7135" s="79">
        <v>43</v>
      </c>
      <c r="N7135" s="80">
        <v>1431000</v>
      </c>
      <c r="O7135" s="81"/>
      <c r="P7135" s="77">
        <v>1431000</v>
      </c>
      <c r="Q7135" s="79">
        <v>45</v>
      </c>
      <c r="R7135" s="77">
        <v>1442000</v>
      </c>
      <c r="S7135" s="41"/>
      <c r="T7135" s="41" t="s">
        <v>1659</v>
      </c>
      <c r="U7135" s="41" t="s">
        <v>21857</v>
      </c>
      <c r="V7135" s="84"/>
      <c r="W7135" s="85"/>
      <c r="X7135" s="84" t="s">
        <v>644</v>
      </c>
      <c r="Y7135" s="84"/>
      <c r="Z7135" s="84" t="s">
        <v>665</v>
      </c>
      <c r="AA7135" s="62">
        <v>43294</v>
      </c>
    </row>
    <row r="7136" spans="1:27" ht="31.5" x14ac:dyDescent="0.25">
      <c r="A7136" s="76">
        <v>7134</v>
      </c>
      <c r="B7136" s="35" t="s">
        <v>22188</v>
      </c>
      <c r="C7136" s="35" t="s">
        <v>22189</v>
      </c>
      <c r="D7136" s="38" t="s">
        <v>22190</v>
      </c>
      <c r="E7136" s="83" t="s">
        <v>638</v>
      </c>
      <c r="F7136" s="35" t="s">
        <v>781</v>
      </c>
      <c r="G7136" s="35">
        <v>44</v>
      </c>
      <c r="H7136" s="32" t="s">
        <v>21861</v>
      </c>
      <c r="I7136" s="77">
        <v>1697000</v>
      </c>
      <c r="J7136" s="78" t="s">
        <v>1609</v>
      </c>
      <c r="K7136" s="41"/>
      <c r="L7136" s="42" t="s">
        <v>21342</v>
      </c>
      <c r="M7136" s="79">
        <v>42</v>
      </c>
      <c r="N7136" s="80">
        <v>1689000</v>
      </c>
      <c r="O7136" s="81" t="s">
        <v>1609</v>
      </c>
      <c r="P7136" s="77">
        <v>2266000</v>
      </c>
      <c r="Q7136" s="79">
        <v>44</v>
      </c>
      <c r="R7136" s="77">
        <v>1697000</v>
      </c>
      <c r="S7136" s="41"/>
      <c r="T7136" s="41" t="s">
        <v>1659</v>
      </c>
      <c r="U7136" s="41" t="s">
        <v>21862</v>
      </c>
      <c r="V7136" s="84"/>
      <c r="W7136" s="85"/>
      <c r="X7136" s="84" t="s">
        <v>644</v>
      </c>
      <c r="Y7136" s="84"/>
      <c r="Z7136" s="84" t="s">
        <v>665</v>
      </c>
      <c r="AA7136" s="62">
        <v>43294</v>
      </c>
    </row>
    <row r="7137" spans="1:27" ht="31.5" x14ac:dyDescent="0.25">
      <c r="A7137" s="76">
        <v>7135</v>
      </c>
      <c r="B7137" s="35" t="s">
        <v>22191</v>
      </c>
      <c r="C7137" s="35" t="s">
        <v>22192</v>
      </c>
      <c r="D7137" s="38" t="s">
        <v>22193</v>
      </c>
      <c r="E7137" s="83" t="s">
        <v>638</v>
      </c>
      <c r="F7137" s="35"/>
      <c r="G7137" s="35">
        <v>45</v>
      </c>
      <c r="H7137" s="32" t="s">
        <v>21856</v>
      </c>
      <c r="I7137" s="77">
        <v>1442000</v>
      </c>
      <c r="J7137" s="78"/>
      <c r="K7137" s="41"/>
      <c r="L7137" s="42" t="s">
        <v>21342</v>
      </c>
      <c r="M7137" s="79">
        <v>43</v>
      </c>
      <c r="N7137" s="80">
        <v>1431000</v>
      </c>
      <c r="O7137" s="81"/>
      <c r="P7137" s="77">
        <v>1431000</v>
      </c>
      <c r="Q7137" s="79">
        <v>45</v>
      </c>
      <c r="R7137" s="77">
        <v>1442000</v>
      </c>
      <c r="S7137" s="41"/>
      <c r="T7137" s="41" t="s">
        <v>1659</v>
      </c>
      <c r="U7137" s="41" t="s">
        <v>21857</v>
      </c>
      <c r="V7137" s="84"/>
      <c r="W7137" s="85"/>
      <c r="X7137" s="84" t="s">
        <v>644</v>
      </c>
      <c r="Y7137" s="84"/>
      <c r="Z7137" s="84" t="s">
        <v>665</v>
      </c>
      <c r="AA7137" s="62">
        <v>43294</v>
      </c>
    </row>
    <row r="7138" spans="1:27" ht="31.5" x14ac:dyDescent="0.25">
      <c r="A7138" s="76">
        <v>7136</v>
      </c>
      <c r="B7138" s="35" t="s">
        <v>22194</v>
      </c>
      <c r="C7138" s="35" t="s">
        <v>22195</v>
      </c>
      <c r="D7138" s="38" t="s">
        <v>22196</v>
      </c>
      <c r="E7138" s="83" t="s">
        <v>638</v>
      </c>
      <c r="F7138" s="35" t="s">
        <v>781</v>
      </c>
      <c r="G7138" s="35">
        <v>44</v>
      </c>
      <c r="H7138" s="32" t="s">
        <v>21861</v>
      </c>
      <c r="I7138" s="77">
        <v>1697000</v>
      </c>
      <c r="J7138" s="78" t="s">
        <v>1609</v>
      </c>
      <c r="K7138" s="41"/>
      <c r="L7138" s="42" t="s">
        <v>21342</v>
      </c>
      <c r="M7138" s="79">
        <v>42</v>
      </c>
      <c r="N7138" s="80">
        <v>1689000</v>
      </c>
      <c r="O7138" s="81" t="s">
        <v>1609</v>
      </c>
      <c r="P7138" s="77">
        <v>2266000</v>
      </c>
      <c r="Q7138" s="79">
        <v>44</v>
      </c>
      <c r="R7138" s="77">
        <v>1697000</v>
      </c>
      <c r="S7138" s="41"/>
      <c r="T7138" s="41" t="s">
        <v>1659</v>
      </c>
      <c r="U7138" s="41" t="s">
        <v>21862</v>
      </c>
      <c r="V7138" s="84"/>
      <c r="W7138" s="85"/>
      <c r="X7138" s="84" t="s">
        <v>644</v>
      </c>
      <c r="Y7138" s="84"/>
      <c r="Z7138" s="84" t="s">
        <v>665</v>
      </c>
      <c r="AA7138" s="62">
        <v>43294</v>
      </c>
    </row>
    <row r="7139" spans="1:27" ht="31.5" x14ac:dyDescent="0.25">
      <c r="A7139" s="76">
        <v>7137</v>
      </c>
      <c r="B7139" s="35" t="s">
        <v>22197</v>
      </c>
      <c r="C7139" s="35" t="s">
        <v>22198</v>
      </c>
      <c r="D7139" s="38" t="s">
        <v>22199</v>
      </c>
      <c r="E7139" s="83" t="s">
        <v>638</v>
      </c>
      <c r="F7139" s="35"/>
      <c r="G7139" s="35">
        <v>45</v>
      </c>
      <c r="H7139" s="32" t="s">
        <v>21856</v>
      </c>
      <c r="I7139" s="77">
        <v>1442000</v>
      </c>
      <c r="J7139" s="78"/>
      <c r="K7139" s="41"/>
      <c r="L7139" s="42" t="s">
        <v>21342</v>
      </c>
      <c r="M7139" s="79">
        <v>43</v>
      </c>
      <c r="N7139" s="80">
        <v>1431000</v>
      </c>
      <c r="O7139" s="81"/>
      <c r="P7139" s="77">
        <v>1431000</v>
      </c>
      <c r="Q7139" s="79">
        <v>45</v>
      </c>
      <c r="R7139" s="77">
        <v>1442000</v>
      </c>
      <c r="S7139" s="41"/>
      <c r="T7139" s="41" t="s">
        <v>1659</v>
      </c>
      <c r="U7139" s="41" t="s">
        <v>21857</v>
      </c>
      <c r="V7139" s="84"/>
      <c r="W7139" s="85"/>
      <c r="X7139" s="84" t="s">
        <v>644</v>
      </c>
      <c r="Y7139" s="84"/>
      <c r="Z7139" s="84" t="s">
        <v>665</v>
      </c>
      <c r="AA7139" s="62">
        <v>43294</v>
      </c>
    </row>
    <row r="7140" spans="1:27" ht="31.5" x14ac:dyDescent="0.25">
      <c r="A7140" s="76">
        <v>7138</v>
      </c>
      <c r="B7140" s="35" t="s">
        <v>22200</v>
      </c>
      <c r="C7140" s="35" t="s">
        <v>22201</v>
      </c>
      <c r="D7140" s="38" t="s">
        <v>22202</v>
      </c>
      <c r="E7140" s="83" t="s">
        <v>638</v>
      </c>
      <c r="F7140" s="35" t="s">
        <v>781</v>
      </c>
      <c r="G7140" s="35">
        <v>44</v>
      </c>
      <c r="H7140" s="32" t="s">
        <v>21861</v>
      </c>
      <c r="I7140" s="77">
        <v>1697000</v>
      </c>
      <c r="J7140" s="78" t="s">
        <v>1609</v>
      </c>
      <c r="K7140" s="41"/>
      <c r="L7140" s="42" t="s">
        <v>21342</v>
      </c>
      <c r="M7140" s="79">
        <v>42</v>
      </c>
      <c r="N7140" s="80">
        <v>1689000</v>
      </c>
      <c r="O7140" s="81" t="s">
        <v>1609</v>
      </c>
      <c r="P7140" s="77">
        <v>2266000</v>
      </c>
      <c r="Q7140" s="79">
        <v>44</v>
      </c>
      <c r="R7140" s="77">
        <v>1697000</v>
      </c>
      <c r="S7140" s="41"/>
      <c r="T7140" s="41" t="s">
        <v>1659</v>
      </c>
      <c r="U7140" s="41" t="s">
        <v>21862</v>
      </c>
      <c r="V7140" s="84"/>
      <c r="W7140" s="85"/>
      <c r="X7140" s="84" t="s">
        <v>644</v>
      </c>
      <c r="Y7140" s="84"/>
      <c r="Z7140" s="84" t="s">
        <v>665</v>
      </c>
      <c r="AA7140" s="62">
        <v>43294</v>
      </c>
    </row>
    <row r="7141" spans="1:27" ht="31.5" x14ac:dyDescent="0.25">
      <c r="A7141" s="76">
        <v>7139</v>
      </c>
      <c r="B7141" s="35" t="s">
        <v>22203</v>
      </c>
      <c r="C7141" s="35" t="s">
        <v>22204</v>
      </c>
      <c r="D7141" s="38" t="s">
        <v>22205</v>
      </c>
      <c r="E7141" s="83" t="s">
        <v>638</v>
      </c>
      <c r="F7141" s="35"/>
      <c r="G7141" s="35">
        <v>45</v>
      </c>
      <c r="H7141" s="32" t="s">
        <v>21856</v>
      </c>
      <c r="I7141" s="77">
        <v>1442000</v>
      </c>
      <c r="J7141" s="78"/>
      <c r="K7141" s="41"/>
      <c r="L7141" s="42" t="s">
        <v>21342</v>
      </c>
      <c r="M7141" s="79">
        <v>43</v>
      </c>
      <c r="N7141" s="80">
        <v>1431000</v>
      </c>
      <c r="O7141" s="81"/>
      <c r="P7141" s="77">
        <v>1431000</v>
      </c>
      <c r="Q7141" s="79">
        <v>45</v>
      </c>
      <c r="R7141" s="77">
        <v>1442000</v>
      </c>
      <c r="S7141" s="41"/>
      <c r="T7141" s="41" t="s">
        <v>1659</v>
      </c>
      <c r="U7141" s="41" t="s">
        <v>21857</v>
      </c>
      <c r="V7141" s="84"/>
      <c r="W7141" s="85"/>
      <c r="X7141" s="84" t="s">
        <v>644</v>
      </c>
      <c r="Y7141" s="84"/>
      <c r="Z7141" s="84" t="s">
        <v>665</v>
      </c>
      <c r="AA7141" s="62">
        <v>43294</v>
      </c>
    </row>
    <row r="7142" spans="1:27" ht="31.5" x14ac:dyDescent="0.25">
      <c r="A7142" s="76">
        <v>7140</v>
      </c>
      <c r="B7142" s="35" t="s">
        <v>22206</v>
      </c>
      <c r="C7142" s="35" t="s">
        <v>22207</v>
      </c>
      <c r="D7142" s="38" t="s">
        <v>22208</v>
      </c>
      <c r="E7142" s="83" t="s">
        <v>638</v>
      </c>
      <c r="F7142" s="35" t="s">
        <v>781</v>
      </c>
      <c r="G7142" s="35">
        <v>44</v>
      </c>
      <c r="H7142" s="32" t="s">
        <v>21861</v>
      </c>
      <c r="I7142" s="77">
        <v>1697000</v>
      </c>
      <c r="J7142" s="78" t="s">
        <v>1609</v>
      </c>
      <c r="K7142" s="41"/>
      <c r="L7142" s="42" t="s">
        <v>21342</v>
      </c>
      <c r="M7142" s="79">
        <v>42</v>
      </c>
      <c r="N7142" s="80">
        <v>1689000</v>
      </c>
      <c r="O7142" s="81" t="s">
        <v>1609</v>
      </c>
      <c r="P7142" s="77">
        <v>2266000</v>
      </c>
      <c r="Q7142" s="79">
        <v>44</v>
      </c>
      <c r="R7142" s="77">
        <v>1697000</v>
      </c>
      <c r="S7142" s="41"/>
      <c r="T7142" s="41" t="s">
        <v>1659</v>
      </c>
      <c r="U7142" s="41" t="s">
        <v>21862</v>
      </c>
      <c r="V7142" s="84"/>
      <c r="W7142" s="85"/>
      <c r="X7142" s="84" t="s">
        <v>644</v>
      </c>
      <c r="Y7142" s="84"/>
      <c r="Z7142" s="84" t="s">
        <v>665</v>
      </c>
      <c r="AA7142" s="62">
        <v>43294</v>
      </c>
    </row>
    <row r="7143" spans="1:27" ht="31.5" x14ac:dyDescent="0.25">
      <c r="A7143" s="76">
        <v>7141</v>
      </c>
      <c r="B7143" s="35" t="s">
        <v>22209</v>
      </c>
      <c r="C7143" s="35" t="s">
        <v>22210</v>
      </c>
      <c r="D7143" s="38" t="s">
        <v>22211</v>
      </c>
      <c r="E7143" s="83" t="s">
        <v>703</v>
      </c>
      <c r="F7143" s="35" t="s">
        <v>781</v>
      </c>
      <c r="G7143" s="35">
        <v>44</v>
      </c>
      <c r="H7143" s="32" t="s">
        <v>21861</v>
      </c>
      <c r="I7143" s="77">
        <v>1697000</v>
      </c>
      <c r="J7143" s="78" t="s">
        <v>1609</v>
      </c>
      <c r="K7143" s="41"/>
      <c r="L7143" s="42" t="s">
        <v>21342</v>
      </c>
      <c r="M7143" s="79">
        <v>42</v>
      </c>
      <c r="N7143" s="80">
        <v>1689000</v>
      </c>
      <c r="O7143" s="81" t="s">
        <v>1609</v>
      </c>
      <c r="P7143" s="77">
        <v>2266000</v>
      </c>
      <c r="Q7143" s="79">
        <v>44</v>
      </c>
      <c r="R7143" s="77">
        <v>1697000</v>
      </c>
      <c r="S7143" s="41"/>
      <c r="T7143" s="41" t="s">
        <v>1659</v>
      </c>
      <c r="U7143" s="41" t="s">
        <v>21862</v>
      </c>
      <c r="V7143" s="84"/>
      <c r="W7143" s="85"/>
      <c r="X7143" s="84" t="s">
        <v>644</v>
      </c>
      <c r="Y7143" s="84"/>
      <c r="Z7143" s="84" t="s">
        <v>665</v>
      </c>
      <c r="AA7143" s="62">
        <v>43294</v>
      </c>
    </row>
    <row r="7144" spans="1:27" ht="31.5" x14ac:dyDescent="0.25">
      <c r="A7144" s="76">
        <v>7142</v>
      </c>
      <c r="B7144" s="35" t="s">
        <v>22212</v>
      </c>
      <c r="C7144" s="35" t="s">
        <v>22213</v>
      </c>
      <c r="D7144" s="38" t="s">
        <v>22214</v>
      </c>
      <c r="E7144" s="83" t="s">
        <v>638</v>
      </c>
      <c r="F7144" s="35"/>
      <c r="G7144" s="35">
        <v>45</v>
      </c>
      <c r="H7144" s="32" t="s">
        <v>21856</v>
      </c>
      <c r="I7144" s="77">
        <v>1442000</v>
      </c>
      <c r="J7144" s="78"/>
      <c r="K7144" s="41"/>
      <c r="L7144" s="42" t="s">
        <v>21342</v>
      </c>
      <c r="M7144" s="79">
        <v>43</v>
      </c>
      <c r="N7144" s="80">
        <v>1431000</v>
      </c>
      <c r="O7144" s="81"/>
      <c r="P7144" s="77">
        <v>1431000</v>
      </c>
      <c r="Q7144" s="79">
        <v>45</v>
      </c>
      <c r="R7144" s="77">
        <v>1442000</v>
      </c>
      <c r="S7144" s="41"/>
      <c r="T7144" s="41" t="s">
        <v>1659</v>
      </c>
      <c r="U7144" s="41" t="s">
        <v>21857</v>
      </c>
      <c r="V7144" s="84"/>
      <c r="W7144" s="85"/>
      <c r="X7144" s="84" t="s">
        <v>644</v>
      </c>
      <c r="Y7144" s="84"/>
      <c r="Z7144" s="84" t="s">
        <v>665</v>
      </c>
      <c r="AA7144" s="62">
        <v>43294</v>
      </c>
    </row>
    <row r="7145" spans="1:27" ht="31.5" x14ac:dyDescent="0.25">
      <c r="A7145" s="76">
        <v>7143</v>
      </c>
      <c r="B7145" s="35" t="s">
        <v>22215</v>
      </c>
      <c r="C7145" s="35" t="s">
        <v>22216</v>
      </c>
      <c r="D7145" s="38" t="s">
        <v>22217</v>
      </c>
      <c r="E7145" s="83" t="s">
        <v>638</v>
      </c>
      <c r="F7145" s="35" t="s">
        <v>781</v>
      </c>
      <c r="G7145" s="35">
        <v>44</v>
      </c>
      <c r="H7145" s="32" t="s">
        <v>21861</v>
      </c>
      <c r="I7145" s="77">
        <v>1697000</v>
      </c>
      <c r="J7145" s="78" t="s">
        <v>1609</v>
      </c>
      <c r="K7145" s="41"/>
      <c r="L7145" s="42" t="s">
        <v>21342</v>
      </c>
      <c r="M7145" s="79">
        <v>42</v>
      </c>
      <c r="N7145" s="80">
        <v>1689000</v>
      </c>
      <c r="O7145" s="81" t="s">
        <v>1609</v>
      </c>
      <c r="P7145" s="77">
        <v>2266000</v>
      </c>
      <c r="Q7145" s="79">
        <v>44</v>
      </c>
      <c r="R7145" s="77">
        <v>1697000</v>
      </c>
      <c r="S7145" s="41"/>
      <c r="T7145" s="41" t="s">
        <v>1659</v>
      </c>
      <c r="U7145" s="41" t="s">
        <v>21862</v>
      </c>
      <c r="V7145" s="84"/>
      <c r="W7145" s="85"/>
      <c r="X7145" s="84" t="s">
        <v>644</v>
      </c>
      <c r="Y7145" s="84"/>
      <c r="Z7145" s="84" t="s">
        <v>665</v>
      </c>
      <c r="AA7145" s="62">
        <v>43294</v>
      </c>
    </row>
    <row r="7146" spans="1:27" ht="31.5" x14ac:dyDescent="0.25">
      <c r="A7146" s="76">
        <v>7144</v>
      </c>
      <c r="B7146" s="35" t="s">
        <v>22218</v>
      </c>
      <c r="C7146" s="35" t="s">
        <v>22219</v>
      </c>
      <c r="D7146" s="38" t="s">
        <v>22220</v>
      </c>
      <c r="E7146" s="83" t="s">
        <v>638</v>
      </c>
      <c r="F7146" s="35" t="s">
        <v>781</v>
      </c>
      <c r="G7146" s="35">
        <v>46</v>
      </c>
      <c r="H7146" s="32" t="s">
        <v>22221</v>
      </c>
      <c r="I7146" s="77">
        <v>3446000</v>
      </c>
      <c r="J7146" s="78" t="s">
        <v>1609</v>
      </c>
      <c r="K7146" s="41"/>
      <c r="L7146" s="42" t="s">
        <v>21342</v>
      </c>
      <c r="M7146" s="79">
        <v>44</v>
      </c>
      <c r="N7146" s="80">
        <v>3435000</v>
      </c>
      <c r="O7146" s="81" t="s">
        <v>1609</v>
      </c>
      <c r="P7146" s="77">
        <v>4136000</v>
      </c>
      <c r="Q7146" s="79">
        <v>46</v>
      </c>
      <c r="R7146" s="77">
        <v>3446000</v>
      </c>
      <c r="S7146" s="41"/>
      <c r="T7146" s="41" t="s">
        <v>1659</v>
      </c>
      <c r="U7146" s="41" t="s">
        <v>22222</v>
      </c>
      <c r="V7146" s="84"/>
      <c r="W7146" s="85"/>
      <c r="X7146" s="84" t="s">
        <v>644</v>
      </c>
      <c r="Y7146" s="84"/>
      <c r="Z7146" s="84" t="s">
        <v>665</v>
      </c>
      <c r="AA7146" s="62">
        <v>43294</v>
      </c>
    </row>
    <row r="7147" spans="1:27" ht="31.5" x14ac:dyDescent="0.25">
      <c r="A7147" s="76">
        <v>7145</v>
      </c>
      <c r="B7147" s="35" t="s">
        <v>22223</v>
      </c>
      <c r="C7147" s="35" t="s">
        <v>22219</v>
      </c>
      <c r="D7147" s="38" t="s">
        <v>22220</v>
      </c>
      <c r="E7147" s="83" t="s">
        <v>638</v>
      </c>
      <c r="F7147" s="35" t="s">
        <v>781</v>
      </c>
      <c r="G7147" s="35">
        <v>47</v>
      </c>
      <c r="H7147" s="32" t="s">
        <v>22224</v>
      </c>
      <c r="I7147" s="77">
        <v>3119000</v>
      </c>
      <c r="J7147" s="78"/>
      <c r="K7147" s="41"/>
      <c r="L7147" s="42" t="s">
        <v>21342</v>
      </c>
      <c r="M7147" s="79">
        <v>45</v>
      </c>
      <c r="N7147" s="80">
        <v>3099000</v>
      </c>
      <c r="O7147" s="81"/>
      <c r="P7147" s="77">
        <v>3099000</v>
      </c>
      <c r="Q7147" s="79">
        <v>47</v>
      </c>
      <c r="R7147" s="77">
        <v>3119000</v>
      </c>
      <c r="S7147" s="41"/>
      <c r="T7147" s="41" t="s">
        <v>1659</v>
      </c>
      <c r="U7147" s="41" t="s">
        <v>22225</v>
      </c>
      <c r="V7147" s="84"/>
      <c r="W7147" s="85"/>
      <c r="X7147" s="84" t="s">
        <v>644</v>
      </c>
      <c r="Y7147" s="84"/>
      <c r="Z7147" s="84" t="s">
        <v>665</v>
      </c>
      <c r="AA7147" s="62">
        <v>43294</v>
      </c>
    </row>
    <row r="7148" spans="1:27" ht="31.5" x14ac:dyDescent="0.25">
      <c r="A7148" s="76">
        <v>7146</v>
      </c>
      <c r="B7148" s="35" t="s">
        <v>22226</v>
      </c>
      <c r="C7148" s="35" t="s">
        <v>22227</v>
      </c>
      <c r="D7148" s="38" t="s">
        <v>22228</v>
      </c>
      <c r="E7148" s="83" t="s">
        <v>638</v>
      </c>
      <c r="F7148" s="35" t="s">
        <v>781</v>
      </c>
      <c r="G7148" s="35">
        <v>44</v>
      </c>
      <c r="H7148" s="32" t="s">
        <v>21861</v>
      </c>
      <c r="I7148" s="77">
        <v>1697000</v>
      </c>
      <c r="J7148" s="78" t="s">
        <v>1609</v>
      </c>
      <c r="K7148" s="41"/>
      <c r="L7148" s="42" t="s">
        <v>21342</v>
      </c>
      <c r="M7148" s="79">
        <v>42</v>
      </c>
      <c r="N7148" s="80">
        <v>1689000</v>
      </c>
      <c r="O7148" s="81" t="s">
        <v>1609</v>
      </c>
      <c r="P7148" s="77">
        <v>2266000</v>
      </c>
      <c r="Q7148" s="79">
        <v>44</v>
      </c>
      <c r="R7148" s="77">
        <v>1697000</v>
      </c>
      <c r="S7148" s="41"/>
      <c r="T7148" s="41" t="s">
        <v>1659</v>
      </c>
      <c r="U7148" s="41" t="s">
        <v>21862</v>
      </c>
      <c r="V7148" s="84"/>
      <c r="W7148" s="85"/>
      <c r="X7148" s="84" t="s">
        <v>644</v>
      </c>
      <c r="Y7148" s="84"/>
      <c r="Z7148" s="84" t="s">
        <v>665</v>
      </c>
      <c r="AA7148" s="62">
        <v>43294</v>
      </c>
    </row>
    <row r="7149" spans="1:27" ht="31.5" x14ac:dyDescent="0.25">
      <c r="A7149" s="76">
        <v>7147</v>
      </c>
      <c r="B7149" s="35" t="s">
        <v>22229</v>
      </c>
      <c r="C7149" s="35" t="s">
        <v>22230</v>
      </c>
      <c r="D7149" s="38" t="s">
        <v>22231</v>
      </c>
      <c r="E7149" s="83" t="s">
        <v>638</v>
      </c>
      <c r="F7149" s="35" t="s">
        <v>781</v>
      </c>
      <c r="G7149" s="35">
        <v>44</v>
      </c>
      <c r="H7149" s="32" t="s">
        <v>21861</v>
      </c>
      <c r="I7149" s="77">
        <v>1697000</v>
      </c>
      <c r="J7149" s="78" t="s">
        <v>1609</v>
      </c>
      <c r="K7149" s="41"/>
      <c r="L7149" s="42" t="s">
        <v>21342</v>
      </c>
      <c r="M7149" s="79">
        <v>42</v>
      </c>
      <c r="N7149" s="80">
        <v>1689000</v>
      </c>
      <c r="O7149" s="81" t="s">
        <v>1609</v>
      </c>
      <c r="P7149" s="77">
        <v>2266000</v>
      </c>
      <c r="Q7149" s="79">
        <v>44</v>
      </c>
      <c r="R7149" s="77">
        <v>1697000</v>
      </c>
      <c r="S7149" s="41"/>
      <c r="T7149" s="41" t="s">
        <v>1659</v>
      </c>
      <c r="U7149" s="41" t="s">
        <v>21862</v>
      </c>
      <c r="V7149" s="84"/>
      <c r="W7149" s="85"/>
      <c r="X7149" s="84" t="s">
        <v>644</v>
      </c>
      <c r="Y7149" s="84"/>
      <c r="Z7149" s="84" t="s">
        <v>665</v>
      </c>
      <c r="AA7149" s="62">
        <v>43294</v>
      </c>
    </row>
    <row r="7150" spans="1:27" ht="31.5" x14ac:dyDescent="0.25">
      <c r="A7150" s="76">
        <v>7148</v>
      </c>
      <c r="B7150" s="35" t="s">
        <v>22232</v>
      </c>
      <c r="C7150" s="35" t="s">
        <v>22233</v>
      </c>
      <c r="D7150" s="38" t="s">
        <v>22234</v>
      </c>
      <c r="E7150" s="83" t="s">
        <v>638</v>
      </c>
      <c r="F7150" s="35"/>
      <c r="G7150" s="35">
        <v>49</v>
      </c>
      <c r="H7150" s="32" t="s">
        <v>21900</v>
      </c>
      <c r="I7150" s="77">
        <v>2725000</v>
      </c>
      <c r="J7150" s="78"/>
      <c r="K7150" s="41"/>
      <c r="L7150" s="42" t="s">
        <v>21342</v>
      </c>
      <c r="M7150" s="79">
        <v>47</v>
      </c>
      <c r="N7150" s="80">
        <v>2712000</v>
      </c>
      <c r="O7150" s="81"/>
      <c r="P7150" s="77">
        <v>2712000</v>
      </c>
      <c r="Q7150" s="79">
        <v>49</v>
      </c>
      <c r="R7150" s="77">
        <v>2725000</v>
      </c>
      <c r="S7150" s="41"/>
      <c r="T7150" s="41" t="s">
        <v>1659</v>
      </c>
      <c r="U7150" s="41" t="s">
        <v>21901</v>
      </c>
      <c r="V7150" s="84"/>
      <c r="W7150" s="85"/>
      <c r="X7150" s="84" t="s">
        <v>644</v>
      </c>
      <c r="Y7150" s="84"/>
      <c r="Z7150" s="84" t="s">
        <v>665</v>
      </c>
      <c r="AA7150" s="62">
        <v>43294</v>
      </c>
    </row>
    <row r="7151" spans="1:27" ht="31.5" x14ac:dyDescent="0.25">
      <c r="A7151" s="76">
        <v>7149</v>
      </c>
      <c r="B7151" s="35" t="s">
        <v>22235</v>
      </c>
      <c r="C7151" s="35" t="s">
        <v>22236</v>
      </c>
      <c r="D7151" s="38" t="s">
        <v>22237</v>
      </c>
      <c r="E7151" s="83" t="s">
        <v>638</v>
      </c>
      <c r="F7151" s="35" t="s">
        <v>781</v>
      </c>
      <c r="G7151" s="35">
        <v>48</v>
      </c>
      <c r="H7151" s="32" t="s">
        <v>21905</v>
      </c>
      <c r="I7151" s="77">
        <v>2980000</v>
      </c>
      <c r="J7151" s="78" t="s">
        <v>1609</v>
      </c>
      <c r="K7151" s="41"/>
      <c r="L7151" s="42" t="s">
        <v>21342</v>
      </c>
      <c r="M7151" s="79">
        <v>46</v>
      </c>
      <c r="N7151" s="80">
        <v>2966000</v>
      </c>
      <c r="O7151" s="81" t="s">
        <v>1609</v>
      </c>
      <c r="P7151" s="77">
        <v>3543000</v>
      </c>
      <c r="Q7151" s="79">
        <v>48</v>
      </c>
      <c r="R7151" s="77">
        <v>2980000</v>
      </c>
      <c r="S7151" s="41"/>
      <c r="T7151" s="41" t="s">
        <v>1659</v>
      </c>
      <c r="U7151" s="41" t="s">
        <v>21906</v>
      </c>
      <c r="V7151" s="84"/>
      <c r="W7151" s="85"/>
      <c r="X7151" s="84" t="s">
        <v>644</v>
      </c>
      <c r="Y7151" s="84"/>
      <c r="Z7151" s="84" t="s">
        <v>665</v>
      </c>
      <c r="AA7151" s="62">
        <v>43294</v>
      </c>
    </row>
    <row r="7152" spans="1:27" ht="31.5" x14ac:dyDescent="0.25">
      <c r="A7152" s="76">
        <v>7150</v>
      </c>
      <c r="B7152" s="35" t="s">
        <v>22238</v>
      </c>
      <c r="C7152" s="35" t="s">
        <v>22239</v>
      </c>
      <c r="D7152" s="38" t="s">
        <v>22240</v>
      </c>
      <c r="E7152" s="83" t="s">
        <v>638</v>
      </c>
      <c r="F7152" s="35"/>
      <c r="G7152" s="35">
        <v>49</v>
      </c>
      <c r="H7152" s="32" t="s">
        <v>21900</v>
      </c>
      <c r="I7152" s="77">
        <v>2725000</v>
      </c>
      <c r="J7152" s="78"/>
      <c r="K7152" s="41"/>
      <c r="L7152" s="42" t="s">
        <v>21342</v>
      </c>
      <c r="M7152" s="79">
        <v>47</v>
      </c>
      <c r="N7152" s="80">
        <v>2712000</v>
      </c>
      <c r="O7152" s="81"/>
      <c r="P7152" s="77">
        <v>2712000</v>
      </c>
      <c r="Q7152" s="79">
        <v>49</v>
      </c>
      <c r="R7152" s="77">
        <v>2725000</v>
      </c>
      <c r="S7152" s="41"/>
      <c r="T7152" s="41" t="s">
        <v>1659</v>
      </c>
      <c r="U7152" s="41" t="s">
        <v>21901</v>
      </c>
      <c r="V7152" s="84"/>
      <c r="W7152" s="85"/>
      <c r="X7152" s="84" t="s">
        <v>644</v>
      </c>
      <c r="Y7152" s="84"/>
      <c r="Z7152" s="84" t="s">
        <v>665</v>
      </c>
      <c r="AA7152" s="62">
        <v>43294</v>
      </c>
    </row>
    <row r="7153" spans="1:27" ht="31.5" x14ac:dyDescent="0.25">
      <c r="A7153" s="76">
        <v>7151</v>
      </c>
      <c r="B7153" s="35" t="s">
        <v>22241</v>
      </c>
      <c r="C7153" s="35" t="s">
        <v>22242</v>
      </c>
      <c r="D7153" s="38" t="s">
        <v>22243</v>
      </c>
      <c r="E7153" s="83" t="s">
        <v>638</v>
      </c>
      <c r="F7153" s="35" t="s">
        <v>781</v>
      </c>
      <c r="G7153" s="35">
        <v>48</v>
      </c>
      <c r="H7153" s="32" t="s">
        <v>21905</v>
      </c>
      <c r="I7153" s="77">
        <v>2980000</v>
      </c>
      <c r="J7153" s="78" t="s">
        <v>1609</v>
      </c>
      <c r="K7153" s="41"/>
      <c r="L7153" s="42" t="s">
        <v>21342</v>
      </c>
      <c r="M7153" s="79">
        <v>46</v>
      </c>
      <c r="N7153" s="80">
        <v>2966000</v>
      </c>
      <c r="O7153" s="81" t="s">
        <v>1609</v>
      </c>
      <c r="P7153" s="77">
        <v>3543000</v>
      </c>
      <c r="Q7153" s="79">
        <v>48</v>
      </c>
      <c r="R7153" s="77">
        <v>2980000</v>
      </c>
      <c r="S7153" s="41"/>
      <c r="T7153" s="41" t="s">
        <v>1659</v>
      </c>
      <c r="U7153" s="41" t="s">
        <v>21906</v>
      </c>
      <c r="V7153" s="84"/>
      <c r="W7153" s="85"/>
      <c r="X7153" s="84" t="s">
        <v>644</v>
      </c>
      <c r="Y7153" s="84"/>
      <c r="Z7153" s="84" t="s">
        <v>665</v>
      </c>
      <c r="AA7153" s="62">
        <v>43294</v>
      </c>
    </row>
    <row r="7154" spans="1:27" ht="31.5" x14ac:dyDescent="0.25">
      <c r="A7154" s="76">
        <v>7152</v>
      </c>
      <c r="B7154" s="35" t="s">
        <v>22244</v>
      </c>
      <c r="C7154" s="35" t="s">
        <v>22245</v>
      </c>
      <c r="D7154" s="38" t="s">
        <v>22246</v>
      </c>
      <c r="E7154" s="83" t="s">
        <v>638</v>
      </c>
      <c r="F7154" s="35"/>
      <c r="G7154" s="35">
        <v>49</v>
      </c>
      <c r="H7154" s="32" t="s">
        <v>21900</v>
      </c>
      <c r="I7154" s="77">
        <v>2725000</v>
      </c>
      <c r="J7154" s="78"/>
      <c r="K7154" s="41"/>
      <c r="L7154" s="42" t="s">
        <v>21342</v>
      </c>
      <c r="M7154" s="79">
        <v>47</v>
      </c>
      <c r="N7154" s="80">
        <v>2712000</v>
      </c>
      <c r="O7154" s="81"/>
      <c r="P7154" s="77">
        <v>2712000</v>
      </c>
      <c r="Q7154" s="79">
        <v>49</v>
      </c>
      <c r="R7154" s="77">
        <v>2725000</v>
      </c>
      <c r="S7154" s="41"/>
      <c r="T7154" s="41" t="s">
        <v>1659</v>
      </c>
      <c r="U7154" s="41" t="s">
        <v>21901</v>
      </c>
      <c r="V7154" s="84"/>
      <c r="W7154" s="85"/>
      <c r="X7154" s="84" t="s">
        <v>644</v>
      </c>
      <c r="Y7154" s="84"/>
      <c r="Z7154" s="84" t="s">
        <v>665</v>
      </c>
      <c r="AA7154" s="62">
        <v>43294</v>
      </c>
    </row>
    <row r="7155" spans="1:27" ht="31.5" x14ac:dyDescent="0.25">
      <c r="A7155" s="76">
        <v>7153</v>
      </c>
      <c r="B7155" s="35" t="s">
        <v>22247</v>
      </c>
      <c r="C7155" s="35" t="s">
        <v>22248</v>
      </c>
      <c r="D7155" s="38" t="s">
        <v>22249</v>
      </c>
      <c r="E7155" s="83" t="s">
        <v>638</v>
      </c>
      <c r="F7155" s="35" t="s">
        <v>781</v>
      </c>
      <c r="G7155" s="35">
        <v>48</v>
      </c>
      <c r="H7155" s="32" t="s">
        <v>21905</v>
      </c>
      <c r="I7155" s="77">
        <v>2980000</v>
      </c>
      <c r="J7155" s="78" t="s">
        <v>1609</v>
      </c>
      <c r="K7155" s="41"/>
      <c r="L7155" s="42" t="s">
        <v>21342</v>
      </c>
      <c r="M7155" s="79">
        <v>46</v>
      </c>
      <c r="N7155" s="80">
        <v>2966000</v>
      </c>
      <c r="O7155" s="81" t="s">
        <v>1609</v>
      </c>
      <c r="P7155" s="77">
        <v>3543000</v>
      </c>
      <c r="Q7155" s="79">
        <v>48</v>
      </c>
      <c r="R7155" s="77">
        <v>2980000</v>
      </c>
      <c r="S7155" s="41"/>
      <c r="T7155" s="41" t="s">
        <v>1659</v>
      </c>
      <c r="U7155" s="41" t="s">
        <v>21906</v>
      </c>
      <c r="V7155" s="84"/>
      <c r="W7155" s="85"/>
      <c r="X7155" s="84" t="s">
        <v>644</v>
      </c>
      <c r="Y7155" s="84"/>
      <c r="Z7155" s="84" t="s">
        <v>665</v>
      </c>
      <c r="AA7155" s="62">
        <v>43294</v>
      </c>
    </row>
    <row r="7156" spans="1:27" ht="31.5" x14ac:dyDescent="0.25">
      <c r="A7156" s="76">
        <v>7154</v>
      </c>
      <c r="B7156" s="35" t="s">
        <v>22250</v>
      </c>
      <c r="C7156" s="35" t="s">
        <v>22251</v>
      </c>
      <c r="D7156" s="38" t="s">
        <v>22252</v>
      </c>
      <c r="E7156" s="83" t="s">
        <v>638</v>
      </c>
      <c r="F7156" s="35"/>
      <c r="G7156" s="35">
        <v>49</v>
      </c>
      <c r="H7156" s="32" t="s">
        <v>21900</v>
      </c>
      <c r="I7156" s="77">
        <v>2725000</v>
      </c>
      <c r="J7156" s="78"/>
      <c r="K7156" s="41"/>
      <c r="L7156" s="42" t="s">
        <v>21342</v>
      </c>
      <c r="M7156" s="79">
        <v>47</v>
      </c>
      <c r="N7156" s="80">
        <v>2712000</v>
      </c>
      <c r="O7156" s="81"/>
      <c r="P7156" s="77">
        <v>2712000</v>
      </c>
      <c r="Q7156" s="79">
        <v>49</v>
      </c>
      <c r="R7156" s="77">
        <v>2725000</v>
      </c>
      <c r="S7156" s="41"/>
      <c r="T7156" s="41" t="s">
        <v>1659</v>
      </c>
      <c r="U7156" s="41" t="s">
        <v>21901</v>
      </c>
      <c r="V7156" s="84"/>
      <c r="W7156" s="85"/>
      <c r="X7156" s="84" t="s">
        <v>644</v>
      </c>
      <c r="Y7156" s="84"/>
      <c r="Z7156" s="84" t="s">
        <v>665</v>
      </c>
      <c r="AA7156" s="62">
        <v>43294</v>
      </c>
    </row>
    <row r="7157" spans="1:27" ht="31.5" x14ac:dyDescent="0.25">
      <c r="A7157" s="76">
        <v>7155</v>
      </c>
      <c r="B7157" s="35" t="s">
        <v>22253</v>
      </c>
      <c r="C7157" s="35" t="s">
        <v>22254</v>
      </c>
      <c r="D7157" s="38" t="s">
        <v>22255</v>
      </c>
      <c r="E7157" s="83" t="s">
        <v>638</v>
      </c>
      <c r="F7157" s="35" t="s">
        <v>781</v>
      </c>
      <c r="G7157" s="35">
        <v>48</v>
      </c>
      <c r="H7157" s="32" t="s">
        <v>21905</v>
      </c>
      <c r="I7157" s="77">
        <v>2980000</v>
      </c>
      <c r="J7157" s="78" t="s">
        <v>1609</v>
      </c>
      <c r="K7157" s="41"/>
      <c r="L7157" s="42" t="s">
        <v>21342</v>
      </c>
      <c r="M7157" s="79">
        <v>46</v>
      </c>
      <c r="N7157" s="80">
        <v>2966000</v>
      </c>
      <c r="O7157" s="81" t="s">
        <v>1609</v>
      </c>
      <c r="P7157" s="77">
        <v>3543000</v>
      </c>
      <c r="Q7157" s="79">
        <v>48</v>
      </c>
      <c r="R7157" s="77">
        <v>2980000</v>
      </c>
      <c r="S7157" s="41"/>
      <c r="T7157" s="41" t="s">
        <v>1659</v>
      </c>
      <c r="U7157" s="41" t="s">
        <v>21906</v>
      </c>
      <c r="V7157" s="84"/>
      <c r="W7157" s="85"/>
      <c r="X7157" s="84" t="s">
        <v>644</v>
      </c>
      <c r="Y7157" s="84"/>
      <c r="Z7157" s="84" t="s">
        <v>665</v>
      </c>
      <c r="AA7157" s="62">
        <v>43294</v>
      </c>
    </row>
    <row r="7158" spans="1:27" ht="31.5" x14ac:dyDescent="0.25">
      <c r="A7158" s="76">
        <v>7156</v>
      </c>
      <c r="B7158" s="35" t="s">
        <v>22256</v>
      </c>
      <c r="C7158" s="35" t="s">
        <v>22257</v>
      </c>
      <c r="D7158" s="38" t="s">
        <v>22258</v>
      </c>
      <c r="E7158" s="83" t="s">
        <v>703</v>
      </c>
      <c r="F7158" s="35" t="s">
        <v>781</v>
      </c>
      <c r="G7158" s="35">
        <v>48</v>
      </c>
      <c r="H7158" s="32" t="s">
        <v>21905</v>
      </c>
      <c r="I7158" s="77">
        <v>2980000</v>
      </c>
      <c r="J7158" s="78" t="s">
        <v>1609</v>
      </c>
      <c r="K7158" s="41"/>
      <c r="L7158" s="42" t="s">
        <v>21342</v>
      </c>
      <c r="M7158" s="79">
        <v>46</v>
      </c>
      <c r="N7158" s="80">
        <v>2966000</v>
      </c>
      <c r="O7158" s="81" t="s">
        <v>1609</v>
      </c>
      <c r="P7158" s="77">
        <v>3543000</v>
      </c>
      <c r="Q7158" s="79">
        <v>48</v>
      </c>
      <c r="R7158" s="77">
        <v>2980000</v>
      </c>
      <c r="S7158" s="41"/>
      <c r="T7158" s="41" t="s">
        <v>1659</v>
      </c>
      <c r="U7158" s="41" t="s">
        <v>21906</v>
      </c>
      <c r="V7158" s="84"/>
      <c r="W7158" s="85"/>
      <c r="X7158" s="84" t="s">
        <v>644</v>
      </c>
      <c r="Y7158" s="84"/>
      <c r="Z7158" s="84" t="s">
        <v>665</v>
      </c>
      <c r="AA7158" s="62">
        <v>43294</v>
      </c>
    </row>
    <row r="7159" spans="1:27" ht="31.5" x14ac:dyDescent="0.25">
      <c r="A7159" s="76">
        <v>7157</v>
      </c>
      <c r="B7159" s="35" t="s">
        <v>22259</v>
      </c>
      <c r="C7159" s="35" t="s">
        <v>22260</v>
      </c>
      <c r="D7159" s="38" t="s">
        <v>22261</v>
      </c>
      <c r="E7159" s="83" t="s">
        <v>638</v>
      </c>
      <c r="F7159" s="35"/>
      <c r="G7159" s="35">
        <v>49</v>
      </c>
      <c r="H7159" s="32" t="s">
        <v>21900</v>
      </c>
      <c r="I7159" s="77">
        <v>2725000</v>
      </c>
      <c r="J7159" s="78"/>
      <c r="K7159" s="41"/>
      <c r="L7159" s="42" t="s">
        <v>21342</v>
      </c>
      <c r="M7159" s="79">
        <v>47</v>
      </c>
      <c r="N7159" s="80">
        <v>2712000</v>
      </c>
      <c r="O7159" s="81"/>
      <c r="P7159" s="77">
        <v>2712000</v>
      </c>
      <c r="Q7159" s="79">
        <v>49</v>
      </c>
      <c r="R7159" s="77">
        <v>2725000</v>
      </c>
      <c r="S7159" s="41"/>
      <c r="T7159" s="41" t="s">
        <v>1659</v>
      </c>
      <c r="U7159" s="41" t="s">
        <v>21901</v>
      </c>
      <c r="V7159" s="84"/>
      <c r="W7159" s="85"/>
      <c r="X7159" s="84" t="s">
        <v>644</v>
      </c>
      <c r="Y7159" s="84"/>
      <c r="Z7159" s="84" t="s">
        <v>665</v>
      </c>
      <c r="AA7159" s="62">
        <v>43294</v>
      </c>
    </row>
    <row r="7160" spans="1:27" ht="31.5" x14ac:dyDescent="0.25">
      <c r="A7160" s="76">
        <v>7158</v>
      </c>
      <c r="B7160" s="35" t="s">
        <v>22262</v>
      </c>
      <c r="C7160" s="35" t="s">
        <v>22263</v>
      </c>
      <c r="D7160" s="38" t="s">
        <v>22264</v>
      </c>
      <c r="E7160" s="83" t="s">
        <v>638</v>
      </c>
      <c r="F7160" s="35" t="s">
        <v>781</v>
      </c>
      <c r="G7160" s="35">
        <v>48</v>
      </c>
      <c r="H7160" s="32" t="s">
        <v>21905</v>
      </c>
      <c r="I7160" s="77">
        <v>2980000</v>
      </c>
      <c r="J7160" s="78" t="s">
        <v>1609</v>
      </c>
      <c r="K7160" s="41"/>
      <c r="L7160" s="42" t="s">
        <v>21342</v>
      </c>
      <c r="M7160" s="79">
        <v>46</v>
      </c>
      <c r="N7160" s="80">
        <v>2966000</v>
      </c>
      <c r="O7160" s="81" t="s">
        <v>1609</v>
      </c>
      <c r="P7160" s="77">
        <v>3543000</v>
      </c>
      <c r="Q7160" s="79">
        <v>48</v>
      </c>
      <c r="R7160" s="77">
        <v>2980000</v>
      </c>
      <c r="S7160" s="41"/>
      <c r="T7160" s="41" t="s">
        <v>1659</v>
      </c>
      <c r="U7160" s="41" t="s">
        <v>21906</v>
      </c>
      <c r="V7160" s="84"/>
      <c r="W7160" s="85"/>
      <c r="X7160" s="84" t="s">
        <v>644</v>
      </c>
      <c r="Y7160" s="84"/>
      <c r="Z7160" s="84" t="s">
        <v>665</v>
      </c>
      <c r="AA7160" s="62">
        <v>43294</v>
      </c>
    </row>
    <row r="7161" spans="1:27" ht="31.5" x14ac:dyDescent="0.25">
      <c r="A7161" s="76">
        <v>7159</v>
      </c>
      <c r="B7161" s="35" t="s">
        <v>22265</v>
      </c>
      <c r="C7161" s="35" t="s">
        <v>22266</v>
      </c>
      <c r="D7161" s="38" t="s">
        <v>22267</v>
      </c>
      <c r="E7161" s="83" t="s">
        <v>638</v>
      </c>
      <c r="F7161" s="35"/>
      <c r="G7161" s="35">
        <v>50</v>
      </c>
      <c r="H7161" s="32" t="s">
        <v>22268</v>
      </c>
      <c r="I7161" s="77">
        <v>6667000</v>
      </c>
      <c r="J7161" s="78" t="s">
        <v>1609</v>
      </c>
      <c r="K7161" s="41"/>
      <c r="L7161" s="42" t="s">
        <v>21342</v>
      </c>
      <c r="M7161" s="79">
        <v>48</v>
      </c>
      <c r="N7161" s="80">
        <v>6651000</v>
      </c>
      <c r="O7161" s="81" t="s">
        <v>1609</v>
      </c>
      <c r="P7161" s="77">
        <v>7643000</v>
      </c>
      <c r="Q7161" s="79">
        <v>50</v>
      </c>
      <c r="R7161" s="77">
        <v>6667000</v>
      </c>
      <c r="S7161" s="41"/>
      <c r="T7161" s="41" t="s">
        <v>1659</v>
      </c>
      <c r="U7161" s="41" t="s">
        <v>22269</v>
      </c>
      <c r="V7161" s="84"/>
      <c r="W7161" s="85"/>
      <c r="X7161" s="84" t="s">
        <v>644</v>
      </c>
      <c r="Y7161" s="84"/>
      <c r="Z7161" s="84" t="s">
        <v>665</v>
      </c>
      <c r="AA7161" s="62">
        <v>43294</v>
      </c>
    </row>
    <row r="7162" spans="1:27" ht="31.5" x14ac:dyDescent="0.25">
      <c r="A7162" s="76">
        <v>7160</v>
      </c>
      <c r="B7162" s="35" t="s">
        <v>22270</v>
      </c>
      <c r="C7162" s="35" t="s">
        <v>22266</v>
      </c>
      <c r="D7162" s="38" t="s">
        <v>22267</v>
      </c>
      <c r="E7162" s="83" t="s">
        <v>638</v>
      </c>
      <c r="F7162" s="35"/>
      <c r="G7162" s="35">
        <v>51</v>
      </c>
      <c r="H7162" s="32" t="s">
        <v>22271</v>
      </c>
      <c r="I7162" s="77">
        <v>6628000</v>
      </c>
      <c r="J7162" s="78"/>
      <c r="K7162" s="41"/>
      <c r="L7162" s="42" t="s">
        <v>21342</v>
      </c>
      <c r="M7162" s="79">
        <v>49</v>
      </c>
      <c r="N7162" s="80">
        <v>6606000</v>
      </c>
      <c r="O7162" s="81"/>
      <c r="P7162" s="77">
        <v>6606000</v>
      </c>
      <c r="Q7162" s="79">
        <v>51</v>
      </c>
      <c r="R7162" s="77">
        <v>6628000</v>
      </c>
      <c r="S7162" s="41"/>
      <c r="T7162" s="41" t="s">
        <v>1659</v>
      </c>
      <c r="U7162" s="41" t="s">
        <v>22272</v>
      </c>
      <c r="V7162" s="84"/>
      <c r="W7162" s="85"/>
      <c r="X7162" s="84" t="s">
        <v>644</v>
      </c>
      <c r="Y7162" s="84"/>
      <c r="Z7162" s="84" t="s">
        <v>665</v>
      </c>
      <c r="AA7162" s="62">
        <v>43294</v>
      </c>
    </row>
    <row r="7163" spans="1:27" ht="31.5" x14ac:dyDescent="0.25">
      <c r="A7163" s="76">
        <v>7161</v>
      </c>
      <c r="B7163" s="35" t="s">
        <v>22273</v>
      </c>
      <c r="C7163" s="35" t="s">
        <v>22274</v>
      </c>
      <c r="D7163" s="38" t="s">
        <v>22275</v>
      </c>
      <c r="E7163" s="83" t="s">
        <v>638</v>
      </c>
      <c r="F7163" s="35" t="s">
        <v>781</v>
      </c>
      <c r="G7163" s="35">
        <v>48</v>
      </c>
      <c r="H7163" s="32" t="s">
        <v>21905</v>
      </c>
      <c r="I7163" s="77">
        <v>2980000</v>
      </c>
      <c r="J7163" s="78" t="s">
        <v>1609</v>
      </c>
      <c r="K7163" s="41"/>
      <c r="L7163" s="42" t="s">
        <v>21342</v>
      </c>
      <c r="M7163" s="79">
        <v>46</v>
      </c>
      <c r="N7163" s="80">
        <v>2966000</v>
      </c>
      <c r="O7163" s="81" t="s">
        <v>1609</v>
      </c>
      <c r="P7163" s="77">
        <v>3543000</v>
      </c>
      <c r="Q7163" s="79">
        <v>48</v>
      </c>
      <c r="R7163" s="77">
        <v>2980000</v>
      </c>
      <c r="S7163" s="41"/>
      <c r="T7163" s="41" t="s">
        <v>1659</v>
      </c>
      <c r="U7163" s="41" t="s">
        <v>21906</v>
      </c>
      <c r="V7163" s="84"/>
      <c r="W7163" s="85"/>
      <c r="X7163" s="84" t="s">
        <v>644</v>
      </c>
      <c r="Y7163" s="84"/>
      <c r="Z7163" s="84" t="s">
        <v>665</v>
      </c>
      <c r="AA7163" s="62">
        <v>43294</v>
      </c>
    </row>
    <row r="7164" spans="1:27" ht="31.5" x14ac:dyDescent="0.25">
      <c r="A7164" s="76">
        <v>7162</v>
      </c>
      <c r="B7164" s="35" t="s">
        <v>22276</v>
      </c>
      <c r="C7164" s="35" t="s">
        <v>22277</v>
      </c>
      <c r="D7164" s="38" t="s">
        <v>22278</v>
      </c>
      <c r="E7164" s="83" t="s">
        <v>638</v>
      </c>
      <c r="F7164" s="35" t="s">
        <v>781</v>
      </c>
      <c r="G7164" s="35">
        <v>48</v>
      </c>
      <c r="H7164" s="32" t="s">
        <v>21905</v>
      </c>
      <c r="I7164" s="77">
        <v>2980000</v>
      </c>
      <c r="J7164" s="78" t="s">
        <v>1609</v>
      </c>
      <c r="K7164" s="41"/>
      <c r="L7164" s="42" t="s">
        <v>21342</v>
      </c>
      <c r="M7164" s="79">
        <v>46</v>
      </c>
      <c r="N7164" s="80">
        <v>2966000</v>
      </c>
      <c r="O7164" s="81" t="s">
        <v>1609</v>
      </c>
      <c r="P7164" s="77">
        <v>3543000</v>
      </c>
      <c r="Q7164" s="79">
        <v>48</v>
      </c>
      <c r="R7164" s="77">
        <v>2980000</v>
      </c>
      <c r="S7164" s="41"/>
      <c r="T7164" s="41" t="s">
        <v>1659</v>
      </c>
      <c r="U7164" s="41" t="s">
        <v>21906</v>
      </c>
      <c r="V7164" s="84"/>
      <c r="W7164" s="85"/>
      <c r="X7164" s="84" t="s">
        <v>644</v>
      </c>
      <c r="Y7164" s="84"/>
      <c r="Z7164" s="84" t="s">
        <v>665</v>
      </c>
      <c r="AA7164" s="62">
        <v>43294</v>
      </c>
    </row>
    <row r="7165" spans="1:27" ht="31.5" x14ac:dyDescent="0.25">
      <c r="A7165" s="76">
        <v>7163</v>
      </c>
      <c r="B7165" s="35" t="s">
        <v>22279</v>
      </c>
      <c r="C7165" s="35" t="s">
        <v>22280</v>
      </c>
      <c r="D7165" s="38" t="s">
        <v>22281</v>
      </c>
      <c r="E7165" s="83" t="s">
        <v>638</v>
      </c>
      <c r="F7165" s="35"/>
      <c r="G7165" s="35">
        <v>68</v>
      </c>
      <c r="H7165" s="32" t="s">
        <v>22282</v>
      </c>
      <c r="I7165" s="77">
        <v>1308000</v>
      </c>
      <c r="J7165" s="78"/>
      <c r="K7165" s="41"/>
      <c r="L7165" s="42" t="s">
        <v>21342</v>
      </c>
      <c r="M7165" s="79">
        <v>66</v>
      </c>
      <c r="N7165" s="80">
        <v>1300000</v>
      </c>
      <c r="O7165" s="81"/>
      <c r="P7165" s="77">
        <v>1754000</v>
      </c>
      <c r="Q7165" s="79">
        <v>68</v>
      </c>
      <c r="R7165" s="77">
        <v>1308000</v>
      </c>
      <c r="S7165" s="41"/>
      <c r="T7165" s="41" t="s">
        <v>1659</v>
      </c>
      <c r="U7165" s="41" t="s">
        <v>22283</v>
      </c>
      <c r="V7165" s="84"/>
      <c r="W7165" s="85"/>
      <c r="X7165" s="84" t="s">
        <v>644</v>
      </c>
      <c r="Y7165" s="84"/>
      <c r="Z7165" s="84" t="s">
        <v>665</v>
      </c>
      <c r="AA7165" s="62">
        <v>43294</v>
      </c>
    </row>
    <row r="7166" spans="1:27" ht="31.5" x14ac:dyDescent="0.25">
      <c r="A7166" s="76">
        <v>7164</v>
      </c>
      <c r="B7166" s="35" t="s">
        <v>22284</v>
      </c>
      <c r="C7166" s="35" t="s">
        <v>22285</v>
      </c>
      <c r="D7166" s="38" t="s">
        <v>22286</v>
      </c>
      <c r="E7166" s="83" t="s">
        <v>638</v>
      </c>
      <c r="F7166" s="35" t="s">
        <v>781</v>
      </c>
      <c r="G7166" s="35">
        <v>67</v>
      </c>
      <c r="H7166" s="32" t="s">
        <v>22287</v>
      </c>
      <c r="I7166" s="77">
        <v>2210000</v>
      </c>
      <c r="J7166" s="78"/>
      <c r="K7166" s="41"/>
      <c r="L7166" s="42" t="s">
        <v>21342</v>
      </c>
      <c r="M7166" s="79">
        <v>65</v>
      </c>
      <c r="N7166" s="80">
        <v>2200000</v>
      </c>
      <c r="O7166" s="81"/>
      <c r="P7166" s="77">
        <v>2336000</v>
      </c>
      <c r="Q7166" s="79">
        <v>67</v>
      </c>
      <c r="R7166" s="77">
        <v>2210000</v>
      </c>
      <c r="S7166" s="41"/>
      <c r="T7166" s="41" t="s">
        <v>1659</v>
      </c>
      <c r="U7166" s="41" t="s">
        <v>22288</v>
      </c>
      <c r="V7166" s="84"/>
      <c r="W7166" s="85"/>
      <c r="X7166" s="84" t="s">
        <v>644</v>
      </c>
      <c r="Y7166" s="84"/>
      <c r="Z7166" s="84" t="s">
        <v>665</v>
      </c>
      <c r="AA7166" s="62">
        <v>43294</v>
      </c>
    </row>
    <row r="7167" spans="1:27" ht="31.5" x14ac:dyDescent="0.25">
      <c r="A7167" s="76">
        <v>7165</v>
      </c>
      <c r="B7167" s="35" t="s">
        <v>22289</v>
      </c>
      <c r="C7167" s="35" t="s">
        <v>22290</v>
      </c>
      <c r="D7167" s="38" t="s">
        <v>22291</v>
      </c>
      <c r="E7167" s="83" t="s">
        <v>638</v>
      </c>
      <c r="F7167" s="35"/>
      <c r="G7167" s="35">
        <v>68</v>
      </c>
      <c r="H7167" s="32" t="s">
        <v>22282</v>
      </c>
      <c r="I7167" s="77">
        <v>1308000</v>
      </c>
      <c r="J7167" s="78"/>
      <c r="K7167" s="41"/>
      <c r="L7167" s="42" t="s">
        <v>21342</v>
      </c>
      <c r="M7167" s="79">
        <v>66</v>
      </c>
      <c r="N7167" s="80">
        <v>1300000</v>
      </c>
      <c r="O7167" s="81"/>
      <c r="P7167" s="77">
        <v>1754000</v>
      </c>
      <c r="Q7167" s="79">
        <v>68</v>
      </c>
      <c r="R7167" s="77">
        <v>1308000</v>
      </c>
      <c r="S7167" s="41"/>
      <c r="T7167" s="41" t="s">
        <v>1659</v>
      </c>
      <c r="U7167" s="41" t="s">
        <v>22283</v>
      </c>
      <c r="V7167" s="84"/>
      <c r="W7167" s="85"/>
      <c r="X7167" s="84" t="s">
        <v>644</v>
      </c>
      <c r="Y7167" s="84"/>
      <c r="Z7167" s="84" t="s">
        <v>665</v>
      </c>
      <c r="AA7167" s="62">
        <v>43294</v>
      </c>
    </row>
    <row r="7168" spans="1:27" ht="31.5" x14ac:dyDescent="0.25">
      <c r="A7168" s="76">
        <v>7166</v>
      </c>
      <c r="B7168" s="35" t="s">
        <v>22292</v>
      </c>
      <c r="C7168" s="35" t="s">
        <v>22293</v>
      </c>
      <c r="D7168" s="38" t="s">
        <v>22294</v>
      </c>
      <c r="E7168" s="83" t="s">
        <v>638</v>
      </c>
      <c r="F7168" s="35" t="s">
        <v>781</v>
      </c>
      <c r="G7168" s="35">
        <v>67</v>
      </c>
      <c r="H7168" s="32" t="s">
        <v>22287</v>
      </c>
      <c r="I7168" s="77">
        <v>2210000</v>
      </c>
      <c r="J7168" s="78"/>
      <c r="K7168" s="41"/>
      <c r="L7168" s="42" t="s">
        <v>21342</v>
      </c>
      <c r="M7168" s="79">
        <v>65</v>
      </c>
      <c r="N7168" s="80">
        <v>2200000</v>
      </c>
      <c r="O7168" s="81"/>
      <c r="P7168" s="77">
        <v>2336000</v>
      </c>
      <c r="Q7168" s="79">
        <v>67</v>
      </c>
      <c r="R7168" s="77">
        <v>2210000</v>
      </c>
      <c r="S7168" s="41"/>
      <c r="T7168" s="41" t="s">
        <v>1659</v>
      </c>
      <c r="U7168" s="41" t="s">
        <v>22288</v>
      </c>
      <c r="V7168" s="84"/>
      <c r="W7168" s="85"/>
      <c r="X7168" s="84" t="s">
        <v>644</v>
      </c>
      <c r="Y7168" s="84"/>
      <c r="Z7168" s="84" t="s">
        <v>665</v>
      </c>
      <c r="AA7168" s="62">
        <v>43294</v>
      </c>
    </row>
    <row r="7169" spans="1:27" ht="31.5" x14ac:dyDescent="0.25">
      <c r="A7169" s="76">
        <v>7167</v>
      </c>
      <c r="B7169" s="35" t="s">
        <v>22295</v>
      </c>
      <c r="C7169" s="35" t="s">
        <v>22296</v>
      </c>
      <c r="D7169" s="38" t="s">
        <v>22297</v>
      </c>
      <c r="E7169" s="83" t="s">
        <v>638</v>
      </c>
      <c r="F7169" s="35"/>
      <c r="G7169" s="35">
        <v>68</v>
      </c>
      <c r="H7169" s="32" t="s">
        <v>22282</v>
      </c>
      <c r="I7169" s="77">
        <v>1308000</v>
      </c>
      <c r="J7169" s="78"/>
      <c r="K7169" s="41"/>
      <c r="L7169" s="42" t="s">
        <v>21342</v>
      </c>
      <c r="M7169" s="79">
        <v>66</v>
      </c>
      <c r="N7169" s="80">
        <v>1300000</v>
      </c>
      <c r="O7169" s="81"/>
      <c r="P7169" s="77">
        <v>1754000</v>
      </c>
      <c r="Q7169" s="79">
        <v>68</v>
      </c>
      <c r="R7169" s="77">
        <v>1308000</v>
      </c>
      <c r="S7169" s="41"/>
      <c r="T7169" s="41" t="s">
        <v>1659</v>
      </c>
      <c r="U7169" s="41" t="s">
        <v>22283</v>
      </c>
      <c r="V7169" s="84"/>
      <c r="W7169" s="85"/>
      <c r="X7169" s="84" t="s">
        <v>644</v>
      </c>
      <c r="Y7169" s="84"/>
      <c r="Z7169" s="84" t="s">
        <v>665</v>
      </c>
      <c r="AA7169" s="62">
        <v>43294</v>
      </c>
    </row>
    <row r="7170" spans="1:27" ht="31.5" x14ac:dyDescent="0.25">
      <c r="A7170" s="76">
        <v>7168</v>
      </c>
      <c r="B7170" s="35" t="s">
        <v>22298</v>
      </c>
      <c r="C7170" s="35" t="s">
        <v>22299</v>
      </c>
      <c r="D7170" s="38" t="s">
        <v>22300</v>
      </c>
      <c r="E7170" s="83" t="s">
        <v>638</v>
      </c>
      <c r="F7170" s="35" t="s">
        <v>781</v>
      </c>
      <c r="G7170" s="35">
        <v>67</v>
      </c>
      <c r="H7170" s="32" t="s">
        <v>22287</v>
      </c>
      <c r="I7170" s="77">
        <v>2210000</v>
      </c>
      <c r="J7170" s="78"/>
      <c r="K7170" s="41"/>
      <c r="L7170" s="42" t="s">
        <v>21342</v>
      </c>
      <c r="M7170" s="79">
        <v>65</v>
      </c>
      <c r="N7170" s="80">
        <v>2200000</v>
      </c>
      <c r="O7170" s="81"/>
      <c r="P7170" s="77">
        <v>2336000</v>
      </c>
      <c r="Q7170" s="79">
        <v>67</v>
      </c>
      <c r="R7170" s="77">
        <v>2210000</v>
      </c>
      <c r="S7170" s="41"/>
      <c r="T7170" s="41" t="s">
        <v>1659</v>
      </c>
      <c r="U7170" s="41" t="s">
        <v>22288</v>
      </c>
      <c r="V7170" s="84"/>
      <c r="W7170" s="85"/>
      <c r="X7170" s="84" t="s">
        <v>644</v>
      </c>
      <c r="Y7170" s="84"/>
      <c r="Z7170" s="84" t="s">
        <v>665</v>
      </c>
      <c r="AA7170" s="62">
        <v>43294</v>
      </c>
    </row>
    <row r="7171" spans="1:27" ht="31.5" x14ac:dyDescent="0.25">
      <c r="A7171" s="76">
        <v>7169</v>
      </c>
      <c r="B7171" s="35" t="s">
        <v>22301</v>
      </c>
      <c r="C7171" s="35" t="s">
        <v>22302</v>
      </c>
      <c r="D7171" s="38" t="s">
        <v>22303</v>
      </c>
      <c r="E7171" s="83" t="s">
        <v>638</v>
      </c>
      <c r="F7171" s="35" t="s">
        <v>781</v>
      </c>
      <c r="G7171" s="35">
        <v>67</v>
      </c>
      <c r="H7171" s="32" t="s">
        <v>22287</v>
      </c>
      <c r="I7171" s="77">
        <v>2210000</v>
      </c>
      <c r="J7171" s="78"/>
      <c r="K7171" s="41"/>
      <c r="L7171" s="42" t="s">
        <v>21342</v>
      </c>
      <c r="M7171" s="79">
        <v>65</v>
      </c>
      <c r="N7171" s="80">
        <v>2200000</v>
      </c>
      <c r="O7171" s="81"/>
      <c r="P7171" s="77">
        <v>2336000</v>
      </c>
      <c r="Q7171" s="79">
        <v>67</v>
      </c>
      <c r="R7171" s="77">
        <v>2210000</v>
      </c>
      <c r="S7171" s="41"/>
      <c r="T7171" s="41" t="s">
        <v>1659</v>
      </c>
      <c r="U7171" s="41" t="s">
        <v>22288</v>
      </c>
      <c r="V7171" s="84"/>
      <c r="W7171" s="85"/>
      <c r="X7171" s="84" t="s">
        <v>644</v>
      </c>
      <c r="Y7171" s="84"/>
      <c r="Z7171" s="84" t="s">
        <v>665</v>
      </c>
      <c r="AA7171" s="62">
        <v>43294</v>
      </c>
    </row>
    <row r="7172" spans="1:27" ht="31.5" x14ac:dyDescent="0.25">
      <c r="A7172" s="76">
        <v>7170</v>
      </c>
      <c r="B7172" s="35" t="s">
        <v>22304</v>
      </c>
      <c r="C7172" s="35" t="s">
        <v>22305</v>
      </c>
      <c r="D7172" s="38" t="s">
        <v>22306</v>
      </c>
      <c r="E7172" s="83" t="s">
        <v>638</v>
      </c>
      <c r="F7172" s="35"/>
      <c r="G7172" s="35">
        <v>68</v>
      </c>
      <c r="H7172" s="32" t="s">
        <v>22282</v>
      </c>
      <c r="I7172" s="77">
        <v>1308000</v>
      </c>
      <c r="J7172" s="78"/>
      <c r="K7172" s="41"/>
      <c r="L7172" s="42" t="s">
        <v>21342</v>
      </c>
      <c r="M7172" s="79">
        <v>66</v>
      </c>
      <c r="N7172" s="80">
        <v>1300000</v>
      </c>
      <c r="O7172" s="81"/>
      <c r="P7172" s="77">
        <v>1754000</v>
      </c>
      <c r="Q7172" s="79">
        <v>68</v>
      </c>
      <c r="R7172" s="77">
        <v>1308000</v>
      </c>
      <c r="S7172" s="41"/>
      <c r="T7172" s="41" t="s">
        <v>1659</v>
      </c>
      <c r="U7172" s="41" t="s">
        <v>22283</v>
      </c>
      <c r="V7172" s="84"/>
      <c r="W7172" s="85"/>
      <c r="X7172" s="84" t="s">
        <v>644</v>
      </c>
      <c r="Y7172" s="84"/>
      <c r="Z7172" s="84" t="s">
        <v>665</v>
      </c>
      <c r="AA7172" s="62">
        <v>43294</v>
      </c>
    </row>
    <row r="7173" spans="1:27" ht="31.5" x14ac:dyDescent="0.25">
      <c r="A7173" s="76">
        <v>7171</v>
      </c>
      <c r="B7173" s="35" t="s">
        <v>22307</v>
      </c>
      <c r="C7173" s="35" t="s">
        <v>22308</v>
      </c>
      <c r="D7173" s="38" t="s">
        <v>22309</v>
      </c>
      <c r="E7173" s="83" t="s">
        <v>638</v>
      </c>
      <c r="F7173" s="35" t="s">
        <v>781</v>
      </c>
      <c r="G7173" s="35">
        <v>67</v>
      </c>
      <c r="H7173" s="32" t="s">
        <v>22287</v>
      </c>
      <c r="I7173" s="77">
        <v>2210000</v>
      </c>
      <c r="J7173" s="78"/>
      <c r="K7173" s="41"/>
      <c r="L7173" s="42" t="s">
        <v>21342</v>
      </c>
      <c r="M7173" s="79">
        <v>65</v>
      </c>
      <c r="N7173" s="80">
        <v>2200000</v>
      </c>
      <c r="O7173" s="81"/>
      <c r="P7173" s="77">
        <v>2336000</v>
      </c>
      <c r="Q7173" s="79">
        <v>67</v>
      </c>
      <c r="R7173" s="77">
        <v>2210000</v>
      </c>
      <c r="S7173" s="41"/>
      <c r="T7173" s="41" t="s">
        <v>1659</v>
      </c>
      <c r="U7173" s="41" t="s">
        <v>22288</v>
      </c>
      <c r="V7173" s="84"/>
      <c r="W7173" s="85"/>
      <c r="X7173" s="84" t="s">
        <v>644</v>
      </c>
      <c r="Y7173" s="84"/>
      <c r="Z7173" s="84" t="s">
        <v>665</v>
      </c>
      <c r="AA7173" s="62">
        <v>43294</v>
      </c>
    </row>
    <row r="7174" spans="1:27" ht="31.5" x14ac:dyDescent="0.25">
      <c r="A7174" s="76">
        <v>7172</v>
      </c>
      <c r="B7174" s="35" t="s">
        <v>22310</v>
      </c>
      <c r="C7174" s="35" t="s">
        <v>22311</v>
      </c>
      <c r="D7174" s="38" t="s">
        <v>22312</v>
      </c>
      <c r="E7174" s="83" t="s">
        <v>638</v>
      </c>
      <c r="F7174" s="35" t="s">
        <v>781</v>
      </c>
      <c r="G7174" s="35">
        <v>67</v>
      </c>
      <c r="H7174" s="32" t="s">
        <v>22287</v>
      </c>
      <c r="I7174" s="77">
        <v>2210000</v>
      </c>
      <c r="J7174" s="78"/>
      <c r="K7174" s="41"/>
      <c r="L7174" s="42" t="s">
        <v>21342</v>
      </c>
      <c r="M7174" s="79">
        <v>65</v>
      </c>
      <c r="N7174" s="80">
        <v>2200000</v>
      </c>
      <c r="O7174" s="81"/>
      <c r="P7174" s="77">
        <v>2336000</v>
      </c>
      <c r="Q7174" s="79">
        <v>67</v>
      </c>
      <c r="R7174" s="77">
        <v>2210000</v>
      </c>
      <c r="S7174" s="41"/>
      <c r="T7174" s="41" t="s">
        <v>1659</v>
      </c>
      <c r="U7174" s="41" t="s">
        <v>22288</v>
      </c>
      <c r="V7174" s="84"/>
      <c r="W7174" s="85"/>
      <c r="X7174" s="84" t="s">
        <v>644</v>
      </c>
      <c r="Y7174" s="84"/>
      <c r="Z7174" s="84" t="s">
        <v>665</v>
      </c>
      <c r="AA7174" s="62">
        <v>43294</v>
      </c>
    </row>
    <row r="7175" spans="1:27" ht="31.5" x14ac:dyDescent="0.25">
      <c r="A7175" s="76">
        <v>7173</v>
      </c>
      <c r="B7175" s="35" t="s">
        <v>22313</v>
      </c>
      <c r="C7175" s="35" t="s">
        <v>22314</v>
      </c>
      <c r="D7175" s="38" t="s">
        <v>22315</v>
      </c>
      <c r="E7175" s="83" t="s">
        <v>638</v>
      </c>
      <c r="F7175" s="35" t="s">
        <v>781</v>
      </c>
      <c r="G7175" s="35">
        <v>70</v>
      </c>
      <c r="H7175" s="32" t="s">
        <v>22316</v>
      </c>
      <c r="I7175" s="77">
        <v>3156000</v>
      </c>
      <c r="J7175" s="78"/>
      <c r="K7175" s="41"/>
      <c r="L7175" s="42" t="s">
        <v>21342</v>
      </c>
      <c r="M7175" s="79">
        <v>68</v>
      </c>
      <c r="N7175" s="80">
        <v>3136000</v>
      </c>
      <c r="O7175" s="81"/>
      <c r="P7175" s="77">
        <v>3136000</v>
      </c>
      <c r="Q7175" s="79">
        <v>70</v>
      </c>
      <c r="R7175" s="77">
        <v>3156000</v>
      </c>
      <c r="S7175" s="41"/>
      <c r="T7175" s="41" t="s">
        <v>1659</v>
      </c>
      <c r="U7175" s="41" t="s">
        <v>22317</v>
      </c>
      <c r="V7175" s="84"/>
      <c r="W7175" s="85"/>
      <c r="X7175" s="84" t="s">
        <v>644</v>
      </c>
      <c r="Y7175" s="84"/>
      <c r="Z7175" s="84" t="s">
        <v>665</v>
      </c>
      <c r="AA7175" s="62">
        <v>43294</v>
      </c>
    </row>
    <row r="7176" spans="1:27" ht="47.25" x14ac:dyDescent="0.25">
      <c r="A7176" s="76">
        <v>7174</v>
      </c>
      <c r="B7176" s="35" t="s">
        <v>22318</v>
      </c>
      <c r="C7176" s="35" t="s">
        <v>22319</v>
      </c>
      <c r="D7176" s="38" t="s">
        <v>22320</v>
      </c>
      <c r="E7176" s="83" t="s">
        <v>638</v>
      </c>
      <c r="F7176" s="35" t="s">
        <v>781</v>
      </c>
      <c r="G7176" s="35">
        <v>70</v>
      </c>
      <c r="H7176" s="32" t="s">
        <v>22316</v>
      </c>
      <c r="I7176" s="77">
        <v>3156000</v>
      </c>
      <c r="J7176" s="78"/>
      <c r="K7176" s="41"/>
      <c r="L7176" s="42" t="s">
        <v>21342</v>
      </c>
      <c r="M7176" s="79">
        <v>68</v>
      </c>
      <c r="N7176" s="80">
        <v>3136000</v>
      </c>
      <c r="O7176" s="81"/>
      <c r="P7176" s="77">
        <v>3136000</v>
      </c>
      <c r="Q7176" s="79">
        <v>70</v>
      </c>
      <c r="R7176" s="77">
        <v>3156000</v>
      </c>
      <c r="S7176" s="41"/>
      <c r="T7176" s="41" t="s">
        <v>1659</v>
      </c>
      <c r="U7176" s="41" t="s">
        <v>22317</v>
      </c>
      <c r="V7176" s="84"/>
      <c r="W7176" s="85"/>
      <c r="X7176" s="84" t="s">
        <v>644</v>
      </c>
      <c r="Y7176" s="84"/>
      <c r="Z7176" s="84" t="s">
        <v>645</v>
      </c>
      <c r="AA7176" s="62">
        <v>43294</v>
      </c>
    </row>
    <row r="7177" spans="1:27" ht="31.5" x14ac:dyDescent="0.25">
      <c r="A7177" s="76">
        <v>7175</v>
      </c>
      <c r="B7177" s="35" t="s">
        <v>22321</v>
      </c>
      <c r="C7177" s="35" t="s">
        <v>22322</v>
      </c>
      <c r="D7177" s="38" t="s">
        <v>22323</v>
      </c>
      <c r="E7177" s="83" t="s">
        <v>638</v>
      </c>
      <c r="F7177" s="35" t="s">
        <v>781</v>
      </c>
      <c r="G7177" s="35">
        <v>68</v>
      </c>
      <c r="H7177" s="32" t="s">
        <v>22282</v>
      </c>
      <c r="I7177" s="77">
        <v>1308000</v>
      </c>
      <c r="J7177" s="78"/>
      <c r="K7177" s="41"/>
      <c r="L7177" s="42" t="s">
        <v>21342</v>
      </c>
      <c r="M7177" s="79">
        <v>66</v>
      </c>
      <c r="N7177" s="80">
        <v>1300000</v>
      </c>
      <c r="O7177" s="81"/>
      <c r="P7177" s="77">
        <v>1754000</v>
      </c>
      <c r="Q7177" s="79">
        <v>68</v>
      </c>
      <c r="R7177" s="77">
        <v>1308000</v>
      </c>
      <c r="S7177" s="41"/>
      <c r="T7177" s="41" t="s">
        <v>1659</v>
      </c>
      <c r="U7177" s="41" t="s">
        <v>22283</v>
      </c>
      <c r="V7177" s="84"/>
      <c r="W7177" s="85"/>
      <c r="X7177" s="84" t="s">
        <v>644</v>
      </c>
      <c r="Y7177" s="84"/>
      <c r="Z7177" s="84" t="s">
        <v>645</v>
      </c>
      <c r="AA7177" s="62">
        <v>43294</v>
      </c>
    </row>
    <row r="7178" spans="1:27" ht="31.5" x14ac:dyDescent="0.25">
      <c r="A7178" s="76">
        <v>7176</v>
      </c>
      <c r="B7178" s="35" t="s">
        <v>22324</v>
      </c>
      <c r="C7178" s="35" t="s">
        <v>22325</v>
      </c>
      <c r="D7178" s="38" t="s">
        <v>22326</v>
      </c>
      <c r="E7178" s="83" t="s">
        <v>638</v>
      </c>
      <c r="F7178" s="35" t="s">
        <v>781</v>
      </c>
      <c r="G7178" s="35">
        <v>67</v>
      </c>
      <c r="H7178" s="32" t="s">
        <v>22287</v>
      </c>
      <c r="I7178" s="77">
        <v>2210000</v>
      </c>
      <c r="J7178" s="78"/>
      <c r="K7178" s="41"/>
      <c r="L7178" s="42" t="s">
        <v>21342</v>
      </c>
      <c r="M7178" s="79">
        <v>65</v>
      </c>
      <c r="N7178" s="80">
        <v>2200000</v>
      </c>
      <c r="O7178" s="81"/>
      <c r="P7178" s="77">
        <v>2336000</v>
      </c>
      <c r="Q7178" s="79">
        <v>67</v>
      </c>
      <c r="R7178" s="77">
        <v>2210000</v>
      </c>
      <c r="S7178" s="41"/>
      <c r="T7178" s="41" t="s">
        <v>1659</v>
      </c>
      <c r="U7178" s="41" t="s">
        <v>22288</v>
      </c>
      <c r="V7178" s="84"/>
      <c r="W7178" s="85"/>
      <c r="X7178" s="84" t="s">
        <v>644</v>
      </c>
      <c r="Y7178" s="84"/>
      <c r="Z7178" s="84" t="s">
        <v>665</v>
      </c>
      <c r="AA7178" s="62">
        <v>43294</v>
      </c>
    </row>
    <row r="7179" spans="1:27" ht="31.5" x14ac:dyDescent="0.25">
      <c r="A7179" s="76">
        <v>7177</v>
      </c>
      <c r="B7179" s="35" t="s">
        <v>22327</v>
      </c>
      <c r="C7179" s="35" t="s">
        <v>22328</v>
      </c>
      <c r="D7179" s="38" t="s">
        <v>22329</v>
      </c>
      <c r="E7179" s="83" t="s">
        <v>638</v>
      </c>
      <c r="F7179" s="35"/>
      <c r="G7179" s="35">
        <v>68</v>
      </c>
      <c r="H7179" s="32" t="s">
        <v>22282</v>
      </c>
      <c r="I7179" s="77">
        <v>1308000</v>
      </c>
      <c r="J7179" s="78"/>
      <c r="K7179" s="41"/>
      <c r="L7179" s="42" t="s">
        <v>21342</v>
      </c>
      <c r="M7179" s="79">
        <v>66</v>
      </c>
      <c r="N7179" s="80">
        <v>1300000</v>
      </c>
      <c r="O7179" s="81"/>
      <c r="P7179" s="77">
        <v>1754000</v>
      </c>
      <c r="Q7179" s="79">
        <v>68</v>
      </c>
      <c r="R7179" s="77">
        <v>1308000</v>
      </c>
      <c r="S7179" s="41"/>
      <c r="T7179" s="41" t="s">
        <v>1659</v>
      </c>
      <c r="U7179" s="41" t="s">
        <v>22283</v>
      </c>
      <c r="V7179" s="84"/>
      <c r="W7179" s="85"/>
      <c r="X7179" s="84" t="s">
        <v>644</v>
      </c>
      <c r="Y7179" s="84"/>
      <c r="Z7179" s="84" t="s">
        <v>665</v>
      </c>
      <c r="AA7179" s="62">
        <v>43294</v>
      </c>
    </row>
    <row r="7180" spans="1:27" ht="31.5" x14ac:dyDescent="0.25">
      <c r="A7180" s="76">
        <v>7178</v>
      </c>
      <c r="B7180" s="35" t="s">
        <v>22330</v>
      </c>
      <c r="C7180" s="35" t="s">
        <v>22331</v>
      </c>
      <c r="D7180" s="38" t="s">
        <v>22332</v>
      </c>
      <c r="E7180" s="83" t="s">
        <v>638</v>
      </c>
      <c r="F7180" s="35" t="s">
        <v>781</v>
      </c>
      <c r="G7180" s="35">
        <v>67</v>
      </c>
      <c r="H7180" s="32" t="s">
        <v>22287</v>
      </c>
      <c r="I7180" s="77">
        <v>2210000</v>
      </c>
      <c r="J7180" s="78"/>
      <c r="K7180" s="41"/>
      <c r="L7180" s="42" t="s">
        <v>21342</v>
      </c>
      <c r="M7180" s="79">
        <v>65</v>
      </c>
      <c r="N7180" s="80">
        <v>2200000</v>
      </c>
      <c r="O7180" s="81"/>
      <c r="P7180" s="77">
        <v>2336000</v>
      </c>
      <c r="Q7180" s="79">
        <v>67</v>
      </c>
      <c r="R7180" s="77">
        <v>2210000</v>
      </c>
      <c r="S7180" s="41"/>
      <c r="T7180" s="41" t="s">
        <v>1659</v>
      </c>
      <c r="U7180" s="41" t="s">
        <v>22288</v>
      </c>
      <c r="V7180" s="84"/>
      <c r="W7180" s="85"/>
      <c r="X7180" s="84" t="s">
        <v>644</v>
      </c>
      <c r="Y7180" s="84"/>
      <c r="Z7180" s="84" t="s">
        <v>665</v>
      </c>
      <c r="AA7180" s="62">
        <v>43294</v>
      </c>
    </row>
    <row r="7181" spans="1:27" ht="31.5" x14ac:dyDescent="0.25">
      <c r="A7181" s="76">
        <v>7179</v>
      </c>
      <c r="B7181" s="35" t="s">
        <v>22333</v>
      </c>
      <c r="C7181" s="35" t="s">
        <v>22334</v>
      </c>
      <c r="D7181" s="38" t="s">
        <v>22335</v>
      </c>
      <c r="E7181" s="83" t="s">
        <v>703</v>
      </c>
      <c r="F7181" s="35" t="s">
        <v>781</v>
      </c>
      <c r="G7181" s="35">
        <v>70</v>
      </c>
      <c r="H7181" s="32" t="s">
        <v>22316</v>
      </c>
      <c r="I7181" s="77">
        <v>3156000</v>
      </c>
      <c r="J7181" s="78"/>
      <c r="K7181" s="41"/>
      <c r="L7181" s="42" t="s">
        <v>21342</v>
      </c>
      <c r="M7181" s="79">
        <v>68</v>
      </c>
      <c r="N7181" s="80">
        <v>3136000</v>
      </c>
      <c r="O7181" s="81"/>
      <c r="P7181" s="77">
        <v>3136000</v>
      </c>
      <c r="Q7181" s="79">
        <v>70</v>
      </c>
      <c r="R7181" s="77">
        <v>3156000</v>
      </c>
      <c r="S7181" s="41"/>
      <c r="T7181" s="41" t="s">
        <v>1659</v>
      </c>
      <c r="U7181" s="41" t="s">
        <v>22317</v>
      </c>
      <c r="V7181" s="84"/>
      <c r="W7181" s="85"/>
      <c r="X7181" s="84" t="s">
        <v>644</v>
      </c>
      <c r="Y7181" s="84"/>
      <c r="Z7181" s="84" t="s">
        <v>645</v>
      </c>
      <c r="AA7181" s="62">
        <v>43294</v>
      </c>
    </row>
    <row r="7182" spans="1:27" ht="31.5" x14ac:dyDescent="0.25">
      <c r="A7182" s="76">
        <v>7180</v>
      </c>
      <c r="B7182" s="35" t="s">
        <v>22336</v>
      </c>
      <c r="C7182" s="35" t="s">
        <v>22337</v>
      </c>
      <c r="D7182" s="38" t="s">
        <v>22338</v>
      </c>
      <c r="E7182" s="83" t="s">
        <v>638</v>
      </c>
      <c r="F7182" s="35"/>
      <c r="G7182" s="35">
        <v>68</v>
      </c>
      <c r="H7182" s="32" t="s">
        <v>22282</v>
      </c>
      <c r="I7182" s="77">
        <v>1308000</v>
      </c>
      <c r="J7182" s="78"/>
      <c r="K7182" s="41"/>
      <c r="L7182" s="42" t="s">
        <v>21342</v>
      </c>
      <c r="M7182" s="79">
        <v>66</v>
      </c>
      <c r="N7182" s="80">
        <v>1300000</v>
      </c>
      <c r="O7182" s="81"/>
      <c r="P7182" s="77">
        <v>1754000</v>
      </c>
      <c r="Q7182" s="79">
        <v>68</v>
      </c>
      <c r="R7182" s="77">
        <v>1308000</v>
      </c>
      <c r="S7182" s="41"/>
      <c r="T7182" s="41" t="s">
        <v>1659</v>
      </c>
      <c r="U7182" s="41" t="s">
        <v>22283</v>
      </c>
      <c r="V7182" s="84"/>
      <c r="W7182" s="85"/>
      <c r="X7182" s="84" t="s">
        <v>644</v>
      </c>
      <c r="Y7182" s="84"/>
      <c r="Z7182" s="84" t="s">
        <v>665</v>
      </c>
      <c r="AA7182" s="62">
        <v>43294</v>
      </c>
    </row>
    <row r="7183" spans="1:27" ht="31.5" x14ac:dyDescent="0.25">
      <c r="A7183" s="76">
        <v>7181</v>
      </c>
      <c r="B7183" s="35" t="s">
        <v>22339</v>
      </c>
      <c r="C7183" s="35" t="s">
        <v>22340</v>
      </c>
      <c r="D7183" s="38" t="s">
        <v>22341</v>
      </c>
      <c r="E7183" s="83" t="s">
        <v>638</v>
      </c>
      <c r="F7183" s="35" t="s">
        <v>781</v>
      </c>
      <c r="G7183" s="35">
        <v>67</v>
      </c>
      <c r="H7183" s="32" t="s">
        <v>22287</v>
      </c>
      <c r="I7183" s="77">
        <v>2210000</v>
      </c>
      <c r="J7183" s="78"/>
      <c r="K7183" s="41"/>
      <c r="L7183" s="42" t="s">
        <v>21342</v>
      </c>
      <c r="M7183" s="79">
        <v>65</v>
      </c>
      <c r="N7183" s="80">
        <v>2200000</v>
      </c>
      <c r="O7183" s="81"/>
      <c r="P7183" s="77">
        <v>2336000</v>
      </c>
      <c r="Q7183" s="79">
        <v>67</v>
      </c>
      <c r="R7183" s="77">
        <v>2210000</v>
      </c>
      <c r="S7183" s="41"/>
      <c r="T7183" s="41" t="s">
        <v>1659</v>
      </c>
      <c r="U7183" s="41" t="s">
        <v>22288</v>
      </c>
      <c r="V7183" s="84"/>
      <c r="W7183" s="85"/>
      <c r="X7183" s="84" t="s">
        <v>644</v>
      </c>
      <c r="Y7183" s="84"/>
      <c r="Z7183" s="84" t="s">
        <v>665</v>
      </c>
      <c r="AA7183" s="62">
        <v>43294</v>
      </c>
    </row>
    <row r="7184" spans="1:27" ht="31.5" x14ac:dyDescent="0.25">
      <c r="A7184" s="76">
        <v>7182</v>
      </c>
      <c r="B7184" s="35" t="s">
        <v>22342</v>
      </c>
      <c r="C7184" s="35" t="s">
        <v>22343</v>
      </c>
      <c r="D7184" s="38" t="s">
        <v>22344</v>
      </c>
      <c r="E7184" s="83" t="s">
        <v>638</v>
      </c>
      <c r="F7184" s="35" t="s">
        <v>781</v>
      </c>
      <c r="G7184" s="35">
        <v>67</v>
      </c>
      <c r="H7184" s="32" t="s">
        <v>22287</v>
      </c>
      <c r="I7184" s="77">
        <v>2210000</v>
      </c>
      <c r="J7184" s="78"/>
      <c r="K7184" s="41"/>
      <c r="L7184" s="42" t="s">
        <v>21342</v>
      </c>
      <c r="M7184" s="79">
        <v>65</v>
      </c>
      <c r="N7184" s="80">
        <v>2200000</v>
      </c>
      <c r="O7184" s="81"/>
      <c r="P7184" s="77">
        <v>2336000</v>
      </c>
      <c r="Q7184" s="79">
        <v>67</v>
      </c>
      <c r="R7184" s="77">
        <v>2210000</v>
      </c>
      <c r="S7184" s="41"/>
      <c r="T7184" s="41" t="s">
        <v>1659</v>
      </c>
      <c r="U7184" s="41" t="s">
        <v>22288</v>
      </c>
      <c r="V7184" s="84"/>
      <c r="W7184" s="85"/>
      <c r="X7184" s="84" t="s">
        <v>644</v>
      </c>
      <c r="Y7184" s="84"/>
      <c r="Z7184" s="84" t="s">
        <v>665</v>
      </c>
      <c r="AA7184" s="62">
        <v>43294</v>
      </c>
    </row>
    <row r="7185" spans="1:27" ht="31.5" x14ac:dyDescent="0.25">
      <c r="A7185" s="76">
        <v>7183</v>
      </c>
      <c r="B7185" s="35" t="s">
        <v>22345</v>
      </c>
      <c r="C7185" s="35" t="s">
        <v>22346</v>
      </c>
      <c r="D7185" s="38" t="s">
        <v>22347</v>
      </c>
      <c r="E7185" s="83" t="s">
        <v>638</v>
      </c>
      <c r="F7185" s="35" t="s">
        <v>781</v>
      </c>
      <c r="G7185" s="35">
        <v>68</v>
      </c>
      <c r="H7185" s="32" t="s">
        <v>22282</v>
      </c>
      <c r="I7185" s="77">
        <v>1308000</v>
      </c>
      <c r="J7185" s="78"/>
      <c r="K7185" s="41"/>
      <c r="L7185" s="42" t="s">
        <v>21342</v>
      </c>
      <c r="M7185" s="79">
        <v>66</v>
      </c>
      <c r="N7185" s="80">
        <v>1300000</v>
      </c>
      <c r="O7185" s="81"/>
      <c r="P7185" s="77">
        <v>1754000</v>
      </c>
      <c r="Q7185" s="79">
        <v>68</v>
      </c>
      <c r="R7185" s="77">
        <v>1308000</v>
      </c>
      <c r="S7185" s="41"/>
      <c r="T7185" s="41" t="s">
        <v>1659</v>
      </c>
      <c r="U7185" s="41" t="s">
        <v>22283</v>
      </c>
      <c r="V7185" s="84"/>
      <c r="W7185" s="85"/>
      <c r="X7185" s="84" t="s">
        <v>644</v>
      </c>
      <c r="Y7185" s="84"/>
      <c r="Z7185" s="84" t="s">
        <v>665</v>
      </c>
      <c r="AA7185" s="62">
        <v>43294</v>
      </c>
    </row>
    <row r="7186" spans="1:27" ht="31.5" x14ac:dyDescent="0.25">
      <c r="A7186" s="76">
        <v>7184</v>
      </c>
      <c r="B7186" s="35" t="s">
        <v>22348</v>
      </c>
      <c r="C7186" s="35" t="s">
        <v>22349</v>
      </c>
      <c r="D7186" s="38" t="s">
        <v>22350</v>
      </c>
      <c r="E7186" s="83" t="s">
        <v>638</v>
      </c>
      <c r="F7186" s="35" t="s">
        <v>781</v>
      </c>
      <c r="G7186" s="35">
        <v>67</v>
      </c>
      <c r="H7186" s="32" t="s">
        <v>22287</v>
      </c>
      <c r="I7186" s="77">
        <v>2210000</v>
      </c>
      <c r="J7186" s="78"/>
      <c r="K7186" s="41"/>
      <c r="L7186" s="42" t="s">
        <v>21342</v>
      </c>
      <c r="M7186" s="79">
        <v>65</v>
      </c>
      <c r="N7186" s="80">
        <v>2200000</v>
      </c>
      <c r="O7186" s="81"/>
      <c r="P7186" s="77">
        <v>2336000</v>
      </c>
      <c r="Q7186" s="79">
        <v>67</v>
      </c>
      <c r="R7186" s="77">
        <v>2210000</v>
      </c>
      <c r="S7186" s="41"/>
      <c r="T7186" s="41" t="s">
        <v>1659</v>
      </c>
      <c r="U7186" s="41" t="s">
        <v>22288</v>
      </c>
      <c r="V7186" s="84"/>
      <c r="W7186" s="85"/>
      <c r="X7186" s="84" t="s">
        <v>644</v>
      </c>
      <c r="Y7186" s="84"/>
      <c r="Z7186" s="84" t="s">
        <v>665</v>
      </c>
      <c r="AA7186" s="62">
        <v>43294</v>
      </c>
    </row>
    <row r="7187" spans="1:27" ht="31.5" x14ac:dyDescent="0.25">
      <c r="A7187" s="76">
        <v>7185</v>
      </c>
      <c r="B7187" s="35" t="s">
        <v>22351</v>
      </c>
      <c r="C7187" s="35" t="s">
        <v>22352</v>
      </c>
      <c r="D7187" s="38" t="s">
        <v>22353</v>
      </c>
      <c r="E7187" s="83" t="s">
        <v>638</v>
      </c>
      <c r="F7187" s="35" t="s">
        <v>781</v>
      </c>
      <c r="G7187" s="35">
        <v>70</v>
      </c>
      <c r="H7187" s="32" t="s">
        <v>22316</v>
      </c>
      <c r="I7187" s="77">
        <v>3156000</v>
      </c>
      <c r="J7187" s="78"/>
      <c r="K7187" s="41"/>
      <c r="L7187" s="42" t="s">
        <v>21342</v>
      </c>
      <c r="M7187" s="79">
        <v>68</v>
      </c>
      <c r="N7187" s="80">
        <v>3136000</v>
      </c>
      <c r="O7187" s="81"/>
      <c r="P7187" s="77">
        <v>3136000</v>
      </c>
      <c r="Q7187" s="79">
        <v>70</v>
      </c>
      <c r="R7187" s="77">
        <v>3156000</v>
      </c>
      <c r="S7187" s="41"/>
      <c r="T7187" s="41" t="s">
        <v>1659</v>
      </c>
      <c r="U7187" s="41" t="s">
        <v>22317</v>
      </c>
      <c r="V7187" s="84"/>
      <c r="W7187" s="85"/>
      <c r="X7187" s="84" t="s">
        <v>644</v>
      </c>
      <c r="Y7187" s="84"/>
      <c r="Z7187" s="84" t="s">
        <v>665</v>
      </c>
      <c r="AA7187" s="62">
        <v>43294</v>
      </c>
    </row>
    <row r="7188" spans="1:27" ht="47.25" x14ac:dyDescent="0.25">
      <c r="A7188" s="76">
        <v>7186</v>
      </c>
      <c r="B7188" s="35" t="s">
        <v>22354</v>
      </c>
      <c r="C7188" s="35" t="s">
        <v>22355</v>
      </c>
      <c r="D7188" s="38" t="s">
        <v>22356</v>
      </c>
      <c r="E7188" s="83" t="s">
        <v>638</v>
      </c>
      <c r="F7188" s="35"/>
      <c r="G7188" s="35">
        <v>68</v>
      </c>
      <c r="H7188" s="32" t="s">
        <v>22282</v>
      </c>
      <c r="I7188" s="77">
        <v>1308000</v>
      </c>
      <c r="J7188" s="78"/>
      <c r="K7188" s="41"/>
      <c r="L7188" s="42" t="s">
        <v>21342</v>
      </c>
      <c r="M7188" s="79">
        <v>66</v>
      </c>
      <c r="N7188" s="80">
        <v>1300000</v>
      </c>
      <c r="O7188" s="81"/>
      <c r="P7188" s="77">
        <v>1754000</v>
      </c>
      <c r="Q7188" s="79">
        <v>68</v>
      </c>
      <c r="R7188" s="77">
        <v>1308000</v>
      </c>
      <c r="S7188" s="41"/>
      <c r="T7188" s="41" t="s">
        <v>1659</v>
      </c>
      <c r="U7188" s="41" t="s">
        <v>22283</v>
      </c>
      <c r="V7188" s="84"/>
      <c r="W7188" s="85"/>
      <c r="X7188" s="84" t="s">
        <v>644</v>
      </c>
      <c r="Y7188" s="84"/>
      <c r="Z7188" s="84" t="s">
        <v>665</v>
      </c>
      <c r="AA7188" s="62">
        <v>43294</v>
      </c>
    </row>
    <row r="7189" spans="1:27" ht="47.25" x14ac:dyDescent="0.25">
      <c r="A7189" s="76">
        <v>7187</v>
      </c>
      <c r="B7189" s="35" t="s">
        <v>22357</v>
      </c>
      <c r="C7189" s="35" t="s">
        <v>22358</v>
      </c>
      <c r="D7189" s="38" t="s">
        <v>22359</v>
      </c>
      <c r="E7189" s="83" t="s">
        <v>638</v>
      </c>
      <c r="F7189" s="35" t="s">
        <v>781</v>
      </c>
      <c r="G7189" s="35">
        <v>67</v>
      </c>
      <c r="H7189" s="32" t="s">
        <v>22287</v>
      </c>
      <c r="I7189" s="77">
        <v>2210000</v>
      </c>
      <c r="J7189" s="78"/>
      <c r="K7189" s="41"/>
      <c r="L7189" s="42" t="s">
        <v>21342</v>
      </c>
      <c r="M7189" s="79">
        <v>65</v>
      </c>
      <c r="N7189" s="80">
        <v>2200000</v>
      </c>
      <c r="O7189" s="81"/>
      <c r="P7189" s="77">
        <v>2336000</v>
      </c>
      <c r="Q7189" s="79">
        <v>67</v>
      </c>
      <c r="R7189" s="77">
        <v>2210000</v>
      </c>
      <c r="S7189" s="41"/>
      <c r="T7189" s="41" t="s">
        <v>1659</v>
      </c>
      <c r="U7189" s="41" t="s">
        <v>22288</v>
      </c>
      <c r="V7189" s="84"/>
      <c r="W7189" s="85"/>
      <c r="X7189" s="84" t="s">
        <v>644</v>
      </c>
      <c r="Y7189" s="84"/>
      <c r="Z7189" s="84" t="s">
        <v>645</v>
      </c>
      <c r="AA7189" s="62">
        <v>43294</v>
      </c>
    </row>
    <row r="7190" spans="1:27" ht="63" x14ac:dyDescent="0.25">
      <c r="A7190" s="76">
        <v>7188</v>
      </c>
      <c r="B7190" s="35" t="s">
        <v>22360</v>
      </c>
      <c r="C7190" s="35" t="s">
        <v>22361</v>
      </c>
      <c r="D7190" s="38" t="s">
        <v>22362</v>
      </c>
      <c r="E7190" s="83" t="s">
        <v>638</v>
      </c>
      <c r="F7190" s="35"/>
      <c r="G7190" s="35">
        <v>68</v>
      </c>
      <c r="H7190" s="32" t="s">
        <v>22282</v>
      </c>
      <c r="I7190" s="77">
        <v>1308000</v>
      </c>
      <c r="J7190" s="78"/>
      <c r="K7190" s="41" t="s">
        <v>22089</v>
      </c>
      <c r="L7190" s="42" t="s">
        <v>21342</v>
      </c>
      <c r="M7190" s="79">
        <v>66</v>
      </c>
      <c r="N7190" s="80">
        <v>1300000</v>
      </c>
      <c r="O7190" s="81"/>
      <c r="P7190" s="77">
        <v>1754000</v>
      </c>
      <c r="Q7190" s="79">
        <v>68</v>
      </c>
      <c r="R7190" s="77">
        <v>1308000</v>
      </c>
      <c r="S7190" s="41"/>
      <c r="T7190" s="41" t="s">
        <v>1659</v>
      </c>
      <c r="U7190" s="41" t="s">
        <v>22283</v>
      </c>
      <c r="V7190" s="84"/>
      <c r="W7190" s="85"/>
      <c r="X7190" s="84"/>
      <c r="Y7190" s="84"/>
      <c r="Z7190" s="84"/>
    </row>
    <row r="7191" spans="1:27" ht="31.5" x14ac:dyDescent="0.25">
      <c r="A7191" s="76">
        <v>7189</v>
      </c>
      <c r="B7191" s="35" t="s">
        <v>22363</v>
      </c>
      <c r="C7191" s="35" t="s">
        <v>22364</v>
      </c>
      <c r="D7191" s="38" t="s">
        <v>22365</v>
      </c>
      <c r="E7191" s="83" t="s">
        <v>638</v>
      </c>
      <c r="F7191" s="35" t="s">
        <v>781</v>
      </c>
      <c r="G7191" s="35">
        <v>67</v>
      </c>
      <c r="H7191" s="32" t="s">
        <v>22287</v>
      </c>
      <c r="I7191" s="77">
        <v>2210000</v>
      </c>
      <c r="J7191" s="78"/>
      <c r="K7191" s="41"/>
      <c r="L7191" s="42" t="s">
        <v>21342</v>
      </c>
      <c r="M7191" s="79">
        <v>65</v>
      </c>
      <c r="N7191" s="80">
        <v>2200000</v>
      </c>
      <c r="O7191" s="81"/>
      <c r="P7191" s="77">
        <v>2336000</v>
      </c>
      <c r="Q7191" s="79">
        <v>67</v>
      </c>
      <c r="R7191" s="77">
        <v>2210000</v>
      </c>
      <c r="S7191" s="41"/>
      <c r="T7191" s="41" t="s">
        <v>1659</v>
      </c>
      <c r="U7191" s="41" t="s">
        <v>22288</v>
      </c>
      <c r="V7191" s="84"/>
      <c r="W7191" s="85"/>
      <c r="X7191" s="84" t="s">
        <v>644</v>
      </c>
      <c r="Y7191" s="84"/>
      <c r="Z7191" s="84" t="s">
        <v>665</v>
      </c>
      <c r="AA7191" s="62">
        <v>43294</v>
      </c>
    </row>
    <row r="7192" spans="1:27" ht="63" x14ac:dyDescent="0.25">
      <c r="A7192" s="76">
        <v>7190</v>
      </c>
      <c r="B7192" s="35" t="s">
        <v>22366</v>
      </c>
      <c r="C7192" s="35" t="s">
        <v>22367</v>
      </c>
      <c r="D7192" s="38" t="s">
        <v>22368</v>
      </c>
      <c r="E7192" s="83" t="s">
        <v>638</v>
      </c>
      <c r="F7192" s="35" t="s">
        <v>781</v>
      </c>
      <c r="G7192" s="35">
        <v>67</v>
      </c>
      <c r="H7192" s="32" t="s">
        <v>22287</v>
      </c>
      <c r="I7192" s="77">
        <v>2210000</v>
      </c>
      <c r="J7192" s="78"/>
      <c r="K7192" s="41"/>
      <c r="L7192" s="42" t="s">
        <v>21342</v>
      </c>
      <c r="M7192" s="79">
        <v>65</v>
      </c>
      <c r="N7192" s="80">
        <v>2200000</v>
      </c>
      <c r="O7192" s="81"/>
      <c r="P7192" s="77">
        <v>2336000</v>
      </c>
      <c r="Q7192" s="79">
        <v>67</v>
      </c>
      <c r="R7192" s="77">
        <v>2210000</v>
      </c>
      <c r="S7192" s="41"/>
      <c r="T7192" s="41" t="s">
        <v>1659</v>
      </c>
      <c r="U7192" s="41" t="s">
        <v>22288</v>
      </c>
      <c r="V7192" s="84"/>
      <c r="W7192" s="85"/>
      <c r="X7192" s="84" t="s">
        <v>644</v>
      </c>
      <c r="Y7192" s="84"/>
      <c r="Z7192" s="84" t="s">
        <v>665</v>
      </c>
      <c r="AA7192" s="62">
        <v>43294</v>
      </c>
    </row>
    <row r="7193" spans="1:27" ht="31.5" x14ac:dyDescent="0.25">
      <c r="A7193" s="76">
        <v>7191</v>
      </c>
      <c r="B7193" s="35" t="s">
        <v>22369</v>
      </c>
      <c r="C7193" s="35" t="s">
        <v>22370</v>
      </c>
      <c r="D7193" s="38" t="s">
        <v>22371</v>
      </c>
      <c r="E7193" s="83" t="s">
        <v>638</v>
      </c>
      <c r="F7193" s="35"/>
      <c r="G7193" s="35">
        <v>68</v>
      </c>
      <c r="H7193" s="32" t="s">
        <v>22282</v>
      </c>
      <c r="I7193" s="77">
        <v>1308000</v>
      </c>
      <c r="J7193" s="78"/>
      <c r="K7193" s="41"/>
      <c r="L7193" s="42" t="s">
        <v>21342</v>
      </c>
      <c r="M7193" s="79">
        <v>66</v>
      </c>
      <c r="N7193" s="80">
        <v>1300000</v>
      </c>
      <c r="O7193" s="81"/>
      <c r="P7193" s="77">
        <v>1754000</v>
      </c>
      <c r="Q7193" s="79">
        <v>68</v>
      </c>
      <c r="R7193" s="77">
        <v>1308000</v>
      </c>
      <c r="S7193" s="41"/>
      <c r="T7193" s="41" t="s">
        <v>1659</v>
      </c>
      <c r="U7193" s="41" t="s">
        <v>22283</v>
      </c>
      <c r="V7193" s="84"/>
      <c r="W7193" s="85"/>
      <c r="X7193" s="84" t="s">
        <v>644</v>
      </c>
      <c r="Y7193" s="84"/>
      <c r="Z7193" s="84" t="s">
        <v>665</v>
      </c>
      <c r="AA7193" s="62">
        <v>43294</v>
      </c>
    </row>
    <row r="7194" spans="1:27" ht="31.5" x14ac:dyDescent="0.25">
      <c r="A7194" s="76">
        <v>7192</v>
      </c>
      <c r="B7194" s="35" t="s">
        <v>22372</v>
      </c>
      <c r="C7194" s="35" t="s">
        <v>22373</v>
      </c>
      <c r="D7194" s="38" t="s">
        <v>22374</v>
      </c>
      <c r="E7194" s="83" t="s">
        <v>638</v>
      </c>
      <c r="F7194" s="35" t="s">
        <v>781</v>
      </c>
      <c r="G7194" s="35">
        <v>67</v>
      </c>
      <c r="H7194" s="32" t="s">
        <v>22287</v>
      </c>
      <c r="I7194" s="77">
        <v>2210000</v>
      </c>
      <c r="J7194" s="78"/>
      <c r="K7194" s="41"/>
      <c r="L7194" s="42" t="s">
        <v>21342</v>
      </c>
      <c r="M7194" s="79">
        <v>65</v>
      </c>
      <c r="N7194" s="80">
        <v>2200000</v>
      </c>
      <c r="O7194" s="81"/>
      <c r="P7194" s="77">
        <v>2336000</v>
      </c>
      <c r="Q7194" s="79">
        <v>67</v>
      </c>
      <c r="R7194" s="77">
        <v>2210000</v>
      </c>
      <c r="S7194" s="41"/>
      <c r="T7194" s="41" t="s">
        <v>1659</v>
      </c>
      <c r="U7194" s="41" t="s">
        <v>22288</v>
      </c>
      <c r="V7194" s="84"/>
      <c r="W7194" s="85"/>
      <c r="X7194" s="84" t="s">
        <v>644</v>
      </c>
      <c r="Y7194" s="84"/>
      <c r="Z7194" s="84" t="s">
        <v>665</v>
      </c>
      <c r="AA7194" s="62">
        <v>43294</v>
      </c>
    </row>
    <row r="7195" spans="1:27" ht="31.5" x14ac:dyDescent="0.25">
      <c r="A7195" s="76">
        <v>7193</v>
      </c>
      <c r="B7195" s="35" t="s">
        <v>22375</v>
      </c>
      <c r="C7195" s="35" t="s">
        <v>22376</v>
      </c>
      <c r="D7195" s="38" t="s">
        <v>22377</v>
      </c>
      <c r="E7195" s="83" t="s">
        <v>638</v>
      </c>
      <c r="F7195" s="35"/>
      <c r="G7195" s="35">
        <v>68</v>
      </c>
      <c r="H7195" s="32" t="s">
        <v>22282</v>
      </c>
      <c r="I7195" s="77">
        <v>1308000</v>
      </c>
      <c r="J7195" s="78"/>
      <c r="K7195" s="41"/>
      <c r="L7195" s="42" t="s">
        <v>21342</v>
      </c>
      <c r="M7195" s="79">
        <v>66</v>
      </c>
      <c r="N7195" s="80">
        <v>1300000</v>
      </c>
      <c r="O7195" s="81"/>
      <c r="P7195" s="77">
        <v>1754000</v>
      </c>
      <c r="Q7195" s="79">
        <v>68</v>
      </c>
      <c r="R7195" s="77">
        <v>1308000</v>
      </c>
      <c r="S7195" s="41"/>
      <c r="T7195" s="41" t="s">
        <v>1659</v>
      </c>
      <c r="U7195" s="41" t="s">
        <v>22283</v>
      </c>
      <c r="V7195" s="84"/>
      <c r="W7195" s="85"/>
      <c r="X7195" s="84" t="s">
        <v>644</v>
      </c>
      <c r="Y7195" s="84"/>
      <c r="Z7195" s="84" t="s">
        <v>665</v>
      </c>
      <c r="AA7195" s="62">
        <v>43294</v>
      </c>
    </row>
    <row r="7196" spans="1:27" ht="31.5" x14ac:dyDescent="0.25">
      <c r="A7196" s="76">
        <v>7194</v>
      </c>
      <c r="B7196" s="35" t="s">
        <v>22378</v>
      </c>
      <c r="C7196" s="35" t="s">
        <v>22379</v>
      </c>
      <c r="D7196" s="38" t="s">
        <v>22380</v>
      </c>
      <c r="E7196" s="83" t="s">
        <v>638</v>
      </c>
      <c r="F7196" s="35" t="s">
        <v>781</v>
      </c>
      <c r="G7196" s="35">
        <v>67</v>
      </c>
      <c r="H7196" s="32" t="s">
        <v>22287</v>
      </c>
      <c r="I7196" s="77">
        <v>2210000</v>
      </c>
      <c r="J7196" s="78"/>
      <c r="K7196" s="41"/>
      <c r="L7196" s="42" t="s">
        <v>21342</v>
      </c>
      <c r="M7196" s="79">
        <v>65</v>
      </c>
      <c r="N7196" s="80">
        <v>2200000</v>
      </c>
      <c r="O7196" s="81"/>
      <c r="P7196" s="77">
        <v>2336000</v>
      </c>
      <c r="Q7196" s="79">
        <v>67</v>
      </c>
      <c r="R7196" s="77">
        <v>2210000</v>
      </c>
      <c r="S7196" s="41"/>
      <c r="T7196" s="41" t="s">
        <v>1659</v>
      </c>
      <c r="U7196" s="41" t="s">
        <v>22288</v>
      </c>
      <c r="V7196" s="84"/>
      <c r="W7196" s="85"/>
      <c r="X7196" s="84" t="s">
        <v>644</v>
      </c>
      <c r="Y7196" s="84"/>
      <c r="Z7196" s="84" t="s">
        <v>665</v>
      </c>
      <c r="AA7196" s="62">
        <v>43294</v>
      </c>
    </row>
    <row r="7197" spans="1:27" ht="31.5" x14ac:dyDescent="0.25">
      <c r="A7197" s="76">
        <v>7195</v>
      </c>
      <c r="B7197" s="35" t="s">
        <v>22381</v>
      </c>
      <c r="C7197" s="35" t="s">
        <v>22382</v>
      </c>
      <c r="D7197" s="38" t="s">
        <v>22383</v>
      </c>
      <c r="E7197" s="83" t="s">
        <v>638</v>
      </c>
      <c r="F7197" s="35" t="s">
        <v>781</v>
      </c>
      <c r="G7197" s="35">
        <v>67</v>
      </c>
      <c r="H7197" s="32" t="s">
        <v>22287</v>
      </c>
      <c r="I7197" s="77">
        <v>2210000</v>
      </c>
      <c r="J7197" s="78"/>
      <c r="K7197" s="41"/>
      <c r="L7197" s="42" t="s">
        <v>21342</v>
      </c>
      <c r="M7197" s="79">
        <v>65</v>
      </c>
      <c r="N7197" s="80">
        <v>2200000</v>
      </c>
      <c r="O7197" s="81"/>
      <c r="P7197" s="77">
        <v>2336000</v>
      </c>
      <c r="Q7197" s="79">
        <v>67</v>
      </c>
      <c r="R7197" s="77">
        <v>2210000</v>
      </c>
      <c r="S7197" s="41"/>
      <c r="T7197" s="41" t="s">
        <v>1659</v>
      </c>
      <c r="U7197" s="41" t="s">
        <v>22288</v>
      </c>
      <c r="V7197" s="84"/>
      <c r="W7197" s="85"/>
      <c r="X7197" s="84" t="s">
        <v>644</v>
      </c>
      <c r="Y7197" s="84"/>
      <c r="Z7197" s="84" t="s">
        <v>665</v>
      </c>
      <c r="AA7197" s="62">
        <v>43294</v>
      </c>
    </row>
    <row r="7198" spans="1:27" ht="31.5" x14ac:dyDescent="0.25">
      <c r="A7198" s="76">
        <v>7196</v>
      </c>
      <c r="B7198" s="35" t="s">
        <v>22384</v>
      </c>
      <c r="C7198" s="35" t="s">
        <v>22385</v>
      </c>
      <c r="D7198" s="38" t="s">
        <v>22386</v>
      </c>
      <c r="E7198" s="83" t="s">
        <v>638</v>
      </c>
      <c r="F7198" s="35" t="s">
        <v>781</v>
      </c>
      <c r="G7198" s="35">
        <v>67</v>
      </c>
      <c r="H7198" s="32" t="s">
        <v>22287</v>
      </c>
      <c r="I7198" s="77">
        <v>2210000</v>
      </c>
      <c r="J7198" s="78"/>
      <c r="K7198" s="41"/>
      <c r="L7198" s="42" t="s">
        <v>21342</v>
      </c>
      <c r="M7198" s="79">
        <v>65</v>
      </c>
      <c r="N7198" s="80">
        <v>2200000</v>
      </c>
      <c r="O7198" s="81"/>
      <c r="P7198" s="77">
        <v>2336000</v>
      </c>
      <c r="Q7198" s="79">
        <v>67</v>
      </c>
      <c r="R7198" s="77">
        <v>2210000</v>
      </c>
      <c r="S7198" s="41"/>
      <c r="T7198" s="41" t="s">
        <v>1659</v>
      </c>
      <c r="U7198" s="41" t="s">
        <v>22288</v>
      </c>
      <c r="V7198" s="84"/>
      <c r="W7198" s="85"/>
      <c r="X7198" s="84" t="s">
        <v>644</v>
      </c>
      <c r="Y7198" s="84"/>
      <c r="Z7198" s="84" t="s">
        <v>665</v>
      </c>
      <c r="AA7198" s="62">
        <v>43294</v>
      </c>
    </row>
    <row r="7199" spans="1:27" ht="31.5" x14ac:dyDescent="0.25">
      <c r="A7199" s="76">
        <v>7197</v>
      </c>
      <c r="B7199" s="35" t="s">
        <v>22387</v>
      </c>
      <c r="C7199" s="35" t="s">
        <v>22388</v>
      </c>
      <c r="D7199" s="38" t="s">
        <v>22389</v>
      </c>
      <c r="E7199" s="83" t="s">
        <v>638</v>
      </c>
      <c r="F7199" s="35" t="s">
        <v>781</v>
      </c>
      <c r="G7199" s="35">
        <v>70</v>
      </c>
      <c r="H7199" s="32" t="s">
        <v>22316</v>
      </c>
      <c r="I7199" s="77">
        <v>3156000</v>
      </c>
      <c r="J7199" s="78"/>
      <c r="K7199" s="41"/>
      <c r="L7199" s="42" t="s">
        <v>21342</v>
      </c>
      <c r="M7199" s="79">
        <v>68</v>
      </c>
      <c r="N7199" s="80">
        <v>3136000</v>
      </c>
      <c r="O7199" s="81"/>
      <c r="P7199" s="77">
        <v>3136000</v>
      </c>
      <c r="Q7199" s="79">
        <v>70</v>
      </c>
      <c r="R7199" s="77">
        <v>3156000</v>
      </c>
      <c r="S7199" s="41"/>
      <c r="T7199" s="41" t="s">
        <v>1659</v>
      </c>
      <c r="U7199" s="41" t="s">
        <v>22317</v>
      </c>
      <c r="V7199" s="84"/>
      <c r="W7199" s="85"/>
      <c r="X7199" s="84" t="s">
        <v>644</v>
      </c>
      <c r="Y7199" s="84"/>
      <c r="Z7199" s="84" t="s">
        <v>665</v>
      </c>
      <c r="AA7199" s="62">
        <v>43294</v>
      </c>
    </row>
    <row r="7200" spans="1:27" ht="31.5" x14ac:dyDescent="0.25">
      <c r="A7200" s="76">
        <v>7198</v>
      </c>
      <c r="B7200" s="35" t="s">
        <v>22390</v>
      </c>
      <c r="C7200" s="35" t="s">
        <v>22391</v>
      </c>
      <c r="D7200" s="38" t="s">
        <v>22392</v>
      </c>
      <c r="E7200" s="83" t="s">
        <v>638</v>
      </c>
      <c r="F7200" s="35"/>
      <c r="G7200" s="35">
        <v>67</v>
      </c>
      <c r="H7200" s="32" t="s">
        <v>22287</v>
      </c>
      <c r="I7200" s="77">
        <v>2210000</v>
      </c>
      <c r="J7200" s="78"/>
      <c r="K7200" s="41"/>
      <c r="L7200" s="42" t="s">
        <v>21342</v>
      </c>
      <c r="M7200" s="79">
        <v>65</v>
      </c>
      <c r="N7200" s="80">
        <v>2200000</v>
      </c>
      <c r="O7200" s="81"/>
      <c r="P7200" s="77">
        <v>2336000</v>
      </c>
      <c r="Q7200" s="79">
        <v>67</v>
      </c>
      <c r="R7200" s="77">
        <v>2210000</v>
      </c>
      <c r="S7200" s="41"/>
      <c r="T7200" s="41" t="s">
        <v>1659</v>
      </c>
      <c r="U7200" s="41" t="s">
        <v>22288</v>
      </c>
      <c r="V7200" s="84"/>
      <c r="W7200" s="85"/>
      <c r="X7200" s="84" t="s">
        <v>644</v>
      </c>
      <c r="Y7200" s="84"/>
      <c r="Z7200" s="84" t="s">
        <v>665</v>
      </c>
      <c r="AA7200" s="62">
        <v>43294</v>
      </c>
    </row>
    <row r="7201" spans="1:27" ht="31.5" x14ac:dyDescent="0.25">
      <c r="A7201" s="76">
        <v>7199</v>
      </c>
      <c r="B7201" s="35" t="s">
        <v>22393</v>
      </c>
      <c r="C7201" s="35" t="s">
        <v>22394</v>
      </c>
      <c r="D7201" s="38" t="s">
        <v>22395</v>
      </c>
      <c r="E7201" s="83" t="s">
        <v>638</v>
      </c>
      <c r="F7201" s="35" t="s">
        <v>781</v>
      </c>
      <c r="G7201" s="35">
        <v>68</v>
      </c>
      <c r="H7201" s="32" t="s">
        <v>22282</v>
      </c>
      <c r="I7201" s="77">
        <v>1308000</v>
      </c>
      <c r="J7201" s="78"/>
      <c r="K7201" s="41"/>
      <c r="L7201" s="42" t="s">
        <v>21342</v>
      </c>
      <c r="M7201" s="79">
        <v>66</v>
      </c>
      <c r="N7201" s="80">
        <v>1300000</v>
      </c>
      <c r="O7201" s="81"/>
      <c r="P7201" s="77">
        <v>1754000</v>
      </c>
      <c r="Q7201" s="79">
        <v>68</v>
      </c>
      <c r="R7201" s="77">
        <v>1308000</v>
      </c>
      <c r="S7201" s="41"/>
      <c r="T7201" s="41" t="s">
        <v>1659</v>
      </c>
      <c r="U7201" s="41" t="s">
        <v>22283</v>
      </c>
      <c r="V7201" s="84"/>
      <c r="W7201" s="85"/>
      <c r="X7201" s="84" t="s">
        <v>644</v>
      </c>
      <c r="Y7201" s="84"/>
      <c r="Z7201" s="84" t="s">
        <v>665</v>
      </c>
      <c r="AA7201" s="62">
        <v>43294</v>
      </c>
    </row>
    <row r="7202" spans="1:27" ht="31.5" x14ac:dyDescent="0.25">
      <c r="A7202" s="76">
        <v>7200</v>
      </c>
      <c r="B7202" s="35" t="s">
        <v>22396</v>
      </c>
      <c r="C7202" s="35" t="s">
        <v>22397</v>
      </c>
      <c r="D7202" s="38" t="s">
        <v>22398</v>
      </c>
      <c r="E7202" s="83" t="s">
        <v>638</v>
      </c>
      <c r="F7202" s="35" t="s">
        <v>781</v>
      </c>
      <c r="G7202" s="35">
        <v>69</v>
      </c>
      <c r="H7202" s="32" t="s">
        <v>22399</v>
      </c>
      <c r="I7202" s="77">
        <v>8656000</v>
      </c>
      <c r="J7202" s="78"/>
      <c r="K7202" s="41"/>
      <c r="L7202" s="42" t="s">
        <v>21342</v>
      </c>
      <c r="M7202" s="79">
        <v>67</v>
      </c>
      <c r="N7202" s="80">
        <v>8636000</v>
      </c>
      <c r="O7202" s="81"/>
      <c r="P7202" s="77">
        <v>8636000</v>
      </c>
      <c r="Q7202" s="79">
        <v>69</v>
      </c>
      <c r="R7202" s="77">
        <v>8656000</v>
      </c>
      <c r="S7202" s="41"/>
      <c r="T7202" s="41" t="s">
        <v>1659</v>
      </c>
      <c r="U7202" s="41" t="s">
        <v>22400</v>
      </c>
      <c r="V7202" s="84"/>
      <c r="W7202" s="85"/>
      <c r="X7202" s="84" t="s">
        <v>644</v>
      </c>
      <c r="Y7202" s="84"/>
      <c r="Z7202" s="84" t="s">
        <v>665</v>
      </c>
      <c r="AA7202" s="62">
        <v>43294</v>
      </c>
    </row>
    <row r="7203" spans="1:27" ht="31.5" x14ac:dyDescent="0.25">
      <c r="A7203" s="76">
        <v>7201</v>
      </c>
      <c r="B7203" s="35" t="s">
        <v>22401</v>
      </c>
      <c r="C7203" s="35" t="s">
        <v>22402</v>
      </c>
      <c r="D7203" s="38" t="s">
        <v>22403</v>
      </c>
      <c r="E7203" s="83" t="s">
        <v>638</v>
      </c>
      <c r="F7203" s="35"/>
      <c r="G7203" s="35">
        <v>68</v>
      </c>
      <c r="H7203" s="32" t="s">
        <v>22282</v>
      </c>
      <c r="I7203" s="77">
        <v>1308000</v>
      </c>
      <c r="J7203" s="78"/>
      <c r="K7203" s="41"/>
      <c r="L7203" s="42" t="s">
        <v>21342</v>
      </c>
      <c r="M7203" s="79">
        <v>66</v>
      </c>
      <c r="N7203" s="80">
        <v>1300000</v>
      </c>
      <c r="O7203" s="81"/>
      <c r="P7203" s="77">
        <v>1754000</v>
      </c>
      <c r="Q7203" s="79">
        <v>68</v>
      </c>
      <c r="R7203" s="77">
        <v>1308000</v>
      </c>
      <c r="S7203" s="41"/>
      <c r="T7203" s="41" t="s">
        <v>1659</v>
      </c>
      <c r="U7203" s="41" t="s">
        <v>22283</v>
      </c>
      <c r="V7203" s="84"/>
      <c r="W7203" s="85"/>
      <c r="X7203" s="84" t="s">
        <v>644</v>
      </c>
      <c r="Y7203" s="84"/>
      <c r="Z7203" s="84" t="s">
        <v>665</v>
      </c>
      <c r="AA7203" s="62">
        <v>43294</v>
      </c>
    </row>
    <row r="7204" spans="1:27" ht="31.5" x14ac:dyDescent="0.25">
      <c r="A7204" s="76">
        <v>7202</v>
      </c>
      <c r="B7204" s="35" t="s">
        <v>22404</v>
      </c>
      <c r="C7204" s="35" t="s">
        <v>22405</v>
      </c>
      <c r="D7204" s="38" t="s">
        <v>22406</v>
      </c>
      <c r="E7204" s="83" t="s">
        <v>638</v>
      </c>
      <c r="F7204" s="35" t="s">
        <v>781</v>
      </c>
      <c r="G7204" s="35">
        <v>67</v>
      </c>
      <c r="H7204" s="32" t="s">
        <v>22287</v>
      </c>
      <c r="I7204" s="77">
        <v>2210000</v>
      </c>
      <c r="J7204" s="78"/>
      <c r="K7204" s="41"/>
      <c r="L7204" s="42" t="s">
        <v>21342</v>
      </c>
      <c r="M7204" s="79">
        <v>65</v>
      </c>
      <c r="N7204" s="80">
        <v>2200000</v>
      </c>
      <c r="O7204" s="81"/>
      <c r="P7204" s="77">
        <v>2336000</v>
      </c>
      <c r="Q7204" s="79">
        <v>67</v>
      </c>
      <c r="R7204" s="77">
        <v>2210000</v>
      </c>
      <c r="S7204" s="41"/>
      <c r="T7204" s="41" t="s">
        <v>1659</v>
      </c>
      <c r="U7204" s="41" t="s">
        <v>22288</v>
      </c>
      <c r="V7204" s="84"/>
      <c r="W7204" s="85"/>
      <c r="X7204" s="84" t="s">
        <v>644</v>
      </c>
      <c r="Y7204" s="84"/>
      <c r="Z7204" s="84" t="s">
        <v>665</v>
      </c>
      <c r="AA7204" s="62">
        <v>43294</v>
      </c>
    </row>
    <row r="7205" spans="1:27" ht="31.5" x14ac:dyDescent="0.25">
      <c r="A7205" s="76">
        <v>7203</v>
      </c>
      <c r="B7205" s="35" t="s">
        <v>22407</v>
      </c>
      <c r="C7205" s="35" t="s">
        <v>22408</v>
      </c>
      <c r="D7205" s="38" t="s">
        <v>22409</v>
      </c>
      <c r="E7205" s="83" t="s">
        <v>638</v>
      </c>
      <c r="F7205" s="35"/>
      <c r="G7205" s="35">
        <v>68</v>
      </c>
      <c r="H7205" s="32" t="s">
        <v>22282</v>
      </c>
      <c r="I7205" s="77">
        <v>1308000</v>
      </c>
      <c r="J7205" s="78"/>
      <c r="K7205" s="41"/>
      <c r="L7205" s="42" t="s">
        <v>21342</v>
      </c>
      <c r="M7205" s="79">
        <v>66</v>
      </c>
      <c r="N7205" s="80">
        <v>1300000</v>
      </c>
      <c r="O7205" s="81"/>
      <c r="P7205" s="77">
        <v>1754000</v>
      </c>
      <c r="Q7205" s="79">
        <v>68</v>
      </c>
      <c r="R7205" s="77">
        <v>1308000</v>
      </c>
      <c r="S7205" s="41"/>
      <c r="T7205" s="41" t="s">
        <v>1659</v>
      </c>
      <c r="U7205" s="41" t="s">
        <v>22283</v>
      </c>
      <c r="V7205" s="84"/>
      <c r="W7205" s="85"/>
      <c r="X7205" s="84" t="s">
        <v>644</v>
      </c>
      <c r="Y7205" s="84"/>
      <c r="Z7205" s="84" t="s">
        <v>665</v>
      </c>
      <c r="AA7205" s="62">
        <v>43294</v>
      </c>
    </row>
    <row r="7206" spans="1:27" ht="31.5" x14ac:dyDescent="0.25">
      <c r="A7206" s="76">
        <v>7204</v>
      </c>
      <c r="B7206" s="35" t="s">
        <v>22410</v>
      </c>
      <c r="C7206" s="35" t="s">
        <v>22411</v>
      </c>
      <c r="D7206" s="38" t="s">
        <v>22412</v>
      </c>
      <c r="E7206" s="83" t="s">
        <v>638</v>
      </c>
      <c r="F7206" s="35" t="s">
        <v>781</v>
      </c>
      <c r="G7206" s="35">
        <v>67</v>
      </c>
      <c r="H7206" s="32" t="s">
        <v>22287</v>
      </c>
      <c r="I7206" s="77">
        <v>2210000</v>
      </c>
      <c r="J7206" s="78"/>
      <c r="K7206" s="41"/>
      <c r="L7206" s="42" t="s">
        <v>21342</v>
      </c>
      <c r="M7206" s="79">
        <v>65</v>
      </c>
      <c r="N7206" s="80">
        <v>2200000</v>
      </c>
      <c r="O7206" s="81"/>
      <c r="P7206" s="77">
        <v>2336000</v>
      </c>
      <c r="Q7206" s="79">
        <v>67</v>
      </c>
      <c r="R7206" s="77">
        <v>2210000</v>
      </c>
      <c r="S7206" s="41"/>
      <c r="T7206" s="41" t="s">
        <v>1659</v>
      </c>
      <c r="U7206" s="41" t="s">
        <v>22288</v>
      </c>
      <c r="V7206" s="84"/>
      <c r="W7206" s="85"/>
      <c r="X7206" s="84" t="s">
        <v>644</v>
      </c>
      <c r="Y7206" s="84"/>
      <c r="Z7206" s="84" t="s">
        <v>665</v>
      </c>
      <c r="AA7206" s="62">
        <v>43294</v>
      </c>
    </row>
    <row r="7207" spans="1:27" ht="31.5" x14ac:dyDescent="0.25">
      <c r="A7207" s="76">
        <v>7205</v>
      </c>
      <c r="B7207" s="35" t="s">
        <v>22413</v>
      </c>
      <c r="C7207" s="35" t="s">
        <v>22414</v>
      </c>
      <c r="D7207" s="38" t="s">
        <v>22415</v>
      </c>
      <c r="E7207" s="83" t="s">
        <v>638</v>
      </c>
      <c r="F7207" s="35"/>
      <c r="G7207" s="35">
        <v>68</v>
      </c>
      <c r="H7207" s="32" t="s">
        <v>22282</v>
      </c>
      <c r="I7207" s="77">
        <v>1308000</v>
      </c>
      <c r="J7207" s="78"/>
      <c r="K7207" s="41"/>
      <c r="L7207" s="42" t="s">
        <v>21342</v>
      </c>
      <c r="M7207" s="79">
        <v>66</v>
      </c>
      <c r="N7207" s="80">
        <v>1300000</v>
      </c>
      <c r="O7207" s="81"/>
      <c r="P7207" s="77">
        <v>1754000</v>
      </c>
      <c r="Q7207" s="79">
        <v>68</v>
      </c>
      <c r="R7207" s="77">
        <v>1308000</v>
      </c>
      <c r="S7207" s="41"/>
      <c r="T7207" s="41" t="s">
        <v>1659</v>
      </c>
      <c r="U7207" s="41" t="s">
        <v>22283</v>
      </c>
      <c r="V7207" s="84"/>
      <c r="W7207" s="85"/>
      <c r="X7207" s="84" t="s">
        <v>644</v>
      </c>
      <c r="Y7207" s="84"/>
      <c r="Z7207" s="84" t="s">
        <v>665</v>
      </c>
      <c r="AA7207" s="62">
        <v>43294</v>
      </c>
    </row>
    <row r="7208" spans="1:27" ht="31.5" x14ac:dyDescent="0.25">
      <c r="A7208" s="76">
        <v>7206</v>
      </c>
      <c r="B7208" s="35" t="s">
        <v>22416</v>
      </c>
      <c r="C7208" s="35" t="s">
        <v>22417</v>
      </c>
      <c r="D7208" s="38" t="s">
        <v>22418</v>
      </c>
      <c r="E7208" s="83" t="s">
        <v>638</v>
      </c>
      <c r="F7208" s="35" t="s">
        <v>781</v>
      </c>
      <c r="G7208" s="35">
        <v>67</v>
      </c>
      <c r="H7208" s="32" t="s">
        <v>22287</v>
      </c>
      <c r="I7208" s="77">
        <v>2210000</v>
      </c>
      <c r="J7208" s="78"/>
      <c r="K7208" s="41"/>
      <c r="L7208" s="42" t="s">
        <v>21342</v>
      </c>
      <c r="M7208" s="79">
        <v>65</v>
      </c>
      <c r="N7208" s="80">
        <v>2200000</v>
      </c>
      <c r="O7208" s="81"/>
      <c r="P7208" s="77">
        <v>2336000</v>
      </c>
      <c r="Q7208" s="79">
        <v>67</v>
      </c>
      <c r="R7208" s="77">
        <v>2210000</v>
      </c>
      <c r="S7208" s="41"/>
      <c r="T7208" s="41" t="s">
        <v>1659</v>
      </c>
      <c r="U7208" s="41" t="s">
        <v>22288</v>
      </c>
      <c r="V7208" s="84"/>
      <c r="W7208" s="85"/>
      <c r="X7208" s="84" t="s">
        <v>644</v>
      </c>
      <c r="Y7208" s="84"/>
      <c r="Z7208" s="84" t="s">
        <v>665</v>
      </c>
      <c r="AA7208" s="62">
        <v>43294</v>
      </c>
    </row>
    <row r="7209" spans="1:27" ht="31.5" x14ac:dyDescent="0.25">
      <c r="A7209" s="76">
        <v>7207</v>
      </c>
      <c r="B7209" s="35" t="s">
        <v>22419</v>
      </c>
      <c r="C7209" s="35" t="s">
        <v>22420</v>
      </c>
      <c r="D7209" s="38" t="s">
        <v>22421</v>
      </c>
      <c r="E7209" s="83" t="s">
        <v>638</v>
      </c>
      <c r="F7209" s="35"/>
      <c r="G7209" s="35">
        <v>68</v>
      </c>
      <c r="H7209" s="32" t="s">
        <v>22282</v>
      </c>
      <c r="I7209" s="77">
        <v>1308000</v>
      </c>
      <c r="J7209" s="78"/>
      <c r="K7209" s="41"/>
      <c r="L7209" s="42" t="s">
        <v>21342</v>
      </c>
      <c r="M7209" s="79">
        <v>66</v>
      </c>
      <c r="N7209" s="80">
        <v>1300000</v>
      </c>
      <c r="O7209" s="81"/>
      <c r="P7209" s="77">
        <v>1754000</v>
      </c>
      <c r="Q7209" s="79">
        <v>68</v>
      </c>
      <c r="R7209" s="77">
        <v>1308000</v>
      </c>
      <c r="S7209" s="41"/>
      <c r="T7209" s="41" t="s">
        <v>1659</v>
      </c>
      <c r="U7209" s="41" t="s">
        <v>22283</v>
      </c>
      <c r="V7209" s="84"/>
      <c r="W7209" s="85"/>
      <c r="X7209" s="84" t="s">
        <v>644</v>
      </c>
      <c r="Y7209" s="84"/>
      <c r="Z7209" s="84" t="s">
        <v>665</v>
      </c>
      <c r="AA7209" s="62">
        <v>43294</v>
      </c>
    </row>
    <row r="7210" spans="1:27" ht="31.5" x14ac:dyDescent="0.25">
      <c r="A7210" s="76">
        <v>7208</v>
      </c>
      <c r="B7210" s="35" t="s">
        <v>22422</v>
      </c>
      <c r="C7210" s="35" t="s">
        <v>22423</v>
      </c>
      <c r="D7210" s="38" t="s">
        <v>22424</v>
      </c>
      <c r="E7210" s="83" t="s">
        <v>638</v>
      </c>
      <c r="F7210" s="35" t="s">
        <v>781</v>
      </c>
      <c r="G7210" s="35">
        <v>67</v>
      </c>
      <c r="H7210" s="32" t="s">
        <v>22287</v>
      </c>
      <c r="I7210" s="77">
        <v>2210000</v>
      </c>
      <c r="J7210" s="78"/>
      <c r="K7210" s="41"/>
      <c r="L7210" s="42" t="s">
        <v>21342</v>
      </c>
      <c r="M7210" s="79">
        <v>65</v>
      </c>
      <c r="N7210" s="80">
        <v>2200000</v>
      </c>
      <c r="O7210" s="81"/>
      <c r="P7210" s="77">
        <v>2336000</v>
      </c>
      <c r="Q7210" s="79">
        <v>67</v>
      </c>
      <c r="R7210" s="77">
        <v>2210000</v>
      </c>
      <c r="S7210" s="41"/>
      <c r="T7210" s="41" t="s">
        <v>1659</v>
      </c>
      <c r="U7210" s="41" t="s">
        <v>22288</v>
      </c>
      <c r="V7210" s="84"/>
      <c r="W7210" s="85"/>
      <c r="X7210" s="84" t="s">
        <v>644</v>
      </c>
      <c r="Y7210" s="84"/>
      <c r="Z7210" s="84" t="s">
        <v>665</v>
      </c>
      <c r="AA7210" s="62">
        <v>43294</v>
      </c>
    </row>
    <row r="7211" spans="1:27" ht="31.5" x14ac:dyDescent="0.25">
      <c r="A7211" s="76">
        <v>7209</v>
      </c>
      <c r="B7211" s="35" t="s">
        <v>22425</v>
      </c>
      <c r="C7211" s="35" t="s">
        <v>22426</v>
      </c>
      <c r="D7211" s="38" t="s">
        <v>22427</v>
      </c>
      <c r="E7211" s="83" t="s">
        <v>638</v>
      </c>
      <c r="F7211" s="35" t="s">
        <v>781</v>
      </c>
      <c r="G7211" s="35">
        <v>67</v>
      </c>
      <c r="H7211" s="32" t="s">
        <v>22287</v>
      </c>
      <c r="I7211" s="77">
        <v>2210000</v>
      </c>
      <c r="J7211" s="78"/>
      <c r="K7211" s="41"/>
      <c r="L7211" s="42" t="s">
        <v>21342</v>
      </c>
      <c r="M7211" s="79">
        <v>65</v>
      </c>
      <c r="N7211" s="80">
        <v>2200000</v>
      </c>
      <c r="O7211" s="81"/>
      <c r="P7211" s="77">
        <v>2336000</v>
      </c>
      <c r="Q7211" s="79">
        <v>67</v>
      </c>
      <c r="R7211" s="77">
        <v>2210000</v>
      </c>
      <c r="S7211" s="41"/>
      <c r="T7211" s="41" t="s">
        <v>1659</v>
      </c>
      <c r="U7211" s="41" t="s">
        <v>22288</v>
      </c>
      <c r="V7211" s="84"/>
      <c r="W7211" s="85"/>
      <c r="X7211" s="84" t="s">
        <v>644</v>
      </c>
      <c r="Y7211" s="84"/>
      <c r="Z7211" s="84" t="s">
        <v>665</v>
      </c>
      <c r="AA7211" s="62">
        <v>43294</v>
      </c>
    </row>
    <row r="7212" spans="1:27" ht="31.5" x14ac:dyDescent="0.25">
      <c r="A7212" s="76">
        <v>7210</v>
      </c>
      <c r="B7212" s="35" t="s">
        <v>22428</v>
      </c>
      <c r="C7212" s="35" t="s">
        <v>22429</v>
      </c>
      <c r="D7212" s="38" t="s">
        <v>22430</v>
      </c>
      <c r="E7212" s="83" t="s">
        <v>638</v>
      </c>
      <c r="F7212" s="35"/>
      <c r="G7212" s="35">
        <v>68</v>
      </c>
      <c r="H7212" s="32" t="s">
        <v>22282</v>
      </c>
      <c r="I7212" s="77">
        <v>1308000</v>
      </c>
      <c r="J7212" s="78"/>
      <c r="K7212" s="41"/>
      <c r="L7212" s="42" t="s">
        <v>21342</v>
      </c>
      <c r="M7212" s="79">
        <v>66</v>
      </c>
      <c r="N7212" s="80">
        <v>1300000</v>
      </c>
      <c r="O7212" s="81"/>
      <c r="P7212" s="77">
        <v>1754000</v>
      </c>
      <c r="Q7212" s="79">
        <v>68</v>
      </c>
      <c r="R7212" s="77">
        <v>1308000</v>
      </c>
      <c r="S7212" s="41"/>
      <c r="T7212" s="41" t="s">
        <v>1659</v>
      </c>
      <c r="U7212" s="41" t="s">
        <v>22283</v>
      </c>
      <c r="V7212" s="84"/>
      <c r="W7212" s="85"/>
      <c r="X7212" s="84" t="s">
        <v>644</v>
      </c>
      <c r="Y7212" s="84"/>
      <c r="Z7212" s="84" t="s">
        <v>665</v>
      </c>
      <c r="AA7212" s="62">
        <v>43294</v>
      </c>
    </row>
    <row r="7213" spans="1:27" ht="31.5" x14ac:dyDescent="0.25">
      <c r="A7213" s="76">
        <v>7211</v>
      </c>
      <c r="B7213" s="35" t="s">
        <v>22431</v>
      </c>
      <c r="C7213" s="35" t="s">
        <v>22432</v>
      </c>
      <c r="D7213" s="38" t="s">
        <v>22433</v>
      </c>
      <c r="E7213" s="83" t="s">
        <v>638</v>
      </c>
      <c r="F7213" s="35" t="s">
        <v>781</v>
      </c>
      <c r="G7213" s="35">
        <v>67</v>
      </c>
      <c r="H7213" s="32" t="s">
        <v>22287</v>
      </c>
      <c r="I7213" s="77">
        <v>2210000</v>
      </c>
      <c r="J7213" s="78"/>
      <c r="K7213" s="41"/>
      <c r="L7213" s="42" t="s">
        <v>21342</v>
      </c>
      <c r="M7213" s="79">
        <v>65</v>
      </c>
      <c r="N7213" s="80">
        <v>2200000</v>
      </c>
      <c r="O7213" s="81"/>
      <c r="P7213" s="77">
        <v>2336000</v>
      </c>
      <c r="Q7213" s="79">
        <v>67</v>
      </c>
      <c r="R7213" s="77">
        <v>2210000</v>
      </c>
      <c r="S7213" s="41"/>
      <c r="T7213" s="41" t="s">
        <v>1659</v>
      </c>
      <c r="U7213" s="41" t="s">
        <v>22288</v>
      </c>
      <c r="V7213" s="84"/>
      <c r="W7213" s="85"/>
      <c r="X7213" s="84" t="s">
        <v>644</v>
      </c>
      <c r="Y7213" s="84"/>
      <c r="Z7213" s="84" t="s">
        <v>665</v>
      </c>
      <c r="AA7213" s="62">
        <v>43294</v>
      </c>
    </row>
    <row r="7214" spans="1:27" ht="31.5" x14ac:dyDescent="0.25">
      <c r="A7214" s="76">
        <v>7212</v>
      </c>
      <c r="B7214" s="35" t="s">
        <v>22434</v>
      </c>
      <c r="C7214" s="35" t="s">
        <v>22435</v>
      </c>
      <c r="D7214" s="38" t="s">
        <v>22436</v>
      </c>
      <c r="E7214" s="83" t="s">
        <v>638</v>
      </c>
      <c r="F7214" s="35"/>
      <c r="G7214" s="35">
        <v>68</v>
      </c>
      <c r="H7214" s="32" t="s">
        <v>22282</v>
      </c>
      <c r="I7214" s="77">
        <v>1308000</v>
      </c>
      <c r="J7214" s="78"/>
      <c r="K7214" s="41"/>
      <c r="L7214" s="42" t="s">
        <v>21342</v>
      </c>
      <c r="M7214" s="79">
        <v>66</v>
      </c>
      <c r="N7214" s="80">
        <v>1300000</v>
      </c>
      <c r="O7214" s="81"/>
      <c r="P7214" s="77">
        <v>1754000</v>
      </c>
      <c r="Q7214" s="79">
        <v>68</v>
      </c>
      <c r="R7214" s="77">
        <v>1308000</v>
      </c>
      <c r="S7214" s="41"/>
      <c r="T7214" s="41" t="s">
        <v>1659</v>
      </c>
      <c r="U7214" s="41" t="s">
        <v>22283</v>
      </c>
      <c r="V7214" s="84"/>
      <c r="W7214" s="85"/>
      <c r="X7214" s="84" t="s">
        <v>644</v>
      </c>
      <c r="Y7214" s="84"/>
      <c r="Z7214" s="84" t="s">
        <v>665</v>
      </c>
      <c r="AA7214" s="62">
        <v>43294</v>
      </c>
    </row>
    <row r="7215" spans="1:27" ht="31.5" x14ac:dyDescent="0.25">
      <c r="A7215" s="76">
        <v>7213</v>
      </c>
      <c r="B7215" s="35" t="s">
        <v>22437</v>
      </c>
      <c r="C7215" s="35" t="s">
        <v>22438</v>
      </c>
      <c r="D7215" s="38" t="s">
        <v>22439</v>
      </c>
      <c r="E7215" s="83" t="s">
        <v>638</v>
      </c>
      <c r="F7215" s="35" t="s">
        <v>781</v>
      </c>
      <c r="G7215" s="35">
        <v>67</v>
      </c>
      <c r="H7215" s="32" t="s">
        <v>22287</v>
      </c>
      <c r="I7215" s="77">
        <v>2210000</v>
      </c>
      <c r="J7215" s="78"/>
      <c r="K7215" s="41"/>
      <c r="L7215" s="42" t="s">
        <v>21342</v>
      </c>
      <c r="M7215" s="79">
        <v>65</v>
      </c>
      <c r="N7215" s="80">
        <v>2200000</v>
      </c>
      <c r="O7215" s="81"/>
      <c r="P7215" s="77">
        <v>2336000</v>
      </c>
      <c r="Q7215" s="79">
        <v>67</v>
      </c>
      <c r="R7215" s="77">
        <v>2210000</v>
      </c>
      <c r="S7215" s="41"/>
      <c r="T7215" s="41" t="s">
        <v>1659</v>
      </c>
      <c r="U7215" s="41" t="s">
        <v>22288</v>
      </c>
      <c r="V7215" s="84"/>
      <c r="W7215" s="85"/>
      <c r="X7215" s="84" t="s">
        <v>644</v>
      </c>
      <c r="Y7215" s="84"/>
      <c r="Z7215" s="84" t="s">
        <v>665</v>
      </c>
      <c r="AA7215" s="62">
        <v>43294</v>
      </c>
    </row>
    <row r="7216" spans="1:27" ht="31.5" x14ac:dyDescent="0.25">
      <c r="A7216" s="76">
        <v>7214</v>
      </c>
      <c r="B7216" s="35" t="s">
        <v>22440</v>
      </c>
      <c r="C7216" s="35" t="s">
        <v>22441</v>
      </c>
      <c r="D7216" s="38" t="s">
        <v>22442</v>
      </c>
      <c r="E7216" s="83" t="s">
        <v>638</v>
      </c>
      <c r="F7216" s="35" t="s">
        <v>781</v>
      </c>
      <c r="G7216" s="35">
        <v>67</v>
      </c>
      <c r="H7216" s="32" t="s">
        <v>22287</v>
      </c>
      <c r="I7216" s="77">
        <v>2210000</v>
      </c>
      <c r="J7216" s="78"/>
      <c r="K7216" s="41"/>
      <c r="L7216" s="42" t="s">
        <v>21342</v>
      </c>
      <c r="M7216" s="79">
        <v>65</v>
      </c>
      <c r="N7216" s="80">
        <v>2200000</v>
      </c>
      <c r="O7216" s="81"/>
      <c r="P7216" s="77">
        <v>2336000</v>
      </c>
      <c r="Q7216" s="79">
        <v>67</v>
      </c>
      <c r="R7216" s="77">
        <v>2210000</v>
      </c>
      <c r="S7216" s="41"/>
      <c r="T7216" s="41" t="s">
        <v>1659</v>
      </c>
      <c r="U7216" s="41" t="s">
        <v>22288</v>
      </c>
      <c r="V7216" s="84"/>
      <c r="W7216" s="85"/>
      <c r="X7216" s="84" t="s">
        <v>644</v>
      </c>
      <c r="Y7216" s="84"/>
      <c r="Z7216" s="84" t="s">
        <v>665</v>
      </c>
      <c r="AA7216" s="62">
        <v>43294</v>
      </c>
    </row>
    <row r="7217" spans="1:27" ht="31.5" x14ac:dyDescent="0.25">
      <c r="A7217" s="76">
        <v>7215</v>
      </c>
      <c r="B7217" s="35" t="s">
        <v>22443</v>
      </c>
      <c r="C7217" s="35" t="s">
        <v>22444</v>
      </c>
      <c r="D7217" s="38" t="s">
        <v>22445</v>
      </c>
      <c r="E7217" s="83" t="s">
        <v>638</v>
      </c>
      <c r="F7217" s="35" t="s">
        <v>781</v>
      </c>
      <c r="G7217" s="35">
        <v>67</v>
      </c>
      <c r="H7217" s="32" t="s">
        <v>22287</v>
      </c>
      <c r="I7217" s="77">
        <v>2210000</v>
      </c>
      <c r="J7217" s="78"/>
      <c r="K7217" s="41"/>
      <c r="L7217" s="42" t="s">
        <v>21342</v>
      </c>
      <c r="M7217" s="79">
        <v>65</v>
      </c>
      <c r="N7217" s="80">
        <v>2200000</v>
      </c>
      <c r="O7217" s="81"/>
      <c r="P7217" s="77">
        <v>2336000</v>
      </c>
      <c r="Q7217" s="79">
        <v>67</v>
      </c>
      <c r="R7217" s="77">
        <v>2210000</v>
      </c>
      <c r="S7217" s="41"/>
      <c r="T7217" s="41" t="s">
        <v>1659</v>
      </c>
      <c r="U7217" s="41" t="s">
        <v>22288</v>
      </c>
      <c r="V7217" s="84"/>
      <c r="W7217" s="85"/>
      <c r="X7217" s="84" t="s">
        <v>644</v>
      </c>
      <c r="Y7217" s="84"/>
      <c r="Z7217" s="84" t="s">
        <v>665</v>
      </c>
      <c r="AA7217" s="62">
        <v>43294</v>
      </c>
    </row>
    <row r="7218" spans="1:27" ht="31.5" x14ac:dyDescent="0.25">
      <c r="A7218" s="76">
        <v>7216</v>
      </c>
      <c r="B7218" s="35" t="s">
        <v>22446</v>
      </c>
      <c r="C7218" s="35" t="s">
        <v>22447</v>
      </c>
      <c r="D7218" s="38" t="s">
        <v>22448</v>
      </c>
      <c r="E7218" s="83" t="s">
        <v>638</v>
      </c>
      <c r="F7218" s="35" t="s">
        <v>781</v>
      </c>
      <c r="G7218" s="35">
        <v>67</v>
      </c>
      <c r="H7218" s="32" t="s">
        <v>22287</v>
      </c>
      <c r="I7218" s="77">
        <v>2210000</v>
      </c>
      <c r="J7218" s="78"/>
      <c r="K7218" s="41"/>
      <c r="L7218" s="42" t="s">
        <v>21342</v>
      </c>
      <c r="M7218" s="79">
        <v>65</v>
      </c>
      <c r="N7218" s="80">
        <v>2200000</v>
      </c>
      <c r="O7218" s="81"/>
      <c r="P7218" s="77">
        <v>2336000</v>
      </c>
      <c r="Q7218" s="79">
        <v>67</v>
      </c>
      <c r="R7218" s="77">
        <v>2210000</v>
      </c>
      <c r="S7218" s="41"/>
      <c r="T7218" s="41" t="s">
        <v>1659</v>
      </c>
      <c r="U7218" s="41" t="s">
        <v>22288</v>
      </c>
      <c r="V7218" s="84"/>
      <c r="W7218" s="85"/>
      <c r="X7218" s="84" t="s">
        <v>644</v>
      </c>
      <c r="Y7218" s="84"/>
      <c r="Z7218" s="84" t="s">
        <v>665</v>
      </c>
      <c r="AA7218" s="62">
        <v>43294</v>
      </c>
    </row>
    <row r="7219" spans="1:27" ht="31.5" x14ac:dyDescent="0.25">
      <c r="A7219" s="76">
        <v>7217</v>
      </c>
      <c r="B7219" s="35" t="s">
        <v>22449</v>
      </c>
      <c r="C7219" s="35" t="s">
        <v>22450</v>
      </c>
      <c r="D7219" s="38" t="s">
        <v>22451</v>
      </c>
      <c r="E7219" s="83" t="s">
        <v>638</v>
      </c>
      <c r="F7219" s="35" t="s">
        <v>781</v>
      </c>
      <c r="G7219" s="35">
        <v>67</v>
      </c>
      <c r="H7219" s="32" t="s">
        <v>22287</v>
      </c>
      <c r="I7219" s="77">
        <v>2210000</v>
      </c>
      <c r="J7219" s="78"/>
      <c r="K7219" s="41"/>
      <c r="L7219" s="42" t="s">
        <v>21342</v>
      </c>
      <c r="M7219" s="79">
        <v>65</v>
      </c>
      <c r="N7219" s="80">
        <v>2200000</v>
      </c>
      <c r="O7219" s="81"/>
      <c r="P7219" s="77">
        <v>2336000</v>
      </c>
      <c r="Q7219" s="79">
        <v>67</v>
      </c>
      <c r="R7219" s="77">
        <v>2210000</v>
      </c>
      <c r="S7219" s="41"/>
      <c r="T7219" s="41" t="s">
        <v>1659</v>
      </c>
      <c r="U7219" s="41" t="s">
        <v>22288</v>
      </c>
      <c r="V7219" s="84"/>
      <c r="W7219" s="85"/>
      <c r="X7219" s="84" t="s">
        <v>644</v>
      </c>
      <c r="Y7219" s="84"/>
      <c r="Z7219" s="84" t="s">
        <v>665</v>
      </c>
      <c r="AA7219" s="62">
        <v>43294</v>
      </c>
    </row>
    <row r="7220" spans="1:27" ht="47.25" x14ac:dyDescent="0.25">
      <c r="A7220" s="76">
        <v>7218</v>
      </c>
      <c r="B7220" s="35" t="s">
        <v>22452</v>
      </c>
      <c r="C7220" s="35" t="s">
        <v>22453</v>
      </c>
      <c r="D7220" s="38" t="s">
        <v>22454</v>
      </c>
      <c r="E7220" s="83" t="s">
        <v>638</v>
      </c>
      <c r="F7220" s="35" t="s">
        <v>781</v>
      </c>
      <c r="G7220" s="35">
        <v>67</v>
      </c>
      <c r="H7220" s="32" t="s">
        <v>22287</v>
      </c>
      <c r="I7220" s="77">
        <v>2210000</v>
      </c>
      <c r="J7220" s="78"/>
      <c r="K7220" s="41"/>
      <c r="L7220" s="42" t="s">
        <v>21342</v>
      </c>
      <c r="M7220" s="79">
        <v>65</v>
      </c>
      <c r="N7220" s="80">
        <v>2200000</v>
      </c>
      <c r="O7220" s="81"/>
      <c r="P7220" s="77">
        <v>2336000</v>
      </c>
      <c r="Q7220" s="79">
        <v>67</v>
      </c>
      <c r="R7220" s="77">
        <v>2210000</v>
      </c>
      <c r="S7220" s="41"/>
      <c r="T7220" s="41" t="s">
        <v>1659</v>
      </c>
      <c r="U7220" s="41" t="s">
        <v>22288</v>
      </c>
      <c r="V7220" s="84"/>
      <c r="W7220" s="85"/>
      <c r="X7220" s="84" t="s">
        <v>644</v>
      </c>
      <c r="Y7220" s="84"/>
      <c r="Z7220" s="84" t="s">
        <v>665</v>
      </c>
      <c r="AA7220" s="62">
        <v>43294</v>
      </c>
    </row>
    <row r="7221" spans="1:27" ht="31.5" x14ac:dyDescent="0.25">
      <c r="A7221" s="76">
        <v>7219</v>
      </c>
      <c r="B7221" s="35" t="s">
        <v>22455</v>
      </c>
      <c r="C7221" s="35" t="s">
        <v>22456</v>
      </c>
      <c r="D7221" s="38" t="s">
        <v>22457</v>
      </c>
      <c r="E7221" s="83" t="s">
        <v>638</v>
      </c>
      <c r="F7221" s="35"/>
      <c r="G7221" s="35">
        <v>68</v>
      </c>
      <c r="H7221" s="32" t="s">
        <v>22282</v>
      </c>
      <c r="I7221" s="77">
        <v>1308000</v>
      </c>
      <c r="J7221" s="78"/>
      <c r="K7221" s="41"/>
      <c r="L7221" s="42" t="s">
        <v>21342</v>
      </c>
      <c r="M7221" s="79">
        <v>66</v>
      </c>
      <c r="N7221" s="80">
        <v>1300000</v>
      </c>
      <c r="O7221" s="81"/>
      <c r="P7221" s="77">
        <v>1754000</v>
      </c>
      <c r="Q7221" s="79">
        <v>68</v>
      </c>
      <c r="R7221" s="77">
        <v>1308000</v>
      </c>
      <c r="S7221" s="41"/>
      <c r="T7221" s="41" t="s">
        <v>1659</v>
      </c>
      <c r="U7221" s="41" t="s">
        <v>22283</v>
      </c>
      <c r="V7221" s="84"/>
      <c r="W7221" s="85"/>
      <c r="X7221" s="84" t="s">
        <v>644</v>
      </c>
      <c r="Y7221" s="84"/>
      <c r="Z7221" s="84" t="s">
        <v>665</v>
      </c>
      <c r="AA7221" s="62">
        <v>43294</v>
      </c>
    </row>
    <row r="7222" spans="1:27" ht="31.5" x14ac:dyDescent="0.25">
      <c r="A7222" s="76">
        <v>7220</v>
      </c>
      <c r="B7222" s="35" t="s">
        <v>22458</v>
      </c>
      <c r="C7222" s="35" t="s">
        <v>22459</v>
      </c>
      <c r="D7222" s="38" t="s">
        <v>22460</v>
      </c>
      <c r="E7222" s="83" t="s">
        <v>638</v>
      </c>
      <c r="F7222" s="35" t="s">
        <v>781</v>
      </c>
      <c r="G7222" s="35">
        <v>67</v>
      </c>
      <c r="H7222" s="32" t="s">
        <v>22287</v>
      </c>
      <c r="I7222" s="77">
        <v>2210000</v>
      </c>
      <c r="J7222" s="78"/>
      <c r="K7222" s="41"/>
      <c r="L7222" s="42" t="s">
        <v>21342</v>
      </c>
      <c r="M7222" s="79">
        <v>65</v>
      </c>
      <c r="N7222" s="80">
        <v>2200000</v>
      </c>
      <c r="O7222" s="81"/>
      <c r="P7222" s="77">
        <v>2336000</v>
      </c>
      <c r="Q7222" s="79">
        <v>67</v>
      </c>
      <c r="R7222" s="77">
        <v>2210000</v>
      </c>
      <c r="S7222" s="41"/>
      <c r="T7222" s="41" t="s">
        <v>1659</v>
      </c>
      <c r="U7222" s="41" t="s">
        <v>22288</v>
      </c>
      <c r="V7222" s="84"/>
      <c r="W7222" s="85"/>
      <c r="X7222" s="84" t="s">
        <v>644</v>
      </c>
      <c r="Y7222" s="84"/>
      <c r="Z7222" s="84" t="s">
        <v>665</v>
      </c>
      <c r="AA7222" s="62">
        <v>43294</v>
      </c>
    </row>
    <row r="7223" spans="1:27" ht="31.5" x14ac:dyDescent="0.25">
      <c r="A7223" s="76">
        <v>7221</v>
      </c>
      <c r="B7223" s="35" t="s">
        <v>22461</v>
      </c>
      <c r="C7223" s="35" t="s">
        <v>22462</v>
      </c>
      <c r="D7223" s="38" t="s">
        <v>22463</v>
      </c>
      <c r="E7223" s="83" t="s">
        <v>638</v>
      </c>
      <c r="F7223" s="35"/>
      <c r="G7223" s="35">
        <v>68</v>
      </c>
      <c r="H7223" s="32" t="s">
        <v>22282</v>
      </c>
      <c r="I7223" s="77">
        <v>1308000</v>
      </c>
      <c r="J7223" s="78"/>
      <c r="K7223" s="41"/>
      <c r="L7223" s="42" t="s">
        <v>21342</v>
      </c>
      <c r="M7223" s="79">
        <v>66</v>
      </c>
      <c r="N7223" s="80">
        <v>1300000</v>
      </c>
      <c r="O7223" s="81"/>
      <c r="P7223" s="77">
        <v>1754000</v>
      </c>
      <c r="Q7223" s="79">
        <v>68</v>
      </c>
      <c r="R7223" s="77">
        <v>1308000</v>
      </c>
      <c r="S7223" s="41"/>
      <c r="T7223" s="41" t="s">
        <v>1659</v>
      </c>
      <c r="U7223" s="41" t="s">
        <v>22283</v>
      </c>
      <c r="V7223" s="84"/>
      <c r="W7223" s="85"/>
      <c r="X7223" s="84" t="s">
        <v>644</v>
      </c>
      <c r="Y7223" s="84"/>
      <c r="Z7223" s="84" t="s">
        <v>665</v>
      </c>
      <c r="AA7223" s="62">
        <v>43294</v>
      </c>
    </row>
    <row r="7224" spans="1:27" ht="31.5" x14ac:dyDescent="0.25">
      <c r="A7224" s="76">
        <v>7222</v>
      </c>
      <c r="B7224" s="35" t="s">
        <v>22464</v>
      </c>
      <c r="C7224" s="35" t="s">
        <v>22465</v>
      </c>
      <c r="D7224" s="38" t="s">
        <v>22466</v>
      </c>
      <c r="E7224" s="83" t="s">
        <v>638</v>
      </c>
      <c r="F7224" s="35" t="s">
        <v>781</v>
      </c>
      <c r="G7224" s="35">
        <v>67</v>
      </c>
      <c r="H7224" s="32" t="s">
        <v>22287</v>
      </c>
      <c r="I7224" s="77">
        <v>2210000</v>
      </c>
      <c r="J7224" s="78"/>
      <c r="K7224" s="41"/>
      <c r="L7224" s="42" t="s">
        <v>21342</v>
      </c>
      <c r="M7224" s="79">
        <v>65</v>
      </c>
      <c r="N7224" s="80">
        <v>2200000</v>
      </c>
      <c r="O7224" s="81"/>
      <c r="P7224" s="77">
        <v>2336000</v>
      </c>
      <c r="Q7224" s="79">
        <v>67</v>
      </c>
      <c r="R7224" s="77">
        <v>2210000</v>
      </c>
      <c r="S7224" s="41"/>
      <c r="T7224" s="41" t="s">
        <v>1659</v>
      </c>
      <c r="U7224" s="41" t="s">
        <v>22288</v>
      </c>
      <c r="V7224" s="84"/>
      <c r="W7224" s="85"/>
      <c r="X7224" s="84" t="s">
        <v>644</v>
      </c>
      <c r="Y7224" s="84"/>
      <c r="Z7224" s="84" t="s">
        <v>665</v>
      </c>
      <c r="AA7224" s="62">
        <v>43294</v>
      </c>
    </row>
    <row r="7225" spans="1:27" ht="31.5" x14ac:dyDescent="0.25">
      <c r="A7225" s="76">
        <v>7223</v>
      </c>
      <c r="B7225" s="35" t="s">
        <v>22467</v>
      </c>
      <c r="C7225" s="35" t="s">
        <v>22468</v>
      </c>
      <c r="D7225" s="38" t="s">
        <v>22469</v>
      </c>
      <c r="E7225" s="83" t="s">
        <v>638</v>
      </c>
      <c r="F7225" s="35"/>
      <c r="G7225" s="35">
        <v>68</v>
      </c>
      <c r="H7225" s="32" t="s">
        <v>22282</v>
      </c>
      <c r="I7225" s="77">
        <v>1308000</v>
      </c>
      <c r="J7225" s="78"/>
      <c r="K7225" s="41"/>
      <c r="L7225" s="42" t="s">
        <v>21342</v>
      </c>
      <c r="M7225" s="79">
        <v>66</v>
      </c>
      <c r="N7225" s="80">
        <v>1300000</v>
      </c>
      <c r="O7225" s="81"/>
      <c r="P7225" s="77">
        <v>1754000</v>
      </c>
      <c r="Q7225" s="79">
        <v>68</v>
      </c>
      <c r="R7225" s="77">
        <v>1308000</v>
      </c>
      <c r="S7225" s="41"/>
      <c r="T7225" s="41" t="s">
        <v>1659</v>
      </c>
      <c r="U7225" s="41" t="s">
        <v>22283</v>
      </c>
      <c r="V7225" s="84"/>
      <c r="W7225" s="85"/>
      <c r="X7225" s="84" t="s">
        <v>644</v>
      </c>
      <c r="Y7225" s="84"/>
      <c r="Z7225" s="84" t="s">
        <v>665</v>
      </c>
      <c r="AA7225" s="62">
        <v>43294</v>
      </c>
    </row>
    <row r="7226" spans="1:27" ht="31.5" x14ac:dyDescent="0.25">
      <c r="A7226" s="76">
        <v>7224</v>
      </c>
      <c r="B7226" s="35" t="s">
        <v>22470</v>
      </c>
      <c r="C7226" s="35" t="s">
        <v>22471</v>
      </c>
      <c r="D7226" s="38" t="s">
        <v>22472</v>
      </c>
      <c r="E7226" s="83" t="s">
        <v>638</v>
      </c>
      <c r="F7226" s="35" t="s">
        <v>781</v>
      </c>
      <c r="G7226" s="35">
        <v>67</v>
      </c>
      <c r="H7226" s="32" t="s">
        <v>22287</v>
      </c>
      <c r="I7226" s="77">
        <v>2210000</v>
      </c>
      <c r="J7226" s="78"/>
      <c r="K7226" s="41"/>
      <c r="L7226" s="42" t="s">
        <v>21342</v>
      </c>
      <c r="M7226" s="79">
        <v>65</v>
      </c>
      <c r="N7226" s="80">
        <v>2200000</v>
      </c>
      <c r="O7226" s="81"/>
      <c r="P7226" s="77">
        <v>2336000</v>
      </c>
      <c r="Q7226" s="79">
        <v>67</v>
      </c>
      <c r="R7226" s="77">
        <v>2210000</v>
      </c>
      <c r="S7226" s="41"/>
      <c r="T7226" s="41" t="s">
        <v>1659</v>
      </c>
      <c r="U7226" s="41" t="s">
        <v>22288</v>
      </c>
      <c r="V7226" s="84"/>
      <c r="W7226" s="85"/>
      <c r="X7226" s="84" t="s">
        <v>644</v>
      </c>
      <c r="Y7226" s="84"/>
      <c r="Z7226" s="84" t="s">
        <v>665</v>
      </c>
      <c r="AA7226" s="62">
        <v>43294</v>
      </c>
    </row>
    <row r="7227" spans="1:27" ht="31.5" x14ac:dyDescent="0.25">
      <c r="A7227" s="76">
        <v>7225</v>
      </c>
      <c r="B7227" s="35" t="s">
        <v>22473</v>
      </c>
      <c r="C7227" s="35" t="s">
        <v>22474</v>
      </c>
      <c r="D7227" s="38" t="s">
        <v>22475</v>
      </c>
      <c r="E7227" s="83" t="s">
        <v>638</v>
      </c>
      <c r="F7227" s="35" t="s">
        <v>781</v>
      </c>
      <c r="G7227" s="35">
        <v>67</v>
      </c>
      <c r="H7227" s="32" t="s">
        <v>22287</v>
      </c>
      <c r="I7227" s="77">
        <v>2210000</v>
      </c>
      <c r="J7227" s="78"/>
      <c r="K7227" s="41"/>
      <c r="L7227" s="42" t="s">
        <v>21342</v>
      </c>
      <c r="M7227" s="79">
        <v>65</v>
      </c>
      <c r="N7227" s="80">
        <v>2200000</v>
      </c>
      <c r="O7227" s="81"/>
      <c r="P7227" s="77">
        <v>2336000</v>
      </c>
      <c r="Q7227" s="79">
        <v>67</v>
      </c>
      <c r="R7227" s="77">
        <v>2210000</v>
      </c>
      <c r="S7227" s="41"/>
      <c r="T7227" s="41" t="s">
        <v>1659</v>
      </c>
      <c r="U7227" s="41" t="s">
        <v>22288</v>
      </c>
      <c r="V7227" s="84"/>
      <c r="W7227" s="85"/>
      <c r="X7227" s="84" t="s">
        <v>644</v>
      </c>
      <c r="Y7227" s="84"/>
      <c r="Z7227" s="84" t="s">
        <v>665</v>
      </c>
      <c r="AA7227" s="62">
        <v>43294</v>
      </c>
    </row>
    <row r="7228" spans="1:27" ht="31.5" x14ac:dyDescent="0.25">
      <c r="A7228" s="76">
        <v>7226</v>
      </c>
      <c r="B7228" s="35" t="s">
        <v>22476</v>
      </c>
      <c r="C7228" s="35" t="s">
        <v>22477</v>
      </c>
      <c r="D7228" s="38" t="s">
        <v>22478</v>
      </c>
      <c r="E7228" s="83" t="s">
        <v>638</v>
      </c>
      <c r="F7228" s="35" t="s">
        <v>781</v>
      </c>
      <c r="G7228" s="35">
        <v>67</v>
      </c>
      <c r="H7228" s="32" t="s">
        <v>22287</v>
      </c>
      <c r="I7228" s="77">
        <v>2210000</v>
      </c>
      <c r="J7228" s="78"/>
      <c r="K7228" s="41"/>
      <c r="L7228" s="42" t="s">
        <v>21342</v>
      </c>
      <c r="M7228" s="79">
        <v>65</v>
      </c>
      <c r="N7228" s="80">
        <v>2200000</v>
      </c>
      <c r="O7228" s="81"/>
      <c r="P7228" s="77">
        <v>2336000</v>
      </c>
      <c r="Q7228" s="79">
        <v>67</v>
      </c>
      <c r="R7228" s="77">
        <v>2210000</v>
      </c>
      <c r="S7228" s="41"/>
      <c r="T7228" s="41" t="s">
        <v>1659</v>
      </c>
      <c r="U7228" s="41" t="s">
        <v>22288</v>
      </c>
      <c r="V7228" s="84"/>
      <c r="W7228" s="85"/>
      <c r="X7228" s="84" t="s">
        <v>644</v>
      </c>
      <c r="Y7228" s="84"/>
      <c r="Z7228" s="84" t="s">
        <v>665</v>
      </c>
      <c r="AA7228" s="62">
        <v>43294</v>
      </c>
    </row>
    <row r="7229" spans="1:27" ht="31.5" x14ac:dyDescent="0.25">
      <c r="A7229" s="76">
        <v>7227</v>
      </c>
      <c r="B7229" s="35" t="s">
        <v>22479</v>
      </c>
      <c r="C7229" s="35" t="s">
        <v>22480</v>
      </c>
      <c r="D7229" s="38" t="s">
        <v>22481</v>
      </c>
      <c r="E7229" s="83" t="s">
        <v>638</v>
      </c>
      <c r="F7229" s="35"/>
      <c r="G7229" s="35">
        <v>68</v>
      </c>
      <c r="H7229" s="32" t="s">
        <v>22282</v>
      </c>
      <c r="I7229" s="77">
        <v>1308000</v>
      </c>
      <c r="J7229" s="78"/>
      <c r="K7229" s="41"/>
      <c r="L7229" s="42" t="s">
        <v>21342</v>
      </c>
      <c r="M7229" s="79">
        <v>66</v>
      </c>
      <c r="N7229" s="80">
        <v>1300000</v>
      </c>
      <c r="O7229" s="81"/>
      <c r="P7229" s="77">
        <v>1754000</v>
      </c>
      <c r="Q7229" s="79">
        <v>68</v>
      </c>
      <c r="R7229" s="77">
        <v>1308000</v>
      </c>
      <c r="S7229" s="41"/>
      <c r="T7229" s="41" t="s">
        <v>1659</v>
      </c>
      <c r="U7229" s="41" t="s">
        <v>22283</v>
      </c>
      <c r="V7229" s="84"/>
      <c r="W7229" s="85"/>
      <c r="X7229" s="84" t="s">
        <v>644</v>
      </c>
      <c r="Y7229" s="84"/>
      <c r="Z7229" s="84" t="s">
        <v>665</v>
      </c>
      <c r="AA7229" s="62">
        <v>43294</v>
      </c>
    </row>
    <row r="7230" spans="1:27" ht="31.5" x14ac:dyDescent="0.25">
      <c r="A7230" s="76">
        <v>7228</v>
      </c>
      <c r="B7230" s="35" t="s">
        <v>22482</v>
      </c>
      <c r="C7230" s="35" t="s">
        <v>22483</v>
      </c>
      <c r="D7230" s="38" t="s">
        <v>22484</v>
      </c>
      <c r="E7230" s="83" t="s">
        <v>638</v>
      </c>
      <c r="F7230" s="35" t="s">
        <v>781</v>
      </c>
      <c r="G7230" s="35">
        <v>70</v>
      </c>
      <c r="H7230" s="32" t="s">
        <v>22316</v>
      </c>
      <c r="I7230" s="77">
        <v>3156000</v>
      </c>
      <c r="J7230" s="78"/>
      <c r="K7230" s="41"/>
      <c r="L7230" s="42" t="s">
        <v>21342</v>
      </c>
      <c r="M7230" s="79">
        <v>68</v>
      </c>
      <c r="N7230" s="80">
        <v>3136000</v>
      </c>
      <c r="O7230" s="81"/>
      <c r="P7230" s="77">
        <v>3136000</v>
      </c>
      <c r="Q7230" s="79">
        <v>70</v>
      </c>
      <c r="R7230" s="77">
        <v>3156000</v>
      </c>
      <c r="S7230" s="41"/>
      <c r="T7230" s="41" t="s">
        <v>1659</v>
      </c>
      <c r="U7230" s="41" t="s">
        <v>22317</v>
      </c>
      <c r="V7230" s="84"/>
      <c r="W7230" s="85"/>
      <c r="X7230" s="84" t="s">
        <v>644</v>
      </c>
      <c r="Y7230" s="84"/>
      <c r="Z7230" s="84" t="s">
        <v>665</v>
      </c>
      <c r="AA7230" s="62">
        <v>43294</v>
      </c>
    </row>
    <row r="7231" spans="1:27" ht="31.5" x14ac:dyDescent="0.25">
      <c r="A7231" s="76">
        <v>7229</v>
      </c>
      <c r="B7231" s="35" t="s">
        <v>22485</v>
      </c>
      <c r="C7231" s="35" t="s">
        <v>22486</v>
      </c>
      <c r="D7231" s="38" t="s">
        <v>22487</v>
      </c>
      <c r="E7231" s="83" t="s">
        <v>638</v>
      </c>
      <c r="F7231" s="35" t="s">
        <v>781</v>
      </c>
      <c r="G7231" s="35">
        <v>69</v>
      </c>
      <c r="H7231" s="32" t="s">
        <v>22399</v>
      </c>
      <c r="I7231" s="77">
        <v>8656000</v>
      </c>
      <c r="J7231" s="78"/>
      <c r="K7231" s="41"/>
      <c r="L7231" s="42" t="s">
        <v>21342</v>
      </c>
      <c r="M7231" s="79">
        <v>67</v>
      </c>
      <c r="N7231" s="80">
        <v>8636000</v>
      </c>
      <c r="O7231" s="81"/>
      <c r="P7231" s="77">
        <v>8636000</v>
      </c>
      <c r="Q7231" s="79">
        <v>69</v>
      </c>
      <c r="R7231" s="77">
        <v>8656000</v>
      </c>
      <c r="S7231" s="41"/>
      <c r="T7231" s="41" t="s">
        <v>1659</v>
      </c>
      <c r="U7231" s="41" t="s">
        <v>22400</v>
      </c>
      <c r="V7231" s="84"/>
      <c r="W7231" s="85"/>
      <c r="X7231" s="84" t="s">
        <v>644</v>
      </c>
      <c r="Y7231" s="84"/>
      <c r="Z7231" s="84" t="s">
        <v>665</v>
      </c>
      <c r="AA7231" s="62">
        <v>43294</v>
      </c>
    </row>
    <row r="7232" spans="1:27" ht="31.5" x14ac:dyDescent="0.25">
      <c r="A7232" s="76">
        <v>7230</v>
      </c>
      <c r="B7232" s="35" t="s">
        <v>22488</v>
      </c>
      <c r="C7232" s="35" t="s">
        <v>22489</v>
      </c>
      <c r="D7232" s="38" t="s">
        <v>22490</v>
      </c>
      <c r="E7232" s="83" t="s">
        <v>638</v>
      </c>
      <c r="F7232" s="35" t="s">
        <v>660</v>
      </c>
      <c r="G7232" s="35">
        <v>58</v>
      </c>
      <c r="H7232" s="32" t="s">
        <v>22491</v>
      </c>
      <c r="I7232" s="77">
        <v>7781000</v>
      </c>
      <c r="J7232" s="78" t="s">
        <v>22492</v>
      </c>
      <c r="K7232" s="41"/>
      <c r="L7232" s="42" t="s">
        <v>21342</v>
      </c>
      <c r="M7232" s="79">
        <v>56</v>
      </c>
      <c r="N7232" s="80">
        <v>7696000</v>
      </c>
      <c r="O7232" s="81" t="s">
        <v>22493</v>
      </c>
      <c r="P7232" s="77">
        <v>7696000</v>
      </c>
      <c r="Q7232" s="79">
        <v>58</v>
      </c>
      <c r="R7232" s="77">
        <v>7781000</v>
      </c>
      <c r="S7232" s="41" t="s">
        <v>22494</v>
      </c>
      <c r="T7232" s="41" t="s">
        <v>1659</v>
      </c>
      <c r="U7232" s="41" t="s">
        <v>22495</v>
      </c>
      <c r="V7232" s="84"/>
      <c r="W7232" s="85">
        <v>1</v>
      </c>
      <c r="X7232" s="84" t="s">
        <v>644</v>
      </c>
      <c r="Y7232" s="84"/>
      <c r="Z7232" s="84" t="s">
        <v>665</v>
      </c>
      <c r="AA7232" s="62">
        <v>43294</v>
      </c>
    </row>
    <row r="7233" spans="1:27" ht="15.75" x14ac:dyDescent="0.25">
      <c r="A7233" s="76">
        <v>7231</v>
      </c>
      <c r="B7233" s="35" t="s">
        <v>22496</v>
      </c>
      <c r="C7233" s="35" t="s">
        <v>22497</v>
      </c>
      <c r="D7233" s="38" t="s">
        <v>22498</v>
      </c>
      <c r="E7233" s="83" t="s">
        <v>638</v>
      </c>
      <c r="F7233" s="35" t="s">
        <v>639</v>
      </c>
      <c r="G7233" s="35">
        <v>54</v>
      </c>
      <c r="H7233" s="32" t="s">
        <v>22499</v>
      </c>
      <c r="I7233" s="77">
        <v>5570000</v>
      </c>
      <c r="J7233" s="78"/>
      <c r="K7233" s="41"/>
      <c r="L7233" s="42" t="s">
        <v>21342</v>
      </c>
      <c r="M7233" s="79">
        <v>52</v>
      </c>
      <c r="N7233" s="80">
        <v>5502000</v>
      </c>
      <c r="O7233" s="81"/>
      <c r="P7233" s="77">
        <v>5502000</v>
      </c>
      <c r="Q7233" s="79">
        <v>54</v>
      </c>
      <c r="R7233" s="77">
        <v>5570000</v>
      </c>
      <c r="S7233" s="41"/>
      <c r="T7233" s="41" t="s">
        <v>1659</v>
      </c>
      <c r="U7233" s="41" t="s">
        <v>22500</v>
      </c>
      <c r="V7233" s="84"/>
      <c r="W7233" s="85"/>
      <c r="X7233" s="84" t="s">
        <v>644</v>
      </c>
      <c r="Y7233" s="84"/>
      <c r="Z7233" s="84" t="s">
        <v>665</v>
      </c>
      <c r="AA7233" s="62">
        <v>43294</v>
      </c>
    </row>
    <row r="7234" spans="1:27" ht="15.75" x14ac:dyDescent="0.25">
      <c r="A7234" s="76">
        <v>7232</v>
      </c>
      <c r="B7234" s="35" t="s">
        <v>22501</v>
      </c>
      <c r="C7234" s="35" t="s">
        <v>22502</v>
      </c>
      <c r="D7234" s="38" t="s">
        <v>22503</v>
      </c>
      <c r="E7234" s="83" t="s">
        <v>638</v>
      </c>
      <c r="F7234" s="35" t="s">
        <v>639</v>
      </c>
      <c r="G7234" s="35">
        <v>54</v>
      </c>
      <c r="H7234" s="32" t="s">
        <v>22499</v>
      </c>
      <c r="I7234" s="77">
        <v>5570000</v>
      </c>
      <c r="J7234" s="78"/>
      <c r="K7234" s="41"/>
      <c r="L7234" s="42" t="s">
        <v>21342</v>
      </c>
      <c r="M7234" s="79">
        <v>52</v>
      </c>
      <c r="N7234" s="80">
        <v>5502000</v>
      </c>
      <c r="O7234" s="81"/>
      <c r="P7234" s="77">
        <v>5502000</v>
      </c>
      <c r="Q7234" s="79">
        <v>54</v>
      </c>
      <c r="R7234" s="77">
        <v>5570000</v>
      </c>
      <c r="S7234" s="41"/>
      <c r="T7234" s="41" t="s">
        <v>1659</v>
      </c>
      <c r="U7234" s="41" t="s">
        <v>22500</v>
      </c>
      <c r="V7234" s="84"/>
      <c r="W7234" s="85"/>
      <c r="X7234" s="84" t="s">
        <v>644</v>
      </c>
      <c r="Y7234" s="84"/>
      <c r="Z7234" s="84" t="s">
        <v>665</v>
      </c>
      <c r="AA7234" s="62">
        <v>43294</v>
      </c>
    </row>
    <row r="7235" spans="1:27" ht="15.75" x14ac:dyDescent="0.25">
      <c r="A7235" s="76">
        <v>7233</v>
      </c>
      <c r="B7235" s="35" t="s">
        <v>22504</v>
      </c>
      <c r="C7235" s="35" t="s">
        <v>22505</v>
      </c>
      <c r="D7235" s="38" t="s">
        <v>22506</v>
      </c>
      <c r="E7235" s="83" t="s">
        <v>638</v>
      </c>
      <c r="F7235" s="35" t="s">
        <v>639</v>
      </c>
      <c r="G7235" s="35">
        <v>54</v>
      </c>
      <c r="H7235" s="32" t="s">
        <v>22499</v>
      </c>
      <c r="I7235" s="77">
        <v>5570000</v>
      </c>
      <c r="J7235" s="78"/>
      <c r="K7235" s="41"/>
      <c r="L7235" s="42" t="s">
        <v>21342</v>
      </c>
      <c r="M7235" s="79">
        <v>52</v>
      </c>
      <c r="N7235" s="80">
        <v>5502000</v>
      </c>
      <c r="O7235" s="81"/>
      <c r="P7235" s="77">
        <v>5502000</v>
      </c>
      <c r="Q7235" s="79">
        <v>54</v>
      </c>
      <c r="R7235" s="77">
        <v>5570000</v>
      </c>
      <c r="S7235" s="41"/>
      <c r="T7235" s="41" t="s">
        <v>1659</v>
      </c>
      <c r="U7235" s="41" t="s">
        <v>22500</v>
      </c>
      <c r="V7235" s="84"/>
      <c r="W7235" s="85"/>
      <c r="X7235" s="84" t="s">
        <v>644</v>
      </c>
      <c r="Y7235" s="84"/>
      <c r="Z7235" s="84" t="s">
        <v>665</v>
      </c>
      <c r="AA7235" s="62">
        <v>43294</v>
      </c>
    </row>
    <row r="7236" spans="1:27" ht="15.75" x14ac:dyDescent="0.25">
      <c r="A7236" s="76">
        <v>7234</v>
      </c>
      <c r="B7236" s="35" t="s">
        <v>22507</v>
      </c>
      <c r="C7236" s="35" t="s">
        <v>22508</v>
      </c>
      <c r="D7236" s="38" t="s">
        <v>22509</v>
      </c>
      <c r="E7236" s="83" t="s">
        <v>638</v>
      </c>
      <c r="F7236" s="35" t="s">
        <v>639</v>
      </c>
      <c r="G7236" s="35">
        <v>54</v>
      </c>
      <c r="H7236" s="32" t="s">
        <v>22499</v>
      </c>
      <c r="I7236" s="77">
        <v>5570000</v>
      </c>
      <c r="J7236" s="78"/>
      <c r="K7236" s="41"/>
      <c r="L7236" s="42" t="s">
        <v>21342</v>
      </c>
      <c r="M7236" s="79">
        <v>52</v>
      </c>
      <c r="N7236" s="80">
        <v>5502000</v>
      </c>
      <c r="O7236" s="81"/>
      <c r="P7236" s="77">
        <v>5502000</v>
      </c>
      <c r="Q7236" s="79">
        <v>54</v>
      </c>
      <c r="R7236" s="77">
        <v>5570000</v>
      </c>
      <c r="S7236" s="41"/>
      <c r="T7236" s="41" t="s">
        <v>1659</v>
      </c>
      <c r="U7236" s="41" t="s">
        <v>22500</v>
      </c>
      <c r="V7236" s="84"/>
      <c r="W7236" s="85"/>
      <c r="X7236" s="84" t="s">
        <v>644</v>
      </c>
      <c r="Y7236" s="84"/>
      <c r="Z7236" s="84" t="s">
        <v>665</v>
      </c>
      <c r="AA7236" s="62">
        <v>43294</v>
      </c>
    </row>
    <row r="7237" spans="1:27" ht="31.5" x14ac:dyDescent="0.25">
      <c r="A7237" s="76">
        <v>7235</v>
      </c>
      <c r="B7237" s="35" t="s">
        <v>22510</v>
      </c>
      <c r="C7237" s="35" t="s">
        <v>22511</v>
      </c>
      <c r="D7237" s="38" t="s">
        <v>22512</v>
      </c>
      <c r="E7237" s="83" t="s">
        <v>638</v>
      </c>
      <c r="F7237" s="35" t="s">
        <v>639</v>
      </c>
      <c r="G7237" s="35">
        <v>54</v>
      </c>
      <c r="H7237" s="32" t="s">
        <v>22499</v>
      </c>
      <c r="I7237" s="77">
        <v>5570000</v>
      </c>
      <c r="J7237" s="78"/>
      <c r="K7237" s="41"/>
      <c r="L7237" s="42" t="s">
        <v>21342</v>
      </c>
      <c r="M7237" s="79">
        <v>52</v>
      </c>
      <c r="N7237" s="80">
        <v>5502000</v>
      </c>
      <c r="O7237" s="81"/>
      <c r="P7237" s="77">
        <v>5502000</v>
      </c>
      <c r="Q7237" s="79">
        <v>54</v>
      </c>
      <c r="R7237" s="77">
        <v>5570000</v>
      </c>
      <c r="S7237" s="41"/>
      <c r="T7237" s="41" t="s">
        <v>1659</v>
      </c>
      <c r="U7237" s="41" t="s">
        <v>22500</v>
      </c>
      <c r="V7237" s="84"/>
      <c r="W7237" s="85"/>
      <c r="X7237" s="84" t="s">
        <v>644</v>
      </c>
      <c r="Y7237" s="84"/>
      <c r="Z7237" s="84" t="s">
        <v>665</v>
      </c>
      <c r="AA7237" s="62">
        <v>43294</v>
      </c>
    </row>
    <row r="7238" spans="1:27" ht="15.75" x14ac:dyDescent="0.25">
      <c r="A7238" s="76">
        <v>7236</v>
      </c>
      <c r="B7238" s="35" t="s">
        <v>22513</v>
      </c>
      <c r="C7238" s="35" t="s">
        <v>22514</v>
      </c>
      <c r="D7238" s="38" t="s">
        <v>22515</v>
      </c>
      <c r="E7238" s="83" t="s">
        <v>638</v>
      </c>
      <c r="F7238" s="35" t="s">
        <v>639</v>
      </c>
      <c r="G7238" s="35">
        <v>54</v>
      </c>
      <c r="H7238" s="32" t="s">
        <v>22499</v>
      </c>
      <c r="I7238" s="77">
        <v>5570000</v>
      </c>
      <c r="J7238" s="78"/>
      <c r="K7238" s="41"/>
      <c r="L7238" s="42" t="s">
        <v>21342</v>
      </c>
      <c r="M7238" s="79">
        <v>52</v>
      </c>
      <c r="N7238" s="80">
        <v>5502000</v>
      </c>
      <c r="O7238" s="81"/>
      <c r="P7238" s="77">
        <v>5502000</v>
      </c>
      <c r="Q7238" s="79">
        <v>54</v>
      </c>
      <c r="R7238" s="77">
        <v>5570000</v>
      </c>
      <c r="S7238" s="41"/>
      <c r="T7238" s="41" t="s">
        <v>1659</v>
      </c>
      <c r="U7238" s="41" t="s">
        <v>22500</v>
      </c>
      <c r="V7238" s="84"/>
      <c r="W7238" s="85"/>
      <c r="X7238" s="84" t="s">
        <v>644</v>
      </c>
      <c r="Y7238" s="84"/>
      <c r="Z7238" s="84" t="s">
        <v>665</v>
      </c>
      <c r="AA7238" s="62">
        <v>43294</v>
      </c>
    </row>
    <row r="7239" spans="1:27" ht="15.75" x14ac:dyDescent="0.25">
      <c r="A7239" s="76">
        <v>7237</v>
      </c>
      <c r="B7239" s="35" t="s">
        <v>22516</v>
      </c>
      <c r="C7239" s="35" t="s">
        <v>22517</v>
      </c>
      <c r="D7239" s="38" t="s">
        <v>22518</v>
      </c>
      <c r="E7239" s="83" t="s">
        <v>703</v>
      </c>
      <c r="F7239" s="35" t="s">
        <v>639</v>
      </c>
      <c r="G7239" s="35">
        <v>54</v>
      </c>
      <c r="H7239" s="32" t="s">
        <v>22499</v>
      </c>
      <c r="I7239" s="77">
        <v>5570000</v>
      </c>
      <c r="J7239" s="78"/>
      <c r="K7239" s="41"/>
      <c r="L7239" s="42" t="s">
        <v>21342</v>
      </c>
      <c r="M7239" s="79">
        <v>52</v>
      </c>
      <c r="N7239" s="80">
        <v>5502000</v>
      </c>
      <c r="O7239" s="81"/>
      <c r="P7239" s="77">
        <v>5502000</v>
      </c>
      <c r="Q7239" s="79">
        <v>54</v>
      </c>
      <c r="R7239" s="77">
        <v>5570000</v>
      </c>
      <c r="S7239" s="41"/>
      <c r="T7239" s="41" t="s">
        <v>1659</v>
      </c>
      <c r="U7239" s="41" t="s">
        <v>22500</v>
      </c>
      <c r="V7239" s="84"/>
      <c r="W7239" s="85"/>
      <c r="X7239" s="84" t="s">
        <v>644</v>
      </c>
      <c r="Y7239" s="84"/>
      <c r="Z7239" s="84" t="s">
        <v>665</v>
      </c>
      <c r="AA7239" s="62">
        <v>43294</v>
      </c>
    </row>
    <row r="7240" spans="1:27" ht="15.75" x14ac:dyDescent="0.25">
      <c r="A7240" s="76">
        <v>7238</v>
      </c>
      <c r="B7240" s="35" t="s">
        <v>22519</v>
      </c>
      <c r="C7240" s="35" t="s">
        <v>22520</v>
      </c>
      <c r="D7240" s="38" t="s">
        <v>22521</v>
      </c>
      <c r="E7240" s="83" t="s">
        <v>638</v>
      </c>
      <c r="F7240" s="35" t="s">
        <v>639</v>
      </c>
      <c r="G7240" s="35">
        <v>54</v>
      </c>
      <c r="H7240" s="32" t="s">
        <v>22499</v>
      </c>
      <c r="I7240" s="77">
        <v>5570000</v>
      </c>
      <c r="J7240" s="78"/>
      <c r="K7240" s="41"/>
      <c r="L7240" s="42" t="s">
        <v>21342</v>
      </c>
      <c r="M7240" s="79">
        <v>52</v>
      </c>
      <c r="N7240" s="80">
        <v>5502000</v>
      </c>
      <c r="O7240" s="81"/>
      <c r="P7240" s="77">
        <v>5502000</v>
      </c>
      <c r="Q7240" s="79">
        <v>54</v>
      </c>
      <c r="R7240" s="77">
        <v>5570000</v>
      </c>
      <c r="S7240" s="41"/>
      <c r="T7240" s="41" t="s">
        <v>1659</v>
      </c>
      <c r="U7240" s="41" t="s">
        <v>22500</v>
      </c>
      <c r="V7240" s="84"/>
      <c r="W7240" s="85"/>
      <c r="X7240" s="84" t="s">
        <v>644</v>
      </c>
      <c r="Y7240" s="84"/>
      <c r="Z7240" s="84" t="s">
        <v>665</v>
      </c>
      <c r="AA7240" s="62">
        <v>43294</v>
      </c>
    </row>
    <row r="7241" spans="1:27" ht="31.5" x14ac:dyDescent="0.25">
      <c r="A7241" s="76">
        <v>7239</v>
      </c>
      <c r="B7241" s="35" t="s">
        <v>22522</v>
      </c>
      <c r="C7241" s="35" t="s">
        <v>22523</v>
      </c>
      <c r="D7241" s="38" t="s">
        <v>22524</v>
      </c>
      <c r="E7241" s="83" t="s">
        <v>638</v>
      </c>
      <c r="F7241" s="35" t="s">
        <v>639</v>
      </c>
      <c r="G7241" s="35">
        <v>54</v>
      </c>
      <c r="H7241" s="32" t="s">
        <v>22499</v>
      </c>
      <c r="I7241" s="77">
        <v>5570000</v>
      </c>
      <c r="J7241" s="78"/>
      <c r="K7241" s="41"/>
      <c r="L7241" s="42" t="s">
        <v>21342</v>
      </c>
      <c r="M7241" s="79">
        <v>52</v>
      </c>
      <c r="N7241" s="80">
        <v>5502000</v>
      </c>
      <c r="O7241" s="81"/>
      <c r="P7241" s="77">
        <v>5502000</v>
      </c>
      <c r="Q7241" s="79">
        <v>54</v>
      </c>
      <c r="R7241" s="77">
        <v>5570000</v>
      </c>
      <c r="S7241" s="41"/>
      <c r="T7241" s="41" t="s">
        <v>1659</v>
      </c>
      <c r="U7241" s="41" t="s">
        <v>22500</v>
      </c>
      <c r="V7241" s="84"/>
      <c r="W7241" s="85"/>
      <c r="X7241" s="84" t="s">
        <v>644</v>
      </c>
      <c r="Y7241" s="84"/>
      <c r="Z7241" s="84" t="s">
        <v>665</v>
      </c>
      <c r="AA7241" s="62">
        <v>43294</v>
      </c>
    </row>
    <row r="7242" spans="1:27" ht="15.75" x14ac:dyDescent="0.25">
      <c r="A7242" s="76">
        <v>7240</v>
      </c>
      <c r="B7242" s="35" t="s">
        <v>22525</v>
      </c>
      <c r="C7242" s="35" t="s">
        <v>22526</v>
      </c>
      <c r="D7242" s="38" t="s">
        <v>22527</v>
      </c>
      <c r="E7242" s="83" t="s">
        <v>638</v>
      </c>
      <c r="F7242" s="35" t="s">
        <v>639</v>
      </c>
      <c r="G7242" s="35">
        <v>54</v>
      </c>
      <c r="H7242" s="32" t="s">
        <v>22499</v>
      </c>
      <c r="I7242" s="77">
        <v>5570000</v>
      </c>
      <c r="J7242" s="78"/>
      <c r="K7242" s="41"/>
      <c r="L7242" s="42" t="s">
        <v>21342</v>
      </c>
      <c r="M7242" s="79">
        <v>52</v>
      </c>
      <c r="N7242" s="80">
        <v>5502000</v>
      </c>
      <c r="O7242" s="81"/>
      <c r="P7242" s="77">
        <v>5502000</v>
      </c>
      <c r="Q7242" s="79">
        <v>54</v>
      </c>
      <c r="R7242" s="77">
        <v>5570000</v>
      </c>
      <c r="S7242" s="41"/>
      <c r="T7242" s="41" t="s">
        <v>1659</v>
      </c>
      <c r="U7242" s="41" t="s">
        <v>22500</v>
      </c>
      <c r="V7242" s="84"/>
      <c r="W7242" s="85"/>
      <c r="X7242" s="84" t="s">
        <v>644</v>
      </c>
      <c r="Y7242" s="84"/>
      <c r="Z7242" s="84" t="s">
        <v>665</v>
      </c>
      <c r="AA7242" s="62">
        <v>43294</v>
      </c>
    </row>
    <row r="7243" spans="1:27" ht="15.75" x14ac:dyDescent="0.25">
      <c r="A7243" s="76">
        <v>7241</v>
      </c>
      <c r="B7243" s="35" t="s">
        <v>22528</v>
      </c>
      <c r="C7243" s="35" t="s">
        <v>22529</v>
      </c>
      <c r="D7243" s="38" t="s">
        <v>22530</v>
      </c>
      <c r="E7243" s="83" t="s">
        <v>638</v>
      </c>
      <c r="F7243" s="35" t="s">
        <v>639</v>
      </c>
      <c r="G7243" s="35">
        <v>54</v>
      </c>
      <c r="H7243" s="32" t="s">
        <v>22499</v>
      </c>
      <c r="I7243" s="77">
        <v>5570000</v>
      </c>
      <c r="J7243" s="78"/>
      <c r="K7243" s="41"/>
      <c r="L7243" s="42" t="s">
        <v>21342</v>
      </c>
      <c r="M7243" s="79">
        <v>52</v>
      </c>
      <c r="N7243" s="80">
        <v>5502000</v>
      </c>
      <c r="O7243" s="81"/>
      <c r="P7243" s="77">
        <v>5502000</v>
      </c>
      <c r="Q7243" s="79">
        <v>54</v>
      </c>
      <c r="R7243" s="77">
        <v>5570000</v>
      </c>
      <c r="S7243" s="41"/>
      <c r="T7243" s="41" t="s">
        <v>1659</v>
      </c>
      <c r="U7243" s="41" t="s">
        <v>22500</v>
      </c>
      <c r="V7243" s="84"/>
      <c r="W7243" s="85"/>
      <c r="X7243" s="84" t="s">
        <v>644</v>
      </c>
      <c r="Y7243" s="84"/>
      <c r="Z7243" s="84" t="s">
        <v>665</v>
      </c>
      <c r="AA7243" s="62">
        <v>43294</v>
      </c>
    </row>
    <row r="7244" spans="1:27" ht="15.75" x14ac:dyDescent="0.25">
      <c r="A7244" s="76">
        <v>7242</v>
      </c>
      <c r="B7244" s="35" t="s">
        <v>22531</v>
      </c>
      <c r="C7244" s="35" t="s">
        <v>22532</v>
      </c>
      <c r="D7244" s="38" t="s">
        <v>22533</v>
      </c>
      <c r="E7244" s="83" t="s">
        <v>638</v>
      </c>
      <c r="F7244" s="35" t="s">
        <v>639</v>
      </c>
      <c r="G7244" s="35">
        <v>54</v>
      </c>
      <c r="H7244" s="32" t="s">
        <v>22499</v>
      </c>
      <c r="I7244" s="77">
        <v>5570000</v>
      </c>
      <c r="J7244" s="78"/>
      <c r="K7244" s="41"/>
      <c r="L7244" s="42" t="s">
        <v>21342</v>
      </c>
      <c r="M7244" s="79">
        <v>52</v>
      </c>
      <c r="N7244" s="80">
        <v>5502000</v>
      </c>
      <c r="O7244" s="81"/>
      <c r="P7244" s="77">
        <v>5502000</v>
      </c>
      <c r="Q7244" s="79">
        <v>54</v>
      </c>
      <c r="R7244" s="77">
        <v>5570000</v>
      </c>
      <c r="S7244" s="41"/>
      <c r="T7244" s="41" t="s">
        <v>1659</v>
      </c>
      <c r="U7244" s="41" t="s">
        <v>22500</v>
      </c>
      <c r="V7244" s="84"/>
      <c r="W7244" s="85"/>
      <c r="X7244" s="84" t="s">
        <v>644</v>
      </c>
      <c r="Y7244" s="84"/>
      <c r="Z7244" s="84" t="s">
        <v>665</v>
      </c>
      <c r="AA7244" s="62">
        <v>43294</v>
      </c>
    </row>
    <row r="7245" spans="1:27" ht="31.5" x14ac:dyDescent="0.25">
      <c r="A7245" s="76">
        <v>7243</v>
      </c>
      <c r="B7245" s="35" t="s">
        <v>22534</v>
      </c>
      <c r="C7245" s="35" t="s">
        <v>22535</v>
      </c>
      <c r="D7245" s="38" t="s">
        <v>22536</v>
      </c>
      <c r="E7245" s="83" t="s">
        <v>638</v>
      </c>
      <c r="F7245" s="35" t="s">
        <v>639</v>
      </c>
      <c r="G7245" s="35">
        <v>54</v>
      </c>
      <c r="H7245" s="32" t="s">
        <v>22499</v>
      </c>
      <c r="I7245" s="77">
        <v>5570000</v>
      </c>
      <c r="J7245" s="78"/>
      <c r="K7245" s="41"/>
      <c r="L7245" s="42" t="s">
        <v>21342</v>
      </c>
      <c r="M7245" s="79">
        <v>52</v>
      </c>
      <c r="N7245" s="80">
        <v>5502000</v>
      </c>
      <c r="O7245" s="81"/>
      <c r="P7245" s="77">
        <v>5502000</v>
      </c>
      <c r="Q7245" s="79">
        <v>54</v>
      </c>
      <c r="R7245" s="77">
        <v>5570000</v>
      </c>
      <c r="S7245" s="41"/>
      <c r="T7245" s="41" t="s">
        <v>1659</v>
      </c>
      <c r="U7245" s="41" t="s">
        <v>22500</v>
      </c>
      <c r="V7245" s="84"/>
      <c r="W7245" s="85"/>
      <c r="X7245" s="84" t="s">
        <v>644</v>
      </c>
      <c r="Y7245" s="84"/>
      <c r="Z7245" s="84" t="s">
        <v>665</v>
      </c>
      <c r="AA7245" s="62">
        <v>43294</v>
      </c>
    </row>
    <row r="7246" spans="1:27" ht="15.75" x14ac:dyDescent="0.25">
      <c r="A7246" s="76">
        <v>7244</v>
      </c>
      <c r="B7246" s="35" t="s">
        <v>22537</v>
      </c>
      <c r="C7246" s="35" t="s">
        <v>22538</v>
      </c>
      <c r="D7246" s="38" t="s">
        <v>22539</v>
      </c>
      <c r="E7246" s="83" t="s">
        <v>638</v>
      </c>
      <c r="F7246" s="35" t="s">
        <v>639</v>
      </c>
      <c r="G7246" s="35">
        <v>54</v>
      </c>
      <c r="H7246" s="32" t="s">
        <v>22499</v>
      </c>
      <c r="I7246" s="77">
        <v>5570000</v>
      </c>
      <c r="J7246" s="78"/>
      <c r="K7246" s="41"/>
      <c r="L7246" s="42" t="s">
        <v>21342</v>
      </c>
      <c r="M7246" s="79">
        <v>52</v>
      </c>
      <c r="N7246" s="80">
        <v>5502000</v>
      </c>
      <c r="O7246" s="81"/>
      <c r="P7246" s="77">
        <v>5502000</v>
      </c>
      <c r="Q7246" s="79">
        <v>54</v>
      </c>
      <c r="R7246" s="77">
        <v>5570000</v>
      </c>
      <c r="S7246" s="41"/>
      <c r="T7246" s="41" t="s">
        <v>1659</v>
      </c>
      <c r="U7246" s="41" t="s">
        <v>22500</v>
      </c>
      <c r="V7246" s="84"/>
      <c r="W7246" s="85"/>
      <c r="X7246" s="84" t="s">
        <v>644</v>
      </c>
      <c r="Y7246" s="84"/>
      <c r="Z7246" s="84" t="s">
        <v>665</v>
      </c>
      <c r="AA7246" s="62">
        <v>43294</v>
      </c>
    </row>
    <row r="7247" spans="1:27" ht="31.5" x14ac:dyDescent="0.25">
      <c r="A7247" s="76">
        <v>7245</v>
      </c>
      <c r="B7247" s="35" t="s">
        <v>22540</v>
      </c>
      <c r="C7247" s="35" t="s">
        <v>22541</v>
      </c>
      <c r="D7247" s="38" t="s">
        <v>22542</v>
      </c>
      <c r="E7247" s="83" t="s">
        <v>638</v>
      </c>
      <c r="F7247" s="35" t="s">
        <v>639</v>
      </c>
      <c r="G7247" s="35">
        <v>54</v>
      </c>
      <c r="H7247" s="32" t="s">
        <v>22499</v>
      </c>
      <c r="I7247" s="77">
        <v>5570000</v>
      </c>
      <c r="J7247" s="78"/>
      <c r="K7247" s="41"/>
      <c r="L7247" s="42" t="s">
        <v>21342</v>
      </c>
      <c r="M7247" s="79">
        <v>52</v>
      </c>
      <c r="N7247" s="80">
        <v>5502000</v>
      </c>
      <c r="O7247" s="81"/>
      <c r="P7247" s="77">
        <v>5502000</v>
      </c>
      <c r="Q7247" s="79">
        <v>54</v>
      </c>
      <c r="R7247" s="77">
        <v>5570000</v>
      </c>
      <c r="S7247" s="41"/>
      <c r="T7247" s="41" t="s">
        <v>1659</v>
      </c>
      <c r="U7247" s="41" t="s">
        <v>22500</v>
      </c>
      <c r="V7247" s="84"/>
      <c r="W7247" s="85"/>
      <c r="X7247" s="84" t="s">
        <v>644</v>
      </c>
      <c r="Y7247" s="84"/>
      <c r="Z7247" s="84" t="s">
        <v>665</v>
      </c>
      <c r="AA7247" s="62">
        <v>43294</v>
      </c>
    </row>
    <row r="7248" spans="1:27" ht="31.5" x14ac:dyDescent="0.25">
      <c r="A7248" s="76">
        <v>7246</v>
      </c>
      <c r="B7248" s="35" t="s">
        <v>22543</v>
      </c>
      <c r="C7248" s="35" t="s">
        <v>22544</v>
      </c>
      <c r="D7248" s="38" t="s">
        <v>22545</v>
      </c>
      <c r="E7248" s="83" t="s">
        <v>638</v>
      </c>
      <c r="F7248" s="35" t="s">
        <v>660</v>
      </c>
      <c r="G7248" s="35">
        <v>57</v>
      </c>
      <c r="H7248" s="32" t="s">
        <v>1806</v>
      </c>
      <c r="I7248" s="77">
        <v>9031000</v>
      </c>
      <c r="J7248" s="78" t="s">
        <v>1807</v>
      </c>
      <c r="K7248" s="41"/>
      <c r="L7248" s="42" t="s">
        <v>21342</v>
      </c>
      <c r="M7248" s="79">
        <v>55</v>
      </c>
      <c r="N7248" s="80">
        <v>8946000</v>
      </c>
      <c r="O7248" s="81" t="s">
        <v>1808</v>
      </c>
      <c r="P7248" s="77">
        <v>8946000</v>
      </c>
      <c r="Q7248" s="79">
        <v>57</v>
      </c>
      <c r="R7248" s="77">
        <v>9031000</v>
      </c>
      <c r="S7248" s="41" t="s">
        <v>1807</v>
      </c>
      <c r="T7248" s="41" t="s">
        <v>1659</v>
      </c>
      <c r="U7248" s="41" t="s">
        <v>1809</v>
      </c>
      <c r="V7248" s="84"/>
      <c r="W7248" s="85">
        <v>1</v>
      </c>
      <c r="X7248" s="84" t="s">
        <v>644</v>
      </c>
      <c r="Y7248" s="84"/>
      <c r="Z7248" s="84" t="s">
        <v>665</v>
      </c>
      <c r="AA7248" s="62">
        <v>43294</v>
      </c>
    </row>
    <row r="7249" spans="1:27" ht="31.5" x14ac:dyDescent="0.25">
      <c r="A7249" s="76">
        <v>7247</v>
      </c>
      <c r="B7249" s="35" t="s">
        <v>22546</v>
      </c>
      <c r="C7249" s="35" t="s">
        <v>22547</v>
      </c>
      <c r="D7249" s="38" t="s">
        <v>22548</v>
      </c>
      <c r="E7249" s="83" t="s">
        <v>638</v>
      </c>
      <c r="F7249" s="35" t="s">
        <v>660</v>
      </c>
      <c r="G7249" s="35">
        <v>57</v>
      </c>
      <c r="H7249" s="32" t="s">
        <v>1806</v>
      </c>
      <c r="I7249" s="77">
        <v>9031000</v>
      </c>
      <c r="J7249" s="78" t="s">
        <v>1807</v>
      </c>
      <c r="K7249" s="41"/>
      <c r="L7249" s="42" t="s">
        <v>21342</v>
      </c>
      <c r="M7249" s="79">
        <v>55</v>
      </c>
      <c r="N7249" s="80">
        <v>8946000</v>
      </c>
      <c r="O7249" s="81" t="s">
        <v>1808</v>
      </c>
      <c r="P7249" s="77">
        <v>8946000</v>
      </c>
      <c r="Q7249" s="79">
        <v>57</v>
      </c>
      <c r="R7249" s="77">
        <v>9031000</v>
      </c>
      <c r="S7249" s="41" t="s">
        <v>1807</v>
      </c>
      <c r="T7249" s="41" t="s">
        <v>1659</v>
      </c>
      <c r="U7249" s="41" t="s">
        <v>1809</v>
      </c>
      <c r="V7249" s="84"/>
      <c r="W7249" s="85">
        <v>1</v>
      </c>
      <c r="X7249" s="84" t="s">
        <v>644</v>
      </c>
      <c r="Y7249" s="84"/>
      <c r="Z7249" s="84" t="s">
        <v>665</v>
      </c>
      <c r="AA7249" s="62">
        <v>43294</v>
      </c>
    </row>
    <row r="7250" spans="1:27" ht="31.5" x14ac:dyDescent="0.25">
      <c r="A7250" s="76">
        <v>7248</v>
      </c>
      <c r="B7250" s="35" t="s">
        <v>22549</v>
      </c>
      <c r="C7250" s="35" t="s">
        <v>22550</v>
      </c>
      <c r="D7250" s="38" t="s">
        <v>22551</v>
      </c>
      <c r="E7250" s="83" t="s">
        <v>638</v>
      </c>
      <c r="F7250" s="35" t="s">
        <v>649</v>
      </c>
      <c r="G7250" s="35">
        <v>57</v>
      </c>
      <c r="H7250" s="32" t="s">
        <v>1806</v>
      </c>
      <c r="I7250" s="77">
        <v>9031000</v>
      </c>
      <c r="J7250" s="78" t="s">
        <v>1807</v>
      </c>
      <c r="K7250" s="41"/>
      <c r="L7250" s="42" t="s">
        <v>21342</v>
      </c>
      <c r="M7250" s="79">
        <v>55</v>
      </c>
      <c r="N7250" s="80">
        <v>8946000</v>
      </c>
      <c r="O7250" s="81" t="s">
        <v>1808</v>
      </c>
      <c r="P7250" s="77">
        <v>8946000</v>
      </c>
      <c r="Q7250" s="79">
        <v>57</v>
      </c>
      <c r="R7250" s="77">
        <v>9031000</v>
      </c>
      <c r="S7250" s="41" t="s">
        <v>1807</v>
      </c>
      <c r="T7250" s="41" t="s">
        <v>1659</v>
      </c>
      <c r="U7250" s="41" t="s">
        <v>1809</v>
      </c>
      <c r="V7250" s="84"/>
      <c r="W7250" s="85">
        <v>1</v>
      </c>
      <c r="X7250" s="84" t="s">
        <v>644</v>
      </c>
      <c r="Y7250" s="84"/>
      <c r="Z7250" s="84" t="s">
        <v>665</v>
      </c>
      <c r="AA7250" s="62">
        <v>43294</v>
      </c>
    </row>
    <row r="7251" spans="1:27" ht="31.5" x14ac:dyDescent="0.25">
      <c r="A7251" s="76">
        <v>7249</v>
      </c>
      <c r="B7251" s="35" t="s">
        <v>22552</v>
      </c>
      <c r="C7251" s="35" t="s">
        <v>22553</v>
      </c>
      <c r="D7251" s="38" t="s">
        <v>22554</v>
      </c>
      <c r="E7251" s="83" t="s">
        <v>638</v>
      </c>
      <c r="F7251" s="35" t="s">
        <v>649</v>
      </c>
      <c r="G7251" s="35">
        <v>57</v>
      </c>
      <c r="H7251" s="32" t="s">
        <v>1806</v>
      </c>
      <c r="I7251" s="77">
        <v>9031000</v>
      </c>
      <c r="J7251" s="78" t="s">
        <v>1807</v>
      </c>
      <c r="K7251" s="41"/>
      <c r="L7251" s="42" t="s">
        <v>21342</v>
      </c>
      <c r="M7251" s="79">
        <v>55</v>
      </c>
      <c r="N7251" s="80">
        <v>8946000</v>
      </c>
      <c r="O7251" s="81" t="s">
        <v>1808</v>
      </c>
      <c r="P7251" s="77">
        <v>8946000</v>
      </c>
      <c r="Q7251" s="79">
        <v>57</v>
      </c>
      <c r="R7251" s="77">
        <v>9031000</v>
      </c>
      <c r="S7251" s="41" t="s">
        <v>1807</v>
      </c>
      <c r="T7251" s="41" t="s">
        <v>1659</v>
      </c>
      <c r="U7251" s="41" t="s">
        <v>1809</v>
      </c>
      <c r="V7251" s="84"/>
      <c r="W7251" s="85">
        <v>1</v>
      </c>
      <c r="X7251" s="84" t="s">
        <v>644</v>
      </c>
      <c r="Y7251" s="84"/>
      <c r="Z7251" s="84" t="s">
        <v>665</v>
      </c>
      <c r="AA7251" s="62">
        <v>43294</v>
      </c>
    </row>
    <row r="7252" spans="1:27" ht="31.5" x14ac:dyDescent="0.25">
      <c r="A7252" s="76">
        <v>7250</v>
      </c>
      <c r="B7252" s="35" t="s">
        <v>22555</v>
      </c>
      <c r="C7252" s="35" t="s">
        <v>22556</v>
      </c>
      <c r="D7252" s="38" t="s">
        <v>22557</v>
      </c>
      <c r="E7252" s="83" t="s">
        <v>638</v>
      </c>
      <c r="F7252" s="35" t="s">
        <v>649</v>
      </c>
      <c r="G7252" s="35">
        <v>57</v>
      </c>
      <c r="H7252" s="32" t="s">
        <v>1806</v>
      </c>
      <c r="I7252" s="77">
        <v>9031000</v>
      </c>
      <c r="J7252" s="78" t="s">
        <v>1807</v>
      </c>
      <c r="K7252" s="41"/>
      <c r="L7252" s="42" t="s">
        <v>21342</v>
      </c>
      <c r="M7252" s="79">
        <v>55</v>
      </c>
      <c r="N7252" s="80">
        <v>8946000</v>
      </c>
      <c r="O7252" s="81" t="s">
        <v>1808</v>
      </c>
      <c r="P7252" s="77">
        <v>8946000</v>
      </c>
      <c r="Q7252" s="79">
        <v>57</v>
      </c>
      <c r="R7252" s="77">
        <v>9031000</v>
      </c>
      <c r="S7252" s="41" t="s">
        <v>1807</v>
      </c>
      <c r="T7252" s="41" t="s">
        <v>1659</v>
      </c>
      <c r="U7252" s="41" t="s">
        <v>1809</v>
      </c>
      <c r="V7252" s="84"/>
      <c r="W7252" s="85">
        <v>1</v>
      </c>
      <c r="X7252" s="84" t="s">
        <v>644</v>
      </c>
      <c r="Y7252" s="84"/>
      <c r="Z7252" s="84" t="s">
        <v>665</v>
      </c>
      <c r="AA7252" s="62">
        <v>43294</v>
      </c>
    </row>
    <row r="7253" spans="1:27" ht="31.5" x14ac:dyDescent="0.25">
      <c r="A7253" s="76">
        <v>7251</v>
      </c>
      <c r="B7253" s="35" t="s">
        <v>22558</v>
      </c>
      <c r="C7253" s="35" t="s">
        <v>22559</v>
      </c>
      <c r="D7253" s="38" t="s">
        <v>22560</v>
      </c>
      <c r="E7253" s="83" t="s">
        <v>638</v>
      </c>
      <c r="F7253" s="35" t="s">
        <v>649</v>
      </c>
      <c r="G7253" s="35">
        <v>54</v>
      </c>
      <c r="H7253" s="32" t="s">
        <v>22499</v>
      </c>
      <c r="I7253" s="77">
        <v>5570000</v>
      </c>
      <c r="J7253" s="78"/>
      <c r="K7253" s="41"/>
      <c r="L7253" s="42" t="s">
        <v>21342</v>
      </c>
      <c r="M7253" s="79">
        <v>52</v>
      </c>
      <c r="N7253" s="80">
        <v>5502000</v>
      </c>
      <c r="O7253" s="81"/>
      <c r="P7253" s="77">
        <v>5502000</v>
      </c>
      <c r="Q7253" s="79">
        <v>54</v>
      </c>
      <c r="R7253" s="77">
        <v>5570000</v>
      </c>
      <c r="S7253" s="41"/>
      <c r="T7253" s="41" t="s">
        <v>1659</v>
      </c>
      <c r="U7253" s="41" t="s">
        <v>22500</v>
      </c>
      <c r="V7253" s="84"/>
      <c r="W7253" s="85"/>
      <c r="X7253" s="84" t="s">
        <v>644</v>
      </c>
      <c r="Y7253" s="84"/>
      <c r="Z7253" s="84" t="s">
        <v>645</v>
      </c>
      <c r="AA7253" s="62">
        <v>43294</v>
      </c>
    </row>
    <row r="7254" spans="1:27" ht="31.5" x14ac:dyDescent="0.25">
      <c r="A7254" s="76">
        <v>7252</v>
      </c>
      <c r="B7254" s="35" t="s">
        <v>22561</v>
      </c>
      <c r="C7254" s="35" t="s">
        <v>22562</v>
      </c>
      <c r="D7254" s="38" t="s">
        <v>22563</v>
      </c>
      <c r="E7254" s="83" t="s">
        <v>638</v>
      </c>
      <c r="F7254" s="35" t="s">
        <v>649</v>
      </c>
      <c r="G7254" s="35">
        <v>57</v>
      </c>
      <c r="H7254" s="32" t="s">
        <v>1806</v>
      </c>
      <c r="I7254" s="77">
        <v>9031000</v>
      </c>
      <c r="J7254" s="78" t="s">
        <v>1807</v>
      </c>
      <c r="K7254" s="41"/>
      <c r="L7254" s="42" t="s">
        <v>21342</v>
      </c>
      <c r="M7254" s="79">
        <v>55</v>
      </c>
      <c r="N7254" s="80">
        <v>8946000</v>
      </c>
      <c r="O7254" s="81" t="s">
        <v>1808</v>
      </c>
      <c r="P7254" s="77">
        <v>8946000</v>
      </c>
      <c r="Q7254" s="79">
        <v>57</v>
      </c>
      <c r="R7254" s="77">
        <v>9031000</v>
      </c>
      <c r="S7254" s="41" t="s">
        <v>1807</v>
      </c>
      <c r="T7254" s="41" t="s">
        <v>1659</v>
      </c>
      <c r="U7254" s="41" t="s">
        <v>1809</v>
      </c>
      <c r="V7254" s="84"/>
      <c r="W7254" s="85">
        <v>1</v>
      </c>
      <c r="X7254" s="84" t="s">
        <v>644</v>
      </c>
      <c r="Y7254" s="84"/>
      <c r="Z7254" s="84" t="s">
        <v>665</v>
      </c>
      <c r="AA7254" s="62">
        <v>43294</v>
      </c>
    </row>
    <row r="7255" spans="1:27" ht="31.5" x14ac:dyDescent="0.25">
      <c r="A7255" s="76">
        <v>7253</v>
      </c>
      <c r="B7255" s="35" t="s">
        <v>22564</v>
      </c>
      <c r="C7255" s="35" t="s">
        <v>22565</v>
      </c>
      <c r="D7255" s="38" t="s">
        <v>22566</v>
      </c>
      <c r="E7255" s="83" t="s">
        <v>638</v>
      </c>
      <c r="F7255" s="35" t="s">
        <v>649</v>
      </c>
      <c r="G7255" s="35">
        <v>54</v>
      </c>
      <c r="H7255" s="32" t="s">
        <v>22499</v>
      </c>
      <c r="I7255" s="77">
        <v>5570000</v>
      </c>
      <c r="J7255" s="78"/>
      <c r="K7255" s="41"/>
      <c r="L7255" s="42" t="s">
        <v>21342</v>
      </c>
      <c r="M7255" s="79">
        <v>52</v>
      </c>
      <c r="N7255" s="80">
        <v>5502000</v>
      </c>
      <c r="O7255" s="81"/>
      <c r="P7255" s="77">
        <v>5502000</v>
      </c>
      <c r="Q7255" s="79">
        <v>54</v>
      </c>
      <c r="R7255" s="77">
        <v>5570000</v>
      </c>
      <c r="S7255" s="41"/>
      <c r="T7255" s="41" t="s">
        <v>1659</v>
      </c>
      <c r="U7255" s="41" t="s">
        <v>22500</v>
      </c>
      <c r="V7255" s="84"/>
      <c r="W7255" s="85"/>
      <c r="X7255" s="84" t="s">
        <v>644</v>
      </c>
      <c r="Y7255" s="84"/>
      <c r="Z7255" s="84" t="s">
        <v>645</v>
      </c>
      <c r="AA7255" s="62">
        <v>43294</v>
      </c>
    </row>
    <row r="7256" spans="1:27" ht="31.5" x14ac:dyDescent="0.25">
      <c r="A7256" s="76">
        <v>7254</v>
      </c>
      <c r="B7256" s="35" t="s">
        <v>22567</v>
      </c>
      <c r="C7256" s="35" t="s">
        <v>22568</v>
      </c>
      <c r="D7256" s="38" t="s">
        <v>22569</v>
      </c>
      <c r="E7256" s="83" t="s">
        <v>638</v>
      </c>
      <c r="F7256" s="35" t="s">
        <v>649</v>
      </c>
      <c r="G7256" s="35">
        <v>57</v>
      </c>
      <c r="H7256" s="32" t="s">
        <v>1806</v>
      </c>
      <c r="I7256" s="77">
        <v>9031000</v>
      </c>
      <c r="J7256" s="78" t="s">
        <v>1807</v>
      </c>
      <c r="K7256" s="41"/>
      <c r="L7256" s="42" t="s">
        <v>21342</v>
      </c>
      <c r="M7256" s="79">
        <v>55</v>
      </c>
      <c r="N7256" s="80">
        <v>8946000</v>
      </c>
      <c r="O7256" s="81" t="s">
        <v>1808</v>
      </c>
      <c r="P7256" s="77">
        <v>8946000</v>
      </c>
      <c r="Q7256" s="79">
        <v>57</v>
      </c>
      <c r="R7256" s="77">
        <v>9031000</v>
      </c>
      <c r="S7256" s="41" t="s">
        <v>1807</v>
      </c>
      <c r="T7256" s="41" t="s">
        <v>1659</v>
      </c>
      <c r="U7256" s="41" t="s">
        <v>1809</v>
      </c>
      <c r="V7256" s="84"/>
      <c r="W7256" s="85">
        <v>1</v>
      </c>
      <c r="X7256" s="84" t="s">
        <v>644</v>
      </c>
      <c r="Y7256" s="84"/>
      <c r="Z7256" s="84" t="s">
        <v>665</v>
      </c>
      <c r="AA7256" s="62">
        <v>43294</v>
      </c>
    </row>
    <row r="7257" spans="1:27" ht="31.5" x14ac:dyDescent="0.25">
      <c r="A7257" s="76">
        <v>7255</v>
      </c>
      <c r="B7257" s="35" t="s">
        <v>22570</v>
      </c>
      <c r="C7257" s="35" t="s">
        <v>22571</v>
      </c>
      <c r="D7257" s="38" t="s">
        <v>22572</v>
      </c>
      <c r="E7257" s="83" t="s">
        <v>638</v>
      </c>
      <c r="F7257" s="35" t="s">
        <v>649</v>
      </c>
      <c r="G7257" s="35">
        <v>57</v>
      </c>
      <c r="H7257" s="32" t="s">
        <v>1806</v>
      </c>
      <c r="I7257" s="77">
        <v>9031000</v>
      </c>
      <c r="J7257" s="78" t="s">
        <v>1807</v>
      </c>
      <c r="K7257" s="41"/>
      <c r="L7257" s="42" t="s">
        <v>21342</v>
      </c>
      <c r="M7257" s="79">
        <v>55</v>
      </c>
      <c r="N7257" s="80">
        <v>8946000</v>
      </c>
      <c r="O7257" s="81" t="s">
        <v>1808</v>
      </c>
      <c r="P7257" s="77">
        <v>8946000</v>
      </c>
      <c r="Q7257" s="79">
        <v>57</v>
      </c>
      <c r="R7257" s="77">
        <v>9031000</v>
      </c>
      <c r="S7257" s="41" t="s">
        <v>1807</v>
      </c>
      <c r="T7257" s="41" t="s">
        <v>1659</v>
      </c>
      <c r="U7257" s="41" t="s">
        <v>1809</v>
      </c>
      <c r="V7257" s="84"/>
      <c r="W7257" s="85">
        <v>1</v>
      </c>
      <c r="X7257" s="84" t="s">
        <v>644</v>
      </c>
      <c r="Y7257" s="84"/>
      <c r="Z7257" s="84" t="s">
        <v>665</v>
      </c>
      <c r="AA7257" s="62">
        <v>43294</v>
      </c>
    </row>
    <row r="7258" spans="1:27" ht="31.5" x14ac:dyDescent="0.25">
      <c r="A7258" s="76">
        <v>7256</v>
      </c>
      <c r="B7258" s="35" t="s">
        <v>22573</v>
      </c>
      <c r="C7258" s="35" t="s">
        <v>22574</v>
      </c>
      <c r="D7258" s="38" t="s">
        <v>22575</v>
      </c>
      <c r="E7258" s="83" t="s">
        <v>638</v>
      </c>
      <c r="F7258" s="35" t="s">
        <v>649</v>
      </c>
      <c r="G7258" s="35">
        <v>60</v>
      </c>
      <c r="H7258" s="32" t="s">
        <v>7149</v>
      </c>
      <c r="I7258" s="77">
        <v>9081000</v>
      </c>
      <c r="J7258" s="78" t="s">
        <v>7150</v>
      </c>
      <c r="K7258" s="41"/>
      <c r="L7258" s="42" t="s">
        <v>21342</v>
      </c>
      <c r="M7258" s="79">
        <v>58</v>
      </c>
      <c r="N7258" s="80">
        <v>8996000</v>
      </c>
      <c r="O7258" s="81" t="s">
        <v>7150</v>
      </c>
      <c r="P7258" s="77">
        <v>8996000</v>
      </c>
      <c r="Q7258" s="79">
        <v>60</v>
      </c>
      <c r="R7258" s="77">
        <v>9081000</v>
      </c>
      <c r="S7258" s="41" t="s">
        <v>7150</v>
      </c>
      <c r="T7258" s="41" t="s">
        <v>1659</v>
      </c>
      <c r="U7258" s="41" t="s">
        <v>7151</v>
      </c>
      <c r="V7258" s="84"/>
      <c r="W7258" s="85"/>
      <c r="X7258" s="84" t="s">
        <v>644</v>
      </c>
      <c r="Y7258" s="84"/>
      <c r="Z7258" s="84" t="s">
        <v>665</v>
      </c>
      <c r="AA7258" s="62">
        <v>43294</v>
      </c>
    </row>
    <row r="7259" spans="1:27" ht="31.5" x14ac:dyDescent="0.25">
      <c r="A7259" s="76">
        <v>7257</v>
      </c>
      <c r="B7259" s="35" t="s">
        <v>22576</v>
      </c>
      <c r="C7259" s="35" t="s">
        <v>22577</v>
      </c>
      <c r="D7259" s="38" t="s">
        <v>22578</v>
      </c>
      <c r="E7259" s="83" t="s">
        <v>638</v>
      </c>
      <c r="F7259" s="35" t="s">
        <v>649</v>
      </c>
      <c r="G7259" s="35">
        <v>60</v>
      </c>
      <c r="H7259" s="32" t="s">
        <v>7149</v>
      </c>
      <c r="I7259" s="77">
        <v>9081000</v>
      </c>
      <c r="J7259" s="78" t="s">
        <v>7150</v>
      </c>
      <c r="K7259" s="41"/>
      <c r="L7259" s="42" t="s">
        <v>21342</v>
      </c>
      <c r="M7259" s="79">
        <v>58</v>
      </c>
      <c r="N7259" s="80">
        <v>8996000</v>
      </c>
      <c r="O7259" s="81" t="s">
        <v>7150</v>
      </c>
      <c r="P7259" s="77">
        <v>8996000</v>
      </c>
      <c r="Q7259" s="79">
        <v>60</v>
      </c>
      <c r="R7259" s="77">
        <v>9081000</v>
      </c>
      <c r="S7259" s="41" t="s">
        <v>7150</v>
      </c>
      <c r="T7259" s="41" t="s">
        <v>1659</v>
      </c>
      <c r="U7259" s="41" t="s">
        <v>7151</v>
      </c>
      <c r="V7259" s="84"/>
      <c r="W7259" s="85"/>
      <c r="X7259" s="84" t="s">
        <v>644</v>
      </c>
      <c r="Y7259" s="84"/>
      <c r="Z7259" s="84" t="s">
        <v>665</v>
      </c>
      <c r="AA7259" s="62">
        <v>43294</v>
      </c>
    </row>
    <row r="7260" spans="1:27" ht="31.5" x14ac:dyDescent="0.25">
      <c r="A7260" s="76">
        <v>7258</v>
      </c>
      <c r="B7260" s="35" t="s">
        <v>22579</v>
      </c>
      <c r="C7260" s="35" t="s">
        <v>22580</v>
      </c>
      <c r="D7260" s="38" t="s">
        <v>22581</v>
      </c>
      <c r="E7260" s="83" t="s">
        <v>638</v>
      </c>
      <c r="F7260" s="35" t="s">
        <v>649</v>
      </c>
      <c r="G7260" s="35">
        <v>60</v>
      </c>
      <c r="H7260" s="32" t="s">
        <v>7149</v>
      </c>
      <c r="I7260" s="77">
        <v>9081000</v>
      </c>
      <c r="J7260" s="78" t="s">
        <v>7150</v>
      </c>
      <c r="K7260" s="41"/>
      <c r="L7260" s="42" t="s">
        <v>21342</v>
      </c>
      <c r="M7260" s="79">
        <v>58</v>
      </c>
      <c r="N7260" s="80">
        <v>8996000</v>
      </c>
      <c r="O7260" s="81" t="s">
        <v>7150</v>
      </c>
      <c r="P7260" s="77">
        <v>8996000</v>
      </c>
      <c r="Q7260" s="79">
        <v>60</v>
      </c>
      <c r="R7260" s="77">
        <v>9081000</v>
      </c>
      <c r="S7260" s="41" t="s">
        <v>7150</v>
      </c>
      <c r="T7260" s="41" t="s">
        <v>1659</v>
      </c>
      <c r="U7260" s="41" t="s">
        <v>7151</v>
      </c>
      <c r="V7260" s="84"/>
      <c r="W7260" s="85"/>
      <c r="X7260" s="84" t="s">
        <v>644</v>
      </c>
      <c r="Y7260" s="84"/>
      <c r="Z7260" s="84" t="s">
        <v>665</v>
      </c>
      <c r="AA7260" s="62">
        <v>43294</v>
      </c>
    </row>
    <row r="7261" spans="1:27" ht="31.5" x14ac:dyDescent="0.25">
      <c r="A7261" s="76">
        <v>7259</v>
      </c>
      <c r="B7261" s="35" t="s">
        <v>22582</v>
      </c>
      <c r="C7261" s="35" t="s">
        <v>22583</v>
      </c>
      <c r="D7261" s="38" t="s">
        <v>22584</v>
      </c>
      <c r="E7261" s="83" t="s">
        <v>638</v>
      </c>
      <c r="F7261" s="35" t="s">
        <v>649</v>
      </c>
      <c r="G7261" s="35">
        <v>60</v>
      </c>
      <c r="H7261" s="32" t="s">
        <v>7149</v>
      </c>
      <c r="I7261" s="77">
        <v>9081000</v>
      </c>
      <c r="J7261" s="78" t="s">
        <v>7150</v>
      </c>
      <c r="K7261" s="41"/>
      <c r="L7261" s="42" t="s">
        <v>21342</v>
      </c>
      <c r="M7261" s="79">
        <v>58</v>
      </c>
      <c r="N7261" s="80">
        <v>8996000</v>
      </c>
      <c r="O7261" s="81" t="s">
        <v>7150</v>
      </c>
      <c r="P7261" s="77">
        <v>8996000</v>
      </c>
      <c r="Q7261" s="79">
        <v>60</v>
      </c>
      <c r="R7261" s="77">
        <v>9081000</v>
      </c>
      <c r="S7261" s="41" t="s">
        <v>7150</v>
      </c>
      <c r="T7261" s="41" t="s">
        <v>1659</v>
      </c>
      <c r="U7261" s="41" t="s">
        <v>7151</v>
      </c>
      <c r="V7261" s="84"/>
      <c r="W7261" s="85"/>
      <c r="X7261" s="84" t="s">
        <v>644</v>
      </c>
      <c r="Y7261" s="84"/>
      <c r="Z7261" s="84" t="s">
        <v>665</v>
      </c>
      <c r="AA7261" s="62">
        <v>43294</v>
      </c>
    </row>
    <row r="7262" spans="1:27" ht="31.5" x14ac:dyDescent="0.25">
      <c r="A7262" s="76">
        <v>7260</v>
      </c>
      <c r="B7262" s="35" t="s">
        <v>22585</v>
      </c>
      <c r="C7262" s="35" t="s">
        <v>22586</v>
      </c>
      <c r="D7262" s="38" t="s">
        <v>22587</v>
      </c>
      <c r="E7262" s="83" t="s">
        <v>638</v>
      </c>
      <c r="F7262" s="35" t="s">
        <v>649</v>
      </c>
      <c r="G7262" s="35">
        <v>60</v>
      </c>
      <c r="H7262" s="32" t="s">
        <v>7149</v>
      </c>
      <c r="I7262" s="77">
        <v>9081000</v>
      </c>
      <c r="J7262" s="78" t="s">
        <v>7150</v>
      </c>
      <c r="K7262" s="41"/>
      <c r="L7262" s="42" t="s">
        <v>21342</v>
      </c>
      <c r="M7262" s="79">
        <v>58</v>
      </c>
      <c r="N7262" s="80">
        <v>8996000</v>
      </c>
      <c r="O7262" s="81" t="s">
        <v>7150</v>
      </c>
      <c r="P7262" s="77">
        <v>8996000</v>
      </c>
      <c r="Q7262" s="79">
        <v>60</v>
      </c>
      <c r="R7262" s="77">
        <v>9081000</v>
      </c>
      <c r="S7262" s="41" t="s">
        <v>7150</v>
      </c>
      <c r="T7262" s="41" t="s">
        <v>1659</v>
      </c>
      <c r="U7262" s="41" t="s">
        <v>7151</v>
      </c>
      <c r="V7262" s="84"/>
      <c r="W7262" s="85"/>
      <c r="X7262" s="84" t="s">
        <v>644</v>
      </c>
      <c r="Y7262" s="84"/>
      <c r="Z7262" s="84" t="s">
        <v>665</v>
      </c>
      <c r="AA7262" s="62">
        <v>43294</v>
      </c>
    </row>
    <row r="7263" spans="1:27" ht="31.5" x14ac:dyDescent="0.25">
      <c r="A7263" s="76">
        <v>7261</v>
      </c>
      <c r="B7263" s="35" t="s">
        <v>22588</v>
      </c>
      <c r="C7263" s="35" t="s">
        <v>22589</v>
      </c>
      <c r="D7263" s="38" t="s">
        <v>22590</v>
      </c>
      <c r="E7263" s="83" t="s">
        <v>638</v>
      </c>
      <c r="F7263" s="35" t="s">
        <v>649</v>
      </c>
      <c r="G7263" s="35">
        <v>60</v>
      </c>
      <c r="H7263" s="32" t="s">
        <v>7149</v>
      </c>
      <c r="I7263" s="77">
        <v>9081000</v>
      </c>
      <c r="J7263" s="78" t="s">
        <v>7150</v>
      </c>
      <c r="K7263" s="41"/>
      <c r="L7263" s="42" t="s">
        <v>21342</v>
      </c>
      <c r="M7263" s="79">
        <v>58</v>
      </c>
      <c r="N7263" s="80">
        <v>8996000</v>
      </c>
      <c r="O7263" s="81" t="s">
        <v>7150</v>
      </c>
      <c r="P7263" s="77">
        <v>8996000</v>
      </c>
      <c r="Q7263" s="79">
        <v>60</v>
      </c>
      <c r="R7263" s="77">
        <v>9081000</v>
      </c>
      <c r="S7263" s="41" t="s">
        <v>7150</v>
      </c>
      <c r="T7263" s="41" t="s">
        <v>1659</v>
      </c>
      <c r="U7263" s="41" t="s">
        <v>7151</v>
      </c>
      <c r="V7263" s="84"/>
      <c r="W7263" s="85"/>
      <c r="X7263" s="84" t="s">
        <v>644</v>
      </c>
      <c r="Y7263" s="84"/>
      <c r="Z7263" s="84" t="s">
        <v>665</v>
      </c>
      <c r="AA7263" s="62">
        <v>43294</v>
      </c>
    </row>
    <row r="7264" spans="1:27" ht="31.5" x14ac:dyDescent="0.25">
      <c r="A7264" s="76">
        <v>7262</v>
      </c>
      <c r="B7264" s="35" t="s">
        <v>22591</v>
      </c>
      <c r="C7264" s="35" t="s">
        <v>22592</v>
      </c>
      <c r="D7264" s="38" t="s">
        <v>22593</v>
      </c>
      <c r="E7264" s="83" t="s">
        <v>638</v>
      </c>
      <c r="F7264" s="35" t="s">
        <v>649</v>
      </c>
      <c r="G7264" s="35">
        <v>60</v>
      </c>
      <c r="H7264" s="32" t="s">
        <v>7149</v>
      </c>
      <c r="I7264" s="77">
        <v>9081000</v>
      </c>
      <c r="J7264" s="78" t="s">
        <v>7150</v>
      </c>
      <c r="K7264" s="41"/>
      <c r="L7264" s="42" t="s">
        <v>21342</v>
      </c>
      <c r="M7264" s="79">
        <v>58</v>
      </c>
      <c r="N7264" s="80">
        <v>8996000</v>
      </c>
      <c r="O7264" s="81" t="s">
        <v>7150</v>
      </c>
      <c r="P7264" s="77">
        <v>8996000</v>
      </c>
      <c r="Q7264" s="79">
        <v>60</v>
      </c>
      <c r="R7264" s="77">
        <v>9081000</v>
      </c>
      <c r="S7264" s="41" t="s">
        <v>7150</v>
      </c>
      <c r="T7264" s="41" t="s">
        <v>1659</v>
      </c>
      <c r="U7264" s="41" t="s">
        <v>7151</v>
      </c>
      <c r="V7264" s="84"/>
      <c r="W7264" s="85"/>
      <c r="X7264" s="84" t="s">
        <v>644</v>
      </c>
      <c r="Y7264" s="84"/>
      <c r="Z7264" s="84" t="s">
        <v>665</v>
      </c>
      <c r="AA7264" s="62">
        <v>43294</v>
      </c>
    </row>
    <row r="7265" spans="1:27" ht="31.5" x14ac:dyDescent="0.25">
      <c r="A7265" s="76">
        <v>7263</v>
      </c>
      <c r="B7265" s="35" t="s">
        <v>22594</v>
      </c>
      <c r="C7265" s="35" t="s">
        <v>22595</v>
      </c>
      <c r="D7265" s="38" t="s">
        <v>22596</v>
      </c>
      <c r="E7265" s="83" t="s">
        <v>638</v>
      </c>
      <c r="F7265" s="35" t="s">
        <v>649</v>
      </c>
      <c r="G7265" s="35">
        <v>60</v>
      </c>
      <c r="H7265" s="32" t="s">
        <v>7149</v>
      </c>
      <c r="I7265" s="77">
        <v>9081000</v>
      </c>
      <c r="J7265" s="78" t="s">
        <v>7150</v>
      </c>
      <c r="K7265" s="41"/>
      <c r="L7265" s="42" t="s">
        <v>21342</v>
      </c>
      <c r="M7265" s="79">
        <v>58</v>
      </c>
      <c r="N7265" s="80">
        <v>8996000</v>
      </c>
      <c r="O7265" s="81" t="s">
        <v>7150</v>
      </c>
      <c r="P7265" s="77">
        <v>8996000</v>
      </c>
      <c r="Q7265" s="79">
        <v>60</v>
      </c>
      <c r="R7265" s="77">
        <v>9081000</v>
      </c>
      <c r="S7265" s="41" t="s">
        <v>7150</v>
      </c>
      <c r="T7265" s="41" t="s">
        <v>1659</v>
      </c>
      <c r="U7265" s="41" t="s">
        <v>7151</v>
      </c>
      <c r="V7265" s="84"/>
      <c r="W7265" s="85"/>
      <c r="X7265" s="84" t="s">
        <v>644</v>
      </c>
      <c r="Y7265" s="84"/>
      <c r="Z7265" s="84" t="s">
        <v>665</v>
      </c>
      <c r="AA7265" s="62">
        <v>43294</v>
      </c>
    </row>
    <row r="7266" spans="1:27" ht="31.5" x14ac:dyDescent="0.25">
      <c r="A7266" s="76">
        <v>7264</v>
      </c>
      <c r="B7266" s="35" t="s">
        <v>22597</v>
      </c>
      <c r="C7266" s="35" t="s">
        <v>22598</v>
      </c>
      <c r="D7266" s="38" t="s">
        <v>22599</v>
      </c>
      <c r="E7266" s="83" t="s">
        <v>638</v>
      </c>
      <c r="F7266" s="35" t="s">
        <v>649</v>
      </c>
      <c r="G7266" s="35">
        <v>60</v>
      </c>
      <c r="H7266" s="32" t="s">
        <v>7149</v>
      </c>
      <c r="I7266" s="77">
        <v>9081000</v>
      </c>
      <c r="J7266" s="78" t="s">
        <v>7150</v>
      </c>
      <c r="K7266" s="41"/>
      <c r="L7266" s="42" t="s">
        <v>21342</v>
      </c>
      <c r="M7266" s="79">
        <v>58</v>
      </c>
      <c r="N7266" s="80">
        <v>8996000</v>
      </c>
      <c r="O7266" s="81" t="s">
        <v>7150</v>
      </c>
      <c r="P7266" s="77">
        <v>8996000</v>
      </c>
      <c r="Q7266" s="79">
        <v>60</v>
      </c>
      <c r="R7266" s="77">
        <v>9081000</v>
      </c>
      <c r="S7266" s="41" t="s">
        <v>7150</v>
      </c>
      <c r="T7266" s="41" t="s">
        <v>1659</v>
      </c>
      <c r="U7266" s="41" t="s">
        <v>7151</v>
      </c>
      <c r="V7266" s="84"/>
      <c r="W7266" s="85"/>
      <c r="X7266" s="84" t="s">
        <v>644</v>
      </c>
      <c r="Y7266" s="84"/>
      <c r="Z7266" s="84" t="s">
        <v>665</v>
      </c>
      <c r="AA7266" s="62">
        <v>43294</v>
      </c>
    </row>
    <row r="7267" spans="1:27" ht="31.5" x14ac:dyDescent="0.25">
      <c r="A7267" s="76">
        <v>7265</v>
      </c>
      <c r="B7267" s="35" t="s">
        <v>22600</v>
      </c>
      <c r="C7267" s="35" t="s">
        <v>22601</v>
      </c>
      <c r="D7267" s="38" t="s">
        <v>22602</v>
      </c>
      <c r="E7267" s="83" t="s">
        <v>638</v>
      </c>
      <c r="F7267" s="35" t="s">
        <v>649</v>
      </c>
      <c r="G7267" s="35">
        <v>60</v>
      </c>
      <c r="H7267" s="32" t="s">
        <v>7149</v>
      </c>
      <c r="I7267" s="77">
        <v>9081000</v>
      </c>
      <c r="J7267" s="78" t="s">
        <v>7150</v>
      </c>
      <c r="K7267" s="41"/>
      <c r="L7267" s="42" t="s">
        <v>21342</v>
      </c>
      <c r="M7267" s="79">
        <v>58</v>
      </c>
      <c r="N7267" s="80">
        <v>8996000</v>
      </c>
      <c r="O7267" s="81" t="s">
        <v>7150</v>
      </c>
      <c r="P7267" s="77">
        <v>8996000</v>
      </c>
      <c r="Q7267" s="79">
        <v>60</v>
      </c>
      <c r="R7267" s="77">
        <v>9081000</v>
      </c>
      <c r="S7267" s="41" t="s">
        <v>7150</v>
      </c>
      <c r="T7267" s="41" t="s">
        <v>1659</v>
      </c>
      <c r="U7267" s="41" t="s">
        <v>7151</v>
      </c>
      <c r="V7267" s="84"/>
      <c r="W7267" s="85"/>
      <c r="X7267" s="84" t="s">
        <v>644</v>
      </c>
      <c r="Y7267" s="84"/>
      <c r="Z7267" s="84" t="s">
        <v>665</v>
      </c>
      <c r="AA7267" s="62">
        <v>43294</v>
      </c>
    </row>
    <row r="7268" spans="1:27" ht="31.5" x14ac:dyDescent="0.25">
      <c r="A7268" s="76">
        <v>7266</v>
      </c>
      <c r="B7268" s="35" t="s">
        <v>22603</v>
      </c>
      <c r="C7268" s="35" t="s">
        <v>22604</v>
      </c>
      <c r="D7268" s="38" t="s">
        <v>22605</v>
      </c>
      <c r="E7268" s="83" t="s">
        <v>638</v>
      </c>
      <c r="F7268" s="35" t="s">
        <v>649</v>
      </c>
      <c r="G7268" s="35">
        <v>60</v>
      </c>
      <c r="H7268" s="32" t="s">
        <v>7149</v>
      </c>
      <c r="I7268" s="77">
        <v>9081000</v>
      </c>
      <c r="J7268" s="78" t="s">
        <v>7150</v>
      </c>
      <c r="K7268" s="41"/>
      <c r="L7268" s="42" t="s">
        <v>21342</v>
      </c>
      <c r="M7268" s="79">
        <v>58</v>
      </c>
      <c r="N7268" s="80">
        <v>8996000</v>
      </c>
      <c r="O7268" s="81" t="s">
        <v>7150</v>
      </c>
      <c r="P7268" s="77">
        <v>8996000</v>
      </c>
      <c r="Q7268" s="79">
        <v>60</v>
      </c>
      <c r="R7268" s="77">
        <v>9081000</v>
      </c>
      <c r="S7268" s="41" t="s">
        <v>7150</v>
      </c>
      <c r="T7268" s="41" t="s">
        <v>1659</v>
      </c>
      <c r="U7268" s="41" t="s">
        <v>7151</v>
      </c>
      <c r="V7268" s="84"/>
      <c r="W7268" s="85"/>
      <c r="X7268" s="84" t="s">
        <v>644</v>
      </c>
      <c r="Y7268" s="84"/>
      <c r="Z7268" s="84" t="s">
        <v>645</v>
      </c>
      <c r="AA7268" s="62">
        <v>43294</v>
      </c>
    </row>
    <row r="7269" spans="1:27" ht="31.5" x14ac:dyDescent="0.25">
      <c r="A7269" s="76">
        <v>7267</v>
      </c>
      <c r="B7269" s="35" t="s">
        <v>22606</v>
      </c>
      <c r="C7269" s="35" t="s">
        <v>22607</v>
      </c>
      <c r="D7269" s="38" t="s">
        <v>22608</v>
      </c>
      <c r="E7269" s="83" t="s">
        <v>638</v>
      </c>
      <c r="F7269" s="35" t="s">
        <v>649</v>
      </c>
      <c r="G7269" s="35">
        <v>60</v>
      </c>
      <c r="H7269" s="32" t="s">
        <v>7149</v>
      </c>
      <c r="I7269" s="77">
        <v>9081000</v>
      </c>
      <c r="J7269" s="78" t="s">
        <v>7150</v>
      </c>
      <c r="K7269" s="41"/>
      <c r="L7269" s="42" t="s">
        <v>21342</v>
      </c>
      <c r="M7269" s="79">
        <v>58</v>
      </c>
      <c r="N7269" s="80">
        <v>8996000</v>
      </c>
      <c r="O7269" s="81" t="s">
        <v>7150</v>
      </c>
      <c r="P7269" s="77">
        <v>8996000</v>
      </c>
      <c r="Q7269" s="79">
        <v>60</v>
      </c>
      <c r="R7269" s="77">
        <v>9081000</v>
      </c>
      <c r="S7269" s="41" t="s">
        <v>7150</v>
      </c>
      <c r="T7269" s="41" t="s">
        <v>1659</v>
      </c>
      <c r="U7269" s="41" t="s">
        <v>7151</v>
      </c>
      <c r="V7269" s="84"/>
      <c r="W7269" s="85"/>
      <c r="X7269" s="84" t="s">
        <v>644</v>
      </c>
      <c r="Y7269" s="84"/>
      <c r="Z7269" s="84" t="s">
        <v>645</v>
      </c>
      <c r="AA7269" s="62">
        <v>43294</v>
      </c>
    </row>
    <row r="7270" spans="1:27" ht="31.5" x14ac:dyDescent="0.25">
      <c r="A7270" s="76">
        <v>7268</v>
      </c>
      <c r="B7270" s="35" t="s">
        <v>22609</v>
      </c>
      <c r="C7270" s="35" t="s">
        <v>22610</v>
      </c>
      <c r="D7270" s="38" t="s">
        <v>22611</v>
      </c>
      <c r="E7270" s="83" t="s">
        <v>638</v>
      </c>
      <c r="F7270" s="35" t="s">
        <v>649</v>
      </c>
      <c r="G7270" s="35">
        <v>60</v>
      </c>
      <c r="H7270" s="32" t="s">
        <v>7149</v>
      </c>
      <c r="I7270" s="77">
        <v>9081000</v>
      </c>
      <c r="J7270" s="78" t="s">
        <v>7150</v>
      </c>
      <c r="K7270" s="41"/>
      <c r="L7270" s="42" t="s">
        <v>21342</v>
      </c>
      <c r="M7270" s="79">
        <v>58</v>
      </c>
      <c r="N7270" s="80">
        <v>8996000</v>
      </c>
      <c r="O7270" s="81" t="s">
        <v>7150</v>
      </c>
      <c r="P7270" s="77">
        <v>8996000</v>
      </c>
      <c r="Q7270" s="79">
        <v>60</v>
      </c>
      <c r="R7270" s="77">
        <v>9081000</v>
      </c>
      <c r="S7270" s="41" t="s">
        <v>7150</v>
      </c>
      <c r="T7270" s="41" t="s">
        <v>1659</v>
      </c>
      <c r="U7270" s="41" t="s">
        <v>7151</v>
      </c>
      <c r="V7270" s="84"/>
      <c r="W7270" s="85"/>
      <c r="X7270" s="84" t="s">
        <v>644</v>
      </c>
      <c r="Y7270" s="84"/>
      <c r="Z7270" s="84" t="s">
        <v>665</v>
      </c>
      <c r="AA7270" s="62">
        <v>43294</v>
      </c>
    </row>
    <row r="7271" spans="1:27" ht="31.5" x14ac:dyDescent="0.25">
      <c r="A7271" s="76">
        <v>7269</v>
      </c>
      <c r="B7271" s="35" t="s">
        <v>22612</v>
      </c>
      <c r="C7271" s="35" t="s">
        <v>22613</v>
      </c>
      <c r="D7271" s="38" t="s">
        <v>22614</v>
      </c>
      <c r="E7271" s="83" t="s">
        <v>638</v>
      </c>
      <c r="F7271" s="35" t="s">
        <v>649</v>
      </c>
      <c r="G7271" s="35">
        <v>60</v>
      </c>
      <c r="H7271" s="32" t="s">
        <v>7149</v>
      </c>
      <c r="I7271" s="77">
        <v>9081000</v>
      </c>
      <c r="J7271" s="78" t="s">
        <v>7150</v>
      </c>
      <c r="K7271" s="41"/>
      <c r="L7271" s="42" t="s">
        <v>21342</v>
      </c>
      <c r="M7271" s="79">
        <v>58</v>
      </c>
      <c r="N7271" s="80">
        <v>8996000</v>
      </c>
      <c r="O7271" s="81" t="s">
        <v>7150</v>
      </c>
      <c r="P7271" s="77">
        <v>8996000</v>
      </c>
      <c r="Q7271" s="79">
        <v>60</v>
      </c>
      <c r="R7271" s="77">
        <v>9081000</v>
      </c>
      <c r="S7271" s="41" t="s">
        <v>7150</v>
      </c>
      <c r="T7271" s="41" t="s">
        <v>1659</v>
      </c>
      <c r="U7271" s="41" t="s">
        <v>7151</v>
      </c>
      <c r="V7271" s="84"/>
      <c r="W7271" s="85"/>
      <c r="X7271" s="84" t="s">
        <v>644</v>
      </c>
      <c r="Y7271" s="84"/>
      <c r="Z7271" s="84" t="s">
        <v>665</v>
      </c>
      <c r="AA7271" s="62">
        <v>43294</v>
      </c>
    </row>
    <row r="7272" spans="1:27" ht="31.5" x14ac:dyDescent="0.25">
      <c r="A7272" s="76">
        <v>7270</v>
      </c>
      <c r="B7272" s="35" t="s">
        <v>22615</v>
      </c>
      <c r="C7272" s="35" t="s">
        <v>22616</v>
      </c>
      <c r="D7272" s="38" t="s">
        <v>22617</v>
      </c>
      <c r="E7272" s="83" t="s">
        <v>638</v>
      </c>
      <c r="F7272" s="35" t="s">
        <v>649</v>
      </c>
      <c r="G7272" s="35">
        <v>60</v>
      </c>
      <c r="H7272" s="32" t="s">
        <v>7149</v>
      </c>
      <c r="I7272" s="77">
        <v>9081000</v>
      </c>
      <c r="J7272" s="78" t="s">
        <v>7150</v>
      </c>
      <c r="K7272" s="41"/>
      <c r="L7272" s="42" t="s">
        <v>21342</v>
      </c>
      <c r="M7272" s="79">
        <v>58</v>
      </c>
      <c r="N7272" s="80">
        <v>8996000</v>
      </c>
      <c r="O7272" s="81" t="s">
        <v>7150</v>
      </c>
      <c r="P7272" s="77">
        <v>8996000</v>
      </c>
      <c r="Q7272" s="79">
        <v>60</v>
      </c>
      <c r="R7272" s="77">
        <v>9081000</v>
      </c>
      <c r="S7272" s="41" t="s">
        <v>7150</v>
      </c>
      <c r="T7272" s="41" t="s">
        <v>1659</v>
      </c>
      <c r="U7272" s="41" t="s">
        <v>7151</v>
      </c>
      <c r="V7272" s="84"/>
      <c r="W7272" s="85"/>
      <c r="X7272" s="84" t="s">
        <v>644</v>
      </c>
      <c r="Y7272" s="84"/>
      <c r="Z7272" s="84" t="s">
        <v>665</v>
      </c>
      <c r="AA7272" s="62">
        <v>43294</v>
      </c>
    </row>
    <row r="7273" spans="1:27" ht="31.5" x14ac:dyDescent="0.25">
      <c r="A7273" s="76">
        <v>7271</v>
      </c>
      <c r="B7273" s="35" t="s">
        <v>22618</v>
      </c>
      <c r="C7273" s="35" t="s">
        <v>22619</v>
      </c>
      <c r="D7273" s="38" t="s">
        <v>22620</v>
      </c>
      <c r="E7273" s="83" t="s">
        <v>638</v>
      </c>
      <c r="F7273" s="35" t="s">
        <v>649</v>
      </c>
      <c r="G7273" s="35">
        <v>60</v>
      </c>
      <c r="H7273" s="32" t="s">
        <v>7149</v>
      </c>
      <c r="I7273" s="77">
        <v>9081000</v>
      </c>
      <c r="J7273" s="78" t="s">
        <v>7150</v>
      </c>
      <c r="K7273" s="41"/>
      <c r="L7273" s="42" t="s">
        <v>21342</v>
      </c>
      <c r="M7273" s="79">
        <v>58</v>
      </c>
      <c r="N7273" s="80">
        <v>8996000</v>
      </c>
      <c r="O7273" s="81" t="s">
        <v>7150</v>
      </c>
      <c r="P7273" s="77">
        <v>8996000</v>
      </c>
      <c r="Q7273" s="79">
        <v>60</v>
      </c>
      <c r="R7273" s="77">
        <v>9081000</v>
      </c>
      <c r="S7273" s="41" t="s">
        <v>7150</v>
      </c>
      <c r="T7273" s="41" t="s">
        <v>1659</v>
      </c>
      <c r="U7273" s="41" t="s">
        <v>7151</v>
      </c>
      <c r="V7273" s="84"/>
      <c r="W7273" s="85"/>
      <c r="X7273" s="84" t="s">
        <v>644</v>
      </c>
      <c r="Y7273" s="84"/>
      <c r="Z7273" s="84" t="s">
        <v>645</v>
      </c>
      <c r="AA7273" s="62">
        <v>43294</v>
      </c>
    </row>
    <row r="7274" spans="1:27" ht="31.5" x14ac:dyDescent="0.25">
      <c r="A7274" s="76">
        <v>7272</v>
      </c>
      <c r="B7274" s="35" t="s">
        <v>22621</v>
      </c>
      <c r="C7274" s="35" t="s">
        <v>22622</v>
      </c>
      <c r="D7274" s="38" t="s">
        <v>22623</v>
      </c>
      <c r="E7274" s="83" t="s">
        <v>638</v>
      </c>
      <c r="F7274" s="35" t="s">
        <v>649</v>
      </c>
      <c r="G7274" s="35">
        <v>60</v>
      </c>
      <c r="H7274" s="32" t="s">
        <v>7149</v>
      </c>
      <c r="I7274" s="77">
        <v>9081000</v>
      </c>
      <c r="J7274" s="78" t="s">
        <v>7150</v>
      </c>
      <c r="K7274" s="41"/>
      <c r="L7274" s="42" t="s">
        <v>21342</v>
      </c>
      <c r="M7274" s="79">
        <v>58</v>
      </c>
      <c r="N7274" s="80">
        <v>8996000</v>
      </c>
      <c r="O7274" s="81" t="s">
        <v>7150</v>
      </c>
      <c r="P7274" s="77">
        <v>8996000</v>
      </c>
      <c r="Q7274" s="79">
        <v>60</v>
      </c>
      <c r="R7274" s="77">
        <v>9081000</v>
      </c>
      <c r="S7274" s="41" t="s">
        <v>7150</v>
      </c>
      <c r="T7274" s="41" t="s">
        <v>1659</v>
      </c>
      <c r="U7274" s="41" t="s">
        <v>7151</v>
      </c>
      <c r="V7274" s="84"/>
      <c r="W7274" s="85"/>
      <c r="X7274" s="84" t="s">
        <v>644</v>
      </c>
      <c r="Y7274" s="84"/>
      <c r="Z7274" s="84" t="s">
        <v>665</v>
      </c>
      <c r="AA7274" s="62">
        <v>43294</v>
      </c>
    </row>
    <row r="7275" spans="1:27" ht="31.5" x14ac:dyDescent="0.25">
      <c r="A7275" s="76">
        <v>7273</v>
      </c>
      <c r="B7275" s="35" t="s">
        <v>22624</v>
      </c>
      <c r="C7275" s="35" t="s">
        <v>22625</v>
      </c>
      <c r="D7275" s="38" t="s">
        <v>22626</v>
      </c>
      <c r="E7275" s="83" t="s">
        <v>638</v>
      </c>
      <c r="F7275" s="35" t="s">
        <v>649</v>
      </c>
      <c r="G7275" s="35">
        <v>60</v>
      </c>
      <c r="H7275" s="32" t="s">
        <v>7149</v>
      </c>
      <c r="I7275" s="77">
        <v>9081000</v>
      </c>
      <c r="J7275" s="78" t="s">
        <v>7150</v>
      </c>
      <c r="K7275" s="41"/>
      <c r="L7275" s="42" t="s">
        <v>21342</v>
      </c>
      <c r="M7275" s="79">
        <v>58</v>
      </c>
      <c r="N7275" s="80">
        <v>8996000</v>
      </c>
      <c r="O7275" s="81" t="s">
        <v>7150</v>
      </c>
      <c r="P7275" s="77">
        <v>8996000</v>
      </c>
      <c r="Q7275" s="79">
        <v>60</v>
      </c>
      <c r="R7275" s="77">
        <v>9081000</v>
      </c>
      <c r="S7275" s="41" t="s">
        <v>7150</v>
      </c>
      <c r="T7275" s="41" t="s">
        <v>1659</v>
      </c>
      <c r="U7275" s="41" t="s">
        <v>7151</v>
      </c>
      <c r="V7275" s="84"/>
      <c r="W7275" s="85"/>
      <c r="X7275" s="84" t="s">
        <v>644</v>
      </c>
      <c r="Y7275" s="84"/>
      <c r="Z7275" s="84" t="s">
        <v>665</v>
      </c>
      <c r="AA7275" s="62">
        <v>43294</v>
      </c>
    </row>
    <row r="7276" spans="1:27" ht="31.5" x14ac:dyDescent="0.25">
      <c r="A7276" s="76">
        <v>7274</v>
      </c>
      <c r="B7276" s="35" t="s">
        <v>22627</v>
      </c>
      <c r="C7276" s="35" t="s">
        <v>22628</v>
      </c>
      <c r="D7276" s="38" t="s">
        <v>22629</v>
      </c>
      <c r="E7276" s="83" t="s">
        <v>638</v>
      </c>
      <c r="F7276" s="35" t="s">
        <v>660</v>
      </c>
      <c r="G7276" s="35">
        <v>60</v>
      </c>
      <c r="H7276" s="32" t="s">
        <v>7149</v>
      </c>
      <c r="I7276" s="77">
        <v>9081000</v>
      </c>
      <c r="J7276" s="78" t="s">
        <v>7150</v>
      </c>
      <c r="K7276" s="41"/>
      <c r="L7276" s="42" t="s">
        <v>21342</v>
      </c>
      <c r="M7276" s="79">
        <v>58</v>
      </c>
      <c r="N7276" s="80">
        <v>8996000</v>
      </c>
      <c r="O7276" s="81" t="s">
        <v>7150</v>
      </c>
      <c r="P7276" s="77">
        <v>8996000</v>
      </c>
      <c r="Q7276" s="79">
        <v>60</v>
      </c>
      <c r="R7276" s="77">
        <v>9081000</v>
      </c>
      <c r="S7276" s="41" t="s">
        <v>7150</v>
      </c>
      <c r="T7276" s="41" t="s">
        <v>1659</v>
      </c>
      <c r="U7276" s="41" t="s">
        <v>7151</v>
      </c>
      <c r="V7276" s="84"/>
      <c r="W7276" s="85"/>
      <c r="X7276" s="84" t="s">
        <v>644</v>
      </c>
      <c r="Y7276" s="84"/>
      <c r="Z7276" s="84" t="s">
        <v>665</v>
      </c>
      <c r="AA7276" s="62">
        <v>43294</v>
      </c>
    </row>
    <row r="7277" spans="1:27" ht="31.5" x14ac:dyDescent="0.25">
      <c r="A7277" s="76">
        <v>7275</v>
      </c>
      <c r="B7277" s="35" t="s">
        <v>22630</v>
      </c>
      <c r="C7277" s="35" t="s">
        <v>22631</v>
      </c>
      <c r="D7277" s="38" t="s">
        <v>22632</v>
      </c>
      <c r="E7277" s="83" t="s">
        <v>638</v>
      </c>
      <c r="F7277" s="35" t="s">
        <v>649</v>
      </c>
      <c r="G7277" s="35">
        <v>60</v>
      </c>
      <c r="H7277" s="32" t="s">
        <v>7149</v>
      </c>
      <c r="I7277" s="77">
        <v>9081000</v>
      </c>
      <c r="J7277" s="78" t="s">
        <v>7150</v>
      </c>
      <c r="K7277" s="41"/>
      <c r="L7277" s="42" t="s">
        <v>21342</v>
      </c>
      <c r="M7277" s="79">
        <v>58</v>
      </c>
      <c r="N7277" s="80">
        <v>8996000</v>
      </c>
      <c r="O7277" s="81" t="s">
        <v>7150</v>
      </c>
      <c r="P7277" s="77">
        <v>8996000</v>
      </c>
      <c r="Q7277" s="79">
        <v>60</v>
      </c>
      <c r="R7277" s="77">
        <v>9081000</v>
      </c>
      <c r="S7277" s="41" t="s">
        <v>7150</v>
      </c>
      <c r="T7277" s="41" t="s">
        <v>1659</v>
      </c>
      <c r="U7277" s="41" t="s">
        <v>7151</v>
      </c>
      <c r="V7277" s="84"/>
      <c r="W7277" s="85"/>
      <c r="X7277" s="84" t="s">
        <v>644</v>
      </c>
      <c r="Y7277" s="84"/>
      <c r="Z7277" s="84" t="s">
        <v>645</v>
      </c>
      <c r="AA7277" s="62">
        <v>43294</v>
      </c>
    </row>
    <row r="7278" spans="1:27" ht="31.5" x14ac:dyDescent="0.25">
      <c r="A7278" s="76">
        <v>7276</v>
      </c>
      <c r="B7278" s="35" t="s">
        <v>22633</v>
      </c>
      <c r="C7278" s="35" t="s">
        <v>22634</v>
      </c>
      <c r="D7278" s="38" t="s">
        <v>22635</v>
      </c>
      <c r="E7278" s="83" t="s">
        <v>638</v>
      </c>
      <c r="F7278" s="35" t="s">
        <v>649</v>
      </c>
      <c r="G7278" s="35">
        <v>60</v>
      </c>
      <c r="H7278" s="32" t="s">
        <v>7149</v>
      </c>
      <c r="I7278" s="77">
        <v>9081000</v>
      </c>
      <c r="J7278" s="78" t="s">
        <v>7150</v>
      </c>
      <c r="K7278" s="41"/>
      <c r="L7278" s="42" t="s">
        <v>21342</v>
      </c>
      <c r="M7278" s="79">
        <v>58</v>
      </c>
      <c r="N7278" s="80">
        <v>8996000</v>
      </c>
      <c r="O7278" s="81" t="s">
        <v>7150</v>
      </c>
      <c r="P7278" s="77">
        <v>8996000</v>
      </c>
      <c r="Q7278" s="79">
        <v>60</v>
      </c>
      <c r="R7278" s="77">
        <v>9081000</v>
      </c>
      <c r="S7278" s="41" t="s">
        <v>7150</v>
      </c>
      <c r="T7278" s="41" t="s">
        <v>1659</v>
      </c>
      <c r="U7278" s="41" t="s">
        <v>7151</v>
      </c>
      <c r="V7278" s="84"/>
      <c r="W7278" s="85"/>
      <c r="X7278" s="84" t="s">
        <v>644</v>
      </c>
      <c r="Y7278" s="84"/>
      <c r="Z7278" s="84" t="s">
        <v>645</v>
      </c>
      <c r="AA7278" s="62">
        <v>43294</v>
      </c>
    </row>
    <row r="7279" spans="1:27" ht="78.75" x14ac:dyDescent="0.25">
      <c r="A7279" s="76">
        <v>7277</v>
      </c>
      <c r="B7279" s="35" t="s">
        <v>22636</v>
      </c>
      <c r="C7279" s="35" t="s">
        <v>22637</v>
      </c>
      <c r="D7279" s="38" t="s">
        <v>22638</v>
      </c>
      <c r="E7279" s="83" t="s">
        <v>638</v>
      </c>
      <c r="F7279" s="35" t="s">
        <v>649</v>
      </c>
      <c r="G7279" s="35">
        <v>61</v>
      </c>
      <c r="H7279" s="32" t="s">
        <v>22639</v>
      </c>
      <c r="I7279" s="77">
        <v>2068000</v>
      </c>
      <c r="J7279" s="78" t="s">
        <v>22640</v>
      </c>
      <c r="K7279" s="41"/>
      <c r="L7279" s="42" t="s">
        <v>21342</v>
      </c>
      <c r="M7279" s="79">
        <v>59</v>
      </c>
      <c r="N7279" s="80">
        <v>1983000</v>
      </c>
      <c r="O7279" s="81" t="s">
        <v>22640</v>
      </c>
      <c r="P7279" s="77">
        <v>1983000</v>
      </c>
      <c r="Q7279" s="79">
        <v>61</v>
      </c>
      <c r="R7279" s="77">
        <v>2068000</v>
      </c>
      <c r="S7279" s="41" t="s">
        <v>22641</v>
      </c>
      <c r="T7279" s="41" t="s">
        <v>1659</v>
      </c>
      <c r="U7279" s="41" t="s">
        <v>22642</v>
      </c>
      <c r="V7279" s="84"/>
      <c r="W7279" s="85"/>
      <c r="X7279" s="84" t="s">
        <v>644</v>
      </c>
      <c r="Y7279" s="84"/>
      <c r="Z7279" s="84" t="s">
        <v>645</v>
      </c>
      <c r="AA7279" s="62">
        <v>43294</v>
      </c>
    </row>
    <row r="7280" spans="1:27" ht="31.5" x14ac:dyDescent="0.25">
      <c r="A7280" s="76">
        <v>7278</v>
      </c>
      <c r="B7280" s="35" t="s">
        <v>22643</v>
      </c>
      <c r="C7280" s="35" t="s">
        <v>22644</v>
      </c>
      <c r="D7280" s="38" t="s">
        <v>22645</v>
      </c>
      <c r="E7280" s="83" t="s">
        <v>638</v>
      </c>
      <c r="F7280" s="35" t="s">
        <v>649</v>
      </c>
      <c r="G7280" s="35">
        <v>60</v>
      </c>
      <c r="H7280" s="32" t="s">
        <v>7149</v>
      </c>
      <c r="I7280" s="77">
        <v>9081000</v>
      </c>
      <c r="J7280" s="78" t="s">
        <v>7150</v>
      </c>
      <c r="K7280" s="41"/>
      <c r="L7280" s="42" t="s">
        <v>21342</v>
      </c>
      <c r="M7280" s="79">
        <v>58</v>
      </c>
      <c r="N7280" s="80">
        <v>8996000</v>
      </c>
      <c r="O7280" s="81" t="s">
        <v>7150</v>
      </c>
      <c r="P7280" s="77">
        <v>8996000</v>
      </c>
      <c r="Q7280" s="79">
        <v>60</v>
      </c>
      <c r="R7280" s="77">
        <v>9081000</v>
      </c>
      <c r="S7280" s="41" t="s">
        <v>7150</v>
      </c>
      <c r="T7280" s="41" t="s">
        <v>1659</v>
      </c>
      <c r="U7280" s="41" t="s">
        <v>7151</v>
      </c>
      <c r="V7280" s="84"/>
      <c r="W7280" s="85"/>
      <c r="X7280" s="84" t="s">
        <v>644</v>
      </c>
      <c r="Y7280" s="84"/>
      <c r="Z7280" s="84" t="s">
        <v>665</v>
      </c>
      <c r="AA7280" s="62">
        <v>43294</v>
      </c>
    </row>
    <row r="7281" spans="1:27" ht="31.5" x14ac:dyDescent="0.25">
      <c r="A7281" s="76">
        <v>7279</v>
      </c>
      <c r="B7281" s="35" t="s">
        <v>22646</v>
      </c>
      <c r="C7281" s="35" t="s">
        <v>22647</v>
      </c>
      <c r="D7281" s="38" t="s">
        <v>22648</v>
      </c>
      <c r="E7281" s="83" t="s">
        <v>638</v>
      </c>
      <c r="F7281" s="35" t="s">
        <v>649</v>
      </c>
      <c r="G7281" s="35">
        <v>60</v>
      </c>
      <c r="H7281" s="32" t="s">
        <v>7149</v>
      </c>
      <c r="I7281" s="77">
        <v>9081000</v>
      </c>
      <c r="J7281" s="78" t="s">
        <v>7150</v>
      </c>
      <c r="K7281" s="41"/>
      <c r="L7281" s="42" t="s">
        <v>21342</v>
      </c>
      <c r="M7281" s="79">
        <v>58</v>
      </c>
      <c r="N7281" s="80">
        <v>8996000</v>
      </c>
      <c r="O7281" s="81" t="s">
        <v>7150</v>
      </c>
      <c r="P7281" s="77">
        <v>8996000</v>
      </c>
      <c r="Q7281" s="79">
        <v>60</v>
      </c>
      <c r="R7281" s="77">
        <v>9081000</v>
      </c>
      <c r="S7281" s="41" t="s">
        <v>7150</v>
      </c>
      <c r="T7281" s="41" t="s">
        <v>1659</v>
      </c>
      <c r="U7281" s="41" t="s">
        <v>7151</v>
      </c>
      <c r="V7281" s="84"/>
      <c r="W7281" s="85"/>
      <c r="X7281" s="84" t="s">
        <v>644</v>
      </c>
      <c r="Y7281" s="84"/>
      <c r="Z7281" s="84" t="s">
        <v>665</v>
      </c>
      <c r="AA7281" s="62">
        <v>43294</v>
      </c>
    </row>
    <row r="7282" spans="1:27" ht="31.5" x14ac:dyDescent="0.25">
      <c r="A7282" s="76">
        <v>7280</v>
      </c>
      <c r="B7282" s="35" t="s">
        <v>22649</v>
      </c>
      <c r="C7282" s="35" t="s">
        <v>22650</v>
      </c>
      <c r="D7282" s="38" t="s">
        <v>22651</v>
      </c>
      <c r="E7282" s="83" t="s">
        <v>703</v>
      </c>
      <c r="F7282" s="35" t="s">
        <v>660</v>
      </c>
      <c r="G7282" s="35">
        <v>60</v>
      </c>
      <c r="H7282" s="32" t="s">
        <v>7149</v>
      </c>
      <c r="I7282" s="77">
        <v>9081000</v>
      </c>
      <c r="J7282" s="78" t="s">
        <v>7150</v>
      </c>
      <c r="K7282" s="41"/>
      <c r="L7282" s="42" t="s">
        <v>21342</v>
      </c>
      <c r="M7282" s="79">
        <v>58</v>
      </c>
      <c r="N7282" s="80">
        <v>8996000</v>
      </c>
      <c r="O7282" s="81" t="s">
        <v>7150</v>
      </c>
      <c r="P7282" s="77">
        <v>8996000</v>
      </c>
      <c r="Q7282" s="79">
        <v>60</v>
      </c>
      <c r="R7282" s="77">
        <v>9081000</v>
      </c>
      <c r="S7282" s="41" t="s">
        <v>7150</v>
      </c>
      <c r="T7282" s="41" t="s">
        <v>1659</v>
      </c>
      <c r="U7282" s="41" t="s">
        <v>7151</v>
      </c>
      <c r="V7282" s="84"/>
      <c r="W7282" s="85"/>
      <c r="X7282" s="84" t="s">
        <v>644</v>
      </c>
      <c r="Y7282" s="84"/>
      <c r="Z7282" s="84" t="s">
        <v>645</v>
      </c>
      <c r="AA7282" s="62">
        <v>43294</v>
      </c>
    </row>
    <row r="7283" spans="1:27" ht="31.5" x14ac:dyDescent="0.25">
      <c r="A7283" s="76">
        <v>7281</v>
      </c>
      <c r="B7283" s="35" t="s">
        <v>22652</v>
      </c>
      <c r="C7283" s="35" t="s">
        <v>22653</v>
      </c>
      <c r="D7283" s="38" t="s">
        <v>22654</v>
      </c>
      <c r="E7283" s="83" t="s">
        <v>638</v>
      </c>
      <c r="F7283" s="35" t="s">
        <v>660</v>
      </c>
      <c r="G7283" s="35">
        <v>59</v>
      </c>
      <c r="H7283" s="32" t="s">
        <v>7158</v>
      </c>
      <c r="I7283" s="77">
        <v>9631000</v>
      </c>
      <c r="J7283" s="78" t="s">
        <v>7159</v>
      </c>
      <c r="K7283" s="41"/>
      <c r="L7283" s="42" t="s">
        <v>21342</v>
      </c>
      <c r="M7283" s="79">
        <v>57</v>
      </c>
      <c r="N7283" s="80">
        <v>9546000</v>
      </c>
      <c r="O7283" s="81" t="s">
        <v>7159</v>
      </c>
      <c r="P7283" s="77">
        <v>9546000</v>
      </c>
      <c r="Q7283" s="79">
        <v>59</v>
      </c>
      <c r="R7283" s="77">
        <v>9631000</v>
      </c>
      <c r="S7283" s="41" t="s">
        <v>7160</v>
      </c>
      <c r="T7283" s="41" t="s">
        <v>1659</v>
      </c>
      <c r="U7283" s="41" t="s">
        <v>7161</v>
      </c>
      <c r="V7283" s="84"/>
      <c r="W7283" s="85"/>
      <c r="X7283" s="84" t="s">
        <v>644</v>
      </c>
      <c r="Y7283" s="84"/>
      <c r="Z7283" s="84" t="s">
        <v>665</v>
      </c>
      <c r="AA7283" s="62">
        <v>43294</v>
      </c>
    </row>
    <row r="7284" spans="1:27" ht="31.5" x14ac:dyDescent="0.25">
      <c r="A7284" s="76">
        <v>7282</v>
      </c>
      <c r="B7284" s="35" t="s">
        <v>22655</v>
      </c>
      <c r="C7284" s="35" t="s">
        <v>22656</v>
      </c>
      <c r="D7284" s="38" t="s">
        <v>22657</v>
      </c>
      <c r="E7284" s="83" t="s">
        <v>638</v>
      </c>
      <c r="F7284" s="35" t="s">
        <v>660</v>
      </c>
      <c r="G7284" s="35">
        <v>59</v>
      </c>
      <c r="H7284" s="32" t="s">
        <v>7158</v>
      </c>
      <c r="I7284" s="77">
        <v>9631000</v>
      </c>
      <c r="J7284" s="78" t="s">
        <v>7159</v>
      </c>
      <c r="K7284" s="41"/>
      <c r="L7284" s="42" t="s">
        <v>21342</v>
      </c>
      <c r="M7284" s="79">
        <v>57</v>
      </c>
      <c r="N7284" s="80">
        <v>9546000</v>
      </c>
      <c r="O7284" s="81" t="s">
        <v>7159</v>
      </c>
      <c r="P7284" s="77">
        <v>9546000</v>
      </c>
      <c r="Q7284" s="79">
        <v>59</v>
      </c>
      <c r="R7284" s="77">
        <v>9631000</v>
      </c>
      <c r="S7284" s="41" t="s">
        <v>7160</v>
      </c>
      <c r="T7284" s="41" t="s">
        <v>1659</v>
      </c>
      <c r="U7284" s="41" t="s">
        <v>7161</v>
      </c>
      <c r="V7284" s="84"/>
      <c r="W7284" s="85"/>
      <c r="X7284" s="84" t="s">
        <v>644</v>
      </c>
      <c r="Y7284" s="84"/>
      <c r="Z7284" s="84" t="s">
        <v>665</v>
      </c>
      <c r="AA7284" s="62">
        <v>43294</v>
      </c>
    </row>
    <row r="7285" spans="1:27" ht="31.5" x14ac:dyDescent="0.25">
      <c r="A7285" s="76">
        <v>7283</v>
      </c>
      <c r="B7285" s="35" t="s">
        <v>22658</v>
      </c>
      <c r="C7285" s="35" t="s">
        <v>22659</v>
      </c>
      <c r="D7285" s="38" t="s">
        <v>22660</v>
      </c>
      <c r="E7285" s="83" t="s">
        <v>638</v>
      </c>
      <c r="F7285" s="35" t="s">
        <v>660</v>
      </c>
      <c r="G7285" s="35">
        <v>59</v>
      </c>
      <c r="H7285" s="32" t="s">
        <v>7158</v>
      </c>
      <c r="I7285" s="77">
        <v>9631000</v>
      </c>
      <c r="J7285" s="78" t="s">
        <v>7159</v>
      </c>
      <c r="K7285" s="41"/>
      <c r="L7285" s="42" t="s">
        <v>21342</v>
      </c>
      <c r="M7285" s="79">
        <v>57</v>
      </c>
      <c r="N7285" s="80">
        <v>9546000</v>
      </c>
      <c r="O7285" s="81" t="s">
        <v>7159</v>
      </c>
      <c r="P7285" s="77">
        <v>9546000</v>
      </c>
      <c r="Q7285" s="79">
        <v>59</v>
      </c>
      <c r="R7285" s="77">
        <v>9631000</v>
      </c>
      <c r="S7285" s="41" t="s">
        <v>7160</v>
      </c>
      <c r="T7285" s="41" t="s">
        <v>1659</v>
      </c>
      <c r="U7285" s="41" t="s">
        <v>7161</v>
      </c>
      <c r="V7285" s="84"/>
      <c r="W7285" s="85"/>
      <c r="X7285" s="84" t="s">
        <v>644</v>
      </c>
      <c r="Y7285" s="84"/>
      <c r="Z7285" s="84" t="s">
        <v>665</v>
      </c>
      <c r="AA7285" s="62">
        <v>43294</v>
      </c>
    </row>
    <row r="7286" spans="1:27" ht="31.5" x14ac:dyDescent="0.25">
      <c r="A7286" s="76">
        <v>7284</v>
      </c>
      <c r="B7286" s="35" t="s">
        <v>22661</v>
      </c>
      <c r="C7286" s="35" t="s">
        <v>22662</v>
      </c>
      <c r="D7286" s="38" t="s">
        <v>22663</v>
      </c>
      <c r="E7286" s="83" t="s">
        <v>638</v>
      </c>
      <c r="F7286" s="35" t="s">
        <v>649</v>
      </c>
      <c r="G7286" s="35">
        <v>59</v>
      </c>
      <c r="H7286" s="32" t="s">
        <v>7158</v>
      </c>
      <c r="I7286" s="77">
        <v>9631000</v>
      </c>
      <c r="J7286" s="78" t="s">
        <v>7159</v>
      </c>
      <c r="K7286" s="41"/>
      <c r="L7286" s="42" t="s">
        <v>21342</v>
      </c>
      <c r="M7286" s="79">
        <v>57</v>
      </c>
      <c r="N7286" s="80">
        <v>9546000</v>
      </c>
      <c r="O7286" s="81" t="s">
        <v>7159</v>
      </c>
      <c r="P7286" s="77">
        <v>9546000</v>
      </c>
      <c r="Q7286" s="79">
        <v>59</v>
      </c>
      <c r="R7286" s="77">
        <v>9631000</v>
      </c>
      <c r="S7286" s="41" t="s">
        <v>7160</v>
      </c>
      <c r="T7286" s="41" t="s">
        <v>1659</v>
      </c>
      <c r="U7286" s="41" t="s">
        <v>7161</v>
      </c>
      <c r="V7286" s="84"/>
      <c r="W7286" s="85"/>
      <c r="X7286" s="84" t="s">
        <v>644</v>
      </c>
      <c r="Y7286" s="84"/>
      <c r="Z7286" s="84" t="s">
        <v>665</v>
      </c>
      <c r="AA7286" s="62">
        <v>43294</v>
      </c>
    </row>
    <row r="7287" spans="1:27" ht="31.5" x14ac:dyDescent="0.25">
      <c r="A7287" s="76">
        <v>7285</v>
      </c>
      <c r="B7287" s="35" t="s">
        <v>22664</v>
      </c>
      <c r="C7287" s="35" t="s">
        <v>22665</v>
      </c>
      <c r="D7287" s="38" t="s">
        <v>22666</v>
      </c>
      <c r="E7287" s="83" t="s">
        <v>638</v>
      </c>
      <c r="F7287" s="35" t="s">
        <v>660</v>
      </c>
      <c r="G7287" s="35">
        <v>59</v>
      </c>
      <c r="H7287" s="32" t="s">
        <v>7158</v>
      </c>
      <c r="I7287" s="77">
        <v>9631000</v>
      </c>
      <c r="J7287" s="78" t="s">
        <v>7159</v>
      </c>
      <c r="K7287" s="41"/>
      <c r="L7287" s="42" t="s">
        <v>21342</v>
      </c>
      <c r="M7287" s="79">
        <v>57</v>
      </c>
      <c r="N7287" s="80">
        <v>9546000</v>
      </c>
      <c r="O7287" s="81" t="s">
        <v>7159</v>
      </c>
      <c r="P7287" s="77">
        <v>9546000</v>
      </c>
      <c r="Q7287" s="79">
        <v>59</v>
      </c>
      <c r="R7287" s="77">
        <v>9631000</v>
      </c>
      <c r="S7287" s="41" t="s">
        <v>7160</v>
      </c>
      <c r="T7287" s="41" t="s">
        <v>1659</v>
      </c>
      <c r="U7287" s="41" t="s">
        <v>7161</v>
      </c>
      <c r="V7287" s="84"/>
      <c r="W7287" s="85"/>
      <c r="X7287" s="84" t="s">
        <v>644</v>
      </c>
      <c r="Y7287" s="84"/>
      <c r="Z7287" s="84" t="s">
        <v>665</v>
      </c>
      <c r="AA7287" s="62">
        <v>43294</v>
      </c>
    </row>
    <row r="7288" spans="1:27" ht="31.5" x14ac:dyDescent="0.25">
      <c r="A7288" s="76">
        <v>7286</v>
      </c>
      <c r="B7288" s="35" t="s">
        <v>22667</v>
      </c>
      <c r="C7288" s="35" t="s">
        <v>22668</v>
      </c>
      <c r="D7288" s="38" t="s">
        <v>22669</v>
      </c>
      <c r="E7288" s="83" t="s">
        <v>638</v>
      </c>
      <c r="F7288" s="35" t="s">
        <v>649</v>
      </c>
      <c r="G7288" s="35">
        <v>59</v>
      </c>
      <c r="H7288" s="32" t="s">
        <v>7158</v>
      </c>
      <c r="I7288" s="77">
        <v>9631000</v>
      </c>
      <c r="J7288" s="78" t="s">
        <v>7159</v>
      </c>
      <c r="K7288" s="41"/>
      <c r="L7288" s="42" t="s">
        <v>21342</v>
      </c>
      <c r="M7288" s="79">
        <v>57</v>
      </c>
      <c r="N7288" s="80">
        <v>9546000</v>
      </c>
      <c r="O7288" s="81" t="s">
        <v>7159</v>
      </c>
      <c r="P7288" s="77">
        <v>9546000</v>
      </c>
      <c r="Q7288" s="79">
        <v>59</v>
      </c>
      <c r="R7288" s="77">
        <v>9631000</v>
      </c>
      <c r="S7288" s="41" t="s">
        <v>7160</v>
      </c>
      <c r="T7288" s="41" t="s">
        <v>1659</v>
      </c>
      <c r="U7288" s="41" t="s">
        <v>7161</v>
      </c>
      <c r="V7288" s="84"/>
      <c r="W7288" s="85"/>
      <c r="X7288" s="84" t="s">
        <v>644</v>
      </c>
      <c r="Y7288" s="84"/>
      <c r="Z7288" s="84" t="s">
        <v>665</v>
      </c>
      <c r="AA7288" s="62">
        <v>43294</v>
      </c>
    </row>
    <row r="7289" spans="1:27" ht="31.5" x14ac:dyDescent="0.25">
      <c r="A7289" s="76">
        <v>7287</v>
      </c>
      <c r="B7289" s="35" t="s">
        <v>22670</v>
      </c>
      <c r="C7289" s="35" t="s">
        <v>22671</v>
      </c>
      <c r="D7289" s="38" t="s">
        <v>22672</v>
      </c>
      <c r="E7289" s="83" t="s">
        <v>638</v>
      </c>
      <c r="F7289" s="35" t="s">
        <v>660</v>
      </c>
      <c r="G7289" s="35">
        <v>59</v>
      </c>
      <c r="H7289" s="32" t="s">
        <v>7158</v>
      </c>
      <c r="I7289" s="77">
        <v>9631000</v>
      </c>
      <c r="J7289" s="78" t="s">
        <v>7159</v>
      </c>
      <c r="K7289" s="41"/>
      <c r="L7289" s="42" t="s">
        <v>21342</v>
      </c>
      <c r="M7289" s="79">
        <v>57</v>
      </c>
      <c r="N7289" s="80">
        <v>9546000</v>
      </c>
      <c r="O7289" s="81" t="s">
        <v>7159</v>
      </c>
      <c r="P7289" s="77">
        <v>9546000</v>
      </c>
      <c r="Q7289" s="79">
        <v>59</v>
      </c>
      <c r="R7289" s="77">
        <v>9631000</v>
      </c>
      <c r="S7289" s="41" t="s">
        <v>7160</v>
      </c>
      <c r="T7289" s="41" t="s">
        <v>1659</v>
      </c>
      <c r="U7289" s="41" t="s">
        <v>7161</v>
      </c>
      <c r="V7289" s="84"/>
      <c r="W7289" s="85"/>
      <c r="X7289" s="84" t="s">
        <v>644</v>
      </c>
      <c r="Y7289" s="84"/>
      <c r="Z7289" s="84" t="s">
        <v>665</v>
      </c>
      <c r="AA7289" s="62">
        <v>43294</v>
      </c>
    </row>
    <row r="7290" spans="1:27" ht="31.5" x14ac:dyDescent="0.25">
      <c r="A7290" s="76">
        <v>7288</v>
      </c>
      <c r="B7290" s="35" t="s">
        <v>22673</v>
      </c>
      <c r="C7290" s="35" t="s">
        <v>22674</v>
      </c>
      <c r="D7290" s="38" t="s">
        <v>22675</v>
      </c>
      <c r="E7290" s="83" t="s">
        <v>638</v>
      </c>
      <c r="F7290" s="35" t="s">
        <v>649</v>
      </c>
      <c r="G7290" s="35">
        <v>59</v>
      </c>
      <c r="H7290" s="32" t="s">
        <v>7158</v>
      </c>
      <c r="I7290" s="77">
        <v>9631000</v>
      </c>
      <c r="J7290" s="78" t="s">
        <v>7159</v>
      </c>
      <c r="K7290" s="41"/>
      <c r="L7290" s="42" t="s">
        <v>21342</v>
      </c>
      <c r="M7290" s="79">
        <v>57</v>
      </c>
      <c r="N7290" s="80">
        <v>9546000</v>
      </c>
      <c r="O7290" s="81" t="s">
        <v>7159</v>
      </c>
      <c r="P7290" s="77">
        <v>9546000</v>
      </c>
      <c r="Q7290" s="79">
        <v>59</v>
      </c>
      <c r="R7290" s="77">
        <v>9631000</v>
      </c>
      <c r="S7290" s="41" t="s">
        <v>7160</v>
      </c>
      <c r="T7290" s="41" t="s">
        <v>1659</v>
      </c>
      <c r="U7290" s="41" t="s">
        <v>7161</v>
      </c>
      <c r="V7290" s="84"/>
      <c r="W7290" s="85"/>
      <c r="X7290" s="84" t="s">
        <v>644</v>
      </c>
      <c r="Y7290" s="84"/>
      <c r="Z7290" s="84" t="s">
        <v>665</v>
      </c>
      <c r="AA7290" s="62">
        <v>43294</v>
      </c>
    </row>
    <row r="7291" spans="1:27" ht="31.5" x14ac:dyDescent="0.25">
      <c r="A7291" s="76">
        <v>7289</v>
      </c>
      <c r="B7291" s="35" t="s">
        <v>22676</v>
      </c>
      <c r="C7291" s="35" t="s">
        <v>22677</v>
      </c>
      <c r="D7291" s="38" t="s">
        <v>22678</v>
      </c>
      <c r="E7291" s="83" t="s">
        <v>638</v>
      </c>
      <c r="F7291" s="35" t="s">
        <v>649</v>
      </c>
      <c r="G7291" s="35">
        <v>60</v>
      </c>
      <c r="H7291" s="32" t="s">
        <v>7149</v>
      </c>
      <c r="I7291" s="77">
        <v>9081000</v>
      </c>
      <c r="J7291" s="78" t="s">
        <v>7150</v>
      </c>
      <c r="K7291" s="41"/>
      <c r="L7291" s="42" t="s">
        <v>21342</v>
      </c>
      <c r="M7291" s="79">
        <v>58</v>
      </c>
      <c r="N7291" s="80">
        <v>8996000</v>
      </c>
      <c r="O7291" s="81" t="s">
        <v>7150</v>
      </c>
      <c r="P7291" s="77">
        <v>8996000</v>
      </c>
      <c r="Q7291" s="79">
        <v>60</v>
      </c>
      <c r="R7291" s="77">
        <v>9081000</v>
      </c>
      <c r="S7291" s="41" t="s">
        <v>7150</v>
      </c>
      <c r="T7291" s="41" t="s">
        <v>1659</v>
      </c>
      <c r="U7291" s="41" t="s">
        <v>7151</v>
      </c>
      <c r="V7291" s="84"/>
      <c r="W7291" s="85"/>
      <c r="X7291" s="84" t="s">
        <v>644</v>
      </c>
      <c r="Y7291" s="84"/>
      <c r="Z7291" s="84" t="s">
        <v>645</v>
      </c>
      <c r="AA7291" s="62">
        <v>43294</v>
      </c>
    </row>
    <row r="7292" spans="1:27" ht="31.5" x14ac:dyDescent="0.25">
      <c r="A7292" s="76">
        <v>7290</v>
      </c>
      <c r="B7292" s="35" t="s">
        <v>22679</v>
      </c>
      <c r="C7292" s="35" t="s">
        <v>22680</v>
      </c>
      <c r="D7292" s="38" t="s">
        <v>22681</v>
      </c>
      <c r="E7292" s="83" t="s">
        <v>638</v>
      </c>
      <c r="F7292" s="35" t="s">
        <v>660</v>
      </c>
      <c r="G7292" s="35">
        <v>59</v>
      </c>
      <c r="H7292" s="32" t="s">
        <v>7158</v>
      </c>
      <c r="I7292" s="77">
        <v>9631000</v>
      </c>
      <c r="J7292" s="78" t="s">
        <v>7159</v>
      </c>
      <c r="K7292" s="41"/>
      <c r="L7292" s="42" t="s">
        <v>21342</v>
      </c>
      <c r="M7292" s="79">
        <v>57</v>
      </c>
      <c r="N7292" s="80">
        <v>9546000</v>
      </c>
      <c r="O7292" s="81" t="s">
        <v>7159</v>
      </c>
      <c r="P7292" s="77">
        <v>9546000</v>
      </c>
      <c r="Q7292" s="79">
        <v>59</v>
      </c>
      <c r="R7292" s="77">
        <v>9631000</v>
      </c>
      <c r="S7292" s="41" t="s">
        <v>7160</v>
      </c>
      <c r="T7292" s="41" t="s">
        <v>1659</v>
      </c>
      <c r="U7292" s="41" t="s">
        <v>7161</v>
      </c>
      <c r="V7292" s="84"/>
      <c r="W7292" s="85"/>
      <c r="X7292" s="84" t="s">
        <v>644</v>
      </c>
      <c r="Y7292" s="84"/>
      <c r="Z7292" s="84" t="s">
        <v>665</v>
      </c>
      <c r="AA7292" s="62">
        <v>43294</v>
      </c>
    </row>
    <row r="7293" spans="1:27" ht="31.5" x14ac:dyDescent="0.25">
      <c r="A7293" s="76">
        <v>7291</v>
      </c>
      <c r="B7293" s="35" t="s">
        <v>22682</v>
      </c>
      <c r="C7293" s="35" t="s">
        <v>22683</v>
      </c>
      <c r="D7293" s="38" t="s">
        <v>22684</v>
      </c>
      <c r="E7293" s="83" t="s">
        <v>638</v>
      </c>
      <c r="F7293" s="35" t="s">
        <v>660</v>
      </c>
      <c r="G7293" s="35">
        <v>59</v>
      </c>
      <c r="H7293" s="32" t="s">
        <v>7158</v>
      </c>
      <c r="I7293" s="77">
        <v>9631000</v>
      </c>
      <c r="J7293" s="78" t="s">
        <v>7159</v>
      </c>
      <c r="K7293" s="41"/>
      <c r="L7293" s="42" t="s">
        <v>21342</v>
      </c>
      <c r="M7293" s="79">
        <v>57</v>
      </c>
      <c r="N7293" s="80">
        <v>9546000</v>
      </c>
      <c r="O7293" s="81" t="s">
        <v>7159</v>
      </c>
      <c r="P7293" s="77">
        <v>9546000</v>
      </c>
      <c r="Q7293" s="79">
        <v>59</v>
      </c>
      <c r="R7293" s="77">
        <v>9631000</v>
      </c>
      <c r="S7293" s="41" t="s">
        <v>7160</v>
      </c>
      <c r="T7293" s="41" t="s">
        <v>1659</v>
      </c>
      <c r="U7293" s="41" t="s">
        <v>7161</v>
      </c>
      <c r="V7293" s="84"/>
      <c r="W7293" s="85"/>
      <c r="X7293" s="84" t="s">
        <v>644</v>
      </c>
      <c r="Y7293" s="84"/>
      <c r="Z7293" s="84" t="s">
        <v>665</v>
      </c>
      <c r="AA7293" s="62">
        <v>43294</v>
      </c>
    </row>
    <row r="7294" spans="1:27" ht="31.5" x14ac:dyDescent="0.25">
      <c r="A7294" s="76">
        <v>7292</v>
      </c>
      <c r="B7294" s="35" t="s">
        <v>22685</v>
      </c>
      <c r="C7294" s="35" t="s">
        <v>22686</v>
      </c>
      <c r="D7294" s="38" t="s">
        <v>22687</v>
      </c>
      <c r="E7294" s="83" t="s">
        <v>638</v>
      </c>
      <c r="F7294" s="35" t="s">
        <v>660</v>
      </c>
      <c r="G7294" s="35">
        <v>59</v>
      </c>
      <c r="H7294" s="32" t="s">
        <v>7158</v>
      </c>
      <c r="I7294" s="77">
        <v>9631000</v>
      </c>
      <c r="J7294" s="78" t="s">
        <v>7159</v>
      </c>
      <c r="K7294" s="41"/>
      <c r="L7294" s="42" t="s">
        <v>21342</v>
      </c>
      <c r="M7294" s="79">
        <v>57</v>
      </c>
      <c r="N7294" s="80">
        <v>9546000</v>
      </c>
      <c r="O7294" s="81" t="s">
        <v>7159</v>
      </c>
      <c r="P7294" s="77">
        <v>9546000</v>
      </c>
      <c r="Q7294" s="79">
        <v>59</v>
      </c>
      <c r="R7294" s="77">
        <v>9631000</v>
      </c>
      <c r="S7294" s="41" t="s">
        <v>7160</v>
      </c>
      <c r="T7294" s="41" t="s">
        <v>1659</v>
      </c>
      <c r="U7294" s="41" t="s">
        <v>7161</v>
      </c>
      <c r="V7294" s="84"/>
      <c r="W7294" s="85"/>
      <c r="X7294" s="84" t="s">
        <v>644</v>
      </c>
      <c r="Y7294" s="84"/>
      <c r="Z7294" s="84" t="s">
        <v>665</v>
      </c>
      <c r="AA7294" s="62">
        <v>43294</v>
      </c>
    </row>
    <row r="7295" spans="1:27" ht="31.5" x14ac:dyDescent="0.25">
      <c r="A7295" s="76">
        <v>7293</v>
      </c>
      <c r="B7295" s="35" t="s">
        <v>22688</v>
      </c>
      <c r="C7295" s="35" t="s">
        <v>22689</v>
      </c>
      <c r="D7295" s="38" t="s">
        <v>22690</v>
      </c>
      <c r="E7295" s="83" t="s">
        <v>638</v>
      </c>
      <c r="F7295" s="35" t="s">
        <v>660</v>
      </c>
      <c r="G7295" s="35">
        <v>59</v>
      </c>
      <c r="H7295" s="32" t="s">
        <v>7158</v>
      </c>
      <c r="I7295" s="77">
        <v>9631000</v>
      </c>
      <c r="J7295" s="78" t="s">
        <v>7159</v>
      </c>
      <c r="K7295" s="41"/>
      <c r="L7295" s="42" t="s">
        <v>21342</v>
      </c>
      <c r="M7295" s="79">
        <v>57</v>
      </c>
      <c r="N7295" s="80">
        <v>9546000</v>
      </c>
      <c r="O7295" s="81" t="s">
        <v>7159</v>
      </c>
      <c r="P7295" s="77">
        <v>9546000</v>
      </c>
      <c r="Q7295" s="79">
        <v>59</v>
      </c>
      <c r="R7295" s="77">
        <v>9631000</v>
      </c>
      <c r="S7295" s="41" t="s">
        <v>7160</v>
      </c>
      <c r="T7295" s="41" t="s">
        <v>1659</v>
      </c>
      <c r="U7295" s="41" t="s">
        <v>7161</v>
      </c>
      <c r="V7295" s="84"/>
      <c r="W7295" s="85"/>
      <c r="X7295" s="84" t="s">
        <v>644</v>
      </c>
      <c r="Y7295" s="84"/>
      <c r="Z7295" s="84" t="s">
        <v>665</v>
      </c>
      <c r="AA7295" s="62">
        <v>43294</v>
      </c>
    </row>
    <row r="7296" spans="1:27" ht="31.5" x14ac:dyDescent="0.25">
      <c r="A7296" s="76">
        <v>7294</v>
      </c>
      <c r="B7296" s="35" t="s">
        <v>22691</v>
      </c>
      <c r="C7296" s="35" t="s">
        <v>22692</v>
      </c>
      <c r="D7296" s="38" t="s">
        <v>22693</v>
      </c>
      <c r="E7296" s="83" t="s">
        <v>638</v>
      </c>
      <c r="F7296" s="35" t="s">
        <v>660</v>
      </c>
      <c r="G7296" s="35">
        <v>59</v>
      </c>
      <c r="H7296" s="32" t="s">
        <v>7158</v>
      </c>
      <c r="I7296" s="77">
        <v>9631000</v>
      </c>
      <c r="J7296" s="78" t="s">
        <v>7159</v>
      </c>
      <c r="K7296" s="41"/>
      <c r="L7296" s="42" t="s">
        <v>21342</v>
      </c>
      <c r="M7296" s="79">
        <v>57</v>
      </c>
      <c r="N7296" s="80">
        <v>9546000</v>
      </c>
      <c r="O7296" s="81" t="s">
        <v>7159</v>
      </c>
      <c r="P7296" s="77">
        <v>9546000</v>
      </c>
      <c r="Q7296" s="79">
        <v>59</v>
      </c>
      <c r="R7296" s="77">
        <v>9631000</v>
      </c>
      <c r="S7296" s="41" t="s">
        <v>7160</v>
      </c>
      <c r="T7296" s="41" t="s">
        <v>1659</v>
      </c>
      <c r="U7296" s="41" t="s">
        <v>7161</v>
      </c>
      <c r="V7296" s="84"/>
      <c r="W7296" s="85"/>
      <c r="X7296" s="84" t="s">
        <v>644</v>
      </c>
      <c r="Y7296" s="84"/>
      <c r="Z7296" s="84" t="s">
        <v>665</v>
      </c>
      <c r="AA7296" s="62">
        <v>43294</v>
      </c>
    </row>
    <row r="7297" spans="1:27" ht="31.5" x14ac:dyDescent="0.25">
      <c r="A7297" s="76">
        <v>7295</v>
      </c>
      <c r="B7297" s="35" t="s">
        <v>22694</v>
      </c>
      <c r="C7297" s="35" t="s">
        <v>22695</v>
      </c>
      <c r="D7297" s="38" t="s">
        <v>22696</v>
      </c>
      <c r="E7297" s="83" t="s">
        <v>638</v>
      </c>
      <c r="F7297" s="35" t="s">
        <v>660</v>
      </c>
      <c r="G7297" s="35">
        <v>59</v>
      </c>
      <c r="H7297" s="32" t="s">
        <v>7158</v>
      </c>
      <c r="I7297" s="77">
        <v>9631000</v>
      </c>
      <c r="J7297" s="78" t="s">
        <v>7159</v>
      </c>
      <c r="K7297" s="41"/>
      <c r="L7297" s="42" t="s">
        <v>21342</v>
      </c>
      <c r="M7297" s="79">
        <v>57</v>
      </c>
      <c r="N7297" s="80">
        <v>9546000</v>
      </c>
      <c r="O7297" s="81" t="s">
        <v>7159</v>
      </c>
      <c r="P7297" s="77">
        <v>9546000</v>
      </c>
      <c r="Q7297" s="79">
        <v>59</v>
      </c>
      <c r="R7297" s="77">
        <v>9631000</v>
      </c>
      <c r="S7297" s="41" t="s">
        <v>7160</v>
      </c>
      <c r="T7297" s="41" t="s">
        <v>1659</v>
      </c>
      <c r="U7297" s="41" t="s">
        <v>7161</v>
      </c>
      <c r="V7297" s="84"/>
      <c r="W7297" s="85"/>
      <c r="X7297" s="84" t="s">
        <v>644</v>
      </c>
      <c r="Y7297" s="84"/>
      <c r="Z7297" s="84" t="s">
        <v>665</v>
      </c>
      <c r="AA7297" s="62">
        <v>43294</v>
      </c>
    </row>
    <row r="7298" spans="1:27" ht="31.5" x14ac:dyDescent="0.25">
      <c r="A7298" s="76">
        <v>7296</v>
      </c>
      <c r="B7298" s="35" t="s">
        <v>22697</v>
      </c>
      <c r="C7298" s="35" t="s">
        <v>22698</v>
      </c>
      <c r="D7298" s="38" t="s">
        <v>22699</v>
      </c>
      <c r="E7298" s="83" t="s">
        <v>638</v>
      </c>
      <c r="F7298" s="35" t="s">
        <v>649</v>
      </c>
      <c r="G7298" s="35">
        <v>59</v>
      </c>
      <c r="H7298" s="32" t="s">
        <v>7158</v>
      </c>
      <c r="I7298" s="77">
        <v>9631000</v>
      </c>
      <c r="J7298" s="78" t="s">
        <v>7159</v>
      </c>
      <c r="K7298" s="41"/>
      <c r="L7298" s="42" t="s">
        <v>21342</v>
      </c>
      <c r="M7298" s="79">
        <v>57</v>
      </c>
      <c r="N7298" s="80">
        <v>9546000</v>
      </c>
      <c r="O7298" s="81" t="s">
        <v>7159</v>
      </c>
      <c r="P7298" s="77">
        <v>9546000</v>
      </c>
      <c r="Q7298" s="79">
        <v>59</v>
      </c>
      <c r="R7298" s="77">
        <v>9631000</v>
      </c>
      <c r="S7298" s="41" t="s">
        <v>7160</v>
      </c>
      <c r="T7298" s="41" t="s">
        <v>1659</v>
      </c>
      <c r="U7298" s="41" t="s">
        <v>7161</v>
      </c>
      <c r="V7298" s="84"/>
      <c r="W7298" s="85"/>
      <c r="X7298" s="84" t="s">
        <v>644</v>
      </c>
      <c r="Y7298" s="84"/>
      <c r="Z7298" s="84" t="s">
        <v>645</v>
      </c>
      <c r="AA7298" s="62">
        <v>43294</v>
      </c>
    </row>
    <row r="7299" spans="1:27" ht="31.5" x14ac:dyDescent="0.25">
      <c r="A7299" s="76">
        <v>7297</v>
      </c>
      <c r="B7299" s="35" t="s">
        <v>22700</v>
      </c>
      <c r="C7299" s="35" t="s">
        <v>22701</v>
      </c>
      <c r="D7299" s="38" t="s">
        <v>22702</v>
      </c>
      <c r="E7299" s="83" t="s">
        <v>638</v>
      </c>
      <c r="F7299" s="35" t="s">
        <v>649</v>
      </c>
      <c r="G7299" s="35">
        <v>59</v>
      </c>
      <c r="H7299" s="32" t="s">
        <v>7158</v>
      </c>
      <c r="I7299" s="77">
        <v>9631000</v>
      </c>
      <c r="J7299" s="78" t="s">
        <v>7159</v>
      </c>
      <c r="K7299" s="41"/>
      <c r="L7299" s="42" t="s">
        <v>21342</v>
      </c>
      <c r="M7299" s="79">
        <v>57</v>
      </c>
      <c r="N7299" s="80">
        <v>9546000</v>
      </c>
      <c r="O7299" s="81" t="s">
        <v>7159</v>
      </c>
      <c r="P7299" s="77">
        <v>9546000</v>
      </c>
      <c r="Q7299" s="79">
        <v>59</v>
      </c>
      <c r="R7299" s="77">
        <v>9631000</v>
      </c>
      <c r="S7299" s="41" t="s">
        <v>7160</v>
      </c>
      <c r="T7299" s="41" t="s">
        <v>1659</v>
      </c>
      <c r="U7299" s="41" t="s">
        <v>7161</v>
      </c>
      <c r="V7299" s="84"/>
      <c r="W7299" s="85"/>
      <c r="X7299" s="84" t="s">
        <v>644</v>
      </c>
      <c r="Y7299" s="84"/>
      <c r="Z7299" s="84" t="s">
        <v>645</v>
      </c>
      <c r="AA7299" s="62">
        <v>43294</v>
      </c>
    </row>
    <row r="7300" spans="1:27" ht="31.5" x14ac:dyDescent="0.25">
      <c r="A7300" s="76">
        <v>7298</v>
      </c>
      <c r="B7300" s="35" t="s">
        <v>22703</v>
      </c>
      <c r="C7300" s="35" t="s">
        <v>22704</v>
      </c>
      <c r="D7300" s="38" t="s">
        <v>22705</v>
      </c>
      <c r="E7300" s="83" t="s">
        <v>638</v>
      </c>
      <c r="F7300" s="35" t="s">
        <v>649</v>
      </c>
      <c r="G7300" s="35">
        <v>59</v>
      </c>
      <c r="H7300" s="32" t="s">
        <v>7158</v>
      </c>
      <c r="I7300" s="77">
        <v>9631000</v>
      </c>
      <c r="J7300" s="78" t="s">
        <v>7159</v>
      </c>
      <c r="K7300" s="41"/>
      <c r="L7300" s="42" t="s">
        <v>21342</v>
      </c>
      <c r="M7300" s="79">
        <v>57</v>
      </c>
      <c r="N7300" s="80">
        <v>9546000</v>
      </c>
      <c r="O7300" s="81" t="s">
        <v>7159</v>
      </c>
      <c r="P7300" s="77">
        <v>9546000</v>
      </c>
      <c r="Q7300" s="79">
        <v>59</v>
      </c>
      <c r="R7300" s="77">
        <v>9631000</v>
      </c>
      <c r="S7300" s="41" t="s">
        <v>7160</v>
      </c>
      <c r="T7300" s="41" t="s">
        <v>1659</v>
      </c>
      <c r="U7300" s="41" t="s">
        <v>7161</v>
      </c>
      <c r="V7300" s="84"/>
      <c r="W7300" s="85"/>
      <c r="X7300" s="84" t="s">
        <v>644</v>
      </c>
      <c r="Y7300" s="84"/>
      <c r="Z7300" s="84" t="s">
        <v>645</v>
      </c>
      <c r="AA7300" s="62">
        <v>43294</v>
      </c>
    </row>
    <row r="7301" spans="1:27" ht="47.25" x14ac:dyDescent="0.25">
      <c r="A7301" s="76">
        <v>7299</v>
      </c>
      <c r="B7301" s="35" t="s">
        <v>22706</v>
      </c>
      <c r="C7301" s="35" t="s">
        <v>22707</v>
      </c>
      <c r="D7301" s="38" t="s">
        <v>22708</v>
      </c>
      <c r="E7301" s="83" t="s">
        <v>638</v>
      </c>
      <c r="F7301" s="35" t="s">
        <v>649</v>
      </c>
      <c r="G7301" s="35">
        <v>66</v>
      </c>
      <c r="H7301" s="32" t="s">
        <v>22709</v>
      </c>
      <c r="I7301" s="77">
        <v>3081000</v>
      </c>
      <c r="J7301" s="78" t="s">
        <v>22710</v>
      </c>
      <c r="K7301" s="41"/>
      <c r="L7301" s="42" t="s">
        <v>21342</v>
      </c>
      <c r="M7301" s="79">
        <v>64</v>
      </c>
      <c r="N7301" s="80">
        <v>2996000</v>
      </c>
      <c r="O7301" s="81" t="s">
        <v>22710</v>
      </c>
      <c r="P7301" s="77">
        <v>2996000</v>
      </c>
      <c r="Q7301" s="79">
        <v>66</v>
      </c>
      <c r="R7301" s="77">
        <v>3081000</v>
      </c>
      <c r="S7301" s="41" t="s">
        <v>22710</v>
      </c>
      <c r="T7301" s="41" t="s">
        <v>1659</v>
      </c>
      <c r="U7301" s="41" t="s">
        <v>22711</v>
      </c>
      <c r="V7301" s="84"/>
      <c r="W7301" s="85"/>
      <c r="X7301" s="84" t="s">
        <v>644</v>
      </c>
      <c r="Y7301" s="84"/>
      <c r="Z7301" s="84" t="s">
        <v>665</v>
      </c>
      <c r="AA7301" s="62">
        <v>43294</v>
      </c>
    </row>
    <row r="7302" spans="1:27" ht="47.25" x14ac:dyDescent="0.25">
      <c r="A7302" s="76">
        <v>7300</v>
      </c>
      <c r="B7302" s="35" t="s">
        <v>22712</v>
      </c>
      <c r="C7302" s="35" t="s">
        <v>22713</v>
      </c>
      <c r="D7302" s="38" t="s">
        <v>22714</v>
      </c>
      <c r="E7302" s="83" t="s">
        <v>638</v>
      </c>
      <c r="F7302" s="35" t="s">
        <v>649</v>
      </c>
      <c r="G7302" s="35">
        <v>66</v>
      </c>
      <c r="H7302" s="32" t="s">
        <v>22709</v>
      </c>
      <c r="I7302" s="77">
        <v>3081000</v>
      </c>
      <c r="J7302" s="78" t="s">
        <v>22710</v>
      </c>
      <c r="K7302" s="41"/>
      <c r="L7302" s="42" t="s">
        <v>21342</v>
      </c>
      <c r="M7302" s="79">
        <v>64</v>
      </c>
      <c r="N7302" s="80">
        <v>2996000</v>
      </c>
      <c r="O7302" s="81" t="s">
        <v>22710</v>
      </c>
      <c r="P7302" s="77">
        <v>2996000</v>
      </c>
      <c r="Q7302" s="79">
        <v>66</v>
      </c>
      <c r="R7302" s="77">
        <v>3081000</v>
      </c>
      <c r="S7302" s="41" t="s">
        <v>22710</v>
      </c>
      <c r="T7302" s="41" t="s">
        <v>1659</v>
      </c>
      <c r="U7302" s="41" t="s">
        <v>22711</v>
      </c>
      <c r="V7302" s="84"/>
      <c r="W7302" s="85"/>
      <c r="X7302" s="84" t="s">
        <v>644</v>
      </c>
      <c r="Y7302" s="84"/>
      <c r="Z7302" s="84" t="s">
        <v>665</v>
      </c>
      <c r="AA7302" s="62">
        <v>43294</v>
      </c>
    </row>
    <row r="7303" spans="1:27" ht="47.25" x14ac:dyDescent="0.25">
      <c r="A7303" s="76">
        <v>7301</v>
      </c>
      <c r="B7303" s="35" t="s">
        <v>22715</v>
      </c>
      <c r="C7303" s="35" t="s">
        <v>22716</v>
      </c>
      <c r="D7303" s="38" t="s">
        <v>22717</v>
      </c>
      <c r="E7303" s="83" t="s">
        <v>638</v>
      </c>
      <c r="F7303" s="35" t="s">
        <v>639</v>
      </c>
      <c r="G7303" s="35">
        <v>66</v>
      </c>
      <c r="H7303" s="32" t="s">
        <v>22709</v>
      </c>
      <c r="I7303" s="77">
        <v>3081000</v>
      </c>
      <c r="J7303" s="78" t="s">
        <v>22710</v>
      </c>
      <c r="K7303" s="41"/>
      <c r="L7303" s="42" t="s">
        <v>21342</v>
      </c>
      <c r="M7303" s="79">
        <v>64</v>
      </c>
      <c r="N7303" s="80">
        <v>2996000</v>
      </c>
      <c r="O7303" s="81" t="s">
        <v>22710</v>
      </c>
      <c r="P7303" s="77">
        <v>2996000</v>
      </c>
      <c r="Q7303" s="79">
        <v>66</v>
      </c>
      <c r="R7303" s="77">
        <v>3081000</v>
      </c>
      <c r="S7303" s="41" t="s">
        <v>22710</v>
      </c>
      <c r="T7303" s="41" t="s">
        <v>1659</v>
      </c>
      <c r="U7303" s="41" t="s">
        <v>22711</v>
      </c>
      <c r="V7303" s="84"/>
      <c r="W7303" s="85"/>
      <c r="X7303" s="84" t="s">
        <v>644</v>
      </c>
      <c r="Y7303" s="84"/>
      <c r="Z7303" s="84" t="s">
        <v>665</v>
      </c>
      <c r="AA7303" s="62">
        <v>43294</v>
      </c>
    </row>
    <row r="7304" spans="1:27" ht="47.25" x14ac:dyDescent="0.25">
      <c r="A7304" s="76">
        <v>7302</v>
      </c>
      <c r="B7304" s="35" t="s">
        <v>22718</v>
      </c>
      <c r="C7304" s="35" t="s">
        <v>22719</v>
      </c>
      <c r="D7304" s="38" t="s">
        <v>22720</v>
      </c>
      <c r="E7304" s="83" t="s">
        <v>638</v>
      </c>
      <c r="F7304" s="35" t="s">
        <v>639</v>
      </c>
      <c r="G7304" s="35">
        <v>66</v>
      </c>
      <c r="H7304" s="32" t="s">
        <v>22709</v>
      </c>
      <c r="I7304" s="77">
        <v>3081000</v>
      </c>
      <c r="J7304" s="78" t="s">
        <v>22710</v>
      </c>
      <c r="K7304" s="41"/>
      <c r="L7304" s="42" t="s">
        <v>21342</v>
      </c>
      <c r="M7304" s="79">
        <v>64</v>
      </c>
      <c r="N7304" s="80">
        <v>2996000</v>
      </c>
      <c r="O7304" s="81" t="s">
        <v>22710</v>
      </c>
      <c r="P7304" s="77">
        <v>2996000</v>
      </c>
      <c r="Q7304" s="79">
        <v>66</v>
      </c>
      <c r="R7304" s="77">
        <v>3081000</v>
      </c>
      <c r="S7304" s="41" t="s">
        <v>22710</v>
      </c>
      <c r="T7304" s="41" t="s">
        <v>1659</v>
      </c>
      <c r="U7304" s="41" t="s">
        <v>22711</v>
      </c>
      <c r="V7304" s="84"/>
      <c r="W7304" s="85"/>
      <c r="X7304" s="84" t="s">
        <v>644</v>
      </c>
      <c r="Y7304" s="84"/>
      <c r="Z7304" s="84" t="s">
        <v>665</v>
      </c>
      <c r="AA7304" s="62">
        <v>43294</v>
      </c>
    </row>
    <row r="7305" spans="1:27" ht="47.25" x14ac:dyDescent="0.25">
      <c r="A7305" s="76">
        <v>7303</v>
      </c>
      <c r="B7305" s="35" t="s">
        <v>22721</v>
      </c>
      <c r="C7305" s="35" t="s">
        <v>22722</v>
      </c>
      <c r="D7305" s="38" t="s">
        <v>22723</v>
      </c>
      <c r="E7305" s="83" t="s">
        <v>638</v>
      </c>
      <c r="F7305" s="35" t="s">
        <v>639</v>
      </c>
      <c r="G7305" s="35">
        <v>66</v>
      </c>
      <c r="H7305" s="32" t="s">
        <v>22709</v>
      </c>
      <c r="I7305" s="77">
        <v>3081000</v>
      </c>
      <c r="J7305" s="78" t="s">
        <v>22710</v>
      </c>
      <c r="K7305" s="41"/>
      <c r="L7305" s="42" t="s">
        <v>21342</v>
      </c>
      <c r="M7305" s="79">
        <v>64</v>
      </c>
      <c r="N7305" s="80">
        <v>2996000</v>
      </c>
      <c r="O7305" s="81" t="s">
        <v>22710</v>
      </c>
      <c r="P7305" s="77">
        <v>2996000</v>
      </c>
      <c r="Q7305" s="79">
        <v>66</v>
      </c>
      <c r="R7305" s="77">
        <v>3081000</v>
      </c>
      <c r="S7305" s="41" t="s">
        <v>22710</v>
      </c>
      <c r="T7305" s="41" t="s">
        <v>1659</v>
      </c>
      <c r="U7305" s="41" t="s">
        <v>22711</v>
      </c>
      <c r="V7305" s="84"/>
      <c r="W7305" s="85"/>
      <c r="X7305" s="84" t="s">
        <v>644</v>
      </c>
      <c r="Y7305" s="84"/>
      <c r="Z7305" s="84" t="s">
        <v>665</v>
      </c>
      <c r="AA7305" s="62">
        <v>43294</v>
      </c>
    </row>
    <row r="7306" spans="1:27" ht="47.25" x14ac:dyDescent="0.25">
      <c r="A7306" s="76">
        <v>7304</v>
      </c>
      <c r="B7306" s="35" t="s">
        <v>22724</v>
      </c>
      <c r="C7306" s="35" t="s">
        <v>22725</v>
      </c>
      <c r="D7306" s="38" t="s">
        <v>22726</v>
      </c>
      <c r="E7306" s="83" t="s">
        <v>638</v>
      </c>
      <c r="F7306" s="35" t="s">
        <v>649</v>
      </c>
      <c r="G7306" s="35">
        <v>66</v>
      </c>
      <c r="H7306" s="32" t="s">
        <v>22709</v>
      </c>
      <c r="I7306" s="77">
        <v>3081000</v>
      </c>
      <c r="J7306" s="78" t="s">
        <v>22710</v>
      </c>
      <c r="K7306" s="41"/>
      <c r="L7306" s="42" t="s">
        <v>21342</v>
      </c>
      <c r="M7306" s="79">
        <v>64</v>
      </c>
      <c r="N7306" s="80">
        <v>2996000</v>
      </c>
      <c r="O7306" s="81" t="s">
        <v>22710</v>
      </c>
      <c r="P7306" s="77">
        <v>2996000</v>
      </c>
      <c r="Q7306" s="79">
        <v>66</v>
      </c>
      <c r="R7306" s="77">
        <v>3081000</v>
      </c>
      <c r="S7306" s="41" t="s">
        <v>22710</v>
      </c>
      <c r="T7306" s="41" t="s">
        <v>1659</v>
      </c>
      <c r="U7306" s="41" t="s">
        <v>22711</v>
      </c>
      <c r="V7306" s="84"/>
      <c r="W7306" s="85"/>
      <c r="X7306" s="84" t="s">
        <v>644</v>
      </c>
      <c r="Y7306" s="84"/>
      <c r="Z7306" s="84" t="s">
        <v>665</v>
      </c>
      <c r="AA7306" s="62">
        <v>43294</v>
      </c>
    </row>
    <row r="7307" spans="1:27" ht="47.25" x14ac:dyDescent="0.25">
      <c r="A7307" s="76">
        <v>7305</v>
      </c>
      <c r="B7307" s="35" t="s">
        <v>22727</v>
      </c>
      <c r="C7307" s="35" t="s">
        <v>22728</v>
      </c>
      <c r="D7307" s="38" t="s">
        <v>22729</v>
      </c>
      <c r="E7307" s="83" t="s">
        <v>638</v>
      </c>
      <c r="F7307" s="35" t="s">
        <v>649</v>
      </c>
      <c r="G7307" s="35">
        <v>66</v>
      </c>
      <c r="H7307" s="32" t="s">
        <v>22709</v>
      </c>
      <c r="I7307" s="77">
        <v>3081000</v>
      </c>
      <c r="J7307" s="78" t="s">
        <v>22710</v>
      </c>
      <c r="K7307" s="41" t="s">
        <v>22730</v>
      </c>
      <c r="L7307" s="42" t="s">
        <v>21342</v>
      </c>
      <c r="M7307" s="79">
        <v>64</v>
      </c>
      <c r="N7307" s="80">
        <v>2996000</v>
      </c>
      <c r="O7307" s="81" t="s">
        <v>22710</v>
      </c>
      <c r="P7307" s="77">
        <v>2996000</v>
      </c>
      <c r="Q7307" s="79">
        <v>66</v>
      </c>
      <c r="R7307" s="77">
        <v>3081000</v>
      </c>
      <c r="S7307" s="41" t="s">
        <v>22710</v>
      </c>
      <c r="T7307" s="41" t="s">
        <v>1659</v>
      </c>
      <c r="U7307" s="41" t="s">
        <v>22711</v>
      </c>
      <c r="V7307" s="84"/>
      <c r="W7307" s="85"/>
      <c r="X7307" s="84" t="s">
        <v>644</v>
      </c>
      <c r="Y7307" s="84"/>
      <c r="Z7307" s="84" t="s">
        <v>645</v>
      </c>
      <c r="AA7307" s="62">
        <v>43294</v>
      </c>
    </row>
    <row r="7308" spans="1:27" ht="78.75" x14ac:dyDescent="0.25">
      <c r="A7308" s="76">
        <v>7306</v>
      </c>
      <c r="B7308" s="35" t="s">
        <v>22731</v>
      </c>
      <c r="C7308" s="35" t="s">
        <v>22732</v>
      </c>
      <c r="D7308" s="38" t="s">
        <v>22733</v>
      </c>
      <c r="E7308" s="83" t="s">
        <v>638</v>
      </c>
      <c r="F7308" s="35" t="s">
        <v>639</v>
      </c>
      <c r="G7308" s="35">
        <v>61</v>
      </c>
      <c r="H7308" s="32" t="s">
        <v>22639</v>
      </c>
      <c r="I7308" s="77">
        <v>2068000</v>
      </c>
      <c r="J7308" s="78" t="s">
        <v>22640</v>
      </c>
      <c r="K7308" s="41"/>
      <c r="L7308" s="42" t="s">
        <v>21342</v>
      </c>
      <c r="M7308" s="79">
        <v>59</v>
      </c>
      <c r="N7308" s="80">
        <v>1983000</v>
      </c>
      <c r="O7308" s="81" t="s">
        <v>22640</v>
      </c>
      <c r="P7308" s="77">
        <v>1983000</v>
      </c>
      <c r="Q7308" s="79">
        <v>61</v>
      </c>
      <c r="R7308" s="77">
        <v>2068000</v>
      </c>
      <c r="S7308" s="41" t="s">
        <v>22641</v>
      </c>
      <c r="T7308" s="41" t="s">
        <v>1659</v>
      </c>
      <c r="U7308" s="41" t="s">
        <v>22642</v>
      </c>
      <c r="V7308" s="84"/>
      <c r="W7308" s="85"/>
      <c r="X7308" s="84" t="s">
        <v>644</v>
      </c>
      <c r="Y7308" s="84"/>
      <c r="Z7308" s="84" t="s">
        <v>665</v>
      </c>
      <c r="AA7308" s="62">
        <v>43294</v>
      </c>
    </row>
    <row r="7309" spans="1:27" ht="78.75" x14ac:dyDescent="0.25">
      <c r="A7309" s="76">
        <v>7307</v>
      </c>
      <c r="B7309" s="35" t="s">
        <v>22734</v>
      </c>
      <c r="C7309" s="35" t="s">
        <v>22735</v>
      </c>
      <c r="D7309" s="38" t="s">
        <v>22736</v>
      </c>
      <c r="E7309" s="83" t="s">
        <v>638</v>
      </c>
      <c r="F7309" s="35" t="s">
        <v>639</v>
      </c>
      <c r="G7309" s="35">
        <v>61</v>
      </c>
      <c r="H7309" s="32" t="s">
        <v>22639</v>
      </c>
      <c r="I7309" s="77">
        <v>2068000</v>
      </c>
      <c r="J7309" s="78" t="s">
        <v>22640</v>
      </c>
      <c r="K7309" s="41"/>
      <c r="L7309" s="42" t="s">
        <v>21342</v>
      </c>
      <c r="M7309" s="79">
        <v>59</v>
      </c>
      <c r="N7309" s="80">
        <v>1983000</v>
      </c>
      <c r="O7309" s="81" t="s">
        <v>22640</v>
      </c>
      <c r="P7309" s="77">
        <v>1983000</v>
      </c>
      <c r="Q7309" s="79">
        <v>61</v>
      </c>
      <c r="R7309" s="77">
        <v>2068000</v>
      </c>
      <c r="S7309" s="41" t="s">
        <v>22641</v>
      </c>
      <c r="T7309" s="41" t="s">
        <v>1659</v>
      </c>
      <c r="U7309" s="41" t="s">
        <v>22642</v>
      </c>
      <c r="V7309" s="84"/>
      <c r="W7309" s="85"/>
      <c r="X7309" s="84" t="s">
        <v>644</v>
      </c>
      <c r="Y7309" s="84"/>
      <c r="Z7309" s="84" t="s">
        <v>665</v>
      </c>
      <c r="AA7309" s="62">
        <v>43294</v>
      </c>
    </row>
    <row r="7310" spans="1:27" ht="78.75" x14ac:dyDescent="0.25">
      <c r="A7310" s="76">
        <v>7308</v>
      </c>
      <c r="B7310" s="35" t="s">
        <v>22737</v>
      </c>
      <c r="C7310" s="35" t="s">
        <v>22738</v>
      </c>
      <c r="D7310" s="38" t="s">
        <v>22739</v>
      </c>
      <c r="E7310" s="83" t="s">
        <v>638</v>
      </c>
      <c r="F7310" s="35" t="s">
        <v>649</v>
      </c>
      <c r="G7310" s="35">
        <v>61</v>
      </c>
      <c r="H7310" s="32" t="s">
        <v>22639</v>
      </c>
      <c r="I7310" s="77">
        <v>2068000</v>
      </c>
      <c r="J7310" s="78" t="s">
        <v>22640</v>
      </c>
      <c r="K7310" s="41"/>
      <c r="L7310" s="42" t="s">
        <v>21342</v>
      </c>
      <c r="M7310" s="79">
        <v>59</v>
      </c>
      <c r="N7310" s="80">
        <v>1983000</v>
      </c>
      <c r="O7310" s="81" t="s">
        <v>22640</v>
      </c>
      <c r="P7310" s="77">
        <v>1983000</v>
      </c>
      <c r="Q7310" s="79">
        <v>61</v>
      </c>
      <c r="R7310" s="77">
        <v>2068000</v>
      </c>
      <c r="S7310" s="41" t="s">
        <v>22641</v>
      </c>
      <c r="T7310" s="41" t="s">
        <v>1659</v>
      </c>
      <c r="U7310" s="41" t="s">
        <v>22642</v>
      </c>
      <c r="V7310" s="84"/>
      <c r="W7310" s="85"/>
      <c r="X7310" s="84" t="s">
        <v>644</v>
      </c>
      <c r="Y7310" s="84"/>
      <c r="Z7310" s="84" t="s">
        <v>665</v>
      </c>
      <c r="AA7310" s="62">
        <v>43294</v>
      </c>
    </row>
    <row r="7311" spans="1:27" ht="78.75" x14ac:dyDescent="0.25">
      <c r="A7311" s="76">
        <v>7309</v>
      </c>
      <c r="B7311" s="35" t="s">
        <v>22740</v>
      </c>
      <c r="C7311" s="35" t="s">
        <v>22741</v>
      </c>
      <c r="D7311" s="38" t="s">
        <v>22742</v>
      </c>
      <c r="E7311" s="83" t="s">
        <v>638</v>
      </c>
      <c r="F7311" s="35" t="s">
        <v>639</v>
      </c>
      <c r="G7311" s="35">
        <v>61</v>
      </c>
      <c r="H7311" s="32" t="s">
        <v>22639</v>
      </c>
      <c r="I7311" s="77">
        <v>2068000</v>
      </c>
      <c r="J7311" s="78" t="s">
        <v>22640</v>
      </c>
      <c r="K7311" s="41"/>
      <c r="L7311" s="42" t="s">
        <v>21342</v>
      </c>
      <c r="M7311" s="79">
        <v>59</v>
      </c>
      <c r="N7311" s="80">
        <v>1983000</v>
      </c>
      <c r="O7311" s="81" t="s">
        <v>22640</v>
      </c>
      <c r="P7311" s="77">
        <v>1983000</v>
      </c>
      <c r="Q7311" s="79">
        <v>61</v>
      </c>
      <c r="R7311" s="77">
        <v>2068000</v>
      </c>
      <c r="S7311" s="41" t="s">
        <v>22641</v>
      </c>
      <c r="T7311" s="41" t="s">
        <v>1659</v>
      </c>
      <c r="U7311" s="41" t="s">
        <v>22642</v>
      </c>
      <c r="V7311" s="84"/>
      <c r="W7311" s="85"/>
      <c r="X7311" s="84" t="s">
        <v>644</v>
      </c>
      <c r="Y7311" s="84"/>
      <c r="Z7311" s="84" t="s">
        <v>645</v>
      </c>
      <c r="AA7311" s="62">
        <v>43294</v>
      </c>
    </row>
    <row r="7312" spans="1:27" ht="78.75" x14ac:dyDescent="0.25">
      <c r="A7312" s="76">
        <v>7310</v>
      </c>
      <c r="B7312" s="35" t="s">
        <v>22743</v>
      </c>
      <c r="C7312" s="35" t="s">
        <v>22744</v>
      </c>
      <c r="D7312" s="38" t="s">
        <v>22745</v>
      </c>
      <c r="E7312" s="83" t="s">
        <v>638</v>
      </c>
      <c r="F7312" s="35" t="s">
        <v>639</v>
      </c>
      <c r="G7312" s="35">
        <v>61</v>
      </c>
      <c r="H7312" s="32" t="s">
        <v>22639</v>
      </c>
      <c r="I7312" s="77">
        <v>2068000</v>
      </c>
      <c r="J7312" s="78" t="s">
        <v>22640</v>
      </c>
      <c r="K7312" s="41"/>
      <c r="L7312" s="42" t="s">
        <v>21342</v>
      </c>
      <c r="M7312" s="79">
        <v>59</v>
      </c>
      <c r="N7312" s="80">
        <v>1983000</v>
      </c>
      <c r="O7312" s="81" t="s">
        <v>22640</v>
      </c>
      <c r="P7312" s="77">
        <v>1983000</v>
      </c>
      <c r="Q7312" s="79">
        <v>61</v>
      </c>
      <c r="R7312" s="77">
        <v>2068000</v>
      </c>
      <c r="S7312" s="41" t="s">
        <v>22641</v>
      </c>
      <c r="T7312" s="41" t="s">
        <v>1659</v>
      </c>
      <c r="U7312" s="41" t="s">
        <v>22642</v>
      </c>
      <c r="V7312" s="84"/>
      <c r="W7312" s="85"/>
      <c r="X7312" s="84" t="s">
        <v>644</v>
      </c>
      <c r="Y7312" s="84"/>
      <c r="Z7312" s="84" t="s">
        <v>645</v>
      </c>
      <c r="AA7312" s="62">
        <v>43294</v>
      </c>
    </row>
    <row r="7313" spans="1:27" ht="47.25" x14ac:dyDescent="0.25">
      <c r="A7313" s="76">
        <v>7311</v>
      </c>
      <c r="B7313" s="35" t="s">
        <v>22746</v>
      </c>
      <c r="C7313" s="35" t="s">
        <v>22747</v>
      </c>
      <c r="D7313" s="38" t="s">
        <v>22748</v>
      </c>
      <c r="E7313" s="83" t="s">
        <v>638</v>
      </c>
      <c r="F7313" s="35" t="s">
        <v>639</v>
      </c>
      <c r="G7313" s="35">
        <v>66</v>
      </c>
      <c r="H7313" s="32" t="s">
        <v>22709</v>
      </c>
      <c r="I7313" s="77">
        <v>3081000</v>
      </c>
      <c r="J7313" s="78" t="s">
        <v>22710</v>
      </c>
      <c r="K7313" s="41"/>
      <c r="L7313" s="42" t="s">
        <v>21342</v>
      </c>
      <c r="M7313" s="79">
        <v>64</v>
      </c>
      <c r="N7313" s="80">
        <v>2996000</v>
      </c>
      <c r="O7313" s="81" t="s">
        <v>22710</v>
      </c>
      <c r="P7313" s="77">
        <v>2996000</v>
      </c>
      <c r="Q7313" s="79">
        <v>66</v>
      </c>
      <c r="R7313" s="77">
        <v>3081000</v>
      </c>
      <c r="S7313" s="41" t="s">
        <v>22710</v>
      </c>
      <c r="T7313" s="41" t="s">
        <v>1659</v>
      </c>
      <c r="U7313" s="41" t="s">
        <v>22711</v>
      </c>
      <c r="V7313" s="84"/>
      <c r="W7313" s="85"/>
      <c r="X7313" s="84" t="s">
        <v>644</v>
      </c>
      <c r="Y7313" s="84"/>
      <c r="Z7313" s="84" t="s">
        <v>665</v>
      </c>
      <c r="AA7313" s="62">
        <v>43294</v>
      </c>
    </row>
    <row r="7314" spans="1:27" ht="31.5" x14ac:dyDescent="0.25">
      <c r="A7314" s="76">
        <v>7312</v>
      </c>
      <c r="B7314" s="35" t="s">
        <v>22749</v>
      </c>
      <c r="C7314" s="35" t="s">
        <v>22750</v>
      </c>
      <c r="D7314" s="38" t="s">
        <v>22751</v>
      </c>
      <c r="E7314" s="83" t="s">
        <v>638</v>
      </c>
      <c r="F7314" s="35" t="s">
        <v>639</v>
      </c>
      <c r="G7314" s="35">
        <v>63</v>
      </c>
      <c r="H7314" s="32" t="s">
        <v>1657</v>
      </c>
      <c r="I7314" s="77">
        <v>3581000</v>
      </c>
      <c r="J7314" s="78" t="s">
        <v>1658</v>
      </c>
      <c r="K7314" s="41"/>
      <c r="L7314" s="42" t="s">
        <v>21342</v>
      </c>
      <c r="M7314" s="79">
        <v>61</v>
      </c>
      <c r="N7314" s="80">
        <v>3496000</v>
      </c>
      <c r="O7314" s="81" t="s">
        <v>1658</v>
      </c>
      <c r="P7314" s="77">
        <v>3496000</v>
      </c>
      <c r="Q7314" s="79">
        <v>63</v>
      </c>
      <c r="R7314" s="77">
        <v>3581000</v>
      </c>
      <c r="S7314" s="41" t="s">
        <v>1658</v>
      </c>
      <c r="T7314" s="41" t="s">
        <v>1659</v>
      </c>
      <c r="U7314" s="41" t="s">
        <v>1660</v>
      </c>
      <c r="V7314" s="84"/>
      <c r="W7314" s="85"/>
      <c r="X7314" s="84" t="s">
        <v>644</v>
      </c>
      <c r="Y7314" s="84"/>
      <c r="Z7314" s="84" t="s">
        <v>665</v>
      </c>
      <c r="AA7314" s="62">
        <v>43294</v>
      </c>
    </row>
    <row r="7315" spans="1:27" ht="31.5" x14ac:dyDescent="0.25">
      <c r="A7315" s="76">
        <v>7313</v>
      </c>
      <c r="B7315" s="35" t="s">
        <v>22752</v>
      </c>
      <c r="C7315" s="35" t="s">
        <v>22753</v>
      </c>
      <c r="D7315" s="38" t="s">
        <v>22754</v>
      </c>
      <c r="E7315" s="83" t="s">
        <v>638</v>
      </c>
      <c r="F7315" s="35" t="s">
        <v>649</v>
      </c>
      <c r="G7315" s="35">
        <v>63</v>
      </c>
      <c r="H7315" s="32" t="s">
        <v>1657</v>
      </c>
      <c r="I7315" s="77">
        <v>3581000</v>
      </c>
      <c r="J7315" s="78" t="s">
        <v>1658</v>
      </c>
      <c r="K7315" s="41"/>
      <c r="L7315" s="42" t="s">
        <v>21342</v>
      </c>
      <c r="M7315" s="79">
        <v>61</v>
      </c>
      <c r="N7315" s="80">
        <v>3496000</v>
      </c>
      <c r="O7315" s="81" t="s">
        <v>1658</v>
      </c>
      <c r="P7315" s="77">
        <v>3496000</v>
      </c>
      <c r="Q7315" s="79">
        <v>63</v>
      </c>
      <c r="R7315" s="77">
        <v>3581000</v>
      </c>
      <c r="S7315" s="41" t="s">
        <v>1658</v>
      </c>
      <c r="T7315" s="41" t="s">
        <v>1659</v>
      </c>
      <c r="U7315" s="41" t="s">
        <v>1660</v>
      </c>
      <c r="V7315" s="84"/>
      <c r="W7315" s="85"/>
      <c r="X7315" s="84" t="s">
        <v>644</v>
      </c>
      <c r="Y7315" s="84"/>
      <c r="Z7315" s="84" t="s">
        <v>665</v>
      </c>
      <c r="AA7315" s="62">
        <v>43294</v>
      </c>
    </row>
    <row r="7316" spans="1:27" ht="78.75" x14ac:dyDescent="0.25">
      <c r="A7316" s="76">
        <v>7314</v>
      </c>
      <c r="B7316" s="35" t="s">
        <v>22755</v>
      </c>
      <c r="C7316" s="35" t="s">
        <v>22756</v>
      </c>
      <c r="D7316" s="38" t="s">
        <v>22736</v>
      </c>
      <c r="E7316" s="83" t="s">
        <v>638</v>
      </c>
      <c r="F7316" s="35" t="s">
        <v>639</v>
      </c>
      <c r="G7316" s="35">
        <v>61</v>
      </c>
      <c r="H7316" s="32" t="s">
        <v>22639</v>
      </c>
      <c r="I7316" s="77">
        <v>2068000</v>
      </c>
      <c r="J7316" s="78" t="s">
        <v>22640</v>
      </c>
      <c r="K7316" s="41"/>
      <c r="L7316" s="42" t="s">
        <v>21342</v>
      </c>
      <c r="M7316" s="79">
        <v>59</v>
      </c>
      <c r="N7316" s="80">
        <v>1983000</v>
      </c>
      <c r="O7316" s="81" t="s">
        <v>22640</v>
      </c>
      <c r="P7316" s="77">
        <v>1983000</v>
      </c>
      <c r="Q7316" s="79">
        <v>61</v>
      </c>
      <c r="R7316" s="77">
        <v>2068000</v>
      </c>
      <c r="S7316" s="41" t="s">
        <v>22641</v>
      </c>
      <c r="T7316" s="41" t="s">
        <v>1659</v>
      </c>
      <c r="U7316" s="41" t="s">
        <v>22642</v>
      </c>
      <c r="V7316" s="84"/>
      <c r="W7316" s="85"/>
      <c r="X7316" s="84" t="s">
        <v>644</v>
      </c>
      <c r="Y7316" s="84"/>
      <c r="Z7316" s="84" t="s">
        <v>665</v>
      </c>
      <c r="AA7316" s="62">
        <v>43294</v>
      </c>
    </row>
    <row r="7317" spans="1:27" ht="78.75" x14ac:dyDescent="0.25">
      <c r="A7317" s="76">
        <v>7315</v>
      </c>
      <c r="B7317" s="35" t="s">
        <v>22757</v>
      </c>
      <c r="C7317" s="35" t="s">
        <v>22758</v>
      </c>
      <c r="D7317" s="38" t="s">
        <v>22759</v>
      </c>
      <c r="E7317" s="83" t="s">
        <v>638</v>
      </c>
      <c r="F7317" s="35" t="s">
        <v>639</v>
      </c>
      <c r="G7317" s="35">
        <v>61</v>
      </c>
      <c r="H7317" s="32" t="s">
        <v>22639</v>
      </c>
      <c r="I7317" s="77">
        <v>2068000</v>
      </c>
      <c r="J7317" s="78" t="s">
        <v>22640</v>
      </c>
      <c r="K7317" s="41"/>
      <c r="L7317" s="42" t="s">
        <v>21342</v>
      </c>
      <c r="M7317" s="79">
        <v>59</v>
      </c>
      <c r="N7317" s="80">
        <v>1983000</v>
      </c>
      <c r="O7317" s="81" t="s">
        <v>22640</v>
      </c>
      <c r="P7317" s="77">
        <v>1983000</v>
      </c>
      <c r="Q7317" s="79">
        <v>61</v>
      </c>
      <c r="R7317" s="77">
        <v>2068000</v>
      </c>
      <c r="S7317" s="41" t="s">
        <v>22641</v>
      </c>
      <c r="T7317" s="41" t="s">
        <v>1659</v>
      </c>
      <c r="U7317" s="41" t="s">
        <v>22642</v>
      </c>
      <c r="V7317" s="84"/>
      <c r="W7317" s="85"/>
      <c r="X7317" s="84" t="s">
        <v>644</v>
      </c>
      <c r="Y7317" s="84"/>
      <c r="Z7317" s="84" t="s">
        <v>665</v>
      </c>
      <c r="AA7317" s="62">
        <v>43294</v>
      </c>
    </row>
    <row r="7318" spans="1:27" ht="78.75" x14ac:dyDescent="0.25">
      <c r="A7318" s="76">
        <v>7316</v>
      </c>
      <c r="B7318" s="35" t="s">
        <v>22760</v>
      </c>
      <c r="C7318" s="35" t="s">
        <v>22761</v>
      </c>
      <c r="D7318" s="38" t="s">
        <v>22762</v>
      </c>
      <c r="E7318" s="83" t="s">
        <v>638</v>
      </c>
      <c r="F7318" s="35" t="s">
        <v>639</v>
      </c>
      <c r="G7318" s="35">
        <v>61</v>
      </c>
      <c r="H7318" s="32" t="s">
        <v>22639</v>
      </c>
      <c r="I7318" s="77">
        <v>2068000</v>
      </c>
      <c r="J7318" s="78" t="s">
        <v>22640</v>
      </c>
      <c r="K7318" s="41"/>
      <c r="L7318" s="42" t="s">
        <v>21342</v>
      </c>
      <c r="M7318" s="79">
        <v>59</v>
      </c>
      <c r="N7318" s="80">
        <v>1983000</v>
      </c>
      <c r="O7318" s="81" t="s">
        <v>22640</v>
      </c>
      <c r="P7318" s="77">
        <v>1983000</v>
      </c>
      <c r="Q7318" s="79">
        <v>61</v>
      </c>
      <c r="R7318" s="77">
        <v>2068000</v>
      </c>
      <c r="S7318" s="41" t="s">
        <v>22641</v>
      </c>
      <c r="T7318" s="41" t="s">
        <v>1659</v>
      </c>
      <c r="U7318" s="41" t="s">
        <v>22642</v>
      </c>
      <c r="V7318" s="84"/>
      <c r="W7318" s="85"/>
      <c r="X7318" s="84" t="s">
        <v>644</v>
      </c>
      <c r="Y7318" s="84"/>
      <c r="Z7318" s="84" t="s">
        <v>665</v>
      </c>
      <c r="AA7318" s="62">
        <v>43294</v>
      </c>
    </row>
    <row r="7319" spans="1:27" ht="78.75" x14ac:dyDescent="0.25">
      <c r="A7319" s="76">
        <v>7317</v>
      </c>
      <c r="B7319" s="35" t="s">
        <v>22763</v>
      </c>
      <c r="C7319" s="35" t="s">
        <v>22764</v>
      </c>
      <c r="D7319" s="38" t="s">
        <v>22765</v>
      </c>
      <c r="E7319" s="83" t="s">
        <v>638</v>
      </c>
      <c r="F7319" s="35" t="s">
        <v>639</v>
      </c>
      <c r="G7319" s="35">
        <v>61</v>
      </c>
      <c r="H7319" s="32" t="s">
        <v>22639</v>
      </c>
      <c r="I7319" s="77">
        <v>2068000</v>
      </c>
      <c r="J7319" s="78" t="s">
        <v>22640</v>
      </c>
      <c r="K7319" s="41"/>
      <c r="L7319" s="42" t="s">
        <v>21342</v>
      </c>
      <c r="M7319" s="79">
        <v>59</v>
      </c>
      <c r="N7319" s="80">
        <v>1983000</v>
      </c>
      <c r="O7319" s="81" t="s">
        <v>22640</v>
      </c>
      <c r="P7319" s="77">
        <v>1983000</v>
      </c>
      <c r="Q7319" s="79">
        <v>61</v>
      </c>
      <c r="R7319" s="77">
        <v>2068000</v>
      </c>
      <c r="S7319" s="41" t="s">
        <v>22641</v>
      </c>
      <c r="T7319" s="41" t="s">
        <v>1659</v>
      </c>
      <c r="U7319" s="41" t="s">
        <v>22642</v>
      </c>
      <c r="V7319" s="84"/>
      <c r="W7319" s="85"/>
      <c r="X7319" s="84" t="s">
        <v>644</v>
      </c>
      <c r="Y7319" s="84"/>
      <c r="Z7319" s="84" t="s">
        <v>665</v>
      </c>
      <c r="AA7319" s="62">
        <v>43294</v>
      </c>
    </row>
    <row r="7320" spans="1:27" ht="78.75" x14ac:dyDescent="0.25">
      <c r="A7320" s="76">
        <v>7318</v>
      </c>
      <c r="B7320" s="35" t="s">
        <v>22766</v>
      </c>
      <c r="C7320" s="35" t="s">
        <v>22767</v>
      </c>
      <c r="D7320" s="38" t="s">
        <v>22768</v>
      </c>
      <c r="E7320" s="83" t="s">
        <v>638</v>
      </c>
      <c r="F7320" s="35" t="s">
        <v>639</v>
      </c>
      <c r="G7320" s="35">
        <v>61</v>
      </c>
      <c r="H7320" s="32" t="s">
        <v>22639</v>
      </c>
      <c r="I7320" s="77">
        <v>2068000</v>
      </c>
      <c r="J7320" s="78" t="s">
        <v>22640</v>
      </c>
      <c r="K7320" s="41"/>
      <c r="L7320" s="42" t="s">
        <v>21342</v>
      </c>
      <c r="M7320" s="79">
        <v>59</v>
      </c>
      <c r="N7320" s="80">
        <v>1983000</v>
      </c>
      <c r="O7320" s="81" t="s">
        <v>22640</v>
      </c>
      <c r="P7320" s="77">
        <v>1983000</v>
      </c>
      <c r="Q7320" s="79">
        <v>61</v>
      </c>
      <c r="R7320" s="77">
        <v>2068000</v>
      </c>
      <c r="S7320" s="41" t="s">
        <v>22641</v>
      </c>
      <c r="T7320" s="41" t="s">
        <v>1659</v>
      </c>
      <c r="U7320" s="41" t="s">
        <v>22642</v>
      </c>
      <c r="V7320" s="84"/>
      <c r="W7320" s="85"/>
      <c r="X7320" s="84" t="s">
        <v>644</v>
      </c>
      <c r="Y7320" s="84"/>
      <c r="Z7320" s="84" t="s">
        <v>645</v>
      </c>
      <c r="AA7320" s="62">
        <v>43294</v>
      </c>
    </row>
    <row r="7321" spans="1:27" ht="31.5" x14ac:dyDescent="0.25">
      <c r="A7321" s="76">
        <v>7319</v>
      </c>
      <c r="B7321" s="35" t="s">
        <v>22769</v>
      </c>
      <c r="C7321" s="35" t="s">
        <v>22770</v>
      </c>
      <c r="D7321" s="38" t="s">
        <v>22771</v>
      </c>
      <c r="E7321" s="83" t="s">
        <v>638</v>
      </c>
      <c r="F7321" s="35" t="s">
        <v>649</v>
      </c>
      <c r="G7321" s="35">
        <v>63</v>
      </c>
      <c r="H7321" s="32" t="s">
        <v>1657</v>
      </c>
      <c r="I7321" s="77">
        <v>3581000</v>
      </c>
      <c r="J7321" s="78" t="s">
        <v>1658</v>
      </c>
      <c r="K7321" s="41"/>
      <c r="L7321" s="42" t="s">
        <v>21342</v>
      </c>
      <c r="M7321" s="79">
        <v>61</v>
      </c>
      <c r="N7321" s="80">
        <v>3496000</v>
      </c>
      <c r="O7321" s="81" t="s">
        <v>1658</v>
      </c>
      <c r="P7321" s="77">
        <v>3496000</v>
      </c>
      <c r="Q7321" s="79">
        <v>63</v>
      </c>
      <c r="R7321" s="77">
        <v>3581000</v>
      </c>
      <c r="S7321" s="41" t="s">
        <v>1658</v>
      </c>
      <c r="T7321" s="41" t="s">
        <v>1659</v>
      </c>
      <c r="U7321" s="41" t="s">
        <v>1660</v>
      </c>
      <c r="V7321" s="84"/>
      <c r="W7321" s="85"/>
      <c r="X7321" s="84" t="s">
        <v>644</v>
      </c>
      <c r="Y7321" s="84"/>
      <c r="Z7321" s="84" t="s">
        <v>665</v>
      </c>
      <c r="AA7321" s="62">
        <v>43294</v>
      </c>
    </row>
    <row r="7322" spans="1:27" ht="78.75" x14ac:dyDescent="0.25">
      <c r="A7322" s="76">
        <v>7320</v>
      </c>
      <c r="B7322" s="35" t="s">
        <v>22772</v>
      </c>
      <c r="C7322" s="35" t="s">
        <v>22773</v>
      </c>
      <c r="D7322" s="38" t="s">
        <v>22774</v>
      </c>
      <c r="E7322" s="83" t="s">
        <v>638</v>
      </c>
      <c r="F7322" s="35" t="s">
        <v>649</v>
      </c>
      <c r="G7322" s="35">
        <v>61</v>
      </c>
      <c r="H7322" s="32" t="s">
        <v>22639</v>
      </c>
      <c r="I7322" s="77">
        <v>2068000</v>
      </c>
      <c r="J7322" s="78" t="s">
        <v>22640</v>
      </c>
      <c r="K7322" s="41"/>
      <c r="L7322" s="42" t="s">
        <v>21342</v>
      </c>
      <c r="M7322" s="79">
        <v>59</v>
      </c>
      <c r="N7322" s="80">
        <v>1983000</v>
      </c>
      <c r="O7322" s="81" t="s">
        <v>22640</v>
      </c>
      <c r="P7322" s="77">
        <v>1983000</v>
      </c>
      <c r="Q7322" s="79">
        <v>61</v>
      </c>
      <c r="R7322" s="77">
        <v>2068000</v>
      </c>
      <c r="S7322" s="41" t="s">
        <v>22641</v>
      </c>
      <c r="T7322" s="41" t="s">
        <v>1659</v>
      </c>
      <c r="U7322" s="41" t="s">
        <v>22642</v>
      </c>
      <c r="V7322" s="84"/>
      <c r="W7322" s="85"/>
      <c r="X7322" s="84" t="s">
        <v>644</v>
      </c>
      <c r="Y7322" s="84"/>
      <c r="Z7322" s="84" t="s">
        <v>688</v>
      </c>
      <c r="AA7322" s="62">
        <v>43294</v>
      </c>
    </row>
    <row r="7323" spans="1:27" ht="78.75" x14ac:dyDescent="0.25">
      <c r="A7323" s="76">
        <v>7321</v>
      </c>
      <c r="B7323" s="35" t="s">
        <v>22775</v>
      </c>
      <c r="C7323" s="35" t="s">
        <v>22776</v>
      </c>
      <c r="D7323" s="38" t="s">
        <v>22777</v>
      </c>
      <c r="E7323" s="83" t="s">
        <v>638</v>
      </c>
      <c r="F7323" s="35" t="s">
        <v>649</v>
      </c>
      <c r="G7323" s="35">
        <v>61</v>
      </c>
      <c r="H7323" s="32" t="s">
        <v>22639</v>
      </c>
      <c r="I7323" s="77">
        <v>2068000</v>
      </c>
      <c r="J7323" s="78" t="s">
        <v>22640</v>
      </c>
      <c r="K7323" s="41"/>
      <c r="L7323" s="42" t="s">
        <v>21342</v>
      </c>
      <c r="M7323" s="79">
        <v>59</v>
      </c>
      <c r="N7323" s="80">
        <v>1983000</v>
      </c>
      <c r="O7323" s="81" t="s">
        <v>22640</v>
      </c>
      <c r="P7323" s="77">
        <v>1983000</v>
      </c>
      <c r="Q7323" s="79">
        <v>61</v>
      </c>
      <c r="R7323" s="77">
        <v>2068000</v>
      </c>
      <c r="S7323" s="41" t="s">
        <v>22641</v>
      </c>
      <c r="T7323" s="41" t="s">
        <v>1659</v>
      </c>
      <c r="U7323" s="41" t="s">
        <v>22642</v>
      </c>
      <c r="V7323" s="84"/>
      <c r="W7323" s="85"/>
      <c r="X7323" s="84" t="s">
        <v>644</v>
      </c>
      <c r="Y7323" s="84"/>
      <c r="Z7323" s="84" t="s">
        <v>645</v>
      </c>
      <c r="AA7323" s="62">
        <v>43294</v>
      </c>
    </row>
    <row r="7324" spans="1:27" ht="78.75" x14ac:dyDescent="0.25">
      <c r="A7324" s="76">
        <v>7322</v>
      </c>
      <c r="B7324" s="35" t="s">
        <v>22778</v>
      </c>
      <c r="C7324" s="35" t="s">
        <v>22779</v>
      </c>
      <c r="D7324" s="38" t="s">
        <v>22780</v>
      </c>
      <c r="E7324" s="83" t="s">
        <v>638</v>
      </c>
      <c r="F7324" s="35" t="s">
        <v>649</v>
      </c>
      <c r="G7324" s="35">
        <v>61</v>
      </c>
      <c r="H7324" s="32" t="s">
        <v>22639</v>
      </c>
      <c r="I7324" s="77">
        <v>2068000</v>
      </c>
      <c r="J7324" s="78" t="s">
        <v>22640</v>
      </c>
      <c r="K7324" s="41"/>
      <c r="L7324" s="42" t="s">
        <v>21342</v>
      </c>
      <c r="M7324" s="79">
        <v>59</v>
      </c>
      <c r="N7324" s="80">
        <v>1983000</v>
      </c>
      <c r="O7324" s="81" t="s">
        <v>22640</v>
      </c>
      <c r="P7324" s="77">
        <v>1983000</v>
      </c>
      <c r="Q7324" s="79">
        <v>61</v>
      </c>
      <c r="R7324" s="77">
        <v>2068000</v>
      </c>
      <c r="S7324" s="41" t="s">
        <v>22641</v>
      </c>
      <c r="T7324" s="41" t="s">
        <v>1659</v>
      </c>
      <c r="U7324" s="41" t="s">
        <v>22642</v>
      </c>
      <c r="V7324" s="84"/>
      <c r="W7324" s="85"/>
      <c r="X7324" s="84" t="s">
        <v>644</v>
      </c>
      <c r="Y7324" s="84"/>
      <c r="Z7324" s="84" t="s">
        <v>645</v>
      </c>
      <c r="AA7324" s="62">
        <v>43294</v>
      </c>
    </row>
    <row r="7325" spans="1:27" ht="31.5" x14ac:dyDescent="0.25">
      <c r="A7325" s="76">
        <v>7323</v>
      </c>
      <c r="B7325" s="35" t="s">
        <v>22781</v>
      </c>
      <c r="C7325" s="35" t="s">
        <v>22782</v>
      </c>
      <c r="D7325" s="38" t="s">
        <v>22783</v>
      </c>
      <c r="E7325" s="83" t="s">
        <v>638</v>
      </c>
      <c r="F7325" s="35" t="s">
        <v>649</v>
      </c>
      <c r="G7325" s="35">
        <v>63</v>
      </c>
      <c r="H7325" s="32" t="s">
        <v>1657</v>
      </c>
      <c r="I7325" s="77">
        <v>3581000</v>
      </c>
      <c r="J7325" s="78" t="s">
        <v>1658</v>
      </c>
      <c r="K7325" s="41"/>
      <c r="L7325" s="42" t="s">
        <v>21342</v>
      </c>
      <c r="M7325" s="79">
        <v>61</v>
      </c>
      <c r="N7325" s="80">
        <v>3496000</v>
      </c>
      <c r="O7325" s="81" t="s">
        <v>1658</v>
      </c>
      <c r="P7325" s="77">
        <v>3496000</v>
      </c>
      <c r="Q7325" s="79">
        <v>63</v>
      </c>
      <c r="R7325" s="77">
        <v>3581000</v>
      </c>
      <c r="S7325" s="41" t="s">
        <v>1658</v>
      </c>
      <c r="T7325" s="41" t="s">
        <v>1659</v>
      </c>
      <c r="U7325" s="41" t="s">
        <v>1660</v>
      </c>
      <c r="V7325" s="84"/>
      <c r="W7325" s="85"/>
      <c r="X7325" s="84" t="s">
        <v>644</v>
      </c>
      <c r="Y7325" s="84"/>
      <c r="Z7325" s="84" t="s">
        <v>665</v>
      </c>
      <c r="AA7325" s="62">
        <v>43294</v>
      </c>
    </row>
    <row r="7326" spans="1:27" ht="47.25" x14ac:dyDescent="0.25">
      <c r="A7326" s="76">
        <v>7324</v>
      </c>
      <c r="B7326" s="35" t="s">
        <v>22784</v>
      </c>
      <c r="C7326" s="35" t="s">
        <v>22785</v>
      </c>
      <c r="D7326" s="38" t="s">
        <v>22786</v>
      </c>
      <c r="E7326" s="83" t="s">
        <v>638</v>
      </c>
      <c r="F7326" s="35" t="s">
        <v>649</v>
      </c>
      <c r="G7326" s="35">
        <v>66</v>
      </c>
      <c r="H7326" s="32" t="s">
        <v>22709</v>
      </c>
      <c r="I7326" s="77">
        <v>3081000</v>
      </c>
      <c r="J7326" s="78" t="s">
        <v>22710</v>
      </c>
      <c r="K7326" s="41"/>
      <c r="L7326" s="42" t="s">
        <v>21342</v>
      </c>
      <c r="M7326" s="79">
        <v>64</v>
      </c>
      <c r="N7326" s="80">
        <v>2996000</v>
      </c>
      <c r="O7326" s="81" t="s">
        <v>22710</v>
      </c>
      <c r="P7326" s="77">
        <v>2996000</v>
      </c>
      <c r="Q7326" s="79">
        <v>66</v>
      </c>
      <c r="R7326" s="77">
        <v>3081000</v>
      </c>
      <c r="S7326" s="41" t="s">
        <v>22710</v>
      </c>
      <c r="T7326" s="41" t="s">
        <v>1659</v>
      </c>
      <c r="U7326" s="41" t="s">
        <v>22711</v>
      </c>
      <c r="V7326" s="84"/>
      <c r="W7326" s="85"/>
      <c r="X7326" s="84" t="s">
        <v>644</v>
      </c>
      <c r="Y7326" s="84"/>
      <c r="Z7326" s="84" t="s">
        <v>645</v>
      </c>
      <c r="AA7326" s="62">
        <v>43294</v>
      </c>
    </row>
    <row r="7327" spans="1:27" ht="31.5" x14ac:dyDescent="0.25">
      <c r="A7327" s="76">
        <v>7325</v>
      </c>
      <c r="B7327" s="35" t="s">
        <v>22787</v>
      </c>
      <c r="C7327" s="35" t="s">
        <v>22788</v>
      </c>
      <c r="D7327" s="38" t="s">
        <v>22789</v>
      </c>
      <c r="E7327" s="83" t="s">
        <v>638</v>
      </c>
      <c r="F7327" s="35" t="s">
        <v>649</v>
      </c>
      <c r="G7327" s="35">
        <v>65</v>
      </c>
      <c r="H7327" s="32" t="s">
        <v>2482</v>
      </c>
      <c r="I7327" s="77">
        <v>1218000</v>
      </c>
      <c r="J7327" s="78" t="s">
        <v>2483</v>
      </c>
      <c r="K7327" s="41"/>
      <c r="L7327" s="42" t="s">
        <v>21342</v>
      </c>
      <c r="M7327" s="79">
        <v>63</v>
      </c>
      <c r="N7327" s="80">
        <v>1179000</v>
      </c>
      <c r="O7327" s="81" t="s">
        <v>2483</v>
      </c>
      <c r="P7327" s="77">
        <v>1179000</v>
      </c>
      <c r="Q7327" s="79">
        <v>65</v>
      </c>
      <c r="R7327" s="77">
        <v>1218000</v>
      </c>
      <c r="S7327" s="41" t="s">
        <v>2483</v>
      </c>
      <c r="T7327" s="41" t="s">
        <v>1659</v>
      </c>
      <c r="U7327" s="41" t="s">
        <v>2484</v>
      </c>
      <c r="V7327" s="84"/>
      <c r="W7327" s="85"/>
      <c r="X7327" s="84" t="s">
        <v>644</v>
      </c>
      <c r="Y7327" s="84"/>
      <c r="Z7327" s="84" t="s">
        <v>665</v>
      </c>
      <c r="AA7327" s="62">
        <v>43294</v>
      </c>
    </row>
    <row r="7328" spans="1:27" ht="31.5" x14ac:dyDescent="0.25">
      <c r="A7328" s="76">
        <v>7326</v>
      </c>
      <c r="B7328" s="35" t="s">
        <v>22790</v>
      </c>
      <c r="C7328" s="35" t="s">
        <v>22791</v>
      </c>
      <c r="D7328" s="38" t="s">
        <v>22792</v>
      </c>
      <c r="E7328" s="83" t="s">
        <v>638</v>
      </c>
      <c r="F7328" s="35" t="s">
        <v>649</v>
      </c>
      <c r="G7328" s="35">
        <v>65</v>
      </c>
      <c r="H7328" s="32" t="s">
        <v>2482</v>
      </c>
      <c r="I7328" s="77">
        <v>1218000</v>
      </c>
      <c r="J7328" s="78" t="s">
        <v>2483</v>
      </c>
      <c r="K7328" s="41"/>
      <c r="L7328" s="42" t="s">
        <v>21342</v>
      </c>
      <c r="M7328" s="79">
        <v>63</v>
      </c>
      <c r="N7328" s="80">
        <v>1179000</v>
      </c>
      <c r="O7328" s="81" t="s">
        <v>2483</v>
      </c>
      <c r="P7328" s="77">
        <v>1179000</v>
      </c>
      <c r="Q7328" s="79">
        <v>65</v>
      </c>
      <c r="R7328" s="77">
        <v>1218000</v>
      </c>
      <c r="S7328" s="41" t="s">
        <v>2483</v>
      </c>
      <c r="T7328" s="41" t="s">
        <v>1659</v>
      </c>
      <c r="U7328" s="41" t="s">
        <v>2484</v>
      </c>
      <c r="V7328" s="84"/>
      <c r="W7328" s="85"/>
      <c r="X7328" s="84" t="s">
        <v>644</v>
      </c>
      <c r="Y7328" s="84"/>
      <c r="Z7328" s="84" t="s">
        <v>665</v>
      </c>
      <c r="AA7328" s="62">
        <v>43294</v>
      </c>
    </row>
    <row r="7329" spans="1:27" ht="31.5" x14ac:dyDescent="0.25">
      <c r="A7329" s="76">
        <v>7327</v>
      </c>
      <c r="B7329" s="35" t="s">
        <v>22793</v>
      </c>
      <c r="C7329" s="35" t="s">
        <v>22794</v>
      </c>
      <c r="D7329" s="38" t="s">
        <v>22795</v>
      </c>
      <c r="E7329" s="83" t="s">
        <v>679</v>
      </c>
      <c r="F7329" s="35" t="s">
        <v>639</v>
      </c>
      <c r="G7329" s="35">
        <v>174</v>
      </c>
      <c r="H7329" s="32" t="s">
        <v>1749</v>
      </c>
      <c r="I7329" s="77">
        <v>995000</v>
      </c>
      <c r="J7329" s="78"/>
      <c r="K7329" s="41"/>
      <c r="L7329" s="42" t="s">
        <v>21342</v>
      </c>
      <c r="M7329" s="79">
        <v>169</v>
      </c>
      <c r="N7329" s="80">
        <v>978000</v>
      </c>
      <c r="O7329" s="81"/>
      <c r="P7329" s="77">
        <v>978000</v>
      </c>
      <c r="Q7329" s="79">
        <v>172</v>
      </c>
      <c r="R7329" s="77">
        <v>995000</v>
      </c>
      <c r="S7329" s="41"/>
      <c r="T7329" s="41" t="s">
        <v>642</v>
      </c>
      <c r="U7329" s="41" t="s">
        <v>1750</v>
      </c>
      <c r="V7329" s="84"/>
      <c r="W7329" s="85"/>
      <c r="X7329" s="84" t="s">
        <v>644</v>
      </c>
      <c r="Y7329" s="84"/>
      <c r="Z7329" s="84" t="s">
        <v>665</v>
      </c>
      <c r="AA7329" s="62">
        <v>43294</v>
      </c>
    </row>
    <row r="7330" spans="1:27" ht="31.5" x14ac:dyDescent="0.25">
      <c r="A7330" s="76">
        <v>7328</v>
      </c>
      <c r="B7330" s="35" t="s">
        <v>22796</v>
      </c>
      <c r="C7330" s="35" t="s">
        <v>22797</v>
      </c>
      <c r="D7330" s="38" t="s">
        <v>22798</v>
      </c>
      <c r="E7330" s="83" t="s">
        <v>703</v>
      </c>
      <c r="F7330" s="35" t="s">
        <v>639</v>
      </c>
      <c r="G7330" s="35">
        <v>174</v>
      </c>
      <c r="H7330" s="32" t="s">
        <v>1749</v>
      </c>
      <c r="I7330" s="77">
        <v>995000</v>
      </c>
      <c r="J7330" s="78"/>
      <c r="K7330" s="41"/>
      <c r="L7330" s="42" t="s">
        <v>21342</v>
      </c>
      <c r="M7330" s="79">
        <v>169</v>
      </c>
      <c r="N7330" s="80">
        <v>978000</v>
      </c>
      <c r="O7330" s="81"/>
      <c r="P7330" s="77">
        <v>978000</v>
      </c>
      <c r="Q7330" s="79">
        <v>172</v>
      </c>
      <c r="R7330" s="77">
        <v>995000</v>
      </c>
      <c r="S7330" s="41"/>
      <c r="T7330" s="41" t="s">
        <v>642</v>
      </c>
      <c r="U7330" s="41" t="s">
        <v>1750</v>
      </c>
      <c r="V7330" s="84"/>
      <c r="W7330" s="85"/>
      <c r="X7330" s="84" t="s">
        <v>644</v>
      </c>
      <c r="Y7330" s="84"/>
      <c r="Z7330" s="84" t="s">
        <v>665</v>
      </c>
      <c r="AA7330" s="62">
        <v>43294</v>
      </c>
    </row>
    <row r="7331" spans="1:27" ht="31.5" x14ac:dyDescent="0.25">
      <c r="A7331" s="76">
        <v>7329</v>
      </c>
      <c r="B7331" s="35" t="s">
        <v>22799</v>
      </c>
      <c r="C7331" s="35" t="s">
        <v>22800</v>
      </c>
      <c r="D7331" s="38" t="s">
        <v>22801</v>
      </c>
      <c r="E7331" s="83" t="s">
        <v>679</v>
      </c>
      <c r="F7331" s="35" t="s">
        <v>639</v>
      </c>
      <c r="G7331" s="35">
        <v>175</v>
      </c>
      <c r="H7331" s="32" t="s">
        <v>2636</v>
      </c>
      <c r="I7331" s="77">
        <v>822000</v>
      </c>
      <c r="J7331" s="78"/>
      <c r="K7331" s="41"/>
      <c r="L7331" s="42" t="s">
        <v>21342</v>
      </c>
      <c r="M7331" s="79">
        <v>170</v>
      </c>
      <c r="N7331" s="80">
        <v>808000</v>
      </c>
      <c r="O7331" s="81"/>
      <c r="P7331" s="77">
        <v>808000</v>
      </c>
      <c r="Q7331" s="79">
        <v>173</v>
      </c>
      <c r="R7331" s="77">
        <v>822000</v>
      </c>
      <c r="S7331" s="41"/>
      <c r="T7331" s="41" t="s">
        <v>642</v>
      </c>
      <c r="U7331" s="41" t="s">
        <v>2637</v>
      </c>
      <c r="V7331" s="84"/>
      <c r="W7331" s="85"/>
      <c r="X7331" s="84" t="s">
        <v>644</v>
      </c>
      <c r="Y7331" s="84"/>
      <c r="Z7331" s="84" t="s">
        <v>665</v>
      </c>
      <c r="AA7331" s="62">
        <v>43294</v>
      </c>
    </row>
    <row r="7332" spans="1:27" ht="31.5" x14ac:dyDescent="0.25">
      <c r="A7332" s="76">
        <v>7330</v>
      </c>
      <c r="B7332" s="35" t="s">
        <v>22802</v>
      </c>
      <c r="C7332" s="35" t="s">
        <v>22803</v>
      </c>
      <c r="D7332" s="38" t="s">
        <v>22804</v>
      </c>
      <c r="E7332" s="83" t="s">
        <v>679</v>
      </c>
      <c r="F7332" s="35" t="s">
        <v>639</v>
      </c>
      <c r="G7332" s="35">
        <v>174</v>
      </c>
      <c r="H7332" s="32" t="s">
        <v>1749</v>
      </c>
      <c r="I7332" s="77">
        <v>995000</v>
      </c>
      <c r="J7332" s="78"/>
      <c r="K7332" s="41"/>
      <c r="L7332" s="42" t="s">
        <v>21342</v>
      </c>
      <c r="M7332" s="79">
        <v>169</v>
      </c>
      <c r="N7332" s="80">
        <v>978000</v>
      </c>
      <c r="O7332" s="81"/>
      <c r="P7332" s="77">
        <v>978000</v>
      </c>
      <c r="Q7332" s="79">
        <v>172</v>
      </c>
      <c r="R7332" s="77">
        <v>995000</v>
      </c>
      <c r="S7332" s="41"/>
      <c r="T7332" s="41" t="s">
        <v>642</v>
      </c>
      <c r="U7332" s="41" t="s">
        <v>1750</v>
      </c>
      <c r="V7332" s="84"/>
      <c r="W7332" s="85"/>
      <c r="X7332" s="84" t="s">
        <v>644</v>
      </c>
      <c r="Y7332" s="84"/>
      <c r="Z7332" s="84" t="s">
        <v>665</v>
      </c>
      <c r="AA7332" s="62">
        <v>43294</v>
      </c>
    </row>
    <row r="7333" spans="1:27" ht="31.5" x14ac:dyDescent="0.25">
      <c r="A7333" s="76">
        <v>7331</v>
      </c>
      <c r="B7333" s="35" t="s">
        <v>22805</v>
      </c>
      <c r="C7333" s="35" t="s">
        <v>22806</v>
      </c>
      <c r="D7333" s="38" t="s">
        <v>22807</v>
      </c>
      <c r="E7333" s="83" t="s">
        <v>679</v>
      </c>
      <c r="F7333" s="35" t="s">
        <v>639</v>
      </c>
      <c r="G7333" s="35">
        <v>174</v>
      </c>
      <c r="H7333" s="32" t="s">
        <v>1749</v>
      </c>
      <c r="I7333" s="77">
        <v>995000</v>
      </c>
      <c r="J7333" s="78"/>
      <c r="K7333" s="41"/>
      <c r="L7333" s="42" t="s">
        <v>21342</v>
      </c>
      <c r="M7333" s="79">
        <v>169</v>
      </c>
      <c r="N7333" s="80">
        <v>978000</v>
      </c>
      <c r="O7333" s="81"/>
      <c r="P7333" s="77">
        <v>978000</v>
      </c>
      <c r="Q7333" s="79">
        <v>172</v>
      </c>
      <c r="R7333" s="77">
        <v>995000</v>
      </c>
      <c r="S7333" s="41"/>
      <c r="T7333" s="41" t="s">
        <v>642</v>
      </c>
      <c r="U7333" s="41" t="s">
        <v>1750</v>
      </c>
      <c r="V7333" s="84"/>
      <c r="W7333" s="85"/>
      <c r="X7333" s="84" t="s">
        <v>644</v>
      </c>
      <c r="Y7333" s="84"/>
      <c r="Z7333" s="84" t="s">
        <v>665</v>
      </c>
      <c r="AA7333" s="62">
        <v>43294</v>
      </c>
    </row>
    <row r="7334" spans="1:27" ht="31.5" x14ac:dyDescent="0.25">
      <c r="A7334" s="76">
        <v>7332</v>
      </c>
      <c r="B7334" s="35" t="s">
        <v>22808</v>
      </c>
      <c r="C7334" s="35" t="s">
        <v>22809</v>
      </c>
      <c r="D7334" s="38" t="s">
        <v>22810</v>
      </c>
      <c r="E7334" s="83" t="s">
        <v>703</v>
      </c>
      <c r="F7334" s="35" t="s">
        <v>639</v>
      </c>
      <c r="G7334" s="35">
        <v>174</v>
      </c>
      <c r="H7334" s="32" t="s">
        <v>1749</v>
      </c>
      <c r="I7334" s="77">
        <v>995000</v>
      </c>
      <c r="J7334" s="78"/>
      <c r="K7334" s="41"/>
      <c r="L7334" s="42" t="s">
        <v>21342</v>
      </c>
      <c r="M7334" s="79">
        <v>169</v>
      </c>
      <c r="N7334" s="80">
        <v>978000</v>
      </c>
      <c r="O7334" s="81"/>
      <c r="P7334" s="77">
        <v>978000</v>
      </c>
      <c r="Q7334" s="79">
        <v>172</v>
      </c>
      <c r="R7334" s="77">
        <v>995000</v>
      </c>
      <c r="S7334" s="41"/>
      <c r="T7334" s="41" t="s">
        <v>642</v>
      </c>
      <c r="U7334" s="41" t="s">
        <v>1750</v>
      </c>
      <c r="V7334" s="84"/>
      <c r="W7334" s="85"/>
      <c r="X7334" s="84" t="s">
        <v>644</v>
      </c>
      <c r="Y7334" s="84"/>
      <c r="Z7334" s="84" t="s">
        <v>665</v>
      </c>
      <c r="AA7334" s="62">
        <v>43294</v>
      </c>
    </row>
    <row r="7335" spans="1:27" ht="31.5" x14ac:dyDescent="0.25">
      <c r="A7335" s="76">
        <v>7333</v>
      </c>
      <c r="B7335" s="35" t="s">
        <v>22811</v>
      </c>
      <c r="C7335" s="35" t="s">
        <v>22812</v>
      </c>
      <c r="D7335" s="38" t="s">
        <v>22813</v>
      </c>
      <c r="E7335" s="83" t="s">
        <v>679</v>
      </c>
      <c r="F7335" s="35" t="s">
        <v>639</v>
      </c>
      <c r="G7335" s="35">
        <v>175</v>
      </c>
      <c r="H7335" s="32" t="s">
        <v>2636</v>
      </c>
      <c r="I7335" s="77">
        <v>822000</v>
      </c>
      <c r="J7335" s="78"/>
      <c r="K7335" s="41"/>
      <c r="L7335" s="42" t="s">
        <v>21342</v>
      </c>
      <c r="M7335" s="79">
        <v>170</v>
      </c>
      <c r="N7335" s="80">
        <v>808000</v>
      </c>
      <c r="O7335" s="81"/>
      <c r="P7335" s="77">
        <v>808000</v>
      </c>
      <c r="Q7335" s="79">
        <v>173</v>
      </c>
      <c r="R7335" s="77">
        <v>822000</v>
      </c>
      <c r="S7335" s="41"/>
      <c r="T7335" s="41" t="s">
        <v>642</v>
      </c>
      <c r="U7335" s="41" t="s">
        <v>2637</v>
      </c>
      <c r="V7335" s="84"/>
      <c r="W7335" s="85"/>
      <c r="X7335" s="84" t="s">
        <v>644</v>
      </c>
      <c r="Y7335" s="84"/>
      <c r="Z7335" s="84" t="s">
        <v>645</v>
      </c>
      <c r="AA7335" s="62">
        <v>43294</v>
      </c>
    </row>
    <row r="7336" spans="1:27" ht="31.5" x14ac:dyDescent="0.25">
      <c r="A7336" s="76">
        <v>7334</v>
      </c>
      <c r="B7336" s="35" t="s">
        <v>22814</v>
      </c>
      <c r="C7336" s="35" t="s">
        <v>22815</v>
      </c>
      <c r="D7336" s="38" t="s">
        <v>22816</v>
      </c>
      <c r="E7336" s="83" t="s">
        <v>679</v>
      </c>
      <c r="F7336" s="35" t="s">
        <v>639</v>
      </c>
      <c r="G7336" s="35">
        <v>93</v>
      </c>
      <c r="H7336" s="32" t="s">
        <v>11709</v>
      </c>
      <c r="I7336" s="77">
        <v>149000</v>
      </c>
      <c r="J7336" s="78"/>
      <c r="K7336" s="41"/>
      <c r="L7336" s="42" t="s">
        <v>21342</v>
      </c>
      <c r="M7336" s="79">
        <v>90</v>
      </c>
      <c r="N7336" s="80">
        <v>144000</v>
      </c>
      <c r="O7336" s="81"/>
      <c r="P7336" s="77">
        <v>144000</v>
      </c>
      <c r="Q7336" s="79">
        <v>93</v>
      </c>
      <c r="R7336" s="77">
        <v>149000</v>
      </c>
      <c r="S7336" s="41"/>
      <c r="T7336" s="41" t="s">
        <v>642</v>
      </c>
      <c r="U7336" s="41" t="s">
        <v>11710</v>
      </c>
      <c r="V7336" s="84"/>
      <c r="W7336" s="85"/>
      <c r="X7336" s="84" t="s">
        <v>644</v>
      </c>
      <c r="Y7336" s="84"/>
      <c r="Z7336" s="84" t="s">
        <v>665</v>
      </c>
      <c r="AA7336" s="62">
        <v>43294</v>
      </c>
    </row>
    <row r="7337" spans="1:27" ht="31.5" x14ac:dyDescent="0.25">
      <c r="A7337" s="76">
        <v>7335</v>
      </c>
      <c r="B7337" s="35" t="s">
        <v>22817</v>
      </c>
      <c r="C7337" s="35" t="s">
        <v>22818</v>
      </c>
      <c r="D7337" s="38" t="s">
        <v>22819</v>
      </c>
      <c r="E7337" s="83" t="s">
        <v>679</v>
      </c>
      <c r="F7337" s="35" t="s">
        <v>639</v>
      </c>
      <c r="G7337" s="35">
        <v>175</v>
      </c>
      <c r="H7337" s="32" t="s">
        <v>2636</v>
      </c>
      <c r="I7337" s="77">
        <v>822000</v>
      </c>
      <c r="J7337" s="78"/>
      <c r="K7337" s="41"/>
      <c r="L7337" s="42" t="s">
        <v>21342</v>
      </c>
      <c r="M7337" s="79">
        <v>170</v>
      </c>
      <c r="N7337" s="80">
        <v>808000</v>
      </c>
      <c r="O7337" s="81"/>
      <c r="P7337" s="77">
        <v>808000</v>
      </c>
      <c r="Q7337" s="79">
        <v>173</v>
      </c>
      <c r="R7337" s="77">
        <v>822000</v>
      </c>
      <c r="S7337" s="41"/>
      <c r="T7337" s="41" t="s">
        <v>642</v>
      </c>
      <c r="U7337" s="41" t="s">
        <v>2637</v>
      </c>
      <c r="V7337" s="84"/>
      <c r="W7337" s="85"/>
      <c r="X7337" s="84" t="s">
        <v>644</v>
      </c>
      <c r="Y7337" s="84"/>
      <c r="Z7337" s="84" t="s">
        <v>645</v>
      </c>
      <c r="AA7337" s="62">
        <v>43294</v>
      </c>
    </row>
    <row r="7338" spans="1:27" ht="31.5" x14ac:dyDescent="0.25">
      <c r="A7338" s="76">
        <v>7336</v>
      </c>
      <c r="B7338" s="35" t="s">
        <v>22820</v>
      </c>
      <c r="C7338" s="35" t="s">
        <v>22821</v>
      </c>
      <c r="D7338" s="38" t="s">
        <v>22822</v>
      </c>
      <c r="E7338" s="83" t="s">
        <v>638</v>
      </c>
      <c r="F7338" s="35" t="s">
        <v>639</v>
      </c>
      <c r="G7338" s="35">
        <v>182</v>
      </c>
      <c r="H7338" s="32" t="s">
        <v>21501</v>
      </c>
      <c r="I7338" s="77">
        <v>603000</v>
      </c>
      <c r="J7338" s="78"/>
      <c r="K7338" s="41"/>
      <c r="L7338" s="42" t="s">
        <v>21342</v>
      </c>
      <c r="M7338" s="79">
        <v>177</v>
      </c>
      <c r="N7338" s="80">
        <v>589000</v>
      </c>
      <c r="O7338" s="81"/>
      <c r="P7338" s="77">
        <v>589000</v>
      </c>
      <c r="Q7338" s="79">
        <v>180</v>
      </c>
      <c r="R7338" s="77">
        <v>603000</v>
      </c>
      <c r="S7338" s="41"/>
      <c r="T7338" s="41" t="s">
        <v>642</v>
      </c>
      <c r="U7338" s="41" t="s">
        <v>21502</v>
      </c>
      <c r="V7338" s="84"/>
      <c r="W7338" s="85"/>
      <c r="X7338" s="84" t="s">
        <v>644</v>
      </c>
      <c r="Y7338" s="84"/>
      <c r="Z7338" s="84" t="s">
        <v>665</v>
      </c>
      <c r="AA7338" s="62">
        <v>43294</v>
      </c>
    </row>
    <row r="7339" spans="1:27" ht="31.5" x14ac:dyDescent="0.25">
      <c r="A7339" s="76">
        <v>7337</v>
      </c>
      <c r="B7339" s="35" t="s">
        <v>22823</v>
      </c>
      <c r="C7339" s="35" t="s">
        <v>22824</v>
      </c>
      <c r="D7339" s="38" t="s">
        <v>22825</v>
      </c>
      <c r="E7339" s="83" t="s">
        <v>638</v>
      </c>
      <c r="F7339" s="35" t="s">
        <v>649</v>
      </c>
      <c r="G7339" s="35">
        <v>65</v>
      </c>
      <c r="H7339" s="32" t="s">
        <v>2482</v>
      </c>
      <c r="I7339" s="77">
        <v>1218000</v>
      </c>
      <c r="J7339" s="78" t="s">
        <v>2483</v>
      </c>
      <c r="K7339" s="41"/>
      <c r="L7339" s="42" t="s">
        <v>21342</v>
      </c>
      <c r="M7339" s="79">
        <v>63</v>
      </c>
      <c r="N7339" s="80">
        <v>1179000</v>
      </c>
      <c r="O7339" s="81" t="s">
        <v>2483</v>
      </c>
      <c r="P7339" s="77">
        <v>1179000</v>
      </c>
      <c r="Q7339" s="79">
        <v>65</v>
      </c>
      <c r="R7339" s="77">
        <v>1218000</v>
      </c>
      <c r="S7339" s="41" t="s">
        <v>2483</v>
      </c>
      <c r="T7339" s="41" t="s">
        <v>1659</v>
      </c>
      <c r="U7339" s="41" t="s">
        <v>2484</v>
      </c>
      <c r="V7339" s="84"/>
      <c r="W7339" s="85"/>
      <c r="X7339" s="84" t="s">
        <v>644</v>
      </c>
      <c r="Y7339" s="84"/>
      <c r="Z7339" s="84" t="s">
        <v>665</v>
      </c>
      <c r="AA7339" s="62">
        <v>43294</v>
      </c>
    </row>
    <row r="7340" spans="1:27" ht="31.5" x14ac:dyDescent="0.25">
      <c r="A7340" s="76">
        <v>7338</v>
      </c>
      <c r="B7340" s="35" t="s">
        <v>22826</v>
      </c>
      <c r="C7340" s="35" t="s">
        <v>22827</v>
      </c>
      <c r="D7340" s="38" t="s">
        <v>22828</v>
      </c>
      <c r="E7340" s="83" t="s">
        <v>638</v>
      </c>
      <c r="F7340" s="35" t="s">
        <v>639</v>
      </c>
      <c r="G7340" s="35">
        <v>175</v>
      </c>
      <c r="H7340" s="32" t="s">
        <v>2636</v>
      </c>
      <c r="I7340" s="77">
        <v>822000</v>
      </c>
      <c r="J7340" s="78"/>
      <c r="K7340" s="41"/>
      <c r="L7340" s="42" t="s">
        <v>21342</v>
      </c>
      <c r="M7340" s="79">
        <v>170</v>
      </c>
      <c r="N7340" s="80">
        <v>808000</v>
      </c>
      <c r="O7340" s="81"/>
      <c r="P7340" s="77">
        <v>808000</v>
      </c>
      <c r="Q7340" s="79">
        <v>173</v>
      </c>
      <c r="R7340" s="77">
        <v>822000</v>
      </c>
      <c r="S7340" s="41"/>
      <c r="T7340" s="41" t="s">
        <v>642</v>
      </c>
      <c r="U7340" s="41" t="s">
        <v>2637</v>
      </c>
      <c r="V7340" s="84"/>
      <c r="W7340" s="85"/>
      <c r="X7340" s="84" t="s">
        <v>644</v>
      </c>
      <c r="Y7340" s="84"/>
      <c r="Z7340" s="84" t="s">
        <v>645</v>
      </c>
      <c r="AA7340" s="62">
        <v>43294</v>
      </c>
    </row>
    <row r="7341" spans="1:27" ht="31.5" x14ac:dyDescent="0.25">
      <c r="A7341" s="76">
        <v>7339</v>
      </c>
      <c r="B7341" s="35" t="s">
        <v>22829</v>
      </c>
      <c r="C7341" s="35" t="s">
        <v>22830</v>
      </c>
      <c r="D7341" s="38" t="s">
        <v>22831</v>
      </c>
      <c r="E7341" s="83" t="s">
        <v>679</v>
      </c>
      <c r="F7341" s="35" t="s">
        <v>639</v>
      </c>
      <c r="G7341" s="35">
        <v>93</v>
      </c>
      <c r="H7341" s="32" t="s">
        <v>11709</v>
      </c>
      <c r="I7341" s="77">
        <v>149000</v>
      </c>
      <c r="J7341" s="78"/>
      <c r="K7341" s="41"/>
      <c r="L7341" s="42" t="s">
        <v>21342</v>
      </c>
      <c r="M7341" s="79">
        <v>90</v>
      </c>
      <c r="N7341" s="80">
        <v>144000</v>
      </c>
      <c r="O7341" s="81"/>
      <c r="P7341" s="77">
        <v>144000</v>
      </c>
      <c r="Q7341" s="79">
        <v>93</v>
      </c>
      <c r="R7341" s="77">
        <v>149000</v>
      </c>
      <c r="S7341" s="41"/>
      <c r="T7341" s="41" t="s">
        <v>642</v>
      </c>
      <c r="U7341" s="41" t="s">
        <v>11710</v>
      </c>
      <c r="V7341" s="84"/>
      <c r="W7341" s="85"/>
      <c r="X7341" s="84" t="s">
        <v>644</v>
      </c>
      <c r="Y7341" s="84"/>
      <c r="Z7341" s="84" t="s">
        <v>665</v>
      </c>
      <c r="AA7341" s="62">
        <v>43294</v>
      </c>
    </row>
    <row r="7342" spans="1:27" ht="31.5" x14ac:dyDescent="0.25">
      <c r="A7342" s="76">
        <v>7340</v>
      </c>
      <c r="B7342" s="35" t="s">
        <v>22832</v>
      </c>
      <c r="C7342" s="35" t="s">
        <v>22833</v>
      </c>
      <c r="D7342" s="38" t="s">
        <v>22834</v>
      </c>
      <c r="E7342" s="83" t="s">
        <v>679</v>
      </c>
      <c r="F7342" s="35" t="s">
        <v>639</v>
      </c>
      <c r="G7342" s="35">
        <v>90</v>
      </c>
      <c r="H7342" s="32" t="s">
        <v>2516</v>
      </c>
      <c r="I7342" s="77">
        <v>150000</v>
      </c>
      <c r="J7342" s="78"/>
      <c r="K7342" s="41"/>
      <c r="L7342" s="42" t="s">
        <v>21342</v>
      </c>
      <c r="M7342" s="79">
        <v>87</v>
      </c>
      <c r="N7342" s="80">
        <v>145000</v>
      </c>
      <c r="O7342" s="81"/>
      <c r="P7342" s="77">
        <v>145000</v>
      </c>
      <c r="Q7342" s="79">
        <v>90</v>
      </c>
      <c r="R7342" s="77">
        <v>150000</v>
      </c>
      <c r="S7342" s="41"/>
      <c r="T7342" s="41" t="s">
        <v>642</v>
      </c>
      <c r="U7342" s="41" t="s">
        <v>2517</v>
      </c>
      <c r="V7342" s="84"/>
      <c r="W7342" s="85"/>
      <c r="X7342" s="84" t="s">
        <v>644</v>
      </c>
      <c r="Y7342" s="84"/>
      <c r="Z7342" s="84" t="s">
        <v>665</v>
      </c>
      <c r="AA7342" s="62">
        <v>43294</v>
      </c>
    </row>
    <row r="7343" spans="1:27" ht="31.5" x14ac:dyDescent="0.25">
      <c r="A7343" s="76">
        <v>7341</v>
      </c>
      <c r="B7343" s="35" t="s">
        <v>22835</v>
      </c>
      <c r="C7343" s="35" t="s">
        <v>22836</v>
      </c>
      <c r="D7343" s="38" t="s">
        <v>22831</v>
      </c>
      <c r="E7343" s="83" t="s">
        <v>679</v>
      </c>
      <c r="F7343" s="35" t="s">
        <v>639</v>
      </c>
      <c r="G7343" s="35">
        <v>93</v>
      </c>
      <c r="H7343" s="32" t="s">
        <v>11709</v>
      </c>
      <c r="I7343" s="77">
        <v>149000</v>
      </c>
      <c r="J7343" s="78"/>
      <c r="K7343" s="41"/>
      <c r="L7343" s="42" t="s">
        <v>21342</v>
      </c>
      <c r="M7343" s="79">
        <v>90</v>
      </c>
      <c r="N7343" s="80">
        <v>144000</v>
      </c>
      <c r="O7343" s="81"/>
      <c r="P7343" s="77">
        <v>144000</v>
      </c>
      <c r="Q7343" s="79">
        <v>93</v>
      </c>
      <c r="R7343" s="77">
        <v>149000</v>
      </c>
      <c r="S7343" s="41"/>
      <c r="T7343" s="41" t="s">
        <v>642</v>
      </c>
      <c r="U7343" s="41" t="s">
        <v>11710</v>
      </c>
      <c r="V7343" s="84"/>
      <c r="W7343" s="85"/>
      <c r="X7343" s="84" t="s">
        <v>644</v>
      </c>
      <c r="Y7343" s="84"/>
      <c r="Z7343" s="84" t="s">
        <v>665</v>
      </c>
      <c r="AA7343" s="62">
        <v>43294</v>
      </c>
    </row>
    <row r="7344" spans="1:27" ht="31.5" x14ac:dyDescent="0.25">
      <c r="A7344" s="76">
        <v>7342</v>
      </c>
      <c r="B7344" s="35" t="s">
        <v>22837</v>
      </c>
      <c r="C7344" s="35" t="s">
        <v>22838</v>
      </c>
      <c r="D7344" s="38" t="s">
        <v>22839</v>
      </c>
      <c r="E7344" s="83" t="s">
        <v>679</v>
      </c>
      <c r="F7344" s="35" t="s">
        <v>639</v>
      </c>
      <c r="G7344" s="35">
        <v>88</v>
      </c>
      <c r="H7344" s="32" t="s">
        <v>7999</v>
      </c>
      <c r="I7344" s="77">
        <v>219000</v>
      </c>
      <c r="J7344" s="78"/>
      <c r="K7344" s="41"/>
      <c r="L7344" s="42" t="s">
        <v>21342</v>
      </c>
      <c r="M7344" s="79">
        <v>85</v>
      </c>
      <c r="N7344" s="80">
        <v>214000</v>
      </c>
      <c r="O7344" s="81"/>
      <c r="P7344" s="77">
        <v>214000</v>
      </c>
      <c r="Q7344" s="79">
        <v>88</v>
      </c>
      <c r="R7344" s="77">
        <v>219000</v>
      </c>
      <c r="S7344" s="41"/>
      <c r="T7344" s="41" t="s">
        <v>642</v>
      </c>
      <c r="U7344" s="41" t="s">
        <v>8000</v>
      </c>
      <c r="V7344" s="84"/>
      <c r="W7344" s="85"/>
      <c r="X7344" s="84" t="s">
        <v>644</v>
      </c>
      <c r="Y7344" s="84"/>
      <c r="Z7344" s="84" t="s">
        <v>665</v>
      </c>
      <c r="AA7344" s="62">
        <v>43294</v>
      </c>
    </row>
    <row r="7345" spans="1:27" ht="15.75" x14ac:dyDescent="0.25">
      <c r="A7345" s="76">
        <v>7343</v>
      </c>
      <c r="B7345" s="35" t="s">
        <v>22840</v>
      </c>
      <c r="C7345" s="35" t="s">
        <v>22841</v>
      </c>
      <c r="D7345" s="38" t="s">
        <v>22842</v>
      </c>
      <c r="E7345" s="83" t="s">
        <v>638</v>
      </c>
      <c r="F7345" s="35" t="s">
        <v>639</v>
      </c>
      <c r="G7345" s="35">
        <v>85</v>
      </c>
      <c r="H7345" s="32" t="s">
        <v>22843</v>
      </c>
      <c r="I7345" s="77">
        <v>175000</v>
      </c>
      <c r="J7345" s="78" t="s">
        <v>22844</v>
      </c>
      <c r="K7345" s="41"/>
      <c r="L7345" s="42" t="s">
        <v>21342</v>
      </c>
      <c r="M7345" s="79">
        <v>82</v>
      </c>
      <c r="N7345" s="80">
        <v>170000</v>
      </c>
      <c r="O7345" s="81" t="s">
        <v>22844</v>
      </c>
      <c r="P7345" s="77">
        <v>170000</v>
      </c>
      <c r="Q7345" s="79">
        <v>85</v>
      </c>
      <c r="R7345" s="77">
        <v>175000</v>
      </c>
      <c r="S7345" s="41" t="s">
        <v>22845</v>
      </c>
      <c r="T7345" s="41" t="s">
        <v>642</v>
      </c>
      <c r="U7345" s="41" t="s">
        <v>22846</v>
      </c>
      <c r="V7345" s="84"/>
      <c r="W7345" s="85"/>
      <c r="X7345" s="84" t="s">
        <v>644</v>
      </c>
      <c r="Y7345" s="84"/>
      <c r="Z7345" s="84" t="s">
        <v>665</v>
      </c>
      <c r="AA7345" s="62">
        <v>43294</v>
      </c>
    </row>
    <row r="7346" spans="1:27" ht="15.75" x14ac:dyDescent="0.25">
      <c r="A7346" s="76">
        <v>7344</v>
      </c>
      <c r="B7346" s="35" t="s">
        <v>22847</v>
      </c>
      <c r="C7346" s="35" t="s">
        <v>22848</v>
      </c>
      <c r="D7346" s="38" t="s">
        <v>22849</v>
      </c>
      <c r="E7346" s="83" t="s">
        <v>638</v>
      </c>
      <c r="F7346" s="35" t="s">
        <v>639</v>
      </c>
      <c r="G7346" s="35">
        <v>180</v>
      </c>
      <c r="H7346" s="32" t="s">
        <v>1033</v>
      </c>
      <c r="I7346" s="77">
        <v>427000</v>
      </c>
      <c r="J7346" s="78"/>
      <c r="K7346" s="41"/>
      <c r="L7346" s="42" t="s">
        <v>21342</v>
      </c>
      <c r="M7346" s="79">
        <v>175</v>
      </c>
      <c r="N7346" s="80">
        <v>418000</v>
      </c>
      <c r="O7346" s="81"/>
      <c r="P7346" s="77">
        <v>418000</v>
      </c>
      <c r="Q7346" s="79">
        <v>178</v>
      </c>
      <c r="R7346" s="77">
        <v>427000</v>
      </c>
      <c r="S7346" s="41"/>
      <c r="T7346" s="41" t="s">
        <v>642</v>
      </c>
      <c r="U7346" s="41" t="s">
        <v>1034</v>
      </c>
      <c r="V7346" s="84"/>
      <c r="W7346" s="85"/>
      <c r="X7346" s="84" t="s">
        <v>644</v>
      </c>
      <c r="Y7346" s="84"/>
      <c r="Z7346" s="84" t="s">
        <v>645</v>
      </c>
      <c r="AA7346" s="62">
        <v>43294</v>
      </c>
    </row>
    <row r="7347" spans="1:27" ht="31.5" x14ac:dyDescent="0.25">
      <c r="A7347" s="76">
        <v>7345</v>
      </c>
      <c r="B7347" s="35" t="s">
        <v>22850</v>
      </c>
      <c r="C7347" s="35" t="s">
        <v>22851</v>
      </c>
      <c r="D7347" s="38" t="s">
        <v>22852</v>
      </c>
      <c r="E7347" s="83" t="s">
        <v>638</v>
      </c>
      <c r="F7347" s="35" t="s">
        <v>639</v>
      </c>
      <c r="G7347" s="35">
        <v>90</v>
      </c>
      <c r="H7347" s="32" t="s">
        <v>2516</v>
      </c>
      <c r="I7347" s="77">
        <v>150000</v>
      </c>
      <c r="J7347" s="78"/>
      <c r="K7347" s="41"/>
      <c r="L7347" s="42" t="s">
        <v>21342</v>
      </c>
      <c r="M7347" s="79">
        <v>87</v>
      </c>
      <c r="N7347" s="80">
        <v>145000</v>
      </c>
      <c r="O7347" s="81"/>
      <c r="P7347" s="77">
        <v>145000</v>
      </c>
      <c r="Q7347" s="79">
        <v>90</v>
      </c>
      <c r="R7347" s="77">
        <v>150000</v>
      </c>
      <c r="S7347" s="41"/>
      <c r="T7347" s="41" t="s">
        <v>642</v>
      </c>
      <c r="U7347" s="41" t="s">
        <v>2517</v>
      </c>
      <c r="V7347" s="84"/>
      <c r="W7347" s="85"/>
      <c r="X7347" s="84" t="s">
        <v>644</v>
      </c>
      <c r="Y7347" s="84"/>
      <c r="Z7347" s="84" t="s">
        <v>665</v>
      </c>
      <c r="AA7347" s="62">
        <v>43294</v>
      </c>
    </row>
    <row r="7348" spans="1:27" ht="15.75" x14ac:dyDescent="0.25">
      <c r="A7348" s="76">
        <v>7346</v>
      </c>
      <c r="B7348" s="35" t="s">
        <v>22853</v>
      </c>
      <c r="C7348" s="35" t="s">
        <v>22854</v>
      </c>
      <c r="D7348" s="38" t="s">
        <v>22855</v>
      </c>
      <c r="E7348" s="83" t="s">
        <v>638</v>
      </c>
      <c r="F7348" s="35" t="s">
        <v>639</v>
      </c>
      <c r="G7348" s="35">
        <v>618</v>
      </c>
      <c r="H7348" s="32" t="s">
        <v>17572</v>
      </c>
      <c r="I7348" s="77">
        <v>710000</v>
      </c>
      <c r="J7348" s="78"/>
      <c r="K7348" s="41"/>
      <c r="L7348" s="42" t="s">
        <v>21342</v>
      </c>
      <c r="M7348" s="79">
        <v>608</v>
      </c>
      <c r="N7348" s="80">
        <v>681000</v>
      </c>
      <c r="O7348" s="81"/>
      <c r="P7348" s="77">
        <v>681000</v>
      </c>
      <c r="Q7348" s="79">
        <v>626</v>
      </c>
      <c r="R7348" s="77">
        <v>710000</v>
      </c>
      <c r="S7348" s="41"/>
      <c r="T7348" s="41" t="s">
        <v>6968</v>
      </c>
      <c r="U7348" s="41" t="s">
        <v>17573</v>
      </c>
      <c r="V7348" s="84"/>
      <c r="W7348" s="85"/>
      <c r="X7348" s="84" t="s">
        <v>644</v>
      </c>
      <c r="Y7348" s="84"/>
      <c r="Z7348" s="84" t="s">
        <v>665</v>
      </c>
      <c r="AA7348" s="62">
        <v>43294</v>
      </c>
    </row>
    <row r="7349" spans="1:27" ht="31.5" x14ac:dyDescent="0.25">
      <c r="A7349" s="76">
        <v>7347</v>
      </c>
      <c r="B7349" s="35" t="s">
        <v>22856</v>
      </c>
      <c r="C7349" s="35" t="s">
        <v>22857</v>
      </c>
      <c r="D7349" s="38" t="s">
        <v>22858</v>
      </c>
      <c r="E7349" s="83" t="s">
        <v>638</v>
      </c>
      <c r="F7349" s="35" t="s">
        <v>639</v>
      </c>
      <c r="G7349" s="35">
        <v>151</v>
      </c>
      <c r="H7349" s="32" t="s">
        <v>2336</v>
      </c>
      <c r="I7349" s="77">
        <v>2889000</v>
      </c>
      <c r="J7349" s="78"/>
      <c r="K7349" s="41"/>
      <c r="L7349" s="42" t="s">
        <v>21342</v>
      </c>
      <c r="M7349" s="79">
        <v>146</v>
      </c>
      <c r="N7349" s="80">
        <v>2871000</v>
      </c>
      <c r="O7349" s="81"/>
      <c r="P7349" s="77">
        <v>2871000</v>
      </c>
      <c r="Q7349" s="79">
        <v>149</v>
      </c>
      <c r="R7349" s="77">
        <v>2889000</v>
      </c>
      <c r="S7349" s="41"/>
      <c r="T7349" s="41" t="s">
        <v>642</v>
      </c>
      <c r="U7349" s="41" t="s">
        <v>2337</v>
      </c>
      <c r="V7349" s="84"/>
      <c r="W7349" s="85"/>
      <c r="X7349" s="84" t="s">
        <v>644</v>
      </c>
      <c r="Y7349" s="84"/>
      <c r="Z7349" s="84" t="s">
        <v>665</v>
      </c>
      <c r="AA7349" s="62">
        <v>43294</v>
      </c>
    </row>
    <row r="7350" spans="1:27" ht="15.75" x14ac:dyDescent="0.25">
      <c r="A7350" s="76">
        <v>7348</v>
      </c>
      <c r="B7350" s="35" t="s">
        <v>22859</v>
      </c>
      <c r="C7350" s="35" t="s">
        <v>22860</v>
      </c>
      <c r="D7350" s="38" t="s">
        <v>22861</v>
      </c>
      <c r="E7350" s="83" t="s">
        <v>638</v>
      </c>
      <c r="F7350" s="35" t="s">
        <v>639</v>
      </c>
      <c r="G7350" s="35">
        <v>84</v>
      </c>
      <c r="H7350" s="32" t="s">
        <v>70</v>
      </c>
      <c r="I7350" s="77">
        <v>243000</v>
      </c>
      <c r="J7350" s="78"/>
      <c r="K7350" s="41"/>
      <c r="L7350" s="42" t="s">
        <v>21342</v>
      </c>
      <c r="M7350" s="79">
        <v>81</v>
      </c>
      <c r="N7350" s="80">
        <v>234000</v>
      </c>
      <c r="O7350" s="81"/>
      <c r="P7350" s="77">
        <v>234000</v>
      </c>
      <c r="Q7350" s="79">
        <v>84</v>
      </c>
      <c r="R7350" s="77">
        <v>243000</v>
      </c>
      <c r="S7350" s="41"/>
      <c r="T7350" s="41" t="s">
        <v>642</v>
      </c>
      <c r="U7350" s="41" t="s">
        <v>69</v>
      </c>
      <c r="V7350" s="84"/>
      <c r="W7350" s="85"/>
      <c r="X7350" s="84" t="s">
        <v>644</v>
      </c>
      <c r="Y7350" s="84"/>
      <c r="Z7350" s="84" t="s">
        <v>665</v>
      </c>
      <c r="AA7350" s="62">
        <v>43294</v>
      </c>
    </row>
    <row r="7351" spans="1:27" ht="31.5" x14ac:dyDescent="0.25">
      <c r="A7351" s="76">
        <v>7349</v>
      </c>
      <c r="B7351" s="35" t="s">
        <v>22862</v>
      </c>
      <c r="C7351" s="35" t="s">
        <v>22863</v>
      </c>
      <c r="D7351" s="38" t="s">
        <v>22864</v>
      </c>
      <c r="E7351" s="83" t="s">
        <v>638</v>
      </c>
      <c r="F7351" s="35" t="s">
        <v>639</v>
      </c>
      <c r="G7351" s="35">
        <v>171</v>
      </c>
      <c r="H7351" s="32" t="s">
        <v>2447</v>
      </c>
      <c r="I7351" s="77">
        <v>554000</v>
      </c>
      <c r="J7351" s="78"/>
      <c r="K7351" s="41"/>
      <c r="L7351" s="42" t="s">
        <v>21342</v>
      </c>
      <c r="M7351" s="79">
        <v>166</v>
      </c>
      <c r="N7351" s="80">
        <v>547000</v>
      </c>
      <c r="O7351" s="81"/>
      <c r="P7351" s="77">
        <v>547000</v>
      </c>
      <c r="Q7351" s="79">
        <v>169</v>
      </c>
      <c r="R7351" s="77">
        <v>554000</v>
      </c>
      <c r="S7351" s="41"/>
      <c r="T7351" s="41" t="s">
        <v>642</v>
      </c>
      <c r="U7351" s="41" t="s">
        <v>2448</v>
      </c>
      <c r="V7351" s="84"/>
      <c r="W7351" s="85"/>
      <c r="X7351" s="84" t="s">
        <v>644</v>
      </c>
      <c r="Y7351" s="84"/>
      <c r="Z7351" s="84" t="s">
        <v>665</v>
      </c>
      <c r="AA7351" s="62">
        <v>43294</v>
      </c>
    </row>
    <row r="7352" spans="1:27" ht="31.5" x14ac:dyDescent="0.25">
      <c r="A7352" s="76">
        <v>7350</v>
      </c>
      <c r="B7352" s="35" t="s">
        <v>22865</v>
      </c>
      <c r="C7352" s="35" t="s">
        <v>22866</v>
      </c>
      <c r="D7352" s="38" t="s">
        <v>22867</v>
      </c>
      <c r="E7352" s="83" t="s">
        <v>638</v>
      </c>
      <c r="F7352" s="35" t="s">
        <v>639</v>
      </c>
      <c r="G7352" s="35">
        <v>90</v>
      </c>
      <c r="H7352" s="32" t="s">
        <v>2516</v>
      </c>
      <c r="I7352" s="77">
        <v>150000</v>
      </c>
      <c r="J7352" s="78"/>
      <c r="K7352" s="41"/>
      <c r="L7352" s="42" t="s">
        <v>21342</v>
      </c>
      <c r="M7352" s="79">
        <v>87</v>
      </c>
      <c r="N7352" s="80">
        <v>145000</v>
      </c>
      <c r="O7352" s="81"/>
      <c r="P7352" s="77">
        <v>145000</v>
      </c>
      <c r="Q7352" s="79">
        <v>90</v>
      </c>
      <c r="R7352" s="77">
        <v>150000</v>
      </c>
      <c r="S7352" s="41"/>
      <c r="T7352" s="41" t="s">
        <v>642</v>
      </c>
      <c r="U7352" s="41" t="s">
        <v>2517</v>
      </c>
      <c r="V7352" s="84"/>
      <c r="W7352" s="85"/>
      <c r="X7352" s="84" t="s">
        <v>644</v>
      </c>
      <c r="Y7352" s="84"/>
      <c r="Z7352" s="84" t="s">
        <v>665</v>
      </c>
      <c r="AA7352" s="62">
        <v>43294</v>
      </c>
    </row>
    <row r="7353" spans="1:27" ht="31.5" x14ac:dyDescent="0.25">
      <c r="A7353" s="76">
        <v>7351</v>
      </c>
      <c r="B7353" s="35" t="s">
        <v>22868</v>
      </c>
      <c r="C7353" s="35" t="s">
        <v>22869</v>
      </c>
      <c r="D7353" s="38" t="s">
        <v>22870</v>
      </c>
      <c r="E7353" s="83" t="s">
        <v>638</v>
      </c>
      <c r="F7353" s="35" t="s">
        <v>639</v>
      </c>
      <c r="G7353" s="35">
        <v>170</v>
      </c>
      <c r="H7353" s="32" t="s">
        <v>1046</v>
      </c>
      <c r="I7353" s="77">
        <v>590000</v>
      </c>
      <c r="J7353" s="78" t="s">
        <v>1047</v>
      </c>
      <c r="K7353" s="41"/>
      <c r="L7353" s="42" t="s">
        <v>21342</v>
      </c>
      <c r="M7353" s="79">
        <v>165</v>
      </c>
      <c r="N7353" s="80">
        <v>573000</v>
      </c>
      <c r="O7353" s="81" t="s">
        <v>1047</v>
      </c>
      <c r="P7353" s="77">
        <v>2058000</v>
      </c>
      <c r="Q7353" s="79">
        <v>168</v>
      </c>
      <c r="R7353" s="77">
        <v>590000</v>
      </c>
      <c r="S7353" s="41" t="s">
        <v>1047</v>
      </c>
      <c r="T7353" s="41" t="s">
        <v>642</v>
      </c>
      <c r="U7353" s="41" t="s">
        <v>1048</v>
      </c>
      <c r="V7353" s="84"/>
      <c r="W7353" s="85"/>
      <c r="X7353" s="84" t="s">
        <v>644</v>
      </c>
      <c r="Y7353" s="84"/>
      <c r="Z7353" s="84" t="s">
        <v>665</v>
      </c>
      <c r="AA7353" s="62">
        <v>43294</v>
      </c>
    </row>
    <row r="7354" spans="1:27" ht="31.5" x14ac:dyDescent="0.25">
      <c r="A7354" s="76">
        <v>7352</v>
      </c>
      <c r="B7354" s="35" t="s">
        <v>22871</v>
      </c>
      <c r="C7354" s="35" t="s">
        <v>22872</v>
      </c>
      <c r="D7354" s="38" t="s">
        <v>22873</v>
      </c>
      <c r="E7354" s="83" t="s">
        <v>638</v>
      </c>
      <c r="F7354" s="35" t="s">
        <v>639</v>
      </c>
      <c r="G7354" s="35">
        <v>170</v>
      </c>
      <c r="H7354" s="32" t="s">
        <v>1046</v>
      </c>
      <c r="I7354" s="77">
        <v>590000</v>
      </c>
      <c r="J7354" s="78" t="s">
        <v>1047</v>
      </c>
      <c r="K7354" s="41"/>
      <c r="L7354" s="42" t="s">
        <v>21342</v>
      </c>
      <c r="M7354" s="79">
        <v>165</v>
      </c>
      <c r="N7354" s="80">
        <v>573000</v>
      </c>
      <c r="O7354" s="81" t="s">
        <v>1047</v>
      </c>
      <c r="P7354" s="77">
        <v>2058000</v>
      </c>
      <c r="Q7354" s="79">
        <v>168</v>
      </c>
      <c r="R7354" s="77">
        <v>590000</v>
      </c>
      <c r="S7354" s="41" t="s">
        <v>1047</v>
      </c>
      <c r="T7354" s="41" t="s">
        <v>642</v>
      </c>
      <c r="U7354" s="41" t="s">
        <v>1048</v>
      </c>
      <c r="V7354" s="84"/>
      <c r="W7354" s="85"/>
      <c r="X7354" s="84" t="s">
        <v>644</v>
      </c>
      <c r="Y7354" s="84"/>
      <c r="Z7354" s="84" t="s">
        <v>665</v>
      </c>
      <c r="AA7354" s="62">
        <v>43294</v>
      </c>
    </row>
    <row r="7355" spans="1:27" ht="31.5" x14ac:dyDescent="0.25">
      <c r="A7355" s="76">
        <v>7353</v>
      </c>
      <c r="B7355" s="35" t="s">
        <v>22874</v>
      </c>
      <c r="C7355" s="35" t="s">
        <v>22875</v>
      </c>
      <c r="D7355" s="38" t="s">
        <v>22876</v>
      </c>
      <c r="E7355" s="83" t="s">
        <v>638</v>
      </c>
      <c r="F7355" s="35" t="s">
        <v>649</v>
      </c>
      <c r="G7355" s="35">
        <v>64</v>
      </c>
      <c r="H7355" s="32" t="s">
        <v>15973</v>
      </c>
      <c r="I7355" s="77">
        <v>1718000</v>
      </c>
      <c r="J7355" s="78" t="s">
        <v>15974</v>
      </c>
      <c r="K7355" s="41"/>
      <c r="L7355" s="42" t="s">
        <v>21342</v>
      </c>
      <c r="M7355" s="79">
        <v>62</v>
      </c>
      <c r="N7355" s="80">
        <v>1679000</v>
      </c>
      <c r="O7355" s="81" t="s">
        <v>15974</v>
      </c>
      <c r="P7355" s="77">
        <v>1679000</v>
      </c>
      <c r="Q7355" s="79">
        <v>64</v>
      </c>
      <c r="R7355" s="77">
        <v>1718000</v>
      </c>
      <c r="S7355" s="41" t="s">
        <v>15974</v>
      </c>
      <c r="T7355" s="41" t="s">
        <v>1659</v>
      </c>
      <c r="U7355" s="41" t="s">
        <v>15975</v>
      </c>
      <c r="V7355" s="84"/>
      <c r="W7355" s="85"/>
      <c r="X7355" s="84" t="s">
        <v>644</v>
      </c>
      <c r="Y7355" s="84"/>
      <c r="Z7355" s="84" t="s">
        <v>665</v>
      </c>
      <c r="AA7355" s="62">
        <v>43294</v>
      </c>
    </row>
    <row r="7356" spans="1:27" ht="31.5" x14ac:dyDescent="0.25">
      <c r="A7356" s="76">
        <v>7354</v>
      </c>
      <c r="B7356" s="35" t="s">
        <v>22877</v>
      </c>
      <c r="C7356" s="35" t="s">
        <v>22878</v>
      </c>
      <c r="D7356" s="38" t="s">
        <v>22879</v>
      </c>
      <c r="E7356" s="83" t="s">
        <v>638</v>
      </c>
      <c r="F7356" s="35" t="s">
        <v>649</v>
      </c>
      <c r="G7356" s="35">
        <v>64</v>
      </c>
      <c r="H7356" s="32" t="s">
        <v>15973</v>
      </c>
      <c r="I7356" s="77">
        <v>1718000</v>
      </c>
      <c r="J7356" s="78" t="s">
        <v>15974</v>
      </c>
      <c r="K7356" s="41"/>
      <c r="L7356" s="42" t="s">
        <v>21342</v>
      </c>
      <c r="M7356" s="79">
        <v>62</v>
      </c>
      <c r="N7356" s="80">
        <v>1679000</v>
      </c>
      <c r="O7356" s="81" t="s">
        <v>15974</v>
      </c>
      <c r="P7356" s="77">
        <v>1679000</v>
      </c>
      <c r="Q7356" s="79">
        <v>64</v>
      </c>
      <c r="R7356" s="77">
        <v>1718000</v>
      </c>
      <c r="S7356" s="41" t="s">
        <v>15974</v>
      </c>
      <c r="T7356" s="41" t="s">
        <v>1659</v>
      </c>
      <c r="U7356" s="41" t="s">
        <v>15975</v>
      </c>
      <c r="V7356" s="84"/>
      <c r="W7356" s="85"/>
      <c r="X7356" s="84" t="s">
        <v>644</v>
      </c>
      <c r="Y7356" s="84"/>
      <c r="Z7356" s="84" t="s">
        <v>665</v>
      </c>
      <c r="AA7356" s="62">
        <v>43294</v>
      </c>
    </row>
    <row r="7357" spans="1:27" ht="31.5" x14ac:dyDescent="0.25">
      <c r="A7357" s="76">
        <v>7355</v>
      </c>
      <c r="B7357" s="35" t="s">
        <v>22880</v>
      </c>
      <c r="C7357" s="35" t="s">
        <v>22881</v>
      </c>
      <c r="D7357" s="38" t="s">
        <v>22882</v>
      </c>
      <c r="E7357" s="83" t="s">
        <v>638</v>
      </c>
      <c r="F7357" s="35" t="s">
        <v>639</v>
      </c>
      <c r="G7357" s="35">
        <v>176</v>
      </c>
      <c r="H7357" s="32" t="s">
        <v>1754</v>
      </c>
      <c r="I7357" s="77">
        <v>1892000</v>
      </c>
      <c r="J7357" s="78"/>
      <c r="K7357" s="41"/>
      <c r="L7357" s="42" t="s">
        <v>21342</v>
      </c>
      <c r="M7357" s="79">
        <v>171</v>
      </c>
      <c r="N7357" s="80">
        <v>1872000</v>
      </c>
      <c r="O7357" s="81"/>
      <c r="P7357" s="77">
        <v>1872000</v>
      </c>
      <c r="Q7357" s="79">
        <v>174</v>
      </c>
      <c r="R7357" s="77">
        <v>1892000</v>
      </c>
      <c r="S7357" s="41"/>
      <c r="T7357" s="41" t="s">
        <v>642</v>
      </c>
      <c r="U7357" s="41" t="s">
        <v>1755</v>
      </c>
      <c r="V7357" s="84"/>
      <c r="W7357" s="85"/>
      <c r="X7357" s="84" t="s">
        <v>644</v>
      </c>
      <c r="Y7357" s="84"/>
      <c r="Z7357" s="84" t="s">
        <v>665</v>
      </c>
      <c r="AA7357" s="62">
        <v>43294</v>
      </c>
    </row>
    <row r="7358" spans="1:27" ht="31.5" x14ac:dyDescent="0.25">
      <c r="A7358" s="76">
        <v>7356</v>
      </c>
      <c r="B7358" s="35" t="s">
        <v>22883</v>
      </c>
      <c r="C7358" s="35" t="s">
        <v>22884</v>
      </c>
      <c r="D7358" s="38" t="s">
        <v>22885</v>
      </c>
      <c r="E7358" s="83" t="s">
        <v>638</v>
      </c>
      <c r="F7358" s="35" t="s">
        <v>639</v>
      </c>
      <c r="G7358" s="35">
        <v>176</v>
      </c>
      <c r="H7358" s="32" t="s">
        <v>1754</v>
      </c>
      <c r="I7358" s="77">
        <v>1892000</v>
      </c>
      <c r="J7358" s="78"/>
      <c r="K7358" s="41"/>
      <c r="L7358" s="42" t="s">
        <v>21342</v>
      </c>
      <c r="M7358" s="79">
        <v>171</v>
      </c>
      <c r="N7358" s="80">
        <v>1872000</v>
      </c>
      <c r="O7358" s="81"/>
      <c r="P7358" s="77">
        <v>1872000</v>
      </c>
      <c r="Q7358" s="79">
        <v>174</v>
      </c>
      <c r="R7358" s="77">
        <v>1892000</v>
      </c>
      <c r="S7358" s="41"/>
      <c r="T7358" s="41" t="s">
        <v>642</v>
      </c>
      <c r="U7358" s="41" t="s">
        <v>1755</v>
      </c>
      <c r="V7358" s="84"/>
      <c r="W7358" s="85"/>
      <c r="X7358" s="84" t="s">
        <v>644</v>
      </c>
      <c r="Y7358" s="84"/>
      <c r="Z7358" s="84" t="s">
        <v>665</v>
      </c>
      <c r="AA7358" s="62">
        <v>43294</v>
      </c>
    </row>
    <row r="7359" spans="1:27" ht="31.5" x14ac:dyDescent="0.25">
      <c r="A7359" s="76">
        <v>7357</v>
      </c>
      <c r="B7359" s="35" t="s">
        <v>22886</v>
      </c>
      <c r="C7359" s="35" t="s">
        <v>22887</v>
      </c>
      <c r="D7359" s="38" t="s">
        <v>22888</v>
      </c>
      <c r="E7359" s="83" t="s">
        <v>638</v>
      </c>
      <c r="F7359" s="35" t="s">
        <v>639</v>
      </c>
      <c r="G7359" s="35">
        <v>176</v>
      </c>
      <c r="H7359" s="32" t="s">
        <v>1754</v>
      </c>
      <c r="I7359" s="77">
        <v>1892000</v>
      </c>
      <c r="J7359" s="78"/>
      <c r="K7359" s="41"/>
      <c r="L7359" s="42" t="s">
        <v>21342</v>
      </c>
      <c r="M7359" s="79">
        <v>171</v>
      </c>
      <c r="N7359" s="80">
        <v>1872000</v>
      </c>
      <c r="O7359" s="81"/>
      <c r="P7359" s="77">
        <v>1872000</v>
      </c>
      <c r="Q7359" s="79">
        <v>174</v>
      </c>
      <c r="R7359" s="77">
        <v>1892000</v>
      </c>
      <c r="S7359" s="41"/>
      <c r="T7359" s="41" t="s">
        <v>642</v>
      </c>
      <c r="U7359" s="41" t="s">
        <v>1755</v>
      </c>
      <c r="V7359" s="84"/>
      <c r="W7359" s="85"/>
      <c r="X7359" s="84" t="s">
        <v>644</v>
      </c>
      <c r="Y7359" s="84"/>
      <c r="Z7359" s="84" t="s">
        <v>665</v>
      </c>
      <c r="AA7359" s="62">
        <v>43294</v>
      </c>
    </row>
    <row r="7360" spans="1:27" ht="31.5" x14ac:dyDescent="0.25">
      <c r="A7360" s="76">
        <v>7358</v>
      </c>
      <c r="B7360" s="35" t="s">
        <v>22889</v>
      </c>
      <c r="C7360" s="35" t="s">
        <v>22890</v>
      </c>
      <c r="D7360" s="38" t="s">
        <v>22891</v>
      </c>
      <c r="E7360" s="83" t="s">
        <v>638</v>
      </c>
      <c r="F7360" s="35" t="s">
        <v>639</v>
      </c>
      <c r="G7360" s="35">
        <v>177</v>
      </c>
      <c r="H7360" s="32" t="s">
        <v>22892</v>
      </c>
      <c r="I7360" s="77">
        <v>1692000</v>
      </c>
      <c r="J7360" s="78"/>
      <c r="K7360" s="41"/>
      <c r="L7360" s="42" t="s">
        <v>21342</v>
      </c>
      <c r="M7360" s="79">
        <v>172</v>
      </c>
      <c r="N7360" s="80">
        <v>1672000</v>
      </c>
      <c r="O7360" s="81"/>
      <c r="P7360" s="77">
        <v>1672000</v>
      </c>
      <c r="Q7360" s="79">
        <v>175</v>
      </c>
      <c r="R7360" s="77">
        <v>1692000</v>
      </c>
      <c r="S7360" s="41"/>
      <c r="T7360" s="41" t="s">
        <v>642</v>
      </c>
      <c r="U7360" s="41" t="s">
        <v>22893</v>
      </c>
      <c r="V7360" s="84"/>
      <c r="W7360" s="85"/>
      <c r="X7360" s="84" t="s">
        <v>644</v>
      </c>
      <c r="Y7360" s="84"/>
      <c r="Z7360" s="84" t="s">
        <v>645</v>
      </c>
      <c r="AA7360" s="62">
        <v>43294</v>
      </c>
    </row>
    <row r="7361" spans="1:27" ht="31.5" x14ac:dyDescent="0.25">
      <c r="A7361" s="76">
        <v>7359</v>
      </c>
      <c r="B7361" s="35" t="s">
        <v>22894</v>
      </c>
      <c r="C7361" s="35" t="s">
        <v>22895</v>
      </c>
      <c r="D7361" s="38" t="s">
        <v>22896</v>
      </c>
      <c r="E7361" s="83" t="s">
        <v>638</v>
      </c>
      <c r="F7361" s="35" t="s">
        <v>639</v>
      </c>
      <c r="G7361" s="35">
        <v>176</v>
      </c>
      <c r="H7361" s="32" t="s">
        <v>1754</v>
      </c>
      <c r="I7361" s="77">
        <v>1892000</v>
      </c>
      <c r="J7361" s="78"/>
      <c r="K7361" s="41"/>
      <c r="L7361" s="42" t="s">
        <v>21342</v>
      </c>
      <c r="M7361" s="79">
        <v>171</v>
      </c>
      <c r="N7361" s="80">
        <v>1872000</v>
      </c>
      <c r="O7361" s="81"/>
      <c r="P7361" s="77">
        <v>1872000</v>
      </c>
      <c r="Q7361" s="79">
        <v>174</v>
      </c>
      <c r="R7361" s="77">
        <v>1892000</v>
      </c>
      <c r="S7361" s="41"/>
      <c r="T7361" s="41" t="s">
        <v>642</v>
      </c>
      <c r="U7361" s="41" t="s">
        <v>1755</v>
      </c>
      <c r="V7361" s="84"/>
      <c r="W7361" s="85"/>
      <c r="X7361" s="84" t="s">
        <v>644</v>
      </c>
      <c r="Y7361" s="84"/>
      <c r="Z7361" s="84" t="s">
        <v>645</v>
      </c>
      <c r="AA7361" s="62">
        <v>43294</v>
      </c>
    </row>
    <row r="7362" spans="1:27" ht="31.5" x14ac:dyDescent="0.25">
      <c r="A7362" s="76">
        <v>7360</v>
      </c>
      <c r="B7362" s="35" t="s">
        <v>22897</v>
      </c>
      <c r="C7362" s="35" t="s">
        <v>22898</v>
      </c>
      <c r="D7362" s="38" t="s">
        <v>22899</v>
      </c>
      <c r="E7362" s="83" t="s">
        <v>638</v>
      </c>
      <c r="F7362" s="35" t="s">
        <v>639</v>
      </c>
      <c r="G7362" s="35">
        <v>176</v>
      </c>
      <c r="H7362" s="32" t="s">
        <v>1754</v>
      </c>
      <c r="I7362" s="77">
        <v>1892000</v>
      </c>
      <c r="J7362" s="78"/>
      <c r="K7362" s="41"/>
      <c r="L7362" s="42" t="s">
        <v>21342</v>
      </c>
      <c r="M7362" s="79">
        <v>171</v>
      </c>
      <c r="N7362" s="80">
        <v>1872000</v>
      </c>
      <c r="O7362" s="81"/>
      <c r="P7362" s="77">
        <v>1872000</v>
      </c>
      <c r="Q7362" s="79">
        <v>174</v>
      </c>
      <c r="R7362" s="77">
        <v>1892000</v>
      </c>
      <c r="S7362" s="41"/>
      <c r="T7362" s="41" t="s">
        <v>642</v>
      </c>
      <c r="U7362" s="41" t="s">
        <v>1755</v>
      </c>
      <c r="V7362" s="84"/>
      <c r="W7362" s="85"/>
      <c r="X7362" s="84" t="s">
        <v>644</v>
      </c>
      <c r="Y7362" s="84"/>
      <c r="Z7362" s="84" t="s">
        <v>645</v>
      </c>
      <c r="AA7362" s="62">
        <v>43294</v>
      </c>
    </row>
    <row r="7363" spans="1:27" ht="31.5" x14ac:dyDescent="0.25">
      <c r="A7363" s="76">
        <v>7361</v>
      </c>
      <c r="B7363" s="35" t="s">
        <v>22900</v>
      </c>
      <c r="C7363" s="35" t="s">
        <v>22901</v>
      </c>
      <c r="D7363" s="38" t="s">
        <v>22902</v>
      </c>
      <c r="E7363" s="83" t="s">
        <v>703</v>
      </c>
      <c r="F7363" s="35" t="s">
        <v>639</v>
      </c>
      <c r="G7363" s="35">
        <v>176</v>
      </c>
      <c r="H7363" s="32" t="s">
        <v>1754</v>
      </c>
      <c r="I7363" s="77">
        <v>1892000</v>
      </c>
      <c r="J7363" s="78"/>
      <c r="K7363" s="41"/>
      <c r="L7363" s="42" t="s">
        <v>21342</v>
      </c>
      <c r="M7363" s="79">
        <v>171</v>
      </c>
      <c r="N7363" s="80">
        <v>1872000</v>
      </c>
      <c r="O7363" s="81"/>
      <c r="P7363" s="77">
        <v>1872000</v>
      </c>
      <c r="Q7363" s="79">
        <v>174</v>
      </c>
      <c r="R7363" s="77">
        <v>1892000</v>
      </c>
      <c r="S7363" s="41"/>
      <c r="T7363" s="41" t="s">
        <v>642</v>
      </c>
      <c r="U7363" s="41" t="s">
        <v>1755</v>
      </c>
      <c r="V7363" s="84"/>
      <c r="W7363" s="85"/>
      <c r="X7363" s="84" t="s">
        <v>644</v>
      </c>
      <c r="Y7363" s="84"/>
      <c r="Z7363" s="84" t="s">
        <v>665</v>
      </c>
      <c r="AA7363" s="62">
        <v>43294</v>
      </c>
    </row>
    <row r="7364" spans="1:27" ht="31.5" x14ac:dyDescent="0.25">
      <c r="A7364" s="76">
        <v>7362</v>
      </c>
      <c r="B7364" s="35" t="s">
        <v>22903</v>
      </c>
      <c r="C7364" s="35" t="s">
        <v>22904</v>
      </c>
      <c r="D7364" s="38" t="s">
        <v>22905</v>
      </c>
      <c r="E7364" s="83" t="s">
        <v>703</v>
      </c>
      <c r="F7364" s="35" t="s">
        <v>639</v>
      </c>
      <c r="G7364" s="35">
        <v>177</v>
      </c>
      <c r="H7364" s="32" t="s">
        <v>22892</v>
      </c>
      <c r="I7364" s="77">
        <v>1692000</v>
      </c>
      <c r="J7364" s="78"/>
      <c r="K7364" s="41"/>
      <c r="L7364" s="42" t="s">
        <v>21342</v>
      </c>
      <c r="M7364" s="79">
        <v>172</v>
      </c>
      <c r="N7364" s="80">
        <v>1672000</v>
      </c>
      <c r="O7364" s="81"/>
      <c r="P7364" s="77">
        <v>1672000</v>
      </c>
      <c r="Q7364" s="79">
        <v>175</v>
      </c>
      <c r="R7364" s="77">
        <v>1692000</v>
      </c>
      <c r="S7364" s="41"/>
      <c r="T7364" s="41" t="s">
        <v>642</v>
      </c>
      <c r="U7364" s="41" t="s">
        <v>22893</v>
      </c>
      <c r="V7364" s="84"/>
      <c r="W7364" s="85"/>
      <c r="X7364" s="84" t="s">
        <v>644</v>
      </c>
      <c r="Y7364" s="84"/>
      <c r="Z7364" s="84" t="s">
        <v>645</v>
      </c>
      <c r="AA7364" s="62">
        <v>43294</v>
      </c>
    </row>
    <row r="7365" spans="1:27" ht="31.5" x14ac:dyDescent="0.25">
      <c r="A7365" s="76">
        <v>7363</v>
      </c>
      <c r="B7365" s="35" t="s">
        <v>22906</v>
      </c>
      <c r="C7365" s="35" t="s">
        <v>22907</v>
      </c>
      <c r="D7365" s="38" t="s">
        <v>22908</v>
      </c>
      <c r="E7365" s="83" t="s">
        <v>638</v>
      </c>
      <c r="F7365" s="35" t="s">
        <v>639</v>
      </c>
      <c r="G7365" s="35">
        <v>176</v>
      </c>
      <c r="H7365" s="32" t="s">
        <v>1754</v>
      </c>
      <c r="I7365" s="77">
        <v>1892000</v>
      </c>
      <c r="J7365" s="78"/>
      <c r="K7365" s="41"/>
      <c r="L7365" s="42" t="s">
        <v>21342</v>
      </c>
      <c r="M7365" s="79">
        <v>171</v>
      </c>
      <c r="N7365" s="80">
        <v>1872000</v>
      </c>
      <c r="O7365" s="81"/>
      <c r="P7365" s="77">
        <v>1872000</v>
      </c>
      <c r="Q7365" s="79">
        <v>174</v>
      </c>
      <c r="R7365" s="77">
        <v>1892000</v>
      </c>
      <c r="S7365" s="41"/>
      <c r="T7365" s="41" t="s">
        <v>642</v>
      </c>
      <c r="U7365" s="41" t="s">
        <v>1755</v>
      </c>
      <c r="V7365" s="84"/>
      <c r="W7365" s="85"/>
      <c r="X7365" s="84" t="s">
        <v>644</v>
      </c>
      <c r="Y7365" s="84"/>
      <c r="Z7365" s="84" t="s">
        <v>645</v>
      </c>
      <c r="AA7365" s="62">
        <v>43294</v>
      </c>
    </row>
    <row r="7366" spans="1:27" ht="31.5" x14ac:dyDescent="0.25">
      <c r="A7366" s="76">
        <v>7364</v>
      </c>
      <c r="B7366" s="35" t="s">
        <v>22909</v>
      </c>
      <c r="C7366" s="35" t="s">
        <v>22910</v>
      </c>
      <c r="D7366" s="38" t="s">
        <v>22911</v>
      </c>
      <c r="E7366" s="83" t="s">
        <v>638</v>
      </c>
      <c r="F7366" s="35" t="s">
        <v>639</v>
      </c>
      <c r="G7366" s="35">
        <v>176</v>
      </c>
      <c r="H7366" s="32" t="s">
        <v>1754</v>
      </c>
      <c r="I7366" s="77">
        <v>1892000</v>
      </c>
      <c r="J7366" s="78"/>
      <c r="K7366" s="41"/>
      <c r="L7366" s="42" t="s">
        <v>21342</v>
      </c>
      <c r="M7366" s="79">
        <v>171</v>
      </c>
      <c r="N7366" s="80">
        <v>1872000</v>
      </c>
      <c r="O7366" s="81"/>
      <c r="P7366" s="77">
        <v>1872000</v>
      </c>
      <c r="Q7366" s="79">
        <v>174</v>
      </c>
      <c r="R7366" s="77">
        <v>1892000</v>
      </c>
      <c r="S7366" s="41"/>
      <c r="T7366" s="41" t="s">
        <v>642</v>
      </c>
      <c r="U7366" s="41" t="s">
        <v>1755</v>
      </c>
      <c r="V7366" s="84"/>
      <c r="W7366" s="85"/>
      <c r="X7366" s="84" t="s">
        <v>644</v>
      </c>
      <c r="Y7366" s="84"/>
      <c r="Z7366" s="84" t="s">
        <v>645</v>
      </c>
      <c r="AA7366" s="62">
        <v>43294</v>
      </c>
    </row>
    <row r="7367" spans="1:27" ht="31.5" x14ac:dyDescent="0.25">
      <c r="A7367" s="76">
        <v>7365</v>
      </c>
      <c r="B7367" s="35" t="s">
        <v>22912</v>
      </c>
      <c r="C7367" s="35" t="s">
        <v>22913</v>
      </c>
      <c r="D7367" s="38" t="s">
        <v>22914</v>
      </c>
      <c r="E7367" s="83" t="s">
        <v>638</v>
      </c>
      <c r="F7367" s="35" t="s">
        <v>649</v>
      </c>
      <c r="G7367" s="35">
        <v>176</v>
      </c>
      <c r="H7367" s="32" t="s">
        <v>1754</v>
      </c>
      <c r="I7367" s="77">
        <v>1892000</v>
      </c>
      <c r="J7367" s="78"/>
      <c r="K7367" s="41"/>
      <c r="L7367" s="42" t="s">
        <v>21342</v>
      </c>
      <c r="M7367" s="79">
        <v>171</v>
      </c>
      <c r="N7367" s="80">
        <v>1872000</v>
      </c>
      <c r="O7367" s="81"/>
      <c r="P7367" s="77">
        <v>1872000</v>
      </c>
      <c r="Q7367" s="79">
        <v>174</v>
      </c>
      <c r="R7367" s="77">
        <v>1892000</v>
      </c>
      <c r="S7367" s="41"/>
      <c r="T7367" s="41" t="s">
        <v>642</v>
      </c>
      <c r="U7367" s="41" t="s">
        <v>1755</v>
      </c>
      <c r="V7367" s="84"/>
      <c r="W7367" s="85"/>
      <c r="X7367" s="84" t="s">
        <v>644</v>
      </c>
      <c r="Y7367" s="84"/>
      <c r="Z7367" s="84" t="s">
        <v>645</v>
      </c>
      <c r="AA7367" s="62">
        <v>43294</v>
      </c>
    </row>
    <row r="7368" spans="1:27" ht="31.5" x14ac:dyDescent="0.25">
      <c r="A7368" s="76">
        <v>7366</v>
      </c>
      <c r="B7368" s="35" t="s">
        <v>22915</v>
      </c>
      <c r="C7368" s="35" t="s">
        <v>22916</v>
      </c>
      <c r="D7368" s="38" t="s">
        <v>22917</v>
      </c>
      <c r="E7368" s="83" t="s">
        <v>638</v>
      </c>
      <c r="F7368" s="35" t="s">
        <v>639</v>
      </c>
      <c r="G7368" s="35">
        <v>177</v>
      </c>
      <c r="H7368" s="32" t="s">
        <v>22892</v>
      </c>
      <c r="I7368" s="77">
        <v>1692000</v>
      </c>
      <c r="J7368" s="78"/>
      <c r="K7368" s="41"/>
      <c r="L7368" s="42" t="s">
        <v>21342</v>
      </c>
      <c r="M7368" s="79">
        <v>172</v>
      </c>
      <c r="N7368" s="80">
        <v>1672000</v>
      </c>
      <c r="O7368" s="81"/>
      <c r="P7368" s="77">
        <v>1672000</v>
      </c>
      <c r="Q7368" s="79">
        <v>175</v>
      </c>
      <c r="R7368" s="77">
        <v>1692000</v>
      </c>
      <c r="S7368" s="41"/>
      <c r="T7368" s="41" t="s">
        <v>642</v>
      </c>
      <c r="U7368" s="41" t="s">
        <v>22893</v>
      </c>
      <c r="V7368" s="84"/>
      <c r="W7368" s="85"/>
      <c r="X7368" s="84" t="s">
        <v>644</v>
      </c>
      <c r="Y7368" s="84"/>
      <c r="Z7368" s="84" t="s">
        <v>645</v>
      </c>
      <c r="AA7368" s="62">
        <v>43294</v>
      </c>
    </row>
    <row r="7369" spans="1:27" ht="31.5" x14ac:dyDescent="0.25">
      <c r="A7369" s="76">
        <v>7367</v>
      </c>
      <c r="B7369" s="35" t="s">
        <v>22918</v>
      </c>
      <c r="C7369" s="35" t="s">
        <v>22919</v>
      </c>
      <c r="D7369" s="38" t="s">
        <v>22920</v>
      </c>
      <c r="E7369" s="83" t="s">
        <v>638</v>
      </c>
      <c r="F7369" s="35" t="s">
        <v>639</v>
      </c>
      <c r="G7369" s="35">
        <v>62</v>
      </c>
      <c r="H7369" s="32" t="s">
        <v>22921</v>
      </c>
      <c r="I7369" s="77">
        <v>1176000</v>
      </c>
      <c r="J7369" s="78" t="s">
        <v>22922</v>
      </c>
      <c r="K7369" s="41"/>
      <c r="L7369" s="42" t="s">
        <v>21342</v>
      </c>
      <c r="M7369" s="79">
        <v>60</v>
      </c>
      <c r="N7369" s="80">
        <v>1159000</v>
      </c>
      <c r="O7369" s="81" t="s">
        <v>22922</v>
      </c>
      <c r="P7369" s="77">
        <v>1159000</v>
      </c>
      <c r="Q7369" s="79">
        <v>62</v>
      </c>
      <c r="R7369" s="77">
        <v>1176000</v>
      </c>
      <c r="S7369" s="41" t="s">
        <v>22922</v>
      </c>
      <c r="T7369" s="41" t="s">
        <v>1659</v>
      </c>
      <c r="U7369" s="41" t="s">
        <v>22923</v>
      </c>
      <c r="V7369" s="84"/>
      <c r="W7369" s="85"/>
      <c r="X7369" s="84" t="s">
        <v>644</v>
      </c>
      <c r="Y7369" s="84"/>
      <c r="Z7369" s="84" t="s">
        <v>665</v>
      </c>
      <c r="AA7369" s="62">
        <v>43294</v>
      </c>
    </row>
    <row r="7370" spans="1:27" ht="47.25" x14ac:dyDescent="0.25">
      <c r="A7370" s="76">
        <v>7368</v>
      </c>
      <c r="B7370" s="35" t="s">
        <v>22924</v>
      </c>
      <c r="C7370" s="35" t="s">
        <v>22925</v>
      </c>
      <c r="D7370" s="38" t="s">
        <v>22926</v>
      </c>
      <c r="E7370" s="83" t="s">
        <v>638</v>
      </c>
      <c r="F7370" s="35" t="s">
        <v>639</v>
      </c>
      <c r="G7370" s="35">
        <v>91</v>
      </c>
      <c r="H7370" s="32" t="s">
        <v>1608</v>
      </c>
      <c r="I7370" s="77">
        <v>728000</v>
      </c>
      <c r="J7370" s="78" t="s">
        <v>1609</v>
      </c>
      <c r="K7370" s="41"/>
      <c r="L7370" s="42" t="s">
        <v>21342</v>
      </c>
      <c r="M7370" s="79">
        <v>88</v>
      </c>
      <c r="N7370" s="80">
        <v>719000</v>
      </c>
      <c r="O7370" s="81" t="s">
        <v>1610</v>
      </c>
      <c r="P7370" s="77">
        <v>719000</v>
      </c>
      <c r="Q7370" s="79">
        <v>91</v>
      </c>
      <c r="R7370" s="77">
        <v>728000</v>
      </c>
      <c r="S7370" s="41" t="s">
        <v>1610</v>
      </c>
      <c r="T7370" s="41" t="s">
        <v>642</v>
      </c>
      <c r="U7370" s="41" t="s">
        <v>1611</v>
      </c>
      <c r="V7370" s="84"/>
      <c r="W7370" s="85">
        <v>1</v>
      </c>
      <c r="X7370" s="84" t="s">
        <v>644</v>
      </c>
      <c r="Y7370" s="84"/>
      <c r="Z7370" s="84" t="s">
        <v>665</v>
      </c>
      <c r="AA7370" s="62">
        <v>43294</v>
      </c>
    </row>
    <row r="7371" spans="1:27" ht="47.25" x14ac:dyDescent="0.25">
      <c r="A7371" s="76">
        <v>7369</v>
      </c>
      <c r="B7371" s="35" t="s">
        <v>22927</v>
      </c>
      <c r="C7371" s="35" t="s">
        <v>22928</v>
      </c>
      <c r="D7371" s="38" t="s">
        <v>22929</v>
      </c>
      <c r="E7371" s="83" t="s">
        <v>638</v>
      </c>
      <c r="F7371" s="35" t="s">
        <v>639</v>
      </c>
      <c r="G7371" s="35">
        <v>91</v>
      </c>
      <c r="H7371" s="32" t="s">
        <v>1608</v>
      </c>
      <c r="I7371" s="77">
        <v>728000</v>
      </c>
      <c r="J7371" s="78" t="s">
        <v>1609</v>
      </c>
      <c r="K7371" s="41"/>
      <c r="L7371" s="42" t="s">
        <v>21342</v>
      </c>
      <c r="M7371" s="79">
        <v>88</v>
      </c>
      <c r="N7371" s="80">
        <v>719000</v>
      </c>
      <c r="O7371" s="81" t="s">
        <v>1610</v>
      </c>
      <c r="P7371" s="77">
        <v>719000</v>
      </c>
      <c r="Q7371" s="79">
        <v>91</v>
      </c>
      <c r="R7371" s="77">
        <v>728000</v>
      </c>
      <c r="S7371" s="41" t="s">
        <v>1610</v>
      </c>
      <c r="T7371" s="41" t="s">
        <v>642</v>
      </c>
      <c r="U7371" s="41" t="s">
        <v>1611</v>
      </c>
      <c r="V7371" s="84"/>
      <c r="W7371" s="85">
        <v>1</v>
      </c>
      <c r="X7371" s="84" t="s">
        <v>644</v>
      </c>
      <c r="Y7371" s="84"/>
      <c r="Z7371" s="84" t="s">
        <v>665</v>
      </c>
      <c r="AA7371" s="62">
        <v>43294</v>
      </c>
    </row>
    <row r="7372" spans="1:27" ht="31.5" x14ac:dyDescent="0.25">
      <c r="A7372" s="76">
        <v>7370</v>
      </c>
      <c r="B7372" s="35" t="s">
        <v>22930</v>
      </c>
      <c r="C7372" s="35" t="s">
        <v>22931</v>
      </c>
      <c r="D7372" s="38" t="s">
        <v>22932</v>
      </c>
      <c r="E7372" s="83" t="s">
        <v>638</v>
      </c>
      <c r="F7372" s="35" t="s">
        <v>639</v>
      </c>
      <c r="G7372" s="35">
        <v>62</v>
      </c>
      <c r="H7372" s="32" t="s">
        <v>22921</v>
      </c>
      <c r="I7372" s="77">
        <v>1176000</v>
      </c>
      <c r="J7372" s="78" t="s">
        <v>22922</v>
      </c>
      <c r="K7372" s="41"/>
      <c r="L7372" s="42" t="s">
        <v>21342</v>
      </c>
      <c r="M7372" s="79">
        <v>60</v>
      </c>
      <c r="N7372" s="80">
        <v>1159000</v>
      </c>
      <c r="O7372" s="81" t="s">
        <v>22922</v>
      </c>
      <c r="P7372" s="77">
        <v>1159000</v>
      </c>
      <c r="Q7372" s="79">
        <v>62</v>
      </c>
      <c r="R7372" s="77">
        <v>1176000</v>
      </c>
      <c r="S7372" s="41" t="s">
        <v>22922</v>
      </c>
      <c r="T7372" s="41" t="s">
        <v>1659</v>
      </c>
      <c r="U7372" s="41" t="s">
        <v>22923</v>
      </c>
      <c r="V7372" s="84"/>
      <c r="W7372" s="85"/>
      <c r="X7372" s="84" t="s">
        <v>644</v>
      </c>
      <c r="Y7372" s="84"/>
      <c r="Z7372" s="84" t="s">
        <v>665</v>
      </c>
      <c r="AA7372" s="62">
        <v>43294</v>
      </c>
    </row>
    <row r="7373" spans="1:27" ht="31.5" x14ac:dyDescent="0.25">
      <c r="A7373" s="76">
        <v>7371</v>
      </c>
      <c r="B7373" s="35" t="s">
        <v>22933</v>
      </c>
      <c r="C7373" s="35" t="s">
        <v>22934</v>
      </c>
      <c r="D7373" s="38" t="s">
        <v>22935</v>
      </c>
      <c r="E7373" s="83" t="s">
        <v>638</v>
      </c>
      <c r="F7373" s="35" t="s">
        <v>639</v>
      </c>
      <c r="G7373" s="35">
        <v>62</v>
      </c>
      <c r="H7373" s="32" t="s">
        <v>22921</v>
      </c>
      <c r="I7373" s="77">
        <v>1176000</v>
      </c>
      <c r="J7373" s="78" t="s">
        <v>22922</v>
      </c>
      <c r="K7373" s="41"/>
      <c r="L7373" s="42" t="s">
        <v>21342</v>
      </c>
      <c r="M7373" s="79">
        <v>60</v>
      </c>
      <c r="N7373" s="80">
        <v>1159000</v>
      </c>
      <c r="O7373" s="81" t="s">
        <v>22922</v>
      </c>
      <c r="P7373" s="77">
        <v>1159000</v>
      </c>
      <c r="Q7373" s="79">
        <v>62</v>
      </c>
      <c r="R7373" s="77">
        <v>1176000</v>
      </c>
      <c r="S7373" s="41" t="s">
        <v>22922</v>
      </c>
      <c r="T7373" s="41" t="s">
        <v>1659</v>
      </c>
      <c r="U7373" s="41" t="s">
        <v>22923</v>
      </c>
      <c r="V7373" s="84"/>
      <c r="W7373" s="85"/>
      <c r="X7373" s="84" t="s">
        <v>644</v>
      </c>
      <c r="Y7373" s="84"/>
      <c r="Z7373" s="84" t="s">
        <v>665</v>
      </c>
      <c r="AA7373" s="62">
        <v>43294</v>
      </c>
    </row>
    <row r="7374" spans="1:27" ht="31.5" x14ac:dyDescent="0.25">
      <c r="A7374" s="76">
        <v>7372</v>
      </c>
      <c r="B7374" s="35" t="s">
        <v>22936</v>
      </c>
      <c r="C7374" s="35" t="s">
        <v>22937</v>
      </c>
      <c r="D7374" s="38" t="s">
        <v>22938</v>
      </c>
      <c r="E7374" s="83" t="s">
        <v>703</v>
      </c>
      <c r="F7374" s="35" t="s">
        <v>639</v>
      </c>
      <c r="G7374" s="35">
        <v>176</v>
      </c>
      <c r="H7374" s="32" t="s">
        <v>1754</v>
      </c>
      <c r="I7374" s="77">
        <v>1892000</v>
      </c>
      <c r="J7374" s="78"/>
      <c r="K7374" s="41"/>
      <c r="L7374" s="42" t="s">
        <v>21342</v>
      </c>
      <c r="M7374" s="79">
        <v>171</v>
      </c>
      <c r="N7374" s="80">
        <v>1872000</v>
      </c>
      <c r="O7374" s="81"/>
      <c r="P7374" s="77">
        <v>1872000</v>
      </c>
      <c r="Q7374" s="79">
        <v>174</v>
      </c>
      <c r="R7374" s="77">
        <v>1892000</v>
      </c>
      <c r="S7374" s="41"/>
      <c r="T7374" s="41" t="s">
        <v>642</v>
      </c>
      <c r="U7374" s="41" t="s">
        <v>1755</v>
      </c>
      <c r="V7374" s="84"/>
      <c r="W7374" s="85"/>
      <c r="X7374" s="84" t="s">
        <v>644</v>
      </c>
      <c r="Y7374" s="84"/>
      <c r="Z7374" s="84" t="s">
        <v>688</v>
      </c>
      <c r="AA7374" s="62">
        <v>43294</v>
      </c>
    </row>
    <row r="7375" spans="1:27" ht="31.5" x14ac:dyDescent="0.25">
      <c r="A7375" s="76">
        <v>7373</v>
      </c>
      <c r="B7375" s="35" t="s">
        <v>22939</v>
      </c>
      <c r="C7375" s="35" t="s">
        <v>22940</v>
      </c>
      <c r="D7375" s="38" t="s">
        <v>2817</v>
      </c>
      <c r="E7375" s="83" t="s">
        <v>638</v>
      </c>
      <c r="F7375" s="35" t="s">
        <v>639</v>
      </c>
      <c r="G7375" s="35">
        <v>55</v>
      </c>
      <c r="H7375" s="32" t="s">
        <v>1958</v>
      </c>
      <c r="I7375" s="77">
        <v>5881000</v>
      </c>
      <c r="J7375" s="78"/>
      <c r="K7375" s="41"/>
      <c r="L7375" s="42" t="s">
        <v>21342</v>
      </c>
      <c r="M7375" s="79">
        <v>53</v>
      </c>
      <c r="N7375" s="80">
        <v>5796000</v>
      </c>
      <c r="O7375" s="81"/>
      <c r="P7375" s="77">
        <v>5796000</v>
      </c>
      <c r="Q7375" s="79">
        <v>55</v>
      </c>
      <c r="R7375" s="77">
        <v>5881000</v>
      </c>
      <c r="S7375" s="41"/>
      <c r="T7375" s="41" t="s">
        <v>1659</v>
      </c>
      <c r="U7375" s="41" t="s">
        <v>1959</v>
      </c>
      <c r="V7375" s="84"/>
      <c r="W7375" s="85"/>
      <c r="X7375" s="84" t="s">
        <v>644</v>
      </c>
      <c r="Y7375" s="84"/>
      <c r="Z7375" s="84" t="s">
        <v>665</v>
      </c>
      <c r="AA7375" s="62">
        <v>43294</v>
      </c>
    </row>
    <row r="7376" spans="1:27" ht="31.5" x14ac:dyDescent="0.25">
      <c r="A7376" s="76">
        <v>7374</v>
      </c>
      <c r="B7376" s="35" t="s">
        <v>22941</v>
      </c>
      <c r="C7376" s="35" t="s">
        <v>22942</v>
      </c>
      <c r="D7376" s="38" t="s">
        <v>22943</v>
      </c>
      <c r="E7376" s="83" t="s">
        <v>638</v>
      </c>
      <c r="F7376" s="35" t="s">
        <v>649</v>
      </c>
      <c r="G7376" s="35">
        <v>56</v>
      </c>
      <c r="H7376" s="32" t="s">
        <v>1763</v>
      </c>
      <c r="I7376" s="77">
        <v>6781000</v>
      </c>
      <c r="J7376" s="78" t="s">
        <v>1764</v>
      </c>
      <c r="K7376" s="41"/>
      <c r="L7376" s="42" t="s">
        <v>21342</v>
      </c>
      <c r="M7376" s="79">
        <v>54</v>
      </c>
      <c r="N7376" s="80">
        <v>6696000</v>
      </c>
      <c r="O7376" s="81" t="s">
        <v>1765</v>
      </c>
      <c r="P7376" s="77">
        <v>6696000</v>
      </c>
      <c r="Q7376" s="79">
        <v>56</v>
      </c>
      <c r="R7376" s="77">
        <v>6781000</v>
      </c>
      <c r="S7376" s="41" t="s">
        <v>1764</v>
      </c>
      <c r="T7376" s="41" t="s">
        <v>1659</v>
      </c>
      <c r="U7376" s="41" t="s">
        <v>1766</v>
      </c>
      <c r="V7376" s="84"/>
      <c r="W7376" s="85">
        <v>1</v>
      </c>
      <c r="X7376" s="84" t="s">
        <v>644</v>
      </c>
      <c r="Y7376" s="84"/>
      <c r="Z7376" s="84" t="s">
        <v>665</v>
      </c>
      <c r="AA7376" s="62">
        <v>43294</v>
      </c>
    </row>
    <row r="7377" spans="1:27" ht="31.5" x14ac:dyDescent="0.25">
      <c r="A7377" s="76">
        <v>7375</v>
      </c>
      <c r="B7377" s="35" t="s">
        <v>22944</v>
      </c>
      <c r="C7377" s="35" t="s">
        <v>22945</v>
      </c>
      <c r="D7377" s="38" t="s">
        <v>22946</v>
      </c>
      <c r="E7377" s="83" t="s">
        <v>638</v>
      </c>
      <c r="F7377" s="35" t="s">
        <v>649</v>
      </c>
      <c r="G7377" s="35">
        <v>56</v>
      </c>
      <c r="H7377" s="32" t="s">
        <v>1763</v>
      </c>
      <c r="I7377" s="77">
        <v>6781000</v>
      </c>
      <c r="J7377" s="78" t="s">
        <v>1764</v>
      </c>
      <c r="K7377" s="41"/>
      <c r="L7377" s="42" t="s">
        <v>21342</v>
      </c>
      <c r="M7377" s="79">
        <v>54</v>
      </c>
      <c r="N7377" s="80">
        <v>6696000</v>
      </c>
      <c r="O7377" s="81" t="s">
        <v>1765</v>
      </c>
      <c r="P7377" s="77">
        <v>6696000</v>
      </c>
      <c r="Q7377" s="79">
        <v>56</v>
      </c>
      <c r="R7377" s="77">
        <v>6781000</v>
      </c>
      <c r="S7377" s="41" t="s">
        <v>1764</v>
      </c>
      <c r="T7377" s="41" t="s">
        <v>1659</v>
      </c>
      <c r="U7377" s="41" t="s">
        <v>1766</v>
      </c>
      <c r="V7377" s="84"/>
      <c r="W7377" s="85">
        <v>1</v>
      </c>
      <c r="X7377" s="84" t="s">
        <v>644</v>
      </c>
      <c r="Y7377" s="84"/>
      <c r="Z7377" s="84" t="s">
        <v>665</v>
      </c>
      <c r="AA7377" s="62">
        <v>43294</v>
      </c>
    </row>
    <row r="7378" spans="1:27" ht="15.75" x14ac:dyDescent="0.25">
      <c r="A7378" s="76">
        <v>7376</v>
      </c>
      <c r="B7378" s="35" t="s">
        <v>22947</v>
      </c>
      <c r="C7378" s="35" t="s">
        <v>22948</v>
      </c>
      <c r="D7378" s="38" t="s">
        <v>7075</v>
      </c>
      <c r="E7378" s="83" t="s">
        <v>638</v>
      </c>
      <c r="F7378" s="35" t="s">
        <v>649</v>
      </c>
      <c r="G7378" s="35">
        <v>172</v>
      </c>
      <c r="H7378" s="32" t="s">
        <v>7075</v>
      </c>
      <c r="I7378" s="77">
        <v>1746000</v>
      </c>
      <c r="J7378" s="78" t="s">
        <v>7076</v>
      </c>
      <c r="K7378" s="41"/>
      <c r="L7378" s="42" t="s">
        <v>21342</v>
      </c>
      <c r="M7378" s="79">
        <v>167</v>
      </c>
      <c r="N7378" s="80">
        <v>1702000</v>
      </c>
      <c r="O7378" s="81" t="s">
        <v>7076</v>
      </c>
      <c r="P7378" s="77">
        <v>1702000</v>
      </c>
      <c r="Q7378" s="79">
        <v>170</v>
      </c>
      <c r="R7378" s="77">
        <v>1746000</v>
      </c>
      <c r="S7378" s="41" t="s">
        <v>7076</v>
      </c>
      <c r="T7378" s="41" t="s">
        <v>642</v>
      </c>
      <c r="U7378" s="41" t="s">
        <v>7077</v>
      </c>
      <c r="V7378" s="84"/>
      <c r="W7378" s="85"/>
      <c r="X7378" s="84" t="s">
        <v>644</v>
      </c>
      <c r="Y7378" s="84"/>
      <c r="Z7378" s="84" t="s">
        <v>665</v>
      </c>
      <c r="AA7378" s="62">
        <v>43294</v>
      </c>
    </row>
    <row r="7379" spans="1:27" ht="31.5" x14ac:dyDescent="0.25">
      <c r="A7379" s="76">
        <v>7377</v>
      </c>
      <c r="B7379" s="35" t="s">
        <v>22949</v>
      </c>
      <c r="C7379" s="35" t="s">
        <v>22950</v>
      </c>
      <c r="D7379" s="38" t="s">
        <v>22951</v>
      </c>
      <c r="E7379" s="83" t="s">
        <v>638</v>
      </c>
      <c r="F7379" s="35" t="s">
        <v>649</v>
      </c>
      <c r="G7379" s="35">
        <v>55</v>
      </c>
      <c r="H7379" s="32" t="s">
        <v>1958</v>
      </c>
      <c r="I7379" s="77">
        <v>5881000</v>
      </c>
      <c r="J7379" s="78"/>
      <c r="K7379" s="41"/>
      <c r="L7379" s="42" t="s">
        <v>21342</v>
      </c>
      <c r="M7379" s="79">
        <v>53</v>
      </c>
      <c r="N7379" s="80">
        <v>5796000</v>
      </c>
      <c r="O7379" s="81"/>
      <c r="P7379" s="77">
        <v>5796000</v>
      </c>
      <c r="Q7379" s="79">
        <v>55</v>
      </c>
      <c r="R7379" s="77">
        <v>5881000</v>
      </c>
      <c r="S7379" s="41"/>
      <c r="T7379" s="41" t="s">
        <v>1659</v>
      </c>
      <c r="U7379" s="41" t="s">
        <v>1959</v>
      </c>
      <c r="V7379" s="84"/>
      <c r="W7379" s="85"/>
      <c r="X7379" s="84" t="s">
        <v>644</v>
      </c>
      <c r="Y7379" s="84"/>
      <c r="Z7379" s="84" t="s">
        <v>665</v>
      </c>
      <c r="AA7379" s="62">
        <v>43294</v>
      </c>
    </row>
    <row r="7380" spans="1:27" ht="31.5" x14ac:dyDescent="0.25">
      <c r="A7380" s="76">
        <v>7378</v>
      </c>
      <c r="B7380" s="35" t="s">
        <v>22952</v>
      </c>
      <c r="C7380" s="35" t="s">
        <v>22953</v>
      </c>
      <c r="D7380" s="38" t="s">
        <v>22954</v>
      </c>
      <c r="E7380" s="83" t="s">
        <v>638</v>
      </c>
      <c r="F7380" s="35" t="s">
        <v>649</v>
      </c>
      <c r="G7380" s="35">
        <v>56</v>
      </c>
      <c r="H7380" s="32" t="s">
        <v>1763</v>
      </c>
      <c r="I7380" s="77">
        <v>6781000</v>
      </c>
      <c r="J7380" s="78" t="s">
        <v>1764</v>
      </c>
      <c r="K7380" s="41"/>
      <c r="L7380" s="42" t="s">
        <v>21342</v>
      </c>
      <c r="M7380" s="79">
        <v>54</v>
      </c>
      <c r="N7380" s="80">
        <v>6696000</v>
      </c>
      <c r="O7380" s="81" t="s">
        <v>1765</v>
      </c>
      <c r="P7380" s="77">
        <v>6696000</v>
      </c>
      <c r="Q7380" s="79">
        <v>56</v>
      </c>
      <c r="R7380" s="77">
        <v>6781000</v>
      </c>
      <c r="S7380" s="41" t="s">
        <v>1764</v>
      </c>
      <c r="T7380" s="41" t="s">
        <v>1659</v>
      </c>
      <c r="U7380" s="41" t="s">
        <v>1766</v>
      </c>
      <c r="V7380" s="84"/>
      <c r="W7380" s="85">
        <v>1</v>
      </c>
      <c r="X7380" s="84" t="s">
        <v>644</v>
      </c>
      <c r="Y7380" s="84"/>
      <c r="Z7380" s="84" t="s">
        <v>665</v>
      </c>
      <c r="AA7380" s="62">
        <v>43294</v>
      </c>
    </row>
    <row r="7381" spans="1:27" ht="31.5" x14ac:dyDescent="0.25">
      <c r="A7381" s="76">
        <v>7379</v>
      </c>
      <c r="B7381" s="35" t="s">
        <v>22955</v>
      </c>
      <c r="C7381" s="35" t="s">
        <v>22956</v>
      </c>
      <c r="D7381" s="38" t="s">
        <v>22957</v>
      </c>
      <c r="E7381" s="83" t="s">
        <v>638</v>
      </c>
      <c r="F7381" s="35" t="s">
        <v>649</v>
      </c>
      <c r="G7381" s="35">
        <v>56</v>
      </c>
      <c r="H7381" s="32" t="s">
        <v>1763</v>
      </c>
      <c r="I7381" s="77">
        <v>6781000</v>
      </c>
      <c r="J7381" s="78" t="s">
        <v>1764</v>
      </c>
      <c r="K7381" s="41"/>
      <c r="L7381" s="42" t="s">
        <v>21342</v>
      </c>
      <c r="M7381" s="79">
        <v>54</v>
      </c>
      <c r="N7381" s="80">
        <v>6696000</v>
      </c>
      <c r="O7381" s="81" t="s">
        <v>1765</v>
      </c>
      <c r="P7381" s="77">
        <v>6696000</v>
      </c>
      <c r="Q7381" s="79">
        <v>56</v>
      </c>
      <c r="R7381" s="77">
        <v>6781000</v>
      </c>
      <c r="S7381" s="41" t="s">
        <v>1764</v>
      </c>
      <c r="T7381" s="41" t="s">
        <v>1659</v>
      </c>
      <c r="U7381" s="41" t="s">
        <v>1766</v>
      </c>
      <c r="V7381" s="84"/>
      <c r="W7381" s="85">
        <v>1</v>
      </c>
      <c r="X7381" s="84" t="s">
        <v>644</v>
      </c>
      <c r="Y7381" s="84"/>
      <c r="Z7381" s="84" t="s">
        <v>688</v>
      </c>
      <c r="AA7381" s="62">
        <v>43294</v>
      </c>
    </row>
    <row r="7382" spans="1:27" ht="31.5" x14ac:dyDescent="0.25">
      <c r="A7382" s="76">
        <v>7380</v>
      </c>
      <c r="B7382" s="35" t="s">
        <v>22958</v>
      </c>
      <c r="C7382" s="35" t="s">
        <v>22959</v>
      </c>
      <c r="D7382" s="38" t="s">
        <v>22960</v>
      </c>
      <c r="E7382" s="83" t="s">
        <v>638</v>
      </c>
      <c r="F7382" s="35" t="s">
        <v>649</v>
      </c>
      <c r="G7382" s="35">
        <v>56</v>
      </c>
      <c r="H7382" s="32" t="s">
        <v>1763</v>
      </c>
      <c r="I7382" s="77">
        <v>6781000</v>
      </c>
      <c r="J7382" s="78" t="s">
        <v>1764</v>
      </c>
      <c r="K7382" s="41"/>
      <c r="L7382" s="42" t="s">
        <v>21342</v>
      </c>
      <c r="M7382" s="79">
        <v>54</v>
      </c>
      <c r="N7382" s="80">
        <v>6696000</v>
      </c>
      <c r="O7382" s="81" t="s">
        <v>1765</v>
      </c>
      <c r="P7382" s="77">
        <v>6696000</v>
      </c>
      <c r="Q7382" s="79">
        <v>56</v>
      </c>
      <c r="R7382" s="77">
        <v>6781000</v>
      </c>
      <c r="S7382" s="41" t="s">
        <v>1764</v>
      </c>
      <c r="T7382" s="41" t="s">
        <v>1659</v>
      </c>
      <c r="U7382" s="41" t="s">
        <v>1766</v>
      </c>
      <c r="V7382" s="84"/>
      <c r="W7382" s="85">
        <v>1</v>
      </c>
      <c r="X7382" s="84" t="s">
        <v>644</v>
      </c>
      <c r="Y7382" s="84"/>
      <c r="Z7382" s="84" t="s">
        <v>665</v>
      </c>
      <c r="AA7382" s="62">
        <v>43294</v>
      </c>
    </row>
    <row r="7383" spans="1:27" ht="31.5" x14ac:dyDescent="0.25">
      <c r="A7383" s="76">
        <v>7381</v>
      </c>
      <c r="B7383" s="35" t="s">
        <v>22961</v>
      </c>
      <c r="C7383" s="35" t="s">
        <v>22962</v>
      </c>
      <c r="D7383" s="38" t="s">
        <v>22963</v>
      </c>
      <c r="E7383" s="83" t="s">
        <v>638</v>
      </c>
      <c r="F7383" s="35" t="s">
        <v>660</v>
      </c>
      <c r="G7383" s="35">
        <v>56</v>
      </c>
      <c r="H7383" s="32" t="s">
        <v>1763</v>
      </c>
      <c r="I7383" s="77">
        <v>6781000</v>
      </c>
      <c r="J7383" s="78" t="s">
        <v>1764</v>
      </c>
      <c r="K7383" s="41"/>
      <c r="L7383" s="42" t="s">
        <v>21342</v>
      </c>
      <c r="M7383" s="79">
        <v>54</v>
      </c>
      <c r="N7383" s="80">
        <v>6696000</v>
      </c>
      <c r="O7383" s="81" t="s">
        <v>1765</v>
      </c>
      <c r="P7383" s="77">
        <v>6696000</v>
      </c>
      <c r="Q7383" s="79">
        <v>56</v>
      </c>
      <c r="R7383" s="77">
        <v>6781000</v>
      </c>
      <c r="S7383" s="41" t="s">
        <v>1764</v>
      </c>
      <c r="T7383" s="41" t="s">
        <v>1659</v>
      </c>
      <c r="U7383" s="41" t="s">
        <v>1766</v>
      </c>
      <c r="V7383" s="84"/>
      <c r="W7383" s="85">
        <v>1</v>
      </c>
      <c r="X7383" s="84" t="s">
        <v>644</v>
      </c>
      <c r="Y7383" s="84"/>
      <c r="Z7383" s="84" t="s">
        <v>665</v>
      </c>
      <c r="AA7383" s="62">
        <v>43294</v>
      </c>
    </row>
    <row r="7384" spans="1:27" ht="31.5" x14ac:dyDescent="0.25">
      <c r="A7384" s="76">
        <v>7382</v>
      </c>
      <c r="B7384" s="35" t="s">
        <v>22964</v>
      </c>
      <c r="C7384" s="35" t="s">
        <v>22965</v>
      </c>
      <c r="D7384" s="38" t="s">
        <v>22966</v>
      </c>
      <c r="E7384" s="83" t="s">
        <v>638</v>
      </c>
      <c r="F7384" s="35" t="s">
        <v>660</v>
      </c>
      <c r="G7384" s="35">
        <v>56</v>
      </c>
      <c r="H7384" s="32" t="s">
        <v>1763</v>
      </c>
      <c r="I7384" s="77">
        <v>6781000</v>
      </c>
      <c r="J7384" s="78" t="s">
        <v>1764</v>
      </c>
      <c r="K7384" s="41"/>
      <c r="L7384" s="42" t="s">
        <v>21342</v>
      </c>
      <c r="M7384" s="79">
        <v>54</v>
      </c>
      <c r="N7384" s="80">
        <v>6696000</v>
      </c>
      <c r="O7384" s="81" t="s">
        <v>1765</v>
      </c>
      <c r="P7384" s="77">
        <v>6696000</v>
      </c>
      <c r="Q7384" s="79">
        <v>56</v>
      </c>
      <c r="R7384" s="77">
        <v>6781000</v>
      </c>
      <c r="S7384" s="41" t="s">
        <v>1764</v>
      </c>
      <c r="T7384" s="41" t="s">
        <v>1659</v>
      </c>
      <c r="U7384" s="41" t="s">
        <v>1766</v>
      </c>
      <c r="V7384" s="84"/>
      <c r="W7384" s="85">
        <v>1</v>
      </c>
      <c r="X7384" s="84" t="s">
        <v>644</v>
      </c>
      <c r="Y7384" s="84"/>
      <c r="Z7384" s="84" t="s">
        <v>665</v>
      </c>
      <c r="AA7384" s="62">
        <v>43294</v>
      </c>
    </row>
    <row r="7385" spans="1:27" ht="31.5" x14ac:dyDescent="0.25">
      <c r="A7385" s="76">
        <v>7383</v>
      </c>
      <c r="B7385" s="35" t="s">
        <v>22967</v>
      </c>
      <c r="C7385" s="35" t="s">
        <v>22968</v>
      </c>
      <c r="D7385" s="38" t="s">
        <v>22969</v>
      </c>
      <c r="E7385" s="83" t="s">
        <v>638</v>
      </c>
      <c r="F7385" s="35" t="s">
        <v>649</v>
      </c>
      <c r="G7385" s="35">
        <v>56</v>
      </c>
      <c r="H7385" s="32" t="s">
        <v>1763</v>
      </c>
      <c r="I7385" s="77">
        <v>6781000</v>
      </c>
      <c r="J7385" s="78" t="s">
        <v>1764</v>
      </c>
      <c r="K7385" s="41"/>
      <c r="L7385" s="42" t="s">
        <v>21342</v>
      </c>
      <c r="M7385" s="79">
        <v>54</v>
      </c>
      <c r="N7385" s="80">
        <v>6696000</v>
      </c>
      <c r="O7385" s="81" t="s">
        <v>1765</v>
      </c>
      <c r="P7385" s="77">
        <v>6696000</v>
      </c>
      <c r="Q7385" s="79">
        <v>56</v>
      </c>
      <c r="R7385" s="77">
        <v>6781000</v>
      </c>
      <c r="S7385" s="41" t="s">
        <v>1764</v>
      </c>
      <c r="T7385" s="41" t="s">
        <v>1659</v>
      </c>
      <c r="U7385" s="41" t="s">
        <v>1766</v>
      </c>
      <c r="V7385" s="84"/>
      <c r="W7385" s="85">
        <v>1</v>
      </c>
      <c r="X7385" s="84" t="s">
        <v>644</v>
      </c>
      <c r="Y7385" s="84"/>
      <c r="Z7385" s="84" t="s">
        <v>665</v>
      </c>
      <c r="AA7385" s="62">
        <v>43294</v>
      </c>
    </row>
    <row r="7386" spans="1:27" ht="31.5" x14ac:dyDescent="0.25">
      <c r="A7386" s="76">
        <v>7384</v>
      </c>
      <c r="B7386" s="35" t="s">
        <v>22970</v>
      </c>
      <c r="C7386" s="35" t="s">
        <v>22971</v>
      </c>
      <c r="D7386" s="38" t="s">
        <v>22972</v>
      </c>
      <c r="E7386" s="83" t="s">
        <v>638</v>
      </c>
      <c r="F7386" s="35" t="s">
        <v>649</v>
      </c>
      <c r="G7386" s="35">
        <v>400</v>
      </c>
      <c r="H7386" s="32" t="s">
        <v>1154</v>
      </c>
      <c r="I7386" s="77">
        <v>1595000</v>
      </c>
      <c r="J7386" s="78" t="s">
        <v>1155</v>
      </c>
      <c r="K7386" s="41"/>
      <c r="L7386" s="42" t="s">
        <v>21342</v>
      </c>
      <c r="M7386" s="79">
        <v>391</v>
      </c>
      <c r="N7386" s="80">
        <v>1524000</v>
      </c>
      <c r="O7386" s="81" t="s">
        <v>1155</v>
      </c>
      <c r="P7386" s="77">
        <v>1524000</v>
      </c>
      <c r="Q7386" s="79">
        <v>407</v>
      </c>
      <c r="R7386" s="77">
        <v>1595000</v>
      </c>
      <c r="S7386" s="41" t="s">
        <v>1155</v>
      </c>
      <c r="T7386" s="41" t="s">
        <v>803</v>
      </c>
      <c r="U7386" s="41" t="s">
        <v>1156</v>
      </c>
      <c r="V7386" s="84"/>
      <c r="W7386" s="85"/>
      <c r="X7386" s="84" t="s">
        <v>644</v>
      </c>
      <c r="Y7386" s="84"/>
      <c r="Z7386" s="84" t="s">
        <v>665</v>
      </c>
      <c r="AA7386" s="62">
        <v>43294</v>
      </c>
    </row>
    <row r="7387" spans="1:27" ht="31.5" x14ac:dyDescent="0.25">
      <c r="A7387" s="76">
        <v>7385</v>
      </c>
      <c r="B7387" s="35" t="s">
        <v>22973</v>
      </c>
      <c r="C7387" s="35" t="s">
        <v>22974</v>
      </c>
      <c r="D7387" s="38" t="s">
        <v>22975</v>
      </c>
      <c r="E7387" s="83" t="s">
        <v>638</v>
      </c>
      <c r="F7387" s="35" t="s">
        <v>649</v>
      </c>
      <c r="G7387" s="35">
        <v>400</v>
      </c>
      <c r="H7387" s="32" t="s">
        <v>1154</v>
      </c>
      <c r="I7387" s="77">
        <v>1595000</v>
      </c>
      <c r="J7387" s="78" t="s">
        <v>1155</v>
      </c>
      <c r="K7387" s="41"/>
      <c r="L7387" s="42" t="s">
        <v>21342</v>
      </c>
      <c r="M7387" s="79">
        <v>391</v>
      </c>
      <c r="N7387" s="80">
        <v>1524000</v>
      </c>
      <c r="O7387" s="81" t="s">
        <v>1155</v>
      </c>
      <c r="P7387" s="77">
        <v>1524000</v>
      </c>
      <c r="Q7387" s="79">
        <v>407</v>
      </c>
      <c r="R7387" s="77">
        <v>1595000</v>
      </c>
      <c r="S7387" s="41" t="s">
        <v>1155</v>
      </c>
      <c r="T7387" s="41" t="s">
        <v>803</v>
      </c>
      <c r="U7387" s="41" t="s">
        <v>1156</v>
      </c>
      <c r="V7387" s="84"/>
      <c r="W7387" s="85"/>
      <c r="X7387" s="84" t="s">
        <v>644</v>
      </c>
      <c r="Y7387" s="84"/>
      <c r="Z7387" s="84" t="s">
        <v>665</v>
      </c>
      <c r="AA7387" s="62">
        <v>43294</v>
      </c>
    </row>
    <row r="7388" spans="1:27" ht="15.75" x14ac:dyDescent="0.25">
      <c r="A7388" s="76">
        <v>7386</v>
      </c>
      <c r="B7388" s="35" t="s">
        <v>22976</v>
      </c>
      <c r="C7388" s="35" t="s">
        <v>22977</v>
      </c>
      <c r="D7388" s="38" t="s">
        <v>1632</v>
      </c>
      <c r="E7388" s="83" t="s">
        <v>638</v>
      </c>
      <c r="F7388" s="35" t="s">
        <v>649</v>
      </c>
      <c r="G7388" s="35">
        <v>1832</v>
      </c>
      <c r="H7388" s="32" t="s">
        <v>1632</v>
      </c>
      <c r="I7388" s="77">
        <v>1935000</v>
      </c>
      <c r="J7388" s="78" t="s">
        <v>1633</v>
      </c>
      <c r="K7388" s="41"/>
      <c r="L7388" s="42" t="s">
        <v>21342</v>
      </c>
      <c r="M7388" s="79">
        <v>1816</v>
      </c>
      <c r="N7388" s="80">
        <v>1900000</v>
      </c>
      <c r="O7388" s="81" t="s">
        <v>1633</v>
      </c>
      <c r="P7388" s="77">
        <v>1900000</v>
      </c>
      <c r="Q7388" s="79">
        <v>1845</v>
      </c>
      <c r="R7388" s="77">
        <v>1935000</v>
      </c>
      <c r="S7388" s="41" t="s">
        <v>1633</v>
      </c>
      <c r="T7388" s="41" t="s">
        <v>787</v>
      </c>
      <c r="U7388" s="41" t="s">
        <v>1634</v>
      </c>
      <c r="V7388" s="84"/>
      <c r="W7388" s="85"/>
      <c r="X7388" s="84" t="s">
        <v>644</v>
      </c>
      <c r="Y7388" s="84"/>
      <c r="Z7388" s="84" t="s">
        <v>665</v>
      </c>
      <c r="AA7388" s="62">
        <v>43294</v>
      </c>
    </row>
    <row r="7389" spans="1:27" ht="31.5" x14ac:dyDescent="0.25">
      <c r="A7389" s="76">
        <v>7387</v>
      </c>
      <c r="B7389" s="35" t="s">
        <v>22978</v>
      </c>
      <c r="C7389" s="35" t="s">
        <v>22979</v>
      </c>
      <c r="D7389" s="38" t="s">
        <v>22980</v>
      </c>
      <c r="E7389" s="83" t="s">
        <v>638</v>
      </c>
      <c r="F7389" s="35" t="s">
        <v>649</v>
      </c>
      <c r="G7389" s="35">
        <v>57</v>
      </c>
      <c r="H7389" s="32" t="s">
        <v>1806</v>
      </c>
      <c r="I7389" s="77">
        <v>9031000</v>
      </c>
      <c r="J7389" s="78" t="s">
        <v>1807</v>
      </c>
      <c r="K7389" s="41"/>
      <c r="L7389" s="42" t="s">
        <v>21342</v>
      </c>
      <c r="M7389" s="79">
        <v>55</v>
      </c>
      <c r="N7389" s="80">
        <v>8946000</v>
      </c>
      <c r="O7389" s="81" t="s">
        <v>1808</v>
      </c>
      <c r="P7389" s="77">
        <v>8946000</v>
      </c>
      <c r="Q7389" s="79">
        <v>57</v>
      </c>
      <c r="R7389" s="77">
        <v>9031000</v>
      </c>
      <c r="S7389" s="41" t="s">
        <v>1807</v>
      </c>
      <c r="T7389" s="41" t="s">
        <v>1659</v>
      </c>
      <c r="U7389" s="41" t="s">
        <v>1809</v>
      </c>
      <c r="V7389" s="84"/>
      <c r="W7389" s="85">
        <v>1</v>
      </c>
      <c r="X7389" s="84" t="s">
        <v>644</v>
      </c>
      <c r="Y7389" s="84"/>
      <c r="Z7389" s="84" t="s">
        <v>665</v>
      </c>
      <c r="AA7389" s="62">
        <v>43294</v>
      </c>
    </row>
    <row r="7390" spans="1:27" ht="31.5" x14ac:dyDescent="0.25">
      <c r="A7390" s="76">
        <v>7388</v>
      </c>
      <c r="B7390" s="35" t="s">
        <v>22981</v>
      </c>
      <c r="C7390" s="35" t="s">
        <v>22982</v>
      </c>
      <c r="D7390" s="38" t="s">
        <v>22983</v>
      </c>
      <c r="E7390" s="83" t="s">
        <v>638</v>
      </c>
      <c r="F7390" s="35" t="s">
        <v>649</v>
      </c>
      <c r="G7390" s="35">
        <v>57</v>
      </c>
      <c r="H7390" s="32" t="s">
        <v>1806</v>
      </c>
      <c r="I7390" s="77">
        <v>9031000</v>
      </c>
      <c r="J7390" s="78" t="s">
        <v>1807</v>
      </c>
      <c r="K7390" s="41"/>
      <c r="L7390" s="42" t="s">
        <v>21342</v>
      </c>
      <c r="M7390" s="79">
        <v>55</v>
      </c>
      <c r="N7390" s="80">
        <v>8946000</v>
      </c>
      <c r="O7390" s="81" t="s">
        <v>1808</v>
      </c>
      <c r="P7390" s="77">
        <v>8946000</v>
      </c>
      <c r="Q7390" s="79">
        <v>57</v>
      </c>
      <c r="R7390" s="77">
        <v>9031000</v>
      </c>
      <c r="S7390" s="41" t="s">
        <v>1807</v>
      </c>
      <c r="T7390" s="41" t="s">
        <v>1659</v>
      </c>
      <c r="U7390" s="41" t="s">
        <v>1809</v>
      </c>
      <c r="V7390" s="84"/>
      <c r="W7390" s="85">
        <v>1</v>
      </c>
      <c r="X7390" s="84" t="s">
        <v>644</v>
      </c>
      <c r="Y7390" s="84"/>
      <c r="Z7390" s="84" t="s">
        <v>665</v>
      </c>
      <c r="AA7390" s="62">
        <v>43294</v>
      </c>
    </row>
    <row r="7391" spans="1:27" ht="31.5" x14ac:dyDescent="0.25">
      <c r="A7391" s="76">
        <v>7389</v>
      </c>
      <c r="B7391" s="35" t="s">
        <v>22984</v>
      </c>
      <c r="C7391" s="35" t="s">
        <v>22985</v>
      </c>
      <c r="D7391" s="38" t="s">
        <v>22986</v>
      </c>
      <c r="E7391" s="83" t="s">
        <v>703</v>
      </c>
      <c r="F7391" s="35" t="s">
        <v>660</v>
      </c>
      <c r="G7391" s="35">
        <v>57</v>
      </c>
      <c r="H7391" s="32" t="s">
        <v>1806</v>
      </c>
      <c r="I7391" s="77">
        <v>9031000</v>
      </c>
      <c r="J7391" s="78" t="s">
        <v>1807</v>
      </c>
      <c r="K7391" s="41"/>
      <c r="L7391" s="42" t="s">
        <v>21342</v>
      </c>
      <c r="M7391" s="79">
        <v>55</v>
      </c>
      <c r="N7391" s="80">
        <v>8946000</v>
      </c>
      <c r="O7391" s="81" t="s">
        <v>1808</v>
      </c>
      <c r="P7391" s="77">
        <v>8946000</v>
      </c>
      <c r="Q7391" s="79">
        <v>57</v>
      </c>
      <c r="R7391" s="77">
        <v>9031000</v>
      </c>
      <c r="S7391" s="41" t="s">
        <v>1807</v>
      </c>
      <c r="T7391" s="41" t="s">
        <v>1659</v>
      </c>
      <c r="U7391" s="41" t="s">
        <v>1809</v>
      </c>
      <c r="V7391" s="84"/>
      <c r="W7391" s="85">
        <v>1</v>
      </c>
      <c r="X7391" s="84" t="s">
        <v>644</v>
      </c>
      <c r="Y7391" s="84"/>
      <c r="Z7391" s="84" t="s">
        <v>665</v>
      </c>
      <c r="AA7391" s="62">
        <v>43294</v>
      </c>
    </row>
    <row r="7392" spans="1:27" ht="31.5" x14ac:dyDescent="0.25">
      <c r="A7392" s="76">
        <v>7390</v>
      </c>
      <c r="B7392" s="35" t="s">
        <v>22987</v>
      </c>
      <c r="C7392" s="35" t="s">
        <v>22988</v>
      </c>
      <c r="D7392" s="38" t="s">
        <v>22989</v>
      </c>
      <c r="E7392" s="83" t="s">
        <v>638</v>
      </c>
      <c r="F7392" s="35"/>
      <c r="G7392" s="35">
        <v>60</v>
      </c>
      <c r="H7392" s="32" t="s">
        <v>7149</v>
      </c>
      <c r="I7392" s="77">
        <v>9081000</v>
      </c>
      <c r="J7392" s="78" t="s">
        <v>7150</v>
      </c>
      <c r="K7392" s="41"/>
      <c r="L7392" s="42" t="s">
        <v>21342</v>
      </c>
      <c r="M7392" s="79">
        <v>58</v>
      </c>
      <c r="N7392" s="80">
        <v>8996000</v>
      </c>
      <c r="O7392" s="81" t="s">
        <v>7150</v>
      </c>
      <c r="P7392" s="77">
        <v>8996000</v>
      </c>
      <c r="Q7392" s="79">
        <v>60</v>
      </c>
      <c r="R7392" s="77">
        <v>9081000</v>
      </c>
      <c r="S7392" s="41" t="s">
        <v>7150</v>
      </c>
      <c r="T7392" s="41" t="s">
        <v>1659</v>
      </c>
      <c r="U7392" s="41" t="s">
        <v>7151</v>
      </c>
      <c r="V7392" s="84"/>
      <c r="W7392" s="85"/>
      <c r="X7392" s="84" t="s">
        <v>644</v>
      </c>
      <c r="Y7392" s="84"/>
      <c r="Z7392" s="84" t="s">
        <v>645</v>
      </c>
      <c r="AA7392" s="62">
        <v>43294</v>
      </c>
    </row>
    <row r="7393" spans="1:27" ht="31.5" x14ac:dyDescent="0.25">
      <c r="A7393" s="76">
        <v>7391</v>
      </c>
      <c r="B7393" s="35" t="s">
        <v>22990</v>
      </c>
      <c r="C7393" s="35" t="s">
        <v>22991</v>
      </c>
      <c r="D7393" s="38" t="s">
        <v>22992</v>
      </c>
      <c r="E7393" s="83" t="s">
        <v>638</v>
      </c>
      <c r="F7393" s="35"/>
      <c r="G7393" s="35">
        <v>60</v>
      </c>
      <c r="H7393" s="32" t="s">
        <v>7149</v>
      </c>
      <c r="I7393" s="77">
        <v>9081000</v>
      </c>
      <c r="J7393" s="78" t="s">
        <v>7150</v>
      </c>
      <c r="K7393" s="41"/>
      <c r="L7393" s="42" t="s">
        <v>21342</v>
      </c>
      <c r="M7393" s="79">
        <v>58</v>
      </c>
      <c r="N7393" s="80">
        <v>8996000</v>
      </c>
      <c r="O7393" s="81" t="s">
        <v>7150</v>
      </c>
      <c r="P7393" s="77">
        <v>8996000</v>
      </c>
      <c r="Q7393" s="79">
        <v>60</v>
      </c>
      <c r="R7393" s="77">
        <v>9081000</v>
      </c>
      <c r="S7393" s="41" t="s">
        <v>7150</v>
      </c>
      <c r="T7393" s="41" t="s">
        <v>1659</v>
      </c>
      <c r="U7393" s="41" t="s">
        <v>7151</v>
      </c>
      <c r="V7393" s="84"/>
      <c r="W7393" s="85"/>
      <c r="X7393" s="84" t="s">
        <v>644</v>
      </c>
      <c r="Y7393" s="84"/>
      <c r="Z7393" s="84" t="s">
        <v>645</v>
      </c>
      <c r="AA7393" s="62">
        <v>43294</v>
      </c>
    </row>
    <row r="7394" spans="1:27" ht="47.25" x14ac:dyDescent="0.25">
      <c r="A7394" s="76">
        <v>7392</v>
      </c>
      <c r="B7394" s="35" t="s">
        <v>22993</v>
      </c>
      <c r="C7394" s="35" t="s">
        <v>22994</v>
      </c>
      <c r="D7394" s="38" t="s">
        <v>22995</v>
      </c>
      <c r="E7394" s="83" t="s">
        <v>703</v>
      </c>
      <c r="F7394" s="35"/>
      <c r="G7394" s="35">
        <v>60</v>
      </c>
      <c r="H7394" s="32" t="s">
        <v>7149</v>
      </c>
      <c r="I7394" s="77">
        <v>9081000</v>
      </c>
      <c r="J7394" s="78" t="s">
        <v>7150</v>
      </c>
      <c r="K7394" s="41"/>
      <c r="L7394" s="42" t="s">
        <v>21342</v>
      </c>
      <c r="M7394" s="79">
        <v>58</v>
      </c>
      <c r="N7394" s="80">
        <v>8996000</v>
      </c>
      <c r="O7394" s="81" t="s">
        <v>7150</v>
      </c>
      <c r="P7394" s="77">
        <v>8996000</v>
      </c>
      <c r="Q7394" s="79">
        <v>60</v>
      </c>
      <c r="R7394" s="77">
        <v>9081000</v>
      </c>
      <c r="S7394" s="41" t="s">
        <v>7150</v>
      </c>
      <c r="T7394" s="41" t="s">
        <v>1659</v>
      </c>
      <c r="U7394" s="41" t="s">
        <v>7151</v>
      </c>
      <c r="V7394" s="84"/>
      <c r="W7394" s="85"/>
      <c r="X7394" s="84" t="s">
        <v>644</v>
      </c>
      <c r="Y7394" s="84"/>
      <c r="Z7394" s="84" t="s">
        <v>645</v>
      </c>
      <c r="AA7394" s="62">
        <v>43294</v>
      </c>
    </row>
    <row r="7395" spans="1:27" ht="31.5" x14ac:dyDescent="0.25">
      <c r="A7395" s="76">
        <v>7393</v>
      </c>
      <c r="B7395" s="35" t="s">
        <v>22996</v>
      </c>
      <c r="C7395" s="35" t="s">
        <v>22997</v>
      </c>
      <c r="D7395" s="38" t="s">
        <v>22998</v>
      </c>
      <c r="E7395" s="83" t="s">
        <v>703</v>
      </c>
      <c r="F7395" s="35"/>
      <c r="G7395" s="35">
        <v>1896</v>
      </c>
      <c r="H7395" s="32" t="s">
        <v>5581</v>
      </c>
      <c r="I7395" s="77">
        <v>15271000</v>
      </c>
      <c r="J7395" s="78" t="s">
        <v>5535</v>
      </c>
      <c r="K7395" s="41"/>
      <c r="L7395" s="42" t="s">
        <v>21342</v>
      </c>
      <c r="M7395" s="79">
        <v>1880</v>
      </c>
      <c r="N7395" s="80">
        <v>15090000</v>
      </c>
      <c r="O7395" s="81" t="s">
        <v>5535</v>
      </c>
      <c r="P7395" s="77">
        <v>15090000</v>
      </c>
      <c r="Q7395" s="79">
        <v>1909</v>
      </c>
      <c r="R7395" s="77">
        <v>15271000</v>
      </c>
      <c r="S7395" s="41"/>
      <c r="T7395" s="41" t="s">
        <v>5536</v>
      </c>
      <c r="U7395" s="41" t="s">
        <v>5582</v>
      </c>
      <c r="V7395" s="84"/>
      <c r="W7395" s="85"/>
      <c r="X7395" s="84" t="s">
        <v>644</v>
      </c>
      <c r="Y7395" s="84"/>
      <c r="Z7395" s="84" t="s">
        <v>665</v>
      </c>
      <c r="AA7395" s="62">
        <v>43294</v>
      </c>
    </row>
    <row r="7396" spans="1:27" ht="31.5" x14ac:dyDescent="0.25">
      <c r="A7396" s="76">
        <v>7394</v>
      </c>
      <c r="B7396" s="35" t="s">
        <v>22999</v>
      </c>
      <c r="C7396" s="35" t="s">
        <v>23000</v>
      </c>
      <c r="D7396" s="38" t="s">
        <v>23001</v>
      </c>
      <c r="E7396" s="83" t="s">
        <v>703</v>
      </c>
      <c r="F7396" s="35"/>
      <c r="G7396" s="35">
        <v>1896</v>
      </c>
      <c r="H7396" s="32" t="s">
        <v>5581</v>
      </c>
      <c r="I7396" s="77">
        <v>15271000</v>
      </c>
      <c r="J7396" s="78" t="s">
        <v>5535</v>
      </c>
      <c r="K7396" s="41"/>
      <c r="L7396" s="42" t="s">
        <v>21342</v>
      </c>
      <c r="M7396" s="79">
        <v>1880</v>
      </c>
      <c r="N7396" s="80">
        <v>15090000</v>
      </c>
      <c r="O7396" s="81" t="s">
        <v>5535</v>
      </c>
      <c r="P7396" s="77">
        <v>15090000</v>
      </c>
      <c r="Q7396" s="79">
        <v>1909</v>
      </c>
      <c r="R7396" s="77">
        <v>15271000</v>
      </c>
      <c r="S7396" s="41"/>
      <c r="T7396" s="41" t="s">
        <v>5536</v>
      </c>
      <c r="U7396" s="41" t="s">
        <v>5582</v>
      </c>
      <c r="V7396" s="84"/>
      <c r="W7396" s="85"/>
      <c r="X7396" s="84" t="s">
        <v>644</v>
      </c>
      <c r="Y7396" s="84"/>
      <c r="Z7396" s="84" t="s">
        <v>665</v>
      </c>
      <c r="AA7396" s="62">
        <v>43294</v>
      </c>
    </row>
    <row r="7397" spans="1:27" ht="31.5" x14ac:dyDescent="0.25">
      <c r="A7397" s="76">
        <v>7395</v>
      </c>
      <c r="B7397" s="35" t="s">
        <v>23002</v>
      </c>
      <c r="C7397" s="35" t="s">
        <v>23003</v>
      </c>
      <c r="D7397" s="38" t="s">
        <v>23004</v>
      </c>
      <c r="E7397" s="83" t="s">
        <v>638</v>
      </c>
      <c r="F7397" s="35" t="s">
        <v>649</v>
      </c>
      <c r="G7397" s="35">
        <v>60</v>
      </c>
      <c r="H7397" s="32" t="s">
        <v>7149</v>
      </c>
      <c r="I7397" s="77">
        <v>9081000</v>
      </c>
      <c r="J7397" s="78" t="s">
        <v>7150</v>
      </c>
      <c r="K7397" s="41"/>
      <c r="L7397" s="42" t="s">
        <v>21342</v>
      </c>
      <c r="M7397" s="79">
        <v>58</v>
      </c>
      <c r="N7397" s="80">
        <v>8996000</v>
      </c>
      <c r="O7397" s="81" t="s">
        <v>7150</v>
      </c>
      <c r="P7397" s="77">
        <v>8996000</v>
      </c>
      <c r="Q7397" s="79">
        <v>60</v>
      </c>
      <c r="R7397" s="77">
        <v>9081000</v>
      </c>
      <c r="S7397" s="41" t="s">
        <v>7150</v>
      </c>
      <c r="T7397" s="41" t="s">
        <v>1659</v>
      </c>
      <c r="U7397" s="41" t="s">
        <v>7151</v>
      </c>
      <c r="V7397" s="84"/>
      <c r="W7397" s="85"/>
      <c r="X7397" s="84" t="s">
        <v>644</v>
      </c>
      <c r="Y7397" s="84"/>
      <c r="Z7397" s="84" t="s">
        <v>665</v>
      </c>
      <c r="AA7397" s="62">
        <v>43294</v>
      </c>
    </row>
    <row r="7398" spans="1:27" ht="31.5" x14ac:dyDescent="0.25">
      <c r="A7398" s="76">
        <v>7396</v>
      </c>
      <c r="B7398" s="35" t="s">
        <v>23005</v>
      </c>
      <c r="C7398" s="35" t="s">
        <v>23006</v>
      </c>
      <c r="D7398" s="38" t="s">
        <v>23007</v>
      </c>
      <c r="E7398" s="83" t="s">
        <v>638</v>
      </c>
      <c r="F7398" s="35" t="s">
        <v>649</v>
      </c>
      <c r="G7398" s="35">
        <v>60</v>
      </c>
      <c r="H7398" s="32" t="s">
        <v>7149</v>
      </c>
      <c r="I7398" s="77">
        <v>9081000</v>
      </c>
      <c r="J7398" s="78" t="s">
        <v>7150</v>
      </c>
      <c r="K7398" s="41"/>
      <c r="L7398" s="42" t="s">
        <v>21342</v>
      </c>
      <c r="M7398" s="79">
        <v>58</v>
      </c>
      <c r="N7398" s="80">
        <v>8996000</v>
      </c>
      <c r="O7398" s="81" t="s">
        <v>7150</v>
      </c>
      <c r="P7398" s="77">
        <v>8996000</v>
      </c>
      <c r="Q7398" s="79">
        <v>60</v>
      </c>
      <c r="R7398" s="77">
        <v>9081000</v>
      </c>
      <c r="S7398" s="41" t="s">
        <v>7150</v>
      </c>
      <c r="T7398" s="41" t="s">
        <v>1659</v>
      </c>
      <c r="U7398" s="41" t="s">
        <v>7151</v>
      </c>
      <c r="V7398" s="84"/>
      <c r="W7398" s="85"/>
      <c r="X7398" s="84" t="s">
        <v>644</v>
      </c>
      <c r="Y7398" s="84"/>
      <c r="Z7398" s="84" t="s">
        <v>665</v>
      </c>
      <c r="AA7398" s="62">
        <v>43294</v>
      </c>
    </row>
    <row r="7399" spans="1:27" ht="47.25" x14ac:dyDescent="0.25">
      <c r="A7399" s="76">
        <v>7397</v>
      </c>
      <c r="B7399" s="35" t="s">
        <v>23008</v>
      </c>
      <c r="C7399" s="35" t="s">
        <v>23009</v>
      </c>
      <c r="D7399" s="38" t="s">
        <v>23010</v>
      </c>
      <c r="E7399" s="83" t="s">
        <v>638</v>
      </c>
      <c r="F7399" s="35" t="s">
        <v>649</v>
      </c>
      <c r="G7399" s="35">
        <v>66</v>
      </c>
      <c r="H7399" s="32" t="s">
        <v>22709</v>
      </c>
      <c r="I7399" s="77">
        <v>3081000</v>
      </c>
      <c r="J7399" s="78" t="s">
        <v>22710</v>
      </c>
      <c r="K7399" s="41"/>
      <c r="L7399" s="42" t="s">
        <v>21342</v>
      </c>
      <c r="M7399" s="79">
        <v>64</v>
      </c>
      <c r="N7399" s="80">
        <v>2996000</v>
      </c>
      <c r="O7399" s="81" t="s">
        <v>22710</v>
      </c>
      <c r="P7399" s="77">
        <v>2996000</v>
      </c>
      <c r="Q7399" s="79">
        <v>66</v>
      </c>
      <c r="R7399" s="77">
        <v>3081000</v>
      </c>
      <c r="S7399" s="41" t="s">
        <v>22710</v>
      </c>
      <c r="T7399" s="41" t="s">
        <v>1659</v>
      </c>
      <c r="U7399" s="41" t="s">
        <v>22711</v>
      </c>
      <c r="V7399" s="84"/>
      <c r="W7399" s="85"/>
      <c r="X7399" s="84" t="s">
        <v>644</v>
      </c>
      <c r="Y7399" s="84"/>
      <c r="Z7399" s="84" t="s">
        <v>665</v>
      </c>
      <c r="AA7399" s="62">
        <v>43294</v>
      </c>
    </row>
    <row r="7400" spans="1:27" ht="31.5" x14ac:dyDescent="0.25">
      <c r="A7400" s="76">
        <v>7398</v>
      </c>
      <c r="B7400" s="35" t="s">
        <v>23011</v>
      </c>
      <c r="C7400" s="35" t="s">
        <v>23012</v>
      </c>
      <c r="D7400" s="38" t="s">
        <v>23013</v>
      </c>
      <c r="E7400" s="83" t="s">
        <v>638</v>
      </c>
      <c r="F7400" s="35"/>
      <c r="G7400" s="35">
        <v>187</v>
      </c>
      <c r="H7400" s="32" t="s">
        <v>23014</v>
      </c>
      <c r="I7400" s="77">
        <v>1554000</v>
      </c>
      <c r="J7400" s="78"/>
      <c r="K7400" s="41"/>
      <c r="L7400" s="42" t="s">
        <v>21342</v>
      </c>
      <c r="M7400" s="79">
        <v>182</v>
      </c>
      <c r="N7400" s="80">
        <v>1541000</v>
      </c>
      <c r="O7400" s="81"/>
      <c r="P7400" s="77">
        <v>1541000</v>
      </c>
      <c r="Q7400" s="79">
        <v>185</v>
      </c>
      <c r="R7400" s="77">
        <v>1554000</v>
      </c>
      <c r="S7400" s="41"/>
      <c r="T7400" s="41" t="s">
        <v>642</v>
      </c>
      <c r="U7400" s="41" t="s">
        <v>23015</v>
      </c>
      <c r="V7400" s="84"/>
      <c r="W7400" s="85"/>
      <c r="X7400" s="84" t="s">
        <v>644</v>
      </c>
      <c r="Y7400" s="84"/>
      <c r="Z7400" s="84" t="s">
        <v>665</v>
      </c>
      <c r="AA7400" s="62">
        <v>43294</v>
      </c>
    </row>
    <row r="7401" spans="1:27" ht="31.5" x14ac:dyDescent="0.25">
      <c r="A7401" s="76">
        <v>7399</v>
      </c>
      <c r="B7401" s="35" t="s">
        <v>23016</v>
      </c>
      <c r="C7401" s="35" t="s">
        <v>23017</v>
      </c>
      <c r="D7401" s="38" t="s">
        <v>23018</v>
      </c>
      <c r="E7401" s="83" t="s">
        <v>638</v>
      </c>
      <c r="F7401" s="35"/>
      <c r="G7401" s="35">
        <v>65</v>
      </c>
      <c r="H7401" s="32" t="s">
        <v>2482</v>
      </c>
      <c r="I7401" s="77">
        <v>1218000</v>
      </c>
      <c r="J7401" s="78" t="s">
        <v>2483</v>
      </c>
      <c r="K7401" s="41"/>
      <c r="L7401" s="42" t="s">
        <v>21342</v>
      </c>
      <c r="M7401" s="79">
        <v>63</v>
      </c>
      <c r="N7401" s="80">
        <v>1179000</v>
      </c>
      <c r="O7401" s="81" t="s">
        <v>2483</v>
      </c>
      <c r="P7401" s="77">
        <v>1179000</v>
      </c>
      <c r="Q7401" s="79">
        <v>65</v>
      </c>
      <c r="R7401" s="77">
        <v>1218000</v>
      </c>
      <c r="S7401" s="41" t="s">
        <v>2483</v>
      </c>
      <c r="T7401" s="41" t="s">
        <v>1659</v>
      </c>
      <c r="U7401" s="41" t="s">
        <v>2484</v>
      </c>
      <c r="V7401" s="84"/>
      <c r="W7401" s="85"/>
      <c r="X7401" s="84" t="s">
        <v>644</v>
      </c>
      <c r="Y7401" s="84"/>
      <c r="Z7401" s="84" t="s">
        <v>665</v>
      </c>
      <c r="AA7401" s="62">
        <v>43294</v>
      </c>
    </row>
    <row r="7402" spans="1:27" ht="31.5" x14ac:dyDescent="0.25">
      <c r="A7402" s="76">
        <v>7400</v>
      </c>
      <c r="B7402" s="35" t="s">
        <v>23019</v>
      </c>
      <c r="C7402" s="35" t="s">
        <v>23020</v>
      </c>
      <c r="D7402" s="38" t="s">
        <v>23021</v>
      </c>
      <c r="E7402" s="83" t="s">
        <v>638</v>
      </c>
      <c r="F7402" s="35"/>
      <c r="G7402" s="35">
        <v>70</v>
      </c>
      <c r="H7402" s="32" t="s">
        <v>22316</v>
      </c>
      <c r="I7402" s="77">
        <v>3156000</v>
      </c>
      <c r="J7402" s="78"/>
      <c r="K7402" s="41"/>
      <c r="L7402" s="42" t="s">
        <v>21342</v>
      </c>
      <c r="M7402" s="79">
        <v>68</v>
      </c>
      <c r="N7402" s="80">
        <v>3136000</v>
      </c>
      <c r="O7402" s="81"/>
      <c r="P7402" s="77">
        <v>3136000</v>
      </c>
      <c r="Q7402" s="79">
        <v>70</v>
      </c>
      <c r="R7402" s="77">
        <v>3156000</v>
      </c>
      <c r="S7402" s="41"/>
      <c r="T7402" s="41" t="s">
        <v>1659</v>
      </c>
      <c r="U7402" s="41" t="s">
        <v>22317</v>
      </c>
      <c r="V7402" s="84"/>
      <c r="W7402" s="85"/>
      <c r="X7402" s="84" t="s">
        <v>644</v>
      </c>
      <c r="Y7402" s="84"/>
      <c r="Z7402" s="84" t="s">
        <v>665</v>
      </c>
      <c r="AA7402" s="62">
        <v>43294</v>
      </c>
    </row>
    <row r="7403" spans="1:27" ht="31.5" x14ac:dyDescent="0.25">
      <c r="A7403" s="76">
        <v>7401</v>
      </c>
      <c r="B7403" s="35" t="s">
        <v>23022</v>
      </c>
      <c r="C7403" s="35" t="s">
        <v>23023</v>
      </c>
      <c r="D7403" s="38" t="s">
        <v>23024</v>
      </c>
      <c r="E7403" s="83" t="s">
        <v>638</v>
      </c>
      <c r="F7403" s="35"/>
      <c r="G7403" s="35">
        <v>67</v>
      </c>
      <c r="H7403" s="32" t="s">
        <v>22287</v>
      </c>
      <c r="I7403" s="77">
        <v>2210000</v>
      </c>
      <c r="J7403" s="78"/>
      <c r="K7403" s="41"/>
      <c r="L7403" s="42" t="s">
        <v>21342</v>
      </c>
      <c r="M7403" s="79">
        <v>65</v>
      </c>
      <c r="N7403" s="80">
        <v>2200000</v>
      </c>
      <c r="O7403" s="81"/>
      <c r="P7403" s="77">
        <v>2336000</v>
      </c>
      <c r="Q7403" s="79">
        <v>67</v>
      </c>
      <c r="R7403" s="77">
        <v>2210000</v>
      </c>
      <c r="S7403" s="41"/>
      <c r="T7403" s="41" t="s">
        <v>1659</v>
      </c>
      <c r="U7403" s="41" t="s">
        <v>22288</v>
      </c>
      <c r="V7403" s="84"/>
      <c r="W7403" s="85"/>
      <c r="X7403" s="84" t="s">
        <v>644</v>
      </c>
      <c r="Y7403" s="84"/>
      <c r="Z7403" s="84" t="s">
        <v>645</v>
      </c>
      <c r="AA7403" s="62">
        <v>43294</v>
      </c>
    </row>
    <row r="7404" spans="1:27" ht="31.5" x14ac:dyDescent="0.25">
      <c r="A7404" s="76">
        <v>7402</v>
      </c>
      <c r="B7404" s="35" t="s">
        <v>23025</v>
      </c>
      <c r="C7404" s="35" t="s">
        <v>23026</v>
      </c>
      <c r="D7404" s="38" t="s">
        <v>23027</v>
      </c>
      <c r="E7404" s="83" t="s">
        <v>638</v>
      </c>
      <c r="F7404" s="35"/>
      <c r="G7404" s="35">
        <v>67</v>
      </c>
      <c r="H7404" s="32" t="s">
        <v>22287</v>
      </c>
      <c r="I7404" s="77">
        <v>2210000</v>
      </c>
      <c r="J7404" s="78"/>
      <c r="K7404" s="41"/>
      <c r="L7404" s="42" t="s">
        <v>21342</v>
      </c>
      <c r="M7404" s="79">
        <v>65</v>
      </c>
      <c r="N7404" s="80">
        <v>2200000</v>
      </c>
      <c r="O7404" s="81"/>
      <c r="P7404" s="77">
        <v>2336000</v>
      </c>
      <c r="Q7404" s="79">
        <v>67</v>
      </c>
      <c r="R7404" s="77">
        <v>2210000</v>
      </c>
      <c r="S7404" s="41"/>
      <c r="T7404" s="41" t="s">
        <v>1659</v>
      </c>
      <c r="U7404" s="41" t="s">
        <v>22288</v>
      </c>
      <c r="V7404" s="84"/>
      <c r="W7404" s="85"/>
      <c r="X7404" s="84" t="s">
        <v>644</v>
      </c>
      <c r="Y7404" s="84"/>
      <c r="Z7404" s="84" t="s">
        <v>645</v>
      </c>
      <c r="AA7404" s="62">
        <v>43294</v>
      </c>
    </row>
    <row r="7405" spans="1:27" ht="31.5" x14ac:dyDescent="0.25">
      <c r="A7405" s="76">
        <v>7403</v>
      </c>
      <c r="B7405" s="35" t="s">
        <v>23028</v>
      </c>
      <c r="C7405" s="35" t="s">
        <v>23029</v>
      </c>
      <c r="D7405" s="38" t="s">
        <v>23030</v>
      </c>
      <c r="E7405" s="83" t="s">
        <v>638</v>
      </c>
      <c r="F7405" s="35"/>
      <c r="G7405" s="35">
        <v>67</v>
      </c>
      <c r="H7405" s="32" t="s">
        <v>22287</v>
      </c>
      <c r="I7405" s="77">
        <v>2210000</v>
      </c>
      <c r="J7405" s="78"/>
      <c r="K7405" s="41"/>
      <c r="L7405" s="42" t="s">
        <v>21342</v>
      </c>
      <c r="M7405" s="79">
        <v>65</v>
      </c>
      <c r="N7405" s="80">
        <v>2200000</v>
      </c>
      <c r="O7405" s="81"/>
      <c r="P7405" s="77">
        <v>2336000</v>
      </c>
      <c r="Q7405" s="79">
        <v>67</v>
      </c>
      <c r="R7405" s="77">
        <v>2210000</v>
      </c>
      <c r="S7405" s="41"/>
      <c r="T7405" s="41" t="s">
        <v>1659</v>
      </c>
      <c r="U7405" s="41" t="s">
        <v>22288</v>
      </c>
      <c r="V7405" s="84"/>
      <c r="W7405" s="85"/>
      <c r="X7405" s="84" t="s">
        <v>644</v>
      </c>
      <c r="Y7405" s="84"/>
      <c r="Z7405" s="84" t="s">
        <v>645</v>
      </c>
      <c r="AA7405" s="62">
        <v>43294</v>
      </c>
    </row>
    <row r="7406" spans="1:27" ht="31.5" x14ac:dyDescent="0.25">
      <c r="A7406" s="76">
        <v>7404</v>
      </c>
      <c r="B7406" s="35" t="s">
        <v>23031</v>
      </c>
      <c r="C7406" s="35" t="s">
        <v>23032</v>
      </c>
      <c r="D7406" s="38" t="s">
        <v>23033</v>
      </c>
      <c r="E7406" s="83" t="s">
        <v>638</v>
      </c>
      <c r="F7406" s="35"/>
      <c r="G7406" s="35">
        <v>67</v>
      </c>
      <c r="H7406" s="32" t="s">
        <v>22287</v>
      </c>
      <c r="I7406" s="77">
        <v>2210000</v>
      </c>
      <c r="J7406" s="78"/>
      <c r="K7406" s="41"/>
      <c r="L7406" s="42" t="s">
        <v>21342</v>
      </c>
      <c r="M7406" s="79">
        <v>65</v>
      </c>
      <c r="N7406" s="80">
        <v>2200000</v>
      </c>
      <c r="O7406" s="81"/>
      <c r="P7406" s="77">
        <v>2336000</v>
      </c>
      <c r="Q7406" s="79">
        <v>67</v>
      </c>
      <c r="R7406" s="77">
        <v>2210000</v>
      </c>
      <c r="S7406" s="41"/>
      <c r="T7406" s="41" t="s">
        <v>1659</v>
      </c>
      <c r="U7406" s="41" t="s">
        <v>22288</v>
      </c>
      <c r="V7406" s="84"/>
      <c r="W7406" s="85"/>
      <c r="X7406" s="84" t="s">
        <v>644</v>
      </c>
      <c r="Y7406" s="84"/>
      <c r="Z7406" s="84" t="s">
        <v>645</v>
      </c>
      <c r="AA7406" s="62">
        <v>43294</v>
      </c>
    </row>
    <row r="7407" spans="1:27" ht="31.5" x14ac:dyDescent="0.25">
      <c r="A7407" s="76">
        <v>7405</v>
      </c>
      <c r="B7407" s="35" t="s">
        <v>23034</v>
      </c>
      <c r="C7407" s="35" t="s">
        <v>23035</v>
      </c>
      <c r="D7407" s="38" t="s">
        <v>23036</v>
      </c>
      <c r="E7407" s="83" t="s">
        <v>638</v>
      </c>
      <c r="F7407" s="35"/>
      <c r="G7407" s="35">
        <v>68</v>
      </c>
      <c r="H7407" s="32" t="s">
        <v>22282</v>
      </c>
      <c r="I7407" s="77">
        <v>1308000</v>
      </c>
      <c r="J7407" s="78"/>
      <c r="K7407" s="41"/>
      <c r="L7407" s="42" t="s">
        <v>21342</v>
      </c>
      <c r="M7407" s="79">
        <v>66</v>
      </c>
      <c r="N7407" s="80">
        <v>1300000</v>
      </c>
      <c r="O7407" s="81"/>
      <c r="P7407" s="77">
        <v>1754000</v>
      </c>
      <c r="Q7407" s="79">
        <v>68</v>
      </c>
      <c r="R7407" s="77">
        <v>1308000</v>
      </c>
      <c r="S7407" s="41"/>
      <c r="T7407" s="41" t="s">
        <v>1659</v>
      </c>
      <c r="U7407" s="41" t="s">
        <v>22283</v>
      </c>
      <c r="V7407" s="84"/>
      <c r="W7407" s="85"/>
      <c r="X7407" s="84" t="s">
        <v>644</v>
      </c>
      <c r="Y7407" s="84"/>
      <c r="Z7407" s="84" t="s">
        <v>665</v>
      </c>
      <c r="AA7407" s="62">
        <v>43294</v>
      </c>
    </row>
    <row r="7408" spans="1:27" ht="31.5" x14ac:dyDescent="0.25">
      <c r="A7408" s="76">
        <v>7406</v>
      </c>
      <c r="B7408" s="35" t="s">
        <v>23037</v>
      </c>
      <c r="C7408" s="35" t="s">
        <v>23038</v>
      </c>
      <c r="D7408" s="38" t="s">
        <v>23039</v>
      </c>
      <c r="E7408" s="83" t="s">
        <v>638</v>
      </c>
      <c r="F7408" s="35"/>
      <c r="G7408" s="35">
        <v>67</v>
      </c>
      <c r="H7408" s="32" t="s">
        <v>22287</v>
      </c>
      <c r="I7408" s="77">
        <v>2210000</v>
      </c>
      <c r="J7408" s="78"/>
      <c r="K7408" s="41"/>
      <c r="L7408" s="42" t="s">
        <v>21342</v>
      </c>
      <c r="M7408" s="79">
        <v>65</v>
      </c>
      <c r="N7408" s="80">
        <v>2200000</v>
      </c>
      <c r="O7408" s="81"/>
      <c r="P7408" s="77">
        <v>2336000</v>
      </c>
      <c r="Q7408" s="79">
        <v>67</v>
      </c>
      <c r="R7408" s="77">
        <v>2210000</v>
      </c>
      <c r="S7408" s="41"/>
      <c r="T7408" s="41" t="s">
        <v>1659</v>
      </c>
      <c r="U7408" s="41" t="s">
        <v>22288</v>
      </c>
      <c r="V7408" s="84"/>
      <c r="W7408" s="85"/>
      <c r="X7408" s="84" t="s">
        <v>644</v>
      </c>
      <c r="Y7408" s="84"/>
      <c r="Z7408" s="84" t="s">
        <v>645</v>
      </c>
      <c r="AA7408" s="62">
        <v>43294</v>
      </c>
    </row>
    <row r="7409" spans="1:27" ht="31.5" x14ac:dyDescent="0.25">
      <c r="A7409" s="76">
        <v>7407</v>
      </c>
      <c r="B7409" s="35" t="s">
        <v>23040</v>
      </c>
      <c r="C7409" s="35" t="s">
        <v>23041</v>
      </c>
      <c r="D7409" s="38" t="s">
        <v>23042</v>
      </c>
      <c r="E7409" s="83" t="s">
        <v>638</v>
      </c>
      <c r="F7409" s="35"/>
      <c r="G7409" s="35">
        <v>70</v>
      </c>
      <c r="H7409" s="32" t="s">
        <v>22316</v>
      </c>
      <c r="I7409" s="77">
        <v>3156000</v>
      </c>
      <c r="J7409" s="78"/>
      <c r="K7409" s="41"/>
      <c r="L7409" s="42" t="s">
        <v>21342</v>
      </c>
      <c r="M7409" s="79">
        <v>68</v>
      </c>
      <c r="N7409" s="80">
        <v>3136000</v>
      </c>
      <c r="O7409" s="81"/>
      <c r="P7409" s="77">
        <v>3136000</v>
      </c>
      <c r="Q7409" s="79">
        <v>70</v>
      </c>
      <c r="R7409" s="77">
        <v>3156000</v>
      </c>
      <c r="S7409" s="41"/>
      <c r="T7409" s="41" t="s">
        <v>1659</v>
      </c>
      <c r="U7409" s="41" t="s">
        <v>22317</v>
      </c>
      <c r="V7409" s="84"/>
      <c r="W7409" s="85"/>
      <c r="X7409" s="84" t="s">
        <v>644</v>
      </c>
      <c r="Y7409" s="84"/>
      <c r="Z7409" s="84" t="s">
        <v>665</v>
      </c>
      <c r="AA7409" s="62">
        <v>43294</v>
      </c>
    </row>
    <row r="7410" spans="1:27" ht="15.75" x14ac:dyDescent="0.25">
      <c r="A7410" s="76">
        <v>7408</v>
      </c>
      <c r="B7410" s="35" t="s">
        <v>23043</v>
      </c>
      <c r="C7410" s="35" t="s">
        <v>23044</v>
      </c>
      <c r="D7410" s="38" t="s">
        <v>23045</v>
      </c>
      <c r="E7410" s="83" t="s">
        <v>801</v>
      </c>
      <c r="F7410" s="35"/>
      <c r="G7410" s="35">
        <v>1</v>
      </c>
      <c r="H7410" s="32" t="s">
        <v>111</v>
      </c>
      <c r="I7410" s="77">
        <v>42100</v>
      </c>
      <c r="J7410" s="78"/>
      <c r="K7410" s="41"/>
      <c r="L7410" s="42" t="s">
        <v>21342</v>
      </c>
      <c r="M7410" s="79">
        <v>1</v>
      </c>
      <c r="N7410" s="80">
        <v>38000</v>
      </c>
      <c r="O7410" s="81"/>
      <c r="P7410" s="77">
        <v>49000</v>
      </c>
      <c r="Q7410" s="79">
        <v>1</v>
      </c>
      <c r="R7410" s="77">
        <v>42100</v>
      </c>
      <c r="S7410" s="41"/>
      <c r="T7410" s="41" t="s">
        <v>111</v>
      </c>
      <c r="U7410" s="41" t="s">
        <v>112</v>
      </c>
      <c r="V7410" s="84"/>
      <c r="W7410" s="85"/>
      <c r="X7410" s="84" t="s">
        <v>644</v>
      </c>
      <c r="Y7410" s="84"/>
      <c r="Z7410" s="84" t="s">
        <v>665</v>
      </c>
      <c r="AA7410" s="62">
        <v>43294</v>
      </c>
    </row>
    <row r="7411" spans="1:27" ht="31.5" x14ac:dyDescent="0.25">
      <c r="A7411" s="76">
        <v>7409</v>
      </c>
      <c r="B7411" s="35" t="s">
        <v>23046</v>
      </c>
      <c r="C7411" s="35" t="s">
        <v>23047</v>
      </c>
      <c r="D7411" s="38" t="s">
        <v>23048</v>
      </c>
      <c r="E7411" s="83" t="s">
        <v>638</v>
      </c>
      <c r="F7411" s="35"/>
      <c r="G7411" s="35">
        <v>40</v>
      </c>
      <c r="H7411" s="32" t="s">
        <v>23049</v>
      </c>
      <c r="I7411" s="77">
        <v>940000</v>
      </c>
      <c r="J7411" s="78"/>
      <c r="K7411" s="41"/>
      <c r="L7411" s="42" t="s">
        <v>21342</v>
      </c>
      <c r="M7411" s="79">
        <v>38</v>
      </c>
      <c r="N7411" s="80">
        <v>929000</v>
      </c>
      <c r="O7411" s="81"/>
      <c r="P7411" s="77">
        <v>929000</v>
      </c>
      <c r="Q7411" s="79">
        <v>40</v>
      </c>
      <c r="R7411" s="77">
        <v>940000</v>
      </c>
      <c r="S7411" s="41"/>
      <c r="T7411" s="41" t="s">
        <v>18630</v>
      </c>
      <c r="U7411" s="41" t="s">
        <v>23050</v>
      </c>
      <c r="V7411" s="84"/>
      <c r="W7411" s="85"/>
      <c r="X7411" s="84" t="s">
        <v>644</v>
      </c>
      <c r="Y7411" s="84"/>
      <c r="Z7411" s="84" t="s">
        <v>688</v>
      </c>
      <c r="AA7411" s="62">
        <v>43294</v>
      </c>
    </row>
    <row r="7412" spans="1:27" ht="15.75" x14ac:dyDescent="0.25">
      <c r="A7412" s="76">
        <v>7410</v>
      </c>
      <c r="B7412" s="35" t="s">
        <v>23051</v>
      </c>
      <c r="C7412" s="35" t="s">
        <v>23052</v>
      </c>
      <c r="D7412" s="38" t="s">
        <v>23053</v>
      </c>
      <c r="E7412" s="83" t="s">
        <v>703</v>
      </c>
      <c r="F7412" s="35" t="s">
        <v>1385</v>
      </c>
      <c r="G7412" s="35">
        <v>383</v>
      </c>
      <c r="H7412" s="32" t="s">
        <v>4928</v>
      </c>
      <c r="I7412" s="77">
        <v>4918000</v>
      </c>
      <c r="J7412" s="78" t="s">
        <v>4929</v>
      </c>
      <c r="K7412" s="41"/>
      <c r="L7412" s="42" t="s">
        <v>23054</v>
      </c>
      <c r="M7412" s="79">
        <v>374</v>
      </c>
      <c r="N7412" s="80">
        <v>4847000</v>
      </c>
      <c r="O7412" s="81" t="s">
        <v>4929</v>
      </c>
      <c r="P7412" s="77">
        <v>4847000</v>
      </c>
      <c r="Q7412" s="79">
        <v>390</v>
      </c>
      <c r="R7412" s="77">
        <v>4918000</v>
      </c>
      <c r="S7412" s="41"/>
      <c r="T7412" s="41" t="s">
        <v>803</v>
      </c>
      <c r="U7412" s="41" t="s">
        <v>4930</v>
      </c>
      <c r="V7412" s="84"/>
      <c r="W7412" s="85"/>
      <c r="X7412" s="84" t="s">
        <v>644</v>
      </c>
      <c r="Y7412" s="84"/>
      <c r="Z7412" s="84" t="s">
        <v>10860</v>
      </c>
      <c r="AA7412" s="62">
        <v>43294</v>
      </c>
    </row>
    <row r="7413" spans="1:27" ht="15.75" x14ac:dyDescent="0.25">
      <c r="A7413" s="76">
        <v>7411</v>
      </c>
      <c r="B7413" s="35" t="s">
        <v>23055</v>
      </c>
      <c r="C7413" s="35" t="s">
        <v>23056</v>
      </c>
      <c r="D7413" s="38" t="s">
        <v>23057</v>
      </c>
      <c r="E7413" s="83" t="s">
        <v>679</v>
      </c>
      <c r="F7413" s="35" t="s">
        <v>781</v>
      </c>
      <c r="G7413" s="35">
        <v>942</v>
      </c>
      <c r="H7413" s="32" t="s">
        <v>4952</v>
      </c>
      <c r="I7413" s="77">
        <v>509000</v>
      </c>
      <c r="J7413" s="78"/>
      <c r="K7413" s="41"/>
      <c r="L7413" s="42" t="s">
        <v>23054</v>
      </c>
      <c r="M7413" s="79">
        <v>932</v>
      </c>
      <c r="N7413" s="80">
        <v>500000</v>
      </c>
      <c r="O7413" s="81"/>
      <c r="P7413" s="77">
        <v>500000</v>
      </c>
      <c r="Q7413" s="79">
        <v>966</v>
      </c>
      <c r="R7413" s="77">
        <v>509000</v>
      </c>
      <c r="S7413" s="41"/>
      <c r="T7413" s="41" t="s">
        <v>1414</v>
      </c>
      <c r="U7413" s="41" t="s">
        <v>4953</v>
      </c>
      <c r="V7413" s="84"/>
      <c r="W7413" s="85"/>
      <c r="X7413" s="84" t="s">
        <v>644</v>
      </c>
      <c r="Y7413" s="84"/>
      <c r="Z7413" s="84" t="s">
        <v>10860</v>
      </c>
      <c r="AA7413" s="62">
        <v>43294</v>
      </c>
    </row>
    <row r="7414" spans="1:27" ht="15.75" x14ac:dyDescent="0.25">
      <c r="A7414" s="76">
        <v>7412</v>
      </c>
      <c r="B7414" s="35" t="s">
        <v>23058</v>
      </c>
      <c r="C7414" s="35" t="s">
        <v>23059</v>
      </c>
      <c r="D7414" s="38" t="s">
        <v>23060</v>
      </c>
      <c r="E7414" s="83" t="s">
        <v>679</v>
      </c>
      <c r="F7414" s="35" t="s">
        <v>639</v>
      </c>
      <c r="G7414" s="35">
        <v>1001</v>
      </c>
      <c r="H7414" s="32" t="s">
        <v>4960</v>
      </c>
      <c r="I7414" s="77">
        <v>209000</v>
      </c>
      <c r="J7414" s="78"/>
      <c r="K7414" s="41"/>
      <c r="L7414" s="42" t="s">
        <v>23054</v>
      </c>
      <c r="M7414" s="79">
        <v>990</v>
      </c>
      <c r="N7414" s="80">
        <v>200000</v>
      </c>
      <c r="O7414" s="81"/>
      <c r="P7414" s="77">
        <v>200000</v>
      </c>
      <c r="Q7414" s="79">
        <v>1025</v>
      </c>
      <c r="R7414" s="77">
        <v>209000</v>
      </c>
      <c r="S7414" s="41"/>
      <c r="T7414" s="41" t="s">
        <v>1414</v>
      </c>
      <c r="U7414" s="41" t="s">
        <v>4961</v>
      </c>
      <c r="V7414" s="84"/>
      <c r="W7414" s="85"/>
      <c r="X7414" s="84" t="s">
        <v>644</v>
      </c>
      <c r="Y7414" s="84"/>
      <c r="Z7414" s="84" t="s">
        <v>10860</v>
      </c>
      <c r="AA7414" s="62">
        <v>43294</v>
      </c>
    </row>
    <row r="7415" spans="1:27" ht="15.75" x14ac:dyDescent="0.25">
      <c r="A7415" s="76">
        <v>7413</v>
      </c>
      <c r="B7415" s="35" t="s">
        <v>23061</v>
      </c>
      <c r="C7415" s="35" t="s">
        <v>23062</v>
      </c>
      <c r="D7415" s="38" t="s">
        <v>23063</v>
      </c>
      <c r="E7415" s="83" t="s">
        <v>679</v>
      </c>
      <c r="F7415" s="35"/>
      <c r="G7415" s="35">
        <v>943</v>
      </c>
      <c r="H7415" s="32" t="s">
        <v>20185</v>
      </c>
      <c r="I7415" s="77">
        <v>103000</v>
      </c>
      <c r="J7415" s="78" t="s">
        <v>4974</v>
      </c>
      <c r="K7415" s="41" t="s">
        <v>23064</v>
      </c>
      <c r="L7415" s="42" t="s">
        <v>23054</v>
      </c>
      <c r="M7415" s="79">
        <v>933</v>
      </c>
      <c r="N7415" s="80">
        <v>100000</v>
      </c>
      <c r="O7415" s="81" t="s">
        <v>4974</v>
      </c>
      <c r="P7415" s="77">
        <v>202000</v>
      </c>
      <c r="Q7415" s="79">
        <v>967</v>
      </c>
      <c r="R7415" s="77">
        <v>103000</v>
      </c>
      <c r="S7415" s="41"/>
      <c r="T7415" s="41" t="s">
        <v>1414</v>
      </c>
      <c r="U7415" s="41" t="s">
        <v>20186</v>
      </c>
      <c r="V7415" s="84"/>
      <c r="W7415" s="85"/>
      <c r="X7415" s="84" t="s">
        <v>644</v>
      </c>
      <c r="Y7415" s="84"/>
      <c r="Z7415" s="84" t="s">
        <v>10860</v>
      </c>
      <c r="AA7415" s="62">
        <v>43294</v>
      </c>
    </row>
    <row r="7416" spans="1:27" ht="15.75" x14ac:dyDescent="0.25">
      <c r="A7416" s="76">
        <v>7414</v>
      </c>
      <c r="B7416" s="35" t="s">
        <v>23065</v>
      </c>
      <c r="C7416" s="35" t="s">
        <v>23062</v>
      </c>
      <c r="D7416" s="38" t="s">
        <v>23063</v>
      </c>
      <c r="E7416" s="83" t="s">
        <v>679</v>
      </c>
      <c r="F7416" s="35"/>
      <c r="G7416" s="35">
        <v>943</v>
      </c>
      <c r="H7416" s="32" t="s">
        <v>4973</v>
      </c>
      <c r="I7416" s="77">
        <v>40000</v>
      </c>
      <c r="J7416" s="78" t="s">
        <v>4974</v>
      </c>
      <c r="K7416" s="41"/>
      <c r="L7416" s="42" t="s">
        <v>23054</v>
      </c>
      <c r="M7416" s="79">
        <v>933</v>
      </c>
      <c r="N7416" s="80">
        <v>40000</v>
      </c>
      <c r="O7416" s="81" t="s">
        <v>4974</v>
      </c>
      <c r="P7416" s="77">
        <v>202000</v>
      </c>
      <c r="Q7416" s="79">
        <v>967</v>
      </c>
      <c r="R7416" s="77">
        <v>103000</v>
      </c>
      <c r="S7416" s="41"/>
      <c r="T7416" s="41" t="s">
        <v>1414</v>
      </c>
      <c r="U7416" s="41" t="s">
        <v>4975</v>
      </c>
      <c r="V7416" s="84"/>
      <c r="W7416" s="85"/>
      <c r="X7416" s="84" t="s">
        <v>644</v>
      </c>
      <c r="Y7416" s="84"/>
      <c r="Z7416" s="84"/>
    </row>
    <row r="7417" spans="1:27" ht="15.75" x14ac:dyDescent="0.25">
      <c r="A7417" s="76">
        <v>7415</v>
      </c>
      <c r="B7417" s="35" t="s">
        <v>23066</v>
      </c>
      <c r="C7417" s="35" t="s">
        <v>23067</v>
      </c>
      <c r="D7417" s="38" t="s">
        <v>23068</v>
      </c>
      <c r="E7417" s="83" t="s">
        <v>638</v>
      </c>
      <c r="F7417" s="35"/>
      <c r="G7417" s="35">
        <v>943</v>
      </c>
      <c r="H7417" s="32" t="s">
        <v>20185</v>
      </c>
      <c r="I7417" s="77">
        <v>103000</v>
      </c>
      <c r="J7417" s="78" t="s">
        <v>4974</v>
      </c>
      <c r="K7417" s="41"/>
      <c r="L7417" s="42" t="s">
        <v>23054</v>
      </c>
      <c r="M7417" s="79">
        <v>933</v>
      </c>
      <c r="N7417" s="80">
        <v>100000</v>
      </c>
      <c r="O7417" s="81" t="s">
        <v>4974</v>
      </c>
      <c r="P7417" s="77">
        <v>202000</v>
      </c>
      <c r="Q7417" s="79">
        <v>967</v>
      </c>
      <c r="R7417" s="77">
        <v>103000</v>
      </c>
      <c r="S7417" s="41"/>
      <c r="T7417" s="41" t="s">
        <v>1414</v>
      </c>
      <c r="U7417" s="41" t="s">
        <v>20186</v>
      </c>
      <c r="V7417" s="84"/>
      <c r="W7417" s="85"/>
      <c r="X7417" s="84" t="s">
        <v>644</v>
      </c>
      <c r="Y7417" s="84"/>
      <c r="Z7417" s="84" t="s">
        <v>10860</v>
      </c>
      <c r="AA7417" s="62">
        <v>43294</v>
      </c>
    </row>
    <row r="7418" spans="1:27" ht="15.75" x14ac:dyDescent="0.25">
      <c r="A7418" s="76">
        <v>7416</v>
      </c>
      <c r="B7418" s="35" t="s">
        <v>23069</v>
      </c>
      <c r="C7418" s="35" t="s">
        <v>23070</v>
      </c>
      <c r="D7418" s="38" t="s">
        <v>23071</v>
      </c>
      <c r="E7418" s="83" t="s">
        <v>703</v>
      </c>
      <c r="F7418" s="35" t="s">
        <v>639</v>
      </c>
      <c r="G7418" s="35">
        <v>135</v>
      </c>
      <c r="H7418" s="32" t="s">
        <v>1678</v>
      </c>
      <c r="I7418" s="77">
        <v>1125000</v>
      </c>
      <c r="J7418" s="78"/>
      <c r="K7418" s="41"/>
      <c r="L7418" s="42" t="s">
        <v>23054</v>
      </c>
      <c r="M7418" s="79">
        <v>131</v>
      </c>
      <c r="N7418" s="80">
        <v>1105000</v>
      </c>
      <c r="O7418" s="81"/>
      <c r="P7418" s="77">
        <v>1105000</v>
      </c>
      <c r="Q7418" s="79">
        <v>134</v>
      </c>
      <c r="R7418" s="77">
        <v>1125000</v>
      </c>
      <c r="S7418" s="41"/>
      <c r="T7418" s="41" t="s">
        <v>642</v>
      </c>
      <c r="U7418" s="41" t="s">
        <v>1679</v>
      </c>
      <c r="V7418" s="84"/>
      <c r="W7418" s="85"/>
      <c r="X7418" s="84" t="s">
        <v>644</v>
      </c>
      <c r="Y7418" s="84"/>
      <c r="Z7418" s="84" t="s">
        <v>10860</v>
      </c>
      <c r="AA7418" s="62">
        <v>43294</v>
      </c>
    </row>
    <row r="7419" spans="1:27" ht="31.5" x14ac:dyDescent="0.25">
      <c r="A7419" s="76">
        <v>7417</v>
      </c>
      <c r="B7419" s="35" t="s">
        <v>23072</v>
      </c>
      <c r="C7419" s="35" t="s">
        <v>23073</v>
      </c>
      <c r="D7419" s="38" t="s">
        <v>23074</v>
      </c>
      <c r="E7419" s="83" t="s">
        <v>703</v>
      </c>
      <c r="F7419" s="35" t="s">
        <v>649</v>
      </c>
      <c r="G7419" s="35">
        <v>137</v>
      </c>
      <c r="H7419" s="32" t="s">
        <v>1682</v>
      </c>
      <c r="I7419" s="77">
        <v>2833000</v>
      </c>
      <c r="J7419" s="78"/>
      <c r="K7419" s="41"/>
      <c r="L7419" s="42" t="s">
        <v>23054</v>
      </c>
      <c r="M7419" s="79">
        <v>133</v>
      </c>
      <c r="N7419" s="80">
        <v>2807000</v>
      </c>
      <c r="O7419" s="81"/>
      <c r="P7419" s="77">
        <v>2807000</v>
      </c>
      <c r="Q7419" s="79">
        <v>136</v>
      </c>
      <c r="R7419" s="77">
        <v>2833000</v>
      </c>
      <c r="S7419" s="41"/>
      <c r="T7419" s="41" t="s">
        <v>642</v>
      </c>
      <c r="U7419" s="41" t="s">
        <v>1683</v>
      </c>
      <c r="V7419" s="84"/>
      <c r="W7419" s="85"/>
      <c r="X7419" s="84" t="s">
        <v>644</v>
      </c>
      <c r="Y7419" s="84"/>
      <c r="Z7419" s="84" t="s">
        <v>10860</v>
      </c>
      <c r="AA7419" s="62">
        <v>43294</v>
      </c>
    </row>
    <row r="7420" spans="1:27" ht="15.75" x14ac:dyDescent="0.25">
      <c r="A7420" s="76">
        <v>7418</v>
      </c>
      <c r="B7420" s="35" t="s">
        <v>23075</v>
      </c>
      <c r="C7420" s="35" t="s">
        <v>23076</v>
      </c>
      <c r="D7420" s="38" t="s">
        <v>23077</v>
      </c>
      <c r="E7420" s="83" t="s">
        <v>703</v>
      </c>
      <c r="F7420" s="35" t="s">
        <v>639</v>
      </c>
      <c r="G7420" s="35">
        <v>135</v>
      </c>
      <c r="H7420" s="32" t="s">
        <v>1678</v>
      </c>
      <c r="I7420" s="77">
        <v>1125000</v>
      </c>
      <c r="J7420" s="78"/>
      <c r="K7420" s="41"/>
      <c r="L7420" s="42" t="s">
        <v>23054</v>
      </c>
      <c r="M7420" s="79">
        <v>131</v>
      </c>
      <c r="N7420" s="80">
        <v>1105000</v>
      </c>
      <c r="O7420" s="81"/>
      <c r="P7420" s="77">
        <v>1105000</v>
      </c>
      <c r="Q7420" s="79">
        <v>134</v>
      </c>
      <c r="R7420" s="77">
        <v>1125000</v>
      </c>
      <c r="S7420" s="41"/>
      <c r="T7420" s="41" t="s">
        <v>642</v>
      </c>
      <c r="U7420" s="41" t="s">
        <v>1679</v>
      </c>
      <c r="V7420" s="84"/>
      <c r="W7420" s="85"/>
      <c r="X7420" s="84" t="s">
        <v>644</v>
      </c>
      <c r="Y7420" s="84"/>
      <c r="Z7420" s="84" t="s">
        <v>10860</v>
      </c>
      <c r="AA7420" s="62">
        <v>43294</v>
      </c>
    </row>
    <row r="7421" spans="1:27" ht="15.75" x14ac:dyDescent="0.25">
      <c r="A7421" s="76">
        <v>7419</v>
      </c>
      <c r="B7421" s="35" t="s">
        <v>23078</v>
      </c>
      <c r="C7421" s="35" t="s">
        <v>23076</v>
      </c>
      <c r="D7421" s="38" t="s">
        <v>23077</v>
      </c>
      <c r="E7421" s="83" t="s">
        <v>703</v>
      </c>
      <c r="F7421" s="35" t="s">
        <v>639</v>
      </c>
      <c r="G7421" s="35">
        <v>131</v>
      </c>
      <c r="H7421" s="32" t="s">
        <v>1664</v>
      </c>
      <c r="I7421" s="77">
        <v>1756000</v>
      </c>
      <c r="J7421" s="78"/>
      <c r="K7421" s="41"/>
      <c r="L7421" s="42" t="s">
        <v>23054</v>
      </c>
      <c r="M7421" s="79">
        <v>127</v>
      </c>
      <c r="N7421" s="80">
        <v>1743000</v>
      </c>
      <c r="O7421" s="81"/>
      <c r="P7421" s="77">
        <v>1743000</v>
      </c>
      <c r="Q7421" s="79">
        <v>130</v>
      </c>
      <c r="R7421" s="77">
        <v>1756000</v>
      </c>
      <c r="S7421" s="41"/>
      <c r="T7421" s="41" t="s">
        <v>642</v>
      </c>
      <c r="U7421" s="41" t="s">
        <v>1665</v>
      </c>
      <c r="V7421" s="84"/>
      <c r="W7421" s="85"/>
      <c r="X7421" s="84" t="s">
        <v>644</v>
      </c>
      <c r="Y7421" s="84"/>
      <c r="Z7421" s="84" t="s">
        <v>10860</v>
      </c>
      <c r="AA7421" s="62">
        <v>43294</v>
      </c>
    </row>
    <row r="7422" spans="1:27" ht="31.5" x14ac:dyDescent="0.25">
      <c r="A7422" s="76">
        <v>7420</v>
      </c>
      <c r="B7422" s="35" t="s">
        <v>23079</v>
      </c>
      <c r="C7422" s="35" t="s">
        <v>23080</v>
      </c>
      <c r="D7422" s="38" t="s">
        <v>23081</v>
      </c>
      <c r="E7422" s="83" t="s">
        <v>638</v>
      </c>
      <c r="F7422" s="35" t="s">
        <v>639</v>
      </c>
      <c r="G7422" s="35">
        <v>134</v>
      </c>
      <c r="H7422" s="32" t="s">
        <v>1698</v>
      </c>
      <c r="I7422" s="77">
        <v>749000</v>
      </c>
      <c r="J7422" s="78"/>
      <c r="K7422" s="41"/>
      <c r="L7422" s="42" t="s">
        <v>23054</v>
      </c>
      <c r="M7422" s="79">
        <v>130</v>
      </c>
      <c r="N7422" s="80">
        <v>738000</v>
      </c>
      <c r="O7422" s="81"/>
      <c r="P7422" s="77">
        <v>738000</v>
      </c>
      <c r="Q7422" s="79">
        <v>133</v>
      </c>
      <c r="R7422" s="77">
        <v>749000</v>
      </c>
      <c r="S7422" s="41"/>
      <c r="T7422" s="41" t="s">
        <v>642</v>
      </c>
      <c r="U7422" s="41" t="s">
        <v>1699</v>
      </c>
      <c r="V7422" s="84"/>
      <c r="W7422" s="85"/>
      <c r="X7422" s="84" t="s">
        <v>644</v>
      </c>
      <c r="Y7422" s="84"/>
      <c r="Z7422" s="84" t="s">
        <v>10860</v>
      </c>
      <c r="AA7422" s="62">
        <v>43294</v>
      </c>
    </row>
    <row r="7423" spans="1:27" ht="15.75" x14ac:dyDescent="0.25">
      <c r="A7423" s="76">
        <v>7421</v>
      </c>
      <c r="B7423" s="35" t="s">
        <v>23082</v>
      </c>
      <c r="C7423" s="35" t="s">
        <v>23083</v>
      </c>
      <c r="D7423" s="38" t="s">
        <v>23084</v>
      </c>
      <c r="E7423" s="83" t="s">
        <v>638</v>
      </c>
      <c r="F7423" s="35" t="s">
        <v>649</v>
      </c>
      <c r="G7423" s="35">
        <v>136</v>
      </c>
      <c r="H7423" s="32" t="s">
        <v>1702</v>
      </c>
      <c r="I7423" s="77">
        <v>2573000</v>
      </c>
      <c r="J7423" s="78"/>
      <c r="K7423" s="41"/>
      <c r="L7423" s="42" t="s">
        <v>23054</v>
      </c>
      <c r="M7423" s="79">
        <v>132</v>
      </c>
      <c r="N7423" s="80">
        <v>2547000</v>
      </c>
      <c r="O7423" s="81"/>
      <c r="P7423" s="77">
        <v>2547000</v>
      </c>
      <c r="Q7423" s="79">
        <v>135</v>
      </c>
      <c r="R7423" s="77">
        <v>2573000</v>
      </c>
      <c r="S7423" s="41"/>
      <c r="T7423" s="41" t="s">
        <v>642</v>
      </c>
      <c r="U7423" s="41" t="s">
        <v>1703</v>
      </c>
      <c r="V7423" s="84"/>
      <c r="W7423" s="85"/>
      <c r="X7423" s="84" t="s">
        <v>644</v>
      </c>
      <c r="Y7423" s="84"/>
      <c r="Z7423" s="84" t="s">
        <v>10860</v>
      </c>
      <c r="AA7423" s="62">
        <v>43294</v>
      </c>
    </row>
    <row r="7424" spans="1:27" ht="31.5" x14ac:dyDescent="0.25">
      <c r="A7424" s="76">
        <v>7422</v>
      </c>
      <c r="B7424" s="35" t="s">
        <v>23085</v>
      </c>
      <c r="C7424" s="35" t="s">
        <v>23083</v>
      </c>
      <c r="D7424" s="38" t="s">
        <v>23084</v>
      </c>
      <c r="E7424" s="83" t="s">
        <v>638</v>
      </c>
      <c r="F7424" s="35" t="s">
        <v>649</v>
      </c>
      <c r="G7424" s="35">
        <v>133</v>
      </c>
      <c r="H7424" s="32" t="s">
        <v>695</v>
      </c>
      <c r="I7424" s="77">
        <v>3256000</v>
      </c>
      <c r="J7424" s="78"/>
      <c r="K7424" s="41"/>
      <c r="L7424" s="42" t="s">
        <v>23054</v>
      </c>
      <c r="M7424" s="79">
        <v>129</v>
      </c>
      <c r="N7424" s="80">
        <v>3243000</v>
      </c>
      <c r="O7424" s="81"/>
      <c r="P7424" s="77">
        <v>3243000</v>
      </c>
      <c r="Q7424" s="79">
        <v>132</v>
      </c>
      <c r="R7424" s="77">
        <v>3256000</v>
      </c>
      <c r="S7424" s="41"/>
      <c r="T7424" s="41" t="s">
        <v>642</v>
      </c>
      <c r="U7424" s="41" t="s">
        <v>696</v>
      </c>
      <c r="V7424" s="84"/>
      <c r="W7424" s="85"/>
      <c r="X7424" s="84" t="s">
        <v>644</v>
      </c>
      <c r="Y7424" s="84"/>
      <c r="Z7424" s="84" t="s">
        <v>10860</v>
      </c>
      <c r="AA7424" s="62">
        <v>43294</v>
      </c>
    </row>
    <row r="7425" spans="1:27" ht="15.75" x14ac:dyDescent="0.25">
      <c r="A7425" s="76">
        <v>7423</v>
      </c>
      <c r="B7425" s="35" t="s">
        <v>23086</v>
      </c>
      <c r="C7425" s="35" t="s">
        <v>23087</v>
      </c>
      <c r="D7425" s="38" t="s">
        <v>23088</v>
      </c>
      <c r="E7425" s="83" t="s">
        <v>703</v>
      </c>
      <c r="F7425" s="35" t="s">
        <v>639</v>
      </c>
      <c r="G7425" s="35">
        <v>513</v>
      </c>
      <c r="H7425" s="32" t="s">
        <v>5018</v>
      </c>
      <c r="I7425" s="77">
        <v>2229000</v>
      </c>
      <c r="J7425" s="78" t="s">
        <v>5019</v>
      </c>
      <c r="K7425" s="41"/>
      <c r="L7425" s="42" t="s">
        <v>23054</v>
      </c>
      <c r="M7425" s="79">
        <v>503</v>
      </c>
      <c r="N7425" s="80">
        <v>2210000</v>
      </c>
      <c r="O7425" s="81" t="s">
        <v>5019</v>
      </c>
      <c r="P7425" s="77">
        <v>2210000</v>
      </c>
      <c r="Q7425" s="79">
        <v>519</v>
      </c>
      <c r="R7425" s="77">
        <v>2229000</v>
      </c>
      <c r="S7425" s="41" t="s">
        <v>5019</v>
      </c>
      <c r="T7425" s="41" t="s">
        <v>803</v>
      </c>
      <c r="U7425" s="41" t="s">
        <v>5020</v>
      </c>
      <c r="V7425" s="84"/>
      <c r="W7425" s="85"/>
      <c r="X7425" s="84" t="s">
        <v>644</v>
      </c>
      <c r="Y7425" s="84"/>
      <c r="Z7425" s="84" t="s">
        <v>10860</v>
      </c>
      <c r="AA7425" s="62">
        <v>43294</v>
      </c>
    </row>
    <row r="7426" spans="1:27" ht="15.75" x14ac:dyDescent="0.25">
      <c r="A7426" s="76">
        <v>7424</v>
      </c>
      <c r="B7426" s="35" t="s">
        <v>23089</v>
      </c>
      <c r="C7426" s="35" t="s">
        <v>23090</v>
      </c>
      <c r="D7426" s="38" t="s">
        <v>980</v>
      </c>
      <c r="E7426" s="83" t="s">
        <v>703</v>
      </c>
      <c r="F7426" s="35" t="s">
        <v>639</v>
      </c>
      <c r="G7426" s="35">
        <v>512</v>
      </c>
      <c r="H7426" s="32" t="s">
        <v>980</v>
      </c>
      <c r="I7426" s="77">
        <v>2692000</v>
      </c>
      <c r="J7426" s="78"/>
      <c r="K7426" s="41"/>
      <c r="L7426" s="42" t="s">
        <v>23054</v>
      </c>
      <c r="M7426" s="79">
        <v>502</v>
      </c>
      <c r="N7426" s="80">
        <v>2679000</v>
      </c>
      <c r="O7426" s="81"/>
      <c r="P7426" s="77">
        <v>2679000</v>
      </c>
      <c r="Q7426" s="79">
        <v>518</v>
      </c>
      <c r="R7426" s="77">
        <v>2692000</v>
      </c>
      <c r="S7426" s="41"/>
      <c r="T7426" s="41" t="s">
        <v>803</v>
      </c>
      <c r="U7426" s="41" t="s">
        <v>981</v>
      </c>
      <c r="V7426" s="84"/>
      <c r="W7426" s="85"/>
      <c r="X7426" s="84" t="s">
        <v>644</v>
      </c>
      <c r="Y7426" s="84"/>
      <c r="Z7426" s="84" t="s">
        <v>10860</v>
      </c>
      <c r="AA7426" s="62">
        <v>43294</v>
      </c>
    </row>
    <row r="7427" spans="1:27" ht="31.5" x14ac:dyDescent="0.25">
      <c r="A7427" s="76">
        <v>7425</v>
      </c>
      <c r="B7427" s="35" t="s">
        <v>23091</v>
      </c>
      <c r="C7427" s="35" t="s">
        <v>23092</v>
      </c>
      <c r="D7427" s="38" t="s">
        <v>23093</v>
      </c>
      <c r="E7427" s="83" t="s">
        <v>638</v>
      </c>
      <c r="F7427" s="35" t="s">
        <v>649</v>
      </c>
      <c r="G7427" s="35">
        <v>109</v>
      </c>
      <c r="H7427" s="32" t="s">
        <v>20117</v>
      </c>
      <c r="I7427" s="77">
        <v>1133000</v>
      </c>
      <c r="J7427" s="78" t="s">
        <v>1427</v>
      </c>
      <c r="K7427" s="41"/>
      <c r="L7427" s="42" t="s">
        <v>23054</v>
      </c>
      <c r="M7427" s="79">
        <v>105</v>
      </c>
      <c r="N7427" s="80">
        <v>1107000</v>
      </c>
      <c r="O7427" s="81" t="s">
        <v>1427</v>
      </c>
      <c r="P7427" s="77">
        <v>1107000</v>
      </c>
      <c r="Q7427" s="79">
        <v>108</v>
      </c>
      <c r="R7427" s="77">
        <v>1133000</v>
      </c>
      <c r="S7427" s="41" t="s">
        <v>1427</v>
      </c>
      <c r="T7427" s="41" t="s">
        <v>642</v>
      </c>
      <c r="U7427" s="41" t="s">
        <v>20118</v>
      </c>
      <c r="V7427" s="84"/>
      <c r="W7427" s="85"/>
      <c r="X7427" s="84" t="s">
        <v>644</v>
      </c>
      <c r="Y7427" s="84"/>
      <c r="Z7427" s="84" t="s">
        <v>10860</v>
      </c>
      <c r="AA7427" s="62">
        <v>43294</v>
      </c>
    </row>
    <row r="7428" spans="1:27" ht="31.5" x14ac:dyDescent="0.25">
      <c r="A7428" s="76">
        <v>7426</v>
      </c>
      <c r="B7428" s="35" t="s">
        <v>23094</v>
      </c>
      <c r="C7428" s="35" t="s">
        <v>23095</v>
      </c>
      <c r="D7428" s="38" t="s">
        <v>23096</v>
      </c>
      <c r="E7428" s="83" t="s">
        <v>638</v>
      </c>
      <c r="F7428" s="35" t="s">
        <v>639</v>
      </c>
      <c r="G7428" s="35">
        <v>146</v>
      </c>
      <c r="H7428" s="32" t="s">
        <v>2280</v>
      </c>
      <c r="I7428" s="77">
        <v>2674000</v>
      </c>
      <c r="J7428" s="78" t="s">
        <v>2281</v>
      </c>
      <c r="K7428" s="41"/>
      <c r="L7428" s="42" t="s">
        <v>23054</v>
      </c>
      <c r="M7428" s="79">
        <v>141</v>
      </c>
      <c r="N7428" s="80">
        <v>2663000</v>
      </c>
      <c r="O7428" s="81" t="s">
        <v>2281</v>
      </c>
      <c r="P7428" s="77">
        <v>2663000</v>
      </c>
      <c r="Q7428" s="79">
        <v>144</v>
      </c>
      <c r="R7428" s="77">
        <v>2674000</v>
      </c>
      <c r="S7428" s="41" t="s">
        <v>2282</v>
      </c>
      <c r="T7428" s="41" t="s">
        <v>642</v>
      </c>
      <c r="U7428" s="41" t="s">
        <v>2283</v>
      </c>
      <c r="V7428" s="84"/>
      <c r="W7428" s="85"/>
      <c r="X7428" s="84" t="s">
        <v>644</v>
      </c>
      <c r="Y7428" s="84"/>
      <c r="Z7428" s="84" t="s">
        <v>10860</v>
      </c>
      <c r="AA7428" s="62">
        <v>43294</v>
      </c>
    </row>
    <row r="7429" spans="1:27" ht="31.5" x14ac:dyDescent="0.25">
      <c r="A7429" s="76">
        <v>7427</v>
      </c>
      <c r="B7429" s="35" t="s">
        <v>23097</v>
      </c>
      <c r="C7429" s="35" t="s">
        <v>23098</v>
      </c>
      <c r="D7429" s="38" t="s">
        <v>5044</v>
      </c>
      <c r="E7429" s="83" t="s">
        <v>638</v>
      </c>
      <c r="F7429" s="35" t="s">
        <v>649</v>
      </c>
      <c r="G7429" s="35">
        <v>506</v>
      </c>
      <c r="H7429" s="32" t="s">
        <v>5027</v>
      </c>
      <c r="I7429" s="77">
        <v>2417000</v>
      </c>
      <c r="J7429" s="78" t="s">
        <v>5028</v>
      </c>
      <c r="K7429" s="41"/>
      <c r="L7429" s="42" t="s">
        <v>23054</v>
      </c>
      <c r="M7429" s="79">
        <v>496</v>
      </c>
      <c r="N7429" s="80">
        <v>2391000</v>
      </c>
      <c r="O7429" s="81" t="s">
        <v>5028</v>
      </c>
      <c r="P7429" s="77">
        <v>2391000</v>
      </c>
      <c r="Q7429" s="79">
        <v>512</v>
      </c>
      <c r="R7429" s="77">
        <v>2417000</v>
      </c>
      <c r="S7429" s="41" t="s">
        <v>5028</v>
      </c>
      <c r="T7429" s="41" t="s">
        <v>803</v>
      </c>
      <c r="U7429" s="41" t="s">
        <v>5029</v>
      </c>
      <c r="V7429" s="84"/>
      <c r="W7429" s="85"/>
      <c r="X7429" s="84" t="s">
        <v>644</v>
      </c>
      <c r="Y7429" s="84"/>
      <c r="Z7429" s="84" t="s">
        <v>10860</v>
      </c>
      <c r="AA7429" s="62">
        <v>43294</v>
      </c>
    </row>
    <row r="7430" spans="1:27" ht="31.5" x14ac:dyDescent="0.25">
      <c r="A7430" s="76">
        <v>7428</v>
      </c>
      <c r="B7430" s="35" t="s">
        <v>23099</v>
      </c>
      <c r="C7430" s="35" t="s">
        <v>23100</v>
      </c>
      <c r="D7430" s="38" t="s">
        <v>5047</v>
      </c>
      <c r="E7430" s="83" t="s">
        <v>638</v>
      </c>
      <c r="F7430" s="35" t="s">
        <v>649</v>
      </c>
      <c r="G7430" s="35">
        <v>146</v>
      </c>
      <c r="H7430" s="32" t="s">
        <v>2280</v>
      </c>
      <c r="I7430" s="77">
        <v>2674000</v>
      </c>
      <c r="J7430" s="78" t="s">
        <v>2281</v>
      </c>
      <c r="K7430" s="41"/>
      <c r="L7430" s="42" t="s">
        <v>23054</v>
      </c>
      <c r="M7430" s="79">
        <v>141</v>
      </c>
      <c r="N7430" s="80">
        <v>2663000</v>
      </c>
      <c r="O7430" s="81" t="s">
        <v>2281</v>
      </c>
      <c r="P7430" s="77">
        <v>2663000</v>
      </c>
      <c r="Q7430" s="79">
        <v>144</v>
      </c>
      <c r="R7430" s="77">
        <v>2674000</v>
      </c>
      <c r="S7430" s="41" t="s">
        <v>2282</v>
      </c>
      <c r="T7430" s="41" t="s">
        <v>642</v>
      </c>
      <c r="U7430" s="41" t="s">
        <v>2283</v>
      </c>
      <c r="V7430" s="84"/>
      <c r="W7430" s="85"/>
      <c r="X7430" s="84" t="s">
        <v>644</v>
      </c>
      <c r="Y7430" s="84"/>
      <c r="Z7430" s="84" t="s">
        <v>10860</v>
      </c>
      <c r="AA7430" s="62">
        <v>43294</v>
      </c>
    </row>
    <row r="7431" spans="1:27" ht="15.75" x14ac:dyDescent="0.25">
      <c r="A7431" s="76">
        <v>7429</v>
      </c>
      <c r="B7431" s="35" t="s">
        <v>23101</v>
      </c>
      <c r="C7431" s="35" t="s">
        <v>23102</v>
      </c>
      <c r="D7431" s="38" t="s">
        <v>23103</v>
      </c>
      <c r="E7431" s="83" t="s">
        <v>638</v>
      </c>
      <c r="F7431" s="35" t="s">
        <v>649</v>
      </c>
      <c r="G7431" s="35">
        <v>162</v>
      </c>
      <c r="H7431" s="32" t="s">
        <v>2293</v>
      </c>
      <c r="I7431" s="77">
        <v>2266000</v>
      </c>
      <c r="J7431" s="78"/>
      <c r="K7431" s="41"/>
      <c r="L7431" s="42" t="s">
        <v>23054</v>
      </c>
      <c r="M7431" s="79">
        <v>157</v>
      </c>
      <c r="N7431" s="80">
        <v>2239000</v>
      </c>
      <c r="O7431" s="81"/>
      <c r="P7431" s="77">
        <v>2239000</v>
      </c>
      <c r="Q7431" s="79">
        <v>160</v>
      </c>
      <c r="R7431" s="77">
        <v>2266000</v>
      </c>
      <c r="S7431" s="41"/>
      <c r="T7431" s="41" t="s">
        <v>642</v>
      </c>
      <c r="U7431" s="41" t="s">
        <v>2294</v>
      </c>
      <c r="V7431" s="84"/>
      <c r="W7431" s="85"/>
      <c r="X7431" s="84" t="s">
        <v>644</v>
      </c>
      <c r="Y7431" s="84"/>
      <c r="Z7431" s="84" t="s">
        <v>10860</v>
      </c>
      <c r="AA7431" s="62">
        <v>43294</v>
      </c>
    </row>
    <row r="7432" spans="1:27" ht="31.5" x14ac:dyDescent="0.25">
      <c r="A7432" s="76">
        <v>7430</v>
      </c>
      <c r="B7432" s="35" t="s">
        <v>23104</v>
      </c>
      <c r="C7432" s="35" t="s">
        <v>23105</v>
      </c>
      <c r="D7432" s="38" t="s">
        <v>5050</v>
      </c>
      <c r="E7432" s="83" t="s">
        <v>638</v>
      </c>
      <c r="F7432" s="35" t="s">
        <v>639</v>
      </c>
      <c r="G7432" s="35">
        <v>145</v>
      </c>
      <c r="H7432" s="32" t="s">
        <v>1010</v>
      </c>
      <c r="I7432" s="77">
        <v>719000</v>
      </c>
      <c r="J7432" s="78" t="s">
        <v>1011</v>
      </c>
      <c r="K7432" s="41"/>
      <c r="L7432" s="42" t="s">
        <v>23054</v>
      </c>
      <c r="M7432" s="79">
        <v>140</v>
      </c>
      <c r="N7432" s="80">
        <v>700000</v>
      </c>
      <c r="O7432" s="81" t="s">
        <v>1011</v>
      </c>
      <c r="P7432" s="77">
        <v>2191000</v>
      </c>
      <c r="Q7432" s="79">
        <v>143</v>
      </c>
      <c r="R7432" s="77">
        <v>719000</v>
      </c>
      <c r="S7432" s="41"/>
      <c r="T7432" s="41" t="s">
        <v>642</v>
      </c>
      <c r="U7432" s="41" t="s">
        <v>1012</v>
      </c>
      <c r="V7432" s="84"/>
      <c r="W7432" s="85"/>
      <c r="X7432" s="84" t="s">
        <v>644</v>
      </c>
      <c r="Y7432" s="84"/>
      <c r="Z7432" s="84" t="s">
        <v>10860</v>
      </c>
      <c r="AA7432" s="62">
        <v>43294</v>
      </c>
    </row>
    <row r="7433" spans="1:27" ht="31.5" x14ac:dyDescent="0.25">
      <c r="A7433" s="76">
        <v>7431</v>
      </c>
      <c r="B7433" s="35" t="s">
        <v>23106</v>
      </c>
      <c r="C7433" s="35" t="s">
        <v>23107</v>
      </c>
      <c r="D7433" s="38" t="s">
        <v>5032</v>
      </c>
      <c r="E7433" s="83" t="s">
        <v>703</v>
      </c>
      <c r="F7433" s="35" t="s">
        <v>649</v>
      </c>
      <c r="G7433" s="35">
        <v>507</v>
      </c>
      <c r="H7433" s="32" t="s">
        <v>2353</v>
      </c>
      <c r="I7433" s="77">
        <v>3917000</v>
      </c>
      <c r="J7433" s="78" t="s">
        <v>2354</v>
      </c>
      <c r="K7433" s="41"/>
      <c r="L7433" s="42" t="s">
        <v>23054</v>
      </c>
      <c r="M7433" s="79">
        <v>497</v>
      </c>
      <c r="N7433" s="80">
        <v>3891000</v>
      </c>
      <c r="O7433" s="81" t="s">
        <v>2354</v>
      </c>
      <c r="P7433" s="77">
        <v>3891000</v>
      </c>
      <c r="Q7433" s="79">
        <v>513</v>
      </c>
      <c r="R7433" s="77">
        <v>3917000</v>
      </c>
      <c r="S7433" s="41" t="s">
        <v>2354</v>
      </c>
      <c r="T7433" s="41" t="s">
        <v>803</v>
      </c>
      <c r="U7433" s="41" t="s">
        <v>2355</v>
      </c>
      <c r="V7433" s="84"/>
      <c r="W7433" s="85"/>
      <c r="X7433" s="84" t="s">
        <v>644</v>
      </c>
      <c r="Y7433" s="84"/>
      <c r="Z7433" s="84" t="s">
        <v>10860</v>
      </c>
      <c r="AA7433" s="62">
        <v>43294</v>
      </c>
    </row>
    <row r="7434" spans="1:27" ht="15.75" x14ac:dyDescent="0.25">
      <c r="A7434" s="76">
        <v>7432</v>
      </c>
      <c r="B7434" s="35" t="s">
        <v>23108</v>
      </c>
      <c r="C7434" s="35" t="s">
        <v>23109</v>
      </c>
      <c r="D7434" s="38" t="s">
        <v>5053</v>
      </c>
      <c r="E7434" s="83" t="s">
        <v>638</v>
      </c>
      <c r="F7434" s="35" t="s">
        <v>639</v>
      </c>
      <c r="G7434" s="35">
        <v>147</v>
      </c>
      <c r="H7434" s="32" t="s">
        <v>2358</v>
      </c>
      <c r="I7434" s="77">
        <v>815000</v>
      </c>
      <c r="J7434" s="78"/>
      <c r="K7434" s="41"/>
      <c r="L7434" s="42" t="s">
        <v>23054</v>
      </c>
      <c r="M7434" s="79">
        <v>142</v>
      </c>
      <c r="N7434" s="80">
        <v>793000</v>
      </c>
      <c r="O7434" s="81"/>
      <c r="P7434" s="77">
        <v>793000</v>
      </c>
      <c r="Q7434" s="79">
        <v>145</v>
      </c>
      <c r="R7434" s="77">
        <v>815000</v>
      </c>
      <c r="S7434" s="41"/>
      <c r="T7434" s="41" t="s">
        <v>642</v>
      </c>
      <c r="U7434" s="41" t="s">
        <v>2359</v>
      </c>
      <c r="V7434" s="84"/>
      <c r="W7434" s="85"/>
      <c r="X7434" s="84" t="s">
        <v>644</v>
      </c>
      <c r="Y7434" s="84"/>
      <c r="Z7434" s="84" t="s">
        <v>10860</v>
      </c>
      <c r="AA7434" s="62">
        <v>43294</v>
      </c>
    </row>
    <row r="7435" spans="1:27" ht="15.75" x14ac:dyDescent="0.25">
      <c r="A7435" s="76">
        <v>7433</v>
      </c>
      <c r="B7435" s="35" t="s">
        <v>23110</v>
      </c>
      <c r="C7435" s="35" t="s">
        <v>23111</v>
      </c>
      <c r="D7435" s="38" t="s">
        <v>5056</v>
      </c>
      <c r="E7435" s="83" t="s">
        <v>638</v>
      </c>
      <c r="F7435" s="35" t="s">
        <v>649</v>
      </c>
      <c r="G7435" s="35">
        <v>148</v>
      </c>
      <c r="H7435" s="32" t="s">
        <v>2362</v>
      </c>
      <c r="I7435" s="77">
        <v>968000</v>
      </c>
      <c r="J7435" s="78"/>
      <c r="K7435" s="41"/>
      <c r="L7435" s="42" t="s">
        <v>23054</v>
      </c>
      <c r="M7435" s="79">
        <v>143</v>
      </c>
      <c r="N7435" s="80">
        <v>937000</v>
      </c>
      <c r="O7435" s="81"/>
      <c r="P7435" s="77">
        <v>937000</v>
      </c>
      <c r="Q7435" s="79">
        <v>146</v>
      </c>
      <c r="R7435" s="77">
        <v>968000</v>
      </c>
      <c r="S7435" s="41"/>
      <c r="T7435" s="41" t="s">
        <v>642</v>
      </c>
      <c r="U7435" s="41" t="s">
        <v>2363</v>
      </c>
      <c r="V7435" s="84"/>
      <c r="W7435" s="85"/>
      <c r="X7435" s="84" t="s">
        <v>644</v>
      </c>
      <c r="Y7435" s="84"/>
      <c r="Z7435" s="84" t="s">
        <v>10860</v>
      </c>
      <c r="AA7435" s="62">
        <v>43294</v>
      </c>
    </row>
    <row r="7436" spans="1:27" ht="31.5" x14ac:dyDescent="0.25">
      <c r="A7436" s="76">
        <v>7434</v>
      </c>
      <c r="B7436" s="35" t="s">
        <v>23112</v>
      </c>
      <c r="C7436" s="35" t="s">
        <v>23113</v>
      </c>
      <c r="D7436" s="38" t="s">
        <v>5059</v>
      </c>
      <c r="E7436" s="83" t="s">
        <v>638</v>
      </c>
      <c r="F7436" s="35" t="s">
        <v>639</v>
      </c>
      <c r="G7436" s="35">
        <v>145</v>
      </c>
      <c r="H7436" s="32" t="s">
        <v>1010</v>
      </c>
      <c r="I7436" s="77">
        <v>719000</v>
      </c>
      <c r="J7436" s="78" t="s">
        <v>1011</v>
      </c>
      <c r="K7436" s="41"/>
      <c r="L7436" s="42" t="s">
        <v>23054</v>
      </c>
      <c r="M7436" s="79">
        <v>140</v>
      </c>
      <c r="N7436" s="80">
        <v>700000</v>
      </c>
      <c r="O7436" s="81" t="s">
        <v>1011</v>
      </c>
      <c r="P7436" s="77">
        <v>2191000</v>
      </c>
      <c r="Q7436" s="79">
        <v>143</v>
      </c>
      <c r="R7436" s="77">
        <v>719000</v>
      </c>
      <c r="S7436" s="41"/>
      <c r="T7436" s="41" t="s">
        <v>642</v>
      </c>
      <c r="U7436" s="41" t="s">
        <v>1012</v>
      </c>
      <c r="V7436" s="84"/>
      <c r="W7436" s="85"/>
      <c r="X7436" s="84" t="s">
        <v>644</v>
      </c>
      <c r="Y7436" s="84"/>
      <c r="Z7436" s="84" t="s">
        <v>10860</v>
      </c>
      <c r="AA7436" s="62">
        <v>43294</v>
      </c>
    </row>
    <row r="7437" spans="1:27" ht="15.75" x14ac:dyDescent="0.25">
      <c r="A7437" s="76">
        <v>7435</v>
      </c>
      <c r="B7437" s="35" t="s">
        <v>23114</v>
      </c>
      <c r="C7437" s="35" t="s">
        <v>23115</v>
      </c>
      <c r="D7437" s="38" t="s">
        <v>5078</v>
      </c>
      <c r="E7437" s="83" t="s">
        <v>638</v>
      </c>
      <c r="F7437" s="35" t="s">
        <v>639</v>
      </c>
      <c r="G7437" s="35">
        <v>510</v>
      </c>
      <c r="H7437" s="32" t="s">
        <v>2367</v>
      </c>
      <c r="I7437" s="77">
        <v>1691000</v>
      </c>
      <c r="J7437" s="78"/>
      <c r="K7437" s="41"/>
      <c r="L7437" s="42" t="s">
        <v>23054</v>
      </c>
      <c r="M7437" s="79">
        <v>500</v>
      </c>
      <c r="N7437" s="80">
        <v>1678000</v>
      </c>
      <c r="O7437" s="81"/>
      <c r="P7437" s="77">
        <v>1678000</v>
      </c>
      <c r="Q7437" s="79">
        <v>516</v>
      </c>
      <c r="R7437" s="77">
        <v>1691000</v>
      </c>
      <c r="S7437" s="41"/>
      <c r="T7437" s="41" t="s">
        <v>803</v>
      </c>
      <c r="U7437" s="41" t="s">
        <v>2368</v>
      </c>
      <c r="V7437" s="84"/>
      <c r="W7437" s="85"/>
      <c r="X7437" s="84" t="s">
        <v>644</v>
      </c>
      <c r="Y7437" s="84"/>
      <c r="Z7437" s="84" t="s">
        <v>10860</v>
      </c>
      <c r="AA7437" s="62">
        <v>43294</v>
      </c>
    </row>
    <row r="7438" spans="1:27" ht="15.75" x14ac:dyDescent="0.25">
      <c r="A7438" s="76">
        <v>7436</v>
      </c>
      <c r="B7438" s="35" t="s">
        <v>23116</v>
      </c>
      <c r="C7438" s="35" t="s">
        <v>23117</v>
      </c>
      <c r="D7438" s="38" t="s">
        <v>5081</v>
      </c>
      <c r="E7438" s="83" t="s">
        <v>638</v>
      </c>
      <c r="F7438" s="35" t="s">
        <v>639</v>
      </c>
      <c r="G7438" s="35">
        <v>189</v>
      </c>
      <c r="H7438" s="32" t="s">
        <v>3464</v>
      </c>
      <c r="I7438" s="77">
        <v>566000</v>
      </c>
      <c r="J7438" s="78" t="s">
        <v>3465</v>
      </c>
      <c r="K7438" s="41"/>
      <c r="L7438" s="42" t="s">
        <v>23054</v>
      </c>
      <c r="M7438" s="79">
        <v>184</v>
      </c>
      <c r="N7438" s="80">
        <v>544000</v>
      </c>
      <c r="O7438" s="81" t="s">
        <v>3465</v>
      </c>
      <c r="P7438" s="77">
        <v>544000</v>
      </c>
      <c r="Q7438" s="79">
        <v>187</v>
      </c>
      <c r="R7438" s="77">
        <v>566000</v>
      </c>
      <c r="S7438" s="41" t="s">
        <v>3465</v>
      </c>
      <c r="T7438" s="41" t="s">
        <v>642</v>
      </c>
      <c r="U7438" s="41" t="s">
        <v>3466</v>
      </c>
      <c r="V7438" s="84"/>
      <c r="W7438" s="85"/>
      <c r="X7438" s="84" t="s">
        <v>644</v>
      </c>
      <c r="Y7438" s="84"/>
      <c r="Z7438" s="84" t="s">
        <v>10860</v>
      </c>
      <c r="AA7438" s="62">
        <v>43294</v>
      </c>
    </row>
    <row r="7439" spans="1:27" ht="15.75" x14ac:dyDescent="0.25">
      <c r="A7439" s="76">
        <v>7437</v>
      </c>
      <c r="B7439" s="35" t="s">
        <v>23118</v>
      </c>
      <c r="C7439" s="35" t="s">
        <v>23119</v>
      </c>
      <c r="D7439" s="38" t="s">
        <v>5084</v>
      </c>
      <c r="E7439" s="83" t="s">
        <v>638</v>
      </c>
      <c r="F7439" s="35" t="s">
        <v>781</v>
      </c>
      <c r="G7439" s="35">
        <v>196</v>
      </c>
      <c r="H7439" s="32" t="s">
        <v>2314</v>
      </c>
      <c r="I7439" s="77">
        <v>239000</v>
      </c>
      <c r="J7439" s="78"/>
      <c r="K7439" s="41"/>
      <c r="L7439" s="42" t="s">
        <v>23054</v>
      </c>
      <c r="M7439" s="79">
        <v>191</v>
      </c>
      <c r="N7439" s="80">
        <v>228000</v>
      </c>
      <c r="O7439" s="81"/>
      <c r="P7439" s="77">
        <v>228000</v>
      </c>
      <c r="Q7439" s="79">
        <v>194</v>
      </c>
      <c r="R7439" s="77">
        <v>239000</v>
      </c>
      <c r="S7439" s="41"/>
      <c r="T7439" s="41" t="s">
        <v>642</v>
      </c>
      <c r="U7439" s="41" t="s">
        <v>2315</v>
      </c>
      <c r="V7439" s="84"/>
      <c r="W7439" s="85"/>
      <c r="X7439" s="84" t="s">
        <v>644</v>
      </c>
      <c r="Y7439" s="84"/>
      <c r="Z7439" s="84" t="s">
        <v>10860</v>
      </c>
      <c r="AA7439" s="62">
        <v>43294</v>
      </c>
    </row>
    <row r="7440" spans="1:27" ht="15.75" x14ac:dyDescent="0.25">
      <c r="A7440" s="76">
        <v>7438</v>
      </c>
      <c r="B7440" s="35" t="s">
        <v>23120</v>
      </c>
      <c r="C7440" s="35" t="s">
        <v>23121</v>
      </c>
      <c r="D7440" s="38" t="s">
        <v>5087</v>
      </c>
      <c r="E7440" s="83" t="s">
        <v>638</v>
      </c>
      <c r="F7440" s="35" t="s">
        <v>639</v>
      </c>
      <c r="G7440" s="35">
        <v>141</v>
      </c>
      <c r="H7440" s="32" t="s">
        <v>2275</v>
      </c>
      <c r="I7440" s="77">
        <v>401000</v>
      </c>
      <c r="J7440" s="78"/>
      <c r="K7440" s="41"/>
      <c r="L7440" s="42" t="s">
        <v>23054</v>
      </c>
      <c r="M7440" s="79">
        <v>136</v>
      </c>
      <c r="N7440" s="80">
        <v>385000</v>
      </c>
      <c r="O7440" s="81"/>
      <c r="P7440" s="77">
        <v>385000</v>
      </c>
      <c r="Q7440" s="79">
        <v>139</v>
      </c>
      <c r="R7440" s="77">
        <v>401000</v>
      </c>
      <c r="S7440" s="41"/>
      <c r="T7440" s="41" t="s">
        <v>642</v>
      </c>
      <c r="U7440" s="41" t="s">
        <v>2276</v>
      </c>
      <c r="V7440" s="84"/>
      <c r="W7440" s="85"/>
      <c r="X7440" s="84" t="s">
        <v>644</v>
      </c>
      <c r="Y7440" s="84"/>
      <c r="Z7440" s="84" t="s">
        <v>10860</v>
      </c>
      <c r="AA7440" s="62">
        <v>43294</v>
      </c>
    </row>
    <row r="7441" spans="1:27" ht="15.75" x14ac:dyDescent="0.25">
      <c r="A7441" s="76">
        <v>7439</v>
      </c>
      <c r="B7441" s="35" t="s">
        <v>23122</v>
      </c>
      <c r="C7441" s="35" t="s">
        <v>23123</v>
      </c>
      <c r="D7441" s="38" t="s">
        <v>23124</v>
      </c>
      <c r="E7441" s="83" t="s">
        <v>638</v>
      </c>
      <c r="F7441" s="35" t="s">
        <v>649</v>
      </c>
      <c r="G7441" s="35">
        <v>145</v>
      </c>
      <c r="H7441" s="32" t="s">
        <v>1010</v>
      </c>
      <c r="I7441" s="77">
        <v>719000</v>
      </c>
      <c r="J7441" s="78" t="s">
        <v>1011</v>
      </c>
      <c r="K7441" s="41"/>
      <c r="L7441" s="42" t="s">
        <v>23054</v>
      </c>
      <c r="M7441" s="79">
        <v>140</v>
      </c>
      <c r="N7441" s="80">
        <v>700000</v>
      </c>
      <c r="O7441" s="81" t="s">
        <v>1011</v>
      </c>
      <c r="P7441" s="77">
        <v>2191000</v>
      </c>
      <c r="Q7441" s="79">
        <v>143</v>
      </c>
      <c r="R7441" s="77">
        <v>719000</v>
      </c>
      <c r="S7441" s="41"/>
      <c r="T7441" s="41" t="s">
        <v>642</v>
      </c>
      <c r="U7441" s="41" t="s">
        <v>1012</v>
      </c>
      <c r="V7441" s="84"/>
      <c r="W7441" s="85"/>
      <c r="X7441" s="84" t="s">
        <v>644</v>
      </c>
      <c r="Y7441" s="84"/>
      <c r="Z7441" s="84" t="s">
        <v>10860</v>
      </c>
      <c r="AA7441" s="62">
        <v>43294</v>
      </c>
    </row>
    <row r="7442" spans="1:27" ht="15.75" x14ac:dyDescent="0.25">
      <c r="A7442" s="76">
        <v>7440</v>
      </c>
      <c r="B7442" s="35" t="s">
        <v>23125</v>
      </c>
      <c r="C7442" s="35" t="s">
        <v>23126</v>
      </c>
      <c r="D7442" s="38" t="s">
        <v>2403</v>
      </c>
      <c r="E7442" s="83" t="s">
        <v>638</v>
      </c>
      <c r="F7442" s="35" t="s">
        <v>639</v>
      </c>
      <c r="G7442" s="35">
        <v>150</v>
      </c>
      <c r="H7442" s="32" t="s">
        <v>2372</v>
      </c>
      <c r="I7442" s="77">
        <v>1160000</v>
      </c>
      <c r="J7442" s="78"/>
      <c r="K7442" s="41"/>
      <c r="L7442" s="42" t="s">
        <v>23054</v>
      </c>
      <c r="M7442" s="79">
        <v>145</v>
      </c>
      <c r="N7442" s="80">
        <v>1152000</v>
      </c>
      <c r="O7442" s="81"/>
      <c r="P7442" s="77">
        <v>1152000</v>
      </c>
      <c r="Q7442" s="79">
        <v>148</v>
      </c>
      <c r="R7442" s="77">
        <v>1160000</v>
      </c>
      <c r="S7442" s="41"/>
      <c r="T7442" s="41" t="s">
        <v>642</v>
      </c>
      <c r="U7442" s="41" t="s">
        <v>2373</v>
      </c>
      <c r="V7442" s="84"/>
      <c r="W7442" s="85"/>
      <c r="X7442" s="84" t="s">
        <v>644</v>
      </c>
      <c r="Y7442" s="84"/>
      <c r="Z7442" s="84" t="s">
        <v>10860</v>
      </c>
      <c r="AA7442" s="62">
        <v>43294</v>
      </c>
    </row>
    <row r="7443" spans="1:27" ht="31.5" x14ac:dyDescent="0.25">
      <c r="A7443" s="76">
        <v>7441</v>
      </c>
      <c r="B7443" s="35" t="s">
        <v>23127</v>
      </c>
      <c r="C7443" s="35" t="s">
        <v>23128</v>
      </c>
      <c r="D7443" s="38" t="s">
        <v>23129</v>
      </c>
      <c r="E7443" s="83" t="s">
        <v>638</v>
      </c>
      <c r="F7443" s="35" t="s">
        <v>639</v>
      </c>
      <c r="G7443" s="35">
        <v>138</v>
      </c>
      <c r="H7443" s="32" t="s">
        <v>2407</v>
      </c>
      <c r="I7443" s="77">
        <v>426000</v>
      </c>
      <c r="J7443" s="78" t="s">
        <v>2408</v>
      </c>
      <c r="K7443" s="41"/>
      <c r="L7443" s="42" t="s">
        <v>23054</v>
      </c>
      <c r="M7443" s="79">
        <v>134</v>
      </c>
      <c r="N7443" s="80">
        <v>410000</v>
      </c>
      <c r="O7443" s="81" t="s">
        <v>2408</v>
      </c>
      <c r="P7443" s="77">
        <v>410000</v>
      </c>
      <c r="Q7443" s="79">
        <v>137</v>
      </c>
      <c r="R7443" s="77">
        <v>426000</v>
      </c>
      <c r="S7443" s="41" t="s">
        <v>2408</v>
      </c>
      <c r="T7443" s="41" t="s">
        <v>642</v>
      </c>
      <c r="U7443" s="41" t="s">
        <v>2409</v>
      </c>
      <c r="V7443" s="84"/>
      <c r="W7443" s="85"/>
      <c r="X7443" s="84" t="s">
        <v>644</v>
      </c>
      <c r="Y7443" s="84"/>
      <c r="Z7443" s="84" t="s">
        <v>10860</v>
      </c>
      <c r="AA7443" s="62">
        <v>43294</v>
      </c>
    </row>
    <row r="7444" spans="1:27" ht="31.5" x14ac:dyDescent="0.25">
      <c r="A7444" s="76">
        <v>7442</v>
      </c>
      <c r="B7444" s="35" t="s">
        <v>23130</v>
      </c>
      <c r="C7444" s="35" t="s">
        <v>23131</v>
      </c>
      <c r="D7444" s="38" t="s">
        <v>23132</v>
      </c>
      <c r="E7444" s="83" t="s">
        <v>679</v>
      </c>
      <c r="F7444" s="35" t="s">
        <v>781</v>
      </c>
      <c r="G7444" s="35">
        <v>140</v>
      </c>
      <c r="H7444" s="32" t="s">
        <v>2251</v>
      </c>
      <c r="I7444" s="77">
        <v>240000</v>
      </c>
      <c r="J7444" s="78"/>
      <c r="K7444" s="41"/>
      <c r="L7444" s="42" t="s">
        <v>23054</v>
      </c>
      <c r="M7444" s="79">
        <v>135</v>
      </c>
      <c r="N7444" s="80">
        <v>231000</v>
      </c>
      <c r="O7444" s="81"/>
      <c r="P7444" s="77">
        <v>231000</v>
      </c>
      <c r="Q7444" s="79">
        <v>138</v>
      </c>
      <c r="R7444" s="77">
        <v>240000</v>
      </c>
      <c r="S7444" s="41"/>
      <c r="T7444" s="41" t="s">
        <v>642</v>
      </c>
      <c r="U7444" s="41" t="s">
        <v>2252</v>
      </c>
      <c r="V7444" s="84"/>
      <c r="W7444" s="85"/>
      <c r="X7444" s="84" t="s">
        <v>644</v>
      </c>
      <c r="Y7444" s="84"/>
      <c r="Z7444" s="84" t="s">
        <v>10860</v>
      </c>
      <c r="AA7444" s="62">
        <v>43294</v>
      </c>
    </row>
    <row r="7445" spans="1:27" ht="31.5" x14ac:dyDescent="0.25">
      <c r="A7445" s="76">
        <v>7443</v>
      </c>
      <c r="B7445" s="35" t="s">
        <v>23133</v>
      </c>
      <c r="C7445" s="35" t="s">
        <v>23134</v>
      </c>
      <c r="D7445" s="38" t="s">
        <v>5075</v>
      </c>
      <c r="E7445" s="83" t="s">
        <v>679</v>
      </c>
      <c r="F7445" s="35" t="s">
        <v>781</v>
      </c>
      <c r="G7445" s="35">
        <v>142</v>
      </c>
      <c r="H7445" s="32" t="s">
        <v>2267</v>
      </c>
      <c r="I7445" s="77">
        <v>300000</v>
      </c>
      <c r="J7445" s="78"/>
      <c r="K7445" s="41"/>
      <c r="L7445" s="42" t="s">
        <v>23054</v>
      </c>
      <c r="M7445" s="79">
        <v>137</v>
      </c>
      <c r="N7445" s="80">
        <v>287000</v>
      </c>
      <c r="O7445" s="81"/>
      <c r="P7445" s="77">
        <v>287000</v>
      </c>
      <c r="Q7445" s="79">
        <v>140</v>
      </c>
      <c r="R7445" s="77">
        <v>300000</v>
      </c>
      <c r="S7445" s="41"/>
      <c r="T7445" s="41" t="s">
        <v>642</v>
      </c>
      <c r="U7445" s="41" t="s">
        <v>2268</v>
      </c>
      <c r="V7445" s="84"/>
      <c r="W7445" s="85"/>
      <c r="X7445" s="84" t="s">
        <v>644</v>
      </c>
      <c r="Y7445" s="84"/>
      <c r="Z7445" s="84" t="s">
        <v>10860</v>
      </c>
      <c r="AA7445" s="62">
        <v>43294</v>
      </c>
    </row>
    <row r="7446" spans="1:27" ht="15.75" x14ac:dyDescent="0.25">
      <c r="A7446" s="76">
        <v>7444</v>
      </c>
      <c r="B7446" s="35" t="s">
        <v>23135</v>
      </c>
      <c r="C7446" s="35" t="s">
        <v>23136</v>
      </c>
      <c r="D7446" s="38" t="s">
        <v>2068</v>
      </c>
      <c r="E7446" s="83" t="s">
        <v>703</v>
      </c>
      <c r="F7446" s="35" t="s">
        <v>649</v>
      </c>
      <c r="G7446" s="35">
        <v>108</v>
      </c>
      <c r="H7446" s="32" t="s">
        <v>2069</v>
      </c>
      <c r="I7446" s="77">
        <v>913000</v>
      </c>
      <c r="J7446" s="78" t="s">
        <v>2070</v>
      </c>
      <c r="K7446" s="41"/>
      <c r="L7446" s="42" t="s">
        <v>23054</v>
      </c>
      <c r="M7446" s="79">
        <v>104</v>
      </c>
      <c r="N7446" s="80">
        <v>904000</v>
      </c>
      <c r="O7446" s="81" t="s">
        <v>2070</v>
      </c>
      <c r="P7446" s="77">
        <v>904000</v>
      </c>
      <c r="Q7446" s="79">
        <v>107</v>
      </c>
      <c r="R7446" s="77">
        <v>913000</v>
      </c>
      <c r="S7446" s="41" t="s">
        <v>2070</v>
      </c>
      <c r="T7446" s="41" t="s">
        <v>642</v>
      </c>
      <c r="U7446" s="41" t="s">
        <v>2071</v>
      </c>
      <c r="V7446" s="84"/>
      <c r="W7446" s="85"/>
      <c r="X7446" s="84" t="s">
        <v>644</v>
      </c>
      <c r="Y7446" s="84"/>
      <c r="Z7446" s="84" t="s">
        <v>10860</v>
      </c>
      <c r="AA7446" s="62">
        <v>43294</v>
      </c>
    </row>
    <row r="7447" spans="1:27" ht="31.5" x14ac:dyDescent="0.25">
      <c r="A7447" s="76">
        <v>7445</v>
      </c>
      <c r="B7447" s="35" t="s">
        <v>23137</v>
      </c>
      <c r="C7447" s="35" t="s">
        <v>23138</v>
      </c>
      <c r="D7447" s="38" t="s">
        <v>23139</v>
      </c>
      <c r="E7447" s="83" t="s">
        <v>638</v>
      </c>
      <c r="F7447" s="35" t="s">
        <v>649</v>
      </c>
      <c r="G7447" s="35">
        <v>449</v>
      </c>
      <c r="H7447" s="32" t="s">
        <v>2160</v>
      </c>
      <c r="I7447" s="77">
        <v>1271000</v>
      </c>
      <c r="J7447" s="78" t="s">
        <v>2161</v>
      </c>
      <c r="K7447" s="41"/>
      <c r="L7447" s="42" t="s">
        <v>23054</v>
      </c>
      <c r="M7447" s="79">
        <v>440</v>
      </c>
      <c r="N7447" s="80">
        <v>1253000</v>
      </c>
      <c r="O7447" s="81" t="s">
        <v>2161</v>
      </c>
      <c r="P7447" s="77">
        <v>1253000</v>
      </c>
      <c r="Q7447" s="79">
        <v>456</v>
      </c>
      <c r="R7447" s="77">
        <v>1271000</v>
      </c>
      <c r="S7447" s="41" t="s">
        <v>2161</v>
      </c>
      <c r="T7447" s="41" t="s">
        <v>803</v>
      </c>
      <c r="U7447" s="41" t="s">
        <v>2162</v>
      </c>
      <c r="V7447" s="84"/>
      <c r="W7447" s="85"/>
      <c r="X7447" s="84" t="s">
        <v>644</v>
      </c>
      <c r="Y7447" s="84"/>
      <c r="Z7447" s="84" t="s">
        <v>10860</v>
      </c>
      <c r="AA7447" s="62">
        <v>43294</v>
      </c>
    </row>
    <row r="7448" spans="1:27" ht="15.75" x14ac:dyDescent="0.25">
      <c r="A7448" s="76">
        <v>7446</v>
      </c>
      <c r="B7448" s="35" t="s">
        <v>23140</v>
      </c>
      <c r="C7448" s="35" t="s">
        <v>23141</v>
      </c>
      <c r="D7448" s="38" t="s">
        <v>2089</v>
      </c>
      <c r="E7448" s="83" t="s">
        <v>638</v>
      </c>
      <c r="F7448" s="35" t="s">
        <v>649</v>
      </c>
      <c r="G7448" s="35">
        <v>119</v>
      </c>
      <c r="H7448" s="32" t="s">
        <v>2089</v>
      </c>
      <c r="I7448" s="77">
        <v>936000</v>
      </c>
      <c r="J7448" s="78" t="s">
        <v>2090</v>
      </c>
      <c r="K7448" s="41"/>
      <c r="L7448" s="42" t="s">
        <v>23054</v>
      </c>
      <c r="M7448" s="79">
        <v>115</v>
      </c>
      <c r="N7448" s="80">
        <v>918000</v>
      </c>
      <c r="O7448" s="81" t="s">
        <v>2090</v>
      </c>
      <c r="P7448" s="77">
        <v>918000</v>
      </c>
      <c r="Q7448" s="79">
        <v>118</v>
      </c>
      <c r="R7448" s="77">
        <v>936000</v>
      </c>
      <c r="S7448" s="41" t="s">
        <v>2090</v>
      </c>
      <c r="T7448" s="41" t="s">
        <v>642</v>
      </c>
      <c r="U7448" s="41" t="s">
        <v>2091</v>
      </c>
      <c r="V7448" s="84"/>
      <c r="W7448" s="85"/>
      <c r="X7448" s="84" t="s">
        <v>644</v>
      </c>
      <c r="Y7448" s="84"/>
      <c r="Z7448" s="84" t="s">
        <v>10860</v>
      </c>
      <c r="AA7448" s="62">
        <v>43294</v>
      </c>
    </row>
    <row r="7449" spans="1:27" ht="31.5" x14ac:dyDescent="0.25">
      <c r="A7449" s="76">
        <v>7447</v>
      </c>
      <c r="B7449" s="35" t="s">
        <v>23142</v>
      </c>
      <c r="C7449" s="35" t="s">
        <v>23143</v>
      </c>
      <c r="D7449" s="38" t="s">
        <v>23144</v>
      </c>
      <c r="E7449" s="83" t="s">
        <v>638</v>
      </c>
      <c r="F7449" s="35" t="s">
        <v>639</v>
      </c>
      <c r="G7449" s="35">
        <v>157</v>
      </c>
      <c r="H7449" s="32" t="s">
        <v>2144</v>
      </c>
      <c r="I7449" s="77">
        <v>886000</v>
      </c>
      <c r="J7449" s="78"/>
      <c r="K7449" s="41"/>
      <c r="L7449" s="42" t="s">
        <v>23054</v>
      </c>
      <c r="M7449" s="79">
        <v>152</v>
      </c>
      <c r="N7449" s="80">
        <v>870000</v>
      </c>
      <c r="O7449" s="81"/>
      <c r="P7449" s="77">
        <v>870000</v>
      </c>
      <c r="Q7449" s="79">
        <v>155</v>
      </c>
      <c r="R7449" s="77">
        <v>886000</v>
      </c>
      <c r="S7449" s="41"/>
      <c r="T7449" s="41" t="s">
        <v>642</v>
      </c>
      <c r="U7449" s="41" t="s">
        <v>2145</v>
      </c>
      <c r="V7449" s="84"/>
      <c r="W7449" s="85"/>
      <c r="X7449" s="84" t="s">
        <v>644</v>
      </c>
      <c r="Y7449" s="84"/>
      <c r="Z7449" s="84" t="s">
        <v>10860</v>
      </c>
      <c r="AA7449" s="62">
        <v>43294</v>
      </c>
    </row>
    <row r="7450" spans="1:27" ht="47.25" x14ac:dyDescent="0.25">
      <c r="A7450" s="76">
        <v>7448</v>
      </c>
      <c r="B7450" s="35" t="s">
        <v>23145</v>
      </c>
      <c r="C7450" s="35" t="s">
        <v>23146</v>
      </c>
      <c r="D7450" s="38" t="s">
        <v>5121</v>
      </c>
      <c r="E7450" s="83" t="s">
        <v>638</v>
      </c>
      <c r="F7450" s="35" t="s">
        <v>639</v>
      </c>
      <c r="G7450" s="35">
        <v>75</v>
      </c>
      <c r="H7450" s="32" t="s">
        <v>2134</v>
      </c>
      <c r="I7450" s="77">
        <v>463000</v>
      </c>
      <c r="J7450" s="78"/>
      <c r="K7450" s="41"/>
      <c r="L7450" s="42" t="s">
        <v>23054</v>
      </c>
      <c r="M7450" s="79">
        <v>72</v>
      </c>
      <c r="N7450" s="80">
        <v>454000</v>
      </c>
      <c r="O7450" s="81"/>
      <c r="P7450" s="77">
        <v>454000</v>
      </c>
      <c r="Q7450" s="79">
        <v>75</v>
      </c>
      <c r="R7450" s="77">
        <v>463000</v>
      </c>
      <c r="S7450" s="41"/>
      <c r="T7450" s="41" t="s">
        <v>642</v>
      </c>
      <c r="U7450" s="41" t="s">
        <v>2135</v>
      </c>
      <c r="V7450" s="84"/>
      <c r="W7450" s="85"/>
      <c r="X7450" s="84" t="s">
        <v>644</v>
      </c>
      <c r="Y7450" s="84"/>
      <c r="Z7450" s="84" t="s">
        <v>10860</v>
      </c>
      <c r="AA7450" s="62">
        <v>43294</v>
      </c>
    </row>
    <row r="7451" spans="1:27" ht="15.75" x14ac:dyDescent="0.25">
      <c r="A7451" s="76">
        <v>7449</v>
      </c>
      <c r="B7451" s="35" t="s">
        <v>23147</v>
      </c>
      <c r="C7451" s="35" t="s">
        <v>23148</v>
      </c>
      <c r="D7451" s="38" t="s">
        <v>17807</v>
      </c>
      <c r="E7451" s="83" t="s">
        <v>638</v>
      </c>
      <c r="F7451" s="35" t="s">
        <v>1385</v>
      </c>
      <c r="G7451" s="35">
        <v>647</v>
      </c>
      <c r="H7451" s="32" t="s">
        <v>17807</v>
      </c>
      <c r="I7451" s="77">
        <v>2804000</v>
      </c>
      <c r="J7451" s="78"/>
      <c r="K7451" s="41"/>
      <c r="L7451" s="42" t="s">
        <v>23054</v>
      </c>
      <c r="M7451" s="79">
        <v>637</v>
      </c>
      <c r="N7451" s="80">
        <v>2746000</v>
      </c>
      <c r="O7451" s="81"/>
      <c r="P7451" s="77">
        <v>2746000</v>
      </c>
      <c r="Q7451" s="79">
        <v>663</v>
      </c>
      <c r="R7451" s="77">
        <v>2804000</v>
      </c>
      <c r="S7451" s="41"/>
      <c r="T7451" s="41" t="s">
        <v>6968</v>
      </c>
      <c r="U7451" s="41" t="s">
        <v>17808</v>
      </c>
      <c r="V7451" s="84"/>
      <c r="W7451" s="85"/>
      <c r="X7451" s="84" t="s">
        <v>644</v>
      </c>
      <c r="Y7451" s="84"/>
      <c r="Z7451" s="84" t="s">
        <v>10860</v>
      </c>
      <c r="AA7451" s="62">
        <v>43294</v>
      </c>
    </row>
    <row r="7452" spans="1:27" ht="15.75" x14ac:dyDescent="0.25">
      <c r="A7452" s="76">
        <v>7450</v>
      </c>
      <c r="B7452" s="35" t="s">
        <v>23149</v>
      </c>
      <c r="C7452" s="35" t="s">
        <v>23150</v>
      </c>
      <c r="D7452" s="38" t="s">
        <v>23151</v>
      </c>
      <c r="E7452" s="83" t="s">
        <v>638</v>
      </c>
      <c r="F7452" s="35" t="s">
        <v>660</v>
      </c>
      <c r="G7452" s="35">
        <v>734</v>
      </c>
      <c r="H7452" s="32" t="s">
        <v>17882</v>
      </c>
      <c r="I7452" s="77">
        <v>1450000</v>
      </c>
      <c r="J7452" s="78"/>
      <c r="K7452" s="41"/>
      <c r="L7452" s="42" t="s">
        <v>23054</v>
      </c>
      <c r="M7452" s="79">
        <v>724</v>
      </c>
      <c r="N7452" s="80">
        <v>1373000</v>
      </c>
      <c r="O7452" s="81"/>
      <c r="P7452" s="77">
        <v>1373000</v>
      </c>
      <c r="Q7452" s="79">
        <v>755</v>
      </c>
      <c r="R7452" s="77">
        <v>1450000</v>
      </c>
      <c r="S7452" s="41"/>
      <c r="T7452" s="41" t="s">
        <v>6968</v>
      </c>
      <c r="U7452" s="41" t="s">
        <v>17883</v>
      </c>
      <c r="V7452" s="84"/>
      <c r="W7452" s="85"/>
      <c r="X7452" s="84" t="s">
        <v>644</v>
      </c>
      <c r="Y7452" s="84"/>
      <c r="Z7452" s="84" t="s">
        <v>10860</v>
      </c>
      <c r="AA7452" s="62">
        <v>43294</v>
      </c>
    </row>
    <row r="7453" spans="1:27" ht="15.75" x14ac:dyDescent="0.25">
      <c r="A7453" s="76">
        <v>7451</v>
      </c>
      <c r="B7453" s="35" t="s">
        <v>23152</v>
      </c>
      <c r="C7453" s="35" t="s">
        <v>23153</v>
      </c>
      <c r="D7453" s="38" t="s">
        <v>17811</v>
      </c>
      <c r="E7453" s="83" t="s">
        <v>638</v>
      </c>
      <c r="F7453" s="35" t="s">
        <v>1385</v>
      </c>
      <c r="G7453" s="35">
        <v>646</v>
      </c>
      <c r="H7453" s="32" t="s">
        <v>17811</v>
      </c>
      <c r="I7453" s="77">
        <v>4362000</v>
      </c>
      <c r="J7453" s="78"/>
      <c r="K7453" s="41"/>
      <c r="L7453" s="42" t="s">
        <v>23054</v>
      </c>
      <c r="M7453" s="79">
        <v>636</v>
      </c>
      <c r="N7453" s="80">
        <v>4285000</v>
      </c>
      <c r="O7453" s="81"/>
      <c r="P7453" s="77">
        <v>4285000</v>
      </c>
      <c r="Q7453" s="79">
        <v>662</v>
      </c>
      <c r="R7453" s="77">
        <v>4362000</v>
      </c>
      <c r="S7453" s="41"/>
      <c r="T7453" s="41" t="s">
        <v>6968</v>
      </c>
      <c r="U7453" s="41" t="s">
        <v>17812</v>
      </c>
      <c r="V7453" s="84"/>
      <c r="W7453" s="85"/>
      <c r="X7453" s="84" t="s">
        <v>644</v>
      </c>
      <c r="Y7453" s="84"/>
      <c r="Z7453" s="84" t="s">
        <v>10860</v>
      </c>
      <c r="AA7453" s="62">
        <v>43294</v>
      </c>
    </row>
    <row r="7454" spans="1:27" ht="31.5" x14ac:dyDescent="0.25">
      <c r="A7454" s="76">
        <v>7452</v>
      </c>
      <c r="B7454" s="35" t="s">
        <v>23154</v>
      </c>
      <c r="C7454" s="35" t="s">
        <v>23155</v>
      </c>
      <c r="D7454" s="38" t="s">
        <v>23156</v>
      </c>
      <c r="E7454" s="83" t="s">
        <v>638</v>
      </c>
      <c r="F7454" s="35" t="s">
        <v>660</v>
      </c>
      <c r="G7454" s="35">
        <v>706</v>
      </c>
      <c r="H7454" s="32" t="s">
        <v>17688</v>
      </c>
      <c r="I7454" s="77">
        <v>4954000</v>
      </c>
      <c r="J7454" s="78"/>
      <c r="K7454" s="41"/>
      <c r="L7454" s="42" t="s">
        <v>23054</v>
      </c>
      <c r="M7454" s="79">
        <v>696</v>
      </c>
      <c r="N7454" s="80">
        <v>4833000</v>
      </c>
      <c r="O7454" s="81"/>
      <c r="P7454" s="77">
        <v>4833000</v>
      </c>
      <c r="Q7454" s="79">
        <v>722</v>
      </c>
      <c r="R7454" s="77">
        <v>4954000</v>
      </c>
      <c r="S7454" s="41"/>
      <c r="T7454" s="41" t="s">
        <v>6968</v>
      </c>
      <c r="U7454" s="41" t="s">
        <v>17689</v>
      </c>
      <c r="V7454" s="84"/>
      <c r="W7454" s="85"/>
      <c r="X7454" s="84" t="s">
        <v>644</v>
      </c>
      <c r="Y7454" s="84"/>
      <c r="Z7454" s="84" t="s">
        <v>10860</v>
      </c>
      <c r="AA7454" s="62">
        <v>43294</v>
      </c>
    </row>
    <row r="7455" spans="1:27" s="96" customFormat="1" ht="15.75" x14ac:dyDescent="0.25">
      <c r="A7455" s="86">
        <v>7453</v>
      </c>
      <c r="B7455" s="37" t="s">
        <v>23157</v>
      </c>
      <c r="C7455" s="37" t="s">
        <v>23158</v>
      </c>
      <c r="D7455" s="38" t="s">
        <v>1954</v>
      </c>
      <c r="E7455" s="87" t="s">
        <v>638</v>
      </c>
      <c r="F7455" s="37" t="s">
        <v>649</v>
      </c>
      <c r="G7455" s="37">
        <v>1832</v>
      </c>
      <c r="H7455" s="38" t="s">
        <v>1632</v>
      </c>
      <c r="I7455" s="88">
        <v>1935000</v>
      </c>
      <c r="J7455" s="89" t="s">
        <v>1633</v>
      </c>
      <c r="K7455" s="42"/>
      <c r="L7455" s="42" t="s">
        <v>23159</v>
      </c>
      <c r="M7455" s="90">
        <v>1816</v>
      </c>
      <c r="N7455" s="91">
        <v>1900000</v>
      </c>
      <c r="O7455" s="92" t="s">
        <v>1633</v>
      </c>
      <c r="P7455" s="88">
        <v>1900000</v>
      </c>
      <c r="Q7455" s="90">
        <v>1845</v>
      </c>
      <c r="R7455" s="88">
        <v>1935000</v>
      </c>
      <c r="S7455" s="42" t="s">
        <v>1633</v>
      </c>
      <c r="T7455" s="42" t="s">
        <v>787</v>
      </c>
      <c r="U7455" s="42" t="s">
        <v>1634</v>
      </c>
      <c r="V7455" s="93"/>
      <c r="W7455" s="94"/>
      <c r="X7455" s="93" t="s">
        <v>644</v>
      </c>
      <c r="Y7455" s="93"/>
      <c r="Z7455" s="93" t="s">
        <v>10860</v>
      </c>
      <c r="AA7455" s="95">
        <v>43294</v>
      </c>
    </row>
    <row r="7456" spans="1:27" ht="31.5" x14ac:dyDescent="0.25">
      <c r="A7456" s="76">
        <v>7454</v>
      </c>
      <c r="B7456" s="35" t="s">
        <v>23160</v>
      </c>
      <c r="C7456" s="35" t="s">
        <v>23161</v>
      </c>
      <c r="D7456" s="38" t="s">
        <v>1957</v>
      </c>
      <c r="E7456" s="83" t="s">
        <v>638</v>
      </c>
      <c r="F7456" s="35" t="s">
        <v>649</v>
      </c>
      <c r="G7456" s="35">
        <v>55</v>
      </c>
      <c r="H7456" s="32" t="s">
        <v>1958</v>
      </c>
      <c r="I7456" s="77">
        <v>5881000</v>
      </c>
      <c r="J7456" s="78"/>
      <c r="K7456" s="41"/>
      <c r="L7456" s="42" t="s">
        <v>23159</v>
      </c>
      <c r="M7456" s="79">
        <v>53</v>
      </c>
      <c r="N7456" s="80">
        <v>5796000</v>
      </c>
      <c r="O7456" s="81"/>
      <c r="P7456" s="77">
        <v>5796000</v>
      </c>
      <c r="Q7456" s="79">
        <v>55</v>
      </c>
      <c r="R7456" s="77">
        <v>5881000</v>
      </c>
      <c r="S7456" s="41"/>
      <c r="T7456" s="41" t="s">
        <v>1659</v>
      </c>
      <c r="U7456" s="41" t="s">
        <v>1959</v>
      </c>
      <c r="V7456" s="84"/>
      <c r="W7456" s="85"/>
      <c r="X7456" s="84" t="s">
        <v>644</v>
      </c>
      <c r="Y7456" s="84"/>
      <c r="Z7456" s="84" t="s">
        <v>10860</v>
      </c>
      <c r="AA7456" s="62">
        <v>43294</v>
      </c>
    </row>
    <row r="7457" spans="1:27" ht="15.75" x14ac:dyDescent="0.25">
      <c r="A7457" s="76">
        <v>7455</v>
      </c>
      <c r="B7457" s="35" t="s">
        <v>23162</v>
      </c>
      <c r="C7457" s="35" t="s">
        <v>23163</v>
      </c>
      <c r="D7457" s="38" t="s">
        <v>23164</v>
      </c>
      <c r="E7457" s="83" t="s">
        <v>703</v>
      </c>
      <c r="F7457" s="35" t="s">
        <v>811</v>
      </c>
      <c r="G7457" s="35">
        <v>1813</v>
      </c>
      <c r="H7457" s="32" t="s">
        <v>23164</v>
      </c>
      <c r="I7457" s="77">
        <v>71500</v>
      </c>
      <c r="J7457" s="78"/>
      <c r="K7457" s="41"/>
      <c r="L7457" s="42" t="s">
        <v>23159</v>
      </c>
      <c r="M7457" s="79">
        <v>1797</v>
      </c>
      <c r="N7457" s="80">
        <v>67800</v>
      </c>
      <c r="O7457" s="81"/>
      <c r="P7457" s="77">
        <v>67800</v>
      </c>
      <c r="Q7457" s="79">
        <v>1826</v>
      </c>
      <c r="R7457" s="77">
        <v>71500</v>
      </c>
      <c r="S7457" s="41"/>
      <c r="T7457" s="41" t="s">
        <v>787</v>
      </c>
      <c r="U7457" s="41" t="s">
        <v>23165</v>
      </c>
      <c r="V7457" s="84"/>
      <c r="W7457" s="85"/>
      <c r="X7457" s="84" t="s">
        <v>644</v>
      </c>
      <c r="Y7457" s="84"/>
      <c r="Z7457" s="84" t="s">
        <v>10860</v>
      </c>
      <c r="AA7457" s="62">
        <v>43294</v>
      </c>
    </row>
    <row r="7458" spans="1:27" ht="15.75" x14ac:dyDescent="0.25">
      <c r="A7458" s="76">
        <v>7456</v>
      </c>
      <c r="B7458" s="35" t="s">
        <v>23166</v>
      </c>
      <c r="C7458" s="35" t="s">
        <v>23167</v>
      </c>
      <c r="D7458" s="38" t="s">
        <v>23168</v>
      </c>
      <c r="E7458" s="83" t="s">
        <v>801</v>
      </c>
      <c r="F7458" s="35"/>
      <c r="G7458" s="35">
        <v>1807</v>
      </c>
      <c r="H7458" s="32" t="s">
        <v>23169</v>
      </c>
      <c r="I7458" s="77">
        <v>71500</v>
      </c>
      <c r="J7458" s="78"/>
      <c r="K7458" s="41"/>
      <c r="L7458" s="42" t="s">
        <v>23159</v>
      </c>
      <c r="M7458" s="79">
        <v>1790</v>
      </c>
      <c r="N7458" s="80">
        <v>67800</v>
      </c>
      <c r="O7458" s="81"/>
      <c r="P7458" s="77">
        <v>67800</v>
      </c>
      <c r="Q7458" s="79">
        <v>1821</v>
      </c>
      <c r="R7458" s="77">
        <v>71500</v>
      </c>
      <c r="S7458" s="41"/>
      <c r="T7458" s="41" t="s">
        <v>787</v>
      </c>
      <c r="U7458" s="41" t="s">
        <v>23170</v>
      </c>
      <c r="V7458" s="84"/>
      <c r="W7458" s="85"/>
      <c r="X7458" s="84" t="s">
        <v>644</v>
      </c>
      <c r="Y7458" s="84"/>
      <c r="Z7458" s="84" t="s">
        <v>10860</v>
      </c>
      <c r="AA7458" s="62">
        <v>43294</v>
      </c>
    </row>
    <row r="7459" spans="1:27" ht="15.75" x14ac:dyDescent="0.25">
      <c r="A7459" s="76">
        <v>7457</v>
      </c>
      <c r="B7459" s="35" t="s">
        <v>23171</v>
      </c>
      <c r="C7459" s="35" t="s">
        <v>23172</v>
      </c>
      <c r="D7459" s="38" t="s">
        <v>23173</v>
      </c>
      <c r="E7459" s="83" t="s">
        <v>703</v>
      </c>
      <c r="F7459" s="35" t="s">
        <v>649</v>
      </c>
      <c r="G7459" s="35">
        <v>1791</v>
      </c>
      <c r="H7459" s="32" t="s">
        <v>785</v>
      </c>
      <c r="I7459" s="77">
        <v>4543000</v>
      </c>
      <c r="J7459" s="78" t="s">
        <v>786</v>
      </c>
      <c r="K7459" s="41"/>
      <c r="L7459" s="42" t="s">
        <v>23159</v>
      </c>
      <c r="M7459" s="79">
        <v>1774</v>
      </c>
      <c r="N7459" s="80">
        <v>4532000</v>
      </c>
      <c r="O7459" s="81" t="s">
        <v>786</v>
      </c>
      <c r="P7459" s="77">
        <v>4532000</v>
      </c>
      <c r="Q7459" s="79">
        <v>1805</v>
      </c>
      <c r="R7459" s="77">
        <v>4543000</v>
      </c>
      <c r="S7459" s="41" t="s">
        <v>786</v>
      </c>
      <c r="T7459" s="41" t="s">
        <v>787</v>
      </c>
      <c r="U7459" s="41" t="s">
        <v>788</v>
      </c>
      <c r="V7459" s="84"/>
      <c r="W7459" s="85"/>
      <c r="X7459" s="84" t="s">
        <v>644</v>
      </c>
      <c r="Y7459" s="84"/>
      <c r="Z7459" s="84" t="s">
        <v>10860</v>
      </c>
      <c r="AA7459" s="62">
        <v>43294</v>
      </c>
    </row>
    <row r="7460" spans="1:27" ht="31.5" x14ac:dyDescent="0.25">
      <c r="A7460" s="76">
        <v>7458</v>
      </c>
      <c r="B7460" s="35" t="s">
        <v>23174</v>
      </c>
      <c r="C7460" s="35" t="s">
        <v>23175</v>
      </c>
      <c r="D7460" s="38" t="s">
        <v>23176</v>
      </c>
      <c r="E7460" s="83" t="s">
        <v>638</v>
      </c>
      <c r="F7460" s="35"/>
      <c r="G7460" s="35">
        <v>1782</v>
      </c>
      <c r="H7460" s="32" t="s">
        <v>1275</v>
      </c>
      <c r="I7460" s="77">
        <v>91900</v>
      </c>
      <c r="J7460" s="78"/>
      <c r="K7460" s="41"/>
      <c r="L7460" s="42" t="s">
        <v>23159</v>
      </c>
      <c r="M7460" s="79">
        <v>1766</v>
      </c>
      <c r="N7460" s="80">
        <v>86800</v>
      </c>
      <c r="O7460" s="81"/>
      <c r="P7460" s="77">
        <v>86800</v>
      </c>
      <c r="Q7460" s="79">
        <v>1796</v>
      </c>
      <c r="R7460" s="77">
        <v>91900</v>
      </c>
      <c r="S7460" s="41"/>
      <c r="T7460" s="41" t="s">
        <v>1082</v>
      </c>
      <c r="U7460" s="41" t="s">
        <v>1276</v>
      </c>
      <c r="V7460" s="84"/>
      <c r="W7460" s="85"/>
      <c r="X7460" s="84" t="s">
        <v>644</v>
      </c>
      <c r="Y7460" s="84"/>
      <c r="Z7460" s="84" t="s">
        <v>10860</v>
      </c>
      <c r="AA7460" s="62">
        <v>43294</v>
      </c>
    </row>
    <row r="7461" spans="1:27" ht="15.75" x14ac:dyDescent="0.25">
      <c r="A7461" s="76">
        <v>7459</v>
      </c>
      <c r="B7461" s="35" t="s">
        <v>23177</v>
      </c>
      <c r="C7461" s="35" t="s">
        <v>23178</v>
      </c>
      <c r="D7461" s="38" t="s">
        <v>1855</v>
      </c>
      <c r="E7461" s="83" t="s">
        <v>638</v>
      </c>
      <c r="F7461" s="35" t="s">
        <v>811</v>
      </c>
      <c r="G7461" s="35">
        <v>1814</v>
      </c>
      <c r="H7461" s="32" t="s">
        <v>1851</v>
      </c>
      <c r="I7461" s="77">
        <v>196000</v>
      </c>
      <c r="J7461" s="78"/>
      <c r="K7461" s="41"/>
      <c r="L7461" s="42" t="s">
        <v>23159</v>
      </c>
      <c r="M7461" s="79">
        <v>1798</v>
      </c>
      <c r="N7461" s="80">
        <v>191000</v>
      </c>
      <c r="O7461" s="81"/>
      <c r="P7461" s="77">
        <v>191000</v>
      </c>
      <c r="Q7461" s="79">
        <v>1827</v>
      </c>
      <c r="R7461" s="77">
        <v>196000</v>
      </c>
      <c r="S7461" s="41"/>
      <c r="T7461" s="41" t="s">
        <v>787</v>
      </c>
      <c r="U7461" s="41" t="s">
        <v>1852</v>
      </c>
      <c r="V7461" s="84"/>
      <c r="W7461" s="85"/>
      <c r="X7461" s="84" t="s">
        <v>644</v>
      </c>
      <c r="Y7461" s="84"/>
      <c r="Z7461" s="84" t="s">
        <v>10860</v>
      </c>
      <c r="AA7461" s="62">
        <v>43294</v>
      </c>
    </row>
    <row r="7462" spans="1:27" ht="15.75" x14ac:dyDescent="0.25">
      <c r="A7462" s="76">
        <v>7460</v>
      </c>
      <c r="B7462" s="35" t="s">
        <v>23179</v>
      </c>
      <c r="C7462" s="35" t="s">
        <v>23180</v>
      </c>
      <c r="D7462" s="38" t="s">
        <v>1896</v>
      </c>
      <c r="E7462" s="83" t="s">
        <v>638</v>
      </c>
      <c r="F7462" s="35" t="s">
        <v>781</v>
      </c>
      <c r="G7462" s="35">
        <v>1796</v>
      </c>
      <c r="H7462" s="32" t="s">
        <v>1897</v>
      </c>
      <c r="I7462" s="77">
        <v>197000</v>
      </c>
      <c r="J7462" s="78"/>
      <c r="K7462" s="41"/>
      <c r="L7462" s="42" t="s">
        <v>23159</v>
      </c>
      <c r="M7462" s="79">
        <v>1779</v>
      </c>
      <c r="N7462" s="80">
        <v>187000</v>
      </c>
      <c r="O7462" s="81"/>
      <c r="P7462" s="77">
        <v>187000</v>
      </c>
      <c r="Q7462" s="79">
        <v>1810</v>
      </c>
      <c r="R7462" s="77">
        <v>197000</v>
      </c>
      <c r="S7462" s="41"/>
      <c r="T7462" s="41" t="s">
        <v>787</v>
      </c>
      <c r="U7462" s="41" t="s">
        <v>1898</v>
      </c>
      <c r="V7462" s="84"/>
      <c r="W7462" s="85"/>
      <c r="X7462" s="84" t="s">
        <v>644</v>
      </c>
      <c r="Y7462" s="84"/>
      <c r="Z7462" s="84" t="s">
        <v>10860</v>
      </c>
      <c r="AA7462" s="62">
        <v>43294</v>
      </c>
    </row>
    <row r="7463" spans="1:27" ht="15.75" x14ac:dyDescent="0.25">
      <c r="A7463" s="76">
        <v>7461</v>
      </c>
      <c r="B7463" s="35" t="s">
        <v>23181</v>
      </c>
      <c r="C7463" s="35" t="s">
        <v>23182</v>
      </c>
      <c r="D7463" s="38" t="s">
        <v>23183</v>
      </c>
      <c r="E7463" s="83" t="s">
        <v>638</v>
      </c>
      <c r="F7463" s="35"/>
      <c r="G7463" s="35">
        <v>1324</v>
      </c>
      <c r="H7463" s="32" t="s">
        <v>23184</v>
      </c>
      <c r="I7463" s="77">
        <v>51500</v>
      </c>
      <c r="J7463" s="78"/>
      <c r="K7463" s="41"/>
      <c r="L7463" s="42" t="s">
        <v>23159</v>
      </c>
      <c r="M7463" s="79">
        <v>1310</v>
      </c>
      <c r="N7463" s="80">
        <v>50400</v>
      </c>
      <c r="O7463" s="81"/>
      <c r="P7463" s="77">
        <v>50400</v>
      </c>
      <c r="Q7463" s="79">
        <v>1342</v>
      </c>
      <c r="R7463" s="77">
        <v>51500</v>
      </c>
      <c r="S7463" s="41"/>
      <c r="T7463" s="41" t="s">
        <v>1064</v>
      </c>
      <c r="U7463" s="41" t="s">
        <v>23185</v>
      </c>
      <c r="V7463" s="84"/>
      <c r="W7463" s="85"/>
      <c r="X7463" s="84" t="s">
        <v>644</v>
      </c>
      <c r="Y7463" s="84"/>
      <c r="Z7463" s="84" t="s">
        <v>10860</v>
      </c>
      <c r="AA7463" s="62">
        <v>43294</v>
      </c>
    </row>
    <row r="7464" spans="1:27" ht="15.75" x14ac:dyDescent="0.25">
      <c r="A7464" s="76">
        <v>7462</v>
      </c>
      <c r="B7464" s="35" t="s">
        <v>23186</v>
      </c>
      <c r="C7464" s="35" t="s">
        <v>23187</v>
      </c>
      <c r="D7464" s="38" t="s">
        <v>23188</v>
      </c>
      <c r="E7464" s="83" t="s">
        <v>638</v>
      </c>
      <c r="F7464" s="35"/>
      <c r="G7464" s="35">
        <v>1322</v>
      </c>
      <c r="H7464" s="32" t="s">
        <v>23189</v>
      </c>
      <c r="I7464" s="77">
        <v>28600</v>
      </c>
      <c r="J7464" s="78"/>
      <c r="K7464" s="41"/>
      <c r="L7464" s="42" t="s">
        <v>23159</v>
      </c>
      <c r="M7464" s="79">
        <v>1308</v>
      </c>
      <c r="N7464" s="80">
        <v>28000</v>
      </c>
      <c r="O7464" s="81"/>
      <c r="P7464" s="77">
        <v>28000</v>
      </c>
      <c r="Q7464" s="79">
        <v>1340</v>
      </c>
      <c r="R7464" s="77">
        <v>28600</v>
      </c>
      <c r="S7464" s="41"/>
      <c r="T7464" s="41" t="s">
        <v>1064</v>
      </c>
      <c r="U7464" s="41" t="s">
        <v>23190</v>
      </c>
      <c r="V7464" s="84"/>
      <c r="W7464" s="85"/>
      <c r="X7464" s="84" t="s">
        <v>644</v>
      </c>
      <c r="Y7464" s="84"/>
      <c r="Z7464" s="84" t="s">
        <v>10860</v>
      </c>
      <c r="AA7464" s="62">
        <v>43294</v>
      </c>
    </row>
    <row r="7465" spans="1:27" ht="15.75" x14ac:dyDescent="0.25">
      <c r="A7465" s="76">
        <v>7463</v>
      </c>
      <c r="B7465" s="35" t="s">
        <v>23191</v>
      </c>
      <c r="C7465" s="35" t="s">
        <v>23192</v>
      </c>
      <c r="D7465" s="38" t="s">
        <v>1850</v>
      </c>
      <c r="E7465" s="83" t="s">
        <v>638</v>
      </c>
      <c r="F7465" s="35" t="s">
        <v>811</v>
      </c>
      <c r="G7465" s="35">
        <v>1814</v>
      </c>
      <c r="H7465" s="32" t="s">
        <v>1851</v>
      </c>
      <c r="I7465" s="77">
        <v>196000</v>
      </c>
      <c r="J7465" s="78"/>
      <c r="K7465" s="41"/>
      <c r="L7465" s="42" t="s">
        <v>23159</v>
      </c>
      <c r="M7465" s="79">
        <v>1798</v>
      </c>
      <c r="N7465" s="80">
        <v>191000</v>
      </c>
      <c r="O7465" s="81"/>
      <c r="P7465" s="77">
        <v>191000</v>
      </c>
      <c r="Q7465" s="79">
        <v>1827</v>
      </c>
      <c r="R7465" s="77">
        <v>196000</v>
      </c>
      <c r="S7465" s="41"/>
      <c r="T7465" s="41" t="s">
        <v>787</v>
      </c>
      <c r="U7465" s="41" t="s">
        <v>1852</v>
      </c>
      <c r="V7465" s="84"/>
      <c r="W7465" s="85"/>
      <c r="X7465" s="84" t="s">
        <v>644</v>
      </c>
      <c r="Y7465" s="84"/>
      <c r="Z7465" s="84" t="s">
        <v>10860</v>
      </c>
      <c r="AA7465" s="62">
        <v>43294</v>
      </c>
    </row>
    <row r="7466" spans="1:27" s="96" customFormat="1" ht="15.75" x14ac:dyDescent="0.25">
      <c r="A7466" s="86">
        <v>7464</v>
      </c>
      <c r="B7466" s="37" t="s">
        <v>23193</v>
      </c>
      <c r="C7466" s="37" t="s">
        <v>23194</v>
      </c>
      <c r="D7466" s="38" t="s">
        <v>105</v>
      </c>
      <c r="E7466" s="87" t="s">
        <v>801</v>
      </c>
      <c r="F7466" s="37"/>
      <c r="G7466" s="37">
        <v>1795</v>
      </c>
      <c r="H7466" s="38" t="s">
        <v>64</v>
      </c>
      <c r="I7466" s="88">
        <v>32000</v>
      </c>
      <c r="J7466" s="89"/>
      <c r="K7466" s="42"/>
      <c r="L7466" s="42" t="s">
        <v>23159</v>
      </c>
      <c r="M7466" s="90">
        <v>1778</v>
      </c>
      <c r="N7466" s="91">
        <v>30000</v>
      </c>
      <c r="O7466" s="92"/>
      <c r="P7466" s="88">
        <v>45900</v>
      </c>
      <c r="Q7466" s="90">
        <v>1809</v>
      </c>
      <c r="R7466" s="88">
        <v>32000</v>
      </c>
      <c r="S7466" s="42"/>
      <c r="T7466" s="42" t="s">
        <v>787</v>
      </c>
      <c r="U7466" s="42" t="s">
        <v>65</v>
      </c>
      <c r="V7466" s="93"/>
      <c r="W7466" s="94"/>
      <c r="X7466" s="93" t="s">
        <v>644</v>
      </c>
      <c r="Y7466" s="93"/>
      <c r="Z7466" s="93" t="s">
        <v>10860</v>
      </c>
      <c r="AA7466" s="95">
        <v>43294</v>
      </c>
    </row>
    <row r="7467" spans="1:27" ht="15.75" x14ac:dyDescent="0.25">
      <c r="A7467" s="76">
        <v>7465</v>
      </c>
      <c r="B7467" s="35" t="s">
        <v>23195</v>
      </c>
      <c r="C7467" s="35" t="s">
        <v>23196</v>
      </c>
      <c r="D7467" s="38" t="s">
        <v>23197</v>
      </c>
      <c r="E7467" s="83" t="s">
        <v>638</v>
      </c>
      <c r="F7467" s="35" t="s">
        <v>811</v>
      </c>
      <c r="G7467" s="35">
        <v>317</v>
      </c>
      <c r="H7467" s="32" t="s">
        <v>1553</v>
      </c>
      <c r="I7467" s="77">
        <v>170000</v>
      </c>
      <c r="J7467" s="78"/>
      <c r="K7467" s="41"/>
      <c r="L7467" s="42" t="s">
        <v>23159</v>
      </c>
      <c r="M7467" s="79">
        <v>308</v>
      </c>
      <c r="N7467" s="80">
        <v>165000</v>
      </c>
      <c r="O7467" s="81"/>
      <c r="P7467" s="77">
        <v>165000</v>
      </c>
      <c r="Q7467" s="79">
        <v>312</v>
      </c>
      <c r="R7467" s="77">
        <v>170000</v>
      </c>
      <c r="S7467" s="41"/>
      <c r="T7467" s="41" t="s">
        <v>1322</v>
      </c>
      <c r="U7467" s="41" t="s">
        <v>1554</v>
      </c>
      <c r="V7467" s="84"/>
      <c r="W7467" s="85"/>
      <c r="X7467" s="84" t="s">
        <v>644</v>
      </c>
      <c r="Y7467" s="84"/>
      <c r="Z7467" s="84" t="s">
        <v>10860</v>
      </c>
      <c r="AA7467" s="62">
        <v>43294</v>
      </c>
    </row>
    <row r="7468" spans="1:27" ht="15.75" x14ac:dyDescent="0.25">
      <c r="A7468" s="76">
        <v>7466</v>
      </c>
      <c r="B7468" s="35" t="s">
        <v>23198</v>
      </c>
      <c r="C7468" s="35" t="s">
        <v>23199</v>
      </c>
      <c r="D7468" s="38" t="s">
        <v>23200</v>
      </c>
      <c r="E7468" s="83" t="s">
        <v>638</v>
      </c>
      <c r="F7468" s="35" t="s">
        <v>811</v>
      </c>
      <c r="G7468" s="35">
        <v>1792</v>
      </c>
      <c r="H7468" s="32" t="s">
        <v>953</v>
      </c>
      <c r="I7468" s="77">
        <v>127000</v>
      </c>
      <c r="J7468" s="78"/>
      <c r="K7468" s="41"/>
      <c r="L7468" s="42" t="s">
        <v>23159</v>
      </c>
      <c r="M7468" s="79">
        <v>1775</v>
      </c>
      <c r="N7468" s="80">
        <v>126000</v>
      </c>
      <c r="O7468" s="81"/>
      <c r="P7468" s="77">
        <v>126000</v>
      </c>
      <c r="Q7468" s="79">
        <v>1806</v>
      </c>
      <c r="R7468" s="77">
        <v>127000</v>
      </c>
      <c r="S7468" s="41"/>
      <c r="T7468" s="41" t="s">
        <v>787</v>
      </c>
      <c r="U7468" s="41" t="s">
        <v>954</v>
      </c>
      <c r="V7468" s="84"/>
      <c r="W7468" s="85"/>
      <c r="X7468" s="84" t="s">
        <v>644</v>
      </c>
      <c r="Y7468" s="84"/>
      <c r="Z7468" s="84" t="s">
        <v>10860</v>
      </c>
      <c r="AA7468" s="62">
        <v>43294</v>
      </c>
    </row>
    <row r="7469" spans="1:27" ht="15.75" x14ac:dyDescent="0.25">
      <c r="A7469" s="76">
        <v>7467</v>
      </c>
      <c r="B7469" s="35" t="s">
        <v>23201</v>
      </c>
      <c r="C7469" s="35" t="s">
        <v>23202</v>
      </c>
      <c r="D7469" s="38" t="s">
        <v>23203</v>
      </c>
      <c r="E7469" s="83" t="s">
        <v>703</v>
      </c>
      <c r="F7469" s="35" t="s">
        <v>811</v>
      </c>
      <c r="G7469" s="35">
        <v>1793</v>
      </c>
      <c r="H7469" s="32" t="s">
        <v>23204</v>
      </c>
      <c r="I7469" s="77">
        <v>139000</v>
      </c>
      <c r="J7469" s="78"/>
      <c r="K7469" s="41"/>
      <c r="L7469" s="42" t="s">
        <v>23159</v>
      </c>
      <c r="M7469" s="79">
        <v>1776</v>
      </c>
      <c r="N7469" s="80">
        <v>136000</v>
      </c>
      <c r="O7469" s="81"/>
      <c r="P7469" s="77">
        <v>136000</v>
      </c>
      <c r="Q7469" s="79">
        <v>1807</v>
      </c>
      <c r="R7469" s="77">
        <v>139000</v>
      </c>
      <c r="S7469" s="41"/>
      <c r="T7469" s="41" t="s">
        <v>787</v>
      </c>
      <c r="U7469" s="41" t="s">
        <v>23205</v>
      </c>
      <c r="V7469" s="84"/>
      <c r="W7469" s="85"/>
      <c r="X7469" s="84" t="s">
        <v>644</v>
      </c>
      <c r="Y7469" s="84"/>
      <c r="Z7469" s="84" t="s">
        <v>10860</v>
      </c>
      <c r="AA7469" s="62">
        <v>43294</v>
      </c>
    </row>
    <row r="7470" spans="1:27" ht="15.75" x14ac:dyDescent="0.25">
      <c r="A7470" s="76">
        <v>7468</v>
      </c>
      <c r="B7470" s="35" t="s">
        <v>23206</v>
      </c>
      <c r="C7470" s="35" t="s">
        <v>23207</v>
      </c>
      <c r="D7470" s="38" t="s">
        <v>23208</v>
      </c>
      <c r="E7470" s="83" t="s">
        <v>703</v>
      </c>
      <c r="F7470" s="35" t="s">
        <v>811</v>
      </c>
      <c r="G7470" s="35">
        <v>1792</v>
      </c>
      <c r="H7470" s="32" t="s">
        <v>953</v>
      </c>
      <c r="I7470" s="77">
        <v>127000</v>
      </c>
      <c r="J7470" s="78"/>
      <c r="K7470" s="41"/>
      <c r="L7470" s="42" t="s">
        <v>23159</v>
      </c>
      <c r="M7470" s="79">
        <v>1775</v>
      </c>
      <c r="N7470" s="80">
        <v>126000</v>
      </c>
      <c r="O7470" s="81"/>
      <c r="P7470" s="77">
        <v>126000</v>
      </c>
      <c r="Q7470" s="79">
        <v>1806</v>
      </c>
      <c r="R7470" s="77">
        <v>127000</v>
      </c>
      <c r="S7470" s="41"/>
      <c r="T7470" s="41" t="s">
        <v>787</v>
      </c>
      <c r="U7470" s="41" t="s">
        <v>954</v>
      </c>
      <c r="V7470" s="84"/>
      <c r="W7470" s="85"/>
      <c r="X7470" s="84" t="s">
        <v>644</v>
      </c>
      <c r="Y7470" s="84"/>
      <c r="Z7470" s="84" t="s">
        <v>10860</v>
      </c>
      <c r="AA7470" s="62">
        <v>43294</v>
      </c>
    </row>
    <row r="7471" spans="1:27" ht="15.75" x14ac:dyDescent="0.25">
      <c r="A7471" s="76">
        <v>7469</v>
      </c>
      <c r="B7471" s="35" t="s">
        <v>23209</v>
      </c>
      <c r="C7471" s="35" t="s">
        <v>23210</v>
      </c>
      <c r="D7471" s="38" t="s">
        <v>23211</v>
      </c>
      <c r="E7471" s="83" t="s">
        <v>638</v>
      </c>
      <c r="F7471" s="35" t="s">
        <v>811</v>
      </c>
      <c r="G7471" s="35">
        <v>1792</v>
      </c>
      <c r="H7471" s="32" t="s">
        <v>953</v>
      </c>
      <c r="I7471" s="77">
        <v>127000</v>
      </c>
      <c r="J7471" s="78"/>
      <c r="K7471" s="41"/>
      <c r="L7471" s="42" t="s">
        <v>23159</v>
      </c>
      <c r="M7471" s="79">
        <v>1775</v>
      </c>
      <c r="N7471" s="80">
        <v>126000</v>
      </c>
      <c r="O7471" s="81"/>
      <c r="P7471" s="77">
        <v>126000</v>
      </c>
      <c r="Q7471" s="79">
        <v>1806</v>
      </c>
      <c r="R7471" s="77">
        <v>127000</v>
      </c>
      <c r="S7471" s="41"/>
      <c r="T7471" s="41" t="s">
        <v>787</v>
      </c>
      <c r="U7471" s="41" t="s">
        <v>954</v>
      </c>
      <c r="V7471" s="84"/>
      <c r="W7471" s="85"/>
      <c r="X7471" s="84" t="s">
        <v>644</v>
      </c>
      <c r="Y7471" s="84"/>
      <c r="Z7471" s="84" t="s">
        <v>10860</v>
      </c>
      <c r="AA7471" s="62">
        <v>43294</v>
      </c>
    </row>
    <row r="7472" spans="1:27" ht="15.75" x14ac:dyDescent="0.25">
      <c r="A7472" s="76">
        <v>7470</v>
      </c>
      <c r="B7472" s="35" t="s">
        <v>23212</v>
      </c>
      <c r="C7472" s="35" t="s">
        <v>23213</v>
      </c>
      <c r="D7472" s="38" t="s">
        <v>23214</v>
      </c>
      <c r="E7472" s="83" t="s">
        <v>638</v>
      </c>
      <c r="F7472" s="35" t="s">
        <v>811</v>
      </c>
      <c r="G7472" s="35">
        <v>1792</v>
      </c>
      <c r="H7472" s="32" t="s">
        <v>953</v>
      </c>
      <c r="I7472" s="77">
        <v>127000</v>
      </c>
      <c r="J7472" s="78"/>
      <c r="K7472" s="41"/>
      <c r="L7472" s="42" t="s">
        <v>23159</v>
      </c>
      <c r="M7472" s="79">
        <v>1775</v>
      </c>
      <c r="N7472" s="80">
        <v>126000</v>
      </c>
      <c r="O7472" s="81"/>
      <c r="P7472" s="77">
        <v>126000</v>
      </c>
      <c r="Q7472" s="79">
        <v>1806</v>
      </c>
      <c r="R7472" s="77">
        <v>127000</v>
      </c>
      <c r="S7472" s="41"/>
      <c r="T7472" s="41" t="s">
        <v>787</v>
      </c>
      <c r="U7472" s="41" t="s">
        <v>954</v>
      </c>
      <c r="V7472" s="84"/>
      <c r="W7472" s="85"/>
      <c r="X7472" s="84" t="s">
        <v>644</v>
      </c>
      <c r="Y7472" s="84"/>
      <c r="Z7472" s="84" t="s">
        <v>10860</v>
      </c>
      <c r="AA7472" s="62">
        <v>43294</v>
      </c>
    </row>
    <row r="7473" spans="1:27" ht="15.75" x14ac:dyDescent="0.25">
      <c r="A7473" s="76">
        <v>7471</v>
      </c>
      <c r="B7473" s="35" t="s">
        <v>23215</v>
      </c>
      <c r="C7473" s="35" t="s">
        <v>23216</v>
      </c>
      <c r="D7473" s="38" t="s">
        <v>23217</v>
      </c>
      <c r="E7473" s="83" t="s">
        <v>638</v>
      </c>
      <c r="F7473" s="35" t="s">
        <v>811</v>
      </c>
      <c r="G7473" s="35">
        <v>1792</v>
      </c>
      <c r="H7473" s="32" t="s">
        <v>953</v>
      </c>
      <c r="I7473" s="77">
        <v>127000</v>
      </c>
      <c r="J7473" s="78"/>
      <c r="K7473" s="41"/>
      <c r="L7473" s="42" t="s">
        <v>23159</v>
      </c>
      <c r="M7473" s="79">
        <v>1775</v>
      </c>
      <c r="N7473" s="80">
        <v>126000</v>
      </c>
      <c r="O7473" s="81"/>
      <c r="P7473" s="77">
        <v>126000</v>
      </c>
      <c r="Q7473" s="79">
        <v>1806</v>
      </c>
      <c r="R7473" s="77">
        <v>127000</v>
      </c>
      <c r="S7473" s="41"/>
      <c r="T7473" s="41" t="s">
        <v>787</v>
      </c>
      <c r="U7473" s="41" t="s">
        <v>954</v>
      </c>
      <c r="V7473" s="84"/>
      <c r="W7473" s="85"/>
      <c r="X7473" s="84" t="s">
        <v>644</v>
      </c>
      <c r="Y7473" s="84"/>
      <c r="Z7473" s="84" t="s">
        <v>10860</v>
      </c>
      <c r="AA7473" s="62">
        <v>43294</v>
      </c>
    </row>
    <row r="7474" spans="1:27" ht="15.75" x14ac:dyDescent="0.25">
      <c r="A7474" s="76">
        <v>7472</v>
      </c>
      <c r="B7474" s="35" t="s">
        <v>23218</v>
      </c>
      <c r="C7474" s="35" t="s">
        <v>23219</v>
      </c>
      <c r="D7474" s="38" t="s">
        <v>23220</v>
      </c>
      <c r="E7474" s="83" t="s">
        <v>638</v>
      </c>
      <c r="F7474" s="35" t="s">
        <v>811</v>
      </c>
      <c r="G7474" s="35">
        <v>1792</v>
      </c>
      <c r="H7474" s="32" t="s">
        <v>953</v>
      </c>
      <c r="I7474" s="77">
        <v>127000</v>
      </c>
      <c r="J7474" s="78"/>
      <c r="K7474" s="41"/>
      <c r="L7474" s="42" t="s">
        <v>23159</v>
      </c>
      <c r="M7474" s="79">
        <v>1775</v>
      </c>
      <c r="N7474" s="80">
        <v>126000</v>
      </c>
      <c r="O7474" s="81"/>
      <c r="P7474" s="77">
        <v>126000</v>
      </c>
      <c r="Q7474" s="79">
        <v>1806</v>
      </c>
      <c r="R7474" s="77">
        <v>127000</v>
      </c>
      <c r="S7474" s="41"/>
      <c r="T7474" s="41" t="s">
        <v>787</v>
      </c>
      <c r="U7474" s="41" t="s">
        <v>954</v>
      </c>
      <c r="V7474" s="84"/>
      <c r="W7474" s="85"/>
      <c r="X7474" s="84" t="s">
        <v>644</v>
      </c>
      <c r="Y7474" s="84"/>
      <c r="Z7474" s="84" t="s">
        <v>10860</v>
      </c>
      <c r="AA7474" s="62">
        <v>43294</v>
      </c>
    </row>
    <row r="7475" spans="1:27" ht="15.75" x14ac:dyDescent="0.25">
      <c r="A7475" s="76">
        <v>7473</v>
      </c>
      <c r="B7475" s="35" t="s">
        <v>23221</v>
      </c>
      <c r="C7475" s="35" t="s">
        <v>23222</v>
      </c>
      <c r="D7475" s="38" t="s">
        <v>23223</v>
      </c>
      <c r="E7475" s="83" t="s">
        <v>638</v>
      </c>
      <c r="F7475" s="35"/>
      <c r="G7475" s="35">
        <v>1794</v>
      </c>
      <c r="H7475" s="32" t="s">
        <v>961</v>
      </c>
      <c r="I7475" s="77">
        <v>63000</v>
      </c>
      <c r="J7475" s="78"/>
      <c r="K7475" s="41"/>
      <c r="L7475" s="42" t="s">
        <v>23159</v>
      </c>
      <c r="M7475" s="79">
        <v>1777</v>
      </c>
      <c r="N7475" s="80">
        <v>60000</v>
      </c>
      <c r="O7475" s="81"/>
      <c r="P7475" s="77">
        <v>69600</v>
      </c>
      <c r="Q7475" s="79">
        <v>1808</v>
      </c>
      <c r="R7475" s="77">
        <v>63000</v>
      </c>
      <c r="S7475" s="41"/>
      <c r="T7475" s="41" t="s">
        <v>787</v>
      </c>
      <c r="U7475" s="41" t="s">
        <v>962</v>
      </c>
      <c r="V7475" s="84"/>
      <c r="W7475" s="85"/>
      <c r="X7475" s="84" t="s">
        <v>644</v>
      </c>
      <c r="Y7475" s="84"/>
      <c r="Z7475" s="84" t="s">
        <v>10860</v>
      </c>
      <c r="AA7475" s="62">
        <v>43294</v>
      </c>
    </row>
    <row r="7476" spans="1:27" ht="15.75" x14ac:dyDescent="0.25">
      <c r="A7476" s="76">
        <v>7474</v>
      </c>
      <c r="B7476" s="35" t="s">
        <v>23224</v>
      </c>
      <c r="C7476" s="35" t="s">
        <v>23225</v>
      </c>
      <c r="D7476" s="38" t="s">
        <v>23226</v>
      </c>
      <c r="E7476" s="83" t="s">
        <v>679</v>
      </c>
      <c r="F7476" s="35"/>
      <c r="G7476" s="35">
        <v>1794</v>
      </c>
      <c r="H7476" s="32" t="s">
        <v>961</v>
      </c>
      <c r="I7476" s="77">
        <v>63000</v>
      </c>
      <c r="J7476" s="78"/>
      <c r="K7476" s="41"/>
      <c r="L7476" s="42" t="s">
        <v>23159</v>
      </c>
      <c r="M7476" s="79">
        <v>1777</v>
      </c>
      <c r="N7476" s="80">
        <v>60000</v>
      </c>
      <c r="O7476" s="81"/>
      <c r="P7476" s="77">
        <v>69600</v>
      </c>
      <c r="Q7476" s="79">
        <v>1808</v>
      </c>
      <c r="R7476" s="77">
        <v>63000</v>
      </c>
      <c r="S7476" s="41"/>
      <c r="T7476" s="41" t="s">
        <v>787</v>
      </c>
      <c r="U7476" s="41" t="s">
        <v>962</v>
      </c>
      <c r="V7476" s="84"/>
      <c r="W7476" s="85"/>
      <c r="X7476" s="84" t="s">
        <v>644</v>
      </c>
      <c r="Y7476" s="84"/>
      <c r="Z7476" s="84" t="s">
        <v>10860</v>
      </c>
      <c r="AA7476" s="62">
        <v>43294</v>
      </c>
    </row>
    <row r="7477" spans="1:27" ht="15.75" x14ac:dyDescent="0.25">
      <c r="A7477" s="76">
        <v>7475</v>
      </c>
      <c r="B7477" s="35" t="s">
        <v>23227</v>
      </c>
      <c r="C7477" s="35" t="s">
        <v>23228</v>
      </c>
      <c r="D7477" s="38" t="s">
        <v>23229</v>
      </c>
      <c r="E7477" s="83" t="s">
        <v>703</v>
      </c>
      <c r="F7477" s="35" t="s">
        <v>781</v>
      </c>
      <c r="G7477" s="35">
        <v>1798</v>
      </c>
      <c r="H7477" s="32" t="s">
        <v>23230</v>
      </c>
      <c r="I7477" s="77">
        <v>135000</v>
      </c>
      <c r="J7477" s="78"/>
      <c r="K7477" s="41"/>
      <c r="L7477" s="42" t="s">
        <v>23159</v>
      </c>
      <c r="M7477" s="79">
        <v>1781</v>
      </c>
      <c r="N7477" s="80">
        <v>134000</v>
      </c>
      <c r="O7477" s="81"/>
      <c r="P7477" s="77">
        <v>134000</v>
      </c>
      <c r="Q7477" s="79">
        <v>1812</v>
      </c>
      <c r="R7477" s="77">
        <v>135000</v>
      </c>
      <c r="S7477" s="41"/>
      <c r="T7477" s="41" t="s">
        <v>787</v>
      </c>
      <c r="U7477" s="41" t="s">
        <v>23231</v>
      </c>
      <c r="V7477" s="84"/>
      <c r="W7477" s="85"/>
      <c r="X7477" s="84" t="s">
        <v>644</v>
      </c>
      <c r="Y7477" s="84"/>
      <c r="Z7477" s="84" t="s">
        <v>10860</v>
      </c>
      <c r="AA7477" s="62">
        <v>43294</v>
      </c>
    </row>
    <row r="7478" spans="1:27" ht="15.75" x14ac:dyDescent="0.25">
      <c r="A7478" s="76">
        <v>7476</v>
      </c>
      <c r="B7478" s="35" t="s">
        <v>23232</v>
      </c>
      <c r="C7478" s="35" t="s">
        <v>23233</v>
      </c>
      <c r="D7478" s="38" t="s">
        <v>23234</v>
      </c>
      <c r="E7478" s="83" t="s">
        <v>703</v>
      </c>
      <c r="F7478" s="35"/>
      <c r="G7478" s="35">
        <v>130</v>
      </c>
      <c r="H7478" s="32" t="s">
        <v>23235</v>
      </c>
      <c r="I7478" s="77">
        <v>58200</v>
      </c>
      <c r="J7478" s="78"/>
      <c r="K7478" s="41"/>
      <c r="L7478" s="42" t="s">
        <v>23159</v>
      </c>
      <c r="M7478" s="79">
        <v>126</v>
      </c>
      <c r="N7478" s="80">
        <v>54200</v>
      </c>
      <c r="O7478" s="81"/>
      <c r="P7478" s="77">
        <v>54200</v>
      </c>
      <c r="Q7478" s="79">
        <v>129</v>
      </c>
      <c r="R7478" s="77">
        <v>58200</v>
      </c>
      <c r="S7478" s="41"/>
      <c r="T7478" s="41" t="s">
        <v>642</v>
      </c>
      <c r="U7478" s="41" t="s">
        <v>23236</v>
      </c>
      <c r="V7478" s="84"/>
      <c r="W7478" s="85"/>
      <c r="X7478" s="84" t="s">
        <v>644</v>
      </c>
      <c r="Y7478" s="84"/>
      <c r="Z7478" s="84" t="s">
        <v>10860</v>
      </c>
      <c r="AA7478" s="62">
        <v>43294</v>
      </c>
    </row>
    <row r="7479" spans="1:27" ht="15.75" x14ac:dyDescent="0.25">
      <c r="A7479" s="76">
        <v>7477</v>
      </c>
      <c r="B7479" s="35" t="s">
        <v>23237</v>
      </c>
      <c r="C7479" s="35" t="s">
        <v>23238</v>
      </c>
      <c r="D7479" s="38" t="s">
        <v>2080</v>
      </c>
      <c r="E7479" s="83" t="s">
        <v>703</v>
      </c>
      <c r="F7479" s="35"/>
      <c r="G7479" s="35">
        <v>1799</v>
      </c>
      <c r="H7479" s="32" t="s">
        <v>2080</v>
      </c>
      <c r="I7479" s="77">
        <v>29300</v>
      </c>
      <c r="J7479" s="78"/>
      <c r="K7479" s="41"/>
      <c r="L7479" s="42" t="s">
        <v>23159</v>
      </c>
      <c r="M7479" s="79">
        <v>1782</v>
      </c>
      <c r="N7479" s="80">
        <v>27700</v>
      </c>
      <c r="O7479" s="81"/>
      <c r="P7479" s="77">
        <v>27700</v>
      </c>
      <c r="Q7479" s="79">
        <v>1813</v>
      </c>
      <c r="R7479" s="77">
        <v>29300</v>
      </c>
      <c r="S7479" s="41"/>
      <c r="T7479" s="41" t="s">
        <v>787</v>
      </c>
      <c r="U7479" s="41" t="s">
        <v>2081</v>
      </c>
      <c r="V7479" s="84"/>
      <c r="W7479" s="85"/>
      <c r="X7479" s="84" t="s">
        <v>644</v>
      </c>
      <c r="Y7479" s="84"/>
      <c r="Z7479" s="84" t="s">
        <v>10860</v>
      </c>
      <c r="AA7479" s="62">
        <v>43294</v>
      </c>
    </row>
    <row r="7480" spans="1:27" ht="31.5" x14ac:dyDescent="0.25">
      <c r="A7480" s="76">
        <v>7478</v>
      </c>
      <c r="B7480" s="35" t="s">
        <v>23239</v>
      </c>
      <c r="C7480" s="35" t="s">
        <v>23240</v>
      </c>
      <c r="D7480" s="38" t="s">
        <v>23241</v>
      </c>
      <c r="E7480" s="83" t="s">
        <v>703</v>
      </c>
      <c r="F7480" s="35" t="s">
        <v>781</v>
      </c>
      <c r="G7480" s="35">
        <v>1837</v>
      </c>
      <c r="H7480" s="32" t="s">
        <v>23242</v>
      </c>
      <c r="I7480" s="77">
        <v>172000</v>
      </c>
      <c r="J7480" s="78"/>
      <c r="K7480" s="41"/>
      <c r="L7480" s="42" t="s">
        <v>23159</v>
      </c>
      <c r="M7480" s="79">
        <v>1821</v>
      </c>
      <c r="N7480" s="80">
        <v>165000</v>
      </c>
      <c r="O7480" s="81"/>
      <c r="P7480" s="77">
        <v>165000</v>
      </c>
      <c r="Q7480" s="79">
        <v>1850</v>
      </c>
      <c r="R7480" s="77">
        <v>172000</v>
      </c>
      <c r="S7480" s="41"/>
      <c r="T7480" s="41" t="s">
        <v>787</v>
      </c>
      <c r="U7480" s="41" t="s">
        <v>23243</v>
      </c>
      <c r="V7480" s="84"/>
      <c r="W7480" s="85"/>
      <c r="X7480" s="84" t="s">
        <v>644</v>
      </c>
      <c r="Y7480" s="84"/>
      <c r="Z7480" s="84" t="s">
        <v>10860</v>
      </c>
      <c r="AA7480" s="62">
        <v>43294</v>
      </c>
    </row>
    <row r="7481" spans="1:27" ht="15.75" x14ac:dyDescent="0.25">
      <c r="A7481" s="76">
        <v>7479</v>
      </c>
      <c r="B7481" s="35" t="s">
        <v>23244</v>
      </c>
      <c r="C7481" s="35" t="s">
        <v>23245</v>
      </c>
      <c r="D7481" s="38" t="s">
        <v>23246</v>
      </c>
      <c r="E7481" s="83" t="s">
        <v>703</v>
      </c>
      <c r="F7481" s="35" t="s">
        <v>811</v>
      </c>
      <c r="G7481" s="35">
        <v>1792</v>
      </c>
      <c r="H7481" s="32" t="s">
        <v>953</v>
      </c>
      <c r="I7481" s="77">
        <v>127000</v>
      </c>
      <c r="J7481" s="78"/>
      <c r="K7481" s="41"/>
      <c r="L7481" s="42" t="s">
        <v>23159</v>
      </c>
      <c r="M7481" s="79">
        <v>1775</v>
      </c>
      <c r="N7481" s="80">
        <v>126000</v>
      </c>
      <c r="O7481" s="81"/>
      <c r="P7481" s="77">
        <v>126000</v>
      </c>
      <c r="Q7481" s="79">
        <v>1806</v>
      </c>
      <c r="R7481" s="77">
        <v>127000</v>
      </c>
      <c r="S7481" s="41"/>
      <c r="T7481" s="41" t="s">
        <v>787</v>
      </c>
      <c r="U7481" s="41" t="s">
        <v>954</v>
      </c>
      <c r="V7481" s="84"/>
      <c r="W7481" s="85"/>
      <c r="X7481" s="84" t="s">
        <v>644</v>
      </c>
      <c r="Y7481" s="84"/>
      <c r="Z7481" s="84" t="s">
        <v>10860</v>
      </c>
      <c r="AA7481" s="62">
        <v>43294</v>
      </c>
    </row>
    <row r="7482" spans="1:27" ht="15.75" x14ac:dyDescent="0.25">
      <c r="A7482" s="76">
        <v>7480</v>
      </c>
      <c r="B7482" s="35" t="s">
        <v>23247</v>
      </c>
      <c r="C7482" s="35" t="s">
        <v>23248</v>
      </c>
      <c r="D7482" s="38" t="s">
        <v>23249</v>
      </c>
      <c r="E7482" s="83" t="s">
        <v>638</v>
      </c>
      <c r="F7482" s="35" t="s">
        <v>811</v>
      </c>
      <c r="G7482" s="35">
        <v>900</v>
      </c>
      <c r="H7482" s="32" t="s">
        <v>23249</v>
      </c>
      <c r="I7482" s="77">
        <v>41600</v>
      </c>
      <c r="J7482" s="78"/>
      <c r="K7482" s="41"/>
      <c r="L7482" s="42" t="s">
        <v>23159</v>
      </c>
      <c r="M7482" s="79">
        <v>890</v>
      </c>
      <c r="N7482" s="80">
        <v>39600</v>
      </c>
      <c r="O7482" s="81"/>
      <c r="P7482" s="77">
        <v>39600</v>
      </c>
      <c r="Q7482" s="79">
        <v>924</v>
      </c>
      <c r="R7482" s="77">
        <v>41600</v>
      </c>
      <c r="S7482" s="41"/>
      <c r="T7482" s="41" t="s">
        <v>1414</v>
      </c>
      <c r="U7482" s="41" t="s">
        <v>23250</v>
      </c>
      <c r="V7482" s="84"/>
      <c r="W7482" s="85"/>
      <c r="X7482" s="84" t="s">
        <v>644</v>
      </c>
      <c r="Y7482" s="84"/>
      <c r="Z7482" s="84" t="s">
        <v>10860</v>
      </c>
      <c r="AA7482" s="62">
        <v>43294</v>
      </c>
    </row>
    <row r="7483" spans="1:27" ht="15.75" x14ac:dyDescent="0.25">
      <c r="A7483" s="76">
        <v>7481</v>
      </c>
      <c r="B7483" s="35" t="s">
        <v>23251</v>
      </c>
      <c r="C7483" s="35" t="s">
        <v>23252</v>
      </c>
      <c r="D7483" s="38" t="s">
        <v>23253</v>
      </c>
      <c r="E7483" s="83" t="s">
        <v>638</v>
      </c>
      <c r="F7483" s="35"/>
      <c r="G7483" s="35">
        <v>901</v>
      </c>
      <c r="H7483" s="32" t="s">
        <v>20599</v>
      </c>
      <c r="I7483" s="77">
        <v>58200</v>
      </c>
      <c r="J7483" s="78"/>
      <c r="K7483" s="41"/>
      <c r="L7483" s="42" t="s">
        <v>23159</v>
      </c>
      <c r="M7483" s="79">
        <v>891</v>
      </c>
      <c r="N7483" s="80">
        <v>54200</v>
      </c>
      <c r="O7483" s="81"/>
      <c r="P7483" s="77">
        <v>54200</v>
      </c>
      <c r="Q7483" s="79">
        <v>925</v>
      </c>
      <c r="R7483" s="77">
        <v>58200</v>
      </c>
      <c r="S7483" s="41"/>
      <c r="T7483" s="41" t="s">
        <v>1414</v>
      </c>
      <c r="U7483" s="41" t="s">
        <v>20600</v>
      </c>
      <c r="V7483" s="84"/>
      <c r="W7483" s="85"/>
      <c r="X7483" s="84" t="s">
        <v>644</v>
      </c>
      <c r="Y7483" s="84"/>
      <c r="Z7483" s="84" t="s">
        <v>10860</v>
      </c>
      <c r="AA7483" s="62">
        <v>43294</v>
      </c>
    </row>
    <row r="7484" spans="1:27" ht="15.75" x14ac:dyDescent="0.25">
      <c r="A7484" s="76">
        <v>7482</v>
      </c>
      <c r="B7484" s="35" t="s">
        <v>23254</v>
      </c>
      <c r="C7484" s="35" t="s">
        <v>23255</v>
      </c>
      <c r="D7484" s="38" t="s">
        <v>23256</v>
      </c>
      <c r="E7484" s="83" t="s">
        <v>638</v>
      </c>
      <c r="F7484" s="35"/>
      <c r="G7484" s="35">
        <v>895</v>
      </c>
      <c r="H7484" s="32" t="s">
        <v>23256</v>
      </c>
      <c r="I7484" s="77">
        <v>26600</v>
      </c>
      <c r="J7484" s="78"/>
      <c r="K7484" s="41"/>
      <c r="L7484" s="42" t="s">
        <v>23159</v>
      </c>
      <c r="M7484" s="79">
        <v>885</v>
      </c>
      <c r="N7484" s="80">
        <v>24600</v>
      </c>
      <c r="O7484" s="81"/>
      <c r="P7484" s="77">
        <v>24600</v>
      </c>
      <c r="Q7484" s="79">
        <v>919</v>
      </c>
      <c r="R7484" s="77">
        <v>26600</v>
      </c>
      <c r="S7484" s="41"/>
      <c r="T7484" s="41" t="s">
        <v>1414</v>
      </c>
      <c r="U7484" s="41" t="s">
        <v>23257</v>
      </c>
      <c r="V7484" s="84"/>
      <c r="W7484" s="85"/>
      <c r="X7484" s="84" t="s">
        <v>644</v>
      </c>
      <c r="Y7484" s="84"/>
      <c r="Z7484" s="84" t="s">
        <v>10860</v>
      </c>
      <c r="AA7484" s="62">
        <v>43294</v>
      </c>
    </row>
    <row r="7485" spans="1:27" ht="15.75" x14ac:dyDescent="0.25">
      <c r="A7485" s="76">
        <v>7483</v>
      </c>
      <c r="B7485" s="35" t="s">
        <v>23258</v>
      </c>
      <c r="C7485" s="35" t="s">
        <v>23259</v>
      </c>
      <c r="D7485" s="38" t="s">
        <v>23260</v>
      </c>
      <c r="E7485" s="83" t="s">
        <v>638</v>
      </c>
      <c r="F7485" s="35"/>
      <c r="G7485" s="35">
        <v>897</v>
      </c>
      <c r="H7485" s="32" t="s">
        <v>23260</v>
      </c>
      <c r="I7485" s="77">
        <v>26600</v>
      </c>
      <c r="J7485" s="78"/>
      <c r="K7485" s="41"/>
      <c r="L7485" s="42" t="s">
        <v>23159</v>
      </c>
      <c r="M7485" s="79">
        <v>887</v>
      </c>
      <c r="N7485" s="80">
        <v>24600</v>
      </c>
      <c r="O7485" s="81"/>
      <c r="P7485" s="77">
        <v>24600</v>
      </c>
      <c r="Q7485" s="79">
        <v>921</v>
      </c>
      <c r="R7485" s="77">
        <v>26600</v>
      </c>
      <c r="S7485" s="41"/>
      <c r="T7485" s="41" t="s">
        <v>1414</v>
      </c>
      <c r="U7485" s="41" t="s">
        <v>23261</v>
      </c>
      <c r="V7485" s="84"/>
      <c r="W7485" s="85"/>
      <c r="X7485" s="84" t="s">
        <v>644</v>
      </c>
      <c r="Y7485" s="84"/>
      <c r="Z7485" s="84" t="s">
        <v>10860</v>
      </c>
      <c r="AA7485" s="62">
        <v>43294</v>
      </c>
    </row>
    <row r="7486" spans="1:27" ht="15.75" x14ac:dyDescent="0.25">
      <c r="A7486" s="76">
        <v>7484</v>
      </c>
      <c r="B7486" s="35" t="s">
        <v>23262</v>
      </c>
      <c r="C7486" s="35" t="s">
        <v>23263</v>
      </c>
      <c r="D7486" s="38" t="s">
        <v>23264</v>
      </c>
      <c r="E7486" s="83" t="s">
        <v>638</v>
      </c>
      <c r="F7486" s="35"/>
      <c r="G7486" s="35">
        <v>896</v>
      </c>
      <c r="H7486" s="32" t="s">
        <v>23265</v>
      </c>
      <c r="I7486" s="77">
        <v>53200</v>
      </c>
      <c r="J7486" s="78"/>
      <c r="K7486" s="41"/>
      <c r="L7486" s="42" t="s">
        <v>23159</v>
      </c>
      <c r="M7486" s="79">
        <v>886</v>
      </c>
      <c r="N7486" s="80">
        <v>49200</v>
      </c>
      <c r="O7486" s="81"/>
      <c r="P7486" s="77">
        <v>49200</v>
      </c>
      <c r="Q7486" s="79">
        <v>920</v>
      </c>
      <c r="R7486" s="77">
        <v>53200</v>
      </c>
      <c r="S7486" s="41"/>
      <c r="T7486" s="41" t="s">
        <v>1414</v>
      </c>
      <c r="U7486" s="41" t="s">
        <v>23266</v>
      </c>
      <c r="V7486" s="84"/>
      <c r="W7486" s="85"/>
      <c r="X7486" s="84" t="s">
        <v>644</v>
      </c>
      <c r="Y7486" s="84"/>
      <c r="Z7486" s="84" t="s">
        <v>10860</v>
      </c>
      <c r="AA7486" s="62">
        <v>43294</v>
      </c>
    </row>
    <row r="7487" spans="1:27" ht="15.75" x14ac:dyDescent="0.25">
      <c r="A7487" s="76">
        <v>7485</v>
      </c>
      <c r="B7487" s="35" t="s">
        <v>23267</v>
      </c>
      <c r="C7487" s="35" t="s">
        <v>23268</v>
      </c>
      <c r="D7487" s="38" t="s">
        <v>23269</v>
      </c>
      <c r="E7487" s="83" t="s">
        <v>638</v>
      </c>
      <c r="F7487" s="35" t="s">
        <v>811</v>
      </c>
      <c r="G7487" s="35">
        <v>894</v>
      </c>
      <c r="H7487" s="32" t="s">
        <v>6763</v>
      </c>
      <c r="I7487" s="77">
        <v>177000</v>
      </c>
      <c r="J7487" s="78"/>
      <c r="K7487" s="41"/>
      <c r="L7487" s="42" t="s">
        <v>23159</v>
      </c>
      <c r="M7487" s="79">
        <v>884</v>
      </c>
      <c r="N7487" s="80">
        <v>176000</v>
      </c>
      <c r="O7487" s="81"/>
      <c r="P7487" s="77">
        <v>176000</v>
      </c>
      <c r="Q7487" s="79">
        <v>918</v>
      </c>
      <c r="R7487" s="77">
        <v>177000</v>
      </c>
      <c r="S7487" s="41"/>
      <c r="T7487" s="41" t="s">
        <v>1414</v>
      </c>
      <c r="U7487" s="41" t="s">
        <v>6764</v>
      </c>
      <c r="V7487" s="84"/>
      <c r="W7487" s="85"/>
      <c r="X7487" s="84" t="s">
        <v>644</v>
      </c>
      <c r="Y7487" s="84"/>
      <c r="Z7487" s="84" t="s">
        <v>10860</v>
      </c>
      <c r="AA7487" s="62">
        <v>43294</v>
      </c>
    </row>
    <row r="7488" spans="1:27" ht="15.75" x14ac:dyDescent="0.25">
      <c r="A7488" s="76">
        <v>7486</v>
      </c>
      <c r="B7488" s="35" t="s">
        <v>23270</v>
      </c>
      <c r="C7488" s="35" t="s">
        <v>23271</v>
      </c>
      <c r="D7488" s="38" t="s">
        <v>23272</v>
      </c>
      <c r="E7488" s="83" t="s">
        <v>638</v>
      </c>
      <c r="F7488" s="35"/>
      <c r="G7488" s="35">
        <v>898</v>
      </c>
      <c r="H7488" s="32" t="s">
        <v>23272</v>
      </c>
      <c r="I7488" s="77">
        <v>93600</v>
      </c>
      <c r="J7488" s="78"/>
      <c r="K7488" s="41"/>
      <c r="L7488" s="42" t="s">
        <v>23159</v>
      </c>
      <c r="M7488" s="79">
        <v>888</v>
      </c>
      <c r="N7488" s="80">
        <v>91600</v>
      </c>
      <c r="O7488" s="81"/>
      <c r="P7488" s="77">
        <v>91600</v>
      </c>
      <c r="Q7488" s="79">
        <v>922</v>
      </c>
      <c r="R7488" s="77">
        <v>93600</v>
      </c>
      <c r="S7488" s="41"/>
      <c r="T7488" s="41" t="s">
        <v>1414</v>
      </c>
      <c r="U7488" s="41" t="s">
        <v>23273</v>
      </c>
      <c r="V7488" s="84"/>
      <c r="W7488" s="85"/>
      <c r="X7488" s="84" t="s">
        <v>644</v>
      </c>
      <c r="Y7488" s="84"/>
      <c r="Z7488" s="84" t="s">
        <v>10860</v>
      </c>
      <c r="AA7488" s="62">
        <v>43294</v>
      </c>
    </row>
    <row r="7489" spans="1:27" ht="15.75" x14ac:dyDescent="0.25">
      <c r="A7489" s="76">
        <v>7487</v>
      </c>
      <c r="B7489" s="35" t="s">
        <v>23274</v>
      </c>
      <c r="C7489" s="35" t="s">
        <v>23275</v>
      </c>
      <c r="D7489" s="38" t="s">
        <v>18764</v>
      </c>
      <c r="E7489" s="83" t="s">
        <v>703</v>
      </c>
      <c r="F7489" s="35" t="s">
        <v>811</v>
      </c>
      <c r="G7489" s="35">
        <v>757</v>
      </c>
      <c r="H7489" s="32" t="s">
        <v>18764</v>
      </c>
      <c r="I7489" s="77">
        <v>91800</v>
      </c>
      <c r="J7489" s="78"/>
      <c r="K7489" s="41"/>
      <c r="L7489" s="42" t="s">
        <v>23159</v>
      </c>
      <c r="M7489" s="79">
        <v>747</v>
      </c>
      <c r="N7489" s="80">
        <v>86500</v>
      </c>
      <c r="O7489" s="81"/>
      <c r="P7489" s="77">
        <v>86500</v>
      </c>
      <c r="Q7489" s="79">
        <v>778</v>
      </c>
      <c r="R7489" s="77">
        <v>91800</v>
      </c>
      <c r="S7489" s="41"/>
      <c r="T7489" s="41" t="s">
        <v>942</v>
      </c>
      <c r="U7489" s="41" t="s">
        <v>18765</v>
      </c>
      <c r="V7489" s="84"/>
      <c r="W7489" s="85"/>
      <c r="X7489" s="84" t="s">
        <v>644</v>
      </c>
      <c r="Y7489" s="84"/>
      <c r="Z7489" s="84" t="s">
        <v>10860</v>
      </c>
      <c r="AA7489" s="62">
        <v>43294</v>
      </c>
    </row>
    <row r="7490" spans="1:27" ht="31.5" x14ac:dyDescent="0.25">
      <c r="A7490" s="76">
        <v>7488</v>
      </c>
      <c r="B7490" s="35" t="s">
        <v>23276</v>
      </c>
      <c r="C7490" s="35" t="s">
        <v>23277</v>
      </c>
      <c r="D7490" s="38" t="s">
        <v>18740</v>
      </c>
      <c r="E7490" s="83" t="s">
        <v>638</v>
      </c>
      <c r="F7490" s="35" t="s">
        <v>811</v>
      </c>
      <c r="G7490" s="35">
        <v>760</v>
      </c>
      <c r="H7490" s="32" t="s">
        <v>18741</v>
      </c>
      <c r="I7490" s="77">
        <v>132000</v>
      </c>
      <c r="J7490" s="78"/>
      <c r="K7490" s="41"/>
      <c r="L7490" s="42" t="s">
        <v>23159</v>
      </c>
      <c r="M7490" s="79">
        <v>750</v>
      </c>
      <c r="N7490" s="80">
        <v>129000</v>
      </c>
      <c r="O7490" s="81"/>
      <c r="P7490" s="77">
        <v>129000</v>
      </c>
      <c r="Q7490" s="79">
        <v>781</v>
      </c>
      <c r="R7490" s="77">
        <v>132000</v>
      </c>
      <c r="S7490" s="41"/>
      <c r="T7490" s="41" t="s">
        <v>942</v>
      </c>
      <c r="U7490" s="41" t="s">
        <v>18742</v>
      </c>
      <c r="V7490" s="84"/>
      <c r="W7490" s="85"/>
      <c r="X7490" s="84" t="s">
        <v>644</v>
      </c>
      <c r="Y7490" s="84"/>
      <c r="Z7490" s="84" t="s">
        <v>10860</v>
      </c>
      <c r="AA7490" s="62">
        <v>43294</v>
      </c>
    </row>
    <row r="7491" spans="1:27" ht="31.5" x14ac:dyDescent="0.25">
      <c r="A7491" s="76">
        <v>7489</v>
      </c>
      <c r="B7491" s="35" t="s">
        <v>23278</v>
      </c>
      <c r="C7491" s="35" t="s">
        <v>23279</v>
      </c>
      <c r="D7491" s="38" t="s">
        <v>18750</v>
      </c>
      <c r="E7491" s="83" t="s">
        <v>638</v>
      </c>
      <c r="F7491" s="35"/>
      <c r="G7491" s="35">
        <v>760</v>
      </c>
      <c r="H7491" s="32" t="s">
        <v>18741</v>
      </c>
      <c r="I7491" s="77">
        <v>132000</v>
      </c>
      <c r="J7491" s="78"/>
      <c r="K7491" s="41"/>
      <c r="L7491" s="42" t="s">
        <v>23159</v>
      </c>
      <c r="M7491" s="79">
        <v>750</v>
      </c>
      <c r="N7491" s="80">
        <v>129000</v>
      </c>
      <c r="O7491" s="81"/>
      <c r="P7491" s="77">
        <v>129000</v>
      </c>
      <c r="Q7491" s="79">
        <v>781</v>
      </c>
      <c r="R7491" s="77">
        <v>132000</v>
      </c>
      <c r="S7491" s="41"/>
      <c r="T7491" s="41" t="s">
        <v>942</v>
      </c>
      <c r="U7491" s="41" t="s">
        <v>18742</v>
      </c>
      <c r="V7491" s="84"/>
      <c r="W7491" s="85"/>
      <c r="X7491" s="84" t="s">
        <v>644</v>
      </c>
      <c r="Y7491" s="84"/>
      <c r="Z7491" s="84" t="s">
        <v>10860</v>
      </c>
      <c r="AA7491" s="62">
        <v>43294</v>
      </c>
    </row>
    <row r="7492" spans="1:27" ht="31.5" x14ac:dyDescent="0.25">
      <c r="A7492" s="76">
        <v>7490</v>
      </c>
      <c r="B7492" s="35" t="s">
        <v>23280</v>
      </c>
      <c r="C7492" s="35" t="s">
        <v>23281</v>
      </c>
      <c r="D7492" s="38" t="s">
        <v>23282</v>
      </c>
      <c r="E7492" s="83" t="s">
        <v>638</v>
      </c>
      <c r="F7492" s="35"/>
      <c r="G7492" s="35">
        <v>760</v>
      </c>
      <c r="H7492" s="32" t="s">
        <v>18741</v>
      </c>
      <c r="I7492" s="77">
        <v>132000</v>
      </c>
      <c r="J7492" s="78"/>
      <c r="K7492" s="41"/>
      <c r="L7492" s="42" t="s">
        <v>23159</v>
      </c>
      <c r="M7492" s="79">
        <v>750</v>
      </c>
      <c r="N7492" s="80">
        <v>129000</v>
      </c>
      <c r="O7492" s="81"/>
      <c r="P7492" s="77">
        <v>129000</v>
      </c>
      <c r="Q7492" s="79">
        <v>781</v>
      </c>
      <c r="R7492" s="77">
        <v>132000</v>
      </c>
      <c r="S7492" s="41"/>
      <c r="T7492" s="41" t="s">
        <v>942</v>
      </c>
      <c r="U7492" s="41" t="s">
        <v>18742</v>
      </c>
      <c r="V7492" s="84"/>
      <c r="W7492" s="85"/>
      <c r="X7492" s="84" t="s">
        <v>644</v>
      </c>
      <c r="Y7492" s="84"/>
      <c r="Z7492" s="84" t="s">
        <v>10860</v>
      </c>
      <c r="AA7492" s="62">
        <v>43294</v>
      </c>
    </row>
    <row r="7493" spans="1:27" ht="47.25" x14ac:dyDescent="0.25">
      <c r="A7493" s="76">
        <v>7491</v>
      </c>
      <c r="B7493" s="35" t="s">
        <v>23283</v>
      </c>
      <c r="C7493" s="35" t="s">
        <v>23284</v>
      </c>
      <c r="D7493" s="38" t="s">
        <v>18731</v>
      </c>
      <c r="E7493" s="83" t="s">
        <v>638</v>
      </c>
      <c r="F7493" s="35"/>
      <c r="G7493" s="35">
        <v>761</v>
      </c>
      <c r="H7493" s="32" t="s">
        <v>5993</v>
      </c>
      <c r="I7493" s="77">
        <v>62300</v>
      </c>
      <c r="J7493" s="78"/>
      <c r="K7493" s="41"/>
      <c r="L7493" s="42" t="s">
        <v>23159</v>
      </c>
      <c r="M7493" s="79">
        <v>751</v>
      </c>
      <c r="N7493" s="80">
        <v>58600</v>
      </c>
      <c r="O7493" s="81"/>
      <c r="P7493" s="77">
        <v>58600</v>
      </c>
      <c r="Q7493" s="79">
        <v>782</v>
      </c>
      <c r="R7493" s="77">
        <v>62300</v>
      </c>
      <c r="S7493" s="41"/>
      <c r="T7493" s="41" t="s">
        <v>942</v>
      </c>
      <c r="U7493" s="41" t="s">
        <v>5994</v>
      </c>
      <c r="V7493" s="84"/>
      <c r="W7493" s="85"/>
      <c r="X7493" s="84" t="s">
        <v>644</v>
      </c>
      <c r="Y7493" s="84"/>
      <c r="Z7493" s="84" t="s">
        <v>10860</v>
      </c>
      <c r="AA7493" s="62">
        <v>43294</v>
      </c>
    </row>
    <row r="7494" spans="1:27" ht="15.75" x14ac:dyDescent="0.25">
      <c r="A7494" s="76">
        <v>7492</v>
      </c>
      <c r="B7494" s="35" t="s">
        <v>23285</v>
      </c>
      <c r="C7494" s="35" t="s">
        <v>23286</v>
      </c>
      <c r="D7494" s="38" t="s">
        <v>23287</v>
      </c>
      <c r="E7494" s="83" t="s">
        <v>679</v>
      </c>
      <c r="F7494" s="35"/>
      <c r="G7494" s="35">
        <v>762</v>
      </c>
      <c r="H7494" s="32" t="s">
        <v>18746</v>
      </c>
      <c r="I7494" s="77">
        <v>53300</v>
      </c>
      <c r="J7494" s="78"/>
      <c r="K7494" s="41"/>
      <c r="L7494" s="42" t="s">
        <v>23159</v>
      </c>
      <c r="M7494" s="79">
        <v>752</v>
      </c>
      <c r="N7494" s="80">
        <v>49600</v>
      </c>
      <c r="O7494" s="81"/>
      <c r="P7494" s="77">
        <v>49600</v>
      </c>
      <c r="Q7494" s="79">
        <v>783</v>
      </c>
      <c r="R7494" s="77">
        <v>53300</v>
      </c>
      <c r="S7494" s="41"/>
      <c r="T7494" s="41" t="s">
        <v>942</v>
      </c>
      <c r="U7494" s="41" t="s">
        <v>18747</v>
      </c>
      <c r="V7494" s="84"/>
      <c r="W7494" s="85"/>
      <c r="X7494" s="84" t="s">
        <v>644</v>
      </c>
      <c r="Y7494" s="84"/>
      <c r="Z7494" s="84" t="s">
        <v>10860</v>
      </c>
      <c r="AA7494" s="62">
        <v>43294</v>
      </c>
    </row>
    <row r="7495" spans="1:27" ht="15.75" x14ac:dyDescent="0.25">
      <c r="A7495" s="76">
        <v>7493</v>
      </c>
      <c r="B7495" s="35" t="s">
        <v>23288</v>
      </c>
      <c r="C7495" s="35" t="s">
        <v>23289</v>
      </c>
      <c r="D7495" s="38" t="s">
        <v>18685</v>
      </c>
      <c r="E7495" s="83" t="s">
        <v>679</v>
      </c>
      <c r="F7495" s="35"/>
      <c r="G7495" s="35">
        <v>862</v>
      </c>
      <c r="H7495" s="32" t="s">
        <v>18685</v>
      </c>
      <c r="I7495" s="77">
        <v>38800</v>
      </c>
      <c r="J7495" s="78"/>
      <c r="K7495" s="41"/>
      <c r="L7495" s="42" t="s">
        <v>23159</v>
      </c>
      <c r="M7495" s="79">
        <v>852</v>
      </c>
      <c r="N7495" s="80">
        <v>36900</v>
      </c>
      <c r="O7495" s="81"/>
      <c r="P7495" s="77">
        <v>36900</v>
      </c>
      <c r="Q7495" s="79">
        <v>886</v>
      </c>
      <c r="R7495" s="77">
        <v>38800</v>
      </c>
      <c r="S7495" s="41"/>
      <c r="T7495" s="41" t="s">
        <v>942</v>
      </c>
      <c r="U7495" s="41" t="s">
        <v>18686</v>
      </c>
      <c r="V7495" s="84"/>
      <c r="W7495" s="85"/>
      <c r="X7495" s="84" t="s">
        <v>644</v>
      </c>
      <c r="Y7495" s="84"/>
      <c r="Z7495" s="84" t="s">
        <v>10860</v>
      </c>
      <c r="AA7495" s="62">
        <v>43294</v>
      </c>
    </row>
    <row r="7496" spans="1:27" ht="15.75" x14ac:dyDescent="0.25">
      <c r="A7496" s="76">
        <v>7494</v>
      </c>
      <c r="B7496" s="35" t="s">
        <v>23290</v>
      </c>
      <c r="C7496" s="35" t="s">
        <v>23291</v>
      </c>
      <c r="D7496" s="38" t="s">
        <v>23292</v>
      </c>
      <c r="E7496" s="83" t="s">
        <v>679</v>
      </c>
      <c r="F7496" s="35" t="s">
        <v>811</v>
      </c>
      <c r="G7496" s="35">
        <v>811</v>
      </c>
      <c r="H7496" s="32" t="s">
        <v>18609</v>
      </c>
      <c r="I7496" s="77">
        <v>104000</v>
      </c>
      <c r="J7496" s="78"/>
      <c r="K7496" s="41"/>
      <c r="L7496" s="42" t="s">
        <v>23159</v>
      </c>
      <c r="M7496" s="79">
        <v>801</v>
      </c>
      <c r="N7496" s="80">
        <v>97900</v>
      </c>
      <c r="O7496" s="81"/>
      <c r="P7496" s="77">
        <v>97900</v>
      </c>
      <c r="Q7496" s="79">
        <v>832</v>
      </c>
      <c r="R7496" s="77">
        <v>104000</v>
      </c>
      <c r="S7496" s="41"/>
      <c r="T7496" s="41" t="s">
        <v>942</v>
      </c>
      <c r="U7496" s="41" t="s">
        <v>18610</v>
      </c>
      <c r="V7496" s="84"/>
      <c r="W7496" s="85"/>
      <c r="X7496" s="84" t="s">
        <v>644</v>
      </c>
      <c r="Y7496" s="84"/>
      <c r="Z7496" s="84" t="s">
        <v>10860</v>
      </c>
      <c r="AA7496" s="62">
        <v>43294</v>
      </c>
    </row>
    <row r="7497" spans="1:27" ht="15.75" x14ac:dyDescent="0.25">
      <c r="A7497" s="76">
        <v>7495</v>
      </c>
      <c r="B7497" s="35" t="s">
        <v>23293</v>
      </c>
      <c r="C7497" s="35" t="s">
        <v>23294</v>
      </c>
      <c r="D7497" s="38" t="s">
        <v>23295</v>
      </c>
      <c r="E7497" s="83" t="s">
        <v>679</v>
      </c>
      <c r="F7497" s="35"/>
      <c r="G7497" s="35">
        <v>767</v>
      </c>
      <c r="H7497" s="32" t="s">
        <v>18696</v>
      </c>
      <c r="I7497" s="77">
        <v>28600</v>
      </c>
      <c r="J7497" s="78"/>
      <c r="K7497" s="41"/>
      <c r="L7497" s="42" t="s">
        <v>23159</v>
      </c>
      <c r="M7497" s="79">
        <v>757</v>
      </c>
      <c r="N7497" s="80">
        <v>28000</v>
      </c>
      <c r="O7497" s="81"/>
      <c r="P7497" s="77">
        <v>28000</v>
      </c>
      <c r="Q7497" s="79">
        <v>788</v>
      </c>
      <c r="R7497" s="77">
        <v>28600</v>
      </c>
      <c r="S7497" s="41"/>
      <c r="T7497" s="41" t="s">
        <v>942</v>
      </c>
      <c r="U7497" s="41" t="s">
        <v>18697</v>
      </c>
      <c r="V7497" s="84"/>
      <c r="W7497" s="85"/>
      <c r="X7497" s="84" t="s">
        <v>644</v>
      </c>
      <c r="Y7497" s="84"/>
      <c r="Z7497" s="84" t="s">
        <v>10860</v>
      </c>
      <c r="AA7497" s="62">
        <v>43294</v>
      </c>
    </row>
    <row r="7498" spans="1:27" ht="15.75" x14ac:dyDescent="0.25">
      <c r="A7498" s="76">
        <v>7496</v>
      </c>
      <c r="B7498" s="35" t="s">
        <v>23296</v>
      </c>
      <c r="C7498" s="35" t="s">
        <v>23297</v>
      </c>
      <c r="D7498" s="38" t="s">
        <v>18708</v>
      </c>
      <c r="E7498" s="83" t="s">
        <v>679</v>
      </c>
      <c r="F7498" s="35"/>
      <c r="G7498" s="35">
        <v>853</v>
      </c>
      <c r="H7498" s="32" t="s">
        <v>18709</v>
      </c>
      <c r="I7498" s="77">
        <v>64100</v>
      </c>
      <c r="J7498" s="78"/>
      <c r="K7498" s="41"/>
      <c r="L7498" s="42" t="s">
        <v>23159</v>
      </c>
      <c r="M7498" s="79">
        <v>843</v>
      </c>
      <c r="N7498" s="80">
        <v>60000</v>
      </c>
      <c r="O7498" s="81"/>
      <c r="P7498" s="77">
        <v>60000</v>
      </c>
      <c r="Q7498" s="79">
        <v>877</v>
      </c>
      <c r="R7498" s="77">
        <v>64100</v>
      </c>
      <c r="S7498" s="41"/>
      <c r="T7498" s="41" t="s">
        <v>942</v>
      </c>
      <c r="U7498" s="41" t="s">
        <v>18710</v>
      </c>
      <c r="V7498" s="84"/>
      <c r="W7498" s="85"/>
      <c r="X7498" s="84" t="s">
        <v>644</v>
      </c>
      <c r="Y7498" s="84"/>
      <c r="Z7498" s="84" t="s">
        <v>10860</v>
      </c>
      <c r="AA7498" s="62">
        <v>43294</v>
      </c>
    </row>
    <row r="7499" spans="1:27" ht="31.5" x14ac:dyDescent="0.25">
      <c r="A7499" s="76">
        <v>7497</v>
      </c>
      <c r="B7499" s="35" t="s">
        <v>23298</v>
      </c>
      <c r="C7499" s="35" t="s">
        <v>23299</v>
      </c>
      <c r="D7499" s="38" t="s">
        <v>18713</v>
      </c>
      <c r="E7499" s="83" t="s">
        <v>679</v>
      </c>
      <c r="F7499" s="35"/>
      <c r="G7499" s="35">
        <v>858</v>
      </c>
      <c r="H7499" s="32" t="s">
        <v>18714</v>
      </c>
      <c r="I7499" s="77">
        <v>29400</v>
      </c>
      <c r="J7499" s="78"/>
      <c r="K7499" s="41"/>
      <c r="L7499" s="42" t="s">
        <v>23159</v>
      </c>
      <c r="M7499" s="79">
        <v>848</v>
      </c>
      <c r="N7499" s="80">
        <v>28400</v>
      </c>
      <c r="O7499" s="81"/>
      <c r="P7499" s="77">
        <v>28400</v>
      </c>
      <c r="Q7499" s="79">
        <v>882</v>
      </c>
      <c r="R7499" s="77">
        <v>29400</v>
      </c>
      <c r="S7499" s="41"/>
      <c r="T7499" s="41" t="s">
        <v>942</v>
      </c>
      <c r="U7499" s="41" t="s">
        <v>18715</v>
      </c>
      <c r="V7499" s="84"/>
      <c r="W7499" s="85"/>
      <c r="X7499" s="84" t="s">
        <v>644</v>
      </c>
      <c r="Y7499" s="84"/>
      <c r="Z7499" s="84" t="s">
        <v>10860</v>
      </c>
      <c r="AA7499" s="62">
        <v>43294</v>
      </c>
    </row>
    <row r="7500" spans="1:27" ht="15.75" x14ac:dyDescent="0.25">
      <c r="A7500" s="76">
        <v>7498</v>
      </c>
      <c r="B7500" s="35" t="s">
        <v>23300</v>
      </c>
      <c r="C7500" s="35" t="s">
        <v>23301</v>
      </c>
      <c r="D7500" s="38" t="s">
        <v>10782</v>
      </c>
      <c r="E7500" s="83" t="s">
        <v>679</v>
      </c>
      <c r="F7500" s="35"/>
      <c r="G7500" s="35">
        <v>764</v>
      </c>
      <c r="H7500" s="32" t="s">
        <v>10782</v>
      </c>
      <c r="I7500" s="77">
        <v>9500</v>
      </c>
      <c r="J7500" s="78"/>
      <c r="K7500" s="41"/>
      <c r="L7500" s="42" t="s">
        <v>23159</v>
      </c>
      <c r="M7500" s="79">
        <v>754</v>
      </c>
      <c r="N7500" s="80">
        <v>8800</v>
      </c>
      <c r="O7500" s="81"/>
      <c r="P7500" s="77">
        <v>8800</v>
      </c>
      <c r="Q7500" s="79">
        <v>785</v>
      </c>
      <c r="R7500" s="77">
        <v>9500</v>
      </c>
      <c r="S7500" s="41"/>
      <c r="T7500" s="41" t="s">
        <v>942</v>
      </c>
      <c r="U7500" s="41" t="s">
        <v>10783</v>
      </c>
      <c r="V7500" s="84"/>
      <c r="W7500" s="85"/>
      <c r="X7500" s="84" t="s">
        <v>644</v>
      </c>
      <c r="Y7500" s="84"/>
      <c r="Z7500" s="84" t="s">
        <v>10860</v>
      </c>
      <c r="AA7500" s="62">
        <v>43294</v>
      </c>
    </row>
    <row r="7501" spans="1:27" ht="15.75" x14ac:dyDescent="0.25">
      <c r="A7501" s="76">
        <v>7499</v>
      </c>
      <c r="B7501" s="35" t="s">
        <v>23302</v>
      </c>
      <c r="C7501" s="35" t="s">
        <v>23303</v>
      </c>
      <c r="D7501" s="38" t="s">
        <v>18720</v>
      </c>
      <c r="E7501" s="83" t="s">
        <v>679</v>
      </c>
      <c r="F7501" s="35"/>
      <c r="G7501" s="35">
        <v>763</v>
      </c>
      <c r="H7501" s="32" t="s">
        <v>18721</v>
      </c>
      <c r="I7501" s="77">
        <v>35600</v>
      </c>
      <c r="J7501" s="78"/>
      <c r="K7501" s="41"/>
      <c r="L7501" s="42" t="s">
        <v>23159</v>
      </c>
      <c r="M7501" s="79">
        <v>753</v>
      </c>
      <c r="N7501" s="80">
        <v>34000</v>
      </c>
      <c r="O7501" s="81"/>
      <c r="P7501" s="77">
        <v>34000</v>
      </c>
      <c r="Q7501" s="79">
        <v>784</v>
      </c>
      <c r="R7501" s="77">
        <v>35600</v>
      </c>
      <c r="S7501" s="41"/>
      <c r="T7501" s="41" t="s">
        <v>942</v>
      </c>
      <c r="U7501" s="41" t="s">
        <v>18722</v>
      </c>
      <c r="V7501" s="84"/>
      <c r="W7501" s="85"/>
      <c r="X7501" s="84" t="s">
        <v>644</v>
      </c>
      <c r="Y7501" s="84"/>
      <c r="Z7501" s="84" t="s">
        <v>10860</v>
      </c>
      <c r="AA7501" s="62">
        <v>43294</v>
      </c>
    </row>
    <row r="7502" spans="1:27" ht="47.25" x14ac:dyDescent="0.25">
      <c r="A7502" s="76">
        <v>7500</v>
      </c>
      <c r="B7502" s="35" t="s">
        <v>23304</v>
      </c>
      <c r="C7502" s="35" t="s">
        <v>23305</v>
      </c>
      <c r="D7502" s="38" t="s">
        <v>18725</v>
      </c>
      <c r="E7502" s="83" t="s">
        <v>679</v>
      </c>
      <c r="F7502" s="35"/>
      <c r="G7502" s="35">
        <v>761</v>
      </c>
      <c r="H7502" s="32" t="s">
        <v>5993</v>
      </c>
      <c r="I7502" s="77">
        <v>62300</v>
      </c>
      <c r="J7502" s="78"/>
      <c r="K7502" s="41"/>
      <c r="L7502" s="42" t="s">
        <v>23159</v>
      </c>
      <c r="M7502" s="79">
        <v>751</v>
      </c>
      <c r="N7502" s="80">
        <v>58600</v>
      </c>
      <c r="O7502" s="81"/>
      <c r="P7502" s="77">
        <v>58600</v>
      </c>
      <c r="Q7502" s="79">
        <v>782</v>
      </c>
      <c r="R7502" s="77">
        <v>62300</v>
      </c>
      <c r="S7502" s="41"/>
      <c r="T7502" s="41" t="s">
        <v>942</v>
      </c>
      <c r="U7502" s="41" t="s">
        <v>5994</v>
      </c>
      <c r="V7502" s="84"/>
      <c r="W7502" s="85"/>
      <c r="X7502" s="84" t="s">
        <v>644</v>
      </c>
      <c r="Y7502" s="84"/>
      <c r="Z7502" s="84" t="s">
        <v>10860</v>
      </c>
      <c r="AA7502" s="62">
        <v>43294</v>
      </c>
    </row>
    <row r="7503" spans="1:27" ht="47.25" x14ac:dyDescent="0.25">
      <c r="A7503" s="76">
        <v>7501</v>
      </c>
      <c r="B7503" s="35" t="s">
        <v>23306</v>
      </c>
      <c r="C7503" s="35" t="s">
        <v>23307</v>
      </c>
      <c r="D7503" s="38" t="s">
        <v>18728</v>
      </c>
      <c r="E7503" s="83" t="s">
        <v>679</v>
      </c>
      <c r="F7503" s="35"/>
      <c r="G7503" s="35">
        <v>761</v>
      </c>
      <c r="H7503" s="32" t="s">
        <v>5993</v>
      </c>
      <c r="I7503" s="77">
        <v>62300</v>
      </c>
      <c r="J7503" s="78"/>
      <c r="K7503" s="41"/>
      <c r="L7503" s="42" t="s">
        <v>23159</v>
      </c>
      <c r="M7503" s="79">
        <v>751</v>
      </c>
      <c r="N7503" s="80">
        <v>58600</v>
      </c>
      <c r="O7503" s="81"/>
      <c r="P7503" s="77">
        <v>58600</v>
      </c>
      <c r="Q7503" s="79">
        <v>782</v>
      </c>
      <c r="R7503" s="77">
        <v>62300</v>
      </c>
      <c r="S7503" s="41"/>
      <c r="T7503" s="41" t="s">
        <v>942</v>
      </c>
      <c r="U7503" s="41" t="s">
        <v>5994</v>
      </c>
      <c r="V7503" s="84"/>
      <c r="W7503" s="85"/>
      <c r="X7503" s="84" t="s">
        <v>644</v>
      </c>
      <c r="Y7503" s="84"/>
      <c r="Z7503" s="84" t="s">
        <v>10860</v>
      </c>
      <c r="AA7503" s="62">
        <v>43294</v>
      </c>
    </row>
    <row r="7504" spans="1:27" ht="15.75" x14ac:dyDescent="0.25">
      <c r="A7504" s="76">
        <v>7502</v>
      </c>
      <c r="B7504" s="35" t="s">
        <v>23308</v>
      </c>
      <c r="C7504" s="35" t="s">
        <v>23309</v>
      </c>
      <c r="D7504" s="38" t="s">
        <v>18745</v>
      </c>
      <c r="E7504" s="83" t="s">
        <v>679</v>
      </c>
      <c r="F7504" s="35"/>
      <c r="G7504" s="35">
        <v>762</v>
      </c>
      <c r="H7504" s="32" t="s">
        <v>18746</v>
      </c>
      <c r="I7504" s="77">
        <v>53300</v>
      </c>
      <c r="J7504" s="78"/>
      <c r="K7504" s="41"/>
      <c r="L7504" s="42" t="s">
        <v>23159</v>
      </c>
      <c r="M7504" s="79">
        <v>752</v>
      </c>
      <c r="N7504" s="80">
        <v>49600</v>
      </c>
      <c r="O7504" s="81"/>
      <c r="P7504" s="77">
        <v>49600</v>
      </c>
      <c r="Q7504" s="79">
        <v>783</v>
      </c>
      <c r="R7504" s="77">
        <v>53300</v>
      </c>
      <c r="S7504" s="41"/>
      <c r="T7504" s="41" t="s">
        <v>942</v>
      </c>
      <c r="U7504" s="41" t="s">
        <v>18747</v>
      </c>
      <c r="V7504" s="84"/>
      <c r="W7504" s="85"/>
      <c r="X7504" s="84" t="s">
        <v>644</v>
      </c>
      <c r="Y7504" s="84"/>
      <c r="Z7504" s="84" t="s">
        <v>10860</v>
      </c>
      <c r="AA7504" s="62">
        <v>43294</v>
      </c>
    </row>
    <row r="7505" spans="1:27" ht="31.5" x14ac:dyDescent="0.25">
      <c r="A7505" s="76">
        <v>7503</v>
      </c>
      <c r="B7505" s="35" t="s">
        <v>23310</v>
      </c>
      <c r="C7505" s="35" t="s">
        <v>23311</v>
      </c>
      <c r="D7505" s="38" t="s">
        <v>23312</v>
      </c>
      <c r="E7505" s="83" t="s">
        <v>679</v>
      </c>
      <c r="F7505" s="35"/>
      <c r="G7505" s="35">
        <v>768</v>
      </c>
      <c r="H7505" s="32" t="s">
        <v>18772</v>
      </c>
      <c r="I7505" s="77">
        <v>57900</v>
      </c>
      <c r="J7505" s="78"/>
      <c r="K7505" s="41"/>
      <c r="L7505" s="42" t="s">
        <v>23159</v>
      </c>
      <c r="M7505" s="79">
        <v>758</v>
      </c>
      <c r="N7505" s="80">
        <v>55000</v>
      </c>
      <c r="O7505" s="81"/>
      <c r="P7505" s="77">
        <v>55000</v>
      </c>
      <c r="Q7505" s="79">
        <v>789</v>
      </c>
      <c r="R7505" s="77">
        <v>57900</v>
      </c>
      <c r="S7505" s="41"/>
      <c r="T7505" s="41" t="s">
        <v>942</v>
      </c>
      <c r="U7505" s="41" t="s">
        <v>18773</v>
      </c>
      <c r="V7505" s="84"/>
      <c r="W7505" s="85"/>
      <c r="X7505" s="84" t="s">
        <v>644</v>
      </c>
      <c r="Y7505" s="84"/>
      <c r="Z7505" s="84" t="s">
        <v>10860</v>
      </c>
      <c r="AA7505" s="62">
        <v>43294</v>
      </c>
    </row>
    <row r="7506" spans="1:27" ht="15.75" x14ac:dyDescent="0.25">
      <c r="A7506" s="76">
        <v>7504</v>
      </c>
      <c r="B7506" s="35" t="s">
        <v>23313</v>
      </c>
      <c r="C7506" s="35" t="s">
        <v>23314</v>
      </c>
      <c r="D7506" s="38" t="s">
        <v>23315</v>
      </c>
      <c r="E7506" s="83" t="s">
        <v>801</v>
      </c>
      <c r="F7506" s="35"/>
      <c r="G7506" s="35">
        <v>765</v>
      </c>
      <c r="H7506" s="32" t="s">
        <v>18704</v>
      </c>
      <c r="I7506" s="77">
        <v>25300</v>
      </c>
      <c r="J7506" s="78"/>
      <c r="K7506" s="41"/>
      <c r="L7506" s="42" t="s">
        <v>23159</v>
      </c>
      <c r="M7506" s="79">
        <v>755</v>
      </c>
      <c r="N7506" s="80">
        <v>23700</v>
      </c>
      <c r="O7506" s="81"/>
      <c r="P7506" s="77">
        <v>23700</v>
      </c>
      <c r="Q7506" s="79">
        <v>786</v>
      </c>
      <c r="R7506" s="77">
        <v>25300</v>
      </c>
      <c r="S7506" s="41"/>
      <c r="T7506" s="41" t="s">
        <v>942</v>
      </c>
      <c r="U7506" s="41" t="s">
        <v>18705</v>
      </c>
      <c r="V7506" s="84"/>
      <c r="W7506" s="85"/>
      <c r="X7506" s="84" t="s">
        <v>644</v>
      </c>
      <c r="Y7506" s="84"/>
      <c r="Z7506" s="84" t="s">
        <v>10860</v>
      </c>
      <c r="AA7506" s="62">
        <v>43294</v>
      </c>
    </row>
    <row r="7507" spans="1:27" ht="15.75" x14ac:dyDescent="0.25">
      <c r="A7507" s="76">
        <v>7505</v>
      </c>
      <c r="B7507" s="35" t="s">
        <v>23316</v>
      </c>
      <c r="C7507" s="35" t="s">
        <v>23317</v>
      </c>
      <c r="D7507" s="38" t="s">
        <v>21205</v>
      </c>
      <c r="E7507" s="83" t="s">
        <v>638</v>
      </c>
      <c r="F7507" s="35" t="s">
        <v>781</v>
      </c>
      <c r="G7507" s="35">
        <v>1803</v>
      </c>
      <c r="H7507" s="32" t="s">
        <v>21205</v>
      </c>
      <c r="I7507" s="77">
        <v>936000</v>
      </c>
      <c r="J7507" s="78"/>
      <c r="K7507" s="41"/>
      <c r="L7507" s="42" t="s">
        <v>23159</v>
      </c>
      <c r="M7507" s="79">
        <v>1786</v>
      </c>
      <c r="N7507" s="80">
        <v>907000</v>
      </c>
      <c r="O7507" s="81"/>
      <c r="P7507" s="77">
        <v>907000</v>
      </c>
      <c r="Q7507" s="79">
        <v>1817</v>
      </c>
      <c r="R7507" s="77">
        <v>936000</v>
      </c>
      <c r="S7507" s="41"/>
      <c r="T7507" s="41" t="s">
        <v>787</v>
      </c>
      <c r="U7507" s="41" t="s">
        <v>21206</v>
      </c>
      <c r="V7507" s="84"/>
      <c r="W7507" s="85"/>
      <c r="X7507" s="84" t="s">
        <v>644</v>
      </c>
      <c r="Y7507" s="84"/>
      <c r="Z7507" s="84" t="s">
        <v>10860</v>
      </c>
      <c r="AA7507" s="62">
        <v>43294</v>
      </c>
    </row>
    <row r="7508" spans="1:27" ht="15.75" x14ac:dyDescent="0.25">
      <c r="A7508" s="76">
        <v>7506</v>
      </c>
      <c r="B7508" s="35" t="s">
        <v>23318</v>
      </c>
      <c r="C7508" s="35" t="s">
        <v>23319</v>
      </c>
      <c r="D7508" s="38" t="s">
        <v>23320</v>
      </c>
      <c r="E7508" s="83" t="s">
        <v>679</v>
      </c>
      <c r="F7508" s="35"/>
      <c r="G7508" s="35">
        <v>72</v>
      </c>
      <c r="H7508" s="32" t="s">
        <v>19278</v>
      </c>
      <c r="I7508" s="77">
        <v>140000</v>
      </c>
      <c r="J7508" s="78" t="s">
        <v>1866</v>
      </c>
      <c r="K7508" s="41"/>
      <c r="L7508" s="42" t="s">
        <v>23159</v>
      </c>
      <c r="M7508" s="79">
        <v>70</v>
      </c>
      <c r="N7508" s="80">
        <v>139000</v>
      </c>
      <c r="O7508" s="81" t="s">
        <v>1866</v>
      </c>
      <c r="P7508" s="77">
        <v>139000</v>
      </c>
      <c r="Q7508" s="79">
        <v>72</v>
      </c>
      <c r="R7508" s="77">
        <v>140000</v>
      </c>
      <c r="S7508" s="41"/>
      <c r="T7508" s="41" t="s">
        <v>1867</v>
      </c>
      <c r="U7508" s="41" t="s">
        <v>19279</v>
      </c>
      <c r="V7508" s="84"/>
      <c r="W7508" s="85"/>
      <c r="X7508" s="84" t="s">
        <v>644</v>
      </c>
      <c r="Y7508" s="84"/>
      <c r="Z7508" s="84" t="s">
        <v>10860</v>
      </c>
      <c r="AA7508" s="62">
        <v>43294</v>
      </c>
    </row>
    <row r="7509" spans="1:27" ht="31.5" x14ac:dyDescent="0.25">
      <c r="A7509" s="76">
        <v>7507</v>
      </c>
      <c r="B7509" s="35" t="s">
        <v>23321</v>
      </c>
      <c r="C7509" s="35" t="s">
        <v>23322</v>
      </c>
      <c r="D7509" s="38" t="s">
        <v>23323</v>
      </c>
      <c r="E7509" s="83" t="s">
        <v>638</v>
      </c>
      <c r="F7509" s="35"/>
      <c r="G7509" s="35">
        <v>1816</v>
      </c>
      <c r="H7509" s="32" t="s">
        <v>23324</v>
      </c>
      <c r="I7509" s="77">
        <v>129000</v>
      </c>
      <c r="J7509" s="78"/>
      <c r="K7509" s="41"/>
      <c r="L7509" s="42" t="s">
        <v>23159</v>
      </c>
      <c r="M7509" s="79">
        <v>1800</v>
      </c>
      <c r="N7509" s="80">
        <v>128000</v>
      </c>
      <c r="O7509" s="81"/>
      <c r="P7509" s="77">
        <v>128000</v>
      </c>
      <c r="Q7509" s="79">
        <v>1829</v>
      </c>
      <c r="R7509" s="77">
        <v>129000</v>
      </c>
      <c r="S7509" s="41"/>
      <c r="T7509" s="41" t="s">
        <v>787</v>
      </c>
      <c r="U7509" s="41" t="s">
        <v>23325</v>
      </c>
      <c r="V7509" s="84"/>
      <c r="W7509" s="85"/>
      <c r="X7509" s="84" t="s">
        <v>644</v>
      </c>
      <c r="Y7509" s="84"/>
      <c r="Z7509" s="84" t="s">
        <v>10860</v>
      </c>
      <c r="AA7509" s="62">
        <v>43294</v>
      </c>
    </row>
    <row r="7510" spans="1:27" ht="15.75" x14ac:dyDescent="0.25">
      <c r="A7510" s="76">
        <v>7508</v>
      </c>
      <c r="B7510" s="35" t="s">
        <v>23326</v>
      </c>
      <c r="C7510" s="35" t="s">
        <v>23327</v>
      </c>
      <c r="D7510" s="38" t="s">
        <v>23328</v>
      </c>
      <c r="E7510" s="83" t="s">
        <v>638</v>
      </c>
      <c r="F7510" s="35" t="s">
        <v>811</v>
      </c>
      <c r="G7510" s="35">
        <v>1818</v>
      </c>
      <c r="H7510" s="32" t="s">
        <v>23329</v>
      </c>
      <c r="I7510" s="77">
        <v>414000</v>
      </c>
      <c r="J7510" s="78"/>
      <c r="K7510" s="41"/>
      <c r="L7510" s="42" t="s">
        <v>23159</v>
      </c>
      <c r="M7510" s="79">
        <v>1802</v>
      </c>
      <c r="N7510" s="80">
        <v>411000</v>
      </c>
      <c r="O7510" s="81"/>
      <c r="P7510" s="77">
        <v>411000</v>
      </c>
      <c r="Q7510" s="79">
        <v>1831</v>
      </c>
      <c r="R7510" s="77">
        <v>414000</v>
      </c>
      <c r="S7510" s="41"/>
      <c r="T7510" s="41" t="s">
        <v>787</v>
      </c>
      <c r="U7510" s="41" t="s">
        <v>23330</v>
      </c>
      <c r="V7510" s="84"/>
      <c r="W7510" s="85"/>
      <c r="X7510" s="84" t="s">
        <v>644</v>
      </c>
      <c r="Y7510" s="84"/>
      <c r="Z7510" s="84" t="s">
        <v>10860</v>
      </c>
      <c r="AA7510" s="62">
        <v>43294</v>
      </c>
    </row>
    <row r="7511" spans="1:27" ht="15.75" x14ac:dyDescent="0.25">
      <c r="A7511" s="76">
        <v>7509</v>
      </c>
      <c r="B7511" s="35" t="s">
        <v>23331</v>
      </c>
      <c r="C7511" s="35" t="s">
        <v>23332</v>
      </c>
      <c r="D7511" s="38" t="s">
        <v>23333</v>
      </c>
      <c r="E7511" s="83" t="s">
        <v>638</v>
      </c>
      <c r="F7511" s="35" t="s">
        <v>811</v>
      </c>
      <c r="G7511" s="35">
        <v>1818</v>
      </c>
      <c r="H7511" s="32" t="s">
        <v>23329</v>
      </c>
      <c r="I7511" s="77">
        <v>414000</v>
      </c>
      <c r="J7511" s="78"/>
      <c r="K7511" s="41"/>
      <c r="L7511" s="42" t="s">
        <v>23159</v>
      </c>
      <c r="M7511" s="79">
        <v>1802</v>
      </c>
      <c r="N7511" s="80">
        <v>411000</v>
      </c>
      <c r="O7511" s="81"/>
      <c r="P7511" s="77">
        <v>411000</v>
      </c>
      <c r="Q7511" s="79">
        <v>1831</v>
      </c>
      <c r="R7511" s="77">
        <v>414000</v>
      </c>
      <c r="S7511" s="41"/>
      <c r="T7511" s="41" t="s">
        <v>787</v>
      </c>
      <c r="U7511" s="41" t="s">
        <v>23330</v>
      </c>
      <c r="V7511" s="84"/>
      <c r="W7511" s="85"/>
      <c r="X7511" s="84" t="s">
        <v>644</v>
      </c>
      <c r="Y7511" s="84"/>
      <c r="Z7511" s="84" t="s">
        <v>10860</v>
      </c>
      <c r="AA7511" s="62">
        <v>43294</v>
      </c>
    </row>
    <row r="7512" spans="1:27" ht="31.5" x14ac:dyDescent="0.25">
      <c r="A7512" s="76">
        <v>7510</v>
      </c>
      <c r="B7512" s="35" t="s">
        <v>23334</v>
      </c>
      <c r="C7512" s="35" t="s">
        <v>23335</v>
      </c>
      <c r="D7512" s="38" t="s">
        <v>23336</v>
      </c>
      <c r="E7512" s="83" t="s">
        <v>638</v>
      </c>
      <c r="F7512" s="35" t="s">
        <v>811</v>
      </c>
      <c r="G7512" s="35">
        <v>1821</v>
      </c>
      <c r="H7512" s="32" t="s">
        <v>23337</v>
      </c>
      <c r="I7512" s="77">
        <v>258000</v>
      </c>
      <c r="J7512" s="78"/>
      <c r="K7512" s="41"/>
      <c r="L7512" s="42" t="s">
        <v>23159</v>
      </c>
      <c r="M7512" s="79">
        <v>1805</v>
      </c>
      <c r="N7512" s="80">
        <v>247000</v>
      </c>
      <c r="O7512" s="81"/>
      <c r="P7512" s="77">
        <v>247000</v>
      </c>
      <c r="Q7512" s="79">
        <v>1834</v>
      </c>
      <c r="R7512" s="77">
        <v>258000</v>
      </c>
      <c r="S7512" s="41"/>
      <c r="T7512" s="41" t="s">
        <v>787</v>
      </c>
      <c r="U7512" s="41" t="s">
        <v>23338</v>
      </c>
      <c r="V7512" s="84"/>
      <c r="W7512" s="85"/>
      <c r="X7512" s="84" t="s">
        <v>644</v>
      </c>
      <c r="Y7512" s="84"/>
      <c r="Z7512" s="84" t="s">
        <v>10860</v>
      </c>
      <c r="AA7512" s="62">
        <v>43294</v>
      </c>
    </row>
    <row r="7513" spans="1:27" ht="31.5" x14ac:dyDescent="0.25">
      <c r="A7513" s="76">
        <v>7511</v>
      </c>
      <c r="B7513" s="35" t="s">
        <v>23339</v>
      </c>
      <c r="C7513" s="35" t="s">
        <v>23340</v>
      </c>
      <c r="D7513" s="38" t="s">
        <v>23341</v>
      </c>
      <c r="E7513" s="83" t="s">
        <v>638</v>
      </c>
      <c r="F7513" s="35" t="s">
        <v>811</v>
      </c>
      <c r="G7513" s="35">
        <v>1821</v>
      </c>
      <c r="H7513" s="32" t="s">
        <v>23337</v>
      </c>
      <c r="I7513" s="77">
        <v>258000</v>
      </c>
      <c r="J7513" s="78"/>
      <c r="K7513" s="41"/>
      <c r="L7513" s="42" t="s">
        <v>23159</v>
      </c>
      <c r="M7513" s="79">
        <v>1805</v>
      </c>
      <c r="N7513" s="80">
        <v>247000</v>
      </c>
      <c r="O7513" s="81"/>
      <c r="P7513" s="77">
        <v>247000</v>
      </c>
      <c r="Q7513" s="79">
        <v>1834</v>
      </c>
      <c r="R7513" s="77">
        <v>258000</v>
      </c>
      <c r="S7513" s="41"/>
      <c r="T7513" s="41" t="s">
        <v>787</v>
      </c>
      <c r="U7513" s="41" t="s">
        <v>23338</v>
      </c>
      <c r="V7513" s="84"/>
      <c r="W7513" s="85"/>
      <c r="X7513" s="84" t="s">
        <v>644</v>
      </c>
      <c r="Y7513" s="84"/>
      <c r="Z7513" s="84" t="s">
        <v>10860</v>
      </c>
      <c r="AA7513" s="62">
        <v>43294</v>
      </c>
    </row>
    <row r="7514" spans="1:27" ht="31.5" x14ac:dyDescent="0.25">
      <c r="A7514" s="76">
        <v>7512</v>
      </c>
      <c r="B7514" s="35" t="s">
        <v>23342</v>
      </c>
      <c r="C7514" s="35" t="s">
        <v>23343</v>
      </c>
      <c r="D7514" s="38" t="s">
        <v>23344</v>
      </c>
      <c r="E7514" s="83" t="s">
        <v>638</v>
      </c>
      <c r="F7514" s="35" t="s">
        <v>811</v>
      </c>
      <c r="G7514" s="35">
        <v>1820</v>
      </c>
      <c r="H7514" s="32" t="s">
        <v>23345</v>
      </c>
      <c r="I7514" s="77">
        <v>418000</v>
      </c>
      <c r="J7514" s="78"/>
      <c r="K7514" s="41"/>
      <c r="L7514" s="42" t="s">
        <v>23159</v>
      </c>
      <c r="M7514" s="79">
        <v>1804</v>
      </c>
      <c r="N7514" s="80">
        <v>407000</v>
      </c>
      <c r="O7514" s="81"/>
      <c r="P7514" s="77">
        <v>407000</v>
      </c>
      <c r="Q7514" s="79">
        <v>1833</v>
      </c>
      <c r="R7514" s="77">
        <v>418000</v>
      </c>
      <c r="S7514" s="41"/>
      <c r="T7514" s="41" t="s">
        <v>787</v>
      </c>
      <c r="U7514" s="41" t="s">
        <v>23346</v>
      </c>
      <c r="V7514" s="84"/>
      <c r="W7514" s="85"/>
      <c r="X7514" s="84" t="s">
        <v>644</v>
      </c>
      <c r="Y7514" s="84"/>
      <c r="Z7514" s="84" t="s">
        <v>10860</v>
      </c>
      <c r="AA7514" s="62">
        <v>43294</v>
      </c>
    </row>
    <row r="7515" spans="1:27" ht="31.5" x14ac:dyDescent="0.25">
      <c r="A7515" s="76">
        <v>7513</v>
      </c>
      <c r="B7515" s="35" t="s">
        <v>23347</v>
      </c>
      <c r="C7515" s="35" t="s">
        <v>23348</v>
      </c>
      <c r="D7515" s="38" t="s">
        <v>23349</v>
      </c>
      <c r="E7515" s="83" t="s">
        <v>638</v>
      </c>
      <c r="F7515" s="35" t="s">
        <v>811</v>
      </c>
      <c r="G7515" s="35">
        <v>1820</v>
      </c>
      <c r="H7515" s="32" t="s">
        <v>23345</v>
      </c>
      <c r="I7515" s="77">
        <v>418000</v>
      </c>
      <c r="J7515" s="78"/>
      <c r="K7515" s="41"/>
      <c r="L7515" s="42" t="s">
        <v>23159</v>
      </c>
      <c r="M7515" s="79">
        <v>1804</v>
      </c>
      <c r="N7515" s="80">
        <v>407000</v>
      </c>
      <c r="O7515" s="81"/>
      <c r="P7515" s="77">
        <v>407000</v>
      </c>
      <c r="Q7515" s="79">
        <v>1833</v>
      </c>
      <c r="R7515" s="77">
        <v>418000</v>
      </c>
      <c r="S7515" s="41"/>
      <c r="T7515" s="41" t="s">
        <v>787</v>
      </c>
      <c r="U7515" s="41" t="s">
        <v>23346</v>
      </c>
      <c r="V7515" s="84"/>
      <c r="W7515" s="85"/>
      <c r="X7515" s="84" t="s">
        <v>644</v>
      </c>
      <c r="Y7515" s="84"/>
      <c r="Z7515" s="84" t="s">
        <v>10860</v>
      </c>
      <c r="AA7515" s="62">
        <v>43294</v>
      </c>
    </row>
    <row r="7516" spans="1:27" ht="15.75" x14ac:dyDescent="0.25">
      <c r="A7516" s="76">
        <v>7514</v>
      </c>
      <c r="B7516" s="35" t="s">
        <v>23350</v>
      </c>
      <c r="C7516" s="35" t="s">
        <v>23351</v>
      </c>
      <c r="D7516" s="38" t="s">
        <v>23352</v>
      </c>
      <c r="E7516" s="83" t="s">
        <v>638</v>
      </c>
      <c r="F7516" s="35" t="s">
        <v>811</v>
      </c>
      <c r="G7516" s="35">
        <v>1819</v>
      </c>
      <c r="H7516" s="32" t="s">
        <v>23352</v>
      </c>
      <c r="I7516" s="77">
        <v>603000</v>
      </c>
      <c r="J7516" s="78"/>
      <c r="K7516" s="41"/>
      <c r="L7516" s="42" t="s">
        <v>23159</v>
      </c>
      <c r="M7516" s="79">
        <v>1803</v>
      </c>
      <c r="N7516" s="80">
        <v>581000</v>
      </c>
      <c r="O7516" s="81"/>
      <c r="P7516" s="77">
        <v>581000</v>
      </c>
      <c r="Q7516" s="79">
        <v>1832</v>
      </c>
      <c r="R7516" s="77">
        <v>603000</v>
      </c>
      <c r="S7516" s="41"/>
      <c r="T7516" s="41" t="s">
        <v>787</v>
      </c>
      <c r="U7516" s="41" t="s">
        <v>23353</v>
      </c>
      <c r="V7516" s="84"/>
      <c r="W7516" s="85"/>
      <c r="X7516" s="84" t="s">
        <v>644</v>
      </c>
      <c r="Y7516" s="84"/>
      <c r="Z7516" s="84" t="s">
        <v>10860</v>
      </c>
      <c r="AA7516" s="62">
        <v>43294</v>
      </c>
    </row>
    <row r="7517" spans="1:27" ht="31.5" x14ac:dyDescent="0.25">
      <c r="A7517" s="76">
        <v>7515</v>
      </c>
      <c r="B7517" s="35" t="s">
        <v>23354</v>
      </c>
      <c r="C7517" s="35" t="s">
        <v>23355</v>
      </c>
      <c r="D7517" s="38" t="s">
        <v>23356</v>
      </c>
      <c r="E7517" s="83" t="s">
        <v>638</v>
      </c>
      <c r="F7517" s="35"/>
      <c r="G7517" s="35">
        <v>1817</v>
      </c>
      <c r="H7517" s="32" t="s">
        <v>23357</v>
      </c>
      <c r="I7517" s="77">
        <v>159000</v>
      </c>
      <c r="J7517" s="78"/>
      <c r="K7517" s="41"/>
      <c r="L7517" s="42" t="s">
        <v>23159</v>
      </c>
      <c r="M7517" s="79">
        <v>1801</v>
      </c>
      <c r="N7517" s="80">
        <v>158000</v>
      </c>
      <c r="O7517" s="81"/>
      <c r="P7517" s="77">
        <v>158000</v>
      </c>
      <c r="Q7517" s="79">
        <v>1830</v>
      </c>
      <c r="R7517" s="77">
        <v>159000</v>
      </c>
      <c r="S7517" s="41"/>
      <c r="T7517" s="41" t="s">
        <v>787</v>
      </c>
      <c r="U7517" s="41" t="s">
        <v>23358</v>
      </c>
      <c r="V7517" s="84"/>
      <c r="W7517" s="85"/>
      <c r="X7517" s="84" t="s">
        <v>644</v>
      </c>
      <c r="Y7517" s="84"/>
      <c r="Z7517" s="84" t="s">
        <v>10860</v>
      </c>
      <c r="AA7517" s="62">
        <v>43294</v>
      </c>
    </row>
    <row r="7518" spans="1:27" ht="31.5" x14ac:dyDescent="0.25">
      <c r="A7518" s="76">
        <v>7516</v>
      </c>
      <c r="B7518" s="35" t="s">
        <v>23359</v>
      </c>
      <c r="C7518" s="35" t="s">
        <v>23360</v>
      </c>
      <c r="D7518" s="38" t="s">
        <v>23361</v>
      </c>
      <c r="E7518" s="83" t="s">
        <v>638</v>
      </c>
      <c r="F7518" s="35"/>
      <c r="G7518" s="35">
        <v>1817</v>
      </c>
      <c r="H7518" s="32" t="s">
        <v>23357</v>
      </c>
      <c r="I7518" s="77">
        <v>159000</v>
      </c>
      <c r="J7518" s="78"/>
      <c r="K7518" s="41"/>
      <c r="L7518" s="42" t="s">
        <v>23159</v>
      </c>
      <c r="M7518" s="79">
        <v>1801</v>
      </c>
      <c r="N7518" s="80">
        <v>158000</v>
      </c>
      <c r="O7518" s="81"/>
      <c r="P7518" s="77">
        <v>158000</v>
      </c>
      <c r="Q7518" s="79">
        <v>1830</v>
      </c>
      <c r="R7518" s="77">
        <v>159000</v>
      </c>
      <c r="S7518" s="41"/>
      <c r="T7518" s="41" t="s">
        <v>787</v>
      </c>
      <c r="U7518" s="41" t="s">
        <v>23358</v>
      </c>
      <c r="V7518" s="84"/>
      <c r="W7518" s="85"/>
      <c r="X7518" s="84" t="s">
        <v>644</v>
      </c>
      <c r="Y7518" s="84"/>
      <c r="Z7518" s="84" t="s">
        <v>10860</v>
      </c>
      <c r="AA7518" s="62">
        <v>43294</v>
      </c>
    </row>
    <row r="7519" spans="1:27" ht="31.5" x14ac:dyDescent="0.25">
      <c r="A7519" s="76">
        <v>7517</v>
      </c>
      <c r="B7519" s="35" t="s">
        <v>23362</v>
      </c>
      <c r="C7519" s="35" t="s">
        <v>23363</v>
      </c>
      <c r="D7519" s="38" t="s">
        <v>23364</v>
      </c>
      <c r="E7519" s="83" t="s">
        <v>638</v>
      </c>
      <c r="F7519" s="35"/>
      <c r="G7519" s="35">
        <v>1817</v>
      </c>
      <c r="H7519" s="32" t="s">
        <v>23357</v>
      </c>
      <c r="I7519" s="77">
        <v>159000</v>
      </c>
      <c r="J7519" s="78"/>
      <c r="K7519" s="41"/>
      <c r="L7519" s="42" t="s">
        <v>23159</v>
      </c>
      <c r="M7519" s="79">
        <v>1801</v>
      </c>
      <c r="N7519" s="80">
        <v>158000</v>
      </c>
      <c r="O7519" s="81"/>
      <c r="P7519" s="77">
        <v>158000</v>
      </c>
      <c r="Q7519" s="79">
        <v>1830</v>
      </c>
      <c r="R7519" s="77">
        <v>159000</v>
      </c>
      <c r="S7519" s="41"/>
      <c r="T7519" s="41" t="s">
        <v>787</v>
      </c>
      <c r="U7519" s="41" t="s">
        <v>23358</v>
      </c>
      <c r="V7519" s="84"/>
      <c r="W7519" s="85"/>
      <c r="X7519" s="84" t="s">
        <v>644</v>
      </c>
      <c r="Y7519" s="84"/>
      <c r="Z7519" s="84" t="s">
        <v>10860</v>
      </c>
      <c r="AA7519" s="62">
        <v>43294</v>
      </c>
    </row>
    <row r="7520" spans="1:27" ht="31.5" x14ac:dyDescent="0.25">
      <c r="A7520" s="76">
        <v>7518</v>
      </c>
      <c r="B7520" s="35" t="s">
        <v>23365</v>
      </c>
      <c r="C7520" s="35" t="s">
        <v>23366</v>
      </c>
      <c r="D7520" s="38" t="s">
        <v>23367</v>
      </c>
      <c r="E7520" s="83" t="s">
        <v>679</v>
      </c>
      <c r="F7520" s="35"/>
      <c r="G7520" s="35">
        <v>1816</v>
      </c>
      <c r="H7520" s="32" t="s">
        <v>23324</v>
      </c>
      <c r="I7520" s="77">
        <v>129000</v>
      </c>
      <c r="J7520" s="78"/>
      <c r="K7520" s="41"/>
      <c r="L7520" s="42" t="s">
        <v>23159</v>
      </c>
      <c r="M7520" s="79">
        <v>1800</v>
      </c>
      <c r="N7520" s="80">
        <v>128000</v>
      </c>
      <c r="O7520" s="81"/>
      <c r="P7520" s="77">
        <v>128000</v>
      </c>
      <c r="Q7520" s="79">
        <v>1829</v>
      </c>
      <c r="R7520" s="77">
        <v>129000</v>
      </c>
      <c r="S7520" s="41"/>
      <c r="T7520" s="41" t="s">
        <v>787</v>
      </c>
      <c r="U7520" s="41" t="s">
        <v>23325</v>
      </c>
      <c r="V7520" s="84"/>
      <c r="W7520" s="85"/>
      <c r="X7520" s="84" t="s">
        <v>644</v>
      </c>
      <c r="Y7520" s="84"/>
      <c r="Z7520" s="84" t="s">
        <v>10860</v>
      </c>
      <c r="AA7520" s="62">
        <v>43294</v>
      </c>
    </row>
    <row r="7521" spans="1:27" ht="15.75" x14ac:dyDescent="0.25">
      <c r="A7521" s="76">
        <v>7519</v>
      </c>
      <c r="B7521" s="35" t="s">
        <v>23368</v>
      </c>
      <c r="C7521" s="35" t="s">
        <v>23369</v>
      </c>
      <c r="D7521" s="38" t="s">
        <v>23370</v>
      </c>
      <c r="E7521" s="83" t="s">
        <v>638</v>
      </c>
      <c r="F7521" s="35"/>
      <c r="G7521" s="35">
        <v>1822</v>
      </c>
      <c r="H7521" s="32" t="s">
        <v>23370</v>
      </c>
      <c r="I7521" s="77">
        <v>37900</v>
      </c>
      <c r="J7521" s="78"/>
      <c r="K7521" s="41"/>
      <c r="L7521" s="42" t="s">
        <v>23159</v>
      </c>
      <c r="M7521" s="79">
        <v>1806</v>
      </c>
      <c r="N7521" s="80">
        <v>37400</v>
      </c>
      <c r="O7521" s="81"/>
      <c r="P7521" s="77">
        <v>37400</v>
      </c>
      <c r="Q7521" s="79">
        <v>1835</v>
      </c>
      <c r="R7521" s="77">
        <v>37900</v>
      </c>
      <c r="S7521" s="41"/>
      <c r="T7521" s="41" t="s">
        <v>787</v>
      </c>
      <c r="U7521" s="41" t="s">
        <v>23371</v>
      </c>
      <c r="V7521" s="84"/>
      <c r="W7521" s="85"/>
      <c r="X7521" s="84" t="s">
        <v>644</v>
      </c>
      <c r="Y7521" s="84"/>
      <c r="Z7521" s="84" t="s">
        <v>10860</v>
      </c>
      <c r="AA7521" s="62">
        <v>43294</v>
      </c>
    </row>
    <row r="7522" spans="1:27" s="328" customFormat="1" ht="31.5" x14ac:dyDescent="0.25">
      <c r="A7522" s="310">
        <v>7520</v>
      </c>
      <c r="B7522" s="311" t="s">
        <v>490</v>
      </c>
      <c r="C7522" s="311" t="s">
        <v>23372</v>
      </c>
      <c r="D7522" s="99" t="s">
        <v>23373</v>
      </c>
      <c r="E7522" s="313" t="s">
        <v>679</v>
      </c>
      <c r="F7522" s="311"/>
      <c r="G7522" s="311">
        <v>1366</v>
      </c>
      <c r="H7522" s="312" t="s">
        <v>491</v>
      </c>
      <c r="I7522" s="314">
        <v>62900</v>
      </c>
      <c r="J7522" s="315"/>
      <c r="K7522" s="316"/>
      <c r="L7522" s="103" t="s">
        <v>23374</v>
      </c>
      <c r="M7522" s="317">
        <v>1352</v>
      </c>
      <c r="N7522" s="318">
        <v>61600</v>
      </c>
      <c r="O7522" s="319"/>
      <c r="P7522" s="314">
        <v>61600</v>
      </c>
      <c r="Q7522" s="317">
        <v>1383</v>
      </c>
      <c r="R7522" s="314">
        <v>62900</v>
      </c>
      <c r="S7522" s="316"/>
      <c r="T7522" s="316" t="s">
        <v>1064</v>
      </c>
      <c r="U7522" s="316" t="s">
        <v>492</v>
      </c>
      <c r="V7522" s="320"/>
      <c r="W7522" s="321"/>
      <c r="X7522" s="320" t="s">
        <v>644</v>
      </c>
      <c r="Y7522" s="320"/>
      <c r="Z7522" s="320" t="s">
        <v>665</v>
      </c>
      <c r="AA7522" s="327">
        <v>43294</v>
      </c>
    </row>
    <row r="7523" spans="1:27" ht="47.25" x14ac:dyDescent="0.25">
      <c r="A7523" s="76">
        <v>7521</v>
      </c>
      <c r="B7523" s="35" t="s">
        <v>23375</v>
      </c>
      <c r="C7523" s="35" t="s">
        <v>23376</v>
      </c>
      <c r="D7523" s="38" t="s">
        <v>23377</v>
      </c>
      <c r="E7523" s="83" t="s">
        <v>679</v>
      </c>
      <c r="F7523" s="35"/>
      <c r="G7523" s="35">
        <v>1366</v>
      </c>
      <c r="H7523" s="32" t="s">
        <v>491</v>
      </c>
      <c r="I7523" s="77">
        <v>62900</v>
      </c>
      <c r="J7523" s="78"/>
      <c r="K7523" s="41"/>
      <c r="L7523" s="42" t="s">
        <v>23374</v>
      </c>
      <c r="M7523" s="79">
        <v>1352</v>
      </c>
      <c r="N7523" s="80">
        <v>61600</v>
      </c>
      <c r="O7523" s="81"/>
      <c r="P7523" s="77">
        <v>61600</v>
      </c>
      <c r="Q7523" s="79">
        <v>1383</v>
      </c>
      <c r="R7523" s="77">
        <v>62900</v>
      </c>
      <c r="S7523" s="41"/>
      <c r="T7523" s="41" t="s">
        <v>1064</v>
      </c>
      <c r="U7523" s="41" t="s">
        <v>492</v>
      </c>
      <c r="V7523" s="84"/>
      <c r="W7523" s="85"/>
      <c r="X7523" s="84" t="s">
        <v>644</v>
      </c>
      <c r="Y7523" s="84"/>
      <c r="Z7523" s="84" t="s">
        <v>665</v>
      </c>
      <c r="AA7523" s="62">
        <v>43294</v>
      </c>
    </row>
    <row r="7524" spans="1:27" ht="47.25" x14ac:dyDescent="0.25">
      <c r="A7524" s="76">
        <v>7522</v>
      </c>
      <c r="B7524" s="35" t="s">
        <v>23378</v>
      </c>
      <c r="C7524" s="35" t="s">
        <v>23379</v>
      </c>
      <c r="D7524" s="38" t="s">
        <v>23380</v>
      </c>
      <c r="E7524" s="83" t="s">
        <v>679</v>
      </c>
      <c r="F7524" s="35"/>
      <c r="G7524" s="35">
        <v>1365</v>
      </c>
      <c r="H7524" s="32" t="s">
        <v>23381</v>
      </c>
      <c r="I7524" s="77">
        <v>54800</v>
      </c>
      <c r="J7524" s="78"/>
      <c r="K7524" s="41"/>
      <c r="L7524" s="42" t="s">
        <v>23374</v>
      </c>
      <c r="M7524" s="79">
        <v>1351</v>
      </c>
      <c r="N7524" s="80">
        <v>53700</v>
      </c>
      <c r="O7524" s="81"/>
      <c r="P7524" s="77">
        <v>53700</v>
      </c>
      <c r="Q7524" s="79">
        <v>1382</v>
      </c>
      <c r="R7524" s="77">
        <v>54800</v>
      </c>
      <c r="S7524" s="41"/>
      <c r="T7524" s="41" t="s">
        <v>1064</v>
      </c>
      <c r="U7524" s="41" t="s">
        <v>23382</v>
      </c>
      <c r="V7524" s="84"/>
      <c r="W7524" s="85"/>
      <c r="X7524" s="84" t="s">
        <v>644</v>
      </c>
      <c r="Y7524" s="84"/>
      <c r="Z7524" s="84" t="s">
        <v>665</v>
      </c>
      <c r="AA7524" s="62">
        <v>43294</v>
      </c>
    </row>
    <row r="7525" spans="1:27" ht="47.25" x14ac:dyDescent="0.25">
      <c r="A7525" s="76">
        <v>7523</v>
      </c>
      <c r="B7525" s="35" t="s">
        <v>23383</v>
      </c>
      <c r="C7525" s="35" t="s">
        <v>23384</v>
      </c>
      <c r="D7525" s="38" t="s">
        <v>23385</v>
      </c>
      <c r="E7525" s="83" t="s">
        <v>679</v>
      </c>
      <c r="F7525" s="35"/>
      <c r="G7525" s="35">
        <v>1368</v>
      </c>
      <c r="H7525" s="32" t="s">
        <v>23386</v>
      </c>
      <c r="I7525" s="77">
        <v>40000</v>
      </c>
      <c r="J7525" s="78"/>
      <c r="K7525" s="41"/>
      <c r="L7525" s="42" t="s">
        <v>23374</v>
      </c>
      <c r="M7525" s="79">
        <v>1354</v>
      </c>
      <c r="N7525" s="80">
        <v>39200</v>
      </c>
      <c r="O7525" s="81"/>
      <c r="P7525" s="77">
        <v>39200</v>
      </c>
      <c r="Q7525" s="79">
        <v>1385</v>
      </c>
      <c r="R7525" s="77">
        <v>40000</v>
      </c>
      <c r="S7525" s="41"/>
      <c r="T7525" s="41" t="s">
        <v>1064</v>
      </c>
      <c r="U7525" s="41" t="s">
        <v>23387</v>
      </c>
      <c r="V7525" s="84"/>
      <c r="W7525" s="85"/>
      <c r="X7525" s="84" t="s">
        <v>644</v>
      </c>
      <c r="Y7525" s="84"/>
      <c r="Z7525" s="84" t="s">
        <v>665</v>
      </c>
      <c r="AA7525" s="62">
        <v>43294</v>
      </c>
    </row>
    <row r="7526" spans="1:27" ht="47.25" x14ac:dyDescent="0.25">
      <c r="A7526" s="76">
        <v>7524</v>
      </c>
      <c r="B7526" s="35" t="s">
        <v>23388</v>
      </c>
      <c r="C7526" s="35" t="s">
        <v>23389</v>
      </c>
      <c r="D7526" s="38" t="s">
        <v>23390</v>
      </c>
      <c r="E7526" s="83" t="s">
        <v>679</v>
      </c>
      <c r="F7526" s="35"/>
      <c r="G7526" s="35">
        <v>1368</v>
      </c>
      <c r="H7526" s="32" t="s">
        <v>23386</v>
      </c>
      <c r="I7526" s="77">
        <v>40000</v>
      </c>
      <c r="J7526" s="78"/>
      <c r="K7526" s="41"/>
      <c r="L7526" s="42" t="s">
        <v>23374</v>
      </c>
      <c r="M7526" s="79">
        <v>1354</v>
      </c>
      <c r="N7526" s="80">
        <v>39200</v>
      </c>
      <c r="O7526" s="81"/>
      <c r="P7526" s="77">
        <v>39200</v>
      </c>
      <c r="Q7526" s="79">
        <v>1385</v>
      </c>
      <c r="R7526" s="77">
        <v>40000</v>
      </c>
      <c r="S7526" s="41"/>
      <c r="T7526" s="41" t="s">
        <v>1064</v>
      </c>
      <c r="U7526" s="41" t="s">
        <v>23387</v>
      </c>
      <c r="V7526" s="84"/>
      <c r="W7526" s="85"/>
      <c r="X7526" s="84" t="s">
        <v>644</v>
      </c>
      <c r="Y7526" s="84"/>
      <c r="Z7526" s="84" t="s">
        <v>665</v>
      </c>
      <c r="AA7526" s="62">
        <v>43294</v>
      </c>
    </row>
    <row r="7527" spans="1:27" ht="31.5" x14ac:dyDescent="0.25">
      <c r="A7527" s="76">
        <v>7525</v>
      </c>
      <c r="B7527" s="35" t="s">
        <v>494</v>
      </c>
      <c r="C7527" s="35" t="s">
        <v>23391</v>
      </c>
      <c r="D7527" s="38" t="s">
        <v>497</v>
      </c>
      <c r="E7527" s="83" t="s">
        <v>679</v>
      </c>
      <c r="F7527" s="35"/>
      <c r="G7527" s="35">
        <v>1367</v>
      </c>
      <c r="H7527" s="32" t="s">
        <v>495</v>
      </c>
      <c r="I7527" s="77">
        <v>40000</v>
      </c>
      <c r="J7527" s="78"/>
      <c r="K7527" s="41"/>
      <c r="L7527" s="42" t="s">
        <v>23374</v>
      </c>
      <c r="M7527" s="79">
        <v>1353</v>
      </c>
      <c r="N7527" s="80">
        <v>39200</v>
      </c>
      <c r="O7527" s="81"/>
      <c r="P7527" s="77">
        <v>39200</v>
      </c>
      <c r="Q7527" s="79">
        <v>1384</v>
      </c>
      <c r="R7527" s="77">
        <v>40000</v>
      </c>
      <c r="S7527" s="41"/>
      <c r="T7527" s="41" t="s">
        <v>1064</v>
      </c>
      <c r="U7527" s="41" t="s">
        <v>496</v>
      </c>
      <c r="V7527" s="84"/>
      <c r="W7527" s="85"/>
      <c r="X7527" s="84" t="s">
        <v>644</v>
      </c>
      <c r="Y7527" s="84"/>
      <c r="Z7527" s="84" t="s">
        <v>665</v>
      </c>
      <c r="AA7527" s="62">
        <v>43294</v>
      </c>
    </row>
    <row r="7528" spans="1:27" ht="31.5" x14ac:dyDescent="0.25">
      <c r="A7528" s="76">
        <v>7526</v>
      </c>
      <c r="B7528" s="35" t="s">
        <v>23392</v>
      </c>
      <c r="C7528" s="35" t="s">
        <v>23393</v>
      </c>
      <c r="D7528" s="38" t="s">
        <v>23394</v>
      </c>
      <c r="E7528" s="83" t="s">
        <v>679</v>
      </c>
      <c r="F7528" s="35"/>
      <c r="G7528" s="35">
        <v>1367</v>
      </c>
      <c r="H7528" s="32" t="s">
        <v>495</v>
      </c>
      <c r="I7528" s="77">
        <v>40000</v>
      </c>
      <c r="J7528" s="78"/>
      <c r="K7528" s="41"/>
      <c r="L7528" s="42" t="s">
        <v>23374</v>
      </c>
      <c r="M7528" s="79">
        <v>1353</v>
      </c>
      <c r="N7528" s="80">
        <v>39200</v>
      </c>
      <c r="O7528" s="81"/>
      <c r="P7528" s="77">
        <v>39200</v>
      </c>
      <c r="Q7528" s="79">
        <v>1384</v>
      </c>
      <c r="R7528" s="77">
        <v>40000</v>
      </c>
      <c r="S7528" s="41"/>
      <c r="T7528" s="41" t="s">
        <v>1064</v>
      </c>
      <c r="U7528" s="41" t="s">
        <v>496</v>
      </c>
      <c r="V7528" s="84"/>
      <c r="W7528" s="85"/>
      <c r="X7528" s="84" t="s">
        <v>644</v>
      </c>
      <c r="Y7528" s="84"/>
      <c r="Z7528" s="84" t="s">
        <v>665</v>
      </c>
      <c r="AA7528" s="62">
        <v>43294</v>
      </c>
    </row>
    <row r="7529" spans="1:27" ht="31.5" x14ac:dyDescent="0.25">
      <c r="A7529" s="76">
        <v>7527</v>
      </c>
      <c r="B7529" s="35" t="s">
        <v>23395</v>
      </c>
      <c r="C7529" s="35" t="s">
        <v>23396</v>
      </c>
      <c r="D7529" s="38" t="s">
        <v>23397</v>
      </c>
      <c r="E7529" s="83" t="s">
        <v>679</v>
      </c>
      <c r="F7529" s="35"/>
      <c r="G7529" s="35">
        <v>1269</v>
      </c>
      <c r="H7529" s="32" t="s">
        <v>23398</v>
      </c>
      <c r="I7529" s="77">
        <v>56000</v>
      </c>
      <c r="J7529" s="78"/>
      <c r="K7529" s="41"/>
      <c r="L7529" s="42" t="s">
        <v>23374</v>
      </c>
      <c r="M7529" s="79">
        <v>1254</v>
      </c>
      <c r="N7529" s="80">
        <v>54800</v>
      </c>
      <c r="O7529" s="81"/>
      <c r="P7529" s="77">
        <v>54800</v>
      </c>
      <c r="Q7529" s="79"/>
      <c r="R7529" s="77">
        <v>56000</v>
      </c>
      <c r="S7529" s="41"/>
      <c r="T7529" s="41" t="s">
        <v>1064</v>
      </c>
      <c r="U7529" s="41" t="s">
        <v>23399</v>
      </c>
      <c r="V7529" s="84"/>
      <c r="W7529" s="85"/>
      <c r="X7529" s="84" t="s">
        <v>644</v>
      </c>
      <c r="Y7529" s="84"/>
      <c r="Z7529" s="84" t="s">
        <v>665</v>
      </c>
      <c r="AA7529" s="62">
        <v>43294</v>
      </c>
    </row>
    <row r="7530" spans="1:27" ht="31.5" x14ac:dyDescent="0.25">
      <c r="A7530" s="76">
        <v>7528</v>
      </c>
      <c r="B7530" s="35" t="s">
        <v>23400</v>
      </c>
      <c r="C7530" s="35" t="s">
        <v>23401</v>
      </c>
      <c r="D7530" s="38" t="s">
        <v>23402</v>
      </c>
      <c r="E7530" s="83" t="s">
        <v>679</v>
      </c>
      <c r="F7530" s="35"/>
      <c r="G7530" s="35">
        <v>1269</v>
      </c>
      <c r="H7530" s="32" t="s">
        <v>23398</v>
      </c>
      <c r="I7530" s="77">
        <v>56000</v>
      </c>
      <c r="J7530" s="78"/>
      <c r="K7530" s="41"/>
      <c r="L7530" s="42" t="s">
        <v>23374</v>
      </c>
      <c r="M7530" s="79">
        <v>1254</v>
      </c>
      <c r="N7530" s="80">
        <v>54800</v>
      </c>
      <c r="O7530" s="81"/>
      <c r="P7530" s="77">
        <v>54800</v>
      </c>
      <c r="Q7530" s="79"/>
      <c r="R7530" s="77">
        <v>56000</v>
      </c>
      <c r="S7530" s="41"/>
      <c r="T7530" s="41" t="s">
        <v>1064</v>
      </c>
      <c r="U7530" s="41" t="s">
        <v>23399</v>
      </c>
      <c r="V7530" s="84"/>
      <c r="W7530" s="85"/>
      <c r="X7530" s="84" t="s">
        <v>644</v>
      </c>
      <c r="Y7530" s="84"/>
      <c r="Z7530" s="84" t="s">
        <v>665</v>
      </c>
      <c r="AA7530" s="62">
        <v>43294</v>
      </c>
    </row>
    <row r="7531" spans="1:27" s="96" customFormat="1" ht="47.25" x14ac:dyDescent="0.25">
      <c r="A7531" s="86">
        <v>7529</v>
      </c>
      <c r="B7531" s="37" t="s">
        <v>498</v>
      </c>
      <c r="C7531" s="37" t="s">
        <v>23403</v>
      </c>
      <c r="D7531" s="38" t="s">
        <v>23404</v>
      </c>
      <c r="E7531" s="87" t="s">
        <v>679</v>
      </c>
      <c r="F7531" s="37"/>
      <c r="G7531" s="37">
        <v>1257</v>
      </c>
      <c r="H7531" s="38" t="s">
        <v>23405</v>
      </c>
      <c r="I7531" s="88">
        <v>102000</v>
      </c>
      <c r="J7531" s="89"/>
      <c r="K7531" s="42"/>
      <c r="L7531" s="42" t="s">
        <v>23374</v>
      </c>
      <c r="M7531" s="90">
        <v>1242</v>
      </c>
      <c r="N7531" s="91">
        <v>100000</v>
      </c>
      <c r="O7531" s="92"/>
      <c r="P7531" s="88">
        <v>100000</v>
      </c>
      <c r="Q7531" s="90">
        <v>1277</v>
      </c>
      <c r="R7531" s="88">
        <v>102000</v>
      </c>
      <c r="S7531" s="42"/>
      <c r="T7531" s="42" t="s">
        <v>1064</v>
      </c>
      <c r="U7531" s="42" t="s">
        <v>499</v>
      </c>
      <c r="V7531" s="93"/>
      <c r="W7531" s="94"/>
      <c r="X7531" s="93" t="s">
        <v>644</v>
      </c>
      <c r="Y7531" s="93"/>
      <c r="Z7531" s="93" t="s">
        <v>665</v>
      </c>
      <c r="AA7531" s="95">
        <v>43294</v>
      </c>
    </row>
    <row r="7532" spans="1:27" ht="47.25" x14ac:dyDescent="0.25">
      <c r="A7532" s="76">
        <v>7530</v>
      </c>
      <c r="B7532" s="35" t="s">
        <v>23406</v>
      </c>
      <c r="C7532" s="35" t="s">
        <v>23407</v>
      </c>
      <c r="D7532" s="38" t="s">
        <v>23408</v>
      </c>
      <c r="E7532" s="83" t="s">
        <v>679</v>
      </c>
      <c r="F7532" s="35"/>
      <c r="G7532" s="35">
        <v>1257</v>
      </c>
      <c r="H7532" s="32" t="s">
        <v>23405</v>
      </c>
      <c r="I7532" s="77">
        <v>102000</v>
      </c>
      <c r="J7532" s="78"/>
      <c r="K7532" s="41"/>
      <c r="L7532" s="42" t="s">
        <v>23374</v>
      </c>
      <c r="M7532" s="79">
        <v>1242</v>
      </c>
      <c r="N7532" s="80">
        <v>100000</v>
      </c>
      <c r="O7532" s="81"/>
      <c r="P7532" s="77">
        <v>100000</v>
      </c>
      <c r="Q7532" s="79">
        <v>1277</v>
      </c>
      <c r="R7532" s="77">
        <v>102000</v>
      </c>
      <c r="S7532" s="41"/>
      <c r="T7532" s="41" t="s">
        <v>1064</v>
      </c>
      <c r="U7532" s="41" t="s">
        <v>499</v>
      </c>
      <c r="V7532" s="84"/>
      <c r="W7532" s="85"/>
      <c r="X7532" s="84" t="s">
        <v>644</v>
      </c>
      <c r="Y7532" s="84"/>
      <c r="Z7532" s="84" t="s">
        <v>665</v>
      </c>
      <c r="AA7532" s="62">
        <v>43294</v>
      </c>
    </row>
    <row r="7533" spans="1:27" ht="15.75" x14ac:dyDescent="0.25">
      <c r="A7533" s="76">
        <v>7531</v>
      </c>
      <c r="B7533" s="35" t="s">
        <v>23409</v>
      </c>
      <c r="C7533" s="35" t="s">
        <v>23410</v>
      </c>
      <c r="D7533" s="38" t="s">
        <v>23411</v>
      </c>
      <c r="E7533" s="83" t="s">
        <v>679</v>
      </c>
      <c r="F7533" s="35"/>
      <c r="G7533" s="35">
        <v>1322</v>
      </c>
      <c r="H7533" s="32" t="s">
        <v>23189</v>
      </c>
      <c r="I7533" s="77">
        <v>28600</v>
      </c>
      <c r="J7533" s="78"/>
      <c r="K7533" s="41"/>
      <c r="L7533" s="42" t="s">
        <v>23374</v>
      </c>
      <c r="M7533" s="79">
        <v>1308</v>
      </c>
      <c r="N7533" s="80">
        <v>28000</v>
      </c>
      <c r="O7533" s="81"/>
      <c r="P7533" s="77">
        <v>28000</v>
      </c>
      <c r="Q7533" s="79">
        <v>1340</v>
      </c>
      <c r="R7533" s="77">
        <v>28600</v>
      </c>
      <c r="S7533" s="41"/>
      <c r="T7533" s="41" t="s">
        <v>1064</v>
      </c>
      <c r="U7533" s="41" t="s">
        <v>23190</v>
      </c>
      <c r="V7533" s="84"/>
      <c r="W7533" s="85"/>
      <c r="X7533" s="84" t="s">
        <v>644</v>
      </c>
      <c r="Y7533" s="84"/>
      <c r="Z7533" s="84" t="s">
        <v>665</v>
      </c>
      <c r="AA7533" s="62">
        <v>43294</v>
      </c>
    </row>
    <row r="7534" spans="1:27" ht="15.75" x14ac:dyDescent="0.25">
      <c r="A7534" s="76">
        <v>7532</v>
      </c>
      <c r="B7534" s="35" t="s">
        <v>23412</v>
      </c>
      <c r="C7534" s="35" t="s">
        <v>23413</v>
      </c>
      <c r="D7534" s="38" t="s">
        <v>23414</v>
      </c>
      <c r="E7534" s="83" t="s">
        <v>679</v>
      </c>
      <c r="F7534" s="35"/>
      <c r="G7534" s="35">
        <v>1324</v>
      </c>
      <c r="H7534" s="32" t="s">
        <v>23184</v>
      </c>
      <c r="I7534" s="77">
        <v>51500</v>
      </c>
      <c r="J7534" s="78"/>
      <c r="K7534" s="41"/>
      <c r="L7534" s="42" t="s">
        <v>23374</v>
      </c>
      <c r="M7534" s="79">
        <v>1310</v>
      </c>
      <c r="N7534" s="80">
        <v>50400</v>
      </c>
      <c r="O7534" s="81"/>
      <c r="P7534" s="77">
        <v>50400</v>
      </c>
      <c r="Q7534" s="79">
        <v>1342</v>
      </c>
      <c r="R7534" s="77">
        <v>51500</v>
      </c>
      <c r="S7534" s="41"/>
      <c r="T7534" s="41" t="s">
        <v>1064</v>
      </c>
      <c r="U7534" s="41" t="s">
        <v>23185</v>
      </c>
      <c r="V7534" s="84"/>
      <c r="W7534" s="85"/>
      <c r="X7534" s="84" t="s">
        <v>644</v>
      </c>
      <c r="Y7534" s="84"/>
      <c r="Z7534" s="84" t="s">
        <v>665</v>
      </c>
      <c r="AA7534" s="62">
        <v>43294</v>
      </c>
    </row>
    <row r="7535" spans="1:27" s="96" customFormat="1" ht="15.75" x14ac:dyDescent="0.25">
      <c r="A7535" s="86">
        <v>7533</v>
      </c>
      <c r="B7535" s="37" t="s">
        <v>500</v>
      </c>
      <c r="C7535" s="37" t="s">
        <v>23415</v>
      </c>
      <c r="D7535" s="38" t="s">
        <v>501</v>
      </c>
      <c r="E7535" s="87" t="s">
        <v>801</v>
      </c>
      <c r="F7535" s="37" t="s">
        <v>811</v>
      </c>
      <c r="G7535" s="37">
        <v>1362</v>
      </c>
      <c r="H7535" s="38" t="s">
        <v>23416</v>
      </c>
      <c r="I7535" s="88">
        <v>12500</v>
      </c>
      <c r="J7535" s="89"/>
      <c r="K7535" s="42"/>
      <c r="L7535" s="42" t="s">
        <v>23374</v>
      </c>
      <c r="M7535" s="90">
        <v>1348</v>
      </c>
      <c r="N7535" s="91">
        <v>12300</v>
      </c>
      <c r="O7535" s="92"/>
      <c r="P7535" s="88">
        <v>12300</v>
      </c>
      <c r="Q7535" s="90">
        <v>1380</v>
      </c>
      <c r="R7535" s="88">
        <v>12500</v>
      </c>
      <c r="S7535" s="42"/>
      <c r="T7535" s="42" t="s">
        <v>1064</v>
      </c>
      <c r="U7535" s="42" t="s">
        <v>502</v>
      </c>
      <c r="V7535" s="93"/>
      <c r="W7535" s="94"/>
      <c r="X7535" s="93" t="s">
        <v>644</v>
      </c>
      <c r="Y7535" s="93"/>
      <c r="Z7535" s="93" t="s">
        <v>665</v>
      </c>
      <c r="AA7535" s="95">
        <v>43294</v>
      </c>
    </row>
    <row r="7536" spans="1:27" ht="15.75" x14ac:dyDescent="0.25">
      <c r="A7536" s="76">
        <v>7534</v>
      </c>
      <c r="B7536" s="35" t="s">
        <v>23417</v>
      </c>
      <c r="C7536" s="35" t="s">
        <v>23418</v>
      </c>
      <c r="D7536" s="38" t="s">
        <v>23419</v>
      </c>
      <c r="E7536" s="83" t="s">
        <v>801</v>
      </c>
      <c r="F7536" s="35" t="s">
        <v>811</v>
      </c>
      <c r="G7536" s="35">
        <v>1361</v>
      </c>
      <c r="H7536" s="32" t="s">
        <v>23420</v>
      </c>
      <c r="I7536" s="77">
        <v>48000</v>
      </c>
      <c r="J7536" s="78"/>
      <c r="K7536" s="41"/>
      <c r="L7536" s="42" t="s">
        <v>23374</v>
      </c>
      <c r="M7536" s="79">
        <v>1347</v>
      </c>
      <c r="N7536" s="80">
        <v>47000</v>
      </c>
      <c r="O7536" s="81"/>
      <c r="P7536" s="77">
        <v>47000</v>
      </c>
      <c r="Q7536" s="79">
        <v>1379</v>
      </c>
      <c r="R7536" s="77">
        <v>48000</v>
      </c>
      <c r="S7536" s="41"/>
      <c r="T7536" s="41" t="s">
        <v>1064</v>
      </c>
      <c r="U7536" s="41" t="s">
        <v>23421</v>
      </c>
      <c r="V7536" s="84"/>
      <c r="W7536" s="85"/>
      <c r="X7536" s="84" t="s">
        <v>644</v>
      </c>
      <c r="Y7536" s="84"/>
      <c r="Z7536" s="84" t="s">
        <v>665</v>
      </c>
      <c r="AA7536" s="62">
        <v>43294</v>
      </c>
    </row>
    <row r="7537" spans="1:27" s="96" customFormat="1" ht="15.75" x14ac:dyDescent="0.25">
      <c r="A7537" s="86">
        <v>7535</v>
      </c>
      <c r="B7537" s="37" t="s">
        <v>505</v>
      </c>
      <c r="C7537" s="37" t="s">
        <v>23422</v>
      </c>
      <c r="D7537" s="38" t="s">
        <v>506</v>
      </c>
      <c r="E7537" s="87" t="s">
        <v>801</v>
      </c>
      <c r="F7537" s="37"/>
      <c r="G7537" s="37">
        <v>1234</v>
      </c>
      <c r="H7537" s="38" t="s">
        <v>23423</v>
      </c>
      <c r="I7537" s="88">
        <v>14800</v>
      </c>
      <c r="J7537" s="89"/>
      <c r="K7537" s="42"/>
      <c r="L7537" s="42" t="s">
        <v>23374</v>
      </c>
      <c r="M7537" s="90">
        <v>1219</v>
      </c>
      <c r="N7537" s="91">
        <v>14500</v>
      </c>
      <c r="O7537" s="92"/>
      <c r="P7537" s="88">
        <v>14500</v>
      </c>
      <c r="Q7537" s="90">
        <v>1254</v>
      </c>
      <c r="R7537" s="88">
        <v>14800</v>
      </c>
      <c r="S7537" s="42"/>
      <c r="T7537" s="42" t="s">
        <v>1064</v>
      </c>
      <c r="U7537" s="42" t="s">
        <v>507</v>
      </c>
      <c r="V7537" s="93"/>
      <c r="W7537" s="94"/>
      <c r="X7537" s="93" t="s">
        <v>644</v>
      </c>
      <c r="Y7537" s="93"/>
      <c r="Z7537" s="93" t="s">
        <v>665</v>
      </c>
      <c r="AA7537" s="95">
        <v>43294</v>
      </c>
    </row>
    <row r="7538" spans="1:27" ht="15.75" x14ac:dyDescent="0.25">
      <c r="A7538" s="76">
        <v>7536</v>
      </c>
      <c r="B7538" s="35" t="s">
        <v>23424</v>
      </c>
      <c r="C7538" s="35" t="s">
        <v>23425</v>
      </c>
      <c r="D7538" s="38" t="s">
        <v>23426</v>
      </c>
      <c r="E7538" s="83" t="s">
        <v>638</v>
      </c>
      <c r="F7538" s="35"/>
      <c r="G7538" s="35">
        <v>1254</v>
      </c>
      <c r="H7538" s="32" t="s">
        <v>1111</v>
      </c>
      <c r="I7538" s="77">
        <v>251000</v>
      </c>
      <c r="J7538" s="78"/>
      <c r="K7538" s="41"/>
      <c r="L7538" s="42" t="s">
        <v>23374</v>
      </c>
      <c r="M7538" s="79">
        <v>1239</v>
      </c>
      <c r="N7538" s="80">
        <v>246000</v>
      </c>
      <c r="O7538" s="81"/>
      <c r="P7538" s="77">
        <v>246000</v>
      </c>
      <c r="Q7538" s="79">
        <v>1274</v>
      </c>
      <c r="R7538" s="77">
        <v>251000</v>
      </c>
      <c r="S7538" s="41"/>
      <c r="T7538" s="41" t="s">
        <v>1064</v>
      </c>
      <c r="U7538" s="41" t="s">
        <v>1112</v>
      </c>
      <c r="V7538" s="84"/>
      <c r="W7538" s="85"/>
      <c r="X7538" s="84" t="s">
        <v>644</v>
      </c>
      <c r="Y7538" s="84"/>
      <c r="Z7538" s="84" t="s">
        <v>665</v>
      </c>
      <c r="AA7538" s="62">
        <v>43294</v>
      </c>
    </row>
    <row r="7539" spans="1:27" ht="15.75" x14ac:dyDescent="0.25">
      <c r="A7539" s="76">
        <v>7537</v>
      </c>
      <c r="B7539" s="35" t="s">
        <v>23427</v>
      </c>
      <c r="C7539" s="35" t="s">
        <v>23428</v>
      </c>
      <c r="D7539" s="38" t="s">
        <v>23429</v>
      </c>
      <c r="E7539" s="83" t="s">
        <v>638</v>
      </c>
      <c r="F7539" s="35"/>
      <c r="G7539" s="35">
        <v>1250</v>
      </c>
      <c r="H7539" s="32" t="s">
        <v>23430</v>
      </c>
      <c r="I7539" s="77">
        <v>136000</v>
      </c>
      <c r="J7539" s="78"/>
      <c r="K7539" s="41"/>
      <c r="L7539" s="42" t="s">
        <v>23374</v>
      </c>
      <c r="M7539" s="79">
        <v>1235</v>
      </c>
      <c r="N7539" s="80">
        <v>134000</v>
      </c>
      <c r="O7539" s="81"/>
      <c r="P7539" s="77">
        <v>134000</v>
      </c>
      <c r="Q7539" s="79">
        <v>1270</v>
      </c>
      <c r="R7539" s="77">
        <v>136000</v>
      </c>
      <c r="S7539" s="41"/>
      <c r="T7539" s="41" t="s">
        <v>1064</v>
      </c>
      <c r="U7539" s="41" t="s">
        <v>23431</v>
      </c>
      <c r="V7539" s="84"/>
      <c r="W7539" s="85"/>
      <c r="X7539" s="84" t="s">
        <v>644</v>
      </c>
      <c r="Y7539" s="84"/>
      <c r="Z7539" s="84" t="s">
        <v>665</v>
      </c>
      <c r="AA7539" s="62">
        <v>43294</v>
      </c>
    </row>
    <row r="7540" spans="1:27" ht="15.75" x14ac:dyDescent="0.25">
      <c r="A7540" s="76">
        <v>7538</v>
      </c>
      <c r="B7540" s="35" t="s">
        <v>23432</v>
      </c>
      <c r="C7540" s="35" t="s">
        <v>23433</v>
      </c>
      <c r="D7540" s="38" t="s">
        <v>23434</v>
      </c>
      <c r="E7540" s="83" t="s">
        <v>638</v>
      </c>
      <c r="F7540" s="35"/>
      <c r="G7540" s="35">
        <v>1378</v>
      </c>
      <c r="H7540" s="32" t="s">
        <v>23435</v>
      </c>
      <c r="I7540" s="77">
        <v>80100</v>
      </c>
      <c r="J7540" s="78"/>
      <c r="K7540" s="41"/>
      <c r="L7540" s="42" t="s">
        <v>23374</v>
      </c>
      <c r="M7540" s="79">
        <v>1365</v>
      </c>
      <c r="N7540" s="80">
        <v>78400</v>
      </c>
      <c r="O7540" s="81"/>
      <c r="P7540" s="77">
        <v>78400</v>
      </c>
      <c r="Q7540" s="79">
        <v>1396</v>
      </c>
      <c r="R7540" s="77">
        <v>80100</v>
      </c>
      <c r="S7540" s="41"/>
      <c r="T7540" s="41" t="s">
        <v>1064</v>
      </c>
      <c r="U7540" s="41" t="s">
        <v>23436</v>
      </c>
      <c r="V7540" s="84"/>
      <c r="W7540" s="85"/>
      <c r="X7540" s="84" t="s">
        <v>644</v>
      </c>
      <c r="Y7540" s="84"/>
      <c r="Z7540" s="84" t="s">
        <v>665</v>
      </c>
      <c r="AA7540" s="62">
        <v>43294</v>
      </c>
    </row>
    <row r="7541" spans="1:27" ht="15.75" x14ac:dyDescent="0.25">
      <c r="A7541" s="76">
        <v>7539</v>
      </c>
      <c r="B7541" s="35" t="s">
        <v>23437</v>
      </c>
      <c r="C7541" s="35" t="s">
        <v>23438</v>
      </c>
      <c r="D7541" s="38" t="s">
        <v>23439</v>
      </c>
      <c r="E7541" s="83" t="s">
        <v>638</v>
      </c>
      <c r="F7541" s="35"/>
      <c r="G7541" s="35">
        <v>1349</v>
      </c>
      <c r="H7541" s="32" t="s">
        <v>23439</v>
      </c>
      <c r="I7541" s="77">
        <v>87800</v>
      </c>
      <c r="J7541" s="78"/>
      <c r="K7541" s="41"/>
      <c r="L7541" s="42" t="s">
        <v>23374</v>
      </c>
      <c r="M7541" s="79">
        <v>1335</v>
      </c>
      <c r="N7541" s="80">
        <v>85900</v>
      </c>
      <c r="O7541" s="81"/>
      <c r="P7541" s="77">
        <v>85900</v>
      </c>
      <c r="Q7541" s="79">
        <v>1367</v>
      </c>
      <c r="R7541" s="77">
        <v>87800</v>
      </c>
      <c r="S7541" s="41"/>
      <c r="T7541" s="41" t="s">
        <v>1064</v>
      </c>
      <c r="U7541" s="41" t="s">
        <v>23440</v>
      </c>
      <c r="V7541" s="84"/>
      <c r="W7541" s="85"/>
      <c r="X7541" s="84" t="s">
        <v>644</v>
      </c>
      <c r="Y7541" s="84"/>
      <c r="Z7541" s="84" t="s">
        <v>665</v>
      </c>
      <c r="AA7541" s="62">
        <v>43294</v>
      </c>
    </row>
    <row r="7542" spans="1:27" ht="31.5" x14ac:dyDescent="0.25">
      <c r="A7542" s="76">
        <v>7540</v>
      </c>
      <c r="B7542" s="35" t="s">
        <v>23441</v>
      </c>
      <c r="C7542" s="35" t="s">
        <v>23442</v>
      </c>
      <c r="D7542" s="38" t="s">
        <v>23443</v>
      </c>
      <c r="E7542" s="83" t="s">
        <v>638</v>
      </c>
      <c r="F7542" s="35"/>
      <c r="G7542" s="35">
        <v>1274</v>
      </c>
      <c r="H7542" s="32" t="s">
        <v>23444</v>
      </c>
      <c r="I7542" s="77">
        <v>229000</v>
      </c>
      <c r="J7542" s="78" t="s">
        <v>23445</v>
      </c>
      <c r="K7542" s="41"/>
      <c r="L7542" s="42" t="s">
        <v>23374</v>
      </c>
      <c r="M7542" s="79">
        <v>1259</v>
      </c>
      <c r="N7542" s="80">
        <v>224000</v>
      </c>
      <c r="O7542" s="81" t="s">
        <v>23445</v>
      </c>
      <c r="P7542" s="77">
        <v>224000</v>
      </c>
      <c r="Q7542" s="79">
        <v>1293</v>
      </c>
      <c r="R7542" s="77">
        <v>229000</v>
      </c>
      <c r="S7542" s="41" t="s">
        <v>23445</v>
      </c>
      <c r="T7542" s="41" t="s">
        <v>1064</v>
      </c>
      <c r="U7542" s="41" t="s">
        <v>23446</v>
      </c>
      <c r="V7542" s="84"/>
      <c r="W7542" s="85"/>
      <c r="X7542" s="84" t="s">
        <v>644</v>
      </c>
      <c r="Y7542" s="84"/>
      <c r="Z7542" s="84" t="s">
        <v>665</v>
      </c>
      <c r="AA7542" s="62">
        <v>43294</v>
      </c>
    </row>
    <row r="7543" spans="1:27" ht="47.25" x14ac:dyDescent="0.25">
      <c r="A7543" s="76">
        <v>7541</v>
      </c>
      <c r="B7543" s="35" t="s">
        <v>23447</v>
      </c>
      <c r="C7543" s="35" t="s">
        <v>23442</v>
      </c>
      <c r="D7543" s="38" t="s">
        <v>23443</v>
      </c>
      <c r="E7543" s="83" t="s">
        <v>638</v>
      </c>
      <c r="F7543" s="35"/>
      <c r="G7543" s="35">
        <v>1275</v>
      </c>
      <c r="H7543" s="32" t="s">
        <v>23448</v>
      </c>
      <c r="I7543" s="77">
        <v>286000</v>
      </c>
      <c r="J7543" s="78" t="s">
        <v>23445</v>
      </c>
      <c r="K7543" s="41"/>
      <c r="L7543" s="42" t="s">
        <v>23374</v>
      </c>
      <c r="M7543" s="79">
        <v>1260</v>
      </c>
      <c r="N7543" s="80">
        <v>280000</v>
      </c>
      <c r="O7543" s="81" t="s">
        <v>23445</v>
      </c>
      <c r="P7543" s="77">
        <v>280000</v>
      </c>
      <c r="Q7543" s="79">
        <v>1294</v>
      </c>
      <c r="R7543" s="77">
        <v>286000</v>
      </c>
      <c r="S7543" s="41" t="s">
        <v>23445</v>
      </c>
      <c r="T7543" s="41" t="s">
        <v>1064</v>
      </c>
      <c r="U7543" s="41" t="s">
        <v>23449</v>
      </c>
      <c r="V7543" s="84"/>
      <c r="W7543" s="85"/>
      <c r="X7543" s="84" t="s">
        <v>644</v>
      </c>
      <c r="Y7543" s="84"/>
      <c r="Z7543" s="84" t="s">
        <v>665</v>
      </c>
      <c r="AA7543" s="62">
        <v>43294</v>
      </c>
    </row>
    <row r="7544" spans="1:27" ht="47.25" x14ac:dyDescent="0.25">
      <c r="A7544" s="76">
        <v>7542</v>
      </c>
      <c r="B7544" s="35" t="s">
        <v>23450</v>
      </c>
      <c r="C7544" s="35" t="s">
        <v>23451</v>
      </c>
      <c r="D7544" s="38" t="s">
        <v>23452</v>
      </c>
      <c r="E7544" s="83" t="s">
        <v>638</v>
      </c>
      <c r="F7544" s="35"/>
      <c r="G7544" s="35">
        <v>1270</v>
      </c>
      <c r="H7544" s="32" t="s">
        <v>23453</v>
      </c>
      <c r="I7544" s="77">
        <v>456000</v>
      </c>
      <c r="J7544" s="78" t="s">
        <v>23445</v>
      </c>
      <c r="K7544" s="41"/>
      <c r="L7544" s="42" t="s">
        <v>23374</v>
      </c>
      <c r="M7544" s="79">
        <v>1255</v>
      </c>
      <c r="N7544" s="80">
        <v>450000</v>
      </c>
      <c r="O7544" s="81" t="s">
        <v>23445</v>
      </c>
      <c r="P7544" s="77">
        <v>450000</v>
      </c>
      <c r="Q7544" s="79">
        <v>1289</v>
      </c>
      <c r="R7544" s="77">
        <v>456000</v>
      </c>
      <c r="S7544" s="41" t="s">
        <v>23445</v>
      </c>
      <c r="T7544" s="41" t="s">
        <v>1064</v>
      </c>
      <c r="U7544" s="41" t="s">
        <v>23454</v>
      </c>
      <c r="V7544" s="84"/>
      <c r="W7544" s="85"/>
      <c r="X7544" s="84" t="s">
        <v>644</v>
      </c>
      <c r="Y7544" s="84"/>
      <c r="Z7544" s="84" t="s">
        <v>665</v>
      </c>
      <c r="AA7544" s="62">
        <v>43294</v>
      </c>
    </row>
    <row r="7545" spans="1:27" ht="63" x14ac:dyDescent="0.25">
      <c r="A7545" s="76">
        <v>7543</v>
      </c>
      <c r="B7545" s="35" t="s">
        <v>23455</v>
      </c>
      <c r="C7545" s="35" t="s">
        <v>23451</v>
      </c>
      <c r="D7545" s="38" t="s">
        <v>23452</v>
      </c>
      <c r="E7545" s="83" t="s">
        <v>638</v>
      </c>
      <c r="F7545" s="35"/>
      <c r="G7545" s="35">
        <v>1273</v>
      </c>
      <c r="H7545" s="32" t="s">
        <v>23456</v>
      </c>
      <c r="I7545" s="77">
        <v>316000</v>
      </c>
      <c r="J7545" s="78" t="s">
        <v>23445</v>
      </c>
      <c r="K7545" s="41"/>
      <c r="L7545" s="42" t="s">
        <v>23374</v>
      </c>
      <c r="M7545" s="79">
        <v>1258</v>
      </c>
      <c r="N7545" s="80">
        <v>310000</v>
      </c>
      <c r="O7545" s="81" t="s">
        <v>23445</v>
      </c>
      <c r="P7545" s="77">
        <v>310000</v>
      </c>
      <c r="Q7545" s="79">
        <v>1292</v>
      </c>
      <c r="R7545" s="77">
        <v>316000</v>
      </c>
      <c r="S7545" s="41" t="s">
        <v>23445</v>
      </c>
      <c r="T7545" s="41" t="s">
        <v>1064</v>
      </c>
      <c r="U7545" s="41" t="s">
        <v>23457</v>
      </c>
      <c r="V7545" s="84"/>
      <c r="W7545" s="85"/>
      <c r="X7545" s="84" t="s">
        <v>644</v>
      </c>
      <c r="Y7545" s="84"/>
      <c r="Z7545" s="84" t="s">
        <v>665</v>
      </c>
      <c r="AA7545" s="62">
        <v>43294</v>
      </c>
    </row>
    <row r="7546" spans="1:27" ht="47.25" x14ac:dyDescent="0.25">
      <c r="A7546" s="76">
        <v>7544</v>
      </c>
      <c r="B7546" s="35" t="s">
        <v>23458</v>
      </c>
      <c r="C7546" s="35" t="s">
        <v>23459</v>
      </c>
      <c r="D7546" s="38" t="s">
        <v>23460</v>
      </c>
      <c r="E7546" s="83" t="s">
        <v>703</v>
      </c>
      <c r="F7546" s="35"/>
      <c r="G7546" s="35">
        <v>1270</v>
      </c>
      <c r="H7546" s="32" t="s">
        <v>23453</v>
      </c>
      <c r="I7546" s="77">
        <v>456000</v>
      </c>
      <c r="J7546" s="78" t="s">
        <v>23445</v>
      </c>
      <c r="K7546" s="41"/>
      <c r="L7546" s="42" t="s">
        <v>23374</v>
      </c>
      <c r="M7546" s="79">
        <v>1255</v>
      </c>
      <c r="N7546" s="80">
        <v>450000</v>
      </c>
      <c r="O7546" s="81" t="s">
        <v>23445</v>
      </c>
      <c r="P7546" s="77">
        <v>450000</v>
      </c>
      <c r="Q7546" s="79">
        <v>1289</v>
      </c>
      <c r="R7546" s="77">
        <v>456000</v>
      </c>
      <c r="S7546" s="41" t="s">
        <v>23445</v>
      </c>
      <c r="T7546" s="41" t="s">
        <v>1064</v>
      </c>
      <c r="U7546" s="41" t="s">
        <v>23454</v>
      </c>
      <c r="V7546" s="84"/>
      <c r="W7546" s="85"/>
      <c r="X7546" s="84" t="s">
        <v>644</v>
      </c>
      <c r="Y7546" s="84"/>
      <c r="Z7546" s="84" t="s">
        <v>665</v>
      </c>
      <c r="AA7546" s="62">
        <v>43294</v>
      </c>
    </row>
    <row r="7547" spans="1:27" ht="47.25" x14ac:dyDescent="0.25">
      <c r="A7547" s="76">
        <v>7545</v>
      </c>
      <c r="B7547" s="35" t="s">
        <v>23461</v>
      </c>
      <c r="C7547" s="35" t="s">
        <v>23462</v>
      </c>
      <c r="D7547" s="38" t="s">
        <v>23463</v>
      </c>
      <c r="E7547" s="83" t="s">
        <v>703</v>
      </c>
      <c r="F7547" s="35"/>
      <c r="G7547" s="35">
        <v>1270</v>
      </c>
      <c r="H7547" s="32" t="s">
        <v>23453</v>
      </c>
      <c r="I7547" s="77">
        <v>456000</v>
      </c>
      <c r="J7547" s="78" t="s">
        <v>23445</v>
      </c>
      <c r="K7547" s="41"/>
      <c r="L7547" s="42" t="s">
        <v>23374</v>
      </c>
      <c r="M7547" s="79">
        <v>1255</v>
      </c>
      <c r="N7547" s="80">
        <v>450000</v>
      </c>
      <c r="O7547" s="81" t="s">
        <v>23445</v>
      </c>
      <c r="P7547" s="77">
        <v>450000</v>
      </c>
      <c r="Q7547" s="79">
        <v>1289</v>
      </c>
      <c r="R7547" s="77">
        <v>456000</v>
      </c>
      <c r="S7547" s="41" t="s">
        <v>23445</v>
      </c>
      <c r="T7547" s="41" t="s">
        <v>1064</v>
      </c>
      <c r="U7547" s="41" t="s">
        <v>23454</v>
      </c>
      <c r="V7547" s="84"/>
      <c r="W7547" s="85"/>
      <c r="X7547" s="84" t="s">
        <v>644</v>
      </c>
      <c r="Y7547" s="84"/>
      <c r="Z7547" s="84" t="s">
        <v>665</v>
      </c>
      <c r="AA7547" s="62">
        <v>43294</v>
      </c>
    </row>
    <row r="7548" spans="1:27" ht="47.25" x14ac:dyDescent="0.25">
      <c r="A7548" s="76">
        <v>7546</v>
      </c>
      <c r="B7548" s="35" t="s">
        <v>23464</v>
      </c>
      <c r="C7548" s="35" t="s">
        <v>23465</v>
      </c>
      <c r="D7548" s="38" t="s">
        <v>23466</v>
      </c>
      <c r="E7548" s="83" t="s">
        <v>703</v>
      </c>
      <c r="F7548" s="35"/>
      <c r="G7548" s="35">
        <v>1270</v>
      </c>
      <c r="H7548" s="32" t="s">
        <v>23453</v>
      </c>
      <c r="I7548" s="77">
        <v>456000</v>
      </c>
      <c r="J7548" s="78" t="s">
        <v>23445</v>
      </c>
      <c r="K7548" s="41"/>
      <c r="L7548" s="42" t="s">
        <v>23374</v>
      </c>
      <c r="M7548" s="79">
        <v>1255</v>
      </c>
      <c r="N7548" s="80">
        <v>450000</v>
      </c>
      <c r="O7548" s="81" t="s">
        <v>23445</v>
      </c>
      <c r="P7548" s="77">
        <v>450000</v>
      </c>
      <c r="Q7548" s="79">
        <v>1289</v>
      </c>
      <c r="R7548" s="77">
        <v>456000</v>
      </c>
      <c r="S7548" s="41" t="s">
        <v>23445</v>
      </c>
      <c r="T7548" s="41" t="s">
        <v>1064</v>
      </c>
      <c r="U7548" s="41" t="s">
        <v>23454</v>
      </c>
      <c r="V7548" s="84"/>
      <c r="W7548" s="85"/>
      <c r="X7548" s="84" t="s">
        <v>644</v>
      </c>
      <c r="Y7548" s="84"/>
      <c r="Z7548" s="84" t="s">
        <v>665</v>
      </c>
      <c r="AA7548" s="62">
        <v>43294</v>
      </c>
    </row>
    <row r="7549" spans="1:27" ht="31.5" x14ac:dyDescent="0.25">
      <c r="A7549" s="76">
        <v>7547</v>
      </c>
      <c r="B7549" s="35" t="s">
        <v>23467</v>
      </c>
      <c r="C7549" s="35" t="s">
        <v>23468</v>
      </c>
      <c r="D7549" s="38" t="s">
        <v>23469</v>
      </c>
      <c r="E7549" s="83" t="s">
        <v>703</v>
      </c>
      <c r="F7549" s="35"/>
      <c r="G7549" s="35">
        <v>1276</v>
      </c>
      <c r="H7549" s="32" t="s">
        <v>23470</v>
      </c>
      <c r="I7549" s="77">
        <v>1050000</v>
      </c>
      <c r="J7549" s="78"/>
      <c r="K7549" s="41"/>
      <c r="L7549" s="42" t="s">
        <v>23374</v>
      </c>
      <c r="M7549" s="79">
        <v>1262</v>
      </c>
      <c r="N7549" s="80">
        <v>1040000</v>
      </c>
      <c r="O7549" s="81"/>
      <c r="P7549" s="77">
        <v>1040000</v>
      </c>
      <c r="Q7549" s="79">
        <v>1295</v>
      </c>
      <c r="R7549" s="77">
        <v>1050000</v>
      </c>
      <c r="S7549" s="41"/>
      <c r="T7549" s="41" t="s">
        <v>1064</v>
      </c>
      <c r="U7549" s="41" t="s">
        <v>23471</v>
      </c>
      <c r="V7549" s="84"/>
      <c r="W7549" s="85"/>
      <c r="X7549" s="84" t="s">
        <v>644</v>
      </c>
      <c r="Y7549" s="84"/>
      <c r="Z7549" s="84" t="s">
        <v>665</v>
      </c>
      <c r="AA7549" s="62">
        <v>43294</v>
      </c>
    </row>
    <row r="7550" spans="1:27" ht="15.75" x14ac:dyDescent="0.25">
      <c r="A7550" s="76">
        <v>7548</v>
      </c>
      <c r="B7550" s="35" t="s">
        <v>23472</v>
      </c>
      <c r="C7550" s="35" t="s">
        <v>23473</v>
      </c>
      <c r="D7550" s="38" t="s">
        <v>23474</v>
      </c>
      <c r="E7550" s="83" t="s">
        <v>638</v>
      </c>
      <c r="F7550" s="35"/>
      <c r="G7550" s="35">
        <v>1296</v>
      </c>
      <c r="H7550" s="32" t="s">
        <v>23474</v>
      </c>
      <c r="I7550" s="77">
        <v>229000</v>
      </c>
      <c r="J7550" s="78"/>
      <c r="K7550" s="41"/>
      <c r="L7550" s="42" t="s">
        <v>23374</v>
      </c>
      <c r="M7550" s="79">
        <v>1282</v>
      </c>
      <c r="N7550" s="80">
        <v>224000</v>
      </c>
      <c r="O7550" s="81"/>
      <c r="P7550" s="77">
        <v>224000</v>
      </c>
      <c r="Q7550" s="79">
        <v>1315</v>
      </c>
      <c r="R7550" s="77">
        <v>229000</v>
      </c>
      <c r="S7550" s="41"/>
      <c r="T7550" s="41" t="s">
        <v>1064</v>
      </c>
      <c r="U7550" s="41" t="s">
        <v>23475</v>
      </c>
      <c r="V7550" s="84"/>
      <c r="W7550" s="85"/>
      <c r="X7550" s="84" t="s">
        <v>644</v>
      </c>
      <c r="Y7550" s="84"/>
      <c r="Z7550" s="84" t="s">
        <v>665</v>
      </c>
      <c r="AA7550" s="62">
        <v>43294</v>
      </c>
    </row>
    <row r="7551" spans="1:27" ht="15.75" x14ac:dyDescent="0.25">
      <c r="A7551" s="76">
        <v>7549</v>
      </c>
      <c r="B7551" s="35" t="s">
        <v>23476</v>
      </c>
      <c r="C7551" s="35" t="s">
        <v>23477</v>
      </c>
      <c r="D7551" s="38" t="s">
        <v>23478</v>
      </c>
      <c r="E7551" s="83" t="s">
        <v>703</v>
      </c>
      <c r="F7551" s="35"/>
      <c r="G7551" s="35">
        <v>1267</v>
      </c>
      <c r="H7551" s="32" t="s">
        <v>23479</v>
      </c>
      <c r="I7551" s="77">
        <v>148000</v>
      </c>
      <c r="J7551" s="78"/>
      <c r="K7551" s="41"/>
      <c r="L7551" s="42" t="s">
        <v>23374</v>
      </c>
      <c r="M7551" s="79">
        <v>1252</v>
      </c>
      <c r="N7551" s="80">
        <v>145000</v>
      </c>
      <c r="O7551" s="81"/>
      <c r="P7551" s="77">
        <v>145000</v>
      </c>
      <c r="Q7551" s="79">
        <v>1287</v>
      </c>
      <c r="R7551" s="77">
        <v>148000</v>
      </c>
      <c r="S7551" s="41"/>
      <c r="T7551" s="41" t="s">
        <v>1064</v>
      </c>
      <c r="U7551" s="41" t="s">
        <v>23480</v>
      </c>
      <c r="V7551" s="84"/>
      <c r="W7551" s="85"/>
      <c r="X7551" s="84" t="s">
        <v>644</v>
      </c>
      <c r="Y7551" s="84"/>
      <c r="Z7551" s="84" t="s">
        <v>665</v>
      </c>
      <c r="AA7551" s="62">
        <v>43294</v>
      </c>
    </row>
    <row r="7552" spans="1:27" ht="15.75" x14ac:dyDescent="0.25">
      <c r="A7552" s="76">
        <v>7550</v>
      </c>
      <c r="B7552" s="35" t="s">
        <v>23481</v>
      </c>
      <c r="C7552" s="35" t="s">
        <v>23482</v>
      </c>
      <c r="D7552" s="38" t="s">
        <v>23483</v>
      </c>
      <c r="E7552" s="83" t="s">
        <v>703</v>
      </c>
      <c r="F7552" s="35"/>
      <c r="G7552" s="35">
        <v>1266</v>
      </c>
      <c r="H7552" s="32" t="s">
        <v>23483</v>
      </c>
      <c r="I7552" s="77">
        <v>260000</v>
      </c>
      <c r="J7552" s="78"/>
      <c r="K7552" s="41"/>
      <c r="L7552" s="42" t="s">
        <v>23374</v>
      </c>
      <c r="M7552" s="79">
        <v>1251</v>
      </c>
      <c r="N7552" s="80">
        <v>255000</v>
      </c>
      <c r="O7552" s="81"/>
      <c r="P7552" s="77">
        <v>255000</v>
      </c>
      <c r="Q7552" s="79">
        <v>1286</v>
      </c>
      <c r="R7552" s="77">
        <v>260000</v>
      </c>
      <c r="S7552" s="41"/>
      <c r="T7552" s="41" t="s">
        <v>1064</v>
      </c>
      <c r="U7552" s="41" t="s">
        <v>23484</v>
      </c>
      <c r="V7552" s="84"/>
      <c r="W7552" s="85"/>
      <c r="X7552" s="84" t="s">
        <v>644</v>
      </c>
      <c r="Y7552" s="84"/>
      <c r="Z7552" s="84" t="s">
        <v>665</v>
      </c>
      <c r="AA7552" s="62">
        <v>43294</v>
      </c>
    </row>
    <row r="7553" spans="1:27" ht="31.5" x14ac:dyDescent="0.25">
      <c r="A7553" s="76">
        <v>7551</v>
      </c>
      <c r="B7553" s="35" t="s">
        <v>23485</v>
      </c>
      <c r="C7553" s="35" t="s">
        <v>23486</v>
      </c>
      <c r="D7553" s="38" t="s">
        <v>23487</v>
      </c>
      <c r="E7553" s="83" t="s">
        <v>638</v>
      </c>
      <c r="F7553" s="35"/>
      <c r="G7553" s="35">
        <v>1303</v>
      </c>
      <c r="H7553" s="32" t="s">
        <v>2533</v>
      </c>
      <c r="I7553" s="77">
        <v>51500</v>
      </c>
      <c r="J7553" s="78"/>
      <c r="K7553" s="41"/>
      <c r="L7553" s="42" t="s">
        <v>23374</v>
      </c>
      <c r="M7553" s="79">
        <v>1289</v>
      </c>
      <c r="N7553" s="80">
        <v>50400</v>
      </c>
      <c r="O7553" s="81"/>
      <c r="P7553" s="77">
        <v>50400</v>
      </c>
      <c r="Q7553" s="79">
        <v>1322</v>
      </c>
      <c r="R7553" s="77">
        <v>51500</v>
      </c>
      <c r="S7553" s="41"/>
      <c r="T7553" s="41" t="s">
        <v>1064</v>
      </c>
      <c r="U7553" s="41" t="s">
        <v>2534</v>
      </c>
      <c r="V7553" s="84"/>
      <c r="W7553" s="85"/>
      <c r="X7553" s="84" t="s">
        <v>644</v>
      </c>
      <c r="Y7553" s="84"/>
      <c r="Z7553" s="84" t="s">
        <v>665</v>
      </c>
      <c r="AA7553" s="62">
        <v>43294</v>
      </c>
    </row>
    <row r="7554" spans="1:27" ht="31.5" x14ac:dyDescent="0.25">
      <c r="A7554" s="76">
        <v>7552</v>
      </c>
      <c r="B7554" s="35" t="s">
        <v>23488</v>
      </c>
      <c r="C7554" s="35" t="s">
        <v>23489</v>
      </c>
      <c r="D7554" s="38" t="s">
        <v>23490</v>
      </c>
      <c r="E7554" s="83" t="s">
        <v>638</v>
      </c>
      <c r="F7554" s="35"/>
      <c r="G7554" s="35">
        <v>1301</v>
      </c>
      <c r="H7554" s="32" t="s">
        <v>23491</v>
      </c>
      <c r="I7554" s="77">
        <v>108000</v>
      </c>
      <c r="J7554" s="78" t="s">
        <v>23492</v>
      </c>
      <c r="K7554" s="41"/>
      <c r="L7554" s="42" t="s">
        <v>23374</v>
      </c>
      <c r="M7554" s="79">
        <v>1287</v>
      </c>
      <c r="N7554" s="80">
        <v>106000</v>
      </c>
      <c r="O7554" s="81" t="s">
        <v>23492</v>
      </c>
      <c r="P7554" s="77">
        <v>106000</v>
      </c>
      <c r="Q7554" s="79">
        <v>1320</v>
      </c>
      <c r="R7554" s="77">
        <v>108000</v>
      </c>
      <c r="S7554" s="41" t="s">
        <v>23492</v>
      </c>
      <c r="T7554" s="41" t="s">
        <v>1064</v>
      </c>
      <c r="U7554" s="41" t="s">
        <v>23493</v>
      </c>
      <c r="V7554" s="84"/>
      <c r="W7554" s="85"/>
      <c r="X7554" s="84" t="s">
        <v>644</v>
      </c>
      <c r="Y7554" s="84"/>
      <c r="Z7554" s="84" t="s">
        <v>665</v>
      </c>
      <c r="AA7554" s="62">
        <v>43294</v>
      </c>
    </row>
    <row r="7555" spans="1:27" ht="31.5" x14ac:dyDescent="0.25">
      <c r="A7555" s="76">
        <v>7553</v>
      </c>
      <c r="B7555" s="35" t="s">
        <v>23494</v>
      </c>
      <c r="C7555" s="35" t="s">
        <v>23489</v>
      </c>
      <c r="D7555" s="38" t="s">
        <v>23490</v>
      </c>
      <c r="E7555" s="83" t="s">
        <v>638</v>
      </c>
      <c r="F7555" s="35"/>
      <c r="G7555" s="35">
        <v>1302</v>
      </c>
      <c r="H7555" s="32" t="s">
        <v>23495</v>
      </c>
      <c r="I7555" s="77">
        <v>205000</v>
      </c>
      <c r="J7555" s="78" t="s">
        <v>23445</v>
      </c>
      <c r="K7555" s="41"/>
      <c r="L7555" s="42" t="s">
        <v>23374</v>
      </c>
      <c r="M7555" s="79">
        <v>1288</v>
      </c>
      <c r="N7555" s="80">
        <v>201000</v>
      </c>
      <c r="O7555" s="81" t="s">
        <v>23445</v>
      </c>
      <c r="P7555" s="77">
        <v>201000</v>
      </c>
      <c r="Q7555" s="79">
        <v>1321</v>
      </c>
      <c r="R7555" s="77">
        <v>205000</v>
      </c>
      <c r="S7555" s="41" t="s">
        <v>23445</v>
      </c>
      <c r="T7555" s="41" t="s">
        <v>1064</v>
      </c>
      <c r="U7555" s="41" t="s">
        <v>23496</v>
      </c>
      <c r="V7555" s="84"/>
      <c r="W7555" s="85"/>
      <c r="X7555" s="84" t="s">
        <v>644</v>
      </c>
      <c r="Y7555" s="84"/>
      <c r="Z7555" s="84" t="s">
        <v>665</v>
      </c>
      <c r="AA7555" s="62">
        <v>43294</v>
      </c>
    </row>
    <row r="7556" spans="1:27" ht="31.5" x14ac:dyDescent="0.25">
      <c r="A7556" s="76">
        <v>7554</v>
      </c>
      <c r="B7556" s="35" t="s">
        <v>23497</v>
      </c>
      <c r="C7556" s="35" t="s">
        <v>23498</v>
      </c>
      <c r="D7556" s="38" t="s">
        <v>23499</v>
      </c>
      <c r="E7556" s="83" t="s">
        <v>638</v>
      </c>
      <c r="F7556" s="35"/>
      <c r="G7556" s="35">
        <v>1302</v>
      </c>
      <c r="H7556" s="32" t="s">
        <v>23495</v>
      </c>
      <c r="I7556" s="77">
        <v>205000</v>
      </c>
      <c r="J7556" s="78" t="s">
        <v>23445</v>
      </c>
      <c r="K7556" s="41"/>
      <c r="L7556" s="42" t="s">
        <v>23374</v>
      </c>
      <c r="M7556" s="79">
        <v>1288</v>
      </c>
      <c r="N7556" s="80">
        <v>201000</v>
      </c>
      <c r="O7556" s="81" t="s">
        <v>23445</v>
      </c>
      <c r="P7556" s="77">
        <v>201000</v>
      </c>
      <c r="Q7556" s="79">
        <v>1321</v>
      </c>
      <c r="R7556" s="77">
        <v>205000</v>
      </c>
      <c r="S7556" s="41" t="s">
        <v>23445</v>
      </c>
      <c r="T7556" s="41" t="s">
        <v>1064</v>
      </c>
      <c r="U7556" s="41" t="s">
        <v>23496</v>
      </c>
      <c r="V7556" s="84"/>
      <c r="W7556" s="85"/>
      <c r="X7556" s="84" t="s">
        <v>644</v>
      </c>
      <c r="Y7556" s="84"/>
      <c r="Z7556" s="84" t="s">
        <v>665</v>
      </c>
      <c r="AA7556" s="62">
        <v>43294</v>
      </c>
    </row>
    <row r="7557" spans="1:27" ht="15.75" x14ac:dyDescent="0.25">
      <c r="A7557" s="76">
        <v>7555</v>
      </c>
      <c r="B7557" s="35" t="s">
        <v>23500</v>
      </c>
      <c r="C7557" s="35" t="s">
        <v>23501</v>
      </c>
      <c r="D7557" s="38" t="s">
        <v>23502</v>
      </c>
      <c r="E7557" s="83" t="s">
        <v>679</v>
      </c>
      <c r="F7557" s="35"/>
      <c r="G7557" s="35">
        <v>1256</v>
      </c>
      <c r="H7557" s="32" t="s">
        <v>23502</v>
      </c>
      <c r="I7557" s="77">
        <v>136000</v>
      </c>
      <c r="J7557" s="78"/>
      <c r="K7557" s="41"/>
      <c r="L7557" s="42" t="s">
        <v>23374</v>
      </c>
      <c r="M7557" s="79">
        <v>1241</v>
      </c>
      <c r="N7557" s="80">
        <v>134000</v>
      </c>
      <c r="O7557" s="81"/>
      <c r="P7557" s="77">
        <v>134000</v>
      </c>
      <c r="Q7557" s="79">
        <v>1276</v>
      </c>
      <c r="R7557" s="77">
        <v>136000</v>
      </c>
      <c r="S7557" s="41"/>
      <c r="T7557" s="41" t="s">
        <v>1064</v>
      </c>
      <c r="U7557" s="41" t="s">
        <v>23503</v>
      </c>
      <c r="V7557" s="84"/>
      <c r="W7557" s="85"/>
      <c r="X7557" s="84" t="s">
        <v>644</v>
      </c>
      <c r="Y7557" s="84"/>
      <c r="Z7557" s="84" t="s">
        <v>665</v>
      </c>
      <c r="AA7557" s="62">
        <v>43294</v>
      </c>
    </row>
    <row r="7558" spans="1:27" ht="15.75" x14ac:dyDescent="0.25">
      <c r="A7558" s="76">
        <v>7556</v>
      </c>
      <c r="B7558" s="35" t="s">
        <v>23504</v>
      </c>
      <c r="C7558" s="35" t="s">
        <v>23505</v>
      </c>
      <c r="D7558" s="38" t="s">
        <v>23506</v>
      </c>
      <c r="E7558" s="83" t="s">
        <v>638</v>
      </c>
      <c r="F7558" s="35"/>
      <c r="G7558" s="35">
        <v>1262</v>
      </c>
      <c r="H7558" s="32" t="s">
        <v>23507</v>
      </c>
      <c r="I7558" s="77">
        <v>229000</v>
      </c>
      <c r="J7558" s="78"/>
      <c r="K7558" s="41"/>
      <c r="L7558" s="42" t="s">
        <v>23374</v>
      </c>
      <c r="M7558" s="79">
        <v>1247</v>
      </c>
      <c r="N7558" s="80">
        <v>224000</v>
      </c>
      <c r="O7558" s="81"/>
      <c r="P7558" s="77">
        <v>224000</v>
      </c>
      <c r="Q7558" s="79">
        <v>1282</v>
      </c>
      <c r="R7558" s="77">
        <v>229000</v>
      </c>
      <c r="S7558" s="41"/>
      <c r="T7558" s="41" t="s">
        <v>1064</v>
      </c>
      <c r="U7558" s="41" t="s">
        <v>23508</v>
      </c>
      <c r="V7558" s="84"/>
      <c r="W7558" s="85"/>
      <c r="X7558" s="84" t="s">
        <v>644</v>
      </c>
      <c r="Y7558" s="84"/>
      <c r="Z7558" s="84" t="s">
        <v>665</v>
      </c>
      <c r="AA7558" s="62">
        <v>43294</v>
      </c>
    </row>
    <row r="7559" spans="1:27" ht="15.75" x14ac:dyDescent="0.25">
      <c r="A7559" s="76">
        <v>7557</v>
      </c>
      <c r="B7559" s="35" t="s">
        <v>23509</v>
      </c>
      <c r="C7559" s="35" t="s">
        <v>23510</v>
      </c>
      <c r="D7559" s="38" t="s">
        <v>23511</v>
      </c>
      <c r="E7559" s="83" t="s">
        <v>638</v>
      </c>
      <c r="F7559" s="35"/>
      <c r="G7559" s="35">
        <v>1263</v>
      </c>
      <c r="H7559" s="32" t="s">
        <v>23512</v>
      </c>
      <c r="I7559" s="77">
        <v>229000</v>
      </c>
      <c r="J7559" s="78"/>
      <c r="K7559" s="41"/>
      <c r="L7559" s="42" t="s">
        <v>23374</v>
      </c>
      <c r="M7559" s="79">
        <v>1248</v>
      </c>
      <c r="N7559" s="80">
        <v>224000</v>
      </c>
      <c r="O7559" s="81"/>
      <c r="P7559" s="77">
        <v>224000</v>
      </c>
      <c r="Q7559" s="79">
        <v>1283</v>
      </c>
      <c r="R7559" s="77">
        <v>229000</v>
      </c>
      <c r="S7559" s="41"/>
      <c r="T7559" s="41" t="s">
        <v>1064</v>
      </c>
      <c r="U7559" s="41" t="s">
        <v>23513</v>
      </c>
      <c r="V7559" s="84"/>
      <c r="W7559" s="85"/>
      <c r="X7559" s="84" t="s">
        <v>644</v>
      </c>
      <c r="Y7559" s="84"/>
      <c r="Z7559" s="84" t="s">
        <v>665</v>
      </c>
      <c r="AA7559" s="62">
        <v>43294</v>
      </c>
    </row>
    <row r="7560" spans="1:27" ht="15.75" x14ac:dyDescent="0.25">
      <c r="A7560" s="76">
        <v>7558</v>
      </c>
      <c r="B7560" s="35" t="s">
        <v>23514</v>
      </c>
      <c r="C7560" s="35" t="s">
        <v>23515</v>
      </c>
      <c r="D7560" s="38" t="s">
        <v>23516</v>
      </c>
      <c r="E7560" s="83" t="s">
        <v>638</v>
      </c>
      <c r="F7560" s="35"/>
      <c r="G7560" s="35">
        <v>1262</v>
      </c>
      <c r="H7560" s="32" t="s">
        <v>23507</v>
      </c>
      <c r="I7560" s="77">
        <v>229000</v>
      </c>
      <c r="J7560" s="78"/>
      <c r="K7560" s="41"/>
      <c r="L7560" s="42" t="s">
        <v>23374</v>
      </c>
      <c r="M7560" s="79">
        <v>1247</v>
      </c>
      <c r="N7560" s="80">
        <v>224000</v>
      </c>
      <c r="O7560" s="81"/>
      <c r="P7560" s="77">
        <v>224000</v>
      </c>
      <c r="Q7560" s="79">
        <v>1282</v>
      </c>
      <c r="R7560" s="77">
        <v>229000</v>
      </c>
      <c r="S7560" s="41"/>
      <c r="T7560" s="41" t="s">
        <v>1064</v>
      </c>
      <c r="U7560" s="41" t="s">
        <v>23508</v>
      </c>
      <c r="V7560" s="84"/>
      <c r="W7560" s="85"/>
      <c r="X7560" s="84" t="s">
        <v>644</v>
      </c>
      <c r="Y7560" s="84"/>
      <c r="Z7560" s="84" t="s">
        <v>665</v>
      </c>
      <c r="AA7560" s="62">
        <v>43294</v>
      </c>
    </row>
    <row r="7561" spans="1:27" ht="31.5" x14ac:dyDescent="0.25">
      <c r="A7561" s="76">
        <v>7559</v>
      </c>
      <c r="B7561" s="35" t="s">
        <v>23517</v>
      </c>
      <c r="C7561" s="35" t="s">
        <v>23518</v>
      </c>
      <c r="D7561" s="38" t="s">
        <v>23519</v>
      </c>
      <c r="E7561" s="83" t="s">
        <v>638</v>
      </c>
      <c r="F7561" s="35"/>
      <c r="G7561" s="35">
        <v>1350</v>
      </c>
      <c r="H7561" s="32" t="s">
        <v>23519</v>
      </c>
      <c r="I7561" s="77">
        <v>242000</v>
      </c>
      <c r="J7561" s="78"/>
      <c r="K7561" s="41"/>
      <c r="L7561" s="42" t="s">
        <v>23374</v>
      </c>
      <c r="M7561" s="79">
        <v>1336</v>
      </c>
      <c r="N7561" s="80">
        <v>237000</v>
      </c>
      <c r="O7561" s="81"/>
      <c r="P7561" s="77">
        <v>237000</v>
      </c>
      <c r="Q7561" s="79">
        <v>1368</v>
      </c>
      <c r="R7561" s="77">
        <v>242000</v>
      </c>
      <c r="S7561" s="41"/>
      <c r="T7561" s="41" t="s">
        <v>1064</v>
      </c>
      <c r="U7561" s="41" t="s">
        <v>23520</v>
      </c>
      <c r="V7561" s="84"/>
      <c r="W7561" s="85"/>
      <c r="X7561" s="84" t="s">
        <v>644</v>
      </c>
      <c r="Y7561" s="84"/>
      <c r="Z7561" s="84" t="s">
        <v>665</v>
      </c>
      <c r="AA7561" s="62">
        <v>43294</v>
      </c>
    </row>
    <row r="7562" spans="1:27" ht="31.5" x14ac:dyDescent="0.25">
      <c r="A7562" s="76">
        <v>7560</v>
      </c>
      <c r="B7562" s="35" t="s">
        <v>23521</v>
      </c>
      <c r="C7562" s="35" t="s">
        <v>23522</v>
      </c>
      <c r="D7562" s="38" t="s">
        <v>23523</v>
      </c>
      <c r="E7562" s="83" t="s">
        <v>638</v>
      </c>
      <c r="F7562" s="35"/>
      <c r="G7562" s="35">
        <v>1465</v>
      </c>
      <c r="H7562" s="32" t="s">
        <v>23523</v>
      </c>
      <c r="I7562" s="77">
        <v>242000</v>
      </c>
      <c r="J7562" s="78"/>
      <c r="K7562" s="41"/>
      <c r="L7562" s="42" t="s">
        <v>23374</v>
      </c>
      <c r="M7562" s="79">
        <v>1453</v>
      </c>
      <c r="N7562" s="80">
        <v>237000</v>
      </c>
      <c r="O7562" s="81"/>
      <c r="P7562" s="77">
        <v>237000</v>
      </c>
      <c r="Q7562" s="79">
        <v>1482</v>
      </c>
      <c r="R7562" s="77">
        <v>242000</v>
      </c>
      <c r="S7562" s="41"/>
      <c r="T7562" s="41" t="s">
        <v>3017</v>
      </c>
      <c r="U7562" s="41" t="s">
        <v>23524</v>
      </c>
      <c r="V7562" s="84"/>
      <c r="W7562" s="85"/>
      <c r="X7562" s="84" t="s">
        <v>644</v>
      </c>
      <c r="Y7562" s="84"/>
      <c r="Z7562" s="84" t="s">
        <v>665</v>
      </c>
      <c r="AA7562" s="62">
        <v>43294</v>
      </c>
    </row>
    <row r="7563" spans="1:27" ht="15.75" x14ac:dyDescent="0.25">
      <c r="A7563" s="76">
        <v>7561</v>
      </c>
      <c r="B7563" s="35" t="s">
        <v>23525</v>
      </c>
      <c r="C7563" s="35" t="s">
        <v>23526</v>
      </c>
      <c r="D7563" s="38" t="s">
        <v>23527</v>
      </c>
      <c r="E7563" s="83" t="s">
        <v>638</v>
      </c>
      <c r="F7563" s="35"/>
      <c r="G7563" s="35">
        <v>1271</v>
      </c>
      <c r="H7563" s="32" t="s">
        <v>23528</v>
      </c>
      <c r="I7563" s="77">
        <v>251000</v>
      </c>
      <c r="J7563" s="78"/>
      <c r="K7563" s="41"/>
      <c r="L7563" s="42" t="s">
        <v>23374</v>
      </c>
      <c r="M7563" s="79">
        <v>1256</v>
      </c>
      <c r="N7563" s="80">
        <v>246000</v>
      </c>
      <c r="O7563" s="81"/>
      <c r="P7563" s="77">
        <v>246000</v>
      </c>
      <c r="Q7563" s="79">
        <v>1290</v>
      </c>
      <c r="R7563" s="77">
        <v>251000</v>
      </c>
      <c r="S7563" s="41"/>
      <c r="T7563" s="41" t="s">
        <v>1064</v>
      </c>
      <c r="U7563" s="41" t="s">
        <v>23529</v>
      </c>
      <c r="V7563" s="84"/>
      <c r="W7563" s="85"/>
      <c r="X7563" s="84" t="s">
        <v>644</v>
      </c>
      <c r="Y7563" s="84"/>
      <c r="Z7563" s="84" t="s">
        <v>665</v>
      </c>
      <c r="AA7563" s="62">
        <v>43294</v>
      </c>
    </row>
    <row r="7564" spans="1:27" ht="31.5" x14ac:dyDescent="0.25">
      <c r="A7564" s="76">
        <v>7562</v>
      </c>
      <c r="B7564" s="35" t="s">
        <v>23530</v>
      </c>
      <c r="C7564" s="35" t="s">
        <v>23531</v>
      </c>
      <c r="D7564" s="38" t="s">
        <v>23532</v>
      </c>
      <c r="E7564" s="83" t="s">
        <v>638</v>
      </c>
      <c r="F7564" s="35"/>
      <c r="G7564" s="35">
        <v>1323</v>
      </c>
      <c r="H7564" s="32" t="s">
        <v>23532</v>
      </c>
      <c r="I7564" s="77">
        <v>295000</v>
      </c>
      <c r="J7564" s="78"/>
      <c r="K7564" s="41"/>
      <c r="L7564" s="42" t="s">
        <v>23374</v>
      </c>
      <c r="M7564" s="79">
        <v>1309</v>
      </c>
      <c r="N7564" s="80">
        <v>289000</v>
      </c>
      <c r="O7564" s="81"/>
      <c r="P7564" s="77">
        <v>289000</v>
      </c>
      <c r="Q7564" s="79">
        <v>1341</v>
      </c>
      <c r="R7564" s="77">
        <v>295000</v>
      </c>
      <c r="S7564" s="41"/>
      <c r="T7564" s="41" t="s">
        <v>1064</v>
      </c>
      <c r="U7564" s="41" t="s">
        <v>23533</v>
      </c>
      <c r="V7564" s="84"/>
      <c r="W7564" s="85"/>
      <c r="X7564" s="84" t="s">
        <v>644</v>
      </c>
      <c r="Y7564" s="84"/>
      <c r="Z7564" s="84" t="s">
        <v>665</v>
      </c>
      <c r="AA7564" s="62">
        <v>43294</v>
      </c>
    </row>
    <row r="7565" spans="1:27" ht="31.5" x14ac:dyDescent="0.25">
      <c r="A7565" s="76">
        <v>7563</v>
      </c>
      <c r="B7565" s="35" t="s">
        <v>23534</v>
      </c>
      <c r="C7565" s="35" t="s">
        <v>23535</v>
      </c>
      <c r="D7565" s="38" t="s">
        <v>23536</v>
      </c>
      <c r="E7565" s="83" t="s">
        <v>638</v>
      </c>
      <c r="F7565" s="35"/>
      <c r="G7565" s="35">
        <v>1237</v>
      </c>
      <c r="H7565" s="32" t="s">
        <v>23537</v>
      </c>
      <c r="I7565" s="77">
        <v>413000</v>
      </c>
      <c r="J7565" s="78" t="s">
        <v>23538</v>
      </c>
      <c r="K7565" s="41"/>
      <c r="L7565" s="42" t="s">
        <v>23374</v>
      </c>
      <c r="M7565" s="79">
        <v>1222</v>
      </c>
      <c r="N7565" s="80">
        <v>407000</v>
      </c>
      <c r="O7565" s="81" t="s">
        <v>23538</v>
      </c>
      <c r="P7565" s="77">
        <v>407000</v>
      </c>
      <c r="Q7565" s="79">
        <v>1257</v>
      </c>
      <c r="R7565" s="77">
        <v>413000</v>
      </c>
      <c r="S7565" s="41" t="s">
        <v>23538</v>
      </c>
      <c r="T7565" s="41" t="s">
        <v>1064</v>
      </c>
      <c r="U7565" s="41" t="s">
        <v>23539</v>
      </c>
      <c r="V7565" s="84"/>
      <c r="W7565" s="85"/>
      <c r="X7565" s="84" t="s">
        <v>644</v>
      </c>
      <c r="Y7565" s="84"/>
      <c r="Z7565" s="84" t="s">
        <v>665</v>
      </c>
      <c r="AA7565" s="62">
        <v>43294</v>
      </c>
    </row>
    <row r="7566" spans="1:27" ht="15.75" x14ac:dyDescent="0.25">
      <c r="A7566" s="76">
        <v>7564</v>
      </c>
      <c r="B7566" s="35" t="s">
        <v>23540</v>
      </c>
      <c r="C7566" s="35" t="s">
        <v>23541</v>
      </c>
      <c r="D7566" s="38" t="s">
        <v>23542</v>
      </c>
      <c r="E7566" s="83" t="s">
        <v>638</v>
      </c>
      <c r="F7566" s="35"/>
      <c r="G7566" s="35">
        <v>1360</v>
      </c>
      <c r="H7566" s="32" t="s">
        <v>23543</v>
      </c>
      <c r="I7566" s="77">
        <v>30800</v>
      </c>
      <c r="J7566" s="78"/>
      <c r="K7566" s="41"/>
      <c r="L7566" s="42" t="s">
        <v>23374</v>
      </c>
      <c r="M7566" s="79">
        <v>1346</v>
      </c>
      <c r="N7566" s="80">
        <v>30200</v>
      </c>
      <c r="O7566" s="81"/>
      <c r="P7566" s="77">
        <v>30200</v>
      </c>
      <c r="Q7566" s="79">
        <v>1378</v>
      </c>
      <c r="R7566" s="77">
        <v>30800</v>
      </c>
      <c r="S7566" s="41"/>
      <c r="T7566" s="41" t="s">
        <v>1064</v>
      </c>
      <c r="U7566" s="41" t="s">
        <v>23544</v>
      </c>
      <c r="V7566" s="84"/>
      <c r="W7566" s="85"/>
      <c r="X7566" s="84" t="s">
        <v>644</v>
      </c>
      <c r="Y7566" s="84"/>
      <c r="Z7566" s="84" t="s">
        <v>665</v>
      </c>
      <c r="AA7566" s="62">
        <v>43294</v>
      </c>
    </row>
    <row r="7567" spans="1:27" ht="15.75" x14ac:dyDescent="0.25">
      <c r="A7567" s="76">
        <v>7565</v>
      </c>
      <c r="B7567" s="35" t="s">
        <v>23545</v>
      </c>
      <c r="C7567" s="35" t="s">
        <v>23546</v>
      </c>
      <c r="D7567" s="38" t="s">
        <v>23547</v>
      </c>
      <c r="E7567" s="83" t="s">
        <v>638</v>
      </c>
      <c r="F7567" s="35"/>
      <c r="G7567" s="35">
        <v>1268</v>
      </c>
      <c r="H7567" s="32" t="s">
        <v>23548</v>
      </c>
      <c r="I7567" s="77">
        <v>205000</v>
      </c>
      <c r="J7567" s="78"/>
      <c r="K7567" s="41"/>
      <c r="L7567" s="42" t="s">
        <v>23374</v>
      </c>
      <c r="M7567" s="79">
        <v>1253</v>
      </c>
      <c r="N7567" s="80">
        <v>201000</v>
      </c>
      <c r="O7567" s="81"/>
      <c r="P7567" s="77">
        <v>201000</v>
      </c>
      <c r="Q7567" s="79">
        <v>1288</v>
      </c>
      <c r="R7567" s="77">
        <v>205000</v>
      </c>
      <c r="S7567" s="41"/>
      <c r="T7567" s="41" t="s">
        <v>1064</v>
      </c>
      <c r="U7567" s="41" t="s">
        <v>23549</v>
      </c>
      <c r="V7567" s="84"/>
      <c r="W7567" s="85"/>
      <c r="X7567" s="84" t="s">
        <v>644</v>
      </c>
      <c r="Y7567" s="84"/>
      <c r="Z7567" s="84" t="s">
        <v>665</v>
      </c>
      <c r="AA7567" s="62">
        <v>43294</v>
      </c>
    </row>
    <row r="7568" spans="1:27" ht="15.75" x14ac:dyDescent="0.25">
      <c r="A7568" s="76">
        <v>7566</v>
      </c>
      <c r="B7568" s="35" t="s">
        <v>23550</v>
      </c>
      <c r="C7568" s="35" t="s">
        <v>23551</v>
      </c>
      <c r="D7568" s="38" t="s">
        <v>23552</v>
      </c>
      <c r="E7568" s="83" t="s">
        <v>638</v>
      </c>
      <c r="F7568" s="35"/>
      <c r="G7568" s="35">
        <v>1261</v>
      </c>
      <c r="H7568" s="32" t="s">
        <v>23552</v>
      </c>
      <c r="I7568" s="77">
        <v>205000</v>
      </c>
      <c r="J7568" s="78"/>
      <c r="K7568" s="41"/>
      <c r="L7568" s="42" t="s">
        <v>23374</v>
      </c>
      <c r="M7568" s="79">
        <v>1246</v>
      </c>
      <c r="N7568" s="80">
        <v>201000</v>
      </c>
      <c r="O7568" s="81"/>
      <c r="P7568" s="77">
        <v>201000</v>
      </c>
      <c r="Q7568" s="79">
        <v>1281</v>
      </c>
      <c r="R7568" s="77">
        <v>205000</v>
      </c>
      <c r="S7568" s="41"/>
      <c r="T7568" s="41" t="s">
        <v>1064</v>
      </c>
      <c r="U7568" s="41" t="s">
        <v>23553</v>
      </c>
      <c r="V7568" s="84"/>
      <c r="W7568" s="85"/>
      <c r="X7568" s="84" t="s">
        <v>644</v>
      </c>
      <c r="Y7568" s="84"/>
      <c r="Z7568" s="84" t="s">
        <v>665</v>
      </c>
      <c r="AA7568" s="62">
        <v>43294</v>
      </c>
    </row>
    <row r="7569" spans="1:27" ht="31.5" x14ac:dyDescent="0.25">
      <c r="A7569" s="76">
        <v>7567</v>
      </c>
      <c r="B7569" s="35" t="s">
        <v>23554</v>
      </c>
      <c r="C7569" s="35" t="s">
        <v>23555</v>
      </c>
      <c r="D7569" s="38" t="s">
        <v>23556</v>
      </c>
      <c r="E7569" s="83" t="s">
        <v>638</v>
      </c>
      <c r="F7569" s="35"/>
      <c r="G7569" s="35">
        <v>1277</v>
      </c>
      <c r="H7569" s="32" t="s">
        <v>23557</v>
      </c>
      <c r="I7569" s="77">
        <v>205000</v>
      </c>
      <c r="J7569" s="78"/>
      <c r="K7569" s="41"/>
      <c r="L7569" s="42" t="s">
        <v>23374</v>
      </c>
      <c r="M7569" s="79">
        <v>1263</v>
      </c>
      <c r="N7569" s="80">
        <v>201000</v>
      </c>
      <c r="O7569" s="81"/>
      <c r="P7569" s="77">
        <v>201000</v>
      </c>
      <c r="Q7569" s="79">
        <v>1296</v>
      </c>
      <c r="R7569" s="77">
        <v>205000</v>
      </c>
      <c r="S7569" s="41"/>
      <c r="T7569" s="41" t="s">
        <v>1064</v>
      </c>
      <c r="U7569" s="41" t="s">
        <v>23558</v>
      </c>
      <c r="V7569" s="84"/>
      <c r="W7569" s="85"/>
      <c r="X7569" s="84" t="s">
        <v>644</v>
      </c>
      <c r="Y7569" s="84"/>
      <c r="Z7569" s="84" t="s">
        <v>665</v>
      </c>
      <c r="AA7569" s="62">
        <v>43294</v>
      </c>
    </row>
    <row r="7570" spans="1:27" ht="47.25" x14ac:dyDescent="0.25">
      <c r="A7570" s="76">
        <v>7568</v>
      </c>
      <c r="B7570" s="35" t="s">
        <v>23559</v>
      </c>
      <c r="C7570" s="35" t="s">
        <v>23560</v>
      </c>
      <c r="D7570" s="38" t="s">
        <v>23561</v>
      </c>
      <c r="E7570" s="83" t="s">
        <v>638</v>
      </c>
      <c r="F7570" s="35"/>
      <c r="G7570" s="35">
        <v>1423</v>
      </c>
      <c r="H7570" s="32" t="s">
        <v>23561</v>
      </c>
      <c r="I7570" s="77">
        <v>862000</v>
      </c>
      <c r="J7570" s="78"/>
      <c r="K7570" s="41"/>
      <c r="L7570" s="42" t="s">
        <v>23374</v>
      </c>
      <c r="M7570" s="79">
        <v>1411</v>
      </c>
      <c r="N7570" s="80">
        <v>852000</v>
      </c>
      <c r="O7570" s="81"/>
      <c r="P7570" s="77">
        <v>852000</v>
      </c>
      <c r="Q7570" s="79">
        <v>1441</v>
      </c>
      <c r="R7570" s="77">
        <v>862000</v>
      </c>
      <c r="S7570" s="41"/>
      <c r="T7570" s="41" t="s">
        <v>1064</v>
      </c>
      <c r="U7570" s="41" t="s">
        <v>23562</v>
      </c>
      <c r="V7570" s="84"/>
      <c r="W7570" s="85"/>
      <c r="X7570" s="84" t="s">
        <v>644</v>
      </c>
      <c r="Y7570" s="84"/>
      <c r="Z7570" s="84" t="s">
        <v>665</v>
      </c>
      <c r="AA7570" s="62">
        <v>43294</v>
      </c>
    </row>
    <row r="7571" spans="1:27" ht="47.25" x14ac:dyDescent="0.25">
      <c r="A7571" s="76">
        <v>7569</v>
      </c>
      <c r="B7571" s="35" t="s">
        <v>23563</v>
      </c>
      <c r="C7571" s="35" t="s">
        <v>23564</v>
      </c>
      <c r="D7571" s="38" t="s">
        <v>23565</v>
      </c>
      <c r="E7571" s="83" t="s">
        <v>638</v>
      </c>
      <c r="F7571" s="35"/>
      <c r="G7571" s="35">
        <v>1422</v>
      </c>
      <c r="H7571" s="32" t="s">
        <v>23565</v>
      </c>
      <c r="I7571" s="77">
        <v>862000</v>
      </c>
      <c r="J7571" s="78"/>
      <c r="K7571" s="41"/>
      <c r="L7571" s="42" t="s">
        <v>23374</v>
      </c>
      <c r="M7571" s="79">
        <v>1410</v>
      </c>
      <c r="N7571" s="80">
        <v>852000</v>
      </c>
      <c r="O7571" s="81"/>
      <c r="P7571" s="77">
        <v>852000</v>
      </c>
      <c r="Q7571" s="79">
        <v>1440</v>
      </c>
      <c r="R7571" s="77">
        <v>862000</v>
      </c>
      <c r="S7571" s="41"/>
      <c r="T7571" s="41" t="s">
        <v>1064</v>
      </c>
      <c r="U7571" s="41" t="s">
        <v>23566</v>
      </c>
      <c r="V7571" s="84"/>
      <c r="W7571" s="85"/>
      <c r="X7571" s="84" t="s">
        <v>644</v>
      </c>
      <c r="Y7571" s="84"/>
      <c r="Z7571" s="84" t="s">
        <v>665</v>
      </c>
      <c r="AA7571" s="62">
        <v>43294</v>
      </c>
    </row>
    <row r="7572" spans="1:27" ht="31.5" x14ac:dyDescent="0.25">
      <c r="A7572" s="76">
        <v>7570</v>
      </c>
      <c r="B7572" s="35" t="s">
        <v>23567</v>
      </c>
      <c r="C7572" s="35" t="s">
        <v>23568</v>
      </c>
      <c r="D7572" s="38" t="s">
        <v>23569</v>
      </c>
      <c r="E7572" s="83" t="s">
        <v>638</v>
      </c>
      <c r="F7572" s="35"/>
      <c r="G7572" s="35">
        <v>1417</v>
      </c>
      <c r="H7572" s="32" t="s">
        <v>23570</v>
      </c>
      <c r="I7572" s="77">
        <v>1771000</v>
      </c>
      <c r="J7572" s="78"/>
      <c r="K7572" s="41"/>
      <c r="L7572" s="42" t="s">
        <v>23374</v>
      </c>
      <c r="M7572" s="79">
        <v>1405</v>
      </c>
      <c r="N7572" s="80">
        <v>1761000</v>
      </c>
      <c r="O7572" s="81"/>
      <c r="P7572" s="77">
        <v>1761000</v>
      </c>
      <c r="Q7572" s="79">
        <v>1435</v>
      </c>
      <c r="R7572" s="77">
        <v>1771000</v>
      </c>
      <c r="S7572" s="41"/>
      <c r="T7572" s="41" t="s">
        <v>1064</v>
      </c>
      <c r="U7572" s="41" t="s">
        <v>23571</v>
      </c>
      <c r="V7572" s="84"/>
      <c r="W7572" s="85"/>
      <c r="X7572" s="84" t="s">
        <v>644</v>
      </c>
      <c r="Y7572" s="84"/>
      <c r="Z7572" s="84" t="s">
        <v>665</v>
      </c>
      <c r="AA7572" s="62">
        <v>43294</v>
      </c>
    </row>
    <row r="7573" spans="1:27" ht="31.5" x14ac:dyDescent="0.25">
      <c r="A7573" s="76">
        <v>7571</v>
      </c>
      <c r="B7573" s="35" t="s">
        <v>23572</v>
      </c>
      <c r="C7573" s="35" t="s">
        <v>23573</v>
      </c>
      <c r="D7573" s="38" t="s">
        <v>23574</v>
      </c>
      <c r="E7573" s="83" t="s">
        <v>638</v>
      </c>
      <c r="F7573" s="35"/>
      <c r="G7573" s="35">
        <v>1418</v>
      </c>
      <c r="H7573" s="32" t="s">
        <v>23575</v>
      </c>
      <c r="I7573" s="77">
        <v>1771000</v>
      </c>
      <c r="J7573" s="78"/>
      <c r="K7573" s="41"/>
      <c r="L7573" s="42" t="s">
        <v>23374</v>
      </c>
      <c r="M7573" s="79">
        <v>1406</v>
      </c>
      <c r="N7573" s="80">
        <v>1761000</v>
      </c>
      <c r="O7573" s="81"/>
      <c r="P7573" s="77">
        <v>1761000</v>
      </c>
      <c r="Q7573" s="79">
        <v>1436</v>
      </c>
      <c r="R7573" s="77">
        <v>1771000</v>
      </c>
      <c r="S7573" s="41"/>
      <c r="T7573" s="41" t="s">
        <v>1064</v>
      </c>
      <c r="U7573" s="41" t="s">
        <v>23576</v>
      </c>
      <c r="V7573" s="84"/>
      <c r="W7573" s="85"/>
      <c r="X7573" s="84" t="s">
        <v>644</v>
      </c>
      <c r="Y7573" s="84"/>
      <c r="Z7573" s="84" t="s">
        <v>665</v>
      </c>
      <c r="AA7573" s="62">
        <v>43294</v>
      </c>
    </row>
    <row r="7574" spans="1:27" ht="15.75" x14ac:dyDescent="0.25">
      <c r="A7574" s="76">
        <v>7572</v>
      </c>
      <c r="B7574" s="35" t="s">
        <v>23577</v>
      </c>
      <c r="C7574" s="35" t="s">
        <v>23578</v>
      </c>
      <c r="D7574" s="38" t="s">
        <v>23579</v>
      </c>
      <c r="E7574" s="83" t="s">
        <v>638</v>
      </c>
      <c r="F7574" s="35"/>
      <c r="G7574" s="35">
        <v>1252</v>
      </c>
      <c r="H7574" s="32" t="s">
        <v>23580</v>
      </c>
      <c r="I7574" s="77">
        <v>205000</v>
      </c>
      <c r="J7574" s="78"/>
      <c r="K7574" s="41"/>
      <c r="L7574" s="42" t="s">
        <v>23374</v>
      </c>
      <c r="M7574" s="79">
        <v>1237</v>
      </c>
      <c r="N7574" s="80">
        <v>201000</v>
      </c>
      <c r="O7574" s="81"/>
      <c r="P7574" s="77">
        <v>201000</v>
      </c>
      <c r="Q7574" s="79">
        <v>1272</v>
      </c>
      <c r="R7574" s="77">
        <v>205000</v>
      </c>
      <c r="S7574" s="41"/>
      <c r="T7574" s="41" t="s">
        <v>1064</v>
      </c>
      <c r="U7574" s="41" t="s">
        <v>23581</v>
      </c>
      <c r="V7574" s="84"/>
      <c r="W7574" s="85"/>
      <c r="X7574" s="84" t="s">
        <v>644</v>
      </c>
      <c r="Y7574" s="84"/>
      <c r="Z7574" s="84" t="s">
        <v>665</v>
      </c>
      <c r="AA7574" s="62">
        <v>43294</v>
      </c>
    </row>
    <row r="7575" spans="1:27" ht="15.75" x14ac:dyDescent="0.25">
      <c r="A7575" s="76">
        <v>7573</v>
      </c>
      <c r="B7575" s="35" t="s">
        <v>23582</v>
      </c>
      <c r="C7575" s="35" t="s">
        <v>23583</v>
      </c>
      <c r="D7575" s="38" t="s">
        <v>23584</v>
      </c>
      <c r="E7575" s="83" t="s">
        <v>638</v>
      </c>
      <c r="F7575" s="35"/>
      <c r="G7575" s="35">
        <v>1264</v>
      </c>
      <c r="H7575" s="32" t="s">
        <v>23585</v>
      </c>
      <c r="I7575" s="77">
        <v>205000</v>
      </c>
      <c r="J7575" s="78"/>
      <c r="K7575" s="41"/>
      <c r="L7575" s="42" t="s">
        <v>23374</v>
      </c>
      <c r="M7575" s="79">
        <v>1249</v>
      </c>
      <c r="N7575" s="80">
        <v>201000</v>
      </c>
      <c r="O7575" s="81"/>
      <c r="P7575" s="77">
        <v>201000</v>
      </c>
      <c r="Q7575" s="79">
        <v>1284</v>
      </c>
      <c r="R7575" s="77">
        <v>205000</v>
      </c>
      <c r="S7575" s="41"/>
      <c r="T7575" s="41" t="s">
        <v>1064</v>
      </c>
      <c r="U7575" s="41" t="s">
        <v>23586</v>
      </c>
      <c r="V7575" s="84"/>
      <c r="W7575" s="85"/>
      <c r="X7575" s="84" t="s">
        <v>644</v>
      </c>
      <c r="Y7575" s="84"/>
      <c r="Z7575" s="84" t="s">
        <v>665</v>
      </c>
      <c r="AA7575" s="62">
        <v>43294</v>
      </c>
    </row>
    <row r="7576" spans="1:27" ht="15.75" x14ac:dyDescent="0.25">
      <c r="A7576" s="76">
        <v>7574</v>
      </c>
      <c r="B7576" s="35" t="s">
        <v>23587</v>
      </c>
      <c r="C7576" s="35" t="s">
        <v>23588</v>
      </c>
      <c r="D7576" s="38" t="s">
        <v>23589</v>
      </c>
      <c r="E7576" s="83" t="s">
        <v>638</v>
      </c>
      <c r="F7576" s="35"/>
      <c r="G7576" s="35">
        <v>1278</v>
      </c>
      <c r="H7576" s="32" t="s">
        <v>23590</v>
      </c>
      <c r="I7576" s="77">
        <v>205000</v>
      </c>
      <c r="J7576" s="78"/>
      <c r="K7576" s="41"/>
      <c r="L7576" s="42" t="s">
        <v>23374</v>
      </c>
      <c r="M7576" s="79">
        <v>1264</v>
      </c>
      <c r="N7576" s="80">
        <v>201000</v>
      </c>
      <c r="O7576" s="81"/>
      <c r="P7576" s="77">
        <v>201000</v>
      </c>
      <c r="Q7576" s="79">
        <v>1297</v>
      </c>
      <c r="R7576" s="77">
        <v>205000</v>
      </c>
      <c r="S7576" s="41"/>
      <c r="T7576" s="41" t="s">
        <v>1064</v>
      </c>
      <c r="U7576" s="41" t="s">
        <v>23591</v>
      </c>
      <c r="V7576" s="84"/>
      <c r="W7576" s="85"/>
      <c r="X7576" s="84" t="s">
        <v>644</v>
      </c>
      <c r="Y7576" s="84"/>
      <c r="Z7576" s="84" t="s">
        <v>665</v>
      </c>
      <c r="AA7576" s="62">
        <v>43294</v>
      </c>
    </row>
    <row r="7577" spans="1:27" ht="31.5" x14ac:dyDescent="0.25">
      <c r="A7577" s="76">
        <v>7575</v>
      </c>
      <c r="B7577" s="35" t="s">
        <v>23592</v>
      </c>
      <c r="C7577" s="35" t="s">
        <v>23593</v>
      </c>
      <c r="D7577" s="38" t="s">
        <v>23594</v>
      </c>
      <c r="E7577" s="83" t="s">
        <v>703</v>
      </c>
      <c r="F7577" s="35"/>
      <c r="G7577" s="35">
        <v>1248</v>
      </c>
      <c r="H7577" s="32" t="s">
        <v>23595</v>
      </c>
      <c r="I7577" s="77">
        <v>1160000</v>
      </c>
      <c r="J7577" s="78"/>
      <c r="K7577" s="41"/>
      <c r="L7577" s="42" t="s">
        <v>23374</v>
      </c>
      <c r="M7577" s="79">
        <v>1233</v>
      </c>
      <c r="N7577" s="80">
        <v>1150000</v>
      </c>
      <c r="O7577" s="81"/>
      <c r="P7577" s="77">
        <v>1150000</v>
      </c>
      <c r="Q7577" s="79">
        <v>1268</v>
      </c>
      <c r="R7577" s="77">
        <v>1160000</v>
      </c>
      <c r="S7577" s="41"/>
      <c r="T7577" s="41" t="s">
        <v>1064</v>
      </c>
      <c r="U7577" s="41" t="s">
        <v>23596</v>
      </c>
      <c r="V7577" s="84"/>
      <c r="W7577" s="85"/>
      <c r="X7577" s="84" t="s">
        <v>644</v>
      </c>
      <c r="Y7577" s="84"/>
      <c r="Z7577" s="84" t="s">
        <v>645</v>
      </c>
      <c r="AA7577" s="62">
        <v>43294</v>
      </c>
    </row>
    <row r="7578" spans="1:27" ht="15.75" x14ac:dyDescent="0.25">
      <c r="A7578" s="76">
        <v>7576</v>
      </c>
      <c r="B7578" s="35" t="s">
        <v>23597</v>
      </c>
      <c r="C7578" s="35" t="s">
        <v>23598</v>
      </c>
      <c r="D7578" s="38" t="s">
        <v>23599</v>
      </c>
      <c r="E7578" s="83" t="s">
        <v>638</v>
      </c>
      <c r="F7578" s="35"/>
      <c r="G7578" s="35">
        <v>1527</v>
      </c>
      <c r="H7578" s="32" t="s">
        <v>23600</v>
      </c>
      <c r="I7578" s="77">
        <v>85800</v>
      </c>
      <c r="J7578" s="78"/>
      <c r="K7578" s="41"/>
      <c r="L7578" s="42" t="s">
        <v>23374</v>
      </c>
      <c r="M7578" s="79">
        <v>1515</v>
      </c>
      <c r="N7578" s="80">
        <v>84800</v>
      </c>
      <c r="O7578" s="81"/>
      <c r="P7578" s="77">
        <v>84800</v>
      </c>
      <c r="Q7578" s="79">
        <v>1544</v>
      </c>
      <c r="R7578" s="77">
        <v>85800</v>
      </c>
      <c r="S7578" s="41"/>
      <c r="T7578" s="41" t="s">
        <v>1062</v>
      </c>
      <c r="U7578" s="41" t="s">
        <v>23601</v>
      </c>
      <c r="V7578" s="84"/>
      <c r="W7578" s="85"/>
      <c r="X7578" s="84" t="s">
        <v>644</v>
      </c>
      <c r="Y7578" s="84"/>
      <c r="Z7578" s="84" t="s">
        <v>645</v>
      </c>
      <c r="AA7578" s="62">
        <v>43294</v>
      </c>
    </row>
    <row r="7579" spans="1:27" ht="15.75" x14ac:dyDescent="0.25">
      <c r="A7579" s="76">
        <v>7577</v>
      </c>
      <c r="B7579" s="35" t="s">
        <v>23602</v>
      </c>
      <c r="C7579" s="35" t="s">
        <v>23603</v>
      </c>
      <c r="D7579" s="38" t="s">
        <v>23604</v>
      </c>
      <c r="E7579" s="83" t="s">
        <v>638</v>
      </c>
      <c r="F7579" s="35"/>
      <c r="G7579" s="35">
        <v>1477</v>
      </c>
      <c r="H7579" s="32" t="s">
        <v>23605</v>
      </c>
      <c r="I7579" s="77">
        <v>75000</v>
      </c>
      <c r="J7579" s="78"/>
      <c r="K7579" s="41"/>
      <c r="L7579" s="42" t="s">
        <v>23374</v>
      </c>
      <c r="M7579" s="79">
        <v>1465</v>
      </c>
      <c r="N7579" s="80">
        <v>74200</v>
      </c>
      <c r="O7579" s="81"/>
      <c r="P7579" s="77">
        <v>74200</v>
      </c>
      <c r="Q7579" s="79">
        <v>1494</v>
      </c>
      <c r="R7579" s="77">
        <v>75000</v>
      </c>
      <c r="S7579" s="41"/>
      <c r="T7579" s="41" t="s">
        <v>1062</v>
      </c>
      <c r="U7579" s="41" t="s">
        <v>23606</v>
      </c>
      <c r="V7579" s="84"/>
      <c r="W7579" s="85"/>
      <c r="X7579" s="84" t="s">
        <v>644</v>
      </c>
      <c r="Y7579" s="84"/>
      <c r="Z7579" s="84" t="s">
        <v>645</v>
      </c>
      <c r="AA7579" s="62">
        <v>43294</v>
      </c>
    </row>
    <row r="7580" spans="1:27" ht="15.75" x14ac:dyDescent="0.25">
      <c r="A7580" s="76">
        <v>7578</v>
      </c>
      <c r="B7580" s="35" t="s">
        <v>23607</v>
      </c>
      <c r="C7580" s="35" t="s">
        <v>23608</v>
      </c>
      <c r="D7580" s="38" t="s">
        <v>23609</v>
      </c>
      <c r="E7580" s="83" t="s">
        <v>638</v>
      </c>
      <c r="F7580" s="35"/>
      <c r="G7580" s="35">
        <v>1497</v>
      </c>
      <c r="H7580" s="32" t="s">
        <v>23610</v>
      </c>
      <c r="I7580" s="77">
        <v>321000</v>
      </c>
      <c r="J7580" s="78"/>
      <c r="K7580" s="41"/>
      <c r="L7580" s="42" t="s">
        <v>23374</v>
      </c>
      <c r="M7580" s="79">
        <v>1485</v>
      </c>
      <c r="N7580" s="80">
        <v>318000</v>
      </c>
      <c r="O7580" s="81"/>
      <c r="P7580" s="77">
        <v>318000</v>
      </c>
      <c r="Q7580" s="79">
        <v>1514</v>
      </c>
      <c r="R7580" s="77">
        <v>321000</v>
      </c>
      <c r="S7580" s="41"/>
      <c r="T7580" s="41" t="s">
        <v>1062</v>
      </c>
      <c r="U7580" s="41" t="s">
        <v>23611</v>
      </c>
      <c r="V7580" s="84"/>
      <c r="W7580" s="85"/>
      <c r="X7580" s="84" t="s">
        <v>644</v>
      </c>
      <c r="Y7580" s="84"/>
      <c r="Z7580" s="84" t="s">
        <v>645</v>
      </c>
      <c r="AA7580" s="62">
        <v>43294</v>
      </c>
    </row>
    <row r="7581" spans="1:27" ht="15.75" x14ac:dyDescent="0.25">
      <c r="A7581" s="76">
        <v>7579</v>
      </c>
      <c r="B7581" s="35" t="s">
        <v>23612</v>
      </c>
      <c r="C7581" s="35" t="s">
        <v>23613</v>
      </c>
      <c r="D7581" s="38" t="s">
        <v>23614</v>
      </c>
      <c r="E7581" s="83" t="s">
        <v>638</v>
      </c>
      <c r="F7581" s="35"/>
      <c r="G7581" s="35">
        <v>1521</v>
      </c>
      <c r="H7581" s="32" t="s">
        <v>23615</v>
      </c>
      <c r="I7581" s="77">
        <v>75000</v>
      </c>
      <c r="J7581" s="78"/>
      <c r="K7581" s="41"/>
      <c r="L7581" s="42" t="s">
        <v>23374</v>
      </c>
      <c r="M7581" s="79">
        <v>1509</v>
      </c>
      <c r="N7581" s="80">
        <v>74200</v>
      </c>
      <c r="O7581" s="81"/>
      <c r="P7581" s="77">
        <v>74200</v>
      </c>
      <c r="Q7581" s="79">
        <v>1538</v>
      </c>
      <c r="R7581" s="77">
        <v>75000</v>
      </c>
      <c r="S7581" s="41"/>
      <c r="T7581" s="41" t="s">
        <v>1062</v>
      </c>
      <c r="U7581" s="41" t="s">
        <v>23616</v>
      </c>
      <c r="V7581" s="84"/>
      <c r="W7581" s="85"/>
      <c r="X7581" s="84" t="s">
        <v>644</v>
      </c>
      <c r="Y7581" s="84"/>
      <c r="Z7581" s="84" t="s">
        <v>645</v>
      </c>
      <c r="AA7581" s="62">
        <v>43294</v>
      </c>
    </row>
    <row r="7582" spans="1:27" ht="15.75" x14ac:dyDescent="0.25">
      <c r="A7582" s="76">
        <v>7580</v>
      </c>
      <c r="B7582" s="35" t="s">
        <v>23617</v>
      </c>
      <c r="C7582" s="35" t="s">
        <v>23618</v>
      </c>
      <c r="D7582" s="38" t="s">
        <v>23619</v>
      </c>
      <c r="E7582" s="83" t="s">
        <v>638</v>
      </c>
      <c r="F7582" s="35"/>
      <c r="G7582" s="35">
        <v>1514</v>
      </c>
      <c r="H7582" s="32" t="s">
        <v>23620</v>
      </c>
      <c r="I7582" s="77">
        <v>75000</v>
      </c>
      <c r="J7582" s="78"/>
      <c r="K7582" s="41"/>
      <c r="L7582" s="42" t="s">
        <v>23374</v>
      </c>
      <c r="M7582" s="79">
        <v>1502</v>
      </c>
      <c r="N7582" s="80">
        <v>74200</v>
      </c>
      <c r="O7582" s="81"/>
      <c r="P7582" s="77">
        <v>74200</v>
      </c>
      <c r="Q7582" s="79">
        <v>1531</v>
      </c>
      <c r="R7582" s="77">
        <v>75000</v>
      </c>
      <c r="S7582" s="41"/>
      <c r="T7582" s="41" t="s">
        <v>1062</v>
      </c>
      <c r="U7582" s="41" t="s">
        <v>23621</v>
      </c>
      <c r="V7582" s="84"/>
      <c r="W7582" s="85"/>
      <c r="X7582" s="84" t="s">
        <v>644</v>
      </c>
      <c r="Y7582" s="84"/>
      <c r="Z7582" s="84" t="s">
        <v>665</v>
      </c>
      <c r="AA7582" s="62">
        <v>43294</v>
      </c>
    </row>
    <row r="7583" spans="1:27" ht="15.75" x14ac:dyDescent="0.25">
      <c r="A7583" s="76">
        <v>7581</v>
      </c>
      <c r="B7583" s="35" t="s">
        <v>23622</v>
      </c>
      <c r="C7583" s="35" t="s">
        <v>23623</v>
      </c>
      <c r="D7583" s="38" t="s">
        <v>23624</v>
      </c>
      <c r="E7583" s="83" t="s">
        <v>638</v>
      </c>
      <c r="F7583" s="35"/>
      <c r="G7583" s="35">
        <v>1517</v>
      </c>
      <c r="H7583" s="32" t="s">
        <v>23625</v>
      </c>
      <c r="I7583" s="77">
        <v>107000</v>
      </c>
      <c r="J7583" s="78"/>
      <c r="K7583" s="41"/>
      <c r="L7583" s="42" t="s">
        <v>23374</v>
      </c>
      <c r="M7583" s="79">
        <v>1505</v>
      </c>
      <c r="N7583" s="80">
        <v>106000</v>
      </c>
      <c r="O7583" s="81"/>
      <c r="P7583" s="77">
        <v>106000</v>
      </c>
      <c r="Q7583" s="79">
        <v>1534</v>
      </c>
      <c r="R7583" s="77">
        <v>107000</v>
      </c>
      <c r="S7583" s="41"/>
      <c r="T7583" s="41" t="s">
        <v>1062</v>
      </c>
      <c r="U7583" s="41" t="s">
        <v>23626</v>
      </c>
      <c r="V7583" s="84"/>
      <c r="W7583" s="85"/>
      <c r="X7583" s="84" t="s">
        <v>644</v>
      </c>
      <c r="Y7583" s="84"/>
      <c r="Z7583" s="84" t="s">
        <v>645</v>
      </c>
      <c r="AA7583" s="62">
        <v>43294</v>
      </c>
    </row>
    <row r="7584" spans="1:27" ht="15.75" x14ac:dyDescent="0.25">
      <c r="A7584" s="76">
        <v>7582</v>
      </c>
      <c r="B7584" s="35" t="s">
        <v>23627</v>
      </c>
      <c r="C7584" s="35" t="s">
        <v>23628</v>
      </c>
      <c r="D7584" s="38" t="s">
        <v>23629</v>
      </c>
      <c r="E7584" s="83" t="s">
        <v>638</v>
      </c>
      <c r="F7584" s="35"/>
      <c r="G7584" s="35">
        <v>1579</v>
      </c>
      <c r="H7584" s="32" t="s">
        <v>23630</v>
      </c>
      <c r="I7584" s="77">
        <v>64300</v>
      </c>
      <c r="J7584" s="78"/>
      <c r="K7584" s="41"/>
      <c r="L7584" s="42" t="s">
        <v>23374</v>
      </c>
      <c r="M7584" s="79">
        <v>1567</v>
      </c>
      <c r="N7584" s="80">
        <v>63600</v>
      </c>
      <c r="O7584" s="81"/>
      <c r="P7584" s="77">
        <v>63600</v>
      </c>
      <c r="Q7584" s="79">
        <v>1596</v>
      </c>
      <c r="R7584" s="77">
        <v>64300</v>
      </c>
      <c r="S7584" s="41"/>
      <c r="T7584" s="41" t="s">
        <v>1062</v>
      </c>
      <c r="U7584" s="41" t="s">
        <v>23631</v>
      </c>
      <c r="V7584" s="84"/>
      <c r="W7584" s="85"/>
      <c r="X7584" s="84" t="s">
        <v>644</v>
      </c>
      <c r="Y7584" s="84"/>
      <c r="Z7584" s="84" t="s">
        <v>645</v>
      </c>
      <c r="AA7584" s="62">
        <v>43294</v>
      </c>
    </row>
    <row r="7585" spans="1:27" ht="15.75" x14ac:dyDescent="0.25">
      <c r="A7585" s="76">
        <v>7583</v>
      </c>
      <c r="B7585" s="35" t="s">
        <v>23632</v>
      </c>
      <c r="C7585" s="35" t="s">
        <v>23633</v>
      </c>
      <c r="D7585" s="38" t="s">
        <v>23634</v>
      </c>
      <c r="E7585" s="83" t="s">
        <v>638</v>
      </c>
      <c r="F7585" s="35"/>
      <c r="G7585" s="35">
        <v>1583</v>
      </c>
      <c r="H7585" s="32" t="s">
        <v>23635</v>
      </c>
      <c r="I7585" s="77">
        <v>75000</v>
      </c>
      <c r="J7585" s="78"/>
      <c r="K7585" s="41"/>
      <c r="L7585" s="42" t="s">
        <v>23374</v>
      </c>
      <c r="M7585" s="79">
        <v>1571</v>
      </c>
      <c r="N7585" s="80">
        <v>74200</v>
      </c>
      <c r="O7585" s="81"/>
      <c r="P7585" s="77">
        <v>74200</v>
      </c>
      <c r="Q7585" s="79">
        <v>1600</v>
      </c>
      <c r="R7585" s="77">
        <v>75000</v>
      </c>
      <c r="S7585" s="41"/>
      <c r="T7585" s="41" t="s">
        <v>1062</v>
      </c>
      <c r="U7585" s="41" t="s">
        <v>23636</v>
      </c>
      <c r="V7585" s="84"/>
      <c r="W7585" s="85"/>
      <c r="X7585" s="84" t="s">
        <v>644</v>
      </c>
      <c r="Y7585" s="84"/>
      <c r="Z7585" s="84" t="s">
        <v>645</v>
      </c>
      <c r="AA7585" s="62">
        <v>43294</v>
      </c>
    </row>
    <row r="7586" spans="1:27" ht="15.75" x14ac:dyDescent="0.25">
      <c r="A7586" s="76">
        <v>7584</v>
      </c>
      <c r="B7586" s="35" t="s">
        <v>23637</v>
      </c>
      <c r="C7586" s="35" t="s">
        <v>23638</v>
      </c>
      <c r="D7586" s="38" t="s">
        <v>23639</v>
      </c>
      <c r="E7586" s="83" t="s">
        <v>638</v>
      </c>
      <c r="F7586" s="35"/>
      <c r="G7586" s="35">
        <v>1579</v>
      </c>
      <c r="H7586" s="32" t="s">
        <v>23630</v>
      </c>
      <c r="I7586" s="77">
        <v>64300</v>
      </c>
      <c r="J7586" s="78"/>
      <c r="K7586" s="41"/>
      <c r="L7586" s="42" t="s">
        <v>23374</v>
      </c>
      <c r="M7586" s="79">
        <v>1567</v>
      </c>
      <c r="N7586" s="80">
        <v>63600</v>
      </c>
      <c r="O7586" s="81"/>
      <c r="P7586" s="77">
        <v>63600</v>
      </c>
      <c r="Q7586" s="79">
        <v>1596</v>
      </c>
      <c r="R7586" s="77">
        <v>64300</v>
      </c>
      <c r="S7586" s="41"/>
      <c r="T7586" s="41" t="s">
        <v>1062</v>
      </c>
      <c r="U7586" s="41" t="s">
        <v>23631</v>
      </c>
      <c r="V7586" s="84"/>
      <c r="W7586" s="85"/>
      <c r="X7586" s="84" t="s">
        <v>644</v>
      </c>
      <c r="Y7586" s="84"/>
      <c r="Z7586" s="84" t="s">
        <v>645</v>
      </c>
      <c r="AA7586" s="62">
        <v>43294</v>
      </c>
    </row>
    <row r="7587" spans="1:27" ht="15.75" x14ac:dyDescent="0.25">
      <c r="A7587" s="76">
        <v>7585</v>
      </c>
      <c r="B7587" s="35" t="s">
        <v>23640</v>
      </c>
      <c r="C7587" s="35" t="s">
        <v>23641</v>
      </c>
      <c r="D7587" s="38" t="s">
        <v>23642</v>
      </c>
      <c r="E7587" s="83" t="s">
        <v>638</v>
      </c>
      <c r="F7587" s="35"/>
      <c r="G7587" s="35">
        <v>1434</v>
      </c>
      <c r="H7587" s="32" t="s">
        <v>3050</v>
      </c>
      <c r="I7587" s="77">
        <v>407000</v>
      </c>
      <c r="J7587" s="78"/>
      <c r="K7587" s="41"/>
      <c r="L7587" s="42" t="s">
        <v>23374</v>
      </c>
      <c r="M7587" s="79">
        <v>1422</v>
      </c>
      <c r="N7587" s="80">
        <v>402000</v>
      </c>
      <c r="O7587" s="81"/>
      <c r="P7587" s="77">
        <v>402000</v>
      </c>
      <c r="Q7587" s="79">
        <v>1451</v>
      </c>
      <c r="R7587" s="77">
        <v>407000</v>
      </c>
      <c r="S7587" s="41"/>
      <c r="T7587" s="41" t="s">
        <v>3017</v>
      </c>
      <c r="U7587" s="41" t="s">
        <v>3051</v>
      </c>
      <c r="V7587" s="84"/>
      <c r="W7587" s="85"/>
      <c r="X7587" s="84" t="s">
        <v>644</v>
      </c>
      <c r="Y7587" s="84"/>
      <c r="Z7587" s="84" t="s">
        <v>645</v>
      </c>
      <c r="AA7587" s="62">
        <v>43294</v>
      </c>
    </row>
    <row r="7588" spans="1:27" ht="15.75" x14ac:dyDescent="0.25">
      <c r="A7588" s="76">
        <v>7586</v>
      </c>
      <c r="B7588" s="35" t="s">
        <v>23643</v>
      </c>
      <c r="C7588" s="35" t="s">
        <v>23644</v>
      </c>
      <c r="D7588" s="38" t="s">
        <v>23645</v>
      </c>
      <c r="E7588" s="83" t="s">
        <v>638</v>
      </c>
      <c r="F7588" s="35"/>
      <c r="G7588" s="35">
        <v>1493</v>
      </c>
      <c r="H7588" s="32" t="s">
        <v>23646</v>
      </c>
      <c r="I7588" s="77">
        <v>170000</v>
      </c>
      <c r="J7588" s="78"/>
      <c r="K7588" s="41"/>
      <c r="L7588" s="42" t="s">
        <v>23374</v>
      </c>
      <c r="M7588" s="79">
        <v>1481</v>
      </c>
      <c r="N7588" s="80">
        <v>169000</v>
      </c>
      <c r="O7588" s="81"/>
      <c r="P7588" s="77">
        <v>169000</v>
      </c>
      <c r="Q7588" s="79">
        <v>1510</v>
      </c>
      <c r="R7588" s="77">
        <v>170000</v>
      </c>
      <c r="S7588" s="41"/>
      <c r="T7588" s="41" t="s">
        <v>1062</v>
      </c>
      <c r="U7588" s="41" t="s">
        <v>23647</v>
      </c>
      <c r="V7588" s="84"/>
      <c r="W7588" s="85"/>
      <c r="X7588" s="84" t="s">
        <v>644</v>
      </c>
      <c r="Y7588" s="84"/>
      <c r="Z7588" s="84" t="s">
        <v>645</v>
      </c>
      <c r="AA7588" s="62">
        <v>43294</v>
      </c>
    </row>
    <row r="7589" spans="1:27" ht="15.75" x14ac:dyDescent="0.25">
      <c r="A7589" s="76">
        <v>7587</v>
      </c>
      <c r="B7589" s="35" t="s">
        <v>23648</v>
      </c>
      <c r="C7589" s="35" t="s">
        <v>23649</v>
      </c>
      <c r="D7589" s="38" t="s">
        <v>23650</v>
      </c>
      <c r="E7589" s="83" t="s">
        <v>638</v>
      </c>
      <c r="F7589" s="35"/>
      <c r="G7589" s="35">
        <v>1512</v>
      </c>
      <c r="H7589" s="32" t="s">
        <v>23650</v>
      </c>
      <c r="I7589" s="77">
        <v>396000</v>
      </c>
      <c r="J7589" s="78"/>
      <c r="K7589" s="41"/>
      <c r="L7589" s="42" t="s">
        <v>23374</v>
      </c>
      <c r="M7589" s="79">
        <v>1500</v>
      </c>
      <c r="N7589" s="80">
        <v>392000</v>
      </c>
      <c r="O7589" s="81"/>
      <c r="P7589" s="77">
        <v>392000</v>
      </c>
      <c r="Q7589" s="79">
        <v>1529</v>
      </c>
      <c r="R7589" s="77">
        <v>396000</v>
      </c>
      <c r="S7589" s="41"/>
      <c r="T7589" s="41" t="s">
        <v>1062</v>
      </c>
      <c r="U7589" s="41" t="s">
        <v>23651</v>
      </c>
      <c r="V7589" s="84"/>
      <c r="W7589" s="85"/>
      <c r="X7589" s="84" t="s">
        <v>644</v>
      </c>
      <c r="Y7589" s="84"/>
      <c r="Z7589" s="84" t="s">
        <v>645</v>
      </c>
      <c r="AA7589" s="62">
        <v>43294</v>
      </c>
    </row>
    <row r="7590" spans="1:27" ht="15.75" x14ac:dyDescent="0.25">
      <c r="A7590" s="76">
        <v>7588</v>
      </c>
      <c r="B7590" s="35" t="s">
        <v>23652</v>
      </c>
      <c r="C7590" s="35" t="s">
        <v>23653</v>
      </c>
      <c r="D7590" s="38" t="s">
        <v>23654</v>
      </c>
      <c r="E7590" s="83" t="s">
        <v>638</v>
      </c>
      <c r="F7590" s="35"/>
      <c r="G7590" s="35">
        <v>1534</v>
      </c>
      <c r="H7590" s="32" t="s">
        <v>23655</v>
      </c>
      <c r="I7590" s="77">
        <v>96500</v>
      </c>
      <c r="J7590" s="78"/>
      <c r="K7590" s="41"/>
      <c r="L7590" s="42" t="s">
        <v>23374</v>
      </c>
      <c r="M7590" s="79">
        <v>1522</v>
      </c>
      <c r="N7590" s="80">
        <v>95400</v>
      </c>
      <c r="O7590" s="81"/>
      <c r="P7590" s="77">
        <v>95400</v>
      </c>
      <c r="Q7590" s="79">
        <v>1551</v>
      </c>
      <c r="R7590" s="77">
        <v>96500</v>
      </c>
      <c r="S7590" s="41"/>
      <c r="T7590" s="41" t="s">
        <v>1062</v>
      </c>
      <c r="U7590" s="41" t="s">
        <v>23656</v>
      </c>
      <c r="V7590" s="84"/>
      <c r="W7590" s="85"/>
      <c r="X7590" s="84" t="s">
        <v>644</v>
      </c>
      <c r="Y7590" s="84"/>
      <c r="Z7590" s="84" t="s">
        <v>645</v>
      </c>
      <c r="AA7590" s="62">
        <v>43294</v>
      </c>
    </row>
    <row r="7591" spans="1:27" ht="15.75" x14ac:dyDescent="0.25">
      <c r="A7591" s="76">
        <v>7589</v>
      </c>
      <c r="B7591" s="35" t="s">
        <v>23657</v>
      </c>
      <c r="C7591" s="35" t="s">
        <v>23658</v>
      </c>
      <c r="D7591" s="38" t="s">
        <v>23659</v>
      </c>
      <c r="E7591" s="83" t="s">
        <v>703</v>
      </c>
      <c r="F7591" s="35"/>
      <c r="G7591" s="35">
        <v>1509</v>
      </c>
      <c r="H7591" s="32" t="s">
        <v>23660</v>
      </c>
      <c r="I7591" s="77">
        <v>519000</v>
      </c>
      <c r="J7591" s="78"/>
      <c r="K7591" s="41"/>
      <c r="L7591" s="42" t="s">
        <v>23374</v>
      </c>
      <c r="M7591" s="79">
        <v>1497</v>
      </c>
      <c r="N7591" s="80">
        <v>513000</v>
      </c>
      <c r="O7591" s="81"/>
      <c r="P7591" s="77">
        <v>513000</v>
      </c>
      <c r="Q7591" s="79">
        <v>1526</v>
      </c>
      <c r="R7591" s="77">
        <v>519000</v>
      </c>
      <c r="S7591" s="41"/>
      <c r="T7591" s="41" t="s">
        <v>1062</v>
      </c>
      <c r="U7591" s="41" t="s">
        <v>23661</v>
      </c>
      <c r="V7591" s="84"/>
      <c r="W7591" s="85"/>
      <c r="X7591" s="84" t="s">
        <v>644</v>
      </c>
      <c r="Y7591" s="84"/>
      <c r="Z7591" s="84" t="s">
        <v>645</v>
      </c>
      <c r="AA7591" s="62">
        <v>43294</v>
      </c>
    </row>
    <row r="7592" spans="1:27" ht="15.75" x14ac:dyDescent="0.25">
      <c r="A7592" s="76">
        <v>7590</v>
      </c>
      <c r="B7592" s="35" t="s">
        <v>23662</v>
      </c>
      <c r="C7592" s="35" t="s">
        <v>23663</v>
      </c>
      <c r="D7592" s="38" t="s">
        <v>23664</v>
      </c>
      <c r="E7592" s="83" t="s">
        <v>703</v>
      </c>
      <c r="F7592" s="35"/>
      <c r="G7592" s="35">
        <v>1510</v>
      </c>
      <c r="H7592" s="32" t="s">
        <v>23665</v>
      </c>
      <c r="I7592" s="77">
        <v>519000</v>
      </c>
      <c r="J7592" s="78"/>
      <c r="K7592" s="41"/>
      <c r="L7592" s="42" t="s">
        <v>23374</v>
      </c>
      <c r="M7592" s="79">
        <v>1498</v>
      </c>
      <c r="N7592" s="80">
        <v>513000</v>
      </c>
      <c r="O7592" s="81"/>
      <c r="P7592" s="77">
        <v>513000</v>
      </c>
      <c r="Q7592" s="79">
        <v>1527</v>
      </c>
      <c r="R7592" s="77">
        <v>519000</v>
      </c>
      <c r="S7592" s="41"/>
      <c r="T7592" s="41" t="s">
        <v>1062</v>
      </c>
      <c r="U7592" s="41" t="s">
        <v>23666</v>
      </c>
      <c r="V7592" s="84"/>
      <c r="W7592" s="85"/>
      <c r="X7592" s="84" t="s">
        <v>644</v>
      </c>
      <c r="Y7592" s="84"/>
      <c r="Z7592" s="84" t="s">
        <v>645</v>
      </c>
      <c r="AA7592" s="62">
        <v>43294</v>
      </c>
    </row>
    <row r="7593" spans="1:27" ht="15.75" x14ac:dyDescent="0.25">
      <c r="A7593" s="76">
        <v>7591</v>
      </c>
      <c r="B7593" s="35" t="s">
        <v>23667</v>
      </c>
      <c r="C7593" s="35" t="s">
        <v>23668</v>
      </c>
      <c r="D7593" s="38" t="s">
        <v>23669</v>
      </c>
      <c r="E7593" s="83" t="s">
        <v>703</v>
      </c>
      <c r="F7593" s="35"/>
      <c r="G7593" s="35">
        <v>1509</v>
      </c>
      <c r="H7593" s="32" t="s">
        <v>23660</v>
      </c>
      <c r="I7593" s="77">
        <v>519000</v>
      </c>
      <c r="J7593" s="78"/>
      <c r="K7593" s="41"/>
      <c r="L7593" s="42" t="s">
        <v>23374</v>
      </c>
      <c r="M7593" s="79">
        <v>1497</v>
      </c>
      <c r="N7593" s="80">
        <v>513000</v>
      </c>
      <c r="O7593" s="81"/>
      <c r="P7593" s="77">
        <v>513000</v>
      </c>
      <c r="Q7593" s="79">
        <v>1526</v>
      </c>
      <c r="R7593" s="77">
        <v>519000</v>
      </c>
      <c r="S7593" s="41"/>
      <c r="T7593" s="41" t="s">
        <v>1062</v>
      </c>
      <c r="U7593" s="41" t="s">
        <v>23661</v>
      </c>
      <c r="V7593" s="84"/>
      <c r="W7593" s="85"/>
      <c r="X7593" s="84" t="s">
        <v>644</v>
      </c>
      <c r="Y7593" s="84"/>
      <c r="Z7593" s="84" t="s">
        <v>645</v>
      </c>
      <c r="AA7593" s="62">
        <v>43294</v>
      </c>
    </row>
    <row r="7594" spans="1:27" ht="15.75" x14ac:dyDescent="0.25">
      <c r="A7594" s="76">
        <v>7592</v>
      </c>
      <c r="B7594" s="35" t="s">
        <v>23670</v>
      </c>
      <c r="C7594" s="35" t="s">
        <v>23671</v>
      </c>
      <c r="D7594" s="38" t="s">
        <v>23672</v>
      </c>
      <c r="E7594" s="83" t="s">
        <v>703</v>
      </c>
      <c r="F7594" s="35"/>
      <c r="G7594" s="35">
        <v>1510</v>
      </c>
      <c r="H7594" s="32" t="s">
        <v>23665</v>
      </c>
      <c r="I7594" s="77">
        <v>519000</v>
      </c>
      <c r="J7594" s="78"/>
      <c r="K7594" s="41"/>
      <c r="L7594" s="42" t="s">
        <v>23374</v>
      </c>
      <c r="M7594" s="79">
        <v>1498</v>
      </c>
      <c r="N7594" s="80">
        <v>513000</v>
      </c>
      <c r="O7594" s="81"/>
      <c r="P7594" s="77">
        <v>513000</v>
      </c>
      <c r="Q7594" s="79">
        <v>1527</v>
      </c>
      <c r="R7594" s="77">
        <v>519000</v>
      </c>
      <c r="S7594" s="41"/>
      <c r="T7594" s="41" t="s">
        <v>1062</v>
      </c>
      <c r="U7594" s="41" t="s">
        <v>23666</v>
      </c>
      <c r="V7594" s="84"/>
      <c r="W7594" s="85"/>
      <c r="X7594" s="84" t="s">
        <v>644</v>
      </c>
      <c r="Y7594" s="84"/>
      <c r="Z7594" s="84" t="s">
        <v>645</v>
      </c>
      <c r="AA7594" s="62">
        <v>43294</v>
      </c>
    </row>
    <row r="7595" spans="1:27" ht="15.75" x14ac:dyDescent="0.25">
      <c r="A7595" s="76">
        <v>7593</v>
      </c>
      <c r="B7595" s="35" t="s">
        <v>23673</v>
      </c>
      <c r="C7595" s="35" t="s">
        <v>23674</v>
      </c>
      <c r="D7595" s="38" t="s">
        <v>23675</v>
      </c>
      <c r="E7595" s="83" t="s">
        <v>679</v>
      </c>
      <c r="F7595" s="35"/>
      <c r="G7595" s="35">
        <v>1355</v>
      </c>
      <c r="H7595" s="32" t="s">
        <v>23675</v>
      </c>
      <c r="I7595" s="77">
        <v>37700</v>
      </c>
      <c r="J7595" s="78"/>
      <c r="K7595" s="41"/>
      <c r="L7595" s="42" t="s">
        <v>23374</v>
      </c>
      <c r="M7595" s="79">
        <v>1341</v>
      </c>
      <c r="N7595" s="80">
        <v>36900</v>
      </c>
      <c r="O7595" s="81"/>
      <c r="P7595" s="77">
        <v>36900</v>
      </c>
      <c r="Q7595" s="79">
        <v>1373</v>
      </c>
      <c r="R7595" s="77">
        <v>37700</v>
      </c>
      <c r="S7595" s="41"/>
      <c r="T7595" s="41" t="s">
        <v>1064</v>
      </c>
      <c r="U7595" s="41" t="s">
        <v>23676</v>
      </c>
      <c r="V7595" s="84"/>
      <c r="W7595" s="85"/>
      <c r="X7595" s="84" t="s">
        <v>644</v>
      </c>
      <c r="Y7595" s="84"/>
      <c r="Z7595" s="84" t="s">
        <v>665</v>
      </c>
      <c r="AA7595" s="62">
        <v>43294</v>
      </c>
    </row>
    <row r="7596" spans="1:27" ht="15.75" x14ac:dyDescent="0.25">
      <c r="A7596" s="76">
        <v>7594</v>
      </c>
      <c r="B7596" s="35" t="s">
        <v>23677</v>
      </c>
      <c r="C7596" s="35" t="s">
        <v>23678</v>
      </c>
      <c r="D7596" s="38" t="s">
        <v>23679</v>
      </c>
      <c r="E7596" s="83" t="s">
        <v>703</v>
      </c>
      <c r="F7596" s="35"/>
      <c r="G7596" s="35">
        <v>1259</v>
      </c>
      <c r="H7596" s="32" t="s">
        <v>23680</v>
      </c>
      <c r="I7596" s="77">
        <v>80100</v>
      </c>
      <c r="J7596" s="78"/>
      <c r="K7596" s="41"/>
      <c r="L7596" s="42" t="s">
        <v>23374</v>
      </c>
      <c r="M7596" s="79">
        <v>1244</v>
      </c>
      <c r="N7596" s="80">
        <v>78400</v>
      </c>
      <c r="O7596" s="81"/>
      <c r="P7596" s="77">
        <v>78400</v>
      </c>
      <c r="Q7596" s="79">
        <v>1279</v>
      </c>
      <c r="R7596" s="77">
        <v>80100</v>
      </c>
      <c r="S7596" s="41"/>
      <c r="T7596" s="41" t="s">
        <v>1064</v>
      </c>
      <c r="U7596" s="41" t="s">
        <v>23681</v>
      </c>
      <c r="V7596" s="84"/>
      <c r="W7596" s="85"/>
      <c r="X7596" s="84" t="s">
        <v>644</v>
      </c>
      <c r="Y7596" s="84"/>
      <c r="Z7596" s="84" t="s">
        <v>665</v>
      </c>
      <c r="AA7596" s="62">
        <v>43294</v>
      </c>
    </row>
    <row r="7597" spans="1:27" ht="15.75" x14ac:dyDescent="0.25">
      <c r="A7597" s="76">
        <v>7595</v>
      </c>
      <c r="B7597" s="35" t="s">
        <v>23682</v>
      </c>
      <c r="C7597" s="35" t="s">
        <v>23683</v>
      </c>
      <c r="D7597" s="38" t="s">
        <v>23684</v>
      </c>
      <c r="E7597" s="83" t="s">
        <v>703</v>
      </c>
      <c r="F7597" s="35"/>
      <c r="G7597" s="35">
        <v>1260</v>
      </c>
      <c r="H7597" s="32" t="s">
        <v>23685</v>
      </c>
      <c r="I7597" s="77">
        <v>171000</v>
      </c>
      <c r="J7597" s="78"/>
      <c r="K7597" s="41"/>
      <c r="L7597" s="42" t="s">
        <v>23374</v>
      </c>
      <c r="M7597" s="79">
        <v>1245</v>
      </c>
      <c r="N7597" s="80">
        <v>168000</v>
      </c>
      <c r="O7597" s="81"/>
      <c r="P7597" s="77">
        <v>168000</v>
      </c>
      <c r="Q7597" s="79">
        <v>1280</v>
      </c>
      <c r="R7597" s="77">
        <v>171000</v>
      </c>
      <c r="S7597" s="41"/>
      <c r="T7597" s="41" t="s">
        <v>1064</v>
      </c>
      <c r="U7597" s="41" t="s">
        <v>23686</v>
      </c>
      <c r="V7597" s="84"/>
      <c r="W7597" s="85"/>
      <c r="X7597" s="84" t="s">
        <v>644</v>
      </c>
      <c r="Y7597" s="84"/>
      <c r="Z7597" s="84" t="s">
        <v>707</v>
      </c>
      <c r="AA7597" s="62">
        <v>43294</v>
      </c>
    </row>
    <row r="7598" spans="1:27" ht="15.75" x14ac:dyDescent="0.25">
      <c r="A7598" s="76">
        <v>7596</v>
      </c>
      <c r="B7598" s="35" t="s">
        <v>23687</v>
      </c>
      <c r="C7598" s="35" t="s">
        <v>23688</v>
      </c>
      <c r="D7598" s="38" t="s">
        <v>23689</v>
      </c>
      <c r="E7598" s="83" t="s">
        <v>638</v>
      </c>
      <c r="F7598" s="35"/>
      <c r="G7598" s="35">
        <v>1539</v>
      </c>
      <c r="H7598" s="32" t="s">
        <v>23690</v>
      </c>
      <c r="I7598" s="77">
        <v>64300</v>
      </c>
      <c r="J7598" s="78"/>
      <c r="K7598" s="41"/>
      <c r="L7598" s="42" t="s">
        <v>23374</v>
      </c>
      <c r="M7598" s="79">
        <v>1527</v>
      </c>
      <c r="N7598" s="80">
        <v>63600</v>
      </c>
      <c r="O7598" s="81"/>
      <c r="P7598" s="77">
        <v>63600</v>
      </c>
      <c r="Q7598" s="79">
        <v>1556</v>
      </c>
      <c r="R7598" s="77">
        <v>64300</v>
      </c>
      <c r="S7598" s="41"/>
      <c r="T7598" s="41" t="s">
        <v>1062</v>
      </c>
      <c r="U7598" s="41" t="s">
        <v>23691</v>
      </c>
      <c r="V7598" s="84"/>
      <c r="W7598" s="85"/>
      <c r="X7598" s="84" t="s">
        <v>644</v>
      </c>
      <c r="Y7598" s="84"/>
      <c r="Z7598" s="84" t="s">
        <v>645</v>
      </c>
      <c r="AA7598" s="62">
        <v>43294</v>
      </c>
    </row>
    <row r="7599" spans="1:27" ht="15.75" x14ac:dyDescent="0.25">
      <c r="A7599" s="76">
        <v>7597</v>
      </c>
      <c r="B7599" s="35" t="s">
        <v>23692</v>
      </c>
      <c r="C7599" s="35" t="s">
        <v>23693</v>
      </c>
      <c r="D7599" s="38" t="s">
        <v>23694</v>
      </c>
      <c r="E7599" s="83" t="s">
        <v>638</v>
      </c>
      <c r="F7599" s="35"/>
      <c r="G7599" s="35">
        <v>1539</v>
      </c>
      <c r="H7599" s="32" t="s">
        <v>23690</v>
      </c>
      <c r="I7599" s="77">
        <v>64300</v>
      </c>
      <c r="J7599" s="78"/>
      <c r="K7599" s="41"/>
      <c r="L7599" s="42" t="s">
        <v>23374</v>
      </c>
      <c r="M7599" s="79">
        <v>1527</v>
      </c>
      <c r="N7599" s="80">
        <v>63600</v>
      </c>
      <c r="O7599" s="81"/>
      <c r="P7599" s="77">
        <v>63600</v>
      </c>
      <c r="Q7599" s="79">
        <v>1556</v>
      </c>
      <c r="R7599" s="77">
        <v>64300</v>
      </c>
      <c r="S7599" s="41"/>
      <c r="T7599" s="41" t="s">
        <v>1062</v>
      </c>
      <c r="U7599" s="41" t="s">
        <v>23691</v>
      </c>
      <c r="V7599" s="84"/>
      <c r="W7599" s="85"/>
      <c r="X7599" s="84" t="s">
        <v>644</v>
      </c>
      <c r="Y7599" s="84"/>
      <c r="Z7599" s="84" t="s">
        <v>645</v>
      </c>
      <c r="AA7599" s="62">
        <v>43294</v>
      </c>
    </row>
    <row r="7600" spans="1:27" ht="15.75" x14ac:dyDescent="0.25">
      <c r="A7600" s="76">
        <v>7598</v>
      </c>
      <c r="B7600" s="35" t="s">
        <v>23695</v>
      </c>
      <c r="C7600" s="35" t="s">
        <v>23696</v>
      </c>
      <c r="D7600" s="38" t="s">
        <v>23697</v>
      </c>
      <c r="E7600" s="83" t="s">
        <v>638</v>
      </c>
      <c r="F7600" s="35"/>
      <c r="G7600" s="35">
        <v>1539</v>
      </c>
      <c r="H7600" s="32" t="s">
        <v>23690</v>
      </c>
      <c r="I7600" s="77">
        <v>64300</v>
      </c>
      <c r="J7600" s="78"/>
      <c r="K7600" s="41"/>
      <c r="L7600" s="42" t="s">
        <v>23374</v>
      </c>
      <c r="M7600" s="79">
        <v>1527</v>
      </c>
      <c r="N7600" s="80">
        <v>63600</v>
      </c>
      <c r="O7600" s="81"/>
      <c r="P7600" s="77">
        <v>63600</v>
      </c>
      <c r="Q7600" s="79">
        <v>1556</v>
      </c>
      <c r="R7600" s="77">
        <v>64300</v>
      </c>
      <c r="S7600" s="41"/>
      <c r="T7600" s="41" t="s">
        <v>1062</v>
      </c>
      <c r="U7600" s="41" t="s">
        <v>23691</v>
      </c>
      <c r="V7600" s="84"/>
      <c r="W7600" s="85"/>
      <c r="X7600" s="84" t="s">
        <v>644</v>
      </c>
      <c r="Y7600" s="84"/>
      <c r="Z7600" s="84" t="s">
        <v>645</v>
      </c>
      <c r="AA7600" s="62">
        <v>43294</v>
      </c>
    </row>
    <row r="7601" spans="1:27" ht="15.75" x14ac:dyDescent="0.25">
      <c r="A7601" s="76">
        <v>7599</v>
      </c>
      <c r="B7601" s="35" t="s">
        <v>23698</v>
      </c>
      <c r="C7601" s="35" t="s">
        <v>23699</v>
      </c>
      <c r="D7601" s="38" t="s">
        <v>23700</v>
      </c>
      <c r="E7601" s="83" t="s">
        <v>638</v>
      </c>
      <c r="F7601" s="35"/>
      <c r="G7601" s="35">
        <v>1539</v>
      </c>
      <c r="H7601" s="32" t="s">
        <v>23690</v>
      </c>
      <c r="I7601" s="77">
        <v>64300</v>
      </c>
      <c r="J7601" s="78"/>
      <c r="K7601" s="41"/>
      <c r="L7601" s="42" t="s">
        <v>23374</v>
      </c>
      <c r="M7601" s="79">
        <v>1527</v>
      </c>
      <c r="N7601" s="80">
        <v>63600</v>
      </c>
      <c r="O7601" s="81"/>
      <c r="P7601" s="77">
        <v>63600</v>
      </c>
      <c r="Q7601" s="79">
        <v>1556</v>
      </c>
      <c r="R7601" s="77">
        <v>64300</v>
      </c>
      <c r="S7601" s="41"/>
      <c r="T7601" s="41" t="s">
        <v>1062</v>
      </c>
      <c r="U7601" s="41" t="s">
        <v>23691</v>
      </c>
      <c r="V7601" s="84"/>
      <c r="W7601" s="85"/>
      <c r="X7601" s="84" t="s">
        <v>644</v>
      </c>
      <c r="Y7601" s="84"/>
      <c r="Z7601" s="84" t="s">
        <v>645</v>
      </c>
      <c r="AA7601" s="62">
        <v>43294</v>
      </c>
    </row>
    <row r="7602" spans="1:27" ht="15.75" x14ac:dyDescent="0.25">
      <c r="A7602" s="76">
        <v>7600</v>
      </c>
      <c r="B7602" s="35" t="s">
        <v>23701</v>
      </c>
      <c r="C7602" s="35" t="s">
        <v>23702</v>
      </c>
      <c r="D7602" s="38" t="s">
        <v>23703</v>
      </c>
      <c r="E7602" s="83" t="s">
        <v>638</v>
      </c>
      <c r="F7602" s="35"/>
      <c r="G7602" s="35">
        <v>1526</v>
      </c>
      <c r="H7602" s="32" t="s">
        <v>23704</v>
      </c>
      <c r="I7602" s="77">
        <v>80400</v>
      </c>
      <c r="J7602" s="78"/>
      <c r="K7602" s="41"/>
      <c r="L7602" s="42" t="s">
        <v>23374</v>
      </c>
      <c r="M7602" s="79">
        <v>1514</v>
      </c>
      <c r="N7602" s="80">
        <v>79500</v>
      </c>
      <c r="O7602" s="81"/>
      <c r="P7602" s="77">
        <v>79500</v>
      </c>
      <c r="Q7602" s="79">
        <v>1543</v>
      </c>
      <c r="R7602" s="77">
        <v>80400</v>
      </c>
      <c r="S7602" s="41"/>
      <c r="T7602" s="41" t="s">
        <v>1062</v>
      </c>
      <c r="U7602" s="41" t="s">
        <v>23705</v>
      </c>
      <c r="V7602" s="84"/>
      <c r="W7602" s="85"/>
      <c r="X7602" s="84" t="s">
        <v>644</v>
      </c>
      <c r="Y7602" s="84"/>
      <c r="Z7602" s="84" t="s">
        <v>645</v>
      </c>
      <c r="AA7602" s="62">
        <v>43294</v>
      </c>
    </row>
    <row r="7603" spans="1:27" ht="31.5" x14ac:dyDescent="0.25">
      <c r="A7603" s="76">
        <v>7601</v>
      </c>
      <c r="B7603" s="35" t="s">
        <v>23706</v>
      </c>
      <c r="C7603" s="35" t="s">
        <v>23707</v>
      </c>
      <c r="D7603" s="38" t="s">
        <v>23708</v>
      </c>
      <c r="E7603" s="83" t="s">
        <v>679</v>
      </c>
      <c r="F7603" s="35"/>
      <c r="G7603" s="35">
        <v>1515</v>
      </c>
      <c r="H7603" s="32" t="s">
        <v>23709</v>
      </c>
      <c r="I7603" s="77">
        <v>32100</v>
      </c>
      <c r="J7603" s="78"/>
      <c r="K7603" s="41"/>
      <c r="L7603" s="42" t="s">
        <v>23374</v>
      </c>
      <c r="M7603" s="79">
        <v>1503</v>
      </c>
      <c r="N7603" s="80">
        <v>31800</v>
      </c>
      <c r="O7603" s="81"/>
      <c r="P7603" s="77">
        <v>31800</v>
      </c>
      <c r="Q7603" s="79">
        <v>1532</v>
      </c>
      <c r="R7603" s="77">
        <v>32100</v>
      </c>
      <c r="S7603" s="41"/>
      <c r="T7603" s="41" t="s">
        <v>1062</v>
      </c>
      <c r="U7603" s="41" t="s">
        <v>23710</v>
      </c>
      <c r="V7603" s="84"/>
      <c r="W7603" s="85"/>
      <c r="X7603" s="84" t="s">
        <v>644</v>
      </c>
      <c r="Y7603" s="84"/>
      <c r="Z7603" s="84" t="s">
        <v>645</v>
      </c>
      <c r="AA7603" s="62">
        <v>43294</v>
      </c>
    </row>
    <row r="7604" spans="1:27" ht="31.5" x14ac:dyDescent="0.25">
      <c r="A7604" s="76">
        <v>7602</v>
      </c>
      <c r="B7604" s="35" t="s">
        <v>23711</v>
      </c>
      <c r="C7604" s="35" t="s">
        <v>23712</v>
      </c>
      <c r="D7604" s="38" t="s">
        <v>23713</v>
      </c>
      <c r="E7604" s="83" t="s">
        <v>801</v>
      </c>
      <c r="F7604" s="35"/>
      <c r="G7604" s="35">
        <v>1381</v>
      </c>
      <c r="H7604" s="32" t="s">
        <v>23714</v>
      </c>
      <c r="I7604" s="77">
        <v>36500</v>
      </c>
      <c r="J7604" s="78"/>
      <c r="K7604" s="41"/>
      <c r="L7604" s="42" t="s">
        <v>23374</v>
      </c>
      <c r="M7604" s="79">
        <v>1368</v>
      </c>
      <c r="N7604" s="80">
        <v>35800</v>
      </c>
      <c r="O7604" s="81"/>
      <c r="P7604" s="77">
        <v>35800</v>
      </c>
      <c r="Q7604" s="79">
        <v>1399</v>
      </c>
      <c r="R7604" s="77">
        <v>36500</v>
      </c>
      <c r="S7604" s="41"/>
      <c r="T7604" s="41" t="s">
        <v>1064</v>
      </c>
      <c r="U7604" s="41" t="s">
        <v>23715</v>
      </c>
      <c r="V7604" s="84"/>
      <c r="W7604" s="85"/>
      <c r="X7604" s="84" t="s">
        <v>644</v>
      </c>
      <c r="Y7604" s="84"/>
      <c r="Z7604" s="84" t="s">
        <v>665</v>
      </c>
      <c r="AA7604" s="62">
        <v>43294</v>
      </c>
    </row>
    <row r="7605" spans="1:27" ht="31.5" x14ac:dyDescent="0.25">
      <c r="A7605" s="76">
        <v>7603</v>
      </c>
      <c r="B7605" s="35" t="s">
        <v>508</v>
      </c>
      <c r="C7605" s="35" t="s">
        <v>23716</v>
      </c>
      <c r="D7605" s="38" t="s">
        <v>509</v>
      </c>
      <c r="E7605" s="83" t="s">
        <v>679</v>
      </c>
      <c r="F7605" s="35"/>
      <c r="G7605" s="35">
        <v>1383</v>
      </c>
      <c r="H7605" s="32" t="s">
        <v>23717</v>
      </c>
      <c r="I7605" s="77">
        <v>40000</v>
      </c>
      <c r="J7605" s="78"/>
      <c r="K7605" s="41"/>
      <c r="L7605" s="42" t="s">
        <v>23374</v>
      </c>
      <c r="M7605" s="79">
        <v>1370</v>
      </c>
      <c r="N7605" s="80">
        <v>39200</v>
      </c>
      <c r="O7605" s="81"/>
      <c r="P7605" s="77">
        <v>39200</v>
      </c>
      <c r="Q7605" s="79">
        <v>1401</v>
      </c>
      <c r="R7605" s="77">
        <v>40000</v>
      </c>
      <c r="S7605" s="41"/>
      <c r="T7605" s="41" t="s">
        <v>1064</v>
      </c>
      <c r="U7605" s="41" t="s">
        <v>510</v>
      </c>
      <c r="V7605" s="84"/>
      <c r="W7605" s="85"/>
      <c r="X7605" s="84" t="s">
        <v>644</v>
      </c>
      <c r="Y7605" s="84"/>
      <c r="Z7605" s="84" t="s">
        <v>665</v>
      </c>
      <c r="AA7605" s="62">
        <v>43294</v>
      </c>
    </row>
    <row r="7606" spans="1:27" ht="31.5" x14ac:dyDescent="0.25">
      <c r="A7606" s="76">
        <v>7604</v>
      </c>
      <c r="B7606" s="35" t="s">
        <v>23718</v>
      </c>
      <c r="C7606" s="35" t="s">
        <v>23719</v>
      </c>
      <c r="D7606" s="38" t="s">
        <v>23720</v>
      </c>
      <c r="E7606" s="83" t="s">
        <v>679</v>
      </c>
      <c r="F7606" s="35"/>
      <c r="G7606" s="35">
        <v>1382</v>
      </c>
      <c r="H7606" s="32" t="s">
        <v>23721</v>
      </c>
      <c r="I7606" s="77">
        <v>45800</v>
      </c>
      <c r="J7606" s="78"/>
      <c r="K7606" s="41"/>
      <c r="L7606" s="42" t="s">
        <v>23374</v>
      </c>
      <c r="M7606" s="79">
        <v>1369</v>
      </c>
      <c r="N7606" s="80">
        <v>44800</v>
      </c>
      <c r="O7606" s="81"/>
      <c r="P7606" s="77">
        <v>44800</v>
      </c>
      <c r="Q7606" s="79">
        <v>1400</v>
      </c>
      <c r="R7606" s="77">
        <v>45800</v>
      </c>
      <c r="S7606" s="41"/>
      <c r="T7606" s="41" t="s">
        <v>1064</v>
      </c>
      <c r="U7606" s="41" t="s">
        <v>23722</v>
      </c>
      <c r="V7606" s="84"/>
      <c r="W7606" s="85"/>
      <c r="X7606" s="84" t="s">
        <v>644</v>
      </c>
      <c r="Y7606" s="84"/>
      <c r="Z7606" s="84" t="s">
        <v>665</v>
      </c>
      <c r="AA7606" s="62">
        <v>43294</v>
      </c>
    </row>
    <row r="7607" spans="1:27" ht="31.5" x14ac:dyDescent="0.25">
      <c r="A7607" s="76">
        <v>7605</v>
      </c>
      <c r="B7607" s="35" t="s">
        <v>23723</v>
      </c>
      <c r="C7607" s="35" t="s">
        <v>23724</v>
      </c>
      <c r="D7607" s="38" t="s">
        <v>23725</v>
      </c>
      <c r="E7607" s="83" t="s">
        <v>703</v>
      </c>
      <c r="F7607" s="35"/>
      <c r="G7607" s="35">
        <v>1380</v>
      </c>
      <c r="H7607" s="32" t="s">
        <v>23726</v>
      </c>
      <c r="I7607" s="77">
        <v>105000</v>
      </c>
      <c r="J7607" s="78" t="s">
        <v>23727</v>
      </c>
      <c r="K7607" s="41"/>
      <c r="L7607" s="42" t="s">
        <v>23374</v>
      </c>
      <c r="M7607" s="79">
        <v>1367</v>
      </c>
      <c r="N7607" s="80">
        <v>103000</v>
      </c>
      <c r="O7607" s="81" t="s">
        <v>23727</v>
      </c>
      <c r="P7607" s="77">
        <v>103000</v>
      </c>
      <c r="Q7607" s="79">
        <v>1398</v>
      </c>
      <c r="R7607" s="77">
        <v>105000</v>
      </c>
      <c r="S7607" s="41" t="s">
        <v>23727</v>
      </c>
      <c r="T7607" s="41" t="s">
        <v>1064</v>
      </c>
      <c r="U7607" s="41" t="s">
        <v>23728</v>
      </c>
      <c r="V7607" s="84"/>
      <c r="W7607" s="85"/>
      <c r="X7607" s="84" t="s">
        <v>644</v>
      </c>
      <c r="Y7607" s="84"/>
      <c r="Z7607" s="84" t="s">
        <v>665</v>
      </c>
      <c r="AA7607" s="62">
        <v>43294</v>
      </c>
    </row>
    <row r="7608" spans="1:27" ht="15.75" x14ac:dyDescent="0.25">
      <c r="A7608" s="76">
        <v>7606</v>
      </c>
      <c r="B7608" s="35" t="s">
        <v>23729</v>
      </c>
      <c r="C7608" s="35" t="s">
        <v>23730</v>
      </c>
      <c r="D7608" s="38" t="s">
        <v>23731</v>
      </c>
      <c r="E7608" s="83" t="s">
        <v>679</v>
      </c>
      <c r="F7608" s="35"/>
      <c r="G7608" s="35">
        <v>1311</v>
      </c>
      <c r="H7608" s="32" t="s">
        <v>23731</v>
      </c>
      <c r="I7608" s="77">
        <v>65200</v>
      </c>
      <c r="J7608" s="78"/>
      <c r="K7608" s="41"/>
      <c r="L7608" s="42" t="s">
        <v>23374</v>
      </c>
      <c r="M7608" s="79">
        <v>1297</v>
      </c>
      <c r="N7608" s="80">
        <v>63800</v>
      </c>
      <c r="O7608" s="81"/>
      <c r="P7608" s="77">
        <v>63800</v>
      </c>
      <c r="Q7608" s="79">
        <v>1329</v>
      </c>
      <c r="R7608" s="77">
        <v>65200</v>
      </c>
      <c r="S7608" s="41"/>
      <c r="T7608" s="41" t="s">
        <v>1064</v>
      </c>
      <c r="U7608" s="41" t="s">
        <v>23732</v>
      </c>
      <c r="V7608" s="84"/>
      <c r="W7608" s="85"/>
      <c r="X7608" s="84" t="s">
        <v>644</v>
      </c>
      <c r="Y7608" s="84"/>
      <c r="Z7608" s="84" t="s">
        <v>665</v>
      </c>
      <c r="AA7608" s="62">
        <v>43294</v>
      </c>
    </row>
    <row r="7609" spans="1:27" ht="15.75" x14ac:dyDescent="0.25">
      <c r="A7609" s="76">
        <v>7607</v>
      </c>
      <c r="B7609" s="35" t="s">
        <v>23733</v>
      </c>
      <c r="C7609" s="35" t="s">
        <v>23734</v>
      </c>
      <c r="D7609" s="38" t="s">
        <v>23735</v>
      </c>
      <c r="E7609" s="83" t="s">
        <v>679</v>
      </c>
      <c r="F7609" s="35"/>
      <c r="G7609" s="35">
        <v>1312</v>
      </c>
      <c r="H7609" s="32" t="s">
        <v>23736</v>
      </c>
      <c r="I7609" s="77">
        <v>68700</v>
      </c>
      <c r="J7609" s="78"/>
      <c r="K7609" s="41"/>
      <c r="L7609" s="42" t="s">
        <v>23374</v>
      </c>
      <c r="M7609" s="79">
        <v>1298</v>
      </c>
      <c r="N7609" s="80">
        <v>67200</v>
      </c>
      <c r="O7609" s="81"/>
      <c r="P7609" s="77">
        <v>67200</v>
      </c>
      <c r="Q7609" s="79">
        <v>1330</v>
      </c>
      <c r="R7609" s="77">
        <v>68700</v>
      </c>
      <c r="S7609" s="41"/>
      <c r="T7609" s="41" t="s">
        <v>1064</v>
      </c>
      <c r="U7609" s="41" t="s">
        <v>23737</v>
      </c>
      <c r="V7609" s="84"/>
      <c r="W7609" s="85"/>
      <c r="X7609" s="84" t="s">
        <v>644</v>
      </c>
      <c r="Y7609" s="84"/>
      <c r="Z7609" s="84" t="s">
        <v>665</v>
      </c>
      <c r="AA7609" s="62">
        <v>43294</v>
      </c>
    </row>
    <row r="7610" spans="1:27" ht="15.75" x14ac:dyDescent="0.25">
      <c r="A7610" s="76">
        <v>7608</v>
      </c>
      <c r="B7610" s="35" t="s">
        <v>23738</v>
      </c>
      <c r="C7610" s="35" t="s">
        <v>23739</v>
      </c>
      <c r="D7610" s="38" t="s">
        <v>23740</v>
      </c>
      <c r="E7610" s="83" t="s">
        <v>679</v>
      </c>
      <c r="F7610" s="35"/>
      <c r="G7610" s="35">
        <v>1312</v>
      </c>
      <c r="H7610" s="32" t="s">
        <v>23736</v>
      </c>
      <c r="I7610" s="77">
        <v>68700</v>
      </c>
      <c r="J7610" s="78"/>
      <c r="K7610" s="41"/>
      <c r="L7610" s="42" t="s">
        <v>23374</v>
      </c>
      <c r="M7610" s="79">
        <v>1298</v>
      </c>
      <c r="N7610" s="80">
        <v>67200</v>
      </c>
      <c r="O7610" s="81"/>
      <c r="P7610" s="77">
        <v>67200</v>
      </c>
      <c r="Q7610" s="79">
        <v>1330</v>
      </c>
      <c r="R7610" s="77">
        <v>68700</v>
      </c>
      <c r="S7610" s="41"/>
      <c r="T7610" s="41" t="s">
        <v>1064</v>
      </c>
      <c r="U7610" s="41" t="s">
        <v>23737</v>
      </c>
      <c r="V7610" s="84"/>
      <c r="W7610" s="85"/>
      <c r="X7610" s="84" t="s">
        <v>644</v>
      </c>
      <c r="Y7610" s="84"/>
      <c r="Z7610" s="84" t="s">
        <v>665</v>
      </c>
      <c r="AA7610" s="62">
        <v>43294</v>
      </c>
    </row>
    <row r="7611" spans="1:27" ht="31.5" x14ac:dyDescent="0.25">
      <c r="A7611" s="76">
        <v>7609</v>
      </c>
      <c r="B7611" s="35" t="s">
        <v>23741</v>
      </c>
      <c r="C7611" s="35" t="s">
        <v>23742</v>
      </c>
      <c r="D7611" s="38" t="s">
        <v>23743</v>
      </c>
      <c r="E7611" s="83" t="s">
        <v>638</v>
      </c>
      <c r="F7611" s="35" t="s">
        <v>781</v>
      </c>
      <c r="G7611" s="35">
        <v>95</v>
      </c>
      <c r="H7611" s="32" t="s">
        <v>7955</v>
      </c>
      <c r="I7611" s="77">
        <v>126000</v>
      </c>
      <c r="J7611" s="78" t="s">
        <v>7959</v>
      </c>
      <c r="K7611" s="41"/>
      <c r="L7611" s="42" t="s">
        <v>23374</v>
      </c>
      <c r="M7611" s="79">
        <v>92</v>
      </c>
      <c r="N7611" s="80">
        <v>121000</v>
      </c>
      <c r="O7611" s="81" t="s">
        <v>7959</v>
      </c>
      <c r="P7611" s="77">
        <v>121000</v>
      </c>
      <c r="Q7611" s="79">
        <v>95</v>
      </c>
      <c r="R7611" s="77">
        <v>126000</v>
      </c>
      <c r="S7611" s="41" t="s">
        <v>7959</v>
      </c>
      <c r="T7611" s="41" t="s">
        <v>642</v>
      </c>
      <c r="U7611" s="41" t="s">
        <v>7960</v>
      </c>
      <c r="V7611" s="84"/>
      <c r="W7611" s="85"/>
      <c r="X7611" s="84" t="s">
        <v>644</v>
      </c>
      <c r="Y7611" s="84"/>
      <c r="Z7611" s="84" t="s">
        <v>665</v>
      </c>
      <c r="AA7611" s="62">
        <v>43294</v>
      </c>
    </row>
    <row r="7612" spans="1:27" ht="31.5" x14ac:dyDescent="0.25">
      <c r="A7612" s="76">
        <v>7610</v>
      </c>
      <c r="B7612" s="35" t="s">
        <v>23744</v>
      </c>
      <c r="C7612" s="35" t="s">
        <v>23745</v>
      </c>
      <c r="D7612" s="38" t="s">
        <v>23746</v>
      </c>
      <c r="E7612" s="83" t="s">
        <v>638</v>
      </c>
      <c r="F7612" s="35" t="s">
        <v>781</v>
      </c>
      <c r="G7612" s="35">
        <v>94</v>
      </c>
      <c r="H7612" s="32" t="s">
        <v>7955</v>
      </c>
      <c r="I7612" s="77">
        <v>528000</v>
      </c>
      <c r="J7612" s="78" t="s">
        <v>7956</v>
      </c>
      <c r="K7612" s="41"/>
      <c r="L7612" s="42" t="s">
        <v>23374</v>
      </c>
      <c r="M7612" s="79">
        <v>91</v>
      </c>
      <c r="N7612" s="80">
        <v>523000</v>
      </c>
      <c r="O7612" s="81" t="s">
        <v>7956</v>
      </c>
      <c r="P7612" s="77">
        <v>523000</v>
      </c>
      <c r="Q7612" s="79">
        <v>94</v>
      </c>
      <c r="R7612" s="77">
        <v>528000</v>
      </c>
      <c r="S7612" s="41" t="s">
        <v>7956</v>
      </c>
      <c r="T7612" s="41" t="s">
        <v>642</v>
      </c>
      <c r="U7612" s="41" t="s">
        <v>7957</v>
      </c>
      <c r="V7612" s="84"/>
      <c r="W7612" s="85"/>
      <c r="X7612" s="84" t="s">
        <v>644</v>
      </c>
      <c r="Y7612" s="84"/>
      <c r="Z7612" s="84" t="s">
        <v>665</v>
      </c>
      <c r="AA7612" s="62">
        <v>43294</v>
      </c>
    </row>
    <row r="7613" spans="1:27" ht="31.5" x14ac:dyDescent="0.25">
      <c r="A7613" s="76">
        <v>7611</v>
      </c>
      <c r="B7613" s="35" t="s">
        <v>23747</v>
      </c>
      <c r="C7613" s="35" t="s">
        <v>23748</v>
      </c>
      <c r="D7613" s="38" t="s">
        <v>23749</v>
      </c>
      <c r="E7613" s="83" t="s">
        <v>638</v>
      </c>
      <c r="F7613" s="35" t="s">
        <v>781</v>
      </c>
      <c r="G7613" s="35">
        <v>96</v>
      </c>
      <c r="H7613" s="32" t="s">
        <v>7952</v>
      </c>
      <c r="I7613" s="77">
        <v>2358000</v>
      </c>
      <c r="J7613" s="78"/>
      <c r="K7613" s="41"/>
      <c r="L7613" s="42" t="s">
        <v>23374</v>
      </c>
      <c r="M7613" s="79">
        <v>93</v>
      </c>
      <c r="N7613" s="80">
        <v>2353000</v>
      </c>
      <c r="O7613" s="81"/>
      <c r="P7613" s="77">
        <v>2353000</v>
      </c>
      <c r="Q7613" s="79"/>
      <c r="R7613" s="77">
        <v>2358000</v>
      </c>
      <c r="S7613" s="41"/>
      <c r="T7613" s="41" t="s">
        <v>642</v>
      </c>
      <c r="U7613" s="41" t="s">
        <v>7953</v>
      </c>
      <c r="V7613" s="84"/>
      <c r="W7613" s="85"/>
      <c r="X7613" s="84" t="s">
        <v>644</v>
      </c>
      <c r="Y7613" s="84"/>
      <c r="Z7613" s="84" t="s">
        <v>665</v>
      </c>
      <c r="AA7613" s="62">
        <v>43294</v>
      </c>
    </row>
    <row r="7614" spans="1:27" ht="31.5" x14ac:dyDescent="0.25">
      <c r="A7614" s="76">
        <v>7612</v>
      </c>
      <c r="B7614" s="35" t="s">
        <v>23750</v>
      </c>
      <c r="C7614" s="35" t="s">
        <v>23751</v>
      </c>
      <c r="D7614" s="38" t="s">
        <v>23752</v>
      </c>
      <c r="E7614" s="83" t="s">
        <v>638</v>
      </c>
      <c r="F7614" s="35"/>
      <c r="G7614" s="35">
        <v>1427</v>
      </c>
      <c r="H7614" s="32" t="s">
        <v>23753</v>
      </c>
      <c r="I7614" s="77">
        <v>146000</v>
      </c>
      <c r="J7614" s="78"/>
      <c r="K7614" s="41"/>
      <c r="L7614" s="42" t="s">
        <v>23374</v>
      </c>
      <c r="M7614" s="79">
        <v>1415</v>
      </c>
      <c r="N7614" s="80">
        <v>143000</v>
      </c>
      <c r="O7614" s="81"/>
      <c r="P7614" s="77">
        <v>143000</v>
      </c>
      <c r="Q7614" s="79">
        <v>1445</v>
      </c>
      <c r="R7614" s="77">
        <v>146000</v>
      </c>
      <c r="S7614" s="41"/>
      <c r="T7614" s="41" t="s">
        <v>1064</v>
      </c>
      <c r="U7614" s="41" t="s">
        <v>23754</v>
      </c>
      <c r="V7614" s="84"/>
      <c r="W7614" s="85"/>
      <c r="X7614" s="84" t="s">
        <v>644</v>
      </c>
      <c r="Y7614" s="84"/>
      <c r="Z7614" s="84" t="s">
        <v>665</v>
      </c>
      <c r="AA7614" s="62">
        <v>43294</v>
      </c>
    </row>
    <row r="7615" spans="1:27" ht="31.5" x14ac:dyDescent="0.25">
      <c r="A7615" s="76">
        <v>7613</v>
      </c>
      <c r="B7615" s="35" t="s">
        <v>23755</v>
      </c>
      <c r="C7615" s="35" t="s">
        <v>23756</v>
      </c>
      <c r="D7615" s="38" t="s">
        <v>23757</v>
      </c>
      <c r="E7615" s="83" t="s">
        <v>638</v>
      </c>
      <c r="F7615" s="35" t="s">
        <v>639</v>
      </c>
      <c r="G7615" s="35">
        <v>183</v>
      </c>
      <c r="H7615" s="32" t="s">
        <v>7963</v>
      </c>
      <c r="I7615" s="77">
        <v>238000</v>
      </c>
      <c r="J7615" s="78" t="s">
        <v>7964</v>
      </c>
      <c r="K7615" s="41"/>
      <c r="L7615" s="42" t="s">
        <v>23374</v>
      </c>
      <c r="M7615" s="79">
        <v>178</v>
      </c>
      <c r="N7615" s="80">
        <v>229000</v>
      </c>
      <c r="O7615" s="81" t="s">
        <v>7964</v>
      </c>
      <c r="P7615" s="77">
        <v>229000</v>
      </c>
      <c r="Q7615" s="79">
        <v>181</v>
      </c>
      <c r="R7615" s="77">
        <v>238000</v>
      </c>
      <c r="S7615" s="41" t="s">
        <v>7964</v>
      </c>
      <c r="T7615" s="41" t="s">
        <v>642</v>
      </c>
      <c r="U7615" s="41" t="s">
        <v>7965</v>
      </c>
      <c r="V7615" s="84"/>
      <c r="W7615" s="85"/>
      <c r="X7615" s="84" t="s">
        <v>644</v>
      </c>
      <c r="Y7615" s="84"/>
      <c r="Z7615" s="84" t="s">
        <v>665</v>
      </c>
      <c r="AA7615" s="62">
        <v>43294</v>
      </c>
    </row>
    <row r="7616" spans="1:27" ht="31.5" x14ac:dyDescent="0.25">
      <c r="A7616" s="76">
        <v>7614</v>
      </c>
      <c r="B7616" s="35" t="s">
        <v>23758</v>
      </c>
      <c r="C7616" s="35" t="s">
        <v>23759</v>
      </c>
      <c r="D7616" s="38" t="s">
        <v>23760</v>
      </c>
      <c r="E7616" s="83" t="s">
        <v>638</v>
      </c>
      <c r="F7616" s="35" t="s">
        <v>639</v>
      </c>
      <c r="G7616" s="35">
        <v>184</v>
      </c>
      <c r="H7616" s="32" t="s">
        <v>7967</v>
      </c>
      <c r="I7616" s="77">
        <v>1368000</v>
      </c>
      <c r="J7616" s="78" t="s">
        <v>7968</v>
      </c>
      <c r="K7616" s="41"/>
      <c r="L7616" s="42" t="s">
        <v>23374</v>
      </c>
      <c r="M7616" s="79">
        <v>179</v>
      </c>
      <c r="N7616" s="80">
        <v>1359000</v>
      </c>
      <c r="O7616" s="81" t="s">
        <v>7968</v>
      </c>
      <c r="P7616" s="77">
        <v>1359000</v>
      </c>
      <c r="Q7616" s="79">
        <v>182</v>
      </c>
      <c r="R7616" s="77">
        <v>1368000</v>
      </c>
      <c r="S7616" s="41" t="s">
        <v>7968</v>
      </c>
      <c r="T7616" s="41" t="s">
        <v>642</v>
      </c>
      <c r="U7616" s="41" t="s">
        <v>7969</v>
      </c>
      <c r="V7616" s="84"/>
      <c r="W7616" s="85"/>
      <c r="X7616" s="84" t="s">
        <v>644</v>
      </c>
      <c r="Y7616" s="84"/>
      <c r="Z7616" s="84" t="s">
        <v>665</v>
      </c>
      <c r="AA7616" s="62">
        <v>43294</v>
      </c>
    </row>
    <row r="7617" spans="1:27" ht="31.5" x14ac:dyDescent="0.25">
      <c r="A7617" s="76">
        <v>7615</v>
      </c>
      <c r="B7617" s="35" t="s">
        <v>23761</v>
      </c>
      <c r="C7617" s="35" t="s">
        <v>23762</v>
      </c>
      <c r="D7617" s="38" t="s">
        <v>23763</v>
      </c>
      <c r="E7617" s="83" t="s">
        <v>638</v>
      </c>
      <c r="F7617" s="35" t="s">
        <v>639</v>
      </c>
      <c r="G7617" s="35">
        <v>185</v>
      </c>
      <c r="H7617" s="32" t="s">
        <v>7971</v>
      </c>
      <c r="I7617" s="77">
        <v>2673000</v>
      </c>
      <c r="J7617" s="78"/>
      <c r="K7617" s="41"/>
      <c r="L7617" s="42" t="s">
        <v>23374</v>
      </c>
      <c r="M7617" s="79">
        <v>180</v>
      </c>
      <c r="N7617" s="80">
        <v>2664000</v>
      </c>
      <c r="O7617" s="81"/>
      <c r="P7617" s="77">
        <v>2664000</v>
      </c>
      <c r="Q7617" s="79">
        <v>183</v>
      </c>
      <c r="R7617" s="77">
        <v>2673000</v>
      </c>
      <c r="S7617" s="41"/>
      <c r="T7617" s="41" t="s">
        <v>642</v>
      </c>
      <c r="U7617" s="41" t="s">
        <v>7972</v>
      </c>
      <c r="V7617" s="84"/>
      <c r="W7617" s="85"/>
      <c r="X7617" s="84" t="s">
        <v>644</v>
      </c>
      <c r="Y7617" s="84"/>
      <c r="Z7617" s="84" t="s">
        <v>665</v>
      </c>
      <c r="AA7617" s="62">
        <v>43294</v>
      </c>
    </row>
    <row r="7618" spans="1:27" ht="31.5" x14ac:dyDescent="0.25">
      <c r="A7618" s="76">
        <v>7616</v>
      </c>
      <c r="B7618" s="35" t="s">
        <v>23764</v>
      </c>
      <c r="C7618" s="35" t="s">
        <v>23765</v>
      </c>
      <c r="D7618" s="38" t="s">
        <v>23766</v>
      </c>
      <c r="E7618" s="83" t="s">
        <v>638</v>
      </c>
      <c r="F7618" s="35"/>
      <c r="G7618" s="35">
        <v>1421</v>
      </c>
      <c r="H7618" s="32" t="s">
        <v>23767</v>
      </c>
      <c r="I7618" s="77">
        <v>336000</v>
      </c>
      <c r="J7618" s="78"/>
      <c r="K7618" s="41"/>
      <c r="L7618" s="42" t="s">
        <v>23374</v>
      </c>
      <c r="M7618" s="79">
        <v>1409</v>
      </c>
      <c r="N7618" s="80">
        <v>330000</v>
      </c>
      <c r="O7618" s="81"/>
      <c r="P7618" s="77">
        <v>330000</v>
      </c>
      <c r="Q7618" s="79">
        <v>1439</v>
      </c>
      <c r="R7618" s="77">
        <v>336000</v>
      </c>
      <c r="S7618" s="41"/>
      <c r="T7618" s="41" t="s">
        <v>1064</v>
      </c>
      <c r="U7618" s="41" t="s">
        <v>23768</v>
      </c>
      <c r="V7618" s="84"/>
      <c r="W7618" s="85"/>
      <c r="X7618" s="84" t="s">
        <v>644</v>
      </c>
      <c r="Y7618" s="84"/>
      <c r="Z7618" s="84" t="s">
        <v>665</v>
      </c>
      <c r="AA7618" s="62">
        <v>43294</v>
      </c>
    </row>
    <row r="7619" spans="1:27" ht="15.75" x14ac:dyDescent="0.25">
      <c r="A7619" s="76">
        <v>7617</v>
      </c>
      <c r="B7619" s="35" t="s">
        <v>23769</v>
      </c>
      <c r="C7619" s="35" t="s">
        <v>23770</v>
      </c>
      <c r="D7619" s="38" t="s">
        <v>23771</v>
      </c>
      <c r="E7619" s="83" t="s">
        <v>679</v>
      </c>
      <c r="F7619" s="35"/>
      <c r="G7619" s="35">
        <v>1310</v>
      </c>
      <c r="H7619" s="32" t="s">
        <v>23772</v>
      </c>
      <c r="I7619" s="77">
        <v>26200</v>
      </c>
      <c r="J7619" s="78"/>
      <c r="K7619" s="41"/>
      <c r="L7619" s="42" t="s">
        <v>23374</v>
      </c>
      <c r="M7619" s="79">
        <v>1296</v>
      </c>
      <c r="N7619" s="80">
        <v>25700</v>
      </c>
      <c r="O7619" s="81"/>
      <c r="P7619" s="77">
        <v>25700</v>
      </c>
      <c r="Q7619" s="79">
        <v>1328</v>
      </c>
      <c r="R7619" s="77">
        <v>26200</v>
      </c>
      <c r="S7619" s="41"/>
      <c r="T7619" s="41" t="s">
        <v>1064</v>
      </c>
      <c r="U7619" s="41" t="s">
        <v>23773</v>
      </c>
      <c r="V7619" s="84"/>
      <c r="W7619" s="85"/>
      <c r="X7619" s="84" t="s">
        <v>644</v>
      </c>
      <c r="Y7619" s="84"/>
      <c r="Z7619" s="84" t="s">
        <v>665</v>
      </c>
      <c r="AA7619" s="62">
        <v>43294</v>
      </c>
    </row>
    <row r="7620" spans="1:27" ht="15.75" x14ac:dyDescent="0.25">
      <c r="A7620" s="76">
        <v>7618</v>
      </c>
      <c r="B7620" s="35" t="s">
        <v>23774</v>
      </c>
      <c r="C7620" s="35" t="s">
        <v>23775</v>
      </c>
      <c r="D7620" s="38" t="s">
        <v>23776</v>
      </c>
      <c r="E7620" s="83" t="s">
        <v>638</v>
      </c>
      <c r="F7620" s="35"/>
      <c r="G7620" s="35">
        <v>1327</v>
      </c>
      <c r="H7620" s="32" t="s">
        <v>23777</v>
      </c>
      <c r="I7620" s="77">
        <v>40000</v>
      </c>
      <c r="J7620" s="78"/>
      <c r="K7620" s="41"/>
      <c r="L7620" s="42" t="s">
        <v>23374</v>
      </c>
      <c r="M7620" s="79">
        <v>1313</v>
      </c>
      <c r="N7620" s="80">
        <v>39200</v>
      </c>
      <c r="O7620" s="81"/>
      <c r="P7620" s="77">
        <v>39200</v>
      </c>
      <c r="Q7620" s="79">
        <v>1345</v>
      </c>
      <c r="R7620" s="77">
        <v>40000</v>
      </c>
      <c r="S7620" s="41"/>
      <c r="T7620" s="41" t="s">
        <v>1064</v>
      </c>
      <c r="U7620" s="41" t="s">
        <v>23778</v>
      </c>
      <c r="V7620" s="84"/>
      <c r="W7620" s="85"/>
      <c r="X7620" s="84" t="s">
        <v>644</v>
      </c>
      <c r="Y7620" s="84"/>
      <c r="Z7620" s="84" t="s">
        <v>665</v>
      </c>
      <c r="AA7620" s="62">
        <v>43294</v>
      </c>
    </row>
    <row r="7621" spans="1:27" ht="15.75" x14ac:dyDescent="0.25">
      <c r="A7621" s="76">
        <v>7619</v>
      </c>
      <c r="B7621" s="35" t="s">
        <v>23779</v>
      </c>
      <c r="C7621" s="35" t="s">
        <v>23780</v>
      </c>
      <c r="D7621" s="38" t="s">
        <v>23781</v>
      </c>
      <c r="E7621" s="83" t="s">
        <v>679</v>
      </c>
      <c r="F7621" s="35"/>
      <c r="G7621" s="35">
        <v>1376</v>
      </c>
      <c r="H7621" s="32" t="s">
        <v>23782</v>
      </c>
      <c r="I7621" s="77">
        <v>17100</v>
      </c>
      <c r="J7621" s="78"/>
      <c r="K7621" s="41"/>
      <c r="L7621" s="42" t="s">
        <v>23374</v>
      </c>
      <c r="M7621" s="79">
        <v>1363</v>
      </c>
      <c r="N7621" s="80">
        <v>16800</v>
      </c>
      <c r="O7621" s="81"/>
      <c r="P7621" s="77">
        <v>16800</v>
      </c>
      <c r="Q7621" s="79">
        <v>1394</v>
      </c>
      <c r="R7621" s="77">
        <v>17100</v>
      </c>
      <c r="S7621" s="41"/>
      <c r="T7621" s="41" t="s">
        <v>1064</v>
      </c>
      <c r="U7621" s="41" t="s">
        <v>23783</v>
      </c>
      <c r="V7621" s="84"/>
      <c r="W7621" s="85"/>
      <c r="X7621" s="84" t="s">
        <v>644</v>
      </c>
      <c r="Y7621" s="84"/>
      <c r="Z7621" s="84" t="s">
        <v>665</v>
      </c>
      <c r="AA7621" s="62">
        <v>43294</v>
      </c>
    </row>
    <row r="7622" spans="1:27" ht="15.75" x14ac:dyDescent="0.25">
      <c r="A7622" s="76">
        <v>7620</v>
      </c>
      <c r="B7622" s="35" t="s">
        <v>23784</v>
      </c>
      <c r="C7622" s="35" t="s">
        <v>23785</v>
      </c>
      <c r="D7622" s="38" t="s">
        <v>23786</v>
      </c>
      <c r="E7622" s="83" t="s">
        <v>679</v>
      </c>
      <c r="F7622" s="35"/>
      <c r="G7622" s="35">
        <v>1374</v>
      </c>
      <c r="H7622" s="32" t="s">
        <v>23787</v>
      </c>
      <c r="I7622" s="77">
        <v>17100</v>
      </c>
      <c r="J7622" s="78"/>
      <c r="K7622" s="41"/>
      <c r="L7622" s="42" t="s">
        <v>23374</v>
      </c>
      <c r="M7622" s="79">
        <v>1361</v>
      </c>
      <c r="N7622" s="80">
        <v>16800</v>
      </c>
      <c r="O7622" s="81"/>
      <c r="P7622" s="77">
        <v>16800</v>
      </c>
      <c r="Q7622" s="79">
        <v>1392</v>
      </c>
      <c r="R7622" s="77">
        <v>17100</v>
      </c>
      <c r="S7622" s="41"/>
      <c r="T7622" s="41" t="s">
        <v>1064</v>
      </c>
      <c r="U7622" s="41" t="s">
        <v>23788</v>
      </c>
      <c r="V7622" s="84"/>
      <c r="W7622" s="85"/>
      <c r="X7622" s="84" t="s">
        <v>644</v>
      </c>
      <c r="Y7622" s="84"/>
      <c r="Z7622" s="84" t="s">
        <v>665</v>
      </c>
      <c r="AA7622" s="62">
        <v>43294</v>
      </c>
    </row>
    <row r="7623" spans="1:27" s="96" customFormat="1" ht="31.5" x14ac:dyDescent="0.25">
      <c r="A7623" s="86">
        <v>7621</v>
      </c>
      <c r="B7623" s="37" t="s">
        <v>511</v>
      </c>
      <c r="C7623" s="37" t="s">
        <v>23789</v>
      </c>
      <c r="D7623" s="38" t="s">
        <v>514</v>
      </c>
      <c r="E7623" s="87" t="s">
        <v>801</v>
      </c>
      <c r="F7623" s="37"/>
      <c r="G7623" s="37">
        <v>1375</v>
      </c>
      <c r="H7623" s="38" t="s">
        <v>512</v>
      </c>
      <c r="I7623" s="88">
        <v>36500</v>
      </c>
      <c r="J7623" s="89"/>
      <c r="K7623" s="42"/>
      <c r="L7623" s="42" t="s">
        <v>23374</v>
      </c>
      <c r="M7623" s="90">
        <v>1362</v>
      </c>
      <c r="N7623" s="91">
        <v>35800</v>
      </c>
      <c r="O7623" s="92"/>
      <c r="P7623" s="88">
        <v>35800</v>
      </c>
      <c r="Q7623" s="90">
        <v>1393</v>
      </c>
      <c r="R7623" s="88">
        <v>36500</v>
      </c>
      <c r="S7623" s="42"/>
      <c r="T7623" s="42" t="s">
        <v>1064</v>
      </c>
      <c r="U7623" s="42" t="s">
        <v>513</v>
      </c>
      <c r="V7623" s="93"/>
      <c r="W7623" s="94"/>
      <c r="X7623" s="93" t="s">
        <v>644</v>
      </c>
      <c r="Y7623" s="93"/>
      <c r="Z7623" s="93" t="s">
        <v>665</v>
      </c>
      <c r="AA7623" s="95">
        <v>43294</v>
      </c>
    </row>
    <row r="7624" spans="1:27" ht="31.5" x14ac:dyDescent="0.25">
      <c r="A7624" s="76">
        <v>7622</v>
      </c>
      <c r="B7624" s="35" t="s">
        <v>23790</v>
      </c>
      <c r="C7624" s="35" t="s">
        <v>23791</v>
      </c>
      <c r="D7624" s="38" t="s">
        <v>23792</v>
      </c>
      <c r="E7624" s="83" t="s">
        <v>679</v>
      </c>
      <c r="F7624" s="35"/>
      <c r="G7624" s="35">
        <v>1375</v>
      </c>
      <c r="H7624" s="32" t="s">
        <v>512</v>
      </c>
      <c r="I7624" s="77">
        <v>36500</v>
      </c>
      <c r="J7624" s="78"/>
      <c r="K7624" s="41"/>
      <c r="L7624" s="42" t="s">
        <v>23374</v>
      </c>
      <c r="M7624" s="79">
        <v>1362</v>
      </c>
      <c r="N7624" s="80">
        <v>35800</v>
      </c>
      <c r="O7624" s="81"/>
      <c r="P7624" s="77">
        <v>35800</v>
      </c>
      <c r="Q7624" s="79">
        <v>1393</v>
      </c>
      <c r="R7624" s="77">
        <v>36500</v>
      </c>
      <c r="S7624" s="41"/>
      <c r="T7624" s="41" t="s">
        <v>1064</v>
      </c>
      <c r="U7624" s="41" t="s">
        <v>513</v>
      </c>
      <c r="V7624" s="84"/>
      <c r="W7624" s="85"/>
      <c r="X7624" s="84" t="s">
        <v>644</v>
      </c>
      <c r="Y7624" s="84"/>
      <c r="Z7624" s="84" t="s">
        <v>645</v>
      </c>
      <c r="AA7624" s="62">
        <v>43294</v>
      </c>
    </row>
    <row r="7625" spans="1:27" ht="15.75" x14ac:dyDescent="0.25">
      <c r="A7625" s="76">
        <v>7623</v>
      </c>
      <c r="B7625" s="35" t="s">
        <v>23793</v>
      </c>
      <c r="C7625" s="35" t="s">
        <v>23794</v>
      </c>
      <c r="D7625" s="38" t="s">
        <v>23795</v>
      </c>
      <c r="E7625" s="83" t="s">
        <v>801</v>
      </c>
      <c r="F7625" s="35"/>
      <c r="G7625" s="35">
        <v>1373</v>
      </c>
      <c r="H7625" s="32" t="s">
        <v>23796</v>
      </c>
      <c r="I7625" s="77">
        <v>34300</v>
      </c>
      <c r="J7625" s="78"/>
      <c r="K7625" s="41"/>
      <c r="L7625" s="42" t="s">
        <v>23374</v>
      </c>
      <c r="M7625" s="79">
        <v>1360</v>
      </c>
      <c r="N7625" s="80">
        <v>33600</v>
      </c>
      <c r="O7625" s="81"/>
      <c r="P7625" s="77">
        <v>33600</v>
      </c>
      <c r="Q7625" s="79">
        <v>1391</v>
      </c>
      <c r="R7625" s="77">
        <v>34300</v>
      </c>
      <c r="S7625" s="41"/>
      <c r="T7625" s="41" t="s">
        <v>1064</v>
      </c>
      <c r="U7625" s="41" t="s">
        <v>23797</v>
      </c>
      <c r="V7625" s="84"/>
      <c r="W7625" s="85"/>
      <c r="X7625" s="84" t="s">
        <v>644</v>
      </c>
      <c r="Y7625" s="84"/>
      <c r="Z7625" s="84" t="s">
        <v>665</v>
      </c>
      <c r="AA7625" s="62">
        <v>43294</v>
      </c>
    </row>
    <row r="7626" spans="1:27" ht="15.75" x14ac:dyDescent="0.25">
      <c r="A7626" s="76">
        <v>7624</v>
      </c>
      <c r="B7626" s="35" t="s">
        <v>23798</v>
      </c>
      <c r="C7626" s="35" t="s">
        <v>23799</v>
      </c>
      <c r="D7626" s="38" t="s">
        <v>23800</v>
      </c>
      <c r="E7626" s="83" t="s">
        <v>638</v>
      </c>
      <c r="F7626" s="35"/>
      <c r="G7626" s="35">
        <v>1357</v>
      </c>
      <c r="H7626" s="32" t="s">
        <v>23800</v>
      </c>
      <c r="I7626" s="77">
        <v>28600</v>
      </c>
      <c r="J7626" s="78"/>
      <c r="K7626" s="41"/>
      <c r="L7626" s="42" t="s">
        <v>23374</v>
      </c>
      <c r="M7626" s="79">
        <v>1343</v>
      </c>
      <c r="N7626" s="80">
        <v>28000</v>
      </c>
      <c r="O7626" s="81"/>
      <c r="P7626" s="77">
        <v>28000</v>
      </c>
      <c r="Q7626" s="79">
        <v>1375</v>
      </c>
      <c r="R7626" s="77">
        <v>28600</v>
      </c>
      <c r="S7626" s="41"/>
      <c r="T7626" s="41" t="s">
        <v>1064</v>
      </c>
      <c r="U7626" s="41" t="s">
        <v>23801</v>
      </c>
      <c r="V7626" s="84"/>
      <c r="W7626" s="85"/>
      <c r="X7626" s="84" t="s">
        <v>644</v>
      </c>
      <c r="Y7626" s="84"/>
      <c r="Z7626" s="84" t="s">
        <v>665</v>
      </c>
      <c r="AA7626" s="62">
        <v>43294</v>
      </c>
    </row>
    <row r="7627" spans="1:27" s="96" customFormat="1" ht="15.75" x14ac:dyDescent="0.25">
      <c r="A7627" s="86">
        <v>7625</v>
      </c>
      <c r="B7627" s="37" t="s">
        <v>515</v>
      </c>
      <c r="C7627" s="37" t="s">
        <v>23802</v>
      </c>
      <c r="D7627" s="38" t="s">
        <v>516</v>
      </c>
      <c r="E7627" s="87" t="s">
        <v>679</v>
      </c>
      <c r="F7627" s="37"/>
      <c r="G7627" s="37">
        <v>1318</v>
      </c>
      <c r="H7627" s="38" t="s">
        <v>516</v>
      </c>
      <c r="I7627" s="88">
        <v>22900</v>
      </c>
      <c r="J7627" s="89"/>
      <c r="K7627" s="42"/>
      <c r="L7627" s="42" t="s">
        <v>23374</v>
      </c>
      <c r="M7627" s="90">
        <v>1304</v>
      </c>
      <c r="N7627" s="91">
        <v>22400</v>
      </c>
      <c r="O7627" s="92"/>
      <c r="P7627" s="88">
        <v>22400</v>
      </c>
      <c r="Q7627" s="90">
        <v>1336</v>
      </c>
      <c r="R7627" s="88">
        <v>22900</v>
      </c>
      <c r="S7627" s="42"/>
      <c r="T7627" s="42" t="s">
        <v>1064</v>
      </c>
      <c r="U7627" s="42" t="s">
        <v>517</v>
      </c>
      <c r="V7627" s="93"/>
      <c r="W7627" s="94"/>
      <c r="X7627" s="93" t="s">
        <v>644</v>
      </c>
      <c r="Y7627" s="93"/>
      <c r="Z7627" s="93" t="s">
        <v>665</v>
      </c>
      <c r="AA7627" s="95">
        <v>43294</v>
      </c>
    </row>
    <row r="7628" spans="1:27" ht="15.75" x14ac:dyDescent="0.25">
      <c r="A7628" s="76">
        <v>7626</v>
      </c>
      <c r="B7628" s="35" t="s">
        <v>23803</v>
      </c>
      <c r="C7628" s="35" t="s">
        <v>23804</v>
      </c>
      <c r="D7628" s="38" t="s">
        <v>23805</v>
      </c>
      <c r="E7628" s="83" t="s">
        <v>679</v>
      </c>
      <c r="F7628" s="35"/>
      <c r="G7628" s="35">
        <v>1317</v>
      </c>
      <c r="H7628" s="32" t="s">
        <v>23805</v>
      </c>
      <c r="I7628" s="77">
        <v>34300</v>
      </c>
      <c r="J7628" s="78"/>
      <c r="K7628" s="41"/>
      <c r="L7628" s="42" t="s">
        <v>23374</v>
      </c>
      <c r="M7628" s="79">
        <v>1303</v>
      </c>
      <c r="N7628" s="80">
        <v>33600</v>
      </c>
      <c r="O7628" s="81"/>
      <c r="P7628" s="77">
        <v>33600</v>
      </c>
      <c r="Q7628" s="79">
        <v>1335</v>
      </c>
      <c r="R7628" s="77">
        <v>34300</v>
      </c>
      <c r="S7628" s="41"/>
      <c r="T7628" s="41" t="s">
        <v>1064</v>
      </c>
      <c r="U7628" s="41" t="s">
        <v>23806</v>
      </c>
      <c r="V7628" s="84"/>
      <c r="W7628" s="85"/>
      <c r="X7628" s="84" t="s">
        <v>644</v>
      </c>
      <c r="Y7628" s="84"/>
      <c r="Z7628" s="84" t="s">
        <v>665</v>
      </c>
      <c r="AA7628" s="62">
        <v>43294</v>
      </c>
    </row>
    <row r="7629" spans="1:27" ht="15.75" x14ac:dyDescent="0.25">
      <c r="A7629" s="76">
        <v>7627</v>
      </c>
      <c r="B7629" s="35" t="s">
        <v>23807</v>
      </c>
      <c r="C7629" s="35" t="s">
        <v>23808</v>
      </c>
      <c r="D7629" s="38" t="s">
        <v>1594</v>
      </c>
      <c r="E7629" s="83" t="s">
        <v>679</v>
      </c>
      <c r="F7629" s="35"/>
      <c r="G7629" s="35">
        <v>1377</v>
      </c>
      <c r="H7629" s="32" t="s">
        <v>1594</v>
      </c>
      <c r="I7629" s="77">
        <v>64000</v>
      </c>
      <c r="J7629" s="78"/>
      <c r="K7629" s="41"/>
      <c r="L7629" s="42" t="s">
        <v>23374</v>
      </c>
      <c r="M7629" s="79">
        <v>1364</v>
      </c>
      <c r="N7629" s="80">
        <v>62700</v>
      </c>
      <c r="O7629" s="81"/>
      <c r="P7629" s="77">
        <v>62700</v>
      </c>
      <c r="Q7629" s="79">
        <v>1395</v>
      </c>
      <c r="R7629" s="77">
        <v>64000</v>
      </c>
      <c r="S7629" s="41"/>
      <c r="T7629" s="41" t="s">
        <v>1064</v>
      </c>
      <c r="U7629" s="41" t="s">
        <v>1595</v>
      </c>
      <c r="V7629" s="84"/>
      <c r="W7629" s="85"/>
      <c r="X7629" s="84" t="s">
        <v>644</v>
      </c>
      <c r="Y7629" s="84"/>
      <c r="Z7629" s="84" t="s">
        <v>665</v>
      </c>
      <c r="AA7629" s="62">
        <v>43294</v>
      </c>
    </row>
    <row r="7630" spans="1:27" ht="15.75" x14ac:dyDescent="0.25">
      <c r="A7630" s="76">
        <v>7628</v>
      </c>
      <c r="B7630" s="35" t="s">
        <v>23809</v>
      </c>
      <c r="C7630" s="35" t="s">
        <v>23810</v>
      </c>
      <c r="D7630" s="38" t="s">
        <v>23811</v>
      </c>
      <c r="E7630" s="83" t="s">
        <v>638</v>
      </c>
      <c r="F7630" s="35"/>
      <c r="G7630" s="35">
        <v>1334</v>
      </c>
      <c r="H7630" s="32" t="s">
        <v>23811</v>
      </c>
      <c r="I7630" s="77">
        <v>80100</v>
      </c>
      <c r="J7630" s="78"/>
      <c r="K7630" s="41"/>
      <c r="L7630" s="42" t="s">
        <v>23374</v>
      </c>
      <c r="M7630" s="79">
        <v>1320</v>
      </c>
      <c r="N7630" s="80">
        <v>78400</v>
      </c>
      <c r="O7630" s="81"/>
      <c r="P7630" s="77">
        <v>78400</v>
      </c>
      <c r="Q7630" s="79">
        <v>1352</v>
      </c>
      <c r="R7630" s="77">
        <v>80100</v>
      </c>
      <c r="S7630" s="41"/>
      <c r="T7630" s="41" t="s">
        <v>1064</v>
      </c>
      <c r="U7630" s="41" t="s">
        <v>23812</v>
      </c>
      <c r="V7630" s="84"/>
      <c r="W7630" s="85"/>
      <c r="X7630" s="84" t="s">
        <v>644</v>
      </c>
      <c r="Y7630" s="84"/>
      <c r="Z7630" s="84" t="s">
        <v>665</v>
      </c>
      <c r="AA7630" s="62">
        <v>43294</v>
      </c>
    </row>
    <row r="7631" spans="1:27" ht="15.75" x14ac:dyDescent="0.25">
      <c r="A7631" s="76">
        <v>7629</v>
      </c>
      <c r="B7631" s="35" t="s">
        <v>23813</v>
      </c>
      <c r="C7631" s="35" t="s">
        <v>23814</v>
      </c>
      <c r="D7631" s="38" t="s">
        <v>23815</v>
      </c>
      <c r="E7631" s="83" t="s">
        <v>638</v>
      </c>
      <c r="F7631" s="35"/>
      <c r="G7631" s="35">
        <v>1333</v>
      </c>
      <c r="H7631" s="32" t="s">
        <v>23816</v>
      </c>
      <c r="I7631" s="77">
        <v>80100</v>
      </c>
      <c r="J7631" s="78"/>
      <c r="K7631" s="41"/>
      <c r="L7631" s="42" t="s">
        <v>23374</v>
      </c>
      <c r="M7631" s="79">
        <v>1319</v>
      </c>
      <c r="N7631" s="80">
        <v>78400</v>
      </c>
      <c r="O7631" s="81"/>
      <c r="P7631" s="77">
        <v>78400</v>
      </c>
      <c r="Q7631" s="79">
        <v>1351</v>
      </c>
      <c r="R7631" s="77">
        <v>80100</v>
      </c>
      <c r="S7631" s="41"/>
      <c r="T7631" s="41" t="s">
        <v>1064</v>
      </c>
      <c r="U7631" s="41" t="s">
        <v>23817</v>
      </c>
      <c r="V7631" s="84"/>
      <c r="W7631" s="85"/>
      <c r="X7631" s="84" t="s">
        <v>644</v>
      </c>
      <c r="Y7631" s="84"/>
      <c r="Z7631" s="84" t="s">
        <v>665</v>
      </c>
      <c r="AA7631" s="62">
        <v>43294</v>
      </c>
    </row>
    <row r="7632" spans="1:27" ht="15.75" x14ac:dyDescent="0.25">
      <c r="A7632" s="76">
        <v>7630</v>
      </c>
      <c r="B7632" s="35" t="s">
        <v>23818</v>
      </c>
      <c r="C7632" s="35" t="s">
        <v>23819</v>
      </c>
      <c r="D7632" s="38" t="s">
        <v>23820</v>
      </c>
      <c r="E7632" s="83" t="s">
        <v>638</v>
      </c>
      <c r="F7632" s="35"/>
      <c r="G7632" s="35">
        <v>1309</v>
      </c>
      <c r="H7632" s="32" t="s">
        <v>23821</v>
      </c>
      <c r="I7632" s="77">
        <v>182000</v>
      </c>
      <c r="J7632" s="78"/>
      <c r="K7632" s="41"/>
      <c r="L7632" s="42" t="s">
        <v>23374</v>
      </c>
      <c r="M7632" s="79">
        <v>1295</v>
      </c>
      <c r="N7632" s="80">
        <v>179000</v>
      </c>
      <c r="O7632" s="81"/>
      <c r="P7632" s="77">
        <v>179000</v>
      </c>
      <c r="Q7632" s="79"/>
      <c r="R7632" s="77">
        <v>182000</v>
      </c>
      <c r="S7632" s="41"/>
      <c r="T7632" s="41" t="s">
        <v>1064</v>
      </c>
      <c r="U7632" s="41" t="s">
        <v>23822</v>
      </c>
      <c r="V7632" s="84"/>
      <c r="W7632" s="85"/>
      <c r="X7632" s="84" t="s">
        <v>644</v>
      </c>
      <c r="Y7632" s="84"/>
      <c r="Z7632" s="84" t="s">
        <v>665</v>
      </c>
      <c r="AA7632" s="62">
        <v>43294</v>
      </c>
    </row>
    <row r="7633" spans="1:27" ht="31.5" x14ac:dyDescent="0.25">
      <c r="A7633" s="76">
        <v>7631</v>
      </c>
      <c r="B7633" s="35" t="s">
        <v>23823</v>
      </c>
      <c r="C7633" s="35" t="s">
        <v>23824</v>
      </c>
      <c r="D7633" s="38" t="s">
        <v>23825</v>
      </c>
      <c r="E7633" s="83" t="s">
        <v>801</v>
      </c>
      <c r="F7633" s="35"/>
      <c r="G7633" s="35">
        <v>1607</v>
      </c>
      <c r="H7633" s="32" t="s">
        <v>23826</v>
      </c>
      <c r="I7633" s="77">
        <v>42900</v>
      </c>
      <c r="J7633" s="78"/>
      <c r="K7633" s="41"/>
      <c r="L7633" s="42" t="s">
        <v>23374</v>
      </c>
      <c r="M7633" s="79">
        <v>1594</v>
      </c>
      <c r="N7633" s="80">
        <v>42400</v>
      </c>
      <c r="O7633" s="81"/>
      <c r="P7633" s="77">
        <v>42400</v>
      </c>
      <c r="Q7633" s="79">
        <v>1623</v>
      </c>
      <c r="R7633" s="77">
        <v>42900</v>
      </c>
      <c r="S7633" s="41"/>
      <c r="T7633" s="41" t="s">
        <v>1062</v>
      </c>
      <c r="U7633" s="41" t="s">
        <v>23827</v>
      </c>
      <c r="V7633" s="84"/>
      <c r="W7633" s="85"/>
      <c r="X7633" s="84" t="s">
        <v>644</v>
      </c>
      <c r="Y7633" s="84"/>
      <c r="Z7633" s="84" t="s">
        <v>645</v>
      </c>
      <c r="AA7633" s="62">
        <v>43294</v>
      </c>
    </row>
    <row r="7634" spans="1:27" ht="15.75" x14ac:dyDescent="0.25">
      <c r="A7634" s="76">
        <v>7632</v>
      </c>
      <c r="B7634" s="35" t="s">
        <v>23828</v>
      </c>
      <c r="C7634" s="35" t="s">
        <v>23829</v>
      </c>
      <c r="D7634" s="38" t="s">
        <v>23830</v>
      </c>
      <c r="E7634" s="83" t="s">
        <v>638</v>
      </c>
      <c r="F7634" s="35"/>
      <c r="G7634" s="35">
        <v>1607</v>
      </c>
      <c r="H7634" s="32" t="s">
        <v>23826</v>
      </c>
      <c r="I7634" s="77">
        <v>42900</v>
      </c>
      <c r="J7634" s="78"/>
      <c r="K7634" s="41"/>
      <c r="L7634" s="42" t="s">
        <v>23374</v>
      </c>
      <c r="M7634" s="79">
        <v>1594</v>
      </c>
      <c r="N7634" s="80">
        <v>42400</v>
      </c>
      <c r="O7634" s="81"/>
      <c r="P7634" s="77">
        <v>42400</v>
      </c>
      <c r="Q7634" s="79">
        <v>1623</v>
      </c>
      <c r="R7634" s="77">
        <v>42900</v>
      </c>
      <c r="S7634" s="41"/>
      <c r="T7634" s="41" t="s">
        <v>1062</v>
      </c>
      <c r="U7634" s="41" t="s">
        <v>23827</v>
      </c>
      <c r="V7634" s="84"/>
      <c r="W7634" s="85"/>
      <c r="X7634" s="84" t="s">
        <v>644</v>
      </c>
      <c r="Y7634" s="84"/>
      <c r="Z7634" s="84" t="s">
        <v>645</v>
      </c>
      <c r="AA7634" s="62">
        <v>43294</v>
      </c>
    </row>
    <row r="7635" spans="1:27" ht="15.75" x14ac:dyDescent="0.25">
      <c r="A7635" s="76">
        <v>7633</v>
      </c>
      <c r="B7635" s="35" t="s">
        <v>23831</v>
      </c>
      <c r="C7635" s="35" t="s">
        <v>23832</v>
      </c>
      <c r="D7635" s="38" t="s">
        <v>23833</v>
      </c>
      <c r="E7635" s="83" t="s">
        <v>679</v>
      </c>
      <c r="F7635" s="35"/>
      <c r="G7635" s="35">
        <v>1607</v>
      </c>
      <c r="H7635" s="32" t="s">
        <v>23826</v>
      </c>
      <c r="I7635" s="77">
        <v>42900</v>
      </c>
      <c r="J7635" s="78"/>
      <c r="K7635" s="41"/>
      <c r="L7635" s="42" t="s">
        <v>23374</v>
      </c>
      <c r="M7635" s="79">
        <v>1594</v>
      </c>
      <c r="N7635" s="80">
        <v>42400</v>
      </c>
      <c r="O7635" s="81"/>
      <c r="P7635" s="77">
        <v>42400</v>
      </c>
      <c r="Q7635" s="79">
        <v>1623</v>
      </c>
      <c r="R7635" s="77">
        <v>42900</v>
      </c>
      <c r="S7635" s="41"/>
      <c r="T7635" s="41" t="s">
        <v>1062</v>
      </c>
      <c r="U7635" s="41" t="s">
        <v>23827</v>
      </c>
      <c r="V7635" s="84"/>
      <c r="W7635" s="85"/>
      <c r="X7635" s="84" t="s">
        <v>644</v>
      </c>
      <c r="Y7635" s="84"/>
      <c r="Z7635" s="84" t="s">
        <v>707</v>
      </c>
      <c r="AA7635" s="62">
        <v>43294</v>
      </c>
    </row>
    <row r="7636" spans="1:27" ht="47.25" x14ac:dyDescent="0.25">
      <c r="A7636" s="76">
        <v>7634</v>
      </c>
      <c r="B7636" s="35" t="s">
        <v>23834</v>
      </c>
      <c r="C7636" s="35" t="s">
        <v>23835</v>
      </c>
      <c r="D7636" s="38" t="s">
        <v>23836</v>
      </c>
      <c r="E7636" s="83" t="s">
        <v>679</v>
      </c>
      <c r="F7636" s="35"/>
      <c r="G7636" s="35">
        <v>1623</v>
      </c>
      <c r="H7636" s="32" t="s">
        <v>23837</v>
      </c>
      <c r="I7636" s="77">
        <v>55700</v>
      </c>
      <c r="J7636" s="78"/>
      <c r="K7636" s="41"/>
      <c r="L7636" s="42" t="s">
        <v>23374</v>
      </c>
      <c r="M7636" s="79">
        <v>1609</v>
      </c>
      <c r="N7636" s="80">
        <v>55100</v>
      </c>
      <c r="O7636" s="81"/>
      <c r="P7636" s="77">
        <v>55100</v>
      </c>
      <c r="Q7636" s="79">
        <v>1638</v>
      </c>
      <c r="R7636" s="77">
        <v>55700</v>
      </c>
      <c r="S7636" s="41"/>
      <c r="T7636" s="41" t="s">
        <v>1062</v>
      </c>
      <c r="U7636" s="41" t="s">
        <v>23838</v>
      </c>
      <c r="V7636" s="84"/>
      <c r="W7636" s="85"/>
      <c r="X7636" s="84" t="s">
        <v>644</v>
      </c>
      <c r="Y7636" s="84"/>
      <c r="Z7636" s="84" t="s">
        <v>645</v>
      </c>
      <c r="AA7636" s="62">
        <v>43294</v>
      </c>
    </row>
    <row r="7637" spans="1:27" ht="63" x14ac:dyDescent="0.25">
      <c r="A7637" s="76">
        <v>7635</v>
      </c>
      <c r="B7637" s="35" t="s">
        <v>23839</v>
      </c>
      <c r="C7637" s="35" t="s">
        <v>23840</v>
      </c>
      <c r="D7637" s="38" t="s">
        <v>23841</v>
      </c>
      <c r="E7637" s="83" t="s">
        <v>679</v>
      </c>
      <c r="F7637" s="35"/>
      <c r="G7637" s="35">
        <v>1624</v>
      </c>
      <c r="H7637" s="32" t="s">
        <v>23842</v>
      </c>
      <c r="I7637" s="77">
        <v>91100</v>
      </c>
      <c r="J7637" s="78"/>
      <c r="K7637" s="41"/>
      <c r="L7637" s="42" t="s">
        <v>23374</v>
      </c>
      <c r="M7637" s="79">
        <v>1610</v>
      </c>
      <c r="N7637" s="80">
        <v>90100</v>
      </c>
      <c r="O7637" s="81"/>
      <c r="P7637" s="77">
        <v>90100</v>
      </c>
      <c r="Q7637" s="79">
        <v>1639</v>
      </c>
      <c r="R7637" s="77">
        <v>91100</v>
      </c>
      <c r="S7637" s="41"/>
      <c r="T7637" s="41" t="s">
        <v>1062</v>
      </c>
      <c r="U7637" s="41" t="s">
        <v>23843</v>
      </c>
      <c r="V7637" s="84"/>
      <c r="W7637" s="85"/>
      <c r="X7637" s="84" t="s">
        <v>644</v>
      </c>
      <c r="Y7637" s="84"/>
      <c r="Z7637" s="84" t="s">
        <v>707</v>
      </c>
      <c r="AA7637" s="62">
        <v>43294</v>
      </c>
    </row>
    <row r="7638" spans="1:27" ht="31.5" x14ac:dyDescent="0.25">
      <c r="A7638" s="76">
        <v>7636</v>
      </c>
      <c r="B7638" s="35" t="s">
        <v>23844</v>
      </c>
      <c r="C7638" s="35" t="s">
        <v>23845</v>
      </c>
      <c r="D7638" s="38" t="s">
        <v>23846</v>
      </c>
      <c r="E7638" s="83" t="s">
        <v>679</v>
      </c>
      <c r="F7638" s="35"/>
      <c r="G7638" s="35">
        <v>1751</v>
      </c>
      <c r="H7638" s="32" t="s">
        <v>23846</v>
      </c>
      <c r="I7638" s="77">
        <v>155000</v>
      </c>
      <c r="J7638" s="78"/>
      <c r="K7638" s="41"/>
      <c r="L7638" s="42" t="s">
        <v>23374</v>
      </c>
      <c r="M7638" s="79">
        <v>1735</v>
      </c>
      <c r="N7638" s="80">
        <v>147000</v>
      </c>
      <c r="O7638" s="81"/>
      <c r="P7638" s="77">
        <v>147000</v>
      </c>
      <c r="Q7638" s="79">
        <v>1765</v>
      </c>
      <c r="R7638" s="77">
        <v>155000</v>
      </c>
      <c r="S7638" s="41"/>
      <c r="T7638" s="41" t="s">
        <v>23847</v>
      </c>
      <c r="U7638" s="41" t="s">
        <v>23848</v>
      </c>
      <c r="V7638" s="84"/>
      <c r="W7638" s="85"/>
      <c r="X7638" s="84" t="s">
        <v>644</v>
      </c>
      <c r="Y7638" s="84"/>
      <c r="Z7638" s="84" t="s">
        <v>645</v>
      </c>
      <c r="AA7638" s="62">
        <v>43294</v>
      </c>
    </row>
    <row r="7639" spans="1:27" ht="15.75" x14ac:dyDescent="0.25">
      <c r="A7639" s="76">
        <v>7637</v>
      </c>
      <c r="B7639" s="35" t="s">
        <v>23849</v>
      </c>
      <c r="C7639" s="35" t="s">
        <v>23850</v>
      </c>
      <c r="D7639" s="38" t="s">
        <v>23851</v>
      </c>
      <c r="E7639" s="83" t="s">
        <v>638</v>
      </c>
      <c r="F7639" s="35"/>
      <c r="G7639" s="35">
        <v>1314</v>
      </c>
      <c r="H7639" s="32" t="s">
        <v>23852</v>
      </c>
      <c r="I7639" s="77">
        <v>57200</v>
      </c>
      <c r="J7639" s="78"/>
      <c r="K7639" s="41"/>
      <c r="L7639" s="42" t="s">
        <v>23374</v>
      </c>
      <c r="M7639" s="79">
        <v>1300</v>
      </c>
      <c r="N7639" s="80">
        <v>56000</v>
      </c>
      <c r="O7639" s="81"/>
      <c r="P7639" s="77">
        <v>56000</v>
      </c>
      <c r="Q7639" s="79">
        <v>1332</v>
      </c>
      <c r="R7639" s="77">
        <v>57200</v>
      </c>
      <c r="S7639" s="41"/>
      <c r="T7639" s="41" t="s">
        <v>1064</v>
      </c>
      <c r="U7639" s="41" t="s">
        <v>23853</v>
      </c>
      <c r="V7639" s="84"/>
      <c r="W7639" s="85"/>
      <c r="X7639" s="84" t="s">
        <v>644</v>
      </c>
      <c r="Y7639" s="84"/>
      <c r="Z7639" s="84" t="s">
        <v>665</v>
      </c>
      <c r="AA7639" s="62">
        <v>43294</v>
      </c>
    </row>
    <row r="7640" spans="1:27" ht="15.75" x14ac:dyDescent="0.25">
      <c r="A7640" s="76">
        <v>7638</v>
      </c>
      <c r="B7640" s="35" t="s">
        <v>23854</v>
      </c>
      <c r="C7640" s="35" t="s">
        <v>23855</v>
      </c>
      <c r="D7640" s="38" t="s">
        <v>23856</v>
      </c>
      <c r="E7640" s="83" t="s">
        <v>638</v>
      </c>
      <c r="F7640" s="35"/>
      <c r="G7640" s="35">
        <v>1233</v>
      </c>
      <c r="H7640" s="32" t="s">
        <v>23856</v>
      </c>
      <c r="I7640" s="77">
        <v>20200</v>
      </c>
      <c r="J7640" s="78"/>
      <c r="K7640" s="41"/>
      <c r="L7640" s="42" t="s">
        <v>23374</v>
      </c>
      <c r="M7640" s="79">
        <v>1218</v>
      </c>
      <c r="N7640" s="80">
        <v>19800</v>
      </c>
      <c r="O7640" s="81"/>
      <c r="P7640" s="77">
        <v>19800</v>
      </c>
      <c r="Q7640" s="79">
        <v>1253</v>
      </c>
      <c r="R7640" s="77">
        <v>20200</v>
      </c>
      <c r="S7640" s="41"/>
      <c r="T7640" s="41" t="s">
        <v>1064</v>
      </c>
      <c r="U7640" s="41" t="s">
        <v>23857</v>
      </c>
      <c r="V7640" s="84"/>
      <c r="W7640" s="85"/>
      <c r="X7640" s="84" t="s">
        <v>644</v>
      </c>
      <c r="Y7640" s="84"/>
      <c r="Z7640" s="84" t="s">
        <v>665</v>
      </c>
      <c r="AA7640" s="62">
        <v>43294</v>
      </c>
    </row>
    <row r="7641" spans="1:27" ht="15.75" x14ac:dyDescent="0.25">
      <c r="A7641" s="76">
        <v>7639</v>
      </c>
      <c r="B7641" s="35" t="s">
        <v>518</v>
      </c>
      <c r="C7641" s="35" t="s">
        <v>23858</v>
      </c>
      <c r="D7641" s="38" t="s">
        <v>521</v>
      </c>
      <c r="E7641" s="83" t="s">
        <v>679</v>
      </c>
      <c r="F7641" s="35"/>
      <c r="G7641" s="35">
        <v>1359</v>
      </c>
      <c r="H7641" s="32" t="s">
        <v>519</v>
      </c>
      <c r="I7641" s="77">
        <v>17100</v>
      </c>
      <c r="J7641" s="78"/>
      <c r="K7641" s="41"/>
      <c r="L7641" s="42" t="s">
        <v>23374</v>
      </c>
      <c r="M7641" s="79">
        <v>1345</v>
      </c>
      <c r="N7641" s="80">
        <v>16800</v>
      </c>
      <c r="O7641" s="81"/>
      <c r="P7641" s="77">
        <v>16800</v>
      </c>
      <c r="Q7641" s="79">
        <v>1377</v>
      </c>
      <c r="R7641" s="77">
        <v>17100</v>
      </c>
      <c r="S7641" s="41"/>
      <c r="T7641" s="41" t="s">
        <v>1064</v>
      </c>
      <c r="U7641" s="41" t="s">
        <v>520</v>
      </c>
      <c r="V7641" s="84"/>
      <c r="W7641" s="85"/>
      <c r="X7641" s="84" t="s">
        <v>644</v>
      </c>
      <c r="Y7641" s="84"/>
      <c r="Z7641" s="84" t="s">
        <v>665</v>
      </c>
      <c r="AA7641" s="62">
        <v>43294</v>
      </c>
    </row>
    <row r="7642" spans="1:27" ht="15.75" x14ac:dyDescent="0.25">
      <c r="A7642" s="76">
        <v>7640</v>
      </c>
      <c r="B7642" s="35" t="s">
        <v>23859</v>
      </c>
      <c r="C7642" s="35" t="s">
        <v>23860</v>
      </c>
      <c r="D7642" s="38" t="s">
        <v>23861</v>
      </c>
      <c r="E7642" s="83" t="s">
        <v>679</v>
      </c>
      <c r="F7642" s="35"/>
      <c r="G7642" s="35">
        <v>1306</v>
      </c>
      <c r="H7642" s="32" t="s">
        <v>23862</v>
      </c>
      <c r="I7642" s="77">
        <v>29700</v>
      </c>
      <c r="J7642" s="78"/>
      <c r="K7642" s="41"/>
      <c r="L7642" s="42" t="s">
        <v>23374</v>
      </c>
      <c r="M7642" s="79">
        <v>1292</v>
      </c>
      <c r="N7642" s="80">
        <v>29100</v>
      </c>
      <c r="O7642" s="81"/>
      <c r="P7642" s="77">
        <v>29100</v>
      </c>
      <c r="Q7642" s="79">
        <v>1325</v>
      </c>
      <c r="R7642" s="77">
        <v>29700</v>
      </c>
      <c r="S7642" s="41"/>
      <c r="T7642" s="41" t="s">
        <v>1064</v>
      </c>
      <c r="U7642" s="41" t="s">
        <v>23863</v>
      </c>
      <c r="V7642" s="84"/>
      <c r="W7642" s="85"/>
      <c r="X7642" s="84" t="s">
        <v>644</v>
      </c>
      <c r="Y7642" s="84"/>
      <c r="Z7642" s="84" t="s">
        <v>665</v>
      </c>
      <c r="AA7642" s="62">
        <v>43294</v>
      </c>
    </row>
    <row r="7643" spans="1:27" ht="31.5" x14ac:dyDescent="0.25">
      <c r="A7643" s="76">
        <v>7641</v>
      </c>
      <c r="B7643" s="35" t="s">
        <v>522</v>
      </c>
      <c r="C7643" s="35" t="s">
        <v>23864</v>
      </c>
      <c r="D7643" s="38" t="s">
        <v>523</v>
      </c>
      <c r="E7643" s="83" t="s">
        <v>679</v>
      </c>
      <c r="F7643" s="35"/>
      <c r="G7643" s="35">
        <v>1424</v>
      </c>
      <c r="H7643" s="32" t="s">
        <v>525</v>
      </c>
      <c r="I7643" s="77">
        <v>34300</v>
      </c>
      <c r="J7643" s="78"/>
      <c r="K7643" s="41"/>
      <c r="L7643" s="42" t="s">
        <v>23374</v>
      </c>
      <c r="M7643" s="79">
        <v>1412</v>
      </c>
      <c r="N7643" s="80">
        <v>33600</v>
      </c>
      <c r="O7643" s="81"/>
      <c r="P7643" s="77">
        <v>33600</v>
      </c>
      <c r="Q7643" s="79">
        <v>1442</v>
      </c>
      <c r="R7643" s="77">
        <v>34300</v>
      </c>
      <c r="S7643" s="41"/>
      <c r="T7643" s="41" t="s">
        <v>1064</v>
      </c>
      <c r="U7643" s="41" t="s">
        <v>524</v>
      </c>
      <c r="V7643" s="84"/>
      <c r="W7643" s="85"/>
      <c r="X7643" s="84" t="s">
        <v>644</v>
      </c>
      <c r="Y7643" s="84"/>
      <c r="Z7643" s="84" t="s">
        <v>665</v>
      </c>
      <c r="AA7643" s="62">
        <v>43294</v>
      </c>
    </row>
    <row r="7644" spans="1:27" ht="15.75" x14ac:dyDescent="0.25">
      <c r="A7644" s="76">
        <v>7642</v>
      </c>
      <c r="B7644" s="35" t="s">
        <v>23865</v>
      </c>
      <c r="C7644" s="35" t="s">
        <v>23866</v>
      </c>
      <c r="D7644" s="38" t="s">
        <v>23867</v>
      </c>
      <c r="E7644" s="83" t="s">
        <v>638</v>
      </c>
      <c r="F7644" s="35"/>
      <c r="G7644" s="35">
        <v>1426</v>
      </c>
      <c r="H7644" s="32" t="s">
        <v>23868</v>
      </c>
      <c r="I7644" s="77">
        <v>48000</v>
      </c>
      <c r="J7644" s="78"/>
      <c r="K7644" s="41"/>
      <c r="L7644" s="42" t="s">
        <v>23374</v>
      </c>
      <c r="M7644" s="79">
        <v>1414</v>
      </c>
      <c r="N7644" s="80">
        <v>47000</v>
      </c>
      <c r="O7644" s="81"/>
      <c r="P7644" s="77">
        <v>47000</v>
      </c>
      <c r="Q7644" s="79">
        <v>1444</v>
      </c>
      <c r="R7644" s="77">
        <v>48000</v>
      </c>
      <c r="S7644" s="41"/>
      <c r="T7644" s="41" t="s">
        <v>1064</v>
      </c>
      <c r="U7644" s="41" t="s">
        <v>23869</v>
      </c>
      <c r="V7644" s="84"/>
      <c r="W7644" s="85"/>
      <c r="X7644" s="84" t="s">
        <v>644</v>
      </c>
      <c r="Y7644" s="84"/>
      <c r="Z7644" s="84" t="s">
        <v>665</v>
      </c>
      <c r="AA7644" s="62">
        <v>43294</v>
      </c>
    </row>
    <row r="7645" spans="1:27" ht="15.75" x14ac:dyDescent="0.25">
      <c r="A7645" s="76">
        <v>7643</v>
      </c>
      <c r="B7645" s="35" t="s">
        <v>23870</v>
      </c>
      <c r="C7645" s="35" t="s">
        <v>23871</v>
      </c>
      <c r="D7645" s="38" t="s">
        <v>23851</v>
      </c>
      <c r="E7645" s="83" t="s">
        <v>638</v>
      </c>
      <c r="F7645" s="35"/>
      <c r="G7645" s="35">
        <v>1314</v>
      </c>
      <c r="H7645" s="32" t="s">
        <v>23852</v>
      </c>
      <c r="I7645" s="77">
        <v>57200</v>
      </c>
      <c r="J7645" s="78"/>
      <c r="K7645" s="41"/>
      <c r="L7645" s="42" t="s">
        <v>23374</v>
      </c>
      <c r="M7645" s="79">
        <v>1300</v>
      </c>
      <c r="N7645" s="80">
        <v>56000</v>
      </c>
      <c r="O7645" s="81"/>
      <c r="P7645" s="77">
        <v>56000</v>
      </c>
      <c r="Q7645" s="79">
        <v>1332</v>
      </c>
      <c r="R7645" s="77">
        <v>57200</v>
      </c>
      <c r="S7645" s="41"/>
      <c r="T7645" s="41" t="s">
        <v>1064</v>
      </c>
      <c r="U7645" s="41" t="s">
        <v>23853</v>
      </c>
      <c r="V7645" s="84"/>
      <c r="W7645" s="85"/>
      <c r="X7645" s="84" t="s">
        <v>644</v>
      </c>
      <c r="Y7645" s="84"/>
      <c r="Z7645" s="84" t="s">
        <v>665</v>
      </c>
      <c r="AA7645" s="62">
        <v>43294</v>
      </c>
    </row>
    <row r="7646" spans="1:27" ht="31.5" x14ac:dyDescent="0.25">
      <c r="A7646" s="76">
        <v>7644</v>
      </c>
      <c r="B7646" s="35" t="s">
        <v>23872</v>
      </c>
      <c r="C7646" s="35" t="s">
        <v>23873</v>
      </c>
      <c r="D7646" s="38" t="s">
        <v>23874</v>
      </c>
      <c r="E7646" s="83" t="s">
        <v>638</v>
      </c>
      <c r="F7646" s="35"/>
      <c r="G7646" s="35">
        <v>1406</v>
      </c>
      <c r="H7646" s="32" t="s">
        <v>23875</v>
      </c>
      <c r="I7646" s="77">
        <v>162000</v>
      </c>
      <c r="J7646" s="78"/>
      <c r="K7646" s="41"/>
      <c r="L7646" s="42" t="s">
        <v>23374</v>
      </c>
      <c r="M7646" s="79">
        <v>1394</v>
      </c>
      <c r="N7646" s="80">
        <v>159000</v>
      </c>
      <c r="O7646" s="81"/>
      <c r="P7646" s="77">
        <v>159000</v>
      </c>
      <c r="Q7646" s="79">
        <v>1424</v>
      </c>
      <c r="R7646" s="77">
        <v>162000</v>
      </c>
      <c r="S7646" s="41"/>
      <c r="T7646" s="41" t="s">
        <v>1064</v>
      </c>
      <c r="U7646" s="41" t="s">
        <v>23876</v>
      </c>
      <c r="V7646" s="84"/>
      <c r="W7646" s="85"/>
      <c r="X7646" s="84" t="s">
        <v>644</v>
      </c>
      <c r="Y7646" s="84"/>
      <c r="Z7646" s="84" t="s">
        <v>665</v>
      </c>
      <c r="AA7646" s="62">
        <v>43294</v>
      </c>
    </row>
    <row r="7647" spans="1:27" ht="31.5" x14ac:dyDescent="0.25">
      <c r="A7647" s="76">
        <v>7645</v>
      </c>
      <c r="B7647" s="35" t="s">
        <v>23877</v>
      </c>
      <c r="C7647" s="35" t="s">
        <v>23878</v>
      </c>
      <c r="D7647" s="38" t="s">
        <v>23879</v>
      </c>
      <c r="E7647" s="83" t="s">
        <v>638</v>
      </c>
      <c r="F7647" s="35"/>
      <c r="G7647" s="35">
        <v>1407</v>
      </c>
      <c r="H7647" s="32" t="s">
        <v>23880</v>
      </c>
      <c r="I7647" s="77">
        <v>91600</v>
      </c>
      <c r="J7647" s="78"/>
      <c r="K7647" s="41"/>
      <c r="L7647" s="42" t="s">
        <v>23374</v>
      </c>
      <c r="M7647" s="79">
        <v>1395</v>
      </c>
      <c r="N7647" s="80">
        <v>89600</v>
      </c>
      <c r="O7647" s="81"/>
      <c r="P7647" s="77">
        <v>89600</v>
      </c>
      <c r="Q7647" s="79">
        <v>1425</v>
      </c>
      <c r="R7647" s="77">
        <v>91600</v>
      </c>
      <c r="S7647" s="41"/>
      <c r="T7647" s="41" t="s">
        <v>1064</v>
      </c>
      <c r="U7647" s="41" t="s">
        <v>23881</v>
      </c>
      <c r="V7647" s="84"/>
      <c r="W7647" s="85"/>
      <c r="X7647" s="84" t="s">
        <v>644</v>
      </c>
      <c r="Y7647" s="84"/>
      <c r="Z7647" s="84" t="s">
        <v>665</v>
      </c>
      <c r="AA7647" s="62">
        <v>43294</v>
      </c>
    </row>
    <row r="7648" spans="1:27" ht="47.25" x14ac:dyDescent="0.25">
      <c r="A7648" s="76">
        <v>7646</v>
      </c>
      <c r="B7648" s="35" t="s">
        <v>23882</v>
      </c>
      <c r="C7648" s="35" t="s">
        <v>23883</v>
      </c>
      <c r="D7648" s="38" t="s">
        <v>23884</v>
      </c>
      <c r="E7648" s="83" t="s">
        <v>638</v>
      </c>
      <c r="F7648" s="35"/>
      <c r="G7648" s="35">
        <v>1397</v>
      </c>
      <c r="H7648" s="32" t="s">
        <v>23885</v>
      </c>
      <c r="I7648" s="77">
        <v>117000</v>
      </c>
      <c r="J7648" s="78"/>
      <c r="K7648" s="41"/>
      <c r="L7648" s="42" t="s">
        <v>23374</v>
      </c>
      <c r="M7648" s="79">
        <v>1385</v>
      </c>
      <c r="N7648" s="80">
        <v>115000</v>
      </c>
      <c r="O7648" s="81"/>
      <c r="P7648" s="77">
        <v>115000</v>
      </c>
      <c r="Q7648" s="79">
        <v>1415</v>
      </c>
      <c r="R7648" s="77">
        <v>117000</v>
      </c>
      <c r="S7648" s="41"/>
      <c r="T7648" s="41" t="s">
        <v>1064</v>
      </c>
      <c r="U7648" s="41" t="s">
        <v>23886</v>
      </c>
      <c r="V7648" s="84"/>
      <c r="W7648" s="85"/>
      <c r="X7648" s="84" t="s">
        <v>644</v>
      </c>
      <c r="Y7648" s="84"/>
      <c r="Z7648" s="84" t="s">
        <v>665</v>
      </c>
      <c r="AA7648" s="62">
        <v>43294</v>
      </c>
    </row>
    <row r="7649" spans="1:27" ht="47.25" x14ac:dyDescent="0.25">
      <c r="A7649" s="76">
        <v>7647</v>
      </c>
      <c r="B7649" s="35" t="s">
        <v>23887</v>
      </c>
      <c r="C7649" s="35" t="s">
        <v>23888</v>
      </c>
      <c r="D7649" s="38" t="s">
        <v>23889</v>
      </c>
      <c r="E7649" s="83" t="s">
        <v>638</v>
      </c>
      <c r="F7649" s="35"/>
      <c r="G7649" s="35">
        <v>1398</v>
      </c>
      <c r="H7649" s="32" t="s">
        <v>23890</v>
      </c>
      <c r="I7649" s="77">
        <v>152000</v>
      </c>
      <c r="J7649" s="78"/>
      <c r="K7649" s="41"/>
      <c r="L7649" s="42" t="s">
        <v>23374</v>
      </c>
      <c r="M7649" s="79">
        <v>1386</v>
      </c>
      <c r="N7649" s="80">
        <v>149000</v>
      </c>
      <c r="O7649" s="81"/>
      <c r="P7649" s="77">
        <v>149000</v>
      </c>
      <c r="Q7649" s="79">
        <v>1416</v>
      </c>
      <c r="R7649" s="77">
        <v>152000</v>
      </c>
      <c r="S7649" s="41"/>
      <c r="T7649" s="41" t="s">
        <v>1064</v>
      </c>
      <c r="U7649" s="41" t="s">
        <v>23891</v>
      </c>
      <c r="V7649" s="84"/>
      <c r="W7649" s="85"/>
      <c r="X7649" s="84" t="s">
        <v>644</v>
      </c>
      <c r="Y7649" s="84"/>
      <c r="Z7649" s="84" t="s">
        <v>665</v>
      </c>
      <c r="AA7649" s="62">
        <v>43294</v>
      </c>
    </row>
    <row r="7650" spans="1:27" ht="31.5" x14ac:dyDescent="0.25">
      <c r="A7650" s="76">
        <v>7648</v>
      </c>
      <c r="B7650" s="35" t="s">
        <v>23892</v>
      </c>
      <c r="C7650" s="35" t="s">
        <v>23893</v>
      </c>
      <c r="D7650" s="38" t="s">
        <v>23894</v>
      </c>
      <c r="E7650" s="83" t="s">
        <v>638</v>
      </c>
      <c r="F7650" s="35"/>
      <c r="G7650" s="35">
        <v>1403</v>
      </c>
      <c r="H7650" s="32" t="s">
        <v>23895</v>
      </c>
      <c r="I7650" s="77">
        <v>104000</v>
      </c>
      <c r="J7650" s="78"/>
      <c r="K7650" s="41"/>
      <c r="L7650" s="42" t="s">
        <v>23374</v>
      </c>
      <c r="M7650" s="79">
        <v>1391</v>
      </c>
      <c r="N7650" s="80">
        <v>102000</v>
      </c>
      <c r="O7650" s="81"/>
      <c r="P7650" s="77">
        <v>102000</v>
      </c>
      <c r="Q7650" s="79">
        <v>1421</v>
      </c>
      <c r="R7650" s="77">
        <v>104000</v>
      </c>
      <c r="S7650" s="41"/>
      <c r="T7650" s="41" t="s">
        <v>1064</v>
      </c>
      <c r="U7650" s="41" t="s">
        <v>23896</v>
      </c>
      <c r="V7650" s="84"/>
      <c r="W7650" s="85"/>
      <c r="X7650" s="84" t="s">
        <v>644</v>
      </c>
      <c r="Y7650" s="84"/>
      <c r="Z7650" s="84" t="s">
        <v>665</v>
      </c>
      <c r="AA7650" s="62">
        <v>43294</v>
      </c>
    </row>
    <row r="7651" spans="1:27" ht="31.5" x14ac:dyDescent="0.25">
      <c r="A7651" s="76">
        <v>7649</v>
      </c>
      <c r="B7651" s="35" t="s">
        <v>23897</v>
      </c>
      <c r="C7651" s="35" t="s">
        <v>23898</v>
      </c>
      <c r="D7651" s="38" t="s">
        <v>23899</v>
      </c>
      <c r="E7651" s="83" t="s">
        <v>638</v>
      </c>
      <c r="F7651" s="35"/>
      <c r="G7651" s="35">
        <v>1402</v>
      </c>
      <c r="H7651" s="32" t="s">
        <v>23900</v>
      </c>
      <c r="I7651" s="77">
        <v>59600</v>
      </c>
      <c r="J7651" s="78"/>
      <c r="K7651" s="41"/>
      <c r="L7651" s="42" t="s">
        <v>23374</v>
      </c>
      <c r="M7651" s="79">
        <v>1390</v>
      </c>
      <c r="N7651" s="80">
        <v>58400</v>
      </c>
      <c r="O7651" s="81"/>
      <c r="P7651" s="77">
        <v>58400</v>
      </c>
      <c r="Q7651" s="79">
        <v>1420</v>
      </c>
      <c r="R7651" s="77">
        <v>59600</v>
      </c>
      <c r="S7651" s="41"/>
      <c r="T7651" s="41" t="s">
        <v>1064</v>
      </c>
      <c r="U7651" s="41" t="s">
        <v>23901</v>
      </c>
      <c r="V7651" s="84"/>
      <c r="W7651" s="85"/>
      <c r="X7651" s="84" t="s">
        <v>644</v>
      </c>
      <c r="Y7651" s="84"/>
      <c r="Z7651" s="84" t="s">
        <v>665</v>
      </c>
      <c r="AA7651" s="62">
        <v>43294</v>
      </c>
    </row>
    <row r="7652" spans="1:27" ht="31.5" x14ac:dyDescent="0.25">
      <c r="A7652" s="76">
        <v>7650</v>
      </c>
      <c r="B7652" s="35" t="s">
        <v>23902</v>
      </c>
      <c r="C7652" s="35" t="s">
        <v>23903</v>
      </c>
      <c r="D7652" s="38" t="s">
        <v>23904</v>
      </c>
      <c r="E7652" s="83" t="s">
        <v>638</v>
      </c>
      <c r="F7652" s="35"/>
      <c r="G7652" s="35">
        <v>1400</v>
      </c>
      <c r="H7652" s="32" t="s">
        <v>23905</v>
      </c>
      <c r="I7652" s="77">
        <v>205000</v>
      </c>
      <c r="J7652" s="78"/>
      <c r="K7652" s="41"/>
      <c r="L7652" s="42" t="s">
        <v>23374</v>
      </c>
      <c r="M7652" s="79">
        <v>1388</v>
      </c>
      <c r="N7652" s="80">
        <v>201000</v>
      </c>
      <c r="O7652" s="81"/>
      <c r="P7652" s="77">
        <v>201000</v>
      </c>
      <c r="Q7652" s="79">
        <v>1418</v>
      </c>
      <c r="R7652" s="77">
        <v>205000</v>
      </c>
      <c r="S7652" s="41"/>
      <c r="T7652" s="41" t="s">
        <v>1064</v>
      </c>
      <c r="U7652" s="41" t="s">
        <v>23906</v>
      </c>
      <c r="V7652" s="84"/>
      <c r="W7652" s="85"/>
      <c r="X7652" s="84" t="s">
        <v>644</v>
      </c>
      <c r="Y7652" s="84"/>
      <c r="Z7652" s="84" t="s">
        <v>665</v>
      </c>
      <c r="AA7652" s="62">
        <v>43294</v>
      </c>
    </row>
    <row r="7653" spans="1:27" ht="31.5" x14ac:dyDescent="0.25">
      <c r="A7653" s="76">
        <v>7651</v>
      </c>
      <c r="B7653" s="35" t="s">
        <v>23907</v>
      </c>
      <c r="C7653" s="35" t="s">
        <v>23908</v>
      </c>
      <c r="D7653" s="38" t="s">
        <v>23909</v>
      </c>
      <c r="E7653" s="83" t="s">
        <v>638</v>
      </c>
      <c r="F7653" s="35"/>
      <c r="G7653" s="35">
        <v>1401</v>
      </c>
      <c r="H7653" s="32" t="s">
        <v>23910</v>
      </c>
      <c r="I7653" s="77">
        <v>204000</v>
      </c>
      <c r="J7653" s="78"/>
      <c r="K7653" s="41"/>
      <c r="L7653" s="42" t="s">
        <v>23374</v>
      </c>
      <c r="M7653" s="79">
        <v>1389</v>
      </c>
      <c r="N7653" s="80">
        <v>200000</v>
      </c>
      <c r="O7653" s="81"/>
      <c r="P7653" s="77">
        <v>200000</v>
      </c>
      <c r="Q7653" s="79">
        <v>1419</v>
      </c>
      <c r="R7653" s="77">
        <v>204000</v>
      </c>
      <c r="S7653" s="41"/>
      <c r="T7653" s="41" t="s">
        <v>1064</v>
      </c>
      <c r="U7653" s="41" t="s">
        <v>23911</v>
      </c>
      <c r="V7653" s="84"/>
      <c r="W7653" s="85"/>
      <c r="X7653" s="84" t="s">
        <v>644</v>
      </c>
      <c r="Y7653" s="84"/>
      <c r="Z7653" s="84" t="s">
        <v>665</v>
      </c>
      <c r="AA7653" s="62">
        <v>43294</v>
      </c>
    </row>
    <row r="7654" spans="1:27" ht="31.5" x14ac:dyDescent="0.25">
      <c r="A7654" s="76">
        <v>7652</v>
      </c>
      <c r="B7654" s="35" t="s">
        <v>23912</v>
      </c>
      <c r="C7654" s="35" t="s">
        <v>23913</v>
      </c>
      <c r="D7654" s="38" t="s">
        <v>23914</v>
      </c>
      <c r="E7654" s="83" t="s">
        <v>638</v>
      </c>
      <c r="F7654" s="35"/>
      <c r="G7654" s="35">
        <v>1408</v>
      </c>
      <c r="H7654" s="32" t="s">
        <v>23915</v>
      </c>
      <c r="I7654" s="77">
        <v>150000</v>
      </c>
      <c r="J7654" s="78"/>
      <c r="K7654" s="41"/>
      <c r="L7654" s="42" t="s">
        <v>23374</v>
      </c>
      <c r="M7654" s="79">
        <v>1396</v>
      </c>
      <c r="N7654" s="80">
        <v>147000</v>
      </c>
      <c r="O7654" s="81"/>
      <c r="P7654" s="77">
        <v>147000</v>
      </c>
      <c r="Q7654" s="79">
        <v>1426</v>
      </c>
      <c r="R7654" s="77">
        <v>150000</v>
      </c>
      <c r="S7654" s="41"/>
      <c r="T7654" s="41" t="s">
        <v>1064</v>
      </c>
      <c r="U7654" s="41" t="s">
        <v>23916</v>
      </c>
      <c r="V7654" s="84"/>
      <c r="W7654" s="85"/>
      <c r="X7654" s="84" t="s">
        <v>644</v>
      </c>
      <c r="Y7654" s="84"/>
      <c r="Z7654" s="84" t="s">
        <v>665</v>
      </c>
      <c r="AA7654" s="62">
        <v>43294</v>
      </c>
    </row>
    <row r="7655" spans="1:27" ht="31.5" x14ac:dyDescent="0.25">
      <c r="A7655" s="76">
        <v>7653</v>
      </c>
      <c r="B7655" s="35" t="s">
        <v>23917</v>
      </c>
      <c r="C7655" s="35" t="s">
        <v>23918</v>
      </c>
      <c r="D7655" s="38" t="s">
        <v>23919</v>
      </c>
      <c r="E7655" s="83" t="s">
        <v>638</v>
      </c>
      <c r="F7655" s="35"/>
      <c r="G7655" s="35">
        <v>1409</v>
      </c>
      <c r="H7655" s="32" t="s">
        <v>23920</v>
      </c>
      <c r="I7655" s="77">
        <v>167000</v>
      </c>
      <c r="J7655" s="78"/>
      <c r="K7655" s="41"/>
      <c r="L7655" s="42" t="s">
        <v>23374</v>
      </c>
      <c r="M7655" s="79">
        <v>1397</v>
      </c>
      <c r="N7655" s="80">
        <v>164000</v>
      </c>
      <c r="O7655" s="81"/>
      <c r="P7655" s="77">
        <v>164000</v>
      </c>
      <c r="Q7655" s="79">
        <v>1427</v>
      </c>
      <c r="R7655" s="77">
        <v>167000</v>
      </c>
      <c r="S7655" s="41"/>
      <c r="T7655" s="41" t="s">
        <v>1064</v>
      </c>
      <c r="U7655" s="41" t="s">
        <v>23921</v>
      </c>
      <c r="V7655" s="84"/>
      <c r="W7655" s="85"/>
      <c r="X7655" s="84" t="s">
        <v>644</v>
      </c>
      <c r="Y7655" s="84"/>
      <c r="Z7655" s="84" t="s">
        <v>665</v>
      </c>
      <c r="AA7655" s="62">
        <v>43294</v>
      </c>
    </row>
    <row r="7656" spans="1:27" ht="31.5" x14ac:dyDescent="0.25">
      <c r="A7656" s="76">
        <v>7654</v>
      </c>
      <c r="B7656" s="35" t="s">
        <v>23922</v>
      </c>
      <c r="C7656" s="35" t="s">
        <v>23923</v>
      </c>
      <c r="D7656" s="38" t="s">
        <v>23924</v>
      </c>
      <c r="E7656" s="83" t="s">
        <v>638</v>
      </c>
      <c r="F7656" s="35"/>
      <c r="G7656" s="35">
        <v>1411</v>
      </c>
      <c r="H7656" s="32" t="s">
        <v>23925</v>
      </c>
      <c r="I7656" s="77">
        <v>217000</v>
      </c>
      <c r="J7656" s="78"/>
      <c r="K7656" s="41"/>
      <c r="L7656" s="42" t="s">
        <v>23374</v>
      </c>
      <c r="M7656" s="79">
        <v>1399</v>
      </c>
      <c r="N7656" s="80">
        <v>213000</v>
      </c>
      <c r="O7656" s="81"/>
      <c r="P7656" s="77">
        <v>213000</v>
      </c>
      <c r="Q7656" s="79">
        <v>1429</v>
      </c>
      <c r="R7656" s="77">
        <v>217000</v>
      </c>
      <c r="S7656" s="41"/>
      <c r="T7656" s="41" t="s">
        <v>1064</v>
      </c>
      <c r="U7656" s="41" t="s">
        <v>23926</v>
      </c>
      <c r="V7656" s="84"/>
      <c r="W7656" s="85"/>
      <c r="X7656" s="84" t="s">
        <v>644</v>
      </c>
      <c r="Y7656" s="84"/>
      <c r="Z7656" s="84" t="s">
        <v>665</v>
      </c>
      <c r="AA7656" s="62">
        <v>43294</v>
      </c>
    </row>
    <row r="7657" spans="1:27" ht="31.5" x14ac:dyDescent="0.25">
      <c r="A7657" s="76">
        <v>7655</v>
      </c>
      <c r="B7657" s="35" t="s">
        <v>23927</v>
      </c>
      <c r="C7657" s="35" t="s">
        <v>23928</v>
      </c>
      <c r="D7657" s="38" t="s">
        <v>23929</v>
      </c>
      <c r="E7657" s="83" t="s">
        <v>638</v>
      </c>
      <c r="F7657" s="35"/>
      <c r="G7657" s="35">
        <v>1412</v>
      </c>
      <c r="H7657" s="32" t="s">
        <v>23930</v>
      </c>
      <c r="I7657" s="77">
        <v>56900</v>
      </c>
      <c r="J7657" s="78"/>
      <c r="K7657" s="41"/>
      <c r="L7657" s="42" t="s">
        <v>23374</v>
      </c>
      <c r="M7657" s="79">
        <v>1400</v>
      </c>
      <c r="N7657" s="80">
        <v>55700</v>
      </c>
      <c r="O7657" s="81"/>
      <c r="P7657" s="77">
        <v>55700</v>
      </c>
      <c r="Q7657" s="79">
        <v>1430</v>
      </c>
      <c r="R7657" s="77">
        <v>56900</v>
      </c>
      <c r="S7657" s="41"/>
      <c r="T7657" s="41" t="s">
        <v>1064</v>
      </c>
      <c r="U7657" s="41" t="s">
        <v>23931</v>
      </c>
      <c r="V7657" s="84"/>
      <c r="W7657" s="85"/>
      <c r="X7657" s="84" t="s">
        <v>644</v>
      </c>
      <c r="Y7657" s="84"/>
      <c r="Z7657" s="84" t="s">
        <v>665</v>
      </c>
      <c r="AA7657" s="62">
        <v>43294</v>
      </c>
    </row>
    <row r="7658" spans="1:27" ht="31.5" x14ac:dyDescent="0.25">
      <c r="A7658" s="76">
        <v>7656</v>
      </c>
      <c r="B7658" s="35" t="s">
        <v>23932</v>
      </c>
      <c r="C7658" s="35" t="s">
        <v>23933</v>
      </c>
      <c r="D7658" s="38" t="s">
        <v>23934</v>
      </c>
      <c r="E7658" s="83" t="s">
        <v>638</v>
      </c>
      <c r="F7658" s="35"/>
      <c r="G7658" s="35">
        <v>1291</v>
      </c>
      <c r="H7658" s="32" t="s">
        <v>23935</v>
      </c>
      <c r="I7658" s="77">
        <v>154000</v>
      </c>
      <c r="J7658" s="78"/>
      <c r="K7658" s="41"/>
      <c r="L7658" s="42" t="s">
        <v>23374</v>
      </c>
      <c r="M7658" s="79">
        <v>1277</v>
      </c>
      <c r="N7658" s="80">
        <v>151000</v>
      </c>
      <c r="O7658" s="81"/>
      <c r="P7658" s="77">
        <v>151000</v>
      </c>
      <c r="Q7658" s="79">
        <v>1310</v>
      </c>
      <c r="R7658" s="77">
        <v>154000</v>
      </c>
      <c r="S7658" s="41"/>
      <c r="T7658" s="41" t="s">
        <v>1064</v>
      </c>
      <c r="U7658" s="41" t="s">
        <v>23936</v>
      </c>
      <c r="V7658" s="84"/>
      <c r="W7658" s="85"/>
      <c r="X7658" s="84" t="s">
        <v>644</v>
      </c>
      <c r="Y7658" s="84"/>
      <c r="Z7658" s="84" t="s">
        <v>665</v>
      </c>
      <c r="AA7658" s="62">
        <v>43294</v>
      </c>
    </row>
    <row r="7659" spans="1:27" ht="31.5" x14ac:dyDescent="0.25">
      <c r="A7659" s="76">
        <v>7657</v>
      </c>
      <c r="B7659" s="35" t="s">
        <v>23937</v>
      </c>
      <c r="C7659" s="35" t="s">
        <v>23938</v>
      </c>
      <c r="D7659" s="38" t="s">
        <v>23939</v>
      </c>
      <c r="E7659" s="83" t="s">
        <v>638</v>
      </c>
      <c r="F7659" s="35"/>
      <c r="G7659" s="35">
        <v>1292</v>
      </c>
      <c r="H7659" s="32" t="s">
        <v>23940</v>
      </c>
      <c r="I7659" s="77">
        <v>194000</v>
      </c>
      <c r="J7659" s="78"/>
      <c r="K7659" s="41"/>
      <c r="L7659" s="42" t="s">
        <v>23374</v>
      </c>
      <c r="M7659" s="79">
        <v>1278</v>
      </c>
      <c r="N7659" s="80">
        <v>190000</v>
      </c>
      <c r="O7659" s="81"/>
      <c r="P7659" s="77">
        <v>190000</v>
      </c>
      <c r="Q7659" s="79">
        <v>1311</v>
      </c>
      <c r="R7659" s="77">
        <v>194000</v>
      </c>
      <c r="S7659" s="41"/>
      <c r="T7659" s="41" t="s">
        <v>1064</v>
      </c>
      <c r="U7659" s="41" t="s">
        <v>23941</v>
      </c>
      <c r="V7659" s="84"/>
      <c r="W7659" s="85"/>
      <c r="X7659" s="84" t="s">
        <v>644</v>
      </c>
      <c r="Y7659" s="84"/>
      <c r="Z7659" s="84" t="s">
        <v>665</v>
      </c>
      <c r="AA7659" s="62">
        <v>43294</v>
      </c>
    </row>
    <row r="7660" spans="1:27" ht="31.5" x14ac:dyDescent="0.25">
      <c r="A7660" s="76">
        <v>7658</v>
      </c>
      <c r="B7660" s="35" t="s">
        <v>23942</v>
      </c>
      <c r="C7660" s="35" t="s">
        <v>23943</v>
      </c>
      <c r="D7660" s="38" t="s">
        <v>23944</v>
      </c>
      <c r="E7660" s="83" t="s">
        <v>638</v>
      </c>
      <c r="F7660" s="35"/>
      <c r="G7660" s="35">
        <v>1390</v>
      </c>
      <c r="H7660" s="32" t="s">
        <v>23944</v>
      </c>
      <c r="I7660" s="77">
        <v>113000</v>
      </c>
      <c r="J7660" s="78"/>
      <c r="K7660" s="41"/>
      <c r="L7660" s="42" t="s">
        <v>23374</v>
      </c>
      <c r="M7660" s="79">
        <v>1377</v>
      </c>
      <c r="N7660" s="80">
        <v>111000</v>
      </c>
      <c r="O7660" s="81"/>
      <c r="P7660" s="77">
        <v>111000</v>
      </c>
      <c r="Q7660" s="79">
        <v>1408</v>
      </c>
      <c r="R7660" s="77">
        <v>113000</v>
      </c>
      <c r="S7660" s="41"/>
      <c r="T7660" s="41" t="s">
        <v>1064</v>
      </c>
      <c r="U7660" s="41" t="s">
        <v>23945</v>
      </c>
      <c r="V7660" s="84"/>
      <c r="W7660" s="85"/>
      <c r="X7660" s="84" t="s">
        <v>644</v>
      </c>
      <c r="Y7660" s="84"/>
      <c r="Z7660" s="84" t="s">
        <v>665</v>
      </c>
      <c r="AA7660" s="62">
        <v>43294</v>
      </c>
    </row>
    <row r="7661" spans="1:27" ht="47.25" x14ac:dyDescent="0.25">
      <c r="A7661" s="76">
        <v>7659</v>
      </c>
      <c r="B7661" s="35" t="s">
        <v>23946</v>
      </c>
      <c r="C7661" s="35" t="s">
        <v>23947</v>
      </c>
      <c r="D7661" s="38" t="s">
        <v>23948</v>
      </c>
      <c r="E7661" s="83" t="s">
        <v>638</v>
      </c>
      <c r="F7661" s="35"/>
      <c r="G7661" s="35">
        <v>1392</v>
      </c>
      <c r="H7661" s="32" t="s">
        <v>23948</v>
      </c>
      <c r="I7661" s="77">
        <v>127000</v>
      </c>
      <c r="J7661" s="78"/>
      <c r="K7661" s="41"/>
      <c r="L7661" s="42" t="s">
        <v>23374</v>
      </c>
      <c r="M7661" s="79">
        <v>1379</v>
      </c>
      <c r="N7661" s="80">
        <v>125000</v>
      </c>
      <c r="O7661" s="81"/>
      <c r="P7661" s="77">
        <v>125000</v>
      </c>
      <c r="Q7661" s="79">
        <v>1410</v>
      </c>
      <c r="R7661" s="77">
        <v>127000</v>
      </c>
      <c r="S7661" s="41"/>
      <c r="T7661" s="41" t="s">
        <v>1064</v>
      </c>
      <c r="U7661" s="41" t="s">
        <v>23949</v>
      </c>
      <c r="V7661" s="84"/>
      <c r="W7661" s="85"/>
      <c r="X7661" s="84" t="s">
        <v>644</v>
      </c>
      <c r="Y7661" s="84"/>
      <c r="Z7661" s="84" t="s">
        <v>665</v>
      </c>
      <c r="AA7661" s="62">
        <v>43294</v>
      </c>
    </row>
    <row r="7662" spans="1:27" ht="31.5" x14ac:dyDescent="0.25">
      <c r="A7662" s="76">
        <v>7660</v>
      </c>
      <c r="B7662" s="35" t="s">
        <v>23950</v>
      </c>
      <c r="C7662" s="35" t="s">
        <v>23951</v>
      </c>
      <c r="D7662" s="38" t="s">
        <v>23952</v>
      </c>
      <c r="E7662" s="83" t="s">
        <v>638</v>
      </c>
      <c r="F7662" s="35"/>
      <c r="G7662" s="35">
        <v>1391</v>
      </c>
      <c r="H7662" s="32" t="s">
        <v>23953</v>
      </c>
      <c r="I7662" s="77">
        <v>84100</v>
      </c>
      <c r="J7662" s="78"/>
      <c r="K7662" s="41"/>
      <c r="L7662" s="42" t="s">
        <v>23374</v>
      </c>
      <c r="M7662" s="79">
        <v>1378</v>
      </c>
      <c r="N7662" s="80">
        <v>82300</v>
      </c>
      <c r="O7662" s="81"/>
      <c r="P7662" s="77">
        <v>82300</v>
      </c>
      <c r="Q7662" s="79">
        <v>1409</v>
      </c>
      <c r="R7662" s="77">
        <v>84100</v>
      </c>
      <c r="S7662" s="41"/>
      <c r="T7662" s="41" t="s">
        <v>1064</v>
      </c>
      <c r="U7662" s="41" t="s">
        <v>23954</v>
      </c>
      <c r="V7662" s="84"/>
      <c r="W7662" s="85"/>
      <c r="X7662" s="84" t="s">
        <v>644</v>
      </c>
      <c r="Y7662" s="84"/>
      <c r="Z7662" s="84" t="s">
        <v>665</v>
      </c>
      <c r="AA7662" s="62">
        <v>43294</v>
      </c>
    </row>
    <row r="7663" spans="1:27" ht="47.25" x14ac:dyDescent="0.25">
      <c r="A7663" s="76">
        <v>7661</v>
      </c>
      <c r="B7663" s="35" t="s">
        <v>23955</v>
      </c>
      <c r="C7663" s="35" t="s">
        <v>23956</v>
      </c>
      <c r="D7663" s="38" t="s">
        <v>23957</v>
      </c>
      <c r="E7663" s="83" t="s">
        <v>638</v>
      </c>
      <c r="F7663" s="35"/>
      <c r="G7663" s="35">
        <v>1389</v>
      </c>
      <c r="H7663" s="32" t="s">
        <v>23958</v>
      </c>
      <c r="I7663" s="77">
        <v>109000</v>
      </c>
      <c r="J7663" s="78"/>
      <c r="K7663" s="41"/>
      <c r="L7663" s="42" t="s">
        <v>23374</v>
      </c>
      <c r="M7663" s="79">
        <v>1376</v>
      </c>
      <c r="N7663" s="80">
        <v>107000</v>
      </c>
      <c r="O7663" s="81"/>
      <c r="P7663" s="77">
        <v>107000</v>
      </c>
      <c r="Q7663" s="79">
        <v>1407</v>
      </c>
      <c r="R7663" s="77">
        <v>109000</v>
      </c>
      <c r="S7663" s="41"/>
      <c r="T7663" s="41" t="s">
        <v>1064</v>
      </c>
      <c r="U7663" s="41" t="s">
        <v>23959</v>
      </c>
      <c r="V7663" s="84"/>
      <c r="W7663" s="85"/>
      <c r="X7663" s="84" t="s">
        <v>644</v>
      </c>
      <c r="Y7663" s="84"/>
      <c r="Z7663" s="84" t="s">
        <v>665</v>
      </c>
      <c r="AA7663" s="62">
        <v>43294</v>
      </c>
    </row>
    <row r="7664" spans="1:27" ht="31.5" x14ac:dyDescent="0.25">
      <c r="A7664" s="76">
        <v>7662</v>
      </c>
      <c r="B7664" s="35" t="s">
        <v>23960</v>
      </c>
      <c r="C7664" s="35" t="s">
        <v>23961</v>
      </c>
      <c r="D7664" s="38" t="s">
        <v>23962</v>
      </c>
      <c r="E7664" s="83" t="s">
        <v>638</v>
      </c>
      <c r="F7664" s="35"/>
      <c r="G7664" s="35">
        <v>1393</v>
      </c>
      <c r="H7664" s="32" t="s">
        <v>23962</v>
      </c>
      <c r="I7664" s="77">
        <v>89300</v>
      </c>
      <c r="J7664" s="78"/>
      <c r="K7664" s="41"/>
      <c r="L7664" s="42" t="s">
        <v>23374</v>
      </c>
      <c r="M7664" s="79">
        <v>1381</v>
      </c>
      <c r="N7664" s="80">
        <v>87400</v>
      </c>
      <c r="O7664" s="81"/>
      <c r="P7664" s="77">
        <v>87400</v>
      </c>
      <c r="Q7664" s="79">
        <v>1411</v>
      </c>
      <c r="R7664" s="77">
        <v>89300</v>
      </c>
      <c r="S7664" s="41"/>
      <c r="T7664" s="41" t="s">
        <v>1064</v>
      </c>
      <c r="U7664" s="41" t="s">
        <v>23963</v>
      </c>
      <c r="V7664" s="84"/>
      <c r="W7664" s="85"/>
      <c r="X7664" s="84" t="s">
        <v>644</v>
      </c>
      <c r="Y7664" s="84"/>
      <c r="Z7664" s="84" t="s">
        <v>665</v>
      </c>
      <c r="AA7664" s="62">
        <v>43294</v>
      </c>
    </row>
    <row r="7665" spans="1:27" ht="47.25" x14ac:dyDescent="0.25">
      <c r="A7665" s="76">
        <v>7663</v>
      </c>
      <c r="B7665" s="35" t="s">
        <v>23964</v>
      </c>
      <c r="C7665" s="35" t="s">
        <v>23965</v>
      </c>
      <c r="D7665" s="38" t="s">
        <v>23966</v>
      </c>
      <c r="E7665" s="83" t="s">
        <v>638</v>
      </c>
      <c r="F7665" s="35"/>
      <c r="G7665" s="35">
        <v>1395</v>
      </c>
      <c r="H7665" s="32" t="s">
        <v>23966</v>
      </c>
      <c r="I7665" s="77">
        <v>112000</v>
      </c>
      <c r="J7665" s="78"/>
      <c r="K7665" s="41"/>
      <c r="L7665" s="42" t="s">
        <v>23374</v>
      </c>
      <c r="M7665" s="79">
        <v>1383</v>
      </c>
      <c r="N7665" s="80">
        <v>110000</v>
      </c>
      <c r="O7665" s="81"/>
      <c r="P7665" s="77">
        <v>110000</v>
      </c>
      <c r="Q7665" s="79">
        <v>1413</v>
      </c>
      <c r="R7665" s="77">
        <v>112000</v>
      </c>
      <c r="S7665" s="41"/>
      <c r="T7665" s="41" t="s">
        <v>1064</v>
      </c>
      <c r="U7665" s="41" t="s">
        <v>23967</v>
      </c>
      <c r="V7665" s="84"/>
      <c r="W7665" s="85"/>
      <c r="X7665" s="84" t="s">
        <v>644</v>
      </c>
      <c r="Y7665" s="84"/>
      <c r="Z7665" s="84" t="s">
        <v>665</v>
      </c>
      <c r="AA7665" s="62">
        <v>43294</v>
      </c>
    </row>
    <row r="7666" spans="1:27" ht="31.5" x14ac:dyDescent="0.25">
      <c r="A7666" s="76">
        <v>7664</v>
      </c>
      <c r="B7666" s="35" t="s">
        <v>23968</v>
      </c>
      <c r="C7666" s="35" t="s">
        <v>23969</v>
      </c>
      <c r="D7666" s="38" t="s">
        <v>23970</v>
      </c>
      <c r="E7666" s="83" t="s">
        <v>638</v>
      </c>
      <c r="F7666" s="35"/>
      <c r="G7666" s="35">
        <v>1394</v>
      </c>
      <c r="H7666" s="32" t="s">
        <v>23970</v>
      </c>
      <c r="I7666" s="77">
        <v>113000</v>
      </c>
      <c r="J7666" s="78"/>
      <c r="K7666" s="41"/>
      <c r="L7666" s="42" t="s">
        <v>23374</v>
      </c>
      <c r="M7666" s="79">
        <v>1382</v>
      </c>
      <c r="N7666" s="80">
        <v>111000</v>
      </c>
      <c r="O7666" s="81"/>
      <c r="P7666" s="77">
        <v>111000</v>
      </c>
      <c r="Q7666" s="79">
        <v>1412</v>
      </c>
      <c r="R7666" s="77">
        <v>113000</v>
      </c>
      <c r="S7666" s="41"/>
      <c r="T7666" s="41" t="s">
        <v>1064</v>
      </c>
      <c r="U7666" s="41" t="s">
        <v>23971</v>
      </c>
      <c r="V7666" s="84"/>
      <c r="W7666" s="85"/>
      <c r="X7666" s="84" t="s">
        <v>644</v>
      </c>
      <c r="Y7666" s="84"/>
      <c r="Z7666" s="84" t="s">
        <v>665</v>
      </c>
      <c r="AA7666" s="62">
        <v>43294</v>
      </c>
    </row>
    <row r="7667" spans="1:27" ht="47.25" x14ac:dyDescent="0.25">
      <c r="A7667" s="76">
        <v>7665</v>
      </c>
      <c r="B7667" s="35" t="s">
        <v>23972</v>
      </c>
      <c r="C7667" s="35" t="s">
        <v>23973</v>
      </c>
      <c r="D7667" s="38" t="s">
        <v>23974</v>
      </c>
      <c r="E7667" s="83" t="s">
        <v>638</v>
      </c>
      <c r="F7667" s="35"/>
      <c r="G7667" s="35">
        <v>1396</v>
      </c>
      <c r="H7667" s="32" t="s">
        <v>23975</v>
      </c>
      <c r="I7667" s="77">
        <v>127000</v>
      </c>
      <c r="J7667" s="78"/>
      <c r="K7667" s="41"/>
      <c r="L7667" s="42" t="s">
        <v>23374</v>
      </c>
      <c r="M7667" s="79">
        <v>1384</v>
      </c>
      <c r="N7667" s="80">
        <v>125000</v>
      </c>
      <c r="O7667" s="81"/>
      <c r="P7667" s="77">
        <v>125000</v>
      </c>
      <c r="Q7667" s="79">
        <v>1414</v>
      </c>
      <c r="R7667" s="77">
        <v>127000</v>
      </c>
      <c r="S7667" s="41"/>
      <c r="T7667" s="41" t="s">
        <v>1064</v>
      </c>
      <c r="U7667" s="41" t="s">
        <v>23976</v>
      </c>
      <c r="V7667" s="84"/>
      <c r="W7667" s="85"/>
      <c r="X7667" s="84" t="s">
        <v>644</v>
      </c>
      <c r="Y7667" s="84"/>
      <c r="Z7667" s="84" t="s">
        <v>665</v>
      </c>
      <c r="AA7667" s="62">
        <v>43294</v>
      </c>
    </row>
    <row r="7668" spans="1:27" ht="31.5" x14ac:dyDescent="0.25">
      <c r="A7668" s="76">
        <v>7666</v>
      </c>
      <c r="B7668" s="35" t="s">
        <v>23977</v>
      </c>
      <c r="C7668" s="35" t="s">
        <v>23978</v>
      </c>
      <c r="D7668" s="38" t="s">
        <v>23979</v>
      </c>
      <c r="E7668" s="83" t="s">
        <v>638</v>
      </c>
      <c r="F7668" s="35"/>
      <c r="G7668" s="35">
        <v>1290</v>
      </c>
      <c r="H7668" s="32" t="s">
        <v>23980</v>
      </c>
      <c r="I7668" s="77">
        <v>182000</v>
      </c>
      <c r="J7668" s="78"/>
      <c r="K7668" s="41"/>
      <c r="L7668" s="42" t="s">
        <v>23374</v>
      </c>
      <c r="M7668" s="79">
        <v>1276</v>
      </c>
      <c r="N7668" s="80">
        <v>179000</v>
      </c>
      <c r="O7668" s="81"/>
      <c r="P7668" s="77">
        <v>179000</v>
      </c>
      <c r="Q7668" s="79">
        <v>1309</v>
      </c>
      <c r="R7668" s="77">
        <v>182000</v>
      </c>
      <c r="S7668" s="41"/>
      <c r="T7668" s="41" t="s">
        <v>1064</v>
      </c>
      <c r="U7668" s="41" t="s">
        <v>23981</v>
      </c>
      <c r="V7668" s="84"/>
      <c r="W7668" s="85"/>
      <c r="X7668" s="84" t="s">
        <v>644</v>
      </c>
      <c r="Y7668" s="84"/>
      <c r="Z7668" s="84" t="s">
        <v>665</v>
      </c>
      <c r="AA7668" s="62">
        <v>43294</v>
      </c>
    </row>
    <row r="7669" spans="1:27" ht="31.5" x14ac:dyDescent="0.25">
      <c r="A7669" s="76">
        <v>7667</v>
      </c>
      <c r="B7669" s="35" t="s">
        <v>23982</v>
      </c>
      <c r="C7669" s="35" t="s">
        <v>23983</v>
      </c>
      <c r="D7669" s="38" t="s">
        <v>23984</v>
      </c>
      <c r="E7669" s="83" t="s">
        <v>638</v>
      </c>
      <c r="F7669" s="35"/>
      <c r="G7669" s="35">
        <v>1290</v>
      </c>
      <c r="H7669" s="32" t="s">
        <v>23980</v>
      </c>
      <c r="I7669" s="77">
        <v>182000</v>
      </c>
      <c r="J7669" s="78"/>
      <c r="K7669" s="41"/>
      <c r="L7669" s="42" t="s">
        <v>23374</v>
      </c>
      <c r="M7669" s="79">
        <v>1276</v>
      </c>
      <c r="N7669" s="80">
        <v>179000</v>
      </c>
      <c r="O7669" s="81"/>
      <c r="P7669" s="77">
        <v>179000</v>
      </c>
      <c r="Q7669" s="79">
        <v>1309</v>
      </c>
      <c r="R7669" s="77">
        <v>182000</v>
      </c>
      <c r="S7669" s="41"/>
      <c r="T7669" s="41" t="s">
        <v>1064</v>
      </c>
      <c r="U7669" s="41" t="s">
        <v>23981</v>
      </c>
      <c r="V7669" s="84"/>
      <c r="W7669" s="85"/>
      <c r="X7669" s="84" t="s">
        <v>644</v>
      </c>
      <c r="Y7669" s="84"/>
      <c r="Z7669" s="84" t="s">
        <v>665</v>
      </c>
      <c r="AA7669" s="62">
        <v>43294</v>
      </c>
    </row>
    <row r="7670" spans="1:27" ht="15.75" x14ac:dyDescent="0.25">
      <c r="A7670" s="76">
        <v>7668</v>
      </c>
      <c r="B7670" s="35" t="s">
        <v>23985</v>
      </c>
      <c r="C7670" s="35" t="s">
        <v>23986</v>
      </c>
      <c r="D7670" s="38" t="s">
        <v>23987</v>
      </c>
      <c r="E7670" s="83" t="s">
        <v>638</v>
      </c>
      <c r="F7670" s="35"/>
      <c r="G7670" s="35">
        <v>1248</v>
      </c>
      <c r="H7670" s="32" t="s">
        <v>23595</v>
      </c>
      <c r="I7670" s="77">
        <v>1160000</v>
      </c>
      <c r="J7670" s="78"/>
      <c r="K7670" s="41"/>
      <c r="L7670" s="42" t="s">
        <v>23374</v>
      </c>
      <c r="M7670" s="79">
        <v>1233</v>
      </c>
      <c r="N7670" s="80">
        <v>1150000</v>
      </c>
      <c r="O7670" s="81"/>
      <c r="P7670" s="77">
        <v>1150000</v>
      </c>
      <c r="Q7670" s="79">
        <v>1268</v>
      </c>
      <c r="R7670" s="77">
        <v>1160000</v>
      </c>
      <c r="S7670" s="41"/>
      <c r="T7670" s="41" t="s">
        <v>1064</v>
      </c>
      <c r="U7670" s="41" t="s">
        <v>23596</v>
      </c>
      <c r="V7670" s="84"/>
      <c r="W7670" s="85"/>
      <c r="X7670" s="84" t="s">
        <v>644</v>
      </c>
      <c r="Y7670" s="84"/>
      <c r="Z7670" s="84" t="s">
        <v>665</v>
      </c>
      <c r="AA7670" s="62">
        <v>43294</v>
      </c>
    </row>
    <row r="7671" spans="1:27" ht="31.5" x14ac:dyDescent="0.25">
      <c r="A7671" s="76">
        <v>7669</v>
      </c>
      <c r="B7671" s="35" t="s">
        <v>23988</v>
      </c>
      <c r="C7671" s="35" t="s">
        <v>23989</v>
      </c>
      <c r="D7671" s="38" t="s">
        <v>23990</v>
      </c>
      <c r="E7671" s="83" t="s">
        <v>638</v>
      </c>
      <c r="F7671" s="35"/>
      <c r="G7671" s="35">
        <v>1248</v>
      </c>
      <c r="H7671" s="32" t="s">
        <v>23595</v>
      </c>
      <c r="I7671" s="77">
        <v>1160000</v>
      </c>
      <c r="J7671" s="78"/>
      <c r="K7671" s="41"/>
      <c r="L7671" s="42" t="s">
        <v>23374</v>
      </c>
      <c r="M7671" s="79">
        <v>1233</v>
      </c>
      <c r="N7671" s="80">
        <v>1150000</v>
      </c>
      <c r="O7671" s="81"/>
      <c r="P7671" s="77">
        <v>1150000</v>
      </c>
      <c r="Q7671" s="79">
        <v>1268</v>
      </c>
      <c r="R7671" s="77">
        <v>1160000</v>
      </c>
      <c r="S7671" s="41"/>
      <c r="T7671" s="41" t="s">
        <v>1064</v>
      </c>
      <c r="U7671" s="41" t="s">
        <v>23596</v>
      </c>
      <c r="V7671" s="84"/>
      <c r="W7671" s="85"/>
      <c r="X7671" s="84" t="s">
        <v>644</v>
      </c>
      <c r="Y7671" s="84"/>
      <c r="Z7671" s="84" t="s">
        <v>665</v>
      </c>
      <c r="AA7671" s="62">
        <v>43294</v>
      </c>
    </row>
    <row r="7672" spans="1:27" ht="31.5" x14ac:dyDescent="0.25">
      <c r="A7672" s="76">
        <v>7670</v>
      </c>
      <c r="B7672" s="35" t="s">
        <v>23991</v>
      </c>
      <c r="C7672" s="35" t="s">
        <v>23992</v>
      </c>
      <c r="D7672" s="38" t="s">
        <v>23993</v>
      </c>
      <c r="E7672" s="83" t="s">
        <v>638</v>
      </c>
      <c r="F7672" s="35"/>
      <c r="G7672" s="35">
        <v>1248</v>
      </c>
      <c r="H7672" s="32" t="s">
        <v>23595</v>
      </c>
      <c r="I7672" s="77">
        <v>1160000</v>
      </c>
      <c r="J7672" s="78"/>
      <c r="K7672" s="41"/>
      <c r="L7672" s="42" t="s">
        <v>23374</v>
      </c>
      <c r="M7672" s="79">
        <v>1233</v>
      </c>
      <c r="N7672" s="80">
        <v>1150000</v>
      </c>
      <c r="O7672" s="81"/>
      <c r="P7672" s="77">
        <v>1150000</v>
      </c>
      <c r="Q7672" s="79">
        <v>1268</v>
      </c>
      <c r="R7672" s="77">
        <v>1160000</v>
      </c>
      <c r="S7672" s="41"/>
      <c r="T7672" s="41" t="s">
        <v>1064</v>
      </c>
      <c r="U7672" s="41" t="s">
        <v>23596</v>
      </c>
      <c r="V7672" s="84"/>
      <c r="W7672" s="85"/>
      <c r="X7672" s="84" t="s">
        <v>644</v>
      </c>
      <c r="Y7672" s="84"/>
      <c r="Z7672" s="84" t="s">
        <v>665</v>
      </c>
      <c r="AA7672" s="62">
        <v>43294</v>
      </c>
    </row>
    <row r="7673" spans="1:27" ht="31.5" x14ac:dyDescent="0.25">
      <c r="A7673" s="76">
        <v>7671</v>
      </c>
      <c r="B7673" s="35" t="s">
        <v>23994</v>
      </c>
      <c r="C7673" s="35" t="s">
        <v>23995</v>
      </c>
      <c r="D7673" s="38" t="s">
        <v>23996</v>
      </c>
      <c r="E7673" s="83" t="s">
        <v>638</v>
      </c>
      <c r="F7673" s="35"/>
      <c r="G7673" s="35">
        <v>1353</v>
      </c>
      <c r="H7673" s="32" t="s">
        <v>23997</v>
      </c>
      <c r="I7673" s="77">
        <v>91600</v>
      </c>
      <c r="J7673" s="78"/>
      <c r="K7673" s="41"/>
      <c r="L7673" s="42" t="s">
        <v>23374</v>
      </c>
      <c r="M7673" s="79">
        <v>1339</v>
      </c>
      <c r="N7673" s="80">
        <v>89600</v>
      </c>
      <c r="O7673" s="81"/>
      <c r="P7673" s="77">
        <v>89600</v>
      </c>
      <c r="Q7673" s="79">
        <v>1371</v>
      </c>
      <c r="R7673" s="77">
        <v>91600</v>
      </c>
      <c r="S7673" s="41"/>
      <c r="T7673" s="41" t="s">
        <v>1064</v>
      </c>
      <c r="U7673" s="41" t="s">
        <v>23998</v>
      </c>
      <c r="V7673" s="84"/>
      <c r="W7673" s="85"/>
      <c r="X7673" s="84" t="s">
        <v>644</v>
      </c>
      <c r="Y7673" s="84"/>
      <c r="Z7673" s="84" t="s">
        <v>665</v>
      </c>
      <c r="AA7673" s="62">
        <v>43294</v>
      </c>
    </row>
    <row r="7674" spans="1:27" ht="47.25" x14ac:dyDescent="0.25">
      <c r="A7674" s="76">
        <v>7672</v>
      </c>
      <c r="B7674" s="35" t="s">
        <v>23999</v>
      </c>
      <c r="C7674" s="35" t="s">
        <v>24000</v>
      </c>
      <c r="D7674" s="38" t="s">
        <v>24001</v>
      </c>
      <c r="E7674" s="83" t="s">
        <v>638</v>
      </c>
      <c r="F7674" s="35"/>
      <c r="G7674" s="35">
        <v>1354</v>
      </c>
      <c r="H7674" s="32" t="s">
        <v>24002</v>
      </c>
      <c r="I7674" s="77">
        <v>242000</v>
      </c>
      <c r="J7674" s="78"/>
      <c r="K7674" s="41"/>
      <c r="L7674" s="42" t="s">
        <v>23374</v>
      </c>
      <c r="M7674" s="79">
        <v>1340</v>
      </c>
      <c r="N7674" s="80">
        <v>237000</v>
      </c>
      <c r="O7674" s="81"/>
      <c r="P7674" s="77">
        <v>237000</v>
      </c>
      <c r="Q7674" s="79">
        <v>1372</v>
      </c>
      <c r="R7674" s="77">
        <v>242000</v>
      </c>
      <c r="S7674" s="41"/>
      <c r="T7674" s="41" t="s">
        <v>1064</v>
      </c>
      <c r="U7674" s="41" t="s">
        <v>24003</v>
      </c>
      <c r="V7674" s="84"/>
      <c r="W7674" s="85"/>
      <c r="X7674" s="84" t="s">
        <v>644</v>
      </c>
      <c r="Y7674" s="84"/>
      <c r="Z7674" s="84" t="s">
        <v>665</v>
      </c>
      <c r="AA7674" s="62">
        <v>43294</v>
      </c>
    </row>
    <row r="7675" spans="1:27" ht="47.25" x14ac:dyDescent="0.25">
      <c r="A7675" s="76">
        <v>7673</v>
      </c>
      <c r="B7675" s="35" t="s">
        <v>24004</v>
      </c>
      <c r="C7675" s="35" t="s">
        <v>24005</v>
      </c>
      <c r="D7675" s="38" t="s">
        <v>24006</v>
      </c>
      <c r="E7675" s="83" t="s">
        <v>638</v>
      </c>
      <c r="F7675" s="35"/>
      <c r="G7675" s="35">
        <v>1354</v>
      </c>
      <c r="H7675" s="32" t="s">
        <v>24002</v>
      </c>
      <c r="I7675" s="77">
        <v>242000</v>
      </c>
      <c r="J7675" s="78"/>
      <c r="K7675" s="41"/>
      <c r="L7675" s="42" t="s">
        <v>23374</v>
      </c>
      <c r="M7675" s="79">
        <v>1340</v>
      </c>
      <c r="N7675" s="80">
        <v>237000</v>
      </c>
      <c r="O7675" s="81"/>
      <c r="P7675" s="77">
        <v>237000</v>
      </c>
      <c r="Q7675" s="79">
        <v>1372</v>
      </c>
      <c r="R7675" s="77">
        <v>242000</v>
      </c>
      <c r="S7675" s="41"/>
      <c r="T7675" s="41" t="s">
        <v>1064</v>
      </c>
      <c r="U7675" s="41" t="s">
        <v>24003</v>
      </c>
      <c r="V7675" s="84"/>
      <c r="W7675" s="85"/>
      <c r="X7675" s="84" t="s">
        <v>644</v>
      </c>
      <c r="Y7675" s="84"/>
      <c r="Z7675" s="84" t="s">
        <v>665</v>
      </c>
      <c r="AA7675" s="62">
        <v>43294</v>
      </c>
    </row>
    <row r="7676" spans="1:27" ht="63" x14ac:dyDescent="0.25">
      <c r="A7676" s="76">
        <v>7674</v>
      </c>
      <c r="B7676" s="35" t="s">
        <v>24007</v>
      </c>
      <c r="C7676" s="35" t="s">
        <v>24008</v>
      </c>
      <c r="D7676" s="38" t="s">
        <v>24009</v>
      </c>
      <c r="E7676" s="83" t="s">
        <v>638</v>
      </c>
      <c r="F7676" s="35"/>
      <c r="G7676" s="35">
        <v>1420</v>
      </c>
      <c r="H7676" s="32" t="s">
        <v>24010</v>
      </c>
      <c r="I7676" s="77">
        <v>461000</v>
      </c>
      <c r="J7676" s="78"/>
      <c r="K7676" s="41"/>
      <c r="L7676" s="42" t="s">
        <v>23374</v>
      </c>
      <c r="M7676" s="79">
        <v>1408</v>
      </c>
      <c r="N7676" s="80">
        <v>453000</v>
      </c>
      <c r="O7676" s="81"/>
      <c r="P7676" s="77">
        <v>453000</v>
      </c>
      <c r="Q7676" s="79">
        <v>1438</v>
      </c>
      <c r="R7676" s="77">
        <v>461000</v>
      </c>
      <c r="S7676" s="41"/>
      <c r="T7676" s="41" t="s">
        <v>1064</v>
      </c>
      <c r="U7676" s="41" t="s">
        <v>24011</v>
      </c>
      <c r="V7676" s="84"/>
      <c r="W7676" s="85"/>
      <c r="X7676" s="84" t="s">
        <v>644</v>
      </c>
      <c r="Y7676" s="84"/>
      <c r="Z7676" s="84" t="s">
        <v>665</v>
      </c>
      <c r="AA7676" s="62">
        <v>43294</v>
      </c>
    </row>
    <row r="7677" spans="1:27" ht="47.25" x14ac:dyDescent="0.25">
      <c r="A7677" s="76">
        <v>7675</v>
      </c>
      <c r="B7677" s="35" t="s">
        <v>24012</v>
      </c>
      <c r="C7677" s="35" t="s">
        <v>24013</v>
      </c>
      <c r="D7677" s="38" t="s">
        <v>24014</v>
      </c>
      <c r="E7677" s="83" t="s">
        <v>638</v>
      </c>
      <c r="F7677" s="35"/>
      <c r="G7677" s="35">
        <v>1307</v>
      </c>
      <c r="H7677" s="32" t="s">
        <v>24015</v>
      </c>
      <c r="I7677" s="77">
        <v>449000</v>
      </c>
      <c r="J7677" s="78"/>
      <c r="K7677" s="41"/>
      <c r="L7677" s="42" t="s">
        <v>23374</v>
      </c>
      <c r="M7677" s="79">
        <v>1293</v>
      </c>
      <c r="N7677" s="80">
        <v>443000</v>
      </c>
      <c r="O7677" s="81"/>
      <c r="P7677" s="77">
        <v>443000</v>
      </c>
      <c r="Q7677" s="79">
        <v>1326</v>
      </c>
      <c r="R7677" s="77">
        <v>449000</v>
      </c>
      <c r="S7677" s="41"/>
      <c r="T7677" s="41" t="s">
        <v>1064</v>
      </c>
      <c r="U7677" s="41" t="s">
        <v>24016</v>
      </c>
      <c r="V7677" s="84"/>
      <c r="W7677" s="85"/>
      <c r="X7677" s="84" t="s">
        <v>644</v>
      </c>
      <c r="Y7677" s="84"/>
      <c r="Z7677" s="84" t="s">
        <v>665</v>
      </c>
      <c r="AA7677" s="62">
        <v>43294</v>
      </c>
    </row>
    <row r="7678" spans="1:27" ht="31.5" x14ac:dyDescent="0.25">
      <c r="A7678" s="76">
        <v>7676</v>
      </c>
      <c r="B7678" s="35" t="s">
        <v>24017</v>
      </c>
      <c r="C7678" s="35" t="s">
        <v>24018</v>
      </c>
      <c r="D7678" s="38" t="s">
        <v>24019</v>
      </c>
      <c r="E7678" s="83" t="s">
        <v>679</v>
      </c>
      <c r="F7678" s="35"/>
      <c r="G7678" s="35">
        <v>1308</v>
      </c>
      <c r="H7678" s="32" t="s">
        <v>24020</v>
      </c>
      <c r="I7678" s="77">
        <v>40000</v>
      </c>
      <c r="J7678" s="78"/>
      <c r="K7678" s="41"/>
      <c r="L7678" s="42" t="s">
        <v>23374</v>
      </c>
      <c r="M7678" s="79">
        <v>1294</v>
      </c>
      <c r="N7678" s="80">
        <v>39200</v>
      </c>
      <c r="O7678" s="81"/>
      <c r="P7678" s="77">
        <v>39200</v>
      </c>
      <c r="Q7678" s="79">
        <v>1327</v>
      </c>
      <c r="R7678" s="77">
        <v>40000</v>
      </c>
      <c r="S7678" s="41"/>
      <c r="T7678" s="41" t="s">
        <v>1064</v>
      </c>
      <c r="U7678" s="41" t="s">
        <v>24021</v>
      </c>
      <c r="V7678" s="84"/>
      <c r="W7678" s="85"/>
      <c r="X7678" s="84" t="s">
        <v>644</v>
      </c>
      <c r="Y7678" s="84"/>
      <c r="Z7678" s="84" t="s">
        <v>665</v>
      </c>
      <c r="AA7678" s="62">
        <v>43294</v>
      </c>
    </row>
    <row r="7679" spans="1:27" ht="31.5" x14ac:dyDescent="0.25">
      <c r="A7679" s="76">
        <v>7677</v>
      </c>
      <c r="B7679" s="35" t="s">
        <v>24022</v>
      </c>
      <c r="C7679" s="35" t="s">
        <v>24023</v>
      </c>
      <c r="D7679" s="38" t="s">
        <v>24024</v>
      </c>
      <c r="E7679" s="83" t="s">
        <v>679</v>
      </c>
      <c r="F7679" s="35"/>
      <c r="G7679" s="35">
        <v>1344</v>
      </c>
      <c r="H7679" s="32" t="s">
        <v>24025</v>
      </c>
      <c r="I7679" s="77">
        <v>28600</v>
      </c>
      <c r="J7679" s="78"/>
      <c r="K7679" s="41"/>
      <c r="L7679" s="42" t="s">
        <v>23374</v>
      </c>
      <c r="M7679" s="79">
        <v>1330</v>
      </c>
      <c r="N7679" s="80">
        <v>28000</v>
      </c>
      <c r="O7679" s="81"/>
      <c r="P7679" s="77">
        <v>28000</v>
      </c>
      <c r="Q7679" s="79">
        <v>1362</v>
      </c>
      <c r="R7679" s="77">
        <v>28600</v>
      </c>
      <c r="S7679" s="41"/>
      <c r="T7679" s="41" t="s">
        <v>1064</v>
      </c>
      <c r="U7679" s="41" t="s">
        <v>24026</v>
      </c>
      <c r="V7679" s="84"/>
      <c r="W7679" s="85"/>
      <c r="X7679" s="84" t="s">
        <v>644</v>
      </c>
      <c r="Y7679" s="84"/>
      <c r="Z7679" s="84" t="s">
        <v>665</v>
      </c>
      <c r="AA7679" s="62">
        <v>43294</v>
      </c>
    </row>
    <row r="7680" spans="1:27" ht="47.25" x14ac:dyDescent="0.25">
      <c r="A7680" s="76">
        <v>7678</v>
      </c>
      <c r="B7680" s="35" t="s">
        <v>24027</v>
      </c>
      <c r="C7680" s="35" t="s">
        <v>24028</v>
      </c>
      <c r="D7680" s="38" t="s">
        <v>24029</v>
      </c>
      <c r="E7680" s="83" t="s">
        <v>638</v>
      </c>
      <c r="F7680" s="35"/>
      <c r="G7680" s="35">
        <v>1343</v>
      </c>
      <c r="H7680" s="32" t="s">
        <v>24030</v>
      </c>
      <c r="I7680" s="77">
        <v>67400</v>
      </c>
      <c r="J7680" s="78"/>
      <c r="K7680" s="41"/>
      <c r="L7680" s="42" t="s">
        <v>23374</v>
      </c>
      <c r="M7680" s="79">
        <v>1329</v>
      </c>
      <c r="N7680" s="80">
        <v>66000</v>
      </c>
      <c r="O7680" s="81"/>
      <c r="P7680" s="77">
        <v>66000</v>
      </c>
      <c r="Q7680" s="79">
        <v>1361</v>
      </c>
      <c r="R7680" s="77">
        <v>67400</v>
      </c>
      <c r="S7680" s="41"/>
      <c r="T7680" s="41" t="s">
        <v>1064</v>
      </c>
      <c r="U7680" s="41" t="s">
        <v>24031</v>
      </c>
      <c r="V7680" s="84"/>
      <c r="W7680" s="85"/>
      <c r="X7680" s="84" t="s">
        <v>644</v>
      </c>
      <c r="Y7680" s="84"/>
      <c r="Z7680" s="84" t="s">
        <v>665</v>
      </c>
      <c r="AA7680" s="62">
        <v>43294</v>
      </c>
    </row>
    <row r="7681" spans="1:27" ht="47.25" x14ac:dyDescent="0.25">
      <c r="A7681" s="76">
        <v>7679</v>
      </c>
      <c r="B7681" s="35" t="s">
        <v>24032</v>
      </c>
      <c r="C7681" s="35" t="s">
        <v>24033</v>
      </c>
      <c r="D7681" s="38" t="s">
        <v>24034</v>
      </c>
      <c r="E7681" s="83" t="s">
        <v>638</v>
      </c>
      <c r="F7681" s="35"/>
      <c r="G7681" s="35">
        <v>1343</v>
      </c>
      <c r="H7681" s="32" t="s">
        <v>24030</v>
      </c>
      <c r="I7681" s="77">
        <v>67400</v>
      </c>
      <c r="J7681" s="78"/>
      <c r="K7681" s="41"/>
      <c r="L7681" s="42" t="s">
        <v>23374</v>
      </c>
      <c r="M7681" s="79">
        <v>1329</v>
      </c>
      <c r="N7681" s="80">
        <v>66000</v>
      </c>
      <c r="O7681" s="81"/>
      <c r="P7681" s="77">
        <v>66000</v>
      </c>
      <c r="Q7681" s="79">
        <v>1361</v>
      </c>
      <c r="R7681" s="77">
        <v>67400</v>
      </c>
      <c r="S7681" s="41"/>
      <c r="T7681" s="41" t="s">
        <v>1064</v>
      </c>
      <c r="U7681" s="41" t="s">
        <v>24031</v>
      </c>
      <c r="V7681" s="84"/>
      <c r="W7681" s="85"/>
      <c r="X7681" s="84" t="s">
        <v>644</v>
      </c>
      <c r="Y7681" s="84"/>
      <c r="Z7681" s="84" t="s">
        <v>665</v>
      </c>
      <c r="AA7681" s="62">
        <v>43294</v>
      </c>
    </row>
    <row r="7682" spans="1:27" ht="31.5" x14ac:dyDescent="0.25">
      <c r="A7682" s="76">
        <v>7680</v>
      </c>
      <c r="B7682" s="35" t="s">
        <v>24035</v>
      </c>
      <c r="C7682" s="35" t="s">
        <v>24036</v>
      </c>
      <c r="D7682" s="38" t="s">
        <v>24037</v>
      </c>
      <c r="E7682" s="83" t="s">
        <v>679</v>
      </c>
      <c r="F7682" s="35"/>
      <c r="G7682" s="35">
        <v>1340</v>
      </c>
      <c r="H7682" s="32" t="s">
        <v>24037</v>
      </c>
      <c r="I7682" s="77">
        <v>74200</v>
      </c>
      <c r="J7682" s="78"/>
      <c r="K7682" s="41"/>
      <c r="L7682" s="42" t="s">
        <v>23374</v>
      </c>
      <c r="M7682" s="79">
        <v>1326</v>
      </c>
      <c r="N7682" s="80">
        <v>72600</v>
      </c>
      <c r="O7682" s="81"/>
      <c r="P7682" s="77">
        <v>72600</v>
      </c>
      <c r="Q7682" s="79">
        <v>1358</v>
      </c>
      <c r="R7682" s="77">
        <v>74200</v>
      </c>
      <c r="S7682" s="41"/>
      <c r="T7682" s="41" t="s">
        <v>1064</v>
      </c>
      <c r="U7682" s="41" t="s">
        <v>24038</v>
      </c>
      <c r="V7682" s="84"/>
      <c r="W7682" s="85"/>
      <c r="X7682" s="84" t="s">
        <v>644</v>
      </c>
      <c r="Y7682" s="84"/>
      <c r="Z7682" s="84" t="s">
        <v>665</v>
      </c>
      <c r="AA7682" s="62">
        <v>43294</v>
      </c>
    </row>
    <row r="7683" spans="1:27" ht="47.25" x14ac:dyDescent="0.25">
      <c r="A7683" s="76">
        <v>7681</v>
      </c>
      <c r="B7683" s="35" t="s">
        <v>24039</v>
      </c>
      <c r="C7683" s="35" t="s">
        <v>24040</v>
      </c>
      <c r="D7683" s="38" t="s">
        <v>24041</v>
      </c>
      <c r="E7683" s="83" t="s">
        <v>638</v>
      </c>
      <c r="F7683" s="35"/>
      <c r="G7683" s="35">
        <v>1341</v>
      </c>
      <c r="H7683" s="32" t="s">
        <v>24042</v>
      </c>
      <c r="I7683" s="77">
        <v>74200</v>
      </c>
      <c r="J7683" s="78"/>
      <c r="K7683" s="41"/>
      <c r="L7683" s="42" t="s">
        <v>23374</v>
      </c>
      <c r="M7683" s="79">
        <v>1327</v>
      </c>
      <c r="N7683" s="80">
        <v>72600</v>
      </c>
      <c r="O7683" s="81"/>
      <c r="P7683" s="77">
        <v>72600</v>
      </c>
      <c r="Q7683" s="79">
        <v>1359</v>
      </c>
      <c r="R7683" s="77">
        <v>74200</v>
      </c>
      <c r="S7683" s="41"/>
      <c r="T7683" s="41" t="s">
        <v>1064</v>
      </c>
      <c r="U7683" s="41" t="s">
        <v>24043</v>
      </c>
      <c r="V7683" s="84"/>
      <c r="W7683" s="85"/>
      <c r="X7683" s="84" t="s">
        <v>644</v>
      </c>
      <c r="Y7683" s="84"/>
      <c r="Z7683" s="84" t="s">
        <v>665</v>
      </c>
      <c r="AA7683" s="62">
        <v>43294</v>
      </c>
    </row>
    <row r="7684" spans="1:27" ht="47.25" x14ac:dyDescent="0.25">
      <c r="A7684" s="76">
        <v>7682</v>
      </c>
      <c r="B7684" s="35" t="s">
        <v>24044</v>
      </c>
      <c r="C7684" s="35" t="s">
        <v>24045</v>
      </c>
      <c r="D7684" s="38" t="s">
        <v>24046</v>
      </c>
      <c r="E7684" s="83" t="s">
        <v>638</v>
      </c>
      <c r="F7684" s="35"/>
      <c r="G7684" s="35">
        <v>1341</v>
      </c>
      <c r="H7684" s="32" t="s">
        <v>24042</v>
      </c>
      <c r="I7684" s="77">
        <v>74200</v>
      </c>
      <c r="J7684" s="78"/>
      <c r="K7684" s="41"/>
      <c r="L7684" s="42" t="s">
        <v>23374</v>
      </c>
      <c r="M7684" s="79">
        <v>1327</v>
      </c>
      <c r="N7684" s="80">
        <v>72600</v>
      </c>
      <c r="O7684" s="81"/>
      <c r="P7684" s="77">
        <v>72600</v>
      </c>
      <c r="Q7684" s="79">
        <v>1359</v>
      </c>
      <c r="R7684" s="77">
        <v>74200</v>
      </c>
      <c r="S7684" s="41"/>
      <c r="T7684" s="41" t="s">
        <v>1064</v>
      </c>
      <c r="U7684" s="41" t="s">
        <v>24043</v>
      </c>
      <c r="V7684" s="84"/>
      <c r="W7684" s="85"/>
      <c r="X7684" s="84" t="s">
        <v>644</v>
      </c>
      <c r="Y7684" s="84"/>
      <c r="Z7684" s="84" t="s">
        <v>665</v>
      </c>
      <c r="AA7684" s="62">
        <v>43294</v>
      </c>
    </row>
    <row r="7685" spans="1:27" ht="31.5" x14ac:dyDescent="0.25">
      <c r="A7685" s="76">
        <v>7683</v>
      </c>
      <c r="B7685" s="35" t="s">
        <v>24047</v>
      </c>
      <c r="C7685" s="35" t="s">
        <v>24048</v>
      </c>
      <c r="D7685" s="38" t="s">
        <v>24049</v>
      </c>
      <c r="E7685" s="83" t="s">
        <v>679</v>
      </c>
      <c r="F7685" s="35"/>
      <c r="G7685" s="35">
        <v>1283</v>
      </c>
      <c r="H7685" s="32" t="s">
        <v>96</v>
      </c>
      <c r="I7685" s="77">
        <v>38800</v>
      </c>
      <c r="J7685" s="78"/>
      <c r="K7685" s="41"/>
      <c r="L7685" s="42" t="s">
        <v>23374</v>
      </c>
      <c r="M7685" s="79">
        <v>1269</v>
      </c>
      <c r="N7685" s="80">
        <v>38000</v>
      </c>
      <c r="O7685" s="81"/>
      <c r="P7685" s="77">
        <v>38000</v>
      </c>
      <c r="Q7685" s="79">
        <v>1302</v>
      </c>
      <c r="R7685" s="77">
        <v>38800</v>
      </c>
      <c r="S7685" s="41"/>
      <c r="T7685" s="41" t="s">
        <v>1064</v>
      </c>
      <c r="U7685" s="41" t="s">
        <v>97</v>
      </c>
      <c r="V7685" s="84"/>
      <c r="W7685" s="85"/>
      <c r="X7685" s="84" t="s">
        <v>644</v>
      </c>
      <c r="Y7685" s="84"/>
      <c r="Z7685" s="84" t="s">
        <v>665</v>
      </c>
      <c r="AA7685" s="62">
        <v>43294</v>
      </c>
    </row>
    <row r="7686" spans="1:27" ht="31.5" x14ac:dyDescent="0.25">
      <c r="A7686" s="76">
        <v>7684</v>
      </c>
      <c r="B7686" s="35" t="s">
        <v>24050</v>
      </c>
      <c r="C7686" s="35" t="s">
        <v>24051</v>
      </c>
      <c r="D7686" s="38" t="s">
        <v>24052</v>
      </c>
      <c r="E7686" s="83" t="s">
        <v>679</v>
      </c>
      <c r="F7686" s="35"/>
      <c r="G7686" s="35">
        <v>1283</v>
      </c>
      <c r="H7686" s="32" t="s">
        <v>96</v>
      </c>
      <c r="I7686" s="77">
        <v>38800</v>
      </c>
      <c r="J7686" s="78"/>
      <c r="K7686" s="41"/>
      <c r="L7686" s="42" t="s">
        <v>23374</v>
      </c>
      <c r="M7686" s="79">
        <v>1269</v>
      </c>
      <c r="N7686" s="80">
        <v>38000</v>
      </c>
      <c r="O7686" s="81"/>
      <c r="P7686" s="77">
        <v>38000</v>
      </c>
      <c r="Q7686" s="79">
        <v>1302</v>
      </c>
      <c r="R7686" s="77">
        <v>38800</v>
      </c>
      <c r="S7686" s="41"/>
      <c r="T7686" s="41" t="s">
        <v>1064</v>
      </c>
      <c r="U7686" s="41" t="s">
        <v>97</v>
      </c>
      <c r="V7686" s="84"/>
      <c r="W7686" s="85"/>
      <c r="X7686" s="84" t="s">
        <v>644</v>
      </c>
      <c r="Y7686" s="84"/>
      <c r="Z7686" s="84" t="s">
        <v>665</v>
      </c>
      <c r="AA7686" s="62">
        <v>43294</v>
      </c>
    </row>
    <row r="7687" spans="1:27" ht="15.75" x14ac:dyDescent="0.25">
      <c r="A7687" s="76">
        <v>7685</v>
      </c>
      <c r="B7687" s="35" t="s">
        <v>24053</v>
      </c>
      <c r="C7687" s="35" t="s">
        <v>24054</v>
      </c>
      <c r="D7687" s="38" t="s">
        <v>24055</v>
      </c>
      <c r="E7687" s="83" t="s">
        <v>638</v>
      </c>
      <c r="F7687" s="35"/>
      <c r="G7687" s="35">
        <v>1295</v>
      </c>
      <c r="H7687" s="32" t="s">
        <v>24056</v>
      </c>
      <c r="I7687" s="77">
        <v>205000</v>
      </c>
      <c r="J7687" s="78"/>
      <c r="K7687" s="41"/>
      <c r="L7687" s="42" t="s">
        <v>23374</v>
      </c>
      <c r="M7687" s="79">
        <v>1281</v>
      </c>
      <c r="N7687" s="80">
        <v>201000</v>
      </c>
      <c r="O7687" s="81"/>
      <c r="P7687" s="77">
        <v>201000</v>
      </c>
      <c r="Q7687" s="79">
        <v>1314</v>
      </c>
      <c r="R7687" s="77">
        <v>205000</v>
      </c>
      <c r="S7687" s="41"/>
      <c r="T7687" s="41" t="s">
        <v>1064</v>
      </c>
      <c r="U7687" s="41" t="s">
        <v>24057</v>
      </c>
      <c r="V7687" s="84"/>
      <c r="W7687" s="85"/>
      <c r="X7687" s="84" t="s">
        <v>644</v>
      </c>
      <c r="Y7687" s="84"/>
      <c r="Z7687" s="84" t="s">
        <v>665</v>
      </c>
      <c r="AA7687" s="62">
        <v>43294</v>
      </c>
    </row>
    <row r="7688" spans="1:27" ht="31.5" x14ac:dyDescent="0.25">
      <c r="A7688" s="76">
        <v>7686</v>
      </c>
      <c r="B7688" s="35" t="s">
        <v>24058</v>
      </c>
      <c r="C7688" s="35" t="s">
        <v>24059</v>
      </c>
      <c r="D7688" s="38" t="s">
        <v>24060</v>
      </c>
      <c r="E7688" s="83" t="s">
        <v>638</v>
      </c>
      <c r="F7688" s="35"/>
      <c r="G7688" s="35">
        <v>1295</v>
      </c>
      <c r="H7688" s="32" t="s">
        <v>24056</v>
      </c>
      <c r="I7688" s="77">
        <v>205000</v>
      </c>
      <c r="J7688" s="78"/>
      <c r="K7688" s="41"/>
      <c r="L7688" s="42" t="s">
        <v>23374</v>
      </c>
      <c r="M7688" s="79">
        <v>1281</v>
      </c>
      <c r="N7688" s="80">
        <v>201000</v>
      </c>
      <c r="O7688" s="81"/>
      <c r="P7688" s="77">
        <v>201000</v>
      </c>
      <c r="Q7688" s="79">
        <v>1314</v>
      </c>
      <c r="R7688" s="77">
        <v>205000</v>
      </c>
      <c r="S7688" s="41"/>
      <c r="T7688" s="41" t="s">
        <v>1064</v>
      </c>
      <c r="U7688" s="41" t="s">
        <v>24057</v>
      </c>
      <c r="V7688" s="84"/>
      <c r="W7688" s="85"/>
      <c r="X7688" s="84" t="s">
        <v>644</v>
      </c>
      <c r="Y7688" s="84"/>
      <c r="Z7688" s="84" t="s">
        <v>665</v>
      </c>
      <c r="AA7688" s="62">
        <v>43294</v>
      </c>
    </row>
    <row r="7689" spans="1:27" ht="31.5" x14ac:dyDescent="0.25">
      <c r="A7689" s="76">
        <v>7687</v>
      </c>
      <c r="B7689" s="35" t="s">
        <v>24061</v>
      </c>
      <c r="C7689" s="35" t="s">
        <v>24062</v>
      </c>
      <c r="D7689" s="38" t="s">
        <v>24063</v>
      </c>
      <c r="E7689" s="83" t="s">
        <v>679</v>
      </c>
      <c r="F7689" s="35"/>
      <c r="G7689" s="35">
        <v>1283</v>
      </c>
      <c r="H7689" s="32" t="s">
        <v>96</v>
      </c>
      <c r="I7689" s="77">
        <v>38800</v>
      </c>
      <c r="J7689" s="78"/>
      <c r="K7689" s="41"/>
      <c r="L7689" s="42" t="s">
        <v>23374</v>
      </c>
      <c r="M7689" s="79">
        <v>1269</v>
      </c>
      <c r="N7689" s="80">
        <v>38000</v>
      </c>
      <c r="O7689" s="81"/>
      <c r="P7689" s="77">
        <v>38000</v>
      </c>
      <c r="Q7689" s="79">
        <v>1302</v>
      </c>
      <c r="R7689" s="77">
        <v>38800</v>
      </c>
      <c r="S7689" s="41"/>
      <c r="T7689" s="41" t="s">
        <v>1064</v>
      </c>
      <c r="U7689" s="41" t="s">
        <v>97</v>
      </c>
      <c r="V7689" s="84"/>
      <c r="W7689" s="85"/>
      <c r="X7689" s="84" t="s">
        <v>644</v>
      </c>
      <c r="Y7689" s="84"/>
      <c r="Z7689" s="84" t="s">
        <v>665</v>
      </c>
      <c r="AA7689" s="62">
        <v>43294</v>
      </c>
    </row>
    <row r="7690" spans="1:27" ht="31.5" x14ac:dyDescent="0.25">
      <c r="A7690" s="76">
        <v>7688</v>
      </c>
      <c r="B7690" s="35" t="s">
        <v>24064</v>
      </c>
      <c r="C7690" s="35" t="s">
        <v>24065</v>
      </c>
      <c r="D7690" s="38" t="s">
        <v>24066</v>
      </c>
      <c r="E7690" s="83" t="s">
        <v>679</v>
      </c>
      <c r="F7690" s="35"/>
      <c r="G7690" s="35">
        <v>1284</v>
      </c>
      <c r="H7690" s="32" t="s">
        <v>24067</v>
      </c>
      <c r="I7690" s="77">
        <v>57200</v>
      </c>
      <c r="J7690" s="78"/>
      <c r="K7690" s="41"/>
      <c r="L7690" s="42" t="s">
        <v>23374</v>
      </c>
      <c r="M7690" s="79">
        <v>1270</v>
      </c>
      <c r="N7690" s="80">
        <v>56000</v>
      </c>
      <c r="O7690" s="81"/>
      <c r="P7690" s="77">
        <v>56000</v>
      </c>
      <c r="Q7690" s="79">
        <v>1303</v>
      </c>
      <c r="R7690" s="77">
        <v>57200</v>
      </c>
      <c r="S7690" s="41"/>
      <c r="T7690" s="41" t="s">
        <v>1064</v>
      </c>
      <c r="U7690" s="41" t="s">
        <v>24068</v>
      </c>
      <c r="V7690" s="84"/>
      <c r="W7690" s="85"/>
      <c r="X7690" s="84" t="s">
        <v>644</v>
      </c>
      <c r="Y7690" s="84"/>
      <c r="Z7690" s="84" t="s">
        <v>665</v>
      </c>
      <c r="AA7690" s="62">
        <v>43294</v>
      </c>
    </row>
    <row r="7691" spans="1:27" ht="47.25" x14ac:dyDescent="0.25">
      <c r="A7691" s="76">
        <v>7689</v>
      </c>
      <c r="B7691" s="35" t="s">
        <v>24069</v>
      </c>
      <c r="C7691" s="35" t="s">
        <v>24070</v>
      </c>
      <c r="D7691" s="38" t="s">
        <v>24071</v>
      </c>
      <c r="E7691" s="83" t="s">
        <v>679</v>
      </c>
      <c r="F7691" s="35"/>
      <c r="G7691" s="35">
        <v>1281</v>
      </c>
      <c r="H7691" s="32" t="s">
        <v>24072</v>
      </c>
      <c r="I7691" s="77">
        <v>22900</v>
      </c>
      <c r="J7691" s="78"/>
      <c r="K7691" s="41"/>
      <c r="L7691" s="42" t="s">
        <v>23374</v>
      </c>
      <c r="M7691" s="79">
        <v>1267</v>
      </c>
      <c r="N7691" s="80">
        <v>22400</v>
      </c>
      <c r="O7691" s="81"/>
      <c r="P7691" s="77">
        <v>22400</v>
      </c>
      <c r="Q7691" s="79">
        <v>1300</v>
      </c>
      <c r="R7691" s="77">
        <v>22900</v>
      </c>
      <c r="S7691" s="41"/>
      <c r="T7691" s="41" t="s">
        <v>1064</v>
      </c>
      <c r="U7691" s="41" t="s">
        <v>24073</v>
      </c>
      <c r="V7691" s="84"/>
      <c r="W7691" s="85"/>
      <c r="X7691" s="84" t="s">
        <v>644</v>
      </c>
      <c r="Y7691" s="84"/>
      <c r="Z7691" s="84" t="s">
        <v>665</v>
      </c>
      <c r="AA7691" s="62">
        <v>43294</v>
      </c>
    </row>
    <row r="7692" spans="1:27" ht="47.25" x14ac:dyDescent="0.25">
      <c r="A7692" s="76">
        <v>7690</v>
      </c>
      <c r="B7692" s="35" t="s">
        <v>24074</v>
      </c>
      <c r="C7692" s="35" t="s">
        <v>24075</v>
      </c>
      <c r="D7692" s="38" t="s">
        <v>24076</v>
      </c>
      <c r="E7692" s="83" t="s">
        <v>679</v>
      </c>
      <c r="F7692" s="35"/>
      <c r="G7692" s="35">
        <v>1282</v>
      </c>
      <c r="H7692" s="32" t="s">
        <v>24077</v>
      </c>
      <c r="I7692" s="77">
        <v>20500</v>
      </c>
      <c r="J7692" s="78"/>
      <c r="K7692" s="41"/>
      <c r="L7692" s="42" t="s">
        <v>23374</v>
      </c>
      <c r="M7692" s="79">
        <v>1268</v>
      </c>
      <c r="N7692" s="80">
        <v>20100</v>
      </c>
      <c r="O7692" s="81"/>
      <c r="P7692" s="77">
        <v>20100</v>
      </c>
      <c r="Q7692" s="79">
        <v>1301</v>
      </c>
      <c r="R7692" s="77">
        <v>20500</v>
      </c>
      <c r="S7692" s="41"/>
      <c r="T7692" s="41" t="s">
        <v>1064</v>
      </c>
      <c r="U7692" s="41" t="s">
        <v>24078</v>
      </c>
      <c r="V7692" s="84"/>
      <c r="W7692" s="85"/>
      <c r="X7692" s="84" t="s">
        <v>644</v>
      </c>
      <c r="Y7692" s="84"/>
      <c r="Z7692" s="84" t="s">
        <v>665</v>
      </c>
      <c r="AA7692" s="62">
        <v>43294</v>
      </c>
    </row>
    <row r="7693" spans="1:27" ht="47.25" x14ac:dyDescent="0.25">
      <c r="A7693" s="76">
        <v>7691</v>
      </c>
      <c r="B7693" s="35" t="s">
        <v>24079</v>
      </c>
      <c r="C7693" s="35" t="s">
        <v>24080</v>
      </c>
      <c r="D7693" s="38" t="s">
        <v>24081</v>
      </c>
      <c r="E7693" s="83" t="s">
        <v>679</v>
      </c>
      <c r="F7693" s="35"/>
      <c r="G7693" s="35">
        <v>1286</v>
      </c>
      <c r="H7693" s="32" t="s">
        <v>24082</v>
      </c>
      <c r="I7693" s="77">
        <v>45800</v>
      </c>
      <c r="J7693" s="78"/>
      <c r="K7693" s="41"/>
      <c r="L7693" s="42" t="s">
        <v>23374</v>
      </c>
      <c r="M7693" s="79">
        <v>1272</v>
      </c>
      <c r="N7693" s="80">
        <v>44800</v>
      </c>
      <c r="O7693" s="81"/>
      <c r="P7693" s="77">
        <v>44800</v>
      </c>
      <c r="Q7693" s="79">
        <v>1305</v>
      </c>
      <c r="R7693" s="77">
        <v>45800</v>
      </c>
      <c r="S7693" s="41"/>
      <c r="T7693" s="41" t="s">
        <v>1064</v>
      </c>
      <c r="U7693" s="41" t="s">
        <v>24083</v>
      </c>
      <c r="V7693" s="84"/>
      <c r="W7693" s="85"/>
      <c r="X7693" s="84" t="s">
        <v>644</v>
      </c>
      <c r="Y7693" s="84"/>
      <c r="Z7693" s="84" t="s">
        <v>665</v>
      </c>
      <c r="AA7693" s="62">
        <v>43294</v>
      </c>
    </row>
    <row r="7694" spans="1:27" ht="47.25" x14ac:dyDescent="0.25">
      <c r="A7694" s="76">
        <v>7692</v>
      </c>
      <c r="B7694" s="35" t="s">
        <v>24084</v>
      </c>
      <c r="C7694" s="35" t="s">
        <v>24085</v>
      </c>
      <c r="D7694" s="38" t="s">
        <v>24086</v>
      </c>
      <c r="E7694" s="83" t="s">
        <v>679</v>
      </c>
      <c r="F7694" s="35"/>
      <c r="G7694" s="35">
        <v>1285</v>
      </c>
      <c r="H7694" s="32" t="s">
        <v>24086</v>
      </c>
      <c r="I7694" s="77">
        <v>28600</v>
      </c>
      <c r="J7694" s="78"/>
      <c r="K7694" s="41"/>
      <c r="L7694" s="42" t="s">
        <v>23374</v>
      </c>
      <c r="M7694" s="79">
        <v>1271</v>
      </c>
      <c r="N7694" s="80">
        <v>28000</v>
      </c>
      <c r="O7694" s="81"/>
      <c r="P7694" s="77">
        <v>28000</v>
      </c>
      <c r="Q7694" s="79">
        <v>1304</v>
      </c>
      <c r="R7694" s="77">
        <v>28600</v>
      </c>
      <c r="S7694" s="41"/>
      <c r="T7694" s="41" t="s">
        <v>1064</v>
      </c>
      <c r="U7694" s="41" t="s">
        <v>24087</v>
      </c>
      <c r="V7694" s="84"/>
      <c r="W7694" s="85"/>
      <c r="X7694" s="84" t="s">
        <v>644</v>
      </c>
      <c r="Y7694" s="84"/>
      <c r="Z7694" s="84" t="s">
        <v>665</v>
      </c>
      <c r="AA7694" s="62">
        <v>43294</v>
      </c>
    </row>
    <row r="7695" spans="1:27" s="96" customFormat="1" ht="31.5" x14ac:dyDescent="0.25">
      <c r="A7695" s="86">
        <v>7693</v>
      </c>
      <c r="B7695" s="37" t="s">
        <v>526</v>
      </c>
      <c r="C7695" s="37" t="s">
        <v>24088</v>
      </c>
      <c r="D7695" s="38" t="s">
        <v>529</v>
      </c>
      <c r="E7695" s="87" t="s">
        <v>638</v>
      </c>
      <c r="F7695" s="37"/>
      <c r="G7695" s="37">
        <v>1289</v>
      </c>
      <c r="H7695" s="38" t="s">
        <v>527</v>
      </c>
      <c r="I7695" s="88">
        <v>85800</v>
      </c>
      <c r="J7695" s="89"/>
      <c r="K7695" s="42"/>
      <c r="L7695" s="42" t="s">
        <v>23374</v>
      </c>
      <c r="M7695" s="90">
        <v>1275</v>
      </c>
      <c r="N7695" s="91">
        <v>84000</v>
      </c>
      <c r="O7695" s="92"/>
      <c r="P7695" s="88">
        <v>84000</v>
      </c>
      <c r="Q7695" s="90">
        <v>1308</v>
      </c>
      <c r="R7695" s="88">
        <v>85800</v>
      </c>
      <c r="S7695" s="42"/>
      <c r="T7695" s="42" t="s">
        <v>1064</v>
      </c>
      <c r="U7695" s="42" t="s">
        <v>528</v>
      </c>
      <c r="V7695" s="93"/>
      <c r="W7695" s="94"/>
      <c r="X7695" s="93" t="s">
        <v>644</v>
      </c>
      <c r="Y7695" s="93"/>
      <c r="Z7695" s="93" t="s">
        <v>665</v>
      </c>
      <c r="AA7695" s="95">
        <v>43294</v>
      </c>
    </row>
    <row r="7696" spans="1:27" ht="31.5" x14ac:dyDescent="0.25">
      <c r="A7696" s="76">
        <v>7694</v>
      </c>
      <c r="B7696" s="35" t="s">
        <v>24089</v>
      </c>
      <c r="C7696" s="35" t="s">
        <v>24090</v>
      </c>
      <c r="D7696" s="38" t="s">
        <v>24091</v>
      </c>
      <c r="E7696" s="83" t="s">
        <v>638</v>
      </c>
      <c r="F7696" s="35"/>
      <c r="G7696" s="35">
        <v>1289</v>
      </c>
      <c r="H7696" s="32" t="s">
        <v>527</v>
      </c>
      <c r="I7696" s="77">
        <v>85800</v>
      </c>
      <c r="J7696" s="78"/>
      <c r="K7696" s="41"/>
      <c r="L7696" s="42" t="s">
        <v>23374</v>
      </c>
      <c r="M7696" s="79">
        <v>1275</v>
      </c>
      <c r="N7696" s="80">
        <v>84000</v>
      </c>
      <c r="O7696" s="81"/>
      <c r="P7696" s="77">
        <v>84000</v>
      </c>
      <c r="Q7696" s="79">
        <v>1308</v>
      </c>
      <c r="R7696" s="77">
        <v>85800</v>
      </c>
      <c r="S7696" s="41"/>
      <c r="T7696" s="41" t="s">
        <v>1064</v>
      </c>
      <c r="U7696" s="41" t="s">
        <v>528</v>
      </c>
      <c r="V7696" s="84"/>
      <c r="W7696" s="85"/>
      <c r="X7696" s="84" t="s">
        <v>644</v>
      </c>
      <c r="Y7696" s="84"/>
      <c r="Z7696" s="84" t="s">
        <v>665</v>
      </c>
      <c r="AA7696" s="62">
        <v>43294</v>
      </c>
    </row>
    <row r="7697" spans="1:27" s="96" customFormat="1" ht="31.5" x14ac:dyDescent="0.25">
      <c r="A7697" s="86">
        <v>7695</v>
      </c>
      <c r="B7697" s="37" t="s">
        <v>530</v>
      </c>
      <c r="C7697" s="37" t="s">
        <v>24092</v>
      </c>
      <c r="D7697" s="38" t="s">
        <v>531</v>
      </c>
      <c r="E7697" s="87" t="s">
        <v>679</v>
      </c>
      <c r="F7697" s="37"/>
      <c r="G7697" s="37">
        <v>1294</v>
      </c>
      <c r="H7697" s="38" t="s">
        <v>24093</v>
      </c>
      <c r="I7697" s="88">
        <v>30800</v>
      </c>
      <c r="J7697" s="89"/>
      <c r="K7697" s="42"/>
      <c r="L7697" s="42" t="s">
        <v>23374</v>
      </c>
      <c r="M7697" s="90">
        <v>1280</v>
      </c>
      <c r="N7697" s="91">
        <v>30200</v>
      </c>
      <c r="O7697" s="92"/>
      <c r="P7697" s="88">
        <v>30200</v>
      </c>
      <c r="Q7697" s="90">
        <v>1313</v>
      </c>
      <c r="R7697" s="88">
        <v>30800</v>
      </c>
      <c r="S7697" s="42"/>
      <c r="T7697" s="42" t="s">
        <v>1064</v>
      </c>
      <c r="U7697" s="42" t="s">
        <v>532</v>
      </c>
      <c r="V7697" s="93"/>
      <c r="W7697" s="94"/>
      <c r="X7697" s="93" t="s">
        <v>644</v>
      </c>
      <c r="Y7697" s="93"/>
      <c r="Z7697" s="93" t="s">
        <v>665</v>
      </c>
      <c r="AA7697" s="95">
        <v>43294</v>
      </c>
    </row>
    <row r="7698" spans="1:27" ht="31.5" x14ac:dyDescent="0.25">
      <c r="A7698" s="76">
        <v>7696</v>
      </c>
      <c r="B7698" s="35" t="s">
        <v>24094</v>
      </c>
      <c r="C7698" s="35" t="s">
        <v>24095</v>
      </c>
      <c r="D7698" s="38" t="s">
        <v>24096</v>
      </c>
      <c r="E7698" s="83" t="s">
        <v>679</v>
      </c>
      <c r="F7698" s="35"/>
      <c r="G7698" s="35">
        <v>1294</v>
      </c>
      <c r="H7698" s="32" t="s">
        <v>24093</v>
      </c>
      <c r="I7698" s="77">
        <v>30800</v>
      </c>
      <c r="J7698" s="78"/>
      <c r="K7698" s="41"/>
      <c r="L7698" s="42" t="s">
        <v>23374</v>
      </c>
      <c r="M7698" s="79">
        <v>1280</v>
      </c>
      <c r="N7698" s="80">
        <v>30200</v>
      </c>
      <c r="O7698" s="81"/>
      <c r="P7698" s="77">
        <v>30200</v>
      </c>
      <c r="Q7698" s="79">
        <v>1313</v>
      </c>
      <c r="R7698" s="77">
        <v>30800</v>
      </c>
      <c r="S7698" s="41"/>
      <c r="T7698" s="41" t="s">
        <v>1064</v>
      </c>
      <c r="U7698" s="41" t="s">
        <v>532</v>
      </c>
      <c r="V7698" s="84"/>
      <c r="W7698" s="85"/>
      <c r="X7698" s="84" t="s">
        <v>644</v>
      </c>
      <c r="Y7698" s="84"/>
      <c r="Z7698" s="84" t="s">
        <v>665</v>
      </c>
      <c r="AA7698" s="62">
        <v>43294</v>
      </c>
    </row>
    <row r="7699" spans="1:27" ht="31.5" x14ac:dyDescent="0.25">
      <c r="A7699" s="76">
        <v>7697</v>
      </c>
      <c r="B7699" s="35" t="s">
        <v>24097</v>
      </c>
      <c r="C7699" s="35" t="s">
        <v>24098</v>
      </c>
      <c r="D7699" s="38" t="s">
        <v>24099</v>
      </c>
      <c r="E7699" s="83" t="s">
        <v>638</v>
      </c>
      <c r="F7699" s="35"/>
      <c r="G7699" s="35">
        <v>1288</v>
      </c>
      <c r="H7699" s="32" t="s">
        <v>24099</v>
      </c>
      <c r="I7699" s="77">
        <v>51500</v>
      </c>
      <c r="J7699" s="78"/>
      <c r="K7699" s="41"/>
      <c r="L7699" s="42" t="s">
        <v>23374</v>
      </c>
      <c r="M7699" s="79">
        <v>1274</v>
      </c>
      <c r="N7699" s="80">
        <v>50400</v>
      </c>
      <c r="O7699" s="81"/>
      <c r="P7699" s="77">
        <v>50400</v>
      </c>
      <c r="Q7699" s="79">
        <v>1307</v>
      </c>
      <c r="R7699" s="77">
        <v>51500</v>
      </c>
      <c r="S7699" s="41"/>
      <c r="T7699" s="41" t="s">
        <v>1064</v>
      </c>
      <c r="U7699" s="41" t="s">
        <v>24100</v>
      </c>
      <c r="V7699" s="84"/>
      <c r="W7699" s="85"/>
      <c r="X7699" s="84" t="s">
        <v>644</v>
      </c>
      <c r="Y7699" s="84"/>
      <c r="Z7699" s="84" t="s">
        <v>665</v>
      </c>
      <c r="AA7699" s="62">
        <v>43294</v>
      </c>
    </row>
    <row r="7700" spans="1:27" ht="31.5" x14ac:dyDescent="0.25">
      <c r="A7700" s="76">
        <v>7698</v>
      </c>
      <c r="B7700" s="35" t="s">
        <v>24101</v>
      </c>
      <c r="C7700" s="35" t="s">
        <v>24102</v>
      </c>
      <c r="D7700" s="38" t="s">
        <v>24103</v>
      </c>
      <c r="E7700" s="83" t="s">
        <v>638</v>
      </c>
      <c r="F7700" s="35"/>
      <c r="G7700" s="35">
        <v>1287</v>
      </c>
      <c r="H7700" s="32" t="s">
        <v>24104</v>
      </c>
      <c r="I7700" s="77">
        <v>37700</v>
      </c>
      <c r="J7700" s="78"/>
      <c r="K7700" s="41"/>
      <c r="L7700" s="42" t="s">
        <v>23374</v>
      </c>
      <c r="M7700" s="79">
        <v>1273</v>
      </c>
      <c r="N7700" s="80">
        <v>36900</v>
      </c>
      <c r="O7700" s="81"/>
      <c r="P7700" s="77">
        <v>36900</v>
      </c>
      <c r="Q7700" s="79">
        <v>1306</v>
      </c>
      <c r="R7700" s="77">
        <v>37700</v>
      </c>
      <c r="S7700" s="41"/>
      <c r="T7700" s="41" t="s">
        <v>1064</v>
      </c>
      <c r="U7700" s="41" t="s">
        <v>24105</v>
      </c>
      <c r="V7700" s="84"/>
      <c r="W7700" s="85"/>
      <c r="X7700" s="84" t="s">
        <v>644</v>
      </c>
      <c r="Y7700" s="84"/>
      <c r="Z7700" s="84" t="s">
        <v>665</v>
      </c>
      <c r="AA7700" s="62">
        <v>43294</v>
      </c>
    </row>
    <row r="7701" spans="1:27" ht="31.5" x14ac:dyDescent="0.25">
      <c r="A7701" s="76">
        <v>7699</v>
      </c>
      <c r="B7701" s="35" t="s">
        <v>24106</v>
      </c>
      <c r="C7701" s="35" t="s">
        <v>24107</v>
      </c>
      <c r="D7701" s="38" t="s">
        <v>24108</v>
      </c>
      <c r="E7701" s="83" t="s">
        <v>638</v>
      </c>
      <c r="F7701" s="35"/>
      <c r="G7701" s="35">
        <v>1293</v>
      </c>
      <c r="H7701" s="32" t="s">
        <v>24109</v>
      </c>
      <c r="I7701" s="77">
        <v>171000</v>
      </c>
      <c r="J7701" s="78"/>
      <c r="K7701" s="41"/>
      <c r="L7701" s="42" t="s">
        <v>23374</v>
      </c>
      <c r="M7701" s="79">
        <v>1279</v>
      </c>
      <c r="N7701" s="80">
        <v>168000</v>
      </c>
      <c r="O7701" s="81"/>
      <c r="P7701" s="77">
        <v>168000</v>
      </c>
      <c r="Q7701" s="79">
        <v>1312</v>
      </c>
      <c r="R7701" s="77">
        <v>171000</v>
      </c>
      <c r="S7701" s="41"/>
      <c r="T7701" s="41" t="s">
        <v>1064</v>
      </c>
      <c r="U7701" s="41" t="s">
        <v>24110</v>
      </c>
      <c r="V7701" s="84"/>
      <c r="W7701" s="85"/>
      <c r="X7701" s="84" t="s">
        <v>644</v>
      </c>
      <c r="Y7701" s="84"/>
      <c r="Z7701" s="84" t="s">
        <v>665</v>
      </c>
      <c r="AA7701" s="62">
        <v>43294</v>
      </c>
    </row>
    <row r="7702" spans="1:27" ht="31.5" x14ac:dyDescent="0.25">
      <c r="A7702" s="76">
        <v>7700</v>
      </c>
      <c r="B7702" s="35" t="s">
        <v>24111</v>
      </c>
      <c r="C7702" s="35" t="s">
        <v>24112</v>
      </c>
      <c r="D7702" s="38" t="s">
        <v>24113</v>
      </c>
      <c r="E7702" s="83" t="s">
        <v>638</v>
      </c>
      <c r="F7702" s="35"/>
      <c r="G7702" s="35">
        <v>1293</v>
      </c>
      <c r="H7702" s="32" t="s">
        <v>24109</v>
      </c>
      <c r="I7702" s="77">
        <v>171000</v>
      </c>
      <c r="J7702" s="78"/>
      <c r="K7702" s="41"/>
      <c r="L7702" s="42" t="s">
        <v>23374</v>
      </c>
      <c r="M7702" s="79">
        <v>1279</v>
      </c>
      <c r="N7702" s="80">
        <v>168000</v>
      </c>
      <c r="O7702" s="81"/>
      <c r="P7702" s="77">
        <v>168000</v>
      </c>
      <c r="Q7702" s="79">
        <v>1312</v>
      </c>
      <c r="R7702" s="77">
        <v>171000</v>
      </c>
      <c r="S7702" s="41"/>
      <c r="T7702" s="41" t="s">
        <v>1064</v>
      </c>
      <c r="U7702" s="41" t="s">
        <v>24110</v>
      </c>
      <c r="V7702" s="84"/>
      <c r="W7702" s="85"/>
      <c r="X7702" s="84" t="s">
        <v>644</v>
      </c>
      <c r="Y7702" s="84"/>
      <c r="Z7702" s="84" t="s">
        <v>665</v>
      </c>
      <c r="AA7702" s="62">
        <v>43294</v>
      </c>
    </row>
    <row r="7703" spans="1:27" ht="63" x14ac:dyDescent="0.25">
      <c r="A7703" s="76">
        <v>7701</v>
      </c>
      <c r="B7703" s="35" t="s">
        <v>24114</v>
      </c>
      <c r="C7703" s="35" t="s">
        <v>24115</v>
      </c>
      <c r="D7703" s="38" t="s">
        <v>24116</v>
      </c>
      <c r="E7703" s="83" t="s">
        <v>638</v>
      </c>
      <c r="F7703" s="35"/>
      <c r="G7703" s="35">
        <v>1384</v>
      </c>
      <c r="H7703" s="32" t="s">
        <v>24117</v>
      </c>
      <c r="I7703" s="77">
        <v>436000</v>
      </c>
      <c r="J7703" s="78"/>
      <c r="K7703" s="41"/>
      <c r="L7703" s="42" t="s">
        <v>23374</v>
      </c>
      <c r="M7703" s="79">
        <v>1371</v>
      </c>
      <c r="N7703" s="80">
        <v>430000</v>
      </c>
      <c r="O7703" s="81"/>
      <c r="P7703" s="77">
        <v>430000</v>
      </c>
      <c r="Q7703" s="79">
        <v>1402</v>
      </c>
      <c r="R7703" s="77">
        <v>436000</v>
      </c>
      <c r="S7703" s="41"/>
      <c r="T7703" s="41" t="s">
        <v>1064</v>
      </c>
      <c r="U7703" s="41" t="s">
        <v>24118</v>
      </c>
      <c r="V7703" s="84"/>
      <c r="W7703" s="85"/>
      <c r="X7703" s="84" t="s">
        <v>644</v>
      </c>
      <c r="Y7703" s="84"/>
      <c r="Z7703" s="84" t="s">
        <v>665</v>
      </c>
      <c r="AA7703" s="62">
        <v>43294</v>
      </c>
    </row>
    <row r="7704" spans="1:27" ht="63" x14ac:dyDescent="0.25">
      <c r="A7704" s="76">
        <v>7702</v>
      </c>
      <c r="B7704" s="35" t="s">
        <v>24119</v>
      </c>
      <c r="C7704" s="35" t="s">
        <v>24120</v>
      </c>
      <c r="D7704" s="38" t="s">
        <v>24121</v>
      </c>
      <c r="E7704" s="83" t="s">
        <v>638</v>
      </c>
      <c r="F7704" s="35"/>
      <c r="G7704" s="35">
        <v>1384</v>
      </c>
      <c r="H7704" s="32" t="s">
        <v>24117</v>
      </c>
      <c r="I7704" s="77">
        <v>436000</v>
      </c>
      <c r="J7704" s="78"/>
      <c r="K7704" s="41"/>
      <c r="L7704" s="42" t="s">
        <v>23374</v>
      </c>
      <c r="M7704" s="79">
        <v>1371</v>
      </c>
      <c r="N7704" s="80">
        <v>430000</v>
      </c>
      <c r="O7704" s="81"/>
      <c r="P7704" s="77">
        <v>430000</v>
      </c>
      <c r="Q7704" s="79">
        <v>1402</v>
      </c>
      <c r="R7704" s="77">
        <v>436000</v>
      </c>
      <c r="S7704" s="41"/>
      <c r="T7704" s="41" t="s">
        <v>1064</v>
      </c>
      <c r="U7704" s="41" t="s">
        <v>24118</v>
      </c>
      <c r="V7704" s="84"/>
      <c r="W7704" s="85"/>
      <c r="X7704" s="84" t="s">
        <v>644</v>
      </c>
      <c r="Y7704" s="84"/>
      <c r="Z7704" s="84" t="s">
        <v>665</v>
      </c>
      <c r="AA7704" s="62">
        <v>43294</v>
      </c>
    </row>
    <row r="7705" spans="1:27" ht="47.25" x14ac:dyDescent="0.25">
      <c r="A7705" s="76">
        <v>7703</v>
      </c>
      <c r="B7705" s="35" t="s">
        <v>24122</v>
      </c>
      <c r="C7705" s="35" t="s">
        <v>24123</v>
      </c>
      <c r="D7705" s="38" t="s">
        <v>24124</v>
      </c>
      <c r="E7705" s="83" t="s">
        <v>638</v>
      </c>
      <c r="F7705" s="35"/>
      <c r="G7705" s="35">
        <v>1320</v>
      </c>
      <c r="H7705" s="32" t="s">
        <v>24125</v>
      </c>
      <c r="I7705" s="77">
        <v>80100</v>
      </c>
      <c r="J7705" s="78"/>
      <c r="K7705" s="41"/>
      <c r="L7705" s="42" t="s">
        <v>23374</v>
      </c>
      <c r="M7705" s="79">
        <v>1306</v>
      </c>
      <c r="N7705" s="80">
        <v>78400</v>
      </c>
      <c r="O7705" s="81"/>
      <c r="P7705" s="77">
        <v>78400</v>
      </c>
      <c r="Q7705" s="79">
        <v>1338</v>
      </c>
      <c r="R7705" s="77">
        <v>80100</v>
      </c>
      <c r="S7705" s="41"/>
      <c r="T7705" s="41" t="s">
        <v>1064</v>
      </c>
      <c r="U7705" s="41" t="s">
        <v>24126</v>
      </c>
      <c r="V7705" s="84"/>
      <c r="W7705" s="85"/>
      <c r="X7705" s="84" t="s">
        <v>644</v>
      </c>
      <c r="Y7705" s="84"/>
      <c r="Z7705" s="84" t="s">
        <v>665</v>
      </c>
      <c r="AA7705" s="62">
        <v>43294</v>
      </c>
    </row>
    <row r="7706" spans="1:27" ht="47.25" x14ac:dyDescent="0.25">
      <c r="A7706" s="76">
        <v>7704</v>
      </c>
      <c r="B7706" s="35" t="s">
        <v>24127</v>
      </c>
      <c r="C7706" s="35" t="s">
        <v>24128</v>
      </c>
      <c r="D7706" s="38" t="s">
        <v>24129</v>
      </c>
      <c r="E7706" s="83" t="s">
        <v>638</v>
      </c>
      <c r="F7706" s="35"/>
      <c r="G7706" s="35">
        <v>1320</v>
      </c>
      <c r="H7706" s="32" t="s">
        <v>24125</v>
      </c>
      <c r="I7706" s="77">
        <v>80100</v>
      </c>
      <c r="J7706" s="78"/>
      <c r="K7706" s="41"/>
      <c r="L7706" s="42" t="s">
        <v>23374</v>
      </c>
      <c r="M7706" s="79">
        <v>1306</v>
      </c>
      <c r="N7706" s="80">
        <v>78400</v>
      </c>
      <c r="O7706" s="81"/>
      <c r="P7706" s="77">
        <v>78400</v>
      </c>
      <c r="Q7706" s="79">
        <v>1338</v>
      </c>
      <c r="R7706" s="77">
        <v>80100</v>
      </c>
      <c r="S7706" s="41"/>
      <c r="T7706" s="41" t="s">
        <v>1064</v>
      </c>
      <c r="U7706" s="41" t="s">
        <v>24126</v>
      </c>
      <c r="V7706" s="84"/>
      <c r="W7706" s="85"/>
      <c r="X7706" s="84" t="s">
        <v>644</v>
      </c>
      <c r="Y7706" s="84"/>
      <c r="Z7706" s="84" t="s">
        <v>665</v>
      </c>
      <c r="AA7706" s="62">
        <v>43294</v>
      </c>
    </row>
    <row r="7707" spans="1:27" ht="47.25" x14ac:dyDescent="0.25">
      <c r="A7707" s="76">
        <v>7705</v>
      </c>
      <c r="B7707" s="35" t="s">
        <v>24130</v>
      </c>
      <c r="C7707" s="35" t="s">
        <v>24131</v>
      </c>
      <c r="D7707" s="38" t="s">
        <v>24132</v>
      </c>
      <c r="E7707" s="83" t="s">
        <v>679</v>
      </c>
      <c r="F7707" s="35"/>
      <c r="G7707" s="35">
        <v>1320</v>
      </c>
      <c r="H7707" s="32" t="s">
        <v>24125</v>
      </c>
      <c r="I7707" s="77">
        <v>80100</v>
      </c>
      <c r="J7707" s="78"/>
      <c r="K7707" s="41"/>
      <c r="L7707" s="42" t="s">
        <v>23374</v>
      </c>
      <c r="M7707" s="79">
        <v>1306</v>
      </c>
      <c r="N7707" s="80">
        <v>78400</v>
      </c>
      <c r="O7707" s="81"/>
      <c r="P7707" s="77">
        <v>78400</v>
      </c>
      <c r="Q7707" s="79">
        <v>1338</v>
      </c>
      <c r="R7707" s="77">
        <v>80100</v>
      </c>
      <c r="S7707" s="41"/>
      <c r="T7707" s="41" t="s">
        <v>1064</v>
      </c>
      <c r="U7707" s="41" t="s">
        <v>24126</v>
      </c>
      <c r="V7707" s="84"/>
      <c r="W7707" s="85"/>
      <c r="X7707" s="84" t="s">
        <v>644</v>
      </c>
      <c r="Y7707" s="84"/>
      <c r="Z7707" s="84" t="s">
        <v>665</v>
      </c>
      <c r="AA7707" s="62">
        <v>43294</v>
      </c>
    </row>
    <row r="7708" spans="1:27" ht="31.5" x14ac:dyDescent="0.25">
      <c r="A7708" s="76">
        <v>7706</v>
      </c>
      <c r="B7708" s="35" t="s">
        <v>24133</v>
      </c>
      <c r="C7708" s="35" t="s">
        <v>24134</v>
      </c>
      <c r="D7708" s="38" t="s">
        <v>24135</v>
      </c>
      <c r="E7708" s="83" t="s">
        <v>638</v>
      </c>
      <c r="F7708" s="35"/>
      <c r="G7708" s="35">
        <v>1321</v>
      </c>
      <c r="H7708" s="32" t="s">
        <v>24136</v>
      </c>
      <c r="I7708" s="77">
        <v>119000</v>
      </c>
      <c r="J7708" s="78"/>
      <c r="K7708" s="41"/>
      <c r="L7708" s="42" t="s">
        <v>23374</v>
      </c>
      <c r="M7708" s="79">
        <v>1307</v>
      </c>
      <c r="N7708" s="80">
        <v>117000</v>
      </c>
      <c r="O7708" s="81"/>
      <c r="P7708" s="77">
        <v>117000</v>
      </c>
      <c r="Q7708" s="79">
        <v>1339</v>
      </c>
      <c r="R7708" s="77">
        <v>119000</v>
      </c>
      <c r="S7708" s="41"/>
      <c r="T7708" s="41" t="s">
        <v>1064</v>
      </c>
      <c r="U7708" s="41" t="s">
        <v>24137</v>
      </c>
      <c r="V7708" s="84"/>
      <c r="W7708" s="85"/>
      <c r="X7708" s="84" t="s">
        <v>644</v>
      </c>
      <c r="Y7708" s="84"/>
      <c r="Z7708" s="84" t="s">
        <v>665</v>
      </c>
      <c r="AA7708" s="62">
        <v>43294</v>
      </c>
    </row>
    <row r="7709" spans="1:27" ht="47.25" x14ac:dyDescent="0.25">
      <c r="A7709" s="76">
        <v>7707</v>
      </c>
      <c r="B7709" s="35" t="s">
        <v>24138</v>
      </c>
      <c r="C7709" s="35" t="s">
        <v>24139</v>
      </c>
      <c r="D7709" s="38" t="s">
        <v>24140</v>
      </c>
      <c r="E7709" s="83" t="s">
        <v>638</v>
      </c>
      <c r="F7709" s="35"/>
      <c r="G7709" s="35">
        <v>1320</v>
      </c>
      <c r="H7709" s="32" t="s">
        <v>24125</v>
      </c>
      <c r="I7709" s="77">
        <v>80100</v>
      </c>
      <c r="J7709" s="78"/>
      <c r="K7709" s="41"/>
      <c r="L7709" s="42" t="s">
        <v>23374</v>
      </c>
      <c r="M7709" s="79">
        <v>1306</v>
      </c>
      <c r="N7709" s="80">
        <v>78400</v>
      </c>
      <c r="O7709" s="81"/>
      <c r="P7709" s="77">
        <v>78400</v>
      </c>
      <c r="Q7709" s="79">
        <v>1338</v>
      </c>
      <c r="R7709" s="77">
        <v>80100</v>
      </c>
      <c r="S7709" s="41"/>
      <c r="T7709" s="41" t="s">
        <v>1064</v>
      </c>
      <c r="U7709" s="41" t="s">
        <v>24126</v>
      </c>
      <c r="V7709" s="84"/>
      <c r="W7709" s="85"/>
      <c r="X7709" s="84" t="s">
        <v>644</v>
      </c>
      <c r="Y7709" s="84"/>
      <c r="Z7709" s="84" t="s">
        <v>665</v>
      </c>
      <c r="AA7709" s="62">
        <v>43294</v>
      </c>
    </row>
    <row r="7710" spans="1:27" ht="47.25" x14ac:dyDescent="0.25">
      <c r="A7710" s="76">
        <v>7708</v>
      </c>
      <c r="B7710" s="35" t="s">
        <v>24141</v>
      </c>
      <c r="C7710" s="35" t="s">
        <v>24142</v>
      </c>
      <c r="D7710" s="38" t="s">
        <v>24143</v>
      </c>
      <c r="E7710" s="83" t="s">
        <v>638</v>
      </c>
      <c r="F7710" s="35"/>
      <c r="G7710" s="35">
        <v>1320</v>
      </c>
      <c r="H7710" s="32" t="s">
        <v>24125</v>
      </c>
      <c r="I7710" s="77">
        <v>80100</v>
      </c>
      <c r="J7710" s="78"/>
      <c r="K7710" s="41"/>
      <c r="L7710" s="42" t="s">
        <v>23374</v>
      </c>
      <c r="M7710" s="79">
        <v>1306</v>
      </c>
      <c r="N7710" s="80">
        <v>78400</v>
      </c>
      <c r="O7710" s="81"/>
      <c r="P7710" s="77">
        <v>78400</v>
      </c>
      <c r="Q7710" s="79">
        <v>1338</v>
      </c>
      <c r="R7710" s="77">
        <v>80100</v>
      </c>
      <c r="S7710" s="41"/>
      <c r="T7710" s="41" t="s">
        <v>1064</v>
      </c>
      <c r="U7710" s="41" t="s">
        <v>24126</v>
      </c>
      <c r="V7710" s="84"/>
      <c r="W7710" s="85"/>
      <c r="X7710" s="84" t="s">
        <v>644</v>
      </c>
      <c r="Y7710" s="84"/>
      <c r="Z7710" s="84" t="s">
        <v>665</v>
      </c>
      <c r="AA7710" s="62">
        <v>43294</v>
      </c>
    </row>
    <row r="7711" spans="1:27" ht="47.25" x14ac:dyDescent="0.25">
      <c r="A7711" s="76">
        <v>7709</v>
      </c>
      <c r="B7711" s="35" t="s">
        <v>24144</v>
      </c>
      <c r="C7711" s="35" t="s">
        <v>24145</v>
      </c>
      <c r="D7711" s="38" t="s">
        <v>24146</v>
      </c>
      <c r="E7711" s="83" t="s">
        <v>679</v>
      </c>
      <c r="F7711" s="35"/>
      <c r="G7711" s="35">
        <v>1320</v>
      </c>
      <c r="H7711" s="32" t="s">
        <v>24125</v>
      </c>
      <c r="I7711" s="77">
        <v>80100</v>
      </c>
      <c r="J7711" s="78"/>
      <c r="K7711" s="41"/>
      <c r="L7711" s="42" t="s">
        <v>23374</v>
      </c>
      <c r="M7711" s="79">
        <v>1306</v>
      </c>
      <c r="N7711" s="80">
        <v>78400</v>
      </c>
      <c r="O7711" s="81"/>
      <c r="P7711" s="77">
        <v>78400</v>
      </c>
      <c r="Q7711" s="79">
        <v>1338</v>
      </c>
      <c r="R7711" s="77">
        <v>80100</v>
      </c>
      <c r="S7711" s="41"/>
      <c r="T7711" s="41" t="s">
        <v>1064</v>
      </c>
      <c r="U7711" s="41" t="s">
        <v>24126</v>
      </c>
      <c r="V7711" s="84"/>
      <c r="W7711" s="85"/>
      <c r="X7711" s="84" t="s">
        <v>644</v>
      </c>
      <c r="Y7711" s="84"/>
      <c r="Z7711" s="84" t="s">
        <v>665</v>
      </c>
      <c r="AA7711" s="62">
        <v>43294</v>
      </c>
    </row>
    <row r="7712" spans="1:27" ht="31.5" x14ac:dyDescent="0.25">
      <c r="A7712" s="76">
        <v>7710</v>
      </c>
      <c r="B7712" s="35" t="s">
        <v>24147</v>
      </c>
      <c r="C7712" s="35" t="s">
        <v>24148</v>
      </c>
      <c r="D7712" s="38" t="s">
        <v>24149</v>
      </c>
      <c r="E7712" s="83" t="s">
        <v>638</v>
      </c>
      <c r="F7712" s="35"/>
      <c r="G7712" s="35">
        <v>1319</v>
      </c>
      <c r="H7712" s="32" t="s">
        <v>24150</v>
      </c>
      <c r="I7712" s="77">
        <v>111000</v>
      </c>
      <c r="J7712" s="78"/>
      <c r="K7712" s="41"/>
      <c r="L7712" s="42" t="s">
        <v>23374</v>
      </c>
      <c r="M7712" s="79">
        <v>1305</v>
      </c>
      <c r="N7712" s="80">
        <v>109000</v>
      </c>
      <c r="O7712" s="81"/>
      <c r="P7712" s="77">
        <v>109000</v>
      </c>
      <c r="Q7712" s="79">
        <v>1337</v>
      </c>
      <c r="R7712" s="77">
        <v>111000</v>
      </c>
      <c r="S7712" s="41"/>
      <c r="T7712" s="41" t="s">
        <v>1064</v>
      </c>
      <c r="U7712" s="41" t="s">
        <v>24151</v>
      </c>
      <c r="V7712" s="84"/>
      <c r="W7712" s="85"/>
      <c r="X7712" s="84" t="s">
        <v>644</v>
      </c>
      <c r="Y7712" s="84"/>
      <c r="Z7712" s="84" t="s">
        <v>665</v>
      </c>
      <c r="AA7712" s="62">
        <v>43294</v>
      </c>
    </row>
    <row r="7713" spans="1:27" ht="15.75" x14ac:dyDescent="0.25">
      <c r="A7713" s="76">
        <v>7711</v>
      </c>
      <c r="B7713" s="35" t="s">
        <v>24152</v>
      </c>
      <c r="C7713" s="35" t="s">
        <v>24153</v>
      </c>
      <c r="D7713" s="38" t="s">
        <v>24154</v>
      </c>
      <c r="E7713" s="83" t="s">
        <v>638</v>
      </c>
      <c r="F7713" s="35"/>
      <c r="G7713" s="35">
        <v>1399</v>
      </c>
      <c r="H7713" s="32" t="s">
        <v>24155</v>
      </c>
      <c r="I7713" s="77">
        <v>34300</v>
      </c>
      <c r="J7713" s="78"/>
      <c r="K7713" s="41"/>
      <c r="L7713" s="42" t="s">
        <v>23374</v>
      </c>
      <c r="M7713" s="79">
        <v>1387</v>
      </c>
      <c r="N7713" s="80">
        <v>33600</v>
      </c>
      <c r="O7713" s="81"/>
      <c r="P7713" s="77">
        <v>33600</v>
      </c>
      <c r="Q7713" s="79">
        <v>1417</v>
      </c>
      <c r="R7713" s="77">
        <v>34300</v>
      </c>
      <c r="S7713" s="41"/>
      <c r="T7713" s="41" t="s">
        <v>1064</v>
      </c>
      <c r="U7713" s="41" t="s">
        <v>24156</v>
      </c>
      <c r="V7713" s="84"/>
      <c r="W7713" s="85"/>
      <c r="X7713" s="84" t="s">
        <v>644</v>
      </c>
      <c r="Y7713" s="84"/>
      <c r="Z7713" s="84" t="s">
        <v>665</v>
      </c>
      <c r="AA7713" s="62">
        <v>43294</v>
      </c>
    </row>
    <row r="7714" spans="1:27" ht="15.75" x14ac:dyDescent="0.25">
      <c r="A7714" s="76">
        <v>7712</v>
      </c>
      <c r="B7714" s="35" t="s">
        <v>24157</v>
      </c>
      <c r="C7714" s="35" t="s">
        <v>24158</v>
      </c>
      <c r="D7714" s="38" t="s">
        <v>24159</v>
      </c>
      <c r="E7714" s="83" t="s">
        <v>638</v>
      </c>
      <c r="F7714" s="35"/>
      <c r="G7714" s="35">
        <v>1280</v>
      </c>
      <c r="H7714" s="32" t="s">
        <v>24160</v>
      </c>
      <c r="I7714" s="77">
        <v>34300</v>
      </c>
      <c r="J7714" s="78"/>
      <c r="K7714" s="41"/>
      <c r="L7714" s="42" t="s">
        <v>23374</v>
      </c>
      <c r="M7714" s="79">
        <v>1266</v>
      </c>
      <c r="N7714" s="80">
        <v>33600</v>
      </c>
      <c r="O7714" s="81"/>
      <c r="P7714" s="77">
        <v>33600</v>
      </c>
      <c r="Q7714" s="79">
        <v>1299</v>
      </c>
      <c r="R7714" s="77">
        <v>34300</v>
      </c>
      <c r="S7714" s="41"/>
      <c r="T7714" s="41" t="s">
        <v>1064</v>
      </c>
      <c r="U7714" s="41" t="s">
        <v>24161</v>
      </c>
      <c r="V7714" s="84"/>
      <c r="W7714" s="85"/>
      <c r="X7714" s="84" t="s">
        <v>644</v>
      </c>
      <c r="Y7714" s="84"/>
      <c r="Z7714" s="84" t="s">
        <v>665</v>
      </c>
      <c r="AA7714" s="62">
        <v>43294</v>
      </c>
    </row>
    <row r="7715" spans="1:27" ht="47.25" x14ac:dyDescent="0.25">
      <c r="A7715" s="76">
        <v>7713</v>
      </c>
      <c r="B7715" s="35" t="s">
        <v>24162</v>
      </c>
      <c r="C7715" s="35" t="s">
        <v>24163</v>
      </c>
      <c r="D7715" s="38" t="s">
        <v>24164</v>
      </c>
      <c r="E7715" s="83" t="s">
        <v>638</v>
      </c>
      <c r="F7715" s="35"/>
      <c r="G7715" s="35">
        <v>1410</v>
      </c>
      <c r="H7715" s="32" t="s">
        <v>24164</v>
      </c>
      <c r="I7715" s="77">
        <v>1476000</v>
      </c>
      <c r="J7715" s="78"/>
      <c r="K7715" s="41"/>
      <c r="L7715" s="42" t="s">
        <v>23374</v>
      </c>
      <c r="M7715" s="79">
        <v>1398</v>
      </c>
      <c r="N7715" s="80">
        <v>1466000</v>
      </c>
      <c r="O7715" s="81"/>
      <c r="P7715" s="77">
        <v>1466000</v>
      </c>
      <c r="Q7715" s="79">
        <v>1428</v>
      </c>
      <c r="R7715" s="77">
        <v>1476000</v>
      </c>
      <c r="S7715" s="41"/>
      <c r="T7715" s="41" t="s">
        <v>1064</v>
      </c>
      <c r="U7715" s="41" t="s">
        <v>24165</v>
      </c>
      <c r="V7715" s="84"/>
      <c r="W7715" s="85"/>
      <c r="X7715" s="84" t="s">
        <v>644</v>
      </c>
      <c r="Y7715" s="84"/>
      <c r="Z7715" s="84" t="s">
        <v>665</v>
      </c>
      <c r="AA7715" s="62">
        <v>43294</v>
      </c>
    </row>
    <row r="7716" spans="1:27" ht="31.5" x14ac:dyDescent="0.25">
      <c r="A7716" s="76">
        <v>7714</v>
      </c>
      <c r="B7716" s="35" t="s">
        <v>24166</v>
      </c>
      <c r="C7716" s="35" t="s">
        <v>24167</v>
      </c>
      <c r="D7716" s="38" t="s">
        <v>24168</v>
      </c>
      <c r="E7716" s="83" t="s">
        <v>638</v>
      </c>
      <c r="F7716" s="35"/>
      <c r="G7716" s="35">
        <v>1446</v>
      </c>
      <c r="H7716" s="32" t="s">
        <v>3062</v>
      </c>
      <c r="I7716" s="77">
        <v>370000</v>
      </c>
      <c r="J7716" s="78"/>
      <c r="K7716" s="41"/>
      <c r="L7716" s="42" t="s">
        <v>23374</v>
      </c>
      <c r="M7716" s="79">
        <v>1434</v>
      </c>
      <c r="N7716" s="80">
        <v>365000</v>
      </c>
      <c r="O7716" s="81"/>
      <c r="P7716" s="77">
        <v>365000</v>
      </c>
      <c r="Q7716" s="79">
        <v>1463</v>
      </c>
      <c r="R7716" s="77">
        <v>370000</v>
      </c>
      <c r="S7716" s="41"/>
      <c r="T7716" s="41" t="s">
        <v>3017</v>
      </c>
      <c r="U7716" s="41" t="s">
        <v>3063</v>
      </c>
      <c r="V7716" s="84"/>
      <c r="W7716" s="85"/>
      <c r="X7716" s="84" t="s">
        <v>644</v>
      </c>
      <c r="Y7716" s="84"/>
      <c r="Z7716" s="84" t="s">
        <v>645</v>
      </c>
      <c r="AA7716" s="62">
        <v>43294</v>
      </c>
    </row>
    <row r="7717" spans="1:27" ht="31.5" x14ac:dyDescent="0.25">
      <c r="A7717" s="76">
        <v>7715</v>
      </c>
      <c r="B7717" s="35" t="s">
        <v>24169</v>
      </c>
      <c r="C7717" s="35" t="s">
        <v>24170</v>
      </c>
      <c r="D7717" s="38" t="s">
        <v>24171</v>
      </c>
      <c r="E7717" s="83" t="s">
        <v>638</v>
      </c>
      <c r="F7717" s="35"/>
      <c r="G7717" s="35">
        <v>1457</v>
      </c>
      <c r="H7717" s="32" t="s">
        <v>3054</v>
      </c>
      <c r="I7717" s="77">
        <v>370000</v>
      </c>
      <c r="J7717" s="78"/>
      <c r="K7717" s="41"/>
      <c r="L7717" s="42" t="s">
        <v>23374</v>
      </c>
      <c r="M7717" s="79">
        <v>1445</v>
      </c>
      <c r="N7717" s="80">
        <v>365000</v>
      </c>
      <c r="O7717" s="81"/>
      <c r="P7717" s="77">
        <v>365000</v>
      </c>
      <c r="Q7717" s="79">
        <v>1474</v>
      </c>
      <c r="R7717" s="77">
        <v>370000</v>
      </c>
      <c r="S7717" s="41"/>
      <c r="T7717" s="41" t="s">
        <v>3017</v>
      </c>
      <c r="U7717" s="41" t="s">
        <v>3055</v>
      </c>
      <c r="V7717" s="84"/>
      <c r="W7717" s="85"/>
      <c r="X7717" s="84" t="s">
        <v>644</v>
      </c>
      <c r="Y7717" s="84"/>
      <c r="Z7717" s="84" t="s">
        <v>645</v>
      </c>
      <c r="AA7717" s="62">
        <v>43294</v>
      </c>
    </row>
    <row r="7718" spans="1:27" ht="31.5" x14ac:dyDescent="0.25">
      <c r="A7718" s="76">
        <v>7716</v>
      </c>
      <c r="B7718" s="35" t="s">
        <v>24172</v>
      </c>
      <c r="C7718" s="35" t="s">
        <v>24173</v>
      </c>
      <c r="D7718" s="38" t="s">
        <v>24174</v>
      </c>
      <c r="E7718" s="83" t="s">
        <v>638</v>
      </c>
      <c r="F7718" s="35"/>
      <c r="G7718" s="35">
        <v>1448</v>
      </c>
      <c r="H7718" s="32" t="s">
        <v>3058</v>
      </c>
      <c r="I7718" s="77">
        <v>431000</v>
      </c>
      <c r="J7718" s="78"/>
      <c r="K7718" s="41"/>
      <c r="L7718" s="42" t="s">
        <v>23374</v>
      </c>
      <c r="M7718" s="79">
        <v>1436</v>
      </c>
      <c r="N7718" s="80">
        <v>426000</v>
      </c>
      <c r="O7718" s="81"/>
      <c r="P7718" s="77">
        <v>426000</v>
      </c>
      <c r="Q7718" s="79">
        <v>1465</v>
      </c>
      <c r="R7718" s="77">
        <v>431000</v>
      </c>
      <c r="S7718" s="41"/>
      <c r="T7718" s="41" t="s">
        <v>3017</v>
      </c>
      <c r="U7718" s="41" t="s">
        <v>3059</v>
      </c>
      <c r="V7718" s="84"/>
      <c r="W7718" s="85"/>
      <c r="X7718" s="84" t="s">
        <v>644</v>
      </c>
      <c r="Y7718" s="84"/>
      <c r="Z7718" s="84" t="s">
        <v>645</v>
      </c>
      <c r="AA7718" s="62">
        <v>43294</v>
      </c>
    </row>
    <row r="7719" spans="1:27" ht="15.75" x14ac:dyDescent="0.25">
      <c r="A7719" s="76">
        <v>7717</v>
      </c>
      <c r="B7719" s="35" t="s">
        <v>24175</v>
      </c>
      <c r="C7719" s="35" t="s">
        <v>24176</v>
      </c>
      <c r="D7719" s="38" t="s">
        <v>24177</v>
      </c>
      <c r="E7719" s="83" t="s">
        <v>638</v>
      </c>
      <c r="F7719" s="35"/>
      <c r="G7719" s="35">
        <v>1458</v>
      </c>
      <c r="H7719" s="32" t="s">
        <v>3066</v>
      </c>
      <c r="I7719" s="77">
        <v>398000</v>
      </c>
      <c r="J7719" s="78"/>
      <c r="K7719" s="41"/>
      <c r="L7719" s="42" t="s">
        <v>23374</v>
      </c>
      <c r="M7719" s="79">
        <v>1446</v>
      </c>
      <c r="N7719" s="80">
        <v>393000</v>
      </c>
      <c r="O7719" s="81"/>
      <c r="P7719" s="77">
        <v>393000</v>
      </c>
      <c r="Q7719" s="79">
        <v>1475</v>
      </c>
      <c r="R7719" s="77">
        <v>398000</v>
      </c>
      <c r="S7719" s="41"/>
      <c r="T7719" s="41" t="s">
        <v>3017</v>
      </c>
      <c r="U7719" s="41" t="s">
        <v>3067</v>
      </c>
      <c r="V7719" s="84"/>
      <c r="W7719" s="85"/>
      <c r="X7719" s="84" t="s">
        <v>644</v>
      </c>
      <c r="Y7719" s="84"/>
      <c r="Z7719" s="84" t="s">
        <v>645</v>
      </c>
      <c r="AA7719" s="62">
        <v>43294</v>
      </c>
    </row>
    <row r="7720" spans="1:27" ht="31.5" x14ac:dyDescent="0.25">
      <c r="A7720" s="76">
        <v>7718</v>
      </c>
      <c r="B7720" s="35" t="s">
        <v>24178</v>
      </c>
      <c r="C7720" s="35" t="s">
        <v>24179</v>
      </c>
      <c r="D7720" s="38" t="s">
        <v>24180</v>
      </c>
      <c r="E7720" s="83" t="s">
        <v>638</v>
      </c>
      <c r="F7720" s="35"/>
      <c r="G7720" s="35">
        <v>1459</v>
      </c>
      <c r="H7720" s="32" t="s">
        <v>3071</v>
      </c>
      <c r="I7720" s="77">
        <v>431000</v>
      </c>
      <c r="J7720" s="78"/>
      <c r="K7720" s="41"/>
      <c r="L7720" s="42" t="s">
        <v>23374</v>
      </c>
      <c r="M7720" s="79">
        <v>1447</v>
      </c>
      <c r="N7720" s="80">
        <v>426000</v>
      </c>
      <c r="O7720" s="81"/>
      <c r="P7720" s="77">
        <v>426000</v>
      </c>
      <c r="Q7720" s="79">
        <v>1476</v>
      </c>
      <c r="R7720" s="77">
        <v>431000</v>
      </c>
      <c r="S7720" s="41"/>
      <c r="T7720" s="41" t="s">
        <v>3017</v>
      </c>
      <c r="U7720" s="41" t="s">
        <v>3072</v>
      </c>
      <c r="V7720" s="84"/>
      <c r="W7720" s="85"/>
      <c r="X7720" s="84" t="s">
        <v>644</v>
      </c>
      <c r="Y7720" s="84"/>
      <c r="Z7720" s="84" t="s">
        <v>645</v>
      </c>
      <c r="AA7720" s="62">
        <v>43294</v>
      </c>
    </row>
    <row r="7721" spans="1:27" ht="31.5" x14ac:dyDescent="0.25">
      <c r="A7721" s="76">
        <v>7719</v>
      </c>
      <c r="B7721" s="35" t="s">
        <v>24181</v>
      </c>
      <c r="C7721" s="35" t="s">
        <v>24182</v>
      </c>
      <c r="D7721" s="38" t="s">
        <v>24183</v>
      </c>
      <c r="E7721" s="83" t="s">
        <v>638</v>
      </c>
      <c r="F7721" s="35"/>
      <c r="G7721" s="35">
        <v>1459</v>
      </c>
      <c r="H7721" s="32" t="s">
        <v>3071</v>
      </c>
      <c r="I7721" s="77">
        <v>431000</v>
      </c>
      <c r="J7721" s="78"/>
      <c r="K7721" s="41"/>
      <c r="L7721" s="42" t="s">
        <v>23374</v>
      </c>
      <c r="M7721" s="79">
        <v>1447</v>
      </c>
      <c r="N7721" s="80">
        <v>426000</v>
      </c>
      <c r="O7721" s="81"/>
      <c r="P7721" s="77">
        <v>426000</v>
      </c>
      <c r="Q7721" s="79">
        <v>1476</v>
      </c>
      <c r="R7721" s="77">
        <v>431000</v>
      </c>
      <c r="S7721" s="41"/>
      <c r="T7721" s="41" t="s">
        <v>3017</v>
      </c>
      <c r="U7721" s="41" t="s">
        <v>3072</v>
      </c>
      <c r="V7721" s="84"/>
      <c r="W7721" s="85"/>
      <c r="X7721" s="84" t="s">
        <v>644</v>
      </c>
      <c r="Y7721" s="84"/>
      <c r="Z7721" s="84" t="s">
        <v>645</v>
      </c>
      <c r="AA7721" s="62">
        <v>43294</v>
      </c>
    </row>
    <row r="7722" spans="1:27" ht="31.5" x14ac:dyDescent="0.25">
      <c r="A7722" s="76">
        <v>7720</v>
      </c>
      <c r="B7722" s="35" t="s">
        <v>24184</v>
      </c>
      <c r="C7722" s="35" t="s">
        <v>24185</v>
      </c>
      <c r="D7722" s="38" t="s">
        <v>24186</v>
      </c>
      <c r="E7722" s="83" t="s">
        <v>638</v>
      </c>
      <c r="F7722" s="35"/>
      <c r="G7722" s="35">
        <v>1450</v>
      </c>
      <c r="H7722" s="32" t="s">
        <v>24187</v>
      </c>
      <c r="I7722" s="77">
        <v>251000</v>
      </c>
      <c r="J7722" s="78"/>
      <c r="K7722" s="41"/>
      <c r="L7722" s="42" t="s">
        <v>23374</v>
      </c>
      <c r="M7722" s="79">
        <v>1438</v>
      </c>
      <c r="N7722" s="80">
        <v>246000</v>
      </c>
      <c r="O7722" s="81"/>
      <c r="P7722" s="77">
        <v>246000</v>
      </c>
      <c r="Q7722" s="79">
        <v>1467</v>
      </c>
      <c r="R7722" s="77">
        <v>251000</v>
      </c>
      <c r="S7722" s="41"/>
      <c r="T7722" s="41" t="s">
        <v>3017</v>
      </c>
      <c r="U7722" s="41" t="s">
        <v>24188</v>
      </c>
      <c r="V7722" s="84"/>
      <c r="W7722" s="85"/>
      <c r="X7722" s="84" t="s">
        <v>644</v>
      </c>
      <c r="Y7722" s="84"/>
      <c r="Z7722" s="84" t="s">
        <v>665</v>
      </c>
      <c r="AA7722" s="62">
        <v>43294</v>
      </c>
    </row>
    <row r="7723" spans="1:27" ht="31.5" x14ac:dyDescent="0.25">
      <c r="A7723" s="76">
        <v>7721</v>
      </c>
      <c r="B7723" s="35" t="s">
        <v>24189</v>
      </c>
      <c r="C7723" s="35" t="s">
        <v>24190</v>
      </c>
      <c r="D7723" s="38" t="s">
        <v>24191</v>
      </c>
      <c r="E7723" s="83" t="s">
        <v>638</v>
      </c>
      <c r="F7723" s="35"/>
      <c r="G7723" s="35">
        <v>1452</v>
      </c>
      <c r="H7723" s="32" t="s">
        <v>24192</v>
      </c>
      <c r="I7723" s="77">
        <v>286000</v>
      </c>
      <c r="J7723" s="78"/>
      <c r="K7723" s="41"/>
      <c r="L7723" s="42" t="s">
        <v>23374</v>
      </c>
      <c r="M7723" s="79">
        <v>1440</v>
      </c>
      <c r="N7723" s="80">
        <v>280000</v>
      </c>
      <c r="O7723" s="81"/>
      <c r="P7723" s="77">
        <v>280000</v>
      </c>
      <c r="Q7723" s="79">
        <v>1469</v>
      </c>
      <c r="R7723" s="77">
        <v>286000</v>
      </c>
      <c r="S7723" s="41"/>
      <c r="T7723" s="41" t="s">
        <v>3017</v>
      </c>
      <c r="U7723" s="41" t="s">
        <v>24193</v>
      </c>
      <c r="V7723" s="84"/>
      <c r="W7723" s="85"/>
      <c r="X7723" s="84" t="s">
        <v>644</v>
      </c>
      <c r="Y7723" s="84"/>
      <c r="Z7723" s="84" t="s">
        <v>665</v>
      </c>
      <c r="AA7723" s="62">
        <v>43294</v>
      </c>
    </row>
    <row r="7724" spans="1:27" ht="31.5" x14ac:dyDescent="0.25">
      <c r="A7724" s="76">
        <v>7722</v>
      </c>
      <c r="B7724" s="35" t="s">
        <v>24194</v>
      </c>
      <c r="C7724" s="35" t="s">
        <v>24195</v>
      </c>
      <c r="D7724" s="38" t="s">
        <v>24196</v>
      </c>
      <c r="E7724" s="83" t="s">
        <v>638</v>
      </c>
      <c r="F7724" s="35"/>
      <c r="G7724" s="35">
        <v>1450</v>
      </c>
      <c r="H7724" s="32" t="s">
        <v>24187</v>
      </c>
      <c r="I7724" s="77">
        <v>251000</v>
      </c>
      <c r="J7724" s="78"/>
      <c r="K7724" s="41"/>
      <c r="L7724" s="42" t="s">
        <v>23374</v>
      </c>
      <c r="M7724" s="79">
        <v>1438</v>
      </c>
      <c r="N7724" s="80">
        <v>246000</v>
      </c>
      <c r="O7724" s="81"/>
      <c r="P7724" s="77">
        <v>246000</v>
      </c>
      <c r="Q7724" s="79">
        <v>1467</v>
      </c>
      <c r="R7724" s="77">
        <v>251000</v>
      </c>
      <c r="S7724" s="41"/>
      <c r="T7724" s="41" t="s">
        <v>3017</v>
      </c>
      <c r="U7724" s="41" t="s">
        <v>24188</v>
      </c>
      <c r="V7724" s="84"/>
      <c r="W7724" s="85"/>
      <c r="X7724" s="84" t="s">
        <v>644</v>
      </c>
      <c r="Y7724" s="84"/>
      <c r="Z7724" s="84" t="s">
        <v>645</v>
      </c>
      <c r="AA7724" s="62">
        <v>43294</v>
      </c>
    </row>
    <row r="7725" spans="1:27" ht="31.5" x14ac:dyDescent="0.25">
      <c r="A7725" s="76">
        <v>7723</v>
      </c>
      <c r="B7725" s="35" t="s">
        <v>24197</v>
      </c>
      <c r="C7725" s="35" t="s">
        <v>24198</v>
      </c>
      <c r="D7725" s="38" t="s">
        <v>24199</v>
      </c>
      <c r="E7725" s="83" t="s">
        <v>638</v>
      </c>
      <c r="F7725" s="35"/>
      <c r="G7725" s="35">
        <v>1452</v>
      </c>
      <c r="H7725" s="32" t="s">
        <v>24192</v>
      </c>
      <c r="I7725" s="77">
        <v>286000</v>
      </c>
      <c r="J7725" s="78"/>
      <c r="K7725" s="41"/>
      <c r="L7725" s="42" t="s">
        <v>23374</v>
      </c>
      <c r="M7725" s="79">
        <v>1440</v>
      </c>
      <c r="N7725" s="80">
        <v>280000</v>
      </c>
      <c r="O7725" s="81"/>
      <c r="P7725" s="77">
        <v>280000</v>
      </c>
      <c r="Q7725" s="79">
        <v>1469</v>
      </c>
      <c r="R7725" s="77">
        <v>286000</v>
      </c>
      <c r="S7725" s="41"/>
      <c r="T7725" s="41" t="s">
        <v>3017</v>
      </c>
      <c r="U7725" s="41" t="s">
        <v>24193</v>
      </c>
      <c r="V7725" s="84"/>
      <c r="W7725" s="85"/>
      <c r="X7725" s="84" t="s">
        <v>644</v>
      </c>
      <c r="Y7725" s="84"/>
      <c r="Z7725" s="84" t="s">
        <v>645</v>
      </c>
      <c r="AA7725" s="62">
        <v>43294</v>
      </c>
    </row>
    <row r="7726" spans="1:27" ht="31.5" x14ac:dyDescent="0.25">
      <c r="A7726" s="76">
        <v>7724</v>
      </c>
      <c r="B7726" s="35" t="s">
        <v>24200</v>
      </c>
      <c r="C7726" s="35" t="s">
        <v>24201</v>
      </c>
      <c r="D7726" s="38" t="s">
        <v>24202</v>
      </c>
      <c r="E7726" s="83" t="s">
        <v>638</v>
      </c>
      <c r="F7726" s="35"/>
      <c r="G7726" s="35">
        <v>1351</v>
      </c>
      <c r="H7726" s="32" t="s">
        <v>24202</v>
      </c>
      <c r="I7726" s="77">
        <v>2125000</v>
      </c>
      <c r="J7726" s="78"/>
      <c r="K7726" s="41"/>
      <c r="L7726" s="42" t="s">
        <v>23374</v>
      </c>
      <c r="M7726" s="79">
        <v>1337</v>
      </c>
      <c r="N7726" s="80">
        <v>2115000</v>
      </c>
      <c r="O7726" s="81"/>
      <c r="P7726" s="77">
        <v>2115000</v>
      </c>
      <c r="Q7726" s="79">
        <v>1369</v>
      </c>
      <c r="R7726" s="77">
        <v>2125000</v>
      </c>
      <c r="S7726" s="41"/>
      <c r="T7726" s="41" t="s">
        <v>1064</v>
      </c>
      <c r="U7726" s="41" t="s">
        <v>24203</v>
      </c>
      <c r="V7726" s="84"/>
      <c r="W7726" s="85"/>
      <c r="X7726" s="84" t="s">
        <v>644</v>
      </c>
      <c r="Y7726" s="84"/>
      <c r="Z7726" s="84" t="s">
        <v>665</v>
      </c>
      <c r="AA7726" s="62">
        <v>43294</v>
      </c>
    </row>
    <row r="7727" spans="1:27" ht="31.5" x14ac:dyDescent="0.25">
      <c r="A7727" s="76">
        <v>7725</v>
      </c>
      <c r="B7727" s="35" t="s">
        <v>24204</v>
      </c>
      <c r="C7727" s="35" t="s">
        <v>24205</v>
      </c>
      <c r="D7727" s="38" t="s">
        <v>24206</v>
      </c>
      <c r="E7727" s="83" t="s">
        <v>638</v>
      </c>
      <c r="F7727" s="35"/>
      <c r="G7727" s="35">
        <v>1419</v>
      </c>
      <c r="H7727" s="32" t="s">
        <v>24206</v>
      </c>
      <c r="I7727" s="77">
        <v>390000</v>
      </c>
      <c r="J7727" s="78"/>
      <c r="K7727" s="41"/>
      <c r="L7727" s="42" t="s">
        <v>23374</v>
      </c>
      <c r="M7727" s="79">
        <v>1407</v>
      </c>
      <c r="N7727" s="80">
        <v>384000</v>
      </c>
      <c r="O7727" s="81"/>
      <c r="P7727" s="77">
        <v>384000</v>
      </c>
      <c r="Q7727" s="79">
        <v>1437</v>
      </c>
      <c r="R7727" s="77">
        <v>390000</v>
      </c>
      <c r="S7727" s="41"/>
      <c r="T7727" s="41" t="s">
        <v>1064</v>
      </c>
      <c r="U7727" s="41" t="s">
        <v>24207</v>
      </c>
      <c r="V7727" s="84"/>
      <c r="W7727" s="85"/>
      <c r="X7727" s="84" t="s">
        <v>644</v>
      </c>
      <c r="Y7727" s="84"/>
      <c r="Z7727" s="84" t="s">
        <v>665</v>
      </c>
      <c r="AA7727" s="62">
        <v>43294</v>
      </c>
    </row>
    <row r="7728" spans="1:27" ht="15.75" x14ac:dyDescent="0.25">
      <c r="A7728" s="76">
        <v>7726</v>
      </c>
      <c r="B7728" s="35" t="s">
        <v>24208</v>
      </c>
      <c r="C7728" s="35" t="s">
        <v>24209</v>
      </c>
      <c r="D7728" s="38" t="s">
        <v>24210</v>
      </c>
      <c r="E7728" s="83" t="s">
        <v>638</v>
      </c>
      <c r="F7728" s="35"/>
      <c r="G7728" s="35">
        <v>1425</v>
      </c>
      <c r="H7728" s="32" t="s">
        <v>24211</v>
      </c>
      <c r="I7728" s="77">
        <v>1760000</v>
      </c>
      <c r="J7728" s="78"/>
      <c r="K7728" s="41"/>
      <c r="L7728" s="42" t="s">
        <v>23374</v>
      </c>
      <c r="M7728" s="79">
        <v>1413</v>
      </c>
      <c r="N7728" s="80">
        <v>1750000</v>
      </c>
      <c r="O7728" s="81"/>
      <c r="P7728" s="77">
        <v>1750000</v>
      </c>
      <c r="Q7728" s="79">
        <v>1443</v>
      </c>
      <c r="R7728" s="77">
        <v>1760000</v>
      </c>
      <c r="S7728" s="41"/>
      <c r="T7728" s="41" t="s">
        <v>1064</v>
      </c>
      <c r="U7728" s="41" t="s">
        <v>24212</v>
      </c>
      <c r="V7728" s="84"/>
      <c r="W7728" s="85"/>
      <c r="X7728" s="84" t="s">
        <v>644</v>
      </c>
      <c r="Y7728" s="84"/>
      <c r="Z7728" s="84" t="s">
        <v>665</v>
      </c>
      <c r="AA7728" s="62">
        <v>43294</v>
      </c>
    </row>
    <row r="7729" spans="1:27" ht="31.5" x14ac:dyDescent="0.25">
      <c r="A7729" s="76">
        <v>7727</v>
      </c>
      <c r="B7729" s="35" t="s">
        <v>24213</v>
      </c>
      <c r="C7729" s="35" t="s">
        <v>24214</v>
      </c>
      <c r="D7729" s="38" t="s">
        <v>24215</v>
      </c>
      <c r="E7729" s="83" t="s">
        <v>703</v>
      </c>
      <c r="F7729" s="35"/>
      <c r="G7729" s="35">
        <v>1316</v>
      </c>
      <c r="H7729" s="32" t="s">
        <v>24215</v>
      </c>
      <c r="I7729" s="77">
        <v>2184000</v>
      </c>
      <c r="J7729" s="78"/>
      <c r="K7729" s="41"/>
      <c r="L7729" s="42" t="s">
        <v>23374</v>
      </c>
      <c r="M7729" s="79">
        <v>1302</v>
      </c>
      <c r="N7729" s="80">
        <v>2174000</v>
      </c>
      <c r="O7729" s="81"/>
      <c r="P7729" s="77">
        <v>2174000</v>
      </c>
      <c r="Q7729" s="79">
        <v>1334</v>
      </c>
      <c r="R7729" s="77">
        <v>2184000</v>
      </c>
      <c r="S7729" s="41"/>
      <c r="T7729" s="41" t="s">
        <v>1064</v>
      </c>
      <c r="U7729" s="41" t="s">
        <v>24216</v>
      </c>
      <c r="V7729" s="84"/>
      <c r="W7729" s="85"/>
      <c r="X7729" s="84" t="s">
        <v>644</v>
      </c>
      <c r="Y7729" s="84"/>
      <c r="Z7729" s="84" t="s">
        <v>665</v>
      </c>
      <c r="AA7729" s="62">
        <v>43294</v>
      </c>
    </row>
    <row r="7730" spans="1:27" ht="15.75" x14ac:dyDescent="0.25">
      <c r="A7730" s="76">
        <v>7728</v>
      </c>
      <c r="B7730" s="35" t="s">
        <v>24217</v>
      </c>
      <c r="C7730" s="35" t="s">
        <v>24218</v>
      </c>
      <c r="D7730" s="38" t="s">
        <v>24219</v>
      </c>
      <c r="E7730" s="83" t="s">
        <v>638</v>
      </c>
      <c r="F7730" s="35"/>
      <c r="G7730" s="35">
        <v>1240</v>
      </c>
      <c r="H7730" s="32" t="s">
        <v>24220</v>
      </c>
      <c r="I7730" s="77">
        <v>392000</v>
      </c>
      <c r="J7730" s="78"/>
      <c r="K7730" s="41"/>
      <c r="L7730" s="42" t="s">
        <v>23374</v>
      </c>
      <c r="M7730" s="79">
        <v>1225</v>
      </c>
      <c r="N7730" s="80">
        <v>385000</v>
      </c>
      <c r="O7730" s="81"/>
      <c r="P7730" s="77">
        <v>385000</v>
      </c>
      <c r="Q7730" s="79">
        <v>1260</v>
      </c>
      <c r="R7730" s="77">
        <v>392000</v>
      </c>
      <c r="S7730" s="41"/>
      <c r="T7730" s="41" t="s">
        <v>1064</v>
      </c>
      <c r="U7730" s="41" t="s">
        <v>24221</v>
      </c>
      <c r="V7730" s="84"/>
      <c r="W7730" s="85"/>
      <c r="X7730" s="84" t="s">
        <v>644</v>
      </c>
      <c r="Y7730" s="84"/>
      <c r="Z7730" s="84" t="s">
        <v>665</v>
      </c>
      <c r="AA7730" s="62">
        <v>43294</v>
      </c>
    </row>
    <row r="7731" spans="1:27" ht="31.5" x14ac:dyDescent="0.25">
      <c r="A7731" s="76">
        <v>7729</v>
      </c>
      <c r="B7731" s="35" t="s">
        <v>24222</v>
      </c>
      <c r="C7731" s="35" t="s">
        <v>24223</v>
      </c>
      <c r="D7731" s="38" t="s">
        <v>24224</v>
      </c>
      <c r="E7731" s="83" t="s">
        <v>638</v>
      </c>
      <c r="F7731" s="35"/>
      <c r="G7731" s="35">
        <v>1413</v>
      </c>
      <c r="H7731" s="32" t="s">
        <v>24225</v>
      </c>
      <c r="I7731" s="77">
        <v>871000</v>
      </c>
      <c r="J7731" s="78"/>
      <c r="K7731" s="41"/>
      <c r="L7731" s="42" t="s">
        <v>23374</v>
      </c>
      <c r="M7731" s="79">
        <v>1401</v>
      </c>
      <c r="N7731" s="80">
        <v>861000</v>
      </c>
      <c r="O7731" s="81"/>
      <c r="P7731" s="77">
        <v>861000</v>
      </c>
      <c r="Q7731" s="79">
        <v>1431</v>
      </c>
      <c r="R7731" s="77">
        <v>871000</v>
      </c>
      <c r="S7731" s="41"/>
      <c r="T7731" s="41" t="s">
        <v>1064</v>
      </c>
      <c r="U7731" s="41" t="s">
        <v>24226</v>
      </c>
      <c r="V7731" s="84"/>
      <c r="W7731" s="85"/>
      <c r="X7731" s="84" t="s">
        <v>644</v>
      </c>
      <c r="Y7731" s="84"/>
      <c r="Z7731" s="84" t="s">
        <v>665</v>
      </c>
      <c r="AA7731" s="62">
        <v>43294</v>
      </c>
    </row>
    <row r="7732" spans="1:27" ht="31.5" x14ac:dyDescent="0.25">
      <c r="A7732" s="76">
        <v>7730</v>
      </c>
      <c r="B7732" s="35" t="s">
        <v>24227</v>
      </c>
      <c r="C7732" s="35" t="s">
        <v>24228</v>
      </c>
      <c r="D7732" s="38" t="s">
        <v>24229</v>
      </c>
      <c r="E7732" s="83" t="s">
        <v>638</v>
      </c>
      <c r="F7732" s="35"/>
      <c r="G7732" s="35">
        <v>1414</v>
      </c>
      <c r="H7732" s="32" t="s">
        <v>24230</v>
      </c>
      <c r="I7732" s="77">
        <v>564000</v>
      </c>
      <c r="J7732" s="78"/>
      <c r="K7732" s="41"/>
      <c r="L7732" s="42" t="s">
        <v>23374</v>
      </c>
      <c r="M7732" s="79">
        <v>1402</v>
      </c>
      <c r="N7732" s="80">
        <v>558000</v>
      </c>
      <c r="O7732" s="81"/>
      <c r="P7732" s="77">
        <v>558000</v>
      </c>
      <c r="Q7732" s="79">
        <v>1432</v>
      </c>
      <c r="R7732" s="77">
        <v>564000</v>
      </c>
      <c r="S7732" s="41"/>
      <c r="T7732" s="41" t="s">
        <v>1064</v>
      </c>
      <c r="U7732" s="41" t="s">
        <v>24231</v>
      </c>
      <c r="V7732" s="84"/>
      <c r="W7732" s="85"/>
      <c r="X7732" s="84" t="s">
        <v>644</v>
      </c>
      <c r="Y7732" s="84"/>
      <c r="Z7732" s="84" t="s">
        <v>665</v>
      </c>
      <c r="AA7732" s="62">
        <v>43294</v>
      </c>
    </row>
    <row r="7733" spans="1:27" ht="31.5" x14ac:dyDescent="0.25">
      <c r="A7733" s="76">
        <v>7731</v>
      </c>
      <c r="B7733" s="35" t="s">
        <v>24232</v>
      </c>
      <c r="C7733" s="35" t="s">
        <v>24233</v>
      </c>
      <c r="D7733" s="38" t="s">
        <v>24234</v>
      </c>
      <c r="E7733" s="83" t="s">
        <v>703</v>
      </c>
      <c r="F7733" s="35"/>
      <c r="G7733" s="35">
        <v>1425</v>
      </c>
      <c r="H7733" s="32" t="s">
        <v>24211</v>
      </c>
      <c r="I7733" s="77">
        <v>1760000</v>
      </c>
      <c r="J7733" s="78"/>
      <c r="K7733" s="41"/>
      <c r="L7733" s="42" t="s">
        <v>23374</v>
      </c>
      <c r="M7733" s="79">
        <v>1413</v>
      </c>
      <c r="N7733" s="80">
        <v>1750000</v>
      </c>
      <c r="O7733" s="81"/>
      <c r="P7733" s="77">
        <v>1750000</v>
      </c>
      <c r="Q7733" s="79">
        <v>1443</v>
      </c>
      <c r="R7733" s="77">
        <v>1760000</v>
      </c>
      <c r="S7733" s="41"/>
      <c r="T7733" s="41" t="s">
        <v>1064</v>
      </c>
      <c r="U7733" s="41" t="s">
        <v>24212</v>
      </c>
      <c r="V7733" s="84"/>
      <c r="W7733" s="85"/>
      <c r="X7733" s="84" t="s">
        <v>644</v>
      </c>
      <c r="Y7733" s="84"/>
      <c r="Z7733" s="84" t="s">
        <v>645</v>
      </c>
      <c r="AA7733" s="62">
        <v>43294</v>
      </c>
    </row>
    <row r="7734" spans="1:27" ht="31.5" x14ac:dyDescent="0.25">
      <c r="A7734" s="76">
        <v>7732</v>
      </c>
      <c r="B7734" s="35" t="s">
        <v>24235</v>
      </c>
      <c r="C7734" s="35" t="s">
        <v>24236</v>
      </c>
      <c r="D7734" s="38" t="s">
        <v>24237</v>
      </c>
      <c r="E7734" s="83" t="s">
        <v>679</v>
      </c>
      <c r="F7734" s="35"/>
      <c r="G7734" s="35">
        <v>1451</v>
      </c>
      <c r="H7734" s="32" t="s">
        <v>24238</v>
      </c>
      <c r="I7734" s="77">
        <v>114000</v>
      </c>
      <c r="J7734" s="78"/>
      <c r="K7734" s="41"/>
      <c r="L7734" s="42" t="s">
        <v>23374</v>
      </c>
      <c r="M7734" s="79">
        <v>1439</v>
      </c>
      <c r="N7734" s="80">
        <v>112000</v>
      </c>
      <c r="O7734" s="81"/>
      <c r="P7734" s="77">
        <v>112000</v>
      </c>
      <c r="Q7734" s="79">
        <v>1468</v>
      </c>
      <c r="R7734" s="77">
        <v>114000</v>
      </c>
      <c r="S7734" s="41"/>
      <c r="T7734" s="41" t="s">
        <v>3017</v>
      </c>
      <c r="U7734" s="41" t="s">
        <v>24239</v>
      </c>
      <c r="V7734" s="84"/>
      <c r="W7734" s="85"/>
      <c r="X7734" s="84" t="s">
        <v>644</v>
      </c>
      <c r="Y7734" s="84"/>
      <c r="Z7734" s="84" t="s">
        <v>645</v>
      </c>
      <c r="AA7734" s="62">
        <v>43294</v>
      </c>
    </row>
    <row r="7735" spans="1:27" ht="15.75" x14ac:dyDescent="0.25">
      <c r="A7735" s="76">
        <v>7733</v>
      </c>
      <c r="B7735" s="35" t="s">
        <v>24240</v>
      </c>
      <c r="C7735" s="35" t="s">
        <v>24241</v>
      </c>
      <c r="D7735" s="38" t="s">
        <v>24242</v>
      </c>
      <c r="E7735" s="83" t="s">
        <v>679</v>
      </c>
      <c r="F7735" s="35"/>
      <c r="G7735" s="35">
        <v>1358</v>
      </c>
      <c r="H7735" s="32" t="s">
        <v>24243</v>
      </c>
      <c r="I7735" s="77">
        <v>68700</v>
      </c>
      <c r="J7735" s="78"/>
      <c r="K7735" s="41"/>
      <c r="L7735" s="42" t="s">
        <v>23374</v>
      </c>
      <c r="M7735" s="79">
        <v>1344</v>
      </c>
      <c r="N7735" s="80">
        <v>67200</v>
      </c>
      <c r="O7735" s="81"/>
      <c r="P7735" s="77">
        <v>67200</v>
      </c>
      <c r="Q7735" s="79">
        <v>1376</v>
      </c>
      <c r="R7735" s="77">
        <v>68700</v>
      </c>
      <c r="S7735" s="41"/>
      <c r="T7735" s="41" t="s">
        <v>1064</v>
      </c>
      <c r="U7735" s="41" t="s">
        <v>24244</v>
      </c>
      <c r="V7735" s="84"/>
      <c r="W7735" s="85"/>
      <c r="X7735" s="84" t="s">
        <v>644</v>
      </c>
      <c r="Y7735" s="84"/>
      <c r="Z7735" s="84" t="s">
        <v>665</v>
      </c>
      <c r="AA7735" s="62">
        <v>43294</v>
      </c>
    </row>
    <row r="7736" spans="1:27" ht="15.75" x14ac:dyDescent="0.25">
      <c r="A7736" s="76">
        <v>7734</v>
      </c>
      <c r="B7736" s="35" t="s">
        <v>24245</v>
      </c>
      <c r="C7736" s="35" t="s">
        <v>24246</v>
      </c>
      <c r="D7736" s="38" t="s">
        <v>24247</v>
      </c>
      <c r="E7736" s="83" t="s">
        <v>638</v>
      </c>
      <c r="F7736" s="35"/>
      <c r="G7736" s="35">
        <v>1243</v>
      </c>
      <c r="H7736" s="32" t="s">
        <v>24247</v>
      </c>
      <c r="I7736" s="77">
        <v>1013000</v>
      </c>
      <c r="J7736" s="78"/>
      <c r="K7736" s="41"/>
      <c r="L7736" s="42" t="s">
        <v>23374</v>
      </c>
      <c r="M7736" s="79">
        <v>1228</v>
      </c>
      <c r="N7736" s="80">
        <v>1005000</v>
      </c>
      <c r="O7736" s="81"/>
      <c r="P7736" s="77">
        <v>1005000</v>
      </c>
      <c r="Q7736" s="79">
        <v>1263</v>
      </c>
      <c r="R7736" s="77">
        <v>1013000</v>
      </c>
      <c r="S7736" s="41"/>
      <c r="T7736" s="41" t="s">
        <v>1064</v>
      </c>
      <c r="U7736" s="41" t="s">
        <v>24248</v>
      </c>
      <c r="V7736" s="84"/>
      <c r="W7736" s="85"/>
      <c r="X7736" s="84" t="s">
        <v>644</v>
      </c>
      <c r="Y7736" s="84"/>
      <c r="Z7736" s="84" t="s">
        <v>665</v>
      </c>
      <c r="AA7736" s="62">
        <v>43294</v>
      </c>
    </row>
    <row r="7737" spans="1:27" ht="15.75" x14ac:dyDescent="0.25">
      <c r="A7737" s="76">
        <v>7735</v>
      </c>
      <c r="B7737" s="35" t="s">
        <v>24249</v>
      </c>
      <c r="C7737" s="35" t="s">
        <v>24250</v>
      </c>
      <c r="D7737" s="38" t="s">
        <v>24251</v>
      </c>
      <c r="E7737" s="83" t="s">
        <v>679</v>
      </c>
      <c r="F7737" s="35"/>
      <c r="G7737" s="35">
        <v>1242</v>
      </c>
      <c r="H7737" s="32" t="s">
        <v>24252</v>
      </c>
      <c r="I7737" s="77">
        <v>356000</v>
      </c>
      <c r="J7737" s="78"/>
      <c r="K7737" s="41"/>
      <c r="L7737" s="42" t="s">
        <v>23374</v>
      </c>
      <c r="M7737" s="79">
        <v>1227</v>
      </c>
      <c r="N7737" s="80">
        <v>350000</v>
      </c>
      <c r="O7737" s="81"/>
      <c r="P7737" s="77">
        <v>350000</v>
      </c>
      <c r="Q7737" s="79">
        <v>1262</v>
      </c>
      <c r="R7737" s="77">
        <v>356000</v>
      </c>
      <c r="S7737" s="41"/>
      <c r="T7737" s="41" t="s">
        <v>1064</v>
      </c>
      <c r="U7737" s="41" t="s">
        <v>24253</v>
      </c>
      <c r="V7737" s="84"/>
      <c r="W7737" s="85"/>
      <c r="X7737" s="84" t="s">
        <v>644</v>
      </c>
      <c r="Y7737" s="84"/>
      <c r="Z7737" s="84" t="s">
        <v>665</v>
      </c>
      <c r="AA7737" s="62">
        <v>43294</v>
      </c>
    </row>
    <row r="7738" spans="1:27" ht="15.75" x14ac:dyDescent="0.25">
      <c r="A7738" s="76">
        <v>7736</v>
      </c>
      <c r="B7738" s="35" t="s">
        <v>24254</v>
      </c>
      <c r="C7738" s="35" t="s">
        <v>24255</v>
      </c>
      <c r="D7738" s="38" t="s">
        <v>24256</v>
      </c>
      <c r="E7738" s="83" t="s">
        <v>638</v>
      </c>
      <c r="F7738" s="35"/>
      <c r="G7738" s="35">
        <v>1244</v>
      </c>
      <c r="H7738" s="32" t="s">
        <v>24256</v>
      </c>
      <c r="I7738" s="77">
        <v>368000</v>
      </c>
      <c r="J7738" s="78"/>
      <c r="K7738" s="41"/>
      <c r="L7738" s="42" t="s">
        <v>23374</v>
      </c>
      <c r="M7738" s="79">
        <v>1229</v>
      </c>
      <c r="N7738" s="80">
        <v>360000</v>
      </c>
      <c r="O7738" s="81"/>
      <c r="P7738" s="77">
        <v>360000</v>
      </c>
      <c r="Q7738" s="79">
        <v>1264</v>
      </c>
      <c r="R7738" s="77">
        <v>368000</v>
      </c>
      <c r="S7738" s="41"/>
      <c r="T7738" s="41" t="s">
        <v>1064</v>
      </c>
      <c r="U7738" s="41" t="s">
        <v>24257</v>
      </c>
      <c r="V7738" s="84"/>
      <c r="W7738" s="85"/>
      <c r="X7738" s="84" t="s">
        <v>644</v>
      </c>
      <c r="Y7738" s="84"/>
      <c r="Z7738" s="84" t="s">
        <v>665</v>
      </c>
      <c r="AA7738" s="62">
        <v>43294</v>
      </c>
    </row>
    <row r="7739" spans="1:27" ht="31.5" x14ac:dyDescent="0.25">
      <c r="A7739" s="76">
        <v>7737</v>
      </c>
      <c r="B7739" s="35" t="s">
        <v>24258</v>
      </c>
      <c r="C7739" s="35" t="s">
        <v>24259</v>
      </c>
      <c r="D7739" s="38" t="s">
        <v>24260</v>
      </c>
      <c r="E7739" s="83" t="s">
        <v>703</v>
      </c>
      <c r="F7739" s="35"/>
      <c r="G7739" s="35">
        <v>1416</v>
      </c>
      <c r="H7739" s="32" t="s">
        <v>24261</v>
      </c>
      <c r="I7739" s="77">
        <v>436000</v>
      </c>
      <c r="J7739" s="78"/>
      <c r="K7739" s="41"/>
      <c r="L7739" s="42" t="s">
        <v>23374</v>
      </c>
      <c r="M7739" s="79">
        <v>1404</v>
      </c>
      <c r="N7739" s="80">
        <v>430000</v>
      </c>
      <c r="O7739" s="81"/>
      <c r="P7739" s="77">
        <v>430000</v>
      </c>
      <c r="Q7739" s="79">
        <v>1434</v>
      </c>
      <c r="R7739" s="77">
        <v>436000</v>
      </c>
      <c r="S7739" s="41"/>
      <c r="T7739" s="41" t="s">
        <v>1064</v>
      </c>
      <c r="U7739" s="41" t="s">
        <v>24262</v>
      </c>
      <c r="V7739" s="84"/>
      <c r="W7739" s="85"/>
      <c r="X7739" s="84" t="s">
        <v>644</v>
      </c>
      <c r="Y7739" s="84"/>
      <c r="Z7739" s="84" t="s">
        <v>707</v>
      </c>
      <c r="AA7739" s="62">
        <v>43294</v>
      </c>
    </row>
    <row r="7740" spans="1:27" ht="31.5" x14ac:dyDescent="0.25">
      <c r="A7740" s="76">
        <v>7738</v>
      </c>
      <c r="B7740" s="35" t="s">
        <v>24263</v>
      </c>
      <c r="C7740" s="35" t="s">
        <v>24264</v>
      </c>
      <c r="D7740" s="38" t="s">
        <v>24265</v>
      </c>
      <c r="E7740" s="83" t="s">
        <v>703</v>
      </c>
      <c r="F7740" s="35"/>
      <c r="G7740" s="35">
        <v>1351</v>
      </c>
      <c r="H7740" s="32" t="s">
        <v>24202</v>
      </c>
      <c r="I7740" s="77">
        <v>2125000</v>
      </c>
      <c r="J7740" s="78"/>
      <c r="K7740" s="41"/>
      <c r="L7740" s="42" t="s">
        <v>23374</v>
      </c>
      <c r="M7740" s="79">
        <v>1337</v>
      </c>
      <c r="N7740" s="80">
        <v>2115000</v>
      </c>
      <c r="O7740" s="81"/>
      <c r="P7740" s="77">
        <v>2115000</v>
      </c>
      <c r="Q7740" s="79">
        <v>1369</v>
      </c>
      <c r="R7740" s="77">
        <v>2125000</v>
      </c>
      <c r="S7740" s="41"/>
      <c r="T7740" s="41" t="s">
        <v>1064</v>
      </c>
      <c r="U7740" s="41" t="s">
        <v>24203</v>
      </c>
      <c r="V7740" s="84"/>
      <c r="W7740" s="85"/>
      <c r="X7740" s="84" t="s">
        <v>644</v>
      </c>
      <c r="Y7740" s="84"/>
      <c r="Z7740" s="84" t="s">
        <v>665</v>
      </c>
      <c r="AA7740" s="62">
        <v>43294</v>
      </c>
    </row>
    <row r="7741" spans="1:27" ht="31.5" x14ac:dyDescent="0.25">
      <c r="A7741" s="76">
        <v>7739</v>
      </c>
      <c r="B7741" s="35" t="s">
        <v>24266</v>
      </c>
      <c r="C7741" s="35" t="s">
        <v>24267</v>
      </c>
      <c r="D7741" s="38" t="s">
        <v>24268</v>
      </c>
      <c r="E7741" s="83" t="s">
        <v>703</v>
      </c>
      <c r="F7741" s="35"/>
      <c r="G7741" s="35">
        <v>1351</v>
      </c>
      <c r="H7741" s="32" t="s">
        <v>24202</v>
      </c>
      <c r="I7741" s="77">
        <v>2125000</v>
      </c>
      <c r="J7741" s="78"/>
      <c r="K7741" s="41"/>
      <c r="L7741" s="42" t="s">
        <v>23374</v>
      </c>
      <c r="M7741" s="79">
        <v>1337</v>
      </c>
      <c r="N7741" s="80">
        <v>2115000</v>
      </c>
      <c r="O7741" s="81"/>
      <c r="P7741" s="77">
        <v>2115000</v>
      </c>
      <c r="Q7741" s="79">
        <v>1369</v>
      </c>
      <c r="R7741" s="77">
        <v>2125000</v>
      </c>
      <c r="S7741" s="41"/>
      <c r="T7741" s="41" t="s">
        <v>1064</v>
      </c>
      <c r="U7741" s="41" t="s">
        <v>24203</v>
      </c>
      <c r="V7741" s="84"/>
      <c r="W7741" s="85"/>
      <c r="X7741" s="84" t="s">
        <v>644</v>
      </c>
      <c r="Y7741" s="84"/>
      <c r="Z7741" s="84" t="s">
        <v>645</v>
      </c>
      <c r="AA7741" s="62">
        <v>43294</v>
      </c>
    </row>
    <row r="7742" spans="1:27" ht="47.25" x14ac:dyDescent="0.25">
      <c r="A7742" s="76">
        <v>7740</v>
      </c>
      <c r="B7742" s="35" t="s">
        <v>24269</v>
      </c>
      <c r="C7742" s="35" t="s">
        <v>24270</v>
      </c>
      <c r="D7742" s="38" t="s">
        <v>24271</v>
      </c>
      <c r="E7742" s="83" t="s">
        <v>638</v>
      </c>
      <c r="F7742" s="35"/>
      <c r="G7742" s="35">
        <v>1231</v>
      </c>
      <c r="H7742" s="32" t="s">
        <v>24272</v>
      </c>
      <c r="I7742" s="77">
        <v>1004000</v>
      </c>
      <c r="J7742" s="78"/>
      <c r="K7742" s="41"/>
      <c r="L7742" s="42" t="s">
        <v>23374</v>
      </c>
      <c r="M7742" s="79">
        <v>1215</v>
      </c>
      <c r="N7742" s="80">
        <v>994000</v>
      </c>
      <c r="O7742" s="81"/>
      <c r="P7742" s="77">
        <v>994000</v>
      </c>
      <c r="Q7742" s="79">
        <v>1251</v>
      </c>
      <c r="R7742" s="77">
        <v>1004000</v>
      </c>
      <c r="S7742" s="41"/>
      <c r="T7742" s="41" t="s">
        <v>1064</v>
      </c>
      <c r="U7742" s="41" t="s">
        <v>24273</v>
      </c>
      <c r="V7742" s="84"/>
      <c r="W7742" s="85"/>
      <c r="X7742" s="84" t="s">
        <v>644</v>
      </c>
      <c r="Y7742" s="84"/>
      <c r="Z7742" s="84" t="s">
        <v>665</v>
      </c>
      <c r="AA7742" s="62">
        <v>43294</v>
      </c>
    </row>
    <row r="7743" spans="1:27" ht="47.25" x14ac:dyDescent="0.25">
      <c r="A7743" s="76">
        <v>7741</v>
      </c>
      <c r="B7743" s="35" t="s">
        <v>24274</v>
      </c>
      <c r="C7743" s="35" t="s">
        <v>24275</v>
      </c>
      <c r="D7743" s="38" t="s">
        <v>24276</v>
      </c>
      <c r="E7743" s="83" t="s">
        <v>638</v>
      </c>
      <c r="F7743" s="35"/>
      <c r="G7743" s="35">
        <v>1454</v>
      </c>
      <c r="H7743" s="32" t="s">
        <v>3022</v>
      </c>
      <c r="I7743" s="77">
        <v>578000</v>
      </c>
      <c r="J7743" s="78"/>
      <c r="K7743" s="41"/>
      <c r="L7743" s="42" t="s">
        <v>23374</v>
      </c>
      <c r="M7743" s="79">
        <v>1442</v>
      </c>
      <c r="N7743" s="80">
        <v>571000</v>
      </c>
      <c r="O7743" s="81"/>
      <c r="P7743" s="77">
        <v>571000</v>
      </c>
      <c r="Q7743" s="79">
        <v>1471</v>
      </c>
      <c r="R7743" s="77">
        <v>578000</v>
      </c>
      <c r="S7743" s="41"/>
      <c r="T7743" s="41" t="s">
        <v>3017</v>
      </c>
      <c r="U7743" s="41" t="s">
        <v>3023</v>
      </c>
      <c r="V7743" s="84"/>
      <c r="W7743" s="85"/>
      <c r="X7743" s="84" t="s">
        <v>644</v>
      </c>
      <c r="Y7743" s="84"/>
      <c r="Z7743" s="84" t="s">
        <v>645</v>
      </c>
      <c r="AA7743" s="62">
        <v>43294</v>
      </c>
    </row>
    <row r="7744" spans="1:27" ht="47.25" x14ac:dyDescent="0.25">
      <c r="A7744" s="76">
        <v>7742</v>
      </c>
      <c r="B7744" s="35" t="s">
        <v>24277</v>
      </c>
      <c r="C7744" s="35" t="s">
        <v>24278</v>
      </c>
      <c r="D7744" s="38" t="s">
        <v>24279</v>
      </c>
      <c r="E7744" s="83" t="s">
        <v>703</v>
      </c>
      <c r="F7744" s="35"/>
      <c r="G7744" s="35">
        <v>1338</v>
      </c>
      <c r="H7744" s="32" t="s">
        <v>24280</v>
      </c>
      <c r="I7744" s="77">
        <v>390000</v>
      </c>
      <c r="J7744" s="78"/>
      <c r="K7744" s="41"/>
      <c r="L7744" s="42" t="s">
        <v>23374</v>
      </c>
      <c r="M7744" s="79">
        <v>1324</v>
      </c>
      <c r="N7744" s="80">
        <v>384000</v>
      </c>
      <c r="O7744" s="81"/>
      <c r="P7744" s="77">
        <v>384000</v>
      </c>
      <c r="Q7744" s="79">
        <v>1356</v>
      </c>
      <c r="R7744" s="77">
        <v>390000</v>
      </c>
      <c r="S7744" s="41"/>
      <c r="T7744" s="41" t="s">
        <v>1064</v>
      </c>
      <c r="U7744" s="41" t="s">
        <v>24281</v>
      </c>
      <c r="V7744" s="84"/>
      <c r="W7744" s="85"/>
      <c r="X7744" s="84" t="s">
        <v>644</v>
      </c>
      <c r="Y7744" s="84"/>
      <c r="Z7744" s="84" t="s">
        <v>645</v>
      </c>
      <c r="AA7744" s="62">
        <v>43294</v>
      </c>
    </row>
    <row r="7745" spans="1:27" ht="31.5" x14ac:dyDescent="0.25">
      <c r="A7745" s="76">
        <v>7743</v>
      </c>
      <c r="B7745" s="35" t="s">
        <v>24282</v>
      </c>
      <c r="C7745" s="35" t="s">
        <v>24283</v>
      </c>
      <c r="D7745" s="38" t="s">
        <v>24284</v>
      </c>
      <c r="E7745" s="83" t="s">
        <v>679</v>
      </c>
      <c r="F7745" s="35"/>
      <c r="G7745" s="35">
        <v>1239</v>
      </c>
      <c r="H7745" s="32" t="s">
        <v>24285</v>
      </c>
      <c r="I7745" s="77">
        <v>60600</v>
      </c>
      <c r="J7745" s="78"/>
      <c r="K7745" s="41"/>
      <c r="L7745" s="42" t="s">
        <v>23374</v>
      </c>
      <c r="M7745" s="79">
        <v>1224</v>
      </c>
      <c r="N7745" s="80">
        <v>59300</v>
      </c>
      <c r="O7745" s="81"/>
      <c r="P7745" s="77">
        <v>59300</v>
      </c>
      <c r="Q7745" s="79">
        <v>1259</v>
      </c>
      <c r="R7745" s="77">
        <v>60600</v>
      </c>
      <c r="S7745" s="41"/>
      <c r="T7745" s="41" t="s">
        <v>1064</v>
      </c>
      <c r="U7745" s="41" t="s">
        <v>24286</v>
      </c>
      <c r="V7745" s="84"/>
      <c r="W7745" s="85"/>
      <c r="X7745" s="84" t="s">
        <v>644</v>
      </c>
      <c r="Y7745" s="84"/>
      <c r="Z7745" s="84" t="s">
        <v>665</v>
      </c>
      <c r="AA7745" s="62">
        <v>43294</v>
      </c>
    </row>
    <row r="7746" spans="1:27" ht="15.75" x14ac:dyDescent="0.25">
      <c r="A7746" s="76">
        <v>7744</v>
      </c>
      <c r="B7746" s="35" t="s">
        <v>24287</v>
      </c>
      <c r="C7746" s="35" t="s">
        <v>24288</v>
      </c>
      <c r="D7746" s="38" t="s">
        <v>24289</v>
      </c>
      <c r="E7746" s="83" t="s">
        <v>703</v>
      </c>
      <c r="F7746" s="35"/>
      <c r="G7746" s="35">
        <v>1386</v>
      </c>
      <c r="H7746" s="32" t="s">
        <v>24289</v>
      </c>
      <c r="I7746" s="77">
        <v>3320000</v>
      </c>
      <c r="J7746" s="78"/>
      <c r="K7746" s="41"/>
      <c r="L7746" s="42" t="s">
        <v>23374</v>
      </c>
      <c r="M7746" s="79">
        <v>1373</v>
      </c>
      <c r="N7746" s="80">
        <v>3300000</v>
      </c>
      <c r="O7746" s="81"/>
      <c r="P7746" s="77">
        <v>3300000</v>
      </c>
      <c r="Q7746" s="79">
        <v>1404</v>
      </c>
      <c r="R7746" s="77">
        <v>3320000</v>
      </c>
      <c r="S7746" s="41"/>
      <c r="T7746" s="41" t="s">
        <v>1064</v>
      </c>
      <c r="U7746" s="41" t="s">
        <v>24290</v>
      </c>
      <c r="V7746" s="84"/>
      <c r="W7746" s="85"/>
      <c r="X7746" s="84" t="s">
        <v>644</v>
      </c>
      <c r="Y7746" s="84"/>
      <c r="Z7746" s="84" t="s">
        <v>665</v>
      </c>
      <c r="AA7746" s="62">
        <v>43294</v>
      </c>
    </row>
    <row r="7747" spans="1:27" ht="15.75" x14ac:dyDescent="0.25">
      <c r="A7747" s="76">
        <v>7745</v>
      </c>
      <c r="B7747" s="35" t="s">
        <v>24291</v>
      </c>
      <c r="C7747" s="35" t="s">
        <v>24292</v>
      </c>
      <c r="D7747" s="38" t="s">
        <v>24293</v>
      </c>
      <c r="E7747" s="83" t="s">
        <v>638</v>
      </c>
      <c r="F7747" s="35"/>
      <c r="G7747" s="35">
        <v>1235</v>
      </c>
      <c r="H7747" s="32" t="s">
        <v>24294</v>
      </c>
      <c r="I7747" s="77">
        <v>685000</v>
      </c>
      <c r="J7747" s="78" t="s">
        <v>24295</v>
      </c>
      <c r="K7747" s="41"/>
      <c r="L7747" s="42" t="s">
        <v>23374</v>
      </c>
      <c r="M7747" s="79">
        <v>1220</v>
      </c>
      <c r="N7747" s="80">
        <v>675000</v>
      </c>
      <c r="O7747" s="81" t="s">
        <v>24295</v>
      </c>
      <c r="P7747" s="77">
        <v>675000</v>
      </c>
      <c r="Q7747" s="79">
        <v>1255</v>
      </c>
      <c r="R7747" s="77">
        <v>685000</v>
      </c>
      <c r="S7747" s="41" t="s">
        <v>24295</v>
      </c>
      <c r="T7747" s="41" t="s">
        <v>1064</v>
      </c>
      <c r="U7747" s="41" t="s">
        <v>24296</v>
      </c>
      <c r="V7747" s="84"/>
      <c r="W7747" s="85"/>
      <c r="X7747" s="84" t="s">
        <v>644</v>
      </c>
      <c r="Y7747" s="84"/>
      <c r="Z7747" s="84" t="s">
        <v>665</v>
      </c>
      <c r="AA7747" s="62">
        <v>43294</v>
      </c>
    </row>
    <row r="7748" spans="1:27" ht="15.75" x14ac:dyDescent="0.25">
      <c r="A7748" s="76">
        <v>7746</v>
      </c>
      <c r="B7748" s="35" t="s">
        <v>24297</v>
      </c>
      <c r="C7748" s="35" t="s">
        <v>24298</v>
      </c>
      <c r="D7748" s="38" t="s">
        <v>24299</v>
      </c>
      <c r="E7748" s="83" t="s">
        <v>638</v>
      </c>
      <c r="F7748" s="35"/>
      <c r="G7748" s="35">
        <v>1235</v>
      </c>
      <c r="H7748" s="32" t="s">
        <v>24294</v>
      </c>
      <c r="I7748" s="77">
        <v>685000</v>
      </c>
      <c r="J7748" s="78" t="s">
        <v>24295</v>
      </c>
      <c r="K7748" s="41"/>
      <c r="L7748" s="42" t="s">
        <v>23374</v>
      </c>
      <c r="M7748" s="79">
        <v>1220</v>
      </c>
      <c r="N7748" s="80">
        <v>675000</v>
      </c>
      <c r="O7748" s="81" t="s">
        <v>24295</v>
      </c>
      <c r="P7748" s="77">
        <v>675000</v>
      </c>
      <c r="Q7748" s="79">
        <v>1255</v>
      </c>
      <c r="R7748" s="77">
        <v>685000</v>
      </c>
      <c r="S7748" s="41" t="s">
        <v>24295</v>
      </c>
      <c r="T7748" s="41" t="s">
        <v>1064</v>
      </c>
      <c r="U7748" s="41" t="s">
        <v>24296</v>
      </c>
      <c r="V7748" s="84"/>
      <c r="W7748" s="85"/>
      <c r="X7748" s="84" t="s">
        <v>644</v>
      </c>
      <c r="Y7748" s="84"/>
      <c r="Z7748" s="84" t="s">
        <v>665</v>
      </c>
      <c r="AA7748" s="62">
        <v>43294</v>
      </c>
    </row>
    <row r="7749" spans="1:27" ht="31.5" x14ac:dyDescent="0.25">
      <c r="A7749" s="76">
        <v>7747</v>
      </c>
      <c r="B7749" s="35" t="s">
        <v>24300</v>
      </c>
      <c r="C7749" s="35" t="s">
        <v>24301</v>
      </c>
      <c r="D7749" s="38" t="s">
        <v>24302</v>
      </c>
      <c r="E7749" s="83" t="s">
        <v>703</v>
      </c>
      <c r="F7749" s="35"/>
      <c r="G7749" s="35">
        <v>1432</v>
      </c>
      <c r="H7749" s="32" t="s">
        <v>24303</v>
      </c>
      <c r="I7749" s="77">
        <v>1060000</v>
      </c>
      <c r="J7749" s="78"/>
      <c r="K7749" s="41"/>
      <c r="L7749" s="42" t="s">
        <v>23374</v>
      </c>
      <c r="M7749" s="79">
        <v>1420</v>
      </c>
      <c r="N7749" s="80">
        <v>1050000</v>
      </c>
      <c r="O7749" s="81"/>
      <c r="P7749" s="77">
        <v>1050000</v>
      </c>
      <c r="Q7749" s="79">
        <v>1449</v>
      </c>
      <c r="R7749" s="77">
        <v>1060000</v>
      </c>
      <c r="S7749" s="41"/>
      <c r="T7749" s="41" t="s">
        <v>1064</v>
      </c>
      <c r="U7749" s="41" t="s">
        <v>24304</v>
      </c>
      <c r="V7749" s="84"/>
      <c r="W7749" s="85"/>
      <c r="X7749" s="84" t="s">
        <v>644</v>
      </c>
      <c r="Y7749" s="84"/>
      <c r="Z7749" s="84" t="s">
        <v>665</v>
      </c>
      <c r="AA7749" s="62">
        <v>43294</v>
      </c>
    </row>
    <row r="7750" spans="1:27" ht="15.75" x14ac:dyDescent="0.25">
      <c r="A7750" s="76">
        <v>7748</v>
      </c>
      <c r="B7750" s="35" t="s">
        <v>24305</v>
      </c>
      <c r="C7750" s="35" t="s">
        <v>24306</v>
      </c>
      <c r="D7750" s="38" t="s">
        <v>24307</v>
      </c>
      <c r="E7750" s="83" t="s">
        <v>703</v>
      </c>
      <c r="F7750" s="35"/>
      <c r="G7750" s="35">
        <v>1236</v>
      </c>
      <c r="H7750" s="32" t="s">
        <v>24307</v>
      </c>
      <c r="I7750" s="77">
        <v>1189000</v>
      </c>
      <c r="J7750" s="78"/>
      <c r="K7750" s="41"/>
      <c r="L7750" s="42" t="s">
        <v>23374</v>
      </c>
      <c r="M7750" s="79">
        <v>1221</v>
      </c>
      <c r="N7750" s="80">
        <v>1179000</v>
      </c>
      <c r="O7750" s="81"/>
      <c r="P7750" s="77">
        <v>1179000</v>
      </c>
      <c r="Q7750" s="79">
        <v>1256</v>
      </c>
      <c r="R7750" s="77">
        <v>1189000</v>
      </c>
      <c r="S7750" s="41"/>
      <c r="T7750" s="41" t="s">
        <v>1064</v>
      </c>
      <c r="U7750" s="41" t="s">
        <v>24308</v>
      </c>
      <c r="V7750" s="84"/>
      <c r="W7750" s="85"/>
      <c r="X7750" s="84" t="s">
        <v>644</v>
      </c>
      <c r="Y7750" s="84"/>
      <c r="Z7750" s="84" t="s">
        <v>665</v>
      </c>
      <c r="AA7750" s="62">
        <v>43294</v>
      </c>
    </row>
    <row r="7751" spans="1:27" ht="15.75" x14ac:dyDescent="0.25">
      <c r="A7751" s="76">
        <v>7749</v>
      </c>
      <c r="B7751" s="35" t="s">
        <v>24309</v>
      </c>
      <c r="C7751" s="35" t="s">
        <v>24310</v>
      </c>
      <c r="D7751" s="38" t="s">
        <v>24311</v>
      </c>
      <c r="E7751" s="83" t="s">
        <v>703</v>
      </c>
      <c r="F7751" s="35"/>
      <c r="G7751" s="35">
        <v>1386</v>
      </c>
      <c r="H7751" s="32" t="s">
        <v>24289</v>
      </c>
      <c r="I7751" s="77">
        <v>3320000</v>
      </c>
      <c r="J7751" s="78"/>
      <c r="K7751" s="41"/>
      <c r="L7751" s="42" t="s">
        <v>23374</v>
      </c>
      <c r="M7751" s="79">
        <v>1373</v>
      </c>
      <c r="N7751" s="80">
        <v>3300000</v>
      </c>
      <c r="O7751" s="81"/>
      <c r="P7751" s="77">
        <v>3300000</v>
      </c>
      <c r="Q7751" s="79">
        <v>1404</v>
      </c>
      <c r="R7751" s="77">
        <v>3320000</v>
      </c>
      <c r="S7751" s="41"/>
      <c r="T7751" s="41" t="s">
        <v>1064</v>
      </c>
      <c r="U7751" s="41" t="s">
        <v>24290</v>
      </c>
      <c r="V7751" s="84"/>
      <c r="W7751" s="85"/>
      <c r="X7751" s="84" t="s">
        <v>644</v>
      </c>
      <c r="Y7751" s="84"/>
      <c r="Z7751" s="84" t="s">
        <v>665</v>
      </c>
      <c r="AA7751" s="62">
        <v>43294</v>
      </c>
    </row>
    <row r="7752" spans="1:27" ht="15.75" x14ac:dyDescent="0.25">
      <c r="A7752" s="76">
        <v>7750</v>
      </c>
      <c r="B7752" s="35" t="s">
        <v>24312</v>
      </c>
      <c r="C7752" s="35" t="s">
        <v>24313</v>
      </c>
      <c r="D7752" s="38" t="s">
        <v>24314</v>
      </c>
      <c r="E7752" s="83" t="s">
        <v>703</v>
      </c>
      <c r="F7752" s="35"/>
      <c r="G7752" s="35">
        <v>1386</v>
      </c>
      <c r="H7752" s="32" t="s">
        <v>24289</v>
      </c>
      <c r="I7752" s="77">
        <v>3320000</v>
      </c>
      <c r="J7752" s="78"/>
      <c r="K7752" s="41"/>
      <c r="L7752" s="42" t="s">
        <v>23374</v>
      </c>
      <c r="M7752" s="79">
        <v>1373</v>
      </c>
      <c r="N7752" s="80">
        <v>3300000</v>
      </c>
      <c r="O7752" s="81"/>
      <c r="P7752" s="77">
        <v>3300000</v>
      </c>
      <c r="Q7752" s="79">
        <v>1404</v>
      </c>
      <c r="R7752" s="77">
        <v>3320000</v>
      </c>
      <c r="S7752" s="41"/>
      <c r="T7752" s="41" t="s">
        <v>1064</v>
      </c>
      <c r="U7752" s="41" t="s">
        <v>24290</v>
      </c>
      <c r="V7752" s="84"/>
      <c r="W7752" s="85"/>
      <c r="X7752" s="84" t="s">
        <v>644</v>
      </c>
      <c r="Y7752" s="84"/>
      <c r="Z7752" s="84" t="s">
        <v>665</v>
      </c>
      <c r="AA7752" s="62">
        <v>43294</v>
      </c>
    </row>
    <row r="7753" spans="1:27" ht="15.75" x14ac:dyDescent="0.25">
      <c r="A7753" s="76">
        <v>7751</v>
      </c>
      <c r="B7753" s="35" t="s">
        <v>24315</v>
      </c>
      <c r="C7753" s="35" t="s">
        <v>24316</v>
      </c>
      <c r="D7753" s="38" t="s">
        <v>24317</v>
      </c>
      <c r="E7753" s="83" t="s">
        <v>703</v>
      </c>
      <c r="F7753" s="35"/>
      <c r="G7753" s="35">
        <v>1386</v>
      </c>
      <c r="H7753" s="32" t="s">
        <v>24289</v>
      </c>
      <c r="I7753" s="77">
        <v>3320000</v>
      </c>
      <c r="J7753" s="78"/>
      <c r="K7753" s="41"/>
      <c r="L7753" s="42" t="s">
        <v>23374</v>
      </c>
      <c r="M7753" s="79">
        <v>1373</v>
      </c>
      <c r="N7753" s="80">
        <v>3300000</v>
      </c>
      <c r="O7753" s="81"/>
      <c r="P7753" s="77">
        <v>3300000</v>
      </c>
      <c r="Q7753" s="79">
        <v>1404</v>
      </c>
      <c r="R7753" s="77">
        <v>3320000</v>
      </c>
      <c r="S7753" s="41"/>
      <c r="T7753" s="41" t="s">
        <v>1064</v>
      </c>
      <c r="U7753" s="41" t="s">
        <v>24290</v>
      </c>
      <c r="V7753" s="84"/>
      <c r="W7753" s="85"/>
      <c r="X7753" s="84" t="s">
        <v>644</v>
      </c>
      <c r="Y7753" s="84"/>
      <c r="Z7753" s="84" t="s">
        <v>665</v>
      </c>
      <c r="AA7753" s="62">
        <v>43294</v>
      </c>
    </row>
    <row r="7754" spans="1:27" ht="15.75" x14ac:dyDescent="0.25">
      <c r="A7754" s="76">
        <v>7752</v>
      </c>
      <c r="B7754" s="35" t="s">
        <v>24318</v>
      </c>
      <c r="C7754" s="35" t="s">
        <v>24319</v>
      </c>
      <c r="D7754" s="38" t="s">
        <v>24320</v>
      </c>
      <c r="E7754" s="83" t="s">
        <v>703</v>
      </c>
      <c r="F7754" s="35"/>
      <c r="G7754" s="35">
        <v>1386</v>
      </c>
      <c r="H7754" s="32" t="s">
        <v>24289</v>
      </c>
      <c r="I7754" s="77">
        <v>3320000</v>
      </c>
      <c r="J7754" s="78"/>
      <c r="K7754" s="41"/>
      <c r="L7754" s="42" t="s">
        <v>23374</v>
      </c>
      <c r="M7754" s="79">
        <v>1373</v>
      </c>
      <c r="N7754" s="80">
        <v>3300000</v>
      </c>
      <c r="O7754" s="81"/>
      <c r="P7754" s="77">
        <v>3300000</v>
      </c>
      <c r="Q7754" s="79">
        <v>1404</v>
      </c>
      <c r="R7754" s="77">
        <v>3320000</v>
      </c>
      <c r="S7754" s="41"/>
      <c r="T7754" s="41" t="s">
        <v>1064</v>
      </c>
      <c r="U7754" s="41" t="s">
        <v>24290</v>
      </c>
      <c r="V7754" s="84"/>
      <c r="W7754" s="85"/>
      <c r="X7754" s="84" t="s">
        <v>644</v>
      </c>
      <c r="Y7754" s="84"/>
      <c r="Z7754" s="84" t="s">
        <v>665</v>
      </c>
      <c r="AA7754" s="62">
        <v>43294</v>
      </c>
    </row>
    <row r="7755" spans="1:27" ht="15.75" x14ac:dyDescent="0.25">
      <c r="A7755" s="76">
        <v>7753</v>
      </c>
      <c r="B7755" s="35" t="s">
        <v>24321</v>
      </c>
      <c r="C7755" s="35" t="s">
        <v>24322</v>
      </c>
      <c r="D7755" s="38" t="s">
        <v>24323</v>
      </c>
      <c r="E7755" s="83" t="s">
        <v>703</v>
      </c>
      <c r="F7755" s="35"/>
      <c r="G7755" s="35">
        <v>1386</v>
      </c>
      <c r="H7755" s="32" t="s">
        <v>24289</v>
      </c>
      <c r="I7755" s="77">
        <v>3320000</v>
      </c>
      <c r="J7755" s="78"/>
      <c r="K7755" s="41"/>
      <c r="L7755" s="42" t="s">
        <v>23374</v>
      </c>
      <c r="M7755" s="79">
        <v>1373</v>
      </c>
      <c r="N7755" s="80">
        <v>3300000</v>
      </c>
      <c r="O7755" s="81"/>
      <c r="P7755" s="77">
        <v>3300000</v>
      </c>
      <c r="Q7755" s="79">
        <v>1404</v>
      </c>
      <c r="R7755" s="77">
        <v>3320000</v>
      </c>
      <c r="S7755" s="41"/>
      <c r="T7755" s="41" t="s">
        <v>1064</v>
      </c>
      <c r="U7755" s="41" t="s">
        <v>24290</v>
      </c>
      <c r="V7755" s="84"/>
      <c r="W7755" s="85"/>
      <c r="X7755" s="84" t="s">
        <v>644</v>
      </c>
      <c r="Y7755" s="84"/>
      <c r="Z7755" s="84" t="s">
        <v>665</v>
      </c>
      <c r="AA7755" s="62">
        <v>43294</v>
      </c>
    </row>
    <row r="7756" spans="1:27" ht="15.75" x14ac:dyDescent="0.25">
      <c r="A7756" s="76">
        <v>7754</v>
      </c>
      <c r="B7756" s="35" t="s">
        <v>24324</v>
      </c>
      <c r="C7756" s="35" t="s">
        <v>24325</v>
      </c>
      <c r="D7756" s="38" t="s">
        <v>24326</v>
      </c>
      <c r="E7756" s="83" t="s">
        <v>703</v>
      </c>
      <c r="F7756" s="35"/>
      <c r="G7756" s="35">
        <v>1386</v>
      </c>
      <c r="H7756" s="32" t="s">
        <v>24289</v>
      </c>
      <c r="I7756" s="77">
        <v>3320000</v>
      </c>
      <c r="J7756" s="78"/>
      <c r="K7756" s="41"/>
      <c r="L7756" s="42" t="s">
        <v>23374</v>
      </c>
      <c r="M7756" s="79">
        <v>1373</v>
      </c>
      <c r="N7756" s="80">
        <v>3300000</v>
      </c>
      <c r="O7756" s="81"/>
      <c r="P7756" s="77">
        <v>3300000</v>
      </c>
      <c r="Q7756" s="79">
        <v>1404</v>
      </c>
      <c r="R7756" s="77">
        <v>3320000</v>
      </c>
      <c r="S7756" s="41"/>
      <c r="T7756" s="41" t="s">
        <v>1064</v>
      </c>
      <c r="U7756" s="41" t="s">
        <v>24290</v>
      </c>
      <c r="V7756" s="84"/>
      <c r="W7756" s="85"/>
      <c r="X7756" s="84" t="s">
        <v>644</v>
      </c>
      <c r="Y7756" s="84"/>
      <c r="Z7756" s="84" t="s">
        <v>665</v>
      </c>
      <c r="AA7756" s="62">
        <v>43294</v>
      </c>
    </row>
    <row r="7757" spans="1:27" ht="31.5" x14ac:dyDescent="0.25">
      <c r="A7757" s="76">
        <v>7755</v>
      </c>
      <c r="B7757" s="35" t="s">
        <v>24327</v>
      </c>
      <c r="C7757" s="35" t="s">
        <v>24328</v>
      </c>
      <c r="D7757" s="38" t="s">
        <v>24329</v>
      </c>
      <c r="E7757" s="83" t="s">
        <v>703</v>
      </c>
      <c r="F7757" s="35"/>
      <c r="G7757" s="35">
        <v>1305</v>
      </c>
      <c r="H7757" s="32" t="s">
        <v>24330</v>
      </c>
      <c r="I7757" s="77">
        <v>6741000</v>
      </c>
      <c r="J7757" s="78"/>
      <c r="K7757" s="41"/>
      <c r="L7757" s="42" t="s">
        <v>23374</v>
      </c>
      <c r="M7757" s="79">
        <v>1291</v>
      </c>
      <c r="N7757" s="80">
        <v>6700000</v>
      </c>
      <c r="O7757" s="81"/>
      <c r="P7757" s="77">
        <v>6700000</v>
      </c>
      <c r="Q7757" s="79">
        <v>1324</v>
      </c>
      <c r="R7757" s="77">
        <v>6741000</v>
      </c>
      <c r="S7757" s="41"/>
      <c r="T7757" s="41" t="s">
        <v>1064</v>
      </c>
      <c r="U7757" s="41" t="s">
        <v>24331</v>
      </c>
      <c r="V7757" s="84"/>
      <c r="W7757" s="85"/>
      <c r="X7757" s="84" t="s">
        <v>644</v>
      </c>
      <c r="Y7757" s="84"/>
      <c r="Z7757" s="84" t="s">
        <v>645</v>
      </c>
      <c r="AA7757" s="62">
        <v>43294</v>
      </c>
    </row>
    <row r="7758" spans="1:27" ht="31.5" x14ac:dyDescent="0.25">
      <c r="A7758" s="76">
        <v>7756</v>
      </c>
      <c r="B7758" s="35" t="s">
        <v>24332</v>
      </c>
      <c r="C7758" s="35" t="s">
        <v>24333</v>
      </c>
      <c r="D7758" s="38" t="s">
        <v>24334</v>
      </c>
      <c r="E7758" s="83" t="s">
        <v>703</v>
      </c>
      <c r="F7758" s="35"/>
      <c r="G7758" s="35">
        <v>1305</v>
      </c>
      <c r="H7758" s="32" t="s">
        <v>24330</v>
      </c>
      <c r="I7758" s="77">
        <v>6741000</v>
      </c>
      <c r="J7758" s="78"/>
      <c r="K7758" s="41"/>
      <c r="L7758" s="42" t="s">
        <v>23374</v>
      </c>
      <c r="M7758" s="79">
        <v>1291</v>
      </c>
      <c r="N7758" s="80">
        <v>6700000</v>
      </c>
      <c r="O7758" s="81"/>
      <c r="P7758" s="77">
        <v>6700000</v>
      </c>
      <c r="Q7758" s="79">
        <v>1324</v>
      </c>
      <c r="R7758" s="77">
        <v>6741000</v>
      </c>
      <c r="S7758" s="41"/>
      <c r="T7758" s="41" t="s">
        <v>1064</v>
      </c>
      <c r="U7758" s="41" t="s">
        <v>24331</v>
      </c>
      <c r="V7758" s="84"/>
      <c r="W7758" s="85"/>
      <c r="X7758" s="84" t="s">
        <v>644</v>
      </c>
      <c r="Y7758" s="84"/>
      <c r="Z7758" s="84" t="s">
        <v>645</v>
      </c>
      <c r="AA7758" s="62">
        <v>43294</v>
      </c>
    </row>
    <row r="7759" spans="1:27" ht="31.5" x14ac:dyDescent="0.25">
      <c r="A7759" s="76">
        <v>7757</v>
      </c>
      <c r="B7759" s="35" t="s">
        <v>24335</v>
      </c>
      <c r="C7759" s="35" t="s">
        <v>24336</v>
      </c>
      <c r="D7759" s="38" t="s">
        <v>24337</v>
      </c>
      <c r="E7759" s="83" t="s">
        <v>703</v>
      </c>
      <c r="F7759" s="35"/>
      <c r="G7759" s="35">
        <v>1305</v>
      </c>
      <c r="H7759" s="32" t="s">
        <v>24330</v>
      </c>
      <c r="I7759" s="77">
        <v>6741000</v>
      </c>
      <c r="J7759" s="78"/>
      <c r="K7759" s="41"/>
      <c r="L7759" s="42" t="s">
        <v>23374</v>
      </c>
      <c r="M7759" s="79">
        <v>1291</v>
      </c>
      <c r="N7759" s="80">
        <v>6700000</v>
      </c>
      <c r="O7759" s="81"/>
      <c r="P7759" s="77">
        <v>6700000</v>
      </c>
      <c r="Q7759" s="79">
        <v>1324</v>
      </c>
      <c r="R7759" s="77">
        <v>6741000</v>
      </c>
      <c r="S7759" s="41"/>
      <c r="T7759" s="41" t="s">
        <v>1064</v>
      </c>
      <c r="U7759" s="41" t="s">
        <v>24331</v>
      </c>
      <c r="V7759" s="84"/>
      <c r="W7759" s="85"/>
      <c r="X7759" s="84" t="s">
        <v>644</v>
      </c>
      <c r="Y7759" s="84"/>
      <c r="Z7759" s="84" t="s">
        <v>645</v>
      </c>
      <c r="AA7759" s="62">
        <v>43294</v>
      </c>
    </row>
    <row r="7760" spans="1:27" ht="31.5" x14ac:dyDescent="0.25">
      <c r="A7760" s="76">
        <v>7758</v>
      </c>
      <c r="B7760" s="35" t="s">
        <v>24338</v>
      </c>
      <c r="C7760" s="35" t="s">
        <v>24339</v>
      </c>
      <c r="D7760" s="38" t="s">
        <v>24340</v>
      </c>
      <c r="E7760" s="83" t="s">
        <v>703</v>
      </c>
      <c r="F7760" s="35"/>
      <c r="G7760" s="35">
        <v>1305</v>
      </c>
      <c r="H7760" s="32" t="s">
        <v>24330</v>
      </c>
      <c r="I7760" s="77">
        <v>6741000</v>
      </c>
      <c r="J7760" s="78"/>
      <c r="K7760" s="41"/>
      <c r="L7760" s="42" t="s">
        <v>23374</v>
      </c>
      <c r="M7760" s="79">
        <v>1291</v>
      </c>
      <c r="N7760" s="80">
        <v>6700000</v>
      </c>
      <c r="O7760" s="81"/>
      <c r="P7760" s="77">
        <v>6700000</v>
      </c>
      <c r="Q7760" s="79">
        <v>1324</v>
      </c>
      <c r="R7760" s="77">
        <v>6741000</v>
      </c>
      <c r="S7760" s="41"/>
      <c r="T7760" s="41" t="s">
        <v>1064</v>
      </c>
      <c r="U7760" s="41" t="s">
        <v>24331</v>
      </c>
      <c r="V7760" s="84"/>
      <c r="W7760" s="85"/>
      <c r="X7760" s="84" t="s">
        <v>644</v>
      </c>
      <c r="Y7760" s="84"/>
      <c r="Z7760" s="84" t="s">
        <v>645</v>
      </c>
      <c r="AA7760" s="62">
        <v>43294</v>
      </c>
    </row>
    <row r="7761" spans="1:27" ht="31.5" x14ac:dyDescent="0.25">
      <c r="A7761" s="76">
        <v>7759</v>
      </c>
      <c r="B7761" s="35" t="s">
        <v>24341</v>
      </c>
      <c r="C7761" s="35" t="s">
        <v>24342</v>
      </c>
      <c r="D7761" s="38" t="s">
        <v>24343</v>
      </c>
      <c r="E7761" s="83" t="s">
        <v>703</v>
      </c>
      <c r="F7761" s="35"/>
      <c r="G7761" s="35">
        <v>1387</v>
      </c>
      <c r="H7761" s="32" t="s">
        <v>24344</v>
      </c>
      <c r="I7761" s="77">
        <v>860000</v>
      </c>
      <c r="J7761" s="78" t="s">
        <v>24345</v>
      </c>
      <c r="K7761" s="41"/>
      <c r="L7761" s="42" t="s">
        <v>23374</v>
      </c>
      <c r="M7761" s="79">
        <v>1374</v>
      </c>
      <c r="N7761" s="80">
        <v>850000</v>
      </c>
      <c r="O7761" s="81" t="s">
        <v>24345</v>
      </c>
      <c r="P7761" s="77">
        <v>850000</v>
      </c>
      <c r="Q7761" s="79">
        <v>1405</v>
      </c>
      <c r="R7761" s="77">
        <v>860000</v>
      </c>
      <c r="S7761" s="41" t="s">
        <v>24345</v>
      </c>
      <c r="T7761" s="41" t="s">
        <v>1064</v>
      </c>
      <c r="U7761" s="41" t="s">
        <v>24346</v>
      </c>
      <c r="V7761" s="84"/>
      <c r="W7761" s="85"/>
      <c r="X7761" s="84" t="s">
        <v>644</v>
      </c>
      <c r="Y7761" s="84"/>
      <c r="Z7761" s="84" t="s">
        <v>665</v>
      </c>
      <c r="AA7761" s="62">
        <v>43294</v>
      </c>
    </row>
    <row r="7762" spans="1:27" ht="31.5" x14ac:dyDescent="0.25">
      <c r="A7762" s="76">
        <v>7760</v>
      </c>
      <c r="B7762" s="35" t="s">
        <v>24347</v>
      </c>
      <c r="C7762" s="35" t="s">
        <v>24348</v>
      </c>
      <c r="D7762" s="38" t="s">
        <v>24349</v>
      </c>
      <c r="E7762" s="83" t="s">
        <v>703</v>
      </c>
      <c r="F7762" s="35"/>
      <c r="G7762" s="35">
        <v>1387</v>
      </c>
      <c r="H7762" s="32" t="s">
        <v>24344</v>
      </c>
      <c r="I7762" s="77">
        <v>860000</v>
      </c>
      <c r="J7762" s="78" t="s">
        <v>24345</v>
      </c>
      <c r="K7762" s="41"/>
      <c r="L7762" s="42" t="s">
        <v>23374</v>
      </c>
      <c r="M7762" s="79">
        <v>1374</v>
      </c>
      <c r="N7762" s="80">
        <v>850000</v>
      </c>
      <c r="O7762" s="81" t="s">
        <v>24345</v>
      </c>
      <c r="P7762" s="77">
        <v>850000</v>
      </c>
      <c r="Q7762" s="79">
        <v>1405</v>
      </c>
      <c r="R7762" s="77">
        <v>860000</v>
      </c>
      <c r="S7762" s="41" t="s">
        <v>24345</v>
      </c>
      <c r="T7762" s="41" t="s">
        <v>1064</v>
      </c>
      <c r="U7762" s="41" t="s">
        <v>24346</v>
      </c>
      <c r="V7762" s="84"/>
      <c r="W7762" s="85"/>
      <c r="X7762" s="84" t="s">
        <v>644</v>
      </c>
      <c r="Y7762" s="84"/>
      <c r="Z7762" s="84" t="s">
        <v>665</v>
      </c>
      <c r="AA7762" s="62">
        <v>43294</v>
      </c>
    </row>
    <row r="7763" spans="1:27" ht="31.5" x14ac:dyDescent="0.25">
      <c r="A7763" s="76">
        <v>7761</v>
      </c>
      <c r="B7763" s="35" t="s">
        <v>24350</v>
      </c>
      <c r="C7763" s="35" t="s">
        <v>24351</v>
      </c>
      <c r="D7763" s="38" t="s">
        <v>24352</v>
      </c>
      <c r="E7763" s="83" t="s">
        <v>703</v>
      </c>
      <c r="F7763" s="35"/>
      <c r="G7763" s="35">
        <v>1258</v>
      </c>
      <c r="H7763" s="32" t="s">
        <v>24353</v>
      </c>
      <c r="I7763" s="77">
        <v>4120000</v>
      </c>
      <c r="J7763" s="78"/>
      <c r="K7763" s="41"/>
      <c r="L7763" s="42" t="s">
        <v>23374</v>
      </c>
      <c r="M7763" s="79">
        <v>1243</v>
      </c>
      <c r="N7763" s="80">
        <v>4100000</v>
      </c>
      <c r="O7763" s="81"/>
      <c r="P7763" s="77">
        <v>4100000</v>
      </c>
      <c r="Q7763" s="79">
        <v>1278</v>
      </c>
      <c r="R7763" s="77">
        <v>4120000</v>
      </c>
      <c r="S7763" s="41"/>
      <c r="T7763" s="41" t="s">
        <v>1064</v>
      </c>
      <c r="U7763" s="41" t="s">
        <v>24354</v>
      </c>
      <c r="V7763" s="84"/>
      <c r="W7763" s="85"/>
      <c r="X7763" s="84" t="s">
        <v>644</v>
      </c>
      <c r="Y7763" s="84"/>
      <c r="Z7763" s="84" t="s">
        <v>665</v>
      </c>
      <c r="AA7763" s="62">
        <v>43294</v>
      </c>
    </row>
    <row r="7764" spans="1:27" ht="31.5" x14ac:dyDescent="0.25">
      <c r="A7764" s="76">
        <v>7762</v>
      </c>
      <c r="B7764" s="35" t="s">
        <v>24355</v>
      </c>
      <c r="C7764" s="35" t="s">
        <v>24356</v>
      </c>
      <c r="D7764" s="38" t="s">
        <v>24357</v>
      </c>
      <c r="E7764" s="83" t="s">
        <v>703</v>
      </c>
      <c r="F7764" s="35"/>
      <c r="G7764" s="35">
        <v>1265</v>
      </c>
      <c r="H7764" s="32" t="s">
        <v>24358</v>
      </c>
      <c r="I7764" s="77">
        <v>5381000</v>
      </c>
      <c r="J7764" s="78"/>
      <c r="K7764" s="41"/>
      <c r="L7764" s="42" t="s">
        <v>23374</v>
      </c>
      <c r="M7764" s="79">
        <v>1250</v>
      </c>
      <c r="N7764" s="80">
        <v>5350000</v>
      </c>
      <c r="O7764" s="81"/>
      <c r="P7764" s="77">
        <v>5350000</v>
      </c>
      <c r="Q7764" s="79">
        <v>1285</v>
      </c>
      <c r="R7764" s="77">
        <v>5381000</v>
      </c>
      <c r="S7764" s="41"/>
      <c r="T7764" s="41" t="s">
        <v>1064</v>
      </c>
      <c r="U7764" s="41" t="s">
        <v>24359</v>
      </c>
      <c r="V7764" s="84"/>
      <c r="W7764" s="85"/>
      <c r="X7764" s="84" t="s">
        <v>644</v>
      </c>
      <c r="Y7764" s="84"/>
      <c r="Z7764" s="84" t="s">
        <v>665</v>
      </c>
      <c r="AA7764" s="62">
        <v>43294</v>
      </c>
    </row>
    <row r="7765" spans="1:27" ht="31.5" x14ac:dyDescent="0.25">
      <c r="A7765" s="76">
        <v>7763</v>
      </c>
      <c r="B7765" s="35" t="s">
        <v>24360</v>
      </c>
      <c r="C7765" s="35" t="s">
        <v>24361</v>
      </c>
      <c r="D7765" s="38" t="s">
        <v>24362</v>
      </c>
      <c r="E7765" s="83" t="s">
        <v>703</v>
      </c>
      <c r="F7765" s="35"/>
      <c r="G7765" s="35">
        <v>1387</v>
      </c>
      <c r="H7765" s="32" t="s">
        <v>24344</v>
      </c>
      <c r="I7765" s="77">
        <v>860000</v>
      </c>
      <c r="J7765" s="78" t="s">
        <v>24345</v>
      </c>
      <c r="K7765" s="41"/>
      <c r="L7765" s="42" t="s">
        <v>23374</v>
      </c>
      <c r="M7765" s="79">
        <v>1374</v>
      </c>
      <c r="N7765" s="80">
        <v>850000</v>
      </c>
      <c r="O7765" s="81" t="s">
        <v>24345</v>
      </c>
      <c r="P7765" s="77">
        <v>850000</v>
      </c>
      <c r="Q7765" s="79">
        <v>1405</v>
      </c>
      <c r="R7765" s="77">
        <v>860000</v>
      </c>
      <c r="S7765" s="41" t="s">
        <v>24345</v>
      </c>
      <c r="T7765" s="41" t="s">
        <v>1064</v>
      </c>
      <c r="U7765" s="41" t="s">
        <v>24346</v>
      </c>
      <c r="V7765" s="84"/>
      <c r="W7765" s="85"/>
      <c r="X7765" s="84" t="s">
        <v>644</v>
      </c>
      <c r="Y7765" s="84"/>
      <c r="Z7765" s="84" t="s">
        <v>665</v>
      </c>
      <c r="AA7765" s="62">
        <v>43294</v>
      </c>
    </row>
    <row r="7766" spans="1:27" ht="31.5" x14ac:dyDescent="0.25">
      <c r="A7766" s="76">
        <v>7764</v>
      </c>
      <c r="B7766" s="35" t="s">
        <v>24363</v>
      </c>
      <c r="C7766" s="35" t="s">
        <v>24364</v>
      </c>
      <c r="D7766" s="38" t="s">
        <v>24365</v>
      </c>
      <c r="E7766" s="83" t="s">
        <v>703</v>
      </c>
      <c r="F7766" s="35"/>
      <c r="G7766" s="35">
        <v>1387</v>
      </c>
      <c r="H7766" s="32" t="s">
        <v>24344</v>
      </c>
      <c r="I7766" s="77">
        <v>860000</v>
      </c>
      <c r="J7766" s="78" t="s">
        <v>24345</v>
      </c>
      <c r="K7766" s="41"/>
      <c r="L7766" s="42" t="s">
        <v>23374</v>
      </c>
      <c r="M7766" s="79">
        <v>1374</v>
      </c>
      <c r="N7766" s="80">
        <v>850000</v>
      </c>
      <c r="O7766" s="81" t="s">
        <v>24345</v>
      </c>
      <c r="P7766" s="77">
        <v>850000</v>
      </c>
      <c r="Q7766" s="79">
        <v>1405</v>
      </c>
      <c r="R7766" s="77">
        <v>860000</v>
      </c>
      <c r="S7766" s="41" t="s">
        <v>24345</v>
      </c>
      <c r="T7766" s="41" t="s">
        <v>1064</v>
      </c>
      <c r="U7766" s="41" t="s">
        <v>24346</v>
      </c>
      <c r="V7766" s="84"/>
      <c r="W7766" s="85"/>
      <c r="X7766" s="84" t="s">
        <v>644</v>
      </c>
      <c r="Y7766" s="84"/>
      <c r="Z7766" s="84" t="s">
        <v>665</v>
      </c>
      <c r="AA7766" s="62">
        <v>43294</v>
      </c>
    </row>
    <row r="7767" spans="1:27" ht="31.5" x14ac:dyDescent="0.25">
      <c r="A7767" s="76">
        <v>7765</v>
      </c>
      <c r="B7767" s="35" t="s">
        <v>24366</v>
      </c>
      <c r="C7767" s="35" t="s">
        <v>24367</v>
      </c>
      <c r="D7767" s="38" t="s">
        <v>24368</v>
      </c>
      <c r="E7767" s="83" t="s">
        <v>703</v>
      </c>
      <c r="F7767" s="35"/>
      <c r="G7767" s="35">
        <v>1647</v>
      </c>
      <c r="H7767" s="32" t="s">
        <v>24369</v>
      </c>
      <c r="I7767" s="77">
        <v>730000</v>
      </c>
      <c r="J7767" s="78"/>
      <c r="K7767" s="41"/>
      <c r="L7767" s="42" t="s">
        <v>23374</v>
      </c>
      <c r="M7767" s="79">
        <v>1633</v>
      </c>
      <c r="N7767" s="80">
        <v>720000</v>
      </c>
      <c r="O7767" s="81"/>
      <c r="P7767" s="77">
        <v>720000</v>
      </c>
      <c r="Q7767" s="79">
        <v>1662</v>
      </c>
      <c r="R7767" s="77">
        <v>730000</v>
      </c>
      <c r="S7767" s="41"/>
      <c r="T7767" s="41" t="s">
        <v>2498</v>
      </c>
      <c r="U7767" s="41" t="s">
        <v>24370</v>
      </c>
      <c r="V7767" s="84"/>
      <c r="W7767" s="85"/>
      <c r="X7767" s="84" t="s">
        <v>644</v>
      </c>
      <c r="Y7767" s="84"/>
      <c r="Z7767" s="84" t="s">
        <v>645</v>
      </c>
      <c r="AA7767" s="62">
        <v>43294</v>
      </c>
    </row>
    <row r="7768" spans="1:27" ht="31.5" x14ac:dyDescent="0.25">
      <c r="A7768" s="76">
        <v>7766</v>
      </c>
      <c r="B7768" s="35" t="s">
        <v>24371</v>
      </c>
      <c r="C7768" s="35" t="s">
        <v>24372</v>
      </c>
      <c r="D7768" s="38" t="s">
        <v>24373</v>
      </c>
      <c r="E7768" s="83" t="s">
        <v>703</v>
      </c>
      <c r="F7768" s="35"/>
      <c r="G7768" s="35">
        <v>1432</v>
      </c>
      <c r="H7768" s="32" t="s">
        <v>24303</v>
      </c>
      <c r="I7768" s="77">
        <v>1060000</v>
      </c>
      <c r="J7768" s="78"/>
      <c r="K7768" s="41"/>
      <c r="L7768" s="42" t="s">
        <v>23374</v>
      </c>
      <c r="M7768" s="79">
        <v>1420</v>
      </c>
      <c r="N7768" s="80">
        <v>1050000</v>
      </c>
      <c r="O7768" s="81"/>
      <c r="P7768" s="77">
        <v>1050000</v>
      </c>
      <c r="Q7768" s="79">
        <v>1449</v>
      </c>
      <c r="R7768" s="77">
        <v>1060000</v>
      </c>
      <c r="S7768" s="41"/>
      <c r="T7768" s="41" t="s">
        <v>1064</v>
      </c>
      <c r="U7768" s="41" t="s">
        <v>24304</v>
      </c>
      <c r="V7768" s="84"/>
      <c r="W7768" s="85"/>
      <c r="X7768" s="84" t="s">
        <v>644</v>
      </c>
      <c r="Y7768" s="84"/>
      <c r="Z7768" s="84" t="s">
        <v>665</v>
      </c>
      <c r="AA7768" s="62">
        <v>43294</v>
      </c>
    </row>
    <row r="7769" spans="1:27" ht="47.25" x14ac:dyDescent="0.25">
      <c r="A7769" s="76">
        <v>7767</v>
      </c>
      <c r="B7769" s="35" t="s">
        <v>24374</v>
      </c>
      <c r="C7769" s="35" t="s">
        <v>24375</v>
      </c>
      <c r="D7769" s="38" t="s">
        <v>24376</v>
      </c>
      <c r="E7769" s="83" t="s">
        <v>703</v>
      </c>
      <c r="F7769" s="35"/>
      <c r="G7769" s="35">
        <v>1347</v>
      </c>
      <c r="H7769" s="32" t="s">
        <v>24376</v>
      </c>
      <c r="I7769" s="77">
        <v>1370000</v>
      </c>
      <c r="J7769" s="78"/>
      <c r="K7769" s="41"/>
      <c r="L7769" s="42" t="s">
        <v>23374</v>
      </c>
      <c r="M7769" s="79">
        <v>1333</v>
      </c>
      <c r="N7769" s="80">
        <v>1358000</v>
      </c>
      <c r="O7769" s="81"/>
      <c r="P7769" s="77">
        <v>1358000</v>
      </c>
      <c r="Q7769" s="79">
        <v>1365</v>
      </c>
      <c r="R7769" s="77">
        <v>1370000</v>
      </c>
      <c r="S7769" s="41"/>
      <c r="T7769" s="41" t="s">
        <v>1064</v>
      </c>
      <c r="U7769" s="41" t="s">
        <v>24377</v>
      </c>
      <c r="V7769" s="84"/>
      <c r="W7769" s="85"/>
      <c r="X7769" s="84" t="s">
        <v>644</v>
      </c>
      <c r="Y7769" s="84"/>
      <c r="Z7769" s="84" t="s">
        <v>665</v>
      </c>
      <c r="AA7769" s="62">
        <v>43294</v>
      </c>
    </row>
    <row r="7770" spans="1:27" ht="15.75" x14ac:dyDescent="0.25">
      <c r="A7770" s="76">
        <v>7768</v>
      </c>
      <c r="B7770" s="35" t="s">
        <v>24378</v>
      </c>
      <c r="C7770" s="35" t="s">
        <v>24379</v>
      </c>
      <c r="D7770" s="38" t="s">
        <v>24380</v>
      </c>
      <c r="E7770" s="83" t="s">
        <v>703</v>
      </c>
      <c r="F7770" s="35"/>
      <c r="G7770" s="35">
        <v>1387</v>
      </c>
      <c r="H7770" s="32" t="s">
        <v>24344</v>
      </c>
      <c r="I7770" s="77">
        <v>860000</v>
      </c>
      <c r="J7770" s="78" t="s">
        <v>24345</v>
      </c>
      <c r="K7770" s="41"/>
      <c r="L7770" s="42" t="s">
        <v>23374</v>
      </c>
      <c r="M7770" s="79">
        <v>1374</v>
      </c>
      <c r="N7770" s="80">
        <v>850000</v>
      </c>
      <c r="O7770" s="81" t="s">
        <v>24345</v>
      </c>
      <c r="P7770" s="77">
        <v>850000</v>
      </c>
      <c r="Q7770" s="79">
        <v>1405</v>
      </c>
      <c r="R7770" s="77">
        <v>860000</v>
      </c>
      <c r="S7770" s="41" t="s">
        <v>24345</v>
      </c>
      <c r="T7770" s="41" t="s">
        <v>1064</v>
      </c>
      <c r="U7770" s="41" t="s">
        <v>24346</v>
      </c>
      <c r="V7770" s="84"/>
      <c r="W7770" s="85"/>
      <c r="X7770" s="84" t="s">
        <v>644</v>
      </c>
      <c r="Y7770" s="84"/>
      <c r="Z7770" s="84" t="s">
        <v>665</v>
      </c>
      <c r="AA7770" s="62">
        <v>43294</v>
      </c>
    </row>
    <row r="7771" spans="1:27" ht="15.75" x14ac:dyDescent="0.25">
      <c r="A7771" s="76">
        <v>7769</v>
      </c>
      <c r="B7771" s="35" t="s">
        <v>24381</v>
      </c>
      <c r="C7771" s="35" t="s">
        <v>24382</v>
      </c>
      <c r="D7771" s="38" t="s">
        <v>24383</v>
      </c>
      <c r="E7771" s="83" t="s">
        <v>703</v>
      </c>
      <c r="F7771" s="35"/>
      <c r="G7771" s="35">
        <v>1387</v>
      </c>
      <c r="H7771" s="32" t="s">
        <v>24344</v>
      </c>
      <c r="I7771" s="77">
        <v>860000</v>
      </c>
      <c r="J7771" s="78" t="s">
        <v>24345</v>
      </c>
      <c r="K7771" s="41"/>
      <c r="L7771" s="42" t="s">
        <v>23374</v>
      </c>
      <c r="M7771" s="79">
        <v>1374</v>
      </c>
      <c r="N7771" s="80">
        <v>850000</v>
      </c>
      <c r="O7771" s="81" t="s">
        <v>24345</v>
      </c>
      <c r="P7771" s="77">
        <v>850000</v>
      </c>
      <c r="Q7771" s="79">
        <v>1405</v>
      </c>
      <c r="R7771" s="77">
        <v>860000</v>
      </c>
      <c r="S7771" s="41" t="s">
        <v>24345</v>
      </c>
      <c r="T7771" s="41" t="s">
        <v>1064</v>
      </c>
      <c r="U7771" s="41" t="s">
        <v>24346</v>
      </c>
      <c r="V7771" s="84"/>
      <c r="W7771" s="85"/>
      <c r="X7771" s="84" t="s">
        <v>644</v>
      </c>
      <c r="Y7771" s="84"/>
      <c r="Z7771" s="84" t="s">
        <v>665</v>
      </c>
      <c r="AA7771" s="62">
        <v>43294</v>
      </c>
    </row>
    <row r="7772" spans="1:27" ht="15.75" x14ac:dyDescent="0.25">
      <c r="A7772" s="76">
        <v>7770</v>
      </c>
      <c r="B7772" s="35" t="s">
        <v>24384</v>
      </c>
      <c r="C7772" s="35" t="s">
        <v>24385</v>
      </c>
      <c r="D7772" s="38" t="s">
        <v>24386</v>
      </c>
      <c r="E7772" s="83" t="s">
        <v>703</v>
      </c>
      <c r="F7772" s="35"/>
      <c r="G7772" s="35">
        <v>1387</v>
      </c>
      <c r="H7772" s="32" t="s">
        <v>24344</v>
      </c>
      <c r="I7772" s="77">
        <v>860000</v>
      </c>
      <c r="J7772" s="78" t="s">
        <v>24345</v>
      </c>
      <c r="K7772" s="41"/>
      <c r="L7772" s="42" t="s">
        <v>23374</v>
      </c>
      <c r="M7772" s="79">
        <v>1374</v>
      </c>
      <c r="N7772" s="80">
        <v>850000</v>
      </c>
      <c r="O7772" s="81" t="s">
        <v>24345</v>
      </c>
      <c r="P7772" s="77">
        <v>850000</v>
      </c>
      <c r="Q7772" s="79">
        <v>1405</v>
      </c>
      <c r="R7772" s="77">
        <v>860000</v>
      </c>
      <c r="S7772" s="41" t="s">
        <v>24345</v>
      </c>
      <c r="T7772" s="41" t="s">
        <v>1064</v>
      </c>
      <c r="U7772" s="41" t="s">
        <v>24346</v>
      </c>
      <c r="V7772" s="84"/>
      <c r="W7772" s="85"/>
      <c r="X7772" s="84" t="s">
        <v>644</v>
      </c>
      <c r="Y7772" s="84"/>
      <c r="Z7772" s="84" t="s">
        <v>665</v>
      </c>
      <c r="AA7772" s="62">
        <v>43294</v>
      </c>
    </row>
    <row r="7773" spans="1:27" ht="15.75" x14ac:dyDescent="0.25">
      <c r="A7773" s="76">
        <v>7771</v>
      </c>
      <c r="B7773" s="35" t="s">
        <v>24387</v>
      </c>
      <c r="C7773" s="35" t="s">
        <v>24388</v>
      </c>
      <c r="D7773" s="38" t="s">
        <v>24389</v>
      </c>
      <c r="E7773" s="83" t="s">
        <v>703</v>
      </c>
      <c r="F7773" s="35"/>
      <c r="G7773" s="35">
        <v>1387</v>
      </c>
      <c r="H7773" s="32" t="s">
        <v>24344</v>
      </c>
      <c r="I7773" s="77">
        <v>860000</v>
      </c>
      <c r="J7773" s="78" t="s">
        <v>24345</v>
      </c>
      <c r="K7773" s="41"/>
      <c r="L7773" s="42" t="s">
        <v>23374</v>
      </c>
      <c r="M7773" s="79">
        <v>1374</v>
      </c>
      <c r="N7773" s="80">
        <v>850000</v>
      </c>
      <c r="O7773" s="81" t="s">
        <v>24345</v>
      </c>
      <c r="P7773" s="77">
        <v>850000</v>
      </c>
      <c r="Q7773" s="79">
        <v>1405</v>
      </c>
      <c r="R7773" s="77">
        <v>860000</v>
      </c>
      <c r="S7773" s="41" t="s">
        <v>24345</v>
      </c>
      <c r="T7773" s="41" t="s">
        <v>1064</v>
      </c>
      <c r="U7773" s="41" t="s">
        <v>24346</v>
      </c>
      <c r="V7773" s="84"/>
      <c r="W7773" s="85"/>
      <c r="X7773" s="84" t="s">
        <v>644</v>
      </c>
      <c r="Y7773" s="84"/>
      <c r="Z7773" s="84" t="s">
        <v>665</v>
      </c>
      <c r="AA7773" s="62">
        <v>43294</v>
      </c>
    </row>
    <row r="7774" spans="1:27" ht="15.75" x14ac:dyDescent="0.25">
      <c r="A7774" s="76">
        <v>7772</v>
      </c>
      <c r="B7774" s="35" t="s">
        <v>24390</v>
      </c>
      <c r="C7774" s="35" t="s">
        <v>24391</v>
      </c>
      <c r="D7774" s="38" t="s">
        <v>24392</v>
      </c>
      <c r="E7774" s="83" t="s">
        <v>703</v>
      </c>
      <c r="F7774" s="35"/>
      <c r="G7774" s="35">
        <v>1387</v>
      </c>
      <c r="H7774" s="32" t="s">
        <v>24344</v>
      </c>
      <c r="I7774" s="77">
        <v>860000</v>
      </c>
      <c r="J7774" s="78" t="s">
        <v>24345</v>
      </c>
      <c r="K7774" s="41"/>
      <c r="L7774" s="42" t="s">
        <v>23374</v>
      </c>
      <c r="M7774" s="79">
        <v>1374</v>
      </c>
      <c r="N7774" s="80">
        <v>850000</v>
      </c>
      <c r="O7774" s="81" t="s">
        <v>24345</v>
      </c>
      <c r="P7774" s="77">
        <v>850000</v>
      </c>
      <c r="Q7774" s="79">
        <v>1405</v>
      </c>
      <c r="R7774" s="77">
        <v>860000</v>
      </c>
      <c r="S7774" s="41" t="s">
        <v>24345</v>
      </c>
      <c r="T7774" s="41" t="s">
        <v>1064</v>
      </c>
      <c r="U7774" s="41" t="s">
        <v>24346</v>
      </c>
      <c r="V7774" s="84"/>
      <c r="W7774" s="85"/>
      <c r="X7774" s="84" t="s">
        <v>644</v>
      </c>
      <c r="Y7774" s="84"/>
      <c r="Z7774" s="84" t="s">
        <v>665</v>
      </c>
      <c r="AA7774" s="62">
        <v>43294</v>
      </c>
    </row>
    <row r="7775" spans="1:27" ht="15.75" x14ac:dyDescent="0.25">
      <c r="A7775" s="76">
        <v>7773</v>
      </c>
      <c r="B7775" s="35" t="s">
        <v>24393</v>
      </c>
      <c r="C7775" s="35" t="s">
        <v>24394</v>
      </c>
      <c r="D7775" s="38" t="s">
        <v>24395</v>
      </c>
      <c r="E7775" s="83" t="s">
        <v>703</v>
      </c>
      <c r="F7775" s="35"/>
      <c r="G7775" s="35">
        <v>1387</v>
      </c>
      <c r="H7775" s="32" t="s">
        <v>24344</v>
      </c>
      <c r="I7775" s="77">
        <v>860000</v>
      </c>
      <c r="J7775" s="78" t="s">
        <v>24345</v>
      </c>
      <c r="K7775" s="41"/>
      <c r="L7775" s="42" t="s">
        <v>23374</v>
      </c>
      <c r="M7775" s="79">
        <v>1374</v>
      </c>
      <c r="N7775" s="80">
        <v>850000</v>
      </c>
      <c r="O7775" s="81" t="s">
        <v>24345</v>
      </c>
      <c r="P7775" s="77">
        <v>850000</v>
      </c>
      <c r="Q7775" s="79">
        <v>1405</v>
      </c>
      <c r="R7775" s="77">
        <v>860000</v>
      </c>
      <c r="S7775" s="41" t="s">
        <v>24345</v>
      </c>
      <c r="T7775" s="41" t="s">
        <v>1064</v>
      </c>
      <c r="U7775" s="41" t="s">
        <v>24346</v>
      </c>
      <c r="V7775" s="84"/>
      <c r="W7775" s="85"/>
      <c r="X7775" s="84" t="s">
        <v>644</v>
      </c>
      <c r="Y7775" s="84"/>
      <c r="Z7775" s="84" t="s">
        <v>665</v>
      </c>
      <c r="AA7775" s="62">
        <v>43294</v>
      </c>
    </row>
    <row r="7776" spans="1:27" ht="15.75" x14ac:dyDescent="0.25">
      <c r="A7776" s="76">
        <v>7774</v>
      </c>
      <c r="B7776" s="35" t="s">
        <v>24396</v>
      </c>
      <c r="C7776" s="35" t="s">
        <v>24397</v>
      </c>
      <c r="D7776" s="38" t="s">
        <v>24398</v>
      </c>
      <c r="E7776" s="83" t="s">
        <v>703</v>
      </c>
      <c r="F7776" s="35"/>
      <c r="G7776" s="35">
        <v>1387</v>
      </c>
      <c r="H7776" s="32" t="s">
        <v>24344</v>
      </c>
      <c r="I7776" s="77">
        <v>860000</v>
      </c>
      <c r="J7776" s="78" t="s">
        <v>24345</v>
      </c>
      <c r="K7776" s="41"/>
      <c r="L7776" s="42" t="s">
        <v>23374</v>
      </c>
      <c r="M7776" s="79">
        <v>1374</v>
      </c>
      <c r="N7776" s="80">
        <v>850000</v>
      </c>
      <c r="O7776" s="81" t="s">
        <v>24345</v>
      </c>
      <c r="P7776" s="77">
        <v>850000</v>
      </c>
      <c r="Q7776" s="79">
        <v>1405</v>
      </c>
      <c r="R7776" s="77">
        <v>860000</v>
      </c>
      <c r="S7776" s="41" t="s">
        <v>24345</v>
      </c>
      <c r="T7776" s="41" t="s">
        <v>1064</v>
      </c>
      <c r="U7776" s="41" t="s">
        <v>24346</v>
      </c>
      <c r="V7776" s="84"/>
      <c r="W7776" s="85"/>
      <c r="X7776" s="84" t="s">
        <v>644</v>
      </c>
      <c r="Y7776" s="84"/>
      <c r="Z7776" s="84" t="s">
        <v>665</v>
      </c>
      <c r="AA7776" s="62">
        <v>43294</v>
      </c>
    </row>
    <row r="7777" spans="1:27" ht="31.5" x14ac:dyDescent="0.25">
      <c r="A7777" s="76">
        <v>7775</v>
      </c>
      <c r="B7777" s="35" t="s">
        <v>24399</v>
      </c>
      <c r="C7777" s="35" t="s">
        <v>24400</v>
      </c>
      <c r="D7777" s="38" t="s">
        <v>24401</v>
      </c>
      <c r="E7777" s="83" t="s">
        <v>703</v>
      </c>
      <c r="F7777" s="35"/>
      <c r="G7777" s="35">
        <v>1387</v>
      </c>
      <c r="H7777" s="32" t="s">
        <v>24344</v>
      </c>
      <c r="I7777" s="77">
        <v>860000</v>
      </c>
      <c r="J7777" s="78" t="s">
        <v>24345</v>
      </c>
      <c r="K7777" s="41"/>
      <c r="L7777" s="42" t="s">
        <v>23374</v>
      </c>
      <c r="M7777" s="79">
        <v>1374</v>
      </c>
      <c r="N7777" s="80">
        <v>850000</v>
      </c>
      <c r="O7777" s="81" t="s">
        <v>24345</v>
      </c>
      <c r="P7777" s="77">
        <v>850000</v>
      </c>
      <c r="Q7777" s="79">
        <v>1405</v>
      </c>
      <c r="R7777" s="77">
        <v>860000</v>
      </c>
      <c r="S7777" s="41" t="s">
        <v>24345</v>
      </c>
      <c r="T7777" s="41" t="s">
        <v>1064</v>
      </c>
      <c r="U7777" s="41" t="s">
        <v>24346</v>
      </c>
      <c r="V7777" s="84"/>
      <c r="W7777" s="85"/>
      <c r="X7777" s="84" t="s">
        <v>644</v>
      </c>
      <c r="Y7777" s="84"/>
      <c r="Z7777" s="84" t="s">
        <v>665</v>
      </c>
      <c r="AA7777" s="62">
        <v>43294</v>
      </c>
    </row>
    <row r="7778" spans="1:27" ht="15.75" x14ac:dyDescent="0.25">
      <c r="A7778" s="76">
        <v>7776</v>
      </c>
      <c r="B7778" s="35" t="s">
        <v>24402</v>
      </c>
      <c r="C7778" s="35" t="s">
        <v>24403</v>
      </c>
      <c r="D7778" s="38" t="s">
        <v>24404</v>
      </c>
      <c r="E7778" s="83" t="s">
        <v>703</v>
      </c>
      <c r="F7778" s="35"/>
      <c r="G7778" s="35">
        <v>1387</v>
      </c>
      <c r="H7778" s="32" t="s">
        <v>24344</v>
      </c>
      <c r="I7778" s="77">
        <v>860000</v>
      </c>
      <c r="J7778" s="78" t="s">
        <v>24345</v>
      </c>
      <c r="K7778" s="41"/>
      <c r="L7778" s="42" t="s">
        <v>23374</v>
      </c>
      <c r="M7778" s="79">
        <v>1374</v>
      </c>
      <c r="N7778" s="80">
        <v>850000</v>
      </c>
      <c r="O7778" s="81" t="s">
        <v>24345</v>
      </c>
      <c r="P7778" s="77">
        <v>850000</v>
      </c>
      <c r="Q7778" s="79">
        <v>1405</v>
      </c>
      <c r="R7778" s="77">
        <v>860000</v>
      </c>
      <c r="S7778" s="41" t="s">
        <v>24345</v>
      </c>
      <c r="T7778" s="41" t="s">
        <v>1064</v>
      </c>
      <c r="U7778" s="41" t="s">
        <v>24346</v>
      </c>
      <c r="V7778" s="84"/>
      <c r="W7778" s="85"/>
      <c r="X7778" s="84" t="s">
        <v>644</v>
      </c>
      <c r="Y7778" s="84"/>
      <c r="Z7778" s="84" t="s">
        <v>665</v>
      </c>
      <c r="AA7778" s="62">
        <v>43294</v>
      </c>
    </row>
    <row r="7779" spans="1:27" ht="31.5" x14ac:dyDescent="0.25">
      <c r="A7779" s="76">
        <v>7777</v>
      </c>
      <c r="B7779" s="35" t="s">
        <v>24405</v>
      </c>
      <c r="C7779" s="35" t="s">
        <v>24406</v>
      </c>
      <c r="D7779" s="38" t="s">
        <v>24407</v>
      </c>
      <c r="E7779" s="83" t="s">
        <v>703</v>
      </c>
      <c r="F7779" s="35"/>
      <c r="G7779" s="35">
        <v>1387</v>
      </c>
      <c r="H7779" s="32" t="s">
        <v>24344</v>
      </c>
      <c r="I7779" s="77">
        <v>860000</v>
      </c>
      <c r="J7779" s="78" t="s">
        <v>24345</v>
      </c>
      <c r="K7779" s="41"/>
      <c r="L7779" s="42" t="s">
        <v>23374</v>
      </c>
      <c r="M7779" s="79">
        <v>1374</v>
      </c>
      <c r="N7779" s="80">
        <v>850000</v>
      </c>
      <c r="O7779" s="81" t="s">
        <v>24345</v>
      </c>
      <c r="P7779" s="77">
        <v>850000</v>
      </c>
      <c r="Q7779" s="79">
        <v>1405</v>
      </c>
      <c r="R7779" s="77">
        <v>860000</v>
      </c>
      <c r="S7779" s="41" t="s">
        <v>24345</v>
      </c>
      <c r="T7779" s="41" t="s">
        <v>1064</v>
      </c>
      <c r="U7779" s="41" t="s">
        <v>24346</v>
      </c>
      <c r="V7779" s="84"/>
      <c r="W7779" s="85"/>
      <c r="X7779" s="84" t="s">
        <v>644</v>
      </c>
      <c r="Y7779" s="84"/>
      <c r="Z7779" s="84" t="s">
        <v>665</v>
      </c>
      <c r="AA7779" s="62">
        <v>43294</v>
      </c>
    </row>
    <row r="7780" spans="1:27" ht="31.5" x14ac:dyDescent="0.25">
      <c r="A7780" s="76">
        <v>7778</v>
      </c>
      <c r="B7780" s="35" t="s">
        <v>24408</v>
      </c>
      <c r="C7780" s="35" t="s">
        <v>24409</v>
      </c>
      <c r="D7780" s="38" t="s">
        <v>24410</v>
      </c>
      <c r="E7780" s="83" t="s">
        <v>703</v>
      </c>
      <c r="F7780" s="35"/>
      <c r="G7780" s="35">
        <v>1387</v>
      </c>
      <c r="H7780" s="32" t="s">
        <v>24344</v>
      </c>
      <c r="I7780" s="77">
        <v>860000</v>
      </c>
      <c r="J7780" s="78" t="s">
        <v>24345</v>
      </c>
      <c r="K7780" s="41"/>
      <c r="L7780" s="42" t="s">
        <v>23374</v>
      </c>
      <c r="M7780" s="79">
        <v>1374</v>
      </c>
      <c r="N7780" s="80">
        <v>850000</v>
      </c>
      <c r="O7780" s="81" t="s">
        <v>24345</v>
      </c>
      <c r="P7780" s="77">
        <v>850000</v>
      </c>
      <c r="Q7780" s="79">
        <v>1405</v>
      </c>
      <c r="R7780" s="77">
        <v>860000</v>
      </c>
      <c r="S7780" s="41" t="s">
        <v>24345</v>
      </c>
      <c r="T7780" s="41" t="s">
        <v>1064</v>
      </c>
      <c r="U7780" s="41" t="s">
        <v>24346</v>
      </c>
      <c r="V7780" s="84"/>
      <c r="W7780" s="85"/>
      <c r="X7780" s="84" t="s">
        <v>644</v>
      </c>
      <c r="Y7780" s="84"/>
      <c r="Z7780" s="84" t="s">
        <v>665</v>
      </c>
      <c r="AA7780" s="62">
        <v>43294</v>
      </c>
    </row>
    <row r="7781" spans="1:27" ht="15.75" x14ac:dyDescent="0.25">
      <c r="A7781" s="76">
        <v>7779</v>
      </c>
      <c r="B7781" s="35" t="s">
        <v>24411</v>
      </c>
      <c r="C7781" s="35" t="s">
        <v>24412</v>
      </c>
      <c r="D7781" s="38" t="s">
        <v>24413</v>
      </c>
      <c r="E7781" s="83" t="s">
        <v>703</v>
      </c>
      <c r="F7781" s="35"/>
      <c r="G7781" s="35">
        <v>1428</v>
      </c>
      <c r="H7781" s="32" t="s">
        <v>24414</v>
      </c>
      <c r="I7781" s="77">
        <v>498000</v>
      </c>
      <c r="J7781" s="78"/>
      <c r="K7781" s="41"/>
      <c r="L7781" s="42" t="s">
        <v>23374</v>
      </c>
      <c r="M7781" s="79">
        <v>1416</v>
      </c>
      <c r="N7781" s="80">
        <v>490000</v>
      </c>
      <c r="O7781" s="81"/>
      <c r="P7781" s="77">
        <v>490000</v>
      </c>
      <c r="Q7781" s="79">
        <v>1446</v>
      </c>
      <c r="R7781" s="77">
        <v>498000</v>
      </c>
      <c r="S7781" s="41"/>
      <c r="T7781" s="41" t="s">
        <v>1064</v>
      </c>
      <c r="U7781" s="41" t="s">
        <v>24415</v>
      </c>
      <c r="V7781" s="84"/>
      <c r="W7781" s="85"/>
      <c r="X7781" s="84" t="s">
        <v>644</v>
      </c>
      <c r="Y7781" s="84"/>
      <c r="Z7781" s="84" t="s">
        <v>665</v>
      </c>
      <c r="AA7781" s="62">
        <v>43294</v>
      </c>
    </row>
    <row r="7782" spans="1:27" ht="47.25" x14ac:dyDescent="0.25">
      <c r="A7782" s="76">
        <v>7780</v>
      </c>
      <c r="B7782" s="35" t="s">
        <v>24416</v>
      </c>
      <c r="C7782" s="35" t="s">
        <v>24417</v>
      </c>
      <c r="D7782" s="38" t="s">
        <v>24418</v>
      </c>
      <c r="E7782" s="83" t="s">
        <v>703</v>
      </c>
      <c r="F7782" s="35"/>
      <c r="G7782" s="35">
        <v>1431</v>
      </c>
      <c r="H7782" s="32" t="s">
        <v>24419</v>
      </c>
      <c r="I7782" s="77">
        <v>4369000</v>
      </c>
      <c r="J7782" s="78"/>
      <c r="K7782" s="41"/>
      <c r="L7782" s="42" t="s">
        <v>23374</v>
      </c>
      <c r="M7782" s="79">
        <v>1419</v>
      </c>
      <c r="N7782" s="80">
        <v>4349000</v>
      </c>
      <c r="O7782" s="81"/>
      <c r="P7782" s="77">
        <v>4349000</v>
      </c>
      <c r="Q7782" s="79">
        <v>1448</v>
      </c>
      <c r="R7782" s="77">
        <v>4369000</v>
      </c>
      <c r="S7782" s="41"/>
      <c r="T7782" s="41" t="s">
        <v>1064</v>
      </c>
      <c r="U7782" s="41" t="s">
        <v>24420</v>
      </c>
      <c r="V7782" s="84"/>
      <c r="W7782" s="85"/>
      <c r="X7782" s="84" t="s">
        <v>644</v>
      </c>
      <c r="Y7782" s="84"/>
      <c r="Z7782" s="84" t="s">
        <v>665</v>
      </c>
      <c r="AA7782" s="62">
        <v>43294</v>
      </c>
    </row>
    <row r="7783" spans="1:27" ht="31.5" x14ac:dyDescent="0.25">
      <c r="A7783" s="76">
        <v>7781</v>
      </c>
      <c r="B7783" s="35" t="s">
        <v>24421</v>
      </c>
      <c r="C7783" s="35" t="s">
        <v>24422</v>
      </c>
      <c r="D7783" s="38" t="s">
        <v>24423</v>
      </c>
      <c r="E7783" s="83" t="s">
        <v>703</v>
      </c>
      <c r="F7783" s="35"/>
      <c r="G7783" s="35">
        <v>1388</v>
      </c>
      <c r="H7783" s="32" t="s">
        <v>24424</v>
      </c>
      <c r="I7783" s="77">
        <v>4130000</v>
      </c>
      <c r="J7783" s="78"/>
      <c r="K7783" s="41"/>
      <c r="L7783" s="42" t="s">
        <v>23374</v>
      </c>
      <c r="M7783" s="79">
        <v>1375</v>
      </c>
      <c r="N7783" s="80">
        <v>4116000</v>
      </c>
      <c r="O7783" s="81"/>
      <c r="P7783" s="77">
        <v>4116000</v>
      </c>
      <c r="Q7783" s="79">
        <v>1406</v>
      </c>
      <c r="R7783" s="77">
        <v>4130000</v>
      </c>
      <c r="S7783" s="41"/>
      <c r="T7783" s="41" t="s">
        <v>1064</v>
      </c>
      <c r="U7783" s="41" t="s">
        <v>24425</v>
      </c>
      <c r="V7783" s="84"/>
      <c r="W7783" s="85"/>
      <c r="X7783" s="84" t="s">
        <v>644</v>
      </c>
      <c r="Y7783" s="84"/>
      <c r="Z7783" s="84" t="s">
        <v>665</v>
      </c>
      <c r="AA7783" s="62">
        <v>43294</v>
      </c>
    </row>
    <row r="7784" spans="1:27" ht="31.5" x14ac:dyDescent="0.25">
      <c r="A7784" s="76">
        <v>7782</v>
      </c>
      <c r="B7784" s="35" t="s">
        <v>24426</v>
      </c>
      <c r="C7784" s="35" t="s">
        <v>24427</v>
      </c>
      <c r="D7784" s="38" t="s">
        <v>24428</v>
      </c>
      <c r="E7784" s="83" t="s">
        <v>703</v>
      </c>
      <c r="F7784" s="35"/>
      <c r="G7784" s="35">
        <v>1304</v>
      </c>
      <c r="H7784" s="32" t="s">
        <v>24429</v>
      </c>
      <c r="I7784" s="77">
        <v>8041000</v>
      </c>
      <c r="J7784" s="78"/>
      <c r="K7784" s="41"/>
      <c r="L7784" s="42" t="s">
        <v>23374</v>
      </c>
      <c r="M7784" s="79">
        <v>1290</v>
      </c>
      <c r="N7784" s="80">
        <v>8000000</v>
      </c>
      <c r="O7784" s="81"/>
      <c r="P7784" s="77">
        <v>8000000</v>
      </c>
      <c r="Q7784" s="79">
        <v>1323</v>
      </c>
      <c r="R7784" s="77">
        <v>8041000</v>
      </c>
      <c r="S7784" s="41"/>
      <c r="T7784" s="41" t="s">
        <v>1064</v>
      </c>
      <c r="U7784" s="41" t="s">
        <v>24430</v>
      </c>
      <c r="V7784" s="84"/>
      <c r="W7784" s="85"/>
      <c r="X7784" s="84" t="s">
        <v>644</v>
      </c>
      <c r="Y7784" s="84"/>
      <c r="Z7784" s="84" t="s">
        <v>665</v>
      </c>
      <c r="AA7784" s="62">
        <v>43294</v>
      </c>
    </row>
    <row r="7785" spans="1:27" ht="31.5" x14ac:dyDescent="0.25">
      <c r="A7785" s="76">
        <v>7783</v>
      </c>
      <c r="B7785" s="35" t="s">
        <v>24431</v>
      </c>
      <c r="C7785" s="35" t="s">
        <v>24432</v>
      </c>
      <c r="D7785" s="38" t="s">
        <v>24433</v>
      </c>
      <c r="E7785" s="83" t="s">
        <v>703</v>
      </c>
      <c r="F7785" s="35"/>
      <c r="G7785" s="35">
        <v>1348</v>
      </c>
      <c r="H7785" s="32" t="s">
        <v>24433</v>
      </c>
      <c r="I7785" s="77">
        <v>590000</v>
      </c>
      <c r="J7785" s="78"/>
      <c r="K7785" s="41"/>
      <c r="L7785" s="42" t="s">
        <v>23374</v>
      </c>
      <c r="M7785" s="79">
        <v>1334</v>
      </c>
      <c r="N7785" s="80">
        <v>584000</v>
      </c>
      <c r="O7785" s="81"/>
      <c r="P7785" s="77">
        <v>584000</v>
      </c>
      <c r="Q7785" s="79">
        <v>1366</v>
      </c>
      <c r="R7785" s="77">
        <v>590000</v>
      </c>
      <c r="S7785" s="41"/>
      <c r="T7785" s="41" t="s">
        <v>1064</v>
      </c>
      <c r="U7785" s="41" t="s">
        <v>24434</v>
      </c>
      <c r="V7785" s="84"/>
      <c r="W7785" s="85"/>
      <c r="X7785" s="84" t="s">
        <v>644</v>
      </c>
      <c r="Y7785" s="84"/>
      <c r="Z7785" s="84" t="s">
        <v>665</v>
      </c>
      <c r="AA7785" s="62">
        <v>43294</v>
      </c>
    </row>
    <row r="7786" spans="1:27" ht="15.75" x14ac:dyDescent="0.25">
      <c r="A7786" s="76">
        <v>7784</v>
      </c>
      <c r="B7786" s="35" t="s">
        <v>24435</v>
      </c>
      <c r="C7786" s="35" t="s">
        <v>24436</v>
      </c>
      <c r="D7786" s="38" t="s">
        <v>24437</v>
      </c>
      <c r="E7786" s="83" t="s">
        <v>638</v>
      </c>
      <c r="F7786" s="35"/>
      <c r="G7786" s="35">
        <v>1352</v>
      </c>
      <c r="H7786" s="32" t="s">
        <v>24438</v>
      </c>
      <c r="I7786" s="77">
        <v>134000</v>
      </c>
      <c r="J7786" s="78"/>
      <c r="K7786" s="41"/>
      <c r="L7786" s="42" t="s">
        <v>23374</v>
      </c>
      <c r="M7786" s="79">
        <v>1338</v>
      </c>
      <c r="N7786" s="80">
        <v>132000</v>
      </c>
      <c r="O7786" s="81"/>
      <c r="P7786" s="77">
        <v>132000</v>
      </c>
      <c r="Q7786" s="79">
        <v>1370</v>
      </c>
      <c r="R7786" s="77">
        <v>134000</v>
      </c>
      <c r="S7786" s="41"/>
      <c r="T7786" s="41" t="s">
        <v>1064</v>
      </c>
      <c r="U7786" s="41" t="s">
        <v>24439</v>
      </c>
      <c r="V7786" s="84"/>
      <c r="W7786" s="85"/>
      <c r="X7786" s="84" t="s">
        <v>644</v>
      </c>
      <c r="Y7786" s="84"/>
      <c r="Z7786" s="84" t="s">
        <v>665</v>
      </c>
      <c r="AA7786" s="62">
        <v>43294</v>
      </c>
    </row>
    <row r="7787" spans="1:27" ht="15.75" x14ac:dyDescent="0.25">
      <c r="A7787" s="76">
        <v>7785</v>
      </c>
      <c r="B7787" s="35" t="s">
        <v>24440</v>
      </c>
      <c r="C7787" s="35" t="s">
        <v>24441</v>
      </c>
      <c r="D7787" s="38" t="s">
        <v>24442</v>
      </c>
      <c r="E7787" s="83" t="s">
        <v>638</v>
      </c>
      <c r="F7787" s="35"/>
      <c r="G7787" s="35">
        <v>1315</v>
      </c>
      <c r="H7787" s="32" t="s">
        <v>24442</v>
      </c>
      <c r="I7787" s="77">
        <v>567000</v>
      </c>
      <c r="J7787" s="78"/>
      <c r="K7787" s="41"/>
      <c r="L7787" s="42" t="s">
        <v>23374</v>
      </c>
      <c r="M7787" s="79">
        <v>1301</v>
      </c>
      <c r="N7787" s="80">
        <v>561000</v>
      </c>
      <c r="O7787" s="81"/>
      <c r="P7787" s="77">
        <v>561000</v>
      </c>
      <c r="Q7787" s="79">
        <v>1333</v>
      </c>
      <c r="R7787" s="77">
        <v>567000</v>
      </c>
      <c r="S7787" s="41"/>
      <c r="T7787" s="41" t="s">
        <v>1064</v>
      </c>
      <c r="U7787" s="41" t="s">
        <v>24443</v>
      </c>
      <c r="V7787" s="84"/>
      <c r="W7787" s="85"/>
      <c r="X7787" s="84" t="s">
        <v>644</v>
      </c>
      <c r="Y7787" s="84"/>
      <c r="Z7787" s="84" t="s">
        <v>665</v>
      </c>
      <c r="AA7787" s="62">
        <v>43294</v>
      </c>
    </row>
    <row r="7788" spans="1:27" ht="15.75" x14ac:dyDescent="0.25">
      <c r="A7788" s="76">
        <v>7786</v>
      </c>
      <c r="B7788" s="35" t="s">
        <v>24444</v>
      </c>
      <c r="C7788" s="35" t="s">
        <v>24445</v>
      </c>
      <c r="D7788" s="38" t="s">
        <v>24446</v>
      </c>
      <c r="E7788" s="83" t="s">
        <v>679</v>
      </c>
      <c r="F7788" s="35" t="s">
        <v>781</v>
      </c>
      <c r="G7788" s="35">
        <v>168</v>
      </c>
      <c r="H7788" s="32" t="s">
        <v>24446</v>
      </c>
      <c r="I7788" s="77">
        <v>230000</v>
      </c>
      <c r="J7788" s="78"/>
      <c r="K7788" s="41"/>
      <c r="L7788" s="42" t="s">
        <v>23374</v>
      </c>
      <c r="M7788" s="79">
        <v>163</v>
      </c>
      <c r="N7788" s="80">
        <v>216000</v>
      </c>
      <c r="O7788" s="81"/>
      <c r="P7788" s="77">
        <v>216000</v>
      </c>
      <c r="Q7788" s="79">
        <v>166</v>
      </c>
      <c r="R7788" s="77">
        <v>230000</v>
      </c>
      <c r="S7788" s="41"/>
      <c r="T7788" s="41" t="s">
        <v>642</v>
      </c>
      <c r="U7788" s="41" t="s">
        <v>24447</v>
      </c>
      <c r="V7788" s="84"/>
      <c r="W7788" s="85"/>
      <c r="X7788" s="84" t="s">
        <v>644</v>
      </c>
      <c r="Y7788" s="84"/>
      <c r="Z7788" s="84" t="s">
        <v>665</v>
      </c>
      <c r="AA7788" s="62">
        <v>43294</v>
      </c>
    </row>
    <row r="7789" spans="1:27" ht="47.25" x14ac:dyDescent="0.25">
      <c r="A7789" s="76">
        <v>7787</v>
      </c>
      <c r="B7789" s="35" t="s">
        <v>24448</v>
      </c>
      <c r="C7789" s="35" t="s">
        <v>24449</v>
      </c>
      <c r="D7789" s="38" t="s">
        <v>24450</v>
      </c>
      <c r="E7789" s="83" t="s">
        <v>679</v>
      </c>
      <c r="F7789" s="35"/>
      <c r="G7789" s="35">
        <v>1281</v>
      </c>
      <c r="H7789" s="32" t="s">
        <v>24072</v>
      </c>
      <c r="I7789" s="77">
        <v>22900</v>
      </c>
      <c r="J7789" s="78"/>
      <c r="K7789" s="41"/>
      <c r="L7789" s="42" t="s">
        <v>23374</v>
      </c>
      <c r="M7789" s="79">
        <v>1267</v>
      </c>
      <c r="N7789" s="80">
        <v>22400</v>
      </c>
      <c r="O7789" s="81"/>
      <c r="P7789" s="77">
        <v>22400</v>
      </c>
      <c r="Q7789" s="79">
        <v>1300</v>
      </c>
      <c r="R7789" s="77">
        <v>22900</v>
      </c>
      <c r="S7789" s="41"/>
      <c r="T7789" s="41" t="s">
        <v>1064</v>
      </c>
      <c r="U7789" s="41" t="s">
        <v>24073</v>
      </c>
      <c r="V7789" s="84"/>
      <c r="W7789" s="85"/>
      <c r="X7789" s="84" t="s">
        <v>644</v>
      </c>
      <c r="Y7789" s="84"/>
      <c r="Z7789" s="84" t="s">
        <v>645</v>
      </c>
      <c r="AA7789" s="62">
        <v>43294</v>
      </c>
    </row>
    <row r="7790" spans="1:27" ht="47.25" x14ac:dyDescent="0.25">
      <c r="A7790" s="76">
        <v>7788</v>
      </c>
      <c r="B7790" s="35" t="s">
        <v>24451</v>
      </c>
      <c r="C7790" s="35" t="s">
        <v>24449</v>
      </c>
      <c r="D7790" s="38" t="s">
        <v>24450</v>
      </c>
      <c r="E7790" s="83" t="s">
        <v>679</v>
      </c>
      <c r="F7790" s="35"/>
      <c r="G7790" s="35">
        <v>1282</v>
      </c>
      <c r="H7790" s="32" t="s">
        <v>24077</v>
      </c>
      <c r="I7790" s="77">
        <v>20500</v>
      </c>
      <c r="J7790" s="78"/>
      <c r="K7790" s="41"/>
      <c r="L7790" s="42" t="s">
        <v>23374</v>
      </c>
      <c r="M7790" s="79">
        <v>1268</v>
      </c>
      <c r="N7790" s="80">
        <v>20100</v>
      </c>
      <c r="O7790" s="81"/>
      <c r="P7790" s="77">
        <v>20100</v>
      </c>
      <c r="Q7790" s="79">
        <v>1301</v>
      </c>
      <c r="R7790" s="77">
        <v>20500</v>
      </c>
      <c r="S7790" s="41"/>
      <c r="T7790" s="41" t="s">
        <v>1064</v>
      </c>
      <c r="U7790" s="41" t="s">
        <v>24078</v>
      </c>
      <c r="V7790" s="84"/>
      <c r="W7790" s="85"/>
      <c r="X7790" s="84" t="s">
        <v>644</v>
      </c>
      <c r="Y7790" s="84"/>
      <c r="Z7790" s="84" t="s">
        <v>645</v>
      </c>
      <c r="AA7790" s="62">
        <v>43294</v>
      </c>
    </row>
    <row r="7791" spans="1:27" ht="15.75" x14ac:dyDescent="0.25">
      <c r="A7791" s="76">
        <v>7789</v>
      </c>
      <c r="B7791" s="35" t="s">
        <v>24452</v>
      </c>
      <c r="C7791" s="35" t="s">
        <v>24453</v>
      </c>
      <c r="D7791" s="38" t="s">
        <v>24454</v>
      </c>
      <c r="E7791" s="83" t="s">
        <v>638</v>
      </c>
      <c r="F7791" s="35" t="s">
        <v>639</v>
      </c>
      <c r="G7791" s="35">
        <v>1356</v>
      </c>
      <c r="H7791" s="32" t="s">
        <v>24455</v>
      </c>
      <c r="I7791" s="77">
        <v>860000</v>
      </c>
      <c r="J7791" s="78" t="s">
        <v>24456</v>
      </c>
      <c r="K7791" s="41"/>
      <c r="L7791" s="42" t="s">
        <v>23374</v>
      </c>
      <c r="M7791" s="79">
        <v>1342</v>
      </c>
      <c r="N7791" s="80">
        <v>850000</v>
      </c>
      <c r="O7791" s="81" t="s">
        <v>24456</v>
      </c>
      <c r="P7791" s="77">
        <v>850000</v>
      </c>
      <c r="Q7791" s="79">
        <v>1374</v>
      </c>
      <c r="R7791" s="77">
        <v>860000</v>
      </c>
      <c r="S7791" s="41" t="s">
        <v>24456</v>
      </c>
      <c r="T7791" s="41" t="s">
        <v>1064</v>
      </c>
      <c r="U7791" s="41" t="s">
        <v>24457</v>
      </c>
      <c r="V7791" s="84"/>
      <c r="W7791" s="85"/>
      <c r="X7791" s="84" t="s">
        <v>644</v>
      </c>
      <c r="Y7791" s="84"/>
      <c r="Z7791" s="84" t="s">
        <v>665</v>
      </c>
      <c r="AA7791" s="62">
        <v>43294</v>
      </c>
    </row>
    <row r="7792" spans="1:27" ht="15.75" x14ac:dyDescent="0.25">
      <c r="A7792" s="76">
        <v>7790</v>
      </c>
      <c r="B7792" s="35" t="s">
        <v>24458</v>
      </c>
      <c r="C7792" s="35" t="s">
        <v>24459</v>
      </c>
      <c r="D7792" s="38" t="s">
        <v>24460</v>
      </c>
      <c r="E7792" s="83" t="s">
        <v>638</v>
      </c>
      <c r="F7792" s="35" t="s">
        <v>639</v>
      </c>
      <c r="G7792" s="35">
        <v>1356</v>
      </c>
      <c r="H7792" s="32" t="s">
        <v>24455</v>
      </c>
      <c r="I7792" s="77">
        <v>860000</v>
      </c>
      <c r="J7792" s="78" t="s">
        <v>24456</v>
      </c>
      <c r="K7792" s="41"/>
      <c r="L7792" s="42" t="s">
        <v>23374</v>
      </c>
      <c r="M7792" s="79">
        <v>1342</v>
      </c>
      <c r="N7792" s="80">
        <v>850000</v>
      </c>
      <c r="O7792" s="81" t="s">
        <v>24456</v>
      </c>
      <c r="P7792" s="77">
        <v>850000</v>
      </c>
      <c r="Q7792" s="79">
        <v>1374</v>
      </c>
      <c r="R7792" s="77">
        <v>860000</v>
      </c>
      <c r="S7792" s="41" t="s">
        <v>24456</v>
      </c>
      <c r="T7792" s="41" t="s">
        <v>1064</v>
      </c>
      <c r="U7792" s="41" t="s">
        <v>24457</v>
      </c>
      <c r="V7792" s="84"/>
      <c r="W7792" s="85"/>
      <c r="X7792" s="84" t="s">
        <v>644</v>
      </c>
      <c r="Y7792" s="84"/>
      <c r="Z7792" s="84" t="s">
        <v>665</v>
      </c>
      <c r="AA7792" s="62">
        <v>43294</v>
      </c>
    </row>
    <row r="7793" spans="1:27" ht="15.75" x14ac:dyDescent="0.25">
      <c r="A7793" s="76">
        <v>7791</v>
      </c>
      <c r="B7793" s="35" t="s">
        <v>24461</v>
      </c>
      <c r="C7793" s="35" t="s">
        <v>24462</v>
      </c>
      <c r="D7793" s="38" t="s">
        <v>24463</v>
      </c>
      <c r="E7793" s="83" t="s">
        <v>638</v>
      </c>
      <c r="F7793" s="35" t="s">
        <v>639</v>
      </c>
      <c r="G7793" s="35">
        <v>1356</v>
      </c>
      <c r="H7793" s="32" t="s">
        <v>24455</v>
      </c>
      <c r="I7793" s="77">
        <v>860000</v>
      </c>
      <c r="J7793" s="78" t="s">
        <v>24456</v>
      </c>
      <c r="K7793" s="41"/>
      <c r="L7793" s="42" t="s">
        <v>23374</v>
      </c>
      <c r="M7793" s="79">
        <v>1342</v>
      </c>
      <c r="N7793" s="80">
        <v>850000</v>
      </c>
      <c r="O7793" s="81" t="s">
        <v>24456</v>
      </c>
      <c r="P7793" s="77">
        <v>850000</v>
      </c>
      <c r="Q7793" s="79">
        <v>1374</v>
      </c>
      <c r="R7793" s="77">
        <v>860000</v>
      </c>
      <c r="S7793" s="41" t="s">
        <v>24456</v>
      </c>
      <c r="T7793" s="41" t="s">
        <v>1064</v>
      </c>
      <c r="U7793" s="41" t="s">
        <v>24457</v>
      </c>
      <c r="V7793" s="84"/>
      <c r="W7793" s="85"/>
      <c r="X7793" s="84" t="s">
        <v>644</v>
      </c>
      <c r="Y7793" s="84"/>
      <c r="Z7793" s="84" t="s">
        <v>665</v>
      </c>
      <c r="AA7793" s="62">
        <v>43294</v>
      </c>
    </row>
    <row r="7794" spans="1:27" ht="15.75" x14ac:dyDescent="0.25">
      <c r="A7794" s="76">
        <v>7792</v>
      </c>
      <c r="B7794" s="35" t="s">
        <v>24464</v>
      </c>
      <c r="C7794" s="35" t="s">
        <v>24465</v>
      </c>
      <c r="D7794" s="38" t="s">
        <v>24466</v>
      </c>
      <c r="E7794" s="83" t="s">
        <v>638</v>
      </c>
      <c r="F7794" s="35" t="s">
        <v>639</v>
      </c>
      <c r="G7794" s="35">
        <v>1356</v>
      </c>
      <c r="H7794" s="32" t="s">
        <v>24455</v>
      </c>
      <c r="I7794" s="77">
        <v>860000</v>
      </c>
      <c r="J7794" s="78" t="s">
        <v>24456</v>
      </c>
      <c r="K7794" s="41"/>
      <c r="L7794" s="42" t="s">
        <v>23374</v>
      </c>
      <c r="M7794" s="79">
        <v>1342</v>
      </c>
      <c r="N7794" s="80">
        <v>850000</v>
      </c>
      <c r="O7794" s="81" t="s">
        <v>24456</v>
      </c>
      <c r="P7794" s="77">
        <v>850000</v>
      </c>
      <c r="Q7794" s="79">
        <v>1374</v>
      </c>
      <c r="R7794" s="77">
        <v>860000</v>
      </c>
      <c r="S7794" s="41" t="s">
        <v>24456</v>
      </c>
      <c r="T7794" s="41" t="s">
        <v>1064</v>
      </c>
      <c r="U7794" s="41" t="s">
        <v>24457</v>
      </c>
      <c r="V7794" s="84"/>
      <c r="W7794" s="85"/>
      <c r="X7794" s="84" t="s">
        <v>644</v>
      </c>
      <c r="Y7794" s="84"/>
      <c r="Z7794" s="84" t="s">
        <v>645</v>
      </c>
      <c r="AA7794" s="62">
        <v>43294</v>
      </c>
    </row>
    <row r="7795" spans="1:27" ht="15.75" x14ac:dyDescent="0.25">
      <c r="A7795" s="76">
        <v>7793</v>
      </c>
      <c r="B7795" s="35" t="s">
        <v>24467</v>
      </c>
      <c r="C7795" s="35" t="s">
        <v>24468</v>
      </c>
      <c r="D7795" s="38" t="s">
        <v>11056</v>
      </c>
      <c r="E7795" s="83" t="s">
        <v>638</v>
      </c>
      <c r="F7795" s="35" t="s">
        <v>649</v>
      </c>
      <c r="G7795" s="35">
        <v>122</v>
      </c>
      <c r="H7795" s="32" t="s">
        <v>685</v>
      </c>
      <c r="I7795" s="77">
        <v>2200000</v>
      </c>
      <c r="J7795" s="78" t="s">
        <v>686</v>
      </c>
      <c r="K7795" s="41"/>
      <c r="L7795" s="42" t="s">
        <v>23374</v>
      </c>
      <c r="M7795" s="79">
        <v>118</v>
      </c>
      <c r="N7795" s="80">
        <v>2173000</v>
      </c>
      <c r="O7795" s="81" t="s">
        <v>686</v>
      </c>
      <c r="P7795" s="77">
        <v>2173000</v>
      </c>
      <c r="Q7795" s="79">
        <v>121</v>
      </c>
      <c r="R7795" s="77">
        <v>2200000</v>
      </c>
      <c r="S7795" s="41" t="s">
        <v>686</v>
      </c>
      <c r="T7795" s="41" t="s">
        <v>642</v>
      </c>
      <c r="U7795" s="41" t="s">
        <v>687</v>
      </c>
      <c r="V7795" s="84"/>
      <c r="W7795" s="85"/>
      <c r="X7795" s="84" t="s">
        <v>644</v>
      </c>
      <c r="Y7795" s="84"/>
      <c r="Z7795" s="84" t="s">
        <v>665</v>
      </c>
      <c r="AA7795" s="62">
        <v>43294</v>
      </c>
    </row>
    <row r="7796" spans="1:27" ht="15.75" x14ac:dyDescent="0.25">
      <c r="A7796" s="76">
        <v>7794</v>
      </c>
      <c r="B7796" s="35" t="s">
        <v>24469</v>
      </c>
      <c r="C7796" s="35" t="s">
        <v>24470</v>
      </c>
      <c r="D7796" s="38" t="s">
        <v>24471</v>
      </c>
      <c r="E7796" s="83" t="s">
        <v>703</v>
      </c>
      <c r="F7796" s="35" t="s">
        <v>639</v>
      </c>
      <c r="G7796" s="35">
        <v>86</v>
      </c>
      <c r="H7796" s="32" t="s">
        <v>947</v>
      </c>
      <c r="I7796" s="77">
        <v>105000</v>
      </c>
      <c r="J7796" s="78" t="s">
        <v>948</v>
      </c>
      <c r="K7796" s="41"/>
      <c r="L7796" s="42" t="s">
        <v>23374</v>
      </c>
      <c r="M7796" s="79">
        <v>83</v>
      </c>
      <c r="N7796" s="80">
        <v>100000</v>
      </c>
      <c r="O7796" s="81" t="s">
        <v>948</v>
      </c>
      <c r="P7796" s="77">
        <v>100000</v>
      </c>
      <c r="Q7796" s="79">
        <v>86</v>
      </c>
      <c r="R7796" s="77">
        <v>105000</v>
      </c>
      <c r="S7796" s="41" t="s">
        <v>948</v>
      </c>
      <c r="T7796" s="41" t="s">
        <v>642</v>
      </c>
      <c r="U7796" s="41" t="s">
        <v>949</v>
      </c>
      <c r="V7796" s="84"/>
      <c r="W7796" s="85"/>
      <c r="X7796" s="84" t="s">
        <v>644</v>
      </c>
      <c r="Y7796" s="84"/>
      <c r="Z7796" s="84" t="s">
        <v>645</v>
      </c>
      <c r="AA7796" s="62">
        <v>43294</v>
      </c>
    </row>
    <row r="7797" spans="1:27" ht="31.5" x14ac:dyDescent="0.25">
      <c r="A7797" s="76">
        <v>7795</v>
      </c>
      <c r="B7797" s="35" t="s">
        <v>24472</v>
      </c>
      <c r="C7797" s="35" t="s">
        <v>24473</v>
      </c>
      <c r="D7797" s="38" t="s">
        <v>24474</v>
      </c>
      <c r="E7797" s="83" t="s">
        <v>703</v>
      </c>
      <c r="F7797" s="35"/>
      <c r="G7797" s="35">
        <v>1369</v>
      </c>
      <c r="H7797" s="32" t="s">
        <v>24475</v>
      </c>
      <c r="I7797" s="77">
        <v>2560000</v>
      </c>
      <c r="J7797" s="78" t="s">
        <v>24476</v>
      </c>
      <c r="K7797" s="41"/>
      <c r="L7797" s="42" t="s">
        <v>23374</v>
      </c>
      <c r="M7797" s="79">
        <v>1356</v>
      </c>
      <c r="N7797" s="80">
        <v>2550000</v>
      </c>
      <c r="O7797" s="81" t="s">
        <v>24476</v>
      </c>
      <c r="P7797" s="77">
        <v>2550000</v>
      </c>
      <c r="Q7797" s="79">
        <v>1387</v>
      </c>
      <c r="R7797" s="77">
        <v>2560000</v>
      </c>
      <c r="S7797" s="41" t="s">
        <v>24476</v>
      </c>
      <c r="T7797" s="41" t="s">
        <v>1064</v>
      </c>
      <c r="U7797" s="41" t="s">
        <v>24477</v>
      </c>
      <c r="V7797" s="84"/>
      <c r="W7797" s="85"/>
      <c r="X7797" s="84" t="s">
        <v>644</v>
      </c>
      <c r="Y7797" s="84"/>
      <c r="Z7797" s="84" t="s">
        <v>665</v>
      </c>
      <c r="AA7797" s="62">
        <v>43294</v>
      </c>
    </row>
    <row r="7798" spans="1:27" ht="31.5" x14ac:dyDescent="0.25">
      <c r="A7798" s="76">
        <v>7796</v>
      </c>
      <c r="B7798" s="35" t="s">
        <v>24478</v>
      </c>
      <c r="C7798" s="35" t="s">
        <v>24479</v>
      </c>
      <c r="D7798" s="38" t="s">
        <v>24480</v>
      </c>
      <c r="E7798" s="83" t="s">
        <v>703</v>
      </c>
      <c r="F7798" s="35" t="s">
        <v>639</v>
      </c>
      <c r="G7798" s="35">
        <v>1370</v>
      </c>
      <c r="H7798" s="32" t="s">
        <v>24481</v>
      </c>
      <c r="I7798" s="77">
        <v>2560000</v>
      </c>
      <c r="J7798" s="78" t="s">
        <v>24476</v>
      </c>
      <c r="K7798" s="41"/>
      <c r="L7798" s="42" t="s">
        <v>23374</v>
      </c>
      <c r="M7798" s="79">
        <v>1357</v>
      </c>
      <c r="N7798" s="80">
        <v>2550000</v>
      </c>
      <c r="O7798" s="81" t="s">
        <v>24476</v>
      </c>
      <c r="P7798" s="77">
        <v>2550000</v>
      </c>
      <c r="Q7798" s="79">
        <v>1388</v>
      </c>
      <c r="R7798" s="77">
        <v>2560000</v>
      </c>
      <c r="S7798" s="41" t="s">
        <v>24476</v>
      </c>
      <c r="T7798" s="41" t="s">
        <v>1064</v>
      </c>
      <c r="U7798" s="41" t="s">
        <v>24482</v>
      </c>
      <c r="V7798" s="84"/>
      <c r="W7798" s="85"/>
      <c r="X7798" s="84" t="s">
        <v>644</v>
      </c>
      <c r="Y7798" s="84"/>
      <c r="Z7798" s="84" t="s">
        <v>665</v>
      </c>
      <c r="AA7798" s="62">
        <v>43294</v>
      </c>
    </row>
    <row r="7799" spans="1:27" ht="15.75" x14ac:dyDescent="0.25">
      <c r="A7799" s="76">
        <v>7797</v>
      </c>
      <c r="B7799" s="35" t="s">
        <v>24483</v>
      </c>
      <c r="C7799" s="35" t="s">
        <v>24484</v>
      </c>
      <c r="D7799" s="38" t="s">
        <v>24485</v>
      </c>
      <c r="E7799" s="83" t="s">
        <v>703</v>
      </c>
      <c r="F7799" s="35" t="s">
        <v>649</v>
      </c>
      <c r="G7799" s="35">
        <v>1371</v>
      </c>
      <c r="H7799" s="32" t="s">
        <v>24486</v>
      </c>
      <c r="I7799" s="77">
        <v>3060000</v>
      </c>
      <c r="J7799" s="78" t="s">
        <v>24487</v>
      </c>
      <c r="K7799" s="41"/>
      <c r="L7799" s="42" t="s">
        <v>23374</v>
      </c>
      <c r="M7799" s="79">
        <v>1358</v>
      </c>
      <c r="N7799" s="80">
        <v>3050000</v>
      </c>
      <c r="O7799" s="81" t="s">
        <v>24487</v>
      </c>
      <c r="P7799" s="77">
        <v>3050000</v>
      </c>
      <c r="Q7799" s="79">
        <v>1389</v>
      </c>
      <c r="R7799" s="77">
        <v>3060000</v>
      </c>
      <c r="S7799" s="41" t="s">
        <v>24487</v>
      </c>
      <c r="T7799" s="41" t="s">
        <v>1064</v>
      </c>
      <c r="U7799" s="41" t="s">
        <v>24488</v>
      </c>
      <c r="V7799" s="84"/>
      <c r="W7799" s="85"/>
      <c r="X7799" s="84" t="s">
        <v>644</v>
      </c>
      <c r="Y7799" s="84"/>
      <c r="Z7799" s="84" t="s">
        <v>665</v>
      </c>
      <c r="AA7799" s="62">
        <v>43294</v>
      </c>
    </row>
    <row r="7800" spans="1:27" ht="31.5" x14ac:dyDescent="0.25">
      <c r="A7800" s="76">
        <v>7798</v>
      </c>
      <c r="B7800" s="35" t="s">
        <v>24489</v>
      </c>
      <c r="C7800" s="35" t="s">
        <v>24490</v>
      </c>
      <c r="D7800" s="38" t="s">
        <v>24491</v>
      </c>
      <c r="E7800" s="83" t="s">
        <v>703</v>
      </c>
      <c r="F7800" s="35"/>
      <c r="G7800" s="35">
        <v>1336</v>
      </c>
      <c r="H7800" s="32" t="s">
        <v>24492</v>
      </c>
      <c r="I7800" s="77">
        <v>1283000</v>
      </c>
      <c r="J7800" s="78"/>
      <c r="K7800" s="41"/>
      <c r="L7800" s="42" t="s">
        <v>23374</v>
      </c>
      <c r="M7800" s="79">
        <v>1322</v>
      </c>
      <c r="N7800" s="80">
        <v>1273000</v>
      </c>
      <c r="O7800" s="81"/>
      <c r="P7800" s="77">
        <v>1273000</v>
      </c>
      <c r="Q7800" s="79">
        <v>1354</v>
      </c>
      <c r="R7800" s="77">
        <v>1283000</v>
      </c>
      <c r="S7800" s="41"/>
      <c r="T7800" s="41" t="s">
        <v>1064</v>
      </c>
      <c r="U7800" s="41" t="s">
        <v>24493</v>
      </c>
      <c r="V7800" s="84"/>
      <c r="W7800" s="85"/>
      <c r="X7800" s="84" t="s">
        <v>644</v>
      </c>
      <c r="Y7800" s="84"/>
      <c r="Z7800" s="84" t="s">
        <v>665</v>
      </c>
      <c r="AA7800" s="62">
        <v>43294</v>
      </c>
    </row>
    <row r="7801" spans="1:27" ht="15.75" x14ac:dyDescent="0.25">
      <c r="A7801" s="76">
        <v>7799</v>
      </c>
      <c r="B7801" s="35" t="s">
        <v>24494</v>
      </c>
      <c r="C7801" s="35" t="s">
        <v>24495</v>
      </c>
      <c r="D7801" s="38" t="s">
        <v>24496</v>
      </c>
      <c r="E7801" s="83" t="s">
        <v>638</v>
      </c>
      <c r="F7801" s="35"/>
      <c r="G7801" s="35">
        <v>1277</v>
      </c>
      <c r="H7801" s="32" t="s">
        <v>23557</v>
      </c>
      <c r="I7801" s="77">
        <v>205000</v>
      </c>
      <c r="J7801" s="78"/>
      <c r="K7801" s="41"/>
      <c r="L7801" s="42" t="s">
        <v>23374</v>
      </c>
      <c r="M7801" s="79">
        <v>1263</v>
      </c>
      <c r="N7801" s="80">
        <v>201000</v>
      </c>
      <c r="O7801" s="81"/>
      <c r="P7801" s="77">
        <v>201000</v>
      </c>
      <c r="Q7801" s="79">
        <v>1296</v>
      </c>
      <c r="R7801" s="77">
        <v>205000</v>
      </c>
      <c r="S7801" s="41"/>
      <c r="T7801" s="41" t="s">
        <v>1064</v>
      </c>
      <c r="U7801" s="41" t="s">
        <v>23558</v>
      </c>
      <c r="V7801" s="84"/>
      <c r="W7801" s="85"/>
      <c r="X7801" s="84" t="s">
        <v>644</v>
      </c>
      <c r="Y7801" s="84"/>
      <c r="Z7801" s="84" t="s">
        <v>645</v>
      </c>
      <c r="AA7801" s="62">
        <v>43294</v>
      </c>
    </row>
    <row r="7802" spans="1:27" ht="15.75" x14ac:dyDescent="0.25">
      <c r="A7802" s="76">
        <v>7800</v>
      </c>
      <c r="B7802" s="35" t="s">
        <v>24497</v>
      </c>
      <c r="C7802" s="35" t="s">
        <v>24498</v>
      </c>
      <c r="D7802" s="38" t="s">
        <v>24499</v>
      </c>
      <c r="E7802" s="83" t="s">
        <v>638</v>
      </c>
      <c r="F7802" s="35"/>
      <c r="G7802" s="35">
        <v>1277</v>
      </c>
      <c r="H7802" s="32" t="s">
        <v>23557</v>
      </c>
      <c r="I7802" s="77">
        <v>205000</v>
      </c>
      <c r="J7802" s="78"/>
      <c r="K7802" s="41"/>
      <c r="L7802" s="42" t="s">
        <v>23374</v>
      </c>
      <c r="M7802" s="79">
        <v>1263</v>
      </c>
      <c r="N7802" s="80">
        <v>201000</v>
      </c>
      <c r="O7802" s="81"/>
      <c r="P7802" s="77">
        <v>201000</v>
      </c>
      <c r="Q7802" s="79">
        <v>1296</v>
      </c>
      <c r="R7802" s="77">
        <v>205000</v>
      </c>
      <c r="S7802" s="41"/>
      <c r="T7802" s="41" t="s">
        <v>1064</v>
      </c>
      <c r="U7802" s="41" t="s">
        <v>23558</v>
      </c>
      <c r="V7802" s="84"/>
      <c r="W7802" s="85"/>
      <c r="X7802" s="84" t="s">
        <v>644</v>
      </c>
      <c r="Y7802" s="84"/>
      <c r="Z7802" s="84" t="s">
        <v>645</v>
      </c>
      <c r="AA7802" s="62">
        <v>43294</v>
      </c>
    </row>
    <row r="7803" spans="1:27" ht="31.5" x14ac:dyDescent="0.25">
      <c r="A7803" s="76">
        <v>7801</v>
      </c>
      <c r="B7803" s="35" t="s">
        <v>24500</v>
      </c>
      <c r="C7803" s="35" t="s">
        <v>24501</v>
      </c>
      <c r="D7803" s="38" t="s">
        <v>24502</v>
      </c>
      <c r="E7803" s="83" t="s">
        <v>638</v>
      </c>
      <c r="F7803" s="35"/>
      <c r="G7803" s="35">
        <v>1253</v>
      </c>
      <c r="H7803" s="32" t="s">
        <v>24503</v>
      </c>
      <c r="I7803" s="77">
        <v>513000</v>
      </c>
      <c r="J7803" s="78"/>
      <c r="K7803" s="41"/>
      <c r="L7803" s="42" t="s">
        <v>23374</v>
      </c>
      <c r="M7803" s="79">
        <v>1238</v>
      </c>
      <c r="N7803" s="80">
        <v>505000</v>
      </c>
      <c r="O7803" s="81"/>
      <c r="P7803" s="77">
        <v>505000</v>
      </c>
      <c r="Q7803" s="79">
        <v>1273</v>
      </c>
      <c r="R7803" s="77">
        <v>513000</v>
      </c>
      <c r="S7803" s="41"/>
      <c r="T7803" s="41" t="s">
        <v>1064</v>
      </c>
      <c r="U7803" s="41" t="s">
        <v>24504</v>
      </c>
      <c r="V7803" s="84"/>
      <c r="W7803" s="85"/>
      <c r="X7803" s="84" t="s">
        <v>644</v>
      </c>
      <c r="Y7803" s="84"/>
      <c r="Z7803" s="84" t="s">
        <v>665</v>
      </c>
      <c r="AA7803" s="62">
        <v>43294</v>
      </c>
    </row>
    <row r="7804" spans="1:27" ht="31.5" x14ac:dyDescent="0.25">
      <c r="A7804" s="76">
        <v>7802</v>
      </c>
      <c r="B7804" s="35" t="s">
        <v>24505</v>
      </c>
      <c r="C7804" s="35" t="s">
        <v>24506</v>
      </c>
      <c r="D7804" s="38" t="s">
        <v>24507</v>
      </c>
      <c r="E7804" s="83" t="s">
        <v>638</v>
      </c>
      <c r="F7804" s="35"/>
      <c r="G7804" s="35">
        <v>1346</v>
      </c>
      <c r="H7804" s="32" t="s">
        <v>24508</v>
      </c>
      <c r="I7804" s="77">
        <v>356000</v>
      </c>
      <c r="J7804" s="78"/>
      <c r="K7804" s="41"/>
      <c r="L7804" s="42" t="s">
        <v>23374</v>
      </c>
      <c r="M7804" s="79">
        <v>1332</v>
      </c>
      <c r="N7804" s="80">
        <v>350000</v>
      </c>
      <c r="O7804" s="81"/>
      <c r="P7804" s="77">
        <v>350000</v>
      </c>
      <c r="Q7804" s="79">
        <v>1364</v>
      </c>
      <c r="R7804" s="77">
        <v>356000</v>
      </c>
      <c r="S7804" s="41"/>
      <c r="T7804" s="41" t="s">
        <v>1064</v>
      </c>
      <c r="U7804" s="41" t="s">
        <v>24509</v>
      </c>
      <c r="V7804" s="84"/>
      <c r="W7804" s="85"/>
      <c r="X7804" s="84" t="s">
        <v>644</v>
      </c>
      <c r="Y7804" s="84"/>
      <c r="Z7804" s="84" t="s">
        <v>665</v>
      </c>
      <c r="AA7804" s="62">
        <v>43294</v>
      </c>
    </row>
    <row r="7805" spans="1:27" ht="31.5" x14ac:dyDescent="0.25">
      <c r="A7805" s="76">
        <v>7803</v>
      </c>
      <c r="B7805" s="35" t="s">
        <v>24510</v>
      </c>
      <c r="C7805" s="35" t="s">
        <v>24511</v>
      </c>
      <c r="D7805" s="38" t="s">
        <v>24512</v>
      </c>
      <c r="E7805" s="83" t="s">
        <v>638</v>
      </c>
      <c r="F7805" s="35"/>
      <c r="G7805" s="35">
        <v>1345</v>
      </c>
      <c r="H7805" s="32" t="s">
        <v>24513</v>
      </c>
      <c r="I7805" s="77">
        <v>286000</v>
      </c>
      <c r="J7805" s="78"/>
      <c r="K7805" s="41"/>
      <c r="L7805" s="42" t="s">
        <v>23374</v>
      </c>
      <c r="M7805" s="79">
        <v>1331</v>
      </c>
      <c r="N7805" s="80">
        <v>280000</v>
      </c>
      <c r="O7805" s="81"/>
      <c r="P7805" s="77">
        <v>280000</v>
      </c>
      <c r="Q7805" s="79">
        <v>1363</v>
      </c>
      <c r="R7805" s="77">
        <v>286000</v>
      </c>
      <c r="S7805" s="41"/>
      <c r="T7805" s="41" t="s">
        <v>1064</v>
      </c>
      <c r="U7805" s="41" t="s">
        <v>24514</v>
      </c>
      <c r="V7805" s="84"/>
      <c r="W7805" s="85"/>
      <c r="X7805" s="84" t="s">
        <v>644</v>
      </c>
      <c r="Y7805" s="84"/>
      <c r="Z7805" s="84" t="s">
        <v>665</v>
      </c>
      <c r="AA7805" s="62">
        <v>43294</v>
      </c>
    </row>
    <row r="7806" spans="1:27" s="96" customFormat="1" ht="15.75" x14ac:dyDescent="0.25">
      <c r="A7806" s="86">
        <v>7804</v>
      </c>
      <c r="B7806" s="37" t="s">
        <v>24515</v>
      </c>
      <c r="C7806" s="37" t="s">
        <v>24516</v>
      </c>
      <c r="D7806" s="38" t="s">
        <v>503</v>
      </c>
      <c r="E7806" s="87"/>
      <c r="F7806" s="37"/>
      <c r="G7806" s="37">
        <v>1363</v>
      </c>
      <c r="H7806" s="38" t="s">
        <v>503</v>
      </c>
      <c r="I7806" s="88">
        <v>12500</v>
      </c>
      <c r="J7806" s="89"/>
      <c r="K7806" s="42"/>
      <c r="L7806" s="42" t="s">
        <v>23374</v>
      </c>
      <c r="M7806" s="90">
        <v>1349</v>
      </c>
      <c r="N7806" s="91">
        <v>12300</v>
      </c>
      <c r="O7806" s="92"/>
      <c r="P7806" s="88">
        <v>12300</v>
      </c>
      <c r="Q7806" s="90">
        <v>1381</v>
      </c>
      <c r="R7806" s="88">
        <v>12500</v>
      </c>
      <c r="S7806" s="42"/>
      <c r="T7806" s="42" t="s">
        <v>1064</v>
      </c>
      <c r="U7806" s="42" t="s">
        <v>504</v>
      </c>
      <c r="V7806" s="93"/>
      <c r="W7806" s="94"/>
      <c r="X7806" s="93" t="s">
        <v>644</v>
      </c>
      <c r="Y7806" s="93"/>
      <c r="Z7806" s="93" t="s">
        <v>1881</v>
      </c>
      <c r="AA7806" s="95">
        <v>43320</v>
      </c>
    </row>
    <row r="7807" spans="1:27" ht="15.75" x14ac:dyDescent="0.25">
      <c r="A7807" s="76">
        <v>7805</v>
      </c>
      <c r="B7807" s="35" t="s">
        <v>24517</v>
      </c>
      <c r="C7807" s="35" t="s">
        <v>24518</v>
      </c>
      <c r="D7807" s="38" t="s">
        <v>24519</v>
      </c>
      <c r="E7807" s="83" t="s">
        <v>638</v>
      </c>
      <c r="F7807" s="35"/>
      <c r="G7807" s="35">
        <v>1263</v>
      </c>
      <c r="H7807" s="32" t="s">
        <v>23512</v>
      </c>
      <c r="I7807" s="77">
        <v>229000</v>
      </c>
      <c r="J7807" s="78"/>
      <c r="K7807" s="41"/>
      <c r="L7807" s="42" t="s">
        <v>23374</v>
      </c>
      <c r="M7807" s="79">
        <v>1248</v>
      </c>
      <c r="N7807" s="80">
        <v>224000</v>
      </c>
      <c r="O7807" s="81"/>
      <c r="P7807" s="77">
        <v>224000</v>
      </c>
      <c r="Q7807" s="79">
        <v>1283</v>
      </c>
      <c r="R7807" s="77">
        <v>229000</v>
      </c>
      <c r="S7807" s="41"/>
      <c r="T7807" s="41" t="s">
        <v>1064</v>
      </c>
      <c r="U7807" s="41" t="s">
        <v>23513</v>
      </c>
      <c r="V7807" s="84"/>
      <c r="W7807" s="85"/>
      <c r="X7807" s="84" t="s">
        <v>644</v>
      </c>
      <c r="Y7807" s="84"/>
      <c r="Z7807" s="84" t="s">
        <v>645</v>
      </c>
      <c r="AA7807" s="62">
        <v>43294</v>
      </c>
    </row>
    <row r="7808" spans="1:27" ht="15.75" x14ac:dyDescent="0.25">
      <c r="A7808" s="76">
        <v>7806</v>
      </c>
      <c r="B7808" s="35" t="s">
        <v>24520</v>
      </c>
      <c r="C7808" s="35" t="s">
        <v>24521</v>
      </c>
      <c r="D7808" s="38" t="s">
        <v>24522</v>
      </c>
      <c r="E7808" s="83" t="s">
        <v>638</v>
      </c>
      <c r="F7808" s="35"/>
      <c r="G7808" s="35">
        <v>1263</v>
      </c>
      <c r="H7808" s="32" t="s">
        <v>23512</v>
      </c>
      <c r="I7808" s="77">
        <v>229000</v>
      </c>
      <c r="J7808" s="78"/>
      <c r="K7808" s="41"/>
      <c r="L7808" s="42" t="s">
        <v>23374</v>
      </c>
      <c r="M7808" s="79">
        <v>1248</v>
      </c>
      <c r="N7808" s="80">
        <v>224000</v>
      </c>
      <c r="O7808" s="81"/>
      <c r="P7808" s="77">
        <v>224000</v>
      </c>
      <c r="Q7808" s="79">
        <v>1283</v>
      </c>
      <c r="R7808" s="77">
        <v>229000</v>
      </c>
      <c r="S7808" s="41"/>
      <c r="T7808" s="41" t="s">
        <v>1064</v>
      </c>
      <c r="U7808" s="41" t="s">
        <v>23513</v>
      </c>
      <c r="V7808" s="84"/>
      <c r="W7808" s="85"/>
      <c r="X7808" s="84" t="s">
        <v>644</v>
      </c>
      <c r="Y7808" s="84"/>
      <c r="Z7808" s="84" t="s">
        <v>645</v>
      </c>
      <c r="AA7808" s="62">
        <v>43294</v>
      </c>
    </row>
    <row r="7809" spans="1:27" ht="47.25" x14ac:dyDescent="0.25">
      <c r="A7809" s="76">
        <v>7807</v>
      </c>
      <c r="B7809" s="35" t="s">
        <v>24523</v>
      </c>
      <c r="C7809" s="35" t="s">
        <v>24524</v>
      </c>
      <c r="D7809" s="38" t="s">
        <v>24525</v>
      </c>
      <c r="E7809" s="83" t="s">
        <v>638</v>
      </c>
      <c r="F7809" s="35"/>
      <c r="G7809" s="35">
        <v>1300</v>
      </c>
      <c r="H7809" s="32" t="s">
        <v>24526</v>
      </c>
      <c r="I7809" s="77">
        <v>412000</v>
      </c>
      <c r="J7809" s="78"/>
      <c r="K7809" s="41"/>
      <c r="L7809" s="42" t="s">
        <v>23374</v>
      </c>
      <c r="M7809" s="79">
        <v>1286</v>
      </c>
      <c r="N7809" s="80">
        <v>404000</v>
      </c>
      <c r="O7809" s="81"/>
      <c r="P7809" s="77">
        <v>404000</v>
      </c>
      <c r="Q7809" s="79">
        <v>1319</v>
      </c>
      <c r="R7809" s="77">
        <v>412000</v>
      </c>
      <c r="S7809" s="41"/>
      <c r="T7809" s="41" t="s">
        <v>1064</v>
      </c>
      <c r="U7809" s="41" t="s">
        <v>24527</v>
      </c>
      <c r="V7809" s="84"/>
      <c r="W7809" s="85"/>
      <c r="X7809" s="84" t="s">
        <v>644</v>
      </c>
      <c r="Y7809" s="84"/>
      <c r="Z7809" s="84" t="s">
        <v>665</v>
      </c>
      <c r="AA7809" s="62">
        <v>43294</v>
      </c>
    </row>
    <row r="7810" spans="1:27" ht="47.25" x14ac:dyDescent="0.25">
      <c r="A7810" s="76">
        <v>7808</v>
      </c>
      <c r="B7810" s="35" t="s">
        <v>24528</v>
      </c>
      <c r="C7810" s="35" t="s">
        <v>24529</v>
      </c>
      <c r="D7810" s="38" t="s">
        <v>24530</v>
      </c>
      <c r="E7810" s="83" t="s">
        <v>638</v>
      </c>
      <c r="F7810" s="35"/>
      <c r="G7810" s="35">
        <v>1300</v>
      </c>
      <c r="H7810" s="32" t="s">
        <v>24526</v>
      </c>
      <c r="I7810" s="77">
        <v>412000</v>
      </c>
      <c r="J7810" s="78"/>
      <c r="K7810" s="41"/>
      <c r="L7810" s="42" t="s">
        <v>23374</v>
      </c>
      <c r="M7810" s="79">
        <v>1286</v>
      </c>
      <c r="N7810" s="80">
        <v>404000</v>
      </c>
      <c r="O7810" s="81"/>
      <c r="P7810" s="77">
        <v>404000</v>
      </c>
      <c r="Q7810" s="79">
        <v>1319</v>
      </c>
      <c r="R7810" s="77">
        <v>412000</v>
      </c>
      <c r="S7810" s="41"/>
      <c r="T7810" s="41" t="s">
        <v>1064</v>
      </c>
      <c r="U7810" s="41" t="s">
        <v>24527</v>
      </c>
      <c r="V7810" s="84"/>
      <c r="W7810" s="85"/>
      <c r="X7810" s="84" t="s">
        <v>644</v>
      </c>
      <c r="Y7810" s="84"/>
      <c r="Z7810" s="84" t="s">
        <v>665</v>
      </c>
      <c r="AA7810" s="62">
        <v>43294</v>
      </c>
    </row>
    <row r="7811" spans="1:27" ht="78.75" x14ac:dyDescent="0.25">
      <c r="A7811" s="76">
        <v>7809</v>
      </c>
      <c r="B7811" s="35" t="s">
        <v>24531</v>
      </c>
      <c r="C7811" s="35" t="s">
        <v>24532</v>
      </c>
      <c r="D7811" s="38" t="s">
        <v>24533</v>
      </c>
      <c r="E7811" s="83" t="s">
        <v>638</v>
      </c>
      <c r="F7811" s="35"/>
      <c r="G7811" s="35">
        <v>1299</v>
      </c>
      <c r="H7811" s="32" t="s">
        <v>24534</v>
      </c>
      <c r="I7811" s="77">
        <v>538000</v>
      </c>
      <c r="J7811" s="78"/>
      <c r="K7811" s="41"/>
      <c r="L7811" s="42" t="s">
        <v>23374</v>
      </c>
      <c r="M7811" s="79">
        <v>1285</v>
      </c>
      <c r="N7811" s="80">
        <v>530000</v>
      </c>
      <c r="O7811" s="81"/>
      <c r="P7811" s="77">
        <v>530000</v>
      </c>
      <c r="Q7811" s="79">
        <v>1318</v>
      </c>
      <c r="R7811" s="77">
        <v>538000</v>
      </c>
      <c r="S7811" s="41"/>
      <c r="T7811" s="41" t="s">
        <v>1064</v>
      </c>
      <c r="U7811" s="41" t="s">
        <v>24535</v>
      </c>
      <c r="V7811" s="84"/>
      <c r="W7811" s="85"/>
      <c r="X7811" s="84" t="s">
        <v>644</v>
      </c>
      <c r="Y7811" s="84"/>
      <c r="Z7811" s="84" t="s">
        <v>665</v>
      </c>
      <c r="AA7811" s="62">
        <v>43294</v>
      </c>
    </row>
    <row r="7812" spans="1:27" ht="78.75" x14ac:dyDescent="0.25">
      <c r="A7812" s="76">
        <v>7810</v>
      </c>
      <c r="B7812" s="35" t="s">
        <v>24536</v>
      </c>
      <c r="C7812" s="35" t="s">
        <v>24537</v>
      </c>
      <c r="D7812" s="38" t="s">
        <v>24538</v>
      </c>
      <c r="E7812" s="83" t="s">
        <v>638</v>
      </c>
      <c r="F7812" s="35"/>
      <c r="G7812" s="35">
        <v>1299</v>
      </c>
      <c r="H7812" s="32" t="s">
        <v>24534</v>
      </c>
      <c r="I7812" s="77">
        <v>538000</v>
      </c>
      <c r="J7812" s="78"/>
      <c r="K7812" s="41"/>
      <c r="L7812" s="42" t="s">
        <v>23374</v>
      </c>
      <c r="M7812" s="79">
        <v>1285</v>
      </c>
      <c r="N7812" s="80">
        <v>530000</v>
      </c>
      <c r="O7812" s="81"/>
      <c r="P7812" s="77">
        <v>530000</v>
      </c>
      <c r="Q7812" s="79">
        <v>1318</v>
      </c>
      <c r="R7812" s="77">
        <v>538000</v>
      </c>
      <c r="S7812" s="41"/>
      <c r="T7812" s="41" t="s">
        <v>1064</v>
      </c>
      <c r="U7812" s="41" t="s">
        <v>24535</v>
      </c>
      <c r="V7812" s="84"/>
      <c r="W7812" s="85"/>
      <c r="X7812" s="84" t="s">
        <v>644</v>
      </c>
      <c r="Y7812" s="84"/>
      <c r="Z7812" s="84" t="s">
        <v>665</v>
      </c>
      <c r="AA7812" s="62">
        <v>43294</v>
      </c>
    </row>
    <row r="7813" spans="1:27" ht="78.75" x14ac:dyDescent="0.25">
      <c r="A7813" s="76">
        <v>7811</v>
      </c>
      <c r="B7813" s="35" t="s">
        <v>24539</v>
      </c>
      <c r="C7813" s="35" t="s">
        <v>24540</v>
      </c>
      <c r="D7813" s="38" t="s">
        <v>24541</v>
      </c>
      <c r="E7813" s="83" t="s">
        <v>638</v>
      </c>
      <c r="F7813" s="35"/>
      <c r="G7813" s="35">
        <v>1299</v>
      </c>
      <c r="H7813" s="32" t="s">
        <v>24534</v>
      </c>
      <c r="I7813" s="77">
        <v>538000</v>
      </c>
      <c r="J7813" s="78"/>
      <c r="K7813" s="41"/>
      <c r="L7813" s="42" t="s">
        <v>23374</v>
      </c>
      <c r="M7813" s="79">
        <v>1285</v>
      </c>
      <c r="N7813" s="80">
        <v>530000</v>
      </c>
      <c r="O7813" s="81"/>
      <c r="P7813" s="77">
        <v>530000</v>
      </c>
      <c r="Q7813" s="79">
        <v>1318</v>
      </c>
      <c r="R7813" s="77">
        <v>538000</v>
      </c>
      <c r="S7813" s="41"/>
      <c r="T7813" s="41" t="s">
        <v>1064</v>
      </c>
      <c r="U7813" s="41" t="s">
        <v>24535</v>
      </c>
      <c r="V7813" s="84"/>
      <c r="W7813" s="85"/>
      <c r="X7813" s="84" t="s">
        <v>644</v>
      </c>
      <c r="Y7813" s="84"/>
      <c r="Z7813" s="84" t="s">
        <v>665</v>
      </c>
      <c r="AA7813" s="62">
        <v>43294</v>
      </c>
    </row>
    <row r="7814" spans="1:27" ht="31.5" x14ac:dyDescent="0.25">
      <c r="A7814" s="76">
        <v>7812</v>
      </c>
      <c r="B7814" s="35" t="s">
        <v>24542</v>
      </c>
      <c r="C7814" s="35" t="s">
        <v>24543</v>
      </c>
      <c r="D7814" s="38" t="s">
        <v>24544</v>
      </c>
      <c r="E7814" s="83" t="s">
        <v>638</v>
      </c>
      <c r="F7814" s="35"/>
      <c r="G7814" s="35">
        <v>1313</v>
      </c>
      <c r="H7814" s="32" t="s">
        <v>24545</v>
      </c>
      <c r="I7814" s="77">
        <v>148000</v>
      </c>
      <c r="J7814" s="78"/>
      <c r="K7814" s="41"/>
      <c r="L7814" s="42" t="s">
        <v>23374</v>
      </c>
      <c r="M7814" s="79">
        <v>1299</v>
      </c>
      <c r="N7814" s="80">
        <v>145000</v>
      </c>
      <c r="O7814" s="81"/>
      <c r="P7814" s="77">
        <v>145000</v>
      </c>
      <c r="Q7814" s="79">
        <v>1331</v>
      </c>
      <c r="R7814" s="77">
        <v>148000</v>
      </c>
      <c r="S7814" s="41"/>
      <c r="T7814" s="41" t="s">
        <v>1064</v>
      </c>
      <c r="U7814" s="41" t="s">
        <v>24546</v>
      </c>
      <c r="V7814" s="84"/>
      <c r="W7814" s="85"/>
      <c r="X7814" s="84" t="s">
        <v>644</v>
      </c>
      <c r="Y7814" s="84"/>
      <c r="Z7814" s="84" t="s">
        <v>665</v>
      </c>
      <c r="AA7814" s="62">
        <v>43294</v>
      </c>
    </row>
    <row r="7815" spans="1:27" ht="31.5" x14ac:dyDescent="0.25">
      <c r="A7815" s="76">
        <v>7813</v>
      </c>
      <c r="B7815" s="35" t="s">
        <v>24547</v>
      </c>
      <c r="C7815" s="35" t="s">
        <v>24548</v>
      </c>
      <c r="D7815" s="38" t="s">
        <v>24549</v>
      </c>
      <c r="E7815" s="83" t="s">
        <v>679</v>
      </c>
      <c r="F7815" s="35"/>
      <c r="G7815" s="35">
        <v>1337</v>
      </c>
      <c r="H7815" s="32" t="s">
        <v>24550</v>
      </c>
      <c r="I7815" s="77">
        <v>47100</v>
      </c>
      <c r="J7815" s="78"/>
      <c r="K7815" s="41"/>
      <c r="L7815" s="42" t="s">
        <v>23374</v>
      </c>
      <c r="M7815" s="79">
        <v>1323</v>
      </c>
      <c r="N7815" s="80">
        <v>46100</v>
      </c>
      <c r="O7815" s="81"/>
      <c r="P7815" s="77">
        <v>46100</v>
      </c>
      <c r="Q7815" s="79">
        <v>1355</v>
      </c>
      <c r="R7815" s="77">
        <v>47100</v>
      </c>
      <c r="S7815" s="41"/>
      <c r="T7815" s="41" t="s">
        <v>1064</v>
      </c>
      <c r="U7815" s="41" t="s">
        <v>24551</v>
      </c>
      <c r="V7815" s="84"/>
      <c r="W7815" s="85"/>
      <c r="X7815" s="84" t="s">
        <v>644</v>
      </c>
      <c r="Y7815" s="84"/>
      <c r="Z7815" s="84" t="s">
        <v>665</v>
      </c>
      <c r="AA7815" s="62">
        <v>43294</v>
      </c>
    </row>
    <row r="7816" spans="1:27" ht="31.5" x14ac:dyDescent="0.25">
      <c r="A7816" s="76">
        <v>7814</v>
      </c>
      <c r="B7816" s="35" t="s">
        <v>24552</v>
      </c>
      <c r="C7816" s="35" t="s">
        <v>24553</v>
      </c>
      <c r="D7816" s="38" t="s">
        <v>24554</v>
      </c>
      <c r="E7816" s="83" t="s">
        <v>638</v>
      </c>
      <c r="F7816" s="35"/>
      <c r="G7816" s="35">
        <v>1328</v>
      </c>
      <c r="H7816" s="32" t="s">
        <v>24555</v>
      </c>
      <c r="I7816" s="77">
        <v>34300</v>
      </c>
      <c r="J7816" s="78"/>
      <c r="K7816" s="41"/>
      <c r="L7816" s="42" t="s">
        <v>23374</v>
      </c>
      <c r="M7816" s="79">
        <v>1314</v>
      </c>
      <c r="N7816" s="80">
        <v>33600</v>
      </c>
      <c r="O7816" s="81"/>
      <c r="P7816" s="77">
        <v>33600</v>
      </c>
      <c r="Q7816" s="79">
        <v>1346</v>
      </c>
      <c r="R7816" s="77">
        <v>34300</v>
      </c>
      <c r="S7816" s="41"/>
      <c r="T7816" s="41" t="s">
        <v>1064</v>
      </c>
      <c r="U7816" s="41" t="s">
        <v>24556</v>
      </c>
      <c r="V7816" s="84"/>
      <c r="W7816" s="85"/>
      <c r="X7816" s="84" t="s">
        <v>644</v>
      </c>
      <c r="Y7816" s="84"/>
      <c r="Z7816" s="84" t="s">
        <v>665</v>
      </c>
      <c r="AA7816" s="62">
        <v>43294</v>
      </c>
    </row>
    <row r="7817" spans="1:27" ht="31.5" x14ac:dyDescent="0.25">
      <c r="A7817" s="76">
        <v>7815</v>
      </c>
      <c r="B7817" s="35" t="s">
        <v>24557</v>
      </c>
      <c r="C7817" s="35" t="s">
        <v>24558</v>
      </c>
      <c r="D7817" s="38" t="s">
        <v>24559</v>
      </c>
      <c r="E7817" s="83" t="s">
        <v>638</v>
      </c>
      <c r="F7817" s="35"/>
      <c r="G7817" s="35">
        <v>1330</v>
      </c>
      <c r="H7817" s="32" t="s">
        <v>24560</v>
      </c>
      <c r="I7817" s="77">
        <v>76600</v>
      </c>
      <c r="J7817" s="78"/>
      <c r="K7817" s="41"/>
      <c r="L7817" s="42" t="s">
        <v>23374</v>
      </c>
      <c r="M7817" s="79">
        <v>1316</v>
      </c>
      <c r="N7817" s="80">
        <v>75000</v>
      </c>
      <c r="O7817" s="81"/>
      <c r="P7817" s="77">
        <v>75000</v>
      </c>
      <c r="Q7817" s="79">
        <v>1348</v>
      </c>
      <c r="R7817" s="77">
        <v>76600</v>
      </c>
      <c r="S7817" s="41"/>
      <c r="T7817" s="41" t="s">
        <v>1064</v>
      </c>
      <c r="U7817" s="41" t="s">
        <v>24561</v>
      </c>
      <c r="V7817" s="84"/>
      <c r="W7817" s="85"/>
      <c r="X7817" s="84" t="s">
        <v>644</v>
      </c>
      <c r="Y7817" s="84"/>
      <c r="Z7817" s="84" t="s">
        <v>665</v>
      </c>
      <c r="AA7817" s="62">
        <v>43294</v>
      </c>
    </row>
    <row r="7818" spans="1:27" ht="31.5" x14ac:dyDescent="0.25">
      <c r="A7818" s="76">
        <v>7816</v>
      </c>
      <c r="B7818" s="35" t="s">
        <v>24562</v>
      </c>
      <c r="C7818" s="35" t="s">
        <v>24563</v>
      </c>
      <c r="D7818" s="38" t="s">
        <v>24564</v>
      </c>
      <c r="E7818" s="83" t="s">
        <v>638</v>
      </c>
      <c r="F7818" s="35"/>
      <c r="G7818" s="35">
        <v>1335</v>
      </c>
      <c r="H7818" s="32" t="s">
        <v>24565</v>
      </c>
      <c r="I7818" s="77">
        <v>76600</v>
      </c>
      <c r="J7818" s="78"/>
      <c r="K7818" s="41"/>
      <c r="L7818" s="42" t="s">
        <v>23374</v>
      </c>
      <c r="M7818" s="79">
        <v>1321</v>
      </c>
      <c r="N7818" s="80">
        <v>75000</v>
      </c>
      <c r="O7818" s="81"/>
      <c r="P7818" s="77">
        <v>75000</v>
      </c>
      <c r="Q7818" s="79">
        <v>1353</v>
      </c>
      <c r="R7818" s="77">
        <v>76600</v>
      </c>
      <c r="S7818" s="41"/>
      <c r="T7818" s="41" t="s">
        <v>1064</v>
      </c>
      <c r="U7818" s="41" t="s">
        <v>24566</v>
      </c>
      <c r="V7818" s="84"/>
      <c r="W7818" s="85"/>
      <c r="X7818" s="84" t="s">
        <v>644</v>
      </c>
      <c r="Y7818" s="84"/>
      <c r="Z7818" s="84" t="s">
        <v>665</v>
      </c>
      <c r="AA7818" s="62">
        <v>43294</v>
      </c>
    </row>
    <row r="7819" spans="1:27" ht="31.5" x14ac:dyDescent="0.25">
      <c r="A7819" s="76">
        <v>7817</v>
      </c>
      <c r="B7819" s="35" t="s">
        <v>24567</v>
      </c>
      <c r="C7819" s="35" t="s">
        <v>24568</v>
      </c>
      <c r="D7819" s="38" t="s">
        <v>24569</v>
      </c>
      <c r="E7819" s="83" t="s">
        <v>638</v>
      </c>
      <c r="F7819" s="35"/>
      <c r="G7819" s="35">
        <v>1329</v>
      </c>
      <c r="H7819" s="32" t="s">
        <v>24570</v>
      </c>
      <c r="I7819" s="77">
        <v>91600</v>
      </c>
      <c r="J7819" s="78"/>
      <c r="K7819" s="41"/>
      <c r="L7819" s="42" t="s">
        <v>23374</v>
      </c>
      <c r="M7819" s="79">
        <v>1315</v>
      </c>
      <c r="N7819" s="80">
        <v>89600</v>
      </c>
      <c r="O7819" s="81"/>
      <c r="P7819" s="77">
        <v>89600</v>
      </c>
      <c r="Q7819" s="79">
        <v>1347</v>
      </c>
      <c r="R7819" s="77">
        <v>91600</v>
      </c>
      <c r="S7819" s="41"/>
      <c r="T7819" s="41" t="s">
        <v>1064</v>
      </c>
      <c r="U7819" s="41" t="s">
        <v>24571</v>
      </c>
      <c r="V7819" s="84"/>
      <c r="W7819" s="85"/>
      <c r="X7819" s="84" t="s">
        <v>644</v>
      </c>
      <c r="Y7819" s="84"/>
      <c r="Z7819" s="84" t="s">
        <v>665</v>
      </c>
      <c r="AA7819" s="62">
        <v>43294</v>
      </c>
    </row>
    <row r="7820" spans="1:27" ht="31.5" x14ac:dyDescent="0.25">
      <c r="A7820" s="76">
        <v>7818</v>
      </c>
      <c r="B7820" s="35" t="s">
        <v>24572</v>
      </c>
      <c r="C7820" s="35" t="s">
        <v>24573</v>
      </c>
      <c r="D7820" s="38" t="s">
        <v>24574</v>
      </c>
      <c r="E7820" s="83" t="s">
        <v>638</v>
      </c>
      <c r="F7820" s="35"/>
      <c r="G7820" s="35">
        <v>1325</v>
      </c>
      <c r="H7820" s="32" t="s">
        <v>24575</v>
      </c>
      <c r="I7820" s="77">
        <v>91600</v>
      </c>
      <c r="J7820" s="78"/>
      <c r="K7820" s="41"/>
      <c r="L7820" s="42" t="s">
        <v>23374</v>
      </c>
      <c r="M7820" s="79">
        <v>1311</v>
      </c>
      <c r="N7820" s="80">
        <v>89600</v>
      </c>
      <c r="O7820" s="81"/>
      <c r="P7820" s="77">
        <v>89600</v>
      </c>
      <c r="Q7820" s="79">
        <v>1343</v>
      </c>
      <c r="R7820" s="77">
        <v>91600</v>
      </c>
      <c r="S7820" s="41"/>
      <c r="T7820" s="41" t="s">
        <v>1064</v>
      </c>
      <c r="U7820" s="41" t="s">
        <v>24576</v>
      </c>
      <c r="V7820" s="84"/>
      <c r="W7820" s="85"/>
      <c r="X7820" s="84" t="s">
        <v>644</v>
      </c>
      <c r="Y7820" s="84"/>
      <c r="Z7820" s="84" t="s">
        <v>665</v>
      </c>
      <c r="AA7820" s="62">
        <v>43294</v>
      </c>
    </row>
    <row r="7821" spans="1:27" ht="31.5" x14ac:dyDescent="0.25">
      <c r="A7821" s="76">
        <v>7819</v>
      </c>
      <c r="B7821" s="35" t="s">
        <v>24577</v>
      </c>
      <c r="C7821" s="35" t="s">
        <v>24578</v>
      </c>
      <c r="D7821" s="38" t="s">
        <v>24579</v>
      </c>
      <c r="E7821" s="83" t="s">
        <v>638</v>
      </c>
      <c r="F7821" s="35"/>
      <c r="G7821" s="35">
        <v>1331</v>
      </c>
      <c r="H7821" s="32" t="s">
        <v>24580</v>
      </c>
      <c r="I7821" s="77">
        <v>74400</v>
      </c>
      <c r="J7821" s="78"/>
      <c r="K7821" s="41"/>
      <c r="L7821" s="42" t="s">
        <v>23374</v>
      </c>
      <c r="M7821" s="79">
        <v>1317</v>
      </c>
      <c r="N7821" s="80">
        <v>72800</v>
      </c>
      <c r="O7821" s="81"/>
      <c r="P7821" s="77">
        <v>72800</v>
      </c>
      <c r="Q7821" s="79">
        <v>1349</v>
      </c>
      <c r="R7821" s="77">
        <v>74400</v>
      </c>
      <c r="S7821" s="41"/>
      <c r="T7821" s="41" t="s">
        <v>1064</v>
      </c>
      <c r="U7821" s="41" t="s">
        <v>24581</v>
      </c>
      <c r="V7821" s="84"/>
      <c r="W7821" s="85"/>
      <c r="X7821" s="84" t="s">
        <v>644</v>
      </c>
      <c r="Y7821" s="84"/>
      <c r="Z7821" s="84" t="s">
        <v>665</v>
      </c>
      <c r="AA7821" s="62">
        <v>43294</v>
      </c>
    </row>
    <row r="7822" spans="1:27" ht="31.5" x14ac:dyDescent="0.25">
      <c r="A7822" s="76">
        <v>7820</v>
      </c>
      <c r="B7822" s="35" t="s">
        <v>24582</v>
      </c>
      <c r="C7822" s="35" t="s">
        <v>24583</v>
      </c>
      <c r="D7822" s="38" t="s">
        <v>24584</v>
      </c>
      <c r="E7822" s="83" t="s">
        <v>638</v>
      </c>
      <c r="F7822" s="35"/>
      <c r="G7822" s="35">
        <v>1332</v>
      </c>
      <c r="H7822" s="32" t="s">
        <v>24585</v>
      </c>
      <c r="I7822" s="77">
        <v>68700</v>
      </c>
      <c r="J7822" s="78"/>
      <c r="K7822" s="41"/>
      <c r="L7822" s="42" t="s">
        <v>23374</v>
      </c>
      <c r="M7822" s="79">
        <v>1318</v>
      </c>
      <c r="N7822" s="80">
        <v>67200</v>
      </c>
      <c r="O7822" s="81"/>
      <c r="P7822" s="77">
        <v>67200</v>
      </c>
      <c r="Q7822" s="79">
        <v>1350</v>
      </c>
      <c r="R7822" s="77">
        <v>68700</v>
      </c>
      <c r="S7822" s="41"/>
      <c r="T7822" s="41" t="s">
        <v>1064</v>
      </c>
      <c r="U7822" s="41" t="s">
        <v>24586</v>
      </c>
      <c r="V7822" s="84"/>
      <c r="W7822" s="85"/>
      <c r="X7822" s="84" t="s">
        <v>644</v>
      </c>
      <c r="Y7822" s="84"/>
      <c r="Z7822" s="84" t="s">
        <v>665</v>
      </c>
      <c r="AA7822" s="62">
        <v>43294</v>
      </c>
    </row>
    <row r="7823" spans="1:27" ht="47.25" x14ac:dyDescent="0.25">
      <c r="A7823" s="76">
        <v>7821</v>
      </c>
      <c r="B7823" s="35" t="s">
        <v>24587</v>
      </c>
      <c r="C7823" s="35" t="s">
        <v>24588</v>
      </c>
      <c r="D7823" s="38" t="s">
        <v>24589</v>
      </c>
      <c r="E7823" s="83" t="s">
        <v>638</v>
      </c>
      <c r="F7823" s="35"/>
      <c r="G7823" s="35">
        <v>1429</v>
      </c>
      <c r="H7823" s="32" t="s">
        <v>24590</v>
      </c>
      <c r="I7823" s="77">
        <v>947000</v>
      </c>
      <c r="J7823" s="78"/>
      <c r="K7823" s="41"/>
      <c r="L7823" s="42" t="s">
        <v>23374</v>
      </c>
      <c r="M7823" s="79">
        <v>1417</v>
      </c>
      <c r="N7823" s="80">
        <v>937000</v>
      </c>
      <c r="O7823" s="81"/>
      <c r="P7823" s="77">
        <v>937000</v>
      </c>
      <c r="Q7823" s="79">
        <v>1447</v>
      </c>
      <c r="R7823" s="77">
        <v>947000</v>
      </c>
      <c r="S7823" s="41"/>
      <c r="T7823" s="41" t="s">
        <v>1064</v>
      </c>
      <c r="U7823" s="41" t="s">
        <v>24591</v>
      </c>
      <c r="V7823" s="84"/>
      <c r="W7823" s="85"/>
      <c r="X7823" s="84" t="s">
        <v>644</v>
      </c>
      <c r="Y7823" s="84"/>
      <c r="Z7823" s="84" t="s">
        <v>665</v>
      </c>
      <c r="AA7823" s="62">
        <v>43294</v>
      </c>
    </row>
    <row r="7824" spans="1:27" ht="31.5" x14ac:dyDescent="0.25">
      <c r="A7824" s="76">
        <v>7822</v>
      </c>
      <c r="B7824" s="35" t="s">
        <v>24592</v>
      </c>
      <c r="C7824" s="35" t="s">
        <v>24593</v>
      </c>
      <c r="D7824" s="38" t="s">
        <v>24594</v>
      </c>
      <c r="E7824" s="83" t="s">
        <v>638</v>
      </c>
      <c r="F7824" s="35"/>
      <c r="G7824" s="35">
        <v>1430</v>
      </c>
      <c r="H7824" s="32" t="s">
        <v>24595</v>
      </c>
      <c r="I7824" s="77">
        <v>293000</v>
      </c>
      <c r="J7824" s="78"/>
      <c r="K7824" s="41"/>
      <c r="L7824" s="42" t="s">
        <v>23374</v>
      </c>
      <c r="M7824" s="79">
        <v>1418</v>
      </c>
      <c r="N7824" s="80">
        <v>287000</v>
      </c>
      <c r="O7824" s="81"/>
      <c r="P7824" s="77">
        <v>287000</v>
      </c>
      <c r="Q7824" s="79"/>
      <c r="R7824" s="77">
        <v>293000</v>
      </c>
      <c r="S7824" s="41"/>
      <c r="T7824" s="41" t="s">
        <v>1064</v>
      </c>
      <c r="U7824" s="41" t="s">
        <v>24596</v>
      </c>
      <c r="V7824" s="84"/>
      <c r="W7824" s="85"/>
      <c r="X7824" s="84" t="s">
        <v>644</v>
      </c>
      <c r="Y7824" s="84"/>
      <c r="Z7824" s="84" t="s">
        <v>665</v>
      </c>
      <c r="AA7824" s="62">
        <v>43294</v>
      </c>
    </row>
    <row r="7825" spans="1:27" ht="31.5" x14ac:dyDescent="0.25">
      <c r="A7825" s="76">
        <v>7823</v>
      </c>
      <c r="B7825" s="35" t="s">
        <v>24597</v>
      </c>
      <c r="C7825" s="35" t="s">
        <v>24598</v>
      </c>
      <c r="D7825" s="38" t="s">
        <v>24599</v>
      </c>
      <c r="E7825" s="83" t="s">
        <v>638</v>
      </c>
      <c r="F7825" s="35"/>
      <c r="G7825" s="35">
        <v>1404</v>
      </c>
      <c r="H7825" s="32" t="s">
        <v>24600</v>
      </c>
      <c r="I7825" s="77">
        <v>174000</v>
      </c>
      <c r="J7825" s="78"/>
      <c r="K7825" s="41"/>
      <c r="L7825" s="42" t="s">
        <v>23374</v>
      </c>
      <c r="M7825" s="79">
        <v>1392</v>
      </c>
      <c r="N7825" s="80">
        <v>171000</v>
      </c>
      <c r="O7825" s="81"/>
      <c r="P7825" s="77">
        <v>171000</v>
      </c>
      <c r="Q7825" s="79">
        <v>1422</v>
      </c>
      <c r="R7825" s="77">
        <v>174000</v>
      </c>
      <c r="S7825" s="41"/>
      <c r="T7825" s="41" t="s">
        <v>1064</v>
      </c>
      <c r="U7825" s="41" t="s">
        <v>24601</v>
      </c>
      <c r="V7825" s="84"/>
      <c r="W7825" s="85"/>
      <c r="X7825" s="84" t="s">
        <v>644</v>
      </c>
      <c r="Y7825" s="84"/>
      <c r="Z7825" s="84" t="s">
        <v>665</v>
      </c>
      <c r="AA7825" s="62">
        <v>43294</v>
      </c>
    </row>
    <row r="7826" spans="1:27" ht="31.5" x14ac:dyDescent="0.25">
      <c r="A7826" s="76">
        <v>7824</v>
      </c>
      <c r="B7826" s="35" t="s">
        <v>24602</v>
      </c>
      <c r="C7826" s="35" t="s">
        <v>24603</v>
      </c>
      <c r="D7826" s="38" t="s">
        <v>24604</v>
      </c>
      <c r="E7826" s="83" t="s">
        <v>638</v>
      </c>
      <c r="F7826" s="35"/>
      <c r="G7826" s="35">
        <v>1405</v>
      </c>
      <c r="H7826" s="32" t="s">
        <v>24605</v>
      </c>
      <c r="I7826" s="77">
        <v>203000</v>
      </c>
      <c r="J7826" s="78"/>
      <c r="K7826" s="41"/>
      <c r="L7826" s="42" t="s">
        <v>23374</v>
      </c>
      <c r="M7826" s="79">
        <v>1393</v>
      </c>
      <c r="N7826" s="80">
        <v>199000</v>
      </c>
      <c r="O7826" s="81"/>
      <c r="P7826" s="77">
        <v>199000</v>
      </c>
      <c r="Q7826" s="79">
        <v>1423</v>
      </c>
      <c r="R7826" s="77">
        <v>203000</v>
      </c>
      <c r="S7826" s="41"/>
      <c r="T7826" s="41" t="s">
        <v>1064</v>
      </c>
      <c r="U7826" s="41" t="s">
        <v>24606</v>
      </c>
      <c r="V7826" s="84"/>
      <c r="W7826" s="85"/>
      <c r="X7826" s="84" t="s">
        <v>644</v>
      </c>
      <c r="Y7826" s="84"/>
      <c r="Z7826" s="84" t="s">
        <v>665</v>
      </c>
      <c r="AA7826" s="62">
        <v>43294</v>
      </c>
    </row>
    <row r="7827" spans="1:27" ht="15.75" x14ac:dyDescent="0.25">
      <c r="A7827" s="76">
        <v>7825</v>
      </c>
      <c r="B7827" s="35" t="s">
        <v>24607</v>
      </c>
      <c r="C7827" s="35" t="s">
        <v>24608</v>
      </c>
      <c r="D7827" s="38" t="s">
        <v>24609</v>
      </c>
      <c r="E7827" s="83" t="s">
        <v>638</v>
      </c>
      <c r="F7827" s="35"/>
      <c r="G7827" s="35">
        <v>1342</v>
      </c>
      <c r="H7827" s="32" t="s">
        <v>24610</v>
      </c>
      <c r="I7827" s="77">
        <v>54800</v>
      </c>
      <c r="J7827" s="78"/>
      <c r="K7827" s="41"/>
      <c r="L7827" s="42" t="s">
        <v>23374</v>
      </c>
      <c r="M7827" s="79">
        <v>1328</v>
      </c>
      <c r="N7827" s="80">
        <v>53700</v>
      </c>
      <c r="O7827" s="81"/>
      <c r="P7827" s="77">
        <v>53700</v>
      </c>
      <c r="Q7827" s="79">
        <v>1360</v>
      </c>
      <c r="R7827" s="77">
        <v>54800</v>
      </c>
      <c r="S7827" s="41"/>
      <c r="T7827" s="41" t="s">
        <v>1064</v>
      </c>
      <c r="U7827" s="41" t="s">
        <v>24611</v>
      </c>
      <c r="V7827" s="84"/>
      <c r="W7827" s="85"/>
      <c r="X7827" s="84" t="s">
        <v>644</v>
      </c>
      <c r="Y7827" s="84"/>
      <c r="Z7827" s="84" t="s">
        <v>665</v>
      </c>
      <c r="AA7827" s="62">
        <v>43294</v>
      </c>
    </row>
    <row r="7828" spans="1:27" ht="31.5" x14ac:dyDescent="0.25">
      <c r="A7828" s="76">
        <v>7826</v>
      </c>
      <c r="B7828" s="35" t="s">
        <v>24612</v>
      </c>
      <c r="C7828" s="35" t="s">
        <v>24613</v>
      </c>
      <c r="D7828" s="38" t="s">
        <v>24614</v>
      </c>
      <c r="E7828" s="83" t="s">
        <v>638</v>
      </c>
      <c r="F7828" s="35"/>
      <c r="G7828" s="35">
        <v>1385</v>
      </c>
      <c r="H7828" s="32" t="s">
        <v>24615</v>
      </c>
      <c r="I7828" s="77">
        <v>91600</v>
      </c>
      <c r="J7828" s="78"/>
      <c r="K7828" s="41"/>
      <c r="L7828" s="42" t="s">
        <v>23374</v>
      </c>
      <c r="M7828" s="79">
        <v>1372</v>
      </c>
      <c r="N7828" s="80">
        <v>89600</v>
      </c>
      <c r="O7828" s="81"/>
      <c r="P7828" s="77">
        <v>89600</v>
      </c>
      <c r="Q7828" s="79">
        <v>1403</v>
      </c>
      <c r="R7828" s="77">
        <v>91600</v>
      </c>
      <c r="S7828" s="41"/>
      <c r="T7828" s="41" t="s">
        <v>1064</v>
      </c>
      <c r="U7828" s="41" t="s">
        <v>24616</v>
      </c>
      <c r="V7828" s="84"/>
      <c r="W7828" s="85"/>
      <c r="X7828" s="84" t="s">
        <v>644</v>
      </c>
      <c r="Y7828" s="84"/>
      <c r="Z7828" s="84" t="s">
        <v>665</v>
      </c>
      <c r="AA7828" s="62">
        <v>43294</v>
      </c>
    </row>
    <row r="7829" spans="1:27" ht="47.25" x14ac:dyDescent="0.25">
      <c r="A7829" s="76">
        <v>7827</v>
      </c>
      <c r="B7829" s="35" t="s">
        <v>24617</v>
      </c>
      <c r="C7829" s="35" t="s">
        <v>24618</v>
      </c>
      <c r="D7829" s="38" t="s">
        <v>24619</v>
      </c>
      <c r="E7829" s="83" t="s">
        <v>638</v>
      </c>
      <c r="F7829" s="35"/>
      <c r="G7829" s="35">
        <v>1338</v>
      </c>
      <c r="H7829" s="32" t="s">
        <v>24280</v>
      </c>
      <c r="I7829" s="77">
        <v>390000</v>
      </c>
      <c r="J7829" s="78"/>
      <c r="K7829" s="41"/>
      <c r="L7829" s="42" t="s">
        <v>23374</v>
      </c>
      <c r="M7829" s="79">
        <v>1324</v>
      </c>
      <c r="N7829" s="80">
        <v>384000</v>
      </c>
      <c r="O7829" s="81"/>
      <c r="P7829" s="77">
        <v>384000</v>
      </c>
      <c r="Q7829" s="79">
        <v>1356</v>
      </c>
      <c r="R7829" s="77">
        <v>390000</v>
      </c>
      <c r="S7829" s="41"/>
      <c r="T7829" s="41" t="s">
        <v>1064</v>
      </c>
      <c r="U7829" s="41" t="s">
        <v>24281</v>
      </c>
      <c r="V7829" s="84"/>
      <c r="W7829" s="85"/>
      <c r="X7829" s="84" t="s">
        <v>644</v>
      </c>
      <c r="Y7829" s="84"/>
      <c r="Z7829" s="84" t="s">
        <v>665</v>
      </c>
      <c r="AA7829" s="62">
        <v>43294</v>
      </c>
    </row>
    <row r="7830" spans="1:27" ht="63" x14ac:dyDescent="0.25">
      <c r="A7830" s="76">
        <v>7828</v>
      </c>
      <c r="B7830" s="35" t="s">
        <v>24620</v>
      </c>
      <c r="C7830" s="35" t="s">
        <v>24621</v>
      </c>
      <c r="D7830" s="38" t="s">
        <v>24622</v>
      </c>
      <c r="E7830" s="83" t="s">
        <v>638</v>
      </c>
      <c r="F7830" s="35"/>
      <c r="G7830" s="35">
        <v>1339</v>
      </c>
      <c r="H7830" s="32" t="s">
        <v>24623</v>
      </c>
      <c r="I7830" s="77">
        <v>425000</v>
      </c>
      <c r="J7830" s="78"/>
      <c r="K7830" s="41"/>
      <c r="L7830" s="42" t="s">
        <v>23374</v>
      </c>
      <c r="M7830" s="79">
        <v>1325</v>
      </c>
      <c r="N7830" s="80">
        <v>417000</v>
      </c>
      <c r="O7830" s="81"/>
      <c r="P7830" s="77">
        <v>417000</v>
      </c>
      <c r="Q7830" s="79">
        <v>1357</v>
      </c>
      <c r="R7830" s="77">
        <v>425000</v>
      </c>
      <c r="S7830" s="41"/>
      <c r="T7830" s="41" t="s">
        <v>1064</v>
      </c>
      <c r="U7830" s="41" t="s">
        <v>24624</v>
      </c>
      <c r="V7830" s="84"/>
      <c r="W7830" s="85"/>
      <c r="X7830" s="84" t="s">
        <v>644</v>
      </c>
      <c r="Y7830" s="84"/>
      <c r="Z7830" s="84" t="s">
        <v>665</v>
      </c>
      <c r="AA7830" s="62">
        <v>43294</v>
      </c>
    </row>
    <row r="7831" spans="1:27" ht="31.5" x14ac:dyDescent="0.25">
      <c r="A7831" s="76">
        <v>7829</v>
      </c>
      <c r="B7831" s="35" t="s">
        <v>24625</v>
      </c>
      <c r="C7831" s="35" t="s">
        <v>24626</v>
      </c>
      <c r="D7831" s="38" t="s">
        <v>24627</v>
      </c>
      <c r="E7831" s="83" t="s">
        <v>679</v>
      </c>
      <c r="F7831" s="35"/>
      <c r="G7831" s="35">
        <v>1733</v>
      </c>
      <c r="H7831" s="32" t="s">
        <v>24628</v>
      </c>
      <c r="I7831" s="77">
        <v>296000</v>
      </c>
      <c r="J7831" s="78"/>
      <c r="K7831" s="41"/>
      <c r="L7831" s="42" t="s">
        <v>23374</v>
      </c>
      <c r="M7831" s="79">
        <v>1717</v>
      </c>
      <c r="N7831" s="80">
        <v>290000</v>
      </c>
      <c r="O7831" s="81"/>
      <c r="P7831" s="77">
        <v>290000</v>
      </c>
      <c r="Q7831" s="79">
        <v>1747</v>
      </c>
      <c r="R7831" s="77">
        <v>296000</v>
      </c>
      <c r="S7831" s="41"/>
      <c r="T7831" s="41" t="s">
        <v>2498</v>
      </c>
      <c r="U7831" s="41" t="s">
        <v>24629</v>
      </c>
      <c r="V7831" s="84"/>
      <c r="W7831" s="85"/>
      <c r="X7831" s="84" t="s">
        <v>644</v>
      </c>
      <c r="Y7831" s="84"/>
      <c r="Z7831" s="84" t="s">
        <v>645</v>
      </c>
      <c r="AA7831" s="62">
        <v>43294</v>
      </c>
    </row>
    <row r="7832" spans="1:27" ht="31.5" x14ac:dyDescent="0.25">
      <c r="A7832" s="76">
        <v>7830</v>
      </c>
      <c r="B7832" s="35" t="s">
        <v>24630</v>
      </c>
      <c r="C7832" s="35" t="s">
        <v>24631</v>
      </c>
      <c r="D7832" s="38" t="s">
        <v>24632</v>
      </c>
      <c r="E7832" s="83" t="s">
        <v>679</v>
      </c>
      <c r="F7832" s="35"/>
      <c r="G7832" s="35">
        <v>1651</v>
      </c>
      <c r="H7832" s="32" t="s">
        <v>598</v>
      </c>
      <c r="I7832" s="77">
        <v>129000</v>
      </c>
      <c r="J7832" s="78"/>
      <c r="K7832" s="41"/>
      <c r="L7832" s="42" t="s">
        <v>23374</v>
      </c>
      <c r="M7832" s="79">
        <v>1637</v>
      </c>
      <c r="N7832" s="80">
        <v>126000</v>
      </c>
      <c r="O7832" s="81"/>
      <c r="P7832" s="77">
        <v>126000</v>
      </c>
      <c r="Q7832" s="79">
        <v>1666</v>
      </c>
      <c r="R7832" s="77">
        <v>129000</v>
      </c>
      <c r="S7832" s="41"/>
      <c r="T7832" s="41" t="s">
        <v>2498</v>
      </c>
      <c r="U7832" s="41" t="s">
        <v>599</v>
      </c>
      <c r="V7832" s="84"/>
      <c r="W7832" s="85"/>
      <c r="X7832" s="84" t="s">
        <v>644</v>
      </c>
      <c r="Y7832" s="84"/>
      <c r="Z7832" s="84" t="s">
        <v>645</v>
      </c>
      <c r="AA7832" s="62">
        <v>43294</v>
      </c>
    </row>
    <row r="7833" spans="1:27" ht="31.5" x14ac:dyDescent="0.25">
      <c r="A7833" s="76">
        <v>7831</v>
      </c>
      <c r="B7833" s="35" t="s">
        <v>24633</v>
      </c>
      <c r="C7833" s="35" t="s">
        <v>24634</v>
      </c>
      <c r="D7833" s="38" t="s">
        <v>24635</v>
      </c>
      <c r="E7833" s="83" t="s">
        <v>638</v>
      </c>
      <c r="F7833" s="35"/>
      <c r="G7833" s="35">
        <v>1251</v>
      </c>
      <c r="H7833" s="32" t="s">
        <v>24636</v>
      </c>
      <c r="I7833" s="77">
        <v>2223000</v>
      </c>
      <c r="J7833" s="78"/>
      <c r="K7833" s="41"/>
      <c r="L7833" s="42" t="s">
        <v>23374</v>
      </c>
      <c r="M7833" s="79">
        <v>1236</v>
      </c>
      <c r="N7833" s="80">
        <v>2213000</v>
      </c>
      <c r="O7833" s="81"/>
      <c r="P7833" s="77">
        <v>2213000</v>
      </c>
      <c r="Q7833" s="79">
        <v>1271</v>
      </c>
      <c r="R7833" s="77">
        <v>2223000</v>
      </c>
      <c r="S7833" s="41"/>
      <c r="T7833" s="41" t="s">
        <v>1064</v>
      </c>
      <c r="U7833" s="41" t="s">
        <v>24637</v>
      </c>
      <c r="V7833" s="84"/>
      <c r="W7833" s="85"/>
      <c r="X7833" s="84" t="s">
        <v>644</v>
      </c>
      <c r="Y7833" s="84"/>
      <c r="Z7833" s="84" t="s">
        <v>665</v>
      </c>
      <c r="AA7833" s="62">
        <v>43294</v>
      </c>
    </row>
    <row r="7834" spans="1:27" ht="63" x14ac:dyDescent="0.25">
      <c r="A7834" s="76">
        <v>7832</v>
      </c>
      <c r="B7834" s="35" t="s">
        <v>24638</v>
      </c>
      <c r="C7834" s="35" t="s">
        <v>24639</v>
      </c>
      <c r="D7834" s="38" t="s">
        <v>24640</v>
      </c>
      <c r="E7834" s="83" t="s">
        <v>638</v>
      </c>
      <c r="F7834" s="35"/>
      <c r="G7834" s="35">
        <v>1298</v>
      </c>
      <c r="H7834" s="32" t="s">
        <v>24641</v>
      </c>
      <c r="I7834" s="77">
        <v>1894000</v>
      </c>
      <c r="J7834" s="78"/>
      <c r="K7834" s="41"/>
      <c r="L7834" s="42" t="s">
        <v>23374</v>
      </c>
      <c r="M7834" s="79">
        <v>1284</v>
      </c>
      <c r="N7834" s="80">
        <v>1884000</v>
      </c>
      <c r="O7834" s="81"/>
      <c r="P7834" s="77">
        <v>1884000</v>
      </c>
      <c r="Q7834" s="79">
        <v>1317</v>
      </c>
      <c r="R7834" s="77">
        <v>1894000</v>
      </c>
      <c r="S7834" s="41"/>
      <c r="T7834" s="41" t="s">
        <v>1064</v>
      </c>
      <c r="U7834" s="41" t="s">
        <v>24642</v>
      </c>
      <c r="V7834" s="84"/>
      <c r="W7834" s="85"/>
      <c r="X7834" s="84" t="s">
        <v>644</v>
      </c>
      <c r="Y7834" s="84"/>
      <c r="Z7834" s="84" t="s">
        <v>665</v>
      </c>
      <c r="AA7834" s="62">
        <v>43294</v>
      </c>
    </row>
    <row r="7835" spans="1:27" ht="47.25" x14ac:dyDescent="0.25">
      <c r="A7835" s="76">
        <v>7833</v>
      </c>
      <c r="B7835" s="35" t="s">
        <v>24643</v>
      </c>
      <c r="C7835" s="35" t="s">
        <v>24644</v>
      </c>
      <c r="D7835" s="38" t="s">
        <v>24645</v>
      </c>
      <c r="E7835" s="83" t="s">
        <v>638</v>
      </c>
      <c r="F7835" s="35"/>
      <c r="G7835" s="35">
        <v>1297</v>
      </c>
      <c r="H7835" s="32" t="s">
        <v>24646</v>
      </c>
      <c r="I7835" s="77">
        <v>1260000</v>
      </c>
      <c r="J7835" s="78"/>
      <c r="K7835" s="41"/>
      <c r="L7835" s="42" t="s">
        <v>23374</v>
      </c>
      <c r="M7835" s="79">
        <v>1283</v>
      </c>
      <c r="N7835" s="80">
        <v>1250000</v>
      </c>
      <c r="O7835" s="81"/>
      <c r="P7835" s="77">
        <v>1250000</v>
      </c>
      <c r="Q7835" s="79">
        <v>1316</v>
      </c>
      <c r="R7835" s="77">
        <v>1260000</v>
      </c>
      <c r="S7835" s="41"/>
      <c r="T7835" s="41" t="s">
        <v>1064</v>
      </c>
      <c r="U7835" s="41" t="s">
        <v>24647</v>
      </c>
      <c r="V7835" s="84"/>
      <c r="W7835" s="85"/>
      <c r="X7835" s="84" t="s">
        <v>644</v>
      </c>
      <c r="Y7835" s="84"/>
      <c r="Z7835" s="84" t="s">
        <v>665</v>
      </c>
      <c r="AA7835" s="62">
        <v>43294</v>
      </c>
    </row>
    <row r="7836" spans="1:27" ht="31.5" x14ac:dyDescent="0.25">
      <c r="A7836" s="76">
        <v>7834</v>
      </c>
      <c r="B7836" s="35" t="s">
        <v>24648</v>
      </c>
      <c r="C7836" s="35" t="s">
        <v>24649</v>
      </c>
      <c r="D7836" s="38" t="s">
        <v>24650</v>
      </c>
      <c r="E7836" s="83" t="s">
        <v>638</v>
      </c>
      <c r="F7836" s="35"/>
      <c r="G7836" s="35">
        <v>1247</v>
      </c>
      <c r="H7836" s="32" t="s">
        <v>24651</v>
      </c>
      <c r="I7836" s="77">
        <v>3699000</v>
      </c>
      <c r="J7836" s="78"/>
      <c r="K7836" s="41"/>
      <c r="L7836" s="42" t="s">
        <v>23374</v>
      </c>
      <c r="M7836" s="79">
        <v>1232</v>
      </c>
      <c r="N7836" s="80">
        <v>3679000</v>
      </c>
      <c r="O7836" s="81"/>
      <c r="P7836" s="77">
        <v>3679000</v>
      </c>
      <c r="Q7836" s="79">
        <v>1267</v>
      </c>
      <c r="R7836" s="77">
        <v>3699000</v>
      </c>
      <c r="S7836" s="41"/>
      <c r="T7836" s="41" t="s">
        <v>1064</v>
      </c>
      <c r="U7836" s="41" t="s">
        <v>24652</v>
      </c>
      <c r="V7836" s="84"/>
      <c r="W7836" s="85"/>
      <c r="X7836" s="84" t="s">
        <v>644</v>
      </c>
      <c r="Y7836" s="84"/>
      <c r="Z7836" s="84" t="s">
        <v>665</v>
      </c>
      <c r="AA7836" s="62">
        <v>43294</v>
      </c>
    </row>
    <row r="7837" spans="1:27" ht="31.5" x14ac:dyDescent="0.25">
      <c r="A7837" s="76">
        <v>7835</v>
      </c>
      <c r="B7837" s="35" t="s">
        <v>24653</v>
      </c>
      <c r="C7837" s="35" t="s">
        <v>24654</v>
      </c>
      <c r="D7837" s="38" t="s">
        <v>24655</v>
      </c>
      <c r="E7837" s="83" t="s">
        <v>638</v>
      </c>
      <c r="F7837" s="35"/>
      <c r="G7837" s="35">
        <v>1249</v>
      </c>
      <c r="H7837" s="32" t="s">
        <v>24655</v>
      </c>
      <c r="I7837" s="77">
        <v>4368000</v>
      </c>
      <c r="J7837" s="78"/>
      <c r="K7837" s="41"/>
      <c r="L7837" s="42" t="s">
        <v>23374</v>
      </c>
      <c r="M7837" s="79">
        <v>1234</v>
      </c>
      <c r="N7837" s="80">
        <v>4348000</v>
      </c>
      <c r="O7837" s="81"/>
      <c r="P7837" s="77">
        <v>4348000</v>
      </c>
      <c r="Q7837" s="79">
        <v>1269</v>
      </c>
      <c r="R7837" s="77">
        <v>4368000</v>
      </c>
      <c r="S7837" s="41"/>
      <c r="T7837" s="41" t="s">
        <v>1064</v>
      </c>
      <c r="U7837" s="41" t="s">
        <v>24656</v>
      </c>
      <c r="V7837" s="84"/>
      <c r="W7837" s="85"/>
      <c r="X7837" s="84" t="s">
        <v>644</v>
      </c>
      <c r="Y7837" s="84"/>
      <c r="Z7837" s="84" t="s">
        <v>665</v>
      </c>
      <c r="AA7837" s="62">
        <v>43294</v>
      </c>
    </row>
    <row r="7838" spans="1:27" ht="15.75" x14ac:dyDescent="0.25">
      <c r="A7838" s="76">
        <v>7836</v>
      </c>
      <c r="B7838" s="35" t="s">
        <v>24657</v>
      </c>
      <c r="C7838" s="35" t="s">
        <v>24658</v>
      </c>
      <c r="D7838" s="38" t="s">
        <v>24659</v>
      </c>
      <c r="E7838" s="83" t="s">
        <v>638</v>
      </c>
      <c r="F7838" s="35"/>
      <c r="G7838" s="35">
        <v>1415</v>
      </c>
      <c r="H7838" s="32" t="s">
        <v>24660</v>
      </c>
      <c r="I7838" s="77">
        <v>286000</v>
      </c>
      <c r="J7838" s="78"/>
      <c r="K7838" s="41"/>
      <c r="L7838" s="42" t="s">
        <v>23374</v>
      </c>
      <c r="M7838" s="79">
        <v>1403</v>
      </c>
      <c r="N7838" s="80">
        <v>280000</v>
      </c>
      <c r="O7838" s="81"/>
      <c r="P7838" s="77">
        <v>280000</v>
      </c>
      <c r="Q7838" s="79">
        <v>1433</v>
      </c>
      <c r="R7838" s="77">
        <v>286000</v>
      </c>
      <c r="S7838" s="41"/>
      <c r="T7838" s="41" t="s">
        <v>1064</v>
      </c>
      <c r="U7838" s="41" t="s">
        <v>24661</v>
      </c>
      <c r="V7838" s="84"/>
      <c r="W7838" s="85"/>
      <c r="X7838" s="84" t="s">
        <v>644</v>
      </c>
      <c r="Y7838" s="84"/>
      <c r="Z7838" s="84" t="s">
        <v>707</v>
      </c>
      <c r="AA7838" s="62">
        <v>43294</v>
      </c>
    </row>
    <row r="7839" spans="1:27" ht="15.75" x14ac:dyDescent="0.25">
      <c r="A7839" s="76">
        <v>7837</v>
      </c>
      <c r="B7839" s="35" t="s">
        <v>24662</v>
      </c>
      <c r="C7839" s="35" t="s">
        <v>24663</v>
      </c>
      <c r="D7839" s="38" t="s">
        <v>24664</v>
      </c>
      <c r="E7839" s="83" t="s">
        <v>638</v>
      </c>
      <c r="F7839" s="35"/>
      <c r="G7839" s="35">
        <v>1386</v>
      </c>
      <c r="H7839" s="32" t="s">
        <v>24289</v>
      </c>
      <c r="I7839" s="77">
        <v>3320000</v>
      </c>
      <c r="J7839" s="78"/>
      <c r="K7839" s="41"/>
      <c r="L7839" s="42" t="s">
        <v>23374</v>
      </c>
      <c r="M7839" s="79">
        <v>1373</v>
      </c>
      <c r="N7839" s="80">
        <v>3300000</v>
      </c>
      <c r="O7839" s="81"/>
      <c r="P7839" s="77">
        <v>3300000</v>
      </c>
      <c r="Q7839" s="79">
        <v>1404</v>
      </c>
      <c r="R7839" s="77">
        <v>3320000</v>
      </c>
      <c r="S7839" s="41"/>
      <c r="T7839" s="41" t="s">
        <v>1064</v>
      </c>
      <c r="U7839" s="41" t="s">
        <v>24290</v>
      </c>
      <c r="V7839" s="84"/>
      <c r="W7839" s="85"/>
      <c r="X7839" s="84" t="s">
        <v>644</v>
      </c>
      <c r="Y7839" s="84"/>
      <c r="Z7839" s="84" t="s">
        <v>665</v>
      </c>
      <c r="AA7839" s="62">
        <v>43294</v>
      </c>
    </row>
    <row r="7840" spans="1:27" ht="31.5" x14ac:dyDescent="0.25">
      <c r="A7840" s="76">
        <v>7838</v>
      </c>
      <c r="B7840" s="35" t="s">
        <v>24665</v>
      </c>
      <c r="C7840" s="35" t="s">
        <v>24666</v>
      </c>
      <c r="D7840" s="38" t="s">
        <v>24667</v>
      </c>
      <c r="E7840" s="83" t="s">
        <v>638</v>
      </c>
      <c r="F7840" s="35"/>
      <c r="G7840" s="35">
        <v>1432</v>
      </c>
      <c r="H7840" s="32" t="s">
        <v>24303</v>
      </c>
      <c r="I7840" s="77">
        <v>1060000</v>
      </c>
      <c r="J7840" s="78"/>
      <c r="K7840" s="41"/>
      <c r="L7840" s="42" t="s">
        <v>23374</v>
      </c>
      <c r="M7840" s="79">
        <v>1420</v>
      </c>
      <c r="N7840" s="80">
        <v>1050000</v>
      </c>
      <c r="O7840" s="81"/>
      <c r="P7840" s="77">
        <v>1050000</v>
      </c>
      <c r="Q7840" s="79">
        <v>1449</v>
      </c>
      <c r="R7840" s="77">
        <v>1060000</v>
      </c>
      <c r="S7840" s="41"/>
      <c r="T7840" s="41" t="s">
        <v>1064</v>
      </c>
      <c r="U7840" s="41" t="s">
        <v>24304</v>
      </c>
      <c r="V7840" s="84"/>
      <c r="W7840" s="85"/>
      <c r="X7840" s="84" t="s">
        <v>644</v>
      </c>
      <c r="Y7840" s="84"/>
      <c r="Z7840" s="84" t="s">
        <v>665</v>
      </c>
      <c r="AA7840" s="62">
        <v>43294</v>
      </c>
    </row>
    <row r="7841" spans="1:27" ht="31.5" x14ac:dyDescent="0.25">
      <c r="A7841" s="76">
        <v>7839</v>
      </c>
      <c r="B7841" s="35" t="s">
        <v>24668</v>
      </c>
      <c r="C7841" s="35" t="s">
        <v>24669</v>
      </c>
      <c r="D7841" s="38" t="s">
        <v>24670</v>
      </c>
      <c r="E7841" s="83" t="s">
        <v>638</v>
      </c>
      <c r="F7841" s="35"/>
      <c r="G7841" s="35">
        <v>1305</v>
      </c>
      <c r="H7841" s="32" t="s">
        <v>24330</v>
      </c>
      <c r="I7841" s="77">
        <v>6741000</v>
      </c>
      <c r="J7841" s="78"/>
      <c r="K7841" s="41"/>
      <c r="L7841" s="42" t="s">
        <v>23374</v>
      </c>
      <c r="M7841" s="79">
        <v>1291</v>
      </c>
      <c r="N7841" s="80">
        <v>6700000</v>
      </c>
      <c r="O7841" s="81"/>
      <c r="P7841" s="77">
        <v>6700000</v>
      </c>
      <c r="Q7841" s="79">
        <v>1324</v>
      </c>
      <c r="R7841" s="77">
        <v>6741000</v>
      </c>
      <c r="S7841" s="41"/>
      <c r="T7841" s="41" t="s">
        <v>1064</v>
      </c>
      <c r="U7841" s="41" t="s">
        <v>24331</v>
      </c>
      <c r="V7841" s="84"/>
      <c r="W7841" s="85"/>
      <c r="X7841" s="84" t="s">
        <v>644</v>
      </c>
      <c r="Y7841" s="84"/>
      <c r="Z7841" s="84" t="s">
        <v>665</v>
      </c>
      <c r="AA7841" s="62">
        <v>43294</v>
      </c>
    </row>
    <row r="7842" spans="1:27" ht="31.5" x14ac:dyDescent="0.25">
      <c r="A7842" s="76">
        <v>7840</v>
      </c>
      <c r="B7842" s="35" t="s">
        <v>24671</v>
      </c>
      <c r="C7842" s="35" t="s">
        <v>24672</v>
      </c>
      <c r="D7842" s="38" t="s">
        <v>24673</v>
      </c>
      <c r="E7842" s="83" t="s">
        <v>638</v>
      </c>
      <c r="F7842" s="35"/>
      <c r="G7842" s="35">
        <v>1348</v>
      </c>
      <c r="H7842" s="32" t="s">
        <v>24433</v>
      </c>
      <c r="I7842" s="77">
        <v>590000</v>
      </c>
      <c r="J7842" s="78"/>
      <c r="K7842" s="41"/>
      <c r="L7842" s="42" t="s">
        <v>23374</v>
      </c>
      <c r="M7842" s="79">
        <v>1334</v>
      </c>
      <c r="N7842" s="80">
        <v>584000</v>
      </c>
      <c r="O7842" s="81"/>
      <c r="P7842" s="77">
        <v>584000</v>
      </c>
      <c r="Q7842" s="79">
        <v>1366</v>
      </c>
      <c r="R7842" s="77">
        <v>590000</v>
      </c>
      <c r="S7842" s="41"/>
      <c r="T7842" s="41" t="s">
        <v>1064</v>
      </c>
      <c r="U7842" s="41" t="s">
        <v>24434</v>
      </c>
      <c r="V7842" s="84"/>
      <c r="W7842" s="85"/>
      <c r="X7842" s="84" t="s">
        <v>644</v>
      </c>
      <c r="Y7842" s="84"/>
      <c r="Z7842" s="84" t="s">
        <v>665</v>
      </c>
      <c r="AA7842" s="62">
        <v>43294</v>
      </c>
    </row>
    <row r="7843" spans="1:27" ht="31.5" x14ac:dyDescent="0.25">
      <c r="A7843" s="76">
        <v>7841</v>
      </c>
      <c r="B7843" s="35" t="s">
        <v>24674</v>
      </c>
      <c r="C7843" s="35" t="s">
        <v>24675</v>
      </c>
      <c r="D7843" s="38" t="s">
        <v>24676</v>
      </c>
      <c r="E7843" s="83" t="s">
        <v>638</v>
      </c>
      <c r="F7843" s="35"/>
      <c r="G7843" s="35">
        <v>1432</v>
      </c>
      <c r="H7843" s="32" t="s">
        <v>24303</v>
      </c>
      <c r="I7843" s="77">
        <v>1060000</v>
      </c>
      <c r="J7843" s="78"/>
      <c r="K7843" s="41"/>
      <c r="L7843" s="42" t="s">
        <v>23374</v>
      </c>
      <c r="M7843" s="79">
        <v>1420</v>
      </c>
      <c r="N7843" s="80">
        <v>1050000</v>
      </c>
      <c r="O7843" s="81"/>
      <c r="P7843" s="77">
        <v>1050000</v>
      </c>
      <c r="Q7843" s="79">
        <v>1449</v>
      </c>
      <c r="R7843" s="77">
        <v>1060000</v>
      </c>
      <c r="S7843" s="41"/>
      <c r="T7843" s="41" t="s">
        <v>1064</v>
      </c>
      <c r="U7843" s="41" t="s">
        <v>24304</v>
      </c>
      <c r="V7843" s="84"/>
      <c r="W7843" s="85"/>
      <c r="X7843" s="84" t="s">
        <v>644</v>
      </c>
      <c r="Y7843" s="84"/>
      <c r="Z7843" s="84" t="s">
        <v>665</v>
      </c>
      <c r="AA7843" s="62">
        <v>43294</v>
      </c>
    </row>
    <row r="7844" spans="1:27" ht="15.75" x14ac:dyDescent="0.25">
      <c r="A7844" s="76">
        <v>7842</v>
      </c>
      <c r="B7844" s="35" t="s">
        <v>24677</v>
      </c>
      <c r="C7844" s="35" t="s">
        <v>24678</v>
      </c>
      <c r="D7844" s="38" t="s">
        <v>24679</v>
      </c>
      <c r="E7844" s="83" t="s">
        <v>638</v>
      </c>
      <c r="F7844" s="35"/>
      <c r="G7844" s="35">
        <v>1387</v>
      </c>
      <c r="H7844" s="32" t="s">
        <v>24344</v>
      </c>
      <c r="I7844" s="77">
        <v>860000</v>
      </c>
      <c r="J7844" s="78" t="s">
        <v>24345</v>
      </c>
      <c r="K7844" s="41"/>
      <c r="L7844" s="42" t="s">
        <v>23374</v>
      </c>
      <c r="M7844" s="79">
        <v>1374</v>
      </c>
      <c r="N7844" s="80">
        <v>850000</v>
      </c>
      <c r="O7844" s="81" t="s">
        <v>24345</v>
      </c>
      <c r="P7844" s="77">
        <v>850000</v>
      </c>
      <c r="Q7844" s="79">
        <v>1405</v>
      </c>
      <c r="R7844" s="77">
        <v>860000</v>
      </c>
      <c r="S7844" s="41" t="s">
        <v>24345</v>
      </c>
      <c r="T7844" s="41" t="s">
        <v>1064</v>
      </c>
      <c r="U7844" s="41" t="s">
        <v>24346</v>
      </c>
      <c r="V7844" s="84"/>
      <c r="W7844" s="85"/>
      <c r="X7844" s="84" t="s">
        <v>644</v>
      </c>
      <c r="Y7844" s="84"/>
      <c r="Z7844" s="84" t="s">
        <v>645</v>
      </c>
      <c r="AA7844" s="62">
        <v>43294</v>
      </c>
    </row>
    <row r="7845" spans="1:27" ht="31.5" x14ac:dyDescent="0.25">
      <c r="A7845" s="76">
        <v>7843</v>
      </c>
      <c r="B7845" s="35" t="s">
        <v>24680</v>
      </c>
      <c r="C7845" s="35" t="s">
        <v>24681</v>
      </c>
      <c r="D7845" s="38" t="s">
        <v>24682</v>
      </c>
      <c r="E7845" s="83" t="s">
        <v>638</v>
      </c>
      <c r="F7845" s="35"/>
      <c r="G7845" s="35">
        <v>1387</v>
      </c>
      <c r="H7845" s="32" t="s">
        <v>24344</v>
      </c>
      <c r="I7845" s="77">
        <v>860000</v>
      </c>
      <c r="J7845" s="78" t="s">
        <v>24345</v>
      </c>
      <c r="K7845" s="41"/>
      <c r="L7845" s="42" t="s">
        <v>23374</v>
      </c>
      <c r="M7845" s="79">
        <v>1374</v>
      </c>
      <c r="N7845" s="80">
        <v>850000</v>
      </c>
      <c r="O7845" s="81" t="s">
        <v>24345</v>
      </c>
      <c r="P7845" s="77">
        <v>850000</v>
      </c>
      <c r="Q7845" s="79">
        <v>1405</v>
      </c>
      <c r="R7845" s="77">
        <v>860000</v>
      </c>
      <c r="S7845" s="41" t="s">
        <v>24345</v>
      </c>
      <c r="T7845" s="41" t="s">
        <v>1064</v>
      </c>
      <c r="U7845" s="41" t="s">
        <v>24346</v>
      </c>
      <c r="V7845" s="84"/>
      <c r="W7845" s="85"/>
      <c r="X7845" s="84" t="s">
        <v>644</v>
      </c>
      <c r="Y7845" s="84"/>
      <c r="Z7845" s="84" t="s">
        <v>645</v>
      </c>
      <c r="AA7845" s="62">
        <v>43294</v>
      </c>
    </row>
    <row r="7846" spans="1:27" ht="31.5" x14ac:dyDescent="0.25">
      <c r="A7846" s="76">
        <v>7844</v>
      </c>
      <c r="B7846" s="35" t="s">
        <v>24683</v>
      </c>
      <c r="C7846" s="35" t="s">
        <v>24684</v>
      </c>
      <c r="D7846" s="38" t="s">
        <v>24685</v>
      </c>
      <c r="E7846" s="83" t="s">
        <v>638</v>
      </c>
      <c r="F7846" s="35"/>
      <c r="G7846" s="35">
        <v>1304</v>
      </c>
      <c r="H7846" s="32" t="s">
        <v>24429</v>
      </c>
      <c r="I7846" s="77">
        <v>8041000</v>
      </c>
      <c r="J7846" s="78"/>
      <c r="K7846" s="41"/>
      <c r="L7846" s="42" t="s">
        <v>23374</v>
      </c>
      <c r="M7846" s="79">
        <v>1290</v>
      </c>
      <c r="N7846" s="80">
        <v>8000000</v>
      </c>
      <c r="O7846" s="81"/>
      <c r="P7846" s="77">
        <v>8000000</v>
      </c>
      <c r="Q7846" s="79">
        <v>1323</v>
      </c>
      <c r="R7846" s="77">
        <v>8041000</v>
      </c>
      <c r="S7846" s="41"/>
      <c r="T7846" s="41" t="s">
        <v>1064</v>
      </c>
      <c r="U7846" s="41" t="s">
        <v>24430</v>
      </c>
      <c r="V7846" s="84"/>
      <c r="W7846" s="85"/>
      <c r="X7846" s="84" t="s">
        <v>644</v>
      </c>
      <c r="Y7846" s="84"/>
      <c r="Z7846" s="84" t="s">
        <v>665</v>
      </c>
      <c r="AA7846" s="62">
        <v>43294</v>
      </c>
    </row>
    <row r="7847" spans="1:27" ht="31.5" x14ac:dyDescent="0.25">
      <c r="A7847" s="76">
        <v>7845</v>
      </c>
      <c r="B7847" s="35" t="s">
        <v>24686</v>
      </c>
      <c r="C7847" s="35" t="s">
        <v>24687</v>
      </c>
      <c r="D7847" s="38" t="s">
        <v>24688</v>
      </c>
      <c r="E7847" s="83" t="s">
        <v>638</v>
      </c>
      <c r="F7847" s="35"/>
      <c r="G7847" s="35">
        <v>1388</v>
      </c>
      <c r="H7847" s="32" t="s">
        <v>24424</v>
      </c>
      <c r="I7847" s="77">
        <v>4130000</v>
      </c>
      <c r="J7847" s="78"/>
      <c r="K7847" s="41"/>
      <c r="L7847" s="42" t="s">
        <v>23374</v>
      </c>
      <c r="M7847" s="79">
        <v>1375</v>
      </c>
      <c r="N7847" s="80">
        <v>4116000</v>
      </c>
      <c r="O7847" s="81"/>
      <c r="P7847" s="77">
        <v>4116000</v>
      </c>
      <c r="Q7847" s="79">
        <v>1406</v>
      </c>
      <c r="R7847" s="77">
        <v>4130000</v>
      </c>
      <c r="S7847" s="41"/>
      <c r="T7847" s="41" t="s">
        <v>1064</v>
      </c>
      <c r="U7847" s="41" t="s">
        <v>24425</v>
      </c>
      <c r="V7847" s="84"/>
      <c r="W7847" s="85"/>
      <c r="X7847" s="84" t="s">
        <v>644</v>
      </c>
      <c r="Y7847" s="84"/>
      <c r="Z7847" s="84" t="s">
        <v>665</v>
      </c>
      <c r="AA7847" s="62">
        <v>43294</v>
      </c>
    </row>
    <row r="7848" spans="1:27" ht="31.5" x14ac:dyDescent="0.25">
      <c r="A7848" s="76">
        <v>7846</v>
      </c>
      <c r="B7848" s="35" t="s">
        <v>24689</v>
      </c>
      <c r="C7848" s="35" t="s">
        <v>24690</v>
      </c>
      <c r="D7848" s="38" t="s">
        <v>24691</v>
      </c>
      <c r="E7848" s="83" t="s">
        <v>638</v>
      </c>
      <c r="F7848" s="35"/>
      <c r="G7848" s="35">
        <v>1235</v>
      </c>
      <c r="H7848" s="32" t="s">
        <v>24294</v>
      </c>
      <c r="I7848" s="77">
        <v>685000</v>
      </c>
      <c r="J7848" s="78" t="s">
        <v>24295</v>
      </c>
      <c r="K7848" s="41"/>
      <c r="L7848" s="42" t="s">
        <v>23374</v>
      </c>
      <c r="M7848" s="79">
        <v>1220</v>
      </c>
      <c r="N7848" s="80">
        <v>675000</v>
      </c>
      <c r="O7848" s="81" t="s">
        <v>24295</v>
      </c>
      <c r="P7848" s="77">
        <v>675000</v>
      </c>
      <c r="Q7848" s="79">
        <v>1255</v>
      </c>
      <c r="R7848" s="77">
        <v>685000</v>
      </c>
      <c r="S7848" s="41" t="s">
        <v>24295</v>
      </c>
      <c r="T7848" s="41" t="s">
        <v>1064</v>
      </c>
      <c r="U7848" s="41" t="s">
        <v>24296</v>
      </c>
      <c r="V7848" s="84"/>
      <c r="W7848" s="85"/>
      <c r="X7848" s="84" t="s">
        <v>644</v>
      </c>
      <c r="Y7848" s="84"/>
      <c r="Z7848" s="84" t="s">
        <v>665</v>
      </c>
      <c r="AA7848" s="62">
        <v>43294</v>
      </c>
    </row>
    <row r="7849" spans="1:27" ht="31.5" x14ac:dyDescent="0.25">
      <c r="A7849" s="76">
        <v>7847</v>
      </c>
      <c r="B7849" s="35" t="s">
        <v>24692</v>
      </c>
      <c r="C7849" s="35" t="s">
        <v>24693</v>
      </c>
      <c r="D7849" s="38" t="s">
        <v>24694</v>
      </c>
      <c r="E7849" s="83" t="s">
        <v>638</v>
      </c>
      <c r="F7849" s="35"/>
      <c r="G7849" s="35">
        <v>1235</v>
      </c>
      <c r="H7849" s="32" t="s">
        <v>24294</v>
      </c>
      <c r="I7849" s="77">
        <v>685000</v>
      </c>
      <c r="J7849" s="78" t="s">
        <v>24295</v>
      </c>
      <c r="K7849" s="41"/>
      <c r="L7849" s="42" t="s">
        <v>23374</v>
      </c>
      <c r="M7849" s="79">
        <v>1220</v>
      </c>
      <c r="N7849" s="80">
        <v>675000</v>
      </c>
      <c r="O7849" s="81" t="s">
        <v>24295</v>
      </c>
      <c r="P7849" s="77">
        <v>675000</v>
      </c>
      <c r="Q7849" s="79">
        <v>1255</v>
      </c>
      <c r="R7849" s="77">
        <v>685000</v>
      </c>
      <c r="S7849" s="41" t="s">
        <v>24295</v>
      </c>
      <c r="T7849" s="41" t="s">
        <v>1064</v>
      </c>
      <c r="U7849" s="41" t="s">
        <v>24296</v>
      </c>
      <c r="V7849" s="84"/>
      <c r="W7849" s="85"/>
      <c r="X7849" s="84" t="s">
        <v>644</v>
      </c>
      <c r="Y7849" s="84"/>
      <c r="Z7849" s="84" t="s">
        <v>665</v>
      </c>
      <c r="AA7849" s="62">
        <v>43294</v>
      </c>
    </row>
    <row r="7850" spans="1:27" ht="31.5" x14ac:dyDescent="0.25">
      <c r="A7850" s="76">
        <v>7848</v>
      </c>
      <c r="B7850" s="35" t="s">
        <v>24695</v>
      </c>
      <c r="C7850" s="35" t="s">
        <v>24696</v>
      </c>
      <c r="D7850" s="38" t="s">
        <v>24697</v>
      </c>
      <c r="E7850" s="83" t="s">
        <v>638</v>
      </c>
      <c r="F7850" s="35"/>
      <c r="G7850" s="35">
        <v>1265</v>
      </c>
      <c r="H7850" s="32" t="s">
        <v>24358</v>
      </c>
      <c r="I7850" s="77">
        <v>5381000</v>
      </c>
      <c r="J7850" s="78"/>
      <c r="K7850" s="41"/>
      <c r="L7850" s="42" t="s">
        <v>23374</v>
      </c>
      <c r="M7850" s="79">
        <v>1250</v>
      </c>
      <c r="N7850" s="80">
        <v>5350000</v>
      </c>
      <c r="O7850" s="81"/>
      <c r="P7850" s="77">
        <v>5350000</v>
      </c>
      <c r="Q7850" s="79">
        <v>1285</v>
      </c>
      <c r="R7850" s="77">
        <v>5381000</v>
      </c>
      <c r="S7850" s="41"/>
      <c r="T7850" s="41" t="s">
        <v>1064</v>
      </c>
      <c r="U7850" s="41" t="s">
        <v>24359</v>
      </c>
      <c r="V7850" s="84"/>
      <c r="W7850" s="85"/>
      <c r="X7850" s="84" t="s">
        <v>644</v>
      </c>
      <c r="Y7850" s="84"/>
      <c r="Z7850" s="84" t="s">
        <v>645</v>
      </c>
      <c r="AA7850" s="62">
        <v>43294</v>
      </c>
    </row>
    <row r="7851" spans="1:27" ht="31.5" x14ac:dyDescent="0.25">
      <c r="A7851" s="76">
        <v>7849</v>
      </c>
      <c r="B7851" s="35" t="s">
        <v>24698</v>
      </c>
      <c r="C7851" s="35" t="s">
        <v>24699</v>
      </c>
      <c r="D7851" s="38" t="s">
        <v>24700</v>
      </c>
      <c r="E7851" s="83" t="s">
        <v>638</v>
      </c>
      <c r="F7851" s="35"/>
      <c r="G7851" s="35">
        <v>1304</v>
      </c>
      <c r="H7851" s="32" t="s">
        <v>24429</v>
      </c>
      <c r="I7851" s="77">
        <v>8041000</v>
      </c>
      <c r="J7851" s="78"/>
      <c r="K7851" s="41"/>
      <c r="L7851" s="42" t="s">
        <v>23374</v>
      </c>
      <c r="M7851" s="79">
        <v>1290</v>
      </c>
      <c r="N7851" s="80">
        <v>8000000</v>
      </c>
      <c r="O7851" s="81"/>
      <c r="P7851" s="77">
        <v>8000000</v>
      </c>
      <c r="Q7851" s="79">
        <v>1323</v>
      </c>
      <c r="R7851" s="77">
        <v>8041000</v>
      </c>
      <c r="S7851" s="41"/>
      <c r="T7851" s="41" t="s">
        <v>1064</v>
      </c>
      <c r="U7851" s="41" t="s">
        <v>24430</v>
      </c>
      <c r="V7851" s="84"/>
      <c r="W7851" s="85"/>
      <c r="X7851" s="84" t="s">
        <v>644</v>
      </c>
      <c r="Y7851" s="84"/>
      <c r="Z7851" s="84" t="s">
        <v>665</v>
      </c>
      <c r="AA7851" s="62">
        <v>43294</v>
      </c>
    </row>
    <row r="7852" spans="1:27" ht="31.5" x14ac:dyDescent="0.25">
      <c r="A7852" s="76">
        <v>7850</v>
      </c>
      <c r="B7852" s="35" t="s">
        <v>24701</v>
      </c>
      <c r="C7852" s="35" t="s">
        <v>24702</v>
      </c>
      <c r="D7852" s="38" t="s">
        <v>24703</v>
      </c>
      <c r="E7852" s="83" t="s">
        <v>638</v>
      </c>
      <c r="F7852" s="35"/>
      <c r="G7852" s="35">
        <v>1305</v>
      </c>
      <c r="H7852" s="32" t="s">
        <v>24330</v>
      </c>
      <c r="I7852" s="77">
        <v>6741000</v>
      </c>
      <c r="J7852" s="78"/>
      <c r="K7852" s="41"/>
      <c r="L7852" s="42" t="s">
        <v>23374</v>
      </c>
      <c r="M7852" s="79">
        <v>1291</v>
      </c>
      <c r="N7852" s="80">
        <v>6700000</v>
      </c>
      <c r="O7852" s="81"/>
      <c r="P7852" s="77">
        <v>6700000</v>
      </c>
      <c r="Q7852" s="79">
        <v>1324</v>
      </c>
      <c r="R7852" s="77">
        <v>6741000</v>
      </c>
      <c r="S7852" s="41"/>
      <c r="T7852" s="41" t="s">
        <v>1064</v>
      </c>
      <c r="U7852" s="41" t="s">
        <v>24331</v>
      </c>
      <c r="V7852" s="84"/>
      <c r="W7852" s="85"/>
      <c r="X7852" s="84" t="s">
        <v>644</v>
      </c>
      <c r="Y7852" s="84"/>
      <c r="Z7852" s="84" t="s">
        <v>665</v>
      </c>
      <c r="AA7852" s="62">
        <v>43294</v>
      </c>
    </row>
    <row r="7853" spans="1:27" ht="31.5" x14ac:dyDescent="0.25">
      <c r="A7853" s="76">
        <v>7851</v>
      </c>
      <c r="B7853" s="35" t="s">
        <v>24704</v>
      </c>
      <c r="C7853" s="35" t="s">
        <v>24705</v>
      </c>
      <c r="D7853" s="38" t="s">
        <v>24706</v>
      </c>
      <c r="E7853" s="83" t="s">
        <v>703</v>
      </c>
      <c r="F7853" s="35"/>
      <c r="G7853" s="35">
        <v>1387</v>
      </c>
      <c r="H7853" s="32" t="s">
        <v>24344</v>
      </c>
      <c r="I7853" s="77">
        <v>860000</v>
      </c>
      <c r="J7853" s="78" t="s">
        <v>24345</v>
      </c>
      <c r="K7853" s="41"/>
      <c r="L7853" s="42" t="s">
        <v>23374</v>
      </c>
      <c r="M7853" s="79">
        <v>1374</v>
      </c>
      <c r="N7853" s="80">
        <v>850000</v>
      </c>
      <c r="O7853" s="81" t="s">
        <v>24345</v>
      </c>
      <c r="P7853" s="77">
        <v>850000</v>
      </c>
      <c r="Q7853" s="79">
        <v>1405</v>
      </c>
      <c r="R7853" s="77">
        <v>860000</v>
      </c>
      <c r="S7853" s="41" t="s">
        <v>24345</v>
      </c>
      <c r="T7853" s="41" t="s">
        <v>1064</v>
      </c>
      <c r="U7853" s="41" t="s">
        <v>24346</v>
      </c>
      <c r="V7853" s="84"/>
      <c r="W7853" s="85"/>
      <c r="X7853" s="84" t="s">
        <v>644</v>
      </c>
      <c r="Y7853" s="84"/>
      <c r="Z7853" s="84" t="s">
        <v>665</v>
      </c>
      <c r="AA7853" s="62">
        <v>43294</v>
      </c>
    </row>
    <row r="7854" spans="1:27" ht="15.75" x14ac:dyDescent="0.25">
      <c r="A7854" s="76">
        <v>7852</v>
      </c>
      <c r="B7854" s="35" t="s">
        <v>24707</v>
      </c>
      <c r="C7854" s="35" t="s">
        <v>24708</v>
      </c>
      <c r="D7854" s="38" t="s">
        <v>24709</v>
      </c>
      <c r="E7854" s="83" t="s">
        <v>638</v>
      </c>
      <c r="F7854" s="35" t="s">
        <v>639</v>
      </c>
      <c r="G7854" s="35">
        <v>1356</v>
      </c>
      <c r="H7854" s="32" t="s">
        <v>24455</v>
      </c>
      <c r="I7854" s="77">
        <v>860000</v>
      </c>
      <c r="J7854" s="78" t="s">
        <v>24456</v>
      </c>
      <c r="K7854" s="41"/>
      <c r="L7854" s="42" t="s">
        <v>23374</v>
      </c>
      <c r="M7854" s="79">
        <v>1342</v>
      </c>
      <c r="N7854" s="80">
        <v>850000</v>
      </c>
      <c r="O7854" s="81" t="s">
        <v>24456</v>
      </c>
      <c r="P7854" s="77">
        <v>850000</v>
      </c>
      <c r="Q7854" s="79">
        <v>1374</v>
      </c>
      <c r="R7854" s="77">
        <v>860000</v>
      </c>
      <c r="S7854" s="41" t="s">
        <v>24456</v>
      </c>
      <c r="T7854" s="41" t="s">
        <v>1064</v>
      </c>
      <c r="U7854" s="41" t="s">
        <v>24457</v>
      </c>
      <c r="V7854" s="84"/>
      <c r="W7854" s="85"/>
      <c r="X7854" s="84" t="s">
        <v>644</v>
      </c>
      <c r="Y7854" s="84"/>
      <c r="Z7854" s="84" t="s">
        <v>665</v>
      </c>
      <c r="AA7854" s="62">
        <v>43294</v>
      </c>
    </row>
    <row r="7855" spans="1:27" ht="31.5" x14ac:dyDescent="0.25">
      <c r="A7855" s="76">
        <v>7853</v>
      </c>
      <c r="B7855" s="35" t="s">
        <v>24710</v>
      </c>
      <c r="C7855" s="35" t="s">
        <v>24711</v>
      </c>
      <c r="D7855" s="38" t="s">
        <v>24712</v>
      </c>
      <c r="E7855" s="83" t="s">
        <v>638</v>
      </c>
      <c r="F7855" s="35"/>
      <c r="G7855" s="35">
        <v>1238</v>
      </c>
      <c r="H7855" s="32" t="s">
        <v>24712</v>
      </c>
      <c r="I7855" s="77">
        <v>18500</v>
      </c>
      <c r="J7855" s="78"/>
      <c r="K7855" s="41"/>
      <c r="L7855" s="42" t="s">
        <v>23374</v>
      </c>
      <c r="M7855" s="79">
        <v>1223</v>
      </c>
      <c r="N7855" s="80">
        <v>18200</v>
      </c>
      <c r="O7855" s="81"/>
      <c r="P7855" s="77">
        <v>18200</v>
      </c>
      <c r="Q7855" s="79">
        <v>1258</v>
      </c>
      <c r="R7855" s="77">
        <v>18500</v>
      </c>
      <c r="S7855" s="41"/>
      <c r="T7855" s="41" t="s">
        <v>1064</v>
      </c>
      <c r="U7855" s="41" t="s">
        <v>24713</v>
      </c>
      <c r="V7855" s="84"/>
      <c r="W7855" s="85"/>
      <c r="X7855" s="84" t="s">
        <v>644</v>
      </c>
      <c r="Y7855" s="84"/>
      <c r="Z7855" s="84" t="s">
        <v>665</v>
      </c>
      <c r="AA7855" s="62">
        <v>43294</v>
      </c>
    </row>
    <row r="7856" spans="1:27" ht="15.75" x14ac:dyDescent="0.25">
      <c r="A7856" s="76">
        <v>7854</v>
      </c>
      <c r="B7856" s="35" t="s">
        <v>24714</v>
      </c>
      <c r="C7856" s="35" t="s">
        <v>24715</v>
      </c>
      <c r="D7856" s="38" t="s">
        <v>24716</v>
      </c>
      <c r="E7856" s="83" t="s">
        <v>638</v>
      </c>
      <c r="F7856" s="35"/>
      <c r="G7856" s="35">
        <v>1272</v>
      </c>
      <c r="H7856" s="32" t="s">
        <v>24716</v>
      </c>
      <c r="I7856" s="77">
        <v>205000</v>
      </c>
      <c r="J7856" s="78"/>
      <c r="K7856" s="41"/>
      <c r="L7856" s="42" t="s">
        <v>23374</v>
      </c>
      <c r="M7856" s="79">
        <v>1257</v>
      </c>
      <c r="N7856" s="80">
        <v>201000</v>
      </c>
      <c r="O7856" s="81"/>
      <c r="P7856" s="77">
        <v>201000</v>
      </c>
      <c r="Q7856" s="79">
        <v>1291</v>
      </c>
      <c r="R7856" s="77">
        <v>205000</v>
      </c>
      <c r="S7856" s="41"/>
      <c r="T7856" s="41" t="s">
        <v>1064</v>
      </c>
      <c r="U7856" s="41" t="s">
        <v>24717</v>
      </c>
      <c r="V7856" s="84"/>
      <c r="W7856" s="85"/>
      <c r="X7856" s="84" t="s">
        <v>644</v>
      </c>
      <c r="Y7856" s="84"/>
      <c r="Z7856" s="84" t="s">
        <v>688</v>
      </c>
      <c r="AA7856" s="62">
        <v>43294</v>
      </c>
    </row>
    <row r="7857" spans="1:27" ht="15.75" x14ac:dyDescent="0.25">
      <c r="A7857" s="76">
        <v>7855</v>
      </c>
      <c r="B7857" s="35" t="s">
        <v>24718</v>
      </c>
      <c r="C7857" s="35" t="s">
        <v>24719</v>
      </c>
      <c r="D7857" s="38" t="s">
        <v>24720</v>
      </c>
      <c r="E7857" s="83" t="s">
        <v>638</v>
      </c>
      <c r="F7857" s="35"/>
      <c r="G7857" s="35">
        <v>1279</v>
      </c>
      <c r="H7857" s="32" t="s">
        <v>24720</v>
      </c>
      <c r="I7857" s="77">
        <v>205000</v>
      </c>
      <c r="J7857" s="78"/>
      <c r="K7857" s="41"/>
      <c r="L7857" s="42" t="s">
        <v>23374</v>
      </c>
      <c r="M7857" s="79">
        <v>1265</v>
      </c>
      <c r="N7857" s="80">
        <v>201000</v>
      </c>
      <c r="O7857" s="81"/>
      <c r="P7857" s="77">
        <v>201000</v>
      </c>
      <c r="Q7857" s="79">
        <v>1298</v>
      </c>
      <c r="R7857" s="77">
        <v>205000</v>
      </c>
      <c r="S7857" s="41"/>
      <c r="T7857" s="41" t="s">
        <v>1064</v>
      </c>
      <c r="U7857" s="41" t="s">
        <v>24721</v>
      </c>
      <c r="V7857" s="84"/>
      <c r="W7857" s="85"/>
      <c r="X7857" s="84" t="s">
        <v>644</v>
      </c>
      <c r="Y7857" s="84"/>
      <c r="Z7857" s="84" t="s">
        <v>688</v>
      </c>
      <c r="AA7857" s="62">
        <v>43294</v>
      </c>
    </row>
    <row r="7858" spans="1:27" ht="47.25" x14ac:dyDescent="0.25">
      <c r="A7858" s="76">
        <v>7856</v>
      </c>
      <c r="B7858" s="35" t="s">
        <v>24722</v>
      </c>
      <c r="C7858" s="35" t="s">
        <v>24723</v>
      </c>
      <c r="D7858" s="38" t="s">
        <v>24724</v>
      </c>
      <c r="E7858" s="83" t="s">
        <v>638</v>
      </c>
      <c r="F7858" s="35"/>
      <c r="G7858" s="35">
        <v>1326</v>
      </c>
      <c r="H7858" s="32" t="s">
        <v>24725</v>
      </c>
      <c r="I7858" s="77">
        <v>101000</v>
      </c>
      <c r="J7858" s="78"/>
      <c r="K7858" s="41"/>
      <c r="L7858" s="42" t="s">
        <v>23374</v>
      </c>
      <c r="M7858" s="79">
        <v>1312</v>
      </c>
      <c r="N7858" s="80">
        <v>99600</v>
      </c>
      <c r="O7858" s="81"/>
      <c r="P7858" s="77">
        <v>99600</v>
      </c>
      <c r="Q7858" s="79">
        <v>1344</v>
      </c>
      <c r="R7858" s="77">
        <v>101000</v>
      </c>
      <c r="S7858" s="41"/>
      <c r="T7858" s="41" t="s">
        <v>1064</v>
      </c>
      <c r="U7858" s="41" t="s">
        <v>24726</v>
      </c>
      <c r="V7858" s="84"/>
      <c r="W7858" s="85"/>
      <c r="X7858" s="84" t="s">
        <v>644</v>
      </c>
      <c r="Y7858" s="84"/>
      <c r="Z7858" s="84" t="s">
        <v>688</v>
      </c>
      <c r="AA7858" s="62">
        <v>43294</v>
      </c>
    </row>
    <row r="7859" spans="1:27" ht="31.5" x14ac:dyDescent="0.25">
      <c r="A7859" s="76">
        <v>7857</v>
      </c>
      <c r="B7859" s="35" t="s">
        <v>24727</v>
      </c>
      <c r="C7859" s="35" t="s">
        <v>24728</v>
      </c>
      <c r="D7859" s="38" t="s">
        <v>24729</v>
      </c>
      <c r="E7859" s="83" t="s">
        <v>703</v>
      </c>
      <c r="F7859" s="35"/>
      <c r="G7859" s="35">
        <v>1466</v>
      </c>
      <c r="H7859" s="32" t="s">
        <v>24730</v>
      </c>
      <c r="I7859" s="77">
        <v>80400</v>
      </c>
      <c r="J7859" s="78"/>
      <c r="K7859" s="41"/>
      <c r="L7859" s="42" t="s">
        <v>24731</v>
      </c>
      <c r="M7859" s="79">
        <v>1454</v>
      </c>
      <c r="N7859" s="80">
        <v>79500</v>
      </c>
      <c r="O7859" s="81"/>
      <c r="P7859" s="77">
        <v>79500</v>
      </c>
      <c r="Q7859" s="79">
        <v>1483</v>
      </c>
      <c r="R7859" s="77">
        <v>80400</v>
      </c>
      <c r="S7859" s="41"/>
      <c r="T7859" s="41" t="s">
        <v>1062</v>
      </c>
      <c r="U7859" s="41" t="s">
        <v>24732</v>
      </c>
      <c r="V7859" s="84"/>
      <c r="W7859" s="85"/>
      <c r="X7859" s="84" t="s">
        <v>644</v>
      </c>
      <c r="Y7859" s="84"/>
      <c r="Z7859" s="84" t="s">
        <v>665</v>
      </c>
      <c r="AA7859" s="62">
        <v>43294</v>
      </c>
    </row>
    <row r="7860" spans="1:27" s="96" customFormat="1" ht="47.25" x14ac:dyDescent="0.25">
      <c r="A7860" s="86">
        <v>7858</v>
      </c>
      <c r="B7860" s="37" t="s">
        <v>543</v>
      </c>
      <c r="C7860" s="37" t="s">
        <v>24733</v>
      </c>
      <c r="D7860" s="38" t="s">
        <v>545</v>
      </c>
      <c r="E7860" s="87" t="s">
        <v>679</v>
      </c>
      <c r="F7860" s="37"/>
      <c r="G7860" s="37">
        <v>1506</v>
      </c>
      <c r="H7860" s="38" t="s">
        <v>544</v>
      </c>
      <c r="I7860" s="88">
        <v>21400</v>
      </c>
      <c r="J7860" s="89" t="s">
        <v>24734</v>
      </c>
      <c r="K7860" s="42"/>
      <c r="L7860" s="42" t="s">
        <v>24731</v>
      </c>
      <c r="M7860" s="90">
        <v>1494</v>
      </c>
      <c r="N7860" s="91">
        <v>21200</v>
      </c>
      <c r="O7860" s="92" t="s">
        <v>24734</v>
      </c>
      <c r="P7860" s="88">
        <v>21200</v>
      </c>
      <c r="Q7860" s="90">
        <v>1523</v>
      </c>
      <c r="R7860" s="88">
        <v>21400</v>
      </c>
      <c r="S7860" s="42"/>
      <c r="T7860" s="42" t="s">
        <v>1062</v>
      </c>
      <c r="U7860" s="42" t="s">
        <v>539</v>
      </c>
      <c r="V7860" s="93"/>
      <c r="W7860" s="94"/>
      <c r="X7860" s="93" t="s">
        <v>644</v>
      </c>
      <c r="Y7860" s="93"/>
      <c r="Z7860" s="93" t="s">
        <v>665</v>
      </c>
      <c r="AA7860" s="95">
        <v>43294</v>
      </c>
    </row>
    <row r="7861" spans="1:27" ht="15.75" x14ac:dyDescent="0.25">
      <c r="A7861" s="76">
        <v>7859</v>
      </c>
      <c r="B7861" s="35" t="s">
        <v>24735</v>
      </c>
      <c r="C7861" s="35" t="s">
        <v>24736</v>
      </c>
      <c r="D7861" s="38" t="s">
        <v>24737</v>
      </c>
      <c r="E7861" s="83" t="s">
        <v>703</v>
      </c>
      <c r="F7861" s="35"/>
      <c r="G7861" s="35">
        <v>1467</v>
      </c>
      <c r="H7861" s="32" t="s">
        <v>24738</v>
      </c>
      <c r="I7861" s="77">
        <v>144000</v>
      </c>
      <c r="J7861" s="78"/>
      <c r="K7861" s="41"/>
      <c r="L7861" s="42" t="s">
        <v>24731</v>
      </c>
      <c r="M7861" s="79">
        <v>1455</v>
      </c>
      <c r="N7861" s="80">
        <v>143000</v>
      </c>
      <c r="O7861" s="81"/>
      <c r="P7861" s="77">
        <v>143000</v>
      </c>
      <c r="Q7861" s="79">
        <v>1484</v>
      </c>
      <c r="R7861" s="77">
        <v>144000</v>
      </c>
      <c r="S7861" s="41"/>
      <c r="T7861" s="41" t="s">
        <v>1062</v>
      </c>
      <c r="U7861" s="41" t="s">
        <v>24739</v>
      </c>
      <c r="V7861" s="84"/>
      <c r="W7861" s="85"/>
      <c r="X7861" s="84" t="s">
        <v>644</v>
      </c>
      <c r="Y7861" s="84"/>
      <c r="Z7861" s="84" t="s">
        <v>665</v>
      </c>
      <c r="AA7861" s="62">
        <v>43294</v>
      </c>
    </row>
    <row r="7862" spans="1:27" ht="15.75" x14ac:dyDescent="0.25">
      <c r="A7862" s="76">
        <v>7860</v>
      </c>
      <c r="B7862" s="35" t="s">
        <v>24740</v>
      </c>
      <c r="C7862" s="35" t="s">
        <v>24741</v>
      </c>
      <c r="D7862" s="38" t="s">
        <v>24742</v>
      </c>
      <c r="E7862" s="83" t="s">
        <v>703</v>
      </c>
      <c r="F7862" s="35"/>
      <c r="G7862" s="35">
        <v>1509</v>
      </c>
      <c r="H7862" s="32" t="s">
        <v>23660</v>
      </c>
      <c r="I7862" s="77">
        <v>519000</v>
      </c>
      <c r="J7862" s="78"/>
      <c r="K7862" s="41"/>
      <c r="L7862" s="42" t="s">
        <v>24731</v>
      </c>
      <c r="M7862" s="79">
        <v>1497</v>
      </c>
      <c r="N7862" s="80">
        <v>513000</v>
      </c>
      <c r="O7862" s="81"/>
      <c r="P7862" s="77">
        <v>513000</v>
      </c>
      <c r="Q7862" s="79">
        <v>1526</v>
      </c>
      <c r="R7862" s="77">
        <v>519000</v>
      </c>
      <c r="S7862" s="41"/>
      <c r="T7862" s="41" t="s">
        <v>1062</v>
      </c>
      <c r="U7862" s="41" t="s">
        <v>23661</v>
      </c>
      <c r="V7862" s="84"/>
      <c r="W7862" s="85"/>
      <c r="X7862" s="84" t="s">
        <v>644</v>
      </c>
      <c r="Y7862" s="84"/>
      <c r="Z7862" s="84" t="s">
        <v>707</v>
      </c>
      <c r="AA7862" s="62">
        <v>43294</v>
      </c>
    </row>
    <row r="7863" spans="1:27" s="96" customFormat="1" ht="47.25" x14ac:dyDescent="0.25">
      <c r="A7863" s="86">
        <v>7861</v>
      </c>
      <c r="B7863" s="37" t="s">
        <v>537</v>
      </c>
      <c r="C7863" s="37" t="s">
        <v>24743</v>
      </c>
      <c r="D7863" s="38" t="s">
        <v>540</v>
      </c>
      <c r="E7863" s="87" t="s">
        <v>679</v>
      </c>
      <c r="F7863" s="37"/>
      <c r="G7863" s="37">
        <v>1506</v>
      </c>
      <c r="H7863" s="38" t="s">
        <v>544</v>
      </c>
      <c r="I7863" s="88">
        <v>21400</v>
      </c>
      <c r="J7863" s="89" t="s">
        <v>24734</v>
      </c>
      <c r="K7863" s="42"/>
      <c r="L7863" s="42" t="s">
        <v>24731</v>
      </c>
      <c r="M7863" s="90">
        <v>1494</v>
      </c>
      <c r="N7863" s="91">
        <v>21200</v>
      </c>
      <c r="O7863" s="92" t="s">
        <v>24734</v>
      </c>
      <c r="P7863" s="88">
        <v>21200</v>
      </c>
      <c r="Q7863" s="90">
        <v>1523</v>
      </c>
      <c r="R7863" s="88">
        <v>21400</v>
      </c>
      <c r="S7863" s="42"/>
      <c r="T7863" s="42" t="s">
        <v>1062</v>
      </c>
      <c r="U7863" s="42" t="s">
        <v>539</v>
      </c>
      <c r="V7863" s="93"/>
      <c r="W7863" s="94"/>
      <c r="X7863" s="93" t="s">
        <v>644</v>
      </c>
      <c r="Y7863" s="93"/>
      <c r="Z7863" s="93" t="s">
        <v>665</v>
      </c>
      <c r="AA7863" s="95">
        <v>43294</v>
      </c>
    </row>
    <row r="7864" spans="1:27" ht="15.75" x14ac:dyDescent="0.25">
      <c r="A7864" s="76">
        <v>7862</v>
      </c>
      <c r="B7864" s="35" t="s">
        <v>24744</v>
      </c>
      <c r="C7864" s="35" t="s">
        <v>24745</v>
      </c>
      <c r="D7864" s="38" t="s">
        <v>24746</v>
      </c>
      <c r="E7864" s="83" t="s">
        <v>703</v>
      </c>
      <c r="F7864" s="35"/>
      <c r="G7864" s="35">
        <v>1502</v>
      </c>
      <c r="H7864" s="32" t="s">
        <v>24747</v>
      </c>
      <c r="I7864" s="77">
        <v>64300</v>
      </c>
      <c r="J7864" s="78"/>
      <c r="K7864" s="41"/>
      <c r="L7864" s="42" t="s">
        <v>24731</v>
      </c>
      <c r="M7864" s="79">
        <v>1490</v>
      </c>
      <c r="N7864" s="80">
        <v>63600</v>
      </c>
      <c r="O7864" s="81"/>
      <c r="P7864" s="77">
        <v>63600</v>
      </c>
      <c r="Q7864" s="79">
        <v>1519</v>
      </c>
      <c r="R7864" s="77">
        <v>64300</v>
      </c>
      <c r="S7864" s="41"/>
      <c r="T7864" s="41" t="s">
        <v>1062</v>
      </c>
      <c r="U7864" s="41" t="s">
        <v>24748</v>
      </c>
      <c r="V7864" s="84"/>
      <c r="W7864" s="85"/>
      <c r="X7864" s="84" t="s">
        <v>644</v>
      </c>
      <c r="Y7864" s="84"/>
      <c r="Z7864" s="84" t="s">
        <v>665</v>
      </c>
      <c r="AA7864" s="62">
        <v>43294</v>
      </c>
    </row>
    <row r="7865" spans="1:27" ht="47.25" x14ac:dyDescent="0.25">
      <c r="A7865" s="76">
        <v>7863</v>
      </c>
      <c r="B7865" s="35" t="s">
        <v>24749</v>
      </c>
      <c r="C7865" s="35" t="s">
        <v>24750</v>
      </c>
      <c r="D7865" s="38" t="s">
        <v>24751</v>
      </c>
      <c r="E7865" s="83" t="s">
        <v>679</v>
      </c>
      <c r="F7865" s="35"/>
      <c r="G7865" s="35">
        <v>1505</v>
      </c>
      <c r="H7865" s="32" t="s">
        <v>24752</v>
      </c>
      <c r="I7865" s="77">
        <v>21400</v>
      </c>
      <c r="J7865" s="78" t="s">
        <v>24753</v>
      </c>
      <c r="K7865" s="41"/>
      <c r="L7865" s="42" t="s">
        <v>24731</v>
      </c>
      <c r="M7865" s="79">
        <v>1493</v>
      </c>
      <c r="N7865" s="80">
        <v>21200</v>
      </c>
      <c r="O7865" s="81" t="s">
        <v>24753</v>
      </c>
      <c r="P7865" s="77">
        <v>21200</v>
      </c>
      <c r="Q7865" s="79">
        <v>1522</v>
      </c>
      <c r="R7865" s="77">
        <v>21400</v>
      </c>
      <c r="S7865" s="41" t="s">
        <v>24754</v>
      </c>
      <c r="T7865" s="41" t="s">
        <v>1062</v>
      </c>
      <c r="U7865" s="41" t="s">
        <v>558</v>
      </c>
      <c r="V7865" s="84"/>
      <c r="W7865" s="85"/>
      <c r="X7865" s="84" t="s">
        <v>644</v>
      </c>
      <c r="Y7865" s="84"/>
      <c r="Z7865" s="84" t="s">
        <v>665</v>
      </c>
      <c r="AA7865" s="62">
        <v>43294</v>
      </c>
    </row>
    <row r="7866" spans="1:27" s="96" customFormat="1" ht="47.25" x14ac:dyDescent="0.25">
      <c r="A7866" s="86">
        <v>7864</v>
      </c>
      <c r="B7866" s="37" t="s">
        <v>541</v>
      </c>
      <c r="C7866" s="37" t="s">
        <v>24755</v>
      </c>
      <c r="D7866" s="38" t="s">
        <v>542</v>
      </c>
      <c r="E7866" s="87" t="s">
        <v>679</v>
      </c>
      <c r="F7866" s="37"/>
      <c r="G7866" s="37">
        <v>1506</v>
      </c>
      <c r="H7866" s="38" t="s">
        <v>544</v>
      </c>
      <c r="I7866" s="88">
        <v>21400</v>
      </c>
      <c r="J7866" s="89" t="s">
        <v>24734</v>
      </c>
      <c r="K7866" s="42"/>
      <c r="L7866" s="42" t="s">
        <v>24731</v>
      </c>
      <c r="M7866" s="90">
        <v>1494</v>
      </c>
      <c r="N7866" s="91">
        <v>21200</v>
      </c>
      <c r="O7866" s="92" t="s">
        <v>24734</v>
      </c>
      <c r="P7866" s="88">
        <v>21200</v>
      </c>
      <c r="Q7866" s="90">
        <v>1523</v>
      </c>
      <c r="R7866" s="88">
        <v>21400</v>
      </c>
      <c r="S7866" s="42"/>
      <c r="T7866" s="42" t="s">
        <v>1062</v>
      </c>
      <c r="U7866" s="42" t="s">
        <v>539</v>
      </c>
      <c r="V7866" s="93"/>
      <c r="W7866" s="94"/>
      <c r="X7866" s="93" t="s">
        <v>644</v>
      </c>
      <c r="Y7866" s="93"/>
      <c r="Z7866" s="93" t="s">
        <v>665</v>
      </c>
      <c r="AA7866" s="95">
        <v>43294</v>
      </c>
    </row>
    <row r="7867" spans="1:27" ht="15.75" x14ac:dyDescent="0.25">
      <c r="A7867" s="76">
        <v>7865</v>
      </c>
      <c r="B7867" s="35" t="s">
        <v>24756</v>
      </c>
      <c r="C7867" s="35" t="s">
        <v>24757</v>
      </c>
      <c r="D7867" s="38" t="s">
        <v>24758</v>
      </c>
      <c r="E7867" s="83" t="s">
        <v>638</v>
      </c>
      <c r="F7867" s="35"/>
      <c r="G7867" s="35">
        <v>1471</v>
      </c>
      <c r="H7867" s="32" t="s">
        <v>24759</v>
      </c>
      <c r="I7867" s="77">
        <v>75000</v>
      </c>
      <c r="J7867" s="78"/>
      <c r="K7867" s="41"/>
      <c r="L7867" s="42" t="s">
        <v>24731</v>
      </c>
      <c r="M7867" s="79">
        <v>1459</v>
      </c>
      <c r="N7867" s="80">
        <v>74200</v>
      </c>
      <c r="O7867" s="81"/>
      <c r="P7867" s="77">
        <v>74200</v>
      </c>
      <c r="Q7867" s="79">
        <v>1488</v>
      </c>
      <c r="R7867" s="77">
        <v>75000</v>
      </c>
      <c r="S7867" s="41"/>
      <c r="T7867" s="41" t="s">
        <v>1062</v>
      </c>
      <c r="U7867" s="41" t="s">
        <v>24760</v>
      </c>
      <c r="V7867" s="84"/>
      <c r="W7867" s="85"/>
      <c r="X7867" s="84" t="s">
        <v>644</v>
      </c>
      <c r="Y7867" s="84"/>
      <c r="Z7867" s="84" t="s">
        <v>665</v>
      </c>
      <c r="AA7867" s="62">
        <v>43294</v>
      </c>
    </row>
    <row r="7868" spans="1:27" ht="15.75" x14ac:dyDescent="0.25">
      <c r="A7868" s="76">
        <v>7866</v>
      </c>
      <c r="B7868" s="35" t="s">
        <v>24761</v>
      </c>
      <c r="C7868" s="35" t="s">
        <v>24762</v>
      </c>
      <c r="D7868" s="38" t="s">
        <v>24763</v>
      </c>
      <c r="E7868" s="83" t="s">
        <v>703</v>
      </c>
      <c r="F7868" s="35"/>
      <c r="G7868" s="35">
        <v>1503</v>
      </c>
      <c r="H7868" s="32" t="s">
        <v>24764</v>
      </c>
      <c r="I7868" s="77">
        <v>310000</v>
      </c>
      <c r="J7868" s="78"/>
      <c r="K7868" s="41"/>
      <c r="L7868" s="42" t="s">
        <v>24731</v>
      </c>
      <c r="M7868" s="79">
        <v>1491</v>
      </c>
      <c r="N7868" s="80">
        <v>307000</v>
      </c>
      <c r="O7868" s="81"/>
      <c r="P7868" s="77">
        <v>307000</v>
      </c>
      <c r="Q7868" s="79">
        <v>1520</v>
      </c>
      <c r="R7868" s="77">
        <v>310000</v>
      </c>
      <c r="S7868" s="41"/>
      <c r="T7868" s="41" t="s">
        <v>1062</v>
      </c>
      <c r="U7868" s="41" t="s">
        <v>24765</v>
      </c>
      <c r="V7868" s="84"/>
      <c r="W7868" s="85"/>
      <c r="X7868" s="84" t="s">
        <v>644</v>
      </c>
      <c r="Y7868" s="84"/>
      <c r="Z7868" s="84" t="s">
        <v>665</v>
      </c>
      <c r="AA7868" s="62">
        <v>43294</v>
      </c>
    </row>
    <row r="7869" spans="1:27" ht="15.75" x14ac:dyDescent="0.25">
      <c r="A7869" s="76">
        <v>7867</v>
      </c>
      <c r="B7869" s="35" t="s">
        <v>24766</v>
      </c>
      <c r="C7869" s="35" t="s">
        <v>24767</v>
      </c>
      <c r="D7869" s="38" t="s">
        <v>24768</v>
      </c>
      <c r="E7869" s="83" t="s">
        <v>638</v>
      </c>
      <c r="F7869" s="35"/>
      <c r="G7869" s="35">
        <v>1472</v>
      </c>
      <c r="H7869" s="32" t="s">
        <v>24769</v>
      </c>
      <c r="I7869" s="77">
        <v>268000</v>
      </c>
      <c r="J7869" s="78"/>
      <c r="K7869" s="41"/>
      <c r="L7869" s="42" t="s">
        <v>24731</v>
      </c>
      <c r="M7869" s="79">
        <v>1460</v>
      </c>
      <c r="N7869" s="80">
        <v>265000</v>
      </c>
      <c r="O7869" s="81"/>
      <c r="P7869" s="77">
        <v>265000</v>
      </c>
      <c r="Q7869" s="79">
        <v>1489</v>
      </c>
      <c r="R7869" s="77">
        <v>268000</v>
      </c>
      <c r="S7869" s="41"/>
      <c r="T7869" s="41" t="s">
        <v>1062</v>
      </c>
      <c r="U7869" s="41" t="s">
        <v>24770</v>
      </c>
      <c r="V7869" s="84"/>
      <c r="W7869" s="85"/>
      <c r="X7869" s="84" t="s">
        <v>644</v>
      </c>
      <c r="Y7869" s="84"/>
      <c r="Z7869" s="84" t="s">
        <v>665</v>
      </c>
      <c r="AA7869" s="62">
        <v>43294</v>
      </c>
    </row>
    <row r="7870" spans="1:27" ht="31.5" x14ac:dyDescent="0.25">
      <c r="A7870" s="76">
        <v>7868</v>
      </c>
      <c r="B7870" s="35" t="s">
        <v>24771</v>
      </c>
      <c r="C7870" s="35" t="s">
        <v>24772</v>
      </c>
      <c r="D7870" s="38" t="s">
        <v>24773</v>
      </c>
      <c r="E7870" s="83" t="s">
        <v>638</v>
      </c>
      <c r="F7870" s="35"/>
      <c r="G7870" s="35">
        <v>1473</v>
      </c>
      <c r="H7870" s="32" t="s">
        <v>24774</v>
      </c>
      <c r="I7870" s="77">
        <v>203000</v>
      </c>
      <c r="J7870" s="78"/>
      <c r="K7870" s="41"/>
      <c r="L7870" s="42" t="s">
        <v>24731</v>
      </c>
      <c r="M7870" s="79">
        <v>1461</v>
      </c>
      <c r="N7870" s="80">
        <v>201000</v>
      </c>
      <c r="O7870" s="81"/>
      <c r="P7870" s="77">
        <v>201000</v>
      </c>
      <c r="Q7870" s="79">
        <v>1490</v>
      </c>
      <c r="R7870" s="77">
        <v>203000</v>
      </c>
      <c r="S7870" s="41"/>
      <c r="T7870" s="41" t="s">
        <v>1062</v>
      </c>
      <c r="U7870" s="41" t="s">
        <v>24775</v>
      </c>
      <c r="V7870" s="84"/>
      <c r="W7870" s="85"/>
      <c r="X7870" s="84" t="s">
        <v>644</v>
      </c>
      <c r="Y7870" s="84"/>
      <c r="Z7870" s="84" t="s">
        <v>665</v>
      </c>
      <c r="AA7870" s="62">
        <v>43294</v>
      </c>
    </row>
    <row r="7871" spans="1:27" ht="15.75" x14ac:dyDescent="0.25">
      <c r="A7871" s="76">
        <v>7869</v>
      </c>
      <c r="B7871" s="35" t="s">
        <v>24776</v>
      </c>
      <c r="C7871" s="35" t="s">
        <v>24777</v>
      </c>
      <c r="D7871" s="38" t="s">
        <v>24778</v>
      </c>
      <c r="E7871" s="83" t="s">
        <v>703</v>
      </c>
      <c r="F7871" s="35"/>
      <c r="G7871" s="35">
        <v>1474</v>
      </c>
      <c r="H7871" s="32" t="s">
        <v>24779</v>
      </c>
      <c r="I7871" s="77">
        <v>48200</v>
      </c>
      <c r="J7871" s="78"/>
      <c r="K7871" s="41"/>
      <c r="L7871" s="42" t="s">
        <v>24731</v>
      </c>
      <c r="M7871" s="79">
        <v>1462</v>
      </c>
      <c r="N7871" s="80">
        <v>47700</v>
      </c>
      <c r="O7871" s="81"/>
      <c r="P7871" s="77">
        <v>47700</v>
      </c>
      <c r="Q7871" s="79">
        <v>1491</v>
      </c>
      <c r="R7871" s="77">
        <v>48200</v>
      </c>
      <c r="S7871" s="41"/>
      <c r="T7871" s="41" t="s">
        <v>1062</v>
      </c>
      <c r="U7871" s="41" t="s">
        <v>24780</v>
      </c>
      <c r="V7871" s="84"/>
      <c r="W7871" s="85"/>
      <c r="X7871" s="84" t="s">
        <v>644</v>
      </c>
      <c r="Y7871" s="84"/>
      <c r="Z7871" s="84" t="s">
        <v>665</v>
      </c>
      <c r="AA7871" s="62">
        <v>43294</v>
      </c>
    </row>
    <row r="7872" spans="1:27" ht="15.75" x14ac:dyDescent="0.25">
      <c r="A7872" s="76">
        <v>7870</v>
      </c>
      <c r="B7872" s="35" t="s">
        <v>24781</v>
      </c>
      <c r="C7872" s="35" t="s">
        <v>24782</v>
      </c>
      <c r="D7872" s="38" t="s">
        <v>24783</v>
      </c>
      <c r="E7872" s="83" t="s">
        <v>703</v>
      </c>
      <c r="F7872" s="35"/>
      <c r="G7872" s="35">
        <v>1474</v>
      </c>
      <c r="H7872" s="32" t="s">
        <v>24779</v>
      </c>
      <c r="I7872" s="77">
        <v>48200</v>
      </c>
      <c r="J7872" s="78"/>
      <c r="K7872" s="41"/>
      <c r="L7872" s="42" t="s">
        <v>24731</v>
      </c>
      <c r="M7872" s="79">
        <v>1462</v>
      </c>
      <c r="N7872" s="80">
        <v>47700</v>
      </c>
      <c r="O7872" s="81"/>
      <c r="P7872" s="77">
        <v>47700</v>
      </c>
      <c r="Q7872" s="79">
        <v>1491</v>
      </c>
      <c r="R7872" s="77">
        <v>48200</v>
      </c>
      <c r="S7872" s="41"/>
      <c r="T7872" s="41" t="s">
        <v>1062</v>
      </c>
      <c r="U7872" s="41" t="s">
        <v>24780</v>
      </c>
      <c r="V7872" s="84"/>
      <c r="W7872" s="85"/>
      <c r="X7872" s="84" t="s">
        <v>644</v>
      </c>
      <c r="Y7872" s="84"/>
      <c r="Z7872" s="84" t="s">
        <v>665</v>
      </c>
      <c r="AA7872" s="62">
        <v>43294</v>
      </c>
    </row>
    <row r="7873" spans="1:27" ht="15.75" x14ac:dyDescent="0.25">
      <c r="A7873" s="76">
        <v>7871</v>
      </c>
      <c r="B7873" s="35" t="s">
        <v>24784</v>
      </c>
      <c r="C7873" s="35" t="s">
        <v>24785</v>
      </c>
      <c r="D7873" s="38" t="s">
        <v>24786</v>
      </c>
      <c r="E7873" s="83" t="s">
        <v>638</v>
      </c>
      <c r="F7873" s="35"/>
      <c r="G7873" s="35">
        <v>1469</v>
      </c>
      <c r="H7873" s="32" t="s">
        <v>24787</v>
      </c>
      <c r="I7873" s="77">
        <v>91100</v>
      </c>
      <c r="J7873" s="78"/>
      <c r="K7873" s="41"/>
      <c r="L7873" s="42" t="s">
        <v>24731</v>
      </c>
      <c r="M7873" s="79">
        <v>1457</v>
      </c>
      <c r="N7873" s="80">
        <v>90100</v>
      </c>
      <c r="O7873" s="81"/>
      <c r="P7873" s="77">
        <v>90100</v>
      </c>
      <c r="Q7873" s="79">
        <v>1486</v>
      </c>
      <c r="R7873" s="77">
        <v>91100</v>
      </c>
      <c r="S7873" s="41"/>
      <c r="T7873" s="41" t="s">
        <v>1062</v>
      </c>
      <c r="U7873" s="41" t="s">
        <v>24788</v>
      </c>
      <c r="V7873" s="84"/>
      <c r="W7873" s="85"/>
      <c r="X7873" s="84" t="s">
        <v>644</v>
      </c>
      <c r="Y7873" s="84"/>
      <c r="Z7873" s="84" t="s">
        <v>665</v>
      </c>
      <c r="AA7873" s="62">
        <v>43294</v>
      </c>
    </row>
    <row r="7874" spans="1:27" s="96" customFormat="1" ht="47.25" x14ac:dyDescent="0.25">
      <c r="A7874" s="86">
        <v>7872</v>
      </c>
      <c r="B7874" s="37" t="s">
        <v>556</v>
      </c>
      <c r="C7874" s="37" t="s">
        <v>24789</v>
      </c>
      <c r="D7874" s="38" t="s">
        <v>559</v>
      </c>
      <c r="E7874" s="87" t="s">
        <v>679</v>
      </c>
      <c r="F7874" s="37"/>
      <c r="G7874" s="37">
        <v>1505</v>
      </c>
      <c r="H7874" s="38" t="s">
        <v>24752</v>
      </c>
      <c r="I7874" s="88">
        <v>21400</v>
      </c>
      <c r="J7874" s="89" t="s">
        <v>24753</v>
      </c>
      <c r="K7874" s="42"/>
      <c r="L7874" s="42" t="s">
        <v>24731</v>
      </c>
      <c r="M7874" s="90">
        <v>1493</v>
      </c>
      <c r="N7874" s="91">
        <v>21200</v>
      </c>
      <c r="O7874" s="92" t="s">
        <v>24753</v>
      </c>
      <c r="P7874" s="88">
        <v>21200</v>
      </c>
      <c r="Q7874" s="90">
        <v>1522</v>
      </c>
      <c r="R7874" s="88">
        <v>21400</v>
      </c>
      <c r="S7874" s="42" t="s">
        <v>24754</v>
      </c>
      <c r="T7874" s="42" t="s">
        <v>1062</v>
      </c>
      <c r="U7874" s="42" t="s">
        <v>558</v>
      </c>
      <c r="V7874" s="93"/>
      <c r="W7874" s="94"/>
      <c r="X7874" s="93" t="s">
        <v>644</v>
      </c>
      <c r="Y7874" s="93"/>
      <c r="Z7874" s="93" t="s">
        <v>665</v>
      </c>
      <c r="AA7874" s="95">
        <v>43294</v>
      </c>
    </row>
    <row r="7875" spans="1:27" s="96" customFormat="1" ht="47.25" x14ac:dyDescent="0.25">
      <c r="A7875" s="86">
        <v>7873</v>
      </c>
      <c r="B7875" s="37" t="s">
        <v>560</v>
      </c>
      <c r="C7875" s="37" t="s">
        <v>24790</v>
      </c>
      <c r="D7875" s="38" t="s">
        <v>561</v>
      </c>
      <c r="E7875" s="87" t="s">
        <v>679</v>
      </c>
      <c r="F7875" s="37"/>
      <c r="G7875" s="37">
        <v>1505</v>
      </c>
      <c r="H7875" s="38" t="s">
        <v>24752</v>
      </c>
      <c r="I7875" s="88">
        <v>21400</v>
      </c>
      <c r="J7875" s="89" t="s">
        <v>24753</v>
      </c>
      <c r="K7875" s="42"/>
      <c r="L7875" s="42" t="s">
        <v>24731</v>
      </c>
      <c r="M7875" s="90">
        <v>1493</v>
      </c>
      <c r="N7875" s="91">
        <v>21200</v>
      </c>
      <c r="O7875" s="92" t="s">
        <v>24753</v>
      </c>
      <c r="P7875" s="88">
        <v>21200</v>
      </c>
      <c r="Q7875" s="90">
        <v>1522</v>
      </c>
      <c r="R7875" s="88">
        <v>21400</v>
      </c>
      <c r="S7875" s="42" t="s">
        <v>24754</v>
      </c>
      <c r="T7875" s="42" t="s">
        <v>1062</v>
      </c>
      <c r="U7875" s="42" t="s">
        <v>558</v>
      </c>
      <c r="V7875" s="93"/>
      <c r="W7875" s="94"/>
      <c r="X7875" s="93" t="s">
        <v>644</v>
      </c>
      <c r="Y7875" s="93"/>
      <c r="Z7875" s="93" t="s">
        <v>665</v>
      </c>
      <c r="AA7875" s="95">
        <v>43294</v>
      </c>
    </row>
    <row r="7876" spans="1:27" ht="15.75" x14ac:dyDescent="0.25">
      <c r="A7876" s="76">
        <v>7874</v>
      </c>
      <c r="B7876" s="35" t="s">
        <v>24791</v>
      </c>
      <c r="C7876" s="35" t="s">
        <v>24792</v>
      </c>
      <c r="D7876" s="38" t="s">
        <v>24793</v>
      </c>
      <c r="E7876" s="83" t="s">
        <v>703</v>
      </c>
      <c r="F7876" s="35"/>
      <c r="G7876" s="35">
        <v>1477</v>
      </c>
      <c r="H7876" s="32" t="s">
        <v>23605</v>
      </c>
      <c r="I7876" s="77">
        <v>75000</v>
      </c>
      <c r="J7876" s="78"/>
      <c r="K7876" s="41"/>
      <c r="L7876" s="42" t="s">
        <v>24731</v>
      </c>
      <c r="M7876" s="79">
        <v>1465</v>
      </c>
      <c r="N7876" s="80">
        <v>74200</v>
      </c>
      <c r="O7876" s="81"/>
      <c r="P7876" s="77">
        <v>74200</v>
      </c>
      <c r="Q7876" s="79">
        <v>1494</v>
      </c>
      <c r="R7876" s="77">
        <v>75000</v>
      </c>
      <c r="S7876" s="41"/>
      <c r="T7876" s="41" t="s">
        <v>1062</v>
      </c>
      <c r="U7876" s="41" t="s">
        <v>23606</v>
      </c>
      <c r="V7876" s="84"/>
      <c r="W7876" s="85"/>
      <c r="X7876" s="84" t="s">
        <v>644</v>
      </c>
      <c r="Y7876" s="84"/>
      <c r="Z7876" s="84" t="s">
        <v>665</v>
      </c>
      <c r="AA7876" s="62">
        <v>43294</v>
      </c>
    </row>
    <row r="7877" spans="1:27" ht="15.75" x14ac:dyDescent="0.25">
      <c r="A7877" s="76">
        <v>7875</v>
      </c>
      <c r="B7877" s="35" t="s">
        <v>24794</v>
      </c>
      <c r="C7877" s="35" t="s">
        <v>24795</v>
      </c>
      <c r="D7877" s="38" t="s">
        <v>24796</v>
      </c>
      <c r="E7877" s="83" t="s">
        <v>703</v>
      </c>
      <c r="F7877" s="35"/>
      <c r="G7877" s="35">
        <v>1504</v>
      </c>
      <c r="H7877" s="32" t="s">
        <v>24797</v>
      </c>
      <c r="I7877" s="77">
        <v>138000</v>
      </c>
      <c r="J7877" s="78"/>
      <c r="K7877" s="41"/>
      <c r="L7877" s="42" t="s">
        <v>24731</v>
      </c>
      <c r="M7877" s="79">
        <v>1492</v>
      </c>
      <c r="N7877" s="80">
        <v>137000</v>
      </c>
      <c r="O7877" s="81"/>
      <c r="P7877" s="77">
        <v>137000</v>
      </c>
      <c r="Q7877" s="79">
        <v>1521</v>
      </c>
      <c r="R7877" s="77">
        <v>138000</v>
      </c>
      <c r="S7877" s="41"/>
      <c r="T7877" s="41" t="s">
        <v>1062</v>
      </c>
      <c r="U7877" s="41" t="s">
        <v>24798</v>
      </c>
      <c r="V7877" s="84"/>
      <c r="W7877" s="85"/>
      <c r="X7877" s="84" t="s">
        <v>644</v>
      </c>
      <c r="Y7877" s="84"/>
      <c r="Z7877" s="84" t="s">
        <v>665</v>
      </c>
      <c r="AA7877" s="62">
        <v>43294</v>
      </c>
    </row>
    <row r="7878" spans="1:27" ht="31.5" x14ac:dyDescent="0.25">
      <c r="A7878" s="76">
        <v>7876</v>
      </c>
      <c r="B7878" s="35" t="s">
        <v>24799</v>
      </c>
      <c r="C7878" s="35" t="s">
        <v>24800</v>
      </c>
      <c r="D7878" s="38" t="s">
        <v>24801</v>
      </c>
      <c r="E7878" s="83" t="s">
        <v>638</v>
      </c>
      <c r="F7878" s="35"/>
      <c r="G7878" s="35">
        <v>1476</v>
      </c>
      <c r="H7878" s="32" t="s">
        <v>24802</v>
      </c>
      <c r="I7878" s="77">
        <v>85800</v>
      </c>
      <c r="J7878" s="78"/>
      <c r="K7878" s="41"/>
      <c r="L7878" s="42" t="s">
        <v>24731</v>
      </c>
      <c r="M7878" s="79">
        <v>1464</v>
      </c>
      <c r="N7878" s="80">
        <v>84800</v>
      </c>
      <c r="O7878" s="81"/>
      <c r="P7878" s="77">
        <v>84800</v>
      </c>
      <c r="Q7878" s="79">
        <v>1493</v>
      </c>
      <c r="R7878" s="77">
        <v>85800</v>
      </c>
      <c r="S7878" s="41"/>
      <c r="T7878" s="41" t="s">
        <v>1062</v>
      </c>
      <c r="U7878" s="41" t="s">
        <v>24803</v>
      </c>
      <c r="V7878" s="84"/>
      <c r="W7878" s="85"/>
      <c r="X7878" s="84" t="s">
        <v>644</v>
      </c>
      <c r="Y7878" s="84"/>
      <c r="Z7878" s="84" t="s">
        <v>665</v>
      </c>
      <c r="AA7878" s="62">
        <v>43294</v>
      </c>
    </row>
    <row r="7879" spans="1:27" s="96" customFormat="1" ht="47.25" x14ac:dyDescent="0.25">
      <c r="A7879" s="86">
        <v>7877</v>
      </c>
      <c r="B7879" s="37" t="s">
        <v>562</v>
      </c>
      <c r="C7879" s="37" t="s">
        <v>24804</v>
      </c>
      <c r="D7879" s="38" t="s">
        <v>563</v>
      </c>
      <c r="E7879" s="87" t="s">
        <v>679</v>
      </c>
      <c r="F7879" s="37"/>
      <c r="G7879" s="37">
        <v>1505</v>
      </c>
      <c r="H7879" s="38" t="s">
        <v>24752</v>
      </c>
      <c r="I7879" s="88">
        <v>21400</v>
      </c>
      <c r="J7879" s="89" t="s">
        <v>24753</v>
      </c>
      <c r="K7879" s="42"/>
      <c r="L7879" s="42" t="s">
        <v>24731</v>
      </c>
      <c r="M7879" s="90">
        <v>1493</v>
      </c>
      <c r="N7879" s="91">
        <v>21200</v>
      </c>
      <c r="O7879" s="92" t="s">
        <v>24753</v>
      </c>
      <c r="P7879" s="88">
        <v>21200</v>
      </c>
      <c r="Q7879" s="90">
        <v>1522</v>
      </c>
      <c r="R7879" s="88">
        <v>21400</v>
      </c>
      <c r="S7879" s="42" t="s">
        <v>24754</v>
      </c>
      <c r="T7879" s="42" t="s">
        <v>1062</v>
      </c>
      <c r="U7879" s="42" t="s">
        <v>558</v>
      </c>
      <c r="V7879" s="93"/>
      <c r="W7879" s="94"/>
      <c r="X7879" s="93" t="s">
        <v>644</v>
      </c>
      <c r="Y7879" s="93"/>
      <c r="Z7879" s="93" t="s">
        <v>665</v>
      </c>
      <c r="AA7879" s="95">
        <v>43294</v>
      </c>
    </row>
    <row r="7880" spans="1:27" s="96" customFormat="1" ht="47.25" x14ac:dyDescent="0.25">
      <c r="A7880" s="86">
        <v>7878</v>
      </c>
      <c r="B7880" s="37" t="s">
        <v>564</v>
      </c>
      <c r="C7880" s="37" t="s">
        <v>24805</v>
      </c>
      <c r="D7880" s="38" t="s">
        <v>566</v>
      </c>
      <c r="E7880" s="87" t="s">
        <v>679</v>
      </c>
      <c r="F7880" s="37"/>
      <c r="G7880" s="37">
        <v>1505</v>
      </c>
      <c r="H7880" s="38" t="s">
        <v>24752</v>
      </c>
      <c r="I7880" s="88">
        <v>21400</v>
      </c>
      <c r="J7880" s="89" t="s">
        <v>24753</v>
      </c>
      <c r="K7880" s="42"/>
      <c r="L7880" s="42" t="s">
        <v>24731</v>
      </c>
      <c r="M7880" s="90">
        <v>1493</v>
      </c>
      <c r="N7880" s="91">
        <v>21200</v>
      </c>
      <c r="O7880" s="92" t="s">
        <v>24753</v>
      </c>
      <c r="P7880" s="88">
        <v>21200</v>
      </c>
      <c r="Q7880" s="90">
        <v>1522</v>
      </c>
      <c r="R7880" s="88">
        <v>21400</v>
      </c>
      <c r="S7880" s="42" t="s">
        <v>24754</v>
      </c>
      <c r="T7880" s="42" t="s">
        <v>1062</v>
      </c>
      <c r="U7880" s="42" t="s">
        <v>558</v>
      </c>
      <c r="V7880" s="93"/>
      <c r="W7880" s="94"/>
      <c r="X7880" s="93" t="s">
        <v>644</v>
      </c>
      <c r="Y7880" s="93"/>
      <c r="Z7880" s="93" t="s">
        <v>665</v>
      </c>
      <c r="AA7880" s="95">
        <v>43294</v>
      </c>
    </row>
    <row r="7881" spans="1:27" s="96" customFormat="1" ht="47.25" x14ac:dyDescent="0.25">
      <c r="A7881" s="86">
        <v>7879</v>
      </c>
      <c r="B7881" s="37" t="s">
        <v>567</v>
      </c>
      <c r="C7881" s="37" t="s">
        <v>24806</v>
      </c>
      <c r="D7881" s="38" t="s">
        <v>568</v>
      </c>
      <c r="E7881" s="87" t="s">
        <v>679</v>
      </c>
      <c r="F7881" s="37"/>
      <c r="G7881" s="37">
        <v>1505</v>
      </c>
      <c r="H7881" s="38" t="s">
        <v>24752</v>
      </c>
      <c r="I7881" s="88">
        <v>21400</v>
      </c>
      <c r="J7881" s="89" t="s">
        <v>24753</v>
      </c>
      <c r="K7881" s="42"/>
      <c r="L7881" s="42" t="s">
        <v>24731</v>
      </c>
      <c r="M7881" s="90">
        <v>1493</v>
      </c>
      <c r="N7881" s="91">
        <v>21200</v>
      </c>
      <c r="O7881" s="92" t="s">
        <v>24753</v>
      </c>
      <c r="P7881" s="88">
        <v>21200</v>
      </c>
      <c r="Q7881" s="90">
        <v>1522</v>
      </c>
      <c r="R7881" s="88">
        <v>21400</v>
      </c>
      <c r="S7881" s="42" t="s">
        <v>24754</v>
      </c>
      <c r="T7881" s="42" t="s">
        <v>1062</v>
      </c>
      <c r="U7881" s="42" t="s">
        <v>558</v>
      </c>
      <c r="V7881" s="93"/>
      <c r="W7881" s="94"/>
      <c r="X7881" s="93" t="s">
        <v>644</v>
      </c>
      <c r="Y7881" s="93"/>
      <c r="Z7881" s="93" t="s">
        <v>665</v>
      </c>
      <c r="AA7881" s="95">
        <v>43294</v>
      </c>
    </row>
    <row r="7882" spans="1:27" ht="15.75" x14ac:dyDescent="0.25">
      <c r="A7882" s="76">
        <v>7880</v>
      </c>
      <c r="B7882" s="35" t="s">
        <v>24807</v>
      </c>
      <c r="C7882" s="35" t="s">
        <v>24808</v>
      </c>
      <c r="D7882" s="38" t="s">
        <v>24809</v>
      </c>
      <c r="E7882" s="83" t="s">
        <v>638</v>
      </c>
      <c r="F7882" s="35"/>
      <c r="G7882" s="35">
        <v>1478</v>
      </c>
      <c r="H7882" s="32" t="s">
        <v>1106</v>
      </c>
      <c r="I7882" s="77">
        <v>578000</v>
      </c>
      <c r="J7882" s="78"/>
      <c r="K7882" s="41"/>
      <c r="L7882" s="42" t="s">
        <v>24731</v>
      </c>
      <c r="M7882" s="79">
        <v>1466</v>
      </c>
      <c r="N7882" s="80">
        <v>572000</v>
      </c>
      <c r="O7882" s="81"/>
      <c r="P7882" s="77">
        <v>572000</v>
      </c>
      <c r="Q7882" s="79">
        <v>1495</v>
      </c>
      <c r="R7882" s="77">
        <v>578000</v>
      </c>
      <c r="S7882" s="41"/>
      <c r="T7882" s="41" t="s">
        <v>1062</v>
      </c>
      <c r="U7882" s="41" t="s">
        <v>1107</v>
      </c>
      <c r="V7882" s="84"/>
      <c r="W7882" s="85"/>
      <c r="X7882" s="84" t="s">
        <v>644</v>
      </c>
      <c r="Y7882" s="84"/>
      <c r="Z7882" s="84" t="s">
        <v>665</v>
      </c>
      <c r="AA7882" s="62">
        <v>43294</v>
      </c>
    </row>
    <row r="7883" spans="1:27" ht="15.75" x14ac:dyDescent="0.25">
      <c r="A7883" s="76">
        <v>7881</v>
      </c>
      <c r="B7883" s="35" t="s">
        <v>24810</v>
      </c>
      <c r="C7883" s="35" t="s">
        <v>24811</v>
      </c>
      <c r="D7883" s="38" t="s">
        <v>24812</v>
      </c>
      <c r="E7883" s="83" t="s">
        <v>679</v>
      </c>
      <c r="F7883" s="35"/>
      <c r="G7883" s="35">
        <v>1485</v>
      </c>
      <c r="H7883" s="32" t="s">
        <v>24813</v>
      </c>
      <c r="I7883" s="77">
        <v>12800</v>
      </c>
      <c r="J7883" s="78"/>
      <c r="K7883" s="41"/>
      <c r="L7883" s="42" t="s">
        <v>24731</v>
      </c>
      <c r="M7883" s="79">
        <v>1473</v>
      </c>
      <c r="N7883" s="80">
        <v>12700</v>
      </c>
      <c r="O7883" s="81"/>
      <c r="P7883" s="77">
        <v>12700</v>
      </c>
      <c r="Q7883" s="79">
        <v>1502</v>
      </c>
      <c r="R7883" s="77">
        <v>12800</v>
      </c>
      <c r="S7883" s="41"/>
      <c r="T7883" s="41" t="s">
        <v>1062</v>
      </c>
      <c r="U7883" s="41" t="s">
        <v>24814</v>
      </c>
      <c r="V7883" s="84"/>
      <c r="W7883" s="85"/>
      <c r="X7883" s="84" t="s">
        <v>644</v>
      </c>
      <c r="Y7883" s="84"/>
      <c r="Z7883" s="84" t="s">
        <v>665</v>
      </c>
      <c r="AA7883" s="62">
        <v>43294</v>
      </c>
    </row>
    <row r="7884" spans="1:27" ht="15.75" x14ac:dyDescent="0.25">
      <c r="A7884" s="76">
        <v>7882</v>
      </c>
      <c r="B7884" s="35" t="s">
        <v>533</v>
      </c>
      <c r="C7884" s="35" t="s">
        <v>24815</v>
      </c>
      <c r="D7884" s="38" t="s">
        <v>534</v>
      </c>
      <c r="E7884" s="83" t="s">
        <v>679</v>
      </c>
      <c r="F7884" s="35"/>
      <c r="G7884" s="35">
        <v>1484</v>
      </c>
      <c r="H7884" s="32" t="s">
        <v>536</v>
      </c>
      <c r="I7884" s="77">
        <v>16000</v>
      </c>
      <c r="J7884" s="78" t="s">
        <v>24816</v>
      </c>
      <c r="K7884" s="41"/>
      <c r="L7884" s="42" t="s">
        <v>24731</v>
      </c>
      <c r="M7884" s="79">
        <v>1472</v>
      </c>
      <c r="N7884" s="80">
        <v>15900</v>
      </c>
      <c r="O7884" s="81" t="s">
        <v>24816</v>
      </c>
      <c r="P7884" s="77">
        <v>15900</v>
      </c>
      <c r="Q7884" s="79">
        <v>1501</v>
      </c>
      <c r="R7884" s="77">
        <v>16000</v>
      </c>
      <c r="S7884" s="41" t="s">
        <v>24816</v>
      </c>
      <c r="T7884" s="41" t="s">
        <v>1062</v>
      </c>
      <c r="U7884" s="41" t="s">
        <v>535</v>
      </c>
      <c r="V7884" s="84"/>
      <c r="W7884" s="85"/>
      <c r="X7884" s="84" t="s">
        <v>644</v>
      </c>
      <c r="Y7884" s="84"/>
      <c r="Z7884" s="84" t="s">
        <v>665</v>
      </c>
      <c r="AA7884" s="62">
        <v>43294</v>
      </c>
    </row>
    <row r="7885" spans="1:27" ht="15.75" x14ac:dyDescent="0.25">
      <c r="A7885" s="76">
        <v>7883</v>
      </c>
      <c r="B7885" s="35" t="s">
        <v>24817</v>
      </c>
      <c r="C7885" s="35" t="s">
        <v>24818</v>
      </c>
      <c r="D7885" s="38" t="s">
        <v>24819</v>
      </c>
      <c r="E7885" s="83" t="s">
        <v>638</v>
      </c>
      <c r="F7885" s="35"/>
      <c r="G7885" s="35">
        <v>1485</v>
      </c>
      <c r="H7885" s="32" t="s">
        <v>24813</v>
      </c>
      <c r="I7885" s="77">
        <v>12800</v>
      </c>
      <c r="J7885" s="78"/>
      <c r="K7885" s="41"/>
      <c r="L7885" s="42" t="s">
        <v>24731</v>
      </c>
      <c r="M7885" s="79">
        <v>1473</v>
      </c>
      <c r="N7885" s="80">
        <v>12700</v>
      </c>
      <c r="O7885" s="81"/>
      <c r="P7885" s="77">
        <v>12700</v>
      </c>
      <c r="Q7885" s="79">
        <v>1502</v>
      </c>
      <c r="R7885" s="77">
        <v>12800</v>
      </c>
      <c r="S7885" s="41"/>
      <c r="T7885" s="41" t="s">
        <v>1062</v>
      </c>
      <c r="U7885" s="41" t="s">
        <v>24814</v>
      </c>
      <c r="V7885" s="84"/>
      <c r="W7885" s="85"/>
      <c r="X7885" s="84" t="s">
        <v>644</v>
      </c>
      <c r="Y7885" s="84"/>
      <c r="Z7885" s="84" t="s">
        <v>707</v>
      </c>
      <c r="AA7885" s="62">
        <v>43294</v>
      </c>
    </row>
    <row r="7886" spans="1:27" ht="15.75" x14ac:dyDescent="0.25">
      <c r="A7886" s="76">
        <v>7884</v>
      </c>
      <c r="B7886" s="35" t="s">
        <v>24820</v>
      </c>
      <c r="C7886" s="35" t="s">
        <v>24821</v>
      </c>
      <c r="D7886" s="38" t="s">
        <v>24822</v>
      </c>
      <c r="E7886" s="83" t="s">
        <v>638</v>
      </c>
      <c r="F7886" s="35"/>
      <c r="G7886" s="35">
        <v>1480</v>
      </c>
      <c r="H7886" s="32" t="s">
        <v>24823</v>
      </c>
      <c r="I7886" s="77">
        <v>138000</v>
      </c>
      <c r="J7886" s="78"/>
      <c r="K7886" s="41"/>
      <c r="L7886" s="42" t="s">
        <v>24731</v>
      </c>
      <c r="M7886" s="79">
        <v>1468</v>
      </c>
      <c r="N7886" s="80">
        <v>137000</v>
      </c>
      <c r="O7886" s="81"/>
      <c r="P7886" s="77">
        <v>137000</v>
      </c>
      <c r="Q7886" s="79">
        <v>1497</v>
      </c>
      <c r="R7886" s="77">
        <v>138000</v>
      </c>
      <c r="S7886" s="41"/>
      <c r="T7886" s="41" t="s">
        <v>1062</v>
      </c>
      <c r="U7886" s="41" t="s">
        <v>24824</v>
      </c>
      <c r="V7886" s="84"/>
      <c r="W7886" s="85"/>
      <c r="X7886" s="84" t="s">
        <v>644</v>
      </c>
      <c r="Y7886" s="84"/>
      <c r="Z7886" s="84" t="s">
        <v>665</v>
      </c>
      <c r="AA7886" s="62">
        <v>43294</v>
      </c>
    </row>
    <row r="7887" spans="1:27" ht="31.5" x14ac:dyDescent="0.25">
      <c r="A7887" s="76">
        <v>7885</v>
      </c>
      <c r="B7887" s="35" t="s">
        <v>24825</v>
      </c>
      <c r="C7887" s="35" t="s">
        <v>24826</v>
      </c>
      <c r="D7887" s="38" t="s">
        <v>24827</v>
      </c>
      <c r="E7887" s="83" t="s">
        <v>638</v>
      </c>
      <c r="F7887" s="35"/>
      <c r="G7887" s="35">
        <v>1482</v>
      </c>
      <c r="H7887" s="32" t="s">
        <v>24828</v>
      </c>
      <c r="I7887" s="77">
        <v>138000</v>
      </c>
      <c r="J7887" s="78"/>
      <c r="K7887" s="41"/>
      <c r="L7887" s="42" t="s">
        <v>24731</v>
      </c>
      <c r="M7887" s="79">
        <v>1470</v>
      </c>
      <c r="N7887" s="80">
        <v>137000</v>
      </c>
      <c r="O7887" s="81"/>
      <c r="P7887" s="77">
        <v>137000</v>
      </c>
      <c r="Q7887" s="79">
        <v>1499</v>
      </c>
      <c r="R7887" s="77">
        <v>138000</v>
      </c>
      <c r="S7887" s="41"/>
      <c r="T7887" s="41" t="s">
        <v>1062</v>
      </c>
      <c r="U7887" s="41" t="s">
        <v>24829</v>
      </c>
      <c r="V7887" s="84"/>
      <c r="W7887" s="85"/>
      <c r="X7887" s="84" t="s">
        <v>644</v>
      </c>
      <c r="Y7887" s="84"/>
      <c r="Z7887" s="84" t="s">
        <v>665</v>
      </c>
      <c r="AA7887" s="62">
        <v>43294</v>
      </c>
    </row>
    <row r="7888" spans="1:27" ht="15.75" x14ac:dyDescent="0.25">
      <c r="A7888" s="76">
        <v>7886</v>
      </c>
      <c r="B7888" s="35" t="s">
        <v>24830</v>
      </c>
      <c r="C7888" s="35" t="s">
        <v>24831</v>
      </c>
      <c r="D7888" s="38" t="s">
        <v>24832</v>
      </c>
      <c r="E7888" s="83" t="s">
        <v>638</v>
      </c>
      <c r="F7888" s="35"/>
      <c r="G7888" s="35">
        <v>1481</v>
      </c>
      <c r="H7888" s="32" t="s">
        <v>24833</v>
      </c>
      <c r="I7888" s="77">
        <v>149000</v>
      </c>
      <c r="J7888" s="78"/>
      <c r="K7888" s="41"/>
      <c r="L7888" s="42" t="s">
        <v>24731</v>
      </c>
      <c r="M7888" s="79">
        <v>1469</v>
      </c>
      <c r="N7888" s="80">
        <v>148000</v>
      </c>
      <c r="O7888" s="81"/>
      <c r="P7888" s="77">
        <v>148000</v>
      </c>
      <c r="Q7888" s="79">
        <v>1498</v>
      </c>
      <c r="R7888" s="77">
        <v>149000</v>
      </c>
      <c r="S7888" s="41"/>
      <c r="T7888" s="41" t="s">
        <v>1062</v>
      </c>
      <c r="U7888" s="41" t="s">
        <v>24834</v>
      </c>
      <c r="V7888" s="84"/>
      <c r="W7888" s="85"/>
      <c r="X7888" s="84" t="s">
        <v>644</v>
      </c>
      <c r="Y7888" s="84"/>
      <c r="Z7888" s="84" t="s">
        <v>665</v>
      </c>
      <c r="AA7888" s="62">
        <v>43294</v>
      </c>
    </row>
    <row r="7889" spans="1:27" ht="15.75" x14ac:dyDescent="0.25">
      <c r="A7889" s="76">
        <v>7887</v>
      </c>
      <c r="B7889" s="35" t="s">
        <v>24835</v>
      </c>
      <c r="C7889" s="35" t="s">
        <v>24836</v>
      </c>
      <c r="D7889" s="38" t="s">
        <v>24837</v>
      </c>
      <c r="E7889" s="83" t="s">
        <v>638</v>
      </c>
      <c r="F7889" s="35"/>
      <c r="G7889" s="35">
        <v>1483</v>
      </c>
      <c r="H7889" s="32" t="s">
        <v>24838</v>
      </c>
      <c r="I7889" s="77">
        <v>133000</v>
      </c>
      <c r="J7889" s="78"/>
      <c r="K7889" s="41"/>
      <c r="L7889" s="42" t="s">
        <v>24731</v>
      </c>
      <c r="M7889" s="79">
        <v>1471</v>
      </c>
      <c r="N7889" s="80">
        <v>132000</v>
      </c>
      <c r="O7889" s="81"/>
      <c r="P7889" s="77">
        <v>132000</v>
      </c>
      <c r="Q7889" s="79">
        <v>1500</v>
      </c>
      <c r="R7889" s="77">
        <v>133000</v>
      </c>
      <c r="S7889" s="41"/>
      <c r="T7889" s="41" t="s">
        <v>1062</v>
      </c>
      <c r="U7889" s="41" t="s">
        <v>24839</v>
      </c>
      <c r="V7889" s="84"/>
      <c r="W7889" s="85"/>
      <c r="X7889" s="84" t="s">
        <v>644</v>
      </c>
      <c r="Y7889" s="84"/>
      <c r="Z7889" s="84" t="s">
        <v>665</v>
      </c>
      <c r="AA7889" s="62">
        <v>43294</v>
      </c>
    </row>
    <row r="7890" spans="1:27" ht="15.75" x14ac:dyDescent="0.25">
      <c r="A7890" s="76">
        <v>7888</v>
      </c>
      <c r="B7890" s="35" t="s">
        <v>24840</v>
      </c>
      <c r="C7890" s="35" t="s">
        <v>24841</v>
      </c>
      <c r="D7890" s="38" t="s">
        <v>24842</v>
      </c>
      <c r="E7890" s="83" t="s">
        <v>638</v>
      </c>
      <c r="F7890" s="35"/>
      <c r="G7890" s="35">
        <v>1486</v>
      </c>
      <c r="H7890" s="32" t="s">
        <v>24843</v>
      </c>
      <c r="I7890" s="77">
        <v>133000</v>
      </c>
      <c r="J7890" s="78"/>
      <c r="K7890" s="41"/>
      <c r="L7890" s="42" t="s">
        <v>24731</v>
      </c>
      <c r="M7890" s="79">
        <v>1474</v>
      </c>
      <c r="N7890" s="80">
        <v>132000</v>
      </c>
      <c r="O7890" s="81"/>
      <c r="P7890" s="77">
        <v>132000</v>
      </c>
      <c r="Q7890" s="79">
        <v>1503</v>
      </c>
      <c r="R7890" s="77">
        <v>133000</v>
      </c>
      <c r="S7890" s="41"/>
      <c r="T7890" s="41" t="s">
        <v>1062</v>
      </c>
      <c r="U7890" s="41" t="s">
        <v>24844</v>
      </c>
      <c r="V7890" s="84"/>
      <c r="W7890" s="85"/>
      <c r="X7890" s="84" t="s">
        <v>644</v>
      </c>
      <c r="Y7890" s="84"/>
      <c r="Z7890" s="84" t="s">
        <v>665</v>
      </c>
      <c r="AA7890" s="62">
        <v>43294</v>
      </c>
    </row>
    <row r="7891" spans="1:27" ht="15.75" x14ac:dyDescent="0.25">
      <c r="A7891" s="76">
        <v>7889</v>
      </c>
      <c r="B7891" s="35" t="s">
        <v>24845</v>
      </c>
      <c r="C7891" s="35" t="s">
        <v>24846</v>
      </c>
      <c r="D7891" s="38" t="s">
        <v>24847</v>
      </c>
      <c r="E7891" s="83" t="s">
        <v>638</v>
      </c>
      <c r="F7891" s="35"/>
      <c r="G7891" s="35">
        <v>1489</v>
      </c>
      <c r="H7891" s="32" t="s">
        <v>24848</v>
      </c>
      <c r="I7891" s="77">
        <v>69700</v>
      </c>
      <c r="J7891" s="78"/>
      <c r="K7891" s="41"/>
      <c r="L7891" s="42" t="s">
        <v>24731</v>
      </c>
      <c r="M7891" s="79">
        <v>1477</v>
      </c>
      <c r="N7891" s="80">
        <v>68900</v>
      </c>
      <c r="O7891" s="81"/>
      <c r="P7891" s="77">
        <v>68900</v>
      </c>
      <c r="Q7891" s="79">
        <v>1506</v>
      </c>
      <c r="R7891" s="77">
        <v>69700</v>
      </c>
      <c r="S7891" s="41"/>
      <c r="T7891" s="41" t="s">
        <v>1062</v>
      </c>
      <c r="U7891" s="41" t="s">
        <v>24849</v>
      </c>
      <c r="V7891" s="84"/>
      <c r="W7891" s="85"/>
      <c r="X7891" s="84" t="s">
        <v>644</v>
      </c>
      <c r="Y7891" s="84"/>
      <c r="Z7891" s="84" t="s">
        <v>665</v>
      </c>
      <c r="AA7891" s="62">
        <v>43294</v>
      </c>
    </row>
    <row r="7892" spans="1:27" ht="15.75" x14ac:dyDescent="0.25">
      <c r="A7892" s="76">
        <v>7890</v>
      </c>
      <c r="B7892" s="35" t="s">
        <v>24850</v>
      </c>
      <c r="C7892" s="35" t="s">
        <v>24851</v>
      </c>
      <c r="D7892" s="38" t="s">
        <v>24852</v>
      </c>
      <c r="E7892" s="83" t="s">
        <v>638</v>
      </c>
      <c r="F7892" s="35"/>
      <c r="G7892" s="35">
        <v>1488</v>
      </c>
      <c r="H7892" s="32" t="s">
        <v>24853</v>
      </c>
      <c r="I7892" s="77">
        <v>85800</v>
      </c>
      <c r="J7892" s="78"/>
      <c r="K7892" s="41"/>
      <c r="L7892" s="42" t="s">
        <v>24731</v>
      </c>
      <c r="M7892" s="79">
        <v>1476</v>
      </c>
      <c r="N7892" s="80">
        <v>84800</v>
      </c>
      <c r="O7892" s="81"/>
      <c r="P7892" s="77">
        <v>84800</v>
      </c>
      <c r="Q7892" s="79">
        <v>1505</v>
      </c>
      <c r="R7892" s="77">
        <v>85800</v>
      </c>
      <c r="S7892" s="41"/>
      <c r="T7892" s="41" t="s">
        <v>1062</v>
      </c>
      <c r="U7892" s="41" t="s">
        <v>24854</v>
      </c>
      <c r="V7892" s="84"/>
      <c r="W7892" s="85"/>
      <c r="X7892" s="84" t="s">
        <v>644</v>
      </c>
      <c r="Y7892" s="84"/>
      <c r="Z7892" s="84" t="s">
        <v>665</v>
      </c>
      <c r="AA7892" s="62">
        <v>43294</v>
      </c>
    </row>
    <row r="7893" spans="1:27" ht="15.75" x14ac:dyDescent="0.25">
      <c r="A7893" s="76">
        <v>7891</v>
      </c>
      <c r="B7893" s="35" t="s">
        <v>24855</v>
      </c>
      <c r="C7893" s="35" t="s">
        <v>24856</v>
      </c>
      <c r="D7893" s="38" t="s">
        <v>24857</v>
      </c>
      <c r="E7893" s="83" t="s">
        <v>679</v>
      </c>
      <c r="F7893" s="35"/>
      <c r="G7893" s="35">
        <v>1519</v>
      </c>
      <c r="H7893" s="32" t="s">
        <v>24858</v>
      </c>
      <c r="I7893" s="77">
        <v>26800</v>
      </c>
      <c r="J7893" s="78"/>
      <c r="K7893" s="41"/>
      <c r="L7893" s="42" t="s">
        <v>24731</v>
      </c>
      <c r="M7893" s="79">
        <v>1507</v>
      </c>
      <c r="N7893" s="80">
        <v>26500</v>
      </c>
      <c r="O7893" s="81"/>
      <c r="P7893" s="77">
        <v>26500</v>
      </c>
      <c r="Q7893" s="79">
        <v>1536</v>
      </c>
      <c r="R7893" s="77">
        <v>26800</v>
      </c>
      <c r="S7893" s="41"/>
      <c r="T7893" s="41" t="s">
        <v>1062</v>
      </c>
      <c r="U7893" s="41" t="s">
        <v>24859</v>
      </c>
      <c r="V7893" s="84"/>
      <c r="W7893" s="85"/>
      <c r="X7893" s="84" t="s">
        <v>644</v>
      </c>
      <c r="Y7893" s="84"/>
      <c r="Z7893" s="84" t="s">
        <v>665</v>
      </c>
      <c r="AA7893" s="62">
        <v>43294</v>
      </c>
    </row>
    <row r="7894" spans="1:27" s="96" customFormat="1" ht="63" x14ac:dyDescent="0.25">
      <c r="A7894" s="86">
        <v>7892</v>
      </c>
      <c r="B7894" s="37" t="s">
        <v>573</v>
      </c>
      <c r="C7894" s="37" t="s">
        <v>24860</v>
      </c>
      <c r="D7894" s="38" t="s">
        <v>574</v>
      </c>
      <c r="E7894" s="87" t="s">
        <v>679</v>
      </c>
      <c r="F7894" s="37"/>
      <c r="G7894" s="37">
        <v>1518</v>
      </c>
      <c r="H7894" s="38" t="s">
        <v>24861</v>
      </c>
      <c r="I7894" s="88">
        <v>26800</v>
      </c>
      <c r="J7894" s="89"/>
      <c r="K7894" s="42"/>
      <c r="L7894" s="42" t="s">
        <v>24731</v>
      </c>
      <c r="M7894" s="90">
        <v>1506</v>
      </c>
      <c r="N7894" s="91">
        <v>26500</v>
      </c>
      <c r="O7894" s="92"/>
      <c r="P7894" s="88">
        <v>26500</v>
      </c>
      <c r="Q7894" s="90">
        <v>1535</v>
      </c>
      <c r="R7894" s="88">
        <v>26800</v>
      </c>
      <c r="S7894" s="42"/>
      <c r="T7894" s="42" t="s">
        <v>1062</v>
      </c>
      <c r="U7894" s="42" t="s">
        <v>571</v>
      </c>
      <c r="V7894" s="93"/>
      <c r="W7894" s="94"/>
      <c r="X7894" s="93" t="s">
        <v>644</v>
      </c>
      <c r="Y7894" s="93"/>
      <c r="Z7894" s="93" t="s">
        <v>665</v>
      </c>
      <c r="AA7894" s="95">
        <v>43294</v>
      </c>
    </row>
    <row r="7895" spans="1:27" ht="15.75" x14ac:dyDescent="0.25">
      <c r="A7895" s="76">
        <v>7893</v>
      </c>
      <c r="B7895" s="35" t="s">
        <v>24862</v>
      </c>
      <c r="C7895" s="35" t="s">
        <v>24863</v>
      </c>
      <c r="D7895" s="38" t="s">
        <v>24864</v>
      </c>
      <c r="E7895" s="83" t="s">
        <v>638</v>
      </c>
      <c r="F7895" s="35"/>
      <c r="G7895" s="35">
        <v>1494</v>
      </c>
      <c r="H7895" s="32" t="s">
        <v>24865</v>
      </c>
      <c r="I7895" s="77">
        <v>26800</v>
      </c>
      <c r="J7895" s="78"/>
      <c r="K7895" s="41"/>
      <c r="L7895" s="42" t="s">
        <v>24731</v>
      </c>
      <c r="M7895" s="79">
        <v>1482</v>
      </c>
      <c r="N7895" s="80">
        <v>26500</v>
      </c>
      <c r="O7895" s="81"/>
      <c r="P7895" s="77">
        <v>26500</v>
      </c>
      <c r="Q7895" s="79">
        <v>1511</v>
      </c>
      <c r="R7895" s="77">
        <v>26800</v>
      </c>
      <c r="S7895" s="41"/>
      <c r="T7895" s="41" t="s">
        <v>1062</v>
      </c>
      <c r="U7895" s="41" t="s">
        <v>24866</v>
      </c>
      <c r="V7895" s="84"/>
      <c r="W7895" s="85"/>
      <c r="X7895" s="84" t="s">
        <v>644</v>
      </c>
      <c r="Y7895" s="84"/>
      <c r="Z7895" s="84" t="s">
        <v>665</v>
      </c>
      <c r="AA7895" s="62">
        <v>43294</v>
      </c>
    </row>
    <row r="7896" spans="1:27" ht="31.5" x14ac:dyDescent="0.25">
      <c r="A7896" s="76">
        <v>7894</v>
      </c>
      <c r="B7896" s="35" t="s">
        <v>24867</v>
      </c>
      <c r="C7896" s="35" t="s">
        <v>24868</v>
      </c>
      <c r="D7896" s="38" t="s">
        <v>24869</v>
      </c>
      <c r="E7896" s="83" t="s">
        <v>638</v>
      </c>
      <c r="F7896" s="35"/>
      <c r="G7896" s="35">
        <v>1490</v>
      </c>
      <c r="H7896" s="32" t="s">
        <v>24870</v>
      </c>
      <c r="I7896" s="77">
        <v>37500</v>
      </c>
      <c r="J7896" s="78"/>
      <c r="K7896" s="41"/>
      <c r="L7896" s="42" t="s">
        <v>24731</v>
      </c>
      <c r="M7896" s="79">
        <v>1478</v>
      </c>
      <c r="N7896" s="80">
        <v>37100</v>
      </c>
      <c r="O7896" s="81"/>
      <c r="P7896" s="77">
        <v>37100</v>
      </c>
      <c r="Q7896" s="79">
        <v>1507</v>
      </c>
      <c r="R7896" s="77">
        <v>37500</v>
      </c>
      <c r="S7896" s="41"/>
      <c r="T7896" s="41" t="s">
        <v>1062</v>
      </c>
      <c r="U7896" s="41" t="s">
        <v>24871</v>
      </c>
      <c r="V7896" s="84"/>
      <c r="W7896" s="85"/>
      <c r="X7896" s="84" t="s">
        <v>644</v>
      </c>
      <c r="Y7896" s="84"/>
      <c r="Z7896" s="84" t="s">
        <v>665</v>
      </c>
      <c r="AA7896" s="62">
        <v>43294</v>
      </c>
    </row>
    <row r="7897" spans="1:27" ht="15.75" x14ac:dyDescent="0.25">
      <c r="A7897" s="76">
        <v>7895</v>
      </c>
      <c r="B7897" s="35" t="s">
        <v>24872</v>
      </c>
      <c r="C7897" s="35" t="s">
        <v>24873</v>
      </c>
      <c r="D7897" s="38" t="s">
        <v>24874</v>
      </c>
      <c r="E7897" s="83" t="s">
        <v>638</v>
      </c>
      <c r="F7897" s="35"/>
      <c r="G7897" s="35">
        <v>1490</v>
      </c>
      <c r="H7897" s="32" t="s">
        <v>24870</v>
      </c>
      <c r="I7897" s="77">
        <v>37500</v>
      </c>
      <c r="J7897" s="78"/>
      <c r="K7897" s="41"/>
      <c r="L7897" s="42" t="s">
        <v>24731</v>
      </c>
      <c r="M7897" s="79">
        <v>1478</v>
      </c>
      <c r="N7897" s="80">
        <v>37100</v>
      </c>
      <c r="O7897" s="81"/>
      <c r="P7897" s="77">
        <v>37100</v>
      </c>
      <c r="Q7897" s="79">
        <v>1507</v>
      </c>
      <c r="R7897" s="77">
        <v>37500</v>
      </c>
      <c r="S7897" s="41"/>
      <c r="T7897" s="41" t="s">
        <v>1062</v>
      </c>
      <c r="U7897" s="41" t="s">
        <v>24871</v>
      </c>
      <c r="V7897" s="84"/>
      <c r="W7897" s="85"/>
      <c r="X7897" s="84" t="s">
        <v>644</v>
      </c>
      <c r="Y7897" s="84"/>
      <c r="Z7897" s="84" t="s">
        <v>665</v>
      </c>
      <c r="AA7897" s="62">
        <v>43294</v>
      </c>
    </row>
    <row r="7898" spans="1:27" ht="15.75" x14ac:dyDescent="0.25">
      <c r="A7898" s="76">
        <v>7896</v>
      </c>
      <c r="B7898" s="35" t="s">
        <v>24875</v>
      </c>
      <c r="C7898" s="35" t="s">
        <v>24876</v>
      </c>
      <c r="D7898" s="38" t="s">
        <v>24877</v>
      </c>
      <c r="E7898" s="83" t="s">
        <v>679</v>
      </c>
      <c r="F7898" s="35"/>
      <c r="G7898" s="35">
        <v>1493</v>
      </c>
      <c r="H7898" s="32" t="s">
        <v>23646</v>
      </c>
      <c r="I7898" s="77">
        <v>170000</v>
      </c>
      <c r="J7898" s="78"/>
      <c r="K7898" s="41"/>
      <c r="L7898" s="42" t="s">
        <v>24731</v>
      </c>
      <c r="M7898" s="79">
        <v>1481</v>
      </c>
      <c r="N7898" s="80">
        <v>169000</v>
      </c>
      <c r="O7898" s="81"/>
      <c r="P7898" s="77">
        <v>169000</v>
      </c>
      <c r="Q7898" s="79">
        <v>1510</v>
      </c>
      <c r="R7898" s="77">
        <v>170000</v>
      </c>
      <c r="S7898" s="41"/>
      <c r="T7898" s="41" t="s">
        <v>1062</v>
      </c>
      <c r="U7898" s="41" t="s">
        <v>23647</v>
      </c>
      <c r="V7898" s="84"/>
      <c r="W7898" s="85"/>
      <c r="X7898" s="84" t="s">
        <v>644</v>
      </c>
      <c r="Y7898" s="84"/>
      <c r="Z7898" s="84" t="s">
        <v>707</v>
      </c>
      <c r="AA7898" s="62">
        <v>43294</v>
      </c>
    </row>
    <row r="7899" spans="1:27" ht="15.75" x14ac:dyDescent="0.25">
      <c r="A7899" s="76">
        <v>7897</v>
      </c>
      <c r="B7899" s="35" t="s">
        <v>24878</v>
      </c>
      <c r="C7899" s="35" t="s">
        <v>24879</v>
      </c>
      <c r="D7899" s="38" t="s">
        <v>24880</v>
      </c>
      <c r="E7899" s="83" t="s">
        <v>638</v>
      </c>
      <c r="F7899" s="35"/>
      <c r="G7899" s="35">
        <v>1492</v>
      </c>
      <c r="H7899" s="32" t="s">
        <v>24881</v>
      </c>
      <c r="I7899" s="77">
        <v>91100</v>
      </c>
      <c r="J7899" s="78"/>
      <c r="K7899" s="41"/>
      <c r="L7899" s="42" t="s">
        <v>24731</v>
      </c>
      <c r="M7899" s="79">
        <v>1480</v>
      </c>
      <c r="N7899" s="80">
        <v>90100</v>
      </c>
      <c r="O7899" s="81"/>
      <c r="P7899" s="77">
        <v>90100</v>
      </c>
      <c r="Q7899" s="79">
        <v>1509</v>
      </c>
      <c r="R7899" s="77">
        <v>91100</v>
      </c>
      <c r="S7899" s="41"/>
      <c r="T7899" s="41" t="s">
        <v>1062</v>
      </c>
      <c r="U7899" s="41" t="s">
        <v>24882</v>
      </c>
      <c r="V7899" s="84"/>
      <c r="W7899" s="85"/>
      <c r="X7899" s="84" t="s">
        <v>644</v>
      </c>
      <c r="Y7899" s="84"/>
      <c r="Z7899" s="84" t="s">
        <v>665</v>
      </c>
      <c r="AA7899" s="62">
        <v>43294</v>
      </c>
    </row>
    <row r="7900" spans="1:27" ht="15.75" x14ac:dyDescent="0.25">
      <c r="A7900" s="76">
        <v>7898</v>
      </c>
      <c r="B7900" s="35" t="s">
        <v>24883</v>
      </c>
      <c r="C7900" s="35" t="s">
        <v>24884</v>
      </c>
      <c r="D7900" s="38" t="s">
        <v>24885</v>
      </c>
      <c r="E7900" s="83" t="s">
        <v>638</v>
      </c>
      <c r="F7900" s="35"/>
      <c r="G7900" s="35">
        <v>1507</v>
      </c>
      <c r="H7900" s="32" t="s">
        <v>24886</v>
      </c>
      <c r="I7900" s="77">
        <v>85800</v>
      </c>
      <c r="J7900" s="78"/>
      <c r="K7900" s="41"/>
      <c r="L7900" s="42" t="s">
        <v>24731</v>
      </c>
      <c r="M7900" s="79">
        <v>1495</v>
      </c>
      <c r="N7900" s="80">
        <v>84800</v>
      </c>
      <c r="O7900" s="81"/>
      <c r="P7900" s="77">
        <v>84800</v>
      </c>
      <c r="Q7900" s="79">
        <v>1524</v>
      </c>
      <c r="R7900" s="77">
        <v>85800</v>
      </c>
      <c r="S7900" s="41"/>
      <c r="T7900" s="41" t="s">
        <v>1062</v>
      </c>
      <c r="U7900" s="41" t="s">
        <v>24887</v>
      </c>
      <c r="V7900" s="84"/>
      <c r="W7900" s="85"/>
      <c r="X7900" s="84" t="s">
        <v>644</v>
      </c>
      <c r="Y7900" s="84"/>
      <c r="Z7900" s="84" t="s">
        <v>665</v>
      </c>
      <c r="AA7900" s="62">
        <v>43294</v>
      </c>
    </row>
    <row r="7901" spans="1:27" ht="15.75" x14ac:dyDescent="0.25">
      <c r="A7901" s="76">
        <v>7899</v>
      </c>
      <c r="B7901" s="35" t="s">
        <v>24888</v>
      </c>
      <c r="C7901" s="35" t="s">
        <v>24889</v>
      </c>
      <c r="D7901" s="38" t="s">
        <v>24890</v>
      </c>
      <c r="E7901" s="83" t="s">
        <v>638</v>
      </c>
      <c r="F7901" s="35"/>
      <c r="G7901" s="35">
        <v>1491</v>
      </c>
      <c r="H7901" s="32" t="s">
        <v>24891</v>
      </c>
      <c r="I7901" s="77">
        <v>58900</v>
      </c>
      <c r="J7901" s="78"/>
      <c r="K7901" s="41"/>
      <c r="L7901" s="42" t="s">
        <v>24731</v>
      </c>
      <c r="M7901" s="79">
        <v>1479</v>
      </c>
      <c r="N7901" s="80">
        <v>58300</v>
      </c>
      <c r="O7901" s="81"/>
      <c r="P7901" s="77">
        <v>58300</v>
      </c>
      <c r="Q7901" s="79">
        <v>1508</v>
      </c>
      <c r="R7901" s="77">
        <v>58900</v>
      </c>
      <c r="S7901" s="41"/>
      <c r="T7901" s="41" t="s">
        <v>1062</v>
      </c>
      <c r="U7901" s="41" t="s">
        <v>24892</v>
      </c>
      <c r="V7901" s="84"/>
      <c r="W7901" s="85"/>
      <c r="X7901" s="84" t="s">
        <v>644</v>
      </c>
      <c r="Y7901" s="84"/>
      <c r="Z7901" s="84" t="s">
        <v>665</v>
      </c>
      <c r="AA7901" s="62">
        <v>43294</v>
      </c>
    </row>
    <row r="7902" spans="1:27" ht="15.75" x14ac:dyDescent="0.25">
      <c r="A7902" s="76">
        <v>7900</v>
      </c>
      <c r="B7902" s="35" t="s">
        <v>24893</v>
      </c>
      <c r="C7902" s="35" t="s">
        <v>24894</v>
      </c>
      <c r="D7902" s="38" t="s">
        <v>24895</v>
      </c>
      <c r="E7902" s="83" t="s">
        <v>638</v>
      </c>
      <c r="F7902" s="35"/>
      <c r="G7902" s="35">
        <v>1491</v>
      </c>
      <c r="H7902" s="32" t="s">
        <v>24891</v>
      </c>
      <c r="I7902" s="77">
        <v>58900</v>
      </c>
      <c r="J7902" s="78"/>
      <c r="K7902" s="41"/>
      <c r="L7902" s="42" t="s">
        <v>24731</v>
      </c>
      <c r="M7902" s="79">
        <v>1479</v>
      </c>
      <c r="N7902" s="80">
        <v>58300</v>
      </c>
      <c r="O7902" s="81"/>
      <c r="P7902" s="77">
        <v>58300</v>
      </c>
      <c r="Q7902" s="79">
        <v>1508</v>
      </c>
      <c r="R7902" s="77">
        <v>58900</v>
      </c>
      <c r="S7902" s="41"/>
      <c r="T7902" s="41" t="s">
        <v>1062</v>
      </c>
      <c r="U7902" s="41" t="s">
        <v>24892</v>
      </c>
      <c r="V7902" s="84"/>
      <c r="W7902" s="85"/>
      <c r="X7902" s="84" t="s">
        <v>644</v>
      </c>
      <c r="Y7902" s="84"/>
      <c r="Z7902" s="84" t="s">
        <v>665</v>
      </c>
      <c r="AA7902" s="62">
        <v>43294</v>
      </c>
    </row>
    <row r="7903" spans="1:27" ht="31.5" x14ac:dyDescent="0.25">
      <c r="A7903" s="76">
        <v>7901</v>
      </c>
      <c r="B7903" s="35" t="s">
        <v>24896</v>
      </c>
      <c r="C7903" s="35" t="s">
        <v>24897</v>
      </c>
      <c r="D7903" s="38" t="s">
        <v>24898</v>
      </c>
      <c r="E7903" s="83" t="s">
        <v>679</v>
      </c>
      <c r="F7903" s="35"/>
      <c r="G7903" s="35">
        <v>1496</v>
      </c>
      <c r="H7903" s="32" t="s">
        <v>24899</v>
      </c>
      <c r="I7903" s="77">
        <v>53600</v>
      </c>
      <c r="J7903" s="78"/>
      <c r="K7903" s="41"/>
      <c r="L7903" s="42" t="s">
        <v>24731</v>
      </c>
      <c r="M7903" s="79">
        <v>1484</v>
      </c>
      <c r="N7903" s="80">
        <v>53000</v>
      </c>
      <c r="O7903" s="81"/>
      <c r="P7903" s="77">
        <v>53000</v>
      </c>
      <c r="Q7903" s="79">
        <v>1513</v>
      </c>
      <c r="R7903" s="77">
        <v>53600</v>
      </c>
      <c r="S7903" s="41"/>
      <c r="T7903" s="41" t="s">
        <v>1062</v>
      </c>
      <c r="U7903" s="41" t="s">
        <v>24900</v>
      </c>
      <c r="V7903" s="84"/>
      <c r="W7903" s="85"/>
      <c r="X7903" s="84" t="s">
        <v>644</v>
      </c>
      <c r="Y7903" s="84"/>
      <c r="Z7903" s="84" t="s">
        <v>665</v>
      </c>
      <c r="AA7903" s="62">
        <v>43294</v>
      </c>
    </row>
    <row r="7904" spans="1:27" s="96" customFormat="1" ht="47.25" x14ac:dyDescent="0.25">
      <c r="A7904" s="86">
        <v>7902</v>
      </c>
      <c r="B7904" s="37" t="s">
        <v>552</v>
      </c>
      <c r="C7904" s="37" t="s">
        <v>24901</v>
      </c>
      <c r="D7904" s="38" t="s">
        <v>553</v>
      </c>
      <c r="E7904" s="87" t="s">
        <v>679</v>
      </c>
      <c r="F7904" s="37"/>
      <c r="G7904" s="37">
        <v>1506</v>
      </c>
      <c r="H7904" s="38" t="s">
        <v>544</v>
      </c>
      <c r="I7904" s="88">
        <v>21400</v>
      </c>
      <c r="J7904" s="89" t="s">
        <v>24734</v>
      </c>
      <c r="K7904" s="42"/>
      <c r="L7904" s="42" t="s">
        <v>24731</v>
      </c>
      <c r="M7904" s="90">
        <v>1494</v>
      </c>
      <c r="N7904" s="91">
        <v>21200</v>
      </c>
      <c r="O7904" s="92" t="s">
        <v>24734</v>
      </c>
      <c r="P7904" s="88">
        <v>21200</v>
      </c>
      <c r="Q7904" s="90">
        <v>1523</v>
      </c>
      <c r="R7904" s="88">
        <v>21400</v>
      </c>
      <c r="S7904" s="42"/>
      <c r="T7904" s="42" t="s">
        <v>1062</v>
      </c>
      <c r="U7904" s="42" t="s">
        <v>539</v>
      </c>
      <c r="V7904" s="93"/>
      <c r="W7904" s="94"/>
      <c r="X7904" s="93" t="s">
        <v>644</v>
      </c>
      <c r="Y7904" s="93"/>
      <c r="Z7904" s="93" t="s">
        <v>665</v>
      </c>
      <c r="AA7904" s="95">
        <v>43294</v>
      </c>
    </row>
    <row r="7905" spans="1:27" ht="15.75" x14ac:dyDescent="0.25">
      <c r="A7905" s="76">
        <v>7903</v>
      </c>
      <c r="B7905" s="35" t="s">
        <v>24902</v>
      </c>
      <c r="C7905" s="35" t="s">
        <v>24903</v>
      </c>
      <c r="D7905" s="38" t="s">
        <v>24904</v>
      </c>
      <c r="E7905" s="83" t="s">
        <v>638</v>
      </c>
      <c r="F7905" s="35"/>
      <c r="G7905" s="35">
        <v>1498</v>
      </c>
      <c r="H7905" s="32" t="s">
        <v>24905</v>
      </c>
      <c r="I7905" s="77">
        <v>96500</v>
      </c>
      <c r="J7905" s="78"/>
      <c r="K7905" s="41"/>
      <c r="L7905" s="42" t="s">
        <v>24731</v>
      </c>
      <c r="M7905" s="79">
        <v>1486</v>
      </c>
      <c r="N7905" s="80">
        <v>95400</v>
      </c>
      <c r="O7905" s="81"/>
      <c r="P7905" s="77">
        <v>95400</v>
      </c>
      <c r="Q7905" s="79">
        <v>1515</v>
      </c>
      <c r="R7905" s="77">
        <v>96500</v>
      </c>
      <c r="S7905" s="41"/>
      <c r="T7905" s="41" t="s">
        <v>1062</v>
      </c>
      <c r="U7905" s="41" t="s">
        <v>24906</v>
      </c>
      <c r="V7905" s="84"/>
      <c r="W7905" s="85"/>
      <c r="X7905" s="84" t="s">
        <v>644</v>
      </c>
      <c r="Y7905" s="84"/>
      <c r="Z7905" s="84" t="s">
        <v>665</v>
      </c>
      <c r="AA7905" s="62">
        <v>43294</v>
      </c>
    </row>
    <row r="7906" spans="1:27" ht="15.75" x14ac:dyDescent="0.25">
      <c r="A7906" s="76">
        <v>7904</v>
      </c>
      <c r="B7906" s="35" t="s">
        <v>24907</v>
      </c>
      <c r="C7906" s="35" t="s">
        <v>24908</v>
      </c>
      <c r="D7906" s="38" t="s">
        <v>24909</v>
      </c>
      <c r="E7906" s="83" t="s">
        <v>703</v>
      </c>
      <c r="F7906" s="35"/>
      <c r="G7906" s="35">
        <v>1497</v>
      </c>
      <c r="H7906" s="32" t="s">
        <v>23610</v>
      </c>
      <c r="I7906" s="77">
        <v>321000</v>
      </c>
      <c r="J7906" s="78"/>
      <c r="K7906" s="41"/>
      <c r="L7906" s="42" t="s">
        <v>24731</v>
      </c>
      <c r="M7906" s="79">
        <v>1485</v>
      </c>
      <c r="N7906" s="80">
        <v>318000</v>
      </c>
      <c r="O7906" s="81"/>
      <c r="P7906" s="77">
        <v>318000</v>
      </c>
      <c r="Q7906" s="79">
        <v>1514</v>
      </c>
      <c r="R7906" s="77">
        <v>321000</v>
      </c>
      <c r="S7906" s="41"/>
      <c r="T7906" s="41" t="s">
        <v>1062</v>
      </c>
      <c r="U7906" s="41" t="s">
        <v>23611</v>
      </c>
      <c r="V7906" s="84"/>
      <c r="W7906" s="85"/>
      <c r="X7906" s="84" t="s">
        <v>644</v>
      </c>
      <c r="Y7906" s="84"/>
      <c r="Z7906" s="84" t="s">
        <v>665</v>
      </c>
      <c r="AA7906" s="62">
        <v>43294</v>
      </c>
    </row>
    <row r="7907" spans="1:27" ht="15.75" x14ac:dyDescent="0.25">
      <c r="A7907" s="76">
        <v>7905</v>
      </c>
      <c r="B7907" s="35" t="s">
        <v>24910</v>
      </c>
      <c r="C7907" s="35" t="s">
        <v>24911</v>
      </c>
      <c r="D7907" s="38" t="s">
        <v>24912</v>
      </c>
      <c r="E7907" s="83" t="s">
        <v>703</v>
      </c>
      <c r="F7907" s="35"/>
      <c r="G7907" s="35">
        <v>1254</v>
      </c>
      <c r="H7907" s="32" t="s">
        <v>1111</v>
      </c>
      <c r="I7907" s="77">
        <v>251000</v>
      </c>
      <c r="J7907" s="78"/>
      <c r="K7907" s="41"/>
      <c r="L7907" s="42" t="s">
        <v>24731</v>
      </c>
      <c r="M7907" s="79">
        <v>1239</v>
      </c>
      <c r="N7907" s="80">
        <v>246000</v>
      </c>
      <c r="O7907" s="81"/>
      <c r="P7907" s="77">
        <v>246000</v>
      </c>
      <c r="Q7907" s="79">
        <v>1274</v>
      </c>
      <c r="R7907" s="77">
        <v>251000</v>
      </c>
      <c r="S7907" s="41"/>
      <c r="T7907" s="41" t="s">
        <v>1064</v>
      </c>
      <c r="U7907" s="41" t="s">
        <v>1112</v>
      </c>
      <c r="V7907" s="84"/>
      <c r="W7907" s="85"/>
      <c r="X7907" s="84" t="s">
        <v>644</v>
      </c>
      <c r="Y7907" s="84"/>
      <c r="Z7907" s="84" t="s">
        <v>665</v>
      </c>
      <c r="AA7907" s="62">
        <v>43294</v>
      </c>
    </row>
    <row r="7908" spans="1:27" ht="15.75" x14ac:dyDescent="0.25">
      <c r="A7908" s="76">
        <v>7906</v>
      </c>
      <c r="B7908" s="35" t="s">
        <v>24913</v>
      </c>
      <c r="C7908" s="35" t="s">
        <v>24914</v>
      </c>
      <c r="D7908" s="38" t="s">
        <v>24915</v>
      </c>
      <c r="E7908" s="83" t="s">
        <v>703</v>
      </c>
      <c r="F7908" s="35"/>
      <c r="G7908" s="35">
        <v>1501</v>
      </c>
      <c r="H7908" s="32" t="s">
        <v>24916</v>
      </c>
      <c r="I7908" s="77">
        <v>289000</v>
      </c>
      <c r="J7908" s="78"/>
      <c r="K7908" s="41"/>
      <c r="L7908" s="42" t="s">
        <v>24731</v>
      </c>
      <c r="M7908" s="79">
        <v>1489</v>
      </c>
      <c r="N7908" s="80">
        <v>286000</v>
      </c>
      <c r="O7908" s="81"/>
      <c r="P7908" s="77">
        <v>286000</v>
      </c>
      <c r="Q7908" s="79">
        <v>1518</v>
      </c>
      <c r="R7908" s="77">
        <v>289000</v>
      </c>
      <c r="S7908" s="41"/>
      <c r="T7908" s="41" t="s">
        <v>1062</v>
      </c>
      <c r="U7908" s="41" t="s">
        <v>24917</v>
      </c>
      <c r="V7908" s="84"/>
      <c r="W7908" s="85"/>
      <c r="X7908" s="84" t="s">
        <v>644</v>
      </c>
      <c r="Y7908" s="84"/>
      <c r="Z7908" s="84" t="s">
        <v>665</v>
      </c>
      <c r="AA7908" s="62">
        <v>43294</v>
      </c>
    </row>
    <row r="7909" spans="1:27" ht="15.75" x14ac:dyDescent="0.25">
      <c r="A7909" s="76">
        <v>7907</v>
      </c>
      <c r="B7909" s="35" t="s">
        <v>24918</v>
      </c>
      <c r="C7909" s="35" t="s">
        <v>24919</v>
      </c>
      <c r="D7909" s="38" t="s">
        <v>24920</v>
      </c>
      <c r="E7909" s="83" t="s">
        <v>703</v>
      </c>
      <c r="F7909" s="35"/>
      <c r="G7909" s="35">
        <v>1500</v>
      </c>
      <c r="H7909" s="32" t="s">
        <v>24921</v>
      </c>
      <c r="I7909" s="77">
        <v>85800</v>
      </c>
      <c r="J7909" s="78"/>
      <c r="K7909" s="41"/>
      <c r="L7909" s="42" t="s">
        <v>24731</v>
      </c>
      <c r="M7909" s="79">
        <v>1488</v>
      </c>
      <c r="N7909" s="80">
        <v>84800</v>
      </c>
      <c r="O7909" s="81"/>
      <c r="P7909" s="77">
        <v>84800</v>
      </c>
      <c r="Q7909" s="79">
        <v>1517</v>
      </c>
      <c r="R7909" s="77">
        <v>85800</v>
      </c>
      <c r="S7909" s="41"/>
      <c r="T7909" s="41" t="s">
        <v>1062</v>
      </c>
      <c r="U7909" s="41" t="s">
        <v>24922</v>
      </c>
      <c r="V7909" s="84"/>
      <c r="W7909" s="85"/>
      <c r="X7909" s="84" t="s">
        <v>644</v>
      </c>
      <c r="Y7909" s="84"/>
      <c r="Z7909" s="84" t="s">
        <v>665</v>
      </c>
      <c r="AA7909" s="62">
        <v>43294</v>
      </c>
    </row>
    <row r="7910" spans="1:27" s="96" customFormat="1" ht="15.75" x14ac:dyDescent="0.25">
      <c r="A7910" s="86">
        <v>7908</v>
      </c>
      <c r="B7910" s="37" t="s">
        <v>579</v>
      </c>
      <c r="C7910" s="37" t="s">
        <v>24923</v>
      </c>
      <c r="D7910" s="38" t="s">
        <v>580</v>
      </c>
      <c r="E7910" s="87" t="s">
        <v>679</v>
      </c>
      <c r="F7910" s="37"/>
      <c r="G7910" s="37">
        <v>1499</v>
      </c>
      <c r="H7910" s="38" t="s">
        <v>582</v>
      </c>
      <c r="I7910" s="88">
        <v>28900</v>
      </c>
      <c r="J7910" s="89" t="s">
        <v>24924</v>
      </c>
      <c r="K7910" s="42"/>
      <c r="L7910" s="42" t="s">
        <v>24731</v>
      </c>
      <c r="M7910" s="90">
        <v>1487</v>
      </c>
      <c r="N7910" s="91">
        <v>28600</v>
      </c>
      <c r="O7910" s="92" t="s">
        <v>24924</v>
      </c>
      <c r="P7910" s="88">
        <v>28600</v>
      </c>
      <c r="Q7910" s="90">
        <v>1516</v>
      </c>
      <c r="R7910" s="88">
        <v>28900</v>
      </c>
      <c r="S7910" s="42" t="s">
        <v>24924</v>
      </c>
      <c r="T7910" s="42" t="s">
        <v>1062</v>
      </c>
      <c r="U7910" s="42" t="s">
        <v>581</v>
      </c>
      <c r="V7910" s="93"/>
      <c r="W7910" s="94"/>
      <c r="X7910" s="93" t="s">
        <v>644</v>
      </c>
      <c r="Y7910" s="93"/>
      <c r="Z7910" s="93" t="s">
        <v>665</v>
      </c>
      <c r="AA7910" s="95">
        <v>43294</v>
      </c>
    </row>
    <row r="7911" spans="1:27" ht="15.75" x14ac:dyDescent="0.25">
      <c r="A7911" s="76">
        <v>7909</v>
      </c>
      <c r="B7911" s="35" t="s">
        <v>24925</v>
      </c>
      <c r="C7911" s="35" t="s">
        <v>24926</v>
      </c>
      <c r="D7911" s="38" t="s">
        <v>24927</v>
      </c>
      <c r="E7911" s="83" t="s">
        <v>638</v>
      </c>
      <c r="F7911" s="35"/>
      <c r="G7911" s="35">
        <v>1508</v>
      </c>
      <c r="H7911" s="32" t="s">
        <v>24928</v>
      </c>
      <c r="I7911" s="77">
        <v>32100</v>
      </c>
      <c r="J7911" s="78"/>
      <c r="K7911" s="41"/>
      <c r="L7911" s="42" t="s">
        <v>24731</v>
      </c>
      <c r="M7911" s="79">
        <v>1496</v>
      </c>
      <c r="N7911" s="80">
        <v>31800</v>
      </c>
      <c r="O7911" s="81"/>
      <c r="P7911" s="77">
        <v>31800</v>
      </c>
      <c r="Q7911" s="79">
        <v>1525</v>
      </c>
      <c r="R7911" s="77">
        <v>32100</v>
      </c>
      <c r="S7911" s="41"/>
      <c r="T7911" s="41" t="s">
        <v>1062</v>
      </c>
      <c r="U7911" s="41" t="s">
        <v>24929</v>
      </c>
      <c r="V7911" s="84"/>
      <c r="W7911" s="85"/>
      <c r="X7911" s="84" t="s">
        <v>644</v>
      </c>
      <c r="Y7911" s="84"/>
      <c r="Z7911" s="84" t="s">
        <v>665</v>
      </c>
      <c r="AA7911" s="62">
        <v>43294</v>
      </c>
    </row>
    <row r="7912" spans="1:27" ht="15.75" x14ac:dyDescent="0.25">
      <c r="A7912" s="76">
        <v>7910</v>
      </c>
      <c r="B7912" s="35" t="s">
        <v>24930</v>
      </c>
      <c r="C7912" s="35" t="s">
        <v>24931</v>
      </c>
      <c r="D7912" s="38" t="s">
        <v>24932</v>
      </c>
      <c r="E7912" s="83" t="s">
        <v>638</v>
      </c>
      <c r="F7912" s="35"/>
      <c r="G7912" s="35">
        <v>1525</v>
      </c>
      <c r="H7912" s="32" t="s">
        <v>24933</v>
      </c>
      <c r="I7912" s="77">
        <v>80400</v>
      </c>
      <c r="J7912" s="78"/>
      <c r="K7912" s="41"/>
      <c r="L7912" s="42" t="s">
        <v>24731</v>
      </c>
      <c r="M7912" s="79">
        <v>1513</v>
      </c>
      <c r="N7912" s="80">
        <v>79500</v>
      </c>
      <c r="O7912" s="81"/>
      <c r="P7912" s="77">
        <v>79500</v>
      </c>
      <c r="Q7912" s="79">
        <v>1542</v>
      </c>
      <c r="R7912" s="77">
        <v>80400</v>
      </c>
      <c r="S7912" s="41"/>
      <c r="T7912" s="41" t="s">
        <v>1062</v>
      </c>
      <c r="U7912" s="41" t="s">
        <v>24934</v>
      </c>
      <c r="V7912" s="84"/>
      <c r="W7912" s="85"/>
      <c r="X7912" s="84" t="s">
        <v>644</v>
      </c>
      <c r="Y7912" s="84"/>
      <c r="Z7912" s="84" t="s">
        <v>665</v>
      </c>
      <c r="AA7912" s="62">
        <v>43294</v>
      </c>
    </row>
    <row r="7913" spans="1:27" ht="31.5" x14ac:dyDescent="0.25">
      <c r="A7913" s="76">
        <v>7911</v>
      </c>
      <c r="B7913" s="35" t="s">
        <v>24935</v>
      </c>
      <c r="C7913" s="35" t="s">
        <v>24936</v>
      </c>
      <c r="D7913" s="38" t="s">
        <v>24937</v>
      </c>
      <c r="E7913" s="83" t="s">
        <v>703</v>
      </c>
      <c r="F7913" s="35"/>
      <c r="G7913" s="35">
        <v>1523</v>
      </c>
      <c r="H7913" s="32" t="s">
        <v>24938</v>
      </c>
      <c r="I7913" s="77">
        <v>182000</v>
      </c>
      <c r="J7913" s="78"/>
      <c r="K7913" s="41"/>
      <c r="L7913" s="42" t="s">
        <v>24731</v>
      </c>
      <c r="M7913" s="79">
        <v>1511</v>
      </c>
      <c r="N7913" s="80">
        <v>180000</v>
      </c>
      <c r="O7913" s="81"/>
      <c r="P7913" s="77">
        <v>180000</v>
      </c>
      <c r="Q7913" s="79">
        <v>1540</v>
      </c>
      <c r="R7913" s="77">
        <v>182000</v>
      </c>
      <c r="S7913" s="41"/>
      <c r="T7913" s="41" t="s">
        <v>1062</v>
      </c>
      <c r="U7913" s="41" t="s">
        <v>24939</v>
      </c>
      <c r="V7913" s="84"/>
      <c r="W7913" s="85"/>
      <c r="X7913" s="84" t="s">
        <v>644</v>
      </c>
      <c r="Y7913" s="84"/>
      <c r="Z7913" s="84" t="s">
        <v>665</v>
      </c>
      <c r="AA7913" s="62">
        <v>43294</v>
      </c>
    </row>
    <row r="7914" spans="1:27" ht="15.75" x14ac:dyDescent="0.25">
      <c r="A7914" s="76">
        <v>7912</v>
      </c>
      <c r="B7914" s="35" t="s">
        <v>24940</v>
      </c>
      <c r="C7914" s="35" t="s">
        <v>24941</v>
      </c>
      <c r="D7914" s="38" t="s">
        <v>24942</v>
      </c>
      <c r="E7914" s="83" t="s">
        <v>638</v>
      </c>
      <c r="F7914" s="35"/>
      <c r="G7914" s="35">
        <v>1526</v>
      </c>
      <c r="H7914" s="32" t="s">
        <v>23704</v>
      </c>
      <c r="I7914" s="77">
        <v>80400</v>
      </c>
      <c r="J7914" s="78"/>
      <c r="K7914" s="41"/>
      <c r="L7914" s="42" t="s">
        <v>24731</v>
      </c>
      <c r="M7914" s="79">
        <v>1514</v>
      </c>
      <c r="N7914" s="80">
        <v>79500</v>
      </c>
      <c r="O7914" s="81"/>
      <c r="P7914" s="77">
        <v>79500</v>
      </c>
      <c r="Q7914" s="79">
        <v>1543</v>
      </c>
      <c r="R7914" s="77">
        <v>80400</v>
      </c>
      <c r="S7914" s="41"/>
      <c r="T7914" s="41" t="s">
        <v>1062</v>
      </c>
      <c r="U7914" s="41" t="s">
        <v>23705</v>
      </c>
      <c r="V7914" s="84"/>
      <c r="W7914" s="85"/>
      <c r="X7914" s="84" t="s">
        <v>644</v>
      </c>
      <c r="Y7914" s="84"/>
      <c r="Z7914" s="84" t="s">
        <v>665</v>
      </c>
      <c r="AA7914" s="62">
        <v>43294</v>
      </c>
    </row>
    <row r="7915" spans="1:27" ht="15.75" x14ac:dyDescent="0.25">
      <c r="A7915" s="76">
        <v>7913</v>
      </c>
      <c r="B7915" s="35" t="s">
        <v>24943</v>
      </c>
      <c r="C7915" s="35" t="s">
        <v>24944</v>
      </c>
      <c r="D7915" s="38" t="s">
        <v>24945</v>
      </c>
      <c r="E7915" s="83" t="s">
        <v>703</v>
      </c>
      <c r="F7915" s="35"/>
      <c r="G7915" s="35">
        <v>1492</v>
      </c>
      <c r="H7915" s="32" t="s">
        <v>24881</v>
      </c>
      <c r="I7915" s="77">
        <v>91100</v>
      </c>
      <c r="J7915" s="78"/>
      <c r="K7915" s="41"/>
      <c r="L7915" s="42" t="s">
        <v>24731</v>
      </c>
      <c r="M7915" s="79">
        <v>1480</v>
      </c>
      <c r="N7915" s="80">
        <v>90100</v>
      </c>
      <c r="O7915" s="81"/>
      <c r="P7915" s="77">
        <v>90100</v>
      </c>
      <c r="Q7915" s="79">
        <v>1509</v>
      </c>
      <c r="R7915" s="77">
        <v>91100</v>
      </c>
      <c r="S7915" s="41"/>
      <c r="T7915" s="41" t="s">
        <v>1062</v>
      </c>
      <c r="U7915" s="41" t="s">
        <v>24882</v>
      </c>
      <c r="V7915" s="84"/>
      <c r="W7915" s="85"/>
      <c r="X7915" s="84" t="s">
        <v>644</v>
      </c>
      <c r="Y7915" s="84"/>
      <c r="Z7915" s="84" t="s">
        <v>707</v>
      </c>
      <c r="AA7915" s="62">
        <v>43294</v>
      </c>
    </row>
    <row r="7916" spans="1:27" ht="31.5" x14ac:dyDescent="0.25">
      <c r="A7916" s="76">
        <v>7914</v>
      </c>
      <c r="B7916" s="35" t="s">
        <v>24946</v>
      </c>
      <c r="C7916" s="35" t="s">
        <v>24947</v>
      </c>
      <c r="D7916" s="38" t="s">
        <v>24948</v>
      </c>
      <c r="E7916" s="83" t="s">
        <v>638</v>
      </c>
      <c r="F7916" s="35"/>
      <c r="G7916" s="35">
        <v>1529</v>
      </c>
      <c r="H7916" s="32" t="s">
        <v>24949</v>
      </c>
      <c r="I7916" s="77">
        <v>80400</v>
      </c>
      <c r="J7916" s="78"/>
      <c r="K7916" s="41"/>
      <c r="L7916" s="42" t="s">
        <v>24731</v>
      </c>
      <c r="M7916" s="79">
        <v>1517</v>
      </c>
      <c r="N7916" s="80">
        <v>79500</v>
      </c>
      <c r="O7916" s="81"/>
      <c r="P7916" s="77">
        <v>79500</v>
      </c>
      <c r="Q7916" s="79">
        <v>1546</v>
      </c>
      <c r="R7916" s="77">
        <v>80400</v>
      </c>
      <c r="S7916" s="41"/>
      <c r="T7916" s="41" t="s">
        <v>1062</v>
      </c>
      <c r="U7916" s="41" t="s">
        <v>24950</v>
      </c>
      <c r="V7916" s="84"/>
      <c r="W7916" s="85"/>
      <c r="X7916" s="84" t="s">
        <v>644</v>
      </c>
      <c r="Y7916" s="84"/>
      <c r="Z7916" s="84" t="s">
        <v>665</v>
      </c>
      <c r="AA7916" s="62">
        <v>43294</v>
      </c>
    </row>
    <row r="7917" spans="1:27" ht="31.5" x14ac:dyDescent="0.25">
      <c r="A7917" s="76">
        <v>7915</v>
      </c>
      <c r="B7917" s="35" t="s">
        <v>24951</v>
      </c>
      <c r="C7917" s="35" t="s">
        <v>24952</v>
      </c>
      <c r="D7917" s="38" t="s">
        <v>24953</v>
      </c>
      <c r="E7917" s="83" t="s">
        <v>638</v>
      </c>
      <c r="F7917" s="35"/>
      <c r="G7917" s="35">
        <v>1528</v>
      </c>
      <c r="H7917" s="32" t="s">
        <v>24954</v>
      </c>
      <c r="I7917" s="77">
        <v>182000</v>
      </c>
      <c r="J7917" s="78"/>
      <c r="K7917" s="41"/>
      <c r="L7917" s="42" t="s">
        <v>24731</v>
      </c>
      <c r="M7917" s="79">
        <v>1516</v>
      </c>
      <c r="N7917" s="80">
        <v>180000</v>
      </c>
      <c r="O7917" s="81"/>
      <c r="P7917" s="77">
        <v>180000</v>
      </c>
      <c r="Q7917" s="79">
        <v>1545</v>
      </c>
      <c r="R7917" s="77">
        <v>182000</v>
      </c>
      <c r="S7917" s="41"/>
      <c r="T7917" s="41" t="s">
        <v>1062</v>
      </c>
      <c r="U7917" s="41" t="s">
        <v>24955</v>
      </c>
      <c r="V7917" s="84"/>
      <c r="W7917" s="85"/>
      <c r="X7917" s="84" t="s">
        <v>644</v>
      </c>
      <c r="Y7917" s="84"/>
      <c r="Z7917" s="84" t="s">
        <v>665</v>
      </c>
      <c r="AA7917" s="62">
        <v>43294</v>
      </c>
    </row>
    <row r="7918" spans="1:27" ht="15.75" x14ac:dyDescent="0.25">
      <c r="A7918" s="76">
        <v>7916</v>
      </c>
      <c r="B7918" s="35" t="s">
        <v>24956</v>
      </c>
      <c r="C7918" s="35" t="s">
        <v>24957</v>
      </c>
      <c r="D7918" s="38" t="s">
        <v>24958</v>
      </c>
      <c r="E7918" s="83" t="s">
        <v>638</v>
      </c>
      <c r="F7918" s="35"/>
      <c r="G7918" s="35">
        <v>1527</v>
      </c>
      <c r="H7918" s="32" t="s">
        <v>23600</v>
      </c>
      <c r="I7918" s="77">
        <v>85800</v>
      </c>
      <c r="J7918" s="78"/>
      <c r="K7918" s="41"/>
      <c r="L7918" s="42" t="s">
        <v>24731</v>
      </c>
      <c r="M7918" s="79">
        <v>1515</v>
      </c>
      <c r="N7918" s="80">
        <v>84800</v>
      </c>
      <c r="O7918" s="81"/>
      <c r="P7918" s="77">
        <v>84800</v>
      </c>
      <c r="Q7918" s="79">
        <v>1544</v>
      </c>
      <c r="R7918" s="77">
        <v>85800</v>
      </c>
      <c r="S7918" s="41"/>
      <c r="T7918" s="41" t="s">
        <v>1062</v>
      </c>
      <c r="U7918" s="41" t="s">
        <v>23601</v>
      </c>
      <c r="V7918" s="84"/>
      <c r="W7918" s="85"/>
      <c r="X7918" s="84" t="s">
        <v>644</v>
      </c>
      <c r="Y7918" s="84"/>
      <c r="Z7918" s="84" t="s">
        <v>665</v>
      </c>
      <c r="AA7918" s="62">
        <v>43294</v>
      </c>
    </row>
    <row r="7919" spans="1:27" ht="15.75" x14ac:dyDescent="0.25">
      <c r="A7919" s="76">
        <v>7917</v>
      </c>
      <c r="B7919" s="35" t="s">
        <v>24959</v>
      </c>
      <c r="C7919" s="35" t="s">
        <v>24960</v>
      </c>
      <c r="D7919" s="38" t="s">
        <v>24961</v>
      </c>
      <c r="E7919" s="83" t="s">
        <v>638</v>
      </c>
      <c r="F7919" s="35"/>
      <c r="G7919" s="35">
        <v>1573</v>
      </c>
      <c r="H7919" s="32" t="s">
        <v>24962</v>
      </c>
      <c r="I7919" s="77">
        <v>64300</v>
      </c>
      <c r="J7919" s="78"/>
      <c r="K7919" s="41"/>
      <c r="L7919" s="42" t="s">
        <v>24731</v>
      </c>
      <c r="M7919" s="79">
        <v>1561</v>
      </c>
      <c r="N7919" s="80">
        <v>63600</v>
      </c>
      <c r="O7919" s="81"/>
      <c r="P7919" s="77">
        <v>63600</v>
      </c>
      <c r="Q7919" s="79">
        <v>1590</v>
      </c>
      <c r="R7919" s="77">
        <v>64300</v>
      </c>
      <c r="S7919" s="41"/>
      <c r="T7919" s="41" t="s">
        <v>1062</v>
      </c>
      <c r="U7919" s="41" t="s">
        <v>24963</v>
      </c>
      <c r="V7919" s="84"/>
      <c r="W7919" s="85"/>
      <c r="X7919" s="84" t="s">
        <v>644</v>
      </c>
      <c r="Y7919" s="84"/>
      <c r="Z7919" s="84" t="s">
        <v>665</v>
      </c>
      <c r="AA7919" s="62">
        <v>43294</v>
      </c>
    </row>
    <row r="7920" spans="1:27" ht="15.75" x14ac:dyDescent="0.25">
      <c r="A7920" s="76">
        <v>7918</v>
      </c>
      <c r="B7920" s="35" t="s">
        <v>24964</v>
      </c>
      <c r="C7920" s="35" t="s">
        <v>24965</v>
      </c>
      <c r="D7920" s="38" t="s">
        <v>24966</v>
      </c>
      <c r="E7920" s="83" t="s">
        <v>638</v>
      </c>
      <c r="F7920" s="35"/>
      <c r="G7920" s="35">
        <v>1573</v>
      </c>
      <c r="H7920" s="32" t="s">
        <v>24962</v>
      </c>
      <c r="I7920" s="77">
        <v>64300</v>
      </c>
      <c r="J7920" s="78"/>
      <c r="K7920" s="41"/>
      <c r="L7920" s="42" t="s">
        <v>24731</v>
      </c>
      <c r="M7920" s="79">
        <v>1561</v>
      </c>
      <c r="N7920" s="80">
        <v>63600</v>
      </c>
      <c r="O7920" s="81"/>
      <c r="P7920" s="77">
        <v>63600</v>
      </c>
      <c r="Q7920" s="79">
        <v>1590</v>
      </c>
      <c r="R7920" s="77">
        <v>64300</v>
      </c>
      <c r="S7920" s="41"/>
      <c r="T7920" s="41" t="s">
        <v>1062</v>
      </c>
      <c r="U7920" s="41" t="s">
        <v>24963</v>
      </c>
      <c r="V7920" s="84"/>
      <c r="W7920" s="85"/>
      <c r="X7920" s="84" t="s">
        <v>644</v>
      </c>
      <c r="Y7920" s="84"/>
      <c r="Z7920" s="84" t="s">
        <v>665</v>
      </c>
      <c r="AA7920" s="62">
        <v>43294</v>
      </c>
    </row>
    <row r="7921" spans="1:27" ht="31.5" x14ac:dyDescent="0.25">
      <c r="A7921" s="76">
        <v>7919</v>
      </c>
      <c r="B7921" s="35" t="s">
        <v>24967</v>
      </c>
      <c r="C7921" s="35" t="s">
        <v>24968</v>
      </c>
      <c r="D7921" s="38" t="s">
        <v>24969</v>
      </c>
      <c r="E7921" s="83" t="s">
        <v>638</v>
      </c>
      <c r="F7921" s="35"/>
      <c r="G7921" s="35">
        <v>1259</v>
      </c>
      <c r="H7921" s="32" t="s">
        <v>23680</v>
      </c>
      <c r="I7921" s="77">
        <v>80100</v>
      </c>
      <c r="J7921" s="78"/>
      <c r="K7921" s="41"/>
      <c r="L7921" s="42" t="s">
        <v>24731</v>
      </c>
      <c r="M7921" s="79">
        <v>1244</v>
      </c>
      <c r="N7921" s="80">
        <v>78400</v>
      </c>
      <c r="O7921" s="81"/>
      <c r="P7921" s="77">
        <v>78400</v>
      </c>
      <c r="Q7921" s="79">
        <v>1279</v>
      </c>
      <c r="R7921" s="77">
        <v>80100</v>
      </c>
      <c r="S7921" s="41"/>
      <c r="T7921" s="41" t="s">
        <v>1064</v>
      </c>
      <c r="U7921" s="41" t="s">
        <v>23681</v>
      </c>
      <c r="V7921" s="84"/>
      <c r="W7921" s="85"/>
      <c r="X7921" s="84" t="s">
        <v>644</v>
      </c>
      <c r="Y7921" s="84"/>
      <c r="Z7921" s="84" t="s">
        <v>665</v>
      </c>
      <c r="AA7921" s="62">
        <v>43294</v>
      </c>
    </row>
    <row r="7922" spans="1:27" ht="15.75" x14ac:dyDescent="0.25">
      <c r="A7922" s="76">
        <v>7920</v>
      </c>
      <c r="B7922" s="35" t="s">
        <v>24970</v>
      </c>
      <c r="C7922" s="35" t="s">
        <v>24971</v>
      </c>
      <c r="D7922" s="38" t="s">
        <v>24972</v>
      </c>
      <c r="E7922" s="83" t="s">
        <v>703</v>
      </c>
      <c r="F7922" s="35"/>
      <c r="G7922" s="35">
        <v>1531</v>
      </c>
      <c r="H7922" s="32" t="s">
        <v>24973</v>
      </c>
      <c r="I7922" s="77">
        <v>160000</v>
      </c>
      <c r="J7922" s="78"/>
      <c r="K7922" s="41"/>
      <c r="L7922" s="42" t="s">
        <v>24731</v>
      </c>
      <c r="M7922" s="79">
        <v>1519</v>
      </c>
      <c r="N7922" s="80">
        <v>159000</v>
      </c>
      <c r="O7922" s="81"/>
      <c r="P7922" s="77">
        <v>159000</v>
      </c>
      <c r="Q7922" s="79">
        <v>1548</v>
      </c>
      <c r="R7922" s="77">
        <v>160000</v>
      </c>
      <c r="S7922" s="41"/>
      <c r="T7922" s="41" t="s">
        <v>1062</v>
      </c>
      <c r="U7922" s="41" t="s">
        <v>24974</v>
      </c>
      <c r="V7922" s="84"/>
      <c r="W7922" s="85"/>
      <c r="X7922" s="84" t="s">
        <v>644</v>
      </c>
      <c r="Y7922" s="84"/>
      <c r="Z7922" s="84" t="s">
        <v>707</v>
      </c>
      <c r="AA7922" s="62">
        <v>43294</v>
      </c>
    </row>
    <row r="7923" spans="1:27" ht="15.75" x14ac:dyDescent="0.25">
      <c r="A7923" s="76">
        <v>7921</v>
      </c>
      <c r="B7923" s="35" t="s">
        <v>24975</v>
      </c>
      <c r="C7923" s="35" t="s">
        <v>24976</v>
      </c>
      <c r="D7923" s="38" t="s">
        <v>24977</v>
      </c>
      <c r="E7923" s="83" t="s">
        <v>638</v>
      </c>
      <c r="F7923" s="35"/>
      <c r="G7923" s="35">
        <v>1532</v>
      </c>
      <c r="H7923" s="32" t="s">
        <v>24978</v>
      </c>
      <c r="I7923" s="77">
        <v>96500</v>
      </c>
      <c r="J7923" s="78"/>
      <c r="K7923" s="41"/>
      <c r="L7923" s="42" t="s">
        <v>24731</v>
      </c>
      <c r="M7923" s="79">
        <v>1520</v>
      </c>
      <c r="N7923" s="80">
        <v>95400</v>
      </c>
      <c r="O7923" s="81"/>
      <c r="P7923" s="77">
        <v>95400</v>
      </c>
      <c r="Q7923" s="79">
        <v>1549</v>
      </c>
      <c r="R7923" s="77">
        <v>96500</v>
      </c>
      <c r="S7923" s="41"/>
      <c r="T7923" s="41" t="s">
        <v>1062</v>
      </c>
      <c r="U7923" s="41" t="s">
        <v>24979</v>
      </c>
      <c r="V7923" s="84"/>
      <c r="W7923" s="85"/>
      <c r="X7923" s="84" t="s">
        <v>644</v>
      </c>
      <c r="Y7923" s="84"/>
      <c r="Z7923" s="84" t="s">
        <v>665</v>
      </c>
      <c r="AA7923" s="62">
        <v>43294</v>
      </c>
    </row>
    <row r="7924" spans="1:27" s="96" customFormat="1" ht="47.25" x14ac:dyDescent="0.25">
      <c r="A7924" s="86">
        <v>7922</v>
      </c>
      <c r="B7924" s="37" t="s">
        <v>546</v>
      </c>
      <c r="C7924" s="37" t="s">
        <v>24980</v>
      </c>
      <c r="D7924" s="38" t="s">
        <v>547</v>
      </c>
      <c r="E7924" s="87" t="s">
        <v>679</v>
      </c>
      <c r="F7924" s="37"/>
      <c r="G7924" s="37">
        <v>1506</v>
      </c>
      <c r="H7924" s="38" t="s">
        <v>544</v>
      </c>
      <c r="I7924" s="88">
        <v>21400</v>
      </c>
      <c r="J7924" s="89" t="s">
        <v>24734</v>
      </c>
      <c r="K7924" s="42"/>
      <c r="L7924" s="42" t="s">
        <v>24731</v>
      </c>
      <c r="M7924" s="90">
        <v>1494</v>
      </c>
      <c r="N7924" s="91">
        <v>21200</v>
      </c>
      <c r="O7924" s="92" t="s">
        <v>24734</v>
      </c>
      <c r="P7924" s="88">
        <v>21200</v>
      </c>
      <c r="Q7924" s="90">
        <v>1523</v>
      </c>
      <c r="R7924" s="88">
        <v>21400</v>
      </c>
      <c r="S7924" s="42"/>
      <c r="T7924" s="42" t="s">
        <v>1062</v>
      </c>
      <c r="U7924" s="42" t="s">
        <v>539</v>
      </c>
      <c r="V7924" s="93"/>
      <c r="W7924" s="94"/>
      <c r="X7924" s="93" t="s">
        <v>644</v>
      </c>
      <c r="Y7924" s="93"/>
      <c r="Z7924" s="93" t="s">
        <v>665</v>
      </c>
      <c r="AA7924" s="95">
        <v>43294</v>
      </c>
    </row>
    <row r="7925" spans="1:27" s="96" customFormat="1" ht="47.25" x14ac:dyDescent="0.25">
      <c r="A7925" s="86">
        <v>7923</v>
      </c>
      <c r="B7925" s="37" t="s">
        <v>548</v>
      </c>
      <c r="C7925" s="37" t="s">
        <v>24981</v>
      </c>
      <c r="D7925" s="38" t="s">
        <v>549</v>
      </c>
      <c r="E7925" s="87" t="s">
        <v>679</v>
      </c>
      <c r="F7925" s="37"/>
      <c r="G7925" s="37">
        <v>1506</v>
      </c>
      <c r="H7925" s="38" t="s">
        <v>544</v>
      </c>
      <c r="I7925" s="88">
        <v>21400</v>
      </c>
      <c r="J7925" s="89" t="s">
        <v>24734</v>
      </c>
      <c r="K7925" s="42"/>
      <c r="L7925" s="42" t="s">
        <v>24731</v>
      </c>
      <c r="M7925" s="90">
        <v>1494</v>
      </c>
      <c r="N7925" s="91">
        <v>21200</v>
      </c>
      <c r="O7925" s="92" t="s">
        <v>24734</v>
      </c>
      <c r="P7925" s="88">
        <v>21200</v>
      </c>
      <c r="Q7925" s="90">
        <v>1523</v>
      </c>
      <c r="R7925" s="88">
        <v>21400</v>
      </c>
      <c r="S7925" s="42"/>
      <c r="T7925" s="42" t="s">
        <v>1062</v>
      </c>
      <c r="U7925" s="42" t="s">
        <v>539</v>
      </c>
      <c r="V7925" s="93"/>
      <c r="W7925" s="94"/>
      <c r="X7925" s="93" t="s">
        <v>644</v>
      </c>
      <c r="Y7925" s="93"/>
      <c r="Z7925" s="93" t="s">
        <v>665</v>
      </c>
      <c r="AA7925" s="95">
        <v>43294</v>
      </c>
    </row>
    <row r="7926" spans="1:27" ht="15.75" x14ac:dyDescent="0.25">
      <c r="A7926" s="76">
        <v>7924</v>
      </c>
      <c r="B7926" s="35" t="s">
        <v>24982</v>
      </c>
      <c r="C7926" s="35" t="s">
        <v>24983</v>
      </c>
      <c r="D7926" s="38" t="s">
        <v>24984</v>
      </c>
      <c r="E7926" s="83" t="s">
        <v>679</v>
      </c>
      <c r="F7926" s="35"/>
      <c r="G7926" s="35">
        <v>1530</v>
      </c>
      <c r="H7926" s="32" t="s">
        <v>24985</v>
      </c>
      <c r="I7926" s="77">
        <v>19200</v>
      </c>
      <c r="J7926" s="78"/>
      <c r="K7926" s="41"/>
      <c r="L7926" s="42" t="s">
        <v>24731</v>
      </c>
      <c r="M7926" s="79">
        <v>1518</v>
      </c>
      <c r="N7926" s="80">
        <v>19000</v>
      </c>
      <c r="O7926" s="81"/>
      <c r="P7926" s="77">
        <v>19000</v>
      </c>
      <c r="Q7926" s="79">
        <v>1547</v>
      </c>
      <c r="R7926" s="77">
        <v>19200</v>
      </c>
      <c r="S7926" s="41"/>
      <c r="T7926" s="41" t="s">
        <v>1062</v>
      </c>
      <c r="U7926" s="41" t="s">
        <v>24986</v>
      </c>
      <c r="V7926" s="84"/>
      <c r="W7926" s="85"/>
      <c r="X7926" s="84" t="s">
        <v>644</v>
      </c>
      <c r="Y7926" s="84"/>
      <c r="Z7926" s="84" t="s">
        <v>665</v>
      </c>
      <c r="AA7926" s="62">
        <v>43294</v>
      </c>
    </row>
    <row r="7927" spans="1:27" ht="15.75" x14ac:dyDescent="0.25">
      <c r="A7927" s="76">
        <v>7925</v>
      </c>
      <c r="B7927" s="35" t="s">
        <v>24987</v>
      </c>
      <c r="C7927" s="35" t="s">
        <v>24988</v>
      </c>
      <c r="D7927" s="38" t="s">
        <v>24989</v>
      </c>
      <c r="E7927" s="83" t="s">
        <v>703</v>
      </c>
      <c r="F7927" s="35"/>
      <c r="G7927" s="35">
        <v>1511</v>
      </c>
      <c r="H7927" s="32" t="s">
        <v>24990</v>
      </c>
      <c r="I7927" s="77">
        <v>96500</v>
      </c>
      <c r="J7927" s="78"/>
      <c r="K7927" s="41"/>
      <c r="L7927" s="42" t="s">
        <v>24731</v>
      </c>
      <c r="M7927" s="79">
        <v>1499</v>
      </c>
      <c r="N7927" s="80">
        <v>95400</v>
      </c>
      <c r="O7927" s="81"/>
      <c r="P7927" s="77">
        <v>95400</v>
      </c>
      <c r="Q7927" s="79">
        <v>1528</v>
      </c>
      <c r="R7927" s="77">
        <v>96500</v>
      </c>
      <c r="S7927" s="41"/>
      <c r="T7927" s="41" t="s">
        <v>1062</v>
      </c>
      <c r="U7927" s="41" t="s">
        <v>24991</v>
      </c>
      <c r="V7927" s="84"/>
      <c r="W7927" s="85"/>
      <c r="X7927" s="84" t="s">
        <v>644</v>
      </c>
      <c r="Y7927" s="84"/>
      <c r="Z7927" s="84" t="s">
        <v>665</v>
      </c>
      <c r="AA7927" s="62">
        <v>43294</v>
      </c>
    </row>
    <row r="7928" spans="1:27" ht="15.75" x14ac:dyDescent="0.25">
      <c r="A7928" s="76">
        <v>7926</v>
      </c>
      <c r="B7928" s="35" t="s">
        <v>24992</v>
      </c>
      <c r="C7928" s="35" t="s">
        <v>24993</v>
      </c>
      <c r="D7928" s="38" t="s">
        <v>24994</v>
      </c>
      <c r="E7928" s="83" t="s">
        <v>703</v>
      </c>
      <c r="F7928" s="35"/>
      <c r="G7928" s="35">
        <v>1534</v>
      </c>
      <c r="H7928" s="32" t="s">
        <v>23655</v>
      </c>
      <c r="I7928" s="77">
        <v>96500</v>
      </c>
      <c r="J7928" s="78"/>
      <c r="K7928" s="41"/>
      <c r="L7928" s="42" t="s">
        <v>24731</v>
      </c>
      <c r="M7928" s="79">
        <v>1522</v>
      </c>
      <c r="N7928" s="80">
        <v>95400</v>
      </c>
      <c r="O7928" s="81"/>
      <c r="P7928" s="77">
        <v>95400</v>
      </c>
      <c r="Q7928" s="79">
        <v>1551</v>
      </c>
      <c r="R7928" s="77">
        <v>96500</v>
      </c>
      <c r="S7928" s="41"/>
      <c r="T7928" s="41" t="s">
        <v>1062</v>
      </c>
      <c r="U7928" s="41" t="s">
        <v>23656</v>
      </c>
      <c r="V7928" s="84"/>
      <c r="W7928" s="85"/>
      <c r="X7928" s="84" t="s">
        <v>644</v>
      </c>
      <c r="Y7928" s="84"/>
      <c r="Z7928" s="84" t="s">
        <v>665</v>
      </c>
      <c r="AA7928" s="62">
        <v>43294</v>
      </c>
    </row>
    <row r="7929" spans="1:27" ht="31.5" x14ac:dyDescent="0.25">
      <c r="A7929" s="76">
        <v>7927</v>
      </c>
      <c r="B7929" s="35" t="s">
        <v>24995</v>
      </c>
      <c r="C7929" s="35" t="s">
        <v>24996</v>
      </c>
      <c r="D7929" s="38" t="s">
        <v>24997</v>
      </c>
      <c r="E7929" s="83" t="s">
        <v>703</v>
      </c>
      <c r="F7929" s="35"/>
      <c r="G7929" s="35">
        <v>1662</v>
      </c>
      <c r="H7929" s="32" t="s">
        <v>24998</v>
      </c>
      <c r="I7929" s="77">
        <v>468000</v>
      </c>
      <c r="J7929" s="78"/>
      <c r="K7929" s="41"/>
      <c r="L7929" s="42" t="s">
        <v>24731</v>
      </c>
      <c r="M7929" s="79">
        <v>1647</v>
      </c>
      <c r="N7929" s="80">
        <v>460000</v>
      </c>
      <c r="O7929" s="81"/>
      <c r="P7929" s="77">
        <v>460000</v>
      </c>
      <c r="Q7929" s="79">
        <v>1676</v>
      </c>
      <c r="R7929" s="77">
        <v>468000</v>
      </c>
      <c r="S7929" s="41"/>
      <c r="T7929" s="41" t="s">
        <v>2498</v>
      </c>
      <c r="U7929" s="41" t="s">
        <v>24999</v>
      </c>
      <c r="V7929" s="84"/>
      <c r="W7929" s="85"/>
      <c r="X7929" s="84" t="s">
        <v>644</v>
      </c>
      <c r="Y7929" s="84"/>
      <c r="Z7929" s="84" t="s">
        <v>665</v>
      </c>
      <c r="AA7929" s="62">
        <v>43294</v>
      </c>
    </row>
    <row r="7930" spans="1:27" ht="31.5" x14ac:dyDescent="0.25">
      <c r="A7930" s="76">
        <v>7928</v>
      </c>
      <c r="B7930" s="35" t="s">
        <v>25000</v>
      </c>
      <c r="C7930" s="35" t="s">
        <v>25001</v>
      </c>
      <c r="D7930" s="38" t="s">
        <v>25002</v>
      </c>
      <c r="E7930" s="83" t="s">
        <v>703</v>
      </c>
      <c r="F7930" s="35"/>
      <c r="G7930" s="35">
        <v>1536</v>
      </c>
      <c r="H7930" s="32" t="s">
        <v>25003</v>
      </c>
      <c r="I7930" s="77">
        <v>96500</v>
      </c>
      <c r="J7930" s="78"/>
      <c r="K7930" s="41"/>
      <c r="L7930" s="42" t="s">
        <v>24731</v>
      </c>
      <c r="M7930" s="79">
        <v>1524</v>
      </c>
      <c r="N7930" s="80">
        <v>95400</v>
      </c>
      <c r="O7930" s="81"/>
      <c r="P7930" s="77">
        <v>95400</v>
      </c>
      <c r="Q7930" s="79">
        <v>1553</v>
      </c>
      <c r="R7930" s="77">
        <v>96500</v>
      </c>
      <c r="S7930" s="41"/>
      <c r="T7930" s="41" t="s">
        <v>1062</v>
      </c>
      <c r="U7930" s="41" t="s">
        <v>25004</v>
      </c>
      <c r="V7930" s="84"/>
      <c r="W7930" s="85"/>
      <c r="X7930" s="84" t="s">
        <v>644</v>
      </c>
      <c r="Y7930" s="84"/>
      <c r="Z7930" s="84" t="s">
        <v>665</v>
      </c>
      <c r="AA7930" s="62">
        <v>43294</v>
      </c>
    </row>
    <row r="7931" spans="1:27" ht="15.75" x14ac:dyDescent="0.25">
      <c r="A7931" s="76">
        <v>7929</v>
      </c>
      <c r="B7931" s="35" t="s">
        <v>583</v>
      </c>
      <c r="C7931" s="35" t="s">
        <v>25005</v>
      </c>
      <c r="D7931" s="38" t="s">
        <v>584</v>
      </c>
      <c r="E7931" s="83" t="s">
        <v>679</v>
      </c>
      <c r="F7931" s="35"/>
      <c r="G7931" s="35">
        <v>1535</v>
      </c>
      <c r="H7931" s="32" t="s">
        <v>586</v>
      </c>
      <c r="I7931" s="77">
        <v>100000</v>
      </c>
      <c r="J7931" s="78"/>
      <c r="K7931" s="41"/>
      <c r="L7931" s="42" t="s">
        <v>24731</v>
      </c>
      <c r="M7931" s="79">
        <v>1523</v>
      </c>
      <c r="N7931" s="80">
        <v>99600</v>
      </c>
      <c r="O7931" s="81"/>
      <c r="P7931" s="77">
        <v>99600</v>
      </c>
      <c r="Q7931" s="79">
        <v>1552</v>
      </c>
      <c r="R7931" s="77">
        <v>100000</v>
      </c>
      <c r="S7931" s="41"/>
      <c r="T7931" s="41" t="s">
        <v>1062</v>
      </c>
      <c r="U7931" s="41" t="s">
        <v>585</v>
      </c>
      <c r="V7931" s="84"/>
      <c r="W7931" s="85"/>
      <c r="X7931" s="84" t="s">
        <v>644</v>
      </c>
      <c r="Y7931" s="84"/>
      <c r="Z7931" s="84" t="s">
        <v>665</v>
      </c>
      <c r="AA7931" s="62">
        <v>43294</v>
      </c>
    </row>
    <row r="7932" spans="1:27" s="96" customFormat="1" ht="63" x14ac:dyDescent="0.25">
      <c r="A7932" s="86">
        <v>7930</v>
      </c>
      <c r="B7932" s="37" t="s">
        <v>575</v>
      </c>
      <c r="C7932" s="37" t="s">
        <v>25006</v>
      </c>
      <c r="D7932" s="38" t="s">
        <v>576</v>
      </c>
      <c r="E7932" s="87" t="s">
        <v>679</v>
      </c>
      <c r="F7932" s="37"/>
      <c r="G7932" s="37">
        <v>1518</v>
      </c>
      <c r="H7932" s="38" t="s">
        <v>24861</v>
      </c>
      <c r="I7932" s="88">
        <v>26800</v>
      </c>
      <c r="J7932" s="89"/>
      <c r="K7932" s="42"/>
      <c r="L7932" s="42" t="s">
        <v>24731</v>
      </c>
      <c r="M7932" s="90">
        <v>1506</v>
      </c>
      <c r="N7932" s="91">
        <v>26500</v>
      </c>
      <c r="O7932" s="92"/>
      <c r="P7932" s="88">
        <v>26500</v>
      </c>
      <c r="Q7932" s="90">
        <v>1535</v>
      </c>
      <c r="R7932" s="88">
        <v>26800</v>
      </c>
      <c r="S7932" s="42"/>
      <c r="T7932" s="42" t="s">
        <v>1062</v>
      </c>
      <c r="U7932" s="42" t="s">
        <v>571</v>
      </c>
      <c r="V7932" s="93"/>
      <c r="W7932" s="94"/>
      <c r="X7932" s="93" t="s">
        <v>644</v>
      </c>
      <c r="Y7932" s="93"/>
      <c r="Z7932" s="93" t="s">
        <v>665</v>
      </c>
      <c r="AA7932" s="95">
        <v>43294</v>
      </c>
    </row>
    <row r="7933" spans="1:27" ht="15.75" x14ac:dyDescent="0.25">
      <c r="A7933" s="76">
        <v>7931</v>
      </c>
      <c r="B7933" s="35" t="s">
        <v>25007</v>
      </c>
      <c r="C7933" s="35" t="s">
        <v>25008</v>
      </c>
      <c r="D7933" s="38" t="s">
        <v>25009</v>
      </c>
      <c r="E7933" s="83" t="s">
        <v>703</v>
      </c>
      <c r="F7933" s="35"/>
      <c r="G7933" s="35">
        <v>1537</v>
      </c>
      <c r="H7933" s="32" t="s">
        <v>25010</v>
      </c>
      <c r="I7933" s="77">
        <v>299000</v>
      </c>
      <c r="J7933" s="78"/>
      <c r="K7933" s="41"/>
      <c r="L7933" s="42" t="s">
        <v>24731</v>
      </c>
      <c r="M7933" s="79">
        <v>1525</v>
      </c>
      <c r="N7933" s="80">
        <v>296000</v>
      </c>
      <c r="O7933" s="81"/>
      <c r="P7933" s="77">
        <v>296000</v>
      </c>
      <c r="Q7933" s="79">
        <v>1554</v>
      </c>
      <c r="R7933" s="77">
        <v>299000</v>
      </c>
      <c r="S7933" s="41"/>
      <c r="T7933" s="41" t="s">
        <v>1062</v>
      </c>
      <c r="U7933" s="41" t="s">
        <v>25011</v>
      </c>
      <c r="V7933" s="84"/>
      <c r="W7933" s="85"/>
      <c r="X7933" s="84" t="s">
        <v>644</v>
      </c>
      <c r="Y7933" s="84"/>
      <c r="Z7933" s="84" t="s">
        <v>665</v>
      </c>
      <c r="AA7933" s="62">
        <v>43294</v>
      </c>
    </row>
    <row r="7934" spans="1:27" ht="15.75" x14ac:dyDescent="0.25">
      <c r="A7934" s="76">
        <v>7932</v>
      </c>
      <c r="B7934" s="35" t="s">
        <v>25012</v>
      </c>
      <c r="C7934" s="35" t="s">
        <v>25013</v>
      </c>
      <c r="D7934" s="38" t="s">
        <v>25014</v>
      </c>
      <c r="E7934" s="83" t="s">
        <v>703</v>
      </c>
      <c r="F7934" s="35"/>
      <c r="G7934" s="35">
        <v>1538</v>
      </c>
      <c r="H7934" s="32" t="s">
        <v>25015</v>
      </c>
      <c r="I7934" s="77">
        <v>144000</v>
      </c>
      <c r="J7934" s="78"/>
      <c r="K7934" s="41"/>
      <c r="L7934" s="42" t="s">
        <v>24731</v>
      </c>
      <c r="M7934" s="79">
        <v>1526</v>
      </c>
      <c r="N7934" s="80">
        <v>143000</v>
      </c>
      <c r="O7934" s="81"/>
      <c r="P7934" s="77">
        <v>143000</v>
      </c>
      <c r="Q7934" s="79">
        <v>1555</v>
      </c>
      <c r="R7934" s="77">
        <v>144000</v>
      </c>
      <c r="S7934" s="41"/>
      <c r="T7934" s="41" t="s">
        <v>1062</v>
      </c>
      <c r="U7934" s="41" t="s">
        <v>25016</v>
      </c>
      <c r="V7934" s="84"/>
      <c r="W7934" s="85"/>
      <c r="X7934" s="84" t="s">
        <v>644</v>
      </c>
      <c r="Y7934" s="84"/>
      <c r="Z7934" s="84" t="s">
        <v>665</v>
      </c>
      <c r="AA7934" s="62">
        <v>43294</v>
      </c>
    </row>
    <row r="7935" spans="1:27" ht="15.75" x14ac:dyDescent="0.25">
      <c r="A7935" s="76">
        <v>7933</v>
      </c>
      <c r="B7935" s="35" t="s">
        <v>25017</v>
      </c>
      <c r="C7935" s="35" t="s">
        <v>25018</v>
      </c>
      <c r="D7935" s="38" t="s">
        <v>25019</v>
      </c>
      <c r="E7935" s="83" t="s">
        <v>703</v>
      </c>
      <c r="F7935" s="35"/>
      <c r="G7935" s="35">
        <v>1437</v>
      </c>
      <c r="H7935" s="32" t="s">
        <v>3188</v>
      </c>
      <c r="I7935" s="77">
        <v>764000</v>
      </c>
      <c r="J7935" s="78"/>
      <c r="K7935" s="41"/>
      <c r="L7935" s="42" t="s">
        <v>24731</v>
      </c>
      <c r="M7935" s="79">
        <v>1425</v>
      </c>
      <c r="N7935" s="80">
        <v>754000</v>
      </c>
      <c r="O7935" s="81"/>
      <c r="P7935" s="77">
        <v>754000</v>
      </c>
      <c r="Q7935" s="79">
        <v>1454</v>
      </c>
      <c r="R7935" s="77">
        <v>764000</v>
      </c>
      <c r="S7935" s="41"/>
      <c r="T7935" s="41" t="s">
        <v>3017</v>
      </c>
      <c r="U7935" s="41" t="s">
        <v>3189</v>
      </c>
      <c r="V7935" s="84"/>
      <c r="W7935" s="85"/>
      <c r="X7935" s="84" t="s">
        <v>644</v>
      </c>
      <c r="Y7935" s="84"/>
      <c r="Z7935" s="84" t="s">
        <v>665</v>
      </c>
      <c r="AA7935" s="62">
        <v>43294</v>
      </c>
    </row>
    <row r="7936" spans="1:27" ht="15.75" x14ac:dyDescent="0.25">
      <c r="A7936" s="76">
        <v>7934</v>
      </c>
      <c r="B7936" s="35" t="s">
        <v>25020</v>
      </c>
      <c r="C7936" s="35" t="s">
        <v>25021</v>
      </c>
      <c r="D7936" s="38" t="s">
        <v>25022</v>
      </c>
      <c r="E7936" s="83" t="s">
        <v>703</v>
      </c>
      <c r="F7936" s="35"/>
      <c r="G7936" s="35">
        <v>1437</v>
      </c>
      <c r="H7936" s="32" t="s">
        <v>3188</v>
      </c>
      <c r="I7936" s="77">
        <v>764000</v>
      </c>
      <c r="J7936" s="78"/>
      <c r="K7936" s="41"/>
      <c r="L7936" s="42" t="s">
        <v>24731</v>
      </c>
      <c r="M7936" s="79">
        <v>1425</v>
      </c>
      <c r="N7936" s="80">
        <v>754000</v>
      </c>
      <c r="O7936" s="81"/>
      <c r="P7936" s="77">
        <v>754000</v>
      </c>
      <c r="Q7936" s="79">
        <v>1454</v>
      </c>
      <c r="R7936" s="77">
        <v>764000</v>
      </c>
      <c r="S7936" s="41"/>
      <c r="T7936" s="41" t="s">
        <v>3017</v>
      </c>
      <c r="U7936" s="41" t="s">
        <v>3189</v>
      </c>
      <c r="V7936" s="84"/>
      <c r="W7936" s="85"/>
      <c r="X7936" s="84" t="s">
        <v>644</v>
      </c>
      <c r="Y7936" s="84"/>
      <c r="Z7936" s="84" t="s">
        <v>665</v>
      </c>
      <c r="AA7936" s="62">
        <v>43294</v>
      </c>
    </row>
    <row r="7937" spans="1:27" ht="15.75" x14ac:dyDescent="0.25">
      <c r="A7937" s="76">
        <v>7935</v>
      </c>
      <c r="B7937" s="35" t="s">
        <v>25023</v>
      </c>
      <c r="C7937" s="35" t="s">
        <v>25024</v>
      </c>
      <c r="D7937" s="38" t="s">
        <v>25025</v>
      </c>
      <c r="E7937" s="83" t="s">
        <v>703</v>
      </c>
      <c r="F7937" s="35"/>
      <c r="G7937" s="35">
        <v>1437</v>
      </c>
      <c r="H7937" s="32" t="s">
        <v>3188</v>
      </c>
      <c r="I7937" s="77">
        <v>764000</v>
      </c>
      <c r="J7937" s="78"/>
      <c r="K7937" s="41"/>
      <c r="L7937" s="42" t="s">
        <v>24731</v>
      </c>
      <c r="M7937" s="79">
        <v>1425</v>
      </c>
      <c r="N7937" s="80">
        <v>754000</v>
      </c>
      <c r="O7937" s="81"/>
      <c r="P7937" s="77">
        <v>754000</v>
      </c>
      <c r="Q7937" s="79">
        <v>1454</v>
      </c>
      <c r="R7937" s="77">
        <v>764000</v>
      </c>
      <c r="S7937" s="41"/>
      <c r="T7937" s="41" t="s">
        <v>3017</v>
      </c>
      <c r="U7937" s="41" t="s">
        <v>3189</v>
      </c>
      <c r="V7937" s="84"/>
      <c r="W7937" s="85"/>
      <c r="X7937" s="84" t="s">
        <v>644</v>
      </c>
      <c r="Y7937" s="84"/>
      <c r="Z7937" s="84" t="s">
        <v>665</v>
      </c>
      <c r="AA7937" s="62">
        <v>43294</v>
      </c>
    </row>
    <row r="7938" spans="1:27" ht="15.75" x14ac:dyDescent="0.25">
      <c r="A7938" s="76">
        <v>7936</v>
      </c>
      <c r="B7938" s="35" t="s">
        <v>25026</v>
      </c>
      <c r="C7938" s="35" t="s">
        <v>25027</v>
      </c>
      <c r="D7938" s="38" t="s">
        <v>25028</v>
      </c>
      <c r="E7938" s="83" t="s">
        <v>703</v>
      </c>
      <c r="F7938" s="35"/>
      <c r="G7938" s="35">
        <v>1437</v>
      </c>
      <c r="H7938" s="32" t="s">
        <v>3188</v>
      </c>
      <c r="I7938" s="77">
        <v>764000</v>
      </c>
      <c r="J7938" s="78"/>
      <c r="K7938" s="41"/>
      <c r="L7938" s="42" t="s">
        <v>24731</v>
      </c>
      <c r="M7938" s="79">
        <v>1425</v>
      </c>
      <c r="N7938" s="80">
        <v>754000</v>
      </c>
      <c r="O7938" s="81"/>
      <c r="P7938" s="77">
        <v>754000</v>
      </c>
      <c r="Q7938" s="79">
        <v>1454</v>
      </c>
      <c r="R7938" s="77">
        <v>764000</v>
      </c>
      <c r="S7938" s="41"/>
      <c r="T7938" s="41" t="s">
        <v>3017</v>
      </c>
      <c r="U7938" s="41" t="s">
        <v>3189</v>
      </c>
      <c r="V7938" s="84"/>
      <c r="W7938" s="85"/>
      <c r="X7938" s="84" t="s">
        <v>644</v>
      </c>
      <c r="Y7938" s="84"/>
      <c r="Z7938" s="84" t="s">
        <v>665</v>
      </c>
      <c r="AA7938" s="62">
        <v>43294</v>
      </c>
    </row>
    <row r="7939" spans="1:27" ht="15.75" x14ac:dyDescent="0.25">
      <c r="A7939" s="76">
        <v>7937</v>
      </c>
      <c r="B7939" s="35" t="s">
        <v>25029</v>
      </c>
      <c r="C7939" s="35" t="s">
        <v>25030</v>
      </c>
      <c r="D7939" s="38" t="s">
        <v>25031</v>
      </c>
      <c r="E7939" s="83" t="s">
        <v>703</v>
      </c>
      <c r="F7939" s="35"/>
      <c r="G7939" s="35">
        <v>1437</v>
      </c>
      <c r="H7939" s="32" t="s">
        <v>3188</v>
      </c>
      <c r="I7939" s="77">
        <v>764000</v>
      </c>
      <c r="J7939" s="78"/>
      <c r="K7939" s="41"/>
      <c r="L7939" s="42" t="s">
        <v>24731</v>
      </c>
      <c r="M7939" s="79">
        <v>1425</v>
      </c>
      <c r="N7939" s="80">
        <v>754000</v>
      </c>
      <c r="O7939" s="81"/>
      <c r="P7939" s="77">
        <v>754000</v>
      </c>
      <c r="Q7939" s="79">
        <v>1454</v>
      </c>
      <c r="R7939" s="77">
        <v>764000</v>
      </c>
      <c r="S7939" s="41"/>
      <c r="T7939" s="41" t="s">
        <v>3017</v>
      </c>
      <c r="U7939" s="41" t="s">
        <v>3189</v>
      </c>
      <c r="V7939" s="84"/>
      <c r="W7939" s="85"/>
      <c r="X7939" s="84" t="s">
        <v>644</v>
      </c>
      <c r="Y7939" s="84"/>
      <c r="Z7939" s="84" t="s">
        <v>665</v>
      </c>
      <c r="AA7939" s="62">
        <v>43294</v>
      </c>
    </row>
    <row r="7940" spans="1:27" ht="15.75" x14ac:dyDescent="0.25">
      <c r="A7940" s="76">
        <v>7938</v>
      </c>
      <c r="B7940" s="35" t="s">
        <v>25032</v>
      </c>
      <c r="C7940" s="35" t="s">
        <v>25033</v>
      </c>
      <c r="D7940" s="38" t="s">
        <v>25034</v>
      </c>
      <c r="E7940" s="83" t="s">
        <v>638</v>
      </c>
      <c r="F7940" s="35"/>
      <c r="G7940" s="35">
        <v>1436</v>
      </c>
      <c r="H7940" s="32" t="s">
        <v>3173</v>
      </c>
      <c r="I7940" s="77">
        <v>559000</v>
      </c>
      <c r="J7940" s="78"/>
      <c r="K7940" s="41"/>
      <c r="L7940" s="42" t="s">
        <v>24731</v>
      </c>
      <c r="M7940" s="79">
        <v>1424</v>
      </c>
      <c r="N7940" s="80">
        <v>552000</v>
      </c>
      <c r="O7940" s="81"/>
      <c r="P7940" s="77">
        <v>552000</v>
      </c>
      <c r="Q7940" s="79">
        <v>1453</v>
      </c>
      <c r="R7940" s="77">
        <v>559000</v>
      </c>
      <c r="S7940" s="41"/>
      <c r="T7940" s="41" t="s">
        <v>3017</v>
      </c>
      <c r="U7940" s="41" t="s">
        <v>3174</v>
      </c>
      <c r="V7940" s="84"/>
      <c r="W7940" s="85"/>
      <c r="X7940" s="84" t="s">
        <v>644</v>
      </c>
      <c r="Y7940" s="84"/>
      <c r="Z7940" s="84" t="s">
        <v>707</v>
      </c>
      <c r="AA7940" s="62">
        <v>43294</v>
      </c>
    </row>
    <row r="7941" spans="1:27" ht="15.75" x14ac:dyDescent="0.25">
      <c r="A7941" s="76">
        <v>7939</v>
      </c>
      <c r="B7941" s="35" t="s">
        <v>25035</v>
      </c>
      <c r="C7941" s="35" t="s">
        <v>25036</v>
      </c>
      <c r="D7941" s="38" t="s">
        <v>25037</v>
      </c>
      <c r="E7941" s="83" t="s">
        <v>638</v>
      </c>
      <c r="F7941" s="35"/>
      <c r="G7941" s="35">
        <v>1539</v>
      </c>
      <c r="H7941" s="32" t="s">
        <v>23690</v>
      </c>
      <c r="I7941" s="77">
        <v>64300</v>
      </c>
      <c r="J7941" s="78"/>
      <c r="K7941" s="41"/>
      <c r="L7941" s="42" t="s">
        <v>24731</v>
      </c>
      <c r="M7941" s="79">
        <v>1527</v>
      </c>
      <c r="N7941" s="80">
        <v>63600</v>
      </c>
      <c r="O7941" s="81"/>
      <c r="P7941" s="77">
        <v>63600</v>
      </c>
      <c r="Q7941" s="79">
        <v>1556</v>
      </c>
      <c r="R7941" s="77">
        <v>64300</v>
      </c>
      <c r="S7941" s="41"/>
      <c r="T7941" s="41" t="s">
        <v>1062</v>
      </c>
      <c r="U7941" s="41" t="s">
        <v>23691</v>
      </c>
      <c r="V7941" s="84"/>
      <c r="W7941" s="85"/>
      <c r="X7941" s="84" t="s">
        <v>644</v>
      </c>
      <c r="Y7941" s="84"/>
      <c r="Z7941" s="84" t="s">
        <v>665</v>
      </c>
      <c r="AA7941" s="62">
        <v>43294</v>
      </c>
    </row>
    <row r="7942" spans="1:27" ht="15.75" x14ac:dyDescent="0.25">
      <c r="A7942" s="76">
        <v>7940</v>
      </c>
      <c r="B7942" s="35" t="s">
        <v>25038</v>
      </c>
      <c r="C7942" s="35" t="s">
        <v>25039</v>
      </c>
      <c r="D7942" s="38" t="s">
        <v>25040</v>
      </c>
      <c r="E7942" s="83" t="s">
        <v>638</v>
      </c>
      <c r="F7942" s="35"/>
      <c r="G7942" s="35">
        <v>1539</v>
      </c>
      <c r="H7942" s="32" t="s">
        <v>23690</v>
      </c>
      <c r="I7942" s="77">
        <v>64300</v>
      </c>
      <c r="J7942" s="78"/>
      <c r="K7942" s="41"/>
      <c r="L7942" s="42" t="s">
        <v>24731</v>
      </c>
      <c r="M7942" s="79">
        <v>1527</v>
      </c>
      <c r="N7942" s="80">
        <v>63600</v>
      </c>
      <c r="O7942" s="81"/>
      <c r="P7942" s="77">
        <v>63600</v>
      </c>
      <c r="Q7942" s="79">
        <v>1556</v>
      </c>
      <c r="R7942" s="77">
        <v>64300</v>
      </c>
      <c r="S7942" s="41"/>
      <c r="T7942" s="41" t="s">
        <v>1062</v>
      </c>
      <c r="U7942" s="41" t="s">
        <v>23691</v>
      </c>
      <c r="V7942" s="84"/>
      <c r="W7942" s="85"/>
      <c r="X7942" s="84" t="s">
        <v>644</v>
      </c>
      <c r="Y7942" s="84"/>
      <c r="Z7942" s="84" t="s">
        <v>665</v>
      </c>
      <c r="AA7942" s="62">
        <v>43294</v>
      </c>
    </row>
    <row r="7943" spans="1:27" ht="15.75" x14ac:dyDescent="0.25">
      <c r="A7943" s="76">
        <v>7941</v>
      </c>
      <c r="B7943" s="35" t="s">
        <v>25041</v>
      </c>
      <c r="C7943" s="35" t="s">
        <v>25042</v>
      </c>
      <c r="D7943" s="38" t="s">
        <v>25043</v>
      </c>
      <c r="E7943" s="83" t="s">
        <v>638</v>
      </c>
      <c r="F7943" s="35"/>
      <c r="G7943" s="35">
        <v>1539</v>
      </c>
      <c r="H7943" s="32" t="s">
        <v>23690</v>
      </c>
      <c r="I7943" s="77">
        <v>64300</v>
      </c>
      <c r="J7943" s="78"/>
      <c r="K7943" s="41"/>
      <c r="L7943" s="42" t="s">
        <v>24731</v>
      </c>
      <c r="M7943" s="79">
        <v>1527</v>
      </c>
      <c r="N7943" s="80">
        <v>63600</v>
      </c>
      <c r="O7943" s="81"/>
      <c r="P7943" s="77">
        <v>63600</v>
      </c>
      <c r="Q7943" s="79">
        <v>1556</v>
      </c>
      <c r="R7943" s="77">
        <v>64300</v>
      </c>
      <c r="S7943" s="41"/>
      <c r="T7943" s="41" t="s">
        <v>1062</v>
      </c>
      <c r="U7943" s="41" t="s">
        <v>23691</v>
      </c>
      <c r="V7943" s="84"/>
      <c r="W7943" s="85"/>
      <c r="X7943" s="84" t="s">
        <v>644</v>
      </c>
      <c r="Y7943" s="84"/>
      <c r="Z7943" s="84" t="s">
        <v>665</v>
      </c>
      <c r="AA7943" s="62">
        <v>43294</v>
      </c>
    </row>
    <row r="7944" spans="1:27" ht="15.75" x14ac:dyDescent="0.25">
      <c r="A7944" s="76">
        <v>7942</v>
      </c>
      <c r="B7944" s="35" t="s">
        <v>25044</v>
      </c>
      <c r="C7944" s="35" t="s">
        <v>25045</v>
      </c>
      <c r="D7944" s="38" t="s">
        <v>25046</v>
      </c>
      <c r="E7944" s="83" t="s">
        <v>638</v>
      </c>
      <c r="F7944" s="35"/>
      <c r="G7944" s="35">
        <v>1539</v>
      </c>
      <c r="H7944" s="32" t="s">
        <v>23690</v>
      </c>
      <c r="I7944" s="77">
        <v>64300</v>
      </c>
      <c r="J7944" s="78"/>
      <c r="K7944" s="41"/>
      <c r="L7944" s="42" t="s">
        <v>24731</v>
      </c>
      <c r="M7944" s="79">
        <v>1527</v>
      </c>
      <c r="N7944" s="80">
        <v>63600</v>
      </c>
      <c r="O7944" s="81"/>
      <c r="P7944" s="77">
        <v>63600</v>
      </c>
      <c r="Q7944" s="79">
        <v>1556</v>
      </c>
      <c r="R7944" s="77">
        <v>64300</v>
      </c>
      <c r="S7944" s="41"/>
      <c r="T7944" s="41" t="s">
        <v>1062</v>
      </c>
      <c r="U7944" s="41" t="s">
        <v>23691</v>
      </c>
      <c r="V7944" s="84"/>
      <c r="W7944" s="85"/>
      <c r="X7944" s="84" t="s">
        <v>644</v>
      </c>
      <c r="Y7944" s="84"/>
      <c r="Z7944" s="84" t="s">
        <v>665</v>
      </c>
      <c r="AA7944" s="62">
        <v>43294</v>
      </c>
    </row>
    <row r="7945" spans="1:27" ht="31.5" x14ac:dyDescent="0.25">
      <c r="A7945" s="76">
        <v>7943</v>
      </c>
      <c r="B7945" s="35" t="s">
        <v>25047</v>
      </c>
      <c r="C7945" s="35" t="s">
        <v>25048</v>
      </c>
      <c r="D7945" s="38" t="s">
        <v>25049</v>
      </c>
      <c r="E7945" s="83" t="s">
        <v>703</v>
      </c>
      <c r="F7945" s="35"/>
      <c r="G7945" s="35">
        <v>1563</v>
      </c>
      <c r="H7945" s="32" t="s">
        <v>25050</v>
      </c>
      <c r="I7945" s="77">
        <v>347000</v>
      </c>
      <c r="J7945" s="78"/>
      <c r="K7945" s="41"/>
      <c r="L7945" s="42" t="s">
        <v>24731</v>
      </c>
      <c r="M7945" s="79">
        <v>1551</v>
      </c>
      <c r="N7945" s="80">
        <v>344000</v>
      </c>
      <c r="O7945" s="81"/>
      <c r="P7945" s="77">
        <v>344000</v>
      </c>
      <c r="Q7945" s="79">
        <v>1580</v>
      </c>
      <c r="R7945" s="77">
        <v>347000</v>
      </c>
      <c r="S7945" s="41"/>
      <c r="T7945" s="41" t="s">
        <v>1062</v>
      </c>
      <c r="U7945" s="41" t="s">
        <v>25051</v>
      </c>
      <c r="V7945" s="84"/>
      <c r="W7945" s="85"/>
      <c r="X7945" s="84" t="s">
        <v>644</v>
      </c>
      <c r="Y7945" s="84"/>
      <c r="Z7945" s="84" t="s">
        <v>707</v>
      </c>
      <c r="AA7945" s="62">
        <v>43294</v>
      </c>
    </row>
    <row r="7946" spans="1:27" ht="15.75" x14ac:dyDescent="0.25">
      <c r="A7946" s="76">
        <v>7944</v>
      </c>
      <c r="B7946" s="35" t="s">
        <v>25052</v>
      </c>
      <c r="C7946" s="35" t="s">
        <v>25053</v>
      </c>
      <c r="D7946" s="38" t="s">
        <v>25054</v>
      </c>
      <c r="E7946" s="83" t="s">
        <v>638</v>
      </c>
      <c r="F7946" s="35"/>
      <c r="G7946" s="35">
        <v>1541</v>
      </c>
      <c r="H7946" s="32" t="s">
        <v>25055</v>
      </c>
      <c r="I7946" s="77">
        <v>80400</v>
      </c>
      <c r="J7946" s="78"/>
      <c r="K7946" s="41"/>
      <c r="L7946" s="42" t="s">
        <v>24731</v>
      </c>
      <c r="M7946" s="79">
        <v>1529</v>
      </c>
      <c r="N7946" s="80">
        <v>79500</v>
      </c>
      <c r="O7946" s="81"/>
      <c r="P7946" s="77">
        <v>79500</v>
      </c>
      <c r="Q7946" s="79">
        <v>1558</v>
      </c>
      <c r="R7946" s="77">
        <v>80400</v>
      </c>
      <c r="S7946" s="41"/>
      <c r="T7946" s="41" t="s">
        <v>1062</v>
      </c>
      <c r="U7946" s="41" t="s">
        <v>25056</v>
      </c>
      <c r="V7946" s="84"/>
      <c r="W7946" s="85"/>
      <c r="X7946" s="84" t="s">
        <v>644</v>
      </c>
      <c r="Y7946" s="84"/>
      <c r="Z7946" s="84" t="s">
        <v>665</v>
      </c>
      <c r="AA7946" s="62">
        <v>43294</v>
      </c>
    </row>
    <row r="7947" spans="1:27" ht="15.75" x14ac:dyDescent="0.25">
      <c r="A7947" s="76">
        <v>7945</v>
      </c>
      <c r="B7947" s="35" t="s">
        <v>25057</v>
      </c>
      <c r="C7947" s="35" t="s">
        <v>25058</v>
      </c>
      <c r="D7947" s="38" t="s">
        <v>25059</v>
      </c>
      <c r="E7947" s="83" t="s">
        <v>703</v>
      </c>
      <c r="F7947" s="35"/>
      <c r="G7947" s="35">
        <v>1542</v>
      </c>
      <c r="H7947" s="32" t="s">
        <v>25060</v>
      </c>
      <c r="I7947" s="77">
        <v>96500</v>
      </c>
      <c r="J7947" s="78"/>
      <c r="K7947" s="41"/>
      <c r="L7947" s="42" t="s">
        <v>24731</v>
      </c>
      <c r="M7947" s="79">
        <v>1530</v>
      </c>
      <c r="N7947" s="80">
        <v>95400</v>
      </c>
      <c r="O7947" s="81"/>
      <c r="P7947" s="77">
        <v>95400</v>
      </c>
      <c r="Q7947" s="79">
        <v>1559</v>
      </c>
      <c r="R7947" s="77">
        <v>96500</v>
      </c>
      <c r="S7947" s="41"/>
      <c r="T7947" s="41" t="s">
        <v>1062</v>
      </c>
      <c r="U7947" s="41" t="s">
        <v>25061</v>
      </c>
      <c r="V7947" s="84"/>
      <c r="W7947" s="85"/>
      <c r="X7947" s="84" t="s">
        <v>644</v>
      </c>
      <c r="Y7947" s="84"/>
      <c r="Z7947" s="84" t="s">
        <v>665</v>
      </c>
      <c r="AA7947" s="62">
        <v>43294</v>
      </c>
    </row>
    <row r="7948" spans="1:27" ht="15.75" x14ac:dyDescent="0.25">
      <c r="A7948" s="76">
        <v>7946</v>
      </c>
      <c r="B7948" s="35" t="s">
        <v>25062</v>
      </c>
      <c r="C7948" s="35" t="s">
        <v>25063</v>
      </c>
      <c r="D7948" s="38" t="s">
        <v>25064</v>
      </c>
      <c r="E7948" s="83" t="s">
        <v>703</v>
      </c>
      <c r="F7948" s="35"/>
      <c r="G7948" s="35">
        <v>1509</v>
      </c>
      <c r="H7948" s="32" t="s">
        <v>23660</v>
      </c>
      <c r="I7948" s="77">
        <v>519000</v>
      </c>
      <c r="J7948" s="78"/>
      <c r="K7948" s="41"/>
      <c r="L7948" s="42" t="s">
        <v>24731</v>
      </c>
      <c r="M7948" s="79">
        <v>1497</v>
      </c>
      <c r="N7948" s="80">
        <v>513000</v>
      </c>
      <c r="O7948" s="81"/>
      <c r="P7948" s="77">
        <v>513000</v>
      </c>
      <c r="Q7948" s="79">
        <v>1526</v>
      </c>
      <c r="R7948" s="77">
        <v>519000</v>
      </c>
      <c r="S7948" s="41"/>
      <c r="T7948" s="41" t="s">
        <v>1062</v>
      </c>
      <c r="U7948" s="41" t="s">
        <v>23661</v>
      </c>
      <c r="V7948" s="84"/>
      <c r="W7948" s="85"/>
      <c r="X7948" s="84" t="s">
        <v>644</v>
      </c>
      <c r="Y7948" s="84"/>
      <c r="Z7948" s="84" t="s">
        <v>665</v>
      </c>
      <c r="AA7948" s="62">
        <v>43294</v>
      </c>
    </row>
    <row r="7949" spans="1:27" ht="15.75" x14ac:dyDescent="0.25">
      <c r="A7949" s="76">
        <v>7947</v>
      </c>
      <c r="B7949" s="35" t="s">
        <v>25065</v>
      </c>
      <c r="C7949" s="35" t="s">
        <v>25066</v>
      </c>
      <c r="D7949" s="38" t="s">
        <v>25067</v>
      </c>
      <c r="E7949" s="83" t="s">
        <v>638</v>
      </c>
      <c r="F7949" s="35"/>
      <c r="G7949" s="35">
        <v>1543</v>
      </c>
      <c r="H7949" s="32" t="s">
        <v>1071</v>
      </c>
      <c r="I7949" s="77">
        <v>214000</v>
      </c>
      <c r="J7949" s="78"/>
      <c r="K7949" s="41"/>
      <c r="L7949" s="42" t="s">
        <v>24731</v>
      </c>
      <c r="M7949" s="79">
        <v>1531</v>
      </c>
      <c r="N7949" s="80">
        <v>212000</v>
      </c>
      <c r="O7949" s="81"/>
      <c r="P7949" s="77">
        <v>212000</v>
      </c>
      <c r="Q7949" s="79">
        <v>1560</v>
      </c>
      <c r="R7949" s="77">
        <v>214000</v>
      </c>
      <c r="S7949" s="41"/>
      <c r="T7949" s="41" t="s">
        <v>1062</v>
      </c>
      <c r="U7949" s="41" t="s">
        <v>1072</v>
      </c>
      <c r="V7949" s="84"/>
      <c r="W7949" s="85"/>
      <c r="X7949" s="84" t="s">
        <v>644</v>
      </c>
      <c r="Y7949" s="84"/>
      <c r="Z7949" s="84" t="s">
        <v>665</v>
      </c>
      <c r="AA7949" s="62">
        <v>43294</v>
      </c>
    </row>
    <row r="7950" spans="1:27" ht="15.75" x14ac:dyDescent="0.25">
      <c r="A7950" s="76">
        <v>7948</v>
      </c>
      <c r="B7950" s="35" t="s">
        <v>25068</v>
      </c>
      <c r="C7950" s="35" t="s">
        <v>25069</v>
      </c>
      <c r="D7950" s="38" t="s">
        <v>25070</v>
      </c>
      <c r="E7950" s="83" t="s">
        <v>638</v>
      </c>
      <c r="F7950" s="35"/>
      <c r="G7950" s="35">
        <v>1544</v>
      </c>
      <c r="H7950" s="32" t="s">
        <v>1076</v>
      </c>
      <c r="I7950" s="77">
        <v>96500</v>
      </c>
      <c r="J7950" s="78"/>
      <c r="K7950" s="41"/>
      <c r="L7950" s="42" t="s">
        <v>24731</v>
      </c>
      <c r="M7950" s="79">
        <v>1532</v>
      </c>
      <c r="N7950" s="80">
        <v>95400</v>
      </c>
      <c r="O7950" s="81"/>
      <c r="P7950" s="77">
        <v>95400</v>
      </c>
      <c r="Q7950" s="79">
        <v>1561</v>
      </c>
      <c r="R7950" s="77">
        <v>96500</v>
      </c>
      <c r="S7950" s="41"/>
      <c r="T7950" s="41" t="s">
        <v>1062</v>
      </c>
      <c r="U7950" s="41" t="s">
        <v>1077</v>
      </c>
      <c r="V7950" s="84"/>
      <c r="W7950" s="85"/>
      <c r="X7950" s="84" t="s">
        <v>644</v>
      </c>
      <c r="Y7950" s="84"/>
      <c r="Z7950" s="84" t="s">
        <v>665</v>
      </c>
      <c r="AA7950" s="62">
        <v>43294</v>
      </c>
    </row>
    <row r="7951" spans="1:27" ht="15.75" x14ac:dyDescent="0.25">
      <c r="A7951" s="76">
        <v>7949</v>
      </c>
      <c r="B7951" s="35" t="s">
        <v>25071</v>
      </c>
      <c r="C7951" s="35" t="s">
        <v>25072</v>
      </c>
      <c r="D7951" s="38" t="s">
        <v>25073</v>
      </c>
      <c r="E7951" s="83" t="s">
        <v>703</v>
      </c>
      <c r="F7951" s="35"/>
      <c r="G7951" s="35">
        <v>1545</v>
      </c>
      <c r="H7951" s="32" t="s">
        <v>25074</v>
      </c>
      <c r="I7951" s="77">
        <v>96500</v>
      </c>
      <c r="J7951" s="78"/>
      <c r="K7951" s="41"/>
      <c r="L7951" s="42" t="s">
        <v>24731</v>
      </c>
      <c r="M7951" s="79">
        <v>1533</v>
      </c>
      <c r="N7951" s="80">
        <v>95400</v>
      </c>
      <c r="O7951" s="81"/>
      <c r="P7951" s="77">
        <v>95400</v>
      </c>
      <c r="Q7951" s="79">
        <v>1562</v>
      </c>
      <c r="R7951" s="77">
        <v>96500</v>
      </c>
      <c r="S7951" s="41"/>
      <c r="T7951" s="41" t="s">
        <v>1062</v>
      </c>
      <c r="U7951" s="41" t="s">
        <v>25075</v>
      </c>
      <c r="V7951" s="84"/>
      <c r="W7951" s="85"/>
      <c r="X7951" s="84" t="s">
        <v>644</v>
      </c>
      <c r="Y7951" s="84"/>
      <c r="Z7951" s="84" t="s">
        <v>665</v>
      </c>
      <c r="AA7951" s="62">
        <v>43294</v>
      </c>
    </row>
    <row r="7952" spans="1:27" ht="15.75" x14ac:dyDescent="0.25">
      <c r="A7952" s="76">
        <v>7950</v>
      </c>
      <c r="B7952" s="35" t="s">
        <v>25076</v>
      </c>
      <c r="C7952" s="35" t="s">
        <v>25077</v>
      </c>
      <c r="D7952" s="38" t="s">
        <v>25078</v>
      </c>
      <c r="E7952" s="83" t="s">
        <v>703</v>
      </c>
      <c r="F7952" s="35"/>
      <c r="G7952" s="35">
        <v>1510</v>
      </c>
      <c r="H7952" s="32" t="s">
        <v>23665</v>
      </c>
      <c r="I7952" s="77">
        <v>519000</v>
      </c>
      <c r="J7952" s="78"/>
      <c r="K7952" s="41"/>
      <c r="L7952" s="42" t="s">
        <v>24731</v>
      </c>
      <c r="M7952" s="79">
        <v>1498</v>
      </c>
      <c r="N7952" s="80">
        <v>513000</v>
      </c>
      <c r="O7952" s="81"/>
      <c r="P7952" s="77">
        <v>513000</v>
      </c>
      <c r="Q7952" s="79">
        <v>1527</v>
      </c>
      <c r="R7952" s="77">
        <v>519000</v>
      </c>
      <c r="S7952" s="41"/>
      <c r="T7952" s="41" t="s">
        <v>1062</v>
      </c>
      <c r="U7952" s="41" t="s">
        <v>23666</v>
      </c>
      <c r="V7952" s="84"/>
      <c r="W7952" s="85"/>
      <c r="X7952" s="84" t="s">
        <v>644</v>
      </c>
      <c r="Y7952" s="84"/>
      <c r="Z7952" s="84" t="s">
        <v>665</v>
      </c>
      <c r="AA7952" s="62">
        <v>43294</v>
      </c>
    </row>
    <row r="7953" spans="1:27" ht="15.75" x14ac:dyDescent="0.25">
      <c r="A7953" s="76">
        <v>7951</v>
      </c>
      <c r="B7953" s="35" t="s">
        <v>25079</v>
      </c>
      <c r="C7953" s="35" t="s">
        <v>25080</v>
      </c>
      <c r="D7953" s="38" t="s">
        <v>25081</v>
      </c>
      <c r="E7953" s="83" t="s">
        <v>638</v>
      </c>
      <c r="F7953" s="35"/>
      <c r="G7953" s="35">
        <v>1548</v>
      </c>
      <c r="H7953" s="32" t="s">
        <v>25082</v>
      </c>
      <c r="I7953" s="77">
        <v>58900</v>
      </c>
      <c r="J7953" s="78"/>
      <c r="K7953" s="41"/>
      <c r="L7953" s="42" t="s">
        <v>24731</v>
      </c>
      <c r="M7953" s="79">
        <v>1536</v>
      </c>
      <c r="N7953" s="80">
        <v>58300</v>
      </c>
      <c r="O7953" s="81"/>
      <c r="P7953" s="77">
        <v>58300</v>
      </c>
      <c r="Q7953" s="79">
        <v>1565</v>
      </c>
      <c r="R7953" s="77">
        <v>58900</v>
      </c>
      <c r="S7953" s="41"/>
      <c r="T7953" s="41" t="s">
        <v>1062</v>
      </c>
      <c r="U7953" s="41" t="s">
        <v>25083</v>
      </c>
      <c r="V7953" s="84"/>
      <c r="W7953" s="85"/>
      <c r="X7953" s="84" t="s">
        <v>644</v>
      </c>
      <c r="Y7953" s="84"/>
      <c r="Z7953" s="84" t="s">
        <v>665</v>
      </c>
      <c r="AA7953" s="62">
        <v>43294</v>
      </c>
    </row>
    <row r="7954" spans="1:27" ht="15.75" x14ac:dyDescent="0.25">
      <c r="A7954" s="76">
        <v>7952</v>
      </c>
      <c r="B7954" s="35" t="s">
        <v>25084</v>
      </c>
      <c r="C7954" s="35" t="s">
        <v>25085</v>
      </c>
      <c r="D7954" s="38" t="s">
        <v>25086</v>
      </c>
      <c r="E7954" s="83" t="s">
        <v>638</v>
      </c>
      <c r="F7954" s="35"/>
      <c r="G7954" s="35">
        <v>1547</v>
      </c>
      <c r="H7954" s="32" t="s">
        <v>25087</v>
      </c>
      <c r="I7954" s="77">
        <v>80400</v>
      </c>
      <c r="J7954" s="78"/>
      <c r="K7954" s="41"/>
      <c r="L7954" s="42" t="s">
        <v>24731</v>
      </c>
      <c r="M7954" s="79">
        <v>1535</v>
      </c>
      <c r="N7954" s="80">
        <v>79500</v>
      </c>
      <c r="O7954" s="81"/>
      <c r="P7954" s="77">
        <v>79500</v>
      </c>
      <c r="Q7954" s="79">
        <v>1564</v>
      </c>
      <c r="R7954" s="77">
        <v>80400</v>
      </c>
      <c r="S7954" s="41"/>
      <c r="T7954" s="41" t="s">
        <v>1062</v>
      </c>
      <c r="U7954" s="41" t="s">
        <v>25088</v>
      </c>
      <c r="V7954" s="84"/>
      <c r="W7954" s="85"/>
      <c r="X7954" s="84" t="s">
        <v>644</v>
      </c>
      <c r="Y7954" s="84"/>
      <c r="Z7954" s="84" t="s">
        <v>665</v>
      </c>
      <c r="AA7954" s="62">
        <v>43294</v>
      </c>
    </row>
    <row r="7955" spans="1:27" ht="15.75" x14ac:dyDescent="0.25">
      <c r="A7955" s="76">
        <v>7953</v>
      </c>
      <c r="B7955" s="35" t="s">
        <v>25089</v>
      </c>
      <c r="C7955" s="35" t="s">
        <v>25090</v>
      </c>
      <c r="D7955" s="38" t="s">
        <v>25091</v>
      </c>
      <c r="E7955" s="83" t="s">
        <v>638</v>
      </c>
      <c r="F7955" s="35"/>
      <c r="G7955" s="35">
        <v>1546</v>
      </c>
      <c r="H7955" s="32" t="s">
        <v>25092</v>
      </c>
      <c r="I7955" s="77">
        <v>26800</v>
      </c>
      <c r="J7955" s="78"/>
      <c r="K7955" s="41"/>
      <c r="L7955" s="42" t="s">
        <v>24731</v>
      </c>
      <c r="M7955" s="79">
        <v>1534</v>
      </c>
      <c r="N7955" s="80">
        <v>26500</v>
      </c>
      <c r="O7955" s="81"/>
      <c r="P7955" s="77">
        <v>26500</v>
      </c>
      <c r="Q7955" s="79">
        <v>1563</v>
      </c>
      <c r="R7955" s="77">
        <v>26800</v>
      </c>
      <c r="S7955" s="41"/>
      <c r="T7955" s="41" t="s">
        <v>1062</v>
      </c>
      <c r="U7955" s="41" t="s">
        <v>25093</v>
      </c>
      <c r="V7955" s="84"/>
      <c r="W7955" s="85"/>
      <c r="X7955" s="84" t="s">
        <v>644</v>
      </c>
      <c r="Y7955" s="84"/>
      <c r="Z7955" s="84" t="s">
        <v>665</v>
      </c>
      <c r="AA7955" s="62">
        <v>43294</v>
      </c>
    </row>
    <row r="7956" spans="1:27" s="96" customFormat="1" ht="63" x14ac:dyDescent="0.25">
      <c r="A7956" s="86">
        <v>7954</v>
      </c>
      <c r="B7956" s="37" t="s">
        <v>577</v>
      </c>
      <c r="C7956" s="37" t="s">
        <v>25094</v>
      </c>
      <c r="D7956" s="38" t="s">
        <v>578</v>
      </c>
      <c r="E7956" s="87" t="s">
        <v>679</v>
      </c>
      <c r="F7956" s="37"/>
      <c r="G7956" s="37">
        <v>1518</v>
      </c>
      <c r="H7956" s="38" t="s">
        <v>24861</v>
      </c>
      <c r="I7956" s="88">
        <v>26800</v>
      </c>
      <c r="J7956" s="89"/>
      <c r="K7956" s="42"/>
      <c r="L7956" s="42" t="s">
        <v>24731</v>
      </c>
      <c r="M7956" s="90">
        <v>1506</v>
      </c>
      <c r="N7956" s="91">
        <v>26500</v>
      </c>
      <c r="O7956" s="92"/>
      <c r="P7956" s="88">
        <v>26500</v>
      </c>
      <c r="Q7956" s="90">
        <v>1535</v>
      </c>
      <c r="R7956" s="88">
        <v>26800</v>
      </c>
      <c r="S7956" s="42"/>
      <c r="T7956" s="42" t="s">
        <v>1062</v>
      </c>
      <c r="U7956" s="42" t="s">
        <v>571</v>
      </c>
      <c r="V7956" s="93"/>
      <c r="W7956" s="94"/>
      <c r="X7956" s="93" t="s">
        <v>644</v>
      </c>
      <c r="Y7956" s="93"/>
      <c r="Z7956" s="93" t="s">
        <v>665</v>
      </c>
      <c r="AA7956" s="95">
        <v>43294</v>
      </c>
    </row>
    <row r="7957" spans="1:27" ht="15.75" x14ac:dyDescent="0.25">
      <c r="A7957" s="76">
        <v>7955</v>
      </c>
      <c r="B7957" s="35" t="s">
        <v>25095</v>
      </c>
      <c r="C7957" s="35" t="s">
        <v>25096</v>
      </c>
      <c r="D7957" s="38" t="s">
        <v>25097</v>
      </c>
      <c r="E7957" s="83" t="s">
        <v>703</v>
      </c>
      <c r="F7957" s="35"/>
      <c r="G7957" s="35">
        <v>1464</v>
      </c>
      <c r="H7957" s="32" t="s">
        <v>3090</v>
      </c>
      <c r="I7957" s="77">
        <v>431000</v>
      </c>
      <c r="J7957" s="78"/>
      <c r="K7957" s="41"/>
      <c r="L7957" s="42" t="s">
        <v>24731</v>
      </c>
      <c r="M7957" s="79">
        <v>1452</v>
      </c>
      <c r="N7957" s="80">
        <v>426000</v>
      </c>
      <c r="O7957" s="81"/>
      <c r="P7957" s="77">
        <v>426000</v>
      </c>
      <c r="Q7957" s="79">
        <v>1481</v>
      </c>
      <c r="R7957" s="77">
        <v>431000</v>
      </c>
      <c r="S7957" s="41"/>
      <c r="T7957" s="41" t="s">
        <v>3017</v>
      </c>
      <c r="U7957" s="41" t="s">
        <v>3091</v>
      </c>
      <c r="V7957" s="84"/>
      <c r="W7957" s="85"/>
      <c r="X7957" s="84" t="s">
        <v>644</v>
      </c>
      <c r="Y7957" s="84"/>
      <c r="Z7957" s="84" t="s">
        <v>665</v>
      </c>
      <c r="AA7957" s="62">
        <v>43294</v>
      </c>
    </row>
    <row r="7958" spans="1:27" ht="15.75" x14ac:dyDescent="0.25">
      <c r="A7958" s="76">
        <v>7956</v>
      </c>
      <c r="B7958" s="35" t="s">
        <v>25098</v>
      </c>
      <c r="C7958" s="35" t="s">
        <v>25099</v>
      </c>
      <c r="D7958" s="38" t="s">
        <v>25100</v>
      </c>
      <c r="E7958" s="83" t="s">
        <v>638</v>
      </c>
      <c r="F7958" s="35"/>
      <c r="G7958" s="35">
        <v>1550</v>
      </c>
      <c r="H7958" s="32" t="s">
        <v>25101</v>
      </c>
      <c r="I7958" s="77">
        <v>91100</v>
      </c>
      <c r="J7958" s="78"/>
      <c r="K7958" s="41"/>
      <c r="L7958" s="42" t="s">
        <v>24731</v>
      </c>
      <c r="M7958" s="79">
        <v>1538</v>
      </c>
      <c r="N7958" s="80">
        <v>90100</v>
      </c>
      <c r="O7958" s="81"/>
      <c r="P7958" s="77">
        <v>90100</v>
      </c>
      <c r="Q7958" s="79">
        <v>1567</v>
      </c>
      <c r="R7958" s="77">
        <v>91100</v>
      </c>
      <c r="S7958" s="41"/>
      <c r="T7958" s="41" t="s">
        <v>1062</v>
      </c>
      <c r="U7958" s="41" t="s">
        <v>25102</v>
      </c>
      <c r="V7958" s="84"/>
      <c r="W7958" s="85"/>
      <c r="X7958" s="84" t="s">
        <v>644</v>
      </c>
      <c r="Y7958" s="84"/>
      <c r="Z7958" s="84" t="s">
        <v>665</v>
      </c>
      <c r="AA7958" s="62">
        <v>43294</v>
      </c>
    </row>
    <row r="7959" spans="1:27" ht="31.5" x14ac:dyDescent="0.25">
      <c r="A7959" s="76">
        <v>7957</v>
      </c>
      <c r="B7959" s="35" t="s">
        <v>25103</v>
      </c>
      <c r="C7959" s="35" t="s">
        <v>25104</v>
      </c>
      <c r="D7959" s="38" t="s">
        <v>25105</v>
      </c>
      <c r="E7959" s="83" t="s">
        <v>638</v>
      </c>
      <c r="F7959" s="35"/>
      <c r="G7959" s="35">
        <v>1515</v>
      </c>
      <c r="H7959" s="32" t="s">
        <v>23709</v>
      </c>
      <c r="I7959" s="77">
        <v>32100</v>
      </c>
      <c r="J7959" s="78"/>
      <c r="K7959" s="41"/>
      <c r="L7959" s="42" t="s">
        <v>24731</v>
      </c>
      <c r="M7959" s="79">
        <v>1503</v>
      </c>
      <c r="N7959" s="80">
        <v>31800</v>
      </c>
      <c r="O7959" s="81"/>
      <c r="P7959" s="77">
        <v>31800</v>
      </c>
      <c r="Q7959" s="79">
        <v>1532</v>
      </c>
      <c r="R7959" s="77">
        <v>32100</v>
      </c>
      <c r="S7959" s="41"/>
      <c r="T7959" s="41" t="s">
        <v>1062</v>
      </c>
      <c r="U7959" s="41" t="s">
        <v>23710</v>
      </c>
      <c r="V7959" s="84"/>
      <c r="W7959" s="85"/>
      <c r="X7959" s="84" t="s">
        <v>644</v>
      </c>
      <c r="Y7959" s="84"/>
      <c r="Z7959" s="84" t="s">
        <v>665</v>
      </c>
      <c r="AA7959" s="62">
        <v>43294</v>
      </c>
    </row>
    <row r="7960" spans="1:27" ht="15.75" x14ac:dyDescent="0.25">
      <c r="A7960" s="76">
        <v>7958</v>
      </c>
      <c r="B7960" s="35" t="s">
        <v>25106</v>
      </c>
      <c r="C7960" s="35" t="s">
        <v>25107</v>
      </c>
      <c r="D7960" s="38" t="s">
        <v>25108</v>
      </c>
      <c r="E7960" s="83" t="s">
        <v>638</v>
      </c>
      <c r="F7960" s="35"/>
      <c r="G7960" s="35">
        <v>1553</v>
      </c>
      <c r="H7960" s="32" t="s">
        <v>25109</v>
      </c>
      <c r="I7960" s="77">
        <v>192000</v>
      </c>
      <c r="J7960" s="78"/>
      <c r="K7960" s="41"/>
      <c r="L7960" s="42" t="s">
        <v>24731</v>
      </c>
      <c r="M7960" s="79">
        <v>1541</v>
      </c>
      <c r="N7960" s="80">
        <v>190000</v>
      </c>
      <c r="O7960" s="81"/>
      <c r="P7960" s="77">
        <v>190000</v>
      </c>
      <c r="Q7960" s="79">
        <v>1570</v>
      </c>
      <c r="R7960" s="77">
        <v>192000</v>
      </c>
      <c r="S7960" s="41"/>
      <c r="T7960" s="41" t="s">
        <v>1062</v>
      </c>
      <c r="U7960" s="41" t="s">
        <v>25110</v>
      </c>
      <c r="V7960" s="84"/>
      <c r="W7960" s="85"/>
      <c r="X7960" s="84" t="s">
        <v>644</v>
      </c>
      <c r="Y7960" s="84"/>
      <c r="Z7960" s="84" t="s">
        <v>665</v>
      </c>
      <c r="AA7960" s="62">
        <v>43294</v>
      </c>
    </row>
    <row r="7961" spans="1:27" ht="31.5" x14ac:dyDescent="0.25">
      <c r="A7961" s="76">
        <v>7959</v>
      </c>
      <c r="B7961" s="35" t="s">
        <v>25111</v>
      </c>
      <c r="C7961" s="35" t="s">
        <v>25112</v>
      </c>
      <c r="D7961" s="38" t="s">
        <v>25113</v>
      </c>
      <c r="E7961" s="83" t="s">
        <v>638</v>
      </c>
      <c r="F7961" s="35"/>
      <c r="G7961" s="35">
        <v>1560</v>
      </c>
      <c r="H7961" s="32" t="s">
        <v>25114</v>
      </c>
      <c r="I7961" s="77">
        <v>406000</v>
      </c>
      <c r="J7961" s="78"/>
      <c r="K7961" s="41"/>
      <c r="L7961" s="42" t="s">
        <v>24731</v>
      </c>
      <c r="M7961" s="79">
        <v>1548</v>
      </c>
      <c r="N7961" s="80">
        <v>402000</v>
      </c>
      <c r="O7961" s="81"/>
      <c r="P7961" s="77">
        <v>402000</v>
      </c>
      <c r="Q7961" s="79">
        <v>1577</v>
      </c>
      <c r="R7961" s="77">
        <v>406000</v>
      </c>
      <c r="S7961" s="41"/>
      <c r="T7961" s="41" t="s">
        <v>1062</v>
      </c>
      <c r="U7961" s="41" t="s">
        <v>25115</v>
      </c>
      <c r="V7961" s="84"/>
      <c r="W7961" s="85"/>
      <c r="X7961" s="84" t="s">
        <v>644</v>
      </c>
      <c r="Y7961" s="84"/>
      <c r="Z7961" s="84" t="s">
        <v>665</v>
      </c>
      <c r="AA7961" s="62">
        <v>43294</v>
      </c>
    </row>
    <row r="7962" spans="1:27" ht="15.75" x14ac:dyDescent="0.25">
      <c r="A7962" s="76">
        <v>7960</v>
      </c>
      <c r="B7962" s="35" t="s">
        <v>25116</v>
      </c>
      <c r="C7962" s="35" t="s">
        <v>25117</v>
      </c>
      <c r="D7962" s="38" t="s">
        <v>25118</v>
      </c>
      <c r="E7962" s="83" t="s">
        <v>703</v>
      </c>
      <c r="F7962" s="35"/>
      <c r="G7962" s="35">
        <v>1520</v>
      </c>
      <c r="H7962" s="32" t="s">
        <v>25119</v>
      </c>
      <c r="I7962" s="77">
        <v>64300</v>
      </c>
      <c r="J7962" s="78"/>
      <c r="K7962" s="41"/>
      <c r="L7962" s="42" t="s">
        <v>24731</v>
      </c>
      <c r="M7962" s="79">
        <v>1508</v>
      </c>
      <c r="N7962" s="80">
        <v>63600</v>
      </c>
      <c r="O7962" s="81"/>
      <c r="P7962" s="77">
        <v>63600</v>
      </c>
      <c r="Q7962" s="79">
        <v>1537</v>
      </c>
      <c r="R7962" s="77">
        <v>64300</v>
      </c>
      <c r="S7962" s="41"/>
      <c r="T7962" s="41" t="s">
        <v>1062</v>
      </c>
      <c r="U7962" s="41" t="s">
        <v>25120</v>
      </c>
      <c r="V7962" s="84"/>
      <c r="W7962" s="85"/>
      <c r="X7962" s="84" t="s">
        <v>644</v>
      </c>
      <c r="Y7962" s="84"/>
      <c r="Z7962" s="84" t="s">
        <v>665</v>
      </c>
      <c r="AA7962" s="62">
        <v>43294</v>
      </c>
    </row>
    <row r="7963" spans="1:27" ht="15.75" x14ac:dyDescent="0.25">
      <c r="A7963" s="76">
        <v>7961</v>
      </c>
      <c r="B7963" s="35" t="s">
        <v>25121</v>
      </c>
      <c r="C7963" s="35" t="s">
        <v>25122</v>
      </c>
      <c r="D7963" s="38" t="s">
        <v>25123</v>
      </c>
      <c r="E7963" s="83" t="s">
        <v>703</v>
      </c>
      <c r="F7963" s="35"/>
      <c r="G7963" s="35">
        <v>1478</v>
      </c>
      <c r="H7963" s="32" t="s">
        <v>1106</v>
      </c>
      <c r="I7963" s="77">
        <v>578000</v>
      </c>
      <c r="J7963" s="78"/>
      <c r="K7963" s="41"/>
      <c r="L7963" s="42" t="s">
        <v>24731</v>
      </c>
      <c r="M7963" s="79">
        <v>1466</v>
      </c>
      <c r="N7963" s="80">
        <v>572000</v>
      </c>
      <c r="O7963" s="81"/>
      <c r="P7963" s="77">
        <v>572000</v>
      </c>
      <c r="Q7963" s="79">
        <v>1495</v>
      </c>
      <c r="R7963" s="77">
        <v>578000</v>
      </c>
      <c r="S7963" s="41"/>
      <c r="T7963" s="41" t="s">
        <v>1062</v>
      </c>
      <c r="U7963" s="41" t="s">
        <v>1107</v>
      </c>
      <c r="V7963" s="84"/>
      <c r="W7963" s="85"/>
      <c r="X7963" s="84" t="s">
        <v>644</v>
      </c>
      <c r="Y7963" s="84"/>
      <c r="Z7963" s="84" t="s">
        <v>707</v>
      </c>
      <c r="AA7963" s="62">
        <v>43294</v>
      </c>
    </row>
    <row r="7964" spans="1:27" ht="15.75" x14ac:dyDescent="0.25">
      <c r="A7964" s="76">
        <v>7962</v>
      </c>
      <c r="B7964" s="35" t="s">
        <v>25124</v>
      </c>
      <c r="C7964" s="35" t="s">
        <v>25125</v>
      </c>
      <c r="D7964" s="38" t="s">
        <v>25126</v>
      </c>
      <c r="E7964" s="83" t="s">
        <v>703</v>
      </c>
      <c r="F7964" s="35"/>
      <c r="G7964" s="35">
        <v>1478</v>
      </c>
      <c r="H7964" s="32" t="s">
        <v>1106</v>
      </c>
      <c r="I7964" s="77">
        <v>578000</v>
      </c>
      <c r="J7964" s="78"/>
      <c r="K7964" s="41"/>
      <c r="L7964" s="42" t="s">
        <v>24731</v>
      </c>
      <c r="M7964" s="79">
        <v>1466</v>
      </c>
      <c r="N7964" s="80">
        <v>572000</v>
      </c>
      <c r="O7964" s="81"/>
      <c r="P7964" s="77">
        <v>572000</v>
      </c>
      <c r="Q7964" s="79">
        <v>1495</v>
      </c>
      <c r="R7964" s="77">
        <v>578000</v>
      </c>
      <c r="S7964" s="41"/>
      <c r="T7964" s="41" t="s">
        <v>1062</v>
      </c>
      <c r="U7964" s="41" t="s">
        <v>1107</v>
      </c>
      <c r="V7964" s="84"/>
      <c r="W7964" s="85"/>
      <c r="X7964" s="84" t="s">
        <v>644</v>
      </c>
      <c r="Y7964" s="84"/>
      <c r="Z7964" s="84" t="s">
        <v>707</v>
      </c>
      <c r="AA7964" s="62">
        <v>43294</v>
      </c>
    </row>
    <row r="7965" spans="1:27" ht="15.75" x14ac:dyDescent="0.25">
      <c r="A7965" s="76">
        <v>7963</v>
      </c>
      <c r="B7965" s="35" t="s">
        <v>25127</v>
      </c>
      <c r="C7965" s="35" t="s">
        <v>25128</v>
      </c>
      <c r="D7965" s="38" t="s">
        <v>25129</v>
      </c>
      <c r="E7965" s="83" t="s">
        <v>703</v>
      </c>
      <c r="F7965" s="35"/>
      <c r="G7965" s="35">
        <v>1557</v>
      </c>
      <c r="H7965" s="32" t="s">
        <v>25130</v>
      </c>
      <c r="I7965" s="77">
        <v>80400</v>
      </c>
      <c r="J7965" s="78"/>
      <c r="K7965" s="41"/>
      <c r="L7965" s="42" t="s">
        <v>24731</v>
      </c>
      <c r="M7965" s="79">
        <v>1545</v>
      </c>
      <c r="N7965" s="80">
        <v>79500</v>
      </c>
      <c r="O7965" s="81"/>
      <c r="P7965" s="77">
        <v>79500</v>
      </c>
      <c r="Q7965" s="79">
        <v>1574</v>
      </c>
      <c r="R7965" s="77">
        <v>80400</v>
      </c>
      <c r="S7965" s="41"/>
      <c r="T7965" s="41" t="s">
        <v>1062</v>
      </c>
      <c r="U7965" s="41" t="s">
        <v>25131</v>
      </c>
      <c r="V7965" s="84"/>
      <c r="W7965" s="85"/>
      <c r="X7965" s="84" t="s">
        <v>644</v>
      </c>
      <c r="Y7965" s="84"/>
      <c r="Z7965" s="84" t="s">
        <v>665</v>
      </c>
      <c r="AA7965" s="62">
        <v>43294</v>
      </c>
    </row>
    <row r="7966" spans="1:27" s="96" customFormat="1" ht="47.25" x14ac:dyDescent="0.25">
      <c r="A7966" s="86">
        <v>7964</v>
      </c>
      <c r="B7966" s="37" t="s">
        <v>25132</v>
      </c>
      <c r="C7966" s="37" t="s">
        <v>25133</v>
      </c>
      <c r="D7966" s="38" t="s">
        <v>25134</v>
      </c>
      <c r="E7966" s="87" t="s">
        <v>679</v>
      </c>
      <c r="F7966" s="37"/>
      <c r="G7966" s="37">
        <v>1506</v>
      </c>
      <c r="H7966" s="38" t="s">
        <v>544</v>
      </c>
      <c r="I7966" s="88">
        <v>21400</v>
      </c>
      <c r="J7966" s="89" t="s">
        <v>24734</v>
      </c>
      <c r="K7966" s="42"/>
      <c r="L7966" s="42" t="s">
        <v>24731</v>
      </c>
      <c r="M7966" s="90">
        <v>1494</v>
      </c>
      <c r="N7966" s="91">
        <v>21200</v>
      </c>
      <c r="O7966" s="92" t="s">
        <v>24734</v>
      </c>
      <c r="P7966" s="88">
        <v>21200</v>
      </c>
      <c r="Q7966" s="90">
        <v>1523</v>
      </c>
      <c r="R7966" s="88">
        <v>21400</v>
      </c>
      <c r="S7966" s="42"/>
      <c r="T7966" s="42" t="s">
        <v>1062</v>
      </c>
      <c r="U7966" s="42" t="s">
        <v>539</v>
      </c>
      <c r="V7966" s="93"/>
      <c r="W7966" s="94"/>
      <c r="X7966" s="93" t="s">
        <v>644</v>
      </c>
      <c r="Y7966" s="93"/>
      <c r="Z7966" s="93" t="s">
        <v>665</v>
      </c>
      <c r="AA7966" s="95">
        <v>43294</v>
      </c>
    </row>
    <row r="7967" spans="1:27" ht="15.75" x14ac:dyDescent="0.25">
      <c r="A7967" s="76">
        <v>7965</v>
      </c>
      <c r="B7967" s="35" t="s">
        <v>25135</v>
      </c>
      <c r="C7967" s="35" t="s">
        <v>25136</v>
      </c>
      <c r="D7967" s="38" t="s">
        <v>25137</v>
      </c>
      <c r="E7967" s="83" t="s">
        <v>638</v>
      </c>
      <c r="F7967" s="35"/>
      <c r="G7967" s="35">
        <v>1559</v>
      </c>
      <c r="H7967" s="32" t="s">
        <v>25138</v>
      </c>
      <c r="I7967" s="77">
        <v>96500</v>
      </c>
      <c r="J7967" s="78"/>
      <c r="K7967" s="41"/>
      <c r="L7967" s="42" t="s">
        <v>24731</v>
      </c>
      <c r="M7967" s="79">
        <v>1547</v>
      </c>
      <c r="N7967" s="80">
        <v>95400</v>
      </c>
      <c r="O7967" s="81"/>
      <c r="P7967" s="77">
        <v>95400</v>
      </c>
      <c r="Q7967" s="79">
        <v>1576</v>
      </c>
      <c r="R7967" s="77">
        <v>96500</v>
      </c>
      <c r="S7967" s="41"/>
      <c r="T7967" s="41" t="s">
        <v>1062</v>
      </c>
      <c r="U7967" s="41" t="s">
        <v>25139</v>
      </c>
      <c r="V7967" s="84"/>
      <c r="W7967" s="85"/>
      <c r="X7967" s="84" t="s">
        <v>644</v>
      </c>
      <c r="Y7967" s="84"/>
      <c r="Z7967" s="84" t="s">
        <v>665</v>
      </c>
      <c r="AA7967" s="62">
        <v>43294</v>
      </c>
    </row>
    <row r="7968" spans="1:27" ht="15.75" x14ac:dyDescent="0.25">
      <c r="A7968" s="76">
        <v>7966</v>
      </c>
      <c r="B7968" s="35" t="s">
        <v>25140</v>
      </c>
      <c r="C7968" s="35" t="s">
        <v>25141</v>
      </c>
      <c r="D7968" s="38" t="s">
        <v>25142</v>
      </c>
      <c r="E7968" s="83" t="s">
        <v>638</v>
      </c>
      <c r="F7968" s="35"/>
      <c r="G7968" s="35">
        <v>1561</v>
      </c>
      <c r="H7968" s="32" t="s">
        <v>25143</v>
      </c>
      <c r="I7968" s="77">
        <v>396000</v>
      </c>
      <c r="J7968" s="78"/>
      <c r="K7968" s="41"/>
      <c r="L7968" s="42" t="s">
        <v>24731</v>
      </c>
      <c r="M7968" s="79">
        <v>1549</v>
      </c>
      <c r="N7968" s="80">
        <v>392000</v>
      </c>
      <c r="O7968" s="81"/>
      <c r="P7968" s="77">
        <v>392000</v>
      </c>
      <c r="Q7968" s="79">
        <v>1578</v>
      </c>
      <c r="R7968" s="77">
        <v>396000</v>
      </c>
      <c r="S7968" s="41"/>
      <c r="T7968" s="41" t="s">
        <v>1062</v>
      </c>
      <c r="U7968" s="41" t="s">
        <v>25144</v>
      </c>
      <c r="V7968" s="84"/>
      <c r="W7968" s="85"/>
      <c r="X7968" s="84" t="s">
        <v>644</v>
      </c>
      <c r="Y7968" s="84"/>
      <c r="Z7968" s="84" t="s">
        <v>665</v>
      </c>
      <c r="AA7968" s="62">
        <v>43294</v>
      </c>
    </row>
    <row r="7969" spans="1:27" ht="15.75" x14ac:dyDescent="0.25">
      <c r="A7969" s="76">
        <v>7967</v>
      </c>
      <c r="B7969" s="35" t="s">
        <v>25145</v>
      </c>
      <c r="C7969" s="35" t="s">
        <v>25146</v>
      </c>
      <c r="D7969" s="38" t="s">
        <v>25147</v>
      </c>
      <c r="E7969" s="83" t="s">
        <v>638</v>
      </c>
      <c r="F7969" s="35"/>
      <c r="G7969" s="35">
        <v>1564</v>
      </c>
      <c r="H7969" s="32" t="s">
        <v>25148</v>
      </c>
      <c r="I7969" s="77">
        <v>75000</v>
      </c>
      <c r="J7969" s="78"/>
      <c r="K7969" s="41"/>
      <c r="L7969" s="42" t="s">
        <v>24731</v>
      </c>
      <c r="M7969" s="79">
        <v>1552</v>
      </c>
      <c r="N7969" s="80">
        <v>74200</v>
      </c>
      <c r="O7969" s="81"/>
      <c r="P7969" s="77">
        <v>74200</v>
      </c>
      <c r="Q7969" s="79">
        <v>1581</v>
      </c>
      <c r="R7969" s="77">
        <v>75000</v>
      </c>
      <c r="S7969" s="41"/>
      <c r="T7969" s="41" t="s">
        <v>1062</v>
      </c>
      <c r="U7969" s="41" t="s">
        <v>25149</v>
      </c>
      <c r="V7969" s="84"/>
      <c r="W7969" s="85"/>
      <c r="X7969" s="84" t="s">
        <v>644</v>
      </c>
      <c r="Y7969" s="84"/>
      <c r="Z7969" s="84" t="s">
        <v>665</v>
      </c>
      <c r="AA7969" s="62">
        <v>43294</v>
      </c>
    </row>
    <row r="7970" spans="1:27" s="96" customFormat="1" ht="47.25" x14ac:dyDescent="0.25">
      <c r="A7970" s="86">
        <v>7968</v>
      </c>
      <c r="B7970" s="37" t="s">
        <v>554</v>
      </c>
      <c r="C7970" s="37" t="s">
        <v>25150</v>
      </c>
      <c r="D7970" s="38" t="s">
        <v>555</v>
      </c>
      <c r="E7970" s="87" t="s">
        <v>679</v>
      </c>
      <c r="F7970" s="37"/>
      <c r="G7970" s="37">
        <v>1506</v>
      </c>
      <c r="H7970" s="38" t="s">
        <v>544</v>
      </c>
      <c r="I7970" s="88">
        <v>21400</v>
      </c>
      <c r="J7970" s="89" t="s">
        <v>24734</v>
      </c>
      <c r="K7970" s="42"/>
      <c r="L7970" s="42" t="s">
        <v>24731</v>
      </c>
      <c r="M7970" s="90">
        <v>1494</v>
      </c>
      <c r="N7970" s="91">
        <v>21200</v>
      </c>
      <c r="O7970" s="92" t="s">
        <v>24734</v>
      </c>
      <c r="P7970" s="88">
        <v>21200</v>
      </c>
      <c r="Q7970" s="90">
        <v>1523</v>
      </c>
      <c r="R7970" s="88">
        <v>21400</v>
      </c>
      <c r="S7970" s="42"/>
      <c r="T7970" s="42" t="s">
        <v>1062</v>
      </c>
      <c r="U7970" s="42" t="s">
        <v>539</v>
      </c>
      <c r="V7970" s="93"/>
      <c r="W7970" s="94"/>
      <c r="X7970" s="93" t="s">
        <v>644</v>
      </c>
      <c r="Y7970" s="93"/>
      <c r="Z7970" s="93" t="s">
        <v>665</v>
      </c>
      <c r="AA7970" s="95">
        <v>43294</v>
      </c>
    </row>
    <row r="7971" spans="1:27" ht="15.75" x14ac:dyDescent="0.25">
      <c r="A7971" s="76">
        <v>7969</v>
      </c>
      <c r="B7971" s="35" t="s">
        <v>25151</v>
      </c>
      <c r="C7971" s="35" t="s">
        <v>25152</v>
      </c>
      <c r="D7971" s="38" t="s">
        <v>25153</v>
      </c>
      <c r="E7971" s="83" t="s">
        <v>638</v>
      </c>
      <c r="F7971" s="35"/>
      <c r="G7971" s="35">
        <v>1562</v>
      </c>
      <c r="H7971" s="32" t="s">
        <v>25154</v>
      </c>
      <c r="I7971" s="77">
        <v>80400</v>
      </c>
      <c r="J7971" s="78"/>
      <c r="K7971" s="41"/>
      <c r="L7971" s="42" t="s">
        <v>24731</v>
      </c>
      <c r="M7971" s="79">
        <v>1550</v>
      </c>
      <c r="N7971" s="80">
        <v>79500</v>
      </c>
      <c r="O7971" s="81"/>
      <c r="P7971" s="77">
        <v>79500</v>
      </c>
      <c r="Q7971" s="79">
        <v>1579</v>
      </c>
      <c r="R7971" s="77">
        <v>80400</v>
      </c>
      <c r="S7971" s="41"/>
      <c r="T7971" s="41" t="s">
        <v>1062</v>
      </c>
      <c r="U7971" s="41" t="s">
        <v>25155</v>
      </c>
      <c r="V7971" s="84"/>
      <c r="W7971" s="85"/>
      <c r="X7971" s="84" t="s">
        <v>644</v>
      </c>
      <c r="Y7971" s="84"/>
      <c r="Z7971" s="84" t="s">
        <v>665</v>
      </c>
      <c r="AA7971" s="62">
        <v>43294</v>
      </c>
    </row>
    <row r="7972" spans="1:27" ht="15.75" x14ac:dyDescent="0.25">
      <c r="A7972" s="76">
        <v>7970</v>
      </c>
      <c r="B7972" s="35" t="s">
        <v>25156</v>
      </c>
      <c r="C7972" s="35" t="s">
        <v>25157</v>
      </c>
      <c r="D7972" s="38" t="s">
        <v>25158</v>
      </c>
      <c r="E7972" s="83" t="s">
        <v>703</v>
      </c>
      <c r="F7972" s="35"/>
      <c r="G7972" s="35">
        <v>1263</v>
      </c>
      <c r="H7972" s="32" t="s">
        <v>23512</v>
      </c>
      <c r="I7972" s="77">
        <v>229000</v>
      </c>
      <c r="J7972" s="78"/>
      <c r="K7972" s="41"/>
      <c r="L7972" s="42" t="s">
        <v>24731</v>
      </c>
      <c r="M7972" s="79">
        <v>1248</v>
      </c>
      <c r="N7972" s="80">
        <v>224000</v>
      </c>
      <c r="O7972" s="81"/>
      <c r="P7972" s="77">
        <v>224000</v>
      </c>
      <c r="Q7972" s="79">
        <v>1283</v>
      </c>
      <c r="R7972" s="77">
        <v>229000</v>
      </c>
      <c r="S7972" s="41"/>
      <c r="T7972" s="41" t="s">
        <v>1064</v>
      </c>
      <c r="U7972" s="41" t="s">
        <v>23513</v>
      </c>
      <c r="V7972" s="84"/>
      <c r="W7972" s="85"/>
      <c r="X7972" s="84" t="s">
        <v>644</v>
      </c>
      <c r="Y7972" s="84"/>
      <c r="Z7972" s="84" t="s">
        <v>665</v>
      </c>
      <c r="AA7972" s="62">
        <v>43294</v>
      </c>
    </row>
    <row r="7973" spans="1:27" ht="31.5" x14ac:dyDescent="0.25">
      <c r="A7973" s="76">
        <v>7971</v>
      </c>
      <c r="B7973" s="35" t="s">
        <v>25159</v>
      </c>
      <c r="C7973" s="35" t="s">
        <v>25160</v>
      </c>
      <c r="D7973" s="38" t="s">
        <v>25161</v>
      </c>
      <c r="E7973" s="83" t="s">
        <v>703</v>
      </c>
      <c r="F7973" s="35"/>
      <c r="G7973" s="35">
        <v>1563</v>
      </c>
      <c r="H7973" s="32" t="s">
        <v>25050</v>
      </c>
      <c r="I7973" s="77">
        <v>347000</v>
      </c>
      <c r="J7973" s="78"/>
      <c r="K7973" s="41"/>
      <c r="L7973" s="42" t="s">
        <v>24731</v>
      </c>
      <c r="M7973" s="79">
        <v>1551</v>
      </c>
      <c r="N7973" s="80">
        <v>344000</v>
      </c>
      <c r="O7973" s="81"/>
      <c r="P7973" s="77">
        <v>344000</v>
      </c>
      <c r="Q7973" s="79">
        <v>1580</v>
      </c>
      <c r="R7973" s="77">
        <v>347000</v>
      </c>
      <c r="S7973" s="41"/>
      <c r="T7973" s="41" t="s">
        <v>1062</v>
      </c>
      <c r="U7973" s="41" t="s">
        <v>25051</v>
      </c>
      <c r="V7973" s="84"/>
      <c r="W7973" s="85"/>
      <c r="X7973" s="84" t="s">
        <v>644</v>
      </c>
      <c r="Y7973" s="84"/>
      <c r="Z7973" s="84" t="s">
        <v>665</v>
      </c>
      <c r="AA7973" s="62">
        <v>43294</v>
      </c>
    </row>
    <row r="7974" spans="1:27" ht="31.5" x14ac:dyDescent="0.25">
      <c r="A7974" s="76">
        <v>7972</v>
      </c>
      <c r="B7974" s="35" t="s">
        <v>25162</v>
      </c>
      <c r="C7974" s="35" t="s">
        <v>25163</v>
      </c>
      <c r="D7974" s="38" t="s">
        <v>25164</v>
      </c>
      <c r="E7974" s="83" t="s">
        <v>638</v>
      </c>
      <c r="F7974" s="35"/>
      <c r="G7974" s="35">
        <v>1566</v>
      </c>
      <c r="H7974" s="32" t="s">
        <v>25165</v>
      </c>
      <c r="I7974" s="77">
        <v>85800</v>
      </c>
      <c r="J7974" s="78"/>
      <c r="K7974" s="41"/>
      <c r="L7974" s="42" t="s">
        <v>24731</v>
      </c>
      <c r="M7974" s="79">
        <v>1554</v>
      </c>
      <c r="N7974" s="80">
        <v>84800</v>
      </c>
      <c r="O7974" s="81"/>
      <c r="P7974" s="77">
        <v>84800</v>
      </c>
      <c r="Q7974" s="79">
        <v>1583</v>
      </c>
      <c r="R7974" s="77">
        <v>85800</v>
      </c>
      <c r="S7974" s="41"/>
      <c r="T7974" s="41" t="s">
        <v>1062</v>
      </c>
      <c r="U7974" s="41" t="s">
        <v>25166</v>
      </c>
      <c r="V7974" s="84"/>
      <c r="W7974" s="85"/>
      <c r="X7974" s="84" t="s">
        <v>644</v>
      </c>
      <c r="Y7974" s="84"/>
      <c r="Z7974" s="84" t="s">
        <v>665</v>
      </c>
      <c r="AA7974" s="62">
        <v>43294</v>
      </c>
    </row>
    <row r="7975" spans="1:27" ht="31.5" x14ac:dyDescent="0.25">
      <c r="A7975" s="76">
        <v>7973</v>
      </c>
      <c r="B7975" s="35" t="s">
        <v>25167</v>
      </c>
      <c r="C7975" s="35" t="s">
        <v>25168</v>
      </c>
      <c r="D7975" s="38" t="s">
        <v>25169</v>
      </c>
      <c r="E7975" s="83" t="s">
        <v>638</v>
      </c>
      <c r="F7975" s="35"/>
      <c r="G7975" s="35">
        <v>1565</v>
      </c>
      <c r="H7975" s="32" t="s">
        <v>25170</v>
      </c>
      <c r="I7975" s="77">
        <v>91100</v>
      </c>
      <c r="J7975" s="78"/>
      <c r="K7975" s="41"/>
      <c r="L7975" s="42" t="s">
        <v>24731</v>
      </c>
      <c r="M7975" s="79">
        <v>1553</v>
      </c>
      <c r="N7975" s="80">
        <v>90100</v>
      </c>
      <c r="O7975" s="81"/>
      <c r="P7975" s="77">
        <v>90100</v>
      </c>
      <c r="Q7975" s="79">
        <v>1582</v>
      </c>
      <c r="R7975" s="77">
        <v>91100</v>
      </c>
      <c r="S7975" s="41"/>
      <c r="T7975" s="41" t="s">
        <v>1062</v>
      </c>
      <c r="U7975" s="41" t="s">
        <v>25171</v>
      </c>
      <c r="V7975" s="84"/>
      <c r="W7975" s="85"/>
      <c r="X7975" s="84" t="s">
        <v>644</v>
      </c>
      <c r="Y7975" s="84"/>
      <c r="Z7975" s="84" t="s">
        <v>665</v>
      </c>
      <c r="AA7975" s="62">
        <v>43294</v>
      </c>
    </row>
    <row r="7976" spans="1:27" ht="15.75" x14ac:dyDescent="0.25">
      <c r="A7976" s="76">
        <v>7974</v>
      </c>
      <c r="B7976" s="35" t="s">
        <v>25172</v>
      </c>
      <c r="C7976" s="35" t="s">
        <v>25173</v>
      </c>
      <c r="D7976" s="38" t="s">
        <v>25174</v>
      </c>
      <c r="E7976" s="83" t="s">
        <v>638</v>
      </c>
      <c r="F7976" s="35"/>
      <c r="G7976" s="35">
        <v>1567</v>
      </c>
      <c r="H7976" s="32" t="s">
        <v>25175</v>
      </c>
      <c r="I7976" s="77">
        <v>235000</v>
      </c>
      <c r="J7976" s="78"/>
      <c r="K7976" s="41"/>
      <c r="L7976" s="42" t="s">
        <v>24731</v>
      </c>
      <c r="M7976" s="79">
        <v>1555</v>
      </c>
      <c r="N7976" s="80">
        <v>233000</v>
      </c>
      <c r="O7976" s="81"/>
      <c r="P7976" s="77">
        <v>233000</v>
      </c>
      <c r="Q7976" s="79">
        <v>1584</v>
      </c>
      <c r="R7976" s="77">
        <v>235000</v>
      </c>
      <c r="S7976" s="41"/>
      <c r="T7976" s="41" t="s">
        <v>1062</v>
      </c>
      <c r="U7976" s="41" t="s">
        <v>25176</v>
      </c>
      <c r="V7976" s="84"/>
      <c r="W7976" s="85"/>
      <c r="X7976" s="84" t="s">
        <v>644</v>
      </c>
      <c r="Y7976" s="84"/>
      <c r="Z7976" s="84" t="s">
        <v>665</v>
      </c>
      <c r="AA7976" s="62">
        <v>43294</v>
      </c>
    </row>
    <row r="7977" spans="1:27" ht="15.75" x14ac:dyDescent="0.25">
      <c r="A7977" s="76">
        <v>7975</v>
      </c>
      <c r="B7977" s="35" t="s">
        <v>25177</v>
      </c>
      <c r="C7977" s="35" t="s">
        <v>25178</v>
      </c>
      <c r="D7977" s="38" t="s">
        <v>25179</v>
      </c>
      <c r="E7977" s="83" t="s">
        <v>703</v>
      </c>
      <c r="F7977" s="35"/>
      <c r="G7977" s="35">
        <v>1510</v>
      </c>
      <c r="H7977" s="32" t="s">
        <v>23665</v>
      </c>
      <c r="I7977" s="77">
        <v>519000</v>
      </c>
      <c r="J7977" s="78"/>
      <c r="K7977" s="41"/>
      <c r="L7977" s="42" t="s">
        <v>24731</v>
      </c>
      <c r="M7977" s="79">
        <v>1498</v>
      </c>
      <c r="N7977" s="80">
        <v>513000</v>
      </c>
      <c r="O7977" s="81"/>
      <c r="P7977" s="77">
        <v>513000</v>
      </c>
      <c r="Q7977" s="79">
        <v>1527</v>
      </c>
      <c r="R7977" s="77">
        <v>519000</v>
      </c>
      <c r="S7977" s="41"/>
      <c r="T7977" s="41" t="s">
        <v>1062</v>
      </c>
      <c r="U7977" s="41" t="s">
        <v>23666</v>
      </c>
      <c r="V7977" s="84"/>
      <c r="W7977" s="85"/>
      <c r="X7977" s="84" t="s">
        <v>644</v>
      </c>
      <c r="Y7977" s="84"/>
      <c r="Z7977" s="84" t="s">
        <v>707</v>
      </c>
      <c r="AA7977" s="62">
        <v>43294</v>
      </c>
    </row>
    <row r="7978" spans="1:27" ht="15.75" x14ac:dyDescent="0.25">
      <c r="A7978" s="76">
        <v>7976</v>
      </c>
      <c r="B7978" s="35" t="s">
        <v>25180</v>
      </c>
      <c r="C7978" s="35" t="s">
        <v>25181</v>
      </c>
      <c r="D7978" s="38" t="s">
        <v>25182</v>
      </c>
      <c r="E7978" s="83" t="s">
        <v>638</v>
      </c>
      <c r="F7978" s="35"/>
      <c r="G7978" s="35">
        <v>1569</v>
      </c>
      <c r="H7978" s="32" t="s">
        <v>25183</v>
      </c>
      <c r="I7978" s="77">
        <v>37500</v>
      </c>
      <c r="J7978" s="78"/>
      <c r="K7978" s="41"/>
      <c r="L7978" s="42" t="s">
        <v>24731</v>
      </c>
      <c r="M7978" s="79">
        <v>1557</v>
      </c>
      <c r="N7978" s="80">
        <v>37100</v>
      </c>
      <c r="O7978" s="81"/>
      <c r="P7978" s="77">
        <v>37100</v>
      </c>
      <c r="Q7978" s="79">
        <v>1586</v>
      </c>
      <c r="R7978" s="77">
        <v>37500</v>
      </c>
      <c r="S7978" s="41"/>
      <c r="T7978" s="41" t="s">
        <v>1062</v>
      </c>
      <c r="U7978" s="41" t="s">
        <v>25184</v>
      </c>
      <c r="V7978" s="84"/>
      <c r="W7978" s="85"/>
      <c r="X7978" s="84" t="s">
        <v>644</v>
      </c>
      <c r="Y7978" s="84"/>
      <c r="Z7978" s="84" t="s">
        <v>665</v>
      </c>
      <c r="AA7978" s="62">
        <v>43294</v>
      </c>
    </row>
    <row r="7979" spans="1:27" ht="31.5" x14ac:dyDescent="0.25">
      <c r="A7979" s="76">
        <v>7977</v>
      </c>
      <c r="B7979" s="35" t="s">
        <v>25185</v>
      </c>
      <c r="C7979" s="35" t="s">
        <v>25186</v>
      </c>
      <c r="D7979" s="38" t="s">
        <v>25187</v>
      </c>
      <c r="E7979" s="83" t="s">
        <v>679</v>
      </c>
      <c r="F7979" s="35"/>
      <c r="G7979" s="35">
        <v>1515</v>
      </c>
      <c r="H7979" s="32" t="s">
        <v>23709</v>
      </c>
      <c r="I7979" s="77">
        <v>32100</v>
      </c>
      <c r="J7979" s="78"/>
      <c r="K7979" s="41"/>
      <c r="L7979" s="42" t="s">
        <v>24731</v>
      </c>
      <c r="M7979" s="79">
        <v>1503</v>
      </c>
      <c r="N7979" s="80">
        <v>31800</v>
      </c>
      <c r="O7979" s="81"/>
      <c r="P7979" s="77">
        <v>31800</v>
      </c>
      <c r="Q7979" s="79">
        <v>1532</v>
      </c>
      <c r="R7979" s="77">
        <v>32100</v>
      </c>
      <c r="S7979" s="41"/>
      <c r="T7979" s="41" t="s">
        <v>1062</v>
      </c>
      <c r="U7979" s="41" t="s">
        <v>23710</v>
      </c>
      <c r="V7979" s="84"/>
      <c r="W7979" s="85"/>
      <c r="X7979" s="84" t="s">
        <v>644</v>
      </c>
      <c r="Y7979" s="84"/>
      <c r="Z7979" s="84" t="s">
        <v>665</v>
      </c>
      <c r="AA7979" s="62">
        <v>43294</v>
      </c>
    </row>
    <row r="7980" spans="1:27" ht="31.5" x14ac:dyDescent="0.25">
      <c r="A7980" s="76">
        <v>7978</v>
      </c>
      <c r="B7980" s="35" t="s">
        <v>25188</v>
      </c>
      <c r="C7980" s="35" t="s">
        <v>25189</v>
      </c>
      <c r="D7980" s="38" t="s">
        <v>25190</v>
      </c>
      <c r="E7980" s="83" t="s">
        <v>703</v>
      </c>
      <c r="F7980" s="35"/>
      <c r="G7980" s="35">
        <v>1571</v>
      </c>
      <c r="H7980" s="32" t="s">
        <v>25191</v>
      </c>
      <c r="I7980" s="77">
        <v>203000</v>
      </c>
      <c r="J7980" s="78"/>
      <c r="K7980" s="41"/>
      <c r="L7980" s="42" t="s">
        <v>24731</v>
      </c>
      <c r="M7980" s="79">
        <v>1559</v>
      </c>
      <c r="N7980" s="80">
        <v>201000</v>
      </c>
      <c r="O7980" s="81"/>
      <c r="P7980" s="77">
        <v>201000</v>
      </c>
      <c r="Q7980" s="79">
        <v>1588</v>
      </c>
      <c r="R7980" s="77">
        <v>203000</v>
      </c>
      <c r="S7980" s="41"/>
      <c r="T7980" s="41" t="s">
        <v>1062</v>
      </c>
      <c r="U7980" s="41" t="s">
        <v>25192</v>
      </c>
      <c r="V7980" s="84"/>
      <c r="W7980" s="85"/>
      <c r="X7980" s="84" t="s">
        <v>644</v>
      </c>
      <c r="Y7980" s="84"/>
      <c r="Z7980" s="84" t="s">
        <v>665</v>
      </c>
      <c r="AA7980" s="62">
        <v>43294</v>
      </c>
    </row>
    <row r="7981" spans="1:27" ht="15.75" x14ac:dyDescent="0.25">
      <c r="A7981" s="76">
        <v>7979</v>
      </c>
      <c r="B7981" s="35" t="s">
        <v>25193</v>
      </c>
      <c r="C7981" s="35" t="s">
        <v>25194</v>
      </c>
      <c r="D7981" s="38" t="s">
        <v>25195</v>
      </c>
      <c r="E7981" s="83" t="s">
        <v>638</v>
      </c>
      <c r="F7981" s="35"/>
      <c r="G7981" s="35">
        <v>1573</v>
      </c>
      <c r="H7981" s="32" t="s">
        <v>24962</v>
      </c>
      <c r="I7981" s="77">
        <v>64300</v>
      </c>
      <c r="J7981" s="78"/>
      <c r="K7981" s="41"/>
      <c r="L7981" s="42" t="s">
        <v>24731</v>
      </c>
      <c r="M7981" s="79">
        <v>1561</v>
      </c>
      <c r="N7981" s="80">
        <v>63600</v>
      </c>
      <c r="O7981" s="81"/>
      <c r="P7981" s="77">
        <v>63600</v>
      </c>
      <c r="Q7981" s="79">
        <v>1590</v>
      </c>
      <c r="R7981" s="77">
        <v>64300</v>
      </c>
      <c r="S7981" s="41"/>
      <c r="T7981" s="41" t="s">
        <v>1062</v>
      </c>
      <c r="U7981" s="41" t="s">
        <v>24963</v>
      </c>
      <c r="V7981" s="84"/>
      <c r="W7981" s="85"/>
      <c r="X7981" s="84" t="s">
        <v>644</v>
      </c>
      <c r="Y7981" s="84"/>
      <c r="Z7981" s="84" t="s">
        <v>665</v>
      </c>
      <c r="AA7981" s="62">
        <v>43294</v>
      </c>
    </row>
    <row r="7982" spans="1:27" ht="15.75" x14ac:dyDescent="0.25">
      <c r="A7982" s="76">
        <v>7980</v>
      </c>
      <c r="B7982" s="35" t="s">
        <v>25196</v>
      </c>
      <c r="C7982" s="35" t="s">
        <v>25197</v>
      </c>
      <c r="D7982" s="38" t="s">
        <v>25198</v>
      </c>
      <c r="E7982" s="83" t="s">
        <v>638</v>
      </c>
      <c r="F7982" s="35"/>
      <c r="G7982" s="35">
        <v>1573</v>
      </c>
      <c r="H7982" s="32" t="s">
        <v>24962</v>
      </c>
      <c r="I7982" s="77">
        <v>64300</v>
      </c>
      <c r="J7982" s="78"/>
      <c r="K7982" s="41"/>
      <c r="L7982" s="42" t="s">
        <v>24731</v>
      </c>
      <c r="M7982" s="79">
        <v>1561</v>
      </c>
      <c r="N7982" s="80">
        <v>63600</v>
      </c>
      <c r="O7982" s="81"/>
      <c r="P7982" s="77">
        <v>63600</v>
      </c>
      <c r="Q7982" s="79">
        <v>1590</v>
      </c>
      <c r="R7982" s="77">
        <v>64300</v>
      </c>
      <c r="S7982" s="41"/>
      <c r="T7982" s="41" t="s">
        <v>1062</v>
      </c>
      <c r="U7982" s="41" t="s">
        <v>24963</v>
      </c>
      <c r="V7982" s="84"/>
      <c r="W7982" s="85"/>
      <c r="X7982" s="84" t="s">
        <v>644</v>
      </c>
      <c r="Y7982" s="84"/>
      <c r="Z7982" s="84" t="s">
        <v>665</v>
      </c>
      <c r="AA7982" s="62">
        <v>43294</v>
      </c>
    </row>
    <row r="7983" spans="1:27" ht="15.75" x14ac:dyDescent="0.25">
      <c r="A7983" s="76">
        <v>7981</v>
      </c>
      <c r="B7983" s="35" t="s">
        <v>25199</v>
      </c>
      <c r="C7983" s="35" t="s">
        <v>25200</v>
      </c>
      <c r="D7983" s="38" t="s">
        <v>25201</v>
      </c>
      <c r="E7983" s="83" t="s">
        <v>703</v>
      </c>
      <c r="F7983" s="35"/>
      <c r="G7983" s="35">
        <v>1574</v>
      </c>
      <c r="H7983" s="32" t="s">
        <v>25202</v>
      </c>
      <c r="I7983" s="77">
        <v>721000</v>
      </c>
      <c r="J7983" s="78"/>
      <c r="K7983" s="41"/>
      <c r="L7983" s="42" t="s">
        <v>24731</v>
      </c>
      <c r="M7983" s="79">
        <v>1562</v>
      </c>
      <c r="N7983" s="80">
        <v>713000</v>
      </c>
      <c r="O7983" s="81"/>
      <c r="P7983" s="77">
        <v>713000</v>
      </c>
      <c r="Q7983" s="79">
        <v>1591</v>
      </c>
      <c r="R7983" s="77">
        <v>721000</v>
      </c>
      <c r="S7983" s="41"/>
      <c r="T7983" s="41" t="s">
        <v>1062</v>
      </c>
      <c r="U7983" s="41" t="s">
        <v>25203</v>
      </c>
      <c r="V7983" s="84"/>
      <c r="W7983" s="85"/>
      <c r="X7983" s="84" t="s">
        <v>644</v>
      </c>
      <c r="Y7983" s="84"/>
      <c r="Z7983" s="84" t="s">
        <v>665</v>
      </c>
      <c r="AA7983" s="62">
        <v>43294</v>
      </c>
    </row>
    <row r="7984" spans="1:27" ht="15.75" x14ac:dyDescent="0.25">
      <c r="A7984" s="76">
        <v>7982</v>
      </c>
      <c r="B7984" s="35" t="s">
        <v>25204</v>
      </c>
      <c r="C7984" s="35" t="s">
        <v>25205</v>
      </c>
      <c r="D7984" s="38" t="s">
        <v>25206</v>
      </c>
      <c r="E7984" s="83" t="s">
        <v>638</v>
      </c>
      <c r="F7984" s="35"/>
      <c r="G7984" s="35">
        <v>1575</v>
      </c>
      <c r="H7984" s="32" t="s">
        <v>25207</v>
      </c>
      <c r="I7984" s="77">
        <v>93200</v>
      </c>
      <c r="J7984" s="78"/>
      <c r="K7984" s="41"/>
      <c r="L7984" s="42" t="s">
        <v>24731</v>
      </c>
      <c r="M7984" s="79">
        <v>1563</v>
      </c>
      <c r="N7984" s="80">
        <v>92200</v>
      </c>
      <c r="O7984" s="81"/>
      <c r="P7984" s="77">
        <v>92200</v>
      </c>
      <c r="Q7984" s="79">
        <v>1592</v>
      </c>
      <c r="R7984" s="77">
        <v>93200</v>
      </c>
      <c r="S7984" s="41"/>
      <c r="T7984" s="41" t="s">
        <v>1062</v>
      </c>
      <c r="U7984" s="41" t="s">
        <v>25208</v>
      </c>
      <c r="V7984" s="84"/>
      <c r="W7984" s="85"/>
      <c r="X7984" s="84" t="s">
        <v>644</v>
      </c>
      <c r="Y7984" s="84"/>
      <c r="Z7984" s="84" t="s">
        <v>665</v>
      </c>
      <c r="AA7984" s="62">
        <v>43294</v>
      </c>
    </row>
    <row r="7985" spans="1:27" ht="15.75" x14ac:dyDescent="0.25">
      <c r="A7985" s="76">
        <v>7983</v>
      </c>
      <c r="B7985" s="35" t="s">
        <v>25209</v>
      </c>
      <c r="C7985" s="35" t="s">
        <v>25210</v>
      </c>
      <c r="D7985" s="38" t="s">
        <v>25211</v>
      </c>
      <c r="E7985" s="83" t="s">
        <v>638</v>
      </c>
      <c r="F7985" s="35"/>
      <c r="G7985" s="35">
        <v>1577</v>
      </c>
      <c r="H7985" s="32" t="s">
        <v>25212</v>
      </c>
      <c r="I7985" s="77">
        <v>175000</v>
      </c>
      <c r="J7985" s="78"/>
      <c r="K7985" s="41"/>
      <c r="L7985" s="42" t="s">
        <v>24731</v>
      </c>
      <c r="M7985" s="79">
        <v>1565</v>
      </c>
      <c r="N7985" s="80">
        <v>174000</v>
      </c>
      <c r="O7985" s="81"/>
      <c r="P7985" s="77">
        <v>174000</v>
      </c>
      <c r="Q7985" s="79">
        <v>1594</v>
      </c>
      <c r="R7985" s="77">
        <v>175000</v>
      </c>
      <c r="S7985" s="41"/>
      <c r="T7985" s="41" t="s">
        <v>1062</v>
      </c>
      <c r="U7985" s="41" t="s">
        <v>25213</v>
      </c>
      <c r="V7985" s="84"/>
      <c r="W7985" s="85"/>
      <c r="X7985" s="84" t="s">
        <v>644</v>
      </c>
      <c r="Y7985" s="84"/>
      <c r="Z7985" s="84" t="s">
        <v>665</v>
      </c>
      <c r="AA7985" s="62">
        <v>43294</v>
      </c>
    </row>
    <row r="7986" spans="1:27" ht="15.75" x14ac:dyDescent="0.25">
      <c r="A7986" s="76">
        <v>7984</v>
      </c>
      <c r="B7986" s="35" t="s">
        <v>25214</v>
      </c>
      <c r="C7986" s="35" t="s">
        <v>25215</v>
      </c>
      <c r="D7986" s="38" t="s">
        <v>25216</v>
      </c>
      <c r="E7986" s="83" t="s">
        <v>703</v>
      </c>
      <c r="F7986" s="35"/>
      <c r="G7986" s="35">
        <v>1576</v>
      </c>
      <c r="H7986" s="32" t="s">
        <v>25217</v>
      </c>
      <c r="I7986" s="77">
        <v>80400</v>
      </c>
      <c r="J7986" s="78"/>
      <c r="K7986" s="41"/>
      <c r="L7986" s="42" t="s">
        <v>24731</v>
      </c>
      <c r="M7986" s="79">
        <v>1564</v>
      </c>
      <c r="N7986" s="80">
        <v>79500</v>
      </c>
      <c r="O7986" s="81"/>
      <c r="P7986" s="77">
        <v>79500</v>
      </c>
      <c r="Q7986" s="79">
        <v>1593</v>
      </c>
      <c r="R7986" s="77">
        <v>80400</v>
      </c>
      <c r="S7986" s="41"/>
      <c r="T7986" s="41" t="s">
        <v>1062</v>
      </c>
      <c r="U7986" s="41" t="s">
        <v>25218</v>
      </c>
      <c r="V7986" s="84"/>
      <c r="W7986" s="85"/>
      <c r="X7986" s="84" t="s">
        <v>644</v>
      </c>
      <c r="Y7986" s="84"/>
      <c r="Z7986" s="84" t="s">
        <v>665</v>
      </c>
      <c r="AA7986" s="62">
        <v>43294</v>
      </c>
    </row>
    <row r="7987" spans="1:27" ht="15.75" x14ac:dyDescent="0.25">
      <c r="A7987" s="76">
        <v>7985</v>
      </c>
      <c r="B7987" s="35" t="s">
        <v>25219</v>
      </c>
      <c r="C7987" s="35" t="s">
        <v>25220</v>
      </c>
      <c r="D7987" s="38" t="s">
        <v>25221</v>
      </c>
      <c r="E7987" s="83" t="s">
        <v>638</v>
      </c>
      <c r="F7987" s="35"/>
      <c r="G7987" s="35">
        <v>1578</v>
      </c>
      <c r="H7987" s="32" t="s">
        <v>25222</v>
      </c>
      <c r="I7987" s="77">
        <v>406000</v>
      </c>
      <c r="J7987" s="78"/>
      <c r="K7987" s="41"/>
      <c r="L7987" s="42" t="s">
        <v>24731</v>
      </c>
      <c r="M7987" s="79">
        <v>1566</v>
      </c>
      <c r="N7987" s="80">
        <v>402000</v>
      </c>
      <c r="O7987" s="81"/>
      <c r="P7987" s="77">
        <v>402000</v>
      </c>
      <c r="Q7987" s="79">
        <v>1595</v>
      </c>
      <c r="R7987" s="77">
        <v>406000</v>
      </c>
      <c r="S7987" s="41"/>
      <c r="T7987" s="41" t="s">
        <v>1062</v>
      </c>
      <c r="U7987" s="41" t="s">
        <v>25223</v>
      </c>
      <c r="V7987" s="84"/>
      <c r="W7987" s="85"/>
      <c r="X7987" s="84" t="s">
        <v>644</v>
      </c>
      <c r="Y7987" s="84"/>
      <c r="Z7987" s="84" t="s">
        <v>665</v>
      </c>
      <c r="AA7987" s="62">
        <v>43294</v>
      </c>
    </row>
    <row r="7988" spans="1:27" ht="15.75" x14ac:dyDescent="0.25">
      <c r="A7988" s="76">
        <v>7986</v>
      </c>
      <c r="B7988" s="35" t="s">
        <v>25224</v>
      </c>
      <c r="C7988" s="35" t="s">
        <v>25225</v>
      </c>
      <c r="D7988" s="38" t="s">
        <v>25226</v>
      </c>
      <c r="E7988" s="83" t="s">
        <v>638</v>
      </c>
      <c r="F7988" s="35"/>
      <c r="G7988" s="35">
        <v>1579</v>
      </c>
      <c r="H7988" s="32" t="s">
        <v>23630</v>
      </c>
      <c r="I7988" s="77">
        <v>64300</v>
      </c>
      <c r="J7988" s="78"/>
      <c r="K7988" s="41"/>
      <c r="L7988" s="42" t="s">
        <v>24731</v>
      </c>
      <c r="M7988" s="79">
        <v>1567</v>
      </c>
      <c r="N7988" s="80">
        <v>63600</v>
      </c>
      <c r="O7988" s="81"/>
      <c r="P7988" s="77">
        <v>63600</v>
      </c>
      <c r="Q7988" s="79">
        <v>1596</v>
      </c>
      <c r="R7988" s="77">
        <v>64300</v>
      </c>
      <c r="S7988" s="41"/>
      <c r="T7988" s="41" t="s">
        <v>1062</v>
      </c>
      <c r="U7988" s="41" t="s">
        <v>23631</v>
      </c>
      <c r="V7988" s="84"/>
      <c r="W7988" s="85"/>
      <c r="X7988" s="84" t="s">
        <v>644</v>
      </c>
      <c r="Y7988" s="84"/>
      <c r="Z7988" s="84" t="s">
        <v>665</v>
      </c>
      <c r="AA7988" s="62">
        <v>43294</v>
      </c>
    </row>
    <row r="7989" spans="1:27" s="96" customFormat="1" ht="63" x14ac:dyDescent="0.25">
      <c r="A7989" s="86">
        <v>7987</v>
      </c>
      <c r="B7989" s="37" t="s">
        <v>569</v>
      </c>
      <c r="C7989" s="37" t="s">
        <v>25227</v>
      </c>
      <c r="D7989" s="38" t="s">
        <v>572</v>
      </c>
      <c r="E7989" s="87" t="s">
        <v>679</v>
      </c>
      <c r="F7989" s="37"/>
      <c r="G7989" s="37">
        <v>1518</v>
      </c>
      <c r="H7989" s="38" t="s">
        <v>24861</v>
      </c>
      <c r="I7989" s="88">
        <v>26800</v>
      </c>
      <c r="J7989" s="89"/>
      <c r="K7989" s="42"/>
      <c r="L7989" s="42" t="s">
        <v>24731</v>
      </c>
      <c r="M7989" s="90">
        <v>1506</v>
      </c>
      <c r="N7989" s="91">
        <v>26500</v>
      </c>
      <c r="O7989" s="92"/>
      <c r="P7989" s="88">
        <v>26500</v>
      </c>
      <c r="Q7989" s="90">
        <v>1535</v>
      </c>
      <c r="R7989" s="88">
        <v>26800</v>
      </c>
      <c r="S7989" s="42"/>
      <c r="T7989" s="42" t="s">
        <v>1062</v>
      </c>
      <c r="U7989" s="42" t="s">
        <v>571</v>
      </c>
      <c r="V7989" s="93"/>
      <c r="W7989" s="94"/>
      <c r="X7989" s="93" t="s">
        <v>644</v>
      </c>
      <c r="Y7989" s="93"/>
      <c r="Z7989" s="93" t="s">
        <v>665</v>
      </c>
      <c r="AA7989" s="95">
        <v>43294</v>
      </c>
    </row>
    <row r="7990" spans="1:27" ht="15.75" x14ac:dyDescent="0.25">
      <c r="A7990" s="76">
        <v>7988</v>
      </c>
      <c r="B7990" s="35" t="s">
        <v>25228</v>
      </c>
      <c r="C7990" s="35" t="s">
        <v>25229</v>
      </c>
      <c r="D7990" s="38" t="s">
        <v>25230</v>
      </c>
      <c r="E7990" s="83" t="s">
        <v>638</v>
      </c>
      <c r="F7990" s="35"/>
      <c r="G7990" s="35">
        <v>1581</v>
      </c>
      <c r="H7990" s="32" t="s">
        <v>25231</v>
      </c>
      <c r="I7990" s="77">
        <v>75000</v>
      </c>
      <c r="J7990" s="78"/>
      <c r="K7990" s="41"/>
      <c r="L7990" s="42" t="s">
        <v>24731</v>
      </c>
      <c r="M7990" s="79">
        <v>1569</v>
      </c>
      <c r="N7990" s="80">
        <v>74200</v>
      </c>
      <c r="O7990" s="81"/>
      <c r="P7990" s="77">
        <v>74200</v>
      </c>
      <c r="Q7990" s="79">
        <v>1598</v>
      </c>
      <c r="R7990" s="77">
        <v>75000</v>
      </c>
      <c r="S7990" s="41"/>
      <c r="T7990" s="41" t="s">
        <v>1062</v>
      </c>
      <c r="U7990" s="41" t="s">
        <v>25232</v>
      </c>
      <c r="V7990" s="84"/>
      <c r="W7990" s="85"/>
      <c r="X7990" s="84" t="s">
        <v>644</v>
      </c>
      <c r="Y7990" s="84"/>
      <c r="Z7990" s="84" t="s">
        <v>665</v>
      </c>
      <c r="AA7990" s="62">
        <v>43294</v>
      </c>
    </row>
    <row r="7991" spans="1:27" ht="15.75" x14ac:dyDescent="0.25">
      <c r="A7991" s="76">
        <v>7989</v>
      </c>
      <c r="B7991" s="35" t="s">
        <v>25233</v>
      </c>
      <c r="C7991" s="35" t="s">
        <v>25234</v>
      </c>
      <c r="D7991" s="38" t="s">
        <v>25235</v>
      </c>
      <c r="E7991" s="83" t="s">
        <v>638</v>
      </c>
      <c r="F7991" s="35"/>
      <c r="G7991" s="35">
        <v>1581</v>
      </c>
      <c r="H7991" s="32" t="s">
        <v>25231</v>
      </c>
      <c r="I7991" s="77">
        <v>75000</v>
      </c>
      <c r="J7991" s="78"/>
      <c r="K7991" s="41"/>
      <c r="L7991" s="42" t="s">
        <v>24731</v>
      </c>
      <c r="M7991" s="79">
        <v>1569</v>
      </c>
      <c r="N7991" s="80">
        <v>74200</v>
      </c>
      <c r="O7991" s="81"/>
      <c r="P7991" s="77">
        <v>74200</v>
      </c>
      <c r="Q7991" s="79">
        <v>1598</v>
      </c>
      <c r="R7991" s="77">
        <v>75000</v>
      </c>
      <c r="S7991" s="41"/>
      <c r="T7991" s="41" t="s">
        <v>1062</v>
      </c>
      <c r="U7991" s="41" t="s">
        <v>25232</v>
      </c>
      <c r="V7991" s="84"/>
      <c r="W7991" s="85"/>
      <c r="X7991" s="84" t="s">
        <v>644</v>
      </c>
      <c r="Y7991" s="84"/>
      <c r="Z7991" s="84" t="s">
        <v>665</v>
      </c>
      <c r="AA7991" s="62">
        <v>43294</v>
      </c>
    </row>
    <row r="7992" spans="1:27" ht="15.75" x14ac:dyDescent="0.25">
      <c r="A7992" s="76">
        <v>7990</v>
      </c>
      <c r="B7992" s="35" t="s">
        <v>25236</v>
      </c>
      <c r="C7992" s="35" t="s">
        <v>25237</v>
      </c>
      <c r="D7992" s="38" t="s">
        <v>25238</v>
      </c>
      <c r="E7992" s="83" t="s">
        <v>638</v>
      </c>
      <c r="F7992" s="35"/>
      <c r="G7992" s="35">
        <v>1581</v>
      </c>
      <c r="H7992" s="32" t="s">
        <v>25231</v>
      </c>
      <c r="I7992" s="77">
        <v>75000</v>
      </c>
      <c r="J7992" s="78"/>
      <c r="K7992" s="41"/>
      <c r="L7992" s="42" t="s">
        <v>24731</v>
      </c>
      <c r="M7992" s="79">
        <v>1569</v>
      </c>
      <c r="N7992" s="80">
        <v>74200</v>
      </c>
      <c r="O7992" s="81"/>
      <c r="P7992" s="77">
        <v>74200</v>
      </c>
      <c r="Q7992" s="79">
        <v>1598</v>
      </c>
      <c r="R7992" s="77">
        <v>75000</v>
      </c>
      <c r="S7992" s="41"/>
      <c r="T7992" s="41" t="s">
        <v>1062</v>
      </c>
      <c r="U7992" s="41" t="s">
        <v>25232</v>
      </c>
      <c r="V7992" s="84"/>
      <c r="W7992" s="85"/>
      <c r="X7992" s="84" t="s">
        <v>644</v>
      </c>
      <c r="Y7992" s="84"/>
      <c r="Z7992" s="84" t="s">
        <v>665</v>
      </c>
      <c r="AA7992" s="62">
        <v>43294</v>
      </c>
    </row>
    <row r="7993" spans="1:27" ht="15.75" x14ac:dyDescent="0.25">
      <c r="A7993" s="76">
        <v>7991</v>
      </c>
      <c r="B7993" s="35" t="s">
        <v>25239</v>
      </c>
      <c r="C7993" s="35" t="s">
        <v>25240</v>
      </c>
      <c r="D7993" s="38" t="s">
        <v>25241</v>
      </c>
      <c r="E7993" s="83" t="s">
        <v>638</v>
      </c>
      <c r="F7993" s="35"/>
      <c r="G7993" s="35">
        <v>1582</v>
      </c>
      <c r="H7993" s="32" t="s">
        <v>25242</v>
      </c>
      <c r="I7993" s="77">
        <v>58900</v>
      </c>
      <c r="J7993" s="78"/>
      <c r="K7993" s="41"/>
      <c r="L7993" s="42" t="s">
        <v>24731</v>
      </c>
      <c r="M7993" s="79">
        <v>1570</v>
      </c>
      <c r="N7993" s="80">
        <v>58300</v>
      </c>
      <c r="O7993" s="81"/>
      <c r="P7993" s="77">
        <v>58300</v>
      </c>
      <c r="Q7993" s="79">
        <v>1599</v>
      </c>
      <c r="R7993" s="77">
        <v>58900</v>
      </c>
      <c r="S7993" s="41"/>
      <c r="T7993" s="41" t="s">
        <v>1062</v>
      </c>
      <c r="U7993" s="41" t="s">
        <v>25243</v>
      </c>
      <c r="V7993" s="84"/>
      <c r="W7993" s="85"/>
      <c r="X7993" s="84" t="s">
        <v>644</v>
      </c>
      <c r="Y7993" s="84"/>
      <c r="Z7993" s="84" t="s">
        <v>665</v>
      </c>
      <c r="AA7993" s="62">
        <v>43294</v>
      </c>
    </row>
    <row r="7994" spans="1:27" ht="15.75" x14ac:dyDescent="0.25">
      <c r="A7994" s="76">
        <v>7992</v>
      </c>
      <c r="B7994" s="35" t="s">
        <v>25244</v>
      </c>
      <c r="C7994" s="35" t="s">
        <v>25245</v>
      </c>
      <c r="D7994" s="38" t="s">
        <v>25246</v>
      </c>
      <c r="E7994" s="83" t="s">
        <v>703</v>
      </c>
      <c r="F7994" s="35"/>
      <c r="G7994" s="35">
        <v>1516</v>
      </c>
      <c r="H7994" s="32" t="s">
        <v>25247</v>
      </c>
      <c r="I7994" s="77">
        <v>96500</v>
      </c>
      <c r="J7994" s="78"/>
      <c r="K7994" s="41"/>
      <c r="L7994" s="42" t="s">
        <v>24731</v>
      </c>
      <c r="M7994" s="79">
        <v>1504</v>
      </c>
      <c r="N7994" s="80">
        <v>95400</v>
      </c>
      <c r="O7994" s="81"/>
      <c r="P7994" s="77">
        <v>95400</v>
      </c>
      <c r="Q7994" s="79">
        <v>1533</v>
      </c>
      <c r="R7994" s="77">
        <v>96500</v>
      </c>
      <c r="S7994" s="41"/>
      <c r="T7994" s="41" t="s">
        <v>1062</v>
      </c>
      <c r="U7994" s="41" t="s">
        <v>25248</v>
      </c>
      <c r="V7994" s="84"/>
      <c r="W7994" s="85"/>
      <c r="X7994" s="84" t="s">
        <v>644</v>
      </c>
      <c r="Y7994" s="84"/>
      <c r="Z7994" s="84" t="s">
        <v>665</v>
      </c>
      <c r="AA7994" s="62">
        <v>43294</v>
      </c>
    </row>
    <row r="7995" spans="1:27" s="96" customFormat="1" ht="47.25" x14ac:dyDescent="0.25">
      <c r="A7995" s="86">
        <v>7993</v>
      </c>
      <c r="B7995" s="37" t="s">
        <v>550</v>
      </c>
      <c r="C7995" s="37" t="s">
        <v>25249</v>
      </c>
      <c r="D7995" s="38" t="s">
        <v>551</v>
      </c>
      <c r="E7995" s="87" t="s">
        <v>679</v>
      </c>
      <c r="F7995" s="37"/>
      <c r="G7995" s="37">
        <v>1506</v>
      </c>
      <c r="H7995" s="38" t="s">
        <v>544</v>
      </c>
      <c r="I7995" s="88">
        <v>21400</v>
      </c>
      <c r="J7995" s="89" t="s">
        <v>24734</v>
      </c>
      <c r="K7995" s="42"/>
      <c r="L7995" s="42" t="s">
        <v>24731</v>
      </c>
      <c r="M7995" s="90">
        <v>1494</v>
      </c>
      <c r="N7995" s="91">
        <v>21200</v>
      </c>
      <c r="O7995" s="92" t="s">
        <v>24734</v>
      </c>
      <c r="P7995" s="88">
        <v>21200</v>
      </c>
      <c r="Q7995" s="90">
        <v>1523</v>
      </c>
      <c r="R7995" s="88">
        <v>21400</v>
      </c>
      <c r="S7995" s="42"/>
      <c r="T7995" s="42" t="s">
        <v>1062</v>
      </c>
      <c r="U7995" s="42" t="s">
        <v>539</v>
      </c>
      <c r="V7995" s="93"/>
      <c r="W7995" s="94"/>
      <c r="X7995" s="93" t="s">
        <v>644</v>
      </c>
      <c r="Y7995" s="93"/>
      <c r="Z7995" s="93" t="s">
        <v>665</v>
      </c>
      <c r="AA7995" s="95">
        <v>43294</v>
      </c>
    </row>
    <row r="7996" spans="1:27" ht="15.75" x14ac:dyDescent="0.25">
      <c r="A7996" s="76">
        <v>7994</v>
      </c>
      <c r="B7996" s="35" t="s">
        <v>25250</v>
      </c>
      <c r="C7996" s="35" t="s">
        <v>25251</v>
      </c>
      <c r="D7996" s="38" t="s">
        <v>25252</v>
      </c>
      <c r="E7996" s="83" t="s">
        <v>703</v>
      </c>
      <c r="F7996" s="35"/>
      <c r="G7996" s="35">
        <v>1510</v>
      </c>
      <c r="H7996" s="32" t="s">
        <v>23665</v>
      </c>
      <c r="I7996" s="77">
        <v>519000</v>
      </c>
      <c r="J7996" s="78"/>
      <c r="K7996" s="41"/>
      <c r="L7996" s="42" t="s">
        <v>24731</v>
      </c>
      <c r="M7996" s="79">
        <v>1498</v>
      </c>
      <c r="N7996" s="80">
        <v>513000</v>
      </c>
      <c r="O7996" s="81"/>
      <c r="P7996" s="77">
        <v>513000</v>
      </c>
      <c r="Q7996" s="79">
        <v>1527</v>
      </c>
      <c r="R7996" s="77">
        <v>519000</v>
      </c>
      <c r="S7996" s="41"/>
      <c r="T7996" s="41" t="s">
        <v>1062</v>
      </c>
      <c r="U7996" s="41" t="s">
        <v>23666</v>
      </c>
      <c r="V7996" s="84"/>
      <c r="W7996" s="85"/>
      <c r="X7996" s="84" t="s">
        <v>644</v>
      </c>
      <c r="Y7996" s="84"/>
      <c r="Z7996" s="84" t="s">
        <v>707</v>
      </c>
      <c r="AA7996" s="62">
        <v>43294</v>
      </c>
    </row>
    <row r="7997" spans="1:27" ht="15.75" x14ac:dyDescent="0.25">
      <c r="A7997" s="76">
        <v>7995</v>
      </c>
      <c r="B7997" s="35" t="s">
        <v>25253</v>
      </c>
      <c r="C7997" s="35" t="s">
        <v>25254</v>
      </c>
      <c r="D7997" s="38" t="s">
        <v>25255</v>
      </c>
      <c r="E7997" s="83" t="s">
        <v>638</v>
      </c>
      <c r="F7997" s="35"/>
      <c r="G7997" s="35">
        <v>1583</v>
      </c>
      <c r="H7997" s="32" t="s">
        <v>23635</v>
      </c>
      <c r="I7997" s="77">
        <v>75000</v>
      </c>
      <c r="J7997" s="78"/>
      <c r="K7997" s="41"/>
      <c r="L7997" s="42" t="s">
        <v>24731</v>
      </c>
      <c r="M7997" s="79">
        <v>1571</v>
      </c>
      <c r="N7997" s="80">
        <v>74200</v>
      </c>
      <c r="O7997" s="81"/>
      <c r="P7997" s="77">
        <v>74200</v>
      </c>
      <c r="Q7997" s="79">
        <v>1600</v>
      </c>
      <c r="R7997" s="77">
        <v>75000</v>
      </c>
      <c r="S7997" s="41"/>
      <c r="T7997" s="41" t="s">
        <v>1062</v>
      </c>
      <c r="U7997" s="41" t="s">
        <v>23636</v>
      </c>
      <c r="V7997" s="84"/>
      <c r="W7997" s="85"/>
      <c r="X7997" s="84" t="s">
        <v>644</v>
      </c>
      <c r="Y7997" s="84"/>
      <c r="Z7997" s="84" t="s">
        <v>665</v>
      </c>
      <c r="AA7997" s="62">
        <v>43294</v>
      </c>
    </row>
    <row r="7998" spans="1:27" ht="31.5" x14ac:dyDescent="0.25">
      <c r="A7998" s="76">
        <v>7996</v>
      </c>
      <c r="B7998" s="35" t="s">
        <v>25256</v>
      </c>
      <c r="C7998" s="35" t="s">
        <v>25257</v>
      </c>
      <c r="D7998" s="38" t="s">
        <v>25258</v>
      </c>
      <c r="E7998" s="83" t="s">
        <v>703</v>
      </c>
      <c r="F7998" s="35"/>
      <c r="G7998" s="35">
        <v>1558</v>
      </c>
      <c r="H7998" s="32" t="s">
        <v>25259</v>
      </c>
      <c r="I7998" s="77">
        <v>728000</v>
      </c>
      <c r="J7998" s="78"/>
      <c r="K7998" s="41"/>
      <c r="L7998" s="42" t="s">
        <v>24731</v>
      </c>
      <c r="M7998" s="79">
        <v>1546</v>
      </c>
      <c r="N7998" s="80">
        <v>720000</v>
      </c>
      <c r="O7998" s="81"/>
      <c r="P7998" s="77">
        <v>720000</v>
      </c>
      <c r="Q7998" s="79">
        <v>1575</v>
      </c>
      <c r="R7998" s="77">
        <v>728000</v>
      </c>
      <c r="S7998" s="41"/>
      <c r="T7998" s="41" t="s">
        <v>1062</v>
      </c>
      <c r="U7998" s="41" t="s">
        <v>25260</v>
      </c>
      <c r="V7998" s="84"/>
      <c r="W7998" s="85"/>
      <c r="X7998" s="84" t="s">
        <v>644</v>
      </c>
      <c r="Y7998" s="84"/>
      <c r="Z7998" s="84" t="s">
        <v>665</v>
      </c>
      <c r="AA7998" s="62">
        <v>43294</v>
      </c>
    </row>
    <row r="7999" spans="1:27" ht="31.5" x14ac:dyDescent="0.25">
      <c r="A7999" s="76">
        <v>7997</v>
      </c>
      <c r="B7999" s="35" t="s">
        <v>25261</v>
      </c>
      <c r="C7999" s="35" t="s">
        <v>25262</v>
      </c>
      <c r="D7999" s="38" t="s">
        <v>25263</v>
      </c>
      <c r="E7999" s="83" t="s">
        <v>703</v>
      </c>
      <c r="F7999" s="35"/>
      <c r="G7999" s="35">
        <v>1572</v>
      </c>
      <c r="H7999" s="32" t="s">
        <v>25264</v>
      </c>
      <c r="I7999" s="77">
        <v>728000</v>
      </c>
      <c r="J7999" s="78"/>
      <c r="K7999" s="41"/>
      <c r="L7999" s="42" t="s">
        <v>24731</v>
      </c>
      <c r="M7999" s="79">
        <v>1560</v>
      </c>
      <c r="N7999" s="80">
        <v>720000</v>
      </c>
      <c r="O7999" s="81"/>
      <c r="P7999" s="77">
        <v>720000</v>
      </c>
      <c r="Q7999" s="79">
        <v>1589</v>
      </c>
      <c r="R7999" s="77">
        <v>728000</v>
      </c>
      <c r="S7999" s="41"/>
      <c r="T7999" s="41" t="s">
        <v>1062</v>
      </c>
      <c r="U7999" s="41" t="s">
        <v>25265</v>
      </c>
      <c r="V7999" s="84"/>
      <c r="W7999" s="85"/>
      <c r="X7999" s="84" t="s">
        <v>644</v>
      </c>
      <c r="Y7999" s="84"/>
      <c r="Z7999" s="84" t="s">
        <v>665</v>
      </c>
      <c r="AA7999" s="62">
        <v>43294</v>
      </c>
    </row>
    <row r="8000" spans="1:27" ht="15.75" x14ac:dyDescent="0.25">
      <c r="A8000" s="76">
        <v>7998</v>
      </c>
      <c r="B8000" s="35" t="s">
        <v>25266</v>
      </c>
      <c r="C8000" s="35" t="s">
        <v>25267</v>
      </c>
      <c r="D8000" s="38" t="s">
        <v>25268</v>
      </c>
      <c r="E8000" s="83" t="s">
        <v>679</v>
      </c>
      <c r="F8000" s="35"/>
      <c r="G8000" s="35">
        <v>1593</v>
      </c>
      <c r="H8000" s="32" t="s">
        <v>25269</v>
      </c>
      <c r="I8000" s="77">
        <v>28900</v>
      </c>
      <c r="J8000" s="78" t="s">
        <v>25270</v>
      </c>
      <c r="K8000" s="41"/>
      <c r="L8000" s="42" t="s">
        <v>24731</v>
      </c>
      <c r="M8000" s="79">
        <v>1580</v>
      </c>
      <c r="N8000" s="80">
        <v>28600</v>
      </c>
      <c r="O8000" s="81" t="s">
        <v>25270</v>
      </c>
      <c r="P8000" s="77">
        <v>28600</v>
      </c>
      <c r="Q8000" s="79">
        <v>1609</v>
      </c>
      <c r="R8000" s="77">
        <v>28900</v>
      </c>
      <c r="S8000" s="41" t="s">
        <v>24924</v>
      </c>
      <c r="T8000" s="41" t="s">
        <v>1062</v>
      </c>
      <c r="U8000" s="41" t="s">
        <v>25271</v>
      </c>
      <c r="V8000" s="84"/>
      <c r="W8000" s="85"/>
      <c r="X8000" s="84" t="s">
        <v>644</v>
      </c>
      <c r="Y8000" s="84"/>
      <c r="Z8000" s="84" t="s">
        <v>665</v>
      </c>
      <c r="AA8000" s="62">
        <v>43294</v>
      </c>
    </row>
    <row r="8001" spans="1:27" ht="15.75" x14ac:dyDescent="0.25">
      <c r="A8001" s="76">
        <v>7999</v>
      </c>
      <c r="B8001" s="35" t="s">
        <v>25272</v>
      </c>
      <c r="C8001" s="35" t="s">
        <v>25273</v>
      </c>
      <c r="D8001" s="38" t="s">
        <v>25274</v>
      </c>
      <c r="E8001" s="83" t="s">
        <v>801</v>
      </c>
      <c r="F8001" s="35"/>
      <c r="G8001" s="35">
        <v>1588</v>
      </c>
      <c r="H8001" s="32" t="s">
        <v>25275</v>
      </c>
      <c r="I8001" s="77">
        <v>42900</v>
      </c>
      <c r="J8001" s="78"/>
      <c r="K8001" s="41"/>
      <c r="L8001" s="42" t="s">
        <v>24731</v>
      </c>
      <c r="M8001" s="79">
        <v>1575</v>
      </c>
      <c r="N8001" s="80">
        <v>42400</v>
      </c>
      <c r="O8001" s="81"/>
      <c r="P8001" s="77">
        <v>42400</v>
      </c>
      <c r="Q8001" s="79">
        <v>1604</v>
      </c>
      <c r="R8001" s="77">
        <v>42900</v>
      </c>
      <c r="S8001" s="41"/>
      <c r="T8001" s="41" t="s">
        <v>1062</v>
      </c>
      <c r="U8001" s="41" t="s">
        <v>25276</v>
      </c>
      <c r="V8001" s="84"/>
      <c r="W8001" s="85"/>
      <c r="X8001" s="84" t="s">
        <v>644</v>
      </c>
      <c r="Y8001" s="84"/>
      <c r="Z8001" s="84" t="s">
        <v>665</v>
      </c>
      <c r="AA8001" s="62">
        <v>43294</v>
      </c>
    </row>
    <row r="8002" spans="1:27" ht="15.75" x14ac:dyDescent="0.25">
      <c r="A8002" s="76">
        <v>8000</v>
      </c>
      <c r="B8002" s="35" t="s">
        <v>25277</v>
      </c>
      <c r="C8002" s="35" t="s">
        <v>25278</v>
      </c>
      <c r="D8002" s="38" t="s">
        <v>25279</v>
      </c>
      <c r="E8002" s="83" t="s">
        <v>679</v>
      </c>
      <c r="F8002" s="35"/>
      <c r="G8002" s="35">
        <v>1589</v>
      </c>
      <c r="H8002" s="32" t="s">
        <v>25280</v>
      </c>
      <c r="I8002" s="77">
        <v>37500</v>
      </c>
      <c r="J8002" s="78"/>
      <c r="K8002" s="41"/>
      <c r="L8002" s="42" t="s">
        <v>24731</v>
      </c>
      <c r="M8002" s="79">
        <v>1576</v>
      </c>
      <c r="N8002" s="80">
        <v>37100</v>
      </c>
      <c r="O8002" s="81"/>
      <c r="P8002" s="77">
        <v>37100</v>
      </c>
      <c r="Q8002" s="79">
        <v>1605</v>
      </c>
      <c r="R8002" s="77">
        <v>37500</v>
      </c>
      <c r="S8002" s="41"/>
      <c r="T8002" s="41" t="s">
        <v>1062</v>
      </c>
      <c r="U8002" s="41" t="s">
        <v>25281</v>
      </c>
      <c r="V8002" s="84"/>
      <c r="W8002" s="85"/>
      <c r="X8002" s="84" t="s">
        <v>644</v>
      </c>
      <c r="Y8002" s="84"/>
      <c r="Z8002" s="84" t="s">
        <v>665</v>
      </c>
      <c r="AA8002" s="62">
        <v>43294</v>
      </c>
    </row>
    <row r="8003" spans="1:27" ht="15.75" x14ac:dyDescent="0.25">
      <c r="A8003" s="76">
        <v>8001</v>
      </c>
      <c r="B8003" s="35" t="s">
        <v>25282</v>
      </c>
      <c r="C8003" s="35" t="s">
        <v>25283</v>
      </c>
      <c r="D8003" s="38" t="s">
        <v>25284</v>
      </c>
      <c r="E8003" s="83" t="s">
        <v>679</v>
      </c>
      <c r="F8003" s="35"/>
      <c r="G8003" s="35">
        <v>1611</v>
      </c>
      <c r="H8003" s="32" t="s">
        <v>25285</v>
      </c>
      <c r="I8003" s="77">
        <v>16000</v>
      </c>
      <c r="J8003" s="78"/>
      <c r="K8003" s="41"/>
      <c r="L8003" s="42" t="s">
        <v>24731</v>
      </c>
      <c r="M8003" s="79">
        <v>1598</v>
      </c>
      <c r="N8003" s="80">
        <v>15900</v>
      </c>
      <c r="O8003" s="81"/>
      <c r="P8003" s="77">
        <v>15900</v>
      </c>
      <c r="Q8003" s="79">
        <v>1627</v>
      </c>
      <c r="R8003" s="77">
        <v>16000</v>
      </c>
      <c r="S8003" s="41"/>
      <c r="T8003" s="41" t="s">
        <v>1062</v>
      </c>
      <c r="U8003" s="41" t="s">
        <v>25286</v>
      </c>
      <c r="V8003" s="84"/>
      <c r="W8003" s="85"/>
      <c r="X8003" s="84" t="s">
        <v>644</v>
      </c>
      <c r="Y8003" s="84"/>
      <c r="Z8003" s="84" t="s">
        <v>665</v>
      </c>
      <c r="AA8003" s="62">
        <v>43294</v>
      </c>
    </row>
    <row r="8004" spans="1:27" ht="15.75" x14ac:dyDescent="0.25">
      <c r="A8004" s="76">
        <v>8002</v>
      </c>
      <c r="B8004" s="35" t="s">
        <v>25287</v>
      </c>
      <c r="C8004" s="35" t="s">
        <v>25288</v>
      </c>
      <c r="D8004" s="38" t="s">
        <v>25289</v>
      </c>
      <c r="E8004" s="83" t="s">
        <v>638</v>
      </c>
      <c r="F8004" s="35"/>
      <c r="G8004" s="35">
        <v>1475</v>
      </c>
      <c r="H8004" s="32" t="s">
        <v>25290</v>
      </c>
      <c r="I8004" s="77">
        <v>37500</v>
      </c>
      <c r="J8004" s="78"/>
      <c r="K8004" s="41"/>
      <c r="L8004" s="42" t="s">
        <v>24731</v>
      </c>
      <c r="M8004" s="79">
        <v>1463</v>
      </c>
      <c r="N8004" s="80">
        <v>37100</v>
      </c>
      <c r="O8004" s="81"/>
      <c r="P8004" s="77">
        <v>37100</v>
      </c>
      <c r="Q8004" s="79">
        <v>1492</v>
      </c>
      <c r="R8004" s="77">
        <v>37500</v>
      </c>
      <c r="S8004" s="41"/>
      <c r="T8004" s="41" t="s">
        <v>1062</v>
      </c>
      <c r="U8004" s="41" t="s">
        <v>25291</v>
      </c>
      <c r="V8004" s="84"/>
      <c r="W8004" s="85"/>
      <c r="X8004" s="84" t="s">
        <v>644</v>
      </c>
      <c r="Y8004" s="84"/>
      <c r="Z8004" s="84" t="s">
        <v>665</v>
      </c>
      <c r="AA8004" s="62">
        <v>43294</v>
      </c>
    </row>
    <row r="8005" spans="1:27" ht="15.75" x14ac:dyDescent="0.25">
      <c r="A8005" s="76">
        <v>8003</v>
      </c>
      <c r="B8005" s="35" t="s">
        <v>25292</v>
      </c>
      <c r="C8005" s="35" t="s">
        <v>25293</v>
      </c>
      <c r="D8005" s="38" t="s">
        <v>25294</v>
      </c>
      <c r="E8005" s="83" t="s">
        <v>679</v>
      </c>
      <c r="F8005" s="35"/>
      <c r="G8005" s="35">
        <v>1590</v>
      </c>
      <c r="H8005" s="32" t="s">
        <v>25295</v>
      </c>
      <c r="I8005" s="77">
        <v>24500</v>
      </c>
      <c r="J8005" s="78"/>
      <c r="K8005" s="41"/>
      <c r="L8005" s="42" t="s">
        <v>24731</v>
      </c>
      <c r="M8005" s="79">
        <v>1577</v>
      </c>
      <c r="N8005" s="80">
        <v>24300</v>
      </c>
      <c r="O8005" s="81"/>
      <c r="P8005" s="77">
        <v>24300</v>
      </c>
      <c r="Q8005" s="79">
        <v>1606</v>
      </c>
      <c r="R8005" s="77">
        <v>24500</v>
      </c>
      <c r="S8005" s="41"/>
      <c r="T8005" s="41" t="s">
        <v>1062</v>
      </c>
      <c r="U8005" s="41" t="s">
        <v>25296</v>
      </c>
      <c r="V8005" s="84"/>
      <c r="W8005" s="85"/>
      <c r="X8005" s="84" t="s">
        <v>644</v>
      </c>
      <c r="Y8005" s="84"/>
      <c r="Z8005" s="84" t="s">
        <v>665</v>
      </c>
      <c r="AA8005" s="62">
        <v>43294</v>
      </c>
    </row>
    <row r="8006" spans="1:27" ht="15.75" x14ac:dyDescent="0.25">
      <c r="A8006" s="76">
        <v>8004</v>
      </c>
      <c r="B8006" s="35" t="s">
        <v>25297</v>
      </c>
      <c r="C8006" s="35" t="s">
        <v>25298</v>
      </c>
      <c r="D8006" s="38" t="s">
        <v>25299</v>
      </c>
      <c r="E8006" s="83" t="s">
        <v>638</v>
      </c>
      <c r="F8006" s="35"/>
      <c r="G8006" s="35">
        <v>1591</v>
      </c>
      <c r="H8006" s="32" t="s">
        <v>25300</v>
      </c>
      <c r="I8006" s="77">
        <v>417000</v>
      </c>
      <c r="J8006" s="78"/>
      <c r="K8006" s="41"/>
      <c r="L8006" s="42" t="s">
        <v>24731</v>
      </c>
      <c r="M8006" s="79">
        <v>1578</v>
      </c>
      <c r="N8006" s="80">
        <v>413000</v>
      </c>
      <c r="O8006" s="81"/>
      <c r="P8006" s="77">
        <v>413000</v>
      </c>
      <c r="Q8006" s="79">
        <v>1607</v>
      </c>
      <c r="R8006" s="77">
        <v>417000</v>
      </c>
      <c r="S8006" s="41"/>
      <c r="T8006" s="41" t="s">
        <v>1062</v>
      </c>
      <c r="U8006" s="41" t="s">
        <v>25301</v>
      </c>
      <c r="V8006" s="84"/>
      <c r="W8006" s="85"/>
      <c r="X8006" s="84" t="s">
        <v>644</v>
      </c>
      <c r="Y8006" s="84"/>
      <c r="Z8006" s="84" t="s">
        <v>665</v>
      </c>
      <c r="AA8006" s="62">
        <v>43294</v>
      </c>
    </row>
    <row r="8007" spans="1:27" ht="15.75" x14ac:dyDescent="0.25">
      <c r="A8007" s="76">
        <v>8005</v>
      </c>
      <c r="B8007" s="35" t="s">
        <v>25302</v>
      </c>
      <c r="C8007" s="35" t="s">
        <v>25298</v>
      </c>
      <c r="D8007" s="38" t="s">
        <v>25299</v>
      </c>
      <c r="E8007" s="83" t="s">
        <v>638</v>
      </c>
      <c r="F8007" s="35"/>
      <c r="G8007" s="35">
        <v>1487</v>
      </c>
      <c r="H8007" s="32" t="s">
        <v>25303</v>
      </c>
      <c r="I8007" s="77">
        <v>214000</v>
      </c>
      <c r="J8007" s="78"/>
      <c r="K8007" s="41"/>
      <c r="L8007" s="42" t="s">
        <v>24731</v>
      </c>
      <c r="M8007" s="79">
        <v>1475</v>
      </c>
      <c r="N8007" s="80">
        <v>212000</v>
      </c>
      <c r="O8007" s="81"/>
      <c r="P8007" s="77">
        <v>212000</v>
      </c>
      <c r="Q8007" s="79">
        <v>1504</v>
      </c>
      <c r="R8007" s="77">
        <v>214000</v>
      </c>
      <c r="S8007" s="41"/>
      <c r="T8007" s="41" t="s">
        <v>1062</v>
      </c>
      <c r="U8007" s="41" t="s">
        <v>25304</v>
      </c>
      <c r="V8007" s="84"/>
      <c r="W8007" s="85"/>
      <c r="X8007" s="84" t="s">
        <v>644</v>
      </c>
      <c r="Y8007" s="84"/>
      <c r="Z8007" s="84" t="s">
        <v>665</v>
      </c>
      <c r="AA8007" s="62">
        <v>43294</v>
      </c>
    </row>
    <row r="8008" spans="1:27" ht="15.75" x14ac:dyDescent="0.25">
      <c r="A8008" s="76">
        <v>8006</v>
      </c>
      <c r="B8008" s="35" t="s">
        <v>25305</v>
      </c>
      <c r="C8008" s="35" t="s">
        <v>25306</v>
      </c>
      <c r="D8008" s="38" t="s">
        <v>25307</v>
      </c>
      <c r="E8008" s="83" t="s">
        <v>638</v>
      </c>
      <c r="F8008" s="35"/>
      <c r="G8008" s="35">
        <v>1492</v>
      </c>
      <c r="H8008" s="32" t="s">
        <v>24881</v>
      </c>
      <c r="I8008" s="77">
        <v>91100</v>
      </c>
      <c r="J8008" s="78"/>
      <c r="K8008" s="41"/>
      <c r="L8008" s="42" t="s">
        <v>24731</v>
      </c>
      <c r="M8008" s="79">
        <v>1480</v>
      </c>
      <c r="N8008" s="80">
        <v>90100</v>
      </c>
      <c r="O8008" s="81"/>
      <c r="P8008" s="77">
        <v>90100</v>
      </c>
      <c r="Q8008" s="79">
        <v>1509</v>
      </c>
      <c r="R8008" s="77">
        <v>91100</v>
      </c>
      <c r="S8008" s="41"/>
      <c r="T8008" s="41" t="s">
        <v>1062</v>
      </c>
      <c r="U8008" s="41" t="s">
        <v>24882</v>
      </c>
      <c r="V8008" s="84"/>
      <c r="W8008" s="85"/>
      <c r="X8008" s="84" t="s">
        <v>644</v>
      </c>
      <c r="Y8008" s="84"/>
      <c r="Z8008" s="84" t="s">
        <v>665</v>
      </c>
      <c r="AA8008" s="62">
        <v>43294</v>
      </c>
    </row>
    <row r="8009" spans="1:27" ht="15.75" x14ac:dyDescent="0.25">
      <c r="A8009" s="76">
        <v>8007</v>
      </c>
      <c r="B8009" s="35" t="s">
        <v>25308</v>
      </c>
      <c r="C8009" s="35" t="s">
        <v>25309</v>
      </c>
      <c r="D8009" s="38" t="s">
        <v>25310</v>
      </c>
      <c r="E8009" s="83" t="s">
        <v>679</v>
      </c>
      <c r="F8009" s="35"/>
      <c r="G8009" s="35">
        <v>1611</v>
      </c>
      <c r="H8009" s="32" t="s">
        <v>25285</v>
      </c>
      <c r="I8009" s="77">
        <v>16000</v>
      </c>
      <c r="J8009" s="78"/>
      <c r="K8009" s="41"/>
      <c r="L8009" s="42" t="s">
        <v>24731</v>
      </c>
      <c r="M8009" s="79">
        <v>1598</v>
      </c>
      <c r="N8009" s="80">
        <v>15900</v>
      </c>
      <c r="O8009" s="81"/>
      <c r="P8009" s="77">
        <v>15900</v>
      </c>
      <c r="Q8009" s="79">
        <v>1627</v>
      </c>
      <c r="R8009" s="77">
        <v>16000</v>
      </c>
      <c r="S8009" s="41"/>
      <c r="T8009" s="41" t="s">
        <v>1062</v>
      </c>
      <c r="U8009" s="41" t="s">
        <v>25286</v>
      </c>
      <c r="V8009" s="84"/>
      <c r="W8009" s="85"/>
      <c r="X8009" s="84" t="s">
        <v>644</v>
      </c>
      <c r="Y8009" s="84"/>
      <c r="Z8009" s="84" t="s">
        <v>665</v>
      </c>
      <c r="AA8009" s="62">
        <v>43294</v>
      </c>
    </row>
    <row r="8010" spans="1:27" ht="63" x14ac:dyDescent="0.25">
      <c r="A8010" s="76">
        <v>8008</v>
      </c>
      <c r="B8010" s="35" t="s">
        <v>25311</v>
      </c>
      <c r="C8010" s="35" t="s">
        <v>25312</v>
      </c>
      <c r="D8010" s="38" t="s">
        <v>25313</v>
      </c>
      <c r="E8010" s="83" t="s">
        <v>679</v>
      </c>
      <c r="F8010" s="35"/>
      <c r="G8010" s="35">
        <v>1518</v>
      </c>
      <c r="H8010" s="32" t="s">
        <v>24861</v>
      </c>
      <c r="I8010" s="77">
        <v>26800</v>
      </c>
      <c r="J8010" s="78"/>
      <c r="K8010" s="41"/>
      <c r="L8010" s="42" t="s">
        <v>24731</v>
      </c>
      <c r="M8010" s="79">
        <v>1506</v>
      </c>
      <c r="N8010" s="80">
        <v>26500</v>
      </c>
      <c r="O8010" s="81"/>
      <c r="P8010" s="77">
        <v>26500</v>
      </c>
      <c r="Q8010" s="79">
        <v>1535</v>
      </c>
      <c r="R8010" s="77">
        <v>26800</v>
      </c>
      <c r="S8010" s="41"/>
      <c r="T8010" s="41" t="s">
        <v>1062</v>
      </c>
      <c r="U8010" s="41" t="s">
        <v>571</v>
      </c>
      <c r="V8010" s="84"/>
      <c r="W8010" s="85"/>
      <c r="X8010" s="84" t="s">
        <v>644</v>
      </c>
      <c r="Y8010" s="84"/>
      <c r="Z8010" s="84" t="s">
        <v>707</v>
      </c>
      <c r="AA8010" s="62">
        <v>43294</v>
      </c>
    </row>
    <row r="8011" spans="1:27" ht="15.75" x14ac:dyDescent="0.25">
      <c r="A8011" s="76">
        <v>8009</v>
      </c>
      <c r="B8011" s="35" t="s">
        <v>25314</v>
      </c>
      <c r="C8011" s="35" t="s">
        <v>25315</v>
      </c>
      <c r="D8011" s="38" t="s">
        <v>25316</v>
      </c>
      <c r="E8011" s="83" t="s">
        <v>679</v>
      </c>
      <c r="F8011" s="35"/>
      <c r="G8011" s="35">
        <v>1595</v>
      </c>
      <c r="H8011" s="32" t="s">
        <v>25317</v>
      </c>
      <c r="I8011" s="77">
        <v>21400</v>
      </c>
      <c r="J8011" s="78"/>
      <c r="K8011" s="41"/>
      <c r="L8011" s="42" t="s">
        <v>24731</v>
      </c>
      <c r="M8011" s="79">
        <v>1582</v>
      </c>
      <c r="N8011" s="80">
        <v>21200</v>
      </c>
      <c r="O8011" s="81"/>
      <c r="P8011" s="77">
        <v>21200</v>
      </c>
      <c r="Q8011" s="79">
        <v>1611</v>
      </c>
      <c r="R8011" s="77">
        <v>21400</v>
      </c>
      <c r="S8011" s="41"/>
      <c r="T8011" s="41" t="s">
        <v>1062</v>
      </c>
      <c r="U8011" s="41" t="s">
        <v>25318</v>
      </c>
      <c r="V8011" s="84"/>
      <c r="W8011" s="85"/>
      <c r="X8011" s="84" t="s">
        <v>644</v>
      </c>
      <c r="Y8011" s="84"/>
      <c r="Z8011" s="84" t="s">
        <v>665</v>
      </c>
      <c r="AA8011" s="62">
        <v>43294</v>
      </c>
    </row>
    <row r="8012" spans="1:27" ht="15.75" x14ac:dyDescent="0.25">
      <c r="A8012" s="76">
        <v>8010</v>
      </c>
      <c r="B8012" s="35" t="s">
        <v>25319</v>
      </c>
      <c r="C8012" s="35" t="s">
        <v>25320</v>
      </c>
      <c r="D8012" s="38" t="s">
        <v>25321</v>
      </c>
      <c r="E8012" s="83" t="s">
        <v>679</v>
      </c>
      <c r="F8012" s="35"/>
      <c r="G8012" s="35">
        <v>1606</v>
      </c>
      <c r="H8012" s="32" t="s">
        <v>25322</v>
      </c>
      <c r="I8012" s="77">
        <v>13800</v>
      </c>
      <c r="J8012" s="78"/>
      <c r="K8012" s="41"/>
      <c r="L8012" s="42" t="s">
        <v>24731</v>
      </c>
      <c r="M8012" s="79">
        <v>1593</v>
      </c>
      <c r="N8012" s="80">
        <v>13700</v>
      </c>
      <c r="O8012" s="81"/>
      <c r="P8012" s="77">
        <v>13700</v>
      </c>
      <c r="Q8012" s="79">
        <v>1622</v>
      </c>
      <c r="R8012" s="77">
        <v>13800</v>
      </c>
      <c r="S8012" s="41"/>
      <c r="T8012" s="41" t="s">
        <v>1062</v>
      </c>
      <c r="U8012" s="41" t="s">
        <v>25323</v>
      </c>
      <c r="V8012" s="84"/>
      <c r="W8012" s="85"/>
      <c r="X8012" s="84" t="s">
        <v>644</v>
      </c>
      <c r="Y8012" s="84"/>
      <c r="Z8012" s="84" t="s">
        <v>665</v>
      </c>
      <c r="AA8012" s="62">
        <v>43294</v>
      </c>
    </row>
    <row r="8013" spans="1:27" ht="15.75" x14ac:dyDescent="0.25">
      <c r="A8013" s="76">
        <v>8011</v>
      </c>
      <c r="B8013" s="35" t="s">
        <v>25324</v>
      </c>
      <c r="C8013" s="35" t="s">
        <v>25325</v>
      </c>
      <c r="D8013" s="38" t="s">
        <v>25326</v>
      </c>
      <c r="E8013" s="83" t="s">
        <v>801</v>
      </c>
      <c r="F8013" s="35"/>
      <c r="G8013" s="35">
        <v>1599</v>
      </c>
      <c r="H8013" s="32" t="s">
        <v>25327</v>
      </c>
      <c r="I8013" s="77">
        <v>42900</v>
      </c>
      <c r="J8013" s="78"/>
      <c r="K8013" s="41"/>
      <c r="L8013" s="42" t="s">
        <v>24731</v>
      </c>
      <c r="M8013" s="79">
        <v>1586</v>
      </c>
      <c r="N8013" s="80">
        <v>42400</v>
      </c>
      <c r="O8013" s="81"/>
      <c r="P8013" s="77">
        <v>42400</v>
      </c>
      <c r="Q8013" s="79">
        <v>1615</v>
      </c>
      <c r="R8013" s="77">
        <v>42900</v>
      </c>
      <c r="S8013" s="41"/>
      <c r="T8013" s="41" t="s">
        <v>1062</v>
      </c>
      <c r="U8013" s="41" t="s">
        <v>25328</v>
      </c>
      <c r="V8013" s="84"/>
      <c r="W8013" s="85"/>
      <c r="X8013" s="84" t="s">
        <v>644</v>
      </c>
      <c r="Y8013" s="84"/>
      <c r="Z8013" s="84" t="s">
        <v>665</v>
      </c>
      <c r="AA8013" s="62">
        <v>43294</v>
      </c>
    </row>
    <row r="8014" spans="1:27" ht="15.75" x14ac:dyDescent="0.25">
      <c r="A8014" s="76">
        <v>8012</v>
      </c>
      <c r="B8014" s="35" t="s">
        <v>25329</v>
      </c>
      <c r="C8014" s="35" t="s">
        <v>25330</v>
      </c>
      <c r="D8014" s="38" t="s">
        <v>25331</v>
      </c>
      <c r="E8014" s="83" t="s">
        <v>638</v>
      </c>
      <c r="F8014" s="35"/>
      <c r="G8014" s="35">
        <v>1600</v>
      </c>
      <c r="H8014" s="32" t="s">
        <v>25332</v>
      </c>
      <c r="I8014" s="77">
        <v>42900</v>
      </c>
      <c r="J8014" s="78"/>
      <c r="K8014" s="41"/>
      <c r="L8014" s="42" t="s">
        <v>24731</v>
      </c>
      <c r="M8014" s="79">
        <v>1587</v>
      </c>
      <c r="N8014" s="80">
        <v>42400</v>
      </c>
      <c r="O8014" s="81"/>
      <c r="P8014" s="77">
        <v>42400</v>
      </c>
      <c r="Q8014" s="79">
        <v>1616</v>
      </c>
      <c r="R8014" s="77">
        <v>42900</v>
      </c>
      <c r="S8014" s="41"/>
      <c r="T8014" s="41" t="s">
        <v>1062</v>
      </c>
      <c r="U8014" s="41" t="s">
        <v>25333</v>
      </c>
      <c r="V8014" s="84"/>
      <c r="W8014" s="85"/>
      <c r="X8014" s="84" t="s">
        <v>644</v>
      </c>
      <c r="Y8014" s="84"/>
      <c r="Z8014" s="84" t="s">
        <v>665</v>
      </c>
      <c r="AA8014" s="62">
        <v>43294</v>
      </c>
    </row>
    <row r="8015" spans="1:27" ht="15.75" x14ac:dyDescent="0.25">
      <c r="A8015" s="76">
        <v>8013</v>
      </c>
      <c r="B8015" s="35" t="s">
        <v>25334</v>
      </c>
      <c r="C8015" s="35" t="s">
        <v>25335</v>
      </c>
      <c r="D8015" s="38" t="s">
        <v>25336</v>
      </c>
      <c r="E8015" s="83" t="s">
        <v>801</v>
      </c>
      <c r="F8015" s="35"/>
      <c r="G8015" s="35">
        <v>1602</v>
      </c>
      <c r="H8015" s="32" t="s">
        <v>11413</v>
      </c>
      <c r="I8015" s="77">
        <v>42900</v>
      </c>
      <c r="J8015" s="78"/>
      <c r="K8015" s="41"/>
      <c r="L8015" s="42" t="s">
        <v>24731</v>
      </c>
      <c r="M8015" s="79">
        <v>1589</v>
      </c>
      <c r="N8015" s="80">
        <v>42400</v>
      </c>
      <c r="O8015" s="81"/>
      <c r="P8015" s="77">
        <v>42400</v>
      </c>
      <c r="Q8015" s="79">
        <v>1618</v>
      </c>
      <c r="R8015" s="77">
        <v>42900</v>
      </c>
      <c r="S8015" s="41"/>
      <c r="T8015" s="41" t="s">
        <v>1062</v>
      </c>
      <c r="U8015" s="41" t="s">
        <v>11414</v>
      </c>
      <c r="V8015" s="84"/>
      <c r="W8015" s="85"/>
      <c r="X8015" s="84" t="s">
        <v>644</v>
      </c>
      <c r="Y8015" s="84"/>
      <c r="Z8015" s="84" t="s">
        <v>665</v>
      </c>
      <c r="AA8015" s="62">
        <v>43294</v>
      </c>
    </row>
    <row r="8016" spans="1:27" ht="15.75" x14ac:dyDescent="0.25">
      <c r="A8016" s="76">
        <v>8014</v>
      </c>
      <c r="B8016" s="35" t="s">
        <v>25337</v>
      </c>
      <c r="C8016" s="35" t="s">
        <v>25338</v>
      </c>
      <c r="D8016" s="38" t="s">
        <v>25339</v>
      </c>
      <c r="E8016" s="83" t="s">
        <v>801</v>
      </c>
      <c r="F8016" s="35"/>
      <c r="G8016" s="35">
        <v>1602</v>
      </c>
      <c r="H8016" s="32" t="s">
        <v>11413</v>
      </c>
      <c r="I8016" s="77">
        <v>42900</v>
      </c>
      <c r="J8016" s="78"/>
      <c r="K8016" s="41"/>
      <c r="L8016" s="42" t="s">
        <v>24731</v>
      </c>
      <c r="M8016" s="79">
        <v>1589</v>
      </c>
      <c r="N8016" s="80">
        <v>42400</v>
      </c>
      <c r="O8016" s="81"/>
      <c r="P8016" s="77">
        <v>42400</v>
      </c>
      <c r="Q8016" s="79">
        <v>1618</v>
      </c>
      <c r="R8016" s="77">
        <v>42900</v>
      </c>
      <c r="S8016" s="41"/>
      <c r="T8016" s="41" t="s">
        <v>1062</v>
      </c>
      <c r="U8016" s="41" t="s">
        <v>11414</v>
      </c>
      <c r="V8016" s="84"/>
      <c r="W8016" s="85"/>
      <c r="X8016" s="84" t="s">
        <v>644</v>
      </c>
      <c r="Y8016" s="84"/>
      <c r="Z8016" s="84" t="s">
        <v>665</v>
      </c>
      <c r="AA8016" s="62">
        <v>43294</v>
      </c>
    </row>
    <row r="8017" spans="1:27" ht="15.75" x14ac:dyDescent="0.25">
      <c r="A8017" s="76">
        <v>8015</v>
      </c>
      <c r="B8017" s="35" t="s">
        <v>25340</v>
      </c>
      <c r="C8017" s="35" t="s">
        <v>25341</v>
      </c>
      <c r="D8017" s="38" t="s">
        <v>25342</v>
      </c>
      <c r="E8017" s="83" t="s">
        <v>801</v>
      </c>
      <c r="F8017" s="35"/>
      <c r="G8017" s="35">
        <v>1602</v>
      </c>
      <c r="H8017" s="32" t="s">
        <v>11413</v>
      </c>
      <c r="I8017" s="77">
        <v>42900</v>
      </c>
      <c r="J8017" s="78"/>
      <c r="K8017" s="41"/>
      <c r="L8017" s="42" t="s">
        <v>24731</v>
      </c>
      <c r="M8017" s="79">
        <v>1589</v>
      </c>
      <c r="N8017" s="80">
        <v>42400</v>
      </c>
      <c r="O8017" s="81"/>
      <c r="P8017" s="77">
        <v>42400</v>
      </c>
      <c r="Q8017" s="79">
        <v>1618</v>
      </c>
      <c r="R8017" s="77">
        <v>42900</v>
      </c>
      <c r="S8017" s="41"/>
      <c r="T8017" s="41" t="s">
        <v>1062</v>
      </c>
      <c r="U8017" s="41" t="s">
        <v>11414</v>
      </c>
      <c r="V8017" s="84"/>
      <c r="W8017" s="85"/>
      <c r="X8017" s="84" t="s">
        <v>644</v>
      </c>
      <c r="Y8017" s="84"/>
      <c r="Z8017" s="84" t="s">
        <v>665</v>
      </c>
      <c r="AA8017" s="62">
        <v>43294</v>
      </c>
    </row>
    <row r="8018" spans="1:27" ht="15.75" x14ac:dyDescent="0.25">
      <c r="A8018" s="76">
        <v>8016</v>
      </c>
      <c r="B8018" s="35" t="s">
        <v>25343</v>
      </c>
      <c r="C8018" s="35" t="s">
        <v>25344</v>
      </c>
      <c r="D8018" s="38" t="s">
        <v>25345</v>
      </c>
      <c r="E8018" s="83" t="s">
        <v>679</v>
      </c>
      <c r="F8018" s="35"/>
      <c r="G8018" s="35">
        <v>1603</v>
      </c>
      <c r="H8018" s="32" t="s">
        <v>25346</v>
      </c>
      <c r="I8018" s="77">
        <v>20300</v>
      </c>
      <c r="J8018" s="78"/>
      <c r="K8018" s="41"/>
      <c r="L8018" s="42" t="s">
        <v>24731</v>
      </c>
      <c r="M8018" s="79">
        <v>1590</v>
      </c>
      <c r="N8018" s="80">
        <v>20100</v>
      </c>
      <c r="O8018" s="81"/>
      <c r="P8018" s="77">
        <v>20100</v>
      </c>
      <c r="Q8018" s="79">
        <v>1619</v>
      </c>
      <c r="R8018" s="77">
        <v>20300</v>
      </c>
      <c r="S8018" s="41"/>
      <c r="T8018" s="41" t="s">
        <v>1062</v>
      </c>
      <c r="U8018" s="41" t="s">
        <v>25347</v>
      </c>
      <c r="V8018" s="84"/>
      <c r="W8018" s="85"/>
      <c r="X8018" s="84" t="s">
        <v>644</v>
      </c>
      <c r="Y8018" s="84"/>
      <c r="Z8018" s="84" t="s">
        <v>665</v>
      </c>
      <c r="AA8018" s="62">
        <v>43294</v>
      </c>
    </row>
    <row r="8019" spans="1:27" ht="15.75" x14ac:dyDescent="0.25">
      <c r="A8019" s="76">
        <v>8017</v>
      </c>
      <c r="B8019" s="35" t="s">
        <v>25348</v>
      </c>
      <c r="C8019" s="35" t="s">
        <v>25349</v>
      </c>
      <c r="D8019" s="38" t="s">
        <v>25350</v>
      </c>
      <c r="E8019" s="83" t="s">
        <v>801</v>
      </c>
      <c r="F8019" s="35"/>
      <c r="G8019" s="35">
        <v>1616</v>
      </c>
      <c r="H8019" s="32" t="s">
        <v>25351</v>
      </c>
      <c r="I8019" s="77">
        <v>6300</v>
      </c>
      <c r="J8019" s="78"/>
      <c r="K8019" s="41"/>
      <c r="L8019" s="42" t="s">
        <v>24731</v>
      </c>
      <c r="M8019" s="79">
        <v>1602</v>
      </c>
      <c r="N8019" s="80">
        <v>6300</v>
      </c>
      <c r="O8019" s="81"/>
      <c r="P8019" s="77">
        <v>6300</v>
      </c>
      <c r="Q8019" s="79">
        <v>1631</v>
      </c>
      <c r="R8019" s="77">
        <v>6300</v>
      </c>
      <c r="S8019" s="41"/>
      <c r="T8019" s="41" t="s">
        <v>1062</v>
      </c>
      <c r="U8019" s="41" t="s">
        <v>25352</v>
      </c>
      <c r="V8019" s="84"/>
      <c r="W8019" s="85"/>
      <c r="X8019" s="84" t="s">
        <v>644</v>
      </c>
      <c r="Y8019" s="84"/>
      <c r="Z8019" s="84" t="s">
        <v>665</v>
      </c>
      <c r="AA8019" s="62">
        <v>43294</v>
      </c>
    </row>
    <row r="8020" spans="1:27" ht="31.5" x14ac:dyDescent="0.25">
      <c r="A8020" s="76">
        <v>8018</v>
      </c>
      <c r="B8020" s="35" t="s">
        <v>25353</v>
      </c>
      <c r="C8020" s="35" t="s">
        <v>25354</v>
      </c>
      <c r="D8020" s="38" t="s">
        <v>25355</v>
      </c>
      <c r="E8020" s="83" t="s">
        <v>801</v>
      </c>
      <c r="F8020" s="35"/>
      <c r="G8020" s="35">
        <v>1779</v>
      </c>
      <c r="H8020" s="32" t="s">
        <v>25356</v>
      </c>
      <c r="I8020" s="77">
        <v>51900</v>
      </c>
      <c r="J8020" s="78"/>
      <c r="K8020" s="41"/>
      <c r="L8020" s="42" t="s">
        <v>24731</v>
      </c>
      <c r="M8020" s="79">
        <v>1763</v>
      </c>
      <c r="N8020" s="80">
        <v>49000</v>
      </c>
      <c r="O8020" s="81"/>
      <c r="P8020" s="77">
        <v>49000</v>
      </c>
      <c r="Q8020" s="79">
        <v>1793</v>
      </c>
      <c r="R8020" s="77">
        <v>51900</v>
      </c>
      <c r="S8020" s="41"/>
      <c r="T8020" s="41" t="s">
        <v>1082</v>
      </c>
      <c r="U8020" s="41" t="s">
        <v>25357</v>
      </c>
      <c r="V8020" s="84"/>
      <c r="W8020" s="85"/>
      <c r="X8020" s="84" t="s">
        <v>644</v>
      </c>
      <c r="Y8020" s="84"/>
      <c r="Z8020" s="84" t="s">
        <v>665</v>
      </c>
      <c r="AA8020" s="62">
        <v>43294</v>
      </c>
    </row>
    <row r="8021" spans="1:27" ht="15.75" x14ac:dyDescent="0.25">
      <c r="A8021" s="76">
        <v>8019</v>
      </c>
      <c r="B8021" s="35" t="s">
        <v>25358</v>
      </c>
      <c r="C8021" s="35" t="s">
        <v>25359</v>
      </c>
      <c r="D8021" s="38" t="s">
        <v>25360</v>
      </c>
      <c r="E8021" s="83" t="s">
        <v>703</v>
      </c>
      <c r="F8021" s="35"/>
      <c r="G8021" s="35">
        <v>1592</v>
      </c>
      <c r="H8021" s="32" t="s">
        <v>25360</v>
      </c>
      <c r="I8021" s="77">
        <v>160000</v>
      </c>
      <c r="J8021" s="78"/>
      <c r="K8021" s="41"/>
      <c r="L8021" s="42" t="s">
        <v>24731</v>
      </c>
      <c r="M8021" s="79">
        <v>1579</v>
      </c>
      <c r="N8021" s="80">
        <v>159000</v>
      </c>
      <c r="O8021" s="81"/>
      <c r="P8021" s="77">
        <v>159000</v>
      </c>
      <c r="Q8021" s="79">
        <v>1608</v>
      </c>
      <c r="R8021" s="77">
        <v>160000</v>
      </c>
      <c r="S8021" s="41"/>
      <c r="T8021" s="41" t="s">
        <v>1062</v>
      </c>
      <c r="U8021" s="41" t="s">
        <v>25361</v>
      </c>
      <c r="V8021" s="84"/>
      <c r="W8021" s="85"/>
      <c r="X8021" s="84" t="s">
        <v>644</v>
      </c>
      <c r="Y8021" s="84"/>
      <c r="Z8021" s="84" t="s">
        <v>665</v>
      </c>
      <c r="AA8021" s="62">
        <v>43294</v>
      </c>
    </row>
    <row r="8022" spans="1:27" ht="15.75" x14ac:dyDescent="0.25">
      <c r="A8022" s="76">
        <v>8020</v>
      </c>
      <c r="B8022" s="35" t="s">
        <v>25362</v>
      </c>
      <c r="C8022" s="35" t="s">
        <v>25363</v>
      </c>
      <c r="D8022" s="38" t="s">
        <v>25364</v>
      </c>
      <c r="E8022" s="83" t="s">
        <v>679</v>
      </c>
      <c r="F8022" s="35"/>
      <c r="G8022" s="35">
        <v>1606</v>
      </c>
      <c r="H8022" s="32" t="s">
        <v>25322</v>
      </c>
      <c r="I8022" s="77">
        <v>13800</v>
      </c>
      <c r="J8022" s="78"/>
      <c r="K8022" s="41"/>
      <c r="L8022" s="42" t="s">
        <v>24731</v>
      </c>
      <c r="M8022" s="79">
        <v>1593</v>
      </c>
      <c r="N8022" s="80">
        <v>13700</v>
      </c>
      <c r="O8022" s="81"/>
      <c r="P8022" s="77">
        <v>13700</v>
      </c>
      <c r="Q8022" s="79">
        <v>1622</v>
      </c>
      <c r="R8022" s="77">
        <v>13800</v>
      </c>
      <c r="S8022" s="41"/>
      <c r="T8022" s="41" t="s">
        <v>1062</v>
      </c>
      <c r="U8022" s="41" t="s">
        <v>25323</v>
      </c>
      <c r="V8022" s="84"/>
      <c r="W8022" s="85"/>
      <c r="X8022" s="84" t="s">
        <v>644</v>
      </c>
      <c r="Y8022" s="84"/>
      <c r="Z8022" s="84" t="s">
        <v>665</v>
      </c>
      <c r="AA8022" s="62">
        <v>43294</v>
      </c>
    </row>
    <row r="8023" spans="1:27" ht="15.75" x14ac:dyDescent="0.25">
      <c r="A8023" s="76">
        <v>8021</v>
      </c>
      <c r="B8023" s="35" t="s">
        <v>25365</v>
      </c>
      <c r="C8023" s="35" t="s">
        <v>25366</v>
      </c>
      <c r="D8023" s="38" t="s">
        <v>25367</v>
      </c>
      <c r="E8023" s="83" t="s">
        <v>801</v>
      </c>
      <c r="F8023" s="35"/>
      <c r="G8023" s="35">
        <v>1605</v>
      </c>
      <c r="H8023" s="32" t="s">
        <v>25368</v>
      </c>
      <c r="I8023" s="77">
        <v>21400</v>
      </c>
      <c r="J8023" s="78"/>
      <c r="K8023" s="41"/>
      <c r="L8023" s="42" t="s">
        <v>24731</v>
      </c>
      <c r="M8023" s="79">
        <v>1592</v>
      </c>
      <c r="N8023" s="80">
        <v>21200</v>
      </c>
      <c r="O8023" s="81"/>
      <c r="P8023" s="77">
        <v>21200</v>
      </c>
      <c r="Q8023" s="79">
        <v>1621</v>
      </c>
      <c r="R8023" s="77">
        <v>21400</v>
      </c>
      <c r="S8023" s="41"/>
      <c r="T8023" s="41" t="s">
        <v>1062</v>
      </c>
      <c r="U8023" s="41" t="s">
        <v>25369</v>
      </c>
      <c r="V8023" s="84"/>
      <c r="W8023" s="85"/>
      <c r="X8023" s="84" t="s">
        <v>644</v>
      </c>
      <c r="Y8023" s="84"/>
      <c r="Z8023" s="84" t="s">
        <v>665</v>
      </c>
      <c r="AA8023" s="62">
        <v>43294</v>
      </c>
    </row>
    <row r="8024" spans="1:27" ht="15.75" x14ac:dyDescent="0.25">
      <c r="A8024" s="76">
        <v>8022</v>
      </c>
      <c r="B8024" s="35" t="s">
        <v>25370</v>
      </c>
      <c r="C8024" s="35" t="s">
        <v>25371</v>
      </c>
      <c r="D8024" s="38" t="s">
        <v>25372</v>
      </c>
      <c r="E8024" s="83" t="s">
        <v>679</v>
      </c>
      <c r="F8024" s="35"/>
      <c r="G8024" s="35">
        <v>1611</v>
      </c>
      <c r="H8024" s="32" t="s">
        <v>25285</v>
      </c>
      <c r="I8024" s="77">
        <v>16000</v>
      </c>
      <c r="J8024" s="78"/>
      <c r="K8024" s="41"/>
      <c r="L8024" s="42" t="s">
        <v>24731</v>
      </c>
      <c r="M8024" s="79">
        <v>1598</v>
      </c>
      <c r="N8024" s="80">
        <v>15900</v>
      </c>
      <c r="O8024" s="81"/>
      <c r="P8024" s="77">
        <v>15900</v>
      </c>
      <c r="Q8024" s="79">
        <v>1627</v>
      </c>
      <c r="R8024" s="77">
        <v>16000</v>
      </c>
      <c r="S8024" s="41"/>
      <c r="T8024" s="41" t="s">
        <v>1062</v>
      </c>
      <c r="U8024" s="41" t="s">
        <v>25286</v>
      </c>
      <c r="V8024" s="84"/>
      <c r="W8024" s="85"/>
      <c r="X8024" s="84" t="s">
        <v>644</v>
      </c>
      <c r="Y8024" s="84"/>
      <c r="Z8024" s="84" t="s">
        <v>665</v>
      </c>
      <c r="AA8024" s="62">
        <v>43294</v>
      </c>
    </row>
    <row r="8025" spans="1:27" s="96" customFormat="1" ht="15.75" x14ac:dyDescent="0.25">
      <c r="A8025" s="86">
        <v>8023</v>
      </c>
      <c r="B8025" s="37" t="s">
        <v>587</v>
      </c>
      <c r="C8025" s="37" t="s">
        <v>25373</v>
      </c>
      <c r="D8025" s="38" t="s">
        <v>25374</v>
      </c>
      <c r="E8025" s="87" t="s">
        <v>801</v>
      </c>
      <c r="F8025" s="37"/>
      <c r="G8025" s="37">
        <v>1609</v>
      </c>
      <c r="H8025" s="38" t="s">
        <v>588</v>
      </c>
      <c r="I8025" s="88">
        <v>27300</v>
      </c>
      <c r="J8025" s="89"/>
      <c r="K8025" s="42"/>
      <c r="L8025" s="42" t="s">
        <v>24731</v>
      </c>
      <c r="M8025" s="90">
        <v>1596</v>
      </c>
      <c r="N8025" s="91">
        <v>27000</v>
      </c>
      <c r="O8025" s="92"/>
      <c r="P8025" s="88">
        <v>37100</v>
      </c>
      <c r="Q8025" s="90">
        <v>1625</v>
      </c>
      <c r="R8025" s="88">
        <v>27300</v>
      </c>
      <c r="S8025" s="42"/>
      <c r="T8025" s="42" t="s">
        <v>1062</v>
      </c>
      <c r="U8025" s="42" t="s">
        <v>589</v>
      </c>
      <c r="V8025" s="93"/>
      <c r="W8025" s="94"/>
      <c r="X8025" s="93" t="s">
        <v>644</v>
      </c>
      <c r="Y8025" s="93"/>
      <c r="Z8025" s="93" t="s">
        <v>665</v>
      </c>
      <c r="AA8025" s="95">
        <v>43294</v>
      </c>
    </row>
    <row r="8026" spans="1:27" ht="15.75" x14ac:dyDescent="0.25">
      <c r="A8026" s="76">
        <v>8024</v>
      </c>
      <c r="B8026" s="35" t="s">
        <v>25375</v>
      </c>
      <c r="C8026" s="35" t="s">
        <v>25376</v>
      </c>
      <c r="D8026" s="38" t="s">
        <v>25377</v>
      </c>
      <c r="E8026" s="83" t="s">
        <v>679</v>
      </c>
      <c r="F8026" s="35"/>
      <c r="G8026" s="35">
        <v>1618</v>
      </c>
      <c r="H8026" s="32" t="s">
        <v>25378</v>
      </c>
      <c r="I8026" s="77">
        <v>22400</v>
      </c>
      <c r="J8026" s="78"/>
      <c r="K8026" s="41"/>
      <c r="L8026" s="42" t="s">
        <v>24731</v>
      </c>
      <c r="M8026" s="79">
        <v>1604</v>
      </c>
      <c r="N8026" s="80">
        <v>22200</v>
      </c>
      <c r="O8026" s="81"/>
      <c r="P8026" s="77">
        <v>22200</v>
      </c>
      <c r="Q8026" s="79">
        <v>1633</v>
      </c>
      <c r="R8026" s="77">
        <v>22400</v>
      </c>
      <c r="S8026" s="41"/>
      <c r="T8026" s="41" t="s">
        <v>1062</v>
      </c>
      <c r="U8026" s="41" t="s">
        <v>25379</v>
      </c>
      <c r="V8026" s="84"/>
      <c r="W8026" s="85"/>
      <c r="X8026" s="84" t="s">
        <v>644</v>
      </c>
      <c r="Y8026" s="84"/>
      <c r="Z8026" s="84" t="s">
        <v>707</v>
      </c>
      <c r="AA8026" s="62">
        <v>43294</v>
      </c>
    </row>
    <row r="8027" spans="1:27" ht="15.75" x14ac:dyDescent="0.25">
      <c r="A8027" s="76">
        <v>8025</v>
      </c>
      <c r="B8027" s="35" t="s">
        <v>25380</v>
      </c>
      <c r="C8027" s="35" t="s">
        <v>25381</v>
      </c>
      <c r="D8027" s="38" t="s">
        <v>25382</v>
      </c>
      <c r="E8027" s="83" t="s">
        <v>679</v>
      </c>
      <c r="F8027" s="35"/>
      <c r="G8027" s="35">
        <v>1619</v>
      </c>
      <c r="H8027" s="32" t="s">
        <v>25383</v>
      </c>
      <c r="I8027" s="77">
        <v>12800</v>
      </c>
      <c r="J8027" s="78"/>
      <c r="K8027" s="41"/>
      <c r="L8027" s="42" t="s">
        <v>24731</v>
      </c>
      <c r="M8027" s="79">
        <v>1605</v>
      </c>
      <c r="N8027" s="80">
        <v>12700</v>
      </c>
      <c r="O8027" s="81"/>
      <c r="P8027" s="77">
        <v>12700</v>
      </c>
      <c r="Q8027" s="79">
        <v>1634</v>
      </c>
      <c r="R8027" s="77">
        <v>12800</v>
      </c>
      <c r="S8027" s="41"/>
      <c r="T8027" s="41" t="s">
        <v>1062</v>
      </c>
      <c r="U8027" s="41" t="s">
        <v>25384</v>
      </c>
      <c r="V8027" s="84"/>
      <c r="W8027" s="85"/>
      <c r="X8027" s="84" t="s">
        <v>644</v>
      </c>
      <c r="Y8027" s="84"/>
      <c r="Z8027" s="84" t="s">
        <v>665</v>
      </c>
      <c r="AA8027" s="62">
        <v>43294</v>
      </c>
    </row>
    <row r="8028" spans="1:27" ht="15.75" x14ac:dyDescent="0.25">
      <c r="A8028" s="76">
        <v>8026</v>
      </c>
      <c r="B8028" s="35" t="s">
        <v>25385</v>
      </c>
      <c r="C8028" s="35" t="s">
        <v>25386</v>
      </c>
      <c r="D8028" s="38" t="s">
        <v>25387</v>
      </c>
      <c r="E8028" s="83" t="s">
        <v>679</v>
      </c>
      <c r="F8028" s="35"/>
      <c r="G8028" s="35">
        <v>1620</v>
      </c>
      <c r="H8028" s="32" t="s">
        <v>25388</v>
      </c>
      <c r="I8028" s="77">
        <v>8400</v>
      </c>
      <c r="J8028" s="78"/>
      <c r="K8028" s="41"/>
      <c r="L8028" s="42" t="s">
        <v>24731</v>
      </c>
      <c r="M8028" s="79">
        <v>1606</v>
      </c>
      <c r="N8028" s="80">
        <v>8400</v>
      </c>
      <c r="O8028" s="81"/>
      <c r="P8028" s="77">
        <v>8400</v>
      </c>
      <c r="Q8028" s="79">
        <v>1635</v>
      </c>
      <c r="R8028" s="77">
        <v>8400</v>
      </c>
      <c r="S8028" s="41"/>
      <c r="T8028" s="41" t="s">
        <v>1062</v>
      </c>
      <c r="U8028" s="41" t="s">
        <v>25389</v>
      </c>
      <c r="V8028" s="84"/>
      <c r="W8028" s="85"/>
      <c r="X8028" s="84" t="s">
        <v>644</v>
      </c>
      <c r="Y8028" s="84"/>
      <c r="Z8028" s="84" t="s">
        <v>665</v>
      </c>
      <c r="AA8028" s="62">
        <v>43294</v>
      </c>
    </row>
    <row r="8029" spans="1:27" ht="15.75" x14ac:dyDescent="0.25">
      <c r="A8029" s="76">
        <v>8027</v>
      </c>
      <c r="B8029" s="35" t="s">
        <v>25390</v>
      </c>
      <c r="C8029" s="35" t="s">
        <v>25391</v>
      </c>
      <c r="D8029" s="38" t="s">
        <v>25392</v>
      </c>
      <c r="E8029" s="83" t="s">
        <v>679</v>
      </c>
      <c r="F8029" s="35"/>
      <c r="G8029" s="35">
        <v>1621</v>
      </c>
      <c r="H8029" s="32" t="s">
        <v>25393</v>
      </c>
      <c r="I8029" s="77">
        <v>10700</v>
      </c>
      <c r="J8029" s="78"/>
      <c r="K8029" s="41"/>
      <c r="L8029" s="42" t="s">
        <v>24731</v>
      </c>
      <c r="M8029" s="79">
        <v>1607</v>
      </c>
      <c r="N8029" s="80">
        <v>10600</v>
      </c>
      <c r="O8029" s="81"/>
      <c r="P8029" s="77">
        <v>10600</v>
      </c>
      <c r="Q8029" s="79">
        <v>1636</v>
      </c>
      <c r="R8029" s="77">
        <v>10700</v>
      </c>
      <c r="S8029" s="41"/>
      <c r="T8029" s="41" t="s">
        <v>1062</v>
      </c>
      <c r="U8029" s="41" t="s">
        <v>25394</v>
      </c>
      <c r="V8029" s="84"/>
      <c r="W8029" s="85"/>
      <c r="X8029" s="84" t="s">
        <v>644</v>
      </c>
      <c r="Y8029" s="84"/>
      <c r="Z8029" s="84" t="s">
        <v>665</v>
      </c>
      <c r="AA8029" s="62">
        <v>43294</v>
      </c>
    </row>
    <row r="8030" spans="1:27" ht="47.25" x14ac:dyDescent="0.25">
      <c r="A8030" s="76">
        <v>8028</v>
      </c>
      <c r="B8030" s="35" t="s">
        <v>25395</v>
      </c>
      <c r="C8030" s="35" t="s">
        <v>25396</v>
      </c>
      <c r="D8030" s="38" t="s">
        <v>25397</v>
      </c>
      <c r="E8030" s="83" t="s">
        <v>638</v>
      </c>
      <c r="F8030" s="35"/>
      <c r="G8030" s="35">
        <v>1506</v>
      </c>
      <c r="H8030" s="32" t="s">
        <v>544</v>
      </c>
      <c r="I8030" s="77">
        <v>21400</v>
      </c>
      <c r="J8030" s="78" t="s">
        <v>24734</v>
      </c>
      <c r="K8030" s="41"/>
      <c r="L8030" s="42" t="s">
        <v>24731</v>
      </c>
      <c r="M8030" s="79">
        <v>1494</v>
      </c>
      <c r="N8030" s="80">
        <v>21200</v>
      </c>
      <c r="O8030" s="81" t="s">
        <v>24734</v>
      </c>
      <c r="P8030" s="77">
        <v>21200</v>
      </c>
      <c r="Q8030" s="79">
        <v>1523</v>
      </c>
      <c r="R8030" s="77">
        <v>21400</v>
      </c>
      <c r="S8030" s="41"/>
      <c r="T8030" s="41" t="s">
        <v>1062</v>
      </c>
      <c r="U8030" s="41" t="s">
        <v>539</v>
      </c>
      <c r="V8030" s="84"/>
      <c r="W8030" s="85"/>
      <c r="X8030" s="84" t="s">
        <v>644</v>
      </c>
      <c r="Y8030" s="84"/>
      <c r="Z8030" s="84" t="s">
        <v>707</v>
      </c>
      <c r="AA8030" s="62">
        <v>43294</v>
      </c>
    </row>
    <row r="8031" spans="1:27" ht="47.25" x14ac:dyDescent="0.25">
      <c r="A8031" s="76">
        <v>8029</v>
      </c>
      <c r="B8031" s="35" t="s">
        <v>25398</v>
      </c>
      <c r="C8031" s="35" t="s">
        <v>25399</v>
      </c>
      <c r="D8031" s="38" t="s">
        <v>25400</v>
      </c>
      <c r="E8031" s="83" t="s">
        <v>638</v>
      </c>
      <c r="F8031" s="35"/>
      <c r="G8031" s="35">
        <v>1506</v>
      </c>
      <c r="H8031" s="32" t="s">
        <v>544</v>
      </c>
      <c r="I8031" s="77">
        <v>21400</v>
      </c>
      <c r="J8031" s="78" t="s">
        <v>24734</v>
      </c>
      <c r="K8031" s="41"/>
      <c r="L8031" s="42" t="s">
        <v>24731</v>
      </c>
      <c r="M8031" s="79">
        <v>1494</v>
      </c>
      <c r="N8031" s="80">
        <v>21200</v>
      </c>
      <c r="O8031" s="81" t="s">
        <v>24734</v>
      </c>
      <c r="P8031" s="77">
        <v>21200</v>
      </c>
      <c r="Q8031" s="79">
        <v>1523</v>
      </c>
      <c r="R8031" s="77">
        <v>21400</v>
      </c>
      <c r="S8031" s="41"/>
      <c r="T8031" s="41" t="s">
        <v>1062</v>
      </c>
      <c r="U8031" s="41" t="s">
        <v>539</v>
      </c>
      <c r="V8031" s="84"/>
      <c r="W8031" s="85"/>
      <c r="X8031" s="84" t="s">
        <v>644</v>
      </c>
      <c r="Y8031" s="84"/>
      <c r="Z8031" s="84" t="s">
        <v>665</v>
      </c>
      <c r="AA8031" s="62">
        <v>43294</v>
      </c>
    </row>
    <row r="8032" spans="1:27" ht="47.25" x14ac:dyDescent="0.25">
      <c r="A8032" s="76">
        <v>8030</v>
      </c>
      <c r="B8032" s="35" t="s">
        <v>25401</v>
      </c>
      <c r="C8032" s="35" t="s">
        <v>25402</v>
      </c>
      <c r="D8032" s="38" t="s">
        <v>25403</v>
      </c>
      <c r="E8032" s="83" t="s">
        <v>638</v>
      </c>
      <c r="F8032" s="35"/>
      <c r="G8032" s="35">
        <v>1506</v>
      </c>
      <c r="H8032" s="32" t="s">
        <v>544</v>
      </c>
      <c r="I8032" s="77">
        <v>21400</v>
      </c>
      <c r="J8032" s="78" t="s">
        <v>24734</v>
      </c>
      <c r="K8032" s="41"/>
      <c r="L8032" s="42" t="s">
        <v>24731</v>
      </c>
      <c r="M8032" s="79">
        <v>1494</v>
      </c>
      <c r="N8032" s="80">
        <v>21200</v>
      </c>
      <c r="O8032" s="81" t="s">
        <v>24734</v>
      </c>
      <c r="P8032" s="77">
        <v>21200</v>
      </c>
      <c r="Q8032" s="79">
        <v>1523</v>
      </c>
      <c r="R8032" s="77">
        <v>21400</v>
      </c>
      <c r="S8032" s="41"/>
      <c r="T8032" s="41" t="s">
        <v>1062</v>
      </c>
      <c r="U8032" s="41" t="s">
        <v>539</v>
      </c>
      <c r="V8032" s="84"/>
      <c r="W8032" s="85"/>
      <c r="X8032" s="84" t="s">
        <v>644</v>
      </c>
      <c r="Y8032" s="84"/>
      <c r="Z8032" s="84" t="s">
        <v>665</v>
      </c>
      <c r="AA8032" s="62">
        <v>43294</v>
      </c>
    </row>
    <row r="8033" spans="1:27" ht="47.25" x14ac:dyDescent="0.25">
      <c r="A8033" s="76">
        <v>8031</v>
      </c>
      <c r="B8033" s="35" t="s">
        <v>25404</v>
      </c>
      <c r="C8033" s="35" t="s">
        <v>25405</v>
      </c>
      <c r="D8033" s="38" t="s">
        <v>25406</v>
      </c>
      <c r="E8033" s="83" t="s">
        <v>679</v>
      </c>
      <c r="F8033" s="35"/>
      <c r="G8033" s="35">
        <v>1505</v>
      </c>
      <c r="H8033" s="32" t="s">
        <v>24752</v>
      </c>
      <c r="I8033" s="77">
        <v>21400</v>
      </c>
      <c r="J8033" s="78" t="s">
        <v>24753</v>
      </c>
      <c r="K8033" s="41"/>
      <c r="L8033" s="42" t="s">
        <v>24731</v>
      </c>
      <c r="M8033" s="79">
        <v>1493</v>
      </c>
      <c r="N8033" s="80">
        <v>21200</v>
      </c>
      <c r="O8033" s="81" t="s">
        <v>24753</v>
      </c>
      <c r="P8033" s="77">
        <v>21200</v>
      </c>
      <c r="Q8033" s="79">
        <v>1522</v>
      </c>
      <c r="R8033" s="77">
        <v>21400</v>
      </c>
      <c r="S8033" s="41" t="s">
        <v>24754</v>
      </c>
      <c r="T8033" s="41" t="s">
        <v>1062</v>
      </c>
      <c r="U8033" s="41" t="s">
        <v>558</v>
      </c>
      <c r="V8033" s="84"/>
      <c r="W8033" s="85"/>
      <c r="X8033" s="84" t="s">
        <v>644</v>
      </c>
      <c r="Y8033" s="84"/>
      <c r="Z8033" s="84" t="s">
        <v>665</v>
      </c>
      <c r="AA8033" s="62">
        <v>43294</v>
      </c>
    </row>
    <row r="8034" spans="1:27" ht="63" x14ac:dyDescent="0.25">
      <c r="A8034" s="76">
        <v>8032</v>
      </c>
      <c r="B8034" s="35" t="s">
        <v>25407</v>
      </c>
      <c r="C8034" s="35" t="s">
        <v>25408</v>
      </c>
      <c r="D8034" s="38" t="s">
        <v>25409</v>
      </c>
      <c r="E8034" s="83" t="s">
        <v>679</v>
      </c>
      <c r="F8034" s="35"/>
      <c r="G8034" s="35">
        <v>1518</v>
      </c>
      <c r="H8034" s="32" t="s">
        <v>24861</v>
      </c>
      <c r="I8034" s="77">
        <v>26800</v>
      </c>
      <c r="J8034" s="78"/>
      <c r="K8034" s="41"/>
      <c r="L8034" s="42" t="s">
        <v>24731</v>
      </c>
      <c r="M8034" s="79">
        <v>1506</v>
      </c>
      <c r="N8034" s="80">
        <v>26500</v>
      </c>
      <c r="O8034" s="81"/>
      <c r="P8034" s="77">
        <v>26500</v>
      </c>
      <c r="Q8034" s="79">
        <v>1535</v>
      </c>
      <c r="R8034" s="77">
        <v>26800</v>
      </c>
      <c r="S8034" s="41"/>
      <c r="T8034" s="41" t="s">
        <v>1062</v>
      </c>
      <c r="U8034" s="41" t="s">
        <v>571</v>
      </c>
      <c r="V8034" s="84"/>
      <c r="W8034" s="85"/>
      <c r="X8034" s="84" t="s">
        <v>644</v>
      </c>
      <c r="Y8034" s="84"/>
      <c r="Z8034" s="84" t="s">
        <v>665</v>
      </c>
      <c r="AA8034" s="62">
        <v>43294</v>
      </c>
    </row>
    <row r="8035" spans="1:27" ht="47.25" x14ac:dyDescent="0.25">
      <c r="A8035" s="76">
        <v>8033</v>
      </c>
      <c r="B8035" s="35" t="s">
        <v>25410</v>
      </c>
      <c r="C8035" s="35" t="s">
        <v>25411</v>
      </c>
      <c r="D8035" s="38" t="s">
        <v>25412</v>
      </c>
      <c r="E8035" s="83" t="s">
        <v>679</v>
      </c>
      <c r="F8035" s="35"/>
      <c r="G8035" s="35">
        <v>1506</v>
      </c>
      <c r="H8035" s="32" t="s">
        <v>544</v>
      </c>
      <c r="I8035" s="77">
        <v>21400</v>
      </c>
      <c r="J8035" s="78" t="s">
        <v>24734</v>
      </c>
      <c r="K8035" s="41"/>
      <c r="L8035" s="42" t="s">
        <v>24731</v>
      </c>
      <c r="M8035" s="79">
        <v>1494</v>
      </c>
      <c r="N8035" s="80">
        <v>21200</v>
      </c>
      <c r="O8035" s="81" t="s">
        <v>24734</v>
      </c>
      <c r="P8035" s="77">
        <v>21200</v>
      </c>
      <c r="Q8035" s="79">
        <v>1523</v>
      </c>
      <c r="R8035" s="77">
        <v>21400</v>
      </c>
      <c r="S8035" s="41"/>
      <c r="T8035" s="41" t="s">
        <v>1062</v>
      </c>
      <c r="U8035" s="41" t="s">
        <v>539</v>
      </c>
      <c r="V8035" s="84"/>
      <c r="W8035" s="85"/>
      <c r="X8035" s="84" t="s">
        <v>644</v>
      </c>
      <c r="Y8035" s="84"/>
      <c r="Z8035" s="84" t="s">
        <v>707</v>
      </c>
      <c r="AA8035" s="62">
        <v>43294</v>
      </c>
    </row>
    <row r="8036" spans="1:27" ht="15.75" x14ac:dyDescent="0.25">
      <c r="A8036" s="76">
        <v>8034</v>
      </c>
      <c r="B8036" s="35" t="s">
        <v>25413</v>
      </c>
      <c r="C8036" s="35" t="s">
        <v>25414</v>
      </c>
      <c r="D8036" s="38" t="s">
        <v>25415</v>
      </c>
      <c r="E8036" s="83" t="s">
        <v>679</v>
      </c>
      <c r="F8036" s="35"/>
      <c r="G8036" s="35">
        <v>1619</v>
      </c>
      <c r="H8036" s="32" t="s">
        <v>25383</v>
      </c>
      <c r="I8036" s="77">
        <v>12800</v>
      </c>
      <c r="J8036" s="78"/>
      <c r="K8036" s="41"/>
      <c r="L8036" s="42" t="s">
        <v>24731</v>
      </c>
      <c r="M8036" s="79">
        <v>1605</v>
      </c>
      <c r="N8036" s="80">
        <v>12700</v>
      </c>
      <c r="O8036" s="81"/>
      <c r="P8036" s="77">
        <v>12700</v>
      </c>
      <c r="Q8036" s="79">
        <v>1634</v>
      </c>
      <c r="R8036" s="77">
        <v>12800</v>
      </c>
      <c r="S8036" s="41"/>
      <c r="T8036" s="41" t="s">
        <v>1062</v>
      </c>
      <c r="U8036" s="41" t="s">
        <v>25384</v>
      </c>
      <c r="V8036" s="84"/>
      <c r="W8036" s="85"/>
      <c r="X8036" s="84" t="s">
        <v>644</v>
      </c>
      <c r="Y8036" s="84"/>
      <c r="Z8036" s="84" t="s">
        <v>665</v>
      </c>
      <c r="AA8036" s="62">
        <v>43294</v>
      </c>
    </row>
    <row r="8037" spans="1:27" ht="15.75" x14ac:dyDescent="0.25">
      <c r="A8037" s="76">
        <v>8035</v>
      </c>
      <c r="B8037" s="35" t="s">
        <v>25416</v>
      </c>
      <c r="C8037" s="35" t="s">
        <v>25417</v>
      </c>
      <c r="D8037" s="38" t="s">
        <v>25418</v>
      </c>
      <c r="E8037" s="83" t="s">
        <v>638</v>
      </c>
      <c r="F8037" s="35"/>
      <c r="G8037" s="35">
        <v>1546</v>
      </c>
      <c r="H8037" s="32" t="s">
        <v>25092</v>
      </c>
      <c r="I8037" s="77">
        <v>26800</v>
      </c>
      <c r="J8037" s="78"/>
      <c r="K8037" s="41"/>
      <c r="L8037" s="42" t="s">
        <v>24731</v>
      </c>
      <c r="M8037" s="79">
        <v>1534</v>
      </c>
      <c r="N8037" s="80">
        <v>26500</v>
      </c>
      <c r="O8037" s="81"/>
      <c r="P8037" s="77">
        <v>26500</v>
      </c>
      <c r="Q8037" s="79">
        <v>1563</v>
      </c>
      <c r="R8037" s="77">
        <v>26800</v>
      </c>
      <c r="S8037" s="41"/>
      <c r="T8037" s="41" t="s">
        <v>1062</v>
      </c>
      <c r="U8037" s="41" t="s">
        <v>25093</v>
      </c>
      <c r="V8037" s="84"/>
      <c r="W8037" s="85"/>
      <c r="X8037" s="84" t="s">
        <v>644</v>
      </c>
      <c r="Y8037" s="84"/>
      <c r="Z8037" s="84" t="s">
        <v>665</v>
      </c>
      <c r="AA8037" s="62">
        <v>43294</v>
      </c>
    </row>
    <row r="8038" spans="1:27" ht="47.25" x14ac:dyDescent="0.25">
      <c r="A8038" s="76">
        <v>8036</v>
      </c>
      <c r="B8038" s="35" t="s">
        <v>25419</v>
      </c>
      <c r="C8038" s="35" t="s">
        <v>25420</v>
      </c>
      <c r="D8038" s="38" t="s">
        <v>25421</v>
      </c>
      <c r="E8038" s="83" t="s">
        <v>679</v>
      </c>
      <c r="F8038" s="35"/>
      <c r="G8038" s="35">
        <v>1506</v>
      </c>
      <c r="H8038" s="32" t="s">
        <v>544</v>
      </c>
      <c r="I8038" s="77">
        <v>21400</v>
      </c>
      <c r="J8038" s="78" t="s">
        <v>24734</v>
      </c>
      <c r="K8038" s="41"/>
      <c r="L8038" s="42" t="s">
        <v>24731</v>
      </c>
      <c r="M8038" s="79">
        <v>1494</v>
      </c>
      <c r="N8038" s="80">
        <v>21200</v>
      </c>
      <c r="O8038" s="81" t="s">
        <v>24734</v>
      </c>
      <c r="P8038" s="77">
        <v>21200</v>
      </c>
      <c r="Q8038" s="79">
        <v>1523</v>
      </c>
      <c r="R8038" s="77">
        <v>21400</v>
      </c>
      <c r="S8038" s="41"/>
      <c r="T8038" s="41" t="s">
        <v>1062</v>
      </c>
      <c r="U8038" s="41" t="s">
        <v>539</v>
      </c>
      <c r="V8038" s="84"/>
      <c r="W8038" s="85"/>
      <c r="X8038" s="84" t="s">
        <v>644</v>
      </c>
      <c r="Y8038" s="84"/>
      <c r="Z8038" s="84" t="s">
        <v>665</v>
      </c>
      <c r="AA8038" s="62">
        <v>43294</v>
      </c>
    </row>
    <row r="8039" spans="1:27" ht="15.75" x14ac:dyDescent="0.25">
      <c r="A8039" s="76">
        <v>8037</v>
      </c>
      <c r="B8039" s="35" t="s">
        <v>25422</v>
      </c>
      <c r="C8039" s="35" t="s">
        <v>25423</v>
      </c>
      <c r="D8039" s="38" t="s">
        <v>25424</v>
      </c>
      <c r="E8039" s="83" t="s">
        <v>679</v>
      </c>
      <c r="F8039" s="35"/>
      <c r="G8039" s="35">
        <v>1622</v>
      </c>
      <c r="H8039" s="32" t="s">
        <v>25425</v>
      </c>
      <c r="I8039" s="77">
        <v>8400</v>
      </c>
      <c r="J8039" s="78"/>
      <c r="K8039" s="41"/>
      <c r="L8039" s="42" t="s">
        <v>24731</v>
      </c>
      <c r="M8039" s="79">
        <v>1608</v>
      </c>
      <c r="N8039" s="80">
        <v>8400</v>
      </c>
      <c r="O8039" s="81"/>
      <c r="P8039" s="77">
        <v>8400</v>
      </c>
      <c r="Q8039" s="79">
        <v>1637</v>
      </c>
      <c r="R8039" s="77">
        <v>8400</v>
      </c>
      <c r="S8039" s="41"/>
      <c r="T8039" s="41" t="s">
        <v>1062</v>
      </c>
      <c r="U8039" s="41" t="s">
        <v>25426</v>
      </c>
      <c r="V8039" s="84"/>
      <c r="W8039" s="85"/>
      <c r="X8039" s="84" t="s">
        <v>644</v>
      </c>
      <c r="Y8039" s="84"/>
      <c r="Z8039" s="84" t="s">
        <v>665</v>
      </c>
      <c r="AA8039" s="62">
        <v>43294</v>
      </c>
    </row>
    <row r="8040" spans="1:27" ht="63" x14ac:dyDescent="0.25">
      <c r="A8040" s="76">
        <v>8038</v>
      </c>
      <c r="B8040" s="35" t="s">
        <v>25427</v>
      </c>
      <c r="C8040" s="35" t="s">
        <v>25428</v>
      </c>
      <c r="D8040" s="38" t="s">
        <v>25429</v>
      </c>
      <c r="E8040" s="83" t="s">
        <v>679</v>
      </c>
      <c r="F8040" s="35"/>
      <c r="G8040" s="35">
        <v>1518</v>
      </c>
      <c r="H8040" s="32" t="s">
        <v>24861</v>
      </c>
      <c r="I8040" s="77">
        <v>26800</v>
      </c>
      <c r="J8040" s="78"/>
      <c r="K8040" s="41"/>
      <c r="L8040" s="42" t="s">
        <v>24731</v>
      </c>
      <c r="M8040" s="79">
        <v>1506</v>
      </c>
      <c r="N8040" s="80">
        <v>26500</v>
      </c>
      <c r="O8040" s="81"/>
      <c r="P8040" s="77">
        <v>26500</v>
      </c>
      <c r="Q8040" s="79">
        <v>1535</v>
      </c>
      <c r="R8040" s="77">
        <v>26800</v>
      </c>
      <c r="S8040" s="41"/>
      <c r="T8040" s="41" t="s">
        <v>1062</v>
      </c>
      <c r="U8040" s="41" t="s">
        <v>571</v>
      </c>
      <c r="V8040" s="84"/>
      <c r="W8040" s="85"/>
      <c r="X8040" s="84" t="s">
        <v>644</v>
      </c>
      <c r="Y8040" s="84"/>
      <c r="Z8040" s="84" t="s">
        <v>665</v>
      </c>
      <c r="AA8040" s="62">
        <v>43294</v>
      </c>
    </row>
    <row r="8041" spans="1:27" ht="15.75" x14ac:dyDescent="0.25">
      <c r="A8041" s="76">
        <v>8039</v>
      </c>
      <c r="B8041" s="35" t="s">
        <v>25430</v>
      </c>
      <c r="C8041" s="35" t="s">
        <v>25431</v>
      </c>
      <c r="D8041" s="38" t="s">
        <v>25432</v>
      </c>
      <c r="E8041" s="83" t="s">
        <v>679</v>
      </c>
      <c r="F8041" s="35"/>
      <c r="G8041" s="35">
        <v>1610</v>
      </c>
      <c r="H8041" s="32" t="s">
        <v>25433</v>
      </c>
      <c r="I8041" s="77">
        <v>4700</v>
      </c>
      <c r="J8041" s="78"/>
      <c r="K8041" s="41"/>
      <c r="L8041" s="42" t="s">
        <v>24731</v>
      </c>
      <c r="M8041" s="79">
        <v>1597</v>
      </c>
      <c r="N8041" s="80">
        <v>4700</v>
      </c>
      <c r="O8041" s="81"/>
      <c r="P8041" s="77">
        <v>4700</v>
      </c>
      <c r="Q8041" s="79">
        <v>1626</v>
      </c>
      <c r="R8041" s="77">
        <v>4700</v>
      </c>
      <c r="S8041" s="41"/>
      <c r="T8041" s="41" t="s">
        <v>1062</v>
      </c>
      <c r="U8041" s="41" t="s">
        <v>25434</v>
      </c>
      <c r="V8041" s="84"/>
      <c r="W8041" s="85"/>
      <c r="X8041" s="84" t="s">
        <v>644</v>
      </c>
      <c r="Y8041" s="84"/>
      <c r="Z8041" s="84" t="s">
        <v>665</v>
      </c>
      <c r="AA8041" s="62">
        <v>43294</v>
      </c>
    </row>
    <row r="8042" spans="1:27" ht="15.75" x14ac:dyDescent="0.25">
      <c r="A8042" s="76">
        <v>8040</v>
      </c>
      <c r="B8042" s="35" t="s">
        <v>25435</v>
      </c>
      <c r="C8042" s="35" t="s">
        <v>25431</v>
      </c>
      <c r="D8042" s="38" t="s">
        <v>25432</v>
      </c>
      <c r="E8042" s="83" t="s">
        <v>679</v>
      </c>
      <c r="F8042" s="35"/>
      <c r="G8042" s="35">
        <v>1609</v>
      </c>
      <c r="H8042" s="32" t="s">
        <v>588</v>
      </c>
      <c r="I8042" s="77">
        <v>27300</v>
      </c>
      <c r="J8042" s="78"/>
      <c r="K8042" s="41"/>
      <c r="L8042" s="42" t="s">
        <v>24731</v>
      </c>
      <c r="M8042" s="79">
        <v>1596</v>
      </c>
      <c r="N8042" s="80">
        <v>27000</v>
      </c>
      <c r="O8042" s="81"/>
      <c r="P8042" s="77">
        <v>37100</v>
      </c>
      <c r="Q8042" s="79">
        <v>1625</v>
      </c>
      <c r="R8042" s="77">
        <v>27300</v>
      </c>
      <c r="S8042" s="41"/>
      <c r="T8042" s="41" t="s">
        <v>1062</v>
      </c>
      <c r="U8042" s="41" t="s">
        <v>589</v>
      </c>
      <c r="V8042" s="84"/>
      <c r="W8042" s="85"/>
      <c r="X8042" s="84" t="s">
        <v>644</v>
      </c>
      <c r="Y8042" s="84"/>
      <c r="Z8042" s="84" t="s">
        <v>665</v>
      </c>
      <c r="AA8042" s="62">
        <v>43294</v>
      </c>
    </row>
    <row r="8043" spans="1:27" ht="47.25" x14ac:dyDescent="0.25">
      <c r="A8043" s="76">
        <v>8041</v>
      </c>
      <c r="B8043" s="35" t="s">
        <v>25436</v>
      </c>
      <c r="C8043" s="35" t="s">
        <v>25437</v>
      </c>
      <c r="D8043" s="38" t="s">
        <v>25438</v>
      </c>
      <c r="E8043" s="83" t="s">
        <v>679</v>
      </c>
      <c r="F8043" s="35"/>
      <c r="G8043" s="35">
        <v>1506</v>
      </c>
      <c r="H8043" s="32" t="s">
        <v>544</v>
      </c>
      <c r="I8043" s="77">
        <v>21400</v>
      </c>
      <c r="J8043" s="78" t="s">
        <v>24734</v>
      </c>
      <c r="K8043" s="41"/>
      <c r="L8043" s="42" t="s">
        <v>24731</v>
      </c>
      <c r="M8043" s="79">
        <v>1494</v>
      </c>
      <c r="N8043" s="80">
        <v>21200</v>
      </c>
      <c r="O8043" s="81" t="s">
        <v>24734</v>
      </c>
      <c r="P8043" s="77">
        <v>21200</v>
      </c>
      <c r="Q8043" s="79">
        <v>1523</v>
      </c>
      <c r="R8043" s="77">
        <v>21400</v>
      </c>
      <c r="S8043" s="41"/>
      <c r="T8043" s="41" t="s">
        <v>1062</v>
      </c>
      <c r="U8043" s="41" t="s">
        <v>539</v>
      </c>
      <c r="V8043" s="84"/>
      <c r="W8043" s="85"/>
      <c r="X8043" s="84" t="s">
        <v>644</v>
      </c>
      <c r="Y8043" s="84"/>
      <c r="Z8043" s="84" t="s">
        <v>707</v>
      </c>
      <c r="AA8043" s="62">
        <v>43294</v>
      </c>
    </row>
    <row r="8044" spans="1:27" ht="15.75" x14ac:dyDescent="0.25">
      <c r="A8044" s="76">
        <v>8042</v>
      </c>
      <c r="B8044" s="35" t="s">
        <v>25439</v>
      </c>
      <c r="C8044" s="35" t="s">
        <v>25440</v>
      </c>
      <c r="D8044" s="38" t="s">
        <v>25441</v>
      </c>
      <c r="E8044" s="83" t="s">
        <v>638</v>
      </c>
      <c r="F8044" s="35"/>
      <c r="G8044" s="35">
        <v>1468</v>
      </c>
      <c r="H8044" s="32" t="s">
        <v>25441</v>
      </c>
      <c r="I8044" s="77">
        <v>91100</v>
      </c>
      <c r="J8044" s="78"/>
      <c r="K8044" s="41"/>
      <c r="L8044" s="42" t="s">
        <v>24731</v>
      </c>
      <c r="M8044" s="79">
        <v>1456</v>
      </c>
      <c r="N8044" s="80">
        <v>90100</v>
      </c>
      <c r="O8044" s="81"/>
      <c r="P8044" s="77">
        <v>90100</v>
      </c>
      <c r="Q8044" s="79">
        <v>1485</v>
      </c>
      <c r="R8044" s="77">
        <v>91100</v>
      </c>
      <c r="S8044" s="41"/>
      <c r="T8044" s="41" t="s">
        <v>1062</v>
      </c>
      <c r="U8044" s="41" t="s">
        <v>25442</v>
      </c>
      <c r="V8044" s="84"/>
      <c r="W8044" s="85"/>
      <c r="X8044" s="84" t="s">
        <v>644</v>
      </c>
      <c r="Y8044" s="84"/>
      <c r="Z8044" s="84" t="s">
        <v>688</v>
      </c>
      <c r="AA8044" s="62">
        <v>43294</v>
      </c>
    </row>
    <row r="8045" spans="1:27" ht="15.75" x14ac:dyDescent="0.25">
      <c r="A8045" s="76">
        <v>8043</v>
      </c>
      <c r="B8045" s="35" t="s">
        <v>25443</v>
      </c>
      <c r="C8045" s="35" t="s">
        <v>25444</v>
      </c>
      <c r="D8045" s="38" t="s">
        <v>25445</v>
      </c>
      <c r="E8045" s="83" t="s">
        <v>638</v>
      </c>
      <c r="F8045" s="35"/>
      <c r="G8045" s="35">
        <v>1479</v>
      </c>
      <c r="H8045" s="32" t="s">
        <v>25445</v>
      </c>
      <c r="I8045" s="77">
        <v>32100</v>
      </c>
      <c r="J8045" s="78"/>
      <c r="K8045" s="41"/>
      <c r="L8045" s="42" t="s">
        <v>24731</v>
      </c>
      <c r="M8045" s="79">
        <v>1467</v>
      </c>
      <c r="N8045" s="80">
        <v>31800</v>
      </c>
      <c r="O8045" s="81"/>
      <c r="P8045" s="77">
        <v>31800</v>
      </c>
      <c r="Q8045" s="79">
        <v>1496</v>
      </c>
      <c r="R8045" s="77">
        <v>32100</v>
      </c>
      <c r="S8045" s="41"/>
      <c r="T8045" s="41" t="s">
        <v>1062</v>
      </c>
      <c r="U8045" s="41" t="s">
        <v>25446</v>
      </c>
      <c r="V8045" s="84"/>
      <c r="W8045" s="85"/>
      <c r="X8045" s="84" t="s">
        <v>644</v>
      </c>
      <c r="Y8045" s="84"/>
      <c r="Z8045" s="84" t="s">
        <v>688</v>
      </c>
      <c r="AA8045" s="62">
        <v>43294</v>
      </c>
    </row>
    <row r="8046" spans="1:27" ht="15.75" x14ac:dyDescent="0.25">
      <c r="A8046" s="76">
        <v>8044</v>
      </c>
      <c r="B8046" s="35" t="s">
        <v>25447</v>
      </c>
      <c r="C8046" s="35" t="s">
        <v>25448</v>
      </c>
      <c r="D8046" s="38" t="s">
        <v>23646</v>
      </c>
      <c r="E8046" s="83" t="s">
        <v>638</v>
      </c>
      <c r="F8046" s="35"/>
      <c r="G8046" s="35">
        <v>1493</v>
      </c>
      <c r="H8046" s="32" t="s">
        <v>23646</v>
      </c>
      <c r="I8046" s="77">
        <v>170000</v>
      </c>
      <c r="J8046" s="78"/>
      <c r="K8046" s="41"/>
      <c r="L8046" s="42" t="s">
        <v>24731</v>
      </c>
      <c r="M8046" s="79">
        <v>1481</v>
      </c>
      <c r="N8046" s="80">
        <v>169000</v>
      </c>
      <c r="O8046" s="81"/>
      <c r="P8046" s="77">
        <v>169000</v>
      </c>
      <c r="Q8046" s="79">
        <v>1510</v>
      </c>
      <c r="R8046" s="77">
        <v>170000</v>
      </c>
      <c r="S8046" s="41"/>
      <c r="T8046" s="41" t="s">
        <v>1062</v>
      </c>
      <c r="U8046" s="41" t="s">
        <v>23647</v>
      </c>
      <c r="V8046" s="84"/>
      <c r="W8046" s="85"/>
      <c r="X8046" s="84" t="s">
        <v>644</v>
      </c>
      <c r="Y8046" s="84"/>
      <c r="Z8046" s="84" t="s">
        <v>688</v>
      </c>
      <c r="AA8046" s="62">
        <v>43294</v>
      </c>
    </row>
    <row r="8047" spans="1:27" ht="15.75" x14ac:dyDescent="0.25">
      <c r="A8047" s="76">
        <v>8045</v>
      </c>
      <c r="B8047" s="35" t="s">
        <v>25449</v>
      </c>
      <c r="C8047" s="35" t="s">
        <v>25450</v>
      </c>
      <c r="D8047" s="38" t="s">
        <v>25451</v>
      </c>
      <c r="E8047" s="83" t="s">
        <v>679</v>
      </c>
      <c r="F8047" s="35"/>
      <c r="G8047" s="35">
        <v>1495</v>
      </c>
      <c r="H8047" s="32" t="s">
        <v>25452</v>
      </c>
      <c r="I8047" s="77">
        <v>53600</v>
      </c>
      <c r="J8047" s="78"/>
      <c r="K8047" s="41"/>
      <c r="L8047" s="42" t="s">
        <v>24731</v>
      </c>
      <c r="M8047" s="79">
        <v>1483</v>
      </c>
      <c r="N8047" s="80">
        <v>53000</v>
      </c>
      <c r="O8047" s="81"/>
      <c r="P8047" s="77">
        <v>53000</v>
      </c>
      <c r="Q8047" s="79">
        <v>1512</v>
      </c>
      <c r="R8047" s="77">
        <v>53600</v>
      </c>
      <c r="S8047" s="41"/>
      <c r="T8047" s="41" t="s">
        <v>1062</v>
      </c>
      <c r="U8047" s="41" t="s">
        <v>25453</v>
      </c>
      <c r="V8047" s="84"/>
      <c r="W8047" s="85"/>
      <c r="X8047" s="84" t="s">
        <v>644</v>
      </c>
      <c r="Y8047" s="84"/>
      <c r="Z8047" s="84" t="s">
        <v>688</v>
      </c>
      <c r="AA8047" s="62">
        <v>43294</v>
      </c>
    </row>
    <row r="8048" spans="1:27" ht="15.75" x14ac:dyDescent="0.25">
      <c r="A8048" s="76">
        <v>8046</v>
      </c>
      <c r="B8048" s="35" t="s">
        <v>25454</v>
      </c>
      <c r="C8048" s="35" t="s">
        <v>25455</v>
      </c>
      <c r="D8048" s="38" t="s">
        <v>23650</v>
      </c>
      <c r="E8048" s="83" t="s">
        <v>638</v>
      </c>
      <c r="F8048" s="35"/>
      <c r="G8048" s="35">
        <v>1512</v>
      </c>
      <c r="H8048" s="32" t="s">
        <v>23650</v>
      </c>
      <c r="I8048" s="77">
        <v>396000</v>
      </c>
      <c r="J8048" s="78"/>
      <c r="K8048" s="41"/>
      <c r="L8048" s="42" t="s">
        <v>24731</v>
      </c>
      <c r="M8048" s="79">
        <v>1500</v>
      </c>
      <c r="N8048" s="80">
        <v>392000</v>
      </c>
      <c r="O8048" s="81"/>
      <c r="P8048" s="77">
        <v>392000</v>
      </c>
      <c r="Q8048" s="79">
        <v>1529</v>
      </c>
      <c r="R8048" s="77">
        <v>396000</v>
      </c>
      <c r="S8048" s="41"/>
      <c r="T8048" s="41" t="s">
        <v>1062</v>
      </c>
      <c r="U8048" s="41" t="s">
        <v>23651</v>
      </c>
      <c r="V8048" s="84"/>
      <c r="W8048" s="85"/>
      <c r="X8048" s="84" t="s">
        <v>644</v>
      </c>
      <c r="Y8048" s="84"/>
      <c r="Z8048" s="84" t="s">
        <v>688</v>
      </c>
      <c r="AA8048" s="62">
        <v>43294</v>
      </c>
    </row>
    <row r="8049" spans="1:27" ht="15.75" x14ac:dyDescent="0.25">
      <c r="A8049" s="76">
        <v>8047</v>
      </c>
      <c r="B8049" s="35" t="s">
        <v>25456</v>
      </c>
      <c r="C8049" s="35" t="s">
        <v>25457</v>
      </c>
      <c r="D8049" s="38" t="s">
        <v>25458</v>
      </c>
      <c r="E8049" s="83" t="s">
        <v>638</v>
      </c>
      <c r="F8049" s="35"/>
      <c r="G8049" s="35">
        <v>1513</v>
      </c>
      <c r="H8049" s="32" t="s">
        <v>25458</v>
      </c>
      <c r="I8049" s="77">
        <v>685000</v>
      </c>
      <c r="J8049" s="78"/>
      <c r="K8049" s="41"/>
      <c r="L8049" s="42" t="s">
        <v>24731</v>
      </c>
      <c r="M8049" s="79">
        <v>1501</v>
      </c>
      <c r="N8049" s="80">
        <v>678000</v>
      </c>
      <c r="O8049" s="81"/>
      <c r="P8049" s="77">
        <v>678000</v>
      </c>
      <c r="Q8049" s="79">
        <v>1530</v>
      </c>
      <c r="R8049" s="77">
        <v>685000</v>
      </c>
      <c r="S8049" s="41"/>
      <c r="T8049" s="41" t="s">
        <v>1062</v>
      </c>
      <c r="U8049" s="41" t="s">
        <v>25459</v>
      </c>
      <c r="V8049" s="84"/>
      <c r="W8049" s="85"/>
      <c r="X8049" s="84" t="s">
        <v>644</v>
      </c>
      <c r="Y8049" s="84"/>
      <c r="Z8049" s="84" t="s">
        <v>688</v>
      </c>
      <c r="AA8049" s="62">
        <v>43294</v>
      </c>
    </row>
    <row r="8050" spans="1:27" ht="15.75" x14ac:dyDescent="0.25">
      <c r="A8050" s="76">
        <v>8048</v>
      </c>
      <c r="B8050" s="35" t="s">
        <v>25460</v>
      </c>
      <c r="C8050" s="35" t="s">
        <v>25461</v>
      </c>
      <c r="D8050" s="38" t="s">
        <v>23620</v>
      </c>
      <c r="E8050" s="83" t="s">
        <v>638</v>
      </c>
      <c r="F8050" s="35"/>
      <c r="G8050" s="35">
        <v>1514</v>
      </c>
      <c r="H8050" s="32" t="s">
        <v>23620</v>
      </c>
      <c r="I8050" s="77">
        <v>75000</v>
      </c>
      <c r="J8050" s="78"/>
      <c r="K8050" s="41"/>
      <c r="L8050" s="42" t="s">
        <v>24731</v>
      </c>
      <c r="M8050" s="79">
        <v>1502</v>
      </c>
      <c r="N8050" s="80">
        <v>74200</v>
      </c>
      <c r="O8050" s="81"/>
      <c r="P8050" s="77">
        <v>74200</v>
      </c>
      <c r="Q8050" s="79">
        <v>1531</v>
      </c>
      <c r="R8050" s="77">
        <v>75000</v>
      </c>
      <c r="S8050" s="41"/>
      <c r="T8050" s="41" t="s">
        <v>1062</v>
      </c>
      <c r="U8050" s="41" t="s">
        <v>23621</v>
      </c>
      <c r="V8050" s="84"/>
      <c r="W8050" s="85"/>
      <c r="X8050" s="84" t="s">
        <v>644</v>
      </c>
      <c r="Y8050" s="84"/>
      <c r="Z8050" s="84" t="s">
        <v>688</v>
      </c>
      <c r="AA8050" s="62">
        <v>43294</v>
      </c>
    </row>
    <row r="8051" spans="1:27" ht="15.75" x14ac:dyDescent="0.25">
      <c r="A8051" s="76">
        <v>8049</v>
      </c>
      <c r="B8051" s="35" t="s">
        <v>25462</v>
      </c>
      <c r="C8051" s="35" t="s">
        <v>25463</v>
      </c>
      <c r="D8051" s="38" t="s">
        <v>23625</v>
      </c>
      <c r="E8051" s="83" t="s">
        <v>638</v>
      </c>
      <c r="F8051" s="35"/>
      <c r="G8051" s="35">
        <v>1517</v>
      </c>
      <c r="H8051" s="32" t="s">
        <v>23625</v>
      </c>
      <c r="I8051" s="77">
        <v>107000</v>
      </c>
      <c r="J8051" s="78"/>
      <c r="K8051" s="41"/>
      <c r="L8051" s="42" t="s">
        <v>24731</v>
      </c>
      <c r="M8051" s="79">
        <v>1505</v>
      </c>
      <c r="N8051" s="80">
        <v>106000</v>
      </c>
      <c r="O8051" s="81"/>
      <c r="P8051" s="77">
        <v>106000</v>
      </c>
      <c r="Q8051" s="79">
        <v>1534</v>
      </c>
      <c r="R8051" s="77">
        <v>107000</v>
      </c>
      <c r="S8051" s="41"/>
      <c r="T8051" s="41" t="s">
        <v>1062</v>
      </c>
      <c r="U8051" s="41" t="s">
        <v>23626</v>
      </c>
      <c r="V8051" s="84"/>
      <c r="W8051" s="85"/>
      <c r="X8051" s="84" t="s">
        <v>644</v>
      </c>
      <c r="Y8051" s="84"/>
      <c r="Z8051" s="84" t="s">
        <v>688</v>
      </c>
      <c r="AA8051" s="62">
        <v>43294</v>
      </c>
    </row>
    <row r="8052" spans="1:27" s="96" customFormat="1" ht="15.75" x14ac:dyDescent="0.25">
      <c r="A8052" s="86">
        <v>8050</v>
      </c>
      <c r="B8052" s="37" t="s">
        <v>25464</v>
      </c>
      <c r="C8052" s="37" t="s">
        <v>25465</v>
      </c>
      <c r="D8052" s="38" t="s">
        <v>25466</v>
      </c>
      <c r="E8052" s="87" t="s">
        <v>638</v>
      </c>
      <c r="F8052" s="37"/>
      <c r="G8052" s="37">
        <v>1521</v>
      </c>
      <c r="H8052" s="38" t="s">
        <v>23615</v>
      </c>
      <c r="I8052" s="88">
        <v>75000</v>
      </c>
      <c r="J8052" s="89"/>
      <c r="K8052" s="42"/>
      <c r="L8052" s="42" t="s">
        <v>24731</v>
      </c>
      <c r="M8052" s="90">
        <v>1509</v>
      </c>
      <c r="N8052" s="91">
        <v>74200</v>
      </c>
      <c r="O8052" s="92"/>
      <c r="P8052" s="88">
        <v>74200</v>
      </c>
      <c r="Q8052" s="90">
        <v>1538</v>
      </c>
      <c r="R8052" s="88">
        <v>75000</v>
      </c>
      <c r="S8052" s="42"/>
      <c r="T8052" s="42" t="s">
        <v>1062</v>
      </c>
      <c r="U8052" s="42" t="s">
        <v>23616</v>
      </c>
      <c r="V8052" s="93"/>
      <c r="W8052" s="94"/>
      <c r="X8052" s="93" t="s">
        <v>644</v>
      </c>
      <c r="Y8052" s="93"/>
      <c r="Z8052" s="93" t="s">
        <v>688</v>
      </c>
      <c r="AA8052" s="95">
        <v>43294</v>
      </c>
    </row>
    <row r="8053" spans="1:27" ht="15.75" x14ac:dyDescent="0.25">
      <c r="A8053" s="76">
        <v>8051</v>
      </c>
      <c r="B8053" s="35" t="s">
        <v>25467</v>
      </c>
      <c r="C8053" s="35" t="s">
        <v>25468</v>
      </c>
      <c r="D8053" s="38" t="s">
        <v>92</v>
      </c>
      <c r="E8053" s="83" t="s">
        <v>679</v>
      </c>
      <c r="F8053" s="35"/>
      <c r="G8053" s="35">
        <v>1522</v>
      </c>
      <c r="H8053" s="32" t="s">
        <v>92</v>
      </c>
      <c r="I8053" s="77">
        <v>15200</v>
      </c>
      <c r="J8053" s="78"/>
      <c r="K8053" s="41"/>
      <c r="L8053" s="42" t="s">
        <v>24731</v>
      </c>
      <c r="M8053" s="79">
        <v>1510</v>
      </c>
      <c r="N8053" s="80">
        <v>15000</v>
      </c>
      <c r="O8053" s="81"/>
      <c r="P8053" s="77">
        <v>23300</v>
      </c>
      <c r="Q8053" s="79">
        <v>1539</v>
      </c>
      <c r="R8053" s="77">
        <v>15200</v>
      </c>
      <c r="S8053" s="41"/>
      <c r="T8053" s="41" t="s">
        <v>1062</v>
      </c>
      <c r="U8053" s="41" t="s">
        <v>93</v>
      </c>
      <c r="V8053" s="84"/>
      <c r="W8053" s="85"/>
      <c r="X8053" s="84" t="s">
        <v>644</v>
      </c>
      <c r="Y8053" s="84"/>
      <c r="Z8053" s="84" t="s">
        <v>688</v>
      </c>
      <c r="AA8053" s="62">
        <v>43294</v>
      </c>
    </row>
    <row r="8054" spans="1:27" ht="15.75" x14ac:dyDescent="0.25">
      <c r="A8054" s="76">
        <v>8052</v>
      </c>
      <c r="B8054" s="35" t="s">
        <v>25469</v>
      </c>
      <c r="C8054" s="35" t="s">
        <v>25470</v>
      </c>
      <c r="D8054" s="38" t="s">
        <v>25471</v>
      </c>
      <c r="E8054" s="83" t="s">
        <v>638</v>
      </c>
      <c r="F8054" s="35"/>
      <c r="G8054" s="35">
        <v>1524</v>
      </c>
      <c r="H8054" s="32" t="s">
        <v>25471</v>
      </c>
      <c r="I8054" s="77">
        <v>80400</v>
      </c>
      <c r="J8054" s="78"/>
      <c r="K8054" s="41"/>
      <c r="L8054" s="42" t="s">
        <v>24731</v>
      </c>
      <c r="M8054" s="79">
        <v>1512</v>
      </c>
      <c r="N8054" s="80">
        <v>79500</v>
      </c>
      <c r="O8054" s="81"/>
      <c r="P8054" s="77">
        <v>79500</v>
      </c>
      <c r="Q8054" s="79">
        <v>1541</v>
      </c>
      <c r="R8054" s="77">
        <v>80400</v>
      </c>
      <c r="S8054" s="41"/>
      <c r="T8054" s="41" t="s">
        <v>1062</v>
      </c>
      <c r="U8054" s="41" t="s">
        <v>25472</v>
      </c>
      <c r="V8054" s="84"/>
      <c r="W8054" s="85"/>
      <c r="X8054" s="84" t="s">
        <v>644</v>
      </c>
      <c r="Y8054" s="84"/>
      <c r="Z8054" s="84" t="s">
        <v>688</v>
      </c>
      <c r="AA8054" s="62">
        <v>43294</v>
      </c>
    </row>
    <row r="8055" spans="1:27" ht="15.75" x14ac:dyDescent="0.25">
      <c r="A8055" s="76">
        <v>8053</v>
      </c>
      <c r="B8055" s="35" t="s">
        <v>25473</v>
      </c>
      <c r="C8055" s="35" t="s">
        <v>25470</v>
      </c>
      <c r="D8055" s="38" t="s">
        <v>25471</v>
      </c>
      <c r="E8055" s="83" t="s">
        <v>638</v>
      </c>
      <c r="F8055" s="35"/>
      <c r="G8055" s="35">
        <v>1434</v>
      </c>
      <c r="H8055" s="32" t="s">
        <v>3050</v>
      </c>
      <c r="I8055" s="77">
        <v>407000</v>
      </c>
      <c r="J8055" s="78"/>
      <c r="K8055" s="41"/>
      <c r="L8055" s="42" t="s">
        <v>24731</v>
      </c>
      <c r="M8055" s="79">
        <v>1422</v>
      </c>
      <c r="N8055" s="80">
        <v>402000</v>
      </c>
      <c r="O8055" s="81"/>
      <c r="P8055" s="77">
        <v>402000</v>
      </c>
      <c r="Q8055" s="79">
        <v>1451</v>
      </c>
      <c r="R8055" s="77">
        <v>407000</v>
      </c>
      <c r="S8055" s="41"/>
      <c r="T8055" s="41" t="s">
        <v>3017</v>
      </c>
      <c r="U8055" s="41" t="s">
        <v>3051</v>
      </c>
      <c r="V8055" s="84"/>
      <c r="W8055" s="85"/>
      <c r="X8055" s="84" t="s">
        <v>644</v>
      </c>
      <c r="Y8055" s="84"/>
      <c r="Z8055" s="84" t="s">
        <v>688</v>
      </c>
      <c r="AA8055" s="62">
        <v>43294</v>
      </c>
    </row>
    <row r="8056" spans="1:27" ht="15.75" x14ac:dyDescent="0.25">
      <c r="A8056" s="76">
        <v>8054</v>
      </c>
      <c r="B8056" s="35" t="s">
        <v>25474</v>
      </c>
      <c r="C8056" s="35" t="s">
        <v>25475</v>
      </c>
      <c r="D8056" s="38" t="s">
        <v>25476</v>
      </c>
      <c r="E8056" s="83" t="s">
        <v>638</v>
      </c>
      <c r="F8056" s="35"/>
      <c r="G8056" s="35">
        <v>1533</v>
      </c>
      <c r="H8056" s="32" t="s">
        <v>25476</v>
      </c>
      <c r="I8056" s="77">
        <v>16000</v>
      </c>
      <c r="J8056" s="78"/>
      <c r="K8056" s="41"/>
      <c r="L8056" s="42" t="s">
        <v>24731</v>
      </c>
      <c r="M8056" s="79">
        <v>1521</v>
      </c>
      <c r="N8056" s="80">
        <v>15900</v>
      </c>
      <c r="O8056" s="81"/>
      <c r="P8056" s="77">
        <v>15900</v>
      </c>
      <c r="Q8056" s="79">
        <v>1550</v>
      </c>
      <c r="R8056" s="77">
        <v>16000</v>
      </c>
      <c r="S8056" s="41"/>
      <c r="T8056" s="41" t="s">
        <v>1062</v>
      </c>
      <c r="U8056" s="41" t="s">
        <v>25477</v>
      </c>
      <c r="V8056" s="84"/>
      <c r="W8056" s="85"/>
      <c r="X8056" s="84" t="s">
        <v>644</v>
      </c>
      <c r="Y8056" s="84"/>
      <c r="Z8056" s="84" t="s">
        <v>688</v>
      </c>
      <c r="AA8056" s="62">
        <v>43294</v>
      </c>
    </row>
    <row r="8057" spans="1:27" ht="15.75" x14ac:dyDescent="0.25">
      <c r="A8057" s="76">
        <v>8055</v>
      </c>
      <c r="B8057" s="35" t="s">
        <v>25478</v>
      </c>
      <c r="C8057" s="35" t="s">
        <v>25479</v>
      </c>
      <c r="D8057" s="38" t="s">
        <v>25015</v>
      </c>
      <c r="E8057" s="83" t="s">
        <v>638</v>
      </c>
      <c r="F8057" s="35"/>
      <c r="G8057" s="35">
        <v>1538</v>
      </c>
      <c r="H8057" s="32" t="s">
        <v>25015</v>
      </c>
      <c r="I8057" s="77">
        <v>144000</v>
      </c>
      <c r="J8057" s="78"/>
      <c r="K8057" s="41"/>
      <c r="L8057" s="42" t="s">
        <v>24731</v>
      </c>
      <c r="M8057" s="79">
        <v>1526</v>
      </c>
      <c r="N8057" s="80">
        <v>143000</v>
      </c>
      <c r="O8057" s="81"/>
      <c r="P8057" s="77">
        <v>143000</v>
      </c>
      <c r="Q8057" s="79">
        <v>1555</v>
      </c>
      <c r="R8057" s="77">
        <v>144000</v>
      </c>
      <c r="S8057" s="41"/>
      <c r="T8057" s="41" t="s">
        <v>1062</v>
      </c>
      <c r="U8057" s="41" t="s">
        <v>25016</v>
      </c>
      <c r="V8057" s="84"/>
      <c r="W8057" s="85"/>
      <c r="X8057" s="84" t="s">
        <v>644</v>
      </c>
      <c r="Y8057" s="84"/>
      <c r="Z8057" s="84" t="s">
        <v>688</v>
      </c>
      <c r="AA8057" s="62">
        <v>43294</v>
      </c>
    </row>
    <row r="8058" spans="1:27" ht="15.75" x14ac:dyDescent="0.25">
      <c r="A8058" s="76">
        <v>8056</v>
      </c>
      <c r="B8058" s="35" t="s">
        <v>25480</v>
      </c>
      <c r="C8058" s="35" t="s">
        <v>25481</v>
      </c>
      <c r="D8058" s="38" t="s">
        <v>25482</v>
      </c>
      <c r="E8058" s="83" t="s">
        <v>638</v>
      </c>
      <c r="F8058" s="35"/>
      <c r="G8058" s="35">
        <v>1540</v>
      </c>
      <c r="H8058" s="32" t="s">
        <v>25482</v>
      </c>
      <c r="I8058" s="77">
        <v>235000</v>
      </c>
      <c r="J8058" s="78"/>
      <c r="K8058" s="41"/>
      <c r="L8058" s="42" t="s">
        <v>24731</v>
      </c>
      <c r="M8058" s="79">
        <v>1528</v>
      </c>
      <c r="N8058" s="80">
        <v>233000</v>
      </c>
      <c r="O8058" s="81"/>
      <c r="P8058" s="77">
        <v>233000</v>
      </c>
      <c r="Q8058" s="79">
        <v>1557</v>
      </c>
      <c r="R8058" s="77">
        <v>235000</v>
      </c>
      <c r="S8058" s="41"/>
      <c r="T8058" s="41" t="s">
        <v>1062</v>
      </c>
      <c r="U8058" s="41" t="s">
        <v>25483</v>
      </c>
      <c r="V8058" s="84"/>
      <c r="W8058" s="85"/>
      <c r="X8058" s="84" t="s">
        <v>644</v>
      </c>
      <c r="Y8058" s="84"/>
      <c r="Z8058" s="84" t="s">
        <v>688</v>
      </c>
      <c r="AA8058" s="62">
        <v>43294</v>
      </c>
    </row>
    <row r="8059" spans="1:27" ht="15.75" x14ac:dyDescent="0.25">
      <c r="A8059" s="76">
        <v>8057</v>
      </c>
      <c r="B8059" s="35" t="s">
        <v>25484</v>
      </c>
      <c r="C8059" s="35" t="s">
        <v>25485</v>
      </c>
      <c r="D8059" s="38" t="s">
        <v>25486</v>
      </c>
      <c r="E8059" s="83" t="s">
        <v>638</v>
      </c>
      <c r="F8059" s="35"/>
      <c r="G8059" s="35">
        <v>1549</v>
      </c>
      <c r="H8059" s="32" t="s">
        <v>25486</v>
      </c>
      <c r="I8059" s="77">
        <v>16000</v>
      </c>
      <c r="J8059" s="78"/>
      <c r="K8059" s="41"/>
      <c r="L8059" s="42" t="s">
        <v>24731</v>
      </c>
      <c r="M8059" s="79">
        <v>1537</v>
      </c>
      <c r="N8059" s="80">
        <v>15900</v>
      </c>
      <c r="O8059" s="81"/>
      <c r="P8059" s="77">
        <v>15900</v>
      </c>
      <c r="Q8059" s="79">
        <v>1566</v>
      </c>
      <c r="R8059" s="77">
        <v>16000</v>
      </c>
      <c r="S8059" s="41"/>
      <c r="T8059" s="41" t="s">
        <v>1062</v>
      </c>
      <c r="U8059" s="41" t="s">
        <v>25487</v>
      </c>
      <c r="V8059" s="84"/>
      <c r="W8059" s="85"/>
      <c r="X8059" s="84" t="s">
        <v>644</v>
      </c>
      <c r="Y8059" s="84"/>
      <c r="Z8059" s="84" t="s">
        <v>688</v>
      </c>
      <c r="AA8059" s="62">
        <v>43294</v>
      </c>
    </row>
    <row r="8060" spans="1:27" ht="15.75" x14ac:dyDescent="0.25">
      <c r="A8060" s="76">
        <v>8058</v>
      </c>
      <c r="B8060" s="35" t="s">
        <v>25488</v>
      </c>
      <c r="C8060" s="35" t="s">
        <v>25489</v>
      </c>
      <c r="D8060" s="38" t="s">
        <v>25490</v>
      </c>
      <c r="E8060" s="83" t="s">
        <v>638</v>
      </c>
      <c r="F8060" s="35"/>
      <c r="G8060" s="35">
        <v>1554</v>
      </c>
      <c r="H8060" s="32" t="s">
        <v>25490</v>
      </c>
      <c r="I8060" s="77">
        <v>37500</v>
      </c>
      <c r="J8060" s="78"/>
      <c r="K8060" s="41"/>
      <c r="L8060" s="42" t="s">
        <v>24731</v>
      </c>
      <c r="M8060" s="79">
        <v>1542</v>
      </c>
      <c r="N8060" s="80">
        <v>37100</v>
      </c>
      <c r="O8060" s="81"/>
      <c r="P8060" s="77">
        <v>37100</v>
      </c>
      <c r="Q8060" s="79">
        <v>1571</v>
      </c>
      <c r="R8060" s="77">
        <v>37500</v>
      </c>
      <c r="S8060" s="41"/>
      <c r="T8060" s="41" t="s">
        <v>1062</v>
      </c>
      <c r="U8060" s="41" t="s">
        <v>25491</v>
      </c>
      <c r="V8060" s="84"/>
      <c r="W8060" s="85"/>
      <c r="X8060" s="84" t="s">
        <v>644</v>
      </c>
      <c r="Y8060" s="84"/>
      <c r="Z8060" s="84" t="s">
        <v>688</v>
      </c>
      <c r="AA8060" s="62">
        <v>43294</v>
      </c>
    </row>
    <row r="8061" spans="1:27" ht="15.75" x14ac:dyDescent="0.25">
      <c r="A8061" s="76">
        <v>8059</v>
      </c>
      <c r="B8061" s="35" t="s">
        <v>25492</v>
      </c>
      <c r="C8061" s="35" t="s">
        <v>25493</v>
      </c>
      <c r="D8061" s="38" t="s">
        <v>25494</v>
      </c>
      <c r="E8061" s="83" t="s">
        <v>638</v>
      </c>
      <c r="F8061" s="35"/>
      <c r="G8061" s="35">
        <v>1555</v>
      </c>
      <c r="H8061" s="32" t="s">
        <v>25494</v>
      </c>
      <c r="I8061" s="77">
        <v>32100</v>
      </c>
      <c r="J8061" s="78"/>
      <c r="K8061" s="41"/>
      <c r="L8061" s="42" t="s">
        <v>24731</v>
      </c>
      <c r="M8061" s="79">
        <v>1543</v>
      </c>
      <c r="N8061" s="80">
        <v>31800</v>
      </c>
      <c r="O8061" s="81"/>
      <c r="P8061" s="77">
        <v>31800</v>
      </c>
      <c r="Q8061" s="79">
        <v>1572</v>
      </c>
      <c r="R8061" s="77">
        <v>32100</v>
      </c>
      <c r="S8061" s="41"/>
      <c r="T8061" s="41" t="s">
        <v>1062</v>
      </c>
      <c r="U8061" s="41" t="s">
        <v>25495</v>
      </c>
      <c r="V8061" s="84"/>
      <c r="W8061" s="85"/>
      <c r="X8061" s="84" t="s">
        <v>644</v>
      </c>
      <c r="Y8061" s="84"/>
      <c r="Z8061" s="84" t="s">
        <v>688</v>
      </c>
      <c r="AA8061" s="62">
        <v>43294</v>
      </c>
    </row>
    <row r="8062" spans="1:27" ht="15.75" x14ac:dyDescent="0.25">
      <c r="A8062" s="76">
        <v>8060</v>
      </c>
      <c r="B8062" s="35" t="s">
        <v>25496</v>
      </c>
      <c r="C8062" s="35" t="s">
        <v>25497</v>
      </c>
      <c r="D8062" s="38" t="s">
        <v>25498</v>
      </c>
      <c r="E8062" s="83" t="s">
        <v>679</v>
      </c>
      <c r="F8062" s="35"/>
      <c r="G8062" s="35">
        <v>1556</v>
      </c>
      <c r="H8062" s="32" t="s">
        <v>25498</v>
      </c>
      <c r="I8062" s="77">
        <v>21400</v>
      </c>
      <c r="J8062" s="78"/>
      <c r="K8062" s="41"/>
      <c r="L8062" s="42" t="s">
        <v>24731</v>
      </c>
      <c r="M8062" s="79">
        <v>1544</v>
      </c>
      <c r="N8062" s="80">
        <v>21200</v>
      </c>
      <c r="O8062" s="81"/>
      <c r="P8062" s="77">
        <v>21200</v>
      </c>
      <c r="Q8062" s="79">
        <v>1573</v>
      </c>
      <c r="R8062" s="77">
        <v>21400</v>
      </c>
      <c r="S8062" s="41"/>
      <c r="T8062" s="41" t="s">
        <v>1062</v>
      </c>
      <c r="U8062" s="41" t="s">
        <v>25499</v>
      </c>
      <c r="V8062" s="84"/>
      <c r="W8062" s="85"/>
      <c r="X8062" s="84" t="s">
        <v>644</v>
      </c>
      <c r="Y8062" s="84"/>
      <c r="Z8062" s="84" t="s">
        <v>688</v>
      </c>
      <c r="AA8062" s="62">
        <v>43294</v>
      </c>
    </row>
    <row r="8063" spans="1:27" ht="15.75" x14ac:dyDescent="0.25">
      <c r="A8063" s="76">
        <v>8061</v>
      </c>
      <c r="B8063" s="35" t="s">
        <v>25500</v>
      </c>
      <c r="C8063" s="35" t="s">
        <v>25501</v>
      </c>
      <c r="D8063" s="38" t="s">
        <v>25502</v>
      </c>
      <c r="E8063" s="83" t="s">
        <v>638</v>
      </c>
      <c r="F8063" s="35"/>
      <c r="G8063" s="35">
        <v>1568</v>
      </c>
      <c r="H8063" s="32" t="s">
        <v>25503</v>
      </c>
      <c r="I8063" s="77">
        <v>80400</v>
      </c>
      <c r="J8063" s="78"/>
      <c r="K8063" s="41"/>
      <c r="L8063" s="42" t="s">
        <v>24731</v>
      </c>
      <c r="M8063" s="79">
        <v>1556</v>
      </c>
      <c r="N8063" s="80">
        <v>79500</v>
      </c>
      <c r="O8063" s="81"/>
      <c r="P8063" s="77">
        <v>79500</v>
      </c>
      <c r="Q8063" s="79">
        <v>1585</v>
      </c>
      <c r="R8063" s="77">
        <v>80400</v>
      </c>
      <c r="S8063" s="41"/>
      <c r="T8063" s="41" t="s">
        <v>1062</v>
      </c>
      <c r="U8063" s="41" t="s">
        <v>25504</v>
      </c>
      <c r="V8063" s="84"/>
      <c r="W8063" s="85"/>
      <c r="X8063" s="84" t="s">
        <v>644</v>
      </c>
      <c r="Y8063" s="84"/>
      <c r="Z8063" s="84" t="s">
        <v>688</v>
      </c>
      <c r="AA8063" s="62">
        <v>43294</v>
      </c>
    </row>
    <row r="8064" spans="1:27" ht="15.75" x14ac:dyDescent="0.25">
      <c r="A8064" s="76">
        <v>8062</v>
      </c>
      <c r="B8064" s="35" t="s">
        <v>25505</v>
      </c>
      <c r="C8064" s="35" t="s">
        <v>25506</v>
      </c>
      <c r="D8064" s="38" t="s">
        <v>25507</v>
      </c>
      <c r="E8064" s="83" t="s">
        <v>638</v>
      </c>
      <c r="F8064" s="35"/>
      <c r="G8064" s="35">
        <v>1570</v>
      </c>
      <c r="H8064" s="32" t="s">
        <v>25507</v>
      </c>
      <c r="I8064" s="77">
        <v>75000</v>
      </c>
      <c r="J8064" s="78"/>
      <c r="K8064" s="41"/>
      <c r="L8064" s="42" t="s">
        <v>24731</v>
      </c>
      <c r="M8064" s="79">
        <v>1558</v>
      </c>
      <c r="N8064" s="80">
        <v>74200</v>
      </c>
      <c r="O8064" s="81"/>
      <c r="P8064" s="77">
        <v>74200</v>
      </c>
      <c r="Q8064" s="79">
        <v>1587</v>
      </c>
      <c r="R8064" s="77">
        <v>75000</v>
      </c>
      <c r="S8064" s="41"/>
      <c r="T8064" s="41" t="s">
        <v>1062</v>
      </c>
      <c r="U8064" s="41" t="s">
        <v>25508</v>
      </c>
      <c r="V8064" s="84"/>
      <c r="W8064" s="85"/>
      <c r="X8064" s="84" t="s">
        <v>644</v>
      </c>
      <c r="Y8064" s="84"/>
      <c r="Z8064" s="84" t="s">
        <v>688</v>
      </c>
      <c r="AA8064" s="62">
        <v>43294</v>
      </c>
    </row>
    <row r="8065" spans="1:27" ht="15.75" x14ac:dyDescent="0.25">
      <c r="A8065" s="76">
        <v>8063</v>
      </c>
      <c r="B8065" s="35" t="s">
        <v>25509</v>
      </c>
      <c r="C8065" s="35" t="s">
        <v>25510</v>
      </c>
      <c r="D8065" s="38" t="s">
        <v>25511</v>
      </c>
      <c r="E8065" s="83" t="s">
        <v>638</v>
      </c>
      <c r="F8065" s="35"/>
      <c r="G8065" s="35">
        <v>1580</v>
      </c>
      <c r="H8065" s="32" t="s">
        <v>25511</v>
      </c>
      <c r="I8065" s="77">
        <v>80400</v>
      </c>
      <c r="J8065" s="78"/>
      <c r="K8065" s="41"/>
      <c r="L8065" s="42" t="s">
        <v>24731</v>
      </c>
      <c r="M8065" s="79">
        <v>1568</v>
      </c>
      <c r="N8065" s="80">
        <v>79500</v>
      </c>
      <c r="O8065" s="81"/>
      <c r="P8065" s="77">
        <v>79500</v>
      </c>
      <c r="Q8065" s="79">
        <v>1597</v>
      </c>
      <c r="R8065" s="77">
        <v>80400</v>
      </c>
      <c r="S8065" s="41"/>
      <c r="T8065" s="41" t="s">
        <v>1062</v>
      </c>
      <c r="U8065" s="41" t="s">
        <v>25512</v>
      </c>
      <c r="V8065" s="84"/>
      <c r="W8065" s="85"/>
      <c r="X8065" s="84" t="s">
        <v>644</v>
      </c>
      <c r="Y8065" s="84"/>
      <c r="Z8065" s="84" t="s">
        <v>688</v>
      </c>
      <c r="AA8065" s="62">
        <v>43294</v>
      </c>
    </row>
    <row r="8066" spans="1:27" ht="15.75" x14ac:dyDescent="0.25">
      <c r="A8066" s="76">
        <v>8064</v>
      </c>
      <c r="B8066" s="35" t="s">
        <v>25513</v>
      </c>
      <c r="C8066" s="35" t="s">
        <v>25514</v>
      </c>
      <c r="D8066" s="38" t="s">
        <v>25515</v>
      </c>
      <c r="E8066" s="83" t="s">
        <v>638</v>
      </c>
      <c r="F8066" s="35"/>
      <c r="G8066" s="35">
        <v>1584</v>
      </c>
      <c r="H8066" s="32" t="s">
        <v>25515</v>
      </c>
      <c r="I8066" s="77">
        <v>203000</v>
      </c>
      <c r="J8066" s="78"/>
      <c r="K8066" s="41"/>
      <c r="L8066" s="42" t="s">
        <v>24731</v>
      </c>
      <c r="M8066" s="79">
        <v>1572</v>
      </c>
      <c r="N8066" s="80">
        <v>201000</v>
      </c>
      <c r="O8066" s="81"/>
      <c r="P8066" s="77">
        <v>201000</v>
      </c>
      <c r="Q8066" s="79">
        <v>1601</v>
      </c>
      <c r="R8066" s="77">
        <v>203000</v>
      </c>
      <c r="S8066" s="41"/>
      <c r="T8066" s="41" t="s">
        <v>1062</v>
      </c>
      <c r="U8066" s="41" t="s">
        <v>25516</v>
      </c>
      <c r="V8066" s="84"/>
      <c r="W8066" s="85"/>
      <c r="X8066" s="84" t="s">
        <v>644</v>
      </c>
      <c r="Y8066" s="84"/>
      <c r="Z8066" s="84" t="s">
        <v>688</v>
      </c>
      <c r="AA8066" s="62">
        <v>43294</v>
      </c>
    </row>
    <row r="8067" spans="1:27" ht="15.75" x14ac:dyDescent="0.25">
      <c r="A8067" s="76">
        <v>8065</v>
      </c>
      <c r="B8067" s="35" t="s">
        <v>25517</v>
      </c>
      <c r="C8067" s="35" t="s">
        <v>25518</v>
      </c>
      <c r="D8067" s="38" t="s">
        <v>25519</v>
      </c>
      <c r="E8067" s="83" t="s">
        <v>679</v>
      </c>
      <c r="F8067" s="35"/>
      <c r="G8067" s="35">
        <v>1586</v>
      </c>
      <c r="H8067" s="32" t="s">
        <v>25519</v>
      </c>
      <c r="I8067" s="77">
        <v>25600</v>
      </c>
      <c r="J8067" s="78"/>
      <c r="K8067" s="41"/>
      <c r="L8067" s="42" t="s">
        <v>24731</v>
      </c>
      <c r="M8067" s="79">
        <v>1574</v>
      </c>
      <c r="N8067" s="80">
        <v>25400</v>
      </c>
      <c r="O8067" s="81"/>
      <c r="P8067" s="77">
        <v>25400</v>
      </c>
      <c r="Q8067" s="79">
        <v>1603</v>
      </c>
      <c r="R8067" s="77">
        <v>25600</v>
      </c>
      <c r="S8067" s="41"/>
      <c r="T8067" s="41" t="s">
        <v>1062</v>
      </c>
      <c r="U8067" s="41" t="s">
        <v>25520</v>
      </c>
      <c r="V8067" s="84"/>
      <c r="W8067" s="85"/>
      <c r="X8067" s="84" t="s">
        <v>644</v>
      </c>
      <c r="Y8067" s="84"/>
      <c r="Z8067" s="84" t="s">
        <v>688</v>
      </c>
      <c r="AA8067" s="62">
        <v>43294</v>
      </c>
    </row>
    <row r="8068" spans="1:27" ht="15.75" x14ac:dyDescent="0.25">
      <c r="A8068" s="76">
        <v>8066</v>
      </c>
      <c r="B8068" s="35" t="s">
        <v>25521</v>
      </c>
      <c r="C8068" s="35" t="s">
        <v>25522</v>
      </c>
      <c r="D8068" s="38" t="s">
        <v>25523</v>
      </c>
      <c r="E8068" s="83" t="s">
        <v>638</v>
      </c>
      <c r="F8068" s="35"/>
      <c r="G8068" s="35">
        <v>1594</v>
      </c>
      <c r="H8068" s="32" t="s">
        <v>25523</v>
      </c>
      <c r="I8068" s="77">
        <v>192000</v>
      </c>
      <c r="J8068" s="78"/>
      <c r="K8068" s="41"/>
      <c r="L8068" s="42" t="s">
        <v>24731</v>
      </c>
      <c r="M8068" s="79">
        <v>1581</v>
      </c>
      <c r="N8068" s="80">
        <v>190000</v>
      </c>
      <c r="O8068" s="81"/>
      <c r="P8068" s="77">
        <v>190000</v>
      </c>
      <c r="Q8068" s="79">
        <v>1610</v>
      </c>
      <c r="R8068" s="77">
        <v>192000</v>
      </c>
      <c r="S8068" s="41"/>
      <c r="T8068" s="41" t="s">
        <v>1062</v>
      </c>
      <c r="U8068" s="41" t="s">
        <v>25524</v>
      </c>
      <c r="V8068" s="84"/>
      <c r="W8068" s="85"/>
      <c r="X8068" s="84" t="s">
        <v>644</v>
      </c>
      <c r="Y8068" s="84"/>
      <c r="Z8068" s="84" t="s">
        <v>688</v>
      </c>
      <c r="AA8068" s="62">
        <v>43294</v>
      </c>
    </row>
    <row r="8069" spans="1:27" ht="15.75" x14ac:dyDescent="0.25">
      <c r="A8069" s="76">
        <v>8067</v>
      </c>
      <c r="B8069" s="35" t="s">
        <v>25525</v>
      </c>
      <c r="C8069" s="35" t="s">
        <v>25526</v>
      </c>
      <c r="D8069" s="38" t="s">
        <v>25527</v>
      </c>
      <c r="E8069" s="83" t="s">
        <v>638</v>
      </c>
      <c r="F8069" s="35"/>
      <c r="G8069" s="35">
        <v>1598</v>
      </c>
      <c r="H8069" s="32" t="s">
        <v>25527</v>
      </c>
      <c r="I8069" s="77">
        <v>38500</v>
      </c>
      <c r="J8069" s="78"/>
      <c r="K8069" s="41"/>
      <c r="L8069" s="42" t="s">
        <v>24731</v>
      </c>
      <c r="M8069" s="79">
        <v>1585</v>
      </c>
      <c r="N8069" s="80">
        <v>38100</v>
      </c>
      <c r="O8069" s="81"/>
      <c r="P8069" s="77">
        <v>38100</v>
      </c>
      <c r="Q8069" s="79">
        <v>1614</v>
      </c>
      <c r="R8069" s="77">
        <v>38500</v>
      </c>
      <c r="S8069" s="41"/>
      <c r="T8069" s="41" t="s">
        <v>1062</v>
      </c>
      <c r="U8069" s="41" t="s">
        <v>25528</v>
      </c>
      <c r="V8069" s="84"/>
      <c r="W8069" s="85"/>
      <c r="X8069" s="84" t="s">
        <v>644</v>
      </c>
      <c r="Y8069" s="84"/>
      <c r="Z8069" s="84" t="s">
        <v>688</v>
      </c>
      <c r="AA8069" s="62">
        <v>43294</v>
      </c>
    </row>
    <row r="8070" spans="1:27" ht="15.75" x14ac:dyDescent="0.25">
      <c r="A8070" s="76">
        <v>8068</v>
      </c>
      <c r="B8070" s="35" t="s">
        <v>25529</v>
      </c>
      <c r="C8070" s="35" t="s">
        <v>25530</v>
      </c>
      <c r="D8070" s="38" t="s">
        <v>25531</v>
      </c>
      <c r="E8070" s="83" t="s">
        <v>638</v>
      </c>
      <c r="F8070" s="35"/>
      <c r="G8070" s="35">
        <v>1601</v>
      </c>
      <c r="H8070" s="32" t="s">
        <v>25531</v>
      </c>
      <c r="I8070" s="77">
        <v>32100</v>
      </c>
      <c r="J8070" s="78"/>
      <c r="K8070" s="41"/>
      <c r="L8070" s="42" t="s">
        <v>24731</v>
      </c>
      <c r="M8070" s="79">
        <v>1588</v>
      </c>
      <c r="N8070" s="80">
        <v>31800</v>
      </c>
      <c r="O8070" s="81"/>
      <c r="P8070" s="77">
        <v>31800</v>
      </c>
      <c r="Q8070" s="79">
        <v>1617</v>
      </c>
      <c r="R8070" s="77">
        <v>32100</v>
      </c>
      <c r="S8070" s="41"/>
      <c r="T8070" s="41" t="s">
        <v>1062</v>
      </c>
      <c r="U8070" s="41" t="s">
        <v>25532</v>
      </c>
      <c r="V8070" s="84"/>
      <c r="W8070" s="85"/>
      <c r="X8070" s="84" t="s">
        <v>644</v>
      </c>
      <c r="Y8070" s="84"/>
      <c r="Z8070" s="84" t="s">
        <v>688</v>
      </c>
      <c r="AA8070" s="62">
        <v>43294</v>
      </c>
    </row>
    <row r="8071" spans="1:27" ht="15.75" x14ac:dyDescent="0.25">
      <c r="A8071" s="76">
        <v>8069</v>
      </c>
      <c r="B8071" s="35" t="s">
        <v>25533</v>
      </c>
      <c r="C8071" s="35" t="s">
        <v>25534</v>
      </c>
      <c r="D8071" s="38" t="s">
        <v>25535</v>
      </c>
      <c r="E8071" s="83" t="s">
        <v>679</v>
      </c>
      <c r="F8071" s="35"/>
      <c r="G8071" s="35">
        <v>1612</v>
      </c>
      <c r="H8071" s="32" t="s">
        <v>25535</v>
      </c>
      <c r="I8071" s="77">
        <v>6300</v>
      </c>
      <c r="J8071" s="78"/>
      <c r="K8071" s="41"/>
      <c r="L8071" s="42" t="s">
        <v>24731</v>
      </c>
      <c r="M8071" s="79">
        <v>1599</v>
      </c>
      <c r="N8071" s="80">
        <v>6300</v>
      </c>
      <c r="O8071" s="81"/>
      <c r="P8071" s="77">
        <v>6300</v>
      </c>
      <c r="Q8071" s="79">
        <v>1628</v>
      </c>
      <c r="R8071" s="77">
        <v>6300</v>
      </c>
      <c r="S8071" s="41"/>
      <c r="T8071" s="41" t="s">
        <v>1062</v>
      </c>
      <c r="U8071" s="41" t="s">
        <v>25536</v>
      </c>
      <c r="V8071" s="84"/>
      <c r="W8071" s="85"/>
      <c r="X8071" s="84" t="s">
        <v>644</v>
      </c>
      <c r="Y8071" s="84"/>
      <c r="Z8071" s="84" t="s">
        <v>688</v>
      </c>
      <c r="AA8071" s="62">
        <v>43294</v>
      </c>
    </row>
    <row r="8072" spans="1:27" ht="15.75" x14ac:dyDescent="0.25">
      <c r="A8072" s="76">
        <v>8070</v>
      </c>
      <c r="B8072" s="35" t="s">
        <v>25537</v>
      </c>
      <c r="C8072" s="35" t="s">
        <v>25538</v>
      </c>
      <c r="D8072" s="38" t="s">
        <v>25539</v>
      </c>
      <c r="E8072" s="83" t="s">
        <v>679</v>
      </c>
      <c r="F8072" s="35"/>
      <c r="G8072" s="35">
        <v>1614</v>
      </c>
      <c r="H8072" s="32" t="s">
        <v>25539</v>
      </c>
      <c r="I8072" s="77">
        <v>9600</v>
      </c>
      <c r="J8072" s="78"/>
      <c r="K8072" s="41"/>
      <c r="L8072" s="42" t="s">
        <v>24731</v>
      </c>
      <c r="M8072" s="79">
        <v>1600</v>
      </c>
      <c r="N8072" s="80">
        <v>9500</v>
      </c>
      <c r="O8072" s="81"/>
      <c r="P8072" s="77">
        <v>9500</v>
      </c>
      <c r="Q8072" s="79">
        <v>1629</v>
      </c>
      <c r="R8072" s="77">
        <v>9600</v>
      </c>
      <c r="S8072" s="41"/>
      <c r="T8072" s="41" t="s">
        <v>1062</v>
      </c>
      <c r="U8072" s="41" t="s">
        <v>25540</v>
      </c>
      <c r="V8072" s="84"/>
      <c r="W8072" s="85"/>
      <c r="X8072" s="84" t="s">
        <v>644</v>
      </c>
      <c r="Y8072" s="84"/>
      <c r="Z8072" s="84" t="s">
        <v>688</v>
      </c>
      <c r="AA8072" s="62">
        <v>43294</v>
      </c>
    </row>
    <row r="8073" spans="1:27" ht="15.75" x14ac:dyDescent="0.25">
      <c r="A8073" s="76">
        <v>8071</v>
      </c>
      <c r="B8073" s="35" t="s">
        <v>25541</v>
      </c>
      <c r="C8073" s="35" t="s">
        <v>25542</v>
      </c>
      <c r="D8073" s="38" t="s">
        <v>25543</v>
      </c>
      <c r="E8073" s="83" t="s">
        <v>679</v>
      </c>
      <c r="F8073" s="35"/>
      <c r="G8073" s="35">
        <v>1615</v>
      </c>
      <c r="H8073" s="32" t="s">
        <v>25543</v>
      </c>
      <c r="I8073" s="77">
        <v>6300</v>
      </c>
      <c r="J8073" s="78"/>
      <c r="K8073" s="41"/>
      <c r="L8073" s="42" t="s">
        <v>24731</v>
      </c>
      <c r="M8073" s="79">
        <v>1601</v>
      </c>
      <c r="N8073" s="80">
        <v>6300</v>
      </c>
      <c r="O8073" s="81"/>
      <c r="P8073" s="77">
        <v>6300</v>
      </c>
      <c r="Q8073" s="79">
        <v>1630</v>
      </c>
      <c r="R8073" s="77">
        <v>6300</v>
      </c>
      <c r="S8073" s="41"/>
      <c r="T8073" s="41" t="s">
        <v>1062</v>
      </c>
      <c r="U8073" s="41" t="s">
        <v>25544</v>
      </c>
      <c r="V8073" s="84"/>
      <c r="W8073" s="85"/>
      <c r="X8073" s="84" t="s">
        <v>644</v>
      </c>
      <c r="Y8073" s="84"/>
      <c r="Z8073" s="84" t="s">
        <v>688</v>
      </c>
      <c r="AA8073" s="62">
        <v>43294</v>
      </c>
    </row>
    <row r="8074" spans="1:27" ht="15.75" x14ac:dyDescent="0.25">
      <c r="A8074" s="76">
        <v>8072</v>
      </c>
      <c r="B8074" s="35" t="s">
        <v>25545</v>
      </c>
      <c r="C8074" s="35" t="s">
        <v>25546</v>
      </c>
      <c r="D8074" s="38" t="s">
        <v>25351</v>
      </c>
      <c r="E8074" s="83" t="s">
        <v>679</v>
      </c>
      <c r="F8074" s="35"/>
      <c r="G8074" s="35">
        <v>1616</v>
      </c>
      <c r="H8074" s="32" t="s">
        <v>25351</v>
      </c>
      <c r="I8074" s="77">
        <v>6300</v>
      </c>
      <c r="J8074" s="78"/>
      <c r="K8074" s="41"/>
      <c r="L8074" s="42" t="s">
        <v>24731</v>
      </c>
      <c r="M8074" s="79">
        <v>1602</v>
      </c>
      <c r="N8074" s="80">
        <v>6300</v>
      </c>
      <c r="O8074" s="81"/>
      <c r="P8074" s="77">
        <v>6300</v>
      </c>
      <c r="Q8074" s="79">
        <v>1631</v>
      </c>
      <c r="R8074" s="77">
        <v>6300</v>
      </c>
      <c r="S8074" s="41"/>
      <c r="T8074" s="41" t="s">
        <v>1062</v>
      </c>
      <c r="U8074" s="41" t="s">
        <v>25352</v>
      </c>
      <c r="V8074" s="84"/>
      <c r="W8074" s="85"/>
      <c r="X8074" s="84" t="s">
        <v>644</v>
      </c>
      <c r="Y8074" s="84"/>
      <c r="Z8074" s="84" t="s">
        <v>688</v>
      </c>
      <c r="AA8074" s="62">
        <v>43294</v>
      </c>
    </row>
    <row r="8075" spans="1:27" ht="15.75" x14ac:dyDescent="0.25">
      <c r="A8075" s="76">
        <v>8073</v>
      </c>
      <c r="B8075" s="35" t="s">
        <v>25547</v>
      </c>
      <c r="C8075" s="35" t="s">
        <v>25548</v>
      </c>
      <c r="D8075" s="38" t="s">
        <v>25549</v>
      </c>
      <c r="E8075" s="83" t="s">
        <v>679</v>
      </c>
      <c r="F8075" s="35"/>
      <c r="G8075" s="35">
        <v>1617</v>
      </c>
      <c r="H8075" s="32" t="s">
        <v>25549</v>
      </c>
      <c r="I8075" s="77">
        <v>6300</v>
      </c>
      <c r="J8075" s="78"/>
      <c r="K8075" s="41"/>
      <c r="L8075" s="42" t="s">
        <v>24731</v>
      </c>
      <c r="M8075" s="79">
        <v>1603</v>
      </c>
      <c r="N8075" s="80">
        <v>6300</v>
      </c>
      <c r="O8075" s="81"/>
      <c r="P8075" s="77">
        <v>6300</v>
      </c>
      <c r="Q8075" s="79">
        <v>1632</v>
      </c>
      <c r="R8075" s="77">
        <v>6300</v>
      </c>
      <c r="S8075" s="41"/>
      <c r="T8075" s="41" t="s">
        <v>1062</v>
      </c>
      <c r="U8075" s="41" t="s">
        <v>25550</v>
      </c>
      <c r="V8075" s="84"/>
      <c r="W8075" s="85"/>
      <c r="X8075" s="84" t="s">
        <v>644</v>
      </c>
      <c r="Y8075" s="84"/>
      <c r="Z8075" s="84" t="s">
        <v>688</v>
      </c>
      <c r="AA8075" s="62">
        <v>43294</v>
      </c>
    </row>
    <row r="8076" spans="1:27" s="328" customFormat="1" ht="15.75" x14ac:dyDescent="0.25">
      <c r="A8076" s="310">
        <v>8074</v>
      </c>
      <c r="B8076" s="311" t="s">
        <v>25551</v>
      </c>
      <c r="C8076" s="311" t="s">
        <v>25552</v>
      </c>
      <c r="D8076" s="99" t="s">
        <v>25553</v>
      </c>
      <c r="E8076" s="313" t="s">
        <v>801</v>
      </c>
      <c r="F8076" s="311"/>
      <c r="G8076" s="311">
        <v>1730</v>
      </c>
      <c r="H8076" s="312" t="s">
        <v>25553</v>
      </c>
      <c r="I8076" s="314">
        <v>67200</v>
      </c>
      <c r="J8076" s="315"/>
      <c r="K8076" s="316"/>
      <c r="L8076" s="103" t="s">
        <v>25554</v>
      </c>
      <c r="M8076" s="317">
        <v>1714</v>
      </c>
      <c r="N8076" s="318">
        <v>65500</v>
      </c>
      <c r="O8076" s="319"/>
      <c r="P8076" s="314">
        <v>65500</v>
      </c>
      <c r="Q8076" s="317">
        <v>1744</v>
      </c>
      <c r="R8076" s="314">
        <v>67200</v>
      </c>
      <c r="S8076" s="316"/>
      <c r="T8076" s="316" t="s">
        <v>2498</v>
      </c>
      <c r="U8076" s="316" t="s">
        <v>25555</v>
      </c>
      <c r="V8076" s="320"/>
      <c r="W8076" s="321"/>
      <c r="X8076" s="320" t="s">
        <v>644</v>
      </c>
      <c r="Y8076" s="320"/>
      <c r="Z8076" s="320" t="s">
        <v>665</v>
      </c>
      <c r="AA8076" s="327">
        <v>43294</v>
      </c>
    </row>
    <row r="8077" spans="1:27" ht="31.5" x14ac:dyDescent="0.25">
      <c r="A8077" s="76">
        <v>8075</v>
      </c>
      <c r="B8077" s="35" t="s">
        <v>25556</v>
      </c>
      <c r="C8077" s="35" t="s">
        <v>25557</v>
      </c>
      <c r="D8077" s="38" t="s">
        <v>25558</v>
      </c>
      <c r="E8077" s="83" t="s">
        <v>801</v>
      </c>
      <c r="F8077" s="35"/>
      <c r="G8077" s="35">
        <v>1736</v>
      </c>
      <c r="H8077" s="32" t="s">
        <v>25559</v>
      </c>
      <c r="I8077" s="77">
        <v>236000</v>
      </c>
      <c r="J8077" s="78"/>
      <c r="K8077" s="41"/>
      <c r="L8077" s="42" t="s">
        <v>25554</v>
      </c>
      <c r="M8077" s="79">
        <v>1720</v>
      </c>
      <c r="N8077" s="80">
        <v>230000</v>
      </c>
      <c r="O8077" s="81"/>
      <c r="P8077" s="77">
        <v>230000</v>
      </c>
      <c r="Q8077" s="79">
        <v>1750</v>
      </c>
      <c r="R8077" s="77">
        <v>236000</v>
      </c>
      <c r="S8077" s="41"/>
      <c r="T8077" s="41" t="s">
        <v>2498</v>
      </c>
      <c r="U8077" s="41" t="s">
        <v>25560</v>
      </c>
      <c r="V8077" s="84"/>
      <c r="W8077" s="85"/>
      <c r="X8077" s="84" t="s">
        <v>644</v>
      </c>
      <c r="Y8077" s="84"/>
      <c r="Z8077" s="84" t="s">
        <v>665</v>
      </c>
      <c r="AA8077" s="62">
        <v>43294</v>
      </c>
    </row>
    <row r="8078" spans="1:27" ht="31.5" x14ac:dyDescent="0.25">
      <c r="A8078" s="76">
        <v>8076</v>
      </c>
      <c r="B8078" s="35" t="s">
        <v>25561</v>
      </c>
      <c r="C8078" s="35" t="s">
        <v>25562</v>
      </c>
      <c r="D8078" s="38" t="s">
        <v>25563</v>
      </c>
      <c r="E8078" s="83" t="s">
        <v>679</v>
      </c>
      <c r="F8078" s="35"/>
      <c r="G8078" s="35">
        <v>1731</v>
      </c>
      <c r="H8078" s="32" t="s">
        <v>25564</v>
      </c>
      <c r="I8078" s="77">
        <v>236000</v>
      </c>
      <c r="J8078" s="78"/>
      <c r="K8078" s="41"/>
      <c r="L8078" s="42" t="s">
        <v>25554</v>
      </c>
      <c r="M8078" s="79">
        <v>1715</v>
      </c>
      <c r="N8078" s="80">
        <v>230000</v>
      </c>
      <c r="O8078" s="81"/>
      <c r="P8078" s="77">
        <v>230000</v>
      </c>
      <c r="Q8078" s="79">
        <v>1745</v>
      </c>
      <c r="R8078" s="77">
        <v>236000</v>
      </c>
      <c r="S8078" s="41"/>
      <c r="T8078" s="41" t="s">
        <v>2498</v>
      </c>
      <c r="U8078" s="41" t="s">
        <v>25565</v>
      </c>
      <c r="V8078" s="84"/>
      <c r="W8078" s="85"/>
      <c r="X8078" s="84" t="s">
        <v>644</v>
      </c>
      <c r="Y8078" s="84"/>
      <c r="Z8078" s="84" t="s">
        <v>665</v>
      </c>
      <c r="AA8078" s="62">
        <v>43294</v>
      </c>
    </row>
    <row r="8079" spans="1:27" ht="31.5" x14ac:dyDescent="0.25">
      <c r="A8079" s="76">
        <v>8077</v>
      </c>
      <c r="B8079" s="35" t="s">
        <v>25566</v>
      </c>
      <c r="C8079" s="35" t="s">
        <v>25567</v>
      </c>
      <c r="D8079" s="38" t="s">
        <v>25568</v>
      </c>
      <c r="E8079" s="83" t="s">
        <v>638</v>
      </c>
      <c r="F8079" s="35"/>
      <c r="G8079" s="35">
        <v>1732</v>
      </c>
      <c r="H8079" s="32" t="s">
        <v>25568</v>
      </c>
      <c r="I8079" s="77">
        <v>294000</v>
      </c>
      <c r="J8079" s="78"/>
      <c r="K8079" s="41"/>
      <c r="L8079" s="42" t="s">
        <v>25554</v>
      </c>
      <c r="M8079" s="79">
        <v>1716</v>
      </c>
      <c r="N8079" s="80">
        <v>287000</v>
      </c>
      <c r="O8079" s="81"/>
      <c r="P8079" s="77">
        <v>287000</v>
      </c>
      <c r="Q8079" s="79">
        <v>1746</v>
      </c>
      <c r="R8079" s="77">
        <v>294000</v>
      </c>
      <c r="S8079" s="41"/>
      <c r="T8079" s="41" t="s">
        <v>2498</v>
      </c>
      <c r="U8079" s="41" t="s">
        <v>25569</v>
      </c>
      <c r="V8079" s="84"/>
      <c r="W8079" s="85"/>
      <c r="X8079" s="84" t="s">
        <v>644</v>
      </c>
      <c r="Y8079" s="84"/>
      <c r="Z8079" s="84" t="s">
        <v>665</v>
      </c>
      <c r="AA8079" s="62">
        <v>43294</v>
      </c>
    </row>
    <row r="8080" spans="1:27" ht="31.5" x14ac:dyDescent="0.25">
      <c r="A8080" s="76">
        <v>8078</v>
      </c>
      <c r="B8080" s="35" t="s">
        <v>25570</v>
      </c>
      <c r="C8080" s="35" t="s">
        <v>25571</v>
      </c>
      <c r="D8080" s="38" t="s">
        <v>25572</v>
      </c>
      <c r="E8080" s="83" t="s">
        <v>638</v>
      </c>
      <c r="F8080" s="35"/>
      <c r="G8080" s="35">
        <v>1732</v>
      </c>
      <c r="H8080" s="32" t="s">
        <v>25568</v>
      </c>
      <c r="I8080" s="77">
        <v>294000</v>
      </c>
      <c r="J8080" s="78"/>
      <c r="K8080" s="41"/>
      <c r="L8080" s="42" t="s">
        <v>25554</v>
      </c>
      <c r="M8080" s="79">
        <v>1716</v>
      </c>
      <c r="N8080" s="80">
        <v>287000</v>
      </c>
      <c r="O8080" s="81"/>
      <c r="P8080" s="77">
        <v>287000</v>
      </c>
      <c r="Q8080" s="79">
        <v>1746</v>
      </c>
      <c r="R8080" s="77">
        <v>294000</v>
      </c>
      <c r="S8080" s="41"/>
      <c r="T8080" s="41" t="s">
        <v>2498</v>
      </c>
      <c r="U8080" s="41" t="s">
        <v>25569</v>
      </c>
      <c r="V8080" s="84"/>
      <c r="W8080" s="85"/>
      <c r="X8080" s="84" t="s">
        <v>644</v>
      </c>
      <c r="Y8080" s="84"/>
      <c r="Z8080" s="84" t="s">
        <v>645</v>
      </c>
      <c r="AA8080" s="62">
        <v>43294</v>
      </c>
    </row>
    <row r="8081" spans="1:27" ht="31.5" x14ac:dyDescent="0.25">
      <c r="A8081" s="76">
        <v>8079</v>
      </c>
      <c r="B8081" s="35" t="s">
        <v>25573</v>
      </c>
      <c r="C8081" s="35" t="s">
        <v>25574</v>
      </c>
      <c r="D8081" s="38" t="s">
        <v>25575</v>
      </c>
      <c r="E8081" s="83" t="s">
        <v>679</v>
      </c>
      <c r="F8081" s="35"/>
      <c r="G8081" s="35">
        <v>1739</v>
      </c>
      <c r="H8081" s="32" t="s">
        <v>25576</v>
      </c>
      <c r="I8081" s="77">
        <v>194000</v>
      </c>
      <c r="J8081" s="78"/>
      <c r="K8081" s="41"/>
      <c r="L8081" s="42" t="s">
        <v>25554</v>
      </c>
      <c r="M8081" s="79">
        <v>1723</v>
      </c>
      <c r="N8081" s="80">
        <v>189000</v>
      </c>
      <c r="O8081" s="81"/>
      <c r="P8081" s="77">
        <v>189000</v>
      </c>
      <c r="Q8081" s="79">
        <v>1753</v>
      </c>
      <c r="R8081" s="77">
        <v>194000</v>
      </c>
      <c r="S8081" s="41"/>
      <c r="T8081" s="41" t="s">
        <v>2498</v>
      </c>
      <c r="U8081" s="41" t="s">
        <v>25577</v>
      </c>
      <c r="V8081" s="84"/>
      <c r="W8081" s="85"/>
      <c r="X8081" s="84" t="s">
        <v>644</v>
      </c>
      <c r="Y8081" s="84"/>
      <c r="Z8081" s="84" t="s">
        <v>665</v>
      </c>
      <c r="AA8081" s="62">
        <v>43294</v>
      </c>
    </row>
    <row r="8082" spans="1:27" ht="31.5" x14ac:dyDescent="0.25">
      <c r="A8082" s="76">
        <v>8080</v>
      </c>
      <c r="B8082" s="35" t="s">
        <v>25578</v>
      </c>
      <c r="C8082" s="35" t="s">
        <v>25579</v>
      </c>
      <c r="D8082" s="38" t="s">
        <v>25580</v>
      </c>
      <c r="E8082" s="83" t="s">
        <v>638</v>
      </c>
      <c r="F8082" s="35"/>
      <c r="G8082" s="35">
        <v>1739</v>
      </c>
      <c r="H8082" s="32" t="s">
        <v>25576</v>
      </c>
      <c r="I8082" s="77">
        <v>194000</v>
      </c>
      <c r="J8082" s="78"/>
      <c r="K8082" s="41"/>
      <c r="L8082" s="42" t="s">
        <v>25554</v>
      </c>
      <c r="M8082" s="79">
        <v>1723</v>
      </c>
      <c r="N8082" s="80">
        <v>189000</v>
      </c>
      <c r="O8082" s="81"/>
      <c r="P8082" s="77">
        <v>189000</v>
      </c>
      <c r="Q8082" s="79">
        <v>1753</v>
      </c>
      <c r="R8082" s="77">
        <v>194000</v>
      </c>
      <c r="S8082" s="41"/>
      <c r="T8082" s="41" t="s">
        <v>2498</v>
      </c>
      <c r="U8082" s="41" t="s">
        <v>25577</v>
      </c>
      <c r="V8082" s="84"/>
      <c r="W8082" s="85"/>
      <c r="X8082" s="84" t="s">
        <v>644</v>
      </c>
      <c r="Y8082" s="84"/>
      <c r="Z8082" s="84" t="s">
        <v>665</v>
      </c>
      <c r="AA8082" s="62">
        <v>43294</v>
      </c>
    </row>
    <row r="8083" spans="1:27" ht="31.5" x14ac:dyDescent="0.25">
      <c r="A8083" s="76">
        <v>8081</v>
      </c>
      <c r="B8083" s="35" t="s">
        <v>25581</v>
      </c>
      <c r="C8083" s="35" t="s">
        <v>25582</v>
      </c>
      <c r="D8083" s="38" t="s">
        <v>25583</v>
      </c>
      <c r="E8083" s="83" t="s">
        <v>638</v>
      </c>
      <c r="F8083" s="35"/>
      <c r="G8083" s="35">
        <v>1738</v>
      </c>
      <c r="H8083" s="32" t="s">
        <v>25584</v>
      </c>
      <c r="I8083" s="77">
        <v>182000</v>
      </c>
      <c r="J8083" s="78"/>
      <c r="K8083" s="41"/>
      <c r="L8083" s="42" t="s">
        <v>25554</v>
      </c>
      <c r="M8083" s="79">
        <v>1722</v>
      </c>
      <c r="N8083" s="80">
        <v>178000</v>
      </c>
      <c r="O8083" s="81"/>
      <c r="P8083" s="77">
        <v>178000</v>
      </c>
      <c r="Q8083" s="79">
        <v>1752</v>
      </c>
      <c r="R8083" s="77">
        <v>182000</v>
      </c>
      <c r="S8083" s="41"/>
      <c r="T8083" s="41" t="s">
        <v>2498</v>
      </c>
      <c r="U8083" s="41" t="s">
        <v>25585</v>
      </c>
      <c r="V8083" s="84"/>
      <c r="W8083" s="85"/>
      <c r="X8083" s="84" t="s">
        <v>644</v>
      </c>
      <c r="Y8083" s="84"/>
      <c r="Z8083" s="84" t="s">
        <v>665</v>
      </c>
      <c r="AA8083" s="62">
        <v>43294</v>
      </c>
    </row>
    <row r="8084" spans="1:27" ht="15.75" x14ac:dyDescent="0.25">
      <c r="A8084" s="76">
        <v>8082</v>
      </c>
      <c r="B8084" s="35" t="s">
        <v>25586</v>
      </c>
      <c r="C8084" s="35" t="s">
        <v>25587</v>
      </c>
      <c r="D8084" s="38" t="s">
        <v>25588</v>
      </c>
      <c r="E8084" s="83" t="s">
        <v>638</v>
      </c>
      <c r="F8084" s="35"/>
      <c r="G8084" s="35">
        <v>1708</v>
      </c>
      <c r="H8084" s="32" t="s">
        <v>25589</v>
      </c>
      <c r="I8084" s="77">
        <v>1310000</v>
      </c>
      <c r="J8084" s="78"/>
      <c r="K8084" s="41"/>
      <c r="L8084" s="42" t="s">
        <v>25554</v>
      </c>
      <c r="M8084" s="79">
        <v>1692</v>
      </c>
      <c r="N8084" s="80">
        <v>1300000</v>
      </c>
      <c r="O8084" s="81"/>
      <c r="P8084" s="77">
        <v>1300000</v>
      </c>
      <c r="Q8084" s="79">
        <v>1722</v>
      </c>
      <c r="R8084" s="77">
        <v>1310000</v>
      </c>
      <c r="S8084" s="41"/>
      <c r="T8084" s="41" t="s">
        <v>2498</v>
      </c>
      <c r="U8084" s="41" t="s">
        <v>25590</v>
      </c>
      <c r="V8084" s="84"/>
      <c r="W8084" s="85"/>
      <c r="X8084" s="84" t="s">
        <v>644</v>
      </c>
      <c r="Y8084" s="84"/>
      <c r="Z8084" s="84" t="s">
        <v>665</v>
      </c>
      <c r="AA8084" s="62">
        <v>43294</v>
      </c>
    </row>
    <row r="8085" spans="1:27" ht="15.75" x14ac:dyDescent="0.25">
      <c r="A8085" s="76">
        <v>8083</v>
      </c>
      <c r="B8085" s="35" t="s">
        <v>25591</v>
      </c>
      <c r="C8085" s="35" t="s">
        <v>25592</v>
      </c>
      <c r="D8085" s="38" t="s">
        <v>25593</v>
      </c>
      <c r="E8085" s="83" t="s">
        <v>638</v>
      </c>
      <c r="F8085" s="35"/>
      <c r="G8085" s="35">
        <v>1729</v>
      </c>
      <c r="H8085" s="32" t="s">
        <v>25593</v>
      </c>
      <c r="I8085" s="77">
        <v>460000</v>
      </c>
      <c r="J8085" s="78"/>
      <c r="K8085" s="41"/>
      <c r="L8085" s="42" t="s">
        <v>25554</v>
      </c>
      <c r="M8085" s="79">
        <v>1713</v>
      </c>
      <c r="N8085" s="80">
        <v>450000</v>
      </c>
      <c r="O8085" s="81"/>
      <c r="P8085" s="77">
        <v>450000</v>
      </c>
      <c r="Q8085" s="79">
        <v>1743</v>
      </c>
      <c r="R8085" s="77">
        <v>460000</v>
      </c>
      <c r="S8085" s="41"/>
      <c r="T8085" s="41" t="s">
        <v>2498</v>
      </c>
      <c r="U8085" s="41" t="s">
        <v>25594</v>
      </c>
      <c r="V8085" s="84"/>
      <c r="W8085" s="85"/>
      <c r="X8085" s="84" t="s">
        <v>644</v>
      </c>
      <c r="Y8085" s="84"/>
      <c r="Z8085" s="84" t="s">
        <v>665</v>
      </c>
      <c r="AA8085" s="62">
        <v>43294</v>
      </c>
    </row>
    <row r="8086" spans="1:27" ht="31.5" x14ac:dyDescent="0.25">
      <c r="A8086" s="76">
        <v>8084</v>
      </c>
      <c r="B8086" s="35" t="s">
        <v>25595</v>
      </c>
      <c r="C8086" s="35" t="s">
        <v>25596</v>
      </c>
      <c r="D8086" s="38" t="s">
        <v>25597</v>
      </c>
      <c r="E8086" s="83" t="s">
        <v>638</v>
      </c>
      <c r="F8086" s="35"/>
      <c r="G8086" s="35">
        <v>1735</v>
      </c>
      <c r="H8086" s="32" t="s">
        <v>25598</v>
      </c>
      <c r="I8086" s="77">
        <v>730000</v>
      </c>
      <c r="J8086" s="78"/>
      <c r="K8086" s="41"/>
      <c r="L8086" s="42" t="s">
        <v>25554</v>
      </c>
      <c r="M8086" s="79">
        <v>1719</v>
      </c>
      <c r="N8086" s="80">
        <v>720000</v>
      </c>
      <c r="O8086" s="81"/>
      <c r="P8086" s="77">
        <v>720000</v>
      </c>
      <c r="Q8086" s="79">
        <v>1749</v>
      </c>
      <c r="R8086" s="77">
        <v>730000</v>
      </c>
      <c r="S8086" s="41"/>
      <c r="T8086" s="41" t="s">
        <v>2498</v>
      </c>
      <c r="U8086" s="41" t="s">
        <v>25599</v>
      </c>
      <c r="V8086" s="84"/>
      <c r="W8086" s="85"/>
      <c r="X8086" s="84" t="s">
        <v>644</v>
      </c>
      <c r="Y8086" s="84"/>
      <c r="Z8086" s="84" t="s">
        <v>645</v>
      </c>
      <c r="AA8086" s="62">
        <v>43294</v>
      </c>
    </row>
    <row r="8087" spans="1:27" ht="31.5" x14ac:dyDescent="0.25">
      <c r="A8087" s="76">
        <v>8085</v>
      </c>
      <c r="B8087" s="35" t="s">
        <v>25600</v>
      </c>
      <c r="C8087" s="35" t="s">
        <v>25601</v>
      </c>
      <c r="D8087" s="38" t="s">
        <v>25602</v>
      </c>
      <c r="E8087" s="83" t="s">
        <v>638</v>
      </c>
      <c r="F8087" s="35"/>
      <c r="G8087" s="35">
        <v>1737</v>
      </c>
      <c r="H8087" s="32" t="s">
        <v>25603</v>
      </c>
      <c r="I8087" s="77">
        <v>2620000</v>
      </c>
      <c r="J8087" s="78"/>
      <c r="K8087" s="41"/>
      <c r="L8087" s="42" t="s">
        <v>25554</v>
      </c>
      <c r="M8087" s="79">
        <v>1721</v>
      </c>
      <c r="N8087" s="80">
        <v>2610000</v>
      </c>
      <c r="O8087" s="81"/>
      <c r="P8087" s="77">
        <v>2610000</v>
      </c>
      <c r="Q8087" s="79">
        <v>1751</v>
      </c>
      <c r="R8087" s="77">
        <v>2620000</v>
      </c>
      <c r="S8087" s="41"/>
      <c r="T8087" s="41" t="s">
        <v>2498</v>
      </c>
      <c r="U8087" s="41" t="s">
        <v>25604</v>
      </c>
      <c r="V8087" s="84"/>
      <c r="W8087" s="85"/>
      <c r="X8087" s="84" t="s">
        <v>644</v>
      </c>
      <c r="Y8087" s="84"/>
      <c r="Z8087" s="84" t="s">
        <v>665</v>
      </c>
      <c r="AA8087" s="62">
        <v>43294</v>
      </c>
    </row>
    <row r="8088" spans="1:27" ht="31.5" x14ac:dyDescent="0.25">
      <c r="A8088" s="76">
        <v>8086</v>
      </c>
      <c r="B8088" s="35" t="s">
        <v>25605</v>
      </c>
      <c r="C8088" s="35" t="s">
        <v>25606</v>
      </c>
      <c r="D8088" s="38" t="s">
        <v>25607</v>
      </c>
      <c r="E8088" s="83" t="s">
        <v>638</v>
      </c>
      <c r="F8088" s="35"/>
      <c r="G8088" s="35">
        <v>1735</v>
      </c>
      <c r="H8088" s="32" t="s">
        <v>25598</v>
      </c>
      <c r="I8088" s="77">
        <v>730000</v>
      </c>
      <c r="J8088" s="78"/>
      <c r="K8088" s="41"/>
      <c r="L8088" s="42" t="s">
        <v>25554</v>
      </c>
      <c r="M8088" s="79">
        <v>1719</v>
      </c>
      <c r="N8088" s="80">
        <v>720000</v>
      </c>
      <c r="O8088" s="81"/>
      <c r="P8088" s="77">
        <v>720000</v>
      </c>
      <c r="Q8088" s="79">
        <v>1749</v>
      </c>
      <c r="R8088" s="77">
        <v>730000</v>
      </c>
      <c r="S8088" s="41"/>
      <c r="T8088" s="41" t="s">
        <v>2498</v>
      </c>
      <c r="U8088" s="41" t="s">
        <v>25599</v>
      </c>
      <c r="V8088" s="84"/>
      <c r="W8088" s="85"/>
      <c r="X8088" s="84" t="s">
        <v>644</v>
      </c>
      <c r="Y8088" s="84"/>
      <c r="Z8088" s="84" t="s">
        <v>645</v>
      </c>
      <c r="AA8088" s="62">
        <v>43294</v>
      </c>
    </row>
    <row r="8089" spans="1:27" ht="31.5" x14ac:dyDescent="0.25">
      <c r="A8089" s="76">
        <v>8087</v>
      </c>
      <c r="B8089" s="35" t="s">
        <v>25608</v>
      </c>
      <c r="C8089" s="35" t="s">
        <v>25609</v>
      </c>
      <c r="D8089" s="38" t="s">
        <v>25610</v>
      </c>
      <c r="E8089" s="83" t="s">
        <v>638</v>
      </c>
      <c r="F8089" s="35"/>
      <c r="G8089" s="35">
        <v>1737</v>
      </c>
      <c r="H8089" s="32" t="s">
        <v>25603</v>
      </c>
      <c r="I8089" s="77">
        <v>2620000</v>
      </c>
      <c r="J8089" s="78"/>
      <c r="K8089" s="41"/>
      <c r="L8089" s="42" t="s">
        <v>25554</v>
      </c>
      <c r="M8089" s="79">
        <v>1721</v>
      </c>
      <c r="N8089" s="80">
        <v>2610000</v>
      </c>
      <c r="O8089" s="81"/>
      <c r="P8089" s="77">
        <v>2610000</v>
      </c>
      <c r="Q8089" s="79">
        <v>1751</v>
      </c>
      <c r="R8089" s="77">
        <v>2620000</v>
      </c>
      <c r="S8089" s="41"/>
      <c r="T8089" s="41" t="s">
        <v>2498</v>
      </c>
      <c r="U8089" s="41" t="s">
        <v>25604</v>
      </c>
      <c r="V8089" s="84"/>
      <c r="W8089" s="85"/>
      <c r="X8089" s="84" t="s">
        <v>644</v>
      </c>
      <c r="Y8089" s="84"/>
      <c r="Z8089" s="84" t="s">
        <v>665</v>
      </c>
      <c r="AA8089" s="62">
        <v>43294</v>
      </c>
    </row>
    <row r="8090" spans="1:27" ht="15.75" x14ac:dyDescent="0.25">
      <c r="A8090" s="76">
        <v>8088</v>
      </c>
      <c r="B8090" s="35" t="s">
        <v>25611</v>
      </c>
      <c r="C8090" s="35" t="s">
        <v>25612</v>
      </c>
      <c r="D8090" s="38" t="s">
        <v>25613</v>
      </c>
      <c r="E8090" s="83" t="s">
        <v>801</v>
      </c>
      <c r="F8090" s="35"/>
      <c r="G8090" s="35">
        <v>1728</v>
      </c>
      <c r="H8090" s="32" t="s">
        <v>25613</v>
      </c>
      <c r="I8090" s="77">
        <v>29400</v>
      </c>
      <c r="J8090" s="78"/>
      <c r="K8090" s="41"/>
      <c r="L8090" s="42" t="s">
        <v>25554</v>
      </c>
      <c r="M8090" s="79">
        <v>1712</v>
      </c>
      <c r="N8090" s="80">
        <v>28700</v>
      </c>
      <c r="O8090" s="81"/>
      <c r="P8090" s="77">
        <v>28700</v>
      </c>
      <c r="Q8090" s="79">
        <v>1742</v>
      </c>
      <c r="R8090" s="77">
        <v>29400</v>
      </c>
      <c r="S8090" s="41"/>
      <c r="T8090" s="41" t="s">
        <v>2498</v>
      </c>
      <c r="U8090" s="41" t="s">
        <v>25614</v>
      </c>
      <c r="V8090" s="84"/>
      <c r="W8090" s="85"/>
      <c r="X8090" s="84" t="s">
        <v>644</v>
      </c>
      <c r="Y8090" s="84"/>
      <c r="Z8090" s="84" t="s">
        <v>665</v>
      </c>
      <c r="AA8090" s="62">
        <v>43294</v>
      </c>
    </row>
    <row r="8091" spans="1:27" ht="15.75" x14ac:dyDescent="0.25">
      <c r="A8091" s="76">
        <v>8089</v>
      </c>
      <c r="B8091" s="35" t="s">
        <v>25615</v>
      </c>
      <c r="C8091" s="35" t="s">
        <v>25616</v>
      </c>
      <c r="D8091" s="38" t="s">
        <v>25617</v>
      </c>
      <c r="E8091" s="83" t="s">
        <v>801</v>
      </c>
      <c r="F8091" s="35"/>
      <c r="G8091" s="35">
        <v>1730</v>
      </c>
      <c r="H8091" s="32" t="s">
        <v>25553</v>
      </c>
      <c r="I8091" s="77">
        <v>67200</v>
      </c>
      <c r="J8091" s="78"/>
      <c r="K8091" s="41"/>
      <c r="L8091" s="42" t="s">
        <v>25554</v>
      </c>
      <c r="M8091" s="79">
        <v>1714</v>
      </c>
      <c r="N8091" s="80">
        <v>65500</v>
      </c>
      <c r="O8091" s="81"/>
      <c r="P8091" s="77">
        <v>65500</v>
      </c>
      <c r="Q8091" s="79">
        <v>1744</v>
      </c>
      <c r="R8091" s="77">
        <v>67200</v>
      </c>
      <c r="S8091" s="41"/>
      <c r="T8091" s="41" t="s">
        <v>2498</v>
      </c>
      <c r="U8091" s="41" t="s">
        <v>25555</v>
      </c>
      <c r="V8091" s="84"/>
      <c r="W8091" s="85"/>
      <c r="X8091" s="84" t="s">
        <v>644</v>
      </c>
      <c r="Y8091" s="84"/>
      <c r="Z8091" s="84" t="s">
        <v>665</v>
      </c>
      <c r="AA8091" s="62">
        <v>43294</v>
      </c>
    </row>
    <row r="8092" spans="1:27" ht="15.75" x14ac:dyDescent="0.25">
      <c r="A8092" s="76">
        <v>8090</v>
      </c>
      <c r="B8092" s="35" t="s">
        <v>25618</v>
      </c>
      <c r="C8092" s="35" t="s">
        <v>25619</v>
      </c>
      <c r="D8092" s="38" t="s">
        <v>25620</v>
      </c>
      <c r="E8092" s="83" t="s">
        <v>679</v>
      </c>
      <c r="F8092" s="35"/>
      <c r="G8092" s="35">
        <v>1625</v>
      </c>
      <c r="H8092" s="32" t="s">
        <v>25620</v>
      </c>
      <c r="I8092" s="77">
        <v>64900</v>
      </c>
      <c r="J8092" s="78"/>
      <c r="K8092" s="41"/>
      <c r="L8092" s="42" t="s">
        <v>25554</v>
      </c>
      <c r="M8092" s="79">
        <v>1611</v>
      </c>
      <c r="N8092" s="80">
        <v>63200</v>
      </c>
      <c r="O8092" s="81"/>
      <c r="P8092" s="77">
        <v>63200</v>
      </c>
      <c r="Q8092" s="79">
        <v>1640</v>
      </c>
      <c r="R8092" s="77">
        <v>64900</v>
      </c>
      <c r="S8092" s="41"/>
      <c r="T8092" s="41" t="s">
        <v>2498</v>
      </c>
      <c r="U8092" s="41" t="s">
        <v>25621</v>
      </c>
      <c r="V8092" s="84"/>
      <c r="W8092" s="85"/>
      <c r="X8092" s="84" t="s">
        <v>644</v>
      </c>
      <c r="Y8092" s="84"/>
      <c r="Z8092" s="84" t="s">
        <v>665</v>
      </c>
      <c r="AA8092" s="62">
        <v>43294</v>
      </c>
    </row>
    <row r="8093" spans="1:27" ht="31.5" x14ac:dyDescent="0.25">
      <c r="A8093" s="76">
        <v>8091</v>
      </c>
      <c r="B8093" s="35" t="s">
        <v>25622</v>
      </c>
      <c r="C8093" s="35" t="s">
        <v>25623</v>
      </c>
      <c r="D8093" s="38" t="s">
        <v>25624</v>
      </c>
      <c r="E8093" s="83" t="s">
        <v>638</v>
      </c>
      <c r="F8093" s="35"/>
      <c r="G8093" s="35">
        <v>1701</v>
      </c>
      <c r="H8093" s="32" t="s">
        <v>25624</v>
      </c>
      <c r="I8093" s="77">
        <v>276000</v>
      </c>
      <c r="J8093" s="78"/>
      <c r="K8093" s="41"/>
      <c r="L8093" s="42" t="s">
        <v>25554</v>
      </c>
      <c r="M8093" s="79">
        <v>1685</v>
      </c>
      <c r="N8093" s="80">
        <v>270000</v>
      </c>
      <c r="O8093" s="81"/>
      <c r="P8093" s="77">
        <v>270000</v>
      </c>
      <c r="Q8093" s="79">
        <v>1715</v>
      </c>
      <c r="R8093" s="77">
        <v>276000</v>
      </c>
      <c r="S8093" s="41"/>
      <c r="T8093" s="41" t="s">
        <v>2498</v>
      </c>
      <c r="U8093" s="41" t="s">
        <v>25625</v>
      </c>
      <c r="V8093" s="84"/>
      <c r="W8093" s="85"/>
      <c r="X8093" s="84" t="s">
        <v>644</v>
      </c>
      <c r="Y8093" s="84"/>
      <c r="Z8093" s="84" t="s">
        <v>665</v>
      </c>
      <c r="AA8093" s="62">
        <v>43294</v>
      </c>
    </row>
    <row r="8094" spans="1:27" ht="31.5" x14ac:dyDescent="0.25">
      <c r="A8094" s="76">
        <v>8092</v>
      </c>
      <c r="B8094" s="35" t="s">
        <v>25626</v>
      </c>
      <c r="C8094" s="35" t="s">
        <v>25627</v>
      </c>
      <c r="D8094" s="38" t="s">
        <v>25628</v>
      </c>
      <c r="E8094" s="83" t="s">
        <v>638</v>
      </c>
      <c r="F8094" s="35"/>
      <c r="G8094" s="35">
        <v>1700</v>
      </c>
      <c r="H8094" s="32" t="s">
        <v>25628</v>
      </c>
      <c r="I8094" s="77">
        <v>170000</v>
      </c>
      <c r="J8094" s="78"/>
      <c r="K8094" s="41"/>
      <c r="L8094" s="42" t="s">
        <v>25554</v>
      </c>
      <c r="M8094" s="79">
        <v>1684</v>
      </c>
      <c r="N8094" s="80">
        <v>166000</v>
      </c>
      <c r="O8094" s="81"/>
      <c r="P8094" s="77">
        <v>166000</v>
      </c>
      <c r="Q8094" s="79">
        <v>1714</v>
      </c>
      <c r="R8094" s="77">
        <v>170000</v>
      </c>
      <c r="S8094" s="41"/>
      <c r="T8094" s="41" t="s">
        <v>2498</v>
      </c>
      <c r="U8094" s="41" t="s">
        <v>25629</v>
      </c>
      <c r="V8094" s="84"/>
      <c r="W8094" s="85"/>
      <c r="X8094" s="84" t="s">
        <v>644</v>
      </c>
      <c r="Y8094" s="84"/>
      <c r="Z8094" s="84" t="s">
        <v>665</v>
      </c>
      <c r="AA8094" s="62">
        <v>43294</v>
      </c>
    </row>
    <row r="8095" spans="1:27" ht="15.75" x14ac:dyDescent="0.25">
      <c r="A8095" s="76">
        <v>8093</v>
      </c>
      <c r="B8095" s="35" t="s">
        <v>25630</v>
      </c>
      <c r="C8095" s="35" t="s">
        <v>25631</v>
      </c>
      <c r="D8095" s="38" t="s">
        <v>25632</v>
      </c>
      <c r="E8095" s="83" t="s">
        <v>801</v>
      </c>
      <c r="F8095" s="35"/>
      <c r="G8095" s="35">
        <v>1709</v>
      </c>
      <c r="H8095" s="32" t="s">
        <v>25633</v>
      </c>
      <c r="I8095" s="77">
        <v>11800</v>
      </c>
      <c r="J8095" s="78"/>
      <c r="K8095" s="41"/>
      <c r="L8095" s="42" t="s">
        <v>25554</v>
      </c>
      <c r="M8095" s="79">
        <v>1693</v>
      </c>
      <c r="N8095" s="80">
        <v>11500</v>
      </c>
      <c r="O8095" s="81"/>
      <c r="P8095" s="77">
        <v>11500</v>
      </c>
      <c r="Q8095" s="79">
        <v>1723</v>
      </c>
      <c r="R8095" s="77">
        <v>11800</v>
      </c>
      <c r="S8095" s="41"/>
      <c r="T8095" s="41" t="s">
        <v>2498</v>
      </c>
      <c r="U8095" s="41" t="s">
        <v>25634</v>
      </c>
      <c r="V8095" s="84"/>
      <c r="W8095" s="85"/>
      <c r="X8095" s="84" t="s">
        <v>644</v>
      </c>
      <c r="Y8095" s="84"/>
      <c r="Z8095" s="84" t="s">
        <v>665</v>
      </c>
      <c r="AA8095" s="62">
        <v>43294</v>
      </c>
    </row>
    <row r="8096" spans="1:27" ht="31.5" x14ac:dyDescent="0.25">
      <c r="A8096" s="76">
        <v>8094</v>
      </c>
      <c r="B8096" s="35" t="s">
        <v>25635</v>
      </c>
      <c r="C8096" s="35" t="s">
        <v>25636</v>
      </c>
      <c r="D8096" s="38" t="s">
        <v>25637</v>
      </c>
      <c r="E8096" s="83" t="s">
        <v>638</v>
      </c>
      <c r="F8096" s="35"/>
      <c r="G8096" s="35">
        <v>1699</v>
      </c>
      <c r="H8096" s="32" t="s">
        <v>25637</v>
      </c>
      <c r="I8096" s="77">
        <v>182000</v>
      </c>
      <c r="J8096" s="78"/>
      <c r="K8096" s="41"/>
      <c r="L8096" s="42" t="s">
        <v>25554</v>
      </c>
      <c r="M8096" s="79">
        <v>1683</v>
      </c>
      <c r="N8096" s="80">
        <v>178000</v>
      </c>
      <c r="O8096" s="81"/>
      <c r="P8096" s="77">
        <v>178000</v>
      </c>
      <c r="Q8096" s="79">
        <v>1713</v>
      </c>
      <c r="R8096" s="77">
        <v>182000</v>
      </c>
      <c r="S8096" s="41"/>
      <c r="T8096" s="41" t="s">
        <v>2498</v>
      </c>
      <c r="U8096" s="41" t="s">
        <v>25638</v>
      </c>
      <c r="V8096" s="84"/>
      <c r="W8096" s="85"/>
      <c r="X8096" s="84" t="s">
        <v>644</v>
      </c>
      <c r="Y8096" s="84"/>
      <c r="Z8096" s="84" t="s">
        <v>665</v>
      </c>
      <c r="AA8096" s="62">
        <v>43294</v>
      </c>
    </row>
    <row r="8097" spans="1:27" ht="31.5" x14ac:dyDescent="0.25">
      <c r="A8097" s="76">
        <v>8095</v>
      </c>
      <c r="B8097" s="35" t="s">
        <v>25639</v>
      </c>
      <c r="C8097" s="35" t="s">
        <v>25640</v>
      </c>
      <c r="D8097" s="38" t="s">
        <v>25641</v>
      </c>
      <c r="E8097" s="83" t="s">
        <v>638</v>
      </c>
      <c r="F8097" s="35"/>
      <c r="G8097" s="35">
        <v>1694</v>
      </c>
      <c r="H8097" s="32" t="s">
        <v>25641</v>
      </c>
      <c r="I8097" s="77">
        <v>730000</v>
      </c>
      <c r="J8097" s="78"/>
      <c r="K8097" s="41"/>
      <c r="L8097" s="42" t="s">
        <v>25554</v>
      </c>
      <c r="M8097" s="79">
        <v>1678</v>
      </c>
      <c r="N8097" s="80">
        <v>720000</v>
      </c>
      <c r="O8097" s="81"/>
      <c r="P8097" s="77">
        <v>720000</v>
      </c>
      <c r="Q8097" s="79">
        <v>1708</v>
      </c>
      <c r="R8097" s="77">
        <v>730000</v>
      </c>
      <c r="S8097" s="41"/>
      <c r="T8097" s="41" t="s">
        <v>2498</v>
      </c>
      <c r="U8097" s="41" t="s">
        <v>25642</v>
      </c>
      <c r="V8097" s="84"/>
      <c r="W8097" s="85"/>
      <c r="X8097" s="84" t="s">
        <v>644</v>
      </c>
      <c r="Y8097" s="84"/>
      <c r="Z8097" s="84" t="s">
        <v>665</v>
      </c>
      <c r="AA8097" s="62">
        <v>43294</v>
      </c>
    </row>
    <row r="8098" spans="1:27" ht="31.5" x14ac:dyDescent="0.25">
      <c r="A8098" s="76">
        <v>8096</v>
      </c>
      <c r="B8098" s="35" t="s">
        <v>25643</v>
      </c>
      <c r="C8098" s="35" t="s">
        <v>25644</v>
      </c>
      <c r="D8098" s="38" t="s">
        <v>25645</v>
      </c>
      <c r="E8098" s="83" t="s">
        <v>638</v>
      </c>
      <c r="F8098" s="35"/>
      <c r="G8098" s="35">
        <v>1695</v>
      </c>
      <c r="H8098" s="32" t="s">
        <v>25645</v>
      </c>
      <c r="I8098" s="77">
        <v>236000</v>
      </c>
      <c r="J8098" s="78"/>
      <c r="K8098" s="41"/>
      <c r="L8098" s="42" t="s">
        <v>25554</v>
      </c>
      <c r="M8098" s="79">
        <v>1679</v>
      </c>
      <c r="N8098" s="80">
        <v>230000</v>
      </c>
      <c r="O8098" s="81"/>
      <c r="P8098" s="77">
        <v>230000</v>
      </c>
      <c r="Q8098" s="79">
        <v>1709</v>
      </c>
      <c r="R8098" s="77">
        <v>236000</v>
      </c>
      <c r="S8098" s="41"/>
      <c r="T8098" s="41" t="s">
        <v>2498</v>
      </c>
      <c r="U8098" s="41" t="s">
        <v>25646</v>
      </c>
      <c r="V8098" s="84"/>
      <c r="W8098" s="85"/>
      <c r="X8098" s="84" t="s">
        <v>644</v>
      </c>
      <c r="Y8098" s="84"/>
      <c r="Z8098" s="84" t="s">
        <v>665</v>
      </c>
      <c r="AA8098" s="62">
        <v>43294</v>
      </c>
    </row>
    <row r="8099" spans="1:27" ht="31.5" x14ac:dyDescent="0.25">
      <c r="A8099" s="76">
        <v>8097</v>
      </c>
      <c r="B8099" s="35" t="s">
        <v>25647</v>
      </c>
      <c r="C8099" s="35" t="s">
        <v>25648</v>
      </c>
      <c r="D8099" s="38" t="s">
        <v>25649</v>
      </c>
      <c r="E8099" s="83" t="s">
        <v>638</v>
      </c>
      <c r="F8099" s="35"/>
      <c r="G8099" s="35">
        <v>1702</v>
      </c>
      <c r="H8099" s="32" t="s">
        <v>25650</v>
      </c>
      <c r="I8099" s="77">
        <v>810000</v>
      </c>
      <c r="J8099" s="78"/>
      <c r="K8099" s="41"/>
      <c r="L8099" s="42" t="s">
        <v>25554</v>
      </c>
      <c r="M8099" s="79">
        <v>1686</v>
      </c>
      <c r="N8099" s="80">
        <v>800000</v>
      </c>
      <c r="O8099" s="81"/>
      <c r="P8099" s="77">
        <v>800000</v>
      </c>
      <c r="Q8099" s="79">
        <v>1716</v>
      </c>
      <c r="R8099" s="77">
        <v>810000</v>
      </c>
      <c r="S8099" s="41"/>
      <c r="T8099" s="41" t="s">
        <v>2498</v>
      </c>
      <c r="U8099" s="41" t="s">
        <v>25651</v>
      </c>
      <c r="V8099" s="84"/>
      <c r="W8099" s="85"/>
      <c r="X8099" s="84" t="s">
        <v>644</v>
      </c>
      <c r="Y8099" s="84"/>
      <c r="Z8099" s="84" t="s">
        <v>707</v>
      </c>
      <c r="AA8099" s="62">
        <v>43294</v>
      </c>
    </row>
    <row r="8100" spans="1:27" ht="31.5" x14ac:dyDescent="0.25">
      <c r="A8100" s="76">
        <v>8098</v>
      </c>
      <c r="B8100" s="35" t="s">
        <v>25652</v>
      </c>
      <c r="C8100" s="35" t="s">
        <v>25653</v>
      </c>
      <c r="D8100" s="38" t="s">
        <v>25654</v>
      </c>
      <c r="E8100" s="83" t="s">
        <v>638</v>
      </c>
      <c r="F8100" s="35"/>
      <c r="G8100" s="35">
        <v>1696</v>
      </c>
      <c r="H8100" s="32" t="s">
        <v>25654</v>
      </c>
      <c r="I8100" s="77">
        <v>346000</v>
      </c>
      <c r="J8100" s="78"/>
      <c r="K8100" s="41"/>
      <c r="L8100" s="42" t="s">
        <v>25554</v>
      </c>
      <c r="M8100" s="79">
        <v>1680</v>
      </c>
      <c r="N8100" s="80">
        <v>340000</v>
      </c>
      <c r="O8100" s="81"/>
      <c r="P8100" s="77">
        <v>340000</v>
      </c>
      <c r="Q8100" s="79">
        <v>1710</v>
      </c>
      <c r="R8100" s="77">
        <v>346000</v>
      </c>
      <c r="S8100" s="41"/>
      <c r="T8100" s="41" t="s">
        <v>2498</v>
      </c>
      <c r="U8100" s="41" t="s">
        <v>25655</v>
      </c>
      <c r="V8100" s="84"/>
      <c r="W8100" s="85"/>
      <c r="X8100" s="84" t="s">
        <v>644</v>
      </c>
      <c r="Y8100" s="84"/>
      <c r="Z8100" s="84" t="s">
        <v>665</v>
      </c>
      <c r="AA8100" s="62">
        <v>43294</v>
      </c>
    </row>
    <row r="8101" spans="1:27" ht="31.5" x14ac:dyDescent="0.25">
      <c r="A8101" s="76">
        <v>8099</v>
      </c>
      <c r="B8101" s="35" t="s">
        <v>25656</v>
      </c>
      <c r="C8101" s="35" t="s">
        <v>25657</v>
      </c>
      <c r="D8101" s="38" t="s">
        <v>25658</v>
      </c>
      <c r="E8101" s="83" t="s">
        <v>679</v>
      </c>
      <c r="F8101" s="35"/>
      <c r="G8101" s="35">
        <v>1698</v>
      </c>
      <c r="H8101" s="32" t="s">
        <v>25658</v>
      </c>
      <c r="I8101" s="77">
        <v>338000</v>
      </c>
      <c r="J8101" s="78"/>
      <c r="K8101" s="41"/>
      <c r="L8101" s="42" t="s">
        <v>25554</v>
      </c>
      <c r="M8101" s="79">
        <v>1682</v>
      </c>
      <c r="N8101" s="80">
        <v>330000</v>
      </c>
      <c r="O8101" s="81"/>
      <c r="P8101" s="77">
        <v>2200000</v>
      </c>
      <c r="Q8101" s="79">
        <v>1712</v>
      </c>
      <c r="R8101" s="77">
        <v>338000</v>
      </c>
      <c r="S8101" s="41"/>
      <c r="T8101" s="41" t="s">
        <v>2498</v>
      </c>
      <c r="U8101" s="41" t="s">
        <v>25659</v>
      </c>
      <c r="V8101" s="84"/>
      <c r="W8101" s="85"/>
      <c r="X8101" s="84" t="s">
        <v>644</v>
      </c>
      <c r="Y8101" s="84"/>
      <c r="Z8101" s="84" t="s">
        <v>665</v>
      </c>
      <c r="AA8101" s="62">
        <v>43294</v>
      </c>
    </row>
    <row r="8102" spans="1:27" ht="15.75" x14ac:dyDescent="0.25">
      <c r="A8102" s="76">
        <v>8100</v>
      </c>
      <c r="B8102" s="35" t="s">
        <v>25660</v>
      </c>
      <c r="C8102" s="35" t="s">
        <v>25661</v>
      </c>
      <c r="D8102" s="38" t="s">
        <v>25662</v>
      </c>
      <c r="E8102" s="83" t="s">
        <v>638</v>
      </c>
      <c r="F8102" s="35"/>
      <c r="G8102" s="35">
        <v>1697</v>
      </c>
      <c r="H8102" s="32" t="s">
        <v>25662</v>
      </c>
      <c r="I8102" s="77">
        <v>885000</v>
      </c>
      <c r="J8102" s="78"/>
      <c r="K8102" s="41"/>
      <c r="L8102" s="42" t="s">
        <v>25554</v>
      </c>
      <c r="M8102" s="79">
        <v>1681</v>
      </c>
      <c r="N8102" s="80">
        <v>875000</v>
      </c>
      <c r="O8102" s="81"/>
      <c r="P8102" s="77">
        <v>875000</v>
      </c>
      <c r="Q8102" s="79">
        <v>1711</v>
      </c>
      <c r="R8102" s="77">
        <v>885000</v>
      </c>
      <c r="S8102" s="41"/>
      <c r="T8102" s="41" t="s">
        <v>2498</v>
      </c>
      <c r="U8102" s="41" t="s">
        <v>25663</v>
      </c>
      <c r="V8102" s="84"/>
      <c r="W8102" s="85"/>
      <c r="X8102" s="84" t="s">
        <v>644</v>
      </c>
      <c r="Y8102" s="84"/>
      <c r="Z8102" s="84" t="s">
        <v>665</v>
      </c>
      <c r="AA8102" s="62">
        <v>43294</v>
      </c>
    </row>
    <row r="8103" spans="1:27" ht="15.75" x14ac:dyDescent="0.25">
      <c r="A8103" s="76">
        <v>8101</v>
      </c>
      <c r="B8103" s="35" t="s">
        <v>25664</v>
      </c>
      <c r="C8103" s="35" t="s">
        <v>25665</v>
      </c>
      <c r="D8103" s="38" t="s">
        <v>25666</v>
      </c>
      <c r="E8103" s="83" t="s">
        <v>638</v>
      </c>
      <c r="F8103" s="35"/>
      <c r="G8103" s="35">
        <v>1704</v>
      </c>
      <c r="H8103" s="32" t="s">
        <v>25666</v>
      </c>
      <c r="I8103" s="77">
        <v>1510000</v>
      </c>
      <c r="J8103" s="78"/>
      <c r="K8103" s="41"/>
      <c r="L8103" s="42" t="s">
        <v>25554</v>
      </c>
      <c r="M8103" s="79">
        <v>1688</v>
      </c>
      <c r="N8103" s="80">
        <v>1500000</v>
      </c>
      <c r="O8103" s="81"/>
      <c r="P8103" s="77">
        <v>1500000</v>
      </c>
      <c r="Q8103" s="79">
        <v>1718</v>
      </c>
      <c r="R8103" s="77">
        <v>1510000</v>
      </c>
      <c r="S8103" s="41"/>
      <c r="T8103" s="41" t="s">
        <v>2498</v>
      </c>
      <c r="U8103" s="41" t="s">
        <v>25667</v>
      </c>
      <c r="V8103" s="84"/>
      <c r="W8103" s="85"/>
      <c r="X8103" s="84" t="s">
        <v>644</v>
      </c>
      <c r="Y8103" s="84"/>
      <c r="Z8103" s="84" t="s">
        <v>665</v>
      </c>
      <c r="AA8103" s="62">
        <v>43294</v>
      </c>
    </row>
    <row r="8104" spans="1:27" ht="31.5" x14ac:dyDescent="0.25">
      <c r="A8104" s="76">
        <v>8102</v>
      </c>
      <c r="B8104" s="35" t="s">
        <v>25668</v>
      </c>
      <c r="C8104" s="35" t="s">
        <v>25669</v>
      </c>
      <c r="D8104" s="38" t="s">
        <v>25650</v>
      </c>
      <c r="E8104" s="83" t="s">
        <v>638</v>
      </c>
      <c r="F8104" s="35"/>
      <c r="G8104" s="35">
        <v>1702</v>
      </c>
      <c r="H8104" s="32" t="s">
        <v>25650</v>
      </c>
      <c r="I8104" s="77">
        <v>810000</v>
      </c>
      <c r="J8104" s="78"/>
      <c r="K8104" s="41"/>
      <c r="L8104" s="42" t="s">
        <v>25554</v>
      </c>
      <c r="M8104" s="79">
        <v>1686</v>
      </c>
      <c r="N8104" s="80">
        <v>800000</v>
      </c>
      <c r="O8104" s="81"/>
      <c r="P8104" s="77">
        <v>800000</v>
      </c>
      <c r="Q8104" s="79">
        <v>1716</v>
      </c>
      <c r="R8104" s="77">
        <v>810000</v>
      </c>
      <c r="S8104" s="41"/>
      <c r="T8104" s="41" t="s">
        <v>2498</v>
      </c>
      <c r="U8104" s="41" t="s">
        <v>25651</v>
      </c>
      <c r="V8104" s="84"/>
      <c r="W8104" s="85"/>
      <c r="X8104" s="84" t="s">
        <v>644</v>
      </c>
      <c r="Y8104" s="84"/>
      <c r="Z8104" s="84" t="s">
        <v>665</v>
      </c>
      <c r="AA8104" s="62">
        <v>43294</v>
      </c>
    </row>
    <row r="8105" spans="1:27" ht="15.75" x14ac:dyDescent="0.25">
      <c r="A8105" s="76">
        <v>8103</v>
      </c>
      <c r="B8105" s="35" t="s">
        <v>25670</v>
      </c>
      <c r="C8105" s="35" t="s">
        <v>25671</v>
      </c>
      <c r="D8105" s="38" t="s">
        <v>25672</v>
      </c>
      <c r="E8105" s="83" t="s">
        <v>638</v>
      </c>
      <c r="F8105" s="35"/>
      <c r="G8105" s="35">
        <v>1703</v>
      </c>
      <c r="H8105" s="32" t="s">
        <v>25672</v>
      </c>
      <c r="I8105" s="77">
        <v>354000</v>
      </c>
      <c r="J8105" s="78"/>
      <c r="K8105" s="41"/>
      <c r="L8105" s="42" t="s">
        <v>25554</v>
      </c>
      <c r="M8105" s="79">
        <v>1687</v>
      </c>
      <c r="N8105" s="80">
        <v>345000</v>
      </c>
      <c r="O8105" s="81"/>
      <c r="P8105" s="77">
        <v>345000</v>
      </c>
      <c r="Q8105" s="79">
        <v>1717</v>
      </c>
      <c r="R8105" s="77">
        <v>354000</v>
      </c>
      <c r="S8105" s="41"/>
      <c r="T8105" s="41" t="s">
        <v>2498</v>
      </c>
      <c r="U8105" s="41" t="s">
        <v>25673</v>
      </c>
      <c r="V8105" s="84"/>
      <c r="W8105" s="85"/>
      <c r="X8105" s="84" t="s">
        <v>644</v>
      </c>
      <c r="Y8105" s="84"/>
      <c r="Z8105" s="84" t="s">
        <v>665</v>
      </c>
      <c r="AA8105" s="62">
        <v>43294</v>
      </c>
    </row>
    <row r="8106" spans="1:27" ht="31.5" x14ac:dyDescent="0.25">
      <c r="A8106" s="76">
        <v>8104</v>
      </c>
      <c r="B8106" s="35" t="s">
        <v>25674</v>
      </c>
      <c r="C8106" s="35" t="s">
        <v>25675</v>
      </c>
      <c r="D8106" s="38" t="s">
        <v>25676</v>
      </c>
      <c r="E8106" s="83" t="s">
        <v>638</v>
      </c>
      <c r="F8106" s="35"/>
      <c r="G8106" s="35">
        <v>1701</v>
      </c>
      <c r="H8106" s="32" t="s">
        <v>25624</v>
      </c>
      <c r="I8106" s="77">
        <v>276000</v>
      </c>
      <c r="J8106" s="78"/>
      <c r="K8106" s="41"/>
      <c r="L8106" s="42" t="s">
        <v>25554</v>
      </c>
      <c r="M8106" s="79">
        <v>1685</v>
      </c>
      <c r="N8106" s="80">
        <v>270000</v>
      </c>
      <c r="O8106" s="81"/>
      <c r="P8106" s="77">
        <v>270000</v>
      </c>
      <c r="Q8106" s="79">
        <v>1715</v>
      </c>
      <c r="R8106" s="77">
        <v>276000</v>
      </c>
      <c r="S8106" s="41"/>
      <c r="T8106" s="41" t="s">
        <v>2498</v>
      </c>
      <c r="U8106" s="41" t="s">
        <v>25625</v>
      </c>
      <c r="V8106" s="84"/>
      <c r="W8106" s="85"/>
      <c r="X8106" s="84" t="s">
        <v>644</v>
      </c>
      <c r="Y8106" s="84"/>
      <c r="Z8106" s="84" t="s">
        <v>645</v>
      </c>
      <c r="AA8106" s="62">
        <v>43294</v>
      </c>
    </row>
    <row r="8107" spans="1:27" ht="31.5" x14ac:dyDescent="0.25">
      <c r="A8107" s="76">
        <v>8105</v>
      </c>
      <c r="B8107" s="35" t="s">
        <v>25677</v>
      </c>
      <c r="C8107" s="35" t="s">
        <v>25678</v>
      </c>
      <c r="D8107" s="38" t="s">
        <v>25679</v>
      </c>
      <c r="E8107" s="83" t="s">
        <v>638</v>
      </c>
      <c r="F8107" s="35"/>
      <c r="G8107" s="35">
        <v>1700</v>
      </c>
      <c r="H8107" s="32" t="s">
        <v>25628</v>
      </c>
      <c r="I8107" s="77">
        <v>170000</v>
      </c>
      <c r="J8107" s="78"/>
      <c r="K8107" s="41"/>
      <c r="L8107" s="42" t="s">
        <v>25554</v>
      </c>
      <c r="M8107" s="79">
        <v>1684</v>
      </c>
      <c r="N8107" s="80">
        <v>166000</v>
      </c>
      <c r="O8107" s="81"/>
      <c r="P8107" s="77">
        <v>166000</v>
      </c>
      <c r="Q8107" s="79">
        <v>1714</v>
      </c>
      <c r="R8107" s="77">
        <v>170000</v>
      </c>
      <c r="S8107" s="41"/>
      <c r="T8107" s="41" t="s">
        <v>2498</v>
      </c>
      <c r="U8107" s="41" t="s">
        <v>25629</v>
      </c>
      <c r="V8107" s="84"/>
      <c r="W8107" s="85"/>
      <c r="X8107" s="84" t="s">
        <v>644</v>
      </c>
      <c r="Y8107" s="84"/>
      <c r="Z8107" s="84" t="s">
        <v>645</v>
      </c>
      <c r="AA8107" s="62">
        <v>43294</v>
      </c>
    </row>
    <row r="8108" spans="1:27" ht="15.75" x14ac:dyDescent="0.25">
      <c r="A8108" s="76">
        <v>8106</v>
      </c>
      <c r="B8108" s="35" t="s">
        <v>25680</v>
      </c>
      <c r="C8108" s="35" t="s">
        <v>25681</v>
      </c>
      <c r="D8108" s="38" t="s">
        <v>25682</v>
      </c>
      <c r="E8108" s="83" t="s">
        <v>638</v>
      </c>
      <c r="F8108" s="35"/>
      <c r="G8108" s="35">
        <v>1707</v>
      </c>
      <c r="H8108" s="32" t="s">
        <v>25683</v>
      </c>
      <c r="I8108" s="77">
        <v>910000</v>
      </c>
      <c r="J8108" s="78"/>
      <c r="K8108" s="41"/>
      <c r="L8108" s="42" t="s">
        <v>25554</v>
      </c>
      <c r="M8108" s="79">
        <v>1691</v>
      </c>
      <c r="N8108" s="80">
        <v>900000</v>
      </c>
      <c r="O8108" s="81"/>
      <c r="P8108" s="77">
        <v>900000</v>
      </c>
      <c r="Q8108" s="79">
        <v>1721</v>
      </c>
      <c r="R8108" s="77">
        <v>910000</v>
      </c>
      <c r="S8108" s="41"/>
      <c r="T8108" s="41" t="s">
        <v>2498</v>
      </c>
      <c r="U8108" s="41" t="s">
        <v>25684</v>
      </c>
      <c r="V8108" s="84"/>
      <c r="W8108" s="85"/>
      <c r="X8108" s="84" t="s">
        <v>644</v>
      </c>
      <c r="Y8108" s="84"/>
      <c r="Z8108" s="84" t="s">
        <v>665</v>
      </c>
      <c r="AA8108" s="62">
        <v>43294</v>
      </c>
    </row>
    <row r="8109" spans="1:27" ht="31.5" x14ac:dyDescent="0.25">
      <c r="A8109" s="76">
        <v>8107</v>
      </c>
      <c r="B8109" s="35" t="s">
        <v>25685</v>
      </c>
      <c r="C8109" s="35" t="s">
        <v>25686</v>
      </c>
      <c r="D8109" s="38" t="s">
        <v>25687</v>
      </c>
      <c r="E8109" s="83" t="s">
        <v>638</v>
      </c>
      <c r="F8109" s="35"/>
      <c r="G8109" s="35">
        <v>1666</v>
      </c>
      <c r="H8109" s="32" t="s">
        <v>25688</v>
      </c>
      <c r="I8109" s="77">
        <v>660000</v>
      </c>
      <c r="J8109" s="78"/>
      <c r="K8109" s="41"/>
      <c r="L8109" s="42" t="s">
        <v>25554</v>
      </c>
      <c r="M8109" s="79">
        <v>1651</v>
      </c>
      <c r="N8109" s="80">
        <v>650000</v>
      </c>
      <c r="O8109" s="81"/>
      <c r="P8109" s="77">
        <v>650000</v>
      </c>
      <c r="Q8109" s="79">
        <v>1680</v>
      </c>
      <c r="R8109" s="77">
        <v>660000</v>
      </c>
      <c r="S8109" s="41"/>
      <c r="T8109" s="41" t="s">
        <v>2498</v>
      </c>
      <c r="U8109" s="41" t="s">
        <v>25689</v>
      </c>
      <c r="V8109" s="84"/>
      <c r="W8109" s="85"/>
      <c r="X8109" s="84" t="s">
        <v>644</v>
      </c>
      <c r="Y8109" s="84"/>
      <c r="Z8109" s="84" t="s">
        <v>645</v>
      </c>
      <c r="AA8109" s="62">
        <v>43294</v>
      </c>
    </row>
    <row r="8110" spans="1:27" ht="15.75" x14ac:dyDescent="0.25">
      <c r="A8110" s="76">
        <v>8108</v>
      </c>
      <c r="B8110" s="35" t="s">
        <v>25690</v>
      </c>
      <c r="C8110" s="35" t="s">
        <v>25691</v>
      </c>
      <c r="D8110" s="38" t="s">
        <v>25692</v>
      </c>
      <c r="E8110" s="83" t="s">
        <v>679</v>
      </c>
      <c r="F8110" s="35"/>
      <c r="G8110" s="35">
        <v>1730</v>
      </c>
      <c r="H8110" s="32" t="s">
        <v>25553</v>
      </c>
      <c r="I8110" s="77">
        <v>67200</v>
      </c>
      <c r="J8110" s="78"/>
      <c r="K8110" s="41"/>
      <c r="L8110" s="42" t="s">
        <v>25554</v>
      </c>
      <c r="M8110" s="79">
        <v>1714</v>
      </c>
      <c r="N8110" s="80">
        <v>65500</v>
      </c>
      <c r="O8110" s="81"/>
      <c r="P8110" s="77">
        <v>65500</v>
      </c>
      <c r="Q8110" s="79">
        <v>1744</v>
      </c>
      <c r="R8110" s="77">
        <v>67200</v>
      </c>
      <c r="S8110" s="41"/>
      <c r="T8110" s="41" t="s">
        <v>2498</v>
      </c>
      <c r="U8110" s="41" t="s">
        <v>25555</v>
      </c>
      <c r="V8110" s="84"/>
      <c r="W8110" s="85"/>
      <c r="X8110" s="84" t="s">
        <v>644</v>
      </c>
      <c r="Y8110" s="84"/>
      <c r="Z8110" s="84" t="s">
        <v>665</v>
      </c>
      <c r="AA8110" s="62">
        <v>43294</v>
      </c>
    </row>
    <row r="8111" spans="1:27" ht="15.75" x14ac:dyDescent="0.25">
      <c r="A8111" s="76">
        <v>8109</v>
      </c>
      <c r="B8111" s="35" t="s">
        <v>25693</v>
      </c>
      <c r="C8111" s="35" t="s">
        <v>25694</v>
      </c>
      <c r="D8111" s="38" t="s">
        <v>25695</v>
      </c>
      <c r="E8111" s="83" t="s">
        <v>638</v>
      </c>
      <c r="F8111" s="35"/>
      <c r="G8111" s="35">
        <v>1730</v>
      </c>
      <c r="H8111" s="32" t="s">
        <v>25553</v>
      </c>
      <c r="I8111" s="77">
        <v>67200</v>
      </c>
      <c r="J8111" s="78"/>
      <c r="K8111" s="41"/>
      <c r="L8111" s="42" t="s">
        <v>25554</v>
      </c>
      <c r="M8111" s="79">
        <v>1714</v>
      </c>
      <c r="N8111" s="80">
        <v>65500</v>
      </c>
      <c r="O8111" s="81"/>
      <c r="P8111" s="77">
        <v>65500</v>
      </c>
      <c r="Q8111" s="79">
        <v>1744</v>
      </c>
      <c r="R8111" s="77">
        <v>67200</v>
      </c>
      <c r="S8111" s="41"/>
      <c r="T8111" s="41" t="s">
        <v>2498</v>
      </c>
      <c r="U8111" s="41" t="s">
        <v>25555</v>
      </c>
      <c r="V8111" s="84"/>
      <c r="W8111" s="85"/>
      <c r="X8111" s="84" t="s">
        <v>644</v>
      </c>
      <c r="Y8111" s="84"/>
      <c r="Z8111" s="84" t="s">
        <v>665</v>
      </c>
      <c r="AA8111" s="62">
        <v>43294</v>
      </c>
    </row>
    <row r="8112" spans="1:27" ht="15.75" x14ac:dyDescent="0.25">
      <c r="A8112" s="76">
        <v>8110</v>
      </c>
      <c r="B8112" s="35" t="s">
        <v>25696</v>
      </c>
      <c r="C8112" s="35" t="s">
        <v>25697</v>
      </c>
      <c r="D8112" s="38" t="s">
        <v>25698</v>
      </c>
      <c r="E8112" s="83" t="s">
        <v>801</v>
      </c>
      <c r="F8112" s="35"/>
      <c r="G8112" s="35">
        <v>1730</v>
      </c>
      <c r="H8112" s="32" t="s">
        <v>25553</v>
      </c>
      <c r="I8112" s="77">
        <v>67200</v>
      </c>
      <c r="J8112" s="78"/>
      <c r="K8112" s="41"/>
      <c r="L8112" s="42" t="s">
        <v>25554</v>
      </c>
      <c r="M8112" s="79">
        <v>1714</v>
      </c>
      <c r="N8112" s="80">
        <v>65500</v>
      </c>
      <c r="O8112" s="81"/>
      <c r="P8112" s="77">
        <v>65500</v>
      </c>
      <c r="Q8112" s="79">
        <v>1744</v>
      </c>
      <c r="R8112" s="77">
        <v>67200</v>
      </c>
      <c r="S8112" s="41"/>
      <c r="T8112" s="41" t="s">
        <v>2498</v>
      </c>
      <c r="U8112" s="41" t="s">
        <v>25555</v>
      </c>
      <c r="V8112" s="84"/>
      <c r="W8112" s="85"/>
      <c r="X8112" s="84" t="s">
        <v>644</v>
      </c>
      <c r="Y8112" s="84"/>
      <c r="Z8112" s="84" t="s">
        <v>645</v>
      </c>
      <c r="AA8112" s="62">
        <v>43294</v>
      </c>
    </row>
    <row r="8113" spans="1:27" ht="15.75" x14ac:dyDescent="0.25">
      <c r="A8113" s="76">
        <v>8111</v>
      </c>
      <c r="B8113" s="35" t="s">
        <v>25699</v>
      </c>
      <c r="C8113" s="35" t="s">
        <v>25700</v>
      </c>
      <c r="D8113" s="38" t="s">
        <v>25701</v>
      </c>
      <c r="E8113" s="83" t="s">
        <v>801</v>
      </c>
      <c r="F8113" s="35"/>
      <c r="G8113" s="35">
        <v>1730</v>
      </c>
      <c r="H8113" s="32" t="s">
        <v>25553</v>
      </c>
      <c r="I8113" s="77">
        <v>67200</v>
      </c>
      <c r="J8113" s="78"/>
      <c r="K8113" s="41"/>
      <c r="L8113" s="42" t="s">
        <v>25554</v>
      </c>
      <c r="M8113" s="79">
        <v>1714</v>
      </c>
      <c r="N8113" s="80">
        <v>65500</v>
      </c>
      <c r="O8113" s="81"/>
      <c r="P8113" s="77">
        <v>65500</v>
      </c>
      <c r="Q8113" s="79">
        <v>1744</v>
      </c>
      <c r="R8113" s="77">
        <v>67200</v>
      </c>
      <c r="S8113" s="41"/>
      <c r="T8113" s="41" t="s">
        <v>2498</v>
      </c>
      <c r="U8113" s="41" t="s">
        <v>25555</v>
      </c>
      <c r="V8113" s="84"/>
      <c r="W8113" s="85"/>
      <c r="X8113" s="84" t="s">
        <v>644</v>
      </c>
      <c r="Y8113" s="84"/>
      <c r="Z8113" s="84" t="s">
        <v>665</v>
      </c>
      <c r="AA8113" s="62">
        <v>43294</v>
      </c>
    </row>
    <row r="8114" spans="1:27" ht="31.5" x14ac:dyDescent="0.25">
      <c r="A8114" s="76">
        <v>8112</v>
      </c>
      <c r="B8114" s="35" t="s">
        <v>25702</v>
      </c>
      <c r="C8114" s="35" t="s">
        <v>25703</v>
      </c>
      <c r="D8114" s="38" t="s">
        <v>25704</v>
      </c>
      <c r="E8114" s="83" t="s">
        <v>638</v>
      </c>
      <c r="F8114" s="35"/>
      <c r="G8114" s="35">
        <v>1732</v>
      </c>
      <c r="H8114" s="32" t="s">
        <v>25568</v>
      </c>
      <c r="I8114" s="77">
        <v>294000</v>
      </c>
      <c r="J8114" s="78"/>
      <c r="K8114" s="41"/>
      <c r="L8114" s="42" t="s">
        <v>25554</v>
      </c>
      <c r="M8114" s="79">
        <v>1716</v>
      </c>
      <c r="N8114" s="80">
        <v>287000</v>
      </c>
      <c r="O8114" s="81"/>
      <c r="P8114" s="77">
        <v>287000</v>
      </c>
      <c r="Q8114" s="79">
        <v>1746</v>
      </c>
      <c r="R8114" s="77">
        <v>294000</v>
      </c>
      <c r="S8114" s="41"/>
      <c r="T8114" s="41" t="s">
        <v>2498</v>
      </c>
      <c r="U8114" s="41" t="s">
        <v>25569</v>
      </c>
      <c r="V8114" s="84"/>
      <c r="W8114" s="85"/>
      <c r="X8114" s="84" t="s">
        <v>644</v>
      </c>
      <c r="Y8114" s="84"/>
      <c r="Z8114" s="84" t="s">
        <v>645</v>
      </c>
      <c r="AA8114" s="62">
        <v>43294</v>
      </c>
    </row>
    <row r="8115" spans="1:27" ht="31.5" x14ac:dyDescent="0.25">
      <c r="A8115" s="76">
        <v>8113</v>
      </c>
      <c r="B8115" s="35" t="s">
        <v>25705</v>
      </c>
      <c r="C8115" s="35" t="s">
        <v>25706</v>
      </c>
      <c r="D8115" s="38" t="s">
        <v>25707</v>
      </c>
      <c r="E8115" s="83" t="s">
        <v>638</v>
      </c>
      <c r="F8115" s="35"/>
      <c r="G8115" s="35">
        <v>1735</v>
      </c>
      <c r="H8115" s="32" t="s">
        <v>25598</v>
      </c>
      <c r="I8115" s="77">
        <v>730000</v>
      </c>
      <c r="J8115" s="78"/>
      <c r="K8115" s="41"/>
      <c r="L8115" s="42" t="s">
        <v>25554</v>
      </c>
      <c r="M8115" s="79">
        <v>1719</v>
      </c>
      <c r="N8115" s="80">
        <v>720000</v>
      </c>
      <c r="O8115" s="81"/>
      <c r="P8115" s="77">
        <v>720000</v>
      </c>
      <c r="Q8115" s="79">
        <v>1749</v>
      </c>
      <c r="R8115" s="77">
        <v>730000</v>
      </c>
      <c r="S8115" s="41"/>
      <c r="T8115" s="41" t="s">
        <v>2498</v>
      </c>
      <c r="U8115" s="41" t="s">
        <v>25599</v>
      </c>
      <c r="V8115" s="84"/>
      <c r="W8115" s="85"/>
      <c r="X8115" s="84" t="s">
        <v>644</v>
      </c>
      <c r="Y8115" s="84"/>
      <c r="Z8115" s="84" t="s">
        <v>665</v>
      </c>
      <c r="AA8115" s="62">
        <v>43294</v>
      </c>
    </row>
    <row r="8116" spans="1:27" ht="31.5" x14ac:dyDescent="0.25">
      <c r="A8116" s="76">
        <v>8114</v>
      </c>
      <c r="B8116" s="35" t="s">
        <v>25708</v>
      </c>
      <c r="C8116" s="35" t="s">
        <v>25709</v>
      </c>
      <c r="D8116" s="38" t="s">
        <v>25710</v>
      </c>
      <c r="E8116" s="83" t="s">
        <v>638</v>
      </c>
      <c r="F8116" s="35"/>
      <c r="G8116" s="35">
        <v>1737</v>
      </c>
      <c r="H8116" s="32" t="s">
        <v>25603</v>
      </c>
      <c r="I8116" s="77">
        <v>2620000</v>
      </c>
      <c r="J8116" s="78"/>
      <c r="K8116" s="41"/>
      <c r="L8116" s="42" t="s">
        <v>25554</v>
      </c>
      <c r="M8116" s="79">
        <v>1721</v>
      </c>
      <c r="N8116" s="80">
        <v>2610000</v>
      </c>
      <c r="O8116" s="81"/>
      <c r="P8116" s="77">
        <v>2610000</v>
      </c>
      <c r="Q8116" s="79">
        <v>1751</v>
      </c>
      <c r="R8116" s="77">
        <v>2620000</v>
      </c>
      <c r="S8116" s="41"/>
      <c r="T8116" s="41" t="s">
        <v>2498</v>
      </c>
      <c r="U8116" s="41" t="s">
        <v>25604</v>
      </c>
      <c r="V8116" s="84"/>
      <c r="W8116" s="85"/>
      <c r="X8116" s="84" t="s">
        <v>644</v>
      </c>
      <c r="Y8116" s="84"/>
      <c r="Z8116" s="84" t="s">
        <v>665</v>
      </c>
      <c r="AA8116" s="62">
        <v>43294</v>
      </c>
    </row>
    <row r="8117" spans="1:27" ht="15.75" x14ac:dyDescent="0.25">
      <c r="A8117" s="76">
        <v>8115</v>
      </c>
      <c r="B8117" s="35" t="s">
        <v>25711</v>
      </c>
      <c r="C8117" s="35" t="s">
        <v>25712</v>
      </c>
      <c r="D8117" s="38" t="s">
        <v>25713</v>
      </c>
      <c r="E8117" s="83" t="s">
        <v>801</v>
      </c>
      <c r="F8117" s="35"/>
      <c r="G8117" s="35">
        <v>1730</v>
      </c>
      <c r="H8117" s="32" t="s">
        <v>25553</v>
      </c>
      <c r="I8117" s="77">
        <v>67200</v>
      </c>
      <c r="J8117" s="78"/>
      <c r="K8117" s="41"/>
      <c r="L8117" s="42" t="s">
        <v>25554</v>
      </c>
      <c r="M8117" s="79">
        <v>1714</v>
      </c>
      <c r="N8117" s="80">
        <v>65500</v>
      </c>
      <c r="O8117" s="81"/>
      <c r="P8117" s="77">
        <v>65500</v>
      </c>
      <c r="Q8117" s="79">
        <v>1744</v>
      </c>
      <c r="R8117" s="77">
        <v>67200</v>
      </c>
      <c r="S8117" s="41"/>
      <c r="T8117" s="41" t="s">
        <v>2498</v>
      </c>
      <c r="U8117" s="41" t="s">
        <v>25555</v>
      </c>
      <c r="V8117" s="84"/>
      <c r="W8117" s="85"/>
      <c r="X8117" s="84" t="s">
        <v>644</v>
      </c>
      <c r="Y8117" s="84"/>
      <c r="Z8117" s="84" t="s">
        <v>665</v>
      </c>
      <c r="AA8117" s="62">
        <v>43294</v>
      </c>
    </row>
    <row r="8118" spans="1:27" ht="31.5" x14ac:dyDescent="0.25">
      <c r="A8118" s="76">
        <v>8116</v>
      </c>
      <c r="B8118" s="35" t="s">
        <v>25714</v>
      </c>
      <c r="C8118" s="35" t="s">
        <v>25715</v>
      </c>
      <c r="D8118" s="38" t="s">
        <v>25716</v>
      </c>
      <c r="E8118" s="83" t="s">
        <v>638</v>
      </c>
      <c r="F8118" s="35"/>
      <c r="G8118" s="35">
        <v>1732</v>
      </c>
      <c r="H8118" s="32" t="s">
        <v>25568</v>
      </c>
      <c r="I8118" s="77">
        <v>294000</v>
      </c>
      <c r="J8118" s="78"/>
      <c r="K8118" s="41"/>
      <c r="L8118" s="42" t="s">
        <v>25554</v>
      </c>
      <c r="M8118" s="79">
        <v>1716</v>
      </c>
      <c r="N8118" s="80">
        <v>287000</v>
      </c>
      <c r="O8118" s="81"/>
      <c r="P8118" s="77">
        <v>287000</v>
      </c>
      <c r="Q8118" s="79">
        <v>1746</v>
      </c>
      <c r="R8118" s="77">
        <v>294000</v>
      </c>
      <c r="S8118" s="41"/>
      <c r="T8118" s="41" t="s">
        <v>2498</v>
      </c>
      <c r="U8118" s="41" t="s">
        <v>25569</v>
      </c>
      <c r="V8118" s="84"/>
      <c r="W8118" s="85"/>
      <c r="X8118" s="84" t="s">
        <v>644</v>
      </c>
      <c r="Y8118" s="84"/>
      <c r="Z8118" s="84" t="s">
        <v>645</v>
      </c>
      <c r="AA8118" s="62">
        <v>43294</v>
      </c>
    </row>
    <row r="8119" spans="1:27" ht="15.75" x14ac:dyDescent="0.25">
      <c r="A8119" s="76">
        <v>8117</v>
      </c>
      <c r="B8119" s="35" t="s">
        <v>25717</v>
      </c>
      <c r="C8119" s="35" t="s">
        <v>25718</v>
      </c>
      <c r="D8119" s="38" t="s">
        <v>25719</v>
      </c>
      <c r="E8119" s="83" t="s">
        <v>638</v>
      </c>
      <c r="F8119" s="35"/>
      <c r="G8119" s="35">
        <v>1729</v>
      </c>
      <c r="H8119" s="32" t="s">
        <v>25593</v>
      </c>
      <c r="I8119" s="77">
        <v>460000</v>
      </c>
      <c r="J8119" s="78"/>
      <c r="K8119" s="41"/>
      <c r="L8119" s="42" t="s">
        <v>25554</v>
      </c>
      <c r="M8119" s="79">
        <v>1713</v>
      </c>
      <c r="N8119" s="80">
        <v>450000</v>
      </c>
      <c r="O8119" s="81"/>
      <c r="P8119" s="77">
        <v>450000</v>
      </c>
      <c r="Q8119" s="79">
        <v>1743</v>
      </c>
      <c r="R8119" s="77">
        <v>460000</v>
      </c>
      <c r="S8119" s="41"/>
      <c r="T8119" s="41" t="s">
        <v>2498</v>
      </c>
      <c r="U8119" s="41" t="s">
        <v>25594</v>
      </c>
      <c r="V8119" s="84"/>
      <c r="W8119" s="85"/>
      <c r="X8119" s="84" t="s">
        <v>644</v>
      </c>
      <c r="Y8119" s="84"/>
      <c r="Z8119" s="84" t="s">
        <v>645</v>
      </c>
      <c r="AA8119" s="62">
        <v>43294</v>
      </c>
    </row>
    <row r="8120" spans="1:27" ht="31.5" x14ac:dyDescent="0.25">
      <c r="A8120" s="76">
        <v>8118</v>
      </c>
      <c r="B8120" s="35" t="s">
        <v>25720</v>
      </c>
      <c r="C8120" s="35" t="s">
        <v>25721</v>
      </c>
      <c r="D8120" s="38" t="s">
        <v>25722</v>
      </c>
      <c r="E8120" s="83" t="s">
        <v>638</v>
      </c>
      <c r="F8120" s="35"/>
      <c r="G8120" s="35">
        <v>1735</v>
      </c>
      <c r="H8120" s="32" t="s">
        <v>25598</v>
      </c>
      <c r="I8120" s="77">
        <v>730000</v>
      </c>
      <c r="J8120" s="78"/>
      <c r="K8120" s="41"/>
      <c r="L8120" s="42" t="s">
        <v>25554</v>
      </c>
      <c r="M8120" s="79">
        <v>1719</v>
      </c>
      <c r="N8120" s="80">
        <v>720000</v>
      </c>
      <c r="O8120" s="81"/>
      <c r="P8120" s="77">
        <v>720000</v>
      </c>
      <c r="Q8120" s="79">
        <v>1749</v>
      </c>
      <c r="R8120" s="77">
        <v>730000</v>
      </c>
      <c r="S8120" s="41"/>
      <c r="T8120" s="41" t="s">
        <v>2498</v>
      </c>
      <c r="U8120" s="41" t="s">
        <v>25599</v>
      </c>
      <c r="V8120" s="84"/>
      <c r="W8120" s="85"/>
      <c r="X8120" s="84" t="s">
        <v>644</v>
      </c>
      <c r="Y8120" s="84"/>
      <c r="Z8120" s="84" t="s">
        <v>665</v>
      </c>
      <c r="AA8120" s="62">
        <v>43294</v>
      </c>
    </row>
    <row r="8121" spans="1:27" ht="31.5" x14ac:dyDescent="0.25">
      <c r="A8121" s="76">
        <v>8119</v>
      </c>
      <c r="B8121" s="35" t="s">
        <v>25723</v>
      </c>
      <c r="C8121" s="35" t="s">
        <v>25724</v>
      </c>
      <c r="D8121" s="38" t="s">
        <v>25725</v>
      </c>
      <c r="E8121" s="83" t="s">
        <v>638</v>
      </c>
      <c r="F8121" s="35"/>
      <c r="G8121" s="35">
        <v>1735</v>
      </c>
      <c r="H8121" s="32" t="s">
        <v>25598</v>
      </c>
      <c r="I8121" s="77">
        <v>730000</v>
      </c>
      <c r="J8121" s="78"/>
      <c r="K8121" s="41"/>
      <c r="L8121" s="42" t="s">
        <v>25554</v>
      </c>
      <c r="M8121" s="79">
        <v>1719</v>
      </c>
      <c r="N8121" s="80">
        <v>720000</v>
      </c>
      <c r="O8121" s="81"/>
      <c r="P8121" s="77">
        <v>720000</v>
      </c>
      <c r="Q8121" s="79">
        <v>1749</v>
      </c>
      <c r="R8121" s="77">
        <v>730000</v>
      </c>
      <c r="S8121" s="41"/>
      <c r="T8121" s="41" t="s">
        <v>2498</v>
      </c>
      <c r="U8121" s="41" t="s">
        <v>25599</v>
      </c>
      <c r="V8121" s="84"/>
      <c r="W8121" s="85"/>
      <c r="X8121" s="84" t="s">
        <v>644</v>
      </c>
      <c r="Y8121" s="84"/>
      <c r="Z8121" s="84" t="s">
        <v>665</v>
      </c>
      <c r="AA8121" s="62">
        <v>43294</v>
      </c>
    </row>
    <row r="8122" spans="1:27" ht="31.5" x14ac:dyDescent="0.25">
      <c r="A8122" s="76">
        <v>8120</v>
      </c>
      <c r="B8122" s="35" t="s">
        <v>25726</v>
      </c>
      <c r="C8122" s="35" t="s">
        <v>25727</v>
      </c>
      <c r="D8122" s="38" t="s">
        <v>25728</v>
      </c>
      <c r="E8122" s="83" t="s">
        <v>638</v>
      </c>
      <c r="F8122" s="35"/>
      <c r="G8122" s="35">
        <v>1737</v>
      </c>
      <c r="H8122" s="32" t="s">
        <v>25603</v>
      </c>
      <c r="I8122" s="77">
        <v>2620000</v>
      </c>
      <c r="J8122" s="78"/>
      <c r="K8122" s="41"/>
      <c r="L8122" s="42" t="s">
        <v>25554</v>
      </c>
      <c r="M8122" s="79">
        <v>1721</v>
      </c>
      <c r="N8122" s="80">
        <v>2610000</v>
      </c>
      <c r="O8122" s="81"/>
      <c r="P8122" s="77">
        <v>2610000</v>
      </c>
      <c r="Q8122" s="79">
        <v>1751</v>
      </c>
      <c r="R8122" s="77">
        <v>2620000</v>
      </c>
      <c r="S8122" s="41"/>
      <c r="T8122" s="41" t="s">
        <v>2498</v>
      </c>
      <c r="U8122" s="41" t="s">
        <v>25604</v>
      </c>
      <c r="V8122" s="84"/>
      <c r="W8122" s="85"/>
      <c r="X8122" s="84" t="s">
        <v>644</v>
      </c>
      <c r="Y8122" s="84"/>
      <c r="Z8122" s="84" t="s">
        <v>665</v>
      </c>
      <c r="AA8122" s="62">
        <v>43294</v>
      </c>
    </row>
    <row r="8123" spans="1:27" ht="15.75" x14ac:dyDescent="0.25">
      <c r="A8123" s="76">
        <v>8121</v>
      </c>
      <c r="B8123" s="35" t="s">
        <v>25729</v>
      </c>
      <c r="C8123" s="35" t="s">
        <v>25730</v>
      </c>
      <c r="D8123" s="38" t="s">
        <v>25731</v>
      </c>
      <c r="E8123" s="83" t="s">
        <v>801</v>
      </c>
      <c r="F8123" s="35"/>
      <c r="G8123" s="35">
        <v>1730</v>
      </c>
      <c r="H8123" s="32" t="s">
        <v>25553</v>
      </c>
      <c r="I8123" s="77">
        <v>67200</v>
      </c>
      <c r="J8123" s="78"/>
      <c r="K8123" s="41"/>
      <c r="L8123" s="42" t="s">
        <v>25554</v>
      </c>
      <c r="M8123" s="79">
        <v>1714</v>
      </c>
      <c r="N8123" s="80">
        <v>65500</v>
      </c>
      <c r="O8123" s="81"/>
      <c r="P8123" s="77">
        <v>65500</v>
      </c>
      <c r="Q8123" s="79">
        <v>1744</v>
      </c>
      <c r="R8123" s="77">
        <v>67200</v>
      </c>
      <c r="S8123" s="41"/>
      <c r="T8123" s="41" t="s">
        <v>2498</v>
      </c>
      <c r="U8123" s="41" t="s">
        <v>25555</v>
      </c>
      <c r="V8123" s="84"/>
      <c r="W8123" s="85"/>
      <c r="X8123" s="84" t="s">
        <v>644</v>
      </c>
      <c r="Y8123" s="84"/>
      <c r="Z8123" s="84" t="s">
        <v>665</v>
      </c>
      <c r="AA8123" s="62">
        <v>43294</v>
      </c>
    </row>
    <row r="8124" spans="1:27" ht="31.5" x14ac:dyDescent="0.25">
      <c r="A8124" s="76">
        <v>8122</v>
      </c>
      <c r="B8124" s="35" t="s">
        <v>25732</v>
      </c>
      <c r="C8124" s="35" t="s">
        <v>25733</v>
      </c>
      <c r="D8124" s="38" t="s">
        <v>25734</v>
      </c>
      <c r="E8124" s="83" t="s">
        <v>638</v>
      </c>
      <c r="F8124" s="35"/>
      <c r="G8124" s="35">
        <v>1732</v>
      </c>
      <c r="H8124" s="32" t="s">
        <v>25568</v>
      </c>
      <c r="I8124" s="77">
        <v>294000</v>
      </c>
      <c r="J8124" s="78"/>
      <c r="K8124" s="41"/>
      <c r="L8124" s="42" t="s">
        <v>25554</v>
      </c>
      <c r="M8124" s="79">
        <v>1716</v>
      </c>
      <c r="N8124" s="80">
        <v>287000</v>
      </c>
      <c r="O8124" s="81"/>
      <c r="P8124" s="77">
        <v>287000</v>
      </c>
      <c r="Q8124" s="79">
        <v>1746</v>
      </c>
      <c r="R8124" s="77">
        <v>294000</v>
      </c>
      <c r="S8124" s="41"/>
      <c r="T8124" s="41" t="s">
        <v>2498</v>
      </c>
      <c r="U8124" s="41" t="s">
        <v>25569</v>
      </c>
      <c r="V8124" s="84"/>
      <c r="W8124" s="85"/>
      <c r="X8124" s="84" t="s">
        <v>644</v>
      </c>
      <c r="Y8124" s="84"/>
      <c r="Z8124" s="84" t="s">
        <v>645</v>
      </c>
      <c r="AA8124" s="62">
        <v>43294</v>
      </c>
    </row>
    <row r="8125" spans="1:27" ht="31.5" x14ac:dyDescent="0.25">
      <c r="A8125" s="76">
        <v>8123</v>
      </c>
      <c r="B8125" s="35" t="s">
        <v>25735</v>
      </c>
      <c r="C8125" s="35" t="s">
        <v>25736</v>
      </c>
      <c r="D8125" s="38" t="s">
        <v>25737</v>
      </c>
      <c r="E8125" s="83" t="s">
        <v>638</v>
      </c>
      <c r="F8125" s="35"/>
      <c r="G8125" s="35">
        <v>1702</v>
      </c>
      <c r="H8125" s="32" t="s">
        <v>25650</v>
      </c>
      <c r="I8125" s="77">
        <v>810000</v>
      </c>
      <c r="J8125" s="78"/>
      <c r="K8125" s="41"/>
      <c r="L8125" s="42" t="s">
        <v>25554</v>
      </c>
      <c r="M8125" s="79">
        <v>1686</v>
      </c>
      <c r="N8125" s="80">
        <v>800000</v>
      </c>
      <c r="O8125" s="81"/>
      <c r="P8125" s="77">
        <v>800000</v>
      </c>
      <c r="Q8125" s="79">
        <v>1716</v>
      </c>
      <c r="R8125" s="77">
        <v>810000</v>
      </c>
      <c r="S8125" s="41"/>
      <c r="T8125" s="41" t="s">
        <v>2498</v>
      </c>
      <c r="U8125" s="41" t="s">
        <v>25651</v>
      </c>
      <c r="V8125" s="84"/>
      <c r="W8125" s="85"/>
      <c r="X8125" s="84" t="s">
        <v>644</v>
      </c>
      <c r="Y8125" s="84"/>
      <c r="Z8125" s="84" t="s">
        <v>645</v>
      </c>
      <c r="AA8125" s="62">
        <v>43294</v>
      </c>
    </row>
    <row r="8126" spans="1:27" ht="31.5" x14ac:dyDescent="0.25">
      <c r="A8126" s="76">
        <v>8124</v>
      </c>
      <c r="B8126" s="35" t="s">
        <v>25738</v>
      </c>
      <c r="C8126" s="35" t="s">
        <v>25739</v>
      </c>
      <c r="D8126" s="38" t="s">
        <v>25740</v>
      </c>
      <c r="E8126" s="83" t="s">
        <v>638</v>
      </c>
      <c r="F8126" s="35"/>
      <c r="G8126" s="35">
        <v>1735</v>
      </c>
      <c r="H8126" s="32" t="s">
        <v>25598</v>
      </c>
      <c r="I8126" s="77">
        <v>730000</v>
      </c>
      <c r="J8126" s="78"/>
      <c r="K8126" s="41"/>
      <c r="L8126" s="42" t="s">
        <v>25554</v>
      </c>
      <c r="M8126" s="79">
        <v>1719</v>
      </c>
      <c r="N8126" s="80">
        <v>720000</v>
      </c>
      <c r="O8126" s="81"/>
      <c r="P8126" s="77">
        <v>720000</v>
      </c>
      <c r="Q8126" s="79">
        <v>1749</v>
      </c>
      <c r="R8126" s="77">
        <v>730000</v>
      </c>
      <c r="S8126" s="41"/>
      <c r="T8126" s="41" t="s">
        <v>2498</v>
      </c>
      <c r="U8126" s="41" t="s">
        <v>25599</v>
      </c>
      <c r="V8126" s="84"/>
      <c r="W8126" s="85"/>
      <c r="X8126" s="84" t="s">
        <v>644</v>
      </c>
      <c r="Y8126" s="84"/>
      <c r="Z8126" s="84" t="s">
        <v>665</v>
      </c>
      <c r="AA8126" s="62">
        <v>43294</v>
      </c>
    </row>
    <row r="8127" spans="1:27" ht="15.75" x14ac:dyDescent="0.25">
      <c r="A8127" s="76">
        <v>8125</v>
      </c>
      <c r="B8127" s="35" t="s">
        <v>25741</v>
      </c>
      <c r="C8127" s="35" t="s">
        <v>25742</v>
      </c>
      <c r="D8127" s="38" t="s">
        <v>25743</v>
      </c>
      <c r="E8127" s="83" t="s">
        <v>801</v>
      </c>
      <c r="F8127" s="35"/>
      <c r="G8127" s="35">
        <v>1641</v>
      </c>
      <c r="H8127" s="32" t="s">
        <v>25743</v>
      </c>
      <c r="I8127" s="77">
        <v>70800</v>
      </c>
      <c r="J8127" s="78"/>
      <c r="K8127" s="41"/>
      <c r="L8127" s="42" t="s">
        <v>25554</v>
      </c>
      <c r="M8127" s="79">
        <v>1627</v>
      </c>
      <c r="N8127" s="80">
        <v>69000</v>
      </c>
      <c r="O8127" s="81"/>
      <c r="P8127" s="77">
        <v>69000</v>
      </c>
      <c r="Q8127" s="79">
        <v>1656</v>
      </c>
      <c r="R8127" s="77">
        <v>70800</v>
      </c>
      <c r="S8127" s="41"/>
      <c r="T8127" s="41" t="s">
        <v>2498</v>
      </c>
      <c r="U8127" s="41" t="s">
        <v>25744</v>
      </c>
      <c r="V8127" s="84"/>
      <c r="W8127" s="85"/>
      <c r="X8127" s="84" t="s">
        <v>644</v>
      </c>
      <c r="Y8127" s="84"/>
      <c r="Z8127" s="84" t="s">
        <v>665</v>
      </c>
      <c r="AA8127" s="62">
        <v>43294</v>
      </c>
    </row>
    <row r="8128" spans="1:27" ht="15.75" x14ac:dyDescent="0.25">
      <c r="A8128" s="76">
        <v>8126</v>
      </c>
      <c r="B8128" s="35" t="s">
        <v>25745</v>
      </c>
      <c r="C8128" s="35" t="s">
        <v>25746</v>
      </c>
      <c r="D8128" s="38" t="s">
        <v>25747</v>
      </c>
      <c r="E8128" s="83" t="s">
        <v>638</v>
      </c>
      <c r="F8128" s="35"/>
      <c r="G8128" s="35">
        <v>1640</v>
      </c>
      <c r="H8128" s="32" t="s">
        <v>25748</v>
      </c>
      <c r="I8128" s="77">
        <v>176000</v>
      </c>
      <c r="J8128" s="78"/>
      <c r="K8128" s="41"/>
      <c r="L8128" s="42" t="s">
        <v>25554</v>
      </c>
      <c r="M8128" s="79">
        <v>1626</v>
      </c>
      <c r="N8128" s="80">
        <v>172000</v>
      </c>
      <c r="O8128" s="81"/>
      <c r="P8128" s="77">
        <v>172000</v>
      </c>
      <c r="Q8128" s="79">
        <v>1655</v>
      </c>
      <c r="R8128" s="77">
        <v>176000</v>
      </c>
      <c r="S8128" s="41"/>
      <c r="T8128" s="41" t="s">
        <v>2498</v>
      </c>
      <c r="U8128" s="41" t="s">
        <v>25749</v>
      </c>
      <c r="V8128" s="84"/>
      <c r="W8128" s="85"/>
      <c r="X8128" s="84" t="s">
        <v>644</v>
      </c>
      <c r="Y8128" s="84"/>
      <c r="Z8128" s="84" t="s">
        <v>665</v>
      </c>
      <c r="AA8128" s="62">
        <v>43294</v>
      </c>
    </row>
    <row r="8129" spans="1:27" ht="15.75" x14ac:dyDescent="0.25">
      <c r="A8129" s="76">
        <v>8127</v>
      </c>
      <c r="B8129" s="35" t="s">
        <v>25750</v>
      </c>
      <c r="C8129" s="35" t="s">
        <v>25751</v>
      </c>
      <c r="D8129" s="38" t="s">
        <v>25752</v>
      </c>
      <c r="E8129" s="83" t="s">
        <v>638</v>
      </c>
      <c r="F8129" s="35"/>
      <c r="G8129" s="35">
        <v>1640</v>
      </c>
      <c r="H8129" s="32" t="s">
        <v>25748</v>
      </c>
      <c r="I8129" s="77">
        <v>176000</v>
      </c>
      <c r="J8129" s="78"/>
      <c r="K8129" s="41"/>
      <c r="L8129" s="42" t="s">
        <v>25554</v>
      </c>
      <c r="M8129" s="79">
        <v>1626</v>
      </c>
      <c r="N8129" s="80">
        <v>172000</v>
      </c>
      <c r="O8129" s="81"/>
      <c r="P8129" s="77">
        <v>172000</v>
      </c>
      <c r="Q8129" s="79">
        <v>1655</v>
      </c>
      <c r="R8129" s="77">
        <v>176000</v>
      </c>
      <c r="S8129" s="41"/>
      <c r="T8129" s="41" t="s">
        <v>2498</v>
      </c>
      <c r="U8129" s="41" t="s">
        <v>25749</v>
      </c>
      <c r="V8129" s="84"/>
      <c r="W8129" s="85"/>
      <c r="X8129" s="84" t="s">
        <v>644</v>
      </c>
      <c r="Y8129" s="84"/>
      <c r="Z8129" s="84" t="s">
        <v>665</v>
      </c>
      <c r="AA8129" s="62">
        <v>43294</v>
      </c>
    </row>
    <row r="8130" spans="1:27" ht="15.75" x14ac:dyDescent="0.25">
      <c r="A8130" s="76">
        <v>8128</v>
      </c>
      <c r="B8130" s="35" t="s">
        <v>25753</v>
      </c>
      <c r="C8130" s="35" t="s">
        <v>25754</v>
      </c>
      <c r="D8130" s="38" t="s">
        <v>25755</v>
      </c>
      <c r="E8130" s="83" t="s">
        <v>638</v>
      </c>
      <c r="F8130" s="35"/>
      <c r="G8130" s="35">
        <v>1729</v>
      </c>
      <c r="H8130" s="32" t="s">
        <v>25593</v>
      </c>
      <c r="I8130" s="77">
        <v>460000</v>
      </c>
      <c r="J8130" s="78"/>
      <c r="K8130" s="41"/>
      <c r="L8130" s="42" t="s">
        <v>25554</v>
      </c>
      <c r="M8130" s="79">
        <v>1713</v>
      </c>
      <c r="N8130" s="80">
        <v>450000</v>
      </c>
      <c r="O8130" s="81"/>
      <c r="P8130" s="77">
        <v>450000</v>
      </c>
      <c r="Q8130" s="79">
        <v>1743</v>
      </c>
      <c r="R8130" s="77">
        <v>460000</v>
      </c>
      <c r="S8130" s="41"/>
      <c r="T8130" s="41" t="s">
        <v>2498</v>
      </c>
      <c r="U8130" s="41" t="s">
        <v>25594</v>
      </c>
      <c r="V8130" s="84"/>
      <c r="W8130" s="85"/>
      <c r="X8130" s="84" t="s">
        <v>644</v>
      </c>
      <c r="Y8130" s="84"/>
      <c r="Z8130" s="84" t="s">
        <v>645</v>
      </c>
      <c r="AA8130" s="62">
        <v>43294</v>
      </c>
    </row>
    <row r="8131" spans="1:27" ht="31.5" x14ac:dyDescent="0.25">
      <c r="A8131" s="76">
        <v>8129</v>
      </c>
      <c r="B8131" s="35" t="s">
        <v>25756</v>
      </c>
      <c r="C8131" s="35" t="s">
        <v>25757</v>
      </c>
      <c r="D8131" s="38" t="s">
        <v>25758</v>
      </c>
      <c r="E8131" s="83" t="s">
        <v>638</v>
      </c>
      <c r="F8131" s="35"/>
      <c r="G8131" s="35">
        <v>1735</v>
      </c>
      <c r="H8131" s="32" t="s">
        <v>25598</v>
      </c>
      <c r="I8131" s="77">
        <v>730000</v>
      </c>
      <c r="J8131" s="78"/>
      <c r="K8131" s="41"/>
      <c r="L8131" s="42" t="s">
        <v>25554</v>
      </c>
      <c r="M8131" s="79">
        <v>1719</v>
      </c>
      <c r="N8131" s="80">
        <v>720000</v>
      </c>
      <c r="O8131" s="81"/>
      <c r="P8131" s="77">
        <v>720000</v>
      </c>
      <c r="Q8131" s="79">
        <v>1749</v>
      </c>
      <c r="R8131" s="77">
        <v>730000</v>
      </c>
      <c r="S8131" s="41"/>
      <c r="T8131" s="41" t="s">
        <v>2498</v>
      </c>
      <c r="U8131" s="41" t="s">
        <v>25599</v>
      </c>
      <c r="V8131" s="84"/>
      <c r="W8131" s="85"/>
      <c r="X8131" s="84" t="s">
        <v>644</v>
      </c>
      <c r="Y8131" s="84"/>
      <c r="Z8131" s="84" t="s">
        <v>665</v>
      </c>
      <c r="AA8131" s="62">
        <v>43294</v>
      </c>
    </row>
    <row r="8132" spans="1:27" ht="31.5" x14ac:dyDescent="0.25">
      <c r="A8132" s="76">
        <v>8130</v>
      </c>
      <c r="B8132" s="35" t="s">
        <v>25759</v>
      </c>
      <c r="C8132" s="35" t="s">
        <v>25760</v>
      </c>
      <c r="D8132" s="38" t="s">
        <v>25761</v>
      </c>
      <c r="E8132" s="83" t="s">
        <v>638</v>
      </c>
      <c r="F8132" s="35"/>
      <c r="G8132" s="35">
        <v>1735</v>
      </c>
      <c r="H8132" s="32" t="s">
        <v>25598</v>
      </c>
      <c r="I8132" s="77">
        <v>730000</v>
      </c>
      <c r="J8132" s="78"/>
      <c r="K8132" s="41"/>
      <c r="L8132" s="42" t="s">
        <v>25554</v>
      </c>
      <c r="M8132" s="79">
        <v>1719</v>
      </c>
      <c r="N8132" s="80">
        <v>720000</v>
      </c>
      <c r="O8132" s="81"/>
      <c r="P8132" s="77">
        <v>720000</v>
      </c>
      <c r="Q8132" s="79">
        <v>1749</v>
      </c>
      <c r="R8132" s="77">
        <v>730000</v>
      </c>
      <c r="S8132" s="41"/>
      <c r="T8132" s="41" t="s">
        <v>2498</v>
      </c>
      <c r="U8132" s="41" t="s">
        <v>25599</v>
      </c>
      <c r="V8132" s="84"/>
      <c r="W8132" s="85"/>
      <c r="X8132" s="84" t="s">
        <v>644</v>
      </c>
      <c r="Y8132" s="84"/>
      <c r="Z8132" s="84" t="s">
        <v>665</v>
      </c>
      <c r="AA8132" s="62">
        <v>43294</v>
      </c>
    </row>
    <row r="8133" spans="1:27" ht="31.5" x14ac:dyDescent="0.25">
      <c r="A8133" s="76">
        <v>8131</v>
      </c>
      <c r="B8133" s="35" t="s">
        <v>25762</v>
      </c>
      <c r="C8133" s="35" t="s">
        <v>25763</v>
      </c>
      <c r="D8133" s="38" t="s">
        <v>25764</v>
      </c>
      <c r="E8133" s="83" t="s">
        <v>638</v>
      </c>
      <c r="F8133" s="35"/>
      <c r="G8133" s="35">
        <v>1737</v>
      </c>
      <c r="H8133" s="32" t="s">
        <v>25603</v>
      </c>
      <c r="I8133" s="77">
        <v>2620000</v>
      </c>
      <c r="J8133" s="78"/>
      <c r="K8133" s="41"/>
      <c r="L8133" s="42" t="s">
        <v>25554</v>
      </c>
      <c r="M8133" s="79">
        <v>1721</v>
      </c>
      <c r="N8133" s="80">
        <v>2610000</v>
      </c>
      <c r="O8133" s="81"/>
      <c r="P8133" s="77">
        <v>2610000</v>
      </c>
      <c r="Q8133" s="79">
        <v>1751</v>
      </c>
      <c r="R8133" s="77">
        <v>2620000</v>
      </c>
      <c r="S8133" s="41"/>
      <c r="T8133" s="41" t="s">
        <v>2498</v>
      </c>
      <c r="U8133" s="41" t="s">
        <v>25604</v>
      </c>
      <c r="V8133" s="84"/>
      <c r="W8133" s="85"/>
      <c r="X8133" s="84" t="s">
        <v>644</v>
      </c>
      <c r="Y8133" s="84"/>
      <c r="Z8133" s="84" t="s">
        <v>665</v>
      </c>
      <c r="AA8133" s="62">
        <v>43294</v>
      </c>
    </row>
    <row r="8134" spans="1:27" ht="15.75" x14ac:dyDescent="0.25">
      <c r="A8134" s="76">
        <v>8132</v>
      </c>
      <c r="B8134" s="35" t="s">
        <v>25765</v>
      </c>
      <c r="C8134" s="35" t="s">
        <v>25766</v>
      </c>
      <c r="D8134" s="38" t="s">
        <v>25767</v>
      </c>
      <c r="E8134" s="83" t="s">
        <v>638</v>
      </c>
      <c r="F8134" s="35"/>
      <c r="G8134" s="35">
        <v>1708</v>
      </c>
      <c r="H8134" s="32" t="s">
        <v>25589</v>
      </c>
      <c r="I8134" s="77">
        <v>1310000</v>
      </c>
      <c r="J8134" s="78"/>
      <c r="K8134" s="41"/>
      <c r="L8134" s="42" t="s">
        <v>25554</v>
      </c>
      <c r="M8134" s="79">
        <v>1692</v>
      </c>
      <c r="N8134" s="80">
        <v>1300000</v>
      </c>
      <c r="O8134" s="81"/>
      <c r="P8134" s="77">
        <v>1300000</v>
      </c>
      <c r="Q8134" s="79">
        <v>1722</v>
      </c>
      <c r="R8134" s="77">
        <v>1310000</v>
      </c>
      <c r="S8134" s="41"/>
      <c r="T8134" s="41" t="s">
        <v>2498</v>
      </c>
      <c r="U8134" s="41" t="s">
        <v>25590</v>
      </c>
      <c r="V8134" s="84"/>
      <c r="W8134" s="85"/>
      <c r="X8134" s="84" t="s">
        <v>644</v>
      </c>
      <c r="Y8134" s="84"/>
      <c r="Z8134" s="84" t="s">
        <v>645</v>
      </c>
      <c r="AA8134" s="62">
        <v>43294</v>
      </c>
    </row>
    <row r="8135" spans="1:27" ht="15.75" x14ac:dyDescent="0.25">
      <c r="A8135" s="76">
        <v>8133</v>
      </c>
      <c r="B8135" s="35" t="s">
        <v>25768</v>
      </c>
      <c r="C8135" s="35" t="s">
        <v>25769</v>
      </c>
      <c r="D8135" s="38" t="s">
        <v>25770</v>
      </c>
      <c r="E8135" s="83" t="s">
        <v>638</v>
      </c>
      <c r="F8135" s="35"/>
      <c r="G8135" s="35">
        <v>1642</v>
      </c>
      <c r="H8135" s="32" t="s">
        <v>25771</v>
      </c>
      <c r="I8135" s="77">
        <v>810000</v>
      </c>
      <c r="J8135" s="78"/>
      <c r="K8135" s="41"/>
      <c r="L8135" s="42" t="s">
        <v>25554</v>
      </c>
      <c r="M8135" s="79">
        <v>1628</v>
      </c>
      <c r="N8135" s="80">
        <v>800000</v>
      </c>
      <c r="O8135" s="81"/>
      <c r="P8135" s="77">
        <v>800000</v>
      </c>
      <c r="Q8135" s="79">
        <v>1657</v>
      </c>
      <c r="R8135" s="77">
        <v>810000</v>
      </c>
      <c r="S8135" s="41"/>
      <c r="T8135" s="41" t="s">
        <v>2498</v>
      </c>
      <c r="U8135" s="41" t="s">
        <v>25772</v>
      </c>
      <c r="V8135" s="84"/>
      <c r="W8135" s="85"/>
      <c r="X8135" s="84" t="s">
        <v>644</v>
      </c>
      <c r="Y8135" s="84"/>
      <c r="Z8135" s="84" t="s">
        <v>665</v>
      </c>
      <c r="AA8135" s="62">
        <v>43294</v>
      </c>
    </row>
    <row r="8136" spans="1:27" ht="15.75" x14ac:dyDescent="0.25">
      <c r="A8136" s="76">
        <v>8134</v>
      </c>
      <c r="B8136" s="35" t="s">
        <v>25773</v>
      </c>
      <c r="C8136" s="35" t="s">
        <v>25774</v>
      </c>
      <c r="D8136" s="38" t="s">
        <v>25771</v>
      </c>
      <c r="E8136" s="83" t="s">
        <v>638</v>
      </c>
      <c r="F8136" s="35"/>
      <c r="G8136" s="35">
        <v>1642</v>
      </c>
      <c r="H8136" s="32" t="s">
        <v>25771</v>
      </c>
      <c r="I8136" s="77">
        <v>810000</v>
      </c>
      <c r="J8136" s="78"/>
      <c r="K8136" s="41"/>
      <c r="L8136" s="42" t="s">
        <v>25554</v>
      </c>
      <c r="M8136" s="79">
        <v>1628</v>
      </c>
      <c r="N8136" s="80">
        <v>800000</v>
      </c>
      <c r="O8136" s="81"/>
      <c r="P8136" s="77">
        <v>800000</v>
      </c>
      <c r="Q8136" s="79">
        <v>1657</v>
      </c>
      <c r="R8136" s="77">
        <v>810000</v>
      </c>
      <c r="S8136" s="41"/>
      <c r="T8136" s="41" t="s">
        <v>2498</v>
      </c>
      <c r="U8136" s="41" t="s">
        <v>25772</v>
      </c>
      <c r="V8136" s="84"/>
      <c r="W8136" s="85"/>
      <c r="X8136" s="84" t="s">
        <v>644</v>
      </c>
      <c r="Y8136" s="84"/>
      <c r="Z8136" s="84" t="s">
        <v>665</v>
      </c>
      <c r="AA8136" s="62">
        <v>43294</v>
      </c>
    </row>
    <row r="8137" spans="1:27" ht="31.5" x14ac:dyDescent="0.25">
      <c r="A8137" s="76">
        <v>8135</v>
      </c>
      <c r="B8137" s="35" t="s">
        <v>25775</v>
      </c>
      <c r="C8137" s="35" t="s">
        <v>25776</v>
      </c>
      <c r="D8137" s="38" t="s">
        <v>25777</v>
      </c>
      <c r="E8137" s="83" t="s">
        <v>638</v>
      </c>
      <c r="F8137" s="35"/>
      <c r="G8137" s="35">
        <v>1735</v>
      </c>
      <c r="H8137" s="32" t="s">
        <v>25598</v>
      </c>
      <c r="I8137" s="77">
        <v>730000</v>
      </c>
      <c r="J8137" s="78"/>
      <c r="K8137" s="41"/>
      <c r="L8137" s="42" t="s">
        <v>25554</v>
      </c>
      <c r="M8137" s="79">
        <v>1719</v>
      </c>
      <c r="N8137" s="80">
        <v>720000</v>
      </c>
      <c r="O8137" s="81"/>
      <c r="P8137" s="77">
        <v>720000</v>
      </c>
      <c r="Q8137" s="79">
        <v>1749</v>
      </c>
      <c r="R8137" s="77">
        <v>730000</v>
      </c>
      <c r="S8137" s="41"/>
      <c r="T8137" s="41" t="s">
        <v>2498</v>
      </c>
      <c r="U8137" s="41" t="s">
        <v>25599</v>
      </c>
      <c r="V8137" s="84"/>
      <c r="W8137" s="85"/>
      <c r="X8137" s="84" t="s">
        <v>644</v>
      </c>
      <c r="Y8137" s="84"/>
      <c r="Z8137" s="84" t="s">
        <v>707</v>
      </c>
      <c r="AA8137" s="62">
        <v>43294</v>
      </c>
    </row>
    <row r="8138" spans="1:27" ht="15.75" x14ac:dyDescent="0.25">
      <c r="A8138" s="76">
        <v>8136</v>
      </c>
      <c r="B8138" s="35" t="s">
        <v>25778</v>
      </c>
      <c r="C8138" s="35" t="s">
        <v>25779</v>
      </c>
      <c r="D8138" s="38" t="s">
        <v>25780</v>
      </c>
      <c r="E8138" s="83" t="s">
        <v>638</v>
      </c>
      <c r="F8138" s="35"/>
      <c r="G8138" s="35">
        <v>1730</v>
      </c>
      <c r="H8138" s="32" t="s">
        <v>25553</v>
      </c>
      <c r="I8138" s="77">
        <v>67200</v>
      </c>
      <c r="J8138" s="78"/>
      <c r="K8138" s="41"/>
      <c r="L8138" s="42" t="s">
        <v>25554</v>
      </c>
      <c r="M8138" s="79">
        <v>1714</v>
      </c>
      <c r="N8138" s="80">
        <v>65500</v>
      </c>
      <c r="O8138" s="81"/>
      <c r="P8138" s="77">
        <v>65500</v>
      </c>
      <c r="Q8138" s="79">
        <v>1744</v>
      </c>
      <c r="R8138" s="77">
        <v>67200</v>
      </c>
      <c r="S8138" s="41"/>
      <c r="T8138" s="41" t="s">
        <v>2498</v>
      </c>
      <c r="U8138" s="41" t="s">
        <v>25555</v>
      </c>
      <c r="V8138" s="84"/>
      <c r="W8138" s="85"/>
      <c r="X8138" s="84" t="s">
        <v>644</v>
      </c>
      <c r="Y8138" s="84"/>
      <c r="Z8138" s="84" t="s">
        <v>665</v>
      </c>
      <c r="AA8138" s="62">
        <v>43294</v>
      </c>
    </row>
    <row r="8139" spans="1:27" ht="15.75" x14ac:dyDescent="0.25">
      <c r="A8139" s="76">
        <v>8137</v>
      </c>
      <c r="B8139" s="35" t="s">
        <v>590</v>
      </c>
      <c r="C8139" s="35" t="s">
        <v>25781</v>
      </c>
      <c r="D8139" s="38" t="s">
        <v>591</v>
      </c>
      <c r="E8139" s="83" t="s">
        <v>801</v>
      </c>
      <c r="F8139" s="35"/>
      <c r="G8139" s="35">
        <v>1673</v>
      </c>
      <c r="H8139" s="32" t="s">
        <v>591</v>
      </c>
      <c r="I8139" s="77">
        <v>154000</v>
      </c>
      <c r="J8139" s="78" t="s">
        <v>25782</v>
      </c>
      <c r="K8139" s="41"/>
      <c r="L8139" s="42" t="s">
        <v>25554</v>
      </c>
      <c r="M8139" s="79">
        <v>1658</v>
      </c>
      <c r="N8139" s="80">
        <v>150800</v>
      </c>
      <c r="O8139" s="81" t="s">
        <v>25782</v>
      </c>
      <c r="P8139" s="77">
        <v>57500</v>
      </c>
      <c r="Q8139" s="79">
        <v>1687</v>
      </c>
      <c r="R8139" s="77">
        <v>154000</v>
      </c>
      <c r="S8139" s="41" t="s">
        <v>25783</v>
      </c>
      <c r="T8139" s="41" t="s">
        <v>2498</v>
      </c>
      <c r="U8139" s="41" t="s">
        <v>592</v>
      </c>
      <c r="V8139" s="84"/>
      <c r="W8139" s="85"/>
      <c r="X8139" s="84" t="s">
        <v>644</v>
      </c>
      <c r="Y8139" s="84"/>
      <c r="Z8139" s="84" t="s">
        <v>665</v>
      </c>
      <c r="AA8139" s="62">
        <v>43294</v>
      </c>
    </row>
    <row r="8140" spans="1:27" ht="15.75" x14ac:dyDescent="0.25">
      <c r="A8140" s="76">
        <v>8138</v>
      </c>
      <c r="B8140" s="35" t="s">
        <v>25784</v>
      </c>
      <c r="C8140" s="35" t="s">
        <v>25785</v>
      </c>
      <c r="D8140" s="38" t="s">
        <v>25786</v>
      </c>
      <c r="E8140" s="83" t="s">
        <v>638</v>
      </c>
      <c r="F8140" s="35"/>
      <c r="G8140" s="35">
        <v>1708</v>
      </c>
      <c r="H8140" s="32" t="s">
        <v>25589</v>
      </c>
      <c r="I8140" s="77">
        <v>1310000</v>
      </c>
      <c r="J8140" s="78"/>
      <c r="K8140" s="41"/>
      <c r="L8140" s="42" t="s">
        <v>25554</v>
      </c>
      <c r="M8140" s="79">
        <v>1692</v>
      </c>
      <c r="N8140" s="80">
        <v>1300000</v>
      </c>
      <c r="O8140" s="81"/>
      <c r="P8140" s="77">
        <v>1300000</v>
      </c>
      <c r="Q8140" s="79">
        <v>1722</v>
      </c>
      <c r="R8140" s="77">
        <v>1310000</v>
      </c>
      <c r="S8140" s="41"/>
      <c r="T8140" s="41" t="s">
        <v>2498</v>
      </c>
      <c r="U8140" s="41" t="s">
        <v>25590</v>
      </c>
      <c r="V8140" s="84"/>
      <c r="W8140" s="85"/>
      <c r="X8140" s="84" t="s">
        <v>644</v>
      </c>
      <c r="Y8140" s="84"/>
      <c r="Z8140" s="84" t="s">
        <v>645</v>
      </c>
      <c r="AA8140" s="62">
        <v>43294</v>
      </c>
    </row>
    <row r="8141" spans="1:27" ht="31.5" x14ac:dyDescent="0.25">
      <c r="A8141" s="76">
        <v>8139</v>
      </c>
      <c r="B8141" s="35" t="s">
        <v>25787</v>
      </c>
      <c r="C8141" s="35" t="s">
        <v>25788</v>
      </c>
      <c r="D8141" s="38" t="s">
        <v>25789</v>
      </c>
      <c r="E8141" s="83" t="s">
        <v>638</v>
      </c>
      <c r="F8141" s="35"/>
      <c r="G8141" s="35">
        <v>1733</v>
      </c>
      <c r="H8141" s="32" t="s">
        <v>24628</v>
      </c>
      <c r="I8141" s="77">
        <v>296000</v>
      </c>
      <c r="J8141" s="78"/>
      <c r="K8141" s="41"/>
      <c r="L8141" s="42" t="s">
        <v>25554</v>
      </c>
      <c r="M8141" s="79">
        <v>1717</v>
      </c>
      <c r="N8141" s="80">
        <v>290000</v>
      </c>
      <c r="O8141" s="81"/>
      <c r="P8141" s="77">
        <v>290000</v>
      </c>
      <c r="Q8141" s="79">
        <v>1747</v>
      </c>
      <c r="R8141" s="77">
        <v>296000</v>
      </c>
      <c r="S8141" s="41"/>
      <c r="T8141" s="41" t="s">
        <v>2498</v>
      </c>
      <c r="U8141" s="41" t="s">
        <v>24629</v>
      </c>
      <c r="V8141" s="84"/>
      <c r="W8141" s="85"/>
      <c r="X8141" s="84" t="s">
        <v>644</v>
      </c>
      <c r="Y8141" s="84"/>
      <c r="Z8141" s="84" t="s">
        <v>707</v>
      </c>
      <c r="AA8141" s="62">
        <v>43294</v>
      </c>
    </row>
    <row r="8142" spans="1:27" ht="31.5" x14ac:dyDescent="0.25">
      <c r="A8142" s="76">
        <v>8140</v>
      </c>
      <c r="B8142" s="35" t="s">
        <v>25790</v>
      </c>
      <c r="C8142" s="35" t="s">
        <v>25791</v>
      </c>
      <c r="D8142" s="38" t="s">
        <v>25792</v>
      </c>
      <c r="E8142" s="83" t="s">
        <v>638</v>
      </c>
      <c r="F8142" s="35"/>
      <c r="G8142" s="35">
        <v>1735</v>
      </c>
      <c r="H8142" s="32" t="s">
        <v>25598</v>
      </c>
      <c r="I8142" s="77">
        <v>730000</v>
      </c>
      <c r="J8142" s="78"/>
      <c r="K8142" s="41"/>
      <c r="L8142" s="42" t="s">
        <v>25554</v>
      </c>
      <c r="M8142" s="79">
        <v>1719</v>
      </c>
      <c r="N8142" s="80">
        <v>720000</v>
      </c>
      <c r="O8142" s="81"/>
      <c r="P8142" s="77">
        <v>720000</v>
      </c>
      <c r="Q8142" s="79">
        <v>1749</v>
      </c>
      <c r="R8142" s="77">
        <v>730000</v>
      </c>
      <c r="S8142" s="41"/>
      <c r="T8142" s="41" t="s">
        <v>2498</v>
      </c>
      <c r="U8142" s="41" t="s">
        <v>25599</v>
      </c>
      <c r="V8142" s="84"/>
      <c r="W8142" s="85"/>
      <c r="X8142" s="84" t="s">
        <v>644</v>
      </c>
      <c r="Y8142" s="84"/>
      <c r="Z8142" s="84" t="s">
        <v>665</v>
      </c>
      <c r="AA8142" s="62">
        <v>43294</v>
      </c>
    </row>
    <row r="8143" spans="1:27" ht="31.5" x14ac:dyDescent="0.25">
      <c r="A8143" s="76">
        <v>8141</v>
      </c>
      <c r="B8143" s="35" t="s">
        <v>25793</v>
      </c>
      <c r="C8143" s="35" t="s">
        <v>25794</v>
      </c>
      <c r="D8143" s="38" t="s">
        <v>25795</v>
      </c>
      <c r="E8143" s="83" t="s">
        <v>638</v>
      </c>
      <c r="F8143" s="35"/>
      <c r="G8143" s="35">
        <v>1737</v>
      </c>
      <c r="H8143" s="32" t="s">
        <v>25603</v>
      </c>
      <c r="I8143" s="77">
        <v>2620000</v>
      </c>
      <c r="J8143" s="78"/>
      <c r="K8143" s="41"/>
      <c r="L8143" s="42" t="s">
        <v>25554</v>
      </c>
      <c r="M8143" s="79">
        <v>1721</v>
      </c>
      <c r="N8143" s="80">
        <v>2610000</v>
      </c>
      <c r="O8143" s="81"/>
      <c r="P8143" s="77">
        <v>2610000</v>
      </c>
      <c r="Q8143" s="79">
        <v>1751</v>
      </c>
      <c r="R8143" s="77">
        <v>2620000</v>
      </c>
      <c r="S8143" s="41"/>
      <c r="T8143" s="41" t="s">
        <v>2498</v>
      </c>
      <c r="U8143" s="41" t="s">
        <v>25604</v>
      </c>
      <c r="V8143" s="84"/>
      <c r="W8143" s="85"/>
      <c r="X8143" s="84" t="s">
        <v>644</v>
      </c>
      <c r="Y8143" s="84"/>
      <c r="Z8143" s="84" t="s">
        <v>665</v>
      </c>
      <c r="AA8143" s="62">
        <v>43294</v>
      </c>
    </row>
    <row r="8144" spans="1:27" ht="15.75" x14ac:dyDescent="0.25">
      <c r="A8144" s="76">
        <v>8142</v>
      </c>
      <c r="B8144" s="35" t="s">
        <v>25796</v>
      </c>
      <c r="C8144" s="35" t="s">
        <v>25797</v>
      </c>
      <c r="D8144" s="38" t="s">
        <v>25798</v>
      </c>
      <c r="E8144" s="83" t="s">
        <v>801</v>
      </c>
      <c r="F8144" s="35"/>
      <c r="G8144" s="35">
        <v>1691</v>
      </c>
      <c r="H8144" s="32" t="s">
        <v>25798</v>
      </c>
      <c r="I8144" s="77">
        <v>136000</v>
      </c>
      <c r="J8144" s="78"/>
      <c r="K8144" s="41"/>
      <c r="L8144" s="42" t="s">
        <v>25554</v>
      </c>
      <c r="M8144" s="79">
        <v>1675</v>
      </c>
      <c r="N8144" s="80">
        <v>133000</v>
      </c>
      <c r="O8144" s="81"/>
      <c r="P8144" s="77">
        <v>133000</v>
      </c>
      <c r="Q8144" s="79">
        <v>1705</v>
      </c>
      <c r="R8144" s="77">
        <v>136000</v>
      </c>
      <c r="S8144" s="41"/>
      <c r="T8144" s="41" t="s">
        <v>2498</v>
      </c>
      <c r="U8144" s="41" t="s">
        <v>25799</v>
      </c>
      <c r="V8144" s="84"/>
      <c r="W8144" s="85"/>
      <c r="X8144" s="84" t="s">
        <v>644</v>
      </c>
      <c r="Y8144" s="84"/>
      <c r="Z8144" s="84" t="s">
        <v>665</v>
      </c>
      <c r="AA8144" s="62">
        <v>43294</v>
      </c>
    </row>
    <row r="8145" spans="1:27" ht="31.5" x14ac:dyDescent="0.25">
      <c r="A8145" s="76">
        <v>8143</v>
      </c>
      <c r="B8145" s="35" t="s">
        <v>25800</v>
      </c>
      <c r="C8145" s="35" t="s">
        <v>25801</v>
      </c>
      <c r="D8145" s="38" t="s">
        <v>25802</v>
      </c>
      <c r="E8145" s="83" t="s">
        <v>638</v>
      </c>
      <c r="F8145" s="35"/>
      <c r="G8145" s="35">
        <v>1735</v>
      </c>
      <c r="H8145" s="32" t="s">
        <v>25598</v>
      </c>
      <c r="I8145" s="77">
        <v>730000</v>
      </c>
      <c r="J8145" s="78"/>
      <c r="K8145" s="41"/>
      <c r="L8145" s="42" t="s">
        <v>25554</v>
      </c>
      <c r="M8145" s="79">
        <v>1719</v>
      </c>
      <c r="N8145" s="80">
        <v>720000</v>
      </c>
      <c r="O8145" s="81"/>
      <c r="P8145" s="77">
        <v>720000</v>
      </c>
      <c r="Q8145" s="79">
        <v>1749</v>
      </c>
      <c r="R8145" s="77">
        <v>730000</v>
      </c>
      <c r="S8145" s="41"/>
      <c r="T8145" s="41" t="s">
        <v>2498</v>
      </c>
      <c r="U8145" s="41" t="s">
        <v>25599</v>
      </c>
      <c r="V8145" s="84"/>
      <c r="W8145" s="85"/>
      <c r="X8145" s="84" t="s">
        <v>644</v>
      </c>
      <c r="Y8145" s="84"/>
      <c r="Z8145" s="84" t="s">
        <v>707</v>
      </c>
      <c r="AA8145" s="62">
        <v>43294</v>
      </c>
    </row>
    <row r="8146" spans="1:27" ht="31.5" x14ac:dyDescent="0.25">
      <c r="A8146" s="76">
        <v>8144</v>
      </c>
      <c r="B8146" s="35" t="s">
        <v>25803</v>
      </c>
      <c r="C8146" s="35" t="s">
        <v>25804</v>
      </c>
      <c r="D8146" s="38" t="s">
        <v>25805</v>
      </c>
      <c r="E8146" s="83" t="s">
        <v>638</v>
      </c>
      <c r="F8146" s="35"/>
      <c r="G8146" s="35">
        <v>1705</v>
      </c>
      <c r="H8146" s="32" t="s">
        <v>25806</v>
      </c>
      <c r="I8146" s="77">
        <v>247000</v>
      </c>
      <c r="J8146" s="78"/>
      <c r="K8146" s="41"/>
      <c r="L8146" s="42" t="s">
        <v>25554</v>
      </c>
      <c r="M8146" s="79">
        <v>1689</v>
      </c>
      <c r="N8146" s="80">
        <v>241000</v>
      </c>
      <c r="O8146" s="81"/>
      <c r="P8146" s="77">
        <v>241000</v>
      </c>
      <c r="Q8146" s="79">
        <v>1719</v>
      </c>
      <c r="R8146" s="77">
        <v>247000</v>
      </c>
      <c r="S8146" s="41"/>
      <c r="T8146" s="41" t="s">
        <v>2498</v>
      </c>
      <c r="U8146" s="41" t="s">
        <v>25807</v>
      </c>
      <c r="V8146" s="84"/>
      <c r="W8146" s="85"/>
      <c r="X8146" s="84" t="s">
        <v>644</v>
      </c>
      <c r="Y8146" s="84"/>
      <c r="Z8146" s="84" t="s">
        <v>665</v>
      </c>
      <c r="AA8146" s="62">
        <v>43294</v>
      </c>
    </row>
    <row r="8147" spans="1:27" ht="31.5" x14ac:dyDescent="0.25">
      <c r="A8147" s="76">
        <v>8145</v>
      </c>
      <c r="B8147" s="35" t="s">
        <v>25808</v>
      </c>
      <c r="C8147" s="35" t="s">
        <v>25804</v>
      </c>
      <c r="D8147" s="38" t="s">
        <v>25805</v>
      </c>
      <c r="E8147" s="83" t="s">
        <v>638</v>
      </c>
      <c r="F8147" s="35"/>
      <c r="G8147" s="35">
        <v>1706</v>
      </c>
      <c r="H8147" s="32" t="s">
        <v>25809</v>
      </c>
      <c r="I8147" s="77">
        <v>165000</v>
      </c>
      <c r="J8147" s="78"/>
      <c r="K8147" s="41"/>
      <c r="L8147" s="42" t="s">
        <v>25554</v>
      </c>
      <c r="M8147" s="79">
        <v>1690</v>
      </c>
      <c r="N8147" s="80">
        <v>161000</v>
      </c>
      <c r="O8147" s="81"/>
      <c r="P8147" s="77">
        <v>161000</v>
      </c>
      <c r="Q8147" s="79">
        <v>1720</v>
      </c>
      <c r="R8147" s="77">
        <v>165000</v>
      </c>
      <c r="S8147" s="41"/>
      <c r="T8147" s="41" t="s">
        <v>2498</v>
      </c>
      <c r="U8147" s="41" t="s">
        <v>25810</v>
      </c>
      <c r="V8147" s="84"/>
      <c r="W8147" s="85"/>
      <c r="X8147" s="84" t="s">
        <v>644</v>
      </c>
      <c r="Y8147" s="84"/>
      <c r="Z8147" s="84" t="s">
        <v>665</v>
      </c>
      <c r="AA8147" s="62">
        <v>43294</v>
      </c>
    </row>
    <row r="8148" spans="1:27" ht="31.5" x14ac:dyDescent="0.25">
      <c r="A8148" s="76">
        <v>8146</v>
      </c>
      <c r="B8148" s="35" t="s">
        <v>25811</v>
      </c>
      <c r="C8148" s="35" t="s">
        <v>25812</v>
      </c>
      <c r="D8148" s="38" t="s">
        <v>25813</v>
      </c>
      <c r="E8148" s="83" t="s">
        <v>638</v>
      </c>
      <c r="F8148" s="35"/>
      <c r="G8148" s="35">
        <v>1705</v>
      </c>
      <c r="H8148" s="32" t="s">
        <v>25806</v>
      </c>
      <c r="I8148" s="77">
        <v>247000</v>
      </c>
      <c r="J8148" s="78"/>
      <c r="K8148" s="41"/>
      <c r="L8148" s="42" t="s">
        <v>25554</v>
      </c>
      <c r="M8148" s="79">
        <v>1689</v>
      </c>
      <c r="N8148" s="80">
        <v>241000</v>
      </c>
      <c r="O8148" s="81"/>
      <c r="P8148" s="77">
        <v>241000</v>
      </c>
      <c r="Q8148" s="79">
        <v>1719</v>
      </c>
      <c r="R8148" s="77">
        <v>247000</v>
      </c>
      <c r="S8148" s="41"/>
      <c r="T8148" s="41" t="s">
        <v>2498</v>
      </c>
      <c r="U8148" s="41" t="s">
        <v>25807</v>
      </c>
      <c r="V8148" s="84"/>
      <c r="W8148" s="85"/>
      <c r="X8148" s="84" t="s">
        <v>644</v>
      </c>
      <c r="Y8148" s="84"/>
      <c r="Z8148" s="84" t="s">
        <v>665</v>
      </c>
      <c r="AA8148" s="62">
        <v>43294</v>
      </c>
    </row>
    <row r="8149" spans="1:27" ht="31.5" x14ac:dyDescent="0.25">
      <c r="A8149" s="76">
        <v>8147</v>
      </c>
      <c r="B8149" s="35" t="s">
        <v>25814</v>
      </c>
      <c r="C8149" s="35" t="s">
        <v>25812</v>
      </c>
      <c r="D8149" s="38" t="s">
        <v>25813</v>
      </c>
      <c r="E8149" s="83" t="s">
        <v>638</v>
      </c>
      <c r="F8149" s="35"/>
      <c r="G8149" s="35">
        <v>1706</v>
      </c>
      <c r="H8149" s="32" t="s">
        <v>25809</v>
      </c>
      <c r="I8149" s="77">
        <v>165000</v>
      </c>
      <c r="J8149" s="78"/>
      <c r="K8149" s="41"/>
      <c r="L8149" s="42" t="s">
        <v>25554</v>
      </c>
      <c r="M8149" s="79">
        <v>1690</v>
      </c>
      <c r="N8149" s="80">
        <v>161000</v>
      </c>
      <c r="O8149" s="81"/>
      <c r="P8149" s="77">
        <v>161000</v>
      </c>
      <c r="Q8149" s="79">
        <v>1720</v>
      </c>
      <c r="R8149" s="77">
        <v>165000</v>
      </c>
      <c r="S8149" s="41"/>
      <c r="T8149" s="41" t="s">
        <v>2498</v>
      </c>
      <c r="U8149" s="41" t="s">
        <v>25810</v>
      </c>
      <c r="V8149" s="84"/>
      <c r="W8149" s="85"/>
      <c r="X8149" s="84" t="s">
        <v>644</v>
      </c>
      <c r="Y8149" s="84"/>
      <c r="Z8149" s="84" t="s">
        <v>665</v>
      </c>
      <c r="AA8149" s="62">
        <v>43294</v>
      </c>
    </row>
    <row r="8150" spans="1:27" ht="31.5" x14ac:dyDescent="0.25">
      <c r="A8150" s="76">
        <v>8148</v>
      </c>
      <c r="B8150" s="35" t="s">
        <v>25815</v>
      </c>
      <c r="C8150" s="35" t="s">
        <v>25816</v>
      </c>
      <c r="D8150" s="38" t="s">
        <v>25817</v>
      </c>
      <c r="E8150" s="83" t="s">
        <v>638</v>
      </c>
      <c r="F8150" s="35"/>
      <c r="G8150" s="35">
        <v>1735</v>
      </c>
      <c r="H8150" s="32" t="s">
        <v>25598</v>
      </c>
      <c r="I8150" s="77">
        <v>730000</v>
      </c>
      <c r="J8150" s="78"/>
      <c r="K8150" s="41"/>
      <c r="L8150" s="42" t="s">
        <v>25554</v>
      </c>
      <c r="M8150" s="79">
        <v>1719</v>
      </c>
      <c r="N8150" s="80">
        <v>720000</v>
      </c>
      <c r="O8150" s="81"/>
      <c r="P8150" s="77">
        <v>720000</v>
      </c>
      <c r="Q8150" s="79">
        <v>1749</v>
      </c>
      <c r="R8150" s="77">
        <v>730000</v>
      </c>
      <c r="S8150" s="41"/>
      <c r="T8150" s="41" t="s">
        <v>2498</v>
      </c>
      <c r="U8150" s="41" t="s">
        <v>25599</v>
      </c>
      <c r="V8150" s="84"/>
      <c r="W8150" s="85"/>
      <c r="X8150" s="84" t="s">
        <v>644</v>
      </c>
      <c r="Y8150" s="84"/>
      <c r="Z8150" s="84" t="s">
        <v>665</v>
      </c>
      <c r="AA8150" s="62">
        <v>43294</v>
      </c>
    </row>
    <row r="8151" spans="1:27" ht="31.5" x14ac:dyDescent="0.25">
      <c r="A8151" s="76">
        <v>8149</v>
      </c>
      <c r="B8151" s="35" t="s">
        <v>25818</v>
      </c>
      <c r="C8151" s="35" t="s">
        <v>25819</v>
      </c>
      <c r="D8151" s="38" t="s">
        <v>25820</v>
      </c>
      <c r="E8151" s="83" t="s">
        <v>801</v>
      </c>
      <c r="F8151" s="35"/>
      <c r="G8151" s="35">
        <v>1736</v>
      </c>
      <c r="H8151" s="32" t="s">
        <v>25559</v>
      </c>
      <c r="I8151" s="77">
        <v>236000</v>
      </c>
      <c r="J8151" s="78"/>
      <c r="K8151" s="41"/>
      <c r="L8151" s="42" t="s">
        <v>25554</v>
      </c>
      <c r="M8151" s="79">
        <v>1720</v>
      </c>
      <c r="N8151" s="80">
        <v>230000</v>
      </c>
      <c r="O8151" s="81"/>
      <c r="P8151" s="77">
        <v>230000</v>
      </c>
      <c r="Q8151" s="79">
        <v>1750</v>
      </c>
      <c r="R8151" s="77">
        <v>236000</v>
      </c>
      <c r="S8151" s="41"/>
      <c r="T8151" s="41" t="s">
        <v>2498</v>
      </c>
      <c r="U8151" s="41" t="s">
        <v>25560</v>
      </c>
      <c r="V8151" s="84"/>
      <c r="W8151" s="85"/>
      <c r="X8151" s="84" t="s">
        <v>644</v>
      </c>
      <c r="Y8151" s="84"/>
      <c r="Z8151" s="84" t="s">
        <v>665</v>
      </c>
      <c r="AA8151" s="62">
        <v>43294</v>
      </c>
    </row>
    <row r="8152" spans="1:27" ht="31.5" x14ac:dyDescent="0.25">
      <c r="A8152" s="76">
        <v>8150</v>
      </c>
      <c r="B8152" s="35" t="s">
        <v>25821</v>
      </c>
      <c r="C8152" s="35" t="s">
        <v>25822</v>
      </c>
      <c r="D8152" s="38" t="s">
        <v>25823</v>
      </c>
      <c r="E8152" s="83" t="s">
        <v>638</v>
      </c>
      <c r="F8152" s="35"/>
      <c r="G8152" s="35">
        <v>1732</v>
      </c>
      <c r="H8152" s="32" t="s">
        <v>25568</v>
      </c>
      <c r="I8152" s="77">
        <v>294000</v>
      </c>
      <c r="J8152" s="78"/>
      <c r="K8152" s="41"/>
      <c r="L8152" s="42" t="s">
        <v>25554</v>
      </c>
      <c r="M8152" s="79">
        <v>1716</v>
      </c>
      <c r="N8152" s="80">
        <v>287000</v>
      </c>
      <c r="O8152" s="81"/>
      <c r="P8152" s="77">
        <v>287000</v>
      </c>
      <c r="Q8152" s="79">
        <v>1746</v>
      </c>
      <c r="R8152" s="77">
        <v>294000</v>
      </c>
      <c r="S8152" s="41"/>
      <c r="T8152" s="41" t="s">
        <v>2498</v>
      </c>
      <c r="U8152" s="41" t="s">
        <v>25569</v>
      </c>
      <c r="V8152" s="84"/>
      <c r="W8152" s="85"/>
      <c r="X8152" s="84" t="s">
        <v>644</v>
      </c>
      <c r="Y8152" s="84"/>
      <c r="Z8152" s="84" t="s">
        <v>645</v>
      </c>
      <c r="AA8152" s="62">
        <v>43294</v>
      </c>
    </row>
    <row r="8153" spans="1:27" ht="31.5" x14ac:dyDescent="0.25">
      <c r="A8153" s="76">
        <v>8151</v>
      </c>
      <c r="B8153" s="35" t="s">
        <v>25824</v>
      </c>
      <c r="C8153" s="35" t="s">
        <v>25825</v>
      </c>
      <c r="D8153" s="38" t="s">
        <v>25826</v>
      </c>
      <c r="E8153" s="83" t="s">
        <v>638</v>
      </c>
      <c r="F8153" s="35"/>
      <c r="G8153" s="35">
        <v>1735</v>
      </c>
      <c r="H8153" s="32" t="s">
        <v>25598</v>
      </c>
      <c r="I8153" s="77">
        <v>730000</v>
      </c>
      <c r="J8153" s="78"/>
      <c r="K8153" s="41"/>
      <c r="L8153" s="42" t="s">
        <v>25554</v>
      </c>
      <c r="M8153" s="79">
        <v>1719</v>
      </c>
      <c r="N8153" s="80">
        <v>720000</v>
      </c>
      <c r="O8153" s="81"/>
      <c r="P8153" s="77">
        <v>720000</v>
      </c>
      <c r="Q8153" s="79">
        <v>1749</v>
      </c>
      <c r="R8153" s="77">
        <v>730000</v>
      </c>
      <c r="S8153" s="41"/>
      <c r="T8153" s="41" t="s">
        <v>2498</v>
      </c>
      <c r="U8153" s="41" t="s">
        <v>25599</v>
      </c>
      <c r="V8153" s="84"/>
      <c r="W8153" s="85"/>
      <c r="X8153" s="84" t="s">
        <v>644</v>
      </c>
      <c r="Y8153" s="84"/>
      <c r="Z8153" s="84" t="s">
        <v>665</v>
      </c>
      <c r="AA8153" s="62">
        <v>43294</v>
      </c>
    </row>
    <row r="8154" spans="1:27" ht="15.75" x14ac:dyDescent="0.25">
      <c r="A8154" s="76">
        <v>8152</v>
      </c>
      <c r="B8154" s="35" t="s">
        <v>25827</v>
      </c>
      <c r="C8154" s="35" t="s">
        <v>25828</v>
      </c>
      <c r="D8154" s="38" t="s">
        <v>25829</v>
      </c>
      <c r="E8154" s="83" t="s">
        <v>638</v>
      </c>
      <c r="F8154" s="35"/>
      <c r="G8154" s="35">
        <v>1712</v>
      </c>
      <c r="H8154" s="32" t="s">
        <v>25830</v>
      </c>
      <c r="I8154" s="77">
        <v>118000</v>
      </c>
      <c r="J8154" s="78"/>
      <c r="K8154" s="41"/>
      <c r="L8154" s="42" t="s">
        <v>25554</v>
      </c>
      <c r="M8154" s="79">
        <v>1696</v>
      </c>
      <c r="N8154" s="80">
        <v>115000</v>
      </c>
      <c r="O8154" s="81"/>
      <c r="P8154" s="77">
        <v>115000</v>
      </c>
      <c r="Q8154" s="79">
        <v>1726</v>
      </c>
      <c r="R8154" s="77">
        <v>118000</v>
      </c>
      <c r="S8154" s="41"/>
      <c r="T8154" s="41" t="s">
        <v>2498</v>
      </c>
      <c r="U8154" s="41" t="s">
        <v>25831</v>
      </c>
      <c r="V8154" s="84"/>
      <c r="W8154" s="85"/>
      <c r="X8154" s="84" t="s">
        <v>644</v>
      </c>
      <c r="Y8154" s="84"/>
      <c r="Z8154" s="84" t="s">
        <v>665</v>
      </c>
      <c r="AA8154" s="62">
        <v>43294</v>
      </c>
    </row>
    <row r="8155" spans="1:27" ht="15.75" x14ac:dyDescent="0.25">
      <c r="A8155" s="76">
        <v>8153</v>
      </c>
      <c r="B8155" s="35" t="s">
        <v>25832</v>
      </c>
      <c r="C8155" s="35" t="s">
        <v>25833</v>
      </c>
      <c r="D8155" s="38" t="s">
        <v>25834</v>
      </c>
      <c r="E8155" s="83" t="s">
        <v>638</v>
      </c>
      <c r="F8155" s="35"/>
      <c r="G8155" s="35">
        <v>1712</v>
      </c>
      <c r="H8155" s="32" t="s">
        <v>25830</v>
      </c>
      <c r="I8155" s="77">
        <v>118000</v>
      </c>
      <c r="J8155" s="78"/>
      <c r="K8155" s="41"/>
      <c r="L8155" s="42" t="s">
        <v>25554</v>
      </c>
      <c r="M8155" s="79">
        <v>1696</v>
      </c>
      <c r="N8155" s="80">
        <v>115000</v>
      </c>
      <c r="O8155" s="81"/>
      <c r="P8155" s="77">
        <v>115000</v>
      </c>
      <c r="Q8155" s="79">
        <v>1726</v>
      </c>
      <c r="R8155" s="77">
        <v>118000</v>
      </c>
      <c r="S8155" s="41"/>
      <c r="T8155" s="41" t="s">
        <v>2498</v>
      </c>
      <c r="U8155" s="41" t="s">
        <v>25831</v>
      </c>
      <c r="V8155" s="84"/>
      <c r="W8155" s="85"/>
      <c r="X8155" s="84" t="s">
        <v>644</v>
      </c>
      <c r="Y8155" s="84"/>
      <c r="Z8155" s="84" t="s">
        <v>665</v>
      </c>
      <c r="AA8155" s="62">
        <v>43294</v>
      </c>
    </row>
    <row r="8156" spans="1:27" ht="31.5" x14ac:dyDescent="0.25">
      <c r="A8156" s="76">
        <v>8154</v>
      </c>
      <c r="B8156" s="35" t="s">
        <v>25835</v>
      </c>
      <c r="C8156" s="35" t="s">
        <v>25836</v>
      </c>
      <c r="D8156" s="38" t="s">
        <v>25837</v>
      </c>
      <c r="E8156" s="83" t="s">
        <v>638</v>
      </c>
      <c r="F8156" s="35"/>
      <c r="G8156" s="35">
        <v>1735</v>
      </c>
      <c r="H8156" s="32" t="s">
        <v>25598</v>
      </c>
      <c r="I8156" s="77">
        <v>730000</v>
      </c>
      <c r="J8156" s="78"/>
      <c r="K8156" s="41"/>
      <c r="L8156" s="42" t="s">
        <v>25554</v>
      </c>
      <c r="M8156" s="79">
        <v>1719</v>
      </c>
      <c r="N8156" s="80">
        <v>720000</v>
      </c>
      <c r="O8156" s="81"/>
      <c r="P8156" s="77">
        <v>720000</v>
      </c>
      <c r="Q8156" s="79">
        <v>1749</v>
      </c>
      <c r="R8156" s="77">
        <v>730000</v>
      </c>
      <c r="S8156" s="41"/>
      <c r="T8156" s="41" t="s">
        <v>2498</v>
      </c>
      <c r="U8156" s="41" t="s">
        <v>25599</v>
      </c>
      <c r="V8156" s="84"/>
      <c r="W8156" s="85"/>
      <c r="X8156" s="84" t="s">
        <v>644</v>
      </c>
      <c r="Y8156" s="84"/>
      <c r="Z8156" s="84" t="s">
        <v>707</v>
      </c>
      <c r="AA8156" s="62">
        <v>43294</v>
      </c>
    </row>
    <row r="8157" spans="1:27" ht="15.75" x14ac:dyDescent="0.25">
      <c r="A8157" s="76">
        <v>8155</v>
      </c>
      <c r="B8157" s="35" t="s">
        <v>25838</v>
      </c>
      <c r="C8157" s="35" t="s">
        <v>25839</v>
      </c>
      <c r="D8157" s="38" t="s">
        <v>25840</v>
      </c>
      <c r="E8157" s="83" t="s">
        <v>679</v>
      </c>
      <c r="F8157" s="35"/>
      <c r="G8157" s="35">
        <v>1719</v>
      </c>
      <c r="H8157" s="32" t="s">
        <v>25840</v>
      </c>
      <c r="I8157" s="77">
        <v>176000</v>
      </c>
      <c r="J8157" s="78"/>
      <c r="K8157" s="41"/>
      <c r="L8157" s="42" t="s">
        <v>25554</v>
      </c>
      <c r="M8157" s="79">
        <v>1703</v>
      </c>
      <c r="N8157" s="80">
        <v>172000</v>
      </c>
      <c r="O8157" s="81"/>
      <c r="P8157" s="77">
        <v>172000</v>
      </c>
      <c r="Q8157" s="79">
        <v>1733</v>
      </c>
      <c r="R8157" s="77">
        <v>176000</v>
      </c>
      <c r="S8157" s="41"/>
      <c r="T8157" s="41" t="s">
        <v>2498</v>
      </c>
      <c r="U8157" s="41" t="s">
        <v>25841</v>
      </c>
      <c r="V8157" s="84"/>
      <c r="W8157" s="85"/>
      <c r="X8157" s="84" t="s">
        <v>644</v>
      </c>
      <c r="Y8157" s="84"/>
      <c r="Z8157" s="84" t="s">
        <v>665</v>
      </c>
      <c r="AA8157" s="62">
        <v>43294</v>
      </c>
    </row>
    <row r="8158" spans="1:27" ht="15.75" x14ac:dyDescent="0.25">
      <c r="A8158" s="76">
        <v>8156</v>
      </c>
      <c r="B8158" s="35" t="s">
        <v>25842</v>
      </c>
      <c r="C8158" s="35" t="s">
        <v>25843</v>
      </c>
      <c r="D8158" s="38" t="s">
        <v>25844</v>
      </c>
      <c r="E8158" s="83" t="s">
        <v>801</v>
      </c>
      <c r="F8158" s="35"/>
      <c r="G8158" s="35">
        <v>1637</v>
      </c>
      <c r="H8158" s="32" t="s">
        <v>25845</v>
      </c>
      <c r="I8158" s="77">
        <v>41200</v>
      </c>
      <c r="J8158" s="78"/>
      <c r="K8158" s="41"/>
      <c r="L8158" s="42" t="s">
        <v>25554</v>
      </c>
      <c r="M8158" s="79">
        <v>1623</v>
      </c>
      <c r="N8158" s="80">
        <v>40200</v>
      </c>
      <c r="O8158" s="81"/>
      <c r="P8158" s="77">
        <v>40200</v>
      </c>
      <c r="Q8158" s="79">
        <v>1652</v>
      </c>
      <c r="R8158" s="77">
        <v>41200</v>
      </c>
      <c r="S8158" s="41"/>
      <c r="T8158" s="41" t="s">
        <v>2498</v>
      </c>
      <c r="U8158" s="41" t="s">
        <v>25846</v>
      </c>
      <c r="V8158" s="84"/>
      <c r="W8158" s="85"/>
      <c r="X8158" s="84" t="s">
        <v>644</v>
      </c>
      <c r="Y8158" s="84"/>
      <c r="Z8158" s="84" t="s">
        <v>665</v>
      </c>
      <c r="AA8158" s="62">
        <v>43294</v>
      </c>
    </row>
    <row r="8159" spans="1:27" ht="15.75" x14ac:dyDescent="0.25">
      <c r="A8159" s="76">
        <v>8157</v>
      </c>
      <c r="B8159" s="35" t="s">
        <v>25847</v>
      </c>
      <c r="C8159" s="35" t="s">
        <v>25848</v>
      </c>
      <c r="D8159" s="38" t="s">
        <v>25849</v>
      </c>
      <c r="E8159" s="83" t="s">
        <v>801</v>
      </c>
      <c r="F8159" s="35"/>
      <c r="G8159" s="35">
        <v>1730</v>
      </c>
      <c r="H8159" s="32" t="s">
        <v>25553</v>
      </c>
      <c r="I8159" s="77">
        <v>67200</v>
      </c>
      <c r="J8159" s="78"/>
      <c r="K8159" s="41"/>
      <c r="L8159" s="42" t="s">
        <v>25554</v>
      </c>
      <c r="M8159" s="79">
        <v>1714</v>
      </c>
      <c r="N8159" s="80">
        <v>65500</v>
      </c>
      <c r="O8159" s="81"/>
      <c r="P8159" s="77">
        <v>65500</v>
      </c>
      <c r="Q8159" s="79">
        <v>1744</v>
      </c>
      <c r="R8159" s="77">
        <v>67200</v>
      </c>
      <c r="S8159" s="41"/>
      <c r="T8159" s="41" t="s">
        <v>2498</v>
      </c>
      <c r="U8159" s="41" t="s">
        <v>25555</v>
      </c>
      <c r="V8159" s="84"/>
      <c r="W8159" s="85"/>
      <c r="X8159" s="84" t="s">
        <v>644</v>
      </c>
      <c r="Y8159" s="84"/>
      <c r="Z8159" s="84" t="s">
        <v>645</v>
      </c>
      <c r="AA8159" s="62">
        <v>43294</v>
      </c>
    </row>
    <row r="8160" spans="1:27" ht="15.75" x14ac:dyDescent="0.25">
      <c r="A8160" s="76">
        <v>8158</v>
      </c>
      <c r="B8160" s="35" t="s">
        <v>25850</v>
      </c>
      <c r="C8160" s="35" t="s">
        <v>25851</v>
      </c>
      <c r="D8160" s="38" t="s">
        <v>25852</v>
      </c>
      <c r="E8160" s="83" t="s">
        <v>679</v>
      </c>
      <c r="F8160" s="35"/>
      <c r="G8160" s="35">
        <v>1730</v>
      </c>
      <c r="H8160" s="32" t="s">
        <v>25553</v>
      </c>
      <c r="I8160" s="77">
        <v>67200</v>
      </c>
      <c r="J8160" s="78"/>
      <c r="K8160" s="41"/>
      <c r="L8160" s="42" t="s">
        <v>25554</v>
      </c>
      <c r="M8160" s="79">
        <v>1714</v>
      </c>
      <c r="N8160" s="80">
        <v>65500</v>
      </c>
      <c r="O8160" s="81"/>
      <c r="P8160" s="77">
        <v>65500</v>
      </c>
      <c r="Q8160" s="79">
        <v>1744</v>
      </c>
      <c r="R8160" s="77">
        <v>67200</v>
      </c>
      <c r="S8160" s="41"/>
      <c r="T8160" s="41" t="s">
        <v>2498</v>
      </c>
      <c r="U8160" s="41" t="s">
        <v>25555</v>
      </c>
      <c r="V8160" s="84"/>
      <c r="W8160" s="85"/>
      <c r="X8160" s="84" t="s">
        <v>644</v>
      </c>
      <c r="Y8160" s="84"/>
      <c r="Z8160" s="84" t="s">
        <v>665</v>
      </c>
      <c r="AA8160" s="62">
        <v>43294</v>
      </c>
    </row>
    <row r="8161" spans="1:27" ht="31.5" x14ac:dyDescent="0.25">
      <c r="A8161" s="76">
        <v>8159</v>
      </c>
      <c r="B8161" s="35" t="s">
        <v>25853</v>
      </c>
      <c r="C8161" s="35" t="s">
        <v>25854</v>
      </c>
      <c r="D8161" s="38" t="s">
        <v>25855</v>
      </c>
      <c r="E8161" s="83" t="s">
        <v>801</v>
      </c>
      <c r="F8161" s="35"/>
      <c r="G8161" s="35">
        <v>1736</v>
      </c>
      <c r="H8161" s="32" t="s">
        <v>25559</v>
      </c>
      <c r="I8161" s="77">
        <v>236000</v>
      </c>
      <c r="J8161" s="78"/>
      <c r="K8161" s="41"/>
      <c r="L8161" s="42" t="s">
        <v>25554</v>
      </c>
      <c r="M8161" s="79">
        <v>1720</v>
      </c>
      <c r="N8161" s="80">
        <v>230000</v>
      </c>
      <c r="O8161" s="81"/>
      <c r="P8161" s="77">
        <v>230000</v>
      </c>
      <c r="Q8161" s="79">
        <v>1750</v>
      </c>
      <c r="R8161" s="77">
        <v>236000</v>
      </c>
      <c r="S8161" s="41"/>
      <c r="T8161" s="41" t="s">
        <v>2498</v>
      </c>
      <c r="U8161" s="41" t="s">
        <v>25560</v>
      </c>
      <c r="V8161" s="84"/>
      <c r="W8161" s="85"/>
      <c r="X8161" s="84" t="s">
        <v>644</v>
      </c>
      <c r="Y8161" s="84"/>
      <c r="Z8161" s="84" t="s">
        <v>665</v>
      </c>
      <c r="AA8161" s="62">
        <v>43294</v>
      </c>
    </row>
    <row r="8162" spans="1:27" ht="15.75" x14ac:dyDescent="0.25">
      <c r="A8162" s="76">
        <v>8160</v>
      </c>
      <c r="B8162" s="35" t="s">
        <v>25856</v>
      </c>
      <c r="C8162" s="35" t="s">
        <v>25857</v>
      </c>
      <c r="D8162" s="38" t="s">
        <v>25858</v>
      </c>
      <c r="E8162" s="83" t="s">
        <v>638</v>
      </c>
      <c r="F8162" s="35"/>
      <c r="G8162" s="35">
        <v>1723</v>
      </c>
      <c r="H8162" s="32" t="s">
        <v>25859</v>
      </c>
      <c r="I8162" s="77">
        <v>86100</v>
      </c>
      <c r="J8162" s="78"/>
      <c r="K8162" s="41"/>
      <c r="L8162" s="42" t="s">
        <v>25554</v>
      </c>
      <c r="M8162" s="79">
        <v>1707</v>
      </c>
      <c r="N8162" s="80">
        <v>83900</v>
      </c>
      <c r="O8162" s="81"/>
      <c r="P8162" s="77">
        <v>83900</v>
      </c>
      <c r="Q8162" s="79">
        <v>1737</v>
      </c>
      <c r="R8162" s="77">
        <v>86100</v>
      </c>
      <c r="S8162" s="41"/>
      <c r="T8162" s="41" t="s">
        <v>2498</v>
      </c>
      <c r="U8162" s="41" t="s">
        <v>25860</v>
      </c>
      <c r="V8162" s="84"/>
      <c r="W8162" s="85"/>
      <c r="X8162" s="84" t="s">
        <v>644</v>
      </c>
      <c r="Y8162" s="84"/>
      <c r="Z8162" s="84" t="s">
        <v>665</v>
      </c>
      <c r="AA8162" s="62">
        <v>43294</v>
      </c>
    </row>
    <row r="8163" spans="1:27" ht="15.75" x14ac:dyDescent="0.25">
      <c r="A8163" s="76">
        <v>8161</v>
      </c>
      <c r="B8163" s="35" t="s">
        <v>25861</v>
      </c>
      <c r="C8163" s="35" t="s">
        <v>25857</v>
      </c>
      <c r="D8163" s="38" t="s">
        <v>25858</v>
      </c>
      <c r="E8163" s="83" t="s">
        <v>638</v>
      </c>
      <c r="F8163" s="35"/>
      <c r="G8163" s="35">
        <v>1724</v>
      </c>
      <c r="H8163" s="32" t="s">
        <v>25862</v>
      </c>
      <c r="I8163" s="77">
        <v>37800</v>
      </c>
      <c r="J8163" s="78"/>
      <c r="K8163" s="41"/>
      <c r="L8163" s="42" t="s">
        <v>25554</v>
      </c>
      <c r="M8163" s="79">
        <v>1708</v>
      </c>
      <c r="N8163" s="80">
        <v>36800</v>
      </c>
      <c r="O8163" s="81"/>
      <c r="P8163" s="77">
        <v>36800</v>
      </c>
      <c r="Q8163" s="79">
        <v>1738</v>
      </c>
      <c r="R8163" s="77">
        <v>37800</v>
      </c>
      <c r="S8163" s="41"/>
      <c r="T8163" s="41" t="s">
        <v>2498</v>
      </c>
      <c r="U8163" s="41" t="s">
        <v>25863</v>
      </c>
      <c r="V8163" s="84"/>
      <c r="W8163" s="85"/>
      <c r="X8163" s="84" t="s">
        <v>644</v>
      </c>
      <c r="Y8163" s="84"/>
      <c r="Z8163" s="84" t="s">
        <v>645</v>
      </c>
      <c r="AA8163" s="62">
        <v>43294</v>
      </c>
    </row>
    <row r="8164" spans="1:27" ht="15.75" x14ac:dyDescent="0.25">
      <c r="A8164" s="76">
        <v>8162</v>
      </c>
      <c r="B8164" s="35" t="s">
        <v>25864</v>
      </c>
      <c r="C8164" s="35" t="s">
        <v>25865</v>
      </c>
      <c r="D8164" s="38" t="s">
        <v>25866</v>
      </c>
      <c r="E8164" s="83" t="s">
        <v>638</v>
      </c>
      <c r="F8164" s="35"/>
      <c r="G8164" s="35">
        <v>1725</v>
      </c>
      <c r="H8164" s="32" t="s">
        <v>25867</v>
      </c>
      <c r="I8164" s="77">
        <v>176000</v>
      </c>
      <c r="J8164" s="78"/>
      <c r="K8164" s="41"/>
      <c r="L8164" s="42" t="s">
        <v>25554</v>
      </c>
      <c r="M8164" s="79">
        <v>1709</v>
      </c>
      <c r="N8164" s="80">
        <v>172000</v>
      </c>
      <c r="O8164" s="81"/>
      <c r="P8164" s="77">
        <v>172000</v>
      </c>
      <c r="Q8164" s="79">
        <v>1739</v>
      </c>
      <c r="R8164" s="77">
        <v>176000</v>
      </c>
      <c r="S8164" s="41"/>
      <c r="T8164" s="41" t="s">
        <v>2498</v>
      </c>
      <c r="U8164" s="41" t="s">
        <v>25868</v>
      </c>
      <c r="V8164" s="84"/>
      <c r="W8164" s="85"/>
      <c r="X8164" s="84" t="s">
        <v>644</v>
      </c>
      <c r="Y8164" s="84"/>
      <c r="Z8164" s="84" t="s">
        <v>665</v>
      </c>
      <c r="AA8164" s="62">
        <v>43294</v>
      </c>
    </row>
    <row r="8165" spans="1:27" ht="15.75" x14ac:dyDescent="0.25">
      <c r="A8165" s="76">
        <v>8163</v>
      </c>
      <c r="B8165" s="35" t="s">
        <v>25869</v>
      </c>
      <c r="C8165" s="35" t="s">
        <v>25865</v>
      </c>
      <c r="D8165" s="38" t="s">
        <v>25866</v>
      </c>
      <c r="E8165" s="83" t="s">
        <v>638</v>
      </c>
      <c r="F8165" s="35"/>
      <c r="G8165" s="35">
        <v>1726</v>
      </c>
      <c r="H8165" s="32" t="s">
        <v>25870</v>
      </c>
      <c r="I8165" s="77">
        <v>53000</v>
      </c>
      <c r="J8165" s="78"/>
      <c r="K8165" s="41"/>
      <c r="L8165" s="42" t="s">
        <v>25554</v>
      </c>
      <c r="M8165" s="79">
        <v>1710</v>
      </c>
      <c r="N8165" s="80">
        <v>51700</v>
      </c>
      <c r="O8165" s="81"/>
      <c r="P8165" s="77">
        <v>51700</v>
      </c>
      <c r="Q8165" s="79">
        <v>1740</v>
      </c>
      <c r="R8165" s="77">
        <v>53000</v>
      </c>
      <c r="S8165" s="41"/>
      <c r="T8165" s="41" t="s">
        <v>2498</v>
      </c>
      <c r="U8165" s="41" t="s">
        <v>25871</v>
      </c>
      <c r="V8165" s="84"/>
      <c r="W8165" s="85"/>
      <c r="X8165" s="84" t="s">
        <v>644</v>
      </c>
      <c r="Y8165" s="84"/>
      <c r="Z8165" s="84" t="s">
        <v>645</v>
      </c>
      <c r="AA8165" s="62">
        <v>43294</v>
      </c>
    </row>
    <row r="8166" spans="1:27" ht="31.5" x14ac:dyDescent="0.25">
      <c r="A8166" s="76">
        <v>8164</v>
      </c>
      <c r="B8166" s="35" t="s">
        <v>25872</v>
      </c>
      <c r="C8166" s="35" t="s">
        <v>25873</v>
      </c>
      <c r="D8166" s="38" t="s">
        <v>25874</v>
      </c>
      <c r="E8166" s="83" t="s">
        <v>638</v>
      </c>
      <c r="F8166" s="35"/>
      <c r="G8166" s="35">
        <v>1735</v>
      </c>
      <c r="H8166" s="32" t="s">
        <v>25598</v>
      </c>
      <c r="I8166" s="77">
        <v>730000</v>
      </c>
      <c r="J8166" s="78"/>
      <c r="K8166" s="41"/>
      <c r="L8166" s="42" t="s">
        <v>25554</v>
      </c>
      <c r="M8166" s="79">
        <v>1719</v>
      </c>
      <c r="N8166" s="80">
        <v>720000</v>
      </c>
      <c r="O8166" s="81"/>
      <c r="P8166" s="77">
        <v>720000</v>
      </c>
      <c r="Q8166" s="79">
        <v>1749</v>
      </c>
      <c r="R8166" s="77">
        <v>730000</v>
      </c>
      <c r="S8166" s="41"/>
      <c r="T8166" s="41" t="s">
        <v>2498</v>
      </c>
      <c r="U8166" s="41" t="s">
        <v>25599</v>
      </c>
      <c r="V8166" s="84"/>
      <c r="W8166" s="85"/>
      <c r="X8166" s="84" t="s">
        <v>644</v>
      </c>
      <c r="Y8166" s="84"/>
      <c r="Z8166" s="84" t="s">
        <v>665</v>
      </c>
      <c r="AA8166" s="62">
        <v>43294</v>
      </c>
    </row>
    <row r="8167" spans="1:27" ht="31.5" x14ac:dyDescent="0.25">
      <c r="A8167" s="76">
        <v>8165</v>
      </c>
      <c r="B8167" s="35" t="s">
        <v>25875</v>
      </c>
      <c r="C8167" s="35" t="s">
        <v>25876</v>
      </c>
      <c r="D8167" s="38" t="s">
        <v>25877</v>
      </c>
      <c r="E8167" s="83" t="s">
        <v>679</v>
      </c>
      <c r="F8167" s="35"/>
      <c r="G8167" s="35">
        <v>1736</v>
      </c>
      <c r="H8167" s="32" t="s">
        <v>25559</v>
      </c>
      <c r="I8167" s="77">
        <v>236000</v>
      </c>
      <c r="J8167" s="78"/>
      <c r="K8167" s="41"/>
      <c r="L8167" s="42" t="s">
        <v>25554</v>
      </c>
      <c r="M8167" s="79">
        <v>1720</v>
      </c>
      <c r="N8167" s="80">
        <v>230000</v>
      </c>
      <c r="O8167" s="81"/>
      <c r="P8167" s="77">
        <v>230000</v>
      </c>
      <c r="Q8167" s="79">
        <v>1750</v>
      </c>
      <c r="R8167" s="77">
        <v>236000</v>
      </c>
      <c r="S8167" s="41"/>
      <c r="T8167" s="41" t="s">
        <v>2498</v>
      </c>
      <c r="U8167" s="41" t="s">
        <v>25560</v>
      </c>
      <c r="V8167" s="84"/>
      <c r="W8167" s="85"/>
      <c r="X8167" s="84" t="s">
        <v>644</v>
      </c>
      <c r="Y8167" s="84"/>
      <c r="Z8167" s="84" t="s">
        <v>665</v>
      </c>
      <c r="AA8167" s="62">
        <v>43294</v>
      </c>
    </row>
    <row r="8168" spans="1:27" ht="31.5" x14ac:dyDescent="0.25">
      <c r="A8168" s="76">
        <v>8166</v>
      </c>
      <c r="B8168" s="35" t="s">
        <v>25878</v>
      </c>
      <c r="C8168" s="35" t="s">
        <v>25879</v>
      </c>
      <c r="D8168" s="38" t="s">
        <v>25880</v>
      </c>
      <c r="E8168" s="83" t="s">
        <v>638</v>
      </c>
      <c r="F8168" s="35"/>
      <c r="G8168" s="35">
        <v>1732</v>
      </c>
      <c r="H8168" s="32" t="s">
        <v>25568</v>
      </c>
      <c r="I8168" s="77">
        <v>294000</v>
      </c>
      <c r="J8168" s="78"/>
      <c r="K8168" s="41"/>
      <c r="L8168" s="42" t="s">
        <v>25554</v>
      </c>
      <c r="M8168" s="79">
        <v>1716</v>
      </c>
      <c r="N8168" s="80">
        <v>287000</v>
      </c>
      <c r="O8168" s="81"/>
      <c r="P8168" s="77">
        <v>287000</v>
      </c>
      <c r="Q8168" s="79">
        <v>1746</v>
      </c>
      <c r="R8168" s="77">
        <v>294000</v>
      </c>
      <c r="S8168" s="41"/>
      <c r="T8168" s="41" t="s">
        <v>2498</v>
      </c>
      <c r="U8168" s="41" t="s">
        <v>25569</v>
      </c>
      <c r="V8168" s="84"/>
      <c r="W8168" s="85"/>
      <c r="X8168" s="84" t="s">
        <v>644</v>
      </c>
      <c r="Y8168" s="84"/>
      <c r="Z8168" s="84" t="s">
        <v>645</v>
      </c>
      <c r="AA8168" s="62">
        <v>43294</v>
      </c>
    </row>
    <row r="8169" spans="1:27" ht="31.5" x14ac:dyDescent="0.25">
      <c r="A8169" s="76">
        <v>8167</v>
      </c>
      <c r="B8169" s="35" t="s">
        <v>25881</v>
      </c>
      <c r="C8169" s="35" t="s">
        <v>25882</v>
      </c>
      <c r="D8169" s="38" t="s">
        <v>25883</v>
      </c>
      <c r="E8169" s="83" t="s">
        <v>638</v>
      </c>
      <c r="F8169" s="35"/>
      <c r="G8169" s="35">
        <v>1735</v>
      </c>
      <c r="H8169" s="32" t="s">
        <v>25598</v>
      </c>
      <c r="I8169" s="77">
        <v>730000</v>
      </c>
      <c r="J8169" s="78"/>
      <c r="K8169" s="41"/>
      <c r="L8169" s="42" t="s">
        <v>25554</v>
      </c>
      <c r="M8169" s="79">
        <v>1719</v>
      </c>
      <c r="N8169" s="80">
        <v>720000</v>
      </c>
      <c r="O8169" s="81"/>
      <c r="P8169" s="77">
        <v>720000</v>
      </c>
      <c r="Q8169" s="79">
        <v>1749</v>
      </c>
      <c r="R8169" s="77">
        <v>730000</v>
      </c>
      <c r="S8169" s="41"/>
      <c r="T8169" s="41" t="s">
        <v>2498</v>
      </c>
      <c r="U8169" s="41" t="s">
        <v>25599</v>
      </c>
      <c r="V8169" s="84"/>
      <c r="W8169" s="85"/>
      <c r="X8169" s="84" t="s">
        <v>644</v>
      </c>
      <c r="Y8169" s="84"/>
      <c r="Z8169" s="84" t="s">
        <v>707</v>
      </c>
      <c r="AA8169" s="62">
        <v>43294</v>
      </c>
    </row>
    <row r="8170" spans="1:27" ht="31.5" x14ac:dyDescent="0.25">
      <c r="A8170" s="76">
        <v>8168</v>
      </c>
      <c r="B8170" s="35" t="s">
        <v>25884</v>
      </c>
      <c r="C8170" s="35" t="s">
        <v>25885</v>
      </c>
      <c r="D8170" s="38" t="s">
        <v>25886</v>
      </c>
      <c r="E8170" s="83" t="s">
        <v>801</v>
      </c>
      <c r="F8170" s="35"/>
      <c r="G8170" s="35">
        <v>1736</v>
      </c>
      <c r="H8170" s="32" t="s">
        <v>25559</v>
      </c>
      <c r="I8170" s="77">
        <v>236000</v>
      </c>
      <c r="J8170" s="78"/>
      <c r="K8170" s="41"/>
      <c r="L8170" s="42" t="s">
        <v>25554</v>
      </c>
      <c r="M8170" s="79">
        <v>1720</v>
      </c>
      <c r="N8170" s="80">
        <v>230000</v>
      </c>
      <c r="O8170" s="81"/>
      <c r="P8170" s="77">
        <v>230000</v>
      </c>
      <c r="Q8170" s="79">
        <v>1750</v>
      </c>
      <c r="R8170" s="77">
        <v>236000</v>
      </c>
      <c r="S8170" s="41"/>
      <c r="T8170" s="41" t="s">
        <v>2498</v>
      </c>
      <c r="U8170" s="41" t="s">
        <v>25560</v>
      </c>
      <c r="V8170" s="84"/>
      <c r="W8170" s="85"/>
      <c r="X8170" s="84" t="s">
        <v>644</v>
      </c>
      <c r="Y8170" s="84"/>
      <c r="Z8170" s="84" t="s">
        <v>665</v>
      </c>
      <c r="AA8170" s="62">
        <v>43294</v>
      </c>
    </row>
    <row r="8171" spans="1:27" ht="31.5" x14ac:dyDescent="0.25">
      <c r="A8171" s="76">
        <v>8169</v>
      </c>
      <c r="B8171" s="35" t="s">
        <v>25887</v>
      </c>
      <c r="C8171" s="35" t="s">
        <v>25888</v>
      </c>
      <c r="D8171" s="38" t="s">
        <v>25889</v>
      </c>
      <c r="E8171" s="83" t="s">
        <v>638</v>
      </c>
      <c r="F8171" s="35"/>
      <c r="G8171" s="35">
        <v>1733</v>
      </c>
      <c r="H8171" s="32" t="s">
        <v>24628</v>
      </c>
      <c r="I8171" s="77">
        <v>296000</v>
      </c>
      <c r="J8171" s="78"/>
      <c r="K8171" s="41"/>
      <c r="L8171" s="42" t="s">
        <v>25554</v>
      </c>
      <c r="M8171" s="79">
        <v>1717</v>
      </c>
      <c r="N8171" s="80">
        <v>290000</v>
      </c>
      <c r="O8171" s="81"/>
      <c r="P8171" s="77">
        <v>290000</v>
      </c>
      <c r="Q8171" s="79">
        <v>1747</v>
      </c>
      <c r="R8171" s="77">
        <v>296000</v>
      </c>
      <c r="S8171" s="41"/>
      <c r="T8171" s="41" t="s">
        <v>2498</v>
      </c>
      <c r="U8171" s="41" t="s">
        <v>24629</v>
      </c>
      <c r="V8171" s="84"/>
      <c r="W8171" s="85"/>
      <c r="X8171" s="84" t="s">
        <v>644</v>
      </c>
      <c r="Y8171" s="84"/>
      <c r="Z8171" s="84" t="s">
        <v>707</v>
      </c>
      <c r="AA8171" s="62">
        <v>43294</v>
      </c>
    </row>
    <row r="8172" spans="1:27" ht="31.5" x14ac:dyDescent="0.25">
      <c r="A8172" s="76">
        <v>8170</v>
      </c>
      <c r="B8172" s="35" t="s">
        <v>25890</v>
      </c>
      <c r="C8172" s="35" t="s">
        <v>25891</v>
      </c>
      <c r="D8172" s="38" t="s">
        <v>25892</v>
      </c>
      <c r="E8172" s="83" t="s">
        <v>638</v>
      </c>
      <c r="F8172" s="35"/>
      <c r="G8172" s="35">
        <v>1733</v>
      </c>
      <c r="H8172" s="32" t="s">
        <v>24628</v>
      </c>
      <c r="I8172" s="77">
        <v>296000</v>
      </c>
      <c r="J8172" s="78"/>
      <c r="K8172" s="41"/>
      <c r="L8172" s="42" t="s">
        <v>25554</v>
      </c>
      <c r="M8172" s="79">
        <v>1717</v>
      </c>
      <c r="N8172" s="80">
        <v>290000</v>
      </c>
      <c r="O8172" s="81"/>
      <c r="P8172" s="77">
        <v>290000</v>
      </c>
      <c r="Q8172" s="79">
        <v>1747</v>
      </c>
      <c r="R8172" s="77">
        <v>296000</v>
      </c>
      <c r="S8172" s="41"/>
      <c r="T8172" s="41" t="s">
        <v>2498</v>
      </c>
      <c r="U8172" s="41" t="s">
        <v>24629</v>
      </c>
      <c r="V8172" s="84"/>
      <c r="W8172" s="85"/>
      <c r="X8172" s="84" t="s">
        <v>644</v>
      </c>
      <c r="Y8172" s="84"/>
      <c r="Z8172" s="84" t="s">
        <v>707</v>
      </c>
      <c r="AA8172" s="62">
        <v>43294</v>
      </c>
    </row>
    <row r="8173" spans="1:27" ht="31.5" x14ac:dyDescent="0.25">
      <c r="A8173" s="76">
        <v>8171</v>
      </c>
      <c r="B8173" s="35" t="s">
        <v>25893</v>
      </c>
      <c r="C8173" s="35" t="s">
        <v>25894</v>
      </c>
      <c r="D8173" s="38" t="s">
        <v>25895</v>
      </c>
      <c r="E8173" s="83" t="s">
        <v>638</v>
      </c>
      <c r="F8173" s="35"/>
      <c r="G8173" s="35">
        <v>1733</v>
      </c>
      <c r="H8173" s="32" t="s">
        <v>24628</v>
      </c>
      <c r="I8173" s="77">
        <v>296000</v>
      </c>
      <c r="J8173" s="78"/>
      <c r="K8173" s="41"/>
      <c r="L8173" s="42" t="s">
        <v>25554</v>
      </c>
      <c r="M8173" s="79">
        <v>1717</v>
      </c>
      <c r="N8173" s="80">
        <v>290000</v>
      </c>
      <c r="O8173" s="81"/>
      <c r="P8173" s="77">
        <v>290000</v>
      </c>
      <c r="Q8173" s="79">
        <v>1747</v>
      </c>
      <c r="R8173" s="77">
        <v>296000</v>
      </c>
      <c r="S8173" s="41"/>
      <c r="T8173" s="41" t="s">
        <v>2498</v>
      </c>
      <c r="U8173" s="41" t="s">
        <v>24629</v>
      </c>
      <c r="V8173" s="84"/>
      <c r="W8173" s="85"/>
      <c r="X8173" s="84" t="s">
        <v>644</v>
      </c>
      <c r="Y8173" s="84"/>
      <c r="Z8173" s="84" t="s">
        <v>645</v>
      </c>
      <c r="AA8173" s="62">
        <v>43294</v>
      </c>
    </row>
    <row r="8174" spans="1:27" ht="31.5" x14ac:dyDescent="0.25">
      <c r="A8174" s="76">
        <v>8172</v>
      </c>
      <c r="B8174" s="35" t="s">
        <v>25896</v>
      </c>
      <c r="C8174" s="35" t="s">
        <v>25897</v>
      </c>
      <c r="D8174" s="38" t="s">
        <v>25898</v>
      </c>
      <c r="E8174" s="83" t="s">
        <v>638</v>
      </c>
      <c r="F8174" s="35"/>
      <c r="G8174" s="35">
        <v>1733</v>
      </c>
      <c r="H8174" s="32" t="s">
        <v>24628</v>
      </c>
      <c r="I8174" s="77">
        <v>296000</v>
      </c>
      <c r="J8174" s="78"/>
      <c r="K8174" s="41"/>
      <c r="L8174" s="42" t="s">
        <v>25554</v>
      </c>
      <c r="M8174" s="79">
        <v>1717</v>
      </c>
      <c r="N8174" s="80">
        <v>290000</v>
      </c>
      <c r="O8174" s="81"/>
      <c r="P8174" s="77">
        <v>290000</v>
      </c>
      <c r="Q8174" s="79">
        <v>1747</v>
      </c>
      <c r="R8174" s="77">
        <v>296000</v>
      </c>
      <c r="S8174" s="41"/>
      <c r="T8174" s="41" t="s">
        <v>2498</v>
      </c>
      <c r="U8174" s="41" t="s">
        <v>24629</v>
      </c>
      <c r="V8174" s="84"/>
      <c r="W8174" s="85"/>
      <c r="X8174" s="84" t="s">
        <v>644</v>
      </c>
      <c r="Y8174" s="84"/>
      <c r="Z8174" s="84" t="s">
        <v>645</v>
      </c>
      <c r="AA8174" s="62">
        <v>43294</v>
      </c>
    </row>
    <row r="8175" spans="1:27" ht="31.5" x14ac:dyDescent="0.25">
      <c r="A8175" s="76">
        <v>8173</v>
      </c>
      <c r="B8175" s="35" t="s">
        <v>25899</v>
      </c>
      <c r="C8175" s="35" t="s">
        <v>25900</v>
      </c>
      <c r="D8175" s="38" t="s">
        <v>25901</v>
      </c>
      <c r="E8175" s="83" t="s">
        <v>638</v>
      </c>
      <c r="F8175" s="35"/>
      <c r="G8175" s="35">
        <v>1735</v>
      </c>
      <c r="H8175" s="32" t="s">
        <v>25598</v>
      </c>
      <c r="I8175" s="77">
        <v>730000</v>
      </c>
      <c r="J8175" s="78"/>
      <c r="K8175" s="41"/>
      <c r="L8175" s="42" t="s">
        <v>25554</v>
      </c>
      <c r="M8175" s="79">
        <v>1719</v>
      </c>
      <c r="N8175" s="80">
        <v>720000</v>
      </c>
      <c r="O8175" s="81"/>
      <c r="P8175" s="77">
        <v>720000</v>
      </c>
      <c r="Q8175" s="79">
        <v>1749</v>
      </c>
      <c r="R8175" s="77">
        <v>730000</v>
      </c>
      <c r="S8175" s="41"/>
      <c r="T8175" s="41" t="s">
        <v>2498</v>
      </c>
      <c r="U8175" s="41" t="s">
        <v>25599</v>
      </c>
      <c r="V8175" s="84"/>
      <c r="W8175" s="85"/>
      <c r="X8175" s="84" t="s">
        <v>644</v>
      </c>
      <c r="Y8175" s="84"/>
      <c r="Z8175" s="84" t="s">
        <v>645</v>
      </c>
      <c r="AA8175" s="62">
        <v>43294</v>
      </c>
    </row>
    <row r="8176" spans="1:27" ht="31.5" x14ac:dyDescent="0.25">
      <c r="A8176" s="76">
        <v>8174</v>
      </c>
      <c r="B8176" s="35" t="s">
        <v>25902</v>
      </c>
      <c r="C8176" s="35" t="s">
        <v>25903</v>
      </c>
      <c r="D8176" s="38" t="s">
        <v>25904</v>
      </c>
      <c r="E8176" s="83" t="s">
        <v>638</v>
      </c>
      <c r="F8176" s="35"/>
      <c r="G8176" s="35">
        <v>1735</v>
      </c>
      <c r="H8176" s="32" t="s">
        <v>25598</v>
      </c>
      <c r="I8176" s="77">
        <v>730000</v>
      </c>
      <c r="J8176" s="78"/>
      <c r="K8176" s="41"/>
      <c r="L8176" s="42" t="s">
        <v>25554</v>
      </c>
      <c r="M8176" s="79">
        <v>1719</v>
      </c>
      <c r="N8176" s="80">
        <v>720000</v>
      </c>
      <c r="O8176" s="81"/>
      <c r="P8176" s="77">
        <v>720000</v>
      </c>
      <c r="Q8176" s="79">
        <v>1749</v>
      </c>
      <c r="R8176" s="77">
        <v>730000</v>
      </c>
      <c r="S8176" s="41"/>
      <c r="T8176" s="41" t="s">
        <v>2498</v>
      </c>
      <c r="U8176" s="41" t="s">
        <v>25599</v>
      </c>
      <c r="V8176" s="84"/>
      <c r="W8176" s="85"/>
      <c r="X8176" s="84" t="s">
        <v>644</v>
      </c>
      <c r="Y8176" s="84"/>
      <c r="Z8176" s="84" t="s">
        <v>665</v>
      </c>
      <c r="AA8176" s="62">
        <v>43294</v>
      </c>
    </row>
    <row r="8177" spans="1:27" ht="31.5" x14ac:dyDescent="0.25">
      <c r="A8177" s="76">
        <v>8175</v>
      </c>
      <c r="B8177" s="35" t="s">
        <v>25905</v>
      </c>
      <c r="C8177" s="35" t="s">
        <v>25906</v>
      </c>
      <c r="D8177" s="38" t="s">
        <v>25907</v>
      </c>
      <c r="E8177" s="83" t="s">
        <v>638</v>
      </c>
      <c r="F8177" s="35"/>
      <c r="G8177" s="35">
        <v>1737</v>
      </c>
      <c r="H8177" s="32" t="s">
        <v>25603</v>
      </c>
      <c r="I8177" s="77">
        <v>2620000</v>
      </c>
      <c r="J8177" s="78"/>
      <c r="K8177" s="41"/>
      <c r="L8177" s="42" t="s">
        <v>25554</v>
      </c>
      <c r="M8177" s="79">
        <v>1721</v>
      </c>
      <c r="N8177" s="80">
        <v>2610000</v>
      </c>
      <c r="O8177" s="81"/>
      <c r="P8177" s="77">
        <v>2610000</v>
      </c>
      <c r="Q8177" s="79">
        <v>1751</v>
      </c>
      <c r="R8177" s="77">
        <v>2620000</v>
      </c>
      <c r="S8177" s="41"/>
      <c r="T8177" s="41" t="s">
        <v>2498</v>
      </c>
      <c r="U8177" s="41" t="s">
        <v>25604</v>
      </c>
      <c r="V8177" s="84"/>
      <c r="W8177" s="85"/>
      <c r="X8177" s="84" t="s">
        <v>644</v>
      </c>
      <c r="Y8177" s="84"/>
      <c r="Z8177" s="84" t="s">
        <v>665</v>
      </c>
      <c r="AA8177" s="62">
        <v>43294</v>
      </c>
    </row>
    <row r="8178" spans="1:27" s="96" customFormat="1" ht="15.75" x14ac:dyDescent="0.25">
      <c r="A8178" s="86">
        <v>8176</v>
      </c>
      <c r="B8178" s="37" t="s">
        <v>593</v>
      </c>
      <c r="C8178" s="37" t="s">
        <v>25908</v>
      </c>
      <c r="D8178" s="38" t="s">
        <v>596</v>
      </c>
      <c r="E8178" s="87" t="s">
        <v>801</v>
      </c>
      <c r="F8178" s="37"/>
      <c r="G8178" s="37">
        <v>1661</v>
      </c>
      <c r="H8178" s="38" t="s">
        <v>594</v>
      </c>
      <c r="I8178" s="88">
        <v>53000</v>
      </c>
      <c r="J8178" s="89"/>
      <c r="K8178" s="42"/>
      <c r="L8178" s="42" t="s">
        <v>25554</v>
      </c>
      <c r="M8178" s="90">
        <v>1646</v>
      </c>
      <c r="N8178" s="91">
        <v>51700</v>
      </c>
      <c r="O8178" s="92"/>
      <c r="P8178" s="88">
        <v>51700</v>
      </c>
      <c r="Q8178" s="90">
        <v>1675</v>
      </c>
      <c r="R8178" s="88">
        <v>53000</v>
      </c>
      <c r="S8178" s="42"/>
      <c r="T8178" s="42" t="s">
        <v>2498</v>
      </c>
      <c r="U8178" s="42" t="s">
        <v>595</v>
      </c>
      <c r="V8178" s="93"/>
      <c r="W8178" s="94"/>
      <c r="X8178" s="93" t="s">
        <v>644</v>
      </c>
      <c r="Y8178" s="93"/>
      <c r="Z8178" s="93" t="s">
        <v>665</v>
      </c>
      <c r="AA8178" s="95">
        <v>43294</v>
      </c>
    </row>
    <row r="8179" spans="1:27" ht="15.75" x14ac:dyDescent="0.25">
      <c r="A8179" s="76">
        <v>8177</v>
      </c>
      <c r="B8179" s="35" t="s">
        <v>25909</v>
      </c>
      <c r="C8179" s="35" t="s">
        <v>25910</v>
      </c>
      <c r="D8179" s="38" t="s">
        <v>25911</v>
      </c>
      <c r="E8179" s="83" t="s">
        <v>679</v>
      </c>
      <c r="F8179" s="35"/>
      <c r="G8179" s="35">
        <v>1664</v>
      </c>
      <c r="H8179" s="32" t="s">
        <v>25912</v>
      </c>
      <c r="I8179" s="77">
        <v>73900</v>
      </c>
      <c r="J8179" s="78"/>
      <c r="K8179" s="41"/>
      <c r="L8179" s="42" t="s">
        <v>25554</v>
      </c>
      <c r="M8179" s="79">
        <v>1649</v>
      </c>
      <c r="N8179" s="80">
        <v>72000</v>
      </c>
      <c r="O8179" s="81"/>
      <c r="P8179" s="77">
        <v>72000</v>
      </c>
      <c r="Q8179" s="79">
        <v>1678</v>
      </c>
      <c r="R8179" s="77">
        <v>73900</v>
      </c>
      <c r="S8179" s="41"/>
      <c r="T8179" s="41" t="s">
        <v>2498</v>
      </c>
      <c r="U8179" s="41" t="s">
        <v>25913</v>
      </c>
      <c r="V8179" s="84"/>
      <c r="W8179" s="85"/>
      <c r="X8179" s="84" t="s">
        <v>644</v>
      </c>
      <c r="Y8179" s="84"/>
      <c r="Z8179" s="84" t="s">
        <v>665</v>
      </c>
      <c r="AA8179" s="62">
        <v>43294</v>
      </c>
    </row>
    <row r="8180" spans="1:27" ht="15.75" x14ac:dyDescent="0.25">
      <c r="A8180" s="76">
        <v>8178</v>
      </c>
      <c r="B8180" s="35" t="s">
        <v>25914</v>
      </c>
      <c r="C8180" s="35" t="s">
        <v>25915</v>
      </c>
      <c r="D8180" s="38" t="s">
        <v>25916</v>
      </c>
      <c r="E8180" s="83" t="s">
        <v>638</v>
      </c>
      <c r="F8180" s="35"/>
      <c r="G8180" s="35">
        <v>1664</v>
      </c>
      <c r="H8180" s="32" t="s">
        <v>25912</v>
      </c>
      <c r="I8180" s="77">
        <v>73900</v>
      </c>
      <c r="J8180" s="78"/>
      <c r="K8180" s="41"/>
      <c r="L8180" s="42" t="s">
        <v>25554</v>
      </c>
      <c r="M8180" s="79">
        <v>1649</v>
      </c>
      <c r="N8180" s="80">
        <v>72000</v>
      </c>
      <c r="O8180" s="81"/>
      <c r="P8180" s="77">
        <v>72000</v>
      </c>
      <c r="Q8180" s="79">
        <v>1678</v>
      </c>
      <c r="R8180" s="77">
        <v>73900</v>
      </c>
      <c r="S8180" s="41"/>
      <c r="T8180" s="41" t="s">
        <v>2498</v>
      </c>
      <c r="U8180" s="41" t="s">
        <v>25913</v>
      </c>
      <c r="V8180" s="84"/>
      <c r="W8180" s="85"/>
      <c r="X8180" s="84" t="s">
        <v>644</v>
      </c>
      <c r="Y8180" s="84"/>
      <c r="Z8180" s="84" t="s">
        <v>665</v>
      </c>
      <c r="AA8180" s="62">
        <v>43294</v>
      </c>
    </row>
    <row r="8181" spans="1:27" ht="15.75" x14ac:dyDescent="0.25">
      <c r="A8181" s="76">
        <v>8179</v>
      </c>
      <c r="B8181" s="35" t="s">
        <v>25917</v>
      </c>
      <c r="C8181" s="35" t="s">
        <v>25918</v>
      </c>
      <c r="D8181" s="38" t="s">
        <v>25919</v>
      </c>
      <c r="E8181" s="83" t="s">
        <v>638</v>
      </c>
      <c r="F8181" s="35"/>
      <c r="G8181" s="35">
        <v>1663</v>
      </c>
      <c r="H8181" s="32" t="s">
        <v>25919</v>
      </c>
      <c r="I8181" s="77">
        <v>610000</v>
      </c>
      <c r="J8181" s="78"/>
      <c r="K8181" s="41"/>
      <c r="L8181" s="42" t="s">
        <v>25554</v>
      </c>
      <c r="M8181" s="79">
        <v>1648</v>
      </c>
      <c r="N8181" s="80">
        <v>600000</v>
      </c>
      <c r="O8181" s="81"/>
      <c r="P8181" s="77">
        <v>600000</v>
      </c>
      <c r="Q8181" s="79">
        <v>1677</v>
      </c>
      <c r="R8181" s="77">
        <v>610000</v>
      </c>
      <c r="S8181" s="41"/>
      <c r="T8181" s="41" t="s">
        <v>2498</v>
      </c>
      <c r="U8181" s="41" t="s">
        <v>25920</v>
      </c>
      <c r="V8181" s="84"/>
      <c r="W8181" s="85"/>
      <c r="X8181" s="84" t="s">
        <v>644</v>
      </c>
      <c r="Y8181" s="84"/>
      <c r="Z8181" s="84" t="s">
        <v>665</v>
      </c>
      <c r="AA8181" s="62">
        <v>43294</v>
      </c>
    </row>
    <row r="8182" spans="1:27" ht="15.75" x14ac:dyDescent="0.25">
      <c r="A8182" s="76">
        <v>8180</v>
      </c>
      <c r="B8182" s="35" t="s">
        <v>25921</v>
      </c>
      <c r="C8182" s="35" t="s">
        <v>25922</v>
      </c>
      <c r="D8182" s="38" t="s">
        <v>25923</v>
      </c>
      <c r="E8182" s="83" t="s">
        <v>638</v>
      </c>
      <c r="F8182" s="35"/>
      <c r="G8182" s="35">
        <v>1662</v>
      </c>
      <c r="H8182" s="32" t="s">
        <v>24998</v>
      </c>
      <c r="I8182" s="77">
        <v>468000</v>
      </c>
      <c r="J8182" s="78"/>
      <c r="K8182" s="41"/>
      <c r="L8182" s="42" t="s">
        <v>25554</v>
      </c>
      <c r="M8182" s="79">
        <v>1647</v>
      </c>
      <c r="N8182" s="80">
        <v>460000</v>
      </c>
      <c r="O8182" s="81"/>
      <c r="P8182" s="77">
        <v>460000</v>
      </c>
      <c r="Q8182" s="79">
        <v>1676</v>
      </c>
      <c r="R8182" s="77">
        <v>468000</v>
      </c>
      <c r="S8182" s="41"/>
      <c r="T8182" s="41" t="s">
        <v>2498</v>
      </c>
      <c r="U8182" s="41" t="s">
        <v>24999</v>
      </c>
      <c r="V8182" s="84"/>
      <c r="W8182" s="85"/>
      <c r="X8182" s="84" t="s">
        <v>644</v>
      </c>
      <c r="Y8182" s="84"/>
      <c r="Z8182" s="84" t="s">
        <v>665</v>
      </c>
      <c r="AA8182" s="62">
        <v>43294</v>
      </c>
    </row>
    <row r="8183" spans="1:27" ht="15.75" x14ac:dyDescent="0.25">
      <c r="A8183" s="76">
        <v>8181</v>
      </c>
      <c r="B8183" s="35" t="s">
        <v>25924</v>
      </c>
      <c r="C8183" s="35" t="s">
        <v>25925</v>
      </c>
      <c r="D8183" s="38" t="s">
        <v>25926</v>
      </c>
      <c r="E8183" s="83" t="s">
        <v>801</v>
      </c>
      <c r="F8183" s="35"/>
      <c r="G8183" s="35">
        <v>1658</v>
      </c>
      <c r="H8183" s="32" t="s">
        <v>25927</v>
      </c>
      <c r="I8183" s="77">
        <v>59000</v>
      </c>
      <c r="J8183" s="78"/>
      <c r="K8183" s="41"/>
      <c r="L8183" s="42" t="s">
        <v>25554</v>
      </c>
      <c r="M8183" s="79">
        <v>1643</v>
      </c>
      <c r="N8183" s="80">
        <v>57500</v>
      </c>
      <c r="O8183" s="81"/>
      <c r="P8183" s="77">
        <v>57500</v>
      </c>
      <c r="Q8183" s="79">
        <v>1672</v>
      </c>
      <c r="R8183" s="77">
        <v>59000</v>
      </c>
      <c r="S8183" s="41"/>
      <c r="T8183" s="41" t="s">
        <v>2498</v>
      </c>
      <c r="U8183" s="41" t="s">
        <v>25928</v>
      </c>
      <c r="V8183" s="84"/>
      <c r="W8183" s="85"/>
      <c r="X8183" s="84" t="s">
        <v>644</v>
      </c>
      <c r="Y8183" s="84"/>
      <c r="Z8183" s="84" t="s">
        <v>645</v>
      </c>
      <c r="AA8183" s="62">
        <v>43294</v>
      </c>
    </row>
    <row r="8184" spans="1:27" ht="15.75" x14ac:dyDescent="0.25">
      <c r="A8184" s="76">
        <v>8182</v>
      </c>
      <c r="B8184" s="35" t="s">
        <v>25929</v>
      </c>
      <c r="C8184" s="35" t="s">
        <v>25930</v>
      </c>
      <c r="D8184" s="38" t="s">
        <v>25931</v>
      </c>
      <c r="E8184" s="83" t="s">
        <v>679</v>
      </c>
      <c r="F8184" s="35"/>
      <c r="G8184" s="35">
        <v>1634</v>
      </c>
      <c r="H8184" s="32" t="s">
        <v>25932</v>
      </c>
      <c r="I8184" s="77">
        <v>70800</v>
      </c>
      <c r="J8184" s="78"/>
      <c r="K8184" s="41"/>
      <c r="L8184" s="42" t="s">
        <v>25554</v>
      </c>
      <c r="M8184" s="79">
        <v>1620</v>
      </c>
      <c r="N8184" s="80">
        <v>69000</v>
      </c>
      <c r="O8184" s="81"/>
      <c r="P8184" s="77">
        <v>69000</v>
      </c>
      <c r="Q8184" s="79">
        <v>1649</v>
      </c>
      <c r="R8184" s="77">
        <v>70800</v>
      </c>
      <c r="S8184" s="41"/>
      <c r="T8184" s="41" t="s">
        <v>2498</v>
      </c>
      <c r="U8184" s="41" t="s">
        <v>25933</v>
      </c>
      <c r="V8184" s="84"/>
      <c r="W8184" s="85"/>
      <c r="X8184" s="84" t="s">
        <v>644</v>
      </c>
      <c r="Y8184" s="84"/>
      <c r="Z8184" s="84" t="s">
        <v>665</v>
      </c>
      <c r="AA8184" s="62">
        <v>43294</v>
      </c>
    </row>
    <row r="8185" spans="1:27" ht="15.75" x14ac:dyDescent="0.25">
      <c r="A8185" s="76">
        <v>8183</v>
      </c>
      <c r="B8185" s="35" t="s">
        <v>25934</v>
      </c>
      <c r="C8185" s="35" t="s">
        <v>25935</v>
      </c>
      <c r="D8185" s="38" t="s">
        <v>25936</v>
      </c>
      <c r="E8185" s="83" t="s">
        <v>638</v>
      </c>
      <c r="F8185" s="35"/>
      <c r="G8185" s="35">
        <v>1633</v>
      </c>
      <c r="H8185" s="32" t="s">
        <v>25937</v>
      </c>
      <c r="I8185" s="77">
        <v>114000</v>
      </c>
      <c r="J8185" s="78"/>
      <c r="K8185" s="41"/>
      <c r="L8185" s="42" t="s">
        <v>25554</v>
      </c>
      <c r="M8185" s="79">
        <v>1619</v>
      </c>
      <c r="N8185" s="80">
        <v>112000</v>
      </c>
      <c r="O8185" s="81"/>
      <c r="P8185" s="77">
        <v>112000</v>
      </c>
      <c r="Q8185" s="79">
        <v>1648</v>
      </c>
      <c r="R8185" s="77">
        <v>114000</v>
      </c>
      <c r="S8185" s="41"/>
      <c r="T8185" s="41" t="s">
        <v>2498</v>
      </c>
      <c r="U8185" s="41" t="s">
        <v>25938</v>
      </c>
      <c r="V8185" s="84"/>
      <c r="W8185" s="85"/>
      <c r="X8185" s="84" t="s">
        <v>644</v>
      </c>
      <c r="Y8185" s="84"/>
      <c r="Z8185" s="84" t="s">
        <v>665</v>
      </c>
      <c r="AA8185" s="62">
        <v>43294</v>
      </c>
    </row>
    <row r="8186" spans="1:27" ht="15.75" x14ac:dyDescent="0.25">
      <c r="A8186" s="76">
        <v>8184</v>
      </c>
      <c r="B8186" s="35" t="s">
        <v>25939</v>
      </c>
      <c r="C8186" s="35" t="s">
        <v>25940</v>
      </c>
      <c r="D8186" s="38" t="s">
        <v>25941</v>
      </c>
      <c r="E8186" s="83" t="s">
        <v>679</v>
      </c>
      <c r="F8186" s="35"/>
      <c r="G8186" s="35">
        <v>1628</v>
      </c>
      <c r="H8186" s="32" t="s">
        <v>25942</v>
      </c>
      <c r="I8186" s="77">
        <v>111000</v>
      </c>
      <c r="J8186" s="78"/>
      <c r="K8186" s="41"/>
      <c r="L8186" s="42" t="s">
        <v>25554</v>
      </c>
      <c r="M8186" s="79">
        <v>1614</v>
      </c>
      <c r="N8186" s="80">
        <v>109000</v>
      </c>
      <c r="O8186" s="81"/>
      <c r="P8186" s="77">
        <v>109000</v>
      </c>
      <c r="Q8186" s="79">
        <v>1643</v>
      </c>
      <c r="R8186" s="77">
        <v>111000</v>
      </c>
      <c r="S8186" s="41"/>
      <c r="T8186" s="41" t="s">
        <v>2498</v>
      </c>
      <c r="U8186" s="41" t="s">
        <v>25943</v>
      </c>
      <c r="V8186" s="84"/>
      <c r="W8186" s="85"/>
      <c r="X8186" s="84" t="s">
        <v>644</v>
      </c>
      <c r="Y8186" s="84"/>
      <c r="Z8186" s="84" t="s">
        <v>665</v>
      </c>
      <c r="AA8186" s="62">
        <v>43294</v>
      </c>
    </row>
    <row r="8187" spans="1:27" ht="15.75" x14ac:dyDescent="0.25">
      <c r="A8187" s="76">
        <v>8185</v>
      </c>
      <c r="B8187" s="35" t="s">
        <v>25944</v>
      </c>
      <c r="C8187" s="35" t="s">
        <v>25945</v>
      </c>
      <c r="D8187" s="38" t="s">
        <v>25946</v>
      </c>
      <c r="E8187" s="83" t="s">
        <v>638</v>
      </c>
      <c r="F8187" s="35"/>
      <c r="G8187" s="35">
        <v>1628</v>
      </c>
      <c r="H8187" s="32" t="s">
        <v>25942</v>
      </c>
      <c r="I8187" s="77">
        <v>111000</v>
      </c>
      <c r="J8187" s="78"/>
      <c r="K8187" s="41"/>
      <c r="L8187" s="42" t="s">
        <v>25554</v>
      </c>
      <c r="M8187" s="79">
        <v>1614</v>
      </c>
      <c r="N8187" s="80">
        <v>109000</v>
      </c>
      <c r="O8187" s="81"/>
      <c r="P8187" s="77">
        <v>109000</v>
      </c>
      <c r="Q8187" s="79">
        <v>1643</v>
      </c>
      <c r="R8187" s="77">
        <v>111000</v>
      </c>
      <c r="S8187" s="41"/>
      <c r="T8187" s="41" t="s">
        <v>2498</v>
      </c>
      <c r="U8187" s="41" t="s">
        <v>25943</v>
      </c>
      <c r="V8187" s="84"/>
      <c r="W8187" s="85"/>
      <c r="X8187" s="84" t="s">
        <v>644</v>
      </c>
      <c r="Y8187" s="84"/>
      <c r="Z8187" s="84" t="s">
        <v>665</v>
      </c>
      <c r="AA8187" s="62">
        <v>43294</v>
      </c>
    </row>
    <row r="8188" spans="1:27" ht="15.75" x14ac:dyDescent="0.25">
      <c r="A8188" s="76">
        <v>8186</v>
      </c>
      <c r="B8188" s="35" t="s">
        <v>25947</v>
      </c>
      <c r="C8188" s="35" t="s">
        <v>25948</v>
      </c>
      <c r="D8188" s="38" t="s">
        <v>25949</v>
      </c>
      <c r="E8188" s="83" t="s">
        <v>801</v>
      </c>
      <c r="F8188" s="35"/>
      <c r="G8188" s="35">
        <v>1658</v>
      </c>
      <c r="H8188" s="32" t="s">
        <v>25927</v>
      </c>
      <c r="I8188" s="77">
        <v>59000</v>
      </c>
      <c r="J8188" s="78"/>
      <c r="K8188" s="41"/>
      <c r="L8188" s="42" t="s">
        <v>25554</v>
      </c>
      <c r="M8188" s="79">
        <v>1643</v>
      </c>
      <c r="N8188" s="80">
        <v>57500</v>
      </c>
      <c r="O8188" s="81"/>
      <c r="P8188" s="77">
        <v>57500</v>
      </c>
      <c r="Q8188" s="79">
        <v>1672</v>
      </c>
      <c r="R8188" s="77">
        <v>59000</v>
      </c>
      <c r="S8188" s="41"/>
      <c r="T8188" s="41" t="s">
        <v>2498</v>
      </c>
      <c r="U8188" s="41" t="s">
        <v>25928</v>
      </c>
      <c r="V8188" s="84"/>
      <c r="W8188" s="85"/>
      <c r="X8188" s="84" t="s">
        <v>644</v>
      </c>
      <c r="Y8188" s="84"/>
      <c r="Z8188" s="84" t="s">
        <v>645</v>
      </c>
      <c r="AA8188" s="62">
        <v>43294</v>
      </c>
    </row>
    <row r="8189" spans="1:27" ht="15.75" x14ac:dyDescent="0.25">
      <c r="A8189" s="76">
        <v>8187</v>
      </c>
      <c r="B8189" s="35" t="s">
        <v>25950</v>
      </c>
      <c r="C8189" s="35" t="s">
        <v>25951</v>
      </c>
      <c r="D8189" s="38" t="s">
        <v>25952</v>
      </c>
      <c r="E8189" s="83" t="s">
        <v>679</v>
      </c>
      <c r="F8189" s="35"/>
      <c r="G8189" s="35">
        <v>1632</v>
      </c>
      <c r="H8189" s="32" t="s">
        <v>25953</v>
      </c>
      <c r="I8189" s="77">
        <v>70800</v>
      </c>
      <c r="J8189" s="78"/>
      <c r="K8189" s="41"/>
      <c r="L8189" s="42" t="s">
        <v>25554</v>
      </c>
      <c r="M8189" s="79">
        <v>1618</v>
      </c>
      <c r="N8189" s="80">
        <v>69000</v>
      </c>
      <c r="O8189" s="81"/>
      <c r="P8189" s="77">
        <v>69000</v>
      </c>
      <c r="Q8189" s="79">
        <v>1647</v>
      </c>
      <c r="R8189" s="77">
        <v>70800</v>
      </c>
      <c r="S8189" s="41"/>
      <c r="T8189" s="41" t="s">
        <v>2498</v>
      </c>
      <c r="U8189" s="41" t="s">
        <v>25954</v>
      </c>
      <c r="V8189" s="84"/>
      <c r="W8189" s="85"/>
      <c r="X8189" s="84" t="s">
        <v>644</v>
      </c>
      <c r="Y8189" s="84"/>
      <c r="Z8189" s="84" t="s">
        <v>665</v>
      </c>
      <c r="AA8189" s="62">
        <v>43294</v>
      </c>
    </row>
    <row r="8190" spans="1:27" ht="15.75" x14ac:dyDescent="0.25">
      <c r="A8190" s="76">
        <v>8188</v>
      </c>
      <c r="B8190" s="35" t="s">
        <v>25955</v>
      </c>
      <c r="C8190" s="35" t="s">
        <v>25956</v>
      </c>
      <c r="D8190" s="38" t="s">
        <v>25957</v>
      </c>
      <c r="E8190" s="83" t="s">
        <v>638</v>
      </c>
      <c r="F8190" s="35"/>
      <c r="G8190" s="35">
        <v>1632</v>
      </c>
      <c r="H8190" s="32" t="s">
        <v>25953</v>
      </c>
      <c r="I8190" s="77">
        <v>70800</v>
      </c>
      <c r="J8190" s="78"/>
      <c r="K8190" s="41"/>
      <c r="L8190" s="42" t="s">
        <v>25554</v>
      </c>
      <c r="M8190" s="79">
        <v>1618</v>
      </c>
      <c r="N8190" s="80">
        <v>69000</v>
      </c>
      <c r="O8190" s="81"/>
      <c r="P8190" s="77">
        <v>69000</v>
      </c>
      <c r="Q8190" s="79">
        <v>1647</v>
      </c>
      <c r="R8190" s="77">
        <v>70800</v>
      </c>
      <c r="S8190" s="41"/>
      <c r="T8190" s="41" t="s">
        <v>2498</v>
      </c>
      <c r="U8190" s="41" t="s">
        <v>25954</v>
      </c>
      <c r="V8190" s="84"/>
      <c r="W8190" s="85"/>
      <c r="X8190" s="84" t="s">
        <v>644</v>
      </c>
      <c r="Y8190" s="84"/>
      <c r="Z8190" s="84" t="s">
        <v>665</v>
      </c>
      <c r="AA8190" s="62">
        <v>43294</v>
      </c>
    </row>
    <row r="8191" spans="1:27" ht="15.75" x14ac:dyDescent="0.25">
      <c r="A8191" s="76">
        <v>8189</v>
      </c>
      <c r="B8191" s="35" t="s">
        <v>25958</v>
      </c>
      <c r="C8191" s="35" t="s">
        <v>25959</v>
      </c>
      <c r="D8191" s="38" t="s">
        <v>25960</v>
      </c>
      <c r="E8191" s="83" t="s">
        <v>801</v>
      </c>
      <c r="F8191" s="35"/>
      <c r="G8191" s="35">
        <v>1660</v>
      </c>
      <c r="H8191" s="32" t="s">
        <v>25960</v>
      </c>
      <c r="I8191" s="77">
        <v>59000</v>
      </c>
      <c r="J8191" s="78"/>
      <c r="K8191" s="41"/>
      <c r="L8191" s="42" t="s">
        <v>25554</v>
      </c>
      <c r="M8191" s="79">
        <v>1645</v>
      </c>
      <c r="N8191" s="80">
        <v>57500</v>
      </c>
      <c r="O8191" s="81"/>
      <c r="P8191" s="77">
        <v>57500</v>
      </c>
      <c r="Q8191" s="79">
        <v>1674</v>
      </c>
      <c r="R8191" s="77">
        <v>59000</v>
      </c>
      <c r="S8191" s="41"/>
      <c r="T8191" s="41" t="s">
        <v>2498</v>
      </c>
      <c r="U8191" s="41" t="s">
        <v>25961</v>
      </c>
      <c r="V8191" s="84"/>
      <c r="W8191" s="85"/>
      <c r="X8191" s="84" t="s">
        <v>644</v>
      </c>
      <c r="Y8191" s="84"/>
      <c r="Z8191" s="84" t="s">
        <v>665</v>
      </c>
      <c r="AA8191" s="62">
        <v>43294</v>
      </c>
    </row>
    <row r="8192" spans="1:27" ht="15.75" x14ac:dyDescent="0.25">
      <c r="A8192" s="76">
        <v>8190</v>
      </c>
      <c r="B8192" s="35" t="s">
        <v>25962</v>
      </c>
      <c r="C8192" s="35" t="s">
        <v>25963</v>
      </c>
      <c r="D8192" s="38" t="s">
        <v>25964</v>
      </c>
      <c r="E8192" s="83" t="s">
        <v>679</v>
      </c>
      <c r="F8192" s="35"/>
      <c r="G8192" s="35">
        <v>1659</v>
      </c>
      <c r="H8192" s="32" t="s">
        <v>25965</v>
      </c>
      <c r="I8192" s="77">
        <v>94500</v>
      </c>
      <c r="J8192" s="78"/>
      <c r="K8192" s="41"/>
      <c r="L8192" s="42" t="s">
        <v>25554</v>
      </c>
      <c r="M8192" s="79">
        <v>1644</v>
      </c>
      <c r="N8192" s="80">
        <v>92000</v>
      </c>
      <c r="O8192" s="81"/>
      <c r="P8192" s="77">
        <v>92000</v>
      </c>
      <c r="Q8192" s="79">
        <v>1673</v>
      </c>
      <c r="R8192" s="77">
        <v>94500</v>
      </c>
      <c r="S8192" s="41"/>
      <c r="T8192" s="41" t="s">
        <v>2498</v>
      </c>
      <c r="U8192" s="41" t="s">
        <v>25966</v>
      </c>
      <c r="V8192" s="84"/>
      <c r="W8192" s="85"/>
      <c r="X8192" s="84" t="s">
        <v>644</v>
      </c>
      <c r="Y8192" s="84"/>
      <c r="Z8192" s="84" t="s">
        <v>665</v>
      </c>
      <c r="AA8192" s="62">
        <v>43294</v>
      </c>
    </row>
    <row r="8193" spans="1:27" ht="15.75" x14ac:dyDescent="0.25">
      <c r="A8193" s="76">
        <v>8191</v>
      </c>
      <c r="B8193" s="35" t="s">
        <v>25967</v>
      </c>
      <c r="C8193" s="35" t="s">
        <v>25968</v>
      </c>
      <c r="D8193" s="38" t="s">
        <v>25969</v>
      </c>
      <c r="E8193" s="83" t="s">
        <v>638</v>
      </c>
      <c r="F8193" s="35"/>
      <c r="G8193" s="35">
        <v>1659</v>
      </c>
      <c r="H8193" s="32" t="s">
        <v>25965</v>
      </c>
      <c r="I8193" s="77">
        <v>94500</v>
      </c>
      <c r="J8193" s="78"/>
      <c r="K8193" s="41"/>
      <c r="L8193" s="42" t="s">
        <v>25554</v>
      </c>
      <c r="M8193" s="79">
        <v>1644</v>
      </c>
      <c r="N8193" s="80">
        <v>92000</v>
      </c>
      <c r="O8193" s="81"/>
      <c r="P8193" s="77">
        <v>92000</v>
      </c>
      <c r="Q8193" s="79">
        <v>1673</v>
      </c>
      <c r="R8193" s="77">
        <v>94500</v>
      </c>
      <c r="S8193" s="41"/>
      <c r="T8193" s="41" t="s">
        <v>2498</v>
      </c>
      <c r="U8193" s="41" t="s">
        <v>25966</v>
      </c>
      <c r="V8193" s="84"/>
      <c r="W8193" s="85"/>
      <c r="X8193" s="84" t="s">
        <v>644</v>
      </c>
      <c r="Y8193" s="84"/>
      <c r="Z8193" s="84" t="s">
        <v>665</v>
      </c>
      <c r="AA8193" s="62">
        <v>43294</v>
      </c>
    </row>
    <row r="8194" spans="1:27" ht="15.75" x14ac:dyDescent="0.25">
      <c r="A8194" s="76">
        <v>8192</v>
      </c>
      <c r="B8194" s="35" t="s">
        <v>25970</v>
      </c>
      <c r="C8194" s="35" t="s">
        <v>25971</v>
      </c>
      <c r="D8194" s="38" t="s">
        <v>25927</v>
      </c>
      <c r="E8194" s="83" t="s">
        <v>801</v>
      </c>
      <c r="F8194" s="35"/>
      <c r="G8194" s="35">
        <v>1658</v>
      </c>
      <c r="H8194" s="32" t="s">
        <v>25927</v>
      </c>
      <c r="I8194" s="77">
        <v>59000</v>
      </c>
      <c r="J8194" s="78"/>
      <c r="K8194" s="41"/>
      <c r="L8194" s="42" t="s">
        <v>25554</v>
      </c>
      <c r="M8194" s="79">
        <v>1643</v>
      </c>
      <c r="N8194" s="80">
        <v>57500</v>
      </c>
      <c r="O8194" s="81"/>
      <c r="P8194" s="77">
        <v>57500</v>
      </c>
      <c r="Q8194" s="79">
        <v>1672</v>
      </c>
      <c r="R8194" s="77">
        <v>59000</v>
      </c>
      <c r="S8194" s="41"/>
      <c r="T8194" s="41" t="s">
        <v>2498</v>
      </c>
      <c r="U8194" s="41" t="s">
        <v>25928</v>
      </c>
      <c r="V8194" s="84"/>
      <c r="W8194" s="85"/>
      <c r="X8194" s="84" t="s">
        <v>644</v>
      </c>
      <c r="Y8194" s="84"/>
      <c r="Z8194" s="84" t="s">
        <v>665</v>
      </c>
      <c r="AA8194" s="62">
        <v>43294</v>
      </c>
    </row>
    <row r="8195" spans="1:27" ht="15.75" x14ac:dyDescent="0.25">
      <c r="A8195" s="76">
        <v>8193</v>
      </c>
      <c r="B8195" s="35" t="s">
        <v>25972</v>
      </c>
      <c r="C8195" s="35" t="s">
        <v>25973</v>
      </c>
      <c r="D8195" s="38" t="s">
        <v>25974</v>
      </c>
      <c r="E8195" s="83" t="s">
        <v>679</v>
      </c>
      <c r="F8195" s="35"/>
      <c r="G8195" s="35">
        <v>1629</v>
      </c>
      <c r="H8195" s="32" t="s">
        <v>25975</v>
      </c>
      <c r="I8195" s="77">
        <v>94500</v>
      </c>
      <c r="J8195" s="78"/>
      <c r="K8195" s="41"/>
      <c r="L8195" s="42" t="s">
        <v>25554</v>
      </c>
      <c r="M8195" s="79">
        <v>1615</v>
      </c>
      <c r="N8195" s="80">
        <v>92000</v>
      </c>
      <c r="O8195" s="81"/>
      <c r="P8195" s="77">
        <v>92000</v>
      </c>
      <c r="Q8195" s="79">
        <v>1644</v>
      </c>
      <c r="R8195" s="77">
        <v>94500</v>
      </c>
      <c r="S8195" s="41"/>
      <c r="T8195" s="41" t="s">
        <v>2498</v>
      </c>
      <c r="U8195" s="41" t="s">
        <v>25976</v>
      </c>
      <c r="V8195" s="84"/>
      <c r="W8195" s="85"/>
      <c r="X8195" s="84" t="s">
        <v>644</v>
      </c>
      <c r="Y8195" s="84"/>
      <c r="Z8195" s="84" t="s">
        <v>665</v>
      </c>
      <c r="AA8195" s="62">
        <v>43294</v>
      </c>
    </row>
    <row r="8196" spans="1:27" ht="15.75" x14ac:dyDescent="0.25">
      <c r="A8196" s="76">
        <v>8194</v>
      </c>
      <c r="B8196" s="35" t="s">
        <v>25977</v>
      </c>
      <c r="C8196" s="35" t="s">
        <v>25978</v>
      </c>
      <c r="D8196" s="38" t="s">
        <v>25979</v>
      </c>
      <c r="E8196" s="83" t="s">
        <v>638</v>
      </c>
      <c r="F8196" s="35"/>
      <c r="G8196" s="35">
        <v>1629</v>
      </c>
      <c r="H8196" s="32" t="s">
        <v>25975</v>
      </c>
      <c r="I8196" s="77">
        <v>94500</v>
      </c>
      <c r="J8196" s="78"/>
      <c r="K8196" s="41"/>
      <c r="L8196" s="42" t="s">
        <v>25554</v>
      </c>
      <c r="M8196" s="79">
        <v>1615</v>
      </c>
      <c r="N8196" s="80">
        <v>92000</v>
      </c>
      <c r="O8196" s="81"/>
      <c r="P8196" s="77">
        <v>92000</v>
      </c>
      <c r="Q8196" s="79">
        <v>1644</v>
      </c>
      <c r="R8196" s="77">
        <v>94500</v>
      </c>
      <c r="S8196" s="41"/>
      <c r="T8196" s="41" t="s">
        <v>2498</v>
      </c>
      <c r="U8196" s="41" t="s">
        <v>25976</v>
      </c>
      <c r="V8196" s="84"/>
      <c r="W8196" s="85"/>
      <c r="X8196" s="84" t="s">
        <v>644</v>
      </c>
      <c r="Y8196" s="84"/>
      <c r="Z8196" s="84" t="s">
        <v>665</v>
      </c>
      <c r="AA8196" s="62">
        <v>43294</v>
      </c>
    </row>
    <row r="8197" spans="1:27" ht="15.75" x14ac:dyDescent="0.25">
      <c r="A8197" s="76">
        <v>8195</v>
      </c>
      <c r="B8197" s="35" t="s">
        <v>25980</v>
      </c>
      <c r="C8197" s="35" t="s">
        <v>25981</v>
      </c>
      <c r="D8197" s="38" t="s">
        <v>25688</v>
      </c>
      <c r="E8197" s="83" t="s">
        <v>638</v>
      </c>
      <c r="F8197" s="35"/>
      <c r="G8197" s="35">
        <v>1666</v>
      </c>
      <c r="H8197" s="32" t="s">
        <v>25688</v>
      </c>
      <c r="I8197" s="77">
        <v>660000</v>
      </c>
      <c r="J8197" s="78"/>
      <c r="K8197" s="41"/>
      <c r="L8197" s="42" t="s">
        <v>25554</v>
      </c>
      <c r="M8197" s="79">
        <v>1651</v>
      </c>
      <c r="N8197" s="80">
        <v>650000</v>
      </c>
      <c r="O8197" s="81"/>
      <c r="P8197" s="77">
        <v>650000</v>
      </c>
      <c r="Q8197" s="79">
        <v>1680</v>
      </c>
      <c r="R8197" s="77">
        <v>660000</v>
      </c>
      <c r="S8197" s="41"/>
      <c r="T8197" s="41" t="s">
        <v>2498</v>
      </c>
      <c r="U8197" s="41" t="s">
        <v>25689</v>
      </c>
      <c r="V8197" s="84"/>
      <c r="W8197" s="85"/>
      <c r="X8197" s="84" t="s">
        <v>644</v>
      </c>
      <c r="Y8197" s="84"/>
      <c r="Z8197" s="84" t="s">
        <v>665</v>
      </c>
      <c r="AA8197" s="62">
        <v>43294</v>
      </c>
    </row>
    <row r="8198" spans="1:27" ht="15.75" x14ac:dyDescent="0.25">
      <c r="A8198" s="76">
        <v>8196</v>
      </c>
      <c r="B8198" s="35" t="s">
        <v>25982</v>
      </c>
      <c r="C8198" s="35" t="s">
        <v>25983</v>
      </c>
      <c r="D8198" s="38" t="s">
        <v>25984</v>
      </c>
      <c r="E8198" s="83" t="s">
        <v>638</v>
      </c>
      <c r="F8198" s="35"/>
      <c r="G8198" s="35">
        <v>1665</v>
      </c>
      <c r="H8198" s="32" t="s">
        <v>25984</v>
      </c>
      <c r="I8198" s="77">
        <v>1310000</v>
      </c>
      <c r="J8198" s="78"/>
      <c r="K8198" s="41"/>
      <c r="L8198" s="42" t="s">
        <v>25554</v>
      </c>
      <c r="M8198" s="79">
        <v>1650</v>
      </c>
      <c r="N8198" s="80">
        <v>1300000</v>
      </c>
      <c r="O8198" s="81"/>
      <c r="P8198" s="77">
        <v>1300000</v>
      </c>
      <c r="Q8198" s="79">
        <v>1679</v>
      </c>
      <c r="R8198" s="77">
        <v>1310000</v>
      </c>
      <c r="S8198" s="41"/>
      <c r="T8198" s="41" t="s">
        <v>2498</v>
      </c>
      <c r="U8198" s="41" t="s">
        <v>25985</v>
      </c>
      <c r="V8198" s="84"/>
      <c r="W8198" s="85"/>
      <c r="X8198" s="84" t="s">
        <v>644</v>
      </c>
      <c r="Y8198" s="84"/>
      <c r="Z8198" s="84" t="s">
        <v>665</v>
      </c>
      <c r="AA8198" s="62">
        <v>43294</v>
      </c>
    </row>
    <row r="8199" spans="1:27" ht="15.75" x14ac:dyDescent="0.25">
      <c r="A8199" s="76">
        <v>8197</v>
      </c>
      <c r="B8199" s="35" t="s">
        <v>25986</v>
      </c>
      <c r="C8199" s="35" t="s">
        <v>25987</v>
      </c>
      <c r="D8199" s="38" t="s">
        <v>25988</v>
      </c>
      <c r="E8199" s="83" t="s">
        <v>638</v>
      </c>
      <c r="F8199" s="35"/>
      <c r="G8199" s="35">
        <v>1682</v>
      </c>
      <c r="H8199" s="32" t="s">
        <v>25989</v>
      </c>
      <c r="I8199" s="77">
        <v>1060000</v>
      </c>
      <c r="J8199" s="78"/>
      <c r="K8199" s="41"/>
      <c r="L8199" s="42" t="s">
        <v>25554</v>
      </c>
      <c r="M8199" s="79">
        <v>1666</v>
      </c>
      <c r="N8199" s="80">
        <v>1050000</v>
      </c>
      <c r="O8199" s="81"/>
      <c r="P8199" s="77">
        <v>1050000</v>
      </c>
      <c r="Q8199" s="79">
        <v>1696</v>
      </c>
      <c r="R8199" s="77">
        <v>1060000</v>
      </c>
      <c r="S8199" s="41"/>
      <c r="T8199" s="41" t="s">
        <v>2498</v>
      </c>
      <c r="U8199" s="41" t="s">
        <v>25990</v>
      </c>
      <c r="V8199" s="84"/>
      <c r="W8199" s="85"/>
      <c r="X8199" s="84" t="s">
        <v>644</v>
      </c>
      <c r="Y8199" s="84"/>
      <c r="Z8199" s="84" t="s">
        <v>645</v>
      </c>
      <c r="AA8199" s="62">
        <v>43294</v>
      </c>
    </row>
    <row r="8200" spans="1:27" ht="31.5" x14ac:dyDescent="0.25">
      <c r="A8200" s="76">
        <v>8198</v>
      </c>
      <c r="B8200" s="35" t="s">
        <v>25991</v>
      </c>
      <c r="C8200" s="35" t="s">
        <v>25992</v>
      </c>
      <c r="D8200" s="38" t="s">
        <v>25993</v>
      </c>
      <c r="E8200" s="83" t="s">
        <v>638</v>
      </c>
      <c r="F8200" s="35"/>
      <c r="G8200" s="35">
        <v>1734</v>
      </c>
      <c r="H8200" s="32" t="s">
        <v>25994</v>
      </c>
      <c r="I8200" s="77">
        <v>1560000</v>
      </c>
      <c r="J8200" s="78"/>
      <c r="K8200" s="41"/>
      <c r="L8200" s="42" t="s">
        <v>25554</v>
      </c>
      <c r="M8200" s="79">
        <v>1718</v>
      </c>
      <c r="N8200" s="80">
        <v>1550000</v>
      </c>
      <c r="O8200" s="81"/>
      <c r="P8200" s="77">
        <v>1550000</v>
      </c>
      <c r="Q8200" s="79">
        <v>1748</v>
      </c>
      <c r="R8200" s="77">
        <v>1560000</v>
      </c>
      <c r="S8200" s="41"/>
      <c r="T8200" s="41" t="s">
        <v>2498</v>
      </c>
      <c r="U8200" s="41" t="s">
        <v>25995</v>
      </c>
      <c r="V8200" s="84"/>
      <c r="W8200" s="85"/>
      <c r="X8200" s="84" t="s">
        <v>644</v>
      </c>
      <c r="Y8200" s="84"/>
      <c r="Z8200" s="84" t="s">
        <v>665</v>
      </c>
      <c r="AA8200" s="62">
        <v>43294</v>
      </c>
    </row>
    <row r="8201" spans="1:27" ht="31.5" x14ac:dyDescent="0.25">
      <c r="A8201" s="76">
        <v>8199</v>
      </c>
      <c r="B8201" s="35" t="s">
        <v>25996</v>
      </c>
      <c r="C8201" s="35" t="s">
        <v>25997</v>
      </c>
      <c r="D8201" s="38" t="s">
        <v>25998</v>
      </c>
      <c r="E8201" s="83" t="s">
        <v>638</v>
      </c>
      <c r="F8201" s="35"/>
      <c r="G8201" s="35">
        <v>1737</v>
      </c>
      <c r="H8201" s="32" t="s">
        <v>25603</v>
      </c>
      <c r="I8201" s="77">
        <v>2620000</v>
      </c>
      <c r="J8201" s="78"/>
      <c r="K8201" s="41"/>
      <c r="L8201" s="42" t="s">
        <v>25554</v>
      </c>
      <c r="M8201" s="79">
        <v>1721</v>
      </c>
      <c r="N8201" s="80">
        <v>2610000</v>
      </c>
      <c r="O8201" s="81"/>
      <c r="P8201" s="77">
        <v>2610000</v>
      </c>
      <c r="Q8201" s="79">
        <v>1751</v>
      </c>
      <c r="R8201" s="77">
        <v>2620000</v>
      </c>
      <c r="S8201" s="41"/>
      <c r="T8201" s="41" t="s">
        <v>2498</v>
      </c>
      <c r="U8201" s="41" t="s">
        <v>25604</v>
      </c>
      <c r="V8201" s="84"/>
      <c r="W8201" s="85"/>
      <c r="X8201" s="84" t="s">
        <v>644</v>
      </c>
      <c r="Y8201" s="84"/>
      <c r="Z8201" s="84" t="s">
        <v>665</v>
      </c>
      <c r="AA8201" s="62">
        <v>43294</v>
      </c>
    </row>
    <row r="8202" spans="1:27" ht="31.5" x14ac:dyDescent="0.25">
      <c r="A8202" s="76">
        <v>8200</v>
      </c>
      <c r="B8202" s="35" t="s">
        <v>25999</v>
      </c>
      <c r="C8202" s="35" t="s">
        <v>26000</v>
      </c>
      <c r="D8202" s="38" t="s">
        <v>26001</v>
      </c>
      <c r="E8202" s="83" t="s">
        <v>638</v>
      </c>
      <c r="F8202" s="35"/>
      <c r="G8202" s="35">
        <v>1742</v>
      </c>
      <c r="H8202" s="32" t="s">
        <v>26002</v>
      </c>
      <c r="I8202" s="77">
        <v>1110000</v>
      </c>
      <c r="J8202" s="78"/>
      <c r="K8202" s="41"/>
      <c r="L8202" s="42" t="s">
        <v>25554</v>
      </c>
      <c r="M8202" s="79">
        <v>1726</v>
      </c>
      <c r="N8202" s="80">
        <v>1100000</v>
      </c>
      <c r="O8202" s="81"/>
      <c r="P8202" s="77">
        <v>1100000</v>
      </c>
      <c r="Q8202" s="79">
        <v>1756</v>
      </c>
      <c r="R8202" s="77">
        <v>1110000</v>
      </c>
      <c r="S8202" s="41"/>
      <c r="T8202" s="41" t="s">
        <v>2498</v>
      </c>
      <c r="U8202" s="41" t="s">
        <v>26003</v>
      </c>
      <c r="V8202" s="84"/>
      <c r="W8202" s="85"/>
      <c r="X8202" s="84" t="s">
        <v>644</v>
      </c>
      <c r="Y8202" s="84"/>
      <c r="Z8202" s="84" t="s">
        <v>665</v>
      </c>
      <c r="AA8202" s="62">
        <v>43294</v>
      </c>
    </row>
    <row r="8203" spans="1:27" ht="31.5" x14ac:dyDescent="0.25">
      <c r="A8203" s="76">
        <v>8201</v>
      </c>
      <c r="B8203" s="35" t="s">
        <v>26004</v>
      </c>
      <c r="C8203" s="35" t="s">
        <v>26005</v>
      </c>
      <c r="D8203" s="38" t="s">
        <v>26006</v>
      </c>
      <c r="E8203" s="83" t="s">
        <v>638</v>
      </c>
      <c r="F8203" s="35"/>
      <c r="G8203" s="35">
        <v>1737</v>
      </c>
      <c r="H8203" s="32" t="s">
        <v>25603</v>
      </c>
      <c r="I8203" s="77">
        <v>2620000</v>
      </c>
      <c r="J8203" s="78"/>
      <c r="K8203" s="41"/>
      <c r="L8203" s="42" t="s">
        <v>25554</v>
      </c>
      <c r="M8203" s="79">
        <v>1721</v>
      </c>
      <c r="N8203" s="80">
        <v>2610000</v>
      </c>
      <c r="O8203" s="81"/>
      <c r="P8203" s="77">
        <v>2610000</v>
      </c>
      <c r="Q8203" s="79">
        <v>1751</v>
      </c>
      <c r="R8203" s="77">
        <v>2620000</v>
      </c>
      <c r="S8203" s="41"/>
      <c r="T8203" s="41" t="s">
        <v>2498</v>
      </c>
      <c r="U8203" s="41" t="s">
        <v>25604</v>
      </c>
      <c r="V8203" s="84"/>
      <c r="W8203" s="85"/>
      <c r="X8203" s="84" t="s">
        <v>644</v>
      </c>
      <c r="Y8203" s="84"/>
      <c r="Z8203" s="84" t="s">
        <v>665</v>
      </c>
      <c r="AA8203" s="62">
        <v>43294</v>
      </c>
    </row>
    <row r="8204" spans="1:27" ht="15.75" x14ac:dyDescent="0.25">
      <c r="A8204" s="76">
        <v>8202</v>
      </c>
      <c r="B8204" s="35" t="s">
        <v>26007</v>
      </c>
      <c r="C8204" s="35" t="s">
        <v>26008</v>
      </c>
      <c r="D8204" s="38" t="s">
        <v>26009</v>
      </c>
      <c r="E8204" s="83" t="s">
        <v>801</v>
      </c>
      <c r="F8204" s="35"/>
      <c r="G8204" s="35">
        <v>1635</v>
      </c>
      <c r="H8204" s="32" t="s">
        <v>26010</v>
      </c>
      <c r="I8204" s="77">
        <v>53000</v>
      </c>
      <c r="J8204" s="78"/>
      <c r="K8204" s="41"/>
      <c r="L8204" s="42" t="s">
        <v>25554</v>
      </c>
      <c r="M8204" s="79">
        <v>1621</v>
      </c>
      <c r="N8204" s="80">
        <v>51700</v>
      </c>
      <c r="O8204" s="81"/>
      <c r="P8204" s="77">
        <v>51700</v>
      </c>
      <c r="Q8204" s="79">
        <v>1650</v>
      </c>
      <c r="R8204" s="77">
        <v>53000</v>
      </c>
      <c r="S8204" s="41"/>
      <c r="T8204" s="41" t="s">
        <v>2498</v>
      </c>
      <c r="U8204" s="41" t="s">
        <v>26011</v>
      </c>
      <c r="V8204" s="84"/>
      <c r="W8204" s="85"/>
      <c r="X8204" s="84" t="s">
        <v>644</v>
      </c>
      <c r="Y8204" s="84"/>
      <c r="Z8204" s="84" t="s">
        <v>665</v>
      </c>
      <c r="AA8204" s="62">
        <v>43294</v>
      </c>
    </row>
    <row r="8205" spans="1:27" ht="15.75" x14ac:dyDescent="0.25">
      <c r="A8205" s="76">
        <v>8203</v>
      </c>
      <c r="B8205" s="35" t="s">
        <v>26012</v>
      </c>
      <c r="C8205" s="35" t="s">
        <v>26013</v>
      </c>
      <c r="D8205" s="38" t="s">
        <v>26014</v>
      </c>
      <c r="E8205" s="83" t="s">
        <v>679</v>
      </c>
      <c r="F8205" s="35"/>
      <c r="G8205" s="35">
        <v>1636</v>
      </c>
      <c r="H8205" s="32" t="s">
        <v>26015</v>
      </c>
      <c r="I8205" s="77">
        <v>118000</v>
      </c>
      <c r="J8205" s="78"/>
      <c r="K8205" s="41"/>
      <c r="L8205" s="42" t="s">
        <v>25554</v>
      </c>
      <c r="M8205" s="79">
        <v>1622</v>
      </c>
      <c r="N8205" s="80">
        <v>115000</v>
      </c>
      <c r="O8205" s="81"/>
      <c r="P8205" s="77">
        <v>115000</v>
      </c>
      <c r="Q8205" s="79">
        <v>1651</v>
      </c>
      <c r="R8205" s="77">
        <v>118000</v>
      </c>
      <c r="S8205" s="41"/>
      <c r="T8205" s="41" t="s">
        <v>2498</v>
      </c>
      <c r="U8205" s="41" t="s">
        <v>26016</v>
      </c>
      <c r="V8205" s="84"/>
      <c r="W8205" s="85"/>
      <c r="X8205" s="84" t="s">
        <v>644</v>
      </c>
      <c r="Y8205" s="84"/>
      <c r="Z8205" s="84" t="s">
        <v>665</v>
      </c>
      <c r="AA8205" s="62">
        <v>43294</v>
      </c>
    </row>
    <row r="8206" spans="1:27" ht="15.75" x14ac:dyDescent="0.25">
      <c r="A8206" s="76">
        <v>8204</v>
      </c>
      <c r="B8206" s="35" t="s">
        <v>26017</v>
      </c>
      <c r="C8206" s="35" t="s">
        <v>26018</v>
      </c>
      <c r="D8206" s="38" t="s">
        <v>26019</v>
      </c>
      <c r="E8206" s="83" t="s">
        <v>638</v>
      </c>
      <c r="F8206" s="35"/>
      <c r="G8206" s="35">
        <v>1636</v>
      </c>
      <c r="H8206" s="32" t="s">
        <v>26015</v>
      </c>
      <c r="I8206" s="77">
        <v>118000</v>
      </c>
      <c r="J8206" s="78"/>
      <c r="K8206" s="41"/>
      <c r="L8206" s="42" t="s">
        <v>25554</v>
      </c>
      <c r="M8206" s="79">
        <v>1622</v>
      </c>
      <c r="N8206" s="80">
        <v>115000</v>
      </c>
      <c r="O8206" s="81"/>
      <c r="P8206" s="77">
        <v>115000</v>
      </c>
      <c r="Q8206" s="79">
        <v>1651</v>
      </c>
      <c r="R8206" s="77">
        <v>118000</v>
      </c>
      <c r="S8206" s="41"/>
      <c r="T8206" s="41" t="s">
        <v>2498</v>
      </c>
      <c r="U8206" s="41" t="s">
        <v>26016</v>
      </c>
      <c r="V8206" s="84"/>
      <c r="W8206" s="85"/>
      <c r="X8206" s="84" t="s">
        <v>644</v>
      </c>
      <c r="Y8206" s="84"/>
      <c r="Z8206" s="84" t="s">
        <v>665</v>
      </c>
      <c r="AA8206" s="62">
        <v>43294</v>
      </c>
    </row>
    <row r="8207" spans="1:27" ht="15.75" x14ac:dyDescent="0.25">
      <c r="A8207" s="76">
        <v>8205</v>
      </c>
      <c r="B8207" s="35" t="s">
        <v>26020</v>
      </c>
      <c r="C8207" s="35" t="s">
        <v>26021</v>
      </c>
      <c r="D8207" s="38" t="s">
        <v>26022</v>
      </c>
      <c r="E8207" s="83" t="s">
        <v>679</v>
      </c>
      <c r="F8207" s="35"/>
      <c r="G8207" s="35">
        <v>1636</v>
      </c>
      <c r="H8207" s="32" t="s">
        <v>26015</v>
      </c>
      <c r="I8207" s="77">
        <v>118000</v>
      </c>
      <c r="J8207" s="78"/>
      <c r="K8207" s="41"/>
      <c r="L8207" s="42" t="s">
        <v>25554</v>
      </c>
      <c r="M8207" s="79">
        <v>1622</v>
      </c>
      <c r="N8207" s="80">
        <v>115000</v>
      </c>
      <c r="O8207" s="81"/>
      <c r="P8207" s="77">
        <v>115000</v>
      </c>
      <c r="Q8207" s="79">
        <v>1651</v>
      </c>
      <c r="R8207" s="77">
        <v>118000</v>
      </c>
      <c r="S8207" s="41"/>
      <c r="T8207" s="41" t="s">
        <v>2498</v>
      </c>
      <c r="U8207" s="41" t="s">
        <v>26016</v>
      </c>
      <c r="V8207" s="84"/>
      <c r="W8207" s="85"/>
      <c r="X8207" s="84" t="s">
        <v>644</v>
      </c>
      <c r="Y8207" s="84"/>
      <c r="Z8207" s="84" t="s">
        <v>645</v>
      </c>
      <c r="AA8207" s="62">
        <v>43294</v>
      </c>
    </row>
    <row r="8208" spans="1:27" ht="15.75" x14ac:dyDescent="0.25">
      <c r="A8208" s="76">
        <v>8206</v>
      </c>
      <c r="B8208" s="35" t="s">
        <v>26023</v>
      </c>
      <c r="C8208" s="35" t="s">
        <v>26024</v>
      </c>
      <c r="D8208" s="38" t="s">
        <v>26025</v>
      </c>
      <c r="E8208" s="83" t="s">
        <v>638</v>
      </c>
      <c r="F8208" s="35"/>
      <c r="G8208" s="35">
        <v>1636</v>
      </c>
      <c r="H8208" s="32" t="s">
        <v>26015</v>
      </c>
      <c r="I8208" s="77">
        <v>118000</v>
      </c>
      <c r="J8208" s="78"/>
      <c r="K8208" s="41"/>
      <c r="L8208" s="42" t="s">
        <v>25554</v>
      </c>
      <c r="M8208" s="79">
        <v>1622</v>
      </c>
      <c r="N8208" s="80">
        <v>115000</v>
      </c>
      <c r="O8208" s="81"/>
      <c r="P8208" s="77">
        <v>115000</v>
      </c>
      <c r="Q8208" s="79">
        <v>1651</v>
      </c>
      <c r="R8208" s="77">
        <v>118000</v>
      </c>
      <c r="S8208" s="41"/>
      <c r="T8208" s="41" t="s">
        <v>2498</v>
      </c>
      <c r="U8208" s="41" t="s">
        <v>26016</v>
      </c>
      <c r="V8208" s="84"/>
      <c r="W8208" s="85"/>
      <c r="X8208" s="84" t="s">
        <v>644</v>
      </c>
      <c r="Y8208" s="84"/>
      <c r="Z8208" s="84" t="s">
        <v>645</v>
      </c>
      <c r="AA8208" s="62">
        <v>43294</v>
      </c>
    </row>
    <row r="8209" spans="1:27" ht="15.75" x14ac:dyDescent="0.25">
      <c r="A8209" s="76">
        <v>8207</v>
      </c>
      <c r="B8209" s="35" t="s">
        <v>26026</v>
      </c>
      <c r="C8209" s="35" t="s">
        <v>26027</v>
      </c>
      <c r="D8209" s="38" t="s">
        <v>26028</v>
      </c>
      <c r="E8209" s="83" t="s">
        <v>638</v>
      </c>
      <c r="F8209" s="35"/>
      <c r="G8209" s="35">
        <v>1667</v>
      </c>
      <c r="H8209" s="32" t="s">
        <v>26028</v>
      </c>
      <c r="I8209" s="77">
        <v>540000</v>
      </c>
      <c r="J8209" s="78"/>
      <c r="K8209" s="41"/>
      <c r="L8209" s="42" t="s">
        <v>25554</v>
      </c>
      <c r="M8209" s="79">
        <v>1652</v>
      </c>
      <c r="N8209" s="80">
        <v>530000</v>
      </c>
      <c r="O8209" s="81"/>
      <c r="P8209" s="77">
        <v>530000</v>
      </c>
      <c r="Q8209" s="79">
        <v>1681</v>
      </c>
      <c r="R8209" s="77">
        <v>540000</v>
      </c>
      <c r="S8209" s="41"/>
      <c r="T8209" s="41" t="s">
        <v>2498</v>
      </c>
      <c r="U8209" s="41" t="s">
        <v>26029</v>
      </c>
      <c r="V8209" s="84"/>
      <c r="W8209" s="85"/>
      <c r="X8209" s="84" t="s">
        <v>644</v>
      </c>
      <c r="Y8209" s="84"/>
      <c r="Z8209" s="84" t="s">
        <v>665</v>
      </c>
      <c r="AA8209" s="62">
        <v>43294</v>
      </c>
    </row>
    <row r="8210" spans="1:27" ht="15.75" x14ac:dyDescent="0.25">
      <c r="A8210" s="76">
        <v>8208</v>
      </c>
      <c r="B8210" s="35" t="s">
        <v>26030</v>
      </c>
      <c r="C8210" s="35" t="s">
        <v>26031</v>
      </c>
      <c r="D8210" s="38" t="s">
        <v>26032</v>
      </c>
      <c r="E8210" s="83" t="s">
        <v>638</v>
      </c>
      <c r="F8210" s="35"/>
      <c r="G8210" s="35">
        <v>1669</v>
      </c>
      <c r="H8210" s="32" t="s">
        <v>26032</v>
      </c>
      <c r="I8210" s="77">
        <v>820000</v>
      </c>
      <c r="J8210" s="78"/>
      <c r="K8210" s="41"/>
      <c r="L8210" s="42" t="s">
        <v>25554</v>
      </c>
      <c r="M8210" s="79">
        <v>1654</v>
      </c>
      <c r="N8210" s="80">
        <v>810000</v>
      </c>
      <c r="O8210" s="81"/>
      <c r="P8210" s="77">
        <v>810000</v>
      </c>
      <c r="Q8210" s="79">
        <v>1683</v>
      </c>
      <c r="R8210" s="77">
        <v>820000</v>
      </c>
      <c r="S8210" s="41"/>
      <c r="T8210" s="41" t="s">
        <v>2498</v>
      </c>
      <c r="U8210" s="41" t="s">
        <v>26033</v>
      </c>
      <c r="V8210" s="84"/>
      <c r="W8210" s="85"/>
      <c r="X8210" s="84" t="s">
        <v>644</v>
      </c>
      <c r="Y8210" s="84"/>
      <c r="Z8210" s="84" t="s">
        <v>665</v>
      </c>
      <c r="AA8210" s="62">
        <v>43294</v>
      </c>
    </row>
    <row r="8211" spans="1:27" ht="15.75" x14ac:dyDescent="0.25">
      <c r="A8211" s="76">
        <v>8209</v>
      </c>
      <c r="B8211" s="35" t="s">
        <v>26034</v>
      </c>
      <c r="C8211" s="35" t="s">
        <v>26035</v>
      </c>
      <c r="D8211" s="38" t="s">
        <v>26036</v>
      </c>
      <c r="E8211" s="83" t="s">
        <v>638</v>
      </c>
      <c r="F8211" s="35"/>
      <c r="G8211" s="35">
        <v>1668</v>
      </c>
      <c r="H8211" s="32" t="s">
        <v>26036</v>
      </c>
      <c r="I8211" s="77">
        <v>1320000</v>
      </c>
      <c r="J8211" s="78"/>
      <c r="K8211" s="41"/>
      <c r="L8211" s="42" t="s">
        <v>25554</v>
      </c>
      <c r="M8211" s="79">
        <v>1653</v>
      </c>
      <c r="N8211" s="80">
        <v>1310000</v>
      </c>
      <c r="O8211" s="81"/>
      <c r="P8211" s="77">
        <v>1310000</v>
      </c>
      <c r="Q8211" s="79">
        <v>1682</v>
      </c>
      <c r="R8211" s="77">
        <v>1320000</v>
      </c>
      <c r="S8211" s="41"/>
      <c r="T8211" s="41" t="s">
        <v>2498</v>
      </c>
      <c r="U8211" s="41" t="s">
        <v>26037</v>
      </c>
      <c r="V8211" s="84"/>
      <c r="W8211" s="85"/>
      <c r="X8211" s="84" t="s">
        <v>644</v>
      </c>
      <c r="Y8211" s="84"/>
      <c r="Z8211" s="84" t="s">
        <v>665</v>
      </c>
      <c r="AA8211" s="62">
        <v>43294</v>
      </c>
    </row>
    <row r="8212" spans="1:27" ht="31.5" x14ac:dyDescent="0.25">
      <c r="A8212" s="76">
        <v>8210</v>
      </c>
      <c r="B8212" s="35" t="s">
        <v>26038</v>
      </c>
      <c r="C8212" s="35" t="s">
        <v>26039</v>
      </c>
      <c r="D8212" s="38" t="s">
        <v>26040</v>
      </c>
      <c r="E8212" s="83" t="s">
        <v>638</v>
      </c>
      <c r="F8212" s="35"/>
      <c r="G8212" s="35">
        <v>1734</v>
      </c>
      <c r="H8212" s="32" t="s">
        <v>25994</v>
      </c>
      <c r="I8212" s="77">
        <v>1560000</v>
      </c>
      <c r="J8212" s="78"/>
      <c r="K8212" s="41"/>
      <c r="L8212" s="42" t="s">
        <v>25554</v>
      </c>
      <c r="M8212" s="79">
        <v>1718</v>
      </c>
      <c r="N8212" s="80">
        <v>1550000</v>
      </c>
      <c r="O8212" s="81"/>
      <c r="P8212" s="77">
        <v>1550000</v>
      </c>
      <c r="Q8212" s="79">
        <v>1748</v>
      </c>
      <c r="R8212" s="77">
        <v>1560000</v>
      </c>
      <c r="S8212" s="41"/>
      <c r="T8212" s="41" t="s">
        <v>2498</v>
      </c>
      <c r="U8212" s="41" t="s">
        <v>25995</v>
      </c>
      <c r="V8212" s="84"/>
      <c r="W8212" s="85"/>
      <c r="X8212" s="84" t="s">
        <v>644</v>
      </c>
      <c r="Y8212" s="84"/>
      <c r="Z8212" s="84" t="s">
        <v>665</v>
      </c>
      <c r="AA8212" s="62">
        <v>43294</v>
      </c>
    </row>
    <row r="8213" spans="1:27" ht="31.5" x14ac:dyDescent="0.25">
      <c r="A8213" s="76">
        <v>8211</v>
      </c>
      <c r="B8213" s="35" t="s">
        <v>26041</v>
      </c>
      <c r="C8213" s="35" t="s">
        <v>26042</v>
      </c>
      <c r="D8213" s="38" t="s">
        <v>26043</v>
      </c>
      <c r="E8213" s="83" t="s">
        <v>638</v>
      </c>
      <c r="F8213" s="35"/>
      <c r="G8213" s="35">
        <v>1737</v>
      </c>
      <c r="H8213" s="32" t="s">
        <v>25603</v>
      </c>
      <c r="I8213" s="77">
        <v>2620000</v>
      </c>
      <c r="J8213" s="78"/>
      <c r="K8213" s="41"/>
      <c r="L8213" s="42" t="s">
        <v>25554</v>
      </c>
      <c r="M8213" s="79">
        <v>1721</v>
      </c>
      <c r="N8213" s="80">
        <v>2610000</v>
      </c>
      <c r="O8213" s="81"/>
      <c r="P8213" s="77">
        <v>2610000</v>
      </c>
      <c r="Q8213" s="79">
        <v>1751</v>
      </c>
      <c r="R8213" s="77">
        <v>2620000</v>
      </c>
      <c r="S8213" s="41"/>
      <c r="T8213" s="41" t="s">
        <v>2498</v>
      </c>
      <c r="U8213" s="41" t="s">
        <v>25604</v>
      </c>
      <c r="V8213" s="84"/>
      <c r="W8213" s="85"/>
      <c r="X8213" s="84" t="s">
        <v>644</v>
      </c>
      <c r="Y8213" s="84"/>
      <c r="Z8213" s="84" t="s">
        <v>665</v>
      </c>
      <c r="AA8213" s="62">
        <v>43294</v>
      </c>
    </row>
    <row r="8214" spans="1:27" ht="15.75" x14ac:dyDescent="0.25">
      <c r="A8214" s="76">
        <v>8212</v>
      </c>
      <c r="B8214" s="35" t="s">
        <v>26044</v>
      </c>
      <c r="C8214" s="35" t="s">
        <v>26045</v>
      </c>
      <c r="D8214" s="38" t="s">
        <v>26046</v>
      </c>
      <c r="E8214" s="83" t="s">
        <v>801</v>
      </c>
      <c r="F8214" s="35"/>
      <c r="G8214" s="35">
        <v>1712</v>
      </c>
      <c r="H8214" s="32" t="s">
        <v>25830</v>
      </c>
      <c r="I8214" s="77">
        <v>118000</v>
      </c>
      <c r="J8214" s="78"/>
      <c r="K8214" s="41"/>
      <c r="L8214" s="42" t="s">
        <v>25554</v>
      </c>
      <c r="M8214" s="79">
        <v>1696</v>
      </c>
      <c r="N8214" s="80">
        <v>115000</v>
      </c>
      <c r="O8214" s="81"/>
      <c r="P8214" s="77">
        <v>115000</v>
      </c>
      <c r="Q8214" s="79">
        <v>1726</v>
      </c>
      <c r="R8214" s="77">
        <v>118000</v>
      </c>
      <c r="S8214" s="41"/>
      <c r="T8214" s="41" t="s">
        <v>2498</v>
      </c>
      <c r="U8214" s="41" t="s">
        <v>25831</v>
      </c>
      <c r="V8214" s="84"/>
      <c r="W8214" s="85"/>
      <c r="X8214" s="84" t="s">
        <v>644</v>
      </c>
      <c r="Y8214" s="84"/>
      <c r="Z8214" s="84" t="s">
        <v>645</v>
      </c>
      <c r="AA8214" s="62">
        <v>43294</v>
      </c>
    </row>
    <row r="8215" spans="1:27" ht="31.5" x14ac:dyDescent="0.25">
      <c r="A8215" s="76">
        <v>8213</v>
      </c>
      <c r="B8215" s="35" t="s">
        <v>26047</v>
      </c>
      <c r="C8215" s="35" t="s">
        <v>26048</v>
      </c>
      <c r="D8215" s="38" t="s">
        <v>26049</v>
      </c>
      <c r="E8215" s="83" t="s">
        <v>679</v>
      </c>
      <c r="F8215" s="35"/>
      <c r="G8215" s="35">
        <v>1626</v>
      </c>
      <c r="H8215" s="32" t="s">
        <v>26050</v>
      </c>
      <c r="I8215" s="77">
        <v>105000</v>
      </c>
      <c r="J8215" s="78"/>
      <c r="K8215" s="41"/>
      <c r="L8215" s="42" t="s">
        <v>25554</v>
      </c>
      <c r="M8215" s="79">
        <v>1612</v>
      </c>
      <c r="N8215" s="80">
        <v>103000</v>
      </c>
      <c r="O8215" s="81"/>
      <c r="P8215" s="77">
        <v>103000</v>
      </c>
      <c r="Q8215" s="79">
        <v>1641</v>
      </c>
      <c r="R8215" s="77">
        <v>105000</v>
      </c>
      <c r="S8215" s="41"/>
      <c r="T8215" s="41" t="s">
        <v>2498</v>
      </c>
      <c r="U8215" s="41" t="s">
        <v>26051</v>
      </c>
      <c r="V8215" s="84"/>
      <c r="W8215" s="85"/>
      <c r="X8215" s="84" t="s">
        <v>644</v>
      </c>
      <c r="Y8215" s="84"/>
      <c r="Z8215" s="84" t="s">
        <v>665</v>
      </c>
      <c r="AA8215" s="62">
        <v>43294</v>
      </c>
    </row>
    <row r="8216" spans="1:27" ht="31.5" x14ac:dyDescent="0.25">
      <c r="A8216" s="76">
        <v>8214</v>
      </c>
      <c r="B8216" s="35" t="s">
        <v>26052</v>
      </c>
      <c r="C8216" s="35" t="s">
        <v>26053</v>
      </c>
      <c r="D8216" s="38" t="s">
        <v>26054</v>
      </c>
      <c r="E8216" s="83" t="s">
        <v>638</v>
      </c>
      <c r="F8216" s="35"/>
      <c r="G8216" s="35">
        <v>1626</v>
      </c>
      <c r="H8216" s="32" t="s">
        <v>26050</v>
      </c>
      <c r="I8216" s="77">
        <v>105000</v>
      </c>
      <c r="J8216" s="78"/>
      <c r="K8216" s="41"/>
      <c r="L8216" s="42" t="s">
        <v>25554</v>
      </c>
      <c r="M8216" s="79">
        <v>1612</v>
      </c>
      <c r="N8216" s="80">
        <v>103000</v>
      </c>
      <c r="O8216" s="81"/>
      <c r="P8216" s="77">
        <v>103000</v>
      </c>
      <c r="Q8216" s="79">
        <v>1641</v>
      </c>
      <c r="R8216" s="77">
        <v>105000</v>
      </c>
      <c r="S8216" s="41"/>
      <c r="T8216" s="41" t="s">
        <v>2498</v>
      </c>
      <c r="U8216" s="41" t="s">
        <v>26051</v>
      </c>
      <c r="V8216" s="84"/>
      <c r="W8216" s="85"/>
      <c r="X8216" s="84" t="s">
        <v>644</v>
      </c>
      <c r="Y8216" s="84"/>
      <c r="Z8216" s="84" t="s">
        <v>665</v>
      </c>
      <c r="AA8216" s="62">
        <v>43294</v>
      </c>
    </row>
    <row r="8217" spans="1:27" ht="31.5" x14ac:dyDescent="0.25">
      <c r="A8217" s="76">
        <v>8215</v>
      </c>
      <c r="B8217" s="35" t="s">
        <v>26055</v>
      </c>
      <c r="C8217" s="35" t="s">
        <v>26056</v>
      </c>
      <c r="D8217" s="38" t="s">
        <v>26057</v>
      </c>
      <c r="E8217" s="83" t="s">
        <v>679</v>
      </c>
      <c r="F8217" s="35"/>
      <c r="G8217" s="35">
        <v>1627</v>
      </c>
      <c r="H8217" s="32" t="s">
        <v>26058</v>
      </c>
      <c r="I8217" s="77">
        <v>100000</v>
      </c>
      <c r="J8217" s="78"/>
      <c r="K8217" s="41"/>
      <c r="L8217" s="42" t="s">
        <v>25554</v>
      </c>
      <c r="M8217" s="79">
        <v>1613</v>
      </c>
      <c r="N8217" s="80">
        <v>97700</v>
      </c>
      <c r="O8217" s="81"/>
      <c r="P8217" s="77">
        <v>97700</v>
      </c>
      <c r="Q8217" s="79">
        <v>1642</v>
      </c>
      <c r="R8217" s="77">
        <v>100000</v>
      </c>
      <c r="S8217" s="41"/>
      <c r="T8217" s="41" t="s">
        <v>2498</v>
      </c>
      <c r="U8217" s="41" t="s">
        <v>26059</v>
      </c>
      <c r="V8217" s="84"/>
      <c r="W8217" s="85"/>
      <c r="X8217" s="84" t="s">
        <v>644</v>
      </c>
      <c r="Y8217" s="84"/>
      <c r="Z8217" s="84" t="s">
        <v>665</v>
      </c>
      <c r="AA8217" s="62">
        <v>43294</v>
      </c>
    </row>
    <row r="8218" spans="1:27" ht="31.5" x14ac:dyDescent="0.25">
      <c r="A8218" s="76">
        <v>8216</v>
      </c>
      <c r="B8218" s="35" t="s">
        <v>26060</v>
      </c>
      <c r="C8218" s="35" t="s">
        <v>26061</v>
      </c>
      <c r="D8218" s="38" t="s">
        <v>26062</v>
      </c>
      <c r="E8218" s="83" t="s">
        <v>638</v>
      </c>
      <c r="F8218" s="35"/>
      <c r="G8218" s="35">
        <v>1627</v>
      </c>
      <c r="H8218" s="32" t="s">
        <v>26058</v>
      </c>
      <c r="I8218" s="77">
        <v>100000</v>
      </c>
      <c r="J8218" s="78"/>
      <c r="K8218" s="41"/>
      <c r="L8218" s="42" t="s">
        <v>25554</v>
      </c>
      <c r="M8218" s="79">
        <v>1613</v>
      </c>
      <c r="N8218" s="80">
        <v>97700</v>
      </c>
      <c r="O8218" s="81"/>
      <c r="P8218" s="77">
        <v>97700</v>
      </c>
      <c r="Q8218" s="79">
        <v>1642</v>
      </c>
      <c r="R8218" s="77">
        <v>100000</v>
      </c>
      <c r="S8218" s="41"/>
      <c r="T8218" s="41" t="s">
        <v>2498</v>
      </c>
      <c r="U8218" s="41" t="s">
        <v>26059</v>
      </c>
      <c r="V8218" s="84"/>
      <c r="W8218" s="85"/>
      <c r="X8218" s="84" t="s">
        <v>644</v>
      </c>
      <c r="Y8218" s="84"/>
      <c r="Z8218" s="84" t="s">
        <v>665</v>
      </c>
      <c r="AA8218" s="62">
        <v>43294</v>
      </c>
    </row>
    <row r="8219" spans="1:27" ht="15.75" x14ac:dyDescent="0.25">
      <c r="A8219" s="76">
        <v>8217</v>
      </c>
      <c r="B8219" s="35" t="s">
        <v>26063</v>
      </c>
      <c r="C8219" s="35" t="s">
        <v>26064</v>
      </c>
      <c r="D8219" s="38" t="s">
        <v>26065</v>
      </c>
      <c r="E8219" s="83" t="s">
        <v>679</v>
      </c>
      <c r="F8219" s="35"/>
      <c r="G8219" s="35">
        <v>1670</v>
      </c>
      <c r="H8219" s="32" t="s">
        <v>26065</v>
      </c>
      <c r="I8219" s="77">
        <v>408000</v>
      </c>
      <c r="J8219" s="78"/>
      <c r="K8219" s="41"/>
      <c r="L8219" s="42" t="s">
        <v>25554</v>
      </c>
      <c r="M8219" s="79">
        <v>1655</v>
      </c>
      <c r="N8219" s="80">
        <v>400000</v>
      </c>
      <c r="O8219" s="81"/>
      <c r="P8219" s="77">
        <v>400000</v>
      </c>
      <c r="Q8219" s="79">
        <v>1684</v>
      </c>
      <c r="R8219" s="77">
        <v>408000</v>
      </c>
      <c r="S8219" s="41"/>
      <c r="T8219" s="41" t="s">
        <v>2498</v>
      </c>
      <c r="U8219" s="41" t="s">
        <v>26066</v>
      </c>
      <c r="V8219" s="84"/>
      <c r="W8219" s="85"/>
      <c r="X8219" s="84" t="s">
        <v>644</v>
      </c>
      <c r="Y8219" s="84"/>
      <c r="Z8219" s="84" t="s">
        <v>665</v>
      </c>
      <c r="AA8219" s="62">
        <v>43294</v>
      </c>
    </row>
    <row r="8220" spans="1:27" ht="15.75" x14ac:dyDescent="0.25">
      <c r="A8220" s="76">
        <v>8218</v>
      </c>
      <c r="B8220" s="35" t="s">
        <v>26067</v>
      </c>
      <c r="C8220" s="35" t="s">
        <v>26068</v>
      </c>
      <c r="D8220" s="38" t="s">
        <v>26069</v>
      </c>
      <c r="E8220" s="83" t="s">
        <v>679</v>
      </c>
      <c r="F8220" s="35"/>
      <c r="G8220" s="35">
        <v>1672</v>
      </c>
      <c r="H8220" s="32" t="s">
        <v>26070</v>
      </c>
      <c r="I8220" s="77">
        <v>312000</v>
      </c>
      <c r="J8220" s="78"/>
      <c r="K8220" s="41"/>
      <c r="L8220" s="42" t="s">
        <v>25554</v>
      </c>
      <c r="M8220" s="79">
        <v>1657</v>
      </c>
      <c r="N8220" s="80">
        <v>305000</v>
      </c>
      <c r="O8220" s="81"/>
      <c r="P8220" s="77">
        <v>305000</v>
      </c>
      <c r="Q8220" s="79">
        <v>1686</v>
      </c>
      <c r="R8220" s="77">
        <v>312000</v>
      </c>
      <c r="S8220" s="41"/>
      <c r="T8220" s="41" t="s">
        <v>2498</v>
      </c>
      <c r="U8220" s="41" t="s">
        <v>26071</v>
      </c>
      <c r="V8220" s="84"/>
      <c r="W8220" s="85"/>
      <c r="X8220" s="84" t="s">
        <v>644</v>
      </c>
      <c r="Y8220" s="84"/>
      <c r="Z8220" s="84" t="s">
        <v>665</v>
      </c>
      <c r="AA8220" s="62">
        <v>43294</v>
      </c>
    </row>
    <row r="8221" spans="1:27" ht="15.75" x14ac:dyDescent="0.25">
      <c r="A8221" s="76">
        <v>8219</v>
      </c>
      <c r="B8221" s="35" t="s">
        <v>26072</v>
      </c>
      <c r="C8221" s="35" t="s">
        <v>26073</v>
      </c>
      <c r="D8221" s="38" t="s">
        <v>26074</v>
      </c>
      <c r="E8221" s="83" t="s">
        <v>679</v>
      </c>
      <c r="F8221" s="35"/>
      <c r="G8221" s="35">
        <v>1671</v>
      </c>
      <c r="H8221" s="32" t="s">
        <v>26075</v>
      </c>
      <c r="I8221" s="77">
        <v>212000</v>
      </c>
      <c r="J8221" s="78"/>
      <c r="K8221" s="41"/>
      <c r="L8221" s="42" t="s">
        <v>25554</v>
      </c>
      <c r="M8221" s="79">
        <v>1656</v>
      </c>
      <c r="N8221" s="80">
        <v>207000</v>
      </c>
      <c r="O8221" s="81"/>
      <c r="P8221" s="77">
        <v>207000</v>
      </c>
      <c r="Q8221" s="79">
        <v>1685</v>
      </c>
      <c r="R8221" s="77">
        <v>212000</v>
      </c>
      <c r="S8221" s="41"/>
      <c r="T8221" s="41" t="s">
        <v>2498</v>
      </c>
      <c r="U8221" s="41" t="s">
        <v>26076</v>
      </c>
      <c r="V8221" s="84"/>
      <c r="W8221" s="85"/>
      <c r="X8221" s="84" t="s">
        <v>644</v>
      </c>
      <c r="Y8221" s="84"/>
      <c r="Z8221" s="84" t="s">
        <v>665</v>
      </c>
      <c r="AA8221" s="62">
        <v>43294</v>
      </c>
    </row>
    <row r="8222" spans="1:27" ht="15.75" x14ac:dyDescent="0.25">
      <c r="A8222" s="76">
        <v>8220</v>
      </c>
      <c r="B8222" s="35" t="s">
        <v>26077</v>
      </c>
      <c r="C8222" s="35" t="s">
        <v>26078</v>
      </c>
      <c r="D8222" s="38" t="s">
        <v>26079</v>
      </c>
      <c r="E8222" s="83" t="s">
        <v>801</v>
      </c>
      <c r="F8222" s="35"/>
      <c r="G8222" s="35">
        <v>1712</v>
      </c>
      <c r="H8222" s="32" t="s">
        <v>25830</v>
      </c>
      <c r="I8222" s="77">
        <v>118000</v>
      </c>
      <c r="J8222" s="78"/>
      <c r="K8222" s="41"/>
      <c r="L8222" s="42" t="s">
        <v>25554</v>
      </c>
      <c r="M8222" s="79">
        <v>1696</v>
      </c>
      <c r="N8222" s="80">
        <v>115000</v>
      </c>
      <c r="O8222" s="81"/>
      <c r="P8222" s="77">
        <v>115000</v>
      </c>
      <c r="Q8222" s="79">
        <v>1726</v>
      </c>
      <c r="R8222" s="77">
        <v>118000</v>
      </c>
      <c r="S8222" s="41"/>
      <c r="T8222" s="41" t="s">
        <v>2498</v>
      </c>
      <c r="U8222" s="41" t="s">
        <v>25831</v>
      </c>
      <c r="V8222" s="84"/>
      <c r="W8222" s="85"/>
      <c r="X8222" s="84" t="s">
        <v>644</v>
      </c>
      <c r="Y8222" s="84"/>
      <c r="Z8222" s="84" t="s">
        <v>645</v>
      </c>
      <c r="AA8222" s="62">
        <v>43294</v>
      </c>
    </row>
    <row r="8223" spans="1:27" ht="15.75" x14ac:dyDescent="0.25">
      <c r="A8223" s="76">
        <v>8221</v>
      </c>
      <c r="B8223" s="35" t="s">
        <v>26080</v>
      </c>
      <c r="C8223" s="35" t="s">
        <v>26081</v>
      </c>
      <c r="D8223" s="38" t="s">
        <v>26082</v>
      </c>
      <c r="E8223" s="83" t="s">
        <v>801</v>
      </c>
      <c r="F8223" s="35"/>
      <c r="G8223" s="35">
        <v>1712</v>
      </c>
      <c r="H8223" s="32" t="s">
        <v>25830</v>
      </c>
      <c r="I8223" s="77">
        <v>118000</v>
      </c>
      <c r="J8223" s="78"/>
      <c r="K8223" s="41"/>
      <c r="L8223" s="42" t="s">
        <v>25554</v>
      </c>
      <c r="M8223" s="79">
        <v>1696</v>
      </c>
      <c r="N8223" s="80">
        <v>115000</v>
      </c>
      <c r="O8223" s="81"/>
      <c r="P8223" s="77">
        <v>115000</v>
      </c>
      <c r="Q8223" s="79">
        <v>1726</v>
      </c>
      <c r="R8223" s="77">
        <v>118000</v>
      </c>
      <c r="S8223" s="41"/>
      <c r="T8223" s="41" t="s">
        <v>2498</v>
      </c>
      <c r="U8223" s="41" t="s">
        <v>25831</v>
      </c>
      <c r="V8223" s="84"/>
      <c r="W8223" s="85"/>
      <c r="X8223" s="84" t="s">
        <v>644</v>
      </c>
      <c r="Y8223" s="84"/>
      <c r="Z8223" s="84" t="s">
        <v>645</v>
      </c>
      <c r="AA8223" s="62">
        <v>43294</v>
      </c>
    </row>
    <row r="8224" spans="1:27" ht="15.75" x14ac:dyDescent="0.25">
      <c r="A8224" s="76">
        <v>8222</v>
      </c>
      <c r="B8224" s="35" t="s">
        <v>26083</v>
      </c>
      <c r="C8224" s="35" t="s">
        <v>26084</v>
      </c>
      <c r="D8224" s="38" t="s">
        <v>26085</v>
      </c>
      <c r="E8224" s="83" t="s">
        <v>679</v>
      </c>
      <c r="F8224" s="35"/>
      <c r="G8224" s="35">
        <v>1675</v>
      </c>
      <c r="H8224" s="32" t="s">
        <v>26086</v>
      </c>
      <c r="I8224" s="77">
        <v>311000</v>
      </c>
      <c r="J8224" s="78"/>
      <c r="K8224" s="41"/>
      <c r="L8224" s="42" t="s">
        <v>25554</v>
      </c>
      <c r="M8224" s="79">
        <v>1660</v>
      </c>
      <c r="N8224" s="80">
        <v>305000</v>
      </c>
      <c r="O8224" s="81"/>
      <c r="P8224" s="77">
        <v>305000</v>
      </c>
      <c r="Q8224" s="79">
        <v>1690</v>
      </c>
      <c r="R8224" s="77">
        <v>311000</v>
      </c>
      <c r="S8224" s="41"/>
      <c r="T8224" s="41" t="s">
        <v>2498</v>
      </c>
      <c r="U8224" s="41" t="s">
        <v>26087</v>
      </c>
      <c r="V8224" s="84"/>
      <c r="W8224" s="85"/>
      <c r="X8224" s="84" t="s">
        <v>644</v>
      </c>
      <c r="Y8224" s="84"/>
      <c r="Z8224" s="84" t="s">
        <v>665</v>
      </c>
      <c r="AA8224" s="62">
        <v>43294</v>
      </c>
    </row>
    <row r="8225" spans="1:27" ht="15.75" x14ac:dyDescent="0.25">
      <c r="A8225" s="76">
        <v>8223</v>
      </c>
      <c r="B8225" s="35" t="s">
        <v>26088</v>
      </c>
      <c r="C8225" s="35" t="s">
        <v>26089</v>
      </c>
      <c r="D8225" s="38" t="s">
        <v>26090</v>
      </c>
      <c r="E8225" s="83" t="s">
        <v>638</v>
      </c>
      <c r="F8225" s="35"/>
      <c r="G8225" s="35">
        <v>1675</v>
      </c>
      <c r="H8225" s="32" t="s">
        <v>26086</v>
      </c>
      <c r="I8225" s="77">
        <v>311000</v>
      </c>
      <c r="J8225" s="78"/>
      <c r="K8225" s="41"/>
      <c r="L8225" s="42" t="s">
        <v>25554</v>
      </c>
      <c r="M8225" s="79">
        <v>1660</v>
      </c>
      <c r="N8225" s="80">
        <v>305000</v>
      </c>
      <c r="O8225" s="81"/>
      <c r="P8225" s="77">
        <v>305000</v>
      </c>
      <c r="Q8225" s="79">
        <v>1690</v>
      </c>
      <c r="R8225" s="77">
        <v>311000</v>
      </c>
      <c r="S8225" s="41"/>
      <c r="T8225" s="41" t="s">
        <v>2498</v>
      </c>
      <c r="U8225" s="41" t="s">
        <v>26087</v>
      </c>
      <c r="V8225" s="84"/>
      <c r="W8225" s="85"/>
      <c r="X8225" s="84" t="s">
        <v>644</v>
      </c>
      <c r="Y8225" s="84"/>
      <c r="Z8225" s="84" t="s">
        <v>665</v>
      </c>
      <c r="AA8225" s="62">
        <v>43294</v>
      </c>
    </row>
    <row r="8226" spans="1:27" ht="15.75" x14ac:dyDescent="0.25">
      <c r="A8226" s="76">
        <v>8224</v>
      </c>
      <c r="B8226" s="35" t="s">
        <v>26091</v>
      </c>
      <c r="C8226" s="35" t="s">
        <v>26092</v>
      </c>
      <c r="D8226" s="38" t="s">
        <v>26093</v>
      </c>
      <c r="E8226" s="83" t="s">
        <v>679</v>
      </c>
      <c r="F8226" s="35"/>
      <c r="G8226" s="35">
        <v>1674</v>
      </c>
      <c r="H8226" s="32" t="s">
        <v>26094</v>
      </c>
      <c r="I8226" s="77">
        <v>311000</v>
      </c>
      <c r="J8226" s="78"/>
      <c r="K8226" s="41"/>
      <c r="L8226" s="42" t="s">
        <v>25554</v>
      </c>
      <c r="M8226" s="79">
        <v>1659</v>
      </c>
      <c r="N8226" s="80">
        <v>305000</v>
      </c>
      <c r="O8226" s="81"/>
      <c r="P8226" s="77">
        <v>305000</v>
      </c>
      <c r="Q8226" s="79">
        <v>1689</v>
      </c>
      <c r="R8226" s="77">
        <v>311000</v>
      </c>
      <c r="S8226" s="41"/>
      <c r="T8226" s="41" t="s">
        <v>2498</v>
      </c>
      <c r="U8226" s="41" t="s">
        <v>26095</v>
      </c>
      <c r="V8226" s="84"/>
      <c r="W8226" s="85"/>
      <c r="X8226" s="84" t="s">
        <v>644</v>
      </c>
      <c r="Y8226" s="84"/>
      <c r="Z8226" s="84" t="s">
        <v>665</v>
      </c>
      <c r="AA8226" s="62">
        <v>43294</v>
      </c>
    </row>
    <row r="8227" spans="1:27" ht="15.75" x14ac:dyDescent="0.25">
      <c r="A8227" s="76">
        <v>8225</v>
      </c>
      <c r="B8227" s="35" t="s">
        <v>26096</v>
      </c>
      <c r="C8227" s="35" t="s">
        <v>26097</v>
      </c>
      <c r="D8227" s="38" t="s">
        <v>26098</v>
      </c>
      <c r="E8227" s="83" t="s">
        <v>679</v>
      </c>
      <c r="F8227" s="35"/>
      <c r="G8227" s="35">
        <v>1674</v>
      </c>
      <c r="H8227" s="32" t="s">
        <v>26094</v>
      </c>
      <c r="I8227" s="77">
        <v>311000</v>
      </c>
      <c r="J8227" s="78"/>
      <c r="K8227" s="41"/>
      <c r="L8227" s="42" t="s">
        <v>25554</v>
      </c>
      <c r="M8227" s="79">
        <v>1659</v>
      </c>
      <c r="N8227" s="80">
        <v>305000</v>
      </c>
      <c r="O8227" s="81"/>
      <c r="P8227" s="77">
        <v>305000</v>
      </c>
      <c r="Q8227" s="79">
        <v>1689</v>
      </c>
      <c r="R8227" s="77">
        <v>311000</v>
      </c>
      <c r="S8227" s="41"/>
      <c r="T8227" s="41" t="s">
        <v>2498</v>
      </c>
      <c r="U8227" s="41" t="s">
        <v>26095</v>
      </c>
      <c r="V8227" s="84"/>
      <c r="W8227" s="85"/>
      <c r="X8227" s="84" t="s">
        <v>644</v>
      </c>
      <c r="Y8227" s="84"/>
      <c r="Z8227" s="84" t="s">
        <v>665</v>
      </c>
      <c r="AA8227" s="62">
        <v>43294</v>
      </c>
    </row>
    <row r="8228" spans="1:27" s="96" customFormat="1" ht="15.75" x14ac:dyDescent="0.25">
      <c r="A8228" s="86">
        <v>8226</v>
      </c>
      <c r="B8228" s="37" t="s">
        <v>601</v>
      </c>
      <c r="C8228" s="37" t="s">
        <v>26099</v>
      </c>
      <c r="D8228" s="38" t="s">
        <v>604</v>
      </c>
      <c r="E8228" s="87" t="s">
        <v>801</v>
      </c>
      <c r="F8228" s="37"/>
      <c r="G8228" s="37">
        <v>1630</v>
      </c>
      <c r="H8228" s="38" t="s">
        <v>602</v>
      </c>
      <c r="I8228" s="88">
        <v>53000</v>
      </c>
      <c r="J8228" s="89"/>
      <c r="K8228" s="42"/>
      <c r="L8228" s="42" t="s">
        <v>25554</v>
      </c>
      <c r="M8228" s="90">
        <v>1616</v>
      </c>
      <c r="N8228" s="91">
        <v>51700</v>
      </c>
      <c r="O8228" s="92"/>
      <c r="P8228" s="88">
        <v>51700</v>
      </c>
      <c r="Q8228" s="90">
        <v>1645</v>
      </c>
      <c r="R8228" s="88">
        <v>53000</v>
      </c>
      <c r="S8228" s="42"/>
      <c r="T8228" s="42" t="s">
        <v>2498</v>
      </c>
      <c r="U8228" s="42" t="s">
        <v>603</v>
      </c>
      <c r="V8228" s="93"/>
      <c r="W8228" s="94"/>
      <c r="X8228" s="93" t="s">
        <v>644</v>
      </c>
      <c r="Y8228" s="93"/>
      <c r="Z8228" s="93" t="s">
        <v>665</v>
      </c>
      <c r="AA8228" s="95">
        <v>43294</v>
      </c>
    </row>
    <row r="8229" spans="1:27" ht="15.75" x14ac:dyDescent="0.25">
      <c r="A8229" s="76">
        <v>8227</v>
      </c>
      <c r="B8229" s="35" t="s">
        <v>26100</v>
      </c>
      <c r="C8229" s="35" t="s">
        <v>26101</v>
      </c>
      <c r="D8229" s="38" t="s">
        <v>26102</v>
      </c>
      <c r="E8229" s="83" t="s">
        <v>801</v>
      </c>
      <c r="F8229" s="35"/>
      <c r="G8229" s="35">
        <v>1676</v>
      </c>
      <c r="H8229" s="32" t="s">
        <v>26102</v>
      </c>
      <c r="I8229" s="77">
        <v>97100</v>
      </c>
      <c r="J8229" s="78" t="s">
        <v>26103</v>
      </c>
      <c r="K8229" s="41"/>
      <c r="L8229" s="42" t="s">
        <v>25554</v>
      </c>
      <c r="M8229" s="79"/>
      <c r="N8229" s="80">
        <v>94600</v>
      </c>
      <c r="O8229" s="81" t="s">
        <v>26103</v>
      </c>
      <c r="P8229" s="77"/>
      <c r="Q8229" s="79"/>
      <c r="R8229" s="77">
        <v>97100</v>
      </c>
      <c r="S8229" s="41"/>
      <c r="T8229" s="41" t="s">
        <v>2498</v>
      </c>
      <c r="U8229" s="41" t="s">
        <v>26104</v>
      </c>
      <c r="V8229" s="84"/>
      <c r="W8229" s="85"/>
      <c r="X8229" s="84" t="s">
        <v>644</v>
      </c>
      <c r="Y8229" s="84"/>
      <c r="Z8229" s="84" t="s">
        <v>688</v>
      </c>
      <c r="AA8229" s="62">
        <v>43294</v>
      </c>
    </row>
    <row r="8230" spans="1:27" ht="15.75" x14ac:dyDescent="0.25">
      <c r="A8230" s="76">
        <v>8228</v>
      </c>
      <c r="B8230" s="35" t="s">
        <v>26105</v>
      </c>
      <c r="C8230" s="35" t="s">
        <v>26106</v>
      </c>
      <c r="D8230" s="38" t="s">
        <v>26107</v>
      </c>
      <c r="E8230" s="83" t="s">
        <v>679</v>
      </c>
      <c r="F8230" s="35"/>
      <c r="G8230" s="35">
        <v>1631</v>
      </c>
      <c r="H8230" s="32" t="s">
        <v>26108</v>
      </c>
      <c r="I8230" s="77">
        <v>105000</v>
      </c>
      <c r="J8230" s="78"/>
      <c r="K8230" s="41"/>
      <c r="L8230" s="42" t="s">
        <v>25554</v>
      </c>
      <c r="M8230" s="79">
        <v>1617</v>
      </c>
      <c r="N8230" s="80">
        <v>103000</v>
      </c>
      <c r="O8230" s="81"/>
      <c r="P8230" s="77">
        <v>103000</v>
      </c>
      <c r="Q8230" s="79">
        <v>1646</v>
      </c>
      <c r="R8230" s="77">
        <v>105000</v>
      </c>
      <c r="S8230" s="41"/>
      <c r="T8230" s="41" t="s">
        <v>2498</v>
      </c>
      <c r="U8230" s="41" t="s">
        <v>26109</v>
      </c>
      <c r="V8230" s="84"/>
      <c r="W8230" s="85"/>
      <c r="X8230" s="84" t="s">
        <v>644</v>
      </c>
      <c r="Y8230" s="84"/>
      <c r="Z8230" s="84" t="s">
        <v>665</v>
      </c>
      <c r="AA8230" s="62">
        <v>43294</v>
      </c>
    </row>
    <row r="8231" spans="1:27" ht="15.75" x14ac:dyDescent="0.25">
      <c r="A8231" s="76">
        <v>8229</v>
      </c>
      <c r="B8231" s="35" t="s">
        <v>26110</v>
      </c>
      <c r="C8231" s="35" t="s">
        <v>26111</v>
      </c>
      <c r="D8231" s="38" t="s">
        <v>26112</v>
      </c>
      <c r="E8231" s="83" t="s">
        <v>638</v>
      </c>
      <c r="F8231" s="35"/>
      <c r="G8231" s="35">
        <v>1631</v>
      </c>
      <c r="H8231" s="32" t="s">
        <v>26108</v>
      </c>
      <c r="I8231" s="77">
        <v>105000</v>
      </c>
      <c r="J8231" s="78"/>
      <c r="K8231" s="41"/>
      <c r="L8231" s="42" t="s">
        <v>25554</v>
      </c>
      <c r="M8231" s="79">
        <v>1617</v>
      </c>
      <c r="N8231" s="80">
        <v>103000</v>
      </c>
      <c r="O8231" s="81"/>
      <c r="P8231" s="77">
        <v>103000</v>
      </c>
      <c r="Q8231" s="79">
        <v>1646</v>
      </c>
      <c r="R8231" s="77">
        <v>105000</v>
      </c>
      <c r="S8231" s="41"/>
      <c r="T8231" s="41" t="s">
        <v>2498</v>
      </c>
      <c r="U8231" s="41" t="s">
        <v>26109</v>
      </c>
      <c r="V8231" s="84"/>
      <c r="W8231" s="85"/>
      <c r="X8231" s="84" t="s">
        <v>644</v>
      </c>
      <c r="Y8231" s="84"/>
      <c r="Z8231" s="84" t="s">
        <v>665</v>
      </c>
      <c r="AA8231" s="62">
        <v>43294</v>
      </c>
    </row>
    <row r="8232" spans="1:27" ht="15.75" x14ac:dyDescent="0.25">
      <c r="A8232" s="76">
        <v>8230</v>
      </c>
      <c r="B8232" s="35" t="s">
        <v>26113</v>
      </c>
      <c r="C8232" s="35" t="s">
        <v>26114</v>
      </c>
      <c r="D8232" s="38" t="s">
        <v>26115</v>
      </c>
      <c r="E8232" s="83" t="s">
        <v>679</v>
      </c>
      <c r="F8232" s="35"/>
      <c r="G8232" s="35">
        <v>1677</v>
      </c>
      <c r="H8232" s="32" t="s">
        <v>26116</v>
      </c>
      <c r="I8232" s="77">
        <v>129000</v>
      </c>
      <c r="J8232" s="78"/>
      <c r="K8232" s="41"/>
      <c r="L8232" s="42" t="s">
        <v>25554</v>
      </c>
      <c r="M8232" s="79">
        <v>1661</v>
      </c>
      <c r="N8232" s="80">
        <v>126000</v>
      </c>
      <c r="O8232" s="81"/>
      <c r="P8232" s="77">
        <v>126000</v>
      </c>
      <c r="Q8232" s="79">
        <v>1691</v>
      </c>
      <c r="R8232" s="77">
        <v>129000</v>
      </c>
      <c r="S8232" s="41"/>
      <c r="T8232" s="41" t="s">
        <v>2498</v>
      </c>
      <c r="U8232" s="41" t="s">
        <v>26117</v>
      </c>
      <c r="V8232" s="84"/>
      <c r="W8232" s="85"/>
      <c r="X8232" s="84" t="s">
        <v>644</v>
      </c>
      <c r="Y8232" s="84"/>
      <c r="Z8232" s="84" t="s">
        <v>665</v>
      </c>
      <c r="AA8232" s="62">
        <v>43294</v>
      </c>
    </row>
    <row r="8233" spans="1:27" ht="15.75" x14ac:dyDescent="0.25">
      <c r="A8233" s="76">
        <v>8231</v>
      </c>
      <c r="B8233" s="35" t="s">
        <v>26118</v>
      </c>
      <c r="C8233" s="35" t="s">
        <v>26119</v>
      </c>
      <c r="D8233" s="38" t="s">
        <v>26120</v>
      </c>
      <c r="E8233" s="83" t="s">
        <v>679</v>
      </c>
      <c r="F8233" s="35"/>
      <c r="G8233" s="35">
        <v>1677</v>
      </c>
      <c r="H8233" s="32" t="s">
        <v>26116</v>
      </c>
      <c r="I8233" s="77">
        <v>129000</v>
      </c>
      <c r="J8233" s="78"/>
      <c r="K8233" s="41"/>
      <c r="L8233" s="42" t="s">
        <v>25554</v>
      </c>
      <c r="M8233" s="79">
        <v>1661</v>
      </c>
      <c r="N8233" s="80">
        <v>126000</v>
      </c>
      <c r="O8233" s="81"/>
      <c r="P8233" s="77">
        <v>126000</v>
      </c>
      <c r="Q8233" s="79">
        <v>1691</v>
      </c>
      <c r="R8233" s="77">
        <v>129000</v>
      </c>
      <c r="S8233" s="41"/>
      <c r="T8233" s="41" t="s">
        <v>2498</v>
      </c>
      <c r="U8233" s="41" t="s">
        <v>26117</v>
      </c>
      <c r="V8233" s="84"/>
      <c r="W8233" s="85"/>
      <c r="X8233" s="84" t="s">
        <v>644</v>
      </c>
      <c r="Y8233" s="84"/>
      <c r="Z8233" s="84" t="s">
        <v>665</v>
      </c>
      <c r="AA8233" s="62">
        <v>43294</v>
      </c>
    </row>
    <row r="8234" spans="1:27" ht="15.75" x14ac:dyDescent="0.25">
      <c r="A8234" s="76">
        <v>8232</v>
      </c>
      <c r="B8234" s="35" t="s">
        <v>26121</v>
      </c>
      <c r="C8234" s="35" t="s">
        <v>26122</v>
      </c>
      <c r="D8234" s="38" t="s">
        <v>26123</v>
      </c>
      <c r="E8234" s="83" t="s">
        <v>638</v>
      </c>
      <c r="F8234" s="35"/>
      <c r="G8234" s="35">
        <v>1679</v>
      </c>
      <c r="H8234" s="32" t="s">
        <v>26124</v>
      </c>
      <c r="I8234" s="77">
        <v>172000</v>
      </c>
      <c r="J8234" s="78" t="s">
        <v>26125</v>
      </c>
      <c r="K8234" s="41"/>
      <c r="L8234" s="42" t="s">
        <v>25554</v>
      </c>
      <c r="M8234" s="79">
        <v>1663</v>
      </c>
      <c r="N8234" s="80">
        <v>165000</v>
      </c>
      <c r="O8234" s="81" t="s">
        <v>26125</v>
      </c>
      <c r="P8234" s="77">
        <v>165000</v>
      </c>
      <c r="Q8234" s="79">
        <v>1693</v>
      </c>
      <c r="R8234" s="77">
        <v>172000</v>
      </c>
      <c r="S8234" s="41" t="s">
        <v>26125</v>
      </c>
      <c r="T8234" s="41" t="s">
        <v>2498</v>
      </c>
      <c r="U8234" s="41" t="s">
        <v>26126</v>
      </c>
      <c r="V8234" s="84"/>
      <c r="W8234" s="85"/>
      <c r="X8234" s="84" t="s">
        <v>644</v>
      </c>
      <c r="Y8234" s="84"/>
      <c r="Z8234" s="84" t="s">
        <v>665</v>
      </c>
      <c r="AA8234" s="62">
        <v>43294</v>
      </c>
    </row>
    <row r="8235" spans="1:27" ht="31.5" x14ac:dyDescent="0.25">
      <c r="A8235" s="76">
        <v>8233</v>
      </c>
      <c r="B8235" s="35" t="s">
        <v>26127</v>
      </c>
      <c r="C8235" s="35" t="s">
        <v>26128</v>
      </c>
      <c r="D8235" s="38" t="s">
        <v>26129</v>
      </c>
      <c r="E8235" s="83" t="s">
        <v>703</v>
      </c>
      <c r="F8235" s="35"/>
      <c r="G8235" s="35">
        <v>1735</v>
      </c>
      <c r="H8235" s="32" t="s">
        <v>25598</v>
      </c>
      <c r="I8235" s="77">
        <v>730000</v>
      </c>
      <c r="J8235" s="78"/>
      <c r="K8235" s="41"/>
      <c r="L8235" s="42" t="s">
        <v>25554</v>
      </c>
      <c r="M8235" s="79">
        <v>1719</v>
      </c>
      <c r="N8235" s="80">
        <v>720000</v>
      </c>
      <c r="O8235" s="81"/>
      <c r="P8235" s="77">
        <v>720000</v>
      </c>
      <c r="Q8235" s="79">
        <v>1749</v>
      </c>
      <c r="R8235" s="77">
        <v>730000</v>
      </c>
      <c r="S8235" s="41"/>
      <c r="T8235" s="41" t="s">
        <v>2498</v>
      </c>
      <c r="U8235" s="41" t="s">
        <v>25599</v>
      </c>
      <c r="V8235" s="84"/>
      <c r="W8235" s="85"/>
      <c r="X8235" s="84" t="s">
        <v>644</v>
      </c>
      <c r="Y8235" s="84"/>
      <c r="Z8235" s="84" t="s">
        <v>707</v>
      </c>
      <c r="AA8235" s="62">
        <v>43294</v>
      </c>
    </row>
    <row r="8236" spans="1:27" ht="31.5" x14ac:dyDescent="0.25">
      <c r="A8236" s="76">
        <v>8234</v>
      </c>
      <c r="B8236" s="35" t="s">
        <v>26130</v>
      </c>
      <c r="C8236" s="35" t="s">
        <v>26131</v>
      </c>
      <c r="D8236" s="38" t="s">
        <v>26132</v>
      </c>
      <c r="E8236" s="83" t="s">
        <v>638</v>
      </c>
      <c r="F8236" s="35"/>
      <c r="G8236" s="35">
        <v>1735</v>
      </c>
      <c r="H8236" s="32" t="s">
        <v>25598</v>
      </c>
      <c r="I8236" s="77">
        <v>730000</v>
      </c>
      <c r="J8236" s="78"/>
      <c r="K8236" s="41"/>
      <c r="L8236" s="42" t="s">
        <v>25554</v>
      </c>
      <c r="M8236" s="79">
        <v>1719</v>
      </c>
      <c r="N8236" s="80">
        <v>720000</v>
      </c>
      <c r="O8236" s="81"/>
      <c r="P8236" s="77">
        <v>720000</v>
      </c>
      <c r="Q8236" s="79">
        <v>1749</v>
      </c>
      <c r="R8236" s="77">
        <v>730000</v>
      </c>
      <c r="S8236" s="41"/>
      <c r="T8236" s="41" t="s">
        <v>2498</v>
      </c>
      <c r="U8236" s="41" t="s">
        <v>25599</v>
      </c>
      <c r="V8236" s="84"/>
      <c r="W8236" s="85"/>
      <c r="X8236" s="84" t="s">
        <v>644</v>
      </c>
      <c r="Y8236" s="84"/>
      <c r="Z8236" s="84" t="s">
        <v>665</v>
      </c>
      <c r="AA8236" s="62">
        <v>43294</v>
      </c>
    </row>
    <row r="8237" spans="1:27" ht="15.75" x14ac:dyDescent="0.25">
      <c r="A8237" s="76">
        <v>8235</v>
      </c>
      <c r="B8237" s="35" t="s">
        <v>26133</v>
      </c>
      <c r="C8237" s="35" t="s">
        <v>26134</v>
      </c>
      <c r="D8237" s="38" t="s">
        <v>26135</v>
      </c>
      <c r="E8237" s="83" t="s">
        <v>638</v>
      </c>
      <c r="F8237" s="35"/>
      <c r="G8237" s="35">
        <v>1678</v>
      </c>
      <c r="H8237" s="32" t="s">
        <v>26135</v>
      </c>
      <c r="I8237" s="77">
        <v>938000</v>
      </c>
      <c r="J8237" s="78"/>
      <c r="K8237" s="41"/>
      <c r="L8237" s="42" t="s">
        <v>25554</v>
      </c>
      <c r="M8237" s="79">
        <v>1662</v>
      </c>
      <c r="N8237" s="80">
        <v>928000</v>
      </c>
      <c r="O8237" s="81"/>
      <c r="P8237" s="77">
        <v>928000</v>
      </c>
      <c r="Q8237" s="79">
        <v>1692</v>
      </c>
      <c r="R8237" s="77">
        <v>938000</v>
      </c>
      <c r="S8237" s="41"/>
      <c r="T8237" s="41" t="s">
        <v>2498</v>
      </c>
      <c r="U8237" s="41" t="s">
        <v>26136</v>
      </c>
      <c r="V8237" s="84"/>
      <c r="W8237" s="85"/>
      <c r="X8237" s="84" t="s">
        <v>644</v>
      </c>
      <c r="Y8237" s="84"/>
      <c r="Z8237" s="84" t="s">
        <v>665</v>
      </c>
      <c r="AA8237" s="62">
        <v>43294</v>
      </c>
    </row>
    <row r="8238" spans="1:27" ht="31.5" x14ac:dyDescent="0.25">
      <c r="A8238" s="76">
        <v>8236</v>
      </c>
      <c r="B8238" s="35" t="s">
        <v>26137</v>
      </c>
      <c r="C8238" s="35" t="s">
        <v>26138</v>
      </c>
      <c r="D8238" s="38" t="s">
        <v>26139</v>
      </c>
      <c r="E8238" s="83" t="s">
        <v>638</v>
      </c>
      <c r="F8238" s="35"/>
      <c r="G8238" s="35">
        <v>1737</v>
      </c>
      <c r="H8238" s="32" t="s">
        <v>25603</v>
      </c>
      <c r="I8238" s="77">
        <v>2620000</v>
      </c>
      <c r="J8238" s="78"/>
      <c r="K8238" s="41"/>
      <c r="L8238" s="42" t="s">
        <v>25554</v>
      </c>
      <c r="M8238" s="79">
        <v>1721</v>
      </c>
      <c r="N8238" s="80">
        <v>2610000</v>
      </c>
      <c r="O8238" s="81"/>
      <c r="P8238" s="77">
        <v>2610000</v>
      </c>
      <c r="Q8238" s="79">
        <v>1751</v>
      </c>
      <c r="R8238" s="77">
        <v>2620000</v>
      </c>
      <c r="S8238" s="41"/>
      <c r="T8238" s="41" t="s">
        <v>2498</v>
      </c>
      <c r="U8238" s="41" t="s">
        <v>25604</v>
      </c>
      <c r="V8238" s="84"/>
      <c r="W8238" s="85"/>
      <c r="X8238" s="84" t="s">
        <v>644</v>
      </c>
      <c r="Y8238" s="84"/>
      <c r="Z8238" s="84" t="s">
        <v>665</v>
      </c>
      <c r="AA8238" s="62">
        <v>43294</v>
      </c>
    </row>
    <row r="8239" spans="1:27" ht="31.5" x14ac:dyDescent="0.25">
      <c r="A8239" s="76">
        <v>8237</v>
      </c>
      <c r="B8239" s="35" t="s">
        <v>26140</v>
      </c>
      <c r="C8239" s="35" t="s">
        <v>26141</v>
      </c>
      <c r="D8239" s="38" t="s">
        <v>26142</v>
      </c>
      <c r="E8239" s="83" t="s">
        <v>638</v>
      </c>
      <c r="F8239" s="35"/>
      <c r="G8239" s="35">
        <v>1737</v>
      </c>
      <c r="H8239" s="32" t="s">
        <v>25603</v>
      </c>
      <c r="I8239" s="77">
        <v>2620000</v>
      </c>
      <c r="J8239" s="78"/>
      <c r="K8239" s="41"/>
      <c r="L8239" s="42" t="s">
        <v>25554</v>
      </c>
      <c r="M8239" s="79">
        <v>1721</v>
      </c>
      <c r="N8239" s="80">
        <v>2610000</v>
      </c>
      <c r="O8239" s="81"/>
      <c r="P8239" s="77">
        <v>2610000</v>
      </c>
      <c r="Q8239" s="79">
        <v>1751</v>
      </c>
      <c r="R8239" s="77">
        <v>2620000</v>
      </c>
      <c r="S8239" s="41"/>
      <c r="T8239" s="41" t="s">
        <v>2498</v>
      </c>
      <c r="U8239" s="41" t="s">
        <v>25604</v>
      </c>
      <c r="V8239" s="84"/>
      <c r="W8239" s="85"/>
      <c r="X8239" s="84" t="s">
        <v>644</v>
      </c>
      <c r="Y8239" s="84"/>
      <c r="Z8239" s="84" t="s">
        <v>665</v>
      </c>
      <c r="AA8239" s="62">
        <v>43294</v>
      </c>
    </row>
    <row r="8240" spans="1:27" s="96" customFormat="1" ht="15.75" x14ac:dyDescent="0.25">
      <c r="A8240" s="86">
        <v>8238</v>
      </c>
      <c r="B8240" s="37" t="s">
        <v>26143</v>
      </c>
      <c r="C8240" s="37" t="s">
        <v>26144</v>
      </c>
      <c r="D8240" s="38" t="s">
        <v>26145</v>
      </c>
      <c r="E8240" s="87" t="s">
        <v>801</v>
      </c>
      <c r="F8240" s="37"/>
      <c r="G8240" s="37">
        <v>1651</v>
      </c>
      <c r="H8240" s="38" t="s">
        <v>598</v>
      </c>
      <c r="I8240" s="88">
        <v>129000</v>
      </c>
      <c r="J8240" s="89"/>
      <c r="K8240" s="42"/>
      <c r="L8240" s="42" t="s">
        <v>25554</v>
      </c>
      <c r="M8240" s="90">
        <v>1637</v>
      </c>
      <c r="N8240" s="91">
        <v>126000</v>
      </c>
      <c r="O8240" s="92"/>
      <c r="P8240" s="88">
        <v>126000</v>
      </c>
      <c r="Q8240" s="90">
        <v>1666</v>
      </c>
      <c r="R8240" s="88">
        <v>129000</v>
      </c>
      <c r="S8240" s="42"/>
      <c r="T8240" s="42" t="s">
        <v>2498</v>
      </c>
      <c r="U8240" s="42" t="s">
        <v>599</v>
      </c>
      <c r="V8240" s="93"/>
      <c r="W8240" s="94"/>
      <c r="X8240" s="93" t="s">
        <v>644</v>
      </c>
      <c r="Y8240" s="93"/>
      <c r="Z8240" s="93" t="s">
        <v>665</v>
      </c>
      <c r="AA8240" s="95">
        <v>43294</v>
      </c>
    </row>
    <row r="8241" spans="1:27" ht="15.75" x14ac:dyDescent="0.25">
      <c r="A8241" s="76">
        <v>8239</v>
      </c>
      <c r="B8241" s="35" t="s">
        <v>597</v>
      </c>
      <c r="C8241" s="35" t="s">
        <v>26146</v>
      </c>
      <c r="D8241" s="38" t="s">
        <v>600</v>
      </c>
      <c r="E8241" s="83" t="s">
        <v>801</v>
      </c>
      <c r="F8241" s="35"/>
      <c r="G8241" s="35">
        <v>1651</v>
      </c>
      <c r="H8241" s="32" t="s">
        <v>598</v>
      </c>
      <c r="I8241" s="77">
        <v>129000</v>
      </c>
      <c r="J8241" s="78"/>
      <c r="K8241" s="41"/>
      <c r="L8241" s="42" t="s">
        <v>25554</v>
      </c>
      <c r="M8241" s="79">
        <v>1637</v>
      </c>
      <c r="N8241" s="80">
        <v>126000</v>
      </c>
      <c r="O8241" s="81"/>
      <c r="P8241" s="77">
        <v>126000</v>
      </c>
      <c r="Q8241" s="79">
        <v>1666</v>
      </c>
      <c r="R8241" s="77">
        <v>129000</v>
      </c>
      <c r="S8241" s="41"/>
      <c r="T8241" s="41" t="s">
        <v>2498</v>
      </c>
      <c r="U8241" s="41" t="s">
        <v>599</v>
      </c>
      <c r="V8241" s="84"/>
      <c r="W8241" s="85"/>
      <c r="X8241" s="84" t="s">
        <v>644</v>
      </c>
      <c r="Y8241" s="84"/>
      <c r="Z8241" s="84" t="s">
        <v>645</v>
      </c>
      <c r="AA8241" s="62">
        <v>43294</v>
      </c>
    </row>
    <row r="8242" spans="1:27" ht="31.5" x14ac:dyDescent="0.25">
      <c r="A8242" s="76">
        <v>8240</v>
      </c>
      <c r="B8242" s="35" t="s">
        <v>26147</v>
      </c>
      <c r="C8242" s="35" t="s">
        <v>26148</v>
      </c>
      <c r="D8242" s="38" t="s">
        <v>26149</v>
      </c>
      <c r="E8242" s="83" t="s">
        <v>801</v>
      </c>
      <c r="F8242" s="35"/>
      <c r="G8242" s="35">
        <v>1736</v>
      </c>
      <c r="H8242" s="32" t="s">
        <v>25559</v>
      </c>
      <c r="I8242" s="77">
        <v>236000</v>
      </c>
      <c r="J8242" s="78"/>
      <c r="K8242" s="41"/>
      <c r="L8242" s="42" t="s">
        <v>25554</v>
      </c>
      <c r="M8242" s="79">
        <v>1720</v>
      </c>
      <c r="N8242" s="80">
        <v>230000</v>
      </c>
      <c r="O8242" s="81"/>
      <c r="P8242" s="77">
        <v>230000</v>
      </c>
      <c r="Q8242" s="79">
        <v>1750</v>
      </c>
      <c r="R8242" s="77">
        <v>236000</v>
      </c>
      <c r="S8242" s="41"/>
      <c r="T8242" s="41" t="s">
        <v>2498</v>
      </c>
      <c r="U8242" s="41" t="s">
        <v>25560</v>
      </c>
      <c r="V8242" s="84"/>
      <c r="W8242" s="85"/>
      <c r="X8242" s="84" t="s">
        <v>644</v>
      </c>
      <c r="Y8242" s="84"/>
      <c r="Z8242" s="84" t="s">
        <v>645</v>
      </c>
      <c r="AA8242" s="62">
        <v>43294</v>
      </c>
    </row>
    <row r="8243" spans="1:27" ht="15.75" x14ac:dyDescent="0.25">
      <c r="A8243" s="76">
        <v>8241</v>
      </c>
      <c r="B8243" s="35" t="s">
        <v>26150</v>
      </c>
      <c r="C8243" s="35" t="s">
        <v>26151</v>
      </c>
      <c r="D8243" s="38" t="s">
        <v>26152</v>
      </c>
      <c r="E8243" s="83" t="s">
        <v>679</v>
      </c>
      <c r="F8243" s="35"/>
      <c r="G8243" s="35">
        <v>1649</v>
      </c>
      <c r="H8243" s="32" t="s">
        <v>26153</v>
      </c>
      <c r="I8243" s="77">
        <v>152000</v>
      </c>
      <c r="J8243" s="78"/>
      <c r="K8243" s="41"/>
      <c r="L8243" s="42" t="s">
        <v>25554</v>
      </c>
      <c r="M8243" s="79">
        <v>1635</v>
      </c>
      <c r="N8243" s="80">
        <v>149000</v>
      </c>
      <c r="O8243" s="81"/>
      <c r="P8243" s="77">
        <v>149000</v>
      </c>
      <c r="Q8243" s="79">
        <v>1664</v>
      </c>
      <c r="R8243" s="77">
        <v>152000</v>
      </c>
      <c r="S8243" s="41"/>
      <c r="T8243" s="41" t="s">
        <v>2498</v>
      </c>
      <c r="U8243" s="41" t="s">
        <v>26154</v>
      </c>
      <c r="V8243" s="84"/>
      <c r="W8243" s="85"/>
      <c r="X8243" s="84" t="s">
        <v>644</v>
      </c>
      <c r="Y8243" s="84"/>
      <c r="Z8243" s="84" t="s">
        <v>645</v>
      </c>
      <c r="AA8243" s="62">
        <v>43294</v>
      </c>
    </row>
    <row r="8244" spans="1:27" ht="15.75" x14ac:dyDescent="0.25">
      <c r="A8244" s="76">
        <v>8242</v>
      </c>
      <c r="B8244" s="35" t="s">
        <v>26155</v>
      </c>
      <c r="C8244" s="35" t="s">
        <v>26156</v>
      </c>
      <c r="D8244" s="38" t="s">
        <v>26157</v>
      </c>
      <c r="E8244" s="83" t="s">
        <v>801</v>
      </c>
      <c r="F8244" s="35"/>
      <c r="G8244" s="35">
        <v>1651</v>
      </c>
      <c r="H8244" s="32" t="s">
        <v>598</v>
      </c>
      <c r="I8244" s="77">
        <v>129000</v>
      </c>
      <c r="J8244" s="78"/>
      <c r="K8244" s="41"/>
      <c r="L8244" s="42" t="s">
        <v>25554</v>
      </c>
      <c r="M8244" s="79">
        <v>1637</v>
      </c>
      <c r="N8244" s="80">
        <v>126000</v>
      </c>
      <c r="O8244" s="81"/>
      <c r="P8244" s="77">
        <v>126000</v>
      </c>
      <c r="Q8244" s="79">
        <v>1666</v>
      </c>
      <c r="R8244" s="77">
        <v>129000</v>
      </c>
      <c r="S8244" s="41"/>
      <c r="T8244" s="41" t="s">
        <v>2498</v>
      </c>
      <c r="U8244" s="41" t="s">
        <v>599</v>
      </c>
      <c r="V8244" s="84"/>
      <c r="W8244" s="85"/>
      <c r="X8244" s="84" t="s">
        <v>644</v>
      </c>
      <c r="Y8244" s="84"/>
      <c r="Z8244" s="84" t="s">
        <v>665</v>
      </c>
      <c r="AA8244" s="62">
        <v>43294</v>
      </c>
    </row>
    <row r="8245" spans="1:27" ht="15.75" x14ac:dyDescent="0.25">
      <c r="A8245" s="76">
        <v>8243</v>
      </c>
      <c r="B8245" s="35" t="s">
        <v>26158</v>
      </c>
      <c r="C8245" s="35" t="s">
        <v>26159</v>
      </c>
      <c r="D8245" s="38" t="s">
        <v>26160</v>
      </c>
      <c r="E8245" s="83" t="s">
        <v>679</v>
      </c>
      <c r="F8245" s="35"/>
      <c r="G8245" s="35">
        <v>1650</v>
      </c>
      <c r="H8245" s="32" t="s">
        <v>26161</v>
      </c>
      <c r="I8245" s="77">
        <v>152000</v>
      </c>
      <c r="J8245" s="78"/>
      <c r="K8245" s="41"/>
      <c r="L8245" s="42" t="s">
        <v>25554</v>
      </c>
      <c r="M8245" s="79">
        <v>1636</v>
      </c>
      <c r="N8245" s="80">
        <v>149000</v>
      </c>
      <c r="O8245" s="81"/>
      <c r="P8245" s="77">
        <v>149000</v>
      </c>
      <c r="Q8245" s="79">
        <v>1665</v>
      </c>
      <c r="R8245" s="77">
        <v>152000</v>
      </c>
      <c r="S8245" s="41"/>
      <c r="T8245" s="41" t="s">
        <v>2498</v>
      </c>
      <c r="U8245" s="41" t="s">
        <v>26162</v>
      </c>
      <c r="V8245" s="84"/>
      <c r="W8245" s="85"/>
      <c r="X8245" s="84" t="s">
        <v>644</v>
      </c>
      <c r="Y8245" s="84"/>
      <c r="Z8245" s="84" t="s">
        <v>665</v>
      </c>
      <c r="AA8245" s="62">
        <v>43294</v>
      </c>
    </row>
    <row r="8246" spans="1:27" ht="15.75" x14ac:dyDescent="0.25">
      <c r="A8246" s="76">
        <v>8244</v>
      </c>
      <c r="B8246" s="35" t="s">
        <v>26163</v>
      </c>
      <c r="C8246" s="35" t="s">
        <v>26164</v>
      </c>
      <c r="D8246" s="38" t="s">
        <v>26165</v>
      </c>
      <c r="E8246" s="83" t="s">
        <v>679</v>
      </c>
      <c r="F8246" s="35"/>
      <c r="G8246" s="35">
        <v>1649</v>
      </c>
      <c r="H8246" s="32" t="s">
        <v>26153</v>
      </c>
      <c r="I8246" s="77">
        <v>152000</v>
      </c>
      <c r="J8246" s="78"/>
      <c r="K8246" s="41"/>
      <c r="L8246" s="42" t="s">
        <v>25554</v>
      </c>
      <c r="M8246" s="79">
        <v>1635</v>
      </c>
      <c r="N8246" s="80">
        <v>149000</v>
      </c>
      <c r="O8246" s="81"/>
      <c r="P8246" s="77">
        <v>149000</v>
      </c>
      <c r="Q8246" s="79">
        <v>1664</v>
      </c>
      <c r="R8246" s="77">
        <v>152000</v>
      </c>
      <c r="S8246" s="41"/>
      <c r="T8246" s="41" t="s">
        <v>2498</v>
      </c>
      <c r="U8246" s="41" t="s">
        <v>26154</v>
      </c>
      <c r="V8246" s="84"/>
      <c r="W8246" s="85"/>
      <c r="X8246" s="84" t="s">
        <v>644</v>
      </c>
      <c r="Y8246" s="84"/>
      <c r="Z8246" s="84" t="s">
        <v>665</v>
      </c>
      <c r="AA8246" s="62">
        <v>43294</v>
      </c>
    </row>
    <row r="8247" spans="1:27" ht="31.5" x14ac:dyDescent="0.25">
      <c r="A8247" s="76">
        <v>8245</v>
      </c>
      <c r="B8247" s="35" t="s">
        <v>26166</v>
      </c>
      <c r="C8247" s="35" t="s">
        <v>26167</v>
      </c>
      <c r="D8247" s="38" t="s">
        <v>26168</v>
      </c>
      <c r="E8247" s="83" t="s">
        <v>638</v>
      </c>
      <c r="F8247" s="35"/>
      <c r="G8247" s="35">
        <v>1735</v>
      </c>
      <c r="H8247" s="32" t="s">
        <v>25598</v>
      </c>
      <c r="I8247" s="77">
        <v>730000</v>
      </c>
      <c r="J8247" s="78"/>
      <c r="K8247" s="41"/>
      <c r="L8247" s="42" t="s">
        <v>25554</v>
      </c>
      <c r="M8247" s="79">
        <v>1719</v>
      </c>
      <c r="N8247" s="80">
        <v>720000</v>
      </c>
      <c r="O8247" s="81"/>
      <c r="P8247" s="77">
        <v>720000</v>
      </c>
      <c r="Q8247" s="79">
        <v>1749</v>
      </c>
      <c r="R8247" s="77">
        <v>730000</v>
      </c>
      <c r="S8247" s="41"/>
      <c r="T8247" s="41" t="s">
        <v>2498</v>
      </c>
      <c r="U8247" s="41" t="s">
        <v>25599</v>
      </c>
      <c r="V8247" s="84"/>
      <c r="W8247" s="85"/>
      <c r="X8247" s="84" t="s">
        <v>644</v>
      </c>
      <c r="Y8247" s="84"/>
      <c r="Z8247" s="84" t="s">
        <v>665</v>
      </c>
      <c r="AA8247" s="62">
        <v>43294</v>
      </c>
    </row>
    <row r="8248" spans="1:27" ht="31.5" x14ac:dyDescent="0.25">
      <c r="A8248" s="76">
        <v>8246</v>
      </c>
      <c r="B8248" s="35" t="s">
        <v>26169</v>
      </c>
      <c r="C8248" s="35" t="s">
        <v>26170</v>
      </c>
      <c r="D8248" s="38" t="s">
        <v>26171</v>
      </c>
      <c r="E8248" s="83" t="s">
        <v>638</v>
      </c>
      <c r="F8248" s="35"/>
      <c r="G8248" s="35">
        <v>1702</v>
      </c>
      <c r="H8248" s="32" t="s">
        <v>25650</v>
      </c>
      <c r="I8248" s="77">
        <v>810000</v>
      </c>
      <c r="J8248" s="78"/>
      <c r="K8248" s="41"/>
      <c r="L8248" s="42" t="s">
        <v>25554</v>
      </c>
      <c r="M8248" s="79">
        <v>1686</v>
      </c>
      <c r="N8248" s="80">
        <v>800000</v>
      </c>
      <c r="O8248" s="81"/>
      <c r="P8248" s="77">
        <v>800000</v>
      </c>
      <c r="Q8248" s="79">
        <v>1716</v>
      </c>
      <c r="R8248" s="77">
        <v>810000</v>
      </c>
      <c r="S8248" s="41"/>
      <c r="T8248" s="41" t="s">
        <v>2498</v>
      </c>
      <c r="U8248" s="41" t="s">
        <v>25651</v>
      </c>
      <c r="V8248" s="84"/>
      <c r="W8248" s="85"/>
      <c r="X8248" s="84" t="s">
        <v>644</v>
      </c>
      <c r="Y8248" s="84"/>
      <c r="Z8248" s="84" t="s">
        <v>707</v>
      </c>
      <c r="AA8248" s="62">
        <v>43294</v>
      </c>
    </row>
    <row r="8249" spans="1:27" ht="15.75" x14ac:dyDescent="0.25">
      <c r="A8249" s="76">
        <v>8247</v>
      </c>
      <c r="B8249" s="35" t="s">
        <v>26172</v>
      </c>
      <c r="C8249" s="35" t="s">
        <v>26173</v>
      </c>
      <c r="D8249" s="38" t="s">
        <v>26174</v>
      </c>
      <c r="E8249" s="83" t="s">
        <v>679</v>
      </c>
      <c r="F8249" s="35"/>
      <c r="G8249" s="35">
        <v>1646</v>
      </c>
      <c r="H8249" s="32" t="s">
        <v>26175</v>
      </c>
      <c r="I8249" s="77">
        <v>129000</v>
      </c>
      <c r="J8249" s="78"/>
      <c r="K8249" s="41"/>
      <c r="L8249" s="42" t="s">
        <v>25554</v>
      </c>
      <c r="M8249" s="79">
        <v>1632</v>
      </c>
      <c r="N8249" s="80">
        <v>126000</v>
      </c>
      <c r="O8249" s="81"/>
      <c r="P8249" s="77">
        <v>126000</v>
      </c>
      <c r="Q8249" s="79">
        <v>1661</v>
      </c>
      <c r="R8249" s="77">
        <v>129000</v>
      </c>
      <c r="S8249" s="41"/>
      <c r="T8249" s="41" t="s">
        <v>2498</v>
      </c>
      <c r="U8249" s="41" t="s">
        <v>26176</v>
      </c>
      <c r="V8249" s="84"/>
      <c r="W8249" s="85"/>
      <c r="X8249" s="84" t="s">
        <v>644</v>
      </c>
      <c r="Y8249" s="84"/>
      <c r="Z8249" s="84" t="s">
        <v>665</v>
      </c>
      <c r="AA8249" s="62">
        <v>43294</v>
      </c>
    </row>
    <row r="8250" spans="1:27" ht="15.75" x14ac:dyDescent="0.25">
      <c r="A8250" s="76">
        <v>8248</v>
      </c>
      <c r="B8250" s="35" t="s">
        <v>26177</v>
      </c>
      <c r="C8250" s="35" t="s">
        <v>26178</v>
      </c>
      <c r="D8250" s="38" t="s">
        <v>26179</v>
      </c>
      <c r="E8250" s="83" t="s">
        <v>638</v>
      </c>
      <c r="F8250" s="35"/>
      <c r="G8250" s="35">
        <v>1646</v>
      </c>
      <c r="H8250" s="32" t="s">
        <v>26175</v>
      </c>
      <c r="I8250" s="77">
        <v>129000</v>
      </c>
      <c r="J8250" s="78"/>
      <c r="K8250" s="41"/>
      <c r="L8250" s="42" t="s">
        <v>25554</v>
      </c>
      <c r="M8250" s="79">
        <v>1632</v>
      </c>
      <c r="N8250" s="80">
        <v>126000</v>
      </c>
      <c r="O8250" s="81"/>
      <c r="P8250" s="77">
        <v>126000</v>
      </c>
      <c r="Q8250" s="79">
        <v>1661</v>
      </c>
      <c r="R8250" s="77">
        <v>129000</v>
      </c>
      <c r="S8250" s="41"/>
      <c r="T8250" s="41" t="s">
        <v>2498</v>
      </c>
      <c r="U8250" s="41" t="s">
        <v>26176</v>
      </c>
      <c r="V8250" s="84"/>
      <c r="W8250" s="85"/>
      <c r="X8250" s="84" t="s">
        <v>644</v>
      </c>
      <c r="Y8250" s="84"/>
      <c r="Z8250" s="84" t="s">
        <v>665</v>
      </c>
      <c r="AA8250" s="62">
        <v>43294</v>
      </c>
    </row>
    <row r="8251" spans="1:27" ht="15.75" x14ac:dyDescent="0.25">
      <c r="A8251" s="76">
        <v>8249</v>
      </c>
      <c r="B8251" s="35" t="s">
        <v>26180</v>
      </c>
      <c r="C8251" s="35" t="s">
        <v>26181</v>
      </c>
      <c r="D8251" s="38" t="s">
        <v>26182</v>
      </c>
      <c r="E8251" s="83" t="s">
        <v>679</v>
      </c>
      <c r="F8251" s="35"/>
      <c r="G8251" s="35">
        <v>1645</v>
      </c>
      <c r="H8251" s="32" t="s">
        <v>26183</v>
      </c>
      <c r="I8251" s="77">
        <v>111000</v>
      </c>
      <c r="J8251" s="78"/>
      <c r="K8251" s="41"/>
      <c r="L8251" s="42" t="s">
        <v>25554</v>
      </c>
      <c r="M8251" s="79">
        <v>1631</v>
      </c>
      <c r="N8251" s="80">
        <v>109000</v>
      </c>
      <c r="O8251" s="81"/>
      <c r="P8251" s="77">
        <v>109000</v>
      </c>
      <c r="Q8251" s="79">
        <v>1660</v>
      </c>
      <c r="R8251" s="77">
        <v>111000</v>
      </c>
      <c r="S8251" s="41"/>
      <c r="T8251" s="41" t="s">
        <v>2498</v>
      </c>
      <c r="U8251" s="41" t="s">
        <v>26184</v>
      </c>
      <c r="V8251" s="84"/>
      <c r="W8251" s="85"/>
      <c r="X8251" s="84" t="s">
        <v>644</v>
      </c>
      <c r="Y8251" s="84"/>
      <c r="Z8251" s="84" t="s">
        <v>665</v>
      </c>
      <c r="AA8251" s="62">
        <v>43294</v>
      </c>
    </row>
    <row r="8252" spans="1:27" ht="15.75" x14ac:dyDescent="0.25">
      <c r="A8252" s="76">
        <v>8250</v>
      </c>
      <c r="B8252" s="35" t="s">
        <v>26185</v>
      </c>
      <c r="C8252" s="35" t="s">
        <v>26186</v>
      </c>
      <c r="D8252" s="38" t="s">
        <v>26187</v>
      </c>
      <c r="E8252" s="83" t="s">
        <v>638</v>
      </c>
      <c r="F8252" s="35"/>
      <c r="G8252" s="35">
        <v>1645</v>
      </c>
      <c r="H8252" s="32" t="s">
        <v>26183</v>
      </c>
      <c r="I8252" s="77">
        <v>111000</v>
      </c>
      <c r="J8252" s="78"/>
      <c r="K8252" s="41"/>
      <c r="L8252" s="42" t="s">
        <v>25554</v>
      </c>
      <c r="M8252" s="79">
        <v>1631</v>
      </c>
      <c r="N8252" s="80">
        <v>109000</v>
      </c>
      <c r="O8252" s="81"/>
      <c r="P8252" s="77">
        <v>109000</v>
      </c>
      <c r="Q8252" s="79">
        <v>1660</v>
      </c>
      <c r="R8252" s="77">
        <v>111000</v>
      </c>
      <c r="S8252" s="41"/>
      <c r="T8252" s="41" t="s">
        <v>2498</v>
      </c>
      <c r="U8252" s="41" t="s">
        <v>26184</v>
      </c>
      <c r="V8252" s="84"/>
      <c r="W8252" s="85"/>
      <c r="X8252" s="84" t="s">
        <v>644</v>
      </c>
      <c r="Y8252" s="84"/>
      <c r="Z8252" s="84" t="s">
        <v>665</v>
      </c>
      <c r="AA8252" s="62">
        <v>43294</v>
      </c>
    </row>
    <row r="8253" spans="1:27" ht="15.75" x14ac:dyDescent="0.25">
      <c r="A8253" s="76">
        <v>8251</v>
      </c>
      <c r="B8253" s="35" t="s">
        <v>26188</v>
      </c>
      <c r="C8253" s="35" t="s">
        <v>26189</v>
      </c>
      <c r="D8253" s="38" t="s">
        <v>24369</v>
      </c>
      <c r="E8253" s="83" t="s">
        <v>638</v>
      </c>
      <c r="F8253" s="35"/>
      <c r="G8253" s="35">
        <v>1647</v>
      </c>
      <c r="H8253" s="32" t="s">
        <v>24369</v>
      </c>
      <c r="I8253" s="77">
        <v>730000</v>
      </c>
      <c r="J8253" s="78"/>
      <c r="K8253" s="41"/>
      <c r="L8253" s="42" t="s">
        <v>25554</v>
      </c>
      <c r="M8253" s="79">
        <v>1633</v>
      </c>
      <c r="N8253" s="80">
        <v>720000</v>
      </c>
      <c r="O8253" s="81"/>
      <c r="P8253" s="77">
        <v>720000</v>
      </c>
      <c r="Q8253" s="79">
        <v>1662</v>
      </c>
      <c r="R8253" s="77">
        <v>730000</v>
      </c>
      <c r="S8253" s="41"/>
      <c r="T8253" s="41" t="s">
        <v>2498</v>
      </c>
      <c r="U8253" s="41" t="s">
        <v>24370</v>
      </c>
      <c r="V8253" s="84"/>
      <c r="W8253" s="85"/>
      <c r="X8253" s="84" t="s">
        <v>644</v>
      </c>
      <c r="Y8253" s="84"/>
      <c r="Z8253" s="84" t="s">
        <v>665</v>
      </c>
      <c r="AA8253" s="62">
        <v>43294</v>
      </c>
    </row>
    <row r="8254" spans="1:27" ht="15.75" x14ac:dyDescent="0.25">
      <c r="A8254" s="76">
        <v>8252</v>
      </c>
      <c r="B8254" s="35" t="s">
        <v>26190</v>
      </c>
      <c r="C8254" s="35" t="s">
        <v>26191</v>
      </c>
      <c r="D8254" s="38" t="s">
        <v>26192</v>
      </c>
      <c r="E8254" s="83" t="s">
        <v>638</v>
      </c>
      <c r="F8254" s="35"/>
      <c r="G8254" s="35">
        <v>1644</v>
      </c>
      <c r="H8254" s="32" t="s">
        <v>26192</v>
      </c>
      <c r="I8254" s="77">
        <v>1820000</v>
      </c>
      <c r="J8254" s="78"/>
      <c r="K8254" s="41"/>
      <c r="L8254" s="42" t="s">
        <v>25554</v>
      </c>
      <c r="M8254" s="79">
        <v>1630</v>
      </c>
      <c r="N8254" s="80">
        <v>1810000</v>
      </c>
      <c r="O8254" s="81"/>
      <c r="P8254" s="77">
        <v>1810000</v>
      </c>
      <c r="Q8254" s="79">
        <v>1659</v>
      </c>
      <c r="R8254" s="77">
        <v>1820000</v>
      </c>
      <c r="S8254" s="41"/>
      <c r="T8254" s="41" t="s">
        <v>2498</v>
      </c>
      <c r="U8254" s="41" t="s">
        <v>26193</v>
      </c>
      <c r="V8254" s="84"/>
      <c r="W8254" s="85"/>
      <c r="X8254" s="84" t="s">
        <v>644</v>
      </c>
      <c r="Y8254" s="84"/>
      <c r="Z8254" s="84" t="s">
        <v>665</v>
      </c>
      <c r="AA8254" s="62">
        <v>43294</v>
      </c>
    </row>
    <row r="8255" spans="1:27" ht="15.75" x14ac:dyDescent="0.25">
      <c r="A8255" s="76">
        <v>8253</v>
      </c>
      <c r="B8255" s="35" t="s">
        <v>26194</v>
      </c>
      <c r="C8255" s="35" t="s">
        <v>26195</v>
      </c>
      <c r="D8255" s="38" t="s">
        <v>26196</v>
      </c>
      <c r="E8255" s="83" t="s">
        <v>638</v>
      </c>
      <c r="F8255" s="35"/>
      <c r="G8255" s="35">
        <v>1643</v>
      </c>
      <c r="H8255" s="32" t="s">
        <v>26196</v>
      </c>
      <c r="I8255" s="77">
        <v>247000</v>
      </c>
      <c r="J8255" s="78"/>
      <c r="K8255" s="41"/>
      <c r="L8255" s="42" t="s">
        <v>25554</v>
      </c>
      <c r="M8255" s="79">
        <v>1629</v>
      </c>
      <c r="N8255" s="80">
        <v>241000</v>
      </c>
      <c r="O8255" s="81"/>
      <c r="P8255" s="77">
        <v>241000</v>
      </c>
      <c r="Q8255" s="79">
        <v>1658</v>
      </c>
      <c r="R8255" s="77">
        <v>247000</v>
      </c>
      <c r="S8255" s="41"/>
      <c r="T8255" s="41" t="s">
        <v>2498</v>
      </c>
      <c r="U8255" s="41" t="s">
        <v>26197</v>
      </c>
      <c r="V8255" s="84"/>
      <c r="W8255" s="85"/>
      <c r="X8255" s="84" t="s">
        <v>644</v>
      </c>
      <c r="Y8255" s="84"/>
      <c r="Z8255" s="84" t="s">
        <v>665</v>
      </c>
      <c r="AA8255" s="62">
        <v>43294</v>
      </c>
    </row>
    <row r="8256" spans="1:27" ht="15.75" x14ac:dyDescent="0.25">
      <c r="A8256" s="76">
        <v>8254</v>
      </c>
      <c r="B8256" s="35" t="s">
        <v>26198</v>
      </c>
      <c r="C8256" s="35" t="s">
        <v>26199</v>
      </c>
      <c r="D8256" s="38" t="s">
        <v>26200</v>
      </c>
      <c r="E8256" s="83" t="s">
        <v>638</v>
      </c>
      <c r="F8256" s="35"/>
      <c r="G8256" s="35">
        <v>1671</v>
      </c>
      <c r="H8256" s="32" t="s">
        <v>26075</v>
      </c>
      <c r="I8256" s="77">
        <v>212000</v>
      </c>
      <c r="J8256" s="78"/>
      <c r="K8256" s="41"/>
      <c r="L8256" s="42" t="s">
        <v>25554</v>
      </c>
      <c r="M8256" s="79">
        <v>1656</v>
      </c>
      <c r="N8256" s="80">
        <v>207000</v>
      </c>
      <c r="O8256" s="81"/>
      <c r="P8256" s="77">
        <v>207000</v>
      </c>
      <c r="Q8256" s="79">
        <v>1685</v>
      </c>
      <c r="R8256" s="77">
        <v>212000</v>
      </c>
      <c r="S8256" s="41"/>
      <c r="T8256" s="41" t="s">
        <v>2498</v>
      </c>
      <c r="U8256" s="41" t="s">
        <v>26076</v>
      </c>
      <c r="V8256" s="84"/>
      <c r="W8256" s="85"/>
      <c r="X8256" s="84" t="s">
        <v>644</v>
      </c>
      <c r="Y8256" s="84"/>
      <c r="Z8256" s="84" t="s">
        <v>645</v>
      </c>
      <c r="AA8256" s="62">
        <v>43294</v>
      </c>
    </row>
    <row r="8257" spans="1:27" ht="15.75" x14ac:dyDescent="0.25">
      <c r="A8257" s="76">
        <v>8255</v>
      </c>
      <c r="B8257" s="35" t="s">
        <v>26201</v>
      </c>
      <c r="C8257" s="35" t="s">
        <v>26202</v>
      </c>
      <c r="D8257" s="38" t="s">
        <v>26203</v>
      </c>
      <c r="E8257" s="83" t="s">
        <v>638</v>
      </c>
      <c r="F8257" s="35"/>
      <c r="G8257" s="35">
        <v>1671</v>
      </c>
      <c r="H8257" s="32" t="s">
        <v>26075</v>
      </c>
      <c r="I8257" s="77">
        <v>212000</v>
      </c>
      <c r="J8257" s="78"/>
      <c r="K8257" s="41"/>
      <c r="L8257" s="42" t="s">
        <v>25554</v>
      </c>
      <c r="M8257" s="79">
        <v>1656</v>
      </c>
      <c r="N8257" s="80">
        <v>207000</v>
      </c>
      <c r="O8257" s="81"/>
      <c r="P8257" s="77">
        <v>207000</v>
      </c>
      <c r="Q8257" s="79">
        <v>1685</v>
      </c>
      <c r="R8257" s="77">
        <v>212000</v>
      </c>
      <c r="S8257" s="41"/>
      <c r="T8257" s="41" t="s">
        <v>2498</v>
      </c>
      <c r="U8257" s="41" t="s">
        <v>26076</v>
      </c>
      <c r="V8257" s="84"/>
      <c r="W8257" s="85"/>
      <c r="X8257" s="84" t="s">
        <v>644</v>
      </c>
      <c r="Y8257" s="84"/>
      <c r="Z8257" s="84" t="s">
        <v>645</v>
      </c>
      <c r="AA8257" s="62">
        <v>43294</v>
      </c>
    </row>
    <row r="8258" spans="1:27" ht="15.75" x14ac:dyDescent="0.25">
      <c r="A8258" s="76">
        <v>8256</v>
      </c>
      <c r="B8258" s="35" t="s">
        <v>26204</v>
      </c>
      <c r="C8258" s="35" t="s">
        <v>26205</v>
      </c>
      <c r="D8258" s="38" t="s">
        <v>26206</v>
      </c>
      <c r="E8258" s="83" t="s">
        <v>638</v>
      </c>
      <c r="F8258" s="35"/>
      <c r="G8258" s="35">
        <v>1671</v>
      </c>
      <c r="H8258" s="32" t="s">
        <v>26075</v>
      </c>
      <c r="I8258" s="77">
        <v>212000</v>
      </c>
      <c r="J8258" s="78"/>
      <c r="K8258" s="41"/>
      <c r="L8258" s="42" t="s">
        <v>25554</v>
      </c>
      <c r="M8258" s="79">
        <v>1656</v>
      </c>
      <c r="N8258" s="80">
        <v>207000</v>
      </c>
      <c r="O8258" s="81"/>
      <c r="P8258" s="77">
        <v>207000</v>
      </c>
      <c r="Q8258" s="79">
        <v>1685</v>
      </c>
      <c r="R8258" s="77">
        <v>212000</v>
      </c>
      <c r="S8258" s="41"/>
      <c r="T8258" s="41" t="s">
        <v>2498</v>
      </c>
      <c r="U8258" s="41" t="s">
        <v>26076</v>
      </c>
      <c r="V8258" s="84"/>
      <c r="W8258" s="85"/>
      <c r="X8258" s="84" t="s">
        <v>644</v>
      </c>
      <c r="Y8258" s="84"/>
      <c r="Z8258" s="84" t="s">
        <v>645</v>
      </c>
      <c r="AA8258" s="62">
        <v>43294</v>
      </c>
    </row>
    <row r="8259" spans="1:27" ht="15.75" x14ac:dyDescent="0.25">
      <c r="A8259" s="76">
        <v>8257</v>
      </c>
      <c r="B8259" s="35" t="s">
        <v>26207</v>
      </c>
      <c r="C8259" s="35" t="s">
        <v>26208</v>
      </c>
      <c r="D8259" s="38" t="s">
        <v>26209</v>
      </c>
      <c r="E8259" s="83" t="s">
        <v>638</v>
      </c>
      <c r="F8259" s="35"/>
      <c r="G8259" s="35">
        <v>1671</v>
      </c>
      <c r="H8259" s="32" t="s">
        <v>26075</v>
      </c>
      <c r="I8259" s="77">
        <v>212000</v>
      </c>
      <c r="J8259" s="78"/>
      <c r="K8259" s="41"/>
      <c r="L8259" s="42" t="s">
        <v>25554</v>
      </c>
      <c r="M8259" s="79">
        <v>1656</v>
      </c>
      <c r="N8259" s="80">
        <v>207000</v>
      </c>
      <c r="O8259" s="81"/>
      <c r="P8259" s="77">
        <v>207000</v>
      </c>
      <c r="Q8259" s="79">
        <v>1685</v>
      </c>
      <c r="R8259" s="77">
        <v>212000</v>
      </c>
      <c r="S8259" s="41"/>
      <c r="T8259" s="41" t="s">
        <v>2498</v>
      </c>
      <c r="U8259" s="41" t="s">
        <v>26076</v>
      </c>
      <c r="V8259" s="84"/>
      <c r="W8259" s="85"/>
      <c r="X8259" s="84" t="s">
        <v>644</v>
      </c>
      <c r="Y8259" s="84"/>
      <c r="Z8259" s="84" t="s">
        <v>645</v>
      </c>
      <c r="AA8259" s="62">
        <v>43294</v>
      </c>
    </row>
    <row r="8260" spans="1:27" ht="15.75" x14ac:dyDescent="0.25">
      <c r="A8260" s="76">
        <v>8258</v>
      </c>
      <c r="B8260" s="35" t="s">
        <v>26210</v>
      </c>
      <c r="C8260" s="35" t="s">
        <v>26211</v>
      </c>
      <c r="D8260" s="38" t="s">
        <v>26212</v>
      </c>
      <c r="E8260" s="83" t="s">
        <v>679</v>
      </c>
      <c r="F8260" s="35"/>
      <c r="G8260" s="35">
        <v>1685</v>
      </c>
      <c r="H8260" s="32" t="s">
        <v>26213</v>
      </c>
      <c r="I8260" s="77">
        <v>152000</v>
      </c>
      <c r="J8260" s="78"/>
      <c r="K8260" s="41"/>
      <c r="L8260" s="42" t="s">
        <v>25554</v>
      </c>
      <c r="M8260" s="79">
        <v>1669</v>
      </c>
      <c r="N8260" s="80">
        <v>149000</v>
      </c>
      <c r="O8260" s="81"/>
      <c r="P8260" s="77">
        <v>149000</v>
      </c>
      <c r="Q8260" s="79">
        <v>1699</v>
      </c>
      <c r="R8260" s="77">
        <v>152000</v>
      </c>
      <c r="S8260" s="41"/>
      <c r="T8260" s="41" t="s">
        <v>2498</v>
      </c>
      <c r="U8260" s="41" t="s">
        <v>26214</v>
      </c>
      <c r="V8260" s="84"/>
      <c r="W8260" s="85"/>
      <c r="X8260" s="84" t="s">
        <v>644</v>
      </c>
      <c r="Y8260" s="84"/>
      <c r="Z8260" s="84" t="s">
        <v>665</v>
      </c>
      <c r="AA8260" s="62">
        <v>43294</v>
      </c>
    </row>
    <row r="8261" spans="1:27" ht="15.75" x14ac:dyDescent="0.25">
      <c r="A8261" s="76">
        <v>8259</v>
      </c>
      <c r="B8261" s="35" t="s">
        <v>26215</v>
      </c>
      <c r="C8261" s="35" t="s">
        <v>26216</v>
      </c>
      <c r="D8261" s="38" t="s">
        <v>26217</v>
      </c>
      <c r="E8261" s="83" t="s">
        <v>638</v>
      </c>
      <c r="F8261" s="35"/>
      <c r="G8261" s="35">
        <v>1685</v>
      </c>
      <c r="H8261" s="32" t="s">
        <v>26213</v>
      </c>
      <c r="I8261" s="77">
        <v>152000</v>
      </c>
      <c r="J8261" s="78"/>
      <c r="K8261" s="41"/>
      <c r="L8261" s="42" t="s">
        <v>25554</v>
      </c>
      <c r="M8261" s="79">
        <v>1669</v>
      </c>
      <c r="N8261" s="80">
        <v>149000</v>
      </c>
      <c r="O8261" s="81"/>
      <c r="P8261" s="77">
        <v>149000</v>
      </c>
      <c r="Q8261" s="79">
        <v>1699</v>
      </c>
      <c r="R8261" s="77">
        <v>152000</v>
      </c>
      <c r="S8261" s="41"/>
      <c r="T8261" s="41" t="s">
        <v>2498</v>
      </c>
      <c r="U8261" s="41" t="s">
        <v>26214</v>
      </c>
      <c r="V8261" s="84"/>
      <c r="W8261" s="85"/>
      <c r="X8261" s="84" t="s">
        <v>644</v>
      </c>
      <c r="Y8261" s="84"/>
      <c r="Z8261" s="84" t="s">
        <v>665</v>
      </c>
      <c r="AA8261" s="62">
        <v>43294</v>
      </c>
    </row>
    <row r="8262" spans="1:27" ht="15.75" x14ac:dyDescent="0.25">
      <c r="A8262" s="76">
        <v>8260</v>
      </c>
      <c r="B8262" s="35" t="s">
        <v>26218</v>
      </c>
      <c r="C8262" s="35" t="s">
        <v>26219</v>
      </c>
      <c r="D8262" s="38" t="s">
        <v>26220</v>
      </c>
      <c r="E8262" s="83" t="s">
        <v>679</v>
      </c>
      <c r="F8262" s="35"/>
      <c r="G8262" s="35">
        <v>1684</v>
      </c>
      <c r="H8262" s="32" t="s">
        <v>26221</v>
      </c>
      <c r="I8262" s="77">
        <v>152000</v>
      </c>
      <c r="J8262" s="78"/>
      <c r="K8262" s="41"/>
      <c r="L8262" s="42" t="s">
        <v>25554</v>
      </c>
      <c r="M8262" s="79">
        <v>1668</v>
      </c>
      <c r="N8262" s="80">
        <v>149000</v>
      </c>
      <c r="O8262" s="81"/>
      <c r="P8262" s="77">
        <v>149000</v>
      </c>
      <c r="Q8262" s="79">
        <v>1698</v>
      </c>
      <c r="R8262" s="77">
        <v>152000</v>
      </c>
      <c r="S8262" s="41"/>
      <c r="T8262" s="41" t="s">
        <v>2498</v>
      </c>
      <c r="U8262" s="41" t="s">
        <v>26222</v>
      </c>
      <c r="V8262" s="84"/>
      <c r="W8262" s="85"/>
      <c r="X8262" s="84" t="s">
        <v>644</v>
      </c>
      <c r="Y8262" s="84"/>
      <c r="Z8262" s="84" t="s">
        <v>665</v>
      </c>
      <c r="AA8262" s="62">
        <v>43294</v>
      </c>
    </row>
    <row r="8263" spans="1:27" ht="15.75" x14ac:dyDescent="0.25">
      <c r="A8263" s="76">
        <v>8261</v>
      </c>
      <c r="B8263" s="35" t="s">
        <v>26223</v>
      </c>
      <c r="C8263" s="35" t="s">
        <v>26224</v>
      </c>
      <c r="D8263" s="38" t="s">
        <v>26225</v>
      </c>
      <c r="E8263" s="83" t="s">
        <v>638</v>
      </c>
      <c r="F8263" s="35"/>
      <c r="G8263" s="35">
        <v>1684</v>
      </c>
      <c r="H8263" s="32" t="s">
        <v>26221</v>
      </c>
      <c r="I8263" s="77">
        <v>152000</v>
      </c>
      <c r="J8263" s="78"/>
      <c r="K8263" s="41"/>
      <c r="L8263" s="42" t="s">
        <v>25554</v>
      </c>
      <c r="M8263" s="79">
        <v>1668</v>
      </c>
      <c r="N8263" s="80">
        <v>149000</v>
      </c>
      <c r="O8263" s="81"/>
      <c r="P8263" s="77">
        <v>149000</v>
      </c>
      <c r="Q8263" s="79">
        <v>1698</v>
      </c>
      <c r="R8263" s="77">
        <v>152000</v>
      </c>
      <c r="S8263" s="41"/>
      <c r="T8263" s="41" t="s">
        <v>2498</v>
      </c>
      <c r="U8263" s="41" t="s">
        <v>26222</v>
      </c>
      <c r="V8263" s="84"/>
      <c r="W8263" s="85"/>
      <c r="X8263" s="84" t="s">
        <v>644</v>
      </c>
      <c r="Y8263" s="84"/>
      <c r="Z8263" s="84" t="s">
        <v>665</v>
      </c>
      <c r="AA8263" s="62">
        <v>43294</v>
      </c>
    </row>
    <row r="8264" spans="1:27" ht="31.5" x14ac:dyDescent="0.25">
      <c r="A8264" s="76">
        <v>8262</v>
      </c>
      <c r="B8264" s="35" t="s">
        <v>26226</v>
      </c>
      <c r="C8264" s="35" t="s">
        <v>26227</v>
      </c>
      <c r="D8264" s="38" t="s">
        <v>26228</v>
      </c>
      <c r="E8264" s="83" t="s">
        <v>638</v>
      </c>
      <c r="F8264" s="35"/>
      <c r="G8264" s="35">
        <v>1735</v>
      </c>
      <c r="H8264" s="32" t="s">
        <v>25598</v>
      </c>
      <c r="I8264" s="77">
        <v>730000</v>
      </c>
      <c r="J8264" s="78"/>
      <c r="K8264" s="41"/>
      <c r="L8264" s="42" t="s">
        <v>25554</v>
      </c>
      <c r="M8264" s="79">
        <v>1719</v>
      </c>
      <c r="N8264" s="80">
        <v>720000</v>
      </c>
      <c r="O8264" s="81"/>
      <c r="P8264" s="77">
        <v>720000</v>
      </c>
      <c r="Q8264" s="79">
        <v>1749</v>
      </c>
      <c r="R8264" s="77">
        <v>730000</v>
      </c>
      <c r="S8264" s="41"/>
      <c r="T8264" s="41" t="s">
        <v>2498</v>
      </c>
      <c r="U8264" s="41" t="s">
        <v>25599</v>
      </c>
      <c r="V8264" s="84"/>
      <c r="W8264" s="85"/>
      <c r="X8264" s="84" t="s">
        <v>644</v>
      </c>
      <c r="Y8264" s="84"/>
      <c r="Z8264" s="84" t="s">
        <v>665</v>
      </c>
      <c r="AA8264" s="62">
        <v>43294</v>
      </c>
    </row>
    <row r="8265" spans="1:27" ht="31.5" x14ac:dyDescent="0.25">
      <c r="A8265" s="76">
        <v>8263</v>
      </c>
      <c r="B8265" s="35" t="s">
        <v>26229</v>
      </c>
      <c r="C8265" s="35" t="s">
        <v>26230</v>
      </c>
      <c r="D8265" s="38" t="s">
        <v>26231</v>
      </c>
      <c r="E8265" s="83" t="s">
        <v>638</v>
      </c>
      <c r="F8265" s="35"/>
      <c r="G8265" s="35">
        <v>1735</v>
      </c>
      <c r="H8265" s="32" t="s">
        <v>25598</v>
      </c>
      <c r="I8265" s="77">
        <v>730000</v>
      </c>
      <c r="J8265" s="78"/>
      <c r="K8265" s="41"/>
      <c r="L8265" s="42" t="s">
        <v>25554</v>
      </c>
      <c r="M8265" s="79">
        <v>1719</v>
      </c>
      <c r="N8265" s="80">
        <v>720000</v>
      </c>
      <c r="O8265" s="81"/>
      <c r="P8265" s="77">
        <v>720000</v>
      </c>
      <c r="Q8265" s="79">
        <v>1749</v>
      </c>
      <c r="R8265" s="77">
        <v>730000</v>
      </c>
      <c r="S8265" s="41"/>
      <c r="T8265" s="41" t="s">
        <v>2498</v>
      </c>
      <c r="U8265" s="41" t="s">
        <v>25599</v>
      </c>
      <c r="V8265" s="84"/>
      <c r="W8265" s="85"/>
      <c r="X8265" s="84" t="s">
        <v>644</v>
      </c>
      <c r="Y8265" s="84"/>
      <c r="Z8265" s="84" t="s">
        <v>665</v>
      </c>
      <c r="AA8265" s="62">
        <v>43294</v>
      </c>
    </row>
    <row r="8266" spans="1:27" ht="31.5" x14ac:dyDescent="0.25">
      <c r="A8266" s="76">
        <v>8264</v>
      </c>
      <c r="B8266" s="35" t="s">
        <v>26232</v>
      </c>
      <c r="C8266" s="35" t="s">
        <v>26233</v>
      </c>
      <c r="D8266" s="38" t="s">
        <v>26234</v>
      </c>
      <c r="E8266" s="83" t="s">
        <v>679</v>
      </c>
      <c r="F8266" s="35"/>
      <c r="G8266" s="35">
        <v>1655</v>
      </c>
      <c r="H8266" s="32" t="s">
        <v>26235</v>
      </c>
      <c r="I8266" s="77">
        <v>189000</v>
      </c>
      <c r="J8266" s="78"/>
      <c r="K8266" s="41"/>
      <c r="L8266" s="42" t="s">
        <v>25554</v>
      </c>
      <c r="M8266" s="79">
        <v>1641</v>
      </c>
      <c r="N8266" s="80">
        <v>184000</v>
      </c>
      <c r="O8266" s="81"/>
      <c r="P8266" s="77">
        <v>184000</v>
      </c>
      <c r="Q8266" s="79">
        <v>1670</v>
      </c>
      <c r="R8266" s="77">
        <v>189000</v>
      </c>
      <c r="S8266" s="41"/>
      <c r="T8266" s="41" t="s">
        <v>2498</v>
      </c>
      <c r="U8266" s="41" t="s">
        <v>26236</v>
      </c>
      <c r="V8266" s="84"/>
      <c r="W8266" s="85"/>
      <c r="X8266" s="84" t="s">
        <v>644</v>
      </c>
      <c r="Y8266" s="84"/>
      <c r="Z8266" s="84" t="s">
        <v>665</v>
      </c>
      <c r="AA8266" s="62">
        <v>43294</v>
      </c>
    </row>
    <row r="8267" spans="1:27" ht="31.5" x14ac:dyDescent="0.25">
      <c r="A8267" s="76">
        <v>8265</v>
      </c>
      <c r="B8267" s="35" t="s">
        <v>26237</v>
      </c>
      <c r="C8267" s="35" t="s">
        <v>26238</v>
      </c>
      <c r="D8267" s="38" t="s">
        <v>26239</v>
      </c>
      <c r="E8267" s="83" t="s">
        <v>638</v>
      </c>
      <c r="F8267" s="35"/>
      <c r="G8267" s="35">
        <v>1655</v>
      </c>
      <c r="H8267" s="32" t="s">
        <v>26235</v>
      </c>
      <c r="I8267" s="77">
        <v>189000</v>
      </c>
      <c r="J8267" s="78"/>
      <c r="K8267" s="41"/>
      <c r="L8267" s="42" t="s">
        <v>25554</v>
      </c>
      <c r="M8267" s="79">
        <v>1641</v>
      </c>
      <c r="N8267" s="80">
        <v>184000</v>
      </c>
      <c r="O8267" s="81"/>
      <c r="P8267" s="77">
        <v>184000</v>
      </c>
      <c r="Q8267" s="79">
        <v>1670</v>
      </c>
      <c r="R8267" s="77">
        <v>189000</v>
      </c>
      <c r="S8267" s="41"/>
      <c r="T8267" s="41" t="s">
        <v>2498</v>
      </c>
      <c r="U8267" s="41" t="s">
        <v>26236</v>
      </c>
      <c r="V8267" s="84"/>
      <c r="W8267" s="85"/>
      <c r="X8267" s="84" t="s">
        <v>644</v>
      </c>
      <c r="Y8267" s="84"/>
      <c r="Z8267" s="84" t="s">
        <v>645</v>
      </c>
      <c r="AA8267" s="62">
        <v>43294</v>
      </c>
    </row>
    <row r="8268" spans="1:27" ht="31.5" x14ac:dyDescent="0.25">
      <c r="A8268" s="76">
        <v>8266</v>
      </c>
      <c r="B8268" s="35" t="s">
        <v>26240</v>
      </c>
      <c r="C8268" s="35" t="s">
        <v>26241</v>
      </c>
      <c r="D8268" s="38" t="s">
        <v>26242</v>
      </c>
      <c r="E8268" s="83" t="s">
        <v>679</v>
      </c>
      <c r="F8268" s="35"/>
      <c r="G8268" s="35">
        <v>1654</v>
      </c>
      <c r="H8268" s="32" t="s">
        <v>26243</v>
      </c>
      <c r="I8268" s="77">
        <v>182000</v>
      </c>
      <c r="J8268" s="78"/>
      <c r="K8268" s="41"/>
      <c r="L8268" s="42" t="s">
        <v>25554</v>
      </c>
      <c r="M8268" s="79">
        <v>1640</v>
      </c>
      <c r="N8268" s="80">
        <v>178000</v>
      </c>
      <c r="O8268" s="81"/>
      <c r="P8268" s="77">
        <v>178000</v>
      </c>
      <c r="Q8268" s="79">
        <v>1669</v>
      </c>
      <c r="R8268" s="77">
        <v>182000</v>
      </c>
      <c r="S8268" s="41"/>
      <c r="T8268" s="41" t="s">
        <v>2498</v>
      </c>
      <c r="U8268" s="41" t="s">
        <v>26244</v>
      </c>
      <c r="V8268" s="84"/>
      <c r="W8268" s="85"/>
      <c r="X8268" s="84" t="s">
        <v>644</v>
      </c>
      <c r="Y8268" s="84"/>
      <c r="Z8268" s="84" t="s">
        <v>665</v>
      </c>
      <c r="AA8268" s="62">
        <v>43294</v>
      </c>
    </row>
    <row r="8269" spans="1:27" ht="31.5" x14ac:dyDescent="0.25">
      <c r="A8269" s="76">
        <v>8267</v>
      </c>
      <c r="B8269" s="35" t="s">
        <v>26245</v>
      </c>
      <c r="C8269" s="35" t="s">
        <v>26246</v>
      </c>
      <c r="D8269" s="38" t="s">
        <v>26247</v>
      </c>
      <c r="E8269" s="83" t="s">
        <v>638</v>
      </c>
      <c r="F8269" s="35"/>
      <c r="G8269" s="35">
        <v>1654</v>
      </c>
      <c r="H8269" s="32" t="s">
        <v>26243</v>
      </c>
      <c r="I8269" s="77">
        <v>182000</v>
      </c>
      <c r="J8269" s="78"/>
      <c r="K8269" s="41"/>
      <c r="L8269" s="42" t="s">
        <v>25554</v>
      </c>
      <c r="M8269" s="79">
        <v>1640</v>
      </c>
      <c r="N8269" s="80">
        <v>178000</v>
      </c>
      <c r="O8269" s="81"/>
      <c r="P8269" s="77">
        <v>178000</v>
      </c>
      <c r="Q8269" s="79">
        <v>1669</v>
      </c>
      <c r="R8269" s="77">
        <v>182000</v>
      </c>
      <c r="S8269" s="41"/>
      <c r="T8269" s="41" t="s">
        <v>2498</v>
      </c>
      <c r="U8269" s="41" t="s">
        <v>26244</v>
      </c>
      <c r="V8269" s="84"/>
      <c r="W8269" s="85"/>
      <c r="X8269" s="84" t="s">
        <v>644</v>
      </c>
      <c r="Y8269" s="84"/>
      <c r="Z8269" s="84" t="s">
        <v>645</v>
      </c>
      <c r="AA8269" s="62">
        <v>43294</v>
      </c>
    </row>
    <row r="8270" spans="1:27" ht="31.5" x14ac:dyDescent="0.25">
      <c r="A8270" s="76">
        <v>8268</v>
      </c>
      <c r="B8270" s="35" t="s">
        <v>26248</v>
      </c>
      <c r="C8270" s="35" t="s">
        <v>26249</v>
      </c>
      <c r="D8270" s="38" t="s">
        <v>26250</v>
      </c>
      <c r="E8270" s="83" t="s">
        <v>638</v>
      </c>
      <c r="F8270" s="35"/>
      <c r="G8270" s="35">
        <v>1652</v>
      </c>
      <c r="H8270" s="32" t="s">
        <v>26251</v>
      </c>
      <c r="I8270" s="77">
        <v>200000</v>
      </c>
      <c r="J8270" s="78"/>
      <c r="K8270" s="41"/>
      <c r="L8270" s="42" t="s">
        <v>25554</v>
      </c>
      <c r="M8270" s="79">
        <v>1638</v>
      </c>
      <c r="N8270" s="80">
        <v>195000</v>
      </c>
      <c r="O8270" s="81"/>
      <c r="P8270" s="77">
        <v>195000</v>
      </c>
      <c r="Q8270" s="79">
        <v>1667</v>
      </c>
      <c r="R8270" s="77">
        <v>200000</v>
      </c>
      <c r="S8270" s="41"/>
      <c r="T8270" s="41" t="s">
        <v>2498</v>
      </c>
      <c r="U8270" s="41" t="s">
        <v>26252</v>
      </c>
      <c r="V8270" s="84"/>
      <c r="W8270" s="85"/>
      <c r="X8270" s="84" t="s">
        <v>644</v>
      </c>
      <c r="Y8270" s="84"/>
      <c r="Z8270" s="84" t="s">
        <v>665</v>
      </c>
      <c r="AA8270" s="62">
        <v>43294</v>
      </c>
    </row>
    <row r="8271" spans="1:27" ht="31.5" x14ac:dyDescent="0.25">
      <c r="A8271" s="76">
        <v>8269</v>
      </c>
      <c r="B8271" s="35" t="s">
        <v>26253</v>
      </c>
      <c r="C8271" s="35" t="s">
        <v>26254</v>
      </c>
      <c r="D8271" s="38" t="s">
        <v>26255</v>
      </c>
      <c r="E8271" s="83" t="s">
        <v>638</v>
      </c>
      <c r="F8271" s="35"/>
      <c r="G8271" s="35">
        <v>1653</v>
      </c>
      <c r="H8271" s="32" t="s">
        <v>26256</v>
      </c>
      <c r="I8271" s="77">
        <v>212000</v>
      </c>
      <c r="J8271" s="78"/>
      <c r="K8271" s="41"/>
      <c r="L8271" s="42" t="s">
        <v>25554</v>
      </c>
      <c r="M8271" s="79">
        <v>1639</v>
      </c>
      <c r="N8271" s="80">
        <v>207000</v>
      </c>
      <c r="O8271" s="81"/>
      <c r="P8271" s="77">
        <v>207000</v>
      </c>
      <c r="Q8271" s="79">
        <v>1668</v>
      </c>
      <c r="R8271" s="77">
        <v>212000</v>
      </c>
      <c r="S8271" s="41"/>
      <c r="T8271" s="41" t="s">
        <v>2498</v>
      </c>
      <c r="U8271" s="41" t="s">
        <v>26257</v>
      </c>
      <c r="V8271" s="84"/>
      <c r="W8271" s="85"/>
      <c r="X8271" s="84" t="s">
        <v>644</v>
      </c>
      <c r="Y8271" s="84"/>
      <c r="Z8271" s="84" t="s">
        <v>665</v>
      </c>
      <c r="AA8271" s="62">
        <v>43294</v>
      </c>
    </row>
    <row r="8272" spans="1:27" ht="31.5" x14ac:dyDescent="0.25">
      <c r="A8272" s="76">
        <v>8270</v>
      </c>
      <c r="B8272" s="35" t="s">
        <v>26258</v>
      </c>
      <c r="C8272" s="35" t="s">
        <v>26259</v>
      </c>
      <c r="D8272" s="38" t="s">
        <v>26260</v>
      </c>
      <c r="E8272" s="83" t="s">
        <v>638</v>
      </c>
      <c r="F8272" s="35"/>
      <c r="G8272" s="35">
        <v>1735</v>
      </c>
      <c r="H8272" s="32" t="s">
        <v>25598</v>
      </c>
      <c r="I8272" s="77">
        <v>730000</v>
      </c>
      <c r="J8272" s="78"/>
      <c r="K8272" s="41"/>
      <c r="L8272" s="42" t="s">
        <v>25554</v>
      </c>
      <c r="M8272" s="79">
        <v>1719</v>
      </c>
      <c r="N8272" s="80">
        <v>720000</v>
      </c>
      <c r="O8272" s="81"/>
      <c r="P8272" s="77">
        <v>720000</v>
      </c>
      <c r="Q8272" s="79">
        <v>1749</v>
      </c>
      <c r="R8272" s="77">
        <v>730000</v>
      </c>
      <c r="S8272" s="41"/>
      <c r="T8272" s="41" t="s">
        <v>2498</v>
      </c>
      <c r="U8272" s="41" t="s">
        <v>25599</v>
      </c>
      <c r="V8272" s="84"/>
      <c r="W8272" s="85"/>
      <c r="X8272" s="84" t="s">
        <v>644</v>
      </c>
      <c r="Y8272" s="84"/>
      <c r="Z8272" s="84" t="s">
        <v>665</v>
      </c>
      <c r="AA8272" s="62">
        <v>43294</v>
      </c>
    </row>
    <row r="8273" spans="1:27" ht="15.75" x14ac:dyDescent="0.25">
      <c r="A8273" s="76">
        <v>8271</v>
      </c>
      <c r="B8273" s="35" t="s">
        <v>26261</v>
      </c>
      <c r="C8273" s="35" t="s">
        <v>26262</v>
      </c>
      <c r="D8273" s="38" t="s">
        <v>26263</v>
      </c>
      <c r="E8273" s="83" t="s">
        <v>801</v>
      </c>
      <c r="F8273" s="35"/>
      <c r="G8273" s="35">
        <v>1656</v>
      </c>
      <c r="H8273" s="32" t="s">
        <v>26263</v>
      </c>
      <c r="I8273" s="77">
        <v>113000</v>
      </c>
      <c r="J8273" s="78"/>
      <c r="K8273" s="41"/>
      <c r="L8273" s="42" t="s">
        <v>25554</v>
      </c>
      <c r="M8273" s="79"/>
      <c r="N8273" s="80">
        <v>110200</v>
      </c>
      <c r="O8273" s="81"/>
      <c r="P8273" s="77"/>
      <c r="Q8273" s="79"/>
      <c r="R8273" s="77">
        <v>113000</v>
      </c>
      <c r="S8273" s="41"/>
      <c r="T8273" s="41" t="s">
        <v>2498</v>
      </c>
      <c r="U8273" s="41" t="s">
        <v>26264</v>
      </c>
      <c r="V8273" s="84"/>
      <c r="W8273" s="85"/>
      <c r="X8273" s="84" t="s">
        <v>644</v>
      </c>
      <c r="Y8273" s="84"/>
      <c r="Z8273" s="84" t="s">
        <v>688</v>
      </c>
      <c r="AA8273" s="62">
        <v>43294</v>
      </c>
    </row>
    <row r="8274" spans="1:27" ht="31.5" x14ac:dyDescent="0.25">
      <c r="A8274" s="76">
        <v>8272</v>
      </c>
      <c r="B8274" s="35" t="s">
        <v>26265</v>
      </c>
      <c r="C8274" s="35" t="s">
        <v>26266</v>
      </c>
      <c r="D8274" s="38" t="s">
        <v>26267</v>
      </c>
      <c r="E8274" s="83" t="s">
        <v>638</v>
      </c>
      <c r="F8274" s="35"/>
      <c r="G8274" s="35">
        <v>1735</v>
      </c>
      <c r="H8274" s="32" t="s">
        <v>25598</v>
      </c>
      <c r="I8274" s="77">
        <v>730000</v>
      </c>
      <c r="J8274" s="78"/>
      <c r="K8274" s="41"/>
      <c r="L8274" s="42" t="s">
        <v>25554</v>
      </c>
      <c r="M8274" s="79">
        <v>1719</v>
      </c>
      <c r="N8274" s="80">
        <v>720000</v>
      </c>
      <c r="O8274" s="81"/>
      <c r="P8274" s="77">
        <v>720000</v>
      </c>
      <c r="Q8274" s="79">
        <v>1749</v>
      </c>
      <c r="R8274" s="77">
        <v>730000</v>
      </c>
      <c r="S8274" s="41"/>
      <c r="T8274" s="41" t="s">
        <v>2498</v>
      </c>
      <c r="U8274" s="41" t="s">
        <v>25599</v>
      </c>
      <c r="V8274" s="84"/>
      <c r="W8274" s="85"/>
      <c r="X8274" s="84" t="s">
        <v>644</v>
      </c>
      <c r="Y8274" s="84"/>
      <c r="Z8274" s="84" t="s">
        <v>665</v>
      </c>
      <c r="AA8274" s="62">
        <v>43294</v>
      </c>
    </row>
    <row r="8275" spans="1:27" ht="31.5" x14ac:dyDescent="0.25">
      <c r="A8275" s="76">
        <v>8273</v>
      </c>
      <c r="B8275" s="35" t="s">
        <v>26268</v>
      </c>
      <c r="C8275" s="35" t="s">
        <v>26269</v>
      </c>
      <c r="D8275" s="38" t="s">
        <v>26270</v>
      </c>
      <c r="E8275" s="83" t="s">
        <v>638</v>
      </c>
      <c r="F8275" s="35"/>
      <c r="G8275" s="35">
        <v>1737</v>
      </c>
      <c r="H8275" s="32" t="s">
        <v>25603</v>
      </c>
      <c r="I8275" s="77">
        <v>2620000</v>
      </c>
      <c r="J8275" s="78"/>
      <c r="K8275" s="41"/>
      <c r="L8275" s="42" t="s">
        <v>25554</v>
      </c>
      <c r="M8275" s="79">
        <v>1721</v>
      </c>
      <c r="N8275" s="80">
        <v>2610000</v>
      </c>
      <c r="O8275" s="81"/>
      <c r="P8275" s="77">
        <v>2610000</v>
      </c>
      <c r="Q8275" s="79">
        <v>1751</v>
      </c>
      <c r="R8275" s="77">
        <v>2620000</v>
      </c>
      <c r="S8275" s="41"/>
      <c r="T8275" s="41" t="s">
        <v>2498</v>
      </c>
      <c r="U8275" s="41" t="s">
        <v>25604</v>
      </c>
      <c r="V8275" s="84"/>
      <c r="W8275" s="85"/>
      <c r="X8275" s="84" t="s">
        <v>644</v>
      </c>
      <c r="Y8275" s="84"/>
      <c r="Z8275" s="84" t="s">
        <v>665</v>
      </c>
      <c r="AA8275" s="62">
        <v>43294</v>
      </c>
    </row>
    <row r="8276" spans="1:27" ht="31.5" x14ac:dyDescent="0.25">
      <c r="A8276" s="76">
        <v>8274</v>
      </c>
      <c r="B8276" s="35" t="s">
        <v>26271</v>
      </c>
      <c r="C8276" s="35" t="s">
        <v>26272</v>
      </c>
      <c r="D8276" s="38" t="s">
        <v>26273</v>
      </c>
      <c r="E8276" s="83" t="s">
        <v>638</v>
      </c>
      <c r="F8276" s="35"/>
      <c r="G8276" s="35">
        <v>1735</v>
      </c>
      <c r="H8276" s="32" t="s">
        <v>25598</v>
      </c>
      <c r="I8276" s="77">
        <v>730000</v>
      </c>
      <c r="J8276" s="78"/>
      <c r="K8276" s="41"/>
      <c r="L8276" s="42" t="s">
        <v>25554</v>
      </c>
      <c r="M8276" s="79">
        <v>1719</v>
      </c>
      <c r="N8276" s="80">
        <v>720000</v>
      </c>
      <c r="O8276" s="81"/>
      <c r="P8276" s="77">
        <v>720000</v>
      </c>
      <c r="Q8276" s="79">
        <v>1749</v>
      </c>
      <c r="R8276" s="77">
        <v>730000</v>
      </c>
      <c r="S8276" s="41"/>
      <c r="T8276" s="41" t="s">
        <v>2498</v>
      </c>
      <c r="U8276" s="41" t="s">
        <v>25599</v>
      </c>
      <c r="V8276" s="84"/>
      <c r="W8276" s="85"/>
      <c r="X8276" s="84" t="s">
        <v>644</v>
      </c>
      <c r="Y8276" s="84"/>
      <c r="Z8276" s="84" t="s">
        <v>665</v>
      </c>
      <c r="AA8276" s="62">
        <v>43294</v>
      </c>
    </row>
    <row r="8277" spans="1:27" ht="31.5" x14ac:dyDescent="0.25">
      <c r="A8277" s="76">
        <v>8275</v>
      </c>
      <c r="B8277" s="35" t="s">
        <v>26274</v>
      </c>
      <c r="C8277" s="35" t="s">
        <v>26275</v>
      </c>
      <c r="D8277" s="38" t="s">
        <v>26276</v>
      </c>
      <c r="E8277" s="83" t="s">
        <v>638</v>
      </c>
      <c r="F8277" s="35"/>
      <c r="G8277" s="35">
        <v>1737</v>
      </c>
      <c r="H8277" s="32" t="s">
        <v>25603</v>
      </c>
      <c r="I8277" s="77">
        <v>2620000</v>
      </c>
      <c r="J8277" s="78"/>
      <c r="K8277" s="41"/>
      <c r="L8277" s="42" t="s">
        <v>25554</v>
      </c>
      <c r="M8277" s="79">
        <v>1721</v>
      </c>
      <c r="N8277" s="80">
        <v>2610000</v>
      </c>
      <c r="O8277" s="81"/>
      <c r="P8277" s="77">
        <v>2610000</v>
      </c>
      <c r="Q8277" s="79">
        <v>1751</v>
      </c>
      <c r="R8277" s="77">
        <v>2620000</v>
      </c>
      <c r="S8277" s="41"/>
      <c r="T8277" s="41" t="s">
        <v>2498</v>
      </c>
      <c r="U8277" s="41" t="s">
        <v>25604</v>
      </c>
      <c r="V8277" s="84"/>
      <c r="W8277" s="85"/>
      <c r="X8277" s="84" t="s">
        <v>644</v>
      </c>
      <c r="Y8277" s="84"/>
      <c r="Z8277" s="84" t="s">
        <v>665</v>
      </c>
      <c r="AA8277" s="62">
        <v>43294</v>
      </c>
    </row>
    <row r="8278" spans="1:27" ht="31.5" x14ac:dyDescent="0.25">
      <c r="A8278" s="76">
        <v>8276</v>
      </c>
      <c r="B8278" s="35" t="s">
        <v>26277</v>
      </c>
      <c r="C8278" s="35" t="s">
        <v>26278</v>
      </c>
      <c r="D8278" s="38" t="s">
        <v>26279</v>
      </c>
      <c r="E8278" s="83" t="s">
        <v>638</v>
      </c>
      <c r="F8278" s="35"/>
      <c r="G8278" s="35">
        <v>1735</v>
      </c>
      <c r="H8278" s="32" t="s">
        <v>25598</v>
      </c>
      <c r="I8278" s="77">
        <v>730000</v>
      </c>
      <c r="J8278" s="78"/>
      <c r="K8278" s="41"/>
      <c r="L8278" s="42" t="s">
        <v>25554</v>
      </c>
      <c r="M8278" s="79">
        <v>1719</v>
      </c>
      <c r="N8278" s="80">
        <v>720000</v>
      </c>
      <c r="O8278" s="81"/>
      <c r="P8278" s="77">
        <v>720000</v>
      </c>
      <c r="Q8278" s="79">
        <v>1749</v>
      </c>
      <c r="R8278" s="77">
        <v>730000</v>
      </c>
      <c r="S8278" s="41"/>
      <c r="T8278" s="41" t="s">
        <v>2498</v>
      </c>
      <c r="U8278" s="41" t="s">
        <v>25599</v>
      </c>
      <c r="V8278" s="84"/>
      <c r="W8278" s="85"/>
      <c r="X8278" s="84" t="s">
        <v>644</v>
      </c>
      <c r="Y8278" s="84"/>
      <c r="Z8278" s="84" t="s">
        <v>665</v>
      </c>
      <c r="AA8278" s="62">
        <v>43294</v>
      </c>
    </row>
    <row r="8279" spans="1:27" ht="15.75" x14ac:dyDescent="0.25">
      <c r="A8279" s="76">
        <v>8277</v>
      </c>
      <c r="B8279" s="35" t="s">
        <v>26280</v>
      </c>
      <c r="C8279" s="35" t="s">
        <v>26281</v>
      </c>
      <c r="D8279" s="38" t="s">
        <v>26282</v>
      </c>
      <c r="E8279" s="83" t="s">
        <v>638</v>
      </c>
      <c r="F8279" s="35"/>
      <c r="G8279" s="35">
        <v>1639</v>
      </c>
      <c r="H8279" s="32" t="s">
        <v>26282</v>
      </c>
      <c r="I8279" s="77">
        <v>454000</v>
      </c>
      <c r="J8279" s="78"/>
      <c r="K8279" s="41"/>
      <c r="L8279" s="42" t="s">
        <v>25554</v>
      </c>
      <c r="M8279" s="79">
        <v>1625</v>
      </c>
      <c r="N8279" s="80">
        <v>444000</v>
      </c>
      <c r="O8279" s="81"/>
      <c r="P8279" s="77">
        <v>444000</v>
      </c>
      <c r="Q8279" s="79">
        <v>1654</v>
      </c>
      <c r="R8279" s="77">
        <v>454000</v>
      </c>
      <c r="S8279" s="41"/>
      <c r="T8279" s="41" t="s">
        <v>2498</v>
      </c>
      <c r="U8279" s="41" t="s">
        <v>26283</v>
      </c>
      <c r="V8279" s="84"/>
      <c r="W8279" s="85"/>
      <c r="X8279" s="84" t="s">
        <v>644</v>
      </c>
      <c r="Y8279" s="84"/>
      <c r="Z8279" s="84" t="s">
        <v>665</v>
      </c>
      <c r="AA8279" s="62">
        <v>43294</v>
      </c>
    </row>
    <row r="8280" spans="1:27" ht="31.5" x14ac:dyDescent="0.25">
      <c r="A8280" s="76">
        <v>8278</v>
      </c>
      <c r="B8280" s="35" t="s">
        <v>26284</v>
      </c>
      <c r="C8280" s="35" t="s">
        <v>26285</v>
      </c>
      <c r="D8280" s="38" t="s">
        <v>26286</v>
      </c>
      <c r="E8280" s="83" t="s">
        <v>638</v>
      </c>
      <c r="F8280" s="35"/>
      <c r="G8280" s="35">
        <v>1735</v>
      </c>
      <c r="H8280" s="32" t="s">
        <v>25598</v>
      </c>
      <c r="I8280" s="77">
        <v>730000</v>
      </c>
      <c r="J8280" s="78"/>
      <c r="K8280" s="41"/>
      <c r="L8280" s="42" t="s">
        <v>25554</v>
      </c>
      <c r="M8280" s="79">
        <v>1719</v>
      </c>
      <c r="N8280" s="80">
        <v>720000</v>
      </c>
      <c r="O8280" s="81"/>
      <c r="P8280" s="77">
        <v>720000</v>
      </c>
      <c r="Q8280" s="79">
        <v>1749</v>
      </c>
      <c r="R8280" s="77">
        <v>730000</v>
      </c>
      <c r="S8280" s="41"/>
      <c r="T8280" s="41" t="s">
        <v>2498</v>
      </c>
      <c r="U8280" s="41" t="s">
        <v>25599</v>
      </c>
      <c r="V8280" s="84"/>
      <c r="W8280" s="85"/>
      <c r="X8280" s="84" t="s">
        <v>644</v>
      </c>
      <c r="Y8280" s="84"/>
      <c r="Z8280" s="84" t="s">
        <v>645</v>
      </c>
      <c r="AA8280" s="62">
        <v>43294</v>
      </c>
    </row>
    <row r="8281" spans="1:27" ht="15.75" x14ac:dyDescent="0.25">
      <c r="A8281" s="76">
        <v>8279</v>
      </c>
      <c r="B8281" s="35" t="s">
        <v>26287</v>
      </c>
      <c r="C8281" s="35" t="s">
        <v>26288</v>
      </c>
      <c r="D8281" s="38" t="s">
        <v>26289</v>
      </c>
      <c r="E8281" s="83" t="s">
        <v>638</v>
      </c>
      <c r="F8281" s="35"/>
      <c r="G8281" s="35">
        <v>1641</v>
      </c>
      <c r="H8281" s="32" t="s">
        <v>25743</v>
      </c>
      <c r="I8281" s="77">
        <v>70800</v>
      </c>
      <c r="J8281" s="78"/>
      <c r="K8281" s="41"/>
      <c r="L8281" s="42" t="s">
        <v>25554</v>
      </c>
      <c r="M8281" s="79">
        <v>1627</v>
      </c>
      <c r="N8281" s="80">
        <v>69000</v>
      </c>
      <c r="O8281" s="81"/>
      <c r="P8281" s="77">
        <v>69000</v>
      </c>
      <c r="Q8281" s="79">
        <v>1656</v>
      </c>
      <c r="R8281" s="77">
        <v>70800</v>
      </c>
      <c r="S8281" s="41"/>
      <c r="T8281" s="41" t="s">
        <v>2498</v>
      </c>
      <c r="U8281" s="41" t="s">
        <v>25744</v>
      </c>
      <c r="V8281" s="84"/>
      <c r="W8281" s="85"/>
      <c r="X8281" s="84" t="s">
        <v>644</v>
      </c>
      <c r="Y8281" s="84"/>
      <c r="Z8281" s="84" t="s">
        <v>645</v>
      </c>
      <c r="AA8281" s="62">
        <v>43294</v>
      </c>
    </row>
    <row r="8282" spans="1:27" ht="15.75" x14ac:dyDescent="0.25">
      <c r="A8282" s="76">
        <v>8280</v>
      </c>
      <c r="B8282" s="35" t="s">
        <v>26290</v>
      </c>
      <c r="C8282" s="35" t="s">
        <v>26291</v>
      </c>
      <c r="D8282" s="38" t="s">
        <v>26292</v>
      </c>
      <c r="E8282" s="83" t="s">
        <v>638</v>
      </c>
      <c r="F8282" s="35"/>
      <c r="G8282" s="35">
        <v>1683</v>
      </c>
      <c r="H8282" s="32" t="s">
        <v>26292</v>
      </c>
      <c r="I8282" s="77">
        <v>376000</v>
      </c>
      <c r="J8282" s="78"/>
      <c r="K8282" s="41"/>
      <c r="L8282" s="42" t="s">
        <v>25554</v>
      </c>
      <c r="M8282" s="79">
        <v>1667</v>
      </c>
      <c r="N8282" s="80">
        <v>368000</v>
      </c>
      <c r="O8282" s="81"/>
      <c r="P8282" s="77">
        <v>368000</v>
      </c>
      <c r="Q8282" s="79">
        <v>1697</v>
      </c>
      <c r="R8282" s="77">
        <v>376000</v>
      </c>
      <c r="S8282" s="41"/>
      <c r="T8282" s="41" t="s">
        <v>2498</v>
      </c>
      <c r="U8282" s="41" t="s">
        <v>26293</v>
      </c>
      <c r="V8282" s="84"/>
      <c r="W8282" s="85"/>
      <c r="X8282" s="84" t="s">
        <v>644</v>
      </c>
      <c r="Y8282" s="84"/>
      <c r="Z8282" s="84" t="s">
        <v>665</v>
      </c>
      <c r="AA8282" s="62">
        <v>43294</v>
      </c>
    </row>
    <row r="8283" spans="1:27" ht="31.5" x14ac:dyDescent="0.25">
      <c r="A8283" s="76">
        <v>8281</v>
      </c>
      <c r="B8283" s="35" t="s">
        <v>26294</v>
      </c>
      <c r="C8283" s="35" t="s">
        <v>26295</v>
      </c>
      <c r="D8283" s="38" t="s">
        <v>26296</v>
      </c>
      <c r="E8283" s="83" t="s">
        <v>638</v>
      </c>
      <c r="F8283" s="35"/>
      <c r="G8283" s="35">
        <v>1734</v>
      </c>
      <c r="H8283" s="32" t="s">
        <v>25994</v>
      </c>
      <c r="I8283" s="77">
        <v>1560000</v>
      </c>
      <c r="J8283" s="78"/>
      <c r="K8283" s="41"/>
      <c r="L8283" s="42" t="s">
        <v>25554</v>
      </c>
      <c r="M8283" s="79">
        <v>1718</v>
      </c>
      <c r="N8283" s="80">
        <v>1550000</v>
      </c>
      <c r="O8283" s="81"/>
      <c r="P8283" s="77">
        <v>1550000</v>
      </c>
      <c r="Q8283" s="79">
        <v>1748</v>
      </c>
      <c r="R8283" s="77">
        <v>1560000</v>
      </c>
      <c r="S8283" s="41"/>
      <c r="T8283" s="41" t="s">
        <v>2498</v>
      </c>
      <c r="U8283" s="41" t="s">
        <v>25995</v>
      </c>
      <c r="V8283" s="84"/>
      <c r="W8283" s="85"/>
      <c r="X8283" s="84" t="s">
        <v>644</v>
      </c>
      <c r="Y8283" s="84"/>
      <c r="Z8283" s="84" t="s">
        <v>665</v>
      </c>
      <c r="AA8283" s="62">
        <v>43294</v>
      </c>
    </row>
    <row r="8284" spans="1:27" ht="15.75" x14ac:dyDescent="0.25">
      <c r="A8284" s="76">
        <v>8282</v>
      </c>
      <c r="B8284" s="35" t="s">
        <v>26297</v>
      </c>
      <c r="C8284" s="35" t="s">
        <v>26298</v>
      </c>
      <c r="D8284" s="38" t="s">
        <v>25989</v>
      </c>
      <c r="E8284" s="83" t="s">
        <v>638</v>
      </c>
      <c r="F8284" s="35"/>
      <c r="G8284" s="35">
        <v>1682</v>
      </c>
      <c r="H8284" s="32" t="s">
        <v>25989</v>
      </c>
      <c r="I8284" s="77">
        <v>1060000</v>
      </c>
      <c r="J8284" s="78"/>
      <c r="K8284" s="41"/>
      <c r="L8284" s="42" t="s">
        <v>25554</v>
      </c>
      <c r="M8284" s="79">
        <v>1666</v>
      </c>
      <c r="N8284" s="80">
        <v>1050000</v>
      </c>
      <c r="O8284" s="81"/>
      <c r="P8284" s="77">
        <v>1050000</v>
      </c>
      <c r="Q8284" s="79">
        <v>1696</v>
      </c>
      <c r="R8284" s="77">
        <v>1060000</v>
      </c>
      <c r="S8284" s="41"/>
      <c r="T8284" s="41" t="s">
        <v>2498</v>
      </c>
      <c r="U8284" s="41" t="s">
        <v>25990</v>
      </c>
      <c r="V8284" s="84"/>
      <c r="W8284" s="85"/>
      <c r="X8284" s="84" t="s">
        <v>644</v>
      </c>
      <c r="Y8284" s="84"/>
      <c r="Z8284" s="84" t="s">
        <v>665</v>
      </c>
      <c r="AA8284" s="62">
        <v>43294</v>
      </c>
    </row>
    <row r="8285" spans="1:27" ht="31.5" x14ac:dyDescent="0.25">
      <c r="A8285" s="76">
        <v>8283</v>
      </c>
      <c r="B8285" s="35" t="s">
        <v>26299</v>
      </c>
      <c r="C8285" s="35" t="s">
        <v>26300</v>
      </c>
      <c r="D8285" s="38" t="s">
        <v>26301</v>
      </c>
      <c r="E8285" s="83" t="s">
        <v>638</v>
      </c>
      <c r="F8285" s="35"/>
      <c r="G8285" s="35">
        <v>1737</v>
      </c>
      <c r="H8285" s="32" t="s">
        <v>25603</v>
      </c>
      <c r="I8285" s="77">
        <v>2620000</v>
      </c>
      <c r="J8285" s="78"/>
      <c r="K8285" s="41"/>
      <c r="L8285" s="42" t="s">
        <v>25554</v>
      </c>
      <c r="M8285" s="79">
        <v>1721</v>
      </c>
      <c r="N8285" s="80">
        <v>2610000</v>
      </c>
      <c r="O8285" s="81"/>
      <c r="P8285" s="77">
        <v>2610000</v>
      </c>
      <c r="Q8285" s="79">
        <v>1751</v>
      </c>
      <c r="R8285" s="77">
        <v>2620000</v>
      </c>
      <c r="S8285" s="41"/>
      <c r="T8285" s="41" t="s">
        <v>2498</v>
      </c>
      <c r="U8285" s="41" t="s">
        <v>25604</v>
      </c>
      <c r="V8285" s="84"/>
      <c r="W8285" s="85"/>
      <c r="X8285" s="84" t="s">
        <v>644</v>
      </c>
      <c r="Y8285" s="84"/>
      <c r="Z8285" s="84" t="s">
        <v>665</v>
      </c>
      <c r="AA8285" s="62">
        <v>43294</v>
      </c>
    </row>
    <row r="8286" spans="1:27" ht="15.75" x14ac:dyDescent="0.25">
      <c r="A8286" s="76">
        <v>8284</v>
      </c>
      <c r="B8286" s="35" t="s">
        <v>26302</v>
      </c>
      <c r="C8286" s="35" t="s">
        <v>26303</v>
      </c>
      <c r="D8286" s="38" t="s">
        <v>26304</v>
      </c>
      <c r="E8286" s="83" t="s">
        <v>801</v>
      </c>
      <c r="F8286" s="35"/>
      <c r="G8286" s="35">
        <v>1687</v>
      </c>
      <c r="H8286" s="32" t="s">
        <v>26304</v>
      </c>
      <c r="I8286" s="77">
        <v>168000</v>
      </c>
      <c r="J8286" s="78"/>
      <c r="K8286" s="41"/>
      <c r="L8286" s="42" t="s">
        <v>25554</v>
      </c>
      <c r="M8286" s="79">
        <v>1671</v>
      </c>
      <c r="N8286" s="80">
        <v>164000</v>
      </c>
      <c r="O8286" s="81"/>
      <c r="P8286" s="77">
        <v>164000</v>
      </c>
      <c r="Q8286" s="79">
        <v>1701</v>
      </c>
      <c r="R8286" s="77">
        <v>168000</v>
      </c>
      <c r="S8286" s="41"/>
      <c r="T8286" s="41" t="s">
        <v>2498</v>
      </c>
      <c r="U8286" s="41" t="s">
        <v>26305</v>
      </c>
      <c r="V8286" s="84"/>
      <c r="W8286" s="85"/>
      <c r="X8286" s="84" t="s">
        <v>644</v>
      </c>
      <c r="Y8286" s="84"/>
      <c r="Z8286" s="84" t="s">
        <v>665</v>
      </c>
      <c r="AA8286" s="62">
        <v>43294</v>
      </c>
    </row>
    <row r="8287" spans="1:27" ht="15.75" x14ac:dyDescent="0.25">
      <c r="A8287" s="76">
        <v>8285</v>
      </c>
      <c r="B8287" s="35" t="s">
        <v>26306</v>
      </c>
      <c r="C8287" s="35" t="s">
        <v>26307</v>
      </c>
      <c r="D8287" s="38" t="s">
        <v>26308</v>
      </c>
      <c r="E8287" s="83" t="s">
        <v>638</v>
      </c>
      <c r="F8287" s="35"/>
      <c r="G8287" s="35">
        <v>1686</v>
      </c>
      <c r="H8287" s="32" t="s">
        <v>26309</v>
      </c>
      <c r="I8287" s="77">
        <v>1560000</v>
      </c>
      <c r="J8287" s="78"/>
      <c r="K8287" s="41"/>
      <c r="L8287" s="42" t="s">
        <v>25554</v>
      </c>
      <c r="M8287" s="79">
        <v>1670</v>
      </c>
      <c r="N8287" s="80">
        <v>1550000</v>
      </c>
      <c r="O8287" s="81"/>
      <c r="P8287" s="77">
        <v>1550000</v>
      </c>
      <c r="Q8287" s="79">
        <v>1700</v>
      </c>
      <c r="R8287" s="77">
        <v>1560000</v>
      </c>
      <c r="S8287" s="41"/>
      <c r="T8287" s="41" t="s">
        <v>2498</v>
      </c>
      <c r="U8287" s="41" t="s">
        <v>26310</v>
      </c>
      <c r="V8287" s="84"/>
      <c r="W8287" s="85"/>
      <c r="X8287" s="84" t="s">
        <v>644</v>
      </c>
      <c r="Y8287" s="84"/>
      <c r="Z8287" s="84" t="s">
        <v>665</v>
      </c>
      <c r="AA8287" s="62">
        <v>43294</v>
      </c>
    </row>
    <row r="8288" spans="1:27" ht="31.5" x14ac:dyDescent="0.25">
      <c r="A8288" s="76">
        <v>8286</v>
      </c>
      <c r="B8288" s="35" t="s">
        <v>26311</v>
      </c>
      <c r="C8288" s="35" t="s">
        <v>26312</v>
      </c>
      <c r="D8288" s="38" t="s">
        <v>26313</v>
      </c>
      <c r="E8288" s="83" t="s">
        <v>638</v>
      </c>
      <c r="F8288" s="35"/>
      <c r="G8288" s="35">
        <v>1737</v>
      </c>
      <c r="H8288" s="32" t="s">
        <v>25603</v>
      </c>
      <c r="I8288" s="77">
        <v>2620000</v>
      </c>
      <c r="J8288" s="78"/>
      <c r="K8288" s="41"/>
      <c r="L8288" s="42" t="s">
        <v>25554</v>
      </c>
      <c r="M8288" s="79">
        <v>1721</v>
      </c>
      <c r="N8288" s="80">
        <v>2610000</v>
      </c>
      <c r="O8288" s="81"/>
      <c r="P8288" s="77">
        <v>2610000</v>
      </c>
      <c r="Q8288" s="79">
        <v>1751</v>
      </c>
      <c r="R8288" s="77">
        <v>2620000</v>
      </c>
      <c r="S8288" s="41"/>
      <c r="T8288" s="41" t="s">
        <v>2498</v>
      </c>
      <c r="U8288" s="41" t="s">
        <v>25604</v>
      </c>
      <c r="V8288" s="84"/>
      <c r="W8288" s="85"/>
      <c r="X8288" s="84" t="s">
        <v>644</v>
      </c>
      <c r="Y8288" s="84"/>
      <c r="Z8288" s="84" t="s">
        <v>665</v>
      </c>
      <c r="AA8288" s="62">
        <v>43294</v>
      </c>
    </row>
    <row r="8289" spans="1:27" ht="15.75" x14ac:dyDescent="0.25">
      <c r="A8289" s="76">
        <v>8287</v>
      </c>
      <c r="B8289" s="35" t="s">
        <v>26314</v>
      </c>
      <c r="C8289" s="35" t="s">
        <v>26315</v>
      </c>
      <c r="D8289" s="38" t="s">
        <v>26316</v>
      </c>
      <c r="E8289" s="83" t="s">
        <v>679</v>
      </c>
      <c r="F8289" s="35"/>
      <c r="G8289" s="35">
        <v>1689</v>
      </c>
      <c r="H8289" s="32" t="s">
        <v>26317</v>
      </c>
      <c r="I8289" s="77">
        <v>430000</v>
      </c>
      <c r="J8289" s="78"/>
      <c r="K8289" s="41"/>
      <c r="L8289" s="42" t="s">
        <v>25554</v>
      </c>
      <c r="M8289" s="79">
        <v>1673</v>
      </c>
      <c r="N8289" s="80">
        <v>422000</v>
      </c>
      <c r="O8289" s="81"/>
      <c r="P8289" s="77">
        <v>422000</v>
      </c>
      <c r="Q8289" s="79">
        <v>1703</v>
      </c>
      <c r="R8289" s="77">
        <v>430000</v>
      </c>
      <c r="S8289" s="41"/>
      <c r="T8289" s="41" t="s">
        <v>2498</v>
      </c>
      <c r="U8289" s="41" t="s">
        <v>26318</v>
      </c>
      <c r="V8289" s="84"/>
      <c r="W8289" s="85"/>
      <c r="X8289" s="84" t="s">
        <v>644</v>
      </c>
      <c r="Y8289" s="84"/>
      <c r="Z8289" s="84" t="s">
        <v>665</v>
      </c>
      <c r="AA8289" s="62">
        <v>43294</v>
      </c>
    </row>
    <row r="8290" spans="1:27" ht="31.5" x14ac:dyDescent="0.25">
      <c r="A8290" s="76">
        <v>8288</v>
      </c>
      <c r="B8290" s="35" t="s">
        <v>26319</v>
      </c>
      <c r="C8290" s="35" t="s">
        <v>26320</v>
      </c>
      <c r="D8290" s="38" t="s">
        <v>26321</v>
      </c>
      <c r="E8290" s="83" t="s">
        <v>679</v>
      </c>
      <c r="F8290" s="35"/>
      <c r="G8290" s="35">
        <v>1692</v>
      </c>
      <c r="H8290" s="32" t="s">
        <v>26322</v>
      </c>
      <c r="I8290" s="77">
        <v>250000</v>
      </c>
      <c r="J8290" s="78"/>
      <c r="K8290" s="41"/>
      <c r="L8290" s="42" t="s">
        <v>25554</v>
      </c>
      <c r="M8290" s="79">
        <v>1676</v>
      </c>
      <c r="N8290" s="80">
        <v>245000</v>
      </c>
      <c r="O8290" s="81"/>
      <c r="P8290" s="77">
        <v>245000</v>
      </c>
      <c r="Q8290" s="79">
        <v>1706</v>
      </c>
      <c r="R8290" s="77">
        <v>250000</v>
      </c>
      <c r="S8290" s="41"/>
      <c r="T8290" s="41" t="s">
        <v>2498</v>
      </c>
      <c r="U8290" s="41" t="s">
        <v>26323</v>
      </c>
      <c r="V8290" s="84"/>
      <c r="W8290" s="85"/>
      <c r="X8290" s="84" t="s">
        <v>644</v>
      </c>
      <c r="Y8290" s="84"/>
      <c r="Z8290" s="84" t="s">
        <v>665</v>
      </c>
      <c r="AA8290" s="62">
        <v>43294</v>
      </c>
    </row>
    <row r="8291" spans="1:27" ht="31.5" x14ac:dyDescent="0.25">
      <c r="A8291" s="76">
        <v>8289</v>
      </c>
      <c r="B8291" s="35" t="s">
        <v>26324</v>
      </c>
      <c r="C8291" s="35" t="s">
        <v>26320</v>
      </c>
      <c r="D8291" s="38" t="s">
        <v>26321</v>
      </c>
      <c r="E8291" s="83" t="s">
        <v>679</v>
      </c>
      <c r="F8291" s="35"/>
      <c r="G8291" s="35">
        <v>1693</v>
      </c>
      <c r="H8291" s="32" t="s">
        <v>26325</v>
      </c>
      <c r="I8291" s="77">
        <v>250000</v>
      </c>
      <c r="J8291" s="78"/>
      <c r="K8291" s="41"/>
      <c r="L8291" s="42" t="s">
        <v>25554</v>
      </c>
      <c r="M8291" s="79">
        <v>1677</v>
      </c>
      <c r="N8291" s="80">
        <v>245000</v>
      </c>
      <c r="O8291" s="81"/>
      <c r="P8291" s="77">
        <v>245000</v>
      </c>
      <c r="Q8291" s="79">
        <v>1707</v>
      </c>
      <c r="R8291" s="77">
        <v>250000</v>
      </c>
      <c r="S8291" s="41"/>
      <c r="T8291" s="41" t="s">
        <v>2498</v>
      </c>
      <c r="U8291" s="41" t="s">
        <v>26326</v>
      </c>
      <c r="V8291" s="84"/>
      <c r="W8291" s="85"/>
      <c r="X8291" s="84" t="s">
        <v>644</v>
      </c>
      <c r="Y8291" s="84"/>
      <c r="Z8291" s="84" t="s">
        <v>665</v>
      </c>
      <c r="AA8291" s="62">
        <v>43294</v>
      </c>
    </row>
    <row r="8292" spans="1:27" ht="31.5" x14ac:dyDescent="0.25">
      <c r="A8292" s="76">
        <v>8290</v>
      </c>
      <c r="B8292" s="35" t="s">
        <v>26327</v>
      </c>
      <c r="C8292" s="35" t="s">
        <v>26328</v>
      </c>
      <c r="D8292" s="38" t="s">
        <v>26329</v>
      </c>
      <c r="E8292" s="83" t="s">
        <v>638</v>
      </c>
      <c r="F8292" s="35"/>
      <c r="G8292" s="35">
        <v>1692</v>
      </c>
      <c r="H8292" s="32" t="s">
        <v>26322</v>
      </c>
      <c r="I8292" s="77">
        <v>250000</v>
      </c>
      <c r="J8292" s="78"/>
      <c r="K8292" s="41"/>
      <c r="L8292" s="42" t="s">
        <v>25554</v>
      </c>
      <c r="M8292" s="79">
        <v>1676</v>
      </c>
      <c r="N8292" s="80">
        <v>245000</v>
      </c>
      <c r="O8292" s="81"/>
      <c r="P8292" s="77">
        <v>245000</v>
      </c>
      <c r="Q8292" s="79">
        <v>1706</v>
      </c>
      <c r="R8292" s="77">
        <v>250000</v>
      </c>
      <c r="S8292" s="41"/>
      <c r="T8292" s="41" t="s">
        <v>2498</v>
      </c>
      <c r="U8292" s="41" t="s">
        <v>26323</v>
      </c>
      <c r="V8292" s="84"/>
      <c r="W8292" s="85"/>
      <c r="X8292" s="84" t="s">
        <v>644</v>
      </c>
      <c r="Y8292" s="84"/>
      <c r="Z8292" s="84" t="s">
        <v>665</v>
      </c>
      <c r="AA8292" s="62">
        <v>43294</v>
      </c>
    </row>
    <row r="8293" spans="1:27" ht="31.5" x14ac:dyDescent="0.25">
      <c r="A8293" s="76">
        <v>8291</v>
      </c>
      <c r="B8293" s="35" t="s">
        <v>26330</v>
      </c>
      <c r="C8293" s="35" t="s">
        <v>26328</v>
      </c>
      <c r="D8293" s="38" t="s">
        <v>26329</v>
      </c>
      <c r="E8293" s="83" t="s">
        <v>638</v>
      </c>
      <c r="F8293" s="35"/>
      <c r="G8293" s="35">
        <v>1693</v>
      </c>
      <c r="H8293" s="32" t="s">
        <v>26325</v>
      </c>
      <c r="I8293" s="77">
        <v>250000</v>
      </c>
      <c r="J8293" s="78"/>
      <c r="K8293" s="41"/>
      <c r="L8293" s="42" t="s">
        <v>25554</v>
      </c>
      <c r="M8293" s="79">
        <v>1677</v>
      </c>
      <c r="N8293" s="80">
        <v>245000</v>
      </c>
      <c r="O8293" s="81"/>
      <c r="P8293" s="77">
        <v>245000</v>
      </c>
      <c r="Q8293" s="79">
        <v>1707</v>
      </c>
      <c r="R8293" s="77">
        <v>250000</v>
      </c>
      <c r="S8293" s="41"/>
      <c r="T8293" s="41" t="s">
        <v>2498</v>
      </c>
      <c r="U8293" s="41" t="s">
        <v>26326</v>
      </c>
      <c r="V8293" s="84"/>
      <c r="W8293" s="85"/>
      <c r="X8293" s="84" t="s">
        <v>644</v>
      </c>
      <c r="Y8293" s="84"/>
      <c r="Z8293" s="84" t="s">
        <v>665</v>
      </c>
      <c r="AA8293" s="62">
        <v>43294</v>
      </c>
    </row>
    <row r="8294" spans="1:27" ht="15.75" x14ac:dyDescent="0.25">
      <c r="A8294" s="76">
        <v>8292</v>
      </c>
      <c r="B8294" s="35" t="s">
        <v>26331</v>
      </c>
      <c r="C8294" s="35" t="s">
        <v>26332</v>
      </c>
      <c r="D8294" s="38" t="s">
        <v>26333</v>
      </c>
      <c r="E8294" s="83" t="s">
        <v>801</v>
      </c>
      <c r="F8294" s="35"/>
      <c r="G8294" s="35">
        <v>1713</v>
      </c>
      <c r="H8294" s="32" t="s">
        <v>26334</v>
      </c>
      <c r="I8294" s="77">
        <v>176000</v>
      </c>
      <c r="J8294" s="78"/>
      <c r="K8294" s="41"/>
      <c r="L8294" s="42" t="s">
        <v>25554</v>
      </c>
      <c r="M8294" s="79">
        <v>1697</v>
      </c>
      <c r="N8294" s="80">
        <v>172000</v>
      </c>
      <c r="O8294" s="81"/>
      <c r="P8294" s="77">
        <v>172000</v>
      </c>
      <c r="Q8294" s="79">
        <v>1727</v>
      </c>
      <c r="R8294" s="77">
        <v>176000</v>
      </c>
      <c r="S8294" s="41"/>
      <c r="T8294" s="41" t="s">
        <v>2498</v>
      </c>
      <c r="U8294" s="41" t="s">
        <v>26335</v>
      </c>
      <c r="V8294" s="84"/>
      <c r="W8294" s="85"/>
      <c r="X8294" s="84" t="s">
        <v>644</v>
      </c>
      <c r="Y8294" s="84"/>
      <c r="Z8294" s="84" t="s">
        <v>665</v>
      </c>
      <c r="AA8294" s="62">
        <v>43294</v>
      </c>
    </row>
    <row r="8295" spans="1:27" ht="31.5" x14ac:dyDescent="0.25">
      <c r="A8295" s="76">
        <v>8293</v>
      </c>
      <c r="B8295" s="35" t="s">
        <v>26336</v>
      </c>
      <c r="C8295" s="35" t="s">
        <v>26337</v>
      </c>
      <c r="D8295" s="38" t="s">
        <v>26338</v>
      </c>
      <c r="E8295" s="83" t="s">
        <v>638</v>
      </c>
      <c r="F8295" s="35"/>
      <c r="G8295" s="35">
        <v>1735</v>
      </c>
      <c r="H8295" s="32" t="s">
        <v>25598</v>
      </c>
      <c r="I8295" s="77">
        <v>730000</v>
      </c>
      <c r="J8295" s="78"/>
      <c r="K8295" s="41"/>
      <c r="L8295" s="42" t="s">
        <v>25554</v>
      </c>
      <c r="M8295" s="79">
        <v>1719</v>
      </c>
      <c r="N8295" s="80">
        <v>720000</v>
      </c>
      <c r="O8295" s="81"/>
      <c r="P8295" s="77">
        <v>720000</v>
      </c>
      <c r="Q8295" s="79">
        <v>1749</v>
      </c>
      <c r="R8295" s="77">
        <v>730000</v>
      </c>
      <c r="S8295" s="41"/>
      <c r="T8295" s="41" t="s">
        <v>2498</v>
      </c>
      <c r="U8295" s="41" t="s">
        <v>25599</v>
      </c>
      <c r="V8295" s="84"/>
      <c r="W8295" s="85"/>
      <c r="X8295" s="84" t="s">
        <v>644</v>
      </c>
      <c r="Y8295" s="84"/>
      <c r="Z8295" s="84" t="s">
        <v>688</v>
      </c>
      <c r="AA8295" s="62">
        <v>43294</v>
      </c>
    </row>
    <row r="8296" spans="1:27" ht="31.5" x14ac:dyDescent="0.25">
      <c r="A8296" s="76">
        <v>8294</v>
      </c>
      <c r="B8296" s="35" t="s">
        <v>26339</v>
      </c>
      <c r="C8296" s="35" t="s">
        <v>26340</v>
      </c>
      <c r="D8296" s="38" t="s">
        <v>26341</v>
      </c>
      <c r="E8296" s="83" t="s">
        <v>679</v>
      </c>
      <c r="F8296" s="35"/>
      <c r="G8296" s="35">
        <v>1714</v>
      </c>
      <c r="H8296" s="32" t="s">
        <v>26342</v>
      </c>
      <c r="I8296" s="77">
        <v>141000</v>
      </c>
      <c r="J8296" s="78"/>
      <c r="K8296" s="41"/>
      <c r="L8296" s="42" t="s">
        <v>25554</v>
      </c>
      <c r="M8296" s="79">
        <v>1698</v>
      </c>
      <c r="N8296" s="80">
        <v>138000</v>
      </c>
      <c r="O8296" s="81"/>
      <c r="P8296" s="77">
        <v>138000</v>
      </c>
      <c r="Q8296" s="79">
        <v>1728</v>
      </c>
      <c r="R8296" s="77">
        <v>141000</v>
      </c>
      <c r="S8296" s="41"/>
      <c r="T8296" s="41" t="s">
        <v>2498</v>
      </c>
      <c r="U8296" s="41" t="s">
        <v>26343</v>
      </c>
      <c r="V8296" s="84"/>
      <c r="W8296" s="85"/>
      <c r="X8296" s="84" t="s">
        <v>644</v>
      </c>
      <c r="Y8296" s="84"/>
      <c r="Z8296" s="84" t="s">
        <v>665</v>
      </c>
      <c r="AA8296" s="62">
        <v>43294</v>
      </c>
    </row>
    <row r="8297" spans="1:27" ht="31.5" x14ac:dyDescent="0.25">
      <c r="A8297" s="76">
        <v>8295</v>
      </c>
      <c r="B8297" s="35" t="s">
        <v>26344</v>
      </c>
      <c r="C8297" s="35" t="s">
        <v>26345</v>
      </c>
      <c r="D8297" s="38" t="s">
        <v>26346</v>
      </c>
      <c r="E8297" s="83" t="s">
        <v>638</v>
      </c>
      <c r="F8297" s="35"/>
      <c r="G8297" s="35">
        <v>1735</v>
      </c>
      <c r="H8297" s="32" t="s">
        <v>25598</v>
      </c>
      <c r="I8297" s="77">
        <v>730000</v>
      </c>
      <c r="J8297" s="78"/>
      <c r="K8297" s="41"/>
      <c r="L8297" s="42" t="s">
        <v>25554</v>
      </c>
      <c r="M8297" s="79">
        <v>1719</v>
      </c>
      <c r="N8297" s="80">
        <v>720000</v>
      </c>
      <c r="O8297" s="81"/>
      <c r="P8297" s="77">
        <v>720000</v>
      </c>
      <c r="Q8297" s="79">
        <v>1749</v>
      </c>
      <c r="R8297" s="77">
        <v>730000</v>
      </c>
      <c r="S8297" s="41"/>
      <c r="T8297" s="41" t="s">
        <v>2498</v>
      </c>
      <c r="U8297" s="41" t="s">
        <v>25599</v>
      </c>
      <c r="V8297" s="84"/>
      <c r="W8297" s="85"/>
      <c r="X8297" s="84" t="s">
        <v>644</v>
      </c>
      <c r="Y8297" s="84"/>
      <c r="Z8297" s="84" t="s">
        <v>665</v>
      </c>
      <c r="AA8297" s="62">
        <v>43294</v>
      </c>
    </row>
    <row r="8298" spans="1:27" ht="15.75" x14ac:dyDescent="0.25">
      <c r="A8298" s="76">
        <v>8296</v>
      </c>
      <c r="B8298" s="35" t="s">
        <v>26347</v>
      </c>
      <c r="C8298" s="35" t="s">
        <v>26348</v>
      </c>
      <c r="D8298" s="38" t="s">
        <v>26349</v>
      </c>
      <c r="E8298" s="83" t="s">
        <v>801</v>
      </c>
      <c r="F8298" s="35"/>
      <c r="G8298" s="35">
        <v>1717</v>
      </c>
      <c r="H8298" s="32" t="s">
        <v>26349</v>
      </c>
      <c r="I8298" s="77">
        <v>147000</v>
      </c>
      <c r="J8298" s="78"/>
      <c r="K8298" s="41"/>
      <c r="L8298" s="42" t="s">
        <v>25554</v>
      </c>
      <c r="M8298" s="79">
        <v>1701</v>
      </c>
      <c r="N8298" s="80">
        <v>144000</v>
      </c>
      <c r="O8298" s="81"/>
      <c r="P8298" s="77">
        <v>144000</v>
      </c>
      <c r="Q8298" s="79">
        <v>1731</v>
      </c>
      <c r="R8298" s="77">
        <v>147000</v>
      </c>
      <c r="S8298" s="41"/>
      <c r="T8298" s="41" t="s">
        <v>2498</v>
      </c>
      <c r="U8298" s="41" t="s">
        <v>26350</v>
      </c>
      <c r="V8298" s="84"/>
      <c r="W8298" s="85"/>
      <c r="X8298" s="84" t="s">
        <v>644</v>
      </c>
      <c r="Y8298" s="84"/>
      <c r="Z8298" s="84" t="s">
        <v>665</v>
      </c>
      <c r="AA8298" s="62">
        <v>43294</v>
      </c>
    </row>
    <row r="8299" spans="1:27" ht="15.75" x14ac:dyDescent="0.25">
      <c r="A8299" s="76">
        <v>8297</v>
      </c>
      <c r="B8299" s="35" t="s">
        <v>26351</v>
      </c>
      <c r="C8299" s="35" t="s">
        <v>26352</v>
      </c>
      <c r="D8299" s="38" t="s">
        <v>26353</v>
      </c>
      <c r="E8299" s="83" t="s">
        <v>679</v>
      </c>
      <c r="F8299" s="35"/>
      <c r="G8299" s="35">
        <v>1716</v>
      </c>
      <c r="H8299" s="32" t="s">
        <v>26354</v>
      </c>
      <c r="I8299" s="77">
        <v>141000</v>
      </c>
      <c r="J8299" s="78"/>
      <c r="K8299" s="41"/>
      <c r="L8299" s="42" t="s">
        <v>25554</v>
      </c>
      <c r="M8299" s="79">
        <v>1700</v>
      </c>
      <c r="N8299" s="80">
        <v>138000</v>
      </c>
      <c r="O8299" s="81"/>
      <c r="P8299" s="77">
        <v>138000</v>
      </c>
      <c r="Q8299" s="79">
        <v>1730</v>
      </c>
      <c r="R8299" s="77">
        <v>141000</v>
      </c>
      <c r="S8299" s="41"/>
      <c r="T8299" s="41" t="s">
        <v>2498</v>
      </c>
      <c r="U8299" s="41" t="s">
        <v>26355</v>
      </c>
      <c r="V8299" s="84"/>
      <c r="W8299" s="85"/>
      <c r="X8299" s="84" t="s">
        <v>644</v>
      </c>
      <c r="Y8299" s="84"/>
      <c r="Z8299" s="84" t="s">
        <v>665</v>
      </c>
      <c r="AA8299" s="62">
        <v>43294</v>
      </c>
    </row>
    <row r="8300" spans="1:27" ht="15.75" x14ac:dyDescent="0.25">
      <c r="A8300" s="76">
        <v>8298</v>
      </c>
      <c r="B8300" s="35" t="s">
        <v>26356</v>
      </c>
      <c r="C8300" s="35" t="s">
        <v>26357</v>
      </c>
      <c r="D8300" s="38" t="s">
        <v>26358</v>
      </c>
      <c r="E8300" s="83" t="s">
        <v>638</v>
      </c>
      <c r="F8300" s="35"/>
      <c r="G8300" s="35">
        <v>1716</v>
      </c>
      <c r="H8300" s="32" t="s">
        <v>26354</v>
      </c>
      <c r="I8300" s="77">
        <v>141000</v>
      </c>
      <c r="J8300" s="78"/>
      <c r="K8300" s="41"/>
      <c r="L8300" s="42" t="s">
        <v>25554</v>
      </c>
      <c r="M8300" s="79">
        <v>1700</v>
      </c>
      <c r="N8300" s="80">
        <v>138000</v>
      </c>
      <c r="O8300" s="81"/>
      <c r="P8300" s="77">
        <v>138000</v>
      </c>
      <c r="Q8300" s="79">
        <v>1730</v>
      </c>
      <c r="R8300" s="77">
        <v>141000</v>
      </c>
      <c r="S8300" s="41"/>
      <c r="T8300" s="41" t="s">
        <v>2498</v>
      </c>
      <c r="U8300" s="41" t="s">
        <v>26355</v>
      </c>
      <c r="V8300" s="84"/>
      <c r="W8300" s="85"/>
      <c r="X8300" s="84" t="s">
        <v>644</v>
      </c>
      <c r="Y8300" s="84"/>
      <c r="Z8300" s="84" t="s">
        <v>665</v>
      </c>
      <c r="AA8300" s="62">
        <v>43294</v>
      </c>
    </row>
    <row r="8301" spans="1:27" ht="15.75" x14ac:dyDescent="0.25">
      <c r="A8301" s="76">
        <v>8299</v>
      </c>
      <c r="B8301" s="35" t="s">
        <v>26359</v>
      </c>
      <c r="C8301" s="35" t="s">
        <v>26360</v>
      </c>
      <c r="D8301" s="38" t="s">
        <v>26361</v>
      </c>
      <c r="E8301" s="83" t="s">
        <v>679</v>
      </c>
      <c r="F8301" s="35"/>
      <c r="G8301" s="35">
        <v>1715</v>
      </c>
      <c r="H8301" s="32" t="s">
        <v>26362</v>
      </c>
      <c r="I8301" s="77">
        <v>118000</v>
      </c>
      <c r="J8301" s="78"/>
      <c r="K8301" s="41"/>
      <c r="L8301" s="42" t="s">
        <v>25554</v>
      </c>
      <c r="M8301" s="79">
        <v>1699</v>
      </c>
      <c r="N8301" s="80">
        <v>115000</v>
      </c>
      <c r="O8301" s="81"/>
      <c r="P8301" s="77">
        <v>115000</v>
      </c>
      <c r="Q8301" s="79">
        <v>1729</v>
      </c>
      <c r="R8301" s="77">
        <v>118000</v>
      </c>
      <c r="S8301" s="41"/>
      <c r="T8301" s="41" t="s">
        <v>2498</v>
      </c>
      <c r="U8301" s="41" t="s">
        <v>26363</v>
      </c>
      <c r="V8301" s="84"/>
      <c r="W8301" s="85"/>
      <c r="X8301" s="84" t="s">
        <v>644</v>
      </c>
      <c r="Y8301" s="84"/>
      <c r="Z8301" s="84" t="s">
        <v>665</v>
      </c>
      <c r="AA8301" s="62">
        <v>43294</v>
      </c>
    </row>
    <row r="8302" spans="1:27" ht="15.75" x14ac:dyDescent="0.25">
      <c r="A8302" s="76">
        <v>8300</v>
      </c>
      <c r="B8302" s="35" t="s">
        <v>26364</v>
      </c>
      <c r="C8302" s="35" t="s">
        <v>26365</v>
      </c>
      <c r="D8302" s="38" t="s">
        <v>26366</v>
      </c>
      <c r="E8302" s="83" t="s">
        <v>638</v>
      </c>
      <c r="F8302" s="35"/>
      <c r="G8302" s="35">
        <v>1715</v>
      </c>
      <c r="H8302" s="32" t="s">
        <v>26362</v>
      </c>
      <c r="I8302" s="77">
        <v>118000</v>
      </c>
      <c r="J8302" s="78"/>
      <c r="K8302" s="41"/>
      <c r="L8302" s="42" t="s">
        <v>25554</v>
      </c>
      <c r="M8302" s="79">
        <v>1699</v>
      </c>
      <c r="N8302" s="80">
        <v>115000</v>
      </c>
      <c r="O8302" s="81"/>
      <c r="P8302" s="77">
        <v>115000</v>
      </c>
      <c r="Q8302" s="79">
        <v>1729</v>
      </c>
      <c r="R8302" s="77">
        <v>118000</v>
      </c>
      <c r="S8302" s="41"/>
      <c r="T8302" s="41" t="s">
        <v>2498</v>
      </c>
      <c r="U8302" s="41" t="s">
        <v>26363</v>
      </c>
      <c r="V8302" s="84"/>
      <c r="W8302" s="85"/>
      <c r="X8302" s="84" t="s">
        <v>644</v>
      </c>
      <c r="Y8302" s="84"/>
      <c r="Z8302" s="84" t="s">
        <v>665</v>
      </c>
      <c r="AA8302" s="62">
        <v>43294</v>
      </c>
    </row>
    <row r="8303" spans="1:27" ht="15.75" x14ac:dyDescent="0.25">
      <c r="A8303" s="76">
        <v>8301</v>
      </c>
      <c r="B8303" s="35" t="s">
        <v>26367</v>
      </c>
      <c r="C8303" s="35" t="s">
        <v>26368</v>
      </c>
      <c r="D8303" s="38" t="s">
        <v>26369</v>
      </c>
      <c r="E8303" s="83" t="s">
        <v>638</v>
      </c>
      <c r="F8303" s="35"/>
      <c r="G8303" s="35">
        <v>1718</v>
      </c>
      <c r="H8303" s="32" t="s">
        <v>26369</v>
      </c>
      <c r="I8303" s="77">
        <v>296000</v>
      </c>
      <c r="J8303" s="78"/>
      <c r="K8303" s="41"/>
      <c r="L8303" s="42" t="s">
        <v>25554</v>
      </c>
      <c r="M8303" s="79">
        <v>1702</v>
      </c>
      <c r="N8303" s="80">
        <v>290000</v>
      </c>
      <c r="O8303" s="81"/>
      <c r="P8303" s="77">
        <v>290000</v>
      </c>
      <c r="Q8303" s="79">
        <v>1732</v>
      </c>
      <c r="R8303" s="77">
        <v>296000</v>
      </c>
      <c r="S8303" s="41"/>
      <c r="T8303" s="41" t="s">
        <v>2498</v>
      </c>
      <c r="U8303" s="41" t="s">
        <v>26370</v>
      </c>
      <c r="V8303" s="84"/>
      <c r="W8303" s="85"/>
      <c r="X8303" s="84" t="s">
        <v>644</v>
      </c>
      <c r="Y8303" s="84"/>
      <c r="Z8303" s="84" t="s">
        <v>665</v>
      </c>
      <c r="AA8303" s="62">
        <v>43294</v>
      </c>
    </row>
    <row r="8304" spans="1:27" ht="31.5" x14ac:dyDescent="0.25">
      <c r="A8304" s="76">
        <v>8302</v>
      </c>
      <c r="B8304" s="35" t="s">
        <v>26371</v>
      </c>
      <c r="C8304" s="35" t="s">
        <v>26372</v>
      </c>
      <c r="D8304" s="38" t="s">
        <v>26373</v>
      </c>
      <c r="E8304" s="83" t="s">
        <v>638</v>
      </c>
      <c r="F8304" s="35"/>
      <c r="G8304" s="35">
        <v>1735</v>
      </c>
      <c r="H8304" s="32" t="s">
        <v>25598</v>
      </c>
      <c r="I8304" s="77">
        <v>730000</v>
      </c>
      <c r="J8304" s="78"/>
      <c r="K8304" s="41"/>
      <c r="L8304" s="42" t="s">
        <v>25554</v>
      </c>
      <c r="M8304" s="79">
        <v>1719</v>
      </c>
      <c r="N8304" s="80">
        <v>720000</v>
      </c>
      <c r="O8304" s="81"/>
      <c r="P8304" s="77">
        <v>720000</v>
      </c>
      <c r="Q8304" s="79">
        <v>1749</v>
      </c>
      <c r="R8304" s="77">
        <v>730000</v>
      </c>
      <c r="S8304" s="41"/>
      <c r="T8304" s="41" t="s">
        <v>2498</v>
      </c>
      <c r="U8304" s="41" t="s">
        <v>25599</v>
      </c>
      <c r="V8304" s="84"/>
      <c r="W8304" s="85"/>
      <c r="X8304" s="84" t="s">
        <v>644</v>
      </c>
      <c r="Y8304" s="84"/>
      <c r="Z8304" s="84" t="s">
        <v>665</v>
      </c>
      <c r="AA8304" s="62">
        <v>43294</v>
      </c>
    </row>
    <row r="8305" spans="1:27" ht="31.5" x14ac:dyDescent="0.25">
      <c r="A8305" s="76">
        <v>8303</v>
      </c>
      <c r="B8305" s="35" t="s">
        <v>26374</v>
      </c>
      <c r="C8305" s="35" t="s">
        <v>26375</v>
      </c>
      <c r="D8305" s="38" t="s">
        <v>26376</v>
      </c>
      <c r="E8305" s="83" t="s">
        <v>638</v>
      </c>
      <c r="F8305" s="35"/>
      <c r="G8305" s="35">
        <v>1737</v>
      </c>
      <c r="H8305" s="32" t="s">
        <v>25603</v>
      </c>
      <c r="I8305" s="77">
        <v>2620000</v>
      </c>
      <c r="J8305" s="78"/>
      <c r="K8305" s="41"/>
      <c r="L8305" s="42" t="s">
        <v>25554</v>
      </c>
      <c r="M8305" s="79">
        <v>1721</v>
      </c>
      <c r="N8305" s="80">
        <v>2610000</v>
      </c>
      <c r="O8305" s="81"/>
      <c r="P8305" s="77">
        <v>2610000</v>
      </c>
      <c r="Q8305" s="79">
        <v>1751</v>
      </c>
      <c r="R8305" s="77">
        <v>2620000</v>
      </c>
      <c r="S8305" s="41"/>
      <c r="T8305" s="41" t="s">
        <v>2498</v>
      </c>
      <c r="U8305" s="41" t="s">
        <v>25604</v>
      </c>
      <c r="V8305" s="84"/>
      <c r="W8305" s="85"/>
      <c r="X8305" s="84" t="s">
        <v>644</v>
      </c>
      <c r="Y8305" s="84"/>
      <c r="Z8305" s="84" t="s">
        <v>665</v>
      </c>
      <c r="AA8305" s="62">
        <v>43294</v>
      </c>
    </row>
    <row r="8306" spans="1:27" ht="15.75" x14ac:dyDescent="0.25">
      <c r="A8306" s="76">
        <v>8304</v>
      </c>
      <c r="B8306" s="35" t="s">
        <v>26377</v>
      </c>
      <c r="C8306" s="35" t="s">
        <v>26378</v>
      </c>
      <c r="D8306" s="38" t="s">
        <v>26379</v>
      </c>
      <c r="E8306" s="83" t="s">
        <v>801</v>
      </c>
      <c r="F8306" s="35"/>
      <c r="G8306" s="35">
        <v>1681</v>
      </c>
      <c r="H8306" s="32" t="s">
        <v>26380</v>
      </c>
      <c r="I8306" s="77">
        <v>37800</v>
      </c>
      <c r="J8306" s="78"/>
      <c r="K8306" s="41"/>
      <c r="L8306" s="42" t="s">
        <v>25554</v>
      </c>
      <c r="M8306" s="79">
        <v>1665</v>
      </c>
      <c r="N8306" s="80">
        <v>36800</v>
      </c>
      <c r="O8306" s="81"/>
      <c r="P8306" s="77">
        <v>36800</v>
      </c>
      <c r="Q8306" s="79">
        <v>1695</v>
      </c>
      <c r="R8306" s="77">
        <v>37800</v>
      </c>
      <c r="S8306" s="41"/>
      <c r="T8306" s="41" t="s">
        <v>2498</v>
      </c>
      <c r="U8306" s="41" t="s">
        <v>26381</v>
      </c>
      <c r="V8306" s="84"/>
      <c r="W8306" s="85"/>
      <c r="X8306" s="84" t="s">
        <v>644</v>
      </c>
      <c r="Y8306" s="84"/>
      <c r="Z8306" s="84" t="s">
        <v>665</v>
      </c>
      <c r="AA8306" s="62">
        <v>43294</v>
      </c>
    </row>
    <row r="8307" spans="1:27" ht="15.75" x14ac:dyDescent="0.25">
      <c r="A8307" s="76">
        <v>8305</v>
      </c>
      <c r="B8307" s="35" t="s">
        <v>26382</v>
      </c>
      <c r="C8307" s="35" t="s">
        <v>26383</v>
      </c>
      <c r="D8307" s="38" t="s">
        <v>2497</v>
      </c>
      <c r="E8307" s="83" t="s">
        <v>801</v>
      </c>
      <c r="F8307" s="35"/>
      <c r="G8307" s="35">
        <v>1680</v>
      </c>
      <c r="H8307" s="32" t="s">
        <v>2497</v>
      </c>
      <c r="I8307" s="77">
        <v>64900</v>
      </c>
      <c r="J8307" s="78"/>
      <c r="K8307" s="41"/>
      <c r="L8307" s="42" t="s">
        <v>25554</v>
      </c>
      <c r="M8307" s="79">
        <v>1664</v>
      </c>
      <c r="N8307" s="80">
        <v>63200</v>
      </c>
      <c r="O8307" s="81"/>
      <c r="P8307" s="77">
        <v>63200</v>
      </c>
      <c r="Q8307" s="79">
        <v>1694</v>
      </c>
      <c r="R8307" s="77">
        <v>64900</v>
      </c>
      <c r="S8307" s="41"/>
      <c r="T8307" s="41" t="s">
        <v>2498</v>
      </c>
      <c r="U8307" s="41" t="s">
        <v>2499</v>
      </c>
      <c r="V8307" s="84"/>
      <c r="W8307" s="85"/>
      <c r="X8307" s="84" t="s">
        <v>644</v>
      </c>
      <c r="Y8307" s="84"/>
      <c r="Z8307" s="84" t="s">
        <v>665</v>
      </c>
      <c r="AA8307" s="62">
        <v>43294</v>
      </c>
    </row>
    <row r="8308" spans="1:27" ht="15.75" x14ac:dyDescent="0.25">
      <c r="A8308" s="76">
        <v>8306</v>
      </c>
      <c r="B8308" s="35" t="s">
        <v>26384</v>
      </c>
      <c r="C8308" s="35" t="s">
        <v>26385</v>
      </c>
      <c r="D8308" s="38" t="s">
        <v>26386</v>
      </c>
      <c r="E8308" s="83" t="s">
        <v>801</v>
      </c>
      <c r="F8308" s="35"/>
      <c r="G8308" s="35">
        <v>1690</v>
      </c>
      <c r="H8308" s="32" t="s">
        <v>26387</v>
      </c>
      <c r="I8308" s="77">
        <v>41200</v>
      </c>
      <c r="J8308" s="78"/>
      <c r="K8308" s="41"/>
      <c r="L8308" s="42" t="s">
        <v>25554</v>
      </c>
      <c r="M8308" s="79">
        <v>1674</v>
      </c>
      <c r="N8308" s="80">
        <v>40200</v>
      </c>
      <c r="O8308" s="81"/>
      <c r="P8308" s="77">
        <v>40200</v>
      </c>
      <c r="Q8308" s="79">
        <v>1704</v>
      </c>
      <c r="R8308" s="77">
        <v>41200</v>
      </c>
      <c r="S8308" s="41"/>
      <c r="T8308" s="41" t="s">
        <v>2498</v>
      </c>
      <c r="U8308" s="41" t="s">
        <v>26388</v>
      </c>
      <c r="V8308" s="84"/>
      <c r="W8308" s="85"/>
      <c r="X8308" s="84" t="s">
        <v>644</v>
      </c>
      <c r="Y8308" s="84"/>
      <c r="Z8308" s="84" t="s">
        <v>645</v>
      </c>
      <c r="AA8308" s="62">
        <v>43294</v>
      </c>
    </row>
    <row r="8309" spans="1:27" ht="15.75" x14ac:dyDescent="0.25">
      <c r="A8309" s="76">
        <v>8307</v>
      </c>
      <c r="B8309" s="35" t="s">
        <v>26389</v>
      </c>
      <c r="C8309" s="35" t="s">
        <v>26390</v>
      </c>
      <c r="D8309" s="38" t="s">
        <v>26391</v>
      </c>
      <c r="E8309" s="83" t="s">
        <v>801</v>
      </c>
      <c r="F8309" s="35"/>
      <c r="G8309" s="35">
        <v>1690</v>
      </c>
      <c r="H8309" s="32" t="s">
        <v>26387</v>
      </c>
      <c r="I8309" s="77">
        <v>41200</v>
      </c>
      <c r="J8309" s="78"/>
      <c r="K8309" s="41"/>
      <c r="L8309" s="42" t="s">
        <v>25554</v>
      </c>
      <c r="M8309" s="79">
        <v>1674</v>
      </c>
      <c r="N8309" s="80">
        <v>40200</v>
      </c>
      <c r="O8309" s="81"/>
      <c r="P8309" s="77">
        <v>40200</v>
      </c>
      <c r="Q8309" s="79">
        <v>1704</v>
      </c>
      <c r="R8309" s="77">
        <v>41200</v>
      </c>
      <c r="S8309" s="41"/>
      <c r="T8309" s="41" t="s">
        <v>2498</v>
      </c>
      <c r="U8309" s="41" t="s">
        <v>26388</v>
      </c>
      <c r="V8309" s="84"/>
      <c r="W8309" s="85"/>
      <c r="X8309" s="84" t="s">
        <v>644</v>
      </c>
      <c r="Y8309" s="84"/>
      <c r="Z8309" s="84" t="s">
        <v>645</v>
      </c>
      <c r="AA8309" s="62">
        <v>43294</v>
      </c>
    </row>
    <row r="8310" spans="1:27" ht="15.75" x14ac:dyDescent="0.25">
      <c r="A8310" s="76">
        <v>8308</v>
      </c>
      <c r="B8310" s="35" t="s">
        <v>26392</v>
      </c>
      <c r="C8310" s="35" t="s">
        <v>26393</v>
      </c>
      <c r="D8310" s="38" t="s">
        <v>26394</v>
      </c>
      <c r="E8310" s="83" t="s">
        <v>801</v>
      </c>
      <c r="F8310" s="35"/>
      <c r="G8310" s="35">
        <v>1690</v>
      </c>
      <c r="H8310" s="32" t="s">
        <v>26387</v>
      </c>
      <c r="I8310" s="77">
        <v>41200</v>
      </c>
      <c r="J8310" s="78"/>
      <c r="K8310" s="41"/>
      <c r="L8310" s="42" t="s">
        <v>25554</v>
      </c>
      <c r="M8310" s="79">
        <v>1674</v>
      </c>
      <c r="N8310" s="80">
        <v>40200</v>
      </c>
      <c r="O8310" s="81"/>
      <c r="P8310" s="77">
        <v>40200</v>
      </c>
      <c r="Q8310" s="79">
        <v>1704</v>
      </c>
      <c r="R8310" s="77">
        <v>41200</v>
      </c>
      <c r="S8310" s="41"/>
      <c r="T8310" s="41" t="s">
        <v>2498</v>
      </c>
      <c r="U8310" s="41" t="s">
        <v>26388</v>
      </c>
      <c r="V8310" s="84"/>
      <c r="W8310" s="85"/>
      <c r="X8310" s="84" t="s">
        <v>644</v>
      </c>
      <c r="Y8310" s="84"/>
      <c r="Z8310" s="84" t="s">
        <v>645</v>
      </c>
      <c r="AA8310" s="62">
        <v>43294</v>
      </c>
    </row>
    <row r="8311" spans="1:27" ht="15.75" x14ac:dyDescent="0.25">
      <c r="A8311" s="76">
        <v>8309</v>
      </c>
      <c r="B8311" s="35" t="s">
        <v>26395</v>
      </c>
      <c r="C8311" s="35" t="s">
        <v>26396</v>
      </c>
      <c r="D8311" s="38" t="s">
        <v>26397</v>
      </c>
      <c r="E8311" s="83" t="s">
        <v>801</v>
      </c>
      <c r="F8311" s="35"/>
      <c r="G8311" s="35">
        <v>1690</v>
      </c>
      <c r="H8311" s="32" t="s">
        <v>26387</v>
      </c>
      <c r="I8311" s="77">
        <v>41200</v>
      </c>
      <c r="J8311" s="78"/>
      <c r="K8311" s="41"/>
      <c r="L8311" s="42" t="s">
        <v>25554</v>
      </c>
      <c r="M8311" s="79">
        <v>1674</v>
      </c>
      <c r="N8311" s="80">
        <v>40200</v>
      </c>
      <c r="O8311" s="81"/>
      <c r="P8311" s="77">
        <v>40200</v>
      </c>
      <c r="Q8311" s="79">
        <v>1704</v>
      </c>
      <c r="R8311" s="77">
        <v>41200</v>
      </c>
      <c r="S8311" s="41"/>
      <c r="T8311" s="41" t="s">
        <v>2498</v>
      </c>
      <c r="U8311" s="41" t="s">
        <v>26388</v>
      </c>
      <c r="V8311" s="84"/>
      <c r="W8311" s="85"/>
      <c r="X8311" s="84" t="s">
        <v>644</v>
      </c>
      <c r="Y8311" s="84"/>
      <c r="Z8311" s="84" t="s">
        <v>645</v>
      </c>
      <c r="AA8311" s="62">
        <v>43294</v>
      </c>
    </row>
    <row r="8312" spans="1:27" ht="15.75" x14ac:dyDescent="0.25">
      <c r="A8312" s="76">
        <v>8310</v>
      </c>
      <c r="B8312" s="35" t="s">
        <v>26398</v>
      </c>
      <c r="C8312" s="35" t="s">
        <v>26399</v>
      </c>
      <c r="D8312" s="38" t="s">
        <v>26400</v>
      </c>
      <c r="E8312" s="83" t="s">
        <v>801</v>
      </c>
      <c r="F8312" s="35"/>
      <c r="G8312" s="35">
        <v>1690</v>
      </c>
      <c r="H8312" s="32" t="s">
        <v>26387</v>
      </c>
      <c r="I8312" s="77">
        <v>41200</v>
      </c>
      <c r="J8312" s="78"/>
      <c r="K8312" s="41"/>
      <c r="L8312" s="42" t="s">
        <v>25554</v>
      </c>
      <c r="M8312" s="79">
        <v>1674</v>
      </c>
      <c r="N8312" s="80">
        <v>40200</v>
      </c>
      <c r="O8312" s="81"/>
      <c r="P8312" s="77">
        <v>40200</v>
      </c>
      <c r="Q8312" s="79">
        <v>1704</v>
      </c>
      <c r="R8312" s="77">
        <v>41200</v>
      </c>
      <c r="S8312" s="41"/>
      <c r="T8312" s="41" t="s">
        <v>2498</v>
      </c>
      <c r="U8312" s="41" t="s">
        <v>26388</v>
      </c>
      <c r="V8312" s="84"/>
      <c r="W8312" s="85"/>
      <c r="X8312" s="84" t="s">
        <v>644</v>
      </c>
      <c r="Y8312" s="84"/>
      <c r="Z8312" s="84" t="s">
        <v>665</v>
      </c>
      <c r="AA8312" s="62">
        <v>43294</v>
      </c>
    </row>
    <row r="8313" spans="1:27" ht="31.5" x14ac:dyDescent="0.25">
      <c r="A8313" s="76">
        <v>8311</v>
      </c>
      <c r="B8313" s="35" t="s">
        <v>26401</v>
      </c>
      <c r="C8313" s="35" t="s">
        <v>26402</v>
      </c>
      <c r="D8313" s="38" t="s">
        <v>26403</v>
      </c>
      <c r="E8313" s="83" t="s">
        <v>801</v>
      </c>
      <c r="F8313" s="35"/>
      <c r="G8313" s="35">
        <v>1736</v>
      </c>
      <c r="H8313" s="32" t="s">
        <v>25559</v>
      </c>
      <c r="I8313" s="77">
        <v>236000</v>
      </c>
      <c r="J8313" s="78"/>
      <c r="K8313" s="41"/>
      <c r="L8313" s="42" t="s">
        <v>25554</v>
      </c>
      <c r="M8313" s="79">
        <v>1720</v>
      </c>
      <c r="N8313" s="80">
        <v>230000</v>
      </c>
      <c r="O8313" s="81"/>
      <c r="P8313" s="77">
        <v>230000</v>
      </c>
      <c r="Q8313" s="79">
        <v>1750</v>
      </c>
      <c r="R8313" s="77">
        <v>236000</v>
      </c>
      <c r="S8313" s="41"/>
      <c r="T8313" s="41" t="s">
        <v>2498</v>
      </c>
      <c r="U8313" s="41" t="s">
        <v>25560</v>
      </c>
      <c r="V8313" s="84"/>
      <c r="W8313" s="85"/>
      <c r="X8313" s="84" t="s">
        <v>644</v>
      </c>
      <c r="Y8313" s="84"/>
      <c r="Z8313" s="84" t="s">
        <v>665</v>
      </c>
      <c r="AA8313" s="62">
        <v>43294</v>
      </c>
    </row>
    <row r="8314" spans="1:27" ht="31.5" x14ac:dyDescent="0.25">
      <c r="A8314" s="76">
        <v>8312</v>
      </c>
      <c r="B8314" s="35" t="s">
        <v>26404</v>
      </c>
      <c r="C8314" s="35" t="s">
        <v>26405</v>
      </c>
      <c r="D8314" s="38" t="s">
        <v>26406</v>
      </c>
      <c r="E8314" s="83" t="s">
        <v>679</v>
      </c>
      <c r="F8314" s="35"/>
      <c r="G8314" s="35">
        <v>1733</v>
      </c>
      <c r="H8314" s="32" t="s">
        <v>24628</v>
      </c>
      <c r="I8314" s="77">
        <v>296000</v>
      </c>
      <c r="J8314" s="78"/>
      <c r="K8314" s="41"/>
      <c r="L8314" s="42" t="s">
        <v>25554</v>
      </c>
      <c r="M8314" s="79">
        <v>1717</v>
      </c>
      <c r="N8314" s="80">
        <v>290000</v>
      </c>
      <c r="O8314" s="81"/>
      <c r="P8314" s="77">
        <v>290000</v>
      </c>
      <c r="Q8314" s="79">
        <v>1747</v>
      </c>
      <c r="R8314" s="77">
        <v>296000</v>
      </c>
      <c r="S8314" s="41"/>
      <c r="T8314" s="41" t="s">
        <v>2498</v>
      </c>
      <c r="U8314" s="41" t="s">
        <v>24629</v>
      </c>
      <c r="V8314" s="84"/>
      <c r="W8314" s="85"/>
      <c r="X8314" s="84" t="s">
        <v>644</v>
      </c>
      <c r="Y8314" s="84"/>
      <c r="Z8314" s="84" t="s">
        <v>665</v>
      </c>
      <c r="AA8314" s="62">
        <v>43294</v>
      </c>
    </row>
    <row r="8315" spans="1:27" ht="31.5" x14ac:dyDescent="0.25">
      <c r="A8315" s="76">
        <v>8313</v>
      </c>
      <c r="B8315" s="35" t="s">
        <v>26407</v>
      </c>
      <c r="C8315" s="35" t="s">
        <v>26408</v>
      </c>
      <c r="D8315" s="38" t="s">
        <v>26409</v>
      </c>
      <c r="E8315" s="83" t="s">
        <v>638</v>
      </c>
      <c r="F8315" s="35"/>
      <c r="G8315" s="35">
        <v>1733</v>
      </c>
      <c r="H8315" s="32" t="s">
        <v>24628</v>
      </c>
      <c r="I8315" s="77">
        <v>296000</v>
      </c>
      <c r="J8315" s="78"/>
      <c r="K8315" s="41"/>
      <c r="L8315" s="42" t="s">
        <v>25554</v>
      </c>
      <c r="M8315" s="79">
        <v>1717</v>
      </c>
      <c r="N8315" s="80">
        <v>290000</v>
      </c>
      <c r="O8315" s="81"/>
      <c r="P8315" s="77">
        <v>290000</v>
      </c>
      <c r="Q8315" s="79">
        <v>1747</v>
      </c>
      <c r="R8315" s="77">
        <v>296000</v>
      </c>
      <c r="S8315" s="41"/>
      <c r="T8315" s="41" t="s">
        <v>2498</v>
      </c>
      <c r="U8315" s="41" t="s">
        <v>24629</v>
      </c>
      <c r="V8315" s="84"/>
      <c r="W8315" s="85"/>
      <c r="X8315" s="84" t="s">
        <v>644</v>
      </c>
      <c r="Y8315" s="84"/>
      <c r="Z8315" s="84" t="s">
        <v>665</v>
      </c>
      <c r="AA8315" s="62">
        <v>43294</v>
      </c>
    </row>
    <row r="8316" spans="1:27" ht="31.5" x14ac:dyDescent="0.25">
      <c r="A8316" s="76">
        <v>8314</v>
      </c>
      <c r="B8316" s="35" t="s">
        <v>26410</v>
      </c>
      <c r="C8316" s="35" t="s">
        <v>26411</v>
      </c>
      <c r="D8316" s="38" t="s">
        <v>26412</v>
      </c>
      <c r="E8316" s="83" t="s">
        <v>679</v>
      </c>
      <c r="F8316" s="35"/>
      <c r="G8316" s="35">
        <v>1733</v>
      </c>
      <c r="H8316" s="32" t="s">
        <v>24628</v>
      </c>
      <c r="I8316" s="77">
        <v>296000</v>
      </c>
      <c r="J8316" s="78"/>
      <c r="K8316" s="41"/>
      <c r="L8316" s="42" t="s">
        <v>25554</v>
      </c>
      <c r="M8316" s="79">
        <v>1717</v>
      </c>
      <c r="N8316" s="80">
        <v>290000</v>
      </c>
      <c r="O8316" s="81"/>
      <c r="P8316" s="77">
        <v>290000</v>
      </c>
      <c r="Q8316" s="79">
        <v>1747</v>
      </c>
      <c r="R8316" s="77">
        <v>296000</v>
      </c>
      <c r="S8316" s="41"/>
      <c r="T8316" s="41" t="s">
        <v>2498</v>
      </c>
      <c r="U8316" s="41" t="s">
        <v>24629</v>
      </c>
      <c r="V8316" s="84"/>
      <c r="W8316" s="85"/>
      <c r="X8316" s="84" t="s">
        <v>644</v>
      </c>
      <c r="Y8316" s="84"/>
      <c r="Z8316" s="84" t="s">
        <v>665</v>
      </c>
      <c r="AA8316" s="62">
        <v>43294</v>
      </c>
    </row>
    <row r="8317" spans="1:27" ht="31.5" x14ac:dyDescent="0.25">
      <c r="A8317" s="76">
        <v>8315</v>
      </c>
      <c r="B8317" s="35" t="s">
        <v>26413</v>
      </c>
      <c r="C8317" s="35" t="s">
        <v>26414</v>
      </c>
      <c r="D8317" s="38" t="s">
        <v>26415</v>
      </c>
      <c r="E8317" s="83" t="s">
        <v>638</v>
      </c>
      <c r="F8317" s="35"/>
      <c r="G8317" s="35">
        <v>1733</v>
      </c>
      <c r="H8317" s="32" t="s">
        <v>24628</v>
      </c>
      <c r="I8317" s="77">
        <v>296000</v>
      </c>
      <c r="J8317" s="78"/>
      <c r="K8317" s="41"/>
      <c r="L8317" s="42" t="s">
        <v>25554</v>
      </c>
      <c r="M8317" s="79">
        <v>1717</v>
      </c>
      <c r="N8317" s="80">
        <v>290000</v>
      </c>
      <c r="O8317" s="81"/>
      <c r="P8317" s="77">
        <v>290000</v>
      </c>
      <c r="Q8317" s="79">
        <v>1747</v>
      </c>
      <c r="R8317" s="77">
        <v>296000</v>
      </c>
      <c r="S8317" s="41"/>
      <c r="T8317" s="41" t="s">
        <v>2498</v>
      </c>
      <c r="U8317" s="41" t="s">
        <v>24629</v>
      </c>
      <c r="V8317" s="84"/>
      <c r="W8317" s="85"/>
      <c r="X8317" s="84" t="s">
        <v>644</v>
      </c>
      <c r="Y8317" s="84"/>
      <c r="Z8317" s="84" t="s">
        <v>665</v>
      </c>
      <c r="AA8317" s="62">
        <v>43294</v>
      </c>
    </row>
    <row r="8318" spans="1:27" ht="31.5" x14ac:dyDescent="0.25">
      <c r="A8318" s="76">
        <v>8316</v>
      </c>
      <c r="B8318" s="35" t="s">
        <v>26416</v>
      </c>
      <c r="C8318" s="35" t="s">
        <v>26417</v>
      </c>
      <c r="D8318" s="38" t="s">
        <v>26418</v>
      </c>
      <c r="E8318" s="83" t="s">
        <v>679</v>
      </c>
      <c r="F8318" s="35"/>
      <c r="G8318" s="35">
        <v>1733</v>
      </c>
      <c r="H8318" s="32" t="s">
        <v>24628</v>
      </c>
      <c r="I8318" s="77">
        <v>296000</v>
      </c>
      <c r="J8318" s="78"/>
      <c r="K8318" s="41"/>
      <c r="L8318" s="42" t="s">
        <v>25554</v>
      </c>
      <c r="M8318" s="79">
        <v>1717</v>
      </c>
      <c r="N8318" s="80">
        <v>290000</v>
      </c>
      <c r="O8318" s="81"/>
      <c r="P8318" s="77">
        <v>290000</v>
      </c>
      <c r="Q8318" s="79">
        <v>1747</v>
      </c>
      <c r="R8318" s="77">
        <v>296000</v>
      </c>
      <c r="S8318" s="41"/>
      <c r="T8318" s="41" t="s">
        <v>2498</v>
      </c>
      <c r="U8318" s="41" t="s">
        <v>24629</v>
      </c>
      <c r="V8318" s="84"/>
      <c r="W8318" s="85"/>
      <c r="X8318" s="84" t="s">
        <v>644</v>
      </c>
      <c r="Y8318" s="84"/>
      <c r="Z8318" s="84" t="s">
        <v>665</v>
      </c>
      <c r="AA8318" s="62">
        <v>43294</v>
      </c>
    </row>
    <row r="8319" spans="1:27" ht="31.5" x14ac:dyDescent="0.25">
      <c r="A8319" s="76">
        <v>8317</v>
      </c>
      <c r="B8319" s="35" t="s">
        <v>26419</v>
      </c>
      <c r="C8319" s="35" t="s">
        <v>26420</v>
      </c>
      <c r="D8319" s="38" t="s">
        <v>26421</v>
      </c>
      <c r="E8319" s="83" t="s">
        <v>638</v>
      </c>
      <c r="F8319" s="35"/>
      <c r="G8319" s="35">
        <v>1733</v>
      </c>
      <c r="H8319" s="32" t="s">
        <v>24628</v>
      </c>
      <c r="I8319" s="77">
        <v>296000</v>
      </c>
      <c r="J8319" s="78"/>
      <c r="K8319" s="41"/>
      <c r="L8319" s="42" t="s">
        <v>25554</v>
      </c>
      <c r="M8319" s="79">
        <v>1717</v>
      </c>
      <c r="N8319" s="80">
        <v>290000</v>
      </c>
      <c r="O8319" s="81"/>
      <c r="P8319" s="77">
        <v>290000</v>
      </c>
      <c r="Q8319" s="79">
        <v>1747</v>
      </c>
      <c r="R8319" s="77">
        <v>296000</v>
      </c>
      <c r="S8319" s="41"/>
      <c r="T8319" s="41" t="s">
        <v>2498</v>
      </c>
      <c r="U8319" s="41" t="s">
        <v>24629</v>
      </c>
      <c r="V8319" s="84"/>
      <c r="W8319" s="85"/>
      <c r="X8319" s="84" t="s">
        <v>644</v>
      </c>
      <c r="Y8319" s="84"/>
      <c r="Z8319" s="84" t="s">
        <v>665</v>
      </c>
      <c r="AA8319" s="62">
        <v>43294</v>
      </c>
    </row>
    <row r="8320" spans="1:27" ht="31.5" x14ac:dyDescent="0.25">
      <c r="A8320" s="76">
        <v>8318</v>
      </c>
      <c r="B8320" s="35" t="s">
        <v>26422</v>
      </c>
      <c r="C8320" s="35" t="s">
        <v>26423</v>
      </c>
      <c r="D8320" s="38" t="s">
        <v>26424</v>
      </c>
      <c r="E8320" s="83" t="s">
        <v>679</v>
      </c>
      <c r="F8320" s="35"/>
      <c r="G8320" s="35">
        <v>1733</v>
      </c>
      <c r="H8320" s="32" t="s">
        <v>24628</v>
      </c>
      <c r="I8320" s="77">
        <v>296000</v>
      </c>
      <c r="J8320" s="78"/>
      <c r="K8320" s="41"/>
      <c r="L8320" s="42" t="s">
        <v>25554</v>
      </c>
      <c r="M8320" s="79">
        <v>1717</v>
      </c>
      <c r="N8320" s="80">
        <v>290000</v>
      </c>
      <c r="O8320" s="81"/>
      <c r="P8320" s="77">
        <v>290000</v>
      </c>
      <c r="Q8320" s="79">
        <v>1747</v>
      </c>
      <c r="R8320" s="77">
        <v>296000</v>
      </c>
      <c r="S8320" s="41"/>
      <c r="T8320" s="41" t="s">
        <v>2498</v>
      </c>
      <c r="U8320" s="41" t="s">
        <v>24629</v>
      </c>
      <c r="V8320" s="84"/>
      <c r="W8320" s="85"/>
      <c r="X8320" s="84" t="s">
        <v>644</v>
      </c>
      <c r="Y8320" s="84"/>
      <c r="Z8320" s="84" t="s">
        <v>665</v>
      </c>
      <c r="AA8320" s="62">
        <v>43294</v>
      </c>
    </row>
    <row r="8321" spans="1:27" ht="31.5" x14ac:dyDescent="0.25">
      <c r="A8321" s="76">
        <v>8319</v>
      </c>
      <c r="B8321" s="35" t="s">
        <v>26425</v>
      </c>
      <c r="C8321" s="35" t="s">
        <v>26426</v>
      </c>
      <c r="D8321" s="38" t="s">
        <v>26427</v>
      </c>
      <c r="E8321" s="83" t="s">
        <v>638</v>
      </c>
      <c r="F8321" s="35"/>
      <c r="G8321" s="35">
        <v>1733</v>
      </c>
      <c r="H8321" s="32" t="s">
        <v>24628</v>
      </c>
      <c r="I8321" s="77">
        <v>296000</v>
      </c>
      <c r="J8321" s="78"/>
      <c r="K8321" s="41"/>
      <c r="L8321" s="42" t="s">
        <v>25554</v>
      </c>
      <c r="M8321" s="79">
        <v>1717</v>
      </c>
      <c r="N8321" s="80">
        <v>290000</v>
      </c>
      <c r="O8321" s="81"/>
      <c r="P8321" s="77">
        <v>290000</v>
      </c>
      <c r="Q8321" s="79">
        <v>1747</v>
      </c>
      <c r="R8321" s="77">
        <v>296000</v>
      </c>
      <c r="S8321" s="41"/>
      <c r="T8321" s="41" t="s">
        <v>2498</v>
      </c>
      <c r="U8321" s="41" t="s">
        <v>24629</v>
      </c>
      <c r="V8321" s="84"/>
      <c r="W8321" s="85"/>
      <c r="X8321" s="84" t="s">
        <v>644</v>
      </c>
      <c r="Y8321" s="84"/>
      <c r="Z8321" s="84" t="s">
        <v>665</v>
      </c>
      <c r="AA8321" s="62">
        <v>43294</v>
      </c>
    </row>
    <row r="8322" spans="1:27" ht="31.5" x14ac:dyDescent="0.25">
      <c r="A8322" s="76">
        <v>8320</v>
      </c>
      <c r="B8322" s="35" t="s">
        <v>26428</v>
      </c>
      <c r="C8322" s="35" t="s">
        <v>26429</v>
      </c>
      <c r="D8322" s="38" t="s">
        <v>26430</v>
      </c>
      <c r="E8322" s="83" t="s">
        <v>679</v>
      </c>
      <c r="F8322" s="35"/>
      <c r="G8322" s="35">
        <v>1733</v>
      </c>
      <c r="H8322" s="32" t="s">
        <v>24628</v>
      </c>
      <c r="I8322" s="77">
        <v>296000</v>
      </c>
      <c r="J8322" s="78"/>
      <c r="K8322" s="41"/>
      <c r="L8322" s="42" t="s">
        <v>25554</v>
      </c>
      <c r="M8322" s="79">
        <v>1717</v>
      </c>
      <c r="N8322" s="80">
        <v>290000</v>
      </c>
      <c r="O8322" s="81"/>
      <c r="P8322" s="77">
        <v>290000</v>
      </c>
      <c r="Q8322" s="79">
        <v>1747</v>
      </c>
      <c r="R8322" s="77">
        <v>296000</v>
      </c>
      <c r="S8322" s="41"/>
      <c r="T8322" s="41" t="s">
        <v>2498</v>
      </c>
      <c r="U8322" s="41" t="s">
        <v>24629</v>
      </c>
      <c r="V8322" s="84"/>
      <c r="W8322" s="85"/>
      <c r="X8322" s="84" t="s">
        <v>644</v>
      </c>
      <c r="Y8322" s="84"/>
      <c r="Z8322" s="84" t="s">
        <v>665</v>
      </c>
      <c r="AA8322" s="62">
        <v>43294</v>
      </c>
    </row>
    <row r="8323" spans="1:27" ht="15.75" x14ac:dyDescent="0.25">
      <c r="A8323" s="76">
        <v>8321</v>
      </c>
      <c r="B8323" s="35" t="s">
        <v>26431</v>
      </c>
      <c r="C8323" s="35" t="s">
        <v>26432</v>
      </c>
      <c r="D8323" s="38" t="s">
        <v>26433</v>
      </c>
      <c r="E8323" s="83" t="s">
        <v>638</v>
      </c>
      <c r="F8323" s="35"/>
      <c r="G8323" s="35">
        <v>1719</v>
      </c>
      <c r="H8323" s="32" t="s">
        <v>25840</v>
      </c>
      <c r="I8323" s="77">
        <v>176000</v>
      </c>
      <c r="J8323" s="78"/>
      <c r="K8323" s="41"/>
      <c r="L8323" s="42" t="s">
        <v>25554</v>
      </c>
      <c r="M8323" s="79">
        <v>1703</v>
      </c>
      <c r="N8323" s="80">
        <v>172000</v>
      </c>
      <c r="O8323" s="81"/>
      <c r="P8323" s="77">
        <v>172000</v>
      </c>
      <c r="Q8323" s="79">
        <v>1733</v>
      </c>
      <c r="R8323" s="77">
        <v>176000</v>
      </c>
      <c r="S8323" s="41"/>
      <c r="T8323" s="41" t="s">
        <v>2498</v>
      </c>
      <c r="U8323" s="41" t="s">
        <v>25841</v>
      </c>
      <c r="V8323" s="84"/>
      <c r="W8323" s="85"/>
      <c r="X8323" s="84" t="s">
        <v>644</v>
      </c>
      <c r="Y8323" s="84"/>
      <c r="Z8323" s="84" t="s">
        <v>645</v>
      </c>
      <c r="AA8323" s="62">
        <v>43294</v>
      </c>
    </row>
    <row r="8324" spans="1:27" ht="15.75" x14ac:dyDescent="0.25">
      <c r="A8324" s="76">
        <v>8322</v>
      </c>
      <c r="B8324" s="35" t="s">
        <v>26434</v>
      </c>
      <c r="C8324" s="35" t="s">
        <v>26435</v>
      </c>
      <c r="D8324" s="38" t="s">
        <v>26436</v>
      </c>
      <c r="E8324" s="83" t="s">
        <v>679</v>
      </c>
      <c r="F8324" s="35"/>
      <c r="G8324" s="35">
        <v>1719</v>
      </c>
      <c r="H8324" s="32" t="s">
        <v>25840</v>
      </c>
      <c r="I8324" s="77">
        <v>176000</v>
      </c>
      <c r="J8324" s="78"/>
      <c r="K8324" s="41"/>
      <c r="L8324" s="42" t="s">
        <v>25554</v>
      </c>
      <c r="M8324" s="79">
        <v>1703</v>
      </c>
      <c r="N8324" s="80">
        <v>172000</v>
      </c>
      <c r="O8324" s="81"/>
      <c r="P8324" s="77">
        <v>172000</v>
      </c>
      <c r="Q8324" s="79">
        <v>1733</v>
      </c>
      <c r="R8324" s="77">
        <v>176000</v>
      </c>
      <c r="S8324" s="41"/>
      <c r="T8324" s="41" t="s">
        <v>2498</v>
      </c>
      <c r="U8324" s="41" t="s">
        <v>25841</v>
      </c>
      <c r="V8324" s="84"/>
      <c r="W8324" s="85"/>
      <c r="X8324" s="84" t="s">
        <v>644</v>
      </c>
      <c r="Y8324" s="84"/>
      <c r="Z8324" s="84" t="s">
        <v>645</v>
      </c>
      <c r="AA8324" s="62">
        <v>43294</v>
      </c>
    </row>
    <row r="8325" spans="1:27" ht="15.75" x14ac:dyDescent="0.25">
      <c r="A8325" s="76">
        <v>8323</v>
      </c>
      <c r="B8325" s="35" t="s">
        <v>26437</v>
      </c>
      <c r="C8325" s="35" t="s">
        <v>26438</v>
      </c>
      <c r="D8325" s="38" t="s">
        <v>26439</v>
      </c>
      <c r="E8325" s="83" t="s">
        <v>638</v>
      </c>
      <c r="F8325" s="35"/>
      <c r="G8325" s="35">
        <v>1719</v>
      </c>
      <c r="H8325" s="32" t="s">
        <v>25840</v>
      </c>
      <c r="I8325" s="77">
        <v>176000</v>
      </c>
      <c r="J8325" s="78"/>
      <c r="K8325" s="41"/>
      <c r="L8325" s="42" t="s">
        <v>25554</v>
      </c>
      <c r="M8325" s="79">
        <v>1703</v>
      </c>
      <c r="N8325" s="80">
        <v>172000</v>
      </c>
      <c r="O8325" s="81"/>
      <c r="P8325" s="77">
        <v>172000</v>
      </c>
      <c r="Q8325" s="79">
        <v>1733</v>
      </c>
      <c r="R8325" s="77">
        <v>176000</v>
      </c>
      <c r="S8325" s="41"/>
      <c r="T8325" s="41" t="s">
        <v>2498</v>
      </c>
      <c r="U8325" s="41" t="s">
        <v>25841</v>
      </c>
      <c r="V8325" s="84"/>
      <c r="W8325" s="85"/>
      <c r="X8325" s="84" t="s">
        <v>644</v>
      </c>
      <c r="Y8325" s="84"/>
      <c r="Z8325" s="84" t="s">
        <v>645</v>
      </c>
      <c r="AA8325" s="62">
        <v>43294</v>
      </c>
    </row>
    <row r="8326" spans="1:27" ht="15.75" x14ac:dyDescent="0.25">
      <c r="A8326" s="76">
        <v>8324</v>
      </c>
      <c r="B8326" s="35" t="s">
        <v>26440</v>
      </c>
      <c r="C8326" s="35" t="s">
        <v>26441</v>
      </c>
      <c r="D8326" s="38" t="s">
        <v>26442</v>
      </c>
      <c r="E8326" s="83" t="s">
        <v>801</v>
      </c>
      <c r="F8326" s="35"/>
      <c r="G8326" s="35">
        <v>1690</v>
      </c>
      <c r="H8326" s="32" t="s">
        <v>26387</v>
      </c>
      <c r="I8326" s="77">
        <v>41200</v>
      </c>
      <c r="J8326" s="78"/>
      <c r="K8326" s="41"/>
      <c r="L8326" s="42" t="s">
        <v>25554</v>
      </c>
      <c r="M8326" s="79">
        <v>1674</v>
      </c>
      <c r="N8326" s="80">
        <v>40200</v>
      </c>
      <c r="O8326" s="81"/>
      <c r="P8326" s="77">
        <v>40200</v>
      </c>
      <c r="Q8326" s="79">
        <v>1704</v>
      </c>
      <c r="R8326" s="77">
        <v>41200</v>
      </c>
      <c r="S8326" s="41"/>
      <c r="T8326" s="41" t="s">
        <v>2498</v>
      </c>
      <c r="U8326" s="41" t="s">
        <v>26388</v>
      </c>
      <c r="V8326" s="84"/>
      <c r="W8326" s="85"/>
      <c r="X8326" s="84" t="s">
        <v>644</v>
      </c>
      <c r="Y8326" s="84"/>
      <c r="Z8326" s="84" t="s">
        <v>645</v>
      </c>
      <c r="AA8326" s="62">
        <v>43294</v>
      </c>
    </row>
    <row r="8327" spans="1:27" ht="31.5" x14ac:dyDescent="0.25">
      <c r="A8327" s="76">
        <v>8325</v>
      </c>
      <c r="B8327" s="35" t="s">
        <v>26443</v>
      </c>
      <c r="C8327" s="35" t="s">
        <v>26444</v>
      </c>
      <c r="D8327" s="38" t="s">
        <v>26445</v>
      </c>
      <c r="E8327" s="83" t="s">
        <v>679</v>
      </c>
      <c r="F8327" s="35"/>
      <c r="G8327" s="35">
        <v>1733</v>
      </c>
      <c r="H8327" s="32" t="s">
        <v>24628</v>
      </c>
      <c r="I8327" s="77">
        <v>296000</v>
      </c>
      <c r="J8327" s="78"/>
      <c r="K8327" s="41"/>
      <c r="L8327" s="42" t="s">
        <v>25554</v>
      </c>
      <c r="M8327" s="79">
        <v>1717</v>
      </c>
      <c r="N8327" s="80">
        <v>290000</v>
      </c>
      <c r="O8327" s="81"/>
      <c r="P8327" s="77">
        <v>290000</v>
      </c>
      <c r="Q8327" s="79">
        <v>1747</v>
      </c>
      <c r="R8327" s="77">
        <v>296000</v>
      </c>
      <c r="S8327" s="41"/>
      <c r="T8327" s="41" t="s">
        <v>2498</v>
      </c>
      <c r="U8327" s="41" t="s">
        <v>24629</v>
      </c>
      <c r="V8327" s="84"/>
      <c r="W8327" s="85"/>
      <c r="X8327" s="84" t="s">
        <v>644</v>
      </c>
      <c r="Y8327" s="84"/>
      <c r="Z8327" s="84" t="s">
        <v>665</v>
      </c>
      <c r="AA8327" s="62">
        <v>43294</v>
      </c>
    </row>
    <row r="8328" spans="1:27" ht="31.5" x14ac:dyDescent="0.25">
      <c r="A8328" s="76">
        <v>8326</v>
      </c>
      <c r="B8328" s="35" t="s">
        <v>26446</v>
      </c>
      <c r="C8328" s="35" t="s">
        <v>26447</v>
      </c>
      <c r="D8328" s="38" t="s">
        <v>26448</v>
      </c>
      <c r="E8328" s="83" t="s">
        <v>638</v>
      </c>
      <c r="F8328" s="35"/>
      <c r="G8328" s="35">
        <v>1733</v>
      </c>
      <c r="H8328" s="32" t="s">
        <v>24628</v>
      </c>
      <c r="I8328" s="77">
        <v>296000</v>
      </c>
      <c r="J8328" s="78"/>
      <c r="K8328" s="41"/>
      <c r="L8328" s="42" t="s">
        <v>25554</v>
      </c>
      <c r="M8328" s="79">
        <v>1717</v>
      </c>
      <c r="N8328" s="80">
        <v>290000</v>
      </c>
      <c r="O8328" s="81"/>
      <c r="P8328" s="77">
        <v>290000</v>
      </c>
      <c r="Q8328" s="79">
        <v>1747</v>
      </c>
      <c r="R8328" s="77">
        <v>296000</v>
      </c>
      <c r="S8328" s="41"/>
      <c r="T8328" s="41" t="s">
        <v>2498</v>
      </c>
      <c r="U8328" s="41" t="s">
        <v>24629</v>
      </c>
      <c r="V8328" s="84"/>
      <c r="W8328" s="85"/>
      <c r="X8328" s="84" t="s">
        <v>644</v>
      </c>
      <c r="Y8328" s="84"/>
      <c r="Z8328" s="84" t="s">
        <v>665</v>
      </c>
      <c r="AA8328" s="62">
        <v>43294</v>
      </c>
    </row>
    <row r="8329" spans="1:27" ht="31.5" x14ac:dyDescent="0.25">
      <c r="A8329" s="76">
        <v>8327</v>
      </c>
      <c r="B8329" s="35" t="s">
        <v>26449</v>
      </c>
      <c r="C8329" s="35" t="s">
        <v>26450</v>
      </c>
      <c r="D8329" s="38" t="s">
        <v>26451</v>
      </c>
      <c r="E8329" s="83" t="s">
        <v>679</v>
      </c>
      <c r="F8329" s="35"/>
      <c r="G8329" s="35">
        <v>1733</v>
      </c>
      <c r="H8329" s="32" t="s">
        <v>24628</v>
      </c>
      <c r="I8329" s="77">
        <v>296000</v>
      </c>
      <c r="J8329" s="78"/>
      <c r="K8329" s="41"/>
      <c r="L8329" s="42" t="s">
        <v>25554</v>
      </c>
      <c r="M8329" s="79">
        <v>1717</v>
      </c>
      <c r="N8329" s="80">
        <v>290000</v>
      </c>
      <c r="O8329" s="81"/>
      <c r="P8329" s="77">
        <v>290000</v>
      </c>
      <c r="Q8329" s="79">
        <v>1747</v>
      </c>
      <c r="R8329" s="77">
        <v>296000</v>
      </c>
      <c r="S8329" s="41"/>
      <c r="T8329" s="41" t="s">
        <v>2498</v>
      </c>
      <c r="U8329" s="41" t="s">
        <v>24629</v>
      </c>
      <c r="V8329" s="84"/>
      <c r="W8329" s="85"/>
      <c r="X8329" s="84" t="s">
        <v>644</v>
      </c>
      <c r="Y8329" s="84"/>
      <c r="Z8329" s="84" t="s">
        <v>665</v>
      </c>
      <c r="AA8329" s="62">
        <v>43294</v>
      </c>
    </row>
    <row r="8330" spans="1:27" ht="31.5" x14ac:dyDescent="0.25">
      <c r="A8330" s="76">
        <v>8328</v>
      </c>
      <c r="B8330" s="35" t="s">
        <v>26452</v>
      </c>
      <c r="C8330" s="35" t="s">
        <v>26453</v>
      </c>
      <c r="D8330" s="38" t="s">
        <v>26454</v>
      </c>
      <c r="E8330" s="83" t="s">
        <v>638</v>
      </c>
      <c r="F8330" s="35"/>
      <c r="G8330" s="35">
        <v>1733</v>
      </c>
      <c r="H8330" s="32" t="s">
        <v>24628</v>
      </c>
      <c r="I8330" s="77">
        <v>296000</v>
      </c>
      <c r="J8330" s="78"/>
      <c r="K8330" s="41"/>
      <c r="L8330" s="42" t="s">
        <v>25554</v>
      </c>
      <c r="M8330" s="79">
        <v>1717</v>
      </c>
      <c r="N8330" s="80">
        <v>290000</v>
      </c>
      <c r="O8330" s="81"/>
      <c r="P8330" s="77">
        <v>290000</v>
      </c>
      <c r="Q8330" s="79">
        <v>1747</v>
      </c>
      <c r="R8330" s="77">
        <v>296000</v>
      </c>
      <c r="S8330" s="41"/>
      <c r="T8330" s="41" t="s">
        <v>2498</v>
      </c>
      <c r="U8330" s="41" t="s">
        <v>24629</v>
      </c>
      <c r="V8330" s="84"/>
      <c r="W8330" s="85"/>
      <c r="X8330" s="84" t="s">
        <v>644</v>
      </c>
      <c r="Y8330" s="84"/>
      <c r="Z8330" s="84" t="s">
        <v>665</v>
      </c>
      <c r="AA8330" s="62">
        <v>43294</v>
      </c>
    </row>
    <row r="8331" spans="1:27" ht="31.5" x14ac:dyDescent="0.25">
      <c r="A8331" s="76">
        <v>8329</v>
      </c>
      <c r="B8331" s="35" t="s">
        <v>26455</v>
      </c>
      <c r="C8331" s="35" t="s">
        <v>26456</v>
      </c>
      <c r="D8331" s="38" t="s">
        <v>26457</v>
      </c>
      <c r="E8331" s="83" t="s">
        <v>801</v>
      </c>
      <c r="F8331" s="35"/>
      <c r="G8331" s="35">
        <v>1710</v>
      </c>
      <c r="H8331" s="32" t="s">
        <v>26458</v>
      </c>
      <c r="I8331" s="77">
        <v>31800</v>
      </c>
      <c r="J8331" s="78"/>
      <c r="K8331" s="41"/>
      <c r="L8331" s="42" t="s">
        <v>25554</v>
      </c>
      <c r="M8331" s="79">
        <v>1694</v>
      </c>
      <c r="N8331" s="80">
        <v>31000</v>
      </c>
      <c r="O8331" s="81"/>
      <c r="P8331" s="77">
        <v>31000</v>
      </c>
      <c r="Q8331" s="79">
        <v>1724</v>
      </c>
      <c r="R8331" s="77">
        <v>31800</v>
      </c>
      <c r="S8331" s="41"/>
      <c r="T8331" s="41" t="s">
        <v>2498</v>
      </c>
      <c r="U8331" s="41" t="s">
        <v>26459</v>
      </c>
      <c r="V8331" s="84"/>
      <c r="W8331" s="85"/>
      <c r="X8331" s="84" t="s">
        <v>644</v>
      </c>
      <c r="Y8331" s="84"/>
      <c r="Z8331" s="84" t="s">
        <v>665</v>
      </c>
      <c r="AA8331" s="62">
        <v>43294</v>
      </c>
    </row>
    <row r="8332" spans="1:27" ht="31.5" x14ac:dyDescent="0.25">
      <c r="A8332" s="76">
        <v>8330</v>
      </c>
      <c r="B8332" s="35" t="s">
        <v>26460</v>
      </c>
      <c r="C8332" s="35" t="s">
        <v>26461</v>
      </c>
      <c r="D8332" s="38" t="s">
        <v>26462</v>
      </c>
      <c r="E8332" s="83" t="s">
        <v>638</v>
      </c>
      <c r="F8332" s="35"/>
      <c r="G8332" s="35">
        <v>1710</v>
      </c>
      <c r="H8332" s="32" t="s">
        <v>26458</v>
      </c>
      <c r="I8332" s="77">
        <v>31800</v>
      </c>
      <c r="J8332" s="78"/>
      <c r="K8332" s="41"/>
      <c r="L8332" s="42" t="s">
        <v>25554</v>
      </c>
      <c r="M8332" s="79">
        <v>1694</v>
      </c>
      <c r="N8332" s="80">
        <v>31000</v>
      </c>
      <c r="O8332" s="81"/>
      <c r="P8332" s="77">
        <v>31000</v>
      </c>
      <c r="Q8332" s="79">
        <v>1724</v>
      </c>
      <c r="R8332" s="77">
        <v>31800</v>
      </c>
      <c r="S8332" s="41"/>
      <c r="T8332" s="41" t="s">
        <v>2498</v>
      </c>
      <c r="U8332" s="41" t="s">
        <v>26459</v>
      </c>
      <c r="V8332" s="84"/>
      <c r="W8332" s="85"/>
      <c r="X8332" s="84" t="s">
        <v>644</v>
      </c>
      <c r="Y8332" s="84"/>
      <c r="Z8332" s="84" t="s">
        <v>645</v>
      </c>
      <c r="AA8332" s="62">
        <v>43294</v>
      </c>
    </row>
    <row r="8333" spans="1:27" ht="31.5" x14ac:dyDescent="0.25">
      <c r="A8333" s="76">
        <v>8331</v>
      </c>
      <c r="B8333" s="35" t="s">
        <v>26463</v>
      </c>
      <c r="C8333" s="35" t="s">
        <v>26464</v>
      </c>
      <c r="D8333" s="38" t="s">
        <v>26465</v>
      </c>
      <c r="E8333" s="83" t="s">
        <v>801</v>
      </c>
      <c r="F8333" s="35"/>
      <c r="G8333" s="35">
        <v>1736</v>
      </c>
      <c r="H8333" s="32" t="s">
        <v>25559</v>
      </c>
      <c r="I8333" s="77">
        <v>236000</v>
      </c>
      <c r="J8333" s="78"/>
      <c r="K8333" s="41"/>
      <c r="L8333" s="42" t="s">
        <v>25554</v>
      </c>
      <c r="M8333" s="79">
        <v>1720</v>
      </c>
      <c r="N8333" s="80">
        <v>230000</v>
      </c>
      <c r="O8333" s="81"/>
      <c r="P8333" s="77">
        <v>230000</v>
      </c>
      <c r="Q8333" s="79">
        <v>1750</v>
      </c>
      <c r="R8333" s="77">
        <v>236000</v>
      </c>
      <c r="S8333" s="41"/>
      <c r="T8333" s="41" t="s">
        <v>2498</v>
      </c>
      <c r="U8333" s="41" t="s">
        <v>25560</v>
      </c>
      <c r="V8333" s="84"/>
      <c r="W8333" s="85"/>
      <c r="X8333" s="84" t="s">
        <v>644</v>
      </c>
      <c r="Y8333" s="84"/>
      <c r="Z8333" s="84" t="s">
        <v>665</v>
      </c>
      <c r="AA8333" s="62">
        <v>43294</v>
      </c>
    </row>
    <row r="8334" spans="1:27" ht="31.5" x14ac:dyDescent="0.25">
      <c r="A8334" s="76">
        <v>8332</v>
      </c>
      <c r="B8334" s="35" t="s">
        <v>26466</v>
      </c>
      <c r="C8334" s="35" t="s">
        <v>26467</v>
      </c>
      <c r="D8334" s="38" t="s">
        <v>26468</v>
      </c>
      <c r="E8334" s="83" t="s">
        <v>679</v>
      </c>
      <c r="F8334" s="35"/>
      <c r="G8334" s="35">
        <v>1733</v>
      </c>
      <c r="H8334" s="32" t="s">
        <v>24628</v>
      </c>
      <c r="I8334" s="77">
        <v>296000</v>
      </c>
      <c r="J8334" s="78"/>
      <c r="K8334" s="41"/>
      <c r="L8334" s="42" t="s">
        <v>25554</v>
      </c>
      <c r="M8334" s="79">
        <v>1717</v>
      </c>
      <c r="N8334" s="80">
        <v>290000</v>
      </c>
      <c r="O8334" s="81"/>
      <c r="P8334" s="77">
        <v>290000</v>
      </c>
      <c r="Q8334" s="79">
        <v>1747</v>
      </c>
      <c r="R8334" s="77">
        <v>296000</v>
      </c>
      <c r="S8334" s="41"/>
      <c r="T8334" s="41" t="s">
        <v>2498</v>
      </c>
      <c r="U8334" s="41" t="s">
        <v>24629</v>
      </c>
      <c r="V8334" s="84"/>
      <c r="W8334" s="85"/>
      <c r="X8334" s="84" t="s">
        <v>644</v>
      </c>
      <c r="Y8334" s="84"/>
      <c r="Z8334" s="84" t="s">
        <v>665</v>
      </c>
      <c r="AA8334" s="62">
        <v>43294</v>
      </c>
    </row>
    <row r="8335" spans="1:27" ht="31.5" x14ac:dyDescent="0.25">
      <c r="A8335" s="76">
        <v>8333</v>
      </c>
      <c r="B8335" s="35" t="s">
        <v>26469</v>
      </c>
      <c r="C8335" s="35" t="s">
        <v>26470</v>
      </c>
      <c r="D8335" s="38" t="s">
        <v>26471</v>
      </c>
      <c r="E8335" s="83" t="s">
        <v>638</v>
      </c>
      <c r="F8335" s="35"/>
      <c r="G8335" s="35">
        <v>1733</v>
      </c>
      <c r="H8335" s="32" t="s">
        <v>24628</v>
      </c>
      <c r="I8335" s="77">
        <v>296000</v>
      </c>
      <c r="J8335" s="78"/>
      <c r="K8335" s="41"/>
      <c r="L8335" s="42" t="s">
        <v>25554</v>
      </c>
      <c r="M8335" s="79">
        <v>1717</v>
      </c>
      <c r="N8335" s="80">
        <v>290000</v>
      </c>
      <c r="O8335" s="81"/>
      <c r="P8335" s="77">
        <v>290000</v>
      </c>
      <c r="Q8335" s="79">
        <v>1747</v>
      </c>
      <c r="R8335" s="77">
        <v>296000</v>
      </c>
      <c r="S8335" s="41"/>
      <c r="T8335" s="41" t="s">
        <v>2498</v>
      </c>
      <c r="U8335" s="41" t="s">
        <v>24629</v>
      </c>
      <c r="V8335" s="84"/>
      <c r="W8335" s="85"/>
      <c r="X8335" s="84" t="s">
        <v>644</v>
      </c>
      <c r="Y8335" s="84"/>
      <c r="Z8335" s="84" t="s">
        <v>665</v>
      </c>
      <c r="AA8335" s="62">
        <v>43294</v>
      </c>
    </row>
    <row r="8336" spans="1:27" ht="31.5" x14ac:dyDescent="0.25">
      <c r="A8336" s="76">
        <v>8334</v>
      </c>
      <c r="B8336" s="35" t="s">
        <v>26472</v>
      </c>
      <c r="C8336" s="35" t="s">
        <v>26473</v>
      </c>
      <c r="D8336" s="38" t="s">
        <v>26474</v>
      </c>
      <c r="E8336" s="83" t="s">
        <v>679</v>
      </c>
      <c r="F8336" s="35"/>
      <c r="G8336" s="35">
        <v>1733</v>
      </c>
      <c r="H8336" s="32" t="s">
        <v>24628</v>
      </c>
      <c r="I8336" s="77">
        <v>296000</v>
      </c>
      <c r="J8336" s="78"/>
      <c r="K8336" s="41"/>
      <c r="L8336" s="42" t="s">
        <v>25554</v>
      </c>
      <c r="M8336" s="79">
        <v>1717</v>
      </c>
      <c r="N8336" s="80">
        <v>290000</v>
      </c>
      <c r="O8336" s="81"/>
      <c r="P8336" s="77">
        <v>290000</v>
      </c>
      <c r="Q8336" s="79">
        <v>1747</v>
      </c>
      <c r="R8336" s="77">
        <v>296000</v>
      </c>
      <c r="S8336" s="41"/>
      <c r="T8336" s="41" t="s">
        <v>2498</v>
      </c>
      <c r="U8336" s="41" t="s">
        <v>24629</v>
      </c>
      <c r="V8336" s="84"/>
      <c r="W8336" s="85"/>
      <c r="X8336" s="84" t="s">
        <v>644</v>
      </c>
      <c r="Y8336" s="84"/>
      <c r="Z8336" s="84" t="s">
        <v>665</v>
      </c>
      <c r="AA8336" s="62">
        <v>43294</v>
      </c>
    </row>
    <row r="8337" spans="1:27" ht="31.5" x14ac:dyDescent="0.25">
      <c r="A8337" s="76">
        <v>8335</v>
      </c>
      <c r="B8337" s="35" t="s">
        <v>26475</v>
      </c>
      <c r="C8337" s="35" t="s">
        <v>26476</v>
      </c>
      <c r="D8337" s="38" t="s">
        <v>26477</v>
      </c>
      <c r="E8337" s="83" t="s">
        <v>638</v>
      </c>
      <c r="F8337" s="35"/>
      <c r="G8337" s="35">
        <v>1733</v>
      </c>
      <c r="H8337" s="32" t="s">
        <v>24628</v>
      </c>
      <c r="I8337" s="77">
        <v>296000</v>
      </c>
      <c r="J8337" s="78"/>
      <c r="K8337" s="41"/>
      <c r="L8337" s="42" t="s">
        <v>25554</v>
      </c>
      <c r="M8337" s="79">
        <v>1717</v>
      </c>
      <c r="N8337" s="80">
        <v>290000</v>
      </c>
      <c r="O8337" s="81"/>
      <c r="P8337" s="77">
        <v>290000</v>
      </c>
      <c r="Q8337" s="79">
        <v>1747</v>
      </c>
      <c r="R8337" s="77">
        <v>296000</v>
      </c>
      <c r="S8337" s="41"/>
      <c r="T8337" s="41" t="s">
        <v>2498</v>
      </c>
      <c r="U8337" s="41" t="s">
        <v>24629</v>
      </c>
      <c r="V8337" s="84"/>
      <c r="W8337" s="85"/>
      <c r="X8337" s="84" t="s">
        <v>644</v>
      </c>
      <c r="Y8337" s="84"/>
      <c r="Z8337" s="84" t="s">
        <v>665</v>
      </c>
      <c r="AA8337" s="62">
        <v>43294</v>
      </c>
    </row>
    <row r="8338" spans="1:27" ht="31.5" x14ac:dyDescent="0.25">
      <c r="A8338" s="76">
        <v>8336</v>
      </c>
      <c r="B8338" s="35" t="s">
        <v>26478</v>
      </c>
      <c r="C8338" s="35" t="s">
        <v>26479</v>
      </c>
      <c r="D8338" s="38" t="s">
        <v>26480</v>
      </c>
      <c r="E8338" s="83" t="s">
        <v>679</v>
      </c>
      <c r="F8338" s="35"/>
      <c r="G8338" s="35">
        <v>1733</v>
      </c>
      <c r="H8338" s="32" t="s">
        <v>24628</v>
      </c>
      <c r="I8338" s="77">
        <v>296000</v>
      </c>
      <c r="J8338" s="78"/>
      <c r="K8338" s="41"/>
      <c r="L8338" s="42" t="s">
        <v>25554</v>
      </c>
      <c r="M8338" s="79">
        <v>1717</v>
      </c>
      <c r="N8338" s="80">
        <v>290000</v>
      </c>
      <c r="O8338" s="81"/>
      <c r="P8338" s="77">
        <v>290000</v>
      </c>
      <c r="Q8338" s="79">
        <v>1747</v>
      </c>
      <c r="R8338" s="77">
        <v>296000</v>
      </c>
      <c r="S8338" s="41"/>
      <c r="T8338" s="41" t="s">
        <v>2498</v>
      </c>
      <c r="U8338" s="41" t="s">
        <v>24629</v>
      </c>
      <c r="V8338" s="84"/>
      <c r="W8338" s="85"/>
      <c r="X8338" s="84" t="s">
        <v>644</v>
      </c>
      <c r="Y8338" s="84"/>
      <c r="Z8338" s="84" t="s">
        <v>665</v>
      </c>
      <c r="AA8338" s="62">
        <v>43294</v>
      </c>
    </row>
    <row r="8339" spans="1:27" ht="31.5" x14ac:dyDescent="0.25">
      <c r="A8339" s="76">
        <v>8337</v>
      </c>
      <c r="B8339" s="35" t="s">
        <v>26481</v>
      </c>
      <c r="C8339" s="35" t="s">
        <v>26482</v>
      </c>
      <c r="D8339" s="38" t="s">
        <v>26483</v>
      </c>
      <c r="E8339" s="83" t="s">
        <v>638</v>
      </c>
      <c r="F8339" s="35"/>
      <c r="G8339" s="35">
        <v>1733</v>
      </c>
      <c r="H8339" s="32" t="s">
        <v>24628</v>
      </c>
      <c r="I8339" s="77">
        <v>296000</v>
      </c>
      <c r="J8339" s="78"/>
      <c r="K8339" s="41"/>
      <c r="L8339" s="42" t="s">
        <v>25554</v>
      </c>
      <c r="M8339" s="79">
        <v>1717</v>
      </c>
      <c r="N8339" s="80">
        <v>290000</v>
      </c>
      <c r="O8339" s="81"/>
      <c r="P8339" s="77">
        <v>290000</v>
      </c>
      <c r="Q8339" s="79">
        <v>1747</v>
      </c>
      <c r="R8339" s="77">
        <v>296000</v>
      </c>
      <c r="S8339" s="41"/>
      <c r="T8339" s="41" t="s">
        <v>2498</v>
      </c>
      <c r="U8339" s="41" t="s">
        <v>24629</v>
      </c>
      <c r="V8339" s="84"/>
      <c r="W8339" s="85"/>
      <c r="X8339" s="84" t="s">
        <v>644</v>
      </c>
      <c r="Y8339" s="84"/>
      <c r="Z8339" s="84" t="s">
        <v>665</v>
      </c>
      <c r="AA8339" s="62">
        <v>43294</v>
      </c>
    </row>
    <row r="8340" spans="1:27" ht="31.5" x14ac:dyDescent="0.25">
      <c r="A8340" s="76">
        <v>8338</v>
      </c>
      <c r="B8340" s="35" t="s">
        <v>26484</v>
      </c>
      <c r="C8340" s="35" t="s">
        <v>26485</v>
      </c>
      <c r="D8340" s="38" t="s">
        <v>26486</v>
      </c>
      <c r="E8340" s="83" t="s">
        <v>679</v>
      </c>
      <c r="F8340" s="35"/>
      <c r="G8340" s="35">
        <v>1722</v>
      </c>
      <c r="H8340" s="32" t="s">
        <v>26487</v>
      </c>
      <c r="I8340" s="77">
        <v>118000</v>
      </c>
      <c r="J8340" s="78"/>
      <c r="K8340" s="41"/>
      <c r="L8340" s="42" t="s">
        <v>25554</v>
      </c>
      <c r="M8340" s="79">
        <v>1706</v>
      </c>
      <c r="N8340" s="80">
        <v>115000</v>
      </c>
      <c r="O8340" s="81"/>
      <c r="P8340" s="77">
        <v>115000</v>
      </c>
      <c r="Q8340" s="79">
        <v>1736</v>
      </c>
      <c r="R8340" s="77">
        <v>118000</v>
      </c>
      <c r="S8340" s="41"/>
      <c r="T8340" s="41" t="s">
        <v>2498</v>
      </c>
      <c r="U8340" s="41" t="s">
        <v>26488</v>
      </c>
      <c r="V8340" s="84"/>
      <c r="W8340" s="85"/>
      <c r="X8340" s="84" t="s">
        <v>644</v>
      </c>
      <c r="Y8340" s="84"/>
      <c r="Z8340" s="84" t="s">
        <v>665</v>
      </c>
      <c r="AA8340" s="62">
        <v>43294</v>
      </c>
    </row>
    <row r="8341" spans="1:27" ht="31.5" x14ac:dyDescent="0.25">
      <c r="A8341" s="76">
        <v>8339</v>
      </c>
      <c r="B8341" s="35" t="s">
        <v>26489</v>
      </c>
      <c r="C8341" s="35" t="s">
        <v>26490</v>
      </c>
      <c r="D8341" s="38" t="s">
        <v>26491</v>
      </c>
      <c r="E8341" s="83" t="s">
        <v>638</v>
      </c>
      <c r="F8341" s="35"/>
      <c r="G8341" s="35">
        <v>1722</v>
      </c>
      <c r="H8341" s="32" t="s">
        <v>26487</v>
      </c>
      <c r="I8341" s="77">
        <v>118000</v>
      </c>
      <c r="J8341" s="78"/>
      <c r="K8341" s="41"/>
      <c r="L8341" s="42" t="s">
        <v>25554</v>
      </c>
      <c r="M8341" s="79">
        <v>1706</v>
      </c>
      <c r="N8341" s="80">
        <v>115000</v>
      </c>
      <c r="O8341" s="81"/>
      <c r="P8341" s="77">
        <v>115000</v>
      </c>
      <c r="Q8341" s="79">
        <v>1736</v>
      </c>
      <c r="R8341" s="77">
        <v>118000</v>
      </c>
      <c r="S8341" s="41"/>
      <c r="T8341" s="41" t="s">
        <v>2498</v>
      </c>
      <c r="U8341" s="41" t="s">
        <v>26488</v>
      </c>
      <c r="V8341" s="84"/>
      <c r="W8341" s="85"/>
      <c r="X8341" s="84" t="s">
        <v>644</v>
      </c>
      <c r="Y8341" s="84"/>
      <c r="Z8341" s="84" t="s">
        <v>665</v>
      </c>
      <c r="AA8341" s="62">
        <v>43294</v>
      </c>
    </row>
    <row r="8342" spans="1:27" ht="31.5" x14ac:dyDescent="0.25">
      <c r="A8342" s="76">
        <v>8340</v>
      </c>
      <c r="B8342" s="35" t="s">
        <v>26492</v>
      </c>
      <c r="C8342" s="35" t="s">
        <v>26493</v>
      </c>
      <c r="D8342" s="38" t="s">
        <v>26494</v>
      </c>
      <c r="E8342" s="83" t="s">
        <v>679</v>
      </c>
      <c r="F8342" s="35"/>
      <c r="G8342" s="35">
        <v>1721</v>
      </c>
      <c r="H8342" s="32" t="s">
        <v>26495</v>
      </c>
      <c r="I8342" s="77">
        <v>118000</v>
      </c>
      <c r="J8342" s="78"/>
      <c r="K8342" s="41"/>
      <c r="L8342" s="42" t="s">
        <v>25554</v>
      </c>
      <c r="M8342" s="79">
        <v>1705</v>
      </c>
      <c r="N8342" s="80">
        <v>115000</v>
      </c>
      <c r="O8342" s="81"/>
      <c r="P8342" s="77">
        <v>115000</v>
      </c>
      <c r="Q8342" s="79">
        <v>1735</v>
      </c>
      <c r="R8342" s="77">
        <v>118000</v>
      </c>
      <c r="S8342" s="41"/>
      <c r="T8342" s="41" t="s">
        <v>2498</v>
      </c>
      <c r="U8342" s="41" t="s">
        <v>26496</v>
      </c>
      <c r="V8342" s="84"/>
      <c r="W8342" s="85"/>
      <c r="X8342" s="84" t="s">
        <v>644</v>
      </c>
      <c r="Y8342" s="84"/>
      <c r="Z8342" s="84" t="s">
        <v>665</v>
      </c>
      <c r="AA8342" s="62">
        <v>43294</v>
      </c>
    </row>
    <row r="8343" spans="1:27" ht="31.5" x14ac:dyDescent="0.25">
      <c r="A8343" s="76">
        <v>8341</v>
      </c>
      <c r="B8343" s="35" t="s">
        <v>26497</v>
      </c>
      <c r="C8343" s="35" t="s">
        <v>26498</v>
      </c>
      <c r="D8343" s="38" t="s">
        <v>26499</v>
      </c>
      <c r="E8343" s="83" t="s">
        <v>638</v>
      </c>
      <c r="F8343" s="35"/>
      <c r="G8343" s="35">
        <v>1721</v>
      </c>
      <c r="H8343" s="32" t="s">
        <v>26495</v>
      </c>
      <c r="I8343" s="77">
        <v>118000</v>
      </c>
      <c r="J8343" s="78"/>
      <c r="K8343" s="41"/>
      <c r="L8343" s="42" t="s">
        <v>25554</v>
      </c>
      <c r="M8343" s="79">
        <v>1705</v>
      </c>
      <c r="N8343" s="80">
        <v>115000</v>
      </c>
      <c r="O8343" s="81"/>
      <c r="P8343" s="77">
        <v>115000</v>
      </c>
      <c r="Q8343" s="79">
        <v>1735</v>
      </c>
      <c r="R8343" s="77">
        <v>118000</v>
      </c>
      <c r="S8343" s="41"/>
      <c r="T8343" s="41" t="s">
        <v>2498</v>
      </c>
      <c r="U8343" s="41" t="s">
        <v>26496</v>
      </c>
      <c r="V8343" s="84"/>
      <c r="W8343" s="85"/>
      <c r="X8343" s="84" t="s">
        <v>644</v>
      </c>
      <c r="Y8343" s="84"/>
      <c r="Z8343" s="84" t="s">
        <v>665</v>
      </c>
      <c r="AA8343" s="62">
        <v>43294</v>
      </c>
    </row>
    <row r="8344" spans="1:27" ht="15.75" x14ac:dyDescent="0.25">
      <c r="A8344" s="76">
        <v>8342</v>
      </c>
      <c r="B8344" s="35" t="s">
        <v>26500</v>
      </c>
      <c r="C8344" s="35" t="s">
        <v>26501</v>
      </c>
      <c r="D8344" s="38" t="s">
        <v>26502</v>
      </c>
      <c r="E8344" s="83" t="s">
        <v>638</v>
      </c>
      <c r="F8344" s="35"/>
      <c r="G8344" s="35">
        <v>1720</v>
      </c>
      <c r="H8344" s="32" t="s">
        <v>26502</v>
      </c>
      <c r="I8344" s="77">
        <v>250000</v>
      </c>
      <c r="J8344" s="78"/>
      <c r="K8344" s="41"/>
      <c r="L8344" s="42" t="s">
        <v>25554</v>
      </c>
      <c r="M8344" s="79">
        <v>1704</v>
      </c>
      <c r="N8344" s="80">
        <v>245000</v>
      </c>
      <c r="O8344" s="81"/>
      <c r="P8344" s="77">
        <v>245000</v>
      </c>
      <c r="Q8344" s="79">
        <v>1734</v>
      </c>
      <c r="R8344" s="77">
        <v>250000</v>
      </c>
      <c r="S8344" s="41"/>
      <c r="T8344" s="41" t="s">
        <v>2498</v>
      </c>
      <c r="U8344" s="41" t="s">
        <v>26503</v>
      </c>
      <c r="V8344" s="84"/>
      <c r="W8344" s="85"/>
      <c r="X8344" s="84" t="s">
        <v>644</v>
      </c>
      <c r="Y8344" s="84"/>
      <c r="Z8344" s="84" t="s">
        <v>665</v>
      </c>
      <c r="AA8344" s="62">
        <v>43294</v>
      </c>
    </row>
    <row r="8345" spans="1:27" ht="31.5" x14ac:dyDescent="0.25">
      <c r="A8345" s="76">
        <v>8343</v>
      </c>
      <c r="B8345" s="35" t="s">
        <v>26504</v>
      </c>
      <c r="C8345" s="35" t="s">
        <v>26505</v>
      </c>
      <c r="D8345" s="38" t="s">
        <v>26506</v>
      </c>
      <c r="E8345" s="83" t="s">
        <v>679</v>
      </c>
      <c r="F8345" s="35"/>
      <c r="G8345" s="35">
        <v>1733</v>
      </c>
      <c r="H8345" s="32" t="s">
        <v>24628</v>
      </c>
      <c r="I8345" s="77">
        <v>296000</v>
      </c>
      <c r="J8345" s="78"/>
      <c r="K8345" s="41"/>
      <c r="L8345" s="42" t="s">
        <v>25554</v>
      </c>
      <c r="M8345" s="79">
        <v>1717</v>
      </c>
      <c r="N8345" s="80">
        <v>290000</v>
      </c>
      <c r="O8345" s="81"/>
      <c r="P8345" s="77">
        <v>290000</v>
      </c>
      <c r="Q8345" s="79">
        <v>1747</v>
      </c>
      <c r="R8345" s="77">
        <v>296000</v>
      </c>
      <c r="S8345" s="41"/>
      <c r="T8345" s="41" t="s">
        <v>2498</v>
      </c>
      <c r="U8345" s="41" t="s">
        <v>24629</v>
      </c>
      <c r="V8345" s="84"/>
      <c r="W8345" s="85"/>
      <c r="X8345" s="84" t="s">
        <v>644</v>
      </c>
      <c r="Y8345" s="84"/>
      <c r="Z8345" s="84" t="s">
        <v>665</v>
      </c>
      <c r="AA8345" s="62">
        <v>43294</v>
      </c>
    </row>
    <row r="8346" spans="1:27" ht="31.5" x14ac:dyDescent="0.25">
      <c r="A8346" s="76">
        <v>8344</v>
      </c>
      <c r="B8346" s="35" t="s">
        <v>26507</v>
      </c>
      <c r="C8346" s="35" t="s">
        <v>26508</v>
      </c>
      <c r="D8346" s="38" t="s">
        <v>26509</v>
      </c>
      <c r="E8346" s="83" t="s">
        <v>638</v>
      </c>
      <c r="F8346" s="35"/>
      <c r="G8346" s="35">
        <v>1733</v>
      </c>
      <c r="H8346" s="32" t="s">
        <v>24628</v>
      </c>
      <c r="I8346" s="77">
        <v>296000</v>
      </c>
      <c r="J8346" s="78"/>
      <c r="K8346" s="41"/>
      <c r="L8346" s="42" t="s">
        <v>25554</v>
      </c>
      <c r="M8346" s="79">
        <v>1717</v>
      </c>
      <c r="N8346" s="80">
        <v>290000</v>
      </c>
      <c r="O8346" s="81"/>
      <c r="P8346" s="77">
        <v>290000</v>
      </c>
      <c r="Q8346" s="79">
        <v>1747</v>
      </c>
      <c r="R8346" s="77">
        <v>296000</v>
      </c>
      <c r="S8346" s="41"/>
      <c r="T8346" s="41" t="s">
        <v>2498</v>
      </c>
      <c r="U8346" s="41" t="s">
        <v>24629</v>
      </c>
      <c r="V8346" s="84"/>
      <c r="W8346" s="85"/>
      <c r="X8346" s="84" t="s">
        <v>644</v>
      </c>
      <c r="Y8346" s="84"/>
      <c r="Z8346" s="84" t="s">
        <v>665</v>
      </c>
      <c r="AA8346" s="62">
        <v>43294</v>
      </c>
    </row>
    <row r="8347" spans="1:27" ht="15.75" x14ac:dyDescent="0.25">
      <c r="A8347" s="76">
        <v>8345</v>
      </c>
      <c r="B8347" s="35" t="s">
        <v>26510</v>
      </c>
      <c r="C8347" s="35" t="s">
        <v>26511</v>
      </c>
      <c r="D8347" s="38" t="s">
        <v>26512</v>
      </c>
      <c r="E8347" s="83" t="s">
        <v>801</v>
      </c>
      <c r="F8347" s="35"/>
      <c r="G8347" s="35">
        <v>1690</v>
      </c>
      <c r="H8347" s="32" t="s">
        <v>26387</v>
      </c>
      <c r="I8347" s="77">
        <v>41200</v>
      </c>
      <c r="J8347" s="78"/>
      <c r="K8347" s="41"/>
      <c r="L8347" s="42" t="s">
        <v>25554</v>
      </c>
      <c r="M8347" s="79">
        <v>1674</v>
      </c>
      <c r="N8347" s="80">
        <v>40200</v>
      </c>
      <c r="O8347" s="81"/>
      <c r="P8347" s="77">
        <v>40200</v>
      </c>
      <c r="Q8347" s="79">
        <v>1704</v>
      </c>
      <c r="R8347" s="77">
        <v>41200</v>
      </c>
      <c r="S8347" s="41"/>
      <c r="T8347" s="41" t="s">
        <v>2498</v>
      </c>
      <c r="U8347" s="41" t="s">
        <v>26388</v>
      </c>
      <c r="V8347" s="84"/>
      <c r="W8347" s="85"/>
      <c r="X8347" s="84" t="s">
        <v>644</v>
      </c>
      <c r="Y8347" s="84"/>
      <c r="Z8347" s="84" t="s">
        <v>665</v>
      </c>
      <c r="AA8347" s="62">
        <v>43294</v>
      </c>
    </row>
    <row r="8348" spans="1:27" ht="15.75" x14ac:dyDescent="0.25">
      <c r="A8348" s="76">
        <v>8346</v>
      </c>
      <c r="B8348" s="35" t="s">
        <v>26513</v>
      </c>
      <c r="C8348" s="35" t="s">
        <v>26514</v>
      </c>
      <c r="D8348" s="38" t="s">
        <v>26515</v>
      </c>
      <c r="E8348" s="83" t="s">
        <v>679</v>
      </c>
      <c r="F8348" s="35"/>
      <c r="G8348" s="35">
        <v>1690</v>
      </c>
      <c r="H8348" s="32" t="s">
        <v>26387</v>
      </c>
      <c r="I8348" s="77">
        <v>41200</v>
      </c>
      <c r="J8348" s="78"/>
      <c r="K8348" s="41"/>
      <c r="L8348" s="42" t="s">
        <v>25554</v>
      </c>
      <c r="M8348" s="79">
        <v>1674</v>
      </c>
      <c r="N8348" s="80">
        <v>40200</v>
      </c>
      <c r="O8348" s="81"/>
      <c r="P8348" s="77">
        <v>40200</v>
      </c>
      <c r="Q8348" s="79">
        <v>1704</v>
      </c>
      <c r="R8348" s="77">
        <v>41200</v>
      </c>
      <c r="S8348" s="41"/>
      <c r="T8348" s="41" t="s">
        <v>2498</v>
      </c>
      <c r="U8348" s="41" t="s">
        <v>26388</v>
      </c>
      <c r="V8348" s="84"/>
      <c r="W8348" s="85"/>
      <c r="X8348" s="84" t="s">
        <v>644</v>
      </c>
      <c r="Y8348" s="84"/>
      <c r="Z8348" s="84" t="s">
        <v>645</v>
      </c>
      <c r="AA8348" s="62">
        <v>43294</v>
      </c>
    </row>
    <row r="8349" spans="1:27" ht="15.75" x14ac:dyDescent="0.25">
      <c r="A8349" s="76">
        <v>8347</v>
      </c>
      <c r="B8349" s="35" t="s">
        <v>26516</v>
      </c>
      <c r="C8349" s="35" t="s">
        <v>26517</v>
      </c>
      <c r="D8349" s="38" t="s">
        <v>26518</v>
      </c>
      <c r="E8349" s="83" t="s">
        <v>801</v>
      </c>
      <c r="F8349" s="35"/>
      <c r="G8349" s="35">
        <v>1690</v>
      </c>
      <c r="H8349" s="32" t="s">
        <v>26387</v>
      </c>
      <c r="I8349" s="77">
        <v>41200</v>
      </c>
      <c r="J8349" s="78"/>
      <c r="K8349" s="41"/>
      <c r="L8349" s="42" t="s">
        <v>25554</v>
      </c>
      <c r="M8349" s="79">
        <v>1674</v>
      </c>
      <c r="N8349" s="80">
        <v>40200</v>
      </c>
      <c r="O8349" s="81"/>
      <c r="P8349" s="77">
        <v>40200</v>
      </c>
      <c r="Q8349" s="79">
        <v>1704</v>
      </c>
      <c r="R8349" s="77">
        <v>41200</v>
      </c>
      <c r="S8349" s="41"/>
      <c r="T8349" s="41" t="s">
        <v>2498</v>
      </c>
      <c r="U8349" s="41" t="s">
        <v>26388</v>
      </c>
      <c r="V8349" s="84"/>
      <c r="W8349" s="85"/>
      <c r="X8349" s="84" t="s">
        <v>644</v>
      </c>
      <c r="Y8349" s="84"/>
      <c r="Z8349" s="84" t="s">
        <v>665</v>
      </c>
      <c r="AA8349" s="62">
        <v>43294</v>
      </c>
    </row>
    <row r="8350" spans="1:27" ht="15.75" x14ac:dyDescent="0.25">
      <c r="A8350" s="76">
        <v>8348</v>
      </c>
      <c r="B8350" s="35" t="s">
        <v>26519</v>
      </c>
      <c r="C8350" s="35" t="s">
        <v>26520</v>
      </c>
      <c r="D8350" s="38" t="s">
        <v>26521</v>
      </c>
      <c r="E8350" s="83" t="s">
        <v>679</v>
      </c>
      <c r="F8350" s="35"/>
      <c r="G8350" s="35">
        <v>1690</v>
      </c>
      <c r="H8350" s="32" t="s">
        <v>26387</v>
      </c>
      <c r="I8350" s="77">
        <v>41200</v>
      </c>
      <c r="J8350" s="78"/>
      <c r="K8350" s="41"/>
      <c r="L8350" s="42" t="s">
        <v>25554</v>
      </c>
      <c r="M8350" s="79">
        <v>1674</v>
      </c>
      <c r="N8350" s="80">
        <v>40200</v>
      </c>
      <c r="O8350" s="81"/>
      <c r="P8350" s="77">
        <v>40200</v>
      </c>
      <c r="Q8350" s="79">
        <v>1704</v>
      </c>
      <c r="R8350" s="77">
        <v>41200</v>
      </c>
      <c r="S8350" s="41"/>
      <c r="T8350" s="41" t="s">
        <v>2498</v>
      </c>
      <c r="U8350" s="41" t="s">
        <v>26388</v>
      </c>
      <c r="V8350" s="84"/>
      <c r="W8350" s="85"/>
      <c r="X8350" s="84" t="s">
        <v>644</v>
      </c>
      <c r="Y8350" s="84"/>
      <c r="Z8350" s="84" t="s">
        <v>645</v>
      </c>
      <c r="AA8350" s="62">
        <v>43294</v>
      </c>
    </row>
    <row r="8351" spans="1:27" ht="15.75" x14ac:dyDescent="0.25">
      <c r="A8351" s="76">
        <v>8349</v>
      </c>
      <c r="B8351" s="35" t="s">
        <v>26522</v>
      </c>
      <c r="C8351" s="35" t="s">
        <v>26523</v>
      </c>
      <c r="D8351" s="38" t="s">
        <v>26524</v>
      </c>
      <c r="E8351" s="83" t="s">
        <v>801</v>
      </c>
      <c r="F8351" s="35"/>
      <c r="G8351" s="35">
        <v>1690</v>
      </c>
      <c r="H8351" s="32" t="s">
        <v>26387</v>
      </c>
      <c r="I8351" s="77">
        <v>41200</v>
      </c>
      <c r="J8351" s="78"/>
      <c r="K8351" s="41"/>
      <c r="L8351" s="42" t="s">
        <v>25554</v>
      </c>
      <c r="M8351" s="79">
        <v>1674</v>
      </c>
      <c r="N8351" s="80">
        <v>40200</v>
      </c>
      <c r="O8351" s="81"/>
      <c r="P8351" s="77">
        <v>40200</v>
      </c>
      <c r="Q8351" s="79">
        <v>1704</v>
      </c>
      <c r="R8351" s="77">
        <v>41200</v>
      </c>
      <c r="S8351" s="41"/>
      <c r="T8351" s="41" t="s">
        <v>2498</v>
      </c>
      <c r="U8351" s="41" t="s">
        <v>26388</v>
      </c>
      <c r="V8351" s="84"/>
      <c r="W8351" s="85"/>
      <c r="X8351" s="84" t="s">
        <v>644</v>
      </c>
      <c r="Y8351" s="84"/>
      <c r="Z8351" s="84" t="s">
        <v>665</v>
      </c>
      <c r="AA8351" s="62">
        <v>43294</v>
      </c>
    </row>
    <row r="8352" spans="1:27" ht="15.75" x14ac:dyDescent="0.25">
      <c r="A8352" s="76">
        <v>8350</v>
      </c>
      <c r="B8352" s="35" t="s">
        <v>26525</v>
      </c>
      <c r="C8352" s="35" t="s">
        <v>26526</v>
      </c>
      <c r="D8352" s="38" t="s">
        <v>26527</v>
      </c>
      <c r="E8352" s="83" t="s">
        <v>679</v>
      </c>
      <c r="F8352" s="35"/>
      <c r="G8352" s="35">
        <v>1690</v>
      </c>
      <c r="H8352" s="32" t="s">
        <v>26387</v>
      </c>
      <c r="I8352" s="77">
        <v>41200</v>
      </c>
      <c r="J8352" s="78"/>
      <c r="K8352" s="41"/>
      <c r="L8352" s="42" t="s">
        <v>25554</v>
      </c>
      <c r="M8352" s="79">
        <v>1674</v>
      </c>
      <c r="N8352" s="80">
        <v>40200</v>
      </c>
      <c r="O8352" s="81"/>
      <c r="P8352" s="77">
        <v>40200</v>
      </c>
      <c r="Q8352" s="79">
        <v>1704</v>
      </c>
      <c r="R8352" s="77">
        <v>41200</v>
      </c>
      <c r="S8352" s="41"/>
      <c r="T8352" s="41" t="s">
        <v>2498</v>
      </c>
      <c r="U8352" s="41" t="s">
        <v>26388</v>
      </c>
      <c r="V8352" s="84"/>
      <c r="W8352" s="85"/>
      <c r="X8352" s="84" t="s">
        <v>644</v>
      </c>
      <c r="Y8352" s="84"/>
      <c r="Z8352" s="84" t="s">
        <v>645</v>
      </c>
      <c r="AA8352" s="62">
        <v>43294</v>
      </c>
    </row>
    <row r="8353" spans="1:27" ht="31.5" x14ac:dyDescent="0.25">
      <c r="A8353" s="76">
        <v>8351</v>
      </c>
      <c r="B8353" s="35" t="s">
        <v>26528</v>
      </c>
      <c r="C8353" s="35" t="s">
        <v>26529</v>
      </c>
      <c r="D8353" s="38" t="s">
        <v>26530</v>
      </c>
      <c r="E8353" s="83" t="s">
        <v>679</v>
      </c>
      <c r="F8353" s="35"/>
      <c r="G8353" s="35">
        <v>1690</v>
      </c>
      <c r="H8353" s="32" t="s">
        <v>26387</v>
      </c>
      <c r="I8353" s="77">
        <v>41200</v>
      </c>
      <c r="J8353" s="78"/>
      <c r="K8353" s="41"/>
      <c r="L8353" s="42" t="s">
        <v>25554</v>
      </c>
      <c r="M8353" s="79">
        <v>1674</v>
      </c>
      <c r="N8353" s="80">
        <v>40200</v>
      </c>
      <c r="O8353" s="81"/>
      <c r="P8353" s="77">
        <v>40200</v>
      </c>
      <c r="Q8353" s="79">
        <v>1704</v>
      </c>
      <c r="R8353" s="77">
        <v>41200</v>
      </c>
      <c r="S8353" s="41"/>
      <c r="T8353" s="41" t="s">
        <v>2498</v>
      </c>
      <c r="U8353" s="41" t="s">
        <v>26388</v>
      </c>
      <c r="V8353" s="84"/>
      <c r="W8353" s="85"/>
      <c r="X8353" s="84" t="s">
        <v>644</v>
      </c>
      <c r="Y8353" s="84"/>
      <c r="Z8353" s="84" t="s">
        <v>645</v>
      </c>
      <c r="AA8353" s="62">
        <v>43294</v>
      </c>
    </row>
    <row r="8354" spans="1:27" ht="15.75" x14ac:dyDescent="0.25">
      <c r="A8354" s="76">
        <v>8352</v>
      </c>
      <c r="B8354" s="35" t="s">
        <v>26531</v>
      </c>
      <c r="C8354" s="35" t="s">
        <v>26532</v>
      </c>
      <c r="D8354" s="38" t="s">
        <v>26533</v>
      </c>
      <c r="E8354" s="83" t="s">
        <v>679</v>
      </c>
      <c r="F8354" s="35"/>
      <c r="G8354" s="35">
        <v>1690</v>
      </c>
      <c r="H8354" s="32" t="s">
        <v>26387</v>
      </c>
      <c r="I8354" s="77">
        <v>41200</v>
      </c>
      <c r="J8354" s="78"/>
      <c r="K8354" s="41"/>
      <c r="L8354" s="42" t="s">
        <v>25554</v>
      </c>
      <c r="M8354" s="79">
        <v>1674</v>
      </c>
      <c r="N8354" s="80">
        <v>40200</v>
      </c>
      <c r="O8354" s="81"/>
      <c r="P8354" s="77">
        <v>40200</v>
      </c>
      <c r="Q8354" s="79">
        <v>1704</v>
      </c>
      <c r="R8354" s="77">
        <v>41200</v>
      </c>
      <c r="S8354" s="41"/>
      <c r="T8354" s="41" t="s">
        <v>2498</v>
      </c>
      <c r="U8354" s="41" t="s">
        <v>26388</v>
      </c>
      <c r="V8354" s="84"/>
      <c r="W8354" s="85"/>
      <c r="X8354" s="84" t="s">
        <v>644</v>
      </c>
      <c r="Y8354" s="84"/>
      <c r="Z8354" s="84" t="s">
        <v>645</v>
      </c>
      <c r="AA8354" s="62">
        <v>43294</v>
      </c>
    </row>
    <row r="8355" spans="1:27" ht="15.75" x14ac:dyDescent="0.25">
      <c r="A8355" s="76">
        <v>8353</v>
      </c>
      <c r="B8355" s="35" t="s">
        <v>26534</v>
      </c>
      <c r="C8355" s="35" t="s">
        <v>26535</v>
      </c>
      <c r="D8355" s="38" t="s">
        <v>26536</v>
      </c>
      <c r="E8355" s="83" t="s">
        <v>638</v>
      </c>
      <c r="F8355" s="35"/>
      <c r="G8355" s="35">
        <v>1690</v>
      </c>
      <c r="H8355" s="32" t="s">
        <v>26387</v>
      </c>
      <c r="I8355" s="77">
        <v>41200</v>
      </c>
      <c r="J8355" s="78"/>
      <c r="K8355" s="41"/>
      <c r="L8355" s="42" t="s">
        <v>25554</v>
      </c>
      <c r="M8355" s="79">
        <v>1674</v>
      </c>
      <c r="N8355" s="80">
        <v>40200</v>
      </c>
      <c r="O8355" s="81"/>
      <c r="P8355" s="77">
        <v>40200</v>
      </c>
      <c r="Q8355" s="79">
        <v>1704</v>
      </c>
      <c r="R8355" s="77">
        <v>41200</v>
      </c>
      <c r="S8355" s="41"/>
      <c r="T8355" s="41" t="s">
        <v>2498</v>
      </c>
      <c r="U8355" s="41" t="s">
        <v>26388</v>
      </c>
      <c r="V8355" s="84"/>
      <c r="W8355" s="85"/>
      <c r="X8355" s="84" t="s">
        <v>644</v>
      </c>
      <c r="Y8355" s="84"/>
      <c r="Z8355" s="84" t="s">
        <v>645</v>
      </c>
      <c r="AA8355" s="62">
        <v>43294</v>
      </c>
    </row>
    <row r="8356" spans="1:27" ht="15.75" x14ac:dyDescent="0.25">
      <c r="A8356" s="76">
        <v>8354</v>
      </c>
      <c r="B8356" s="35" t="s">
        <v>26537</v>
      </c>
      <c r="C8356" s="35" t="s">
        <v>26538</v>
      </c>
      <c r="D8356" s="38" t="s">
        <v>26539</v>
      </c>
      <c r="E8356" s="83" t="s">
        <v>679</v>
      </c>
      <c r="F8356" s="35"/>
      <c r="G8356" s="35">
        <v>1690</v>
      </c>
      <c r="H8356" s="32" t="s">
        <v>26387</v>
      </c>
      <c r="I8356" s="77">
        <v>41200</v>
      </c>
      <c r="J8356" s="78"/>
      <c r="K8356" s="41"/>
      <c r="L8356" s="42" t="s">
        <v>25554</v>
      </c>
      <c r="M8356" s="79">
        <v>1674</v>
      </c>
      <c r="N8356" s="80">
        <v>40200</v>
      </c>
      <c r="O8356" s="81"/>
      <c r="P8356" s="77">
        <v>40200</v>
      </c>
      <c r="Q8356" s="79">
        <v>1704</v>
      </c>
      <c r="R8356" s="77">
        <v>41200</v>
      </c>
      <c r="S8356" s="41"/>
      <c r="T8356" s="41" t="s">
        <v>2498</v>
      </c>
      <c r="U8356" s="41" t="s">
        <v>26388</v>
      </c>
      <c r="V8356" s="84"/>
      <c r="W8356" s="85"/>
      <c r="X8356" s="84" t="s">
        <v>644</v>
      </c>
      <c r="Y8356" s="84"/>
      <c r="Z8356" s="84" t="s">
        <v>645</v>
      </c>
      <c r="AA8356" s="62">
        <v>43294</v>
      </c>
    </row>
    <row r="8357" spans="1:27" ht="15.75" x14ac:dyDescent="0.25">
      <c r="A8357" s="76">
        <v>8355</v>
      </c>
      <c r="B8357" s="35" t="s">
        <v>26540</v>
      </c>
      <c r="C8357" s="35" t="s">
        <v>26541</v>
      </c>
      <c r="D8357" s="38" t="s">
        <v>26542</v>
      </c>
      <c r="E8357" s="83" t="s">
        <v>679</v>
      </c>
      <c r="F8357" s="35"/>
      <c r="G8357" s="35">
        <v>1690</v>
      </c>
      <c r="H8357" s="32" t="s">
        <v>26387</v>
      </c>
      <c r="I8357" s="77">
        <v>41200</v>
      </c>
      <c r="J8357" s="78"/>
      <c r="K8357" s="41"/>
      <c r="L8357" s="42" t="s">
        <v>25554</v>
      </c>
      <c r="M8357" s="79">
        <v>1674</v>
      </c>
      <c r="N8357" s="80">
        <v>40200</v>
      </c>
      <c r="O8357" s="81"/>
      <c r="P8357" s="77">
        <v>40200</v>
      </c>
      <c r="Q8357" s="79">
        <v>1704</v>
      </c>
      <c r="R8357" s="77">
        <v>41200</v>
      </c>
      <c r="S8357" s="41"/>
      <c r="T8357" s="41" t="s">
        <v>2498</v>
      </c>
      <c r="U8357" s="41" t="s">
        <v>26388</v>
      </c>
      <c r="V8357" s="84"/>
      <c r="W8357" s="85"/>
      <c r="X8357" s="84" t="s">
        <v>644</v>
      </c>
      <c r="Y8357" s="84"/>
      <c r="Z8357" s="84" t="s">
        <v>645</v>
      </c>
      <c r="AA8357" s="62">
        <v>43294</v>
      </c>
    </row>
    <row r="8358" spans="1:27" ht="15.75" x14ac:dyDescent="0.25">
      <c r="A8358" s="76">
        <v>8356</v>
      </c>
      <c r="B8358" s="35" t="s">
        <v>26543</v>
      </c>
      <c r="C8358" s="35" t="s">
        <v>26544</v>
      </c>
      <c r="D8358" s="38" t="s">
        <v>26545</v>
      </c>
      <c r="E8358" s="83" t="s">
        <v>679</v>
      </c>
      <c r="F8358" s="35"/>
      <c r="G8358" s="35">
        <v>1690</v>
      </c>
      <c r="H8358" s="32" t="s">
        <v>26387</v>
      </c>
      <c r="I8358" s="77">
        <v>41200</v>
      </c>
      <c r="J8358" s="78"/>
      <c r="K8358" s="41"/>
      <c r="L8358" s="42" t="s">
        <v>25554</v>
      </c>
      <c r="M8358" s="79">
        <v>1674</v>
      </c>
      <c r="N8358" s="80">
        <v>40200</v>
      </c>
      <c r="O8358" s="81"/>
      <c r="P8358" s="77">
        <v>40200</v>
      </c>
      <c r="Q8358" s="79">
        <v>1704</v>
      </c>
      <c r="R8358" s="77">
        <v>41200</v>
      </c>
      <c r="S8358" s="41"/>
      <c r="T8358" s="41" t="s">
        <v>2498</v>
      </c>
      <c r="U8358" s="41" t="s">
        <v>26388</v>
      </c>
      <c r="V8358" s="84"/>
      <c r="W8358" s="85"/>
      <c r="X8358" s="84" t="s">
        <v>644</v>
      </c>
      <c r="Y8358" s="84"/>
      <c r="Z8358" s="84" t="s">
        <v>645</v>
      </c>
      <c r="AA8358" s="62">
        <v>43294</v>
      </c>
    </row>
    <row r="8359" spans="1:27" ht="15.75" x14ac:dyDescent="0.25">
      <c r="A8359" s="76">
        <v>8357</v>
      </c>
      <c r="B8359" s="35" t="s">
        <v>26546</v>
      </c>
      <c r="C8359" s="35" t="s">
        <v>26547</v>
      </c>
      <c r="D8359" s="38" t="s">
        <v>26548</v>
      </c>
      <c r="E8359" s="83" t="s">
        <v>801</v>
      </c>
      <c r="F8359" s="35"/>
      <c r="G8359" s="35">
        <v>1690</v>
      </c>
      <c r="H8359" s="32" t="s">
        <v>26387</v>
      </c>
      <c r="I8359" s="77">
        <v>41200</v>
      </c>
      <c r="J8359" s="78"/>
      <c r="K8359" s="41"/>
      <c r="L8359" s="42" t="s">
        <v>25554</v>
      </c>
      <c r="M8359" s="79">
        <v>1674</v>
      </c>
      <c r="N8359" s="80">
        <v>40200</v>
      </c>
      <c r="O8359" s="81"/>
      <c r="P8359" s="77">
        <v>40200</v>
      </c>
      <c r="Q8359" s="79">
        <v>1704</v>
      </c>
      <c r="R8359" s="77">
        <v>41200</v>
      </c>
      <c r="S8359" s="41"/>
      <c r="T8359" s="41" t="s">
        <v>2498</v>
      </c>
      <c r="U8359" s="41" t="s">
        <v>26388</v>
      </c>
      <c r="V8359" s="84"/>
      <c r="W8359" s="85"/>
      <c r="X8359" s="84" t="s">
        <v>644</v>
      </c>
      <c r="Y8359" s="84"/>
      <c r="Z8359" s="84" t="s">
        <v>665</v>
      </c>
      <c r="AA8359" s="62">
        <v>43294</v>
      </c>
    </row>
    <row r="8360" spans="1:27" ht="15.75" x14ac:dyDescent="0.25">
      <c r="A8360" s="76">
        <v>8358</v>
      </c>
      <c r="B8360" s="35" t="s">
        <v>26549</v>
      </c>
      <c r="C8360" s="35" t="s">
        <v>26550</v>
      </c>
      <c r="D8360" s="38" t="s">
        <v>26551</v>
      </c>
      <c r="E8360" s="83" t="s">
        <v>679</v>
      </c>
      <c r="F8360" s="35"/>
      <c r="G8360" s="35">
        <v>1690</v>
      </c>
      <c r="H8360" s="32" t="s">
        <v>26387</v>
      </c>
      <c r="I8360" s="77">
        <v>41200</v>
      </c>
      <c r="J8360" s="78"/>
      <c r="K8360" s="41"/>
      <c r="L8360" s="42" t="s">
        <v>25554</v>
      </c>
      <c r="M8360" s="79">
        <v>1674</v>
      </c>
      <c r="N8360" s="80">
        <v>40200</v>
      </c>
      <c r="O8360" s="81"/>
      <c r="P8360" s="77">
        <v>40200</v>
      </c>
      <c r="Q8360" s="79">
        <v>1704</v>
      </c>
      <c r="R8360" s="77">
        <v>41200</v>
      </c>
      <c r="S8360" s="41"/>
      <c r="T8360" s="41" t="s">
        <v>2498</v>
      </c>
      <c r="U8360" s="41" t="s">
        <v>26388</v>
      </c>
      <c r="V8360" s="84"/>
      <c r="W8360" s="85"/>
      <c r="X8360" s="84" t="s">
        <v>644</v>
      </c>
      <c r="Y8360" s="84"/>
      <c r="Z8360" s="84" t="s">
        <v>645</v>
      </c>
      <c r="AA8360" s="62">
        <v>43294</v>
      </c>
    </row>
    <row r="8361" spans="1:27" ht="15.75" x14ac:dyDescent="0.25">
      <c r="A8361" s="76">
        <v>8359</v>
      </c>
      <c r="B8361" s="35" t="s">
        <v>26552</v>
      </c>
      <c r="C8361" s="35" t="s">
        <v>26553</v>
      </c>
      <c r="D8361" s="38" t="s">
        <v>26554</v>
      </c>
      <c r="E8361" s="83" t="s">
        <v>801</v>
      </c>
      <c r="F8361" s="35"/>
      <c r="G8361" s="35">
        <v>1690</v>
      </c>
      <c r="H8361" s="32" t="s">
        <v>26387</v>
      </c>
      <c r="I8361" s="77">
        <v>41200</v>
      </c>
      <c r="J8361" s="78"/>
      <c r="K8361" s="41"/>
      <c r="L8361" s="42" t="s">
        <v>25554</v>
      </c>
      <c r="M8361" s="79">
        <v>1674</v>
      </c>
      <c r="N8361" s="80">
        <v>40200</v>
      </c>
      <c r="O8361" s="81"/>
      <c r="P8361" s="77">
        <v>40200</v>
      </c>
      <c r="Q8361" s="79">
        <v>1704</v>
      </c>
      <c r="R8361" s="77">
        <v>41200</v>
      </c>
      <c r="S8361" s="41"/>
      <c r="T8361" s="41" t="s">
        <v>2498</v>
      </c>
      <c r="U8361" s="41" t="s">
        <v>26388</v>
      </c>
      <c r="V8361" s="84"/>
      <c r="W8361" s="85"/>
      <c r="X8361" s="84" t="s">
        <v>644</v>
      </c>
      <c r="Y8361" s="84"/>
      <c r="Z8361" s="84" t="s">
        <v>665</v>
      </c>
      <c r="AA8361" s="62">
        <v>43294</v>
      </c>
    </row>
    <row r="8362" spans="1:27" ht="31.5" x14ac:dyDescent="0.25">
      <c r="A8362" s="76">
        <v>8360</v>
      </c>
      <c r="B8362" s="35" t="s">
        <v>26555</v>
      </c>
      <c r="C8362" s="35" t="s">
        <v>26556</v>
      </c>
      <c r="D8362" s="38" t="s">
        <v>26557</v>
      </c>
      <c r="E8362" s="83" t="s">
        <v>801</v>
      </c>
      <c r="F8362" s="35"/>
      <c r="G8362" s="35">
        <v>1736</v>
      </c>
      <c r="H8362" s="32" t="s">
        <v>25559</v>
      </c>
      <c r="I8362" s="77">
        <v>236000</v>
      </c>
      <c r="J8362" s="78"/>
      <c r="K8362" s="41"/>
      <c r="L8362" s="42" t="s">
        <v>25554</v>
      </c>
      <c r="M8362" s="79">
        <v>1720</v>
      </c>
      <c r="N8362" s="80">
        <v>230000</v>
      </c>
      <c r="O8362" s="81"/>
      <c r="P8362" s="77">
        <v>230000</v>
      </c>
      <c r="Q8362" s="79">
        <v>1750</v>
      </c>
      <c r="R8362" s="77">
        <v>236000</v>
      </c>
      <c r="S8362" s="41"/>
      <c r="T8362" s="41" t="s">
        <v>2498</v>
      </c>
      <c r="U8362" s="41" t="s">
        <v>25560</v>
      </c>
      <c r="V8362" s="84"/>
      <c r="W8362" s="85"/>
      <c r="X8362" s="84" t="s">
        <v>644</v>
      </c>
      <c r="Y8362" s="84"/>
      <c r="Z8362" s="84" t="s">
        <v>665</v>
      </c>
      <c r="AA8362" s="62">
        <v>43294</v>
      </c>
    </row>
    <row r="8363" spans="1:27" ht="15.75" x14ac:dyDescent="0.25">
      <c r="A8363" s="76">
        <v>8361</v>
      </c>
      <c r="B8363" s="35" t="s">
        <v>26558</v>
      </c>
      <c r="C8363" s="35" t="s">
        <v>26559</v>
      </c>
      <c r="D8363" s="38" t="s">
        <v>26560</v>
      </c>
      <c r="E8363" s="83" t="s">
        <v>679</v>
      </c>
      <c r="F8363" s="35"/>
      <c r="G8363" s="35">
        <v>1690</v>
      </c>
      <c r="H8363" s="32" t="s">
        <v>26387</v>
      </c>
      <c r="I8363" s="77">
        <v>41200</v>
      </c>
      <c r="J8363" s="78"/>
      <c r="K8363" s="41"/>
      <c r="L8363" s="42" t="s">
        <v>25554</v>
      </c>
      <c r="M8363" s="79">
        <v>1674</v>
      </c>
      <c r="N8363" s="80">
        <v>40200</v>
      </c>
      <c r="O8363" s="81"/>
      <c r="P8363" s="77">
        <v>40200</v>
      </c>
      <c r="Q8363" s="79">
        <v>1704</v>
      </c>
      <c r="R8363" s="77">
        <v>41200</v>
      </c>
      <c r="S8363" s="41"/>
      <c r="T8363" s="41" t="s">
        <v>2498</v>
      </c>
      <c r="U8363" s="41" t="s">
        <v>26388</v>
      </c>
      <c r="V8363" s="84"/>
      <c r="W8363" s="85"/>
      <c r="X8363" s="84" t="s">
        <v>644</v>
      </c>
      <c r="Y8363" s="84"/>
      <c r="Z8363" s="84" t="s">
        <v>645</v>
      </c>
      <c r="AA8363" s="62">
        <v>43294</v>
      </c>
    </row>
    <row r="8364" spans="1:27" ht="31.5" x14ac:dyDescent="0.25">
      <c r="A8364" s="76">
        <v>8362</v>
      </c>
      <c r="B8364" s="35" t="s">
        <v>26561</v>
      </c>
      <c r="C8364" s="35" t="s">
        <v>26562</v>
      </c>
      <c r="D8364" s="38" t="s">
        <v>26563</v>
      </c>
      <c r="E8364" s="83" t="s">
        <v>638</v>
      </c>
      <c r="F8364" s="35"/>
      <c r="G8364" s="35">
        <v>1740</v>
      </c>
      <c r="H8364" s="32" t="s">
        <v>26563</v>
      </c>
      <c r="I8364" s="77">
        <v>236000</v>
      </c>
      <c r="J8364" s="78"/>
      <c r="K8364" s="41"/>
      <c r="L8364" s="42" t="s">
        <v>25554</v>
      </c>
      <c r="M8364" s="79">
        <v>1724</v>
      </c>
      <c r="N8364" s="80">
        <v>230000</v>
      </c>
      <c r="O8364" s="81"/>
      <c r="P8364" s="77">
        <v>230000</v>
      </c>
      <c r="Q8364" s="79">
        <v>1754</v>
      </c>
      <c r="R8364" s="77">
        <v>236000</v>
      </c>
      <c r="S8364" s="41"/>
      <c r="T8364" s="41" t="s">
        <v>2498</v>
      </c>
      <c r="U8364" s="41" t="s">
        <v>26564</v>
      </c>
      <c r="V8364" s="84"/>
      <c r="W8364" s="85"/>
      <c r="X8364" s="84" t="s">
        <v>644</v>
      </c>
      <c r="Y8364" s="84"/>
      <c r="Z8364" s="84" t="s">
        <v>665</v>
      </c>
      <c r="AA8364" s="62">
        <v>43294</v>
      </c>
    </row>
    <row r="8365" spans="1:27" ht="31.5" x14ac:dyDescent="0.25">
      <c r="A8365" s="76">
        <v>8363</v>
      </c>
      <c r="B8365" s="35" t="s">
        <v>26565</v>
      </c>
      <c r="C8365" s="35" t="s">
        <v>26566</v>
      </c>
      <c r="D8365" s="38" t="s">
        <v>26567</v>
      </c>
      <c r="E8365" s="83" t="s">
        <v>638</v>
      </c>
      <c r="F8365" s="35"/>
      <c r="G8365" s="35">
        <v>1732</v>
      </c>
      <c r="H8365" s="32" t="s">
        <v>25568</v>
      </c>
      <c r="I8365" s="77">
        <v>294000</v>
      </c>
      <c r="J8365" s="78"/>
      <c r="K8365" s="41"/>
      <c r="L8365" s="42" t="s">
        <v>25554</v>
      </c>
      <c r="M8365" s="79">
        <v>1716</v>
      </c>
      <c r="N8365" s="80">
        <v>287000</v>
      </c>
      <c r="O8365" s="81"/>
      <c r="P8365" s="77">
        <v>287000</v>
      </c>
      <c r="Q8365" s="79">
        <v>1746</v>
      </c>
      <c r="R8365" s="77">
        <v>294000</v>
      </c>
      <c r="S8365" s="41"/>
      <c r="T8365" s="41" t="s">
        <v>2498</v>
      </c>
      <c r="U8365" s="41" t="s">
        <v>25569</v>
      </c>
      <c r="V8365" s="84"/>
      <c r="W8365" s="85"/>
      <c r="X8365" s="84" t="s">
        <v>644</v>
      </c>
      <c r="Y8365" s="84"/>
      <c r="Z8365" s="84" t="s">
        <v>645</v>
      </c>
      <c r="AA8365" s="62">
        <v>43294</v>
      </c>
    </row>
    <row r="8366" spans="1:27" ht="31.5" x14ac:dyDescent="0.25">
      <c r="A8366" s="76">
        <v>8364</v>
      </c>
      <c r="B8366" s="35" t="s">
        <v>26568</v>
      </c>
      <c r="C8366" s="35" t="s">
        <v>26569</v>
      </c>
      <c r="D8366" s="38" t="s">
        <v>26570</v>
      </c>
      <c r="E8366" s="83" t="s">
        <v>638</v>
      </c>
      <c r="F8366" s="35"/>
      <c r="G8366" s="35">
        <v>1738</v>
      </c>
      <c r="H8366" s="32" t="s">
        <v>25584</v>
      </c>
      <c r="I8366" s="77">
        <v>182000</v>
      </c>
      <c r="J8366" s="78"/>
      <c r="K8366" s="41"/>
      <c r="L8366" s="42" t="s">
        <v>25554</v>
      </c>
      <c r="M8366" s="79">
        <v>1722</v>
      </c>
      <c r="N8366" s="80">
        <v>178000</v>
      </c>
      <c r="O8366" s="81"/>
      <c r="P8366" s="77">
        <v>178000</v>
      </c>
      <c r="Q8366" s="79">
        <v>1752</v>
      </c>
      <c r="R8366" s="77">
        <v>182000</v>
      </c>
      <c r="S8366" s="41"/>
      <c r="T8366" s="41" t="s">
        <v>2498</v>
      </c>
      <c r="U8366" s="41" t="s">
        <v>25585</v>
      </c>
      <c r="V8366" s="84"/>
      <c r="W8366" s="85"/>
      <c r="X8366" s="84" t="s">
        <v>644</v>
      </c>
      <c r="Y8366" s="84"/>
      <c r="Z8366" s="84" t="s">
        <v>665</v>
      </c>
      <c r="AA8366" s="62">
        <v>43294</v>
      </c>
    </row>
    <row r="8367" spans="1:27" ht="31.5" x14ac:dyDescent="0.25">
      <c r="A8367" s="76">
        <v>8365</v>
      </c>
      <c r="B8367" s="35" t="s">
        <v>26571</v>
      </c>
      <c r="C8367" s="35" t="s">
        <v>26572</v>
      </c>
      <c r="D8367" s="38" t="s">
        <v>26573</v>
      </c>
      <c r="E8367" s="83" t="s">
        <v>638</v>
      </c>
      <c r="F8367" s="35"/>
      <c r="G8367" s="35">
        <v>1735</v>
      </c>
      <c r="H8367" s="32" t="s">
        <v>25598</v>
      </c>
      <c r="I8367" s="77">
        <v>730000</v>
      </c>
      <c r="J8367" s="78"/>
      <c r="K8367" s="41"/>
      <c r="L8367" s="42" t="s">
        <v>25554</v>
      </c>
      <c r="M8367" s="79">
        <v>1719</v>
      </c>
      <c r="N8367" s="80">
        <v>720000</v>
      </c>
      <c r="O8367" s="81"/>
      <c r="P8367" s="77">
        <v>720000</v>
      </c>
      <c r="Q8367" s="79">
        <v>1749</v>
      </c>
      <c r="R8367" s="77">
        <v>730000</v>
      </c>
      <c r="S8367" s="41"/>
      <c r="T8367" s="41" t="s">
        <v>2498</v>
      </c>
      <c r="U8367" s="41" t="s">
        <v>25599</v>
      </c>
      <c r="V8367" s="84"/>
      <c r="W8367" s="85"/>
      <c r="X8367" s="84" t="s">
        <v>644</v>
      </c>
      <c r="Y8367" s="84"/>
      <c r="Z8367" s="84" t="s">
        <v>645</v>
      </c>
      <c r="AA8367" s="62">
        <v>43294</v>
      </c>
    </row>
    <row r="8368" spans="1:27" ht="31.5" x14ac:dyDescent="0.25">
      <c r="A8368" s="76">
        <v>8366</v>
      </c>
      <c r="B8368" s="35" t="s">
        <v>26574</v>
      </c>
      <c r="C8368" s="35" t="s">
        <v>26575</v>
      </c>
      <c r="D8368" s="38" t="s">
        <v>26576</v>
      </c>
      <c r="E8368" s="83" t="s">
        <v>638</v>
      </c>
      <c r="F8368" s="35"/>
      <c r="G8368" s="35">
        <v>1737</v>
      </c>
      <c r="H8368" s="32" t="s">
        <v>25603</v>
      </c>
      <c r="I8368" s="77">
        <v>2620000</v>
      </c>
      <c r="J8368" s="78"/>
      <c r="K8368" s="41"/>
      <c r="L8368" s="42" t="s">
        <v>25554</v>
      </c>
      <c r="M8368" s="79">
        <v>1721</v>
      </c>
      <c r="N8368" s="80">
        <v>2610000</v>
      </c>
      <c r="O8368" s="81"/>
      <c r="P8368" s="77">
        <v>2610000</v>
      </c>
      <c r="Q8368" s="79">
        <v>1751</v>
      </c>
      <c r="R8368" s="77">
        <v>2620000</v>
      </c>
      <c r="S8368" s="41"/>
      <c r="T8368" s="41" t="s">
        <v>2498</v>
      </c>
      <c r="U8368" s="41" t="s">
        <v>25604</v>
      </c>
      <c r="V8368" s="84"/>
      <c r="W8368" s="85"/>
      <c r="X8368" s="84" t="s">
        <v>644</v>
      </c>
      <c r="Y8368" s="84"/>
      <c r="Z8368" s="84" t="s">
        <v>665</v>
      </c>
      <c r="AA8368" s="62">
        <v>43294</v>
      </c>
    </row>
    <row r="8369" spans="1:27" ht="15.75" x14ac:dyDescent="0.25">
      <c r="A8369" s="76">
        <v>8367</v>
      </c>
      <c r="B8369" s="35" t="s">
        <v>26577</v>
      </c>
      <c r="C8369" s="35" t="s">
        <v>26578</v>
      </c>
      <c r="D8369" s="38" t="s">
        <v>26579</v>
      </c>
      <c r="E8369" s="83" t="s">
        <v>801</v>
      </c>
      <c r="F8369" s="35"/>
      <c r="G8369" s="35">
        <v>1648</v>
      </c>
      <c r="H8369" s="32" t="s">
        <v>26579</v>
      </c>
      <c r="I8369" s="77">
        <v>111000</v>
      </c>
      <c r="J8369" s="78"/>
      <c r="K8369" s="41"/>
      <c r="L8369" s="42" t="s">
        <v>25554</v>
      </c>
      <c r="M8369" s="79">
        <v>1634</v>
      </c>
      <c r="N8369" s="80">
        <v>109000</v>
      </c>
      <c r="O8369" s="81"/>
      <c r="P8369" s="77">
        <v>109000</v>
      </c>
      <c r="Q8369" s="79">
        <v>1663</v>
      </c>
      <c r="R8369" s="77">
        <v>111000</v>
      </c>
      <c r="S8369" s="41"/>
      <c r="T8369" s="41" t="s">
        <v>2498</v>
      </c>
      <c r="U8369" s="41" t="s">
        <v>26580</v>
      </c>
      <c r="V8369" s="84"/>
      <c r="W8369" s="85"/>
      <c r="X8369" s="84" t="s">
        <v>644</v>
      </c>
      <c r="Y8369" s="84"/>
      <c r="Z8369" s="84" t="s">
        <v>688</v>
      </c>
      <c r="AA8369" s="62">
        <v>43294</v>
      </c>
    </row>
    <row r="8370" spans="1:27" ht="15.75" x14ac:dyDescent="0.25">
      <c r="A8370" s="76">
        <v>8368</v>
      </c>
      <c r="B8370" s="35" t="s">
        <v>26581</v>
      </c>
      <c r="C8370" s="35" t="s">
        <v>26582</v>
      </c>
      <c r="D8370" s="38" t="s">
        <v>26583</v>
      </c>
      <c r="E8370" s="83" t="s">
        <v>638</v>
      </c>
      <c r="F8370" s="35"/>
      <c r="G8370" s="35">
        <v>1711</v>
      </c>
      <c r="H8370" s="32" t="s">
        <v>26584</v>
      </c>
      <c r="I8370" s="77">
        <v>354000</v>
      </c>
      <c r="J8370" s="78"/>
      <c r="K8370" s="41"/>
      <c r="L8370" s="42" t="s">
        <v>25554</v>
      </c>
      <c r="M8370" s="79">
        <v>1695</v>
      </c>
      <c r="N8370" s="80">
        <v>345000</v>
      </c>
      <c r="O8370" s="81"/>
      <c r="P8370" s="77">
        <v>345000</v>
      </c>
      <c r="Q8370" s="79">
        <v>1725</v>
      </c>
      <c r="R8370" s="77">
        <v>354000</v>
      </c>
      <c r="S8370" s="41"/>
      <c r="T8370" s="41" t="s">
        <v>2498</v>
      </c>
      <c r="U8370" s="41" t="s">
        <v>26585</v>
      </c>
      <c r="V8370" s="84"/>
      <c r="W8370" s="85"/>
      <c r="X8370" s="84" t="s">
        <v>644</v>
      </c>
      <c r="Y8370" s="84"/>
      <c r="Z8370" s="84" t="s">
        <v>688</v>
      </c>
      <c r="AA8370" s="62">
        <v>43294</v>
      </c>
    </row>
    <row r="8371" spans="1:27" ht="31.5" x14ac:dyDescent="0.25">
      <c r="A8371" s="76">
        <v>8369</v>
      </c>
      <c r="B8371" s="35" t="s">
        <v>26586</v>
      </c>
      <c r="C8371" s="35" t="s">
        <v>26587</v>
      </c>
      <c r="D8371" s="38" t="s">
        <v>26588</v>
      </c>
      <c r="E8371" s="83" t="s">
        <v>638</v>
      </c>
      <c r="F8371" s="35"/>
      <c r="G8371" s="35">
        <v>1733</v>
      </c>
      <c r="H8371" s="32" t="s">
        <v>24628</v>
      </c>
      <c r="I8371" s="77">
        <v>296000</v>
      </c>
      <c r="J8371" s="78"/>
      <c r="K8371" s="41"/>
      <c r="L8371" s="42" t="s">
        <v>25554</v>
      </c>
      <c r="M8371" s="79">
        <v>1717</v>
      </c>
      <c r="N8371" s="80">
        <v>290000</v>
      </c>
      <c r="O8371" s="81"/>
      <c r="P8371" s="77">
        <v>290000</v>
      </c>
      <c r="Q8371" s="79">
        <v>1747</v>
      </c>
      <c r="R8371" s="77">
        <v>296000</v>
      </c>
      <c r="S8371" s="41"/>
      <c r="T8371" s="41" t="s">
        <v>2498</v>
      </c>
      <c r="U8371" s="41" t="s">
        <v>24629</v>
      </c>
      <c r="V8371" s="84"/>
      <c r="W8371" s="85"/>
      <c r="X8371" s="84" t="s">
        <v>644</v>
      </c>
      <c r="Y8371" s="84"/>
      <c r="Z8371" s="84" t="s">
        <v>688</v>
      </c>
      <c r="AA8371" s="62">
        <v>43294</v>
      </c>
    </row>
    <row r="8372" spans="1:27" ht="31.5" x14ac:dyDescent="0.25">
      <c r="A8372" s="76">
        <v>8370</v>
      </c>
      <c r="B8372" s="35" t="s">
        <v>26589</v>
      </c>
      <c r="C8372" s="35" t="s">
        <v>26590</v>
      </c>
      <c r="D8372" s="38" t="s">
        <v>26591</v>
      </c>
      <c r="E8372" s="83" t="s">
        <v>638</v>
      </c>
      <c r="F8372" s="35"/>
      <c r="G8372" s="35">
        <v>1733</v>
      </c>
      <c r="H8372" s="32" t="s">
        <v>24628</v>
      </c>
      <c r="I8372" s="77">
        <v>296000</v>
      </c>
      <c r="J8372" s="78"/>
      <c r="K8372" s="41"/>
      <c r="L8372" s="42" t="s">
        <v>25554</v>
      </c>
      <c r="M8372" s="79">
        <v>1717</v>
      </c>
      <c r="N8372" s="80">
        <v>290000</v>
      </c>
      <c r="O8372" s="81"/>
      <c r="P8372" s="77">
        <v>290000</v>
      </c>
      <c r="Q8372" s="79">
        <v>1747</v>
      </c>
      <c r="R8372" s="77">
        <v>296000</v>
      </c>
      <c r="S8372" s="41"/>
      <c r="T8372" s="41" t="s">
        <v>2498</v>
      </c>
      <c r="U8372" s="41" t="s">
        <v>24629</v>
      </c>
      <c r="V8372" s="84"/>
      <c r="W8372" s="85"/>
      <c r="X8372" s="84" t="s">
        <v>644</v>
      </c>
      <c r="Y8372" s="84"/>
      <c r="Z8372" s="84" t="s">
        <v>688</v>
      </c>
      <c r="AA8372" s="62">
        <v>43294</v>
      </c>
    </row>
    <row r="8373" spans="1:27" ht="31.5" x14ac:dyDescent="0.25">
      <c r="A8373" s="76">
        <v>8371</v>
      </c>
      <c r="B8373" s="35" t="s">
        <v>26592</v>
      </c>
      <c r="C8373" s="35" t="s">
        <v>26593</v>
      </c>
      <c r="D8373" s="38" t="s">
        <v>26594</v>
      </c>
      <c r="E8373" s="83" t="s">
        <v>638</v>
      </c>
      <c r="F8373" s="35"/>
      <c r="G8373" s="35">
        <v>1733</v>
      </c>
      <c r="H8373" s="32" t="s">
        <v>24628</v>
      </c>
      <c r="I8373" s="77">
        <v>296000</v>
      </c>
      <c r="J8373" s="78"/>
      <c r="K8373" s="41"/>
      <c r="L8373" s="42" t="s">
        <v>25554</v>
      </c>
      <c r="M8373" s="79">
        <v>1717</v>
      </c>
      <c r="N8373" s="80">
        <v>290000</v>
      </c>
      <c r="O8373" s="81"/>
      <c r="P8373" s="77">
        <v>290000</v>
      </c>
      <c r="Q8373" s="79">
        <v>1747</v>
      </c>
      <c r="R8373" s="77">
        <v>296000</v>
      </c>
      <c r="S8373" s="41"/>
      <c r="T8373" s="41" t="s">
        <v>2498</v>
      </c>
      <c r="U8373" s="41" t="s">
        <v>24629</v>
      </c>
      <c r="V8373" s="84"/>
      <c r="W8373" s="85"/>
      <c r="X8373" s="84" t="s">
        <v>644</v>
      </c>
      <c r="Y8373" s="84"/>
      <c r="Z8373" s="84" t="s">
        <v>688</v>
      </c>
      <c r="AA8373" s="62">
        <v>43294</v>
      </c>
    </row>
    <row r="8374" spans="1:27" ht="31.5" x14ac:dyDescent="0.25">
      <c r="A8374" s="76">
        <v>8372</v>
      </c>
      <c r="B8374" s="35" t="s">
        <v>26595</v>
      </c>
      <c r="C8374" s="35" t="s">
        <v>26596</v>
      </c>
      <c r="D8374" s="38" t="s">
        <v>26597</v>
      </c>
      <c r="E8374" s="83" t="s">
        <v>638</v>
      </c>
      <c r="F8374" s="35"/>
      <c r="G8374" s="35">
        <v>1733</v>
      </c>
      <c r="H8374" s="32" t="s">
        <v>24628</v>
      </c>
      <c r="I8374" s="77">
        <v>296000</v>
      </c>
      <c r="J8374" s="78"/>
      <c r="K8374" s="41"/>
      <c r="L8374" s="42" t="s">
        <v>25554</v>
      </c>
      <c r="M8374" s="79">
        <v>1717</v>
      </c>
      <c r="N8374" s="80">
        <v>290000</v>
      </c>
      <c r="O8374" s="81"/>
      <c r="P8374" s="77">
        <v>290000</v>
      </c>
      <c r="Q8374" s="79">
        <v>1747</v>
      </c>
      <c r="R8374" s="77">
        <v>296000</v>
      </c>
      <c r="S8374" s="41"/>
      <c r="T8374" s="41" t="s">
        <v>2498</v>
      </c>
      <c r="U8374" s="41" t="s">
        <v>24629</v>
      </c>
      <c r="V8374" s="84"/>
      <c r="W8374" s="85"/>
      <c r="X8374" s="84" t="s">
        <v>644</v>
      </c>
      <c r="Y8374" s="84"/>
      <c r="Z8374" s="84" t="s">
        <v>688</v>
      </c>
      <c r="AA8374" s="62">
        <v>43294</v>
      </c>
    </row>
    <row r="8375" spans="1:27" ht="31.5" x14ac:dyDescent="0.25">
      <c r="A8375" s="76">
        <v>8373</v>
      </c>
      <c r="B8375" s="35" t="s">
        <v>26598</v>
      </c>
      <c r="C8375" s="35" t="s">
        <v>26599</v>
      </c>
      <c r="D8375" s="38" t="s">
        <v>26600</v>
      </c>
      <c r="E8375" s="83" t="s">
        <v>638</v>
      </c>
      <c r="F8375" s="35"/>
      <c r="G8375" s="35">
        <v>1735</v>
      </c>
      <c r="H8375" s="32" t="s">
        <v>25598</v>
      </c>
      <c r="I8375" s="77">
        <v>730000</v>
      </c>
      <c r="J8375" s="78"/>
      <c r="K8375" s="41"/>
      <c r="L8375" s="42" t="s">
        <v>25554</v>
      </c>
      <c r="M8375" s="79">
        <v>1719</v>
      </c>
      <c r="N8375" s="80">
        <v>720000</v>
      </c>
      <c r="O8375" s="81"/>
      <c r="P8375" s="77">
        <v>720000</v>
      </c>
      <c r="Q8375" s="79">
        <v>1749</v>
      </c>
      <c r="R8375" s="77">
        <v>730000</v>
      </c>
      <c r="S8375" s="41"/>
      <c r="T8375" s="41" t="s">
        <v>2498</v>
      </c>
      <c r="U8375" s="41" t="s">
        <v>25599</v>
      </c>
      <c r="V8375" s="84"/>
      <c r="W8375" s="85"/>
      <c r="X8375" s="84" t="s">
        <v>644</v>
      </c>
      <c r="Y8375" s="84"/>
      <c r="Z8375" s="84" t="s">
        <v>688</v>
      </c>
      <c r="AA8375" s="62">
        <v>43294</v>
      </c>
    </row>
    <row r="8376" spans="1:27" ht="31.5" x14ac:dyDescent="0.25">
      <c r="A8376" s="76">
        <v>8374</v>
      </c>
      <c r="B8376" s="35" t="s">
        <v>26601</v>
      </c>
      <c r="C8376" s="35" t="s">
        <v>26602</v>
      </c>
      <c r="D8376" s="38" t="s">
        <v>26603</v>
      </c>
      <c r="E8376" s="83" t="s">
        <v>638</v>
      </c>
      <c r="F8376" s="35"/>
      <c r="G8376" s="35">
        <v>1735</v>
      </c>
      <c r="H8376" s="32" t="s">
        <v>25598</v>
      </c>
      <c r="I8376" s="77">
        <v>730000</v>
      </c>
      <c r="J8376" s="78"/>
      <c r="K8376" s="41"/>
      <c r="L8376" s="42" t="s">
        <v>25554</v>
      </c>
      <c r="M8376" s="79">
        <v>1719</v>
      </c>
      <c r="N8376" s="80">
        <v>720000</v>
      </c>
      <c r="O8376" s="81"/>
      <c r="P8376" s="77">
        <v>720000</v>
      </c>
      <c r="Q8376" s="79">
        <v>1749</v>
      </c>
      <c r="R8376" s="77">
        <v>730000</v>
      </c>
      <c r="S8376" s="41"/>
      <c r="T8376" s="41" t="s">
        <v>2498</v>
      </c>
      <c r="U8376" s="41" t="s">
        <v>25599</v>
      </c>
      <c r="V8376" s="84"/>
      <c r="W8376" s="85"/>
      <c r="X8376" s="84" t="s">
        <v>644</v>
      </c>
      <c r="Y8376" s="84"/>
      <c r="Z8376" s="84" t="s">
        <v>688</v>
      </c>
      <c r="AA8376" s="62">
        <v>43294</v>
      </c>
    </row>
    <row r="8377" spans="1:27" ht="15.75" x14ac:dyDescent="0.25">
      <c r="A8377" s="76">
        <v>8375</v>
      </c>
      <c r="B8377" s="35" t="s">
        <v>26604</v>
      </c>
      <c r="C8377" s="35" t="s">
        <v>26605</v>
      </c>
      <c r="D8377" s="38" t="s">
        <v>10851</v>
      </c>
      <c r="E8377" s="83" t="s">
        <v>638</v>
      </c>
      <c r="F8377" s="35"/>
      <c r="G8377" s="35">
        <v>1743</v>
      </c>
      <c r="H8377" s="32" t="s">
        <v>10851</v>
      </c>
      <c r="I8377" s="77">
        <v>53000</v>
      </c>
      <c r="J8377" s="78"/>
      <c r="K8377" s="41"/>
      <c r="L8377" s="42" t="s">
        <v>25554</v>
      </c>
      <c r="M8377" s="79">
        <v>1727</v>
      </c>
      <c r="N8377" s="80">
        <v>51700</v>
      </c>
      <c r="O8377" s="81"/>
      <c r="P8377" s="77">
        <v>51700</v>
      </c>
      <c r="Q8377" s="79">
        <v>1757</v>
      </c>
      <c r="R8377" s="77">
        <v>53000</v>
      </c>
      <c r="S8377" s="41"/>
      <c r="T8377" s="41" t="s">
        <v>2498</v>
      </c>
      <c r="U8377" s="41" t="s">
        <v>10852</v>
      </c>
      <c r="V8377" s="84"/>
      <c r="W8377" s="85"/>
      <c r="X8377" s="84" t="s">
        <v>644</v>
      </c>
      <c r="Y8377" s="84"/>
      <c r="Z8377" s="84" t="s">
        <v>688</v>
      </c>
      <c r="AA8377" s="62">
        <v>43294</v>
      </c>
    </row>
    <row r="8378" spans="1:27" ht="31.5" x14ac:dyDescent="0.25">
      <c r="A8378" s="76">
        <v>8376</v>
      </c>
      <c r="B8378" s="35" t="s">
        <v>26606</v>
      </c>
      <c r="C8378" s="35" t="s">
        <v>26607</v>
      </c>
      <c r="D8378" s="38" t="s">
        <v>26608</v>
      </c>
      <c r="E8378" s="83" t="s">
        <v>638</v>
      </c>
      <c r="F8378" s="35" t="s">
        <v>781</v>
      </c>
      <c r="G8378" s="35">
        <v>1774</v>
      </c>
      <c r="H8378" s="32" t="s">
        <v>26609</v>
      </c>
      <c r="I8378" s="77">
        <v>252000</v>
      </c>
      <c r="J8378" s="78"/>
      <c r="K8378" s="41"/>
      <c r="L8378" s="42" t="s">
        <v>26610</v>
      </c>
      <c r="M8378" s="79">
        <v>1758</v>
      </c>
      <c r="N8378" s="80">
        <v>238000</v>
      </c>
      <c r="O8378" s="81"/>
      <c r="P8378" s="77">
        <v>238000</v>
      </c>
      <c r="Q8378" s="79">
        <v>1788</v>
      </c>
      <c r="R8378" s="77">
        <v>252000</v>
      </c>
      <c r="S8378" s="41"/>
      <c r="T8378" s="41" t="s">
        <v>23847</v>
      </c>
      <c r="U8378" s="41" t="s">
        <v>26611</v>
      </c>
      <c r="V8378" s="84"/>
      <c r="W8378" s="85"/>
      <c r="X8378" s="84" t="s">
        <v>644</v>
      </c>
      <c r="Y8378" s="84"/>
      <c r="Z8378" s="84" t="s">
        <v>10860</v>
      </c>
      <c r="AA8378" s="62">
        <v>43294</v>
      </c>
    </row>
    <row r="8379" spans="1:27" ht="31.5" x14ac:dyDescent="0.25">
      <c r="A8379" s="76">
        <v>8377</v>
      </c>
      <c r="B8379" s="35" t="s">
        <v>26612</v>
      </c>
      <c r="C8379" s="35" t="s">
        <v>26613</v>
      </c>
      <c r="D8379" s="38" t="s">
        <v>26614</v>
      </c>
      <c r="E8379" s="83" t="s">
        <v>801</v>
      </c>
      <c r="F8379" s="35" t="s">
        <v>811</v>
      </c>
      <c r="G8379" s="35">
        <v>1774</v>
      </c>
      <c r="H8379" s="32" t="s">
        <v>26609</v>
      </c>
      <c r="I8379" s="77">
        <v>252000</v>
      </c>
      <c r="J8379" s="78"/>
      <c r="K8379" s="41"/>
      <c r="L8379" s="42" t="s">
        <v>26610</v>
      </c>
      <c r="M8379" s="79">
        <v>1758</v>
      </c>
      <c r="N8379" s="80">
        <v>238000</v>
      </c>
      <c r="O8379" s="81"/>
      <c r="P8379" s="77">
        <v>238000</v>
      </c>
      <c r="Q8379" s="79">
        <v>1788</v>
      </c>
      <c r="R8379" s="77">
        <v>252000</v>
      </c>
      <c r="S8379" s="41"/>
      <c r="T8379" s="41" t="s">
        <v>23847</v>
      </c>
      <c r="U8379" s="41" t="s">
        <v>26611</v>
      </c>
      <c r="V8379" s="84"/>
      <c r="W8379" s="85"/>
      <c r="X8379" s="84" t="s">
        <v>644</v>
      </c>
      <c r="Y8379" s="84"/>
      <c r="Z8379" s="84" t="s">
        <v>10860</v>
      </c>
      <c r="AA8379" s="62">
        <v>43294</v>
      </c>
    </row>
    <row r="8380" spans="1:27" ht="31.5" x14ac:dyDescent="0.25">
      <c r="A8380" s="76">
        <v>8378</v>
      </c>
      <c r="B8380" s="35" t="s">
        <v>26615</v>
      </c>
      <c r="C8380" s="35" t="s">
        <v>26616</v>
      </c>
      <c r="D8380" s="38" t="s">
        <v>26617</v>
      </c>
      <c r="E8380" s="83" t="s">
        <v>679</v>
      </c>
      <c r="F8380" s="35" t="s">
        <v>811</v>
      </c>
      <c r="G8380" s="35">
        <v>1774</v>
      </c>
      <c r="H8380" s="32" t="s">
        <v>26609</v>
      </c>
      <c r="I8380" s="77">
        <v>252000</v>
      </c>
      <c r="J8380" s="78"/>
      <c r="K8380" s="41"/>
      <c r="L8380" s="42" t="s">
        <v>26610</v>
      </c>
      <c r="M8380" s="79">
        <v>1758</v>
      </c>
      <c r="N8380" s="80">
        <v>238000</v>
      </c>
      <c r="O8380" s="81"/>
      <c r="P8380" s="77">
        <v>238000</v>
      </c>
      <c r="Q8380" s="79">
        <v>1788</v>
      </c>
      <c r="R8380" s="77">
        <v>252000</v>
      </c>
      <c r="S8380" s="41"/>
      <c r="T8380" s="41" t="s">
        <v>23847</v>
      </c>
      <c r="U8380" s="41" t="s">
        <v>26611</v>
      </c>
      <c r="V8380" s="84"/>
      <c r="W8380" s="85"/>
      <c r="X8380" s="84" t="s">
        <v>644</v>
      </c>
      <c r="Y8380" s="84"/>
      <c r="Z8380" s="84" t="s">
        <v>10860</v>
      </c>
      <c r="AA8380" s="62">
        <v>43294</v>
      </c>
    </row>
    <row r="8381" spans="1:27" ht="31.5" x14ac:dyDescent="0.25">
      <c r="A8381" s="76">
        <v>8379</v>
      </c>
      <c r="B8381" s="35" t="s">
        <v>26618</v>
      </c>
      <c r="C8381" s="35" t="s">
        <v>26619</v>
      </c>
      <c r="D8381" s="38" t="s">
        <v>26620</v>
      </c>
      <c r="E8381" s="83" t="s">
        <v>801</v>
      </c>
      <c r="F8381" s="35" t="s">
        <v>811</v>
      </c>
      <c r="G8381" s="35">
        <v>1774</v>
      </c>
      <c r="H8381" s="32" t="s">
        <v>26609</v>
      </c>
      <c r="I8381" s="77">
        <v>252000</v>
      </c>
      <c r="J8381" s="78"/>
      <c r="K8381" s="41"/>
      <c r="L8381" s="42" t="s">
        <v>26610</v>
      </c>
      <c r="M8381" s="79">
        <v>1758</v>
      </c>
      <c r="N8381" s="80">
        <v>238000</v>
      </c>
      <c r="O8381" s="81"/>
      <c r="P8381" s="77">
        <v>238000</v>
      </c>
      <c r="Q8381" s="79">
        <v>1788</v>
      </c>
      <c r="R8381" s="77">
        <v>252000</v>
      </c>
      <c r="S8381" s="41"/>
      <c r="T8381" s="41" t="s">
        <v>23847</v>
      </c>
      <c r="U8381" s="41" t="s">
        <v>26611</v>
      </c>
      <c r="V8381" s="84"/>
      <c r="W8381" s="85"/>
      <c r="X8381" s="84" t="s">
        <v>644</v>
      </c>
      <c r="Y8381" s="84"/>
      <c r="Z8381" s="84" t="s">
        <v>10860</v>
      </c>
      <c r="AA8381" s="62">
        <v>43294</v>
      </c>
    </row>
    <row r="8382" spans="1:27" ht="31.5" x14ac:dyDescent="0.25">
      <c r="A8382" s="76">
        <v>8380</v>
      </c>
      <c r="B8382" s="35" t="s">
        <v>26621</v>
      </c>
      <c r="C8382" s="35" t="s">
        <v>26622</v>
      </c>
      <c r="D8382" s="38" t="s">
        <v>26623</v>
      </c>
      <c r="E8382" s="83" t="s">
        <v>703</v>
      </c>
      <c r="F8382" s="35" t="s">
        <v>639</v>
      </c>
      <c r="G8382" s="35">
        <v>1746</v>
      </c>
      <c r="H8382" s="32" t="s">
        <v>26624</v>
      </c>
      <c r="I8382" s="77">
        <v>545000</v>
      </c>
      <c r="J8382" s="78"/>
      <c r="K8382" s="41"/>
      <c r="L8382" s="42" t="s">
        <v>26610</v>
      </c>
      <c r="M8382" s="79">
        <v>1730</v>
      </c>
      <c r="N8382" s="80">
        <v>520000</v>
      </c>
      <c r="O8382" s="81"/>
      <c r="P8382" s="77">
        <v>520000</v>
      </c>
      <c r="Q8382" s="79">
        <v>1760</v>
      </c>
      <c r="R8382" s="77">
        <v>545000</v>
      </c>
      <c r="S8382" s="41"/>
      <c r="T8382" s="41" t="s">
        <v>23847</v>
      </c>
      <c r="U8382" s="41" t="s">
        <v>26625</v>
      </c>
      <c r="V8382" s="84"/>
      <c r="W8382" s="85"/>
      <c r="X8382" s="84" t="s">
        <v>644</v>
      </c>
      <c r="Y8382" s="84"/>
      <c r="Z8382" s="84" t="s">
        <v>10860</v>
      </c>
      <c r="AA8382" s="62">
        <v>43294</v>
      </c>
    </row>
    <row r="8383" spans="1:27" ht="31.5" x14ac:dyDescent="0.25">
      <c r="A8383" s="76">
        <v>8381</v>
      </c>
      <c r="B8383" s="35" t="s">
        <v>26626</v>
      </c>
      <c r="C8383" s="35" t="s">
        <v>26627</v>
      </c>
      <c r="D8383" s="38" t="s">
        <v>26628</v>
      </c>
      <c r="E8383" s="83" t="s">
        <v>703</v>
      </c>
      <c r="F8383" s="35" t="s">
        <v>781</v>
      </c>
      <c r="G8383" s="35">
        <v>1774</v>
      </c>
      <c r="H8383" s="32" t="s">
        <v>26609</v>
      </c>
      <c r="I8383" s="77">
        <v>252000</v>
      </c>
      <c r="J8383" s="78"/>
      <c r="K8383" s="41"/>
      <c r="L8383" s="42" t="s">
        <v>26610</v>
      </c>
      <c r="M8383" s="79">
        <v>1758</v>
      </c>
      <c r="N8383" s="80">
        <v>238000</v>
      </c>
      <c r="O8383" s="81"/>
      <c r="P8383" s="77">
        <v>238000</v>
      </c>
      <c r="Q8383" s="79">
        <v>1788</v>
      </c>
      <c r="R8383" s="77">
        <v>252000</v>
      </c>
      <c r="S8383" s="41"/>
      <c r="T8383" s="41" t="s">
        <v>23847</v>
      </c>
      <c r="U8383" s="41" t="s">
        <v>26611</v>
      </c>
      <c r="V8383" s="84"/>
      <c r="W8383" s="85"/>
      <c r="X8383" s="84" t="s">
        <v>644</v>
      </c>
      <c r="Y8383" s="84"/>
      <c r="Z8383" s="84" t="s">
        <v>10860</v>
      </c>
      <c r="AA8383" s="62">
        <v>43294</v>
      </c>
    </row>
    <row r="8384" spans="1:27" ht="31.5" x14ac:dyDescent="0.25">
      <c r="A8384" s="76">
        <v>8382</v>
      </c>
      <c r="B8384" s="35" t="s">
        <v>26629</v>
      </c>
      <c r="C8384" s="35" t="s">
        <v>26630</v>
      </c>
      <c r="D8384" s="38" t="s">
        <v>26631</v>
      </c>
      <c r="E8384" s="83" t="s">
        <v>638</v>
      </c>
      <c r="F8384" s="35" t="s">
        <v>811</v>
      </c>
      <c r="G8384" s="35">
        <v>1774</v>
      </c>
      <c r="H8384" s="32" t="s">
        <v>26609</v>
      </c>
      <c r="I8384" s="77">
        <v>252000</v>
      </c>
      <c r="J8384" s="78"/>
      <c r="K8384" s="41"/>
      <c r="L8384" s="42" t="s">
        <v>26610</v>
      </c>
      <c r="M8384" s="79">
        <v>1758</v>
      </c>
      <c r="N8384" s="80">
        <v>238000</v>
      </c>
      <c r="O8384" s="81"/>
      <c r="P8384" s="77">
        <v>238000</v>
      </c>
      <c r="Q8384" s="79">
        <v>1788</v>
      </c>
      <c r="R8384" s="77">
        <v>252000</v>
      </c>
      <c r="S8384" s="41"/>
      <c r="T8384" s="41" t="s">
        <v>23847</v>
      </c>
      <c r="U8384" s="41" t="s">
        <v>26611</v>
      </c>
      <c r="V8384" s="84"/>
      <c r="W8384" s="85"/>
      <c r="X8384" s="84" t="s">
        <v>644</v>
      </c>
      <c r="Y8384" s="84"/>
      <c r="Z8384" s="84" t="s">
        <v>10860</v>
      </c>
      <c r="AA8384" s="62">
        <v>43294</v>
      </c>
    </row>
    <row r="8385" spans="1:27" ht="31.5" x14ac:dyDescent="0.25">
      <c r="A8385" s="76">
        <v>8383</v>
      </c>
      <c r="B8385" s="35" t="s">
        <v>26632</v>
      </c>
      <c r="C8385" s="35" t="s">
        <v>26633</v>
      </c>
      <c r="D8385" s="38" t="s">
        <v>26634</v>
      </c>
      <c r="E8385" s="83" t="s">
        <v>679</v>
      </c>
      <c r="F8385" s="35"/>
      <c r="G8385" s="35">
        <v>1751</v>
      </c>
      <c r="H8385" s="32" t="s">
        <v>23846</v>
      </c>
      <c r="I8385" s="77">
        <v>155000</v>
      </c>
      <c r="J8385" s="78"/>
      <c r="K8385" s="41"/>
      <c r="L8385" s="42" t="s">
        <v>26610</v>
      </c>
      <c r="M8385" s="79">
        <v>1735</v>
      </c>
      <c r="N8385" s="80">
        <v>147000</v>
      </c>
      <c r="O8385" s="81"/>
      <c r="P8385" s="77">
        <v>147000</v>
      </c>
      <c r="Q8385" s="79">
        <v>1765</v>
      </c>
      <c r="R8385" s="77">
        <v>155000</v>
      </c>
      <c r="S8385" s="41"/>
      <c r="T8385" s="41" t="s">
        <v>23847</v>
      </c>
      <c r="U8385" s="41" t="s">
        <v>23848</v>
      </c>
      <c r="V8385" s="84"/>
      <c r="W8385" s="85"/>
      <c r="X8385" s="84" t="s">
        <v>644</v>
      </c>
      <c r="Y8385" s="84"/>
      <c r="Z8385" s="84" t="s">
        <v>10860</v>
      </c>
      <c r="AA8385" s="62">
        <v>43294</v>
      </c>
    </row>
    <row r="8386" spans="1:27" ht="31.5" x14ac:dyDescent="0.25">
      <c r="A8386" s="76">
        <v>8384</v>
      </c>
      <c r="B8386" s="35" t="s">
        <v>26635</v>
      </c>
      <c r="C8386" s="35" t="s">
        <v>26636</v>
      </c>
      <c r="D8386" s="38" t="s">
        <v>26637</v>
      </c>
      <c r="E8386" s="83" t="s">
        <v>679</v>
      </c>
      <c r="F8386" s="35"/>
      <c r="G8386" s="35">
        <v>1751</v>
      </c>
      <c r="H8386" s="32" t="s">
        <v>23846</v>
      </c>
      <c r="I8386" s="77">
        <v>155000</v>
      </c>
      <c r="J8386" s="78"/>
      <c r="K8386" s="41"/>
      <c r="L8386" s="42" t="s">
        <v>26610</v>
      </c>
      <c r="M8386" s="79">
        <v>1735</v>
      </c>
      <c r="N8386" s="80">
        <v>147000</v>
      </c>
      <c r="O8386" s="81"/>
      <c r="P8386" s="77">
        <v>147000</v>
      </c>
      <c r="Q8386" s="79">
        <v>1765</v>
      </c>
      <c r="R8386" s="77">
        <v>155000</v>
      </c>
      <c r="S8386" s="41"/>
      <c r="T8386" s="41" t="s">
        <v>23847</v>
      </c>
      <c r="U8386" s="41" t="s">
        <v>23848</v>
      </c>
      <c r="V8386" s="84"/>
      <c r="W8386" s="85"/>
      <c r="X8386" s="84" t="s">
        <v>644</v>
      </c>
      <c r="Y8386" s="84"/>
      <c r="Z8386" s="84" t="s">
        <v>10860</v>
      </c>
      <c r="AA8386" s="62">
        <v>43294</v>
      </c>
    </row>
    <row r="8387" spans="1:27" ht="31.5" x14ac:dyDescent="0.25">
      <c r="A8387" s="76">
        <v>8385</v>
      </c>
      <c r="B8387" s="35" t="s">
        <v>26638</v>
      </c>
      <c r="C8387" s="35" t="s">
        <v>26639</v>
      </c>
      <c r="D8387" s="38" t="s">
        <v>26640</v>
      </c>
      <c r="E8387" s="83" t="s">
        <v>679</v>
      </c>
      <c r="F8387" s="35"/>
      <c r="G8387" s="35">
        <v>1751</v>
      </c>
      <c r="H8387" s="32" t="s">
        <v>23846</v>
      </c>
      <c r="I8387" s="77">
        <v>155000</v>
      </c>
      <c r="J8387" s="78"/>
      <c r="K8387" s="41"/>
      <c r="L8387" s="42" t="s">
        <v>26610</v>
      </c>
      <c r="M8387" s="79">
        <v>1735</v>
      </c>
      <c r="N8387" s="80">
        <v>147000</v>
      </c>
      <c r="O8387" s="81"/>
      <c r="P8387" s="77">
        <v>147000</v>
      </c>
      <c r="Q8387" s="79">
        <v>1765</v>
      </c>
      <c r="R8387" s="77">
        <v>155000</v>
      </c>
      <c r="S8387" s="41"/>
      <c r="T8387" s="41" t="s">
        <v>23847</v>
      </c>
      <c r="U8387" s="41" t="s">
        <v>23848</v>
      </c>
      <c r="V8387" s="84"/>
      <c r="W8387" s="85"/>
      <c r="X8387" s="84" t="s">
        <v>644</v>
      </c>
      <c r="Y8387" s="84"/>
      <c r="Z8387" s="84" t="s">
        <v>10860</v>
      </c>
      <c r="AA8387" s="62">
        <v>43294</v>
      </c>
    </row>
    <row r="8388" spans="1:27" ht="31.5" x14ac:dyDescent="0.25">
      <c r="A8388" s="76">
        <v>8386</v>
      </c>
      <c r="B8388" s="35" t="s">
        <v>26641</v>
      </c>
      <c r="C8388" s="35" t="s">
        <v>26642</v>
      </c>
      <c r="D8388" s="38" t="s">
        <v>26643</v>
      </c>
      <c r="E8388" s="83" t="s">
        <v>679</v>
      </c>
      <c r="F8388" s="35"/>
      <c r="G8388" s="35">
        <v>1751</v>
      </c>
      <c r="H8388" s="32" t="s">
        <v>23846</v>
      </c>
      <c r="I8388" s="77">
        <v>155000</v>
      </c>
      <c r="J8388" s="78"/>
      <c r="K8388" s="41"/>
      <c r="L8388" s="42" t="s">
        <v>26610</v>
      </c>
      <c r="M8388" s="79">
        <v>1735</v>
      </c>
      <c r="N8388" s="80">
        <v>147000</v>
      </c>
      <c r="O8388" s="81"/>
      <c r="P8388" s="77">
        <v>147000</v>
      </c>
      <c r="Q8388" s="79">
        <v>1765</v>
      </c>
      <c r="R8388" s="77">
        <v>155000</v>
      </c>
      <c r="S8388" s="41"/>
      <c r="T8388" s="41" t="s">
        <v>23847</v>
      </c>
      <c r="U8388" s="41" t="s">
        <v>23848</v>
      </c>
      <c r="V8388" s="84"/>
      <c r="W8388" s="85"/>
      <c r="X8388" s="84" t="s">
        <v>644</v>
      </c>
      <c r="Y8388" s="84"/>
      <c r="Z8388" s="84" t="s">
        <v>10860</v>
      </c>
      <c r="AA8388" s="62">
        <v>43294</v>
      </c>
    </row>
    <row r="8389" spans="1:27" ht="31.5" x14ac:dyDescent="0.25">
      <c r="A8389" s="76">
        <v>8387</v>
      </c>
      <c r="B8389" s="35" t="s">
        <v>26644</v>
      </c>
      <c r="C8389" s="35" t="s">
        <v>26645</v>
      </c>
      <c r="D8389" s="38" t="s">
        <v>26646</v>
      </c>
      <c r="E8389" s="83" t="s">
        <v>638</v>
      </c>
      <c r="F8389" s="35"/>
      <c r="G8389" s="35">
        <v>1751</v>
      </c>
      <c r="H8389" s="32" t="s">
        <v>23846</v>
      </c>
      <c r="I8389" s="77">
        <v>155000</v>
      </c>
      <c r="J8389" s="78"/>
      <c r="K8389" s="41"/>
      <c r="L8389" s="42" t="s">
        <v>26610</v>
      </c>
      <c r="M8389" s="79">
        <v>1735</v>
      </c>
      <c r="N8389" s="80">
        <v>147000</v>
      </c>
      <c r="O8389" s="81"/>
      <c r="P8389" s="77">
        <v>147000</v>
      </c>
      <c r="Q8389" s="79">
        <v>1765</v>
      </c>
      <c r="R8389" s="77">
        <v>155000</v>
      </c>
      <c r="S8389" s="41"/>
      <c r="T8389" s="41" t="s">
        <v>23847</v>
      </c>
      <c r="U8389" s="41" t="s">
        <v>23848</v>
      </c>
      <c r="V8389" s="84"/>
      <c r="W8389" s="85"/>
      <c r="X8389" s="84" t="s">
        <v>644</v>
      </c>
      <c r="Y8389" s="84"/>
      <c r="Z8389" s="84" t="s">
        <v>10860</v>
      </c>
      <c r="AA8389" s="62">
        <v>43294</v>
      </c>
    </row>
    <row r="8390" spans="1:27" ht="31.5" x14ac:dyDescent="0.25">
      <c r="A8390" s="76">
        <v>8388</v>
      </c>
      <c r="B8390" s="35" t="s">
        <v>26647</v>
      </c>
      <c r="C8390" s="35" t="s">
        <v>26648</v>
      </c>
      <c r="D8390" s="38" t="s">
        <v>26649</v>
      </c>
      <c r="E8390" s="83" t="s">
        <v>638</v>
      </c>
      <c r="F8390" s="35"/>
      <c r="G8390" s="35">
        <v>1751</v>
      </c>
      <c r="H8390" s="32" t="s">
        <v>23846</v>
      </c>
      <c r="I8390" s="77">
        <v>155000</v>
      </c>
      <c r="J8390" s="78"/>
      <c r="K8390" s="41"/>
      <c r="L8390" s="42" t="s">
        <v>26610</v>
      </c>
      <c r="M8390" s="79">
        <v>1735</v>
      </c>
      <c r="N8390" s="80">
        <v>147000</v>
      </c>
      <c r="O8390" s="81"/>
      <c r="P8390" s="77">
        <v>147000</v>
      </c>
      <c r="Q8390" s="79">
        <v>1765</v>
      </c>
      <c r="R8390" s="77">
        <v>155000</v>
      </c>
      <c r="S8390" s="41"/>
      <c r="T8390" s="41" t="s">
        <v>23847</v>
      </c>
      <c r="U8390" s="41" t="s">
        <v>23848</v>
      </c>
      <c r="V8390" s="84"/>
      <c r="W8390" s="85"/>
      <c r="X8390" s="84" t="s">
        <v>644</v>
      </c>
      <c r="Y8390" s="84"/>
      <c r="Z8390" s="84" t="s">
        <v>10860</v>
      </c>
      <c r="AA8390" s="62">
        <v>43294</v>
      </c>
    </row>
    <row r="8391" spans="1:27" ht="31.5" x14ac:dyDescent="0.25">
      <c r="A8391" s="76">
        <v>8389</v>
      </c>
      <c r="B8391" s="35" t="s">
        <v>26650</v>
      </c>
      <c r="C8391" s="35" t="s">
        <v>26651</v>
      </c>
      <c r="D8391" s="38" t="s">
        <v>26652</v>
      </c>
      <c r="E8391" s="83" t="s">
        <v>679</v>
      </c>
      <c r="F8391" s="35"/>
      <c r="G8391" s="35">
        <v>1751</v>
      </c>
      <c r="H8391" s="32" t="s">
        <v>23846</v>
      </c>
      <c r="I8391" s="77">
        <v>155000</v>
      </c>
      <c r="J8391" s="78"/>
      <c r="K8391" s="41"/>
      <c r="L8391" s="42" t="s">
        <v>26610</v>
      </c>
      <c r="M8391" s="79">
        <v>1735</v>
      </c>
      <c r="N8391" s="80">
        <v>147000</v>
      </c>
      <c r="O8391" s="81"/>
      <c r="P8391" s="77">
        <v>147000</v>
      </c>
      <c r="Q8391" s="79">
        <v>1765</v>
      </c>
      <c r="R8391" s="77">
        <v>155000</v>
      </c>
      <c r="S8391" s="41"/>
      <c r="T8391" s="41" t="s">
        <v>23847</v>
      </c>
      <c r="U8391" s="41" t="s">
        <v>23848</v>
      </c>
      <c r="V8391" s="84"/>
      <c r="W8391" s="85"/>
      <c r="X8391" s="84" t="s">
        <v>644</v>
      </c>
      <c r="Y8391" s="84"/>
      <c r="Z8391" s="84" t="s">
        <v>10860</v>
      </c>
      <c r="AA8391" s="62">
        <v>43294</v>
      </c>
    </row>
    <row r="8392" spans="1:27" ht="31.5" x14ac:dyDescent="0.25">
      <c r="A8392" s="76">
        <v>8390</v>
      </c>
      <c r="B8392" s="35" t="s">
        <v>26653</v>
      </c>
      <c r="C8392" s="35" t="s">
        <v>26654</v>
      </c>
      <c r="D8392" s="38" t="s">
        <v>26655</v>
      </c>
      <c r="E8392" s="83" t="s">
        <v>638</v>
      </c>
      <c r="F8392" s="35"/>
      <c r="G8392" s="35">
        <v>1751</v>
      </c>
      <c r="H8392" s="32" t="s">
        <v>23846</v>
      </c>
      <c r="I8392" s="77">
        <v>155000</v>
      </c>
      <c r="J8392" s="78"/>
      <c r="K8392" s="41"/>
      <c r="L8392" s="42" t="s">
        <v>26610</v>
      </c>
      <c r="M8392" s="79">
        <v>1735</v>
      </c>
      <c r="N8392" s="80">
        <v>147000</v>
      </c>
      <c r="O8392" s="81"/>
      <c r="P8392" s="77">
        <v>147000</v>
      </c>
      <c r="Q8392" s="79">
        <v>1765</v>
      </c>
      <c r="R8392" s="77">
        <v>155000</v>
      </c>
      <c r="S8392" s="41"/>
      <c r="T8392" s="41" t="s">
        <v>23847</v>
      </c>
      <c r="U8392" s="41" t="s">
        <v>23848</v>
      </c>
      <c r="V8392" s="84"/>
      <c r="W8392" s="85"/>
      <c r="X8392" s="84" t="s">
        <v>644</v>
      </c>
      <c r="Y8392" s="84"/>
      <c r="Z8392" s="84" t="s">
        <v>10860</v>
      </c>
      <c r="AA8392" s="62">
        <v>43294</v>
      </c>
    </row>
    <row r="8393" spans="1:27" ht="31.5" x14ac:dyDescent="0.25">
      <c r="A8393" s="76">
        <v>8391</v>
      </c>
      <c r="B8393" s="35" t="s">
        <v>26656</v>
      </c>
      <c r="C8393" s="35" t="s">
        <v>26657</v>
      </c>
      <c r="D8393" s="38" t="s">
        <v>26658</v>
      </c>
      <c r="E8393" s="83" t="s">
        <v>638</v>
      </c>
      <c r="F8393" s="35" t="s">
        <v>811</v>
      </c>
      <c r="G8393" s="35">
        <v>1767</v>
      </c>
      <c r="H8393" s="32" t="s">
        <v>26659</v>
      </c>
      <c r="I8393" s="77">
        <v>321000</v>
      </c>
      <c r="J8393" s="78"/>
      <c r="K8393" s="41"/>
      <c r="L8393" s="42" t="s">
        <v>26610</v>
      </c>
      <c r="M8393" s="79">
        <v>1751</v>
      </c>
      <c r="N8393" s="80">
        <v>304000</v>
      </c>
      <c r="O8393" s="81"/>
      <c r="P8393" s="77">
        <v>304000</v>
      </c>
      <c r="Q8393" s="79">
        <v>1781</v>
      </c>
      <c r="R8393" s="77">
        <v>321000</v>
      </c>
      <c r="S8393" s="41"/>
      <c r="T8393" s="41" t="s">
        <v>23847</v>
      </c>
      <c r="U8393" s="41" t="s">
        <v>26660</v>
      </c>
      <c r="V8393" s="84"/>
      <c r="W8393" s="85"/>
      <c r="X8393" s="84" t="s">
        <v>644</v>
      </c>
      <c r="Y8393" s="84"/>
      <c r="Z8393" s="84" t="s">
        <v>10860</v>
      </c>
      <c r="AA8393" s="62">
        <v>43294</v>
      </c>
    </row>
    <row r="8394" spans="1:27" ht="31.5" x14ac:dyDescent="0.25">
      <c r="A8394" s="76">
        <v>8392</v>
      </c>
      <c r="B8394" s="35" t="s">
        <v>26661</v>
      </c>
      <c r="C8394" s="35" t="s">
        <v>26662</v>
      </c>
      <c r="D8394" s="38" t="s">
        <v>26663</v>
      </c>
      <c r="E8394" s="83" t="s">
        <v>679</v>
      </c>
      <c r="F8394" s="35" t="s">
        <v>811</v>
      </c>
      <c r="G8394" s="35">
        <v>1767</v>
      </c>
      <c r="H8394" s="32" t="s">
        <v>26659</v>
      </c>
      <c r="I8394" s="77">
        <v>321000</v>
      </c>
      <c r="J8394" s="78"/>
      <c r="K8394" s="41"/>
      <c r="L8394" s="42" t="s">
        <v>26610</v>
      </c>
      <c r="M8394" s="79">
        <v>1751</v>
      </c>
      <c r="N8394" s="80">
        <v>304000</v>
      </c>
      <c r="O8394" s="81"/>
      <c r="P8394" s="77">
        <v>304000</v>
      </c>
      <c r="Q8394" s="79">
        <v>1781</v>
      </c>
      <c r="R8394" s="77">
        <v>321000</v>
      </c>
      <c r="S8394" s="41"/>
      <c r="T8394" s="41" t="s">
        <v>23847</v>
      </c>
      <c r="U8394" s="41" t="s">
        <v>26660</v>
      </c>
      <c r="V8394" s="84"/>
      <c r="W8394" s="85"/>
      <c r="X8394" s="84" t="s">
        <v>644</v>
      </c>
      <c r="Y8394" s="84"/>
      <c r="Z8394" s="84" t="s">
        <v>10860</v>
      </c>
      <c r="AA8394" s="62">
        <v>43294</v>
      </c>
    </row>
    <row r="8395" spans="1:27" ht="31.5" x14ac:dyDescent="0.25">
      <c r="A8395" s="76">
        <v>8393</v>
      </c>
      <c r="B8395" s="35" t="s">
        <v>26664</v>
      </c>
      <c r="C8395" s="35" t="s">
        <v>26665</v>
      </c>
      <c r="D8395" s="38" t="s">
        <v>26666</v>
      </c>
      <c r="E8395" s="83" t="s">
        <v>638</v>
      </c>
      <c r="F8395" s="35"/>
      <c r="G8395" s="35">
        <v>1764</v>
      </c>
      <c r="H8395" s="32" t="s">
        <v>26667</v>
      </c>
      <c r="I8395" s="77">
        <v>291000</v>
      </c>
      <c r="J8395" s="78"/>
      <c r="K8395" s="41"/>
      <c r="L8395" s="42" t="s">
        <v>26610</v>
      </c>
      <c r="M8395" s="79">
        <v>1748</v>
      </c>
      <c r="N8395" s="80">
        <v>276000</v>
      </c>
      <c r="O8395" s="81"/>
      <c r="P8395" s="77">
        <v>276000</v>
      </c>
      <c r="Q8395" s="79">
        <v>1778</v>
      </c>
      <c r="R8395" s="77">
        <v>291000</v>
      </c>
      <c r="S8395" s="41"/>
      <c r="T8395" s="41" t="s">
        <v>23847</v>
      </c>
      <c r="U8395" s="41" t="s">
        <v>26668</v>
      </c>
      <c r="V8395" s="84"/>
      <c r="W8395" s="85"/>
      <c r="X8395" s="84" t="s">
        <v>644</v>
      </c>
      <c r="Y8395" s="84"/>
      <c r="Z8395" s="84" t="s">
        <v>10860</v>
      </c>
      <c r="AA8395" s="62">
        <v>43294</v>
      </c>
    </row>
    <row r="8396" spans="1:27" ht="31.5" x14ac:dyDescent="0.25">
      <c r="A8396" s="76">
        <v>8394</v>
      </c>
      <c r="B8396" s="35" t="s">
        <v>26669</v>
      </c>
      <c r="C8396" s="35" t="s">
        <v>26670</v>
      </c>
      <c r="D8396" s="38" t="s">
        <v>26671</v>
      </c>
      <c r="E8396" s="83" t="s">
        <v>638</v>
      </c>
      <c r="F8396" s="35"/>
      <c r="G8396" s="35">
        <v>1768</v>
      </c>
      <c r="H8396" s="32" t="s">
        <v>26672</v>
      </c>
      <c r="I8396" s="77">
        <v>402000</v>
      </c>
      <c r="J8396" s="78"/>
      <c r="K8396" s="41"/>
      <c r="L8396" s="42" t="s">
        <v>26610</v>
      </c>
      <c r="M8396" s="79">
        <v>1752</v>
      </c>
      <c r="N8396" s="80">
        <v>381000</v>
      </c>
      <c r="O8396" s="81"/>
      <c r="P8396" s="77">
        <v>381000</v>
      </c>
      <c r="Q8396" s="79">
        <v>1782</v>
      </c>
      <c r="R8396" s="77">
        <v>402000</v>
      </c>
      <c r="S8396" s="41"/>
      <c r="T8396" s="41" t="s">
        <v>23847</v>
      </c>
      <c r="U8396" s="41" t="s">
        <v>26673</v>
      </c>
      <c r="V8396" s="84"/>
      <c r="W8396" s="85"/>
      <c r="X8396" s="84" t="s">
        <v>644</v>
      </c>
      <c r="Y8396" s="84"/>
      <c r="Z8396" s="84" t="s">
        <v>10860</v>
      </c>
      <c r="AA8396" s="62">
        <v>43294</v>
      </c>
    </row>
    <row r="8397" spans="1:27" ht="31.5" x14ac:dyDescent="0.25">
      <c r="A8397" s="76">
        <v>8395</v>
      </c>
      <c r="B8397" s="35" t="s">
        <v>26674</v>
      </c>
      <c r="C8397" s="35" t="s">
        <v>26675</v>
      </c>
      <c r="D8397" s="38" t="s">
        <v>26676</v>
      </c>
      <c r="E8397" s="83" t="s">
        <v>638</v>
      </c>
      <c r="F8397" s="35"/>
      <c r="G8397" s="35">
        <v>1768</v>
      </c>
      <c r="H8397" s="32" t="s">
        <v>26672</v>
      </c>
      <c r="I8397" s="77">
        <v>402000</v>
      </c>
      <c r="J8397" s="78"/>
      <c r="K8397" s="41"/>
      <c r="L8397" s="42" t="s">
        <v>26610</v>
      </c>
      <c r="M8397" s="79">
        <v>1752</v>
      </c>
      <c r="N8397" s="80">
        <v>381000</v>
      </c>
      <c r="O8397" s="81"/>
      <c r="P8397" s="77">
        <v>381000</v>
      </c>
      <c r="Q8397" s="79">
        <v>1782</v>
      </c>
      <c r="R8397" s="77">
        <v>402000</v>
      </c>
      <c r="S8397" s="41"/>
      <c r="T8397" s="41" t="s">
        <v>23847</v>
      </c>
      <c r="U8397" s="41" t="s">
        <v>26673</v>
      </c>
      <c r="V8397" s="84"/>
      <c r="W8397" s="85"/>
      <c r="X8397" s="84" t="s">
        <v>644</v>
      </c>
      <c r="Y8397" s="84"/>
      <c r="Z8397" s="84" t="s">
        <v>10860</v>
      </c>
      <c r="AA8397" s="62">
        <v>43294</v>
      </c>
    </row>
    <row r="8398" spans="1:27" ht="47.25" x14ac:dyDescent="0.25">
      <c r="A8398" s="76">
        <v>8396</v>
      </c>
      <c r="B8398" s="35" t="s">
        <v>26677</v>
      </c>
      <c r="C8398" s="35" t="s">
        <v>26678</v>
      </c>
      <c r="D8398" s="38" t="s">
        <v>26679</v>
      </c>
      <c r="E8398" s="83" t="s">
        <v>638</v>
      </c>
      <c r="F8398" s="35"/>
      <c r="G8398" s="35">
        <v>1769</v>
      </c>
      <c r="H8398" s="32" t="s">
        <v>26680</v>
      </c>
      <c r="I8398" s="77">
        <v>380000</v>
      </c>
      <c r="J8398" s="78"/>
      <c r="K8398" s="41"/>
      <c r="L8398" s="42" t="s">
        <v>26610</v>
      </c>
      <c r="M8398" s="79">
        <v>1753</v>
      </c>
      <c r="N8398" s="80">
        <v>360000</v>
      </c>
      <c r="O8398" s="81"/>
      <c r="P8398" s="77">
        <v>360000</v>
      </c>
      <c r="Q8398" s="79">
        <v>1783</v>
      </c>
      <c r="R8398" s="77">
        <v>380000</v>
      </c>
      <c r="S8398" s="41"/>
      <c r="T8398" s="41" t="s">
        <v>23847</v>
      </c>
      <c r="U8398" s="41" t="s">
        <v>26681</v>
      </c>
      <c r="V8398" s="84"/>
      <c r="W8398" s="85"/>
      <c r="X8398" s="84" t="s">
        <v>644</v>
      </c>
      <c r="Y8398" s="84"/>
      <c r="Z8398" s="84" t="s">
        <v>10860</v>
      </c>
      <c r="AA8398" s="62">
        <v>43294</v>
      </c>
    </row>
    <row r="8399" spans="1:27" ht="31.5" x14ac:dyDescent="0.25">
      <c r="A8399" s="76">
        <v>8397</v>
      </c>
      <c r="B8399" s="35" t="s">
        <v>26682</v>
      </c>
      <c r="C8399" s="35" t="s">
        <v>26683</v>
      </c>
      <c r="D8399" s="38" t="s">
        <v>26684</v>
      </c>
      <c r="E8399" s="83" t="s">
        <v>638</v>
      </c>
      <c r="F8399" s="35"/>
      <c r="G8399" s="35">
        <v>1772</v>
      </c>
      <c r="H8399" s="32" t="s">
        <v>26685</v>
      </c>
      <c r="I8399" s="77">
        <v>424000</v>
      </c>
      <c r="J8399" s="78"/>
      <c r="K8399" s="41"/>
      <c r="L8399" s="42" t="s">
        <v>26610</v>
      </c>
      <c r="M8399" s="79">
        <v>1756</v>
      </c>
      <c r="N8399" s="80">
        <v>402000</v>
      </c>
      <c r="O8399" s="81"/>
      <c r="P8399" s="77">
        <v>402000</v>
      </c>
      <c r="Q8399" s="79">
        <v>1786</v>
      </c>
      <c r="R8399" s="77">
        <v>424000</v>
      </c>
      <c r="S8399" s="41"/>
      <c r="T8399" s="41" t="s">
        <v>23847</v>
      </c>
      <c r="U8399" s="41" t="s">
        <v>26686</v>
      </c>
      <c r="V8399" s="84"/>
      <c r="W8399" s="85"/>
      <c r="X8399" s="84" t="s">
        <v>644</v>
      </c>
      <c r="Y8399" s="84"/>
      <c r="Z8399" s="84" t="s">
        <v>10860</v>
      </c>
      <c r="AA8399" s="62">
        <v>43294</v>
      </c>
    </row>
    <row r="8400" spans="1:27" ht="31.5" x14ac:dyDescent="0.25">
      <c r="A8400" s="76">
        <v>8398</v>
      </c>
      <c r="B8400" s="35" t="s">
        <v>26687</v>
      </c>
      <c r="C8400" s="35" t="s">
        <v>26688</v>
      </c>
      <c r="D8400" s="38" t="s">
        <v>26689</v>
      </c>
      <c r="E8400" s="83" t="s">
        <v>638</v>
      </c>
      <c r="F8400" s="35"/>
      <c r="G8400" s="35">
        <v>1767</v>
      </c>
      <c r="H8400" s="32" t="s">
        <v>26659</v>
      </c>
      <c r="I8400" s="77">
        <v>321000</v>
      </c>
      <c r="J8400" s="78"/>
      <c r="K8400" s="41"/>
      <c r="L8400" s="42" t="s">
        <v>26610</v>
      </c>
      <c r="M8400" s="79">
        <v>1751</v>
      </c>
      <c r="N8400" s="80">
        <v>304000</v>
      </c>
      <c r="O8400" s="81"/>
      <c r="P8400" s="77">
        <v>304000</v>
      </c>
      <c r="Q8400" s="79">
        <v>1781</v>
      </c>
      <c r="R8400" s="77">
        <v>321000</v>
      </c>
      <c r="S8400" s="41"/>
      <c r="T8400" s="41" t="s">
        <v>23847</v>
      </c>
      <c r="U8400" s="41" t="s">
        <v>26660</v>
      </c>
      <c r="V8400" s="84"/>
      <c r="W8400" s="85"/>
      <c r="X8400" s="84" t="s">
        <v>644</v>
      </c>
      <c r="Y8400" s="84"/>
      <c r="Z8400" s="84" t="s">
        <v>10860</v>
      </c>
      <c r="AA8400" s="62">
        <v>43294</v>
      </c>
    </row>
    <row r="8401" spans="1:27" ht="31.5" x14ac:dyDescent="0.25">
      <c r="A8401" s="76">
        <v>8399</v>
      </c>
      <c r="B8401" s="35" t="s">
        <v>26690</v>
      </c>
      <c r="C8401" s="35" t="s">
        <v>26691</v>
      </c>
      <c r="D8401" s="38" t="s">
        <v>26692</v>
      </c>
      <c r="E8401" s="83" t="s">
        <v>638</v>
      </c>
      <c r="F8401" s="35"/>
      <c r="G8401" s="35">
        <v>1771</v>
      </c>
      <c r="H8401" s="32" t="s">
        <v>26693</v>
      </c>
      <c r="I8401" s="77">
        <v>373000</v>
      </c>
      <c r="J8401" s="78"/>
      <c r="K8401" s="41"/>
      <c r="L8401" s="42" t="s">
        <v>26610</v>
      </c>
      <c r="M8401" s="79">
        <v>1755</v>
      </c>
      <c r="N8401" s="80">
        <v>353000</v>
      </c>
      <c r="O8401" s="81"/>
      <c r="P8401" s="77">
        <v>353000</v>
      </c>
      <c r="Q8401" s="79">
        <v>1785</v>
      </c>
      <c r="R8401" s="77">
        <v>373000</v>
      </c>
      <c r="S8401" s="41"/>
      <c r="T8401" s="41" t="s">
        <v>23847</v>
      </c>
      <c r="U8401" s="41" t="s">
        <v>26694</v>
      </c>
      <c r="V8401" s="84"/>
      <c r="W8401" s="85"/>
      <c r="X8401" s="84" t="s">
        <v>644</v>
      </c>
      <c r="Y8401" s="84"/>
      <c r="Z8401" s="84" t="s">
        <v>10860</v>
      </c>
      <c r="AA8401" s="62">
        <v>43294</v>
      </c>
    </row>
    <row r="8402" spans="1:27" ht="31.5" x14ac:dyDescent="0.25">
      <c r="A8402" s="76">
        <v>8400</v>
      </c>
      <c r="B8402" s="35" t="s">
        <v>26695</v>
      </c>
      <c r="C8402" s="35" t="s">
        <v>26696</v>
      </c>
      <c r="D8402" s="38" t="s">
        <v>26697</v>
      </c>
      <c r="E8402" s="83" t="s">
        <v>638</v>
      </c>
      <c r="F8402" s="35"/>
      <c r="G8402" s="35">
        <v>1770</v>
      </c>
      <c r="H8402" s="32" t="s">
        <v>26698</v>
      </c>
      <c r="I8402" s="77">
        <v>395000</v>
      </c>
      <c r="J8402" s="78"/>
      <c r="K8402" s="41"/>
      <c r="L8402" s="42" t="s">
        <v>26610</v>
      </c>
      <c r="M8402" s="79">
        <v>1754</v>
      </c>
      <c r="N8402" s="80">
        <v>374000</v>
      </c>
      <c r="O8402" s="81"/>
      <c r="P8402" s="77">
        <v>374000</v>
      </c>
      <c r="Q8402" s="79">
        <v>1784</v>
      </c>
      <c r="R8402" s="77">
        <v>395000</v>
      </c>
      <c r="S8402" s="41"/>
      <c r="T8402" s="41" t="s">
        <v>23847</v>
      </c>
      <c r="U8402" s="41" t="s">
        <v>26699</v>
      </c>
      <c r="V8402" s="84"/>
      <c r="W8402" s="85"/>
      <c r="X8402" s="84" t="s">
        <v>644</v>
      </c>
      <c r="Y8402" s="84"/>
      <c r="Z8402" s="84" t="s">
        <v>10860</v>
      </c>
      <c r="AA8402" s="62">
        <v>43294</v>
      </c>
    </row>
    <row r="8403" spans="1:27" ht="31.5" x14ac:dyDescent="0.25">
      <c r="A8403" s="76">
        <v>8401</v>
      </c>
      <c r="B8403" s="35" t="s">
        <v>26700</v>
      </c>
      <c r="C8403" s="35" t="s">
        <v>26701</v>
      </c>
      <c r="D8403" s="38" t="s">
        <v>26702</v>
      </c>
      <c r="E8403" s="83" t="s">
        <v>638</v>
      </c>
      <c r="F8403" s="35"/>
      <c r="G8403" s="35">
        <v>1766</v>
      </c>
      <c r="H8403" s="32" t="s">
        <v>26703</v>
      </c>
      <c r="I8403" s="77">
        <v>358000</v>
      </c>
      <c r="J8403" s="78"/>
      <c r="K8403" s="41"/>
      <c r="L8403" s="42" t="s">
        <v>26610</v>
      </c>
      <c r="M8403" s="79">
        <v>1750</v>
      </c>
      <c r="N8403" s="80">
        <v>339000</v>
      </c>
      <c r="O8403" s="81"/>
      <c r="P8403" s="77">
        <v>339000</v>
      </c>
      <c r="Q8403" s="79">
        <v>1780</v>
      </c>
      <c r="R8403" s="77">
        <v>358000</v>
      </c>
      <c r="S8403" s="41"/>
      <c r="T8403" s="41" t="s">
        <v>23847</v>
      </c>
      <c r="U8403" s="41" t="s">
        <v>26704</v>
      </c>
      <c r="V8403" s="84"/>
      <c r="W8403" s="85"/>
      <c r="X8403" s="84" t="s">
        <v>644</v>
      </c>
      <c r="Y8403" s="84"/>
      <c r="Z8403" s="84" t="s">
        <v>10860</v>
      </c>
      <c r="AA8403" s="62">
        <v>43294</v>
      </c>
    </row>
    <row r="8404" spans="1:27" ht="31.5" x14ac:dyDescent="0.25">
      <c r="A8404" s="76">
        <v>8402</v>
      </c>
      <c r="B8404" s="35" t="s">
        <v>26705</v>
      </c>
      <c r="C8404" s="35" t="s">
        <v>26706</v>
      </c>
      <c r="D8404" s="38" t="s">
        <v>26707</v>
      </c>
      <c r="E8404" s="83" t="s">
        <v>638</v>
      </c>
      <c r="F8404" s="35"/>
      <c r="G8404" s="35">
        <v>1770</v>
      </c>
      <c r="H8404" s="32" t="s">
        <v>26698</v>
      </c>
      <c r="I8404" s="77">
        <v>395000</v>
      </c>
      <c r="J8404" s="78"/>
      <c r="K8404" s="41"/>
      <c r="L8404" s="42" t="s">
        <v>26610</v>
      </c>
      <c r="M8404" s="79">
        <v>1754</v>
      </c>
      <c r="N8404" s="80">
        <v>374000</v>
      </c>
      <c r="O8404" s="81"/>
      <c r="P8404" s="77">
        <v>374000</v>
      </c>
      <c r="Q8404" s="79">
        <v>1784</v>
      </c>
      <c r="R8404" s="77">
        <v>395000</v>
      </c>
      <c r="S8404" s="41"/>
      <c r="T8404" s="41" t="s">
        <v>23847</v>
      </c>
      <c r="U8404" s="41" t="s">
        <v>26699</v>
      </c>
      <c r="V8404" s="84"/>
      <c r="W8404" s="85"/>
      <c r="X8404" s="84" t="s">
        <v>644</v>
      </c>
      <c r="Y8404" s="84"/>
      <c r="Z8404" s="84" t="s">
        <v>10860</v>
      </c>
      <c r="AA8404" s="62">
        <v>43294</v>
      </c>
    </row>
    <row r="8405" spans="1:27" ht="31.5" x14ac:dyDescent="0.25">
      <c r="A8405" s="76">
        <v>8403</v>
      </c>
      <c r="B8405" s="35" t="s">
        <v>26708</v>
      </c>
      <c r="C8405" s="35" t="s">
        <v>26709</v>
      </c>
      <c r="D8405" s="38" t="s">
        <v>26710</v>
      </c>
      <c r="E8405" s="83" t="s">
        <v>638</v>
      </c>
      <c r="F8405" s="35"/>
      <c r="G8405" s="35">
        <v>1766</v>
      </c>
      <c r="H8405" s="32" t="s">
        <v>26703</v>
      </c>
      <c r="I8405" s="77">
        <v>358000</v>
      </c>
      <c r="J8405" s="78"/>
      <c r="K8405" s="41"/>
      <c r="L8405" s="42" t="s">
        <v>26610</v>
      </c>
      <c r="M8405" s="79">
        <v>1750</v>
      </c>
      <c r="N8405" s="80">
        <v>339000</v>
      </c>
      <c r="O8405" s="81"/>
      <c r="P8405" s="77">
        <v>339000</v>
      </c>
      <c r="Q8405" s="79">
        <v>1780</v>
      </c>
      <c r="R8405" s="77">
        <v>358000</v>
      </c>
      <c r="S8405" s="41"/>
      <c r="T8405" s="41" t="s">
        <v>23847</v>
      </c>
      <c r="U8405" s="41" t="s">
        <v>26704</v>
      </c>
      <c r="V8405" s="84"/>
      <c r="W8405" s="85"/>
      <c r="X8405" s="84" t="s">
        <v>644</v>
      </c>
      <c r="Y8405" s="84"/>
      <c r="Z8405" s="84" t="s">
        <v>707</v>
      </c>
      <c r="AA8405" s="62">
        <v>43294</v>
      </c>
    </row>
    <row r="8406" spans="1:27" ht="31.5" x14ac:dyDescent="0.25">
      <c r="A8406" s="76">
        <v>8404</v>
      </c>
      <c r="B8406" s="35" t="s">
        <v>26711</v>
      </c>
      <c r="C8406" s="35" t="s">
        <v>26712</v>
      </c>
      <c r="D8406" s="38" t="s">
        <v>26713</v>
      </c>
      <c r="E8406" s="83" t="s">
        <v>638</v>
      </c>
      <c r="F8406" s="35"/>
      <c r="G8406" s="35">
        <v>1766</v>
      </c>
      <c r="H8406" s="32" t="s">
        <v>26703</v>
      </c>
      <c r="I8406" s="77">
        <v>358000</v>
      </c>
      <c r="J8406" s="78"/>
      <c r="K8406" s="41"/>
      <c r="L8406" s="42" t="s">
        <v>26610</v>
      </c>
      <c r="M8406" s="79">
        <v>1750</v>
      </c>
      <c r="N8406" s="80">
        <v>339000</v>
      </c>
      <c r="O8406" s="81"/>
      <c r="P8406" s="77">
        <v>339000</v>
      </c>
      <c r="Q8406" s="79">
        <v>1780</v>
      </c>
      <c r="R8406" s="77">
        <v>358000</v>
      </c>
      <c r="S8406" s="41"/>
      <c r="T8406" s="41" t="s">
        <v>23847</v>
      </c>
      <c r="U8406" s="41" t="s">
        <v>26704</v>
      </c>
      <c r="V8406" s="84"/>
      <c r="W8406" s="85"/>
      <c r="X8406" s="84" t="s">
        <v>644</v>
      </c>
      <c r="Y8406" s="84"/>
      <c r="Z8406" s="84" t="s">
        <v>10860</v>
      </c>
      <c r="AA8406" s="62">
        <v>43294</v>
      </c>
    </row>
    <row r="8407" spans="1:27" ht="31.5" x14ac:dyDescent="0.25">
      <c r="A8407" s="76">
        <v>8405</v>
      </c>
      <c r="B8407" s="35" t="s">
        <v>26714</v>
      </c>
      <c r="C8407" s="35" t="s">
        <v>26715</v>
      </c>
      <c r="D8407" s="38" t="s">
        <v>26716</v>
      </c>
      <c r="E8407" s="83" t="s">
        <v>638</v>
      </c>
      <c r="F8407" s="35"/>
      <c r="G8407" s="35">
        <v>1770</v>
      </c>
      <c r="H8407" s="32" t="s">
        <v>26698</v>
      </c>
      <c r="I8407" s="77">
        <v>395000</v>
      </c>
      <c r="J8407" s="78"/>
      <c r="K8407" s="41"/>
      <c r="L8407" s="42" t="s">
        <v>26610</v>
      </c>
      <c r="M8407" s="79">
        <v>1754</v>
      </c>
      <c r="N8407" s="80">
        <v>374000</v>
      </c>
      <c r="O8407" s="81"/>
      <c r="P8407" s="77">
        <v>374000</v>
      </c>
      <c r="Q8407" s="79">
        <v>1784</v>
      </c>
      <c r="R8407" s="77">
        <v>395000</v>
      </c>
      <c r="S8407" s="41"/>
      <c r="T8407" s="41" t="s">
        <v>23847</v>
      </c>
      <c r="U8407" s="41" t="s">
        <v>26699</v>
      </c>
      <c r="V8407" s="84"/>
      <c r="W8407" s="85"/>
      <c r="X8407" s="84" t="s">
        <v>644</v>
      </c>
      <c r="Y8407" s="84"/>
      <c r="Z8407" s="84" t="s">
        <v>10860</v>
      </c>
      <c r="AA8407" s="62">
        <v>43294</v>
      </c>
    </row>
    <row r="8408" spans="1:27" ht="31.5" x14ac:dyDescent="0.25">
      <c r="A8408" s="76">
        <v>8406</v>
      </c>
      <c r="B8408" s="35" t="s">
        <v>26717</v>
      </c>
      <c r="C8408" s="35" t="s">
        <v>26718</v>
      </c>
      <c r="D8408" s="38" t="s">
        <v>26719</v>
      </c>
      <c r="E8408" s="83" t="s">
        <v>638</v>
      </c>
      <c r="F8408" s="35"/>
      <c r="G8408" s="35">
        <v>1765</v>
      </c>
      <c r="H8408" s="32" t="s">
        <v>26720</v>
      </c>
      <c r="I8408" s="77">
        <v>276000</v>
      </c>
      <c r="J8408" s="78"/>
      <c r="K8408" s="41"/>
      <c r="L8408" s="42" t="s">
        <v>26610</v>
      </c>
      <c r="M8408" s="79">
        <v>1749</v>
      </c>
      <c r="N8408" s="80">
        <v>262000</v>
      </c>
      <c r="O8408" s="81"/>
      <c r="P8408" s="77">
        <v>262000</v>
      </c>
      <c r="Q8408" s="79">
        <v>1779</v>
      </c>
      <c r="R8408" s="77">
        <v>276000</v>
      </c>
      <c r="S8408" s="41"/>
      <c r="T8408" s="41" t="s">
        <v>23847</v>
      </c>
      <c r="U8408" s="41" t="s">
        <v>26721</v>
      </c>
      <c r="V8408" s="84"/>
      <c r="W8408" s="85"/>
      <c r="X8408" s="84" t="s">
        <v>644</v>
      </c>
      <c r="Y8408" s="84"/>
      <c r="Z8408" s="84" t="s">
        <v>10860</v>
      </c>
      <c r="AA8408" s="62">
        <v>43294</v>
      </c>
    </row>
    <row r="8409" spans="1:27" ht="31.5" x14ac:dyDescent="0.25">
      <c r="A8409" s="76">
        <v>8407</v>
      </c>
      <c r="B8409" s="35" t="s">
        <v>26722</v>
      </c>
      <c r="C8409" s="35" t="s">
        <v>26723</v>
      </c>
      <c r="D8409" s="38" t="s">
        <v>26724</v>
      </c>
      <c r="E8409" s="83" t="s">
        <v>638</v>
      </c>
      <c r="F8409" s="35"/>
      <c r="G8409" s="35">
        <v>1739</v>
      </c>
      <c r="H8409" s="32" t="s">
        <v>25576</v>
      </c>
      <c r="I8409" s="77">
        <v>194000</v>
      </c>
      <c r="J8409" s="78"/>
      <c r="K8409" s="41"/>
      <c r="L8409" s="42" t="s">
        <v>26610</v>
      </c>
      <c r="M8409" s="79">
        <v>1723</v>
      </c>
      <c r="N8409" s="80">
        <v>189000</v>
      </c>
      <c r="O8409" s="81"/>
      <c r="P8409" s="77">
        <v>189000</v>
      </c>
      <c r="Q8409" s="79">
        <v>1753</v>
      </c>
      <c r="R8409" s="77">
        <v>194000</v>
      </c>
      <c r="S8409" s="41"/>
      <c r="T8409" s="41" t="s">
        <v>2498</v>
      </c>
      <c r="U8409" s="41" t="s">
        <v>25577</v>
      </c>
      <c r="V8409" s="84"/>
      <c r="W8409" s="85"/>
      <c r="X8409" s="84" t="s">
        <v>644</v>
      </c>
      <c r="Y8409" s="84"/>
      <c r="Z8409" s="84" t="s">
        <v>645</v>
      </c>
      <c r="AA8409" s="62">
        <v>43294</v>
      </c>
    </row>
    <row r="8410" spans="1:27" ht="47.25" x14ac:dyDescent="0.25">
      <c r="A8410" s="76">
        <v>8408</v>
      </c>
      <c r="B8410" s="35" t="s">
        <v>26725</v>
      </c>
      <c r="C8410" s="35" t="s">
        <v>26726</v>
      </c>
      <c r="D8410" s="38" t="s">
        <v>26727</v>
      </c>
      <c r="E8410" s="83" t="s">
        <v>638</v>
      </c>
      <c r="F8410" s="35"/>
      <c r="G8410" s="35">
        <v>1762</v>
      </c>
      <c r="H8410" s="32" t="s">
        <v>26728</v>
      </c>
      <c r="I8410" s="77">
        <v>427000</v>
      </c>
      <c r="J8410" s="78"/>
      <c r="K8410" s="41"/>
      <c r="L8410" s="42" t="s">
        <v>26610</v>
      </c>
      <c r="M8410" s="79">
        <v>1746</v>
      </c>
      <c r="N8410" s="80">
        <v>407000</v>
      </c>
      <c r="O8410" s="81"/>
      <c r="P8410" s="77">
        <v>407000</v>
      </c>
      <c r="Q8410" s="79">
        <v>1776</v>
      </c>
      <c r="R8410" s="77">
        <v>427000</v>
      </c>
      <c r="S8410" s="41"/>
      <c r="T8410" s="41" t="s">
        <v>23847</v>
      </c>
      <c r="U8410" s="41" t="s">
        <v>26729</v>
      </c>
      <c r="V8410" s="84"/>
      <c r="W8410" s="85"/>
      <c r="X8410" s="84" t="s">
        <v>644</v>
      </c>
      <c r="Y8410" s="84"/>
      <c r="Z8410" s="84" t="s">
        <v>10860</v>
      </c>
      <c r="AA8410" s="62">
        <v>43294</v>
      </c>
    </row>
    <row r="8411" spans="1:27" ht="47.25" x14ac:dyDescent="0.25">
      <c r="A8411" s="76">
        <v>8409</v>
      </c>
      <c r="B8411" s="35" t="s">
        <v>26730</v>
      </c>
      <c r="C8411" s="35" t="s">
        <v>26731</v>
      </c>
      <c r="D8411" s="38" t="s">
        <v>26732</v>
      </c>
      <c r="E8411" s="83" t="s">
        <v>638</v>
      </c>
      <c r="F8411" s="35"/>
      <c r="G8411" s="35">
        <v>1762</v>
      </c>
      <c r="H8411" s="32" t="s">
        <v>26728</v>
      </c>
      <c r="I8411" s="77">
        <v>427000</v>
      </c>
      <c r="J8411" s="78"/>
      <c r="K8411" s="41"/>
      <c r="L8411" s="42" t="s">
        <v>26610</v>
      </c>
      <c r="M8411" s="79">
        <v>1746</v>
      </c>
      <c r="N8411" s="80">
        <v>407000</v>
      </c>
      <c r="O8411" s="81"/>
      <c r="P8411" s="77">
        <v>407000</v>
      </c>
      <c r="Q8411" s="79">
        <v>1776</v>
      </c>
      <c r="R8411" s="77">
        <v>427000</v>
      </c>
      <c r="S8411" s="41"/>
      <c r="T8411" s="41" t="s">
        <v>23847</v>
      </c>
      <c r="U8411" s="41" t="s">
        <v>26729</v>
      </c>
      <c r="V8411" s="84"/>
      <c r="W8411" s="85"/>
      <c r="X8411" s="84" t="s">
        <v>644</v>
      </c>
      <c r="Y8411" s="84"/>
      <c r="Z8411" s="84" t="s">
        <v>10860</v>
      </c>
      <c r="AA8411" s="62">
        <v>43294</v>
      </c>
    </row>
    <row r="8412" spans="1:27" ht="47.25" x14ac:dyDescent="0.25">
      <c r="A8412" s="76">
        <v>8410</v>
      </c>
      <c r="B8412" s="35" t="s">
        <v>26733</v>
      </c>
      <c r="C8412" s="35" t="s">
        <v>26734</v>
      </c>
      <c r="D8412" s="38" t="s">
        <v>26735</v>
      </c>
      <c r="E8412" s="83" t="s">
        <v>638</v>
      </c>
      <c r="F8412" s="35"/>
      <c r="G8412" s="35">
        <v>1762</v>
      </c>
      <c r="H8412" s="32" t="s">
        <v>26728</v>
      </c>
      <c r="I8412" s="77">
        <v>427000</v>
      </c>
      <c r="J8412" s="78"/>
      <c r="K8412" s="41"/>
      <c r="L8412" s="42" t="s">
        <v>26610</v>
      </c>
      <c r="M8412" s="79">
        <v>1746</v>
      </c>
      <c r="N8412" s="80">
        <v>407000</v>
      </c>
      <c r="O8412" s="81"/>
      <c r="P8412" s="77">
        <v>407000</v>
      </c>
      <c r="Q8412" s="79">
        <v>1776</v>
      </c>
      <c r="R8412" s="77">
        <v>427000</v>
      </c>
      <c r="S8412" s="41"/>
      <c r="T8412" s="41" t="s">
        <v>23847</v>
      </c>
      <c r="U8412" s="41" t="s">
        <v>26729</v>
      </c>
      <c r="V8412" s="84"/>
      <c r="W8412" s="85"/>
      <c r="X8412" s="84" t="s">
        <v>644</v>
      </c>
      <c r="Y8412" s="84"/>
      <c r="Z8412" s="84" t="s">
        <v>10860</v>
      </c>
      <c r="AA8412" s="62">
        <v>43294</v>
      </c>
    </row>
    <row r="8413" spans="1:27" ht="47.25" x14ac:dyDescent="0.25">
      <c r="A8413" s="76">
        <v>8411</v>
      </c>
      <c r="B8413" s="35" t="s">
        <v>26736</v>
      </c>
      <c r="C8413" s="35" t="s">
        <v>26737</v>
      </c>
      <c r="D8413" s="38" t="s">
        <v>26738</v>
      </c>
      <c r="E8413" s="83" t="s">
        <v>638</v>
      </c>
      <c r="F8413" s="35"/>
      <c r="G8413" s="35">
        <v>1762</v>
      </c>
      <c r="H8413" s="32" t="s">
        <v>26728</v>
      </c>
      <c r="I8413" s="77">
        <v>427000</v>
      </c>
      <c r="J8413" s="78"/>
      <c r="K8413" s="41"/>
      <c r="L8413" s="42" t="s">
        <v>26610</v>
      </c>
      <c r="M8413" s="79">
        <v>1746</v>
      </c>
      <c r="N8413" s="80">
        <v>407000</v>
      </c>
      <c r="O8413" s="81"/>
      <c r="P8413" s="77">
        <v>407000</v>
      </c>
      <c r="Q8413" s="79">
        <v>1776</v>
      </c>
      <c r="R8413" s="77">
        <v>427000</v>
      </c>
      <c r="S8413" s="41"/>
      <c r="T8413" s="41" t="s">
        <v>23847</v>
      </c>
      <c r="U8413" s="41" t="s">
        <v>26729</v>
      </c>
      <c r="V8413" s="84"/>
      <c r="W8413" s="85"/>
      <c r="X8413" s="84" t="s">
        <v>644</v>
      </c>
      <c r="Y8413" s="84"/>
      <c r="Z8413" s="84" t="s">
        <v>10860</v>
      </c>
      <c r="AA8413" s="62">
        <v>43294</v>
      </c>
    </row>
    <row r="8414" spans="1:27" ht="47.25" x14ac:dyDescent="0.25">
      <c r="A8414" s="76">
        <v>8412</v>
      </c>
      <c r="B8414" s="35" t="s">
        <v>26739</v>
      </c>
      <c r="C8414" s="35" t="s">
        <v>26740</v>
      </c>
      <c r="D8414" s="38" t="s">
        <v>26741</v>
      </c>
      <c r="E8414" s="83" t="s">
        <v>638</v>
      </c>
      <c r="F8414" s="35"/>
      <c r="G8414" s="35">
        <v>1762</v>
      </c>
      <c r="H8414" s="32" t="s">
        <v>26728</v>
      </c>
      <c r="I8414" s="77">
        <v>427000</v>
      </c>
      <c r="J8414" s="78"/>
      <c r="K8414" s="41"/>
      <c r="L8414" s="42" t="s">
        <v>26610</v>
      </c>
      <c r="M8414" s="79">
        <v>1746</v>
      </c>
      <c r="N8414" s="80">
        <v>407000</v>
      </c>
      <c r="O8414" s="81"/>
      <c r="P8414" s="77">
        <v>407000</v>
      </c>
      <c r="Q8414" s="79">
        <v>1776</v>
      </c>
      <c r="R8414" s="77">
        <v>427000</v>
      </c>
      <c r="S8414" s="41"/>
      <c r="T8414" s="41" t="s">
        <v>23847</v>
      </c>
      <c r="U8414" s="41" t="s">
        <v>26729</v>
      </c>
      <c r="V8414" s="84"/>
      <c r="W8414" s="85"/>
      <c r="X8414" s="84" t="s">
        <v>644</v>
      </c>
      <c r="Y8414" s="84"/>
      <c r="Z8414" s="84" t="s">
        <v>10860</v>
      </c>
      <c r="AA8414" s="62">
        <v>43294</v>
      </c>
    </row>
    <row r="8415" spans="1:27" ht="47.25" x14ac:dyDescent="0.25">
      <c r="A8415" s="76">
        <v>8413</v>
      </c>
      <c r="B8415" s="35" t="s">
        <v>26742</v>
      </c>
      <c r="C8415" s="35" t="s">
        <v>26743</v>
      </c>
      <c r="D8415" s="38" t="s">
        <v>26744</v>
      </c>
      <c r="E8415" s="83" t="s">
        <v>638</v>
      </c>
      <c r="F8415" s="35"/>
      <c r="G8415" s="35">
        <v>1762</v>
      </c>
      <c r="H8415" s="32" t="s">
        <v>26728</v>
      </c>
      <c r="I8415" s="77">
        <v>427000</v>
      </c>
      <c r="J8415" s="78"/>
      <c r="K8415" s="41"/>
      <c r="L8415" s="42" t="s">
        <v>26610</v>
      </c>
      <c r="M8415" s="79">
        <v>1746</v>
      </c>
      <c r="N8415" s="80">
        <v>407000</v>
      </c>
      <c r="O8415" s="81"/>
      <c r="P8415" s="77">
        <v>407000</v>
      </c>
      <c r="Q8415" s="79">
        <v>1776</v>
      </c>
      <c r="R8415" s="77">
        <v>427000</v>
      </c>
      <c r="S8415" s="41"/>
      <c r="T8415" s="41" t="s">
        <v>23847</v>
      </c>
      <c r="U8415" s="41" t="s">
        <v>26729</v>
      </c>
      <c r="V8415" s="84"/>
      <c r="W8415" s="85"/>
      <c r="X8415" s="84" t="s">
        <v>644</v>
      </c>
      <c r="Y8415" s="84"/>
      <c r="Z8415" s="84" t="s">
        <v>10860</v>
      </c>
      <c r="AA8415" s="62">
        <v>43294</v>
      </c>
    </row>
    <row r="8416" spans="1:27" ht="31.5" x14ac:dyDescent="0.25">
      <c r="A8416" s="76">
        <v>8414</v>
      </c>
      <c r="B8416" s="35" t="s">
        <v>26745</v>
      </c>
      <c r="C8416" s="35" t="s">
        <v>26746</v>
      </c>
      <c r="D8416" s="38" t="s">
        <v>26747</v>
      </c>
      <c r="E8416" s="83" t="s">
        <v>638</v>
      </c>
      <c r="F8416" s="35"/>
      <c r="G8416" s="35">
        <v>1770</v>
      </c>
      <c r="H8416" s="32" t="s">
        <v>26698</v>
      </c>
      <c r="I8416" s="77">
        <v>395000</v>
      </c>
      <c r="J8416" s="78"/>
      <c r="K8416" s="41"/>
      <c r="L8416" s="42" t="s">
        <v>26610</v>
      </c>
      <c r="M8416" s="79">
        <v>1754</v>
      </c>
      <c r="N8416" s="80">
        <v>374000</v>
      </c>
      <c r="O8416" s="81"/>
      <c r="P8416" s="77">
        <v>374000</v>
      </c>
      <c r="Q8416" s="79">
        <v>1784</v>
      </c>
      <c r="R8416" s="77">
        <v>395000</v>
      </c>
      <c r="S8416" s="41"/>
      <c r="T8416" s="41" t="s">
        <v>23847</v>
      </c>
      <c r="U8416" s="41" t="s">
        <v>26699</v>
      </c>
      <c r="V8416" s="84"/>
      <c r="W8416" s="85"/>
      <c r="X8416" s="84" t="s">
        <v>644</v>
      </c>
      <c r="Y8416" s="84"/>
      <c r="Z8416" s="84" t="s">
        <v>10860</v>
      </c>
      <c r="AA8416" s="62">
        <v>43294</v>
      </c>
    </row>
    <row r="8417" spans="1:27" ht="31.5" x14ac:dyDescent="0.25">
      <c r="A8417" s="76">
        <v>8415</v>
      </c>
      <c r="B8417" s="35" t="s">
        <v>26748</v>
      </c>
      <c r="C8417" s="35" t="s">
        <v>26749</v>
      </c>
      <c r="D8417" s="38" t="s">
        <v>26750</v>
      </c>
      <c r="E8417" s="83" t="s">
        <v>638</v>
      </c>
      <c r="F8417" s="35"/>
      <c r="G8417" s="35">
        <v>1770</v>
      </c>
      <c r="H8417" s="32" t="s">
        <v>26698</v>
      </c>
      <c r="I8417" s="77">
        <v>395000</v>
      </c>
      <c r="J8417" s="78"/>
      <c r="K8417" s="41"/>
      <c r="L8417" s="42" t="s">
        <v>26610</v>
      </c>
      <c r="M8417" s="79">
        <v>1754</v>
      </c>
      <c r="N8417" s="80">
        <v>374000</v>
      </c>
      <c r="O8417" s="81"/>
      <c r="P8417" s="77">
        <v>374000</v>
      </c>
      <c r="Q8417" s="79">
        <v>1784</v>
      </c>
      <c r="R8417" s="77">
        <v>395000</v>
      </c>
      <c r="S8417" s="41"/>
      <c r="T8417" s="41" t="s">
        <v>23847</v>
      </c>
      <c r="U8417" s="41" t="s">
        <v>26699</v>
      </c>
      <c r="V8417" s="84"/>
      <c r="W8417" s="85"/>
      <c r="X8417" s="84" t="s">
        <v>644</v>
      </c>
      <c r="Y8417" s="84"/>
      <c r="Z8417" s="84" t="s">
        <v>10860</v>
      </c>
      <c r="AA8417" s="62">
        <v>43294</v>
      </c>
    </row>
    <row r="8418" spans="1:27" ht="31.5" x14ac:dyDescent="0.25">
      <c r="A8418" s="76">
        <v>8416</v>
      </c>
      <c r="B8418" s="35" t="s">
        <v>26751</v>
      </c>
      <c r="C8418" s="35" t="s">
        <v>26752</v>
      </c>
      <c r="D8418" s="38" t="s">
        <v>26753</v>
      </c>
      <c r="E8418" s="83" t="s">
        <v>638</v>
      </c>
      <c r="F8418" s="35"/>
      <c r="G8418" s="35">
        <v>1772</v>
      </c>
      <c r="H8418" s="32" t="s">
        <v>26685</v>
      </c>
      <c r="I8418" s="77">
        <v>424000</v>
      </c>
      <c r="J8418" s="78"/>
      <c r="K8418" s="41"/>
      <c r="L8418" s="42" t="s">
        <v>26610</v>
      </c>
      <c r="M8418" s="79">
        <v>1756</v>
      </c>
      <c r="N8418" s="80">
        <v>402000</v>
      </c>
      <c r="O8418" s="81"/>
      <c r="P8418" s="77">
        <v>402000</v>
      </c>
      <c r="Q8418" s="79">
        <v>1786</v>
      </c>
      <c r="R8418" s="77">
        <v>424000</v>
      </c>
      <c r="S8418" s="41"/>
      <c r="T8418" s="41" t="s">
        <v>23847</v>
      </c>
      <c r="U8418" s="41" t="s">
        <v>26686</v>
      </c>
      <c r="V8418" s="84"/>
      <c r="W8418" s="85"/>
      <c r="X8418" s="84" t="s">
        <v>644</v>
      </c>
      <c r="Y8418" s="84"/>
      <c r="Z8418" s="84" t="s">
        <v>10860</v>
      </c>
      <c r="AA8418" s="62">
        <v>43294</v>
      </c>
    </row>
    <row r="8419" spans="1:27" ht="31.5" x14ac:dyDescent="0.25">
      <c r="A8419" s="76">
        <v>8417</v>
      </c>
      <c r="B8419" s="35" t="s">
        <v>26754</v>
      </c>
      <c r="C8419" s="35" t="s">
        <v>26755</v>
      </c>
      <c r="D8419" s="38" t="s">
        <v>26756</v>
      </c>
      <c r="E8419" s="83" t="s">
        <v>638</v>
      </c>
      <c r="F8419" s="35"/>
      <c r="G8419" s="35">
        <v>1766</v>
      </c>
      <c r="H8419" s="32" t="s">
        <v>26703</v>
      </c>
      <c r="I8419" s="77">
        <v>358000</v>
      </c>
      <c r="J8419" s="78"/>
      <c r="K8419" s="41"/>
      <c r="L8419" s="42" t="s">
        <v>26610</v>
      </c>
      <c r="M8419" s="79">
        <v>1750</v>
      </c>
      <c r="N8419" s="80">
        <v>339000</v>
      </c>
      <c r="O8419" s="81"/>
      <c r="P8419" s="77">
        <v>339000</v>
      </c>
      <c r="Q8419" s="79">
        <v>1780</v>
      </c>
      <c r="R8419" s="77">
        <v>358000</v>
      </c>
      <c r="S8419" s="41"/>
      <c r="T8419" s="41" t="s">
        <v>23847</v>
      </c>
      <c r="U8419" s="41" t="s">
        <v>26704</v>
      </c>
      <c r="V8419" s="84"/>
      <c r="W8419" s="85"/>
      <c r="X8419" s="84" t="s">
        <v>644</v>
      </c>
      <c r="Y8419" s="84"/>
      <c r="Z8419" s="84" t="s">
        <v>10860</v>
      </c>
      <c r="AA8419" s="62">
        <v>43294</v>
      </c>
    </row>
    <row r="8420" spans="1:27" ht="31.5" x14ac:dyDescent="0.25">
      <c r="A8420" s="76">
        <v>8418</v>
      </c>
      <c r="B8420" s="35" t="s">
        <v>26757</v>
      </c>
      <c r="C8420" s="35" t="s">
        <v>26758</v>
      </c>
      <c r="D8420" s="38" t="s">
        <v>26759</v>
      </c>
      <c r="E8420" s="83" t="s">
        <v>638</v>
      </c>
      <c r="F8420" s="35"/>
      <c r="G8420" s="35">
        <v>1768</v>
      </c>
      <c r="H8420" s="32" t="s">
        <v>26672</v>
      </c>
      <c r="I8420" s="77">
        <v>402000</v>
      </c>
      <c r="J8420" s="78"/>
      <c r="K8420" s="41"/>
      <c r="L8420" s="42" t="s">
        <v>26610</v>
      </c>
      <c r="M8420" s="79">
        <v>1752</v>
      </c>
      <c r="N8420" s="80">
        <v>381000</v>
      </c>
      <c r="O8420" s="81"/>
      <c r="P8420" s="77">
        <v>381000</v>
      </c>
      <c r="Q8420" s="79">
        <v>1782</v>
      </c>
      <c r="R8420" s="77">
        <v>402000</v>
      </c>
      <c r="S8420" s="41"/>
      <c r="T8420" s="41" t="s">
        <v>23847</v>
      </c>
      <c r="U8420" s="41" t="s">
        <v>26673</v>
      </c>
      <c r="V8420" s="84"/>
      <c r="W8420" s="85"/>
      <c r="X8420" s="84" t="s">
        <v>644</v>
      </c>
      <c r="Y8420" s="84"/>
      <c r="Z8420" s="84" t="s">
        <v>10860</v>
      </c>
      <c r="AA8420" s="62">
        <v>43294</v>
      </c>
    </row>
    <row r="8421" spans="1:27" ht="31.5" x14ac:dyDescent="0.25">
      <c r="A8421" s="76">
        <v>8419</v>
      </c>
      <c r="B8421" s="35" t="s">
        <v>26760</v>
      </c>
      <c r="C8421" s="35" t="s">
        <v>26761</v>
      </c>
      <c r="D8421" s="38" t="s">
        <v>26762</v>
      </c>
      <c r="E8421" s="83" t="s">
        <v>679</v>
      </c>
      <c r="F8421" s="35"/>
      <c r="G8421" s="35">
        <v>1752</v>
      </c>
      <c r="H8421" s="32" t="s">
        <v>26763</v>
      </c>
      <c r="I8421" s="77">
        <v>341000</v>
      </c>
      <c r="J8421" s="78"/>
      <c r="K8421" s="41"/>
      <c r="L8421" s="42" t="s">
        <v>26610</v>
      </c>
      <c r="M8421" s="79">
        <v>1736</v>
      </c>
      <c r="N8421" s="80">
        <v>322000</v>
      </c>
      <c r="O8421" s="81"/>
      <c r="P8421" s="77">
        <v>322000</v>
      </c>
      <c r="Q8421" s="79">
        <v>1766</v>
      </c>
      <c r="R8421" s="77">
        <v>341000</v>
      </c>
      <c r="S8421" s="41"/>
      <c r="T8421" s="41" t="s">
        <v>23847</v>
      </c>
      <c r="U8421" s="41" t="s">
        <v>26764</v>
      </c>
      <c r="V8421" s="84"/>
      <c r="W8421" s="85"/>
      <c r="X8421" s="84" t="s">
        <v>644</v>
      </c>
      <c r="Y8421" s="84"/>
      <c r="Z8421" s="84" t="s">
        <v>10860</v>
      </c>
      <c r="AA8421" s="62">
        <v>43294</v>
      </c>
    </row>
    <row r="8422" spans="1:27" ht="31.5" x14ac:dyDescent="0.25">
      <c r="A8422" s="76">
        <v>8420</v>
      </c>
      <c r="B8422" s="35" t="s">
        <v>26765</v>
      </c>
      <c r="C8422" s="35" t="s">
        <v>26766</v>
      </c>
      <c r="D8422" s="38" t="s">
        <v>26767</v>
      </c>
      <c r="E8422" s="83" t="s">
        <v>679</v>
      </c>
      <c r="F8422" s="35"/>
      <c r="G8422" s="35">
        <v>1751</v>
      </c>
      <c r="H8422" s="32" t="s">
        <v>23846</v>
      </c>
      <c r="I8422" s="77">
        <v>155000</v>
      </c>
      <c r="J8422" s="78"/>
      <c r="K8422" s="41"/>
      <c r="L8422" s="42" t="s">
        <v>26610</v>
      </c>
      <c r="M8422" s="79">
        <v>1735</v>
      </c>
      <c r="N8422" s="80">
        <v>147000</v>
      </c>
      <c r="O8422" s="81"/>
      <c r="P8422" s="77">
        <v>147000</v>
      </c>
      <c r="Q8422" s="79">
        <v>1765</v>
      </c>
      <c r="R8422" s="77">
        <v>155000</v>
      </c>
      <c r="S8422" s="41"/>
      <c r="T8422" s="41" t="s">
        <v>23847</v>
      </c>
      <c r="U8422" s="41" t="s">
        <v>23848</v>
      </c>
      <c r="V8422" s="84"/>
      <c r="W8422" s="85"/>
      <c r="X8422" s="84" t="s">
        <v>644</v>
      </c>
      <c r="Y8422" s="84"/>
      <c r="Z8422" s="84" t="s">
        <v>645</v>
      </c>
      <c r="AA8422" s="62">
        <v>43294</v>
      </c>
    </row>
    <row r="8423" spans="1:27" ht="31.5" x14ac:dyDescent="0.25">
      <c r="A8423" s="76">
        <v>8421</v>
      </c>
      <c r="B8423" s="35" t="s">
        <v>26768</v>
      </c>
      <c r="C8423" s="35" t="s">
        <v>26769</v>
      </c>
      <c r="D8423" s="38" t="s">
        <v>26770</v>
      </c>
      <c r="E8423" s="83" t="s">
        <v>679</v>
      </c>
      <c r="F8423" s="35"/>
      <c r="G8423" s="35">
        <v>1751</v>
      </c>
      <c r="H8423" s="32" t="s">
        <v>23846</v>
      </c>
      <c r="I8423" s="77">
        <v>155000</v>
      </c>
      <c r="J8423" s="78"/>
      <c r="K8423" s="41"/>
      <c r="L8423" s="42" t="s">
        <v>26610</v>
      </c>
      <c r="M8423" s="79">
        <v>1735</v>
      </c>
      <c r="N8423" s="80">
        <v>147000</v>
      </c>
      <c r="O8423" s="81"/>
      <c r="P8423" s="77">
        <v>147000</v>
      </c>
      <c r="Q8423" s="79">
        <v>1765</v>
      </c>
      <c r="R8423" s="77">
        <v>155000</v>
      </c>
      <c r="S8423" s="41"/>
      <c r="T8423" s="41" t="s">
        <v>23847</v>
      </c>
      <c r="U8423" s="41" t="s">
        <v>23848</v>
      </c>
      <c r="V8423" s="84"/>
      <c r="W8423" s="85"/>
      <c r="X8423" s="84" t="s">
        <v>644</v>
      </c>
      <c r="Y8423" s="84"/>
      <c r="Z8423" s="84" t="s">
        <v>10860</v>
      </c>
      <c r="AA8423" s="62">
        <v>43294</v>
      </c>
    </row>
    <row r="8424" spans="1:27" ht="15.75" x14ac:dyDescent="0.25">
      <c r="A8424" s="76">
        <v>8422</v>
      </c>
      <c r="B8424" s="35" t="s">
        <v>26771</v>
      </c>
      <c r="C8424" s="35" t="s">
        <v>26772</v>
      </c>
      <c r="D8424" s="38" t="s">
        <v>26773</v>
      </c>
      <c r="E8424" s="83" t="s">
        <v>638</v>
      </c>
      <c r="F8424" s="35"/>
      <c r="G8424" s="35">
        <v>1761</v>
      </c>
      <c r="H8424" s="32" t="s">
        <v>26774</v>
      </c>
      <c r="I8424" s="77">
        <v>560000</v>
      </c>
      <c r="J8424" s="78"/>
      <c r="K8424" s="41"/>
      <c r="L8424" s="42" t="s">
        <v>26610</v>
      </c>
      <c r="M8424" s="79">
        <v>1745</v>
      </c>
      <c r="N8424" s="80">
        <v>550000</v>
      </c>
      <c r="O8424" s="81"/>
      <c r="P8424" s="77">
        <v>550000</v>
      </c>
      <c r="Q8424" s="79">
        <v>1775</v>
      </c>
      <c r="R8424" s="77">
        <v>560000</v>
      </c>
      <c r="S8424" s="41"/>
      <c r="T8424" s="41" t="s">
        <v>23847</v>
      </c>
      <c r="U8424" s="41" t="s">
        <v>26775</v>
      </c>
      <c r="V8424" s="84"/>
      <c r="W8424" s="85"/>
      <c r="X8424" s="84" t="s">
        <v>644</v>
      </c>
      <c r="Y8424" s="84"/>
      <c r="Z8424" s="84" t="s">
        <v>645</v>
      </c>
      <c r="AA8424" s="62">
        <v>43294</v>
      </c>
    </row>
    <row r="8425" spans="1:27" ht="15.75" x14ac:dyDescent="0.25">
      <c r="A8425" s="76">
        <v>8423</v>
      </c>
      <c r="B8425" s="35" t="s">
        <v>26776</v>
      </c>
      <c r="C8425" s="35" t="s">
        <v>26777</v>
      </c>
      <c r="D8425" s="38" t="s">
        <v>26778</v>
      </c>
      <c r="E8425" s="83" t="s">
        <v>638</v>
      </c>
      <c r="F8425" s="35"/>
      <c r="G8425" s="35">
        <v>1760</v>
      </c>
      <c r="H8425" s="32" t="s">
        <v>26779</v>
      </c>
      <c r="I8425" s="77">
        <v>230000</v>
      </c>
      <c r="J8425" s="78"/>
      <c r="K8425" s="41"/>
      <c r="L8425" s="42" t="s">
        <v>26610</v>
      </c>
      <c r="M8425" s="79">
        <v>1744</v>
      </c>
      <c r="N8425" s="80">
        <v>220000</v>
      </c>
      <c r="O8425" s="81"/>
      <c r="P8425" s="77">
        <v>220000</v>
      </c>
      <c r="Q8425" s="79">
        <v>1774</v>
      </c>
      <c r="R8425" s="77">
        <v>230000</v>
      </c>
      <c r="S8425" s="41"/>
      <c r="T8425" s="41" t="s">
        <v>23847</v>
      </c>
      <c r="U8425" s="41" t="s">
        <v>26780</v>
      </c>
      <c r="V8425" s="84"/>
      <c r="W8425" s="85"/>
      <c r="X8425" s="84" t="s">
        <v>644</v>
      </c>
      <c r="Y8425" s="84"/>
      <c r="Z8425" s="84" t="s">
        <v>10860</v>
      </c>
      <c r="AA8425" s="62">
        <v>43294</v>
      </c>
    </row>
    <row r="8426" spans="1:27" ht="15.75" x14ac:dyDescent="0.25">
      <c r="A8426" s="76">
        <v>8424</v>
      </c>
      <c r="B8426" s="35" t="s">
        <v>26781</v>
      </c>
      <c r="C8426" s="35" t="s">
        <v>26782</v>
      </c>
      <c r="D8426" s="38" t="s">
        <v>26783</v>
      </c>
      <c r="E8426" s="83" t="s">
        <v>703</v>
      </c>
      <c r="F8426" s="35"/>
      <c r="G8426" s="35">
        <v>1759</v>
      </c>
      <c r="H8426" s="32" t="s">
        <v>26784</v>
      </c>
      <c r="I8426" s="77">
        <v>5386000</v>
      </c>
      <c r="J8426" s="78"/>
      <c r="K8426" s="41"/>
      <c r="L8426" s="42" t="s">
        <v>26610</v>
      </c>
      <c r="M8426" s="79">
        <v>1743</v>
      </c>
      <c r="N8426" s="80">
        <v>5320000</v>
      </c>
      <c r="O8426" s="81"/>
      <c r="P8426" s="77">
        <v>5320000</v>
      </c>
      <c r="Q8426" s="79">
        <v>1773</v>
      </c>
      <c r="R8426" s="77">
        <v>5386000</v>
      </c>
      <c r="S8426" s="41"/>
      <c r="T8426" s="41" t="s">
        <v>23847</v>
      </c>
      <c r="U8426" s="41" t="s">
        <v>26785</v>
      </c>
      <c r="V8426" s="84"/>
      <c r="W8426" s="85"/>
      <c r="X8426" s="84" t="s">
        <v>644</v>
      </c>
      <c r="Y8426" s="84"/>
      <c r="Z8426" s="84" t="s">
        <v>645</v>
      </c>
      <c r="AA8426" s="62">
        <v>43294</v>
      </c>
    </row>
    <row r="8427" spans="1:27" ht="15.75" x14ac:dyDescent="0.25">
      <c r="A8427" s="76">
        <v>8425</v>
      </c>
      <c r="B8427" s="35" t="s">
        <v>26786</v>
      </c>
      <c r="C8427" s="35" t="s">
        <v>26787</v>
      </c>
      <c r="D8427" s="38" t="s">
        <v>26784</v>
      </c>
      <c r="E8427" s="83" t="s">
        <v>703</v>
      </c>
      <c r="F8427" s="35"/>
      <c r="G8427" s="35">
        <v>1759</v>
      </c>
      <c r="H8427" s="32" t="s">
        <v>26784</v>
      </c>
      <c r="I8427" s="77">
        <v>5386000</v>
      </c>
      <c r="J8427" s="78"/>
      <c r="K8427" s="41"/>
      <c r="L8427" s="42" t="s">
        <v>26610</v>
      </c>
      <c r="M8427" s="79">
        <v>1743</v>
      </c>
      <c r="N8427" s="80">
        <v>5320000</v>
      </c>
      <c r="O8427" s="81"/>
      <c r="P8427" s="77">
        <v>5320000</v>
      </c>
      <c r="Q8427" s="79">
        <v>1773</v>
      </c>
      <c r="R8427" s="77">
        <v>5386000</v>
      </c>
      <c r="S8427" s="41"/>
      <c r="T8427" s="41" t="s">
        <v>23847</v>
      </c>
      <c r="U8427" s="41" t="s">
        <v>26785</v>
      </c>
      <c r="V8427" s="84"/>
      <c r="W8427" s="85"/>
      <c r="X8427" s="84" t="s">
        <v>644</v>
      </c>
      <c r="Y8427" s="84"/>
      <c r="Z8427" s="84" t="s">
        <v>10860</v>
      </c>
      <c r="AA8427" s="62">
        <v>43294</v>
      </c>
    </row>
    <row r="8428" spans="1:27" ht="31.5" x14ac:dyDescent="0.25">
      <c r="A8428" s="76">
        <v>8426</v>
      </c>
      <c r="B8428" s="35" t="s">
        <v>26788</v>
      </c>
      <c r="C8428" s="35" t="s">
        <v>26789</v>
      </c>
      <c r="D8428" s="38" t="s">
        <v>26790</v>
      </c>
      <c r="E8428" s="83" t="s">
        <v>703</v>
      </c>
      <c r="F8428" s="35"/>
      <c r="G8428" s="35">
        <v>1758</v>
      </c>
      <c r="H8428" s="32" t="s">
        <v>26791</v>
      </c>
      <c r="I8428" s="77">
        <v>4686000</v>
      </c>
      <c r="J8428" s="78"/>
      <c r="K8428" s="41"/>
      <c r="L8428" s="42" t="s">
        <v>26610</v>
      </c>
      <c r="M8428" s="79">
        <v>1742</v>
      </c>
      <c r="N8428" s="80">
        <v>4620000</v>
      </c>
      <c r="O8428" s="81"/>
      <c r="P8428" s="77">
        <v>4620000</v>
      </c>
      <c r="Q8428" s="79">
        <v>1772</v>
      </c>
      <c r="R8428" s="77">
        <v>4686000</v>
      </c>
      <c r="S8428" s="41"/>
      <c r="T8428" s="41" t="s">
        <v>23847</v>
      </c>
      <c r="U8428" s="41" t="s">
        <v>26792</v>
      </c>
      <c r="V8428" s="84"/>
      <c r="W8428" s="85"/>
      <c r="X8428" s="84" t="s">
        <v>644</v>
      </c>
      <c r="Y8428" s="84"/>
      <c r="Z8428" s="84" t="s">
        <v>10860</v>
      </c>
      <c r="AA8428" s="62">
        <v>43294</v>
      </c>
    </row>
    <row r="8429" spans="1:27" ht="31.5" x14ac:dyDescent="0.25">
      <c r="A8429" s="76">
        <v>8427</v>
      </c>
      <c r="B8429" s="35" t="s">
        <v>26793</v>
      </c>
      <c r="C8429" s="35" t="s">
        <v>26794</v>
      </c>
      <c r="D8429" s="38" t="s">
        <v>26795</v>
      </c>
      <c r="E8429" s="83" t="s">
        <v>801</v>
      </c>
      <c r="F8429" s="35"/>
      <c r="G8429" s="35">
        <v>1751</v>
      </c>
      <c r="H8429" s="32" t="s">
        <v>23846</v>
      </c>
      <c r="I8429" s="77">
        <v>155000</v>
      </c>
      <c r="J8429" s="78"/>
      <c r="K8429" s="41"/>
      <c r="L8429" s="42" t="s">
        <v>26610</v>
      </c>
      <c r="M8429" s="79">
        <v>1735</v>
      </c>
      <c r="N8429" s="80">
        <v>147000</v>
      </c>
      <c r="O8429" s="81"/>
      <c r="P8429" s="77">
        <v>147000</v>
      </c>
      <c r="Q8429" s="79">
        <v>1765</v>
      </c>
      <c r="R8429" s="77">
        <v>155000</v>
      </c>
      <c r="S8429" s="41"/>
      <c r="T8429" s="41" t="s">
        <v>23847</v>
      </c>
      <c r="U8429" s="41" t="s">
        <v>23848</v>
      </c>
      <c r="V8429" s="84"/>
      <c r="W8429" s="85"/>
      <c r="X8429" s="84" t="s">
        <v>644</v>
      </c>
      <c r="Y8429" s="84"/>
      <c r="Z8429" s="84" t="s">
        <v>10860</v>
      </c>
      <c r="AA8429" s="62">
        <v>43294</v>
      </c>
    </row>
    <row r="8430" spans="1:27" ht="31.5" x14ac:dyDescent="0.25">
      <c r="A8430" s="76">
        <v>8428</v>
      </c>
      <c r="B8430" s="35" t="s">
        <v>26796</v>
      </c>
      <c r="C8430" s="35" t="s">
        <v>26797</v>
      </c>
      <c r="D8430" s="38" t="s">
        <v>26798</v>
      </c>
      <c r="E8430" s="83" t="s">
        <v>638</v>
      </c>
      <c r="F8430" s="35" t="s">
        <v>781</v>
      </c>
      <c r="G8430" s="35">
        <v>1773</v>
      </c>
      <c r="H8430" s="32" t="s">
        <v>26799</v>
      </c>
      <c r="I8430" s="77">
        <v>521000</v>
      </c>
      <c r="J8430" s="78"/>
      <c r="K8430" s="41"/>
      <c r="L8430" s="42" t="s">
        <v>26610</v>
      </c>
      <c r="M8430" s="79">
        <v>1757</v>
      </c>
      <c r="N8430" s="80">
        <v>493000</v>
      </c>
      <c r="O8430" s="81"/>
      <c r="P8430" s="77">
        <v>493000</v>
      </c>
      <c r="Q8430" s="79">
        <v>1787</v>
      </c>
      <c r="R8430" s="77">
        <v>521000</v>
      </c>
      <c r="S8430" s="41"/>
      <c r="T8430" s="41" t="s">
        <v>23847</v>
      </c>
      <c r="U8430" s="41" t="s">
        <v>26800</v>
      </c>
      <c r="V8430" s="84"/>
      <c r="W8430" s="85"/>
      <c r="X8430" s="84" t="s">
        <v>644</v>
      </c>
      <c r="Y8430" s="84"/>
      <c r="Z8430" s="84" t="s">
        <v>10860</v>
      </c>
      <c r="AA8430" s="62">
        <v>43294</v>
      </c>
    </row>
    <row r="8431" spans="1:27" ht="15.75" x14ac:dyDescent="0.25">
      <c r="A8431" s="76">
        <v>8429</v>
      </c>
      <c r="B8431" s="35" t="s">
        <v>26801</v>
      </c>
      <c r="C8431" s="35" t="s">
        <v>26802</v>
      </c>
      <c r="D8431" s="38" t="s">
        <v>26803</v>
      </c>
      <c r="E8431" s="83" t="s">
        <v>703</v>
      </c>
      <c r="F8431" s="35"/>
      <c r="G8431" s="35">
        <v>1754</v>
      </c>
      <c r="H8431" s="32" t="s">
        <v>26804</v>
      </c>
      <c r="I8431" s="77">
        <v>4586000</v>
      </c>
      <c r="J8431" s="78"/>
      <c r="K8431" s="41"/>
      <c r="L8431" s="42" t="s">
        <v>26610</v>
      </c>
      <c r="M8431" s="79">
        <v>1738</v>
      </c>
      <c r="N8431" s="80">
        <v>4520000</v>
      </c>
      <c r="O8431" s="81"/>
      <c r="P8431" s="77">
        <v>4520000</v>
      </c>
      <c r="Q8431" s="79">
        <v>1768</v>
      </c>
      <c r="R8431" s="77">
        <v>4586000</v>
      </c>
      <c r="S8431" s="41"/>
      <c r="T8431" s="41" t="s">
        <v>23847</v>
      </c>
      <c r="U8431" s="41" t="s">
        <v>26805</v>
      </c>
      <c r="V8431" s="84"/>
      <c r="W8431" s="85"/>
      <c r="X8431" s="84" t="s">
        <v>644</v>
      </c>
      <c r="Y8431" s="84"/>
      <c r="Z8431" s="84" t="s">
        <v>10860</v>
      </c>
      <c r="AA8431" s="62">
        <v>43294</v>
      </c>
    </row>
    <row r="8432" spans="1:27" ht="15.75" x14ac:dyDescent="0.25">
      <c r="A8432" s="76">
        <v>8430</v>
      </c>
      <c r="B8432" s="35" t="s">
        <v>26806</v>
      </c>
      <c r="C8432" s="35" t="s">
        <v>26807</v>
      </c>
      <c r="D8432" s="38" t="s">
        <v>26808</v>
      </c>
      <c r="E8432" s="83" t="s">
        <v>703</v>
      </c>
      <c r="F8432" s="35"/>
      <c r="G8432" s="35">
        <v>1755</v>
      </c>
      <c r="H8432" s="32" t="s">
        <v>26808</v>
      </c>
      <c r="I8432" s="77">
        <v>5386000</v>
      </c>
      <c r="J8432" s="78"/>
      <c r="K8432" s="41"/>
      <c r="L8432" s="42" t="s">
        <v>26610</v>
      </c>
      <c r="M8432" s="79">
        <v>1739</v>
      </c>
      <c r="N8432" s="80">
        <v>5320000</v>
      </c>
      <c r="O8432" s="81"/>
      <c r="P8432" s="77">
        <v>5320000</v>
      </c>
      <c r="Q8432" s="79">
        <v>1769</v>
      </c>
      <c r="R8432" s="77">
        <v>5386000</v>
      </c>
      <c r="S8432" s="41"/>
      <c r="T8432" s="41" t="s">
        <v>23847</v>
      </c>
      <c r="U8432" s="41" t="s">
        <v>26809</v>
      </c>
      <c r="V8432" s="84"/>
      <c r="W8432" s="85"/>
      <c r="X8432" s="84" t="s">
        <v>644</v>
      </c>
      <c r="Y8432" s="84"/>
      <c r="Z8432" s="84" t="s">
        <v>10860</v>
      </c>
      <c r="AA8432" s="62">
        <v>43294</v>
      </c>
    </row>
    <row r="8433" spans="1:27" ht="15.75" x14ac:dyDescent="0.25">
      <c r="A8433" s="76">
        <v>8431</v>
      </c>
      <c r="B8433" s="35" t="s">
        <v>26810</v>
      </c>
      <c r="C8433" s="35" t="s">
        <v>26811</v>
      </c>
      <c r="D8433" s="38" t="s">
        <v>26812</v>
      </c>
      <c r="E8433" s="83" t="s">
        <v>703</v>
      </c>
      <c r="F8433" s="35"/>
      <c r="G8433" s="35">
        <v>1756</v>
      </c>
      <c r="H8433" s="32" t="s">
        <v>26812</v>
      </c>
      <c r="I8433" s="77">
        <v>5186000</v>
      </c>
      <c r="J8433" s="78"/>
      <c r="K8433" s="41"/>
      <c r="L8433" s="42" t="s">
        <v>26610</v>
      </c>
      <c r="M8433" s="79">
        <v>1740</v>
      </c>
      <c r="N8433" s="80">
        <v>5120000</v>
      </c>
      <c r="O8433" s="81"/>
      <c r="P8433" s="77">
        <v>5120000</v>
      </c>
      <c r="Q8433" s="79">
        <v>1770</v>
      </c>
      <c r="R8433" s="77">
        <v>5186000</v>
      </c>
      <c r="S8433" s="41"/>
      <c r="T8433" s="41" t="s">
        <v>23847</v>
      </c>
      <c r="U8433" s="41" t="s">
        <v>26813</v>
      </c>
      <c r="V8433" s="84"/>
      <c r="W8433" s="85"/>
      <c r="X8433" s="84" t="s">
        <v>644</v>
      </c>
      <c r="Y8433" s="84"/>
      <c r="Z8433" s="84" t="s">
        <v>10860</v>
      </c>
      <c r="AA8433" s="62">
        <v>43294</v>
      </c>
    </row>
    <row r="8434" spans="1:27" ht="15.75" x14ac:dyDescent="0.25">
      <c r="A8434" s="76">
        <v>8432</v>
      </c>
      <c r="B8434" s="35" t="s">
        <v>26814</v>
      </c>
      <c r="C8434" s="35" t="s">
        <v>26815</v>
      </c>
      <c r="D8434" s="38" t="s">
        <v>26804</v>
      </c>
      <c r="E8434" s="83" t="s">
        <v>703</v>
      </c>
      <c r="F8434" s="35"/>
      <c r="G8434" s="35">
        <v>1754</v>
      </c>
      <c r="H8434" s="32" t="s">
        <v>26804</v>
      </c>
      <c r="I8434" s="77">
        <v>4586000</v>
      </c>
      <c r="J8434" s="78"/>
      <c r="K8434" s="41"/>
      <c r="L8434" s="42" t="s">
        <v>26610</v>
      </c>
      <c r="M8434" s="79">
        <v>1738</v>
      </c>
      <c r="N8434" s="80">
        <v>4520000</v>
      </c>
      <c r="O8434" s="81"/>
      <c r="P8434" s="77">
        <v>4520000</v>
      </c>
      <c r="Q8434" s="79">
        <v>1768</v>
      </c>
      <c r="R8434" s="77">
        <v>4586000</v>
      </c>
      <c r="S8434" s="41"/>
      <c r="T8434" s="41" t="s">
        <v>23847</v>
      </c>
      <c r="U8434" s="41" t="s">
        <v>26805</v>
      </c>
      <c r="V8434" s="84"/>
      <c r="W8434" s="85"/>
      <c r="X8434" s="84" t="s">
        <v>644</v>
      </c>
      <c r="Y8434" s="84"/>
      <c r="Z8434" s="84" t="s">
        <v>10860</v>
      </c>
      <c r="AA8434" s="62">
        <v>43294</v>
      </c>
    </row>
    <row r="8435" spans="1:27" ht="15.75" x14ac:dyDescent="0.25">
      <c r="A8435" s="76">
        <v>8433</v>
      </c>
      <c r="B8435" s="35" t="s">
        <v>26816</v>
      </c>
      <c r="C8435" s="35" t="s">
        <v>26817</v>
      </c>
      <c r="D8435" s="38" t="s">
        <v>26818</v>
      </c>
      <c r="E8435" s="83" t="s">
        <v>703</v>
      </c>
      <c r="F8435" s="35"/>
      <c r="G8435" s="35">
        <v>1756</v>
      </c>
      <c r="H8435" s="32" t="s">
        <v>26812</v>
      </c>
      <c r="I8435" s="77">
        <v>5186000</v>
      </c>
      <c r="J8435" s="78"/>
      <c r="K8435" s="41"/>
      <c r="L8435" s="42" t="s">
        <v>26610</v>
      </c>
      <c r="M8435" s="79">
        <v>1740</v>
      </c>
      <c r="N8435" s="80">
        <v>5120000</v>
      </c>
      <c r="O8435" s="81"/>
      <c r="P8435" s="77">
        <v>5120000</v>
      </c>
      <c r="Q8435" s="79">
        <v>1770</v>
      </c>
      <c r="R8435" s="77">
        <v>5186000</v>
      </c>
      <c r="S8435" s="41"/>
      <c r="T8435" s="41" t="s">
        <v>23847</v>
      </c>
      <c r="U8435" s="41" t="s">
        <v>26813</v>
      </c>
      <c r="V8435" s="84"/>
      <c r="W8435" s="85"/>
      <c r="X8435" s="84" t="s">
        <v>644</v>
      </c>
      <c r="Y8435" s="84"/>
      <c r="Z8435" s="84" t="s">
        <v>645</v>
      </c>
      <c r="AA8435" s="62">
        <v>43294</v>
      </c>
    </row>
    <row r="8436" spans="1:27" ht="31.5" x14ac:dyDescent="0.25">
      <c r="A8436" s="76">
        <v>8434</v>
      </c>
      <c r="B8436" s="35" t="s">
        <v>26819</v>
      </c>
      <c r="C8436" s="35" t="s">
        <v>26820</v>
      </c>
      <c r="D8436" s="38" t="s">
        <v>26821</v>
      </c>
      <c r="E8436" s="83" t="s">
        <v>703</v>
      </c>
      <c r="F8436" s="35"/>
      <c r="G8436" s="35">
        <v>1316</v>
      </c>
      <c r="H8436" s="32" t="s">
        <v>24215</v>
      </c>
      <c r="I8436" s="77">
        <v>2184000</v>
      </c>
      <c r="J8436" s="78"/>
      <c r="K8436" s="41"/>
      <c r="L8436" s="42" t="s">
        <v>26610</v>
      </c>
      <c r="M8436" s="79">
        <v>1302</v>
      </c>
      <c r="N8436" s="80">
        <v>2174000</v>
      </c>
      <c r="O8436" s="81"/>
      <c r="P8436" s="77">
        <v>2174000</v>
      </c>
      <c r="Q8436" s="79">
        <v>1334</v>
      </c>
      <c r="R8436" s="77">
        <v>2184000</v>
      </c>
      <c r="S8436" s="41"/>
      <c r="T8436" s="41" t="s">
        <v>1064</v>
      </c>
      <c r="U8436" s="41" t="s">
        <v>24216</v>
      </c>
      <c r="V8436" s="84"/>
      <c r="W8436" s="85"/>
      <c r="X8436" s="84" t="s">
        <v>644</v>
      </c>
      <c r="Y8436" s="84"/>
      <c r="Z8436" s="84" t="s">
        <v>645</v>
      </c>
      <c r="AA8436" s="62">
        <v>43294</v>
      </c>
    </row>
    <row r="8437" spans="1:27" ht="47.25" x14ac:dyDescent="0.25">
      <c r="A8437" s="76">
        <v>8435</v>
      </c>
      <c r="B8437" s="35" t="s">
        <v>26822</v>
      </c>
      <c r="C8437" s="35" t="s">
        <v>26823</v>
      </c>
      <c r="D8437" s="38" t="s">
        <v>26824</v>
      </c>
      <c r="E8437" s="83" t="s">
        <v>703</v>
      </c>
      <c r="F8437" s="35"/>
      <c r="G8437" s="35">
        <v>1763</v>
      </c>
      <c r="H8437" s="32" t="s">
        <v>26824</v>
      </c>
      <c r="I8437" s="77">
        <v>1228000</v>
      </c>
      <c r="J8437" s="78"/>
      <c r="K8437" s="41"/>
      <c r="L8437" s="42" t="s">
        <v>26610</v>
      </c>
      <c r="M8437" s="79">
        <v>1747</v>
      </c>
      <c r="N8437" s="80">
        <v>1187000</v>
      </c>
      <c r="O8437" s="81"/>
      <c r="P8437" s="77">
        <v>1187000</v>
      </c>
      <c r="Q8437" s="79">
        <v>1777</v>
      </c>
      <c r="R8437" s="77">
        <v>1228000</v>
      </c>
      <c r="S8437" s="41"/>
      <c r="T8437" s="41" t="s">
        <v>23847</v>
      </c>
      <c r="U8437" s="41" t="s">
        <v>26825</v>
      </c>
      <c r="V8437" s="84"/>
      <c r="W8437" s="85"/>
      <c r="X8437" s="84" t="s">
        <v>644</v>
      </c>
      <c r="Y8437" s="84"/>
      <c r="Z8437" s="84" t="s">
        <v>688</v>
      </c>
      <c r="AA8437" s="62">
        <v>43294</v>
      </c>
    </row>
    <row r="8438" spans="1:27" ht="15.75" x14ac:dyDescent="0.25">
      <c r="A8438" s="76">
        <v>8436</v>
      </c>
      <c r="B8438" s="35" t="s">
        <v>26826</v>
      </c>
      <c r="C8438" s="35" t="s">
        <v>26827</v>
      </c>
      <c r="D8438" s="38" t="s">
        <v>10790</v>
      </c>
      <c r="E8438" s="83" t="s">
        <v>703</v>
      </c>
      <c r="F8438" s="35" t="s">
        <v>1304</v>
      </c>
      <c r="G8438" s="35">
        <v>389</v>
      </c>
      <c r="H8438" s="32" t="s">
        <v>10790</v>
      </c>
      <c r="I8438" s="77">
        <v>6542000</v>
      </c>
      <c r="J8438" s="78" t="s">
        <v>10791</v>
      </c>
      <c r="K8438" s="41"/>
      <c r="L8438" s="42" t="s">
        <v>26828</v>
      </c>
      <c r="M8438" s="79">
        <v>380</v>
      </c>
      <c r="N8438" s="80">
        <v>6277000</v>
      </c>
      <c r="O8438" s="81" t="s">
        <v>10791</v>
      </c>
      <c r="P8438" s="77">
        <v>6277000</v>
      </c>
      <c r="Q8438" s="79">
        <v>396</v>
      </c>
      <c r="R8438" s="77">
        <v>6542000</v>
      </c>
      <c r="S8438" s="41" t="s">
        <v>10792</v>
      </c>
      <c r="T8438" s="41" t="s">
        <v>803</v>
      </c>
      <c r="U8438" s="41" t="s">
        <v>10793</v>
      </c>
      <c r="V8438" s="84"/>
      <c r="W8438" s="85"/>
      <c r="X8438" s="84" t="s">
        <v>644</v>
      </c>
      <c r="Y8438" s="84"/>
      <c r="Z8438" s="84" t="s">
        <v>11066</v>
      </c>
      <c r="AA8438" s="62">
        <v>43294</v>
      </c>
    </row>
    <row r="8439" spans="1:27" ht="15.75" x14ac:dyDescent="0.25">
      <c r="A8439" s="76">
        <v>8437</v>
      </c>
      <c r="B8439" s="35" t="s">
        <v>26829</v>
      </c>
      <c r="C8439" s="35" t="s">
        <v>26830</v>
      </c>
      <c r="D8439" s="38" t="s">
        <v>13187</v>
      </c>
      <c r="E8439" s="83" t="s">
        <v>703</v>
      </c>
      <c r="F8439" s="35" t="s">
        <v>1304</v>
      </c>
      <c r="G8439" s="35">
        <v>390</v>
      </c>
      <c r="H8439" s="32" t="s">
        <v>13187</v>
      </c>
      <c r="I8439" s="77">
        <v>6542000</v>
      </c>
      <c r="J8439" s="78" t="s">
        <v>13188</v>
      </c>
      <c r="K8439" s="41"/>
      <c r="L8439" s="42" t="s">
        <v>26828</v>
      </c>
      <c r="M8439" s="79">
        <v>381</v>
      </c>
      <c r="N8439" s="80">
        <v>6277000</v>
      </c>
      <c r="O8439" s="81" t="s">
        <v>13188</v>
      </c>
      <c r="P8439" s="77">
        <v>6277000</v>
      </c>
      <c r="Q8439" s="79">
        <v>397</v>
      </c>
      <c r="R8439" s="77">
        <v>6542000</v>
      </c>
      <c r="S8439" s="41" t="s">
        <v>13189</v>
      </c>
      <c r="T8439" s="41" t="s">
        <v>803</v>
      </c>
      <c r="U8439" s="41" t="s">
        <v>13190</v>
      </c>
      <c r="V8439" s="84"/>
      <c r="W8439" s="85"/>
      <c r="X8439" s="84" t="s">
        <v>644</v>
      </c>
      <c r="Y8439" s="84"/>
      <c r="Z8439" s="84" t="s">
        <v>11066</v>
      </c>
      <c r="AA8439" s="62">
        <v>43294</v>
      </c>
    </row>
    <row r="8440" spans="1:27" ht="15.75" x14ac:dyDescent="0.25">
      <c r="A8440" s="76">
        <v>8438</v>
      </c>
      <c r="B8440" s="35" t="s">
        <v>26831</v>
      </c>
      <c r="C8440" s="35" t="s">
        <v>26832</v>
      </c>
      <c r="D8440" s="38" t="s">
        <v>7347</v>
      </c>
      <c r="E8440" s="83" t="s">
        <v>638</v>
      </c>
      <c r="F8440" s="35" t="s">
        <v>1304</v>
      </c>
      <c r="G8440" s="35">
        <v>388</v>
      </c>
      <c r="H8440" s="32" t="s">
        <v>7347</v>
      </c>
      <c r="I8440" s="77">
        <v>7350000</v>
      </c>
      <c r="J8440" s="78" t="s">
        <v>7348</v>
      </c>
      <c r="K8440" s="41"/>
      <c r="L8440" s="42" t="s">
        <v>26828</v>
      </c>
      <c r="M8440" s="79">
        <v>379</v>
      </c>
      <c r="N8440" s="80">
        <v>7118000</v>
      </c>
      <c r="O8440" s="81" t="s">
        <v>7348</v>
      </c>
      <c r="P8440" s="77">
        <v>7118000</v>
      </c>
      <c r="Q8440" s="79">
        <v>395</v>
      </c>
      <c r="R8440" s="77">
        <v>7350000</v>
      </c>
      <c r="S8440" s="41" t="s">
        <v>7348</v>
      </c>
      <c r="T8440" s="41" t="s">
        <v>803</v>
      </c>
      <c r="U8440" s="41" t="s">
        <v>7349</v>
      </c>
      <c r="V8440" s="84"/>
      <c r="W8440" s="85"/>
      <c r="X8440" s="84" t="s">
        <v>644</v>
      </c>
      <c r="Y8440" s="84"/>
      <c r="Z8440" s="84" t="s">
        <v>11066</v>
      </c>
      <c r="AA8440" s="62">
        <v>43294</v>
      </c>
    </row>
    <row r="8441" spans="1:27" ht="15.75" x14ac:dyDescent="0.25">
      <c r="A8441" s="76">
        <v>8439</v>
      </c>
      <c r="B8441" s="35" t="s">
        <v>26833</v>
      </c>
      <c r="C8441" s="35" t="s">
        <v>26834</v>
      </c>
      <c r="D8441" s="38" t="s">
        <v>8203</v>
      </c>
      <c r="E8441" s="83" t="s">
        <v>703</v>
      </c>
      <c r="F8441" s="35" t="s">
        <v>1304</v>
      </c>
      <c r="G8441" s="35">
        <v>396</v>
      </c>
      <c r="H8441" s="32" t="s">
        <v>8203</v>
      </c>
      <c r="I8441" s="77">
        <v>6658000</v>
      </c>
      <c r="J8441" s="78" t="s">
        <v>8204</v>
      </c>
      <c r="K8441" s="41"/>
      <c r="L8441" s="42" t="s">
        <v>26828</v>
      </c>
      <c r="M8441" s="79">
        <v>387</v>
      </c>
      <c r="N8441" s="80">
        <v>6459000</v>
      </c>
      <c r="O8441" s="81" t="s">
        <v>8204</v>
      </c>
      <c r="P8441" s="77">
        <v>6459000</v>
      </c>
      <c r="Q8441" s="79">
        <v>403</v>
      </c>
      <c r="R8441" s="77">
        <v>6658000</v>
      </c>
      <c r="S8441" s="41" t="s">
        <v>8205</v>
      </c>
      <c r="T8441" s="41" t="s">
        <v>803</v>
      </c>
      <c r="U8441" s="41" t="s">
        <v>8206</v>
      </c>
      <c r="V8441" s="84"/>
      <c r="W8441" s="85"/>
      <c r="X8441" s="84" t="s">
        <v>644</v>
      </c>
      <c r="Y8441" s="84"/>
      <c r="Z8441" s="84" t="s">
        <v>11066</v>
      </c>
      <c r="AA8441" s="62">
        <v>43294</v>
      </c>
    </row>
    <row r="8442" spans="1:27" ht="15.75" x14ac:dyDescent="0.25">
      <c r="A8442" s="76">
        <v>8440</v>
      </c>
      <c r="B8442" s="35" t="s">
        <v>26835</v>
      </c>
      <c r="C8442" s="35" t="s">
        <v>26836</v>
      </c>
      <c r="D8442" s="38" t="s">
        <v>26837</v>
      </c>
      <c r="E8442" s="83" t="s">
        <v>638</v>
      </c>
      <c r="F8442" s="35" t="s">
        <v>1304</v>
      </c>
      <c r="G8442" s="35">
        <v>990</v>
      </c>
      <c r="H8442" s="32" t="s">
        <v>6657</v>
      </c>
      <c r="I8442" s="77">
        <v>7703000</v>
      </c>
      <c r="J8442" s="78"/>
      <c r="K8442" s="41"/>
      <c r="L8442" s="42" t="s">
        <v>26828</v>
      </c>
      <c r="M8442" s="79">
        <v>979</v>
      </c>
      <c r="N8442" s="80">
        <v>7499000</v>
      </c>
      <c r="O8442" s="81"/>
      <c r="P8442" s="77">
        <v>7499000</v>
      </c>
      <c r="Q8442" s="79">
        <v>1014</v>
      </c>
      <c r="R8442" s="77">
        <v>7703000</v>
      </c>
      <c r="S8442" s="41"/>
      <c r="T8442" s="41" t="s">
        <v>1414</v>
      </c>
      <c r="U8442" s="41" t="s">
        <v>6658</v>
      </c>
      <c r="V8442" s="84"/>
      <c r="W8442" s="85"/>
      <c r="X8442" s="84" t="s">
        <v>644</v>
      </c>
      <c r="Y8442" s="84"/>
      <c r="Z8442" s="84" t="s">
        <v>11066</v>
      </c>
      <c r="AA8442" s="62">
        <v>43294</v>
      </c>
    </row>
    <row r="8443" spans="1:27" ht="31.5" x14ac:dyDescent="0.25">
      <c r="A8443" s="76">
        <v>8441</v>
      </c>
      <c r="B8443" s="35" t="s">
        <v>26838</v>
      </c>
      <c r="C8443" s="35" t="s">
        <v>26839</v>
      </c>
      <c r="D8443" s="38" t="s">
        <v>26840</v>
      </c>
      <c r="E8443" s="83" t="s">
        <v>703</v>
      </c>
      <c r="F8443" s="35" t="s">
        <v>1304</v>
      </c>
      <c r="G8443" s="35">
        <v>397</v>
      </c>
      <c r="H8443" s="32" t="s">
        <v>13200</v>
      </c>
      <c r="I8443" s="77">
        <v>7005000</v>
      </c>
      <c r="J8443" s="78" t="s">
        <v>13201</v>
      </c>
      <c r="K8443" s="41"/>
      <c r="L8443" s="42" t="s">
        <v>26828</v>
      </c>
      <c r="M8443" s="79">
        <v>388</v>
      </c>
      <c r="N8443" s="80">
        <v>6728000</v>
      </c>
      <c r="O8443" s="81" t="s">
        <v>13201</v>
      </c>
      <c r="P8443" s="77">
        <v>6728000</v>
      </c>
      <c r="Q8443" s="79">
        <v>404</v>
      </c>
      <c r="R8443" s="77">
        <v>7005000</v>
      </c>
      <c r="S8443" s="41" t="s">
        <v>10798</v>
      </c>
      <c r="T8443" s="41" t="s">
        <v>803</v>
      </c>
      <c r="U8443" s="41" t="s">
        <v>13202</v>
      </c>
      <c r="V8443" s="84"/>
      <c r="W8443" s="85"/>
      <c r="X8443" s="84" t="s">
        <v>644</v>
      </c>
      <c r="Y8443" s="84"/>
      <c r="Z8443" s="84" t="s">
        <v>11066</v>
      </c>
      <c r="AA8443" s="62">
        <v>43294</v>
      </c>
    </row>
    <row r="8444" spans="1:27" ht="31.5" x14ac:dyDescent="0.25">
      <c r="A8444" s="76">
        <v>8442</v>
      </c>
      <c r="B8444" s="35" t="s">
        <v>26841</v>
      </c>
      <c r="C8444" s="35" t="s">
        <v>26842</v>
      </c>
      <c r="D8444" s="38" t="s">
        <v>26843</v>
      </c>
      <c r="E8444" s="83" t="s">
        <v>703</v>
      </c>
      <c r="F8444" s="35" t="s">
        <v>1304</v>
      </c>
      <c r="G8444" s="35">
        <v>562</v>
      </c>
      <c r="H8444" s="32" t="s">
        <v>9631</v>
      </c>
      <c r="I8444" s="77">
        <v>6042000</v>
      </c>
      <c r="J8444" s="78" t="s">
        <v>9632</v>
      </c>
      <c r="K8444" s="41"/>
      <c r="L8444" s="42" t="s">
        <v>26828</v>
      </c>
      <c r="M8444" s="79">
        <v>552</v>
      </c>
      <c r="N8444" s="80">
        <v>5777000</v>
      </c>
      <c r="O8444" s="81" t="s">
        <v>9632</v>
      </c>
      <c r="P8444" s="77">
        <v>5777000</v>
      </c>
      <c r="Q8444" s="79">
        <v>568</v>
      </c>
      <c r="R8444" s="77">
        <v>6042000</v>
      </c>
      <c r="S8444" s="41" t="s">
        <v>9633</v>
      </c>
      <c r="T8444" s="41" t="s">
        <v>803</v>
      </c>
      <c r="U8444" s="41" t="s">
        <v>9634</v>
      </c>
      <c r="V8444" s="84"/>
      <c r="W8444" s="85"/>
      <c r="X8444" s="84" t="s">
        <v>644</v>
      </c>
      <c r="Y8444" s="84"/>
      <c r="Z8444" s="84" t="s">
        <v>645</v>
      </c>
      <c r="AA8444" s="62">
        <v>43294</v>
      </c>
    </row>
    <row r="8445" spans="1:27" ht="31.5" x14ac:dyDescent="0.25">
      <c r="A8445" s="76">
        <v>8443</v>
      </c>
      <c r="B8445" s="35" t="s">
        <v>26844</v>
      </c>
      <c r="C8445" s="35" t="s">
        <v>26845</v>
      </c>
      <c r="D8445" s="38" t="s">
        <v>26846</v>
      </c>
      <c r="E8445" s="83" t="s">
        <v>703</v>
      </c>
      <c r="F8445" s="35" t="s">
        <v>1304</v>
      </c>
      <c r="G8445" s="35">
        <v>562</v>
      </c>
      <c r="H8445" s="32" t="s">
        <v>9631</v>
      </c>
      <c r="I8445" s="77">
        <v>6042000</v>
      </c>
      <c r="J8445" s="78" t="s">
        <v>9632</v>
      </c>
      <c r="K8445" s="41"/>
      <c r="L8445" s="42" t="s">
        <v>26828</v>
      </c>
      <c r="M8445" s="79">
        <v>552</v>
      </c>
      <c r="N8445" s="80">
        <v>5777000</v>
      </c>
      <c r="O8445" s="81" t="s">
        <v>9632</v>
      </c>
      <c r="P8445" s="77">
        <v>5777000</v>
      </c>
      <c r="Q8445" s="79">
        <v>568</v>
      </c>
      <c r="R8445" s="77">
        <v>6042000</v>
      </c>
      <c r="S8445" s="41" t="s">
        <v>9633</v>
      </c>
      <c r="T8445" s="41" t="s">
        <v>803</v>
      </c>
      <c r="U8445" s="41" t="s">
        <v>9634</v>
      </c>
      <c r="V8445" s="84"/>
      <c r="W8445" s="85"/>
      <c r="X8445" s="84" t="s">
        <v>644</v>
      </c>
      <c r="Y8445" s="84"/>
      <c r="Z8445" s="84" t="s">
        <v>645</v>
      </c>
      <c r="AA8445" s="62">
        <v>43294</v>
      </c>
    </row>
    <row r="8446" spans="1:27" ht="31.5" x14ac:dyDescent="0.25">
      <c r="A8446" s="76">
        <v>8444</v>
      </c>
      <c r="B8446" s="35" t="s">
        <v>26847</v>
      </c>
      <c r="C8446" s="35" t="s">
        <v>26848</v>
      </c>
      <c r="D8446" s="38" t="s">
        <v>26849</v>
      </c>
      <c r="E8446" s="83" t="s">
        <v>703</v>
      </c>
      <c r="F8446" s="35" t="s">
        <v>1304</v>
      </c>
      <c r="G8446" s="35">
        <v>562</v>
      </c>
      <c r="H8446" s="32" t="s">
        <v>9631</v>
      </c>
      <c r="I8446" s="77">
        <v>6042000</v>
      </c>
      <c r="J8446" s="78" t="s">
        <v>9632</v>
      </c>
      <c r="K8446" s="41"/>
      <c r="L8446" s="42" t="s">
        <v>26828</v>
      </c>
      <c r="M8446" s="79">
        <v>552</v>
      </c>
      <c r="N8446" s="80">
        <v>5777000</v>
      </c>
      <c r="O8446" s="81" t="s">
        <v>9632</v>
      </c>
      <c r="P8446" s="77">
        <v>5777000</v>
      </c>
      <c r="Q8446" s="79">
        <v>568</v>
      </c>
      <c r="R8446" s="77">
        <v>6042000</v>
      </c>
      <c r="S8446" s="41" t="s">
        <v>9633</v>
      </c>
      <c r="T8446" s="41" t="s">
        <v>803</v>
      </c>
      <c r="U8446" s="41" t="s">
        <v>9634</v>
      </c>
      <c r="V8446" s="84"/>
      <c r="W8446" s="85"/>
      <c r="X8446" s="84" t="s">
        <v>644</v>
      </c>
      <c r="Y8446" s="84"/>
      <c r="Z8446" s="84" t="s">
        <v>645</v>
      </c>
      <c r="AA8446" s="62">
        <v>43294</v>
      </c>
    </row>
    <row r="8447" spans="1:27" ht="31.5" x14ac:dyDescent="0.25">
      <c r="A8447" s="76">
        <v>8445</v>
      </c>
      <c r="B8447" s="35" t="s">
        <v>26850</v>
      </c>
      <c r="C8447" s="35" t="s">
        <v>26851</v>
      </c>
      <c r="D8447" s="38" t="s">
        <v>26852</v>
      </c>
      <c r="E8447" s="83" t="s">
        <v>703</v>
      </c>
      <c r="F8447" s="35" t="s">
        <v>1304</v>
      </c>
      <c r="G8447" s="35">
        <v>1089</v>
      </c>
      <c r="H8447" s="32" t="s">
        <v>26853</v>
      </c>
      <c r="I8447" s="77">
        <v>4108000</v>
      </c>
      <c r="J8447" s="78"/>
      <c r="K8447" s="41"/>
      <c r="L8447" s="42" t="s">
        <v>26828</v>
      </c>
      <c r="M8447" s="79">
        <v>1078</v>
      </c>
      <c r="N8447" s="80">
        <v>4000000</v>
      </c>
      <c r="O8447" s="81"/>
      <c r="P8447" s="77">
        <v>4000000</v>
      </c>
      <c r="Q8447" s="79">
        <v>1114</v>
      </c>
      <c r="R8447" s="77">
        <v>4108000</v>
      </c>
      <c r="S8447" s="41"/>
      <c r="T8447" s="41" t="s">
        <v>6234</v>
      </c>
      <c r="U8447" s="41" t="s">
        <v>26854</v>
      </c>
      <c r="V8447" s="84"/>
      <c r="W8447" s="85"/>
      <c r="X8447" s="84" t="s">
        <v>644</v>
      </c>
      <c r="Y8447" s="84"/>
      <c r="Z8447" s="84" t="s">
        <v>11066</v>
      </c>
      <c r="AA8447" s="62">
        <v>43294</v>
      </c>
    </row>
    <row r="8448" spans="1:27" ht="31.5" x14ac:dyDescent="0.25">
      <c r="A8448" s="76">
        <v>8446</v>
      </c>
      <c r="B8448" s="35" t="s">
        <v>26855</v>
      </c>
      <c r="C8448" s="35" t="s">
        <v>26856</v>
      </c>
      <c r="D8448" s="38" t="s">
        <v>26857</v>
      </c>
      <c r="E8448" s="83" t="s">
        <v>703</v>
      </c>
      <c r="F8448" s="35" t="s">
        <v>1304</v>
      </c>
      <c r="G8448" s="35">
        <v>1089</v>
      </c>
      <c r="H8448" s="32" t="s">
        <v>26853</v>
      </c>
      <c r="I8448" s="77">
        <v>4108000</v>
      </c>
      <c r="J8448" s="78"/>
      <c r="K8448" s="41"/>
      <c r="L8448" s="42" t="s">
        <v>26828</v>
      </c>
      <c r="M8448" s="79">
        <v>1078</v>
      </c>
      <c r="N8448" s="80">
        <v>4000000</v>
      </c>
      <c r="O8448" s="81"/>
      <c r="P8448" s="77">
        <v>4000000</v>
      </c>
      <c r="Q8448" s="79">
        <v>1114</v>
      </c>
      <c r="R8448" s="77">
        <v>4108000</v>
      </c>
      <c r="S8448" s="41"/>
      <c r="T8448" s="41" t="s">
        <v>6234</v>
      </c>
      <c r="U8448" s="41" t="s">
        <v>26854</v>
      </c>
      <c r="V8448" s="84"/>
      <c r="W8448" s="85"/>
      <c r="X8448" s="84" t="s">
        <v>644</v>
      </c>
      <c r="Y8448" s="84"/>
      <c r="Z8448" s="84" t="s">
        <v>11066</v>
      </c>
      <c r="AA8448" s="62">
        <v>43294</v>
      </c>
    </row>
    <row r="8449" spans="1:27" ht="31.5" x14ac:dyDescent="0.25">
      <c r="A8449" s="76">
        <v>8447</v>
      </c>
      <c r="B8449" s="35" t="s">
        <v>26858</v>
      </c>
      <c r="C8449" s="35" t="s">
        <v>26859</v>
      </c>
      <c r="D8449" s="38" t="s">
        <v>26860</v>
      </c>
      <c r="E8449" s="83" t="s">
        <v>703</v>
      </c>
      <c r="F8449" s="35" t="s">
        <v>1304</v>
      </c>
      <c r="G8449" s="35">
        <v>1089</v>
      </c>
      <c r="H8449" s="32" t="s">
        <v>26853</v>
      </c>
      <c r="I8449" s="77">
        <v>4108000</v>
      </c>
      <c r="J8449" s="78"/>
      <c r="K8449" s="41"/>
      <c r="L8449" s="42" t="s">
        <v>26828</v>
      </c>
      <c r="M8449" s="79">
        <v>1078</v>
      </c>
      <c r="N8449" s="80">
        <v>4000000</v>
      </c>
      <c r="O8449" s="81"/>
      <c r="P8449" s="77">
        <v>4000000</v>
      </c>
      <c r="Q8449" s="79">
        <v>1114</v>
      </c>
      <c r="R8449" s="77">
        <v>4108000</v>
      </c>
      <c r="S8449" s="41"/>
      <c r="T8449" s="41" t="s">
        <v>6234</v>
      </c>
      <c r="U8449" s="41" t="s">
        <v>26854</v>
      </c>
      <c r="V8449" s="84"/>
      <c r="W8449" s="85"/>
      <c r="X8449" s="84" t="s">
        <v>644</v>
      </c>
      <c r="Y8449" s="84"/>
      <c r="Z8449" s="84" t="s">
        <v>11066</v>
      </c>
      <c r="AA8449" s="62">
        <v>43294</v>
      </c>
    </row>
    <row r="8450" spans="1:27" ht="31.5" x14ac:dyDescent="0.25">
      <c r="A8450" s="76">
        <v>8448</v>
      </c>
      <c r="B8450" s="35" t="s">
        <v>26861</v>
      </c>
      <c r="C8450" s="35" t="s">
        <v>26862</v>
      </c>
      <c r="D8450" s="38" t="s">
        <v>26863</v>
      </c>
      <c r="E8450" s="83" t="s">
        <v>703</v>
      </c>
      <c r="F8450" s="35" t="s">
        <v>1304</v>
      </c>
      <c r="G8450" s="35">
        <v>588</v>
      </c>
      <c r="H8450" s="32" t="s">
        <v>9638</v>
      </c>
      <c r="I8450" s="77">
        <v>4874000</v>
      </c>
      <c r="J8450" s="78"/>
      <c r="K8450" s="41"/>
      <c r="L8450" s="42" t="s">
        <v>26828</v>
      </c>
      <c r="M8450" s="79">
        <v>578</v>
      </c>
      <c r="N8450" s="80">
        <v>4675000</v>
      </c>
      <c r="O8450" s="81"/>
      <c r="P8450" s="77">
        <v>4675000</v>
      </c>
      <c r="Q8450" s="79">
        <v>594</v>
      </c>
      <c r="R8450" s="77">
        <v>4874000</v>
      </c>
      <c r="S8450" s="41"/>
      <c r="T8450" s="41" t="s">
        <v>803</v>
      </c>
      <c r="U8450" s="41" t="s">
        <v>9639</v>
      </c>
      <c r="V8450" s="84"/>
      <c r="W8450" s="85"/>
      <c r="X8450" s="84" t="s">
        <v>644</v>
      </c>
      <c r="Y8450" s="84"/>
      <c r="Z8450" s="84" t="s">
        <v>11066</v>
      </c>
      <c r="AA8450" s="62">
        <v>43294</v>
      </c>
    </row>
    <row r="8451" spans="1:27" ht="31.5" x14ac:dyDescent="0.25">
      <c r="A8451" s="76">
        <v>8449</v>
      </c>
      <c r="B8451" s="35" t="s">
        <v>26864</v>
      </c>
      <c r="C8451" s="35" t="s">
        <v>26862</v>
      </c>
      <c r="D8451" s="38" t="s">
        <v>26863</v>
      </c>
      <c r="E8451" s="83" t="s">
        <v>703</v>
      </c>
      <c r="F8451" s="35" t="s">
        <v>1304</v>
      </c>
      <c r="G8451" s="35">
        <v>1089</v>
      </c>
      <c r="H8451" s="32" t="s">
        <v>26853</v>
      </c>
      <c r="I8451" s="77">
        <v>4108000</v>
      </c>
      <c r="J8451" s="78"/>
      <c r="K8451" s="41"/>
      <c r="L8451" s="42" t="s">
        <v>26828</v>
      </c>
      <c r="M8451" s="79">
        <v>1078</v>
      </c>
      <c r="N8451" s="80">
        <v>4000000</v>
      </c>
      <c r="O8451" s="81"/>
      <c r="P8451" s="77">
        <v>4000000</v>
      </c>
      <c r="Q8451" s="79">
        <v>1114</v>
      </c>
      <c r="R8451" s="77">
        <v>4108000</v>
      </c>
      <c r="S8451" s="41"/>
      <c r="T8451" s="41" t="s">
        <v>6234</v>
      </c>
      <c r="U8451" s="41" t="s">
        <v>26854</v>
      </c>
      <c r="V8451" s="84"/>
      <c r="W8451" s="85"/>
      <c r="X8451" s="84" t="s">
        <v>644</v>
      </c>
      <c r="Y8451" s="84"/>
      <c r="Z8451" s="84" t="s">
        <v>11066</v>
      </c>
      <c r="AA8451" s="62">
        <v>43294</v>
      </c>
    </row>
    <row r="8452" spans="1:27" ht="31.5" x14ac:dyDescent="0.25">
      <c r="A8452" s="76">
        <v>8450</v>
      </c>
      <c r="B8452" s="35" t="s">
        <v>26865</v>
      </c>
      <c r="C8452" s="35" t="s">
        <v>26866</v>
      </c>
      <c r="D8452" s="38" t="s">
        <v>26867</v>
      </c>
      <c r="E8452" s="83" t="s">
        <v>703</v>
      </c>
      <c r="F8452" s="35" t="s">
        <v>1304</v>
      </c>
      <c r="G8452" s="35">
        <v>378</v>
      </c>
      <c r="H8452" s="32" t="s">
        <v>8217</v>
      </c>
      <c r="I8452" s="77">
        <v>4442000</v>
      </c>
      <c r="J8452" s="78"/>
      <c r="K8452" s="41"/>
      <c r="L8452" s="42" t="s">
        <v>26828</v>
      </c>
      <c r="M8452" s="79">
        <v>369</v>
      </c>
      <c r="N8452" s="80">
        <v>4310000</v>
      </c>
      <c r="O8452" s="81"/>
      <c r="P8452" s="77">
        <v>4310000</v>
      </c>
      <c r="Q8452" s="79">
        <v>385</v>
      </c>
      <c r="R8452" s="77">
        <v>4442000</v>
      </c>
      <c r="S8452" s="41"/>
      <c r="T8452" s="41" t="s">
        <v>803</v>
      </c>
      <c r="U8452" s="41" t="s">
        <v>8218</v>
      </c>
      <c r="V8452" s="84"/>
      <c r="W8452" s="85"/>
      <c r="X8452" s="84" t="s">
        <v>644</v>
      </c>
      <c r="Y8452" s="84"/>
      <c r="Z8452" s="84" t="s">
        <v>645</v>
      </c>
      <c r="AA8452" s="62">
        <v>43294</v>
      </c>
    </row>
    <row r="8453" spans="1:27" ht="47.25" x14ac:dyDescent="0.25">
      <c r="A8453" s="76">
        <v>8451</v>
      </c>
      <c r="B8453" s="35" t="s">
        <v>26868</v>
      </c>
      <c r="C8453" s="35" t="s">
        <v>26869</v>
      </c>
      <c r="D8453" s="38" t="s">
        <v>26870</v>
      </c>
      <c r="E8453" s="83" t="s">
        <v>638</v>
      </c>
      <c r="F8453" s="35" t="s">
        <v>1304</v>
      </c>
      <c r="G8453" s="35">
        <v>1089</v>
      </c>
      <c r="H8453" s="32" t="s">
        <v>26853</v>
      </c>
      <c r="I8453" s="77">
        <v>4108000</v>
      </c>
      <c r="J8453" s="78"/>
      <c r="K8453" s="41"/>
      <c r="L8453" s="42" t="s">
        <v>26828</v>
      </c>
      <c r="M8453" s="79">
        <v>1078</v>
      </c>
      <c r="N8453" s="80">
        <v>4000000</v>
      </c>
      <c r="O8453" s="81"/>
      <c r="P8453" s="77">
        <v>4000000</v>
      </c>
      <c r="Q8453" s="79">
        <v>1114</v>
      </c>
      <c r="R8453" s="77">
        <v>4108000</v>
      </c>
      <c r="S8453" s="41"/>
      <c r="T8453" s="41" t="s">
        <v>6234</v>
      </c>
      <c r="U8453" s="41" t="s">
        <v>26854</v>
      </c>
      <c r="V8453" s="84"/>
      <c r="W8453" s="85"/>
      <c r="X8453" s="84" t="s">
        <v>644</v>
      </c>
      <c r="Y8453" s="84"/>
      <c r="Z8453" s="84" t="s">
        <v>645</v>
      </c>
      <c r="AA8453" s="62">
        <v>43294</v>
      </c>
    </row>
    <row r="8454" spans="1:27" ht="31.5" x14ac:dyDescent="0.25">
      <c r="A8454" s="76">
        <v>8452</v>
      </c>
      <c r="B8454" s="35" t="s">
        <v>26871</v>
      </c>
      <c r="C8454" s="35" t="s">
        <v>26872</v>
      </c>
      <c r="D8454" s="38" t="s">
        <v>26873</v>
      </c>
      <c r="E8454" s="83" t="s">
        <v>703</v>
      </c>
      <c r="F8454" s="35" t="s">
        <v>1304</v>
      </c>
      <c r="G8454" s="35">
        <v>397</v>
      </c>
      <c r="H8454" s="32" t="s">
        <v>13200</v>
      </c>
      <c r="I8454" s="77">
        <v>7005000</v>
      </c>
      <c r="J8454" s="78" t="s">
        <v>13201</v>
      </c>
      <c r="K8454" s="41"/>
      <c r="L8454" s="42" t="s">
        <v>26828</v>
      </c>
      <c r="M8454" s="79">
        <v>388</v>
      </c>
      <c r="N8454" s="80">
        <v>6728000</v>
      </c>
      <c r="O8454" s="81" t="s">
        <v>13201</v>
      </c>
      <c r="P8454" s="77">
        <v>6728000</v>
      </c>
      <c r="Q8454" s="79">
        <v>404</v>
      </c>
      <c r="R8454" s="77">
        <v>7005000</v>
      </c>
      <c r="S8454" s="41" t="s">
        <v>10798</v>
      </c>
      <c r="T8454" s="41" t="s">
        <v>803</v>
      </c>
      <c r="U8454" s="41" t="s">
        <v>13202</v>
      </c>
      <c r="V8454" s="84"/>
      <c r="W8454" s="85"/>
      <c r="X8454" s="84" t="s">
        <v>644</v>
      </c>
      <c r="Y8454" s="84"/>
      <c r="Z8454" s="84" t="s">
        <v>11066</v>
      </c>
      <c r="AA8454" s="62">
        <v>43294</v>
      </c>
    </row>
    <row r="8455" spans="1:27" ht="31.5" x14ac:dyDescent="0.25">
      <c r="A8455" s="76">
        <v>8453</v>
      </c>
      <c r="B8455" s="35" t="s">
        <v>26874</v>
      </c>
      <c r="C8455" s="35" t="s">
        <v>26875</v>
      </c>
      <c r="D8455" s="38" t="s">
        <v>26876</v>
      </c>
      <c r="E8455" s="83" t="s">
        <v>703</v>
      </c>
      <c r="F8455" s="35" t="s">
        <v>1304</v>
      </c>
      <c r="G8455" s="35">
        <v>1216</v>
      </c>
      <c r="H8455" s="32" t="s">
        <v>26877</v>
      </c>
      <c r="I8455" s="77">
        <v>5580000</v>
      </c>
      <c r="J8455" s="78"/>
      <c r="K8455" s="41"/>
      <c r="L8455" s="42" t="s">
        <v>26828</v>
      </c>
      <c r="M8455" s="79">
        <v>1203</v>
      </c>
      <c r="N8455" s="80">
        <v>5311000</v>
      </c>
      <c r="O8455" s="81"/>
      <c r="P8455" s="77">
        <v>5311000</v>
      </c>
      <c r="Q8455" s="79">
        <v>1239</v>
      </c>
      <c r="R8455" s="77">
        <v>5580000</v>
      </c>
      <c r="S8455" s="41"/>
      <c r="T8455" s="41" t="s">
        <v>26878</v>
      </c>
      <c r="U8455" s="41" t="s">
        <v>26879</v>
      </c>
      <c r="V8455" s="84"/>
      <c r="W8455" s="85"/>
      <c r="X8455" s="84" t="s">
        <v>644</v>
      </c>
      <c r="Y8455" s="84"/>
      <c r="Z8455" s="84" t="s">
        <v>645</v>
      </c>
      <c r="AA8455" s="62">
        <v>43294</v>
      </c>
    </row>
    <row r="8456" spans="1:27" ht="31.5" x14ac:dyDescent="0.25">
      <c r="A8456" s="76">
        <v>8454</v>
      </c>
      <c r="B8456" s="35" t="s">
        <v>26880</v>
      </c>
      <c r="C8456" s="35" t="s">
        <v>26881</v>
      </c>
      <c r="D8456" s="38" t="s">
        <v>26882</v>
      </c>
      <c r="E8456" s="83" t="s">
        <v>703</v>
      </c>
      <c r="F8456" s="35" t="s">
        <v>1304</v>
      </c>
      <c r="G8456" s="35">
        <v>588</v>
      </c>
      <c r="H8456" s="32" t="s">
        <v>9638</v>
      </c>
      <c r="I8456" s="77">
        <v>4874000</v>
      </c>
      <c r="J8456" s="78"/>
      <c r="K8456" s="41"/>
      <c r="L8456" s="42" t="s">
        <v>26828</v>
      </c>
      <c r="M8456" s="79">
        <v>578</v>
      </c>
      <c r="N8456" s="80">
        <v>4675000</v>
      </c>
      <c r="O8456" s="81"/>
      <c r="P8456" s="77">
        <v>4675000</v>
      </c>
      <c r="Q8456" s="79">
        <v>594</v>
      </c>
      <c r="R8456" s="77">
        <v>4874000</v>
      </c>
      <c r="S8456" s="41"/>
      <c r="T8456" s="41" t="s">
        <v>803</v>
      </c>
      <c r="U8456" s="41" t="s">
        <v>9639</v>
      </c>
      <c r="V8456" s="84"/>
      <c r="W8456" s="85"/>
      <c r="X8456" s="84" t="s">
        <v>644</v>
      </c>
      <c r="Y8456" s="84"/>
      <c r="Z8456" s="84" t="s">
        <v>11066</v>
      </c>
      <c r="AA8456" s="62">
        <v>43294</v>
      </c>
    </row>
    <row r="8457" spans="1:27" ht="31.5" x14ac:dyDescent="0.25">
      <c r="A8457" s="76">
        <v>8455</v>
      </c>
      <c r="B8457" s="35" t="s">
        <v>26883</v>
      </c>
      <c r="C8457" s="35" t="s">
        <v>26884</v>
      </c>
      <c r="D8457" s="38" t="s">
        <v>26885</v>
      </c>
      <c r="E8457" s="83" t="s">
        <v>638</v>
      </c>
      <c r="F8457" s="35" t="s">
        <v>660</v>
      </c>
      <c r="G8457" s="35">
        <v>954</v>
      </c>
      <c r="H8457" s="32" t="s">
        <v>20044</v>
      </c>
      <c r="I8457" s="77">
        <v>4577000</v>
      </c>
      <c r="J8457" s="78"/>
      <c r="K8457" s="41"/>
      <c r="L8457" s="42" t="s">
        <v>26828</v>
      </c>
      <c r="M8457" s="79">
        <v>943</v>
      </c>
      <c r="N8457" s="80">
        <v>4487000</v>
      </c>
      <c r="O8457" s="81"/>
      <c r="P8457" s="77">
        <v>4487000</v>
      </c>
      <c r="Q8457" s="79">
        <v>978</v>
      </c>
      <c r="R8457" s="77">
        <v>4577000</v>
      </c>
      <c r="S8457" s="41"/>
      <c r="T8457" s="41" t="s">
        <v>1414</v>
      </c>
      <c r="U8457" s="41" t="s">
        <v>20045</v>
      </c>
      <c r="V8457" s="84"/>
      <c r="W8457" s="85"/>
      <c r="X8457" s="84" t="s">
        <v>644</v>
      </c>
      <c r="Y8457" s="84"/>
      <c r="Z8457" s="84" t="s">
        <v>645</v>
      </c>
      <c r="AA8457" s="62">
        <v>43294</v>
      </c>
    </row>
    <row r="8458" spans="1:27" ht="15.75" x14ac:dyDescent="0.25">
      <c r="A8458" s="76">
        <v>8456</v>
      </c>
      <c r="B8458" s="35" t="s">
        <v>26886</v>
      </c>
      <c r="C8458" s="35" t="s">
        <v>26887</v>
      </c>
      <c r="D8458" s="38" t="s">
        <v>26888</v>
      </c>
      <c r="E8458" s="83" t="s">
        <v>638</v>
      </c>
      <c r="F8458" s="35" t="s">
        <v>660</v>
      </c>
      <c r="G8458" s="35">
        <v>954</v>
      </c>
      <c r="H8458" s="32" t="s">
        <v>20044</v>
      </c>
      <c r="I8458" s="77">
        <v>4577000</v>
      </c>
      <c r="J8458" s="78"/>
      <c r="K8458" s="41"/>
      <c r="L8458" s="42" t="s">
        <v>26828</v>
      </c>
      <c r="M8458" s="79">
        <v>943</v>
      </c>
      <c r="N8458" s="80">
        <v>4487000</v>
      </c>
      <c r="O8458" s="81"/>
      <c r="P8458" s="77">
        <v>4487000</v>
      </c>
      <c r="Q8458" s="79">
        <v>978</v>
      </c>
      <c r="R8458" s="77">
        <v>4577000</v>
      </c>
      <c r="S8458" s="41"/>
      <c r="T8458" s="41" t="s">
        <v>1414</v>
      </c>
      <c r="U8458" s="41" t="s">
        <v>20045</v>
      </c>
      <c r="V8458" s="84"/>
      <c r="W8458" s="85"/>
      <c r="X8458" s="84" t="s">
        <v>644</v>
      </c>
      <c r="Y8458" s="84"/>
      <c r="Z8458" s="84" t="s">
        <v>645</v>
      </c>
      <c r="AA8458" s="62">
        <v>43294</v>
      </c>
    </row>
    <row r="8459" spans="1:27" ht="47.25" x14ac:dyDescent="0.25">
      <c r="A8459" s="76">
        <v>8457</v>
      </c>
      <c r="B8459" s="35" t="s">
        <v>26889</v>
      </c>
      <c r="C8459" s="35" t="s">
        <v>26890</v>
      </c>
      <c r="D8459" s="38" t="s">
        <v>26891</v>
      </c>
      <c r="E8459" s="83" t="s">
        <v>638</v>
      </c>
      <c r="F8459" s="35" t="s">
        <v>660</v>
      </c>
      <c r="G8459" s="35">
        <v>989</v>
      </c>
      <c r="H8459" s="32" t="s">
        <v>19753</v>
      </c>
      <c r="I8459" s="77">
        <v>2928000</v>
      </c>
      <c r="J8459" s="78"/>
      <c r="K8459" s="41"/>
      <c r="L8459" s="42" t="s">
        <v>26828</v>
      </c>
      <c r="M8459" s="79">
        <v>978</v>
      </c>
      <c r="N8459" s="80">
        <v>2865000</v>
      </c>
      <c r="O8459" s="81"/>
      <c r="P8459" s="77">
        <v>2865000</v>
      </c>
      <c r="Q8459" s="79">
        <v>1013</v>
      </c>
      <c r="R8459" s="77">
        <v>2928000</v>
      </c>
      <c r="S8459" s="41"/>
      <c r="T8459" s="41" t="s">
        <v>1414</v>
      </c>
      <c r="U8459" s="41" t="s">
        <v>19754</v>
      </c>
      <c r="V8459" s="84"/>
      <c r="W8459" s="85"/>
      <c r="X8459" s="84" t="s">
        <v>644</v>
      </c>
      <c r="Y8459" s="84"/>
      <c r="Z8459" s="84" t="s">
        <v>645</v>
      </c>
      <c r="AA8459" s="62">
        <v>43294</v>
      </c>
    </row>
    <row r="8460" spans="1:27" ht="47.25" x14ac:dyDescent="0.25">
      <c r="A8460" s="76">
        <v>8458</v>
      </c>
      <c r="B8460" s="35" t="s">
        <v>26892</v>
      </c>
      <c r="C8460" s="35" t="s">
        <v>26893</v>
      </c>
      <c r="D8460" s="38" t="s">
        <v>26894</v>
      </c>
      <c r="E8460" s="83" t="s">
        <v>638</v>
      </c>
      <c r="F8460" s="35" t="s">
        <v>660</v>
      </c>
      <c r="G8460" s="35">
        <v>989</v>
      </c>
      <c r="H8460" s="32" t="s">
        <v>19753</v>
      </c>
      <c r="I8460" s="77">
        <v>2928000</v>
      </c>
      <c r="J8460" s="78"/>
      <c r="K8460" s="41"/>
      <c r="L8460" s="42" t="s">
        <v>26828</v>
      </c>
      <c r="M8460" s="79">
        <v>978</v>
      </c>
      <c r="N8460" s="80">
        <v>2865000</v>
      </c>
      <c r="O8460" s="81"/>
      <c r="P8460" s="77">
        <v>2865000</v>
      </c>
      <c r="Q8460" s="79">
        <v>1013</v>
      </c>
      <c r="R8460" s="77">
        <v>2928000</v>
      </c>
      <c r="S8460" s="41"/>
      <c r="T8460" s="41" t="s">
        <v>1414</v>
      </c>
      <c r="U8460" s="41" t="s">
        <v>19754</v>
      </c>
      <c r="V8460" s="84"/>
      <c r="W8460" s="85"/>
      <c r="X8460" s="84" t="s">
        <v>644</v>
      </c>
      <c r="Y8460" s="84"/>
      <c r="Z8460" s="84" t="s">
        <v>645</v>
      </c>
      <c r="AA8460" s="62">
        <v>43294</v>
      </c>
    </row>
    <row r="8461" spans="1:27" ht="47.25" x14ac:dyDescent="0.25">
      <c r="A8461" s="76">
        <v>8459</v>
      </c>
      <c r="B8461" s="35" t="s">
        <v>26895</v>
      </c>
      <c r="C8461" s="35" t="s">
        <v>26896</v>
      </c>
      <c r="D8461" s="38" t="s">
        <v>26897</v>
      </c>
      <c r="E8461" s="83" t="s">
        <v>638</v>
      </c>
      <c r="F8461" s="35" t="s">
        <v>660</v>
      </c>
      <c r="G8461" s="35">
        <v>989</v>
      </c>
      <c r="H8461" s="32" t="s">
        <v>19753</v>
      </c>
      <c r="I8461" s="77">
        <v>2928000</v>
      </c>
      <c r="J8461" s="78"/>
      <c r="K8461" s="41"/>
      <c r="L8461" s="42" t="s">
        <v>26828</v>
      </c>
      <c r="M8461" s="79">
        <v>978</v>
      </c>
      <c r="N8461" s="80">
        <v>2865000</v>
      </c>
      <c r="O8461" s="81"/>
      <c r="P8461" s="77">
        <v>2865000</v>
      </c>
      <c r="Q8461" s="79">
        <v>1013</v>
      </c>
      <c r="R8461" s="77">
        <v>2928000</v>
      </c>
      <c r="S8461" s="41"/>
      <c r="T8461" s="41" t="s">
        <v>1414</v>
      </c>
      <c r="U8461" s="41" t="s">
        <v>19754</v>
      </c>
      <c r="V8461" s="84"/>
      <c r="W8461" s="85"/>
      <c r="X8461" s="84" t="s">
        <v>644</v>
      </c>
      <c r="Y8461" s="84"/>
      <c r="Z8461" s="84" t="s">
        <v>645</v>
      </c>
      <c r="AA8461" s="62">
        <v>43294</v>
      </c>
    </row>
    <row r="8462" spans="1:27" ht="47.25" x14ac:dyDescent="0.25">
      <c r="A8462" s="76">
        <v>8460</v>
      </c>
      <c r="B8462" s="35" t="s">
        <v>26898</v>
      </c>
      <c r="C8462" s="35" t="s">
        <v>26899</v>
      </c>
      <c r="D8462" s="38" t="s">
        <v>26900</v>
      </c>
      <c r="E8462" s="83" t="s">
        <v>638</v>
      </c>
      <c r="F8462" s="35" t="s">
        <v>660</v>
      </c>
      <c r="G8462" s="35">
        <v>989</v>
      </c>
      <c r="H8462" s="32" t="s">
        <v>19753</v>
      </c>
      <c r="I8462" s="77">
        <v>2928000</v>
      </c>
      <c r="J8462" s="78"/>
      <c r="K8462" s="41"/>
      <c r="L8462" s="42" t="s">
        <v>26828</v>
      </c>
      <c r="M8462" s="79">
        <v>978</v>
      </c>
      <c r="N8462" s="80">
        <v>2865000</v>
      </c>
      <c r="O8462" s="81"/>
      <c r="P8462" s="77">
        <v>2865000</v>
      </c>
      <c r="Q8462" s="79">
        <v>1013</v>
      </c>
      <c r="R8462" s="77">
        <v>2928000</v>
      </c>
      <c r="S8462" s="41"/>
      <c r="T8462" s="41" t="s">
        <v>1414</v>
      </c>
      <c r="U8462" s="41" t="s">
        <v>19754</v>
      </c>
      <c r="V8462" s="84"/>
      <c r="W8462" s="85"/>
      <c r="X8462" s="84" t="s">
        <v>644</v>
      </c>
      <c r="Y8462" s="84"/>
      <c r="Z8462" s="84" t="s">
        <v>645</v>
      </c>
      <c r="AA8462" s="62">
        <v>43294</v>
      </c>
    </row>
    <row r="8463" spans="1:27" ht="47.25" x14ac:dyDescent="0.25">
      <c r="A8463" s="76">
        <v>8461</v>
      </c>
      <c r="B8463" s="35" t="s">
        <v>26901</v>
      </c>
      <c r="C8463" s="35" t="s">
        <v>26902</v>
      </c>
      <c r="D8463" s="38" t="s">
        <v>26903</v>
      </c>
      <c r="E8463" s="83" t="s">
        <v>638</v>
      </c>
      <c r="F8463" s="35" t="s">
        <v>660</v>
      </c>
      <c r="G8463" s="35">
        <v>989</v>
      </c>
      <c r="H8463" s="32" t="s">
        <v>19753</v>
      </c>
      <c r="I8463" s="77">
        <v>2928000</v>
      </c>
      <c r="J8463" s="78"/>
      <c r="K8463" s="41"/>
      <c r="L8463" s="42" t="s">
        <v>26828</v>
      </c>
      <c r="M8463" s="79">
        <v>978</v>
      </c>
      <c r="N8463" s="80">
        <v>2865000</v>
      </c>
      <c r="O8463" s="81"/>
      <c r="P8463" s="77">
        <v>2865000</v>
      </c>
      <c r="Q8463" s="79">
        <v>1013</v>
      </c>
      <c r="R8463" s="77">
        <v>2928000</v>
      </c>
      <c r="S8463" s="41"/>
      <c r="T8463" s="41" t="s">
        <v>1414</v>
      </c>
      <c r="U8463" s="41" t="s">
        <v>19754</v>
      </c>
      <c r="V8463" s="84"/>
      <c r="W8463" s="85"/>
      <c r="X8463" s="84" t="s">
        <v>644</v>
      </c>
      <c r="Y8463" s="84"/>
      <c r="Z8463" s="84" t="s">
        <v>645</v>
      </c>
      <c r="AA8463" s="62">
        <v>43294</v>
      </c>
    </row>
    <row r="8464" spans="1:27" ht="47.25" x14ac:dyDescent="0.25">
      <c r="A8464" s="76">
        <v>8462</v>
      </c>
      <c r="B8464" s="35" t="s">
        <v>26904</v>
      </c>
      <c r="C8464" s="35" t="s">
        <v>26905</v>
      </c>
      <c r="D8464" s="38" t="s">
        <v>26906</v>
      </c>
      <c r="E8464" s="83" t="s">
        <v>638</v>
      </c>
      <c r="F8464" s="35" t="s">
        <v>660</v>
      </c>
      <c r="G8464" s="35">
        <v>989</v>
      </c>
      <c r="H8464" s="32" t="s">
        <v>19753</v>
      </c>
      <c r="I8464" s="77">
        <v>2928000</v>
      </c>
      <c r="J8464" s="78"/>
      <c r="K8464" s="41"/>
      <c r="L8464" s="42" t="s">
        <v>26828</v>
      </c>
      <c r="M8464" s="79">
        <v>978</v>
      </c>
      <c r="N8464" s="80">
        <v>2865000</v>
      </c>
      <c r="O8464" s="81"/>
      <c r="P8464" s="77">
        <v>2865000</v>
      </c>
      <c r="Q8464" s="79">
        <v>1013</v>
      </c>
      <c r="R8464" s="77">
        <v>2928000</v>
      </c>
      <c r="S8464" s="41"/>
      <c r="T8464" s="41" t="s">
        <v>1414</v>
      </c>
      <c r="U8464" s="41" t="s">
        <v>19754</v>
      </c>
      <c r="V8464" s="84"/>
      <c r="W8464" s="85"/>
      <c r="X8464" s="84" t="s">
        <v>644</v>
      </c>
      <c r="Y8464" s="84"/>
      <c r="Z8464" s="84" t="s">
        <v>645</v>
      </c>
      <c r="AA8464" s="62">
        <v>43294</v>
      </c>
    </row>
    <row r="8465" spans="1:27" ht="31.5" x14ac:dyDescent="0.25">
      <c r="A8465" s="76">
        <v>8463</v>
      </c>
      <c r="B8465" s="35" t="s">
        <v>26907</v>
      </c>
      <c r="C8465" s="35" t="s">
        <v>26908</v>
      </c>
      <c r="D8465" s="38" t="s">
        <v>26909</v>
      </c>
      <c r="E8465" s="83" t="s">
        <v>703</v>
      </c>
      <c r="F8465" s="35" t="s">
        <v>1304</v>
      </c>
      <c r="G8465" s="35">
        <v>588</v>
      </c>
      <c r="H8465" s="32" t="s">
        <v>9638</v>
      </c>
      <c r="I8465" s="77">
        <v>4874000</v>
      </c>
      <c r="J8465" s="78"/>
      <c r="K8465" s="41"/>
      <c r="L8465" s="42" t="s">
        <v>26828</v>
      </c>
      <c r="M8465" s="79">
        <v>578</v>
      </c>
      <c r="N8465" s="80">
        <v>4675000</v>
      </c>
      <c r="O8465" s="81"/>
      <c r="P8465" s="77">
        <v>4675000</v>
      </c>
      <c r="Q8465" s="79">
        <v>594</v>
      </c>
      <c r="R8465" s="77">
        <v>4874000</v>
      </c>
      <c r="S8465" s="41"/>
      <c r="T8465" s="41" t="s">
        <v>803</v>
      </c>
      <c r="U8465" s="41" t="s">
        <v>9639</v>
      </c>
      <c r="V8465" s="84"/>
      <c r="W8465" s="85"/>
      <c r="X8465" s="84" t="s">
        <v>644</v>
      </c>
      <c r="Y8465" s="84"/>
      <c r="Z8465" s="84" t="s">
        <v>11066</v>
      </c>
      <c r="AA8465" s="62">
        <v>43294</v>
      </c>
    </row>
    <row r="8466" spans="1:27" ht="31.5" x14ac:dyDescent="0.25">
      <c r="A8466" s="76">
        <v>8464</v>
      </c>
      <c r="B8466" s="35" t="s">
        <v>26910</v>
      </c>
      <c r="C8466" s="35" t="s">
        <v>26911</v>
      </c>
      <c r="D8466" s="38" t="s">
        <v>26912</v>
      </c>
      <c r="E8466" s="83" t="s">
        <v>703</v>
      </c>
      <c r="F8466" s="35" t="s">
        <v>1304</v>
      </c>
      <c r="G8466" s="35">
        <v>588</v>
      </c>
      <c r="H8466" s="32" t="s">
        <v>9638</v>
      </c>
      <c r="I8466" s="77">
        <v>4874000</v>
      </c>
      <c r="J8466" s="78"/>
      <c r="K8466" s="41"/>
      <c r="L8466" s="42" t="s">
        <v>26828</v>
      </c>
      <c r="M8466" s="79">
        <v>578</v>
      </c>
      <c r="N8466" s="80">
        <v>4675000</v>
      </c>
      <c r="O8466" s="81"/>
      <c r="P8466" s="77">
        <v>4675000</v>
      </c>
      <c r="Q8466" s="79">
        <v>594</v>
      </c>
      <c r="R8466" s="77">
        <v>4874000</v>
      </c>
      <c r="S8466" s="41"/>
      <c r="T8466" s="41" t="s">
        <v>803</v>
      </c>
      <c r="U8466" s="41" t="s">
        <v>9639</v>
      </c>
      <c r="V8466" s="84"/>
      <c r="W8466" s="85"/>
      <c r="X8466" s="84" t="s">
        <v>644</v>
      </c>
      <c r="Y8466" s="84"/>
      <c r="Z8466" s="84" t="s">
        <v>645</v>
      </c>
      <c r="AA8466" s="62">
        <v>43294</v>
      </c>
    </row>
    <row r="8467" spans="1:27" ht="31.5" x14ac:dyDescent="0.25">
      <c r="A8467" s="76">
        <v>8465</v>
      </c>
      <c r="B8467" s="35" t="s">
        <v>26913</v>
      </c>
      <c r="C8467" s="35" t="s">
        <v>26914</v>
      </c>
      <c r="D8467" s="38" t="s">
        <v>26915</v>
      </c>
      <c r="E8467" s="83" t="s">
        <v>703</v>
      </c>
      <c r="F8467" s="35" t="s">
        <v>1304</v>
      </c>
      <c r="G8467" s="35">
        <v>588</v>
      </c>
      <c r="H8467" s="32" t="s">
        <v>9638</v>
      </c>
      <c r="I8467" s="77">
        <v>4874000</v>
      </c>
      <c r="J8467" s="78"/>
      <c r="K8467" s="41"/>
      <c r="L8467" s="42" t="s">
        <v>26828</v>
      </c>
      <c r="M8467" s="79">
        <v>578</v>
      </c>
      <c r="N8467" s="80">
        <v>4675000</v>
      </c>
      <c r="O8467" s="81"/>
      <c r="P8467" s="77">
        <v>4675000</v>
      </c>
      <c r="Q8467" s="79">
        <v>594</v>
      </c>
      <c r="R8467" s="77">
        <v>4874000</v>
      </c>
      <c r="S8467" s="41"/>
      <c r="T8467" s="41" t="s">
        <v>803</v>
      </c>
      <c r="U8467" s="41" t="s">
        <v>9639</v>
      </c>
      <c r="V8467" s="84"/>
      <c r="W8467" s="85"/>
      <c r="X8467" s="84" t="s">
        <v>644</v>
      </c>
      <c r="Y8467" s="84"/>
      <c r="Z8467" s="84" t="s">
        <v>11066</v>
      </c>
      <c r="AA8467" s="62">
        <v>43294</v>
      </c>
    </row>
    <row r="8468" spans="1:27" ht="31.5" x14ac:dyDescent="0.25">
      <c r="A8468" s="76">
        <v>8466</v>
      </c>
      <c r="B8468" s="35" t="s">
        <v>26916</v>
      </c>
      <c r="C8468" s="35" t="s">
        <v>26917</v>
      </c>
      <c r="D8468" s="38" t="s">
        <v>26918</v>
      </c>
      <c r="E8468" s="83" t="s">
        <v>703</v>
      </c>
      <c r="F8468" s="35" t="s">
        <v>1304</v>
      </c>
      <c r="G8468" s="35">
        <v>588</v>
      </c>
      <c r="H8468" s="32" t="s">
        <v>9638</v>
      </c>
      <c r="I8468" s="77">
        <v>4874000</v>
      </c>
      <c r="J8468" s="78"/>
      <c r="K8468" s="41"/>
      <c r="L8468" s="42" t="s">
        <v>26828</v>
      </c>
      <c r="M8468" s="79">
        <v>578</v>
      </c>
      <c r="N8468" s="80">
        <v>4675000</v>
      </c>
      <c r="O8468" s="81"/>
      <c r="P8468" s="77">
        <v>4675000</v>
      </c>
      <c r="Q8468" s="79">
        <v>594</v>
      </c>
      <c r="R8468" s="77">
        <v>4874000</v>
      </c>
      <c r="S8468" s="41"/>
      <c r="T8468" s="41" t="s">
        <v>803</v>
      </c>
      <c r="U8468" s="41" t="s">
        <v>9639</v>
      </c>
      <c r="V8468" s="84"/>
      <c r="W8468" s="85"/>
      <c r="X8468" s="84" t="s">
        <v>644</v>
      </c>
      <c r="Y8468" s="84"/>
      <c r="Z8468" s="84" t="s">
        <v>11066</v>
      </c>
      <c r="AA8468" s="62">
        <v>43294</v>
      </c>
    </row>
    <row r="8469" spans="1:27" ht="31.5" x14ac:dyDescent="0.25">
      <c r="A8469" s="76">
        <v>8467</v>
      </c>
      <c r="B8469" s="35" t="s">
        <v>26919</v>
      </c>
      <c r="C8469" s="35" t="s">
        <v>26920</v>
      </c>
      <c r="D8469" s="38" t="s">
        <v>26921</v>
      </c>
      <c r="E8469" s="83" t="s">
        <v>703</v>
      </c>
      <c r="F8469" s="35" t="s">
        <v>1304</v>
      </c>
      <c r="G8469" s="35">
        <v>588</v>
      </c>
      <c r="H8469" s="32" t="s">
        <v>9638</v>
      </c>
      <c r="I8469" s="77">
        <v>4874000</v>
      </c>
      <c r="J8469" s="78"/>
      <c r="K8469" s="41"/>
      <c r="L8469" s="42" t="s">
        <v>26828</v>
      </c>
      <c r="M8469" s="79">
        <v>578</v>
      </c>
      <c r="N8469" s="80">
        <v>4675000</v>
      </c>
      <c r="O8469" s="81"/>
      <c r="P8469" s="77">
        <v>4675000</v>
      </c>
      <c r="Q8469" s="79">
        <v>594</v>
      </c>
      <c r="R8469" s="77">
        <v>4874000</v>
      </c>
      <c r="S8469" s="41"/>
      <c r="T8469" s="41" t="s">
        <v>803</v>
      </c>
      <c r="U8469" s="41" t="s">
        <v>9639</v>
      </c>
      <c r="V8469" s="84"/>
      <c r="W8469" s="85"/>
      <c r="X8469" s="84" t="s">
        <v>644</v>
      </c>
      <c r="Y8469" s="84"/>
      <c r="Z8469" s="84" t="s">
        <v>11066</v>
      </c>
      <c r="AA8469" s="62">
        <v>43294</v>
      </c>
    </row>
    <row r="8470" spans="1:27" ht="15.75" x14ac:dyDescent="0.25">
      <c r="A8470" s="76">
        <v>8468</v>
      </c>
      <c r="B8470" s="35" t="s">
        <v>26922</v>
      </c>
      <c r="C8470" s="35" t="s">
        <v>26923</v>
      </c>
      <c r="D8470" s="38" t="s">
        <v>26924</v>
      </c>
      <c r="E8470" s="83" t="s">
        <v>703</v>
      </c>
      <c r="F8470" s="35" t="s">
        <v>1304</v>
      </c>
      <c r="G8470" s="35">
        <v>563</v>
      </c>
      <c r="H8470" s="32" t="s">
        <v>9390</v>
      </c>
      <c r="I8470" s="77">
        <v>4578000</v>
      </c>
      <c r="J8470" s="78" t="s">
        <v>9391</v>
      </c>
      <c r="K8470" s="41"/>
      <c r="L8470" s="42" t="s">
        <v>26828</v>
      </c>
      <c r="M8470" s="79">
        <v>553</v>
      </c>
      <c r="N8470" s="80">
        <v>4446000</v>
      </c>
      <c r="O8470" s="81" t="s">
        <v>9391</v>
      </c>
      <c r="P8470" s="77">
        <v>4446000</v>
      </c>
      <c r="Q8470" s="79">
        <v>569</v>
      </c>
      <c r="R8470" s="77">
        <v>4578000</v>
      </c>
      <c r="S8470" s="41" t="s">
        <v>9392</v>
      </c>
      <c r="T8470" s="41" t="s">
        <v>803</v>
      </c>
      <c r="U8470" s="41" t="s">
        <v>9393</v>
      </c>
      <c r="V8470" s="84"/>
      <c r="W8470" s="85"/>
      <c r="X8470" s="84" t="s">
        <v>644</v>
      </c>
      <c r="Y8470" s="84"/>
      <c r="Z8470" s="84" t="s">
        <v>645</v>
      </c>
      <c r="AA8470" s="62">
        <v>43294</v>
      </c>
    </row>
    <row r="8471" spans="1:27" ht="31.5" x14ac:dyDescent="0.25">
      <c r="A8471" s="76">
        <v>8469</v>
      </c>
      <c r="B8471" s="35" t="s">
        <v>26925</v>
      </c>
      <c r="C8471" s="35" t="s">
        <v>26926</v>
      </c>
      <c r="D8471" s="38" t="s">
        <v>26927</v>
      </c>
      <c r="E8471" s="83" t="s">
        <v>703</v>
      </c>
      <c r="F8471" s="35" t="s">
        <v>1304</v>
      </c>
      <c r="G8471" s="35">
        <v>588</v>
      </c>
      <c r="H8471" s="32" t="s">
        <v>9638</v>
      </c>
      <c r="I8471" s="77">
        <v>4874000</v>
      </c>
      <c r="J8471" s="78"/>
      <c r="K8471" s="41"/>
      <c r="L8471" s="42" t="s">
        <v>26828</v>
      </c>
      <c r="M8471" s="79">
        <v>578</v>
      </c>
      <c r="N8471" s="80">
        <v>4675000</v>
      </c>
      <c r="O8471" s="81"/>
      <c r="P8471" s="77">
        <v>4675000</v>
      </c>
      <c r="Q8471" s="79">
        <v>594</v>
      </c>
      <c r="R8471" s="77">
        <v>4874000</v>
      </c>
      <c r="S8471" s="41"/>
      <c r="T8471" s="41" t="s">
        <v>803</v>
      </c>
      <c r="U8471" s="41" t="s">
        <v>9639</v>
      </c>
      <c r="V8471" s="84"/>
      <c r="W8471" s="85"/>
      <c r="X8471" s="84" t="s">
        <v>644</v>
      </c>
      <c r="Y8471" s="84"/>
      <c r="Z8471" s="84" t="s">
        <v>645</v>
      </c>
      <c r="AA8471" s="62">
        <v>43294</v>
      </c>
    </row>
    <row r="8472" spans="1:27" ht="31.5" x14ac:dyDescent="0.25">
      <c r="A8472" s="76">
        <v>8470</v>
      </c>
      <c r="B8472" s="35" t="s">
        <v>26928</v>
      </c>
      <c r="C8472" s="35" t="s">
        <v>26929</v>
      </c>
      <c r="D8472" s="38" t="s">
        <v>26930</v>
      </c>
      <c r="E8472" s="83" t="s">
        <v>703</v>
      </c>
      <c r="F8472" s="35" t="s">
        <v>1304</v>
      </c>
      <c r="G8472" s="35">
        <v>583</v>
      </c>
      <c r="H8472" s="32" t="s">
        <v>9885</v>
      </c>
      <c r="I8472" s="77">
        <v>3278000</v>
      </c>
      <c r="J8472" s="78"/>
      <c r="K8472" s="41"/>
      <c r="L8472" s="42" t="s">
        <v>26828</v>
      </c>
      <c r="M8472" s="79">
        <v>573</v>
      </c>
      <c r="N8472" s="80">
        <v>3167000</v>
      </c>
      <c r="O8472" s="81"/>
      <c r="P8472" s="77">
        <v>3167000</v>
      </c>
      <c r="Q8472" s="79">
        <v>589</v>
      </c>
      <c r="R8472" s="77">
        <v>3278000</v>
      </c>
      <c r="S8472" s="41"/>
      <c r="T8472" s="41" t="s">
        <v>803</v>
      </c>
      <c r="U8472" s="41" t="s">
        <v>9886</v>
      </c>
      <c r="V8472" s="84"/>
      <c r="W8472" s="85"/>
      <c r="X8472" s="84" t="s">
        <v>644</v>
      </c>
      <c r="Y8472" s="84"/>
      <c r="Z8472" s="84" t="s">
        <v>645</v>
      </c>
      <c r="AA8472" s="62">
        <v>43294</v>
      </c>
    </row>
    <row r="8473" spans="1:27" ht="31.5" x14ac:dyDescent="0.25">
      <c r="A8473" s="76">
        <v>8471</v>
      </c>
      <c r="B8473" s="35" t="s">
        <v>26931</v>
      </c>
      <c r="C8473" s="35" t="s">
        <v>26932</v>
      </c>
      <c r="D8473" s="38" t="s">
        <v>26933</v>
      </c>
      <c r="E8473" s="83" t="s">
        <v>638</v>
      </c>
      <c r="F8473" s="35" t="s">
        <v>1304</v>
      </c>
      <c r="G8473" s="35">
        <v>583</v>
      </c>
      <c r="H8473" s="32" t="s">
        <v>9885</v>
      </c>
      <c r="I8473" s="77">
        <v>3278000</v>
      </c>
      <c r="J8473" s="78"/>
      <c r="K8473" s="41"/>
      <c r="L8473" s="42" t="s">
        <v>26828</v>
      </c>
      <c r="M8473" s="79">
        <v>573</v>
      </c>
      <c r="N8473" s="80">
        <v>3167000</v>
      </c>
      <c r="O8473" s="81"/>
      <c r="P8473" s="77">
        <v>3167000</v>
      </c>
      <c r="Q8473" s="79">
        <v>589</v>
      </c>
      <c r="R8473" s="77">
        <v>3278000</v>
      </c>
      <c r="S8473" s="41"/>
      <c r="T8473" s="41" t="s">
        <v>803</v>
      </c>
      <c r="U8473" s="41" t="s">
        <v>9886</v>
      </c>
      <c r="V8473" s="84"/>
      <c r="W8473" s="85"/>
      <c r="X8473" s="84" t="s">
        <v>644</v>
      </c>
      <c r="Y8473" s="84"/>
      <c r="Z8473" s="84" t="s">
        <v>645</v>
      </c>
      <c r="AA8473" s="62">
        <v>43294</v>
      </c>
    </row>
    <row r="8474" spans="1:27" ht="31.5" x14ac:dyDescent="0.25">
      <c r="A8474" s="76">
        <v>8472</v>
      </c>
      <c r="B8474" s="35" t="s">
        <v>26934</v>
      </c>
      <c r="C8474" s="35" t="s">
        <v>26935</v>
      </c>
      <c r="D8474" s="38" t="s">
        <v>26936</v>
      </c>
      <c r="E8474" s="83" t="s">
        <v>638</v>
      </c>
      <c r="F8474" s="35" t="s">
        <v>1304</v>
      </c>
      <c r="G8474" s="35">
        <v>562</v>
      </c>
      <c r="H8474" s="32" t="s">
        <v>9631</v>
      </c>
      <c r="I8474" s="77">
        <v>6042000</v>
      </c>
      <c r="J8474" s="78" t="s">
        <v>9632</v>
      </c>
      <c r="K8474" s="41"/>
      <c r="L8474" s="42" t="s">
        <v>26828</v>
      </c>
      <c r="M8474" s="79">
        <v>552</v>
      </c>
      <c r="N8474" s="80">
        <v>5777000</v>
      </c>
      <c r="O8474" s="81" t="s">
        <v>9632</v>
      </c>
      <c r="P8474" s="77">
        <v>5777000</v>
      </c>
      <c r="Q8474" s="79">
        <v>568</v>
      </c>
      <c r="R8474" s="77">
        <v>6042000</v>
      </c>
      <c r="S8474" s="41" t="s">
        <v>9633</v>
      </c>
      <c r="T8474" s="41" t="s">
        <v>803</v>
      </c>
      <c r="U8474" s="41" t="s">
        <v>9634</v>
      </c>
      <c r="V8474" s="84"/>
      <c r="W8474" s="85"/>
      <c r="X8474" s="84" t="s">
        <v>644</v>
      </c>
      <c r="Y8474" s="84"/>
      <c r="Z8474" s="84" t="s">
        <v>11066</v>
      </c>
      <c r="AA8474" s="62">
        <v>43294</v>
      </c>
    </row>
    <row r="8475" spans="1:27" ht="31.5" x14ac:dyDescent="0.25">
      <c r="A8475" s="76">
        <v>8473</v>
      </c>
      <c r="B8475" s="35" t="s">
        <v>26937</v>
      </c>
      <c r="C8475" s="35" t="s">
        <v>26938</v>
      </c>
      <c r="D8475" s="38" t="s">
        <v>26939</v>
      </c>
      <c r="E8475" s="83" t="s">
        <v>638</v>
      </c>
      <c r="F8475" s="35" t="s">
        <v>1304</v>
      </c>
      <c r="G8475" s="35">
        <v>562</v>
      </c>
      <c r="H8475" s="32" t="s">
        <v>9631</v>
      </c>
      <c r="I8475" s="77">
        <v>6042000</v>
      </c>
      <c r="J8475" s="78" t="s">
        <v>9632</v>
      </c>
      <c r="K8475" s="41"/>
      <c r="L8475" s="42" t="s">
        <v>26828</v>
      </c>
      <c r="M8475" s="79">
        <v>552</v>
      </c>
      <c r="N8475" s="80">
        <v>5777000</v>
      </c>
      <c r="O8475" s="81" t="s">
        <v>9632</v>
      </c>
      <c r="P8475" s="77">
        <v>5777000</v>
      </c>
      <c r="Q8475" s="79">
        <v>568</v>
      </c>
      <c r="R8475" s="77">
        <v>6042000</v>
      </c>
      <c r="S8475" s="41" t="s">
        <v>9633</v>
      </c>
      <c r="T8475" s="41" t="s">
        <v>803</v>
      </c>
      <c r="U8475" s="41" t="s">
        <v>9634</v>
      </c>
      <c r="V8475" s="84"/>
      <c r="W8475" s="85"/>
      <c r="X8475" s="84" t="s">
        <v>644</v>
      </c>
      <c r="Y8475" s="84"/>
      <c r="Z8475" s="84" t="s">
        <v>11066</v>
      </c>
      <c r="AA8475" s="62">
        <v>43294</v>
      </c>
    </row>
    <row r="8476" spans="1:27" ht="31.5" x14ac:dyDescent="0.25">
      <c r="A8476" s="76">
        <v>8474</v>
      </c>
      <c r="B8476" s="35" t="s">
        <v>26940</v>
      </c>
      <c r="C8476" s="35" t="s">
        <v>26941</v>
      </c>
      <c r="D8476" s="38" t="s">
        <v>26942</v>
      </c>
      <c r="E8476" s="83" t="s">
        <v>638</v>
      </c>
      <c r="F8476" s="35" t="s">
        <v>1304</v>
      </c>
      <c r="G8476" s="35">
        <v>562</v>
      </c>
      <c r="H8476" s="32" t="s">
        <v>9631</v>
      </c>
      <c r="I8476" s="77">
        <v>6042000</v>
      </c>
      <c r="J8476" s="78" t="s">
        <v>9632</v>
      </c>
      <c r="K8476" s="41"/>
      <c r="L8476" s="42" t="s">
        <v>26828</v>
      </c>
      <c r="M8476" s="79">
        <v>552</v>
      </c>
      <c r="N8476" s="80">
        <v>5777000</v>
      </c>
      <c r="O8476" s="81" t="s">
        <v>9632</v>
      </c>
      <c r="P8476" s="77">
        <v>5777000</v>
      </c>
      <c r="Q8476" s="79">
        <v>568</v>
      </c>
      <c r="R8476" s="77">
        <v>6042000</v>
      </c>
      <c r="S8476" s="41" t="s">
        <v>9633</v>
      </c>
      <c r="T8476" s="41" t="s">
        <v>803</v>
      </c>
      <c r="U8476" s="41" t="s">
        <v>9634</v>
      </c>
      <c r="V8476" s="84"/>
      <c r="W8476" s="85"/>
      <c r="X8476" s="84" t="s">
        <v>644</v>
      </c>
      <c r="Y8476" s="84"/>
      <c r="Z8476" s="84" t="s">
        <v>11066</v>
      </c>
      <c r="AA8476" s="62">
        <v>43294</v>
      </c>
    </row>
    <row r="8477" spans="1:27" ht="31.5" x14ac:dyDescent="0.25">
      <c r="A8477" s="76">
        <v>8475</v>
      </c>
      <c r="B8477" s="35" t="s">
        <v>26943</v>
      </c>
      <c r="C8477" s="35" t="s">
        <v>26944</v>
      </c>
      <c r="D8477" s="38" t="s">
        <v>26945</v>
      </c>
      <c r="E8477" s="83" t="s">
        <v>638</v>
      </c>
      <c r="F8477" s="35" t="s">
        <v>1304</v>
      </c>
      <c r="G8477" s="35">
        <v>562</v>
      </c>
      <c r="H8477" s="32" t="s">
        <v>9631</v>
      </c>
      <c r="I8477" s="77">
        <v>6042000</v>
      </c>
      <c r="J8477" s="78" t="s">
        <v>9632</v>
      </c>
      <c r="K8477" s="41"/>
      <c r="L8477" s="42" t="s">
        <v>26828</v>
      </c>
      <c r="M8477" s="79">
        <v>552</v>
      </c>
      <c r="N8477" s="80">
        <v>5777000</v>
      </c>
      <c r="O8477" s="81" t="s">
        <v>9632</v>
      </c>
      <c r="P8477" s="77">
        <v>5777000</v>
      </c>
      <c r="Q8477" s="79">
        <v>568</v>
      </c>
      <c r="R8477" s="77">
        <v>6042000</v>
      </c>
      <c r="S8477" s="41" t="s">
        <v>9633</v>
      </c>
      <c r="T8477" s="41" t="s">
        <v>803</v>
      </c>
      <c r="U8477" s="41" t="s">
        <v>9634</v>
      </c>
      <c r="V8477" s="84"/>
      <c r="W8477" s="85"/>
      <c r="X8477" s="84" t="s">
        <v>644</v>
      </c>
      <c r="Y8477" s="84"/>
      <c r="Z8477" s="84" t="s">
        <v>11066</v>
      </c>
      <c r="AA8477" s="62">
        <v>43294</v>
      </c>
    </row>
    <row r="8478" spans="1:27" ht="31.5" x14ac:dyDescent="0.25">
      <c r="A8478" s="76">
        <v>8476</v>
      </c>
      <c r="B8478" s="35" t="s">
        <v>26946</v>
      </c>
      <c r="C8478" s="35" t="s">
        <v>26947</v>
      </c>
      <c r="D8478" s="38" t="s">
        <v>26948</v>
      </c>
      <c r="E8478" s="83" t="s">
        <v>638</v>
      </c>
      <c r="F8478" s="35" t="s">
        <v>1304</v>
      </c>
      <c r="G8478" s="35">
        <v>562</v>
      </c>
      <c r="H8478" s="32" t="s">
        <v>9631</v>
      </c>
      <c r="I8478" s="77">
        <v>6042000</v>
      </c>
      <c r="J8478" s="78" t="s">
        <v>9632</v>
      </c>
      <c r="K8478" s="41"/>
      <c r="L8478" s="42" t="s">
        <v>26828</v>
      </c>
      <c r="M8478" s="79">
        <v>552</v>
      </c>
      <c r="N8478" s="80">
        <v>5777000</v>
      </c>
      <c r="O8478" s="81" t="s">
        <v>9632</v>
      </c>
      <c r="P8478" s="77">
        <v>5777000</v>
      </c>
      <c r="Q8478" s="79">
        <v>568</v>
      </c>
      <c r="R8478" s="77">
        <v>6042000</v>
      </c>
      <c r="S8478" s="41" t="s">
        <v>9633</v>
      </c>
      <c r="T8478" s="41" t="s">
        <v>803</v>
      </c>
      <c r="U8478" s="41" t="s">
        <v>9634</v>
      </c>
      <c r="V8478" s="84"/>
      <c r="W8478" s="85"/>
      <c r="X8478" s="84" t="s">
        <v>644</v>
      </c>
      <c r="Y8478" s="84"/>
      <c r="Z8478" s="84" t="s">
        <v>11066</v>
      </c>
      <c r="AA8478" s="62">
        <v>43294</v>
      </c>
    </row>
    <row r="8479" spans="1:27" ht="31.5" x14ac:dyDescent="0.25">
      <c r="A8479" s="76">
        <v>8477</v>
      </c>
      <c r="B8479" s="35" t="s">
        <v>26949</v>
      </c>
      <c r="C8479" s="35" t="s">
        <v>26950</v>
      </c>
      <c r="D8479" s="38" t="s">
        <v>26951</v>
      </c>
      <c r="E8479" s="83" t="s">
        <v>638</v>
      </c>
      <c r="F8479" s="35" t="s">
        <v>1304</v>
      </c>
      <c r="G8479" s="35">
        <v>562</v>
      </c>
      <c r="H8479" s="32" t="s">
        <v>9631</v>
      </c>
      <c r="I8479" s="77">
        <v>6042000</v>
      </c>
      <c r="J8479" s="78" t="s">
        <v>9632</v>
      </c>
      <c r="K8479" s="41"/>
      <c r="L8479" s="42" t="s">
        <v>26828</v>
      </c>
      <c r="M8479" s="79">
        <v>552</v>
      </c>
      <c r="N8479" s="80">
        <v>5777000</v>
      </c>
      <c r="O8479" s="81" t="s">
        <v>9632</v>
      </c>
      <c r="P8479" s="77">
        <v>5777000</v>
      </c>
      <c r="Q8479" s="79">
        <v>568</v>
      </c>
      <c r="R8479" s="77">
        <v>6042000</v>
      </c>
      <c r="S8479" s="41" t="s">
        <v>9633</v>
      </c>
      <c r="T8479" s="41" t="s">
        <v>803</v>
      </c>
      <c r="U8479" s="41" t="s">
        <v>9634</v>
      </c>
      <c r="V8479" s="84"/>
      <c r="W8479" s="85"/>
      <c r="X8479" s="84" t="s">
        <v>644</v>
      </c>
      <c r="Y8479" s="84"/>
      <c r="Z8479" s="84" t="s">
        <v>11066</v>
      </c>
      <c r="AA8479" s="62">
        <v>43294</v>
      </c>
    </row>
    <row r="8480" spans="1:27" ht="31.5" x14ac:dyDescent="0.25">
      <c r="A8480" s="76">
        <v>8478</v>
      </c>
      <c r="B8480" s="35" t="s">
        <v>26952</v>
      </c>
      <c r="C8480" s="35" t="s">
        <v>26953</v>
      </c>
      <c r="D8480" s="38" t="s">
        <v>26954</v>
      </c>
      <c r="E8480" s="83" t="s">
        <v>638</v>
      </c>
      <c r="F8480" s="35" t="s">
        <v>1304</v>
      </c>
      <c r="G8480" s="35">
        <v>562</v>
      </c>
      <c r="H8480" s="32" t="s">
        <v>9631</v>
      </c>
      <c r="I8480" s="77">
        <v>6042000</v>
      </c>
      <c r="J8480" s="78" t="s">
        <v>9632</v>
      </c>
      <c r="K8480" s="41"/>
      <c r="L8480" s="42" t="s">
        <v>26828</v>
      </c>
      <c r="M8480" s="79">
        <v>552</v>
      </c>
      <c r="N8480" s="80">
        <v>5777000</v>
      </c>
      <c r="O8480" s="81" t="s">
        <v>9632</v>
      </c>
      <c r="P8480" s="77">
        <v>5777000</v>
      </c>
      <c r="Q8480" s="79">
        <v>568</v>
      </c>
      <c r="R8480" s="77">
        <v>6042000</v>
      </c>
      <c r="S8480" s="41" t="s">
        <v>9633</v>
      </c>
      <c r="T8480" s="41" t="s">
        <v>803</v>
      </c>
      <c r="U8480" s="41" t="s">
        <v>9634</v>
      </c>
      <c r="V8480" s="84"/>
      <c r="W8480" s="85"/>
      <c r="X8480" s="84" t="s">
        <v>644</v>
      </c>
      <c r="Y8480" s="84"/>
      <c r="Z8480" s="84" t="s">
        <v>11066</v>
      </c>
      <c r="AA8480" s="62">
        <v>43294</v>
      </c>
    </row>
    <row r="8481" spans="1:27" ht="31.5" x14ac:dyDescent="0.25">
      <c r="A8481" s="76">
        <v>8479</v>
      </c>
      <c r="B8481" s="35" t="s">
        <v>26955</v>
      </c>
      <c r="C8481" s="35" t="s">
        <v>26956</v>
      </c>
      <c r="D8481" s="38" t="s">
        <v>26957</v>
      </c>
      <c r="E8481" s="83" t="s">
        <v>703</v>
      </c>
      <c r="F8481" s="35" t="s">
        <v>1304</v>
      </c>
      <c r="G8481" s="35">
        <v>588</v>
      </c>
      <c r="H8481" s="32" t="s">
        <v>9638</v>
      </c>
      <c r="I8481" s="77">
        <v>4874000</v>
      </c>
      <c r="J8481" s="78"/>
      <c r="K8481" s="41"/>
      <c r="L8481" s="42" t="s">
        <v>26828</v>
      </c>
      <c r="M8481" s="79">
        <v>578</v>
      </c>
      <c r="N8481" s="80">
        <v>4675000</v>
      </c>
      <c r="O8481" s="81"/>
      <c r="P8481" s="77">
        <v>4675000</v>
      </c>
      <c r="Q8481" s="79">
        <v>594</v>
      </c>
      <c r="R8481" s="77">
        <v>4874000</v>
      </c>
      <c r="S8481" s="41"/>
      <c r="T8481" s="41" t="s">
        <v>803</v>
      </c>
      <c r="U8481" s="41" t="s">
        <v>9639</v>
      </c>
      <c r="V8481" s="84"/>
      <c r="W8481" s="85"/>
      <c r="X8481" s="84" t="s">
        <v>644</v>
      </c>
      <c r="Y8481" s="84"/>
      <c r="Z8481" s="84" t="s">
        <v>645</v>
      </c>
      <c r="AA8481" s="62">
        <v>43294</v>
      </c>
    </row>
    <row r="8482" spans="1:27" ht="31.5" x14ac:dyDescent="0.25">
      <c r="A8482" s="76">
        <v>8480</v>
      </c>
      <c r="B8482" s="35" t="s">
        <v>26958</v>
      </c>
      <c r="C8482" s="35" t="s">
        <v>26959</v>
      </c>
      <c r="D8482" s="38" t="s">
        <v>26960</v>
      </c>
      <c r="E8482" s="83" t="s">
        <v>703</v>
      </c>
      <c r="F8482" s="35" t="s">
        <v>1304</v>
      </c>
      <c r="G8482" s="35">
        <v>588</v>
      </c>
      <c r="H8482" s="32" t="s">
        <v>9638</v>
      </c>
      <c r="I8482" s="77">
        <v>4874000</v>
      </c>
      <c r="J8482" s="78"/>
      <c r="K8482" s="41"/>
      <c r="L8482" s="42" t="s">
        <v>26828</v>
      </c>
      <c r="M8482" s="79">
        <v>578</v>
      </c>
      <c r="N8482" s="80">
        <v>4675000</v>
      </c>
      <c r="O8482" s="81"/>
      <c r="P8482" s="77">
        <v>4675000</v>
      </c>
      <c r="Q8482" s="79">
        <v>594</v>
      </c>
      <c r="R8482" s="77">
        <v>4874000</v>
      </c>
      <c r="S8482" s="41"/>
      <c r="T8482" s="41" t="s">
        <v>803</v>
      </c>
      <c r="U8482" s="41" t="s">
        <v>9639</v>
      </c>
      <c r="V8482" s="84"/>
      <c r="W8482" s="85"/>
      <c r="X8482" s="84" t="s">
        <v>644</v>
      </c>
      <c r="Y8482" s="84"/>
      <c r="Z8482" s="84" t="s">
        <v>645</v>
      </c>
      <c r="AA8482" s="62">
        <v>43294</v>
      </c>
    </row>
    <row r="8483" spans="1:27" ht="31.5" x14ac:dyDescent="0.25">
      <c r="A8483" s="76">
        <v>8481</v>
      </c>
      <c r="B8483" s="35" t="s">
        <v>26961</v>
      </c>
      <c r="C8483" s="35" t="s">
        <v>26962</v>
      </c>
      <c r="D8483" s="38" t="s">
        <v>26963</v>
      </c>
      <c r="E8483" s="83" t="s">
        <v>638</v>
      </c>
      <c r="F8483" s="35" t="s">
        <v>1304</v>
      </c>
      <c r="G8483" s="35">
        <v>562</v>
      </c>
      <c r="H8483" s="32" t="s">
        <v>9631</v>
      </c>
      <c r="I8483" s="77">
        <v>6042000</v>
      </c>
      <c r="J8483" s="78" t="s">
        <v>9632</v>
      </c>
      <c r="K8483" s="41"/>
      <c r="L8483" s="42" t="s">
        <v>26828</v>
      </c>
      <c r="M8483" s="79">
        <v>552</v>
      </c>
      <c r="N8483" s="80">
        <v>5777000</v>
      </c>
      <c r="O8483" s="81" t="s">
        <v>9632</v>
      </c>
      <c r="P8483" s="77">
        <v>5777000</v>
      </c>
      <c r="Q8483" s="79">
        <v>568</v>
      </c>
      <c r="R8483" s="77">
        <v>6042000</v>
      </c>
      <c r="S8483" s="41" t="s">
        <v>9633</v>
      </c>
      <c r="T8483" s="41" t="s">
        <v>803</v>
      </c>
      <c r="U8483" s="41" t="s">
        <v>9634</v>
      </c>
      <c r="V8483" s="84"/>
      <c r="W8483" s="85"/>
      <c r="X8483" s="84" t="s">
        <v>644</v>
      </c>
      <c r="Y8483" s="84"/>
      <c r="Z8483" s="84" t="s">
        <v>11066</v>
      </c>
      <c r="AA8483" s="62">
        <v>43294</v>
      </c>
    </row>
    <row r="8484" spans="1:27" ht="31.5" x14ac:dyDescent="0.25">
      <c r="A8484" s="76">
        <v>8482</v>
      </c>
      <c r="B8484" s="35" t="s">
        <v>26964</v>
      </c>
      <c r="C8484" s="35" t="s">
        <v>26965</v>
      </c>
      <c r="D8484" s="38" t="s">
        <v>26966</v>
      </c>
      <c r="E8484" s="83" t="s">
        <v>638</v>
      </c>
      <c r="F8484" s="35" t="s">
        <v>1304</v>
      </c>
      <c r="G8484" s="35">
        <v>562</v>
      </c>
      <c r="H8484" s="32" t="s">
        <v>9631</v>
      </c>
      <c r="I8484" s="77">
        <v>6042000</v>
      </c>
      <c r="J8484" s="78" t="s">
        <v>9632</v>
      </c>
      <c r="K8484" s="41"/>
      <c r="L8484" s="42" t="s">
        <v>26828</v>
      </c>
      <c r="M8484" s="79">
        <v>552</v>
      </c>
      <c r="N8484" s="80">
        <v>5777000</v>
      </c>
      <c r="O8484" s="81" t="s">
        <v>9632</v>
      </c>
      <c r="P8484" s="77">
        <v>5777000</v>
      </c>
      <c r="Q8484" s="79">
        <v>568</v>
      </c>
      <c r="R8484" s="77">
        <v>6042000</v>
      </c>
      <c r="S8484" s="41" t="s">
        <v>9633</v>
      </c>
      <c r="T8484" s="41" t="s">
        <v>803</v>
      </c>
      <c r="U8484" s="41" t="s">
        <v>9634</v>
      </c>
      <c r="V8484" s="84"/>
      <c r="W8484" s="85"/>
      <c r="X8484" s="84" t="s">
        <v>644</v>
      </c>
      <c r="Y8484" s="84"/>
      <c r="Z8484" s="84" t="s">
        <v>11066</v>
      </c>
      <c r="AA8484" s="62">
        <v>43294</v>
      </c>
    </row>
    <row r="8485" spans="1:27" ht="31.5" x14ac:dyDescent="0.25">
      <c r="A8485" s="76">
        <v>8483</v>
      </c>
      <c r="B8485" s="35" t="s">
        <v>26967</v>
      </c>
      <c r="C8485" s="35" t="s">
        <v>26968</v>
      </c>
      <c r="D8485" s="38" t="s">
        <v>26969</v>
      </c>
      <c r="E8485" s="83" t="s">
        <v>638</v>
      </c>
      <c r="F8485" s="35" t="s">
        <v>1304</v>
      </c>
      <c r="G8485" s="35">
        <v>562</v>
      </c>
      <c r="H8485" s="32" t="s">
        <v>9631</v>
      </c>
      <c r="I8485" s="77">
        <v>6042000</v>
      </c>
      <c r="J8485" s="78" t="s">
        <v>9632</v>
      </c>
      <c r="K8485" s="41"/>
      <c r="L8485" s="42" t="s">
        <v>26828</v>
      </c>
      <c r="M8485" s="79">
        <v>552</v>
      </c>
      <c r="N8485" s="80">
        <v>5777000</v>
      </c>
      <c r="O8485" s="81" t="s">
        <v>9632</v>
      </c>
      <c r="P8485" s="77">
        <v>5777000</v>
      </c>
      <c r="Q8485" s="79">
        <v>568</v>
      </c>
      <c r="R8485" s="77">
        <v>6042000</v>
      </c>
      <c r="S8485" s="41" t="s">
        <v>9633</v>
      </c>
      <c r="T8485" s="41" t="s">
        <v>803</v>
      </c>
      <c r="U8485" s="41" t="s">
        <v>9634</v>
      </c>
      <c r="V8485" s="84"/>
      <c r="W8485" s="85"/>
      <c r="X8485" s="84" t="s">
        <v>644</v>
      </c>
      <c r="Y8485" s="84"/>
      <c r="Z8485" s="84" t="s">
        <v>11066</v>
      </c>
      <c r="AA8485" s="62">
        <v>43294</v>
      </c>
    </row>
    <row r="8486" spans="1:27" ht="31.5" x14ac:dyDescent="0.25">
      <c r="A8486" s="76">
        <v>8484</v>
      </c>
      <c r="B8486" s="35" t="s">
        <v>26970</v>
      </c>
      <c r="C8486" s="35" t="s">
        <v>26971</v>
      </c>
      <c r="D8486" s="38" t="s">
        <v>26972</v>
      </c>
      <c r="E8486" s="83" t="s">
        <v>638</v>
      </c>
      <c r="F8486" s="35" t="s">
        <v>1304</v>
      </c>
      <c r="G8486" s="35">
        <v>562</v>
      </c>
      <c r="H8486" s="32" t="s">
        <v>9631</v>
      </c>
      <c r="I8486" s="77">
        <v>6042000</v>
      </c>
      <c r="J8486" s="78" t="s">
        <v>9632</v>
      </c>
      <c r="K8486" s="41"/>
      <c r="L8486" s="42" t="s">
        <v>26828</v>
      </c>
      <c r="M8486" s="79">
        <v>552</v>
      </c>
      <c r="N8486" s="80">
        <v>5777000</v>
      </c>
      <c r="O8486" s="81" t="s">
        <v>9632</v>
      </c>
      <c r="P8486" s="77">
        <v>5777000</v>
      </c>
      <c r="Q8486" s="79">
        <v>568</v>
      </c>
      <c r="R8486" s="77">
        <v>6042000</v>
      </c>
      <c r="S8486" s="41" t="s">
        <v>9633</v>
      </c>
      <c r="T8486" s="41" t="s">
        <v>803</v>
      </c>
      <c r="U8486" s="41" t="s">
        <v>9634</v>
      </c>
      <c r="V8486" s="84"/>
      <c r="W8486" s="85"/>
      <c r="X8486" s="84" t="s">
        <v>644</v>
      </c>
      <c r="Y8486" s="84"/>
      <c r="Z8486" s="84" t="s">
        <v>11066</v>
      </c>
      <c r="AA8486" s="62">
        <v>43294</v>
      </c>
    </row>
    <row r="8487" spans="1:27" ht="31.5" x14ac:dyDescent="0.25">
      <c r="A8487" s="76">
        <v>8485</v>
      </c>
      <c r="B8487" s="35" t="s">
        <v>26973</v>
      </c>
      <c r="C8487" s="35" t="s">
        <v>26974</v>
      </c>
      <c r="D8487" s="38" t="s">
        <v>26975</v>
      </c>
      <c r="E8487" s="83" t="s">
        <v>638</v>
      </c>
      <c r="F8487" s="35" t="s">
        <v>1304</v>
      </c>
      <c r="G8487" s="35">
        <v>562</v>
      </c>
      <c r="H8487" s="32" t="s">
        <v>9631</v>
      </c>
      <c r="I8487" s="77">
        <v>6042000</v>
      </c>
      <c r="J8487" s="78" t="s">
        <v>9632</v>
      </c>
      <c r="K8487" s="41"/>
      <c r="L8487" s="42" t="s">
        <v>26828</v>
      </c>
      <c r="M8487" s="79">
        <v>552</v>
      </c>
      <c r="N8487" s="80">
        <v>5777000</v>
      </c>
      <c r="O8487" s="81" t="s">
        <v>9632</v>
      </c>
      <c r="P8487" s="77">
        <v>5777000</v>
      </c>
      <c r="Q8487" s="79">
        <v>568</v>
      </c>
      <c r="R8487" s="77">
        <v>6042000</v>
      </c>
      <c r="S8487" s="41" t="s">
        <v>9633</v>
      </c>
      <c r="T8487" s="41" t="s">
        <v>803</v>
      </c>
      <c r="U8487" s="41" t="s">
        <v>9634</v>
      </c>
      <c r="V8487" s="84"/>
      <c r="W8487" s="85"/>
      <c r="X8487" s="84" t="s">
        <v>644</v>
      </c>
      <c r="Y8487" s="84"/>
      <c r="Z8487" s="84" t="s">
        <v>11066</v>
      </c>
      <c r="AA8487" s="62">
        <v>43294</v>
      </c>
    </row>
    <row r="8488" spans="1:27" ht="31.5" x14ac:dyDescent="0.25">
      <c r="A8488" s="76">
        <v>8486</v>
      </c>
      <c r="B8488" s="35" t="s">
        <v>26976</v>
      </c>
      <c r="C8488" s="35" t="s">
        <v>26977</v>
      </c>
      <c r="D8488" s="38" t="s">
        <v>26978</v>
      </c>
      <c r="E8488" s="83" t="s">
        <v>638</v>
      </c>
      <c r="F8488" s="35" t="s">
        <v>1304</v>
      </c>
      <c r="G8488" s="35">
        <v>562</v>
      </c>
      <c r="H8488" s="32" t="s">
        <v>9631</v>
      </c>
      <c r="I8488" s="77">
        <v>6042000</v>
      </c>
      <c r="J8488" s="78" t="s">
        <v>9632</v>
      </c>
      <c r="K8488" s="41"/>
      <c r="L8488" s="42" t="s">
        <v>26828</v>
      </c>
      <c r="M8488" s="79">
        <v>552</v>
      </c>
      <c r="N8488" s="80">
        <v>5777000</v>
      </c>
      <c r="O8488" s="81" t="s">
        <v>9632</v>
      </c>
      <c r="P8488" s="77">
        <v>5777000</v>
      </c>
      <c r="Q8488" s="79">
        <v>568</v>
      </c>
      <c r="R8488" s="77">
        <v>6042000</v>
      </c>
      <c r="S8488" s="41" t="s">
        <v>9633</v>
      </c>
      <c r="T8488" s="41" t="s">
        <v>803</v>
      </c>
      <c r="U8488" s="41" t="s">
        <v>9634</v>
      </c>
      <c r="V8488" s="84"/>
      <c r="W8488" s="85"/>
      <c r="X8488" s="84" t="s">
        <v>644</v>
      </c>
      <c r="Y8488" s="84"/>
      <c r="Z8488" s="84" t="s">
        <v>11066</v>
      </c>
      <c r="AA8488" s="62">
        <v>43294</v>
      </c>
    </row>
    <row r="8489" spans="1:27" ht="31.5" x14ac:dyDescent="0.25">
      <c r="A8489" s="76">
        <v>8487</v>
      </c>
      <c r="B8489" s="35" t="s">
        <v>26979</v>
      </c>
      <c r="C8489" s="35" t="s">
        <v>26980</v>
      </c>
      <c r="D8489" s="38" t="s">
        <v>26981</v>
      </c>
      <c r="E8489" s="83" t="s">
        <v>703</v>
      </c>
      <c r="F8489" s="35" t="s">
        <v>1304</v>
      </c>
      <c r="G8489" s="35">
        <v>588</v>
      </c>
      <c r="H8489" s="32" t="s">
        <v>9638</v>
      </c>
      <c r="I8489" s="77">
        <v>4874000</v>
      </c>
      <c r="J8489" s="78"/>
      <c r="K8489" s="41"/>
      <c r="L8489" s="42" t="s">
        <v>26828</v>
      </c>
      <c r="M8489" s="79">
        <v>578</v>
      </c>
      <c r="N8489" s="80">
        <v>4675000</v>
      </c>
      <c r="O8489" s="81"/>
      <c r="P8489" s="77">
        <v>4675000</v>
      </c>
      <c r="Q8489" s="79">
        <v>594</v>
      </c>
      <c r="R8489" s="77">
        <v>4874000</v>
      </c>
      <c r="S8489" s="41"/>
      <c r="T8489" s="41" t="s">
        <v>803</v>
      </c>
      <c r="U8489" s="41" t="s">
        <v>9639</v>
      </c>
      <c r="V8489" s="84"/>
      <c r="W8489" s="85"/>
      <c r="X8489" s="84" t="s">
        <v>644</v>
      </c>
      <c r="Y8489" s="84"/>
      <c r="Z8489" s="84" t="s">
        <v>645</v>
      </c>
      <c r="AA8489" s="62">
        <v>43294</v>
      </c>
    </row>
    <row r="8490" spans="1:27" ht="31.5" x14ac:dyDescent="0.25">
      <c r="A8490" s="76">
        <v>8488</v>
      </c>
      <c r="B8490" s="35" t="s">
        <v>26982</v>
      </c>
      <c r="C8490" s="35" t="s">
        <v>26983</v>
      </c>
      <c r="D8490" s="38" t="s">
        <v>26984</v>
      </c>
      <c r="E8490" s="83" t="s">
        <v>703</v>
      </c>
      <c r="F8490" s="35" t="s">
        <v>1304</v>
      </c>
      <c r="G8490" s="35">
        <v>588</v>
      </c>
      <c r="H8490" s="32" t="s">
        <v>9638</v>
      </c>
      <c r="I8490" s="77">
        <v>4874000</v>
      </c>
      <c r="J8490" s="78"/>
      <c r="K8490" s="41"/>
      <c r="L8490" s="42" t="s">
        <v>26828</v>
      </c>
      <c r="M8490" s="79">
        <v>578</v>
      </c>
      <c r="N8490" s="80">
        <v>4675000</v>
      </c>
      <c r="O8490" s="81"/>
      <c r="P8490" s="77">
        <v>4675000</v>
      </c>
      <c r="Q8490" s="79">
        <v>594</v>
      </c>
      <c r="R8490" s="77">
        <v>4874000</v>
      </c>
      <c r="S8490" s="41"/>
      <c r="T8490" s="41" t="s">
        <v>803</v>
      </c>
      <c r="U8490" s="41" t="s">
        <v>9639</v>
      </c>
      <c r="V8490" s="84"/>
      <c r="W8490" s="85"/>
      <c r="X8490" s="84" t="s">
        <v>644</v>
      </c>
      <c r="Y8490" s="84"/>
      <c r="Z8490" s="84" t="s">
        <v>11066</v>
      </c>
      <c r="AA8490" s="62">
        <v>43294</v>
      </c>
    </row>
    <row r="8491" spans="1:27" ht="15.75" x14ac:dyDescent="0.25">
      <c r="A8491" s="76">
        <v>8489</v>
      </c>
      <c r="B8491" s="35" t="s">
        <v>26985</v>
      </c>
      <c r="C8491" s="35" t="s">
        <v>26986</v>
      </c>
      <c r="D8491" s="38" t="s">
        <v>26987</v>
      </c>
      <c r="E8491" s="83" t="s">
        <v>703</v>
      </c>
      <c r="F8491" s="35" t="s">
        <v>1304</v>
      </c>
      <c r="G8491" s="35">
        <v>562</v>
      </c>
      <c r="H8491" s="32" t="s">
        <v>9631</v>
      </c>
      <c r="I8491" s="77">
        <v>6042000</v>
      </c>
      <c r="J8491" s="78" t="s">
        <v>9632</v>
      </c>
      <c r="K8491" s="41"/>
      <c r="L8491" s="42" t="s">
        <v>26828</v>
      </c>
      <c r="M8491" s="79">
        <v>552</v>
      </c>
      <c r="N8491" s="80">
        <v>5777000</v>
      </c>
      <c r="O8491" s="81" t="s">
        <v>9632</v>
      </c>
      <c r="P8491" s="77">
        <v>5777000</v>
      </c>
      <c r="Q8491" s="79">
        <v>568</v>
      </c>
      <c r="R8491" s="77">
        <v>6042000</v>
      </c>
      <c r="S8491" s="41" t="s">
        <v>9633</v>
      </c>
      <c r="T8491" s="41" t="s">
        <v>803</v>
      </c>
      <c r="U8491" s="41" t="s">
        <v>9634</v>
      </c>
      <c r="V8491" s="84"/>
      <c r="W8491" s="85"/>
      <c r="X8491" s="84" t="s">
        <v>644</v>
      </c>
      <c r="Y8491" s="84"/>
      <c r="Z8491" s="84" t="s">
        <v>11066</v>
      </c>
      <c r="AA8491" s="62">
        <v>43294</v>
      </c>
    </row>
    <row r="8492" spans="1:27" ht="15.75" x14ac:dyDescent="0.25">
      <c r="A8492" s="76">
        <v>8490</v>
      </c>
      <c r="B8492" s="35" t="s">
        <v>26988</v>
      </c>
      <c r="C8492" s="35" t="s">
        <v>26989</v>
      </c>
      <c r="D8492" s="38" t="s">
        <v>26990</v>
      </c>
      <c r="E8492" s="83" t="s">
        <v>703</v>
      </c>
      <c r="F8492" s="35" t="s">
        <v>1304</v>
      </c>
      <c r="G8492" s="35">
        <v>1216</v>
      </c>
      <c r="H8492" s="32" t="s">
        <v>26877</v>
      </c>
      <c r="I8492" s="77">
        <v>5580000</v>
      </c>
      <c r="J8492" s="78"/>
      <c r="K8492" s="41"/>
      <c r="L8492" s="42" t="s">
        <v>26828</v>
      </c>
      <c r="M8492" s="79">
        <v>1203</v>
      </c>
      <c r="N8492" s="80">
        <v>5311000</v>
      </c>
      <c r="O8492" s="81"/>
      <c r="P8492" s="77">
        <v>5311000</v>
      </c>
      <c r="Q8492" s="79">
        <v>1239</v>
      </c>
      <c r="R8492" s="77">
        <v>5580000</v>
      </c>
      <c r="S8492" s="41"/>
      <c r="T8492" s="41" t="s">
        <v>26878</v>
      </c>
      <c r="U8492" s="41" t="s">
        <v>26879</v>
      </c>
      <c r="V8492" s="84"/>
      <c r="W8492" s="85"/>
      <c r="X8492" s="84" t="s">
        <v>644</v>
      </c>
      <c r="Y8492" s="84"/>
      <c r="Z8492" s="84" t="s">
        <v>645</v>
      </c>
      <c r="AA8492" s="62">
        <v>43294</v>
      </c>
    </row>
    <row r="8493" spans="1:27" ht="31.5" x14ac:dyDescent="0.25">
      <c r="A8493" s="76">
        <v>8491</v>
      </c>
      <c r="B8493" s="35" t="s">
        <v>26991</v>
      </c>
      <c r="C8493" s="35" t="s">
        <v>26992</v>
      </c>
      <c r="D8493" s="38" t="s">
        <v>26993</v>
      </c>
      <c r="E8493" s="83" t="s">
        <v>703</v>
      </c>
      <c r="F8493" s="35" t="s">
        <v>1304</v>
      </c>
      <c r="G8493" s="35">
        <v>588</v>
      </c>
      <c r="H8493" s="32" t="s">
        <v>9638</v>
      </c>
      <c r="I8493" s="77">
        <v>4874000</v>
      </c>
      <c r="J8493" s="78"/>
      <c r="K8493" s="41"/>
      <c r="L8493" s="42" t="s">
        <v>26828</v>
      </c>
      <c r="M8493" s="79">
        <v>578</v>
      </c>
      <c r="N8493" s="80">
        <v>4675000</v>
      </c>
      <c r="O8493" s="81"/>
      <c r="P8493" s="77">
        <v>4675000</v>
      </c>
      <c r="Q8493" s="79">
        <v>594</v>
      </c>
      <c r="R8493" s="77">
        <v>4874000</v>
      </c>
      <c r="S8493" s="41"/>
      <c r="T8493" s="41" t="s">
        <v>803</v>
      </c>
      <c r="U8493" s="41" t="s">
        <v>9639</v>
      </c>
      <c r="V8493" s="84"/>
      <c r="W8493" s="85"/>
      <c r="X8493" s="84" t="s">
        <v>644</v>
      </c>
      <c r="Y8493" s="84"/>
      <c r="Z8493" s="84" t="s">
        <v>645</v>
      </c>
      <c r="AA8493" s="62">
        <v>43294</v>
      </c>
    </row>
    <row r="8494" spans="1:27" ht="31.5" x14ac:dyDescent="0.25">
      <c r="A8494" s="76">
        <v>8492</v>
      </c>
      <c r="B8494" s="35" t="s">
        <v>26994</v>
      </c>
      <c r="C8494" s="35" t="s">
        <v>26995</v>
      </c>
      <c r="D8494" s="38" t="s">
        <v>26927</v>
      </c>
      <c r="E8494" s="83" t="s">
        <v>638</v>
      </c>
      <c r="F8494" s="35" t="s">
        <v>1304</v>
      </c>
      <c r="G8494" s="35">
        <v>588</v>
      </c>
      <c r="H8494" s="32" t="s">
        <v>9638</v>
      </c>
      <c r="I8494" s="77">
        <v>4874000</v>
      </c>
      <c r="J8494" s="78"/>
      <c r="K8494" s="41"/>
      <c r="L8494" s="42" t="s">
        <v>26828</v>
      </c>
      <c r="M8494" s="79">
        <v>578</v>
      </c>
      <c r="N8494" s="80">
        <v>4675000</v>
      </c>
      <c r="O8494" s="81"/>
      <c r="P8494" s="77">
        <v>4675000</v>
      </c>
      <c r="Q8494" s="79">
        <v>594</v>
      </c>
      <c r="R8494" s="77">
        <v>4874000</v>
      </c>
      <c r="S8494" s="41"/>
      <c r="T8494" s="41" t="s">
        <v>803</v>
      </c>
      <c r="U8494" s="41" t="s">
        <v>9639</v>
      </c>
      <c r="V8494" s="84"/>
      <c r="W8494" s="85"/>
      <c r="X8494" s="84" t="s">
        <v>644</v>
      </c>
      <c r="Y8494" s="84"/>
      <c r="Z8494" s="84" t="s">
        <v>11066</v>
      </c>
      <c r="AA8494" s="62">
        <v>43294</v>
      </c>
    </row>
    <row r="8495" spans="1:27" ht="31.5" x14ac:dyDescent="0.25">
      <c r="A8495" s="76">
        <v>8493</v>
      </c>
      <c r="B8495" s="35" t="s">
        <v>26996</v>
      </c>
      <c r="C8495" s="35" t="s">
        <v>26997</v>
      </c>
      <c r="D8495" s="38" t="s">
        <v>26930</v>
      </c>
      <c r="E8495" s="83" t="s">
        <v>638</v>
      </c>
      <c r="F8495" s="35" t="s">
        <v>1304</v>
      </c>
      <c r="G8495" s="35">
        <v>588</v>
      </c>
      <c r="H8495" s="32" t="s">
        <v>9638</v>
      </c>
      <c r="I8495" s="77">
        <v>4874000</v>
      </c>
      <c r="J8495" s="78"/>
      <c r="K8495" s="41"/>
      <c r="L8495" s="42" t="s">
        <v>26828</v>
      </c>
      <c r="M8495" s="79">
        <v>578</v>
      </c>
      <c r="N8495" s="80">
        <v>4675000</v>
      </c>
      <c r="O8495" s="81"/>
      <c r="P8495" s="77">
        <v>4675000</v>
      </c>
      <c r="Q8495" s="79">
        <v>594</v>
      </c>
      <c r="R8495" s="77">
        <v>4874000</v>
      </c>
      <c r="S8495" s="41"/>
      <c r="T8495" s="41" t="s">
        <v>803</v>
      </c>
      <c r="U8495" s="41" t="s">
        <v>9639</v>
      </c>
      <c r="V8495" s="84"/>
      <c r="W8495" s="85"/>
      <c r="X8495" s="84" t="s">
        <v>644</v>
      </c>
      <c r="Y8495" s="84"/>
      <c r="Z8495" s="84" t="s">
        <v>11066</v>
      </c>
      <c r="AA8495" s="62">
        <v>43294</v>
      </c>
    </row>
    <row r="8496" spans="1:27" ht="31.5" x14ac:dyDescent="0.25">
      <c r="A8496" s="76">
        <v>8494</v>
      </c>
      <c r="B8496" s="35" t="s">
        <v>26998</v>
      </c>
      <c r="C8496" s="35" t="s">
        <v>26999</v>
      </c>
      <c r="D8496" s="38" t="s">
        <v>27000</v>
      </c>
      <c r="E8496" s="83" t="s">
        <v>638</v>
      </c>
      <c r="F8496" s="35" t="s">
        <v>1304</v>
      </c>
      <c r="G8496" s="35">
        <v>985</v>
      </c>
      <c r="H8496" s="32" t="s">
        <v>19772</v>
      </c>
      <c r="I8496" s="77">
        <v>7920000</v>
      </c>
      <c r="J8496" s="78"/>
      <c r="K8496" s="41"/>
      <c r="L8496" s="42" t="s">
        <v>27001</v>
      </c>
      <c r="M8496" s="79">
        <v>974</v>
      </c>
      <c r="N8496" s="80">
        <v>7629000</v>
      </c>
      <c r="O8496" s="81"/>
      <c r="P8496" s="77">
        <v>7629000</v>
      </c>
      <c r="Q8496" s="79">
        <v>1009</v>
      </c>
      <c r="R8496" s="77">
        <v>7920000</v>
      </c>
      <c r="S8496" s="41"/>
      <c r="T8496" s="41" t="s">
        <v>1414</v>
      </c>
      <c r="U8496" s="41" t="s">
        <v>19773</v>
      </c>
      <c r="V8496" s="84"/>
      <c r="W8496" s="85"/>
      <c r="X8496" s="84" t="s">
        <v>644</v>
      </c>
      <c r="Y8496" s="84"/>
      <c r="Z8496" s="84" t="s">
        <v>11066</v>
      </c>
      <c r="AA8496" s="62">
        <v>43294</v>
      </c>
    </row>
    <row r="8497" spans="1:27" ht="31.5" x14ac:dyDescent="0.25">
      <c r="A8497" s="76">
        <v>8495</v>
      </c>
      <c r="B8497" s="35" t="s">
        <v>27002</v>
      </c>
      <c r="C8497" s="35" t="s">
        <v>27003</v>
      </c>
      <c r="D8497" s="38" t="s">
        <v>27004</v>
      </c>
      <c r="E8497" s="83" t="s">
        <v>638</v>
      </c>
      <c r="F8497" s="35" t="s">
        <v>1385</v>
      </c>
      <c r="G8497" s="35">
        <v>985</v>
      </c>
      <c r="H8497" s="32" t="s">
        <v>19772</v>
      </c>
      <c r="I8497" s="77">
        <v>7920000</v>
      </c>
      <c r="J8497" s="78"/>
      <c r="K8497" s="41"/>
      <c r="L8497" s="42" t="s">
        <v>27001</v>
      </c>
      <c r="M8497" s="79">
        <v>974</v>
      </c>
      <c r="N8497" s="80">
        <v>7629000</v>
      </c>
      <c r="O8497" s="81"/>
      <c r="P8497" s="77">
        <v>7629000</v>
      </c>
      <c r="Q8497" s="79">
        <v>1009</v>
      </c>
      <c r="R8497" s="77">
        <v>7920000</v>
      </c>
      <c r="S8497" s="41"/>
      <c r="T8497" s="41" t="s">
        <v>1414</v>
      </c>
      <c r="U8497" s="41" t="s">
        <v>19773</v>
      </c>
      <c r="V8497" s="84"/>
      <c r="W8497" s="85"/>
      <c r="X8497" s="84" t="s">
        <v>644</v>
      </c>
      <c r="Y8497" s="84"/>
      <c r="Z8497" s="84" t="s">
        <v>11066</v>
      </c>
      <c r="AA8497" s="62">
        <v>43294</v>
      </c>
    </row>
    <row r="8498" spans="1:27" ht="15.75" x14ac:dyDescent="0.25">
      <c r="A8498" s="76">
        <v>8496</v>
      </c>
      <c r="B8498" s="35" t="s">
        <v>27005</v>
      </c>
      <c r="C8498" s="35" t="s">
        <v>27006</v>
      </c>
      <c r="D8498" s="38" t="s">
        <v>27007</v>
      </c>
      <c r="E8498" s="83" t="s">
        <v>638</v>
      </c>
      <c r="F8498" s="35" t="s">
        <v>1385</v>
      </c>
      <c r="G8498" s="35">
        <v>980</v>
      </c>
      <c r="H8498" s="32" t="s">
        <v>10228</v>
      </c>
      <c r="I8498" s="77">
        <v>3833000</v>
      </c>
      <c r="J8498" s="78"/>
      <c r="K8498" s="41"/>
      <c r="L8498" s="42" t="s">
        <v>27001</v>
      </c>
      <c r="M8498" s="79">
        <v>969</v>
      </c>
      <c r="N8498" s="80">
        <v>3738000</v>
      </c>
      <c r="O8498" s="81"/>
      <c r="P8498" s="77">
        <v>3738000</v>
      </c>
      <c r="Q8498" s="79">
        <v>1004</v>
      </c>
      <c r="R8498" s="77">
        <v>3833000</v>
      </c>
      <c r="S8498" s="41"/>
      <c r="T8498" s="41" t="s">
        <v>1414</v>
      </c>
      <c r="U8498" s="41" t="s">
        <v>10229</v>
      </c>
      <c r="V8498" s="84"/>
      <c r="W8498" s="85"/>
      <c r="X8498" s="84" t="s">
        <v>644</v>
      </c>
      <c r="Y8498" s="84"/>
      <c r="Z8498" s="84" t="s">
        <v>11066</v>
      </c>
      <c r="AA8498" s="62">
        <v>43294</v>
      </c>
    </row>
    <row r="8499" spans="1:27" ht="15.75" x14ac:dyDescent="0.25">
      <c r="A8499" s="76">
        <v>8497</v>
      </c>
      <c r="B8499" s="35" t="s">
        <v>27008</v>
      </c>
      <c r="C8499" s="35" t="s">
        <v>27009</v>
      </c>
      <c r="D8499" s="38" t="s">
        <v>10245</v>
      </c>
      <c r="E8499" s="83" t="s">
        <v>638</v>
      </c>
      <c r="F8499" s="35" t="s">
        <v>1385</v>
      </c>
      <c r="G8499" s="35">
        <v>981</v>
      </c>
      <c r="H8499" s="32" t="s">
        <v>10222</v>
      </c>
      <c r="I8499" s="77">
        <v>3148000</v>
      </c>
      <c r="J8499" s="78" t="s">
        <v>10223</v>
      </c>
      <c r="K8499" s="41"/>
      <c r="L8499" s="42" t="s">
        <v>27001</v>
      </c>
      <c r="M8499" s="79">
        <v>970</v>
      </c>
      <c r="N8499" s="80">
        <v>3053000</v>
      </c>
      <c r="O8499" s="81" t="s">
        <v>10223</v>
      </c>
      <c r="P8499" s="77">
        <v>3053000</v>
      </c>
      <c r="Q8499" s="79">
        <v>1005</v>
      </c>
      <c r="R8499" s="77">
        <v>3148000</v>
      </c>
      <c r="S8499" s="41" t="s">
        <v>10223</v>
      </c>
      <c r="T8499" s="41" t="s">
        <v>1414</v>
      </c>
      <c r="U8499" s="41" t="s">
        <v>10224</v>
      </c>
      <c r="V8499" s="84"/>
      <c r="W8499" s="85"/>
      <c r="X8499" s="84" t="s">
        <v>644</v>
      </c>
      <c r="Y8499" s="84"/>
      <c r="Z8499" s="84" t="s">
        <v>11066</v>
      </c>
      <c r="AA8499" s="62">
        <v>43294</v>
      </c>
    </row>
    <row r="8500" spans="1:27" ht="31.5" x14ac:dyDescent="0.25">
      <c r="A8500" s="76">
        <v>8498</v>
      </c>
      <c r="B8500" s="35" t="s">
        <v>27010</v>
      </c>
      <c r="C8500" s="35" t="s">
        <v>27011</v>
      </c>
      <c r="D8500" s="38" t="s">
        <v>27012</v>
      </c>
      <c r="E8500" s="83" t="s">
        <v>703</v>
      </c>
      <c r="F8500" s="35" t="s">
        <v>1304</v>
      </c>
      <c r="G8500" s="35">
        <v>985</v>
      </c>
      <c r="H8500" s="32" t="s">
        <v>19772</v>
      </c>
      <c r="I8500" s="77">
        <v>7920000</v>
      </c>
      <c r="J8500" s="78"/>
      <c r="K8500" s="41"/>
      <c r="L8500" s="42" t="s">
        <v>27001</v>
      </c>
      <c r="M8500" s="79">
        <v>974</v>
      </c>
      <c r="N8500" s="80">
        <v>7629000</v>
      </c>
      <c r="O8500" s="81"/>
      <c r="P8500" s="77">
        <v>7629000</v>
      </c>
      <c r="Q8500" s="79">
        <v>1009</v>
      </c>
      <c r="R8500" s="77">
        <v>7920000</v>
      </c>
      <c r="S8500" s="41"/>
      <c r="T8500" s="41" t="s">
        <v>1414</v>
      </c>
      <c r="U8500" s="41" t="s">
        <v>19773</v>
      </c>
      <c r="V8500" s="84"/>
      <c r="W8500" s="85"/>
      <c r="X8500" s="84" t="s">
        <v>644</v>
      </c>
      <c r="Y8500" s="84"/>
      <c r="Z8500" s="84" t="s">
        <v>645</v>
      </c>
      <c r="AA8500" s="62">
        <v>43294</v>
      </c>
    </row>
    <row r="8501" spans="1:27" ht="31.5" x14ac:dyDescent="0.25">
      <c r="A8501" s="76">
        <v>8499</v>
      </c>
      <c r="B8501" s="35" t="s">
        <v>27013</v>
      </c>
      <c r="C8501" s="35" t="s">
        <v>27014</v>
      </c>
      <c r="D8501" s="38" t="s">
        <v>27015</v>
      </c>
      <c r="E8501" s="83" t="s">
        <v>638</v>
      </c>
      <c r="F8501" s="35" t="s">
        <v>660</v>
      </c>
      <c r="G8501" s="35">
        <v>985</v>
      </c>
      <c r="H8501" s="32" t="s">
        <v>19772</v>
      </c>
      <c r="I8501" s="77">
        <v>7920000</v>
      </c>
      <c r="J8501" s="78"/>
      <c r="K8501" s="41"/>
      <c r="L8501" s="42" t="s">
        <v>27001</v>
      </c>
      <c r="M8501" s="79">
        <v>974</v>
      </c>
      <c r="N8501" s="80">
        <v>7629000</v>
      </c>
      <c r="O8501" s="81"/>
      <c r="P8501" s="77">
        <v>7629000</v>
      </c>
      <c r="Q8501" s="79">
        <v>1009</v>
      </c>
      <c r="R8501" s="77">
        <v>7920000</v>
      </c>
      <c r="S8501" s="41"/>
      <c r="T8501" s="41" t="s">
        <v>1414</v>
      </c>
      <c r="U8501" s="41" t="s">
        <v>19773</v>
      </c>
      <c r="V8501" s="84"/>
      <c r="W8501" s="85"/>
      <c r="X8501" s="84" t="s">
        <v>644</v>
      </c>
      <c r="Y8501" s="84"/>
      <c r="Z8501" s="84" t="s">
        <v>645</v>
      </c>
      <c r="AA8501" s="62">
        <v>43294</v>
      </c>
    </row>
    <row r="8502" spans="1:27" ht="31.5" x14ac:dyDescent="0.25">
      <c r="A8502" s="76">
        <v>8500</v>
      </c>
      <c r="B8502" s="35" t="s">
        <v>27016</v>
      </c>
      <c r="C8502" s="35" t="s">
        <v>27017</v>
      </c>
      <c r="D8502" s="38" t="s">
        <v>27018</v>
      </c>
      <c r="E8502" s="83" t="s">
        <v>638</v>
      </c>
      <c r="F8502" s="35" t="s">
        <v>1304</v>
      </c>
      <c r="G8502" s="35">
        <v>974</v>
      </c>
      <c r="H8502" s="32" t="s">
        <v>6890</v>
      </c>
      <c r="I8502" s="77">
        <v>8489000</v>
      </c>
      <c r="J8502" s="78"/>
      <c r="K8502" s="41"/>
      <c r="L8502" s="42" t="s">
        <v>27001</v>
      </c>
      <c r="M8502" s="79">
        <v>963</v>
      </c>
      <c r="N8502" s="80">
        <v>8322000</v>
      </c>
      <c r="O8502" s="81"/>
      <c r="P8502" s="77">
        <v>8322000</v>
      </c>
      <c r="Q8502" s="79">
        <v>998</v>
      </c>
      <c r="R8502" s="77">
        <v>8489000</v>
      </c>
      <c r="S8502" s="41"/>
      <c r="T8502" s="41" t="s">
        <v>1414</v>
      </c>
      <c r="U8502" s="41" t="s">
        <v>6891</v>
      </c>
      <c r="V8502" s="84"/>
      <c r="W8502" s="85"/>
      <c r="X8502" s="84" t="s">
        <v>644</v>
      </c>
      <c r="Y8502" s="84"/>
      <c r="Z8502" s="84" t="s">
        <v>11066</v>
      </c>
      <c r="AA8502" s="62">
        <v>43294</v>
      </c>
    </row>
    <row r="8503" spans="1:27" ht="15.75" x14ac:dyDescent="0.25">
      <c r="A8503" s="76">
        <v>8501</v>
      </c>
      <c r="B8503" s="35" t="s">
        <v>27019</v>
      </c>
      <c r="C8503" s="35" t="s">
        <v>27020</v>
      </c>
      <c r="D8503" s="38" t="s">
        <v>6767</v>
      </c>
      <c r="E8503" s="83" t="s">
        <v>638</v>
      </c>
      <c r="F8503" s="35" t="s">
        <v>660</v>
      </c>
      <c r="G8503" s="35">
        <v>983</v>
      </c>
      <c r="H8503" s="32" t="s">
        <v>6767</v>
      </c>
      <c r="I8503" s="77">
        <v>5543000</v>
      </c>
      <c r="J8503" s="78"/>
      <c r="K8503" s="41"/>
      <c r="L8503" s="42" t="s">
        <v>27001</v>
      </c>
      <c r="M8503" s="79">
        <v>972</v>
      </c>
      <c r="N8503" s="80">
        <v>5339000</v>
      </c>
      <c r="O8503" s="81"/>
      <c r="P8503" s="77">
        <v>5339000</v>
      </c>
      <c r="Q8503" s="79">
        <v>1007</v>
      </c>
      <c r="R8503" s="77">
        <v>5543000</v>
      </c>
      <c r="S8503" s="41"/>
      <c r="T8503" s="41" t="s">
        <v>1414</v>
      </c>
      <c r="U8503" s="41" t="s">
        <v>6768</v>
      </c>
      <c r="V8503" s="84"/>
      <c r="W8503" s="85"/>
      <c r="X8503" s="84" t="s">
        <v>644</v>
      </c>
      <c r="Y8503" s="84"/>
      <c r="Z8503" s="84" t="s">
        <v>645</v>
      </c>
      <c r="AA8503" s="62">
        <v>43294</v>
      </c>
    </row>
    <row r="8504" spans="1:27" ht="31.5" x14ac:dyDescent="0.25">
      <c r="A8504" s="76">
        <v>8502</v>
      </c>
      <c r="B8504" s="35" t="s">
        <v>27021</v>
      </c>
      <c r="C8504" s="35" t="s">
        <v>27022</v>
      </c>
      <c r="D8504" s="38" t="s">
        <v>10693</v>
      </c>
      <c r="E8504" s="83" t="s">
        <v>638</v>
      </c>
      <c r="F8504" s="35" t="s">
        <v>1304</v>
      </c>
      <c r="G8504" s="35">
        <v>973</v>
      </c>
      <c r="H8504" s="32" t="s">
        <v>10693</v>
      </c>
      <c r="I8504" s="77">
        <v>13489000</v>
      </c>
      <c r="J8504" s="78"/>
      <c r="K8504" s="41"/>
      <c r="L8504" s="42" t="s">
        <v>27001</v>
      </c>
      <c r="M8504" s="79">
        <v>962</v>
      </c>
      <c r="N8504" s="80">
        <v>13322000</v>
      </c>
      <c r="O8504" s="81"/>
      <c r="P8504" s="77">
        <v>13322000</v>
      </c>
      <c r="Q8504" s="79">
        <v>997</v>
      </c>
      <c r="R8504" s="77">
        <v>13489000</v>
      </c>
      <c r="S8504" s="41"/>
      <c r="T8504" s="41" t="s">
        <v>1414</v>
      </c>
      <c r="U8504" s="41" t="s">
        <v>10694</v>
      </c>
      <c r="V8504" s="84"/>
      <c r="W8504" s="85"/>
      <c r="X8504" s="84" t="s">
        <v>644</v>
      </c>
      <c r="Y8504" s="84"/>
      <c r="Z8504" s="84" t="s">
        <v>11066</v>
      </c>
      <c r="AA8504" s="62">
        <v>43294</v>
      </c>
    </row>
    <row r="8505" spans="1:27" ht="31.5" x14ac:dyDescent="0.25">
      <c r="A8505" s="76">
        <v>8503</v>
      </c>
      <c r="B8505" s="35" t="s">
        <v>27023</v>
      </c>
      <c r="C8505" s="35" t="s">
        <v>27024</v>
      </c>
      <c r="D8505" s="38" t="s">
        <v>27025</v>
      </c>
      <c r="E8505" s="83" t="s">
        <v>638</v>
      </c>
      <c r="F8505" s="35" t="s">
        <v>1304</v>
      </c>
      <c r="G8505" s="35">
        <v>984</v>
      </c>
      <c r="H8505" s="32" t="s">
        <v>10152</v>
      </c>
      <c r="I8505" s="77">
        <v>7110000</v>
      </c>
      <c r="J8505" s="78" t="s">
        <v>10153</v>
      </c>
      <c r="K8505" s="41"/>
      <c r="L8505" s="42" t="s">
        <v>27001</v>
      </c>
      <c r="M8505" s="79">
        <v>973</v>
      </c>
      <c r="N8505" s="80">
        <v>6967000</v>
      </c>
      <c r="O8505" s="81" t="s">
        <v>10153</v>
      </c>
      <c r="P8505" s="77">
        <v>6967000</v>
      </c>
      <c r="Q8505" s="79">
        <v>1008</v>
      </c>
      <c r="R8505" s="77">
        <v>7110000</v>
      </c>
      <c r="S8505" s="41" t="s">
        <v>10153</v>
      </c>
      <c r="T8505" s="41" t="s">
        <v>1414</v>
      </c>
      <c r="U8505" s="41" t="s">
        <v>10154</v>
      </c>
      <c r="V8505" s="84"/>
      <c r="W8505" s="85"/>
      <c r="X8505" s="84" t="s">
        <v>644</v>
      </c>
      <c r="Y8505" s="84"/>
      <c r="Z8505" s="84" t="s">
        <v>11066</v>
      </c>
      <c r="AA8505" s="62">
        <v>43294</v>
      </c>
    </row>
    <row r="8506" spans="1:27" ht="31.5" x14ac:dyDescent="0.25">
      <c r="A8506" s="76">
        <v>8504</v>
      </c>
      <c r="B8506" s="35" t="s">
        <v>27026</v>
      </c>
      <c r="C8506" s="35" t="s">
        <v>27027</v>
      </c>
      <c r="D8506" s="38" t="s">
        <v>10157</v>
      </c>
      <c r="E8506" s="83" t="s">
        <v>703</v>
      </c>
      <c r="F8506" s="35" t="s">
        <v>1304</v>
      </c>
      <c r="G8506" s="35">
        <v>984</v>
      </c>
      <c r="H8506" s="32" t="s">
        <v>10152</v>
      </c>
      <c r="I8506" s="77">
        <v>7110000</v>
      </c>
      <c r="J8506" s="78" t="s">
        <v>10153</v>
      </c>
      <c r="K8506" s="41"/>
      <c r="L8506" s="42" t="s">
        <v>27001</v>
      </c>
      <c r="M8506" s="79">
        <v>973</v>
      </c>
      <c r="N8506" s="80">
        <v>6967000</v>
      </c>
      <c r="O8506" s="81" t="s">
        <v>10153</v>
      </c>
      <c r="P8506" s="77">
        <v>6967000</v>
      </c>
      <c r="Q8506" s="79">
        <v>1008</v>
      </c>
      <c r="R8506" s="77">
        <v>7110000</v>
      </c>
      <c r="S8506" s="41" t="s">
        <v>10153</v>
      </c>
      <c r="T8506" s="41" t="s">
        <v>1414</v>
      </c>
      <c r="U8506" s="41" t="s">
        <v>10154</v>
      </c>
      <c r="V8506" s="84"/>
      <c r="W8506" s="85"/>
      <c r="X8506" s="84" t="s">
        <v>644</v>
      </c>
      <c r="Y8506" s="84"/>
      <c r="Z8506" s="84" t="s">
        <v>11066</v>
      </c>
      <c r="AA8506" s="62">
        <v>43294</v>
      </c>
    </row>
    <row r="8507" spans="1:27" ht="31.5" x14ac:dyDescent="0.25">
      <c r="A8507" s="76">
        <v>8505</v>
      </c>
      <c r="B8507" s="35" t="s">
        <v>27028</v>
      </c>
      <c r="C8507" s="35" t="s">
        <v>27029</v>
      </c>
      <c r="D8507" s="38" t="s">
        <v>10160</v>
      </c>
      <c r="E8507" s="83" t="s">
        <v>703</v>
      </c>
      <c r="F8507" s="35" t="s">
        <v>1304</v>
      </c>
      <c r="G8507" s="35">
        <v>984</v>
      </c>
      <c r="H8507" s="32" t="s">
        <v>10152</v>
      </c>
      <c r="I8507" s="77">
        <v>7110000</v>
      </c>
      <c r="J8507" s="78" t="s">
        <v>10153</v>
      </c>
      <c r="K8507" s="41"/>
      <c r="L8507" s="42" t="s">
        <v>27001</v>
      </c>
      <c r="M8507" s="79">
        <v>973</v>
      </c>
      <c r="N8507" s="80">
        <v>6967000</v>
      </c>
      <c r="O8507" s="81" t="s">
        <v>10153</v>
      </c>
      <c r="P8507" s="77">
        <v>6967000</v>
      </c>
      <c r="Q8507" s="79">
        <v>1008</v>
      </c>
      <c r="R8507" s="77">
        <v>7110000</v>
      </c>
      <c r="S8507" s="41" t="s">
        <v>10153</v>
      </c>
      <c r="T8507" s="41" t="s">
        <v>1414</v>
      </c>
      <c r="U8507" s="41" t="s">
        <v>10154</v>
      </c>
      <c r="V8507" s="84"/>
      <c r="W8507" s="85"/>
      <c r="X8507" s="84" t="s">
        <v>644</v>
      </c>
      <c r="Y8507" s="84"/>
      <c r="Z8507" s="84" t="s">
        <v>11066</v>
      </c>
      <c r="AA8507" s="62">
        <v>43294</v>
      </c>
    </row>
    <row r="8508" spans="1:27" ht="15.75" x14ac:dyDescent="0.25">
      <c r="A8508" s="76">
        <v>8506</v>
      </c>
      <c r="B8508" s="35" t="s">
        <v>27030</v>
      </c>
      <c r="C8508" s="35" t="s">
        <v>27031</v>
      </c>
      <c r="D8508" s="38" t="s">
        <v>27032</v>
      </c>
      <c r="E8508" s="83" t="s">
        <v>703</v>
      </c>
      <c r="F8508" s="35" t="s">
        <v>1304</v>
      </c>
      <c r="G8508" s="35">
        <v>383</v>
      </c>
      <c r="H8508" s="32" t="s">
        <v>4928</v>
      </c>
      <c r="I8508" s="77">
        <v>4918000</v>
      </c>
      <c r="J8508" s="78" t="s">
        <v>4929</v>
      </c>
      <c r="K8508" s="41"/>
      <c r="L8508" s="42" t="s">
        <v>27001</v>
      </c>
      <c r="M8508" s="79">
        <v>374</v>
      </c>
      <c r="N8508" s="80">
        <v>4847000</v>
      </c>
      <c r="O8508" s="81" t="s">
        <v>4929</v>
      </c>
      <c r="P8508" s="77">
        <v>4847000</v>
      </c>
      <c r="Q8508" s="79">
        <v>390</v>
      </c>
      <c r="R8508" s="77">
        <v>4918000</v>
      </c>
      <c r="S8508" s="41"/>
      <c r="T8508" s="41" t="s">
        <v>803</v>
      </c>
      <c r="U8508" s="41" t="s">
        <v>4930</v>
      </c>
      <c r="V8508" s="84"/>
      <c r="W8508" s="85"/>
      <c r="X8508" s="84" t="s">
        <v>644</v>
      </c>
      <c r="Y8508" s="84"/>
      <c r="Z8508" s="84" t="s">
        <v>11066</v>
      </c>
      <c r="AA8508" s="62">
        <v>43294</v>
      </c>
    </row>
    <row r="8509" spans="1:27" ht="15.75" x14ac:dyDescent="0.25">
      <c r="A8509" s="76">
        <v>8507</v>
      </c>
      <c r="B8509" s="35" t="s">
        <v>27033</v>
      </c>
      <c r="C8509" s="35" t="s">
        <v>27034</v>
      </c>
      <c r="D8509" s="38" t="s">
        <v>10811</v>
      </c>
      <c r="E8509" s="83" t="s">
        <v>703</v>
      </c>
      <c r="F8509" s="35" t="s">
        <v>1304</v>
      </c>
      <c r="G8509" s="35">
        <v>381</v>
      </c>
      <c r="H8509" s="32" t="s">
        <v>8232</v>
      </c>
      <c r="I8509" s="77">
        <v>6746000</v>
      </c>
      <c r="J8509" s="78" t="s">
        <v>8233</v>
      </c>
      <c r="K8509" s="41"/>
      <c r="L8509" s="42" t="s">
        <v>27001</v>
      </c>
      <c r="M8509" s="79">
        <v>372</v>
      </c>
      <c r="N8509" s="80">
        <v>6514000</v>
      </c>
      <c r="O8509" s="81" t="s">
        <v>8233</v>
      </c>
      <c r="P8509" s="77">
        <v>6514000</v>
      </c>
      <c r="Q8509" s="79">
        <v>388</v>
      </c>
      <c r="R8509" s="77">
        <v>6746000</v>
      </c>
      <c r="S8509" s="41" t="s">
        <v>8234</v>
      </c>
      <c r="T8509" s="41" t="s">
        <v>803</v>
      </c>
      <c r="U8509" s="41" t="s">
        <v>8235</v>
      </c>
      <c r="V8509" s="84"/>
      <c r="W8509" s="85"/>
      <c r="X8509" s="84" t="s">
        <v>644</v>
      </c>
      <c r="Y8509" s="84"/>
      <c r="Z8509" s="84" t="s">
        <v>11066</v>
      </c>
      <c r="AA8509" s="62">
        <v>43294</v>
      </c>
    </row>
    <row r="8510" spans="1:27" ht="15.75" x14ac:dyDescent="0.25">
      <c r="A8510" s="76">
        <v>8508</v>
      </c>
      <c r="B8510" s="35" t="s">
        <v>27035</v>
      </c>
      <c r="C8510" s="35" t="s">
        <v>27036</v>
      </c>
      <c r="D8510" s="38" t="s">
        <v>27037</v>
      </c>
      <c r="E8510" s="83" t="s">
        <v>703</v>
      </c>
      <c r="F8510" s="35" t="s">
        <v>1304</v>
      </c>
      <c r="G8510" s="35">
        <v>383</v>
      </c>
      <c r="H8510" s="32" t="s">
        <v>4928</v>
      </c>
      <c r="I8510" s="77">
        <v>4918000</v>
      </c>
      <c r="J8510" s="78" t="s">
        <v>4929</v>
      </c>
      <c r="K8510" s="41"/>
      <c r="L8510" s="42" t="s">
        <v>27001</v>
      </c>
      <c r="M8510" s="79">
        <v>374</v>
      </c>
      <c r="N8510" s="80">
        <v>4847000</v>
      </c>
      <c r="O8510" s="81" t="s">
        <v>4929</v>
      </c>
      <c r="P8510" s="77">
        <v>4847000</v>
      </c>
      <c r="Q8510" s="79">
        <v>390</v>
      </c>
      <c r="R8510" s="77">
        <v>4918000</v>
      </c>
      <c r="S8510" s="41"/>
      <c r="T8510" s="41" t="s">
        <v>803</v>
      </c>
      <c r="U8510" s="41" t="s">
        <v>4930</v>
      </c>
      <c r="V8510" s="84"/>
      <c r="W8510" s="85"/>
      <c r="X8510" s="84" t="s">
        <v>644</v>
      </c>
      <c r="Y8510" s="84"/>
      <c r="Z8510" s="84" t="s">
        <v>11066</v>
      </c>
      <c r="AA8510" s="62">
        <v>43294</v>
      </c>
    </row>
    <row r="8511" spans="1:27" ht="15.75" x14ac:dyDescent="0.25">
      <c r="A8511" s="76">
        <v>8509</v>
      </c>
      <c r="B8511" s="35" t="s">
        <v>27038</v>
      </c>
      <c r="C8511" s="35" t="s">
        <v>27039</v>
      </c>
      <c r="D8511" s="38" t="s">
        <v>27040</v>
      </c>
      <c r="E8511" s="83" t="s">
        <v>703</v>
      </c>
      <c r="F8511" s="35" t="s">
        <v>1304</v>
      </c>
      <c r="G8511" s="35">
        <v>383</v>
      </c>
      <c r="H8511" s="32" t="s">
        <v>4928</v>
      </c>
      <c r="I8511" s="77">
        <v>4918000</v>
      </c>
      <c r="J8511" s="78" t="s">
        <v>4929</v>
      </c>
      <c r="K8511" s="41"/>
      <c r="L8511" s="42" t="s">
        <v>27001</v>
      </c>
      <c r="M8511" s="79">
        <v>374</v>
      </c>
      <c r="N8511" s="80">
        <v>4847000</v>
      </c>
      <c r="O8511" s="81" t="s">
        <v>4929</v>
      </c>
      <c r="P8511" s="77">
        <v>4847000</v>
      </c>
      <c r="Q8511" s="79">
        <v>390</v>
      </c>
      <c r="R8511" s="77">
        <v>4918000</v>
      </c>
      <c r="S8511" s="41"/>
      <c r="T8511" s="41" t="s">
        <v>803</v>
      </c>
      <c r="U8511" s="41" t="s">
        <v>4930</v>
      </c>
      <c r="V8511" s="84"/>
      <c r="W8511" s="85"/>
      <c r="X8511" s="84" t="s">
        <v>644</v>
      </c>
      <c r="Y8511" s="84"/>
      <c r="Z8511" s="84" t="s">
        <v>11066</v>
      </c>
      <c r="AA8511" s="62">
        <v>43294</v>
      </c>
    </row>
    <row r="8512" spans="1:27" ht="15.75" x14ac:dyDescent="0.25">
      <c r="A8512" s="76">
        <v>8510</v>
      </c>
      <c r="B8512" s="35" t="s">
        <v>27041</v>
      </c>
      <c r="C8512" s="35" t="s">
        <v>27042</v>
      </c>
      <c r="D8512" s="38" t="s">
        <v>27043</v>
      </c>
      <c r="E8512" s="83" t="s">
        <v>703</v>
      </c>
      <c r="F8512" s="35" t="s">
        <v>1304</v>
      </c>
      <c r="G8512" s="35">
        <v>1222</v>
      </c>
      <c r="H8512" s="32" t="s">
        <v>27044</v>
      </c>
      <c r="I8512" s="77">
        <v>3645000</v>
      </c>
      <c r="J8512" s="78"/>
      <c r="K8512" s="41"/>
      <c r="L8512" s="42" t="s">
        <v>27001</v>
      </c>
      <c r="M8512" s="79">
        <v>1209</v>
      </c>
      <c r="N8512" s="80">
        <v>3469000</v>
      </c>
      <c r="O8512" s="81"/>
      <c r="P8512" s="77">
        <v>3469000</v>
      </c>
      <c r="Q8512" s="79">
        <v>1245</v>
      </c>
      <c r="R8512" s="77">
        <v>3645000</v>
      </c>
      <c r="S8512" s="41"/>
      <c r="T8512" s="41" t="s">
        <v>8437</v>
      </c>
      <c r="U8512" s="41" t="s">
        <v>27045</v>
      </c>
      <c r="V8512" s="84"/>
      <c r="W8512" s="85"/>
      <c r="X8512" s="84" t="s">
        <v>644</v>
      </c>
      <c r="Y8512" s="84"/>
      <c r="Z8512" s="84" t="s">
        <v>707</v>
      </c>
      <c r="AA8512" s="62">
        <v>43294</v>
      </c>
    </row>
    <row r="8513" spans="1:27" ht="15.75" x14ac:dyDescent="0.25">
      <c r="A8513" s="76">
        <v>8511</v>
      </c>
      <c r="B8513" s="35" t="s">
        <v>27046</v>
      </c>
      <c r="C8513" s="35" t="s">
        <v>27047</v>
      </c>
      <c r="D8513" s="38" t="s">
        <v>27048</v>
      </c>
      <c r="E8513" s="83" t="s">
        <v>703</v>
      </c>
      <c r="F8513" s="35" t="s">
        <v>1304</v>
      </c>
      <c r="G8513" s="35">
        <v>383</v>
      </c>
      <c r="H8513" s="32" t="s">
        <v>4928</v>
      </c>
      <c r="I8513" s="77">
        <v>4918000</v>
      </c>
      <c r="J8513" s="78" t="s">
        <v>4929</v>
      </c>
      <c r="K8513" s="41"/>
      <c r="L8513" s="42" t="s">
        <v>27001</v>
      </c>
      <c r="M8513" s="79">
        <v>374</v>
      </c>
      <c r="N8513" s="80">
        <v>4847000</v>
      </c>
      <c r="O8513" s="81" t="s">
        <v>4929</v>
      </c>
      <c r="P8513" s="77">
        <v>4847000</v>
      </c>
      <c r="Q8513" s="79">
        <v>390</v>
      </c>
      <c r="R8513" s="77">
        <v>4918000</v>
      </c>
      <c r="S8513" s="41"/>
      <c r="T8513" s="41" t="s">
        <v>803</v>
      </c>
      <c r="U8513" s="41" t="s">
        <v>4930</v>
      </c>
      <c r="V8513" s="84"/>
      <c r="W8513" s="85"/>
      <c r="X8513" s="84" t="s">
        <v>644</v>
      </c>
      <c r="Y8513" s="84"/>
      <c r="Z8513" s="84" t="s">
        <v>11066</v>
      </c>
      <c r="AA8513" s="62">
        <v>43294</v>
      </c>
    </row>
    <row r="8514" spans="1:27" ht="15.75" x14ac:dyDescent="0.25">
      <c r="A8514" s="76">
        <v>8512</v>
      </c>
      <c r="B8514" s="35" t="s">
        <v>27049</v>
      </c>
      <c r="C8514" s="35" t="s">
        <v>27050</v>
      </c>
      <c r="D8514" s="38" t="s">
        <v>27051</v>
      </c>
      <c r="E8514" s="83" t="s">
        <v>638</v>
      </c>
      <c r="F8514" s="35" t="s">
        <v>1304</v>
      </c>
      <c r="G8514" s="35">
        <v>383</v>
      </c>
      <c r="H8514" s="32" t="s">
        <v>4928</v>
      </c>
      <c r="I8514" s="77">
        <v>4918000</v>
      </c>
      <c r="J8514" s="78" t="s">
        <v>4929</v>
      </c>
      <c r="K8514" s="41"/>
      <c r="L8514" s="42" t="s">
        <v>27001</v>
      </c>
      <c r="M8514" s="79">
        <v>374</v>
      </c>
      <c r="N8514" s="80">
        <v>4847000</v>
      </c>
      <c r="O8514" s="81" t="s">
        <v>4929</v>
      </c>
      <c r="P8514" s="77">
        <v>4847000</v>
      </c>
      <c r="Q8514" s="79">
        <v>390</v>
      </c>
      <c r="R8514" s="77">
        <v>4918000</v>
      </c>
      <c r="S8514" s="41"/>
      <c r="T8514" s="41" t="s">
        <v>803</v>
      </c>
      <c r="U8514" s="41" t="s">
        <v>4930</v>
      </c>
      <c r="V8514" s="84"/>
      <c r="W8514" s="85"/>
      <c r="X8514" s="84" t="s">
        <v>644</v>
      </c>
      <c r="Y8514" s="84"/>
      <c r="Z8514" s="84" t="s">
        <v>11066</v>
      </c>
      <c r="AA8514" s="62">
        <v>43294</v>
      </c>
    </row>
    <row r="8515" spans="1:27" ht="15.75" x14ac:dyDescent="0.25">
      <c r="A8515" s="76">
        <v>8513</v>
      </c>
      <c r="B8515" s="35" t="s">
        <v>27052</v>
      </c>
      <c r="C8515" s="35" t="s">
        <v>27053</v>
      </c>
      <c r="D8515" s="38" t="s">
        <v>27054</v>
      </c>
      <c r="E8515" s="83" t="s">
        <v>703</v>
      </c>
      <c r="F8515" s="35" t="s">
        <v>1304</v>
      </c>
      <c r="G8515" s="35">
        <v>383</v>
      </c>
      <c r="H8515" s="32" t="s">
        <v>4928</v>
      </c>
      <c r="I8515" s="77">
        <v>4918000</v>
      </c>
      <c r="J8515" s="78" t="s">
        <v>4929</v>
      </c>
      <c r="K8515" s="41"/>
      <c r="L8515" s="42" t="s">
        <v>27001</v>
      </c>
      <c r="M8515" s="79">
        <v>374</v>
      </c>
      <c r="N8515" s="80">
        <v>4847000</v>
      </c>
      <c r="O8515" s="81" t="s">
        <v>4929</v>
      </c>
      <c r="P8515" s="77">
        <v>4847000</v>
      </c>
      <c r="Q8515" s="79">
        <v>390</v>
      </c>
      <c r="R8515" s="77">
        <v>4918000</v>
      </c>
      <c r="S8515" s="41"/>
      <c r="T8515" s="41" t="s">
        <v>803</v>
      </c>
      <c r="U8515" s="41" t="s">
        <v>4930</v>
      </c>
      <c r="V8515" s="84"/>
      <c r="W8515" s="85"/>
      <c r="X8515" s="84" t="s">
        <v>644</v>
      </c>
      <c r="Y8515" s="84"/>
      <c r="Z8515" s="84" t="s">
        <v>11066</v>
      </c>
      <c r="AA8515" s="62">
        <v>43294</v>
      </c>
    </row>
    <row r="8516" spans="1:27" ht="15.75" x14ac:dyDescent="0.25">
      <c r="A8516" s="76">
        <v>8514</v>
      </c>
      <c r="B8516" s="35" t="s">
        <v>27055</v>
      </c>
      <c r="C8516" s="35" t="s">
        <v>27056</v>
      </c>
      <c r="D8516" s="38" t="s">
        <v>27057</v>
      </c>
      <c r="E8516" s="83" t="s">
        <v>703</v>
      </c>
      <c r="F8516" s="35" t="s">
        <v>1304</v>
      </c>
      <c r="G8516" s="35">
        <v>383</v>
      </c>
      <c r="H8516" s="32" t="s">
        <v>4928</v>
      </c>
      <c r="I8516" s="77">
        <v>4918000</v>
      </c>
      <c r="J8516" s="78" t="s">
        <v>4929</v>
      </c>
      <c r="K8516" s="41"/>
      <c r="L8516" s="42" t="s">
        <v>27001</v>
      </c>
      <c r="M8516" s="79">
        <v>374</v>
      </c>
      <c r="N8516" s="80">
        <v>4847000</v>
      </c>
      <c r="O8516" s="81" t="s">
        <v>4929</v>
      </c>
      <c r="P8516" s="77">
        <v>4847000</v>
      </c>
      <c r="Q8516" s="79">
        <v>390</v>
      </c>
      <c r="R8516" s="77">
        <v>4918000</v>
      </c>
      <c r="S8516" s="41"/>
      <c r="T8516" s="41" t="s">
        <v>803</v>
      </c>
      <c r="U8516" s="41" t="s">
        <v>4930</v>
      </c>
      <c r="V8516" s="84"/>
      <c r="W8516" s="85"/>
      <c r="X8516" s="84" t="s">
        <v>644</v>
      </c>
      <c r="Y8516" s="84"/>
      <c r="Z8516" s="84" t="s">
        <v>11066</v>
      </c>
      <c r="AA8516" s="62">
        <v>43294</v>
      </c>
    </row>
    <row r="8517" spans="1:27" ht="15.75" x14ac:dyDescent="0.25">
      <c r="A8517" s="76">
        <v>8515</v>
      </c>
      <c r="B8517" s="35" t="s">
        <v>27058</v>
      </c>
      <c r="C8517" s="35" t="s">
        <v>27059</v>
      </c>
      <c r="D8517" s="38" t="s">
        <v>27060</v>
      </c>
      <c r="E8517" s="83" t="s">
        <v>703</v>
      </c>
      <c r="F8517" s="35" t="s">
        <v>1304</v>
      </c>
      <c r="G8517" s="35">
        <v>383</v>
      </c>
      <c r="H8517" s="32" t="s">
        <v>4928</v>
      </c>
      <c r="I8517" s="77">
        <v>4918000</v>
      </c>
      <c r="J8517" s="78" t="s">
        <v>4929</v>
      </c>
      <c r="K8517" s="41"/>
      <c r="L8517" s="42" t="s">
        <v>27001</v>
      </c>
      <c r="M8517" s="79">
        <v>374</v>
      </c>
      <c r="N8517" s="80">
        <v>4847000</v>
      </c>
      <c r="O8517" s="81" t="s">
        <v>4929</v>
      </c>
      <c r="P8517" s="77">
        <v>4847000</v>
      </c>
      <c r="Q8517" s="79">
        <v>390</v>
      </c>
      <c r="R8517" s="77">
        <v>4918000</v>
      </c>
      <c r="S8517" s="41"/>
      <c r="T8517" s="41" t="s">
        <v>803</v>
      </c>
      <c r="U8517" s="41" t="s">
        <v>4930</v>
      </c>
      <c r="V8517" s="84"/>
      <c r="W8517" s="85"/>
      <c r="X8517" s="84" t="s">
        <v>644</v>
      </c>
      <c r="Y8517" s="84"/>
      <c r="Z8517" s="84" t="s">
        <v>11066</v>
      </c>
      <c r="AA8517" s="62">
        <v>43294</v>
      </c>
    </row>
    <row r="8518" spans="1:27" ht="31.5" x14ac:dyDescent="0.25">
      <c r="A8518" s="76">
        <v>8516</v>
      </c>
      <c r="B8518" s="35" t="s">
        <v>27061</v>
      </c>
      <c r="C8518" s="35" t="s">
        <v>27062</v>
      </c>
      <c r="D8518" s="38" t="s">
        <v>10151</v>
      </c>
      <c r="E8518" s="83" t="s">
        <v>703</v>
      </c>
      <c r="F8518" s="35" t="s">
        <v>1304</v>
      </c>
      <c r="G8518" s="35">
        <v>984</v>
      </c>
      <c r="H8518" s="32" t="s">
        <v>10152</v>
      </c>
      <c r="I8518" s="77">
        <v>7110000</v>
      </c>
      <c r="J8518" s="78" t="s">
        <v>10153</v>
      </c>
      <c r="K8518" s="41"/>
      <c r="L8518" s="42" t="s">
        <v>27001</v>
      </c>
      <c r="M8518" s="79">
        <v>973</v>
      </c>
      <c r="N8518" s="80">
        <v>6967000</v>
      </c>
      <c r="O8518" s="81" t="s">
        <v>10153</v>
      </c>
      <c r="P8518" s="77">
        <v>6967000</v>
      </c>
      <c r="Q8518" s="79">
        <v>1008</v>
      </c>
      <c r="R8518" s="77">
        <v>7110000</v>
      </c>
      <c r="S8518" s="41" t="s">
        <v>10153</v>
      </c>
      <c r="T8518" s="41" t="s">
        <v>1414</v>
      </c>
      <c r="U8518" s="41" t="s">
        <v>10154</v>
      </c>
      <c r="V8518" s="84"/>
      <c r="W8518" s="85"/>
      <c r="X8518" s="84" t="s">
        <v>644</v>
      </c>
      <c r="Y8518" s="84"/>
      <c r="Z8518" s="84" t="s">
        <v>11066</v>
      </c>
      <c r="AA8518" s="62">
        <v>43294</v>
      </c>
    </row>
    <row r="8519" spans="1:27" ht="15.75" x14ac:dyDescent="0.25">
      <c r="A8519" s="76">
        <v>8517</v>
      </c>
      <c r="B8519" s="35" t="s">
        <v>27063</v>
      </c>
      <c r="C8519" s="35" t="s">
        <v>27064</v>
      </c>
      <c r="D8519" s="38" t="s">
        <v>10176</v>
      </c>
      <c r="E8519" s="83" t="s">
        <v>638</v>
      </c>
      <c r="F8519" s="35" t="s">
        <v>1304</v>
      </c>
      <c r="G8519" s="35">
        <v>384</v>
      </c>
      <c r="H8519" s="32" t="s">
        <v>10177</v>
      </c>
      <c r="I8519" s="77">
        <v>5386000</v>
      </c>
      <c r="J8519" s="78" t="s">
        <v>10178</v>
      </c>
      <c r="K8519" s="41"/>
      <c r="L8519" s="42" t="s">
        <v>27001</v>
      </c>
      <c r="M8519" s="79">
        <v>375</v>
      </c>
      <c r="N8519" s="80">
        <v>5220000</v>
      </c>
      <c r="O8519" s="81" t="s">
        <v>10178</v>
      </c>
      <c r="P8519" s="77">
        <v>5220000</v>
      </c>
      <c r="Q8519" s="79">
        <v>391</v>
      </c>
      <c r="R8519" s="77">
        <v>5386000</v>
      </c>
      <c r="S8519" s="41"/>
      <c r="T8519" s="41" t="s">
        <v>803</v>
      </c>
      <c r="U8519" s="41" t="s">
        <v>10179</v>
      </c>
      <c r="V8519" s="84"/>
      <c r="W8519" s="85"/>
      <c r="X8519" s="84" t="s">
        <v>644</v>
      </c>
      <c r="Y8519" s="84"/>
      <c r="Z8519" s="84" t="s">
        <v>11066</v>
      </c>
      <c r="AA8519" s="62">
        <v>43294</v>
      </c>
    </row>
    <row r="8520" spans="1:27" ht="15.75" x14ac:dyDescent="0.25">
      <c r="A8520" s="76">
        <v>8518</v>
      </c>
      <c r="B8520" s="35" t="s">
        <v>27065</v>
      </c>
      <c r="C8520" s="35" t="s">
        <v>27066</v>
      </c>
      <c r="D8520" s="38" t="s">
        <v>27067</v>
      </c>
      <c r="E8520" s="83" t="s">
        <v>703</v>
      </c>
      <c r="F8520" s="35" t="s">
        <v>1304</v>
      </c>
      <c r="G8520" s="35">
        <v>383</v>
      </c>
      <c r="H8520" s="32" t="s">
        <v>4928</v>
      </c>
      <c r="I8520" s="77">
        <v>4918000</v>
      </c>
      <c r="J8520" s="78" t="s">
        <v>4929</v>
      </c>
      <c r="K8520" s="41"/>
      <c r="L8520" s="42" t="s">
        <v>27001</v>
      </c>
      <c r="M8520" s="79">
        <v>374</v>
      </c>
      <c r="N8520" s="80">
        <v>4847000</v>
      </c>
      <c r="O8520" s="81" t="s">
        <v>4929</v>
      </c>
      <c r="P8520" s="77">
        <v>4847000</v>
      </c>
      <c r="Q8520" s="79">
        <v>390</v>
      </c>
      <c r="R8520" s="77">
        <v>4918000</v>
      </c>
      <c r="S8520" s="41"/>
      <c r="T8520" s="41" t="s">
        <v>803</v>
      </c>
      <c r="U8520" s="41" t="s">
        <v>4930</v>
      </c>
      <c r="V8520" s="84"/>
      <c r="W8520" s="85"/>
      <c r="X8520" s="84" t="s">
        <v>644</v>
      </c>
      <c r="Y8520" s="84"/>
      <c r="Z8520" s="84" t="s">
        <v>11066</v>
      </c>
      <c r="AA8520" s="62">
        <v>43294</v>
      </c>
    </row>
    <row r="8521" spans="1:27" ht="15.75" x14ac:dyDescent="0.25">
      <c r="A8521" s="76">
        <v>8519</v>
      </c>
      <c r="B8521" s="35" t="s">
        <v>27068</v>
      </c>
      <c r="C8521" s="35" t="s">
        <v>27069</v>
      </c>
      <c r="D8521" s="38" t="s">
        <v>27070</v>
      </c>
      <c r="E8521" s="83" t="s">
        <v>703</v>
      </c>
      <c r="F8521" s="35" t="s">
        <v>1304</v>
      </c>
      <c r="G8521" s="35">
        <v>383</v>
      </c>
      <c r="H8521" s="32" t="s">
        <v>4928</v>
      </c>
      <c r="I8521" s="77">
        <v>4918000</v>
      </c>
      <c r="J8521" s="78" t="s">
        <v>4929</v>
      </c>
      <c r="K8521" s="41"/>
      <c r="L8521" s="42" t="s">
        <v>27001</v>
      </c>
      <c r="M8521" s="79">
        <v>374</v>
      </c>
      <c r="N8521" s="80">
        <v>4847000</v>
      </c>
      <c r="O8521" s="81" t="s">
        <v>4929</v>
      </c>
      <c r="P8521" s="77">
        <v>4847000</v>
      </c>
      <c r="Q8521" s="79">
        <v>390</v>
      </c>
      <c r="R8521" s="77">
        <v>4918000</v>
      </c>
      <c r="S8521" s="41"/>
      <c r="T8521" s="41" t="s">
        <v>803</v>
      </c>
      <c r="U8521" s="41" t="s">
        <v>4930</v>
      </c>
      <c r="V8521" s="84"/>
      <c r="W8521" s="85"/>
      <c r="X8521" s="84" t="s">
        <v>644</v>
      </c>
      <c r="Y8521" s="84"/>
      <c r="Z8521" s="84" t="s">
        <v>11066</v>
      </c>
      <c r="AA8521" s="62">
        <v>43294</v>
      </c>
    </row>
    <row r="8522" spans="1:27" ht="31.5" x14ac:dyDescent="0.25">
      <c r="A8522" s="76">
        <v>8520</v>
      </c>
      <c r="B8522" s="35" t="s">
        <v>27071</v>
      </c>
      <c r="C8522" s="35" t="s">
        <v>27072</v>
      </c>
      <c r="D8522" s="38" t="s">
        <v>27073</v>
      </c>
      <c r="E8522" s="83" t="s">
        <v>703</v>
      </c>
      <c r="F8522" s="35" t="s">
        <v>1304</v>
      </c>
      <c r="G8522" s="35">
        <v>383</v>
      </c>
      <c r="H8522" s="32" t="s">
        <v>4928</v>
      </c>
      <c r="I8522" s="77">
        <v>4918000</v>
      </c>
      <c r="J8522" s="78" t="s">
        <v>4929</v>
      </c>
      <c r="K8522" s="41"/>
      <c r="L8522" s="42" t="s">
        <v>27001</v>
      </c>
      <c r="M8522" s="79">
        <v>374</v>
      </c>
      <c r="N8522" s="80">
        <v>4847000</v>
      </c>
      <c r="O8522" s="81" t="s">
        <v>4929</v>
      </c>
      <c r="P8522" s="77">
        <v>4847000</v>
      </c>
      <c r="Q8522" s="79">
        <v>390</v>
      </c>
      <c r="R8522" s="77">
        <v>4918000</v>
      </c>
      <c r="S8522" s="41"/>
      <c r="T8522" s="41" t="s">
        <v>803</v>
      </c>
      <c r="U8522" s="41" t="s">
        <v>4930</v>
      </c>
      <c r="V8522" s="84"/>
      <c r="W8522" s="85"/>
      <c r="X8522" s="84" t="s">
        <v>644</v>
      </c>
      <c r="Y8522" s="84"/>
      <c r="Z8522" s="84" t="s">
        <v>11066</v>
      </c>
      <c r="AA8522" s="62">
        <v>43294</v>
      </c>
    </row>
    <row r="8523" spans="1:27" ht="31.5" x14ac:dyDescent="0.25">
      <c r="A8523" s="76">
        <v>8521</v>
      </c>
      <c r="B8523" s="35" t="s">
        <v>27074</v>
      </c>
      <c r="C8523" s="35" t="s">
        <v>27075</v>
      </c>
      <c r="D8523" s="38" t="s">
        <v>27076</v>
      </c>
      <c r="E8523" s="83" t="s">
        <v>703</v>
      </c>
      <c r="F8523" s="35" t="s">
        <v>1304</v>
      </c>
      <c r="G8523" s="35">
        <v>984</v>
      </c>
      <c r="H8523" s="32" t="s">
        <v>10152</v>
      </c>
      <c r="I8523" s="77">
        <v>7110000</v>
      </c>
      <c r="J8523" s="78" t="s">
        <v>10153</v>
      </c>
      <c r="K8523" s="41"/>
      <c r="L8523" s="42" t="s">
        <v>27001</v>
      </c>
      <c r="M8523" s="79">
        <v>973</v>
      </c>
      <c r="N8523" s="80">
        <v>6967000</v>
      </c>
      <c r="O8523" s="81" t="s">
        <v>10153</v>
      </c>
      <c r="P8523" s="77">
        <v>6967000</v>
      </c>
      <c r="Q8523" s="79">
        <v>1008</v>
      </c>
      <c r="R8523" s="77">
        <v>7110000</v>
      </c>
      <c r="S8523" s="41" t="s">
        <v>10153</v>
      </c>
      <c r="T8523" s="41" t="s">
        <v>1414</v>
      </c>
      <c r="U8523" s="41" t="s">
        <v>10154</v>
      </c>
      <c r="V8523" s="84"/>
      <c r="W8523" s="85"/>
      <c r="X8523" s="84" t="s">
        <v>644</v>
      </c>
      <c r="Y8523" s="84"/>
      <c r="Z8523" s="84" t="s">
        <v>645</v>
      </c>
      <c r="AA8523" s="62">
        <v>43294</v>
      </c>
    </row>
    <row r="8524" spans="1:27" ht="31.5" x14ac:dyDescent="0.25">
      <c r="A8524" s="76">
        <v>8522</v>
      </c>
      <c r="B8524" s="35" t="s">
        <v>27077</v>
      </c>
      <c r="C8524" s="35" t="s">
        <v>27078</v>
      </c>
      <c r="D8524" s="38" t="s">
        <v>27079</v>
      </c>
      <c r="E8524" s="83" t="s">
        <v>703</v>
      </c>
      <c r="F8524" s="35" t="s">
        <v>1304</v>
      </c>
      <c r="G8524" s="35">
        <v>984</v>
      </c>
      <c r="H8524" s="32" t="s">
        <v>10152</v>
      </c>
      <c r="I8524" s="77">
        <v>7110000</v>
      </c>
      <c r="J8524" s="78" t="s">
        <v>10153</v>
      </c>
      <c r="K8524" s="41"/>
      <c r="L8524" s="42" t="s">
        <v>27001</v>
      </c>
      <c r="M8524" s="79">
        <v>973</v>
      </c>
      <c r="N8524" s="80">
        <v>6967000</v>
      </c>
      <c r="O8524" s="81" t="s">
        <v>10153</v>
      </c>
      <c r="P8524" s="77">
        <v>6967000</v>
      </c>
      <c r="Q8524" s="79">
        <v>1008</v>
      </c>
      <c r="R8524" s="77">
        <v>7110000</v>
      </c>
      <c r="S8524" s="41" t="s">
        <v>10153</v>
      </c>
      <c r="T8524" s="41" t="s">
        <v>1414</v>
      </c>
      <c r="U8524" s="41" t="s">
        <v>10154</v>
      </c>
      <c r="V8524" s="84"/>
      <c r="W8524" s="85"/>
      <c r="X8524" s="84" t="s">
        <v>644</v>
      </c>
      <c r="Y8524" s="84"/>
      <c r="Z8524" s="84" t="s">
        <v>645</v>
      </c>
      <c r="AA8524" s="62">
        <v>43294</v>
      </c>
    </row>
    <row r="8525" spans="1:27" ht="15.75" x14ac:dyDescent="0.25">
      <c r="A8525" s="76">
        <v>8523</v>
      </c>
      <c r="B8525" s="35" t="s">
        <v>27080</v>
      </c>
      <c r="C8525" s="35" t="s">
        <v>27081</v>
      </c>
      <c r="D8525" s="38" t="s">
        <v>27082</v>
      </c>
      <c r="E8525" s="83" t="s">
        <v>703</v>
      </c>
      <c r="F8525" s="35" t="s">
        <v>1304</v>
      </c>
      <c r="G8525" s="35">
        <v>384</v>
      </c>
      <c r="H8525" s="32" t="s">
        <v>10177</v>
      </c>
      <c r="I8525" s="77">
        <v>5386000</v>
      </c>
      <c r="J8525" s="78" t="s">
        <v>10178</v>
      </c>
      <c r="K8525" s="41"/>
      <c r="L8525" s="42" t="s">
        <v>27001</v>
      </c>
      <c r="M8525" s="79">
        <v>375</v>
      </c>
      <c r="N8525" s="80">
        <v>5220000</v>
      </c>
      <c r="O8525" s="81" t="s">
        <v>10178</v>
      </c>
      <c r="P8525" s="77">
        <v>5220000</v>
      </c>
      <c r="Q8525" s="79">
        <v>391</v>
      </c>
      <c r="R8525" s="77">
        <v>5386000</v>
      </c>
      <c r="S8525" s="41"/>
      <c r="T8525" s="41" t="s">
        <v>803</v>
      </c>
      <c r="U8525" s="41" t="s">
        <v>10179</v>
      </c>
      <c r="V8525" s="84"/>
      <c r="W8525" s="85"/>
      <c r="X8525" s="84" t="s">
        <v>644</v>
      </c>
      <c r="Y8525" s="84"/>
      <c r="Z8525" s="84" t="s">
        <v>645</v>
      </c>
      <c r="AA8525" s="62">
        <v>43294</v>
      </c>
    </row>
    <row r="8526" spans="1:27" ht="15.75" x14ac:dyDescent="0.25">
      <c r="A8526" s="76">
        <v>8524</v>
      </c>
      <c r="B8526" s="35" t="s">
        <v>27083</v>
      </c>
      <c r="C8526" s="35" t="s">
        <v>27084</v>
      </c>
      <c r="D8526" s="38" t="s">
        <v>27085</v>
      </c>
      <c r="E8526" s="83" t="s">
        <v>703</v>
      </c>
      <c r="F8526" s="35" t="s">
        <v>1304</v>
      </c>
      <c r="G8526" s="35">
        <v>1222</v>
      </c>
      <c r="H8526" s="32" t="s">
        <v>27044</v>
      </c>
      <c r="I8526" s="77">
        <v>3645000</v>
      </c>
      <c r="J8526" s="78"/>
      <c r="K8526" s="41"/>
      <c r="L8526" s="42" t="s">
        <v>27001</v>
      </c>
      <c r="M8526" s="79">
        <v>1209</v>
      </c>
      <c r="N8526" s="80">
        <v>3469000</v>
      </c>
      <c r="O8526" s="81"/>
      <c r="P8526" s="77">
        <v>3469000</v>
      </c>
      <c r="Q8526" s="79">
        <v>1245</v>
      </c>
      <c r="R8526" s="77">
        <v>3645000</v>
      </c>
      <c r="S8526" s="41"/>
      <c r="T8526" s="41" t="s">
        <v>8437</v>
      </c>
      <c r="U8526" s="41" t="s">
        <v>27045</v>
      </c>
      <c r="V8526" s="84"/>
      <c r="W8526" s="85"/>
      <c r="X8526" s="84" t="s">
        <v>644</v>
      </c>
      <c r="Y8526" s="84"/>
      <c r="Z8526" s="84" t="s">
        <v>707</v>
      </c>
      <c r="AA8526" s="62">
        <v>43294</v>
      </c>
    </row>
    <row r="8527" spans="1:27" ht="31.5" x14ac:dyDescent="0.25">
      <c r="A8527" s="76">
        <v>8525</v>
      </c>
      <c r="B8527" s="35" t="s">
        <v>27086</v>
      </c>
      <c r="C8527" s="35" t="s">
        <v>27087</v>
      </c>
      <c r="D8527" s="38" t="s">
        <v>27088</v>
      </c>
      <c r="E8527" s="83" t="s">
        <v>638</v>
      </c>
      <c r="F8527" s="35" t="s">
        <v>660</v>
      </c>
      <c r="G8527" s="35">
        <v>367</v>
      </c>
      <c r="H8527" s="32" t="s">
        <v>10164</v>
      </c>
      <c r="I8527" s="77">
        <v>5725000</v>
      </c>
      <c r="J8527" s="78"/>
      <c r="K8527" s="41"/>
      <c r="L8527" s="42" t="s">
        <v>27001</v>
      </c>
      <c r="M8527" s="79">
        <v>358</v>
      </c>
      <c r="N8527" s="80">
        <v>5614000</v>
      </c>
      <c r="O8527" s="81"/>
      <c r="P8527" s="77">
        <v>5614000</v>
      </c>
      <c r="Q8527" s="79">
        <v>374</v>
      </c>
      <c r="R8527" s="77">
        <v>5725000</v>
      </c>
      <c r="S8527" s="41"/>
      <c r="T8527" s="41" t="s">
        <v>10165</v>
      </c>
      <c r="U8527" s="41" t="s">
        <v>10166</v>
      </c>
      <c r="V8527" s="84"/>
      <c r="W8527" s="85"/>
      <c r="X8527" s="84" t="s">
        <v>644</v>
      </c>
      <c r="Y8527" s="84"/>
      <c r="Z8527" s="84" t="s">
        <v>11066</v>
      </c>
      <c r="AA8527" s="62">
        <v>43294</v>
      </c>
    </row>
    <row r="8528" spans="1:27" ht="31.5" x14ac:dyDescent="0.25">
      <c r="A8528" s="76">
        <v>8526</v>
      </c>
      <c r="B8528" s="35" t="s">
        <v>27089</v>
      </c>
      <c r="C8528" s="35" t="s">
        <v>27087</v>
      </c>
      <c r="D8528" s="38" t="s">
        <v>27088</v>
      </c>
      <c r="E8528" s="83" t="s">
        <v>638</v>
      </c>
      <c r="F8528" s="35" t="s">
        <v>660</v>
      </c>
      <c r="G8528" s="35">
        <v>366</v>
      </c>
      <c r="H8528" s="32" t="s">
        <v>10168</v>
      </c>
      <c r="I8528" s="77">
        <v>4119000</v>
      </c>
      <c r="J8528" s="78"/>
      <c r="K8528" s="41"/>
      <c r="L8528" s="42" t="s">
        <v>27001</v>
      </c>
      <c r="M8528" s="79">
        <v>357</v>
      </c>
      <c r="N8528" s="80">
        <v>4008000</v>
      </c>
      <c r="O8528" s="81"/>
      <c r="P8528" s="77">
        <v>4008000</v>
      </c>
      <c r="Q8528" s="79">
        <v>373</v>
      </c>
      <c r="R8528" s="77">
        <v>4119000</v>
      </c>
      <c r="S8528" s="41"/>
      <c r="T8528" s="41" t="s">
        <v>10165</v>
      </c>
      <c r="U8528" s="41" t="s">
        <v>10169</v>
      </c>
      <c r="V8528" s="84"/>
      <c r="W8528" s="85"/>
      <c r="X8528" s="84" t="s">
        <v>644</v>
      </c>
      <c r="Y8528" s="84"/>
      <c r="Z8528" s="84" t="s">
        <v>11066</v>
      </c>
      <c r="AA8528" s="62">
        <v>43294</v>
      </c>
    </row>
    <row r="8529" spans="1:27" ht="31.5" x14ac:dyDescent="0.25">
      <c r="A8529" s="76">
        <v>8527</v>
      </c>
      <c r="B8529" s="35" t="s">
        <v>27090</v>
      </c>
      <c r="C8529" s="35" t="s">
        <v>27091</v>
      </c>
      <c r="D8529" s="38" t="s">
        <v>27092</v>
      </c>
      <c r="E8529" s="83" t="s">
        <v>638</v>
      </c>
      <c r="F8529" s="35" t="s">
        <v>660</v>
      </c>
      <c r="G8529" s="35">
        <v>367</v>
      </c>
      <c r="H8529" s="32" t="s">
        <v>10164</v>
      </c>
      <c r="I8529" s="77">
        <v>5725000</v>
      </c>
      <c r="J8529" s="78"/>
      <c r="K8529" s="41"/>
      <c r="L8529" s="42" t="s">
        <v>27001</v>
      </c>
      <c r="M8529" s="79">
        <v>358</v>
      </c>
      <c r="N8529" s="80">
        <v>5614000</v>
      </c>
      <c r="O8529" s="81"/>
      <c r="P8529" s="77">
        <v>5614000</v>
      </c>
      <c r="Q8529" s="79">
        <v>374</v>
      </c>
      <c r="R8529" s="77">
        <v>5725000</v>
      </c>
      <c r="S8529" s="41"/>
      <c r="T8529" s="41" t="s">
        <v>10165</v>
      </c>
      <c r="U8529" s="41" t="s">
        <v>10166</v>
      </c>
      <c r="V8529" s="84"/>
      <c r="W8529" s="85"/>
      <c r="X8529" s="84" t="s">
        <v>644</v>
      </c>
      <c r="Y8529" s="84"/>
      <c r="Z8529" s="84" t="s">
        <v>11066</v>
      </c>
      <c r="AA8529" s="62">
        <v>43294</v>
      </c>
    </row>
    <row r="8530" spans="1:27" ht="31.5" x14ac:dyDescent="0.25">
      <c r="A8530" s="76">
        <v>8528</v>
      </c>
      <c r="B8530" s="35" t="s">
        <v>27093</v>
      </c>
      <c r="C8530" s="35" t="s">
        <v>27091</v>
      </c>
      <c r="D8530" s="38" t="s">
        <v>27092</v>
      </c>
      <c r="E8530" s="83" t="s">
        <v>638</v>
      </c>
      <c r="F8530" s="35" t="s">
        <v>660</v>
      </c>
      <c r="G8530" s="35">
        <v>366</v>
      </c>
      <c r="H8530" s="32" t="s">
        <v>10168</v>
      </c>
      <c r="I8530" s="77">
        <v>4119000</v>
      </c>
      <c r="J8530" s="78"/>
      <c r="K8530" s="41"/>
      <c r="L8530" s="42" t="s">
        <v>27001</v>
      </c>
      <c r="M8530" s="79">
        <v>357</v>
      </c>
      <c r="N8530" s="80">
        <v>4008000</v>
      </c>
      <c r="O8530" s="81"/>
      <c r="P8530" s="77">
        <v>4008000</v>
      </c>
      <c r="Q8530" s="79">
        <v>373</v>
      </c>
      <c r="R8530" s="77">
        <v>4119000</v>
      </c>
      <c r="S8530" s="41"/>
      <c r="T8530" s="41" t="s">
        <v>10165</v>
      </c>
      <c r="U8530" s="41" t="s">
        <v>10169</v>
      </c>
      <c r="V8530" s="84"/>
      <c r="W8530" s="85"/>
      <c r="X8530" s="84" t="s">
        <v>644</v>
      </c>
      <c r="Y8530" s="84"/>
      <c r="Z8530" s="84" t="s">
        <v>11066</v>
      </c>
      <c r="AA8530" s="62">
        <v>43294</v>
      </c>
    </row>
    <row r="8531" spans="1:27" ht="31.5" x14ac:dyDescent="0.25">
      <c r="A8531" s="76">
        <v>8529</v>
      </c>
      <c r="B8531" s="35" t="s">
        <v>27094</v>
      </c>
      <c r="C8531" s="35" t="s">
        <v>27095</v>
      </c>
      <c r="D8531" s="38" t="s">
        <v>27096</v>
      </c>
      <c r="E8531" s="83" t="s">
        <v>638</v>
      </c>
      <c r="F8531" s="35" t="s">
        <v>660</v>
      </c>
      <c r="G8531" s="35">
        <v>367</v>
      </c>
      <c r="H8531" s="32" t="s">
        <v>10164</v>
      </c>
      <c r="I8531" s="77">
        <v>5725000</v>
      </c>
      <c r="J8531" s="78"/>
      <c r="K8531" s="41"/>
      <c r="L8531" s="42" t="s">
        <v>27001</v>
      </c>
      <c r="M8531" s="79">
        <v>358</v>
      </c>
      <c r="N8531" s="80">
        <v>5614000</v>
      </c>
      <c r="O8531" s="81"/>
      <c r="P8531" s="77">
        <v>5614000</v>
      </c>
      <c r="Q8531" s="79">
        <v>374</v>
      </c>
      <c r="R8531" s="77">
        <v>5725000</v>
      </c>
      <c r="S8531" s="41"/>
      <c r="T8531" s="41" t="s">
        <v>10165</v>
      </c>
      <c r="U8531" s="41" t="s">
        <v>10166</v>
      </c>
      <c r="V8531" s="84"/>
      <c r="W8531" s="85"/>
      <c r="X8531" s="84" t="s">
        <v>644</v>
      </c>
      <c r="Y8531" s="84"/>
      <c r="Z8531" s="84" t="s">
        <v>11066</v>
      </c>
      <c r="AA8531" s="62">
        <v>43294</v>
      </c>
    </row>
    <row r="8532" spans="1:27" ht="31.5" x14ac:dyDescent="0.25">
      <c r="A8532" s="76">
        <v>8530</v>
      </c>
      <c r="B8532" s="35" t="s">
        <v>27097</v>
      </c>
      <c r="C8532" s="35" t="s">
        <v>27095</v>
      </c>
      <c r="D8532" s="38" t="s">
        <v>27096</v>
      </c>
      <c r="E8532" s="83" t="s">
        <v>638</v>
      </c>
      <c r="F8532" s="35" t="s">
        <v>660</v>
      </c>
      <c r="G8532" s="35">
        <v>366</v>
      </c>
      <c r="H8532" s="32" t="s">
        <v>10168</v>
      </c>
      <c r="I8532" s="77">
        <v>4119000</v>
      </c>
      <c r="J8532" s="78"/>
      <c r="K8532" s="41"/>
      <c r="L8532" s="42" t="s">
        <v>27001</v>
      </c>
      <c r="M8532" s="79">
        <v>357</v>
      </c>
      <c r="N8532" s="80">
        <v>4008000</v>
      </c>
      <c r="O8532" s="81"/>
      <c r="P8532" s="77">
        <v>4008000</v>
      </c>
      <c r="Q8532" s="79">
        <v>373</v>
      </c>
      <c r="R8532" s="77">
        <v>4119000</v>
      </c>
      <c r="S8532" s="41"/>
      <c r="T8532" s="41" t="s">
        <v>10165</v>
      </c>
      <c r="U8532" s="41" t="s">
        <v>10169</v>
      </c>
      <c r="V8532" s="84"/>
      <c r="W8532" s="85"/>
      <c r="X8532" s="84" t="s">
        <v>644</v>
      </c>
      <c r="Y8532" s="84"/>
      <c r="Z8532" s="84" t="s">
        <v>11066</v>
      </c>
      <c r="AA8532" s="62">
        <v>43294</v>
      </c>
    </row>
    <row r="8533" spans="1:27" ht="31.5" x14ac:dyDescent="0.25">
      <c r="A8533" s="76">
        <v>8531</v>
      </c>
      <c r="B8533" s="35" t="s">
        <v>27098</v>
      </c>
      <c r="C8533" s="35" t="s">
        <v>27099</v>
      </c>
      <c r="D8533" s="38" t="s">
        <v>27100</v>
      </c>
      <c r="E8533" s="83" t="s">
        <v>638</v>
      </c>
      <c r="F8533" s="35" t="s">
        <v>660</v>
      </c>
      <c r="G8533" s="35">
        <v>367</v>
      </c>
      <c r="H8533" s="32" t="s">
        <v>10164</v>
      </c>
      <c r="I8533" s="77">
        <v>5725000</v>
      </c>
      <c r="J8533" s="78"/>
      <c r="K8533" s="41"/>
      <c r="L8533" s="42" t="s">
        <v>27001</v>
      </c>
      <c r="M8533" s="79">
        <v>358</v>
      </c>
      <c r="N8533" s="80">
        <v>5614000</v>
      </c>
      <c r="O8533" s="81"/>
      <c r="P8533" s="77">
        <v>5614000</v>
      </c>
      <c r="Q8533" s="79">
        <v>374</v>
      </c>
      <c r="R8533" s="77">
        <v>5725000</v>
      </c>
      <c r="S8533" s="41"/>
      <c r="T8533" s="41" t="s">
        <v>10165</v>
      </c>
      <c r="U8533" s="41" t="s">
        <v>10166</v>
      </c>
      <c r="V8533" s="84"/>
      <c r="W8533" s="85"/>
      <c r="X8533" s="84" t="s">
        <v>644</v>
      </c>
      <c r="Y8533" s="84"/>
      <c r="Z8533" s="84" t="s">
        <v>11066</v>
      </c>
      <c r="AA8533" s="62">
        <v>43294</v>
      </c>
    </row>
    <row r="8534" spans="1:27" ht="31.5" x14ac:dyDescent="0.25">
      <c r="A8534" s="76">
        <v>8532</v>
      </c>
      <c r="B8534" s="35" t="s">
        <v>27101</v>
      </c>
      <c r="C8534" s="35" t="s">
        <v>27099</v>
      </c>
      <c r="D8534" s="38" t="s">
        <v>27100</v>
      </c>
      <c r="E8534" s="83" t="s">
        <v>638</v>
      </c>
      <c r="F8534" s="35" t="s">
        <v>660</v>
      </c>
      <c r="G8534" s="35">
        <v>366</v>
      </c>
      <c r="H8534" s="32" t="s">
        <v>10168</v>
      </c>
      <c r="I8534" s="77">
        <v>4119000</v>
      </c>
      <c r="J8534" s="78"/>
      <c r="K8534" s="41"/>
      <c r="L8534" s="42" t="s">
        <v>27001</v>
      </c>
      <c r="M8534" s="79">
        <v>357</v>
      </c>
      <c r="N8534" s="80">
        <v>4008000</v>
      </c>
      <c r="O8534" s="81"/>
      <c r="P8534" s="77">
        <v>4008000</v>
      </c>
      <c r="Q8534" s="79">
        <v>373</v>
      </c>
      <c r="R8534" s="77">
        <v>4119000</v>
      </c>
      <c r="S8534" s="41"/>
      <c r="T8534" s="41" t="s">
        <v>10165</v>
      </c>
      <c r="U8534" s="41" t="s">
        <v>10169</v>
      </c>
      <c r="V8534" s="84"/>
      <c r="W8534" s="85"/>
      <c r="X8534" s="84" t="s">
        <v>644</v>
      </c>
      <c r="Y8534" s="84"/>
      <c r="Z8534" s="84" t="s">
        <v>11066</v>
      </c>
      <c r="AA8534" s="62">
        <v>43294</v>
      </c>
    </row>
    <row r="8535" spans="1:27" ht="31.5" x14ac:dyDescent="0.25">
      <c r="A8535" s="76">
        <v>8533</v>
      </c>
      <c r="B8535" s="35" t="s">
        <v>27102</v>
      </c>
      <c r="C8535" s="35" t="s">
        <v>27103</v>
      </c>
      <c r="D8535" s="38" t="s">
        <v>27104</v>
      </c>
      <c r="E8535" s="83" t="s">
        <v>638</v>
      </c>
      <c r="F8535" s="35" t="s">
        <v>1304</v>
      </c>
      <c r="G8535" s="35">
        <v>367</v>
      </c>
      <c r="H8535" s="32" t="s">
        <v>10164</v>
      </c>
      <c r="I8535" s="77">
        <v>5725000</v>
      </c>
      <c r="J8535" s="78"/>
      <c r="K8535" s="41"/>
      <c r="L8535" s="42" t="s">
        <v>27001</v>
      </c>
      <c r="M8535" s="79">
        <v>358</v>
      </c>
      <c r="N8535" s="80">
        <v>5614000</v>
      </c>
      <c r="O8535" s="81"/>
      <c r="P8535" s="77">
        <v>5614000</v>
      </c>
      <c r="Q8535" s="79">
        <v>374</v>
      </c>
      <c r="R8535" s="77">
        <v>5725000</v>
      </c>
      <c r="S8535" s="41"/>
      <c r="T8535" s="41" t="s">
        <v>10165</v>
      </c>
      <c r="U8535" s="41" t="s">
        <v>10166</v>
      </c>
      <c r="V8535" s="84"/>
      <c r="W8535" s="85"/>
      <c r="X8535" s="84" t="s">
        <v>644</v>
      </c>
      <c r="Y8535" s="84"/>
      <c r="Z8535" s="84" t="s">
        <v>11066</v>
      </c>
      <c r="AA8535" s="62">
        <v>43294</v>
      </c>
    </row>
    <row r="8536" spans="1:27" ht="31.5" x14ac:dyDescent="0.25">
      <c r="A8536" s="76">
        <v>8534</v>
      </c>
      <c r="B8536" s="35" t="s">
        <v>27105</v>
      </c>
      <c r="C8536" s="35" t="s">
        <v>27103</v>
      </c>
      <c r="D8536" s="38" t="s">
        <v>27104</v>
      </c>
      <c r="E8536" s="83" t="s">
        <v>638</v>
      </c>
      <c r="F8536" s="35" t="s">
        <v>1304</v>
      </c>
      <c r="G8536" s="35">
        <v>366</v>
      </c>
      <c r="H8536" s="32" t="s">
        <v>10168</v>
      </c>
      <c r="I8536" s="77">
        <v>4119000</v>
      </c>
      <c r="J8536" s="78"/>
      <c r="K8536" s="41"/>
      <c r="L8536" s="42" t="s">
        <v>27001</v>
      </c>
      <c r="M8536" s="79">
        <v>357</v>
      </c>
      <c r="N8536" s="80">
        <v>4008000</v>
      </c>
      <c r="O8536" s="81"/>
      <c r="P8536" s="77">
        <v>4008000</v>
      </c>
      <c r="Q8536" s="79">
        <v>373</v>
      </c>
      <c r="R8536" s="77">
        <v>4119000</v>
      </c>
      <c r="S8536" s="41"/>
      <c r="T8536" s="41" t="s">
        <v>10165</v>
      </c>
      <c r="U8536" s="41" t="s">
        <v>10169</v>
      </c>
      <c r="V8536" s="84"/>
      <c r="W8536" s="85"/>
      <c r="X8536" s="84" t="s">
        <v>644</v>
      </c>
      <c r="Y8536" s="84"/>
      <c r="Z8536" s="84" t="s">
        <v>11066</v>
      </c>
      <c r="AA8536" s="62">
        <v>43294</v>
      </c>
    </row>
    <row r="8537" spans="1:27" ht="31.5" x14ac:dyDescent="0.25">
      <c r="A8537" s="76">
        <v>8535</v>
      </c>
      <c r="B8537" s="35" t="s">
        <v>27106</v>
      </c>
      <c r="C8537" s="35" t="s">
        <v>27107</v>
      </c>
      <c r="D8537" s="38" t="s">
        <v>27108</v>
      </c>
      <c r="E8537" s="83" t="s">
        <v>638</v>
      </c>
      <c r="F8537" s="35" t="s">
        <v>1304</v>
      </c>
      <c r="G8537" s="35">
        <v>367</v>
      </c>
      <c r="H8537" s="32" t="s">
        <v>10164</v>
      </c>
      <c r="I8537" s="77">
        <v>5725000</v>
      </c>
      <c r="J8537" s="78"/>
      <c r="K8537" s="41"/>
      <c r="L8537" s="42" t="s">
        <v>27001</v>
      </c>
      <c r="M8537" s="79">
        <v>358</v>
      </c>
      <c r="N8537" s="80">
        <v>5614000</v>
      </c>
      <c r="O8537" s="81"/>
      <c r="P8537" s="77">
        <v>5614000</v>
      </c>
      <c r="Q8537" s="79">
        <v>374</v>
      </c>
      <c r="R8537" s="77">
        <v>5725000</v>
      </c>
      <c r="S8537" s="41"/>
      <c r="T8537" s="41" t="s">
        <v>10165</v>
      </c>
      <c r="U8537" s="41" t="s">
        <v>10166</v>
      </c>
      <c r="V8537" s="84"/>
      <c r="W8537" s="85"/>
      <c r="X8537" s="84" t="s">
        <v>644</v>
      </c>
      <c r="Y8537" s="84"/>
      <c r="Z8537" s="84" t="s">
        <v>11066</v>
      </c>
      <c r="AA8537" s="62">
        <v>43294</v>
      </c>
    </row>
    <row r="8538" spans="1:27" ht="31.5" x14ac:dyDescent="0.25">
      <c r="A8538" s="76">
        <v>8536</v>
      </c>
      <c r="B8538" s="35" t="s">
        <v>27109</v>
      </c>
      <c r="C8538" s="35" t="s">
        <v>27107</v>
      </c>
      <c r="D8538" s="38" t="s">
        <v>27108</v>
      </c>
      <c r="E8538" s="83" t="s">
        <v>638</v>
      </c>
      <c r="F8538" s="35" t="s">
        <v>1304</v>
      </c>
      <c r="G8538" s="35">
        <v>366</v>
      </c>
      <c r="H8538" s="32" t="s">
        <v>10168</v>
      </c>
      <c r="I8538" s="77">
        <v>4119000</v>
      </c>
      <c r="J8538" s="78"/>
      <c r="K8538" s="41"/>
      <c r="L8538" s="42" t="s">
        <v>27001</v>
      </c>
      <c r="M8538" s="79">
        <v>357</v>
      </c>
      <c r="N8538" s="80">
        <v>4008000</v>
      </c>
      <c r="O8538" s="81"/>
      <c r="P8538" s="77">
        <v>4008000</v>
      </c>
      <c r="Q8538" s="79">
        <v>373</v>
      </c>
      <c r="R8538" s="77">
        <v>4119000</v>
      </c>
      <c r="S8538" s="41"/>
      <c r="T8538" s="41" t="s">
        <v>10165</v>
      </c>
      <c r="U8538" s="41" t="s">
        <v>10169</v>
      </c>
      <c r="V8538" s="84"/>
      <c r="W8538" s="85"/>
      <c r="X8538" s="84" t="s">
        <v>644</v>
      </c>
      <c r="Y8538" s="84"/>
      <c r="Z8538" s="84" t="s">
        <v>11066</v>
      </c>
      <c r="AA8538" s="62">
        <v>43294</v>
      </c>
    </row>
    <row r="8539" spans="1:27" ht="31.5" x14ac:dyDescent="0.25">
      <c r="A8539" s="76">
        <v>8537</v>
      </c>
      <c r="B8539" s="35" t="s">
        <v>27110</v>
      </c>
      <c r="C8539" s="35" t="s">
        <v>27111</v>
      </c>
      <c r="D8539" s="38" t="s">
        <v>10163</v>
      </c>
      <c r="E8539" s="83" t="s">
        <v>703</v>
      </c>
      <c r="F8539" s="35" t="s">
        <v>660</v>
      </c>
      <c r="G8539" s="35">
        <v>367</v>
      </c>
      <c r="H8539" s="32" t="s">
        <v>10164</v>
      </c>
      <c r="I8539" s="77">
        <v>5725000</v>
      </c>
      <c r="J8539" s="78"/>
      <c r="K8539" s="41"/>
      <c r="L8539" s="42" t="s">
        <v>27001</v>
      </c>
      <c r="M8539" s="79">
        <v>358</v>
      </c>
      <c r="N8539" s="80">
        <v>5614000</v>
      </c>
      <c r="O8539" s="81"/>
      <c r="P8539" s="77">
        <v>5614000</v>
      </c>
      <c r="Q8539" s="79">
        <v>374</v>
      </c>
      <c r="R8539" s="77">
        <v>5725000</v>
      </c>
      <c r="S8539" s="41"/>
      <c r="T8539" s="41" t="s">
        <v>10165</v>
      </c>
      <c r="U8539" s="41" t="s">
        <v>10166</v>
      </c>
      <c r="V8539" s="84"/>
      <c r="W8539" s="85"/>
      <c r="X8539" s="84" t="s">
        <v>644</v>
      </c>
      <c r="Y8539" s="84"/>
      <c r="Z8539" s="84" t="s">
        <v>11066</v>
      </c>
      <c r="AA8539" s="62">
        <v>43294</v>
      </c>
    </row>
    <row r="8540" spans="1:27" ht="31.5" x14ac:dyDescent="0.25">
      <c r="A8540" s="76">
        <v>8538</v>
      </c>
      <c r="B8540" s="35" t="s">
        <v>27112</v>
      </c>
      <c r="C8540" s="35" t="s">
        <v>27111</v>
      </c>
      <c r="D8540" s="38" t="s">
        <v>10163</v>
      </c>
      <c r="E8540" s="83" t="s">
        <v>703</v>
      </c>
      <c r="F8540" s="35" t="s">
        <v>660</v>
      </c>
      <c r="G8540" s="35">
        <v>366</v>
      </c>
      <c r="H8540" s="32" t="s">
        <v>10168</v>
      </c>
      <c r="I8540" s="77">
        <v>4119000</v>
      </c>
      <c r="J8540" s="78"/>
      <c r="K8540" s="41"/>
      <c r="L8540" s="42" t="s">
        <v>27001</v>
      </c>
      <c r="M8540" s="79">
        <v>357</v>
      </c>
      <c r="N8540" s="80">
        <v>4008000</v>
      </c>
      <c r="O8540" s="81"/>
      <c r="P8540" s="77">
        <v>4008000</v>
      </c>
      <c r="Q8540" s="79">
        <v>373</v>
      </c>
      <c r="R8540" s="77">
        <v>4119000</v>
      </c>
      <c r="S8540" s="41"/>
      <c r="T8540" s="41" t="s">
        <v>10165</v>
      </c>
      <c r="U8540" s="41" t="s">
        <v>10169</v>
      </c>
      <c r="V8540" s="84"/>
      <c r="W8540" s="85"/>
      <c r="X8540" s="84" t="s">
        <v>644</v>
      </c>
      <c r="Y8540" s="84"/>
      <c r="Z8540" s="84" t="s">
        <v>11066</v>
      </c>
      <c r="AA8540" s="62">
        <v>43294</v>
      </c>
    </row>
    <row r="8541" spans="1:27" ht="31.5" x14ac:dyDescent="0.25">
      <c r="A8541" s="76">
        <v>8539</v>
      </c>
      <c r="B8541" s="35" t="s">
        <v>27113</v>
      </c>
      <c r="C8541" s="35" t="s">
        <v>27114</v>
      </c>
      <c r="D8541" s="38" t="s">
        <v>10172</v>
      </c>
      <c r="E8541" s="83" t="s">
        <v>703</v>
      </c>
      <c r="F8541" s="35" t="s">
        <v>660</v>
      </c>
      <c r="G8541" s="35">
        <v>367</v>
      </c>
      <c r="H8541" s="32" t="s">
        <v>10164</v>
      </c>
      <c r="I8541" s="77">
        <v>5725000</v>
      </c>
      <c r="J8541" s="78"/>
      <c r="K8541" s="41"/>
      <c r="L8541" s="42" t="s">
        <v>27001</v>
      </c>
      <c r="M8541" s="79">
        <v>358</v>
      </c>
      <c r="N8541" s="80">
        <v>5614000</v>
      </c>
      <c r="O8541" s="81"/>
      <c r="P8541" s="77">
        <v>5614000</v>
      </c>
      <c r="Q8541" s="79">
        <v>374</v>
      </c>
      <c r="R8541" s="77">
        <v>5725000</v>
      </c>
      <c r="S8541" s="41"/>
      <c r="T8541" s="41" t="s">
        <v>10165</v>
      </c>
      <c r="U8541" s="41" t="s">
        <v>10166</v>
      </c>
      <c r="V8541" s="84"/>
      <c r="W8541" s="85"/>
      <c r="X8541" s="84" t="s">
        <v>644</v>
      </c>
      <c r="Y8541" s="84"/>
      <c r="Z8541" s="84" t="s">
        <v>11066</v>
      </c>
      <c r="AA8541" s="62">
        <v>43294</v>
      </c>
    </row>
    <row r="8542" spans="1:27" ht="31.5" x14ac:dyDescent="0.25">
      <c r="A8542" s="76">
        <v>8540</v>
      </c>
      <c r="B8542" s="35" t="s">
        <v>27115</v>
      </c>
      <c r="C8542" s="35" t="s">
        <v>27114</v>
      </c>
      <c r="D8542" s="38" t="s">
        <v>10172</v>
      </c>
      <c r="E8542" s="83" t="s">
        <v>703</v>
      </c>
      <c r="F8542" s="35" t="s">
        <v>660</v>
      </c>
      <c r="G8542" s="35">
        <v>366</v>
      </c>
      <c r="H8542" s="32" t="s">
        <v>10168</v>
      </c>
      <c r="I8542" s="77">
        <v>4119000</v>
      </c>
      <c r="J8542" s="78"/>
      <c r="K8542" s="41"/>
      <c r="L8542" s="42" t="s">
        <v>27001</v>
      </c>
      <c r="M8542" s="79">
        <v>357</v>
      </c>
      <c r="N8542" s="80">
        <v>4008000</v>
      </c>
      <c r="O8542" s="81"/>
      <c r="P8542" s="77">
        <v>4008000</v>
      </c>
      <c r="Q8542" s="79">
        <v>373</v>
      </c>
      <c r="R8542" s="77">
        <v>4119000</v>
      </c>
      <c r="S8542" s="41"/>
      <c r="T8542" s="41" t="s">
        <v>10165</v>
      </c>
      <c r="U8542" s="41" t="s">
        <v>10169</v>
      </c>
      <c r="V8542" s="84"/>
      <c r="W8542" s="85"/>
      <c r="X8542" s="84" t="s">
        <v>644</v>
      </c>
      <c r="Y8542" s="84"/>
      <c r="Z8542" s="84" t="s">
        <v>11066</v>
      </c>
      <c r="AA8542" s="62">
        <v>43294</v>
      </c>
    </row>
    <row r="8543" spans="1:27" ht="31.5" x14ac:dyDescent="0.25">
      <c r="A8543" s="76">
        <v>8541</v>
      </c>
      <c r="B8543" s="35" t="s">
        <v>27116</v>
      </c>
      <c r="C8543" s="35" t="s">
        <v>27117</v>
      </c>
      <c r="D8543" s="38" t="s">
        <v>27118</v>
      </c>
      <c r="E8543" s="83" t="s">
        <v>703</v>
      </c>
      <c r="F8543" s="35" t="s">
        <v>660</v>
      </c>
      <c r="G8543" s="35">
        <v>367</v>
      </c>
      <c r="H8543" s="32" t="s">
        <v>10164</v>
      </c>
      <c r="I8543" s="77">
        <v>5725000</v>
      </c>
      <c r="J8543" s="78"/>
      <c r="K8543" s="41"/>
      <c r="L8543" s="42" t="s">
        <v>27001</v>
      </c>
      <c r="M8543" s="79">
        <v>358</v>
      </c>
      <c r="N8543" s="80">
        <v>5614000</v>
      </c>
      <c r="O8543" s="81"/>
      <c r="P8543" s="77">
        <v>5614000</v>
      </c>
      <c r="Q8543" s="79">
        <v>374</v>
      </c>
      <c r="R8543" s="77">
        <v>5725000</v>
      </c>
      <c r="S8543" s="41"/>
      <c r="T8543" s="41" t="s">
        <v>10165</v>
      </c>
      <c r="U8543" s="41" t="s">
        <v>10166</v>
      </c>
      <c r="V8543" s="84"/>
      <c r="W8543" s="85"/>
      <c r="X8543" s="84" t="s">
        <v>644</v>
      </c>
      <c r="Y8543" s="84"/>
      <c r="Z8543" s="84" t="s">
        <v>11066</v>
      </c>
      <c r="AA8543" s="62">
        <v>43294</v>
      </c>
    </row>
    <row r="8544" spans="1:27" ht="31.5" x14ac:dyDescent="0.25">
      <c r="A8544" s="76">
        <v>8542</v>
      </c>
      <c r="B8544" s="35" t="s">
        <v>27119</v>
      </c>
      <c r="C8544" s="35" t="s">
        <v>27117</v>
      </c>
      <c r="D8544" s="38" t="s">
        <v>27118</v>
      </c>
      <c r="E8544" s="83" t="s">
        <v>703</v>
      </c>
      <c r="F8544" s="35" t="s">
        <v>660</v>
      </c>
      <c r="G8544" s="35">
        <v>366</v>
      </c>
      <c r="H8544" s="32" t="s">
        <v>10168</v>
      </c>
      <c r="I8544" s="77">
        <v>4119000</v>
      </c>
      <c r="J8544" s="78"/>
      <c r="K8544" s="41"/>
      <c r="L8544" s="42" t="s">
        <v>27001</v>
      </c>
      <c r="M8544" s="79">
        <v>357</v>
      </c>
      <c r="N8544" s="80">
        <v>4008000</v>
      </c>
      <c r="O8544" s="81"/>
      <c r="P8544" s="77">
        <v>4008000</v>
      </c>
      <c r="Q8544" s="79">
        <v>373</v>
      </c>
      <c r="R8544" s="77">
        <v>4119000</v>
      </c>
      <c r="S8544" s="41"/>
      <c r="T8544" s="41" t="s">
        <v>10165</v>
      </c>
      <c r="U8544" s="41" t="s">
        <v>10169</v>
      </c>
      <c r="V8544" s="84"/>
      <c r="W8544" s="85"/>
      <c r="X8544" s="84" t="s">
        <v>644</v>
      </c>
      <c r="Y8544" s="84"/>
      <c r="Z8544" s="84" t="s">
        <v>11066</v>
      </c>
      <c r="AA8544" s="62">
        <v>43294</v>
      </c>
    </row>
    <row r="8545" spans="1:27" ht="31.5" x14ac:dyDescent="0.25">
      <c r="A8545" s="76">
        <v>8543</v>
      </c>
      <c r="B8545" s="35" t="s">
        <v>27120</v>
      </c>
      <c r="C8545" s="35" t="s">
        <v>27121</v>
      </c>
      <c r="D8545" s="38" t="s">
        <v>10182</v>
      </c>
      <c r="E8545" s="83" t="s">
        <v>638</v>
      </c>
      <c r="F8545" s="35" t="s">
        <v>660</v>
      </c>
      <c r="G8545" s="35">
        <v>367</v>
      </c>
      <c r="H8545" s="32" t="s">
        <v>10164</v>
      </c>
      <c r="I8545" s="77">
        <v>5725000</v>
      </c>
      <c r="J8545" s="78"/>
      <c r="K8545" s="41"/>
      <c r="L8545" s="42" t="s">
        <v>27001</v>
      </c>
      <c r="M8545" s="79">
        <v>358</v>
      </c>
      <c r="N8545" s="80">
        <v>5614000</v>
      </c>
      <c r="O8545" s="81"/>
      <c r="P8545" s="77">
        <v>5614000</v>
      </c>
      <c r="Q8545" s="79">
        <v>374</v>
      </c>
      <c r="R8545" s="77">
        <v>5725000</v>
      </c>
      <c r="S8545" s="41"/>
      <c r="T8545" s="41" t="s">
        <v>10165</v>
      </c>
      <c r="U8545" s="41" t="s">
        <v>10166</v>
      </c>
      <c r="V8545" s="84"/>
      <c r="W8545" s="85"/>
      <c r="X8545" s="84" t="s">
        <v>644</v>
      </c>
      <c r="Y8545" s="84"/>
      <c r="Z8545" s="84" t="s">
        <v>11066</v>
      </c>
      <c r="AA8545" s="62">
        <v>43294</v>
      </c>
    </row>
    <row r="8546" spans="1:27" ht="31.5" x14ac:dyDescent="0.25">
      <c r="A8546" s="76">
        <v>8544</v>
      </c>
      <c r="B8546" s="35" t="s">
        <v>27122</v>
      </c>
      <c r="C8546" s="35" t="s">
        <v>27121</v>
      </c>
      <c r="D8546" s="38" t="s">
        <v>10182</v>
      </c>
      <c r="E8546" s="83" t="s">
        <v>638</v>
      </c>
      <c r="F8546" s="35" t="s">
        <v>660</v>
      </c>
      <c r="G8546" s="35">
        <v>366</v>
      </c>
      <c r="H8546" s="32" t="s">
        <v>10168</v>
      </c>
      <c r="I8546" s="77">
        <v>4119000</v>
      </c>
      <c r="J8546" s="78"/>
      <c r="K8546" s="41"/>
      <c r="L8546" s="42" t="s">
        <v>27001</v>
      </c>
      <c r="M8546" s="79">
        <v>357</v>
      </c>
      <c r="N8546" s="80">
        <v>4008000</v>
      </c>
      <c r="O8546" s="81"/>
      <c r="P8546" s="77">
        <v>4008000</v>
      </c>
      <c r="Q8546" s="79">
        <v>373</v>
      </c>
      <c r="R8546" s="77">
        <v>4119000</v>
      </c>
      <c r="S8546" s="41"/>
      <c r="T8546" s="41" t="s">
        <v>10165</v>
      </c>
      <c r="U8546" s="41" t="s">
        <v>10169</v>
      </c>
      <c r="V8546" s="84"/>
      <c r="W8546" s="85"/>
      <c r="X8546" s="84" t="s">
        <v>644</v>
      </c>
      <c r="Y8546" s="84"/>
      <c r="Z8546" s="84" t="s">
        <v>11066</v>
      </c>
      <c r="AA8546" s="62">
        <v>43294</v>
      </c>
    </row>
    <row r="8547" spans="1:27" ht="31.5" x14ac:dyDescent="0.25">
      <c r="A8547" s="76">
        <v>8545</v>
      </c>
      <c r="B8547" s="35" t="s">
        <v>27123</v>
      </c>
      <c r="C8547" s="35" t="s">
        <v>27124</v>
      </c>
      <c r="D8547" s="38" t="s">
        <v>10186</v>
      </c>
      <c r="E8547" s="83" t="s">
        <v>638</v>
      </c>
      <c r="F8547" s="35" t="s">
        <v>1304</v>
      </c>
      <c r="G8547" s="35">
        <v>367</v>
      </c>
      <c r="H8547" s="32" t="s">
        <v>10164</v>
      </c>
      <c r="I8547" s="77">
        <v>5725000</v>
      </c>
      <c r="J8547" s="78"/>
      <c r="K8547" s="41"/>
      <c r="L8547" s="42" t="s">
        <v>27001</v>
      </c>
      <c r="M8547" s="79">
        <v>358</v>
      </c>
      <c r="N8547" s="80">
        <v>5614000</v>
      </c>
      <c r="O8547" s="81"/>
      <c r="P8547" s="77">
        <v>5614000</v>
      </c>
      <c r="Q8547" s="79">
        <v>374</v>
      </c>
      <c r="R8547" s="77">
        <v>5725000</v>
      </c>
      <c r="S8547" s="41"/>
      <c r="T8547" s="41" t="s">
        <v>10165</v>
      </c>
      <c r="U8547" s="41" t="s">
        <v>10166</v>
      </c>
      <c r="V8547" s="84"/>
      <c r="W8547" s="85"/>
      <c r="X8547" s="84" t="s">
        <v>644</v>
      </c>
      <c r="Y8547" s="84"/>
      <c r="Z8547" s="84" t="s">
        <v>11066</v>
      </c>
      <c r="AA8547" s="62">
        <v>43294</v>
      </c>
    </row>
    <row r="8548" spans="1:27" ht="31.5" x14ac:dyDescent="0.25">
      <c r="A8548" s="76">
        <v>8546</v>
      </c>
      <c r="B8548" s="35" t="s">
        <v>27125</v>
      </c>
      <c r="C8548" s="35" t="s">
        <v>27124</v>
      </c>
      <c r="D8548" s="38" t="s">
        <v>10186</v>
      </c>
      <c r="E8548" s="83" t="s">
        <v>638</v>
      </c>
      <c r="F8548" s="35" t="s">
        <v>1304</v>
      </c>
      <c r="G8548" s="35">
        <v>366</v>
      </c>
      <c r="H8548" s="32" t="s">
        <v>10168</v>
      </c>
      <c r="I8548" s="77">
        <v>4119000</v>
      </c>
      <c r="J8548" s="78"/>
      <c r="K8548" s="41"/>
      <c r="L8548" s="42" t="s">
        <v>27001</v>
      </c>
      <c r="M8548" s="79">
        <v>357</v>
      </c>
      <c r="N8548" s="80">
        <v>4008000</v>
      </c>
      <c r="O8548" s="81"/>
      <c r="P8548" s="77">
        <v>4008000</v>
      </c>
      <c r="Q8548" s="79">
        <v>373</v>
      </c>
      <c r="R8548" s="77">
        <v>4119000</v>
      </c>
      <c r="S8548" s="41"/>
      <c r="T8548" s="41" t="s">
        <v>10165</v>
      </c>
      <c r="U8548" s="41" t="s">
        <v>10169</v>
      </c>
      <c r="V8548" s="84"/>
      <c r="W8548" s="85"/>
      <c r="X8548" s="84" t="s">
        <v>644</v>
      </c>
      <c r="Y8548" s="84"/>
      <c r="Z8548" s="84" t="s">
        <v>11066</v>
      </c>
      <c r="AA8548" s="62">
        <v>43294</v>
      </c>
    </row>
    <row r="8549" spans="1:27" ht="31.5" x14ac:dyDescent="0.25">
      <c r="A8549" s="76">
        <v>8547</v>
      </c>
      <c r="B8549" s="35" t="s">
        <v>27126</v>
      </c>
      <c r="C8549" s="35" t="s">
        <v>27127</v>
      </c>
      <c r="D8549" s="38" t="s">
        <v>10191</v>
      </c>
      <c r="E8549" s="83" t="s">
        <v>638</v>
      </c>
      <c r="F8549" s="35" t="s">
        <v>1304</v>
      </c>
      <c r="G8549" s="35">
        <v>367</v>
      </c>
      <c r="H8549" s="32" t="s">
        <v>10164</v>
      </c>
      <c r="I8549" s="77">
        <v>5725000</v>
      </c>
      <c r="J8549" s="78"/>
      <c r="K8549" s="41"/>
      <c r="L8549" s="42" t="s">
        <v>27001</v>
      </c>
      <c r="M8549" s="79">
        <v>358</v>
      </c>
      <c r="N8549" s="80">
        <v>5614000</v>
      </c>
      <c r="O8549" s="81"/>
      <c r="P8549" s="77">
        <v>5614000</v>
      </c>
      <c r="Q8549" s="79">
        <v>374</v>
      </c>
      <c r="R8549" s="77">
        <v>5725000</v>
      </c>
      <c r="S8549" s="41"/>
      <c r="T8549" s="41" t="s">
        <v>10165</v>
      </c>
      <c r="U8549" s="41" t="s">
        <v>10166</v>
      </c>
      <c r="V8549" s="84"/>
      <c r="W8549" s="85"/>
      <c r="X8549" s="84" t="s">
        <v>644</v>
      </c>
      <c r="Y8549" s="84"/>
      <c r="Z8549" s="84" t="s">
        <v>11066</v>
      </c>
      <c r="AA8549" s="62">
        <v>43294</v>
      </c>
    </row>
    <row r="8550" spans="1:27" ht="31.5" x14ac:dyDescent="0.25">
      <c r="A8550" s="76">
        <v>8548</v>
      </c>
      <c r="B8550" s="35" t="s">
        <v>27128</v>
      </c>
      <c r="C8550" s="35" t="s">
        <v>27127</v>
      </c>
      <c r="D8550" s="38" t="s">
        <v>10191</v>
      </c>
      <c r="E8550" s="83" t="s">
        <v>638</v>
      </c>
      <c r="F8550" s="35" t="s">
        <v>1304</v>
      </c>
      <c r="G8550" s="35">
        <v>366</v>
      </c>
      <c r="H8550" s="32" t="s">
        <v>10168</v>
      </c>
      <c r="I8550" s="77">
        <v>4119000</v>
      </c>
      <c r="J8550" s="78"/>
      <c r="K8550" s="41"/>
      <c r="L8550" s="42" t="s">
        <v>27001</v>
      </c>
      <c r="M8550" s="79">
        <v>357</v>
      </c>
      <c r="N8550" s="80">
        <v>4008000</v>
      </c>
      <c r="O8550" s="81"/>
      <c r="P8550" s="77">
        <v>4008000</v>
      </c>
      <c r="Q8550" s="79">
        <v>373</v>
      </c>
      <c r="R8550" s="77">
        <v>4119000</v>
      </c>
      <c r="S8550" s="41"/>
      <c r="T8550" s="41" t="s">
        <v>10165</v>
      </c>
      <c r="U8550" s="41" t="s">
        <v>10169</v>
      </c>
      <c r="V8550" s="84"/>
      <c r="W8550" s="85"/>
      <c r="X8550" s="84" t="s">
        <v>644</v>
      </c>
      <c r="Y8550" s="84"/>
      <c r="Z8550" s="84" t="s">
        <v>11066</v>
      </c>
      <c r="AA8550" s="62">
        <v>43294</v>
      </c>
    </row>
    <row r="8551" spans="1:27" ht="31.5" x14ac:dyDescent="0.25">
      <c r="A8551" s="76">
        <v>8549</v>
      </c>
      <c r="B8551" s="35" t="s">
        <v>27129</v>
      </c>
      <c r="C8551" s="35" t="s">
        <v>27130</v>
      </c>
      <c r="D8551" s="38" t="s">
        <v>10194</v>
      </c>
      <c r="E8551" s="83" t="s">
        <v>638</v>
      </c>
      <c r="F8551" s="35" t="s">
        <v>1304</v>
      </c>
      <c r="G8551" s="35">
        <v>374</v>
      </c>
      <c r="H8551" s="32" t="s">
        <v>10187</v>
      </c>
      <c r="I8551" s="77">
        <v>7588000</v>
      </c>
      <c r="J8551" s="78"/>
      <c r="K8551" s="41"/>
      <c r="L8551" s="42" t="s">
        <v>27001</v>
      </c>
      <c r="M8551" s="79">
        <v>365</v>
      </c>
      <c r="N8551" s="80">
        <v>7436000</v>
      </c>
      <c r="O8551" s="81"/>
      <c r="P8551" s="77">
        <v>7436000</v>
      </c>
      <c r="Q8551" s="79">
        <v>381</v>
      </c>
      <c r="R8551" s="77">
        <v>7588000</v>
      </c>
      <c r="S8551" s="41"/>
      <c r="T8551" s="41" t="s">
        <v>10165</v>
      </c>
      <c r="U8551" s="41" t="s">
        <v>10188</v>
      </c>
      <c r="V8551" s="84"/>
      <c r="W8551" s="85"/>
      <c r="X8551" s="84" t="s">
        <v>644</v>
      </c>
      <c r="Y8551" s="84"/>
      <c r="Z8551" s="84" t="s">
        <v>11066</v>
      </c>
      <c r="AA8551" s="62">
        <v>43294</v>
      </c>
    </row>
    <row r="8552" spans="1:27" ht="31.5" x14ac:dyDescent="0.25">
      <c r="A8552" s="76">
        <v>8550</v>
      </c>
      <c r="B8552" s="35" t="s">
        <v>27131</v>
      </c>
      <c r="C8552" s="35" t="s">
        <v>27130</v>
      </c>
      <c r="D8552" s="38" t="s">
        <v>10194</v>
      </c>
      <c r="E8552" s="83" t="s">
        <v>638</v>
      </c>
      <c r="F8552" s="35" t="s">
        <v>1304</v>
      </c>
      <c r="G8552" s="35">
        <v>366</v>
      </c>
      <c r="H8552" s="32" t="s">
        <v>10168</v>
      </c>
      <c r="I8552" s="77">
        <v>4119000</v>
      </c>
      <c r="J8552" s="78"/>
      <c r="K8552" s="41"/>
      <c r="L8552" s="42" t="s">
        <v>27001</v>
      </c>
      <c r="M8552" s="79">
        <v>357</v>
      </c>
      <c r="N8552" s="80">
        <v>4008000</v>
      </c>
      <c r="O8552" s="81"/>
      <c r="P8552" s="77">
        <v>4008000</v>
      </c>
      <c r="Q8552" s="79">
        <v>373</v>
      </c>
      <c r="R8552" s="77">
        <v>4119000</v>
      </c>
      <c r="S8552" s="41"/>
      <c r="T8552" s="41" t="s">
        <v>10165</v>
      </c>
      <c r="U8552" s="41" t="s">
        <v>10169</v>
      </c>
      <c r="V8552" s="84"/>
      <c r="W8552" s="85"/>
      <c r="X8552" s="84" t="s">
        <v>644</v>
      </c>
      <c r="Y8552" s="84"/>
      <c r="Z8552" s="84" t="s">
        <v>11066</v>
      </c>
      <c r="AA8552" s="62">
        <v>43294</v>
      </c>
    </row>
    <row r="8553" spans="1:27" ht="31.5" x14ac:dyDescent="0.25">
      <c r="A8553" s="76">
        <v>8551</v>
      </c>
      <c r="B8553" s="35" t="s">
        <v>27132</v>
      </c>
      <c r="C8553" s="35" t="s">
        <v>27133</v>
      </c>
      <c r="D8553" s="38" t="s">
        <v>10198</v>
      </c>
      <c r="E8553" s="83" t="s">
        <v>638</v>
      </c>
      <c r="F8553" s="35" t="s">
        <v>1304</v>
      </c>
      <c r="G8553" s="35">
        <v>374</v>
      </c>
      <c r="H8553" s="32" t="s">
        <v>10187</v>
      </c>
      <c r="I8553" s="77">
        <v>7588000</v>
      </c>
      <c r="J8553" s="78"/>
      <c r="K8553" s="41"/>
      <c r="L8553" s="42" t="s">
        <v>27001</v>
      </c>
      <c r="M8553" s="79">
        <v>365</v>
      </c>
      <c r="N8553" s="80">
        <v>7436000</v>
      </c>
      <c r="O8553" s="81"/>
      <c r="P8553" s="77">
        <v>7436000</v>
      </c>
      <c r="Q8553" s="79">
        <v>381</v>
      </c>
      <c r="R8553" s="77">
        <v>7588000</v>
      </c>
      <c r="S8553" s="41"/>
      <c r="T8553" s="41" t="s">
        <v>10165</v>
      </c>
      <c r="U8553" s="41" t="s">
        <v>10188</v>
      </c>
      <c r="V8553" s="84"/>
      <c r="W8553" s="85"/>
      <c r="X8553" s="84" t="s">
        <v>644</v>
      </c>
      <c r="Y8553" s="84"/>
      <c r="Z8553" s="84" t="s">
        <v>11066</v>
      </c>
      <c r="AA8553" s="62">
        <v>43294</v>
      </c>
    </row>
    <row r="8554" spans="1:27" ht="31.5" x14ac:dyDescent="0.25">
      <c r="A8554" s="76">
        <v>8552</v>
      </c>
      <c r="B8554" s="35" t="s">
        <v>27134</v>
      </c>
      <c r="C8554" s="35" t="s">
        <v>27133</v>
      </c>
      <c r="D8554" s="38" t="s">
        <v>10198</v>
      </c>
      <c r="E8554" s="83" t="s">
        <v>638</v>
      </c>
      <c r="F8554" s="35" t="s">
        <v>1304</v>
      </c>
      <c r="G8554" s="35">
        <v>366</v>
      </c>
      <c r="H8554" s="32" t="s">
        <v>10168</v>
      </c>
      <c r="I8554" s="77">
        <v>4119000</v>
      </c>
      <c r="J8554" s="78"/>
      <c r="K8554" s="41"/>
      <c r="L8554" s="42" t="s">
        <v>27001</v>
      </c>
      <c r="M8554" s="79">
        <v>357</v>
      </c>
      <c r="N8554" s="80">
        <v>4008000</v>
      </c>
      <c r="O8554" s="81"/>
      <c r="P8554" s="77">
        <v>4008000</v>
      </c>
      <c r="Q8554" s="79">
        <v>373</v>
      </c>
      <c r="R8554" s="77">
        <v>4119000</v>
      </c>
      <c r="S8554" s="41"/>
      <c r="T8554" s="41" t="s">
        <v>10165</v>
      </c>
      <c r="U8554" s="41" t="s">
        <v>10169</v>
      </c>
      <c r="V8554" s="84"/>
      <c r="W8554" s="85"/>
      <c r="X8554" s="84" t="s">
        <v>644</v>
      </c>
      <c r="Y8554" s="84"/>
      <c r="Z8554" s="84" t="s">
        <v>11066</v>
      </c>
      <c r="AA8554" s="62">
        <v>43294</v>
      </c>
    </row>
    <row r="8555" spans="1:27" ht="31.5" x14ac:dyDescent="0.25">
      <c r="A8555" s="76">
        <v>8553</v>
      </c>
      <c r="B8555" s="35" t="s">
        <v>27135</v>
      </c>
      <c r="C8555" s="35" t="s">
        <v>27136</v>
      </c>
      <c r="D8555" s="38" t="s">
        <v>27137</v>
      </c>
      <c r="E8555" s="83" t="s">
        <v>638</v>
      </c>
      <c r="F8555" s="35" t="s">
        <v>660</v>
      </c>
      <c r="G8555" s="35">
        <v>367</v>
      </c>
      <c r="H8555" s="32" t="s">
        <v>10164</v>
      </c>
      <c r="I8555" s="77">
        <v>5725000</v>
      </c>
      <c r="J8555" s="78"/>
      <c r="K8555" s="41"/>
      <c r="L8555" s="42" t="s">
        <v>27001</v>
      </c>
      <c r="M8555" s="79">
        <v>358</v>
      </c>
      <c r="N8555" s="80">
        <v>5614000</v>
      </c>
      <c r="O8555" s="81"/>
      <c r="P8555" s="77">
        <v>5614000</v>
      </c>
      <c r="Q8555" s="79">
        <v>374</v>
      </c>
      <c r="R8555" s="77">
        <v>5725000</v>
      </c>
      <c r="S8555" s="41"/>
      <c r="T8555" s="41" t="s">
        <v>10165</v>
      </c>
      <c r="U8555" s="41" t="s">
        <v>10166</v>
      </c>
      <c r="V8555" s="84"/>
      <c r="W8555" s="85"/>
      <c r="X8555" s="84" t="s">
        <v>644</v>
      </c>
      <c r="Y8555" s="84"/>
      <c r="Z8555" s="84" t="s">
        <v>11066</v>
      </c>
      <c r="AA8555" s="62">
        <v>43294</v>
      </c>
    </row>
    <row r="8556" spans="1:27" ht="31.5" x14ac:dyDescent="0.25">
      <c r="A8556" s="76">
        <v>8554</v>
      </c>
      <c r="B8556" s="35" t="s">
        <v>27138</v>
      </c>
      <c r="C8556" s="35" t="s">
        <v>27136</v>
      </c>
      <c r="D8556" s="38" t="s">
        <v>27137</v>
      </c>
      <c r="E8556" s="83" t="s">
        <v>638</v>
      </c>
      <c r="F8556" s="35" t="s">
        <v>660</v>
      </c>
      <c r="G8556" s="35">
        <v>366</v>
      </c>
      <c r="H8556" s="32" t="s">
        <v>10168</v>
      </c>
      <c r="I8556" s="77">
        <v>4119000</v>
      </c>
      <c r="J8556" s="78"/>
      <c r="K8556" s="41"/>
      <c r="L8556" s="42" t="s">
        <v>27001</v>
      </c>
      <c r="M8556" s="79">
        <v>357</v>
      </c>
      <c r="N8556" s="80">
        <v>4008000</v>
      </c>
      <c r="O8556" s="81"/>
      <c r="P8556" s="77">
        <v>4008000</v>
      </c>
      <c r="Q8556" s="79">
        <v>373</v>
      </c>
      <c r="R8556" s="77">
        <v>4119000</v>
      </c>
      <c r="S8556" s="41"/>
      <c r="T8556" s="41" t="s">
        <v>10165</v>
      </c>
      <c r="U8556" s="41" t="s">
        <v>10169</v>
      </c>
      <c r="V8556" s="84"/>
      <c r="W8556" s="85"/>
      <c r="X8556" s="84" t="s">
        <v>644</v>
      </c>
      <c r="Y8556" s="84"/>
      <c r="Z8556" s="84" t="s">
        <v>11066</v>
      </c>
      <c r="AA8556" s="62">
        <v>43294</v>
      </c>
    </row>
    <row r="8557" spans="1:27" ht="31.5" x14ac:dyDescent="0.25">
      <c r="A8557" s="76">
        <v>8555</v>
      </c>
      <c r="B8557" s="35" t="s">
        <v>27139</v>
      </c>
      <c r="C8557" s="35" t="s">
        <v>27140</v>
      </c>
      <c r="D8557" s="38" t="s">
        <v>27141</v>
      </c>
      <c r="E8557" s="83" t="s">
        <v>638</v>
      </c>
      <c r="F8557" s="35" t="s">
        <v>1304</v>
      </c>
      <c r="G8557" s="35">
        <v>374</v>
      </c>
      <c r="H8557" s="32" t="s">
        <v>10187</v>
      </c>
      <c r="I8557" s="77">
        <v>7588000</v>
      </c>
      <c r="J8557" s="78"/>
      <c r="K8557" s="41"/>
      <c r="L8557" s="42" t="s">
        <v>27001</v>
      </c>
      <c r="M8557" s="79">
        <v>365</v>
      </c>
      <c r="N8557" s="80">
        <v>7436000</v>
      </c>
      <c r="O8557" s="81"/>
      <c r="P8557" s="77">
        <v>7436000</v>
      </c>
      <c r="Q8557" s="79">
        <v>381</v>
      </c>
      <c r="R8557" s="77">
        <v>7588000</v>
      </c>
      <c r="S8557" s="41"/>
      <c r="T8557" s="41" t="s">
        <v>10165</v>
      </c>
      <c r="U8557" s="41" t="s">
        <v>10188</v>
      </c>
      <c r="V8557" s="84"/>
      <c r="W8557" s="85"/>
      <c r="X8557" s="84" t="s">
        <v>644</v>
      </c>
      <c r="Y8557" s="84"/>
      <c r="Z8557" s="84" t="s">
        <v>11066</v>
      </c>
      <c r="AA8557" s="62">
        <v>43294</v>
      </c>
    </row>
    <row r="8558" spans="1:27" ht="31.5" x14ac:dyDescent="0.25">
      <c r="A8558" s="76">
        <v>8556</v>
      </c>
      <c r="B8558" s="35" t="s">
        <v>27142</v>
      </c>
      <c r="C8558" s="35" t="s">
        <v>27140</v>
      </c>
      <c r="D8558" s="38" t="s">
        <v>27141</v>
      </c>
      <c r="E8558" s="83" t="s">
        <v>638</v>
      </c>
      <c r="F8558" s="35" t="s">
        <v>1304</v>
      </c>
      <c r="G8558" s="35">
        <v>366</v>
      </c>
      <c r="H8558" s="32" t="s">
        <v>10168</v>
      </c>
      <c r="I8558" s="77">
        <v>4119000</v>
      </c>
      <c r="J8558" s="78"/>
      <c r="K8558" s="41"/>
      <c r="L8558" s="42" t="s">
        <v>27001</v>
      </c>
      <c r="M8558" s="79">
        <v>357</v>
      </c>
      <c r="N8558" s="80">
        <v>4008000</v>
      </c>
      <c r="O8558" s="81"/>
      <c r="P8558" s="77">
        <v>4008000</v>
      </c>
      <c r="Q8558" s="79">
        <v>373</v>
      </c>
      <c r="R8558" s="77">
        <v>4119000</v>
      </c>
      <c r="S8558" s="41"/>
      <c r="T8558" s="41" t="s">
        <v>10165</v>
      </c>
      <c r="U8558" s="41" t="s">
        <v>10169</v>
      </c>
      <c r="V8558" s="84"/>
      <c r="W8558" s="85"/>
      <c r="X8558" s="84" t="s">
        <v>644</v>
      </c>
      <c r="Y8558" s="84"/>
      <c r="Z8558" s="84" t="s">
        <v>11066</v>
      </c>
      <c r="AA8558" s="62">
        <v>43294</v>
      </c>
    </row>
    <row r="8559" spans="1:27" ht="31.5" x14ac:dyDescent="0.25">
      <c r="A8559" s="76">
        <v>8557</v>
      </c>
      <c r="B8559" s="35" t="s">
        <v>27143</v>
      </c>
      <c r="C8559" s="35" t="s">
        <v>27144</v>
      </c>
      <c r="D8559" s="38" t="s">
        <v>27145</v>
      </c>
      <c r="E8559" s="83" t="s">
        <v>638</v>
      </c>
      <c r="F8559" s="35" t="s">
        <v>1304</v>
      </c>
      <c r="G8559" s="35">
        <v>373</v>
      </c>
      <c r="H8559" s="32" t="s">
        <v>11587</v>
      </c>
      <c r="I8559" s="77">
        <v>7697000</v>
      </c>
      <c r="J8559" s="78"/>
      <c r="K8559" s="41"/>
      <c r="L8559" s="42" t="s">
        <v>27001</v>
      </c>
      <c r="M8559" s="79">
        <v>364</v>
      </c>
      <c r="N8559" s="80">
        <v>7545000</v>
      </c>
      <c r="O8559" s="81"/>
      <c r="P8559" s="77">
        <v>7545000</v>
      </c>
      <c r="Q8559" s="79">
        <v>380</v>
      </c>
      <c r="R8559" s="77">
        <v>7697000</v>
      </c>
      <c r="S8559" s="41"/>
      <c r="T8559" s="41" t="s">
        <v>10165</v>
      </c>
      <c r="U8559" s="41" t="s">
        <v>11588</v>
      </c>
      <c r="V8559" s="84"/>
      <c r="W8559" s="85"/>
      <c r="X8559" s="84" t="s">
        <v>644</v>
      </c>
      <c r="Y8559" s="84"/>
      <c r="Z8559" s="84" t="s">
        <v>11066</v>
      </c>
      <c r="AA8559" s="62">
        <v>43294</v>
      </c>
    </row>
    <row r="8560" spans="1:27" ht="31.5" x14ac:dyDescent="0.25">
      <c r="A8560" s="76">
        <v>8558</v>
      </c>
      <c r="B8560" s="35" t="s">
        <v>27146</v>
      </c>
      <c r="C8560" s="35" t="s">
        <v>27144</v>
      </c>
      <c r="D8560" s="38" t="s">
        <v>27145</v>
      </c>
      <c r="E8560" s="83" t="s">
        <v>638</v>
      </c>
      <c r="F8560" s="35" t="s">
        <v>1304</v>
      </c>
      <c r="G8560" s="35">
        <v>366</v>
      </c>
      <c r="H8560" s="32" t="s">
        <v>10168</v>
      </c>
      <c r="I8560" s="77">
        <v>4119000</v>
      </c>
      <c r="J8560" s="78"/>
      <c r="K8560" s="41"/>
      <c r="L8560" s="42" t="s">
        <v>27001</v>
      </c>
      <c r="M8560" s="79">
        <v>357</v>
      </c>
      <c r="N8560" s="80">
        <v>4008000</v>
      </c>
      <c r="O8560" s="81"/>
      <c r="P8560" s="77">
        <v>4008000</v>
      </c>
      <c r="Q8560" s="79">
        <v>373</v>
      </c>
      <c r="R8560" s="77">
        <v>4119000</v>
      </c>
      <c r="S8560" s="41"/>
      <c r="T8560" s="41" t="s">
        <v>10165</v>
      </c>
      <c r="U8560" s="41" t="s">
        <v>10169</v>
      </c>
      <c r="V8560" s="84"/>
      <c r="W8560" s="85"/>
      <c r="X8560" s="84" t="s">
        <v>644</v>
      </c>
      <c r="Y8560" s="84"/>
      <c r="Z8560" s="84" t="s">
        <v>11066</v>
      </c>
      <c r="AA8560" s="62">
        <v>43294</v>
      </c>
    </row>
    <row r="8561" spans="1:27" ht="31.5" x14ac:dyDescent="0.25">
      <c r="A8561" s="76">
        <v>8559</v>
      </c>
      <c r="B8561" s="35" t="s">
        <v>27147</v>
      </c>
      <c r="C8561" s="35" t="s">
        <v>27148</v>
      </c>
      <c r="D8561" s="38" t="s">
        <v>27149</v>
      </c>
      <c r="E8561" s="83" t="s">
        <v>703</v>
      </c>
      <c r="F8561" s="35" t="s">
        <v>1304</v>
      </c>
      <c r="G8561" s="35">
        <v>374</v>
      </c>
      <c r="H8561" s="32" t="s">
        <v>10187</v>
      </c>
      <c r="I8561" s="77">
        <v>7588000</v>
      </c>
      <c r="J8561" s="78"/>
      <c r="K8561" s="41"/>
      <c r="L8561" s="42" t="s">
        <v>27001</v>
      </c>
      <c r="M8561" s="79">
        <v>365</v>
      </c>
      <c r="N8561" s="80">
        <v>7436000</v>
      </c>
      <c r="O8561" s="81"/>
      <c r="P8561" s="77">
        <v>7436000</v>
      </c>
      <c r="Q8561" s="79">
        <v>381</v>
      </c>
      <c r="R8561" s="77">
        <v>7588000</v>
      </c>
      <c r="S8561" s="41"/>
      <c r="T8561" s="41" t="s">
        <v>10165</v>
      </c>
      <c r="U8561" s="41" t="s">
        <v>10188</v>
      </c>
      <c r="V8561" s="84"/>
      <c r="W8561" s="85"/>
      <c r="X8561" s="84" t="s">
        <v>644</v>
      </c>
      <c r="Y8561" s="84"/>
      <c r="Z8561" s="84" t="s">
        <v>11066</v>
      </c>
      <c r="AA8561" s="62">
        <v>43294</v>
      </c>
    </row>
    <row r="8562" spans="1:27" ht="31.5" x14ac:dyDescent="0.25">
      <c r="A8562" s="76">
        <v>8560</v>
      </c>
      <c r="B8562" s="35" t="s">
        <v>27150</v>
      </c>
      <c r="C8562" s="35" t="s">
        <v>27148</v>
      </c>
      <c r="D8562" s="38" t="s">
        <v>27149</v>
      </c>
      <c r="E8562" s="83" t="s">
        <v>703</v>
      </c>
      <c r="F8562" s="35" t="s">
        <v>1304</v>
      </c>
      <c r="G8562" s="35">
        <v>366</v>
      </c>
      <c r="H8562" s="32" t="s">
        <v>10168</v>
      </c>
      <c r="I8562" s="77">
        <v>4119000</v>
      </c>
      <c r="J8562" s="78"/>
      <c r="K8562" s="41"/>
      <c r="L8562" s="42" t="s">
        <v>27001</v>
      </c>
      <c r="M8562" s="79">
        <v>357</v>
      </c>
      <c r="N8562" s="80">
        <v>4008000</v>
      </c>
      <c r="O8562" s="81"/>
      <c r="P8562" s="77">
        <v>4008000</v>
      </c>
      <c r="Q8562" s="79">
        <v>373</v>
      </c>
      <c r="R8562" s="77">
        <v>4119000</v>
      </c>
      <c r="S8562" s="41"/>
      <c r="T8562" s="41" t="s">
        <v>10165</v>
      </c>
      <c r="U8562" s="41" t="s">
        <v>10169</v>
      </c>
      <c r="V8562" s="84"/>
      <c r="W8562" s="85"/>
      <c r="X8562" s="84" t="s">
        <v>644</v>
      </c>
      <c r="Y8562" s="84"/>
      <c r="Z8562" s="84" t="s">
        <v>11066</v>
      </c>
      <c r="AA8562" s="62">
        <v>43294</v>
      </c>
    </row>
    <row r="8563" spans="1:27" ht="31.5" x14ac:dyDescent="0.25">
      <c r="A8563" s="76">
        <v>8561</v>
      </c>
      <c r="B8563" s="35" t="s">
        <v>27151</v>
      </c>
      <c r="C8563" s="35" t="s">
        <v>27152</v>
      </c>
      <c r="D8563" s="38" t="s">
        <v>27153</v>
      </c>
      <c r="E8563" s="83" t="s">
        <v>703</v>
      </c>
      <c r="F8563" s="35" t="s">
        <v>1304</v>
      </c>
      <c r="G8563" s="35">
        <v>374</v>
      </c>
      <c r="H8563" s="32" t="s">
        <v>10187</v>
      </c>
      <c r="I8563" s="77">
        <v>7588000</v>
      </c>
      <c r="J8563" s="78"/>
      <c r="K8563" s="41"/>
      <c r="L8563" s="42" t="s">
        <v>27001</v>
      </c>
      <c r="M8563" s="79">
        <v>365</v>
      </c>
      <c r="N8563" s="80">
        <v>7436000</v>
      </c>
      <c r="O8563" s="81"/>
      <c r="P8563" s="77">
        <v>7436000</v>
      </c>
      <c r="Q8563" s="79">
        <v>381</v>
      </c>
      <c r="R8563" s="77">
        <v>7588000</v>
      </c>
      <c r="S8563" s="41"/>
      <c r="T8563" s="41" t="s">
        <v>10165</v>
      </c>
      <c r="U8563" s="41" t="s">
        <v>10188</v>
      </c>
      <c r="V8563" s="84"/>
      <c r="W8563" s="85"/>
      <c r="X8563" s="84" t="s">
        <v>644</v>
      </c>
      <c r="Y8563" s="84"/>
      <c r="Z8563" s="84" t="s">
        <v>11066</v>
      </c>
      <c r="AA8563" s="62">
        <v>43294</v>
      </c>
    </row>
    <row r="8564" spans="1:27" ht="31.5" x14ac:dyDescent="0.25">
      <c r="A8564" s="76">
        <v>8562</v>
      </c>
      <c r="B8564" s="35" t="s">
        <v>27154</v>
      </c>
      <c r="C8564" s="35" t="s">
        <v>27155</v>
      </c>
      <c r="D8564" s="38" t="s">
        <v>27156</v>
      </c>
      <c r="E8564" s="83" t="s">
        <v>703</v>
      </c>
      <c r="F8564" s="35" t="s">
        <v>1304</v>
      </c>
      <c r="G8564" s="35">
        <v>1222</v>
      </c>
      <c r="H8564" s="32" t="s">
        <v>27044</v>
      </c>
      <c r="I8564" s="77">
        <v>3645000</v>
      </c>
      <c r="J8564" s="78"/>
      <c r="K8564" s="41"/>
      <c r="L8564" s="42" t="s">
        <v>27001</v>
      </c>
      <c r="M8564" s="79">
        <v>1209</v>
      </c>
      <c r="N8564" s="80">
        <v>3469000</v>
      </c>
      <c r="O8564" s="81"/>
      <c r="P8564" s="77">
        <v>3469000</v>
      </c>
      <c r="Q8564" s="79">
        <v>1245</v>
      </c>
      <c r="R8564" s="77">
        <v>3645000</v>
      </c>
      <c r="S8564" s="41"/>
      <c r="T8564" s="41" t="s">
        <v>8437</v>
      </c>
      <c r="U8564" s="41" t="s">
        <v>27045</v>
      </c>
      <c r="V8564" s="84"/>
      <c r="W8564" s="85"/>
      <c r="X8564" s="84" t="s">
        <v>644</v>
      </c>
      <c r="Y8564" s="84"/>
      <c r="Z8564" s="84" t="s">
        <v>707</v>
      </c>
      <c r="AA8564" s="62">
        <v>43294</v>
      </c>
    </row>
    <row r="8565" spans="1:27" ht="15.75" x14ac:dyDescent="0.25">
      <c r="A8565" s="76">
        <v>8563</v>
      </c>
      <c r="B8565" s="35" t="s">
        <v>27157</v>
      </c>
      <c r="C8565" s="35" t="s">
        <v>27158</v>
      </c>
      <c r="D8565" s="38" t="s">
        <v>27159</v>
      </c>
      <c r="E8565" s="83" t="s">
        <v>703</v>
      </c>
      <c r="F8565" s="35" t="s">
        <v>1304</v>
      </c>
      <c r="G8565" s="35">
        <v>383</v>
      </c>
      <c r="H8565" s="32" t="s">
        <v>4928</v>
      </c>
      <c r="I8565" s="77">
        <v>4918000</v>
      </c>
      <c r="J8565" s="78" t="s">
        <v>4929</v>
      </c>
      <c r="K8565" s="41"/>
      <c r="L8565" s="42" t="s">
        <v>27001</v>
      </c>
      <c r="M8565" s="79">
        <v>374</v>
      </c>
      <c r="N8565" s="80">
        <v>4847000</v>
      </c>
      <c r="O8565" s="81" t="s">
        <v>4929</v>
      </c>
      <c r="P8565" s="77">
        <v>4847000</v>
      </c>
      <c r="Q8565" s="79">
        <v>390</v>
      </c>
      <c r="R8565" s="77">
        <v>4918000</v>
      </c>
      <c r="S8565" s="41"/>
      <c r="T8565" s="41" t="s">
        <v>803</v>
      </c>
      <c r="U8565" s="41" t="s">
        <v>4930</v>
      </c>
      <c r="V8565" s="84"/>
      <c r="W8565" s="85"/>
      <c r="X8565" s="84" t="s">
        <v>644</v>
      </c>
      <c r="Y8565" s="84"/>
      <c r="Z8565" s="84" t="s">
        <v>645</v>
      </c>
      <c r="AA8565" s="62">
        <v>43294</v>
      </c>
    </row>
    <row r="8566" spans="1:27" ht="31.5" x14ac:dyDescent="0.25">
      <c r="A8566" s="76">
        <v>8564</v>
      </c>
      <c r="B8566" s="35" t="s">
        <v>27160</v>
      </c>
      <c r="C8566" s="35" t="s">
        <v>27161</v>
      </c>
      <c r="D8566" s="38" t="s">
        <v>27162</v>
      </c>
      <c r="E8566" s="83" t="s">
        <v>703</v>
      </c>
      <c r="F8566" s="35" t="s">
        <v>1304</v>
      </c>
      <c r="G8566" s="35">
        <v>551</v>
      </c>
      <c r="H8566" s="32" t="s">
        <v>2590</v>
      </c>
      <c r="I8566" s="77">
        <v>3208000</v>
      </c>
      <c r="J8566" s="78" t="s">
        <v>2591</v>
      </c>
      <c r="K8566" s="41"/>
      <c r="L8566" s="42" t="s">
        <v>27001</v>
      </c>
      <c r="M8566" s="79">
        <v>541</v>
      </c>
      <c r="N8566" s="80">
        <v>3109000</v>
      </c>
      <c r="O8566" s="81" t="s">
        <v>2592</v>
      </c>
      <c r="P8566" s="77">
        <v>3109000</v>
      </c>
      <c r="Q8566" s="79">
        <v>557</v>
      </c>
      <c r="R8566" s="77">
        <v>3208000</v>
      </c>
      <c r="S8566" s="41" t="s">
        <v>2593</v>
      </c>
      <c r="T8566" s="41" t="s">
        <v>803</v>
      </c>
      <c r="U8566" s="41" t="s">
        <v>2594</v>
      </c>
      <c r="V8566" s="84"/>
      <c r="W8566" s="85">
        <v>1</v>
      </c>
      <c r="X8566" s="84" t="s">
        <v>644</v>
      </c>
      <c r="Y8566" s="84"/>
      <c r="Z8566" s="84" t="s">
        <v>645</v>
      </c>
      <c r="AA8566" s="62">
        <v>43294</v>
      </c>
    </row>
    <row r="8567" spans="1:27" ht="31.5" x14ac:dyDescent="0.25">
      <c r="A8567" s="76">
        <v>8565</v>
      </c>
      <c r="B8567" s="35" t="s">
        <v>27163</v>
      </c>
      <c r="C8567" s="35" t="s">
        <v>27164</v>
      </c>
      <c r="D8567" s="38" t="s">
        <v>27165</v>
      </c>
      <c r="E8567" s="83" t="s">
        <v>703</v>
      </c>
      <c r="F8567" s="35" t="s">
        <v>660</v>
      </c>
      <c r="G8567" s="35">
        <v>383</v>
      </c>
      <c r="H8567" s="32" t="s">
        <v>4928</v>
      </c>
      <c r="I8567" s="77">
        <v>4918000</v>
      </c>
      <c r="J8567" s="78" t="s">
        <v>4929</v>
      </c>
      <c r="K8567" s="41"/>
      <c r="L8567" s="42" t="s">
        <v>27001</v>
      </c>
      <c r="M8567" s="79">
        <v>374</v>
      </c>
      <c r="N8567" s="80">
        <v>4847000</v>
      </c>
      <c r="O8567" s="81" t="s">
        <v>4929</v>
      </c>
      <c r="P8567" s="77">
        <v>4847000</v>
      </c>
      <c r="Q8567" s="79">
        <v>390</v>
      </c>
      <c r="R8567" s="77">
        <v>4918000</v>
      </c>
      <c r="S8567" s="41"/>
      <c r="T8567" s="41" t="s">
        <v>803</v>
      </c>
      <c r="U8567" s="41" t="s">
        <v>4930</v>
      </c>
      <c r="V8567" s="84"/>
      <c r="W8567" s="85"/>
      <c r="X8567" s="84" t="s">
        <v>644</v>
      </c>
      <c r="Y8567" s="84"/>
      <c r="Z8567" s="84" t="s">
        <v>11066</v>
      </c>
      <c r="AA8567" s="62">
        <v>43294</v>
      </c>
    </row>
    <row r="8568" spans="1:27" ht="31.5" x14ac:dyDescent="0.25">
      <c r="A8568" s="76">
        <v>8566</v>
      </c>
      <c r="B8568" s="35" t="s">
        <v>27166</v>
      </c>
      <c r="C8568" s="35" t="s">
        <v>27167</v>
      </c>
      <c r="D8568" s="38" t="s">
        <v>27168</v>
      </c>
      <c r="E8568" s="83" t="s">
        <v>703</v>
      </c>
      <c r="F8568" s="35" t="s">
        <v>1304</v>
      </c>
      <c r="G8568" s="35">
        <v>551</v>
      </c>
      <c r="H8568" s="32" t="s">
        <v>2590</v>
      </c>
      <c r="I8568" s="77">
        <v>3208000</v>
      </c>
      <c r="J8568" s="78" t="s">
        <v>2591</v>
      </c>
      <c r="K8568" s="41" t="s">
        <v>27169</v>
      </c>
      <c r="L8568" s="42" t="s">
        <v>27001</v>
      </c>
      <c r="M8568" s="79">
        <v>541</v>
      </c>
      <c r="N8568" s="80">
        <v>3109000</v>
      </c>
      <c r="O8568" s="81" t="s">
        <v>2592</v>
      </c>
      <c r="P8568" s="77">
        <v>3109000</v>
      </c>
      <c r="Q8568" s="79">
        <v>557</v>
      </c>
      <c r="R8568" s="77">
        <v>3208000</v>
      </c>
      <c r="S8568" s="41" t="s">
        <v>2593</v>
      </c>
      <c r="T8568" s="41" t="s">
        <v>803</v>
      </c>
      <c r="U8568" s="41" t="s">
        <v>2594</v>
      </c>
      <c r="V8568" s="84"/>
      <c r="W8568" s="85">
        <v>1</v>
      </c>
      <c r="X8568" s="84" t="s">
        <v>644</v>
      </c>
      <c r="Y8568" s="84"/>
      <c r="Z8568" s="84" t="s">
        <v>645</v>
      </c>
      <c r="AA8568" s="62">
        <v>43294</v>
      </c>
    </row>
    <row r="8569" spans="1:27" ht="31.5" x14ac:dyDescent="0.25">
      <c r="A8569" s="76">
        <v>8567</v>
      </c>
      <c r="B8569" s="35" t="s">
        <v>27170</v>
      </c>
      <c r="C8569" s="35" t="s">
        <v>27171</v>
      </c>
      <c r="D8569" s="38" t="s">
        <v>27172</v>
      </c>
      <c r="E8569" s="83" t="s">
        <v>703</v>
      </c>
      <c r="F8569" s="35" t="s">
        <v>1304</v>
      </c>
      <c r="G8569" s="35">
        <v>551</v>
      </c>
      <c r="H8569" s="32" t="s">
        <v>2590</v>
      </c>
      <c r="I8569" s="77">
        <v>3208000</v>
      </c>
      <c r="J8569" s="78" t="s">
        <v>2591</v>
      </c>
      <c r="K8569" s="41" t="s">
        <v>27169</v>
      </c>
      <c r="L8569" s="42" t="s">
        <v>27001</v>
      </c>
      <c r="M8569" s="79">
        <v>541</v>
      </c>
      <c r="N8569" s="80">
        <v>3109000</v>
      </c>
      <c r="O8569" s="81" t="s">
        <v>2592</v>
      </c>
      <c r="P8569" s="77">
        <v>3109000</v>
      </c>
      <c r="Q8569" s="79">
        <v>557</v>
      </c>
      <c r="R8569" s="77">
        <v>3208000</v>
      </c>
      <c r="S8569" s="41" t="s">
        <v>2593</v>
      </c>
      <c r="T8569" s="41" t="s">
        <v>803</v>
      </c>
      <c r="U8569" s="41" t="s">
        <v>2594</v>
      </c>
      <c r="V8569" s="84"/>
      <c r="W8569" s="85">
        <v>1</v>
      </c>
      <c r="X8569" s="84" t="s">
        <v>644</v>
      </c>
      <c r="Y8569" s="84"/>
      <c r="Z8569" s="84" t="s">
        <v>645</v>
      </c>
      <c r="AA8569" s="62">
        <v>43294</v>
      </c>
    </row>
    <row r="8570" spans="1:27" ht="15.75" x14ac:dyDescent="0.25">
      <c r="A8570" s="76">
        <v>8568</v>
      </c>
      <c r="B8570" s="35" t="s">
        <v>27173</v>
      </c>
      <c r="C8570" s="35" t="s">
        <v>27174</v>
      </c>
      <c r="D8570" s="38" t="s">
        <v>27175</v>
      </c>
      <c r="E8570" s="83" t="s">
        <v>703</v>
      </c>
      <c r="F8570" s="35" t="s">
        <v>1304</v>
      </c>
      <c r="G8570" s="35">
        <v>1222</v>
      </c>
      <c r="H8570" s="32" t="s">
        <v>27044</v>
      </c>
      <c r="I8570" s="77">
        <v>3645000</v>
      </c>
      <c r="J8570" s="78"/>
      <c r="K8570" s="41"/>
      <c r="L8570" s="42" t="s">
        <v>27001</v>
      </c>
      <c r="M8570" s="79">
        <v>1209</v>
      </c>
      <c r="N8570" s="80">
        <v>3469000</v>
      </c>
      <c r="O8570" s="81"/>
      <c r="P8570" s="77">
        <v>3469000</v>
      </c>
      <c r="Q8570" s="79">
        <v>1245</v>
      </c>
      <c r="R8570" s="77">
        <v>3645000</v>
      </c>
      <c r="S8570" s="41"/>
      <c r="T8570" s="41" t="s">
        <v>8437</v>
      </c>
      <c r="U8570" s="41" t="s">
        <v>27045</v>
      </c>
      <c r="V8570" s="84"/>
      <c r="W8570" s="85"/>
      <c r="X8570" s="84" t="s">
        <v>644</v>
      </c>
      <c r="Y8570" s="84"/>
      <c r="Z8570" s="84" t="s">
        <v>707</v>
      </c>
      <c r="AA8570" s="62">
        <v>43294</v>
      </c>
    </row>
    <row r="8571" spans="1:27" ht="31.5" x14ac:dyDescent="0.25">
      <c r="A8571" s="76">
        <v>8569</v>
      </c>
      <c r="B8571" s="35" t="s">
        <v>27176</v>
      </c>
      <c r="C8571" s="35" t="s">
        <v>27177</v>
      </c>
      <c r="D8571" s="38" t="s">
        <v>27178</v>
      </c>
      <c r="E8571" s="83" t="s">
        <v>703</v>
      </c>
      <c r="F8571" s="35" t="s">
        <v>1304</v>
      </c>
      <c r="G8571" s="35">
        <v>551</v>
      </c>
      <c r="H8571" s="32" t="s">
        <v>2590</v>
      </c>
      <c r="I8571" s="77">
        <v>3208000</v>
      </c>
      <c r="J8571" s="78" t="s">
        <v>2591</v>
      </c>
      <c r="K8571" s="41" t="s">
        <v>27179</v>
      </c>
      <c r="L8571" s="42" t="s">
        <v>27001</v>
      </c>
      <c r="M8571" s="79">
        <v>541</v>
      </c>
      <c r="N8571" s="80">
        <v>3109000</v>
      </c>
      <c r="O8571" s="81" t="s">
        <v>2592</v>
      </c>
      <c r="P8571" s="77">
        <v>3109000</v>
      </c>
      <c r="Q8571" s="79">
        <v>557</v>
      </c>
      <c r="R8571" s="77">
        <v>3208000</v>
      </c>
      <c r="S8571" s="41" t="s">
        <v>2593</v>
      </c>
      <c r="T8571" s="41" t="s">
        <v>803</v>
      </c>
      <c r="U8571" s="41" t="s">
        <v>2594</v>
      </c>
      <c r="V8571" s="84"/>
      <c r="W8571" s="85">
        <v>1</v>
      </c>
      <c r="X8571" s="84" t="s">
        <v>644</v>
      </c>
      <c r="Y8571" s="84"/>
      <c r="Z8571" s="84" t="s">
        <v>645</v>
      </c>
      <c r="AA8571" s="62">
        <v>43294</v>
      </c>
    </row>
    <row r="8572" spans="1:27" ht="31.5" x14ac:dyDescent="0.25">
      <c r="A8572" s="76">
        <v>8570</v>
      </c>
      <c r="B8572" s="35" t="s">
        <v>27180</v>
      </c>
      <c r="C8572" s="35" t="s">
        <v>27181</v>
      </c>
      <c r="D8572" s="38" t="s">
        <v>27182</v>
      </c>
      <c r="E8572" s="83" t="s">
        <v>703</v>
      </c>
      <c r="F8572" s="35" t="s">
        <v>1304</v>
      </c>
      <c r="G8572" s="35">
        <v>551</v>
      </c>
      <c r="H8572" s="32" t="s">
        <v>2590</v>
      </c>
      <c r="I8572" s="77">
        <v>3208000</v>
      </c>
      <c r="J8572" s="78" t="s">
        <v>2591</v>
      </c>
      <c r="K8572" s="41" t="s">
        <v>27179</v>
      </c>
      <c r="L8572" s="42" t="s">
        <v>27001</v>
      </c>
      <c r="M8572" s="79">
        <v>541</v>
      </c>
      <c r="N8572" s="80">
        <v>3109000</v>
      </c>
      <c r="O8572" s="81" t="s">
        <v>2592</v>
      </c>
      <c r="P8572" s="77">
        <v>3109000</v>
      </c>
      <c r="Q8572" s="79">
        <v>557</v>
      </c>
      <c r="R8572" s="77">
        <v>3208000</v>
      </c>
      <c r="S8572" s="41" t="s">
        <v>2593</v>
      </c>
      <c r="T8572" s="41" t="s">
        <v>803</v>
      </c>
      <c r="U8572" s="41" t="s">
        <v>2594</v>
      </c>
      <c r="V8572" s="84"/>
      <c r="W8572" s="85">
        <v>1</v>
      </c>
      <c r="X8572" s="84" t="s">
        <v>644</v>
      </c>
      <c r="Y8572" s="84"/>
      <c r="Z8572" s="84" t="s">
        <v>645</v>
      </c>
      <c r="AA8572" s="62">
        <v>43294</v>
      </c>
    </row>
    <row r="8573" spans="1:27" ht="31.5" x14ac:dyDescent="0.25">
      <c r="A8573" s="76">
        <v>8571</v>
      </c>
      <c r="B8573" s="35" t="s">
        <v>27183</v>
      </c>
      <c r="C8573" s="35" t="s">
        <v>27184</v>
      </c>
      <c r="D8573" s="38" t="s">
        <v>27185</v>
      </c>
      <c r="E8573" s="83" t="s">
        <v>703</v>
      </c>
      <c r="F8573" s="35" t="s">
        <v>1304</v>
      </c>
      <c r="G8573" s="35">
        <v>551</v>
      </c>
      <c r="H8573" s="32" t="s">
        <v>2590</v>
      </c>
      <c r="I8573" s="77">
        <v>3208000</v>
      </c>
      <c r="J8573" s="78" t="s">
        <v>2591</v>
      </c>
      <c r="K8573" s="41" t="s">
        <v>27186</v>
      </c>
      <c r="L8573" s="42" t="s">
        <v>27001</v>
      </c>
      <c r="M8573" s="79">
        <v>541</v>
      </c>
      <c r="N8573" s="80">
        <v>3109000</v>
      </c>
      <c r="O8573" s="81" t="s">
        <v>2592</v>
      </c>
      <c r="P8573" s="77">
        <v>3109000</v>
      </c>
      <c r="Q8573" s="79">
        <v>557</v>
      </c>
      <c r="R8573" s="77">
        <v>3208000</v>
      </c>
      <c r="S8573" s="41" t="s">
        <v>2593</v>
      </c>
      <c r="T8573" s="41" t="s">
        <v>803</v>
      </c>
      <c r="U8573" s="41" t="s">
        <v>2594</v>
      </c>
      <c r="V8573" s="84"/>
      <c r="W8573" s="85">
        <v>1</v>
      </c>
      <c r="X8573" s="84" t="s">
        <v>644</v>
      </c>
      <c r="Y8573" s="84"/>
      <c r="Z8573" s="84" t="s">
        <v>645</v>
      </c>
      <c r="AA8573" s="62">
        <v>43294</v>
      </c>
    </row>
    <row r="8574" spans="1:27" ht="15.75" x14ac:dyDescent="0.25">
      <c r="A8574" s="76">
        <v>8572</v>
      </c>
      <c r="B8574" s="35" t="s">
        <v>27187</v>
      </c>
      <c r="C8574" s="35" t="s">
        <v>27188</v>
      </c>
      <c r="D8574" s="38" t="s">
        <v>27189</v>
      </c>
      <c r="E8574" s="83" t="s">
        <v>703</v>
      </c>
      <c r="F8574" s="35" t="s">
        <v>1304</v>
      </c>
      <c r="G8574" s="35">
        <v>383</v>
      </c>
      <c r="H8574" s="32" t="s">
        <v>4928</v>
      </c>
      <c r="I8574" s="77">
        <v>4918000</v>
      </c>
      <c r="J8574" s="78" t="s">
        <v>4929</v>
      </c>
      <c r="K8574" s="41"/>
      <c r="L8574" s="42" t="s">
        <v>27001</v>
      </c>
      <c r="M8574" s="79">
        <v>374</v>
      </c>
      <c r="N8574" s="80">
        <v>4847000</v>
      </c>
      <c r="O8574" s="81" t="s">
        <v>4929</v>
      </c>
      <c r="P8574" s="77">
        <v>4847000</v>
      </c>
      <c r="Q8574" s="79">
        <v>390</v>
      </c>
      <c r="R8574" s="77">
        <v>4918000</v>
      </c>
      <c r="S8574" s="41"/>
      <c r="T8574" s="41" t="s">
        <v>803</v>
      </c>
      <c r="U8574" s="41" t="s">
        <v>4930</v>
      </c>
      <c r="V8574" s="84"/>
      <c r="W8574" s="85"/>
      <c r="X8574" s="84" t="s">
        <v>644</v>
      </c>
      <c r="Y8574" s="84"/>
      <c r="Z8574" s="84" t="s">
        <v>11066</v>
      </c>
      <c r="AA8574" s="62">
        <v>43294</v>
      </c>
    </row>
    <row r="8575" spans="1:27" ht="31.5" x14ac:dyDescent="0.25">
      <c r="A8575" s="76">
        <v>8573</v>
      </c>
      <c r="B8575" s="35" t="s">
        <v>27190</v>
      </c>
      <c r="C8575" s="35" t="s">
        <v>27191</v>
      </c>
      <c r="D8575" s="38" t="s">
        <v>27192</v>
      </c>
      <c r="E8575" s="83" t="s">
        <v>703</v>
      </c>
      <c r="F8575" s="35" t="s">
        <v>1304</v>
      </c>
      <c r="G8575" s="35">
        <v>984</v>
      </c>
      <c r="H8575" s="32" t="s">
        <v>10152</v>
      </c>
      <c r="I8575" s="77">
        <v>7110000</v>
      </c>
      <c r="J8575" s="78" t="s">
        <v>10153</v>
      </c>
      <c r="K8575" s="41"/>
      <c r="L8575" s="42" t="s">
        <v>27001</v>
      </c>
      <c r="M8575" s="79">
        <v>973</v>
      </c>
      <c r="N8575" s="80">
        <v>6967000</v>
      </c>
      <c r="O8575" s="81" t="s">
        <v>10153</v>
      </c>
      <c r="P8575" s="77">
        <v>6967000</v>
      </c>
      <c r="Q8575" s="79">
        <v>1008</v>
      </c>
      <c r="R8575" s="77">
        <v>7110000</v>
      </c>
      <c r="S8575" s="41" t="s">
        <v>10153</v>
      </c>
      <c r="T8575" s="41" t="s">
        <v>1414</v>
      </c>
      <c r="U8575" s="41" t="s">
        <v>10154</v>
      </c>
      <c r="V8575" s="84"/>
      <c r="W8575" s="85"/>
      <c r="X8575" s="84" t="s">
        <v>644</v>
      </c>
      <c r="Y8575" s="84"/>
      <c r="Z8575" s="84" t="s">
        <v>11066</v>
      </c>
      <c r="AA8575" s="62">
        <v>43294</v>
      </c>
    </row>
    <row r="8576" spans="1:27" ht="31.5" x14ac:dyDescent="0.25">
      <c r="A8576" s="76">
        <v>8574</v>
      </c>
      <c r="B8576" s="35" t="s">
        <v>27193</v>
      </c>
      <c r="C8576" s="35" t="s">
        <v>27194</v>
      </c>
      <c r="D8576" s="38" t="s">
        <v>27195</v>
      </c>
      <c r="E8576" s="83" t="s">
        <v>703</v>
      </c>
      <c r="F8576" s="35" t="s">
        <v>1304</v>
      </c>
      <c r="G8576" s="35">
        <v>984</v>
      </c>
      <c r="H8576" s="32" t="s">
        <v>10152</v>
      </c>
      <c r="I8576" s="77">
        <v>7110000</v>
      </c>
      <c r="J8576" s="78" t="s">
        <v>10153</v>
      </c>
      <c r="K8576" s="41"/>
      <c r="L8576" s="42" t="s">
        <v>27001</v>
      </c>
      <c r="M8576" s="79">
        <v>973</v>
      </c>
      <c r="N8576" s="80">
        <v>6967000</v>
      </c>
      <c r="O8576" s="81" t="s">
        <v>10153</v>
      </c>
      <c r="P8576" s="77">
        <v>6967000</v>
      </c>
      <c r="Q8576" s="79">
        <v>1008</v>
      </c>
      <c r="R8576" s="77">
        <v>7110000</v>
      </c>
      <c r="S8576" s="41" t="s">
        <v>10153</v>
      </c>
      <c r="T8576" s="41" t="s">
        <v>1414</v>
      </c>
      <c r="U8576" s="41" t="s">
        <v>10154</v>
      </c>
      <c r="V8576" s="84"/>
      <c r="W8576" s="85"/>
      <c r="X8576" s="84" t="s">
        <v>644</v>
      </c>
      <c r="Y8576" s="84"/>
      <c r="Z8576" s="84" t="s">
        <v>11066</v>
      </c>
      <c r="AA8576" s="62">
        <v>43294</v>
      </c>
    </row>
    <row r="8577" spans="1:27" ht="31.5" x14ac:dyDescent="0.25">
      <c r="A8577" s="76">
        <v>8575</v>
      </c>
      <c r="B8577" s="35" t="s">
        <v>27196</v>
      </c>
      <c r="C8577" s="35" t="s">
        <v>27197</v>
      </c>
      <c r="D8577" s="38" t="s">
        <v>27198</v>
      </c>
      <c r="E8577" s="83" t="s">
        <v>703</v>
      </c>
      <c r="F8577" s="35" t="s">
        <v>1304</v>
      </c>
      <c r="G8577" s="35">
        <v>551</v>
      </c>
      <c r="H8577" s="32" t="s">
        <v>2590</v>
      </c>
      <c r="I8577" s="77">
        <v>3208000</v>
      </c>
      <c r="J8577" s="78" t="s">
        <v>2591</v>
      </c>
      <c r="K8577" s="41" t="s">
        <v>27199</v>
      </c>
      <c r="L8577" s="42" t="s">
        <v>27001</v>
      </c>
      <c r="M8577" s="79">
        <v>541</v>
      </c>
      <c r="N8577" s="80">
        <v>3109000</v>
      </c>
      <c r="O8577" s="81" t="s">
        <v>2592</v>
      </c>
      <c r="P8577" s="77">
        <v>3109000</v>
      </c>
      <c r="Q8577" s="79">
        <v>557</v>
      </c>
      <c r="R8577" s="77">
        <v>3208000</v>
      </c>
      <c r="S8577" s="41" t="s">
        <v>2593</v>
      </c>
      <c r="T8577" s="41" t="s">
        <v>803</v>
      </c>
      <c r="U8577" s="41" t="s">
        <v>2594</v>
      </c>
      <c r="V8577" s="84"/>
      <c r="W8577" s="85">
        <v>1</v>
      </c>
      <c r="X8577" s="84" t="s">
        <v>644</v>
      </c>
      <c r="Y8577" s="84"/>
      <c r="Z8577" s="84" t="s">
        <v>645</v>
      </c>
      <c r="AA8577" s="62">
        <v>43294</v>
      </c>
    </row>
    <row r="8578" spans="1:27" ht="15.75" x14ac:dyDescent="0.25">
      <c r="A8578" s="76">
        <v>8576</v>
      </c>
      <c r="B8578" s="35" t="s">
        <v>27200</v>
      </c>
      <c r="C8578" s="35" t="s">
        <v>27201</v>
      </c>
      <c r="D8578" s="38" t="s">
        <v>27202</v>
      </c>
      <c r="E8578" s="83" t="s">
        <v>679</v>
      </c>
      <c r="F8578" s="35" t="s">
        <v>660</v>
      </c>
      <c r="G8578" s="35">
        <v>129</v>
      </c>
      <c r="H8578" s="32" t="s">
        <v>661</v>
      </c>
      <c r="I8578" s="77">
        <v>5780000</v>
      </c>
      <c r="J8578" s="78" t="s">
        <v>662</v>
      </c>
      <c r="K8578" s="41"/>
      <c r="L8578" s="42" t="s">
        <v>27001</v>
      </c>
      <c r="M8578" s="79">
        <v>125</v>
      </c>
      <c r="N8578" s="80">
        <v>5760000</v>
      </c>
      <c r="O8578" s="81"/>
      <c r="P8578" s="77">
        <v>5760000</v>
      </c>
      <c r="Q8578" s="79">
        <v>128</v>
      </c>
      <c r="R8578" s="77">
        <v>5780000</v>
      </c>
      <c r="S8578" s="41" t="s">
        <v>663</v>
      </c>
      <c r="T8578" s="41" t="s">
        <v>642</v>
      </c>
      <c r="U8578" s="41" t="s">
        <v>664</v>
      </c>
      <c r="V8578" s="84"/>
      <c r="W8578" s="85">
        <v>1</v>
      </c>
      <c r="X8578" s="84" t="s">
        <v>644</v>
      </c>
      <c r="Y8578" s="84"/>
      <c r="Z8578" s="84" t="s">
        <v>645</v>
      </c>
      <c r="AA8578" s="62">
        <v>43294</v>
      </c>
    </row>
    <row r="8579" spans="1:27" ht="15.75" x14ac:dyDescent="0.25">
      <c r="A8579" s="76">
        <v>8577</v>
      </c>
      <c r="B8579" s="35" t="s">
        <v>27203</v>
      </c>
      <c r="C8579" s="35" t="s">
        <v>27204</v>
      </c>
      <c r="D8579" s="38" t="s">
        <v>27205</v>
      </c>
      <c r="E8579" s="83" t="s">
        <v>638</v>
      </c>
      <c r="F8579" s="35" t="s">
        <v>660</v>
      </c>
      <c r="G8579" s="35">
        <v>500</v>
      </c>
      <c r="H8579" s="32" t="s">
        <v>10320</v>
      </c>
      <c r="I8579" s="77">
        <v>3634000</v>
      </c>
      <c r="J8579" s="78" t="s">
        <v>10301</v>
      </c>
      <c r="K8579" s="41"/>
      <c r="L8579" s="42" t="s">
        <v>27001</v>
      </c>
      <c r="M8579" s="79">
        <v>490</v>
      </c>
      <c r="N8579" s="80">
        <v>3525000</v>
      </c>
      <c r="O8579" s="81" t="s">
        <v>10301</v>
      </c>
      <c r="P8579" s="77">
        <v>3525000</v>
      </c>
      <c r="Q8579" s="79">
        <v>506</v>
      </c>
      <c r="R8579" s="77">
        <v>3634000</v>
      </c>
      <c r="S8579" s="41" t="s">
        <v>10301</v>
      </c>
      <c r="T8579" s="41" t="s">
        <v>803</v>
      </c>
      <c r="U8579" s="41" t="s">
        <v>10321</v>
      </c>
      <c r="V8579" s="84"/>
      <c r="W8579" s="85"/>
      <c r="X8579" s="84" t="s">
        <v>644</v>
      </c>
      <c r="Y8579" s="84"/>
      <c r="Z8579" s="84" t="s">
        <v>645</v>
      </c>
      <c r="AA8579" s="62">
        <v>43294</v>
      </c>
    </row>
    <row r="8580" spans="1:27" ht="31.5" x14ac:dyDescent="0.25">
      <c r="A8580" s="76">
        <v>8578</v>
      </c>
      <c r="B8580" s="35" t="s">
        <v>27206</v>
      </c>
      <c r="C8580" s="35" t="s">
        <v>27207</v>
      </c>
      <c r="D8580" s="38" t="s">
        <v>27208</v>
      </c>
      <c r="E8580" s="83" t="s">
        <v>638</v>
      </c>
      <c r="F8580" s="35" t="s">
        <v>660</v>
      </c>
      <c r="G8580" s="35">
        <v>129</v>
      </c>
      <c r="H8580" s="32" t="s">
        <v>661</v>
      </c>
      <c r="I8580" s="77">
        <v>5780000</v>
      </c>
      <c r="J8580" s="78" t="s">
        <v>662</v>
      </c>
      <c r="K8580" s="41"/>
      <c r="L8580" s="42" t="s">
        <v>27001</v>
      </c>
      <c r="M8580" s="79">
        <v>125</v>
      </c>
      <c r="N8580" s="80">
        <v>5760000</v>
      </c>
      <c r="O8580" s="81"/>
      <c r="P8580" s="77">
        <v>5760000</v>
      </c>
      <c r="Q8580" s="79">
        <v>128</v>
      </c>
      <c r="R8580" s="77">
        <v>5780000</v>
      </c>
      <c r="S8580" s="41" t="s">
        <v>663</v>
      </c>
      <c r="T8580" s="41" t="s">
        <v>642</v>
      </c>
      <c r="U8580" s="41" t="s">
        <v>664</v>
      </c>
      <c r="V8580" s="84"/>
      <c r="W8580" s="85">
        <v>1</v>
      </c>
      <c r="X8580" s="84" t="s">
        <v>644</v>
      </c>
      <c r="Y8580" s="84"/>
      <c r="Z8580" s="84" t="s">
        <v>645</v>
      </c>
      <c r="AA8580" s="62">
        <v>43294</v>
      </c>
    </row>
    <row r="8581" spans="1:27" ht="31.5" x14ac:dyDescent="0.25">
      <c r="A8581" s="76">
        <v>8579</v>
      </c>
      <c r="B8581" s="35" t="s">
        <v>27209</v>
      </c>
      <c r="C8581" s="35" t="s">
        <v>27210</v>
      </c>
      <c r="D8581" s="38" t="s">
        <v>27211</v>
      </c>
      <c r="E8581" s="83" t="s">
        <v>638</v>
      </c>
      <c r="F8581" s="35" t="s">
        <v>660</v>
      </c>
      <c r="G8581" s="35">
        <v>128</v>
      </c>
      <c r="H8581" s="32" t="s">
        <v>1673</v>
      </c>
      <c r="I8581" s="77">
        <v>5002000</v>
      </c>
      <c r="J8581" s="78" t="s">
        <v>662</v>
      </c>
      <c r="K8581" s="41"/>
      <c r="L8581" s="42" t="s">
        <v>27001</v>
      </c>
      <c r="M8581" s="79">
        <v>124</v>
      </c>
      <c r="N8581" s="80">
        <v>4982000</v>
      </c>
      <c r="O8581" s="81"/>
      <c r="P8581" s="77">
        <v>4982000</v>
      </c>
      <c r="Q8581" s="79">
        <v>127</v>
      </c>
      <c r="R8581" s="77">
        <v>5002000</v>
      </c>
      <c r="S8581" s="41" t="s">
        <v>663</v>
      </c>
      <c r="T8581" s="41" t="s">
        <v>642</v>
      </c>
      <c r="U8581" s="41" t="s">
        <v>1674</v>
      </c>
      <c r="V8581" s="84"/>
      <c r="W8581" s="85">
        <v>1</v>
      </c>
      <c r="X8581" s="84" t="s">
        <v>644</v>
      </c>
      <c r="Y8581" s="84"/>
      <c r="Z8581" s="84" t="s">
        <v>645</v>
      </c>
      <c r="AA8581" s="62">
        <v>43294</v>
      </c>
    </row>
    <row r="8582" spans="1:27" ht="15.75" x14ac:dyDescent="0.25">
      <c r="A8582" s="76">
        <v>8580</v>
      </c>
      <c r="B8582" s="35" t="s">
        <v>27212</v>
      </c>
      <c r="C8582" s="35" t="s">
        <v>27213</v>
      </c>
      <c r="D8582" s="38" t="s">
        <v>27214</v>
      </c>
      <c r="E8582" s="83" t="s">
        <v>638</v>
      </c>
      <c r="F8582" s="35" t="s">
        <v>660</v>
      </c>
      <c r="G8582" s="35">
        <v>129</v>
      </c>
      <c r="H8582" s="32" t="s">
        <v>661</v>
      </c>
      <c r="I8582" s="77">
        <v>5780000</v>
      </c>
      <c r="J8582" s="78" t="s">
        <v>662</v>
      </c>
      <c r="K8582" s="41"/>
      <c r="L8582" s="42" t="s">
        <v>27001</v>
      </c>
      <c r="M8582" s="79">
        <v>125</v>
      </c>
      <c r="N8582" s="80">
        <v>5760000</v>
      </c>
      <c r="O8582" s="81"/>
      <c r="P8582" s="77">
        <v>5760000</v>
      </c>
      <c r="Q8582" s="79">
        <v>128</v>
      </c>
      <c r="R8582" s="77">
        <v>5780000</v>
      </c>
      <c r="S8582" s="41" t="s">
        <v>663</v>
      </c>
      <c r="T8582" s="41" t="s">
        <v>642</v>
      </c>
      <c r="U8582" s="41" t="s">
        <v>664</v>
      </c>
      <c r="V8582" s="84"/>
      <c r="W8582" s="85">
        <v>1</v>
      </c>
      <c r="X8582" s="84" t="s">
        <v>644</v>
      </c>
      <c r="Y8582" s="84"/>
      <c r="Z8582" s="84" t="s">
        <v>645</v>
      </c>
      <c r="AA8582" s="62">
        <v>43294</v>
      </c>
    </row>
    <row r="8583" spans="1:27" ht="31.5" x14ac:dyDescent="0.25">
      <c r="A8583" s="76">
        <v>8581</v>
      </c>
      <c r="B8583" s="35" t="s">
        <v>27215</v>
      </c>
      <c r="C8583" s="35" t="s">
        <v>27216</v>
      </c>
      <c r="D8583" s="38" t="s">
        <v>27217</v>
      </c>
      <c r="E8583" s="83" t="s">
        <v>638</v>
      </c>
      <c r="F8583" s="35" t="s">
        <v>1304</v>
      </c>
      <c r="G8583" s="35">
        <v>1222</v>
      </c>
      <c r="H8583" s="32" t="s">
        <v>27044</v>
      </c>
      <c r="I8583" s="77">
        <v>3645000</v>
      </c>
      <c r="J8583" s="78"/>
      <c r="K8583" s="41"/>
      <c r="L8583" s="42" t="s">
        <v>27001</v>
      </c>
      <c r="M8583" s="79">
        <v>1209</v>
      </c>
      <c r="N8583" s="80">
        <v>3469000</v>
      </c>
      <c r="O8583" s="81"/>
      <c r="P8583" s="77">
        <v>3469000</v>
      </c>
      <c r="Q8583" s="79">
        <v>1245</v>
      </c>
      <c r="R8583" s="77">
        <v>3645000</v>
      </c>
      <c r="S8583" s="41"/>
      <c r="T8583" s="41" t="s">
        <v>8437</v>
      </c>
      <c r="U8583" s="41" t="s">
        <v>27045</v>
      </c>
      <c r="V8583" s="84"/>
      <c r="W8583" s="85"/>
      <c r="X8583" s="84" t="s">
        <v>644</v>
      </c>
      <c r="Y8583" s="84"/>
      <c r="Z8583" s="84" t="s">
        <v>707</v>
      </c>
      <c r="AA8583" s="62">
        <v>43294</v>
      </c>
    </row>
    <row r="8584" spans="1:27" ht="31.5" x14ac:dyDescent="0.25">
      <c r="A8584" s="76">
        <v>8582</v>
      </c>
      <c r="B8584" s="35" t="s">
        <v>27218</v>
      </c>
      <c r="C8584" s="35" t="s">
        <v>27219</v>
      </c>
      <c r="D8584" s="38" t="s">
        <v>27220</v>
      </c>
      <c r="E8584" s="83" t="s">
        <v>638</v>
      </c>
      <c r="F8584" s="35" t="s">
        <v>660</v>
      </c>
      <c r="G8584" s="35">
        <v>423</v>
      </c>
      <c r="H8584" s="32" t="s">
        <v>8716</v>
      </c>
      <c r="I8584" s="77">
        <v>6731000</v>
      </c>
      <c r="J8584" s="78" t="s">
        <v>8717</v>
      </c>
      <c r="K8584" s="41"/>
      <c r="L8584" s="42" t="s">
        <v>27001</v>
      </c>
      <c r="M8584" s="79">
        <v>414</v>
      </c>
      <c r="N8584" s="80">
        <v>6567000</v>
      </c>
      <c r="O8584" s="81" t="s">
        <v>8717</v>
      </c>
      <c r="P8584" s="77">
        <v>6567000</v>
      </c>
      <c r="Q8584" s="79">
        <v>430</v>
      </c>
      <c r="R8584" s="77">
        <v>6731000</v>
      </c>
      <c r="S8584" s="41" t="s">
        <v>8657</v>
      </c>
      <c r="T8584" s="41" t="s">
        <v>803</v>
      </c>
      <c r="U8584" s="41" t="s">
        <v>8718</v>
      </c>
      <c r="V8584" s="84"/>
      <c r="W8584" s="85"/>
      <c r="X8584" s="84" t="s">
        <v>644</v>
      </c>
      <c r="Y8584" s="84"/>
      <c r="Z8584" s="84" t="s">
        <v>11066</v>
      </c>
      <c r="AA8584" s="62">
        <v>43294</v>
      </c>
    </row>
    <row r="8585" spans="1:27" ht="15.75" x14ac:dyDescent="0.25">
      <c r="A8585" s="76">
        <v>8583</v>
      </c>
      <c r="B8585" s="35" t="s">
        <v>27221</v>
      </c>
      <c r="C8585" s="35" t="s">
        <v>27222</v>
      </c>
      <c r="D8585" s="38" t="s">
        <v>27223</v>
      </c>
      <c r="E8585" s="83" t="s">
        <v>638</v>
      </c>
      <c r="F8585" s="35" t="s">
        <v>660</v>
      </c>
      <c r="G8585" s="35">
        <v>129</v>
      </c>
      <c r="H8585" s="32" t="s">
        <v>661</v>
      </c>
      <c r="I8585" s="77">
        <v>5780000</v>
      </c>
      <c r="J8585" s="78" t="s">
        <v>662</v>
      </c>
      <c r="K8585" s="41" t="s">
        <v>10269</v>
      </c>
      <c r="L8585" s="42" t="s">
        <v>27001</v>
      </c>
      <c r="M8585" s="79">
        <v>125</v>
      </c>
      <c r="N8585" s="80">
        <v>5760000</v>
      </c>
      <c r="O8585" s="81"/>
      <c r="P8585" s="77">
        <v>5760000</v>
      </c>
      <c r="Q8585" s="79">
        <v>128</v>
      </c>
      <c r="R8585" s="77">
        <v>5780000</v>
      </c>
      <c r="S8585" s="41" t="s">
        <v>663</v>
      </c>
      <c r="T8585" s="41" t="s">
        <v>642</v>
      </c>
      <c r="U8585" s="41" t="s">
        <v>664</v>
      </c>
      <c r="V8585" s="84"/>
      <c r="W8585" s="85">
        <v>1</v>
      </c>
      <c r="X8585" s="84" t="s">
        <v>644</v>
      </c>
      <c r="Y8585" s="84"/>
      <c r="Z8585" s="84" t="s">
        <v>645</v>
      </c>
      <c r="AA8585" s="62">
        <v>43294</v>
      </c>
    </row>
    <row r="8586" spans="1:27" ht="31.5" x14ac:dyDescent="0.25">
      <c r="A8586" s="76">
        <v>8584</v>
      </c>
      <c r="B8586" s="35" t="s">
        <v>27224</v>
      </c>
      <c r="C8586" s="35" t="s">
        <v>27225</v>
      </c>
      <c r="D8586" s="38" t="s">
        <v>27226</v>
      </c>
      <c r="E8586" s="83" t="s">
        <v>638</v>
      </c>
      <c r="F8586" s="35" t="s">
        <v>660</v>
      </c>
      <c r="G8586" s="35">
        <v>461</v>
      </c>
      <c r="H8586" s="32" t="s">
        <v>10368</v>
      </c>
      <c r="I8586" s="77">
        <v>3191000</v>
      </c>
      <c r="J8586" s="78" t="s">
        <v>6930</v>
      </c>
      <c r="K8586" s="41"/>
      <c r="L8586" s="42" t="s">
        <v>27001</v>
      </c>
      <c r="M8586" s="79">
        <v>452</v>
      </c>
      <c r="N8586" s="80">
        <v>3072000</v>
      </c>
      <c r="O8586" s="81" t="s">
        <v>6930</v>
      </c>
      <c r="P8586" s="77">
        <v>3072000</v>
      </c>
      <c r="Q8586" s="79">
        <v>468</v>
      </c>
      <c r="R8586" s="77">
        <v>3191000</v>
      </c>
      <c r="S8586" s="41" t="s">
        <v>6930</v>
      </c>
      <c r="T8586" s="41" t="s">
        <v>803</v>
      </c>
      <c r="U8586" s="41" t="s">
        <v>10369</v>
      </c>
      <c r="V8586" s="84"/>
      <c r="W8586" s="85"/>
      <c r="X8586" s="84" t="s">
        <v>644</v>
      </c>
      <c r="Y8586" s="84"/>
      <c r="Z8586" s="84" t="s">
        <v>645</v>
      </c>
      <c r="AA8586" s="62">
        <v>43294</v>
      </c>
    </row>
    <row r="8587" spans="1:27" ht="31.5" x14ac:dyDescent="0.25">
      <c r="A8587" s="76">
        <v>8585</v>
      </c>
      <c r="B8587" s="35" t="s">
        <v>27227</v>
      </c>
      <c r="C8587" s="35" t="s">
        <v>27228</v>
      </c>
      <c r="D8587" s="38" t="s">
        <v>27229</v>
      </c>
      <c r="E8587" s="83" t="s">
        <v>703</v>
      </c>
      <c r="F8587" s="35" t="s">
        <v>660</v>
      </c>
      <c r="G8587" s="35">
        <v>461</v>
      </c>
      <c r="H8587" s="32" t="s">
        <v>10368</v>
      </c>
      <c r="I8587" s="77">
        <v>3191000</v>
      </c>
      <c r="J8587" s="78" t="s">
        <v>6930</v>
      </c>
      <c r="K8587" s="41"/>
      <c r="L8587" s="42" t="s">
        <v>27001</v>
      </c>
      <c r="M8587" s="79">
        <v>452</v>
      </c>
      <c r="N8587" s="80">
        <v>3072000</v>
      </c>
      <c r="O8587" s="81" t="s">
        <v>6930</v>
      </c>
      <c r="P8587" s="77">
        <v>3072000</v>
      </c>
      <c r="Q8587" s="79">
        <v>468</v>
      </c>
      <c r="R8587" s="77">
        <v>3191000</v>
      </c>
      <c r="S8587" s="41" t="s">
        <v>6930</v>
      </c>
      <c r="T8587" s="41" t="s">
        <v>803</v>
      </c>
      <c r="U8587" s="41" t="s">
        <v>10369</v>
      </c>
      <c r="V8587" s="84"/>
      <c r="W8587" s="85"/>
      <c r="X8587" s="84" t="s">
        <v>644</v>
      </c>
      <c r="Y8587" s="84"/>
      <c r="Z8587" s="84" t="s">
        <v>645</v>
      </c>
      <c r="AA8587" s="62">
        <v>43294</v>
      </c>
    </row>
    <row r="8588" spans="1:27" ht="31.5" x14ac:dyDescent="0.25">
      <c r="A8588" s="76">
        <v>8586</v>
      </c>
      <c r="B8588" s="35" t="s">
        <v>27230</v>
      </c>
      <c r="C8588" s="35" t="s">
        <v>27231</v>
      </c>
      <c r="D8588" s="38" t="s">
        <v>27232</v>
      </c>
      <c r="E8588" s="83" t="s">
        <v>703</v>
      </c>
      <c r="F8588" s="35" t="s">
        <v>660</v>
      </c>
      <c r="G8588" s="35">
        <v>461</v>
      </c>
      <c r="H8588" s="32" t="s">
        <v>10368</v>
      </c>
      <c r="I8588" s="77">
        <v>3191000</v>
      </c>
      <c r="J8588" s="78" t="s">
        <v>6930</v>
      </c>
      <c r="K8588" s="41"/>
      <c r="L8588" s="42" t="s">
        <v>27001</v>
      </c>
      <c r="M8588" s="79">
        <v>452</v>
      </c>
      <c r="N8588" s="80">
        <v>3072000</v>
      </c>
      <c r="O8588" s="81" t="s">
        <v>6930</v>
      </c>
      <c r="P8588" s="77">
        <v>3072000</v>
      </c>
      <c r="Q8588" s="79">
        <v>468</v>
      </c>
      <c r="R8588" s="77">
        <v>3191000</v>
      </c>
      <c r="S8588" s="41" t="s">
        <v>6930</v>
      </c>
      <c r="T8588" s="41" t="s">
        <v>803</v>
      </c>
      <c r="U8588" s="41" t="s">
        <v>10369</v>
      </c>
      <c r="V8588" s="84"/>
      <c r="W8588" s="85"/>
      <c r="X8588" s="84" t="s">
        <v>644</v>
      </c>
      <c r="Y8588" s="84"/>
      <c r="Z8588" s="84" t="s">
        <v>645</v>
      </c>
      <c r="AA8588" s="62">
        <v>43294</v>
      </c>
    </row>
    <row r="8589" spans="1:27" ht="31.5" x14ac:dyDescent="0.25">
      <c r="A8589" s="76">
        <v>8587</v>
      </c>
      <c r="B8589" s="35" t="s">
        <v>27233</v>
      </c>
      <c r="C8589" s="35" t="s">
        <v>27234</v>
      </c>
      <c r="D8589" s="38" t="s">
        <v>27235</v>
      </c>
      <c r="E8589" s="83" t="s">
        <v>638</v>
      </c>
      <c r="F8589" s="35" t="s">
        <v>1304</v>
      </c>
      <c r="G8589" s="35">
        <v>424</v>
      </c>
      <c r="H8589" s="32" t="s">
        <v>9213</v>
      </c>
      <c r="I8589" s="77">
        <v>6474000</v>
      </c>
      <c r="J8589" s="78"/>
      <c r="K8589" s="41"/>
      <c r="L8589" s="42" t="s">
        <v>27001</v>
      </c>
      <c r="M8589" s="79">
        <v>415</v>
      </c>
      <c r="N8589" s="80">
        <v>6307000</v>
      </c>
      <c r="O8589" s="81"/>
      <c r="P8589" s="77">
        <v>6307000</v>
      </c>
      <c r="Q8589" s="79">
        <v>431</v>
      </c>
      <c r="R8589" s="77">
        <v>6474000</v>
      </c>
      <c r="S8589" s="41"/>
      <c r="T8589" s="41" t="s">
        <v>803</v>
      </c>
      <c r="U8589" s="41" t="s">
        <v>9214</v>
      </c>
      <c r="V8589" s="84"/>
      <c r="W8589" s="85"/>
      <c r="X8589" s="84" t="s">
        <v>644</v>
      </c>
      <c r="Y8589" s="84"/>
      <c r="Z8589" s="84" t="s">
        <v>645</v>
      </c>
      <c r="AA8589" s="62">
        <v>43294</v>
      </c>
    </row>
    <row r="8590" spans="1:27" ht="31.5" x14ac:dyDescent="0.25">
      <c r="A8590" s="76">
        <v>8588</v>
      </c>
      <c r="B8590" s="35" t="s">
        <v>27236</v>
      </c>
      <c r="C8590" s="35" t="s">
        <v>27237</v>
      </c>
      <c r="D8590" s="38" t="s">
        <v>27238</v>
      </c>
      <c r="E8590" s="83" t="s">
        <v>638</v>
      </c>
      <c r="F8590" s="35" t="s">
        <v>660</v>
      </c>
      <c r="G8590" s="35">
        <v>128</v>
      </c>
      <c r="H8590" s="32" t="s">
        <v>1673</v>
      </c>
      <c r="I8590" s="77">
        <v>5002000</v>
      </c>
      <c r="J8590" s="78" t="s">
        <v>662</v>
      </c>
      <c r="K8590" s="41"/>
      <c r="L8590" s="42" t="s">
        <v>27001</v>
      </c>
      <c r="M8590" s="79">
        <v>124</v>
      </c>
      <c r="N8590" s="80">
        <v>4982000</v>
      </c>
      <c r="O8590" s="81"/>
      <c r="P8590" s="77">
        <v>4982000</v>
      </c>
      <c r="Q8590" s="79">
        <v>127</v>
      </c>
      <c r="R8590" s="77">
        <v>5002000</v>
      </c>
      <c r="S8590" s="41" t="s">
        <v>663</v>
      </c>
      <c r="T8590" s="41" t="s">
        <v>642</v>
      </c>
      <c r="U8590" s="41" t="s">
        <v>1674</v>
      </c>
      <c r="V8590" s="84"/>
      <c r="W8590" s="85">
        <v>1</v>
      </c>
      <c r="X8590" s="84" t="s">
        <v>644</v>
      </c>
      <c r="Y8590" s="84"/>
      <c r="Z8590" s="84" t="s">
        <v>645</v>
      </c>
      <c r="AA8590" s="62">
        <v>43294</v>
      </c>
    </row>
    <row r="8591" spans="1:27" ht="31.5" x14ac:dyDescent="0.25">
      <c r="A8591" s="76">
        <v>8589</v>
      </c>
      <c r="B8591" s="35" t="s">
        <v>27239</v>
      </c>
      <c r="C8591" s="35" t="s">
        <v>27240</v>
      </c>
      <c r="D8591" s="38" t="s">
        <v>27241</v>
      </c>
      <c r="E8591" s="83" t="s">
        <v>638</v>
      </c>
      <c r="F8591" s="35" t="s">
        <v>660</v>
      </c>
      <c r="G8591" s="35">
        <v>128</v>
      </c>
      <c r="H8591" s="32" t="s">
        <v>1673</v>
      </c>
      <c r="I8591" s="77">
        <v>5002000</v>
      </c>
      <c r="J8591" s="78" t="s">
        <v>662</v>
      </c>
      <c r="K8591" s="41"/>
      <c r="L8591" s="42" t="s">
        <v>27001</v>
      </c>
      <c r="M8591" s="79">
        <v>124</v>
      </c>
      <c r="N8591" s="80">
        <v>4982000</v>
      </c>
      <c r="O8591" s="81"/>
      <c r="P8591" s="77">
        <v>4982000</v>
      </c>
      <c r="Q8591" s="79">
        <v>127</v>
      </c>
      <c r="R8591" s="77">
        <v>5002000</v>
      </c>
      <c r="S8591" s="41" t="s">
        <v>663</v>
      </c>
      <c r="T8591" s="41" t="s">
        <v>642</v>
      </c>
      <c r="U8591" s="41" t="s">
        <v>1674</v>
      </c>
      <c r="V8591" s="84"/>
      <c r="W8591" s="85">
        <v>1</v>
      </c>
      <c r="X8591" s="84" t="s">
        <v>644</v>
      </c>
      <c r="Y8591" s="84"/>
      <c r="Z8591" s="84" t="s">
        <v>645</v>
      </c>
      <c r="AA8591" s="62">
        <v>43294</v>
      </c>
    </row>
    <row r="8592" spans="1:27" ht="31.5" x14ac:dyDescent="0.25">
      <c r="A8592" s="76">
        <v>8590</v>
      </c>
      <c r="B8592" s="35" t="s">
        <v>27242</v>
      </c>
      <c r="C8592" s="35" t="s">
        <v>27243</v>
      </c>
      <c r="D8592" s="38" t="s">
        <v>27244</v>
      </c>
      <c r="E8592" s="83" t="s">
        <v>638</v>
      </c>
      <c r="F8592" s="35" t="s">
        <v>660</v>
      </c>
      <c r="G8592" s="35">
        <v>128</v>
      </c>
      <c r="H8592" s="32" t="s">
        <v>1673</v>
      </c>
      <c r="I8592" s="77">
        <v>5002000</v>
      </c>
      <c r="J8592" s="78" t="s">
        <v>662</v>
      </c>
      <c r="K8592" s="41"/>
      <c r="L8592" s="42" t="s">
        <v>27001</v>
      </c>
      <c r="M8592" s="79">
        <v>124</v>
      </c>
      <c r="N8592" s="80">
        <v>4982000</v>
      </c>
      <c r="O8592" s="81"/>
      <c r="P8592" s="77">
        <v>4982000</v>
      </c>
      <c r="Q8592" s="79">
        <v>127</v>
      </c>
      <c r="R8592" s="77">
        <v>5002000</v>
      </c>
      <c r="S8592" s="41" t="s">
        <v>663</v>
      </c>
      <c r="T8592" s="41" t="s">
        <v>642</v>
      </c>
      <c r="U8592" s="41" t="s">
        <v>1674</v>
      </c>
      <c r="V8592" s="84"/>
      <c r="W8592" s="85">
        <v>1</v>
      </c>
      <c r="X8592" s="84" t="s">
        <v>644</v>
      </c>
      <c r="Y8592" s="84"/>
      <c r="Z8592" s="84" t="s">
        <v>645</v>
      </c>
      <c r="AA8592" s="62">
        <v>43294</v>
      </c>
    </row>
    <row r="8593" spans="1:27" ht="15.75" x14ac:dyDescent="0.25">
      <c r="A8593" s="76">
        <v>8591</v>
      </c>
      <c r="B8593" s="35" t="s">
        <v>27245</v>
      </c>
      <c r="C8593" s="35" t="s">
        <v>27246</v>
      </c>
      <c r="D8593" s="38" t="s">
        <v>27247</v>
      </c>
      <c r="E8593" s="83" t="s">
        <v>638</v>
      </c>
      <c r="F8593" s="35" t="s">
        <v>660</v>
      </c>
      <c r="G8593" s="35">
        <v>129</v>
      </c>
      <c r="H8593" s="32" t="s">
        <v>661</v>
      </c>
      <c r="I8593" s="77">
        <v>5780000</v>
      </c>
      <c r="J8593" s="78" t="s">
        <v>662</v>
      </c>
      <c r="K8593" s="41" t="s">
        <v>10269</v>
      </c>
      <c r="L8593" s="42" t="s">
        <v>27001</v>
      </c>
      <c r="M8593" s="79">
        <v>125</v>
      </c>
      <c r="N8593" s="80">
        <v>5760000</v>
      </c>
      <c r="O8593" s="81"/>
      <c r="P8593" s="77">
        <v>5760000</v>
      </c>
      <c r="Q8593" s="79">
        <v>128</v>
      </c>
      <c r="R8593" s="77">
        <v>5780000</v>
      </c>
      <c r="S8593" s="41" t="s">
        <v>663</v>
      </c>
      <c r="T8593" s="41" t="s">
        <v>642</v>
      </c>
      <c r="U8593" s="41" t="s">
        <v>664</v>
      </c>
      <c r="V8593" s="84"/>
      <c r="W8593" s="85">
        <v>1</v>
      </c>
      <c r="X8593" s="84" t="s">
        <v>644</v>
      </c>
      <c r="Y8593" s="84"/>
      <c r="Z8593" s="84" t="s">
        <v>645</v>
      </c>
      <c r="AA8593" s="62">
        <v>43294</v>
      </c>
    </row>
    <row r="8594" spans="1:27" ht="15.75" x14ac:dyDescent="0.25">
      <c r="A8594" s="76">
        <v>8592</v>
      </c>
      <c r="B8594" s="35" t="s">
        <v>27248</v>
      </c>
      <c r="C8594" s="35" t="s">
        <v>27249</v>
      </c>
      <c r="D8594" s="38" t="s">
        <v>27250</v>
      </c>
      <c r="E8594" s="83" t="s">
        <v>638</v>
      </c>
      <c r="F8594" s="35" t="s">
        <v>1304</v>
      </c>
      <c r="G8594" s="35">
        <v>421</v>
      </c>
      <c r="H8594" s="32" t="s">
        <v>10268</v>
      </c>
      <c r="I8594" s="77">
        <v>9866000</v>
      </c>
      <c r="J8594" s="78" t="s">
        <v>10255</v>
      </c>
      <c r="K8594" s="41" t="s">
        <v>10269</v>
      </c>
      <c r="L8594" s="42" t="s">
        <v>27001</v>
      </c>
      <c r="M8594" s="79">
        <v>412</v>
      </c>
      <c r="N8594" s="80">
        <v>9589000</v>
      </c>
      <c r="O8594" s="81" t="s">
        <v>10269</v>
      </c>
      <c r="P8594" s="77">
        <v>9589000</v>
      </c>
      <c r="Q8594" s="79">
        <v>428</v>
      </c>
      <c r="R8594" s="77">
        <v>9866000</v>
      </c>
      <c r="S8594" s="41"/>
      <c r="T8594" s="41" t="s">
        <v>803</v>
      </c>
      <c r="U8594" s="41" t="s">
        <v>10270</v>
      </c>
      <c r="V8594" s="84"/>
      <c r="W8594" s="85">
        <v>1</v>
      </c>
      <c r="X8594" s="84" t="s">
        <v>644</v>
      </c>
      <c r="Y8594" s="84"/>
      <c r="Z8594" s="84" t="s">
        <v>645</v>
      </c>
      <c r="AA8594" s="62">
        <v>43294</v>
      </c>
    </row>
    <row r="8595" spans="1:27" ht="15.75" x14ac:dyDescent="0.25">
      <c r="A8595" s="76">
        <v>8593</v>
      </c>
      <c r="B8595" s="35" t="s">
        <v>27251</v>
      </c>
      <c r="C8595" s="35" t="s">
        <v>27252</v>
      </c>
      <c r="D8595" s="38" t="s">
        <v>27253</v>
      </c>
      <c r="E8595" s="83" t="s">
        <v>638</v>
      </c>
      <c r="F8595" s="35" t="s">
        <v>660</v>
      </c>
      <c r="G8595" s="35">
        <v>1209</v>
      </c>
      <c r="H8595" s="32" t="s">
        <v>27254</v>
      </c>
      <c r="I8595" s="77">
        <v>2136000</v>
      </c>
      <c r="J8595" s="78"/>
      <c r="K8595" s="41"/>
      <c r="L8595" s="42" t="s">
        <v>27001</v>
      </c>
      <c r="M8595" s="79">
        <v>1196</v>
      </c>
      <c r="N8595" s="80">
        <v>2061000</v>
      </c>
      <c r="O8595" s="81"/>
      <c r="P8595" s="77">
        <v>2061000</v>
      </c>
      <c r="Q8595" s="79">
        <v>1232</v>
      </c>
      <c r="R8595" s="77">
        <v>2136000</v>
      </c>
      <c r="S8595" s="41"/>
      <c r="T8595" s="41" t="s">
        <v>27255</v>
      </c>
      <c r="U8595" s="41" t="s">
        <v>27256</v>
      </c>
      <c r="V8595" s="84"/>
      <c r="W8595" s="85"/>
      <c r="X8595" s="84" t="s">
        <v>644</v>
      </c>
      <c r="Y8595" s="84"/>
      <c r="Z8595" s="84" t="s">
        <v>645</v>
      </c>
      <c r="AA8595" s="62">
        <v>43294</v>
      </c>
    </row>
    <row r="8596" spans="1:27" ht="15.75" x14ac:dyDescent="0.25">
      <c r="A8596" s="76">
        <v>8594</v>
      </c>
      <c r="B8596" s="35" t="s">
        <v>27257</v>
      </c>
      <c r="C8596" s="35" t="s">
        <v>27258</v>
      </c>
      <c r="D8596" s="38" t="s">
        <v>27259</v>
      </c>
      <c r="E8596" s="83" t="s">
        <v>638</v>
      </c>
      <c r="F8596" s="35" t="s">
        <v>660</v>
      </c>
      <c r="G8596" s="35">
        <v>1209</v>
      </c>
      <c r="H8596" s="32" t="s">
        <v>27254</v>
      </c>
      <c r="I8596" s="77">
        <v>2136000</v>
      </c>
      <c r="J8596" s="78"/>
      <c r="K8596" s="41"/>
      <c r="L8596" s="42" t="s">
        <v>27001</v>
      </c>
      <c r="M8596" s="79">
        <v>1196</v>
      </c>
      <c r="N8596" s="80">
        <v>2061000</v>
      </c>
      <c r="O8596" s="81"/>
      <c r="P8596" s="77">
        <v>2061000</v>
      </c>
      <c r="Q8596" s="79">
        <v>1232</v>
      </c>
      <c r="R8596" s="77">
        <v>2136000</v>
      </c>
      <c r="S8596" s="41"/>
      <c r="T8596" s="41" t="s">
        <v>27255</v>
      </c>
      <c r="U8596" s="41" t="s">
        <v>27256</v>
      </c>
      <c r="V8596" s="84"/>
      <c r="W8596" s="85"/>
      <c r="X8596" s="84" t="s">
        <v>644</v>
      </c>
      <c r="Y8596" s="84"/>
      <c r="Z8596" s="84" t="s">
        <v>645</v>
      </c>
      <c r="AA8596" s="62">
        <v>43294</v>
      </c>
    </row>
    <row r="8597" spans="1:27" ht="31.5" x14ac:dyDescent="0.25">
      <c r="A8597" s="76">
        <v>8595</v>
      </c>
      <c r="B8597" s="35" t="s">
        <v>27260</v>
      </c>
      <c r="C8597" s="35" t="s">
        <v>27261</v>
      </c>
      <c r="D8597" s="38" t="s">
        <v>27262</v>
      </c>
      <c r="E8597" s="83" t="s">
        <v>638</v>
      </c>
      <c r="F8597" s="35" t="s">
        <v>1304</v>
      </c>
      <c r="G8597" s="35">
        <v>422</v>
      </c>
      <c r="H8597" s="32" t="s">
        <v>10254</v>
      </c>
      <c r="I8597" s="77">
        <v>8172000</v>
      </c>
      <c r="J8597" s="78" t="s">
        <v>10255</v>
      </c>
      <c r="K8597" s="41" t="s">
        <v>10269</v>
      </c>
      <c r="L8597" s="42" t="s">
        <v>27001</v>
      </c>
      <c r="M8597" s="79">
        <v>413</v>
      </c>
      <c r="N8597" s="80">
        <v>7895000</v>
      </c>
      <c r="O8597" s="81" t="s">
        <v>10255</v>
      </c>
      <c r="P8597" s="77">
        <v>7895000</v>
      </c>
      <c r="Q8597" s="79">
        <v>429</v>
      </c>
      <c r="R8597" s="77">
        <v>8172000</v>
      </c>
      <c r="S8597" s="41"/>
      <c r="T8597" s="41" t="s">
        <v>803</v>
      </c>
      <c r="U8597" s="41" t="s">
        <v>10256</v>
      </c>
      <c r="V8597" s="84"/>
      <c r="W8597" s="85"/>
      <c r="X8597" s="84" t="s">
        <v>644</v>
      </c>
      <c r="Y8597" s="84"/>
      <c r="Z8597" s="84" t="s">
        <v>645</v>
      </c>
      <c r="AA8597" s="62">
        <v>43294</v>
      </c>
    </row>
    <row r="8598" spans="1:27" ht="31.5" x14ac:dyDescent="0.25">
      <c r="A8598" s="76">
        <v>8596</v>
      </c>
      <c r="B8598" s="35" t="s">
        <v>27263</v>
      </c>
      <c r="C8598" s="35" t="s">
        <v>27264</v>
      </c>
      <c r="D8598" s="38" t="s">
        <v>27265</v>
      </c>
      <c r="E8598" s="83" t="s">
        <v>703</v>
      </c>
      <c r="F8598" s="35" t="s">
        <v>1304</v>
      </c>
      <c r="G8598" s="35">
        <v>422</v>
      </c>
      <c r="H8598" s="32" t="s">
        <v>10254</v>
      </c>
      <c r="I8598" s="77">
        <v>8172000</v>
      </c>
      <c r="J8598" s="78" t="s">
        <v>10255</v>
      </c>
      <c r="K8598" s="41" t="s">
        <v>10269</v>
      </c>
      <c r="L8598" s="42" t="s">
        <v>27001</v>
      </c>
      <c r="M8598" s="79">
        <v>413</v>
      </c>
      <c r="N8598" s="80">
        <v>7895000</v>
      </c>
      <c r="O8598" s="81" t="s">
        <v>10255</v>
      </c>
      <c r="P8598" s="77">
        <v>7895000</v>
      </c>
      <c r="Q8598" s="79">
        <v>429</v>
      </c>
      <c r="R8598" s="77">
        <v>8172000</v>
      </c>
      <c r="S8598" s="41"/>
      <c r="T8598" s="41" t="s">
        <v>803</v>
      </c>
      <c r="U8598" s="41" t="s">
        <v>10256</v>
      </c>
      <c r="V8598" s="84"/>
      <c r="W8598" s="85"/>
      <c r="X8598" s="84" t="s">
        <v>644</v>
      </c>
      <c r="Y8598" s="84"/>
      <c r="Z8598" s="84" t="s">
        <v>645</v>
      </c>
      <c r="AA8598" s="62">
        <v>43294</v>
      </c>
    </row>
    <row r="8599" spans="1:27" ht="31.5" x14ac:dyDescent="0.25">
      <c r="A8599" s="76">
        <v>8597</v>
      </c>
      <c r="B8599" s="35" t="s">
        <v>27266</v>
      </c>
      <c r="C8599" s="35" t="s">
        <v>27267</v>
      </c>
      <c r="D8599" s="38" t="s">
        <v>27268</v>
      </c>
      <c r="E8599" s="83" t="s">
        <v>703</v>
      </c>
      <c r="F8599" s="35" t="s">
        <v>1304</v>
      </c>
      <c r="G8599" s="35">
        <v>422</v>
      </c>
      <c r="H8599" s="32" t="s">
        <v>10254</v>
      </c>
      <c r="I8599" s="77">
        <v>8172000</v>
      </c>
      <c r="J8599" s="78" t="s">
        <v>10255</v>
      </c>
      <c r="K8599" s="41" t="s">
        <v>10269</v>
      </c>
      <c r="L8599" s="42" t="s">
        <v>27001</v>
      </c>
      <c r="M8599" s="79">
        <v>413</v>
      </c>
      <c r="N8599" s="80">
        <v>7895000</v>
      </c>
      <c r="O8599" s="81" t="s">
        <v>10255</v>
      </c>
      <c r="P8599" s="77">
        <v>7895000</v>
      </c>
      <c r="Q8599" s="79">
        <v>429</v>
      </c>
      <c r="R8599" s="77">
        <v>8172000</v>
      </c>
      <c r="S8599" s="41"/>
      <c r="T8599" s="41" t="s">
        <v>803</v>
      </c>
      <c r="U8599" s="41" t="s">
        <v>10256</v>
      </c>
      <c r="V8599" s="84"/>
      <c r="W8599" s="85"/>
      <c r="X8599" s="84" t="s">
        <v>644</v>
      </c>
      <c r="Y8599" s="84"/>
      <c r="Z8599" s="84" t="s">
        <v>645</v>
      </c>
      <c r="AA8599" s="62">
        <v>43294</v>
      </c>
    </row>
    <row r="8600" spans="1:27" ht="31.5" x14ac:dyDescent="0.25">
      <c r="A8600" s="76">
        <v>8598</v>
      </c>
      <c r="B8600" s="35" t="s">
        <v>27269</v>
      </c>
      <c r="C8600" s="35" t="s">
        <v>27270</v>
      </c>
      <c r="D8600" s="38" t="s">
        <v>27271</v>
      </c>
      <c r="E8600" s="83" t="s">
        <v>703</v>
      </c>
      <c r="F8600" s="35" t="s">
        <v>1304</v>
      </c>
      <c r="G8600" s="35">
        <v>422</v>
      </c>
      <c r="H8600" s="32" t="s">
        <v>10254</v>
      </c>
      <c r="I8600" s="77">
        <v>8172000</v>
      </c>
      <c r="J8600" s="78" t="s">
        <v>10255</v>
      </c>
      <c r="K8600" s="41" t="s">
        <v>10269</v>
      </c>
      <c r="L8600" s="42" t="s">
        <v>27001</v>
      </c>
      <c r="M8600" s="79">
        <v>413</v>
      </c>
      <c r="N8600" s="80">
        <v>7895000</v>
      </c>
      <c r="O8600" s="81" t="s">
        <v>10255</v>
      </c>
      <c r="P8600" s="77">
        <v>7895000</v>
      </c>
      <c r="Q8600" s="79">
        <v>429</v>
      </c>
      <c r="R8600" s="77">
        <v>8172000</v>
      </c>
      <c r="S8600" s="41"/>
      <c r="T8600" s="41" t="s">
        <v>803</v>
      </c>
      <c r="U8600" s="41" t="s">
        <v>10256</v>
      </c>
      <c r="V8600" s="84"/>
      <c r="W8600" s="85"/>
      <c r="X8600" s="84" t="s">
        <v>644</v>
      </c>
      <c r="Y8600" s="84"/>
      <c r="Z8600" s="84" t="s">
        <v>645</v>
      </c>
      <c r="AA8600" s="62">
        <v>43294</v>
      </c>
    </row>
    <row r="8601" spans="1:27" ht="31.5" x14ac:dyDescent="0.25">
      <c r="A8601" s="76">
        <v>8599</v>
      </c>
      <c r="B8601" s="35" t="s">
        <v>27272</v>
      </c>
      <c r="C8601" s="35" t="s">
        <v>27273</v>
      </c>
      <c r="D8601" s="38" t="s">
        <v>27274</v>
      </c>
      <c r="E8601" s="83" t="s">
        <v>703</v>
      </c>
      <c r="F8601" s="35" t="s">
        <v>1304</v>
      </c>
      <c r="G8601" s="35">
        <v>422</v>
      </c>
      <c r="H8601" s="32" t="s">
        <v>10254</v>
      </c>
      <c r="I8601" s="77">
        <v>8172000</v>
      </c>
      <c r="J8601" s="78" t="s">
        <v>10255</v>
      </c>
      <c r="K8601" s="41" t="s">
        <v>10269</v>
      </c>
      <c r="L8601" s="42" t="s">
        <v>27001</v>
      </c>
      <c r="M8601" s="79">
        <v>413</v>
      </c>
      <c r="N8601" s="80">
        <v>7895000</v>
      </c>
      <c r="O8601" s="81" t="s">
        <v>10255</v>
      </c>
      <c r="P8601" s="77">
        <v>7895000</v>
      </c>
      <c r="Q8601" s="79">
        <v>429</v>
      </c>
      <c r="R8601" s="77">
        <v>8172000</v>
      </c>
      <c r="S8601" s="41"/>
      <c r="T8601" s="41" t="s">
        <v>803</v>
      </c>
      <c r="U8601" s="41" t="s">
        <v>10256</v>
      </c>
      <c r="V8601" s="84"/>
      <c r="W8601" s="85"/>
      <c r="X8601" s="84" t="s">
        <v>644</v>
      </c>
      <c r="Y8601" s="84"/>
      <c r="Z8601" s="84" t="s">
        <v>645</v>
      </c>
      <c r="AA8601" s="62">
        <v>43294</v>
      </c>
    </row>
    <row r="8602" spans="1:27" ht="31.5" x14ac:dyDescent="0.25">
      <c r="A8602" s="76">
        <v>8600</v>
      </c>
      <c r="B8602" s="35" t="s">
        <v>27275</v>
      </c>
      <c r="C8602" s="35" t="s">
        <v>27276</v>
      </c>
      <c r="D8602" s="38" t="s">
        <v>27277</v>
      </c>
      <c r="E8602" s="83" t="s">
        <v>703</v>
      </c>
      <c r="F8602" s="35" t="s">
        <v>1304</v>
      </c>
      <c r="G8602" s="35">
        <v>422</v>
      </c>
      <c r="H8602" s="32" t="s">
        <v>10254</v>
      </c>
      <c r="I8602" s="77">
        <v>8172000</v>
      </c>
      <c r="J8602" s="78" t="s">
        <v>10255</v>
      </c>
      <c r="K8602" s="41" t="s">
        <v>10269</v>
      </c>
      <c r="L8602" s="42" t="s">
        <v>27001</v>
      </c>
      <c r="M8602" s="79">
        <v>413</v>
      </c>
      <c r="N8602" s="80">
        <v>7895000</v>
      </c>
      <c r="O8602" s="81" t="s">
        <v>10255</v>
      </c>
      <c r="P8602" s="77">
        <v>7895000</v>
      </c>
      <c r="Q8602" s="79">
        <v>429</v>
      </c>
      <c r="R8602" s="77">
        <v>8172000</v>
      </c>
      <c r="S8602" s="41"/>
      <c r="T8602" s="41" t="s">
        <v>803</v>
      </c>
      <c r="U8602" s="41" t="s">
        <v>10256</v>
      </c>
      <c r="V8602" s="84"/>
      <c r="W8602" s="85"/>
      <c r="X8602" s="84" t="s">
        <v>644</v>
      </c>
      <c r="Y8602" s="84"/>
      <c r="Z8602" s="84" t="s">
        <v>645</v>
      </c>
      <c r="AA8602" s="62">
        <v>43294</v>
      </c>
    </row>
    <row r="8603" spans="1:27" ht="31.5" x14ac:dyDescent="0.25">
      <c r="A8603" s="76">
        <v>8601</v>
      </c>
      <c r="B8603" s="35" t="s">
        <v>27278</v>
      </c>
      <c r="C8603" s="35" t="s">
        <v>27279</v>
      </c>
      <c r="D8603" s="38" t="s">
        <v>27280</v>
      </c>
      <c r="E8603" s="83" t="s">
        <v>703</v>
      </c>
      <c r="F8603" s="35" t="s">
        <v>660</v>
      </c>
      <c r="G8603" s="35">
        <v>1223</v>
      </c>
      <c r="H8603" s="32" t="s">
        <v>27281</v>
      </c>
      <c r="I8603" s="77">
        <v>2393000</v>
      </c>
      <c r="J8603" s="78"/>
      <c r="K8603" s="41"/>
      <c r="L8603" s="42" t="s">
        <v>27001</v>
      </c>
      <c r="M8603" s="79">
        <v>1210</v>
      </c>
      <c r="N8603" s="80">
        <v>2262000</v>
      </c>
      <c r="O8603" s="81"/>
      <c r="P8603" s="77">
        <v>2262000</v>
      </c>
      <c r="Q8603" s="79">
        <v>1246</v>
      </c>
      <c r="R8603" s="77">
        <v>2393000</v>
      </c>
      <c r="S8603" s="41"/>
      <c r="T8603" s="41" t="s">
        <v>8437</v>
      </c>
      <c r="U8603" s="41" t="s">
        <v>27282</v>
      </c>
      <c r="V8603" s="84"/>
      <c r="W8603" s="85"/>
      <c r="X8603" s="84" t="s">
        <v>644</v>
      </c>
      <c r="Y8603" s="84"/>
      <c r="Z8603" s="84" t="s">
        <v>707</v>
      </c>
      <c r="AA8603" s="62">
        <v>43294</v>
      </c>
    </row>
    <row r="8604" spans="1:27" ht="31.5" x14ac:dyDescent="0.25">
      <c r="A8604" s="76">
        <v>8602</v>
      </c>
      <c r="B8604" s="35" t="s">
        <v>27283</v>
      </c>
      <c r="C8604" s="35" t="s">
        <v>27284</v>
      </c>
      <c r="D8604" s="38" t="s">
        <v>27285</v>
      </c>
      <c r="E8604" s="83" t="s">
        <v>703</v>
      </c>
      <c r="F8604" s="35" t="s">
        <v>1304</v>
      </c>
      <c r="G8604" s="35">
        <v>412</v>
      </c>
      <c r="H8604" s="32" t="s">
        <v>8304</v>
      </c>
      <c r="I8604" s="77">
        <v>16967000</v>
      </c>
      <c r="J8604" s="78" t="s">
        <v>8305</v>
      </c>
      <c r="K8604" s="41" t="s">
        <v>27286</v>
      </c>
      <c r="L8604" s="42" t="s">
        <v>27001</v>
      </c>
      <c r="M8604" s="79">
        <v>403</v>
      </c>
      <c r="N8604" s="80">
        <v>16542000</v>
      </c>
      <c r="O8604" s="81" t="s">
        <v>8306</v>
      </c>
      <c r="P8604" s="77">
        <v>16542000</v>
      </c>
      <c r="Q8604" s="79">
        <v>419</v>
      </c>
      <c r="R8604" s="77">
        <v>16967000</v>
      </c>
      <c r="S8604" s="41" t="s">
        <v>8305</v>
      </c>
      <c r="T8604" s="41" t="s">
        <v>803</v>
      </c>
      <c r="U8604" s="41" t="s">
        <v>8307</v>
      </c>
      <c r="V8604" s="84"/>
      <c r="W8604" s="85">
        <v>1</v>
      </c>
      <c r="X8604" s="84" t="s">
        <v>644</v>
      </c>
      <c r="Y8604" s="84"/>
      <c r="Z8604" s="84"/>
    </row>
    <row r="8605" spans="1:27" ht="31.5" x14ac:dyDescent="0.25">
      <c r="A8605" s="76">
        <v>8603</v>
      </c>
      <c r="B8605" s="35" t="s">
        <v>27287</v>
      </c>
      <c r="C8605" s="35" t="s">
        <v>27288</v>
      </c>
      <c r="D8605" s="38" t="s">
        <v>27289</v>
      </c>
      <c r="E8605" s="83" t="s">
        <v>703</v>
      </c>
      <c r="F8605" s="35" t="s">
        <v>1304</v>
      </c>
      <c r="G8605" s="35">
        <v>412</v>
      </c>
      <c r="H8605" s="32" t="s">
        <v>8304</v>
      </c>
      <c r="I8605" s="77">
        <v>16967000</v>
      </c>
      <c r="J8605" s="78" t="s">
        <v>8305</v>
      </c>
      <c r="K8605" s="41" t="s">
        <v>27286</v>
      </c>
      <c r="L8605" s="42" t="s">
        <v>27001</v>
      </c>
      <c r="M8605" s="79">
        <v>403</v>
      </c>
      <c r="N8605" s="80">
        <v>16542000</v>
      </c>
      <c r="O8605" s="81" t="s">
        <v>8306</v>
      </c>
      <c r="P8605" s="77">
        <v>16542000</v>
      </c>
      <c r="Q8605" s="79">
        <v>419</v>
      </c>
      <c r="R8605" s="77">
        <v>16967000</v>
      </c>
      <c r="S8605" s="41" t="s">
        <v>8305</v>
      </c>
      <c r="T8605" s="41" t="s">
        <v>803</v>
      </c>
      <c r="U8605" s="41" t="s">
        <v>8307</v>
      </c>
      <c r="V8605" s="84"/>
      <c r="W8605" s="85">
        <v>1</v>
      </c>
      <c r="X8605" s="84" t="s">
        <v>644</v>
      </c>
      <c r="Y8605" s="84"/>
      <c r="Z8605" s="84"/>
    </row>
    <row r="8606" spans="1:27" ht="31.5" x14ac:dyDescent="0.25">
      <c r="A8606" s="76">
        <v>8604</v>
      </c>
      <c r="B8606" s="35" t="s">
        <v>27290</v>
      </c>
      <c r="C8606" s="35" t="s">
        <v>27291</v>
      </c>
      <c r="D8606" s="38" t="s">
        <v>27292</v>
      </c>
      <c r="E8606" s="83" t="s">
        <v>703</v>
      </c>
      <c r="F8606" s="35" t="s">
        <v>1304</v>
      </c>
      <c r="G8606" s="35">
        <v>412</v>
      </c>
      <c r="H8606" s="32" t="s">
        <v>8304</v>
      </c>
      <c r="I8606" s="77">
        <v>16967000</v>
      </c>
      <c r="J8606" s="78" t="s">
        <v>8305</v>
      </c>
      <c r="K8606" s="41" t="s">
        <v>27286</v>
      </c>
      <c r="L8606" s="42" t="s">
        <v>27001</v>
      </c>
      <c r="M8606" s="79">
        <v>403</v>
      </c>
      <c r="N8606" s="80">
        <v>16542000</v>
      </c>
      <c r="O8606" s="81" t="s">
        <v>8306</v>
      </c>
      <c r="P8606" s="77">
        <v>16542000</v>
      </c>
      <c r="Q8606" s="79">
        <v>419</v>
      </c>
      <c r="R8606" s="77">
        <v>16967000</v>
      </c>
      <c r="S8606" s="41" t="s">
        <v>8305</v>
      </c>
      <c r="T8606" s="41" t="s">
        <v>803</v>
      </c>
      <c r="U8606" s="41" t="s">
        <v>8307</v>
      </c>
      <c r="V8606" s="84"/>
      <c r="W8606" s="85">
        <v>1</v>
      </c>
      <c r="X8606" s="84" t="s">
        <v>644</v>
      </c>
      <c r="Y8606" s="84"/>
      <c r="Z8606" s="84"/>
    </row>
    <row r="8607" spans="1:27" ht="15.75" x14ac:dyDescent="0.25">
      <c r="A8607" s="76">
        <v>8605</v>
      </c>
      <c r="B8607" s="35" t="s">
        <v>27293</v>
      </c>
      <c r="C8607" s="35" t="s">
        <v>27294</v>
      </c>
      <c r="D8607" s="38" t="s">
        <v>27295</v>
      </c>
      <c r="E8607" s="83" t="s">
        <v>638</v>
      </c>
      <c r="F8607" s="35" t="s">
        <v>660</v>
      </c>
      <c r="G8607" s="35">
        <v>1223</v>
      </c>
      <c r="H8607" s="32" t="s">
        <v>27281</v>
      </c>
      <c r="I8607" s="77">
        <v>2393000</v>
      </c>
      <c r="J8607" s="78"/>
      <c r="K8607" s="41"/>
      <c r="L8607" s="42" t="s">
        <v>27001</v>
      </c>
      <c r="M8607" s="79">
        <v>1210</v>
      </c>
      <c r="N8607" s="80">
        <v>2262000</v>
      </c>
      <c r="O8607" s="81"/>
      <c r="P8607" s="77">
        <v>2262000</v>
      </c>
      <c r="Q8607" s="79">
        <v>1246</v>
      </c>
      <c r="R8607" s="77">
        <v>2393000</v>
      </c>
      <c r="S8607" s="41"/>
      <c r="T8607" s="41" t="s">
        <v>8437</v>
      </c>
      <c r="U8607" s="41" t="s">
        <v>27282</v>
      </c>
      <c r="V8607" s="84"/>
      <c r="W8607" s="85"/>
      <c r="X8607" s="84" t="s">
        <v>644</v>
      </c>
      <c r="Y8607" s="84"/>
      <c r="Z8607" s="84" t="s">
        <v>707</v>
      </c>
      <c r="AA8607" s="62">
        <v>43294</v>
      </c>
    </row>
    <row r="8608" spans="1:27" ht="15.75" x14ac:dyDescent="0.25">
      <c r="A8608" s="76">
        <v>8606</v>
      </c>
      <c r="B8608" s="35" t="s">
        <v>27296</v>
      </c>
      <c r="C8608" s="35" t="s">
        <v>27297</v>
      </c>
      <c r="D8608" s="38" t="s">
        <v>27298</v>
      </c>
      <c r="E8608" s="83" t="s">
        <v>703</v>
      </c>
      <c r="F8608" s="35" t="s">
        <v>660</v>
      </c>
      <c r="G8608" s="35">
        <v>1223</v>
      </c>
      <c r="H8608" s="32" t="s">
        <v>27281</v>
      </c>
      <c r="I8608" s="77">
        <v>2393000</v>
      </c>
      <c r="J8608" s="78"/>
      <c r="K8608" s="41"/>
      <c r="L8608" s="42" t="s">
        <v>27001</v>
      </c>
      <c r="M8608" s="79">
        <v>1210</v>
      </c>
      <c r="N8608" s="80">
        <v>2262000</v>
      </c>
      <c r="O8608" s="81"/>
      <c r="P8608" s="77">
        <v>2262000</v>
      </c>
      <c r="Q8608" s="79">
        <v>1246</v>
      </c>
      <c r="R8608" s="77">
        <v>2393000</v>
      </c>
      <c r="S8608" s="41"/>
      <c r="T8608" s="41" t="s">
        <v>8437</v>
      </c>
      <c r="U8608" s="41" t="s">
        <v>27282</v>
      </c>
      <c r="V8608" s="84"/>
      <c r="W8608" s="85"/>
      <c r="X8608" s="84" t="s">
        <v>644</v>
      </c>
      <c r="Y8608" s="84"/>
      <c r="Z8608" s="84" t="s">
        <v>707</v>
      </c>
      <c r="AA8608" s="62">
        <v>43294</v>
      </c>
    </row>
    <row r="8609" spans="1:27" ht="31.5" x14ac:dyDescent="0.25">
      <c r="A8609" s="76">
        <v>8607</v>
      </c>
      <c r="B8609" s="35" t="s">
        <v>27299</v>
      </c>
      <c r="C8609" s="35" t="s">
        <v>27300</v>
      </c>
      <c r="D8609" s="38" t="s">
        <v>27301</v>
      </c>
      <c r="E8609" s="83" t="s">
        <v>703</v>
      </c>
      <c r="F8609" s="35" t="s">
        <v>1304</v>
      </c>
      <c r="G8609" s="35">
        <v>1222</v>
      </c>
      <c r="H8609" s="32" t="s">
        <v>27044</v>
      </c>
      <c r="I8609" s="77">
        <v>3645000</v>
      </c>
      <c r="J8609" s="78"/>
      <c r="K8609" s="41"/>
      <c r="L8609" s="42" t="s">
        <v>27001</v>
      </c>
      <c r="M8609" s="79">
        <v>1209</v>
      </c>
      <c r="N8609" s="80">
        <v>3469000</v>
      </c>
      <c r="O8609" s="81"/>
      <c r="P8609" s="77">
        <v>3469000</v>
      </c>
      <c r="Q8609" s="79">
        <v>1245</v>
      </c>
      <c r="R8609" s="77">
        <v>3645000</v>
      </c>
      <c r="S8609" s="41"/>
      <c r="T8609" s="41" t="s">
        <v>8437</v>
      </c>
      <c r="U8609" s="41" t="s">
        <v>27045</v>
      </c>
      <c r="V8609" s="84"/>
      <c r="W8609" s="85"/>
      <c r="X8609" s="84" t="s">
        <v>644</v>
      </c>
      <c r="Y8609" s="84"/>
      <c r="Z8609" s="84" t="s">
        <v>707</v>
      </c>
      <c r="AA8609" s="62">
        <v>43294</v>
      </c>
    </row>
    <row r="8610" spans="1:27" ht="15.75" x14ac:dyDescent="0.25">
      <c r="A8610" s="76">
        <v>8608</v>
      </c>
      <c r="B8610" s="35" t="s">
        <v>27302</v>
      </c>
      <c r="C8610" s="35" t="s">
        <v>27303</v>
      </c>
      <c r="D8610" s="38" t="s">
        <v>27304</v>
      </c>
      <c r="E8610" s="83" t="s">
        <v>703</v>
      </c>
      <c r="F8610" s="35" t="s">
        <v>1304</v>
      </c>
      <c r="G8610" s="35">
        <v>1222</v>
      </c>
      <c r="H8610" s="32" t="s">
        <v>27044</v>
      </c>
      <c r="I8610" s="77">
        <v>3645000</v>
      </c>
      <c r="J8610" s="78"/>
      <c r="K8610" s="41"/>
      <c r="L8610" s="42" t="s">
        <v>27001</v>
      </c>
      <c r="M8610" s="79">
        <v>1209</v>
      </c>
      <c r="N8610" s="80">
        <v>3469000</v>
      </c>
      <c r="O8610" s="81"/>
      <c r="P8610" s="77">
        <v>3469000</v>
      </c>
      <c r="Q8610" s="79">
        <v>1245</v>
      </c>
      <c r="R8610" s="77">
        <v>3645000</v>
      </c>
      <c r="S8610" s="41"/>
      <c r="T8610" s="41" t="s">
        <v>8437</v>
      </c>
      <c r="U8610" s="41" t="s">
        <v>27045</v>
      </c>
      <c r="V8610" s="84"/>
      <c r="W8610" s="85"/>
      <c r="X8610" s="84" t="s">
        <v>644</v>
      </c>
      <c r="Y8610" s="84"/>
      <c r="Z8610" s="84" t="s">
        <v>707</v>
      </c>
      <c r="AA8610" s="62">
        <v>43294</v>
      </c>
    </row>
    <row r="8611" spans="1:27" ht="15.75" x14ac:dyDescent="0.25">
      <c r="A8611" s="76">
        <v>8609</v>
      </c>
      <c r="B8611" s="35" t="s">
        <v>27305</v>
      </c>
      <c r="C8611" s="35" t="s">
        <v>27306</v>
      </c>
      <c r="D8611" s="38" t="s">
        <v>27307</v>
      </c>
      <c r="E8611" s="83" t="s">
        <v>703</v>
      </c>
      <c r="F8611" s="35" t="s">
        <v>1304</v>
      </c>
      <c r="G8611" s="35">
        <v>1222</v>
      </c>
      <c r="H8611" s="32" t="s">
        <v>27044</v>
      </c>
      <c r="I8611" s="77">
        <v>3645000</v>
      </c>
      <c r="J8611" s="78"/>
      <c r="K8611" s="41"/>
      <c r="L8611" s="42" t="s">
        <v>27001</v>
      </c>
      <c r="M8611" s="79">
        <v>1209</v>
      </c>
      <c r="N8611" s="80">
        <v>3469000</v>
      </c>
      <c r="O8611" s="81"/>
      <c r="P8611" s="77">
        <v>3469000</v>
      </c>
      <c r="Q8611" s="79">
        <v>1245</v>
      </c>
      <c r="R8611" s="77">
        <v>3645000</v>
      </c>
      <c r="S8611" s="41"/>
      <c r="T8611" s="41" t="s">
        <v>8437</v>
      </c>
      <c r="U8611" s="41" t="s">
        <v>27045</v>
      </c>
      <c r="V8611" s="84"/>
      <c r="W8611" s="85"/>
      <c r="X8611" s="84" t="s">
        <v>644</v>
      </c>
      <c r="Y8611" s="84"/>
      <c r="Z8611" s="84" t="s">
        <v>707</v>
      </c>
      <c r="AA8611" s="62">
        <v>43294</v>
      </c>
    </row>
    <row r="8612" spans="1:27" ht="15.75" x14ac:dyDescent="0.25">
      <c r="A8612" s="76">
        <v>8610</v>
      </c>
      <c r="B8612" s="35" t="s">
        <v>27308</v>
      </c>
      <c r="C8612" s="35" t="s">
        <v>27309</v>
      </c>
      <c r="D8612" s="38" t="s">
        <v>27310</v>
      </c>
      <c r="E8612" s="83" t="s">
        <v>703</v>
      </c>
      <c r="F8612" s="35" t="s">
        <v>660</v>
      </c>
      <c r="G8612" s="35">
        <v>1223</v>
      </c>
      <c r="H8612" s="32" t="s">
        <v>27281</v>
      </c>
      <c r="I8612" s="77">
        <v>2393000</v>
      </c>
      <c r="J8612" s="78"/>
      <c r="K8612" s="41"/>
      <c r="L8612" s="42" t="s">
        <v>27001</v>
      </c>
      <c r="M8612" s="79">
        <v>1210</v>
      </c>
      <c r="N8612" s="80">
        <v>2262000</v>
      </c>
      <c r="O8612" s="81"/>
      <c r="P8612" s="77">
        <v>2262000</v>
      </c>
      <c r="Q8612" s="79">
        <v>1246</v>
      </c>
      <c r="R8612" s="77">
        <v>2393000</v>
      </c>
      <c r="S8612" s="41"/>
      <c r="T8612" s="41" t="s">
        <v>8437</v>
      </c>
      <c r="U8612" s="41" t="s">
        <v>27282</v>
      </c>
      <c r="V8612" s="84"/>
      <c r="W8612" s="85"/>
      <c r="X8612" s="84" t="s">
        <v>644</v>
      </c>
      <c r="Y8612" s="84"/>
      <c r="Z8612" s="84" t="s">
        <v>707</v>
      </c>
      <c r="AA8612" s="62">
        <v>43294</v>
      </c>
    </row>
    <row r="8613" spans="1:27" ht="15.75" x14ac:dyDescent="0.25">
      <c r="A8613" s="76">
        <v>8611</v>
      </c>
      <c r="B8613" s="35" t="s">
        <v>27311</v>
      </c>
      <c r="C8613" s="35" t="s">
        <v>27312</v>
      </c>
      <c r="D8613" s="38" t="s">
        <v>27313</v>
      </c>
      <c r="E8613" s="83" t="s">
        <v>703</v>
      </c>
      <c r="F8613" s="35" t="s">
        <v>1304</v>
      </c>
      <c r="G8613" s="35">
        <v>1222</v>
      </c>
      <c r="H8613" s="32" t="s">
        <v>27044</v>
      </c>
      <c r="I8613" s="77">
        <v>3645000</v>
      </c>
      <c r="J8613" s="78"/>
      <c r="K8613" s="41"/>
      <c r="L8613" s="42" t="s">
        <v>27001</v>
      </c>
      <c r="M8613" s="79">
        <v>1209</v>
      </c>
      <c r="N8613" s="80">
        <v>3469000</v>
      </c>
      <c r="O8613" s="81"/>
      <c r="P8613" s="77">
        <v>3469000</v>
      </c>
      <c r="Q8613" s="79">
        <v>1245</v>
      </c>
      <c r="R8613" s="77">
        <v>3645000</v>
      </c>
      <c r="S8613" s="41"/>
      <c r="T8613" s="41" t="s">
        <v>8437</v>
      </c>
      <c r="U8613" s="41" t="s">
        <v>27045</v>
      </c>
      <c r="V8613" s="84"/>
      <c r="W8613" s="85"/>
      <c r="X8613" s="84" t="s">
        <v>644</v>
      </c>
      <c r="Y8613" s="84"/>
      <c r="Z8613" s="84" t="s">
        <v>707</v>
      </c>
      <c r="AA8613" s="62">
        <v>43294</v>
      </c>
    </row>
    <row r="8614" spans="1:27" ht="31.5" x14ac:dyDescent="0.25">
      <c r="A8614" s="76">
        <v>8612</v>
      </c>
      <c r="B8614" s="35" t="s">
        <v>27314</v>
      </c>
      <c r="C8614" s="35" t="s">
        <v>27315</v>
      </c>
      <c r="D8614" s="38" t="s">
        <v>27316</v>
      </c>
      <c r="E8614" s="83" t="s">
        <v>703</v>
      </c>
      <c r="F8614" s="35" t="s">
        <v>1304</v>
      </c>
      <c r="G8614" s="35">
        <v>1222</v>
      </c>
      <c r="H8614" s="32" t="s">
        <v>27044</v>
      </c>
      <c r="I8614" s="77">
        <v>3645000</v>
      </c>
      <c r="J8614" s="78"/>
      <c r="K8614" s="41"/>
      <c r="L8614" s="42" t="s">
        <v>27001</v>
      </c>
      <c r="M8614" s="79">
        <v>1209</v>
      </c>
      <c r="N8614" s="80">
        <v>3469000</v>
      </c>
      <c r="O8614" s="81"/>
      <c r="P8614" s="77">
        <v>3469000</v>
      </c>
      <c r="Q8614" s="79">
        <v>1245</v>
      </c>
      <c r="R8614" s="77">
        <v>3645000</v>
      </c>
      <c r="S8614" s="41"/>
      <c r="T8614" s="41" t="s">
        <v>8437</v>
      </c>
      <c r="U8614" s="41" t="s">
        <v>27045</v>
      </c>
      <c r="V8614" s="84"/>
      <c r="W8614" s="85"/>
      <c r="X8614" s="84" t="s">
        <v>644</v>
      </c>
      <c r="Y8614" s="84"/>
      <c r="Z8614" s="84" t="s">
        <v>707</v>
      </c>
      <c r="AA8614" s="62">
        <v>43294</v>
      </c>
    </row>
    <row r="8615" spans="1:27" ht="31.5" x14ac:dyDescent="0.25">
      <c r="A8615" s="76">
        <v>8613</v>
      </c>
      <c r="B8615" s="35" t="s">
        <v>27317</v>
      </c>
      <c r="C8615" s="35" t="s">
        <v>27318</v>
      </c>
      <c r="D8615" s="38" t="s">
        <v>27319</v>
      </c>
      <c r="E8615" s="83" t="s">
        <v>703</v>
      </c>
      <c r="F8615" s="35" t="s">
        <v>1304</v>
      </c>
      <c r="G8615" s="35">
        <v>1222</v>
      </c>
      <c r="H8615" s="32" t="s">
        <v>27044</v>
      </c>
      <c r="I8615" s="77">
        <v>3645000</v>
      </c>
      <c r="J8615" s="78"/>
      <c r="K8615" s="41"/>
      <c r="L8615" s="42" t="s">
        <v>27001</v>
      </c>
      <c r="M8615" s="79">
        <v>1209</v>
      </c>
      <c r="N8615" s="80">
        <v>3469000</v>
      </c>
      <c r="O8615" s="81"/>
      <c r="P8615" s="77">
        <v>3469000</v>
      </c>
      <c r="Q8615" s="79">
        <v>1245</v>
      </c>
      <c r="R8615" s="77">
        <v>3645000</v>
      </c>
      <c r="S8615" s="41"/>
      <c r="T8615" s="41" t="s">
        <v>8437</v>
      </c>
      <c r="U8615" s="41" t="s">
        <v>27045</v>
      </c>
      <c r="V8615" s="84"/>
      <c r="W8615" s="85"/>
      <c r="X8615" s="84" t="s">
        <v>644</v>
      </c>
      <c r="Y8615" s="84"/>
      <c r="Z8615" s="84" t="s">
        <v>707</v>
      </c>
      <c r="AA8615" s="62">
        <v>43294</v>
      </c>
    </row>
    <row r="8616" spans="1:27" ht="31.5" x14ac:dyDescent="0.25">
      <c r="A8616" s="76">
        <v>8614</v>
      </c>
      <c r="B8616" s="35" t="s">
        <v>27320</v>
      </c>
      <c r="C8616" s="35" t="s">
        <v>27321</v>
      </c>
      <c r="D8616" s="38" t="s">
        <v>27322</v>
      </c>
      <c r="E8616" s="83" t="s">
        <v>703</v>
      </c>
      <c r="F8616" s="35" t="s">
        <v>660</v>
      </c>
      <c r="G8616" s="35">
        <v>1223</v>
      </c>
      <c r="H8616" s="32" t="s">
        <v>27281</v>
      </c>
      <c r="I8616" s="77">
        <v>2393000</v>
      </c>
      <c r="J8616" s="78"/>
      <c r="K8616" s="41"/>
      <c r="L8616" s="42" t="s">
        <v>27001</v>
      </c>
      <c r="M8616" s="79">
        <v>1210</v>
      </c>
      <c r="N8616" s="80">
        <v>2262000</v>
      </c>
      <c r="O8616" s="81"/>
      <c r="P8616" s="77">
        <v>2262000</v>
      </c>
      <c r="Q8616" s="79">
        <v>1246</v>
      </c>
      <c r="R8616" s="77">
        <v>2393000</v>
      </c>
      <c r="S8616" s="41"/>
      <c r="T8616" s="41" t="s">
        <v>8437</v>
      </c>
      <c r="U8616" s="41" t="s">
        <v>27282</v>
      </c>
      <c r="V8616" s="84"/>
      <c r="W8616" s="85"/>
      <c r="X8616" s="84" t="s">
        <v>644</v>
      </c>
      <c r="Y8616" s="84"/>
      <c r="Z8616" s="84" t="s">
        <v>707</v>
      </c>
      <c r="AA8616" s="62">
        <v>43294</v>
      </c>
    </row>
    <row r="8617" spans="1:27" ht="31.5" x14ac:dyDescent="0.25">
      <c r="A8617" s="76">
        <v>8615</v>
      </c>
      <c r="B8617" s="35" t="s">
        <v>27323</v>
      </c>
      <c r="C8617" s="35" t="s">
        <v>27324</v>
      </c>
      <c r="D8617" s="38" t="s">
        <v>27325</v>
      </c>
      <c r="E8617" s="83" t="s">
        <v>703</v>
      </c>
      <c r="F8617" s="35" t="s">
        <v>1304</v>
      </c>
      <c r="G8617" s="35">
        <v>1222</v>
      </c>
      <c r="H8617" s="32" t="s">
        <v>27044</v>
      </c>
      <c r="I8617" s="77">
        <v>3645000</v>
      </c>
      <c r="J8617" s="78"/>
      <c r="K8617" s="41"/>
      <c r="L8617" s="42" t="s">
        <v>27001</v>
      </c>
      <c r="M8617" s="79">
        <v>1209</v>
      </c>
      <c r="N8617" s="80">
        <v>3469000</v>
      </c>
      <c r="O8617" s="81"/>
      <c r="P8617" s="77">
        <v>3469000</v>
      </c>
      <c r="Q8617" s="79">
        <v>1245</v>
      </c>
      <c r="R8617" s="77">
        <v>3645000</v>
      </c>
      <c r="S8617" s="41"/>
      <c r="T8617" s="41" t="s">
        <v>8437</v>
      </c>
      <c r="U8617" s="41" t="s">
        <v>27045</v>
      </c>
      <c r="V8617" s="84"/>
      <c r="W8617" s="85"/>
      <c r="X8617" s="84" t="s">
        <v>644</v>
      </c>
      <c r="Y8617" s="84"/>
      <c r="Z8617" s="84" t="s">
        <v>707</v>
      </c>
      <c r="AA8617" s="62">
        <v>43294</v>
      </c>
    </row>
    <row r="8618" spans="1:27" ht="31.5" x14ac:dyDescent="0.25">
      <c r="A8618" s="76">
        <v>8616</v>
      </c>
      <c r="B8618" s="35" t="s">
        <v>27326</v>
      </c>
      <c r="C8618" s="35" t="s">
        <v>27327</v>
      </c>
      <c r="D8618" s="38" t="s">
        <v>27328</v>
      </c>
      <c r="E8618" s="83" t="s">
        <v>638</v>
      </c>
      <c r="F8618" s="35" t="s">
        <v>1304</v>
      </c>
      <c r="G8618" s="35">
        <v>452</v>
      </c>
      <c r="H8618" s="32" t="s">
        <v>10274</v>
      </c>
      <c r="I8618" s="77">
        <v>5754000</v>
      </c>
      <c r="J8618" s="78" t="s">
        <v>10275</v>
      </c>
      <c r="K8618" s="41"/>
      <c r="L8618" s="42" t="s">
        <v>27001</v>
      </c>
      <c r="M8618" s="79">
        <v>443</v>
      </c>
      <c r="N8618" s="80">
        <v>5611000</v>
      </c>
      <c r="O8618" s="81" t="s">
        <v>10275</v>
      </c>
      <c r="P8618" s="77">
        <v>5611000</v>
      </c>
      <c r="Q8618" s="79">
        <v>459</v>
      </c>
      <c r="R8618" s="77">
        <v>5754000</v>
      </c>
      <c r="S8618" s="41" t="s">
        <v>10275</v>
      </c>
      <c r="T8618" s="41" t="s">
        <v>803</v>
      </c>
      <c r="U8618" s="41" t="s">
        <v>10276</v>
      </c>
      <c r="V8618" s="84"/>
      <c r="W8618" s="85"/>
      <c r="X8618" s="84" t="s">
        <v>644</v>
      </c>
      <c r="Y8618" s="84"/>
      <c r="Z8618" s="84" t="s">
        <v>11066</v>
      </c>
      <c r="AA8618" s="62">
        <v>43294</v>
      </c>
    </row>
    <row r="8619" spans="1:27" ht="31.5" x14ac:dyDescent="0.25">
      <c r="A8619" s="76">
        <v>8617</v>
      </c>
      <c r="B8619" s="35" t="s">
        <v>27329</v>
      </c>
      <c r="C8619" s="35" t="s">
        <v>27330</v>
      </c>
      <c r="D8619" s="38" t="s">
        <v>27331</v>
      </c>
      <c r="E8619" s="83" t="s">
        <v>703</v>
      </c>
      <c r="F8619" s="35" t="s">
        <v>1304</v>
      </c>
      <c r="G8619" s="35">
        <v>452</v>
      </c>
      <c r="H8619" s="32" t="s">
        <v>10274</v>
      </c>
      <c r="I8619" s="77">
        <v>5754000</v>
      </c>
      <c r="J8619" s="78" t="s">
        <v>10275</v>
      </c>
      <c r="K8619" s="41"/>
      <c r="L8619" s="42" t="s">
        <v>27001</v>
      </c>
      <c r="M8619" s="79">
        <v>443</v>
      </c>
      <c r="N8619" s="80">
        <v>5611000</v>
      </c>
      <c r="O8619" s="81" t="s">
        <v>10275</v>
      </c>
      <c r="P8619" s="77">
        <v>5611000</v>
      </c>
      <c r="Q8619" s="79">
        <v>459</v>
      </c>
      <c r="R8619" s="77">
        <v>5754000</v>
      </c>
      <c r="S8619" s="41" t="s">
        <v>10275</v>
      </c>
      <c r="T8619" s="41" t="s">
        <v>803</v>
      </c>
      <c r="U8619" s="41" t="s">
        <v>10276</v>
      </c>
      <c r="V8619" s="84"/>
      <c r="W8619" s="85"/>
      <c r="X8619" s="84" t="s">
        <v>644</v>
      </c>
      <c r="Y8619" s="84"/>
      <c r="Z8619" s="84" t="s">
        <v>645</v>
      </c>
      <c r="AA8619" s="62">
        <v>43294</v>
      </c>
    </row>
    <row r="8620" spans="1:27" ht="31.5" x14ac:dyDescent="0.25">
      <c r="A8620" s="76">
        <v>8618</v>
      </c>
      <c r="B8620" s="35" t="s">
        <v>27332</v>
      </c>
      <c r="C8620" s="35" t="s">
        <v>27333</v>
      </c>
      <c r="D8620" s="38" t="s">
        <v>27334</v>
      </c>
      <c r="E8620" s="83" t="s">
        <v>703</v>
      </c>
      <c r="F8620" s="35" t="s">
        <v>1304</v>
      </c>
      <c r="G8620" s="35">
        <v>452</v>
      </c>
      <c r="H8620" s="32" t="s">
        <v>10274</v>
      </c>
      <c r="I8620" s="77">
        <v>5754000</v>
      </c>
      <c r="J8620" s="78" t="s">
        <v>10275</v>
      </c>
      <c r="K8620" s="41"/>
      <c r="L8620" s="42" t="s">
        <v>27001</v>
      </c>
      <c r="M8620" s="79">
        <v>443</v>
      </c>
      <c r="N8620" s="80">
        <v>5611000</v>
      </c>
      <c r="O8620" s="81" t="s">
        <v>10275</v>
      </c>
      <c r="P8620" s="77">
        <v>5611000</v>
      </c>
      <c r="Q8620" s="79">
        <v>459</v>
      </c>
      <c r="R8620" s="77">
        <v>5754000</v>
      </c>
      <c r="S8620" s="41" t="s">
        <v>10275</v>
      </c>
      <c r="T8620" s="41" t="s">
        <v>803</v>
      </c>
      <c r="U8620" s="41" t="s">
        <v>10276</v>
      </c>
      <c r="V8620" s="84"/>
      <c r="W8620" s="85"/>
      <c r="X8620" s="84" t="s">
        <v>644</v>
      </c>
      <c r="Y8620" s="84"/>
      <c r="Z8620" s="84" t="s">
        <v>645</v>
      </c>
      <c r="AA8620" s="62">
        <v>43294</v>
      </c>
    </row>
    <row r="8621" spans="1:27" ht="31.5" x14ac:dyDescent="0.25">
      <c r="A8621" s="76">
        <v>8619</v>
      </c>
      <c r="B8621" s="35" t="s">
        <v>27335</v>
      </c>
      <c r="C8621" s="35" t="s">
        <v>27336</v>
      </c>
      <c r="D8621" s="38" t="s">
        <v>27337</v>
      </c>
      <c r="E8621" s="83" t="s">
        <v>703</v>
      </c>
      <c r="F8621" s="35" t="s">
        <v>1304</v>
      </c>
      <c r="G8621" s="35">
        <v>452</v>
      </c>
      <c r="H8621" s="32" t="s">
        <v>10274</v>
      </c>
      <c r="I8621" s="77">
        <v>5754000</v>
      </c>
      <c r="J8621" s="78" t="s">
        <v>10275</v>
      </c>
      <c r="K8621" s="41"/>
      <c r="L8621" s="42" t="s">
        <v>27001</v>
      </c>
      <c r="M8621" s="79">
        <v>443</v>
      </c>
      <c r="N8621" s="80">
        <v>5611000</v>
      </c>
      <c r="O8621" s="81" t="s">
        <v>10275</v>
      </c>
      <c r="P8621" s="77">
        <v>5611000</v>
      </c>
      <c r="Q8621" s="79">
        <v>459</v>
      </c>
      <c r="R8621" s="77">
        <v>5754000</v>
      </c>
      <c r="S8621" s="41" t="s">
        <v>10275</v>
      </c>
      <c r="T8621" s="41" t="s">
        <v>803</v>
      </c>
      <c r="U8621" s="41" t="s">
        <v>10276</v>
      </c>
      <c r="V8621" s="84"/>
      <c r="W8621" s="85"/>
      <c r="X8621" s="84" t="s">
        <v>644</v>
      </c>
      <c r="Y8621" s="84"/>
      <c r="Z8621" s="84" t="s">
        <v>11066</v>
      </c>
      <c r="AA8621" s="62">
        <v>43294</v>
      </c>
    </row>
    <row r="8622" spans="1:27" ht="31.5" x14ac:dyDescent="0.25">
      <c r="A8622" s="76">
        <v>8620</v>
      </c>
      <c r="B8622" s="35" t="s">
        <v>27338</v>
      </c>
      <c r="C8622" s="35" t="s">
        <v>27339</v>
      </c>
      <c r="D8622" s="38" t="s">
        <v>27340</v>
      </c>
      <c r="E8622" s="83" t="s">
        <v>638</v>
      </c>
      <c r="F8622" s="35" t="s">
        <v>660</v>
      </c>
      <c r="G8622" s="35">
        <v>461</v>
      </c>
      <c r="H8622" s="32" t="s">
        <v>10368</v>
      </c>
      <c r="I8622" s="77">
        <v>3191000</v>
      </c>
      <c r="J8622" s="78" t="s">
        <v>6930</v>
      </c>
      <c r="K8622" s="41"/>
      <c r="L8622" s="42" t="s">
        <v>27001</v>
      </c>
      <c r="M8622" s="79">
        <v>452</v>
      </c>
      <c r="N8622" s="80">
        <v>3072000</v>
      </c>
      <c r="O8622" s="81" t="s">
        <v>6930</v>
      </c>
      <c r="P8622" s="77">
        <v>3072000</v>
      </c>
      <c r="Q8622" s="79">
        <v>468</v>
      </c>
      <c r="R8622" s="77">
        <v>3191000</v>
      </c>
      <c r="S8622" s="41" t="s">
        <v>6930</v>
      </c>
      <c r="T8622" s="41" t="s">
        <v>803</v>
      </c>
      <c r="U8622" s="41" t="s">
        <v>10369</v>
      </c>
      <c r="V8622" s="84"/>
      <c r="W8622" s="85"/>
      <c r="X8622" s="84" t="s">
        <v>644</v>
      </c>
      <c r="Y8622" s="84"/>
      <c r="Z8622" s="84" t="s">
        <v>645</v>
      </c>
      <c r="AA8622" s="62">
        <v>43294</v>
      </c>
    </row>
    <row r="8623" spans="1:27" ht="31.5" x14ac:dyDescent="0.25">
      <c r="A8623" s="76">
        <v>8621</v>
      </c>
      <c r="B8623" s="35" t="s">
        <v>27341</v>
      </c>
      <c r="C8623" s="35" t="s">
        <v>27342</v>
      </c>
      <c r="D8623" s="38" t="s">
        <v>27343</v>
      </c>
      <c r="E8623" s="83" t="s">
        <v>638</v>
      </c>
      <c r="F8623" s="35" t="s">
        <v>660</v>
      </c>
      <c r="G8623" s="35">
        <v>461</v>
      </c>
      <c r="H8623" s="32" t="s">
        <v>10368</v>
      </c>
      <c r="I8623" s="77">
        <v>3191000</v>
      </c>
      <c r="J8623" s="78" t="s">
        <v>6930</v>
      </c>
      <c r="K8623" s="41"/>
      <c r="L8623" s="42" t="s">
        <v>27001</v>
      </c>
      <c r="M8623" s="79">
        <v>452</v>
      </c>
      <c r="N8623" s="80">
        <v>3072000</v>
      </c>
      <c r="O8623" s="81" t="s">
        <v>6930</v>
      </c>
      <c r="P8623" s="77">
        <v>3072000</v>
      </c>
      <c r="Q8623" s="79">
        <v>468</v>
      </c>
      <c r="R8623" s="77">
        <v>3191000</v>
      </c>
      <c r="S8623" s="41" t="s">
        <v>6930</v>
      </c>
      <c r="T8623" s="41" t="s">
        <v>803</v>
      </c>
      <c r="U8623" s="41" t="s">
        <v>10369</v>
      </c>
      <c r="V8623" s="84"/>
      <c r="W8623" s="85"/>
      <c r="X8623" s="84" t="s">
        <v>644</v>
      </c>
      <c r="Y8623" s="84"/>
      <c r="Z8623" s="84" t="s">
        <v>645</v>
      </c>
      <c r="AA8623" s="62">
        <v>43294</v>
      </c>
    </row>
    <row r="8624" spans="1:27" ht="15.75" x14ac:dyDescent="0.25">
      <c r="A8624" s="76">
        <v>8622</v>
      </c>
      <c r="B8624" s="35" t="s">
        <v>27344</v>
      </c>
      <c r="C8624" s="35" t="s">
        <v>27345</v>
      </c>
      <c r="D8624" s="38" t="s">
        <v>27346</v>
      </c>
      <c r="E8624" s="83" t="s">
        <v>638</v>
      </c>
      <c r="F8624" s="35" t="s">
        <v>660</v>
      </c>
      <c r="G8624" s="35">
        <v>466</v>
      </c>
      <c r="H8624" s="32" t="s">
        <v>10306</v>
      </c>
      <c r="I8624" s="77">
        <v>4191000</v>
      </c>
      <c r="J8624" s="78" t="s">
        <v>8907</v>
      </c>
      <c r="K8624" s="41"/>
      <c r="L8624" s="42" t="s">
        <v>27001</v>
      </c>
      <c r="M8624" s="79">
        <v>457</v>
      </c>
      <c r="N8624" s="80">
        <v>4072000</v>
      </c>
      <c r="O8624" s="81" t="s">
        <v>8907</v>
      </c>
      <c r="P8624" s="77">
        <v>4072000</v>
      </c>
      <c r="Q8624" s="79">
        <v>473</v>
      </c>
      <c r="R8624" s="77">
        <v>4191000</v>
      </c>
      <c r="S8624" s="41" t="s">
        <v>8907</v>
      </c>
      <c r="T8624" s="41" t="s">
        <v>803</v>
      </c>
      <c r="U8624" s="41" t="s">
        <v>10307</v>
      </c>
      <c r="V8624" s="84"/>
      <c r="W8624" s="85"/>
      <c r="X8624" s="84" t="s">
        <v>644</v>
      </c>
      <c r="Y8624" s="84"/>
      <c r="Z8624" s="84" t="s">
        <v>645</v>
      </c>
      <c r="AA8624" s="62">
        <v>43294</v>
      </c>
    </row>
    <row r="8625" spans="1:27" ht="15.75" x14ac:dyDescent="0.25">
      <c r="A8625" s="76">
        <v>8623</v>
      </c>
      <c r="B8625" s="35" t="s">
        <v>27347</v>
      </c>
      <c r="C8625" s="35" t="s">
        <v>27348</v>
      </c>
      <c r="D8625" s="38" t="s">
        <v>27349</v>
      </c>
      <c r="E8625" s="83" t="s">
        <v>703</v>
      </c>
      <c r="F8625" s="35" t="s">
        <v>660</v>
      </c>
      <c r="G8625" s="35">
        <v>466</v>
      </c>
      <c r="H8625" s="32" t="s">
        <v>10306</v>
      </c>
      <c r="I8625" s="77">
        <v>4191000</v>
      </c>
      <c r="J8625" s="78" t="s">
        <v>8907</v>
      </c>
      <c r="K8625" s="41"/>
      <c r="L8625" s="42" t="s">
        <v>27001</v>
      </c>
      <c r="M8625" s="79">
        <v>457</v>
      </c>
      <c r="N8625" s="80">
        <v>4072000</v>
      </c>
      <c r="O8625" s="81" t="s">
        <v>8907</v>
      </c>
      <c r="P8625" s="77">
        <v>4072000</v>
      </c>
      <c r="Q8625" s="79">
        <v>473</v>
      </c>
      <c r="R8625" s="77">
        <v>4191000</v>
      </c>
      <c r="S8625" s="41" t="s">
        <v>8907</v>
      </c>
      <c r="T8625" s="41" t="s">
        <v>803</v>
      </c>
      <c r="U8625" s="41" t="s">
        <v>10307</v>
      </c>
      <c r="V8625" s="84"/>
      <c r="W8625" s="85"/>
      <c r="X8625" s="84" t="s">
        <v>644</v>
      </c>
      <c r="Y8625" s="84"/>
      <c r="Z8625" s="84" t="s">
        <v>645</v>
      </c>
      <c r="AA8625" s="62">
        <v>43294</v>
      </c>
    </row>
    <row r="8626" spans="1:27" ht="15.75" x14ac:dyDescent="0.25">
      <c r="A8626" s="76">
        <v>8624</v>
      </c>
      <c r="B8626" s="35" t="s">
        <v>27350</v>
      </c>
      <c r="C8626" s="35" t="s">
        <v>27351</v>
      </c>
      <c r="D8626" s="38" t="s">
        <v>27352</v>
      </c>
      <c r="E8626" s="83" t="s">
        <v>703</v>
      </c>
      <c r="F8626" s="35" t="s">
        <v>660</v>
      </c>
      <c r="G8626" s="35">
        <v>466</v>
      </c>
      <c r="H8626" s="32" t="s">
        <v>10306</v>
      </c>
      <c r="I8626" s="77">
        <v>4191000</v>
      </c>
      <c r="J8626" s="78" t="s">
        <v>8907</v>
      </c>
      <c r="K8626" s="41"/>
      <c r="L8626" s="42" t="s">
        <v>27001</v>
      </c>
      <c r="M8626" s="79">
        <v>457</v>
      </c>
      <c r="N8626" s="80">
        <v>4072000</v>
      </c>
      <c r="O8626" s="81" t="s">
        <v>8907</v>
      </c>
      <c r="P8626" s="77">
        <v>4072000</v>
      </c>
      <c r="Q8626" s="79">
        <v>473</v>
      </c>
      <c r="R8626" s="77">
        <v>4191000</v>
      </c>
      <c r="S8626" s="41" t="s">
        <v>8907</v>
      </c>
      <c r="T8626" s="41" t="s">
        <v>803</v>
      </c>
      <c r="U8626" s="41" t="s">
        <v>10307</v>
      </c>
      <c r="V8626" s="84"/>
      <c r="W8626" s="85"/>
      <c r="X8626" s="84" t="s">
        <v>644</v>
      </c>
      <c r="Y8626" s="84"/>
      <c r="Z8626" s="84" t="s">
        <v>645</v>
      </c>
      <c r="AA8626" s="62">
        <v>43294</v>
      </c>
    </row>
    <row r="8627" spans="1:27" ht="15.75" x14ac:dyDescent="0.25">
      <c r="A8627" s="76">
        <v>8625</v>
      </c>
      <c r="B8627" s="35" t="s">
        <v>27353</v>
      </c>
      <c r="C8627" s="35" t="s">
        <v>27354</v>
      </c>
      <c r="D8627" s="38" t="s">
        <v>27355</v>
      </c>
      <c r="E8627" s="83" t="s">
        <v>703</v>
      </c>
      <c r="F8627" s="35" t="s">
        <v>660</v>
      </c>
      <c r="G8627" s="35">
        <v>466</v>
      </c>
      <c r="H8627" s="32" t="s">
        <v>10306</v>
      </c>
      <c r="I8627" s="77">
        <v>4191000</v>
      </c>
      <c r="J8627" s="78" t="s">
        <v>8907</v>
      </c>
      <c r="K8627" s="41"/>
      <c r="L8627" s="42" t="s">
        <v>27001</v>
      </c>
      <c r="M8627" s="79">
        <v>457</v>
      </c>
      <c r="N8627" s="80">
        <v>4072000</v>
      </c>
      <c r="O8627" s="81" t="s">
        <v>8907</v>
      </c>
      <c r="P8627" s="77">
        <v>4072000</v>
      </c>
      <c r="Q8627" s="79">
        <v>473</v>
      </c>
      <c r="R8627" s="77">
        <v>4191000</v>
      </c>
      <c r="S8627" s="41" t="s">
        <v>8907</v>
      </c>
      <c r="T8627" s="41" t="s">
        <v>803</v>
      </c>
      <c r="U8627" s="41" t="s">
        <v>10307</v>
      </c>
      <c r="V8627" s="84"/>
      <c r="W8627" s="85"/>
      <c r="X8627" s="84" t="s">
        <v>644</v>
      </c>
      <c r="Y8627" s="84"/>
      <c r="Z8627" s="84" t="s">
        <v>645</v>
      </c>
      <c r="AA8627" s="62">
        <v>43294</v>
      </c>
    </row>
    <row r="8628" spans="1:27" ht="31.5" x14ac:dyDescent="0.25">
      <c r="A8628" s="76">
        <v>8626</v>
      </c>
      <c r="B8628" s="35" t="s">
        <v>27356</v>
      </c>
      <c r="C8628" s="35" t="s">
        <v>27357</v>
      </c>
      <c r="D8628" s="38" t="s">
        <v>27358</v>
      </c>
      <c r="E8628" s="83" t="s">
        <v>703</v>
      </c>
      <c r="F8628" s="35" t="s">
        <v>660</v>
      </c>
      <c r="G8628" s="35">
        <v>461</v>
      </c>
      <c r="H8628" s="32" t="s">
        <v>10368</v>
      </c>
      <c r="I8628" s="77">
        <v>3191000</v>
      </c>
      <c r="J8628" s="78" t="s">
        <v>6930</v>
      </c>
      <c r="K8628" s="41"/>
      <c r="L8628" s="42" t="s">
        <v>27001</v>
      </c>
      <c r="M8628" s="79">
        <v>452</v>
      </c>
      <c r="N8628" s="80">
        <v>3072000</v>
      </c>
      <c r="O8628" s="81" t="s">
        <v>6930</v>
      </c>
      <c r="P8628" s="77">
        <v>3072000</v>
      </c>
      <c r="Q8628" s="79">
        <v>468</v>
      </c>
      <c r="R8628" s="77">
        <v>3191000</v>
      </c>
      <c r="S8628" s="41" t="s">
        <v>6930</v>
      </c>
      <c r="T8628" s="41" t="s">
        <v>803</v>
      </c>
      <c r="U8628" s="41" t="s">
        <v>10369</v>
      </c>
      <c r="V8628" s="84"/>
      <c r="W8628" s="85"/>
      <c r="X8628" s="84" t="s">
        <v>644</v>
      </c>
      <c r="Y8628" s="84"/>
      <c r="Z8628" s="84" t="s">
        <v>645</v>
      </c>
      <c r="AA8628" s="62">
        <v>43294</v>
      </c>
    </row>
    <row r="8629" spans="1:27" ht="31.5" x14ac:dyDescent="0.25">
      <c r="A8629" s="76">
        <v>8627</v>
      </c>
      <c r="B8629" s="35" t="s">
        <v>27359</v>
      </c>
      <c r="C8629" s="35" t="s">
        <v>27360</v>
      </c>
      <c r="D8629" s="38" t="s">
        <v>27361</v>
      </c>
      <c r="E8629" s="83" t="s">
        <v>703</v>
      </c>
      <c r="F8629" s="35" t="s">
        <v>660</v>
      </c>
      <c r="G8629" s="35">
        <v>461</v>
      </c>
      <c r="H8629" s="32" t="s">
        <v>10368</v>
      </c>
      <c r="I8629" s="77">
        <v>3191000</v>
      </c>
      <c r="J8629" s="78" t="s">
        <v>6930</v>
      </c>
      <c r="K8629" s="41"/>
      <c r="L8629" s="42" t="s">
        <v>27001</v>
      </c>
      <c r="M8629" s="79">
        <v>452</v>
      </c>
      <c r="N8629" s="80">
        <v>3072000</v>
      </c>
      <c r="O8629" s="81" t="s">
        <v>6930</v>
      </c>
      <c r="P8629" s="77">
        <v>3072000</v>
      </c>
      <c r="Q8629" s="79">
        <v>468</v>
      </c>
      <c r="R8629" s="77">
        <v>3191000</v>
      </c>
      <c r="S8629" s="41" t="s">
        <v>6930</v>
      </c>
      <c r="T8629" s="41" t="s">
        <v>803</v>
      </c>
      <c r="U8629" s="41" t="s">
        <v>10369</v>
      </c>
      <c r="V8629" s="84"/>
      <c r="W8629" s="85"/>
      <c r="X8629" s="84" t="s">
        <v>644</v>
      </c>
      <c r="Y8629" s="84"/>
      <c r="Z8629" s="84" t="s">
        <v>645</v>
      </c>
      <c r="AA8629" s="62">
        <v>43294</v>
      </c>
    </row>
    <row r="8630" spans="1:27" ht="31.5" x14ac:dyDescent="0.25">
      <c r="A8630" s="76">
        <v>8628</v>
      </c>
      <c r="B8630" s="35" t="s">
        <v>27362</v>
      </c>
      <c r="C8630" s="35" t="s">
        <v>27363</v>
      </c>
      <c r="D8630" s="38" t="s">
        <v>27364</v>
      </c>
      <c r="E8630" s="83" t="s">
        <v>703</v>
      </c>
      <c r="F8630" s="35" t="s">
        <v>660</v>
      </c>
      <c r="G8630" s="35">
        <v>461</v>
      </c>
      <c r="H8630" s="32" t="s">
        <v>10368</v>
      </c>
      <c r="I8630" s="77">
        <v>3191000</v>
      </c>
      <c r="J8630" s="78" t="s">
        <v>6930</v>
      </c>
      <c r="K8630" s="41"/>
      <c r="L8630" s="42" t="s">
        <v>27001</v>
      </c>
      <c r="M8630" s="79">
        <v>452</v>
      </c>
      <c r="N8630" s="80">
        <v>3072000</v>
      </c>
      <c r="O8630" s="81" t="s">
        <v>6930</v>
      </c>
      <c r="P8630" s="77">
        <v>3072000</v>
      </c>
      <c r="Q8630" s="79">
        <v>468</v>
      </c>
      <c r="R8630" s="77">
        <v>3191000</v>
      </c>
      <c r="S8630" s="41" t="s">
        <v>6930</v>
      </c>
      <c r="T8630" s="41" t="s">
        <v>803</v>
      </c>
      <c r="U8630" s="41" t="s">
        <v>10369</v>
      </c>
      <c r="V8630" s="84"/>
      <c r="W8630" s="85"/>
      <c r="X8630" s="84" t="s">
        <v>644</v>
      </c>
      <c r="Y8630" s="84"/>
      <c r="Z8630" s="84" t="s">
        <v>645</v>
      </c>
      <c r="AA8630" s="62">
        <v>43294</v>
      </c>
    </row>
    <row r="8631" spans="1:27" ht="15.75" x14ac:dyDescent="0.25">
      <c r="A8631" s="76">
        <v>8629</v>
      </c>
      <c r="B8631" s="35" t="s">
        <v>27365</v>
      </c>
      <c r="C8631" s="35" t="s">
        <v>27366</v>
      </c>
      <c r="D8631" s="38" t="s">
        <v>27367</v>
      </c>
      <c r="E8631" s="83" t="s">
        <v>703</v>
      </c>
      <c r="F8631" s="35" t="s">
        <v>1304</v>
      </c>
      <c r="G8631" s="35">
        <v>456</v>
      </c>
      <c r="H8631" s="32" t="s">
        <v>10263</v>
      </c>
      <c r="I8631" s="77">
        <v>5894000</v>
      </c>
      <c r="J8631" s="78" t="s">
        <v>10264</v>
      </c>
      <c r="K8631" s="41"/>
      <c r="L8631" s="42" t="s">
        <v>27001</v>
      </c>
      <c r="M8631" s="79">
        <v>447</v>
      </c>
      <c r="N8631" s="80">
        <v>5727000</v>
      </c>
      <c r="O8631" s="81" t="s">
        <v>10264</v>
      </c>
      <c r="P8631" s="77">
        <v>5727000</v>
      </c>
      <c r="Q8631" s="79">
        <v>463</v>
      </c>
      <c r="R8631" s="77">
        <v>5894000</v>
      </c>
      <c r="S8631" s="41" t="s">
        <v>10264</v>
      </c>
      <c r="T8631" s="41" t="s">
        <v>803</v>
      </c>
      <c r="U8631" s="41" t="s">
        <v>10265</v>
      </c>
      <c r="V8631" s="84"/>
      <c r="W8631" s="85"/>
      <c r="X8631" s="84" t="s">
        <v>644</v>
      </c>
      <c r="Y8631" s="84"/>
      <c r="Z8631" s="84" t="s">
        <v>11066</v>
      </c>
      <c r="AA8631" s="62">
        <v>43294</v>
      </c>
    </row>
    <row r="8632" spans="1:27" ht="31.5" x14ac:dyDescent="0.25">
      <c r="A8632" s="76">
        <v>8630</v>
      </c>
      <c r="B8632" s="35" t="s">
        <v>27368</v>
      </c>
      <c r="C8632" s="35" t="s">
        <v>27369</v>
      </c>
      <c r="D8632" s="38" t="s">
        <v>27370</v>
      </c>
      <c r="E8632" s="83" t="s">
        <v>638</v>
      </c>
      <c r="F8632" s="35" t="s">
        <v>660</v>
      </c>
      <c r="G8632" s="35">
        <v>454</v>
      </c>
      <c r="H8632" s="32" t="s">
        <v>10286</v>
      </c>
      <c r="I8632" s="77">
        <v>5894000</v>
      </c>
      <c r="J8632" s="78"/>
      <c r="K8632" s="41"/>
      <c r="L8632" s="42" t="s">
        <v>27001</v>
      </c>
      <c r="M8632" s="79">
        <v>445</v>
      </c>
      <c r="N8632" s="80">
        <v>5727000</v>
      </c>
      <c r="O8632" s="81"/>
      <c r="P8632" s="77">
        <v>5727000</v>
      </c>
      <c r="Q8632" s="79">
        <v>461</v>
      </c>
      <c r="R8632" s="77">
        <v>5894000</v>
      </c>
      <c r="S8632" s="41"/>
      <c r="T8632" s="41" t="s">
        <v>803</v>
      </c>
      <c r="U8632" s="41" t="s">
        <v>10287</v>
      </c>
      <c r="V8632" s="84"/>
      <c r="W8632" s="85"/>
      <c r="X8632" s="84" t="s">
        <v>644</v>
      </c>
      <c r="Y8632" s="84"/>
      <c r="Z8632" s="84" t="s">
        <v>11066</v>
      </c>
      <c r="AA8632" s="62">
        <v>43294</v>
      </c>
    </row>
    <row r="8633" spans="1:27" ht="31.5" x14ac:dyDescent="0.25">
      <c r="A8633" s="76">
        <v>8631</v>
      </c>
      <c r="B8633" s="35" t="s">
        <v>27371</v>
      </c>
      <c r="C8633" s="35" t="s">
        <v>27372</v>
      </c>
      <c r="D8633" s="38" t="s">
        <v>27373</v>
      </c>
      <c r="E8633" s="83" t="s">
        <v>638</v>
      </c>
      <c r="F8633" s="35" t="s">
        <v>660</v>
      </c>
      <c r="G8633" s="35">
        <v>454</v>
      </c>
      <c r="H8633" s="32" t="s">
        <v>10286</v>
      </c>
      <c r="I8633" s="77">
        <v>5894000</v>
      </c>
      <c r="J8633" s="78"/>
      <c r="K8633" s="41"/>
      <c r="L8633" s="42" t="s">
        <v>27001</v>
      </c>
      <c r="M8633" s="79">
        <v>445</v>
      </c>
      <c r="N8633" s="80">
        <v>5727000</v>
      </c>
      <c r="O8633" s="81"/>
      <c r="P8633" s="77">
        <v>5727000</v>
      </c>
      <c r="Q8633" s="79">
        <v>461</v>
      </c>
      <c r="R8633" s="77">
        <v>5894000</v>
      </c>
      <c r="S8633" s="41"/>
      <c r="T8633" s="41" t="s">
        <v>803</v>
      </c>
      <c r="U8633" s="41" t="s">
        <v>10287</v>
      </c>
      <c r="V8633" s="84"/>
      <c r="W8633" s="85"/>
      <c r="X8633" s="84" t="s">
        <v>644</v>
      </c>
      <c r="Y8633" s="84"/>
      <c r="Z8633" s="84" t="s">
        <v>11066</v>
      </c>
      <c r="AA8633" s="62">
        <v>43294</v>
      </c>
    </row>
    <row r="8634" spans="1:27" ht="31.5" x14ac:dyDescent="0.25">
      <c r="A8634" s="76">
        <v>8632</v>
      </c>
      <c r="B8634" s="35" t="s">
        <v>27374</v>
      </c>
      <c r="C8634" s="35" t="s">
        <v>27375</v>
      </c>
      <c r="D8634" s="38" t="s">
        <v>27376</v>
      </c>
      <c r="E8634" s="83" t="s">
        <v>638</v>
      </c>
      <c r="F8634" s="35" t="s">
        <v>1304</v>
      </c>
      <c r="G8634" s="35">
        <v>454</v>
      </c>
      <c r="H8634" s="32" t="s">
        <v>10286</v>
      </c>
      <c r="I8634" s="77">
        <v>5894000</v>
      </c>
      <c r="J8634" s="78"/>
      <c r="K8634" s="41"/>
      <c r="L8634" s="42" t="s">
        <v>27001</v>
      </c>
      <c r="M8634" s="79">
        <v>445</v>
      </c>
      <c r="N8634" s="80">
        <v>5727000</v>
      </c>
      <c r="O8634" s="81"/>
      <c r="P8634" s="77">
        <v>5727000</v>
      </c>
      <c r="Q8634" s="79">
        <v>461</v>
      </c>
      <c r="R8634" s="77">
        <v>5894000</v>
      </c>
      <c r="S8634" s="41"/>
      <c r="T8634" s="41" t="s">
        <v>803</v>
      </c>
      <c r="U8634" s="41" t="s">
        <v>10287</v>
      </c>
      <c r="V8634" s="84"/>
      <c r="W8634" s="85"/>
      <c r="X8634" s="84" t="s">
        <v>644</v>
      </c>
      <c r="Y8634" s="84"/>
      <c r="Z8634" s="84" t="s">
        <v>11066</v>
      </c>
      <c r="AA8634" s="62">
        <v>43294</v>
      </c>
    </row>
    <row r="8635" spans="1:27" ht="31.5" x14ac:dyDescent="0.25">
      <c r="A8635" s="76">
        <v>8633</v>
      </c>
      <c r="B8635" s="35" t="s">
        <v>27377</v>
      </c>
      <c r="C8635" s="35" t="s">
        <v>27378</v>
      </c>
      <c r="D8635" s="38" t="s">
        <v>27379</v>
      </c>
      <c r="E8635" s="83" t="s">
        <v>703</v>
      </c>
      <c r="F8635" s="35" t="s">
        <v>1304</v>
      </c>
      <c r="G8635" s="35">
        <v>1222</v>
      </c>
      <c r="H8635" s="32" t="s">
        <v>27044</v>
      </c>
      <c r="I8635" s="77">
        <v>3645000</v>
      </c>
      <c r="J8635" s="78"/>
      <c r="K8635" s="41" t="s">
        <v>27380</v>
      </c>
      <c r="L8635" s="42" t="s">
        <v>27001</v>
      </c>
      <c r="M8635" s="79">
        <v>1209</v>
      </c>
      <c r="N8635" s="80">
        <v>3469000</v>
      </c>
      <c r="O8635" s="81"/>
      <c r="P8635" s="77">
        <v>3469000</v>
      </c>
      <c r="Q8635" s="79">
        <v>1245</v>
      </c>
      <c r="R8635" s="77">
        <v>3645000</v>
      </c>
      <c r="S8635" s="41"/>
      <c r="T8635" s="41" t="s">
        <v>8437</v>
      </c>
      <c r="U8635" s="41" t="s">
        <v>27045</v>
      </c>
      <c r="V8635" s="84"/>
      <c r="W8635" s="85"/>
      <c r="X8635" s="84" t="s">
        <v>644</v>
      </c>
      <c r="Y8635" s="84"/>
      <c r="Z8635" s="84" t="s">
        <v>645</v>
      </c>
      <c r="AA8635" s="62">
        <v>43294</v>
      </c>
    </row>
    <row r="8636" spans="1:27" ht="31.5" x14ac:dyDescent="0.25">
      <c r="A8636" s="76">
        <v>8634</v>
      </c>
      <c r="B8636" s="35" t="s">
        <v>27381</v>
      </c>
      <c r="C8636" s="35" t="s">
        <v>27382</v>
      </c>
      <c r="D8636" s="38" t="s">
        <v>27383</v>
      </c>
      <c r="E8636" s="83" t="s">
        <v>703</v>
      </c>
      <c r="F8636" s="35" t="s">
        <v>660</v>
      </c>
      <c r="G8636" s="35">
        <v>454</v>
      </c>
      <c r="H8636" s="32" t="s">
        <v>10286</v>
      </c>
      <c r="I8636" s="77">
        <v>5894000</v>
      </c>
      <c r="J8636" s="78"/>
      <c r="K8636" s="41"/>
      <c r="L8636" s="42" t="s">
        <v>27001</v>
      </c>
      <c r="M8636" s="79">
        <v>445</v>
      </c>
      <c r="N8636" s="80">
        <v>5727000</v>
      </c>
      <c r="O8636" s="81"/>
      <c r="P8636" s="77">
        <v>5727000</v>
      </c>
      <c r="Q8636" s="79">
        <v>461</v>
      </c>
      <c r="R8636" s="77">
        <v>5894000</v>
      </c>
      <c r="S8636" s="41"/>
      <c r="T8636" s="41" t="s">
        <v>803</v>
      </c>
      <c r="U8636" s="41" t="s">
        <v>10287</v>
      </c>
      <c r="V8636" s="84"/>
      <c r="W8636" s="85"/>
      <c r="X8636" s="84" t="s">
        <v>644</v>
      </c>
      <c r="Y8636" s="84"/>
      <c r="Z8636" s="84" t="s">
        <v>11066</v>
      </c>
      <c r="AA8636" s="62">
        <v>43294</v>
      </c>
    </row>
    <row r="8637" spans="1:27" ht="31.5" x14ac:dyDescent="0.25">
      <c r="A8637" s="76">
        <v>8635</v>
      </c>
      <c r="B8637" s="35" t="s">
        <v>27384</v>
      </c>
      <c r="C8637" s="35" t="s">
        <v>27385</v>
      </c>
      <c r="D8637" s="38" t="s">
        <v>27386</v>
      </c>
      <c r="E8637" s="83" t="s">
        <v>703</v>
      </c>
      <c r="F8637" s="35" t="s">
        <v>660</v>
      </c>
      <c r="G8637" s="35">
        <v>461</v>
      </c>
      <c r="H8637" s="32" t="s">
        <v>10368</v>
      </c>
      <c r="I8637" s="77">
        <v>3191000</v>
      </c>
      <c r="J8637" s="78" t="s">
        <v>6930</v>
      </c>
      <c r="K8637" s="41"/>
      <c r="L8637" s="42" t="s">
        <v>27001</v>
      </c>
      <c r="M8637" s="79">
        <v>452</v>
      </c>
      <c r="N8637" s="80">
        <v>3072000</v>
      </c>
      <c r="O8637" s="81" t="s">
        <v>6930</v>
      </c>
      <c r="P8637" s="77">
        <v>3072000</v>
      </c>
      <c r="Q8637" s="79">
        <v>468</v>
      </c>
      <c r="R8637" s="77">
        <v>3191000</v>
      </c>
      <c r="S8637" s="41" t="s">
        <v>6930</v>
      </c>
      <c r="T8637" s="41" t="s">
        <v>803</v>
      </c>
      <c r="U8637" s="41" t="s">
        <v>10369</v>
      </c>
      <c r="V8637" s="84"/>
      <c r="W8637" s="85"/>
      <c r="X8637" s="84" t="s">
        <v>644</v>
      </c>
      <c r="Y8637" s="84"/>
      <c r="Z8637" s="84" t="s">
        <v>645</v>
      </c>
      <c r="AA8637" s="62">
        <v>43294</v>
      </c>
    </row>
    <row r="8638" spans="1:27" ht="15.75" x14ac:dyDescent="0.25">
      <c r="A8638" s="76">
        <v>8636</v>
      </c>
      <c r="B8638" s="35" t="s">
        <v>27387</v>
      </c>
      <c r="C8638" s="35" t="s">
        <v>27388</v>
      </c>
      <c r="D8638" s="38" t="s">
        <v>10293</v>
      </c>
      <c r="E8638" s="83" t="s">
        <v>703</v>
      </c>
      <c r="F8638" s="35" t="s">
        <v>1304</v>
      </c>
      <c r="G8638" s="35">
        <v>456</v>
      </c>
      <c r="H8638" s="32" t="s">
        <v>10263</v>
      </c>
      <c r="I8638" s="77">
        <v>5894000</v>
      </c>
      <c r="J8638" s="78" t="s">
        <v>10264</v>
      </c>
      <c r="K8638" s="41"/>
      <c r="L8638" s="42" t="s">
        <v>27001</v>
      </c>
      <c r="M8638" s="79">
        <v>447</v>
      </c>
      <c r="N8638" s="80">
        <v>5727000</v>
      </c>
      <c r="O8638" s="81" t="s">
        <v>10264</v>
      </c>
      <c r="P8638" s="77">
        <v>5727000</v>
      </c>
      <c r="Q8638" s="79">
        <v>463</v>
      </c>
      <c r="R8638" s="77">
        <v>5894000</v>
      </c>
      <c r="S8638" s="41" t="s">
        <v>10264</v>
      </c>
      <c r="T8638" s="41" t="s">
        <v>803</v>
      </c>
      <c r="U8638" s="41" t="s">
        <v>10265</v>
      </c>
      <c r="V8638" s="84"/>
      <c r="W8638" s="85"/>
      <c r="X8638" s="84" t="s">
        <v>644</v>
      </c>
      <c r="Y8638" s="84"/>
      <c r="Z8638" s="84" t="s">
        <v>11066</v>
      </c>
      <c r="AA8638" s="62">
        <v>43294</v>
      </c>
    </row>
    <row r="8639" spans="1:27" ht="15.75" x14ac:dyDescent="0.25">
      <c r="A8639" s="76">
        <v>8637</v>
      </c>
      <c r="B8639" s="35" t="s">
        <v>27389</v>
      </c>
      <c r="C8639" s="35" t="s">
        <v>27390</v>
      </c>
      <c r="D8639" s="38" t="s">
        <v>10296</v>
      </c>
      <c r="E8639" s="83" t="s">
        <v>703</v>
      </c>
      <c r="F8639" s="35" t="s">
        <v>1304</v>
      </c>
      <c r="G8639" s="35">
        <v>456</v>
      </c>
      <c r="H8639" s="32" t="s">
        <v>10263</v>
      </c>
      <c r="I8639" s="77">
        <v>5894000</v>
      </c>
      <c r="J8639" s="78" t="s">
        <v>10264</v>
      </c>
      <c r="K8639" s="41"/>
      <c r="L8639" s="42" t="s">
        <v>27001</v>
      </c>
      <c r="M8639" s="79">
        <v>447</v>
      </c>
      <c r="N8639" s="80">
        <v>5727000</v>
      </c>
      <c r="O8639" s="81" t="s">
        <v>10264</v>
      </c>
      <c r="P8639" s="77">
        <v>5727000</v>
      </c>
      <c r="Q8639" s="79">
        <v>463</v>
      </c>
      <c r="R8639" s="77">
        <v>5894000</v>
      </c>
      <c r="S8639" s="41" t="s">
        <v>10264</v>
      </c>
      <c r="T8639" s="41" t="s">
        <v>803</v>
      </c>
      <c r="U8639" s="41" t="s">
        <v>10265</v>
      </c>
      <c r="V8639" s="84"/>
      <c r="W8639" s="85"/>
      <c r="X8639" s="84" t="s">
        <v>644</v>
      </c>
      <c r="Y8639" s="84"/>
      <c r="Z8639" s="84" t="s">
        <v>11066</v>
      </c>
      <c r="AA8639" s="62">
        <v>43294</v>
      </c>
    </row>
    <row r="8640" spans="1:27" ht="15.75" x14ac:dyDescent="0.25">
      <c r="A8640" s="76">
        <v>8638</v>
      </c>
      <c r="B8640" s="35" t="s">
        <v>27391</v>
      </c>
      <c r="C8640" s="35" t="s">
        <v>27392</v>
      </c>
      <c r="D8640" s="38" t="s">
        <v>27393</v>
      </c>
      <c r="E8640" s="83" t="s">
        <v>638</v>
      </c>
      <c r="F8640" s="35" t="s">
        <v>660</v>
      </c>
      <c r="G8640" s="35">
        <v>1209</v>
      </c>
      <c r="H8640" s="32" t="s">
        <v>27254</v>
      </c>
      <c r="I8640" s="77">
        <v>2136000</v>
      </c>
      <c r="J8640" s="78"/>
      <c r="K8640" s="41"/>
      <c r="L8640" s="42" t="s">
        <v>27001</v>
      </c>
      <c r="M8640" s="79">
        <v>1196</v>
      </c>
      <c r="N8640" s="80">
        <v>2061000</v>
      </c>
      <c r="O8640" s="81"/>
      <c r="P8640" s="77">
        <v>2061000</v>
      </c>
      <c r="Q8640" s="79">
        <v>1232</v>
      </c>
      <c r="R8640" s="77">
        <v>2136000</v>
      </c>
      <c r="S8640" s="41"/>
      <c r="T8640" s="41" t="s">
        <v>27255</v>
      </c>
      <c r="U8640" s="41" t="s">
        <v>27256</v>
      </c>
      <c r="V8640" s="84"/>
      <c r="W8640" s="85"/>
      <c r="X8640" s="84" t="s">
        <v>644</v>
      </c>
      <c r="Y8640" s="84"/>
      <c r="Z8640" s="84" t="s">
        <v>645</v>
      </c>
      <c r="AA8640" s="62">
        <v>43294</v>
      </c>
    </row>
    <row r="8641" spans="1:27" ht="15.75" x14ac:dyDescent="0.25">
      <c r="A8641" s="76">
        <v>8639</v>
      </c>
      <c r="B8641" s="35" t="s">
        <v>27394</v>
      </c>
      <c r="C8641" s="35" t="s">
        <v>27395</v>
      </c>
      <c r="D8641" s="38" t="s">
        <v>10478</v>
      </c>
      <c r="E8641" s="83" t="s">
        <v>638</v>
      </c>
      <c r="F8641" s="35" t="s">
        <v>660</v>
      </c>
      <c r="G8641" s="35">
        <v>460</v>
      </c>
      <c r="H8641" s="32" t="s">
        <v>10478</v>
      </c>
      <c r="I8641" s="77">
        <v>2867000</v>
      </c>
      <c r="J8641" s="78"/>
      <c r="K8641" s="41"/>
      <c r="L8641" s="42" t="s">
        <v>27001</v>
      </c>
      <c r="M8641" s="79">
        <v>451</v>
      </c>
      <c r="N8641" s="80">
        <v>2800000</v>
      </c>
      <c r="O8641" s="81"/>
      <c r="P8641" s="77">
        <v>4037000</v>
      </c>
      <c r="Q8641" s="79">
        <v>467</v>
      </c>
      <c r="R8641" s="77">
        <v>2867000</v>
      </c>
      <c r="S8641" s="41"/>
      <c r="T8641" s="41" t="s">
        <v>803</v>
      </c>
      <c r="U8641" s="41" t="s">
        <v>10479</v>
      </c>
      <c r="V8641" s="84"/>
      <c r="W8641" s="85"/>
      <c r="X8641" s="84" t="s">
        <v>644</v>
      </c>
      <c r="Y8641" s="84"/>
      <c r="Z8641" s="84" t="s">
        <v>11066</v>
      </c>
      <c r="AA8641" s="62">
        <v>43294</v>
      </c>
    </row>
    <row r="8642" spans="1:27" ht="31.5" x14ac:dyDescent="0.25">
      <c r="A8642" s="76">
        <v>8640</v>
      </c>
      <c r="B8642" s="35" t="s">
        <v>27396</v>
      </c>
      <c r="C8642" s="35" t="s">
        <v>27397</v>
      </c>
      <c r="D8642" s="38" t="s">
        <v>27398</v>
      </c>
      <c r="E8642" s="83" t="s">
        <v>638</v>
      </c>
      <c r="F8642" s="35" t="s">
        <v>660</v>
      </c>
      <c r="G8642" s="35">
        <v>466</v>
      </c>
      <c r="H8642" s="32" t="s">
        <v>10306</v>
      </c>
      <c r="I8642" s="77">
        <v>4191000</v>
      </c>
      <c r="J8642" s="78" t="s">
        <v>8907</v>
      </c>
      <c r="K8642" s="41"/>
      <c r="L8642" s="42" t="s">
        <v>27001</v>
      </c>
      <c r="M8642" s="79">
        <v>457</v>
      </c>
      <c r="N8642" s="80">
        <v>4072000</v>
      </c>
      <c r="O8642" s="81" t="s">
        <v>8907</v>
      </c>
      <c r="P8642" s="77">
        <v>4072000</v>
      </c>
      <c r="Q8642" s="79">
        <v>473</v>
      </c>
      <c r="R8642" s="77">
        <v>4191000</v>
      </c>
      <c r="S8642" s="41" t="s">
        <v>8907</v>
      </c>
      <c r="T8642" s="41" t="s">
        <v>803</v>
      </c>
      <c r="U8642" s="41" t="s">
        <v>10307</v>
      </c>
      <c r="V8642" s="84"/>
      <c r="W8642" s="85"/>
      <c r="X8642" s="84" t="s">
        <v>644</v>
      </c>
      <c r="Y8642" s="84"/>
      <c r="Z8642" s="84" t="s">
        <v>645</v>
      </c>
      <c r="AA8642" s="62">
        <v>43294</v>
      </c>
    </row>
    <row r="8643" spans="1:27" ht="15.75" x14ac:dyDescent="0.25">
      <c r="A8643" s="76">
        <v>8641</v>
      </c>
      <c r="B8643" s="35" t="s">
        <v>27399</v>
      </c>
      <c r="C8643" s="35" t="s">
        <v>27400</v>
      </c>
      <c r="D8643" s="38" t="s">
        <v>27401</v>
      </c>
      <c r="E8643" s="83" t="s">
        <v>638</v>
      </c>
      <c r="F8643" s="35" t="s">
        <v>660</v>
      </c>
      <c r="G8643" s="35">
        <v>460</v>
      </c>
      <c r="H8643" s="32" t="s">
        <v>10478</v>
      </c>
      <c r="I8643" s="77">
        <v>2867000</v>
      </c>
      <c r="J8643" s="78"/>
      <c r="K8643" s="41"/>
      <c r="L8643" s="42" t="s">
        <v>27001</v>
      </c>
      <c r="M8643" s="79">
        <v>451</v>
      </c>
      <c r="N8643" s="80">
        <v>2800000</v>
      </c>
      <c r="O8643" s="81"/>
      <c r="P8643" s="77">
        <v>4037000</v>
      </c>
      <c r="Q8643" s="79">
        <v>467</v>
      </c>
      <c r="R8643" s="77">
        <v>2867000</v>
      </c>
      <c r="S8643" s="41"/>
      <c r="T8643" s="41" t="s">
        <v>803</v>
      </c>
      <c r="U8643" s="41" t="s">
        <v>10479</v>
      </c>
      <c r="V8643" s="84"/>
      <c r="W8643" s="85"/>
      <c r="X8643" s="84" t="s">
        <v>644</v>
      </c>
      <c r="Y8643" s="84"/>
      <c r="Z8643" s="84" t="s">
        <v>11066</v>
      </c>
      <c r="AA8643" s="62">
        <v>43294</v>
      </c>
    </row>
    <row r="8644" spans="1:27" ht="31.5" x14ac:dyDescent="0.25">
      <c r="A8644" s="76">
        <v>8642</v>
      </c>
      <c r="B8644" s="35" t="s">
        <v>27402</v>
      </c>
      <c r="C8644" s="35" t="s">
        <v>27403</v>
      </c>
      <c r="D8644" s="38" t="s">
        <v>27404</v>
      </c>
      <c r="E8644" s="83" t="s">
        <v>638</v>
      </c>
      <c r="F8644" s="35" t="s">
        <v>660</v>
      </c>
      <c r="G8644" s="35">
        <v>466</v>
      </c>
      <c r="H8644" s="32" t="s">
        <v>10306</v>
      </c>
      <c r="I8644" s="77">
        <v>4191000</v>
      </c>
      <c r="J8644" s="78" t="s">
        <v>8907</v>
      </c>
      <c r="K8644" s="41"/>
      <c r="L8644" s="42" t="s">
        <v>27001</v>
      </c>
      <c r="M8644" s="79">
        <v>457</v>
      </c>
      <c r="N8644" s="80">
        <v>4072000</v>
      </c>
      <c r="O8644" s="81" t="s">
        <v>8907</v>
      </c>
      <c r="P8644" s="77">
        <v>4072000</v>
      </c>
      <c r="Q8644" s="79">
        <v>473</v>
      </c>
      <c r="R8644" s="77">
        <v>4191000</v>
      </c>
      <c r="S8644" s="41" t="s">
        <v>8907</v>
      </c>
      <c r="T8644" s="41" t="s">
        <v>803</v>
      </c>
      <c r="U8644" s="41" t="s">
        <v>10307</v>
      </c>
      <c r="V8644" s="84"/>
      <c r="W8644" s="85"/>
      <c r="X8644" s="84" t="s">
        <v>644</v>
      </c>
      <c r="Y8644" s="84"/>
      <c r="Z8644" s="84" t="s">
        <v>645</v>
      </c>
      <c r="AA8644" s="62">
        <v>43294</v>
      </c>
    </row>
    <row r="8645" spans="1:27" ht="31.5" x14ac:dyDescent="0.25">
      <c r="A8645" s="76">
        <v>8643</v>
      </c>
      <c r="B8645" s="35" t="s">
        <v>27405</v>
      </c>
      <c r="C8645" s="35" t="s">
        <v>27406</v>
      </c>
      <c r="D8645" s="38" t="s">
        <v>27407</v>
      </c>
      <c r="E8645" s="83" t="s">
        <v>703</v>
      </c>
      <c r="F8645" s="35" t="s">
        <v>660</v>
      </c>
      <c r="G8645" s="35">
        <v>1223</v>
      </c>
      <c r="H8645" s="32" t="s">
        <v>27281</v>
      </c>
      <c r="I8645" s="77">
        <v>2393000</v>
      </c>
      <c r="J8645" s="78"/>
      <c r="K8645" s="41"/>
      <c r="L8645" s="42" t="s">
        <v>27001</v>
      </c>
      <c r="M8645" s="79">
        <v>1210</v>
      </c>
      <c r="N8645" s="80">
        <v>2262000</v>
      </c>
      <c r="O8645" s="81"/>
      <c r="P8645" s="77">
        <v>2262000</v>
      </c>
      <c r="Q8645" s="79">
        <v>1246</v>
      </c>
      <c r="R8645" s="77">
        <v>2393000</v>
      </c>
      <c r="S8645" s="41"/>
      <c r="T8645" s="41" t="s">
        <v>8437</v>
      </c>
      <c r="U8645" s="41" t="s">
        <v>27282</v>
      </c>
      <c r="V8645" s="84"/>
      <c r="W8645" s="85"/>
      <c r="X8645" s="84" t="s">
        <v>644</v>
      </c>
      <c r="Y8645" s="84"/>
      <c r="Z8645" s="84" t="s">
        <v>707</v>
      </c>
      <c r="AA8645" s="62">
        <v>43294</v>
      </c>
    </row>
    <row r="8646" spans="1:27" ht="15.75" x14ac:dyDescent="0.25">
      <c r="A8646" s="76">
        <v>8644</v>
      </c>
      <c r="B8646" s="35" t="s">
        <v>27408</v>
      </c>
      <c r="C8646" s="35" t="s">
        <v>27409</v>
      </c>
      <c r="D8646" s="38" t="s">
        <v>10364</v>
      </c>
      <c r="E8646" s="83" t="s">
        <v>638</v>
      </c>
      <c r="F8646" s="35" t="s">
        <v>1385</v>
      </c>
      <c r="G8646" s="35">
        <v>512</v>
      </c>
      <c r="H8646" s="32" t="s">
        <v>980</v>
      </c>
      <c r="I8646" s="77">
        <v>2692000</v>
      </c>
      <c r="J8646" s="78"/>
      <c r="K8646" s="41"/>
      <c r="L8646" s="42" t="s">
        <v>27001</v>
      </c>
      <c r="M8646" s="79">
        <v>502</v>
      </c>
      <c r="N8646" s="80">
        <v>2679000</v>
      </c>
      <c r="O8646" s="81"/>
      <c r="P8646" s="77">
        <v>2679000</v>
      </c>
      <c r="Q8646" s="79">
        <v>518</v>
      </c>
      <c r="R8646" s="77">
        <v>2692000</v>
      </c>
      <c r="S8646" s="41"/>
      <c r="T8646" s="41" t="s">
        <v>803</v>
      </c>
      <c r="U8646" s="41" t="s">
        <v>981</v>
      </c>
      <c r="V8646" s="84"/>
      <c r="W8646" s="85"/>
      <c r="X8646" s="84" t="s">
        <v>644</v>
      </c>
      <c r="Y8646" s="84"/>
      <c r="Z8646" s="84" t="s">
        <v>645</v>
      </c>
      <c r="AA8646" s="62">
        <v>43294</v>
      </c>
    </row>
    <row r="8647" spans="1:27" ht="31.5" x14ac:dyDescent="0.25">
      <c r="A8647" s="76">
        <v>8645</v>
      </c>
      <c r="B8647" s="35" t="s">
        <v>27410</v>
      </c>
      <c r="C8647" s="35" t="s">
        <v>27411</v>
      </c>
      <c r="D8647" s="38" t="s">
        <v>27412</v>
      </c>
      <c r="E8647" s="83" t="s">
        <v>638</v>
      </c>
      <c r="F8647" s="35" t="s">
        <v>660</v>
      </c>
      <c r="G8647" s="35">
        <v>461</v>
      </c>
      <c r="H8647" s="32" t="s">
        <v>10368</v>
      </c>
      <c r="I8647" s="77">
        <v>3191000</v>
      </c>
      <c r="J8647" s="78" t="s">
        <v>6930</v>
      </c>
      <c r="K8647" s="41"/>
      <c r="L8647" s="42" t="s">
        <v>27001</v>
      </c>
      <c r="M8647" s="79">
        <v>452</v>
      </c>
      <c r="N8647" s="80">
        <v>3072000</v>
      </c>
      <c r="O8647" s="81" t="s">
        <v>6930</v>
      </c>
      <c r="P8647" s="77">
        <v>3072000</v>
      </c>
      <c r="Q8647" s="79">
        <v>468</v>
      </c>
      <c r="R8647" s="77">
        <v>3191000</v>
      </c>
      <c r="S8647" s="41" t="s">
        <v>6930</v>
      </c>
      <c r="T8647" s="41" t="s">
        <v>803</v>
      </c>
      <c r="U8647" s="41" t="s">
        <v>10369</v>
      </c>
      <c r="V8647" s="84"/>
      <c r="W8647" s="85"/>
      <c r="X8647" s="84" t="s">
        <v>644</v>
      </c>
      <c r="Y8647" s="84"/>
      <c r="Z8647" s="84" t="s">
        <v>11066</v>
      </c>
      <c r="AA8647" s="62">
        <v>43294</v>
      </c>
    </row>
    <row r="8648" spans="1:27" ht="31.5" x14ac:dyDescent="0.25">
      <c r="A8648" s="76">
        <v>8646</v>
      </c>
      <c r="B8648" s="35" t="s">
        <v>27413</v>
      </c>
      <c r="C8648" s="35" t="s">
        <v>27414</v>
      </c>
      <c r="D8648" s="38" t="s">
        <v>27415</v>
      </c>
      <c r="E8648" s="83" t="s">
        <v>638</v>
      </c>
      <c r="F8648" s="35" t="s">
        <v>660</v>
      </c>
      <c r="G8648" s="35">
        <v>461</v>
      </c>
      <c r="H8648" s="32" t="s">
        <v>10368</v>
      </c>
      <c r="I8648" s="77">
        <v>3191000</v>
      </c>
      <c r="J8648" s="78" t="s">
        <v>6930</v>
      </c>
      <c r="K8648" s="41"/>
      <c r="L8648" s="42" t="s">
        <v>27001</v>
      </c>
      <c r="M8648" s="79">
        <v>452</v>
      </c>
      <c r="N8648" s="80">
        <v>3072000</v>
      </c>
      <c r="O8648" s="81" t="s">
        <v>6930</v>
      </c>
      <c r="P8648" s="77">
        <v>3072000</v>
      </c>
      <c r="Q8648" s="79">
        <v>468</v>
      </c>
      <c r="R8648" s="77">
        <v>3191000</v>
      </c>
      <c r="S8648" s="41" t="s">
        <v>6930</v>
      </c>
      <c r="T8648" s="41" t="s">
        <v>803</v>
      </c>
      <c r="U8648" s="41" t="s">
        <v>10369</v>
      </c>
      <c r="V8648" s="84"/>
      <c r="W8648" s="85"/>
      <c r="X8648" s="84" t="s">
        <v>644</v>
      </c>
      <c r="Y8648" s="84"/>
      <c r="Z8648" s="84" t="s">
        <v>11066</v>
      </c>
      <c r="AA8648" s="62">
        <v>43294</v>
      </c>
    </row>
    <row r="8649" spans="1:27" ht="31.5" x14ac:dyDescent="0.25">
      <c r="A8649" s="76">
        <v>8647</v>
      </c>
      <c r="B8649" s="35" t="s">
        <v>27416</v>
      </c>
      <c r="C8649" s="35" t="s">
        <v>27417</v>
      </c>
      <c r="D8649" s="38" t="s">
        <v>27418</v>
      </c>
      <c r="E8649" s="83" t="s">
        <v>638</v>
      </c>
      <c r="F8649" s="35" t="s">
        <v>660</v>
      </c>
      <c r="G8649" s="35">
        <v>461</v>
      </c>
      <c r="H8649" s="32" t="s">
        <v>10368</v>
      </c>
      <c r="I8649" s="77">
        <v>3191000</v>
      </c>
      <c r="J8649" s="78" t="s">
        <v>6930</v>
      </c>
      <c r="K8649" s="41"/>
      <c r="L8649" s="42" t="s">
        <v>27001</v>
      </c>
      <c r="M8649" s="79">
        <v>452</v>
      </c>
      <c r="N8649" s="80">
        <v>3072000</v>
      </c>
      <c r="O8649" s="81" t="s">
        <v>6930</v>
      </c>
      <c r="P8649" s="77">
        <v>3072000</v>
      </c>
      <c r="Q8649" s="79">
        <v>468</v>
      </c>
      <c r="R8649" s="77">
        <v>3191000</v>
      </c>
      <c r="S8649" s="41" t="s">
        <v>6930</v>
      </c>
      <c r="T8649" s="41" t="s">
        <v>803</v>
      </c>
      <c r="U8649" s="41" t="s">
        <v>10369</v>
      </c>
      <c r="V8649" s="84"/>
      <c r="W8649" s="85"/>
      <c r="X8649" s="84" t="s">
        <v>644</v>
      </c>
      <c r="Y8649" s="84"/>
      <c r="Z8649" s="84" t="s">
        <v>11066</v>
      </c>
      <c r="AA8649" s="62">
        <v>43294</v>
      </c>
    </row>
    <row r="8650" spans="1:27" ht="31.5" x14ac:dyDescent="0.25">
      <c r="A8650" s="76">
        <v>8648</v>
      </c>
      <c r="B8650" s="35" t="s">
        <v>27419</v>
      </c>
      <c r="C8650" s="35" t="s">
        <v>27420</v>
      </c>
      <c r="D8650" s="38" t="s">
        <v>10375</v>
      </c>
      <c r="E8650" s="83" t="s">
        <v>703</v>
      </c>
      <c r="F8650" s="35" t="s">
        <v>660</v>
      </c>
      <c r="G8650" s="35">
        <v>459</v>
      </c>
      <c r="H8650" s="32" t="s">
        <v>10300</v>
      </c>
      <c r="I8650" s="77">
        <v>5030000</v>
      </c>
      <c r="J8650" s="78" t="s">
        <v>10301</v>
      </c>
      <c r="K8650" s="41"/>
      <c r="L8650" s="42" t="s">
        <v>27001</v>
      </c>
      <c r="M8650" s="79">
        <v>450</v>
      </c>
      <c r="N8650" s="80">
        <v>4887000</v>
      </c>
      <c r="O8650" s="81" t="s">
        <v>10301</v>
      </c>
      <c r="P8650" s="77">
        <v>4887000</v>
      </c>
      <c r="Q8650" s="79">
        <v>466</v>
      </c>
      <c r="R8650" s="77">
        <v>5030000</v>
      </c>
      <c r="S8650" s="41" t="s">
        <v>10301</v>
      </c>
      <c r="T8650" s="41" t="s">
        <v>803</v>
      </c>
      <c r="U8650" s="41" t="s">
        <v>10302</v>
      </c>
      <c r="V8650" s="84"/>
      <c r="W8650" s="85"/>
      <c r="X8650" s="84" t="s">
        <v>644</v>
      </c>
      <c r="Y8650" s="84"/>
      <c r="Z8650" s="84" t="s">
        <v>11066</v>
      </c>
      <c r="AA8650" s="62">
        <v>43294</v>
      </c>
    </row>
    <row r="8651" spans="1:27" ht="15.75" x14ac:dyDescent="0.25">
      <c r="A8651" s="76">
        <v>8649</v>
      </c>
      <c r="B8651" s="35" t="s">
        <v>27421</v>
      </c>
      <c r="C8651" s="35" t="s">
        <v>27422</v>
      </c>
      <c r="D8651" s="38" t="s">
        <v>27423</v>
      </c>
      <c r="E8651" s="83" t="s">
        <v>703</v>
      </c>
      <c r="F8651" s="35" t="s">
        <v>660</v>
      </c>
      <c r="G8651" s="35">
        <v>466</v>
      </c>
      <c r="H8651" s="32" t="s">
        <v>10306</v>
      </c>
      <c r="I8651" s="77">
        <v>4191000</v>
      </c>
      <c r="J8651" s="78" t="s">
        <v>8907</v>
      </c>
      <c r="K8651" s="41"/>
      <c r="L8651" s="42" t="s">
        <v>27001</v>
      </c>
      <c r="M8651" s="79">
        <v>457</v>
      </c>
      <c r="N8651" s="80">
        <v>4072000</v>
      </c>
      <c r="O8651" s="81" t="s">
        <v>8907</v>
      </c>
      <c r="P8651" s="77">
        <v>4072000</v>
      </c>
      <c r="Q8651" s="79">
        <v>473</v>
      </c>
      <c r="R8651" s="77">
        <v>4191000</v>
      </c>
      <c r="S8651" s="41" t="s">
        <v>8907</v>
      </c>
      <c r="T8651" s="41" t="s">
        <v>803</v>
      </c>
      <c r="U8651" s="41" t="s">
        <v>10307</v>
      </c>
      <c r="V8651" s="84"/>
      <c r="W8651" s="85"/>
      <c r="X8651" s="84" t="s">
        <v>644</v>
      </c>
      <c r="Y8651" s="84"/>
      <c r="Z8651" s="84" t="s">
        <v>11066</v>
      </c>
      <c r="AA8651" s="62">
        <v>43294</v>
      </c>
    </row>
    <row r="8652" spans="1:27" ht="31.5" x14ac:dyDescent="0.25">
      <c r="A8652" s="76">
        <v>8650</v>
      </c>
      <c r="B8652" s="35" t="s">
        <v>27424</v>
      </c>
      <c r="C8652" s="35" t="s">
        <v>27425</v>
      </c>
      <c r="D8652" s="38" t="s">
        <v>27426</v>
      </c>
      <c r="E8652" s="83" t="s">
        <v>703</v>
      </c>
      <c r="F8652" s="35" t="s">
        <v>660</v>
      </c>
      <c r="G8652" s="35">
        <v>466</v>
      </c>
      <c r="H8652" s="32" t="s">
        <v>10306</v>
      </c>
      <c r="I8652" s="77">
        <v>4191000</v>
      </c>
      <c r="J8652" s="78" t="s">
        <v>8907</v>
      </c>
      <c r="K8652" s="41"/>
      <c r="L8652" s="42" t="s">
        <v>27001</v>
      </c>
      <c r="M8652" s="79">
        <v>457</v>
      </c>
      <c r="N8652" s="80">
        <v>4072000</v>
      </c>
      <c r="O8652" s="81" t="s">
        <v>8907</v>
      </c>
      <c r="P8652" s="77">
        <v>4072000</v>
      </c>
      <c r="Q8652" s="79">
        <v>473</v>
      </c>
      <c r="R8652" s="77">
        <v>4191000</v>
      </c>
      <c r="S8652" s="41" t="s">
        <v>8907</v>
      </c>
      <c r="T8652" s="41" t="s">
        <v>803</v>
      </c>
      <c r="U8652" s="41" t="s">
        <v>10307</v>
      </c>
      <c r="V8652" s="84"/>
      <c r="W8652" s="85"/>
      <c r="X8652" s="84" t="s">
        <v>644</v>
      </c>
      <c r="Y8652" s="84"/>
      <c r="Z8652" s="84" t="s">
        <v>11066</v>
      </c>
      <c r="AA8652" s="62">
        <v>43294</v>
      </c>
    </row>
    <row r="8653" spans="1:27" ht="15.75" x14ac:dyDescent="0.25">
      <c r="A8653" s="76">
        <v>8651</v>
      </c>
      <c r="B8653" s="35" t="s">
        <v>27427</v>
      </c>
      <c r="C8653" s="35" t="s">
        <v>27428</v>
      </c>
      <c r="D8653" s="38" t="s">
        <v>27429</v>
      </c>
      <c r="E8653" s="83" t="s">
        <v>703</v>
      </c>
      <c r="F8653" s="35" t="s">
        <v>660</v>
      </c>
      <c r="G8653" s="35">
        <v>459</v>
      </c>
      <c r="H8653" s="32" t="s">
        <v>10300</v>
      </c>
      <c r="I8653" s="77">
        <v>5030000</v>
      </c>
      <c r="J8653" s="78" t="s">
        <v>10301</v>
      </c>
      <c r="K8653" s="41"/>
      <c r="L8653" s="42" t="s">
        <v>27001</v>
      </c>
      <c r="M8653" s="79">
        <v>450</v>
      </c>
      <c r="N8653" s="80">
        <v>4887000</v>
      </c>
      <c r="O8653" s="81" t="s">
        <v>10301</v>
      </c>
      <c r="P8653" s="77">
        <v>4887000</v>
      </c>
      <c r="Q8653" s="79">
        <v>466</v>
      </c>
      <c r="R8653" s="77">
        <v>5030000</v>
      </c>
      <c r="S8653" s="41" t="s">
        <v>10301</v>
      </c>
      <c r="T8653" s="41" t="s">
        <v>803</v>
      </c>
      <c r="U8653" s="41" t="s">
        <v>10302</v>
      </c>
      <c r="V8653" s="84"/>
      <c r="W8653" s="85"/>
      <c r="X8653" s="84" t="s">
        <v>644</v>
      </c>
      <c r="Y8653" s="84"/>
      <c r="Z8653" s="84" t="s">
        <v>11066</v>
      </c>
      <c r="AA8653" s="62">
        <v>43294</v>
      </c>
    </row>
    <row r="8654" spans="1:27" ht="15.75" x14ac:dyDescent="0.25">
      <c r="A8654" s="76">
        <v>8652</v>
      </c>
      <c r="B8654" s="35" t="s">
        <v>27430</v>
      </c>
      <c r="C8654" s="35" t="s">
        <v>27431</v>
      </c>
      <c r="D8654" s="38" t="s">
        <v>10381</v>
      </c>
      <c r="E8654" s="83" t="s">
        <v>638</v>
      </c>
      <c r="F8654" s="35" t="s">
        <v>660</v>
      </c>
      <c r="G8654" s="35">
        <v>459</v>
      </c>
      <c r="H8654" s="32" t="s">
        <v>10300</v>
      </c>
      <c r="I8654" s="77">
        <v>5030000</v>
      </c>
      <c r="J8654" s="78" t="s">
        <v>10301</v>
      </c>
      <c r="K8654" s="41"/>
      <c r="L8654" s="42" t="s">
        <v>27001</v>
      </c>
      <c r="M8654" s="79">
        <v>450</v>
      </c>
      <c r="N8654" s="80">
        <v>4887000</v>
      </c>
      <c r="O8654" s="81" t="s">
        <v>10301</v>
      </c>
      <c r="P8654" s="77">
        <v>4887000</v>
      </c>
      <c r="Q8654" s="79">
        <v>466</v>
      </c>
      <c r="R8654" s="77">
        <v>5030000</v>
      </c>
      <c r="S8654" s="41" t="s">
        <v>10301</v>
      </c>
      <c r="T8654" s="41" t="s">
        <v>803</v>
      </c>
      <c r="U8654" s="41" t="s">
        <v>10302</v>
      </c>
      <c r="V8654" s="84"/>
      <c r="W8654" s="85"/>
      <c r="X8654" s="84" t="s">
        <v>644</v>
      </c>
      <c r="Y8654" s="84"/>
      <c r="Z8654" s="84" t="s">
        <v>11066</v>
      </c>
      <c r="AA8654" s="62">
        <v>43294</v>
      </c>
    </row>
    <row r="8655" spans="1:27" ht="15.75" x14ac:dyDescent="0.25">
      <c r="A8655" s="76">
        <v>8653</v>
      </c>
      <c r="B8655" s="35" t="s">
        <v>27432</v>
      </c>
      <c r="C8655" s="35" t="s">
        <v>27433</v>
      </c>
      <c r="D8655" s="38" t="s">
        <v>10384</v>
      </c>
      <c r="E8655" s="83" t="s">
        <v>703</v>
      </c>
      <c r="F8655" s="35" t="s">
        <v>660</v>
      </c>
      <c r="G8655" s="35">
        <v>459</v>
      </c>
      <c r="H8655" s="32" t="s">
        <v>10300</v>
      </c>
      <c r="I8655" s="77">
        <v>5030000</v>
      </c>
      <c r="J8655" s="78" t="s">
        <v>10301</v>
      </c>
      <c r="K8655" s="41"/>
      <c r="L8655" s="42" t="s">
        <v>27001</v>
      </c>
      <c r="M8655" s="79">
        <v>450</v>
      </c>
      <c r="N8655" s="80">
        <v>4887000</v>
      </c>
      <c r="O8655" s="81" t="s">
        <v>10301</v>
      </c>
      <c r="P8655" s="77">
        <v>4887000</v>
      </c>
      <c r="Q8655" s="79">
        <v>466</v>
      </c>
      <c r="R8655" s="77">
        <v>5030000</v>
      </c>
      <c r="S8655" s="41" t="s">
        <v>10301</v>
      </c>
      <c r="T8655" s="41" t="s">
        <v>803</v>
      </c>
      <c r="U8655" s="41" t="s">
        <v>10302</v>
      </c>
      <c r="V8655" s="84"/>
      <c r="W8655" s="85"/>
      <c r="X8655" s="84" t="s">
        <v>644</v>
      </c>
      <c r="Y8655" s="84"/>
      <c r="Z8655" s="84" t="s">
        <v>11066</v>
      </c>
      <c r="AA8655" s="62">
        <v>43294</v>
      </c>
    </row>
    <row r="8656" spans="1:27" ht="15.75" x14ac:dyDescent="0.25">
      <c r="A8656" s="76">
        <v>8654</v>
      </c>
      <c r="B8656" s="35" t="s">
        <v>27434</v>
      </c>
      <c r="C8656" s="35" t="s">
        <v>27435</v>
      </c>
      <c r="D8656" s="38" t="s">
        <v>10378</v>
      </c>
      <c r="E8656" s="83" t="s">
        <v>703</v>
      </c>
      <c r="F8656" s="35" t="s">
        <v>1304</v>
      </c>
      <c r="G8656" s="35">
        <v>459</v>
      </c>
      <c r="H8656" s="32" t="s">
        <v>10300</v>
      </c>
      <c r="I8656" s="77">
        <v>5030000</v>
      </c>
      <c r="J8656" s="78" t="s">
        <v>10301</v>
      </c>
      <c r="K8656" s="41"/>
      <c r="L8656" s="42" t="s">
        <v>27001</v>
      </c>
      <c r="M8656" s="79">
        <v>450</v>
      </c>
      <c r="N8656" s="80">
        <v>4887000</v>
      </c>
      <c r="O8656" s="81" t="s">
        <v>10301</v>
      </c>
      <c r="P8656" s="77">
        <v>4887000</v>
      </c>
      <c r="Q8656" s="79">
        <v>466</v>
      </c>
      <c r="R8656" s="77">
        <v>5030000</v>
      </c>
      <c r="S8656" s="41" t="s">
        <v>10301</v>
      </c>
      <c r="T8656" s="41" t="s">
        <v>803</v>
      </c>
      <c r="U8656" s="41" t="s">
        <v>10302</v>
      </c>
      <c r="V8656" s="84"/>
      <c r="W8656" s="85"/>
      <c r="X8656" s="84" t="s">
        <v>644</v>
      </c>
      <c r="Y8656" s="84"/>
      <c r="Z8656" s="84" t="s">
        <v>11066</v>
      </c>
      <c r="AA8656" s="62">
        <v>43294</v>
      </c>
    </row>
    <row r="8657" spans="1:27" ht="15.75" x14ac:dyDescent="0.25">
      <c r="A8657" s="76">
        <v>8655</v>
      </c>
      <c r="B8657" s="35" t="s">
        <v>27436</v>
      </c>
      <c r="C8657" s="35" t="s">
        <v>27437</v>
      </c>
      <c r="D8657" s="38" t="s">
        <v>27438</v>
      </c>
      <c r="E8657" s="83" t="s">
        <v>703</v>
      </c>
      <c r="F8657" s="35" t="s">
        <v>1304</v>
      </c>
      <c r="G8657" s="35">
        <v>459</v>
      </c>
      <c r="H8657" s="32" t="s">
        <v>10300</v>
      </c>
      <c r="I8657" s="77">
        <v>5030000</v>
      </c>
      <c r="J8657" s="78" t="s">
        <v>10301</v>
      </c>
      <c r="K8657" s="41"/>
      <c r="L8657" s="42" t="s">
        <v>27001</v>
      </c>
      <c r="M8657" s="79">
        <v>450</v>
      </c>
      <c r="N8657" s="80">
        <v>4887000</v>
      </c>
      <c r="O8657" s="81" t="s">
        <v>10301</v>
      </c>
      <c r="P8657" s="77">
        <v>4887000</v>
      </c>
      <c r="Q8657" s="79">
        <v>466</v>
      </c>
      <c r="R8657" s="77">
        <v>5030000</v>
      </c>
      <c r="S8657" s="41" t="s">
        <v>10301</v>
      </c>
      <c r="T8657" s="41" t="s">
        <v>803</v>
      </c>
      <c r="U8657" s="41" t="s">
        <v>10302</v>
      </c>
      <c r="V8657" s="84"/>
      <c r="W8657" s="85"/>
      <c r="X8657" s="84" t="s">
        <v>644</v>
      </c>
      <c r="Y8657" s="84"/>
      <c r="Z8657" s="84" t="s">
        <v>11066</v>
      </c>
      <c r="AA8657" s="62">
        <v>43294</v>
      </c>
    </row>
    <row r="8658" spans="1:27" ht="31.5" x14ac:dyDescent="0.25">
      <c r="A8658" s="76">
        <v>8656</v>
      </c>
      <c r="B8658" s="35" t="s">
        <v>27439</v>
      </c>
      <c r="C8658" s="35" t="s">
        <v>27440</v>
      </c>
      <c r="D8658" s="38" t="s">
        <v>27441</v>
      </c>
      <c r="E8658" s="83" t="s">
        <v>703</v>
      </c>
      <c r="F8658" s="35" t="s">
        <v>1304</v>
      </c>
      <c r="G8658" s="35">
        <v>459</v>
      </c>
      <c r="H8658" s="32" t="s">
        <v>10300</v>
      </c>
      <c r="I8658" s="77">
        <v>5030000</v>
      </c>
      <c r="J8658" s="78" t="s">
        <v>10301</v>
      </c>
      <c r="K8658" s="41"/>
      <c r="L8658" s="42" t="s">
        <v>27001</v>
      </c>
      <c r="M8658" s="79">
        <v>450</v>
      </c>
      <c r="N8658" s="80">
        <v>4887000</v>
      </c>
      <c r="O8658" s="81" t="s">
        <v>10301</v>
      </c>
      <c r="P8658" s="77">
        <v>4887000</v>
      </c>
      <c r="Q8658" s="79">
        <v>466</v>
      </c>
      <c r="R8658" s="77">
        <v>5030000</v>
      </c>
      <c r="S8658" s="41" t="s">
        <v>10301</v>
      </c>
      <c r="T8658" s="41" t="s">
        <v>803</v>
      </c>
      <c r="U8658" s="41" t="s">
        <v>10302</v>
      </c>
      <c r="V8658" s="84"/>
      <c r="W8658" s="85"/>
      <c r="X8658" s="84" t="s">
        <v>644</v>
      </c>
      <c r="Y8658" s="84"/>
      <c r="Z8658" s="84" t="s">
        <v>11066</v>
      </c>
      <c r="AA8658" s="62">
        <v>43294</v>
      </c>
    </row>
    <row r="8659" spans="1:27" ht="31.5" x14ac:dyDescent="0.25">
      <c r="A8659" s="76">
        <v>8657</v>
      </c>
      <c r="B8659" s="35" t="s">
        <v>27442</v>
      </c>
      <c r="C8659" s="35" t="s">
        <v>27443</v>
      </c>
      <c r="D8659" s="38" t="s">
        <v>27444</v>
      </c>
      <c r="E8659" s="83" t="s">
        <v>703</v>
      </c>
      <c r="F8659" s="35" t="s">
        <v>1304</v>
      </c>
      <c r="G8659" s="35">
        <v>459</v>
      </c>
      <c r="H8659" s="32" t="s">
        <v>10300</v>
      </c>
      <c r="I8659" s="77">
        <v>5030000</v>
      </c>
      <c r="J8659" s="78" t="s">
        <v>10301</v>
      </c>
      <c r="K8659" s="41"/>
      <c r="L8659" s="42" t="s">
        <v>27001</v>
      </c>
      <c r="M8659" s="79">
        <v>450</v>
      </c>
      <c r="N8659" s="80">
        <v>4887000</v>
      </c>
      <c r="O8659" s="81" t="s">
        <v>10301</v>
      </c>
      <c r="P8659" s="77">
        <v>4887000</v>
      </c>
      <c r="Q8659" s="79">
        <v>466</v>
      </c>
      <c r="R8659" s="77">
        <v>5030000</v>
      </c>
      <c r="S8659" s="41" t="s">
        <v>10301</v>
      </c>
      <c r="T8659" s="41" t="s">
        <v>803</v>
      </c>
      <c r="U8659" s="41" t="s">
        <v>10302</v>
      </c>
      <c r="V8659" s="84"/>
      <c r="W8659" s="85"/>
      <c r="X8659" s="84" t="s">
        <v>644</v>
      </c>
      <c r="Y8659" s="84"/>
      <c r="Z8659" s="84" t="s">
        <v>11066</v>
      </c>
      <c r="AA8659" s="62">
        <v>43294</v>
      </c>
    </row>
    <row r="8660" spans="1:27" ht="31.5" x14ac:dyDescent="0.25">
      <c r="A8660" s="76">
        <v>8658</v>
      </c>
      <c r="B8660" s="35" t="s">
        <v>27445</v>
      </c>
      <c r="C8660" s="35" t="s">
        <v>27446</v>
      </c>
      <c r="D8660" s="38" t="s">
        <v>27447</v>
      </c>
      <c r="E8660" s="83" t="s">
        <v>703</v>
      </c>
      <c r="F8660" s="35" t="s">
        <v>1304</v>
      </c>
      <c r="G8660" s="35">
        <v>459</v>
      </c>
      <c r="H8660" s="32" t="s">
        <v>10300</v>
      </c>
      <c r="I8660" s="77">
        <v>5030000</v>
      </c>
      <c r="J8660" s="78" t="s">
        <v>10301</v>
      </c>
      <c r="K8660" s="41"/>
      <c r="L8660" s="42" t="s">
        <v>27001</v>
      </c>
      <c r="M8660" s="79">
        <v>450</v>
      </c>
      <c r="N8660" s="80">
        <v>4887000</v>
      </c>
      <c r="O8660" s="81" t="s">
        <v>10301</v>
      </c>
      <c r="P8660" s="77">
        <v>4887000</v>
      </c>
      <c r="Q8660" s="79">
        <v>466</v>
      </c>
      <c r="R8660" s="77">
        <v>5030000</v>
      </c>
      <c r="S8660" s="41" t="s">
        <v>10301</v>
      </c>
      <c r="T8660" s="41" t="s">
        <v>803</v>
      </c>
      <c r="U8660" s="41" t="s">
        <v>10302</v>
      </c>
      <c r="V8660" s="84"/>
      <c r="W8660" s="85"/>
      <c r="X8660" s="84" t="s">
        <v>644</v>
      </c>
      <c r="Y8660" s="84"/>
      <c r="Z8660" s="84" t="s">
        <v>11066</v>
      </c>
      <c r="AA8660" s="62">
        <v>43294</v>
      </c>
    </row>
    <row r="8661" spans="1:27" ht="31.5" x14ac:dyDescent="0.25">
      <c r="A8661" s="76">
        <v>8659</v>
      </c>
      <c r="B8661" s="35" t="s">
        <v>27448</v>
      </c>
      <c r="C8661" s="35" t="s">
        <v>27449</v>
      </c>
      <c r="D8661" s="38" t="s">
        <v>27450</v>
      </c>
      <c r="E8661" s="83" t="s">
        <v>703</v>
      </c>
      <c r="F8661" s="35" t="s">
        <v>1304</v>
      </c>
      <c r="G8661" s="35">
        <v>459</v>
      </c>
      <c r="H8661" s="32" t="s">
        <v>10300</v>
      </c>
      <c r="I8661" s="77">
        <v>5030000</v>
      </c>
      <c r="J8661" s="78" t="s">
        <v>10301</v>
      </c>
      <c r="K8661" s="41"/>
      <c r="L8661" s="42" t="s">
        <v>27001</v>
      </c>
      <c r="M8661" s="79">
        <v>450</v>
      </c>
      <c r="N8661" s="80">
        <v>4887000</v>
      </c>
      <c r="O8661" s="81" t="s">
        <v>10301</v>
      </c>
      <c r="P8661" s="77">
        <v>4887000</v>
      </c>
      <c r="Q8661" s="79">
        <v>466</v>
      </c>
      <c r="R8661" s="77">
        <v>5030000</v>
      </c>
      <c r="S8661" s="41" t="s">
        <v>10301</v>
      </c>
      <c r="T8661" s="41" t="s">
        <v>803</v>
      </c>
      <c r="U8661" s="41" t="s">
        <v>10302</v>
      </c>
      <c r="V8661" s="84"/>
      <c r="W8661" s="85"/>
      <c r="X8661" s="84" t="s">
        <v>644</v>
      </c>
      <c r="Y8661" s="84"/>
      <c r="Z8661" s="84" t="s">
        <v>11066</v>
      </c>
      <c r="AA8661" s="62">
        <v>43294</v>
      </c>
    </row>
    <row r="8662" spans="1:27" ht="31.5" x14ac:dyDescent="0.25">
      <c r="A8662" s="76">
        <v>8660</v>
      </c>
      <c r="B8662" s="35" t="s">
        <v>27451</v>
      </c>
      <c r="C8662" s="35" t="s">
        <v>27452</v>
      </c>
      <c r="D8662" s="38" t="s">
        <v>27453</v>
      </c>
      <c r="E8662" s="83" t="s">
        <v>638</v>
      </c>
      <c r="F8662" s="35" t="s">
        <v>1304</v>
      </c>
      <c r="G8662" s="35">
        <v>459</v>
      </c>
      <c r="H8662" s="32" t="s">
        <v>10300</v>
      </c>
      <c r="I8662" s="77">
        <v>5030000</v>
      </c>
      <c r="J8662" s="78" t="s">
        <v>10301</v>
      </c>
      <c r="K8662" s="41"/>
      <c r="L8662" s="42" t="s">
        <v>27001</v>
      </c>
      <c r="M8662" s="79">
        <v>450</v>
      </c>
      <c r="N8662" s="80">
        <v>4887000</v>
      </c>
      <c r="O8662" s="81" t="s">
        <v>10301</v>
      </c>
      <c r="P8662" s="77">
        <v>4887000</v>
      </c>
      <c r="Q8662" s="79">
        <v>466</v>
      </c>
      <c r="R8662" s="77">
        <v>5030000</v>
      </c>
      <c r="S8662" s="41" t="s">
        <v>10301</v>
      </c>
      <c r="T8662" s="41" t="s">
        <v>803</v>
      </c>
      <c r="U8662" s="41" t="s">
        <v>10302</v>
      </c>
      <c r="V8662" s="84"/>
      <c r="W8662" s="85"/>
      <c r="X8662" s="84" t="s">
        <v>644</v>
      </c>
      <c r="Y8662" s="84"/>
      <c r="Z8662" s="84" t="s">
        <v>11066</v>
      </c>
      <c r="AA8662" s="62">
        <v>43294</v>
      </c>
    </row>
    <row r="8663" spans="1:27" ht="15.75" x14ac:dyDescent="0.25">
      <c r="A8663" s="76">
        <v>8661</v>
      </c>
      <c r="B8663" s="35" t="s">
        <v>27454</v>
      </c>
      <c r="C8663" s="35" t="s">
        <v>27455</v>
      </c>
      <c r="D8663" s="38" t="s">
        <v>27456</v>
      </c>
      <c r="E8663" s="83" t="s">
        <v>703</v>
      </c>
      <c r="F8663" s="35" t="s">
        <v>1304</v>
      </c>
      <c r="G8663" s="35">
        <v>459</v>
      </c>
      <c r="H8663" s="32" t="s">
        <v>10300</v>
      </c>
      <c r="I8663" s="77">
        <v>5030000</v>
      </c>
      <c r="J8663" s="78" t="s">
        <v>10301</v>
      </c>
      <c r="K8663" s="41"/>
      <c r="L8663" s="42" t="s">
        <v>27001</v>
      </c>
      <c r="M8663" s="79">
        <v>450</v>
      </c>
      <c r="N8663" s="80">
        <v>4887000</v>
      </c>
      <c r="O8663" s="81" t="s">
        <v>10301</v>
      </c>
      <c r="P8663" s="77">
        <v>4887000</v>
      </c>
      <c r="Q8663" s="79">
        <v>466</v>
      </c>
      <c r="R8663" s="77">
        <v>5030000</v>
      </c>
      <c r="S8663" s="41" t="s">
        <v>10301</v>
      </c>
      <c r="T8663" s="41" t="s">
        <v>803</v>
      </c>
      <c r="U8663" s="41" t="s">
        <v>10302</v>
      </c>
      <c r="V8663" s="84"/>
      <c r="W8663" s="85"/>
      <c r="X8663" s="84" t="s">
        <v>644</v>
      </c>
      <c r="Y8663" s="84"/>
      <c r="Z8663" s="84" t="s">
        <v>11066</v>
      </c>
      <c r="AA8663" s="62">
        <v>43294</v>
      </c>
    </row>
    <row r="8664" spans="1:27" ht="31.5" x14ac:dyDescent="0.25">
      <c r="A8664" s="76">
        <v>8662</v>
      </c>
      <c r="B8664" s="35" t="s">
        <v>27457</v>
      </c>
      <c r="C8664" s="35" t="s">
        <v>27458</v>
      </c>
      <c r="D8664" s="38" t="s">
        <v>27459</v>
      </c>
      <c r="E8664" s="83" t="s">
        <v>703</v>
      </c>
      <c r="F8664" s="35" t="s">
        <v>1304</v>
      </c>
      <c r="G8664" s="35">
        <v>459</v>
      </c>
      <c r="H8664" s="32" t="s">
        <v>10300</v>
      </c>
      <c r="I8664" s="77">
        <v>5030000</v>
      </c>
      <c r="J8664" s="78" t="s">
        <v>10301</v>
      </c>
      <c r="K8664" s="41"/>
      <c r="L8664" s="42" t="s">
        <v>27001</v>
      </c>
      <c r="M8664" s="79">
        <v>450</v>
      </c>
      <c r="N8664" s="80">
        <v>4887000</v>
      </c>
      <c r="O8664" s="81" t="s">
        <v>10301</v>
      </c>
      <c r="P8664" s="77">
        <v>4887000</v>
      </c>
      <c r="Q8664" s="79">
        <v>466</v>
      </c>
      <c r="R8664" s="77">
        <v>5030000</v>
      </c>
      <c r="S8664" s="41" t="s">
        <v>10301</v>
      </c>
      <c r="T8664" s="41" t="s">
        <v>803</v>
      </c>
      <c r="U8664" s="41" t="s">
        <v>10302</v>
      </c>
      <c r="V8664" s="84"/>
      <c r="W8664" s="85"/>
      <c r="X8664" s="84" t="s">
        <v>644</v>
      </c>
      <c r="Y8664" s="84"/>
      <c r="Z8664" s="84" t="s">
        <v>11066</v>
      </c>
      <c r="AA8664" s="62">
        <v>43294</v>
      </c>
    </row>
    <row r="8665" spans="1:27" ht="15.75" x14ac:dyDescent="0.25">
      <c r="A8665" s="76">
        <v>8663</v>
      </c>
      <c r="B8665" s="35" t="s">
        <v>27460</v>
      </c>
      <c r="C8665" s="35" t="s">
        <v>27461</v>
      </c>
      <c r="D8665" s="38" t="s">
        <v>27462</v>
      </c>
      <c r="E8665" s="83" t="s">
        <v>638</v>
      </c>
      <c r="F8665" s="35" t="s">
        <v>660</v>
      </c>
      <c r="G8665" s="35">
        <v>1209</v>
      </c>
      <c r="H8665" s="32" t="s">
        <v>27254</v>
      </c>
      <c r="I8665" s="77">
        <v>2136000</v>
      </c>
      <c r="J8665" s="78"/>
      <c r="K8665" s="41"/>
      <c r="L8665" s="42" t="s">
        <v>27001</v>
      </c>
      <c r="M8665" s="79">
        <v>1196</v>
      </c>
      <c r="N8665" s="80">
        <v>2061000</v>
      </c>
      <c r="O8665" s="81"/>
      <c r="P8665" s="77">
        <v>2061000</v>
      </c>
      <c r="Q8665" s="79">
        <v>1232</v>
      </c>
      <c r="R8665" s="77">
        <v>2136000</v>
      </c>
      <c r="S8665" s="41"/>
      <c r="T8665" s="41" t="s">
        <v>27255</v>
      </c>
      <c r="U8665" s="41" t="s">
        <v>27256</v>
      </c>
      <c r="V8665" s="84"/>
      <c r="W8665" s="85"/>
      <c r="X8665" s="84" t="s">
        <v>644</v>
      </c>
      <c r="Y8665" s="84"/>
      <c r="Z8665" s="84" t="s">
        <v>645</v>
      </c>
      <c r="AA8665" s="62">
        <v>43294</v>
      </c>
    </row>
    <row r="8666" spans="1:27" ht="15.75" x14ac:dyDescent="0.25">
      <c r="A8666" s="76">
        <v>8664</v>
      </c>
      <c r="B8666" s="35" t="s">
        <v>27463</v>
      </c>
      <c r="C8666" s="35" t="s">
        <v>27464</v>
      </c>
      <c r="D8666" s="38" t="s">
        <v>27465</v>
      </c>
      <c r="E8666" s="83" t="s">
        <v>638</v>
      </c>
      <c r="F8666" s="35" t="s">
        <v>660</v>
      </c>
      <c r="G8666" s="35">
        <v>1209</v>
      </c>
      <c r="H8666" s="32" t="s">
        <v>27254</v>
      </c>
      <c r="I8666" s="77">
        <v>2136000</v>
      </c>
      <c r="J8666" s="78"/>
      <c r="K8666" s="41"/>
      <c r="L8666" s="42" t="s">
        <v>27001</v>
      </c>
      <c r="M8666" s="79">
        <v>1196</v>
      </c>
      <c r="N8666" s="80">
        <v>2061000</v>
      </c>
      <c r="O8666" s="81"/>
      <c r="P8666" s="77">
        <v>2061000</v>
      </c>
      <c r="Q8666" s="79">
        <v>1232</v>
      </c>
      <c r="R8666" s="77">
        <v>2136000</v>
      </c>
      <c r="S8666" s="41"/>
      <c r="T8666" s="41" t="s">
        <v>27255</v>
      </c>
      <c r="U8666" s="41" t="s">
        <v>27256</v>
      </c>
      <c r="V8666" s="84"/>
      <c r="W8666" s="85"/>
      <c r="X8666" s="84" t="s">
        <v>644</v>
      </c>
      <c r="Y8666" s="84"/>
      <c r="Z8666" s="84" t="s">
        <v>645</v>
      </c>
      <c r="AA8666" s="62">
        <v>43294</v>
      </c>
    </row>
    <row r="8667" spans="1:27" ht="31.5" x14ac:dyDescent="0.25">
      <c r="A8667" s="76">
        <v>8665</v>
      </c>
      <c r="B8667" s="35" t="s">
        <v>27466</v>
      </c>
      <c r="C8667" s="35" t="s">
        <v>27467</v>
      </c>
      <c r="D8667" s="38" t="s">
        <v>27468</v>
      </c>
      <c r="E8667" s="83" t="s">
        <v>638</v>
      </c>
      <c r="F8667" s="35" t="s">
        <v>660</v>
      </c>
      <c r="G8667" s="35">
        <v>466</v>
      </c>
      <c r="H8667" s="32" t="s">
        <v>10306</v>
      </c>
      <c r="I8667" s="77">
        <v>4191000</v>
      </c>
      <c r="J8667" s="78" t="s">
        <v>8907</v>
      </c>
      <c r="K8667" s="41"/>
      <c r="L8667" s="42" t="s">
        <v>27001</v>
      </c>
      <c r="M8667" s="79">
        <v>457</v>
      </c>
      <c r="N8667" s="80">
        <v>4072000</v>
      </c>
      <c r="O8667" s="81" t="s">
        <v>8907</v>
      </c>
      <c r="P8667" s="77">
        <v>4072000</v>
      </c>
      <c r="Q8667" s="79">
        <v>473</v>
      </c>
      <c r="R8667" s="77">
        <v>4191000</v>
      </c>
      <c r="S8667" s="41" t="s">
        <v>8907</v>
      </c>
      <c r="T8667" s="41" t="s">
        <v>803</v>
      </c>
      <c r="U8667" s="41" t="s">
        <v>10307</v>
      </c>
      <c r="V8667" s="84"/>
      <c r="W8667" s="85"/>
      <c r="X8667" s="84" t="s">
        <v>644</v>
      </c>
      <c r="Y8667" s="84"/>
      <c r="Z8667" s="84" t="s">
        <v>11066</v>
      </c>
      <c r="AA8667" s="62">
        <v>43294</v>
      </c>
    </row>
    <row r="8668" spans="1:27" ht="31.5" x14ac:dyDescent="0.25">
      <c r="A8668" s="76">
        <v>8666</v>
      </c>
      <c r="B8668" s="35" t="s">
        <v>27469</v>
      </c>
      <c r="C8668" s="35" t="s">
        <v>27470</v>
      </c>
      <c r="D8668" s="38" t="s">
        <v>27471</v>
      </c>
      <c r="E8668" s="83" t="s">
        <v>638</v>
      </c>
      <c r="F8668" s="35" t="s">
        <v>660</v>
      </c>
      <c r="G8668" s="35">
        <v>466</v>
      </c>
      <c r="H8668" s="32" t="s">
        <v>10306</v>
      </c>
      <c r="I8668" s="77">
        <v>4191000</v>
      </c>
      <c r="J8668" s="78" t="s">
        <v>8907</v>
      </c>
      <c r="K8668" s="41"/>
      <c r="L8668" s="42" t="s">
        <v>27001</v>
      </c>
      <c r="M8668" s="79">
        <v>457</v>
      </c>
      <c r="N8668" s="80">
        <v>4072000</v>
      </c>
      <c r="O8668" s="81" t="s">
        <v>8907</v>
      </c>
      <c r="P8668" s="77">
        <v>4072000</v>
      </c>
      <c r="Q8668" s="79">
        <v>473</v>
      </c>
      <c r="R8668" s="77">
        <v>4191000</v>
      </c>
      <c r="S8668" s="41" t="s">
        <v>8907</v>
      </c>
      <c r="T8668" s="41" t="s">
        <v>803</v>
      </c>
      <c r="U8668" s="41" t="s">
        <v>10307</v>
      </c>
      <c r="V8668" s="84"/>
      <c r="W8668" s="85"/>
      <c r="X8668" s="84" t="s">
        <v>644</v>
      </c>
      <c r="Y8668" s="84"/>
      <c r="Z8668" s="84" t="s">
        <v>11066</v>
      </c>
      <c r="AA8668" s="62">
        <v>43294</v>
      </c>
    </row>
    <row r="8669" spans="1:27" ht="31.5" x14ac:dyDescent="0.25">
      <c r="A8669" s="76">
        <v>8667</v>
      </c>
      <c r="B8669" s="35" t="s">
        <v>27472</v>
      </c>
      <c r="C8669" s="35" t="s">
        <v>27473</v>
      </c>
      <c r="D8669" s="38" t="s">
        <v>27474</v>
      </c>
      <c r="E8669" s="83" t="s">
        <v>638</v>
      </c>
      <c r="F8669" s="35" t="s">
        <v>1304</v>
      </c>
      <c r="G8669" s="35">
        <v>474</v>
      </c>
      <c r="H8669" s="32" t="s">
        <v>7707</v>
      </c>
      <c r="I8669" s="77">
        <v>2634000</v>
      </c>
      <c r="J8669" s="78" t="s">
        <v>7708</v>
      </c>
      <c r="K8669" s="41"/>
      <c r="L8669" s="42" t="s">
        <v>27001</v>
      </c>
      <c r="M8669" s="79">
        <v>464</v>
      </c>
      <c r="N8669" s="80">
        <v>2563000</v>
      </c>
      <c r="O8669" s="81" t="s">
        <v>7708</v>
      </c>
      <c r="P8669" s="77">
        <v>2563000</v>
      </c>
      <c r="Q8669" s="79">
        <v>480</v>
      </c>
      <c r="R8669" s="77">
        <v>2634000</v>
      </c>
      <c r="S8669" s="41" t="s">
        <v>7708</v>
      </c>
      <c r="T8669" s="41" t="s">
        <v>803</v>
      </c>
      <c r="U8669" s="41" t="s">
        <v>7709</v>
      </c>
      <c r="V8669" s="84"/>
      <c r="W8669" s="85"/>
      <c r="X8669" s="84" t="s">
        <v>644</v>
      </c>
      <c r="Y8669" s="84"/>
      <c r="Z8669" s="84" t="s">
        <v>645</v>
      </c>
      <c r="AA8669" s="62">
        <v>43294</v>
      </c>
    </row>
    <row r="8670" spans="1:27" ht="15.75" x14ac:dyDescent="0.25">
      <c r="A8670" s="76">
        <v>8668</v>
      </c>
      <c r="B8670" s="35" t="s">
        <v>27475</v>
      </c>
      <c r="C8670" s="35" t="s">
        <v>27476</v>
      </c>
      <c r="D8670" s="38" t="s">
        <v>27477</v>
      </c>
      <c r="E8670" s="83" t="s">
        <v>703</v>
      </c>
      <c r="F8670" s="35" t="s">
        <v>1304</v>
      </c>
      <c r="G8670" s="35">
        <v>466</v>
      </c>
      <c r="H8670" s="32" t="s">
        <v>10306</v>
      </c>
      <c r="I8670" s="77">
        <v>4191000</v>
      </c>
      <c r="J8670" s="78" t="s">
        <v>8907</v>
      </c>
      <c r="K8670" s="41"/>
      <c r="L8670" s="42" t="s">
        <v>27001</v>
      </c>
      <c r="M8670" s="79">
        <v>457</v>
      </c>
      <c r="N8670" s="80">
        <v>4072000</v>
      </c>
      <c r="O8670" s="81" t="s">
        <v>8907</v>
      </c>
      <c r="P8670" s="77">
        <v>4072000</v>
      </c>
      <c r="Q8670" s="79">
        <v>473</v>
      </c>
      <c r="R8670" s="77">
        <v>4191000</v>
      </c>
      <c r="S8670" s="41" t="s">
        <v>8907</v>
      </c>
      <c r="T8670" s="41" t="s">
        <v>803</v>
      </c>
      <c r="U8670" s="41" t="s">
        <v>10307</v>
      </c>
      <c r="V8670" s="84"/>
      <c r="W8670" s="85"/>
      <c r="X8670" s="84" t="s">
        <v>644</v>
      </c>
      <c r="Y8670" s="84"/>
      <c r="Z8670" s="84" t="s">
        <v>11066</v>
      </c>
      <c r="AA8670" s="62">
        <v>43294</v>
      </c>
    </row>
    <row r="8671" spans="1:27" ht="31.5" x14ac:dyDescent="0.25">
      <c r="A8671" s="76">
        <v>8669</v>
      </c>
      <c r="B8671" s="35" t="s">
        <v>27478</v>
      </c>
      <c r="C8671" s="35" t="s">
        <v>27479</v>
      </c>
      <c r="D8671" s="38" t="s">
        <v>27480</v>
      </c>
      <c r="E8671" s="83" t="s">
        <v>638</v>
      </c>
      <c r="F8671" s="35" t="s">
        <v>660</v>
      </c>
      <c r="G8671" s="35">
        <v>474</v>
      </c>
      <c r="H8671" s="32" t="s">
        <v>7707</v>
      </c>
      <c r="I8671" s="77">
        <v>2634000</v>
      </c>
      <c r="J8671" s="78" t="s">
        <v>7708</v>
      </c>
      <c r="K8671" s="41"/>
      <c r="L8671" s="42" t="s">
        <v>27001</v>
      </c>
      <c r="M8671" s="79">
        <v>464</v>
      </c>
      <c r="N8671" s="80">
        <v>2563000</v>
      </c>
      <c r="O8671" s="81" t="s">
        <v>7708</v>
      </c>
      <c r="P8671" s="77">
        <v>2563000</v>
      </c>
      <c r="Q8671" s="79">
        <v>480</v>
      </c>
      <c r="R8671" s="77">
        <v>2634000</v>
      </c>
      <c r="S8671" s="41" t="s">
        <v>7708</v>
      </c>
      <c r="T8671" s="41" t="s">
        <v>803</v>
      </c>
      <c r="U8671" s="41" t="s">
        <v>7709</v>
      </c>
      <c r="V8671" s="84"/>
      <c r="W8671" s="85"/>
      <c r="X8671" s="84" t="s">
        <v>644</v>
      </c>
      <c r="Y8671" s="84"/>
      <c r="Z8671" s="84" t="s">
        <v>645</v>
      </c>
      <c r="AA8671" s="62">
        <v>43294</v>
      </c>
    </row>
    <row r="8672" spans="1:27" ht="15.75" x14ac:dyDescent="0.25">
      <c r="A8672" s="76">
        <v>8670</v>
      </c>
      <c r="B8672" s="35" t="s">
        <v>27481</v>
      </c>
      <c r="C8672" s="35" t="s">
        <v>27482</v>
      </c>
      <c r="D8672" s="38" t="s">
        <v>27483</v>
      </c>
      <c r="E8672" s="83" t="s">
        <v>638</v>
      </c>
      <c r="F8672" s="35" t="s">
        <v>660</v>
      </c>
      <c r="G8672" s="35">
        <v>1209</v>
      </c>
      <c r="H8672" s="32" t="s">
        <v>27254</v>
      </c>
      <c r="I8672" s="77">
        <v>2136000</v>
      </c>
      <c r="J8672" s="78"/>
      <c r="K8672" s="41"/>
      <c r="L8672" s="42" t="s">
        <v>27001</v>
      </c>
      <c r="M8672" s="79">
        <v>1196</v>
      </c>
      <c r="N8672" s="80">
        <v>2061000</v>
      </c>
      <c r="O8672" s="81"/>
      <c r="P8672" s="77">
        <v>2061000</v>
      </c>
      <c r="Q8672" s="79">
        <v>1232</v>
      </c>
      <c r="R8672" s="77">
        <v>2136000</v>
      </c>
      <c r="S8672" s="41"/>
      <c r="T8672" s="41" t="s">
        <v>27255</v>
      </c>
      <c r="U8672" s="41" t="s">
        <v>27256</v>
      </c>
      <c r="V8672" s="84"/>
      <c r="W8672" s="85"/>
      <c r="X8672" s="84" t="s">
        <v>644</v>
      </c>
      <c r="Y8672" s="84"/>
      <c r="Z8672" s="84" t="s">
        <v>645</v>
      </c>
      <c r="AA8672" s="62">
        <v>43294</v>
      </c>
    </row>
    <row r="8673" spans="1:27" ht="31.5" x14ac:dyDescent="0.25">
      <c r="A8673" s="76">
        <v>8671</v>
      </c>
      <c r="B8673" s="35" t="s">
        <v>27484</v>
      </c>
      <c r="C8673" s="35" t="s">
        <v>27485</v>
      </c>
      <c r="D8673" s="38" t="s">
        <v>27486</v>
      </c>
      <c r="E8673" s="83" t="s">
        <v>638</v>
      </c>
      <c r="F8673" s="35" t="s">
        <v>660</v>
      </c>
      <c r="G8673" s="35">
        <v>466</v>
      </c>
      <c r="H8673" s="32" t="s">
        <v>10306</v>
      </c>
      <c r="I8673" s="77">
        <v>4191000</v>
      </c>
      <c r="J8673" s="78" t="s">
        <v>8907</v>
      </c>
      <c r="K8673" s="41"/>
      <c r="L8673" s="42" t="s">
        <v>27001</v>
      </c>
      <c r="M8673" s="79">
        <v>457</v>
      </c>
      <c r="N8673" s="80">
        <v>4072000</v>
      </c>
      <c r="O8673" s="81" t="s">
        <v>8907</v>
      </c>
      <c r="P8673" s="77">
        <v>4072000</v>
      </c>
      <c r="Q8673" s="79">
        <v>473</v>
      </c>
      <c r="R8673" s="77">
        <v>4191000</v>
      </c>
      <c r="S8673" s="41" t="s">
        <v>8907</v>
      </c>
      <c r="T8673" s="41" t="s">
        <v>803</v>
      </c>
      <c r="U8673" s="41" t="s">
        <v>10307</v>
      </c>
      <c r="V8673" s="84"/>
      <c r="W8673" s="85"/>
      <c r="X8673" s="84" t="s">
        <v>644</v>
      </c>
      <c r="Y8673" s="84"/>
      <c r="Z8673" s="84" t="s">
        <v>11066</v>
      </c>
      <c r="AA8673" s="62">
        <v>43294</v>
      </c>
    </row>
    <row r="8674" spans="1:27" ht="31.5" x14ac:dyDescent="0.25">
      <c r="A8674" s="76">
        <v>8672</v>
      </c>
      <c r="B8674" s="35" t="s">
        <v>27487</v>
      </c>
      <c r="C8674" s="35" t="s">
        <v>27488</v>
      </c>
      <c r="D8674" s="38" t="s">
        <v>27489</v>
      </c>
      <c r="E8674" s="83" t="s">
        <v>638</v>
      </c>
      <c r="F8674" s="35" t="s">
        <v>660</v>
      </c>
      <c r="G8674" s="35">
        <v>468</v>
      </c>
      <c r="H8674" s="32" t="s">
        <v>8884</v>
      </c>
      <c r="I8674" s="77">
        <v>2531000</v>
      </c>
      <c r="J8674" s="78"/>
      <c r="K8674" s="41"/>
      <c r="L8674" s="42" t="s">
        <v>27001</v>
      </c>
      <c r="M8674" s="79">
        <v>459</v>
      </c>
      <c r="N8674" s="80">
        <v>2460000</v>
      </c>
      <c r="O8674" s="81"/>
      <c r="P8674" s="77">
        <v>2460000</v>
      </c>
      <c r="Q8674" s="79">
        <v>475</v>
      </c>
      <c r="R8674" s="77">
        <v>2531000</v>
      </c>
      <c r="S8674" s="41"/>
      <c r="T8674" s="41" t="s">
        <v>803</v>
      </c>
      <c r="U8674" s="41" t="s">
        <v>8885</v>
      </c>
      <c r="V8674" s="84"/>
      <c r="W8674" s="85"/>
      <c r="X8674" s="84" t="s">
        <v>644</v>
      </c>
      <c r="Y8674" s="84"/>
      <c r="Z8674" s="84" t="s">
        <v>645</v>
      </c>
      <c r="AA8674" s="62">
        <v>43294</v>
      </c>
    </row>
    <row r="8675" spans="1:27" ht="15.75" x14ac:dyDescent="0.25">
      <c r="A8675" s="76">
        <v>8673</v>
      </c>
      <c r="B8675" s="35" t="s">
        <v>27490</v>
      </c>
      <c r="C8675" s="35" t="s">
        <v>27491</v>
      </c>
      <c r="D8675" s="38" t="s">
        <v>27492</v>
      </c>
      <c r="E8675" s="83" t="s">
        <v>638</v>
      </c>
      <c r="F8675" s="35" t="s">
        <v>660</v>
      </c>
      <c r="G8675" s="35">
        <v>466</v>
      </c>
      <c r="H8675" s="32" t="s">
        <v>10306</v>
      </c>
      <c r="I8675" s="77">
        <v>4191000</v>
      </c>
      <c r="J8675" s="78" t="s">
        <v>8907</v>
      </c>
      <c r="K8675" s="41"/>
      <c r="L8675" s="42" t="s">
        <v>27001</v>
      </c>
      <c r="M8675" s="79">
        <v>457</v>
      </c>
      <c r="N8675" s="80">
        <v>4072000</v>
      </c>
      <c r="O8675" s="81" t="s">
        <v>8907</v>
      </c>
      <c r="P8675" s="77">
        <v>4072000</v>
      </c>
      <c r="Q8675" s="79">
        <v>473</v>
      </c>
      <c r="R8675" s="77">
        <v>4191000</v>
      </c>
      <c r="S8675" s="41" t="s">
        <v>8907</v>
      </c>
      <c r="T8675" s="41" t="s">
        <v>803</v>
      </c>
      <c r="U8675" s="41" t="s">
        <v>10307</v>
      </c>
      <c r="V8675" s="84"/>
      <c r="W8675" s="85"/>
      <c r="X8675" s="84" t="s">
        <v>644</v>
      </c>
      <c r="Y8675" s="84"/>
      <c r="Z8675" s="84" t="s">
        <v>11066</v>
      </c>
      <c r="AA8675" s="62">
        <v>43294</v>
      </c>
    </row>
    <row r="8676" spans="1:27" ht="15.75" x14ac:dyDescent="0.25">
      <c r="A8676" s="76">
        <v>8674</v>
      </c>
      <c r="B8676" s="35" t="s">
        <v>27493</v>
      </c>
      <c r="C8676" s="35" t="s">
        <v>27494</v>
      </c>
      <c r="D8676" s="38" t="s">
        <v>27495</v>
      </c>
      <c r="E8676" s="83" t="s">
        <v>638</v>
      </c>
      <c r="F8676" s="35" t="s">
        <v>660</v>
      </c>
      <c r="G8676" s="35">
        <v>464</v>
      </c>
      <c r="H8676" s="32" t="s">
        <v>8816</v>
      </c>
      <c r="I8676" s="77">
        <v>2474000</v>
      </c>
      <c r="J8676" s="78"/>
      <c r="K8676" s="41"/>
      <c r="L8676" s="42" t="s">
        <v>27001</v>
      </c>
      <c r="M8676" s="79">
        <v>455</v>
      </c>
      <c r="N8676" s="80">
        <v>2416000</v>
      </c>
      <c r="O8676" s="81"/>
      <c r="P8676" s="77">
        <v>2416000</v>
      </c>
      <c r="Q8676" s="79">
        <v>471</v>
      </c>
      <c r="R8676" s="77">
        <v>2474000</v>
      </c>
      <c r="S8676" s="41"/>
      <c r="T8676" s="41" t="s">
        <v>803</v>
      </c>
      <c r="U8676" s="41" t="s">
        <v>8817</v>
      </c>
      <c r="V8676" s="84"/>
      <c r="W8676" s="85"/>
      <c r="X8676" s="84" t="s">
        <v>644</v>
      </c>
      <c r="Y8676" s="84"/>
      <c r="Z8676" s="84" t="s">
        <v>11066</v>
      </c>
      <c r="AA8676" s="62">
        <v>43294</v>
      </c>
    </row>
    <row r="8677" spans="1:27" ht="15.75" x14ac:dyDescent="0.25">
      <c r="A8677" s="76">
        <v>8675</v>
      </c>
      <c r="B8677" s="35" t="s">
        <v>27496</v>
      </c>
      <c r="C8677" s="35" t="s">
        <v>27497</v>
      </c>
      <c r="D8677" s="38" t="s">
        <v>27498</v>
      </c>
      <c r="E8677" s="83" t="s">
        <v>638</v>
      </c>
      <c r="F8677" s="35" t="s">
        <v>660</v>
      </c>
      <c r="G8677" s="35">
        <v>464</v>
      </c>
      <c r="H8677" s="32" t="s">
        <v>8816</v>
      </c>
      <c r="I8677" s="77">
        <v>2474000</v>
      </c>
      <c r="J8677" s="78"/>
      <c r="K8677" s="41"/>
      <c r="L8677" s="42" t="s">
        <v>27001</v>
      </c>
      <c r="M8677" s="79">
        <v>455</v>
      </c>
      <c r="N8677" s="80">
        <v>2416000</v>
      </c>
      <c r="O8677" s="81"/>
      <c r="P8677" s="77">
        <v>2416000</v>
      </c>
      <c r="Q8677" s="79">
        <v>471</v>
      </c>
      <c r="R8677" s="77">
        <v>2474000</v>
      </c>
      <c r="S8677" s="41"/>
      <c r="T8677" s="41" t="s">
        <v>803</v>
      </c>
      <c r="U8677" s="41" t="s">
        <v>8817</v>
      </c>
      <c r="V8677" s="84"/>
      <c r="W8677" s="85"/>
      <c r="X8677" s="84" t="s">
        <v>644</v>
      </c>
      <c r="Y8677" s="84"/>
      <c r="Z8677" s="84" t="s">
        <v>645</v>
      </c>
      <c r="AA8677" s="62">
        <v>43294</v>
      </c>
    </row>
    <row r="8678" spans="1:27" ht="15.75" x14ac:dyDescent="0.25">
      <c r="A8678" s="76">
        <v>8676</v>
      </c>
      <c r="B8678" s="35" t="s">
        <v>27499</v>
      </c>
      <c r="C8678" s="35" t="s">
        <v>27500</v>
      </c>
      <c r="D8678" s="38" t="s">
        <v>27501</v>
      </c>
      <c r="E8678" s="83" t="s">
        <v>638</v>
      </c>
      <c r="F8678" s="35" t="s">
        <v>660</v>
      </c>
      <c r="G8678" s="35">
        <v>512</v>
      </c>
      <c r="H8678" s="32" t="s">
        <v>980</v>
      </c>
      <c r="I8678" s="77">
        <v>2692000</v>
      </c>
      <c r="J8678" s="78"/>
      <c r="K8678" s="41"/>
      <c r="L8678" s="42" t="s">
        <v>27001</v>
      </c>
      <c r="M8678" s="79">
        <v>502</v>
      </c>
      <c r="N8678" s="80">
        <v>2679000</v>
      </c>
      <c r="O8678" s="81"/>
      <c r="P8678" s="77">
        <v>2679000</v>
      </c>
      <c r="Q8678" s="79">
        <v>518</v>
      </c>
      <c r="R8678" s="77">
        <v>2692000</v>
      </c>
      <c r="S8678" s="41"/>
      <c r="T8678" s="41" t="s">
        <v>803</v>
      </c>
      <c r="U8678" s="41" t="s">
        <v>981</v>
      </c>
      <c r="V8678" s="84"/>
      <c r="W8678" s="85"/>
      <c r="X8678" s="84" t="s">
        <v>644</v>
      </c>
      <c r="Y8678" s="84"/>
      <c r="Z8678" s="84" t="s">
        <v>645</v>
      </c>
      <c r="AA8678" s="62">
        <v>43294</v>
      </c>
    </row>
    <row r="8679" spans="1:27" ht="15.75" x14ac:dyDescent="0.25">
      <c r="A8679" s="76">
        <v>8677</v>
      </c>
      <c r="B8679" s="35" t="s">
        <v>27502</v>
      </c>
      <c r="C8679" s="35" t="s">
        <v>27503</v>
      </c>
      <c r="D8679" s="38" t="s">
        <v>27504</v>
      </c>
      <c r="E8679" s="83" t="s">
        <v>638</v>
      </c>
      <c r="F8679" s="35" t="s">
        <v>660</v>
      </c>
      <c r="G8679" s="35">
        <v>512</v>
      </c>
      <c r="H8679" s="32" t="s">
        <v>980</v>
      </c>
      <c r="I8679" s="77">
        <v>2692000</v>
      </c>
      <c r="J8679" s="78"/>
      <c r="K8679" s="41"/>
      <c r="L8679" s="42" t="s">
        <v>27001</v>
      </c>
      <c r="M8679" s="79">
        <v>502</v>
      </c>
      <c r="N8679" s="80">
        <v>2679000</v>
      </c>
      <c r="O8679" s="81"/>
      <c r="P8679" s="77">
        <v>2679000</v>
      </c>
      <c r="Q8679" s="79">
        <v>518</v>
      </c>
      <c r="R8679" s="77">
        <v>2692000</v>
      </c>
      <c r="S8679" s="41"/>
      <c r="T8679" s="41" t="s">
        <v>803</v>
      </c>
      <c r="U8679" s="41" t="s">
        <v>981</v>
      </c>
      <c r="V8679" s="84"/>
      <c r="W8679" s="85"/>
      <c r="X8679" s="84" t="s">
        <v>644</v>
      </c>
      <c r="Y8679" s="84"/>
      <c r="Z8679" s="84" t="s">
        <v>645</v>
      </c>
      <c r="AA8679" s="62">
        <v>43294</v>
      </c>
    </row>
    <row r="8680" spans="1:27" ht="15.75" x14ac:dyDescent="0.25">
      <c r="A8680" s="76">
        <v>8678</v>
      </c>
      <c r="B8680" s="35" t="s">
        <v>27505</v>
      </c>
      <c r="C8680" s="35" t="s">
        <v>27506</v>
      </c>
      <c r="D8680" s="38" t="s">
        <v>27507</v>
      </c>
      <c r="E8680" s="83" t="s">
        <v>638</v>
      </c>
      <c r="F8680" s="35" t="s">
        <v>660</v>
      </c>
      <c r="G8680" s="35">
        <v>512</v>
      </c>
      <c r="H8680" s="32" t="s">
        <v>980</v>
      </c>
      <c r="I8680" s="77">
        <v>2692000</v>
      </c>
      <c r="J8680" s="78"/>
      <c r="K8680" s="41"/>
      <c r="L8680" s="42" t="s">
        <v>27001</v>
      </c>
      <c r="M8680" s="79">
        <v>502</v>
      </c>
      <c r="N8680" s="80">
        <v>2679000</v>
      </c>
      <c r="O8680" s="81"/>
      <c r="P8680" s="77">
        <v>2679000</v>
      </c>
      <c r="Q8680" s="79">
        <v>518</v>
      </c>
      <c r="R8680" s="77">
        <v>2692000</v>
      </c>
      <c r="S8680" s="41"/>
      <c r="T8680" s="41" t="s">
        <v>803</v>
      </c>
      <c r="U8680" s="41" t="s">
        <v>981</v>
      </c>
      <c r="V8680" s="84"/>
      <c r="W8680" s="85"/>
      <c r="X8680" s="84" t="s">
        <v>644</v>
      </c>
      <c r="Y8680" s="84"/>
      <c r="Z8680" s="84" t="s">
        <v>645</v>
      </c>
      <c r="AA8680" s="62">
        <v>43294</v>
      </c>
    </row>
    <row r="8681" spans="1:27" ht="15.75" x14ac:dyDescent="0.25">
      <c r="A8681" s="76">
        <v>8679</v>
      </c>
      <c r="B8681" s="35" t="s">
        <v>27508</v>
      </c>
      <c r="C8681" s="35" t="s">
        <v>27509</v>
      </c>
      <c r="D8681" s="38" t="s">
        <v>27510</v>
      </c>
      <c r="E8681" s="83" t="s">
        <v>638</v>
      </c>
      <c r="F8681" s="35" t="s">
        <v>660</v>
      </c>
      <c r="G8681" s="35">
        <v>472</v>
      </c>
      <c r="H8681" s="32" t="s">
        <v>10470</v>
      </c>
      <c r="I8681" s="77">
        <v>4220000</v>
      </c>
      <c r="J8681" s="78" t="s">
        <v>10471</v>
      </c>
      <c r="K8681" s="41"/>
      <c r="L8681" s="42" t="s">
        <v>27001</v>
      </c>
      <c r="M8681" s="79">
        <v>462</v>
      </c>
      <c r="N8681" s="80">
        <v>4088000</v>
      </c>
      <c r="O8681" s="81" t="s">
        <v>10471</v>
      </c>
      <c r="P8681" s="77">
        <v>4088000</v>
      </c>
      <c r="Q8681" s="79">
        <v>478</v>
      </c>
      <c r="R8681" s="77">
        <v>4220000</v>
      </c>
      <c r="S8681" s="41" t="s">
        <v>10471</v>
      </c>
      <c r="T8681" s="41" t="s">
        <v>803</v>
      </c>
      <c r="U8681" s="41" t="s">
        <v>10472</v>
      </c>
      <c r="V8681" s="84"/>
      <c r="W8681" s="85"/>
      <c r="X8681" s="84" t="s">
        <v>644</v>
      </c>
      <c r="Y8681" s="84"/>
      <c r="Z8681" s="84" t="s">
        <v>645</v>
      </c>
      <c r="AA8681" s="62">
        <v>43294</v>
      </c>
    </row>
    <row r="8682" spans="1:27" ht="15.75" x14ac:dyDescent="0.25">
      <c r="A8682" s="76">
        <v>8680</v>
      </c>
      <c r="B8682" s="35" t="s">
        <v>27511</v>
      </c>
      <c r="C8682" s="35" t="s">
        <v>27512</v>
      </c>
      <c r="D8682" s="38" t="s">
        <v>10501</v>
      </c>
      <c r="E8682" s="83" t="s">
        <v>638</v>
      </c>
      <c r="F8682" s="35" t="s">
        <v>660</v>
      </c>
      <c r="G8682" s="35">
        <v>466</v>
      </c>
      <c r="H8682" s="32" t="s">
        <v>10306</v>
      </c>
      <c r="I8682" s="77">
        <v>4191000</v>
      </c>
      <c r="J8682" s="78" t="s">
        <v>8907</v>
      </c>
      <c r="K8682" s="41"/>
      <c r="L8682" s="42" t="s">
        <v>27001</v>
      </c>
      <c r="M8682" s="79">
        <v>457</v>
      </c>
      <c r="N8682" s="80">
        <v>4072000</v>
      </c>
      <c r="O8682" s="81" t="s">
        <v>8907</v>
      </c>
      <c r="P8682" s="77">
        <v>4072000</v>
      </c>
      <c r="Q8682" s="79">
        <v>473</v>
      </c>
      <c r="R8682" s="77">
        <v>4191000</v>
      </c>
      <c r="S8682" s="41" t="s">
        <v>8907</v>
      </c>
      <c r="T8682" s="41" t="s">
        <v>803</v>
      </c>
      <c r="U8682" s="41" t="s">
        <v>10307</v>
      </c>
      <c r="V8682" s="84"/>
      <c r="W8682" s="85"/>
      <c r="X8682" s="84" t="s">
        <v>644</v>
      </c>
      <c r="Y8682" s="84"/>
      <c r="Z8682" s="84" t="s">
        <v>645</v>
      </c>
      <c r="AA8682" s="62">
        <v>43294</v>
      </c>
    </row>
    <row r="8683" spans="1:27" ht="15.75" x14ac:dyDescent="0.25">
      <c r="A8683" s="76">
        <v>8681</v>
      </c>
      <c r="B8683" s="35" t="s">
        <v>27513</v>
      </c>
      <c r="C8683" s="35" t="s">
        <v>27514</v>
      </c>
      <c r="D8683" s="38" t="s">
        <v>27515</v>
      </c>
      <c r="E8683" s="83" t="s">
        <v>638</v>
      </c>
      <c r="F8683" s="35" t="s">
        <v>660</v>
      </c>
      <c r="G8683" s="35">
        <v>466</v>
      </c>
      <c r="H8683" s="32" t="s">
        <v>10306</v>
      </c>
      <c r="I8683" s="77">
        <v>4191000</v>
      </c>
      <c r="J8683" s="78" t="s">
        <v>8907</v>
      </c>
      <c r="K8683" s="41"/>
      <c r="L8683" s="42" t="s">
        <v>27001</v>
      </c>
      <c r="M8683" s="79">
        <v>457</v>
      </c>
      <c r="N8683" s="80">
        <v>4072000</v>
      </c>
      <c r="O8683" s="81" t="s">
        <v>8907</v>
      </c>
      <c r="P8683" s="77">
        <v>4072000</v>
      </c>
      <c r="Q8683" s="79">
        <v>473</v>
      </c>
      <c r="R8683" s="77">
        <v>4191000</v>
      </c>
      <c r="S8683" s="41" t="s">
        <v>8907</v>
      </c>
      <c r="T8683" s="41" t="s">
        <v>803</v>
      </c>
      <c r="U8683" s="41" t="s">
        <v>10307</v>
      </c>
      <c r="V8683" s="84"/>
      <c r="W8683" s="85"/>
      <c r="X8683" s="84" t="s">
        <v>644</v>
      </c>
      <c r="Y8683" s="84"/>
      <c r="Z8683" s="84" t="s">
        <v>11066</v>
      </c>
      <c r="AA8683" s="62">
        <v>43294</v>
      </c>
    </row>
    <row r="8684" spans="1:27" ht="15.75" x14ac:dyDescent="0.25">
      <c r="A8684" s="76">
        <v>8682</v>
      </c>
      <c r="B8684" s="35" t="s">
        <v>27516</v>
      </c>
      <c r="C8684" s="35" t="s">
        <v>27517</v>
      </c>
      <c r="D8684" s="38" t="s">
        <v>27518</v>
      </c>
      <c r="E8684" s="83" t="s">
        <v>638</v>
      </c>
      <c r="F8684" s="35" t="s">
        <v>1304</v>
      </c>
      <c r="G8684" s="35">
        <v>466</v>
      </c>
      <c r="H8684" s="32" t="s">
        <v>10306</v>
      </c>
      <c r="I8684" s="77">
        <v>4191000</v>
      </c>
      <c r="J8684" s="78" t="s">
        <v>8907</v>
      </c>
      <c r="K8684" s="41"/>
      <c r="L8684" s="42" t="s">
        <v>27001</v>
      </c>
      <c r="M8684" s="79">
        <v>457</v>
      </c>
      <c r="N8684" s="80">
        <v>4072000</v>
      </c>
      <c r="O8684" s="81" t="s">
        <v>8907</v>
      </c>
      <c r="P8684" s="77">
        <v>4072000</v>
      </c>
      <c r="Q8684" s="79">
        <v>473</v>
      </c>
      <c r="R8684" s="77">
        <v>4191000</v>
      </c>
      <c r="S8684" s="41" t="s">
        <v>8907</v>
      </c>
      <c r="T8684" s="41" t="s">
        <v>803</v>
      </c>
      <c r="U8684" s="41" t="s">
        <v>10307</v>
      </c>
      <c r="V8684" s="84"/>
      <c r="W8684" s="85"/>
      <c r="X8684" s="84" t="s">
        <v>644</v>
      </c>
      <c r="Y8684" s="84"/>
      <c r="Z8684" s="84" t="s">
        <v>11066</v>
      </c>
      <c r="AA8684" s="62">
        <v>43294</v>
      </c>
    </row>
    <row r="8685" spans="1:27" ht="15.75" x14ac:dyDescent="0.25">
      <c r="A8685" s="76">
        <v>8683</v>
      </c>
      <c r="B8685" s="35" t="s">
        <v>27519</v>
      </c>
      <c r="C8685" s="35" t="s">
        <v>27520</v>
      </c>
      <c r="D8685" s="38" t="s">
        <v>10482</v>
      </c>
      <c r="E8685" s="83" t="s">
        <v>679</v>
      </c>
      <c r="F8685" s="35" t="s">
        <v>1385</v>
      </c>
      <c r="G8685" s="35">
        <v>469</v>
      </c>
      <c r="H8685" s="32" t="s">
        <v>10482</v>
      </c>
      <c r="I8685" s="77">
        <v>2534000</v>
      </c>
      <c r="J8685" s="78"/>
      <c r="K8685" s="41"/>
      <c r="L8685" s="42" t="s">
        <v>27001</v>
      </c>
      <c r="M8685" s="79"/>
      <c r="N8685" s="80">
        <v>2463000</v>
      </c>
      <c r="O8685" s="81"/>
      <c r="P8685" s="77"/>
      <c r="Q8685" s="79"/>
      <c r="R8685" s="77">
        <v>2534000</v>
      </c>
      <c r="S8685" s="41"/>
      <c r="T8685" s="41" t="s">
        <v>803</v>
      </c>
      <c r="U8685" s="41" t="s">
        <v>10483</v>
      </c>
      <c r="V8685" s="84"/>
      <c r="W8685" s="85"/>
      <c r="X8685" s="84" t="s">
        <v>644</v>
      </c>
      <c r="Y8685" s="84"/>
      <c r="Z8685" s="84" t="s">
        <v>688</v>
      </c>
      <c r="AA8685" s="62">
        <v>43294</v>
      </c>
    </row>
    <row r="8686" spans="1:27" ht="15.75" x14ac:dyDescent="0.25">
      <c r="A8686" s="76">
        <v>8684</v>
      </c>
      <c r="B8686" s="35" t="s">
        <v>27521</v>
      </c>
      <c r="C8686" s="35" t="s">
        <v>27522</v>
      </c>
      <c r="D8686" s="38" t="s">
        <v>27523</v>
      </c>
      <c r="E8686" s="83" t="s">
        <v>679</v>
      </c>
      <c r="F8686" s="35" t="s">
        <v>1385</v>
      </c>
      <c r="G8686" s="35">
        <v>469</v>
      </c>
      <c r="H8686" s="32" t="s">
        <v>10482</v>
      </c>
      <c r="I8686" s="77">
        <v>2534000</v>
      </c>
      <c r="J8686" s="78"/>
      <c r="K8686" s="41"/>
      <c r="L8686" s="42" t="s">
        <v>27001</v>
      </c>
      <c r="M8686" s="79"/>
      <c r="N8686" s="80">
        <v>2463000</v>
      </c>
      <c r="O8686" s="81"/>
      <c r="P8686" s="77"/>
      <c r="Q8686" s="79"/>
      <c r="R8686" s="77">
        <v>2534000</v>
      </c>
      <c r="S8686" s="41"/>
      <c r="T8686" s="41" t="s">
        <v>803</v>
      </c>
      <c r="U8686" s="41" t="s">
        <v>10483</v>
      </c>
      <c r="V8686" s="84"/>
      <c r="W8686" s="85"/>
      <c r="X8686" s="84" t="s">
        <v>644</v>
      </c>
      <c r="Y8686" s="84"/>
      <c r="Z8686" s="84" t="s">
        <v>688</v>
      </c>
      <c r="AA8686" s="62">
        <v>43294</v>
      </c>
    </row>
    <row r="8687" spans="1:27" ht="15.75" x14ac:dyDescent="0.25">
      <c r="A8687" s="76">
        <v>8685</v>
      </c>
      <c r="B8687" s="35" t="s">
        <v>27524</v>
      </c>
      <c r="C8687" s="35" t="s">
        <v>27525</v>
      </c>
      <c r="D8687" s="38" t="s">
        <v>27526</v>
      </c>
      <c r="E8687" s="83" t="s">
        <v>638</v>
      </c>
      <c r="F8687" s="35" t="s">
        <v>660</v>
      </c>
      <c r="G8687" s="35">
        <v>469</v>
      </c>
      <c r="H8687" s="32" t="s">
        <v>10482</v>
      </c>
      <c r="I8687" s="77">
        <v>2534000</v>
      </c>
      <c r="J8687" s="78"/>
      <c r="K8687" s="41"/>
      <c r="L8687" s="42" t="s">
        <v>27001</v>
      </c>
      <c r="M8687" s="79"/>
      <c r="N8687" s="80">
        <v>2463000</v>
      </c>
      <c r="O8687" s="81"/>
      <c r="P8687" s="77"/>
      <c r="Q8687" s="79"/>
      <c r="R8687" s="77">
        <v>2534000</v>
      </c>
      <c r="S8687" s="41"/>
      <c r="T8687" s="41" t="s">
        <v>803</v>
      </c>
      <c r="U8687" s="41" t="s">
        <v>10483</v>
      </c>
      <c r="V8687" s="84"/>
      <c r="W8687" s="85"/>
      <c r="X8687" s="84" t="s">
        <v>644</v>
      </c>
      <c r="Y8687" s="84"/>
      <c r="Z8687" s="84" t="s">
        <v>688</v>
      </c>
      <c r="AA8687" s="62">
        <v>43294</v>
      </c>
    </row>
    <row r="8688" spans="1:27" ht="15.75" x14ac:dyDescent="0.25">
      <c r="A8688" s="76">
        <v>8686</v>
      </c>
      <c r="B8688" s="35" t="s">
        <v>27527</v>
      </c>
      <c r="C8688" s="35" t="s">
        <v>27528</v>
      </c>
      <c r="D8688" s="38" t="s">
        <v>27529</v>
      </c>
      <c r="E8688" s="83" t="s">
        <v>679</v>
      </c>
      <c r="F8688" s="35" t="s">
        <v>660</v>
      </c>
      <c r="G8688" s="35">
        <v>469</v>
      </c>
      <c r="H8688" s="32" t="s">
        <v>10482</v>
      </c>
      <c r="I8688" s="77">
        <v>2534000</v>
      </c>
      <c r="J8688" s="78"/>
      <c r="K8688" s="41"/>
      <c r="L8688" s="42" t="s">
        <v>27001</v>
      </c>
      <c r="M8688" s="79"/>
      <c r="N8688" s="80">
        <v>2463000</v>
      </c>
      <c r="O8688" s="81"/>
      <c r="P8688" s="77"/>
      <c r="Q8688" s="79"/>
      <c r="R8688" s="77">
        <v>2534000</v>
      </c>
      <c r="S8688" s="41"/>
      <c r="T8688" s="41" t="s">
        <v>803</v>
      </c>
      <c r="U8688" s="41" t="s">
        <v>10483</v>
      </c>
      <c r="V8688" s="84"/>
      <c r="W8688" s="85"/>
      <c r="X8688" s="84" t="s">
        <v>644</v>
      </c>
      <c r="Y8688" s="84"/>
      <c r="Z8688" s="84" t="s">
        <v>688</v>
      </c>
      <c r="AA8688" s="62">
        <v>43294</v>
      </c>
    </row>
    <row r="8689" spans="1:27" ht="15.75" x14ac:dyDescent="0.25">
      <c r="A8689" s="76">
        <v>8687</v>
      </c>
      <c r="B8689" s="35" t="s">
        <v>27530</v>
      </c>
      <c r="C8689" s="35" t="s">
        <v>27531</v>
      </c>
      <c r="D8689" s="38" t="s">
        <v>27532</v>
      </c>
      <c r="E8689" s="83" t="s">
        <v>679</v>
      </c>
      <c r="F8689" s="35" t="s">
        <v>660</v>
      </c>
      <c r="G8689" s="35">
        <v>460</v>
      </c>
      <c r="H8689" s="32" t="s">
        <v>10478</v>
      </c>
      <c r="I8689" s="77">
        <v>2867000</v>
      </c>
      <c r="J8689" s="78"/>
      <c r="K8689" s="41"/>
      <c r="L8689" s="42" t="s">
        <v>27001</v>
      </c>
      <c r="M8689" s="79">
        <v>451</v>
      </c>
      <c r="N8689" s="80">
        <v>2800000</v>
      </c>
      <c r="O8689" s="81"/>
      <c r="P8689" s="77">
        <v>4037000</v>
      </c>
      <c r="Q8689" s="79">
        <v>467</v>
      </c>
      <c r="R8689" s="77">
        <v>2867000</v>
      </c>
      <c r="S8689" s="41"/>
      <c r="T8689" s="41" t="s">
        <v>803</v>
      </c>
      <c r="U8689" s="41" t="s">
        <v>10479</v>
      </c>
      <c r="V8689" s="84"/>
      <c r="W8689" s="85"/>
      <c r="X8689" s="84" t="s">
        <v>644</v>
      </c>
      <c r="Y8689" s="84"/>
      <c r="Z8689" s="84" t="s">
        <v>688</v>
      </c>
      <c r="AA8689" s="62">
        <v>43294</v>
      </c>
    </row>
    <row r="8690" spans="1:27" ht="15.75" x14ac:dyDescent="0.25">
      <c r="A8690" s="76">
        <v>8688</v>
      </c>
      <c r="B8690" s="35" t="s">
        <v>27533</v>
      </c>
      <c r="C8690" s="35" t="s">
        <v>27534</v>
      </c>
      <c r="D8690" s="38" t="s">
        <v>27535</v>
      </c>
      <c r="E8690" s="83" t="s">
        <v>638</v>
      </c>
      <c r="F8690" s="35" t="s">
        <v>660</v>
      </c>
      <c r="G8690" s="35">
        <v>466</v>
      </c>
      <c r="H8690" s="32" t="s">
        <v>10306</v>
      </c>
      <c r="I8690" s="77">
        <v>4191000</v>
      </c>
      <c r="J8690" s="78" t="s">
        <v>8907</v>
      </c>
      <c r="K8690" s="41"/>
      <c r="L8690" s="42" t="s">
        <v>27001</v>
      </c>
      <c r="M8690" s="79">
        <v>457</v>
      </c>
      <c r="N8690" s="80">
        <v>4072000</v>
      </c>
      <c r="O8690" s="81" t="s">
        <v>8907</v>
      </c>
      <c r="P8690" s="77">
        <v>4072000</v>
      </c>
      <c r="Q8690" s="79">
        <v>473</v>
      </c>
      <c r="R8690" s="77">
        <v>4191000</v>
      </c>
      <c r="S8690" s="41" t="s">
        <v>8907</v>
      </c>
      <c r="T8690" s="41" t="s">
        <v>803</v>
      </c>
      <c r="U8690" s="41" t="s">
        <v>10307</v>
      </c>
      <c r="V8690" s="84"/>
      <c r="W8690" s="85"/>
      <c r="X8690" s="84" t="s">
        <v>644</v>
      </c>
      <c r="Y8690" s="84"/>
      <c r="Z8690" s="84" t="s">
        <v>11066</v>
      </c>
      <c r="AA8690" s="62">
        <v>43294</v>
      </c>
    </row>
    <row r="8691" spans="1:27" ht="15.75" x14ac:dyDescent="0.25">
      <c r="A8691" s="76">
        <v>8689</v>
      </c>
      <c r="B8691" s="35" t="s">
        <v>27536</v>
      </c>
      <c r="C8691" s="35" t="s">
        <v>27537</v>
      </c>
      <c r="D8691" s="38" t="s">
        <v>27538</v>
      </c>
      <c r="E8691" s="83" t="s">
        <v>638</v>
      </c>
      <c r="F8691" s="35" t="s">
        <v>660</v>
      </c>
      <c r="G8691" s="35">
        <v>466</v>
      </c>
      <c r="H8691" s="32" t="s">
        <v>10306</v>
      </c>
      <c r="I8691" s="77">
        <v>4191000</v>
      </c>
      <c r="J8691" s="78" t="s">
        <v>8907</v>
      </c>
      <c r="K8691" s="41"/>
      <c r="L8691" s="42" t="s">
        <v>27001</v>
      </c>
      <c r="M8691" s="79">
        <v>457</v>
      </c>
      <c r="N8691" s="80">
        <v>4072000</v>
      </c>
      <c r="O8691" s="81" t="s">
        <v>8907</v>
      </c>
      <c r="P8691" s="77">
        <v>4072000</v>
      </c>
      <c r="Q8691" s="79">
        <v>473</v>
      </c>
      <c r="R8691" s="77">
        <v>4191000</v>
      </c>
      <c r="S8691" s="41" t="s">
        <v>8907</v>
      </c>
      <c r="T8691" s="41" t="s">
        <v>803</v>
      </c>
      <c r="U8691" s="41" t="s">
        <v>10307</v>
      </c>
      <c r="V8691" s="84"/>
      <c r="W8691" s="85"/>
      <c r="X8691" s="84" t="s">
        <v>644</v>
      </c>
      <c r="Y8691" s="84"/>
      <c r="Z8691" s="84" t="s">
        <v>11066</v>
      </c>
      <c r="AA8691" s="62">
        <v>43294</v>
      </c>
    </row>
    <row r="8692" spans="1:27" ht="15.75" x14ac:dyDescent="0.25">
      <c r="A8692" s="76">
        <v>8690</v>
      </c>
      <c r="B8692" s="35" t="s">
        <v>27539</v>
      </c>
      <c r="C8692" s="35" t="s">
        <v>27540</v>
      </c>
      <c r="D8692" s="38" t="s">
        <v>27541</v>
      </c>
      <c r="E8692" s="83" t="s">
        <v>638</v>
      </c>
      <c r="F8692" s="35" t="s">
        <v>1304</v>
      </c>
      <c r="G8692" s="35">
        <v>473</v>
      </c>
      <c r="H8692" s="32" t="s">
        <v>10397</v>
      </c>
      <c r="I8692" s="77">
        <v>3261000</v>
      </c>
      <c r="J8692" s="78" t="s">
        <v>10301</v>
      </c>
      <c r="K8692" s="41"/>
      <c r="L8692" s="42" t="s">
        <v>27001</v>
      </c>
      <c r="M8692" s="79">
        <v>463</v>
      </c>
      <c r="N8692" s="80">
        <v>3130000</v>
      </c>
      <c r="O8692" s="81" t="s">
        <v>10301</v>
      </c>
      <c r="P8692" s="77">
        <v>3130000</v>
      </c>
      <c r="Q8692" s="79">
        <v>479</v>
      </c>
      <c r="R8692" s="77">
        <v>3261000</v>
      </c>
      <c r="S8692" s="41" t="s">
        <v>10301</v>
      </c>
      <c r="T8692" s="41" t="s">
        <v>803</v>
      </c>
      <c r="U8692" s="41" t="s">
        <v>10398</v>
      </c>
      <c r="V8692" s="84"/>
      <c r="W8692" s="85"/>
      <c r="X8692" s="84" t="s">
        <v>644</v>
      </c>
      <c r="Y8692" s="84"/>
      <c r="Z8692" s="84" t="s">
        <v>11066</v>
      </c>
      <c r="AA8692" s="62">
        <v>43294</v>
      </c>
    </row>
    <row r="8693" spans="1:27" ht="15.75" x14ac:dyDescent="0.25">
      <c r="A8693" s="76">
        <v>8691</v>
      </c>
      <c r="B8693" s="35" t="s">
        <v>27542</v>
      </c>
      <c r="C8693" s="35" t="s">
        <v>27543</v>
      </c>
      <c r="D8693" s="38" t="s">
        <v>27544</v>
      </c>
      <c r="E8693" s="83" t="s">
        <v>638</v>
      </c>
      <c r="F8693" s="35" t="s">
        <v>660</v>
      </c>
      <c r="G8693" s="35">
        <v>466</v>
      </c>
      <c r="H8693" s="32" t="s">
        <v>10306</v>
      </c>
      <c r="I8693" s="77">
        <v>4191000</v>
      </c>
      <c r="J8693" s="78" t="s">
        <v>8907</v>
      </c>
      <c r="K8693" s="41"/>
      <c r="L8693" s="42" t="s">
        <v>27001</v>
      </c>
      <c r="M8693" s="79">
        <v>457</v>
      </c>
      <c r="N8693" s="80">
        <v>4072000</v>
      </c>
      <c r="O8693" s="81" t="s">
        <v>8907</v>
      </c>
      <c r="P8693" s="77">
        <v>4072000</v>
      </c>
      <c r="Q8693" s="79">
        <v>473</v>
      </c>
      <c r="R8693" s="77">
        <v>4191000</v>
      </c>
      <c r="S8693" s="41" t="s">
        <v>8907</v>
      </c>
      <c r="T8693" s="41" t="s">
        <v>803</v>
      </c>
      <c r="U8693" s="41" t="s">
        <v>10307</v>
      </c>
      <c r="V8693" s="84"/>
      <c r="W8693" s="85"/>
      <c r="X8693" s="84" t="s">
        <v>644</v>
      </c>
      <c r="Y8693" s="84"/>
      <c r="Z8693" s="84" t="s">
        <v>11066</v>
      </c>
      <c r="AA8693" s="62">
        <v>43294</v>
      </c>
    </row>
    <row r="8694" spans="1:27" ht="31.5" x14ac:dyDescent="0.25">
      <c r="A8694" s="76">
        <v>8692</v>
      </c>
      <c r="B8694" s="35" t="s">
        <v>27545</v>
      </c>
      <c r="C8694" s="35" t="s">
        <v>27546</v>
      </c>
      <c r="D8694" s="38" t="s">
        <v>27547</v>
      </c>
      <c r="E8694" s="83" t="s">
        <v>638</v>
      </c>
      <c r="F8694" s="35" t="s">
        <v>1304</v>
      </c>
      <c r="G8694" s="35">
        <v>473</v>
      </c>
      <c r="H8694" s="32" t="s">
        <v>10397</v>
      </c>
      <c r="I8694" s="77">
        <v>3261000</v>
      </c>
      <c r="J8694" s="78" t="s">
        <v>10301</v>
      </c>
      <c r="K8694" s="41"/>
      <c r="L8694" s="42" t="s">
        <v>27001</v>
      </c>
      <c r="M8694" s="79">
        <v>463</v>
      </c>
      <c r="N8694" s="80">
        <v>3130000</v>
      </c>
      <c r="O8694" s="81" t="s">
        <v>10301</v>
      </c>
      <c r="P8694" s="77">
        <v>3130000</v>
      </c>
      <c r="Q8694" s="79">
        <v>479</v>
      </c>
      <c r="R8694" s="77">
        <v>3261000</v>
      </c>
      <c r="S8694" s="41" t="s">
        <v>10301</v>
      </c>
      <c r="T8694" s="41" t="s">
        <v>803</v>
      </c>
      <c r="U8694" s="41" t="s">
        <v>10398</v>
      </c>
      <c r="V8694" s="84"/>
      <c r="W8694" s="85"/>
      <c r="X8694" s="84" t="s">
        <v>644</v>
      </c>
      <c r="Y8694" s="84"/>
      <c r="Z8694" s="84" t="s">
        <v>11066</v>
      </c>
      <c r="AA8694" s="62">
        <v>43294</v>
      </c>
    </row>
    <row r="8695" spans="1:27" ht="15.75" x14ac:dyDescent="0.25">
      <c r="A8695" s="76">
        <v>8693</v>
      </c>
      <c r="B8695" s="35" t="s">
        <v>27548</v>
      </c>
      <c r="C8695" s="35" t="s">
        <v>27549</v>
      </c>
      <c r="D8695" s="38" t="s">
        <v>27550</v>
      </c>
      <c r="E8695" s="83" t="s">
        <v>638</v>
      </c>
      <c r="F8695" s="35" t="s">
        <v>660</v>
      </c>
      <c r="G8695" s="35">
        <v>466</v>
      </c>
      <c r="H8695" s="32" t="s">
        <v>10306</v>
      </c>
      <c r="I8695" s="77">
        <v>4191000</v>
      </c>
      <c r="J8695" s="78" t="s">
        <v>8907</v>
      </c>
      <c r="K8695" s="41"/>
      <c r="L8695" s="42" t="s">
        <v>27001</v>
      </c>
      <c r="M8695" s="79">
        <v>457</v>
      </c>
      <c r="N8695" s="80">
        <v>4072000</v>
      </c>
      <c r="O8695" s="81" t="s">
        <v>8907</v>
      </c>
      <c r="P8695" s="77">
        <v>4072000</v>
      </c>
      <c r="Q8695" s="79">
        <v>473</v>
      </c>
      <c r="R8695" s="77">
        <v>4191000</v>
      </c>
      <c r="S8695" s="41" t="s">
        <v>8907</v>
      </c>
      <c r="T8695" s="41" t="s">
        <v>803</v>
      </c>
      <c r="U8695" s="41" t="s">
        <v>10307</v>
      </c>
      <c r="V8695" s="84"/>
      <c r="W8695" s="85"/>
      <c r="X8695" s="84" t="s">
        <v>644</v>
      </c>
      <c r="Y8695" s="84"/>
      <c r="Z8695" s="84" t="s">
        <v>11066</v>
      </c>
      <c r="AA8695" s="62">
        <v>43294</v>
      </c>
    </row>
    <row r="8696" spans="1:27" ht="15.75" x14ac:dyDescent="0.25">
      <c r="A8696" s="76">
        <v>8694</v>
      </c>
      <c r="B8696" s="35" t="s">
        <v>27551</v>
      </c>
      <c r="C8696" s="35" t="s">
        <v>27552</v>
      </c>
      <c r="D8696" s="38" t="s">
        <v>27553</v>
      </c>
      <c r="E8696" s="83" t="s">
        <v>638</v>
      </c>
      <c r="F8696" s="35" t="s">
        <v>1304</v>
      </c>
      <c r="G8696" s="35">
        <v>473</v>
      </c>
      <c r="H8696" s="32" t="s">
        <v>10397</v>
      </c>
      <c r="I8696" s="77">
        <v>3261000</v>
      </c>
      <c r="J8696" s="78" t="s">
        <v>10301</v>
      </c>
      <c r="K8696" s="41"/>
      <c r="L8696" s="42" t="s">
        <v>27001</v>
      </c>
      <c r="M8696" s="79">
        <v>463</v>
      </c>
      <c r="N8696" s="80">
        <v>3130000</v>
      </c>
      <c r="O8696" s="81" t="s">
        <v>10301</v>
      </c>
      <c r="P8696" s="77">
        <v>3130000</v>
      </c>
      <c r="Q8696" s="79">
        <v>479</v>
      </c>
      <c r="R8696" s="77">
        <v>3261000</v>
      </c>
      <c r="S8696" s="41" t="s">
        <v>10301</v>
      </c>
      <c r="T8696" s="41" t="s">
        <v>803</v>
      </c>
      <c r="U8696" s="41" t="s">
        <v>10398</v>
      </c>
      <c r="V8696" s="84"/>
      <c r="W8696" s="85"/>
      <c r="X8696" s="84" t="s">
        <v>644</v>
      </c>
      <c r="Y8696" s="84"/>
      <c r="Z8696" s="84" t="s">
        <v>11066</v>
      </c>
      <c r="AA8696" s="62">
        <v>43294</v>
      </c>
    </row>
    <row r="8697" spans="1:27" ht="15.75" x14ac:dyDescent="0.25">
      <c r="A8697" s="76">
        <v>8695</v>
      </c>
      <c r="B8697" s="35" t="s">
        <v>27554</v>
      </c>
      <c r="C8697" s="35" t="s">
        <v>27555</v>
      </c>
      <c r="D8697" s="38" t="s">
        <v>27556</v>
      </c>
      <c r="E8697" s="83" t="s">
        <v>638</v>
      </c>
      <c r="F8697" s="35" t="s">
        <v>660</v>
      </c>
      <c r="G8697" s="35">
        <v>466</v>
      </c>
      <c r="H8697" s="32" t="s">
        <v>10306</v>
      </c>
      <c r="I8697" s="77">
        <v>4191000</v>
      </c>
      <c r="J8697" s="78" t="s">
        <v>8907</v>
      </c>
      <c r="K8697" s="41"/>
      <c r="L8697" s="42" t="s">
        <v>27001</v>
      </c>
      <c r="M8697" s="79">
        <v>457</v>
      </c>
      <c r="N8697" s="80">
        <v>4072000</v>
      </c>
      <c r="O8697" s="81" t="s">
        <v>8907</v>
      </c>
      <c r="P8697" s="77">
        <v>4072000</v>
      </c>
      <c r="Q8697" s="79">
        <v>473</v>
      </c>
      <c r="R8697" s="77">
        <v>4191000</v>
      </c>
      <c r="S8697" s="41" t="s">
        <v>8907</v>
      </c>
      <c r="T8697" s="41" t="s">
        <v>803</v>
      </c>
      <c r="U8697" s="41" t="s">
        <v>10307</v>
      </c>
      <c r="V8697" s="84"/>
      <c r="W8697" s="85"/>
      <c r="X8697" s="84" t="s">
        <v>644</v>
      </c>
      <c r="Y8697" s="84"/>
      <c r="Z8697" s="84" t="s">
        <v>11066</v>
      </c>
      <c r="AA8697" s="62">
        <v>43294</v>
      </c>
    </row>
    <row r="8698" spans="1:27" ht="15.75" x14ac:dyDescent="0.25">
      <c r="A8698" s="76">
        <v>8696</v>
      </c>
      <c r="B8698" s="35" t="s">
        <v>27557</v>
      </c>
      <c r="C8698" s="35" t="s">
        <v>27558</v>
      </c>
      <c r="D8698" s="38" t="s">
        <v>27559</v>
      </c>
      <c r="E8698" s="83" t="s">
        <v>638</v>
      </c>
      <c r="F8698" s="35" t="s">
        <v>1304</v>
      </c>
      <c r="G8698" s="35">
        <v>473</v>
      </c>
      <c r="H8698" s="32" t="s">
        <v>10397</v>
      </c>
      <c r="I8698" s="77">
        <v>3261000</v>
      </c>
      <c r="J8698" s="78" t="s">
        <v>10301</v>
      </c>
      <c r="K8698" s="41"/>
      <c r="L8698" s="42" t="s">
        <v>27001</v>
      </c>
      <c r="M8698" s="79">
        <v>463</v>
      </c>
      <c r="N8698" s="80">
        <v>3130000</v>
      </c>
      <c r="O8698" s="81" t="s">
        <v>10301</v>
      </c>
      <c r="P8698" s="77">
        <v>3130000</v>
      </c>
      <c r="Q8698" s="79">
        <v>479</v>
      </c>
      <c r="R8698" s="77">
        <v>3261000</v>
      </c>
      <c r="S8698" s="41" t="s">
        <v>10301</v>
      </c>
      <c r="T8698" s="41" t="s">
        <v>803</v>
      </c>
      <c r="U8698" s="41" t="s">
        <v>10398</v>
      </c>
      <c r="V8698" s="84"/>
      <c r="W8698" s="85"/>
      <c r="X8698" s="84" t="s">
        <v>644</v>
      </c>
      <c r="Y8698" s="84"/>
      <c r="Z8698" s="84" t="s">
        <v>11066</v>
      </c>
      <c r="AA8698" s="62">
        <v>43294</v>
      </c>
    </row>
    <row r="8699" spans="1:27" ht="15.75" x14ac:dyDescent="0.25">
      <c r="A8699" s="76">
        <v>8697</v>
      </c>
      <c r="B8699" s="35" t="s">
        <v>27560</v>
      </c>
      <c r="C8699" s="35" t="s">
        <v>27561</v>
      </c>
      <c r="D8699" s="38" t="s">
        <v>27562</v>
      </c>
      <c r="E8699" s="83" t="s">
        <v>638</v>
      </c>
      <c r="F8699" s="35" t="s">
        <v>660</v>
      </c>
      <c r="G8699" s="35">
        <v>466</v>
      </c>
      <c r="H8699" s="32" t="s">
        <v>10306</v>
      </c>
      <c r="I8699" s="77">
        <v>4191000</v>
      </c>
      <c r="J8699" s="78" t="s">
        <v>8907</v>
      </c>
      <c r="K8699" s="41"/>
      <c r="L8699" s="42" t="s">
        <v>27001</v>
      </c>
      <c r="M8699" s="79">
        <v>457</v>
      </c>
      <c r="N8699" s="80">
        <v>4072000</v>
      </c>
      <c r="O8699" s="81" t="s">
        <v>8907</v>
      </c>
      <c r="P8699" s="77">
        <v>4072000</v>
      </c>
      <c r="Q8699" s="79">
        <v>473</v>
      </c>
      <c r="R8699" s="77">
        <v>4191000</v>
      </c>
      <c r="S8699" s="41" t="s">
        <v>8907</v>
      </c>
      <c r="T8699" s="41" t="s">
        <v>803</v>
      </c>
      <c r="U8699" s="41" t="s">
        <v>10307</v>
      </c>
      <c r="V8699" s="84"/>
      <c r="W8699" s="85"/>
      <c r="X8699" s="84" t="s">
        <v>644</v>
      </c>
      <c r="Y8699" s="84"/>
      <c r="Z8699" s="84" t="s">
        <v>11066</v>
      </c>
      <c r="AA8699" s="62">
        <v>43294</v>
      </c>
    </row>
    <row r="8700" spans="1:27" ht="31.5" x14ac:dyDescent="0.25">
      <c r="A8700" s="76">
        <v>8698</v>
      </c>
      <c r="B8700" s="35" t="s">
        <v>27563</v>
      </c>
      <c r="C8700" s="35" t="s">
        <v>27564</v>
      </c>
      <c r="D8700" s="38" t="s">
        <v>27565</v>
      </c>
      <c r="E8700" s="83" t="s">
        <v>638</v>
      </c>
      <c r="F8700" s="35" t="s">
        <v>1304</v>
      </c>
      <c r="G8700" s="35">
        <v>473</v>
      </c>
      <c r="H8700" s="32" t="s">
        <v>10397</v>
      </c>
      <c r="I8700" s="77">
        <v>3261000</v>
      </c>
      <c r="J8700" s="78" t="s">
        <v>10301</v>
      </c>
      <c r="K8700" s="41"/>
      <c r="L8700" s="42" t="s">
        <v>27001</v>
      </c>
      <c r="M8700" s="79">
        <v>463</v>
      </c>
      <c r="N8700" s="80">
        <v>3130000</v>
      </c>
      <c r="O8700" s="81" t="s">
        <v>10301</v>
      </c>
      <c r="P8700" s="77">
        <v>3130000</v>
      </c>
      <c r="Q8700" s="79">
        <v>479</v>
      </c>
      <c r="R8700" s="77">
        <v>3261000</v>
      </c>
      <c r="S8700" s="41" t="s">
        <v>10301</v>
      </c>
      <c r="T8700" s="41" t="s">
        <v>803</v>
      </c>
      <c r="U8700" s="41" t="s">
        <v>10398</v>
      </c>
      <c r="V8700" s="84"/>
      <c r="W8700" s="85"/>
      <c r="X8700" s="84" t="s">
        <v>644</v>
      </c>
      <c r="Y8700" s="84"/>
      <c r="Z8700" s="84" t="s">
        <v>11066</v>
      </c>
      <c r="AA8700" s="62">
        <v>43294</v>
      </c>
    </row>
    <row r="8701" spans="1:27" ht="15.75" x14ac:dyDescent="0.25">
      <c r="A8701" s="76">
        <v>8699</v>
      </c>
      <c r="B8701" s="35" t="s">
        <v>27566</v>
      </c>
      <c r="C8701" s="35" t="s">
        <v>27567</v>
      </c>
      <c r="D8701" s="38" t="s">
        <v>10393</v>
      </c>
      <c r="E8701" s="83" t="s">
        <v>703</v>
      </c>
      <c r="F8701" s="35" t="s">
        <v>1304</v>
      </c>
      <c r="G8701" s="35">
        <v>466</v>
      </c>
      <c r="H8701" s="32" t="s">
        <v>10306</v>
      </c>
      <c r="I8701" s="77">
        <v>4191000</v>
      </c>
      <c r="J8701" s="78" t="s">
        <v>8907</v>
      </c>
      <c r="K8701" s="41"/>
      <c r="L8701" s="42" t="s">
        <v>27001</v>
      </c>
      <c r="M8701" s="79">
        <v>457</v>
      </c>
      <c r="N8701" s="80">
        <v>4072000</v>
      </c>
      <c r="O8701" s="81" t="s">
        <v>8907</v>
      </c>
      <c r="P8701" s="77">
        <v>4072000</v>
      </c>
      <c r="Q8701" s="79">
        <v>473</v>
      </c>
      <c r="R8701" s="77">
        <v>4191000</v>
      </c>
      <c r="S8701" s="41" t="s">
        <v>8907</v>
      </c>
      <c r="T8701" s="41" t="s">
        <v>803</v>
      </c>
      <c r="U8701" s="41" t="s">
        <v>10307</v>
      </c>
      <c r="V8701" s="84"/>
      <c r="W8701" s="85"/>
      <c r="X8701" s="84" t="s">
        <v>644</v>
      </c>
      <c r="Y8701" s="84"/>
      <c r="Z8701" s="84" t="s">
        <v>11066</v>
      </c>
      <c r="AA8701" s="62">
        <v>43294</v>
      </c>
    </row>
    <row r="8702" spans="1:27" ht="15.75" x14ac:dyDescent="0.25">
      <c r="A8702" s="76">
        <v>8700</v>
      </c>
      <c r="B8702" s="35" t="s">
        <v>27568</v>
      </c>
      <c r="C8702" s="35" t="s">
        <v>27569</v>
      </c>
      <c r="D8702" s="38" t="s">
        <v>27570</v>
      </c>
      <c r="E8702" s="83" t="s">
        <v>703</v>
      </c>
      <c r="F8702" s="35" t="s">
        <v>1304</v>
      </c>
      <c r="G8702" s="35">
        <v>473</v>
      </c>
      <c r="H8702" s="32" t="s">
        <v>10397</v>
      </c>
      <c r="I8702" s="77">
        <v>3261000</v>
      </c>
      <c r="J8702" s="78" t="s">
        <v>10301</v>
      </c>
      <c r="K8702" s="41"/>
      <c r="L8702" s="42" t="s">
        <v>27001</v>
      </c>
      <c r="M8702" s="79">
        <v>463</v>
      </c>
      <c r="N8702" s="80">
        <v>3130000</v>
      </c>
      <c r="O8702" s="81" t="s">
        <v>10301</v>
      </c>
      <c r="P8702" s="77">
        <v>3130000</v>
      </c>
      <c r="Q8702" s="79">
        <v>479</v>
      </c>
      <c r="R8702" s="77">
        <v>3261000</v>
      </c>
      <c r="S8702" s="41" t="s">
        <v>10301</v>
      </c>
      <c r="T8702" s="41" t="s">
        <v>803</v>
      </c>
      <c r="U8702" s="41" t="s">
        <v>10398</v>
      </c>
      <c r="V8702" s="84"/>
      <c r="W8702" s="85"/>
      <c r="X8702" s="84" t="s">
        <v>644</v>
      </c>
      <c r="Y8702" s="84"/>
      <c r="Z8702" s="84" t="s">
        <v>11066</v>
      </c>
      <c r="AA8702" s="62">
        <v>43294</v>
      </c>
    </row>
    <row r="8703" spans="1:27" ht="15.75" x14ac:dyDescent="0.25">
      <c r="A8703" s="76">
        <v>8701</v>
      </c>
      <c r="B8703" s="35" t="s">
        <v>27571</v>
      </c>
      <c r="C8703" s="35" t="s">
        <v>27572</v>
      </c>
      <c r="D8703" s="38" t="s">
        <v>10407</v>
      </c>
      <c r="E8703" s="83" t="s">
        <v>638</v>
      </c>
      <c r="F8703" s="35" t="s">
        <v>660</v>
      </c>
      <c r="G8703" s="35">
        <v>466</v>
      </c>
      <c r="H8703" s="32" t="s">
        <v>10306</v>
      </c>
      <c r="I8703" s="77">
        <v>4191000</v>
      </c>
      <c r="J8703" s="78" t="s">
        <v>8907</v>
      </c>
      <c r="K8703" s="41"/>
      <c r="L8703" s="42" t="s">
        <v>27001</v>
      </c>
      <c r="M8703" s="79">
        <v>457</v>
      </c>
      <c r="N8703" s="80">
        <v>4072000</v>
      </c>
      <c r="O8703" s="81" t="s">
        <v>8907</v>
      </c>
      <c r="P8703" s="77">
        <v>4072000</v>
      </c>
      <c r="Q8703" s="79">
        <v>473</v>
      </c>
      <c r="R8703" s="77">
        <v>4191000</v>
      </c>
      <c r="S8703" s="41" t="s">
        <v>8907</v>
      </c>
      <c r="T8703" s="41" t="s">
        <v>803</v>
      </c>
      <c r="U8703" s="41" t="s">
        <v>10307</v>
      </c>
      <c r="V8703" s="84"/>
      <c r="W8703" s="85"/>
      <c r="X8703" s="84" t="s">
        <v>644</v>
      </c>
      <c r="Y8703" s="84"/>
      <c r="Z8703" s="84" t="s">
        <v>11066</v>
      </c>
      <c r="AA8703" s="62">
        <v>43294</v>
      </c>
    </row>
    <row r="8704" spans="1:27" ht="15.75" x14ac:dyDescent="0.25">
      <c r="A8704" s="76">
        <v>8702</v>
      </c>
      <c r="B8704" s="35" t="s">
        <v>27573</v>
      </c>
      <c r="C8704" s="35" t="s">
        <v>27574</v>
      </c>
      <c r="D8704" s="38" t="s">
        <v>27575</v>
      </c>
      <c r="E8704" s="83" t="s">
        <v>638</v>
      </c>
      <c r="F8704" s="35" t="s">
        <v>1304</v>
      </c>
      <c r="G8704" s="35">
        <v>473</v>
      </c>
      <c r="H8704" s="32" t="s">
        <v>10397</v>
      </c>
      <c r="I8704" s="77">
        <v>3261000</v>
      </c>
      <c r="J8704" s="78" t="s">
        <v>10301</v>
      </c>
      <c r="K8704" s="41"/>
      <c r="L8704" s="42" t="s">
        <v>27001</v>
      </c>
      <c r="M8704" s="79">
        <v>463</v>
      </c>
      <c r="N8704" s="80">
        <v>3130000</v>
      </c>
      <c r="O8704" s="81" t="s">
        <v>10301</v>
      </c>
      <c r="P8704" s="77">
        <v>3130000</v>
      </c>
      <c r="Q8704" s="79">
        <v>479</v>
      </c>
      <c r="R8704" s="77">
        <v>3261000</v>
      </c>
      <c r="S8704" s="41" t="s">
        <v>10301</v>
      </c>
      <c r="T8704" s="41" t="s">
        <v>803</v>
      </c>
      <c r="U8704" s="41" t="s">
        <v>10398</v>
      </c>
      <c r="V8704" s="84"/>
      <c r="W8704" s="85"/>
      <c r="X8704" s="84" t="s">
        <v>644</v>
      </c>
      <c r="Y8704" s="84"/>
      <c r="Z8704" s="84" t="s">
        <v>11066</v>
      </c>
      <c r="AA8704" s="62">
        <v>43294</v>
      </c>
    </row>
    <row r="8705" spans="1:27" ht="15.75" x14ac:dyDescent="0.25">
      <c r="A8705" s="76">
        <v>8703</v>
      </c>
      <c r="B8705" s="35" t="s">
        <v>27576</v>
      </c>
      <c r="C8705" s="35" t="s">
        <v>27577</v>
      </c>
      <c r="D8705" s="38" t="s">
        <v>27578</v>
      </c>
      <c r="E8705" s="83" t="s">
        <v>638</v>
      </c>
      <c r="F8705" s="35" t="s">
        <v>660</v>
      </c>
      <c r="G8705" s="35">
        <v>468</v>
      </c>
      <c r="H8705" s="32" t="s">
        <v>8884</v>
      </c>
      <c r="I8705" s="77">
        <v>2531000</v>
      </c>
      <c r="J8705" s="78"/>
      <c r="K8705" s="41"/>
      <c r="L8705" s="42" t="s">
        <v>27001</v>
      </c>
      <c r="M8705" s="79">
        <v>459</v>
      </c>
      <c r="N8705" s="80">
        <v>2460000</v>
      </c>
      <c r="O8705" s="81"/>
      <c r="P8705" s="77">
        <v>2460000</v>
      </c>
      <c r="Q8705" s="79">
        <v>475</v>
      </c>
      <c r="R8705" s="77">
        <v>2531000</v>
      </c>
      <c r="S8705" s="41"/>
      <c r="T8705" s="41" t="s">
        <v>803</v>
      </c>
      <c r="U8705" s="41" t="s">
        <v>8885</v>
      </c>
      <c r="V8705" s="84"/>
      <c r="W8705" s="85"/>
      <c r="X8705" s="84" t="s">
        <v>644</v>
      </c>
      <c r="Y8705" s="84"/>
      <c r="Z8705" s="84" t="s">
        <v>645</v>
      </c>
      <c r="AA8705" s="62">
        <v>43294</v>
      </c>
    </row>
    <row r="8706" spans="1:27" ht="15.75" x14ac:dyDescent="0.25">
      <c r="A8706" s="76">
        <v>8704</v>
      </c>
      <c r="B8706" s="35" t="s">
        <v>27579</v>
      </c>
      <c r="C8706" s="35" t="s">
        <v>27580</v>
      </c>
      <c r="D8706" s="38" t="s">
        <v>27581</v>
      </c>
      <c r="E8706" s="83" t="s">
        <v>638</v>
      </c>
      <c r="F8706" s="35" t="s">
        <v>660</v>
      </c>
      <c r="G8706" s="35">
        <v>468</v>
      </c>
      <c r="H8706" s="32" t="s">
        <v>8884</v>
      </c>
      <c r="I8706" s="77">
        <v>2531000</v>
      </c>
      <c r="J8706" s="78"/>
      <c r="K8706" s="41"/>
      <c r="L8706" s="42" t="s">
        <v>27001</v>
      </c>
      <c r="M8706" s="79">
        <v>459</v>
      </c>
      <c r="N8706" s="80">
        <v>2460000</v>
      </c>
      <c r="O8706" s="81"/>
      <c r="P8706" s="77">
        <v>2460000</v>
      </c>
      <c r="Q8706" s="79">
        <v>475</v>
      </c>
      <c r="R8706" s="77">
        <v>2531000</v>
      </c>
      <c r="S8706" s="41"/>
      <c r="T8706" s="41" t="s">
        <v>803</v>
      </c>
      <c r="U8706" s="41" t="s">
        <v>8885</v>
      </c>
      <c r="V8706" s="84"/>
      <c r="W8706" s="85"/>
      <c r="X8706" s="84" t="s">
        <v>644</v>
      </c>
      <c r="Y8706" s="84"/>
      <c r="Z8706" s="84" t="s">
        <v>645</v>
      </c>
      <c r="AA8706" s="62">
        <v>43294</v>
      </c>
    </row>
    <row r="8707" spans="1:27" ht="31.5" x14ac:dyDescent="0.25">
      <c r="A8707" s="76">
        <v>8705</v>
      </c>
      <c r="B8707" s="35" t="s">
        <v>27582</v>
      </c>
      <c r="C8707" s="35" t="s">
        <v>27583</v>
      </c>
      <c r="D8707" s="38" t="s">
        <v>27584</v>
      </c>
      <c r="E8707" s="83" t="s">
        <v>638</v>
      </c>
      <c r="F8707" s="35" t="s">
        <v>660</v>
      </c>
      <c r="G8707" s="35">
        <v>461</v>
      </c>
      <c r="H8707" s="32" t="s">
        <v>10368</v>
      </c>
      <c r="I8707" s="77">
        <v>3191000</v>
      </c>
      <c r="J8707" s="78" t="s">
        <v>6930</v>
      </c>
      <c r="K8707" s="41"/>
      <c r="L8707" s="42" t="s">
        <v>27001</v>
      </c>
      <c r="M8707" s="79">
        <v>452</v>
      </c>
      <c r="N8707" s="80">
        <v>3072000</v>
      </c>
      <c r="O8707" s="81" t="s">
        <v>6930</v>
      </c>
      <c r="P8707" s="77">
        <v>3072000</v>
      </c>
      <c r="Q8707" s="79">
        <v>468</v>
      </c>
      <c r="R8707" s="77">
        <v>3191000</v>
      </c>
      <c r="S8707" s="41" t="s">
        <v>6930</v>
      </c>
      <c r="T8707" s="41" t="s">
        <v>803</v>
      </c>
      <c r="U8707" s="41" t="s">
        <v>10369</v>
      </c>
      <c r="V8707" s="84"/>
      <c r="W8707" s="85"/>
      <c r="X8707" s="84" t="s">
        <v>644</v>
      </c>
      <c r="Y8707" s="84"/>
      <c r="Z8707" s="84" t="s">
        <v>645</v>
      </c>
      <c r="AA8707" s="62">
        <v>43294</v>
      </c>
    </row>
    <row r="8708" spans="1:27" ht="15.75" x14ac:dyDescent="0.25">
      <c r="A8708" s="76">
        <v>8706</v>
      </c>
      <c r="B8708" s="35" t="s">
        <v>27585</v>
      </c>
      <c r="C8708" s="35" t="s">
        <v>27586</v>
      </c>
      <c r="D8708" s="38" t="s">
        <v>27587</v>
      </c>
      <c r="E8708" s="83" t="s">
        <v>638</v>
      </c>
      <c r="F8708" s="35" t="s">
        <v>660</v>
      </c>
      <c r="G8708" s="35">
        <v>468</v>
      </c>
      <c r="H8708" s="32" t="s">
        <v>8884</v>
      </c>
      <c r="I8708" s="77">
        <v>2531000</v>
      </c>
      <c r="J8708" s="78"/>
      <c r="K8708" s="41"/>
      <c r="L8708" s="42" t="s">
        <v>27001</v>
      </c>
      <c r="M8708" s="79">
        <v>459</v>
      </c>
      <c r="N8708" s="80">
        <v>2460000</v>
      </c>
      <c r="O8708" s="81"/>
      <c r="P8708" s="77">
        <v>2460000</v>
      </c>
      <c r="Q8708" s="79">
        <v>475</v>
      </c>
      <c r="R8708" s="77">
        <v>2531000</v>
      </c>
      <c r="S8708" s="41"/>
      <c r="T8708" s="41" t="s">
        <v>803</v>
      </c>
      <c r="U8708" s="41" t="s">
        <v>8885</v>
      </c>
      <c r="V8708" s="84"/>
      <c r="W8708" s="85"/>
      <c r="X8708" s="84" t="s">
        <v>644</v>
      </c>
      <c r="Y8708" s="84"/>
      <c r="Z8708" s="84" t="s">
        <v>645</v>
      </c>
      <c r="AA8708" s="62">
        <v>43294</v>
      </c>
    </row>
    <row r="8709" spans="1:27" ht="31.5" x14ac:dyDescent="0.25">
      <c r="A8709" s="76">
        <v>8707</v>
      </c>
      <c r="B8709" s="35" t="s">
        <v>27588</v>
      </c>
      <c r="C8709" s="35" t="s">
        <v>27589</v>
      </c>
      <c r="D8709" s="38" t="s">
        <v>27590</v>
      </c>
      <c r="E8709" s="83" t="s">
        <v>638</v>
      </c>
      <c r="F8709" s="35" t="s">
        <v>660</v>
      </c>
      <c r="G8709" s="35">
        <v>461</v>
      </c>
      <c r="H8709" s="32" t="s">
        <v>10368</v>
      </c>
      <c r="I8709" s="77">
        <v>3191000</v>
      </c>
      <c r="J8709" s="78" t="s">
        <v>6930</v>
      </c>
      <c r="K8709" s="41"/>
      <c r="L8709" s="42" t="s">
        <v>27001</v>
      </c>
      <c r="M8709" s="79">
        <v>452</v>
      </c>
      <c r="N8709" s="80">
        <v>3072000</v>
      </c>
      <c r="O8709" s="81" t="s">
        <v>6930</v>
      </c>
      <c r="P8709" s="77">
        <v>3072000</v>
      </c>
      <c r="Q8709" s="79">
        <v>468</v>
      </c>
      <c r="R8709" s="77">
        <v>3191000</v>
      </c>
      <c r="S8709" s="41" t="s">
        <v>6930</v>
      </c>
      <c r="T8709" s="41" t="s">
        <v>803</v>
      </c>
      <c r="U8709" s="41" t="s">
        <v>10369</v>
      </c>
      <c r="V8709" s="84"/>
      <c r="W8709" s="85"/>
      <c r="X8709" s="84" t="s">
        <v>644</v>
      </c>
      <c r="Y8709" s="84"/>
      <c r="Z8709" s="84" t="s">
        <v>645</v>
      </c>
      <c r="AA8709" s="62">
        <v>43294</v>
      </c>
    </row>
    <row r="8710" spans="1:27" ht="15.75" x14ac:dyDescent="0.25">
      <c r="A8710" s="76">
        <v>8708</v>
      </c>
      <c r="B8710" s="35" t="s">
        <v>27591</v>
      </c>
      <c r="C8710" s="35" t="s">
        <v>27592</v>
      </c>
      <c r="D8710" s="38" t="s">
        <v>27593</v>
      </c>
      <c r="E8710" s="83" t="s">
        <v>638</v>
      </c>
      <c r="F8710" s="35" t="s">
        <v>660</v>
      </c>
      <c r="G8710" s="35">
        <v>466</v>
      </c>
      <c r="H8710" s="32" t="s">
        <v>10306</v>
      </c>
      <c r="I8710" s="77">
        <v>4191000</v>
      </c>
      <c r="J8710" s="78" t="s">
        <v>8907</v>
      </c>
      <c r="K8710" s="41"/>
      <c r="L8710" s="42" t="s">
        <v>27001</v>
      </c>
      <c r="M8710" s="79">
        <v>457</v>
      </c>
      <c r="N8710" s="80">
        <v>4072000</v>
      </c>
      <c r="O8710" s="81" t="s">
        <v>8907</v>
      </c>
      <c r="P8710" s="77">
        <v>4072000</v>
      </c>
      <c r="Q8710" s="79">
        <v>473</v>
      </c>
      <c r="R8710" s="77">
        <v>4191000</v>
      </c>
      <c r="S8710" s="41" t="s">
        <v>8907</v>
      </c>
      <c r="T8710" s="41" t="s">
        <v>803</v>
      </c>
      <c r="U8710" s="41" t="s">
        <v>10307</v>
      </c>
      <c r="V8710" s="84"/>
      <c r="W8710" s="85"/>
      <c r="X8710" s="84" t="s">
        <v>644</v>
      </c>
      <c r="Y8710" s="84"/>
      <c r="Z8710" s="84" t="s">
        <v>11066</v>
      </c>
      <c r="AA8710" s="62">
        <v>43294</v>
      </c>
    </row>
    <row r="8711" spans="1:27" ht="15.75" x14ac:dyDescent="0.25">
      <c r="A8711" s="76">
        <v>8709</v>
      </c>
      <c r="B8711" s="35" t="s">
        <v>27594</v>
      </c>
      <c r="C8711" s="35" t="s">
        <v>27595</v>
      </c>
      <c r="D8711" s="38" t="s">
        <v>27596</v>
      </c>
      <c r="E8711" s="83" t="s">
        <v>638</v>
      </c>
      <c r="F8711" s="35" t="s">
        <v>660</v>
      </c>
      <c r="G8711" s="35">
        <v>466</v>
      </c>
      <c r="H8711" s="32" t="s">
        <v>10306</v>
      </c>
      <c r="I8711" s="77">
        <v>4191000</v>
      </c>
      <c r="J8711" s="78" t="s">
        <v>8907</v>
      </c>
      <c r="K8711" s="41"/>
      <c r="L8711" s="42" t="s">
        <v>27001</v>
      </c>
      <c r="M8711" s="79">
        <v>457</v>
      </c>
      <c r="N8711" s="80">
        <v>4072000</v>
      </c>
      <c r="O8711" s="81" t="s">
        <v>8907</v>
      </c>
      <c r="P8711" s="77">
        <v>4072000</v>
      </c>
      <c r="Q8711" s="79">
        <v>473</v>
      </c>
      <c r="R8711" s="77">
        <v>4191000</v>
      </c>
      <c r="S8711" s="41" t="s">
        <v>8907</v>
      </c>
      <c r="T8711" s="41" t="s">
        <v>803</v>
      </c>
      <c r="U8711" s="41" t="s">
        <v>10307</v>
      </c>
      <c r="V8711" s="84"/>
      <c r="W8711" s="85"/>
      <c r="X8711" s="84" t="s">
        <v>644</v>
      </c>
      <c r="Y8711" s="84"/>
      <c r="Z8711" s="84" t="s">
        <v>11066</v>
      </c>
      <c r="AA8711" s="62">
        <v>43294</v>
      </c>
    </row>
    <row r="8712" spans="1:27" ht="15.75" x14ac:dyDescent="0.25">
      <c r="A8712" s="76">
        <v>8710</v>
      </c>
      <c r="B8712" s="35" t="s">
        <v>27597</v>
      </c>
      <c r="C8712" s="35" t="s">
        <v>27598</v>
      </c>
      <c r="D8712" s="38" t="s">
        <v>27599</v>
      </c>
      <c r="E8712" s="83" t="s">
        <v>703</v>
      </c>
      <c r="F8712" s="35" t="s">
        <v>660</v>
      </c>
      <c r="G8712" s="35">
        <v>1209</v>
      </c>
      <c r="H8712" s="32" t="s">
        <v>27254</v>
      </c>
      <c r="I8712" s="77">
        <v>2136000</v>
      </c>
      <c r="J8712" s="78"/>
      <c r="K8712" s="41"/>
      <c r="L8712" s="42" t="s">
        <v>27001</v>
      </c>
      <c r="M8712" s="79">
        <v>1196</v>
      </c>
      <c r="N8712" s="80">
        <v>2061000</v>
      </c>
      <c r="O8712" s="81"/>
      <c r="P8712" s="77">
        <v>2061000</v>
      </c>
      <c r="Q8712" s="79">
        <v>1232</v>
      </c>
      <c r="R8712" s="77">
        <v>2136000</v>
      </c>
      <c r="S8712" s="41"/>
      <c r="T8712" s="41" t="s">
        <v>27255</v>
      </c>
      <c r="U8712" s="41" t="s">
        <v>27256</v>
      </c>
      <c r="V8712" s="84"/>
      <c r="W8712" s="85"/>
      <c r="X8712" s="84" t="s">
        <v>644</v>
      </c>
      <c r="Y8712" s="84"/>
      <c r="Z8712" s="84" t="s">
        <v>645</v>
      </c>
      <c r="AA8712" s="62">
        <v>43294</v>
      </c>
    </row>
    <row r="8713" spans="1:27" ht="31.5" x14ac:dyDescent="0.25">
      <c r="A8713" s="76">
        <v>8711</v>
      </c>
      <c r="B8713" s="35" t="s">
        <v>27600</v>
      </c>
      <c r="C8713" s="35" t="s">
        <v>27601</v>
      </c>
      <c r="D8713" s="38" t="s">
        <v>27602</v>
      </c>
      <c r="E8713" s="83" t="s">
        <v>703</v>
      </c>
      <c r="F8713" s="35"/>
      <c r="G8713" s="35">
        <v>466</v>
      </c>
      <c r="H8713" s="32" t="s">
        <v>10306</v>
      </c>
      <c r="I8713" s="77">
        <v>4191000</v>
      </c>
      <c r="J8713" s="78" t="s">
        <v>8907</v>
      </c>
      <c r="K8713" s="41"/>
      <c r="L8713" s="42" t="s">
        <v>27001</v>
      </c>
      <c r="M8713" s="79">
        <v>457</v>
      </c>
      <c r="N8713" s="80">
        <v>4072000</v>
      </c>
      <c r="O8713" s="81" t="s">
        <v>8907</v>
      </c>
      <c r="P8713" s="77">
        <v>4072000</v>
      </c>
      <c r="Q8713" s="79">
        <v>473</v>
      </c>
      <c r="R8713" s="77">
        <v>4191000</v>
      </c>
      <c r="S8713" s="41" t="s">
        <v>8907</v>
      </c>
      <c r="T8713" s="41" t="s">
        <v>803</v>
      </c>
      <c r="U8713" s="41" t="s">
        <v>10307</v>
      </c>
      <c r="V8713" s="84"/>
      <c r="W8713" s="85"/>
      <c r="X8713" s="84" t="s">
        <v>644</v>
      </c>
      <c r="Y8713" s="84"/>
      <c r="Z8713" s="84" t="s">
        <v>11066</v>
      </c>
      <c r="AA8713" s="62">
        <v>43294</v>
      </c>
    </row>
    <row r="8714" spans="1:27" ht="15.75" x14ac:dyDescent="0.25">
      <c r="A8714" s="76">
        <v>8712</v>
      </c>
      <c r="B8714" s="35" t="s">
        <v>27603</v>
      </c>
      <c r="C8714" s="35" t="s">
        <v>27604</v>
      </c>
      <c r="D8714" s="38" t="s">
        <v>27605</v>
      </c>
      <c r="E8714" s="83" t="s">
        <v>703</v>
      </c>
      <c r="F8714" s="35" t="s">
        <v>660</v>
      </c>
      <c r="G8714" s="35">
        <v>466</v>
      </c>
      <c r="H8714" s="32" t="s">
        <v>10306</v>
      </c>
      <c r="I8714" s="77">
        <v>4191000</v>
      </c>
      <c r="J8714" s="78" t="s">
        <v>8907</v>
      </c>
      <c r="K8714" s="41"/>
      <c r="L8714" s="42" t="s">
        <v>27001</v>
      </c>
      <c r="M8714" s="79">
        <v>457</v>
      </c>
      <c r="N8714" s="80">
        <v>4072000</v>
      </c>
      <c r="O8714" s="81" t="s">
        <v>8907</v>
      </c>
      <c r="P8714" s="77">
        <v>4072000</v>
      </c>
      <c r="Q8714" s="79">
        <v>473</v>
      </c>
      <c r="R8714" s="77">
        <v>4191000</v>
      </c>
      <c r="S8714" s="41" t="s">
        <v>8907</v>
      </c>
      <c r="T8714" s="41" t="s">
        <v>803</v>
      </c>
      <c r="U8714" s="41" t="s">
        <v>10307</v>
      </c>
      <c r="V8714" s="84"/>
      <c r="W8714" s="85"/>
      <c r="X8714" s="84" t="s">
        <v>644</v>
      </c>
      <c r="Y8714" s="84"/>
      <c r="Z8714" s="84" t="s">
        <v>11066</v>
      </c>
      <c r="AA8714" s="62">
        <v>43294</v>
      </c>
    </row>
    <row r="8715" spans="1:27" ht="15.75" x14ac:dyDescent="0.25">
      <c r="A8715" s="76">
        <v>8713</v>
      </c>
      <c r="B8715" s="35" t="s">
        <v>27606</v>
      </c>
      <c r="C8715" s="35" t="s">
        <v>27607</v>
      </c>
      <c r="D8715" s="38" t="s">
        <v>27608</v>
      </c>
      <c r="E8715" s="83" t="s">
        <v>638</v>
      </c>
      <c r="F8715" s="35" t="s">
        <v>660</v>
      </c>
      <c r="G8715" s="35">
        <v>466</v>
      </c>
      <c r="H8715" s="32" t="s">
        <v>10306</v>
      </c>
      <c r="I8715" s="77">
        <v>4191000</v>
      </c>
      <c r="J8715" s="78" t="s">
        <v>8907</v>
      </c>
      <c r="K8715" s="41"/>
      <c r="L8715" s="42" t="s">
        <v>27001</v>
      </c>
      <c r="M8715" s="79">
        <v>457</v>
      </c>
      <c r="N8715" s="80">
        <v>4072000</v>
      </c>
      <c r="O8715" s="81" t="s">
        <v>8907</v>
      </c>
      <c r="P8715" s="77">
        <v>4072000</v>
      </c>
      <c r="Q8715" s="79">
        <v>473</v>
      </c>
      <c r="R8715" s="77">
        <v>4191000</v>
      </c>
      <c r="S8715" s="41" t="s">
        <v>8907</v>
      </c>
      <c r="T8715" s="41" t="s">
        <v>803</v>
      </c>
      <c r="U8715" s="41" t="s">
        <v>10307</v>
      </c>
      <c r="V8715" s="84"/>
      <c r="W8715" s="85"/>
      <c r="X8715" s="84" t="s">
        <v>644</v>
      </c>
      <c r="Y8715" s="84"/>
      <c r="Z8715" s="84" t="s">
        <v>11066</v>
      </c>
      <c r="AA8715" s="62">
        <v>43294</v>
      </c>
    </row>
    <row r="8716" spans="1:27" ht="31.5" x14ac:dyDescent="0.25">
      <c r="A8716" s="76">
        <v>8714</v>
      </c>
      <c r="B8716" s="35" t="s">
        <v>27609</v>
      </c>
      <c r="C8716" s="35" t="s">
        <v>27610</v>
      </c>
      <c r="D8716" s="38" t="s">
        <v>27611</v>
      </c>
      <c r="E8716" s="83" t="s">
        <v>638</v>
      </c>
      <c r="F8716" s="35" t="s">
        <v>1304</v>
      </c>
      <c r="G8716" s="35">
        <v>473</v>
      </c>
      <c r="H8716" s="32" t="s">
        <v>10397</v>
      </c>
      <c r="I8716" s="77">
        <v>3261000</v>
      </c>
      <c r="J8716" s="78" t="s">
        <v>10301</v>
      </c>
      <c r="K8716" s="41"/>
      <c r="L8716" s="42" t="s">
        <v>27001</v>
      </c>
      <c r="M8716" s="79">
        <v>463</v>
      </c>
      <c r="N8716" s="80">
        <v>3130000</v>
      </c>
      <c r="O8716" s="81" t="s">
        <v>10301</v>
      </c>
      <c r="P8716" s="77">
        <v>3130000</v>
      </c>
      <c r="Q8716" s="79">
        <v>479</v>
      </c>
      <c r="R8716" s="77">
        <v>3261000</v>
      </c>
      <c r="S8716" s="41" t="s">
        <v>10301</v>
      </c>
      <c r="T8716" s="41" t="s">
        <v>803</v>
      </c>
      <c r="U8716" s="41" t="s">
        <v>10398</v>
      </c>
      <c r="V8716" s="84"/>
      <c r="W8716" s="85"/>
      <c r="X8716" s="84" t="s">
        <v>644</v>
      </c>
      <c r="Y8716" s="84"/>
      <c r="Z8716" s="84" t="s">
        <v>11066</v>
      </c>
      <c r="AA8716" s="62">
        <v>43294</v>
      </c>
    </row>
    <row r="8717" spans="1:27" ht="15.75" x14ac:dyDescent="0.25">
      <c r="A8717" s="76">
        <v>8715</v>
      </c>
      <c r="B8717" s="35" t="s">
        <v>27612</v>
      </c>
      <c r="C8717" s="35" t="s">
        <v>27613</v>
      </c>
      <c r="D8717" s="38" t="s">
        <v>27614</v>
      </c>
      <c r="E8717" s="83" t="s">
        <v>638</v>
      </c>
      <c r="F8717" s="35" t="s">
        <v>660</v>
      </c>
      <c r="G8717" s="35">
        <v>466</v>
      </c>
      <c r="H8717" s="32" t="s">
        <v>10306</v>
      </c>
      <c r="I8717" s="77">
        <v>4191000</v>
      </c>
      <c r="J8717" s="78" t="s">
        <v>8907</v>
      </c>
      <c r="K8717" s="41"/>
      <c r="L8717" s="42" t="s">
        <v>27001</v>
      </c>
      <c r="M8717" s="79">
        <v>457</v>
      </c>
      <c r="N8717" s="80">
        <v>4072000</v>
      </c>
      <c r="O8717" s="81" t="s">
        <v>8907</v>
      </c>
      <c r="P8717" s="77">
        <v>4072000</v>
      </c>
      <c r="Q8717" s="79">
        <v>473</v>
      </c>
      <c r="R8717" s="77">
        <v>4191000</v>
      </c>
      <c r="S8717" s="41" t="s">
        <v>8907</v>
      </c>
      <c r="T8717" s="41" t="s">
        <v>803</v>
      </c>
      <c r="U8717" s="41" t="s">
        <v>10307</v>
      </c>
      <c r="V8717" s="84"/>
      <c r="W8717" s="85"/>
      <c r="X8717" s="84" t="s">
        <v>644</v>
      </c>
      <c r="Y8717" s="84"/>
      <c r="Z8717" s="84" t="s">
        <v>11066</v>
      </c>
      <c r="AA8717" s="62">
        <v>43294</v>
      </c>
    </row>
    <row r="8718" spans="1:27" ht="15.75" x14ac:dyDescent="0.25">
      <c r="A8718" s="76">
        <v>8716</v>
      </c>
      <c r="B8718" s="35" t="s">
        <v>27615</v>
      </c>
      <c r="C8718" s="35" t="s">
        <v>27616</v>
      </c>
      <c r="D8718" s="38" t="s">
        <v>27617</v>
      </c>
      <c r="E8718" s="83" t="s">
        <v>638</v>
      </c>
      <c r="F8718" s="35" t="s">
        <v>1304</v>
      </c>
      <c r="G8718" s="35">
        <v>473</v>
      </c>
      <c r="H8718" s="32" t="s">
        <v>10397</v>
      </c>
      <c r="I8718" s="77">
        <v>3261000</v>
      </c>
      <c r="J8718" s="78" t="s">
        <v>10301</v>
      </c>
      <c r="K8718" s="41"/>
      <c r="L8718" s="42" t="s">
        <v>27001</v>
      </c>
      <c r="M8718" s="79">
        <v>463</v>
      </c>
      <c r="N8718" s="80">
        <v>3130000</v>
      </c>
      <c r="O8718" s="81" t="s">
        <v>10301</v>
      </c>
      <c r="P8718" s="77">
        <v>3130000</v>
      </c>
      <c r="Q8718" s="79">
        <v>479</v>
      </c>
      <c r="R8718" s="77">
        <v>3261000</v>
      </c>
      <c r="S8718" s="41" t="s">
        <v>10301</v>
      </c>
      <c r="T8718" s="41" t="s">
        <v>803</v>
      </c>
      <c r="U8718" s="41" t="s">
        <v>10398</v>
      </c>
      <c r="V8718" s="84"/>
      <c r="W8718" s="85"/>
      <c r="X8718" s="84" t="s">
        <v>644</v>
      </c>
      <c r="Y8718" s="84"/>
      <c r="Z8718" s="84" t="s">
        <v>11066</v>
      </c>
      <c r="AA8718" s="62">
        <v>43294</v>
      </c>
    </row>
    <row r="8719" spans="1:27" ht="31.5" x14ac:dyDescent="0.25">
      <c r="A8719" s="76">
        <v>8717</v>
      </c>
      <c r="B8719" s="35" t="s">
        <v>27618</v>
      </c>
      <c r="C8719" s="35" t="s">
        <v>27619</v>
      </c>
      <c r="D8719" s="38" t="s">
        <v>27620</v>
      </c>
      <c r="E8719" s="83" t="s">
        <v>703</v>
      </c>
      <c r="F8719" s="35" t="s">
        <v>1304</v>
      </c>
      <c r="G8719" s="35">
        <v>466</v>
      </c>
      <c r="H8719" s="32" t="s">
        <v>10306</v>
      </c>
      <c r="I8719" s="77">
        <v>4191000</v>
      </c>
      <c r="J8719" s="78" t="s">
        <v>8907</v>
      </c>
      <c r="K8719" s="41"/>
      <c r="L8719" s="42" t="s">
        <v>27001</v>
      </c>
      <c r="M8719" s="79">
        <v>457</v>
      </c>
      <c r="N8719" s="80">
        <v>4072000</v>
      </c>
      <c r="O8719" s="81" t="s">
        <v>8907</v>
      </c>
      <c r="P8719" s="77">
        <v>4072000</v>
      </c>
      <c r="Q8719" s="79">
        <v>473</v>
      </c>
      <c r="R8719" s="77">
        <v>4191000</v>
      </c>
      <c r="S8719" s="41" t="s">
        <v>8907</v>
      </c>
      <c r="T8719" s="41" t="s">
        <v>803</v>
      </c>
      <c r="U8719" s="41" t="s">
        <v>10307</v>
      </c>
      <c r="V8719" s="84"/>
      <c r="W8719" s="85"/>
      <c r="X8719" s="84" t="s">
        <v>644</v>
      </c>
      <c r="Y8719" s="84"/>
      <c r="Z8719" s="84" t="s">
        <v>11066</v>
      </c>
      <c r="AA8719" s="62">
        <v>43294</v>
      </c>
    </row>
    <row r="8720" spans="1:27" ht="31.5" x14ac:dyDescent="0.25">
      <c r="A8720" s="76">
        <v>8718</v>
      </c>
      <c r="B8720" s="35" t="s">
        <v>27621</v>
      </c>
      <c r="C8720" s="35" t="s">
        <v>27622</v>
      </c>
      <c r="D8720" s="38" t="s">
        <v>27623</v>
      </c>
      <c r="E8720" s="83" t="s">
        <v>703</v>
      </c>
      <c r="F8720" s="35" t="s">
        <v>1304</v>
      </c>
      <c r="G8720" s="35">
        <v>473</v>
      </c>
      <c r="H8720" s="32" t="s">
        <v>10397</v>
      </c>
      <c r="I8720" s="77">
        <v>3261000</v>
      </c>
      <c r="J8720" s="78" t="s">
        <v>10301</v>
      </c>
      <c r="K8720" s="41"/>
      <c r="L8720" s="42" t="s">
        <v>27001</v>
      </c>
      <c r="M8720" s="79">
        <v>463</v>
      </c>
      <c r="N8720" s="80">
        <v>3130000</v>
      </c>
      <c r="O8720" s="81" t="s">
        <v>10301</v>
      </c>
      <c r="P8720" s="77">
        <v>3130000</v>
      </c>
      <c r="Q8720" s="79">
        <v>479</v>
      </c>
      <c r="R8720" s="77">
        <v>3261000</v>
      </c>
      <c r="S8720" s="41" t="s">
        <v>10301</v>
      </c>
      <c r="T8720" s="41" t="s">
        <v>803</v>
      </c>
      <c r="U8720" s="41" t="s">
        <v>10398</v>
      </c>
      <c r="V8720" s="84"/>
      <c r="W8720" s="85"/>
      <c r="X8720" s="84" t="s">
        <v>644</v>
      </c>
      <c r="Y8720" s="84"/>
      <c r="Z8720" s="84" t="s">
        <v>11066</v>
      </c>
      <c r="AA8720" s="62">
        <v>43294</v>
      </c>
    </row>
    <row r="8721" spans="1:27" ht="31.5" x14ac:dyDescent="0.25">
      <c r="A8721" s="76">
        <v>8719</v>
      </c>
      <c r="B8721" s="35" t="s">
        <v>27624</v>
      </c>
      <c r="C8721" s="35" t="s">
        <v>27625</v>
      </c>
      <c r="D8721" s="38" t="s">
        <v>27626</v>
      </c>
      <c r="E8721" s="83" t="s">
        <v>703</v>
      </c>
      <c r="F8721" s="35" t="s">
        <v>660</v>
      </c>
      <c r="G8721" s="35">
        <v>466</v>
      </c>
      <c r="H8721" s="32" t="s">
        <v>10306</v>
      </c>
      <c r="I8721" s="77">
        <v>4191000</v>
      </c>
      <c r="J8721" s="78" t="s">
        <v>8907</v>
      </c>
      <c r="K8721" s="41"/>
      <c r="L8721" s="42" t="s">
        <v>27001</v>
      </c>
      <c r="M8721" s="79">
        <v>457</v>
      </c>
      <c r="N8721" s="80">
        <v>4072000</v>
      </c>
      <c r="O8721" s="81" t="s">
        <v>8907</v>
      </c>
      <c r="P8721" s="77">
        <v>4072000</v>
      </c>
      <c r="Q8721" s="79">
        <v>473</v>
      </c>
      <c r="R8721" s="77">
        <v>4191000</v>
      </c>
      <c r="S8721" s="41" t="s">
        <v>8907</v>
      </c>
      <c r="T8721" s="41" t="s">
        <v>803</v>
      </c>
      <c r="U8721" s="41" t="s">
        <v>10307</v>
      </c>
      <c r="V8721" s="84"/>
      <c r="W8721" s="85"/>
      <c r="X8721" s="84" t="s">
        <v>644</v>
      </c>
      <c r="Y8721" s="84"/>
      <c r="Z8721" s="84" t="s">
        <v>645</v>
      </c>
      <c r="AA8721" s="62">
        <v>43294</v>
      </c>
    </row>
    <row r="8722" spans="1:27" ht="31.5" x14ac:dyDescent="0.25">
      <c r="A8722" s="76">
        <v>8720</v>
      </c>
      <c r="B8722" s="35" t="s">
        <v>27627</v>
      </c>
      <c r="C8722" s="35" t="s">
        <v>27628</v>
      </c>
      <c r="D8722" s="38" t="s">
        <v>27629</v>
      </c>
      <c r="E8722" s="83" t="s">
        <v>703</v>
      </c>
      <c r="F8722" s="35" t="s">
        <v>1304</v>
      </c>
      <c r="G8722" s="35">
        <v>473</v>
      </c>
      <c r="H8722" s="32" t="s">
        <v>10397</v>
      </c>
      <c r="I8722" s="77">
        <v>3261000</v>
      </c>
      <c r="J8722" s="78" t="s">
        <v>10301</v>
      </c>
      <c r="K8722" s="41"/>
      <c r="L8722" s="42" t="s">
        <v>27001</v>
      </c>
      <c r="M8722" s="79">
        <v>463</v>
      </c>
      <c r="N8722" s="80">
        <v>3130000</v>
      </c>
      <c r="O8722" s="81" t="s">
        <v>10301</v>
      </c>
      <c r="P8722" s="77">
        <v>3130000</v>
      </c>
      <c r="Q8722" s="79">
        <v>479</v>
      </c>
      <c r="R8722" s="77">
        <v>3261000</v>
      </c>
      <c r="S8722" s="41" t="s">
        <v>10301</v>
      </c>
      <c r="T8722" s="41" t="s">
        <v>803</v>
      </c>
      <c r="U8722" s="41" t="s">
        <v>10398</v>
      </c>
      <c r="V8722" s="84"/>
      <c r="W8722" s="85"/>
      <c r="X8722" s="84" t="s">
        <v>644</v>
      </c>
      <c r="Y8722" s="84"/>
      <c r="Z8722" s="84" t="s">
        <v>11066</v>
      </c>
      <c r="AA8722" s="62">
        <v>43294</v>
      </c>
    </row>
    <row r="8723" spans="1:27" ht="31.5" x14ac:dyDescent="0.25">
      <c r="A8723" s="76">
        <v>8721</v>
      </c>
      <c r="B8723" s="35" t="s">
        <v>27630</v>
      </c>
      <c r="C8723" s="35" t="s">
        <v>27631</v>
      </c>
      <c r="D8723" s="38" t="s">
        <v>27632</v>
      </c>
      <c r="E8723" s="83" t="s">
        <v>638</v>
      </c>
      <c r="F8723" s="35" t="s">
        <v>660</v>
      </c>
      <c r="G8723" s="35">
        <v>466</v>
      </c>
      <c r="H8723" s="32" t="s">
        <v>10306</v>
      </c>
      <c r="I8723" s="77">
        <v>4191000</v>
      </c>
      <c r="J8723" s="78" t="s">
        <v>8907</v>
      </c>
      <c r="K8723" s="41"/>
      <c r="L8723" s="42" t="s">
        <v>27001</v>
      </c>
      <c r="M8723" s="79">
        <v>457</v>
      </c>
      <c r="N8723" s="80">
        <v>4072000</v>
      </c>
      <c r="O8723" s="81" t="s">
        <v>8907</v>
      </c>
      <c r="P8723" s="77">
        <v>4072000</v>
      </c>
      <c r="Q8723" s="79">
        <v>473</v>
      </c>
      <c r="R8723" s="77">
        <v>4191000</v>
      </c>
      <c r="S8723" s="41" t="s">
        <v>8907</v>
      </c>
      <c r="T8723" s="41" t="s">
        <v>803</v>
      </c>
      <c r="U8723" s="41" t="s">
        <v>10307</v>
      </c>
      <c r="V8723" s="84"/>
      <c r="W8723" s="85"/>
      <c r="X8723" s="84" t="s">
        <v>644</v>
      </c>
      <c r="Y8723" s="84"/>
      <c r="Z8723" s="84" t="s">
        <v>645</v>
      </c>
      <c r="AA8723" s="62">
        <v>43294</v>
      </c>
    </row>
    <row r="8724" spans="1:27" ht="31.5" x14ac:dyDescent="0.25">
      <c r="A8724" s="76">
        <v>8722</v>
      </c>
      <c r="B8724" s="35" t="s">
        <v>27633</v>
      </c>
      <c r="C8724" s="35" t="s">
        <v>27634</v>
      </c>
      <c r="D8724" s="38" t="s">
        <v>27635</v>
      </c>
      <c r="E8724" s="83" t="s">
        <v>638</v>
      </c>
      <c r="F8724" s="35" t="s">
        <v>1304</v>
      </c>
      <c r="G8724" s="35">
        <v>473</v>
      </c>
      <c r="H8724" s="32" t="s">
        <v>10397</v>
      </c>
      <c r="I8724" s="77">
        <v>3261000</v>
      </c>
      <c r="J8724" s="78" t="s">
        <v>10301</v>
      </c>
      <c r="K8724" s="41"/>
      <c r="L8724" s="42" t="s">
        <v>27001</v>
      </c>
      <c r="M8724" s="79">
        <v>463</v>
      </c>
      <c r="N8724" s="80">
        <v>3130000</v>
      </c>
      <c r="O8724" s="81" t="s">
        <v>10301</v>
      </c>
      <c r="P8724" s="77">
        <v>3130000</v>
      </c>
      <c r="Q8724" s="79">
        <v>479</v>
      </c>
      <c r="R8724" s="77">
        <v>3261000</v>
      </c>
      <c r="S8724" s="41" t="s">
        <v>10301</v>
      </c>
      <c r="T8724" s="41" t="s">
        <v>803</v>
      </c>
      <c r="U8724" s="41" t="s">
        <v>10398</v>
      </c>
      <c r="V8724" s="84"/>
      <c r="W8724" s="85"/>
      <c r="X8724" s="84" t="s">
        <v>644</v>
      </c>
      <c r="Y8724" s="84"/>
      <c r="Z8724" s="84" t="s">
        <v>11066</v>
      </c>
      <c r="AA8724" s="62">
        <v>43294</v>
      </c>
    </row>
    <row r="8725" spans="1:27" ht="15.75" x14ac:dyDescent="0.25">
      <c r="A8725" s="76">
        <v>8723</v>
      </c>
      <c r="B8725" s="35" t="s">
        <v>27636</v>
      </c>
      <c r="C8725" s="35" t="s">
        <v>27637</v>
      </c>
      <c r="D8725" s="38" t="s">
        <v>10470</v>
      </c>
      <c r="E8725" s="83" t="s">
        <v>638</v>
      </c>
      <c r="F8725" s="35" t="s">
        <v>660</v>
      </c>
      <c r="G8725" s="35">
        <v>472</v>
      </c>
      <c r="H8725" s="32" t="s">
        <v>10470</v>
      </c>
      <c r="I8725" s="77">
        <v>4220000</v>
      </c>
      <c r="J8725" s="78" t="s">
        <v>10471</v>
      </c>
      <c r="K8725" s="41"/>
      <c r="L8725" s="42" t="s">
        <v>27001</v>
      </c>
      <c r="M8725" s="79">
        <v>462</v>
      </c>
      <c r="N8725" s="80">
        <v>4088000</v>
      </c>
      <c r="O8725" s="81" t="s">
        <v>10471</v>
      </c>
      <c r="P8725" s="77">
        <v>4088000</v>
      </c>
      <c r="Q8725" s="79">
        <v>478</v>
      </c>
      <c r="R8725" s="77">
        <v>4220000</v>
      </c>
      <c r="S8725" s="41" t="s">
        <v>10471</v>
      </c>
      <c r="T8725" s="41" t="s">
        <v>803</v>
      </c>
      <c r="U8725" s="41" t="s">
        <v>10472</v>
      </c>
      <c r="V8725" s="84"/>
      <c r="W8725" s="85"/>
      <c r="X8725" s="84" t="s">
        <v>644</v>
      </c>
      <c r="Y8725" s="84"/>
      <c r="Z8725" s="84" t="s">
        <v>11066</v>
      </c>
      <c r="AA8725" s="62">
        <v>43294</v>
      </c>
    </row>
    <row r="8726" spans="1:27" ht="31.5" x14ac:dyDescent="0.25">
      <c r="A8726" s="76">
        <v>8724</v>
      </c>
      <c r="B8726" s="35" t="s">
        <v>27638</v>
      </c>
      <c r="C8726" s="35" t="s">
        <v>27639</v>
      </c>
      <c r="D8726" s="38" t="s">
        <v>27640</v>
      </c>
      <c r="E8726" s="83" t="s">
        <v>638</v>
      </c>
      <c r="F8726" s="35" t="s">
        <v>660</v>
      </c>
      <c r="G8726" s="35">
        <v>472</v>
      </c>
      <c r="H8726" s="32" t="s">
        <v>10470</v>
      </c>
      <c r="I8726" s="77">
        <v>4220000</v>
      </c>
      <c r="J8726" s="78" t="s">
        <v>10471</v>
      </c>
      <c r="K8726" s="41"/>
      <c r="L8726" s="42" t="s">
        <v>27001</v>
      </c>
      <c r="M8726" s="79">
        <v>462</v>
      </c>
      <c r="N8726" s="80">
        <v>4088000</v>
      </c>
      <c r="O8726" s="81" t="s">
        <v>10471</v>
      </c>
      <c r="P8726" s="77">
        <v>4088000</v>
      </c>
      <c r="Q8726" s="79">
        <v>478</v>
      </c>
      <c r="R8726" s="77">
        <v>4220000</v>
      </c>
      <c r="S8726" s="41" t="s">
        <v>10471</v>
      </c>
      <c r="T8726" s="41" t="s">
        <v>803</v>
      </c>
      <c r="U8726" s="41" t="s">
        <v>10472</v>
      </c>
      <c r="V8726" s="84"/>
      <c r="W8726" s="85"/>
      <c r="X8726" s="84" t="s">
        <v>644</v>
      </c>
      <c r="Y8726" s="84"/>
      <c r="Z8726" s="84" t="s">
        <v>11066</v>
      </c>
      <c r="AA8726" s="62">
        <v>43294</v>
      </c>
    </row>
    <row r="8727" spans="1:27" ht="15.75" x14ac:dyDescent="0.25">
      <c r="A8727" s="76">
        <v>8725</v>
      </c>
      <c r="B8727" s="35" t="s">
        <v>27641</v>
      </c>
      <c r="C8727" s="35" t="s">
        <v>27642</v>
      </c>
      <c r="D8727" s="38" t="s">
        <v>27643</v>
      </c>
      <c r="E8727" s="83" t="s">
        <v>638</v>
      </c>
      <c r="F8727" s="35" t="s">
        <v>660</v>
      </c>
      <c r="G8727" s="35">
        <v>468</v>
      </c>
      <c r="H8727" s="32" t="s">
        <v>8884</v>
      </c>
      <c r="I8727" s="77">
        <v>2531000</v>
      </c>
      <c r="J8727" s="78"/>
      <c r="K8727" s="41"/>
      <c r="L8727" s="42" t="s">
        <v>27001</v>
      </c>
      <c r="M8727" s="79">
        <v>459</v>
      </c>
      <c r="N8727" s="80">
        <v>2460000</v>
      </c>
      <c r="O8727" s="81"/>
      <c r="P8727" s="77">
        <v>2460000</v>
      </c>
      <c r="Q8727" s="79">
        <v>475</v>
      </c>
      <c r="R8727" s="77">
        <v>2531000</v>
      </c>
      <c r="S8727" s="41"/>
      <c r="T8727" s="41" t="s">
        <v>803</v>
      </c>
      <c r="U8727" s="41" t="s">
        <v>8885</v>
      </c>
      <c r="V8727" s="84"/>
      <c r="W8727" s="85"/>
      <c r="X8727" s="84" t="s">
        <v>644</v>
      </c>
      <c r="Y8727" s="84"/>
      <c r="Z8727" s="84" t="s">
        <v>645</v>
      </c>
      <c r="AA8727" s="62">
        <v>43294</v>
      </c>
    </row>
    <row r="8728" spans="1:27" ht="31.5" x14ac:dyDescent="0.25">
      <c r="A8728" s="76">
        <v>8726</v>
      </c>
      <c r="B8728" s="35" t="s">
        <v>27644</v>
      </c>
      <c r="C8728" s="35" t="s">
        <v>27645</v>
      </c>
      <c r="D8728" s="38" t="s">
        <v>27646</v>
      </c>
      <c r="E8728" s="83" t="s">
        <v>638</v>
      </c>
      <c r="F8728" s="35" t="s">
        <v>660</v>
      </c>
      <c r="G8728" s="35">
        <v>461</v>
      </c>
      <c r="H8728" s="32" t="s">
        <v>10368</v>
      </c>
      <c r="I8728" s="77">
        <v>3191000</v>
      </c>
      <c r="J8728" s="78" t="s">
        <v>6930</v>
      </c>
      <c r="K8728" s="41"/>
      <c r="L8728" s="42" t="s">
        <v>27001</v>
      </c>
      <c r="M8728" s="79">
        <v>452</v>
      </c>
      <c r="N8728" s="80">
        <v>3072000</v>
      </c>
      <c r="O8728" s="81" t="s">
        <v>6930</v>
      </c>
      <c r="P8728" s="77">
        <v>3072000</v>
      </c>
      <c r="Q8728" s="79">
        <v>468</v>
      </c>
      <c r="R8728" s="77">
        <v>3191000</v>
      </c>
      <c r="S8728" s="41" t="s">
        <v>6930</v>
      </c>
      <c r="T8728" s="41" t="s">
        <v>803</v>
      </c>
      <c r="U8728" s="41" t="s">
        <v>10369</v>
      </c>
      <c r="V8728" s="84"/>
      <c r="W8728" s="85"/>
      <c r="X8728" s="84" t="s">
        <v>644</v>
      </c>
      <c r="Y8728" s="84"/>
      <c r="Z8728" s="84" t="s">
        <v>645</v>
      </c>
      <c r="AA8728" s="62">
        <v>43294</v>
      </c>
    </row>
    <row r="8729" spans="1:27" ht="15.75" x14ac:dyDescent="0.25">
      <c r="A8729" s="76">
        <v>8727</v>
      </c>
      <c r="B8729" s="35" t="s">
        <v>27647</v>
      </c>
      <c r="C8729" s="35" t="s">
        <v>27648</v>
      </c>
      <c r="D8729" s="38" t="s">
        <v>27649</v>
      </c>
      <c r="E8729" s="83" t="s">
        <v>638</v>
      </c>
      <c r="F8729" s="35" t="s">
        <v>660</v>
      </c>
      <c r="G8729" s="35">
        <v>468</v>
      </c>
      <c r="H8729" s="32" t="s">
        <v>8884</v>
      </c>
      <c r="I8729" s="77">
        <v>2531000</v>
      </c>
      <c r="J8729" s="78"/>
      <c r="K8729" s="41"/>
      <c r="L8729" s="42" t="s">
        <v>27001</v>
      </c>
      <c r="M8729" s="79">
        <v>459</v>
      </c>
      <c r="N8729" s="80">
        <v>2460000</v>
      </c>
      <c r="O8729" s="81"/>
      <c r="P8729" s="77">
        <v>2460000</v>
      </c>
      <c r="Q8729" s="79">
        <v>475</v>
      </c>
      <c r="R8729" s="77">
        <v>2531000</v>
      </c>
      <c r="S8729" s="41"/>
      <c r="T8729" s="41" t="s">
        <v>803</v>
      </c>
      <c r="U8729" s="41" t="s">
        <v>8885</v>
      </c>
      <c r="V8729" s="84"/>
      <c r="W8729" s="85"/>
      <c r="X8729" s="84" t="s">
        <v>644</v>
      </c>
      <c r="Y8729" s="84"/>
      <c r="Z8729" s="84" t="s">
        <v>645</v>
      </c>
      <c r="AA8729" s="62">
        <v>43294</v>
      </c>
    </row>
    <row r="8730" spans="1:27" ht="31.5" x14ac:dyDescent="0.25">
      <c r="A8730" s="76">
        <v>8728</v>
      </c>
      <c r="B8730" s="35" t="s">
        <v>27650</v>
      </c>
      <c r="C8730" s="35" t="s">
        <v>27651</v>
      </c>
      <c r="D8730" s="38" t="s">
        <v>27652</v>
      </c>
      <c r="E8730" s="83" t="s">
        <v>638</v>
      </c>
      <c r="F8730" s="35" t="s">
        <v>660</v>
      </c>
      <c r="G8730" s="35">
        <v>461</v>
      </c>
      <c r="H8730" s="32" t="s">
        <v>10368</v>
      </c>
      <c r="I8730" s="77">
        <v>3191000</v>
      </c>
      <c r="J8730" s="78" t="s">
        <v>6930</v>
      </c>
      <c r="K8730" s="41"/>
      <c r="L8730" s="42" t="s">
        <v>27001</v>
      </c>
      <c r="M8730" s="79">
        <v>452</v>
      </c>
      <c r="N8730" s="80">
        <v>3072000</v>
      </c>
      <c r="O8730" s="81" t="s">
        <v>6930</v>
      </c>
      <c r="P8730" s="77">
        <v>3072000</v>
      </c>
      <c r="Q8730" s="79">
        <v>468</v>
      </c>
      <c r="R8730" s="77">
        <v>3191000</v>
      </c>
      <c r="S8730" s="41" t="s">
        <v>6930</v>
      </c>
      <c r="T8730" s="41" t="s">
        <v>803</v>
      </c>
      <c r="U8730" s="41" t="s">
        <v>10369</v>
      </c>
      <c r="V8730" s="84"/>
      <c r="W8730" s="85"/>
      <c r="X8730" s="84" t="s">
        <v>644</v>
      </c>
      <c r="Y8730" s="84"/>
      <c r="Z8730" s="84" t="s">
        <v>645</v>
      </c>
      <c r="AA8730" s="62">
        <v>43294</v>
      </c>
    </row>
    <row r="8731" spans="1:27" ht="31.5" x14ac:dyDescent="0.25">
      <c r="A8731" s="76">
        <v>8729</v>
      </c>
      <c r="B8731" s="35" t="s">
        <v>27653</v>
      </c>
      <c r="C8731" s="35" t="s">
        <v>27654</v>
      </c>
      <c r="D8731" s="38" t="s">
        <v>27655</v>
      </c>
      <c r="E8731" s="83" t="s">
        <v>703</v>
      </c>
      <c r="F8731" s="35" t="s">
        <v>1304</v>
      </c>
      <c r="G8731" s="35">
        <v>466</v>
      </c>
      <c r="H8731" s="32" t="s">
        <v>10306</v>
      </c>
      <c r="I8731" s="77">
        <v>4191000</v>
      </c>
      <c r="J8731" s="78" t="s">
        <v>8907</v>
      </c>
      <c r="K8731" s="41"/>
      <c r="L8731" s="42" t="s">
        <v>27001</v>
      </c>
      <c r="M8731" s="79">
        <v>457</v>
      </c>
      <c r="N8731" s="80">
        <v>4072000</v>
      </c>
      <c r="O8731" s="81" t="s">
        <v>8907</v>
      </c>
      <c r="P8731" s="77">
        <v>4072000</v>
      </c>
      <c r="Q8731" s="79">
        <v>473</v>
      </c>
      <c r="R8731" s="77">
        <v>4191000</v>
      </c>
      <c r="S8731" s="41" t="s">
        <v>8907</v>
      </c>
      <c r="T8731" s="41" t="s">
        <v>803</v>
      </c>
      <c r="U8731" s="41" t="s">
        <v>10307</v>
      </c>
      <c r="V8731" s="84"/>
      <c r="W8731" s="85"/>
      <c r="X8731" s="84" t="s">
        <v>644</v>
      </c>
      <c r="Y8731" s="84"/>
      <c r="Z8731" s="84" t="s">
        <v>645</v>
      </c>
      <c r="AA8731" s="62">
        <v>43294</v>
      </c>
    </row>
    <row r="8732" spans="1:27" ht="31.5" x14ac:dyDescent="0.25">
      <c r="A8732" s="76">
        <v>8730</v>
      </c>
      <c r="B8732" s="35" t="s">
        <v>27656</v>
      </c>
      <c r="C8732" s="35" t="s">
        <v>27657</v>
      </c>
      <c r="D8732" s="38" t="s">
        <v>27658</v>
      </c>
      <c r="E8732" s="83" t="s">
        <v>638</v>
      </c>
      <c r="F8732" s="35" t="s">
        <v>660</v>
      </c>
      <c r="G8732" s="35">
        <v>466</v>
      </c>
      <c r="H8732" s="32" t="s">
        <v>10306</v>
      </c>
      <c r="I8732" s="77">
        <v>4191000</v>
      </c>
      <c r="J8732" s="78" t="s">
        <v>8907</v>
      </c>
      <c r="K8732" s="41"/>
      <c r="L8732" s="42" t="s">
        <v>27001</v>
      </c>
      <c r="M8732" s="79">
        <v>457</v>
      </c>
      <c r="N8732" s="80">
        <v>4072000</v>
      </c>
      <c r="O8732" s="81" t="s">
        <v>8907</v>
      </c>
      <c r="P8732" s="77">
        <v>4072000</v>
      </c>
      <c r="Q8732" s="79">
        <v>473</v>
      </c>
      <c r="R8732" s="77">
        <v>4191000</v>
      </c>
      <c r="S8732" s="41" t="s">
        <v>8907</v>
      </c>
      <c r="T8732" s="41" t="s">
        <v>803</v>
      </c>
      <c r="U8732" s="41" t="s">
        <v>10307</v>
      </c>
      <c r="V8732" s="84"/>
      <c r="W8732" s="85"/>
      <c r="X8732" s="84" t="s">
        <v>644</v>
      </c>
      <c r="Y8732" s="84"/>
      <c r="Z8732" s="84" t="s">
        <v>11066</v>
      </c>
      <c r="AA8732" s="62">
        <v>43294</v>
      </c>
    </row>
    <row r="8733" spans="1:27" ht="31.5" x14ac:dyDescent="0.25">
      <c r="A8733" s="76">
        <v>8731</v>
      </c>
      <c r="B8733" s="35" t="s">
        <v>27659</v>
      </c>
      <c r="C8733" s="35" t="s">
        <v>27660</v>
      </c>
      <c r="D8733" s="38" t="s">
        <v>27661</v>
      </c>
      <c r="E8733" s="83" t="s">
        <v>703</v>
      </c>
      <c r="F8733" s="35" t="s">
        <v>660</v>
      </c>
      <c r="G8733" s="35">
        <v>472</v>
      </c>
      <c r="H8733" s="32" t="s">
        <v>10470</v>
      </c>
      <c r="I8733" s="77">
        <v>4220000</v>
      </c>
      <c r="J8733" s="78" t="s">
        <v>10471</v>
      </c>
      <c r="K8733" s="41"/>
      <c r="L8733" s="42" t="s">
        <v>27001</v>
      </c>
      <c r="M8733" s="79">
        <v>462</v>
      </c>
      <c r="N8733" s="80">
        <v>4088000</v>
      </c>
      <c r="O8733" s="81" t="s">
        <v>10471</v>
      </c>
      <c r="P8733" s="77">
        <v>4088000</v>
      </c>
      <c r="Q8733" s="79">
        <v>478</v>
      </c>
      <c r="R8733" s="77">
        <v>4220000</v>
      </c>
      <c r="S8733" s="41" t="s">
        <v>10471</v>
      </c>
      <c r="T8733" s="41" t="s">
        <v>803</v>
      </c>
      <c r="U8733" s="41" t="s">
        <v>10472</v>
      </c>
      <c r="V8733" s="84"/>
      <c r="W8733" s="85"/>
      <c r="X8733" s="84" t="s">
        <v>644</v>
      </c>
      <c r="Y8733" s="84"/>
      <c r="Z8733" s="84" t="s">
        <v>11066</v>
      </c>
      <c r="AA8733" s="62">
        <v>43294</v>
      </c>
    </row>
    <row r="8734" spans="1:27" ht="31.5" x14ac:dyDescent="0.25">
      <c r="A8734" s="76">
        <v>8732</v>
      </c>
      <c r="B8734" s="35" t="s">
        <v>27662</v>
      </c>
      <c r="C8734" s="35" t="s">
        <v>27663</v>
      </c>
      <c r="D8734" s="38" t="s">
        <v>27664</v>
      </c>
      <c r="E8734" s="83" t="s">
        <v>703</v>
      </c>
      <c r="F8734" s="35" t="s">
        <v>660</v>
      </c>
      <c r="G8734" s="35">
        <v>472</v>
      </c>
      <c r="H8734" s="32" t="s">
        <v>10470</v>
      </c>
      <c r="I8734" s="77">
        <v>4220000</v>
      </c>
      <c r="J8734" s="78" t="s">
        <v>10471</v>
      </c>
      <c r="K8734" s="41"/>
      <c r="L8734" s="42" t="s">
        <v>27001</v>
      </c>
      <c r="M8734" s="79">
        <v>462</v>
      </c>
      <c r="N8734" s="80">
        <v>4088000</v>
      </c>
      <c r="O8734" s="81" t="s">
        <v>10471</v>
      </c>
      <c r="P8734" s="77">
        <v>4088000</v>
      </c>
      <c r="Q8734" s="79">
        <v>478</v>
      </c>
      <c r="R8734" s="77">
        <v>4220000</v>
      </c>
      <c r="S8734" s="41" t="s">
        <v>10471</v>
      </c>
      <c r="T8734" s="41" t="s">
        <v>803</v>
      </c>
      <c r="U8734" s="41" t="s">
        <v>10472</v>
      </c>
      <c r="V8734" s="84"/>
      <c r="W8734" s="85"/>
      <c r="X8734" s="84" t="s">
        <v>644</v>
      </c>
      <c r="Y8734" s="84"/>
      <c r="Z8734" s="84" t="s">
        <v>11066</v>
      </c>
      <c r="AA8734" s="62">
        <v>43294</v>
      </c>
    </row>
    <row r="8735" spans="1:27" ht="15.75" x14ac:dyDescent="0.25">
      <c r="A8735" s="76">
        <v>8733</v>
      </c>
      <c r="B8735" s="35" t="s">
        <v>27665</v>
      </c>
      <c r="C8735" s="35" t="s">
        <v>27666</v>
      </c>
      <c r="D8735" s="38" t="s">
        <v>27667</v>
      </c>
      <c r="E8735" s="83" t="s">
        <v>703</v>
      </c>
      <c r="F8735" s="35" t="s">
        <v>660</v>
      </c>
      <c r="G8735" s="35">
        <v>1223</v>
      </c>
      <c r="H8735" s="32" t="s">
        <v>27281</v>
      </c>
      <c r="I8735" s="77">
        <v>2393000</v>
      </c>
      <c r="J8735" s="78"/>
      <c r="K8735" s="41"/>
      <c r="L8735" s="42" t="s">
        <v>27001</v>
      </c>
      <c r="M8735" s="79">
        <v>1210</v>
      </c>
      <c r="N8735" s="80">
        <v>2262000</v>
      </c>
      <c r="O8735" s="81"/>
      <c r="P8735" s="77">
        <v>2262000</v>
      </c>
      <c r="Q8735" s="79">
        <v>1246</v>
      </c>
      <c r="R8735" s="77">
        <v>2393000</v>
      </c>
      <c r="S8735" s="41"/>
      <c r="T8735" s="41" t="s">
        <v>8437</v>
      </c>
      <c r="U8735" s="41" t="s">
        <v>27282</v>
      </c>
      <c r="V8735" s="84"/>
      <c r="W8735" s="85"/>
      <c r="X8735" s="84" t="s">
        <v>644</v>
      </c>
      <c r="Y8735" s="84"/>
      <c r="Z8735" s="84" t="s">
        <v>707</v>
      </c>
      <c r="AA8735" s="62">
        <v>43294</v>
      </c>
    </row>
    <row r="8736" spans="1:27" ht="15.75" x14ac:dyDescent="0.25">
      <c r="A8736" s="76">
        <v>8734</v>
      </c>
      <c r="B8736" s="35" t="s">
        <v>27668</v>
      </c>
      <c r="C8736" s="35" t="s">
        <v>27669</v>
      </c>
      <c r="D8736" s="38" t="s">
        <v>27670</v>
      </c>
      <c r="E8736" s="83" t="s">
        <v>703</v>
      </c>
      <c r="F8736" s="35" t="s">
        <v>1304</v>
      </c>
      <c r="G8736" s="35">
        <v>477</v>
      </c>
      <c r="H8736" s="32" t="s">
        <v>10325</v>
      </c>
      <c r="I8736" s="77">
        <v>5532000</v>
      </c>
      <c r="J8736" s="78" t="s">
        <v>10326</v>
      </c>
      <c r="K8736" s="41"/>
      <c r="L8736" s="42" t="s">
        <v>27001</v>
      </c>
      <c r="M8736" s="79">
        <v>467</v>
      </c>
      <c r="N8736" s="80">
        <v>5255000</v>
      </c>
      <c r="O8736" s="81" t="s">
        <v>10326</v>
      </c>
      <c r="P8736" s="77">
        <v>5255000</v>
      </c>
      <c r="Q8736" s="79">
        <v>483</v>
      </c>
      <c r="R8736" s="77">
        <v>5532000</v>
      </c>
      <c r="S8736" s="41" t="s">
        <v>10326</v>
      </c>
      <c r="T8736" s="41" t="s">
        <v>803</v>
      </c>
      <c r="U8736" s="41" t="s">
        <v>10327</v>
      </c>
      <c r="V8736" s="84"/>
      <c r="W8736" s="85"/>
      <c r="X8736" s="84" t="s">
        <v>644</v>
      </c>
      <c r="Y8736" s="84"/>
      <c r="Z8736" s="84" t="s">
        <v>11066</v>
      </c>
      <c r="AA8736" s="62">
        <v>43294</v>
      </c>
    </row>
    <row r="8737" spans="1:27" ht="15.75" x14ac:dyDescent="0.25">
      <c r="A8737" s="76">
        <v>8735</v>
      </c>
      <c r="B8737" s="35" t="s">
        <v>27671</v>
      </c>
      <c r="C8737" s="35" t="s">
        <v>27672</v>
      </c>
      <c r="D8737" s="38" t="s">
        <v>27673</v>
      </c>
      <c r="E8737" s="83" t="s">
        <v>703</v>
      </c>
      <c r="F8737" s="35" t="s">
        <v>1304</v>
      </c>
      <c r="G8737" s="35">
        <v>477</v>
      </c>
      <c r="H8737" s="32" t="s">
        <v>10325</v>
      </c>
      <c r="I8737" s="77">
        <v>5532000</v>
      </c>
      <c r="J8737" s="78" t="s">
        <v>10326</v>
      </c>
      <c r="K8737" s="41"/>
      <c r="L8737" s="42" t="s">
        <v>27001</v>
      </c>
      <c r="M8737" s="79">
        <v>467</v>
      </c>
      <c r="N8737" s="80">
        <v>5255000</v>
      </c>
      <c r="O8737" s="81" t="s">
        <v>10326</v>
      </c>
      <c r="P8737" s="77">
        <v>5255000</v>
      </c>
      <c r="Q8737" s="79">
        <v>483</v>
      </c>
      <c r="R8737" s="77">
        <v>5532000</v>
      </c>
      <c r="S8737" s="41" t="s">
        <v>10326</v>
      </c>
      <c r="T8737" s="41" t="s">
        <v>803</v>
      </c>
      <c r="U8737" s="41" t="s">
        <v>10327</v>
      </c>
      <c r="V8737" s="84"/>
      <c r="W8737" s="85"/>
      <c r="X8737" s="84" t="s">
        <v>644</v>
      </c>
      <c r="Y8737" s="84"/>
      <c r="Z8737" s="84" t="s">
        <v>11066</v>
      </c>
      <c r="AA8737" s="62">
        <v>43294</v>
      </c>
    </row>
    <row r="8738" spans="1:27" ht="15.75" x14ac:dyDescent="0.25">
      <c r="A8738" s="76">
        <v>8736</v>
      </c>
      <c r="B8738" s="35" t="s">
        <v>27674</v>
      </c>
      <c r="C8738" s="35" t="s">
        <v>27675</v>
      </c>
      <c r="D8738" s="38" t="s">
        <v>27676</v>
      </c>
      <c r="E8738" s="83" t="s">
        <v>703</v>
      </c>
      <c r="F8738" s="35" t="s">
        <v>1304</v>
      </c>
      <c r="G8738" s="35">
        <v>477</v>
      </c>
      <c r="H8738" s="32" t="s">
        <v>10325</v>
      </c>
      <c r="I8738" s="77">
        <v>5532000</v>
      </c>
      <c r="J8738" s="78" t="s">
        <v>10326</v>
      </c>
      <c r="K8738" s="41"/>
      <c r="L8738" s="42" t="s">
        <v>27001</v>
      </c>
      <c r="M8738" s="79">
        <v>467</v>
      </c>
      <c r="N8738" s="80">
        <v>5255000</v>
      </c>
      <c r="O8738" s="81" t="s">
        <v>10326</v>
      </c>
      <c r="P8738" s="77">
        <v>5255000</v>
      </c>
      <c r="Q8738" s="79">
        <v>483</v>
      </c>
      <c r="R8738" s="77">
        <v>5532000</v>
      </c>
      <c r="S8738" s="41" t="s">
        <v>10326</v>
      </c>
      <c r="T8738" s="41" t="s">
        <v>803</v>
      </c>
      <c r="U8738" s="41" t="s">
        <v>10327</v>
      </c>
      <c r="V8738" s="84"/>
      <c r="W8738" s="85"/>
      <c r="X8738" s="84" t="s">
        <v>644</v>
      </c>
      <c r="Y8738" s="84"/>
      <c r="Z8738" s="84" t="s">
        <v>11066</v>
      </c>
      <c r="AA8738" s="62">
        <v>43294</v>
      </c>
    </row>
    <row r="8739" spans="1:27" ht="15.75" x14ac:dyDescent="0.25">
      <c r="A8739" s="76">
        <v>8737</v>
      </c>
      <c r="B8739" s="35" t="s">
        <v>27677</v>
      </c>
      <c r="C8739" s="35" t="s">
        <v>27678</v>
      </c>
      <c r="D8739" s="38" t="s">
        <v>27679</v>
      </c>
      <c r="E8739" s="83" t="s">
        <v>703</v>
      </c>
      <c r="F8739" s="35" t="s">
        <v>1304</v>
      </c>
      <c r="G8739" s="35">
        <v>477</v>
      </c>
      <c r="H8739" s="32" t="s">
        <v>10325</v>
      </c>
      <c r="I8739" s="77">
        <v>5532000</v>
      </c>
      <c r="J8739" s="78" t="s">
        <v>10326</v>
      </c>
      <c r="K8739" s="41"/>
      <c r="L8739" s="42" t="s">
        <v>27001</v>
      </c>
      <c r="M8739" s="79">
        <v>467</v>
      </c>
      <c r="N8739" s="80">
        <v>5255000</v>
      </c>
      <c r="O8739" s="81" t="s">
        <v>10326</v>
      </c>
      <c r="P8739" s="77">
        <v>5255000</v>
      </c>
      <c r="Q8739" s="79">
        <v>483</v>
      </c>
      <c r="R8739" s="77">
        <v>5532000</v>
      </c>
      <c r="S8739" s="41" t="s">
        <v>10326</v>
      </c>
      <c r="T8739" s="41" t="s">
        <v>803</v>
      </c>
      <c r="U8739" s="41" t="s">
        <v>10327</v>
      </c>
      <c r="V8739" s="84"/>
      <c r="W8739" s="85"/>
      <c r="X8739" s="84" t="s">
        <v>644</v>
      </c>
      <c r="Y8739" s="84"/>
      <c r="Z8739" s="84" t="s">
        <v>11066</v>
      </c>
      <c r="AA8739" s="62">
        <v>43294</v>
      </c>
    </row>
    <row r="8740" spans="1:27" ht="15.75" x14ac:dyDescent="0.25">
      <c r="A8740" s="76">
        <v>8738</v>
      </c>
      <c r="B8740" s="35" t="s">
        <v>27680</v>
      </c>
      <c r="C8740" s="35" t="s">
        <v>27681</v>
      </c>
      <c r="D8740" s="38" t="s">
        <v>27682</v>
      </c>
      <c r="E8740" s="83" t="s">
        <v>703</v>
      </c>
      <c r="F8740" s="35" t="s">
        <v>1304</v>
      </c>
      <c r="G8740" s="35">
        <v>477</v>
      </c>
      <c r="H8740" s="32" t="s">
        <v>10325</v>
      </c>
      <c r="I8740" s="77">
        <v>5532000</v>
      </c>
      <c r="J8740" s="78" t="s">
        <v>10326</v>
      </c>
      <c r="K8740" s="41"/>
      <c r="L8740" s="42" t="s">
        <v>27001</v>
      </c>
      <c r="M8740" s="79">
        <v>467</v>
      </c>
      <c r="N8740" s="80">
        <v>5255000</v>
      </c>
      <c r="O8740" s="81" t="s">
        <v>10326</v>
      </c>
      <c r="P8740" s="77">
        <v>5255000</v>
      </c>
      <c r="Q8740" s="79">
        <v>483</v>
      </c>
      <c r="R8740" s="77">
        <v>5532000</v>
      </c>
      <c r="S8740" s="41" t="s">
        <v>10326</v>
      </c>
      <c r="T8740" s="41" t="s">
        <v>803</v>
      </c>
      <c r="U8740" s="41" t="s">
        <v>10327</v>
      </c>
      <c r="V8740" s="84"/>
      <c r="W8740" s="85"/>
      <c r="X8740" s="84" t="s">
        <v>644</v>
      </c>
      <c r="Y8740" s="84"/>
      <c r="Z8740" s="84" t="s">
        <v>11066</v>
      </c>
      <c r="AA8740" s="62">
        <v>43294</v>
      </c>
    </row>
    <row r="8741" spans="1:27" ht="15.75" x14ac:dyDescent="0.25">
      <c r="A8741" s="76">
        <v>8739</v>
      </c>
      <c r="B8741" s="35" t="s">
        <v>27683</v>
      </c>
      <c r="C8741" s="35" t="s">
        <v>27684</v>
      </c>
      <c r="D8741" s="38" t="s">
        <v>27685</v>
      </c>
      <c r="E8741" s="83" t="s">
        <v>703</v>
      </c>
      <c r="F8741" s="35" t="s">
        <v>1304</v>
      </c>
      <c r="G8741" s="35">
        <v>477</v>
      </c>
      <c r="H8741" s="32" t="s">
        <v>10325</v>
      </c>
      <c r="I8741" s="77">
        <v>5532000</v>
      </c>
      <c r="J8741" s="78" t="s">
        <v>10326</v>
      </c>
      <c r="K8741" s="41"/>
      <c r="L8741" s="42" t="s">
        <v>27001</v>
      </c>
      <c r="M8741" s="79">
        <v>467</v>
      </c>
      <c r="N8741" s="80">
        <v>5255000</v>
      </c>
      <c r="O8741" s="81" t="s">
        <v>10326</v>
      </c>
      <c r="P8741" s="77">
        <v>5255000</v>
      </c>
      <c r="Q8741" s="79">
        <v>483</v>
      </c>
      <c r="R8741" s="77">
        <v>5532000</v>
      </c>
      <c r="S8741" s="41" t="s">
        <v>10326</v>
      </c>
      <c r="T8741" s="41" t="s">
        <v>803</v>
      </c>
      <c r="U8741" s="41" t="s">
        <v>10327</v>
      </c>
      <c r="V8741" s="84"/>
      <c r="W8741" s="85"/>
      <c r="X8741" s="84" t="s">
        <v>644</v>
      </c>
      <c r="Y8741" s="84"/>
      <c r="Z8741" s="84" t="s">
        <v>11066</v>
      </c>
      <c r="AA8741" s="62">
        <v>43294</v>
      </c>
    </row>
    <row r="8742" spans="1:27" ht="15.75" x14ac:dyDescent="0.25">
      <c r="A8742" s="76">
        <v>8740</v>
      </c>
      <c r="B8742" s="35" t="s">
        <v>27686</v>
      </c>
      <c r="C8742" s="35" t="s">
        <v>27687</v>
      </c>
      <c r="D8742" s="38" t="s">
        <v>27688</v>
      </c>
      <c r="E8742" s="83" t="s">
        <v>703</v>
      </c>
      <c r="F8742" s="35" t="s">
        <v>1304</v>
      </c>
      <c r="G8742" s="35">
        <v>477</v>
      </c>
      <c r="H8742" s="32" t="s">
        <v>10325</v>
      </c>
      <c r="I8742" s="77">
        <v>5532000</v>
      </c>
      <c r="J8742" s="78" t="s">
        <v>10326</v>
      </c>
      <c r="K8742" s="41"/>
      <c r="L8742" s="42" t="s">
        <v>27001</v>
      </c>
      <c r="M8742" s="79">
        <v>467</v>
      </c>
      <c r="N8742" s="80">
        <v>5255000</v>
      </c>
      <c r="O8742" s="81" t="s">
        <v>10326</v>
      </c>
      <c r="P8742" s="77">
        <v>5255000</v>
      </c>
      <c r="Q8742" s="79">
        <v>483</v>
      </c>
      <c r="R8742" s="77">
        <v>5532000</v>
      </c>
      <c r="S8742" s="41" t="s">
        <v>10326</v>
      </c>
      <c r="T8742" s="41" t="s">
        <v>803</v>
      </c>
      <c r="U8742" s="41" t="s">
        <v>10327</v>
      </c>
      <c r="V8742" s="84"/>
      <c r="W8742" s="85"/>
      <c r="X8742" s="84" t="s">
        <v>644</v>
      </c>
      <c r="Y8742" s="84"/>
      <c r="Z8742" s="84" t="s">
        <v>11066</v>
      </c>
      <c r="AA8742" s="62">
        <v>43294</v>
      </c>
    </row>
    <row r="8743" spans="1:27" ht="15.75" x14ac:dyDescent="0.25">
      <c r="A8743" s="76">
        <v>8741</v>
      </c>
      <c r="B8743" s="35" t="s">
        <v>27689</v>
      </c>
      <c r="C8743" s="35" t="s">
        <v>27690</v>
      </c>
      <c r="D8743" s="38" t="s">
        <v>27691</v>
      </c>
      <c r="E8743" s="83" t="s">
        <v>703</v>
      </c>
      <c r="F8743" s="35" t="s">
        <v>1304</v>
      </c>
      <c r="G8743" s="35">
        <v>477</v>
      </c>
      <c r="H8743" s="32" t="s">
        <v>10325</v>
      </c>
      <c r="I8743" s="77">
        <v>5532000</v>
      </c>
      <c r="J8743" s="78" t="s">
        <v>10326</v>
      </c>
      <c r="K8743" s="41"/>
      <c r="L8743" s="42" t="s">
        <v>27001</v>
      </c>
      <c r="M8743" s="79">
        <v>467</v>
      </c>
      <c r="N8743" s="80">
        <v>5255000</v>
      </c>
      <c r="O8743" s="81" t="s">
        <v>10326</v>
      </c>
      <c r="P8743" s="77">
        <v>5255000</v>
      </c>
      <c r="Q8743" s="79">
        <v>483</v>
      </c>
      <c r="R8743" s="77">
        <v>5532000</v>
      </c>
      <c r="S8743" s="41" t="s">
        <v>10326</v>
      </c>
      <c r="T8743" s="41" t="s">
        <v>803</v>
      </c>
      <c r="U8743" s="41" t="s">
        <v>10327</v>
      </c>
      <c r="V8743" s="84"/>
      <c r="W8743" s="85"/>
      <c r="X8743" s="84" t="s">
        <v>644</v>
      </c>
      <c r="Y8743" s="84"/>
      <c r="Z8743" s="84" t="s">
        <v>11066</v>
      </c>
      <c r="AA8743" s="62">
        <v>43294</v>
      </c>
    </row>
    <row r="8744" spans="1:27" ht="15.75" x14ac:dyDescent="0.25">
      <c r="A8744" s="76">
        <v>8742</v>
      </c>
      <c r="B8744" s="35" t="s">
        <v>27692</v>
      </c>
      <c r="C8744" s="35" t="s">
        <v>27693</v>
      </c>
      <c r="D8744" s="38" t="s">
        <v>27694</v>
      </c>
      <c r="E8744" s="83" t="s">
        <v>703</v>
      </c>
      <c r="F8744" s="35" t="s">
        <v>660</v>
      </c>
      <c r="G8744" s="35">
        <v>477</v>
      </c>
      <c r="H8744" s="32" t="s">
        <v>10325</v>
      </c>
      <c r="I8744" s="77">
        <v>5532000</v>
      </c>
      <c r="J8744" s="78" t="s">
        <v>10326</v>
      </c>
      <c r="K8744" s="41"/>
      <c r="L8744" s="42" t="s">
        <v>27001</v>
      </c>
      <c r="M8744" s="79">
        <v>467</v>
      </c>
      <c r="N8744" s="80">
        <v>5255000</v>
      </c>
      <c r="O8744" s="81" t="s">
        <v>10326</v>
      </c>
      <c r="P8744" s="77">
        <v>5255000</v>
      </c>
      <c r="Q8744" s="79">
        <v>483</v>
      </c>
      <c r="R8744" s="77">
        <v>5532000</v>
      </c>
      <c r="S8744" s="41" t="s">
        <v>10326</v>
      </c>
      <c r="T8744" s="41" t="s">
        <v>803</v>
      </c>
      <c r="U8744" s="41" t="s">
        <v>10327</v>
      </c>
      <c r="V8744" s="84"/>
      <c r="W8744" s="85"/>
      <c r="X8744" s="84" t="s">
        <v>644</v>
      </c>
      <c r="Y8744" s="84"/>
      <c r="Z8744" s="84" t="s">
        <v>11066</v>
      </c>
      <c r="AA8744" s="62">
        <v>43294</v>
      </c>
    </row>
    <row r="8745" spans="1:27" ht="15.75" x14ac:dyDescent="0.25">
      <c r="A8745" s="76">
        <v>8743</v>
      </c>
      <c r="B8745" s="35" t="s">
        <v>27695</v>
      </c>
      <c r="C8745" s="35" t="s">
        <v>27696</v>
      </c>
      <c r="D8745" s="38" t="s">
        <v>27697</v>
      </c>
      <c r="E8745" s="83" t="s">
        <v>703</v>
      </c>
      <c r="F8745" s="35" t="s">
        <v>660</v>
      </c>
      <c r="G8745" s="35">
        <v>477</v>
      </c>
      <c r="H8745" s="32" t="s">
        <v>10325</v>
      </c>
      <c r="I8745" s="77">
        <v>5532000</v>
      </c>
      <c r="J8745" s="78" t="s">
        <v>10326</v>
      </c>
      <c r="K8745" s="41"/>
      <c r="L8745" s="42" t="s">
        <v>27001</v>
      </c>
      <c r="M8745" s="79">
        <v>467</v>
      </c>
      <c r="N8745" s="80">
        <v>5255000</v>
      </c>
      <c r="O8745" s="81" t="s">
        <v>10326</v>
      </c>
      <c r="P8745" s="77">
        <v>5255000</v>
      </c>
      <c r="Q8745" s="79">
        <v>483</v>
      </c>
      <c r="R8745" s="77">
        <v>5532000</v>
      </c>
      <c r="S8745" s="41" t="s">
        <v>10326</v>
      </c>
      <c r="T8745" s="41" t="s">
        <v>803</v>
      </c>
      <c r="U8745" s="41" t="s">
        <v>10327</v>
      </c>
      <c r="V8745" s="84"/>
      <c r="W8745" s="85"/>
      <c r="X8745" s="84" t="s">
        <v>644</v>
      </c>
      <c r="Y8745" s="84"/>
      <c r="Z8745" s="84" t="s">
        <v>11066</v>
      </c>
      <c r="AA8745" s="62">
        <v>43294</v>
      </c>
    </row>
    <row r="8746" spans="1:27" ht="15.75" x14ac:dyDescent="0.25">
      <c r="A8746" s="76">
        <v>8744</v>
      </c>
      <c r="B8746" s="35" t="s">
        <v>27698</v>
      </c>
      <c r="C8746" s="35" t="s">
        <v>27699</v>
      </c>
      <c r="D8746" s="38" t="s">
        <v>27700</v>
      </c>
      <c r="E8746" s="83" t="s">
        <v>703</v>
      </c>
      <c r="F8746" s="35" t="s">
        <v>1304</v>
      </c>
      <c r="G8746" s="35">
        <v>477</v>
      </c>
      <c r="H8746" s="32" t="s">
        <v>10325</v>
      </c>
      <c r="I8746" s="77">
        <v>5532000</v>
      </c>
      <c r="J8746" s="78" t="s">
        <v>10326</v>
      </c>
      <c r="K8746" s="41"/>
      <c r="L8746" s="42" t="s">
        <v>27001</v>
      </c>
      <c r="M8746" s="79">
        <v>467</v>
      </c>
      <c r="N8746" s="80">
        <v>5255000</v>
      </c>
      <c r="O8746" s="81" t="s">
        <v>10326</v>
      </c>
      <c r="P8746" s="77">
        <v>5255000</v>
      </c>
      <c r="Q8746" s="79">
        <v>483</v>
      </c>
      <c r="R8746" s="77">
        <v>5532000</v>
      </c>
      <c r="S8746" s="41" t="s">
        <v>10326</v>
      </c>
      <c r="T8746" s="41" t="s">
        <v>803</v>
      </c>
      <c r="U8746" s="41" t="s">
        <v>10327</v>
      </c>
      <c r="V8746" s="84"/>
      <c r="W8746" s="85"/>
      <c r="X8746" s="84" t="s">
        <v>644</v>
      </c>
      <c r="Y8746" s="84"/>
      <c r="Z8746" s="84" t="s">
        <v>11066</v>
      </c>
      <c r="AA8746" s="62">
        <v>43294</v>
      </c>
    </row>
    <row r="8747" spans="1:27" ht="15.75" x14ac:dyDescent="0.25">
      <c r="A8747" s="76">
        <v>8745</v>
      </c>
      <c r="B8747" s="35" t="s">
        <v>27701</v>
      </c>
      <c r="C8747" s="35" t="s">
        <v>27702</v>
      </c>
      <c r="D8747" s="38" t="s">
        <v>27703</v>
      </c>
      <c r="E8747" s="83" t="s">
        <v>703</v>
      </c>
      <c r="F8747" s="35" t="s">
        <v>1304</v>
      </c>
      <c r="G8747" s="35">
        <v>477</v>
      </c>
      <c r="H8747" s="32" t="s">
        <v>10325</v>
      </c>
      <c r="I8747" s="77">
        <v>5532000</v>
      </c>
      <c r="J8747" s="78" t="s">
        <v>10326</v>
      </c>
      <c r="K8747" s="41"/>
      <c r="L8747" s="42" t="s">
        <v>27001</v>
      </c>
      <c r="M8747" s="79">
        <v>467</v>
      </c>
      <c r="N8747" s="80">
        <v>5255000</v>
      </c>
      <c r="O8747" s="81" t="s">
        <v>10326</v>
      </c>
      <c r="P8747" s="77">
        <v>5255000</v>
      </c>
      <c r="Q8747" s="79">
        <v>483</v>
      </c>
      <c r="R8747" s="77">
        <v>5532000</v>
      </c>
      <c r="S8747" s="41" t="s">
        <v>10326</v>
      </c>
      <c r="T8747" s="41" t="s">
        <v>803</v>
      </c>
      <c r="U8747" s="41" t="s">
        <v>10327</v>
      </c>
      <c r="V8747" s="84"/>
      <c r="W8747" s="85"/>
      <c r="X8747" s="84" t="s">
        <v>644</v>
      </c>
      <c r="Y8747" s="84"/>
      <c r="Z8747" s="84" t="s">
        <v>11066</v>
      </c>
      <c r="AA8747" s="62">
        <v>43294</v>
      </c>
    </row>
    <row r="8748" spans="1:27" ht="15.75" x14ac:dyDescent="0.25">
      <c r="A8748" s="76">
        <v>8746</v>
      </c>
      <c r="B8748" s="35" t="s">
        <v>27704</v>
      </c>
      <c r="C8748" s="35" t="s">
        <v>27705</v>
      </c>
      <c r="D8748" s="38" t="s">
        <v>27706</v>
      </c>
      <c r="E8748" s="83" t="s">
        <v>703</v>
      </c>
      <c r="F8748" s="35" t="s">
        <v>1304</v>
      </c>
      <c r="G8748" s="35">
        <v>477</v>
      </c>
      <c r="H8748" s="32" t="s">
        <v>10325</v>
      </c>
      <c r="I8748" s="77">
        <v>5532000</v>
      </c>
      <c r="J8748" s="78" t="s">
        <v>10326</v>
      </c>
      <c r="K8748" s="41"/>
      <c r="L8748" s="42" t="s">
        <v>27001</v>
      </c>
      <c r="M8748" s="79">
        <v>467</v>
      </c>
      <c r="N8748" s="80">
        <v>5255000</v>
      </c>
      <c r="O8748" s="81" t="s">
        <v>10326</v>
      </c>
      <c r="P8748" s="77">
        <v>5255000</v>
      </c>
      <c r="Q8748" s="79">
        <v>483</v>
      </c>
      <c r="R8748" s="77">
        <v>5532000</v>
      </c>
      <c r="S8748" s="41" t="s">
        <v>10326</v>
      </c>
      <c r="T8748" s="41" t="s">
        <v>803</v>
      </c>
      <c r="U8748" s="41" t="s">
        <v>10327</v>
      </c>
      <c r="V8748" s="84"/>
      <c r="W8748" s="85"/>
      <c r="X8748" s="84" t="s">
        <v>644</v>
      </c>
      <c r="Y8748" s="84"/>
      <c r="Z8748" s="84" t="s">
        <v>11066</v>
      </c>
      <c r="AA8748" s="62">
        <v>43294</v>
      </c>
    </row>
    <row r="8749" spans="1:27" ht="15.75" x14ac:dyDescent="0.25">
      <c r="A8749" s="76">
        <v>8747</v>
      </c>
      <c r="B8749" s="35" t="s">
        <v>27707</v>
      </c>
      <c r="C8749" s="35" t="s">
        <v>27708</v>
      </c>
      <c r="D8749" s="38" t="s">
        <v>27709</v>
      </c>
      <c r="E8749" s="83" t="s">
        <v>703</v>
      </c>
      <c r="F8749" s="35" t="s">
        <v>1304</v>
      </c>
      <c r="G8749" s="35">
        <v>477</v>
      </c>
      <c r="H8749" s="32" t="s">
        <v>10325</v>
      </c>
      <c r="I8749" s="77">
        <v>5532000</v>
      </c>
      <c r="J8749" s="78" t="s">
        <v>10326</v>
      </c>
      <c r="K8749" s="41"/>
      <c r="L8749" s="42" t="s">
        <v>27001</v>
      </c>
      <c r="M8749" s="79">
        <v>467</v>
      </c>
      <c r="N8749" s="80">
        <v>5255000</v>
      </c>
      <c r="O8749" s="81" t="s">
        <v>10326</v>
      </c>
      <c r="P8749" s="77">
        <v>5255000</v>
      </c>
      <c r="Q8749" s="79">
        <v>483</v>
      </c>
      <c r="R8749" s="77">
        <v>5532000</v>
      </c>
      <c r="S8749" s="41" t="s">
        <v>10326</v>
      </c>
      <c r="T8749" s="41" t="s">
        <v>803</v>
      </c>
      <c r="U8749" s="41" t="s">
        <v>10327</v>
      </c>
      <c r="V8749" s="84"/>
      <c r="W8749" s="85"/>
      <c r="X8749" s="84" t="s">
        <v>644</v>
      </c>
      <c r="Y8749" s="84"/>
      <c r="Z8749" s="84" t="s">
        <v>11066</v>
      </c>
      <c r="AA8749" s="62">
        <v>43294</v>
      </c>
    </row>
    <row r="8750" spans="1:27" ht="15.75" x14ac:dyDescent="0.25">
      <c r="A8750" s="76">
        <v>8748</v>
      </c>
      <c r="B8750" s="35" t="s">
        <v>27710</v>
      </c>
      <c r="C8750" s="35" t="s">
        <v>27711</v>
      </c>
      <c r="D8750" s="38" t="s">
        <v>27712</v>
      </c>
      <c r="E8750" s="83" t="s">
        <v>703</v>
      </c>
      <c r="F8750" s="35" t="s">
        <v>660</v>
      </c>
      <c r="G8750" s="35">
        <v>477</v>
      </c>
      <c r="H8750" s="32" t="s">
        <v>10325</v>
      </c>
      <c r="I8750" s="77">
        <v>5532000</v>
      </c>
      <c r="J8750" s="78" t="s">
        <v>10326</v>
      </c>
      <c r="K8750" s="41"/>
      <c r="L8750" s="42" t="s">
        <v>27001</v>
      </c>
      <c r="M8750" s="79">
        <v>467</v>
      </c>
      <c r="N8750" s="80">
        <v>5255000</v>
      </c>
      <c r="O8750" s="81" t="s">
        <v>10326</v>
      </c>
      <c r="P8750" s="77">
        <v>5255000</v>
      </c>
      <c r="Q8750" s="79">
        <v>483</v>
      </c>
      <c r="R8750" s="77">
        <v>5532000</v>
      </c>
      <c r="S8750" s="41" t="s">
        <v>10326</v>
      </c>
      <c r="T8750" s="41" t="s">
        <v>803</v>
      </c>
      <c r="U8750" s="41" t="s">
        <v>10327</v>
      </c>
      <c r="V8750" s="84"/>
      <c r="W8750" s="85"/>
      <c r="X8750" s="84" t="s">
        <v>644</v>
      </c>
      <c r="Y8750" s="84"/>
      <c r="Z8750" s="84" t="s">
        <v>11066</v>
      </c>
      <c r="AA8750" s="62">
        <v>43294</v>
      </c>
    </row>
    <row r="8751" spans="1:27" ht="15.75" x14ac:dyDescent="0.25">
      <c r="A8751" s="76">
        <v>8749</v>
      </c>
      <c r="B8751" s="35" t="s">
        <v>27713</v>
      </c>
      <c r="C8751" s="35" t="s">
        <v>27714</v>
      </c>
      <c r="D8751" s="38" t="s">
        <v>27715</v>
      </c>
      <c r="E8751" s="83" t="s">
        <v>703</v>
      </c>
      <c r="F8751" s="35" t="s">
        <v>1304</v>
      </c>
      <c r="G8751" s="35">
        <v>477</v>
      </c>
      <c r="H8751" s="32" t="s">
        <v>10325</v>
      </c>
      <c r="I8751" s="77">
        <v>5532000</v>
      </c>
      <c r="J8751" s="78" t="s">
        <v>10326</v>
      </c>
      <c r="K8751" s="41"/>
      <c r="L8751" s="42" t="s">
        <v>27001</v>
      </c>
      <c r="M8751" s="79">
        <v>467</v>
      </c>
      <c r="N8751" s="80">
        <v>5255000</v>
      </c>
      <c r="O8751" s="81" t="s">
        <v>10326</v>
      </c>
      <c r="P8751" s="77">
        <v>5255000</v>
      </c>
      <c r="Q8751" s="79">
        <v>483</v>
      </c>
      <c r="R8751" s="77">
        <v>5532000</v>
      </c>
      <c r="S8751" s="41" t="s">
        <v>10326</v>
      </c>
      <c r="T8751" s="41" t="s">
        <v>803</v>
      </c>
      <c r="U8751" s="41" t="s">
        <v>10327</v>
      </c>
      <c r="V8751" s="84"/>
      <c r="W8751" s="85"/>
      <c r="X8751" s="84" t="s">
        <v>644</v>
      </c>
      <c r="Y8751" s="84"/>
      <c r="Z8751" s="84" t="s">
        <v>11066</v>
      </c>
      <c r="AA8751" s="62">
        <v>43294</v>
      </c>
    </row>
    <row r="8752" spans="1:27" ht="15.75" x14ac:dyDescent="0.25">
      <c r="A8752" s="76">
        <v>8750</v>
      </c>
      <c r="B8752" s="35" t="s">
        <v>27716</v>
      </c>
      <c r="C8752" s="35" t="s">
        <v>27717</v>
      </c>
      <c r="D8752" s="38" t="s">
        <v>27718</v>
      </c>
      <c r="E8752" s="83" t="s">
        <v>703</v>
      </c>
      <c r="F8752" s="35" t="s">
        <v>1304</v>
      </c>
      <c r="G8752" s="35">
        <v>477</v>
      </c>
      <c r="H8752" s="32" t="s">
        <v>10325</v>
      </c>
      <c r="I8752" s="77">
        <v>5532000</v>
      </c>
      <c r="J8752" s="78" t="s">
        <v>10326</v>
      </c>
      <c r="K8752" s="41"/>
      <c r="L8752" s="42" t="s">
        <v>27001</v>
      </c>
      <c r="M8752" s="79">
        <v>467</v>
      </c>
      <c r="N8752" s="80">
        <v>5255000</v>
      </c>
      <c r="O8752" s="81" t="s">
        <v>10326</v>
      </c>
      <c r="P8752" s="77">
        <v>5255000</v>
      </c>
      <c r="Q8752" s="79">
        <v>483</v>
      </c>
      <c r="R8752" s="77">
        <v>5532000</v>
      </c>
      <c r="S8752" s="41" t="s">
        <v>10326</v>
      </c>
      <c r="T8752" s="41" t="s">
        <v>803</v>
      </c>
      <c r="U8752" s="41" t="s">
        <v>10327</v>
      </c>
      <c r="V8752" s="84"/>
      <c r="W8752" s="85"/>
      <c r="X8752" s="84" t="s">
        <v>644</v>
      </c>
      <c r="Y8752" s="84"/>
      <c r="Z8752" s="84" t="s">
        <v>11066</v>
      </c>
      <c r="AA8752" s="62">
        <v>43294</v>
      </c>
    </row>
    <row r="8753" spans="1:27" ht="15.75" x14ac:dyDescent="0.25">
      <c r="A8753" s="76">
        <v>8751</v>
      </c>
      <c r="B8753" s="35" t="s">
        <v>27719</v>
      </c>
      <c r="C8753" s="35" t="s">
        <v>27720</v>
      </c>
      <c r="D8753" s="38" t="s">
        <v>27721</v>
      </c>
      <c r="E8753" s="83" t="s">
        <v>703</v>
      </c>
      <c r="F8753" s="35" t="s">
        <v>1304</v>
      </c>
      <c r="G8753" s="35">
        <v>477</v>
      </c>
      <c r="H8753" s="32" t="s">
        <v>10325</v>
      </c>
      <c r="I8753" s="77">
        <v>5532000</v>
      </c>
      <c r="J8753" s="78" t="s">
        <v>10326</v>
      </c>
      <c r="K8753" s="41"/>
      <c r="L8753" s="42" t="s">
        <v>27001</v>
      </c>
      <c r="M8753" s="79">
        <v>467</v>
      </c>
      <c r="N8753" s="80">
        <v>5255000</v>
      </c>
      <c r="O8753" s="81" t="s">
        <v>10326</v>
      </c>
      <c r="P8753" s="77">
        <v>5255000</v>
      </c>
      <c r="Q8753" s="79">
        <v>483</v>
      </c>
      <c r="R8753" s="77">
        <v>5532000</v>
      </c>
      <c r="S8753" s="41" t="s">
        <v>10326</v>
      </c>
      <c r="T8753" s="41" t="s">
        <v>803</v>
      </c>
      <c r="U8753" s="41" t="s">
        <v>10327</v>
      </c>
      <c r="V8753" s="84"/>
      <c r="W8753" s="85"/>
      <c r="X8753" s="84" t="s">
        <v>644</v>
      </c>
      <c r="Y8753" s="84"/>
      <c r="Z8753" s="84" t="s">
        <v>11066</v>
      </c>
      <c r="AA8753" s="62">
        <v>43294</v>
      </c>
    </row>
    <row r="8754" spans="1:27" ht="15.75" x14ac:dyDescent="0.25">
      <c r="A8754" s="76">
        <v>8752</v>
      </c>
      <c r="B8754" s="35" t="s">
        <v>27722</v>
      </c>
      <c r="C8754" s="35" t="s">
        <v>27723</v>
      </c>
      <c r="D8754" s="38" t="s">
        <v>27724</v>
      </c>
      <c r="E8754" s="83" t="s">
        <v>703</v>
      </c>
      <c r="F8754" s="35" t="s">
        <v>1304</v>
      </c>
      <c r="G8754" s="35">
        <v>477</v>
      </c>
      <c r="H8754" s="32" t="s">
        <v>10325</v>
      </c>
      <c r="I8754" s="77">
        <v>5532000</v>
      </c>
      <c r="J8754" s="78" t="s">
        <v>10326</v>
      </c>
      <c r="K8754" s="41"/>
      <c r="L8754" s="42" t="s">
        <v>27001</v>
      </c>
      <c r="M8754" s="79">
        <v>467</v>
      </c>
      <c r="N8754" s="80">
        <v>5255000</v>
      </c>
      <c r="O8754" s="81" t="s">
        <v>10326</v>
      </c>
      <c r="P8754" s="77">
        <v>5255000</v>
      </c>
      <c r="Q8754" s="79">
        <v>483</v>
      </c>
      <c r="R8754" s="77">
        <v>5532000</v>
      </c>
      <c r="S8754" s="41" t="s">
        <v>10326</v>
      </c>
      <c r="T8754" s="41" t="s">
        <v>803</v>
      </c>
      <c r="U8754" s="41" t="s">
        <v>10327</v>
      </c>
      <c r="V8754" s="84"/>
      <c r="W8754" s="85"/>
      <c r="X8754" s="84" t="s">
        <v>644</v>
      </c>
      <c r="Y8754" s="84"/>
      <c r="Z8754" s="84" t="s">
        <v>11066</v>
      </c>
      <c r="AA8754" s="62">
        <v>43294</v>
      </c>
    </row>
    <row r="8755" spans="1:27" ht="15.75" x14ac:dyDescent="0.25">
      <c r="A8755" s="76">
        <v>8753</v>
      </c>
      <c r="B8755" s="35" t="s">
        <v>27725</v>
      </c>
      <c r="C8755" s="35" t="s">
        <v>27726</v>
      </c>
      <c r="D8755" s="38" t="s">
        <v>27727</v>
      </c>
      <c r="E8755" s="83" t="s">
        <v>703</v>
      </c>
      <c r="F8755" s="35" t="s">
        <v>1304</v>
      </c>
      <c r="G8755" s="35">
        <v>477</v>
      </c>
      <c r="H8755" s="32" t="s">
        <v>10325</v>
      </c>
      <c r="I8755" s="77">
        <v>5532000</v>
      </c>
      <c r="J8755" s="78" t="s">
        <v>10326</v>
      </c>
      <c r="K8755" s="41"/>
      <c r="L8755" s="42" t="s">
        <v>27001</v>
      </c>
      <c r="M8755" s="79">
        <v>467</v>
      </c>
      <c r="N8755" s="80">
        <v>5255000</v>
      </c>
      <c r="O8755" s="81" t="s">
        <v>10326</v>
      </c>
      <c r="P8755" s="77">
        <v>5255000</v>
      </c>
      <c r="Q8755" s="79">
        <v>483</v>
      </c>
      <c r="R8755" s="77">
        <v>5532000</v>
      </c>
      <c r="S8755" s="41" t="s">
        <v>10326</v>
      </c>
      <c r="T8755" s="41" t="s">
        <v>803</v>
      </c>
      <c r="U8755" s="41" t="s">
        <v>10327</v>
      </c>
      <c r="V8755" s="84"/>
      <c r="W8755" s="85"/>
      <c r="X8755" s="84" t="s">
        <v>644</v>
      </c>
      <c r="Y8755" s="84"/>
      <c r="Z8755" s="84" t="s">
        <v>11066</v>
      </c>
      <c r="AA8755" s="62">
        <v>43294</v>
      </c>
    </row>
    <row r="8756" spans="1:27" ht="15.75" x14ac:dyDescent="0.25">
      <c r="A8756" s="76">
        <v>8754</v>
      </c>
      <c r="B8756" s="35" t="s">
        <v>27728</v>
      </c>
      <c r="C8756" s="35" t="s">
        <v>27729</v>
      </c>
      <c r="D8756" s="38" t="s">
        <v>27730</v>
      </c>
      <c r="E8756" s="83" t="s">
        <v>703</v>
      </c>
      <c r="F8756" s="35" t="s">
        <v>1304</v>
      </c>
      <c r="G8756" s="35">
        <v>477</v>
      </c>
      <c r="H8756" s="32" t="s">
        <v>10325</v>
      </c>
      <c r="I8756" s="77">
        <v>5532000</v>
      </c>
      <c r="J8756" s="78" t="s">
        <v>10326</v>
      </c>
      <c r="K8756" s="41"/>
      <c r="L8756" s="42" t="s">
        <v>27001</v>
      </c>
      <c r="M8756" s="79">
        <v>467</v>
      </c>
      <c r="N8756" s="80">
        <v>5255000</v>
      </c>
      <c r="O8756" s="81" t="s">
        <v>10326</v>
      </c>
      <c r="P8756" s="77">
        <v>5255000</v>
      </c>
      <c r="Q8756" s="79">
        <v>483</v>
      </c>
      <c r="R8756" s="77">
        <v>5532000</v>
      </c>
      <c r="S8756" s="41" t="s">
        <v>10326</v>
      </c>
      <c r="T8756" s="41" t="s">
        <v>803</v>
      </c>
      <c r="U8756" s="41" t="s">
        <v>10327</v>
      </c>
      <c r="V8756" s="84"/>
      <c r="W8756" s="85"/>
      <c r="X8756" s="84" t="s">
        <v>644</v>
      </c>
      <c r="Y8756" s="84"/>
      <c r="Z8756" s="84" t="s">
        <v>11066</v>
      </c>
      <c r="AA8756" s="62">
        <v>43294</v>
      </c>
    </row>
    <row r="8757" spans="1:27" ht="15.75" x14ac:dyDescent="0.25">
      <c r="A8757" s="76">
        <v>8755</v>
      </c>
      <c r="B8757" s="35" t="s">
        <v>27731</v>
      </c>
      <c r="C8757" s="35" t="s">
        <v>27732</v>
      </c>
      <c r="D8757" s="38" t="s">
        <v>27733</v>
      </c>
      <c r="E8757" s="83" t="s">
        <v>703</v>
      </c>
      <c r="F8757" s="35" t="s">
        <v>1304</v>
      </c>
      <c r="G8757" s="35">
        <v>477</v>
      </c>
      <c r="H8757" s="32" t="s">
        <v>10325</v>
      </c>
      <c r="I8757" s="77">
        <v>5532000</v>
      </c>
      <c r="J8757" s="78" t="s">
        <v>10326</v>
      </c>
      <c r="K8757" s="41"/>
      <c r="L8757" s="42" t="s">
        <v>27001</v>
      </c>
      <c r="M8757" s="79">
        <v>467</v>
      </c>
      <c r="N8757" s="80">
        <v>5255000</v>
      </c>
      <c r="O8757" s="81" t="s">
        <v>10326</v>
      </c>
      <c r="P8757" s="77">
        <v>5255000</v>
      </c>
      <c r="Q8757" s="79">
        <v>483</v>
      </c>
      <c r="R8757" s="77">
        <v>5532000</v>
      </c>
      <c r="S8757" s="41" t="s">
        <v>10326</v>
      </c>
      <c r="T8757" s="41" t="s">
        <v>803</v>
      </c>
      <c r="U8757" s="41" t="s">
        <v>10327</v>
      </c>
      <c r="V8757" s="84"/>
      <c r="W8757" s="85"/>
      <c r="X8757" s="84" t="s">
        <v>644</v>
      </c>
      <c r="Y8757" s="84"/>
      <c r="Z8757" s="84" t="s">
        <v>11066</v>
      </c>
      <c r="AA8757" s="62">
        <v>43294</v>
      </c>
    </row>
    <row r="8758" spans="1:27" ht="15.75" x14ac:dyDescent="0.25">
      <c r="A8758" s="76">
        <v>8756</v>
      </c>
      <c r="B8758" s="35" t="s">
        <v>27734</v>
      </c>
      <c r="C8758" s="35" t="s">
        <v>27735</v>
      </c>
      <c r="D8758" s="38" t="s">
        <v>27736</v>
      </c>
      <c r="E8758" s="83" t="s">
        <v>703</v>
      </c>
      <c r="F8758" s="35" t="s">
        <v>660</v>
      </c>
      <c r="G8758" s="35">
        <v>480</v>
      </c>
      <c r="H8758" s="32" t="s">
        <v>10331</v>
      </c>
      <c r="I8758" s="77">
        <v>3261000</v>
      </c>
      <c r="J8758" s="78" t="s">
        <v>10326</v>
      </c>
      <c r="K8758" s="41"/>
      <c r="L8758" s="42" t="s">
        <v>27001</v>
      </c>
      <c r="M8758" s="79">
        <v>470</v>
      </c>
      <c r="N8758" s="80">
        <v>3130000</v>
      </c>
      <c r="O8758" s="81" t="s">
        <v>10326</v>
      </c>
      <c r="P8758" s="77">
        <v>3130000</v>
      </c>
      <c r="Q8758" s="79">
        <v>486</v>
      </c>
      <c r="R8758" s="77">
        <v>3261000</v>
      </c>
      <c r="S8758" s="41" t="s">
        <v>10326</v>
      </c>
      <c r="T8758" s="41" t="s">
        <v>803</v>
      </c>
      <c r="U8758" s="41" t="s">
        <v>10332</v>
      </c>
      <c r="V8758" s="84"/>
      <c r="W8758" s="85"/>
      <c r="X8758" s="84" t="s">
        <v>644</v>
      </c>
      <c r="Y8758" s="84"/>
      <c r="Z8758" s="84" t="s">
        <v>645</v>
      </c>
      <c r="AA8758" s="62">
        <v>43294</v>
      </c>
    </row>
    <row r="8759" spans="1:27" ht="15.75" x14ac:dyDescent="0.25">
      <c r="A8759" s="76">
        <v>8757</v>
      </c>
      <c r="B8759" s="35" t="s">
        <v>27737</v>
      </c>
      <c r="C8759" s="35" t="s">
        <v>27738</v>
      </c>
      <c r="D8759" s="38" t="s">
        <v>27739</v>
      </c>
      <c r="E8759" s="83" t="s">
        <v>638</v>
      </c>
      <c r="F8759" s="35" t="s">
        <v>660</v>
      </c>
      <c r="G8759" s="35">
        <v>1209</v>
      </c>
      <c r="H8759" s="32" t="s">
        <v>27254</v>
      </c>
      <c r="I8759" s="77">
        <v>2136000</v>
      </c>
      <c r="J8759" s="78"/>
      <c r="K8759" s="41"/>
      <c r="L8759" s="42" t="s">
        <v>27001</v>
      </c>
      <c r="M8759" s="79">
        <v>1196</v>
      </c>
      <c r="N8759" s="80">
        <v>2061000</v>
      </c>
      <c r="O8759" s="81"/>
      <c r="P8759" s="77">
        <v>2061000</v>
      </c>
      <c r="Q8759" s="79">
        <v>1232</v>
      </c>
      <c r="R8759" s="77">
        <v>2136000</v>
      </c>
      <c r="S8759" s="41"/>
      <c r="T8759" s="41" t="s">
        <v>27255</v>
      </c>
      <c r="U8759" s="41" t="s">
        <v>27256</v>
      </c>
      <c r="V8759" s="84"/>
      <c r="W8759" s="85"/>
      <c r="X8759" s="84" t="s">
        <v>644</v>
      </c>
      <c r="Y8759" s="84"/>
      <c r="Z8759" s="84" t="s">
        <v>645</v>
      </c>
      <c r="AA8759" s="62">
        <v>43294</v>
      </c>
    </row>
    <row r="8760" spans="1:27" ht="15.75" x14ac:dyDescent="0.25">
      <c r="A8760" s="76">
        <v>8758</v>
      </c>
      <c r="B8760" s="35" t="s">
        <v>27740</v>
      </c>
      <c r="C8760" s="35" t="s">
        <v>27741</v>
      </c>
      <c r="D8760" s="38" t="s">
        <v>27742</v>
      </c>
      <c r="E8760" s="83" t="s">
        <v>638</v>
      </c>
      <c r="F8760" s="35" t="s">
        <v>660</v>
      </c>
      <c r="G8760" s="35">
        <v>1209</v>
      </c>
      <c r="H8760" s="32" t="s">
        <v>27254</v>
      </c>
      <c r="I8760" s="77">
        <v>2136000</v>
      </c>
      <c r="J8760" s="78"/>
      <c r="K8760" s="41"/>
      <c r="L8760" s="42" t="s">
        <v>27001</v>
      </c>
      <c r="M8760" s="79">
        <v>1196</v>
      </c>
      <c r="N8760" s="80">
        <v>2061000</v>
      </c>
      <c r="O8760" s="81"/>
      <c r="P8760" s="77">
        <v>2061000</v>
      </c>
      <c r="Q8760" s="79">
        <v>1232</v>
      </c>
      <c r="R8760" s="77">
        <v>2136000</v>
      </c>
      <c r="S8760" s="41"/>
      <c r="T8760" s="41" t="s">
        <v>27255</v>
      </c>
      <c r="U8760" s="41" t="s">
        <v>27256</v>
      </c>
      <c r="V8760" s="84"/>
      <c r="W8760" s="85"/>
      <c r="X8760" s="84" t="s">
        <v>644</v>
      </c>
      <c r="Y8760" s="84"/>
      <c r="Z8760" s="84" t="s">
        <v>645</v>
      </c>
      <c r="AA8760" s="62">
        <v>43294</v>
      </c>
    </row>
    <row r="8761" spans="1:27" ht="31.5" x14ac:dyDescent="0.25">
      <c r="A8761" s="76">
        <v>8759</v>
      </c>
      <c r="B8761" s="35" t="s">
        <v>27743</v>
      </c>
      <c r="C8761" s="35" t="s">
        <v>27744</v>
      </c>
      <c r="D8761" s="38" t="s">
        <v>27745</v>
      </c>
      <c r="E8761" s="83" t="s">
        <v>638</v>
      </c>
      <c r="F8761" s="35" t="s">
        <v>660</v>
      </c>
      <c r="G8761" s="35">
        <v>1223</v>
      </c>
      <c r="H8761" s="32" t="s">
        <v>27281</v>
      </c>
      <c r="I8761" s="77">
        <v>2393000</v>
      </c>
      <c r="J8761" s="78"/>
      <c r="K8761" s="41"/>
      <c r="L8761" s="42" t="s">
        <v>27001</v>
      </c>
      <c r="M8761" s="79">
        <v>1210</v>
      </c>
      <c r="N8761" s="80">
        <v>2262000</v>
      </c>
      <c r="O8761" s="81"/>
      <c r="P8761" s="77">
        <v>2262000</v>
      </c>
      <c r="Q8761" s="79">
        <v>1246</v>
      </c>
      <c r="R8761" s="77">
        <v>2393000</v>
      </c>
      <c r="S8761" s="41"/>
      <c r="T8761" s="41" t="s">
        <v>8437</v>
      </c>
      <c r="U8761" s="41" t="s">
        <v>27282</v>
      </c>
      <c r="V8761" s="84"/>
      <c r="W8761" s="85"/>
      <c r="X8761" s="84" t="s">
        <v>644</v>
      </c>
      <c r="Y8761" s="84"/>
      <c r="Z8761" s="84" t="s">
        <v>707</v>
      </c>
      <c r="AA8761" s="62">
        <v>43294</v>
      </c>
    </row>
    <row r="8762" spans="1:27" ht="15.75" x14ac:dyDescent="0.25">
      <c r="A8762" s="76">
        <v>8760</v>
      </c>
      <c r="B8762" s="35" t="s">
        <v>27746</v>
      </c>
      <c r="C8762" s="35" t="s">
        <v>27747</v>
      </c>
      <c r="D8762" s="38" t="s">
        <v>27748</v>
      </c>
      <c r="E8762" s="83" t="s">
        <v>638</v>
      </c>
      <c r="F8762" s="35" t="s">
        <v>660</v>
      </c>
      <c r="G8762" s="35">
        <v>1209</v>
      </c>
      <c r="H8762" s="32" t="s">
        <v>27254</v>
      </c>
      <c r="I8762" s="77">
        <v>2136000</v>
      </c>
      <c r="J8762" s="78"/>
      <c r="K8762" s="41"/>
      <c r="L8762" s="42" t="s">
        <v>27001</v>
      </c>
      <c r="M8762" s="79">
        <v>1196</v>
      </c>
      <c r="N8762" s="80">
        <v>2061000</v>
      </c>
      <c r="O8762" s="81"/>
      <c r="P8762" s="77">
        <v>2061000</v>
      </c>
      <c r="Q8762" s="79">
        <v>1232</v>
      </c>
      <c r="R8762" s="77">
        <v>2136000</v>
      </c>
      <c r="S8762" s="41"/>
      <c r="T8762" s="41" t="s">
        <v>27255</v>
      </c>
      <c r="U8762" s="41" t="s">
        <v>27256</v>
      </c>
      <c r="V8762" s="84"/>
      <c r="W8762" s="85"/>
      <c r="X8762" s="84" t="s">
        <v>644</v>
      </c>
      <c r="Y8762" s="84"/>
      <c r="Z8762" s="84" t="s">
        <v>645</v>
      </c>
      <c r="AA8762" s="62">
        <v>43294</v>
      </c>
    </row>
    <row r="8763" spans="1:27" ht="31.5" x14ac:dyDescent="0.25">
      <c r="A8763" s="76">
        <v>8761</v>
      </c>
      <c r="B8763" s="35" t="s">
        <v>27749</v>
      </c>
      <c r="C8763" s="35" t="s">
        <v>27750</v>
      </c>
      <c r="D8763" s="38" t="s">
        <v>27751</v>
      </c>
      <c r="E8763" s="83" t="s">
        <v>703</v>
      </c>
      <c r="F8763" s="35" t="s">
        <v>660</v>
      </c>
      <c r="G8763" s="35">
        <v>1209</v>
      </c>
      <c r="H8763" s="32" t="s">
        <v>27254</v>
      </c>
      <c r="I8763" s="77">
        <v>2136000</v>
      </c>
      <c r="J8763" s="78"/>
      <c r="K8763" s="41"/>
      <c r="L8763" s="42" t="s">
        <v>27001</v>
      </c>
      <c r="M8763" s="79">
        <v>1196</v>
      </c>
      <c r="N8763" s="80">
        <v>2061000</v>
      </c>
      <c r="O8763" s="81"/>
      <c r="P8763" s="77">
        <v>2061000</v>
      </c>
      <c r="Q8763" s="79">
        <v>1232</v>
      </c>
      <c r="R8763" s="77">
        <v>2136000</v>
      </c>
      <c r="S8763" s="41"/>
      <c r="T8763" s="41" t="s">
        <v>27255</v>
      </c>
      <c r="U8763" s="41" t="s">
        <v>27256</v>
      </c>
      <c r="V8763" s="84"/>
      <c r="W8763" s="85"/>
      <c r="X8763" s="84" t="s">
        <v>644</v>
      </c>
      <c r="Y8763" s="84"/>
      <c r="Z8763" s="84" t="s">
        <v>645</v>
      </c>
      <c r="AA8763" s="62">
        <v>43294</v>
      </c>
    </row>
    <row r="8764" spans="1:27" ht="15.75" x14ac:dyDescent="0.25">
      <c r="A8764" s="76">
        <v>8762</v>
      </c>
      <c r="B8764" s="35" t="s">
        <v>27752</v>
      </c>
      <c r="C8764" s="35" t="s">
        <v>27753</v>
      </c>
      <c r="D8764" s="38" t="s">
        <v>27754</v>
      </c>
      <c r="E8764" s="83" t="s">
        <v>638</v>
      </c>
      <c r="F8764" s="35" t="s">
        <v>660</v>
      </c>
      <c r="G8764" s="35">
        <v>483</v>
      </c>
      <c r="H8764" s="32" t="s">
        <v>10347</v>
      </c>
      <c r="I8764" s="77">
        <v>3053000</v>
      </c>
      <c r="J8764" s="78"/>
      <c r="K8764" s="41"/>
      <c r="L8764" s="42" t="s">
        <v>27001</v>
      </c>
      <c r="M8764" s="79">
        <v>473</v>
      </c>
      <c r="N8764" s="80">
        <v>2958000</v>
      </c>
      <c r="O8764" s="81"/>
      <c r="P8764" s="77">
        <v>2958000</v>
      </c>
      <c r="Q8764" s="79">
        <v>489</v>
      </c>
      <c r="R8764" s="77">
        <v>3053000</v>
      </c>
      <c r="S8764" s="41"/>
      <c r="T8764" s="41" t="s">
        <v>803</v>
      </c>
      <c r="U8764" s="41" t="s">
        <v>10348</v>
      </c>
      <c r="V8764" s="84"/>
      <c r="W8764" s="85"/>
      <c r="X8764" s="84" t="s">
        <v>644</v>
      </c>
      <c r="Y8764" s="84"/>
      <c r="Z8764" s="84" t="s">
        <v>645</v>
      </c>
      <c r="AA8764" s="62">
        <v>43294</v>
      </c>
    </row>
    <row r="8765" spans="1:27" ht="31.5" x14ac:dyDescent="0.25">
      <c r="A8765" s="76">
        <v>8763</v>
      </c>
      <c r="B8765" s="35" t="s">
        <v>27755</v>
      </c>
      <c r="C8765" s="35" t="s">
        <v>27756</v>
      </c>
      <c r="D8765" s="38" t="s">
        <v>27757</v>
      </c>
      <c r="E8765" s="83" t="s">
        <v>638</v>
      </c>
      <c r="F8765" s="35" t="s">
        <v>1304</v>
      </c>
      <c r="G8765" s="35">
        <v>486</v>
      </c>
      <c r="H8765" s="32" t="s">
        <v>10352</v>
      </c>
      <c r="I8765" s="77">
        <v>3761000</v>
      </c>
      <c r="J8765" s="78" t="s">
        <v>9097</v>
      </c>
      <c r="K8765" s="41"/>
      <c r="L8765" s="42" t="s">
        <v>27001</v>
      </c>
      <c r="M8765" s="79">
        <v>476</v>
      </c>
      <c r="N8765" s="80">
        <v>3630000</v>
      </c>
      <c r="O8765" s="81" t="s">
        <v>9097</v>
      </c>
      <c r="P8765" s="77">
        <v>3630000</v>
      </c>
      <c r="Q8765" s="79">
        <v>492</v>
      </c>
      <c r="R8765" s="77">
        <v>3761000</v>
      </c>
      <c r="S8765" s="41" t="s">
        <v>9097</v>
      </c>
      <c r="T8765" s="41" t="s">
        <v>803</v>
      </c>
      <c r="U8765" s="41" t="s">
        <v>10353</v>
      </c>
      <c r="V8765" s="84"/>
      <c r="W8765" s="85"/>
      <c r="X8765" s="84" t="s">
        <v>644</v>
      </c>
      <c r="Y8765" s="84"/>
      <c r="Z8765" s="84" t="s">
        <v>11066</v>
      </c>
      <c r="AA8765" s="62">
        <v>43294</v>
      </c>
    </row>
    <row r="8766" spans="1:27" ht="31.5" x14ac:dyDescent="0.25">
      <c r="A8766" s="76">
        <v>8764</v>
      </c>
      <c r="B8766" s="35" t="s">
        <v>27758</v>
      </c>
      <c r="C8766" s="35" t="s">
        <v>27759</v>
      </c>
      <c r="D8766" s="38" t="s">
        <v>27760</v>
      </c>
      <c r="E8766" s="83" t="s">
        <v>638</v>
      </c>
      <c r="F8766" s="35" t="s">
        <v>660</v>
      </c>
      <c r="G8766" s="35">
        <v>488</v>
      </c>
      <c r="H8766" s="32" t="s">
        <v>10357</v>
      </c>
      <c r="I8766" s="77">
        <v>3261000</v>
      </c>
      <c r="J8766" s="78" t="s">
        <v>9097</v>
      </c>
      <c r="K8766" s="41"/>
      <c r="L8766" s="42" t="s">
        <v>27001</v>
      </c>
      <c r="M8766" s="79">
        <v>478</v>
      </c>
      <c r="N8766" s="80">
        <v>3130000</v>
      </c>
      <c r="O8766" s="81" t="s">
        <v>9097</v>
      </c>
      <c r="P8766" s="77">
        <v>3130000</v>
      </c>
      <c r="Q8766" s="79">
        <v>494</v>
      </c>
      <c r="R8766" s="77">
        <v>3261000</v>
      </c>
      <c r="S8766" s="41" t="s">
        <v>9097</v>
      </c>
      <c r="T8766" s="41" t="s">
        <v>803</v>
      </c>
      <c r="U8766" s="41" t="s">
        <v>10358</v>
      </c>
      <c r="V8766" s="84"/>
      <c r="W8766" s="85"/>
      <c r="X8766" s="84" t="s">
        <v>644</v>
      </c>
      <c r="Y8766" s="84"/>
      <c r="Z8766" s="84" t="s">
        <v>645</v>
      </c>
      <c r="AA8766" s="62">
        <v>43294</v>
      </c>
    </row>
    <row r="8767" spans="1:27" ht="31.5" x14ac:dyDescent="0.25">
      <c r="A8767" s="76">
        <v>8765</v>
      </c>
      <c r="B8767" s="35" t="s">
        <v>27761</v>
      </c>
      <c r="C8767" s="35" t="s">
        <v>27762</v>
      </c>
      <c r="D8767" s="38" t="s">
        <v>27763</v>
      </c>
      <c r="E8767" s="83" t="s">
        <v>703</v>
      </c>
      <c r="F8767" s="35" t="s">
        <v>1304</v>
      </c>
      <c r="G8767" s="35">
        <v>477</v>
      </c>
      <c r="H8767" s="32" t="s">
        <v>10325</v>
      </c>
      <c r="I8767" s="77">
        <v>5532000</v>
      </c>
      <c r="J8767" s="78" t="s">
        <v>10326</v>
      </c>
      <c r="K8767" s="41"/>
      <c r="L8767" s="42" t="s">
        <v>27001</v>
      </c>
      <c r="M8767" s="79">
        <v>467</v>
      </c>
      <c r="N8767" s="80">
        <v>5255000</v>
      </c>
      <c r="O8767" s="81" t="s">
        <v>10326</v>
      </c>
      <c r="P8767" s="77">
        <v>5255000</v>
      </c>
      <c r="Q8767" s="79">
        <v>483</v>
      </c>
      <c r="R8767" s="77">
        <v>5532000</v>
      </c>
      <c r="S8767" s="41" t="s">
        <v>10326</v>
      </c>
      <c r="T8767" s="41" t="s">
        <v>803</v>
      </c>
      <c r="U8767" s="41" t="s">
        <v>10327</v>
      </c>
      <c r="V8767" s="84"/>
      <c r="W8767" s="85"/>
      <c r="X8767" s="84" t="s">
        <v>644</v>
      </c>
      <c r="Y8767" s="84"/>
      <c r="Z8767" s="84" t="s">
        <v>11066</v>
      </c>
      <c r="AA8767" s="62">
        <v>43294</v>
      </c>
    </row>
    <row r="8768" spans="1:27" ht="31.5" x14ac:dyDescent="0.25">
      <c r="A8768" s="76">
        <v>8766</v>
      </c>
      <c r="B8768" s="35" t="s">
        <v>27764</v>
      </c>
      <c r="C8768" s="35" t="s">
        <v>27765</v>
      </c>
      <c r="D8768" s="38" t="s">
        <v>27766</v>
      </c>
      <c r="E8768" s="83" t="s">
        <v>703</v>
      </c>
      <c r="F8768" s="35" t="s">
        <v>660</v>
      </c>
      <c r="G8768" s="35">
        <v>486</v>
      </c>
      <c r="H8768" s="32" t="s">
        <v>10352</v>
      </c>
      <c r="I8768" s="77">
        <v>3761000</v>
      </c>
      <c r="J8768" s="78" t="s">
        <v>9097</v>
      </c>
      <c r="K8768" s="41"/>
      <c r="L8768" s="42" t="s">
        <v>27001</v>
      </c>
      <c r="M8768" s="79">
        <v>476</v>
      </c>
      <c r="N8768" s="80">
        <v>3630000</v>
      </c>
      <c r="O8768" s="81" t="s">
        <v>9097</v>
      </c>
      <c r="P8768" s="77">
        <v>3630000</v>
      </c>
      <c r="Q8768" s="79">
        <v>492</v>
      </c>
      <c r="R8768" s="77">
        <v>3761000</v>
      </c>
      <c r="S8768" s="41" t="s">
        <v>9097</v>
      </c>
      <c r="T8768" s="41" t="s">
        <v>803</v>
      </c>
      <c r="U8768" s="41" t="s">
        <v>10353</v>
      </c>
      <c r="V8768" s="84"/>
      <c r="W8768" s="85"/>
      <c r="X8768" s="84" t="s">
        <v>644</v>
      </c>
      <c r="Y8768" s="84"/>
      <c r="Z8768" s="84" t="s">
        <v>11066</v>
      </c>
      <c r="AA8768" s="62">
        <v>43294</v>
      </c>
    </row>
    <row r="8769" spans="1:27" ht="31.5" x14ac:dyDescent="0.25">
      <c r="A8769" s="76">
        <v>8767</v>
      </c>
      <c r="B8769" s="35" t="s">
        <v>27767</v>
      </c>
      <c r="C8769" s="35" t="s">
        <v>27768</v>
      </c>
      <c r="D8769" s="38" t="s">
        <v>27769</v>
      </c>
      <c r="E8769" s="83" t="s">
        <v>638</v>
      </c>
      <c r="F8769" s="35" t="s">
        <v>1304</v>
      </c>
      <c r="G8769" s="35">
        <v>486</v>
      </c>
      <c r="H8769" s="32" t="s">
        <v>10352</v>
      </c>
      <c r="I8769" s="77">
        <v>3761000</v>
      </c>
      <c r="J8769" s="78" t="s">
        <v>9097</v>
      </c>
      <c r="K8769" s="41"/>
      <c r="L8769" s="42" t="s">
        <v>27001</v>
      </c>
      <c r="M8769" s="79">
        <v>476</v>
      </c>
      <c r="N8769" s="80">
        <v>3630000</v>
      </c>
      <c r="O8769" s="81" t="s">
        <v>9097</v>
      </c>
      <c r="P8769" s="77">
        <v>3630000</v>
      </c>
      <c r="Q8769" s="79">
        <v>492</v>
      </c>
      <c r="R8769" s="77">
        <v>3761000</v>
      </c>
      <c r="S8769" s="41" t="s">
        <v>9097</v>
      </c>
      <c r="T8769" s="41" t="s">
        <v>803</v>
      </c>
      <c r="U8769" s="41" t="s">
        <v>10353</v>
      </c>
      <c r="V8769" s="84"/>
      <c r="W8769" s="85"/>
      <c r="X8769" s="84" t="s">
        <v>644</v>
      </c>
      <c r="Y8769" s="84"/>
      <c r="Z8769" s="84" t="s">
        <v>645</v>
      </c>
      <c r="AA8769" s="62">
        <v>43294</v>
      </c>
    </row>
    <row r="8770" spans="1:27" ht="31.5" x14ac:dyDescent="0.25">
      <c r="A8770" s="76">
        <v>8768</v>
      </c>
      <c r="B8770" s="35" t="s">
        <v>27770</v>
      </c>
      <c r="C8770" s="35" t="s">
        <v>27771</v>
      </c>
      <c r="D8770" s="38" t="s">
        <v>27772</v>
      </c>
      <c r="E8770" s="83" t="s">
        <v>638</v>
      </c>
      <c r="F8770" s="35" t="s">
        <v>1304</v>
      </c>
      <c r="G8770" s="35">
        <v>489</v>
      </c>
      <c r="H8770" s="32" t="s">
        <v>14648</v>
      </c>
      <c r="I8770" s="77">
        <v>4083000</v>
      </c>
      <c r="J8770" s="78" t="s">
        <v>9097</v>
      </c>
      <c r="K8770" s="41"/>
      <c r="L8770" s="42" t="s">
        <v>27001</v>
      </c>
      <c r="M8770" s="79">
        <v>479</v>
      </c>
      <c r="N8770" s="80">
        <v>3919000</v>
      </c>
      <c r="O8770" s="81" t="s">
        <v>9097</v>
      </c>
      <c r="P8770" s="77">
        <v>3919000</v>
      </c>
      <c r="Q8770" s="79">
        <v>495</v>
      </c>
      <c r="R8770" s="77">
        <v>4083000</v>
      </c>
      <c r="S8770" s="41" t="s">
        <v>9097</v>
      </c>
      <c r="T8770" s="41" t="s">
        <v>803</v>
      </c>
      <c r="U8770" s="41" t="s">
        <v>14649</v>
      </c>
      <c r="V8770" s="84"/>
      <c r="W8770" s="85"/>
      <c r="X8770" s="84" t="s">
        <v>644</v>
      </c>
      <c r="Y8770" s="84"/>
      <c r="Z8770" s="84" t="s">
        <v>11066</v>
      </c>
      <c r="AA8770" s="62">
        <v>43294</v>
      </c>
    </row>
    <row r="8771" spans="1:27" ht="31.5" x14ac:dyDescent="0.25">
      <c r="A8771" s="76">
        <v>8769</v>
      </c>
      <c r="B8771" s="35" t="s">
        <v>27773</v>
      </c>
      <c r="C8771" s="35" t="s">
        <v>27774</v>
      </c>
      <c r="D8771" s="38" t="s">
        <v>27775</v>
      </c>
      <c r="E8771" s="83" t="s">
        <v>703</v>
      </c>
      <c r="F8771" s="35" t="s">
        <v>1304</v>
      </c>
      <c r="G8771" s="35">
        <v>483</v>
      </c>
      <c r="H8771" s="32" t="s">
        <v>10347</v>
      </c>
      <c r="I8771" s="77">
        <v>3053000</v>
      </c>
      <c r="J8771" s="78"/>
      <c r="K8771" s="41"/>
      <c r="L8771" s="42" t="s">
        <v>27001</v>
      </c>
      <c r="M8771" s="79">
        <v>473</v>
      </c>
      <c r="N8771" s="80">
        <v>2958000</v>
      </c>
      <c r="O8771" s="81"/>
      <c r="P8771" s="77">
        <v>2958000</v>
      </c>
      <c r="Q8771" s="79">
        <v>489</v>
      </c>
      <c r="R8771" s="77">
        <v>3053000</v>
      </c>
      <c r="S8771" s="41"/>
      <c r="T8771" s="41" t="s">
        <v>803</v>
      </c>
      <c r="U8771" s="41" t="s">
        <v>10348</v>
      </c>
      <c r="V8771" s="84"/>
      <c r="W8771" s="85"/>
      <c r="X8771" s="84" t="s">
        <v>644</v>
      </c>
      <c r="Y8771" s="84"/>
      <c r="Z8771" s="84" t="s">
        <v>645</v>
      </c>
      <c r="AA8771" s="62">
        <v>43294</v>
      </c>
    </row>
    <row r="8772" spans="1:27" ht="15.75" x14ac:dyDescent="0.25">
      <c r="A8772" s="76">
        <v>8770</v>
      </c>
      <c r="B8772" s="35" t="s">
        <v>27776</v>
      </c>
      <c r="C8772" s="35" t="s">
        <v>27777</v>
      </c>
      <c r="D8772" s="38" t="s">
        <v>10347</v>
      </c>
      <c r="E8772" s="83" t="s">
        <v>679</v>
      </c>
      <c r="F8772" s="35" t="s">
        <v>660</v>
      </c>
      <c r="G8772" s="35">
        <v>483</v>
      </c>
      <c r="H8772" s="32" t="s">
        <v>10347</v>
      </c>
      <c r="I8772" s="77">
        <v>3053000</v>
      </c>
      <c r="J8772" s="78"/>
      <c r="K8772" s="41"/>
      <c r="L8772" s="42" t="s">
        <v>27001</v>
      </c>
      <c r="M8772" s="79">
        <v>473</v>
      </c>
      <c r="N8772" s="80">
        <v>2958000</v>
      </c>
      <c r="O8772" s="81"/>
      <c r="P8772" s="77">
        <v>2958000</v>
      </c>
      <c r="Q8772" s="79">
        <v>489</v>
      </c>
      <c r="R8772" s="77">
        <v>3053000</v>
      </c>
      <c r="S8772" s="41"/>
      <c r="T8772" s="41" t="s">
        <v>803</v>
      </c>
      <c r="U8772" s="41" t="s">
        <v>10348</v>
      </c>
      <c r="V8772" s="84"/>
      <c r="W8772" s="85"/>
      <c r="X8772" s="84" t="s">
        <v>644</v>
      </c>
      <c r="Y8772" s="84"/>
      <c r="Z8772" s="84" t="s">
        <v>11066</v>
      </c>
      <c r="AA8772" s="62">
        <v>43294</v>
      </c>
    </row>
    <row r="8773" spans="1:27" ht="15.75" x14ac:dyDescent="0.25">
      <c r="A8773" s="76">
        <v>8771</v>
      </c>
      <c r="B8773" s="35" t="s">
        <v>27778</v>
      </c>
      <c r="C8773" s="35" t="s">
        <v>27779</v>
      </c>
      <c r="D8773" s="38" t="s">
        <v>27780</v>
      </c>
      <c r="E8773" s="83" t="s">
        <v>679</v>
      </c>
      <c r="F8773" s="35" t="s">
        <v>660</v>
      </c>
      <c r="G8773" s="35">
        <v>1209</v>
      </c>
      <c r="H8773" s="32" t="s">
        <v>27254</v>
      </c>
      <c r="I8773" s="77">
        <v>2136000</v>
      </c>
      <c r="J8773" s="78"/>
      <c r="K8773" s="41"/>
      <c r="L8773" s="42" t="s">
        <v>27001</v>
      </c>
      <c r="M8773" s="79">
        <v>1196</v>
      </c>
      <c r="N8773" s="80">
        <v>2061000</v>
      </c>
      <c r="O8773" s="81"/>
      <c r="P8773" s="77">
        <v>2061000</v>
      </c>
      <c r="Q8773" s="79">
        <v>1232</v>
      </c>
      <c r="R8773" s="77">
        <v>2136000</v>
      </c>
      <c r="S8773" s="41"/>
      <c r="T8773" s="41" t="s">
        <v>27255</v>
      </c>
      <c r="U8773" s="41" t="s">
        <v>27256</v>
      </c>
      <c r="V8773" s="84"/>
      <c r="W8773" s="85"/>
      <c r="X8773" s="84" t="s">
        <v>644</v>
      </c>
      <c r="Y8773" s="84"/>
      <c r="Z8773" s="84" t="s">
        <v>645</v>
      </c>
      <c r="AA8773" s="62">
        <v>43294</v>
      </c>
    </row>
    <row r="8774" spans="1:27" ht="15.75" x14ac:dyDescent="0.25">
      <c r="A8774" s="76">
        <v>8772</v>
      </c>
      <c r="B8774" s="35" t="s">
        <v>27781</v>
      </c>
      <c r="C8774" s="35" t="s">
        <v>27782</v>
      </c>
      <c r="D8774" s="38" t="s">
        <v>27783</v>
      </c>
      <c r="E8774" s="83" t="s">
        <v>638</v>
      </c>
      <c r="F8774" s="35" t="s">
        <v>660</v>
      </c>
      <c r="G8774" s="35">
        <v>483</v>
      </c>
      <c r="H8774" s="32" t="s">
        <v>10347</v>
      </c>
      <c r="I8774" s="77">
        <v>3053000</v>
      </c>
      <c r="J8774" s="78"/>
      <c r="K8774" s="41"/>
      <c r="L8774" s="42" t="s">
        <v>27001</v>
      </c>
      <c r="M8774" s="79">
        <v>473</v>
      </c>
      <c r="N8774" s="80">
        <v>2958000</v>
      </c>
      <c r="O8774" s="81"/>
      <c r="P8774" s="77">
        <v>2958000</v>
      </c>
      <c r="Q8774" s="79">
        <v>489</v>
      </c>
      <c r="R8774" s="77">
        <v>3053000</v>
      </c>
      <c r="S8774" s="41"/>
      <c r="T8774" s="41" t="s">
        <v>803</v>
      </c>
      <c r="U8774" s="41" t="s">
        <v>10348</v>
      </c>
      <c r="V8774" s="84"/>
      <c r="W8774" s="85"/>
      <c r="X8774" s="84" t="s">
        <v>644</v>
      </c>
      <c r="Y8774" s="84"/>
      <c r="Z8774" s="84" t="s">
        <v>645</v>
      </c>
      <c r="AA8774" s="62">
        <v>43294</v>
      </c>
    </row>
    <row r="8775" spans="1:27" ht="31.5" x14ac:dyDescent="0.25">
      <c r="A8775" s="76">
        <v>8773</v>
      </c>
      <c r="B8775" s="35" t="s">
        <v>27784</v>
      </c>
      <c r="C8775" s="35" t="s">
        <v>27785</v>
      </c>
      <c r="D8775" s="38" t="s">
        <v>27786</v>
      </c>
      <c r="E8775" s="83" t="s">
        <v>703</v>
      </c>
      <c r="F8775" s="35" t="s">
        <v>1304</v>
      </c>
      <c r="G8775" s="35">
        <v>487</v>
      </c>
      <c r="H8775" s="32" t="s">
        <v>10343</v>
      </c>
      <c r="I8775" s="77">
        <v>4394000</v>
      </c>
      <c r="J8775" s="78"/>
      <c r="K8775" s="41"/>
      <c r="L8775" s="42" t="s">
        <v>27001</v>
      </c>
      <c r="M8775" s="79">
        <v>477</v>
      </c>
      <c r="N8775" s="80">
        <v>4227000</v>
      </c>
      <c r="O8775" s="81"/>
      <c r="P8775" s="77">
        <v>4227000</v>
      </c>
      <c r="Q8775" s="79">
        <v>493</v>
      </c>
      <c r="R8775" s="77">
        <v>4394000</v>
      </c>
      <c r="S8775" s="41"/>
      <c r="T8775" s="41" t="s">
        <v>803</v>
      </c>
      <c r="U8775" s="41" t="s">
        <v>10344</v>
      </c>
      <c r="V8775" s="84"/>
      <c r="W8775" s="85"/>
      <c r="X8775" s="84" t="s">
        <v>644</v>
      </c>
      <c r="Y8775" s="84"/>
      <c r="Z8775" s="84" t="s">
        <v>645</v>
      </c>
      <c r="AA8775" s="62">
        <v>43294</v>
      </c>
    </row>
    <row r="8776" spans="1:27" ht="15.75" x14ac:dyDescent="0.25">
      <c r="A8776" s="76">
        <v>8774</v>
      </c>
      <c r="B8776" s="35" t="s">
        <v>27787</v>
      </c>
      <c r="C8776" s="35" t="s">
        <v>27788</v>
      </c>
      <c r="D8776" s="38" t="s">
        <v>27789</v>
      </c>
      <c r="E8776" s="83" t="s">
        <v>703</v>
      </c>
      <c r="F8776" s="35" t="s">
        <v>660</v>
      </c>
      <c r="G8776" s="35">
        <v>483</v>
      </c>
      <c r="H8776" s="32" t="s">
        <v>10347</v>
      </c>
      <c r="I8776" s="77">
        <v>3053000</v>
      </c>
      <c r="J8776" s="78"/>
      <c r="K8776" s="41"/>
      <c r="L8776" s="42" t="s">
        <v>27001</v>
      </c>
      <c r="M8776" s="79">
        <v>473</v>
      </c>
      <c r="N8776" s="80">
        <v>2958000</v>
      </c>
      <c r="O8776" s="81"/>
      <c r="P8776" s="77">
        <v>2958000</v>
      </c>
      <c r="Q8776" s="79">
        <v>489</v>
      </c>
      <c r="R8776" s="77">
        <v>3053000</v>
      </c>
      <c r="S8776" s="41"/>
      <c r="T8776" s="41" t="s">
        <v>803</v>
      </c>
      <c r="U8776" s="41" t="s">
        <v>10348</v>
      </c>
      <c r="V8776" s="84"/>
      <c r="W8776" s="85"/>
      <c r="X8776" s="84" t="s">
        <v>644</v>
      </c>
      <c r="Y8776" s="84"/>
      <c r="Z8776" s="84" t="s">
        <v>645</v>
      </c>
      <c r="AA8776" s="62">
        <v>43294</v>
      </c>
    </row>
    <row r="8777" spans="1:27" ht="15.75" x14ac:dyDescent="0.25">
      <c r="A8777" s="76">
        <v>8775</v>
      </c>
      <c r="B8777" s="35" t="s">
        <v>27790</v>
      </c>
      <c r="C8777" s="35" t="s">
        <v>27791</v>
      </c>
      <c r="D8777" s="38" t="s">
        <v>27792</v>
      </c>
      <c r="E8777" s="83" t="s">
        <v>703</v>
      </c>
      <c r="F8777" s="35" t="s">
        <v>660</v>
      </c>
      <c r="G8777" s="35">
        <v>483</v>
      </c>
      <c r="H8777" s="32" t="s">
        <v>10347</v>
      </c>
      <c r="I8777" s="77">
        <v>3053000</v>
      </c>
      <c r="J8777" s="78"/>
      <c r="K8777" s="41"/>
      <c r="L8777" s="42" t="s">
        <v>27001</v>
      </c>
      <c r="M8777" s="79">
        <v>473</v>
      </c>
      <c r="N8777" s="80">
        <v>2958000</v>
      </c>
      <c r="O8777" s="81"/>
      <c r="P8777" s="77">
        <v>2958000</v>
      </c>
      <c r="Q8777" s="79">
        <v>489</v>
      </c>
      <c r="R8777" s="77">
        <v>3053000</v>
      </c>
      <c r="S8777" s="41"/>
      <c r="T8777" s="41" t="s">
        <v>803</v>
      </c>
      <c r="U8777" s="41" t="s">
        <v>10348</v>
      </c>
      <c r="V8777" s="84"/>
      <c r="W8777" s="85"/>
      <c r="X8777" s="84" t="s">
        <v>644</v>
      </c>
      <c r="Y8777" s="84"/>
      <c r="Z8777" s="84" t="s">
        <v>645</v>
      </c>
      <c r="AA8777" s="62">
        <v>43294</v>
      </c>
    </row>
    <row r="8778" spans="1:27" ht="31.5" x14ac:dyDescent="0.25">
      <c r="A8778" s="76">
        <v>8776</v>
      </c>
      <c r="B8778" s="35" t="s">
        <v>27793</v>
      </c>
      <c r="C8778" s="35" t="s">
        <v>27794</v>
      </c>
      <c r="D8778" s="38" t="s">
        <v>27795</v>
      </c>
      <c r="E8778" s="83" t="s">
        <v>638</v>
      </c>
      <c r="F8778" s="35" t="s">
        <v>660</v>
      </c>
      <c r="G8778" s="35">
        <v>488</v>
      </c>
      <c r="H8778" s="32" t="s">
        <v>10357</v>
      </c>
      <c r="I8778" s="77">
        <v>3261000</v>
      </c>
      <c r="J8778" s="78" t="s">
        <v>9097</v>
      </c>
      <c r="K8778" s="41"/>
      <c r="L8778" s="42" t="s">
        <v>27001</v>
      </c>
      <c r="M8778" s="79">
        <v>478</v>
      </c>
      <c r="N8778" s="80">
        <v>3130000</v>
      </c>
      <c r="O8778" s="81" t="s">
        <v>9097</v>
      </c>
      <c r="P8778" s="77">
        <v>3130000</v>
      </c>
      <c r="Q8778" s="79">
        <v>494</v>
      </c>
      <c r="R8778" s="77">
        <v>3261000</v>
      </c>
      <c r="S8778" s="41" t="s">
        <v>9097</v>
      </c>
      <c r="T8778" s="41" t="s">
        <v>803</v>
      </c>
      <c r="U8778" s="41" t="s">
        <v>10358</v>
      </c>
      <c r="V8778" s="84"/>
      <c r="W8778" s="85"/>
      <c r="X8778" s="84" t="s">
        <v>644</v>
      </c>
      <c r="Y8778" s="84"/>
      <c r="Z8778" s="84" t="s">
        <v>11066</v>
      </c>
      <c r="AA8778" s="62">
        <v>43294</v>
      </c>
    </row>
    <row r="8779" spans="1:27" ht="15.75" x14ac:dyDescent="0.25">
      <c r="A8779" s="76">
        <v>8777</v>
      </c>
      <c r="B8779" s="35" t="s">
        <v>27796</v>
      </c>
      <c r="C8779" s="35" t="s">
        <v>27797</v>
      </c>
      <c r="D8779" s="38" t="s">
        <v>27798</v>
      </c>
      <c r="E8779" s="83" t="s">
        <v>703</v>
      </c>
      <c r="F8779" s="35" t="s">
        <v>660</v>
      </c>
      <c r="G8779" s="35">
        <v>480</v>
      </c>
      <c r="H8779" s="32" t="s">
        <v>10331</v>
      </c>
      <c r="I8779" s="77">
        <v>3261000</v>
      </c>
      <c r="J8779" s="78" t="s">
        <v>10326</v>
      </c>
      <c r="K8779" s="41"/>
      <c r="L8779" s="42" t="s">
        <v>27001</v>
      </c>
      <c r="M8779" s="79">
        <v>470</v>
      </c>
      <c r="N8779" s="80">
        <v>3130000</v>
      </c>
      <c r="O8779" s="81" t="s">
        <v>10326</v>
      </c>
      <c r="P8779" s="77">
        <v>3130000</v>
      </c>
      <c r="Q8779" s="79">
        <v>486</v>
      </c>
      <c r="R8779" s="77">
        <v>3261000</v>
      </c>
      <c r="S8779" s="41" t="s">
        <v>10326</v>
      </c>
      <c r="T8779" s="41" t="s">
        <v>803</v>
      </c>
      <c r="U8779" s="41" t="s">
        <v>10332</v>
      </c>
      <c r="V8779" s="84"/>
      <c r="W8779" s="85"/>
      <c r="X8779" s="84" t="s">
        <v>644</v>
      </c>
      <c r="Y8779" s="84"/>
      <c r="Z8779" s="84" t="s">
        <v>11066</v>
      </c>
      <c r="AA8779" s="62">
        <v>43294</v>
      </c>
    </row>
    <row r="8780" spans="1:27" ht="15.75" x14ac:dyDescent="0.25">
      <c r="A8780" s="76">
        <v>8778</v>
      </c>
      <c r="B8780" s="35" t="s">
        <v>27799</v>
      </c>
      <c r="C8780" s="35" t="s">
        <v>27800</v>
      </c>
      <c r="D8780" s="38" t="s">
        <v>27801</v>
      </c>
      <c r="E8780" s="83" t="s">
        <v>703</v>
      </c>
      <c r="F8780" s="35" t="s">
        <v>1304</v>
      </c>
      <c r="G8780" s="35">
        <v>487</v>
      </c>
      <c r="H8780" s="32" t="s">
        <v>10343</v>
      </c>
      <c r="I8780" s="77">
        <v>4394000</v>
      </c>
      <c r="J8780" s="78"/>
      <c r="K8780" s="41"/>
      <c r="L8780" s="42" t="s">
        <v>27001</v>
      </c>
      <c r="M8780" s="79">
        <v>477</v>
      </c>
      <c r="N8780" s="80">
        <v>4227000</v>
      </c>
      <c r="O8780" s="81"/>
      <c r="P8780" s="77">
        <v>4227000</v>
      </c>
      <c r="Q8780" s="79">
        <v>493</v>
      </c>
      <c r="R8780" s="77">
        <v>4394000</v>
      </c>
      <c r="S8780" s="41"/>
      <c r="T8780" s="41" t="s">
        <v>803</v>
      </c>
      <c r="U8780" s="41" t="s">
        <v>10344</v>
      </c>
      <c r="V8780" s="84"/>
      <c r="W8780" s="85"/>
      <c r="X8780" s="84" t="s">
        <v>644</v>
      </c>
      <c r="Y8780" s="84"/>
      <c r="Z8780" s="84" t="s">
        <v>645</v>
      </c>
      <c r="AA8780" s="62">
        <v>43294</v>
      </c>
    </row>
    <row r="8781" spans="1:27" ht="15.75" x14ac:dyDescent="0.25">
      <c r="A8781" s="76">
        <v>8779</v>
      </c>
      <c r="B8781" s="35" t="s">
        <v>27802</v>
      </c>
      <c r="C8781" s="35" t="s">
        <v>27803</v>
      </c>
      <c r="D8781" s="38" t="s">
        <v>27804</v>
      </c>
      <c r="E8781" s="83" t="s">
        <v>703</v>
      </c>
      <c r="F8781" s="35" t="s">
        <v>1304</v>
      </c>
      <c r="G8781" s="35">
        <v>487</v>
      </c>
      <c r="H8781" s="32" t="s">
        <v>10343</v>
      </c>
      <c r="I8781" s="77">
        <v>4394000</v>
      </c>
      <c r="J8781" s="78"/>
      <c r="K8781" s="41"/>
      <c r="L8781" s="42" t="s">
        <v>27001</v>
      </c>
      <c r="M8781" s="79">
        <v>477</v>
      </c>
      <c r="N8781" s="80">
        <v>4227000</v>
      </c>
      <c r="O8781" s="81"/>
      <c r="P8781" s="77">
        <v>4227000</v>
      </c>
      <c r="Q8781" s="79">
        <v>493</v>
      </c>
      <c r="R8781" s="77">
        <v>4394000</v>
      </c>
      <c r="S8781" s="41"/>
      <c r="T8781" s="41" t="s">
        <v>803</v>
      </c>
      <c r="U8781" s="41" t="s">
        <v>10344</v>
      </c>
      <c r="V8781" s="84"/>
      <c r="W8781" s="85"/>
      <c r="X8781" s="84" t="s">
        <v>644</v>
      </c>
      <c r="Y8781" s="84"/>
      <c r="Z8781" s="84" t="s">
        <v>11066</v>
      </c>
      <c r="AA8781" s="62">
        <v>43294</v>
      </c>
    </row>
    <row r="8782" spans="1:27" ht="15.75" x14ac:dyDescent="0.25">
      <c r="A8782" s="76">
        <v>8780</v>
      </c>
      <c r="B8782" s="35" t="s">
        <v>27805</v>
      </c>
      <c r="C8782" s="35" t="s">
        <v>27806</v>
      </c>
      <c r="D8782" s="38" t="s">
        <v>27807</v>
      </c>
      <c r="E8782" s="83" t="s">
        <v>703</v>
      </c>
      <c r="F8782" s="35" t="s">
        <v>660</v>
      </c>
      <c r="G8782" s="35">
        <v>483</v>
      </c>
      <c r="H8782" s="32" t="s">
        <v>10347</v>
      </c>
      <c r="I8782" s="77">
        <v>3053000</v>
      </c>
      <c r="J8782" s="78"/>
      <c r="K8782" s="41"/>
      <c r="L8782" s="42" t="s">
        <v>27001</v>
      </c>
      <c r="M8782" s="79">
        <v>473</v>
      </c>
      <c r="N8782" s="80">
        <v>2958000</v>
      </c>
      <c r="O8782" s="81"/>
      <c r="P8782" s="77">
        <v>2958000</v>
      </c>
      <c r="Q8782" s="79">
        <v>489</v>
      </c>
      <c r="R8782" s="77">
        <v>3053000</v>
      </c>
      <c r="S8782" s="41"/>
      <c r="T8782" s="41" t="s">
        <v>803</v>
      </c>
      <c r="U8782" s="41" t="s">
        <v>10348</v>
      </c>
      <c r="V8782" s="84"/>
      <c r="W8782" s="85"/>
      <c r="X8782" s="84" t="s">
        <v>644</v>
      </c>
      <c r="Y8782" s="84"/>
      <c r="Z8782" s="84" t="s">
        <v>645</v>
      </c>
      <c r="AA8782" s="62">
        <v>43294</v>
      </c>
    </row>
    <row r="8783" spans="1:27" ht="31.5" x14ac:dyDescent="0.25">
      <c r="A8783" s="76">
        <v>8781</v>
      </c>
      <c r="B8783" s="35" t="s">
        <v>27808</v>
      </c>
      <c r="C8783" s="35" t="s">
        <v>27809</v>
      </c>
      <c r="D8783" s="38" t="s">
        <v>27810</v>
      </c>
      <c r="E8783" s="83" t="s">
        <v>703</v>
      </c>
      <c r="F8783" s="35" t="s">
        <v>1304</v>
      </c>
      <c r="G8783" s="35">
        <v>487</v>
      </c>
      <c r="H8783" s="32" t="s">
        <v>10343</v>
      </c>
      <c r="I8783" s="77">
        <v>4394000</v>
      </c>
      <c r="J8783" s="78"/>
      <c r="K8783" s="41"/>
      <c r="L8783" s="42" t="s">
        <v>27001</v>
      </c>
      <c r="M8783" s="79">
        <v>477</v>
      </c>
      <c r="N8783" s="80">
        <v>4227000</v>
      </c>
      <c r="O8783" s="81"/>
      <c r="P8783" s="77">
        <v>4227000</v>
      </c>
      <c r="Q8783" s="79">
        <v>493</v>
      </c>
      <c r="R8783" s="77">
        <v>4394000</v>
      </c>
      <c r="S8783" s="41"/>
      <c r="T8783" s="41" t="s">
        <v>803</v>
      </c>
      <c r="U8783" s="41" t="s">
        <v>10344</v>
      </c>
      <c r="V8783" s="84"/>
      <c r="W8783" s="85"/>
      <c r="X8783" s="84" t="s">
        <v>644</v>
      </c>
      <c r="Y8783" s="84"/>
      <c r="Z8783" s="84" t="s">
        <v>645</v>
      </c>
      <c r="AA8783" s="62">
        <v>43294</v>
      </c>
    </row>
    <row r="8784" spans="1:27" ht="31.5" x14ac:dyDescent="0.25">
      <c r="A8784" s="76">
        <v>8782</v>
      </c>
      <c r="B8784" s="35" t="s">
        <v>27811</v>
      </c>
      <c r="C8784" s="35" t="s">
        <v>27812</v>
      </c>
      <c r="D8784" s="38" t="s">
        <v>27813</v>
      </c>
      <c r="E8784" s="83" t="s">
        <v>703</v>
      </c>
      <c r="F8784" s="35" t="s">
        <v>1304</v>
      </c>
      <c r="G8784" s="35">
        <v>493</v>
      </c>
      <c r="H8784" s="32" t="s">
        <v>27814</v>
      </c>
      <c r="I8784" s="77">
        <v>10031000</v>
      </c>
      <c r="J8784" s="78" t="s">
        <v>10301</v>
      </c>
      <c r="K8784" s="41"/>
      <c r="L8784" s="42" t="s">
        <v>27001</v>
      </c>
      <c r="M8784" s="79">
        <v>483</v>
      </c>
      <c r="N8784" s="80">
        <v>9840000</v>
      </c>
      <c r="O8784" s="81" t="s">
        <v>10301</v>
      </c>
      <c r="P8784" s="77">
        <v>9840000</v>
      </c>
      <c r="Q8784" s="79">
        <v>499</v>
      </c>
      <c r="R8784" s="77">
        <v>10031000</v>
      </c>
      <c r="S8784" s="41" t="s">
        <v>10301</v>
      </c>
      <c r="T8784" s="41" t="s">
        <v>803</v>
      </c>
      <c r="U8784" s="41" t="s">
        <v>27815</v>
      </c>
      <c r="V8784" s="84"/>
      <c r="W8784" s="85"/>
      <c r="X8784" s="84" t="s">
        <v>644</v>
      </c>
      <c r="Y8784" s="84"/>
      <c r="Z8784" s="84" t="s">
        <v>11066</v>
      </c>
      <c r="AA8784" s="62">
        <v>43294</v>
      </c>
    </row>
    <row r="8785" spans="1:27" ht="31.5" x14ac:dyDescent="0.25">
      <c r="A8785" s="76">
        <v>8783</v>
      </c>
      <c r="B8785" s="35" t="s">
        <v>27816</v>
      </c>
      <c r="C8785" s="35" t="s">
        <v>27817</v>
      </c>
      <c r="D8785" s="38" t="s">
        <v>27818</v>
      </c>
      <c r="E8785" s="83" t="s">
        <v>703</v>
      </c>
      <c r="F8785" s="35" t="s">
        <v>1304</v>
      </c>
      <c r="G8785" s="35">
        <v>493</v>
      </c>
      <c r="H8785" s="32" t="s">
        <v>27814</v>
      </c>
      <c r="I8785" s="77">
        <v>10031000</v>
      </c>
      <c r="J8785" s="78" t="s">
        <v>10301</v>
      </c>
      <c r="K8785" s="41"/>
      <c r="L8785" s="42" t="s">
        <v>27001</v>
      </c>
      <c r="M8785" s="79">
        <v>483</v>
      </c>
      <c r="N8785" s="80">
        <v>9840000</v>
      </c>
      <c r="O8785" s="81" t="s">
        <v>10301</v>
      </c>
      <c r="P8785" s="77">
        <v>9840000</v>
      </c>
      <c r="Q8785" s="79">
        <v>499</v>
      </c>
      <c r="R8785" s="77">
        <v>10031000</v>
      </c>
      <c r="S8785" s="41" t="s">
        <v>10301</v>
      </c>
      <c r="T8785" s="41" t="s">
        <v>803</v>
      </c>
      <c r="U8785" s="41" t="s">
        <v>27815</v>
      </c>
      <c r="V8785" s="84"/>
      <c r="W8785" s="85"/>
      <c r="X8785" s="84" t="s">
        <v>644</v>
      </c>
      <c r="Y8785" s="84"/>
      <c r="Z8785" s="84" t="s">
        <v>11066</v>
      </c>
      <c r="AA8785" s="62">
        <v>43294</v>
      </c>
    </row>
    <row r="8786" spans="1:27" ht="31.5" x14ac:dyDescent="0.25">
      <c r="A8786" s="76">
        <v>8784</v>
      </c>
      <c r="B8786" s="35" t="s">
        <v>27819</v>
      </c>
      <c r="C8786" s="35" t="s">
        <v>27820</v>
      </c>
      <c r="D8786" s="38" t="s">
        <v>27821</v>
      </c>
      <c r="E8786" s="83" t="s">
        <v>703</v>
      </c>
      <c r="F8786" s="35" t="s">
        <v>1304</v>
      </c>
      <c r="G8786" s="35">
        <v>493</v>
      </c>
      <c r="H8786" s="32" t="s">
        <v>27814</v>
      </c>
      <c r="I8786" s="77">
        <v>10031000</v>
      </c>
      <c r="J8786" s="78" t="s">
        <v>10301</v>
      </c>
      <c r="K8786" s="41"/>
      <c r="L8786" s="42" t="s">
        <v>27001</v>
      </c>
      <c r="M8786" s="79">
        <v>483</v>
      </c>
      <c r="N8786" s="80">
        <v>9840000</v>
      </c>
      <c r="O8786" s="81" t="s">
        <v>10301</v>
      </c>
      <c r="P8786" s="77">
        <v>9840000</v>
      </c>
      <c r="Q8786" s="79">
        <v>499</v>
      </c>
      <c r="R8786" s="77">
        <v>10031000</v>
      </c>
      <c r="S8786" s="41" t="s">
        <v>10301</v>
      </c>
      <c r="T8786" s="41" t="s">
        <v>803</v>
      </c>
      <c r="U8786" s="41" t="s">
        <v>27815</v>
      </c>
      <c r="V8786" s="84"/>
      <c r="W8786" s="85"/>
      <c r="X8786" s="84" t="s">
        <v>644</v>
      </c>
      <c r="Y8786" s="84"/>
      <c r="Z8786" s="84" t="s">
        <v>11066</v>
      </c>
      <c r="AA8786" s="62">
        <v>43294</v>
      </c>
    </row>
    <row r="8787" spans="1:27" ht="31.5" x14ac:dyDescent="0.25">
      <c r="A8787" s="76">
        <v>8785</v>
      </c>
      <c r="B8787" s="35" t="s">
        <v>27822</v>
      </c>
      <c r="C8787" s="35" t="s">
        <v>27823</v>
      </c>
      <c r="D8787" s="38" t="s">
        <v>27824</v>
      </c>
      <c r="E8787" s="83" t="s">
        <v>703</v>
      </c>
      <c r="F8787" s="35" t="s">
        <v>1304</v>
      </c>
      <c r="G8787" s="35">
        <v>493</v>
      </c>
      <c r="H8787" s="32" t="s">
        <v>27814</v>
      </c>
      <c r="I8787" s="77">
        <v>10031000</v>
      </c>
      <c r="J8787" s="78" t="s">
        <v>10301</v>
      </c>
      <c r="K8787" s="41"/>
      <c r="L8787" s="42" t="s">
        <v>27001</v>
      </c>
      <c r="M8787" s="79">
        <v>483</v>
      </c>
      <c r="N8787" s="80">
        <v>9840000</v>
      </c>
      <c r="O8787" s="81" t="s">
        <v>10301</v>
      </c>
      <c r="P8787" s="77">
        <v>9840000</v>
      </c>
      <c r="Q8787" s="79">
        <v>499</v>
      </c>
      <c r="R8787" s="77">
        <v>10031000</v>
      </c>
      <c r="S8787" s="41" t="s">
        <v>10301</v>
      </c>
      <c r="T8787" s="41" t="s">
        <v>803</v>
      </c>
      <c r="U8787" s="41" t="s">
        <v>27815</v>
      </c>
      <c r="V8787" s="84"/>
      <c r="W8787" s="85"/>
      <c r="X8787" s="84" t="s">
        <v>644</v>
      </c>
      <c r="Y8787" s="84"/>
      <c r="Z8787" s="84" t="s">
        <v>11066</v>
      </c>
      <c r="AA8787" s="62">
        <v>43294</v>
      </c>
    </row>
    <row r="8788" spans="1:27" ht="31.5" x14ac:dyDescent="0.25">
      <c r="A8788" s="76">
        <v>8786</v>
      </c>
      <c r="B8788" s="35" t="s">
        <v>27825</v>
      </c>
      <c r="C8788" s="35" t="s">
        <v>27826</v>
      </c>
      <c r="D8788" s="38" t="s">
        <v>27827</v>
      </c>
      <c r="E8788" s="83" t="s">
        <v>703</v>
      </c>
      <c r="F8788" s="35" t="s">
        <v>660</v>
      </c>
      <c r="G8788" s="35">
        <v>493</v>
      </c>
      <c r="H8788" s="32" t="s">
        <v>27814</v>
      </c>
      <c r="I8788" s="77">
        <v>10031000</v>
      </c>
      <c r="J8788" s="78" t="s">
        <v>10301</v>
      </c>
      <c r="K8788" s="41"/>
      <c r="L8788" s="42" t="s">
        <v>27001</v>
      </c>
      <c r="M8788" s="79">
        <v>483</v>
      </c>
      <c r="N8788" s="80">
        <v>9840000</v>
      </c>
      <c r="O8788" s="81" t="s">
        <v>10301</v>
      </c>
      <c r="P8788" s="77">
        <v>9840000</v>
      </c>
      <c r="Q8788" s="79">
        <v>499</v>
      </c>
      <c r="R8788" s="77">
        <v>10031000</v>
      </c>
      <c r="S8788" s="41" t="s">
        <v>10301</v>
      </c>
      <c r="T8788" s="41" t="s">
        <v>803</v>
      </c>
      <c r="U8788" s="41" t="s">
        <v>27815</v>
      </c>
      <c r="V8788" s="84"/>
      <c r="W8788" s="85"/>
      <c r="X8788" s="84" t="s">
        <v>644</v>
      </c>
      <c r="Y8788" s="84"/>
      <c r="Z8788" s="84" t="s">
        <v>11066</v>
      </c>
      <c r="AA8788" s="62">
        <v>43294</v>
      </c>
    </row>
    <row r="8789" spans="1:27" ht="15.75" x14ac:dyDescent="0.25">
      <c r="A8789" s="76">
        <v>8787</v>
      </c>
      <c r="B8789" s="35" t="s">
        <v>27828</v>
      </c>
      <c r="C8789" s="35" t="s">
        <v>27829</v>
      </c>
      <c r="D8789" s="38" t="s">
        <v>27830</v>
      </c>
      <c r="E8789" s="83" t="s">
        <v>703</v>
      </c>
      <c r="F8789" s="35" t="s">
        <v>660</v>
      </c>
      <c r="G8789" s="35">
        <v>1209</v>
      </c>
      <c r="H8789" s="32" t="s">
        <v>27254</v>
      </c>
      <c r="I8789" s="77">
        <v>2136000</v>
      </c>
      <c r="J8789" s="78"/>
      <c r="K8789" s="41"/>
      <c r="L8789" s="42" t="s">
        <v>27001</v>
      </c>
      <c r="M8789" s="79">
        <v>1196</v>
      </c>
      <c r="N8789" s="80">
        <v>2061000</v>
      </c>
      <c r="O8789" s="81"/>
      <c r="P8789" s="77">
        <v>2061000</v>
      </c>
      <c r="Q8789" s="79">
        <v>1232</v>
      </c>
      <c r="R8789" s="77">
        <v>2136000</v>
      </c>
      <c r="S8789" s="41"/>
      <c r="T8789" s="41" t="s">
        <v>27255</v>
      </c>
      <c r="U8789" s="41" t="s">
        <v>27256</v>
      </c>
      <c r="V8789" s="84"/>
      <c r="W8789" s="85"/>
      <c r="X8789" s="84" t="s">
        <v>644</v>
      </c>
      <c r="Y8789" s="84"/>
      <c r="Z8789" s="84" t="s">
        <v>645</v>
      </c>
      <c r="AA8789" s="62">
        <v>43294</v>
      </c>
    </row>
    <row r="8790" spans="1:27" ht="15.75" x14ac:dyDescent="0.25">
      <c r="A8790" s="76">
        <v>8788</v>
      </c>
      <c r="B8790" s="35" t="s">
        <v>27831</v>
      </c>
      <c r="C8790" s="35" t="s">
        <v>27832</v>
      </c>
      <c r="D8790" s="38" t="s">
        <v>27833</v>
      </c>
      <c r="E8790" s="83" t="s">
        <v>703</v>
      </c>
      <c r="F8790" s="35" t="s">
        <v>660</v>
      </c>
      <c r="G8790" s="35">
        <v>1209</v>
      </c>
      <c r="H8790" s="32" t="s">
        <v>27254</v>
      </c>
      <c r="I8790" s="77">
        <v>2136000</v>
      </c>
      <c r="J8790" s="78"/>
      <c r="K8790" s="41"/>
      <c r="L8790" s="42" t="s">
        <v>27001</v>
      </c>
      <c r="M8790" s="79">
        <v>1196</v>
      </c>
      <c r="N8790" s="80">
        <v>2061000</v>
      </c>
      <c r="O8790" s="81"/>
      <c r="P8790" s="77">
        <v>2061000</v>
      </c>
      <c r="Q8790" s="79">
        <v>1232</v>
      </c>
      <c r="R8790" s="77">
        <v>2136000</v>
      </c>
      <c r="S8790" s="41"/>
      <c r="T8790" s="41" t="s">
        <v>27255</v>
      </c>
      <c r="U8790" s="41" t="s">
        <v>27256</v>
      </c>
      <c r="V8790" s="84"/>
      <c r="W8790" s="85"/>
      <c r="X8790" s="84" t="s">
        <v>644</v>
      </c>
      <c r="Y8790" s="84"/>
      <c r="Z8790" s="84" t="s">
        <v>645</v>
      </c>
      <c r="AA8790" s="62">
        <v>43294</v>
      </c>
    </row>
    <row r="8791" spans="1:27" ht="15.75" x14ac:dyDescent="0.25">
      <c r="A8791" s="76">
        <v>8789</v>
      </c>
      <c r="B8791" s="35" t="s">
        <v>27834</v>
      </c>
      <c r="C8791" s="35" t="s">
        <v>27835</v>
      </c>
      <c r="D8791" s="38" t="s">
        <v>27836</v>
      </c>
      <c r="E8791" s="83" t="s">
        <v>638</v>
      </c>
      <c r="F8791" s="35" t="s">
        <v>660</v>
      </c>
      <c r="G8791" s="35">
        <v>1209</v>
      </c>
      <c r="H8791" s="32" t="s">
        <v>27254</v>
      </c>
      <c r="I8791" s="77">
        <v>2136000</v>
      </c>
      <c r="J8791" s="78"/>
      <c r="K8791" s="41"/>
      <c r="L8791" s="42" t="s">
        <v>27001</v>
      </c>
      <c r="M8791" s="79">
        <v>1196</v>
      </c>
      <c r="N8791" s="80">
        <v>2061000</v>
      </c>
      <c r="O8791" s="81"/>
      <c r="P8791" s="77">
        <v>2061000</v>
      </c>
      <c r="Q8791" s="79">
        <v>1232</v>
      </c>
      <c r="R8791" s="77">
        <v>2136000</v>
      </c>
      <c r="S8791" s="41"/>
      <c r="T8791" s="41" t="s">
        <v>27255</v>
      </c>
      <c r="U8791" s="41" t="s">
        <v>27256</v>
      </c>
      <c r="V8791" s="84"/>
      <c r="W8791" s="85"/>
      <c r="X8791" s="84" t="s">
        <v>644</v>
      </c>
      <c r="Y8791" s="84"/>
      <c r="Z8791" s="84" t="s">
        <v>645</v>
      </c>
      <c r="AA8791" s="62">
        <v>43294</v>
      </c>
    </row>
    <row r="8792" spans="1:27" ht="15.75" x14ac:dyDescent="0.25">
      <c r="A8792" s="76">
        <v>8790</v>
      </c>
      <c r="B8792" s="35" t="s">
        <v>27837</v>
      </c>
      <c r="C8792" s="35" t="s">
        <v>27838</v>
      </c>
      <c r="D8792" s="38" t="s">
        <v>27839</v>
      </c>
      <c r="E8792" s="83" t="s">
        <v>638</v>
      </c>
      <c r="F8792" s="35" t="s">
        <v>660</v>
      </c>
      <c r="G8792" s="35">
        <v>1209</v>
      </c>
      <c r="H8792" s="32" t="s">
        <v>27254</v>
      </c>
      <c r="I8792" s="77">
        <v>2136000</v>
      </c>
      <c r="J8792" s="78"/>
      <c r="K8792" s="41"/>
      <c r="L8792" s="42" t="s">
        <v>27001</v>
      </c>
      <c r="M8792" s="79">
        <v>1196</v>
      </c>
      <c r="N8792" s="80">
        <v>2061000</v>
      </c>
      <c r="O8792" s="81"/>
      <c r="P8792" s="77">
        <v>2061000</v>
      </c>
      <c r="Q8792" s="79">
        <v>1232</v>
      </c>
      <c r="R8792" s="77">
        <v>2136000</v>
      </c>
      <c r="S8792" s="41"/>
      <c r="T8792" s="41" t="s">
        <v>27255</v>
      </c>
      <c r="U8792" s="41" t="s">
        <v>27256</v>
      </c>
      <c r="V8792" s="84"/>
      <c r="W8792" s="85"/>
      <c r="X8792" s="84" t="s">
        <v>644</v>
      </c>
      <c r="Y8792" s="84"/>
      <c r="Z8792" s="84" t="s">
        <v>645</v>
      </c>
      <c r="AA8792" s="62">
        <v>43294</v>
      </c>
    </row>
    <row r="8793" spans="1:27" ht="15.75" x14ac:dyDescent="0.25">
      <c r="A8793" s="76">
        <v>8791</v>
      </c>
      <c r="B8793" s="35" t="s">
        <v>27840</v>
      </c>
      <c r="C8793" s="35" t="s">
        <v>27841</v>
      </c>
      <c r="D8793" s="38" t="s">
        <v>27842</v>
      </c>
      <c r="E8793" s="83" t="s">
        <v>703</v>
      </c>
      <c r="F8793" s="35" t="s">
        <v>1304</v>
      </c>
      <c r="G8793" s="35">
        <v>1222</v>
      </c>
      <c r="H8793" s="32" t="s">
        <v>27044</v>
      </c>
      <c r="I8793" s="77">
        <v>3645000</v>
      </c>
      <c r="J8793" s="78"/>
      <c r="K8793" s="41"/>
      <c r="L8793" s="42" t="s">
        <v>27001</v>
      </c>
      <c r="M8793" s="79">
        <v>1209</v>
      </c>
      <c r="N8793" s="80">
        <v>3469000</v>
      </c>
      <c r="O8793" s="81"/>
      <c r="P8793" s="77">
        <v>3469000</v>
      </c>
      <c r="Q8793" s="79">
        <v>1245</v>
      </c>
      <c r="R8793" s="77">
        <v>3645000</v>
      </c>
      <c r="S8793" s="41"/>
      <c r="T8793" s="41" t="s">
        <v>8437</v>
      </c>
      <c r="U8793" s="41" t="s">
        <v>27045</v>
      </c>
      <c r="V8793" s="84"/>
      <c r="W8793" s="85"/>
      <c r="X8793" s="84" t="s">
        <v>644</v>
      </c>
      <c r="Y8793" s="84"/>
      <c r="Z8793" s="84" t="s">
        <v>645</v>
      </c>
      <c r="AA8793" s="62">
        <v>43294</v>
      </c>
    </row>
    <row r="8794" spans="1:27" ht="15.75" x14ac:dyDescent="0.25">
      <c r="A8794" s="76">
        <v>8792</v>
      </c>
      <c r="B8794" s="35" t="s">
        <v>27843</v>
      </c>
      <c r="C8794" s="35" t="s">
        <v>27844</v>
      </c>
      <c r="D8794" s="38" t="s">
        <v>27845</v>
      </c>
      <c r="E8794" s="83" t="s">
        <v>703</v>
      </c>
      <c r="F8794" s="35" t="s">
        <v>660</v>
      </c>
      <c r="G8794" s="35">
        <v>1209</v>
      </c>
      <c r="H8794" s="32" t="s">
        <v>27254</v>
      </c>
      <c r="I8794" s="77">
        <v>2136000</v>
      </c>
      <c r="J8794" s="78"/>
      <c r="K8794" s="41"/>
      <c r="L8794" s="42" t="s">
        <v>27001</v>
      </c>
      <c r="M8794" s="79">
        <v>1196</v>
      </c>
      <c r="N8794" s="80">
        <v>2061000</v>
      </c>
      <c r="O8794" s="81"/>
      <c r="P8794" s="77">
        <v>2061000</v>
      </c>
      <c r="Q8794" s="79">
        <v>1232</v>
      </c>
      <c r="R8794" s="77">
        <v>2136000</v>
      </c>
      <c r="S8794" s="41"/>
      <c r="T8794" s="41" t="s">
        <v>27255</v>
      </c>
      <c r="U8794" s="41" t="s">
        <v>27256</v>
      </c>
      <c r="V8794" s="84"/>
      <c r="W8794" s="85"/>
      <c r="X8794" s="84" t="s">
        <v>644</v>
      </c>
      <c r="Y8794" s="84"/>
      <c r="Z8794" s="84" t="s">
        <v>645</v>
      </c>
      <c r="AA8794" s="62">
        <v>43294</v>
      </c>
    </row>
    <row r="8795" spans="1:27" ht="15.75" x14ac:dyDescent="0.25">
      <c r="A8795" s="76">
        <v>8793</v>
      </c>
      <c r="B8795" s="35" t="s">
        <v>27846</v>
      </c>
      <c r="C8795" s="35" t="s">
        <v>27847</v>
      </c>
      <c r="D8795" s="38" t="s">
        <v>10338</v>
      </c>
      <c r="E8795" s="83" t="s">
        <v>703</v>
      </c>
      <c r="F8795" s="35" t="s">
        <v>660</v>
      </c>
      <c r="G8795" s="35">
        <v>495</v>
      </c>
      <c r="H8795" s="32" t="s">
        <v>10338</v>
      </c>
      <c r="I8795" s="77">
        <v>4330000</v>
      </c>
      <c r="J8795" s="78" t="s">
        <v>10301</v>
      </c>
      <c r="K8795" s="41"/>
      <c r="L8795" s="42" t="s">
        <v>27001</v>
      </c>
      <c r="M8795" s="79">
        <v>485</v>
      </c>
      <c r="N8795" s="80">
        <v>4187000</v>
      </c>
      <c r="O8795" s="81" t="s">
        <v>10301</v>
      </c>
      <c r="P8795" s="77">
        <v>4187000</v>
      </c>
      <c r="Q8795" s="79">
        <v>501</v>
      </c>
      <c r="R8795" s="77">
        <v>4330000</v>
      </c>
      <c r="S8795" s="41" t="s">
        <v>10301</v>
      </c>
      <c r="T8795" s="41" t="s">
        <v>803</v>
      </c>
      <c r="U8795" s="41" t="s">
        <v>10339</v>
      </c>
      <c r="V8795" s="84"/>
      <c r="W8795" s="85"/>
      <c r="X8795" s="84" t="s">
        <v>644</v>
      </c>
      <c r="Y8795" s="84"/>
      <c r="Z8795" s="84" t="s">
        <v>11066</v>
      </c>
      <c r="AA8795" s="62">
        <v>43294</v>
      </c>
    </row>
    <row r="8796" spans="1:27" ht="15.75" x14ac:dyDescent="0.25">
      <c r="A8796" s="76">
        <v>8794</v>
      </c>
      <c r="B8796" s="35" t="s">
        <v>27848</v>
      </c>
      <c r="C8796" s="35" t="s">
        <v>27849</v>
      </c>
      <c r="D8796" s="38" t="s">
        <v>27850</v>
      </c>
      <c r="E8796" s="83" t="s">
        <v>703</v>
      </c>
      <c r="F8796" s="35" t="s">
        <v>660</v>
      </c>
      <c r="G8796" s="35">
        <v>495</v>
      </c>
      <c r="H8796" s="32" t="s">
        <v>10338</v>
      </c>
      <c r="I8796" s="77">
        <v>4330000</v>
      </c>
      <c r="J8796" s="78" t="s">
        <v>10301</v>
      </c>
      <c r="K8796" s="41"/>
      <c r="L8796" s="42" t="s">
        <v>27001</v>
      </c>
      <c r="M8796" s="79">
        <v>485</v>
      </c>
      <c r="N8796" s="80">
        <v>4187000</v>
      </c>
      <c r="O8796" s="81" t="s">
        <v>10301</v>
      </c>
      <c r="P8796" s="77">
        <v>4187000</v>
      </c>
      <c r="Q8796" s="79">
        <v>501</v>
      </c>
      <c r="R8796" s="77">
        <v>4330000</v>
      </c>
      <c r="S8796" s="41" t="s">
        <v>10301</v>
      </c>
      <c r="T8796" s="41" t="s">
        <v>803</v>
      </c>
      <c r="U8796" s="41" t="s">
        <v>10339</v>
      </c>
      <c r="V8796" s="84"/>
      <c r="W8796" s="85"/>
      <c r="X8796" s="84" t="s">
        <v>644</v>
      </c>
      <c r="Y8796" s="84"/>
      <c r="Z8796" s="84" t="s">
        <v>11066</v>
      </c>
      <c r="AA8796" s="62">
        <v>43294</v>
      </c>
    </row>
    <row r="8797" spans="1:27" ht="15.75" x14ac:dyDescent="0.25">
      <c r="A8797" s="76">
        <v>8795</v>
      </c>
      <c r="B8797" s="35" t="s">
        <v>27851</v>
      </c>
      <c r="C8797" s="35" t="s">
        <v>27852</v>
      </c>
      <c r="D8797" s="38" t="s">
        <v>27853</v>
      </c>
      <c r="E8797" s="83" t="s">
        <v>703</v>
      </c>
      <c r="F8797" s="35" t="s">
        <v>660</v>
      </c>
      <c r="G8797" s="35">
        <v>1209</v>
      </c>
      <c r="H8797" s="32" t="s">
        <v>27254</v>
      </c>
      <c r="I8797" s="77">
        <v>2136000</v>
      </c>
      <c r="J8797" s="78"/>
      <c r="K8797" s="41"/>
      <c r="L8797" s="42" t="s">
        <v>27001</v>
      </c>
      <c r="M8797" s="79">
        <v>1196</v>
      </c>
      <c r="N8797" s="80">
        <v>2061000</v>
      </c>
      <c r="O8797" s="81"/>
      <c r="P8797" s="77">
        <v>2061000</v>
      </c>
      <c r="Q8797" s="79">
        <v>1232</v>
      </c>
      <c r="R8797" s="77">
        <v>2136000</v>
      </c>
      <c r="S8797" s="41"/>
      <c r="T8797" s="41" t="s">
        <v>27255</v>
      </c>
      <c r="U8797" s="41" t="s">
        <v>27256</v>
      </c>
      <c r="V8797" s="84"/>
      <c r="W8797" s="85"/>
      <c r="X8797" s="84" t="s">
        <v>644</v>
      </c>
      <c r="Y8797" s="84"/>
      <c r="Z8797" s="84" t="s">
        <v>645</v>
      </c>
      <c r="AA8797" s="62">
        <v>43294</v>
      </c>
    </row>
    <row r="8798" spans="1:27" ht="15.75" x14ac:dyDescent="0.25">
      <c r="A8798" s="76">
        <v>8796</v>
      </c>
      <c r="B8798" s="35" t="s">
        <v>27854</v>
      </c>
      <c r="C8798" s="35" t="s">
        <v>27855</v>
      </c>
      <c r="D8798" s="38" t="s">
        <v>27856</v>
      </c>
      <c r="E8798" s="83" t="s">
        <v>703</v>
      </c>
      <c r="F8798" s="35" t="s">
        <v>660</v>
      </c>
      <c r="G8798" s="35">
        <v>495</v>
      </c>
      <c r="H8798" s="32" t="s">
        <v>10338</v>
      </c>
      <c r="I8798" s="77">
        <v>4330000</v>
      </c>
      <c r="J8798" s="78" t="s">
        <v>10301</v>
      </c>
      <c r="K8798" s="41"/>
      <c r="L8798" s="42" t="s">
        <v>27001</v>
      </c>
      <c r="M8798" s="79">
        <v>485</v>
      </c>
      <c r="N8798" s="80">
        <v>4187000</v>
      </c>
      <c r="O8798" s="81" t="s">
        <v>10301</v>
      </c>
      <c r="P8798" s="77">
        <v>4187000</v>
      </c>
      <c r="Q8798" s="79">
        <v>501</v>
      </c>
      <c r="R8798" s="77">
        <v>4330000</v>
      </c>
      <c r="S8798" s="41" t="s">
        <v>10301</v>
      </c>
      <c r="T8798" s="41" t="s">
        <v>803</v>
      </c>
      <c r="U8798" s="41" t="s">
        <v>10339</v>
      </c>
      <c r="V8798" s="84"/>
      <c r="W8798" s="85"/>
      <c r="X8798" s="84" t="s">
        <v>644</v>
      </c>
      <c r="Y8798" s="84"/>
      <c r="Z8798" s="84" t="s">
        <v>11066</v>
      </c>
      <c r="AA8798" s="62">
        <v>43294</v>
      </c>
    </row>
    <row r="8799" spans="1:27" ht="15.75" x14ac:dyDescent="0.25">
      <c r="A8799" s="76">
        <v>8797</v>
      </c>
      <c r="B8799" s="35" t="s">
        <v>27857</v>
      </c>
      <c r="C8799" s="35" t="s">
        <v>27858</v>
      </c>
      <c r="D8799" s="38" t="s">
        <v>27859</v>
      </c>
      <c r="E8799" s="83" t="s">
        <v>638</v>
      </c>
      <c r="F8799" s="35" t="s">
        <v>660</v>
      </c>
      <c r="G8799" s="35">
        <v>500</v>
      </c>
      <c r="H8799" s="32" t="s">
        <v>10320</v>
      </c>
      <c r="I8799" s="77">
        <v>3634000</v>
      </c>
      <c r="J8799" s="78" t="s">
        <v>10301</v>
      </c>
      <c r="K8799" s="41"/>
      <c r="L8799" s="42" t="s">
        <v>27001</v>
      </c>
      <c r="M8799" s="79">
        <v>490</v>
      </c>
      <c r="N8799" s="80">
        <v>3525000</v>
      </c>
      <c r="O8799" s="81" t="s">
        <v>10301</v>
      </c>
      <c r="P8799" s="77">
        <v>3525000</v>
      </c>
      <c r="Q8799" s="79">
        <v>506</v>
      </c>
      <c r="R8799" s="77">
        <v>3634000</v>
      </c>
      <c r="S8799" s="41" t="s">
        <v>10301</v>
      </c>
      <c r="T8799" s="41" t="s">
        <v>803</v>
      </c>
      <c r="U8799" s="41" t="s">
        <v>10321</v>
      </c>
      <c r="V8799" s="84"/>
      <c r="W8799" s="85"/>
      <c r="X8799" s="84" t="s">
        <v>644</v>
      </c>
      <c r="Y8799" s="84"/>
      <c r="Z8799" s="84" t="s">
        <v>11066</v>
      </c>
      <c r="AA8799" s="62">
        <v>43294</v>
      </c>
    </row>
    <row r="8800" spans="1:27" ht="31.5" x14ac:dyDescent="0.25">
      <c r="A8800" s="76">
        <v>8798</v>
      </c>
      <c r="B8800" s="35" t="s">
        <v>27860</v>
      </c>
      <c r="C8800" s="35" t="s">
        <v>27861</v>
      </c>
      <c r="D8800" s="38" t="s">
        <v>27862</v>
      </c>
      <c r="E8800" s="83" t="s">
        <v>638</v>
      </c>
      <c r="F8800" s="35" t="s">
        <v>660</v>
      </c>
      <c r="G8800" s="35">
        <v>466</v>
      </c>
      <c r="H8800" s="32" t="s">
        <v>10306</v>
      </c>
      <c r="I8800" s="77">
        <v>4191000</v>
      </c>
      <c r="J8800" s="78" t="s">
        <v>8907</v>
      </c>
      <c r="K8800" s="41"/>
      <c r="L8800" s="42" t="s">
        <v>27001</v>
      </c>
      <c r="M8800" s="79">
        <v>457</v>
      </c>
      <c r="N8800" s="80">
        <v>4072000</v>
      </c>
      <c r="O8800" s="81" t="s">
        <v>8907</v>
      </c>
      <c r="P8800" s="77">
        <v>4072000</v>
      </c>
      <c r="Q8800" s="79">
        <v>473</v>
      </c>
      <c r="R8800" s="77">
        <v>4191000</v>
      </c>
      <c r="S8800" s="41" t="s">
        <v>8907</v>
      </c>
      <c r="T8800" s="41" t="s">
        <v>803</v>
      </c>
      <c r="U8800" s="41" t="s">
        <v>10307</v>
      </c>
      <c r="V8800" s="84"/>
      <c r="W8800" s="85"/>
      <c r="X8800" s="84" t="s">
        <v>644</v>
      </c>
      <c r="Y8800" s="84"/>
      <c r="Z8800" s="84" t="s">
        <v>11066</v>
      </c>
      <c r="AA8800" s="62">
        <v>43294</v>
      </c>
    </row>
    <row r="8801" spans="1:27" ht="15.75" x14ac:dyDescent="0.25">
      <c r="A8801" s="76">
        <v>8799</v>
      </c>
      <c r="B8801" s="35" t="s">
        <v>27863</v>
      </c>
      <c r="C8801" s="35" t="s">
        <v>27864</v>
      </c>
      <c r="D8801" s="38" t="s">
        <v>27865</v>
      </c>
      <c r="E8801" s="83" t="s">
        <v>638</v>
      </c>
      <c r="F8801" s="35" t="s">
        <v>660</v>
      </c>
      <c r="G8801" s="35">
        <v>500</v>
      </c>
      <c r="H8801" s="32" t="s">
        <v>10320</v>
      </c>
      <c r="I8801" s="77">
        <v>3634000</v>
      </c>
      <c r="J8801" s="78" t="s">
        <v>10301</v>
      </c>
      <c r="K8801" s="41"/>
      <c r="L8801" s="42" t="s">
        <v>27001</v>
      </c>
      <c r="M8801" s="79">
        <v>490</v>
      </c>
      <c r="N8801" s="80">
        <v>3525000</v>
      </c>
      <c r="O8801" s="81" t="s">
        <v>10301</v>
      </c>
      <c r="P8801" s="77">
        <v>3525000</v>
      </c>
      <c r="Q8801" s="79">
        <v>506</v>
      </c>
      <c r="R8801" s="77">
        <v>3634000</v>
      </c>
      <c r="S8801" s="41" t="s">
        <v>10301</v>
      </c>
      <c r="T8801" s="41" t="s">
        <v>803</v>
      </c>
      <c r="U8801" s="41" t="s">
        <v>10321</v>
      </c>
      <c r="V8801" s="84"/>
      <c r="W8801" s="85"/>
      <c r="X8801" s="84" t="s">
        <v>644</v>
      </c>
      <c r="Y8801" s="84"/>
      <c r="Z8801" s="84" t="s">
        <v>11066</v>
      </c>
      <c r="AA8801" s="62">
        <v>43294</v>
      </c>
    </row>
    <row r="8802" spans="1:27" ht="15.75" x14ac:dyDescent="0.25">
      <c r="A8802" s="76">
        <v>8800</v>
      </c>
      <c r="B8802" s="35" t="s">
        <v>27866</v>
      </c>
      <c r="C8802" s="35" t="s">
        <v>27867</v>
      </c>
      <c r="D8802" s="38" t="s">
        <v>27868</v>
      </c>
      <c r="E8802" s="83" t="s">
        <v>638</v>
      </c>
      <c r="F8802" s="35" t="s">
        <v>660</v>
      </c>
      <c r="G8802" s="35">
        <v>1209</v>
      </c>
      <c r="H8802" s="32" t="s">
        <v>27254</v>
      </c>
      <c r="I8802" s="77">
        <v>2136000</v>
      </c>
      <c r="J8802" s="78"/>
      <c r="K8802" s="41"/>
      <c r="L8802" s="42" t="s">
        <v>27001</v>
      </c>
      <c r="M8802" s="79">
        <v>1196</v>
      </c>
      <c r="N8802" s="80">
        <v>2061000</v>
      </c>
      <c r="O8802" s="81"/>
      <c r="P8802" s="77">
        <v>2061000</v>
      </c>
      <c r="Q8802" s="79">
        <v>1232</v>
      </c>
      <c r="R8802" s="77">
        <v>2136000</v>
      </c>
      <c r="S8802" s="41"/>
      <c r="T8802" s="41" t="s">
        <v>27255</v>
      </c>
      <c r="U8802" s="41" t="s">
        <v>27256</v>
      </c>
      <c r="V8802" s="84"/>
      <c r="W8802" s="85"/>
      <c r="X8802" s="84" t="s">
        <v>644</v>
      </c>
      <c r="Y8802" s="84"/>
      <c r="Z8802" s="84" t="s">
        <v>645</v>
      </c>
      <c r="AA8802" s="62">
        <v>43294</v>
      </c>
    </row>
    <row r="8803" spans="1:27" ht="15.75" x14ac:dyDescent="0.25">
      <c r="A8803" s="76">
        <v>8801</v>
      </c>
      <c r="B8803" s="35" t="s">
        <v>27869</v>
      </c>
      <c r="C8803" s="35" t="s">
        <v>27870</v>
      </c>
      <c r="D8803" s="38" t="s">
        <v>27871</v>
      </c>
      <c r="E8803" s="83" t="s">
        <v>703</v>
      </c>
      <c r="F8803" s="35" t="s">
        <v>1304</v>
      </c>
      <c r="G8803" s="35">
        <v>1222</v>
      </c>
      <c r="H8803" s="32" t="s">
        <v>27044</v>
      </c>
      <c r="I8803" s="77">
        <v>3645000</v>
      </c>
      <c r="J8803" s="78"/>
      <c r="K8803" s="41"/>
      <c r="L8803" s="42" t="s">
        <v>27001</v>
      </c>
      <c r="M8803" s="79">
        <v>1209</v>
      </c>
      <c r="N8803" s="80">
        <v>3469000</v>
      </c>
      <c r="O8803" s="81"/>
      <c r="P8803" s="77">
        <v>3469000</v>
      </c>
      <c r="Q8803" s="79">
        <v>1245</v>
      </c>
      <c r="R8803" s="77">
        <v>3645000</v>
      </c>
      <c r="S8803" s="41"/>
      <c r="T8803" s="41" t="s">
        <v>8437</v>
      </c>
      <c r="U8803" s="41" t="s">
        <v>27045</v>
      </c>
      <c r="V8803" s="84"/>
      <c r="W8803" s="85"/>
      <c r="X8803" s="84" t="s">
        <v>644</v>
      </c>
      <c r="Y8803" s="84"/>
      <c r="Z8803" s="84" t="s">
        <v>707</v>
      </c>
      <c r="AA8803" s="62">
        <v>43294</v>
      </c>
    </row>
    <row r="8804" spans="1:27" ht="15.75" x14ac:dyDescent="0.25">
      <c r="A8804" s="76">
        <v>8802</v>
      </c>
      <c r="B8804" s="35" t="s">
        <v>27872</v>
      </c>
      <c r="C8804" s="35" t="s">
        <v>27873</v>
      </c>
      <c r="D8804" s="38" t="s">
        <v>27874</v>
      </c>
      <c r="E8804" s="83" t="s">
        <v>703</v>
      </c>
      <c r="F8804" s="35" t="s">
        <v>1304</v>
      </c>
      <c r="G8804" s="35">
        <v>459</v>
      </c>
      <c r="H8804" s="32" t="s">
        <v>10300</v>
      </c>
      <c r="I8804" s="77">
        <v>5030000</v>
      </c>
      <c r="J8804" s="78" t="s">
        <v>10301</v>
      </c>
      <c r="K8804" s="41"/>
      <c r="L8804" s="42" t="s">
        <v>27001</v>
      </c>
      <c r="M8804" s="79">
        <v>450</v>
      </c>
      <c r="N8804" s="80">
        <v>4887000</v>
      </c>
      <c r="O8804" s="81" t="s">
        <v>10301</v>
      </c>
      <c r="P8804" s="77">
        <v>4887000</v>
      </c>
      <c r="Q8804" s="79">
        <v>466</v>
      </c>
      <c r="R8804" s="77">
        <v>5030000</v>
      </c>
      <c r="S8804" s="41" t="s">
        <v>10301</v>
      </c>
      <c r="T8804" s="41" t="s">
        <v>803</v>
      </c>
      <c r="U8804" s="41" t="s">
        <v>10302</v>
      </c>
      <c r="V8804" s="84"/>
      <c r="W8804" s="85"/>
      <c r="X8804" s="84" t="s">
        <v>644</v>
      </c>
      <c r="Y8804" s="84"/>
      <c r="Z8804" s="84" t="s">
        <v>11066</v>
      </c>
      <c r="AA8804" s="62">
        <v>43294</v>
      </c>
    </row>
    <row r="8805" spans="1:27" ht="15.75" x14ac:dyDescent="0.25">
      <c r="A8805" s="76">
        <v>8803</v>
      </c>
      <c r="B8805" s="35" t="s">
        <v>27875</v>
      </c>
      <c r="C8805" s="35" t="s">
        <v>27876</v>
      </c>
      <c r="D8805" s="38" t="s">
        <v>27877</v>
      </c>
      <c r="E8805" s="83" t="s">
        <v>703</v>
      </c>
      <c r="F8805" s="35" t="s">
        <v>1304</v>
      </c>
      <c r="G8805" s="35">
        <v>466</v>
      </c>
      <c r="H8805" s="32" t="s">
        <v>10306</v>
      </c>
      <c r="I8805" s="77">
        <v>4191000</v>
      </c>
      <c r="J8805" s="78" t="s">
        <v>8907</v>
      </c>
      <c r="K8805" s="41"/>
      <c r="L8805" s="42" t="s">
        <v>27001</v>
      </c>
      <c r="M8805" s="79">
        <v>457</v>
      </c>
      <c r="N8805" s="80">
        <v>4072000</v>
      </c>
      <c r="O8805" s="81" t="s">
        <v>8907</v>
      </c>
      <c r="P8805" s="77">
        <v>4072000</v>
      </c>
      <c r="Q8805" s="79">
        <v>473</v>
      </c>
      <c r="R8805" s="77">
        <v>4191000</v>
      </c>
      <c r="S8805" s="41" t="s">
        <v>8907</v>
      </c>
      <c r="T8805" s="41" t="s">
        <v>803</v>
      </c>
      <c r="U8805" s="41" t="s">
        <v>10307</v>
      </c>
      <c r="V8805" s="84"/>
      <c r="W8805" s="85"/>
      <c r="X8805" s="84" t="s">
        <v>644</v>
      </c>
      <c r="Y8805" s="84"/>
      <c r="Z8805" s="84" t="s">
        <v>645</v>
      </c>
      <c r="AA8805" s="62">
        <v>43294</v>
      </c>
    </row>
    <row r="8806" spans="1:27" ht="31.5" x14ac:dyDescent="0.25">
      <c r="A8806" s="76">
        <v>8804</v>
      </c>
      <c r="B8806" s="35" t="s">
        <v>27878</v>
      </c>
      <c r="C8806" s="35" t="s">
        <v>27879</v>
      </c>
      <c r="D8806" s="38" t="s">
        <v>27880</v>
      </c>
      <c r="E8806" s="83" t="s">
        <v>638</v>
      </c>
      <c r="F8806" s="35" t="s">
        <v>660</v>
      </c>
      <c r="G8806" s="35">
        <v>1209</v>
      </c>
      <c r="H8806" s="32" t="s">
        <v>27254</v>
      </c>
      <c r="I8806" s="77">
        <v>2136000</v>
      </c>
      <c r="J8806" s="78"/>
      <c r="K8806" s="41" t="s">
        <v>27881</v>
      </c>
      <c r="L8806" s="42" t="s">
        <v>27001</v>
      </c>
      <c r="M8806" s="79">
        <v>1196</v>
      </c>
      <c r="N8806" s="80">
        <v>2061000</v>
      </c>
      <c r="O8806" s="81"/>
      <c r="P8806" s="77">
        <v>2061000</v>
      </c>
      <c r="Q8806" s="79">
        <v>1232</v>
      </c>
      <c r="R8806" s="77">
        <v>2136000</v>
      </c>
      <c r="S8806" s="41"/>
      <c r="T8806" s="41" t="s">
        <v>27255</v>
      </c>
      <c r="U8806" s="41" t="s">
        <v>27256</v>
      </c>
      <c r="V8806" s="84"/>
      <c r="W8806" s="85"/>
      <c r="X8806" s="84" t="s">
        <v>644</v>
      </c>
      <c r="Y8806" s="84"/>
      <c r="Z8806" s="84" t="s">
        <v>645</v>
      </c>
      <c r="AA8806" s="62">
        <v>43294</v>
      </c>
    </row>
    <row r="8807" spans="1:27" ht="31.5" x14ac:dyDescent="0.25">
      <c r="A8807" s="76">
        <v>8805</v>
      </c>
      <c r="B8807" s="35" t="s">
        <v>27882</v>
      </c>
      <c r="C8807" s="35" t="s">
        <v>27883</v>
      </c>
      <c r="D8807" s="38" t="s">
        <v>27884</v>
      </c>
      <c r="E8807" s="83" t="s">
        <v>638</v>
      </c>
      <c r="F8807" s="35" t="s">
        <v>660</v>
      </c>
      <c r="G8807" s="35">
        <v>1209</v>
      </c>
      <c r="H8807" s="32" t="s">
        <v>27254</v>
      </c>
      <c r="I8807" s="77">
        <v>2136000</v>
      </c>
      <c r="J8807" s="78"/>
      <c r="K8807" s="41" t="s">
        <v>27881</v>
      </c>
      <c r="L8807" s="42" t="s">
        <v>27001</v>
      </c>
      <c r="M8807" s="79">
        <v>1196</v>
      </c>
      <c r="N8807" s="80">
        <v>2061000</v>
      </c>
      <c r="O8807" s="81"/>
      <c r="P8807" s="77">
        <v>2061000</v>
      </c>
      <c r="Q8807" s="79">
        <v>1232</v>
      </c>
      <c r="R8807" s="77">
        <v>2136000</v>
      </c>
      <c r="S8807" s="41"/>
      <c r="T8807" s="41" t="s">
        <v>27255</v>
      </c>
      <c r="U8807" s="41" t="s">
        <v>27256</v>
      </c>
      <c r="V8807" s="84"/>
      <c r="W8807" s="85"/>
      <c r="X8807" s="84" t="s">
        <v>644</v>
      </c>
      <c r="Y8807" s="84"/>
      <c r="Z8807" s="84" t="s">
        <v>645</v>
      </c>
      <c r="AA8807" s="62">
        <v>43294</v>
      </c>
    </row>
    <row r="8808" spans="1:27" ht="15.75" x14ac:dyDescent="0.25">
      <c r="A8808" s="76">
        <v>8806</v>
      </c>
      <c r="B8808" s="35" t="s">
        <v>27885</v>
      </c>
      <c r="C8808" s="35" t="s">
        <v>27886</v>
      </c>
      <c r="D8808" s="38" t="s">
        <v>27887</v>
      </c>
      <c r="E8808" s="83" t="s">
        <v>638</v>
      </c>
      <c r="F8808" s="35" t="s">
        <v>660</v>
      </c>
      <c r="G8808" s="35">
        <v>1209</v>
      </c>
      <c r="H8808" s="32" t="s">
        <v>27254</v>
      </c>
      <c r="I8808" s="77">
        <v>2136000</v>
      </c>
      <c r="J8808" s="78"/>
      <c r="K8808" s="41" t="s">
        <v>27881</v>
      </c>
      <c r="L8808" s="42" t="s">
        <v>27001</v>
      </c>
      <c r="M8808" s="79">
        <v>1196</v>
      </c>
      <c r="N8808" s="80">
        <v>2061000</v>
      </c>
      <c r="O8808" s="81"/>
      <c r="P8808" s="77">
        <v>2061000</v>
      </c>
      <c r="Q8808" s="79">
        <v>1232</v>
      </c>
      <c r="R8808" s="77">
        <v>2136000</v>
      </c>
      <c r="S8808" s="41"/>
      <c r="T8808" s="41" t="s">
        <v>27255</v>
      </c>
      <c r="U8808" s="41" t="s">
        <v>27256</v>
      </c>
      <c r="V8808" s="84"/>
      <c r="W8808" s="85"/>
      <c r="X8808" s="84" t="s">
        <v>644</v>
      </c>
      <c r="Y8808" s="84"/>
      <c r="Z8808" s="84" t="s">
        <v>645</v>
      </c>
      <c r="AA8808" s="62">
        <v>43294</v>
      </c>
    </row>
    <row r="8809" spans="1:27" ht="15.75" x14ac:dyDescent="0.25">
      <c r="A8809" s="76">
        <v>8807</v>
      </c>
      <c r="B8809" s="35" t="s">
        <v>27888</v>
      </c>
      <c r="C8809" s="35" t="s">
        <v>27889</v>
      </c>
      <c r="D8809" s="38" t="s">
        <v>27890</v>
      </c>
      <c r="E8809" s="83" t="s">
        <v>638</v>
      </c>
      <c r="F8809" s="35" t="s">
        <v>660</v>
      </c>
      <c r="G8809" s="35">
        <v>1209</v>
      </c>
      <c r="H8809" s="32" t="s">
        <v>27254</v>
      </c>
      <c r="I8809" s="77">
        <v>2136000</v>
      </c>
      <c r="J8809" s="78"/>
      <c r="K8809" s="41"/>
      <c r="L8809" s="42" t="s">
        <v>27001</v>
      </c>
      <c r="M8809" s="79">
        <v>1196</v>
      </c>
      <c r="N8809" s="80">
        <v>2061000</v>
      </c>
      <c r="O8809" s="81"/>
      <c r="P8809" s="77">
        <v>2061000</v>
      </c>
      <c r="Q8809" s="79">
        <v>1232</v>
      </c>
      <c r="R8809" s="77">
        <v>2136000</v>
      </c>
      <c r="S8809" s="41"/>
      <c r="T8809" s="41" t="s">
        <v>27255</v>
      </c>
      <c r="U8809" s="41" t="s">
        <v>27256</v>
      </c>
      <c r="V8809" s="84"/>
      <c r="W8809" s="85"/>
      <c r="X8809" s="84" t="s">
        <v>644</v>
      </c>
      <c r="Y8809" s="84"/>
      <c r="Z8809" s="84" t="s">
        <v>645</v>
      </c>
      <c r="AA8809" s="62">
        <v>43294</v>
      </c>
    </row>
    <row r="8810" spans="1:27" ht="31.5" x14ac:dyDescent="0.25">
      <c r="A8810" s="76">
        <v>8808</v>
      </c>
      <c r="B8810" s="35" t="s">
        <v>27891</v>
      </c>
      <c r="C8810" s="35" t="s">
        <v>27892</v>
      </c>
      <c r="D8810" s="38" t="s">
        <v>27893</v>
      </c>
      <c r="E8810" s="83" t="s">
        <v>638</v>
      </c>
      <c r="F8810" s="35" t="s">
        <v>660</v>
      </c>
      <c r="G8810" s="35">
        <v>461</v>
      </c>
      <c r="H8810" s="32" t="s">
        <v>10368</v>
      </c>
      <c r="I8810" s="77">
        <v>3191000</v>
      </c>
      <c r="J8810" s="78" t="s">
        <v>6930</v>
      </c>
      <c r="K8810" s="41"/>
      <c r="L8810" s="42" t="s">
        <v>27001</v>
      </c>
      <c r="M8810" s="79">
        <v>452</v>
      </c>
      <c r="N8810" s="80">
        <v>3072000</v>
      </c>
      <c r="O8810" s="81" t="s">
        <v>6930</v>
      </c>
      <c r="P8810" s="77">
        <v>3072000</v>
      </c>
      <c r="Q8810" s="79">
        <v>468</v>
      </c>
      <c r="R8810" s="77">
        <v>3191000</v>
      </c>
      <c r="S8810" s="41" t="s">
        <v>6930</v>
      </c>
      <c r="T8810" s="41" t="s">
        <v>803</v>
      </c>
      <c r="U8810" s="41" t="s">
        <v>10369</v>
      </c>
      <c r="V8810" s="84"/>
      <c r="W8810" s="85"/>
      <c r="X8810" s="84" t="s">
        <v>644</v>
      </c>
      <c r="Y8810" s="84"/>
      <c r="Z8810" s="84" t="s">
        <v>645</v>
      </c>
      <c r="AA8810" s="62">
        <v>43294</v>
      </c>
    </row>
    <row r="8811" spans="1:27" ht="31.5" x14ac:dyDescent="0.25">
      <c r="A8811" s="76">
        <v>8809</v>
      </c>
      <c r="B8811" s="35" t="s">
        <v>27894</v>
      </c>
      <c r="C8811" s="35" t="s">
        <v>27895</v>
      </c>
      <c r="D8811" s="38" t="s">
        <v>27896</v>
      </c>
      <c r="E8811" s="83" t="s">
        <v>638</v>
      </c>
      <c r="F8811" s="35" t="s">
        <v>660</v>
      </c>
      <c r="G8811" s="35">
        <v>461</v>
      </c>
      <c r="H8811" s="32" t="s">
        <v>10368</v>
      </c>
      <c r="I8811" s="77">
        <v>3191000</v>
      </c>
      <c r="J8811" s="78" t="s">
        <v>6930</v>
      </c>
      <c r="K8811" s="41"/>
      <c r="L8811" s="42" t="s">
        <v>27001</v>
      </c>
      <c r="M8811" s="79">
        <v>452</v>
      </c>
      <c r="N8811" s="80">
        <v>3072000</v>
      </c>
      <c r="O8811" s="81" t="s">
        <v>6930</v>
      </c>
      <c r="P8811" s="77">
        <v>3072000</v>
      </c>
      <c r="Q8811" s="79">
        <v>468</v>
      </c>
      <c r="R8811" s="77">
        <v>3191000</v>
      </c>
      <c r="S8811" s="41" t="s">
        <v>6930</v>
      </c>
      <c r="T8811" s="41" t="s">
        <v>803</v>
      </c>
      <c r="U8811" s="41" t="s">
        <v>10369</v>
      </c>
      <c r="V8811" s="84"/>
      <c r="W8811" s="85"/>
      <c r="X8811" s="84" t="s">
        <v>644</v>
      </c>
      <c r="Y8811" s="84"/>
      <c r="Z8811" s="84" t="s">
        <v>645</v>
      </c>
      <c r="AA8811" s="62">
        <v>43294</v>
      </c>
    </row>
    <row r="8812" spans="1:27" ht="31.5" x14ac:dyDescent="0.25">
      <c r="A8812" s="76">
        <v>8810</v>
      </c>
      <c r="B8812" s="35" t="s">
        <v>27897</v>
      </c>
      <c r="C8812" s="35" t="s">
        <v>27898</v>
      </c>
      <c r="D8812" s="38" t="s">
        <v>27899</v>
      </c>
      <c r="E8812" s="83" t="s">
        <v>638</v>
      </c>
      <c r="F8812" s="35" t="s">
        <v>660</v>
      </c>
      <c r="G8812" s="35">
        <v>461</v>
      </c>
      <c r="H8812" s="32" t="s">
        <v>10368</v>
      </c>
      <c r="I8812" s="77">
        <v>3191000</v>
      </c>
      <c r="J8812" s="78" t="s">
        <v>6930</v>
      </c>
      <c r="K8812" s="41"/>
      <c r="L8812" s="42" t="s">
        <v>27001</v>
      </c>
      <c r="M8812" s="79">
        <v>452</v>
      </c>
      <c r="N8812" s="80">
        <v>3072000</v>
      </c>
      <c r="O8812" s="81" t="s">
        <v>6930</v>
      </c>
      <c r="P8812" s="77">
        <v>3072000</v>
      </c>
      <c r="Q8812" s="79">
        <v>468</v>
      </c>
      <c r="R8812" s="77">
        <v>3191000</v>
      </c>
      <c r="S8812" s="41" t="s">
        <v>6930</v>
      </c>
      <c r="T8812" s="41" t="s">
        <v>803</v>
      </c>
      <c r="U8812" s="41" t="s">
        <v>10369</v>
      </c>
      <c r="V8812" s="84"/>
      <c r="W8812" s="85"/>
      <c r="X8812" s="84" t="s">
        <v>644</v>
      </c>
      <c r="Y8812" s="84"/>
      <c r="Z8812" s="84" t="s">
        <v>645</v>
      </c>
      <c r="AA8812" s="62">
        <v>43294</v>
      </c>
    </row>
    <row r="8813" spans="1:27" ht="31.5" x14ac:dyDescent="0.25">
      <c r="A8813" s="76">
        <v>8811</v>
      </c>
      <c r="B8813" s="35" t="s">
        <v>27900</v>
      </c>
      <c r="C8813" s="35" t="s">
        <v>27901</v>
      </c>
      <c r="D8813" s="38" t="s">
        <v>27902</v>
      </c>
      <c r="E8813" s="83" t="s">
        <v>638</v>
      </c>
      <c r="F8813" s="35" t="s">
        <v>660</v>
      </c>
      <c r="G8813" s="35">
        <v>461</v>
      </c>
      <c r="H8813" s="32" t="s">
        <v>10368</v>
      </c>
      <c r="I8813" s="77">
        <v>3191000</v>
      </c>
      <c r="J8813" s="78" t="s">
        <v>6930</v>
      </c>
      <c r="K8813" s="41"/>
      <c r="L8813" s="42" t="s">
        <v>27001</v>
      </c>
      <c r="M8813" s="79">
        <v>452</v>
      </c>
      <c r="N8813" s="80">
        <v>3072000</v>
      </c>
      <c r="O8813" s="81" t="s">
        <v>6930</v>
      </c>
      <c r="P8813" s="77">
        <v>3072000</v>
      </c>
      <c r="Q8813" s="79">
        <v>468</v>
      </c>
      <c r="R8813" s="77">
        <v>3191000</v>
      </c>
      <c r="S8813" s="41" t="s">
        <v>6930</v>
      </c>
      <c r="T8813" s="41" t="s">
        <v>803</v>
      </c>
      <c r="U8813" s="41" t="s">
        <v>10369</v>
      </c>
      <c r="V8813" s="84"/>
      <c r="W8813" s="85"/>
      <c r="X8813" s="84" t="s">
        <v>644</v>
      </c>
      <c r="Y8813" s="84"/>
      <c r="Z8813" s="84" t="s">
        <v>645</v>
      </c>
      <c r="AA8813" s="62">
        <v>43294</v>
      </c>
    </row>
    <row r="8814" spans="1:27" ht="31.5" x14ac:dyDescent="0.25">
      <c r="A8814" s="76">
        <v>8812</v>
      </c>
      <c r="B8814" s="35" t="s">
        <v>27903</v>
      </c>
      <c r="C8814" s="35" t="s">
        <v>27904</v>
      </c>
      <c r="D8814" s="38" t="s">
        <v>27905</v>
      </c>
      <c r="E8814" s="83" t="s">
        <v>638</v>
      </c>
      <c r="F8814" s="35" t="s">
        <v>1304</v>
      </c>
      <c r="G8814" s="35">
        <v>429</v>
      </c>
      <c r="H8814" s="32" t="s">
        <v>10520</v>
      </c>
      <c r="I8814" s="77">
        <v>4120000</v>
      </c>
      <c r="J8814" s="78"/>
      <c r="K8814" s="41"/>
      <c r="L8814" s="42" t="s">
        <v>27001</v>
      </c>
      <c r="M8814" s="79">
        <v>420</v>
      </c>
      <c r="N8814" s="80">
        <v>4000000</v>
      </c>
      <c r="O8814" s="81"/>
      <c r="P8814" s="77">
        <v>4000000</v>
      </c>
      <c r="Q8814" s="79">
        <v>436</v>
      </c>
      <c r="R8814" s="77">
        <v>4120000</v>
      </c>
      <c r="S8814" s="41"/>
      <c r="T8814" s="41" t="s">
        <v>803</v>
      </c>
      <c r="U8814" s="41" t="s">
        <v>10521</v>
      </c>
      <c r="V8814" s="84"/>
      <c r="W8814" s="85"/>
      <c r="X8814" s="84" t="s">
        <v>644</v>
      </c>
      <c r="Y8814" s="84"/>
      <c r="Z8814" s="84" t="s">
        <v>11066</v>
      </c>
      <c r="AA8814" s="62">
        <v>43294</v>
      </c>
    </row>
    <row r="8815" spans="1:27" ht="31.5" x14ac:dyDescent="0.25">
      <c r="A8815" s="76">
        <v>8813</v>
      </c>
      <c r="B8815" s="35" t="s">
        <v>27906</v>
      </c>
      <c r="C8815" s="35" t="s">
        <v>27907</v>
      </c>
      <c r="D8815" s="38" t="s">
        <v>27908</v>
      </c>
      <c r="E8815" s="83" t="s">
        <v>638</v>
      </c>
      <c r="F8815" s="35" t="s">
        <v>1304</v>
      </c>
      <c r="G8815" s="35">
        <v>429</v>
      </c>
      <c r="H8815" s="32" t="s">
        <v>10520</v>
      </c>
      <c r="I8815" s="77">
        <v>4120000</v>
      </c>
      <c r="J8815" s="78"/>
      <c r="K8815" s="41"/>
      <c r="L8815" s="42" t="s">
        <v>27001</v>
      </c>
      <c r="M8815" s="79">
        <v>420</v>
      </c>
      <c r="N8815" s="80">
        <v>4000000</v>
      </c>
      <c r="O8815" s="81"/>
      <c r="P8815" s="77">
        <v>4000000</v>
      </c>
      <c r="Q8815" s="79">
        <v>436</v>
      </c>
      <c r="R8815" s="77">
        <v>4120000</v>
      </c>
      <c r="S8815" s="41"/>
      <c r="T8815" s="41" t="s">
        <v>803</v>
      </c>
      <c r="U8815" s="41" t="s">
        <v>10521</v>
      </c>
      <c r="V8815" s="84"/>
      <c r="W8815" s="85"/>
      <c r="X8815" s="84" t="s">
        <v>644</v>
      </c>
      <c r="Y8815" s="84"/>
      <c r="Z8815" s="84" t="s">
        <v>11066</v>
      </c>
      <c r="AA8815" s="62">
        <v>43294</v>
      </c>
    </row>
    <row r="8816" spans="1:27" ht="31.5" x14ac:dyDescent="0.25">
      <c r="A8816" s="76">
        <v>8814</v>
      </c>
      <c r="B8816" s="35" t="s">
        <v>27909</v>
      </c>
      <c r="C8816" s="35" t="s">
        <v>27910</v>
      </c>
      <c r="D8816" s="38" t="s">
        <v>27911</v>
      </c>
      <c r="E8816" s="83" t="s">
        <v>638</v>
      </c>
      <c r="F8816" s="35" t="s">
        <v>660</v>
      </c>
      <c r="G8816" s="35">
        <v>429</v>
      </c>
      <c r="H8816" s="32" t="s">
        <v>10520</v>
      </c>
      <c r="I8816" s="77">
        <v>4120000</v>
      </c>
      <c r="J8816" s="78"/>
      <c r="K8816" s="41"/>
      <c r="L8816" s="42" t="s">
        <v>27001</v>
      </c>
      <c r="M8816" s="79">
        <v>420</v>
      </c>
      <c r="N8816" s="80">
        <v>4000000</v>
      </c>
      <c r="O8816" s="81"/>
      <c r="P8816" s="77">
        <v>4000000</v>
      </c>
      <c r="Q8816" s="79">
        <v>436</v>
      </c>
      <c r="R8816" s="77">
        <v>4120000</v>
      </c>
      <c r="S8816" s="41"/>
      <c r="T8816" s="41" t="s">
        <v>803</v>
      </c>
      <c r="U8816" s="41" t="s">
        <v>10521</v>
      </c>
      <c r="V8816" s="84"/>
      <c r="W8816" s="85"/>
      <c r="X8816" s="84" t="s">
        <v>644</v>
      </c>
      <c r="Y8816" s="84"/>
      <c r="Z8816" s="84" t="s">
        <v>11066</v>
      </c>
      <c r="AA8816" s="62">
        <v>43294</v>
      </c>
    </row>
    <row r="8817" spans="1:27" ht="31.5" x14ac:dyDescent="0.25">
      <c r="A8817" s="76">
        <v>8815</v>
      </c>
      <c r="B8817" s="35" t="s">
        <v>27912</v>
      </c>
      <c r="C8817" s="35" t="s">
        <v>27913</v>
      </c>
      <c r="D8817" s="38" t="s">
        <v>27914</v>
      </c>
      <c r="E8817" s="83" t="s">
        <v>638</v>
      </c>
      <c r="F8817" s="35" t="s">
        <v>660</v>
      </c>
      <c r="G8817" s="35">
        <v>429</v>
      </c>
      <c r="H8817" s="32" t="s">
        <v>10520</v>
      </c>
      <c r="I8817" s="77">
        <v>4120000</v>
      </c>
      <c r="J8817" s="78"/>
      <c r="K8817" s="41"/>
      <c r="L8817" s="42" t="s">
        <v>27001</v>
      </c>
      <c r="M8817" s="79">
        <v>420</v>
      </c>
      <c r="N8817" s="80">
        <v>4000000</v>
      </c>
      <c r="O8817" s="81"/>
      <c r="P8817" s="77">
        <v>4000000</v>
      </c>
      <c r="Q8817" s="79">
        <v>436</v>
      </c>
      <c r="R8817" s="77">
        <v>4120000</v>
      </c>
      <c r="S8817" s="41"/>
      <c r="T8817" s="41" t="s">
        <v>803</v>
      </c>
      <c r="U8817" s="41" t="s">
        <v>10521</v>
      </c>
      <c r="V8817" s="84"/>
      <c r="W8817" s="85"/>
      <c r="X8817" s="84" t="s">
        <v>644</v>
      </c>
      <c r="Y8817" s="84"/>
      <c r="Z8817" s="84" t="s">
        <v>11066</v>
      </c>
      <c r="AA8817" s="62">
        <v>43294</v>
      </c>
    </row>
    <row r="8818" spans="1:27" ht="31.5" x14ac:dyDescent="0.25">
      <c r="A8818" s="76">
        <v>8816</v>
      </c>
      <c r="B8818" s="35" t="s">
        <v>27915</v>
      </c>
      <c r="C8818" s="35" t="s">
        <v>27916</v>
      </c>
      <c r="D8818" s="38" t="s">
        <v>27917</v>
      </c>
      <c r="E8818" s="83" t="s">
        <v>703</v>
      </c>
      <c r="F8818" s="35" t="s">
        <v>1304</v>
      </c>
      <c r="G8818" s="35">
        <v>429</v>
      </c>
      <c r="H8818" s="32" t="s">
        <v>10520</v>
      </c>
      <c r="I8818" s="77">
        <v>4120000</v>
      </c>
      <c r="J8818" s="78"/>
      <c r="K8818" s="41"/>
      <c r="L8818" s="42" t="s">
        <v>27001</v>
      </c>
      <c r="M8818" s="79">
        <v>420</v>
      </c>
      <c r="N8818" s="80">
        <v>4000000</v>
      </c>
      <c r="O8818" s="81"/>
      <c r="P8818" s="77">
        <v>4000000</v>
      </c>
      <c r="Q8818" s="79">
        <v>436</v>
      </c>
      <c r="R8818" s="77">
        <v>4120000</v>
      </c>
      <c r="S8818" s="41"/>
      <c r="T8818" s="41" t="s">
        <v>803</v>
      </c>
      <c r="U8818" s="41" t="s">
        <v>10521</v>
      </c>
      <c r="V8818" s="84"/>
      <c r="W8818" s="85"/>
      <c r="X8818" s="84" t="s">
        <v>644</v>
      </c>
      <c r="Y8818" s="84"/>
      <c r="Z8818" s="84" t="s">
        <v>11066</v>
      </c>
      <c r="AA8818" s="62">
        <v>43294</v>
      </c>
    </row>
    <row r="8819" spans="1:27" ht="31.5" x14ac:dyDescent="0.25">
      <c r="A8819" s="76">
        <v>8817</v>
      </c>
      <c r="B8819" s="35" t="s">
        <v>27918</v>
      </c>
      <c r="C8819" s="35" t="s">
        <v>27919</v>
      </c>
      <c r="D8819" s="38" t="s">
        <v>27920</v>
      </c>
      <c r="E8819" s="83" t="s">
        <v>703</v>
      </c>
      <c r="F8819" s="35" t="s">
        <v>660</v>
      </c>
      <c r="G8819" s="35">
        <v>429</v>
      </c>
      <c r="H8819" s="32" t="s">
        <v>10520</v>
      </c>
      <c r="I8819" s="77">
        <v>4120000</v>
      </c>
      <c r="J8819" s="78"/>
      <c r="K8819" s="41"/>
      <c r="L8819" s="42" t="s">
        <v>27001</v>
      </c>
      <c r="M8819" s="79">
        <v>420</v>
      </c>
      <c r="N8819" s="80">
        <v>4000000</v>
      </c>
      <c r="O8819" s="81"/>
      <c r="P8819" s="77">
        <v>4000000</v>
      </c>
      <c r="Q8819" s="79">
        <v>436</v>
      </c>
      <c r="R8819" s="77">
        <v>4120000</v>
      </c>
      <c r="S8819" s="41"/>
      <c r="T8819" s="41" t="s">
        <v>803</v>
      </c>
      <c r="U8819" s="41" t="s">
        <v>10521</v>
      </c>
      <c r="V8819" s="84"/>
      <c r="W8819" s="85"/>
      <c r="X8819" s="84" t="s">
        <v>644</v>
      </c>
      <c r="Y8819" s="84"/>
      <c r="Z8819" s="84" t="s">
        <v>11066</v>
      </c>
      <c r="AA8819" s="62">
        <v>43294</v>
      </c>
    </row>
    <row r="8820" spans="1:27" ht="31.5" x14ac:dyDescent="0.25">
      <c r="A8820" s="76">
        <v>8818</v>
      </c>
      <c r="B8820" s="35" t="s">
        <v>27921</v>
      </c>
      <c r="C8820" s="35" t="s">
        <v>27922</v>
      </c>
      <c r="D8820" s="38" t="s">
        <v>10416</v>
      </c>
      <c r="E8820" s="83" t="s">
        <v>638</v>
      </c>
      <c r="F8820" s="35" t="s">
        <v>660</v>
      </c>
      <c r="G8820" s="35">
        <v>428</v>
      </c>
      <c r="H8820" s="32" t="s">
        <v>10417</v>
      </c>
      <c r="I8820" s="77">
        <v>4261000</v>
      </c>
      <c r="J8820" s="78"/>
      <c r="K8820" s="41"/>
      <c r="L8820" s="42" t="s">
        <v>27001</v>
      </c>
      <c r="M8820" s="79">
        <v>419</v>
      </c>
      <c r="N8820" s="80">
        <v>4130000</v>
      </c>
      <c r="O8820" s="81"/>
      <c r="P8820" s="77">
        <v>4130000</v>
      </c>
      <c r="Q8820" s="79">
        <v>435</v>
      </c>
      <c r="R8820" s="77">
        <v>4261000</v>
      </c>
      <c r="S8820" s="41"/>
      <c r="T8820" s="41" t="s">
        <v>803</v>
      </c>
      <c r="U8820" s="41" t="s">
        <v>10418</v>
      </c>
      <c r="V8820" s="84"/>
      <c r="W8820" s="85"/>
      <c r="X8820" s="84" t="s">
        <v>644</v>
      </c>
      <c r="Y8820" s="84"/>
      <c r="Z8820" s="84" t="s">
        <v>11066</v>
      </c>
      <c r="AA8820" s="62">
        <v>43294</v>
      </c>
    </row>
    <row r="8821" spans="1:27" ht="15.75" x14ac:dyDescent="0.25">
      <c r="A8821" s="76">
        <v>8819</v>
      </c>
      <c r="B8821" s="35" t="s">
        <v>27923</v>
      </c>
      <c r="C8821" s="35" t="s">
        <v>27924</v>
      </c>
      <c r="D8821" s="38" t="s">
        <v>27925</v>
      </c>
      <c r="E8821" s="83" t="s">
        <v>638</v>
      </c>
      <c r="F8821" s="35" t="s">
        <v>660</v>
      </c>
      <c r="G8821" s="35">
        <v>1209</v>
      </c>
      <c r="H8821" s="32" t="s">
        <v>27254</v>
      </c>
      <c r="I8821" s="77">
        <v>2136000</v>
      </c>
      <c r="J8821" s="78"/>
      <c r="K8821" s="41"/>
      <c r="L8821" s="42" t="s">
        <v>27001</v>
      </c>
      <c r="M8821" s="79">
        <v>1196</v>
      </c>
      <c r="N8821" s="80">
        <v>2061000</v>
      </c>
      <c r="O8821" s="81"/>
      <c r="P8821" s="77">
        <v>2061000</v>
      </c>
      <c r="Q8821" s="79">
        <v>1232</v>
      </c>
      <c r="R8821" s="77">
        <v>2136000</v>
      </c>
      <c r="S8821" s="41"/>
      <c r="T8821" s="41" t="s">
        <v>27255</v>
      </c>
      <c r="U8821" s="41" t="s">
        <v>27256</v>
      </c>
      <c r="V8821" s="84"/>
      <c r="W8821" s="85"/>
      <c r="X8821" s="84" t="s">
        <v>644</v>
      </c>
      <c r="Y8821" s="84"/>
      <c r="Z8821" s="84" t="s">
        <v>645</v>
      </c>
      <c r="AA8821" s="62">
        <v>43294</v>
      </c>
    </row>
    <row r="8822" spans="1:27" ht="15.75" x14ac:dyDescent="0.25">
      <c r="A8822" s="76">
        <v>8820</v>
      </c>
      <c r="B8822" s="35" t="s">
        <v>27926</v>
      </c>
      <c r="C8822" s="35" t="s">
        <v>27927</v>
      </c>
      <c r="D8822" s="38" t="s">
        <v>27928</v>
      </c>
      <c r="E8822" s="83" t="s">
        <v>638</v>
      </c>
      <c r="F8822" s="35" t="s">
        <v>1385</v>
      </c>
      <c r="G8822" s="35">
        <v>1210</v>
      </c>
      <c r="H8822" s="32" t="s">
        <v>27929</v>
      </c>
      <c r="I8822" s="77">
        <v>1439000</v>
      </c>
      <c r="J8822" s="78"/>
      <c r="K8822" s="41"/>
      <c r="L8822" s="42" t="s">
        <v>27001</v>
      </c>
      <c r="M8822" s="79">
        <v>1197</v>
      </c>
      <c r="N8822" s="80">
        <v>1400000</v>
      </c>
      <c r="O8822" s="81"/>
      <c r="P8822" s="77">
        <v>1400000</v>
      </c>
      <c r="Q8822" s="79">
        <v>1233</v>
      </c>
      <c r="R8822" s="77">
        <v>1439000</v>
      </c>
      <c r="S8822" s="41"/>
      <c r="T8822" s="41" t="s">
        <v>27255</v>
      </c>
      <c r="U8822" s="41" t="s">
        <v>27930</v>
      </c>
      <c r="V8822" s="84"/>
      <c r="W8822" s="85"/>
      <c r="X8822" s="84" t="s">
        <v>644</v>
      </c>
      <c r="Y8822" s="84"/>
      <c r="Z8822" s="84" t="s">
        <v>645</v>
      </c>
      <c r="AA8822" s="62">
        <v>43294</v>
      </c>
    </row>
    <row r="8823" spans="1:27" ht="15.75" x14ac:dyDescent="0.25">
      <c r="A8823" s="76">
        <v>8821</v>
      </c>
      <c r="B8823" s="35" t="s">
        <v>27931</v>
      </c>
      <c r="C8823" s="35" t="s">
        <v>27932</v>
      </c>
      <c r="D8823" s="38" t="s">
        <v>27933</v>
      </c>
      <c r="E8823" s="83" t="s">
        <v>638</v>
      </c>
      <c r="F8823" s="35" t="s">
        <v>660</v>
      </c>
      <c r="G8823" s="35">
        <v>1209</v>
      </c>
      <c r="H8823" s="32" t="s">
        <v>27254</v>
      </c>
      <c r="I8823" s="77">
        <v>2136000</v>
      </c>
      <c r="J8823" s="78"/>
      <c r="K8823" s="41"/>
      <c r="L8823" s="42" t="s">
        <v>27001</v>
      </c>
      <c r="M8823" s="79">
        <v>1196</v>
      </c>
      <c r="N8823" s="80">
        <v>2061000</v>
      </c>
      <c r="O8823" s="81"/>
      <c r="P8823" s="77">
        <v>2061000</v>
      </c>
      <c r="Q8823" s="79">
        <v>1232</v>
      </c>
      <c r="R8823" s="77">
        <v>2136000</v>
      </c>
      <c r="S8823" s="41"/>
      <c r="T8823" s="41" t="s">
        <v>27255</v>
      </c>
      <c r="U8823" s="41" t="s">
        <v>27256</v>
      </c>
      <c r="V8823" s="84"/>
      <c r="W8823" s="85"/>
      <c r="X8823" s="84" t="s">
        <v>644</v>
      </c>
      <c r="Y8823" s="84"/>
      <c r="Z8823" s="84" t="s">
        <v>645</v>
      </c>
      <c r="AA8823" s="62">
        <v>43294</v>
      </c>
    </row>
    <row r="8824" spans="1:27" ht="15.75" x14ac:dyDescent="0.25">
      <c r="A8824" s="76">
        <v>8822</v>
      </c>
      <c r="B8824" s="35" t="s">
        <v>27934</v>
      </c>
      <c r="C8824" s="35" t="s">
        <v>27935</v>
      </c>
      <c r="D8824" s="38" t="s">
        <v>27936</v>
      </c>
      <c r="E8824" s="83" t="s">
        <v>638</v>
      </c>
      <c r="F8824" s="35" t="s">
        <v>660</v>
      </c>
      <c r="G8824" s="35">
        <v>1209</v>
      </c>
      <c r="H8824" s="32" t="s">
        <v>27254</v>
      </c>
      <c r="I8824" s="77">
        <v>2136000</v>
      </c>
      <c r="J8824" s="78"/>
      <c r="K8824" s="41"/>
      <c r="L8824" s="42" t="s">
        <v>27001</v>
      </c>
      <c r="M8824" s="79">
        <v>1196</v>
      </c>
      <c r="N8824" s="80">
        <v>2061000</v>
      </c>
      <c r="O8824" s="81"/>
      <c r="P8824" s="77">
        <v>2061000</v>
      </c>
      <c r="Q8824" s="79">
        <v>1232</v>
      </c>
      <c r="R8824" s="77">
        <v>2136000</v>
      </c>
      <c r="S8824" s="41"/>
      <c r="T8824" s="41" t="s">
        <v>27255</v>
      </c>
      <c r="U8824" s="41" t="s">
        <v>27256</v>
      </c>
      <c r="V8824" s="84"/>
      <c r="W8824" s="85"/>
      <c r="X8824" s="84" t="s">
        <v>644</v>
      </c>
      <c r="Y8824" s="84"/>
      <c r="Z8824" s="84" t="s">
        <v>645</v>
      </c>
      <c r="AA8824" s="62">
        <v>43294</v>
      </c>
    </row>
    <row r="8825" spans="1:27" ht="15.75" x14ac:dyDescent="0.25">
      <c r="A8825" s="76">
        <v>8823</v>
      </c>
      <c r="B8825" s="35" t="s">
        <v>27937</v>
      </c>
      <c r="C8825" s="35" t="s">
        <v>27938</v>
      </c>
      <c r="D8825" s="38" t="s">
        <v>27939</v>
      </c>
      <c r="E8825" s="83" t="s">
        <v>638</v>
      </c>
      <c r="F8825" s="35" t="s">
        <v>660</v>
      </c>
      <c r="G8825" s="35">
        <v>1209</v>
      </c>
      <c r="H8825" s="32" t="s">
        <v>27254</v>
      </c>
      <c r="I8825" s="77">
        <v>2136000</v>
      </c>
      <c r="J8825" s="78"/>
      <c r="K8825" s="41"/>
      <c r="L8825" s="42" t="s">
        <v>27001</v>
      </c>
      <c r="M8825" s="79">
        <v>1196</v>
      </c>
      <c r="N8825" s="80">
        <v>2061000</v>
      </c>
      <c r="O8825" s="81"/>
      <c r="P8825" s="77">
        <v>2061000</v>
      </c>
      <c r="Q8825" s="79">
        <v>1232</v>
      </c>
      <c r="R8825" s="77">
        <v>2136000</v>
      </c>
      <c r="S8825" s="41"/>
      <c r="T8825" s="41" t="s">
        <v>27255</v>
      </c>
      <c r="U8825" s="41" t="s">
        <v>27256</v>
      </c>
      <c r="V8825" s="84"/>
      <c r="W8825" s="85"/>
      <c r="X8825" s="84" t="s">
        <v>644</v>
      </c>
      <c r="Y8825" s="84"/>
      <c r="Z8825" s="84" t="s">
        <v>645</v>
      </c>
      <c r="AA8825" s="62">
        <v>43294</v>
      </c>
    </row>
    <row r="8826" spans="1:27" ht="15.75" x14ac:dyDescent="0.25">
      <c r="A8826" s="76">
        <v>8824</v>
      </c>
      <c r="B8826" s="35" t="s">
        <v>27940</v>
      </c>
      <c r="C8826" s="35" t="s">
        <v>27941</v>
      </c>
      <c r="D8826" s="38" t="s">
        <v>27942</v>
      </c>
      <c r="E8826" s="83" t="s">
        <v>638</v>
      </c>
      <c r="F8826" s="35" t="s">
        <v>1385</v>
      </c>
      <c r="G8826" s="35">
        <v>1210</v>
      </c>
      <c r="H8826" s="32" t="s">
        <v>27929</v>
      </c>
      <c r="I8826" s="77">
        <v>1439000</v>
      </c>
      <c r="J8826" s="78"/>
      <c r="K8826" s="41"/>
      <c r="L8826" s="42" t="s">
        <v>27001</v>
      </c>
      <c r="M8826" s="79">
        <v>1197</v>
      </c>
      <c r="N8826" s="80">
        <v>1400000</v>
      </c>
      <c r="O8826" s="81"/>
      <c r="P8826" s="77">
        <v>1400000</v>
      </c>
      <c r="Q8826" s="79">
        <v>1233</v>
      </c>
      <c r="R8826" s="77">
        <v>1439000</v>
      </c>
      <c r="S8826" s="41"/>
      <c r="T8826" s="41" t="s">
        <v>27255</v>
      </c>
      <c r="U8826" s="41" t="s">
        <v>27930</v>
      </c>
      <c r="V8826" s="84"/>
      <c r="W8826" s="85"/>
      <c r="X8826" s="84" t="s">
        <v>644</v>
      </c>
      <c r="Y8826" s="84"/>
      <c r="Z8826" s="84" t="s">
        <v>645</v>
      </c>
      <c r="AA8826" s="62">
        <v>43294</v>
      </c>
    </row>
    <row r="8827" spans="1:27" ht="15.75" x14ac:dyDescent="0.25">
      <c r="A8827" s="76">
        <v>8825</v>
      </c>
      <c r="B8827" s="35" t="s">
        <v>27943</v>
      </c>
      <c r="C8827" s="35" t="s">
        <v>27944</v>
      </c>
      <c r="D8827" s="38" t="s">
        <v>27945</v>
      </c>
      <c r="E8827" s="83" t="s">
        <v>638</v>
      </c>
      <c r="F8827" s="35" t="s">
        <v>1385</v>
      </c>
      <c r="G8827" s="35">
        <v>1210</v>
      </c>
      <c r="H8827" s="32" t="s">
        <v>27929</v>
      </c>
      <c r="I8827" s="77">
        <v>1439000</v>
      </c>
      <c r="J8827" s="78"/>
      <c r="K8827" s="41"/>
      <c r="L8827" s="42" t="s">
        <v>27001</v>
      </c>
      <c r="M8827" s="79">
        <v>1197</v>
      </c>
      <c r="N8827" s="80">
        <v>1400000</v>
      </c>
      <c r="O8827" s="81"/>
      <c r="P8827" s="77">
        <v>1400000</v>
      </c>
      <c r="Q8827" s="79">
        <v>1233</v>
      </c>
      <c r="R8827" s="77">
        <v>1439000</v>
      </c>
      <c r="S8827" s="41"/>
      <c r="T8827" s="41" t="s">
        <v>27255</v>
      </c>
      <c r="U8827" s="41" t="s">
        <v>27930</v>
      </c>
      <c r="V8827" s="84"/>
      <c r="W8827" s="85"/>
      <c r="X8827" s="84" t="s">
        <v>644</v>
      </c>
      <c r="Y8827" s="84"/>
      <c r="Z8827" s="84" t="s">
        <v>645</v>
      </c>
      <c r="AA8827" s="62">
        <v>43294</v>
      </c>
    </row>
    <row r="8828" spans="1:27" ht="15.75" x14ac:dyDescent="0.25">
      <c r="A8828" s="76">
        <v>8826</v>
      </c>
      <c r="B8828" s="35" t="s">
        <v>27946</v>
      </c>
      <c r="C8828" s="35" t="s">
        <v>27947</v>
      </c>
      <c r="D8828" s="38" t="s">
        <v>27948</v>
      </c>
      <c r="E8828" s="83" t="s">
        <v>638</v>
      </c>
      <c r="F8828" s="35" t="s">
        <v>660</v>
      </c>
      <c r="G8828" s="35">
        <v>1223</v>
      </c>
      <c r="H8828" s="32" t="s">
        <v>27281</v>
      </c>
      <c r="I8828" s="77">
        <v>2393000</v>
      </c>
      <c r="J8828" s="78"/>
      <c r="K8828" s="41"/>
      <c r="L8828" s="42" t="s">
        <v>27001</v>
      </c>
      <c r="M8828" s="79">
        <v>1210</v>
      </c>
      <c r="N8828" s="80">
        <v>2262000</v>
      </c>
      <c r="O8828" s="81"/>
      <c r="P8828" s="77">
        <v>2262000</v>
      </c>
      <c r="Q8828" s="79">
        <v>1246</v>
      </c>
      <c r="R8828" s="77">
        <v>2393000</v>
      </c>
      <c r="S8828" s="41"/>
      <c r="T8828" s="41" t="s">
        <v>8437</v>
      </c>
      <c r="U8828" s="41" t="s">
        <v>27282</v>
      </c>
      <c r="V8828" s="84"/>
      <c r="W8828" s="85"/>
      <c r="X8828" s="84" t="s">
        <v>644</v>
      </c>
      <c r="Y8828" s="84"/>
      <c r="Z8828" s="84" t="s">
        <v>707</v>
      </c>
      <c r="AA8828" s="62">
        <v>43294</v>
      </c>
    </row>
    <row r="8829" spans="1:27" ht="31.5" x14ac:dyDescent="0.25">
      <c r="A8829" s="76">
        <v>8827</v>
      </c>
      <c r="B8829" s="35" t="s">
        <v>27949</v>
      </c>
      <c r="C8829" s="35" t="s">
        <v>27950</v>
      </c>
      <c r="D8829" s="38" t="s">
        <v>27951</v>
      </c>
      <c r="E8829" s="83" t="s">
        <v>638</v>
      </c>
      <c r="F8829" s="35" t="s">
        <v>660</v>
      </c>
      <c r="G8829" s="35">
        <v>1223</v>
      </c>
      <c r="H8829" s="32" t="s">
        <v>27281</v>
      </c>
      <c r="I8829" s="77">
        <v>2393000</v>
      </c>
      <c r="J8829" s="78"/>
      <c r="K8829" s="41"/>
      <c r="L8829" s="42" t="s">
        <v>27001</v>
      </c>
      <c r="M8829" s="79">
        <v>1210</v>
      </c>
      <c r="N8829" s="80">
        <v>2262000</v>
      </c>
      <c r="O8829" s="81"/>
      <c r="P8829" s="77">
        <v>2262000</v>
      </c>
      <c r="Q8829" s="79">
        <v>1246</v>
      </c>
      <c r="R8829" s="77">
        <v>2393000</v>
      </c>
      <c r="S8829" s="41"/>
      <c r="T8829" s="41" t="s">
        <v>8437</v>
      </c>
      <c r="U8829" s="41" t="s">
        <v>27282</v>
      </c>
      <c r="V8829" s="84"/>
      <c r="W8829" s="85"/>
      <c r="X8829" s="84" t="s">
        <v>644</v>
      </c>
      <c r="Y8829" s="84"/>
      <c r="Z8829" s="84" t="s">
        <v>707</v>
      </c>
      <c r="AA8829" s="62">
        <v>43294</v>
      </c>
    </row>
    <row r="8830" spans="1:27" ht="31.5" x14ac:dyDescent="0.25">
      <c r="A8830" s="76">
        <v>8828</v>
      </c>
      <c r="B8830" s="35" t="s">
        <v>27952</v>
      </c>
      <c r="C8830" s="35" t="s">
        <v>27953</v>
      </c>
      <c r="D8830" s="38" t="s">
        <v>27954</v>
      </c>
      <c r="E8830" s="83" t="s">
        <v>638</v>
      </c>
      <c r="F8830" s="35" t="s">
        <v>660</v>
      </c>
      <c r="G8830" s="35">
        <v>428</v>
      </c>
      <c r="H8830" s="32" t="s">
        <v>10417</v>
      </c>
      <c r="I8830" s="77">
        <v>4261000</v>
      </c>
      <c r="J8830" s="78"/>
      <c r="K8830" s="41"/>
      <c r="L8830" s="42" t="s">
        <v>27001</v>
      </c>
      <c r="M8830" s="79">
        <v>419</v>
      </c>
      <c r="N8830" s="80">
        <v>4130000</v>
      </c>
      <c r="O8830" s="81"/>
      <c r="P8830" s="77">
        <v>4130000</v>
      </c>
      <c r="Q8830" s="79">
        <v>435</v>
      </c>
      <c r="R8830" s="77">
        <v>4261000</v>
      </c>
      <c r="S8830" s="41"/>
      <c r="T8830" s="41" t="s">
        <v>803</v>
      </c>
      <c r="U8830" s="41" t="s">
        <v>10418</v>
      </c>
      <c r="V8830" s="84"/>
      <c r="W8830" s="85"/>
      <c r="X8830" s="84" t="s">
        <v>644</v>
      </c>
      <c r="Y8830" s="84"/>
      <c r="Z8830" s="84" t="s">
        <v>11066</v>
      </c>
      <c r="AA8830" s="62">
        <v>43294</v>
      </c>
    </row>
    <row r="8831" spans="1:27" ht="31.5" x14ac:dyDescent="0.25">
      <c r="A8831" s="76">
        <v>8829</v>
      </c>
      <c r="B8831" s="35" t="s">
        <v>27955</v>
      </c>
      <c r="C8831" s="35" t="s">
        <v>27956</v>
      </c>
      <c r="D8831" s="38" t="s">
        <v>27957</v>
      </c>
      <c r="E8831" s="83" t="s">
        <v>703</v>
      </c>
      <c r="F8831" s="35" t="s">
        <v>660</v>
      </c>
      <c r="G8831" s="35">
        <v>428</v>
      </c>
      <c r="H8831" s="32" t="s">
        <v>10417</v>
      </c>
      <c r="I8831" s="77">
        <v>4261000</v>
      </c>
      <c r="J8831" s="78"/>
      <c r="K8831" s="41"/>
      <c r="L8831" s="42" t="s">
        <v>27001</v>
      </c>
      <c r="M8831" s="79">
        <v>419</v>
      </c>
      <c r="N8831" s="80">
        <v>4130000</v>
      </c>
      <c r="O8831" s="81"/>
      <c r="P8831" s="77">
        <v>4130000</v>
      </c>
      <c r="Q8831" s="79">
        <v>435</v>
      </c>
      <c r="R8831" s="77">
        <v>4261000</v>
      </c>
      <c r="S8831" s="41"/>
      <c r="T8831" s="41" t="s">
        <v>803</v>
      </c>
      <c r="U8831" s="41" t="s">
        <v>10418</v>
      </c>
      <c r="V8831" s="84"/>
      <c r="W8831" s="85"/>
      <c r="X8831" s="84" t="s">
        <v>644</v>
      </c>
      <c r="Y8831" s="84"/>
      <c r="Z8831" s="84" t="s">
        <v>11066</v>
      </c>
      <c r="AA8831" s="62">
        <v>43294</v>
      </c>
    </row>
    <row r="8832" spans="1:27" ht="31.5" x14ac:dyDescent="0.25">
      <c r="A8832" s="76">
        <v>8830</v>
      </c>
      <c r="B8832" s="35" t="s">
        <v>27958</v>
      </c>
      <c r="C8832" s="35" t="s">
        <v>27959</v>
      </c>
      <c r="D8832" s="38" t="s">
        <v>27960</v>
      </c>
      <c r="E8832" s="83" t="s">
        <v>638</v>
      </c>
      <c r="F8832" s="35" t="s">
        <v>660</v>
      </c>
      <c r="G8832" s="35">
        <v>428</v>
      </c>
      <c r="H8832" s="32" t="s">
        <v>10417</v>
      </c>
      <c r="I8832" s="77">
        <v>4261000</v>
      </c>
      <c r="J8832" s="78"/>
      <c r="K8832" s="41"/>
      <c r="L8832" s="42" t="s">
        <v>27001</v>
      </c>
      <c r="M8832" s="79">
        <v>419</v>
      </c>
      <c r="N8832" s="80">
        <v>4130000</v>
      </c>
      <c r="O8832" s="81"/>
      <c r="P8832" s="77">
        <v>4130000</v>
      </c>
      <c r="Q8832" s="79">
        <v>435</v>
      </c>
      <c r="R8832" s="77">
        <v>4261000</v>
      </c>
      <c r="S8832" s="41"/>
      <c r="T8832" s="41" t="s">
        <v>803</v>
      </c>
      <c r="U8832" s="41" t="s">
        <v>10418</v>
      </c>
      <c r="V8832" s="84"/>
      <c r="W8832" s="85"/>
      <c r="X8832" s="84" t="s">
        <v>644</v>
      </c>
      <c r="Y8832" s="84"/>
      <c r="Z8832" s="84" t="s">
        <v>11066</v>
      </c>
      <c r="AA8832" s="62">
        <v>43294</v>
      </c>
    </row>
    <row r="8833" spans="1:27" ht="31.5" x14ac:dyDescent="0.25">
      <c r="A8833" s="76">
        <v>8831</v>
      </c>
      <c r="B8833" s="35" t="s">
        <v>27961</v>
      </c>
      <c r="C8833" s="35" t="s">
        <v>27962</v>
      </c>
      <c r="D8833" s="38" t="s">
        <v>27963</v>
      </c>
      <c r="E8833" s="83" t="s">
        <v>703</v>
      </c>
      <c r="F8833" s="35" t="s">
        <v>660</v>
      </c>
      <c r="G8833" s="35">
        <v>428</v>
      </c>
      <c r="H8833" s="32" t="s">
        <v>10417</v>
      </c>
      <c r="I8833" s="77">
        <v>4261000</v>
      </c>
      <c r="J8833" s="78"/>
      <c r="K8833" s="41"/>
      <c r="L8833" s="42" t="s">
        <v>27001</v>
      </c>
      <c r="M8833" s="79">
        <v>419</v>
      </c>
      <c r="N8833" s="80">
        <v>4130000</v>
      </c>
      <c r="O8833" s="81"/>
      <c r="P8833" s="77">
        <v>4130000</v>
      </c>
      <c r="Q8833" s="79">
        <v>435</v>
      </c>
      <c r="R8833" s="77">
        <v>4261000</v>
      </c>
      <c r="S8833" s="41"/>
      <c r="T8833" s="41" t="s">
        <v>803</v>
      </c>
      <c r="U8833" s="41" t="s">
        <v>10418</v>
      </c>
      <c r="V8833" s="84"/>
      <c r="W8833" s="85"/>
      <c r="X8833" s="84" t="s">
        <v>644</v>
      </c>
      <c r="Y8833" s="84"/>
      <c r="Z8833" s="84" t="s">
        <v>11066</v>
      </c>
      <c r="AA8833" s="62">
        <v>43294</v>
      </c>
    </row>
    <row r="8834" spans="1:27" ht="31.5" x14ac:dyDescent="0.25">
      <c r="A8834" s="76">
        <v>8832</v>
      </c>
      <c r="B8834" s="35" t="s">
        <v>27964</v>
      </c>
      <c r="C8834" s="35" t="s">
        <v>27965</v>
      </c>
      <c r="D8834" s="38" t="s">
        <v>27966</v>
      </c>
      <c r="E8834" s="83" t="s">
        <v>703</v>
      </c>
      <c r="F8834" s="35" t="s">
        <v>1304</v>
      </c>
      <c r="G8834" s="35">
        <v>428</v>
      </c>
      <c r="H8834" s="32" t="s">
        <v>10417</v>
      </c>
      <c r="I8834" s="77">
        <v>4261000</v>
      </c>
      <c r="J8834" s="78"/>
      <c r="K8834" s="41"/>
      <c r="L8834" s="42" t="s">
        <v>27001</v>
      </c>
      <c r="M8834" s="79">
        <v>419</v>
      </c>
      <c r="N8834" s="80">
        <v>4130000</v>
      </c>
      <c r="O8834" s="81"/>
      <c r="P8834" s="77">
        <v>4130000</v>
      </c>
      <c r="Q8834" s="79">
        <v>435</v>
      </c>
      <c r="R8834" s="77">
        <v>4261000</v>
      </c>
      <c r="S8834" s="41"/>
      <c r="T8834" s="41" t="s">
        <v>803</v>
      </c>
      <c r="U8834" s="41" t="s">
        <v>10418</v>
      </c>
      <c r="V8834" s="84"/>
      <c r="W8834" s="85"/>
      <c r="X8834" s="84" t="s">
        <v>644</v>
      </c>
      <c r="Y8834" s="84"/>
      <c r="Z8834" s="84" t="s">
        <v>11066</v>
      </c>
      <c r="AA8834" s="62">
        <v>43294</v>
      </c>
    </row>
    <row r="8835" spans="1:27" ht="31.5" x14ac:dyDescent="0.25">
      <c r="A8835" s="76">
        <v>8833</v>
      </c>
      <c r="B8835" s="35" t="s">
        <v>27967</v>
      </c>
      <c r="C8835" s="35" t="s">
        <v>27968</v>
      </c>
      <c r="D8835" s="38" t="s">
        <v>27969</v>
      </c>
      <c r="E8835" s="83" t="s">
        <v>638</v>
      </c>
      <c r="F8835" s="35" t="s">
        <v>660</v>
      </c>
      <c r="G8835" s="35">
        <v>428</v>
      </c>
      <c r="H8835" s="32" t="s">
        <v>10417</v>
      </c>
      <c r="I8835" s="77">
        <v>4261000</v>
      </c>
      <c r="J8835" s="78"/>
      <c r="K8835" s="41"/>
      <c r="L8835" s="42" t="s">
        <v>27001</v>
      </c>
      <c r="M8835" s="79">
        <v>419</v>
      </c>
      <c r="N8835" s="80">
        <v>4130000</v>
      </c>
      <c r="O8835" s="81"/>
      <c r="P8835" s="77">
        <v>4130000</v>
      </c>
      <c r="Q8835" s="79">
        <v>435</v>
      </c>
      <c r="R8835" s="77">
        <v>4261000</v>
      </c>
      <c r="S8835" s="41"/>
      <c r="T8835" s="41" t="s">
        <v>803</v>
      </c>
      <c r="U8835" s="41" t="s">
        <v>10418</v>
      </c>
      <c r="V8835" s="84"/>
      <c r="W8835" s="85"/>
      <c r="X8835" s="84" t="s">
        <v>644</v>
      </c>
      <c r="Y8835" s="84"/>
      <c r="Z8835" s="84" t="s">
        <v>11066</v>
      </c>
      <c r="AA8835" s="62">
        <v>43294</v>
      </c>
    </row>
    <row r="8836" spans="1:27" ht="31.5" x14ac:dyDescent="0.25">
      <c r="A8836" s="76">
        <v>8834</v>
      </c>
      <c r="B8836" s="35" t="s">
        <v>27970</v>
      </c>
      <c r="C8836" s="35" t="s">
        <v>27971</v>
      </c>
      <c r="D8836" s="38" t="s">
        <v>27972</v>
      </c>
      <c r="E8836" s="83" t="s">
        <v>703</v>
      </c>
      <c r="F8836" s="35" t="s">
        <v>660</v>
      </c>
      <c r="G8836" s="35">
        <v>428</v>
      </c>
      <c r="H8836" s="32" t="s">
        <v>10417</v>
      </c>
      <c r="I8836" s="77">
        <v>4261000</v>
      </c>
      <c r="J8836" s="78"/>
      <c r="K8836" s="41"/>
      <c r="L8836" s="42" t="s">
        <v>27001</v>
      </c>
      <c r="M8836" s="79">
        <v>419</v>
      </c>
      <c r="N8836" s="80">
        <v>4130000</v>
      </c>
      <c r="O8836" s="81"/>
      <c r="P8836" s="77">
        <v>4130000</v>
      </c>
      <c r="Q8836" s="79">
        <v>435</v>
      </c>
      <c r="R8836" s="77">
        <v>4261000</v>
      </c>
      <c r="S8836" s="41"/>
      <c r="T8836" s="41" t="s">
        <v>803</v>
      </c>
      <c r="U8836" s="41" t="s">
        <v>10418</v>
      </c>
      <c r="V8836" s="84"/>
      <c r="W8836" s="85"/>
      <c r="X8836" s="84" t="s">
        <v>644</v>
      </c>
      <c r="Y8836" s="84"/>
      <c r="Z8836" s="84" t="s">
        <v>11066</v>
      </c>
      <c r="AA8836" s="62">
        <v>43294</v>
      </c>
    </row>
    <row r="8837" spans="1:27" ht="31.5" x14ac:dyDescent="0.25">
      <c r="A8837" s="76">
        <v>8835</v>
      </c>
      <c r="B8837" s="35" t="s">
        <v>27973</v>
      </c>
      <c r="C8837" s="35" t="s">
        <v>27974</v>
      </c>
      <c r="D8837" s="38" t="s">
        <v>27975</v>
      </c>
      <c r="E8837" s="83" t="s">
        <v>703</v>
      </c>
      <c r="F8837" s="35" t="s">
        <v>1304</v>
      </c>
      <c r="G8837" s="35">
        <v>428</v>
      </c>
      <c r="H8837" s="32" t="s">
        <v>10417</v>
      </c>
      <c r="I8837" s="77">
        <v>4261000</v>
      </c>
      <c r="J8837" s="78"/>
      <c r="K8837" s="41"/>
      <c r="L8837" s="42" t="s">
        <v>27001</v>
      </c>
      <c r="M8837" s="79">
        <v>419</v>
      </c>
      <c r="N8837" s="80">
        <v>4130000</v>
      </c>
      <c r="O8837" s="81"/>
      <c r="P8837" s="77">
        <v>4130000</v>
      </c>
      <c r="Q8837" s="79">
        <v>435</v>
      </c>
      <c r="R8837" s="77">
        <v>4261000</v>
      </c>
      <c r="S8837" s="41"/>
      <c r="T8837" s="41" t="s">
        <v>803</v>
      </c>
      <c r="U8837" s="41" t="s">
        <v>10418</v>
      </c>
      <c r="V8837" s="84"/>
      <c r="W8837" s="85"/>
      <c r="X8837" s="84" t="s">
        <v>644</v>
      </c>
      <c r="Y8837" s="84"/>
      <c r="Z8837" s="84" t="s">
        <v>11066</v>
      </c>
      <c r="AA8837" s="62">
        <v>43294</v>
      </c>
    </row>
    <row r="8838" spans="1:27" ht="31.5" x14ac:dyDescent="0.25">
      <c r="A8838" s="76">
        <v>8836</v>
      </c>
      <c r="B8838" s="35" t="s">
        <v>27976</v>
      </c>
      <c r="C8838" s="35" t="s">
        <v>27977</v>
      </c>
      <c r="D8838" s="38" t="s">
        <v>27978</v>
      </c>
      <c r="E8838" s="83" t="s">
        <v>703</v>
      </c>
      <c r="F8838" s="35" t="s">
        <v>1385</v>
      </c>
      <c r="G8838" s="35">
        <v>429</v>
      </c>
      <c r="H8838" s="32" t="s">
        <v>10520</v>
      </c>
      <c r="I8838" s="77">
        <v>4120000</v>
      </c>
      <c r="J8838" s="78"/>
      <c r="K8838" s="41"/>
      <c r="L8838" s="42" t="s">
        <v>27001</v>
      </c>
      <c r="M8838" s="79">
        <v>420</v>
      </c>
      <c r="N8838" s="80">
        <v>4000000</v>
      </c>
      <c r="O8838" s="81"/>
      <c r="P8838" s="77">
        <v>4000000</v>
      </c>
      <c r="Q8838" s="79">
        <v>436</v>
      </c>
      <c r="R8838" s="77">
        <v>4120000</v>
      </c>
      <c r="S8838" s="41"/>
      <c r="T8838" s="41" t="s">
        <v>803</v>
      </c>
      <c r="U8838" s="41" t="s">
        <v>10521</v>
      </c>
      <c r="V8838" s="84"/>
      <c r="W8838" s="85"/>
      <c r="X8838" s="84" t="s">
        <v>644</v>
      </c>
      <c r="Y8838" s="84"/>
      <c r="Z8838" s="84" t="s">
        <v>11066</v>
      </c>
      <c r="AA8838" s="62">
        <v>43294</v>
      </c>
    </row>
    <row r="8839" spans="1:27" ht="31.5" x14ac:dyDescent="0.25">
      <c r="A8839" s="76">
        <v>8837</v>
      </c>
      <c r="B8839" s="35" t="s">
        <v>27979</v>
      </c>
      <c r="C8839" s="35" t="s">
        <v>27980</v>
      </c>
      <c r="D8839" s="38" t="s">
        <v>27981</v>
      </c>
      <c r="E8839" s="83" t="s">
        <v>703</v>
      </c>
      <c r="F8839" s="35" t="s">
        <v>1385</v>
      </c>
      <c r="G8839" s="35">
        <v>429</v>
      </c>
      <c r="H8839" s="32" t="s">
        <v>10520</v>
      </c>
      <c r="I8839" s="77">
        <v>4120000</v>
      </c>
      <c r="J8839" s="78"/>
      <c r="K8839" s="41"/>
      <c r="L8839" s="42" t="s">
        <v>27001</v>
      </c>
      <c r="M8839" s="79">
        <v>420</v>
      </c>
      <c r="N8839" s="80">
        <v>4000000</v>
      </c>
      <c r="O8839" s="81"/>
      <c r="P8839" s="77">
        <v>4000000</v>
      </c>
      <c r="Q8839" s="79">
        <v>436</v>
      </c>
      <c r="R8839" s="77">
        <v>4120000</v>
      </c>
      <c r="S8839" s="41"/>
      <c r="T8839" s="41" t="s">
        <v>803</v>
      </c>
      <c r="U8839" s="41" t="s">
        <v>10521</v>
      </c>
      <c r="V8839" s="84"/>
      <c r="W8839" s="85"/>
      <c r="X8839" s="84" t="s">
        <v>644</v>
      </c>
      <c r="Y8839" s="84"/>
      <c r="Z8839" s="84" t="s">
        <v>11066</v>
      </c>
      <c r="AA8839" s="62">
        <v>43294</v>
      </c>
    </row>
    <row r="8840" spans="1:27" ht="31.5" x14ac:dyDescent="0.25">
      <c r="A8840" s="76">
        <v>8838</v>
      </c>
      <c r="B8840" s="35" t="s">
        <v>27982</v>
      </c>
      <c r="C8840" s="35" t="s">
        <v>27983</v>
      </c>
      <c r="D8840" s="38" t="s">
        <v>27984</v>
      </c>
      <c r="E8840" s="83" t="s">
        <v>703</v>
      </c>
      <c r="F8840" s="35" t="s">
        <v>1385</v>
      </c>
      <c r="G8840" s="35">
        <v>429</v>
      </c>
      <c r="H8840" s="32" t="s">
        <v>10520</v>
      </c>
      <c r="I8840" s="77">
        <v>4120000</v>
      </c>
      <c r="J8840" s="78"/>
      <c r="K8840" s="41"/>
      <c r="L8840" s="42" t="s">
        <v>27001</v>
      </c>
      <c r="M8840" s="79">
        <v>420</v>
      </c>
      <c r="N8840" s="80">
        <v>4000000</v>
      </c>
      <c r="O8840" s="81"/>
      <c r="P8840" s="77">
        <v>4000000</v>
      </c>
      <c r="Q8840" s="79">
        <v>436</v>
      </c>
      <c r="R8840" s="77">
        <v>4120000</v>
      </c>
      <c r="S8840" s="41"/>
      <c r="T8840" s="41" t="s">
        <v>803</v>
      </c>
      <c r="U8840" s="41" t="s">
        <v>10521</v>
      </c>
      <c r="V8840" s="84"/>
      <c r="W8840" s="85"/>
      <c r="X8840" s="84" t="s">
        <v>644</v>
      </c>
      <c r="Y8840" s="84"/>
      <c r="Z8840" s="84" t="s">
        <v>11066</v>
      </c>
      <c r="AA8840" s="62">
        <v>43294</v>
      </c>
    </row>
    <row r="8841" spans="1:27" ht="31.5" x14ac:dyDescent="0.25">
      <c r="A8841" s="76">
        <v>8839</v>
      </c>
      <c r="B8841" s="35" t="s">
        <v>27985</v>
      </c>
      <c r="C8841" s="35" t="s">
        <v>27986</v>
      </c>
      <c r="D8841" s="38" t="s">
        <v>27987</v>
      </c>
      <c r="E8841" s="83" t="s">
        <v>703</v>
      </c>
      <c r="F8841" s="35" t="s">
        <v>1385</v>
      </c>
      <c r="G8841" s="35">
        <v>429</v>
      </c>
      <c r="H8841" s="32" t="s">
        <v>10520</v>
      </c>
      <c r="I8841" s="77">
        <v>4120000</v>
      </c>
      <c r="J8841" s="78"/>
      <c r="K8841" s="41"/>
      <c r="L8841" s="42" t="s">
        <v>27001</v>
      </c>
      <c r="M8841" s="79">
        <v>420</v>
      </c>
      <c r="N8841" s="80">
        <v>4000000</v>
      </c>
      <c r="O8841" s="81"/>
      <c r="P8841" s="77">
        <v>4000000</v>
      </c>
      <c r="Q8841" s="79">
        <v>436</v>
      </c>
      <c r="R8841" s="77">
        <v>4120000</v>
      </c>
      <c r="S8841" s="41"/>
      <c r="T8841" s="41" t="s">
        <v>803</v>
      </c>
      <c r="U8841" s="41" t="s">
        <v>10521</v>
      </c>
      <c r="V8841" s="84"/>
      <c r="W8841" s="85"/>
      <c r="X8841" s="84" t="s">
        <v>644</v>
      </c>
      <c r="Y8841" s="84"/>
      <c r="Z8841" s="84" t="s">
        <v>11066</v>
      </c>
      <c r="AA8841" s="62">
        <v>43294</v>
      </c>
    </row>
    <row r="8842" spans="1:27" ht="15.75" x14ac:dyDescent="0.25">
      <c r="A8842" s="76">
        <v>8840</v>
      </c>
      <c r="B8842" s="35" t="s">
        <v>27988</v>
      </c>
      <c r="C8842" s="35" t="s">
        <v>27989</v>
      </c>
      <c r="D8842" s="38" t="s">
        <v>27990</v>
      </c>
      <c r="E8842" s="83" t="s">
        <v>638</v>
      </c>
      <c r="F8842" s="35" t="s">
        <v>660</v>
      </c>
      <c r="G8842" s="35">
        <v>1209</v>
      </c>
      <c r="H8842" s="32" t="s">
        <v>27254</v>
      </c>
      <c r="I8842" s="77">
        <v>2136000</v>
      </c>
      <c r="J8842" s="78"/>
      <c r="K8842" s="41"/>
      <c r="L8842" s="42" t="s">
        <v>27001</v>
      </c>
      <c r="M8842" s="79">
        <v>1196</v>
      </c>
      <c r="N8842" s="80">
        <v>2061000</v>
      </c>
      <c r="O8842" s="81"/>
      <c r="P8842" s="77">
        <v>2061000</v>
      </c>
      <c r="Q8842" s="79">
        <v>1232</v>
      </c>
      <c r="R8842" s="77">
        <v>2136000</v>
      </c>
      <c r="S8842" s="41"/>
      <c r="T8842" s="41" t="s">
        <v>27255</v>
      </c>
      <c r="U8842" s="41" t="s">
        <v>27256</v>
      </c>
      <c r="V8842" s="84"/>
      <c r="W8842" s="85"/>
      <c r="X8842" s="84" t="s">
        <v>644</v>
      </c>
      <c r="Y8842" s="84"/>
      <c r="Z8842" s="84" t="s">
        <v>645</v>
      </c>
      <c r="AA8842" s="62">
        <v>43294</v>
      </c>
    </row>
    <row r="8843" spans="1:27" ht="15.75" x14ac:dyDescent="0.25">
      <c r="A8843" s="76">
        <v>8841</v>
      </c>
      <c r="B8843" s="35" t="s">
        <v>27991</v>
      </c>
      <c r="C8843" s="35" t="s">
        <v>27992</v>
      </c>
      <c r="D8843" s="38" t="s">
        <v>27993</v>
      </c>
      <c r="E8843" s="83" t="s">
        <v>638</v>
      </c>
      <c r="F8843" s="35" t="s">
        <v>660</v>
      </c>
      <c r="G8843" s="35">
        <v>1209</v>
      </c>
      <c r="H8843" s="32" t="s">
        <v>27254</v>
      </c>
      <c r="I8843" s="77">
        <v>2136000</v>
      </c>
      <c r="J8843" s="78"/>
      <c r="K8843" s="41" t="s">
        <v>2129</v>
      </c>
      <c r="L8843" s="42" t="s">
        <v>27001</v>
      </c>
      <c r="M8843" s="79">
        <v>1196</v>
      </c>
      <c r="N8843" s="80">
        <v>2061000</v>
      </c>
      <c r="O8843" s="81"/>
      <c r="P8843" s="77">
        <v>2061000</v>
      </c>
      <c r="Q8843" s="79">
        <v>1232</v>
      </c>
      <c r="R8843" s="77">
        <v>2136000</v>
      </c>
      <c r="S8843" s="41"/>
      <c r="T8843" s="41" t="s">
        <v>27255</v>
      </c>
      <c r="U8843" s="41" t="s">
        <v>27256</v>
      </c>
      <c r="V8843" s="84"/>
      <c r="W8843" s="85"/>
      <c r="X8843" s="84" t="s">
        <v>644</v>
      </c>
      <c r="Y8843" s="84"/>
      <c r="Z8843" s="84" t="s">
        <v>645</v>
      </c>
      <c r="AA8843" s="62">
        <v>43294</v>
      </c>
    </row>
    <row r="8844" spans="1:27" ht="31.5" x14ac:dyDescent="0.25">
      <c r="A8844" s="76">
        <v>8842</v>
      </c>
      <c r="B8844" s="35" t="s">
        <v>27994</v>
      </c>
      <c r="C8844" s="35" t="s">
        <v>27995</v>
      </c>
      <c r="D8844" s="38" t="s">
        <v>27996</v>
      </c>
      <c r="E8844" s="83" t="s">
        <v>638</v>
      </c>
      <c r="F8844" s="35" t="s">
        <v>660</v>
      </c>
      <c r="G8844" s="35">
        <v>1209</v>
      </c>
      <c r="H8844" s="32" t="s">
        <v>27254</v>
      </c>
      <c r="I8844" s="77">
        <v>2136000</v>
      </c>
      <c r="J8844" s="78"/>
      <c r="K8844" s="41" t="s">
        <v>27997</v>
      </c>
      <c r="L8844" s="42" t="s">
        <v>27001</v>
      </c>
      <c r="M8844" s="79">
        <v>1196</v>
      </c>
      <c r="N8844" s="80">
        <v>2061000</v>
      </c>
      <c r="O8844" s="81"/>
      <c r="P8844" s="77">
        <v>2061000</v>
      </c>
      <c r="Q8844" s="79">
        <v>1232</v>
      </c>
      <c r="R8844" s="77">
        <v>2136000</v>
      </c>
      <c r="S8844" s="41"/>
      <c r="T8844" s="41" t="s">
        <v>27255</v>
      </c>
      <c r="U8844" s="41" t="s">
        <v>27256</v>
      </c>
      <c r="V8844" s="84"/>
      <c r="W8844" s="85"/>
      <c r="X8844" s="84" t="s">
        <v>644</v>
      </c>
      <c r="Y8844" s="84"/>
      <c r="Z8844" s="84" t="s">
        <v>645</v>
      </c>
      <c r="AA8844" s="62">
        <v>43294</v>
      </c>
    </row>
    <row r="8845" spans="1:27" ht="31.5" x14ac:dyDescent="0.25">
      <c r="A8845" s="76">
        <v>8843</v>
      </c>
      <c r="B8845" s="35" t="s">
        <v>27998</v>
      </c>
      <c r="C8845" s="35" t="s">
        <v>27999</v>
      </c>
      <c r="D8845" s="38" t="s">
        <v>28000</v>
      </c>
      <c r="E8845" s="83" t="s">
        <v>638</v>
      </c>
      <c r="F8845" s="35" t="s">
        <v>660</v>
      </c>
      <c r="G8845" s="35">
        <v>427</v>
      </c>
      <c r="H8845" s="32" t="s">
        <v>10531</v>
      </c>
      <c r="I8845" s="77">
        <v>3971000</v>
      </c>
      <c r="J8845" s="78"/>
      <c r="K8845" s="41"/>
      <c r="L8845" s="42" t="s">
        <v>27001</v>
      </c>
      <c r="M8845" s="79">
        <v>418</v>
      </c>
      <c r="N8845" s="80">
        <v>3839000</v>
      </c>
      <c r="O8845" s="81"/>
      <c r="P8845" s="77">
        <v>3839000</v>
      </c>
      <c r="Q8845" s="79">
        <v>434</v>
      </c>
      <c r="R8845" s="77">
        <v>3971000</v>
      </c>
      <c r="S8845" s="41"/>
      <c r="T8845" s="41" t="s">
        <v>803</v>
      </c>
      <c r="U8845" s="41" t="s">
        <v>10532</v>
      </c>
      <c r="V8845" s="84"/>
      <c r="W8845" s="85"/>
      <c r="X8845" s="84" t="s">
        <v>644</v>
      </c>
      <c r="Y8845" s="84"/>
      <c r="Z8845" s="84" t="s">
        <v>645</v>
      </c>
      <c r="AA8845" s="62">
        <v>43294</v>
      </c>
    </row>
    <row r="8846" spans="1:27" ht="31.5" x14ac:dyDescent="0.25">
      <c r="A8846" s="76">
        <v>8844</v>
      </c>
      <c r="B8846" s="35" t="s">
        <v>28001</v>
      </c>
      <c r="C8846" s="35" t="s">
        <v>28002</v>
      </c>
      <c r="D8846" s="38" t="s">
        <v>28003</v>
      </c>
      <c r="E8846" s="83" t="s">
        <v>638</v>
      </c>
      <c r="F8846" s="35" t="s">
        <v>660</v>
      </c>
      <c r="G8846" s="35">
        <v>427</v>
      </c>
      <c r="H8846" s="32" t="s">
        <v>10531</v>
      </c>
      <c r="I8846" s="77">
        <v>3971000</v>
      </c>
      <c r="J8846" s="78"/>
      <c r="K8846" s="41"/>
      <c r="L8846" s="42" t="s">
        <v>27001</v>
      </c>
      <c r="M8846" s="79">
        <v>418</v>
      </c>
      <c r="N8846" s="80">
        <v>3839000</v>
      </c>
      <c r="O8846" s="81"/>
      <c r="P8846" s="77">
        <v>3839000</v>
      </c>
      <c r="Q8846" s="79">
        <v>434</v>
      </c>
      <c r="R8846" s="77">
        <v>3971000</v>
      </c>
      <c r="S8846" s="41"/>
      <c r="T8846" s="41" t="s">
        <v>803</v>
      </c>
      <c r="U8846" s="41" t="s">
        <v>10532</v>
      </c>
      <c r="V8846" s="84"/>
      <c r="W8846" s="85"/>
      <c r="X8846" s="84" t="s">
        <v>644</v>
      </c>
      <c r="Y8846" s="84"/>
      <c r="Z8846" s="84" t="s">
        <v>645</v>
      </c>
      <c r="AA8846" s="62">
        <v>43294</v>
      </c>
    </row>
    <row r="8847" spans="1:27" ht="15.75" x14ac:dyDescent="0.25">
      <c r="A8847" s="76">
        <v>8845</v>
      </c>
      <c r="B8847" s="35" t="s">
        <v>28004</v>
      </c>
      <c r="C8847" s="35" t="s">
        <v>28005</v>
      </c>
      <c r="D8847" s="38" t="s">
        <v>28006</v>
      </c>
      <c r="E8847" s="83" t="s">
        <v>638</v>
      </c>
      <c r="F8847" s="35" t="s">
        <v>1304</v>
      </c>
      <c r="G8847" s="35">
        <v>1222</v>
      </c>
      <c r="H8847" s="32" t="s">
        <v>27044</v>
      </c>
      <c r="I8847" s="77">
        <v>3645000</v>
      </c>
      <c r="J8847" s="78"/>
      <c r="K8847" s="41"/>
      <c r="L8847" s="42" t="s">
        <v>27001</v>
      </c>
      <c r="M8847" s="79">
        <v>1209</v>
      </c>
      <c r="N8847" s="80">
        <v>3469000</v>
      </c>
      <c r="O8847" s="81"/>
      <c r="P8847" s="77">
        <v>3469000</v>
      </c>
      <c r="Q8847" s="79">
        <v>1245</v>
      </c>
      <c r="R8847" s="77">
        <v>3645000</v>
      </c>
      <c r="S8847" s="41"/>
      <c r="T8847" s="41" t="s">
        <v>8437</v>
      </c>
      <c r="U8847" s="41" t="s">
        <v>27045</v>
      </c>
      <c r="V8847" s="84"/>
      <c r="W8847" s="85"/>
      <c r="X8847" s="84" t="s">
        <v>644</v>
      </c>
      <c r="Y8847" s="84"/>
      <c r="Z8847" s="84" t="s">
        <v>707</v>
      </c>
      <c r="AA8847" s="62">
        <v>43294</v>
      </c>
    </row>
    <row r="8848" spans="1:27" ht="15.75" x14ac:dyDescent="0.25">
      <c r="A8848" s="76">
        <v>8846</v>
      </c>
      <c r="B8848" s="35" t="s">
        <v>28007</v>
      </c>
      <c r="C8848" s="35" t="s">
        <v>28008</v>
      </c>
      <c r="D8848" s="38" t="s">
        <v>28009</v>
      </c>
      <c r="E8848" s="83" t="s">
        <v>638</v>
      </c>
      <c r="F8848" s="35" t="s">
        <v>1304</v>
      </c>
      <c r="G8848" s="35">
        <v>1222</v>
      </c>
      <c r="H8848" s="32" t="s">
        <v>27044</v>
      </c>
      <c r="I8848" s="77">
        <v>3645000</v>
      </c>
      <c r="J8848" s="78"/>
      <c r="K8848" s="41"/>
      <c r="L8848" s="42" t="s">
        <v>27001</v>
      </c>
      <c r="M8848" s="79">
        <v>1209</v>
      </c>
      <c r="N8848" s="80">
        <v>3469000</v>
      </c>
      <c r="O8848" s="81"/>
      <c r="P8848" s="77">
        <v>3469000</v>
      </c>
      <c r="Q8848" s="79">
        <v>1245</v>
      </c>
      <c r="R8848" s="77">
        <v>3645000</v>
      </c>
      <c r="S8848" s="41"/>
      <c r="T8848" s="41" t="s">
        <v>8437</v>
      </c>
      <c r="U8848" s="41" t="s">
        <v>27045</v>
      </c>
      <c r="V8848" s="84"/>
      <c r="W8848" s="85"/>
      <c r="X8848" s="84" t="s">
        <v>644</v>
      </c>
      <c r="Y8848" s="84"/>
      <c r="Z8848" s="84" t="s">
        <v>707</v>
      </c>
      <c r="AA8848" s="62">
        <v>43294</v>
      </c>
    </row>
    <row r="8849" spans="1:27" ht="31.5" x14ac:dyDescent="0.25">
      <c r="A8849" s="76">
        <v>8847</v>
      </c>
      <c r="B8849" s="35" t="s">
        <v>28010</v>
      </c>
      <c r="C8849" s="35" t="s">
        <v>28011</v>
      </c>
      <c r="D8849" s="38" t="s">
        <v>28012</v>
      </c>
      <c r="E8849" s="83" t="s">
        <v>638</v>
      </c>
      <c r="F8849" s="35" t="s">
        <v>1304</v>
      </c>
      <c r="G8849" s="35">
        <v>428</v>
      </c>
      <c r="H8849" s="32" t="s">
        <v>10417</v>
      </c>
      <c r="I8849" s="77">
        <v>4261000</v>
      </c>
      <c r="J8849" s="78"/>
      <c r="K8849" s="41"/>
      <c r="L8849" s="42" t="s">
        <v>27001</v>
      </c>
      <c r="M8849" s="79">
        <v>419</v>
      </c>
      <c r="N8849" s="80">
        <v>4130000</v>
      </c>
      <c r="O8849" s="81"/>
      <c r="P8849" s="77">
        <v>4130000</v>
      </c>
      <c r="Q8849" s="79">
        <v>435</v>
      </c>
      <c r="R8849" s="77">
        <v>4261000</v>
      </c>
      <c r="S8849" s="41"/>
      <c r="T8849" s="41" t="s">
        <v>803</v>
      </c>
      <c r="U8849" s="41" t="s">
        <v>10418</v>
      </c>
      <c r="V8849" s="84"/>
      <c r="W8849" s="85"/>
      <c r="X8849" s="84" t="s">
        <v>644</v>
      </c>
      <c r="Y8849" s="84"/>
      <c r="Z8849" s="84" t="s">
        <v>11066</v>
      </c>
      <c r="AA8849" s="62">
        <v>43294</v>
      </c>
    </row>
    <row r="8850" spans="1:27" ht="31.5" x14ac:dyDescent="0.25">
      <c r="A8850" s="76">
        <v>8848</v>
      </c>
      <c r="B8850" s="35" t="s">
        <v>28013</v>
      </c>
      <c r="C8850" s="35" t="s">
        <v>28014</v>
      </c>
      <c r="D8850" s="38" t="s">
        <v>28015</v>
      </c>
      <c r="E8850" s="83" t="s">
        <v>638</v>
      </c>
      <c r="F8850" s="35" t="s">
        <v>660</v>
      </c>
      <c r="G8850" s="35">
        <v>432</v>
      </c>
      <c r="H8850" s="32" t="s">
        <v>10581</v>
      </c>
      <c r="I8850" s="77">
        <v>3016000</v>
      </c>
      <c r="J8850" s="78"/>
      <c r="K8850" s="41"/>
      <c r="L8850" s="42" t="s">
        <v>27001</v>
      </c>
      <c r="M8850" s="79">
        <v>423</v>
      </c>
      <c r="N8850" s="80">
        <v>2950000</v>
      </c>
      <c r="O8850" s="81"/>
      <c r="P8850" s="77">
        <v>2950000</v>
      </c>
      <c r="Q8850" s="79">
        <v>439</v>
      </c>
      <c r="R8850" s="77">
        <v>3016000</v>
      </c>
      <c r="S8850" s="41"/>
      <c r="T8850" s="41" t="s">
        <v>803</v>
      </c>
      <c r="U8850" s="41" t="s">
        <v>10582</v>
      </c>
      <c r="V8850" s="84"/>
      <c r="W8850" s="85"/>
      <c r="X8850" s="84" t="s">
        <v>644</v>
      </c>
      <c r="Y8850" s="84"/>
      <c r="Z8850" s="84" t="s">
        <v>645</v>
      </c>
      <c r="AA8850" s="62">
        <v>43294</v>
      </c>
    </row>
    <row r="8851" spans="1:27" ht="15.75" x14ac:dyDescent="0.25">
      <c r="A8851" s="76">
        <v>8849</v>
      </c>
      <c r="B8851" s="35" t="s">
        <v>28016</v>
      </c>
      <c r="C8851" s="35" t="s">
        <v>28017</v>
      </c>
      <c r="D8851" s="38" t="s">
        <v>28018</v>
      </c>
      <c r="E8851" s="83" t="s">
        <v>638</v>
      </c>
      <c r="F8851" s="35" t="s">
        <v>660</v>
      </c>
      <c r="G8851" s="35">
        <v>432</v>
      </c>
      <c r="H8851" s="32" t="s">
        <v>10581</v>
      </c>
      <c r="I8851" s="77">
        <v>3016000</v>
      </c>
      <c r="J8851" s="78"/>
      <c r="K8851" s="41"/>
      <c r="L8851" s="42" t="s">
        <v>27001</v>
      </c>
      <c r="M8851" s="79">
        <v>423</v>
      </c>
      <c r="N8851" s="80">
        <v>2950000</v>
      </c>
      <c r="O8851" s="81"/>
      <c r="P8851" s="77">
        <v>2950000</v>
      </c>
      <c r="Q8851" s="79">
        <v>439</v>
      </c>
      <c r="R8851" s="77">
        <v>3016000</v>
      </c>
      <c r="S8851" s="41"/>
      <c r="T8851" s="41" t="s">
        <v>803</v>
      </c>
      <c r="U8851" s="41" t="s">
        <v>10582</v>
      </c>
      <c r="V8851" s="84"/>
      <c r="W8851" s="85"/>
      <c r="X8851" s="84" t="s">
        <v>644</v>
      </c>
      <c r="Y8851" s="84"/>
      <c r="Z8851" s="84" t="s">
        <v>645</v>
      </c>
      <c r="AA8851" s="62">
        <v>43294</v>
      </c>
    </row>
    <row r="8852" spans="1:27" ht="31.5" x14ac:dyDescent="0.25">
      <c r="A8852" s="76">
        <v>8850</v>
      </c>
      <c r="B8852" s="35" t="s">
        <v>28019</v>
      </c>
      <c r="C8852" s="35" t="s">
        <v>28020</v>
      </c>
      <c r="D8852" s="38" t="s">
        <v>28021</v>
      </c>
      <c r="E8852" s="83" t="s">
        <v>638</v>
      </c>
      <c r="F8852" s="35" t="s">
        <v>660</v>
      </c>
      <c r="G8852" s="35">
        <v>427</v>
      </c>
      <c r="H8852" s="32" t="s">
        <v>10531</v>
      </c>
      <c r="I8852" s="77">
        <v>3971000</v>
      </c>
      <c r="J8852" s="78"/>
      <c r="K8852" s="41"/>
      <c r="L8852" s="42" t="s">
        <v>27001</v>
      </c>
      <c r="M8852" s="79">
        <v>418</v>
      </c>
      <c r="N8852" s="80">
        <v>3839000</v>
      </c>
      <c r="O8852" s="81"/>
      <c r="P8852" s="77">
        <v>3839000</v>
      </c>
      <c r="Q8852" s="79">
        <v>434</v>
      </c>
      <c r="R8852" s="77">
        <v>3971000</v>
      </c>
      <c r="S8852" s="41"/>
      <c r="T8852" s="41" t="s">
        <v>803</v>
      </c>
      <c r="U8852" s="41" t="s">
        <v>10532</v>
      </c>
      <c r="V8852" s="84"/>
      <c r="W8852" s="85"/>
      <c r="X8852" s="84" t="s">
        <v>644</v>
      </c>
      <c r="Y8852" s="84"/>
      <c r="Z8852" s="84" t="s">
        <v>645</v>
      </c>
      <c r="AA8852" s="62">
        <v>43294</v>
      </c>
    </row>
    <row r="8853" spans="1:27" ht="15.75" x14ac:dyDescent="0.25">
      <c r="A8853" s="76">
        <v>8851</v>
      </c>
      <c r="B8853" s="35" t="s">
        <v>28022</v>
      </c>
      <c r="C8853" s="35" t="s">
        <v>28023</v>
      </c>
      <c r="D8853" s="38" t="s">
        <v>28024</v>
      </c>
      <c r="E8853" s="83" t="s">
        <v>638</v>
      </c>
      <c r="F8853" s="35" t="s">
        <v>660</v>
      </c>
      <c r="G8853" s="35">
        <v>432</v>
      </c>
      <c r="H8853" s="32" t="s">
        <v>10581</v>
      </c>
      <c r="I8853" s="77">
        <v>3016000</v>
      </c>
      <c r="J8853" s="78"/>
      <c r="K8853" s="41"/>
      <c r="L8853" s="42" t="s">
        <v>27001</v>
      </c>
      <c r="M8853" s="79">
        <v>423</v>
      </c>
      <c r="N8853" s="80">
        <v>2950000</v>
      </c>
      <c r="O8853" s="81"/>
      <c r="P8853" s="77">
        <v>2950000</v>
      </c>
      <c r="Q8853" s="79">
        <v>439</v>
      </c>
      <c r="R8853" s="77">
        <v>3016000</v>
      </c>
      <c r="S8853" s="41"/>
      <c r="T8853" s="41" t="s">
        <v>803</v>
      </c>
      <c r="U8853" s="41" t="s">
        <v>10582</v>
      </c>
      <c r="V8853" s="84"/>
      <c r="W8853" s="85"/>
      <c r="X8853" s="84" t="s">
        <v>644</v>
      </c>
      <c r="Y8853" s="84"/>
      <c r="Z8853" s="84" t="s">
        <v>645</v>
      </c>
      <c r="AA8853" s="62">
        <v>43294</v>
      </c>
    </row>
    <row r="8854" spans="1:27" ht="15.75" x14ac:dyDescent="0.25">
      <c r="A8854" s="76">
        <v>8852</v>
      </c>
      <c r="B8854" s="35" t="s">
        <v>28025</v>
      </c>
      <c r="C8854" s="35" t="s">
        <v>28026</v>
      </c>
      <c r="D8854" s="38" t="s">
        <v>28027</v>
      </c>
      <c r="E8854" s="83" t="s">
        <v>638</v>
      </c>
      <c r="F8854" s="35" t="s">
        <v>1385</v>
      </c>
      <c r="G8854" s="35">
        <v>445</v>
      </c>
      <c r="H8854" s="32" t="s">
        <v>10548</v>
      </c>
      <c r="I8854" s="77">
        <v>1731000</v>
      </c>
      <c r="J8854" s="78" t="s">
        <v>2129</v>
      </c>
      <c r="K8854" s="41"/>
      <c r="L8854" s="42" t="s">
        <v>27001</v>
      </c>
      <c r="M8854" s="79">
        <v>436</v>
      </c>
      <c r="N8854" s="80">
        <v>1684000</v>
      </c>
      <c r="O8854" s="81" t="s">
        <v>2129</v>
      </c>
      <c r="P8854" s="77">
        <v>1684000</v>
      </c>
      <c r="Q8854" s="79">
        <v>452</v>
      </c>
      <c r="R8854" s="77">
        <v>1731000</v>
      </c>
      <c r="S8854" s="41" t="s">
        <v>2129</v>
      </c>
      <c r="T8854" s="41" t="s">
        <v>803</v>
      </c>
      <c r="U8854" s="41" t="s">
        <v>10549</v>
      </c>
      <c r="V8854" s="84"/>
      <c r="W8854" s="85"/>
      <c r="X8854" s="84" t="s">
        <v>644</v>
      </c>
      <c r="Y8854" s="84"/>
      <c r="Z8854" s="84" t="s">
        <v>645</v>
      </c>
      <c r="AA8854" s="62">
        <v>43294</v>
      </c>
    </row>
    <row r="8855" spans="1:27" ht="15.75" x14ac:dyDescent="0.25">
      <c r="A8855" s="76">
        <v>8853</v>
      </c>
      <c r="B8855" s="35" t="s">
        <v>28028</v>
      </c>
      <c r="C8855" s="35" t="s">
        <v>28029</v>
      </c>
      <c r="D8855" s="38" t="s">
        <v>28030</v>
      </c>
      <c r="E8855" s="83" t="s">
        <v>703</v>
      </c>
      <c r="F8855" s="35" t="s">
        <v>660</v>
      </c>
      <c r="G8855" s="35">
        <v>432</v>
      </c>
      <c r="H8855" s="32" t="s">
        <v>10581</v>
      </c>
      <c r="I8855" s="77">
        <v>3016000</v>
      </c>
      <c r="J8855" s="78"/>
      <c r="K8855" s="41"/>
      <c r="L8855" s="42" t="s">
        <v>27001</v>
      </c>
      <c r="M8855" s="79">
        <v>423</v>
      </c>
      <c r="N8855" s="80">
        <v>2950000</v>
      </c>
      <c r="O8855" s="81"/>
      <c r="P8855" s="77">
        <v>2950000</v>
      </c>
      <c r="Q8855" s="79">
        <v>439</v>
      </c>
      <c r="R8855" s="77">
        <v>3016000</v>
      </c>
      <c r="S8855" s="41"/>
      <c r="T8855" s="41" t="s">
        <v>803</v>
      </c>
      <c r="U8855" s="41" t="s">
        <v>10582</v>
      </c>
      <c r="V8855" s="84"/>
      <c r="W8855" s="85"/>
      <c r="X8855" s="84" t="s">
        <v>644</v>
      </c>
      <c r="Y8855" s="84"/>
      <c r="Z8855" s="84" t="s">
        <v>645</v>
      </c>
      <c r="AA8855" s="62">
        <v>43294</v>
      </c>
    </row>
    <row r="8856" spans="1:27" ht="15.75" x14ac:dyDescent="0.25">
      <c r="A8856" s="76">
        <v>8854</v>
      </c>
      <c r="B8856" s="35" t="s">
        <v>28031</v>
      </c>
      <c r="C8856" s="35" t="s">
        <v>28032</v>
      </c>
      <c r="D8856" s="38" t="s">
        <v>28033</v>
      </c>
      <c r="E8856" s="83" t="s">
        <v>703</v>
      </c>
      <c r="F8856" s="35" t="s">
        <v>660</v>
      </c>
      <c r="G8856" s="35">
        <v>1223</v>
      </c>
      <c r="H8856" s="32" t="s">
        <v>27281</v>
      </c>
      <c r="I8856" s="77">
        <v>2393000</v>
      </c>
      <c r="J8856" s="78"/>
      <c r="K8856" s="41"/>
      <c r="L8856" s="42" t="s">
        <v>27001</v>
      </c>
      <c r="M8856" s="79">
        <v>1210</v>
      </c>
      <c r="N8856" s="80">
        <v>2262000</v>
      </c>
      <c r="O8856" s="81"/>
      <c r="P8856" s="77">
        <v>2262000</v>
      </c>
      <c r="Q8856" s="79">
        <v>1246</v>
      </c>
      <c r="R8856" s="77">
        <v>2393000</v>
      </c>
      <c r="S8856" s="41"/>
      <c r="T8856" s="41" t="s">
        <v>8437</v>
      </c>
      <c r="U8856" s="41" t="s">
        <v>27282</v>
      </c>
      <c r="V8856" s="84"/>
      <c r="W8856" s="85"/>
      <c r="X8856" s="84" t="s">
        <v>644</v>
      </c>
      <c r="Y8856" s="84"/>
      <c r="Z8856" s="84" t="s">
        <v>707</v>
      </c>
      <c r="AA8856" s="62">
        <v>43294</v>
      </c>
    </row>
    <row r="8857" spans="1:27" ht="31.5" x14ac:dyDescent="0.25">
      <c r="A8857" s="76">
        <v>8855</v>
      </c>
      <c r="B8857" s="35" t="s">
        <v>28034</v>
      </c>
      <c r="C8857" s="35" t="s">
        <v>28035</v>
      </c>
      <c r="D8857" s="38" t="s">
        <v>28036</v>
      </c>
      <c r="E8857" s="83" t="s">
        <v>638</v>
      </c>
      <c r="F8857" s="35" t="s">
        <v>660</v>
      </c>
      <c r="G8857" s="35">
        <v>427</v>
      </c>
      <c r="H8857" s="32" t="s">
        <v>10531</v>
      </c>
      <c r="I8857" s="77">
        <v>3971000</v>
      </c>
      <c r="J8857" s="78"/>
      <c r="K8857" s="41"/>
      <c r="L8857" s="42" t="s">
        <v>27001</v>
      </c>
      <c r="M8857" s="79">
        <v>418</v>
      </c>
      <c r="N8857" s="80">
        <v>3839000</v>
      </c>
      <c r="O8857" s="81"/>
      <c r="P8857" s="77">
        <v>3839000</v>
      </c>
      <c r="Q8857" s="79">
        <v>434</v>
      </c>
      <c r="R8857" s="77">
        <v>3971000</v>
      </c>
      <c r="S8857" s="41"/>
      <c r="T8857" s="41" t="s">
        <v>803</v>
      </c>
      <c r="U8857" s="41" t="s">
        <v>10532</v>
      </c>
      <c r="V8857" s="84"/>
      <c r="W8857" s="85"/>
      <c r="X8857" s="84" t="s">
        <v>644</v>
      </c>
      <c r="Y8857" s="84"/>
      <c r="Z8857" s="84" t="s">
        <v>645</v>
      </c>
      <c r="AA8857" s="62">
        <v>43294</v>
      </c>
    </row>
    <row r="8858" spans="1:27" ht="15.75" x14ac:dyDescent="0.25">
      <c r="A8858" s="76">
        <v>8856</v>
      </c>
      <c r="B8858" s="35" t="s">
        <v>28037</v>
      </c>
      <c r="C8858" s="35" t="s">
        <v>28038</v>
      </c>
      <c r="D8858" s="38" t="s">
        <v>28039</v>
      </c>
      <c r="E8858" s="83" t="s">
        <v>638</v>
      </c>
      <c r="F8858" s="35" t="s">
        <v>660</v>
      </c>
      <c r="G8858" s="35">
        <v>1209</v>
      </c>
      <c r="H8858" s="32" t="s">
        <v>27254</v>
      </c>
      <c r="I8858" s="77">
        <v>2136000</v>
      </c>
      <c r="J8858" s="78"/>
      <c r="K8858" s="41"/>
      <c r="L8858" s="42" t="s">
        <v>27001</v>
      </c>
      <c r="M8858" s="79">
        <v>1196</v>
      </c>
      <c r="N8858" s="80">
        <v>2061000</v>
      </c>
      <c r="O8858" s="81"/>
      <c r="P8858" s="77">
        <v>2061000</v>
      </c>
      <c r="Q8858" s="79">
        <v>1232</v>
      </c>
      <c r="R8858" s="77">
        <v>2136000</v>
      </c>
      <c r="S8858" s="41"/>
      <c r="T8858" s="41" t="s">
        <v>27255</v>
      </c>
      <c r="U8858" s="41" t="s">
        <v>27256</v>
      </c>
      <c r="V8858" s="84"/>
      <c r="W8858" s="85"/>
      <c r="X8858" s="84" t="s">
        <v>644</v>
      </c>
      <c r="Y8858" s="84"/>
      <c r="Z8858" s="84" t="s">
        <v>645</v>
      </c>
      <c r="AA8858" s="62">
        <v>43294</v>
      </c>
    </row>
    <row r="8859" spans="1:27" ht="15.75" x14ac:dyDescent="0.25">
      <c r="A8859" s="76">
        <v>8857</v>
      </c>
      <c r="B8859" s="35" t="s">
        <v>28040</v>
      </c>
      <c r="C8859" s="35" t="s">
        <v>28041</v>
      </c>
      <c r="D8859" s="38" t="s">
        <v>28042</v>
      </c>
      <c r="E8859" s="83" t="s">
        <v>638</v>
      </c>
      <c r="F8859" s="35" t="s">
        <v>1385</v>
      </c>
      <c r="G8859" s="35">
        <v>1210</v>
      </c>
      <c r="H8859" s="32" t="s">
        <v>27929</v>
      </c>
      <c r="I8859" s="77">
        <v>1439000</v>
      </c>
      <c r="J8859" s="78"/>
      <c r="K8859" s="41"/>
      <c r="L8859" s="42" t="s">
        <v>27001</v>
      </c>
      <c r="M8859" s="79">
        <v>1197</v>
      </c>
      <c r="N8859" s="80">
        <v>1400000</v>
      </c>
      <c r="O8859" s="81"/>
      <c r="P8859" s="77">
        <v>1400000</v>
      </c>
      <c r="Q8859" s="79">
        <v>1233</v>
      </c>
      <c r="R8859" s="77">
        <v>1439000</v>
      </c>
      <c r="S8859" s="41"/>
      <c r="T8859" s="41" t="s">
        <v>27255</v>
      </c>
      <c r="U8859" s="41" t="s">
        <v>27930</v>
      </c>
      <c r="V8859" s="84"/>
      <c r="W8859" s="85"/>
      <c r="X8859" s="84" t="s">
        <v>644</v>
      </c>
      <c r="Y8859" s="84"/>
      <c r="Z8859" s="84" t="s">
        <v>645</v>
      </c>
      <c r="AA8859" s="62">
        <v>43294</v>
      </c>
    </row>
    <row r="8860" spans="1:27" ht="15.75" x14ac:dyDescent="0.25">
      <c r="A8860" s="76">
        <v>8858</v>
      </c>
      <c r="B8860" s="35" t="s">
        <v>28043</v>
      </c>
      <c r="C8860" s="35" t="s">
        <v>28044</v>
      </c>
      <c r="D8860" s="38" t="s">
        <v>28045</v>
      </c>
      <c r="E8860" s="83" t="s">
        <v>638</v>
      </c>
      <c r="F8860" s="35" t="s">
        <v>660</v>
      </c>
      <c r="G8860" s="35">
        <v>108</v>
      </c>
      <c r="H8860" s="32" t="s">
        <v>2069</v>
      </c>
      <c r="I8860" s="77">
        <v>913000</v>
      </c>
      <c r="J8860" s="78" t="s">
        <v>2070</v>
      </c>
      <c r="K8860" s="41"/>
      <c r="L8860" s="42" t="s">
        <v>27001</v>
      </c>
      <c r="M8860" s="79">
        <v>104</v>
      </c>
      <c r="N8860" s="80">
        <v>904000</v>
      </c>
      <c r="O8860" s="81" t="s">
        <v>2070</v>
      </c>
      <c r="P8860" s="77">
        <v>904000</v>
      </c>
      <c r="Q8860" s="79">
        <v>107</v>
      </c>
      <c r="R8860" s="77">
        <v>913000</v>
      </c>
      <c r="S8860" s="41" t="s">
        <v>2070</v>
      </c>
      <c r="T8860" s="41" t="s">
        <v>642</v>
      </c>
      <c r="U8860" s="41" t="s">
        <v>2071</v>
      </c>
      <c r="V8860" s="84"/>
      <c r="W8860" s="85"/>
      <c r="X8860" s="84" t="s">
        <v>644</v>
      </c>
      <c r="Y8860" s="84"/>
      <c r="Z8860" s="84" t="s">
        <v>11066</v>
      </c>
      <c r="AA8860" s="62">
        <v>43294</v>
      </c>
    </row>
    <row r="8861" spans="1:27" ht="31.5" x14ac:dyDescent="0.25">
      <c r="A8861" s="76">
        <v>8859</v>
      </c>
      <c r="B8861" s="35" t="s">
        <v>28046</v>
      </c>
      <c r="C8861" s="35" t="s">
        <v>28047</v>
      </c>
      <c r="D8861" s="38" t="s">
        <v>28048</v>
      </c>
      <c r="E8861" s="83" t="s">
        <v>638</v>
      </c>
      <c r="F8861" s="35" t="s">
        <v>660</v>
      </c>
      <c r="G8861" s="35">
        <v>449</v>
      </c>
      <c r="H8861" s="32" t="s">
        <v>2160</v>
      </c>
      <c r="I8861" s="77">
        <v>1271000</v>
      </c>
      <c r="J8861" s="78" t="s">
        <v>2161</v>
      </c>
      <c r="K8861" s="41"/>
      <c r="L8861" s="42" t="s">
        <v>27001</v>
      </c>
      <c r="M8861" s="79">
        <v>440</v>
      </c>
      <c r="N8861" s="80">
        <v>1253000</v>
      </c>
      <c r="O8861" s="81" t="s">
        <v>2161</v>
      </c>
      <c r="P8861" s="77">
        <v>1253000</v>
      </c>
      <c r="Q8861" s="79">
        <v>456</v>
      </c>
      <c r="R8861" s="77">
        <v>1271000</v>
      </c>
      <c r="S8861" s="41" t="s">
        <v>2161</v>
      </c>
      <c r="T8861" s="41" t="s">
        <v>803</v>
      </c>
      <c r="U8861" s="41" t="s">
        <v>2162</v>
      </c>
      <c r="V8861" s="84"/>
      <c r="W8861" s="85"/>
      <c r="X8861" s="84" t="s">
        <v>644</v>
      </c>
      <c r="Y8861" s="84"/>
      <c r="Z8861" s="84" t="s">
        <v>11066</v>
      </c>
      <c r="AA8861" s="62">
        <v>43294</v>
      </c>
    </row>
    <row r="8862" spans="1:27" ht="31.5" x14ac:dyDescent="0.25">
      <c r="A8862" s="76">
        <v>8860</v>
      </c>
      <c r="B8862" s="35" t="s">
        <v>28049</v>
      </c>
      <c r="C8862" s="35" t="s">
        <v>28050</v>
      </c>
      <c r="D8862" s="38" t="s">
        <v>28051</v>
      </c>
      <c r="E8862" s="83" t="s">
        <v>638</v>
      </c>
      <c r="F8862" s="35" t="s">
        <v>660</v>
      </c>
      <c r="G8862" s="35">
        <v>427</v>
      </c>
      <c r="H8862" s="32" t="s">
        <v>10531</v>
      </c>
      <c r="I8862" s="77">
        <v>3971000</v>
      </c>
      <c r="J8862" s="78"/>
      <c r="K8862" s="41"/>
      <c r="L8862" s="42" t="s">
        <v>27001</v>
      </c>
      <c r="M8862" s="79">
        <v>418</v>
      </c>
      <c r="N8862" s="80">
        <v>3839000</v>
      </c>
      <c r="O8862" s="81"/>
      <c r="P8862" s="77">
        <v>3839000</v>
      </c>
      <c r="Q8862" s="79">
        <v>434</v>
      </c>
      <c r="R8862" s="77">
        <v>3971000</v>
      </c>
      <c r="S8862" s="41"/>
      <c r="T8862" s="41" t="s">
        <v>803</v>
      </c>
      <c r="U8862" s="41" t="s">
        <v>10532</v>
      </c>
      <c r="V8862" s="84"/>
      <c r="W8862" s="85"/>
      <c r="X8862" s="84" t="s">
        <v>644</v>
      </c>
      <c r="Y8862" s="84"/>
      <c r="Z8862" s="84" t="s">
        <v>645</v>
      </c>
      <c r="AA8862" s="62">
        <v>43294</v>
      </c>
    </row>
    <row r="8863" spans="1:27" ht="31.5" x14ac:dyDescent="0.25">
      <c r="A8863" s="76">
        <v>8861</v>
      </c>
      <c r="B8863" s="35" t="s">
        <v>28052</v>
      </c>
      <c r="C8863" s="35" t="s">
        <v>28053</v>
      </c>
      <c r="D8863" s="38" t="s">
        <v>28054</v>
      </c>
      <c r="E8863" s="83" t="s">
        <v>703</v>
      </c>
      <c r="F8863" s="35" t="s">
        <v>660</v>
      </c>
      <c r="G8863" s="35">
        <v>436</v>
      </c>
      <c r="H8863" s="32" t="s">
        <v>10562</v>
      </c>
      <c r="I8863" s="77">
        <v>5745000</v>
      </c>
      <c r="J8863" s="78"/>
      <c r="K8863" s="41"/>
      <c r="L8863" s="42" t="s">
        <v>27001</v>
      </c>
      <c r="M8863" s="79">
        <v>427</v>
      </c>
      <c r="N8863" s="80">
        <v>5569000</v>
      </c>
      <c r="O8863" s="81"/>
      <c r="P8863" s="77">
        <v>5569000</v>
      </c>
      <c r="Q8863" s="79">
        <v>443</v>
      </c>
      <c r="R8863" s="77">
        <v>5745000</v>
      </c>
      <c r="S8863" s="41"/>
      <c r="T8863" s="41" t="s">
        <v>803</v>
      </c>
      <c r="U8863" s="41" t="s">
        <v>10563</v>
      </c>
      <c r="V8863" s="84"/>
      <c r="W8863" s="85"/>
      <c r="X8863" s="84" t="s">
        <v>644</v>
      </c>
      <c r="Y8863" s="84"/>
      <c r="Z8863" s="84" t="s">
        <v>11066</v>
      </c>
      <c r="AA8863" s="62">
        <v>43294</v>
      </c>
    </row>
    <row r="8864" spans="1:27" ht="31.5" x14ac:dyDescent="0.25">
      <c r="A8864" s="76">
        <v>8862</v>
      </c>
      <c r="B8864" s="35" t="s">
        <v>28055</v>
      </c>
      <c r="C8864" s="35" t="s">
        <v>28056</v>
      </c>
      <c r="D8864" s="38" t="s">
        <v>28057</v>
      </c>
      <c r="E8864" s="83" t="s">
        <v>703</v>
      </c>
      <c r="F8864" s="35" t="s">
        <v>1304</v>
      </c>
      <c r="G8864" s="35">
        <v>436</v>
      </c>
      <c r="H8864" s="32" t="s">
        <v>10562</v>
      </c>
      <c r="I8864" s="77">
        <v>5745000</v>
      </c>
      <c r="J8864" s="78"/>
      <c r="K8864" s="41"/>
      <c r="L8864" s="42" t="s">
        <v>27001</v>
      </c>
      <c r="M8864" s="79">
        <v>427</v>
      </c>
      <c r="N8864" s="80">
        <v>5569000</v>
      </c>
      <c r="O8864" s="81"/>
      <c r="P8864" s="77">
        <v>5569000</v>
      </c>
      <c r="Q8864" s="79">
        <v>443</v>
      </c>
      <c r="R8864" s="77">
        <v>5745000</v>
      </c>
      <c r="S8864" s="41"/>
      <c r="T8864" s="41" t="s">
        <v>803</v>
      </c>
      <c r="U8864" s="41" t="s">
        <v>10563</v>
      </c>
      <c r="V8864" s="84"/>
      <c r="W8864" s="85"/>
      <c r="X8864" s="84" t="s">
        <v>644</v>
      </c>
      <c r="Y8864" s="84"/>
      <c r="Z8864" s="84" t="s">
        <v>11066</v>
      </c>
      <c r="AA8864" s="62">
        <v>43294</v>
      </c>
    </row>
    <row r="8865" spans="1:27" ht="15.75" x14ac:dyDescent="0.25">
      <c r="A8865" s="76">
        <v>8863</v>
      </c>
      <c r="B8865" s="35" t="s">
        <v>28058</v>
      </c>
      <c r="C8865" s="35" t="s">
        <v>28059</v>
      </c>
      <c r="D8865" s="38" t="s">
        <v>28060</v>
      </c>
      <c r="E8865" s="83" t="s">
        <v>703</v>
      </c>
      <c r="F8865" s="35" t="s">
        <v>660</v>
      </c>
      <c r="G8865" s="35">
        <v>435</v>
      </c>
      <c r="H8865" s="32" t="s">
        <v>10567</v>
      </c>
      <c r="I8865" s="77">
        <v>4510000</v>
      </c>
      <c r="J8865" s="78"/>
      <c r="K8865" s="41"/>
      <c r="L8865" s="42" t="s">
        <v>27001</v>
      </c>
      <c r="M8865" s="79">
        <v>426</v>
      </c>
      <c r="N8865" s="80">
        <v>4379000</v>
      </c>
      <c r="O8865" s="81"/>
      <c r="P8865" s="77">
        <v>4379000</v>
      </c>
      <c r="Q8865" s="79">
        <v>442</v>
      </c>
      <c r="R8865" s="77">
        <v>4510000</v>
      </c>
      <c r="S8865" s="41"/>
      <c r="T8865" s="41" t="s">
        <v>803</v>
      </c>
      <c r="U8865" s="41" t="s">
        <v>10568</v>
      </c>
      <c r="V8865" s="84"/>
      <c r="W8865" s="85"/>
      <c r="X8865" s="84" t="s">
        <v>644</v>
      </c>
      <c r="Y8865" s="84"/>
      <c r="Z8865" s="84" t="s">
        <v>645</v>
      </c>
      <c r="AA8865" s="62">
        <v>43294</v>
      </c>
    </row>
    <row r="8866" spans="1:27" ht="15.75" x14ac:dyDescent="0.25">
      <c r="A8866" s="76">
        <v>8864</v>
      </c>
      <c r="B8866" s="35" t="s">
        <v>28061</v>
      </c>
      <c r="C8866" s="35" t="s">
        <v>28062</v>
      </c>
      <c r="D8866" s="38" t="s">
        <v>28063</v>
      </c>
      <c r="E8866" s="83" t="s">
        <v>638</v>
      </c>
      <c r="F8866" s="35" t="s">
        <v>1385</v>
      </c>
      <c r="G8866" s="35">
        <v>1210</v>
      </c>
      <c r="H8866" s="32" t="s">
        <v>27929</v>
      </c>
      <c r="I8866" s="77">
        <v>1439000</v>
      </c>
      <c r="J8866" s="78"/>
      <c r="K8866" s="41"/>
      <c r="L8866" s="42" t="s">
        <v>27001</v>
      </c>
      <c r="M8866" s="79">
        <v>1197</v>
      </c>
      <c r="N8866" s="80">
        <v>1400000</v>
      </c>
      <c r="O8866" s="81"/>
      <c r="P8866" s="77">
        <v>1400000</v>
      </c>
      <c r="Q8866" s="79">
        <v>1233</v>
      </c>
      <c r="R8866" s="77">
        <v>1439000</v>
      </c>
      <c r="S8866" s="41"/>
      <c r="T8866" s="41" t="s">
        <v>27255</v>
      </c>
      <c r="U8866" s="41" t="s">
        <v>27930</v>
      </c>
      <c r="V8866" s="84"/>
      <c r="W8866" s="85"/>
      <c r="X8866" s="84" t="s">
        <v>644</v>
      </c>
      <c r="Y8866" s="84"/>
      <c r="Z8866" s="84" t="s">
        <v>645</v>
      </c>
      <c r="AA8866" s="62">
        <v>43294</v>
      </c>
    </row>
    <row r="8867" spans="1:27" ht="15.75" x14ac:dyDescent="0.25">
      <c r="A8867" s="76">
        <v>8865</v>
      </c>
      <c r="B8867" s="35" t="s">
        <v>28064</v>
      </c>
      <c r="C8867" s="35" t="s">
        <v>28065</v>
      </c>
      <c r="D8867" s="38" t="s">
        <v>28066</v>
      </c>
      <c r="E8867" s="83" t="s">
        <v>638</v>
      </c>
      <c r="F8867" s="35" t="s">
        <v>660</v>
      </c>
      <c r="G8867" s="35">
        <v>435</v>
      </c>
      <c r="H8867" s="32" t="s">
        <v>10567</v>
      </c>
      <c r="I8867" s="77">
        <v>4510000</v>
      </c>
      <c r="J8867" s="78"/>
      <c r="K8867" s="41"/>
      <c r="L8867" s="42" t="s">
        <v>27001</v>
      </c>
      <c r="M8867" s="79">
        <v>426</v>
      </c>
      <c r="N8867" s="80">
        <v>4379000</v>
      </c>
      <c r="O8867" s="81"/>
      <c r="P8867" s="77">
        <v>4379000</v>
      </c>
      <c r="Q8867" s="79">
        <v>442</v>
      </c>
      <c r="R8867" s="77">
        <v>4510000</v>
      </c>
      <c r="S8867" s="41"/>
      <c r="T8867" s="41" t="s">
        <v>803</v>
      </c>
      <c r="U8867" s="41" t="s">
        <v>10568</v>
      </c>
      <c r="V8867" s="84"/>
      <c r="W8867" s="85"/>
      <c r="X8867" s="84" t="s">
        <v>644</v>
      </c>
      <c r="Y8867" s="84"/>
      <c r="Z8867" s="84" t="s">
        <v>11066</v>
      </c>
      <c r="AA8867" s="62">
        <v>43294</v>
      </c>
    </row>
    <row r="8868" spans="1:27" ht="15.75" x14ac:dyDescent="0.25">
      <c r="A8868" s="76">
        <v>8866</v>
      </c>
      <c r="B8868" s="35" t="s">
        <v>28067</v>
      </c>
      <c r="C8868" s="35" t="s">
        <v>28068</v>
      </c>
      <c r="D8868" s="38" t="s">
        <v>28069</v>
      </c>
      <c r="E8868" s="83" t="s">
        <v>638</v>
      </c>
      <c r="F8868" s="35" t="s">
        <v>660</v>
      </c>
      <c r="G8868" s="35">
        <v>435</v>
      </c>
      <c r="H8868" s="32" t="s">
        <v>10567</v>
      </c>
      <c r="I8868" s="77">
        <v>4510000</v>
      </c>
      <c r="J8868" s="78"/>
      <c r="K8868" s="41"/>
      <c r="L8868" s="42" t="s">
        <v>27001</v>
      </c>
      <c r="M8868" s="79">
        <v>426</v>
      </c>
      <c r="N8868" s="80">
        <v>4379000</v>
      </c>
      <c r="O8868" s="81"/>
      <c r="P8868" s="77">
        <v>4379000</v>
      </c>
      <c r="Q8868" s="79">
        <v>442</v>
      </c>
      <c r="R8868" s="77">
        <v>4510000</v>
      </c>
      <c r="S8868" s="41"/>
      <c r="T8868" s="41" t="s">
        <v>803</v>
      </c>
      <c r="U8868" s="41" t="s">
        <v>10568</v>
      </c>
      <c r="V8868" s="84"/>
      <c r="W8868" s="85"/>
      <c r="X8868" s="84" t="s">
        <v>644</v>
      </c>
      <c r="Y8868" s="84"/>
      <c r="Z8868" s="84" t="s">
        <v>11066</v>
      </c>
      <c r="AA8868" s="62">
        <v>43294</v>
      </c>
    </row>
    <row r="8869" spans="1:27" ht="31.5" x14ac:dyDescent="0.25">
      <c r="A8869" s="76">
        <v>8867</v>
      </c>
      <c r="B8869" s="35" t="s">
        <v>28070</v>
      </c>
      <c r="C8869" s="35" t="s">
        <v>28071</v>
      </c>
      <c r="D8869" s="38" t="s">
        <v>28072</v>
      </c>
      <c r="E8869" s="83" t="s">
        <v>703</v>
      </c>
      <c r="F8869" s="35" t="s">
        <v>1304</v>
      </c>
      <c r="G8869" s="35">
        <v>436</v>
      </c>
      <c r="H8869" s="32" t="s">
        <v>10562</v>
      </c>
      <c r="I8869" s="77">
        <v>5745000</v>
      </c>
      <c r="J8869" s="78"/>
      <c r="K8869" s="41"/>
      <c r="L8869" s="42" t="s">
        <v>27001</v>
      </c>
      <c r="M8869" s="79">
        <v>427</v>
      </c>
      <c r="N8869" s="80">
        <v>5569000</v>
      </c>
      <c r="O8869" s="81"/>
      <c r="P8869" s="77">
        <v>5569000</v>
      </c>
      <c r="Q8869" s="79">
        <v>443</v>
      </c>
      <c r="R8869" s="77">
        <v>5745000</v>
      </c>
      <c r="S8869" s="41"/>
      <c r="T8869" s="41" t="s">
        <v>803</v>
      </c>
      <c r="U8869" s="41" t="s">
        <v>10563</v>
      </c>
      <c r="V8869" s="84"/>
      <c r="W8869" s="85"/>
      <c r="X8869" s="84" t="s">
        <v>644</v>
      </c>
      <c r="Y8869" s="84"/>
      <c r="Z8869" s="84" t="s">
        <v>11066</v>
      </c>
      <c r="AA8869" s="62">
        <v>43294</v>
      </c>
    </row>
    <row r="8870" spans="1:27" ht="31.5" x14ac:dyDescent="0.25">
      <c r="A8870" s="76">
        <v>8868</v>
      </c>
      <c r="B8870" s="35" t="s">
        <v>28073</v>
      </c>
      <c r="C8870" s="35" t="s">
        <v>28074</v>
      </c>
      <c r="D8870" s="38" t="s">
        <v>28075</v>
      </c>
      <c r="E8870" s="83" t="s">
        <v>638</v>
      </c>
      <c r="F8870" s="35" t="s">
        <v>660</v>
      </c>
      <c r="G8870" s="35">
        <v>1223</v>
      </c>
      <c r="H8870" s="32" t="s">
        <v>27281</v>
      </c>
      <c r="I8870" s="77">
        <v>2393000</v>
      </c>
      <c r="J8870" s="78"/>
      <c r="K8870" s="41"/>
      <c r="L8870" s="42" t="s">
        <v>27001</v>
      </c>
      <c r="M8870" s="79">
        <v>1210</v>
      </c>
      <c r="N8870" s="80">
        <v>2262000</v>
      </c>
      <c r="O8870" s="81"/>
      <c r="P8870" s="77">
        <v>2262000</v>
      </c>
      <c r="Q8870" s="79">
        <v>1246</v>
      </c>
      <c r="R8870" s="77">
        <v>2393000</v>
      </c>
      <c r="S8870" s="41"/>
      <c r="T8870" s="41" t="s">
        <v>8437</v>
      </c>
      <c r="U8870" s="41" t="s">
        <v>27282</v>
      </c>
      <c r="V8870" s="84"/>
      <c r="W8870" s="85"/>
      <c r="X8870" s="84" t="s">
        <v>644</v>
      </c>
      <c r="Y8870" s="84"/>
      <c r="Z8870" s="84" t="s">
        <v>707</v>
      </c>
      <c r="AA8870" s="62">
        <v>43294</v>
      </c>
    </row>
    <row r="8871" spans="1:27" ht="31.5" x14ac:dyDescent="0.25">
      <c r="A8871" s="76">
        <v>8869</v>
      </c>
      <c r="B8871" s="35" t="s">
        <v>28076</v>
      </c>
      <c r="C8871" s="35" t="s">
        <v>28077</v>
      </c>
      <c r="D8871" s="38" t="s">
        <v>28078</v>
      </c>
      <c r="E8871" s="83" t="s">
        <v>638</v>
      </c>
      <c r="F8871" s="35" t="s">
        <v>660</v>
      </c>
      <c r="G8871" s="35">
        <v>1209</v>
      </c>
      <c r="H8871" s="32" t="s">
        <v>27254</v>
      </c>
      <c r="I8871" s="77">
        <v>2136000</v>
      </c>
      <c r="J8871" s="78"/>
      <c r="K8871" s="41"/>
      <c r="L8871" s="42" t="s">
        <v>27001</v>
      </c>
      <c r="M8871" s="79">
        <v>1196</v>
      </c>
      <c r="N8871" s="80">
        <v>2061000</v>
      </c>
      <c r="O8871" s="81"/>
      <c r="P8871" s="77">
        <v>2061000</v>
      </c>
      <c r="Q8871" s="79">
        <v>1232</v>
      </c>
      <c r="R8871" s="77">
        <v>2136000</v>
      </c>
      <c r="S8871" s="41"/>
      <c r="T8871" s="41" t="s">
        <v>27255</v>
      </c>
      <c r="U8871" s="41" t="s">
        <v>27256</v>
      </c>
      <c r="V8871" s="84"/>
      <c r="W8871" s="85"/>
      <c r="X8871" s="84" t="s">
        <v>644</v>
      </c>
      <c r="Y8871" s="84"/>
      <c r="Z8871" s="84" t="s">
        <v>645</v>
      </c>
      <c r="AA8871" s="62">
        <v>43294</v>
      </c>
    </row>
    <row r="8872" spans="1:27" ht="31.5" x14ac:dyDescent="0.25">
      <c r="A8872" s="76">
        <v>8870</v>
      </c>
      <c r="B8872" s="35" t="s">
        <v>28079</v>
      </c>
      <c r="C8872" s="35" t="s">
        <v>28080</v>
      </c>
      <c r="D8872" s="38" t="s">
        <v>28081</v>
      </c>
      <c r="E8872" s="83" t="s">
        <v>638</v>
      </c>
      <c r="F8872" s="35" t="s">
        <v>1385</v>
      </c>
      <c r="G8872" s="35">
        <v>449</v>
      </c>
      <c r="H8872" s="32" t="s">
        <v>2160</v>
      </c>
      <c r="I8872" s="77">
        <v>1271000</v>
      </c>
      <c r="J8872" s="78" t="s">
        <v>2161</v>
      </c>
      <c r="K8872" s="41"/>
      <c r="L8872" s="42" t="s">
        <v>27001</v>
      </c>
      <c r="M8872" s="79">
        <v>440</v>
      </c>
      <c r="N8872" s="80">
        <v>1253000</v>
      </c>
      <c r="O8872" s="81" t="s">
        <v>2161</v>
      </c>
      <c r="P8872" s="77">
        <v>1253000</v>
      </c>
      <c r="Q8872" s="79">
        <v>456</v>
      </c>
      <c r="R8872" s="77">
        <v>1271000</v>
      </c>
      <c r="S8872" s="41" t="s">
        <v>2161</v>
      </c>
      <c r="T8872" s="41" t="s">
        <v>803</v>
      </c>
      <c r="U8872" s="41" t="s">
        <v>2162</v>
      </c>
      <c r="V8872" s="84"/>
      <c r="W8872" s="85"/>
      <c r="X8872" s="84" t="s">
        <v>644</v>
      </c>
      <c r="Y8872" s="84"/>
      <c r="Z8872" s="84" t="s">
        <v>11066</v>
      </c>
      <c r="AA8872" s="62">
        <v>43294</v>
      </c>
    </row>
    <row r="8873" spans="1:27" ht="15.75" x14ac:dyDescent="0.25">
      <c r="A8873" s="76">
        <v>8871</v>
      </c>
      <c r="B8873" s="35" t="s">
        <v>28082</v>
      </c>
      <c r="C8873" s="35" t="s">
        <v>28083</v>
      </c>
      <c r="D8873" s="38" t="s">
        <v>28084</v>
      </c>
      <c r="E8873" s="83" t="s">
        <v>638</v>
      </c>
      <c r="F8873" s="35" t="s">
        <v>660</v>
      </c>
      <c r="G8873" s="35">
        <v>1210</v>
      </c>
      <c r="H8873" s="32" t="s">
        <v>27929</v>
      </c>
      <c r="I8873" s="77">
        <v>1439000</v>
      </c>
      <c r="J8873" s="78"/>
      <c r="K8873" s="41"/>
      <c r="L8873" s="42" t="s">
        <v>27001</v>
      </c>
      <c r="M8873" s="79">
        <v>1197</v>
      </c>
      <c r="N8873" s="80">
        <v>1400000</v>
      </c>
      <c r="O8873" s="81"/>
      <c r="P8873" s="77">
        <v>1400000</v>
      </c>
      <c r="Q8873" s="79">
        <v>1233</v>
      </c>
      <c r="R8873" s="77">
        <v>1439000</v>
      </c>
      <c r="S8873" s="41"/>
      <c r="T8873" s="41" t="s">
        <v>27255</v>
      </c>
      <c r="U8873" s="41" t="s">
        <v>27930</v>
      </c>
      <c r="V8873" s="84"/>
      <c r="W8873" s="85"/>
      <c r="X8873" s="84" t="s">
        <v>644</v>
      </c>
      <c r="Y8873" s="84"/>
      <c r="Z8873" s="84" t="s">
        <v>645</v>
      </c>
      <c r="AA8873" s="62">
        <v>43294</v>
      </c>
    </row>
    <row r="8874" spans="1:27" ht="15.75" x14ac:dyDescent="0.25">
      <c r="A8874" s="76">
        <v>8872</v>
      </c>
      <c r="B8874" s="35" t="s">
        <v>28085</v>
      </c>
      <c r="C8874" s="35" t="s">
        <v>28086</v>
      </c>
      <c r="D8874" s="38" t="s">
        <v>28087</v>
      </c>
      <c r="E8874" s="83" t="s">
        <v>638</v>
      </c>
      <c r="F8874" s="35" t="s">
        <v>660</v>
      </c>
      <c r="G8874" s="35">
        <v>1209</v>
      </c>
      <c r="H8874" s="32" t="s">
        <v>27254</v>
      </c>
      <c r="I8874" s="77">
        <v>2136000</v>
      </c>
      <c r="J8874" s="78"/>
      <c r="K8874" s="41"/>
      <c r="L8874" s="42" t="s">
        <v>27001</v>
      </c>
      <c r="M8874" s="79">
        <v>1196</v>
      </c>
      <c r="N8874" s="80">
        <v>2061000</v>
      </c>
      <c r="O8874" s="81"/>
      <c r="P8874" s="77">
        <v>2061000</v>
      </c>
      <c r="Q8874" s="79">
        <v>1232</v>
      </c>
      <c r="R8874" s="77">
        <v>2136000</v>
      </c>
      <c r="S8874" s="41"/>
      <c r="T8874" s="41" t="s">
        <v>27255</v>
      </c>
      <c r="U8874" s="41" t="s">
        <v>27256</v>
      </c>
      <c r="V8874" s="84"/>
      <c r="W8874" s="85"/>
      <c r="X8874" s="84" t="s">
        <v>644</v>
      </c>
      <c r="Y8874" s="84"/>
      <c r="Z8874" s="84" t="s">
        <v>645</v>
      </c>
      <c r="AA8874" s="62">
        <v>43294</v>
      </c>
    </row>
    <row r="8875" spans="1:27" ht="15.75" x14ac:dyDescent="0.25">
      <c r="A8875" s="76">
        <v>8873</v>
      </c>
      <c r="B8875" s="35" t="s">
        <v>28088</v>
      </c>
      <c r="C8875" s="35" t="s">
        <v>28089</v>
      </c>
      <c r="D8875" s="38" t="s">
        <v>10585</v>
      </c>
      <c r="E8875" s="83" t="s">
        <v>703</v>
      </c>
      <c r="F8875" s="35" t="s">
        <v>1304</v>
      </c>
      <c r="G8875" s="35">
        <v>442</v>
      </c>
      <c r="H8875" s="32" t="s">
        <v>10586</v>
      </c>
      <c r="I8875" s="77">
        <v>3908000</v>
      </c>
      <c r="J8875" s="78"/>
      <c r="K8875" s="41"/>
      <c r="L8875" s="42" t="s">
        <v>27001</v>
      </c>
      <c r="M8875" s="79">
        <v>433</v>
      </c>
      <c r="N8875" s="80">
        <v>3809000</v>
      </c>
      <c r="O8875" s="81"/>
      <c r="P8875" s="77">
        <v>3809000</v>
      </c>
      <c r="Q8875" s="79">
        <v>449</v>
      </c>
      <c r="R8875" s="77">
        <v>3908000</v>
      </c>
      <c r="S8875" s="41"/>
      <c r="T8875" s="41" t="s">
        <v>803</v>
      </c>
      <c r="U8875" s="41" t="s">
        <v>10587</v>
      </c>
      <c r="V8875" s="84"/>
      <c r="W8875" s="85"/>
      <c r="X8875" s="84" t="s">
        <v>644</v>
      </c>
      <c r="Y8875" s="84"/>
      <c r="Z8875" s="84" t="s">
        <v>11066</v>
      </c>
      <c r="AA8875" s="62">
        <v>43294</v>
      </c>
    </row>
    <row r="8876" spans="1:27" ht="15.75" x14ac:dyDescent="0.25">
      <c r="A8876" s="76">
        <v>8874</v>
      </c>
      <c r="B8876" s="35" t="s">
        <v>28090</v>
      </c>
      <c r="C8876" s="35" t="s">
        <v>28091</v>
      </c>
      <c r="D8876" s="38" t="s">
        <v>28092</v>
      </c>
      <c r="E8876" s="83" t="s">
        <v>638</v>
      </c>
      <c r="F8876" s="35" t="s">
        <v>660</v>
      </c>
      <c r="G8876" s="35">
        <v>442</v>
      </c>
      <c r="H8876" s="32" t="s">
        <v>10586</v>
      </c>
      <c r="I8876" s="77">
        <v>3908000</v>
      </c>
      <c r="J8876" s="78"/>
      <c r="K8876" s="41"/>
      <c r="L8876" s="42" t="s">
        <v>27001</v>
      </c>
      <c r="M8876" s="79">
        <v>433</v>
      </c>
      <c r="N8876" s="80">
        <v>3809000</v>
      </c>
      <c r="O8876" s="81"/>
      <c r="P8876" s="77">
        <v>3809000</v>
      </c>
      <c r="Q8876" s="79">
        <v>449</v>
      </c>
      <c r="R8876" s="77">
        <v>3908000</v>
      </c>
      <c r="S8876" s="41"/>
      <c r="T8876" s="41" t="s">
        <v>803</v>
      </c>
      <c r="U8876" s="41" t="s">
        <v>10587</v>
      </c>
      <c r="V8876" s="84"/>
      <c r="W8876" s="85"/>
      <c r="X8876" s="84" t="s">
        <v>644</v>
      </c>
      <c r="Y8876" s="84"/>
      <c r="Z8876" s="84" t="s">
        <v>11066</v>
      </c>
      <c r="AA8876" s="62">
        <v>43294</v>
      </c>
    </row>
    <row r="8877" spans="1:27" ht="31.5" x14ac:dyDescent="0.25">
      <c r="A8877" s="76">
        <v>8875</v>
      </c>
      <c r="B8877" s="35" t="s">
        <v>28093</v>
      </c>
      <c r="C8877" s="35" t="s">
        <v>28094</v>
      </c>
      <c r="D8877" s="38" t="s">
        <v>28095</v>
      </c>
      <c r="E8877" s="83" t="s">
        <v>638</v>
      </c>
      <c r="F8877" s="35" t="s">
        <v>1304</v>
      </c>
      <c r="G8877" s="35">
        <v>442</v>
      </c>
      <c r="H8877" s="32" t="s">
        <v>10586</v>
      </c>
      <c r="I8877" s="77">
        <v>3908000</v>
      </c>
      <c r="J8877" s="78"/>
      <c r="K8877" s="41"/>
      <c r="L8877" s="42" t="s">
        <v>27001</v>
      </c>
      <c r="M8877" s="79">
        <v>433</v>
      </c>
      <c r="N8877" s="80">
        <v>3809000</v>
      </c>
      <c r="O8877" s="81"/>
      <c r="P8877" s="77">
        <v>3809000</v>
      </c>
      <c r="Q8877" s="79">
        <v>449</v>
      </c>
      <c r="R8877" s="77">
        <v>3908000</v>
      </c>
      <c r="S8877" s="41"/>
      <c r="T8877" s="41" t="s">
        <v>803</v>
      </c>
      <c r="U8877" s="41" t="s">
        <v>10587</v>
      </c>
      <c r="V8877" s="84"/>
      <c r="W8877" s="85"/>
      <c r="X8877" s="84" t="s">
        <v>644</v>
      </c>
      <c r="Y8877" s="84"/>
      <c r="Z8877" s="84" t="s">
        <v>645</v>
      </c>
      <c r="AA8877" s="62">
        <v>43294</v>
      </c>
    </row>
    <row r="8878" spans="1:27" ht="15.75" x14ac:dyDescent="0.25">
      <c r="A8878" s="76">
        <v>8876</v>
      </c>
      <c r="B8878" s="35" t="s">
        <v>28096</v>
      </c>
      <c r="C8878" s="35" t="s">
        <v>28097</v>
      </c>
      <c r="D8878" s="38" t="s">
        <v>28098</v>
      </c>
      <c r="E8878" s="83" t="s">
        <v>638</v>
      </c>
      <c r="F8878" s="35" t="s">
        <v>660</v>
      </c>
      <c r="G8878" s="35">
        <v>432</v>
      </c>
      <c r="H8878" s="32" t="s">
        <v>10581</v>
      </c>
      <c r="I8878" s="77">
        <v>3016000</v>
      </c>
      <c r="J8878" s="78"/>
      <c r="K8878" s="41"/>
      <c r="L8878" s="42" t="s">
        <v>27001</v>
      </c>
      <c r="M8878" s="79">
        <v>423</v>
      </c>
      <c r="N8878" s="80">
        <v>2950000</v>
      </c>
      <c r="O8878" s="81"/>
      <c r="P8878" s="77">
        <v>2950000</v>
      </c>
      <c r="Q8878" s="79">
        <v>439</v>
      </c>
      <c r="R8878" s="77">
        <v>3016000</v>
      </c>
      <c r="S8878" s="41"/>
      <c r="T8878" s="41" t="s">
        <v>803</v>
      </c>
      <c r="U8878" s="41" t="s">
        <v>10582</v>
      </c>
      <c r="V8878" s="84"/>
      <c r="W8878" s="85"/>
      <c r="X8878" s="84" t="s">
        <v>644</v>
      </c>
      <c r="Y8878" s="84"/>
      <c r="Z8878" s="84" t="s">
        <v>645</v>
      </c>
      <c r="AA8878" s="62">
        <v>43294</v>
      </c>
    </row>
    <row r="8879" spans="1:27" ht="15.75" x14ac:dyDescent="0.25">
      <c r="A8879" s="76">
        <v>8877</v>
      </c>
      <c r="B8879" s="35" t="s">
        <v>28099</v>
      </c>
      <c r="C8879" s="35" t="s">
        <v>28100</v>
      </c>
      <c r="D8879" s="38" t="s">
        <v>2075</v>
      </c>
      <c r="E8879" s="83" t="s">
        <v>638</v>
      </c>
      <c r="F8879" s="35" t="s">
        <v>660</v>
      </c>
      <c r="G8879" s="35">
        <v>439</v>
      </c>
      <c r="H8879" s="32" t="s">
        <v>2075</v>
      </c>
      <c r="I8879" s="77">
        <v>2656000</v>
      </c>
      <c r="J8879" s="78" t="s">
        <v>2076</v>
      </c>
      <c r="K8879" s="41"/>
      <c r="L8879" s="42" t="s">
        <v>27001</v>
      </c>
      <c r="M8879" s="79">
        <v>430</v>
      </c>
      <c r="N8879" s="80">
        <v>2566000</v>
      </c>
      <c r="O8879" s="81" t="s">
        <v>2076</v>
      </c>
      <c r="P8879" s="77">
        <v>2566000</v>
      </c>
      <c r="Q8879" s="79">
        <v>446</v>
      </c>
      <c r="R8879" s="77">
        <v>2656000</v>
      </c>
      <c r="S8879" s="41" t="s">
        <v>2076</v>
      </c>
      <c r="T8879" s="41" t="s">
        <v>803</v>
      </c>
      <c r="U8879" s="41" t="s">
        <v>2077</v>
      </c>
      <c r="V8879" s="84"/>
      <c r="W8879" s="85"/>
      <c r="X8879" s="84" t="s">
        <v>644</v>
      </c>
      <c r="Y8879" s="84"/>
      <c r="Z8879" s="84" t="s">
        <v>11066</v>
      </c>
      <c r="AA8879" s="62">
        <v>43294</v>
      </c>
    </row>
    <row r="8880" spans="1:27" ht="15.75" x14ac:dyDescent="0.25">
      <c r="A8880" s="76">
        <v>8878</v>
      </c>
      <c r="B8880" s="35" t="s">
        <v>28101</v>
      </c>
      <c r="C8880" s="35" t="s">
        <v>28102</v>
      </c>
      <c r="D8880" s="38" t="s">
        <v>28103</v>
      </c>
      <c r="E8880" s="83" t="s">
        <v>638</v>
      </c>
      <c r="F8880" s="35" t="s">
        <v>660</v>
      </c>
      <c r="G8880" s="35">
        <v>1223</v>
      </c>
      <c r="H8880" s="32" t="s">
        <v>27281</v>
      </c>
      <c r="I8880" s="77">
        <v>2393000</v>
      </c>
      <c r="J8880" s="78"/>
      <c r="K8880" s="41"/>
      <c r="L8880" s="42" t="s">
        <v>27001</v>
      </c>
      <c r="M8880" s="79">
        <v>1210</v>
      </c>
      <c r="N8880" s="80">
        <v>2262000</v>
      </c>
      <c r="O8880" s="81"/>
      <c r="P8880" s="77">
        <v>2262000</v>
      </c>
      <c r="Q8880" s="79">
        <v>1246</v>
      </c>
      <c r="R8880" s="77">
        <v>2393000</v>
      </c>
      <c r="S8880" s="41"/>
      <c r="T8880" s="41" t="s">
        <v>8437</v>
      </c>
      <c r="U8880" s="41" t="s">
        <v>27282</v>
      </c>
      <c r="V8880" s="84"/>
      <c r="W8880" s="85"/>
      <c r="X8880" s="84" t="s">
        <v>644</v>
      </c>
      <c r="Y8880" s="84"/>
      <c r="Z8880" s="84" t="s">
        <v>707</v>
      </c>
      <c r="AA8880" s="62">
        <v>43294</v>
      </c>
    </row>
    <row r="8881" spans="1:27" ht="15.75" x14ac:dyDescent="0.25">
      <c r="A8881" s="76">
        <v>8879</v>
      </c>
      <c r="B8881" s="35" t="s">
        <v>28104</v>
      </c>
      <c r="C8881" s="35" t="s">
        <v>28105</v>
      </c>
      <c r="D8881" s="38" t="s">
        <v>28106</v>
      </c>
      <c r="E8881" s="83" t="s">
        <v>638</v>
      </c>
      <c r="F8881" s="35" t="s">
        <v>660</v>
      </c>
      <c r="G8881" s="35">
        <v>1223</v>
      </c>
      <c r="H8881" s="32" t="s">
        <v>27281</v>
      </c>
      <c r="I8881" s="77">
        <v>2393000</v>
      </c>
      <c r="J8881" s="78"/>
      <c r="K8881" s="41"/>
      <c r="L8881" s="42" t="s">
        <v>27001</v>
      </c>
      <c r="M8881" s="79">
        <v>1210</v>
      </c>
      <c r="N8881" s="80">
        <v>2262000</v>
      </c>
      <c r="O8881" s="81"/>
      <c r="P8881" s="77">
        <v>2262000</v>
      </c>
      <c r="Q8881" s="79">
        <v>1246</v>
      </c>
      <c r="R8881" s="77">
        <v>2393000</v>
      </c>
      <c r="S8881" s="41"/>
      <c r="T8881" s="41" t="s">
        <v>8437</v>
      </c>
      <c r="U8881" s="41" t="s">
        <v>27282</v>
      </c>
      <c r="V8881" s="84"/>
      <c r="W8881" s="85"/>
      <c r="X8881" s="84" t="s">
        <v>644</v>
      </c>
      <c r="Y8881" s="84"/>
      <c r="Z8881" s="84" t="s">
        <v>707</v>
      </c>
      <c r="AA8881" s="62">
        <v>43294</v>
      </c>
    </row>
    <row r="8882" spans="1:27" ht="15.75" x14ac:dyDescent="0.25">
      <c r="A8882" s="76">
        <v>8880</v>
      </c>
      <c r="B8882" s="35" t="s">
        <v>28107</v>
      </c>
      <c r="C8882" s="35" t="s">
        <v>28108</v>
      </c>
      <c r="D8882" s="38" t="s">
        <v>28109</v>
      </c>
      <c r="E8882" s="83" t="s">
        <v>638</v>
      </c>
      <c r="F8882" s="35" t="s">
        <v>660</v>
      </c>
      <c r="G8882" s="35">
        <v>1223</v>
      </c>
      <c r="H8882" s="32" t="s">
        <v>27281</v>
      </c>
      <c r="I8882" s="77">
        <v>2393000</v>
      </c>
      <c r="J8882" s="78"/>
      <c r="K8882" s="41"/>
      <c r="L8882" s="42" t="s">
        <v>27001</v>
      </c>
      <c r="M8882" s="79">
        <v>1210</v>
      </c>
      <c r="N8882" s="80">
        <v>2262000</v>
      </c>
      <c r="O8882" s="81"/>
      <c r="P8882" s="77">
        <v>2262000</v>
      </c>
      <c r="Q8882" s="79">
        <v>1246</v>
      </c>
      <c r="R8882" s="77">
        <v>2393000</v>
      </c>
      <c r="S8882" s="41"/>
      <c r="T8882" s="41" t="s">
        <v>8437</v>
      </c>
      <c r="U8882" s="41" t="s">
        <v>27282</v>
      </c>
      <c r="V8882" s="84"/>
      <c r="W8882" s="85"/>
      <c r="X8882" s="84" t="s">
        <v>644</v>
      </c>
      <c r="Y8882" s="84"/>
      <c r="Z8882" s="84" t="s">
        <v>707</v>
      </c>
      <c r="AA8882" s="62">
        <v>43294</v>
      </c>
    </row>
    <row r="8883" spans="1:27" ht="15.75" x14ac:dyDescent="0.25">
      <c r="A8883" s="76">
        <v>8881</v>
      </c>
      <c r="B8883" s="35" t="s">
        <v>28110</v>
      </c>
      <c r="C8883" s="35" t="s">
        <v>28111</v>
      </c>
      <c r="D8883" s="38" t="s">
        <v>28112</v>
      </c>
      <c r="E8883" s="83" t="s">
        <v>638</v>
      </c>
      <c r="F8883" s="35" t="s">
        <v>660</v>
      </c>
      <c r="G8883" s="35">
        <v>1209</v>
      </c>
      <c r="H8883" s="32" t="s">
        <v>27254</v>
      </c>
      <c r="I8883" s="77">
        <v>2136000</v>
      </c>
      <c r="J8883" s="78"/>
      <c r="K8883" s="41"/>
      <c r="L8883" s="42" t="s">
        <v>27001</v>
      </c>
      <c r="M8883" s="79">
        <v>1196</v>
      </c>
      <c r="N8883" s="80">
        <v>2061000</v>
      </c>
      <c r="O8883" s="81"/>
      <c r="P8883" s="77">
        <v>2061000</v>
      </c>
      <c r="Q8883" s="79">
        <v>1232</v>
      </c>
      <c r="R8883" s="77">
        <v>2136000</v>
      </c>
      <c r="S8883" s="41"/>
      <c r="T8883" s="41" t="s">
        <v>27255</v>
      </c>
      <c r="U8883" s="41" t="s">
        <v>27256</v>
      </c>
      <c r="V8883" s="84"/>
      <c r="W8883" s="85"/>
      <c r="X8883" s="84" t="s">
        <v>644</v>
      </c>
      <c r="Y8883" s="84"/>
      <c r="Z8883" s="84" t="s">
        <v>645</v>
      </c>
      <c r="AA8883" s="62">
        <v>43294</v>
      </c>
    </row>
    <row r="8884" spans="1:27" ht="15.75" x14ac:dyDescent="0.25">
      <c r="A8884" s="76">
        <v>8882</v>
      </c>
      <c r="B8884" s="35" t="s">
        <v>28113</v>
      </c>
      <c r="C8884" s="35" t="s">
        <v>28114</v>
      </c>
      <c r="D8884" s="38" t="s">
        <v>28115</v>
      </c>
      <c r="E8884" s="83" t="s">
        <v>638</v>
      </c>
      <c r="F8884" s="35" t="s">
        <v>1385</v>
      </c>
      <c r="G8884" s="35">
        <v>1210</v>
      </c>
      <c r="H8884" s="32" t="s">
        <v>27929</v>
      </c>
      <c r="I8884" s="77">
        <v>1439000</v>
      </c>
      <c r="J8884" s="78"/>
      <c r="K8884" s="41"/>
      <c r="L8884" s="42" t="s">
        <v>27001</v>
      </c>
      <c r="M8884" s="79">
        <v>1197</v>
      </c>
      <c r="N8884" s="80">
        <v>1400000</v>
      </c>
      <c r="O8884" s="81"/>
      <c r="P8884" s="77">
        <v>1400000</v>
      </c>
      <c r="Q8884" s="79">
        <v>1233</v>
      </c>
      <c r="R8884" s="77">
        <v>1439000</v>
      </c>
      <c r="S8884" s="41"/>
      <c r="T8884" s="41" t="s">
        <v>27255</v>
      </c>
      <c r="U8884" s="41" t="s">
        <v>27930</v>
      </c>
      <c r="V8884" s="84"/>
      <c r="W8884" s="85"/>
      <c r="X8884" s="84" t="s">
        <v>644</v>
      </c>
      <c r="Y8884" s="84"/>
      <c r="Z8884" s="84" t="s">
        <v>645</v>
      </c>
      <c r="AA8884" s="62">
        <v>43294</v>
      </c>
    </row>
    <row r="8885" spans="1:27" ht="15.75" x14ac:dyDescent="0.25">
      <c r="A8885" s="76">
        <v>8883</v>
      </c>
      <c r="B8885" s="35" t="s">
        <v>28116</v>
      </c>
      <c r="C8885" s="35" t="s">
        <v>28117</v>
      </c>
      <c r="D8885" s="38" t="s">
        <v>28118</v>
      </c>
      <c r="E8885" s="83" t="s">
        <v>638</v>
      </c>
      <c r="F8885" s="35" t="s">
        <v>1385</v>
      </c>
      <c r="G8885" s="35">
        <v>1210</v>
      </c>
      <c r="H8885" s="32" t="s">
        <v>27929</v>
      </c>
      <c r="I8885" s="77">
        <v>1439000</v>
      </c>
      <c r="J8885" s="78"/>
      <c r="K8885" s="41"/>
      <c r="L8885" s="42" t="s">
        <v>27001</v>
      </c>
      <c r="M8885" s="79">
        <v>1197</v>
      </c>
      <c r="N8885" s="80">
        <v>1400000</v>
      </c>
      <c r="O8885" s="81"/>
      <c r="P8885" s="77">
        <v>1400000</v>
      </c>
      <c r="Q8885" s="79">
        <v>1233</v>
      </c>
      <c r="R8885" s="77">
        <v>1439000</v>
      </c>
      <c r="S8885" s="41"/>
      <c r="T8885" s="41" t="s">
        <v>27255</v>
      </c>
      <c r="U8885" s="41" t="s">
        <v>27930</v>
      </c>
      <c r="V8885" s="84"/>
      <c r="W8885" s="85"/>
      <c r="X8885" s="84" t="s">
        <v>644</v>
      </c>
      <c r="Y8885" s="84"/>
      <c r="Z8885" s="84" t="s">
        <v>645</v>
      </c>
      <c r="AA8885" s="62">
        <v>43294</v>
      </c>
    </row>
    <row r="8886" spans="1:27" ht="15.75" x14ac:dyDescent="0.25">
      <c r="A8886" s="76">
        <v>8884</v>
      </c>
      <c r="B8886" s="35" t="s">
        <v>28119</v>
      </c>
      <c r="C8886" s="35" t="s">
        <v>28120</v>
      </c>
      <c r="D8886" s="38" t="s">
        <v>28121</v>
      </c>
      <c r="E8886" s="83" t="s">
        <v>638</v>
      </c>
      <c r="F8886" s="35" t="s">
        <v>1385</v>
      </c>
      <c r="G8886" s="35">
        <v>1210</v>
      </c>
      <c r="H8886" s="32" t="s">
        <v>27929</v>
      </c>
      <c r="I8886" s="77">
        <v>1439000</v>
      </c>
      <c r="J8886" s="78"/>
      <c r="K8886" s="41"/>
      <c r="L8886" s="42" t="s">
        <v>27001</v>
      </c>
      <c r="M8886" s="79">
        <v>1197</v>
      </c>
      <c r="N8886" s="80">
        <v>1400000</v>
      </c>
      <c r="O8886" s="81"/>
      <c r="P8886" s="77">
        <v>1400000</v>
      </c>
      <c r="Q8886" s="79">
        <v>1233</v>
      </c>
      <c r="R8886" s="77">
        <v>1439000</v>
      </c>
      <c r="S8886" s="41"/>
      <c r="T8886" s="41" t="s">
        <v>27255</v>
      </c>
      <c r="U8886" s="41" t="s">
        <v>27930</v>
      </c>
      <c r="V8886" s="84"/>
      <c r="W8886" s="85"/>
      <c r="X8886" s="84" t="s">
        <v>644</v>
      </c>
      <c r="Y8886" s="84"/>
      <c r="Z8886" s="84" t="s">
        <v>645</v>
      </c>
      <c r="AA8886" s="62">
        <v>43294</v>
      </c>
    </row>
    <row r="8887" spans="1:27" ht="15.75" x14ac:dyDescent="0.25">
      <c r="A8887" s="76">
        <v>8885</v>
      </c>
      <c r="B8887" s="35" t="s">
        <v>28122</v>
      </c>
      <c r="C8887" s="35" t="s">
        <v>28123</v>
      </c>
      <c r="D8887" s="38" t="s">
        <v>28124</v>
      </c>
      <c r="E8887" s="83" t="s">
        <v>638</v>
      </c>
      <c r="F8887" s="35" t="s">
        <v>1385</v>
      </c>
      <c r="G8887" s="35">
        <v>1210</v>
      </c>
      <c r="H8887" s="32" t="s">
        <v>27929</v>
      </c>
      <c r="I8887" s="77">
        <v>1439000</v>
      </c>
      <c r="J8887" s="78"/>
      <c r="K8887" s="41"/>
      <c r="L8887" s="42" t="s">
        <v>27001</v>
      </c>
      <c r="M8887" s="79">
        <v>1197</v>
      </c>
      <c r="N8887" s="80">
        <v>1400000</v>
      </c>
      <c r="O8887" s="81"/>
      <c r="P8887" s="77">
        <v>1400000</v>
      </c>
      <c r="Q8887" s="79">
        <v>1233</v>
      </c>
      <c r="R8887" s="77">
        <v>1439000</v>
      </c>
      <c r="S8887" s="41"/>
      <c r="T8887" s="41" t="s">
        <v>27255</v>
      </c>
      <c r="U8887" s="41" t="s">
        <v>27930</v>
      </c>
      <c r="V8887" s="84"/>
      <c r="W8887" s="85"/>
      <c r="X8887" s="84" t="s">
        <v>644</v>
      </c>
      <c r="Y8887" s="84"/>
      <c r="Z8887" s="84" t="s">
        <v>645</v>
      </c>
      <c r="AA8887" s="62">
        <v>43294</v>
      </c>
    </row>
    <row r="8888" spans="1:27" ht="15.75" x14ac:dyDescent="0.25">
      <c r="A8888" s="76">
        <v>8886</v>
      </c>
      <c r="B8888" s="35" t="s">
        <v>28125</v>
      </c>
      <c r="C8888" s="35" t="s">
        <v>28126</v>
      </c>
      <c r="D8888" s="38" t="s">
        <v>28127</v>
      </c>
      <c r="E8888" s="83" t="s">
        <v>638</v>
      </c>
      <c r="F8888" s="35" t="s">
        <v>1385</v>
      </c>
      <c r="G8888" s="35">
        <v>1210</v>
      </c>
      <c r="H8888" s="32" t="s">
        <v>27929</v>
      </c>
      <c r="I8888" s="77">
        <v>1439000</v>
      </c>
      <c r="J8888" s="78"/>
      <c r="K8888" s="41"/>
      <c r="L8888" s="42" t="s">
        <v>27001</v>
      </c>
      <c r="M8888" s="79">
        <v>1197</v>
      </c>
      <c r="N8888" s="80">
        <v>1400000</v>
      </c>
      <c r="O8888" s="81"/>
      <c r="P8888" s="77">
        <v>1400000</v>
      </c>
      <c r="Q8888" s="79">
        <v>1233</v>
      </c>
      <c r="R8888" s="77">
        <v>1439000</v>
      </c>
      <c r="S8888" s="41"/>
      <c r="T8888" s="41" t="s">
        <v>27255</v>
      </c>
      <c r="U8888" s="41" t="s">
        <v>27930</v>
      </c>
      <c r="V8888" s="84"/>
      <c r="W8888" s="85"/>
      <c r="X8888" s="84" t="s">
        <v>644</v>
      </c>
      <c r="Y8888" s="84"/>
      <c r="Z8888" s="84" t="s">
        <v>645</v>
      </c>
      <c r="AA8888" s="62">
        <v>43294</v>
      </c>
    </row>
    <row r="8889" spans="1:27" ht="15.75" x14ac:dyDescent="0.25">
      <c r="A8889" s="76">
        <v>8887</v>
      </c>
      <c r="B8889" s="35" t="s">
        <v>28128</v>
      </c>
      <c r="C8889" s="35" t="s">
        <v>28129</v>
      </c>
      <c r="D8889" s="38" t="s">
        <v>28130</v>
      </c>
      <c r="E8889" s="83" t="s">
        <v>703</v>
      </c>
      <c r="F8889" s="35" t="s">
        <v>660</v>
      </c>
      <c r="G8889" s="35">
        <v>1223</v>
      </c>
      <c r="H8889" s="32" t="s">
        <v>27281</v>
      </c>
      <c r="I8889" s="77">
        <v>2393000</v>
      </c>
      <c r="J8889" s="78"/>
      <c r="K8889" s="41"/>
      <c r="L8889" s="42" t="s">
        <v>27001</v>
      </c>
      <c r="M8889" s="79">
        <v>1210</v>
      </c>
      <c r="N8889" s="80">
        <v>2262000</v>
      </c>
      <c r="O8889" s="81"/>
      <c r="P8889" s="77">
        <v>2262000</v>
      </c>
      <c r="Q8889" s="79">
        <v>1246</v>
      </c>
      <c r="R8889" s="77">
        <v>2393000</v>
      </c>
      <c r="S8889" s="41"/>
      <c r="T8889" s="41" t="s">
        <v>8437</v>
      </c>
      <c r="U8889" s="41" t="s">
        <v>27282</v>
      </c>
      <c r="V8889" s="84"/>
      <c r="W8889" s="85"/>
      <c r="X8889" s="84" t="s">
        <v>644</v>
      </c>
      <c r="Y8889" s="84"/>
      <c r="Z8889" s="84" t="s">
        <v>707</v>
      </c>
      <c r="AA8889" s="62">
        <v>43294</v>
      </c>
    </row>
    <row r="8890" spans="1:27" ht="31.5" x14ac:dyDescent="0.25">
      <c r="A8890" s="76">
        <v>8888</v>
      </c>
      <c r="B8890" s="35" t="s">
        <v>28131</v>
      </c>
      <c r="C8890" s="35" t="s">
        <v>28132</v>
      </c>
      <c r="D8890" s="38" t="s">
        <v>28133</v>
      </c>
      <c r="E8890" s="83" t="s">
        <v>638</v>
      </c>
      <c r="F8890" s="35" t="s">
        <v>1304</v>
      </c>
      <c r="G8890" s="35">
        <v>1222</v>
      </c>
      <c r="H8890" s="32" t="s">
        <v>27044</v>
      </c>
      <c r="I8890" s="77">
        <v>3645000</v>
      </c>
      <c r="J8890" s="78"/>
      <c r="K8890" s="41"/>
      <c r="L8890" s="42" t="s">
        <v>27001</v>
      </c>
      <c r="M8890" s="79">
        <v>1209</v>
      </c>
      <c r="N8890" s="80">
        <v>3469000</v>
      </c>
      <c r="O8890" s="81"/>
      <c r="P8890" s="77">
        <v>3469000</v>
      </c>
      <c r="Q8890" s="79">
        <v>1245</v>
      </c>
      <c r="R8890" s="77">
        <v>3645000</v>
      </c>
      <c r="S8890" s="41"/>
      <c r="T8890" s="41" t="s">
        <v>8437</v>
      </c>
      <c r="U8890" s="41" t="s">
        <v>27045</v>
      </c>
      <c r="V8890" s="84"/>
      <c r="W8890" s="85"/>
      <c r="X8890" s="84" t="s">
        <v>644</v>
      </c>
      <c r="Y8890" s="84"/>
      <c r="Z8890" s="84" t="s">
        <v>707</v>
      </c>
      <c r="AA8890" s="62">
        <v>43294</v>
      </c>
    </row>
    <row r="8891" spans="1:27" ht="31.5" x14ac:dyDescent="0.25">
      <c r="A8891" s="76">
        <v>8889</v>
      </c>
      <c r="B8891" s="35" t="s">
        <v>28134</v>
      </c>
      <c r="C8891" s="35" t="s">
        <v>28135</v>
      </c>
      <c r="D8891" s="38" t="s">
        <v>28136</v>
      </c>
      <c r="E8891" s="83" t="s">
        <v>638</v>
      </c>
      <c r="F8891" s="35" t="s">
        <v>660</v>
      </c>
      <c r="G8891" s="35">
        <v>712</v>
      </c>
      <c r="H8891" s="32" t="s">
        <v>10607</v>
      </c>
      <c r="I8891" s="77">
        <v>6492000</v>
      </c>
      <c r="J8891" s="78"/>
      <c r="K8891" s="41"/>
      <c r="L8891" s="42" t="s">
        <v>27001</v>
      </c>
      <c r="M8891" s="79">
        <v>702</v>
      </c>
      <c r="N8891" s="80">
        <v>6294000</v>
      </c>
      <c r="O8891" s="81"/>
      <c r="P8891" s="77">
        <v>6294000</v>
      </c>
      <c r="Q8891" s="79">
        <v>728</v>
      </c>
      <c r="R8891" s="77">
        <v>6492000</v>
      </c>
      <c r="S8891" s="41"/>
      <c r="T8891" s="41" t="s">
        <v>6968</v>
      </c>
      <c r="U8891" s="41" t="s">
        <v>10608</v>
      </c>
      <c r="V8891" s="84"/>
      <c r="W8891" s="85"/>
      <c r="X8891" s="84" t="s">
        <v>644</v>
      </c>
      <c r="Y8891" s="84"/>
      <c r="Z8891" s="84" t="s">
        <v>11066</v>
      </c>
      <c r="AA8891" s="62">
        <v>43294</v>
      </c>
    </row>
    <row r="8892" spans="1:27" ht="31.5" x14ac:dyDescent="0.25">
      <c r="A8892" s="76">
        <v>8890</v>
      </c>
      <c r="B8892" s="35" t="s">
        <v>28137</v>
      </c>
      <c r="C8892" s="35" t="s">
        <v>28138</v>
      </c>
      <c r="D8892" s="38" t="s">
        <v>28139</v>
      </c>
      <c r="E8892" s="83" t="s">
        <v>638</v>
      </c>
      <c r="F8892" s="35" t="s">
        <v>660</v>
      </c>
      <c r="G8892" s="35">
        <v>705</v>
      </c>
      <c r="H8892" s="32" t="s">
        <v>17980</v>
      </c>
      <c r="I8892" s="77">
        <v>5476000</v>
      </c>
      <c r="J8892" s="78"/>
      <c r="K8892" s="41"/>
      <c r="L8892" s="42" t="s">
        <v>27001</v>
      </c>
      <c r="M8892" s="79">
        <v>695</v>
      </c>
      <c r="N8892" s="80">
        <v>5352000</v>
      </c>
      <c r="O8892" s="81"/>
      <c r="P8892" s="77">
        <v>5352000</v>
      </c>
      <c r="Q8892" s="79">
        <v>721</v>
      </c>
      <c r="R8892" s="77">
        <v>5476000</v>
      </c>
      <c r="S8892" s="41"/>
      <c r="T8892" s="41" t="s">
        <v>6968</v>
      </c>
      <c r="U8892" s="41" t="s">
        <v>17981</v>
      </c>
      <c r="V8892" s="84"/>
      <c r="W8892" s="85"/>
      <c r="X8892" s="84" t="s">
        <v>644</v>
      </c>
      <c r="Y8892" s="84"/>
      <c r="Z8892" s="84" t="s">
        <v>645</v>
      </c>
      <c r="AA8892" s="62">
        <v>43294</v>
      </c>
    </row>
    <row r="8893" spans="1:27" ht="15.75" x14ac:dyDescent="0.25">
      <c r="A8893" s="76">
        <v>8891</v>
      </c>
      <c r="B8893" s="35" t="s">
        <v>28140</v>
      </c>
      <c r="C8893" s="35" t="s">
        <v>28141</v>
      </c>
      <c r="D8893" s="38" t="s">
        <v>28142</v>
      </c>
      <c r="E8893" s="83" t="s">
        <v>638</v>
      </c>
      <c r="F8893" s="35" t="s">
        <v>660</v>
      </c>
      <c r="G8893" s="35">
        <v>1209</v>
      </c>
      <c r="H8893" s="32" t="s">
        <v>27254</v>
      </c>
      <c r="I8893" s="77">
        <v>2136000</v>
      </c>
      <c r="J8893" s="78"/>
      <c r="K8893" s="41"/>
      <c r="L8893" s="42" t="s">
        <v>27001</v>
      </c>
      <c r="M8893" s="79">
        <v>1196</v>
      </c>
      <c r="N8893" s="80">
        <v>2061000</v>
      </c>
      <c r="O8893" s="81"/>
      <c r="P8893" s="77">
        <v>2061000</v>
      </c>
      <c r="Q8893" s="79">
        <v>1232</v>
      </c>
      <c r="R8893" s="77">
        <v>2136000</v>
      </c>
      <c r="S8893" s="41"/>
      <c r="T8893" s="41" t="s">
        <v>27255</v>
      </c>
      <c r="U8893" s="41" t="s">
        <v>27256</v>
      </c>
      <c r="V8893" s="84"/>
      <c r="W8893" s="85"/>
      <c r="X8893" s="84" t="s">
        <v>644</v>
      </c>
      <c r="Y8893" s="84"/>
      <c r="Z8893" s="84" t="s">
        <v>645</v>
      </c>
      <c r="AA8893" s="62">
        <v>43294</v>
      </c>
    </row>
    <row r="8894" spans="1:27" ht="31.5" x14ac:dyDescent="0.25">
      <c r="A8894" s="76">
        <v>8892</v>
      </c>
      <c r="B8894" s="35" t="s">
        <v>28143</v>
      </c>
      <c r="C8894" s="35" t="s">
        <v>28144</v>
      </c>
      <c r="D8894" s="38" t="s">
        <v>28145</v>
      </c>
      <c r="E8894" s="83" t="s">
        <v>703</v>
      </c>
      <c r="F8894" s="35" t="s">
        <v>660</v>
      </c>
      <c r="G8894" s="35">
        <v>500</v>
      </c>
      <c r="H8894" s="32" t="s">
        <v>10320</v>
      </c>
      <c r="I8894" s="77">
        <v>3634000</v>
      </c>
      <c r="J8894" s="78" t="s">
        <v>10301</v>
      </c>
      <c r="K8894" s="41"/>
      <c r="L8894" s="42" t="s">
        <v>27001</v>
      </c>
      <c r="M8894" s="79">
        <v>490</v>
      </c>
      <c r="N8894" s="80">
        <v>3525000</v>
      </c>
      <c r="O8894" s="81" t="s">
        <v>10301</v>
      </c>
      <c r="P8894" s="77">
        <v>3525000</v>
      </c>
      <c r="Q8894" s="79">
        <v>506</v>
      </c>
      <c r="R8894" s="77">
        <v>3634000</v>
      </c>
      <c r="S8894" s="41" t="s">
        <v>10301</v>
      </c>
      <c r="T8894" s="41" t="s">
        <v>803</v>
      </c>
      <c r="U8894" s="41" t="s">
        <v>10321</v>
      </c>
      <c r="V8894" s="84"/>
      <c r="W8894" s="85"/>
      <c r="X8894" s="84" t="s">
        <v>644</v>
      </c>
      <c r="Y8894" s="84"/>
      <c r="Z8894" s="84" t="s">
        <v>645</v>
      </c>
      <c r="AA8894" s="62">
        <v>43294</v>
      </c>
    </row>
    <row r="8895" spans="1:27" ht="31.5" x14ac:dyDescent="0.25">
      <c r="A8895" s="76">
        <v>8893</v>
      </c>
      <c r="B8895" s="35" t="s">
        <v>28146</v>
      </c>
      <c r="C8895" s="35" t="s">
        <v>28147</v>
      </c>
      <c r="D8895" s="38" t="s">
        <v>28148</v>
      </c>
      <c r="E8895" s="83" t="s">
        <v>638</v>
      </c>
      <c r="F8895" s="35" t="s">
        <v>1385</v>
      </c>
      <c r="G8895" s="35">
        <v>707</v>
      </c>
      <c r="H8895" s="32" t="s">
        <v>17821</v>
      </c>
      <c r="I8895" s="77">
        <v>4912000</v>
      </c>
      <c r="J8895" s="78"/>
      <c r="K8895" s="41"/>
      <c r="L8895" s="42" t="s">
        <v>27001</v>
      </c>
      <c r="M8895" s="79">
        <v>697</v>
      </c>
      <c r="N8895" s="80">
        <v>4791000</v>
      </c>
      <c r="O8895" s="81"/>
      <c r="P8895" s="77">
        <v>4791000</v>
      </c>
      <c r="Q8895" s="79">
        <v>723</v>
      </c>
      <c r="R8895" s="77">
        <v>4912000</v>
      </c>
      <c r="S8895" s="41"/>
      <c r="T8895" s="41" t="s">
        <v>6968</v>
      </c>
      <c r="U8895" s="41" t="s">
        <v>17822</v>
      </c>
      <c r="V8895" s="84"/>
      <c r="W8895" s="85"/>
      <c r="X8895" s="84" t="s">
        <v>644</v>
      </c>
      <c r="Y8895" s="84"/>
      <c r="Z8895" s="84" t="s">
        <v>11066</v>
      </c>
      <c r="AA8895" s="62">
        <v>43294</v>
      </c>
    </row>
    <row r="8896" spans="1:27" ht="15.75" x14ac:dyDescent="0.25">
      <c r="A8896" s="76">
        <v>8894</v>
      </c>
      <c r="B8896" s="35" t="s">
        <v>28149</v>
      </c>
      <c r="C8896" s="35" t="s">
        <v>28150</v>
      </c>
      <c r="D8896" s="38" t="s">
        <v>28151</v>
      </c>
      <c r="E8896" s="83" t="s">
        <v>638</v>
      </c>
      <c r="F8896" s="35" t="s">
        <v>660</v>
      </c>
      <c r="G8896" s="35">
        <v>1209</v>
      </c>
      <c r="H8896" s="32" t="s">
        <v>27254</v>
      </c>
      <c r="I8896" s="77">
        <v>2136000</v>
      </c>
      <c r="J8896" s="78"/>
      <c r="K8896" s="41"/>
      <c r="L8896" s="42" t="s">
        <v>27001</v>
      </c>
      <c r="M8896" s="79">
        <v>1196</v>
      </c>
      <c r="N8896" s="80">
        <v>2061000</v>
      </c>
      <c r="O8896" s="81"/>
      <c r="P8896" s="77">
        <v>2061000</v>
      </c>
      <c r="Q8896" s="79">
        <v>1232</v>
      </c>
      <c r="R8896" s="77">
        <v>2136000</v>
      </c>
      <c r="S8896" s="41"/>
      <c r="T8896" s="41" t="s">
        <v>27255</v>
      </c>
      <c r="U8896" s="41" t="s">
        <v>27256</v>
      </c>
      <c r="V8896" s="84"/>
      <c r="W8896" s="85"/>
      <c r="X8896" s="84" t="s">
        <v>644</v>
      </c>
      <c r="Y8896" s="84"/>
      <c r="Z8896" s="84" t="s">
        <v>645</v>
      </c>
      <c r="AA8896" s="62">
        <v>43294</v>
      </c>
    </row>
    <row r="8897" spans="1:27" ht="31.5" x14ac:dyDescent="0.25">
      <c r="A8897" s="76">
        <v>8895</v>
      </c>
      <c r="B8897" s="35" t="s">
        <v>28152</v>
      </c>
      <c r="C8897" s="35" t="s">
        <v>28153</v>
      </c>
      <c r="D8897" s="38" t="s">
        <v>28154</v>
      </c>
      <c r="E8897" s="83" t="s">
        <v>638</v>
      </c>
      <c r="F8897" s="35" t="s">
        <v>660</v>
      </c>
      <c r="G8897" s="35">
        <v>712</v>
      </c>
      <c r="H8897" s="32" t="s">
        <v>10607</v>
      </c>
      <c r="I8897" s="77">
        <v>6492000</v>
      </c>
      <c r="J8897" s="78"/>
      <c r="K8897" s="41"/>
      <c r="L8897" s="42" t="s">
        <v>27001</v>
      </c>
      <c r="M8897" s="79">
        <v>702</v>
      </c>
      <c r="N8897" s="80">
        <v>6294000</v>
      </c>
      <c r="O8897" s="81"/>
      <c r="P8897" s="77">
        <v>6294000</v>
      </c>
      <c r="Q8897" s="79">
        <v>728</v>
      </c>
      <c r="R8897" s="77">
        <v>6492000</v>
      </c>
      <c r="S8897" s="41"/>
      <c r="T8897" s="41" t="s">
        <v>6968</v>
      </c>
      <c r="U8897" s="41" t="s">
        <v>10608</v>
      </c>
      <c r="V8897" s="84"/>
      <c r="W8897" s="85"/>
      <c r="X8897" s="84" t="s">
        <v>644</v>
      </c>
      <c r="Y8897" s="84"/>
      <c r="Z8897" s="84" t="s">
        <v>11066</v>
      </c>
      <c r="AA8897" s="62">
        <v>43294</v>
      </c>
    </row>
    <row r="8898" spans="1:27" ht="15.75" x14ac:dyDescent="0.25">
      <c r="A8898" s="76">
        <v>8896</v>
      </c>
      <c r="B8898" s="35" t="s">
        <v>28155</v>
      </c>
      <c r="C8898" s="35" t="s">
        <v>28156</v>
      </c>
      <c r="D8898" s="38" t="s">
        <v>28157</v>
      </c>
      <c r="E8898" s="83" t="s">
        <v>638</v>
      </c>
      <c r="F8898" s="35" t="s">
        <v>1304</v>
      </c>
      <c r="G8898" s="35">
        <v>711</v>
      </c>
      <c r="H8898" s="32" t="s">
        <v>10598</v>
      </c>
      <c r="I8898" s="77">
        <v>6482000</v>
      </c>
      <c r="J8898" s="78"/>
      <c r="K8898" s="41"/>
      <c r="L8898" s="42" t="s">
        <v>27001</v>
      </c>
      <c r="M8898" s="79">
        <v>701</v>
      </c>
      <c r="N8898" s="80">
        <v>6361000</v>
      </c>
      <c r="O8898" s="81"/>
      <c r="P8898" s="77">
        <v>6361000</v>
      </c>
      <c r="Q8898" s="79">
        <v>727</v>
      </c>
      <c r="R8898" s="77">
        <v>6482000</v>
      </c>
      <c r="S8898" s="41"/>
      <c r="T8898" s="41" t="s">
        <v>6968</v>
      </c>
      <c r="U8898" s="41" t="s">
        <v>10599</v>
      </c>
      <c r="V8898" s="84"/>
      <c r="W8898" s="85"/>
      <c r="X8898" s="84" t="s">
        <v>644</v>
      </c>
      <c r="Y8898" s="84"/>
      <c r="Z8898" s="84" t="s">
        <v>11066</v>
      </c>
      <c r="AA8898" s="62">
        <v>43294</v>
      </c>
    </row>
    <row r="8899" spans="1:27" ht="15.75" x14ac:dyDescent="0.25">
      <c r="A8899" s="76">
        <v>8897</v>
      </c>
      <c r="B8899" s="35" t="s">
        <v>28158</v>
      </c>
      <c r="C8899" s="35" t="s">
        <v>28159</v>
      </c>
      <c r="D8899" s="38" t="s">
        <v>17614</v>
      </c>
      <c r="E8899" s="83" t="s">
        <v>703</v>
      </c>
      <c r="F8899" s="35" t="s">
        <v>660</v>
      </c>
      <c r="G8899" s="35">
        <v>697</v>
      </c>
      <c r="H8899" s="32" t="s">
        <v>17614</v>
      </c>
      <c r="I8899" s="77">
        <v>6065000</v>
      </c>
      <c r="J8899" s="78"/>
      <c r="K8899" s="41"/>
      <c r="L8899" s="42" t="s">
        <v>27001</v>
      </c>
      <c r="M8899" s="79">
        <v>687</v>
      </c>
      <c r="N8899" s="80">
        <v>5944000</v>
      </c>
      <c r="O8899" s="81"/>
      <c r="P8899" s="77">
        <v>5944000</v>
      </c>
      <c r="Q8899" s="79">
        <v>713</v>
      </c>
      <c r="R8899" s="77">
        <v>6065000</v>
      </c>
      <c r="S8899" s="41"/>
      <c r="T8899" s="41" t="s">
        <v>6968</v>
      </c>
      <c r="U8899" s="41" t="s">
        <v>17615</v>
      </c>
      <c r="V8899" s="84"/>
      <c r="W8899" s="85"/>
      <c r="X8899" s="84" t="s">
        <v>644</v>
      </c>
      <c r="Y8899" s="84"/>
      <c r="Z8899" s="84" t="s">
        <v>11066</v>
      </c>
      <c r="AA8899" s="62">
        <v>43294</v>
      </c>
    </row>
    <row r="8900" spans="1:27" ht="31.5" x14ac:dyDescent="0.25">
      <c r="A8900" s="76">
        <v>8898</v>
      </c>
      <c r="B8900" s="35" t="s">
        <v>28160</v>
      </c>
      <c r="C8900" s="35" t="s">
        <v>28161</v>
      </c>
      <c r="D8900" s="38" t="s">
        <v>28162</v>
      </c>
      <c r="E8900" s="83" t="s">
        <v>703</v>
      </c>
      <c r="F8900" s="35" t="s">
        <v>660</v>
      </c>
      <c r="G8900" s="35">
        <v>698</v>
      </c>
      <c r="H8900" s="32" t="s">
        <v>17789</v>
      </c>
      <c r="I8900" s="77">
        <v>5507000</v>
      </c>
      <c r="J8900" s="78"/>
      <c r="K8900" s="41"/>
      <c r="L8900" s="42" t="s">
        <v>27001</v>
      </c>
      <c r="M8900" s="79">
        <v>688</v>
      </c>
      <c r="N8900" s="80">
        <v>5386000</v>
      </c>
      <c r="O8900" s="81"/>
      <c r="P8900" s="77">
        <v>5386000</v>
      </c>
      <c r="Q8900" s="79">
        <v>714</v>
      </c>
      <c r="R8900" s="77">
        <v>5507000</v>
      </c>
      <c r="S8900" s="41"/>
      <c r="T8900" s="41" t="s">
        <v>6968</v>
      </c>
      <c r="U8900" s="41" t="s">
        <v>17790</v>
      </c>
      <c r="V8900" s="84"/>
      <c r="W8900" s="85"/>
      <c r="X8900" s="84" t="s">
        <v>644</v>
      </c>
      <c r="Y8900" s="84"/>
      <c r="Z8900" s="84" t="s">
        <v>11066</v>
      </c>
      <c r="AA8900" s="62">
        <v>43294</v>
      </c>
    </row>
    <row r="8901" spans="1:27" ht="31.5" x14ac:dyDescent="0.25">
      <c r="A8901" s="76">
        <v>8899</v>
      </c>
      <c r="B8901" s="35" t="s">
        <v>28163</v>
      </c>
      <c r="C8901" s="35" t="s">
        <v>28164</v>
      </c>
      <c r="D8901" s="38" t="s">
        <v>28165</v>
      </c>
      <c r="E8901" s="83" t="s">
        <v>703</v>
      </c>
      <c r="F8901" s="35" t="s">
        <v>660</v>
      </c>
      <c r="G8901" s="35">
        <v>698</v>
      </c>
      <c r="H8901" s="32" t="s">
        <v>17789</v>
      </c>
      <c r="I8901" s="77">
        <v>5507000</v>
      </c>
      <c r="J8901" s="78"/>
      <c r="K8901" s="41"/>
      <c r="L8901" s="42" t="s">
        <v>27001</v>
      </c>
      <c r="M8901" s="79">
        <v>688</v>
      </c>
      <c r="N8901" s="80">
        <v>5386000</v>
      </c>
      <c r="O8901" s="81"/>
      <c r="P8901" s="77">
        <v>5386000</v>
      </c>
      <c r="Q8901" s="79">
        <v>714</v>
      </c>
      <c r="R8901" s="77">
        <v>5507000</v>
      </c>
      <c r="S8901" s="41"/>
      <c r="T8901" s="41" t="s">
        <v>6968</v>
      </c>
      <c r="U8901" s="41" t="s">
        <v>17790</v>
      </c>
      <c r="V8901" s="84"/>
      <c r="W8901" s="85"/>
      <c r="X8901" s="84" t="s">
        <v>644</v>
      </c>
      <c r="Y8901" s="84"/>
      <c r="Z8901" s="84" t="s">
        <v>11066</v>
      </c>
      <c r="AA8901" s="62">
        <v>43294</v>
      </c>
    </row>
    <row r="8902" spans="1:27" ht="31.5" x14ac:dyDescent="0.25">
      <c r="A8902" s="76">
        <v>8900</v>
      </c>
      <c r="B8902" s="35" t="s">
        <v>28166</v>
      </c>
      <c r="C8902" s="35" t="s">
        <v>28167</v>
      </c>
      <c r="D8902" s="38" t="s">
        <v>28168</v>
      </c>
      <c r="E8902" s="83" t="s">
        <v>703</v>
      </c>
      <c r="F8902" s="35" t="s">
        <v>660</v>
      </c>
      <c r="G8902" s="35">
        <v>698</v>
      </c>
      <c r="H8902" s="32" t="s">
        <v>17789</v>
      </c>
      <c r="I8902" s="77">
        <v>5507000</v>
      </c>
      <c r="J8902" s="78"/>
      <c r="K8902" s="41"/>
      <c r="L8902" s="42" t="s">
        <v>27001</v>
      </c>
      <c r="M8902" s="79">
        <v>688</v>
      </c>
      <c r="N8902" s="80">
        <v>5386000</v>
      </c>
      <c r="O8902" s="81"/>
      <c r="P8902" s="77">
        <v>5386000</v>
      </c>
      <c r="Q8902" s="79">
        <v>714</v>
      </c>
      <c r="R8902" s="77">
        <v>5507000</v>
      </c>
      <c r="S8902" s="41"/>
      <c r="T8902" s="41" t="s">
        <v>6968</v>
      </c>
      <c r="U8902" s="41" t="s">
        <v>17790</v>
      </c>
      <c r="V8902" s="84"/>
      <c r="W8902" s="85"/>
      <c r="X8902" s="84" t="s">
        <v>644</v>
      </c>
      <c r="Y8902" s="84"/>
      <c r="Z8902" s="84" t="s">
        <v>11066</v>
      </c>
      <c r="AA8902" s="62">
        <v>43294</v>
      </c>
    </row>
    <row r="8903" spans="1:27" ht="31.5" x14ac:dyDescent="0.25">
      <c r="A8903" s="76">
        <v>8901</v>
      </c>
      <c r="B8903" s="35" t="s">
        <v>28169</v>
      </c>
      <c r="C8903" s="35" t="s">
        <v>28170</v>
      </c>
      <c r="D8903" s="38" t="s">
        <v>28171</v>
      </c>
      <c r="E8903" s="83" t="s">
        <v>703</v>
      </c>
      <c r="F8903" s="35" t="s">
        <v>660</v>
      </c>
      <c r="G8903" s="35">
        <v>698</v>
      </c>
      <c r="H8903" s="32" t="s">
        <v>17789</v>
      </c>
      <c r="I8903" s="77">
        <v>5507000</v>
      </c>
      <c r="J8903" s="78"/>
      <c r="K8903" s="41"/>
      <c r="L8903" s="42" t="s">
        <v>27001</v>
      </c>
      <c r="M8903" s="79">
        <v>688</v>
      </c>
      <c r="N8903" s="80">
        <v>5386000</v>
      </c>
      <c r="O8903" s="81"/>
      <c r="P8903" s="77">
        <v>5386000</v>
      </c>
      <c r="Q8903" s="79">
        <v>714</v>
      </c>
      <c r="R8903" s="77">
        <v>5507000</v>
      </c>
      <c r="S8903" s="41"/>
      <c r="T8903" s="41" t="s">
        <v>6968</v>
      </c>
      <c r="U8903" s="41" t="s">
        <v>17790</v>
      </c>
      <c r="V8903" s="84"/>
      <c r="W8903" s="85"/>
      <c r="X8903" s="84" t="s">
        <v>644</v>
      </c>
      <c r="Y8903" s="84"/>
      <c r="Z8903" s="84" t="s">
        <v>11066</v>
      </c>
      <c r="AA8903" s="62">
        <v>43294</v>
      </c>
    </row>
    <row r="8904" spans="1:27" ht="15.75" x14ac:dyDescent="0.25">
      <c r="A8904" s="76">
        <v>8902</v>
      </c>
      <c r="B8904" s="35" t="s">
        <v>28172</v>
      </c>
      <c r="C8904" s="35" t="s">
        <v>28173</v>
      </c>
      <c r="D8904" s="38" t="s">
        <v>28174</v>
      </c>
      <c r="E8904" s="83" t="s">
        <v>703</v>
      </c>
      <c r="F8904" s="35" t="s">
        <v>1304</v>
      </c>
      <c r="G8904" s="35">
        <v>700</v>
      </c>
      <c r="H8904" s="32" t="s">
        <v>10612</v>
      </c>
      <c r="I8904" s="77">
        <v>5863000</v>
      </c>
      <c r="J8904" s="78"/>
      <c r="K8904" s="41"/>
      <c r="L8904" s="42" t="s">
        <v>27001</v>
      </c>
      <c r="M8904" s="79">
        <v>690</v>
      </c>
      <c r="N8904" s="80">
        <v>5742000</v>
      </c>
      <c r="O8904" s="81"/>
      <c r="P8904" s="77">
        <v>5742000</v>
      </c>
      <c r="Q8904" s="79">
        <v>716</v>
      </c>
      <c r="R8904" s="77">
        <v>5863000</v>
      </c>
      <c r="S8904" s="41"/>
      <c r="T8904" s="41" t="s">
        <v>6968</v>
      </c>
      <c r="U8904" s="41" t="s">
        <v>10613</v>
      </c>
      <c r="V8904" s="84"/>
      <c r="W8904" s="85"/>
      <c r="X8904" s="84" t="s">
        <v>644</v>
      </c>
      <c r="Y8904" s="84"/>
      <c r="Z8904" s="84" t="s">
        <v>645</v>
      </c>
      <c r="AA8904" s="62">
        <v>43294</v>
      </c>
    </row>
    <row r="8905" spans="1:27" ht="31.5" x14ac:dyDescent="0.25">
      <c r="A8905" s="76">
        <v>8903</v>
      </c>
      <c r="B8905" s="35" t="s">
        <v>28175</v>
      </c>
      <c r="C8905" s="35" t="s">
        <v>28176</v>
      </c>
      <c r="D8905" s="38" t="s">
        <v>28177</v>
      </c>
      <c r="E8905" s="83" t="s">
        <v>703</v>
      </c>
      <c r="F8905" s="35" t="s">
        <v>660</v>
      </c>
      <c r="G8905" s="35">
        <v>699</v>
      </c>
      <c r="H8905" s="32" t="s">
        <v>10620</v>
      </c>
      <c r="I8905" s="77">
        <v>5020000</v>
      </c>
      <c r="J8905" s="78"/>
      <c r="K8905" s="41"/>
      <c r="L8905" s="42" t="s">
        <v>27001</v>
      </c>
      <c r="M8905" s="79">
        <v>689</v>
      </c>
      <c r="N8905" s="80">
        <v>4899000</v>
      </c>
      <c r="O8905" s="81"/>
      <c r="P8905" s="77">
        <v>4899000</v>
      </c>
      <c r="Q8905" s="79">
        <v>715</v>
      </c>
      <c r="R8905" s="77">
        <v>5020000</v>
      </c>
      <c r="S8905" s="41"/>
      <c r="T8905" s="41" t="s">
        <v>6968</v>
      </c>
      <c r="U8905" s="41" t="s">
        <v>10621</v>
      </c>
      <c r="V8905" s="84"/>
      <c r="W8905" s="85"/>
      <c r="X8905" s="84" t="s">
        <v>644</v>
      </c>
      <c r="Y8905" s="84"/>
      <c r="Z8905" s="84" t="s">
        <v>645</v>
      </c>
      <c r="AA8905" s="62">
        <v>43294</v>
      </c>
    </row>
    <row r="8906" spans="1:27" ht="31.5" x14ac:dyDescent="0.25">
      <c r="A8906" s="76">
        <v>8904</v>
      </c>
      <c r="B8906" s="35" t="s">
        <v>28178</v>
      </c>
      <c r="C8906" s="35" t="s">
        <v>28179</v>
      </c>
      <c r="D8906" s="38" t="s">
        <v>28180</v>
      </c>
      <c r="E8906" s="83" t="s">
        <v>703</v>
      </c>
      <c r="F8906" s="35" t="s">
        <v>1304</v>
      </c>
      <c r="G8906" s="35">
        <v>700</v>
      </c>
      <c r="H8906" s="32" t="s">
        <v>10612</v>
      </c>
      <c r="I8906" s="77">
        <v>5863000</v>
      </c>
      <c r="J8906" s="78"/>
      <c r="K8906" s="41"/>
      <c r="L8906" s="42" t="s">
        <v>27001</v>
      </c>
      <c r="M8906" s="79">
        <v>690</v>
      </c>
      <c r="N8906" s="80">
        <v>5742000</v>
      </c>
      <c r="O8906" s="81"/>
      <c r="P8906" s="77">
        <v>5742000</v>
      </c>
      <c r="Q8906" s="79">
        <v>716</v>
      </c>
      <c r="R8906" s="77">
        <v>5863000</v>
      </c>
      <c r="S8906" s="41"/>
      <c r="T8906" s="41" t="s">
        <v>6968</v>
      </c>
      <c r="U8906" s="41" t="s">
        <v>10613</v>
      </c>
      <c r="V8906" s="84"/>
      <c r="W8906" s="85"/>
      <c r="X8906" s="84" t="s">
        <v>644</v>
      </c>
      <c r="Y8906" s="84"/>
      <c r="Z8906" s="84" t="s">
        <v>645</v>
      </c>
      <c r="AA8906" s="62">
        <v>43294</v>
      </c>
    </row>
    <row r="8907" spans="1:27" ht="15.75" x14ac:dyDescent="0.25">
      <c r="A8907" s="76">
        <v>8905</v>
      </c>
      <c r="B8907" s="35" t="s">
        <v>28181</v>
      </c>
      <c r="C8907" s="35" t="s">
        <v>28182</v>
      </c>
      <c r="D8907" s="38" t="s">
        <v>28183</v>
      </c>
      <c r="E8907" s="83" t="s">
        <v>703</v>
      </c>
      <c r="F8907" s="35" t="s">
        <v>660</v>
      </c>
      <c r="G8907" s="35">
        <v>700</v>
      </c>
      <c r="H8907" s="32" t="s">
        <v>10612</v>
      </c>
      <c r="I8907" s="77">
        <v>5863000</v>
      </c>
      <c r="J8907" s="78"/>
      <c r="K8907" s="41"/>
      <c r="L8907" s="42" t="s">
        <v>27001</v>
      </c>
      <c r="M8907" s="79">
        <v>690</v>
      </c>
      <c r="N8907" s="80">
        <v>5742000</v>
      </c>
      <c r="O8907" s="81"/>
      <c r="P8907" s="77">
        <v>5742000</v>
      </c>
      <c r="Q8907" s="79">
        <v>716</v>
      </c>
      <c r="R8907" s="77">
        <v>5863000</v>
      </c>
      <c r="S8907" s="41"/>
      <c r="T8907" s="41" t="s">
        <v>6968</v>
      </c>
      <c r="U8907" s="41" t="s">
        <v>10613</v>
      </c>
      <c r="V8907" s="84"/>
      <c r="W8907" s="85"/>
      <c r="X8907" s="84" t="s">
        <v>644</v>
      </c>
      <c r="Y8907" s="84"/>
      <c r="Z8907" s="84" t="s">
        <v>11066</v>
      </c>
      <c r="AA8907" s="62">
        <v>43294</v>
      </c>
    </row>
    <row r="8908" spans="1:27" ht="15.75" x14ac:dyDescent="0.25">
      <c r="A8908" s="76">
        <v>8906</v>
      </c>
      <c r="B8908" s="35" t="s">
        <v>28184</v>
      </c>
      <c r="C8908" s="35" t="s">
        <v>28185</v>
      </c>
      <c r="D8908" s="38" t="s">
        <v>28186</v>
      </c>
      <c r="E8908" s="83" t="s">
        <v>703</v>
      </c>
      <c r="F8908" s="35" t="s">
        <v>660</v>
      </c>
      <c r="G8908" s="35">
        <v>708</v>
      </c>
      <c r="H8908" s="32" t="s">
        <v>17722</v>
      </c>
      <c r="I8908" s="77">
        <v>9102000</v>
      </c>
      <c r="J8908" s="78"/>
      <c r="K8908" s="41"/>
      <c r="L8908" s="42" t="s">
        <v>27001</v>
      </c>
      <c r="M8908" s="79">
        <v>698</v>
      </c>
      <c r="N8908" s="80">
        <v>8981000</v>
      </c>
      <c r="O8908" s="81"/>
      <c r="P8908" s="77">
        <v>8981000</v>
      </c>
      <c r="Q8908" s="79">
        <v>724</v>
      </c>
      <c r="R8908" s="77">
        <v>9102000</v>
      </c>
      <c r="S8908" s="41"/>
      <c r="T8908" s="41" t="s">
        <v>6968</v>
      </c>
      <c r="U8908" s="41" t="s">
        <v>17723</v>
      </c>
      <c r="V8908" s="84"/>
      <c r="W8908" s="85"/>
      <c r="X8908" s="84" t="s">
        <v>644</v>
      </c>
      <c r="Y8908" s="84"/>
      <c r="Z8908" s="84" t="s">
        <v>645</v>
      </c>
      <c r="AA8908" s="62">
        <v>43294</v>
      </c>
    </row>
    <row r="8909" spans="1:27" ht="15.75" x14ac:dyDescent="0.25">
      <c r="A8909" s="76">
        <v>8907</v>
      </c>
      <c r="B8909" s="35" t="s">
        <v>28187</v>
      </c>
      <c r="C8909" s="35" t="s">
        <v>28188</v>
      </c>
      <c r="D8909" s="38" t="s">
        <v>28189</v>
      </c>
      <c r="E8909" s="83" t="s">
        <v>703</v>
      </c>
      <c r="F8909" s="35" t="s">
        <v>660</v>
      </c>
      <c r="G8909" s="35">
        <v>699</v>
      </c>
      <c r="H8909" s="32" t="s">
        <v>10620</v>
      </c>
      <c r="I8909" s="77">
        <v>5020000</v>
      </c>
      <c r="J8909" s="78"/>
      <c r="K8909" s="41"/>
      <c r="L8909" s="42" t="s">
        <v>27001</v>
      </c>
      <c r="M8909" s="79">
        <v>689</v>
      </c>
      <c r="N8909" s="80">
        <v>4899000</v>
      </c>
      <c r="O8909" s="81"/>
      <c r="P8909" s="77">
        <v>4899000</v>
      </c>
      <c r="Q8909" s="79">
        <v>715</v>
      </c>
      <c r="R8909" s="77">
        <v>5020000</v>
      </c>
      <c r="S8909" s="41"/>
      <c r="T8909" s="41" t="s">
        <v>6968</v>
      </c>
      <c r="U8909" s="41" t="s">
        <v>10621</v>
      </c>
      <c r="V8909" s="84"/>
      <c r="W8909" s="85"/>
      <c r="X8909" s="84" t="s">
        <v>644</v>
      </c>
      <c r="Y8909" s="84"/>
      <c r="Z8909" s="84" t="s">
        <v>11066</v>
      </c>
      <c r="AA8909" s="62">
        <v>43294</v>
      </c>
    </row>
    <row r="8910" spans="1:27" ht="15.75" x14ac:dyDescent="0.25">
      <c r="A8910" s="76">
        <v>8908</v>
      </c>
      <c r="B8910" s="35" t="s">
        <v>28190</v>
      </c>
      <c r="C8910" s="35" t="s">
        <v>28191</v>
      </c>
      <c r="D8910" s="38" t="s">
        <v>28192</v>
      </c>
      <c r="E8910" s="83" t="s">
        <v>638</v>
      </c>
      <c r="F8910" s="35" t="s">
        <v>660</v>
      </c>
      <c r="G8910" s="35">
        <v>699</v>
      </c>
      <c r="H8910" s="32" t="s">
        <v>10620</v>
      </c>
      <c r="I8910" s="77">
        <v>5020000</v>
      </c>
      <c r="J8910" s="78"/>
      <c r="K8910" s="41"/>
      <c r="L8910" s="42" t="s">
        <v>27001</v>
      </c>
      <c r="M8910" s="79">
        <v>689</v>
      </c>
      <c r="N8910" s="80">
        <v>4899000</v>
      </c>
      <c r="O8910" s="81"/>
      <c r="P8910" s="77">
        <v>4899000</v>
      </c>
      <c r="Q8910" s="79">
        <v>715</v>
      </c>
      <c r="R8910" s="77">
        <v>5020000</v>
      </c>
      <c r="S8910" s="41"/>
      <c r="T8910" s="41" t="s">
        <v>6968</v>
      </c>
      <c r="U8910" s="41" t="s">
        <v>10621</v>
      </c>
      <c r="V8910" s="84"/>
      <c r="W8910" s="85"/>
      <c r="X8910" s="84" t="s">
        <v>644</v>
      </c>
      <c r="Y8910" s="84"/>
      <c r="Z8910" s="84" t="s">
        <v>11066</v>
      </c>
      <c r="AA8910" s="62">
        <v>43294</v>
      </c>
    </row>
    <row r="8911" spans="1:27" ht="15.75" x14ac:dyDescent="0.25">
      <c r="A8911" s="76">
        <v>8909</v>
      </c>
      <c r="B8911" s="35" t="s">
        <v>28193</v>
      </c>
      <c r="C8911" s="35" t="s">
        <v>28194</v>
      </c>
      <c r="D8911" s="38" t="s">
        <v>28195</v>
      </c>
      <c r="E8911" s="83" t="s">
        <v>638</v>
      </c>
      <c r="F8911" s="35" t="s">
        <v>660</v>
      </c>
      <c r="G8911" s="35">
        <v>699</v>
      </c>
      <c r="H8911" s="32" t="s">
        <v>10620</v>
      </c>
      <c r="I8911" s="77">
        <v>5020000</v>
      </c>
      <c r="J8911" s="78"/>
      <c r="K8911" s="41"/>
      <c r="L8911" s="42" t="s">
        <v>27001</v>
      </c>
      <c r="M8911" s="79">
        <v>689</v>
      </c>
      <c r="N8911" s="80">
        <v>4899000</v>
      </c>
      <c r="O8911" s="81"/>
      <c r="P8911" s="77">
        <v>4899000</v>
      </c>
      <c r="Q8911" s="79">
        <v>715</v>
      </c>
      <c r="R8911" s="77">
        <v>5020000</v>
      </c>
      <c r="S8911" s="41"/>
      <c r="T8911" s="41" t="s">
        <v>6968</v>
      </c>
      <c r="U8911" s="41" t="s">
        <v>10621</v>
      </c>
      <c r="V8911" s="84"/>
      <c r="W8911" s="85"/>
      <c r="X8911" s="84" t="s">
        <v>644</v>
      </c>
      <c r="Y8911" s="84"/>
      <c r="Z8911" s="84" t="s">
        <v>11066</v>
      </c>
      <c r="AA8911" s="62">
        <v>43294</v>
      </c>
    </row>
    <row r="8912" spans="1:27" ht="15.75" x14ac:dyDescent="0.25">
      <c r="A8912" s="76">
        <v>8910</v>
      </c>
      <c r="B8912" s="35" t="s">
        <v>28196</v>
      </c>
      <c r="C8912" s="35" t="s">
        <v>28197</v>
      </c>
      <c r="D8912" s="38" t="s">
        <v>28198</v>
      </c>
      <c r="E8912" s="83" t="s">
        <v>638</v>
      </c>
      <c r="F8912" s="35" t="s">
        <v>660</v>
      </c>
      <c r="G8912" s="35">
        <v>699</v>
      </c>
      <c r="H8912" s="32" t="s">
        <v>10620</v>
      </c>
      <c r="I8912" s="77">
        <v>5020000</v>
      </c>
      <c r="J8912" s="78"/>
      <c r="K8912" s="41"/>
      <c r="L8912" s="42" t="s">
        <v>27001</v>
      </c>
      <c r="M8912" s="79">
        <v>689</v>
      </c>
      <c r="N8912" s="80">
        <v>4899000</v>
      </c>
      <c r="O8912" s="81"/>
      <c r="P8912" s="77">
        <v>4899000</v>
      </c>
      <c r="Q8912" s="79">
        <v>715</v>
      </c>
      <c r="R8912" s="77">
        <v>5020000</v>
      </c>
      <c r="S8912" s="41"/>
      <c r="T8912" s="41" t="s">
        <v>6968</v>
      </c>
      <c r="U8912" s="41" t="s">
        <v>10621</v>
      </c>
      <c r="V8912" s="84"/>
      <c r="W8912" s="85"/>
      <c r="X8912" s="84" t="s">
        <v>644</v>
      </c>
      <c r="Y8912" s="84"/>
      <c r="Z8912" s="84" t="s">
        <v>11066</v>
      </c>
      <c r="AA8912" s="62">
        <v>43294</v>
      </c>
    </row>
    <row r="8913" spans="1:27" ht="15.75" x14ac:dyDescent="0.25">
      <c r="A8913" s="76">
        <v>8911</v>
      </c>
      <c r="B8913" s="35" t="s">
        <v>28199</v>
      </c>
      <c r="C8913" s="35" t="s">
        <v>28200</v>
      </c>
      <c r="D8913" s="38" t="s">
        <v>28201</v>
      </c>
      <c r="E8913" s="83" t="s">
        <v>638</v>
      </c>
      <c r="F8913" s="35" t="s">
        <v>1304</v>
      </c>
      <c r="G8913" s="35">
        <v>700</v>
      </c>
      <c r="H8913" s="32" t="s">
        <v>10612</v>
      </c>
      <c r="I8913" s="77">
        <v>5863000</v>
      </c>
      <c r="J8913" s="78"/>
      <c r="K8913" s="41"/>
      <c r="L8913" s="42" t="s">
        <v>27001</v>
      </c>
      <c r="M8913" s="79">
        <v>690</v>
      </c>
      <c r="N8913" s="80">
        <v>5742000</v>
      </c>
      <c r="O8913" s="81"/>
      <c r="P8913" s="77">
        <v>5742000</v>
      </c>
      <c r="Q8913" s="79">
        <v>716</v>
      </c>
      <c r="R8913" s="77">
        <v>5863000</v>
      </c>
      <c r="S8913" s="41"/>
      <c r="T8913" s="41" t="s">
        <v>6968</v>
      </c>
      <c r="U8913" s="41" t="s">
        <v>10613</v>
      </c>
      <c r="V8913" s="84"/>
      <c r="W8913" s="85"/>
      <c r="X8913" s="84" t="s">
        <v>644</v>
      </c>
      <c r="Y8913" s="84"/>
      <c r="Z8913" s="84" t="s">
        <v>645</v>
      </c>
      <c r="AA8913" s="62">
        <v>43294</v>
      </c>
    </row>
    <row r="8914" spans="1:27" ht="15.75" x14ac:dyDescent="0.25">
      <c r="A8914" s="76">
        <v>8912</v>
      </c>
      <c r="B8914" s="35" t="s">
        <v>28202</v>
      </c>
      <c r="C8914" s="35" t="s">
        <v>28203</v>
      </c>
      <c r="D8914" s="38" t="s">
        <v>28204</v>
      </c>
      <c r="E8914" s="83" t="s">
        <v>638</v>
      </c>
      <c r="F8914" s="35" t="s">
        <v>1385</v>
      </c>
      <c r="G8914" s="35">
        <v>1210</v>
      </c>
      <c r="H8914" s="32" t="s">
        <v>27929</v>
      </c>
      <c r="I8914" s="77">
        <v>1439000</v>
      </c>
      <c r="J8914" s="78"/>
      <c r="K8914" s="41"/>
      <c r="L8914" s="42" t="s">
        <v>27001</v>
      </c>
      <c r="M8914" s="79">
        <v>1197</v>
      </c>
      <c r="N8914" s="80">
        <v>1400000</v>
      </c>
      <c r="O8914" s="81"/>
      <c r="P8914" s="77">
        <v>1400000</v>
      </c>
      <c r="Q8914" s="79">
        <v>1233</v>
      </c>
      <c r="R8914" s="77">
        <v>1439000</v>
      </c>
      <c r="S8914" s="41"/>
      <c r="T8914" s="41" t="s">
        <v>27255</v>
      </c>
      <c r="U8914" s="41" t="s">
        <v>27930</v>
      </c>
      <c r="V8914" s="84"/>
      <c r="W8914" s="85"/>
      <c r="X8914" s="84" t="s">
        <v>644</v>
      </c>
      <c r="Y8914" s="84"/>
      <c r="Z8914" s="84" t="s">
        <v>645</v>
      </c>
      <c r="AA8914" s="62">
        <v>43294</v>
      </c>
    </row>
    <row r="8915" spans="1:27" ht="31.5" x14ac:dyDescent="0.25">
      <c r="A8915" s="76">
        <v>8913</v>
      </c>
      <c r="B8915" s="35" t="s">
        <v>28205</v>
      </c>
      <c r="C8915" s="35" t="s">
        <v>28206</v>
      </c>
      <c r="D8915" s="38" t="s">
        <v>28207</v>
      </c>
      <c r="E8915" s="83" t="s">
        <v>638</v>
      </c>
      <c r="F8915" s="35" t="s">
        <v>1304</v>
      </c>
      <c r="G8915" s="35">
        <v>551</v>
      </c>
      <c r="H8915" s="32" t="s">
        <v>2590</v>
      </c>
      <c r="I8915" s="77">
        <v>3208000</v>
      </c>
      <c r="J8915" s="78" t="s">
        <v>2591</v>
      </c>
      <c r="K8915" s="41"/>
      <c r="L8915" s="42" t="s">
        <v>27001</v>
      </c>
      <c r="M8915" s="79">
        <v>541</v>
      </c>
      <c r="N8915" s="80">
        <v>3109000</v>
      </c>
      <c r="O8915" s="81" t="s">
        <v>2592</v>
      </c>
      <c r="P8915" s="77">
        <v>3109000</v>
      </c>
      <c r="Q8915" s="79">
        <v>557</v>
      </c>
      <c r="R8915" s="77">
        <v>3208000</v>
      </c>
      <c r="S8915" s="41" t="s">
        <v>2593</v>
      </c>
      <c r="T8915" s="41" t="s">
        <v>803</v>
      </c>
      <c r="U8915" s="41" t="s">
        <v>2594</v>
      </c>
      <c r="V8915" s="84"/>
      <c r="W8915" s="85">
        <v>1</v>
      </c>
      <c r="X8915" s="84" t="s">
        <v>644</v>
      </c>
      <c r="Y8915" s="84"/>
      <c r="Z8915" s="84" t="s">
        <v>11066</v>
      </c>
      <c r="AA8915" s="62">
        <v>43294</v>
      </c>
    </row>
    <row r="8916" spans="1:27" ht="31.5" x14ac:dyDescent="0.25">
      <c r="A8916" s="76">
        <v>8914</v>
      </c>
      <c r="B8916" s="35" t="s">
        <v>28208</v>
      </c>
      <c r="C8916" s="35" t="s">
        <v>28209</v>
      </c>
      <c r="D8916" s="38" t="s">
        <v>28210</v>
      </c>
      <c r="E8916" s="83" t="s">
        <v>703</v>
      </c>
      <c r="F8916" s="35" t="s">
        <v>1304</v>
      </c>
      <c r="G8916" s="35">
        <v>551</v>
      </c>
      <c r="H8916" s="32" t="s">
        <v>2590</v>
      </c>
      <c r="I8916" s="77">
        <v>3208000</v>
      </c>
      <c r="J8916" s="78" t="s">
        <v>2591</v>
      </c>
      <c r="K8916" s="41"/>
      <c r="L8916" s="42" t="s">
        <v>27001</v>
      </c>
      <c r="M8916" s="79">
        <v>541</v>
      </c>
      <c r="N8916" s="80">
        <v>3109000</v>
      </c>
      <c r="O8916" s="81" t="s">
        <v>2592</v>
      </c>
      <c r="P8916" s="77">
        <v>3109000</v>
      </c>
      <c r="Q8916" s="79">
        <v>557</v>
      </c>
      <c r="R8916" s="77">
        <v>3208000</v>
      </c>
      <c r="S8916" s="41" t="s">
        <v>2593</v>
      </c>
      <c r="T8916" s="41" t="s">
        <v>803</v>
      </c>
      <c r="U8916" s="41" t="s">
        <v>2594</v>
      </c>
      <c r="V8916" s="84"/>
      <c r="W8916" s="85">
        <v>1</v>
      </c>
      <c r="X8916" s="84" t="s">
        <v>644</v>
      </c>
      <c r="Y8916" s="84"/>
      <c r="Z8916" s="84" t="s">
        <v>11066</v>
      </c>
      <c r="AA8916" s="62">
        <v>43294</v>
      </c>
    </row>
    <row r="8917" spans="1:27" ht="31.5" x14ac:dyDescent="0.25">
      <c r="A8917" s="76">
        <v>8915</v>
      </c>
      <c r="B8917" s="35" t="s">
        <v>28211</v>
      </c>
      <c r="C8917" s="35" t="s">
        <v>28212</v>
      </c>
      <c r="D8917" s="38" t="s">
        <v>10666</v>
      </c>
      <c r="E8917" s="83" t="s">
        <v>703</v>
      </c>
      <c r="F8917" s="35" t="s">
        <v>1304</v>
      </c>
      <c r="G8917" s="35">
        <v>551</v>
      </c>
      <c r="H8917" s="32" t="s">
        <v>2590</v>
      </c>
      <c r="I8917" s="77">
        <v>3208000</v>
      </c>
      <c r="J8917" s="78" t="s">
        <v>2591</v>
      </c>
      <c r="K8917" s="41"/>
      <c r="L8917" s="42" t="s">
        <v>27001</v>
      </c>
      <c r="M8917" s="79">
        <v>541</v>
      </c>
      <c r="N8917" s="80">
        <v>3109000</v>
      </c>
      <c r="O8917" s="81" t="s">
        <v>2592</v>
      </c>
      <c r="P8917" s="77">
        <v>3109000</v>
      </c>
      <c r="Q8917" s="79">
        <v>557</v>
      </c>
      <c r="R8917" s="77">
        <v>3208000</v>
      </c>
      <c r="S8917" s="41" t="s">
        <v>2593</v>
      </c>
      <c r="T8917" s="41" t="s">
        <v>803</v>
      </c>
      <c r="U8917" s="41" t="s">
        <v>2594</v>
      </c>
      <c r="V8917" s="84"/>
      <c r="W8917" s="85">
        <v>1</v>
      </c>
      <c r="X8917" s="84" t="s">
        <v>644</v>
      </c>
      <c r="Y8917" s="84"/>
      <c r="Z8917" s="84" t="s">
        <v>11066</v>
      </c>
      <c r="AA8917" s="62">
        <v>43294</v>
      </c>
    </row>
    <row r="8918" spans="1:27" ht="31.5" x14ac:dyDescent="0.25">
      <c r="A8918" s="76">
        <v>8916</v>
      </c>
      <c r="B8918" s="35" t="s">
        <v>28213</v>
      </c>
      <c r="C8918" s="35" t="s">
        <v>28214</v>
      </c>
      <c r="D8918" s="38" t="s">
        <v>28215</v>
      </c>
      <c r="E8918" s="83" t="s">
        <v>703</v>
      </c>
      <c r="F8918" s="35" t="s">
        <v>1304</v>
      </c>
      <c r="G8918" s="35">
        <v>551</v>
      </c>
      <c r="H8918" s="32" t="s">
        <v>2590</v>
      </c>
      <c r="I8918" s="77">
        <v>3208000</v>
      </c>
      <c r="J8918" s="78" t="s">
        <v>2591</v>
      </c>
      <c r="K8918" s="41"/>
      <c r="L8918" s="42" t="s">
        <v>27001</v>
      </c>
      <c r="M8918" s="79">
        <v>541</v>
      </c>
      <c r="N8918" s="80">
        <v>3109000</v>
      </c>
      <c r="O8918" s="81" t="s">
        <v>2592</v>
      </c>
      <c r="P8918" s="77">
        <v>3109000</v>
      </c>
      <c r="Q8918" s="79">
        <v>557</v>
      </c>
      <c r="R8918" s="77">
        <v>3208000</v>
      </c>
      <c r="S8918" s="41" t="s">
        <v>2593</v>
      </c>
      <c r="T8918" s="41" t="s">
        <v>803</v>
      </c>
      <c r="U8918" s="41" t="s">
        <v>2594</v>
      </c>
      <c r="V8918" s="84"/>
      <c r="W8918" s="85">
        <v>1</v>
      </c>
      <c r="X8918" s="84" t="s">
        <v>644</v>
      </c>
      <c r="Y8918" s="84"/>
      <c r="Z8918" s="84" t="s">
        <v>11066</v>
      </c>
      <c r="AA8918" s="62">
        <v>43294</v>
      </c>
    </row>
    <row r="8919" spans="1:27" ht="31.5" x14ac:dyDescent="0.25">
      <c r="A8919" s="76">
        <v>8917</v>
      </c>
      <c r="B8919" s="35" t="s">
        <v>28216</v>
      </c>
      <c r="C8919" s="35" t="s">
        <v>28217</v>
      </c>
      <c r="D8919" s="38" t="s">
        <v>28218</v>
      </c>
      <c r="E8919" s="83" t="s">
        <v>703</v>
      </c>
      <c r="F8919" s="35" t="s">
        <v>660</v>
      </c>
      <c r="G8919" s="35">
        <v>551</v>
      </c>
      <c r="H8919" s="32" t="s">
        <v>2590</v>
      </c>
      <c r="I8919" s="77">
        <v>3208000</v>
      </c>
      <c r="J8919" s="78" t="s">
        <v>2591</v>
      </c>
      <c r="K8919" s="41"/>
      <c r="L8919" s="42" t="s">
        <v>27001</v>
      </c>
      <c r="M8919" s="79">
        <v>541</v>
      </c>
      <c r="N8919" s="80">
        <v>3109000</v>
      </c>
      <c r="O8919" s="81" t="s">
        <v>2592</v>
      </c>
      <c r="P8919" s="77">
        <v>3109000</v>
      </c>
      <c r="Q8919" s="79">
        <v>557</v>
      </c>
      <c r="R8919" s="77">
        <v>3208000</v>
      </c>
      <c r="S8919" s="41" t="s">
        <v>2593</v>
      </c>
      <c r="T8919" s="41" t="s">
        <v>803</v>
      </c>
      <c r="U8919" s="41" t="s">
        <v>2594</v>
      </c>
      <c r="V8919" s="84"/>
      <c r="W8919" s="85">
        <v>1</v>
      </c>
      <c r="X8919" s="84" t="s">
        <v>644</v>
      </c>
      <c r="Y8919" s="84"/>
      <c r="Z8919" s="84" t="s">
        <v>645</v>
      </c>
      <c r="AA8919" s="62">
        <v>43294</v>
      </c>
    </row>
    <row r="8920" spans="1:27" ht="15.75" x14ac:dyDescent="0.25">
      <c r="A8920" s="76">
        <v>8918</v>
      </c>
      <c r="B8920" s="35" t="s">
        <v>28219</v>
      </c>
      <c r="C8920" s="35" t="s">
        <v>28220</v>
      </c>
      <c r="D8920" s="38" t="s">
        <v>28221</v>
      </c>
      <c r="E8920" s="83" t="s">
        <v>703</v>
      </c>
      <c r="F8920" s="35" t="s">
        <v>1304</v>
      </c>
      <c r="G8920" s="35">
        <v>552</v>
      </c>
      <c r="H8920" s="32" t="s">
        <v>10648</v>
      </c>
      <c r="I8920" s="77">
        <v>4200000</v>
      </c>
      <c r="J8920" s="78" t="s">
        <v>10649</v>
      </c>
      <c r="K8920" s="41"/>
      <c r="L8920" s="42" t="s">
        <v>27001</v>
      </c>
      <c r="M8920" s="79">
        <v>542</v>
      </c>
      <c r="N8920" s="80">
        <v>4101000</v>
      </c>
      <c r="O8920" s="81" t="s">
        <v>10649</v>
      </c>
      <c r="P8920" s="77">
        <v>4101000</v>
      </c>
      <c r="Q8920" s="79">
        <v>558</v>
      </c>
      <c r="R8920" s="77">
        <v>4200000</v>
      </c>
      <c r="S8920" s="41" t="s">
        <v>10650</v>
      </c>
      <c r="T8920" s="41" t="s">
        <v>803</v>
      </c>
      <c r="U8920" s="41" t="s">
        <v>10651</v>
      </c>
      <c r="V8920" s="84"/>
      <c r="W8920" s="85"/>
      <c r="X8920" s="84" t="s">
        <v>644</v>
      </c>
      <c r="Y8920" s="84"/>
      <c r="Z8920" s="84" t="s">
        <v>11066</v>
      </c>
      <c r="AA8920" s="62">
        <v>43294</v>
      </c>
    </row>
    <row r="8921" spans="1:27" ht="31.5" x14ac:dyDescent="0.25">
      <c r="A8921" s="76">
        <v>8919</v>
      </c>
      <c r="B8921" s="35" t="s">
        <v>28222</v>
      </c>
      <c r="C8921" s="35" t="s">
        <v>28223</v>
      </c>
      <c r="D8921" s="38" t="s">
        <v>28224</v>
      </c>
      <c r="E8921" s="83" t="s">
        <v>703</v>
      </c>
      <c r="F8921" s="35" t="s">
        <v>660</v>
      </c>
      <c r="G8921" s="35">
        <v>551</v>
      </c>
      <c r="H8921" s="32" t="s">
        <v>2590</v>
      </c>
      <c r="I8921" s="77">
        <v>3208000</v>
      </c>
      <c r="J8921" s="78" t="s">
        <v>2591</v>
      </c>
      <c r="K8921" s="41"/>
      <c r="L8921" s="42" t="s">
        <v>27001</v>
      </c>
      <c r="M8921" s="79">
        <v>541</v>
      </c>
      <c r="N8921" s="80">
        <v>3109000</v>
      </c>
      <c r="O8921" s="81" t="s">
        <v>2592</v>
      </c>
      <c r="P8921" s="77">
        <v>3109000</v>
      </c>
      <c r="Q8921" s="79">
        <v>557</v>
      </c>
      <c r="R8921" s="77">
        <v>3208000</v>
      </c>
      <c r="S8921" s="41" t="s">
        <v>2593</v>
      </c>
      <c r="T8921" s="41" t="s">
        <v>803</v>
      </c>
      <c r="U8921" s="41" t="s">
        <v>2594</v>
      </c>
      <c r="V8921" s="84"/>
      <c r="W8921" s="85">
        <v>1</v>
      </c>
      <c r="X8921" s="84" t="s">
        <v>644</v>
      </c>
      <c r="Y8921" s="84"/>
      <c r="Z8921" s="84" t="s">
        <v>645</v>
      </c>
      <c r="AA8921" s="62">
        <v>43294</v>
      </c>
    </row>
    <row r="8922" spans="1:27" ht="15.75" x14ac:dyDescent="0.25">
      <c r="A8922" s="76">
        <v>8920</v>
      </c>
      <c r="B8922" s="35" t="s">
        <v>28225</v>
      </c>
      <c r="C8922" s="35" t="s">
        <v>28226</v>
      </c>
      <c r="D8922" s="38" t="s">
        <v>28227</v>
      </c>
      <c r="E8922" s="83" t="s">
        <v>703</v>
      </c>
      <c r="F8922" s="35" t="s">
        <v>1304</v>
      </c>
      <c r="G8922" s="35">
        <v>552</v>
      </c>
      <c r="H8922" s="32" t="s">
        <v>10648</v>
      </c>
      <c r="I8922" s="77">
        <v>4200000</v>
      </c>
      <c r="J8922" s="78" t="s">
        <v>10649</v>
      </c>
      <c r="K8922" s="41" t="s">
        <v>28228</v>
      </c>
      <c r="L8922" s="42" t="s">
        <v>27001</v>
      </c>
      <c r="M8922" s="79">
        <v>542</v>
      </c>
      <c r="N8922" s="80">
        <v>4101000</v>
      </c>
      <c r="O8922" s="81" t="s">
        <v>10649</v>
      </c>
      <c r="P8922" s="77">
        <v>4101000</v>
      </c>
      <c r="Q8922" s="79">
        <v>558</v>
      </c>
      <c r="R8922" s="77">
        <v>4200000</v>
      </c>
      <c r="S8922" s="41" t="s">
        <v>10650</v>
      </c>
      <c r="T8922" s="41" t="s">
        <v>803</v>
      </c>
      <c r="U8922" s="41" t="s">
        <v>10651</v>
      </c>
      <c r="V8922" s="84"/>
      <c r="W8922" s="85"/>
      <c r="X8922" s="84" t="s">
        <v>644</v>
      </c>
      <c r="Y8922" s="84"/>
      <c r="Z8922" s="84" t="s">
        <v>645</v>
      </c>
      <c r="AA8922" s="62">
        <v>43294</v>
      </c>
    </row>
    <row r="8923" spans="1:27" ht="31.5" x14ac:dyDescent="0.25">
      <c r="A8923" s="76">
        <v>8921</v>
      </c>
      <c r="B8923" s="35" t="s">
        <v>28229</v>
      </c>
      <c r="C8923" s="35" t="s">
        <v>28230</v>
      </c>
      <c r="D8923" s="38" t="s">
        <v>28231</v>
      </c>
      <c r="E8923" s="83" t="s">
        <v>703</v>
      </c>
      <c r="F8923" s="35" t="s">
        <v>660</v>
      </c>
      <c r="G8923" s="35">
        <v>551</v>
      </c>
      <c r="H8923" s="32" t="s">
        <v>2590</v>
      </c>
      <c r="I8923" s="77">
        <v>3208000</v>
      </c>
      <c r="J8923" s="78" t="s">
        <v>2591</v>
      </c>
      <c r="K8923" s="41"/>
      <c r="L8923" s="42" t="s">
        <v>27001</v>
      </c>
      <c r="M8923" s="79">
        <v>541</v>
      </c>
      <c r="N8923" s="80">
        <v>3109000</v>
      </c>
      <c r="O8923" s="81" t="s">
        <v>2592</v>
      </c>
      <c r="P8923" s="77">
        <v>3109000</v>
      </c>
      <c r="Q8923" s="79">
        <v>557</v>
      </c>
      <c r="R8923" s="77">
        <v>3208000</v>
      </c>
      <c r="S8923" s="41" t="s">
        <v>2593</v>
      </c>
      <c r="T8923" s="41" t="s">
        <v>803</v>
      </c>
      <c r="U8923" s="41" t="s">
        <v>2594</v>
      </c>
      <c r="V8923" s="84"/>
      <c r="W8923" s="85">
        <v>1</v>
      </c>
      <c r="X8923" s="84" t="s">
        <v>644</v>
      </c>
      <c r="Y8923" s="84"/>
      <c r="Z8923" s="84" t="s">
        <v>645</v>
      </c>
      <c r="AA8923" s="62">
        <v>43294</v>
      </c>
    </row>
    <row r="8924" spans="1:27" ht="31.5" x14ac:dyDescent="0.25">
      <c r="A8924" s="76">
        <v>8922</v>
      </c>
      <c r="B8924" s="35" t="s">
        <v>28232</v>
      </c>
      <c r="C8924" s="35" t="s">
        <v>28233</v>
      </c>
      <c r="D8924" s="38" t="s">
        <v>28234</v>
      </c>
      <c r="E8924" s="83" t="s">
        <v>703</v>
      </c>
      <c r="F8924" s="35" t="s">
        <v>660</v>
      </c>
      <c r="G8924" s="35">
        <v>551</v>
      </c>
      <c r="H8924" s="32" t="s">
        <v>2590</v>
      </c>
      <c r="I8924" s="77">
        <v>3208000</v>
      </c>
      <c r="J8924" s="78" t="s">
        <v>2591</v>
      </c>
      <c r="K8924" s="41"/>
      <c r="L8924" s="42" t="s">
        <v>27001</v>
      </c>
      <c r="M8924" s="79">
        <v>541</v>
      </c>
      <c r="N8924" s="80">
        <v>3109000</v>
      </c>
      <c r="O8924" s="81" t="s">
        <v>2592</v>
      </c>
      <c r="P8924" s="77">
        <v>3109000</v>
      </c>
      <c r="Q8924" s="79">
        <v>557</v>
      </c>
      <c r="R8924" s="77">
        <v>3208000</v>
      </c>
      <c r="S8924" s="41" t="s">
        <v>2593</v>
      </c>
      <c r="T8924" s="41" t="s">
        <v>803</v>
      </c>
      <c r="U8924" s="41" t="s">
        <v>2594</v>
      </c>
      <c r="V8924" s="84"/>
      <c r="W8924" s="85">
        <v>1</v>
      </c>
      <c r="X8924" s="84" t="s">
        <v>644</v>
      </c>
      <c r="Y8924" s="84"/>
      <c r="Z8924" s="84" t="s">
        <v>11066</v>
      </c>
      <c r="AA8924" s="62">
        <v>43294</v>
      </c>
    </row>
    <row r="8925" spans="1:27" ht="31.5" x14ac:dyDescent="0.25">
      <c r="A8925" s="76">
        <v>8923</v>
      </c>
      <c r="B8925" s="35" t="s">
        <v>28235</v>
      </c>
      <c r="C8925" s="35" t="s">
        <v>28236</v>
      </c>
      <c r="D8925" s="38" t="s">
        <v>28237</v>
      </c>
      <c r="E8925" s="83" t="s">
        <v>703</v>
      </c>
      <c r="F8925" s="35" t="s">
        <v>1304</v>
      </c>
      <c r="G8925" s="35">
        <v>551</v>
      </c>
      <c r="H8925" s="32" t="s">
        <v>2590</v>
      </c>
      <c r="I8925" s="77">
        <v>3208000</v>
      </c>
      <c r="J8925" s="78" t="s">
        <v>2591</v>
      </c>
      <c r="K8925" s="41" t="s">
        <v>28228</v>
      </c>
      <c r="L8925" s="42" t="s">
        <v>27001</v>
      </c>
      <c r="M8925" s="79">
        <v>541</v>
      </c>
      <c r="N8925" s="80">
        <v>3109000</v>
      </c>
      <c r="O8925" s="81" t="s">
        <v>2592</v>
      </c>
      <c r="P8925" s="77">
        <v>3109000</v>
      </c>
      <c r="Q8925" s="79">
        <v>557</v>
      </c>
      <c r="R8925" s="77">
        <v>3208000</v>
      </c>
      <c r="S8925" s="41" t="s">
        <v>2593</v>
      </c>
      <c r="T8925" s="41" t="s">
        <v>803</v>
      </c>
      <c r="U8925" s="41" t="s">
        <v>2594</v>
      </c>
      <c r="V8925" s="84"/>
      <c r="W8925" s="85">
        <v>1</v>
      </c>
      <c r="X8925" s="84" t="s">
        <v>644</v>
      </c>
      <c r="Y8925" s="84"/>
      <c r="Z8925" s="84" t="s">
        <v>645</v>
      </c>
      <c r="AA8925" s="62">
        <v>43294</v>
      </c>
    </row>
    <row r="8926" spans="1:27" ht="31.5" x14ac:dyDescent="0.25">
      <c r="A8926" s="76">
        <v>8924</v>
      </c>
      <c r="B8926" s="35" t="s">
        <v>28238</v>
      </c>
      <c r="C8926" s="35" t="s">
        <v>28239</v>
      </c>
      <c r="D8926" s="38" t="s">
        <v>28240</v>
      </c>
      <c r="E8926" s="83" t="s">
        <v>703</v>
      </c>
      <c r="F8926" s="35" t="s">
        <v>660</v>
      </c>
      <c r="G8926" s="35">
        <v>551</v>
      </c>
      <c r="H8926" s="32" t="s">
        <v>2590</v>
      </c>
      <c r="I8926" s="77">
        <v>3208000</v>
      </c>
      <c r="J8926" s="78" t="s">
        <v>2591</v>
      </c>
      <c r="K8926" s="41"/>
      <c r="L8926" s="42" t="s">
        <v>27001</v>
      </c>
      <c r="M8926" s="79">
        <v>541</v>
      </c>
      <c r="N8926" s="80">
        <v>3109000</v>
      </c>
      <c r="O8926" s="81" t="s">
        <v>2592</v>
      </c>
      <c r="P8926" s="77">
        <v>3109000</v>
      </c>
      <c r="Q8926" s="79">
        <v>557</v>
      </c>
      <c r="R8926" s="77">
        <v>3208000</v>
      </c>
      <c r="S8926" s="41" t="s">
        <v>2593</v>
      </c>
      <c r="T8926" s="41" t="s">
        <v>803</v>
      </c>
      <c r="U8926" s="41" t="s">
        <v>2594</v>
      </c>
      <c r="V8926" s="84"/>
      <c r="W8926" s="85">
        <v>1</v>
      </c>
      <c r="X8926" s="84" t="s">
        <v>644</v>
      </c>
      <c r="Y8926" s="84"/>
      <c r="Z8926" s="84" t="s">
        <v>11066</v>
      </c>
      <c r="AA8926" s="62">
        <v>43294</v>
      </c>
    </row>
    <row r="8927" spans="1:27" ht="15.75" x14ac:dyDescent="0.25">
      <c r="A8927" s="76">
        <v>8925</v>
      </c>
      <c r="B8927" s="35" t="s">
        <v>28241</v>
      </c>
      <c r="C8927" s="35" t="s">
        <v>28242</v>
      </c>
      <c r="D8927" s="38" t="s">
        <v>28243</v>
      </c>
      <c r="E8927" s="83" t="s">
        <v>638</v>
      </c>
      <c r="F8927" s="35" t="s">
        <v>660</v>
      </c>
      <c r="G8927" s="35">
        <v>1209</v>
      </c>
      <c r="H8927" s="32" t="s">
        <v>27254</v>
      </c>
      <c r="I8927" s="77">
        <v>2136000</v>
      </c>
      <c r="J8927" s="78"/>
      <c r="K8927" s="41" t="s">
        <v>28228</v>
      </c>
      <c r="L8927" s="42" t="s">
        <v>27001</v>
      </c>
      <c r="M8927" s="79">
        <v>1196</v>
      </c>
      <c r="N8927" s="80">
        <v>2061000</v>
      </c>
      <c r="O8927" s="81"/>
      <c r="P8927" s="77">
        <v>2061000</v>
      </c>
      <c r="Q8927" s="79">
        <v>1232</v>
      </c>
      <c r="R8927" s="77">
        <v>2136000</v>
      </c>
      <c r="S8927" s="41"/>
      <c r="T8927" s="41" t="s">
        <v>27255</v>
      </c>
      <c r="U8927" s="41" t="s">
        <v>27256</v>
      </c>
      <c r="V8927" s="84"/>
      <c r="W8927" s="85"/>
      <c r="X8927" s="84" t="s">
        <v>644</v>
      </c>
      <c r="Y8927" s="84"/>
      <c r="Z8927" s="84" t="s">
        <v>645</v>
      </c>
      <c r="AA8927" s="62">
        <v>43294</v>
      </c>
    </row>
    <row r="8928" spans="1:27" ht="31.5" x14ac:dyDescent="0.25">
      <c r="A8928" s="76">
        <v>8926</v>
      </c>
      <c r="B8928" s="35" t="s">
        <v>28244</v>
      </c>
      <c r="C8928" s="35" t="s">
        <v>28245</v>
      </c>
      <c r="D8928" s="38" t="s">
        <v>28246</v>
      </c>
      <c r="E8928" s="83" t="s">
        <v>703</v>
      </c>
      <c r="F8928" s="35" t="s">
        <v>1304</v>
      </c>
      <c r="G8928" s="35">
        <v>551</v>
      </c>
      <c r="H8928" s="32" t="s">
        <v>2590</v>
      </c>
      <c r="I8928" s="77">
        <v>3208000</v>
      </c>
      <c r="J8928" s="78" t="s">
        <v>2591</v>
      </c>
      <c r="K8928" s="41"/>
      <c r="L8928" s="42" t="s">
        <v>27001</v>
      </c>
      <c r="M8928" s="79">
        <v>541</v>
      </c>
      <c r="N8928" s="80">
        <v>3109000</v>
      </c>
      <c r="O8928" s="81" t="s">
        <v>2592</v>
      </c>
      <c r="P8928" s="77">
        <v>3109000</v>
      </c>
      <c r="Q8928" s="79">
        <v>557</v>
      </c>
      <c r="R8928" s="77">
        <v>3208000</v>
      </c>
      <c r="S8928" s="41" t="s">
        <v>2593</v>
      </c>
      <c r="T8928" s="41" t="s">
        <v>803</v>
      </c>
      <c r="U8928" s="41" t="s">
        <v>2594</v>
      </c>
      <c r="V8928" s="84"/>
      <c r="W8928" s="85">
        <v>1</v>
      </c>
      <c r="X8928" s="84" t="s">
        <v>644</v>
      </c>
      <c r="Y8928" s="84"/>
      <c r="Z8928" s="84" t="s">
        <v>645</v>
      </c>
      <c r="AA8928" s="62">
        <v>43294</v>
      </c>
    </row>
    <row r="8929" spans="1:27" ht="31.5" x14ac:dyDescent="0.25">
      <c r="A8929" s="76">
        <v>8927</v>
      </c>
      <c r="B8929" s="35" t="s">
        <v>28247</v>
      </c>
      <c r="C8929" s="35" t="s">
        <v>28248</v>
      </c>
      <c r="D8929" s="38" t="s">
        <v>28249</v>
      </c>
      <c r="E8929" s="83" t="s">
        <v>703</v>
      </c>
      <c r="F8929" s="35" t="s">
        <v>1304</v>
      </c>
      <c r="G8929" s="35">
        <v>551</v>
      </c>
      <c r="H8929" s="32" t="s">
        <v>2590</v>
      </c>
      <c r="I8929" s="77">
        <v>3208000</v>
      </c>
      <c r="J8929" s="78" t="s">
        <v>2591</v>
      </c>
      <c r="K8929" s="41"/>
      <c r="L8929" s="42" t="s">
        <v>27001</v>
      </c>
      <c r="M8929" s="79">
        <v>541</v>
      </c>
      <c r="N8929" s="80">
        <v>3109000</v>
      </c>
      <c r="O8929" s="81" t="s">
        <v>2592</v>
      </c>
      <c r="P8929" s="77">
        <v>3109000</v>
      </c>
      <c r="Q8929" s="79">
        <v>557</v>
      </c>
      <c r="R8929" s="77">
        <v>3208000</v>
      </c>
      <c r="S8929" s="41" t="s">
        <v>2593</v>
      </c>
      <c r="T8929" s="41" t="s">
        <v>803</v>
      </c>
      <c r="U8929" s="41" t="s">
        <v>2594</v>
      </c>
      <c r="V8929" s="84"/>
      <c r="W8929" s="85">
        <v>1</v>
      </c>
      <c r="X8929" s="84" t="s">
        <v>644</v>
      </c>
      <c r="Y8929" s="84"/>
      <c r="Z8929" s="84" t="s">
        <v>645</v>
      </c>
      <c r="AA8929" s="62">
        <v>43294</v>
      </c>
    </row>
    <row r="8930" spans="1:27" ht="15.75" x14ac:dyDescent="0.25">
      <c r="A8930" s="76">
        <v>8928</v>
      </c>
      <c r="B8930" s="35" t="s">
        <v>28250</v>
      </c>
      <c r="C8930" s="35" t="s">
        <v>28251</v>
      </c>
      <c r="D8930" s="38" t="s">
        <v>28252</v>
      </c>
      <c r="E8930" s="83" t="s">
        <v>703</v>
      </c>
      <c r="F8930" s="35" t="s">
        <v>660</v>
      </c>
      <c r="G8930" s="35">
        <v>1209</v>
      </c>
      <c r="H8930" s="32" t="s">
        <v>27254</v>
      </c>
      <c r="I8930" s="77">
        <v>2136000</v>
      </c>
      <c r="J8930" s="78"/>
      <c r="K8930" s="41" t="s">
        <v>28228</v>
      </c>
      <c r="L8930" s="42" t="s">
        <v>27001</v>
      </c>
      <c r="M8930" s="79">
        <v>1196</v>
      </c>
      <c r="N8930" s="80">
        <v>2061000</v>
      </c>
      <c r="O8930" s="81"/>
      <c r="P8930" s="77">
        <v>2061000</v>
      </c>
      <c r="Q8930" s="79">
        <v>1232</v>
      </c>
      <c r="R8930" s="77">
        <v>2136000</v>
      </c>
      <c r="S8930" s="41"/>
      <c r="T8930" s="41" t="s">
        <v>27255</v>
      </c>
      <c r="U8930" s="41" t="s">
        <v>27256</v>
      </c>
      <c r="V8930" s="84"/>
      <c r="W8930" s="85"/>
      <c r="X8930" s="84" t="s">
        <v>644</v>
      </c>
      <c r="Y8930" s="84"/>
      <c r="Z8930" s="84" t="s">
        <v>645</v>
      </c>
      <c r="AA8930" s="62">
        <v>43294</v>
      </c>
    </row>
    <row r="8931" spans="1:27" ht="15.75" x14ac:dyDescent="0.25">
      <c r="A8931" s="76">
        <v>8929</v>
      </c>
      <c r="B8931" s="35" t="s">
        <v>28253</v>
      </c>
      <c r="C8931" s="35" t="s">
        <v>28254</v>
      </c>
      <c r="D8931" s="38" t="s">
        <v>28255</v>
      </c>
      <c r="E8931" s="83" t="s">
        <v>703</v>
      </c>
      <c r="F8931" s="35" t="s">
        <v>660</v>
      </c>
      <c r="G8931" s="35">
        <v>1209</v>
      </c>
      <c r="H8931" s="32" t="s">
        <v>27254</v>
      </c>
      <c r="I8931" s="77">
        <v>2136000</v>
      </c>
      <c r="J8931" s="78"/>
      <c r="K8931" s="41"/>
      <c r="L8931" s="42" t="s">
        <v>27001</v>
      </c>
      <c r="M8931" s="79">
        <v>1196</v>
      </c>
      <c r="N8931" s="80">
        <v>2061000</v>
      </c>
      <c r="O8931" s="81"/>
      <c r="P8931" s="77">
        <v>2061000</v>
      </c>
      <c r="Q8931" s="79">
        <v>1232</v>
      </c>
      <c r="R8931" s="77">
        <v>2136000</v>
      </c>
      <c r="S8931" s="41"/>
      <c r="T8931" s="41" t="s">
        <v>27255</v>
      </c>
      <c r="U8931" s="41" t="s">
        <v>27256</v>
      </c>
      <c r="V8931" s="84"/>
      <c r="W8931" s="85"/>
      <c r="X8931" s="84" t="s">
        <v>644</v>
      </c>
      <c r="Y8931" s="84"/>
      <c r="Z8931" s="84" t="s">
        <v>645</v>
      </c>
      <c r="AA8931" s="62">
        <v>43294</v>
      </c>
    </row>
    <row r="8932" spans="1:27" ht="15.75" x14ac:dyDescent="0.25">
      <c r="A8932" s="76">
        <v>8930</v>
      </c>
      <c r="B8932" s="35" t="s">
        <v>28256</v>
      </c>
      <c r="C8932" s="35" t="s">
        <v>28257</v>
      </c>
      <c r="D8932" s="38" t="s">
        <v>28258</v>
      </c>
      <c r="E8932" s="83" t="s">
        <v>703</v>
      </c>
      <c r="F8932" s="35" t="s">
        <v>660</v>
      </c>
      <c r="G8932" s="35">
        <v>1209</v>
      </c>
      <c r="H8932" s="32" t="s">
        <v>27254</v>
      </c>
      <c r="I8932" s="77">
        <v>2136000</v>
      </c>
      <c r="J8932" s="78"/>
      <c r="K8932" s="41"/>
      <c r="L8932" s="42" t="s">
        <v>27001</v>
      </c>
      <c r="M8932" s="79">
        <v>1196</v>
      </c>
      <c r="N8932" s="80">
        <v>2061000</v>
      </c>
      <c r="O8932" s="81"/>
      <c r="P8932" s="77">
        <v>2061000</v>
      </c>
      <c r="Q8932" s="79">
        <v>1232</v>
      </c>
      <c r="R8932" s="77">
        <v>2136000</v>
      </c>
      <c r="S8932" s="41"/>
      <c r="T8932" s="41" t="s">
        <v>27255</v>
      </c>
      <c r="U8932" s="41" t="s">
        <v>27256</v>
      </c>
      <c r="V8932" s="84"/>
      <c r="W8932" s="85"/>
      <c r="X8932" s="84" t="s">
        <v>644</v>
      </c>
      <c r="Y8932" s="84"/>
      <c r="Z8932" s="84" t="s">
        <v>645</v>
      </c>
      <c r="AA8932" s="62">
        <v>43294</v>
      </c>
    </row>
    <row r="8933" spans="1:27" ht="31.5" x14ac:dyDescent="0.25">
      <c r="A8933" s="76">
        <v>8931</v>
      </c>
      <c r="B8933" s="35" t="s">
        <v>28259</v>
      </c>
      <c r="C8933" s="35" t="s">
        <v>28260</v>
      </c>
      <c r="D8933" s="38" t="s">
        <v>28261</v>
      </c>
      <c r="E8933" s="83" t="s">
        <v>703</v>
      </c>
      <c r="F8933" s="35" t="s">
        <v>1304</v>
      </c>
      <c r="G8933" s="35">
        <v>1222</v>
      </c>
      <c r="H8933" s="32" t="s">
        <v>27044</v>
      </c>
      <c r="I8933" s="77">
        <v>3645000</v>
      </c>
      <c r="J8933" s="78"/>
      <c r="K8933" s="41"/>
      <c r="L8933" s="42" t="s">
        <v>27001</v>
      </c>
      <c r="M8933" s="79">
        <v>1209</v>
      </c>
      <c r="N8933" s="80">
        <v>3469000</v>
      </c>
      <c r="O8933" s="81"/>
      <c r="P8933" s="77">
        <v>3469000</v>
      </c>
      <c r="Q8933" s="79">
        <v>1245</v>
      </c>
      <c r="R8933" s="77">
        <v>3645000</v>
      </c>
      <c r="S8933" s="41"/>
      <c r="T8933" s="41" t="s">
        <v>8437</v>
      </c>
      <c r="U8933" s="41" t="s">
        <v>27045</v>
      </c>
      <c r="V8933" s="84"/>
      <c r="W8933" s="85"/>
      <c r="X8933" s="84" t="s">
        <v>644</v>
      </c>
      <c r="Y8933" s="84"/>
      <c r="Z8933" s="84" t="s">
        <v>707</v>
      </c>
      <c r="AA8933" s="62">
        <v>43294</v>
      </c>
    </row>
    <row r="8934" spans="1:27" ht="31.5" x14ac:dyDescent="0.25">
      <c r="A8934" s="76">
        <v>8932</v>
      </c>
      <c r="B8934" s="35" t="s">
        <v>28262</v>
      </c>
      <c r="C8934" s="35" t="s">
        <v>28263</v>
      </c>
      <c r="D8934" s="38" t="s">
        <v>28264</v>
      </c>
      <c r="E8934" s="83" t="s">
        <v>703</v>
      </c>
      <c r="F8934" s="35" t="s">
        <v>660</v>
      </c>
      <c r="G8934" s="35">
        <v>551</v>
      </c>
      <c r="H8934" s="32" t="s">
        <v>2590</v>
      </c>
      <c r="I8934" s="77">
        <v>3208000</v>
      </c>
      <c r="J8934" s="78" t="s">
        <v>2591</v>
      </c>
      <c r="K8934" s="41"/>
      <c r="L8934" s="42" t="s">
        <v>27001</v>
      </c>
      <c r="M8934" s="79">
        <v>541</v>
      </c>
      <c r="N8934" s="80">
        <v>3109000</v>
      </c>
      <c r="O8934" s="81" t="s">
        <v>2592</v>
      </c>
      <c r="P8934" s="77">
        <v>3109000</v>
      </c>
      <c r="Q8934" s="79">
        <v>557</v>
      </c>
      <c r="R8934" s="77">
        <v>3208000</v>
      </c>
      <c r="S8934" s="41" t="s">
        <v>2593</v>
      </c>
      <c r="T8934" s="41" t="s">
        <v>803</v>
      </c>
      <c r="U8934" s="41" t="s">
        <v>2594</v>
      </c>
      <c r="V8934" s="84"/>
      <c r="W8934" s="85">
        <v>1</v>
      </c>
      <c r="X8934" s="84" t="s">
        <v>644</v>
      </c>
      <c r="Y8934" s="84"/>
      <c r="Z8934" s="84" t="s">
        <v>11066</v>
      </c>
      <c r="AA8934" s="62">
        <v>43294</v>
      </c>
    </row>
    <row r="8935" spans="1:27" ht="31.5" x14ac:dyDescent="0.25">
      <c r="A8935" s="76">
        <v>8933</v>
      </c>
      <c r="B8935" s="35" t="s">
        <v>28265</v>
      </c>
      <c r="C8935" s="35" t="s">
        <v>28266</v>
      </c>
      <c r="D8935" s="38" t="s">
        <v>28267</v>
      </c>
      <c r="E8935" s="83" t="s">
        <v>703</v>
      </c>
      <c r="F8935" s="35" t="s">
        <v>660</v>
      </c>
      <c r="G8935" s="35">
        <v>551</v>
      </c>
      <c r="H8935" s="32" t="s">
        <v>2590</v>
      </c>
      <c r="I8935" s="77">
        <v>3208000</v>
      </c>
      <c r="J8935" s="78" t="s">
        <v>2591</v>
      </c>
      <c r="K8935" s="41"/>
      <c r="L8935" s="42" t="s">
        <v>27001</v>
      </c>
      <c r="M8935" s="79">
        <v>541</v>
      </c>
      <c r="N8935" s="80">
        <v>3109000</v>
      </c>
      <c r="O8935" s="81" t="s">
        <v>2592</v>
      </c>
      <c r="P8935" s="77">
        <v>3109000</v>
      </c>
      <c r="Q8935" s="79">
        <v>557</v>
      </c>
      <c r="R8935" s="77">
        <v>3208000</v>
      </c>
      <c r="S8935" s="41" t="s">
        <v>2593</v>
      </c>
      <c r="T8935" s="41" t="s">
        <v>803</v>
      </c>
      <c r="U8935" s="41" t="s">
        <v>2594</v>
      </c>
      <c r="V8935" s="84"/>
      <c r="W8935" s="85">
        <v>1</v>
      </c>
      <c r="X8935" s="84" t="s">
        <v>644</v>
      </c>
      <c r="Y8935" s="84"/>
      <c r="Z8935" s="84" t="s">
        <v>645</v>
      </c>
      <c r="AA8935" s="62">
        <v>43294</v>
      </c>
    </row>
    <row r="8936" spans="1:27" ht="31.5" x14ac:dyDescent="0.25">
      <c r="A8936" s="76">
        <v>8934</v>
      </c>
      <c r="B8936" s="35" t="s">
        <v>28268</v>
      </c>
      <c r="C8936" s="35" t="s">
        <v>28269</v>
      </c>
      <c r="D8936" s="38" t="s">
        <v>28270</v>
      </c>
      <c r="E8936" s="83" t="s">
        <v>638</v>
      </c>
      <c r="F8936" s="35" t="s">
        <v>660</v>
      </c>
      <c r="G8936" s="35">
        <v>551</v>
      </c>
      <c r="H8936" s="32" t="s">
        <v>2590</v>
      </c>
      <c r="I8936" s="77">
        <v>3208000</v>
      </c>
      <c r="J8936" s="78" t="s">
        <v>2591</v>
      </c>
      <c r="K8936" s="41"/>
      <c r="L8936" s="42" t="s">
        <v>27001</v>
      </c>
      <c r="M8936" s="79">
        <v>541</v>
      </c>
      <c r="N8936" s="80">
        <v>3109000</v>
      </c>
      <c r="O8936" s="81" t="s">
        <v>2592</v>
      </c>
      <c r="P8936" s="77">
        <v>3109000</v>
      </c>
      <c r="Q8936" s="79">
        <v>557</v>
      </c>
      <c r="R8936" s="77">
        <v>3208000</v>
      </c>
      <c r="S8936" s="41" t="s">
        <v>2593</v>
      </c>
      <c r="T8936" s="41" t="s">
        <v>803</v>
      </c>
      <c r="U8936" s="41" t="s">
        <v>2594</v>
      </c>
      <c r="V8936" s="84"/>
      <c r="W8936" s="85">
        <v>1</v>
      </c>
      <c r="X8936" s="84" t="s">
        <v>644</v>
      </c>
      <c r="Y8936" s="84"/>
      <c r="Z8936" s="84" t="s">
        <v>11066</v>
      </c>
      <c r="AA8936" s="62">
        <v>43294</v>
      </c>
    </row>
    <row r="8937" spans="1:27" ht="31.5" x14ac:dyDescent="0.25">
      <c r="A8937" s="76">
        <v>8935</v>
      </c>
      <c r="B8937" s="35" t="s">
        <v>28271</v>
      </c>
      <c r="C8937" s="35" t="s">
        <v>28272</v>
      </c>
      <c r="D8937" s="38" t="s">
        <v>28273</v>
      </c>
      <c r="E8937" s="83" t="s">
        <v>638</v>
      </c>
      <c r="F8937" s="35" t="s">
        <v>660</v>
      </c>
      <c r="G8937" s="35">
        <v>551</v>
      </c>
      <c r="H8937" s="32" t="s">
        <v>2590</v>
      </c>
      <c r="I8937" s="77">
        <v>3208000</v>
      </c>
      <c r="J8937" s="78" t="s">
        <v>2591</v>
      </c>
      <c r="K8937" s="41"/>
      <c r="L8937" s="42" t="s">
        <v>27001</v>
      </c>
      <c r="M8937" s="79">
        <v>541</v>
      </c>
      <c r="N8937" s="80">
        <v>3109000</v>
      </c>
      <c r="O8937" s="81" t="s">
        <v>2592</v>
      </c>
      <c r="P8937" s="77">
        <v>3109000</v>
      </c>
      <c r="Q8937" s="79">
        <v>557</v>
      </c>
      <c r="R8937" s="77">
        <v>3208000</v>
      </c>
      <c r="S8937" s="41" t="s">
        <v>2593</v>
      </c>
      <c r="T8937" s="41" t="s">
        <v>803</v>
      </c>
      <c r="U8937" s="41" t="s">
        <v>2594</v>
      </c>
      <c r="V8937" s="84"/>
      <c r="W8937" s="85">
        <v>1</v>
      </c>
      <c r="X8937" s="84" t="s">
        <v>644</v>
      </c>
      <c r="Y8937" s="84"/>
      <c r="Z8937" s="84" t="s">
        <v>11066</v>
      </c>
      <c r="AA8937" s="62">
        <v>43294</v>
      </c>
    </row>
    <row r="8938" spans="1:27" ht="31.5" x14ac:dyDescent="0.25">
      <c r="A8938" s="76">
        <v>8936</v>
      </c>
      <c r="B8938" s="35" t="s">
        <v>28274</v>
      </c>
      <c r="C8938" s="35" t="s">
        <v>28275</v>
      </c>
      <c r="D8938" s="38" t="s">
        <v>28276</v>
      </c>
      <c r="E8938" s="83" t="s">
        <v>703</v>
      </c>
      <c r="F8938" s="35" t="s">
        <v>1304</v>
      </c>
      <c r="G8938" s="35">
        <v>551</v>
      </c>
      <c r="H8938" s="32" t="s">
        <v>2590</v>
      </c>
      <c r="I8938" s="77">
        <v>3208000</v>
      </c>
      <c r="J8938" s="78" t="s">
        <v>2591</v>
      </c>
      <c r="K8938" s="41"/>
      <c r="L8938" s="42" t="s">
        <v>27001</v>
      </c>
      <c r="M8938" s="79">
        <v>541</v>
      </c>
      <c r="N8938" s="80">
        <v>3109000</v>
      </c>
      <c r="O8938" s="81" t="s">
        <v>2592</v>
      </c>
      <c r="P8938" s="77">
        <v>3109000</v>
      </c>
      <c r="Q8938" s="79">
        <v>557</v>
      </c>
      <c r="R8938" s="77">
        <v>3208000</v>
      </c>
      <c r="S8938" s="41" t="s">
        <v>2593</v>
      </c>
      <c r="T8938" s="41" t="s">
        <v>803</v>
      </c>
      <c r="U8938" s="41" t="s">
        <v>2594</v>
      </c>
      <c r="V8938" s="84"/>
      <c r="W8938" s="85">
        <v>1</v>
      </c>
      <c r="X8938" s="84" t="s">
        <v>644</v>
      </c>
      <c r="Y8938" s="84"/>
      <c r="Z8938" s="84" t="s">
        <v>11066</v>
      </c>
      <c r="AA8938" s="62">
        <v>43294</v>
      </c>
    </row>
    <row r="8939" spans="1:27" ht="31.5" x14ac:dyDescent="0.25">
      <c r="A8939" s="76">
        <v>8937</v>
      </c>
      <c r="B8939" s="35" t="s">
        <v>28277</v>
      </c>
      <c r="C8939" s="35" t="s">
        <v>28278</v>
      </c>
      <c r="D8939" s="38" t="s">
        <v>28279</v>
      </c>
      <c r="E8939" s="83" t="s">
        <v>638</v>
      </c>
      <c r="F8939" s="35" t="s">
        <v>660</v>
      </c>
      <c r="G8939" s="35">
        <v>551</v>
      </c>
      <c r="H8939" s="32" t="s">
        <v>2590</v>
      </c>
      <c r="I8939" s="77">
        <v>3208000</v>
      </c>
      <c r="J8939" s="78" t="s">
        <v>2591</v>
      </c>
      <c r="K8939" s="41"/>
      <c r="L8939" s="42" t="s">
        <v>27001</v>
      </c>
      <c r="M8939" s="79">
        <v>541</v>
      </c>
      <c r="N8939" s="80">
        <v>3109000</v>
      </c>
      <c r="O8939" s="81" t="s">
        <v>2592</v>
      </c>
      <c r="P8939" s="77">
        <v>3109000</v>
      </c>
      <c r="Q8939" s="79">
        <v>557</v>
      </c>
      <c r="R8939" s="77">
        <v>3208000</v>
      </c>
      <c r="S8939" s="41" t="s">
        <v>2593</v>
      </c>
      <c r="T8939" s="41" t="s">
        <v>803</v>
      </c>
      <c r="U8939" s="41" t="s">
        <v>2594</v>
      </c>
      <c r="V8939" s="84"/>
      <c r="W8939" s="85">
        <v>1</v>
      </c>
      <c r="X8939" s="84" t="s">
        <v>644</v>
      </c>
      <c r="Y8939" s="84"/>
      <c r="Z8939" s="84" t="s">
        <v>11066</v>
      </c>
      <c r="AA8939" s="62">
        <v>43294</v>
      </c>
    </row>
    <row r="8940" spans="1:27" ht="31.5" x14ac:dyDescent="0.25">
      <c r="A8940" s="76">
        <v>8938</v>
      </c>
      <c r="B8940" s="35" t="s">
        <v>28280</v>
      </c>
      <c r="C8940" s="35" t="s">
        <v>28281</v>
      </c>
      <c r="D8940" s="38" t="s">
        <v>28282</v>
      </c>
      <c r="E8940" s="83" t="s">
        <v>638</v>
      </c>
      <c r="F8940" s="35" t="s">
        <v>660</v>
      </c>
      <c r="G8940" s="35">
        <v>551</v>
      </c>
      <c r="H8940" s="32" t="s">
        <v>2590</v>
      </c>
      <c r="I8940" s="77">
        <v>3208000</v>
      </c>
      <c r="J8940" s="78" t="s">
        <v>2591</v>
      </c>
      <c r="K8940" s="41"/>
      <c r="L8940" s="42" t="s">
        <v>27001</v>
      </c>
      <c r="M8940" s="79">
        <v>541</v>
      </c>
      <c r="N8940" s="80">
        <v>3109000</v>
      </c>
      <c r="O8940" s="81" t="s">
        <v>2592</v>
      </c>
      <c r="P8940" s="77">
        <v>3109000</v>
      </c>
      <c r="Q8940" s="79">
        <v>557</v>
      </c>
      <c r="R8940" s="77">
        <v>3208000</v>
      </c>
      <c r="S8940" s="41" t="s">
        <v>2593</v>
      </c>
      <c r="T8940" s="41" t="s">
        <v>803</v>
      </c>
      <c r="U8940" s="41" t="s">
        <v>2594</v>
      </c>
      <c r="V8940" s="84"/>
      <c r="W8940" s="85">
        <v>1</v>
      </c>
      <c r="X8940" s="84" t="s">
        <v>644</v>
      </c>
      <c r="Y8940" s="84"/>
      <c r="Z8940" s="84" t="s">
        <v>645</v>
      </c>
      <c r="AA8940" s="62">
        <v>43294</v>
      </c>
    </row>
    <row r="8941" spans="1:27" ht="31.5" x14ac:dyDescent="0.25">
      <c r="A8941" s="76">
        <v>8939</v>
      </c>
      <c r="B8941" s="35" t="s">
        <v>28283</v>
      </c>
      <c r="C8941" s="35" t="s">
        <v>28284</v>
      </c>
      <c r="D8941" s="38" t="s">
        <v>28285</v>
      </c>
      <c r="E8941" s="83" t="s">
        <v>703</v>
      </c>
      <c r="F8941" s="35" t="s">
        <v>660</v>
      </c>
      <c r="G8941" s="35">
        <v>551</v>
      </c>
      <c r="H8941" s="32" t="s">
        <v>2590</v>
      </c>
      <c r="I8941" s="77">
        <v>3208000</v>
      </c>
      <c r="J8941" s="78" t="s">
        <v>2591</v>
      </c>
      <c r="K8941" s="41"/>
      <c r="L8941" s="42" t="s">
        <v>27001</v>
      </c>
      <c r="M8941" s="79">
        <v>541</v>
      </c>
      <c r="N8941" s="80">
        <v>3109000</v>
      </c>
      <c r="O8941" s="81" t="s">
        <v>2592</v>
      </c>
      <c r="P8941" s="77">
        <v>3109000</v>
      </c>
      <c r="Q8941" s="79">
        <v>557</v>
      </c>
      <c r="R8941" s="77">
        <v>3208000</v>
      </c>
      <c r="S8941" s="41" t="s">
        <v>2593</v>
      </c>
      <c r="T8941" s="41" t="s">
        <v>803</v>
      </c>
      <c r="U8941" s="41" t="s">
        <v>2594</v>
      </c>
      <c r="V8941" s="84"/>
      <c r="W8941" s="85">
        <v>1</v>
      </c>
      <c r="X8941" s="84" t="s">
        <v>644</v>
      </c>
      <c r="Y8941" s="84"/>
      <c r="Z8941" s="84" t="s">
        <v>645</v>
      </c>
      <c r="AA8941" s="62">
        <v>43294</v>
      </c>
    </row>
    <row r="8942" spans="1:27" ht="31.5" x14ac:dyDescent="0.25">
      <c r="A8942" s="76">
        <v>8940</v>
      </c>
      <c r="B8942" s="35" t="s">
        <v>28286</v>
      </c>
      <c r="C8942" s="35" t="s">
        <v>28287</v>
      </c>
      <c r="D8942" s="38" t="s">
        <v>28288</v>
      </c>
      <c r="E8942" s="83" t="s">
        <v>638</v>
      </c>
      <c r="F8942" s="35" t="s">
        <v>1304</v>
      </c>
      <c r="G8942" s="35">
        <v>552</v>
      </c>
      <c r="H8942" s="32" t="s">
        <v>10648</v>
      </c>
      <c r="I8942" s="77">
        <v>4200000</v>
      </c>
      <c r="J8942" s="78" t="s">
        <v>10649</v>
      </c>
      <c r="K8942" s="41"/>
      <c r="L8942" s="42" t="s">
        <v>27001</v>
      </c>
      <c r="M8942" s="79">
        <v>542</v>
      </c>
      <c r="N8942" s="80">
        <v>4101000</v>
      </c>
      <c r="O8942" s="81" t="s">
        <v>10649</v>
      </c>
      <c r="P8942" s="77">
        <v>4101000</v>
      </c>
      <c r="Q8942" s="79">
        <v>558</v>
      </c>
      <c r="R8942" s="77">
        <v>4200000</v>
      </c>
      <c r="S8942" s="41" t="s">
        <v>10650</v>
      </c>
      <c r="T8942" s="41" t="s">
        <v>803</v>
      </c>
      <c r="U8942" s="41" t="s">
        <v>10651</v>
      </c>
      <c r="V8942" s="84"/>
      <c r="W8942" s="85"/>
      <c r="X8942" s="84" t="s">
        <v>644</v>
      </c>
      <c r="Y8942" s="84"/>
      <c r="Z8942" s="84" t="s">
        <v>11066</v>
      </c>
      <c r="AA8942" s="62">
        <v>43294</v>
      </c>
    </row>
    <row r="8943" spans="1:27" ht="31.5" x14ac:dyDescent="0.25">
      <c r="A8943" s="76">
        <v>8941</v>
      </c>
      <c r="B8943" s="35" t="s">
        <v>28289</v>
      </c>
      <c r="C8943" s="35" t="s">
        <v>28290</v>
      </c>
      <c r="D8943" s="38" t="s">
        <v>28291</v>
      </c>
      <c r="E8943" s="83" t="s">
        <v>638</v>
      </c>
      <c r="F8943" s="35" t="s">
        <v>1304</v>
      </c>
      <c r="G8943" s="35">
        <v>552</v>
      </c>
      <c r="H8943" s="32" t="s">
        <v>10648</v>
      </c>
      <c r="I8943" s="77">
        <v>4200000</v>
      </c>
      <c r="J8943" s="78" t="s">
        <v>10649</v>
      </c>
      <c r="K8943" s="41"/>
      <c r="L8943" s="42" t="s">
        <v>27001</v>
      </c>
      <c r="M8943" s="79">
        <v>542</v>
      </c>
      <c r="N8943" s="80">
        <v>4101000</v>
      </c>
      <c r="O8943" s="81" t="s">
        <v>10649</v>
      </c>
      <c r="P8943" s="77">
        <v>4101000</v>
      </c>
      <c r="Q8943" s="79">
        <v>558</v>
      </c>
      <c r="R8943" s="77">
        <v>4200000</v>
      </c>
      <c r="S8943" s="41" t="s">
        <v>10650</v>
      </c>
      <c r="T8943" s="41" t="s">
        <v>803</v>
      </c>
      <c r="U8943" s="41" t="s">
        <v>10651</v>
      </c>
      <c r="V8943" s="84"/>
      <c r="W8943" s="85"/>
      <c r="X8943" s="84" t="s">
        <v>644</v>
      </c>
      <c r="Y8943" s="84"/>
      <c r="Z8943" s="84" t="s">
        <v>11066</v>
      </c>
      <c r="AA8943" s="62">
        <v>43294</v>
      </c>
    </row>
    <row r="8944" spans="1:27" ht="31.5" x14ac:dyDescent="0.25">
      <c r="A8944" s="76">
        <v>8942</v>
      </c>
      <c r="B8944" s="35" t="s">
        <v>28292</v>
      </c>
      <c r="C8944" s="35" t="s">
        <v>28293</v>
      </c>
      <c r="D8944" s="38" t="s">
        <v>28294</v>
      </c>
      <c r="E8944" s="83" t="s">
        <v>703</v>
      </c>
      <c r="F8944" s="35" t="s">
        <v>1304</v>
      </c>
      <c r="G8944" s="35">
        <v>552</v>
      </c>
      <c r="H8944" s="32" t="s">
        <v>10648</v>
      </c>
      <c r="I8944" s="77">
        <v>4200000</v>
      </c>
      <c r="J8944" s="78" t="s">
        <v>10649</v>
      </c>
      <c r="K8944" s="41"/>
      <c r="L8944" s="42" t="s">
        <v>27001</v>
      </c>
      <c r="M8944" s="79">
        <v>542</v>
      </c>
      <c r="N8944" s="80">
        <v>4101000</v>
      </c>
      <c r="O8944" s="81" t="s">
        <v>10649</v>
      </c>
      <c r="P8944" s="77">
        <v>4101000</v>
      </c>
      <c r="Q8944" s="79">
        <v>558</v>
      </c>
      <c r="R8944" s="77">
        <v>4200000</v>
      </c>
      <c r="S8944" s="41" t="s">
        <v>10650</v>
      </c>
      <c r="T8944" s="41" t="s">
        <v>803</v>
      </c>
      <c r="U8944" s="41" t="s">
        <v>10651</v>
      </c>
      <c r="V8944" s="84"/>
      <c r="W8944" s="85"/>
      <c r="X8944" s="84" t="s">
        <v>644</v>
      </c>
      <c r="Y8944" s="84"/>
      <c r="Z8944" s="84" t="s">
        <v>11066</v>
      </c>
      <c r="AA8944" s="62">
        <v>43294</v>
      </c>
    </row>
    <row r="8945" spans="1:27" ht="15.75" x14ac:dyDescent="0.25">
      <c r="A8945" s="76">
        <v>8943</v>
      </c>
      <c r="B8945" s="35" t="s">
        <v>28295</v>
      </c>
      <c r="C8945" s="35" t="s">
        <v>28296</v>
      </c>
      <c r="D8945" s="38" t="s">
        <v>28297</v>
      </c>
      <c r="E8945" s="83" t="s">
        <v>703</v>
      </c>
      <c r="F8945" s="35" t="s">
        <v>1304</v>
      </c>
      <c r="G8945" s="35">
        <v>552</v>
      </c>
      <c r="H8945" s="32" t="s">
        <v>10648</v>
      </c>
      <c r="I8945" s="77">
        <v>4200000</v>
      </c>
      <c r="J8945" s="78" t="s">
        <v>10649</v>
      </c>
      <c r="K8945" s="41"/>
      <c r="L8945" s="42" t="s">
        <v>27001</v>
      </c>
      <c r="M8945" s="79">
        <v>542</v>
      </c>
      <c r="N8945" s="80">
        <v>4101000</v>
      </c>
      <c r="O8945" s="81" t="s">
        <v>10649</v>
      </c>
      <c r="P8945" s="77">
        <v>4101000</v>
      </c>
      <c r="Q8945" s="79">
        <v>558</v>
      </c>
      <c r="R8945" s="77">
        <v>4200000</v>
      </c>
      <c r="S8945" s="41" t="s">
        <v>10650</v>
      </c>
      <c r="T8945" s="41" t="s">
        <v>803</v>
      </c>
      <c r="U8945" s="41" t="s">
        <v>10651</v>
      </c>
      <c r="V8945" s="84"/>
      <c r="W8945" s="85"/>
      <c r="X8945" s="84" t="s">
        <v>644</v>
      </c>
      <c r="Y8945" s="84"/>
      <c r="Z8945" s="84" t="s">
        <v>11066</v>
      </c>
      <c r="AA8945" s="62">
        <v>43294</v>
      </c>
    </row>
    <row r="8946" spans="1:27" ht="15.75" x14ac:dyDescent="0.25">
      <c r="A8946" s="76">
        <v>8944</v>
      </c>
      <c r="B8946" s="35" t="s">
        <v>28298</v>
      </c>
      <c r="C8946" s="35" t="s">
        <v>28299</v>
      </c>
      <c r="D8946" s="38" t="s">
        <v>28300</v>
      </c>
      <c r="E8946" s="83" t="s">
        <v>703</v>
      </c>
      <c r="F8946" s="35" t="s">
        <v>1304</v>
      </c>
      <c r="G8946" s="35">
        <v>552</v>
      </c>
      <c r="H8946" s="32" t="s">
        <v>10648</v>
      </c>
      <c r="I8946" s="77">
        <v>4200000</v>
      </c>
      <c r="J8946" s="78" t="s">
        <v>10649</v>
      </c>
      <c r="K8946" s="41"/>
      <c r="L8946" s="42" t="s">
        <v>27001</v>
      </c>
      <c r="M8946" s="79">
        <v>542</v>
      </c>
      <c r="N8946" s="80">
        <v>4101000</v>
      </c>
      <c r="O8946" s="81" t="s">
        <v>10649</v>
      </c>
      <c r="P8946" s="77">
        <v>4101000</v>
      </c>
      <c r="Q8946" s="79">
        <v>558</v>
      </c>
      <c r="R8946" s="77">
        <v>4200000</v>
      </c>
      <c r="S8946" s="41" t="s">
        <v>10650</v>
      </c>
      <c r="T8946" s="41" t="s">
        <v>803</v>
      </c>
      <c r="U8946" s="41" t="s">
        <v>10651</v>
      </c>
      <c r="V8946" s="84"/>
      <c r="W8946" s="85"/>
      <c r="X8946" s="84" t="s">
        <v>644</v>
      </c>
      <c r="Y8946" s="84"/>
      <c r="Z8946" s="84" t="s">
        <v>11066</v>
      </c>
      <c r="AA8946" s="62">
        <v>43294</v>
      </c>
    </row>
    <row r="8947" spans="1:27" ht="31.5" x14ac:dyDescent="0.25">
      <c r="A8947" s="76">
        <v>8945</v>
      </c>
      <c r="B8947" s="35" t="s">
        <v>28301</v>
      </c>
      <c r="C8947" s="35" t="s">
        <v>28302</v>
      </c>
      <c r="D8947" s="38" t="s">
        <v>28303</v>
      </c>
      <c r="E8947" s="83" t="s">
        <v>703</v>
      </c>
      <c r="F8947" s="35" t="s">
        <v>1304</v>
      </c>
      <c r="G8947" s="35">
        <v>552</v>
      </c>
      <c r="H8947" s="32" t="s">
        <v>10648</v>
      </c>
      <c r="I8947" s="77">
        <v>4200000</v>
      </c>
      <c r="J8947" s="78" t="s">
        <v>10649</v>
      </c>
      <c r="K8947" s="41"/>
      <c r="L8947" s="42" t="s">
        <v>27001</v>
      </c>
      <c r="M8947" s="79">
        <v>542</v>
      </c>
      <c r="N8947" s="80">
        <v>4101000</v>
      </c>
      <c r="O8947" s="81" t="s">
        <v>10649</v>
      </c>
      <c r="P8947" s="77">
        <v>4101000</v>
      </c>
      <c r="Q8947" s="79">
        <v>558</v>
      </c>
      <c r="R8947" s="77">
        <v>4200000</v>
      </c>
      <c r="S8947" s="41" t="s">
        <v>10650</v>
      </c>
      <c r="T8947" s="41" t="s">
        <v>803</v>
      </c>
      <c r="U8947" s="41" t="s">
        <v>10651</v>
      </c>
      <c r="V8947" s="84"/>
      <c r="W8947" s="85"/>
      <c r="X8947" s="84" t="s">
        <v>644</v>
      </c>
      <c r="Y8947" s="84"/>
      <c r="Z8947" s="84" t="s">
        <v>11066</v>
      </c>
      <c r="AA8947" s="62">
        <v>43294</v>
      </c>
    </row>
    <row r="8948" spans="1:27" ht="15.75" x14ac:dyDescent="0.25">
      <c r="A8948" s="76">
        <v>8946</v>
      </c>
      <c r="B8948" s="35" t="s">
        <v>28304</v>
      </c>
      <c r="C8948" s="35" t="s">
        <v>28305</v>
      </c>
      <c r="D8948" s="38" t="s">
        <v>28306</v>
      </c>
      <c r="E8948" s="83" t="s">
        <v>703</v>
      </c>
      <c r="F8948" s="35" t="s">
        <v>1304</v>
      </c>
      <c r="G8948" s="35">
        <v>552</v>
      </c>
      <c r="H8948" s="32" t="s">
        <v>10648</v>
      </c>
      <c r="I8948" s="77">
        <v>4200000</v>
      </c>
      <c r="J8948" s="78" t="s">
        <v>10649</v>
      </c>
      <c r="K8948" s="41"/>
      <c r="L8948" s="42" t="s">
        <v>27001</v>
      </c>
      <c r="M8948" s="79">
        <v>542</v>
      </c>
      <c r="N8948" s="80">
        <v>4101000</v>
      </c>
      <c r="O8948" s="81" t="s">
        <v>10649</v>
      </c>
      <c r="P8948" s="77">
        <v>4101000</v>
      </c>
      <c r="Q8948" s="79">
        <v>558</v>
      </c>
      <c r="R8948" s="77">
        <v>4200000</v>
      </c>
      <c r="S8948" s="41" t="s">
        <v>10650</v>
      </c>
      <c r="T8948" s="41" t="s">
        <v>803</v>
      </c>
      <c r="U8948" s="41" t="s">
        <v>10651</v>
      </c>
      <c r="V8948" s="84"/>
      <c r="W8948" s="85"/>
      <c r="X8948" s="84" t="s">
        <v>644</v>
      </c>
      <c r="Y8948" s="84"/>
      <c r="Z8948" s="84" t="s">
        <v>645</v>
      </c>
      <c r="AA8948" s="62">
        <v>43294</v>
      </c>
    </row>
    <row r="8949" spans="1:27" ht="31.5" x14ac:dyDescent="0.25">
      <c r="A8949" s="76">
        <v>8947</v>
      </c>
      <c r="B8949" s="35" t="s">
        <v>28307</v>
      </c>
      <c r="C8949" s="35" t="s">
        <v>28308</v>
      </c>
      <c r="D8949" s="38" t="s">
        <v>28309</v>
      </c>
      <c r="E8949" s="83" t="s">
        <v>703</v>
      </c>
      <c r="F8949" s="35" t="s">
        <v>1304</v>
      </c>
      <c r="G8949" s="35">
        <v>1222</v>
      </c>
      <c r="H8949" s="32" t="s">
        <v>27044</v>
      </c>
      <c r="I8949" s="77">
        <v>3645000</v>
      </c>
      <c r="J8949" s="78"/>
      <c r="K8949" s="41"/>
      <c r="L8949" s="42" t="s">
        <v>27001</v>
      </c>
      <c r="M8949" s="79">
        <v>1209</v>
      </c>
      <c r="N8949" s="80">
        <v>3469000</v>
      </c>
      <c r="O8949" s="81"/>
      <c r="P8949" s="77">
        <v>3469000</v>
      </c>
      <c r="Q8949" s="79">
        <v>1245</v>
      </c>
      <c r="R8949" s="77">
        <v>3645000</v>
      </c>
      <c r="S8949" s="41"/>
      <c r="T8949" s="41" t="s">
        <v>8437</v>
      </c>
      <c r="U8949" s="41" t="s">
        <v>27045</v>
      </c>
      <c r="V8949" s="84"/>
      <c r="W8949" s="85"/>
      <c r="X8949" s="84" t="s">
        <v>644</v>
      </c>
      <c r="Y8949" s="84"/>
      <c r="Z8949" s="84" t="s">
        <v>707</v>
      </c>
      <c r="AA8949" s="62">
        <v>43294</v>
      </c>
    </row>
    <row r="8950" spans="1:27" ht="31.5" x14ac:dyDescent="0.25">
      <c r="A8950" s="76">
        <v>8948</v>
      </c>
      <c r="B8950" s="35" t="s">
        <v>28310</v>
      </c>
      <c r="C8950" s="35" t="s">
        <v>28311</v>
      </c>
      <c r="D8950" s="38" t="s">
        <v>28312</v>
      </c>
      <c r="E8950" s="83" t="s">
        <v>703</v>
      </c>
      <c r="F8950" s="35" t="s">
        <v>1304</v>
      </c>
      <c r="G8950" s="35">
        <v>552</v>
      </c>
      <c r="H8950" s="32" t="s">
        <v>10648</v>
      </c>
      <c r="I8950" s="77">
        <v>4200000</v>
      </c>
      <c r="J8950" s="78" t="s">
        <v>10649</v>
      </c>
      <c r="K8950" s="41"/>
      <c r="L8950" s="42" t="s">
        <v>27001</v>
      </c>
      <c r="M8950" s="79">
        <v>542</v>
      </c>
      <c r="N8950" s="80">
        <v>4101000</v>
      </c>
      <c r="O8950" s="81" t="s">
        <v>10649</v>
      </c>
      <c r="P8950" s="77">
        <v>4101000</v>
      </c>
      <c r="Q8950" s="79">
        <v>558</v>
      </c>
      <c r="R8950" s="77">
        <v>4200000</v>
      </c>
      <c r="S8950" s="41" t="s">
        <v>10650</v>
      </c>
      <c r="T8950" s="41" t="s">
        <v>803</v>
      </c>
      <c r="U8950" s="41" t="s">
        <v>10651</v>
      </c>
      <c r="V8950" s="84"/>
      <c r="W8950" s="85"/>
      <c r="X8950" s="84" t="s">
        <v>644</v>
      </c>
      <c r="Y8950" s="84"/>
      <c r="Z8950" s="84" t="s">
        <v>11066</v>
      </c>
      <c r="AA8950" s="62">
        <v>43294</v>
      </c>
    </row>
    <row r="8951" spans="1:27" ht="31.5" x14ac:dyDescent="0.25">
      <c r="A8951" s="76">
        <v>8949</v>
      </c>
      <c r="B8951" s="35" t="s">
        <v>28313</v>
      </c>
      <c r="C8951" s="35" t="s">
        <v>28314</v>
      </c>
      <c r="D8951" s="38" t="s">
        <v>28315</v>
      </c>
      <c r="E8951" s="83" t="s">
        <v>703</v>
      </c>
      <c r="F8951" s="35" t="s">
        <v>1304</v>
      </c>
      <c r="G8951" s="35">
        <v>552</v>
      </c>
      <c r="H8951" s="32" t="s">
        <v>10648</v>
      </c>
      <c r="I8951" s="77">
        <v>4200000</v>
      </c>
      <c r="J8951" s="78" t="s">
        <v>10649</v>
      </c>
      <c r="K8951" s="41"/>
      <c r="L8951" s="42" t="s">
        <v>27001</v>
      </c>
      <c r="M8951" s="79">
        <v>542</v>
      </c>
      <c r="N8951" s="80">
        <v>4101000</v>
      </c>
      <c r="O8951" s="81" t="s">
        <v>10649</v>
      </c>
      <c r="P8951" s="77">
        <v>4101000</v>
      </c>
      <c r="Q8951" s="79">
        <v>558</v>
      </c>
      <c r="R8951" s="77">
        <v>4200000</v>
      </c>
      <c r="S8951" s="41" t="s">
        <v>10650</v>
      </c>
      <c r="T8951" s="41" t="s">
        <v>803</v>
      </c>
      <c r="U8951" s="41" t="s">
        <v>10651</v>
      </c>
      <c r="V8951" s="84"/>
      <c r="W8951" s="85"/>
      <c r="X8951" s="84" t="s">
        <v>644</v>
      </c>
      <c r="Y8951" s="84"/>
      <c r="Z8951" s="84" t="s">
        <v>645</v>
      </c>
      <c r="AA8951" s="62">
        <v>43294</v>
      </c>
    </row>
    <row r="8952" spans="1:27" ht="31.5" x14ac:dyDescent="0.25">
      <c r="A8952" s="76">
        <v>8950</v>
      </c>
      <c r="B8952" s="35" t="s">
        <v>28316</v>
      </c>
      <c r="C8952" s="35" t="s">
        <v>28317</v>
      </c>
      <c r="D8952" s="38" t="s">
        <v>28318</v>
      </c>
      <c r="E8952" s="83" t="s">
        <v>703</v>
      </c>
      <c r="F8952" s="35" t="s">
        <v>1304</v>
      </c>
      <c r="G8952" s="35">
        <v>552</v>
      </c>
      <c r="H8952" s="32" t="s">
        <v>10648</v>
      </c>
      <c r="I8952" s="77">
        <v>4200000</v>
      </c>
      <c r="J8952" s="78" t="s">
        <v>10649</v>
      </c>
      <c r="K8952" s="41"/>
      <c r="L8952" s="42" t="s">
        <v>27001</v>
      </c>
      <c r="M8952" s="79">
        <v>542</v>
      </c>
      <c r="N8952" s="80">
        <v>4101000</v>
      </c>
      <c r="O8952" s="81" t="s">
        <v>10649</v>
      </c>
      <c r="P8952" s="77">
        <v>4101000</v>
      </c>
      <c r="Q8952" s="79">
        <v>558</v>
      </c>
      <c r="R8952" s="77">
        <v>4200000</v>
      </c>
      <c r="S8952" s="41" t="s">
        <v>10650</v>
      </c>
      <c r="T8952" s="41" t="s">
        <v>803</v>
      </c>
      <c r="U8952" s="41" t="s">
        <v>10651</v>
      </c>
      <c r="V8952" s="84"/>
      <c r="W8952" s="85"/>
      <c r="X8952" s="84" t="s">
        <v>644</v>
      </c>
      <c r="Y8952" s="84"/>
      <c r="Z8952" s="84" t="s">
        <v>11066</v>
      </c>
      <c r="AA8952" s="62">
        <v>43294</v>
      </c>
    </row>
    <row r="8953" spans="1:27" ht="31.5" x14ac:dyDescent="0.25">
      <c r="A8953" s="76">
        <v>8951</v>
      </c>
      <c r="B8953" s="35" t="s">
        <v>28319</v>
      </c>
      <c r="C8953" s="35" t="s">
        <v>28320</v>
      </c>
      <c r="D8953" s="38" t="s">
        <v>28321</v>
      </c>
      <c r="E8953" s="83" t="s">
        <v>703</v>
      </c>
      <c r="F8953" s="35" t="s">
        <v>1304</v>
      </c>
      <c r="G8953" s="35">
        <v>552</v>
      </c>
      <c r="H8953" s="32" t="s">
        <v>10648</v>
      </c>
      <c r="I8953" s="77">
        <v>4200000</v>
      </c>
      <c r="J8953" s="78" t="s">
        <v>10649</v>
      </c>
      <c r="K8953" s="41"/>
      <c r="L8953" s="42" t="s">
        <v>27001</v>
      </c>
      <c r="M8953" s="79">
        <v>542</v>
      </c>
      <c r="N8953" s="80">
        <v>4101000</v>
      </c>
      <c r="O8953" s="81" t="s">
        <v>10649</v>
      </c>
      <c r="P8953" s="77">
        <v>4101000</v>
      </c>
      <c r="Q8953" s="79">
        <v>558</v>
      </c>
      <c r="R8953" s="77">
        <v>4200000</v>
      </c>
      <c r="S8953" s="41" t="s">
        <v>10650</v>
      </c>
      <c r="T8953" s="41" t="s">
        <v>803</v>
      </c>
      <c r="U8953" s="41" t="s">
        <v>10651</v>
      </c>
      <c r="V8953" s="84"/>
      <c r="W8953" s="85"/>
      <c r="X8953" s="84" t="s">
        <v>644</v>
      </c>
      <c r="Y8953" s="84"/>
      <c r="Z8953" s="84" t="s">
        <v>11066</v>
      </c>
      <c r="AA8953" s="62">
        <v>43294</v>
      </c>
    </row>
    <row r="8954" spans="1:27" ht="31.5" x14ac:dyDescent="0.25">
      <c r="A8954" s="76">
        <v>8952</v>
      </c>
      <c r="B8954" s="35" t="s">
        <v>28322</v>
      </c>
      <c r="C8954" s="35" t="s">
        <v>28323</v>
      </c>
      <c r="D8954" s="38" t="s">
        <v>28324</v>
      </c>
      <c r="E8954" s="83" t="s">
        <v>703</v>
      </c>
      <c r="F8954" s="35" t="s">
        <v>1304</v>
      </c>
      <c r="G8954" s="35">
        <v>552</v>
      </c>
      <c r="H8954" s="32" t="s">
        <v>10648</v>
      </c>
      <c r="I8954" s="77">
        <v>4200000</v>
      </c>
      <c r="J8954" s="78" t="s">
        <v>10649</v>
      </c>
      <c r="K8954" s="41"/>
      <c r="L8954" s="42" t="s">
        <v>27001</v>
      </c>
      <c r="M8954" s="79">
        <v>542</v>
      </c>
      <c r="N8954" s="80">
        <v>4101000</v>
      </c>
      <c r="O8954" s="81" t="s">
        <v>10649</v>
      </c>
      <c r="P8954" s="77">
        <v>4101000</v>
      </c>
      <c r="Q8954" s="79">
        <v>558</v>
      </c>
      <c r="R8954" s="77">
        <v>4200000</v>
      </c>
      <c r="S8954" s="41" t="s">
        <v>10650</v>
      </c>
      <c r="T8954" s="41" t="s">
        <v>803</v>
      </c>
      <c r="U8954" s="41" t="s">
        <v>10651</v>
      </c>
      <c r="V8954" s="84"/>
      <c r="W8954" s="85"/>
      <c r="X8954" s="84" t="s">
        <v>644</v>
      </c>
      <c r="Y8954" s="84"/>
      <c r="Z8954" s="84" t="s">
        <v>11066</v>
      </c>
      <c r="AA8954" s="62">
        <v>43294</v>
      </c>
    </row>
    <row r="8955" spans="1:27" ht="47.25" x14ac:dyDescent="0.25">
      <c r="A8955" s="76">
        <v>8953</v>
      </c>
      <c r="B8955" s="35" t="s">
        <v>28325</v>
      </c>
      <c r="C8955" s="35" t="s">
        <v>28326</v>
      </c>
      <c r="D8955" s="38" t="s">
        <v>28327</v>
      </c>
      <c r="E8955" s="83" t="s">
        <v>703</v>
      </c>
      <c r="F8955" s="35" t="s">
        <v>1304</v>
      </c>
      <c r="G8955" s="35">
        <v>552</v>
      </c>
      <c r="H8955" s="32" t="s">
        <v>10648</v>
      </c>
      <c r="I8955" s="77">
        <v>4200000</v>
      </c>
      <c r="J8955" s="78" t="s">
        <v>10649</v>
      </c>
      <c r="K8955" s="41"/>
      <c r="L8955" s="42" t="s">
        <v>27001</v>
      </c>
      <c r="M8955" s="79">
        <v>542</v>
      </c>
      <c r="N8955" s="80">
        <v>4101000</v>
      </c>
      <c r="O8955" s="81" t="s">
        <v>10649</v>
      </c>
      <c r="P8955" s="77">
        <v>4101000</v>
      </c>
      <c r="Q8955" s="79">
        <v>558</v>
      </c>
      <c r="R8955" s="77">
        <v>4200000</v>
      </c>
      <c r="S8955" s="41" t="s">
        <v>10650</v>
      </c>
      <c r="T8955" s="41" t="s">
        <v>803</v>
      </c>
      <c r="U8955" s="41" t="s">
        <v>10651</v>
      </c>
      <c r="V8955" s="84"/>
      <c r="W8955" s="85"/>
      <c r="X8955" s="84" t="s">
        <v>644</v>
      </c>
      <c r="Y8955" s="84"/>
      <c r="Z8955" s="84" t="s">
        <v>11066</v>
      </c>
      <c r="AA8955" s="62">
        <v>43294</v>
      </c>
    </row>
    <row r="8956" spans="1:27" ht="31.5" x14ac:dyDescent="0.25">
      <c r="A8956" s="76">
        <v>8954</v>
      </c>
      <c r="B8956" s="35" t="s">
        <v>28328</v>
      </c>
      <c r="C8956" s="35" t="s">
        <v>28329</v>
      </c>
      <c r="D8956" s="38" t="s">
        <v>28330</v>
      </c>
      <c r="E8956" s="83" t="s">
        <v>703</v>
      </c>
      <c r="F8956" s="35" t="s">
        <v>660</v>
      </c>
      <c r="G8956" s="35">
        <v>551</v>
      </c>
      <c r="H8956" s="32" t="s">
        <v>2590</v>
      </c>
      <c r="I8956" s="77">
        <v>3208000</v>
      </c>
      <c r="J8956" s="78" t="s">
        <v>2591</v>
      </c>
      <c r="K8956" s="41"/>
      <c r="L8956" s="42" t="s">
        <v>27001</v>
      </c>
      <c r="M8956" s="79">
        <v>541</v>
      </c>
      <c r="N8956" s="80">
        <v>3109000</v>
      </c>
      <c r="O8956" s="81" t="s">
        <v>2592</v>
      </c>
      <c r="P8956" s="77">
        <v>3109000</v>
      </c>
      <c r="Q8956" s="79">
        <v>557</v>
      </c>
      <c r="R8956" s="77">
        <v>3208000</v>
      </c>
      <c r="S8956" s="41" t="s">
        <v>2593</v>
      </c>
      <c r="T8956" s="41" t="s">
        <v>803</v>
      </c>
      <c r="U8956" s="41" t="s">
        <v>2594</v>
      </c>
      <c r="V8956" s="84"/>
      <c r="W8956" s="85">
        <v>1</v>
      </c>
      <c r="X8956" s="84" t="s">
        <v>644</v>
      </c>
      <c r="Y8956" s="84"/>
      <c r="Z8956" s="84" t="s">
        <v>11066</v>
      </c>
      <c r="AA8956" s="62">
        <v>43294</v>
      </c>
    </row>
    <row r="8957" spans="1:27" ht="31.5" x14ac:dyDescent="0.25">
      <c r="A8957" s="76">
        <v>8955</v>
      </c>
      <c r="B8957" s="35" t="s">
        <v>28331</v>
      </c>
      <c r="C8957" s="35" t="s">
        <v>28332</v>
      </c>
      <c r="D8957" s="38" t="s">
        <v>28333</v>
      </c>
      <c r="E8957" s="83" t="s">
        <v>703</v>
      </c>
      <c r="F8957" s="35" t="s">
        <v>660</v>
      </c>
      <c r="G8957" s="35">
        <v>551</v>
      </c>
      <c r="H8957" s="32" t="s">
        <v>2590</v>
      </c>
      <c r="I8957" s="77">
        <v>3208000</v>
      </c>
      <c r="J8957" s="78" t="s">
        <v>2591</v>
      </c>
      <c r="K8957" s="41"/>
      <c r="L8957" s="42" t="s">
        <v>27001</v>
      </c>
      <c r="M8957" s="79">
        <v>541</v>
      </c>
      <c r="N8957" s="80">
        <v>3109000</v>
      </c>
      <c r="O8957" s="81" t="s">
        <v>2592</v>
      </c>
      <c r="P8957" s="77">
        <v>3109000</v>
      </c>
      <c r="Q8957" s="79">
        <v>557</v>
      </c>
      <c r="R8957" s="77">
        <v>3208000</v>
      </c>
      <c r="S8957" s="41" t="s">
        <v>2593</v>
      </c>
      <c r="T8957" s="41" t="s">
        <v>803</v>
      </c>
      <c r="U8957" s="41" t="s">
        <v>2594</v>
      </c>
      <c r="V8957" s="84"/>
      <c r="W8957" s="85">
        <v>1</v>
      </c>
      <c r="X8957" s="84" t="s">
        <v>644</v>
      </c>
      <c r="Y8957" s="84"/>
      <c r="Z8957" s="84" t="s">
        <v>11066</v>
      </c>
      <c r="AA8957" s="62">
        <v>43294</v>
      </c>
    </row>
    <row r="8958" spans="1:27" ht="31.5" x14ac:dyDescent="0.25">
      <c r="A8958" s="76">
        <v>8956</v>
      </c>
      <c r="B8958" s="35" t="s">
        <v>28334</v>
      </c>
      <c r="C8958" s="35" t="s">
        <v>28335</v>
      </c>
      <c r="D8958" s="38" t="s">
        <v>28336</v>
      </c>
      <c r="E8958" s="83" t="s">
        <v>703</v>
      </c>
      <c r="F8958" s="35" t="s">
        <v>1304</v>
      </c>
      <c r="G8958" s="35">
        <v>551</v>
      </c>
      <c r="H8958" s="32" t="s">
        <v>2590</v>
      </c>
      <c r="I8958" s="77">
        <v>3208000</v>
      </c>
      <c r="J8958" s="78" t="s">
        <v>2591</v>
      </c>
      <c r="K8958" s="41"/>
      <c r="L8958" s="42" t="s">
        <v>27001</v>
      </c>
      <c r="M8958" s="79">
        <v>541</v>
      </c>
      <c r="N8958" s="80">
        <v>3109000</v>
      </c>
      <c r="O8958" s="81" t="s">
        <v>2592</v>
      </c>
      <c r="P8958" s="77">
        <v>3109000</v>
      </c>
      <c r="Q8958" s="79">
        <v>557</v>
      </c>
      <c r="R8958" s="77">
        <v>3208000</v>
      </c>
      <c r="S8958" s="41" t="s">
        <v>2593</v>
      </c>
      <c r="T8958" s="41" t="s">
        <v>803</v>
      </c>
      <c r="U8958" s="41" t="s">
        <v>2594</v>
      </c>
      <c r="V8958" s="84"/>
      <c r="W8958" s="85">
        <v>1</v>
      </c>
      <c r="X8958" s="84" t="s">
        <v>644</v>
      </c>
      <c r="Y8958" s="84"/>
      <c r="Z8958" s="84" t="s">
        <v>11066</v>
      </c>
      <c r="AA8958" s="62">
        <v>43294</v>
      </c>
    </row>
    <row r="8959" spans="1:27" ht="31.5" x14ac:dyDescent="0.25">
      <c r="A8959" s="76">
        <v>8957</v>
      </c>
      <c r="B8959" s="35" t="s">
        <v>28337</v>
      </c>
      <c r="C8959" s="35" t="s">
        <v>28338</v>
      </c>
      <c r="D8959" s="38" t="s">
        <v>28339</v>
      </c>
      <c r="E8959" s="83" t="s">
        <v>703</v>
      </c>
      <c r="F8959" s="35" t="s">
        <v>1304</v>
      </c>
      <c r="G8959" s="35">
        <v>551</v>
      </c>
      <c r="H8959" s="32" t="s">
        <v>2590</v>
      </c>
      <c r="I8959" s="77">
        <v>3208000</v>
      </c>
      <c r="J8959" s="78" t="s">
        <v>2591</v>
      </c>
      <c r="K8959" s="41"/>
      <c r="L8959" s="42" t="s">
        <v>27001</v>
      </c>
      <c r="M8959" s="79">
        <v>541</v>
      </c>
      <c r="N8959" s="80">
        <v>3109000</v>
      </c>
      <c r="O8959" s="81" t="s">
        <v>2592</v>
      </c>
      <c r="P8959" s="77">
        <v>3109000</v>
      </c>
      <c r="Q8959" s="79">
        <v>557</v>
      </c>
      <c r="R8959" s="77">
        <v>3208000</v>
      </c>
      <c r="S8959" s="41" t="s">
        <v>2593</v>
      </c>
      <c r="T8959" s="41" t="s">
        <v>803</v>
      </c>
      <c r="U8959" s="41" t="s">
        <v>2594</v>
      </c>
      <c r="V8959" s="84"/>
      <c r="W8959" s="85">
        <v>1</v>
      </c>
      <c r="X8959" s="84" t="s">
        <v>644</v>
      </c>
      <c r="Y8959" s="84"/>
      <c r="Z8959" s="84" t="s">
        <v>11066</v>
      </c>
      <c r="AA8959" s="62">
        <v>43294</v>
      </c>
    </row>
    <row r="8960" spans="1:27" ht="31.5" x14ac:dyDescent="0.25">
      <c r="A8960" s="76">
        <v>8958</v>
      </c>
      <c r="B8960" s="35" t="s">
        <v>28340</v>
      </c>
      <c r="C8960" s="35" t="s">
        <v>28341</v>
      </c>
      <c r="D8960" s="38" t="s">
        <v>28342</v>
      </c>
      <c r="E8960" s="83" t="s">
        <v>703</v>
      </c>
      <c r="F8960" s="35" t="s">
        <v>660</v>
      </c>
      <c r="G8960" s="35">
        <v>551</v>
      </c>
      <c r="H8960" s="32" t="s">
        <v>2590</v>
      </c>
      <c r="I8960" s="77">
        <v>3208000</v>
      </c>
      <c r="J8960" s="78" t="s">
        <v>2591</v>
      </c>
      <c r="K8960" s="41"/>
      <c r="L8960" s="42" t="s">
        <v>27001</v>
      </c>
      <c r="M8960" s="79">
        <v>541</v>
      </c>
      <c r="N8960" s="80">
        <v>3109000</v>
      </c>
      <c r="O8960" s="81" t="s">
        <v>2592</v>
      </c>
      <c r="P8960" s="77">
        <v>3109000</v>
      </c>
      <c r="Q8960" s="79">
        <v>557</v>
      </c>
      <c r="R8960" s="77">
        <v>3208000</v>
      </c>
      <c r="S8960" s="41" t="s">
        <v>2593</v>
      </c>
      <c r="T8960" s="41" t="s">
        <v>803</v>
      </c>
      <c r="U8960" s="41" t="s">
        <v>2594</v>
      </c>
      <c r="V8960" s="84"/>
      <c r="W8960" s="85">
        <v>1</v>
      </c>
      <c r="X8960" s="84" t="s">
        <v>644</v>
      </c>
      <c r="Y8960" s="84"/>
      <c r="Z8960" s="84" t="s">
        <v>645</v>
      </c>
      <c r="AA8960" s="62">
        <v>43294</v>
      </c>
    </row>
    <row r="8961" spans="1:27" ht="31.5" x14ac:dyDescent="0.25">
      <c r="A8961" s="76">
        <v>8959</v>
      </c>
      <c r="B8961" s="35" t="s">
        <v>28343</v>
      </c>
      <c r="C8961" s="35" t="s">
        <v>28344</v>
      </c>
      <c r="D8961" s="38" t="s">
        <v>10660</v>
      </c>
      <c r="E8961" s="83" t="s">
        <v>703</v>
      </c>
      <c r="F8961" s="35" t="s">
        <v>1304</v>
      </c>
      <c r="G8961" s="35">
        <v>551</v>
      </c>
      <c r="H8961" s="32" t="s">
        <v>2590</v>
      </c>
      <c r="I8961" s="77">
        <v>3208000</v>
      </c>
      <c r="J8961" s="78" t="s">
        <v>2591</v>
      </c>
      <c r="K8961" s="41"/>
      <c r="L8961" s="42" t="s">
        <v>27001</v>
      </c>
      <c r="M8961" s="79">
        <v>541</v>
      </c>
      <c r="N8961" s="80">
        <v>3109000</v>
      </c>
      <c r="O8961" s="81" t="s">
        <v>2592</v>
      </c>
      <c r="P8961" s="77">
        <v>3109000</v>
      </c>
      <c r="Q8961" s="79">
        <v>557</v>
      </c>
      <c r="R8961" s="77">
        <v>3208000</v>
      </c>
      <c r="S8961" s="41" t="s">
        <v>2593</v>
      </c>
      <c r="T8961" s="41" t="s">
        <v>803</v>
      </c>
      <c r="U8961" s="41" t="s">
        <v>2594</v>
      </c>
      <c r="V8961" s="84"/>
      <c r="W8961" s="85">
        <v>1</v>
      </c>
      <c r="X8961" s="84" t="s">
        <v>644</v>
      </c>
      <c r="Y8961" s="84"/>
      <c r="Z8961" s="84" t="s">
        <v>645</v>
      </c>
      <c r="AA8961" s="62">
        <v>43294</v>
      </c>
    </row>
    <row r="8962" spans="1:27" ht="31.5" x14ac:dyDescent="0.25">
      <c r="A8962" s="76">
        <v>8960</v>
      </c>
      <c r="B8962" s="35" t="s">
        <v>28345</v>
      </c>
      <c r="C8962" s="35" t="s">
        <v>28346</v>
      </c>
      <c r="D8962" s="38" t="s">
        <v>28347</v>
      </c>
      <c r="E8962" s="83" t="s">
        <v>703</v>
      </c>
      <c r="F8962" s="35" t="s">
        <v>1304</v>
      </c>
      <c r="G8962" s="35">
        <v>1222</v>
      </c>
      <c r="H8962" s="32" t="s">
        <v>27044</v>
      </c>
      <c r="I8962" s="77">
        <v>3645000</v>
      </c>
      <c r="J8962" s="78"/>
      <c r="K8962" s="41"/>
      <c r="L8962" s="42" t="s">
        <v>27001</v>
      </c>
      <c r="M8962" s="79">
        <v>1209</v>
      </c>
      <c r="N8962" s="80">
        <v>3469000</v>
      </c>
      <c r="O8962" s="81"/>
      <c r="P8962" s="77">
        <v>3469000</v>
      </c>
      <c r="Q8962" s="79">
        <v>1245</v>
      </c>
      <c r="R8962" s="77">
        <v>3645000</v>
      </c>
      <c r="S8962" s="41"/>
      <c r="T8962" s="41" t="s">
        <v>8437</v>
      </c>
      <c r="U8962" s="41" t="s">
        <v>27045</v>
      </c>
      <c r="V8962" s="84"/>
      <c r="W8962" s="85"/>
      <c r="X8962" s="84" t="s">
        <v>644</v>
      </c>
      <c r="Y8962" s="84"/>
      <c r="Z8962" s="84" t="s">
        <v>707</v>
      </c>
      <c r="AA8962" s="62">
        <v>43294</v>
      </c>
    </row>
    <row r="8963" spans="1:27" ht="15.75" x14ac:dyDescent="0.25">
      <c r="A8963" s="76">
        <v>8961</v>
      </c>
      <c r="B8963" s="35" t="s">
        <v>28348</v>
      </c>
      <c r="C8963" s="35" t="s">
        <v>28349</v>
      </c>
      <c r="D8963" s="38" t="s">
        <v>28350</v>
      </c>
      <c r="E8963" s="83" t="s">
        <v>703</v>
      </c>
      <c r="F8963" s="35" t="s">
        <v>1304</v>
      </c>
      <c r="G8963" s="35">
        <v>1222</v>
      </c>
      <c r="H8963" s="32" t="s">
        <v>27044</v>
      </c>
      <c r="I8963" s="77">
        <v>3645000</v>
      </c>
      <c r="J8963" s="78"/>
      <c r="K8963" s="41"/>
      <c r="L8963" s="42" t="s">
        <v>27001</v>
      </c>
      <c r="M8963" s="79">
        <v>1209</v>
      </c>
      <c r="N8963" s="80">
        <v>3469000</v>
      </c>
      <c r="O8963" s="81"/>
      <c r="P8963" s="77">
        <v>3469000</v>
      </c>
      <c r="Q8963" s="79">
        <v>1245</v>
      </c>
      <c r="R8963" s="77">
        <v>3645000</v>
      </c>
      <c r="S8963" s="41"/>
      <c r="T8963" s="41" t="s">
        <v>8437</v>
      </c>
      <c r="U8963" s="41" t="s">
        <v>27045</v>
      </c>
      <c r="V8963" s="84"/>
      <c r="W8963" s="85"/>
      <c r="X8963" s="84" t="s">
        <v>644</v>
      </c>
      <c r="Y8963" s="84"/>
      <c r="Z8963" s="84" t="s">
        <v>707</v>
      </c>
      <c r="AA8963" s="62">
        <v>43294</v>
      </c>
    </row>
    <row r="8964" spans="1:27" ht="31.5" x14ac:dyDescent="0.25">
      <c r="A8964" s="76">
        <v>8962</v>
      </c>
      <c r="B8964" s="35" t="s">
        <v>28351</v>
      </c>
      <c r="C8964" s="35" t="s">
        <v>28352</v>
      </c>
      <c r="D8964" s="38" t="s">
        <v>28353</v>
      </c>
      <c r="E8964" s="83" t="s">
        <v>703</v>
      </c>
      <c r="F8964" s="35" t="s">
        <v>1304</v>
      </c>
      <c r="G8964" s="35">
        <v>1222</v>
      </c>
      <c r="H8964" s="32" t="s">
        <v>27044</v>
      </c>
      <c r="I8964" s="77">
        <v>3645000</v>
      </c>
      <c r="J8964" s="78"/>
      <c r="K8964" s="41"/>
      <c r="L8964" s="42" t="s">
        <v>27001</v>
      </c>
      <c r="M8964" s="79">
        <v>1209</v>
      </c>
      <c r="N8964" s="80">
        <v>3469000</v>
      </c>
      <c r="O8964" s="81"/>
      <c r="P8964" s="77">
        <v>3469000</v>
      </c>
      <c r="Q8964" s="79">
        <v>1245</v>
      </c>
      <c r="R8964" s="77">
        <v>3645000</v>
      </c>
      <c r="S8964" s="41"/>
      <c r="T8964" s="41" t="s">
        <v>8437</v>
      </c>
      <c r="U8964" s="41" t="s">
        <v>27045</v>
      </c>
      <c r="V8964" s="84"/>
      <c r="W8964" s="85"/>
      <c r="X8964" s="84" t="s">
        <v>644</v>
      </c>
      <c r="Y8964" s="84"/>
      <c r="Z8964" s="84" t="s">
        <v>707</v>
      </c>
      <c r="AA8964" s="62">
        <v>43294</v>
      </c>
    </row>
    <row r="8965" spans="1:27" ht="31.5" x14ac:dyDescent="0.25">
      <c r="A8965" s="76">
        <v>8963</v>
      </c>
      <c r="B8965" s="35" t="s">
        <v>28354</v>
      </c>
      <c r="C8965" s="35" t="s">
        <v>28355</v>
      </c>
      <c r="D8965" s="38" t="s">
        <v>28356</v>
      </c>
      <c r="E8965" s="83" t="s">
        <v>703</v>
      </c>
      <c r="F8965" s="35" t="s">
        <v>660</v>
      </c>
      <c r="G8965" s="35">
        <v>551</v>
      </c>
      <c r="H8965" s="32" t="s">
        <v>2590</v>
      </c>
      <c r="I8965" s="77">
        <v>3208000</v>
      </c>
      <c r="J8965" s="78" t="s">
        <v>2591</v>
      </c>
      <c r="K8965" s="41"/>
      <c r="L8965" s="42" t="s">
        <v>27001</v>
      </c>
      <c r="M8965" s="79">
        <v>541</v>
      </c>
      <c r="N8965" s="80">
        <v>3109000</v>
      </c>
      <c r="O8965" s="81" t="s">
        <v>2592</v>
      </c>
      <c r="P8965" s="77">
        <v>3109000</v>
      </c>
      <c r="Q8965" s="79">
        <v>557</v>
      </c>
      <c r="R8965" s="77">
        <v>3208000</v>
      </c>
      <c r="S8965" s="41" t="s">
        <v>2593</v>
      </c>
      <c r="T8965" s="41" t="s">
        <v>803</v>
      </c>
      <c r="U8965" s="41" t="s">
        <v>2594</v>
      </c>
      <c r="V8965" s="84"/>
      <c r="W8965" s="85">
        <v>1</v>
      </c>
      <c r="X8965" s="84" t="s">
        <v>644</v>
      </c>
      <c r="Y8965" s="84"/>
      <c r="Z8965" s="84" t="s">
        <v>11066</v>
      </c>
      <c r="AA8965" s="62">
        <v>43294</v>
      </c>
    </row>
    <row r="8966" spans="1:27" ht="31.5" x14ac:dyDescent="0.25">
      <c r="A8966" s="76">
        <v>8964</v>
      </c>
      <c r="B8966" s="35" t="s">
        <v>28357</v>
      </c>
      <c r="C8966" s="35" t="s">
        <v>28358</v>
      </c>
      <c r="D8966" s="38" t="s">
        <v>28359</v>
      </c>
      <c r="E8966" s="83" t="s">
        <v>703</v>
      </c>
      <c r="F8966" s="35" t="s">
        <v>660</v>
      </c>
      <c r="G8966" s="35">
        <v>551</v>
      </c>
      <c r="H8966" s="32" t="s">
        <v>2590</v>
      </c>
      <c r="I8966" s="77">
        <v>3208000</v>
      </c>
      <c r="J8966" s="78" t="s">
        <v>2591</v>
      </c>
      <c r="K8966" s="41"/>
      <c r="L8966" s="42" t="s">
        <v>27001</v>
      </c>
      <c r="M8966" s="79">
        <v>541</v>
      </c>
      <c r="N8966" s="80">
        <v>3109000</v>
      </c>
      <c r="O8966" s="81" t="s">
        <v>2592</v>
      </c>
      <c r="P8966" s="77">
        <v>3109000</v>
      </c>
      <c r="Q8966" s="79">
        <v>557</v>
      </c>
      <c r="R8966" s="77">
        <v>3208000</v>
      </c>
      <c r="S8966" s="41" t="s">
        <v>2593</v>
      </c>
      <c r="T8966" s="41" t="s">
        <v>803</v>
      </c>
      <c r="U8966" s="41" t="s">
        <v>2594</v>
      </c>
      <c r="V8966" s="84"/>
      <c r="W8966" s="85">
        <v>1</v>
      </c>
      <c r="X8966" s="84" t="s">
        <v>644</v>
      </c>
      <c r="Y8966" s="84"/>
      <c r="Z8966" s="84" t="s">
        <v>11066</v>
      </c>
      <c r="AA8966" s="62">
        <v>43294</v>
      </c>
    </row>
    <row r="8967" spans="1:27" ht="15.75" x14ac:dyDescent="0.25">
      <c r="A8967" s="76">
        <v>8965</v>
      </c>
      <c r="B8967" s="35" t="s">
        <v>28360</v>
      </c>
      <c r="C8967" s="35" t="s">
        <v>28361</v>
      </c>
      <c r="D8967" s="38" t="s">
        <v>28362</v>
      </c>
      <c r="E8967" s="83" t="s">
        <v>638</v>
      </c>
      <c r="F8967" s="35"/>
      <c r="G8967" s="35">
        <v>437</v>
      </c>
      <c r="H8967" s="32" t="s">
        <v>28362</v>
      </c>
      <c r="I8967" s="77">
        <v>4510000</v>
      </c>
      <c r="J8967" s="78"/>
      <c r="K8967" s="41"/>
      <c r="L8967" s="42" t="s">
        <v>27001</v>
      </c>
      <c r="M8967" s="79">
        <v>428</v>
      </c>
      <c r="N8967" s="80">
        <v>4379000</v>
      </c>
      <c r="O8967" s="81"/>
      <c r="P8967" s="77">
        <v>4379000</v>
      </c>
      <c r="Q8967" s="79">
        <v>444</v>
      </c>
      <c r="R8967" s="77">
        <v>4510000</v>
      </c>
      <c r="S8967" s="41"/>
      <c r="T8967" s="41" t="s">
        <v>803</v>
      </c>
      <c r="U8967" s="41" t="s">
        <v>28363</v>
      </c>
      <c r="V8967" s="84"/>
      <c r="W8967" s="85"/>
      <c r="X8967" s="84" t="s">
        <v>644</v>
      </c>
      <c r="Y8967" s="84"/>
      <c r="Z8967" s="84" t="s">
        <v>688</v>
      </c>
      <c r="AA8967" s="62">
        <v>43294</v>
      </c>
    </row>
    <row r="8968" spans="1:27" ht="31.5" x14ac:dyDescent="0.25">
      <c r="A8968" s="76">
        <v>8966</v>
      </c>
      <c r="B8968" s="35" t="s">
        <v>28364</v>
      </c>
      <c r="C8968" s="35" t="s">
        <v>28365</v>
      </c>
      <c r="D8968" s="38" t="s">
        <v>28366</v>
      </c>
      <c r="E8968" s="83" t="s">
        <v>638</v>
      </c>
      <c r="F8968" s="35"/>
      <c r="G8968" s="35">
        <v>440</v>
      </c>
      <c r="H8968" s="32" t="s">
        <v>28366</v>
      </c>
      <c r="I8968" s="77">
        <v>2656000</v>
      </c>
      <c r="J8968" s="78"/>
      <c r="K8968" s="41"/>
      <c r="L8968" s="42" t="s">
        <v>27001</v>
      </c>
      <c r="M8968" s="79">
        <v>431</v>
      </c>
      <c r="N8968" s="80">
        <v>2566000</v>
      </c>
      <c r="O8968" s="81"/>
      <c r="P8968" s="77">
        <v>2566000</v>
      </c>
      <c r="Q8968" s="79">
        <v>447</v>
      </c>
      <c r="R8968" s="77">
        <v>2656000</v>
      </c>
      <c r="S8968" s="41"/>
      <c r="T8968" s="41" t="s">
        <v>803</v>
      </c>
      <c r="U8968" s="41" t="s">
        <v>28367</v>
      </c>
      <c r="V8968" s="84"/>
      <c r="W8968" s="85"/>
      <c r="X8968" s="84" t="s">
        <v>644</v>
      </c>
      <c r="Y8968" s="84"/>
      <c r="Z8968" s="84" t="s">
        <v>688</v>
      </c>
      <c r="AA8968" s="62">
        <v>43294</v>
      </c>
    </row>
    <row r="8969" spans="1:27" ht="15.75" x14ac:dyDescent="0.25">
      <c r="A8969" s="76">
        <v>8967</v>
      </c>
      <c r="B8969" s="35" t="s">
        <v>28368</v>
      </c>
      <c r="C8969" s="35" t="s">
        <v>28369</v>
      </c>
      <c r="D8969" s="38" t="s">
        <v>28370</v>
      </c>
      <c r="E8969" s="83" t="s">
        <v>638</v>
      </c>
      <c r="F8969" s="35"/>
      <c r="G8969" s="35">
        <v>570</v>
      </c>
      <c r="H8969" s="32" t="s">
        <v>28370</v>
      </c>
      <c r="I8969" s="77">
        <v>4200000</v>
      </c>
      <c r="J8969" s="78" t="s">
        <v>28371</v>
      </c>
      <c r="K8969" s="41"/>
      <c r="L8969" s="42" t="s">
        <v>27001</v>
      </c>
      <c r="M8969" s="79">
        <v>560</v>
      </c>
      <c r="N8969" s="80">
        <v>4101000</v>
      </c>
      <c r="O8969" s="81" t="s">
        <v>28371</v>
      </c>
      <c r="P8969" s="77">
        <v>4101000</v>
      </c>
      <c r="Q8969" s="79">
        <v>576</v>
      </c>
      <c r="R8969" s="77">
        <v>4200000</v>
      </c>
      <c r="S8969" s="41" t="s">
        <v>28372</v>
      </c>
      <c r="T8969" s="41" t="s">
        <v>803</v>
      </c>
      <c r="U8969" s="41" t="s">
        <v>28373</v>
      </c>
      <c r="V8969" s="84"/>
      <c r="W8969" s="85"/>
      <c r="X8969" s="84" t="s">
        <v>644</v>
      </c>
      <c r="Y8969" s="84"/>
      <c r="Z8969" s="84" t="s">
        <v>688</v>
      </c>
      <c r="AA8969" s="62">
        <v>43294</v>
      </c>
    </row>
    <row r="8970" spans="1:27" ht="31.5" x14ac:dyDescent="0.25">
      <c r="A8970" s="76">
        <v>8968</v>
      </c>
      <c r="B8970" s="35" t="s">
        <v>28374</v>
      </c>
      <c r="C8970" s="35" t="s">
        <v>28375</v>
      </c>
      <c r="D8970" s="38" t="s">
        <v>28376</v>
      </c>
      <c r="E8970" s="83" t="s">
        <v>679</v>
      </c>
      <c r="F8970" s="35" t="s">
        <v>660</v>
      </c>
      <c r="G8970" s="35">
        <v>583</v>
      </c>
      <c r="H8970" s="32" t="s">
        <v>9885</v>
      </c>
      <c r="I8970" s="77">
        <v>3278000</v>
      </c>
      <c r="J8970" s="78"/>
      <c r="K8970" s="41"/>
      <c r="L8970" s="42" t="s">
        <v>28377</v>
      </c>
      <c r="M8970" s="79">
        <v>573</v>
      </c>
      <c r="N8970" s="80">
        <v>3167000</v>
      </c>
      <c r="O8970" s="81"/>
      <c r="P8970" s="77">
        <v>3167000</v>
      </c>
      <c r="Q8970" s="79">
        <v>589</v>
      </c>
      <c r="R8970" s="77">
        <v>3278000</v>
      </c>
      <c r="S8970" s="41"/>
      <c r="T8970" s="41" t="s">
        <v>803</v>
      </c>
      <c r="U8970" s="41" t="s">
        <v>9886</v>
      </c>
      <c r="V8970" s="84"/>
      <c r="W8970" s="85"/>
      <c r="X8970" s="84" t="s">
        <v>644</v>
      </c>
      <c r="Y8970" s="84"/>
      <c r="Z8970" s="84" t="s">
        <v>707</v>
      </c>
      <c r="AA8970" s="62">
        <v>43294</v>
      </c>
    </row>
    <row r="8971" spans="1:27" ht="31.5" x14ac:dyDescent="0.25">
      <c r="A8971" s="76">
        <v>8969</v>
      </c>
      <c r="B8971" s="35" t="s">
        <v>28378</v>
      </c>
      <c r="C8971" s="35" t="s">
        <v>28379</v>
      </c>
      <c r="D8971" s="38" t="s">
        <v>28380</v>
      </c>
      <c r="E8971" s="83" t="s">
        <v>679</v>
      </c>
      <c r="F8971" s="35" t="s">
        <v>660</v>
      </c>
      <c r="G8971" s="35">
        <v>583</v>
      </c>
      <c r="H8971" s="32" t="s">
        <v>9885</v>
      </c>
      <c r="I8971" s="77">
        <v>3278000</v>
      </c>
      <c r="J8971" s="78"/>
      <c r="K8971" s="41"/>
      <c r="L8971" s="42" t="s">
        <v>28377</v>
      </c>
      <c r="M8971" s="79">
        <v>573</v>
      </c>
      <c r="N8971" s="80">
        <v>3167000</v>
      </c>
      <c r="O8971" s="81"/>
      <c r="P8971" s="77">
        <v>3167000</v>
      </c>
      <c r="Q8971" s="79">
        <v>589</v>
      </c>
      <c r="R8971" s="77">
        <v>3278000</v>
      </c>
      <c r="S8971" s="41"/>
      <c r="T8971" s="41" t="s">
        <v>803</v>
      </c>
      <c r="U8971" s="41" t="s">
        <v>9886</v>
      </c>
      <c r="V8971" s="84"/>
      <c r="W8971" s="85"/>
      <c r="X8971" s="84" t="s">
        <v>644</v>
      </c>
      <c r="Y8971" s="84"/>
      <c r="Z8971" s="84" t="s">
        <v>707</v>
      </c>
      <c r="AA8971" s="62">
        <v>43294</v>
      </c>
    </row>
    <row r="8972" spans="1:27" ht="31.5" x14ac:dyDescent="0.25">
      <c r="A8972" s="76">
        <v>8970</v>
      </c>
      <c r="B8972" s="35" t="s">
        <v>28381</v>
      </c>
      <c r="C8972" s="35" t="s">
        <v>28382</v>
      </c>
      <c r="D8972" s="38" t="s">
        <v>28383</v>
      </c>
      <c r="E8972" s="83" t="s">
        <v>638</v>
      </c>
      <c r="F8972" s="35" t="s">
        <v>1304</v>
      </c>
      <c r="G8972" s="35">
        <v>588</v>
      </c>
      <c r="H8972" s="32" t="s">
        <v>9638</v>
      </c>
      <c r="I8972" s="77">
        <v>4874000</v>
      </c>
      <c r="J8972" s="78"/>
      <c r="K8972" s="41"/>
      <c r="L8972" s="42" t="s">
        <v>28377</v>
      </c>
      <c r="M8972" s="79">
        <v>578</v>
      </c>
      <c r="N8972" s="80">
        <v>4675000</v>
      </c>
      <c r="O8972" s="81"/>
      <c r="P8972" s="77">
        <v>4675000</v>
      </c>
      <c r="Q8972" s="79">
        <v>594</v>
      </c>
      <c r="R8972" s="77">
        <v>4874000</v>
      </c>
      <c r="S8972" s="41"/>
      <c r="T8972" s="41" t="s">
        <v>803</v>
      </c>
      <c r="U8972" s="41" t="s">
        <v>9639</v>
      </c>
      <c r="V8972" s="84"/>
      <c r="W8972" s="85"/>
      <c r="X8972" s="84" t="s">
        <v>644</v>
      </c>
      <c r="Y8972" s="84"/>
      <c r="Z8972" s="84" t="s">
        <v>707</v>
      </c>
      <c r="AA8972" s="62">
        <v>43294</v>
      </c>
    </row>
    <row r="8973" spans="1:27" ht="31.5" x14ac:dyDescent="0.25">
      <c r="A8973" s="76">
        <v>8971</v>
      </c>
      <c r="B8973" s="35" t="s">
        <v>28384</v>
      </c>
      <c r="C8973" s="35" t="s">
        <v>28385</v>
      </c>
      <c r="D8973" s="38" t="s">
        <v>28386</v>
      </c>
      <c r="E8973" s="83" t="s">
        <v>679</v>
      </c>
      <c r="F8973" s="35" t="s">
        <v>1304</v>
      </c>
      <c r="G8973" s="35">
        <v>584</v>
      </c>
      <c r="H8973" s="32" t="s">
        <v>9905</v>
      </c>
      <c r="I8973" s="77">
        <v>4172000</v>
      </c>
      <c r="J8973" s="78"/>
      <c r="K8973" s="41"/>
      <c r="L8973" s="42" t="s">
        <v>28377</v>
      </c>
      <c r="M8973" s="79">
        <v>574</v>
      </c>
      <c r="N8973" s="80">
        <v>4040000</v>
      </c>
      <c r="O8973" s="81"/>
      <c r="P8973" s="77">
        <v>4040000</v>
      </c>
      <c r="Q8973" s="79">
        <v>590</v>
      </c>
      <c r="R8973" s="77">
        <v>4172000</v>
      </c>
      <c r="S8973" s="41"/>
      <c r="T8973" s="41" t="s">
        <v>803</v>
      </c>
      <c r="U8973" s="41" t="s">
        <v>9906</v>
      </c>
      <c r="V8973" s="84"/>
      <c r="W8973" s="85"/>
      <c r="X8973" s="84" t="s">
        <v>644</v>
      </c>
      <c r="Y8973" s="84"/>
      <c r="Z8973" s="84" t="s">
        <v>707</v>
      </c>
      <c r="AA8973" s="62">
        <v>43294</v>
      </c>
    </row>
    <row r="8974" spans="1:27" ht="31.5" x14ac:dyDescent="0.25">
      <c r="A8974" s="76">
        <v>8972</v>
      </c>
      <c r="B8974" s="35" t="s">
        <v>28387</v>
      </c>
      <c r="C8974" s="35" t="s">
        <v>28385</v>
      </c>
      <c r="D8974" s="38" t="s">
        <v>28386</v>
      </c>
      <c r="E8974" s="83" t="s">
        <v>679</v>
      </c>
      <c r="F8974" s="35" t="s">
        <v>1304</v>
      </c>
      <c r="G8974" s="35">
        <v>585</v>
      </c>
      <c r="H8974" s="32" t="s">
        <v>5913</v>
      </c>
      <c r="I8974" s="77">
        <v>2760000</v>
      </c>
      <c r="J8974" s="78"/>
      <c r="K8974" s="41"/>
      <c r="L8974" s="42" t="s">
        <v>28377</v>
      </c>
      <c r="M8974" s="79">
        <v>575</v>
      </c>
      <c r="N8974" s="80">
        <v>2689000</v>
      </c>
      <c r="O8974" s="81"/>
      <c r="P8974" s="77">
        <v>2689000</v>
      </c>
      <c r="Q8974" s="79">
        <v>591</v>
      </c>
      <c r="R8974" s="77">
        <v>2760000</v>
      </c>
      <c r="S8974" s="41"/>
      <c r="T8974" s="41" t="s">
        <v>803</v>
      </c>
      <c r="U8974" s="41" t="s">
        <v>5914</v>
      </c>
      <c r="V8974" s="84"/>
      <c r="W8974" s="85"/>
      <c r="X8974" s="84" t="s">
        <v>644</v>
      </c>
      <c r="Y8974" s="84"/>
      <c r="Z8974" s="84" t="s">
        <v>707</v>
      </c>
      <c r="AA8974" s="62">
        <v>43294</v>
      </c>
    </row>
    <row r="8975" spans="1:27" ht="15.75" x14ac:dyDescent="0.25">
      <c r="A8975" s="76">
        <v>8973</v>
      </c>
      <c r="B8975" s="35" t="s">
        <v>28388</v>
      </c>
      <c r="C8975" s="35" t="s">
        <v>28389</v>
      </c>
      <c r="D8975" s="38" t="s">
        <v>28390</v>
      </c>
      <c r="E8975" s="83" t="s">
        <v>679</v>
      </c>
      <c r="F8975" s="35" t="s">
        <v>5745</v>
      </c>
      <c r="G8975" s="35">
        <v>1055</v>
      </c>
      <c r="H8975" s="32" t="s">
        <v>7330</v>
      </c>
      <c r="I8975" s="77">
        <v>697000</v>
      </c>
      <c r="J8975" s="78"/>
      <c r="K8975" s="41"/>
      <c r="L8975" s="42" t="s">
        <v>28377</v>
      </c>
      <c r="M8975" s="79">
        <v>1044</v>
      </c>
      <c r="N8975" s="80">
        <v>679000</v>
      </c>
      <c r="O8975" s="81"/>
      <c r="P8975" s="77">
        <v>679000</v>
      </c>
      <c r="Q8975" s="79">
        <v>1079</v>
      </c>
      <c r="R8975" s="77">
        <v>697000</v>
      </c>
      <c r="S8975" s="41"/>
      <c r="T8975" s="41" t="s">
        <v>6234</v>
      </c>
      <c r="U8975" s="41" t="s">
        <v>7331</v>
      </c>
      <c r="V8975" s="84"/>
      <c r="W8975" s="85"/>
      <c r="X8975" s="84" t="s">
        <v>644</v>
      </c>
      <c r="Y8975" s="84"/>
      <c r="Z8975" s="84" t="s">
        <v>707</v>
      </c>
      <c r="AA8975" s="62">
        <v>43294</v>
      </c>
    </row>
    <row r="8976" spans="1:27" ht="31.5" x14ac:dyDescent="0.25">
      <c r="A8976" s="76">
        <v>8974</v>
      </c>
      <c r="B8976" s="35" t="s">
        <v>28391</v>
      </c>
      <c r="C8976" s="35" t="s">
        <v>28392</v>
      </c>
      <c r="D8976" s="38" t="s">
        <v>28393</v>
      </c>
      <c r="E8976" s="83" t="s">
        <v>679</v>
      </c>
      <c r="F8976" s="35" t="s">
        <v>1385</v>
      </c>
      <c r="G8976" s="35">
        <v>1055</v>
      </c>
      <c r="H8976" s="32" t="s">
        <v>7330</v>
      </c>
      <c r="I8976" s="77">
        <v>697000</v>
      </c>
      <c r="J8976" s="78"/>
      <c r="K8976" s="41"/>
      <c r="L8976" s="42" t="s">
        <v>28377</v>
      </c>
      <c r="M8976" s="79">
        <v>1044</v>
      </c>
      <c r="N8976" s="80">
        <v>679000</v>
      </c>
      <c r="O8976" s="81"/>
      <c r="P8976" s="77">
        <v>679000</v>
      </c>
      <c r="Q8976" s="79">
        <v>1079</v>
      </c>
      <c r="R8976" s="77">
        <v>697000</v>
      </c>
      <c r="S8976" s="41"/>
      <c r="T8976" s="41" t="s">
        <v>6234</v>
      </c>
      <c r="U8976" s="41" t="s">
        <v>7331</v>
      </c>
      <c r="V8976" s="84"/>
      <c r="W8976" s="85"/>
      <c r="X8976" s="84" t="s">
        <v>644</v>
      </c>
      <c r="Y8976" s="84"/>
      <c r="Z8976" s="84" t="s">
        <v>707</v>
      </c>
      <c r="AA8976" s="62">
        <v>43294</v>
      </c>
    </row>
    <row r="8977" spans="1:27" ht="15.75" x14ac:dyDescent="0.25">
      <c r="A8977" s="76">
        <v>8975</v>
      </c>
      <c r="B8977" s="35" t="s">
        <v>28394</v>
      </c>
      <c r="C8977" s="35" t="s">
        <v>28395</v>
      </c>
      <c r="D8977" s="38" t="s">
        <v>28396</v>
      </c>
      <c r="E8977" s="83" t="s">
        <v>638</v>
      </c>
      <c r="F8977" s="35" t="s">
        <v>1385</v>
      </c>
      <c r="G8977" s="35">
        <v>593</v>
      </c>
      <c r="H8977" s="32" t="s">
        <v>8711</v>
      </c>
      <c r="I8977" s="77">
        <v>1914000</v>
      </c>
      <c r="J8977" s="78"/>
      <c r="K8977" s="41"/>
      <c r="L8977" s="42" t="s">
        <v>28377</v>
      </c>
      <c r="M8977" s="79">
        <v>583</v>
      </c>
      <c r="N8977" s="80">
        <v>1793000</v>
      </c>
      <c r="O8977" s="81"/>
      <c r="P8977" s="77">
        <v>1793000</v>
      </c>
      <c r="Q8977" s="79">
        <v>599</v>
      </c>
      <c r="R8977" s="77">
        <v>1914000</v>
      </c>
      <c r="S8977" s="41"/>
      <c r="T8977" s="41" t="s">
        <v>803</v>
      </c>
      <c r="U8977" s="41" t="s">
        <v>8712</v>
      </c>
      <c r="V8977" s="84"/>
      <c r="W8977" s="85"/>
      <c r="X8977" s="84" t="s">
        <v>644</v>
      </c>
      <c r="Y8977" s="84"/>
      <c r="Z8977" s="84" t="s">
        <v>707</v>
      </c>
      <c r="AA8977" s="62">
        <v>43294</v>
      </c>
    </row>
    <row r="8978" spans="1:27" ht="31.5" x14ac:dyDescent="0.25">
      <c r="A8978" s="76">
        <v>8976</v>
      </c>
      <c r="B8978" s="35" t="s">
        <v>28397</v>
      </c>
      <c r="C8978" s="35" t="s">
        <v>28398</v>
      </c>
      <c r="D8978" s="38" t="s">
        <v>28399</v>
      </c>
      <c r="E8978" s="83" t="s">
        <v>638</v>
      </c>
      <c r="F8978" s="35" t="s">
        <v>660</v>
      </c>
      <c r="G8978" s="35">
        <v>592</v>
      </c>
      <c r="H8978" s="32" t="s">
        <v>13333</v>
      </c>
      <c r="I8978" s="77">
        <v>2783000</v>
      </c>
      <c r="J8978" s="78"/>
      <c r="K8978" s="41"/>
      <c r="L8978" s="42" t="s">
        <v>28377</v>
      </c>
      <c r="M8978" s="79">
        <v>582</v>
      </c>
      <c r="N8978" s="80">
        <v>2619000</v>
      </c>
      <c r="O8978" s="81"/>
      <c r="P8978" s="77">
        <v>2619000</v>
      </c>
      <c r="Q8978" s="79">
        <v>598</v>
      </c>
      <c r="R8978" s="77">
        <v>2783000</v>
      </c>
      <c r="S8978" s="41"/>
      <c r="T8978" s="41" t="s">
        <v>803</v>
      </c>
      <c r="U8978" s="41" t="s">
        <v>13334</v>
      </c>
      <c r="V8978" s="84"/>
      <c r="W8978" s="85"/>
      <c r="X8978" s="84" t="s">
        <v>644</v>
      </c>
      <c r="Y8978" s="84"/>
      <c r="Z8978" s="84" t="s">
        <v>707</v>
      </c>
      <c r="AA8978" s="62">
        <v>43294</v>
      </c>
    </row>
    <row r="8979" spans="1:27" ht="15.75" x14ac:dyDescent="0.25">
      <c r="A8979" s="76">
        <v>8977</v>
      </c>
      <c r="B8979" s="35" t="s">
        <v>28400</v>
      </c>
      <c r="C8979" s="35" t="s">
        <v>28401</v>
      </c>
      <c r="D8979" s="38" t="s">
        <v>28402</v>
      </c>
      <c r="E8979" s="83" t="s">
        <v>679</v>
      </c>
      <c r="F8979" s="35" t="s">
        <v>1385</v>
      </c>
      <c r="G8979" s="35">
        <v>585</v>
      </c>
      <c r="H8979" s="32" t="s">
        <v>5913</v>
      </c>
      <c r="I8979" s="77">
        <v>2760000</v>
      </c>
      <c r="J8979" s="78"/>
      <c r="K8979" s="41"/>
      <c r="L8979" s="42" t="s">
        <v>28377</v>
      </c>
      <c r="M8979" s="79">
        <v>575</v>
      </c>
      <c r="N8979" s="80">
        <v>2689000</v>
      </c>
      <c r="O8979" s="81"/>
      <c r="P8979" s="77">
        <v>2689000</v>
      </c>
      <c r="Q8979" s="79">
        <v>591</v>
      </c>
      <c r="R8979" s="77">
        <v>2760000</v>
      </c>
      <c r="S8979" s="41"/>
      <c r="T8979" s="41" t="s">
        <v>803</v>
      </c>
      <c r="U8979" s="41" t="s">
        <v>5914</v>
      </c>
      <c r="V8979" s="84"/>
      <c r="W8979" s="85"/>
      <c r="X8979" s="84" t="s">
        <v>644</v>
      </c>
      <c r="Y8979" s="84"/>
      <c r="Z8979" s="84" t="s">
        <v>707</v>
      </c>
      <c r="AA8979" s="62">
        <v>43294</v>
      </c>
    </row>
    <row r="8980" spans="1:27" ht="15.75" x14ac:dyDescent="0.25">
      <c r="A8980" s="76">
        <v>8978</v>
      </c>
      <c r="B8980" s="35" t="s">
        <v>28403</v>
      </c>
      <c r="C8980" s="35" t="s">
        <v>28401</v>
      </c>
      <c r="D8980" s="38" t="s">
        <v>28402</v>
      </c>
      <c r="E8980" s="83" t="s">
        <v>679</v>
      </c>
      <c r="F8980" s="35" t="s">
        <v>1385</v>
      </c>
      <c r="G8980" s="35">
        <v>584</v>
      </c>
      <c r="H8980" s="32" t="s">
        <v>9905</v>
      </c>
      <c r="I8980" s="77">
        <v>4172000</v>
      </c>
      <c r="J8980" s="78"/>
      <c r="K8980" s="41"/>
      <c r="L8980" s="42" t="s">
        <v>28377</v>
      </c>
      <c r="M8980" s="79">
        <v>574</v>
      </c>
      <c r="N8980" s="80">
        <v>4040000</v>
      </c>
      <c r="O8980" s="81"/>
      <c r="P8980" s="77">
        <v>4040000</v>
      </c>
      <c r="Q8980" s="79">
        <v>590</v>
      </c>
      <c r="R8980" s="77">
        <v>4172000</v>
      </c>
      <c r="S8980" s="41"/>
      <c r="T8980" s="41" t="s">
        <v>803</v>
      </c>
      <c r="U8980" s="41" t="s">
        <v>9906</v>
      </c>
      <c r="V8980" s="84"/>
      <c r="W8980" s="85"/>
      <c r="X8980" s="84" t="s">
        <v>644</v>
      </c>
      <c r="Y8980" s="84"/>
      <c r="Z8980" s="84" t="s">
        <v>707</v>
      </c>
      <c r="AA8980" s="62">
        <v>43294</v>
      </c>
    </row>
    <row r="8981" spans="1:27" ht="15.75" x14ac:dyDescent="0.25">
      <c r="A8981" s="76">
        <v>8979</v>
      </c>
      <c r="B8981" s="35" t="s">
        <v>28404</v>
      </c>
      <c r="C8981" s="35" t="s">
        <v>28405</v>
      </c>
      <c r="D8981" s="38" t="s">
        <v>28406</v>
      </c>
      <c r="E8981" s="83" t="s">
        <v>679</v>
      </c>
      <c r="F8981" s="35" t="s">
        <v>1385</v>
      </c>
      <c r="G8981" s="35">
        <v>584</v>
      </c>
      <c r="H8981" s="32" t="s">
        <v>9905</v>
      </c>
      <c r="I8981" s="77">
        <v>4172000</v>
      </c>
      <c r="J8981" s="78"/>
      <c r="K8981" s="41"/>
      <c r="L8981" s="42" t="s">
        <v>28377</v>
      </c>
      <c r="M8981" s="79">
        <v>574</v>
      </c>
      <c r="N8981" s="80">
        <v>4040000</v>
      </c>
      <c r="O8981" s="81"/>
      <c r="P8981" s="77">
        <v>4040000</v>
      </c>
      <c r="Q8981" s="79">
        <v>590</v>
      </c>
      <c r="R8981" s="77">
        <v>4172000</v>
      </c>
      <c r="S8981" s="41"/>
      <c r="T8981" s="41" t="s">
        <v>803</v>
      </c>
      <c r="U8981" s="41" t="s">
        <v>9906</v>
      </c>
      <c r="V8981" s="84"/>
      <c r="W8981" s="85"/>
      <c r="X8981" s="84" t="s">
        <v>644</v>
      </c>
      <c r="Y8981" s="84"/>
      <c r="Z8981" s="84" t="s">
        <v>707</v>
      </c>
      <c r="AA8981" s="62">
        <v>43294</v>
      </c>
    </row>
    <row r="8982" spans="1:27" ht="15.75" x14ac:dyDescent="0.25">
      <c r="A8982" s="76">
        <v>8980</v>
      </c>
      <c r="B8982" s="35" t="s">
        <v>28407</v>
      </c>
      <c r="C8982" s="35" t="s">
        <v>28405</v>
      </c>
      <c r="D8982" s="38" t="s">
        <v>28406</v>
      </c>
      <c r="E8982" s="83" t="s">
        <v>679</v>
      </c>
      <c r="F8982" s="35" t="s">
        <v>1385</v>
      </c>
      <c r="G8982" s="35">
        <v>585</v>
      </c>
      <c r="H8982" s="32" t="s">
        <v>5913</v>
      </c>
      <c r="I8982" s="77">
        <v>2760000</v>
      </c>
      <c r="J8982" s="78"/>
      <c r="K8982" s="41"/>
      <c r="L8982" s="42" t="s">
        <v>28377</v>
      </c>
      <c r="M8982" s="79">
        <v>575</v>
      </c>
      <c r="N8982" s="80">
        <v>2689000</v>
      </c>
      <c r="O8982" s="81"/>
      <c r="P8982" s="77">
        <v>2689000</v>
      </c>
      <c r="Q8982" s="79">
        <v>591</v>
      </c>
      <c r="R8982" s="77">
        <v>2760000</v>
      </c>
      <c r="S8982" s="41"/>
      <c r="T8982" s="41" t="s">
        <v>803</v>
      </c>
      <c r="U8982" s="41" t="s">
        <v>5914</v>
      </c>
      <c r="V8982" s="84"/>
      <c r="W8982" s="85"/>
      <c r="X8982" s="84" t="s">
        <v>644</v>
      </c>
      <c r="Y8982" s="84"/>
      <c r="Z8982" s="84" t="s">
        <v>707</v>
      </c>
      <c r="AA8982" s="62">
        <v>43294</v>
      </c>
    </row>
    <row r="8983" spans="1:27" ht="31.5" x14ac:dyDescent="0.25">
      <c r="A8983" s="76">
        <v>8981</v>
      </c>
      <c r="B8983" s="35" t="s">
        <v>28408</v>
      </c>
      <c r="C8983" s="35" t="s">
        <v>28409</v>
      </c>
      <c r="D8983" s="38" t="s">
        <v>28410</v>
      </c>
      <c r="E8983" s="83" t="s">
        <v>679</v>
      </c>
      <c r="F8983" s="35" t="s">
        <v>660</v>
      </c>
      <c r="G8983" s="35">
        <v>1147</v>
      </c>
      <c r="H8983" s="32" t="s">
        <v>8038</v>
      </c>
      <c r="I8983" s="77">
        <v>4700000</v>
      </c>
      <c r="J8983" s="78"/>
      <c r="K8983" s="41"/>
      <c r="L8983" s="42" t="s">
        <v>28377</v>
      </c>
      <c r="M8983" s="79">
        <v>1136</v>
      </c>
      <c r="N8983" s="80">
        <v>4533000</v>
      </c>
      <c r="O8983" s="81"/>
      <c r="P8983" s="77">
        <v>4533000</v>
      </c>
      <c r="Q8983" s="79">
        <v>1172</v>
      </c>
      <c r="R8983" s="77">
        <v>4700000</v>
      </c>
      <c r="S8983" s="41"/>
      <c r="T8983" s="41" t="s">
        <v>796</v>
      </c>
      <c r="U8983" s="41" t="s">
        <v>8039</v>
      </c>
      <c r="V8983" s="84"/>
      <c r="W8983" s="85"/>
      <c r="X8983" s="84" t="s">
        <v>644</v>
      </c>
      <c r="Y8983" s="84"/>
      <c r="Z8983" s="84" t="s">
        <v>665</v>
      </c>
      <c r="AA8983" s="62">
        <v>43294</v>
      </c>
    </row>
    <row r="8984" spans="1:27" ht="31.5" x14ac:dyDescent="0.25">
      <c r="A8984" s="76">
        <v>8982</v>
      </c>
      <c r="B8984" s="35" t="s">
        <v>28411</v>
      </c>
      <c r="C8984" s="35" t="s">
        <v>28412</v>
      </c>
      <c r="D8984" s="38" t="s">
        <v>28413</v>
      </c>
      <c r="E8984" s="83" t="s">
        <v>638</v>
      </c>
      <c r="F8984" s="35" t="s">
        <v>660</v>
      </c>
      <c r="G8984" s="35">
        <v>1147</v>
      </c>
      <c r="H8984" s="32" t="s">
        <v>8038</v>
      </c>
      <c r="I8984" s="77">
        <v>4700000</v>
      </c>
      <c r="J8984" s="78"/>
      <c r="K8984" s="41"/>
      <c r="L8984" s="42" t="s">
        <v>28377</v>
      </c>
      <c r="M8984" s="79">
        <v>1136</v>
      </c>
      <c r="N8984" s="80">
        <v>4533000</v>
      </c>
      <c r="O8984" s="81"/>
      <c r="P8984" s="77">
        <v>4533000</v>
      </c>
      <c r="Q8984" s="79">
        <v>1172</v>
      </c>
      <c r="R8984" s="77">
        <v>4700000</v>
      </c>
      <c r="S8984" s="41"/>
      <c r="T8984" s="41" t="s">
        <v>796</v>
      </c>
      <c r="U8984" s="41" t="s">
        <v>8039</v>
      </c>
      <c r="V8984" s="84"/>
      <c r="W8984" s="85"/>
      <c r="X8984" s="84" t="s">
        <v>644</v>
      </c>
      <c r="Y8984" s="84"/>
      <c r="Z8984" s="84" t="s">
        <v>665</v>
      </c>
      <c r="AA8984" s="62">
        <v>43294</v>
      </c>
    </row>
    <row r="8985" spans="1:27" ht="31.5" x14ac:dyDescent="0.25">
      <c r="A8985" s="76">
        <v>8983</v>
      </c>
      <c r="B8985" s="35" t="s">
        <v>28414</v>
      </c>
      <c r="C8985" s="35" t="s">
        <v>28415</v>
      </c>
      <c r="D8985" s="38" t="s">
        <v>28416</v>
      </c>
      <c r="E8985" s="83" t="s">
        <v>638</v>
      </c>
      <c r="F8985" s="35" t="s">
        <v>1304</v>
      </c>
      <c r="G8985" s="35">
        <v>583</v>
      </c>
      <c r="H8985" s="32" t="s">
        <v>9885</v>
      </c>
      <c r="I8985" s="77">
        <v>3278000</v>
      </c>
      <c r="J8985" s="78"/>
      <c r="K8985" s="41"/>
      <c r="L8985" s="42" t="s">
        <v>28377</v>
      </c>
      <c r="M8985" s="79">
        <v>573</v>
      </c>
      <c r="N8985" s="80">
        <v>3167000</v>
      </c>
      <c r="O8985" s="81"/>
      <c r="P8985" s="77">
        <v>3167000</v>
      </c>
      <c r="Q8985" s="79">
        <v>589</v>
      </c>
      <c r="R8985" s="77">
        <v>3278000</v>
      </c>
      <c r="S8985" s="41"/>
      <c r="T8985" s="41" t="s">
        <v>803</v>
      </c>
      <c r="U8985" s="41" t="s">
        <v>9886</v>
      </c>
      <c r="V8985" s="84"/>
      <c r="W8985" s="85"/>
      <c r="X8985" s="84" t="s">
        <v>644</v>
      </c>
      <c r="Y8985" s="84"/>
      <c r="Z8985" s="84" t="s">
        <v>707</v>
      </c>
      <c r="AA8985" s="62">
        <v>43294</v>
      </c>
    </row>
    <row r="8986" spans="1:27" ht="15.75" x14ac:dyDescent="0.25">
      <c r="A8986" s="76">
        <v>8984</v>
      </c>
      <c r="B8986" s="35" t="s">
        <v>28417</v>
      </c>
      <c r="C8986" s="35" t="s">
        <v>28418</v>
      </c>
      <c r="D8986" s="38" t="s">
        <v>28419</v>
      </c>
      <c r="E8986" s="83" t="s">
        <v>638</v>
      </c>
      <c r="F8986" s="35" t="s">
        <v>660</v>
      </c>
      <c r="G8986" s="35">
        <v>1146</v>
      </c>
      <c r="H8986" s="32" t="s">
        <v>8080</v>
      </c>
      <c r="I8986" s="77">
        <v>3831000</v>
      </c>
      <c r="J8986" s="78"/>
      <c r="K8986" s="41"/>
      <c r="L8986" s="42" t="s">
        <v>28377</v>
      </c>
      <c r="M8986" s="79">
        <v>1135</v>
      </c>
      <c r="N8986" s="80">
        <v>3679000</v>
      </c>
      <c r="O8986" s="81"/>
      <c r="P8986" s="77">
        <v>3679000</v>
      </c>
      <c r="Q8986" s="79">
        <v>1171</v>
      </c>
      <c r="R8986" s="77">
        <v>3831000</v>
      </c>
      <c r="S8986" s="41"/>
      <c r="T8986" s="41" t="s">
        <v>796</v>
      </c>
      <c r="U8986" s="41" t="s">
        <v>8081</v>
      </c>
      <c r="V8986" s="84"/>
      <c r="W8986" s="85"/>
      <c r="X8986" s="84" t="s">
        <v>644</v>
      </c>
      <c r="Y8986" s="84"/>
      <c r="Z8986" s="84" t="s">
        <v>665</v>
      </c>
      <c r="AA8986" s="62">
        <v>43294</v>
      </c>
    </row>
    <row r="8987" spans="1:27" ht="31.5" x14ac:dyDescent="0.25">
      <c r="A8987" s="76">
        <v>8985</v>
      </c>
      <c r="B8987" s="35" t="s">
        <v>28420</v>
      </c>
      <c r="C8987" s="35" t="s">
        <v>28421</v>
      </c>
      <c r="D8987" s="38" t="s">
        <v>28422</v>
      </c>
      <c r="E8987" s="83" t="s">
        <v>638</v>
      </c>
      <c r="F8987" s="35" t="s">
        <v>811</v>
      </c>
      <c r="G8987" s="35">
        <v>333</v>
      </c>
      <c r="H8987" s="32" t="s">
        <v>8093</v>
      </c>
      <c r="I8987" s="77">
        <v>327000</v>
      </c>
      <c r="J8987" s="78"/>
      <c r="K8987" s="41" t="s">
        <v>28423</v>
      </c>
      <c r="L8987" s="42" t="s">
        <v>28377</v>
      </c>
      <c r="M8987" s="79">
        <v>324</v>
      </c>
      <c r="N8987" s="80">
        <v>314000</v>
      </c>
      <c r="O8987" s="81"/>
      <c r="P8987" s="77">
        <v>314000</v>
      </c>
      <c r="Q8987" s="79">
        <v>328</v>
      </c>
      <c r="R8987" s="77">
        <v>327000</v>
      </c>
      <c r="S8987" s="41" t="s">
        <v>8094</v>
      </c>
      <c r="T8987" s="41" t="s">
        <v>7856</v>
      </c>
      <c r="U8987" s="41" t="s">
        <v>8095</v>
      </c>
      <c r="V8987" s="84"/>
      <c r="W8987" s="85"/>
      <c r="X8987" s="84"/>
      <c r="Y8987" s="84"/>
      <c r="Z8987" s="84"/>
    </row>
    <row r="8988" spans="1:27" ht="15.75" x14ac:dyDescent="0.25">
      <c r="A8988" s="76">
        <v>8986</v>
      </c>
      <c r="B8988" s="35" t="s">
        <v>28424</v>
      </c>
      <c r="C8988" s="35" t="s">
        <v>28425</v>
      </c>
      <c r="D8988" s="38" t="s">
        <v>28426</v>
      </c>
      <c r="E8988" s="83" t="s">
        <v>638</v>
      </c>
      <c r="F8988" s="35" t="s">
        <v>660</v>
      </c>
      <c r="G8988" s="35">
        <v>1146</v>
      </c>
      <c r="H8988" s="32" t="s">
        <v>8080</v>
      </c>
      <c r="I8988" s="77">
        <v>3831000</v>
      </c>
      <c r="J8988" s="78"/>
      <c r="K8988" s="41"/>
      <c r="L8988" s="42" t="s">
        <v>28377</v>
      </c>
      <c r="M8988" s="79">
        <v>1135</v>
      </c>
      <c r="N8988" s="80">
        <v>3679000</v>
      </c>
      <c r="O8988" s="81"/>
      <c r="P8988" s="77">
        <v>3679000</v>
      </c>
      <c r="Q8988" s="79">
        <v>1171</v>
      </c>
      <c r="R8988" s="77">
        <v>3831000</v>
      </c>
      <c r="S8988" s="41"/>
      <c r="T8988" s="41" t="s">
        <v>796</v>
      </c>
      <c r="U8988" s="41" t="s">
        <v>8081</v>
      </c>
      <c r="V8988" s="84"/>
      <c r="W8988" s="85"/>
      <c r="X8988" s="84" t="s">
        <v>644</v>
      </c>
      <c r="Y8988" s="84"/>
      <c r="Z8988" s="84" t="s">
        <v>665</v>
      </c>
      <c r="AA8988" s="62">
        <v>43294</v>
      </c>
    </row>
    <row r="8989" spans="1:27" ht="15.75" x14ac:dyDescent="0.25">
      <c r="A8989" s="76">
        <v>8987</v>
      </c>
      <c r="B8989" s="35" t="s">
        <v>28427</v>
      </c>
      <c r="C8989" s="35" t="s">
        <v>28428</v>
      </c>
      <c r="D8989" s="38" t="s">
        <v>28429</v>
      </c>
      <c r="E8989" s="83" t="s">
        <v>638</v>
      </c>
      <c r="F8989" s="35" t="s">
        <v>1385</v>
      </c>
      <c r="G8989" s="35">
        <v>1146</v>
      </c>
      <c r="H8989" s="32" t="s">
        <v>8080</v>
      </c>
      <c r="I8989" s="77">
        <v>3831000</v>
      </c>
      <c r="J8989" s="78"/>
      <c r="K8989" s="41"/>
      <c r="L8989" s="42" t="s">
        <v>28377</v>
      </c>
      <c r="M8989" s="79">
        <v>1135</v>
      </c>
      <c r="N8989" s="80">
        <v>3679000</v>
      </c>
      <c r="O8989" s="81"/>
      <c r="P8989" s="77">
        <v>3679000</v>
      </c>
      <c r="Q8989" s="79">
        <v>1171</v>
      </c>
      <c r="R8989" s="77">
        <v>3831000</v>
      </c>
      <c r="S8989" s="41"/>
      <c r="T8989" s="41" t="s">
        <v>796</v>
      </c>
      <c r="U8989" s="41" t="s">
        <v>8081</v>
      </c>
      <c r="V8989" s="84"/>
      <c r="W8989" s="85"/>
      <c r="X8989" s="84" t="s">
        <v>644</v>
      </c>
      <c r="Y8989" s="84"/>
      <c r="Z8989" s="84" t="s">
        <v>665</v>
      </c>
      <c r="AA8989" s="62">
        <v>43294</v>
      </c>
    </row>
    <row r="8990" spans="1:27" ht="31.5" x14ac:dyDescent="0.25">
      <c r="A8990" s="76">
        <v>8988</v>
      </c>
      <c r="B8990" s="35" t="s">
        <v>28430</v>
      </c>
      <c r="C8990" s="35" t="s">
        <v>28431</v>
      </c>
      <c r="D8990" s="38" t="s">
        <v>28432</v>
      </c>
      <c r="E8990" s="83" t="s">
        <v>638</v>
      </c>
      <c r="F8990" s="35" t="s">
        <v>1385</v>
      </c>
      <c r="G8990" s="35">
        <v>1145</v>
      </c>
      <c r="H8990" s="32" t="s">
        <v>8075</v>
      </c>
      <c r="I8990" s="77">
        <v>3904000</v>
      </c>
      <c r="J8990" s="78"/>
      <c r="K8990" s="41"/>
      <c r="L8990" s="42" t="s">
        <v>28377</v>
      </c>
      <c r="M8990" s="79">
        <v>1134</v>
      </c>
      <c r="N8990" s="80">
        <v>3721000</v>
      </c>
      <c r="O8990" s="81"/>
      <c r="P8990" s="77">
        <v>3721000</v>
      </c>
      <c r="Q8990" s="79">
        <v>1170</v>
      </c>
      <c r="R8990" s="77">
        <v>3904000</v>
      </c>
      <c r="S8990" s="41"/>
      <c r="T8990" s="41" t="s">
        <v>796</v>
      </c>
      <c r="U8990" s="41" t="s">
        <v>8076</v>
      </c>
      <c r="V8990" s="84"/>
      <c r="W8990" s="85"/>
      <c r="X8990" s="84" t="s">
        <v>644</v>
      </c>
      <c r="Y8990" s="84"/>
      <c r="Z8990" s="84" t="s">
        <v>665</v>
      </c>
      <c r="AA8990" s="62">
        <v>43294</v>
      </c>
    </row>
    <row r="8991" spans="1:27" ht="15.75" x14ac:dyDescent="0.25">
      <c r="A8991" s="76">
        <v>8989</v>
      </c>
      <c r="B8991" s="35" t="s">
        <v>28433</v>
      </c>
      <c r="C8991" s="35" t="s">
        <v>28434</v>
      </c>
      <c r="D8991" s="38" t="s">
        <v>28435</v>
      </c>
      <c r="E8991" s="83" t="s">
        <v>638</v>
      </c>
      <c r="F8991" s="35" t="s">
        <v>660</v>
      </c>
      <c r="G8991" s="35">
        <v>393</v>
      </c>
      <c r="H8991" s="32" t="s">
        <v>8007</v>
      </c>
      <c r="I8991" s="77">
        <v>4496000</v>
      </c>
      <c r="J8991" s="78" t="s">
        <v>8008</v>
      </c>
      <c r="K8991" s="41"/>
      <c r="L8991" s="42" t="s">
        <v>28377</v>
      </c>
      <c r="M8991" s="79">
        <v>384</v>
      </c>
      <c r="N8991" s="80">
        <v>4351000</v>
      </c>
      <c r="O8991" s="81" t="s">
        <v>8008</v>
      </c>
      <c r="P8991" s="77">
        <v>4351000</v>
      </c>
      <c r="Q8991" s="79">
        <v>400</v>
      </c>
      <c r="R8991" s="77">
        <v>4496000</v>
      </c>
      <c r="S8991" s="41" t="s">
        <v>8009</v>
      </c>
      <c r="T8991" s="41" t="s">
        <v>803</v>
      </c>
      <c r="U8991" s="41" t="s">
        <v>8010</v>
      </c>
      <c r="V8991" s="84"/>
      <c r="W8991" s="85"/>
      <c r="X8991" s="84" t="s">
        <v>644</v>
      </c>
      <c r="Y8991" s="84"/>
      <c r="Z8991" s="84" t="s">
        <v>665</v>
      </c>
      <c r="AA8991" s="62">
        <v>43294</v>
      </c>
    </row>
    <row r="8992" spans="1:27" ht="15.75" x14ac:dyDescent="0.25">
      <c r="A8992" s="76">
        <v>8990</v>
      </c>
      <c r="B8992" s="35" t="s">
        <v>28436</v>
      </c>
      <c r="C8992" s="35" t="s">
        <v>28437</v>
      </c>
      <c r="D8992" s="38" t="s">
        <v>28438</v>
      </c>
      <c r="E8992" s="83" t="s">
        <v>638</v>
      </c>
      <c r="F8992" s="35" t="s">
        <v>660</v>
      </c>
      <c r="G8992" s="35">
        <v>393</v>
      </c>
      <c r="H8992" s="32" t="s">
        <v>8007</v>
      </c>
      <c r="I8992" s="77">
        <v>4496000</v>
      </c>
      <c r="J8992" s="78" t="s">
        <v>8008</v>
      </c>
      <c r="K8992" s="41"/>
      <c r="L8992" s="42" t="s">
        <v>28377</v>
      </c>
      <c r="M8992" s="79">
        <v>384</v>
      </c>
      <c r="N8992" s="80">
        <v>4351000</v>
      </c>
      <c r="O8992" s="81" t="s">
        <v>8008</v>
      </c>
      <c r="P8992" s="77">
        <v>4351000</v>
      </c>
      <c r="Q8992" s="79">
        <v>400</v>
      </c>
      <c r="R8992" s="77">
        <v>4496000</v>
      </c>
      <c r="S8992" s="41" t="s">
        <v>8009</v>
      </c>
      <c r="T8992" s="41" t="s">
        <v>803</v>
      </c>
      <c r="U8992" s="41" t="s">
        <v>8010</v>
      </c>
      <c r="V8992" s="84"/>
      <c r="W8992" s="85"/>
      <c r="X8992" s="84" t="s">
        <v>644</v>
      </c>
      <c r="Y8992" s="84"/>
      <c r="Z8992" s="84" t="s">
        <v>665</v>
      </c>
      <c r="AA8992" s="62">
        <v>43294</v>
      </c>
    </row>
    <row r="8993" spans="1:27" ht="15.75" x14ac:dyDescent="0.25">
      <c r="A8993" s="76">
        <v>8991</v>
      </c>
      <c r="B8993" s="35" t="s">
        <v>28439</v>
      </c>
      <c r="C8993" s="35" t="s">
        <v>28440</v>
      </c>
      <c r="D8993" s="38" t="s">
        <v>28441</v>
      </c>
      <c r="E8993" s="83" t="s">
        <v>638</v>
      </c>
      <c r="F8993" s="35" t="s">
        <v>1385</v>
      </c>
      <c r="G8993" s="35">
        <v>393</v>
      </c>
      <c r="H8993" s="32" t="s">
        <v>8007</v>
      </c>
      <c r="I8993" s="77">
        <v>4496000</v>
      </c>
      <c r="J8993" s="78" t="s">
        <v>8008</v>
      </c>
      <c r="K8993" s="41"/>
      <c r="L8993" s="42" t="s">
        <v>28377</v>
      </c>
      <c r="M8993" s="79">
        <v>384</v>
      </c>
      <c r="N8993" s="80">
        <v>4351000</v>
      </c>
      <c r="O8993" s="81" t="s">
        <v>8008</v>
      </c>
      <c r="P8993" s="77">
        <v>4351000</v>
      </c>
      <c r="Q8993" s="79">
        <v>400</v>
      </c>
      <c r="R8993" s="77">
        <v>4496000</v>
      </c>
      <c r="S8993" s="41" t="s">
        <v>8009</v>
      </c>
      <c r="T8993" s="41" t="s">
        <v>803</v>
      </c>
      <c r="U8993" s="41" t="s">
        <v>8010</v>
      </c>
      <c r="V8993" s="84"/>
      <c r="W8993" s="85"/>
      <c r="X8993" s="84" t="s">
        <v>644</v>
      </c>
      <c r="Y8993" s="84"/>
      <c r="Z8993" s="84" t="s">
        <v>665</v>
      </c>
      <c r="AA8993" s="62">
        <v>43294</v>
      </c>
    </row>
    <row r="8994" spans="1:27" ht="15.75" x14ac:dyDescent="0.25">
      <c r="A8994" s="76">
        <v>8992</v>
      </c>
      <c r="B8994" s="35" t="s">
        <v>28442</v>
      </c>
      <c r="C8994" s="35" t="s">
        <v>28443</v>
      </c>
      <c r="D8994" s="38" t="s">
        <v>28444</v>
      </c>
      <c r="E8994" s="83" t="s">
        <v>638</v>
      </c>
      <c r="F8994" s="35" t="s">
        <v>1385</v>
      </c>
      <c r="G8994" s="35">
        <v>393</v>
      </c>
      <c r="H8994" s="32" t="s">
        <v>8007</v>
      </c>
      <c r="I8994" s="77">
        <v>4496000</v>
      </c>
      <c r="J8994" s="78" t="s">
        <v>8008</v>
      </c>
      <c r="K8994" s="41"/>
      <c r="L8994" s="42" t="s">
        <v>28377</v>
      </c>
      <c r="M8994" s="79">
        <v>384</v>
      </c>
      <c r="N8994" s="80">
        <v>4351000</v>
      </c>
      <c r="O8994" s="81" t="s">
        <v>8008</v>
      </c>
      <c r="P8994" s="77">
        <v>4351000</v>
      </c>
      <c r="Q8994" s="79">
        <v>400</v>
      </c>
      <c r="R8994" s="77">
        <v>4496000</v>
      </c>
      <c r="S8994" s="41" t="s">
        <v>8009</v>
      </c>
      <c r="T8994" s="41" t="s">
        <v>803</v>
      </c>
      <c r="U8994" s="41" t="s">
        <v>8010</v>
      </c>
      <c r="V8994" s="84"/>
      <c r="W8994" s="85"/>
      <c r="X8994" s="84" t="s">
        <v>644</v>
      </c>
      <c r="Y8994" s="84"/>
      <c r="Z8994" s="84" t="s">
        <v>665</v>
      </c>
      <c r="AA8994" s="62">
        <v>43294</v>
      </c>
    </row>
    <row r="8995" spans="1:27" ht="31.5" x14ac:dyDescent="0.25">
      <c r="A8995" s="76">
        <v>8993</v>
      </c>
      <c r="B8995" s="35" t="s">
        <v>28445</v>
      </c>
      <c r="C8995" s="35" t="s">
        <v>28446</v>
      </c>
      <c r="D8995" s="38" t="s">
        <v>28447</v>
      </c>
      <c r="E8995" s="83" t="s">
        <v>638</v>
      </c>
      <c r="F8995" s="35" t="s">
        <v>781</v>
      </c>
      <c r="G8995" s="35">
        <v>1145</v>
      </c>
      <c r="H8995" s="32" t="s">
        <v>8075</v>
      </c>
      <c r="I8995" s="77">
        <v>3904000</v>
      </c>
      <c r="J8995" s="78"/>
      <c r="K8995" s="41"/>
      <c r="L8995" s="42" t="s">
        <v>28377</v>
      </c>
      <c r="M8995" s="79">
        <v>1134</v>
      </c>
      <c r="N8995" s="80">
        <v>3721000</v>
      </c>
      <c r="O8995" s="81"/>
      <c r="P8995" s="77">
        <v>3721000</v>
      </c>
      <c r="Q8995" s="79">
        <v>1170</v>
      </c>
      <c r="R8995" s="77">
        <v>3904000</v>
      </c>
      <c r="S8995" s="41"/>
      <c r="T8995" s="41" t="s">
        <v>796</v>
      </c>
      <c r="U8995" s="41" t="s">
        <v>8076</v>
      </c>
      <c r="V8995" s="84"/>
      <c r="W8995" s="85"/>
      <c r="X8995" s="84" t="s">
        <v>644</v>
      </c>
      <c r="Y8995" s="84"/>
      <c r="Z8995" s="84" t="s">
        <v>665</v>
      </c>
      <c r="AA8995" s="62">
        <v>43294</v>
      </c>
    </row>
    <row r="8996" spans="1:27" ht="15.75" x14ac:dyDescent="0.25">
      <c r="A8996" s="76">
        <v>8994</v>
      </c>
      <c r="B8996" s="35" t="s">
        <v>28448</v>
      </c>
      <c r="C8996" s="35" t="s">
        <v>28449</v>
      </c>
      <c r="D8996" s="38" t="s">
        <v>8006</v>
      </c>
      <c r="E8996" s="83" t="s">
        <v>638</v>
      </c>
      <c r="F8996" s="35" t="s">
        <v>1385</v>
      </c>
      <c r="G8996" s="35">
        <v>393</v>
      </c>
      <c r="H8996" s="32" t="s">
        <v>8007</v>
      </c>
      <c r="I8996" s="77">
        <v>4496000</v>
      </c>
      <c r="J8996" s="78" t="s">
        <v>8008</v>
      </c>
      <c r="K8996" s="41"/>
      <c r="L8996" s="42" t="s">
        <v>28377</v>
      </c>
      <c r="M8996" s="79">
        <v>384</v>
      </c>
      <c r="N8996" s="80">
        <v>4351000</v>
      </c>
      <c r="O8996" s="81" t="s">
        <v>8008</v>
      </c>
      <c r="P8996" s="77">
        <v>4351000</v>
      </c>
      <c r="Q8996" s="79">
        <v>400</v>
      </c>
      <c r="R8996" s="77">
        <v>4496000</v>
      </c>
      <c r="S8996" s="41" t="s">
        <v>8009</v>
      </c>
      <c r="T8996" s="41" t="s">
        <v>803</v>
      </c>
      <c r="U8996" s="41" t="s">
        <v>8010</v>
      </c>
      <c r="V8996" s="84"/>
      <c r="W8996" s="85"/>
      <c r="X8996" s="84" t="s">
        <v>644</v>
      </c>
      <c r="Y8996" s="84"/>
      <c r="Z8996" s="84" t="s">
        <v>665</v>
      </c>
      <c r="AA8996" s="62">
        <v>43294</v>
      </c>
    </row>
    <row r="8997" spans="1:27" ht="15.75" x14ac:dyDescent="0.25">
      <c r="A8997" s="76">
        <v>8995</v>
      </c>
      <c r="B8997" s="35" t="s">
        <v>28450</v>
      </c>
      <c r="C8997" s="35" t="s">
        <v>28451</v>
      </c>
      <c r="D8997" s="38" t="s">
        <v>28452</v>
      </c>
      <c r="E8997" s="83" t="s">
        <v>638</v>
      </c>
      <c r="F8997" s="35" t="s">
        <v>1385</v>
      </c>
      <c r="G8997" s="35">
        <v>593</v>
      </c>
      <c r="H8997" s="32" t="s">
        <v>8711</v>
      </c>
      <c r="I8997" s="77">
        <v>1914000</v>
      </c>
      <c r="J8997" s="78"/>
      <c r="K8997" s="41"/>
      <c r="L8997" s="42" t="s">
        <v>28377</v>
      </c>
      <c r="M8997" s="79">
        <v>583</v>
      </c>
      <c r="N8997" s="80">
        <v>1793000</v>
      </c>
      <c r="O8997" s="81"/>
      <c r="P8997" s="77">
        <v>1793000</v>
      </c>
      <c r="Q8997" s="79">
        <v>599</v>
      </c>
      <c r="R8997" s="77">
        <v>1914000</v>
      </c>
      <c r="S8997" s="41"/>
      <c r="T8997" s="41" t="s">
        <v>803</v>
      </c>
      <c r="U8997" s="41" t="s">
        <v>8712</v>
      </c>
      <c r="V8997" s="84"/>
      <c r="W8997" s="85"/>
      <c r="X8997" s="84" t="s">
        <v>644</v>
      </c>
      <c r="Y8997" s="84"/>
      <c r="Z8997" s="84" t="s">
        <v>707</v>
      </c>
      <c r="AA8997" s="62">
        <v>43294</v>
      </c>
    </row>
    <row r="8998" spans="1:27" ht="31.5" x14ac:dyDescent="0.25">
      <c r="A8998" s="76">
        <v>8996</v>
      </c>
      <c r="B8998" s="35" t="s">
        <v>28453</v>
      </c>
      <c r="C8998" s="35" t="s">
        <v>28454</v>
      </c>
      <c r="D8998" s="38" t="s">
        <v>28455</v>
      </c>
      <c r="E8998" s="83" t="s">
        <v>801</v>
      </c>
      <c r="F8998" s="35" t="s">
        <v>5745</v>
      </c>
      <c r="G8998" s="35">
        <v>783</v>
      </c>
      <c r="H8998" s="32" t="s">
        <v>6054</v>
      </c>
      <c r="I8998" s="77">
        <v>912000</v>
      </c>
      <c r="J8998" s="78"/>
      <c r="K8998" s="41"/>
      <c r="L8998" s="42" t="s">
        <v>28377</v>
      </c>
      <c r="M8998" s="79">
        <v>773</v>
      </c>
      <c r="N8998" s="80">
        <v>879000</v>
      </c>
      <c r="O8998" s="81"/>
      <c r="P8998" s="77">
        <v>879000</v>
      </c>
      <c r="Q8998" s="79">
        <v>804</v>
      </c>
      <c r="R8998" s="77">
        <v>912000</v>
      </c>
      <c r="S8998" s="41"/>
      <c r="T8998" s="41" t="s">
        <v>942</v>
      </c>
      <c r="U8998" s="41" t="s">
        <v>6055</v>
      </c>
      <c r="V8998" s="84"/>
      <c r="W8998" s="85"/>
      <c r="X8998" s="84" t="s">
        <v>644</v>
      </c>
      <c r="Y8998" s="84"/>
      <c r="Z8998" s="84" t="s">
        <v>665</v>
      </c>
      <c r="AA8998" s="62">
        <v>43294</v>
      </c>
    </row>
    <row r="8999" spans="1:27" ht="15.75" x14ac:dyDescent="0.25">
      <c r="A8999" s="76">
        <v>8997</v>
      </c>
      <c r="B8999" s="35" t="s">
        <v>28456</v>
      </c>
      <c r="C8999" s="35" t="s">
        <v>28457</v>
      </c>
      <c r="D8999" s="38" t="s">
        <v>6049</v>
      </c>
      <c r="E8999" s="83" t="s">
        <v>638</v>
      </c>
      <c r="F8999" s="35" t="s">
        <v>5745</v>
      </c>
      <c r="G8999" s="35">
        <v>782</v>
      </c>
      <c r="H8999" s="32" t="s">
        <v>6049</v>
      </c>
      <c r="I8999" s="77">
        <v>679000</v>
      </c>
      <c r="J8999" s="78"/>
      <c r="K8999" s="41"/>
      <c r="L8999" s="42" t="s">
        <v>28377</v>
      </c>
      <c r="M8999" s="79">
        <v>772</v>
      </c>
      <c r="N8999" s="80">
        <v>645000</v>
      </c>
      <c r="O8999" s="81"/>
      <c r="P8999" s="77">
        <v>645000</v>
      </c>
      <c r="Q8999" s="79">
        <v>803</v>
      </c>
      <c r="R8999" s="77">
        <v>679000</v>
      </c>
      <c r="S8999" s="41"/>
      <c r="T8999" s="41" t="s">
        <v>942</v>
      </c>
      <c r="U8999" s="41" t="s">
        <v>6050</v>
      </c>
      <c r="V8999" s="84"/>
      <c r="W8999" s="85"/>
      <c r="X8999" s="84" t="s">
        <v>644</v>
      </c>
      <c r="Y8999" s="84"/>
      <c r="Z8999" s="84" t="s">
        <v>665</v>
      </c>
      <c r="AA8999" s="62">
        <v>43294</v>
      </c>
    </row>
    <row r="9000" spans="1:27" ht="31.5" x14ac:dyDescent="0.25">
      <c r="A9000" s="76">
        <v>8998</v>
      </c>
      <c r="B9000" s="35" t="s">
        <v>28458</v>
      </c>
      <c r="C9000" s="35" t="s">
        <v>28459</v>
      </c>
      <c r="D9000" s="38" t="s">
        <v>28460</v>
      </c>
      <c r="E9000" s="83" t="s">
        <v>638</v>
      </c>
      <c r="F9000" s="35" t="s">
        <v>1385</v>
      </c>
      <c r="G9000" s="35">
        <v>1147</v>
      </c>
      <c r="H9000" s="32" t="s">
        <v>8038</v>
      </c>
      <c r="I9000" s="77">
        <v>4700000</v>
      </c>
      <c r="J9000" s="78"/>
      <c r="K9000" s="41"/>
      <c r="L9000" s="42" t="s">
        <v>28377</v>
      </c>
      <c r="M9000" s="79">
        <v>1136</v>
      </c>
      <c r="N9000" s="80">
        <v>4533000</v>
      </c>
      <c r="O9000" s="81"/>
      <c r="P9000" s="77">
        <v>4533000</v>
      </c>
      <c r="Q9000" s="79">
        <v>1172</v>
      </c>
      <c r="R9000" s="77">
        <v>4700000</v>
      </c>
      <c r="S9000" s="41"/>
      <c r="T9000" s="41" t="s">
        <v>796</v>
      </c>
      <c r="U9000" s="41" t="s">
        <v>8039</v>
      </c>
      <c r="V9000" s="84"/>
      <c r="W9000" s="85"/>
      <c r="X9000" s="84" t="s">
        <v>644</v>
      </c>
      <c r="Y9000" s="84"/>
      <c r="Z9000" s="84" t="s">
        <v>665</v>
      </c>
      <c r="AA9000" s="62">
        <v>43294</v>
      </c>
    </row>
    <row r="9001" spans="1:27" ht="31.5" x14ac:dyDescent="0.25">
      <c r="A9001" s="76">
        <v>8999</v>
      </c>
      <c r="B9001" s="35" t="s">
        <v>28461</v>
      </c>
      <c r="C9001" s="35" t="s">
        <v>28462</v>
      </c>
      <c r="D9001" s="38" t="s">
        <v>28463</v>
      </c>
      <c r="E9001" s="83" t="s">
        <v>638</v>
      </c>
      <c r="F9001" s="35" t="s">
        <v>1385</v>
      </c>
      <c r="G9001" s="35">
        <v>1147</v>
      </c>
      <c r="H9001" s="32" t="s">
        <v>8038</v>
      </c>
      <c r="I9001" s="77">
        <v>4700000</v>
      </c>
      <c r="J9001" s="78"/>
      <c r="K9001" s="41"/>
      <c r="L9001" s="42" t="s">
        <v>28377</v>
      </c>
      <c r="M9001" s="79">
        <v>1136</v>
      </c>
      <c r="N9001" s="80">
        <v>4533000</v>
      </c>
      <c r="O9001" s="81"/>
      <c r="P9001" s="77">
        <v>4533000</v>
      </c>
      <c r="Q9001" s="79">
        <v>1172</v>
      </c>
      <c r="R9001" s="77">
        <v>4700000</v>
      </c>
      <c r="S9001" s="41"/>
      <c r="T9001" s="41" t="s">
        <v>796</v>
      </c>
      <c r="U9001" s="41" t="s">
        <v>8039</v>
      </c>
      <c r="V9001" s="84"/>
      <c r="W9001" s="85"/>
      <c r="X9001" s="84" t="s">
        <v>644</v>
      </c>
      <c r="Y9001" s="84"/>
      <c r="Z9001" s="84" t="s">
        <v>665</v>
      </c>
      <c r="AA9001" s="62">
        <v>43294</v>
      </c>
    </row>
    <row r="9002" spans="1:27" ht="15.75" x14ac:dyDescent="0.25">
      <c r="A9002" s="76">
        <v>9000</v>
      </c>
      <c r="B9002" s="35" t="s">
        <v>28464</v>
      </c>
      <c r="C9002" s="35" t="s">
        <v>28465</v>
      </c>
      <c r="D9002" s="38" t="s">
        <v>28466</v>
      </c>
      <c r="E9002" s="83" t="s">
        <v>638</v>
      </c>
      <c r="F9002" s="35" t="s">
        <v>1385</v>
      </c>
      <c r="G9002" s="35">
        <v>593</v>
      </c>
      <c r="H9002" s="32" t="s">
        <v>8711</v>
      </c>
      <c r="I9002" s="77">
        <v>1914000</v>
      </c>
      <c r="J9002" s="78"/>
      <c r="K9002" s="41"/>
      <c r="L9002" s="42" t="s">
        <v>28377</v>
      </c>
      <c r="M9002" s="79">
        <v>583</v>
      </c>
      <c r="N9002" s="80">
        <v>1793000</v>
      </c>
      <c r="O9002" s="81"/>
      <c r="P9002" s="77">
        <v>1793000</v>
      </c>
      <c r="Q9002" s="79">
        <v>599</v>
      </c>
      <c r="R9002" s="77">
        <v>1914000</v>
      </c>
      <c r="S9002" s="41"/>
      <c r="T9002" s="41" t="s">
        <v>803</v>
      </c>
      <c r="U9002" s="41" t="s">
        <v>8712</v>
      </c>
      <c r="V9002" s="84"/>
      <c r="W9002" s="85"/>
      <c r="X9002" s="84" t="s">
        <v>644</v>
      </c>
      <c r="Y9002" s="84"/>
      <c r="Z9002" s="84" t="s">
        <v>707</v>
      </c>
      <c r="AA9002" s="62">
        <v>43294</v>
      </c>
    </row>
    <row r="9003" spans="1:27" ht="31.5" x14ac:dyDescent="0.25">
      <c r="A9003" s="76">
        <v>9001</v>
      </c>
      <c r="B9003" s="35" t="s">
        <v>28467</v>
      </c>
      <c r="C9003" s="35" t="s">
        <v>28468</v>
      </c>
      <c r="D9003" s="38" t="s">
        <v>28469</v>
      </c>
      <c r="E9003" s="83" t="s">
        <v>638</v>
      </c>
      <c r="F9003" s="35" t="s">
        <v>660</v>
      </c>
      <c r="G9003" s="35">
        <v>583</v>
      </c>
      <c r="H9003" s="32" t="s">
        <v>9885</v>
      </c>
      <c r="I9003" s="77">
        <v>3278000</v>
      </c>
      <c r="J9003" s="78"/>
      <c r="K9003" s="41"/>
      <c r="L9003" s="42" t="s">
        <v>28377</v>
      </c>
      <c r="M9003" s="79">
        <v>573</v>
      </c>
      <c r="N9003" s="80">
        <v>3167000</v>
      </c>
      <c r="O9003" s="81"/>
      <c r="P9003" s="77">
        <v>3167000</v>
      </c>
      <c r="Q9003" s="79">
        <v>589</v>
      </c>
      <c r="R9003" s="77">
        <v>3278000</v>
      </c>
      <c r="S9003" s="41"/>
      <c r="T9003" s="41" t="s">
        <v>803</v>
      </c>
      <c r="U9003" s="41" t="s">
        <v>9886</v>
      </c>
      <c r="V9003" s="84"/>
      <c r="W9003" s="85"/>
      <c r="X9003" s="84" t="s">
        <v>644</v>
      </c>
      <c r="Y9003" s="84"/>
      <c r="Z9003" s="84" t="s">
        <v>665</v>
      </c>
      <c r="AA9003" s="62">
        <v>43294</v>
      </c>
    </row>
    <row r="9004" spans="1:27" ht="31.5" x14ac:dyDescent="0.25">
      <c r="A9004" s="76">
        <v>9002</v>
      </c>
      <c r="B9004" s="35" t="s">
        <v>28470</v>
      </c>
      <c r="C9004" s="35" t="s">
        <v>28471</v>
      </c>
      <c r="D9004" s="38" t="s">
        <v>28472</v>
      </c>
      <c r="E9004" s="83" t="s">
        <v>638</v>
      </c>
      <c r="F9004" s="35" t="s">
        <v>660</v>
      </c>
      <c r="G9004" s="35">
        <v>1147</v>
      </c>
      <c r="H9004" s="32" t="s">
        <v>8038</v>
      </c>
      <c r="I9004" s="77">
        <v>4700000</v>
      </c>
      <c r="J9004" s="78"/>
      <c r="K9004" s="41"/>
      <c r="L9004" s="42" t="s">
        <v>28377</v>
      </c>
      <c r="M9004" s="79">
        <v>1136</v>
      </c>
      <c r="N9004" s="80">
        <v>4533000</v>
      </c>
      <c r="O9004" s="81"/>
      <c r="P9004" s="77">
        <v>4533000</v>
      </c>
      <c r="Q9004" s="79">
        <v>1172</v>
      </c>
      <c r="R9004" s="77">
        <v>4700000</v>
      </c>
      <c r="S9004" s="41"/>
      <c r="T9004" s="41" t="s">
        <v>796</v>
      </c>
      <c r="U9004" s="41" t="s">
        <v>8039</v>
      </c>
      <c r="V9004" s="84"/>
      <c r="W9004" s="85"/>
      <c r="X9004" s="84" t="s">
        <v>644</v>
      </c>
      <c r="Y9004" s="84"/>
      <c r="Z9004" s="84" t="s">
        <v>665</v>
      </c>
      <c r="AA9004" s="62">
        <v>43294</v>
      </c>
    </row>
    <row r="9005" spans="1:27" ht="15.75" x14ac:dyDescent="0.25">
      <c r="A9005" s="76">
        <v>9003</v>
      </c>
      <c r="B9005" s="35" t="s">
        <v>28473</v>
      </c>
      <c r="C9005" s="35" t="s">
        <v>28474</v>
      </c>
      <c r="D9005" s="38" t="s">
        <v>28475</v>
      </c>
      <c r="E9005" s="83" t="s">
        <v>638</v>
      </c>
      <c r="F9005" s="35" t="s">
        <v>660</v>
      </c>
      <c r="G9005" s="35">
        <v>836</v>
      </c>
      <c r="H9005" s="32" t="s">
        <v>5902</v>
      </c>
      <c r="I9005" s="77">
        <v>1292000</v>
      </c>
      <c r="J9005" s="78"/>
      <c r="K9005" s="41"/>
      <c r="L9005" s="42" t="s">
        <v>28377</v>
      </c>
      <c r="M9005" s="79">
        <v>826</v>
      </c>
      <c r="N9005" s="80">
        <v>1265000</v>
      </c>
      <c r="O9005" s="81"/>
      <c r="P9005" s="77">
        <v>1265000</v>
      </c>
      <c r="Q9005" s="79">
        <v>858</v>
      </c>
      <c r="R9005" s="77">
        <v>1292000</v>
      </c>
      <c r="S9005" s="41"/>
      <c r="T9005" s="41" t="s">
        <v>942</v>
      </c>
      <c r="U9005" s="41" t="s">
        <v>5903</v>
      </c>
      <c r="V9005" s="84"/>
      <c r="W9005" s="85"/>
      <c r="X9005" s="84" t="s">
        <v>644</v>
      </c>
      <c r="Y9005" s="84"/>
      <c r="Z9005" s="84" t="s">
        <v>707</v>
      </c>
      <c r="AA9005" s="62">
        <v>43294</v>
      </c>
    </row>
    <row r="9006" spans="1:27" ht="15.75" x14ac:dyDescent="0.25">
      <c r="A9006" s="76">
        <v>9004</v>
      </c>
      <c r="B9006" s="35" t="s">
        <v>28476</v>
      </c>
      <c r="C9006" s="35" t="s">
        <v>28477</v>
      </c>
      <c r="D9006" s="38" t="s">
        <v>28478</v>
      </c>
      <c r="E9006" s="83" t="s">
        <v>638</v>
      </c>
      <c r="F9006" s="35" t="s">
        <v>1385</v>
      </c>
      <c r="G9006" s="35">
        <v>836</v>
      </c>
      <c r="H9006" s="32" t="s">
        <v>5902</v>
      </c>
      <c r="I9006" s="77">
        <v>1292000</v>
      </c>
      <c r="J9006" s="78"/>
      <c r="K9006" s="41"/>
      <c r="L9006" s="42" t="s">
        <v>28377</v>
      </c>
      <c r="M9006" s="79">
        <v>826</v>
      </c>
      <c r="N9006" s="80">
        <v>1265000</v>
      </c>
      <c r="O9006" s="81"/>
      <c r="P9006" s="77">
        <v>1265000</v>
      </c>
      <c r="Q9006" s="79">
        <v>858</v>
      </c>
      <c r="R9006" s="77">
        <v>1292000</v>
      </c>
      <c r="S9006" s="41"/>
      <c r="T9006" s="41" t="s">
        <v>942</v>
      </c>
      <c r="U9006" s="41" t="s">
        <v>5903</v>
      </c>
      <c r="V9006" s="84"/>
      <c r="W9006" s="85"/>
      <c r="X9006" s="84" t="s">
        <v>644</v>
      </c>
      <c r="Y9006" s="84"/>
      <c r="Z9006" s="84" t="s">
        <v>707</v>
      </c>
      <c r="AA9006" s="62">
        <v>43294</v>
      </c>
    </row>
    <row r="9007" spans="1:27" ht="15.75" x14ac:dyDescent="0.25">
      <c r="A9007" s="76">
        <v>9005</v>
      </c>
      <c r="B9007" s="35" t="s">
        <v>28479</v>
      </c>
      <c r="C9007" s="35" t="s">
        <v>28480</v>
      </c>
      <c r="D9007" s="38" t="s">
        <v>28481</v>
      </c>
      <c r="E9007" s="83" t="s">
        <v>638</v>
      </c>
      <c r="F9007" s="35" t="s">
        <v>1385</v>
      </c>
      <c r="G9007" s="35">
        <v>836</v>
      </c>
      <c r="H9007" s="32" t="s">
        <v>5902</v>
      </c>
      <c r="I9007" s="77">
        <v>1292000</v>
      </c>
      <c r="J9007" s="78"/>
      <c r="K9007" s="41"/>
      <c r="L9007" s="42" t="s">
        <v>28377</v>
      </c>
      <c r="M9007" s="79">
        <v>826</v>
      </c>
      <c r="N9007" s="80">
        <v>1265000</v>
      </c>
      <c r="O9007" s="81"/>
      <c r="P9007" s="77">
        <v>1265000</v>
      </c>
      <c r="Q9007" s="79">
        <v>858</v>
      </c>
      <c r="R9007" s="77">
        <v>1292000</v>
      </c>
      <c r="S9007" s="41"/>
      <c r="T9007" s="41" t="s">
        <v>942</v>
      </c>
      <c r="U9007" s="41" t="s">
        <v>5903</v>
      </c>
      <c r="V9007" s="84"/>
      <c r="W9007" s="85"/>
      <c r="X9007" s="84" t="s">
        <v>644</v>
      </c>
      <c r="Y9007" s="84"/>
      <c r="Z9007" s="84" t="s">
        <v>707</v>
      </c>
      <c r="AA9007" s="62">
        <v>43294</v>
      </c>
    </row>
    <row r="9008" spans="1:27" ht="15.75" x14ac:dyDescent="0.25">
      <c r="A9008" s="76">
        <v>9006</v>
      </c>
      <c r="B9008" s="35" t="s">
        <v>28482</v>
      </c>
      <c r="C9008" s="35" t="s">
        <v>28483</v>
      </c>
      <c r="D9008" s="38" t="s">
        <v>18375</v>
      </c>
      <c r="E9008" s="83" t="s">
        <v>638</v>
      </c>
      <c r="F9008" s="35" t="s">
        <v>1385</v>
      </c>
      <c r="G9008" s="35">
        <v>836</v>
      </c>
      <c r="H9008" s="32" t="s">
        <v>5902</v>
      </c>
      <c r="I9008" s="77">
        <v>1292000</v>
      </c>
      <c r="J9008" s="78"/>
      <c r="K9008" s="41"/>
      <c r="L9008" s="42" t="s">
        <v>28377</v>
      </c>
      <c r="M9008" s="79">
        <v>826</v>
      </c>
      <c r="N9008" s="80">
        <v>1265000</v>
      </c>
      <c r="O9008" s="81"/>
      <c r="P9008" s="77">
        <v>1265000</v>
      </c>
      <c r="Q9008" s="79">
        <v>858</v>
      </c>
      <c r="R9008" s="77">
        <v>1292000</v>
      </c>
      <c r="S9008" s="41"/>
      <c r="T9008" s="41" t="s">
        <v>942</v>
      </c>
      <c r="U9008" s="41" t="s">
        <v>5903</v>
      </c>
      <c r="V9008" s="84"/>
      <c r="W9008" s="85"/>
      <c r="X9008" s="84" t="s">
        <v>644</v>
      </c>
      <c r="Y9008" s="84"/>
      <c r="Z9008" s="84" t="s">
        <v>707</v>
      </c>
      <c r="AA9008" s="62">
        <v>43294</v>
      </c>
    </row>
    <row r="9009" spans="1:27" ht="15.75" x14ac:dyDescent="0.25">
      <c r="A9009" s="76">
        <v>9007</v>
      </c>
      <c r="B9009" s="35" t="s">
        <v>28484</v>
      </c>
      <c r="C9009" s="35" t="s">
        <v>28485</v>
      </c>
      <c r="D9009" s="38" t="s">
        <v>5918</v>
      </c>
      <c r="E9009" s="83" t="s">
        <v>638</v>
      </c>
      <c r="F9009" s="35" t="s">
        <v>5745</v>
      </c>
      <c r="G9009" s="35">
        <v>827</v>
      </c>
      <c r="H9009" s="32" t="s">
        <v>5918</v>
      </c>
      <c r="I9009" s="77">
        <v>629000</v>
      </c>
      <c r="J9009" s="78"/>
      <c r="K9009" s="41"/>
      <c r="L9009" s="42" t="s">
        <v>28377</v>
      </c>
      <c r="M9009" s="79">
        <v>817</v>
      </c>
      <c r="N9009" s="80">
        <v>595000</v>
      </c>
      <c r="O9009" s="81"/>
      <c r="P9009" s="77">
        <v>595000</v>
      </c>
      <c r="Q9009" s="79">
        <v>849</v>
      </c>
      <c r="R9009" s="77">
        <v>629000</v>
      </c>
      <c r="S9009" s="41"/>
      <c r="T9009" s="41" t="s">
        <v>942</v>
      </c>
      <c r="U9009" s="41" t="s">
        <v>5919</v>
      </c>
      <c r="V9009" s="84"/>
      <c r="W9009" s="85"/>
      <c r="X9009" s="84" t="s">
        <v>644</v>
      </c>
      <c r="Y9009" s="84"/>
      <c r="Z9009" s="84" t="s">
        <v>665</v>
      </c>
      <c r="AA9009" s="62">
        <v>43294</v>
      </c>
    </row>
    <row r="9010" spans="1:27" ht="47.25" x14ac:dyDescent="0.25">
      <c r="A9010" s="76">
        <v>9008</v>
      </c>
      <c r="B9010" s="35" t="s">
        <v>28486</v>
      </c>
      <c r="C9010" s="35" t="s">
        <v>28487</v>
      </c>
      <c r="D9010" s="38" t="s">
        <v>28488</v>
      </c>
      <c r="E9010" s="83" t="s">
        <v>679</v>
      </c>
      <c r="F9010" s="35" t="s">
        <v>660</v>
      </c>
      <c r="G9010" s="35">
        <v>572</v>
      </c>
      <c r="H9010" s="32" t="s">
        <v>7293</v>
      </c>
      <c r="I9010" s="77">
        <v>3714000</v>
      </c>
      <c r="J9010" s="78" t="s">
        <v>6491</v>
      </c>
      <c r="K9010" s="41"/>
      <c r="L9010" s="42" t="s">
        <v>28377</v>
      </c>
      <c r="M9010" s="79">
        <v>562</v>
      </c>
      <c r="N9010" s="80">
        <v>3536000</v>
      </c>
      <c r="O9010" s="81" t="s">
        <v>6491</v>
      </c>
      <c r="P9010" s="77">
        <v>3536000</v>
      </c>
      <c r="Q9010" s="79">
        <v>578</v>
      </c>
      <c r="R9010" s="77">
        <v>3714000</v>
      </c>
      <c r="S9010" s="41" t="s">
        <v>6491</v>
      </c>
      <c r="T9010" s="41" t="s">
        <v>803</v>
      </c>
      <c r="U9010" s="41" t="s">
        <v>7294</v>
      </c>
      <c r="V9010" s="84"/>
      <c r="W9010" s="85"/>
      <c r="X9010" s="84" t="s">
        <v>644</v>
      </c>
      <c r="Y9010" s="84"/>
      <c r="Z9010" s="84" t="s">
        <v>665</v>
      </c>
      <c r="AA9010" s="62">
        <v>43294</v>
      </c>
    </row>
    <row r="9011" spans="1:27" ht="15.75" x14ac:dyDescent="0.25">
      <c r="A9011" s="76">
        <v>9009</v>
      </c>
      <c r="B9011" s="35" t="s">
        <v>28489</v>
      </c>
      <c r="C9011" s="35" t="s">
        <v>28490</v>
      </c>
      <c r="D9011" s="38" t="s">
        <v>28491</v>
      </c>
      <c r="E9011" s="83" t="s">
        <v>638</v>
      </c>
      <c r="F9011" s="35" t="s">
        <v>1385</v>
      </c>
      <c r="G9011" s="35">
        <v>593</v>
      </c>
      <c r="H9011" s="32" t="s">
        <v>8711</v>
      </c>
      <c r="I9011" s="77">
        <v>1914000</v>
      </c>
      <c r="J9011" s="78"/>
      <c r="K9011" s="41"/>
      <c r="L9011" s="42" t="s">
        <v>28377</v>
      </c>
      <c r="M9011" s="79">
        <v>583</v>
      </c>
      <c r="N9011" s="80">
        <v>1793000</v>
      </c>
      <c r="O9011" s="81"/>
      <c r="P9011" s="77">
        <v>1793000</v>
      </c>
      <c r="Q9011" s="79">
        <v>599</v>
      </c>
      <c r="R9011" s="77">
        <v>1914000</v>
      </c>
      <c r="S9011" s="41"/>
      <c r="T9011" s="41" t="s">
        <v>803</v>
      </c>
      <c r="U9011" s="41" t="s">
        <v>8712</v>
      </c>
      <c r="V9011" s="84"/>
      <c r="W9011" s="85"/>
      <c r="X9011" s="84" t="s">
        <v>644</v>
      </c>
      <c r="Y9011" s="84"/>
      <c r="Z9011" s="84" t="s">
        <v>707</v>
      </c>
      <c r="AA9011" s="62">
        <v>43294</v>
      </c>
    </row>
    <row r="9012" spans="1:27" ht="15.75" x14ac:dyDescent="0.25">
      <c r="A9012" s="76">
        <v>9010</v>
      </c>
      <c r="B9012" s="35" t="s">
        <v>28492</v>
      </c>
      <c r="C9012" s="35" t="s">
        <v>28493</v>
      </c>
      <c r="D9012" s="38" t="s">
        <v>28494</v>
      </c>
      <c r="E9012" s="83" t="s">
        <v>679</v>
      </c>
      <c r="F9012" s="35" t="s">
        <v>1385</v>
      </c>
      <c r="G9012" s="35">
        <v>585</v>
      </c>
      <c r="H9012" s="32" t="s">
        <v>5913</v>
      </c>
      <c r="I9012" s="77">
        <v>2760000</v>
      </c>
      <c r="J9012" s="78"/>
      <c r="K9012" s="41"/>
      <c r="L9012" s="42" t="s">
        <v>28377</v>
      </c>
      <c r="M9012" s="79">
        <v>575</v>
      </c>
      <c r="N9012" s="80">
        <v>2689000</v>
      </c>
      <c r="O9012" s="81"/>
      <c r="P9012" s="77">
        <v>2689000</v>
      </c>
      <c r="Q9012" s="79">
        <v>591</v>
      </c>
      <c r="R9012" s="77">
        <v>2760000</v>
      </c>
      <c r="S9012" s="41"/>
      <c r="T9012" s="41" t="s">
        <v>803</v>
      </c>
      <c r="U9012" s="41" t="s">
        <v>5914</v>
      </c>
      <c r="V9012" s="84"/>
      <c r="W9012" s="85"/>
      <c r="X9012" s="84" t="s">
        <v>644</v>
      </c>
      <c r="Y9012" s="84"/>
      <c r="Z9012" s="84" t="s">
        <v>665</v>
      </c>
      <c r="AA9012" s="62">
        <v>43294</v>
      </c>
    </row>
    <row r="9013" spans="1:27" ht="31.5" x14ac:dyDescent="0.25">
      <c r="A9013" s="76">
        <v>9011</v>
      </c>
      <c r="B9013" s="35" t="s">
        <v>28495</v>
      </c>
      <c r="C9013" s="35" t="s">
        <v>28496</v>
      </c>
      <c r="D9013" s="38" t="s">
        <v>28497</v>
      </c>
      <c r="E9013" s="83" t="s">
        <v>638</v>
      </c>
      <c r="F9013" s="35"/>
      <c r="G9013" s="35">
        <v>1145</v>
      </c>
      <c r="H9013" s="32" t="s">
        <v>8075</v>
      </c>
      <c r="I9013" s="77">
        <v>3904000</v>
      </c>
      <c r="J9013" s="78"/>
      <c r="K9013" s="41"/>
      <c r="L9013" s="42" t="s">
        <v>28377</v>
      </c>
      <c r="M9013" s="79">
        <v>1134</v>
      </c>
      <c r="N9013" s="80">
        <v>3721000</v>
      </c>
      <c r="O9013" s="81"/>
      <c r="P9013" s="77">
        <v>3721000</v>
      </c>
      <c r="Q9013" s="79">
        <v>1170</v>
      </c>
      <c r="R9013" s="77">
        <v>3904000</v>
      </c>
      <c r="S9013" s="41"/>
      <c r="T9013" s="41" t="s">
        <v>796</v>
      </c>
      <c r="U9013" s="41" t="s">
        <v>8076</v>
      </c>
      <c r="V9013" s="84"/>
      <c r="W9013" s="85"/>
      <c r="X9013" s="84" t="s">
        <v>644</v>
      </c>
      <c r="Y9013" s="84"/>
      <c r="Z9013" s="84" t="s">
        <v>665</v>
      </c>
      <c r="AA9013" s="62">
        <v>43294</v>
      </c>
    </row>
    <row r="9014" spans="1:27" ht="31.5" x14ac:dyDescent="0.25">
      <c r="A9014" s="76">
        <v>9012</v>
      </c>
      <c r="B9014" s="35" t="s">
        <v>28498</v>
      </c>
      <c r="C9014" s="35" t="s">
        <v>28499</v>
      </c>
      <c r="D9014" s="38" t="s">
        <v>28500</v>
      </c>
      <c r="E9014" s="83" t="s">
        <v>638</v>
      </c>
      <c r="F9014" s="35" t="s">
        <v>1385</v>
      </c>
      <c r="G9014" s="35">
        <v>1145</v>
      </c>
      <c r="H9014" s="32" t="s">
        <v>8075</v>
      </c>
      <c r="I9014" s="77">
        <v>3904000</v>
      </c>
      <c r="J9014" s="78"/>
      <c r="K9014" s="41"/>
      <c r="L9014" s="42" t="s">
        <v>28377</v>
      </c>
      <c r="M9014" s="79">
        <v>1134</v>
      </c>
      <c r="N9014" s="80">
        <v>3721000</v>
      </c>
      <c r="O9014" s="81"/>
      <c r="P9014" s="77">
        <v>3721000</v>
      </c>
      <c r="Q9014" s="79">
        <v>1170</v>
      </c>
      <c r="R9014" s="77">
        <v>3904000</v>
      </c>
      <c r="S9014" s="41"/>
      <c r="T9014" s="41" t="s">
        <v>796</v>
      </c>
      <c r="U9014" s="41" t="s">
        <v>8076</v>
      </c>
      <c r="V9014" s="84"/>
      <c r="W9014" s="85"/>
      <c r="X9014" s="84" t="s">
        <v>644</v>
      </c>
      <c r="Y9014" s="84"/>
      <c r="Z9014" s="84" t="s">
        <v>665</v>
      </c>
      <c r="AA9014" s="62">
        <v>43294</v>
      </c>
    </row>
    <row r="9015" spans="1:27" ht="15.75" x14ac:dyDescent="0.25">
      <c r="A9015" s="76">
        <v>9013</v>
      </c>
      <c r="B9015" s="35" t="s">
        <v>28501</v>
      </c>
      <c r="C9015" s="35" t="s">
        <v>28502</v>
      </c>
      <c r="D9015" s="38" t="s">
        <v>18296</v>
      </c>
      <c r="E9015" s="83" t="s">
        <v>638</v>
      </c>
      <c r="F9015" s="35" t="s">
        <v>660</v>
      </c>
      <c r="G9015" s="35">
        <v>810</v>
      </c>
      <c r="H9015" s="32" t="s">
        <v>5874</v>
      </c>
      <c r="I9015" s="77">
        <v>2736000</v>
      </c>
      <c r="J9015" s="78" t="s">
        <v>5875</v>
      </c>
      <c r="K9015" s="41"/>
      <c r="L9015" s="42" t="s">
        <v>28377</v>
      </c>
      <c r="M9015" s="79">
        <v>800</v>
      </c>
      <c r="N9015" s="80">
        <v>2689000</v>
      </c>
      <c r="O9015" s="81" t="s">
        <v>5875</v>
      </c>
      <c r="P9015" s="77">
        <v>2689000</v>
      </c>
      <c r="Q9015" s="79">
        <v>831</v>
      </c>
      <c r="R9015" s="77">
        <v>2736000</v>
      </c>
      <c r="S9015" s="41" t="s">
        <v>5875</v>
      </c>
      <c r="T9015" s="41" t="s">
        <v>942</v>
      </c>
      <c r="U9015" s="41" t="s">
        <v>5876</v>
      </c>
      <c r="V9015" s="84"/>
      <c r="W9015" s="85"/>
      <c r="X9015" s="84" t="s">
        <v>644</v>
      </c>
      <c r="Y9015" s="84"/>
      <c r="Z9015" s="84" t="s">
        <v>707</v>
      </c>
      <c r="AA9015" s="62">
        <v>43294</v>
      </c>
    </row>
    <row r="9016" spans="1:27" ht="15.75" x14ac:dyDescent="0.25">
      <c r="A9016" s="76">
        <v>9014</v>
      </c>
      <c r="B9016" s="35" t="s">
        <v>28503</v>
      </c>
      <c r="C9016" s="35" t="s">
        <v>28504</v>
      </c>
      <c r="D9016" s="38" t="s">
        <v>18299</v>
      </c>
      <c r="E9016" s="83" t="s">
        <v>638</v>
      </c>
      <c r="F9016" s="35" t="s">
        <v>1385</v>
      </c>
      <c r="G9016" s="35">
        <v>593</v>
      </c>
      <c r="H9016" s="32" t="s">
        <v>8711</v>
      </c>
      <c r="I9016" s="77">
        <v>1914000</v>
      </c>
      <c r="J9016" s="78"/>
      <c r="K9016" s="41"/>
      <c r="L9016" s="42" t="s">
        <v>28377</v>
      </c>
      <c r="M9016" s="79">
        <v>583</v>
      </c>
      <c r="N9016" s="80">
        <v>1793000</v>
      </c>
      <c r="O9016" s="81"/>
      <c r="P9016" s="77">
        <v>1793000</v>
      </c>
      <c r="Q9016" s="79">
        <v>599</v>
      </c>
      <c r="R9016" s="77">
        <v>1914000</v>
      </c>
      <c r="S9016" s="41"/>
      <c r="T9016" s="41" t="s">
        <v>803</v>
      </c>
      <c r="U9016" s="41" t="s">
        <v>8712</v>
      </c>
      <c r="V9016" s="84"/>
      <c r="W9016" s="85"/>
      <c r="X9016" s="84" t="s">
        <v>644</v>
      </c>
      <c r="Y9016" s="84"/>
      <c r="Z9016" s="84" t="s">
        <v>707</v>
      </c>
      <c r="AA9016" s="62">
        <v>43294</v>
      </c>
    </row>
    <row r="9017" spans="1:27" ht="15.75" x14ac:dyDescent="0.25">
      <c r="A9017" s="76">
        <v>9015</v>
      </c>
      <c r="B9017" s="35" t="s">
        <v>28505</v>
      </c>
      <c r="C9017" s="35" t="s">
        <v>28506</v>
      </c>
      <c r="D9017" s="38" t="s">
        <v>5874</v>
      </c>
      <c r="E9017" s="83" t="s">
        <v>638</v>
      </c>
      <c r="F9017" s="35" t="s">
        <v>660</v>
      </c>
      <c r="G9017" s="35">
        <v>810</v>
      </c>
      <c r="H9017" s="32" t="s">
        <v>5874</v>
      </c>
      <c r="I9017" s="77">
        <v>2736000</v>
      </c>
      <c r="J9017" s="78" t="s">
        <v>5875</v>
      </c>
      <c r="K9017" s="41"/>
      <c r="L9017" s="42" t="s">
        <v>28377</v>
      </c>
      <c r="M9017" s="79">
        <v>800</v>
      </c>
      <c r="N9017" s="80">
        <v>2689000</v>
      </c>
      <c r="O9017" s="81" t="s">
        <v>5875</v>
      </c>
      <c r="P9017" s="77">
        <v>2689000</v>
      </c>
      <c r="Q9017" s="79">
        <v>831</v>
      </c>
      <c r="R9017" s="77">
        <v>2736000</v>
      </c>
      <c r="S9017" s="41" t="s">
        <v>5875</v>
      </c>
      <c r="T9017" s="41" t="s">
        <v>942</v>
      </c>
      <c r="U9017" s="41" t="s">
        <v>5876</v>
      </c>
      <c r="V9017" s="84"/>
      <c r="W9017" s="85"/>
      <c r="X9017" s="84" t="s">
        <v>644</v>
      </c>
      <c r="Y9017" s="84"/>
      <c r="Z9017" s="84" t="s">
        <v>665</v>
      </c>
      <c r="AA9017" s="62">
        <v>43294</v>
      </c>
    </row>
    <row r="9018" spans="1:27" ht="31.5" x14ac:dyDescent="0.25">
      <c r="A9018" s="76">
        <v>9016</v>
      </c>
      <c r="B9018" s="35" t="s">
        <v>28507</v>
      </c>
      <c r="C9018" s="35" t="s">
        <v>28508</v>
      </c>
      <c r="D9018" s="38" t="s">
        <v>5879</v>
      </c>
      <c r="E9018" s="83" t="s">
        <v>638</v>
      </c>
      <c r="F9018" s="35" t="s">
        <v>660</v>
      </c>
      <c r="G9018" s="35">
        <v>592</v>
      </c>
      <c r="H9018" s="32" t="s">
        <v>13333</v>
      </c>
      <c r="I9018" s="77">
        <v>2783000</v>
      </c>
      <c r="J9018" s="78"/>
      <c r="K9018" s="41"/>
      <c r="L9018" s="42" t="s">
        <v>28377</v>
      </c>
      <c r="M9018" s="79">
        <v>582</v>
      </c>
      <c r="N9018" s="80">
        <v>2619000</v>
      </c>
      <c r="O9018" s="81"/>
      <c r="P9018" s="77">
        <v>2619000</v>
      </c>
      <c r="Q9018" s="79">
        <v>598</v>
      </c>
      <c r="R9018" s="77">
        <v>2783000</v>
      </c>
      <c r="S9018" s="41"/>
      <c r="T9018" s="41" t="s">
        <v>803</v>
      </c>
      <c r="U9018" s="41" t="s">
        <v>13334</v>
      </c>
      <c r="V9018" s="84"/>
      <c r="W9018" s="85"/>
      <c r="X9018" s="84" t="s">
        <v>644</v>
      </c>
      <c r="Y9018" s="84"/>
      <c r="Z9018" s="84" t="s">
        <v>707</v>
      </c>
      <c r="AA9018" s="62">
        <v>43294</v>
      </c>
    </row>
    <row r="9019" spans="1:27" ht="31.5" x14ac:dyDescent="0.25">
      <c r="A9019" s="76">
        <v>9017</v>
      </c>
      <c r="B9019" s="35" t="s">
        <v>28509</v>
      </c>
      <c r="C9019" s="35" t="s">
        <v>28510</v>
      </c>
      <c r="D9019" s="38" t="s">
        <v>18380</v>
      </c>
      <c r="E9019" s="83" t="s">
        <v>638</v>
      </c>
      <c r="F9019" s="35" t="s">
        <v>660</v>
      </c>
      <c r="G9019" s="35">
        <v>346</v>
      </c>
      <c r="H9019" s="32" t="s">
        <v>8030</v>
      </c>
      <c r="I9019" s="77">
        <v>2148000</v>
      </c>
      <c r="J9019" s="78"/>
      <c r="K9019" s="41"/>
      <c r="L9019" s="42" t="s">
        <v>28377</v>
      </c>
      <c r="M9019" s="79">
        <v>337</v>
      </c>
      <c r="N9019" s="80">
        <v>2041000</v>
      </c>
      <c r="O9019" s="81"/>
      <c r="P9019" s="77">
        <v>2041000</v>
      </c>
      <c r="Q9019" s="79">
        <v>345</v>
      </c>
      <c r="R9019" s="77">
        <v>2148000</v>
      </c>
      <c r="S9019" s="41"/>
      <c r="T9019" s="41" t="s">
        <v>7856</v>
      </c>
      <c r="U9019" s="41" t="s">
        <v>8031</v>
      </c>
      <c r="V9019" s="84"/>
      <c r="W9019" s="85"/>
      <c r="X9019" s="84" t="s">
        <v>644</v>
      </c>
      <c r="Y9019" s="84"/>
      <c r="Z9019" s="84" t="s">
        <v>707</v>
      </c>
      <c r="AA9019" s="62">
        <v>43294</v>
      </c>
    </row>
    <row r="9020" spans="1:27" ht="15.75" x14ac:dyDescent="0.25">
      <c r="A9020" s="76">
        <v>9018</v>
      </c>
      <c r="B9020" s="35" t="s">
        <v>28511</v>
      </c>
      <c r="C9020" s="35" t="s">
        <v>28512</v>
      </c>
      <c r="D9020" s="38" t="s">
        <v>28513</v>
      </c>
      <c r="E9020" s="83" t="s">
        <v>638</v>
      </c>
      <c r="F9020" s="35" t="s">
        <v>660</v>
      </c>
      <c r="G9020" s="35">
        <v>346</v>
      </c>
      <c r="H9020" s="32" t="s">
        <v>8030</v>
      </c>
      <c r="I9020" s="77">
        <v>2148000</v>
      </c>
      <c r="J9020" s="78"/>
      <c r="K9020" s="41"/>
      <c r="L9020" s="42" t="s">
        <v>28377</v>
      </c>
      <c r="M9020" s="79">
        <v>337</v>
      </c>
      <c r="N9020" s="80">
        <v>2041000</v>
      </c>
      <c r="O9020" s="81"/>
      <c r="P9020" s="77">
        <v>2041000</v>
      </c>
      <c r="Q9020" s="79">
        <v>345</v>
      </c>
      <c r="R9020" s="77">
        <v>2148000</v>
      </c>
      <c r="S9020" s="41"/>
      <c r="T9020" s="41" t="s">
        <v>7856</v>
      </c>
      <c r="U9020" s="41" t="s">
        <v>8031</v>
      </c>
      <c r="V9020" s="84"/>
      <c r="W9020" s="85"/>
      <c r="X9020" s="84" t="s">
        <v>644</v>
      </c>
      <c r="Y9020" s="84"/>
      <c r="Z9020" s="84" t="s">
        <v>707</v>
      </c>
      <c r="AA9020" s="62">
        <v>43294</v>
      </c>
    </row>
    <row r="9021" spans="1:27" ht="31.5" x14ac:dyDescent="0.25">
      <c r="A9021" s="76">
        <v>9019</v>
      </c>
      <c r="B9021" s="35" t="s">
        <v>28514</v>
      </c>
      <c r="C9021" s="35" t="s">
        <v>28515</v>
      </c>
      <c r="D9021" s="38" t="s">
        <v>28516</v>
      </c>
      <c r="E9021" s="83" t="s">
        <v>638</v>
      </c>
      <c r="F9021" s="35" t="s">
        <v>1304</v>
      </c>
      <c r="G9021" s="35">
        <v>1147</v>
      </c>
      <c r="H9021" s="32" t="s">
        <v>8038</v>
      </c>
      <c r="I9021" s="77">
        <v>4700000</v>
      </c>
      <c r="J9021" s="78"/>
      <c r="K9021" s="41"/>
      <c r="L9021" s="42" t="s">
        <v>28377</v>
      </c>
      <c r="M9021" s="79">
        <v>1136</v>
      </c>
      <c r="N9021" s="80">
        <v>4533000</v>
      </c>
      <c r="O9021" s="81"/>
      <c r="P9021" s="77">
        <v>4533000</v>
      </c>
      <c r="Q9021" s="79">
        <v>1172</v>
      </c>
      <c r="R9021" s="77">
        <v>4700000</v>
      </c>
      <c r="S9021" s="41"/>
      <c r="T9021" s="41" t="s">
        <v>796</v>
      </c>
      <c r="U9021" s="41" t="s">
        <v>8039</v>
      </c>
      <c r="V9021" s="84"/>
      <c r="W9021" s="85"/>
      <c r="X9021" s="84" t="s">
        <v>644</v>
      </c>
      <c r="Y9021" s="84"/>
      <c r="Z9021" s="84" t="s">
        <v>665</v>
      </c>
      <c r="AA9021" s="62">
        <v>43294</v>
      </c>
    </row>
    <row r="9022" spans="1:27" ht="31.5" x14ac:dyDescent="0.25">
      <c r="A9022" s="76">
        <v>9020</v>
      </c>
      <c r="B9022" s="35" t="s">
        <v>28517</v>
      </c>
      <c r="C9022" s="35" t="s">
        <v>28518</v>
      </c>
      <c r="D9022" s="38" t="s">
        <v>28519</v>
      </c>
      <c r="E9022" s="83" t="s">
        <v>638</v>
      </c>
      <c r="F9022" s="35" t="s">
        <v>1304</v>
      </c>
      <c r="G9022" s="35">
        <v>588</v>
      </c>
      <c r="H9022" s="32" t="s">
        <v>9638</v>
      </c>
      <c r="I9022" s="77">
        <v>4874000</v>
      </c>
      <c r="J9022" s="78"/>
      <c r="K9022" s="41"/>
      <c r="L9022" s="42" t="s">
        <v>28377</v>
      </c>
      <c r="M9022" s="79">
        <v>578</v>
      </c>
      <c r="N9022" s="80">
        <v>4675000</v>
      </c>
      <c r="O9022" s="81"/>
      <c r="P9022" s="77">
        <v>4675000</v>
      </c>
      <c r="Q9022" s="79">
        <v>594</v>
      </c>
      <c r="R9022" s="77">
        <v>4874000</v>
      </c>
      <c r="S9022" s="41"/>
      <c r="T9022" s="41" t="s">
        <v>803</v>
      </c>
      <c r="U9022" s="41" t="s">
        <v>9639</v>
      </c>
      <c r="V9022" s="84"/>
      <c r="W9022" s="85"/>
      <c r="X9022" s="84" t="s">
        <v>644</v>
      </c>
      <c r="Y9022" s="84"/>
      <c r="Z9022" s="84" t="s">
        <v>707</v>
      </c>
      <c r="AA9022" s="62">
        <v>43294</v>
      </c>
    </row>
    <row r="9023" spans="1:27" ht="15.75" x14ac:dyDescent="0.25">
      <c r="A9023" s="76">
        <v>9021</v>
      </c>
      <c r="B9023" s="35" t="s">
        <v>28520</v>
      </c>
      <c r="C9023" s="35" t="s">
        <v>28521</v>
      </c>
      <c r="D9023" s="38" t="s">
        <v>28522</v>
      </c>
      <c r="E9023" s="83" t="s">
        <v>638</v>
      </c>
      <c r="F9023" s="35" t="s">
        <v>1304</v>
      </c>
      <c r="G9023" s="35">
        <v>1216</v>
      </c>
      <c r="H9023" s="32" t="s">
        <v>26877</v>
      </c>
      <c r="I9023" s="77">
        <v>5580000</v>
      </c>
      <c r="J9023" s="78"/>
      <c r="K9023" s="41"/>
      <c r="L9023" s="42" t="s">
        <v>28377</v>
      </c>
      <c r="M9023" s="79">
        <v>1203</v>
      </c>
      <c r="N9023" s="80">
        <v>5311000</v>
      </c>
      <c r="O9023" s="81"/>
      <c r="P9023" s="77">
        <v>5311000</v>
      </c>
      <c r="Q9023" s="79">
        <v>1239</v>
      </c>
      <c r="R9023" s="77">
        <v>5580000</v>
      </c>
      <c r="S9023" s="41"/>
      <c r="T9023" s="41" t="s">
        <v>26878</v>
      </c>
      <c r="U9023" s="41" t="s">
        <v>26879</v>
      </c>
      <c r="V9023" s="84"/>
      <c r="W9023" s="85"/>
      <c r="X9023" s="84" t="s">
        <v>644</v>
      </c>
      <c r="Y9023" s="84"/>
      <c r="Z9023" s="84" t="s">
        <v>707</v>
      </c>
      <c r="AA9023" s="62">
        <v>43294</v>
      </c>
    </row>
    <row r="9024" spans="1:27" ht="31.5" x14ac:dyDescent="0.25">
      <c r="A9024" s="76">
        <v>9022</v>
      </c>
      <c r="B9024" s="35" t="s">
        <v>28523</v>
      </c>
      <c r="C9024" s="35" t="s">
        <v>28524</v>
      </c>
      <c r="D9024" s="38" t="s">
        <v>28525</v>
      </c>
      <c r="E9024" s="83" t="s">
        <v>638</v>
      </c>
      <c r="F9024" s="35" t="s">
        <v>660</v>
      </c>
      <c r="G9024" s="35">
        <v>583</v>
      </c>
      <c r="H9024" s="32" t="s">
        <v>9885</v>
      </c>
      <c r="I9024" s="77">
        <v>3278000</v>
      </c>
      <c r="J9024" s="78"/>
      <c r="K9024" s="41"/>
      <c r="L9024" s="42" t="s">
        <v>28377</v>
      </c>
      <c r="M9024" s="79">
        <v>573</v>
      </c>
      <c r="N9024" s="80">
        <v>3167000</v>
      </c>
      <c r="O9024" s="81"/>
      <c r="P9024" s="77">
        <v>3167000</v>
      </c>
      <c r="Q9024" s="79">
        <v>589</v>
      </c>
      <c r="R9024" s="77">
        <v>3278000</v>
      </c>
      <c r="S9024" s="41"/>
      <c r="T9024" s="41" t="s">
        <v>803</v>
      </c>
      <c r="U9024" s="41" t="s">
        <v>9886</v>
      </c>
      <c r="V9024" s="84"/>
      <c r="W9024" s="85"/>
      <c r="X9024" s="84" t="s">
        <v>644</v>
      </c>
      <c r="Y9024" s="84"/>
      <c r="Z9024" s="84" t="s">
        <v>707</v>
      </c>
      <c r="AA9024" s="62">
        <v>43294</v>
      </c>
    </row>
    <row r="9025" spans="1:27" ht="31.5" x14ac:dyDescent="0.25">
      <c r="A9025" s="76">
        <v>9023</v>
      </c>
      <c r="B9025" s="35" t="s">
        <v>28526</v>
      </c>
      <c r="C9025" s="35" t="s">
        <v>28527</v>
      </c>
      <c r="D9025" s="38" t="s">
        <v>28528</v>
      </c>
      <c r="E9025" s="83" t="s">
        <v>679</v>
      </c>
      <c r="F9025" s="35" t="s">
        <v>1385</v>
      </c>
      <c r="G9025" s="35">
        <v>593</v>
      </c>
      <c r="H9025" s="32" t="s">
        <v>8711</v>
      </c>
      <c r="I9025" s="77">
        <v>1914000</v>
      </c>
      <c r="J9025" s="78"/>
      <c r="K9025" s="41"/>
      <c r="L9025" s="42" t="s">
        <v>28377</v>
      </c>
      <c r="M9025" s="79">
        <v>583</v>
      </c>
      <c r="N9025" s="80">
        <v>1793000</v>
      </c>
      <c r="O9025" s="81"/>
      <c r="P9025" s="77">
        <v>1793000</v>
      </c>
      <c r="Q9025" s="79">
        <v>599</v>
      </c>
      <c r="R9025" s="77">
        <v>1914000</v>
      </c>
      <c r="S9025" s="41"/>
      <c r="T9025" s="41" t="s">
        <v>803</v>
      </c>
      <c r="U9025" s="41" t="s">
        <v>8712</v>
      </c>
      <c r="V9025" s="84"/>
      <c r="W9025" s="85"/>
      <c r="X9025" s="84" t="s">
        <v>644</v>
      </c>
      <c r="Y9025" s="84"/>
      <c r="Z9025" s="84" t="s">
        <v>707</v>
      </c>
      <c r="AA9025" s="62">
        <v>43294</v>
      </c>
    </row>
    <row r="9026" spans="1:27" ht="31.5" x14ac:dyDescent="0.25">
      <c r="A9026" s="76">
        <v>9024</v>
      </c>
      <c r="B9026" s="35" t="s">
        <v>28529</v>
      </c>
      <c r="C9026" s="35" t="s">
        <v>28530</v>
      </c>
      <c r="D9026" s="38" t="s">
        <v>28531</v>
      </c>
      <c r="E9026" s="83" t="s">
        <v>638</v>
      </c>
      <c r="F9026" s="35" t="s">
        <v>1304</v>
      </c>
      <c r="G9026" s="35">
        <v>1216</v>
      </c>
      <c r="H9026" s="32" t="s">
        <v>26877</v>
      </c>
      <c r="I9026" s="77">
        <v>5580000</v>
      </c>
      <c r="J9026" s="78"/>
      <c r="K9026" s="41"/>
      <c r="L9026" s="42" t="s">
        <v>28377</v>
      </c>
      <c r="M9026" s="79">
        <v>1203</v>
      </c>
      <c r="N9026" s="80">
        <v>5311000</v>
      </c>
      <c r="O9026" s="81"/>
      <c r="P9026" s="77">
        <v>5311000</v>
      </c>
      <c r="Q9026" s="79">
        <v>1239</v>
      </c>
      <c r="R9026" s="77">
        <v>5580000</v>
      </c>
      <c r="S9026" s="41"/>
      <c r="T9026" s="41" t="s">
        <v>26878</v>
      </c>
      <c r="U9026" s="41" t="s">
        <v>26879</v>
      </c>
      <c r="V9026" s="84"/>
      <c r="W9026" s="85"/>
      <c r="X9026" s="84" t="s">
        <v>644</v>
      </c>
      <c r="Y9026" s="84"/>
      <c r="Z9026" s="84" t="s">
        <v>707</v>
      </c>
      <c r="AA9026" s="62">
        <v>43294</v>
      </c>
    </row>
    <row r="9027" spans="1:27" ht="31.5" x14ac:dyDescent="0.25">
      <c r="A9027" s="76">
        <v>9025</v>
      </c>
      <c r="B9027" s="35" t="s">
        <v>28532</v>
      </c>
      <c r="C9027" s="35" t="s">
        <v>28533</v>
      </c>
      <c r="D9027" s="38" t="s">
        <v>28534</v>
      </c>
      <c r="E9027" s="83" t="s">
        <v>638</v>
      </c>
      <c r="F9027" s="35" t="s">
        <v>1304</v>
      </c>
      <c r="G9027" s="35">
        <v>588</v>
      </c>
      <c r="H9027" s="32" t="s">
        <v>9638</v>
      </c>
      <c r="I9027" s="77">
        <v>4874000</v>
      </c>
      <c r="J9027" s="78"/>
      <c r="K9027" s="41"/>
      <c r="L9027" s="42" t="s">
        <v>28377</v>
      </c>
      <c r="M9027" s="79">
        <v>578</v>
      </c>
      <c r="N9027" s="80">
        <v>4675000</v>
      </c>
      <c r="O9027" s="81"/>
      <c r="P9027" s="77">
        <v>4675000</v>
      </c>
      <c r="Q9027" s="79">
        <v>594</v>
      </c>
      <c r="R9027" s="77">
        <v>4874000</v>
      </c>
      <c r="S9027" s="41"/>
      <c r="T9027" s="41" t="s">
        <v>803</v>
      </c>
      <c r="U9027" s="41" t="s">
        <v>9639</v>
      </c>
      <c r="V9027" s="84"/>
      <c r="W9027" s="85"/>
      <c r="X9027" s="84" t="s">
        <v>644</v>
      </c>
      <c r="Y9027" s="84"/>
      <c r="Z9027" s="84" t="s">
        <v>707</v>
      </c>
      <c r="AA9027" s="62">
        <v>43294</v>
      </c>
    </row>
    <row r="9028" spans="1:27" ht="31.5" x14ac:dyDescent="0.25">
      <c r="A9028" s="76">
        <v>9026</v>
      </c>
      <c r="B9028" s="35" t="s">
        <v>28535</v>
      </c>
      <c r="C9028" s="35" t="s">
        <v>28536</v>
      </c>
      <c r="D9028" s="38" t="s">
        <v>28537</v>
      </c>
      <c r="E9028" s="83" t="s">
        <v>638</v>
      </c>
      <c r="F9028" s="35" t="s">
        <v>660</v>
      </c>
      <c r="G9028" s="35">
        <v>583</v>
      </c>
      <c r="H9028" s="32" t="s">
        <v>9885</v>
      </c>
      <c r="I9028" s="77">
        <v>3278000</v>
      </c>
      <c r="J9028" s="78"/>
      <c r="K9028" s="41"/>
      <c r="L9028" s="42" t="s">
        <v>28377</v>
      </c>
      <c r="M9028" s="79">
        <v>573</v>
      </c>
      <c r="N9028" s="80">
        <v>3167000</v>
      </c>
      <c r="O9028" s="81"/>
      <c r="P9028" s="77">
        <v>3167000</v>
      </c>
      <c r="Q9028" s="79">
        <v>589</v>
      </c>
      <c r="R9028" s="77">
        <v>3278000</v>
      </c>
      <c r="S9028" s="41"/>
      <c r="T9028" s="41" t="s">
        <v>803</v>
      </c>
      <c r="U9028" s="41" t="s">
        <v>9886</v>
      </c>
      <c r="V9028" s="84"/>
      <c r="W9028" s="85"/>
      <c r="X9028" s="84" t="s">
        <v>644</v>
      </c>
      <c r="Y9028" s="84"/>
      <c r="Z9028" s="84" t="s">
        <v>707</v>
      </c>
      <c r="AA9028" s="62">
        <v>43294</v>
      </c>
    </row>
    <row r="9029" spans="1:27" ht="31.5" x14ac:dyDescent="0.25">
      <c r="A9029" s="76">
        <v>9027</v>
      </c>
      <c r="B9029" s="35" t="s">
        <v>28538</v>
      </c>
      <c r="C9029" s="35" t="s">
        <v>28539</v>
      </c>
      <c r="D9029" s="38" t="s">
        <v>28540</v>
      </c>
      <c r="E9029" s="83" t="s">
        <v>638</v>
      </c>
      <c r="F9029" s="35" t="s">
        <v>660</v>
      </c>
      <c r="G9029" s="35">
        <v>583</v>
      </c>
      <c r="H9029" s="32" t="s">
        <v>9885</v>
      </c>
      <c r="I9029" s="77">
        <v>3278000</v>
      </c>
      <c r="J9029" s="78"/>
      <c r="K9029" s="41"/>
      <c r="L9029" s="42" t="s">
        <v>28377</v>
      </c>
      <c r="M9029" s="79">
        <v>573</v>
      </c>
      <c r="N9029" s="80">
        <v>3167000</v>
      </c>
      <c r="O9029" s="81"/>
      <c r="P9029" s="77">
        <v>3167000</v>
      </c>
      <c r="Q9029" s="79">
        <v>589</v>
      </c>
      <c r="R9029" s="77">
        <v>3278000</v>
      </c>
      <c r="S9029" s="41"/>
      <c r="T9029" s="41" t="s">
        <v>803</v>
      </c>
      <c r="U9029" s="41" t="s">
        <v>9886</v>
      </c>
      <c r="V9029" s="84"/>
      <c r="W9029" s="85"/>
      <c r="X9029" s="84" t="s">
        <v>644</v>
      </c>
      <c r="Y9029" s="84"/>
      <c r="Z9029" s="84" t="s">
        <v>707</v>
      </c>
      <c r="AA9029" s="62">
        <v>43294</v>
      </c>
    </row>
    <row r="9030" spans="1:27" ht="31.5" x14ac:dyDescent="0.25">
      <c r="A9030" s="76">
        <v>9028</v>
      </c>
      <c r="B9030" s="35" t="s">
        <v>28541</v>
      </c>
      <c r="C9030" s="35" t="s">
        <v>28542</v>
      </c>
      <c r="D9030" s="38" t="s">
        <v>28543</v>
      </c>
      <c r="E9030" s="83" t="s">
        <v>638</v>
      </c>
      <c r="F9030" s="35" t="s">
        <v>660</v>
      </c>
      <c r="G9030" s="35">
        <v>588</v>
      </c>
      <c r="H9030" s="32" t="s">
        <v>9638</v>
      </c>
      <c r="I9030" s="77">
        <v>4874000</v>
      </c>
      <c r="J9030" s="78"/>
      <c r="K9030" s="41"/>
      <c r="L9030" s="42" t="s">
        <v>28377</v>
      </c>
      <c r="M9030" s="79">
        <v>578</v>
      </c>
      <c r="N9030" s="80">
        <v>4675000</v>
      </c>
      <c r="O9030" s="81"/>
      <c r="P9030" s="77">
        <v>4675000</v>
      </c>
      <c r="Q9030" s="79">
        <v>594</v>
      </c>
      <c r="R9030" s="77">
        <v>4874000</v>
      </c>
      <c r="S9030" s="41"/>
      <c r="T9030" s="41" t="s">
        <v>803</v>
      </c>
      <c r="U9030" s="41" t="s">
        <v>9639</v>
      </c>
      <c r="V9030" s="84"/>
      <c r="W9030" s="85"/>
      <c r="X9030" s="84" t="s">
        <v>644</v>
      </c>
      <c r="Y9030" s="84"/>
      <c r="Z9030" s="84" t="s">
        <v>707</v>
      </c>
      <c r="AA9030" s="62">
        <v>43294</v>
      </c>
    </row>
    <row r="9031" spans="1:27" ht="31.5" x14ac:dyDescent="0.25">
      <c r="A9031" s="76">
        <v>9029</v>
      </c>
      <c r="B9031" s="35" t="s">
        <v>28544</v>
      </c>
      <c r="C9031" s="35" t="s">
        <v>28545</v>
      </c>
      <c r="D9031" s="38" t="s">
        <v>28546</v>
      </c>
      <c r="E9031" s="83" t="s">
        <v>638</v>
      </c>
      <c r="F9031" s="35" t="s">
        <v>660</v>
      </c>
      <c r="G9031" s="35">
        <v>583</v>
      </c>
      <c r="H9031" s="32" t="s">
        <v>9885</v>
      </c>
      <c r="I9031" s="77">
        <v>3278000</v>
      </c>
      <c r="J9031" s="78"/>
      <c r="K9031" s="41"/>
      <c r="L9031" s="42" t="s">
        <v>28377</v>
      </c>
      <c r="M9031" s="79">
        <v>573</v>
      </c>
      <c r="N9031" s="80">
        <v>3167000</v>
      </c>
      <c r="O9031" s="81"/>
      <c r="P9031" s="77">
        <v>3167000</v>
      </c>
      <c r="Q9031" s="79">
        <v>589</v>
      </c>
      <c r="R9031" s="77">
        <v>3278000</v>
      </c>
      <c r="S9031" s="41"/>
      <c r="T9031" s="41" t="s">
        <v>803</v>
      </c>
      <c r="U9031" s="41" t="s">
        <v>9886</v>
      </c>
      <c r="V9031" s="84"/>
      <c r="W9031" s="85"/>
      <c r="X9031" s="84" t="s">
        <v>644</v>
      </c>
      <c r="Y9031" s="84"/>
      <c r="Z9031" s="84" t="s">
        <v>707</v>
      </c>
      <c r="AA9031" s="62">
        <v>43294</v>
      </c>
    </row>
    <row r="9032" spans="1:27" ht="31.5" x14ac:dyDescent="0.25">
      <c r="A9032" s="76">
        <v>9030</v>
      </c>
      <c r="B9032" s="35" t="s">
        <v>28547</v>
      </c>
      <c r="C9032" s="35" t="s">
        <v>28548</v>
      </c>
      <c r="D9032" s="38" t="s">
        <v>28549</v>
      </c>
      <c r="E9032" s="83" t="s">
        <v>638</v>
      </c>
      <c r="F9032" s="35" t="s">
        <v>1385</v>
      </c>
      <c r="G9032" s="35">
        <v>583</v>
      </c>
      <c r="H9032" s="32" t="s">
        <v>9885</v>
      </c>
      <c r="I9032" s="77">
        <v>3278000</v>
      </c>
      <c r="J9032" s="78"/>
      <c r="K9032" s="41"/>
      <c r="L9032" s="42" t="s">
        <v>28377</v>
      </c>
      <c r="M9032" s="79">
        <v>573</v>
      </c>
      <c r="N9032" s="80">
        <v>3167000</v>
      </c>
      <c r="O9032" s="81"/>
      <c r="P9032" s="77">
        <v>3167000</v>
      </c>
      <c r="Q9032" s="79">
        <v>589</v>
      </c>
      <c r="R9032" s="77">
        <v>3278000</v>
      </c>
      <c r="S9032" s="41"/>
      <c r="T9032" s="41" t="s">
        <v>803</v>
      </c>
      <c r="U9032" s="41" t="s">
        <v>9886</v>
      </c>
      <c r="V9032" s="84"/>
      <c r="W9032" s="85"/>
      <c r="X9032" s="84" t="s">
        <v>644</v>
      </c>
      <c r="Y9032" s="84"/>
      <c r="Z9032" s="84" t="s">
        <v>707</v>
      </c>
      <c r="AA9032" s="62">
        <v>43294</v>
      </c>
    </row>
    <row r="9033" spans="1:27" ht="15.75" x14ac:dyDescent="0.25">
      <c r="A9033" s="76">
        <v>9031</v>
      </c>
      <c r="B9033" s="35" t="s">
        <v>28550</v>
      </c>
      <c r="C9033" s="35" t="s">
        <v>28551</v>
      </c>
      <c r="D9033" s="38" t="s">
        <v>28552</v>
      </c>
      <c r="E9033" s="83" t="s">
        <v>638</v>
      </c>
      <c r="F9033" s="35" t="s">
        <v>5745</v>
      </c>
      <c r="G9033" s="35">
        <v>846</v>
      </c>
      <c r="H9033" s="32" t="s">
        <v>7466</v>
      </c>
      <c r="I9033" s="77">
        <v>713000</v>
      </c>
      <c r="J9033" s="78"/>
      <c r="K9033" s="41"/>
      <c r="L9033" s="42" t="s">
        <v>28377</v>
      </c>
      <c r="M9033" s="79">
        <v>836</v>
      </c>
      <c r="N9033" s="80">
        <v>689000</v>
      </c>
      <c r="O9033" s="81"/>
      <c r="P9033" s="77">
        <v>689000</v>
      </c>
      <c r="Q9033" s="79">
        <v>868</v>
      </c>
      <c r="R9033" s="77">
        <v>713000</v>
      </c>
      <c r="S9033" s="41"/>
      <c r="T9033" s="41" t="s">
        <v>942</v>
      </c>
      <c r="U9033" s="41" t="s">
        <v>7467</v>
      </c>
      <c r="V9033" s="84"/>
      <c r="W9033" s="85"/>
      <c r="X9033" s="84" t="s">
        <v>644</v>
      </c>
      <c r="Y9033" s="84"/>
      <c r="Z9033" s="84" t="s">
        <v>707</v>
      </c>
      <c r="AA9033" s="62">
        <v>43294</v>
      </c>
    </row>
    <row r="9034" spans="1:27" ht="15.75" x14ac:dyDescent="0.25">
      <c r="A9034" s="76">
        <v>9032</v>
      </c>
      <c r="B9034" s="35" t="s">
        <v>28553</v>
      </c>
      <c r="C9034" s="35" t="s">
        <v>28554</v>
      </c>
      <c r="D9034" s="38" t="s">
        <v>28555</v>
      </c>
      <c r="E9034" s="83" t="s">
        <v>638</v>
      </c>
      <c r="F9034" s="35" t="s">
        <v>1385</v>
      </c>
      <c r="G9034" s="35">
        <v>844</v>
      </c>
      <c r="H9034" s="32" t="s">
        <v>7306</v>
      </c>
      <c r="I9034" s="77">
        <v>1224000</v>
      </c>
      <c r="J9034" s="78"/>
      <c r="K9034" s="41"/>
      <c r="L9034" s="42" t="s">
        <v>28377</v>
      </c>
      <c r="M9034" s="79">
        <v>834</v>
      </c>
      <c r="N9034" s="80">
        <v>1200000</v>
      </c>
      <c r="O9034" s="81"/>
      <c r="P9034" s="77">
        <v>1200000</v>
      </c>
      <c r="Q9034" s="79">
        <v>866</v>
      </c>
      <c r="R9034" s="77">
        <v>1224000</v>
      </c>
      <c r="S9034" s="41"/>
      <c r="T9034" s="41" t="s">
        <v>942</v>
      </c>
      <c r="U9034" s="41" t="s">
        <v>7307</v>
      </c>
      <c r="V9034" s="84"/>
      <c r="W9034" s="85"/>
      <c r="X9034" s="84" t="s">
        <v>644</v>
      </c>
      <c r="Y9034" s="84"/>
      <c r="Z9034" s="84" t="s">
        <v>707</v>
      </c>
      <c r="AA9034" s="62">
        <v>43294</v>
      </c>
    </row>
    <row r="9035" spans="1:27" ht="15.75" x14ac:dyDescent="0.25">
      <c r="A9035" s="76">
        <v>9033</v>
      </c>
      <c r="B9035" s="35" t="s">
        <v>28556</v>
      </c>
      <c r="C9035" s="35" t="s">
        <v>28557</v>
      </c>
      <c r="D9035" s="38" t="s">
        <v>28558</v>
      </c>
      <c r="E9035" s="83" t="s">
        <v>638</v>
      </c>
      <c r="F9035" s="35" t="s">
        <v>1385</v>
      </c>
      <c r="G9035" s="35">
        <v>593</v>
      </c>
      <c r="H9035" s="32" t="s">
        <v>8711</v>
      </c>
      <c r="I9035" s="77">
        <v>1914000</v>
      </c>
      <c r="J9035" s="78"/>
      <c r="K9035" s="41"/>
      <c r="L9035" s="42" t="s">
        <v>28377</v>
      </c>
      <c r="M9035" s="79">
        <v>583</v>
      </c>
      <c r="N9035" s="80">
        <v>1793000</v>
      </c>
      <c r="O9035" s="81"/>
      <c r="P9035" s="77">
        <v>1793000</v>
      </c>
      <c r="Q9035" s="79">
        <v>599</v>
      </c>
      <c r="R9035" s="77">
        <v>1914000</v>
      </c>
      <c r="S9035" s="41"/>
      <c r="T9035" s="41" t="s">
        <v>803</v>
      </c>
      <c r="U9035" s="41" t="s">
        <v>8712</v>
      </c>
      <c r="V9035" s="84"/>
      <c r="W9035" s="85"/>
      <c r="X9035" s="84" t="s">
        <v>644</v>
      </c>
      <c r="Y9035" s="84"/>
      <c r="Z9035" s="84" t="s">
        <v>707</v>
      </c>
      <c r="AA9035" s="62">
        <v>43294</v>
      </c>
    </row>
    <row r="9036" spans="1:27" ht="15.75" x14ac:dyDescent="0.25">
      <c r="A9036" s="76">
        <v>9034</v>
      </c>
      <c r="B9036" s="35" t="s">
        <v>28559</v>
      </c>
      <c r="C9036" s="35" t="s">
        <v>28560</v>
      </c>
      <c r="D9036" s="38" t="s">
        <v>28561</v>
      </c>
      <c r="E9036" s="83" t="s">
        <v>638</v>
      </c>
      <c r="F9036" s="35" t="s">
        <v>660</v>
      </c>
      <c r="G9036" s="35">
        <v>592</v>
      </c>
      <c r="H9036" s="32" t="s">
        <v>13333</v>
      </c>
      <c r="I9036" s="77">
        <v>2783000</v>
      </c>
      <c r="J9036" s="78"/>
      <c r="K9036" s="41"/>
      <c r="L9036" s="42" t="s">
        <v>28377</v>
      </c>
      <c r="M9036" s="79">
        <v>582</v>
      </c>
      <c r="N9036" s="80">
        <v>2619000</v>
      </c>
      <c r="O9036" s="81"/>
      <c r="P9036" s="77">
        <v>2619000</v>
      </c>
      <c r="Q9036" s="79">
        <v>598</v>
      </c>
      <c r="R9036" s="77">
        <v>2783000</v>
      </c>
      <c r="S9036" s="41"/>
      <c r="T9036" s="41" t="s">
        <v>803</v>
      </c>
      <c r="U9036" s="41" t="s">
        <v>13334</v>
      </c>
      <c r="V9036" s="84"/>
      <c r="W9036" s="85"/>
      <c r="X9036" s="84" t="s">
        <v>644</v>
      </c>
      <c r="Y9036" s="84"/>
      <c r="Z9036" s="84" t="s">
        <v>707</v>
      </c>
      <c r="AA9036" s="62">
        <v>43294</v>
      </c>
    </row>
    <row r="9037" spans="1:27" ht="15.75" x14ac:dyDescent="0.25">
      <c r="A9037" s="76">
        <v>9035</v>
      </c>
      <c r="B9037" s="35" t="s">
        <v>28562</v>
      </c>
      <c r="C9037" s="35" t="s">
        <v>28563</v>
      </c>
      <c r="D9037" s="38" t="s">
        <v>28564</v>
      </c>
      <c r="E9037" s="83" t="s">
        <v>638</v>
      </c>
      <c r="F9037" s="35" t="s">
        <v>660</v>
      </c>
      <c r="G9037" s="35">
        <v>1146</v>
      </c>
      <c r="H9037" s="32" t="s">
        <v>8080</v>
      </c>
      <c r="I9037" s="77">
        <v>3831000</v>
      </c>
      <c r="J9037" s="78"/>
      <c r="K9037" s="41"/>
      <c r="L9037" s="42" t="s">
        <v>28377</v>
      </c>
      <c r="M9037" s="79">
        <v>1135</v>
      </c>
      <c r="N9037" s="80">
        <v>3679000</v>
      </c>
      <c r="O9037" s="81"/>
      <c r="P9037" s="77">
        <v>3679000</v>
      </c>
      <c r="Q9037" s="79">
        <v>1171</v>
      </c>
      <c r="R9037" s="77">
        <v>3831000</v>
      </c>
      <c r="S9037" s="41"/>
      <c r="T9037" s="41" t="s">
        <v>796</v>
      </c>
      <c r="U9037" s="41" t="s">
        <v>8081</v>
      </c>
      <c r="V9037" s="84"/>
      <c r="W9037" s="85"/>
      <c r="X9037" s="84" t="s">
        <v>644</v>
      </c>
      <c r="Y9037" s="84"/>
      <c r="Z9037" s="84" t="s">
        <v>707</v>
      </c>
      <c r="AA9037" s="62">
        <v>43294</v>
      </c>
    </row>
    <row r="9038" spans="1:27" ht="15.75" x14ac:dyDescent="0.25">
      <c r="A9038" s="76">
        <v>9036</v>
      </c>
      <c r="B9038" s="35" t="s">
        <v>28565</v>
      </c>
      <c r="C9038" s="35" t="s">
        <v>28566</v>
      </c>
      <c r="D9038" s="38" t="s">
        <v>28567</v>
      </c>
      <c r="E9038" s="83" t="s">
        <v>638</v>
      </c>
      <c r="F9038" s="35" t="s">
        <v>660</v>
      </c>
      <c r="G9038" s="35">
        <v>1146</v>
      </c>
      <c r="H9038" s="32" t="s">
        <v>8080</v>
      </c>
      <c r="I9038" s="77">
        <v>3831000</v>
      </c>
      <c r="J9038" s="78"/>
      <c r="K9038" s="41"/>
      <c r="L9038" s="42" t="s">
        <v>28377</v>
      </c>
      <c r="M9038" s="79">
        <v>1135</v>
      </c>
      <c r="N9038" s="80">
        <v>3679000</v>
      </c>
      <c r="O9038" s="81"/>
      <c r="P9038" s="77">
        <v>3679000</v>
      </c>
      <c r="Q9038" s="79">
        <v>1171</v>
      </c>
      <c r="R9038" s="77">
        <v>3831000</v>
      </c>
      <c r="S9038" s="41"/>
      <c r="T9038" s="41" t="s">
        <v>796</v>
      </c>
      <c r="U9038" s="41" t="s">
        <v>8081</v>
      </c>
      <c r="V9038" s="84"/>
      <c r="W9038" s="85"/>
      <c r="X9038" s="84" t="s">
        <v>644</v>
      </c>
      <c r="Y9038" s="84"/>
      <c r="Z9038" s="84" t="s">
        <v>707</v>
      </c>
      <c r="AA9038" s="62">
        <v>43294</v>
      </c>
    </row>
    <row r="9039" spans="1:27" ht="31.5" x14ac:dyDescent="0.25">
      <c r="A9039" s="76">
        <v>9037</v>
      </c>
      <c r="B9039" s="35" t="s">
        <v>28568</v>
      </c>
      <c r="C9039" s="35" t="s">
        <v>28569</v>
      </c>
      <c r="D9039" s="38" t="s">
        <v>28570</v>
      </c>
      <c r="E9039" s="83" t="s">
        <v>679</v>
      </c>
      <c r="F9039" s="35" t="s">
        <v>1385</v>
      </c>
      <c r="G9039" s="35">
        <v>583</v>
      </c>
      <c r="H9039" s="32" t="s">
        <v>9885</v>
      </c>
      <c r="I9039" s="77">
        <v>3278000</v>
      </c>
      <c r="J9039" s="78"/>
      <c r="K9039" s="41"/>
      <c r="L9039" s="42" t="s">
        <v>28377</v>
      </c>
      <c r="M9039" s="79">
        <v>573</v>
      </c>
      <c r="N9039" s="80">
        <v>3167000</v>
      </c>
      <c r="O9039" s="81"/>
      <c r="P9039" s="77">
        <v>3167000</v>
      </c>
      <c r="Q9039" s="79">
        <v>589</v>
      </c>
      <c r="R9039" s="77">
        <v>3278000</v>
      </c>
      <c r="S9039" s="41"/>
      <c r="T9039" s="41" t="s">
        <v>803</v>
      </c>
      <c r="U9039" s="41" t="s">
        <v>9886</v>
      </c>
      <c r="V9039" s="84"/>
      <c r="W9039" s="85"/>
      <c r="X9039" s="84" t="s">
        <v>644</v>
      </c>
      <c r="Y9039" s="84"/>
      <c r="Z9039" s="84" t="s">
        <v>707</v>
      </c>
      <c r="AA9039" s="62">
        <v>43294</v>
      </c>
    </row>
    <row r="9040" spans="1:27" ht="31.5" x14ac:dyDescent="0.25">
      <c r="A9040" s="76">
        <v>9038</v>
      </c>
      <c r="B9040" s="35" t="s">
        <v>28571</v>
      </c>
      <c r="C9040" s="35" t="s">
        <v>28572</v>
      </c>
      <c r="D9040" s="38" t="s">
        <v>28573</v>
      </c>
      <c r="E9040" s="83" t="s">
        <v>679</v>
      </c>
      <c r="F9040" s="35" t="s">
        <v>1385</v>
      </c>
      <c r="G9040" s="35">
        <v>583</v>
      </c>
      <c r="H9040" s="32" t="s">
        <v>9885</v>
      </c>
      <c r="I9040" s="77">
        <v>3278000</v>
      </c>
      <c r="J9040" s="78"/>
      <c r="K9040" s="41"/>
      <c r="L9040" s="42" t="s">
        <v>28377</v>
      </c>
      <c r="M9040" s="79">
        <v>573</v>
      </c>
      <c r="N9040" s="80">
        <v>3167000</v>
      </c>
      <c r="O9040" s="81"/>
      <c r="P9040" s="77">
        <v>3167000</v>
      </c>
      <c r="Q9040" s="79">
        <v>589</v>
      </c>
      <c r="R9040" s="77">
        <v>3278000</v>
      </c>
      <c r="S9040" s="41"/>
      <c r="T9040" s="41" t="s">
        <v>803</v>
      </c>
      <c r="U9040" s="41" t="s">
        <v>9886</v>
      </c>
      <c r="V9040" s="84"/>
      <c r="W9040" s="85"/>
      <c r="X9040" s="84" t="s">
        <v>644</v>
      </c>
      <c r="Y9040" s="84"/>
      <c r="Z9040" s="84" t="s">
        <v>707</v>
      </c>
      <c r="AA9040" s="62">
        <v>43294</v>
      </c>
    </row>
    <row r="9041" spans="1:27" ht="15.75" x14ac:dyDescent="0.25">
      <c r="A9041" s="76">
        <v>9039</v>
      </c>
      <c r="B9041" s="35" t="s">
        <v>28574</v>
      </c>
      <c r="C9041" s="35" t="s">
        <v>28572</v>
      </c>
      <c r="D9041" s="38" t="s">
        <v>28573</v>
      </c>
      <c r="E9041" s="83" t="s">
        <v>679</v>
      </c>
      <c r="F9041" s="35" t="s">
        <v>1385</v>
      </c>
      <c r="G9041" s="35">
        <v>585</v>
      </c>
      <c r="H9041" s="32" t="s">
        <v>5913</v>
      </c>
      <c r="I9041" s="77">
        <v>2760000</v>
      </c>
      <c r="J9041" s="78"/>
      <c r="K9041" s="41"/>
      <c r="L9041" s="42" t="s">
        <v>28377</v>
      </c>
      <c r="M9041" s="79">
        <v>575</v>
      </c>
      <c r="N9041" s="80">
        <v>2689000</v>
      </c>
      <c r="O9041" s="81"/>
      <c r="P9041" s="77">
        <v>2689000</v>
      </c>
      <c r="Q9041" s="79">
        <v>591</v>
      </c>
      <c r="R9041" s="77">
        <v>2760000</v>
      </c>
      <c r="S9041" s="41"/>
      <c r="T9041" s="41" t="s">
        <v>803</v>
      </c>
      <c r="U9041" s="41" t="s">
        <v>5914</v>
      </c>
      <c r="V9041" s="84"/>
      <c r="W9041" s="85"/>
      <c r="X9041" s="84" t="s">
        <v>644</v>
      </c>
      <c r="Y9041" s="84"/>
      <c r="Z9041" s="84" t="s">
        <v>707</v>
      </c>
      <c r="AA9041" s="62">
        <v>43294</v>
      </c>
    </row>
    <row r="9042" spans="1:27" ht="15.75" x14ac:dyDescent="0.25">
      <c r="A9042" s="76">
        <v>9040</v>
      </c>
      <c r="B9042" s="35" t="s">
        <v>28575</v>
      </c>
      <c r="C9042" s="35" t="s">
        <v>28576</v>
      </c>
      <c r="D9042" s="38" t="s">
        <v>28577</v>
      </c>
      <c r="E9042" s="83" t="s">
        <v>679</v>
      </c>
      <c r="F9042" s="35" t="s">
        <v>5745</v>
      </c>
      <c r="G9042" s="35">
        <v>594</v>
      </c>
      <c r="H9042" s="32" t="s">
        <v>8991</v>
      </c>
      <c r="I9042" s="77">
        <v>1211000</v>
      </c>
      <c r="J9042" s="78"/>
      <c r="K9042" s="41"/>
      <c r="L9042" s="42" t="s">
        <v>28377</v>
      </c>
      <c r="M9042" s="79">
        <v>584</v>
      </c>
      <c r="N9042" s="80">
        <v>1136000</v>
      </c>
      <c r="O9042" s="81"/>
      <c r="P9042" s="77">
        <v>1136000</v>
      </c>
      <c r="Q9042" s="79">
        <v>600</v>
      </c>
      <c r="R9042" s="77">
        <v>1211000</v>
      </c>
      <c r="S9042" s="41"/>
      <c r="T9042" s="41" t="s">
        <v>803</v>
      </c>
      <c r="U9042" s="41" t="s">
        <v>8992</v>
      </c>
      <c r="V9042" s="84"/>
      <c r="W9042" s="85"/>
      <c r="X9042" s="84" t="s">
        <v>644</v>
      </c>
      <c r="Y9042" s="84"/>
      <c r="Z9042" s="84" t="s">
        <v>707</v>
      </c>
      <c r="AA9042" s="62">
        <v>43294</v>
      </c>
    </row>
    <row r="9043" spans="1:27" ht="15.75" x14ac:dyDescent="0.25">
      <c r="A9043" s="76">
        <v>9041</v>
      </c>
      <c r="B9043" s="35" t="s">
        <v>28578</v>
      </c>
      <c r="C9043" s="35" t="s">
        <v>28579</v>
      </c>
      <c r="D9043" s="38" t="s">
        <v>28580</v>
      </c>
      <c r="E9043" s="83" t="s">
        <v>679</v>
      </c>
      <c r="F9043" s="35" t="s">
        <v>5745</v>
      </c>
      <c r="G9043" s="35">
        <v>585</v>
      </c>
      <c r="H9043" s="32" t="s">
        <v>5913</v>
      </c>
      <c r="I9043" s="77">
        <v>2760000</v>
      </c>
      <c r="J9043" s="78"/>
      <c r="K9043" s="41"/>
      <c r="L9043" s="42" t="s">
        <v>28377</v>
      </c>
      <c r="M9043" s="79">
        <v>575</v>
      </c>
      <c r="N9043" s="80">
        <v>2689000</v>
      </c>
      <c r="O9043" s="81"/>
      <c r="P9043" s="77">
        <v>2689000</v>
      </c>
      <c r="Q9043" s="79">
        <v>591</v>
      </c>
      <c r="R9043" s="77">
        <v>2760000</v>
      </c>
      <c r="S9043" s="41"/>
      <c r="T9043" s="41" t="s">
        <v>803</v>
      </c>
      <c r="U9043" s="41" t="s">
        <v>5914</v>
      </c>
      <c r="V9043" s="84"/>
      <c r="W9043" s="85"/>
      <c r="X9043" s="84" t="s">
        <v>644</v>
      </c>
      <c r="Y9043" s="84"/>
      <c r="Z9043" s="84" t="s">
        <v>707</v>
      </c>
      <c r="AA9043" s="62">
        <v>43294</v>
      </c>
    </row>
    <row r="9044" spans="1:27" ht="15.75" x14ac:dyDescent="0.25">
      <c r="A9044" s="76">
        <v>9042</v>
      </c>
      <c r="B9044" s="35" t="s">
        <v>28581</v>
      </c>
      <c r="C9044" s="35" t="s">
        <v>28582</v>
      </c>
      <c r="D9044" s="38" t="s">
        <v>28583</v>
      </c>
      <c r="E9044" s="83" t="s">
        <v>638</v>
      </c>
      <c r="F9044" s="35" t="s">
        <v>1304</v>
      </c>
      <c r="G9044" s="35">
        <v>1216</v>
      </c>
      <c r="H9044" s="32" t="s">
        <v>26877</v>
      </c>
      <c r="I9044" s="77">
        <v>5580000</v>
      </c>
      <c r="J9044" s="78"/>
      <c r="K9044" s="41"/>
      <c r="L9044" s="42" t="s">
        <v>28377</v>
      </c>
      <c r="M9044" s="79">
        <v>1203</v>
      </c>
      <c r="N9044" s="80">
        <v>5311000</v>
      </c>
      <c r="O9044" s="81"/>
      <c r="P9044" s="77">
        <v>5311000</v>
      </c>
      <c r="Q9044" s="79">
        <v>1239</v>
      </c>
      <c r="R9044" s="77">
        <v>5580000</v>
      </c>
      <c r="S9044" s="41"/>
      <c r="T9044" s="41" t="s">
        <v>26878</v>
      </c>
      <c r="U9044" s="41" t="s">
        <v>26879</v>
      </c>
      <c r="V9044" s="84"/>
      <c r="W9044" s="85"/>
      <c r="X9044" s="84" t="s">
        <v>644</v>
      </c>
      <c r="Y9044" s="84"/>
      <c r="Z9044" s="84" t="s">
        <v>707</v>
      </c>
      <c r="AA9044" s="62">
        <v>43294</v>
      </c>
    </row>
    <row r="9045" spans="1:27" ht="15.75" x14ac:dyDescent="0.25">
      <c r="A9045" s="76">
        <v>9043</v>
      </c>
      <c r="B9045" s="35" t="s">
        <v>28584</v>
      </c>
      <c r="C9045" s="35" t="s">
        <v>28585</v>
      </c>
      <c r="D9045" s="38" t="s">
        <v>28586</v>
      </c>
      <c r="E9045" s="83" t="s">
        <v>638</v>
      </c>
      <c r="F9045" s="35" t="s">
        <v>1304</v>
      </c>
      <c r="G9045" s="35">
        <v>1216</v>
      </c>
      <c r="H9045" s="32" t="s">
        <v>26877</v>
      </c>
      <c r="I9045" s="77">
        <v>5580000</v>
      </c>
      <c r="J9045" s="78"/>
      <c r="K9045" s="41"/>
      <c r="L9045" s="42" t="s">
        <v>28377</v>
      </c>
      <c r="M9045" s="79">
        <v>1203</v>
      </c>
      <c r="N9045" s="80">
        <v>5311000</v>
      </c>
      <c r="O9045" s="81"/>
      <c r="P9045" s="77">
        <v>5311000</v>
      </c>
      <c r="Q9045" s="79">
        <v>1239</v>
      </c>
      <c r="R9045" s="77">
        <v>5580000</v>
      </c>
      <c r="S9045" s="41"/>
      <c r="T9045" s="41" t="s">
        <v>26878</v>
      </c>
      <c r="U9045" s="41" t="s">
        <v>26879</v>
      </c>
      <c r="V9045" s="84"/>
      <c r="W9045" s="85"/>
      <c r="X9045" s="84" t="s">
        <v>644</v>
      </c>
      <c r="Y9045" s="84"/>
      <c r="Z9045" s="84" t="s">
        <v>707</v>
      </c>
      <c r="AA9045" s="62">
        <v>43294</v>
      </c>
    </row>
    <row r="9046" spans="1:27" ht="31.5" x14ac:dyDescent="0.25">
      <c r="A9046" s="76">
        <v>9044</v>
      </c>
      <c r="B9046" s="35" t="s">
        <v>28587</v>
      </c>
      <c r="C9046" s="35" t="s">
        <v>28588</v>
      </c>
      <c r="D9046" s="38" t="s">
        <v>28589</v>
      </c>
      <c r="E9046" s="83" t="s">
        <v>638</v>
      </c>
      <c r="F9046" s="35" t="s">
        <v>1304</v>
      </c>
      <c r="G9046" s="35">
        <v>1216</v>
      </c>
      <c r="H9046" s="32" t="s">
        <v>26877</v>
      </c>
      <c r="I9046" s="77">
        <v>5580000</v>
      </c>
      <c r="J9046" s="78"/>
      <c r="K9046" s="41"/>
      <c r="L9046" s="42" t="s">
        <v>28377</v>
      </c>
      <c r="M9046" s="79">
        <v>1203</v>
      </c>
      <c r="N9046" s="80">
        <v>5311000</v>
      </c>
      <c r="O9046" s="81"/>
      <c r="P9046" s="77">
        <v>5311000</v>
      </c>
      <c r="Q9046" s="79">
        <v>1239</v>
      </c>
      <c r="R9046" s="77">
        <v>5580000</v>
      </c>
      <c r="S9046" s="41"/>
      <c r="T9046" s="41" t="s">
        <v>26878</v>
      </c>
      <c r="U9046" s="41" t="s">
        <v>26879</v>
      </c>
      <c r="V9046" s="84"/>
      <c r="W9046" s="85"/>
      <c r="X9046" s="84" t="s">
        <v>644</v>
      </c>
      <c r="Y9046" s="84"/>
      <c r="Z9046" s="84" t="s">
        <v>707</v>
      </c>
      <c r="AA9046" s="62">
        <v>43294</v>
      </c>
    </row>
    <row r="9047" spans="1:27" ht="31.5" x14ac:dyDescent="0.25">
      <c r="A9047" s="76">
        <v>9045</v>
      </c>
      <c r="B9047" s="35" t="s">
        <v>28590</v>
      </c>
      <c r="C9047" s="35" t="s">
        <v>28591</v>
      </c>
      <c r="D9047" s="38" t="s">
        <v>28592</v>
      </c>
      <c r="E9047" s="83" t="s">
        <v>679</v>
      </c>
      <c r="F9047" s="35" t="s">
        <v>660</v>
      </c>
      <c r="G9047" s="35">
        <v>583</v>
      </c>
      <c r="H9047" s="32" t="s">
        <v>9885</v>
      </c>
      <c r="I9047" s="77">
        <v>3278000</v>
      </c>
      <c r="J9047" s="78"/>
      <c r="K9047" s="41"/>
      <c r="L9047" s="42" t="s">
        <v>28377</v>
      </c>
      <c r="M9047" s="79">
        <v>573</v>
      </c>
      <c r="N9047" s="80">
        <v>3167000</v>
      </c>
      <c r="O9047" s="81"/>
      <c r="P9047" s="77">
        <v>3167000</v>
      </c>
      <c r="Q9047" s="79">
        <v>589</v>
      </c>
      <c r="R9047" s="77">
        <v>3278000</v>
      </c>
      <c r="S9047" s="41"/>
      <c r="T9047" s="41" t="s">
        <v>803</v>
      </c>
      <c r="U9047" s="41" t="s">
        <v>9886</v>
      </c>
      <c r="V9047" s="84"/>
      <c r="W9047" s="85"/>
      <c r="X9047" s="84" t="s">
        <v>644</v>
      </c>
      <c r="Y9047" s="84"/>
      <c r="Z9047" s="84" t="s">
        <v>707</v>
      </c>
      <c r="AA9047" s="62">
        <v>43294</v>
      </c>
    </row>
    <row r="9048" spans="1:27" ht="31.5" x14ac:dyDescent="0.25">
      <c r="A9048" s="76">
        <v>9046</v>
      </c>
      <c r="B9048" s="35" t="s">
        <v>28593</v>
      </c>
      <c r="C9048" s="35" t="s">
        <v>28594</v>
      </c>
      <c r="D9048" s="38" t="s">
        <v>28595</v>
      </c>
      <c r="E9048" s="83" t="s">
        <v>638</v>
      </c>
      <c r="F9048" s="35" t="s">
        <v>1304</v>
      </c>
      <c r="G9048" s="35">
        <v>588</v>
      </c>
      <c r="H9048" s="32" t="s">
        <v>9638</v>
      </c>
      <c r="I9048" s="77">
        <v>4874000</v>
      </c>
      <c r="J9048" s="78"/>
      <c r="K9048" s="41"/>
      <c r="L9048" s="42" t="s">
        <v>28377</v>
      </c>
      <c r="M9048" s="79">
        <v>578</v>
      </c>
      <c r="N9048" s="80">
        <v>4675000</v>
      </c>
      <c r="O9048" s="81"/>
      <c r="P9048" s="77">
        <v>4675000</v>
      </c>
      <c r="Q9048" s="79">
        <v>594</v>
      </c>
      <c r="R9048" s="77">
        <v>4874000</v>
      </c>
      <c r="S9048" s="41"/>
      <c r="T9048" s="41" t="s">
        <v>803</v>
      </c>
      <c r="U9048" s="41" t="s">
        <v>9639</v>
      </c>
      <c r="V9048" s="84"/>
      <c r="W9048" s="85"/>
      <c r="X9048" s="84" t="s">
        <v>644</v>
      </c>
      <c r="Y9048" s="84"/>
      <c r="Z9048" s="84" t="s">
        <v>707</v>
      </c>
      <c r="AA9048" s="62">
        <v>43294</v>
      </c>
    </row>
    <row r="9049" spans="1:27" ht="31.5" x14ac:dyDescent="0.25">
      <c r="A9049" s="76">
        <v>9047</v>
      </c>
      <c r="B9049" s="35" t="s">
        <v>28596</v>
      </c>
      <c r="C9049" s="35" t="s">
        <v>28597</v>
      </c>
      <c r="D9049" s="38" t="s">
        <v>28598</v>
      </c>
      <c r="E9049" s="83" t="s">
        <v>638</v>
      </c>
      <c r="F9049" s="35" t="s">
        <v>1385</v>
      </c>
      <c r="G9049" s="35">
        <v>583</v>
      </c>
      <c r="H9049" s="32" t="s">
        <v>9885</v>
      </c>
      <c r="I9049" s="77">
        <v>3278000</v>
      </c>
      <c r="J9049" s="78"/>
      <c r="K9049" s="41"/>
      <c r="L9049" s="42" t="s">
        <v>28377</v>
      </c>
      <c r="M9049" s="79">
        <v>573</v>
      </c>
      <c r="N9049" s="80">
        <v>3167000</v>
      </c>
      <c r="O9049" s="81"/>
      <c r="P9049" s="77">
        <v>3167000</v>
      </c>
      <c r="Q9049" s="79">
        <v>589</v>
      </c>
      <c r="R9049" s="77">
        <v>3278000</v>
      </c>
      <c r="S9049" s="41"/>
      <c r="T9049" s="41" t="s">
        <v>803</v>
      </c>
      <c r="U9049" s="41" t="s">
        <v>9886</v>
      </c>
      <c r="V9049" s="84"/>
      <c r="W9049" s="85"/>
      <c r="X9049" s="84" t="s">
        <v>644</v>
      </c>
      <c r="Y9049" s="84"/>
      <c r="Z9049" s="84" t="s">
        <v>707</v>
      </c>
      <c r="AA9049" s="62">
        <v>43294</v>
      </c>
    </row>
    <row r="9050" spans="1:27" ht="31.5" x14ac:dyDescent="0.25">
      <c r="A9050" s="76">
        <v>9048</v>
      </c>
      <c r="B9050" s="35" t="s">
        <v>28599</v>
      </c>
      <c r="C9050" s="35" t="s">
        <v>28600</v>
      </c>
      <c r="D9050" s="38" t="s">
        <v>28601</v>
      </c>
      <c r="E9050" s="83" t="s">
        <v>638</v>
      </c>
      <c r="F9050" s="35" t="s">
        <v>1385</v>
      </c>
      <c r="G9050" s="35">
        <v>583</v>
      </c>
      <c r="H9050" s="32" t="s">
        <v>9885</v>
      </c>
      <c r="I9050" s="77">
        <v>3278000</v>
      </c>
      <c r="J9050" s="78"/>
      <c r="K9050" s="41"/>
      <c r="L9050" s="42" t="s">
        <v>28377</v>
      </c>
      <c r="M9050" s="79">
        <v>573</v>
      </c>
      <c r="N9050" s="80">
        <v>3167000</v>
      </c>
      <c r="O9050" s="81"/>
      <c r="P9050" s="77">
        <v>3167000</v>
      </c>
      <c r="Q9050" s="79">
        <v>589</v>
      </c>
      <c r="R9050" s="77">
        <v>3278000</v>
      </c>
      <c r="S9050" s="41"/>
      <c r="T9050" s="41" t="s">
        <v>803</v>
      </c>
      <c r="U9050" s="41" t="s">
        <v>9886</v>
      </c>
      <c r="V9050" s="84"/>
      <c r="W9050" s="85"/>
      <c r="X9050" s="84" t="s">
        <v>644</v>
      </c>
      <c r="Y9050" s="84"/>
      <c r="Z9050" s="84" t="s">
        <v>707</v>
      </c>
      <c r="AA9050" s="62">
        <v>43294</v>
      </c>
    </row>
    <row r="9051" spans="1:27" ht="31.5" x14ac:dyDescent="0.25">
      <c r="A9051" s="76">
        <v>9049</v>
      </c>
      <c r="B9051" s="35" t="s">
        <v>28602</v>
      </c>
      <c r="C9051" s="35" t="s">
        <v>28603</v>
      </c>
      <c r="D9051" s="38" t="s">
        <v>28604</v>
      </c>
      <c r="E9051" s="83" t="s">
        <v>638</v>
      </c>
      <c r="F9051" s="35" t="s">
        <v>660</v>
      </c>
      <c r="G9051" s="35">
        <v>588</v>
      </c>
      <c r="H9051" s="32" t="s">
        <v>9638</v>
      </c>
      <c r="I9051" s="77">
        <v>4874000</v>
      </c>
      <c r="J9051" s="78"/>
      <c r="K9051" s="41"/>
      <c r="L9051" s="42" t="s">
        <v>28377</v>
      </c>
      <c r="M9051" s="79">
        <v>578</v>
      </c>
      <c r="N9051" s="80">
        <v>4675000</v>
      </c>
      <c r="O9051" s="81"/>
      <c r="P9051" s="77">
        <v>4675000</v>
      </c>
      <c r="Q9051" s="79">
        <v>594</v>
      </c>
      <c r="R9051" s="77">
        <v>4874000</v>
      </c>
      <c r="S9051" s="41"/>
      <c r="T9051" s="41" t="s">
        <v>803</v>
      </c>
      <c r="U9051" s="41" t="s">
        <v>9639</v>
      </c>
      <c r="V9051" s="84"/>
      <c r="W9051" s="85"/>
      <c r="X9051" s="84" t="s">
        <v>644</v>
      </c>
      <c r="Y9051" s="84"/>
      <c r="Z9051" s="84" t="s">
        <v>707</v>
      </c>
      <c r="AA9051" s="62">
        <v>43294</v>
      </c>
    </row>
    <row r="9052" spans="1:27" ht="31.5" x14ac:dyDescent="0.25">
      <c r="A9052" s="76">
        <v>9050</v>
      </c>
      <c r="B9052" s="35" t="s">
        <v>28605</v>
      </c>
      <c r="C9052" s="35" t="s">
        <v>28606</v>
      </c>
      <c r="D9052" s="38" t="s">
        <v>28607</v>
      </c>
      <c r="E9052" s="83" t="s">
        <v>638</v>
      </c>
      <c r="F9052" s="35" t="s">
        <v>1304</v>
      </c>
      <c r="G9052" s="35">
        <v>588</v>
      </c>
      <c r="H9052" s="32" t="s">
        <v>9638</v>
      </c>
      <c r="I9052" s="77">
        <v>4874000</v>
      </c>
      <c r="J9052" s="78"/>
      <c r="K9052" s="41"/>
      <c r="L9052" s="42" t="s">
        <v>28377</v>
      </c>
      <c r="M9052" s="79">
        <v>578</v>
      </c>
      <c r="N9052" s="80">
        <v>4675000</v>
      </c>
      <c r="O9052" s="81"/>
      <c r="P9052" s="77">
        <v>4675000</v>
      </c>
      <c r="Q9052" s="79">
        <v>594</v>
      </c>
      <c r="R9052" s="77">
        <v>4874000</v>
      </c>
      <c r="S9052" s="41"/>
      <c r="T9052" s="41" t="s">
        <v>803</v>
      </c>
      <c r="U9052" s="41" t="s">
        <v>9639</v>
      </c>
      <c r="V9052" s="84"/>
      <c r="W9052" s="85"/>
      <c r="X9052" s="84" t="s">
        <v>644</v>
      </c>
      <c r="Y9052" s="84"/>
      <c r="Z9052" s="84" t="s">
        <v>707</v>
      </c>
      <c r="AA9052" s="62">
        <v>43294</v>
      </c>
    </row>
    <row r="9053" spans="1:27" ht="31.5" x14ac:dyDescent="0.25">
      <c r="A9053" s="76">
        <v>9051</v>
      </c>
      <c r="B9053" s="35" t="s">
        <v>28608</v>
      </c>
      <c r="C9053" s="35" t="s">
        <v>28609</v>
      </c>
      <c r="D9053" s="38" t="s">
        <v>28610</v>
      </c>
      <c r="E9053" s="83" t="s">
        <v>638</v>
      </c>
      <c r="F9053" s="35" t="s">
        <v>1385</v>
      </c>
      <c r="G9053" s="35">
        <v>1098</v>
      </c>
      <c r="H9053" s="32" t="s">
        <v>8051</v>
      </c>
      <c r="I9053" s="77">
        <v>2446000</v>
      </c>
      <c r="J9053" s="78"/>
      <c r="K9053" s="41"/>
      <c r="L9053" s="42" t="s">
        <v>28377</v>
      </c>
      <c r="M9053" s="79">
        <v>1087</v>
      </c>
      <c r="N9053" s="80">
        <v>2335000</v>
      </c>
      <c r="O9053" s="81"/>
      <c r="P9053" s="77">
        <v>2335000</v>
      </c>
      <c r="Q9053" s="79">
        <v>1123</v>
      </c>
      <c r="R9053" s="77">
        <v>2446000</v>
      </c>
      <c r="S9053" s="41"/>
      <c r="T9053" s="41" t="s">
        <v>6234</v>
      </c>
      <c r="U9053" s="41" t="s">
        <v>8052</v>
      </c>
      <c r="V9053" s="84"/>
      <c r="W9053" s="85"/>
      <c r="X9053" s="84" t="s">
        <v>644</v>
      </c>
      <c r="Y9053" s="84"/>
      <c r="Z9053" s="84" t="s">
        <v>665</v>
      </c>
      <c r="AA9053" s="62">
        <v>43294</v>
      </c>
    </row>
    <row r="9054" spans="1:27" ht="31.5" x14ac:dyDescent="0.25">
      <c r="A9054" s="76">
        <v>9052</v>
      </c>
      <c r="B9054" s="35" t="s">
        <v>28611</v>
      </c>
      <c r="C9054" s="35" t="s">
        <v>28612</v>
      </c>
      <c r="D9054" s="38" t="s">
        <v>28613</v>
      </c>
      <c r="E9054" s="83" t="s">
        <v>638</v>
      </c>
      <c r="F9054" s="35" t="s">
        <v>660</v>
      </c>
      <c r="G9054" s="35">
        <v>1097</v>
      </c>
      <c r="H9054" s="32" t="s">
        <v>8046</v>
      </c>
      <c r="I9054" s="77">
        <v>2546000</v>
      </c>
      <c r="J9054" s="78"/>
      <c r="K9054" s="41"/>
      <c r="L9054" s="42" t="s">
        <v>28377</v>
      </c>
      <c r="M9054" s="79">
        <v>1086</v>
      </c>
      <c r="N9054" s="80">
        <v>2435000</v>
      </c>
      <c r="O9054" s="81"/>
      <c r="P9054" s="77">
        <v>2435000</v>
      </c>
      <c r="Q9054" s="79">
        <v>1122</v>
      </c>
      <c r="R9054" s="77">
        <v>2546000</v>
      </c>
      <c r="S9054" s="41"/>
      <c r="T9054" s="41" t="s">
        <v>6234</v>
      </c>
      <c r="U9054" s="41" t="s">
        <v>8047</v>
      </c>
      <c r="V9054" s="84"/>
      <c r="W9054" s="85"/>
      <c r="X9054" s="84" t="s">
        <v>644</v>
      </c>
      <c r="Y9054" s="84"/>
      <c r="Z9054" s="84" t="s">
        <v>665</v>
      </c>
      <c r="AA9054" s="62">
        <v>43294</v>
      </c>
    </row>
    <row r="9055" spans="1:27" ht="15.75" x14ac:dyDescent="0.25">
      <c r="A9055" s="76">
        <v>9053</v>
      </c>
      <c r="B9055" s="35" t="s">
        <v>28614</v>
      </c>
      <c r="C9055" s="35" t="s">
        <v>28615</v>
      </c>
      <c r="D9055" s="38" t="s">
        <v>28616</v>
      </c>
      <c r="E9055" s="83" t="s">
        <v>638</v>
      </c>
      <c r="F9055" s="35" t="s">
        <v>660</v>
      </c>
      <c r="G9055" s="35">
        <v>1095</v>
      </c>
      <c r="H9055" s="32" t="s">
        <v>6555</v>
      </c>
      <c r="I9055" s="77">
        <v>2446000</v>
      </c>
      <c r="J9055" s="78"/>
      <c r="K9055" s="41"/>
      <c r="L9055" s="42" t="s">
        <v>28377</v>
      </c>
      <c r="M9055" s="79">
        <v>1084</v>
      </c>
      <c r="N9055" s="80">
        <v>2335000</v>
      </c>
      <c r="O9055" s="81"/>
      <c r="P9055" s="77">
        <v>2335000</v>
      </c>
      <c r="Q9055" s="79">
        <v>1120</v>
      </c>
      <c r="R9055" s="77">
        <v>2446000</v>
      </c>
      <c r="S9055" s="41"/>
      <c r="T9055" s="41" t="s">
        <v>6234</v>
      </c>
      <c r="U9055" s="41" t="s">
        <v>6556</v>
      </c>
      <c r="V9055" s="84"/>
      <c r="W9055" s="85"/>
      <c r="X9055" s="84" t="s">
        <v>644</v>
      </c>
      <c r="Y9055" s="84"/>
      <c r="Z9055" s="84" t="s">
        <v>707</v>
      </c>
      <c r="AA9055" s="62">
        <v>43294</v>
      </c>
    </row>
    <row r="9056" spans="1:27" ht="15.75" x14ac:dyDescent="0.25">
      <c r="A9056" s="76">
        <v>9054</v>
      </c>
      <c r="B9056" s="35" t="s">
        <v>28617</v>
      </c>
      <c r="C9056" s="35" t="s">
        <v>28618</v>
      </c>
      <c r="D9056" s="38" t="s">
        <v>28619</v>
      </c>
      <c r="E9056" s="83" t="s">
        <v>638</v>
      </c>
      <c r="F9056" s="35" t="s">
        <v>660</v>
      </c>
      <c r="G9056" s="35">
        <v>1095</v>
      </c>
      <c r="H9056" s="32" t="s">
        <v>6555</v>
      </c>
      <c r="I9056" s="77">
        <v>2446000</v>
      </c>
      <c r="J9056" s="78"/>
      <c r="K9056" s="41"/>
      <c r="L9056" s="42" t="s">
        <v>28377</v>
      </c>
      <c r="M9056" s="79">
        <v>1084</v>
      </c>
      <c r="N9056" s="80">
        <v>2335000</v>
      </c>
      <c r="O9056" s="81"/>
      <c r="P9056" s="77">
        <v>2335000</v>
      </c>
      <c r="Q9056" s="79">
        <v>1120</v>
      </c>
      <c r="R9056" s="77">
        <v>2446000</v>
      </c>
      <c r="S9056" s="41"/>
      <c r="T9056" s="41" t="s">
        <v>6234</v>
      </c>
      <c r="U9056" s="41" t="s">
        <v>6556</v>
      </c>
      <c r="V9056" s="84"/>
      <c r="W9056" s="85"/>
      <c r="X9056" s="84" t="s">
        <v>644</v>
      </c>
      <c r="Y9056" s="84"/>
      <c r="Z9056" s="84" t="s">
        <v>707</v>
      </c>
      <c r="AA9056" s="62">
        <v>43294</v>
      </c>
    </row>
    <row r="9057" spans="1:27" ht="15.75" x14ac:dyDescent="0.25">
      <c r="A9057" s="76">
        <v>9055</v>
      </c>
      <c r="B9057" s="35" t="s">
        <v>28620</v>
      </c>
      <c r="C9057" s="35" t="s">
        <v>28621</v>
      </c>
      <c r="D9057" s="38" t="s">
        <v>28622</v>
      </c>
      <c r="E9057" s="83" t="s">
        <v>638</v>
      </c>
      <c r="F9057" s="35" t="s">
        <v>660</v>
      </c>
      <c r="G9057" s="35">
        <v>1095</v>
      </c>
      <c r="H9057" s="32" t="s">
        <v>6555</v>
      </c>
      <c r="I9057" s="77">
        <v>2446000</v>
      </c>
      <c r="J9057" s="78"/>
      <c r="K9057" s="41"/>
      <c r="L9057" s="42" t="s">
        <v>28377</v>
      </c>
      <c r="M9057" s="79">
        <v>1084</v>
      </c>
      <c r="N9057" s="80">
        <v>2335000</v>
      </c>
      <c r="O9057" s="81"/>
      <c r="P9057" s="77">
        <v>2335000</v>
      </c>
      <c r="Q9057" s="79">
        <v>1120</v>
      </c>
      <c r="R9057" s="77">
        <v>2446000</v>
      </c>
      <c r="S9057" s="41"/>
      <c r="T9057" s="41" t="s">
        <v>6234</v>
      </c>
      <c r="U9057" s="41" t="s">
        <v>6556</v>
      </c>
      <c r="V9057" s="84"/>
      <c r="W9057" s="85"/>
      <c r="X9057" s="84" t="s">
        <v>644</v>
      </c>
      <c r="Y9057" s="84"/>
      <c r="Z9057" s="84" t="s">
        <v>707</v>
      </c>
      <c r="AA9057" s="62">
        <v>43294</v>
      </c>
    </row>
    <row r="9058" spans="1:27" ht="31.5" x14ac:dyDescent="0.25">
      <c r="A9058" s="76">
        <v>9056</v>
      </c>
      <c r="B9058" s="35" t="s">
        <v>28623</v>
      </c>
      <c r="C9058" s="35" t="s">
        <v>28624</v>
      </c>
      <c r="D9058" s="38" t="s">
        <v>28625</v>
      </c>
      <c r="E9058" s="83" t="s">
        <v>638</v>
      </c>
      <c r="F9058" s="35" t="s">
        <v>660</v>
      </c>
      <c r="G9058" s="35">
        <v>1096</v>
      </c>
      <c r="H9058" s="32" t="s">
        <v>6943</v>
      </c>
      <c r="I9058" s="77">
        <v>2446000</v>
      </c>
      <c r="J9058" s="78"/>
      <c r="K9058" s="41"/>
      <c r="L9058" s="42" t="s">
        <v>28377</v>
      </c>
      <c r="M9058" s="79">
        <v>1085</v>
      </c>
      <c r="N9058" s="80">
        <v>2335000</v>
      </c>
      <c r="O9058" s="81"/>
      <c r="P9058" s="77">
        <v>2335000</v>
      </c>
      <c r="Q9058" s="79">
        <v>1121</v>
      </c>
      <c r="R9058" s="77">
        <v>2446000</v>
      </c>
      <c r="S9058" s="41"/>
      <c r="T9058" s="41" t="s">
        <v>6234</v>
      </c>
      <c r="U9058" s="41" t="s">
        <v>6944</v>
      </c>
      <c r="V9058" s="84"/>
      <c r="W9058" s="85"/>
      <c r="X9058" s="84" t="s">
        <v>644</v>
      </c>
      <c r="Y9058" s="84"/>
      <c r="Z9058" s="84" t="s">
        <v>707</v>
      </c>
      <c r="AA9058" s="62">
        <v>43294</v>
      </c>
    </row>
    <row r="9059" spans="1:27" ht="15.75" x14ac:dyDescent="0.25">
      <c r="A9059" s="76">
        <v>9057</v>
      </c>
      <c r="B9059" s="35" t="s">
        <v>28626</v>
      </c>
      <c r="C9059" s="35" t="s">
        <v>28627</v>
      </c>
      <c r="D9059" s="38" t="s">
        <v>28628</v>
      </c>
      <c r="E9059" s="83" t="s">
        <v>679</v>
      </c>
      <c r="F9059" s="35" t="s">
        <v>1385</v>
      </c>
      <c r="G9059" s="35">
        <v>597</v>
      </c>
      <c r="H9059" s="32" t="s">
        <v>28629</v>
      </c>
      <c r="I9059" s="77">
        <v>363000</v>
      </c>
      <c r="J9059" s="78"/>
      <c r="K9059" s="41"/>
      <c r="L9059" s="42" t="s">
        <v>28377</v>
      </c>
      <c r="M9059" s="79">
        <v>587</v>
      </c>
      <c r="N9059" s="80">
        <v>345000</v>
      </c>
      <c r="O9059" s="81"/>
      <c r="P9059" s="77">
        <v>345000</v>
      </c>
      <c r="Q9059" s="79">
        <v>603</v>
      </c>
      <c r="R9059" s="77">
        <v>363000</v>
      </c>
      <c r="S9059" s="41"/>
      <c r="T9059" s="41" t="s">
        <v>803</v>
      </c>
      <c r="U9059" s="41" t="s">
        <v>28630</v>
      </c>
      <c r="V9059" s="84"/>
      <c r="W9059" s="85"/>
      <c r="X9059" s="84" t="s">
        <v>644</v>
      </c>
      <c r="Y9059" s="84"/>
      <c r="Z9059" s="84" t="s">
        <v>707</v>
      </c>
      <c r="AA9059" s="62">
        <v>43294</v>
      </c>
    </row>
    <row r="9060" spans="1:27" ht="15.75" x14ac:dyDescent="0.25">
      <c r="A9060" s="76">
        <v>9058</v>
      </c>
      <c r="B9060" s="35" t="s">
        <v>28631</v>
      </c>
      <c r="C9060" s="35" t="s">
        <v>28632</v>
      </c>
      <c r="D9060" s="38" t="s">
        <v>28633</v>
      </c>
      <c r="E9060" s="83" t="s">
        <v>679</v>
      </c>
      <c r="F9060" s="35" t="s">
        <v>1385</v>
      </c>
      <c r="G9060" s="35">
        <v>593</v>
      </c>
      <c r="H9060" s="32" t="s">
        <v>8711</v>
      </c>
      <c r="I9060" s="77">
        <v>1914000</v>
      </c>
      <c r="J9060" s="78"/>
      <c r="K9060" s="41"/>
      <c r="L9060" s="42" t="s">
        <v>28377</v>
      </c>
      <c r="M9060" s="79">
        <v>583</v>
      </c>
      <c r="N9060" s="80">
        <v>1793000</v>
      </c>
      <c r="O9060" s="81"/>
      <c r="P9060" s="77">
        <v>1793000</v>
      </c>
      <c r="Q9060" s="79">
        <v>599</v>
      </c>
      <c r="R9060" s="77">
        <v>1914000</v>
      </c>
      <c r="S9060" s="41"/>
      <c r="T9060" s="41" t="s">
        <v>803</v>
      </c>
      <c r="U9060" s="41" t="s">
        <v>8712</v>
      </c>
      <c r="V9060" s="84"/>
      <c r="W9060" s="85"/>
      <c r="X9060" s="84" t="s">
        <v>644</v>
      </c>
      <c r="Y9060" s="84"/>
      <c r="Z9060" s="84" t="s">
        <v>707</v>
      </c>
      <c r="AA9060" s="62">
        <v>43294</v>
      </c>
    </row>
    <row r="9061" spans="1:27" ht="15.75" x14ac:dyDescent="0.25">
      <c r="A9061" s="76">
        <v>9059</v>
      </c>
      <c r="B9061" s="35" t="s">
        <v>28634</v>
      </c>
      <c r="C9061" s="35" t="s">
        <v>28635</v>
      </c>
      <c r="D9061" s="38" t="s">
        <v>28636</v>
      </c>
      <c r="E9061" s="83" t="s">
        <v>679</v>
      </c>
      <c r="F9061" s="35" t="s">
        <v>1385</v>
      </c>
      <c r="G9061" s="35">
        <v>593</v>
      </c>
      <c r="H9061" s="32" t="s">
        <v>8711</v>
      </c>
      <c r="I9061" s="77">
        <v>1914000</v>
      </c>
      <c r="J9061" s="78"/>
      <c r="K9061" s="41"/>
      <c r="L9061" s="42" t="s">
        <v>28377</v>
      </c>
      <c r="M9061" s="79">
        <v>583</v>
      </c>
      <c r="N9061" s="80">
        <v>1793000</v>
      </c>
      <c r="O9061" s="81"/>
      <c r="P9061" s="77">
        <v>1793000</v>
      </c>
      <c r="Q9061" s="79">
        <v>599</v>
      </c>
      <c r="R9061" s="77">
        <v>1914000</v>
      </c>
      <c r="S9061" s="41"/>
      <c r="T9061" s="41" t="s">
        <v>803</v>
      </c>
      <c r="U9061" s="41" t="s">
        <v>8712</v>
      </c>
      <c r="V9061" s="84"/>
      <c r="W9061" s="85"/>
      <c r="X9061" s="84" t="s">
        <v>644</v>
      </c>
      <c r="Y9061" s="84"/>
      <c r="Z9061" s="84" t="s">
        <v>707</v>
      </c>
      <c r="AA9061" s="62">
        <v>43294</v>
      </c>
    </row>
    <row r="9062" spans="1:27" ht="15.75" x14ac:dyDescent="0.25">
      <c r="A9062" s="76">
        <v>9060</v>
      </c>
      <c r="B9062" s="35" t="s">
        <v>28637</v>
      </c>
      <c r="C9062" s="35" t="s">
        <v>28638</v>
      </c>
      <c r="D9062" s="38" t="s">
        <v>28639</v>
      </c>
      <c r="E9062" s="83" t="s">
        <v>638</v>
      </c>
      <c r="F9062" s="35" t="s">
        <v>1304</v>
      </c>
      <c r="G9062" s="35">
        <v>1216</v>
      </c>
      <c r="H9062" s="32" t="s">
        <v>26877</v>
      </c>
      <c r="I9062" s="77">
        <v>5580000</v>
      </c>
      <c r="J9062" s="78"/>
      <c r="K9062" s="41"/>
      <c r="L9062" s="42" t="s">
        <v>28377</v>
      </c>
      <c r="M9062" s="79">
        <v>1203</v>
      </c>
      <c r="N9062" s="80">
        <v>5311000</v>
      </c>
      <c r="O9062" s="81"/>
      <c r="P9062" s="77">
        <v>5311000</v>
      </c>
      <c r="Q9062" s="79">
        <v>1239</v>
      </c>
      <c r="R9062" s="77">
        <v>5580000</v>
      </c>
      <c r="S9062" s="41"/>
      <c r="T9062" s="41" t="s">
        <v>26878</v>
      </c>
      <c r="U9062" s="41" t="s">
        <v>26879</v>
      </c>
      <c r="V9062" s="84"/>
      <c r="W9062" s="85"/>
      <c r="X9062" s="84" t="s">
        <v>644</v>
      </c>
      <c r="Y9062" s="84"/>
      <c r="Z9062" s="84" t="s">
        <v>707</v>
      </c>
      <c r="AA9062" s="62">
        <v>43294</v>
      </c>
    </row>
    <row r="9063" spans="1:27" ht="31.5" x14ac:dyDescent="0.25">
      <c r="A9063" s="76">
        <v>9061</v>
      </c>
      <c r="B9063" s="35" t="s">
        <v>28640</v>
      </c>
      <c r="C9063" s="35" t="s">
        <v>28641</v>
      </c>
      <c r="D9063" s="38" t="s">
        <v>28642</v>
      </c>
      <c r="E9063" s="83" t="s">
        <v>638</v>
      </c>
      <c r="F9063" s="35" t="s">
        <v>1385</v>
      </c>
      <c r="G9063" s="35">
        <v>1147</v>
      </c>
      <c r="H9063" s="32" t="s">
        <v>8038</v>
      </c>
      <c r="I9063" s="77">
        <v>4700000</v>
      </c>
      <c r="J9063" s="78"/>
      <c r="K9063" s="41"/>
      <c r="L9063" s="42" t="s">
        <v>28377</v>
      </c>
      <c r="M9063" s="79">
        <v>1136</v>
      </c>
      <c r="N9063" s="80">
        <v>4533000</v>
      </c>
      <c r="O9063" s="81"/>
      <c r="P9063" s="77">
        <v>4533000</v>
      </c>
      <c r="Q9063" s="79">
        <v>1172</v>
      </c>
      <c r="R9063" s="77">
        <v>4700000</v>
      </c>
      <c r="S9063" s="41"/>
      <c r="T9063" s="41" t="s">
        <v>796</v>
      </c>
      <c r="U9063" s="41" t="s">
        <v>8039</v>
      </c>
      <c r="V9063" s="84"/>
      <c r="W9063" s="85"/>
      <c r="X9063" s="84" t="s">
        <v>644</v>
      </c>
      <c r="Y9063" s="84"/>
      <c r="Z9063" s="84" t="s">
        <v>665</v>
      </c>
      <c r="AA9063" s="62">
        <v>43294</v>
      </c>
    </row>
    <row r="9064" spans="1:27" ht="31.5" x14ac:dyDescent="0.25">
      <c r="A9064" s="76">
        <v>9062</v>
      </c>
      <c r="B9064" s="35" t="s">
        <v>28643</v>
      </c>
      <c r="C9064" s="35" t="s">
        <v>28644</v>
      </c>
      <c r="D9064" s="38" t="s">
        <v>28645</v>
      </c>
      <c r="E9064" s="83" t="s">
        <v>638</v>
      </c>
      <c r="F9064" s="35" t="s">
        <v>1385</v>
      </c>
      <c r="G9064" s="35">
        <v>1147</v>
      </c>
      <c r="H9064" s="32" t="s">
        <v>8038</v>
      </c>
      <c r="I9064" s="77">
        <v>4700000</v>
      </c>
      <c r="J9064" s="78"/>
      <c r="K9064" s="41"/>
      <c r="L9064" s="42" t="s">
        <v>28377</v>
      </c>
      <c r="M9064" s="79">
        <v>1136</v>
      </c>
      <c r="N9064" s="80">
        <v>4533000</v>
      </c>
      <c r="O9064" s="81"/>
      <c r="P9064" s="77">
        <v>4533000</v>
      </c>
      <c r="Q9064" s="79">
        <v>1172</v>
      </c>
      <c r="R9064" s="77">
        <v>4700000</v>
      </c>
      <c r="S9064" s="41"/>
      <c r="T9064" s="41" t="s">
        <v>796</v>
      </c>
      <c r="U9064" s="41" t="s">
        <v>8039</v>
      </c>
      <c r="V9064" s="84"/>
      <c r="W9064" s="85"/>
      <c r="X9064" s="84" t="s">
        <v>644</v>
      </c>
      <c r="Y9064" s="84"/>
      <c r="Z9064" s="84" t="s">
        <v>665</v>
      </c>
      <c r="AA9064" s="62">
        <v>43294</v>
      </c>
    </row>
    <row r="9065" spans="1:27" ht="31.5" x14ac:dyDescent="0.25">
      <c r="A9065" s="76">
        <v>9063</v>
      </c>
      <c r="B9065" s="35" t="s">
        <v>28646</v>
      </c>
      <c r="C9065" s="35" t="s">
        <v>28647</v>
      </c>
      <c r="D9065" s="38" t="s">
        <v>28648</v>
      </c>
      <c r="E9065" s="83" t="s">
        <v>679</v>
      </c>
      <c r="F9065" s="35" t="s">
        <v>1385</v>
      </c>
      <c r="G9065" s="35">
        <v>1147</v>
      </c>
      <c r="H9065" s="32" t="s">
        <v>8038</v>
      </c>
      <c r="I9065" s="77">
        <v>4700000</v>
      </c>
      <c r="J9065" s="78"/>
      <c r="K9065" s="41"/>
      <c r="L9065" s="42" t="s">
        <v>28377</v>
      </c>
      <c r="M9065" s="79">
        <v>1136</v>
      </c>
      <c r="N9065" s="80">
        <v>4533000</v>
      </c>
      <c r="O9065" s="81"/>
      <c r="P9065" s="77">
        <v>4533000</v>
      </c>
      <c r="Q9065" s="79">
        <v>1172</v>
      </c>
      <c r="R9065" s="77">
        <v>4700000</v>
      </c>
      <c r="S9065" s="41"/>
      <c r="T9065" s="41" t="s">
        <v>796</v>
      </c>
      <c r="U9065" s="41" t="s">
        <v>8039</v>
      </c>
      <c r="V9065" s="84"/>
      <c r="W9065" s="85"/>
      <c r="X9065" s="84" t="s">
        <v>644</v>
      </c>
      <c r="Y9065" s="84"/>
      <c r="Z9065" s="84" t="s">
        <v>665</v>
      </c>
      <c r="AA9065" s="62">
        <v>43294</v>
      </c>
    </row>
    <row r="9066" spans="1:27" ht="31.5" x14ac:dyDescent="0.25">
      <c r="A9066" s="76">
        <v>9064</v>
      </c>
      <c r="B9066" s="35" t="s">
        <v>28649</v>
      </c>
      <c r="C9066" s="35" t="s">
        <v>28650</v>
      </c>
      <c r="D9066" s="38" t="s">
        <v>28651</v>
      </c>
      <c r="E9066" s="83" t="s">
        <v>638</v>
      </c>
      <c r="F9066" s="35" t="s">
        <v>1304</v>
      </c>
      <c r="G9066" s="35">
        <v>588</v>
      </c>
      <c r="H9066" s="32" t="s">
        <v>9638</v>
      </c>
      <c r="I9066" s="77">
        <v>4874000</v>
      </c>
      <c r="J9066" s="78"/>
      <c r="K9066" s="41"/>
      <c r="L9066" s="42" t="s">
        <v>28377</v>
      </c>
      <c r="M9066" s="79">
        <v>578</v>
      </c>
      <c r="N9066" s="80">
        <v>4675000</v>
      </c>
      <c r="O9066" s="81"/>
      <c r="P9066" s="77">
        <v>4675000</v>
      </c>
      <c r="Q9066" s="79">
        <v>594</v>
      </c>
      <c r="R9066" s="77">
        <v>4874000</v>
      </c>
      <c r="S9066" s="41"/>
      <c r="T9066" s="41" t="s">
        <v>803</v>
      </c>
      <c r="U9066" s="41" t="s">
        <v>9639</v>
      </c>
      <c r="V9066" s="84"/>
      <c r="W9066" s="85"/>
      <c r="X9066" s="84" t="s">
        <v>644</v>
      </c>
      <c r="Y9066" s="84"/>
      <c r="Z9066" s="84" t="s">
        <v>707</v>
      </c>
      <c r="AA9066" s="62">
        <v>43294</v>
      </c>
    </row>
    <row r="9067" spans="1:27" ht="31.5" x14ac:dyDescent="0.25">
      <c r="A9067" s="76">
        <v>9065</v>
      </c>
      <c r="B9067" s="35" t="s">
        <v>28652</v>
      </c>
      <c r="C9067" s="35" t="s">
        <v>28653</v>
      </c>
      <c r="D9067" s="38" t="s">
        <v>28654</v>
      </c>
      <c r="E9067" s="83" t="s">
        <v>638</v>
      </c>
      <c r="F9067" s="35" t="s">
        <v>1304</v>
      </c>
      <c r="G9067" s="35">
        <v>591</v>
      </c>
      <c r="H9067" s="32" t="s">
        <v>13442</v>
      </c>
      <c r="I9067" s="77">
        <v>4612000</v>
      </c>
      <c r="J9067" s="78"/>
      <c r="K9067" s="41"/>
      <c r="L9067" s="42" t="s">
        <v>28377</v>
      </c>
      <c r="M9067" s="79">
        <v>581</v>
      </c>
      <c r="N9067" s="80">
        <v>4335000</v>
      </c>
      <c r="O9067" s="81"/>
      <c r="P9067" s="77">
        <v>4335000</v>
      </c>
      <c r="Q9067" s="79">
        <v>597</v>
      </c>
      <c r="R9067" s="77">
        <v>4612000</v>
      </c>
      <c r="S9067" s="41"/>
      <c r="T9067" s="41" t="s">
        <v>803</v>
      </c>
      <c r="U9067" s="41" t="s">
        <v>13443</v>
      </c>
      <c r="V9067" s="84"/>
      <c r="W9067" s="85"/>
      <c r="X9067" s="84" t="s">
        <v>644</v>
      </c>
      <c r="Y9067" s="84"/>
      <c r="Z9067" s="84" t="s">
        <v>707</v>
      </c>
      <c r="AA9067" s="62">
        <v>43294</v>
      </c>
    </row>
    <row r="9068" spans="1:27" ht="31.5" x14ac:dyDescent="0.25">
      <c r="A9068" s="76">
        <v>9066</v>
      </c>
      <c r="B9068" s="35" t="s">
        <v>28655</v>
      </c>
      <c r="C9068" s="35" t="s">
        <v>28656</v>
      </c>
      <c r="D9068" s="38" t="s">
        <v>28657</v>
      </c>
      <c r="E9068" s="83" t="s">
        <v>638</v>
      </c>
      <c r="F9068" s="35" t="s">
        <v>660</v>
      </c>
      <c r="G9068" s="35">
        <v>583</v>
      </c>
      <c r="H9068" s="32" t="s">
        <v>9885</v>
      </c>
      <c r="I9068" s="77">
        <v>3278000</v>
      </c>
      <c r="J9068" s="78"/>
      <c r="K9068" s="41"/>
      <c r="L9068" s="42" t="s">
        <v>28377</v>
      </c>
      <c r="M9068" s="79">
        <v>573</v>
      </c>
      <c r="N9068" s="80">
        <v>3167000</v>
      </c>
      <c r="O9068" s="81"/>
      <c r="P9068" s="77">
        <v>3167000</v>
      </c>
      <c r="Q9068" s="79">
        <v>589</v>
      </c>
      <c r="R9068" s="77">
        <v>3278000</v>
      </c>
      <c r="S9068" s="41"/>
      <c r="T9068" s="41" t="s">
        <v>803</v>
      </c>
      <c r="U9068" s="41" t="s">
        <v>9886</v>
      </c>
      <c r="V9068" s="84"/>
      <c r="W9068" s="85"/>
      <c r="X9068" s="84" t="s">
        <v>644</v>
      </c>
      <c r="Y9068" s="84"/>
      <c r="Z9068" s="84" t="s">
        <v>707</v>
      </c>
      <c r="AA9068" s="62">
        <v>43294</v>
      </c>
    </row>
    <row r="9069" spans="1:27" ht="31.5" x14ac:dyDescent="0.25">
      <c r="A9069" s="76">
        <v>9067</v>
      </c>
      <c r="B9069" s="35" t="s">
        <v>28658</v>
      </c>
      <c r="C9069" s="35" t="s">
        <v>28659</v>
      </c>
      <c r="D9069" s="38" t="s">
        <v>28660</v>
      </c>
      <c r="E9069" s="83" t="s">
        <v>679</v>
      </c>
      <c r="F9069" s="35" t="s">
        <v>1385</v>
      </c>
      <c r="G9069" s="35">
        <v>1147</v>
      </c>
      <c r="H9069" s="32" t="s">
        <v>8038</v>
      </c>
      <c r="I9069" s="77">
        <v>4700000</v>
      </c>
      <c r="J9069" s="78"/>
      <c r="K9069" s="41"/>
      <c r="L9069" s="42" t="s">
        <v>28377</v>
      </c>
      <c r="M9069" s="79">
        <v>1136</v>
      </c>
      <c r="N9069" s="80">
        <v>4533000</v>
      </c>
      <c r="O9069" s="81"/>
      <c r="P9069" s="77">
        <v>4533000</v>
      </c>
      <c r="Q9069" s="79">
        <v>1172</v>
      </c>
      <c r="R9069" s="77">
        <v>4700000</v>
      </c>
      <c r="S9069" s="41"/>
      <c r="T9069" s="41" t="s">
        <v>796</v>
      </c>
      <c r="U9069" s="41" t="s">
        <v>8039</v>
      </c>
      <c r="V9069" s="84"/>
      <c r="W9069" s="85"/>
      <c r="X9069" s="84" t="s">
        <v>644</v>
      </c>
      <c r="Y9069" s="84"/>
      <c r="Z9069" s="84" t="s">
        <v>665</v>
      </c>
      <c r="AA9069" s="62">
        <v>43294</v>
      </c>
    </row>
    <row r="9070" spans="1:27" ht="15.75" x14ac:dyDescent="0.25">
      <c r="A9070" s="76">
        <v>9068</v>
      </c>
      <c r="B9070" s="35" t="s">
        <v>28661</v>
      </c>
      <c r="C9070" s="35" t="s">
        <v>28662</v>
      </c>
      <c r="D9070" s="38" t="s">
        <v>28663</v>
      </c>
      <c r="E9070" s="83" t="s">
        <v>679</v>
      </c>
      <c r="F9070" s="35" t="s">
        <v>5745</v>
      </c>
      <c r="G9070" s="35">
        <v>919</v>
      </c>
      <c r="H9070" s="32" t="s">
        <v>16755</v>
      </c>
      <c r="I9070" s="77">
        <v>1328000</v>
      </c>
      <c r="J9070" s="78"/>
      <c r="K9070" s="41"/>
      <c r="L9070" s="42" t="s">
        <v>28377</v>
      </c>
      <c r="M9070" s="79">
        <v>909</v>
      </c>
      <c r="N9070" s="80">
        <v>1314000</v>
      </c>
      <c r="O9070" s="81"/>
      <c r="P9070" s="77">
        <v>1314000</v>
      </c>
      <c r="Q9070" s="79">
        <v>943</v>
      </c>
      <c r="R9070" s="77">
        <v>1328000</v>
      </c>
      <c r="S9070" s="41"/>
      <c r="T9070" s="41" t="s">
        <v>1414</v>
      </c>
      <c r="U9070" s="41" t="s">
        <v>16756</v>
      </c>
      <c r="V9070" s="84"/>
      <c r="W9070" s="85"/>
      <c r="X9070" s="84" t="s">
        <v>644</v>
      </c>
      <c r="Y9070" s="84"/>
      <c r="Z9070" s="84" t="s">
        <v>707</v>
      </c>
      <c r="AA9070" s="62">
        <v>43294</v>
      </c>
    </row>
    <row r="9071" spans="1:27" ht="15.75" x14ac:dyDescent="0.25">
      <c r="A9071" s="76">
        <v>9069</v>
      </c>
      <c r="B9071" s="35" t="s">
        <v>28664</v>
      </c>
      <c r="C9071" s="35" t="s">
        <v>28662</v>
      </c>
      <c r="D9071" s="38" t="s">
        <v>28663</v>
      </c>
      <c r="E9071" s="83" t="s">
        <v>679</v>
      </c>
      <c r="F9071" s="35" t="s">
        <v>5745</v>
      </c>
      <c r="G9071" s="35">
        <v>920</v>
      </c>
      <c r="H9071" s="32" t="s">
        <v>16758</v>
      </c>
      <c r="I9071" s="77">
        <v>830000</v>
      </c>
      <c r="J9071" s="78"/>
      <c r="K9071" s="41"/>
      <c r="L9071" s="42" t="s">
        <v>28377</v>
      </c>
      <c r="M9071" s="79">
        <v>910</v>
      </c>
      <c r="N9071" s="80">
        <v>819000</v>
      </c>
      <c r="O9071" s="81"/>
      <c r="P9071" s="77">
        <v>819000</v>
      </c>
      <c r="Q9071" s="79">
        <v>944</v>
      </c>
      <c r="R9071" s="77">
        <v>830000</v>
      </c>
      <c r="S9071" s="41"/>
      <c r="T9071" s="41" t="s">
        <v>1414</v>
      </c>
      <c r="U9071" s="41" t="s">
        <v>16759</v>
      </c>
      <c r="V9071" s="84"/>
      <c r="W9071" s="85"/>
      <c r="X9071" s="84" t="s">
        <v>644</v>
      </c>
      <c r="Y9071" s="84"/>
      <c r="Z9071" s="84" t="s">
        <v>707</v>
      </c>
      <c r="AA9071" s="62">
        <v>43294</v>
      </c>
    </row>
    <row r="9072" spans="1:27" ht="15.75" x14ac:dyDescent="0.25">
      <c r="A9072" s="76">
        <v>9070</v>
      </c>
      <c r="B9072" s="35" t="s">
        <v>28665</v>
      </c>
      <c r="C9072" s="35" t="s">
        <v>28666</v>
      </c>
      <c r="D9072" s="38" t="s">
        <v>28667</v>
      </c>
      <c r="E9072" s="83" t="s">
        <v>638</v>
      </c>
      <c r="F9072" s="35" t="s">
        <v>5745</v>
      </c>
      <c r="G9072" s="35">
        <v>1055</v>
      </c>
      <c r="H9072" s="32" t="s">
        <v>7330</v>
      </c>
      <c r="I9072" s="77">
        <v>697000</v>
      </c>
      <c r="J9072" s="78"/>
      <c r="K9072" s="41"/>
      <c r="L9072" s="42" t="s">
        <v>28377</v>
      </c>
      <c r="M9072" s="79">
        <v>1044</v>
      </c>
      <c r="N9072" s="80">
        <v>679000</v>
      </c>
      <c r="O9072" s="81"/>
      <c r="P9072" s="77">
        <v>679000</v>
      </c>
      <c r="Q9072" s="79">
        <v>1079</v>
      </c>
      <c r="R9072" s="77">
        <v>697000</v>
      </c>
      <c r="S9072" s="41"/>
      <c r="T9072" s="41" t="s">
        <v>6234</v>
      </c>
      <c r="U9072" s="41" t="s">
        <v>7331</v>
      </c>
      <c r="V9072" s="84"/>
      <c r="W9072" s="85"/>
      <c r="X9072" s="84" t="s">
        <v>644</v>
      </c>
      <c r="Y9072" s="84"/>
      <c r="Z9072" s="84" t="s">
        <v>707</v>
      </c>
      <c r="AA9072" s="62">
        <v>43294</v>
      </c>
    </row>
    <row r="9073" spans="1:27" ht="47.25" x14ac:dyDescent="0.25">
      <c r="A9073" s="76">
        <v>9071</v>
      </c>
      <c r="B9073" s="35" t="s">
        <v>28668</v>
      </c>
      <c r="C9073" s="35" t="s">
        <v>28669</v>
      </c>
      <c r="D9073" s="38" t="s">
        <v>28670</v>
      </c>
      <c r="E9073" s="83" t="s">
        <v>638</v>
      </c>
      <c r="F9073" s="35" t="s">
        <v>1385</v>
      </c>
      <c r="G9073" s="35">
        <v>572</v>
      </c>
      <c r="H9073" s="32" t="s">
        <v>7293</v>
      </c>
      <c r="I9073" s="77">
        <v>3714000</v>
      </c>
      <c r="J9073" s="78" t="s">
        <v>6491</v>
      </c>
      <c r="K9073" s="41"/>
      <c r="L9073" s="42" t="s">
        <v>28377</v>
      </c>
      <c r="M9073" s="79">
        <v>562</v>
      </c>
      <c r="N9073" s="80">
        <v>3536000</v>
      </c>
      <c r="O9073" s="81" t="s">
        <v>6491</v>
      </c>
      <c r="P9073" s="77">
        <v>3536000</v>
      </c>
      <c r="Q9073" s="79">
        <v>578</v>
      </c>
      <c r="R9073" s="77">
        <v>3714000</v>
      </c>
      <c r="S9073" s="41" t="s">
        <v>6491</v>
      </c>
      <c r="T9073" s="41" t="s">
        <v>803</v>
      </c>
      <c r="U9073" s="41" t="s">
        <v>7294</v>
      </c>
      <c r="V9073" s="84"/>
      <c r="W9073" s="85"/>
      <c r="X9073" s="84" t="s">
        <v>644</v>
      </c>
      <c r="Y9073" s="84"/>
      <c r="Z9073" s="84" t="s">
        <v>665</v>
      </c>
      <c r="AA9073" s="62">
        <v>43294</v>
      </c>
    </row>
    <row r="9074" spans="1:27" ht="31.5" x14ac:dyDescent="0.25">
      <c r="A9074" s="76">
        <v>9072</v>
      </c>
      <c r="B9074" s="35" t="s">
        <v>28671</v>
      </c>
      <c r="C9074" s="35" t="s">
        <v>28672</v>
      </c>
      <c r="D9074" s="38" t="s">
        <v>28673</v>
      </c>
      <c r="E9074" s="83" t="s">
        <v>801</v>
      </c>
      <c r="F9074" s="35" t="s">
        <v>5745</v>
      </c>
      <c r="G9074" s="35">
        <v>586</v>
      </c>
      <c r="H9074" s="32" t="s">
        <v>8292</v>
      </c>
      <c r="I9074" s="77">
        <v>2578000</v>
      </c>
      <c r="J9074" s="78"/>
      <c r="K9074" s="41"/>
      <c r="L9074" s="42" t="s">
        <v>28377</v>
      </c>
      <c r="M9074" s="79">
        <v>576</v>
      </c>
      <c r="N9074" s="80">
        <v>2531000</v>
      </c>
      <c r="O9074" s="81"/>
      <c r="P9074" s="77">
        <v>2531000</v>
      </c>
      <c r="Q9074" s="79">
        <v>592</v>
      </c>
      <c r="R9074" s="77">
        <v>2578000</v>
      </c>
      <c r="S9074" s="41"/>
      <c r="T9074" s="41" t="s">
        <v>803</v>
      </c>
      <c r="U9074" s="41" t="s">
        <v>8293</v>
      </c>
      <c r="V9074" s="84"/>
      <c r="W9074" s="85"/>
      <c r="X9074" s="84" t="s">
        <v>644</v>
      </c>
      <c r="Y9074" s="84"/>
      <c r="Z9074" s="84" t="s">
        <v>665</v>
      </c>
      <c r="AA9074" s="62">
        <v>43294</v>
      </c>
    </row>
    <row r="9075" spans="1:27" ht="31.5" x14ac:dyDescent="0.25">
      <c r="A9075" s="76">
        <v>9073</v>
      </c>
      <c r="B9075" s="35" t="s">
        <v>28674</v>
      </c>
      <c r="C9075" s="35" t="s">
        <v>28675</v>
      </c>
      <c r="D9075" s="38" t="s">
        <v>28676</v>
      </c>
      <c r="E9075" s="83" t="s">
        <v>801</v>
      </c>
      <c r="F9075" s="35" t="s">
        <v>5745</v>
      </c>
      <c r="G9075" s="35">
        <v>586</v>
      </c>
      <c r="H9075" s="32" t="s">
        <v>8292</v>
      </c>
      <c r="I9075" s="77">
        <v>2578000</v>
      </c>
      <c r="J9075" s="78"/>
      <c r="K9075" s="41"/>
      <c r="L9075" s="42" t="s">
        <v>28377</v>
      </c>
      <c r="M9075" s="79">
        <v>576</v>
      </c>
      <c r="N9075" s="80">
        <v>2531000</v>
      </c>
      <c r="O9075" s="81"/>
      <c r="P9075" s="77">
        <v>2531000</v>
      </c>
      <c r="Q9075" s="79">
        <v>592</v>
      </c>
      <c r="R9075" s="77">
        <v>2578000</v>
      </c>
      <c r="S9075" s="41"/>
      <c r="T9075" s="41" t="s">
        <v>803</v>
      </c>
      <c r="U9075" s="41" t="s">
        <v>8293</v>
      </c>
      <c r="V9075" s="84"/>
      <c r="W9075" s="85"/>
      <c r="X9075" s="84" t="s">
        <v>644</v>
      </c>
      <c r="Y9075" s="84"/>
      <c r="Z9075" s="84" t="s">
        <v>665</v>
      </c>
      <c r="AA9075" s="62">
        <v>43294</v>
      </c>
    </row>
    <row r="9076" spans="1:27" ht="31.5" x14ac:dyDescent="0.25">
      <c r="A9076" s="76">
        <v>9074</v>
      </c>
      <c r="B9076" s="35" t="s">
        <v>28677</v>
      </c>
      <c r="C9076" s="35" t="s">
        <v>28678</v>
      </c>
      <c r="D9076" s="38" t="s">
        <v>20316</v>
      </c>
      <c r="E9076" s="83" t="s">
        <v>638</v>
      </c>
      <c r="F9076" s="35" t="s">
        <v>1304</v>
      </c>
      <c r="G9076" s="35">
        <v>990</v>
      </c>
      <c r="H9076" s="32" t="s">
        <v>6657</v>
      </c>
      <c r="I9076" s="77">
        <v>7703000</v>
      </c>
      <c r="J9076" s="78"/>
      <c r="K9076" s="41"/>
      <c r="L9076" s="42" t="s">
        <v>28377</v>
      </c>
      <c r="M9076" s="79">
        <v>979</v>
      </c>
      <c r="N9076" s="80">
        <v>7499000</v>
      </c>
      <c r="O9076" s="81"/>
      <c r="P9076" s="77">
        <v>7499000</v>
      </c>
      <c r="Q9076" s="79">
        <v>1014</v>
      </c>
      <c r="R9076" s="77">
        <v>7703000</v>
      </c>
      <c r="S9076" s="41"/>
      <c r="T9076" s="41" t="s">
        <v>1414</v>
      </c>
      <c r="U9076" s="41" t="s">
        <v>6658</v>
      </c>
      <c r="V9076" s="84"/>
      <c r="W9076" s="85"/>
      <c r="X9076" s="84" t="s">
        <v>644</v>
      </c>
      <c r="Y9076" s="84"/>
      <c r="Z9076" s="84" t="s">
        <v>665</v>
      </c>
      <c r="AA9076" s="62">
        <v>43294</v>
      </c>
    </row>
    <row r="9077" spans="1:27" ht="47.25" x14ac:dyDescent="0.25">
      <c r="A9077" s="76">
        <v>9075</v>
      </c>
      <c r="B9077" s="35" t="s">
        <v>28679</v>
      </c>
      <c r="C9077" s="35" t="s">
        <v>28680</v>
      </c>
      <c r="D9077" s="38" t="s">
        <v>28681</v>
      </c>
      <c r="E9077" s="83" t="s">
        <v>638</v>
      </c>
      <c r="F9077" s="35" t="s">
        <v>660</v>
      </c>
      <c r="G9077" s="35">
        <v>1087</v>
      </c>
      <c r="H9077" s="32" t="s">
        <v>28682</v>
      </c>
      <c r="I9077" s="77">
        <v>2940000</v>
      </c>
      <c r="J9077" s="78"/>
      <c r="K9077" s="41"/>
      <c r="L9077" s="42" t="s">
        <v>28377</v>
      </c>
      <c r="M9077" s="79">
        <v>1076</v>
      </c>
      <c r="N9077" s="80">
        <v>2801000</v>
      </c>
      <c r="O9077" s="81"/>
      <c r="P9077" s="77">
        <v>2801000</v>
      </c>
      <c r="Q9077" s="79">
        <v>1112</v>
      </c>
      <c r="R9077" s="77">
        <v>2940000</v>
      </c>
      <c r="S9077" s="41"/>
      <c r="T9077" s="41" t="s">
        <v>6234</v>
      </c>
      <c r="U9077" s="41" t="s">
        <v>28683</v>
      </c>
      <c r="V9077" s="84"/>
      <c r="W9077" s="85"/>
      <c r="X9077" s="84" t="s">
        <v>644</v>
      </c>
      <c r="Y9077" s="84"/>
      <c r="Z9077" s="84" t="s">
        <v>665</v>
      </c>
      <c r="AA9077" s="62">
        <v>43294</v>
      </c>
    </row>
    <row r="9078" spans="1:27" ht="47.25" x14ac:dyDescent="0.25">
      <c r="A9078" s="76">
        <v>9076</v>
      </c>
      <c r="B9078" s="35" t="s">
        <v>28684</v>
      </c>
      <c r="C9078" s="35" t="s">
        <v>28685</v>
      </c>
      <c r="D9078" s="38" t="s">
        <v>28686</v>
      </c>
      <c r="E9078" s="83" t="s">
        <v>638</v>
      </c>
      <c r="F9078" s="35"/>
      <c r="G9078" s="35">
        <v>1087</v>
      </c>
      <c r="H9078" s="32" t="s">
        <v>28682</v>
      </c>
      <c r="I9078" s="77">
        <v>2940000</v>
      </c>
      <c r="J9078" s="78"/>
      <c r="K9078" s="41"/>
      <c r="L9078" s="42" t="s">
        <v>28377</v>
      </c>
      <c r="M9078" s="79">
        <v>1076</v>
      </c>
      <c r="N9078" s="80">
        <v>2801000</v>
      </c>
      <c r="O9078" s="81"/>
      <c r="P9078" s="77">
        <v>2801000</v>
      </c>
      <c r="Q9078" s="79">
        <v>1112</v>
      </c>
      <c r="R9078" s="77">
        <v>2940000</v>
      </c>
      <c r="S9078" s="41"/>
      <c r="T9078" s="41" t="s">
        <v>6234</v>
      </c>
      <c r="U9078" s="41" t="s">
        <v>28683</v>
      </c>
      <c r="V9078" s="84"/>
      <c r="W9078" s="85"/>
      <c r="X9078" s="84" t="s">
        <v>644</v>
      </c>
      <c r="Y9078" s="84"/>
      <c r="Z9078" s="84" t="s">
        <v>665</v>
      </c>
      <c r="AA9078" s="62">
        <v>43294</v>
      </c>
    </row>
    <row r="9079" spans="1:27" ht="47.25" x14ac:dyDescent="0.25">
      <c r="A9079" s="76">
        <v>9077</v>
      </c>
      <c r="B9079" s="35" t="s">
        <v>28687</v>
      </c>
      <c r="C9079" s="35" t="s">
        <v>28688</v>
      </c>
      <c r="D9079" s="38" t="s">
        <v>6625</v>
      </c>
      <c r="E9079" s="83" t="s">
        <v>679</v>
      </c>
      <c r="F9079" s="35" t="s">
        <v>660</v>
      </c>
      <c r="G9079" s="35">
        <v>1087</v>
      </c>
      <c r="H9079" s="32" t="s">
        <v>28682</v>
      </c>
      <c r="I9079" s="77">
        <v>2940000</v>
      </c>
      <c r="J9079" s="78"/>
      <c r="K9079" s="41"/>
      <c r="L9079" s="42" t="s">
        <v>28377</v>
      </c>
      <c r="M9079" s="79">
        <v>1076</v>
      </c>
      <c r="N9079" s="80">
        <v>2801000</v>
      </c>
      <c r="O9079" s="81"/>
      <c r="P9079" s="77">
        <v>2801000</v>
      </c>
      <c r="Q9079" s="79">
        <v>1112</v>
      </c>
      <c r="R9079" s="77">
        <v>2940000</v>
      </c>
      <c r="S9079" s="41"/>
      <c r="T9079" s="41" t="s">
        <v>6234</v>
      </c>
      <c r="U9079" s="41" t="s">
        <v>28683</v>
      </c>
      <c r="V9079" s="84"/>
      <c r="W9079" s="85"/>
      <c r="X9079" s="84" t="s">
        <v>644</v>
      </c>
      <c r="Y9079" s="84"/>
      <c r="Z9079" s="84" t="s">
        <v>665</v>
      </c>
      <c r="AA9079" s="62">
        <v>43294</v>
      </c>
    </row>
    <row r="9080" spans="1:27" ht="15.75" x14ac:dyDescent="0.25">
      <c r="A9080" s="76">
        <v>9078</v>
      </c>
      <c r="B9080" s="35" t="s">
        <v>28689</v>
      </c>
      <c r="C9080" s="35" t="s">
        <v>28690</v>
      </c>
      <c r="D9080" s="38" t="s">
        <v>28691</v>
      </c>
      <c r="E9080" s="83" t="s">
        <v>638</v>
      </c>
      <c r="F9080" s="35" t="s">
        <v>1304</v>
      </c>
      <c r="G9080" s="35">
        <v>571</v>
      </c>
      <c r="H9080" s="32" t="s">
        <v>8014</v>
      </c>
      <c r="I9080" s="77">
        <v>5514000</v>
      </c>
      <c r="J9080" s="78" t="s">
        <v>6491</v>
      </c>
      <c r="K9080" s="41"/>
      <c r="L9080" s="42" t="s">
        <v>28377</v>
      </c>
      <c r="M9080" s="79">
        <v>561</v>
      </c>
      <c r="N9080" s="80">
        <v>5336000</v>
      </c>
      <c r="O9080" s="81" t="s">
        <v>6491</v>
      </c>
      <c r="P9080" s="77">
        <v>5336000</v>
      </c>
      <c r="Q9080" s="79">
        <v>577</v>
      </c>
      <c r="R9080" s="77">
        <v>5514000</v>
      </c>
      <c r="S9080" s="41" t="s">
        <v>6491</v>
      </c>
      <c r="T9080" s="41" t="s">
        <v>803</v>
      </c>
      <c r="U9080" s="41" t="s">
        <v>8015</v>
      </c>
      <c r="V9080" s="84"/>
      <c r="W9080" s="85"/>
      <c r="X9080" s="84" t="s">
        <v>644</v>
      </c>
      <c r="Y9080" s="84"/>
      <c r="Z9080" s="84" t="s">
        <v>665</v>
      </c>
      <c r="AA9080" s="62">
        <v>43294</v>
      </c>
    </row>
    <row r="9081" spans="1:27" ht="15.75" x14ac:dyDescent="0.25">
      <c r="A9081" s="76">
        <v>9079</v>
      </c>
      <c r="B9081" s="35" t="s">
        <v>28692</v>
      </c>
      <c r="C9081" s="35" t="s">
        <v>28693</v>
      </c>
      <c r="D9081" s="38" t="s">
        <v>28694</v>
      </c>
      <c r="E9081" s="83" t="s">
        <v>638</v>
      </c>
      <c r="F9081" s="35" t="s">
        <v>1304</v>
      </c>
      <c r="G9081" s="35">
        <v>571</v>
      </c>
      <c r="H9081" s="32" t="s">
        <v>8014</v>
      </c>
      <c r="I9081" s="77">
        <v>5514000</v>
      </c>
      <c r="J9081" s="78" t="s">
        <v>6491</v>
      </c>
      <c r="K9081" s="41"/>
      <c r="L9081" s="42" t="s">
        <v>28377</v>
      </c>
      <c r="M9081" s="79">
        <v>561</v>
      </c>
      <c r="N9081" s="80">
        <v>5336000</v>
      </c>
      <c r="O9081" s="81" t="s">
        <v>6491</v>
      </c>
      <c r="P9081" s="77">
        <v>5336000</v>
      </c>
      <c r="Q9081" s="79">
        <v>577</v>
      </c>
      <c r="R9081" s="77">
        <v>5514000</v>
      </c>
      <c r="S9081" s="41" t="s">
        <v>6491</v>
      </c>
      <c r="T9081" s="41" t="s">
        <v>803</v>
      </c>
      <c r="U9081" s="41" t="s">
        <v>8015</v>
      </c>
      <c r="V9081" s="84"/>
      <c r="W9081" s="85"/>
      <c r="X9081" s="84" t="s">
        <v>644</v>
      </c>
      <c r="Y9081" s="84"/>
      <c r="Z9081" s="84" t="s">
        <v>665</v>
      </c>
      <c r="AA9081" s="62">
        <v>43294</v>
      </c>
    </row>
    <row r="9082" spans="1:27" ht="15.75" x14ac:dyDescent="0.25">
      <c r="A9082" s="76">
        <v>9080</v>
      </c>
      <c r="B9082" s="35" t="s">
        <v>28695</v>
      </c>
      <c r="C9082" s="35" t="s">
        <v>28696</v>
      </c>
      <c r="D9082" s="38" t="s">
        <v>28697</v>
      </c>
      <c r="E9082" s="83" t="s">
        <v>638</v>
      </c>
      <c r="F9082" s="35" t="s">
        <v>1304</v>
      </c>
      <c r="G9082" s="35">
        <v>571</v>
      </c>
      <c r="H9082" s="32" t="s">
        <v>8014</v>
      </c>
      <c r="I9082" s="77">
        <v>5514000</v>
      </c>
      <c r="J9082" s="78" t="s">
        <v>6491</v>
      </c>
      <c r="K9082" s="41"/>
      <c r="L9082" s="42" t="s">
        <v>28377</v>
      </c>
      <c r="M9082" s="79">
        <v>561</v>
      </c>
      <c r="N9082" s="80">
        <v>5336000</v>
      </c>
      <c r="O9082" s="81" t="s">
        <v>6491</v>
      </c>
      <c r="P9082" s="77">
        <v>5336000</v>
      </c>
      <c r="Q9082" s="79">
        <v>577</v>
      </c>
      <c r="R9082" s="77">
        <v>5514000</v>
      </c>
      <c r="S9082" s="41" t="s">
        <v>6491</v>
      </c>
      <c r="T9082" s="41" t="s">
        <v>803</v>
      </c>
      <c r="U9082" s="41" t="s">
        <v>8015</v>
      </c>
      <c r="V9082" s="84"/>
      <c r="W9082" s="85"/>
      <c r="X9082" s="84" t="s">
        <v>644</v>
      </c>
      <c r="Y9082" s="84"/>
      <c r="Z9082" s="84" t="s">
        <v>665</v>
      </c>
      <c r="AA9082" s="62">
        <v>43294</v>
      </c>
    </row>
    <row r="9083" spans="1:27" ht="15.75" x14ac:dyDescent="0.25">
      <c r="A9083" s="76">
        <v>9081</v>
      </c>
      <c r="B9083" s="35" t="s">
        <v>28698</v>
      </c>
      <c r="C9083" s="35" t="s">
        <v>28699</v>
      </c>
      <c r="D9083" s="38" t="s">
        <v>28700</v>
      </c>
      <c r="E9083" s="83" t="s">
        <v>638</v>
      </c>
      <c r="F9083" s="35" t="s">
        <v>1304</v>
      </c>
      <c r="G9083" s="35">
        <v>571</v>
      </c>
      <c r="H9083" s="32" t="s">
        <v>8014</v>
      </c>
      <c r="I9083" s="77">
        <v>5514000</v>
      </c>
      <c r="J9083" s="78" t="s">
        <v>6491</v>
      </c>
      <c r="K9083" s="41"/>
      <c r="L9083" s="42" t="s">
        <v>28377</v>
      </c>
      <c r="M9083" s="79">
        <v>561</v>
      </c>
      <c r="N9083" s="80">
        <v>5336000</v>
      </c>
      <c r="O9083" s="81" t="s">
        <v>6491</v>
      </c>
      <c r="P9083" s="77">
        <v>5336000</v>
      </c>
      <c r="Q9083" s="79">
        <v>577</v>
      </c>
      <c r="R9083" s="77">
        <v>5514000</v>
      </c>
      <c r="S9083" s="41" t="s">
        <v>6491</v>
      </c>
      <c r="T9083" s="41" t="s">
        <v>803</v>
      </c>
      <c r="U9083" s="41" t="s">
        <v>8015</v>
      </c>
      <c r="V9083" s="84"/>
      <c r="W9083" s="85"/>
      <c r="X9083" s="84" t="s">
        <v>644</v>
      </c>
      <c r="Y9083" s="84"/>
      <c r="Z9083" s="84" t="s">
        <v>665</v>
      </c>
      <c r="AA9083" s="62">
        <v>43294</v>
      </c>
    </row>
    <row r="9084" spans="1:27" ht="15.75" x14ac:dyDescent="0.25">
      <c r="A9084" s="76">
        <v>9082</v>
      </c>
      <c r="B9084" s="35" t="s">
        <v>28701</v>
      </c>
      <c r="C9084" s="35" t="s">
        <v>28702</v>
      </c>
      <c r="D9084" s="38" t="s">
        <v>28703</v>
      </c>
      <c r="E9084" s="83" t="s">
        <v>638</v>
      </c>
      <c r="F9084" s="35" t="s">
        <v>1304</v>
      </c>
      <c r="G9084" s="35">
        <v>571</v>
      </c>
      <c r="H9084" s="32" t="s">
        <v>8014</v>
      </c>
      <c r="I9084" s="77">
        <v>5514000</v>
      </c>
      <c r="J9084" s="78" t="s">
        <v>6491</v>
      </c>
      <c r="K9084" s="41"/>
      <c r="L9084" s="42" t="s">
        <v>28377</v>
      </c>
      <c r="M9084" s="79">
        <v>561</v>
      </c>
      <c r="N9084" s="80">
        <v>5336000</v>
      </c>
      <c r="O9084" s="81" t="s">
        <v>6491</v>
      </c>
      <c r="P9084" s="77">
        <v>5336000</v>
      </c>
      <c r="Q9084" s="79">
        <v>577</v>
      </c>
      <c r="R9084" s="77">
        <v>5514000</v>
      </c>
      <c r="S9084" s="41" t="s">
        <v>6491</v>
      </c>
      <c r="T9084" s="41" t="s">
        <v>803</v>
      </c>
      <c r="U9084" s="41" t="s">
        <v>8015</v>
      </c>
      <c r="V9084" s="84"/>
      <c r="W9084" s="85"/>
      <c r="X9084" s="84" t="s">
        <v>644</v>
      </c>
      <c r="Y9084" s="84"/>
      <c r="Z9084" s="84" t="s">
        <v>665</v>
      </c>
      <c r="AA9084" s="62">
        <v>43294</v>
      </c>
    </row>
    <row r="9085" spans="1:27" ht="15.75" x14ac:dyDescent="0.25">
      <c r="A9085" s="76">
        <v>9083</v>
      </c>
      <c r="B9085" s="35" t="s">
        <v>28704</v>
      </c>
      <c r="C9085" s="35" t="s">
        <v>28705</v>
      </c>
      <c r="D9085" s="38" t="s">
        <v>28706</v>
      </c>
      <c r="E9085" s="83" t="s">
        <v>638</v>
      </c>
      <c r="F9085" s="35" t="s">
        <v>1304</v>
      </c>
      <c r="G9085" s="35">
        <v>571</v>
      </c>
      <c r="H9085" s="32" t="s">
        <v>8014</v>
      </c>
      <c r="I9085" s="77">
        <v>5514000</v>
      </c>
      <c r="J9085" s="78" t="s">
        <v>6491</v>
      </c>
      <c r="K9085" s="41"/>
      <c r="L9085" s="42" t="s">
        <v>28377</v>
      </c>
      <c r="M9085" s="79">
        <v>561</v>
      </c>
      <c r="N9085" s="80">
        <v>5336000</v>
      </c>
      <c r="O9085" s="81" t="s">
        <v>6491</v>
      </c>
      <c r="P9085" s="77">
        <v>5336000</v>
      </c>
      <c r="Q9085" s="79">
        <v>577</v>
      </c>
      <c r="R9085" s="77">
        <v>5514000</v>
      </c>
      <c r="S9085" s="41" t="s">
        <v>6491</v>
      </c>
      <c r="T9085" s="41" t="s">
        <v>803</v>
      </c>
      <c r="U9085" s="41" t="s">
        <v>8015</v>
      </c>
      <c r="V9085" s="84"/>
      <c r="W9085" s="85"/>
      <c r="X9085" s="84" t="s">
        <v>644</v>
      </c>
      <c r="Y9085" s="84"/>
      <c r="Z9085" s="84" t="s">
        <v>665</v>
      </c>
      <c r="AA9085" s="62">
        <v>43294</v>
      </c>
    </row>
    <row r="9086" spans="1:27" ht="15.75" x14ac:dyDescent="0.25">
      <c r="A9086" s="76">
        <v>9084</v>
      </c>
      <c r="B9086" s="35" t="s">
        <v>28707</v>
      </c>
      <c r="C9086" s="35" t="s">
        <v>28708</v>
      </c>
      <c r="D9086" s="38" t="s">
        <v>28709</v>
      </c>
      <c r="E9086" s="83" t="s">
        <v>638</v>
      </c>
      <c r="F9086" s="35" t="s">
        <v>1304</v>
      </c>
      <c r="G9086" s="35">
        <v>571</v>
      </c>
      <c r="H9086" s="32" t="s">
        <v>8014</v>
      </c>
      <c r="I9086" s="77">
        <v>5514000</v>
      </c>
      <c r="J9086" s="78" t="s">
        <v>6491</v>
      </c>
      <c r="K9086" s="41"/>
      <c r="L9086" s="42" t="s">
        <v>28377</v>
      </c>
      <c r="M9086" s="79">
        <v>561</v>
      </c>
      <c r="N9086" s="80">
        <v>5336000</v>
      </c>
      <c r="O9086" s="81" t="s">
        <v>6491</v>
      </c>
      <c r="P9086" s="77">
        <v>5336000</v>
      </c>
      <c r="Q9086" s="79">
        <v>577</v>
      </c>
      <c r="R9086" s="77">
        <v>5514000</v>
      </c>
      <c r="S9086" s="41" t="s">
        <v>6491</v>
      </c>
      <c r="T9086" s="41" t="s">
        <v>803</v>
      </c>
      <c r="U9086" s="41" t="s">
        <v>8015</v>
      </c>
      <c r="V9086" s="84"/>
      <c r="W9086" s="85"/>
      <c r="X9086" s="84" t="s">
        <v>644</v>
      </c>
      <c r="Y9086" s="84"/>
      <c r="Z9086" s="84" t="s">
        <v>665</v>
      </c>
      <c r="AA9086" s="62">
        <v>43294</v>
      </c>
    </row>
    <row r="9087" spans="1:27" ht="15.75" x14ac:dyDescent="0.25">
      <c r="A9087" s="76">
        <v>9085</v>
      </c>
      <c r="B9087" s="35" t="s">
        <v>28710</v>
      </c>
      <c r="C9087" s="35" t="s">
        <v>28711</v>
      </c>
      <c r="D9087" s="38" t="s">
        <v>28712</v>
      </c>
      <c r="E9087" s="83" t="s">
        <v>638</v>
      </c>
      <c r="F9087" s="35" t="s">
        <v>1304</v>
      </c>
      <c r="G9087" s="35">
        <v>571</v>
      </c>
      <c r="H9087" s="32" t="s">
        <v>8014</v>
      </c>
      <c r="I9087" s="77">
        <v>5514000</v>
      </c>
      <c r="J9087" s="78" t="s">
        <v>6491</v>
      </c>
      <c r="K9087" s="41"/>
      <c r="L9087" s="42" t="s">
        <v>28377</v>
      </c>
      <c r="M9087" s="79">
        <v>561</v>
      </c>
      <c r="N9087" s="80">
        <v>5336000</v>
      </c>
      <c r="O9087" s="81" t="s">
        <v>6491</v>
      </c>
      <c r="P9087" s="77">
        <v>5336000</v>
      </c>
      <c r="Q9087" s="79">
        <v>577</v>
      </c>
      <c r="R9087" s="77">
        <v>5514000</v>
      </c>
      <c r="S9087" s="41" t="s">
        <v>6491</v>
      </c>
      <c r="T9087" s="41" t="s">
        <v>803</v>
      </c>
      <c r="U9087" s="41" t="s">
        <v>8015</v>
      </c>
      <c r="V9087" s="84"/>
      <c r="W9087" s="85"/>
      <c r="X9087" s="84" t="s">
        <v>644</v>
      </c>
      <c r="Y9087" s="84"/>
      <c r="Z9087" s="84" t="s">
        <v>665</v>
      </c>
      <c r="AA9087" s="62">
        <v>43294</v>
      </c>
    </row>
    <row r="9088" spans="1:27" ht="15.75" x14ac:dyDescent="0.25">
      <c r="A9088" s="76">
        <v>9086</v>
      </c>
      <c r="B9088" s="35" t="s">
        <v>28713</v>
      </c>
      <c r="C9088" s="35" t="s">
        <v>28714</v>
      </c>
      <c r="D9088" s="38" t="s">
        <v>28715</v>
      </c>
      <c r="E9088" s="83" t="s">
        <v>638</v>
      </c>
      <c r="F9088" s="35" t="s">
        <v>1304</v>
      </c>
      <c r="G9088" s="35">
        <v>571</v>
      </c>
      <c r="H9088" s="32" t="s">
        <v>8014</v>
      </c>
      <c r="I9088" s="77">
        <v>5514000</v>
      </c>
      <c r="J9088" s="78" t="s">
        <v>6491</v>
      </c>
      <c r="K9088" s="41"/>
      <c r="L9088" s="42" t="s">
        <v>28377</v>
      </c>
      <c r="M9088" s="79">
        <v>561</v>
      </c>
      <c r="N9088" s="80">
        <v>5336000</v>
      </c>
      <c r="O9088" s="81" t="s">
        <v>6491</v>
      </c>
      <c r="P9088" s="77">
        <v>5336000</v>
      </c>
      <c r="Q9088" s="79">
        <v>577</v>
      </c>
      <c r="R9088" s="77">
        <v>5514000</v>
      </c>
      <c r="S9088" s="41" t="s">
        <v>6491</v>
      </c>
      <c r="T9088" s="41" t="s">
        <v>803</v>
      </c>
      <c r="U9088" s="41" t="s">
        <v>8015</v>
      </c>
      <c r="V9088" s="84"/>
      <c r="W9088" s="85"/>
      <c r="X9088" s="84" t="s">
        <v>644</v>
      </c>
      <c r="Y9088" s="84"/>
      <c r="Z9088" s="84" t="s">
        <v>665</v>
      </c>
      <c r="AA9088" s="62">
        <v>43294</v>
      </c>
    </row>
    <row r="9089" spans="1:27" ht="15.75" x14ac:dyDescent="0.25">
      <c r="A9089" s="76">
        <v>9087</v>
      </c>
      <c r="B9089" s="35" t="s">
        <v>28716</v>
      </c>
      <c r="C9089" s="35" t="s">
        <v>28717</v>
      </c>
      <c r="D9089" s="38" t="s">
        <v>28718</v>
      </c>
      <c r="E9089" s="83" t="s">
        <v>638</v>
      </c>
      <c r="F9089" s="35" t="s">
        <v>1304</v>
      </c>
      <c r="G9089" s="35">
        <v>571</v>
      </c>
      <c r="H9089" s="32" t="s">
        <v>8014</v>
      </c>
      <c r="I9089" s="77">
        <v>5514000</v>
      </c>
      <c r="J9089" s="78" t="s">
        <v>6491</v>
      </c>
      <c r="K9089" s="41"/>
      <c r="L9089" s="42" t="s">
        <v>28377</v>
      </c>
      <c r="M9089" s="79">
        <v>561</v>
      </c>
      <c r="N9089" s="80">
        <v>5336000</v>
      </c>
      <c r="O9089" s="81" t="s">
        <v>6491</v>
      </c>
      <c r="P9089" s="77">
        <v>5336000</v>
      </c>
      <c r="Q9089" s="79">
        <v>577</v>
      </c>
      <c r="R9089" s="77">
        <v>5514000</v>
      </c>
      <c r="S9089" s="41" t="s">
        <v>6491</v>
      </c>
      <c r="T9089" s="41" t="s">
        <v>803</v>
      </c>
      <c r="U9089" s="41" t="s">
        <v>8015</v>
      </c>
      <c r="V9089" s="84"/>
      <c r="W9089" s="85"/>
      <c r="X9089" s="84" t="s">
        <v>644</v>
      </c>
      <c r="Y9089" s="84"/>
      <c r="Z9089" s="84" t="s">
        <v>665</v>
      </c>
      <c r="AA9089" s="62">
        <v>43294</v>
      </c>
    </row>
    <row r="9090" spans="1:27" ht="47.25" x14ac:dyDescent="0.25">
      <c r="A9090" s="76">
        <v>9088</v>
      </c>
      <c r="B9090" s="35" t="s">
        <v>28719</v>
      </c>
      <c r="C9090" s="35" t="s">
        <v>28720</v>
      </c>
      <c r="D9090" s="38" t="s">
        <v>28721</v>
      </c>
      <c r="E9090" s="83" t="s">
        <v>638</v>
      </c>
      <c r="F9090" s="35" t="s">
        <v>660</v>
      </c>
      <c r="G9090" s="35">
        <v>1075</v>
      </c>
      <c r="H9090" s="32" t="s">
        <v>6490</v>
      </c>
      <c r="I9090" s="77">
        <v>3491000</v>
      </c>
      <c r="J9090" s="78" t="s">
        <v>6491</v>
      </c>
      <c r="K9090" s="41"/>
      <c r="L9090" s="42" t="s">
        <v>28377</v>
      </c>
      <c r="M9090" s="79">
        <v>1064</v>
      </c>
      <c r="N9090" s="80">
        <v>3407000</v>
      </c>
      <c r="O9090" s="81" t="s">
        <v>6491</v>
      </c>
      <c r="P9090" s="77">
        <v>3407000</v>
      </c>
      <c r="Q9090" s="79">
        <v>1100</v>
      </c>
      <c r="R9090" s="77">
        <v>3491000</v>
      </c>
      <c r="S9090" s="41" t="s">
        <v>6491</v>
      </c>
      <c r="T9090" s="41" t="s">
        <v>6234</v>
      </c>
      <c r="U9090" s="41" t="s">
        <v>6492</v>
      </c>
      <c r="V9090" s="84"/>
      <c r="W9090" s="85"/>
      <c r="X9090" s="84" t="s">
        <v>644</v>
      </c>
      <c r="Y9090" s="84"/>
      <c r="Z9090" s="84" t="s">
        <v>665</v>
      </c>
      <c r="AA9090" s="62">
        <v>43294</v>
      </c>
    </row>
    <row r="9091" spans="1:27" ht="47.25" x14ac:dyDescent="0.25">
      <c r="A9091" s="76">
        <v>9089</v>
      </c>
      <c r="B9091" s="35" t="s">
        <v>28722</v>
      </c>
      <c r="C9091" s="35" t="s">
        <v>28723</v>
      </c>
      <c r="D9091" s="38" t="s">
        <v>28724</v>
      </c>
      <c r="E9091" s="83" t="s">
        <v>638</v>
      </c>
      <c r="F9091" s="35" t="s">
        <v>660</v>
      </c>
      <c r="G9091" s="35">
        <v>1075</v>
      </c>
      <c r="H9091" s="32" t="s">
        <v>6490</v>
      </c>
      <c r="I9091" s="77">
        <v>3491000</v>
      </c>
      <c r="J9091" s="78" t="s">
        <v>6491</v>
      </c>
      <c r="K9091" s="41"/>
      <c r="L9091" s="42" t="s">
        <v>28377</v>
      </c>
      <c r="M9091" s="79">
        <v>1064</v>
      </c>
      <c r="N9091" s="80">
        <v>3407000</v>
      </c>
      <c r="O9091" s="81" t="s">
        <v>6491</v>
      </c>
      <c r="P9091" s="77">
        <v>3407000</v>
      </c>
      <c r="Q9091" s="79">
        <v>1100</v>
      </c>
      <c r="R9091" s="77">
        <v>3491000</v>
      </c>
      <c r="S9091" s="41" t="s">
        <v>6491</v>
      </c>
      <c r="T9091" s="41" t="s">
        <v>6234</v>
      </c>
      <c r="U9091" s="41" t="s">
        <v>6492</v>
      </c>
      <c r="V9091" s="84"/>
      <c r="W9091" s="85"/>
      <c r="X9091" s="84" t="s">
        <v>644</v>
      </c>
      <c r="Y9091" s="84"/>
      <c r="Z9091" s="84" t="s">
        <v>665</v>
      </c>
      <c r="AA9091" s="62">
        <v>43294</v>
      </c>
    </row>
    <row r="9092" spans="1:27" ht="47.25" x14ac:dyDescent="0.25">
      <c r="A9092" s="76">
        <v>9090</v>
      </c>
      <c r="B9092" s="35" t="s">
        <v>28725</v>
      </c>
      <c r="C9092" s="35" t="s">
        <v>28726</v>
      </c>
      <c r="D9092" s="38" t="s">
        <v>28727</v>
      </c>
      <c r="E9092" s="83" t="s">
        <v>638</v>
      </c>
      <c r="F9092" s="35" t="s">
        <v>660</v>
      </c>
      <c r="G9092" s="35">
        <v>1075</v>
      </c>
      <c r="H9092" s="32" t="s">
        <v>6490</v>
      </c>
      <c r="I9092" s="77">
        <v>3491000</v>
      </c>
      <c r="J9092" s="78" t="s">
        <v>6491</v>
      </c>
      <c r="K9092" s="41"/>
      <c r="L9092" s="42" t="s">
        <v>28377</v>
      </c>
      <c r="M9092" s="79">
        <v>1064</v>
      </c>
      <c r="N9092" s="80">
        <v>3407000</v>
      </c>
      <c r="O9092" s="81" t="s">
        <v>6491</v>
      </c>
      <c r="P9092" s="77">
        <v>3407000</v>
      </c>
      <c r="Q9092" s="79">
        <v>1100</v>
      </c>
      <c r="R9092" s="77">
        <v>3491000</v>
      </c>
      <c r="S9092" s="41" t="s">
        <v>6491</v>
      </c>
      <c r="T9092" s="41" t="s">
        <v>6234</v>
      </c>
      <c r="U9092" s="41" t="s">
        <v>6492</v>
      </c>
      <c r="V9092" s="84"/>
      <c r="W9092" s="85"/>
      <c r="X9092" s="84" t="s">
        <v>644</v>
      </c>
      <c r="Y9092" s="84"/>
      <c r="Z9092" s="84" t="s">
        <v>665</v>
      </c>
      <c r="AA9092" s="62">
        <v>43294</v>
      </c>
    </row>
    <row r="9093" spans="1:27" ht="47.25" x14ac:dyDescent="0.25">
      <c r="A9093" s="76">
        <v>9091</v>
      </c>
      <c r="B9093" s="35" t="s">
        <v>28728</v>
      </c>
      <c r="C9093" s="35" t="s">
        <v>28729</v>
      </c>
      <c r="D9093" s="38" t="s">
        <v>28730</v>
      </c>
      <c r="E9093" s="83" t="s">
        <v>638</v>
      </c>
      <c r="F9093" s="35" t="s">
        <v>660</v>
      </c>
      <c r="G9093" s="35">
        <v>1075</v>
      </c>
      <c r="H9093" s="32" t="s">
        <v>6490</v>
      </c>
      <c r="I9093" s="77">
        <v>3491000</v>
      </c>
      <c r="J9093" s="78" t="s">
        <v>6491</v>
      </c>
      <c r="K9093" s="41"/>
      <c r="L9093" s="42" t="s">
        <v>28377</v>
      </c>
      <c r="M9093" s="79">
        <v>1064</v>
      </c>
      <c r="N9093" s="80">
        <v>3407000</v>
      </c>
      <c r="O9093" s="81" t="s">
        <v>6491</v>
      </c>
      <c r="P9093" s="77">
        <v>3407000</v>
      </c>
      <c r="Q9093" s="79">
        <v>1100</v>
      </c>
      <c r="R9093" s="77">
        <v>3491000</v>
      </c>
      <c r="S9093" s="41" t="s">
        <v>6491</v>
      </c>
      <c r="T9093" s="41" t="s">
        <v>6234</v>
      </c>
      <c r="U9093" s="41" t="s">
        <v>6492</v>
      </c>
      <c r="V9093" s="84"/>
      <c r="W9093" s="85"/>
      <c r="X9093" s="84" t="s">
        <v>644</v>
      </c>
      <c r="Y9093" s="84"/>
      <c r="Z9093" s="84" t="s">
        <v>665</v>
      </c>
      <c r="AA9093" s="62">
        <v>43294</v>
      </c>
    </row>
    <row r="9094" spans="1:27" ht="31.5" x14ac:dyDescent="0.25">
      <c r="A9094" s="76">
        <v>9092</v>
      </c>
      <c r="B9094" s="35" t="s">
        <v>28731</v>
      </c>
      <c r="C9094" s="35" t="s">
        <v>28732</v>
      </c>
      <c r="D9094" s="38" t="s">
        <v>28733</v>
      </c>
      <c r="E9094" s="83" t="s">
        <v>638</v>
      </c>
      <c r="F9094" s="35" t="s">
        <v>660</v>
      </c>
      <c r="G9094" s="35">
        <v>545</v>
      </c>
      <c r="H9094" s="32" t="s">
        <v>9614</v>
      </c>
      <c r="I9094" s="77">
        <v>2878000</v>
      </c>
      <c r="J9094" s="78"/>
      <c r="K9094" s="41"/>
      <c r="L9094" s="42" t="s">
        <v>28377</v>
      </c>
      <c r="M9094" s="79">
        <v>535</v>
      </c>
      <c r="N9094" s="80">
        <v>2767000</v>
      </c>
      <c r="O9094" s="81"/>
      <c r="P9094" s="77">
        <v>2767000</v>
      </c>
      <c r="Q9094" s="79">
        <v>551</v>
      </c>
      <c r="R9094" s="77">
        <v>2878000</v>
      </c>
      <c r="S9094" s="41"/>
      <c r="T9094" s="41" t="s">
        <v>803</v>
      </c>
      <c r="U9094" s="41" t="s">
        <v>9615</v>
      </c>
      <c r="V9094" s="84"/>
      <c r="W9094" s="85"/>
      <c r="X9094" s="84" t="s">
        <v>644</v>
      </c>
      <c r="Y9094" s="84"/>
      <c r="Z9094" s="84" t="s">
        <v>707</v>
      </c>
      <c r="AA9094" s="62">
        <v>43294</v>
      </c>
    </row>
    <row r="9095" spans="1:27" ht="31.5" x14ac:dyDescent="0.25">
      <c r="A9095" s="76">
        <v>9093</v>
      </c>
      <c r="B9095" s="35" t="s">
        <v>28734</v>
      </c>
      <c r="C9095" s="35" t="s">
        <v>28735</v>
      </c>
      <c r="D9095" s="38" t="s">
        <v>28736</v>
      </c>
      <c r="E9095" s="83" t="s">
        <v>679</v>
      </c>
      <c r="F9095" s="35" t="s">
        <v>781</v>
      </c>
      <c r="G9095" s="35">
        <v>1145</v>
      </c>
      <c r="H9095" s="32" t="s">
        <v>8075</v>
      </c>
      <c r="I9095" s="77">
        <v>3904000</v>
      </c>
      <c r="J9095" s="78"/>
      <c r="K9095" s="41"/>
      <c r="L9095" s="42" t="s">
        <v>28377</v>
      </c>
      <c r="M9095" s="79">
        <v>1134</v>
      </c>
      <c r="N9095" s="80">
        <v>3721000</v>
      </c>
      <c r="O9095" s="81"/>
      <c r="P9095" s="77">
        <v>3721000</v>
      </c>
      <c r="Q9095" s="79">
        <v>1170</v>
      </c>
      <c r="R9095" s="77">
        <v>3904000</v>
      </c>
      <c r="S9095" s="41"/>
      <c r="T9095" s="41" t="s">
        <v>796</v>
      </c>
      <c r="U9095" s="41" t="s">
        <v>8076</v>
      </c>
      <c r="V9095" s="84"/>
      <c r="W9095" s="85"/>
      <c r="X9095" s="84" t="s">
        <v>644</v>
      </c>
      <c r="Y9095" s="84"/>
      <c r="Z9095" s="84" t="s">
        <v>665</v>
      </c>
      <c r="AA9095" s="62">
        <v>43294</v>
      </c>
    </row>
    <row r="9096" spans="1:27" ht="31.5" x14ac:dyDescent="0.25">
      <c r="A9096" s="76">
        <v>9094</v>
      </c>
      <c r="B9096" s="35" t="s">
        <v>28737</v>
      </c>
      <c r="C9096" s="35" t="s">
        <v>28738</v>
      </c>
      <c r="D9096" s="38" t="s">
        <v>28739</v>
      </c>
      <c r="E9096" s="83" t="s">
        <v>679</v>
      </c>
      <c r="F9096" s="35"/>
      <c r="G9096" s="35">
        <v>1145</v>
      </c>
      <c r="H9096" s="32" t="s">
        <v>8075</v>
      </c>
      <c r="I9096" s="77">
        <v>3904000</v>
      </c>
      <c r="J9096" s="78"/>
      <c r="K9096" s="41"/>
      <c r="L9096" s="42" t="s">
        <v>28377</v>
      </c>
      <c r="M9096" s="79">
        <v>1134</v>
      </c>
      <c r="N9096" s="80">
        <v>3721000</v>
      </c>
      <c r="O9096" s="81"/>
      <c r="P9096" s="77">
        <v>3721000</v>
      </c>
      <c r="Q9096" s="79">
        <v>1170</v>
      </c>
      <c r="R9096" s="77">
        <v>3904000</v>
      </c>
      <c r="S9096" s="41"/>
      <c r="T9096" s="41" t="s">
        <v>796</v>
      </c>
      <c r="U9096" s="41" t="s">
        <v>8076</v>
      </c>
      <c r="V9096" s="84"/>
      <c r="W9096" s="85"/>
      <c r="X9096" s="84" t="s">
        <v>644</v>
      </c>
      <c r="Y9096" s="84"/>
      <c r="Z9096" s="84" t="s">
        <v>665</v>
      </c>
      <c r="AA9096" s="62">
        <v>43294</v>
      </c>
    </row>
    <row r="9097" spans="1:27" ht="31.5" x14ac:dyDescent="0.25">
      <c r="A9097" s="76">
        <v>9095</v>
      </c>
      <c r="B9097" s="35" t="s">
        <v>28740</v>
      </c>
      <c r="C9097" s="35" t="s">
        <v>28741</v>
      </c>
      <c r="D9097" s="38" t="s">
        <v>28742</v>
      </c>
      <c r="E9097" s="83" t="s">
        <v>679</v>
      </c>
      <c r="F9097" s="35" t="s">
        <v>1385</v>
      </c>
      <c r="G9097" s="35">
        <v>583</v>
      </c>
      <c r="H9097" s="32" t="s">
        <v>9885</v>
      </c>
      <c r="I9097" s="77">
        <v>3278000</v>
      </c>
      <c r="J9097" s="78"/>
      <c r="K9097" s="41"/>
      <c r="L9097" s="42" t="s">
        <v>28377</v>
      </c>
      <c r="M9097" s="79">
        <v>573</v>
      </c>
      <c r="N9097" s="80">
        <v>3167000</v>
      </c>
      <c r="O9097" s="81"/>
      <c r="P9097" s="77">
        <v>3167000</v>
      </c>
      <c r="Q9097" s="79">
        <v>589</v>
      </c>
      <c r="R9097" s="77">
        <v>3278000</v>
      </c>
      <c r="S9097" s="41"/>
      <c r="T9097" s="41" t="s">
        <v>803</v>
      </c>
      <c r="U9097" s="41" t="s">
        <v>9886</v>
      </c>
      <c r="V9097" s="84"/>
      <c r="W9097" s="85"/>
      <c r="X9097" s="84" t="s">
        <v>644</v>
      </c>
      <c r="Y9097" s="84"/>
      <c r="Z9097" s="84" t="s">
        <v>665</v>
      </c>
      <c r="AA9097" s="62">
        <v>43294</v>
      </c>
    </row>
    <row r="9098" spans="1:27" ht="31.5" x14ac:dyDescent="0.25">
      <c r="A9098" s="76">
        <v>9096</v>
      </c>
      <c r="B9098" s="35" t="s">
        <v>28743</v>
      </c>
      <c r="C9098" s="35" t="s">
        <v>28744</v>
      </c>
      <c r="D9098" s="38" t="s">
        <v>28745</v>
      </c>
      <c r="E9098" s="83" t="s">
        <v>638</v>
      </c>
      <c r="F9098" s="35" t="s">
        <v>1385</v>
      </c>
      <c r="G9098" s="35">
        <v>583</v>
      </c>
      <c r="H9098" s="32" t="s">
        <v>9885</v>
      </c>
      <c r="I9098" s="77">
        <v>3278000</v>
      </c>
      <c r="J9098" s="78"/>
      <c r="K9098" s="41"/>
      <c r="L9098" s="42" t="s">
        <v>28377</v>
      </c>
      <c r="M9098" s="79">
        <v>573</v>
      </c>
      <c r="N9098" s="80">
        <v>3167000</v>
      </c>
      <c r="O9098" s="81"/>
      <c r="P9098" s="77">
        <v>3167000</v>
      </c>
      <c r="Q9098" s="79">
        <v>589</v>
      </c>
      <c r="R9098" s="77">
        <v>3278000</v>
      </c>
      <c r="S9098" s="41"/>
      <c r="T9098" s="41" t="s">
        <v>803</v>
      </c>
      <c r="U9098" s="41" t="s">
        <v>9886</v>
      </c>
      <c r="V9098" s="84"/>
      <c r="W9098" s="85"/>
      <c r="X9098" s="84" t="s">
        <v>644</v>
      </c>
      <c r="Y9098" s="84"/>
      <c r="Z9098" s="84" t="s">
        <v>665</v>
      </c>
      <c r="AA9098" s="62">
        <v>43294</v>
      </c>
    </row>
    <row r="9099" spans="1:27" ht="31.5" x14ac:dyDescent="0.25">
      <c r="A9099" s="76">
        <v>9097</v>
      </c>
      <c r="B9099" s="35" t="s">
        <v>28746</v>
      </c>
      <c r="C9099" s="35" t="s">
        <v>28747</v>
      </c>
      <c r="D9099" s="38" t="s">
        <v>28748</v>
      </c>
      <c r="E9099" s="83" t="s">
        <v>638</v>
      </c>
      <c r="F9099" s="35" t="s">
        <v>660</v>
      </c>
      <c r="G9099" s="35">
        <v>563</v>
      </c>
      <c r="H9099" s="32" t="s">
        <v>9390</v>
      </c>
      <c r="I9099" s="77">
        <v>4578000</v>
      </c>
      <c r="J9099" s="78" t="s">
        <v>9391</v>
      </c>
      <c r="K9099" s="41"/>
      <c r="L9099" s="42" t="s">
        <v>28377</v>
      </c>
      <c r="M9099" s="79">
        <v>553</v>
      </c>
      <c r="N9099" s="80">
        <v>4446000</v>
      </c>
      <c r="O9099" s="81" t="s">
        <v>9391</v>
      </c>
      <c r="P9099" s="77">
        <v>4446000</v>
      </c>
      <c r="Q9099" s="79">
        <v>569</v>
      </c>
      <c r="R9099" s="77">
        <v>4578000</v>
      </c>
      <c r="S9099" s="41" t="s">
        <v>9392</v>
      </c>
      <c r="T9099" s="41" t="s">
        <v>803</v>
      </c>
      <c r="U9099" s="41" t="s">
        <v>9393</v>
      </c>
      <c r="V9099" s="84"/>
      <c r="W9099" s="85"/>
      <c r="X9099" s="84" t="s">
        <v>644</v>
      </c>
      <c r="Y9099" s="84"/>
      <c r="Z9099" s="84" t="s">
        <v>665</v>
      </c>
      <c r="AA9099" s="62">
        <v>43294</v>
      </c>
    </row>
    <row r="9100" spans="1:27" ht="31.5" x14ac:dyDescent="0.25">
      <c r="A9100" s="76">
        <v>9098</v>
      </c>
      <c r="B9100" s="35" t="s">
        <v>28749</v>
      </c>
      <c r="C9100" s="35" t="s">
        <v>28750</v>
      </c>
      <c r="D9100" s="38" t="s">
        <v>28751</v>
      </c>
      <c r="E9100" s="83" t="s">
        <v>638</v>
      </c>
      <c r="F9100" s="35" t="s">
        <v>1304</v>
      </c>
      <c r="G9100" s="35">
        <v>1147</v>
      </c>
      <c r="H9100" s="32" t="s">
        <v>8038</v>
      </c>
      <c r="I9100" s="77">
        <v>4700000</v>
      </c>
      <c r="J9100" s="78"/>
      <c r="K9100" s="41"/>
      <c r="L9100" s="42" t="s">
        <v>28377</v>
      </c>
      <c r="M9100" s="79">
        <v>1136</v>
      </c>
      <c r="N9100" s="80">
        <v>4533000</v>
      </c>
      <c r="O9100" s="81"/>
      <c r="P9100" s="77">
        <v>4533000</v>
      </c>
      <c r="Q9100" s="79">
        <v>1172</v>
      </c>
      <c r="R9100" s="77">
        <v>4700000</v>
      </c>
      <c r="S9100" s="41"/>
      <c r="T9100" s="41" t="s">
        <v>796</v>
      </c>
      <c r="U9100" s="41" t="s">
        <v>8039</v>
      </c>
      <c r="V9100" s="84"/>
      <c r="W9100" s="85"/>
      <c r="X9100" s="84" t="s">
        <v>644</v>
      </c>
      <c r="Y9100" s="84"/>
      <c r="Z9100" s="84" t="s">
        <v>665</v>
      </c>
      <c r="AA9100" s="62">
        <v>43294</v>
      </c>
    </row>
    <row r="9101" spans="1:27" ht="15.75" x14ac:dyDescent="0.25">
      <c r="A9101" s="76">
        <v>9099</v>
      </c>
      <c r="B9101" s="35" t="s">
        <v>28752</v>
      </c>
      <c r="C9101" s="35" t="s">
        <v>28753</v>
      </c>
      <c r="D9101" s="38" t="s">
        <v>28754</v>
      </c>
      <c r="E9101" s="83" t="s">
        <v>679</v>
      </c>
      <c r="F9101" s="35" t="s">
        <v>660</v>
      </c>
      <c r="G9101" s="35">
        <v>1070</v>
      </c>
      <c r="H9101" s="32" t="s">
        <v>7277</v>
      </c>
      <c r="I9101" s="77">
        <v>3046000</v>
      </c>
      <c r="J9101" s="78"/>
      <c r="K9101" s="41"/>
      <c r="L9101" s="42" t="s">
        <v>28377</v>
      </c>
      <c r="M9101" s="79">
        <v>1059</v>
      </c>
      <c r="N9101" s="80">
        <v>2935000</v>
      </c>
      <c r="O9101" s="81"/>
      <c r="P9101" s="77">
        <v>2935000</v>
      </c>
      <c r="Q9101" s="79">
        <v>1095</v>
      </c>
      <c r="R9101" s="77">
        <v>3046000</v>
      </c>
      <c r="S9101" s="41"/>
      <c r="T9101" s="41" t="s">
        <v>6234</v>
      </c>
      <c r="U9101" s="41" t="s">
        <v>7278</v>
      </c>
      <c r="V9101" s="84"/>
      <c r="W9101" s="85"/>
      <c r="X9101" s="84" t="s">
        <v>644</v>
      </c>
      <c r="Y9101" s="84"/>
      <c r="Z9101" s="84" t="s">
        <v>665</v>
      </c>
      <c r="AA9101" s="62">
        <v>43294</v>
      </c>
    </row>
    <row r="9102" spans="1:27" ht="15.75" x14ac:dyDescent="0.25">
      <c r="A9102" s="76">
        <v>9100</v>
      </c>
      <c r="B9102" s="35" t="s">
        <v>28755</v>
      </c>
      <c r="C9102" s="35" t="s">
        <v>28756</v>
      </c>
      <c r="D9102" s="38" t="s">
        <v>28757</v>
      </c>
      <c r="E9102" s="83" t="s">
        <v>679</v>
      </c>
      <c r="F9102" s="35" t="s">
        <v>660</v>
      </c>
      <c r="G9102" s="35">
        <v>1070</v>
      </c>
      <c r="H9102" s="32" t="s">
        <v>7277</v>
      </c>
      <c r="I9102" s="77">
        <v>3046000</v>
      </c>
      <c r="J9102" s="78"/>
      <c r="K9102" s="41"/>
      <c r="L9102" s="42" t="s">
        <v>28377</v>
      </c>
      <c r="M9102" s="79">
        <v>1059</v>
      </c>
      <c r="N9102" s="80">
        <v>2935000</v>
      </c>
      <c r="O9102" s="81"/>
      <c r="P9102" s="77">
        <v>2935000</v>
      </c>
      <c r="Q9102" s="79">
        <v>1095</v>
      </c>
      <c r="R9102" s="77">
        <v>3046000</v>
      </c>
      <c r="S9102" s="41"/>
      <c r="T9102" s="41" t="s">
        <v>6234</v>
      </c>
      <c r="U9102" s="41" t="s">
        <v>7278</v>
      </c>
      <c r="V9102" s="84"/>
      <c r="W9102" s="85"/>
      <c r="X9102" s="84" t="s">
        <v>644</v>
      </c>
      <c r="Y9102" s="84"/>
      <c r="Z9102" s="84" t="s">
        <v>665</v>
      </c>
      <c r="AA9102" s="62">
        <v>43294</v>
      </c>
    </row>
    <row r="9103" spans="1:27" ht="31.5" x14ac:dyDescent="0.25">
      <c r="A9103" s="76">
        <v>9101</v>
      </c>
      <c r="B9103" s="35" t="s">
        <v>28758</v>
      </c>
      <c r="C9103" s="35" t="s">
        <v>28759</v>
      </c>
      <c r="D9103" s="38" t="s">
        <v>28760</v>
      </c>
      <c r="E9103" s="83" t="s">
        <v>638</v>
      </c>
      <c r="F9103" s="35" t="s">
        <v>1304</v>
      </c>
      <c r="G9103" s="35">
        <v>562</v>
      </c>
      <c r="H9103" s="32" t="s">
        <v>9631</v>
      </c>
      <c r="I9103" s="77">
        <v>6042000</v>
      </c>
      <c r="J9103" s="78" t="s">
        <v>9632</v>
      </c>
      <c r="K9103" s="41"/>
      <c r="L9103" s="42" t="s">
        <v>28377</v>
      </c>
      <c r="M9103" s="79">
        <v>552</v>
      </c>
      <c r="N9103" s="80">
        <v>5777000</v>
      </c>
      <c r="O9103" s="81" t="s">
        <v>9632</v>
      </c>
      <c r="P9103" s="77">
        <v>5777000</v>
      </c>
      <c r="Q9103" s="79">
        <v>568</v>
      </c>
      <c r="R9103" s="77">
        <v>6042000</v>
      </c>
      <c r="S9103" s="41" t="s">
        <v>9633</v>
      </c>
      <c r="T9103" s="41" t="s">
        <v>803</v>
      </c>
      <c r="U9103" s="41" t="s">
        <v>9634</v>
      </c>
      <c r="V9103" s="84"/>
      <c r="W9103" s="85"/>
      <c r="X9103" s="84" t="s">
        <v>644</v>
      </c>
      <c r="Y9103" s="84"/>
      <c r="Z9103" s="84" t="s">
        <v>665</v>
      </c>
      <c r="AA9103" s="62">
        <v>43294</v>
      </c>
    </row>
    <row r="9104" spans="1:27" ht="31.5" x14ac:dyDescent="0.25">
      <c r="A9104" s="76">
        <v>9102</v>
      </c>
      <c r="B9104" s="35" t="s">
        <v>28761</v>
      </c>
      <c r="C9104" s="35" t="s">
        <v>28762</v>
      </c>
      <c r="D9104" s="38" t="s">
        <v>28763</v>
      </c>
      <c r="E9104" s="83" t="s">
        <v>638</v>
      </c>
      <c r="F9104" s="35" t="s">
        <v>1304</v>
      </c>
      <c r="G9104" s="35">
        <v>562</v>
      </c>
      <c r="H9104" s="32" t="s">
        <v>9631</v>
      </c>
      <c r="I9104" s="77">
        <v>6042000</v>
      </c>
      <c r="J9104" s="78" t="s">
        <v>9632</v>
      </c>
      <c r="K9104" s="41"/>
      <c r="L9104" s="42" t="s">
        <v>28377</v>
      </c>
      <c r="M9104" s="79">
        <v>552</v>
      </c>
      <c r="N9104" s="80">
        <v>5777000</v>
      </c>
      <c r="O9104" s="81" t="s">
        <v>9632</v>
      </c>
      <c r="P9104" s="77">
        <v>5777000</v>
      </c>
      <c r="Q9104" s="79">
        <v>568</v>
      </c>
      <c r="R9104" s="77">
        <v>6042000</v>
      </c>
      <c r="S9104" s="41" t="s">
        <v>9633</v>
      </c>
      <c r="T9104" s="41" t="s">
        <v>803</v>
      </c>
      <c r="U9104" s="41" t="s">
        <v>9634</v>
      </c>
      <c r="V9104" s="84"/>
      <c r="W9104" s="85"/>
      <c r="X9104" s="84" t="s">
        <v>644</v>
      </c>
      <c r="Y9104" s="84"/>
      <c r="Z9104" s="84" t="s">
        <v>665</v>
      </c>
      <c r="AA9104" s="62">
        <v>43294</v>
      </c>
    </row>
    <row r="9105" spans="1:27" ht="31.5" x14ac:dyDescent="0.25">
      <c r="A9105" s="76">
        <v>9103</v>
      </c>
      <c r="B9105" s="35" t="s">
        <v>28764</v>
      </c>
      <c r="C9105" s="35" t="s">
        <v>28765</v>
      </c>
      <c r="D9105" s="38" t="s">
        <v>28766</v>
      </c>
      <c r="E9105" s="83" t="s">
        <v>638</v>
      </c>
      <c r="F9105" s="35" t="s">
        <v>1304</v>
      </c>
      <c r="G9105" s="35">
        <v>562</v>
      </c>
      <c r="H9105" s="32" t="s">
        <v>9631</v>
      </c>
      <c r="I9105" s="77">
        <v>6042000</v>
      </c>
      <c r="J9105" s="78" t="s">
        <v>9632</v>
      </c>
      <c r="K9105" s="41"/>
      <c r="L9105" s="42" t="s">
        <v>28377</v>
      </c>
      <c r="M9105" s="79">
        <v>552</v>
      </c>
      <c r="N9105" s="80">
        <v>5777000</v>
      </c>
      <c r="O9105" s="81" t="s">
        <v>9632</v>
      </c>
      <c r="P9105" s="77">
        <v>5777000</v>
      </c>
      <c r="Q9105" s="79">
        <v>568</v>
      </c>
      <c r="R9105" s="77">
        <v>6042000</v>
      </c>
      <c r="S9105" s="41" t="s">
        <v>9633</v>
      </c>
      <c r="T9105" s="41" t="s">
        <v>803</v>
      </c>
      <c r="U9105" s="41" t="s">
        <v>9634</v>
      </c>
      <c r="V9105" s="84"/>
      <c r="W9105" s="85"/>
      <c r="X9105" s="84" t="s">
        <v>644</v>
      </c>
      <c r="Y9105" s="84"/>
      <c r="Z9105" s="84" t="s">
        <v>665</v>
      </c>
      <c r="AA9105" s="62">
        <v>43294</v>
      </c>
    </row>
    <row r="9106" spans="1:27" ht="31.5" x14ac:dyDescent="0.25">
      <c r="A9106" s="76">
        <v>9104</v>
      </c>
      <c r="B9106" s="35" t="s">
        <v>28767</v>
      </c>
      <c r="C9106" s="35" t="s">
        <v>28768</v>
      </c>
      <c r="D9106" s="38" t="s">
        <v>28769</v>
      </c>
      <c r="E9106" s="83" t="s">
        <v>679</v>
      </c>
      <c r="F9106" s="35" t="s">
        <v>781</v>
      </c>
      <c r="G9106" s="35">
        <v>1145</v>
      </c>
      <c r="H9106" s="32" t="s">
        <v>8075</v>
      </c>
      <c r="I9106" s="77">
        <v>3904000</v>
      </c>
      <c r="J9106" s="78"/>
      <c r="K9106" s="41"/>
      <c r="L9106" s="42" t="s">
        <v>28377</v>
      </c>
      <c r="M9106" s="79">
        <v>1134</v>
      </c>
      <c r="N9106" s="80">
        <v>3721000</v>
      </c>
      <c r="O9106" s="81"/>
      <c r="P9106" s="77">
        <v>3721000</v>
      </c>
      <c r="Q9106" s="79">
        <v>1170</v>
      </c>
      <c r="R9106" s="77">
        <v>3904000</v>
      </c>
      <c r="S9106" s="41"/>
      <c r="T9106" s="41" t="s">
        <v>796</v>
      </c>
      <c r="U9106" s="41" t="s">
        <v>8076</v>
      </c>
      <c r="V9106" s="84"/>
      <c r="W9106" s="85"/>
      <c r="X9106" s="84" t="s">
        <v>644</v>
      </c>
      <c r="Y9106" s="84"/>
      <c r="Z9106" s="84" t="s">
        <v>665</v>
      </c>
      <c r="AA9106" s="62">
        <v>43294</v>
      </c>
    </row>
    <row r="9107" spans="1:27" ht="31.5" x14ac:dyDescent="0.25">
      <c r="A9107" s="76">
        <v>9105</v>
      </c>
      <c r="B9107" s="35" t="s">
        <v>28770</v>
      </c>
      <c r="C9107" s="35" t="s">
        <v>28771</v>
      </c>
      <c r="D9107" s="38" t="s">
        <v>28772</v>
      </c>
      <c r="E9107" s="83" t="s">
        <v>638</v>
      </c>
      <c r="F9107" s="35" t="s">
        <v>660</v>
      </c>
      <c r="G9107" s="35">
        <v>1147</v>
      </c>
      <c r="H9107" s="32" t="s">
        <v>8038</v>
      </c>
      <c r="I9107" s="77">
        <v>4700000</v>
      </c>
      <c r="J9107" s="78"/>
      <c r="K9107" s="41"/>
      <c r="L9107" s="42" t="s">
        <v>28377</v>
      </c>
      <c r="M9107" s="79">
        <v>1136</v>
      </c>
      <c r="N9107" s="80">
        <v>4533000</v>
      </c>
      <c r="O9107" s="81"/>
      <c r="P9107" s="77">
        <v>4533000</v>
      </c>
      <c r="Q9107" s="79">
        <v>1172</v>
      </c>
      <c r="R9107" s="77">
        <v>4700000</v>
      </c>
      <c r="S9107" s="41"/>
      <c r="T9107" s="41" t="s">
        <v>796</v>
      </c>
      <c r="U9107" s="41" t="s">
        <v>8039</v>
      </c>
      <c r="V9107" s="84"/>
      <c r="W9107" s="85"/>
      <c r="X9107" s="84" t="s">
        <v>644</v>
      </c>
      <c r="Y9107" s="84"/>
      <c r="Z9107" s="84" t="s">
        <v>665</v>
      </c>
      <c r="AA9107" s="62">
        <v>43294</v>
      </c>
    </row>
    <row r="9108" spans="1:27" ht="31.5" x14ac:dyDescent="0.25">
      <c r="A9108" s="76">
        <v>9106</v>
      </c>
      <c r="B9108" s="35" t="s">
        <v>28773</v>
      </c>
      <c r="C9108" s="35" t="s">
        <v>28774</v>
      </c>
      <c r="D9108" s="38" t="s">
        <v>28775</v>
      </c>
      <c r="E9108" s="83" t="s">
        <v>638</v>
      </c>
      <c r="F9108" s="35" t="s">
        <v>660</v>
      </c>
      <c r="G9108" s="35">
        <v>1147</v>
      </c>
      <c r="H9108" s="32" t="s">
        <v>8038</v>
      </c>
      <c r="I9108" s="77">
        <v>4700000</v>
      </c>
      <c r="J9108" s="78"/>
      <c r="K9108" s="41"/>
      <c r="L9108" s="42" t="s">
        <v>28377</v>
      </c>
      <c r="M9108" s="79">
        <v>1136</v>
      </c>
      <c r="N9108" s="80">
        <v>4533000</v>
      </c>
      <c r="O9108" s="81"/>
      <c r="P9108" s="77">
        <v>4533000</v>
      </c>
      <c r="Q9108" s="79">
        <v>1172</v>
      </c>
      <c r="R9108" s="77">
        <v>4700000</v>
      </c>
      <c r="S9108" s="41"/>
      <c r="T9108" s="41" t="s">
        <v>796</v>
      </c>
      <c r="U9108" s="41" t="s">
        <v>8039</v>
      </c>
      <c r="V9108" s="84"/>
      <c r="W9108" s="85"/>
      <c r="X9108" s="84" t="s">
        <v>644</v>
      </c>
      <c r="Y9108" s="84"/>
      <c r="Z9108" s="84" t="s">
        <v>665</v>
      </c>
      <c r="AA9108" s="62">
        <v>43294</v>
      </c>
    </row>
    <row r="9109" spans="1:27" ht="31.5" x14ac:dyDescent="0.25">
      <c r="A9109" s="76">
        <v>9107</v>
      </c>
      <c r="B9109" s="35" t="s">
        <v>28776</v>
      </c>
      <c r="C9109" s="35" t="s">
        <v>28777</v>
      </c>
      <c r="D9109" s="38" t="s">
        <v>28775</v>
      </c>
      <c r="E9109" s="83" t="s">
        <v>638</v>
      </c>
      <c r="F9109" s="35" t="s">
        <v>660</v>
      </c>
      <c r="G9109" s="35">
        <v>1147</v>
      </c>
      <c r="H9109" s="32" t="s">
        <v>8038</v>
      </c>
      <c r="I9109" s="77">
        <v>4700000</v>
      </c>
      <c r="J9109" s="78"/>
      <c r="K9109" s="41"/>
      <c r="L9109" s="42" t="s">
        <v>28377</v>
      </c>
      <c r="M9109" s="79">
        <v>1136</v>
      </c>
      <c r="N9109" s="80">
        <v>4533000</v>
      </c>
      <c r="O9109" s="81"/>
      <c r="P9109" s="77">
        <v>4533000</v>
      </c>
      <c r="Q9109" s="79">
        <v>1172</v>
      </c>
      <c r="R9109" s="77">
        <v>4700000</v>
      </c>
      <c r="S9109" s="41"/>
      <c r="T9109" s="41" t="s">
        <v>796</v>
      </c>
      <c r="U9109" s="41" t="s">
        <v>8039</v>
      </c>
      <c r="V9109" s="84"/>
      <c r="W9109" s="85"/>
      <c r="X9109" s="84" t="s">
        <v>644</v>
      </c>
      <c r="Y9109" s="84"/>
      <c r="Z9109" s="84" t="s">
        <v>665</v>
      </c>
      <c r="AA9109" s="62">
        <v>43294</v>
      </c>
    </row>
    <row r="9110" spans="1:27" ht="31.5" x14ac:dyDescent="0.25">
      <c r="A9110" s="76">
        <v>9108</v>
      </c>
      <c r="B9110" s="35" t="s">
        <v>28778</v>
      </c>
      <c r="C9110" s="35" t="s">
        <v>28779</v>
      </c>
      <c r="D9110" s="38" t="s">
        <v>28780</v>
      </c>
      <c r="E9110" s="83" t="s">
        <v>638</v>
      </c>
      <c r="F9110" s="35" t="s">
        <v>660</v>
      </c>
      <c r="G9110" s="35">
        <v>1147</v>
      </c>
      <c r="H9110" s="32" t="s">
        <v>8038</v>
      </c>
      <c r="I9110" s="77">
        <v>4700000</v>
      </c>
      <c r="J9110" s="78"/>
      <c r="K9110" s="41"/>
      <c r="L9110" s="42" t="s">
        <v>28377</v>
      </c>
      <c r="M9110" s="79">
        <v>1136</v>
      </c>
      <c r="N9110" s="80">
        <v>4533000</v>
      </c>
      <c r="O9110" s="81"/>
      <c r="P9110" s="77">
        <v>4533000</v>
      </c>
      <c r="Q9110" s="79">
        <v>1172</v>
      </c>
      <c r="R9110" s="77">
        <v>4700000</v>
      </c>
      <c r="S9110" s="41"/>
      <c r="T9110" s="41" t="s">
        <v>796</v>
      </c>
      <c r="U9110" s="41" t="s">
        <v>8039</v>
      </c>
      <c r="V9110" s="84"/>
      <c r="W9110" s="85"/>
      <c r="X9110" s="84" t="s">
        <v>644</v>
      </c>
      <c r="Y9110" s="84"/>
      <c r="Z9110" s="84" t="s">
        <v>665</v>
      </c>
      <c r="AA9110" s="62">
        <v>43294</v>
      </c>
    </row>
    <row r="9111" spans="1:27" ht="31.5" x14ac:dyDescent="0.25">
      <c r="A9111" s="76">
        <v>9109</v>
      </c>
      <c r="B9111" s="35" t="s">
        <v>28781</v>
      </c>
      <c r="C9111" s="35" t="s">
        <v>28782</v>
      </c>
      <c r="D9111" s="38" t="s">
        <v>28783</v>
      </c>
      <c r="E9111" s="83" t="s">
        <v>638</v>
      </c>
      <c r="F9111" s="35" t="s">
        <v>660</v>
      </c>
      <c r="G9111" s="35">
        <v>583</v>
      </c>
      <c r="H9111" s="32" t="s">
        <v>9885</v>
      </c>
      <c r="I9111" s="77">
        <v>3278000</v>
      </c>
      <c r="J9111" s="78"/>
      <c r="K9111" s="41"/>
      <c r="L9111" s="42" t="s">
        <v>28377</v>
      </c>
      <c r="M9111" s="79">
        <v>573</v>
      </c>
      <c r="N9111" s="80">
        <v>3167000</v>
      </c>
      <c r="O9111" s="81"/>
      <c r="P9111" s="77">
        <v>3167000</v>
      </c>
      <c r="Q9111" s="79">
        <v>589</v>
      </c>
      <c r="R9111" s="77">
        <v>3278000</v>
      </c>
      <c r="S9111" s="41"/>
      <c r="T9111" s="41" t="s">
        <v>803</v>
      </c>
      <c r="U9111" s="41" t="s">
        <v>9886</v>
      </c>
      <c r="V9111" s="84"/>
      <c r="W9111" s="85"/>
      <c r="X9111" s="84" t="s">
        <v>644</v>
      </c>
      <c r="Y9111" s="84"/>
      <c r="Z9111" s="84" t="s">
        <v>707</v>
      </c>
      <c r="AA9111" s="62">
        <v>43294</v>
      </c>
    </row>
    <row r="9112" spans="1:27" ht="31.5" x14ac:dyDescent="0.25">
      <c r="A9112" s="76">
        <v>9110</v>
      </c>
      <c r="B9112" s="35" t="s">
        <v>28784</v>
      </c>
      <c r="C9112" s="35" t="s">
        <v>28785</v>
      </c>
      <c r="D9112" s="38" t="s">
        <v>28786</v>
      </c>
      <c r="E9112" s="83" t="s">
        <v>638</v>
      </c>
      <c r="F9112" s="35" t="s">
        <v>660</v>
      </c>
      <c r="G9112" s="35">
        <v>1147</v>
      </c>
      <c r="H9112" s="32" t="s">
        <v>8038</v>
      </c>
      <c r="I9112" s="77">
        <v>4700000</v>
      </c>
      <c r="J9112" s="78"/>
      <c r="K9112" s="41"/>
      <c r="L9112" s="42" t="s">
        <v>28377</v>
      </c>
      <c r="M9112" s="79">
        <v>1136</v>
      </c>
      <c r="N9112" s="80">
        <v>4533000</v>
      </c>
      <c r="O9112" s="81"/>
      <c r="P9112" s="77">
        <v>4533000</v>
      </c>
      <c r="Q9112" s="79">
        <v>1172</v>
      </c>
      <c r="R9112" s="77">
        <v>4700000</v>
      </c>
      <c r="S9112" s="41"/>
      <c r="T9112" s="41" t="s">
        <v>796</v>
      </c>
      <c r="U9112" s="41" t="s">
        <v>8039</v>
      </c>
      <c r="V9112" s="84"/>
      <c r="W9112" s="85"/>
      <c r="X9112" s="84" t="s">
        <v>644</v>
      </c>
      <c r="Y9112" s="84"/>
      <c r="Z9112" s="84" t="s">
        <v>665</v>
      </c>
      <c r="AA9112" s="62">
        <v>43294</v>
      </c>
    </row>
    <row r="9113" spans="1:27" ht="15.75" x14ac:dyDescent="0.25">
      <c r="A9113" s="76">
        <v>9111</v>
      </c>
      <c r="B9113" s="35" t="s">
        <v>28787</v>
      </c>
      <c r="C9113" s="35" t="s">
        <v>28788</v>
      </c>
      <c r="D9113" s="38" t="s">
        <v>28789</v>
      </c>
      <c r="E9113" s="83" t="s">
        <v>638</v>
      </c>
      <c r="F9113" s="35" t="s">
        <v>660</v>
      </c>
      <c r="G9113" s="35">
        <v>1146</v>
      </c>
      <c r="H9113" s="32" t="s">
        <v>8080</v>
      </c>
      <c r="I9113" s="77">
        <v>3831000</v>
      </c>
      <c r="J9113" s="78"/>
      <c r="K9113" s="41"/>
      <c r="L9113" s="42" t="s">
        <v>28377</v>
      </c>
      <c r="M9113" s="79">
        <v>1135</v>
      </c>
      <c r="N9113" s="80">
        <v>3679000</v>
      </c>
      <c r="O9113" s="81"/>
      <c r="P9113" s="77">
        <v>3679000</v>
      </c>
      <c r="Q9113" s="79">
        <v>1171</v>
      </c>
      <c r="R9113" s="77">
        <v>3831000</v>
      </c>
      <c r="S9113" s="41"/>
      <c r="T9113" s="41" t="s">
        <v>796</v>
      </c>
      <c r="U9113" s="41" t="s">
        <v>8081</v>
      </c>
      <c r="V9113" s="84"/>
      <c r="W9113" s="85"/>
      <c r="X9113" s="84" t="s">
        <v>644</v>
      </c>
      <c r="Y9113" s="84"/>
      <c r="Z9113" s="84" t="s">
        <v>665</v>
      </c>
      <c r="AA9113" s="62">
        <v>43294</v>
      </c>
    </row>
    <row r="9114" spans="1:27" ht="31.5" x14ac:dyDescent="0.25">
      <c r="A9114" s="76">
        <v>9112</v>
      </c>
      <c r="B9114" s="35" t="s">
        <v>28790</v>
      </c>
      <c r="C9114" s="35" t="s">
        <v>28791</v>
      </c>
      <c r="D9114" s="38" t="s">
        <v>28792</v>
      </c>
      <c r="E9114" s="83" t="s">
        <v>638</v>
      </c>
      <c r="F9114" s="35" t="s">
        <v>660</v>
      </c>
      <c r="G9114" s="35">
        <v>1147</v>
      </c>
      <c r="H9114" s="32" t="s">
        <v>8038</v>
      </c>
      <c r="I9114" s="77">
        <v>4700000</v>
      </c>
      <c r="J9114" s="78"/>
      <c r="K9114" s="41"/>
      <c r="L9114" s="42" t="s">
        <v>28377</v>
      </c>
      <c r="M9114" s="79">
        <v>1136</v>
      </c>
      <c r="N9114" s="80">
        <v>4533000</v>
      </c>
      <c r="O9114" s="81"/>
      <c r="P9114" s="77">
        <v>4533000</v>
      </c>
      <c r="Q9114" s="79">
        <v>1172</v>
      </c>
      <c r="R9114" s="77">
        <v>4700000</v>
      </c>
      <c r="S9114" s="41"/>
      <c r="T9114" s="41" t="s">
        <v>796</v>
      </c>
      <c r="U9114" s="41" t="s">
        <v>8039</v>
      </c>
      <c r="V9114" s="84"/>
      <c r="W9114" s="85"/>
      <c r="X9114" s="84" t="s">
        <v>644</v>
      </c>
      <c r="Y9114" s="84"/>
      <c r="Z9114" s="84" t="s">
        <v>665</v>
      </c>
      <c r="AA9114" s="62">
        <v>43294</v>
      </c>
    </row>
    <row r="9115" spans="1:27" ht="31.5" x14ac:dyDescent="0.25">
      <c r="A9115" s="76">
        <v>9113</v>
      </c>
      <c r="B9115" s="35" t="s">
        <v>28793</v>
      </c>
      <c r="C9115" s="35" t="s">
        <v>28794</v>
      </c>
      <c r="D9115" s="38" t="s">
        <v>28795</v>
      </c>
      <c r="E9115" s="83" t="s">
        <v>638</v>
      </c>
      <c r="F9115" s="35" t="s">
        <v>660</v>
      </c>
      <c r="G9115" s="35">
        <v>1147</v>
      </c>
      <c r="H9115" s="32" t="s">
        <v>8038</v>
      </c>
      <c r="I9115" s="77">
        <v>4700000</v>
      </c>
      <c r="J9115" s="78"/>
      <c r="K9115" s="41"/>
      <c r="L9115" s="42" t="s">
        <v>28377</v>
      </c>
      <c r="M9115" s="79">
        <v>1136</v>
      </c>
      <c r="N9115" s="80">
        <v>4533000</v>
      </c>
      <c r="O9115" s="81"/>
      <c r="P9115" s="77">
        <v>4533000</v>
      </c>
      <c r="Q9115" s="79">
        <v>1172</v>
      </c>
      <c r="R9115" s="77">
        <v>4700000</v>
      </c>
      <c r="S9115" s="41"/>
      <c r="T9115" s="41" t="s">
        <v>796</v>
      </c>
      <c r="U9115" s="41" t="s">
        <v>8039</v>
      </c>
      <c r="V9115" s="84"/>
      <c r="W9115" s="85"/>
      <c r="X9115" s="84" t="s">
        <v>644</v>
      </c>
      <c r="Y9115" s="84"/>
      <c r="Z9115" s="84" t="s">
        <v>665</v>
      </c>
      <c r="AA9115" s="62">
        <v>43294</v>
      </c>
    </row>
    <row r="9116" spans="1:27" ht="31.5" x14ac:dyDescent="0.25">
      <c r="A9116" s="76">
        <v>9114</v>
      </c>
      <c r="B9116" s="35" t="s">
        <v>28796</v>
      </c>
      <c r="C9116" s="35" t="s">
        <v>28797</v>
      </c>
      <c r="D9116" s="38" t="s">
        <v>28798</v>
      </c>
      <c r="E9116" s="83" t="s">
        <v>679</v>
      </c>
      <c r="F9116" s="35" t="s">
        <v>5745</v>
      </c>
      <c r="G9116" s="35">
        <v>663</v>
      </c>
      <c r="H9116" s="32" t="s">
        <v>7811</v>
      </c>
      <c r="I9116" s="77">
        <v>2830000</v>
      </c>
      <c r="J9116" s="78"/>
      <c r="K9116" s="41"/>
      <c r="L9116" s="42" t="s">
        <v>28377</v>
      </c>
      <c r="M9116" s="79">
        <v>653</v>
      </c>
      <c r="N9116" s="80">
        <v>2753000</v>
      </c>
      <c r="O9116" s="81"/>
      <c r="P9116" s="77">
        <v>2753000</v>
      </c>
      <c r="Q9116" s="79">
        <v>679</v>
      </c>
      <c r="R9116" s="77">
        <v>2830000</v>
      </c>
      <c r="S9116" s="41"/>
      <c r="T9116" s="41" t="s">
        <v>6968</v>
      </c>
      <c r="U9116" s="41" t="s">
        <v>7812</v>
      </c>
      <c r="V9116" s="84"/>
      <c r="W9116" s="85"/>
      <c r="X9116" s="84" t="s">
        <v>644</v>
      </c>
      <c r="Y9116" s="84"/>
      <c r="Z9116" s="84" t="s">
        <v>665</v>
      </c>
      <c r="AA9116" s="62">
        <v>43294</v>
      </c>
    </row>
    <row r="9117" spans="1:27" ht="31.5" x14ac:dyDescent="0.25">
      <c r="A9117" s="76">
        <v>9115</v>
      </c>
      <c r="B9117" s="35" t="s">
        <v>28799</v>
      </c>
      <c r="C9117" s="35" t="s">
        <v>28800</v>
      </c>
      <c r="D9117" s="38" t="s">
        <v>28801</v>
      </c>
      <c r="E9117" s="83" t="s">
        <v>679</v>
      </c>
      <c r="F9117" s="35" t="s">
        <v>5745</v>
      </c>
      <c r="G9117" s="35">
        <v>663</v>
      </c>
      <c r="H9117" s="32" t="s">
        <v>7811</v>
      </c>
      <c r="I9117" s="77">
        <v>2830000</v>
      </c>
      <c r="J9117" s="78"/>
      <c r="K9117" s="41"/>
      <c r="L9117" s="42" t="s">
        <v>28377</v>
      </c>
      <c r="M9117" s="79">
        <v>653</v>
      </c>
      <c r="N9117" s="80">
        <v>2753000</v>
      </c>
      <c r="O9117" s="81"/>
      <c r="P9117" s="77">
        <v>2753000</v>
      </c>
      <c r="Q9117" s="79">
        <v>679</v>
      </c>
      <c r="R9117" s="77">
        <v>2830000</v>
      </c>
      <c r="S9117" s="41"/>
      <c r="T9117" s="41" t="s">
        <v>6968</v>
      </c>
      <c r="U9117" s="41" t="s">
        <v>7812</v>
      </c>
      <c r="V9117" s="84"/>
      <c r="W9117" s="85"/>
      <c r="X9117" s="84" t="s">
        <v>644</v>
      </c>
      <c r="Y9117" s="84"/>
      <c r="Z9117" s="84" t="s">
        <v>665</v>
      </c>
      <c r="AA9117" s="62">
        <v>43294</v>
      </c>
    </row>
    <row r="9118" spans="1:27" ht="31.5" x14ac:dyDescent="0.25">
      <c r="A9118" s="76">
        <v>9116</v>
      </c>
      <c r="B9118" s="35" t="s">
        <v>28802</v>
      </c>
      <c r="C9118" s="35" t="s">
        <v>28803</v>
      </c>
      <c r="D9118" s="38" t="s">
        <v>28804</v>
      </c>
      <c r="E9118" s="83" t="s">
        <v>679</v>
      </c>
      <c r="F9118" s="35" t="s">
        <v>1385</v>
      </c>
      <c r="G9118" s="35">
        <v>663</v>
      </c>
      <c r="H9118" s="32" t="s">
        <v>7811</v>
      </c>
      <c r="I9118" s="77">
        <v>2830000</v>
      </c>
      <c r="J9118" s="78"/>
      <c r="K9118" s="41"/>
      <c r="L9118" s="42" t="s">
        <v>28377</v>
      </c>
      <c r="M9118" s="79">
        <v>653</v>
      </c>
      <c r="N9118" s="80">
        <v>2753000</v>
      </c>
      <c r="O9118" s="81"/>
      <c r="P9118" s="77">
        <v>2753000</v>
      </c>
      <c r="Q9118" s="79">
        <v>679</v>
      </c>
      <c r="R9118" s="77">
        <v>2830000</v>
      </c>
      <c r="S9118" s="41"/>
      <c r="T9118" s="41" t="s">
        <v>6968</v>
      </c>
      <c r="U9118" s="41" t="s">
        <v>7812</v>
      </c>
      <c r="V9118" s="84"/>
      <c r="W9118" s="85"/>
      <c r="X9118" s="84" t="s">
        <v>644</v>
      </c>
      <c r="Y9118" s="84"/>
      <c r="Z9118" s="84" t="s">
        <v>665</v>
      </c>
      <c r="AA9118" s="62">
        <v>43294</v>
      </c>
    </row>
    <row r="9119" spans="1:27" ht="31.5" x14ac:dyDescent="0.25">
      <c r="A9119" s="76">
        <v>9117</v>
      </c>
      <c r="B9119" s="35" t="s">
        <v>28805</v>
      </c>
      <c r="C9119" s="35" t="s">
        <v>28806</v>
      </c>
      <c r="D9119" s="38" t="s">
        <v>28807</v>
      </c>
      <c r="E9119" s="83" t="s">
        <v>638</v>
      </c>
      <c r="F9119" s="35" t="s">
        <v>1385</v>
      </c>
      <c r="G9119" s="35">
        <v>663</v>
      </c>
      <c r="H9119" s="32" t="s">
        <v>7811</v>
      </c>
      <c r="I9119" s="77">
        <v>2830000</v>
      </c>
      <c r="J9119" s="78"/>
      <c r="K9119" s="41"/>
      <c r="L9119" s="42" t="s">
        <v>28377</v>
      </c>
      <c r="M9119" s="79">
        <v>653</v>
      </c>
      <c r="N9119" s="80">
        <v>2753000</v>
      </c>
      <c r="O9119" s="81"/>
      <c r="P9119" s="77">
        <v>2753000</v>
      </c>
      <c r="Q9119" s="79">
        <v>679</v>
      </c>
      <c r="R9119" s="77">
        <v>2830000</v>
      </c>
      <c r="S9119" s="41"/>
      <c r="T9119" s="41" t="s">
        <v>6968</v>
      </c>
      <c r="U9119" s="41" t="s">
        <v>7812</v>
      </c>
      <c r="V9119" s="84"/>
      <c r="W9119" s="85"/>
      <c r="X9119" s="84" t="s">
        <v>644</v>
      </c>
      <c r="Y9119" s="84"/>
      <c r="Z9119" s="84" t="s">
        <v>665</v>
      </c>
      <c r="AA9119" s="62">
        <v>43294</v>
      </c>
    </row>
    <row r="9120" spans="1:27" ht="31.5" x14ac:dyDescent="0.25">
      <c r="A9120" s="76">
        <v>9118</v>
      </c>
      <c r="B9120" s="35" t="s">
        <v>28808</v>
      </c>
      <c r="C9120" s="35" t="s">
        <v>28809</v>
      </c>
      <c r="D9120" s="38" t="s">
        <v>28810</v>
      </c>
      <c r="E9120" s="83" t="s">
        <v>638</v>
      </c>
      <c r="F9120" s="35" t="s">
        <v>660</v>
      </c>
      <c r="G9120" s="35">
        <v>1147</v>
      </c>
      <c r="H9120" s="32" t="s">
        <v>8038</v>
      </c>
      <c r="I9120" s="77">
        <v>4700000</v>
      </c>
      <c r="J9120" s="78"/>
      <c r="K9120" s="41"/>
      <c r="L9120" s="42" t="s">
        <v>28377</v>
      </c>
      <c r="M9120" s="79">
        <v>1136</v>
      </c>
      <c r="N9120" s="80">
        <v>4533000</v>
      </c>
      <c r="O9120" s="81"/>
      <c r="P9120" s="77">
        <v>4533000</v>
      </c>
      <c r="Q9120" s="79">
        <v>1172</v>
      </c>
      <c r="R9120" s="77">
        <v>4700000</v>
      </c>
      <c r="S9120" s="41"/>
      <c r="T9120" s="41" t="s">
        <v>796</v>
      </c>
      <c r="U9120" s="41" t="s">
        <v>8039</v>
      </c>
      <c r="V9120" s="84"/>
      <c r="W9120" s="85"/>
      <c r="X9120" s="84" t="s">
        <v>644</v>
      </c>
      <c r="Y9120" s="84"/>
      <c r="Z9120" s="84" t="s">
        <v>665</v>
      </c>
      <c r="AA9120" s="62">
        <v>43294</v>
      </c>
    </row>
    <row r="9121" spans="1:27" ht="31.5" x14ac:dyDescent="0.25">
      <c r="A9121" s="76">
        <v>9119</v>
      </c>
      <c r="B9121" s="35" t="s">
        <v>28811</v>
      </c>
      <c r="C9121" s="35" t="s">
        <v>28812</v>
      </c>
      <c r="D9121" s="38" t="s">
        <v>28813</v>
      </c>
      <c r="E9121" s="83" t="s">
        <v>638</v>
      </c>
      <c r="F9121" s="35" t="s">
        <v>660</v>
      </c>
      <c r="G9121" s="35">
        <v>1146</v>
      </c>
      <c r="H9121" s="32" t="s">
        <v>8080</v>
      </c>
      <c r="I9121" s="77">
        <v>3831000</v>
      </c>
      <c r="J9121" s="78"/>
      <c r="K9121" s="41"/>
      <c r="L9121" s="42" t="s">
        <v>28377</v>
      </c>
      <c r="M9121" s="79">
        <v>1135</v>
      </c>
      <c r="N9121" s="80">
        <v>3679000</v>
      </c>
      <c r="O9121" s="81"/>
      <c r="P9121" s="77">
        <v>3679000</v>
      </c>
      <c r="Q9121" s="79">
        <v>1171</v>
      </c>
      <c r="R9121" s="77">
        <v>3831000</v>
      </c>
      <c r="S9121" s="41"/>
      <c r="T9121" s="41" t="s">
        <v>796</v>
      </c>
      <c r="U9121" s="41" t="s">
        <v>8081</v>
      </c>
      <c r="V9121" s="84"/>
      <c r="W9121" s="85"/>
      <c r="X9121" s="84" t="s">
        <v>644</v>
      </c>
      <c r="Y9121" s="84"/>
      <c r="Z9121" s="84" t="s">
        <v>665</v>
      </c>
      <c r="AA9121" s="62">
        <v>43294</v>
      </c>
    </row>
    <row r="9122" spans="1:27" ht="31.5" x14ac:dyDescent="0.25">
      <c r="A9122" s="76">
        <v>9120</v>
      </c>
      <c r="B9122" s="35" t="s">
        <v>28814</v>
      </c>
      <c r="C9122" s="35" t="s">
        <v>28815</v>
      </c>
      <c r="D9122" s="38" t="s">
        <v>28816</v>
      </c>
      <c r="E9122" s="83" t="s">
        <v>638</v>
      </c>
      <c r="F9122" s="35" t="s">
        <v>660</v>
      </c>
      <c r="G9122" s="35">
        <v>583</v>
      </c>
      <c r="H9122" s="32" t="s">
        <v>9885</v>
      </c>
      <c r="I9122" s="77">
        <v>3278000</v>
      </c>
      <c r="J9122" s="78"/>
      <c r="K9122" s="41"/>
      <c r="L9122" s="42" t="s">
        <v>28377</v>
      </c>
      <c r="M9122" s="79">
        <v>573</v>
      </c>
      <c r="N9122" s="80">
        <v>3167000</v>
      </c>
      <c r="O9122" s="81"/>
      <c r="P9122" s="77">
        <v>3167000</v>
      </c>
      <c r="Q9122" s="79">
        <v>589</v>
      </c>
      <c r="R9122" s="77">
        <v>3278000</v>
      </c>
      <c r="S9122" s="41"/>
      <c r="T9122" s="41" t="s">
        <v>803</v>
      </c>
      <c r="U9122" s="41" t="s">
        <v>9886</v>
      </c>
      <c r="V9122" s="84"/>
      <c r="W9122" s="85"/>
      <c r="X9122" s="84" t="s">
        <v>644</v>
      </c>
      <c r="Y9122" s="84"/>
      <c r="Z9122" s="84" t="s">
        <v>707</v>
      </c>
      <c r="AA9122" s="62">
        <v>43294</v>
      </c>
    </row>
    <row r="9123" spans="1:27" ht="47.25" x14ac:dyDescent="0.25">
      <c r="A9123" s="76">
        <v>9121</v>
      </c>
      <c r="B9123" s="35" t="s">
        <v>28817</v>
      </c>
      <c r="C9123" s="35" t="s">
        <v>28818</v>
      </c>
      <c r="D9123" s="38" t="s">
        <v>28819</v>
      </c>
      <c r="E9123" s="83" t="s">
        <v>638</v>
      </c>
      <c r="F9123" s="35" t="s">
        <v>1385</v>
      </c>
      <c r="G9123" s="35">
        <v>581</v>
      </c>
      <c r="H9123" s="32" t="s">
        <v>9581</v>
      </c>
      <c r="I9123" s="77">
        <v>2847000</v>
      </c>
      <c r="J9123" s="78"/>
      <c r="K9123" s="41"/>
      <c r="L9123" s="42" t="s">
        <v>28377</v>
      </c>
      <c r="M9123" s="79">
        <v>571</v>
      </c>
      <c r="N9123" s="80">
        <v>2752000</v>
      </c>
      <c r="O9123" s="81"/>
      <c r="P9123" s="77">
        <v>2752000</v>
      </c>
      <c r="Q9123" s="79">
        <v>587</v>
      </c>
      <c r="R9123" s="77">
        <v>2847000</v>
      </c>
      <c r="S9123" s="41"/>
      <c r="T9123" s="41" t="s">
        <v>803</v>
      </c>
      <c r="U9123" s="41" t="s">
        <v>9582</v>
      </c>
      <c r="V9123" s="84"/>
      <c r="W9123" s="85"/>
      <c r="X9123" s="84" t="s">
        <v>644</v>
      </c>
      <c r="Y9123" s="84"/>
      <c r="Z9123" s="84" t="s">
        <v>707</v>
      </c>
      <c r="AA9123" s="62">
        <v>43294</v>
      </c>
    </row>
    <row r="9124" spans="1:27" ht="15.75" x14ac:dyDescent="0.25">
      <c r="A9124" s="76">
        <v>9122</v>
      </c>
      <c r="B9124" s="35" t="s">
        <v>28820</v>
      </c>
      <c r="C9124" s="35" t="s">
        <v>28821</v>
      </c>
      <c r="D9124" s="38" t="s">
        <v>28822</v>
      </c>
      <c r="E9124" s="83" t="s">
        <v>638</v>
      </c>
      <c r="F9124" s="35" t="s">
        <v>1385</v>
      </c>
      <c r="G9124" s="35">
        <v>1137</v>
      </c>
      <c r="H9124" s="32" t="s">
        <v>16211</v>
      </c>
      <c r="I9124" s="77">
        <v>4843000</v>
      </c>
      <c r="J9124" s="78"/>
      <c r="K9124" s="41"/>
      <c r="L9124" s="42" t="s">
        <v>28377</v>
      </c>
      <c r="M9124" s="79">
        <v>1126</v>
      </c>
      <c r="N9124" s="80">
        <v>4691000</v>
      </c>
      <c r="O9124" s="81"/>
      <c r="P9124" s="77">
        <v>4691000</v>
      </c>
      <c r="Q9124" s="79">
        <v>1162</v>
      </c>
      <c r="R9124" s="77">
        <v>4843000</v>
      </c>
      <c r="S9124" s="41"/>
      <c r="T9124" s="41" t="s">
        <v>796</v>
      </c>
      <c r="U9124" s="41" t="s">
        <v>16212</v>
      </c>
      <c r="V9124" s="84"/>
      <c r="W9124" s="85"/>
      <c r="X9124" s="84" t="s">
        <v>644</v>
      </c>
      <c r="Y9124" s="84"/>
      <c r="Z9124" s="84" t="s">
        <v>665</v>
      </c>
      <c r="AA9124" s="62">
        <v>43294</v>
      </c>
    </row>
    <row r="9125" spans="1:27" ht="31.5" x14ac:dyDescent="0.25">
      <c r="A9125" s="76">
        <v>9123</v>
      </c>
      <c r="B9125" s="35" t="s">
        <v>28823</v>
      </c>
      <c r="C9125" s="35" t="s">
        <v>28824</v>
      </c>
      <c r="D9125" s="38" t="s">
        <v>28825</v>
      </c>
      <c r="E9125" s="83" t="s">
        <v>638</v>
      </c>
      <c r="F9125" s="35" t="s">
        <v>660</v>
      </c>
      <c r="G9125" s="35">
        <v>1147</v>
      </c>
      <c r="H9125" s="32" t="s">
        <v>8038</v>
      </c>
      <c r="I9125" s="77">
        <v>4700000</v>
      </c>
      <c r="J9125" s="78"/>
      <c r="K9125" s="41"/>
      <c r="L9125" s="42" t="s">
        <v>28377</v>
      </c>
      <c r="M9125" s="79">
        <v>1136</v>
      </c>
      <c r="N9125" s="80">
        <v>4533000</v>
      </c>
      <c r="O9125" s="81"/>
      <c r="P9125" s="77">
        <v>4533000</v>
      </c>
      <c r="Q9125" s="79">
        <v>1172</v>
      </c>
      <c r="R9125" s="77">
        <v>4700000</v>
      </c>
      <c r="S9125" s="41"/>
      <c r="T9125" s="41" t="s">
        <v>796</v>
      </c>
      <c r="U9125" s="41" t="s">
        <v>8039</v>
      </c>
      <c r="V9125" s="84"/>
      <c r="W9125" s="85"/>
      <c r="X9125" s="84" t="s">
        <v>644</v>
      </c>
      <c r="Y9125" s="84"/>
      <c r="Z9125" s="84" t="s">
        <v>665</v>
      </c>
      <c r="AA9125" s="62">
        <v>43294</v>
      </c>
    </row>
    <row r="9126" spans="1:27" ht="31.5" x14ac:dyDescent="0.25">
      <c r="A9126" s="76">
        <v>9124</v>
      </c>
      <c r="B9126" s="35" t="s">
        <v>28826</v>
      </c>
      <c r="C9126" s="35" t="s">
        <v>28827</v>
      </c>
      <c r="D9126" s="38" t="s">
        <v>28828</v>
      </c>
      <c r="E9126" s="83" t="s">
        <v>638</v>
      </c>
      <c r="F9126" s="35" t="s">
        <v>660</v>
      </c>
      <c r="G9126" s="35">
        <v>1147</v>
      </c>
      <c r="H9126" s="32" t="s">
        <v>8038</v>
      </c>
      <c r="I9126" s="77">
        <v>4700000</v>
      </c>
      <c r="J9126" s="78"/>
      <c r="K9126" s="41"/>
      <c r="L9126" s="42" t="s">
        <v>28377</v>
      </c>
      <c r="M9126" s="79">
        <v>1136</v>
      </c>
      <c r="N9126" s="80">
        <v>4533000</v>
      </c>
      <c r="O9126" s="81"/>
      <c r="P9126" s="77">
        <v>4533000</v>
      </c>
      <c r="Q9126" s="79">
        <v>1172</v>
      </c>
      <c r="R9126" s="77">
        <v>4700000</v>
      </c>
      <c r="S9126" s="41"/>
      <c r="T9126" s="41" t="s">
        <v>796</v>
      </c>
      <c r="U9126" s="41" t="s">
        <v>8039</v>
      </c>
      <c r="V9126" s="84"/>
      <c r="W9126" s="85"/>
      <c r="X9126" s="84" t="s">
        <v>644</v>
      </c>
      <c r="Y9126" s="84"/>
      <c r="Z9126" s="84" t="s">
        <v>665</v>
      </c>
      <c r="AA9126" s="62">
        <v>43294</v>
      </c>
    </row>
    <row r="9127" spans="1:27" ht="31.5" x14ac:dyDescent="0.25">
      <c r="A9127" s="76">
        <v>9125</v>
      </c>
      <c r="B9127" s="35" t="s">
        <v>28829</v>
      </c>
      <c r="C9127" s="35" t="s">
        <v>28830</v>
      </c>
      <c r="D9127" s="38" t="s">
        <v>28831</v>
      </c>
      <c r="E9127" s="83" t="s">
        <v>638</v>
      </c>
      <c r="F9127" s="35" t="s">
        <v>660</v>
      </c>
      <c r="G9127" s="35">
        <v>1147</v>
      </c>
      <c r="H9127" s="32" t="s">
        <v>8038</v>
      </c>
      <c r="I9127" s="77">
        <v>4700000</v>
      </c>
      <c r="J9127" s="78"/>
      <c r="K9127" s="41"/>
      <c r="L9127" s="42" t="s">
        <v>28377</v>
      </c>
      <c r="M9127" s="79">
        <v>1136</v>
      </c>
      <c r="N9127" s="80">
        <v>4533000</v>
      </c>
      <c r="O9127" s="81"/>
      <c r="P9127" s="77">
        <v>4533000</v>
      </c>
      <c r="Q9127" s="79">
        <v>1172</v>
      </c>
      <c r="R9127" s="77">
        <v>4700000</v>
      </c>
      <c r="S9127" s="41"/>
      <c r="T9127" s="41" t="s">
        <v>796</v>
      </c>
      <c r="U9127" s="41" t="s">
        <v>8039</v>
      </c>
      <c r="V9127" s="84"/>
      <c r="W9127" s="85"/>
      <c r="X9127" s="84" t="s">
        <v>644</v>
      </c>
      <c r="Y9127" s="84"/>
      <c r="Z9127" s="84" t="s">
        <v>665</v>
      </c>
      <c r="AA9127" s="62">
        <v>43294</v>
      </c>
    </row>
    <row r="9128" spans="1:27" ht="31.5" x14ac:dyDescent="0.25">
      <c r="A9128" s="76">
        <v>9126</v>
      </c>
      <c r="B9128" s="35" t="s">
        <v>28832</v>
      </c>
      <c r="C9128" s="35" t="s">
        <v>28833</v>
      </c>
      <c r="D9128" s="38" t="s">
        <v>28834</v>
      </c>
      <c r="E9128" s="83" t="s">
        <v>638</v>
      </c>
      <c r="F9128" s="35" t="s">
        <v>1385</v>
      </c>
      <c r="G9128" s="35">
        <v>1147</v>
      </c>
      <c r="H9128" s="32" t="s">
        <v>8038</v>
      </c>
      <c r="I9128" s="77">
        <v>4700000</v>
      </c>
      <c r="J9128" s="78"/>
      <c r="K9128" s="41"/>
      <c r="L9128" s="42" t="s">
        <v>28377</v>
      </c>
      <c r="M9128" s="79">
        <v>1136</v>
      </c>
      <c r="N9128" s="80">
        <v>4533000</v>
      </c>
      <c r="O9128" s="81"/>
      <c r="P9128" s="77">
        <v>4533000</v>
      </c>
      <c r="Q9128" s="79">
        <v>1172</v>
      </c>
      <c r="R9128" s="77">
        <v>4700000</v>
      </c>
      <c r="S9128" s="41"/>
      <c r="T9128" s="41" t="s">
        <v>796</v>
      </c>
      <c r="U9128" s="41" t="s">
        <v>8039</v>
      </c>
      <c r="V9128" s="84"/>
      <c r="W9128" s="85"/>
      <c r="X9128" s="84" t="s">
        <v>644</v>
      </c>
      <c r="Y9128" s="84"/>
      <c r="Z9128" s="84" t="s">
        <v>665</v>
      </c>
      <c r="AA9128" s="62">
        <v>43294</v>
      </c>
    </row>
    <row r="9129" spans="1:27" ht="15.75" x14ac:dyDescent="0.25">
      <c r="A9129" s="76">
        <v>9127</v>
      </c>
      <c r="B9129" s="35" t="s">
        <v>28835</v>
      </c>
      <c r="C9129" s="35" t="s">
        <v>28836</v>
      </c>
      <c r="D9129" s="38" t="s">
        <v>28837</v>
      </c>
      <c r="E9129" s="83" t="s">
        <v>638</v>
      </c>
      <c r="F9129" s="35" t="s">
        <v>660</v>
      </c>
      <c r="G9129" s="35">
        <v>584</v>
      </c>
      <c r="H9129" s="32" t="s">
        <v>9905</v>
      </c>
      <c r="I9129" s="77">
        <v>4172000</v>
      </c>
      <c r="J9129" s="78"/>
      <c r="K9129" s="41"/>
      <c r="L9129" s="42" t="s">
        <v>28377</v>
      </c>
      <c r="M9129" s="79">
        <v>574</v>
      </c>
      <c r="N9129" s="80">
        <v>4040000</v>
      </c>
      <c r="O9129" s="81"/>
      <c r="P9129" s="77">
        <v>4040000</v>
      </c>
      <c r="Q9129" s="79">
        <v>590</v>
      </c>
      <c r="R9129" s="77">
        <v>4172000</v>
      </c>
      <c r="S9129" s="41"/>
      <c r="T9129" s="41" t="s">
        <v>803</v>
      </c>
      <c r="U9129" s="41" t="s">
        <v>9906</v>
      </c>
      <c r="V9129" s="84"/>
      <c r="W9129" s="85"/>
      <c r="X9129" s="84" t="s">
        <v>644</v>
      </c>
      <c r="Y9129" s="84"/>
      <c r="Z9129" s="84" t="s">
        <v>707</v>
      </c>
      <c r="AA9129" s="62">
        <v>43294</v>
      </c>
    </row>
    <row r="9130" spans="1:27" ht="31.5" x14ac:dyDescent="0.25">
      <c r="A9130" s="76">
        <v>9128</v>
      </c>
      <c r="B9130" s="35" t="s">
        <v>28838</v>
      </c>
      <c r="C9130" s="35" t="s">
        <v>28839</v>
      </c>
      <c r="D9130" s="38" t="s">
        <v>28840</v>
      </c>
      <c r="E9130" s="83" t="s">
        <v>638</v>
      </c>
      <c r="F9130" s="35" t="s">
        <v>5745</v>
      </c>
      <c r="G9130" s="35">
        <v>586</v>
      </c>
      <c r="H9130" s="32" t="s">
        <v>8292</v>
      </c>
      <c r="I9130" s="77">
        <v>2578000</v>
      </c>
      <c r="J9130" s="78"/>
      <c r="K9130" s="41"/>
      <c r="L9130" s="42" t="s">
        <v>28377</v>
      </c>
      <c r="M9130" s="79">
        <v>576</v>
      </c>
      <c r="N9130" s="80">
        <v>2531000</v>
      </c>
      <c r="O9130" s="81"/>
      <c r="P9130" s="77">
        <v>2531000</v>
      </c>
      <c r="Q9130" s="79">
        <v>592</v>
      </c>
      <c r="R9130" s="77">
        <v>2578000</v>
      </c>
      <c r="S9130" s="41"/>
      <c r="T9130" s="41" t="s">
        <v>803</v>
      </c>
      <c r="U9130" s="41" t="s">
        <v>8293</v>
      </c>
      <c r="V9130" s="84"/>
      <c r="W9130" s="85"/>
      <c r="X9130" s="84" t="s">
        <v>644</v>
      </c>
      <c r="Y9130" s="84"/>
      <c r="Z9130" s="84" t="s">
        <v>707</v>
      </c>
      <c r="AA9130" s="62">
        <v>43294</v>
      </c>
    </row>
    <row r="9131" spans="1:27" ht="31.5" x14ac:dyDescent="0.25">
      <c r="A9131" s="76">
        <v>9129</v>
      </c>
      <c r="B9131" s="35" t="s">
        <v>28841</v>
      </c>
      <c r="C9131" s="35" t="s">
        <v>28842</v>
      </c>
      <c r="D9131" s="38" t="s">
        <v>28843</v>
      </c>
      <c r="E9131" s="83" t="s">
        <v>638</v>
      </c>
      <c r="F9131" s="35" t="s">
        <v>660</v>
      </c>
      <c r="G9131" s="35">
        <v>446</v>
      </c>
      <c r="H9131" s="32" t="s">
        <v>8062</v>
      </c>
      <c r="I9131" s="77">
        <v>4180000</v>
      </c>
      <c r="J9131" s="78"/>
      <c r="K9131" s="41"/>
      <c r="L9131" s="42" t="s">
        <v>28377</v>
      </c>
      <c r="M9131" s="79">
        <v>437</v>
      </c>
      <c r="N9131" s="80">
        <v>4049000</v>
      </c>
      <c r="O9131" s="81"/>
      <c r="P9131" s="77">
        <v>4049000</v>
      </c>
      <c r="Q9131" s="79">
        <v>453</v>
      </c>
      <c r="R9131" s="77">
        <v>4180000</v>
      </c>
      <c r="S9131" s="41"/>
      <c r="T9131" s="41" t="s">
        <v>803</v>
      </c>
      <c r="U9131" s="41" t="s">
        <v>8063</v>
      </c>
      <c r="V9131" s="84"/>
      <c r="W9131" s="85"/>
      <c r="X9131" s="84" t="s">
        <v>644</v>
      </c>
      <c r="Y9131" s="84"/>
      <c r="Z9131" s="84" t="s">
        <v>665</v>
      </c>
      <c r="AA9131" s="62">
        <v>43294</v>
      </c>
    </row>
    <row r="9132" spans="1:27" ht="31.5" x14ac:dyDescent="0.25">
      <c r="A9132" s="76">
        <v>9130</v>
      </c>
      <c r="B9132" s="35" t="s">
        <v>28844</v>
      </c>
      <c r="C9132" s="35" t="s">
        <v>28845</v>
      </c>
      <c r="D9132" s="38" t="s">
        <v>28846</v>
      </c>
      <c r="E9132" s="83" t="s">
        <v>638</v>
      </c>
      <c r="F9132" s="35" t="s">
        <v>660</v>
      </c>
      <c r="G9132" s="35">
        <v>1147</v>
      </c>
      <c r="H9132" s="32" t="s">
        <v>8038</v>
      </c>
      <c r="I9132" s="77">
        <v>4700000</v>
      </c>
      <c r="J9132" s="78"/>
      <c r="K9132" s="41"/>
      <c r="L9132" s="42" t="s">
        <v>28377</v>
      </c>
      <c r="M9132" s="79">
        <v>1136</v>
      </c>
      <c r="N9132" s="80">
        <v>4533000</v>
      </c>
      <c r="O9132" s="81"/>
      <c r="P9132" s="77">
        <v>4533000</v>
      </c>
      <c r="Q9132" s="79">
        <v>1172</v>
      </c>
      <c r="R9132" s="77">
        <v>4700000</v>
      </c>
      <c r="S9132" s="41"/>
      <c r="T9132" s="41" t="s">
        <v>796</v>
      </c>
      <c r="U9132" s="41" t="s">
        <v>8039</v>
      </c>
      <c r="V9132" s="84"/>
      <c r="W9132" s="85"/>
      <c r="X9132" s="84" t="s">
        <v>644</v>
      </c>
      <c r="Y9132" s="84"/>
      <c r="Z9132" s="84" t="s">
        <v>665</v>
      </c>
      <c r="AA9132" s="62">
        <v>43294</v>
      </c>
    </row>
    <row r="9133" spans="1:27" ht="31.5" x14ac:dyDescent="0.25">
      <c r="A9133" s="76">
        <v>9131</v>
      </c>
      <c r="B9133" s="35" t="s">
        <v>28847</v>
      </c>
      <c r="C9133" s="35" t="s">
        <v>28848</v>
      </c>
      <c r="D9133" s="38" t="s">
        <v>28849</v>
      </c>
      <c r="E9133" s="83" t="s">
        <v>638</v>
      </c>
      <c r="F9133" s="35" t="s">
        <v>660</v>
      </c>
      <c r="G9133" s="35">
        <v>1147</v>
      </c>
      <c r="H9133" s="32" t="s">
        <v>8038</v>
      </c>
      <c r="I9133" s="77">
        <v>4700000</v>
      </c>
      <c r="J9133" s="78"/>
      <c r="K9133" s="41"/>
      <c r="L9133" s="42" t="s">
        <v>28377</v>
      </c>
      <c r="M9133" s="79">
        <v>1136</v>
      </c>
      <c r="N9133" s="80">
        <v>4533000</v>
      </c>
      <c r="O9133" s="81"/>
      <c r="P9133" s="77">
        <v>4533000</v>
      </c>
      <c r="Q9133" s="79">
        <v>1172</v>
      </c>
      <c r="R9133" s="77">
        <v>4700000</v>
      </c>
      <c r="S9133" s="41"/>
      <c r="T9133" s="41" t="s">
        <v>796</v>
      </c>
      <c r="U9133" s="41" t="s">
        <v>8039</v>
      </c>
      <c r="V9133" s="84"/>
      <c r="W9133" s="85"/>
      <c r="X9133" s="84" t="s">
        <v>644</v>
      </c>
      <c r="Y9133" s="84"/>
      <c r="Z9133" s="84" t="s">
        <v>665</v>
      </c>
      <c r="AA9133" s="62">
        <v>43294</v>
      </c>
    </row>
    <row r="9134" spans="1:27" ht="15.75" x14ac:dyDescent="0.25">
      <c r="A9134" s="76">
        <v>9132</v>
      </c>
      <c r="B9134" s="35" t="s">
        <v>28850</v>
      </c>
      <c r="C9134" s="35" t="s">
        <v>28851</v>
      </c>
      <c r="D9134" s="38" t="s">
        <v>28852</v>
      </c>
      <c r="E9134" s="83" t="s">
        <v>638</v>
      </c>
      <c r="F9134" s="35" t="s">
        <v>5745</v>
      </c>
      <c r="G9134" s="35">
        <v>661</v>
      </c>
      <c r="H9134" s="32" t="s">
        <v>6998</v>
      </c>
      <c r="I9134" s="77">
        <v>2587000</v>
      </c>
      <c r="J9134" s="78"/>
      <c r="K9134" s="41"/>
      <c r="L9134" s="42" t="s">
        <v>28377</v>
      </c>
      <c r="M9134" s="79">
        <v>651</v>
      </c>
      <c r="N9134" s="80">
        <v>2510000</v>
      </c>
      <c r="O9134" s="81"/>
      <c r="P9134" s="77">
        <v>2510000</v>
      </c>
      <c r="Q9134" s="79">
        <v>677</v>
      </c>
      <c r="R9134" s="77">
        <v>2587000</v>
      </c>
      <c r="S9134" s="41"/>
      <c r="T9134" s="41" t="s">
        <v>6968</v>
      </c>
      <c r="U9134" s="41" t="s">
        <v>6999</v>
      </c>
      <c r="V9134" s="84"/>
      <c r="W9134" s="85"/>
      <c r="X9134" s="84" t="s">
        <v>644</v>
      </c>
      <c r="Y9134" s="84"/>
      <c r="Z9134" s="84" t="s">
        <v>665</v>
      </c>
      <c r="AA9134" s="62">
        <v>43294</v>
      </c>
    </row>
    <row r="9135" spans="1:27" ht="31.5" x14ac:dyDescent="0.25">
      <c r="A9135" s="76">
        <v>9133</v>
      </c>
      <c r="B9135" s="35" t="s">
        <v>28853</v>
      </c>
      <c r="C9135" s="35" t="s">
        <v>28854</v>
      </c>
      <c r="D9135" s="38" t="s">
        <v>28855</v>
      </c>
      <c r="E9135" s="83" t="s">
        <v>638</v>
      </c>
      <c r="F9135" s="35" t="s">
        <v>660</v>
      </c>
      <c r="G9135" s="35">
        <v>1148</v>
      </c>
      <c r="H9135" s="32" t="s">
        <v>8070</v>
      </c>
      <c r="I9135" s="77">
        <v>3550000</v>
      </c>
      <c r="J9135" s="78"/>
      <c r="K9135" s="41"/>
      <c r="L9135" s="42" t="s">
        <v>28377</v>
      </c>
      <c r="M9135" s="79">
        <v>1137</v>
      </c>
      <c r="N9135" s="80">
        <v>3428000</v>
      </c>
      <c r="O9135" s="81"/>
      <c r="P9135" s="77">
        <v>3428000</v>
      </c>
      <c r="Q9135" s="79">
        <v>1173</v>
      </c>
      <c r="R9135" s="77">
        <v>3550000</v>
      </c>
      <c r="S9135" s="41"/>
      <c r="T9135" s="41" t="s">
        <v>796</v>
      </c>
      <c r="U9135" s="41" t="s">
        <v>8071</v>
      </c>
      <c r="V9135" s="84"/>
      <c r="W9135" s="85"/>
      <c r="X9135" s="84" t="s">
        <v>644</v>
      </c>
      <c r="Y9135" s="84"/>
      <c r="Z9135" s="84" t="s">
        <v>665</v>
      </c>
      <c r="AA9135" s="62">
        <v>43294</v>
      </c>
    </row>
    <row r="9136" spans="1:27" ht="31.5" x14ac:dyDescent="0.25">
      <c r="A9136" s="76">
        <v>9134</v>
      </c>
      <c r="B9136" s="35" t="s">
        <v>28856</v>
      </c>
      <c r="C9136" s="35" t="s">
        <v>28857</v>
      </c>
      <c r="D9136" s="38" t="s">
        <v>28858</v>
      </c>
      <c r="E9136" s="83" t="s">
        <v>638</v>
      </c>
      <c r="F9136" s="35" t="s">
        <v>1385</v>
      </c>
      <c r="G9136" s="35">
        <v>1137</v>
      </c>
      <c r="H9136" s="32" t="s">
        <v>16211</v>
      </c>
      <c r="I9136" s="77">
        <v>4843000</v>
      </c>
      <c r="J9136" s="78"/>
      <c r="K9136" s="41"/>
      <c r="L9136" s="42" t="s">
        <v>28377</v>
      </c>
      <c r="M9136" s="79">
        <v>1126</v>
      </c>
      <c r="N9136" s="80">
        <v>4691000</v>
      </c>
      <c r="O9136" s="81"/>
      <c r="P9136" s="77">
        <v>4691000</v>
      </c>
      <c r="Q9136" s="79">
        <v>1162</v>
      </c>
      <c r="R9136" s="77">
        <v>4843000</v>
      </c>
      <c r="S9136" s="41"/>
      <c r="T9136" s="41" t="s">
        <v>796</v>
      </c>
      <c r="U9136" s="41" t="s">
        <v>16212</v>
      </c>
      <c r="V9136" s="84"/>
      <c r="W9136" s="85"/>
      <c r="X9136" s="84" t="s">
        <v>644</v>
      </c>
      <c r="Y9136" s="84"/>
      <c r="Z9136" s="84" t="s">
        <v>665</v>
      </c>
      <c r="AA9136" s="62">
        <v>43294</v>
      </c>
    </row>
    <row r="9137" spans="1:27" ht="31.5" x14ac:dyDescent="0.25">
      <c r="A9137" s="76">
        <v>9135</v>
      </c>
      <c r="B9137" s="35" t="s">
        <v>28859</v>
      </c>
      <c r="C9137" s="35" t="s">
        <v>28860</v>
      </c>
      <c r="D9137" s="38" t="s">
        <v>28861</v>
      </c>
      <c r="E9137" s="83" t="s">
        <v>638</v>
      </c>
      <c r="F9137" s="35" t="s">
        <v>1385</v>
      </c>
      <c r="G9137" s="35">
        <v>672</v>
      </c>
      <c r="H9137" s="32" t="s">
        <v>6994</v>
      </c>
      <c r="I9137" s="77">
        <v>2628000</v>
      </c>
      <c r="J9137" s="78"/>
      <c r="K9137" s="41"/>
      <c r="L9137" s="42" t="s">
        <v>28377</v>
      </c>
      <c r="M9137" s="79">
        <v>662</v>
      </c>
      <c r="N9137" s="80">
        <v>2551000</v>
      </c>
      <c r="O9137" s="81"/>
      <c r="P9137" s="77">
        <v>2551000</v>
      </c>
      <c r="Q9137" s="79">
        <v>688</v>
      </c>
      <c r="R9137" s="77">
        <v>2628000</v>
      </c>
      <c r="S9137" s="41"/>
      <c r="T9137" s="41" t="s">
        <v>6968</v>
      </c>
      <c r="U9137" s="41" t="s">
        <v>6995</v>
      </c>
      <c r="V9137" s="84"/>
      <c r="W9137" s="85"/>
      <c r="X9137" s="84" t="s">
        <v>644</v>
      </c>
      <c r="Y9137" s="84"/>
      <c r="Z9137" s="84" t="s">
        <v>665</v>
      </c>
      <c r="AA9137" s="62">
        <v>43294</v>
      </c>
    </row>
    <row r="9138" spans="1:27" ht="31.5" x14ac:dyDescent="0.25">
      <c r="A9138" s="76">
        <v>9136</v>
      </c>
      <c r="B9138" s="35" t="s">
        <v>28862</v>
      </c>
      <c r="C9138" s="35" t="s">
        <v>28863</v>
      </c>
      <c r="D9138" s="38" t="s">
        <v>28864</v>
      </c>
      <c r="E9138" s="83" t="s">
        <v>638</v>
      </c>
      <c r="F9138" s="35" t="s">
        <v>1385</v>
      </c>
      <c r="G9138" s="35">
        <v>584</v>
      </c>
      <c r="H9138" s="32" t="s">
        <v>9905</v>
      </c>
      <c r="I9138" s="77">
        <v>4172000</v>
      </c>
      <c r="J9138" s="78"/>
      <c r="K9138" s="41"/>
      <c r="L9138" s="42" t="s">
        <v>28377</v>
      </c>
      <c r="M9138" s="79">
        <v>574</v>
      </c>
      <c r="N9138" s="80">
        <v>4040000</v>
      </c>
      <c r="O9138" s="81"/>
      <c r="P9138" s="77">
        <v>4040000</v>
      </c>
      <c r="Q9138" s="79">
        <v>590</v>
      </c>
      <c r="R9138" s="77">
        <v>4172000</v>
      </c>
      <c r="S9138" s="41"/>
      <c r="T9138" s="41" t="s">
        <v>803</v>
      </c>
      <c r="U9138" s="41" t="s">
        <v>9906</v>
      </c>
      <c r="V9138" s="84"/>
      <c r="W9138" s="85"/>
      <c r="X9138" s="84" t="s">
        <v>644</v>
      </c>
      <c r="Y9138" s="84"/>
      <c r="Z9138" s="84" t="s">
        <v>707</v>
      </c>
      <c r="AA9138" s="62">
        <v>43294</v>
      </c>
    </row>
    <row r="9139" spans="1:27" ht="31.5" x14ac:dyDescent="0.25">
      <c r="A9139" s="76">
        <v>9137</v>
      </c>
      <c r="B9139" s="35" t="s">
        <v>28865</v>
      </c>
      <c r="C9139" s="35" t="s">
        <v>28863</v>
      </c>
      <c r="D9139" s="38" t="s">
        <v>28864</v>
      </c>
      <c r="E9139" s="83" t="s">
        <v>638</v>
      </c>
      <c r="F9139" s="35" t="s">
        <v>1385</v>
      </c>
      <c r="G9139" s="35">
        <v>585</v>
      </c>
      <c r="H9139" s="32" t="s">
        <v>5913</v>
      </c>
      <c r="I9139" s="77">
        <v>2760000</v>
      </c>
      <c r="J9139" s="78"/>
      <c r="K9139" s="41"/>
      <c r="L9139" s="42" t="s">
        <v>28377</v>
      </c>
      <c r="M9139" s="79">
        <v>575</v>
      </c>
      <c r="N9139" s="80">
        <v>2689000</v>
      </c>
      <c r="O9139" s="81"/>
      <c r="P9139" s="77">
        <v>2689000</v>
      </c>
      <c r="Q9139" s="79">
        <v>591</v>
      </c>
      <c r="R9139" s="77">
        <v>2760000</v>
      </c>
      <c r="S9139" s="41"/>
      <c r="T9139" s="41" t="s">
        <v>803</v>
      </c>
      <c r="U9139" s="41" t="s">
        <v>5914</v>
      </c>
      <c r="V9139" s="84"/>
      <c r="W9139" s="85"/>
      <c r="X9139" s="84" t="s">
        <v>644</v>
      </c>
      <c r="Y9139" s="84"/>
      <c r="Z9139" s="84" t="s">
        <v>707</v>
      </c>
      <c r="AA9139" s="62">
        <v>43294</v>
      </c>
    </row>
    <row r="9140" spans="1:27" ht="31.5" x14ac:dyDescent="0.25">
      <c r="A9140" s="76">
        <v>9138</v>
      </c>
      <c r="B9140" s="35" t="s">
        <v>28866</v>
      </c>
      <c r="C9140" s="35" t="s">
        <v>28867</v>
      </c>
      <c r="D9140" s="38" t="s">
        <v>28868</v>
      </c>
      <c r="E9140" s="83" t="s">
        <v>638</v>
      </c>
      <c r="F9140" s="35" t="s">
        <v>660</v>
      </c>
      <c r="G9140" s="35">
        <v>584</v>
      </c>
      <c r="H9140" s="32" t="s">
        <v>9905</v>
      </c>
      <c r="I9140" s="77">
        <v>4172000</v>
      </c>
      <c r="J9140" s="78"/>
      <c r="K9140" s="41"/>
      <c r="L9140" s="42" t="s">
        <v>28377</v>
      </c>
      <c r="M9140" s="79">
        <v>574</v>
      </c>
      <c r="N9140" s="80">
        <v>4040000</v>
      </c>
      <c r="O9140" s="81"/>
      <c r="P9140" s="77">
        <v>4040000</v>
      </c>
      <c r="Q9140" s="79">
        <v>590</v>
      </c>
      <c r="R9140" s="77">
        <v>4172000</v>
      </c>
      <c r="S9140" s="41"/>
      <c r="T9140" s="41" t="s">
        <v>803</v>
      </c>
      <c r="U9140" s="41" t="s">
        <v>9906</v>
      </c>
      <c r="V9140" s="84"/>
      <c r="W9140" s="85"/>
      <c r="X9140" s="84" t="s">
        <v>644</v>
      </c>
      <c r="Y9140" s="84"/>
      <c r="Z9140" s="84" t="s">
        <v>707</v>
      </c>
      <c r="AA9140" s="62">
        <v>43294</v>
      </c>
    </row>
    <row r="9141" spans="1:27" ht="31.5" x14ac:dyDescent="0.25">
      <c r="A9141" s="76">
        <v>9139</v>
      </c>
      <c r="B9141" s="35" t="s">
        <v>28869</v>
      </c>
      <c r="C9141" s="35" t="s">
        <v>28870</v>
      </c>
      <c r="D9141" s="38" t="s">
        <v>28871</v>
      </c>
      <c r="E9141" s="83" t="s">
        <v>638</v>
      </c>
      <c r="F9141" s="35" t="s">
        <v>660</v>
      </c>
      <c r="G9141" s="35">
        <v>715</v>
      </c>
      <c r="H9141" s="32" t="s">
        <v>6990</v>
      </c>
      <c r="I9141" s="77">
        <v>3537000</v>
      </c>
      <c r="J9141" s="78"/>
      <c r="K9141" s="41"/>
      <c r="L9141" s="42" t="s">
        <v>28377</v>
      </c>
      <c r="M9141" s="79">
        <v>705</v>
      </c>
      <c r="N9141" s="80">
        <v>3362000</v>
      </c>
      <c r="O9141" s="81"/>
      <c r="P9141" s="77">
        <v>3362000</v>
      </c>
      <c r="Q9141" s="79">
        <v>731</v>
      </c>
      <c r="R9141" s="77">
        <v>3537000</v>
      </c>
      <c r="S9141" s="41"/>
      <c r="T9141" s="41" t="s">
        <v>6968</v>
      </c>
      <c r="U9141" s="41" t="s">
        <v>6991</v>
      </c>
      <c r="V9141" s="84"/>
      <c r="W9141" s="85"/>
      <c r="X9141" s="84" t="s">
        <v>644</v>
      </c>
      <c r="Y9141" s="84"/>
      <c r="Z9141" s="84" t="s">
        <v>665</v>
      </c>
      <c r="AA9141" s="62">
        <v>43294</v>
      </c>
    </row>
    <row r="9142" spans="1:27" ht="31.5" x14ac:dyDescent="0.25">
      <c r="A9142" s="76">
        <v>9140</v>
      </c>
      <c r="B9142" s="35" t="s">
        <v>28872</v>
      </c>
      <c r="C9142" s="35" t="s">
        <v>28873</v>
      </c>
      <c r="D9142" s="38" t="s">
        <v>28874</v>
      </c>
      <c r="E9142" s="83" t="s">
        <v>638</v>
      </c>
      <c r="F9142" s="35" t="s">
        <v>1385</v>
      </c>
      <c r="G9142" s="35">
        <v>1137</v>
      </c>
      <c r="H9142" s="32" t="s">
        <v>16211</v>
      </c>
      <c r="I9142" s="77">
        <v>4843000</v>
      </c>
      <c r="J9142" s="78"/>
      <c r="K9142" s="41"/>
      <c r="L9142" s="42" t="s">
        <v>28377</v>
      </c>
      <c r="M9142" s="79">
        <v>1126</v>
      </c>
      <c r="N9142" s="80">
        <v>4691000</v>
      </c>
      <c r="O9142" s="81"/>
      <c r="P9142" s="77">
        <v>4691000</v>
      </c>
      <c r="Q9142" s="79">
        <v>1162</v>
      </c>
      <c r="R9142" s="77">
        <v>4843000</v>
      </c>
      <c r="S9142" s="41"/>
      <c r="T9142" s="41" t="s">
        <v>796</v>
      </c>
      <c r="U9142" s="41" t="s">
        <v>16212</v>
      </c>
      <c r="V9142" s="84"/>
      <c r="W9142" s="85"/>
      <c r="X9142" s="84" t="s">
        <v>644</v>
      </c>
      <c r="Y9142" s="84"/>
      <c r="Z9142" s="84" t="s">
        <v>665</v>
      </c>
      <c r="AA9142" s="62">
        <v>43294</v>
      </c>
    </row>
    <row r="9143" spans="1:27" ht="31.5" x14ac:dyDescent="0.25">
      <c r="A9143" s="76">
        <v>9141</v>
      </c>
      <c r="B9143" s="35" t="s">
        <v>28875</v>
      </c>
      <c r="C9143" s="35" t="s">
        <v>28876</v>
      </c>
      <c r="D9143" s="38" t="s">
        <v>28877</v>
      </c>
      <c r="E9143" s="83" t="s">
        <v>638</v>
      </c>
      <c r="F9143" s="35" t="s">
        <v>1385</v>
      </c>
      <c r="G9143" s="35">
        <v>1137</v>
      </c>
      <c r="H9143" s="32" t="s">
        <v>16211</v>
      </c>
      <c r="I9143" s="77">
        <v>4843000</v>
      </c>
      <c r="J9143" s="78"/>
      <c r="K9143" s="41"/>
      <c r="L9143" s="42" t="s">
        <v>28377</v>
      </c>
      <c r="M9143" s="79">
        <v>1126</v>
      </c>
      <c r="N9143" s="80">
        <v>4691000</v>
      </c>
      <c r="O9143" s="81"/>
      <c r="P9143" s="77">
        <v>4691000</v>
      </c>
      <c r="Q9143" s="79">
        <v>1162</v>
      </c>
      <c r="R9143" s="77">
        <v>4843000</v>
      </c>
      <c r="S9143" s="41"/>
      <c r="T9143" s="41" t="s">
        <v>796</v>
      </c>
      <c r="U9143" s="41" t="s">
        <v>16212</v>
      </c>
      <c r="V9143" s="84"/>
      <c r="W9143" s="85"/>
      <c r="X9143" s="84" t="s">
        <v>644</v>
      </c>
      <c r="Y9143" s="84"/>
      <c r="Z9143" s="84" t="s">
        <v>665</v>
      </c>
      <c r="AA9143" s="62">
        <v>43294</v>
      </c>
    </row>
    <row r="9144" spans="1:27" ht="31.5" x14ac:dyDescent="0.25">
      <c r="A9144" s="76">
        <v>9142</v>
      </c>
      <c r="B9144" s="35" t="s">
        <v>28878</v>
      </c>
      <c r="C9144" s="35" t="s">
        <v>28879</v>
      </c>
      <c r="D9144" s="38" t="s">
        <v>28880</v>
      </c>
      <c r="E9144" s="83" t="s">
        <v>638</v>
      </c>
      <c r="F9144" s="35" t="s">
        <v>660</v>
      </c>
      <c r="G9144" s="35">
        <v>583</v>
      </c>
      <c r="H9144" s="32" t="s">
        <v>9885</v>
      </c>
      <c r="I9144" s="77">
        <v>3278000</v>
      </c>
      <c r="J9144" s="78"/>
      <c r="K9144" s="41"/>
      <c r="L9144" s="42" t="s">
        <v>28377</v>
      </c>
      <c r="M9144" s="79">
        <v>573</v>
      </c>
      <c r="N9144" s="80">
        <v>3167000</v>
      </c>
      <c r="O9144" s="81"/>
      <c r="P9144" s="77">
        <v>3167000</v>
      </c>
      <c r="Q9144" s="79">
        <v>589</v>
      </c>
      <c r="R9144" s="77">
        <v>3278000</v>
      </c>
      <c r="S9144" s="41"/>
      <c r="T9144" s="41" t="s">
        <v>803</v>
      </c>
      <c r="U9144" s="41" t="s">
        <v>9886</v>
      </c>
      <c r="V9144" s="84"/>
      <c r="W9144" s="85"/>
      <c r="X9144" s="84" t="s">
        <v>644</v>
      </c>
      <c r="Y9144" s="84"/>
      <c r="Z9144" s="84" t="s">
        <v>665</v>
      </c>
      <c r="AA9144" s="62">
        <v>43294</v>
      </c>
    </row>
    <row r="9145" spans="1:27" ht="31.5" x14ac:dyDescent="0.25">
      <c r="A9145" s="76">
        <v>9143</v>
      </c>
      <c r="B9145" s="35" t="s">
        <v>28881</v>
      </c>
      <c r="C9145" s="35" t="s">
        <v>28882</v>
      </c>
      <c r="D9145" s="38" t="s">
        <v>28883</v>
      </c>
      <c r="E9145" s="83" t="s">
        <v>638</v>
      </c>
      <c r="F9145" s="35" t="s">
        <v>660</v>
      </c>
      <c r="G9145" s="35">
        <v>583</v>
      </c>
      <c r="H9145" s="32" t="s">
        <v>9885</v>
      </c>
      <c r="I9145" s="77">
        <v>3278000</v>
      </c>
      <c r="J9145" s="78"/>
      <c r="K9145" s="41"/>
      <c r="L9145" s="42" t="s">
        <v>28377</v>
      </c>
      <c r="M9145" s="79">
        <v>573</v>
      </c>
      <c r="N9145" s="80">
        <v>3167000</v>
      </c>
      <c r="O9145" s="81"/>
      <c r="P9145" s="77">
        <v>3167000</v>
      </c>
      <c r="Q9145" s="79">
        <v>589</v>
      </c>
      <c r="R9145" s="77">
        <v>3278000</v>
      </c>
      <c r="S9145" s="41"/>
      <c r="T9145" s="41" t="s">
        <v>803</v>
      </c>
      <c r="U9145" s="41" t="s">
        <v>9886</v>
      </c>
      <c r="V9145" s="84"/>
      <c r="W9145" s="85"/>
      <c r="X9145" s="84" t="s">
        <v>644</v>
      </c>
      <c r="Y9145" s="84"/>
      <c r="Z9145" s="84" t="s">
        <v>665</v>
      </c>
      <c r="AA9145" s="62">
        <v>43294</v>
      </c>
    </row>
    <row r="9146" spans="1:27" ht="31.5" x14ac:dyDescent="0.25">
      <c r="A9146" s="76">
        <v>9144</v>
      </c>
      <c r="B9146" s="35" t="s">
        <v>28884</v>
      </c>
      <c r="C9146" s="35" t="s">
        <v>28885</v>
      </c>
      <c r="D9146" s="38" t="s">
        <v>28886</v>
      </c>
      <c r="E9146" s="83" t="s">
        <v>638</v>
      </c>
      <c r="F9146" s="35" t="s">
        <v>660</v>
      </c>
      <c r="G9146" s="35">
        <v>583</v>
      </c>
      <c r="H9146" s="32" t="s">
        <v>9885</v>
      </c>
      <c r="I9146" s="77">
        <v>3278000</v>
      </c>
      <c r="J9146" s="78"/>
      <c r="K9146" s="41"/>
      <c r="L9146" s="42" t="s">
        <v>28377</v>
      </c>
      <c r="M9146" s="79">
        <v>573</v>
      </c>
      <c r="N9146" s="80">
        <v>3167000</v>
      </c>
      <c r="O9146" s="81"/>
      <c r="P9146" s="77">
        <v>3167000</v>
      </c>
      <c r="Q9146" s="79">
        <v>589</v>
      </c>
      <c r="R9146" s="77">
        <v>3278000</v>
      </c>
      <c r="S9146" s="41"/>
      <c r="T9146" s="41" t="s">
        <v>803</v>
      </c>
      <c r="U9146" s="41" t="s">
        <v>9886</v>
      </c>
      <c r="V9146" s="84"/>
      <c r="W9146" s="85"/>
      <c r="X9146" s="84" t="s">
        <v>644</v>
      </c>
      <c r="Y9146" s="84"/>
      <c r="Z9146" s="84" t="s">
        <v>665</v>
      </c>
      <c r="AA9146" s="62">
        <v>43294</v>
      </c>
    </row>
    <row r="9147" spans="1:27" ht="31.5" x14ac:dyDescent="0.25">
      <c r="A9147" s="76">
        <v>9145</v>
      </c>
      <c r="B9147" s="35" t="s">
        <v>28887</v>
      </c>
      <c r="C9147" s="35" t="s">
        <v>28888</v>
      </c>
      <c r="D9147" s="38" t="s">
        <v>28889</v>
      </c>
      <c r="E9147" s="83" t="s">
        <v>638</v>
      </c>
      <c r="F9147" s="35" t="s">
        <v>660</v>
      </c>
      <c r="G9147" s="35">
        <v>583</v>
      </c>
      <c r="H9147" s="32" t="s">
        <v>9885</v>
      </c>
      <c r="I9147" s="77">
        <v>3278000</v>
      </c>
      <c r="J9147" s="78"/>
      <c r="K9147" s="41"/>
      <c r="L9147" s="42" t="s">
        <v>28377</v>
      </c>
      <c r="M9147" s="79">
        <v>573</v>
      </c>
      <c r="N9147" s="80">
        <v>3167000</v>
      </c>
      <c r="O9147" s="81"/>
      <c r="P9147" s="77">
        <v>3167000</v>
      </c>
      <c r="Q9147" s="79">
        <v>589</v>
      </c>
      <c r="R9147" s="77">
        <v>3278000</v>
      </c>
      <c r="S9147" s="41"/>
      <c r="T9147" s="41" t="s">
        <v>803</v>
      </c>
      <c r="U9147" s="41" t="s">
        <v>9886</v>
      </c>
      <c r="V9147" s="84"/>
      <c r="W9147" s="85"/>
      <c r="X9147" s="84" t="s">
        <v>644</v>
      </c>
      <c r="Y9147" s="84"/>
      <c r="Z9147" s="84" t="s">
        <v>665</v>
      </c>
      <c r="AA9147" s="62">
        <v>43294</v>
      </c>
    </row>
    <row r="9148" spans="1:27" ht="31.5" x14ac:dyDescent="0.25">
      <c r="A9148" s="76">
        <v>9146</v>
      </c>
      <c r="B9148" s="35" t="s">
        <v>28890</v>
      </c>
      <c r="C9148" s="35" t="s">
        <v>28891</v>
      </c>
      <c r="D9148" s="38" t="s">
        <v>28892</v>
      </c>
      <c r="E9148" s="83" t="s">
        <v>638</v>
      </c>
      <c r="F9148" s="35" t="s">
        <v>1385</v>
      </c>
      <c r="G9148" s="35">
        <v>1137</v>
      </c>
      <c r="H9148" s="32" t="s">
        <v>16211</v>
      </c>
      <c r="I9148" s="77">
        <v>4843000</v>
      </c>
      <c r="J9148" s="78"/>
      <c r="K9148" s="41"/>
      <c r="L9148" s="42" t="s">
        <v>28377</v>
      </c>
      <c r="M9148" s="79">
        <v>1126</v>
      </c>
      <c r="N9148" s="80">
        <v>4691000</v>
      </c>
      <c r="O9148" s="81"/>
      <c r="P9148" s="77">
        <v>4691000</v>
      </c>
      <c r="Q9148" s="79">
        <v>1162</v>
      </c>
      <c r="R9148" s="77">
        <v>4843000</v>
      </c>
      <c r="S9148" s="41"/>
      <c r="T9148" s="41" t="s">
        <v>796</v>
      </c>
      <c r="U9148" s="41" t="s">
        <v>16212</v>
      </c>
      <c r="V9148" s="84"/>
      <c r="W9148" s="85"/>
      <c r="X9148" s="84" t="s">
        <v>644</v>
      </c>
      <c r="Y9148" s="84"/>
      <c r="Z9148" s="84" t="s">
        <v>665</v>
      </c>
      <c r="AA9148" s="62">
        <v>43294</v>
      </c>
    </row>
    <row r="9149" spans="1:27" ht="31.5" x14ac:dyDescent="0.25">
      <c r="A9149" s="76">
        <v>9147</v>
      </c>
      <c r="B9149" s="35" t="s">
        <v>28893</v>
      </c>
      <c r="C9149" s="35" t="s">
        <v>28894</v>
      </c>
      <c r="D9149" s="38" t="s">
        <v>28895</v>
      </c>
      <c r="E9149" s="83" t="s">
        <v>638</v>
      </c>
      <c r="F9149" s="35" t="s">
        <v>1385</v>
      </c>
      <c r="G9149" s="35">
        <v>583</v>
      </c>
      <c r="H9149" s="32" t="s">
        <v>9885</v>
      </c>
      <c r="I9149" s="77">
        <v>3278000</v>
      </c>
      <c r="J9149" s="78"/>
      <c r="K9149" s="41"/>
      <c r="L9149" s="42" t="s">
        <v>28377</v>
      </c>
      <c r="M9149" s="79">
        <v>573</v>
      </c>
      <c r="N9149" s="80">
        <v>3167000</v>
      </c>
      <c r="O9149" s="81"/>
      <c r="P9149" s="77">
        <v>3167000</v>
      </c>
      <c r="Q9149" s="79">
        <v>589</v>
      </c>
      <c r="R9149" s="77">
        <v>3278000</v>
      </c>
      <c r="S9149" s="41"/>
      <c r="T9149" s="41" t="s">
        <v>803</v>
      </c>
      <c r="U9149" s="41" t="s">
        <v>9886</v>
      </c>
      <c r="V9149" s="84"/>
      <c r="W9149" s="85"/>
      <c r="X9149" s="84" t="s">
        <v>644</v>
      </c>
      <c r="Y9149" s="84"/>
      <c r="Z9149" s="84" t="s">
        <v>665</v>
      </c>
      <c r="AA9149" s="62">
        <v>43294</v>
      </c>
    </row>
    <row r="9150" spans="1:27" ht="31.5" x14ac:dyDescent="0.25">
      <c r="A9150" s="76">
        <v>9148</v>
      </c>
      <c r="B9150" s="35" t="s">
        <v>28896</v>
      </c>
      <c r="C9150" s="35" t="s">
        <v>28897</v>
      </c>
      <c r="D9150" s="38" t="s">
        <v>28898</v>
      </c>
      <c r="E9150" s="83" t="s">
        <v>638</v>
      </c>
      <c r="F9150" s="35" t="s">
        <v>1385</v>
      </c>
      <c r="G9150" s="35">
        <v>583</v>
      </c>
      <c r="H9150" s="32" t="s">
        <v>9885</v>
      </c>
      <c r="I9150" s="77">
        <v>3278000</v>
      </c>
      <c r="J9150" s="78"/>
      <c r="K9150" s="41"/>
      <c r="L9150" s="42" t="s">
        <v>28377</v>
      </c>
      <c r="M9150" s="79">
        <v>573</v>
      </c>
      <c r="N9150" s="80">
        <v>3167000</v>
      </c>
      <c r="O9150" s="81"/>
      <c r="P9150" s="77">
        <v>3167000</v>
      </c>
      <c r="Q9150" s="79">
        <v>589</v>
      </c>
      <c r="R9150" s="77">
        <v>3278000</v>
      </c>
      <c r="S9150" s="41"/>
      <c r="T9150" s="41" t="s">
        <v>803</v>
      </c>
      <c r="U9150" s="41" t="s">
        <v>9886</v>
      </c>
      <c r="V9150" s="84"/>
      <c r="W9150" s="85"/>
      <c r="X9150" s="84" t="s">
        <v>644</v>
      </c>
      <c r="Y9150" s="84"/>
      <c r="Z9150" s="84" t="s">
        <v>665</v>
      </c>
      <c r="AA9150" s="62">
        <v>43294</v>
      </c>
    </row>
    <row r="9151" spans="1:27" ht="31.5" x14ac:dyDescent="0.25">
      <c r="A9151" s="76">
        <v>9149</v>
      </c>
      <c r="B9151" s="35" t="s">
        <v>28899</v>
      </c>
      <c r="C9151" s="35" t="s">
        <v>28900</v>
      </c>
      <c r="D9151" s="38" t="s">
        <v>28901</v>
      </c>
      <c r="E9151" s="83" t="s">
        <v>638</v>
      </c>
      <c r="F9151" s="35" t="s">
        <v>1385</v>
      </c>
      <c r="G9151" s="35">
        <v>583</v>
      </c>
      <c r="H9151" s="32" t="s">
        <v>9885</v>
      </c>
      <c r="I9151" s="77">
        <v>3278000</v>
      </c>
      <c r="J9151" s="78"/>
      <c r="K9151" s="41"/>
      <c r="L9151" s="42" t="s">
        <v>28377</v>
      </c>
      <c r="M9151" s="79">
        <v>573</v>
      </c>
      <c r="N9151" s="80">
        <v>3167000</v>
      </c>
      <c r="O9151" s="81"/>
      <c r="P9151" s="77">
        <v>3167000</v>
      </c>
      <c r="Q9151" s="79">
        <v>589</v>
      </c>
      <c r="R9151" s="77">
        <v>3278000</v>
      </c>
      <c r="S9151" s="41"/>
      <c r="T9151" s="41" t="s">
        <v>803</v>
      </c>
      <c r="U9151" s="41" t="s">
        <v>9886</v>
      </c>
      <c r="V9151" s="84"/>
      <c r="W9151" s="85"/>
      <c r="X9151" s="84" t="s">
        <v>644</v>
      </c>
      <c r="Y9151" s="84"/>
      <c r="Z9151" s="84" t="s">
        <v>665</v>
      </c>
      <c r="AA9151" s="62">
        <v>43294</v>
      </c>
    </row>
    <row r="9152" spans="1:27" ht="31.5" x14ac:dyDescent="0.25">
      <c r="A9152" s="76">
        <v>9150</v>
      </c>
      <c r="B9152" s="35" t="s">
        <v>28902</v>
      </c>
      <c r="C9152" s="35" t="s">
        <v>28903</v>
      </c>
      <c r="D9152" s="38" t="s">
        <v>28904</v>
      </c>
      <c r="E9152" s="83" t="s">
        <v>638</v>
      </c>
      <c r="F9152" s="35" t="s">
        <v>1385</v>
      </c>
      <c r="G9152" s="35">
        <v>583</v>
      </c>
      <c r="H9152" s="32" t="s">
        <v>9885</v>
      </c>
      <c r="I9152" s="77">
        <v>3278000</v>
      </c>
      <c r="J9152" s="78"/>
      <c r="K9152" s="41"/>
      <c r="L9152" s="42" t="s">
        <v>28377</v>
      </c>
      <c r="M9152" s="79">
        <v>573</v>
      </c>
      <c r="N9152" s="80">
        <v>3167000</v>
      </c>
      <c r="O9152" s="81"/>
      <c r="P9152" s="77">
        <v>3167000</v>
      </c>
      <c r="Q9152" s="79">
        <v>589</v>
      </c>
      <c r="R9152" s="77">
        <v>3278000</v>
      </c>
      <c r="S9152" s="41"/>
      <c r="T9152" s="41" t="s">
        <v>803</v>
      </c>
      <c r="U9152" s="41" t="s">
        <v>9886</v>
      </c>
      <c r="V9152" s="84"/>
      <c r="W9152" s="85"/>
      <c r="X9152" s="84" t="s">
        <v>644</v>
      </c>
      <c r="Y9152" s="84"/>
      <c r="Z9152" s="84" t="s">
        <v>665</v>
      </c>
      <c r="AA9152" s="62">
        <v>43294</v>
      </c>
    </row>
    <row r="9153" spans="1:27" ht="31.5" x14ac:dyDescent="0.25">
      <c r="A9153" s="76">
        <v>9151</v>
      </c>
      <c r="B9153" s="35" t="s">
        <v>28905</v>
      </c>
      <c r="C9153" s="35" t="s">
        <v>28906</v>
      </c>
      <c r="D9153" s="38" t="s">
        <v>28907</v>
      </c>
      <c r="E9153" s="83" t="s">
        <v>638</v>
      </c>
      <c r="F9153" s="35" t="s">
        <v>660</v>
      </c>
      <c r="G9153" s="35">
        <v>583</v>
      </c>
      <c r="H9153" s="32" t="s">
        <v>9885</v>
      </c>
      <c r="I9153" s="77">
        <v>3278000</v>
      </c>
      <c r="J9153" s="78"/>
      <c r="K9153" s="41"/>
      <c r="L9153" s="42" t="s">
        <v>28377</v>
      </c>
      <c r="M9153" s="79">
        <v>573</v>
      </c>
      <c r="N9153" s="80">
        <v>3167000</v>
      </c>
      <c r="O9153" s="81"/>
      <c r="P9153" s="77">
        <v>3167000</v>
      </c>
      <c r="Q9153" s="79">
        <v>589</v>
      </c>
      <c r="R9153" s="77">
        <v>3278000</v>
      </c>
      <c r="S9153" s="41"/>
      <c r="T9153" s="41" t="s">
        <v>803</v>
      </c>
      <c r="U9153" s="41" t="s">
        <v>9886</v>
      </c>
      <c r="V9153" s="84"/>
      <c r="W9153" s="85"/>
      <c r="X9153" s="84" t="s">
        <v>644</v>
      </c>
      <c r="Y9153" s="84"/>
      <c r="Z9153" s="84" t="s">
        <v>707</v>
      </c>
      <c r="AA9153" s="62">
        <v>43294</v>
      </c>
    </row>
    <row r="9154" spans="1:27" ht="31.5" x14ac:dyDescent="0.25">
      <c r="A9154" s="76">
        <v>9152</v>
      </c>
      <c r="B9154" s="35" t="s">
        <v>28908</v>
      </c>
      <c r="C9154" s="35" t="s">
        <v>28909</v>
      </c>
      <c r="D9154" s="38" t="s">
        <v>9648</v>
      </c>
      <c r="E9154" s="83" t="s">
        <v>638</v>
      </c>
      <c r="F9154" s="35" t="s">
        <v>1385</v>
      </c>
      <c r="G9154" s="35">
        <v>566</v>
      </c>
      <c r="H9154" s="32" t="s">
        <v>9479</v>
      </c>
      <c r="I9154" s="77">
        <v>3708000</v>
      </c>
      <c r="J9154" s="78" t="s">
        <v>9480</v>
      </c>
      <c r="K9154" s="41"/>
      <c r="L9154" s="42" t="s">
        <v>28377</v>
      </c>
      <c r="M9154" s="79">
        <v>556</v>
      </c>
      <c r="N9154" s="80">
        <v>3609000</v>
      </c>
      <c r="O9154" s="81" t="s">
        <v>9480</v>
      </c>
      <c r="P9154" s="77">
        <v>3609000</v>
      </c>
      <c r="Q9154" s="79">
        <v>572</v>
      </c>
      <c r="R9154" s="77">
        <v>3708000</v>
      </c>
      <c r="S9154" s="41" t="s">
        <v>9481</v>
      </c>
      <c r="T9154" s="41" t="s">
        <v>803</v>
      </c>
      <c r="U9154" s="41" t="s">
        <v>9482</v>
      </c>
      <c r="V9154" s="84"/>
      <c r="W9154" s="85"/>
      <c r="X9154" s="84" t="s">
        <v>644</v>
      </c>
      <c r="Y9154" s="84"/>
      <c r="Z9154" s="84" t="s">
        <v>665</v>
      </c>
      <c r="AA9154" s="62">
        <v>43294</v>
      </c>
    </row>
    <row r="9155" spans="1:27" ht="31.5" x14ac:dyDescent="0.25">
      <c r="A9155" s="76">
        <v>9153</v>
      </c>
      <c r="B9155" s="35" t="s">
        <v>28910</v>
      </c>
      <c r="C9155" s="35" t="s">
        <v>28911</v>
      </c>
      <c r="D9155" s="38" t="s">
        <v>9892</v>
      </c>
      <c r="E9155" s="83" t="s">
        <v>679</v>
      </c>
      <c r="F9155" s="35" t="s">
        <v>1385</v>
      </c>
      <c r="G9155" s="35">
        <v>569</v>
      </c>
      <c r="H9155" s="32" t="s">
        <v>9780</v>
      </c>
      <c r="I9155" s="77">
        <v>2923000</v>
      </c>
      <c r="J9155" s="78" t="s">
        <v>9781</v>
      </c>
      <c r="K9155" s="41"/>
      <c r="L9155" s="42" t="s">
        <v>28377</v>
      </c>
      <c r="M9155" s="79">
        <v>559</v>
      </c>
      <c r="N9155" s="80">
        <v>2828000</v>
      </c>
      <c r="O9155" s="81" t="s">
        <v>9781</v>
      </c>
      <c r="P9155" s="77">
        <v>2828000</v>
      </c>
      <c r="Q9155" s="79">
        <v>575</v>
      </c>
      <c r="R9155" s="77">
        <v>2923000</v>
      </c>
      <c r="S9155" s="41" t="s">
        <v>9781</v>
      </c>
      <c r="T9155" s="41" t="s">
        <v>803</v>
      </c>
      <c r="U9155" s="41" t="s">
        <v>9782</v>
      </c>
      <c r="V9155" s="84"/>
      <c r="W9155" s="85"/>
      <c r="X9155" s="84" t="s">
        <v>644</v>
      </c>
      <c r="Y9155" s="84"/>
      <c r="Z9155" s="84" t="s">
        <v>665</v>
      </c>
      <c r="AA9155" s="62">
        <v>43294</v>
      </c>
    </row>
    <row r="9156" spans="1:27" ht="31.5" x14ac:dyDescent="0.25">
      <c r="A9156" s="76">
        <v>9154</v>
      </c>
      <c r="B9156" s="35" t="s">
        <v>28912</v>
      </c>
      <c r="C9156" s="35" t="s">
        <v>28913</v>
      </c>
      <c r="D9156" s="38" t="s">
        <v>28914</v>
      </c>
      <c r="E9156" s="83" t="s">
        <v>679</v>
      </c>
      <c r="F9156" s="35" t="s">
        <v>660</v>
      </c>
      <c r="G9156" s="35">
        <v>569</v>
      </c>
      <c r="H9156" s="32" t="s">
        <v>9780</v>
      </c>
      <c r="I9156" s="77">
        <v>2923000</v>
      </c>
      <c r="J9156" s="78" t="s">
        <v>9781</v>
      </c>
      <c r="K9156" s="41"/>
      <c r="L9156" s="42" t="s">
        <v>28377</v>
      </c>
      <c r="M9156" s="79">
        <v>559</v>
      </c>
      <c r="N9156" s="80">
        <v>2828000</v>
      </c>
      <c r="O9156" s="81" t="s">
        <v>9781</v>
      </c>
      <c r="P9156" s="77">
        <v>2828000</v>
      </c>
      <c r="Q9156" s="79">
        <v>575</v>
      </c>
      <c r="R9156" s="77">
        <v>2923000</v>
      </c>
      <c r="S9156" s="41" t="s">
        <v>9781</v>
      </c>
      <c r="T9156" s="41" t="s">
        <v>803</v>
      </c>
      <c r="U9156" s="41" t="s">
        <v>9782</v>
      </c>
      <c r="V9156" s="84"/>
      <c r="W9156" s="85"/>
      <c r="X9156" s="84" t="s">
        <v>644</v>
      </c>
      <c r="Y9156" s="84"/>
      <c r="Z9156" s="84" t="s">
        <v>707</v>
      </c>
      <c r="AA9156" s="62">
        <v>43294</v>
      </c>
    </row>
    <row r="9157" spans="1:27" ht="31.5" x14ac:dyDescent="0.25">
      <c r="A9157" s="76">
        <v>9155</v>
      </c>
      <c r="B9157" s="35" t="s">
        <v>28915</v>
      </c>
      <c r="C9157" s="35" t="s">
        <v>28916</v>
      </c>
      <c r="D9157" s="38" t="s">
        <v>9935</v>
      </c>
      <c r="E9157" s="83" t="s">
        <v>679</v>
      </c>
      <c r="F9157" s="35" t="s">
        <v>660</v>
      </c>
      <c r="G9157" s="35">
        <v>569</v>
      </c>
      <c r="H9157" s="32" t="s">
        <v>9780</v>
      </c>
      <c r="I9157" s="77">
        <v>2923000</v>
      </c>
      <c r="J9157" s="78" t="s">
        <v>9781</v>
      </c>
      <c r="K9157" s="41"/>
      <c r="L9157" s="42" t="s">
        <v>28377</v>
      </c>
      <c r="M9157" s="79">
        <v>559</v>
      </c>
      <c r="N9157" s="80">
        <v>2828000</v>
      </c>
      <c r="O9157" s="81" t="s">
        <v>9781</v>
      </c>
      <c r="P9157" s="77">
        <v>2828000</v>
      </c>
      <c r="Q9157" s="79">
        <v>575</v>
      </c>
      <c r="R9157" s="77">
        <v>2923000</v>
      </c>
      <c r="S9157" s="41" t="s">
        <v>9781</v>
      </c>
      <c r="T9157" s="41" t="s">
        <v>803</v>
      </c>
      <c r="U9157" s="41" t="s">
        <v>9782</v>
      </c>
      <c r="V9157" s="84"/>
      <c r="W9157" s="85"/>
      <c r="X9157" s="84" t="s">
        <v>644</v>
      </c>
      <c r="Y9157" s="84"/>
      <c r="Z9157" s="84" t="s">
        <v>665</v>
      </c>
      <c r="AA9157" s="62">
        <v>43294</v>
      </c>
    </row>
    <row r="9158" spans="1:27" ht="31.5" x14ac:dyDescent="0.25">
      <c r="A9158" s="76">
        <v>9156</v>
      </c>
      <c r="B9158" s="35" t="s">
        <v>28917</v>
      </c>
      <c r="C9158" s="35" t="s">
        <v>28918</v>
      </c>
      <c r="D9158" s="38" t="s">
        <v>28919</v>
      </c>
      <c r="E9158" s="83" t="s">
        <v>679</v>
      </c>
      <c r="F9158" s="35" t="s">
        <v>660</v>
      </c>
      <c r="G9158" s="35">
        <v>569</v>
      </c>
      <c r="H9158" s="32" t="s">
        <v>9780</v>
      </c>
      <c r="I9158" s="77">
        <v>2923000</v>
      </c>
      <c r="J9158" s="78" t="s">
        <v>9781</v>
      </c>
      <c r="K9158" s="41"/>
      <c r="L9158" s="42" t="s">
        <v>28377</v>
      </c>
      <c r="M9158" s="79">
        <v>559</v>
      </c>
      <c r="N9158" s="80">
        <v>2828000</v>
      </c>
      <c r="O9158" s="81" t="s">
        <v>9781</v>
      </c>
      <c r="P9158" s="77">
        <v>2828000</v>
      </c>
      <c r="Q9158" s="79">
        <v>575</v>
      </c>
      <c r="R9158" s="77">
        <v>2923000</v>
      </c>
      <c r="S9158" s="41" t="s">
        <v>9781</v>
      </c>
      <c r="T9158" s="41" t="s">
        <v>803</v>
      </c>
      <c r="U9158" s="41" t="s">
        <v>9782</v>
      </c>
      <c r="V9158" s="84"/>
      <c r="W9158" s="85"/>
      <c r="X9158" s="84" t="s">
        <v>644</v>
      </c>
      <c r="Y9158" s="84"/>
      <c r="Z9158" s="84" t="s">
        <v>707</v>
      </c>
      <c r="AA9158" s="62">
        <v>43294</v>
      </c>
    </row>
    <row r="9159" spans="1:27" ht="31.5" x14ac:dyDescent="0.25">
      <c r="A9159" s="76">
        <v>9157</v>
      </c>
      <c r="B9159" s="35" t="s">
        <v>28920</v>
      </c>
      <c r="C9159" s="35" t="s">
        <v>28921</v>
      </c>
      <c r="D9159" s="38" t="s">
        <v>9901</v>
      </c>
      <c r="E9159" s="83" t="s">
        <v>638</v>
      </c>
      <c r="F9159" s="35" t="s">
        <v>1385</v>
      </c>
      <c r="G9159" s="35">
        <v>569</v>
      </c>
      <c r="H9159" s="32" t="s">
        <v>9780</v>
      </c>
      <c r="I9159" s="77">
        <v>2923000</v>
      </c>
      <c r="J9159" s="78" t="s">
        <v>9781</v>
      </c>
      <c r="K9159" s="41"/>
      <c r="L9159" s="42" t="s">
        <v>28377</v>
      </c>
      <c r="M9159" s="79">
        <v>559</v>
      </c>
      <c r="N9159" s="80">
        <v>2828000</v>
      </c>
      <c r="O9159" s="81" t="s">
        <v>9781</v>
      </c>
      <c r="P9159" s="77">
        <v>2828000</v>
      </c>
      <c r="Q9159" s="79">
        <v>575</v>
      </c>
      <c r="R9159" s="77">
        <v>2923000</v>
      </c>
      <c r="S9159" s="41" t="s">
        <v>9781</v>
      </c>
      <c r="T9159" s="41" t="s">
        <v>803</v>
      </c>
      <c r="U9159" s="41" t="s">
        <v>9782</v>
      </c>
      <c r="V9159" s="84"/>
      <c r="W9159" s="85"/>
      <c r="X9159" s="84" t="s">
        <v>644</v>
      </c>
      <c r="Y9159" s="84"/>
      <c r="Z9159" s="84" t="s">
        <v>707</v>
      </c>
      <c r="AA9159" s="62">
        <v>43294</v>
      </c>
    </row>
    <row r="9160" spans="1:27" ht="15.75" x14ac:dyDescent="0.25">
      <c r="A9160" s="76">
        <v>9158</v>
      </c>
      <c r="B9160" s="35" t="s">
        <v>28922</v>
      </c>
      <c r="C9160" s="35" t="s">
        <v>28923</v>
      </c>
      <c r="D9160" s="38" t="s">
        <v>28924</v>
      </c>
      <c r="E9160" s="83" t="s">
        <v>638</v>
      </c>
      <c r="F9160" s="35" t="s">
        <v>1304</v>
      </c>
      <c r="G9160" s="35">
        <v>562</v>
      </c>
      <c r="H9160" s="32" t="s">
        <v>9631</v>
      </c>
      <c r="I9160" s="77">
        <v>6042000</v>
      </c>
      <c r="J9160" s="78" t="s">
        <v>9632</v>
      </c>
      <c r="K9160" s="41"/>
      <c r="L9160" s="42" t="s">
        <v>28377</v>
      </c>
      <c r="M9160" s="79">
        <v>552</v>
      </c>
      <c r="N9160" s="80">
        <v>5777000</v>
      </c>
      <c r="O9160" s="81" t="s">
        <v>9632</v>
      </c>
      <c r="P9160" s="77">
        <v>5777000</v>
      </c>
      <c r="Q9160" s="79">
        <v>568</v>
      </c>
      <c r="R9160" s="77">
        <v>6042000</v>
      </c>
      <c r="S9160" s="41" t="s">
        <v>9633</v>
      </c>
      <c r="T9160" s="41" t="s">
        <v>803</v>
      </c>
      <c r="U9160" s="41" t="s">
        <v>9634</v>
      </c>
      <c r="V9160" s="84"/>
      <c r="W9160" s="85"/>
      <c r="X9160" s="84" t="s">
        <v>644</v>
      </c>
      <c r="Y9160" s="84"/>
      <c r="Z9160" s="84" t="s">
        <v>665</v>
      </c>
      <c r="AA9160" s="62">
        <v>43294</v>
      </c>
    </row>
    <row r="9161" spans="1:27" ht="15.75" x14ac:dyDescent="0.25">
      <c r="A9161" s="76">
        <v>9159</v>
      </c>
      <c r="B9161" s="35" t="s">
        <v>28925</v>
      </c>
      <c r="C9161" s="35" t="s">
        <v>28926</v>
      </c>
      <c r="D9161" s="38" t="s">
        <v>28927</v>
      </c>
      <c r="E9161" s="83" t="s">
        <v>638</v>
      </c>
      <c r="F9161" s="35" t="s">
        <v>1304</v>
      </c>
      <c r="G9161" s="35">
        <v>562</v>
      </c>
      <c r="H9161" s="32" t="s">
        <v>9631</v>
      </c>
      <c r="I9161" s="77">
        <v>6042000</v>
      </c>
      <c r="J9161" s="78" t="s">
        <v>9632</v>
      </c>
      <c r="K9161" s="41"/>
      <c r="L9161" s="42" t="s">
        <v>28377</v>
      </c>
      <c r="M9161" s="79">
        <v>552</v>
      </c>
      <c r="N9161" s="80">
        <v>5777000</v>
      </c>
      <c r="O9161" s="81" t="s">
        <v>9632</v>
      </c>
      <c r="P9161" s="77">
        <v>5777000</v>
      </c>
      <c r="Q9161" s="79">
        <v>568</v>
      </c>
      <c r="R9161" s="77">
        <v>6042000</v>
      </c>
      <c r="S9161" s="41" t="s">
        <v>9633</v>
      </c>
      <c r="T9161" s="41" t="s">
        <v>803</v>
      </c>
      <c r="U9161" s="41" t="s">
        <v>9634</v>
      </c>
      <c r="V9161" s="84"/>
      <c r="W9161" s="85"/>
      <c r="X9161" s="84" t="s">
        <v>644</v>
      </c>
      <c r="Y9161" s="84"/>
      <c r="Z9161" s="84" t="s">
        <v>665</v>
      </c>
      <c r="AA9161" s="62">
        <v>43294</v>
      </c>
    </row>
    <row r="9162" spans="1:27" ht="15.75" x14ac:dyDescent="0.25">
      <c r="A9162" s="76">
        <v>9160</v>
      </c>
      <c r="B9162" s="35" t="s">
        <v>28928</v>
      </c>
      <c r="C9162" s="35" t="s">
        <v>28929</v>
      </c>
      <c r="D9162" s="38" t="s">
        <v>9637</v>
      </c>
      <c r="E9162" s="83" t="s">
        <v>638</v>
      </c>
      <c r="F9162" s="35" t="s">
        <v>1304</v>
      </c>
      <c r="G9162" s="35">
        <v>562</v>
      </c>
      <c r="H9162" s="32" t="s">
        <v>9631</v>
      </c>
      <c r="I9162" s="77">
        <v>6042000</v>
      </c>
      <c r="J9162" s="78" t="s">
        <v>9632</v>
      </c>
      <c r="K9162" s="41"/>
      <c r="L9162" s="42" t="s">
        <v>28377</v>
      </c>
      <c r="M9162" s="79">
        <v>552</v>
      </c>
      <c r="N9162" s="80">
        <v>5777000</v>
      </c>
      <c r="O9162" s="81" t="s">
        <v>9632</v>
      </c>
      <c r="P9162" s="77">
        <v>5777000</v>
      </c>
      <c r="Q9162" s="79">
        <v>568</v>
      </c>
      <c r="R9162" s="77">
        <v>6042000</v>
      </c>
      <c r="S9162" s="41" t="s">
        <v>9633</v>
      </c>
      <c r="T9162" s="41" t="s">
        <v>803</v>
      </c>
      <c r="U9162" s="41" t="s">
        <v>9634</v>
      </c>
      <c r="V9162" s="84"/>
      <c r="W9162" s="85"/>
      <c r="X9162" s="84" t="s">
        <v>644</v>
      </c>
      <c r="Y9162" s="84"/>
      <c r="Z9162" s="84" t="s">
        <v>665</v>
      </c>
      <c r="AA9162" s="62">
        <v>43294</v>
      </c>
    </row>
    <row r="9163" spans="1:27" ht="31.5" x14ac:dyDescent="0.25">
      <c r="A9163" s="76">
        <v>9161</v>
      </c>
      <c r="B9163" s="35" t="s">
        <v>28930</v>
      </c>
      <c r="C9163" s="35" t="s">
        <v>28931</v>
      </c>
      <c r="D9163" s="38" t="s">
        <v>28932</v>
      </c>
      <c r="E9163" s="83" t="s">
        <v>679</v>
      </c>
      <c r="F9163" s="35" t="s">
        <v>5745</v>
      </c>
      <c r="G9163" s="35">
        <v>1102</v>
      </c>
      <c r="H9163" s="32" t="s">
        <v>20974</v>
      </c>
      <c r="I9163" s="77">
        <v>2639000</v>
      </c>
      <c r="J9163" s="78"/>
      <c r="K9163" s="41"/>
      <c r="L9163" s="42" t="s">
        <v>28377</v>
      </c>
      <c r="M9163" s="79">
        <v>1091</v>
      </c>
      <c r="N9163" s="80">
        <v>2528000</v>
      </c>
      <c r="O9163" s="81"/>
      <c r="P9163" s="77">
        <v>2528000</v>
      </c>
      <c r="Q9163" s="79">
        <v>1127</v>
      </c>
      <c r="R9163" s="77">
        <v>2639000</v>
      </c>
      <c r="S9163" s="41"/>
      <c r="T9163" s="41" t="s">
        <v>6234</v>
      </c>
      <c r="U9163" s="41" t="s">
        <v>20975</v>
      </c>
      <c r="V9163" s="84"/>
      <c r="W9163" s="85"/>
      <c r="X9163" s="84" t="s">
        <v>644</v>
      </c>
      <c r="Y9163" s="84"/>
      <c r="Z9163" s="84" t="s">
        <v>665</v>
      </c>
      <c r="AA9163" s="62">
        <v>43294</v>
      </c>
    </row>
    <row r="9164" spans="1:27" ht="31.5" x14ac:dyDescent="0.25">
      <c r="A9164" s="76">
        <v>9162</v>
      </c>
      <c r="B9164" s="35" t="s">
        <v>28933</v>
      </c>
      <c r="C9164" s="35" t="s">
        <v>28934</v>
      </c>
      <c r="D9164" s="38" t="s">
        <v>28935</v>
      </c>
      <c r="E9164" s="83" t="s">
        <v>638</v>
      </c>
      <c r="F9164" s="35" t="s">
        <v>660</v>
      </c>
      <c r="G9164" s="35">
        <v>583</v>
      </c>
      <c r="H9164" s="32" t="s">
        <v>9885</v>
      </c>
      <c r="I9164" s="77">
        <v>3278000</v>
      </c>
      <c r="J9164" s="78"/>
      <c r="K9164" s="41"/>
      <c r="L9164" s="42" t="s">
        <v>28377</v>
      </c>
      <c r="M9164" s="79">
        <v>573</v>
      </c>
      <c r="N9164" s="80">
        <v>3167000</v>
      </c>
      <c r="O9164" s="81"/>
      <c r="P9164" s="77">
        <v>3167000</v>
      </c>
      <c r="Q9164" s="79">
        <v>589</v>
      </c>
      <c r="R9164" s="77">
        <v>3278000</v>
      </c>
      <c r="S9164" s="41"/>
      <c r="T9164" s="41" t="s">
        <v>803</v>
      </c>
      <c r="U9164" s="41" t="s">
        <v>9886</v>
      </c>
      <c r="V9164" s="84"/>
      <c r="W9164" s="85"/>
      <c r="X9164" s="84" t="s">
        <v>644</v>
      </c>
      <c r="Y9164" s="84"/>
      <c r="Z9164" s="84" t="s">
        <v>665</v>
      </c>
      <c r="AA9164" s="62">
        <v>43294</v>
      </c>
    </row>
    <row r="9165" spans="1:27" ht="31.5" x14ac:dyDescent="0.25">
      <c r="A9165" s="76">
        <v>9163</v>
      </c>
      <c r="B9165" s="35" t="s">
        <v>28936</v>
      </c>
      <c r="C9165" s="35" t="s">
        <v>28937</v>
      </c>
      <c r="D9165" s="38" t="s">
        <v>28938</v>
      </c>
      <c r="E9165" s="83" t="s">
        <v>638</v>
      </c>
      <c r="F9165" s="35" t="s">
        <v>660</v>
      </c>
      <c r="G9165" s="35">
        <v>583</v>
      </c>
      <c r="H9165" s="32" t="s">
        <v>9885</v>
      </c>
      <c r="I9165" s="77">
        <v>3278000</v>
      </c>
      <c r="J9165" s="78"/>
      <c r="K9165" s="41"/>
      <c r="L9165" s="42" t="s">
        <v>28377</v>
      </c>
      <c r="M9165" s="79">
        <v>573</v>
      </c>
      <c r="N9165" s="80">
        <v>3167000</v>
      </c>
      <c r="O9165" s="81"/>
      <c r="P9165" s="77">
        <v>3167000</v>
      </c>
      <c r="Q9165" s="79">
        <v>589</v>
      </c>
      <c r="R9165" s="77">
        <v>3278000</v>
      </c>
      <c r="S9165" s="41"/>
      <c r="T9165" s="41" t="s">
        <v>803</v>
      </c>
      <c r="U9165" s="41" t="s">
        <v>9886</v>
      </c>
      <c r="V9165" s="84"/>
      <c r="W9165" s="85"/>
      <c r="X9165" s="84" t="s">
        <v>644</v>
      </c>
      <c r="Y9165" s="84"/>
      <c r="Z9165" s="84" t="s">
        <v>665</v>
      </c>
      <c r="AA9165" s="62">
        <v>43294</v>
      </c>
    </row>
    <row r="9166" spans="1:27" ht="31.5" x14ac:dyDescent="0.25">
      <c r="A9166" s="76">
        <v>9164</v>
      </c>
      <c r="B9166" s="35" t="s">
        <v>28939</v>
      </c>
      <c r="C9166" s="35" t="s">
        <v>28940</v>
      </c>
      <c r="D9166" s="38" t="s">
        <v>28941</v>
      </c>
      <c r="E9166" s="83" t="s">
        <v>638</v>
      </c>
      <c r="F9166" s="35" t="s">
        <v>660</v>
      </c>
      <c r="G9166" s="35">
        <v>583</v>
      </c>
      <c r="H9166" s="32" t="s">
        <v>9885</v>
      </c>
      <c r="I9166" s="77">
        <v>3278000</v>
      </c>
      <c r="J9166" s="78"/>
      <c r="K9166" s="41"/>
      <c r="L9166" s="42" t="s">
        <v>28377</v>
      </c>
      <c r="M9166" s="79">
        <v>573</v>
      </c>
      <c r="N9166" s="80">
        <v>3167000</v>
      </c>
      <c r="O9166" s="81"/>
      <c r="P9166" s="77">
        <v>3167000</v>
      </c>
      <c r="Q9166" s="79">
        <v>589</v>
      </c>
      <c r="R9166" s="77">
        <v>3278000</v>
      </c>
      <c r="S9166" s="41"/>
      <c r="T9166" s="41" t="s">
        <v>803</v>
      </c>
      <c r="U9166" s="41" t="s">
        <v>9886</v>
      </c>
      <c r="V9166" s="84"/>
      <c r="W9166" s="85"/>
      <c r="X9166" s="84" t="s">
        <v>644</v>
      </c>
      <c r="Y9166" s="84"/>
      <c r="Z9166" s="84" t="s">
        <v>665</v>
      </c>
      <c r="AA9166" s="62">
        <v>43294</v>
      </c>
    </row>
    <row r="9167" spans="1:27" ht="31.5" x14ac:dyDescent="0.25">
      <c r="A9167" s="76">
        <v>9165</v>
      </c>
      <c r="B9167" s="35" t="s">
        <v>28942</v>
      </c>
      <c r="C9167" s="35" t="s">
        <v>28943</v>
      </c>
      <c r="D9167" s="38" t="s">
        <v>28944</v>
      </c>
      <c r="E9167" s="83" t="s">
        <v>638</v>
      </c>
      <c r="F9167" s="35" t="s">
        <v>1385</v>
      </c>
      <c r="G9167" s="35">
        <v>583</v>
      </c>
      <c r="H9167" s="32" t="s">
        <v>9885</v>
      </c>
      <c r="I9167" s="77">
        <v>3278000</v>
      </c>
      <c r="J9167" s="78"/>
      <c r="K9167" s="41"/>
      <c r="L9167" s="42" t="s">
        <v>28377</v>
      </c>
      <c r="M9167" s="79">
        <v>573</v>
      </c>
      <c r="N9167" s="80">
        <v>3167000</v>
      </c>
      <c r="O9167" s="81"/>
      <c r="P9167" s="77">
        <v>3167000</v>
      </c>
      <c r="Q9167" s="79">
        <v>589</v>
      </c>
      <c r="R9167" s="77">
        <v>3278000</v>
      </c>
      <c r="S9167" s="41"/>
      <c r="T9167" s="41" t="s">
        <v>803</v>
      </c>
      <c r="U9167" s="41" t="s">
        <v>9886</v>
      </c>
      <c r="V9167" s="84"/>
      <c r="W9167" s="85"/>
      <c r="X9167" s="84" t="s">
        <v>644</v>
      </c>
      <c r="Y9167" s="84"/>
      <c r="Z9167" s="84" t="s">
        <v>707</v>
      </c>
      <c r="AA9167" s="62">
        <v>43294</v>
      </c>
    </row>
    <row r="9168" spans="1:27" ht="15.75" x14ac:dyDescent="0.25">
      <c r="A9168" s="76">
        <v>9166</v>
      </c>
      <c r="B9168" s="35" t="s">
        <v>28945</v>
      </c>
      <c r="C9168" s="35" t="s">
        <v>28946</v>
      </c>
      <c r="D9168" s="38" t="s">
        <v>28947</v>
      </c>
      <c r="E9168" s="83" t="s">
        <v>638</v>
      </c>
      <c r="F9168" s="35" t="s">
        <v>1385</v>
      </c>
      <c r="G9168" s="35">
        <v>584</v>
      </c>
      <c r="H9168" s="32" t="s">
        <v>9905</v>
      </c>
      <c r="I9168" s="77">
        <v>4172000</v>
      </c>
      <c r="J9168" s="78"/>
      <c r="K9168" s="41"/>
      <c r="L9168" s="42" t="s">
        <v>28377</v>
      </c>
      <c r="M9168" s="79">
        <v>574</v>
      </c>
      <c r="N9168" s="80">
        <v>4040000</v>
      </c>
      <c r="O9168" s="81"/>
      <c r="P9168" s="77">
        <v>4040000</v>
      </c>
      <c r="Q9168" s="79">
        <v>590</v>
      </c>
      <c r="R9168" s="77">
        <v>4172000</v>
      </c>
      <c r="S9168" s="41"/>
      <c r="T9168" s="41" t="s">
        <v>803</v>
      </c>
      <c r="U9168" s="41" t="s">
        <v>9906</v>
      </c>
      <c r="V9168" s="84"/>
      <c r="W9168" s="85"/>
      <c r="X9168" s="84" t="s">
        <v>644</v>
      </c>
      <c r="Y9168" s="84"/>
      <c r="Z9168" s="84" t="s">
        <v>707</v>
      </c>
      <c r="AA9168" s="62">
        <v>43294</v>
      </c>
    </row>
    <row r="9169" spans="1:27" ht="31.5" x14ac:dyDescent="0.25">
      <c r="A9169" s="76">
        <v>9167</v>
      </c>
      <c r="B9169" s="35" t="s">
        <v>28948</v>
      </c>
      <c r="C9169" s="35" t="s">
        <v>28949</v>
      </c>
      <c r="D9169" s="38" t="s">
        <v>28950</v>
      </c>
      <c r="E9169" s="83" t="s">
        <v>638</v>
      </c>
      <c r="F9169" s="35" t="s">
        <v>660</v>
      </c>
      <c r="G9169" s="35">
        <v>583</v>
      </c>
      <c r="H9169" s="32" t="s">
        <v>9885</v>
      </c>
      <c r="I9169" s="77">
        <v>3278000</v>
      </c>
      <c r="J9169" s="78"/>
      <c r="K9169" s="41"/>
      <c r="L9169" s="42" t="s">
        <v>28377</v>
      </c>
      <c r="M9169" s="79">
        <v>573</v>
      </c>
      <c r="N9169" s="80">
        <v>3167000</v>
      </c>
      <c r="O9169" s="81"/>
      <c r="P9169" s="77">
        <v>3167000</v>
      </c>
      <c r="Q9169" s="79">
        <v>589</v>
      </c>
      <c r="R9169" s="77">
        <v>3278000</v>
      </c>
      <c r="S9169" s="41"/>
      <c r="T9169" s="41" t="s">
        <v>803</v>
      </c>
      <c r="U9169" s="41" t="s">
        <v>9886</v>
      </c>
      <c r="V9169" s="84"/>
      <c r="W9169" s="85"/>
      <c r="X9169" s="84" t="s">
        <v>644</v>
      </c>
      <c r="Y9169" s="84"/>
      <c r="Z9169" s="84" t="s">
        <v>707</v>
      </c>
      <c r="AA9169" s="62">
        <v>43294</v>
      </c>
    </row>
    <row r="9170" spans="1:27" ht="15.75" x14ac:dyDescent="0.25">
      <c r="A9170" s="76">
        <v>9168</v>
      </c>
      <c r="B9170" s="35" t="s">
        <v>28951</v>
      </c>
      <c r="C9170" s="35" t="s">
        <v>28952</v>
      </c>
      <c r="D9170" s="38" t="s">
        <v>28953</v>
      </c>
      <c r="E9170" s="83" t="s">
        <v>638</v>
      </c>
      <c r="F9170" s="35" t="s">
        <v>5745</v>
      </c>
      <c r="G9170" s="35">
        <v>594</v>
      </c>
      <c r="H9170" s="32" t="s">
        <v>8991</v>
      </c>
      <c r="I9170" s="77">
        <v>1211000</v>
      </c>
      <c r="J9170" s="78"/>
      <c r="K9170" s="41"/>
      <c r="L9170" s="42" t="s">
        <v>28377</v>
      </c>
      <c r="M9170" s="79">
        <v>584</v>
      </c>
      <c r="N9170" s="80">
        <v>1136000</v>
      </c>
      <c r="O9170" s="81"/>
      <c r="P9170" s="77">
        <v>1136000</v>
      </c>
      <c r="Q9170" s="79">
        <v>600</v>
      </c>
      <c r="R9170" s="77">
        <v>1211000</v>
      </c>
      <c r="S9170" s="41"/>
      <c r="T9170" s="41" t="s">
        <v>803</v>
      </c>
      <c r="U9170" s="41" t="s">
        <v>8992</v>
      </c>
      <c r="V9170" s="84"/>
      <c r="W9170" s="85"/>
      <c r="X9170" s="84" t="s">
        <v>644</v>
      </c>
      <c r="Y9170" s="84"/>
      <c r="Z9170" s="84" t="s">
        <v>707</v>
      </c>
      <c r="AA9170" s="62">
        <v>43294</v>
      </c>
    </row>
    <row r="9171" spans="1:27" ht="31.5" x14ac:dyDescent="0.25">
      <c r="A9171" s="76">
        <v>9169</v>
      </c>
      <c r="B9171" s="35" t="s">
        <v>28954</v>
      </c>
      <c r="C9171" s="35" t="s">
        <v>28955</v>
      </c>
      <c r="D9171" s="38" t="s">
        <v>28956</v>
      </c>
      <c r="E9171" s="83" t="s">
        <v>638</v>
      </c>
      <c r="F9171" s="35" t="s">
        <v>1385</v>
      </c>
      <c r="G9171" s="35">
        <v>584</v>
      </c>
      <c r="H9171" s="32" t="s">
        <v>9905</v>
      </c>
      <c r="I9171" s="77">
        <v>4172000</v>
      </c>
      <c r="J9171" s="78"/>
      <c r="K9171" s="41"/>
      <c r="L9171" s="42" t="s">
        <v>28377</v>
      </c>
      <c r="M9171" s="79">
        <v>574</v>
      </c>
      <c r="N9171" s="80">
        <v>4040000</v>
      </c>
      <c r="O9171" s="81"/>
      <c r="P9171" s="77">
        <v>4040000</v>
      </c>
      <c r="Q9171" s="79">
        <v>590</v>
      </c>
      <c r="R9171" s="77">
        <v>4172000</v>
      </c>
      <c r="S9171" s="41"/>
      <c r="T9171" s="41" t="s">
        <v>803</v>
      </c>
      <c r="U9171" s="41" t="s">
        <v>9906</v>
      </c>
      <c r="V9171" s="84"/>
      <c r="W9171" s="85"/>
      <c r="X9171" s="84" t="s">
        <v>644</v>
      </c>
      <c r="Y9171" s="84"/>
      <c r="Z9171" s="84" t="s">
        <v>707</v>
      </c>
      <c r="AA9171" s="62">
        <v>43294</v>
      </c>
    </row>
    <row r="9172" spans="1:27" ht="31.5" x14ac:dyDescent="0.25">
      <c r="A9172" s="76">
        <v>9170</v>
      </c>
      <c r="B9172" s="35" t="s">
        <v>28957</v>
      </c>
      <c r="C9172" s="35" t="s">
        <v>28958</v>
      </c>
      <c r="D9172" s="38" t="s">
        <v>28959</v>
      </c>
      <c r="E9172" s="83" t="s">
        <v>638</v>
      </c>
      <c r="F9172" s="35" t="s">
        <v>1385</v>
      </c>
      <c r="G9172" s="35">
        <v>584</v>
      </c>
      <c r="H9172" s="32" t="s">
        <v>9905</v>
      </c>
      <c r="I9172" s="77">
        <v>4172000</v>
      </c>
      <c r="J9172" s="78"/>
      <c r="K9172" s="41"/>
      <c r="L9172" s="42" t="s">
        <v>28377</v>
      </c>
      <c r="M9172" s="79">
        <v>574</v>
      </c>
      <c r="N9172" s="80">
        <v>4040000</v>
      </c>
      <c r="O9172" s="81"/>
      <c r="P9172" s="77">
        <v>4040000</v>
      </c>
      <c r="Q9172" s="79">
        <v>590</v>
      </c>
      <c r="R9172" s="77">
        <v>4172000</v>
      </c>
      <c r="S9172" s="41"/>
      <c r="T9172" s="41" t="s">
        <v>803</v>
      </c>
      <c r="U9172" s="41" t="s">
        <v>9906</v>
      </c>
      <c r="V9172" s="84"/>
      <c r="W9172" s="85"/>
      <c r="X9172" s="84" t="s">
        <v>644</v>
      </c>
      <c r="Y9172" s="84"/>
      <c r="Z9172" s="84" t="s">
        <v>707</v>
      </c>
      <c r="AA9172" s="62">
        <v>43294</v>
      </c>
    </row>
    <row r="9173" spans="1:27" ht="31.5" x14ac:dyDescent="0.25">
      <c r="A9173" s="76">
        <v>9171</v>
      </c>
      <c r="B9173" s="35" t="s">
        <v>28960</v>
      </c>
      <c r="C9173" s="35" t="s">
        <v>28961</v>
      </c>
      <c r="D9173" s="38" t="s">
        <v>28962</v>
      </c>
      <c r="E9173" s="83" t="s">
        <v>638</v>
      </c>
      <c r="F9173" s="35" t="s">
        <v>1385</v>
      </c>
      <c r="G9173" s="35">
        <v>584</v>
      </c>
      <c r="H9173" s="32" t="s">
        <v>9905</v>
      </c>
      <c r="I9173" s="77">
        <v>4172000</v>
      </c>
      <c r="J9173" s="78"/>
      <c r="K9173" s="41"/>
      <c r="L9173" s="42" t="s">
        <v>28377</v>
      </c>
      <c r="M9173" s="79">
        <v>574</v>
      </c>
      <c r="N9173" s="80">
        <v>4040000</v>
      </c>
      <c r="O9173" s="81"/>
      <c r="P9173" s="77">
        <v>4040000</v>
      </c>
      <c r="Q9173" s="79">
        <v>590</v>
      </c>
      <c r="R9173" s="77">
        <v>4172000</v>
      </c>
      <c r="S9173" s="41"/>
      <c r="T9173" s="41" t="s">
        <v>803</v>
      </c>
      <c r="U9173" s="41" t="s">
        <v>9906</v>
      </c>
      <c r="V9173" s="84"/>
      <c r="W9173" s="85"/>
      <c r="X9173" s="84" t="s">
        <v>644</v>
      </c>
      <c r="Y9173" s="84"/>
      <c r="Z9173" s="84" t="s">
        <v>707</v>
      </c>
      <c r="AA9173" s="62">
        <v>43294</v>
      </c>
    </row>
    <row r="9174" spans="1:27" ht="31.5" x14ac:dyDescent="0.25">
      <c r="A9174" s="76">
        <v>9172</v>
      </c>
      <c r="B9174" s="35" t="s">
        <v>28963</v>
      </c>
      <c r="C9174" s="35" t="s">
        <v>28964</v>
      </c>
      <c r="D9174" s="38" t="s">
        <v>28965</v>
      </c>
      <c r="E9174" s="83" t="s">
        <v>638</v>
      </c>
      <c r="F9174" s="35" t="s">
        <v>660</v>
      </c>
      <c r="G9174" s="35">
        <v>583</v>
      </c>
      <c r="H9174" s="32" t="s">
        <v>9885</v>
      </c>
      <c r="I9174" s="77">
        <v>3278000</v>
      </c>
      <c r="J9174" s="78"/>
      <c r="K9174" s="41"/>
      <c r="L9174" s="42" t="s">
        <v>28377</v>
      </c>
      <c r="M9174" s="79">
        <v>573</v>
      </c>
      <c r="N9174" s="80">
        <v>3167000</v>
      </c>
      <c r="O9174" s="81"/>
      <c r="P9174" s="77">
        <v>3167000</v>
      </c>
      <c r="Q9174" s="79">
        <v>589</v>
      </c>
      <c r="R9174" s="77">
        <v>3278000</v>
      </c>
      <c r="S9174" s="41"/>
      <c r="T9174" s="41" t="s">
        <v>803</v>
      </c>
      <c r="U9174" s="41" t="s">
        <v>9886</v>
      </c>
      <c r="V9174" s="84"/>
      <c r="W9174" s="85"/>
      <c r="X9174" s="84" t="s">
        <v>644</v>
      </c>
      <c r="Y9174" s="84"/>
      <c r="Z9174" s="84" t="s">
        <v>665</v>
      </c>
      <c r="AA9174" s="62">
        <v>43294</v>
      </c>
    </row>
    <row r="9175" spans="1:27" ht="31.5" x14ac:dyDescent="0.25">
      <c r="A9175" s="76">
        <v>9173</v>
      </c>
      <c r="B9175" s="35" t="s">
        <v>28966</v>
      </c>
      <c r="C9175" s="35" t="s">
        <v>28967</v>
      </c>
      <c r="D9175" s="38" t="s">
        <v>28968</v>
      </c>
      <c r="E9175" s="83" t="s">
        <v>638</v>
      </c>
      <c r="F9175" s="35" t="s">
        <v>660</v>
      </c>
      <c r="G9175" s="35">
        <v>583</v>
      </c>
      <c r="H9175" s="32" t="s">
        <v>9885</v>
      </c>
      <c r="I9175" s="77">
        <v>3278000</v>
      </c>
      <c r="J9175" s="78"/>
      <c r="K9175" s="41"/>
      <c r="L9175" s="42" t="s">
        <v>28377</v>
      </c>
      <c r="M9175" s="79">
        <v>573</v>
      </c>
      <c r="N9175" s="80">
        <v>3167000</v>
      </c>
      <c r="O9175" s="81"/>
      <c r="P9175" s="77">
        <v>3167000</v>
      </c>
      <c r="Q9175" s="79">
        <v>589</v>
      </c>
      <c r="R9175" s="77">
        <v>3278000</v>
      </c>
      <c r="S9175" s="41"/>
      <c r="T9175" s="41" t="s">
        <v>803</v>
      </c>
      <c r="U9175" s="41" t="s">
        <v>9886</v>
      </c>
      <c r="V9175" s="84"/>
      <c r="W9175" s="85"/>
      <c r="X9175" s="84" t="s">
        <v>644</v>
      </c>
      <c r="Y9175" s="84"/>
      <c r="Z9175" s="84" t="s">
        <v>665</v>
      </c>
      <c r="AA9175" s="62">
        <v>43294</v>
      </c>
    </row>
    <row r="9176" spans="1:27" ht="31.5" x14ac:dyDescent="0.25">
      <c r="A9176" s="76">
        <v>9174</v>
      </c>
      <c r="B9176" s="35" t="s">
        <v>28969</v>
      </c>
      <c r="C9176" s="35" t="s">
        <v>28970</v>
      </c>
      <c r="D9176" s="38" t="s">
        <v>28971</v>
      </c>
      <c r="E9176" s="83" t="s">
        <v>638</v>
      </c>
      <c r="F9176" s="35" t="s">
        <v>660</v>
      </c>
      <c r="G9176" s="35">
        <v>583</v>
      </c>
      <c r="H9176" s="32" t="s">
        <v>9885</v>
      </c>
      <c r="I9176" s="77">
        <v>3278000</v>
      </c>
      <c r="J9176" s="78"/>
      <c r="K9176" s="41"/>
      <c r="L9176" s="42" t="s">
        <v>28377</v>
      </c>
      <c r="M9176" s="79">
        <v>573</v>
      </c>
      <c r="N9176" s="80">
        <v>3167000</v>
      </c>
      <c r="O9176" s="81"/>
      <c r="P9176" s="77">
        <v>3167000</v>
      </c>
      <c r="Q9176" s="79">
        <v>589</v>
      </c>
      <c r="R9176" s="77">
        <v>3278000</v>
      </c>
      <c r="S9176" s="41"/>
      <c r="T9176" s="41" t="s">
        <v>803</v>
      </c>
      <c r="U9176" s="41" t="s">
        <v>9886</v>
      </c>
      <c r="V9176" s="84"/>
      <c r="W9176" s="85"/>
      <c r="X9176" s="84" t="s">
        <v>644</v>
      </c>
      <c r="Y9176" s="84"/>
      <c r="Z9176" s="84" t="s">
        <v>665</v>
      </c>
      <c r="AA9176" s="62">
        <v>43294</v>
      </c>
    </row>
    <row r="9177" spans="1:27" ht="31.5" x14ac:dyDescent="0.25">
      <c r="A9177" s="76">
        <v>9175</v>
      </c>
      <c r="B9177" s="35" t="s">
        <v>28972</v>
      </c>
      <c r="C9177" s="35" t="s">
        <v>28973</v>
      </c>
      <c r="D9177" s="38" t="s">
        <v>28974</v>
      </c>
      <c r="E9177" s="83" t="s">
        <v>638</v>
      </c>
      <c r="F9177" s="35" t="s">
        <v>660</v>
      </c>
      <c r="G9177" s="35">
        <v>583</v>
      </c>
      <c r="H9177" s="32" t="s">
        <v>9885</v>
      </c>
      <c r="I9177" s="77">
        <v>3278000</v>
      </c>
      <c r="J9177" s="78"/>
      <c r="K9177" s="41"/>
      <c r="L9177" s="42" t="s">
        <v>28377</v>
      </c>
      <c r="M9177" s="79">
        <v>573</v>
      </c>
      <c r="N9177" s="80">
        <v>3167000</v>
      </c>
      <c r="O9177" s="81"/>
      <c r="P9177" s="77">
        <v>3167000</v>
      </c>
      <c r="Q9177" s="79">
        <v>589</v>
      </c>
      <c r="R9177" s="77">
        <v>3278000</v>
      </c>
      <c r="S9177" s="41"/>
      <c r="T9177" s="41" t="s">
        <v>803</v>
      </c>
      <c r="U9177" s="41" t="s">
        <v>9886</v>
      </c>
      <c r="V9177" s="84"/>
      <c r="W9177" s="85"/>
      <c r="X9177" s="84" t="s">
        <v>644</v>
      </c>
      <c r="Y9177" s="84"/>
      <c r="Z9177" s="84" t="s">
        <v>665</v>
      </c>
      <c r="AA9177" s="62">
        <v>43294</v>
      </c>
    </row>
    <row r="9178" spans="1:27" ht="31.5" x14ac:dyDescent="0.25">
      <c r="A9178" s="76">
        <v>9176</v>
      </c>
      <c r="B9178" s="35" t="s">
        <v>28975</v>
      </c>
      <c r="C9178" s="35" t="s">
        <v>28976</v>
      </c>
      <c r="D9178" s="38" t="s">
        <v>28977</v>
      </c>
      <c r="E9178" s="83" t="s">
        <v>638</v>
      </c>
      <c r="F9178" s="35" t="s">
        <v>660</v>
      </c>
      <c r="G9178" s="35">
        <v>583</v>
      </c>
      <c r="H9178" s="32" t="s">
        <v>9885</v>
      </c>
      <c r="I9178" s="77">
        <v>3278000</v>
      </c>
      <c r="J9178" s="78"/>
      <c r="K9178" s="41"/>
      <c r="L9178" s="42" t="s">
        <v>28377</v>
      </c>
      <c r="M9178" s="79">
        <v>573</v>
      </c>
      <c r="N9178" s="80">
        <v>3167000</v>
      </c>
      <c r="O9178" s="81"/>
      <c r="P9178" s="77">
        <v>3167000</v>
      </c>
      <c r="Q9178" s="79">
        <v>589</v>
      </c>
      <c r="R9178" s="77">
        <v>3278000</v>
      </c>
      <c r="S9178" s="41"/>
      <c r="T9178" s="41" t="s">
        <v>803</v>
      </c>
      <c r="U9178" s="41" t="s">
        <v>9886</v>
      </c>
      <c r="V9178" s="84"/>
      <c r="W9178" s="85"/>
      <c r="X9178" s="84" t="s">
        <v>644</v>
      </c>
      <c r="Y9178" s="84"/>
      <c r="Z9178" s="84" t="s">
        <v>665</v>
      </c>
      <c r="AA9178" s="62">
        <v>43294</v>
      </c>
    </row>
    <row r="9179" spans="1:27" ht="31.5" x14ac:dyDescent="0.25">
      <c r="A9179" s="76">
        <v>9177</v>
      </c>
      <c r="B9179" s="35" t="s">
        <v>28978</v>
      </c>
      <c r="C9179" s="35" t="s">
        <v>28979</v>
      </c>
      <c r="D9179" s="38" t="s">
        <v>28980</v>
      </c>
      <c r="E9179" s="83" t="s">
        <v>638</v>
      </c>
      <c r="F9179" s="35" t="s">
        <v>660</v>
      </c>
      <c r="G9179" s="35">
        <v>583</v>
      </c>
      <c r="H9179" s="32" t="s">
        <v>9885</v>
      </c>
      <c r="I9179" s="77">
        <v>3278000</v>
      </c>
      <c r="J9179" s="78"/>
      <c r="K9179" s="41"/>
      <c r="L9179" s="42" t="s">
        <v>28377</v>
      </c>
      <c r="M9179" s="79">
        <v>573</v>
      </c>
      <c r="N9179" s="80">
        <v>3167000</v>
      </c>
      <c r="O9179" s="81"/>
      <c r="P9179" s="77">
        <v>3167000</v>
      </c>
      <c r="Q9179" s="79">
        <v>589</v>
      </c>
      <c r="R9179" s="77">
        <v>3278000</v>
      </c>
      <c r="S9179" s="41"/>
      <c r="T9179" s="41" t="s">
        <v>803</v>
      </c>
      <c r="U9179" s="41" t="s">
        <v>9886</v>
      </c>
      <c r="V9179" s="84"/>
      <c r="W9179" s="85"/>
      <c r="X9179" s="84" t="s">
        <v>644</v>
      </c>
      <c r="Y9179" s="84"/>
      <c r="Z9179" s="84" t="s">
        <v>665</v>
      </c>
      <c r="AA9179" s="62">
        <v>43294</v>
      </c>
    </row>
    <row r="9180" spans="1:27" ht="31.5" x14ac:dyDescent="0.25">
      <c r="A9180" s="76">
        <v>9178</v>
      </c>
      <c r="B9180" s="35" t="s">
        <v>28981</v>
      </c>
      <c r="C9180" s="35" t="s">
        <v>28982</v>
      </c>
      <c r="D9180" s="38" t="s">
        <v>28983</v>
      </c>
      <c r="E9180" s="83" t="s">
        <v>638</v>
      </c>
      <c r="F9180" s="35" t="s">
        <v>660</v>
      </c>
      <c r="G9180" s="35">
        <v>583</v>
      </c>
      <c r="H9180" s="32" t="s">
        <v>9885</v>
      </c>
      <c r="I9180" s="77">
        <v>3278000</v>
      </c>
      <c r="J9180" s="78"/>
      <c r="K9180" s="41"/>
      <c r="L9180" s="42" t="s">
        <v>28377</v>
      </c>
      <c r="M9180" s="79">
        <v>573</v>
      </c>
      <c r="N9180" s="80">
        <v>3167000</v>
      </c>
      <c r="O9180" s="81"/>
      <c r="P9180" s="77">
        <v>3167000</v>
      </c>
      <c r="Q9180" s="79">
        <v>589</v>
      </c>
      <c r="R9180" s="77">
        <v>3278000</v>
      </c>
      <c r="S9180" s="41"/>
      <c r="T9180" s="41" t="s">
        <v>803</v>
      </c>
      <c r="U9180" s="41" t="s">
        <v>9886</v>
      </c>
      <c r="V9180" s="84"/>
      <c r="W9180" s="85"/>
      <c r="X9180" s="84" t="s">
        <v>644</v>
      </c>
      <c r="Y9180" s="84"/>
      <c r="Z9180" s="84" t="s">
        <v>665</v>
      </c>
      <c r="AA9180" s="62">
        <v>43294</v>
      </c>
    </row>
    <row r="9181" spans="1:27" ht="31.5" x14ac:dyDescent="0.25">
      <c r="A9181" s="76">
        <v>9179</v>
      </c>
      <c r="B9181" s="35" t="s">
        <v>28984</v>
      </c>
      <c r="C9181" s="35" t="s">
        <v>28985</v>
      </c>
      <c r="D9181" s="38" t="s">
        <v>28986</v>
      </c>
      <c r="E9181" s="83" t="s">
        <v>638</v>
      </c>
      <c r="F9181" s="35" t="s">
        <v>660</v>
      </c>
      <c r="G9181" s="35">
        <v>583</v>
      </c>
      <c r="H9181" s="32" t="s">
        <v>9885</v>
      </c>
      <c r="I9181" s="77">
        <v>3278000</v>
      </c>
      <c r="J9181" s="78"/>
      <c r="K9181" s="41"/>
      <c r="L9181" s="42" t="s">
        <v>28377</v>
      </c>
      <c r="M9181" s="79">
        <v>573</v>
      </c>
      <c r="N9181" s="80">
        <v>3167000</v>
      </c>
      <c r="O9181" s="81"/>
      <c r="P9181" s="77">
        <v>3167000</v>
      </c>
      <c r="Q9181" s="79">
        <v>589</v>
      </c>
      <c r="R9181" s="77">
        <v>3278000</v>
      </c>
      <c r="S9181" s="41"/>
      <c r="T9181" s="41" t="s">
        <v>803</v>
      </c>
      <c r="U9181" s="41" t="s">
        <v>9886</v>
      </c>
      <c r="V9181" s="84"/>
      <c r="W9181" s="85"/>
      <c r="X9181" s="84" t="s">
        <v>644</v>
      </c>
      <c r="Y9181" s="84"/>
      <c r="Z9181" s="84" t="s">
        <v>665</v>
      </c>
      <c r="AA9181" s="62">
        <v>43294</v>
      </c>
    </row>
    <row r="9182" spans="1:27" ht="31.5" x14ac:dyDescent="0.25">
      <c r="A9182" s="76">
        <v>9180</v>
      </c>
      <c r="B9182" s="35" t="s">
        <v>28987</v>
      </c>
      <c r="C9182" s="35" t="s">
        <v>28988</v>
      </c>
      <c r="D9182" s="38" t="s">
        <v>28989</v>
      </c>
      <c r="E9182" s="83" t="s">
        <v>679</v>
      </c>
      <c r="F9182" s="35" t="s">
        <v>1385</v>
      </c>
      <c r="G9182" s="35">
        <v>593</v>
      </c>
      <c r="H9182" s="32" t="s">
        <v>8711</v>
      </c>
      <c r="I9182" s="77">
        <v>1914000</v>
      </c>
      <c r="J9182" s="78"/>
      <c r="K9182" s="41"/>
      <c r="L9182" s="42" t="s">
        <v>28377</v>
      </c>
      <c r="M9182" s="79">
        <v>583</v>
      </c>
      <c r="N9182" s="80">
        <v>1793000</v>
      </c>
      <c r="O9182" s="81"/>
      <c r="P9182" s="77">
        <v>1793000</v>
      </c>
      <c r="Q9182" s="79">
        <v>599</v>
      </c>
      <c r="R9182" s="77">
        <v>1914000</v>
      </c>
      <c r="S9182" s="41"/>
      <c r="T9182" s="41" t="s">
        <v>803</v>
      </c>
      <c r="U9182" s="41" t="s">
        <v>8712</v>
      </c>
      <c r="V9182" s="84"/>
      <c r="W9182" s="85"/>
      <c r="X9182" s="84" t="s">
        <v>644</v>
      </c>
      <c r="Y9182" s="84"/>
      <c r="Z9182" s="84" t="s">
        <v>707</v>
      </c>
      <c r="AA9182" s="62">
        <v>43294</v>
      </c>
    </row>
    <row r="9183" spans="1:27" ht="15.75" x14ac:dyDescent="0.25">
      <c r="A9183" s="76">
        <v>9181</v>
      </c>
      <c r="B9183" s="35" t="s">
        <v>28990</v>
      </c>
      <c r="C9183" s="35" t="s">
        <v>28991</v>
      </c>
      <c r="D9183" s="38" t="s">
        <v>28992</v>
      </c>
      <c r="E9183" s="83" t="s">
        <v>679</v>
      </c>
      <c r="F9183" s="35" t="s">
        <v>1385</v>
      </c>
      <c r="G9183" s="35">
        <v>593</v>
      </c>
      <c r="H9183" s="32" t="s">
        <v>8711</v>
      </c>
      <c r="I9183" s="77">
        <v>1914000</v>
      </c>
      <c r="J9183" s="78"/>
      <c r="K9183" s="41"/>
      <c r="L9183" s="42" t="s">
        <v>28377</v>
      </c>
      <c r="M9183" s="79">
        <v>583</v>
      </c>
      <c r="N9183" s="80">
        <v>1793000</v>
      </c>
      <c r="O9183" s="81"/>
      <c r="P9183" s="77">
        <v>1793000</v>
      </c>
      <c r="Q9183" s="79">
        <v>599</v>
      </c>
      <c r="R9183" s="77">
        <v>1914000</v>
      </c>
      <c r="S9183" s="41"/>
      <c r="T9183" s="41" t="s">
        <v>803</v>
      </c>
      <c r="U9183" s="41" t="s">
        <v>8712</v>
      </c>
      <c r="V9183" s="84"/>
      <c r="W9183" s="85"/>
      <c r="X9183" s="84" t="s">
        <v>644</v>
      </c>
      <c r="Y9183" s="84"/>
      <c r="Z9183" s="84" t="s">
        <v>707</v>
      </c>
      <c r="AA9183" s="62">
        <v>43294</v>
      </c>
    </row>
    <row r="9184" spans="1:27" ht="47.25" x14ac:dyDescent="0.25">
      <c r="A9184" s="76">
        <v>9182</v>
      </c>
      <c r="B9184" s="35" t="s">
        <v>28993</v>
      </c>
      <c r="C9184" s="35" t="s">
        <v>28994</v>
      </c>
      <c r="D9184" s="38" t="s">
        <v>28995</v>
      </c>
      <c r="E9184" s="83" t="s">
        <v>679</v>
      </c>
      <c r="F9184" s="35" t="s">
        <v>660</v>
      </c>
      <c r="G9184" s="35">
        <v>1075</v>
      </c>
      <c r="H9184" s="32" t="s">
        <v>6490</v>
      </c>
      <c r="I9184" s="77">
        <v>3491000</v>
      </c>
      <c r="J9184" s="78" t="s">
        <v>6491</v>
      </c>
      <c r="K9184" s="41"/>
      <c r="L9184" s="42" t="s">
        <v>28377</v>
      </c>
      <c r="M9184" s="79">
        <v>1064</v>
      </c>
      <c r="N9184" s="80">
        <v>3407000</v>
      </c>
      <c r="O9184" s="81" t="s">
        <v>6491</v>
      </c>
      <c r="P9184" s="77">
        <v>3407000</v>
      </c>
      <c r="Q9184" s="79">
        <v>1100</v>
      </c>
      <c r="R9184" s="77">
        <v>3491000</v>
      </c>
      <c r="S9184" s="41" t="s">
        <v>6491</v>
      </c>
      <c r="T9184" s="41" t="s">
        <v>6234</v>
      </c>
      <c r="U9184" s="41" t="s">
        <v>6492</v>
      </c>
      <c r="V9184" s="84"/>
      <c r="W9184" s="85"/>
      <c r="X9184" s="84" t="s">
        <v>644</v>
      </c>
      <c r="Y9184" s="84"/>
      <c r="Z9184" s="84" t="s">
        <v>665</v>
      </c>
      <c r="AA9184" s="62">
        <v>43294</v>
      </c>
    </row>
    <row r="9185" spans="1:27" ht="31.5" x14ac:dyDescent="0.25">
      <c r="A9185" s="76">
        <v>9183</v>
      </c>
      <c r="B9185" s="35" t="s">
        <v>28996</v>
      </c>
      <c r="C9185" s="35" t="s">
        <v>28997</v>
      </c>
      <c r="D9185" s="38" t="s">
        <v>28998</v>
      </c>
      <c r="E9185" s="83" t="s">
        <v>679</v>
      </c>
      <c r="F9185" s="35" t="s">
        <v>1385</v>
      </c>
      <c r="G9185" s="35">
        <v>1145</v>
      </c>
      <c r="H9185" s="32" t="s">
        <v>8075</v>
      </c>
      <c r="I9185" s="77">
        <v>3904000</v>
      </c>
      <c r="J9185" s="78"/>
      <c r="K9185" s="41"/>
      <c r="L9185" s="42" t="s">
        <v>28377</v>
      </c>
      <c r="M9185" s="79">
        <v>1134</v>
      </c>
      <c r="N9185" s="80">
        <v>3721000</v>
      </c>
      <c r="O9185" s="81"/>
      <c r="P9185" s="77">
        <v>3721000</v>
      </c>
      <c r="Q9185" s="79">
        <v>1170</v>
      </c>
      <c r="R9185" s="77">
        <v>3904000</v>
      </c>
      <c r="S9185" s="41"/>
      <c r="T9185" s="41" t="s">
        <v>796</v>
      </c>
      <c r="U9185" s="41" t="s">
        <v>8076</v>
      </c>
      <c r="V9185" s="84"/>
      <c r="W9185" s="85"/>
      <c r="X9185" s="84" t="s">
        <v>644</v>
      </c>
      <c r="Y9185" s="84"/>
      <c r="Z9185" s="84" t="s">
        <v>665</v>
      </c>
      <c r="AA9185" s="62">
        <v>43294</v>
      </c>
    </row>
    <row r="9186" spans="1:27" ht="31.5" x14ac:dyDescent="0.25">
      <c r="A9186" s="76">
        <v>9184</v>
      </c>
      <c r="B9186" s="35" t="s">
        <v>28999</v>
      </c>
      <c r="C9186" s="35" t="s">
        <v>29000</v>
      </c>
      <c r="D9186" s="38" t="s">
        <v>29001</v>
      </c>
      <c r="E9186" s="83" t="s">
        <v>679</v>
      </c>
      <c r="F9186" s="35" t="s">
        <v>1385</v>
      </c>
      <c r="G9186" s="35">
        <v>1145</v>
      </c>
      <c r="H9186" s="32" t="s">
        <v>8075</v>
      </c>
      <c r="I9186" s="77">
        <v>3904000</v>
      </c>
      <c r="J9186" s="78"/>
      <c r="K9186" s="41"/>
      <c r="L9186" s="42" t="s">
        <v>28377</v>
      </c>
      <c r="M9186" s="79">
        <v>1134</v>
      </c>
      <c r="N9186" s="80">
        <v>3721000</v>
      </c>
      <c r="O9186" s="81"/>
      <c r="P9186" s="77">
        <v>3721000</v>
      </c>
      <c r="Q9186" s="79">
        <v>1170</v>
      </c>
      <c r="R9186" s="77">
        <v>3904000</v>
      </c>
      <c r="S9186" s="41"/>
      <c r="T9186" s="41" t="s">
        <v>796</v>
      </c>
      <c r="U9186" s="41" t="s">
        <v>8076</v>
      </c>
      <c r="V9186" s="84"/>
      <c r="W9186" s="85"/>
      <c r="X9186" s="84" t="s">
        <v>644</v>
      </c>
      <c r="Y9186" s="84"/>
      <c r="Z9186" s="84" t="s">
        <v>665</v>
      </c>
      <c r="AA9186" s="62">
        <v>43294</v>
      </c>
    </row>
    <row r="9187" spans="1:27" ht="31.5" x14ac:dyDescent="0.25">
      <c r="A9187" s="76">
        <v>9185</v>
      </c>
      <c r="B9187" s="35" t="s">
        <v>29002</v>
      </c>
      <c r="C9187" s="35" t="s">
        <v>29003</v>
      </c>
      <c r="D9187" s="38" t="s">
        <v>29004</v>
      </c>
      <c r="E9187" s="83" t="s">
        <v>679</v>
      </c>
      <c r="F9187" s="35" t="s">
        <v>660</v>
      </c>
      <c r="G9187" s="35">
        <v>1145</v>
      </c>
      <c r="H9187" s="32" t="s">
        <v>8075</v>
      </c>
      <c r="I9187" s="77">
        <v>3904000</v>
      </c>
      <c r="J9187" s="78"/>
      <c r="K9187" s="41"/>
      <c r="L9187" s="42" t="s">
        <v>28377</v>
      </c>
      <c r="M9187" s="79">
        <v>1134</v>
      </c>
      <c r="N9187" s="80">
        <v>3721000</v>
      </c>
      <c r="O9187" s="81"/>
      <c r="P9187" s="77">
        <v>3721000</v>
      </c>
      <c r="Q9187" s="79">
        <v>1170</v>
      </c>
      <c r="R9187" s="77">
        <v>3904000</v>
      </c>
      <c r="S9187" s="41"/>
      <c r="T9187" s="41" t="s">
        <v>796</v>
      </c>
      <c r="U9187" s="41" t="s">
        <v>8076</v>
      </c>
      <c r="V9187" s="84"/>
      <c r="W9187" s="85"/>
      <c r="X9187" s="84" t="s">
        <v>644</v>
      </c>
      <c r="Y9187" s="84"/>
      <c r="Z9187" s="84" t="s">
        <v>665</v>
      </c>
      <c r="AA9187" s="62">
        <v>43294</v>
      </c>
    </row>
    <row r="9188" spans="1:27" ht="31.5" x14ac:dyDescent="0.25">
      <c r="A9188" s="76">
        <v>9186</v>
      </c>
      <c r="B9188" s="35" t="s">
        <v>29005</v>
      </c>
      <c r="C9188" s="35" t="s">
        <v>29006</v>
      </c>
      <c r="D9188" s="38" t="s">
        <v>29007</v>
      </c>
      <c r="E9188" s="83" t="s">
        <v>638</v>
      </c>
      <c r="F9188" s="35" t="s">
        <v>781</v>
      </c>
      <c r="G9188" s="35">
        <v>1145</v>
      </c>
      <c r="H9188" s="32" t="s">
        <v>8075</v>
      </c>
      <c r="I9188" s="77">
        <v>3904000</v>
      </c>
      <c r="J9188" s="78"/>
      <c r="K9188" s="41"/>
      <c r="L9188" s="42" t="s">
        <v>28377</v>
      </c>
      <c r="M9188" s="79">
        <v>1134</v>
      </c>
      <c r="N9188" s="80">
        <v>3721000</v>
      </c>
      <c r="O9188" s="81"/>
      <c r="P9188" s="77">
        <v>3721000</v>
      </c>
      <c r="Q9188" s="79">
        <v>1170</v>
      </c>
      <c r="R9188" s="77">
        <v>3904000</v>
      </c>
      <c r="S9188" s="41"/>
      <c r="T9188" s="41" t="s">
        <v>796</v>
      </c>
      <c r="U9188" s="41" t="s">
        <v>8076</v>
      </c>
      <c r="V9188" s="84"/>
      <c r="W9188" s="85"/>
      <c r="X9188" s="84" t="s">
        <v>644</v>
      </c>
      <c r="Y9188" s="84"/>
      <c r="Z9188" s="84" t="s">
        <v>665</v>
      </c>
      <c r="AA9188" s="62">
        <v>43294</v>
      </c>
    </row>
    <row r="9189" spans="1:27" ht="31.5" x14ac:dyDescent="0.25">
      <c r="A9189" s="76">
        <v>9187</v>
      </c>
      <c r="B9189" s="35" t="s">
        <v>29008</v>
      </c>
      <c r="C9189" s="35" t="s">
        <v>29009</v>
      </c>
      <c r="D9189" s="38" t="s">
        <v>29010</v>
      </c>
      <c r="E9189" s="83" t="s">
        <v>638</v>
      </c>
      <c r="F9189" s="35"/>
      <c r="G9189" s="35">
        <v>1145</v>
      </c>
      <c r="H9189" s="32" t="s">
        <v>8075</v>
      </c>
      <c r="I9189" s="77">
        <v>3904000</v>
      </c>
      <c r="J9189" s="78"/>
      <c r="K9189" s="41"/>
      <c r="L9189" s="42" t="s">
        <v>28377</v>
      </c>
      <c r="M9189" s="79">
        <v>1134</v>
      </c>
      <c r="N9189" s="80">
        <v>3721000</v>
      </c>
      <c r="O9189" s="81"/>
      <c r="P9189" s="77">
        <v>3721000</v>
      </c>
      <c r="Q9189" s="79">
        <v>1170</v>
      </c>
      <c r="R9189" s="77">
        <v>3904000</v>
      </c>
      <c r="S9189" s="41"/>
      <c r="T9189" s="41" t="s">
        <v>796</v>
      </c>
      <c r="U9189" s="41" t="s">
        <v>8076</v>
      </c>
      <c r="V9189" s="84"/>
      <c r="W9189" s="85"/>
      <c r="X9189" s="84" t="s">
        <v>644</v>
      </c>
      <c r="Y9189" s="84"/>
      <c r="Z9189" s="84" t="s">
        <v>665</v>
      </c>
      <c r="AA9189" s="62">
        <v>43294</v>
      </c>
    </row>
    <row r="9190" spans="1:27" ht="31.5" x14ac:dyDescent="0.25">
      <c r="A9190" s="76">
        <v>9188</v>
      </c>
      <c r="B9190" s="35" t="s">
        <v>29011</v>
      </c>
      <c r="C9190" s="35" t="s">
        <v>29012</v>
      </c>
      <c r="D9190" s="38" t="s">
        <v>29013</v>
      </c>
      <c r="E9190" s="83" t="s">
        <v>638</v>
      </c>
      <c r="F9190" s="35" t="s">
        <v>781</v>
      </c>
      <c r="G9190" s="35">
        <v>1145</v>
      </c>
      <c r="H9190" s="32" t="s">
        <v>8075</v>
      </c>
      <c r="I9190" s="77">
        <v>3904000</v>
      </c>
      <c r="J9190" s="78"/>
      <c r="K9190" s="41"/>
      <c r="L9190" s="42" t="s">
        <v>28377</v>
      </c>
      <c r="M9190" s="79">
        <v>1134</v>
      </c>
      <c r="N9190" s="80">
        <v>3721000</v>
      </c>
      <c r="O9190" s="81"/>
      <c r="P9190" s="77">
        <v>3721000</v>
      </c>
      <c r="Q9190" s="79">
        <v>1170</v>
      </c>
      <c r="R9190" s="77">
        <v>3904000</v>
      </c>
      <c r="S9190" s="41"/>
      <c r="T9190" s="41" t="s">
        <v>796</v>
      </c>
      <c r="U9190" s="41" t="s">
        <v>8076</v>
      </c>
      <c r="V9190" s="84"/>
      <c r="W9190" s="85"/>
      <c r="X9190" s="84" t="s">
        <v>644</v>
      </c>
      <c r="Y9190" s="84"/>
      <c r="Z9190" s="84" t="s">
        <v>665</v>
      </c>
      <c r="AA9190" s="62">
        <v>43294</v>
      </c>
    </row>
    <row r="9191" spans="1:27" ht="31.5" x14ac:dyDescent="0.25">
      <c r="A9191" s="76">
        <v>9189</v>
      </c>
      <c r="B9191" s="35" t="s">
        <v>29014</v>
      </c>
      <c r="C9191" s="35" t="s">
        <v>29015</v>
      </c>
      <c r="D9191" s="38" t="s">
        <v>29016</v>
      </c>
      <c r="E9191" s="83" t="s">
        <v>638</v>
      </c>
      <c r="F9191" s="35"/>
      <c r="G9191" s="35">
        <v>1145</v>
      </c>
      <c r="H9191" s="32" t="s">
        <v>8075</v>
      </c>
      <c r="I9191" s="77">
        <v>3904000</v>
      </c>
      <c r="J9191" s="78"/>
      <c r="K9191" s="41"/>
      <c r="L9191" s="42" t="s">
        <v>28377</v>
      </c>
      <c r="M9191" s="79">
        <v>1134</v>
      </c>
      <c r="N9191" s="80">
        <v>3721000</v>
      </c>
      <c r="O9191" s="81"/>
      <c r="P9191" s="77">
        <v>3721000</v>
      </c>
      <c r="Q9191" s="79">
        <v>1170</v>
      </c>
      <c r="R9191" s="77">
        <v>3904000</v>
      </c>
      <c r="S9191" s="41"/>
      <c r="T9191" s="41" t="s">
        <v>796</v>
      </c>
      <c r="U9191" s="41" t="s">
        <v>8076</v>
      </c>
      <c r="V9191" s="84"/>
      <c r="W9191" s="85"/>
      <c r="X9191" s="84" t="s">
        <v>644</v>
      </c>
      <c r="Y9191" s="84"/>
      <c r="Z9191" s="84" t="s">
        <v>665</v>
      </c>
      <c r="AA9191" s="62">
        <v>43294</v>
      </c>
    </row>
    <row r="9192" spans="1:27" ht="15.75" x14ac:dyDescent="0.25">
      <c r="A9192" s="76">
        <v>9190</v>
      </c>
      <c r="B9192" s="35" t="s">
        <v>29017</v>
      </c>
      <c r="C9192" s="35" t="s">
        <v>29018</v>
      </c>
      <c r="D9192" s="38" t="s">
        <v>29019</v>
      </c>
      <c r="E9192" s="83" t="s">
        <v>703</v>
      </c>
      <c r="F9192" s="35" t="s">
        <v>1304</v>
      </c>
      <c r="G9192" s="35">
        <v>571</v>
      </c>
      <c r="H9192" s="32" t="s">
        <v>8014</v>
      </c>
      <c r="I9192" s="77">
        <v>5514000</v>
      </c>
      <c r="J9192" s="78" t="s">
        <v>6491</v>
      </c>
      <c r="K9192" s="41"/>
      <c r="L9192" s="42" t="s">
        <v>28377</v>
      </c>
      <c r="M9192" s="79">
        <v>561</v>
      </c>
      <c r="N9192" s="80">
        <v>5336000</v>
      </c>
      <c r="O9192" s="81" t="s">
        <v>6491</v>
      </c>
      <c r="P9192" s="77">
        <v>5336000</v>
      </c>
      <c r="Q9192" s="79">
        <v>577</v>
      </c>
      <c r="R9192" s="77">
        <v>5514000</v>
      </c>
      <c r="S9192" s="41" t="s">
        <v>6491</v>
      </c>
      <c r="T9192" s="41" t="s">
        <v>803</v>
      </c>
      <c r="U9192" s="41" t="s">
        <v>8015</v>
      </c>
      <c r="V9192" s="84"/>
      <c r="W9192" s="85"/>
      <c r="X9192" s="84" t="s">
        <v>644</v>
      </c>
      <c r="Y9192" s="84"/>
      <c r="Z9192" s="84" t="s">
        <v>665</v>
      </c>
      <c r="AA9192" s="62">
        <v>43294</v>
      </c>
    </row>
    <row r="9193" spans="1:27" ht="15.95" customHeight="1" x14ac:dyDescent="0.25">
      <c r="A9193" s="111"/>
      <c r="B9193" s="111"/>
      <c r="C9193" s="111"/>
      <c r="D9193" s="112"/>
      <c r="E9193" s="111"/>
      <c r="G9193" s="114"/>
      <c r="H9193" s="114"/>
      <c r="I9193" s="115"/>
      <c r="J9193" s="116"/>
      <c r="K9193" s="117"/>
      <c r="L9193" s="118"/>
      <c r="M9193" s="119"/>
      <c r="N9193" s="120"/>
      <c r="O9193" s="116"/>
      <c r="P9193" s="115"/>
      <c r="Q9193" s="119"/>
      <c r="R9193" s="115"/>
      <c r="S9193" s="117"/>
      <c r="T9193" s="117"/>
      <c r="U9193" s="117"/>
      <c r="V9193" s="121"/>
      <c r="W9193" s="122"/>
      <c r="X9193" s="121"/>
      <c r="Y9193" s="121"/>
      <c r="Z9193" s="121"/>
    </row>
    <row r="9194" spans="1:27" ht="185.1" customHeight="1" x14ac:dyDescent="0.25">
      <c r="A9194" s="396" t="s">
        <v>29020</v>
      </c>
      <c r="B9194" s="396"/>
      <c r="C9194" s="396"/>
      <c r="D9194" s="396"/>
      <c r="E9194" s="123"/>
      <c r="F9194" s="397" t="s">
        <v>29021</v>
      </c>
      <c r="G9194" s="397"/>
      <c r="H9194" s="397"/>
      <c r="I9194" s="115"/>
      <c r="J9194" s="116"/>
      <c r="K9194" s="117"/>
      <c r="L9194" s="118"/>
      <c r="M9194" s="119"/>
      <c r="N9194" s="120"/>
      <c r="O9194" s="116"/>
      <c r="P9194" s="115"/>
      <c r="Q9194" s="119"/>
      <c r="R9194" s="115"/>
      <c r="S9194" s="117"/>
      <c r="T9194" s="117"/>
      <c r="U9194" s="117"/>
      <c r="V9194" s="121"/>
      <c r="W9194" s="122"/>
      <c r="X9194" s="121"/>
      <c r="Y9194" s="121"/>
      <c r="Z9194" s="121"/>
    </row>
  </sheetData>
  <mergeCells count="3">
    <mergeCell ref="A1:H1"/>
    <mergeCell ref="A9194:D9194"/>
    <mergeCell ref="F9194:H919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056"/>
  <sheetViews>
    <sheetView topLeftCell="A91" workbookViewId="0">
      <selection activeCell="P8" sqref="P8"/>
    </sheetView>
  </sheetViews>
  <sheetFormatPr defaultColWidth="11.42578125" defaultRowHeight="15.75" x14ac:dyDescent="0.25"/>
  <cols>
    <col min="1" max="2" width="7.85546875" style="289" customWidth="1"/>
    <col min="3" max="3" width="11.28515625" style="284" customWidth="1"/>
    <col min="4" max="4" width="33.7109375" style="285" customWidth="1"/>
    <col min="5" max="5" width="13.7109375" style="296" hidden="1" customWidth="1"/>
    <col min="6" max="6" width="14.140625" style="296" hidden="1" customWidth="1"/>
    <col min="7" max="7" width="32.42578125" style="298" hidden="1" customWidth="1"/>
    <col min="8" max="8" width="12.28515625" style="299" hidden="1" customWidth="1"/>
    <col min="9" max="9" width="12.28515625" style="298" hidden="1" customWidth="1"/>
    <col min="10" max="11" width="11.42578125" style="298" hidden="1" customWidth="1"/>
    <col min="12" max="12" width="15.140625" style="296" hidden="1" customWidth="1"/>
    <col min="13" max="13" width="14.42578125" style="167" customWidth="1"/>
    <col min="14" max="14" width="27.28515625" style="298" customWidth="1"/>
    <col min="15" max="123" width="9.140625" style="167" customWidth="1"/>
    <col min="124" max="124" width="5.42578125" style="167" customWidth="1"/>
    <col min="125" max="125" width="6.28515625" style="167" customWidth="1"/>
    <col min="126" max="126" width="7" style="167" customWidth="1"/>
    <col min="127" max="127" width="53.28515625" style="167" customWidth="1"/>
    <col min="128" max="135" width="9.140625" style="167" customWidth="1"/>
    <col min="136" max="136" width="40" style="167" customWidth="1"/>
    <col min="137" max="137" width="12.140625" style="167" customWidth="1"/>
    <col min="138" max="138" width="11.28515625" style="167" customWidth="1"/>
    <col min="139" max="139" width="12" style="167" customWidth="1"/>
    <col min="140" max="140" width="7.7109375" style="167" customWidth="1"/>
    <col min="141" max="141" width="7.140625" style="167" customWidth="1"/>
    <col min="142" max="144" width="9.140625" style="167" customWidth="1"/>
    <col min="145" max="145" width="12.42578125" style="167" customWidth="1"/>
    <col min="146" max="146" width="11" style="167" customWidth="1"/>
    <col min="147" max="147" width="13.28515625" style="167" customWidth="1"/>
    <col min="148" max="148" width="8.42578125" style="167" customWidth="1"/>
    <col min="149" max="149" width="7.140625" style="167" customWidth="1"/>
    <col min="150" max="150" width="13" style="167" customWidth="1"/>
    <col min="151" max="151" width="11" style="167" customWidth="1"/>
    <col min="152" max="152" width="12.85546875" style="167" customWidth="1"/>
    <col min="153" max="153" width="7.42578125" style="167" customWidth="1"/>
    <col min="154" max="154" width="7.7109375" style="167" customWidth="1"/>
    <col min="155" max="155" width="13.140625" style="167" customWidth="1"/>
    <col min="156" max="156" width="11.140625" style="167" customWidth="1"/>
    <col min="157" max="157" width="11.85546875" style="167" customWidth="1"/>
    <col min="158" max="158" width="10.140625" style="167" customWidth="1"/>
    <col min="159" max="159" width="9.7109375" style="167" customWidth="1"/>
    <col min="160" max="165" width="9.140625" style="167" customWidth="1"/>
    <col min="166" max="166" width="27.28515625" style="167" customWidth="1"/>
    <col min="167" max="167" width="27.42578125" style="167" customWidth="1"/>
    <col min="168" max="256" width="11.42578125" style="167"/>
    <col min="257" max="258" width="7.85546875" style="167" customWidth="1"/>
    <col min="259" max="259" width="11.28515625" style="167" customWidth="1"/>
    <col min="260" max="260" width="33.7109375" style="167" customWidth="1"/>
    <col min="261" max="268" width="0" style="167" hidden="1" customWidth="1"/>
    <col min="269" max="269" width="14.42578125" style="167" customWidth="1"/>
    <col min="270" max="270" width="27.28515625" style="167" customWidth="1"/>
    <col min="271" max="379" width="9.140625" style="167" customWidth="1"/>
    <col min="380" max="380" width="5.42578125" style="167" customWidth="1"/>
    <col min="381" max="381" width="6.28515625" style="167" customWidth="1"/>
    <col min="382" max="382" width="7" style="167" customWidth="1"/>
    <col min="383" max="383" width="53.28515625" style="167" customWidth="1"/>
    <col min="384" max="391" width="9.140625" style="167" customWidth="1"/>
    <col min="392" max="392" width="40" style="167" customWidth="1"/>
    <col min="393" max="393" width="12.140625" style="167" customWidth="1"/>
    <col min="394" max="394" width="11.28515625" style="167" customWidth="1"/>
    <col min="395" max="395" width="12" style="167" customWidth="1"/>
    <col min="396" max="396" width="7.7109375" style="167" customWidth="1"/>
    <col min="397" max="397" width="7.140625" style="167" customWidth="1"/>
    <col min="398" max="400" width="9.140625" style="167" customWidth="1"/>
    <col min="401" max="401" width="12.42578125" style="167" customWidth="1"/>
    <col min="402" max="402" width="11" style="167" customWidth="1"/>
    <col min="403" max="403" width="13.28515625" style="167" customWidth="1"/>
    <col min="404" max="404" width="8.42578125" style="167" customWidth="1"/>
    <col min="405" max="405" width="7.140625" style="167" customWidth="1"/>
    <col min="406" max="406" width="13" style="167" customWidth="1"/>
    <col min="407" max="407" width="11" style="167" customWidth="1"/>
    <col min="408" max="408" width="12.85546875" style="167" customWidth="1"/>
    <col min="409" max="409" width="7.42578125" style="167" customWidth="1"/>
    <col min="410" max="410" width="7.7109375" style="167" customWidth="1"/>
    <col min="411" max="411" width="13.140625" style="167" customWidth="1"/>
    <col min="412" max="412" width="11.140625" style="167" customWidth="1"/>
    <col min="413" max="413" width="11.85546875" style="167" customWidth="1"/>
    <col min="414" max="414" width="10.140625" style="167" customWidth="1"/>
    <col min="415" max="415" width="9.7109375" style="167" customWidth="1"/>
    <col min="416" max="421" width="9.140625" style="167" customWidth="1"/>
    <col min="422" max="422" width="27.28515625" style="167" customWidth="1"/>
    <col min="423" max="423" width="27.42578125" style="167" customWidth="1"/>
    <col min="424" max="512" width="11.42578125" style="167"/>
    <col min="513" max="514" width="7.85546875" style="167" customWidth="1"/>
    <col min="515" max="515" width="11.28515625" style="167" customWidth="1"/>
    <col min="516" max="516" width="33.7109375" style="167" customWidth="1"/>
    <col min="517" max="524" width="0" style="167" hidden="1" customWidth="1"/>
    <col min="525" max="525" width="14.42578125" style="167" customWidth="1"/>
    <col min="526" max="526" width="27.28515625" style="167" customWidth="1"/>
    <col min="527" max="635" width="9.140625" style="167" customWidth="1"/>
    <col min="636" max="636" width="5.42578125" style="167" customWidth="1"/>
    <col min="637" max="637" width="6.28515625" style="167" customWidth="1"/>
    <col min="638" max="638" width="7" style="167" customWidth="1"/>
    <col min="639" max="639" width="53.28515625" style="167" customWidth="1"/>
    <col min="640" max="647" width="9.140625" style="167" customWidth="1"/>
    <col min="648" max="648" width="40" style="167" customWidth="1"/>
    <col min="649" max="649" width="12.140625" style="167" customWidth="1"/>
    <col min="650" max="650" width="11.28515625" style="167" customWidth="1"/>
    <col min="651" max="651" width="12" style="167" customWidth="1"/>
    <col min="652" max="652" width="7.7109375" style="167" customWidth="1"/>
    <col min="653" max="653" width="7.140625" style="167" customWidth="1"/>
    <col min="654" max="656" width="9.140625" style="167" customWidth="1"/>
    <col min="657" max="657" width="12.42578125" style="167" customWidth="1"/>
    <col min="658" max="658" width="11" style="167" customWidth="1"/>
    <col min="659" max="659" width="13.28515625" style="167" customWidth="1"/>
    <col min="660" max="660" width="8.42578125" style="167" customWidth="1"/>
    <col min="661" max="661" width="7.140625" style="167" customWidth="1"/>
    <col min="662" max="662" width="13" style="167" customWidth="1"/>
    <col min="663" max="663" width="11" style="167" customWidth="1"/>
    <col min="664" max="664" width="12.85546875" style="167" customWidth="1"/>
    <col min="665" max="665" width="7.42578125" style="167" customWidth="1"/>
    <col min="666" max="666" width="7.7109375" style="167" customWidth="1"/>
    <col min="667" max="667" width="13.140625" style="167" customWidth="1"/>
    <col min="668" max="668" width="11.140625" style="167" customWidth="1"/>
    <col min="669" max="669" width="11.85546875" style="167" customWidth="1"/>
    <col min="670" max="670" width="10.140625" style="167" customWidth="1"/>
    <col min="671" max="671" width="9.7109375" style="167" customWidth="1"/>
    <col min="672" max="677" width="9.140625" style="167" customWidth="1"/>
    <col min="678" max="678" width="27.28515625" style="167" customWidth="1"/>
    <col min="679" max="679" width="27.42578125" style="167" customWidth="1"/>
    <col min="680" max="768" width="11.42578125" style="167"/>
    <col min="769" max="770" width="7.85546875" style="167" customWidth="1"/>
    <col min="771" max="771" width="11.28515625" style="167" customWidth="1"/>
    <col min="772" max="772" width="33.7109375" style="167" customWidth="1"/>
    <col min="773" max="780" width="0" style="167" hidden="1" customWidth="1"/>
    <col min="781" max="781" width="14.42578125" style="167" customWidth="1"/>
    <col min="782" max="782" width="27.28515625" style="167" customWidth="1"/>
    <col min="783" max="891" width="9.140625" style="167" customWidth="1"/>
    <col min="892" max="892" width="5.42578125" style="167" customWidth="1"/>
    <col min="893" max="893" width="6.28515625" style="167" customWidth="1"/>
    <col min="894" max="894" width="7" style="167" customWidth="1"/>
    <col min="895" max="895" width="53.28515625" style="167" customWidth="1"/>
    <col min="896" max="903" width="9.140625" style="167" customWidth="1"/>
    <col min="904" max="904" width="40" style="167" customWidth="1"/>
    <col min="905" max="905" width="12.140625" style="167" customWidth="1"/>
    <col min="906" max="906" width="11.28515625" style="167" customWidth="1"/>
    <col min="907" max="907" width="12" style="167" customWidth="1"/>
    <col min="908" max="908" width="7.7109375" style="167" customWidth="1"/>
    <col min="909" max="909" width="7.140625" style="167" customWidth="1"/>
    <col min="910" max="912" width="9.140625" style="167" customWidth="1"/>
    <col min="913" max="913" width="12.42578125" style="167" customWidth="1"/>
    <col min="914" max="914" width="11" style="167" customWidth="1"/>
    <col min="915" max="915" width="13.28515625" style="167" customWidth="1"/>
    <col min="916" max="916" width="8.42578125" style="167" customWidth="1"/>
    <col min="917" max="917" width="7.140625" style="167" customWidth="1"/>
    <col min="918" max="918" width="13" style="167" customWidth="1"/>
    <col min="919" max="919" width="11" style="167" customWidth="1"/>
    <col min="920" max="920" width="12.85546875" style="167" customWidth="1"/>
    <col min="921" max="921" width="7.42578125" style="167" customWidth="1"/>
    <col min="922" max="922" width="7.7109375" style="167" customWidth="1"/>
    <col min="923" max="923" width="13.140625" style="167" customWidth="1"/>
    <col min="924" max="924" width="11.140625" style="167" customWidth="1"/>
    <col min="925" max="925" width="11.85546875" style="167" customWidth="1"/>
    <col min="926" max="926" width="10.140625" style="167" customWidth="1"/>
    <col min="927" max="927" width="9.7109375" style="167" customWidth="1"/>
    <col min="928" max="933" width="9.140625" style="167" customWidth="1"/>
    <col min="934" max="934" width="27.28515625" style="167" customWidth="1"/>
    <col min="935" max="935" width="27.42578125" style="167" customWidth="1"/>
    <col min="936" max="1024" width="11.42578125" style="167"/>
    <col min="1025" max="1026" width="7.85546875" style="167" customWidth="1"/>
    <col min="1027" max="1027" width="11.28515625" style="167" customWidth="1"/>
    <col min="1028" max="1028" width="33.7109375" style="167" customWidth="1"/>
    <col min="1029" max="1036" width="0" style="167" hidden="1" customWidth="1"/>
    <col min="1037" max="1037" width="14.42578125" style="167" customWidth="1"/>
    <col min="1038" max="1038" width="27.28515625" style="167" customWidth="1"/>
    <col min="1039" max="1147" width="9.140625" style="167" customWidth="1"/>
    <col min="1148" max="1148" width="5.42578125" style="167" customWidth="1"/>
    <col min="1149" max="1149" width="6.28515625" style="167" customWidth="1"/>
    <col min="1150" max="1150" width="7" style="167" customWidth="1"/>
    <col min="1151" max="1151" width="53.28515625" style="167" customWidth="1"/>
    <col min="1152" max="1159" width="9.140625" style="167" customWidth="1"/>
    <col min="1160" max="1160" width="40" style="167" customWidth="1"/>
    <col min="1161" max="1161" width="12.140625" style="167" customWidth="1"/>
    <col min="1162" max="1162" width="11.28515625" style="167" customWidth="1"/>
    <col min="1163" max="1163" width="12" style="167" customWidth="1"/>
    <col min="1164" max="1164" width="7.7109375" style="167" customWidth="1"/>
    <col min="1165" max="1165" width="7.140625" style="167" customWidth="1"/>
    <col min="1166" max="1168" width="9.140625" style="167" customWidth="1"/>
    <col min="1169" max="1169" width="12.42578125" style="167" customWidth="1"/>
    <col min="1170" max="1170" width="11" style="167" customWidth="1"/>
    <col min="1171" max="1171" width="13.28515625" style="167" customWidth="1"/>
    <col min="1172" max="1172" width="8.42578125" style="167" customWidth="1"/>
    <col min="1173" max="1173" width="7.140625" style="167" customWidth="1"/>
    <col min="1174" max="1174" width="13" style="167" customWidth="1"/>
    <col min="1175" max="1175" width="11" style="167" customWidth="1"/>
    <col min="1176" max="1176" width="12.85546875" style="167" customWidth="1"/>
    <col min="1177" max="1177" width="7.42578125" style="167" customWidth="1"/>
    <col min="1178" max="1178" width="7.7109375" style="167" customWidth="1"/>
    <col min="1179" max="1179" width="13.140625" style="167" customWidth="1"/>
    <col min="1180" max="1180" width="11.140625" style="167" customWidth="1"/>
    <col min="1181" max="1181" width="11.85546875" style="167" customWidth="1"/>
    <col min="1182" max="1182" width="10.140625" style="167" customWidth="1"/>
    <col min="1183" max="1183" width="9.7109375" style="167" customWidth="1"/>
    <col min="1184" max="1189" width="9.140625" style="167" customWidth="1"/>
    <col min="1190" max="1190" width="27.28515625" style="167" customWidth="1"/>
    <col min="1191" max="1191" width="27.42578125" style="167" customWidth="1"/>
    <col min="1192" max="1280" width="11.42578125" style="167"/>
    <col min="1281" max="1282" width="7.85546875" style="167" customWidth="1"/>
    <col min="1283" max="1283" width="11.28515625" style="167" customWidth="1"/>
    <col min="1284" max="1284" width="33.7109375" style="167" customWidth="1"/>
    <col min="1285" max="1292" width="0" style="167" hidden="1" customWidth="1"/>
    <col min="1293" max="1293" width="14.42578125" style="167" customWidth="1"/>
    <col min="1294" max="1294" width="27.28515625" style="167" customWidth="1"/>
    <col min="1295" max="1403" width="9.140625" style="167" customWidth="1"/>
    <col min="1404" max="1404" width="5.42578125" style="167" customWidth="1"/>
    <col min="1405" max="1405" width="6.28515625" style="167" customWidth="1"/>
    <col min="1406" max="1406" width="7" style="167" customWidth="1"/>
    <col min="1407" max="1407" width="53.28515625" style="167" customWidth="1"/>
    <col min="1408" max="1415" width="9.140625" style="167" customWidth="1"/>
    <col min="1416" max="1416" width="40" style="167" customWidth="1"/>
    <col min="1417" max="1417" width="12.140625" style="167" customWidth="1"/>
    <col min="1418" max="1418" width="11.28515625" style="167" customWidth="1"/>
    <col min="1419" max="1419" width="12" style="167" customWidth="1"/>
    <col min="1420" max="1420" width="7.7109375" style="167" customWidth="1"/>
    <col min="1421" max="1421" width="7.140625" style="167" customWidth="1"/>
    <col min="1422" max="1424" width="9.140625" style="167" customWidth="1"/>
    <col min="1425" max="1425" width="12.42578125" style="167" customWidth="1"/>
    <col min="1426" max="1426" width="11" style="167" customWidth="1"/>
    <col min="1427" max="1427" width="13.28515625" style="167" customWidth="1"/>
    <col min="1428" max="1428" width="8.42578125" style="167" customWidth="1"/>
    <col min="1429" max="1429" width="7.140625" style="167" customWidth="1"/>
    <col min="1430" max="1430" width="13" style="167" customWidth="1"/>
    <col min="1431" max="1431" width="11" style="167" customWidth="1"/>
    <col min="1432" max="1432" width="12.85546875" style="167" customWidth="1"/>
    <col min="1433" max="1433" width="7.42578125" style="167" customWidth="1"/>
    <col min="1434" max="1434" width="7.7109375" style="167" customWidth="1"/>
    <col min="1435" max="1435" width="13.140625" style="167" customWidth="1"/>
    <col min="1436" max="1436" width="11.140625" style="167" customWidth="1"/>
    <col min="1437" max="1437" width="11.85546875" style="167" customWidth="1"/>
    <col min="1438" max="1438" width="10.140625" style="167" customWidth="1"/>
    <col min="1439" max="1439" width="9.7109375" style="167" customWidth="1"/>
    <col min="1440" max="1445" width="9.140625" style="167" customWidth="1"/>
    <col min="1446" max="1446" width="27.28515625" style="167" customWidth="1"/>
    <col min="1447" max="1447" width="27.42578125" style="167" customWidth="1"/>
    <col min="1448" max="1536" width="11.42578125" style="167"/>
    <col min="1537" max="1538" width="7.85546875" style="167" customWidth="1"/>
    <col min="1539" max="1539" width="11.28515625" style="167" customWidth="1"/>
    <col min="1540" max="1540" width="33.7109375" style="167" customWidth="1"/>
    <col min="1541" max="1548" width="0" style="167" hidden="1" customWidth="1"/>
    <col min="1549" max="1549" width="14.42578125" style="167" customWidth="1"/>
    <col min="1550" max="1550" width="27.28515625" style="167" customWidth="1"/>
    <col min="1551" max="1659" width="9.140625" style="167" customWidth="1"/>
    <col min="1660" max="1660" width="5.42578125" style="167" customWidth="1"/>
    <col min="1661" max="1661" width="6.28515625" style="167" customWidth="1"/>
    <col min="1662" max="1662" width="7" style="167" customWidth="1"/>
    <col min="1663" max="1663" width="53.28515625" style="167" customWidth="1"/>
    <col min="1664" max="1671" width="9.140625" style="167" customWidth="1"/>
    <col min="1672" max="1672" width="40" style="167" customWidth="1"/>
    <col min="1673" max="1673" width="12.140625" style="167" customWidth="1"/>
    <col min="1674" max="1674" width="11.28515625" style="167" customWidth="1"/>
    <col min="1675" max="1675" width="12" style="167" customWidth="1"/>
    <col min="1676" max="1676" width="7.7109375" style="167" customWidth="1"/>
    <col min="1677" max="1677" width="7.140625" style="167" customWidth="1"/>
    <col min="1678" max="1680" width="9.140625" style="167" customWidth="1"/>
    <col min="1681" max="1681" width="12.42578125" style="167" customWidth="1"/>
    <col min="1682" max="1682" width="11" style="167" customWidth="1"/>
    <col min="1683" max="1683" width="13.28515625" style="167" customWidth="1"/>
    <col min="1684" max="1684" width="8.42578125" style="167" customWidth="1"/>
    <col min="1685" max="1685" width="7.140625" style="167" customWidth="1"/>
    <col min="1686" max="1686" width="13" style="167" customWidth="1"/>
    <col min="1687" max="1687" width="11" style="167" customWidth="1"/>
    <col min="1688" max="1688" width="12.85546875" style="167" customWidth="1"/>
    <col min="1689" max="1689" width="7.42578125" style="167" customWidth="1"/>
    <col min="1690" max="1690" width="7.7109375" style="167" customWidth="1"/>
    <col min="1691" max="1691" width="13.140625" style="167" customWidth="1"/>
    <col min="1692" max="1692" width="11.140625" style="167" customWidth="1"/>
    <col min="1693" max="1693" width="11.85546875" style="167" customWidth="1"/>
    <col min="1694" max="1694" width="10.140625" style="167" customWidth="1"/>
    <col min="1695" max="1695" width="9.7109375" style="167" customWidth="1"/>
    <col min="1696" max="1701" width="9.140625" style="167" customWidth="1"/>
    <col min="1702" max="1702" width="27.28515625" style="167" customWidth="1"/>
    <col min="1703" max="1703" width="27.42578125" style="167" customWidth="1"/>
    <col min="1704" max="1792" width="11.42578125" style="167"/>
    <col min="1793" max="1794" width="7.85546875" style="167" customWidth="1"/>
    <col min="1795" max="1795" width="11.28515625" style="167" customWidth="1"/>
    <col min="1796" max="1796" width="33.7109375" style="167" customWidth="1"/>
    <col min="1797" max="1804" width="0" style="167" hidden="1" customWidth="1"/>
    <col min="1805" max="1805" width="14.42578125" style="167" customWidth="1"/>
    <col min="1806" max="1806" width="27.28515625" style="167" customWidth="1"/>
    <col min="1807" max="1915" width="9.140625" style="167" customWidth="1"/>
    <col min="1916" max="1916" width="5.42578125" style="167" customWidth="1"/>
    <col min="1917" max="1917" width="6.28515625" style="167" customWidth="1"/>
    <col min="1918" max="1918" width="7" style="167" customWidth="1"/>
    <col min="1919" max="1919" width="53.28515625" style="167" customWidth="1"/>
    <col min="1920" max="1927" width="9.140625" style="167" customWidth="1"/>
    <col min="1928" max="1928" width="40" style="167" customWidth="1"/>
    <col min="1929" max="1929" width="12.140625" style="167" customWidth="1"/>
    <col min="1930" max="1930" width="11.28515625" style="167" customWidth="1"/>
    <col min="1931" max="1931" width="12" style="167" customWidth="1"/>
    <col min="1932" max="1932" width="7.7109375" style="167" customWidth="1"/>
    <col min="1933" max="1933" width="7.140625" style="167" customWidth="1"/>
    <col min="1934" max="1936" width="9.140625" style="167" customWidth="1"/>
    <col min="1937" max="1937" width="12.42578125" style="167" customWidth="1"/>
    <col min="1938" max="1938" width="11" style="167" customWidth="1"/>
    <col min="1939" max="1939" width="13.28515625" style="167" customWidth="1"/>
    <col min="1940" max="1940" width="8.42578125" style="167" customWidth="1"/>
    <col min="1941" max="1941" width="7.140625" style="167" customWidth="1"/>
    <col min="1942" max="1942" width="13" style="167" customWidth="1"/>
    <col min="1943" max="1943" width="11" style="167" customWidth="1"/>
    <col min="1944" max="1944" width="12.85546875" style="167" customWidth="1"/>
    <col min="1945" max="1945" width="7.42578125" style="167" customWidth="1"/>
    <col min="1946" max="1946" width="7.7109375" style="167" customWidth="1"/>
    <col min="1947" max="1947" width="13.140625" style="167" customWidth="1"/>
    <col min="1948" max="1948" width="11.140625" style="167" customWidth="1"/>
    <col min="1949" max="1949" width="11.85546875" style="167" customWidth="1"/>
    <col min="1950" max="1950" width="10.140625" style="167" customWidth="1"/>
    <col min="1951" max="1951" width="9.7109375" style="167" customWidth="1"/>
    <col min="1952" max="1957" width="9.140625" style="167" customWidth="1"/>
    <col min="1958" max="1958" width="27.28515625" style="167" customWidth="1"/>
    <col min="1959" max="1959" width="27.42578125" style="167" customWidth="1"/>
    <col min="1960" max="2048" width="11.42578125" style="167"/>
    <col min="2049" max="2050" width="7.85546875" style="167" customWidth="1"/>
    <col min="2051" max="2051" width="11.28515625" style="167" customWidth="1"/>
    <col min="2052" max="2052" width="33.7109375" style="167" customWidth="1"/>
    <col min="2053" max="2060" width="0" style="167" hidden="1" customWidth="1"/>
    <col min="2061" max="2061" width="14.42578125" style="167" customWidth="1"/>
    <col min="2062" max="2062" width="27.28515625" style="167" customWidth="1"/>
    <col min="2063" max="2171" width="9.140625" style="167" customWidth="1"/>
    <col min="2172" max="2172" width="5.42578125" style="167" customWidth="1"/>
    <col min="2173" max="2173" width="6.28515625" style="167" customWidth="1"/>
    <col min="2174" max="2174" width="7" style="167" customWidth="1"/>
    <col min="2175" max="2175" width="53.28515625" style="167" customWidth="1"/>
    <col min="2176" max="2183" width="9.140625" style="167" customWidth="1"/>
    <col min="2184" max="2184" width="40" style="167" customWidth="1"/>
    <col min="2185" max="2185" width="12.140625" style="167" customWidth="1"/>
    <col min="2186" max="2186" width="11.28515625" style="167" customWidth="1"/>
    <col min="2187" max="2187" width="12" style="167" customWidth="1"/>
    <col min="2188" max="2188" width="7.7109375" style="167" customWidth="1"/>
    <col min="2189" max="2189" width="7.140625" style="167" customWidth="1"/>
    <col min="2190" max="2192" width="9.140625" style="167" customWidth="1"/>
    <col min="2193" max="2193" width="12.42578125" style="167" customWidth="1"/>
    <col min="2194" max="2194" width="11" style="167" customWidth="1"/>
    <col min="2195" max="2195" width="13.28515625" style="167" customWidth="1"/>
    <col min="2196" max="2196" width="8.42578125" style="167" customWidth="1"/>
    <col min="2197" max="2197" width="7.140625" style="167" customWidth="1"/>
    <col min="2198" max="2198" width="13" style="167" customWidth="1"/>
    <col min="2199" max="2199" width="11" style="167" customWidth="1"/>
    <col min="2200" max="2200" width="12.85546875" style="167" customWidth="1"/>
    <col min="2201" max="2201" width="7.42578125" style="167" customWidth="1"/>
    <col min="2202" max="2202" width="7.7109375" style="167" customWidth="1"/>
    <col min="2203" max="2203" width="13.140625" style="167" customWidth="1"/>
    <col min="2204" max="2204" width="11.140625" style="167" customWidth="1"/>
    <col min="2205" max="2205" width="11.85546875" style="167" customWidth="1"/>
    <col min="2206" max="2206" width="10.140625" style="167" customWidth="1"/>
    <col min="2207" max="2207" width="9.7109375" style="167" customWidth="1"/>
    <col min="2208" max="2213" width="9.140625" style="167" customWidth="1"/>
    <col min="2214" max="2214" width="27.28515625" style="167" customWidth="1"/>
    <col min="2215" max="2215" width="27.42578125" style="167" customWidth="1"/>
    <col min="2216" max="2304" width="11.42578125" style="167"/>
    <col min="2305" max="2306" width="7.85546875" style="167" customWidth="1"/>
    <col min="2307" max="2307" width="11.28515625" style="167" customWidth="1"/>
    <col min="2308" max="2308" width="33.7109375" style="167" customWidth="1"/>
    <col min="2309" max="2316" width="0" style="167" hidden="1" customWidth="1"/>
    <col min="2317" max="2317" width="14.42578125" style="167" customWidth="1"/>
    <col min="2318" max="2318" width="27.28515625" style="167" customWidth="1"/>
    <col min="2319" max="2427" width="9.140625" style="167" customWidth="1"/>
    <col min="2428" max="2428" width="5.42578125" style="167" customWidth="1"/>
    <col min="2429" max="2429" width="6.28515625" style="167" customWidth="1"/>
    <col min="2430" max="2430" width="7" style="167" customWidth="1"/>
    <col min="2431" max="2431" width="53.28515625" style="167" customWidth="1"/>
    <col min="2432" max="2439" width="9.140625" style="167" customWidth="1"/>
    <col min="2440" max="2440" width="40" style="167" customWidth="1"/>
    <col min="2441" max="2441" width="12.140625" style="167" customWidth="1"/>
    <col min="2442" max="2442" width="11.28515625" style="167" customWidth="1"/>
    <col min="2443" max="2443" width="12" style="167" customWidth="1"/>
    <col min="2444" max="2444" width="7.7109375" style="167" customWidth="1"/>
    <col min="2445" max="2445" width="7.140625" style="167" customWidth="1"/>
    <col min="2446" max="2448" width="9.140625" style="167" customWidth="1"/>
    <col min="2449" max="2449" width="12.42578125" style="167" customWidth="1"/>
    <col min="2450" max="2450" width="11" style="167" customWidth="1"/>
    <col min="2451" max="2451" width="13.28515625" style="167" customWidth="1"/>
    <col min="2452" max="2452" width="8.42578125" style="167" customWidth="1"/>
    <col min="2453" max="2453" width="7.140625" style="167" customWidth="1"/>
    <col min="2454" max="2454" width="13" style="167" customWidth="1"/>
    <col min="2455" max="2455" width="11" style="167" customWidth="1"/>
    <col min="2456" max="2456" width="12.85546875" style="167" customWidth="1"/>
    <col min="2457" max="2457" width="7.42578125" style="167" customWidth="1"/>
    <col min="2458" max="2458" width="7.7109375" style="167" customWidth="1"/>
    <col min="2459" max="2459" width="13.140625" style="167" customWidth="1"/>
    <col min="2460" max="2460" width="11.140625" style="167" customWidth="1"/>
    <col min="2461" max="2461" width="11.85546875" style="167" customWidth="1"/>
    <col min="2462" max="2462" width="10.140625" style="167" customWidth="1"/>
    <col min="2463" max="2463" width="9.7109375" style="167" customWidth="1"/>
    <col min="2464" max="2469" width="9.140625" style="167" customWidth="1"/>
    <col min="2470" max="2470" width="27.28515625" style="167" customWidth="1"/>
    <col min="2471" max="2471" width="27.42578125" style="167" customWidth="1"/>
    <col min="2472" max="2560" width="11.42578125" style="167"/>
    <col min="2561" max="2562" width="7.85546875" style="167" customWidth="1"/>
    <col min="2563" max="2563" width="11.28515625" style="167" customWidth="1"/>
    <col min="2564" max="2564" width="33.7109375" style="167" customWidth="1"/>
    <col min="2565" max="2572" width="0" style="167" hidden="1" customWidth="1"/>
    <col min="2573" max="2573" width="14.42578125" style="167" customWidth="1"/>
    <col min="2574" max="2574" width="27.28515625" style="167" customWidth="1"/>
    <col min="2575" max="2683" width="9.140625" style="167" customWidth="1"/>
    <col min="2684" max="2684" width="5.42578125" style="167" customWidth="1"/>
    <col min="2685" max="2685" width="6.28515625" style="167" customWidth="1"/>
    <col min="2686" max="2686" width="7" style="167" customWidth="1"/>
    <col min="2687" max="2687" width="53.28515625" style="167" customWidth="1"/>
    <col min="2688" max="2695" width="9.140625" style="167" customWidth="1"/>
    <col min="2696" max="2696" width="40" style="167" customWidth="1"/>
    <col min="2697" max="2697" width="12.140625" style="167" customWidth="1"/>
    <col min="2698" max="2698" width="11.28515625" style="167" customWidth="1"/>
    <col min="2699" max="2699" width="12" style="167" customWidth="1"/>
    <col min="2700" max="2700" width="7.7109375" style="167" customWidth="1"/>
    <col min="2701" max="2701" width="7.140625" style="167" customWidth="1"/>
    <col min="2702" max="2704" width="9.140625" style="167" customWidth="1"/>
    <col min="2705" max="2705" width="12.42578125" style="167" customWidth="1"/>
    <col min="2706" max="2706" width="11" style="167" customWidth="1"/>
    <col min="2707" max="2707" width="13.28515625" style="167" customWidth="1"/>
    <col min="2708" max="2708" width="8.42578125" style="167" customWidth="1"/>
    <col min="2709" max="2709" width="7.140625" style="167" customWidth="1"/>
    <col min="2710" max="2710" width="13" style="167" customWidth="1"/>
    <col min="2711" max="2711" width="11" style="167" customWidth="1"/>
    <col min="2712" max="2712" width="12.85546875" style="167" customWidth="1"/>
    <col min="2713" max="2713" width="7.42578125" style="167" customWidth="1"/>
    <col min="2714" max="2714" width="7.7109375" style="167" customWidth="1"/>
    <col min="2715" max="2715" width="13.140625" style="167" customWidth="1"/>
    <col min="2716" max="2716" width="11.140625" style="167" customWidth="1"/>
    <col min="2717" max="2717" width="11.85546875" style="167" customWidth="1"/>
    <col min="2718" max="2718" width="10.140625" style="167" customWidth="1"/>
    <col min="2719" max="2719" width="9.7109375" style="167" customWidth="1"/>
    <col min="2720" max="2725" width="9.140625" style="167" customWidth="1"/>
    <col min="2726" max="2726" width="27.28515625" style="167" customWidth="1"/>
    <col min="2727" max="2727" width="27.42578125" style="167" customWidth="1"/>
    <col min="2728" max="2816" width="11.42578125" style="167"/>
    <col min="2817" max="2818" width="7.85546875" style="167" customWidth="1"/>
    <col min="2819" max="2819" width="11.28515625" style="167" customWidth="1"/>
    <col min="2820" max="2820" width="33.7109375" style="167" customWidth="1"/>
    <col min="2821" max="2828" width="0" style="167" hidden="1" customWidth="1"/>
    <col min="2829" max="2829" width="14.42578125" style="167" customWidth="1"/>
    <col min="2830" max="2830" width="27.28515625" style="167" customWidth="1"/>
    <col min="2831" max="2939" width="9.140625" style="167" customWidth="1"/>
    <col min="2940" max="2940" width="5.42578125" style="167" customWidth="1"/>
    <col min="2941" max="2941" width="6.28515625" style="167" customWidth="1"/>
    <col min="2942" max="2942" width="7" style="167" customWidth="1"/>
    <col min="2943" max="2943" width="53.28515625" style="167" customWidth="1"/>
    <col min="2944" max="2951" width="9.140625" style="167" customWidth="1"/>
    <col min="2952" max="2952" width="40" style="167" customWidth="1"/>
    <col min="2953" max="2953" width="12.140625" style="167" customWidth="1"/>
    <col min="2954" max="2954" width="11.28515625" style="167" customWidth="1"/>
    <col min="2955" max="2955" width="12" style="167" customWidth="1"/>
    <col min="2956" max="2956" width="7.7109375" style="167" customWidth="1"/>
    <col min="2957" max="2957" width="7.140625" style="167" customWidth="1"/>
    <col min="2958" max="2960" width="9.140625" style="167" customWidth="1"/>
    <col min="2961" max="2961" width="12.42578125" style="167" customWidth="1"/>
    <col min="2962" max="2962" width="11" style="167" customWidth="1"/>
    <col min="2963" max="2963" width="13.28515625" style="167" customWidth="1"/>
    <col min="2964" max="2964" width="8.42578125" style="167" customWidth="1"/>
    <col min="2965" max="2965" width="7.140625" style="167" customWidth="1"/>
    <col min="2966" max="2966" width="13" style="167" customWidth="1"/>
    <col min="2967" max="2967" width="11" style="167" customWidth="1"/>
    <col min="2968" max="2968" width="12.85546875" style="167" customWidth="1"/>
    <col min="2969" max="2969" width="7.42578125" style="167" customWidth="1"/>
    <col min="2970" max="2970" width="7.7109375" style="167" customWidth="1"/>
    <col min="2971" max="2971" width="13.140625" style="167" customWidth="1"/>
    <col min="2972" max="2972" width="11.140625" style="167" customWidth="1"/>
    <col min="2973" max="2973" width="11.85546875" style="167" customWidth="1"/>
    <col min="2974" max="2974" width="10.140625" style="167" customWidth="1"/>
    <col min="2975" max="2975" width="9.7109375" style="167" customWidth="1"/>
    <col min="2976" max="2981" width="9.140625" style="167" customWidth="1"/>
    <col min="2982" max="2982" width="27.28515625" style="167" customWidth="1"/>
    <col min="2983" max="2983" width="27.42578125" style="167" customWidth="1"/>
    <col min="2984" max="3072" width="11.42578125" style="167"/>
    <col min="3073" max="3074" width="7.85546875" style="167" customWidth="1"/>
    <col min="3075" max="3075" width="11.28515625" style="167" customWidth="1"/>
    <col min="3076" max="3076" width="33.7109375" style="167" customWidth="1"/>
    <col min="3077" max="3084" width="0" style="167" hidden="1" customWidth="1"/>
    <col min="3085" max="3085" width="14.42578125" style="167" customWidth="1"/>
    <col min="3086" max="3086" width="27.28515625" style="167" customWidth="1"/>
    <col min="3087" max="3195" width="9.140625" style="167" customWidth="1"/>
    <col min="3196" max="3196" width="5.42578125" style="167" customWidth="1"/>
    <col min="3197" max="3197" width="6.28515625" style="167" customWidth="1"/>
    <col min="3198" max="3198" width="7" style="167" customWidth="1"/>
    <col min="3199" max="3199" width="53.28515625" style="167" customWidth="1"/>
    <col min="3200" max="3207" width="9.140625" style="167" customWidth="1"/>
    <col min="3208" max="3208" width="40" style="167" customWidth="1"/>
    <col min="3209" max="3209" width="12.140625" style="167" customWidth="1"/>
    <col min="3210" max="3210" width="11.28515625" style="167" customWidth="1"/>
    <col min="3211" max="3211" width="12" style="167" customWidth="1"/>
    <col min="3212" max="3212" width="7.7109375" style="167" customWidth="1"/>
    <col min="3213" max="3213" width="7.140625" style="167" customWidth="1"/>
    <col min="3214" max="3216" width="9.140625" style="167" customWidth="1"/>
    <col min="3217" max="3217" width="12.42578125" style="167" customWidth="1"/>
    <col min="3218" max="3218" width="11" style="167" customWidth="1"/>
    <col min="3219" max="3219" width="13.28515625" style="167" customWidth="1"/>
    <col min="3220" max="3220" width="8.42578125" style="167" customWidth="1"/>
    <col min="3221" max="3221" width="7.140625" style="167" customWidth="1"/>
    <col min="3222" max="3222" width="13" style="167" customWidth="1"/>
    <col min="3223" max="3223" width="11" style="167" customWidth="1"/>
    <col min="3224" max="3224" width="12.85546875" style="167" customWidth="1"/>
    <col min="3225" max="3225" width="7.42578125" style="167" customWidth="1"/>
    <col min="3226" max="3226" width="7.7109375" style="167" customWidth="1"/>
    <col min="3227" max="3227" width="13.140625" style="167" customWidth="1"/>
    <col min="3228" max="3228" width="11.140625" style="167" customWidth="1"/>
    <col min="3229" max="3229" width="11.85546875" style="167" customWidth="1"/>
    <col min="3230" max="3230" width="10.140625" style="167" customWidth="1"/>
    <col min="3231" max="3231" width="9.7109375" style="167" customWidth="1"/>
    <col min="3232" max="3237" width="9.140625" style="167" customWidth="1"/>
    <col min="3238" max="3238" width="27.28515625" style="167" customWidth="1"/>
    <col min="3239" max="3239" width="27.42578125" style="167" customWidth="1"/>
    <col min="3240" max="3328" width="11.42578125" style="167"/>
    <col min="3329" max="3330" width="7.85546875" style="167" customWidth="1"/>
    <col min="3331" max="3331" width="11.28515625" style="167" customWidth="1"/>
    <col min="3332" max="3332" width="33.7109375" style="167" customWidth="1"/>
    <col min="3333" max="3340" width="0" style="167" hidden="1" customWidth="1"/>
    <col min="3341" max="3341" width="14.42578125" style="167" customWidth="1"/>
    <col min="3342" max="3342" width="27.28515625" style="167" customWidth="1"/>
    <col min="3343" max="3451" width="9.140625" style="167" customWidth="1"/>
    <col min="3452" max="3452" width="5.42578125" style="167" customWidth="1"/>
    <col min="3453" max="3453" width="6.28515625" style="167" customWidth="1"/>
    <col min="3454" max="3454" width="7" style="167" customWidth="1"/>
    <col min="3455" max="3455" width="53.28515625" style="167" customWidth="1"/>
    <col min="3456" max="3463" width="9.140625" style="167" customWidth="1"/>
    <col min="3464" max="3464" width="40" style="167" customWidth="1"/>
    <col min="3465" max="3465" width="12.140625" style="167" customWidth="1"/>
    <col min="3466" max="3466" width="11.28515625" style="167" customWidth="1"/>
    <col min="3467" max="3467" width="12" style="167" customWidth="1"/>
    <col min="3468" max="3468" width="7.7109375" style="167" customWidth="1"/>
    <col min="3469" max="3469" width="7.140625" style="167" customWidth="1"/>
    <col min="3470" max="3472" width="9.140625" style="167" customWidth="1"/>
    <col min="3473" max="3473" width="12.42578125" style="167" customWidth="1"/>
    <col min="3474" max="3474" width="11" style="167" customWidth="1"/>
    <col min="3475" max="3475" width="13.28515625" style="167" customWidth="1"/>
    <col min="3476" max="3476" width="8.42578125" style="167" customWidth="1"/>
    <col min="3477" max="3477" width="7.140625" style="167" customWidth="1"/>
    <col min="3478" max="3478" width="13" style="167" customWidth="1"/>
    <col min="3479" max="3479" width="11" style="167" customWidth="1"/>
    <col min="3480" max="3480" width="12.85546875" style="167" customWidth="1"/>
    <col min="3481" max="3481" width="7.42578125" style="167" customWidth="1"/>
    <col min="3482" max="3482" width="7.7109375" style="167" customWidth="1"/>
    <col min="3483" max="3483" width="13.140625" style="167" customWidth="1"/>
    <col min="3484" max="3484" width="11.140625" style="167" customWidth="1"/>
    <col min="3485" max="3485" width="11.85546875" style="167" customWidth="1"/>
    <col min="3486" max="3486" width="10.140625" style="167" customWidth="1"/>
    <col min="3487" max="3487" width="9.7109375" style="167" customWidth="1"/>
    <col min="3488" max="3493" width="9.140625" style="167" customWidth="1"/>
    <col min="3494" max="3494" width="27.28515625" style="167" customWidth="1"/>
    <col min="3495" max="3495" width="27.42578125" style="167" customWidth="1"/>
    <col min="3496" max="3584" width="11.42578125" style="167"/>
    <col min="3585" max="3586" width="7.85546875" style="167" customWidth="1"/>
    <col min="3587" max="3587" width="11.28515625" style="167" customWidth="1"/>
    <col min="3588" max="3588" width="33.7109375" style="167" customWidth="1"/>
    <col min="3589" max="3596" width="0" style="167" hidden="1" customWidth="1"/>
    <col min="3597" max="3597" width="14.42578125" style="167" customWidth="1"/>
    <col min="3598" max="3598" width="27.28515625" style="167" customWidth="1"/>
    <col min="3599" max="3707" width="9.140625" style="167" customWidth="1"/>
    <col min="3708" max="3708" width="5.42578125" style="167" customWidth="1"/>
    <col min="3709" max="3709" width="6.28515625" style="167" customWidth="1"/>
    <col min="3710" max="3710" width="7" style="167" customWidth="1"/>
    <col min="3711" max="3711" width="53.28515625" style="167" customWidth="1"/>
    <col min="3712" max="3719" width="9.140625" style="167" customWidth="1"/>
    <col min="3720" max="3720" width="40" style="167" customWidth="1"/>
    <col min="3721" max="3721" width="12.140625" style="167" customWidth="1"/>
    <col min="3722" max="3722" width="11.28515625" style="167" customWidth="1"/>
    <col min="3723" max="3723" width="12" style="167" customWidth="1"/>
    <col min="3724" max="3724" width="7.7109375" style="167" customWidth="1"/>
    <col min="3725" max="3725" width="7.140625" style="167" customWidth="1"/>
    <col min="3726" max="3728" width="9.140625" style="167" customWidth="1"/>
    <col min="3729" max="3729" width="12.42578125" style="167" customWidth="1"/>
    <col min="3730" max="3730" width="11" style="167" customWidth="1"/>
    <col min="3731" max="3731" width="13.28515625" style="167" customWidth="1"/>
    <col min="3732" max="3732" width="8.42578125" style="167" customWidth="1"/>
    <col min="3733" max="3733" width="7.140625" style="167" customWidth="1"/>
    <col min="3734" max="3734" width="13" style="167" customWidth="1"/>
    <col min="3735" max="3735" width="11" style="167" customWidth="1"/>
    <col min="3736" max="3736" width="12.85546875" style="167" customWidth="1"/>
    <col min="3737" max="3737" width="7.42578125" style="167" customWidth="1"/>
    <col min="3738" max="3738" width="7.7109375" style="167" customWidth="1"/>
    <col min="3739" max="3739" width="13.140625" style="167" customWidth="1"/>
    <col min="3740" max="3740" width="11.140625" style="167" customWidth="1"/>
    <col min="3741" max="3741" width="11.85546875" style="167" customWidth="1"/>
    <col min="3742" max="3742" width="10.140625" style="167" customWidth="1"/>
    <col min="3743" max="3743" width="9.7109375" style="167" customWidth="1"/>
    <col min="3744" max="3749" width="9.140625" style="167" customWidth="1"/>
    <col min="3750" max="3750" width="27.28515625" style="167" customWidth="1"/>
    <col min="3751" max="3751" width="27.42578125" style="167" customWidth="1"/>
    <col min="3752" max="3840" width="11.42578125" style="167"/>
    <col min="3841" max="3842" width="7.85546875" style="167" customWidth="1"/>
    <col min="3843" max="3843" width="11.28515625" style="167" customWidth="1"/>
    <col min="3844" max="3844" width="33.7109375" style="167" customWidth="1"/>
    <col min="3845" max="3852" width="0" style="167" hidden="1" customWidth="1"/>
    <col min="3853" max="3853" width="14.42578125" style="167" customWidth="1"/>
    <col min="3854" max="3854" width="27.28515625" style="167" customWidth="1"/>
    <col min="3855" max="3963" width="9.140625" style="167" customWidth="1"/>
    <col min="3964" max="3964" width="5.42578125" style="167" customWidth="1"/>
    <col min="3965" max="3965" width="6.28515625" style="167" customWidth="1"/>
    <col min="3966" max="3966" width="7" style="167" customWidth="1"/>
    <col min="3967" max="3967" width="53.28515625" style="167" customWidth="1"/>
    <col min="3968" max="3975" width="9.140625" style="167" customWidth="1"/>
    <col min="3976" max="3976" width="40" style="167" customWidth="1"/>
    <col min="3977" max="3977" width="12.140625" style="167" customWidth="1"/>
    <col min="3978" max="3978" width="11.28515625" style="167" customWidth="1"/>
    <col min="3979" max="3979" width="12" style="167" customWidth="1"/>
    <col min="3980" max="3980" width="7.7109375" style="167" customWidth="1"/>
    <col min="3981" max="3981" width="7.140625" style="167" customWidth="1"/>
    <col min="3982" max="3984" width="9.140625" style="167" customWidth="1"/>
    <col min="3985" max="3985" width="12.42578125" style="167" customWidth="1"/>
    <col min="3986" max="3986" width="11" style="167" customWidth="1"/>
    <col min="3987" max="3987" width="13.28515625" style="167" customWidth="1"/>
    <col min="3988" max="3988" width="8.42578125" style="167" customWidth="1"/>
    <col min="3989" max="3989" width="7.140625" style="167" customWidth="1"/>
    <col min="3990" max="3990" width="13" style="167" customWidth="1"/>
    <col min="3991" max="3991" width="11" style="167" customWidth="1"/>
    <col min="3992" max="3992" width="12.85546875" style="167" customWidth="1"/>
    <col min="3993" max="3993" width="7.42578125" style="167" customWidth="1"/>
    <col min="3994" max="3994" width="7.7109375" style="167" customWidth="1"/>
    <col min="3995" max="3995" width="13.140625" style="167" customWidth="1"/>
    <col min="3996" max="3996" width="11.140625" style="167" customWidth="1"/>
    <col min="3997" max="3997" width="11.85546875" style="167" customWidth="1"/>
    <col min="3998" max="3998" width="10.140625" style="167" customWidth="1"/>
    <col min="3999" max="3999" width="9.7109375" style="167" customWidth="1"/>
    <col min="4000" max="4005" width="9.140625" style="167" customWidth="1"/>
    <col min="4006" max="4006" width="27.28515625" style="167" customWidth="1"/>
    <col min="4007" max="4007" width="27.42578125" style="167" customWidth="1"/>
    <col min="4008" max="4096" width="11.42578125" style="167"/>
    <col min="4097" max="4098" width="7.85546875" style="167" customWidth="1"/>
    <col min="4099" max="4099" width="11.28515625" style="167" customWidth="1"/>
    <col min="4100" max="4100" width="33.7109375" style="167" customWidth="1"/>
    <col min="4101" max="4108" width="0" style="167" hidden="1" customWidth="1"/>
    <col min="4109" max="4109" width="14.42578125" style="167" customWidth="1"/>
    <col min="4110" max="4110" width="27.28515625" style="167" customWidth="1"/>
    <col min="4111" max="4219" width="9.140625" style="167" customWidth="1"/>
    <col min="4220" max="4220" width="5.42578125" style="167" customWidth="1"/>
    <col min="4221" max="4221" width="6.28515625" style="167" customWidth="1"/>
    <col min="4222" max="4222" width="7" style="167" customWidth="1"/>
    <col min="4223" max="4223" width="53.28515625" style="167" customWidth="1"/>
    <col min="4224" max="4231" width="9.140625" style="167" customWidth="1"/>
    <col min="4232" max="4232" width="40" style="167" customWidth="1"/>
    <col min="4233" max="4233" width="12.140625" style="167" customWidth="1"/>
    <col min="4234" max="4234" width="11.28515625" style="167" customWidth="1"/>
    <col min="4235" max="4235" width="12" style="167" customWidth="1"/>
    <col min="4236" max="4236" width="7.7109375" style="167" customWidth="1"/>
    <col min="4237" max="4237" width="7.140625" style="167" customWidth="1"/>
    <col min="4238" max="4240" width="9.140625" style="167" customWidth="1"/>
    <col min="4241" max="4241" width="12.42578125" style="167" customWidth="1"/>
    <col min="4242" max="4242" width="11" style="167" customWidth="1"/>
    <col min="4243" max="4243" width="13.28515625" style="167" customWidth="1"/>
    <col min="4244" max="4244" width="8.42578125" style="167" customWidth="1"/>
    <col min="4245" max="4245" width="7.140625" style="167" customWidth="1"/>
    <col min="4246" max="4246" width="13" style="167" customWidth="1"/>
    <col min="4247" max="4247" width="11" style="167" customWidth="1"/>
    <col min="4248" max="4248" width="12.85546875" style="167" customWidth="1"/>
    <col min="4249" max="4249" width="7.42578125" style="167" customWidth="1"/>
    <col min="4250" max="4250" width="7.7109375" style="167" customWidth="1"/>
    <col min="4251" max="4251" width="13.140625" style="167" customWidth="1"/>
    <col min="4252" max="4252" width="11.140625" style="167" customWidth="1"/>
    <col min="4253" max="4253" width="11.85546875" style="167" customWidth="1"/>
    <col min="4254" max="4254" width="10.140625" style="167" customWidth="1"/>
    <col min="4255" max="4255" width="9.7109375" style="167" customWidth="1"/>
    <col min="4256" max="4261" width="9.140625" style="167" customWidth="1"/>
    <col min="4262" max="4262" width="27.28515625" style="167" customWidth="1"/>
    <col min="4263" max="4263" width="27.42578125" style="167" customWidth="1"/>
    <col min="4264" max="4352" width="11.42578125" style="167"/>
    <col min="4353" max="4354" width="7.85546875" style="167" customWidth="1"/>
    <col min="4355" max="4355" width="11.28515625" style="167" customWidth="1"/>
    <col min="4356" max="4356" width="33.7109375" style="167" customWidth="1"/>
    <col min="4357" max="4364" width="0" style="167" hidden="1" customWidth="1"/>
    <col min="4365" max="4365" width="14.42578125" style="167" customWidth="1"/>
    <col min="4366" max="4366" width="27.28515625" style="167" customWidth="1"/>
    <col min="4367" max="4475" width="9.140625" style="167" customWidth="1"/>
    <col min="4476" max="4476" width="5.42578125" style="167" customWidth="1"/>
    <col min="4477" max="4477" width="6.28515625" style="167" customWidth="1"/>
    <col min="4478" max="4478" width="7" style="167" customWidth="1"/>
    <col min="4479" max="4479" width="53.28515625" style="167" customWidth="1"/>
    <col min="4480" max="4487" width="9.140625" style="167" customWidth="1"/>
    <col min="4488" max="4488" width="40" style="167" customWidth="1"/>
    <col min="4489" max="4489" width="12.140625" style="167" customWidth="1"/>
    <col min="4490" max="4490" width="11.28515625" style="167" customWidth="1"/>
    <col min="4491" max="4491" width="12" style="167" customWidth="1"/>
    <col min="4492" max="4492" width="7.7109375" style="167" customWidth="1"/>
    <col min="4493" max="4493" width="7.140625" style="167" customWidth="1"/>
    <col min="4494" max="4496" width="9.140625" style="167" customWidth="1"/>
    <col min="4497" max="4497" width="12.42578125" style="167" customWidth="1"/>
    <col min="4498" max="4498" width="11" style="167" customWidth="1"/>
    <col min="4499" max="4499" width="13.28515625" style="167" customWidth="1"/>
    <col min="4500" max="4500" width="8.42578125" style="167" customWidth="1"/>
    <col min="4501" max="4501" width="7.140625" style="167" customWidth="1"/>
    <col min="4502" max="4502" width="13" style="167" customWidth="1"/>
    <col min="4503" max="4503" width="11" style="167" customWidth="1"/>
    <col min="4504" max="4504" width="12.85546875" style="167" customWidth="1"/>
    <col min="4505" max="4505" width="7.42578125" style="167" customWidth="1"/>
    <col min="4506" max="4506" width="7.7109375" style="167" customWidth="1"/>
    <col min="4507" max="4507" width="13.140625" style="167" customWidth="1"/>
    <col min="4508" max="4508" width="11.140625" style="167" customWidth="1"/>
    <col min="4509" max="4509" width="11.85546875" style="167" customWidth="1"/>
    <col min="4510" max="4510" width="10.140625" style="167" customWidth="1"/>
    <col min="4511" max="4511" width="9.7109375" style="167" customWidth="1"/>
    <col min="4512" max="4517" width="9.140625" style="167" customWidth="1"/>
    <col min="4518" max="4518" width="27.28515625" style="167" customWidth="1"/>
    <col min="4519" max="4519" width="27.42578125" style="167" customWidth="1"/>
    <col min="4520" max="4608" width="11.42578125" style="167"/>
    <col min="4609" max="4610" width="7.85546875" style="167" customWidth="1"/>
    <col min="4611" max="4611" width="11.28515625" style="167" customWidth="1"/>
    <col min="4612" max="4612" width="33.7109375" style="167" customWidth="1"/>
    <col min="4613" max="4620" width="0" style="167" hidden="1" customWidth="1"/>
    <col min="4621" max="4621" width="14.42578125" style="167" customWidth="1"/>
    <col min="4622" max="4622" width="27.28515625" style="167" customWidth="1"/>
    <col min="4623" max="4731" width="9.140625" style="167" customWidth="1"/>
    <col min="4732" max="4732" width="5.42578125" style="167" customWidth="1"/>
    <col min="4733" max="4733" width="6.28515625" style="167" customWidth="1"/>
    <col min="4734" max="4734" width="7" style="167" customWidth="1"/>
    <col min="4735" max="4735" width="53.28515625" style="167" customWidth="1"/>
    <col min="4736" max="4743" width="9.140625" style="167" customWidth="1"/>
    <col min="4744" max="4744" width="40" style="167" customWidth="1"/>
    <col min="4745" max="4745" width="12.140625" style="167" customWidth="1"/>
    <col min="4746" max="4746" width="11.28515625" style="167" customWidth="1"/>
    <col min="4747" max="4747" width="12" style="167" customWidth="1"/>
    <col min="4748" max="4748" width="7.7109375" style="167" customWidth="1"/>
    <col min="4749" max="4749" width="7.140625" style="167" customWidth="1"/>
    <col min="4750" max="4752" width="9.140625" style="167" customWidth="1"/>
    <col min="4753" max="4753" width="12.42578125" style="167" customWidth="1"/>
    <col min="4754" max="4754" width="11" style="167" customWidth="1"/>
    <col min="4755" max="4755" width="13.28515625" style="167" customWidth="1"/>
    <col min="4756" max="4756" width="8.42578125" style="167" customWidth="1"/>
    <col min="4757" max="4757" width="7.140625" style="167" customWidth="1"/>
    <col min="4758" max="4758" width="13" style="167" customWidth="1"/>
    <col min="4759" max="4759" width="11" style="167" customWidth="1"/>
    <col min="4760" max="4760" width="12.85546875" style="167" customWidth="1"/>
    <col min="4761" max="4761" width="7.42578125" style="167" customWidth="1"/>
    <col min="4762" max="4762" width="7.7109375" style="167" customWidth="1"/>
    <col min="4763" max="4763" width="13.140625" style="167" customWidth="1"/>
    <col min="4764" max="4764" width="11.140625" style="167" customWidth="1"/>
    <col min="4765" max="4765" width="11.85546875" style="167" customWidth="1"/>
    <col min="4766" max="4766" width="10.140625" style="167" customWidth="1"/>
    <col min="4767" max="4767" width="9.7109375" style="167" customWidth="1"/>
    <col min="4768" max="4773" width="9.140625" style="167" customWidth="1"/>
    <col min="4774" max="4774" width="27.28515625" style="167" customWidth="1"/>
    <col min="4775" max="4775" width="27.42578125" style="167" customWidth="1"/>
    <col min="4776" max="4864" width="11.42578125" style="167"/>
    <col min="4865" max="4866" width="7.85546875" style="167" customWidth="1"/>
    <col min="4867" max="4867" width="11.28515625" style="167" customWidth="1"/>
    <col min="4868" max="4868" width="33.7109375" style="167" customWidth="1"/>
    <col min="4869" max="4876" width="0" style="167" hidden="1" customWidth="1"/>
    <col min="4877" max="4877" width="14.42578125" style="167" customWidth="1"/>
    <col min="4878" max="4878" width="27.28515625" style="167" customWidth="1"/>
    <col min="4879" max="4987" width="9.140625" style="167" customWidth="1"/>
    <col min="4988" max="4988" width="5.42578125" style="167" customWidth="1"/>
    <col min="4989" max="4989" width="6.28515625" style="167" customWidth="1"/>
    <col min="4990" max="4990" width="7" style="167" customWidth="1"/>
    <col min="4991" max="4991" width="53.28515625" style="167" customWidth="1"/>
    <col min="4992" max="4999" width="9.140625" style="167" customWidth="1"/>
    <col min="5000" max="5000" width="40" style="167" customWidth="1"/>
    <col min="5001" max="5001" width="12.140625" style="167" customWidth="1"/>
    <col min="5002" max="5002" width="11.28515625" style="167" customWidth="1"/>
    <col min="5003" max="5003" width="12" style="167" customWidth="1"/>
    <col min="5004" max="5004" width="7.7109375" style="167" customWidth="1"/>
    <col min="5005" max="5005" width="7.140625" style="167" customWidth="1"/>
    <col min="5006" max="5008" width="9.140625" style="167" customWidth="1"/>
    <col min="5009" max="5009" width="12.42578125" style="167" customWidth="1"/>
    <col min="5010" max="5010" width="11" style="167" customWidth="1"/>
    <col min="5011" max="5011" width="13.28515625" style="167" customWidth="1"/>
    <col min="5012" max="5012" width="8.42578125" style="167" customWidth="1"/>
    <col min="5013" max="5013" width="7.140625" style="167" customWidth="1"/>
    <col min="5014" max="5014" width="13" style="167" customWidth="1"/>
    <col min="5015" max="5015" width="11" style="167" customWidth="1"/>
    <col min="5016" max="5016" width="12.85546875" style="167" customWidth="1"/>
    <col min="5017" max="5017" width="7.42578125" style="167" customWidth="1"/>
    <col min="5018" max="5018" width="7.7109375" style="167" customWidth="1"/>
    <col min="5019" max="5019" width="13.140625" style="167" customWidth="1"/>
    <col min="5020" max="5020" width="11.140625" style="167" customWidth="1"/>
    <col min="5021" max="5021" width="11.85546875" style="167" customWidth="1"/>
    <col min="5022" max="5022" width="10.140625" style="167" customWidth="1"/>
    <col min="5023" max="5023" width="9.7109375" style="167" customWidth="1"/>
    <col min="5024" max="5029" width="9.140625" style="167" customWidth="1"/>
    <col min="5030" max="5030" width="27.28515625" style="167" customWidth="1"/>
    <col min="5031" max="5031" width="27.42578125" style="167" customWidth="1"/>
    <col min="5032" max="5120" width="11.42578125" style="167"/>
    <col min="5121" max="5122" width="7.85546875" style="167" customWidth="1"/>
    <col min="5123" max="5123" width="11.28515625" style="167" customWidth="1"/>
    <col min="5124" max="5124" width="33.7109375" style="167" customWidth="1"/>
    <col min="5125" max="5132" width="0" style="167" hidden="1" customWidth="1"/>
    <col min="5133" max="5133" width="14.42578125" style="167" customWidth="1"/>
    <col min="5134" max="5134" width="27.28515625" style="167" customWidth="1"/>
    <col min="5135" max="5243" width="9.140625" style="167" customWidth="1"/>
    <col min="5244" max="5244" width="5.42578125" style="167" customWidth="1"/>
    <col min="5245" max="5245" width="6.28515625" style="167" customWidth="1"/>
    <col min="5246" max="5246" width="7" style="167" customWidth="1"/>
    <col min="5247" max="5247" width="53.28515625" style="167" customWidth="1"/>
    <col min="5248" max="5255" width="9.140625" style="167" customWidth="1"/>
    <col min="5256" max="5256" width="40" style="167" customWidth="1"/>
    <col min="5257" max="5257" width="12.140625" style="167" customWidth="1"/>
    <col min="5258" max="5258" width="11.28515625" style="167" customWidth="1"/>
    <col min="5259" max="5259" width="12" style="167" customWidth="1"/>
    <col min="5260" max="5260" width="7.7109375" style="167" customWidth="1"/>
    <col min="5261" max="5261" width="7.140625" style="167" customWidth="1"/>
    <col min="5262" max="5264" width="9.140625" style="167" customWidth="1"/>
    <col min="5265" max="5265" width="12.42578125" style="167" customWidth="1"/>
    <col min="5266" max="5266" width="11" style="167" customWidth="1"/>
    <col min="5267" max="5267" width="13.28515625" style="167" customWidth="1"/>
    <col min="5268" max="5268" width="8.42578125" style="167" customWidth="1"/>
    <col min="5269" max="5269" width="7.140625" style="167" customWidth="1"/>
    <col min="5270" max="5270" width="13" style="167" customWidth="1"/>
    <col min="5271" max="5271" width="11" style="167" customWidth="1"/>
    <col min="5272" max="5272" width="12.85546875" style="167" customWidth="1"/>
    <col min="5273" max="5273" width="7.42578125" style="167" customWidth="1"/>
    <col min="5274" max="5274" width="7.7109375" style="167" customWidth="1"/>
    <col min="5275" max="5275" width="13.140625" style="167" customWidth="1"/>
    <col min="5276" max="5276" width="11.140625" style="167" customWidth="1"/>
    <col min="5277" max="5277" width="11.85546875" style="167" customWidth="1"/>
    <col min="5278" max="5278" width="10.140625" style="167" customWidth="1"/>
    <col min="5279" max="5279" width="9.7109375" style="167" customWidth="1"/>
    <col min="5280" max="5285" width="9.140625" style="167" customWidth="1"/>
    <col min="5286" max="5286" width="27.28515625" style="167" customWidth="1"/>
    <col min="5287" max="5287" width="27.42578125" style="167" customWidth="1"/>
    <col min="5288" max="5376" width="11.42578125" style="167"/>
    <col min="5377" max="5378" width="7.85546875" style="167" customWidth="1"/>
    <col min="5379" max="5379" width="11.28515625" style="167" customWidth="1"/>
    <col min="5380" max="5380" width="33.7109375" style="167" customWidth="1"/>
    <col min="5381" max="5388" width="0" style="167" hidden="1" customWidth="1"/>
    <col min="5389" max="5389" width="14.42578125" style="167" customWidth="1"/>
    <col min="5390" max="5390" width="27.28515625" style="167" customWidth="1"/>
    <col min="5391" max="5499" width="9.140625" style="167" customWidth="1"/>
    <col min="5500" max="5500" width="5.42578125" style="167" customWidth="1"/>
    <col min="5501" max="5501" width="6.28515625" style="167" customWidth="1"/>
    <col min="5502" max="5502" width="7" style="167" customWidth="1"/>
    <col min="5503" max="5503" width="53.28515625" style="167" customWidth="1"/>
    <col min="5504" max="5511" width="9.140625" style="167" customWidth="1"/>
    <col min="5512" max="5512" width="40" style="167" customWidth="1"/>
    <col min="5513" max="5513" width="12.140625" style="167" customWidth="1"/>
    <col min="5514" max="5514" width="11.28515625" style="167" customWidth="1"/>
    <col min="5515" max="5515" width="12" style="167" customWidth="1"/>
    <col min="5516" max="5516" width="7.7109375" style="167" customWidth="1"/>
    <col min="5517" max="5517" width="7.140625" style="167" customWidth="1"/>
    <col min="5518" max="5520" width="9.140625" style="167" customWidth="1"/>
    <col min="5521" max="5521" width="12.42578125" style="167" customWidth="1"/>
    <col min="5522" max="5522" width="11" style="167" customWidth="1"/>
    <col min="5523" max="5523" width="13.28515625" style="167" customWidth="1"/>
    <col min="5524" max="5524" width="8.42578125" style="167" customWidth="1"/>
    <col min="5525" max="5525" width="7.140625" style="167" customWidth="1"/>
    <col min="5526" max="5526" width="13" style="167" customWidth="1"/>
    <col min="5527" max="5527" width="11" style="167" customWidth="1"/>
    <col min="5528" max="5528" width="12.85546875" style="167" customWidth="1"/>
    <col min="5529" max="5529" width="7.42578125" style="167" customWidth="1"/>
    <col min="5530" max="5530" width="7.7109375" style="167" customWidth="1"/>
    <col min="5531" max="5531" width="13.140625" style="167" customWidth="1"/>
    <col min="5532" max="5532" width="11.140625" style="167" customWidth="1"/>
    <col min="5533" max="5533" width="11.85546875" style="167" customWidth="1"/>
    <col min="5534" max="5534" width="10.140625" style="167" customWidth="1"/>
    <col min="5535" max="5535" width="9.7109375" style="167" customWidth="1"/>
    <col min="5536" max="5541" width="9.140625" style="167" customWidth="1"/>
    <col min="5542" max="5542" width="27.28515625" style="167" customWidth="1"/>
    <col min="5543" max="5543" width="27.42578125" style="167" customWidth="1"/>
    <col min="5544" max="5632" width="11.42578125" style="167"/>
    <col min="5633" max="5634" width="7.85546875" style="167" customWidth="1"/>
    <col min="5635" max="5635" width="11.28515625" style="167" customWidth="1"/>
    <col min="5636" max="5636" width="33.7109375" style="167" customWidth="1"/>
    <col min="5637" max="5644" width="0" style="167" hidden="1" customWidth="1"/>
    <col min="5645" max="5645" width="14.42578125" style="167" customWidth="1"/>
    <col min="5646" max="5646" width="27.28515625" style="167" customWidth="1"/>
    <col min="5647" max="5755" width="9.140625" style="167" customWidth="1"/>
    <col min="5756" max="5756" width="5.42578125" style="167" customWidth="1"/>
    <col min="5757" max="5757" width="6.28515625" style="167" customWidth="1"/>
    <col min="5758" max="5758" width="7" style="167" customWidth="1"/>
    <col min="5759" max="5759" width="53.28515625" style="167" customWidth="1"/>
    <col min="5760" max="5767" width="9.140625" style="167" customWidth="1"/>
    <col min="5768" max="5768" width="40" style="167" customWidth="1"/>
    <col min="5769" max="5769" width="12.140625" style="167" customWidth="1"/>
    <col min="5770" max="5770" width="11.28515625" style="167" customWidth="1"/>
    <col min="5771" max="5771" width="12" style="167" customWidth="1"/>
    <col min="5772" max="5772" width="7.7109375" style="167" customWidth="1"/>
    <col min="5773" max="5773" width="7.140625" style="167" customWidth="1"/>
    <col min="5774" max="5776" width="9.140625" style="167" customWidth="1"/>
    <col min="5777" max="5777" width="12.42578125" style="167" customWidth="1"/>
    <col min="5778" max="5778" width="11" style="167" customWidth="1"/>
    <col min="5779" max="5779" width="13.28515625" style="167" customWidth="1"/>
    <col min="5780" max="5780" width="8.42578125" style="167" customWidth="1"/>
    <col min="5781" max="5781" width="7.140625" style="167" customWidth="1"/>
    <col min="5782" max="5782" width="13" style="167" customWidth="1"/>
    <col min="5783" max="5783" width="11" style="167" customWidth="1"/>
    <col min="5784" max="5784" width="12.85546875" style="167" customWidth="1"/>
    <col min="5785" max="5785" width="7.42578125" style="167" customWidth="1"/>
    <col min="5786" max="5786" width="7.7109375" style="167" customWidth="1"/>
    <col min="5787" max="5787" width="13.140625" style="167" customWidth="1"/>
    <col min="5788" max="5788" width="11.140625" style="167" customWidth="1"/>
    <col min="5789" max="5789" width="11.85546875" style="167" customWidth="1"/>
    <col min="5790" max="5790" width="10.140625" style="167" customWidth="1"/>
    <col min="5791" max="5791" width="9.7109375" style="167" customWidth="1"/>
    <col min="5792" max="5797" width="9.140625" style="167" customWidth="1"/>
    <col min="5798" max="5798" width="27.28515625" style="167" customWidth="1"/>
    <col min="5799" max="5799" width="27.42578125" style="167" customWidth="1"/>
    <col min="5800" max="5888" width="11.42578125" style="167"/>
    <col min="5889" max="5890" width="7.85546875" style="167" customWidth="1"/>
    <col min="5891" max="5891" width="11.28515625" style="167" customWidth="1"/>
    <col min="5892" max="5892" width="33.7109375" style="167" customWidth="1"/>
    <col min="5893" max="5900" width="0" style="167" hidden="1" customWidth="1"/>
    <col min="5901" max="5901" width="14.42578125" style="167" customWidth="1"/>
    <col min="5902" max="5902" width="27.28515625" style="167" customWidth="1"/>
    <col min="5903" max="6011" width="9.140625" style="167" customWidth="1"/>
    <col min="6012" max="6012" width="5.42578125" style="167" customWidth="1"/>
    <col min="6013" max="6013" width="6.28515625" style="167" customWidth="1"/>
    <col min="6014" max="6014" width="7" style="167" customWidth="1"/>
    <col min="6015" max="6015" width="53.28515625" style="167" customWidth="1"/>
    <col min="6016" max="6023" width="9.140625" style="167" customWidth="1"/>
    <col min="6024" max="6024" width="40" style="167" customWidth="1"/>
    <col min="6025" max="6025" width="12.140625" style="167" customWidth="1"/>
    <col min="6026" max="6026" width="11.28515625" style="167" customWidth="1"/>
    <col min="6027" max="6027" width="12" style="167" customWidth="1"/>
    <col min="6028" max="6028" width="7.7109375" style="167" customWidth="1"/>
    <col min="6029" max="6029" width="7.140625" style="167" customWidth="1"/>
    <col min="6030" max="6032" width="9.140625" style="167" customWidth="1"/>
    <col min="6033" max="6033" width="12.42578125" style="167" customWidth="1"/>
    <col min="6034" max="6034" width="11" style="167" customWidth="1"/>
    <col min="6035" max="6035" width="13.28515625" style="167" customWidth="1"/>
    <col min="6036" max="6036" width="8.42578125" style="167" customWidth="1"/>
    <col min="6037" max="6037" width="7.140625" style="167" customWidth="1"/>
    <col min="6038" max="6038" width="13" style="167" customWidth="1"/>
    <col min="6039" max="6039" width="11" style="167" customWidth="1"/>
    <col min="6040" max="6040" width="12.85546875" style="167" customWidth="1"/>
    <col min="6041" max="6041" width="7.42578125" style="167" customWidth="1"/>
    <col min="6042" max="6042" width="7.7109375" style="167" customWidth="1"/>
    <col min="6043" max="6043" width="13.140625" style="167" customWidth="1"/>
    <col min="6044" max="6044" width="11.140625" style="167" customWidth="1"/>
    <col min="6045" max="6045" width="11.85546875" style="167" customWidth="1"/>
    <col min="6046" max="6046" width="10.140625" style="167" customWidth="1"/>
    <col min="6047" max="6047" width="9.7109375" style="167" customWidth="1"/>
    <col min="6048" max="6053" width="9.140625" style="167" customWidth="1"/>
    <col min="6054" max="6054" width="27.28515625" style="167" customWidth="1"/>
    <col min="6055" max="6055" width="27.42578125" style="167" customWidth="1"/>
    <col min="6056" max="6144" width="11.42578125" style="167"/>
    <col min="6145" max="6146" width="7.85546875" style="167" customWidth="1"/>
    <col min="6147" max="6147" width="11.28515625" style="167" customWidth="1"/>
    <col min="6148" max="6148" width="33.7109375" style="167" customWidth="1"/>
    <col min="6149" max="6156" width="0" style="167" hidden="1" customWidth="1"/>
    <col min="6157" max="6157" width="14.42578125" style="167" customWidth="1"/>
    <col min="6158" max="6158" width="27.28515625" style="167" customWidth="1"/>
    <col min="6159" max="6267" width="9.140625" style="167" customWidth="1"/>
    <col min="6268" max="6268" width="5.42578125" style="167" customWidth="1"/>
    <col min="6269" max="6269" width="6.28515625" style="167" customWidth="1"/>
    <col min="6270" max="6270" width="7" style="167" customWidth="1"/>
    <col min="6271" max="6271" width="53.28515625" style="167" customWidth="1"/>
    <col min="6272" max="6279" width="9.140625" style="167" customWidth="1"/>
    <col min="6280" max="6280" width="40" style="167" customWidth="1"/>
    <col min="6281" max="6281" width="12.140625" style="167" customWidth="1"/>
    <col min="6282" max="6282" width="11.28515625" style="167" customWidth="1"/>
    <col min="6283" max="6283" width="12" style="167" customWidth="1"/>
    <col min="6284" max="6284" width="7.7109375" style="167" customWidth="1"/>
    <col min="6285" max="6285" width="7.140625" style="167" customWidth="1"/>
    <col min="6286" max="6288" width="9.140625" style="167" customWidth="1"/>
    <col min="6289" max="6289" width="12.42578125" style="167" customWidth="1"/>
    <col min="6290" max="6290" width="11" style="167" customWidth="1"/>
    <col min="6291" max="6291" width="13.28515625" style="167" customWidth="1"/>
    <col min="6292" max="6292" width="8.42578125" style="167" customWidth="1"/>
    <col min="6293" max="6293" width="7.140625" style="167" customWidth="1"/>
    <col min="6294" max="6294" width="13" style="167" customWidth="1"/>
    <col min="6295" max="6295" width="11" style="167" customWidth="1"/>
    <col min="6296" max="6296" width="12.85546875" style="167" customWidth="1"/>
    <col min="6297" max="6297" width="7.42578125" style="167" customWidth="1"/>
    <col min="6298" max="6298" width="7.7109375" style="167" customWidth="1"/>
    <col min="6299" max="6299" width="13.140625" style="167" customWidth="1"/>
    <col min="6300" max="6300" width="11.140625" style="167" customWidth="1"/>
    <col min="6301" max="6301" width="11.85546875" style="167" customWidth="1"/>
    <col min="6302" max="6302" width="10.140625" style="167" customWidth="1"/>
    <col min="6303" max="6303" width="9.7109375" style="167" customWidth="1"/>
    <col min="6304" max="6309" width="9.140625" style="167" customWidth="1"/>
    <col min="6310" max="6310" width="27.28515625" style="167" customWidth="1"/>
    <col min="6311" max="6311" width="27.42578125" style="167" customWidth="1"/>
    <col min="6312" max="6400" width="11.42578125" style="167"/>
    <col min="6401" max="6402" width="7.85546875" style="167" customWidth="1"/>
    <col min="6403" max="6403" width="11.28515625" style="167" customWidth="1"/>
    <col min="6404" max="6404" width="33.7109375" style="167" customWidth="1"/>
    <col min="6405" max="6412" width="0" style="167" hidden="1" customWidth="1"/>
    <col min="6413" max="6413" width="14.42578125" style="167" customWidth="1"/>
    <col min="6414" max="6414" width="27.28515625" style="167" customWidth="1"/>
    <col min="6415" max="6523" width="9.140625" style="167" customWidth="1"/>
    <col min="6524" max="6524" width="5.42578125" style="167" customWidth="1"/>
    <col min="6525" max="6525" width="6.28515625" style="167" customWidth="1"/>
    <col min="6526" max="6526" width="7" style="167" customWidth="1"/>
    <col min="6527" max="6527" width="53.28515625" style="167" customWidth="1"/>
    <col min="6528" max="6535" width="9.140625" style="167" customWidth="1"/>
    <col min="6536" max="6536" width="40" style="167" customWidth="1"/>
    <col min="6537" max="6537" width="12.140625" style="167" customWidth="1"/>
    <col min="6538" max="6538" width="11.28515625" style="167" customWidth="1"/>
    <col min="6539" max="6539" width="12" style="167" customWidth="1"/>
    <col min="6540" max="6540" width="7.7109375" style="167" customWidth="1"/>
    <col min="6541" max="6541" width="7.140625" style="167" customWidth="1"/>
    <col min="6542" max="6544" width="9.140625" style="167" customWidth="1"/>
    <col min="6545" max="6545" width="12.42578125" style="167" customWidth="1"/>
    <col min="6546" max="6546" width="11" style="167" customWidth="1"/>
    <col min="6547" max="6547" width="13.28515625" style="167" customWidth="1"/>
    <col min="6548" max="6548" width="8.42578125" style="167" customWidth="1"/>
    <col min="6549" max="6549" width="7.140625" style="167" customWidth="1"/>
    <col min="6550" max="6550" width="13" style="167" customWidth="1"/>
    <col min="6551" max="6551" width="11" style="167" customWidth="1"/>
    <col min="6552" max="6552" width="12.85546875" style="167" customWidth="1"/>
    <col min="6553" max="6553" width="7.42578125" style="167" customWidth="1"/>
    <col min="6554" max="6554" width="7.7109375" style="167" customWidth="1"/>
    <col min="6555" max="6555" width="13.140625" style="167" customWidth="1"/>
    <col min="6556" max="6556" width="11.140625" style="167" customWidth="1"/>
    <col min="6557" max="6557" width="11.85546875" style="167" customWidth="1"/>
    <col min="6558" max="6558" width="10.140625" style="167" customWidth="1"/>
    <col min="6559" max="6559" width="9.7109375" style="167" customWidth="1"/>
    <col min="6560" max="6565" width="9.140625" style="167" customWidth="1"/>
    <col min="6566" max="6566" width="27.28515625" style="167" customWidth="1"/>
    <col min="6567" max="6567" width="27.42578125" style="167" customWidth="1"/>
    <col min="6568" max="6656" width="11.42578125" style="167"/>
    <col min="6657" max="6658" width="7.85546875" style="167" customWidth="1"/>
    <col min="6659" max="6659" width="11.28515625" style="167" customWidth="1"/>
    <col min="6660" max="6660" width="33.7109375" style="167" customWidth="1"/>
    <col min="6661" max="6668" width="0" style="167" hidden="1" customWidth="1"/>
    <col min="6669" max="6669" width="14.42578125" style="167" customWidth="1"/>
    <col min="6670" max="6670" width="27.28515625" style="167" customWidth="1"/>
    <col min="6671" max="6779" width="9.140625" style="167" customWidth="1"/>
    <col min="6780" max="6780" width="5.42578125" style="167" customWidth="1"/>
    <col min="6781" max="6781" width="6.28515625" style="167" customWidth="1"/>
    <col min="6782" max="6782" width="7" style="167" customWidth="1"/>
    <col min="6783" max="6783" width="53.28515625" style="167" customWidth="1"/>
    <col min="6784" max="6791" width="9.140625" style="167" customWidth="1"/>
    <col min="6792" max="6792" width="40" style="167" customWidth="1"/>
    <col min="6793" max="6793" width="12.140625" style="167" customWidth="1"/>
    <col min="6794" max="6794" width="11.28515625" style="167" customWidth="1"/>
    <col min="6795" max="6795" width="12" style="167" customWidth="1"/>
    <col min="6796" max="6796" width="7.7109375" style="167" customWidth="1"/>
    <col min="6797" max="6797" width="7.140625" style="167" customWidth="1"/>
    <col min="6798" max="6800" width="9.140625" style="167" customWidth="1"/>
    <col min="6801" max="6801" width="12.42578125" style="167" customWidth="1"/>
    <col min="6802" max="6802" width="11" style="167" customWidth="1"/>
    <col min="6803" max="6803" width="13.28515625" style="167" customWidth="1"/>
    <col min="6804" max="6804" width="8.42578125" style="167" customWidth="1"/>
    <col min="6805" max="6805" width="7.140625" style="167" customWidth="1"/>
    <col min="6806" max="6806" width="13" style="167" customWidth="1"/>
    <col min="6807" max="6807" width="11" style="167" customWidth="1"/>
    <col min="6808" max="6808" width="12.85546875" style="167" customWidth="1"/>
    <col min="6809" max="6809" width="7.42578125" style="167" customWidth="1"/>
    <col min="6810" max="6810" width="7.7109375" style="167" customWidth="1"/>
    <col min="6811" max="6811" width="13.140625" style="167" customWidth="1"/>
    <col min="6812" max="6812" width="11.140625" style="167" customWidth="1"/>
    <col min="6813" max="6813" width="11.85546875" style="167" customWidth="1"/>
    <col min="6814" max="6814" width="10.140625" style="167" customWidth="1"/>
    <col min="6815" max="6815" width="9.7109375" style="167" customWidth="1"/>
    <col min="6816" max="6821" width="9.140625" style="167" customWidth="1"/>
    <col min="6822" max="6822" width="27.28515625" style="167" customWidth="1"/>
    <col min="6823" max="6823" width="27.42578125" style="167" customWidth="1"/>
    <col min="6824" max="6912" width="11.42578125" style="167"/>
    <col min="6913" max="6914" width="7.85546875" style="167" customWidth="1"/>
    <col min="6915" max="6915" width="11.28515625" style="167" customWidth="1"/>
    <col min="6916" max="6916" width="33.7109375" style="167" customWidth="1"/>
    <col min="6917" max="6924" width="0" style="167" hidden="1" customWidth="1"/>
    <col min="6925" max="6925" width="14.42578125" style="167" customWidth="1"/>
    <col min="6926" max="6926" width="27.28515625" style="167" customWidth="1"/>
    <col min="6927" max="7035" width="9.140625" style="167" customWidth="1"/>
    <col min="7036" max="7036" width="5.42578125" style="167" customWidth="1"/>
    <col min="7037" max="7037" width="6.28515625" style="167" customWidth="1"/>
    <col min="7038" max="7038" width="7" style="167" customWidth="1"/>
    <col min="7039" max="7039" width="53.28515625" style="167" customWidth="1"/>
    <col min="7040" max="7047" width="9.140625" style="167" customWidth="1"/>
    <col min="7048" max="7048" width="40" style="167" customWidth="1"/>
    <col min="7049" max="7049" width="12.140625" style="167" customWidth="1"/>
    <col min="7050" max="7050" width="11.28515625" style="167" customWidth="1"/>
    <col min="7051" max="7051" width="12" style="167" customWidth="1"/>
    <col min="7052" max="7052" width="7.7109375" style="167" customWidth="1"/>
    <col min="7053" max="7053" width="7.140625" style="167" customWidth="1"/>
    <col min="7054" max="7056" width="9.140625" style="167" customWidth="1"/>
    <col min="7057" max="7057" width="12.42578125" style="167" customWidth="1"/>
    <col min="7058" max="7058" width="11" style="167" customWidth="1"/>
    <col min="7059" max="7059" width="13.28515625" style="167" customWidth="1"/>
    <col min="7060" max="7060" width="8.42578125" style="167" customWidth="1"/>
    <col min="7061" max="7061" width="7.140625" style="167" customWidth="1"/>
    <col min="7062" max="7062" width="13" style="167" customWidth="1"/>
    <col min="7063" max="7063" width="11" style="167" customWidth="1"/>
    <col min="7064" max="7064" width="12.85546875" style="167" customWidth="1"/>
    <col min="7065" max="7065" width="7.42578125" style="167" customWidth="1"/>
    <col min="7066" max="7066" width="7.7109375" style="167" customWidth="1"/>
    <col min="7067" max="7067" width="13.140625" style="167" customWidth="1"/>
    <col min="7068" max="7068" width="11.140625" style="167" customWidth="1"/>
    <col min="7069" max="7069" width="11.85546875" style="167" customWidth="1"/>
    <col min="7070" max="7070" width="10.140625" style="167" customWidth="1"/>
    <col min="7071" max="7071" width="9.7109375" style="167" customWidth="1"/>
    <col min="7072" max="7077" width="9.140625" style="167" customWidth="1"/>
    <col min="7078" max="7078" width="27.28515625" style="167" customWidth="1"/>
    <col min="7079" max="7079" width="27.42578125" style="167" customWidth="1"/>
    <col min="7080" max="7168" width="11.42578125" style="167"/>
    <col min="7169" max="7170" width="7.85546875" style="167" customWidth="1"/>
    <col min="7171" max="7171" width="11.28515625" style="167" customWidth="1"/>
    <col min="7172" max="7172" width="33.7109375" style="167" customWidth="1"/>
    <col min="7173" max="7180" width="0" style="167" hidden="1" customWidth="1"/>
    <col min="7181" max="7181" width="14.42578125" style="167" customWidth="1"/>
    <col min="7182" max="7182" width="27.28515625" style="167" customWidth="1"/>
    <col min="7183" max="7291" width="9.140625" style="167" customWidth="1"/>
    <col min="7292" max="7292" width="5.42578125" style="167" customWidth="1"/>
    <col min="7293" max="7293" width="6.28515625" style="167" customWidth="1"/>
    <col min="7294" max="7294" width="7" style="167" customWidth="1"/>
    <col min="7295" max="7295" width="53.28515625" style="167" customWidth="1"/>
    <col min="7296" max="7303" width="9.140625" style="167" customWidth="1"/>
    <col min="7304" max="7304" width="40" style="167" customWidth="1"/>
    <col min="7305" max="7305" width="12.140625" style="167" customWidth="1"/>
    <col min="7306" max="7306" width="11.28515625" style="167" customWidth="1"/>
    <col min="7307" max="7307" width="12" style="167" customWidth="1"/>
    <col min="7308" max="7308" width="7.7109375" style="167" customWidth="1"/>
    <col min="7309" max="7309" width="7.140625" style="167" customWidth="1"/>
    <col min="7310" max="7312" width="9.140625" style="167" customWidth="1"/>
    <col min="7313" max="7313" width="12.42578125" style="167" customWidth="1"/>
    <col min="7314" max="7314" width="11" style="167" customWidth="1"/>
    <col min="7315" max="7315" width="13.28515625" style="167" customWidth="1"/>
    <col min="7316" max="7316" width="8.42578125" style="167" customWidth="1"/>
    <col min="7317" max="7317" width="7.140625" style="167" customWidth="1"/>
    <col min="7318" max="7318" width="13" style="167" customWidth="1"/>
    <col min="7319" max="7319" width="11" style="167" customWidth="1"/>
    <col min="7320" max="7320" width="12.85546875" style="167" customWidth="1"/>
    <col min="7321" max="7321" width="7.42578125" style="167" customWidth="1"/>
    <col min="7322" max="7322" width="7.7109375" style="167" customWidth="1"/>
    <col min="7323" max="7323" width="13.140625" style="167" customWidth="1"/>
    <col min="7324" max="7324" width="11.140625" style="167" customWidth="1"/>
    <col min="7325" max="7325" width="11.85546875" style="167" customWidth="1"/>
    <col min="7326" max="7326" width="10.140625" style="167" customWidth="1"/>
    <col min="7327" max="7327" width="9.7109375" style="167" customWidth="1"/>
    <col min="7328" max="7333" width="9.140625" style="167" customWidth="1"/>
    <col min="7334" max="7334" width="27.28515625" style="167" customWidth="1"/>
    <col min="7335" max="7335" width="27.42578125" style="167" customWidth="1"/>
    <col min="7336" max="7424" width="11.42578125" style="167"/>
    <col min="7425" max="7426" width="7.85546875" style="167" customWidth="1"/>
    <col min="7427" max="7427" width="11.28515625" style="167" customWidth="1"/>
    <col min="7428" max="7428" width="33.7109375" style="167" customWidth="1"/>
    <col min="7429" max="7436" width="0" style="167" hidden="1" customWidth="1"/>
    <col min="7437" max="7437" width="14.42578125" style="167" customWidth="1"/>
    <col min="7438" max="7438" width="27.28515625" style="167" customWidth="1"/>
    <col min="7439" max="7547" width="9.140625" style="167" customWidth="1"/>
    <col min="7548" max="7548" width="5.42578125" style="167" customWidth="1"/>
    <col min="7549" max="7549" width="6.28515625" style="167" customWidth="1"/>
    <col min="7550" max="7550" width="7" style="167" customWidth="1"/>
    <col min="7551" max="7551" width="53.28515625" style="167" customWidth="1"/>
    <col min="7552" max="7559" width="9.140625" style="167" customWidth="1"/>
    <col min="7560" max="7560" width="40" style="167" customWidth="1"/>
    <col min="7561" max="7561" width="12.140625" style="167" customWidth="1"/>
    <col min="7562" max="7562" width="11.28515625" style="167" customWidth="1"/>
    <col min="7563" max="7563" width="12" style="167" customWidth="1"/>
    <col min="7564" max="7564" width="7.7109375" style="167" customWidth="1"/>
    <col min="7565" max="7565" width="7.140625" style="167" customWidth="1"/>
    <col min="7566" max="7568" width="9.140625" style="167" customWidth="1"/>
    <col min="7569" max="7569" width="12.42578125" style="167" customWidth="1"/>
    <col min="7570" max="7570" width="11" style="167" customWidth="1"/>
    <col min="7571" max="7571" width="13.28515625" style="167" customWidth="1"/>
    <col min="7572" max="7572" width="8.42578125" style="167" customWidth="1"/>
    <col min="7573" max="7573" width="7.140625" style="167" customWidth="1"/>
    <col min="7574" max="7574" width="13" style="167" customWidth="1"/>
    <col min="7575" max="7575" width="11" style="167" customWidth="1"/>
    <col min="7576" max="7576" width="12.85546875" style="167" customWidth="1"/>
    <col min="7577" max="7577" width="7.42578125" style="167" customWidth="1"/>
    <col min="7578" max="7578" width="7.7109375" style="167" customWidth="1"/>
    <col min="7579" max="7579" width="13.140625" style="167" customWidth="1"/>
    <col min="7580" max="7580" width="11.140625" style="167" customWidth="1"/>
    <col min="7581" max="7581" width="11.85546875" style="167" customWidth="1"/>
    <col min="7582" max="7582" width="10.140625" style="167" customWidth="1"/>
    <col min="7583" max="7583" width="9.7109375" style="167" customWidth="1"/>
    <col min="7584" max="7589" width="9.140625" style="167" customWidth="1"/>
    <col min="7590" max="7590" width="27.28515625" style="167" customWidth="1"/>
    <col min="7591" max="7591" width="27.42578125" style="167" customWidth="1"/>
    <col min="7592" max="7680" width="11.42578125" style="167"/>
    <col min="7681" max="7682" width="7.85546875" style="167" customWidth="1"/>
    <col min="7683" max="7683" width="11.28515625" style="167" customWidth="1"/>
    <col min="7684" max="7684" width="33.7109375" style="167" customWidth="1"/>
    <col min="7685" max="7692" width="0" style="167" hidden="1" customWidth="1"/>
    <col min="7693" max="7693" width="14.42578125" style="167" customWidth="1"/>
    <col min="7694" max="7694" width="27.28515625" style="167" customWidth="1"/>
    <col min="7695" max="7803" width="9.140625" style="167" customWidth="1"/>
    <col min="7804" max="7804" width="5.42578125" style="167" customWidth="1"/>
    <col min="7805" max="7805" width="6.28515625" style="167" customWidth="1"/>
    <col min="7806" max="7806" width="7" style="167" customWidth="1"/>
    <col min="7807" max="7807" width="53.28515625" style="167" customWidth="1"/>
    <col min="7808" max="7815" width="9.140625" style="167" customWidth="1"/>
    <col min="7816" max="7816" width="40" style="167" customWidth="1"/>
    <col min="7817" max="7817" width="12.140625" style="167" customWidth="1"/>
    <col min="7818" max="7818" width="11.28515625" style="167" customWidth="1"/>
    <col min="7819" max="7819" width="12" style="167" customWidth="1"/>
    <col min="7820" max="7820" width="7.7109375" style="167" customWidth="1"/>
    <col min="7821" max="7821" width="7.140625" style="167" customWidth="1"/>
    <col min="7822" max="7824" width="9.140625" style="167" customWidth="1"/>
    <col min="7825" max="7825" width="12.42578125" style="167" customWidth="1"/>
    <col min="7826" max="7826" width="11" style="167" customWidth="1"/>
    <col min="7827" max="7827" width="13.28515625" style="167" customWidth="1"/>
    <col min="7828" max="7828" width="8.42578125" style="167" customWidth="1"/>
    <col min="7829" max="7829" width="7.140625" style="167" customWidth="1"/>
    <col min="7830" max="7830" width="13" style="167" customWidth="1"/>
    <col min="7831" max="7831" width="11" style="167" customWidth="1"/>
    <col min="7832" max="7832" width="12.85546875" style="167" customWidth="1"/>
    <col min="7833" max="7833" width="7.42578125" style="167" customWidth="1"/>
    <col min="7834" max="7834" width="7.7109375" style="167" customWidth="1"/>
    <col min="7835" max="7835" width="13.140625" style="167" customWidth="1"/>
    <col min="7836" max="7836" width="11.140625" style="167" customWidth="1"/>
    <col min="7837" max="7837" width="11.85546875" style="167" customWidth="1"/>
    <col min="7838" max="7838" width="10.140625" style="167" customWidth="1"/>
    <col min="7839" max="7839" width="9.7109375" style="167" customWidth="1"/>
    <col min="7840" max="7845" width="9.140625" style="167" customWidth="1"/>
    <col min="7846" max="7846" width="27.28515625" style="167" customWidth="1"/>
    <col min="7847" max="7847" width="27.42578125" style="167" customWidth="1"/>
    <col min="7848" max="7936" width="11.42578125" style="167"/>
    <col min="7937" max="7938" width="7.85546875" style="167" customWidth="1"/>
    <col min="7939" max="7939" width="11.28515625" style="167" customWidth="1"/>
    <col min="7940" max="7940" width="33.7109375" style="167" customWidth="1"/>
    <col min="7941" max="7948" width="0" style="167" hidden="1" customWidth="1"/>
    <col min="7949" max="7949" width="14.42578125" style="167" customWidth="1"/>
    <col min="7950" max="7950" width="27.28515625" style="167" customWidth="1"/>
    <col min="7951" max="8059" width="9.140625" style="167" customWidth="1"/>
    <col min="8060" max="8060" width="5.42578125" style="167" customWidth="1"/>
    <col min="8061" max="8061" width="6.28515625" style="167" customWidth="1"/>
    <col min="8062" max="8062" width="7" style="167" customWidth="1"/>
    <col min="8063" max="8063" width="53.28515625" style="167" customWidth="1"/>
    <col min="8064" max="8071" width="9.140625" style="167" customWidth="1"/>
    <col min="8072" max="8072" width="40" style="167" customWidth="1"/>
    <col min="8073" max="8073" width="12.140625" style="167" customWidth="1"/>
    <col min="8074" max="8074" width="11.28515625" style="167" customWidth="1"/>
    <col min="8075" max="8075" width="12" style="167" customWidth="1"/>
    <col min="8076" max="8076" width="7.7109375" style="167" customWidth="1"/>
    <col min="8077" max="8077" width="7.140625" style="167" customWidth="1"/>
    <col min="8078" max="8080" width="9.140625" style="167" customWidth="1"/>
    <col min="8081" max="8081" width="12.42578125" style="167" customWidth="1"/>
    <col min="8082" max="8082" width="11" style="167" customWidth="1"/>
    <col min="8083" max="8083" width="13.28515625" style="167" customWidth="1"/>
    <col min="8084" max="8084" width="8.42578125" style="167" customWidth="1"/>
    <col min="8085" max="8085" width="7.140625" style="167" customWidth="1"/>
    <col min="8086" max="8086" width="13" style="167" customWidth="1"/>
    <col min="8087" max="8087" width="11" style="167" customWidth="1"/>
    <col min="8088" max="8088" width="12.85546875" style="167" customWidth="1"/>
    <col min="8089" max="8089" width="7.42578125" style="167" customWidth="1"/>
    <col min="8090" max="8090" width="7.7109375" style="167" customWidth="1"/>
    <col min="8091" max="8091" width="13.140625" style="167" customWidth="1"/>
    <col min="8092" max="8092" width="11.140625" style="167" customWidth="1"/>
    <col min="8093" max="8093" width="11.85546875" style="167" customWidth="1"/>
    <col min="8094" max="8094" width="10.140625" style="167" customWidth="1"/>
    <col min="8095" max="8095" width="9.7109375" style="167" customWidth="1"/>
    <col min="8096" max="8101" width="9.140625" style="167" customWidth="1"/>
    <col min="8102" max="8102" width="27.28515625" style="167" customWidth="1"/>
    <col min="8103" max="8103" width="27.42578125" style="167" customWidth="1"/>
    <col min="8104" max="8192" width="11.42578125" style="167"/>
    <col min="8193" max="8194" width="7.85546875" style="167" customWidth="1"/>
    <col min="8195" max="8195" width="11.28515625" style="167" customWidth="1"/>
    <col min="8196" max="8196" width="33.7109375" style="167" customWidth="1"/>
    <col min="8197" max="8204" width="0" style="167" hidden="1" customWidth="1"/>
    <col min="8205" max="8205" width="14.42578125" style="167" customWidth="1"/>
    <col min="8206" max="8206" width="27.28515625" style="167" customWidth="1"/>
    <col min="8207" max="8315" width="9.140625" style="167" customWidth="1"/>
    <col min="8316" max="8316" width="5.42578125" style="167" customWidth="1"/>
    <col min="8317" max="8317" width="6.28515625" style="167" customWidth="1"/>
    <col min="8318" max="8318" width="7" style="167" customWidth="1"/>
    <col min="8319" max="8319" width="53.28515625" style="167" customWidth="1"/>
    <col min="8320" max="8327" width="9.140625" style="167" customWidth="1"/>
    <col min="8328" max="8328" width="40" style="167" customWidth="1"/>
    <col min="8329" max="8329" width="12.140625" style="167" customWidth="1"/>
    <col min="8330" max="8330" width="11.28515625" style="167" customWidth="1"/>
    <col min="8331" max="8331" width="12" style="167" customWidth="1"/>
    <col min="8332" max="8332" width="7.7109375" style="167" customWidth="1"/>
    <col min="8333" max="8333" width="7.140625" style="167" customWidth="1"/>
    <col min="8334" max="8336" width="9.140625" style="167" customWidth="1"/>
    <col min="8337" max="8337" width="12.42578125" style="167" customWidth="1"/>
    <col min="8338" max="8338" width="11" style="167" customWidth="1"/>
    <col min="8339" max="8339" width="13.28515625" style="167" customWidth="1"/>
    <col min="8340" max="8340" width="8.42578125" style="167" customWidth="1"/>
    <col min="8341" max="8341" width="7.140625" style="167" customWidth="1"/>
    <col min="8342" max="8342" width="13" style="167" customWidth="1"/>
    <col min="8343" max="8343" width="11" style="167" customWidth="1"/>
    <col min="8344" max="8344" width="12.85546875" style="167" customWidth="1"/>
    <col min="8345" max="8345" width="7.42578125" style="167" customWidth="1"/>
    <col min="8346" max="8346" width="7.7109375" style="167" customWidth="1"/>
    <col min="8347" max="8347" width="13.140625" style="167" customWidth="1"/>
    <col min="8348" max="8348" width="11.140625" style="167" customWidth="1"/>
    <col min="8349" max="8349" width="11.85546875" style="167" customWidth="1"/>
    <col min="8350" max="8350" width="10.140625" style="167" customWidth="1"/>
    <col min="8351" max="8351" width="9.7109375" style="167" customWidth="1"/>
    <col min="8352" max="8357" width="9.140625" style="167" customWidth="1"/>
    <col min="8358" max="8358" width="27.28515625" style="167" customWidth="1"/>
    <col min="8359" max="8359" width="27.42578125" style="167" customWidth="1"/>
    <col min="8360" max="8448" width="11.42578125" style="167"/>
    <col min="8449" max="8450" width="7.85546875" style="167" customWidth="1"/>
    <col min="8451" max="8451" width="11.28515625" style="167" customWidth="1"/>
    <col min="8452" max="8452" width="33.7109375" style="167" customWidth="1"/>
    <col min="8453" max="8460" width="0" style="167" hidden="1" customWidth="1"/>
    <col min="8461" max="8461" width="14.42578125" style="167" customWidth="1"/>
    <col min="8462" max="8462" width="27.28515625" style="167" customWidth="1"/>
    <col min="8463" max="8571" width="9.140625" style="167" customWidth="1"/>
    <col min="8572" max="8572" width="5.42578125" style="167" customWidth="1"/>
    <col min="8573" max="8573" width="6.28515625" style="167" customWidth="1"/>
    <col min="8574" max="8574" width="7" style="167" customWidth="1"/>
    <col min="8575" max="8575" width="53.28515625" style="167" customWidth="1"/>
    <col min="8576" max="8583" width="9.140625" style="167" customWidth="1"/>
    <col min="8584" max="8584" width="40" style="167" customWidth="1"/>
    <col min="8585" max="8585" width="12.140625" style="167" customWidth="1"/>
    <col min="8586" max="8586" width="11.28515625" style="167" customWidth="1"/>
    <col min="8587" max="8587" width="12" style="167" customWidth="1"/>
    <col min="8588" max="8588" width="7.7109375" style="167" customWidth="1"/>
    <col min="8589" max="8589" width="7.140625" style="167" customWidth="1"/>
    <col min="8590" max="8592" width="9.140625" style="167" customWidth="1"/>
    <col min="8593" max="8593" width="12.42578125" style="167" customWidth="1"/>
    <col min="8594" max="8594" width="11" style="167" customWidth="1"/>
    <col min="8595" max="8595" width="13.28515625" style="167" customWidth="1"/>
    <col min="8596" max="8596" width="8.42578125" style="167" customWidth="1"/>
    <col min="8597" max="8597" width="7.140625" style="167" customWidth="1"/>
    <col min="8598" max="8598" width="13" style="167" customWidth="1"/>
    <col min="8599" max="8599" width="11" style="167" customWidth="1"/>
    <col min="8600" max="8600" width="12.85546875" style="167" customWidth="1"/>
    <col min="8601" max="8601" width="7.42578125" style="167" customWidth="1"/>
    <col min="8602" max="8602" width="7.7109375" style="167" customWidth="1"/>
    <col min="8603" max="8603" width="13.140625" style="167" customWidth="1"/>
    <col min="8604" max="8604" width="11.140625" style="167" customWidth="1"/>
    <col min="8605" max="8605" width="11.85546875" style="167" customWidth="1"/>
    <col min="8606" max="8606" width="10.140625" style="167" customWidth="1"/>
    <col min="8607" max="8607" width="9.7109375" style="167" customWidth="1"/>
    <col min="8608" max="8613" width="9.140625" style="167" customWidth="1"/>
    <col min="8614" max="8614" width="27.28515625" style="167" customWidth="1"/>
    <col min="8615" max="8615" width="27.42578125" style="167" customWidth="1"/>
    <col min="8616" max="8704" width="11.42578125" style="167"/>
    <col min="8705" max="8706" width="7.85546875" style="167" customWidth="1"/>
    <col min="8707" max="8707" width="11.28515625" style="167" customWidth="1"/>
    <col min="8708" max="8708" width="33.7109375" style="167" customWidth="1"/>
    <col min="8709" max="8716" width="0" style="167" hidden="1" customWidth="1"/>
    <col min="8717" max="8717" width="14.42578125" style="167" customWidth="1"/>
    <col min="8718" max="8718" width="27.28515625" style="167" customWidth="1"/>
    <col min="8719" max="8827" width="9.140625" style="167" customWidth="1"/>
    <col min="8828" max="8828" width="5.42578125" style="167" customWidth="1"/>
    <col min="8829" max="8829" width="6.28515625" style="167" customWidth="1"/>
    <col min="8830" max="8830" width="7" style="167" customWidth="1"/>
    <col min="8831" max="8831" width="53.28515625" style="167" customWidth="1"/>
    <col min="8832" max="8839" width="9.140625" style="167" customWidth="1"/>
    <col min="8840" max="8840" width="40" style="167" customWidth="1"/>
    <col min="8841" max="8841" width="12.140625" style="167" customWidth="1"/>
    <col min="8842" max="8842" width="11.28515625" style="167" customWidth="1"/>
    <col min="8843" max="8843" width="12" style="167" customWidth="1"/>
    <col min="8844" max="8844" width="7.7109375" style="167" customWidth="1"/>
    <col min="8845" max="8845" width="7.140625" style="167" customWidth="1"/>
    <col min="8846" max="8848" width="9.140625" style="167" customWidth="1"/>
    <col min="8849" max="8849" width="12.42578125" style="167" customWidth="1"/>
    <col min="8850" max="8850" width="11" style="167" customWidth="1"/>
    <col min="8851" max="8851" width="13.28515625" style="167" customWidth="1"/>
    <col min="8852" max="8852" width="8.42578125" style="167" customWidth="1"/>
    <col min="8853" max="8853" width="7.140625" style="167" customWidth="1"/>
    <col min="8854" max="8854" width="13" style="167" customWidth="1"/>
    <col min="8855" max="8855" width="11" style="167" customWidth="1"/>
    <col min="8856" max="8856" width="12.85546875" style="167" customWidth="1"/>
    <col min="8857" max="8857" width="7.42578125" style="167" customWidth="1"/>
    <col min="8858" max="8858" width="7.7109375" style="167" customWidth="1"/>
    <col min="8859" max="8859" width="13.140625" style="167" customWidth="1"/>
    <col min="8860" max="8860" width="11.140625" style="167" customWidth="1"/>
    <col min="8861" max="8861" width="11.85546875" style="167" customWidth="1"/>
    <col min="8862" max="8862" width="10.140625" style="167" customWidth="1"/>
    <col min="8863" max="8863" width="9.7109375" style="167" customWidth="1"/>
    <col min="8864" max="8869" width="9.140625" style="167" customWidth="1"/>
    <col min="8870" max="8870" width="27.28515625" style="167" customWidth="1"/>
    <col min="8871" max="8871" width="27.42578125" style="167" customWidth="1"/>
    <col min="8872" max="8960" width="11.42578125" style="167"/>
    <col min="8961" max="8962" width="7.85546875" style="167" customWidth="1"/>
    <col min="8963" max="8963" width="11.28515625" style="167" customWidth="1"/>
    <col min="8964" max="8964" width="33.7109375" style="167" customWidth="1"/>
    <col min="8965" max="8972" width="0" style="167" hidden="1" customWidth="1"/>
    <col min="8973" max="8973" width="14.42578125" style="167" customWidth="1"/>
    <col min="8974" max="8974" width="27.28515625" style="167" customWidth="1"/>
    <col min="8975" max="9083" width="9.140625" style="167" customWidth="1"/>
    <col min="9084" max="9084" width="5.42578125" style="167" customWidth="1"/>
    <col min="9085" max="9085" width="6.28515625" style="167" customWidth="1"/>
    <col min="9086" max="9086" width="7" style="167" customWidth="1"/>
    <col min="9087" max="9087" width="53.28515625" style="167" customWidth="1"/>
    <col min="9088" max="9095" width="9.140625" style="167" customWidth="1"/>
    <col min="9096" max="9096" width="40" style="167" customWidth="1"/>
    <col min="9097" max="9097" width="12.140625" style="167" customWidth="1"/>
    <col min="9098" max="9098" width="11.28515625" style="167" customWidth="1"/>
    <col min="9099" max="9099" width="12" style="167" customWidth="1"/>
    <col min="9100" max="9100" width="7.7109375" style="167" customWidth="1"/>
    <col min="9101" max="9101" width="7.140625" style="167" customWidth="1"/>
    <col min="9102" max="9104" width="9.140625" style="167" customWidth="1"/>
    <col min="9105" max="9105" width="12.42578125" style="167" customWidth="1"/>
    <col min="9106" max="9106" width="11" style="167" customWidth="1"/>
    <col min="9107" max="9107" width="13.28515625" style="167" customWidth="1"/>
    <col min="9108" max="9108" width="8.42578125" style="167" customWidth="1"/>
    <col min="9109" max="9109" width="7.140625" style="167" customWidth="1"/>
    <col min="9110" max="9110" width="13" style="167" customWidth="1"/>
    <col min="9111" max="9111" width="11" style="167" customWidth="1"/>
    <col min="9112" max="9112" width="12.85546875" style="167" customWidth="1"/>
    <col min="9113" max="9113" width="7.42578125" style="167" customWidth="1"/>
    <col min="9114" max="9114" width="7.7109375" style="167" customWidth="1"/>
    <col min="9115" max="9115" width="13.140625" style="167" customWidth="1"/>
    <col min="9116" max="9116" width="11.140625" style="167" customWidth="1"/>
    <col min="9117" max="9117" width="11.85546875" style="167" customWidth="1"/>
    <col min="9118" max="9118" width="10.140625" style="167" customWidth="1"/>
    <col min="9119" max="9119" width="9.7109375" style="167" customWidth="1"/>
    <col min="9120" max="9125" width="9.140625" style="167" customWidth="1"/>
    <col min="9126" max="9126" width="27.28515625" style="167" customWidth="1"/>
    <col min="9127" max="9127" width="27.42578125" style="167" customWidth="1"/>
    <col min="9128" max="9216" width="11.42578125" style="167"/>
    <col min="9217" max="9218" width="7.85546875" style="167" customWidth="1"/>
    <col min="9219" max="9219" width="11.28515625" style="167" customWidth="1"/>
    <col min="9220" max="9220" width="33.7109375" style="167" customWidth="1"/>
    <col min="9221" max="9228" width="0" style="167" hidden="1" customWidth="1"/>
    <col min="9229" max="9229" width="14.42578125" style="167" customWidth="1"/>
    <col min="9230" max="9230" width="27.28515625" style="167" customWidth="1"/>
    <col min="9231" max="9339" width="9.140625" style="167" customWidth="1"/>
    <col min="9340" max="9340" width="5.42578125" style="167" customWidth="1"/>
    <col min="9341" max="9341" width="6.28515625" style="167" customWidth="1"/>
    <col min="9342" max="9342" width="7" style="167" customWidth="1"/>
    <col min="9343" max="9343" width="53.28515625" style="167" customWidth="1"/>
    <col min="9344" max="9351" width="9.140625" style="167" customWidth="1"/>
    <col min="9352" max="9352" width="40" style="167" customWidth="1"/>
    <col min="9353" max="9353" width="12.140625" style="167" customWidth="1"/>
    <col min="9354" max="9354" width="11.28515625" style="167" customWidth="1"/>
    <col min="9355" max="9355" width="12" style="167" customWidth="1"/>
    <col min="9356" max="9356" width="7.7109375" style="167" customWidth="1"/>
    <col min="9357" max="9357" width="7.140625" style="167" customWidth="1"/>
    <col min="9358" max="9360" width="9.140625" style="167" customWidth="1"/>
    <col min="9361" max="9361" width="12.42578125" style="167" customWidth="1"/>
    <col min="9362" max="9362" width="11" style="167" customWidth="1"/>
    <col min="9363" max="9363" width="13.28515625" style="167" customWidth="1"/>
    <col min="9364" max="9364" width="8.42578125" style="167" customWidth="1"/>
    <col min="9365" max="9365" width="7.140625" style="167" customWidth="1"/>
    <col min="9366" max="9366" width="13" style="167" customWidth="1"/>
    <col min="9367" max="9367" width="11" style="167" customWidth="1"/>
    <col min="9368" max="9368" width="12.85546875" style="167" customWidth="1"/>
    <col min="9369" max="9369" width="7.42578125" style="167" customWidth="1"/>
    <col min="9370" max="9370" width="7.7109375" style="167" customWidth="1"/>
    <col min="9371" max="9371" width="13.140625" style="167" customWidth="1"/>
    <col min="9372" max="9372" width="11.140625" style="167" customWidth="1"/>
    <col min="9373" max="9373" width="11.85546875" style="167" customWidth="1"/>
    <col min="9374" max="9374" width="10.140625" style="167" customWidth="1"/>
    <col min="9375" max="9375" width="9.7109375" style="167" customWidth="1"/>
    <col min="9376" max="9381" width="9.140625" style="167" customWidth="1"/>
    <col min="9382" max="9382" width="27.28515625" style="167" customWidth="1"/>
    <col min="9383" max="9383" width="27.42578125" style="167" customWidth="1"/>
    <col min="9384" max="9472" width="11.42578125" style="167"/>
    <col min="9473" max="9474" width="7.85546875" style="167" customWidth="1"/>
    <col min="9475" max="9475" width="11.28515625" style="167" customWidth="1"/>
    <col min="9476" max="9476" width="33.7109375" style="167" customWidth="1"/>
    <col min="9477" max="9484" width="0" style="167" hidden="1" customWidth="1"/>
    <col min="9485" max="9485" width="14.42578125" style="167" customWidth="1"/>
    <col min="9486" max="9486" width="27.28515625" style="167" customWidth="1"/>
    <col min="9487" max="9595" width="9.140625" style="167" customWidth="1"/>
    <col min="9596" max="9596" width="5.42578125" style="167" customWidth="1"/>
    <col min="9597" max="9597" width="6.28515625" style="167" customWidth="1"/>
    <col min="9598" max="9598" width="7" style="167" customWidth="1"/>
    <col min="9599" max="9599" width="53.28515625" style="167" customWidth="1"/>
    <col min="9600" max="9607" width="9.140625" style="167" customWidth="1"/>
    <col min="9608" max="9608" width="40" style="167" customWidth="1"/>
    <col min="9609" max="9609" width="12.140625" style="167" customWidth="1"/>
    <col min="9610" max="9610" width="11.28515625" style="167" customWidth="1"/>
    <col min="9611" max="9611" width="12" style="167" customWidth="1"/>
    <col min="9612" max="9612" width="7.7109375" style="167" customWidth="1"/>
    <col min="9613" max="9613" width="7.140625" style="167" customWidth="1"/>
    <col min="9614" max="9616" width="9.140625" style="167" customWidth="1"/>
    <col min="9617" max="9617" width="12.42578125" style="167" customWidth="1"/>
    <col min="9618" max="9618" width="11" style="167" customWidth="1"/>
    <col min="9619" max="9619" width="13.28515625" style="167" customWidth="1"/>
    <col min="9620" max="9620" width="8.42578125" style="167" customWidth="1"/>
    <col min="9621" max="9621" width="7.140625" style="167" customWidth="1"/>
    <col min="9622" max="9622" width="13" style="167" customWidth="1"/>
    <col min="9623" max="9623" width="11" style="167" customWidth="1"/>
    <col min="9624" max="9624" width="12.85546875" style="167" customWidth="1"/>
    <col min="9625" max="9625" width="7.42578125" style="167" customWidth="1"/>
    <col min="9626" max="9626" width="7.7109375" style="167" customWidth="1"/>
    <col min="9627" max="9627" width="13.140625" style="167" customWidth="1"/>
    <col min="9628" max="9628" width="11.140625" style="167" customWidth="1"/>
    <col min="9629" max="9629" width="11.85546875" style="167" customWidth="1"/>
    <col min="9630" max="9630" width="10.140625" style="167" customWidth="1"/>
    <col min="9631" max="9631" width="9.7109375" style="167" customWidth="1"/>
    <col min="9632" max="9637" width="9.140625" style="167" customWidth="1"/>
    <col min="9638" max="9638" width="27.28515625" style="167" customWidth="1"/>
    <col min="9639" max="9639" width="27.42578125" style="167" customWidth="1"/>
    <col min="9640" max="9728" width="11.42578125" style="167"/>
    <col min="9729" max="9730" width="7.85546875" style="167" customWidth="1"/>
    <col min="9731" max="9731" width="11.28515625" style="167" customWidth="1"/>
    <col min="9732" max="9732" width="33.7109375" style="167" customWidth="1"/>
    <col min="9733" max="9740" width="0" style="167" hidden="1" customWidth="1"/>
    <col min="9741" max="9741" width="14.42578125" style="167" customWidth="1"/>
    <col min="9742" max="9742" width="27.28515625" style="167" customWidth="1"/>
    <col min="9743" max="9851" width="9.140625" style="167" customWidth="1"/>
    <col min="9852" max="9852" width="5.42578125" style="167" customWidth="1"/>
    <col min="9853" max="9853" width="6.28515625" style="167" customWidth="1"/>
    <col min="9854" max="9854" width="7" style="167" customWidth="1"/>
    <col min="9855" max="9855" width="53.28515625" style="167" customWidth="1"/>
    <col min="9856" max="9863" width="9.140625" style="167" customWidth="1"/>
    <col min="9864" max="9864" width="40" style="167" customWidth="1"/>
    <col min="9865" max="9865" width="12.140625" style="167" customWidth="1"/>
    <col min="9866" max="9866" width="11.28515625" style="167" customWidth="1"/>
    <col min="9867" max="9867" width="12" style="167" customWidth="1"/>
    <col min="9868" max="9868" width="7.7109375" style="167" customWidth="1"/>
    <col min="9869" max="9869" width="7.140625" style="167" customWidth="1"/>
    <col min="9870" max="9872" width="9.140625" style="167" customWidth="1"/>
    <col min="9873" max="9873" width="12.42578125" style="167" customWidth="1"/>
    <col min="9874" max="9874" width="11" style="167" customWidth="1"/>
    <col min="9875" max="9875" width="13.28515625" style="167" customWidth="1"/>
    <col min="9876" max="9876" width="8.42578125" style="167" customWidth="1"/>
    <col min="9877" max="9877" width="7.140625" style="167" customWidth="1"/>
    <col min="9878" max="9878" width="13" style="167" customWidth="1"/>
    <col min="9879" max="9879" width="11" style="167" customWidth="1"/>
    <col min="9880" max="9880" width="12.85546875" style="167" customWidth="1"/>
    <col min="9881" max="9881" width="7.42578125" style="167" customWidth="1"/>
    <col min="9882" max="9882" width="7.7109375" style="167" customWidth="1"/>
    <col min="9883" max="9883" width="13.140625" style="167" customWidth="1"/>
    <col min="9884" max="9884" width="11.140625" style="167" customWidth="1"/>
    <col min="9885" max="9885" width="11.85546875" style="167" customWidth="1"/>
    <col min="9886" max="9886" width="10.140625" style="167" customWidth="1"/>
    <col min="9887" max="9887" width="9.7109375" style="167" customWidth="1"/>
    <col min="9888" max="9893" width="9.140625" style="167" customWidth="1"/>
    <col min="9894" max="9894" width="27.28515625" style="167" customWidth="1"/>
    <col min="9895" max="9895" width="27.42578125" style="167" customWidth="1"/>
    <col min="9896" max="9984" width="11.42578125" style="167"/>
    <col min="9985" max="9986" width="7.85546875" style="167" customWidth="1"/>
    <col min="9987" max="9987" width="11.28515625" style="167" customWidth="1"/>
    <col min="9988" max="9988" width="33.7109375" style="167" customWidth="1"/>
    <col min="9989" max="9996" width="0" style="167" hidden="1" customWidth="1"/>
    <col min="9997" max="9997" width="14.42578125" style="167" customWidth="1"/>
    <col min="9998" max="9998" width="27.28515625" style="167" customWidth="1"/>
    <col min="9999" max="10107" width="9.140625" style="167" customWidth="1"/>
    <col min="10108" max="10108" width="5.42578125" style="167" customWidth="1"/>
    <col min="10109" max="10109" width="6.28515625" style="167" customWidth="1"/>
    <col min="10110" max="10110" width="7" style="167" customWidth="1"/>
    <col min="10111" max="10111" width="53.28515625" style="167" customWidth="1"/>
    <col min="10112" max="10119" width="9.140625" style="167" customWidth="1"/>
    <col min="10120" max="10120" width="40" style="167" customWidth="1"/>
    <col min="10121" max="10121" width="12.140625" style="167" customWidth="1"/>
    <col min="10122" max="10122" width="11.28515625" style="167" customWidth="1"/>
    <col min="10123" max="10123" width="12" style="167" customWidth="1"/>
    <col min="10124" max="10124" width="7.7109375" style="167" customWidth="1"/>
    <col min="10125" max="10125" width="7.140625" style="167" customWidth="1"/>
    <col min="10126" max="10128" width="9.140625" style="167" customWidth="1"/>
    <col min="10129" max="10129" width="12.42578125" style="167" customWidth="1"/>
    <col min="10130" max="10130" width="11" style="167" customWidth="1"/>
    <col min="10131" max="10131" width="13.28515625" style="167" customWidth="1"/>
    <col min="10132" max="10132" width="8.42578125" style="167" customWidth="1"/>
    <col min="10133" max="10133" width="7.140625" style="167" customWidth="1"/>
    <col min="10134" max="10134" width="13" style="167" customWidth="1"/>
    <col min="10135" max="10135" width="11" style="167" customWidth="1"/>
    <col min="10136" max="10136" width="12.85546875" style="167" customWidth="1"/>
    <col min="10137" max="10137" width="7.42578125" style="167" customWidth="1"/>
    <col min="10138" max="10138" width="7.7109375" style="167" customWidth="1"/>
    <col min="10139" max="10139" width="13.140625" style="167" customWidth="1"/>
    <col min="10140" max="10140" width="11.140625" style="167" customWidth="1"/>
    <col min="10141" max="10141" width="11.85546875" style="167" customWidth="1"/>
    <col min="10142" max="10142" width="10.140625" style="167" customWidth="1"/>
    <col min="10143" max="10143" width="9.7109375" style="167" customWidth="1"/>
    <col min="10144" max="10149" width="9.140625" style="167" customWidth="1"/>
    <col min="10150" max="10150" width="27.28515625" style="167" customWidth="1"/>
    <col min="10151" max="10151" width="27.42578125" style="167" customWidth="1"/>
    <col min="10152" max="10240" width="11.42578125" style="167"/>
    <col min="10241" max="10242" width="7.85546875" style="167" customWidth="1"/>
    <col min="10243" max="10243" width="11.28515625" style="167" customWidth="1"/>
    <col min="10244" max="10244" width="33.7109375" style="167" customWidth="1"/>
    <col min="10245" max="10252" width="0" style="167" hidden="1" customWidth="1"/>
    <col min="10253" max="10253" width="14.42578125" style="167" customWidth="1"/>
    <col min="10254" max="10254" width="27.28515625" style="167" customWidth="1"/>
    <col min="10255" max="10363" width="9.140625" style="167" customWidth="1"/>
    <col min="10364" max="10364" width="5.42578125" style="167" customWidth="1"/>
    <col min="10365" max="10365" width="6.28515625" style="167" customWidth="1"/>
    <col min="10366" max="10366" width="7" style="167" customWidth="1"/>
    <col min="10367" max="10367" width="53.28515625" style="167" customWidth="1"/>
    <col min="10368" max="10375" width="9.140625" style="167" customWidth="1"/>
    <col min="10376" max="10376" width="40" style="167" customWidth="1"/>
    <col min="10377" max="10377" width="12.140625" style="167" customWidth="1"/>
    <col min="10378" max="10378" width="11.28515625" style="167" customWidth="1"/>
    <col min="10379" max="10379" width="12" style="167" customWidth="1"/>
    <col min="10380" max="10380" width="7.7109375" style="167" customWidth="1"/>
    <col min="10381" max="10381" width="7.140625" style="167" customWidth="1"/>
    <col min="10382" max="10384" width="9.140625" style="167" customWidth="1"/>
    <col min="10385" max="10385" width="12.42578125" style="167" customWidth="1"/>
    <col min="10386" max="10386" width="11" style="167" customWidth="1"/>
    <col min="10387" max="10387" width="13.28515625" style="167" customWidth="1"/>
    <col min="10388" max="10388" width="8.42578125" style="167" customWidth="1"/>
    <col min="10389" max="10389" width="7.140625" style="167" customWidth="1"/>
    <col min="10390" max="10390" width="13" style="167" customWidth="1"/>
    <col min="10391" max="10391" width="11" style="167" customWidth="1"/>
    <col min="10392" max="10392" width="12.85546875" style="167" customWidth="1"/>
    <col min="10393" max="10393" width="7.42578125" style="167" customWidth="1"/>
    <col min="10394" max="10394" width="7.7109375" style="167" customWidth="1"/>
    <col min="10395" max="10395" width="13.140625" style="167" customWidth="1"/>
    <col min="10396" max="10396" width="11.140625" style="167" customWidth="1"/>
    <col min="10397" max="10397" width="11.85546875" style="167" customWidth="1"/>
    <col min="10398" max="10398" width="10.140625" style="167" customWidth="1"/>
    <col min="10399" max="10399" width="9.7109375" style="167" customWidth="1"/>
    <col min="10400" max="10405" width="9.140625" style="167" customWidth="1"/>
    <col min="10406" max="10406" width="27.28515625" style="167" customWidth="1"/>
    <col min="10407" max="10407" width="27.42578125" style="167" customWidth="1"/>
    <col min="10408" max="10496" width="11.42578125" style="167"/>
    <col min="10497" max="10498" width="7.85546875" style="167" customWidth="1"/>
    <col min="10499" max="10499" width="11.28515625" style="167" customWidth="1"/>
    <col min="10500" max="10500" width="33.7109375" style="167" customWidth="1"/>
    <col min="10501" max="10508" width="0" style="167" hidden="1" customWidth="1"/>
    <col min="10509" max="10509" width="14.42578125" style="167" customWidth="1"/>
    <col min="10510" max="10510" width="27.28515625" style="167" customWidth="1"/>
    <col min="10511" max="10619" width="9.140625" style="167" customWidth="1"/>
    <col min="10620" max="10620" width="5.42578125" style="167" customWidth="1"/>
    <col min="10621" max="10621" width="6.28515625" style="167" customWidth="1"/>
    <col min="10622" max="10622" width="7" style="167" customWidth="1"/>
    <col min="10623" max="10623" width="53.28515625" style="167" customWidth="1"/>
    <col min="10624" max="10631" width="9.140625" style="167" customWidth="1"/>
    <col min="10632" max="10632" width="40" style="167" customWidth="1"/>
    <col min="10633" max="10633" width="12.140625" style="167" customWidth="1"/>
    <col min="10634" max="10634" width="11.28515625" style="167" customWidth="1"/>
    <col min="10635" max="10635" width="12" style="167" customWidth="1"/>
    <col min="10636" max="10636" width="7.7109375" style="167" customWidth="1"/>
    <col min="10637" max="10637" width="7.140625" style="167" customWidth="1"/>
    <col min="10638" max="10640" width="9.140625" style="167" customWidth="1"/>
    <col min="10641" max="10641" width="12.42578125" style="167" customWidth="1"/>
    <col min="10642" max="10642" width="11" style="167" customWidth="1"/>
    <col min="10643" max="10643" width="13.28515625" style="167" customWidth="1"/>
    <col min="10644" max="10644" width="8.42578125" style="167" customWidth="1"/>
    <col min="10645" max="10645" width="7.140625" style="167" customWidth="1"/>
    <col min="10646" max="10646" width="13" style="167" customWidth="1"/>
    <col min="10647" max="10647" width="11" style="167" customWidth="1"/>
    <col min="10648" max="10648" width="12.85546875" style="167" customWidth="1"/>
    <col min="10649" max="10649" width="7.42578125" style="167" customWidth="1"/>
    <col min="10650" max="10650" width="7.7109375" style="167" customWidth="1"/>
    <col min="10651" max="10651" width="13.140625" style="167" customWidth="1"/>
    <col min="10652" max="10652" width="11.140625" style="167" customWidth="1"/>
    <col min="10653" max="10653" width="11.85546875" style="167" customWidth="1"/>
    <col min="10654" max="10654" width="10.140625" style="167" customWidth="1"/>
    <col min="10655" max="10655" width="9.7109375" style="167" customWidth="1"/>
    <col min="10656" max="10661" width="9.140625" style="167" customWidth="1"/>
    <col min="10662" max="10662" width="27.28515625" style="167" customWidth="1"/>
    <col min="10663" max="10663" width="27.42578125" style="167" customWidth="1"/>
    <col min="10664" max="10752" width="11.42578125" style="167"/>
    <col min="10753" max="10754" width="7.85546875" style="167" customWidth="1"/>
    <col min="10755" max="10755" width="11.28515625" style="167" customWidth="1"/>
    <col min="10756" max="10756" width="33.7109375" style="167" customWidth="1"/>
    <col min="10757" max="10764" width="0" style="167" hidden="1" customWidth="1"/>
    <col min="10765" max="10765" width="14.42578125" style="167" customWidth="1"/>
    <col min="10766" max="10766" width="27.28515625" style="167" customWidth="1"/>
    <col min="10767" max="10875" width="9.140625" style="167" customWidth="1"/>
    <col min="10876" max="10876" width="5.42578125" style="167" customWidth="1"/>
    <col min="10877" max="10877" width="6.28515625" style="167" customWidth="1"/>
    <col min="10878" max="10878" width="7" style="167" customWidth="1"/>
    <col min="10879" max="10879" width="53.28515625" style="167" customWidth="1"/>
    <col min="10880" max="10887" width="9.140625" style="167" customWidth="1"/>
    <col min="10888" max="10888" width="40" style="167" customWidth="1"/>
    <col min="10889" max="10889" width="12.140625" style="167" customWidth="1"/>
    <col min="10890" max="10890" width="11.28515625" style="167" customWidth="1"/>
    <col min="10891" max="10891" width="12" style="167" customWidth="1"/>
    <col min="10892" max="10892" width="7.7109375" style="167" customWidth="1"/>
    <col min="10893" max="10893" width="7.140625" style="167" customWidth="1"/>
    <col min="10894" max="10896" width="9.140625" style="167" customWidth="1"/>
    <col min="10897" max="10897" width="12.42578125" style="167" customWidth="1"/>
    <col min="10898" max="10898" width="11" style="167" customWidth="1"/>
    <col min="10899" max="10899" width="13.28515625" style="167" customWidth="1"/>
    <col min="10900" max="10900" width="8.42578125" style="167" customWidth="1"/>
    <col min="10901" max="10901" width="7.140625" style="167" customWidth="1"/>
    <col min="10902" max="10902" width="13" style="167" customWidth="1"/>
    <col min="10903" max="10903" width="11" style="167" customWidth="1"/>
    <col min="10904" max="10904" width="12.85546875" style="167" customWidth="1"/>
    <col min="10905" max="10905" width="7.42578125" style="167" customWidth="1"/>
    <col min="10906" max="10906" width="7.7109375" style="167" customWidth="1"/>
    <col min="10907" max="10907" width="13.140625" style="167" customWidth="1"/>
    <col min="10908" max="10908" width="11.140625" style="167" customWidth="1"/>
    <col min="10909" max="10909" width="11.85546875" style="167" customWidth="1"/>
    <col min="10910" max="10910" width="10.140625" style="167" customWidth="1"/>
    <col min="10911" max="10911" width="9.7109375" style="167" customWidth="1"/>
    <col min="10912" max="10917" width="9.140625" style="167" customWidth="1"/>
    <col min="10918" max="10918" width="27.28515625" style="167" customWidth="1"/>
    <col min="10919" max="10919" width="27.42578125" style="167" customWidth="1"/>
    <col min="10920" max="11008" width="11.42578125" style="167"/>
    <col min="11009" max="11010" width="7.85546875" style="167" customWidth="1"/>
    <col min="11011" max="11011" width="11.28515625" style="167" customWidth="1"/>
    <col min="11012" max="11012" width="33.7109375" style="167" customWidth="1"/>
    <col min="11013" max="11020" width="0" style="167" hidden="1" customWidth="1"/>
    <col min="11021" max="11021" width="14.42578125" style="167" customWidth="1"/>
    <col min="11022" max="11022" width="27.28515625" style="167" customWidth="1"/>
    <col min="11023" max="11131" width="9.140625" style="167" customWidth="1"/>
    <col min="11132" max="11132" width="5.42578125" style="167" customWidth="1"/>
    <col min="11133" max="11133" width="6.28515625" style="167" customWidth="1"/>
    <col min="11134" max="11134" width="7" style="167" customWidth="1"/>
    <col min="11135" max="11135" width="53.28515625" style="167" customWidth="1"/>
    <col min="11136" max="11143" width="9.140625" style="167" customWidth="1"/>
    <col min="11144" max="11144" width="40" style="167" customWidth="1"/>
    <col min="11145" max="11145" width="12.140625" style="167" customWidth="1"/>
    <col min="11146" max="11146" width="11.28515625" style="167" customWidth="1"/>
    <col min="11147" max="11147" width="12" style="167" customWidth="1"/>
    <col min="11148" max="11148" width="7.7109375" style="167" customWidth="1"/>
    <col min="11149" max="11149" width="7.140625" style="167" customWidth="1"/>
    <col min="11150" max="11152" width="9.140625" style="167" customWidth="1"/>
    <col min="11153" max="11153" width="12.42578125" style="167" customWidth="1"/>
    <col min="11154" max="11154" width="11" style="167" customWidth="1"/>
    <col min="11155" max="11155" width="13.28515625" style="167" customWidth="1"/>
    <col min="11156" max="11156" width="8.42578125" style="167" customWidth="1"/>
    <col min="11157" max="11157" width="7.140625" style="167" customWidth="1"/>
    <col min="11158" max="11158" width="13" style="167" customWidth="1"/>
    <col min="11159" max="11159" width="11" style="167" customWidth="1"/>
    <col min="11160" max="11160" width="12.85546875" style="167" customWidth="1"/>
    <col min="11161" max="11161" width="7.42578125" style="167" customWidth="1"/>
    <col min="11162" max="11162" width="7.7109375" style="167" customWidth="1"/>
    <col min="11163" max="11163" width="13.140625" style="167" customWidth="1"/>
    <col min="11164" max="11164" width="11.140625" style="167" customWidth="1"/>
    <col min="11165" max="11165" width="11.85546875" style="167" customWidth="1"/>
    <col min="11166" max="11166" width="10.140625" style="167" customWidth="1"/>
    <col min="11167" max="11167" width="9.7109375" style="167" customWidth="1"/>
    <col min="11168" max="11173" width="9.140625" style="167" customWidth="1"/>
    <col min="11174" max="11174" width="27.28515625" style="167" customWidth="1"/>
    <col min="11175" max="11175" width="27.42578125" style="167" customWidth="1"/>
    <col min="11176" max="11264" width="11.42578125" style="167"/>
    <col min="11265" max="11266" width="7.85546875" style="167" customWidth="1"/>
    <col min="11267" max="11267" width="11.28515625" style="167" customWidth="1"/>
    <col min="11268" max="11268" width="33.7109375" style="167" customWidth="1"/>
    <col min="11269" max="11276" width="0" style="167" hidden="1" customWidth="1"/>
    <col min="11277" max="11277" width="14.42578125" style="167" customWidth="1"/>
    <col min="11278" max="11278" width="27.28515625" style="167" customWidth="1"/>
    <col min="11279" max="11387" width="9.140625" style="167" customWidth="1"/>
    <col min="11388" max="11388" width="5.42578125" style="167" customWidth="1"/>
    <col min="11389" max="11389" width="6.28515625" style="167" customWidth="1"/>
    <col min="11390" max="11390" width="7" style="167" customWidth="1"/>
    <col min="11391" max="11391" width="53.28515625" style="167" customWidth="1"/>
    <col min="11392" max="11399" width="9.140625" style="167" customWidth="1"/>
    <col min="11400" max="11400" width="40" style="167" customWidth="1"/>
    <col min="11401" max="11401" width="12.140625" style="167" customWidth="1"/>
    <col min="11402" max="11402" width="11.28515625" style="167" customWidth="1"/>
    <col min="11403" max="11403" width="12" style="167" customWidth="1"/>
    <col min="11404" max="11404" width="7.7109375" style="167" customWidth="1"/>
    <col min="11405" max="11405" width="7.140625" style="167" customWidth="1"/>
    <col min="11406" max="11408" width="9.140625" style="167" customWidth="1"/>
    <col min="11409" max="11409" width="12.42578125" style="167" customWidth="1"/>
    <col min="11410" max="11410" width="11" style="167" customWidth="1"/>
    <col min="11411" max="11411" width="13.28515625" style="167" customWidth="1"/>
    <col min="11412" max="11412" width="8.42578125" style="167" customWidth="1"/>
    <col min="11413" max="11413" width="7.140625" style="167" customWidth="1"/>
    <col min="11414" max="11414" width="13" style="167" customWidth="1"/>
    <col min="11415" max="11415" width="11" style="167" customWidth="1"/>
    <col min="11416" max="11416" width="12.85546875" style="167" customWidth="1"/>
    <col min="11417" max="11417" width="7.42578125" style="167" customWidth="1"/>
    <col min="11418" max="11418" width="7.7109375" style="167" customWidth="1"/>
    <col min="11419" max="11419" width="13.140625" style="167" customWidth="1"/>
    <col min="11420" max="11420" width="11.140625" style="167" customWidth="1"/>
    <col min="11421" max="11421" width="11.85546875" style="167" customWidth="1"/>
    <col min="11422" max="11422" width="10.140625" style="167" customWidth="1"/>
    <col min="11423" max="11423" width="9.7109375" style="167" customWidth="1"/>
    <col min="11424" max="11429" width="9.140625" style="167" customWidth="1"/>
    <col min="11430" max="11430" width="27.28515625" style="167" customWidth="1"/>
    <col min="11431" max="11431" width="27.42578125" style="167" customWidth="1"/>
    <col min="11432" max="11520" width="11.42578125" style="167"/>
    <col min="11521" max="11522" width="7.85546875" style="167" customWidth="1"/>
    <col min="11523" max="11523" width="11.28515625" style="167" customWidth="1"/>
    <col min="11524" max="11524" width="33.7109375" style="167" customWidth="1"/>
    <col min="11525" max="11532" width="0" style="167" hidden="1" customWidth="1"/>
    <col min="11533" max="11533" width="14.42578125" style="167" customWidth="1"/>
    <col min="11534" max="11534" width="27.28515625" style="167" customWidth="1"/>
    <col min="11535" max="11643" width="9.140625" style="167" customWidth="1"/>
    <col min="11644" max="11644" width="5.42578125" style="167" customWidth="1"/>
    <col min="11645" max="11645" width="6.28515625" style="167" customWidth="1"/>
    <col min="11646" max="11646" width="7" style="167" customWidth="1"/>
    <col min="11647" max="11647" width="53.28515625" style="167" customWidth="1"/>
    <col min="11648" max="11655" width="9.140625" style="167" customWidth="1"/>
    <col min="11656" max="11656" width="40" style="167" customWidth="1"/>
    <col min="11657" max="11657" width="12.140625" style="167" customWidth="1"/>
    <col min="11658" max="11658" width="11.28515625" style="167" customWidth="1"/>
    <col min="11659" max="11659" width="12" style="167" customWidth="1"/>
    <col min="11660" max="11660" width="7.7109375" style="167" customWidth="1"/>
    <col min="11661" max="11661" width="7.140625" style="167" customWidth="1"/>
    <col min="11662" max="11664" width="9.140625" style="167" customWidth="1"/>
    <col min="11665" max="11665" width="12.42578125" style="167" customWidth="1"/>
    <col min="11666" max="11666" width="11" style="167" customWidth="1"/>
    <col min="11667" max="11667" width="13.28515625" style="167" customWidth="1"/>
    <col min="11668" max="11668" width="8.42578125" style="167" customWidth="1"/>
    <col min="11669" max="11669" width="7.140625" style="167" customWidth="1"/>
    <col min="11670" max="11670" width="13" style="167" customWidth="1"/>
    <col min="11671" max="11671" width="11" style="167" customWidth="1"/>
    <col min="11672" max="11672" width="12.85546875" style="167" customWidth="1"/>
    <col min="11673" max="11673" width="7.42578125" style="167" customWidth="1"/>
    <col min="11674" max="11674" width="7.7109375" style="167" customWidth="1"/>
    <col min="11675" max="11675" width="13.140625" style="167" customWidth="1"/>
    <col min="11676" max="11676" width="11.140625" style="167" customWidth="1"/>
    <col min="11677" max="11677" width="11.85546875" style="167" customWidth="1"/>
    <col min="11678" max="11678" width="10.140625" style="167" customWidth="1"/>
    <col min="11679" max="11679" width="9.7109375" style="167" customWidth="1"/>
    <col min="11680" max="11685" width="9.140625" style="167" customWidth="1"/>
    <col min="11686" max="11686" width="27.28515625" style="167" customWidth="1"/>
    <col min="11687" max="11687" width="27.42578125" style="167" customWidth="1"/>
    <col min="11688" max="11776" width="11.42578125" style="167"/>
    <col min="11777" max="11778" width="7.85546875" style="167" customWidth="1"/>
    <col min="11779" max="11779" width="11.28515625" style="167" customWidth="1"/>
    <col min="11780" max="11780" width="33.7109375" style="167" customWidth="1"/>
    <col min="11781" max="11788" width="0" style="167" hidden="1" customWidth="1"/>
    <col min="11789" max="11789" width="14.42578125" style="167" customWidth="1"/>
    <col min="11790" max="11790" width="27.28515625" style="167" customWidth="1"/>
    <col min="11791" max="11899" width="9.140625" style="167" customWidth="1"/>
    <col min="11900" max="11900" width="5.42578125" style="167" customWidth="1"/>
    <col min="11901" max="11901" width="6.28515625" style="167" customWidth="1"/>
    <col min="11902" max="11902" width="7" style="167" customWidth="1"/>
    <col min="11903" max="11903" width="53.28515625" style="167" customWidth="1"/>
    <col min="11904" max="11911" width="9.140625" style="167" customWidth="1"/>
    <col min="11912" max="11912" width="40" style="167" customWidth="1"/>
    <col min="11913" max="11913" width="12.140625" style="167" customWidth="1"/>
    <col min="11914" max="11914" width="11.28515625" style="167" customWidth="1"/>
    <col min="11915" max="11915" width="12" style="167" customWidth="1"/>
    <col min="11916" max="11916" width="7.7109375" style="167" customWidth="1"/>
    <col min="11917" max="11917" width="7.140625" style="167" customWidth="1"/>
    <col min="11918" max="11920" width="9.140625" style="167" customWidth="1"/>
    <col min="11921" max="11921" width="12.42578125" style="167" customWidth="1"/>
    <col min="11922" max="11922" width="11" style="167" customWidth="1"/>
    <col min="11923" max="11923" width="13.28515625" style="167" customWidth="1"/>
    <col min="11924" max="11924" width="8.42578125" style="167" customWidth="1"/>
    <col min="11925" max="11925" width="7.140625" style="167" customWidth="1"/>
    <col min="11926" max="11926" width="13" style="167" customWidth="1"/>
    <col min="11927" max="11927" width="11" style="167" customWidth="1"/>
    <col min="11928" max="11928" width="12.85546875" style="167" customWidth="1"/>
    <col min="11929" max="11929" width="7.42578125" style="167" customWidth="1"/>
    <col min="11930" max="11930" width="7.7109375" style="167" customWidth="1"/>
    <col min="11931" max="11931" width="13.140625" style="167" customWidth="1"/>
    <col min="11932" max="11932" width="11.140625" style="167" customWidth="1"/>
    <col min="11933" max="11933" width="11.85546875" style="167" customWidth="1"/>
    <col min="11934" max="11934" width="10.140625" style="167" customWidth="1"/>
    <col min="11935" max="11935" width="9.7109375" style="167" customWidth="1"/>
    <col min="11936" max="11941" width="9.140625" style="167" customWidth="1"/>
    <col min="11942" max="11942" width="27.28515625" style="167" customWidth="1"/>
    <col min="11943" max="11943" width="27.42578125" style="167" customWidth="1"/>
    <col min="11944" max="12032" width="11.42578125" style="167"/>
    <col min="12033" max="12034" width="7.85546875" style="167" customWidth="1"/>
    <col min="12035" max="12035" width="11.28515625" style="167" customWidth="1"/>
    <col min="12036" max="12036" width="33.7109375" style="167" customWidth="1"/>
    <col min="12037" max="12044" width="0" style="167" hidden="1" customWidth="1"/>
    <col min="12045" max="12045" width="14.42578125" style="167" customWidth="1"/>
    <col min="12046" max="12046" width="27.28515625" style="167" customWidth="1"/>
    <col min="12047" max="12155" width="9.140625" style="167" customWidth="1"/>
    <col min="12156" max="12156" width="5.42578125" style="167" customWidth="1"/>
    <col min="12157" max="12157" width="6.28515625" style="167" customWidth="1"/>
    <col min="12158" max="12158" width="7" style="167" customWidth="1"/>
    <col min="12159" max="12159" width="53.28515625" style="167" customWidth="1"/>
    <col min="12160" max="12167" width="9.140625" style="167" customWidth="1"/>
    <col min="12168" max="12168" width="40" style="167" customWidth="1"/>
    <col min="12169" max="12169" width="12.140625" style="167" customWidth="1"/>
    <col min="12170" max="12170" width="11.28515625" style="167" customWidth="1"/>
    <col min="12171" max="12171" width="12" style="167" customWidth="1"/>
    <col min="12172" max="12172" width="7.7109375" style="167" customWidth="1"/>
    <col min="12173" max="12173" width="7.140625" style="167" customWidth="1"/>
    <col min="12174" max="12176" width="9.140625" style="167" customWidth="1"/>
    <col min="12177" max="12177" width="12.42578125" style="167" customWidth="1"/>
    <col min="12178" max="12178" width="11" style="167" customWidth="1"/>
    <col min="12179" max="12179" width="13.28515625" style="167" customWidth="1"/>
    <col min="12180" max="12180" width="8.42578125" style="167" customWidth="1"/>
    <col min="12181" max="12181" width="7.140625" style="167" customWidth="1"/>
    <col min="12182" max="12182" width="13" style="167" customWidth="1"/>
    <col min="12183" max="12183" width="11" style="167" customWidth="1"/>
    <col min="12184" max="12184" width="12.85546875" style="167" customWidth="1"/>
    <col min="12185" max="12185" width="7.42578125" style="167" customWidth="1"/>
    <col min="12186" max="12186" width="7.7109375" style="167" customWidth="1"/>
    <col min="12187" max="12187" width="13.140625" style="167" customWidth="1"/>
    <col min="12188" max="12188" width="11.140625" style="167" customWidth="1"/>
    <col min="12189" max="12189" width="11.85546875" style="167" customWidth="1"/>
    <col min="12190" max="12190" width="10.140625" style="167" customWidth="1"/>
    <col min="12191" max="12191" width="9.7109375" style="167" customWidth="1"/>
    <col min="12192" max="12197" width="9.140625" style="167" customWidth="1"/>
    <col min="12198" max="12198" width="27.28515625" style="167" customWidth="1"/>
    <col min="12199" max="12199" width="27.42578125" style="167" customWidth="1"/>
    <col min="12200" max="12288" width="11.42578125" style="167"/>
    <col min="12289" max="12290" width="7.85546875" style="167" customWidth="1"/>
    <col min="12291" max="12291" width="11.28515625" style="167" customWidth="1"/>
    <col min="12292" max="12292" width="33.7109375" style="167" customWidth="1"/>
    <col min="12293" max="12300" width="0" style="167" hidden="1" customWidth="1"/>
    <col min="12301" max="12301" width="14.42578125" style="167" customWidth="1"/>
    <col min="12302" max="12302" width="27.28515625" style="167" customWidth="1"/>
    <col min="12303" max="12411" width="9.140625" style="167" customWidth="1"/>
    <col min="12412" max="12412" width="5.42578125" style="167" customWidth="1"/>
    <col min="12413" max="12413" width="6.28515625" style="167" customWidth="1"/>
    <col min="12414" max="12414" width="7" style="167" customWidth="1"/>
    <col min="12415" max="12415" width="53.28515625" style="167" customWidth="1"/>
    <col min="12416" max="12423" width="9.140625" style="167" customWidth="1"/>
    <col min="12424" max="12424" width="40" style="167" customWidth="1"/>
    <col min="12425" max="12425" width="12.140625" style="167" customWidth="1"/>
    <col min="12426" max="12426" width="11.28515625" style="167" customWidth="1"/>
    <col min="12427" max="12427" width="12" style="167" customWidth="1"/>
    <col min="12428" max="12428" width="7.7109375" style="167" customWidth="1"/>
    <col min="12429" max="12429" width="7.140625" style="167" customWidth="1"/>
    <col min="12430" max="12432" width="9.140625" style="167" customWidth="1"/>
    <col min="12433" max="12433" width="12.42578125" style="167" customWidth="1"/>
    <col min="12434" max="12434" width="11" style="167" customWidth="1"/>
    <col min="12435" max="12435" width="13.28515625" style="167" customWidth="1"/>
    <col min="12436" max="12436" width="8.42578125" style="167" customWidth="1"/>
    <col min="12437" max="12437" width="7.140625" style="167" customWidth="1"/>
    <col min="12438" max="12438" width="13" style="167" customWidth="1"/>
    <col min="12439" max="12439" width="11" style="167" customWidth="1"/>
    <col min="12440" max="12440" width="12.85546875" style="167" customWidth="1"/>
    <col min="12441" max="12441" width="7.42578125" style="167" customWidth="1"/>
    <col min="12442" max="12442" width="7.7109375" style="167" customWidth="1"/>
    <col min="12443" max="12443" width="13.140625" style="167" customWidth="1"/>
    <col min="12444" max="12444" width="11.140625" style="167" customWidth="1"/>
    <col min="12445" max="12445" width="11.85546875" style="167" customWidth="1"/>
    <col min="12446" max="12446" width="10.140625" style="167" customWidth="1"/>
    <col min="12447" max="12447" width="9.7109375" style="167" customWidth="1"/>
    <col min="12448" max="12453" width="9.140625" style="167" customWidth="1"/>
    <col min="12454" max="12454" width="27.28515625" style="167" customWidth="1"/>
    <col min="12455" max="12455" width="27.42578125" style="167" customWidth="1"/>
    <col min="12456" max="12544" width="11.42578125" style="167"/>
    <col min="12545" max="12546" width="7.85546875" style="167" customWidth="1"/>
    <col min="12547" max="12547" width="11.28515625" style="167" customWidth="1"/>
    <col min="12548" max="12548" width="33.7109375" style="167" customWidth="1"/>
    <col min="12549" max="12556" width="0" style="167" hidden="1" customWidth="1"/>
    <col min="12557" max="12557" width="14.42578125" style="167" customWidth="1"/>
    <col min="12558" max="12558" width="27.28515625" style="167" customWidth="1"/>
    <col min="12559" max="12667" width="9.140625" style="167" customWidth="1"/>
    <col min="12668" max="12668" width="5.42578125" style="167" customWidth="1"/>
    <col min="12669" max="12669" width="6.28515625" style="167" customWidth="1"/>
    <col min="12670" max="12670" width="7" style="167" customWidth="1"/>
    <col min="12671" max="12671" width="53.28515625" style="167" customWidth="1"/>
    <col min="12672" max="12679" width="9.140625" style="167" customWidth="1"/>
    <col min="12680" max="12680" width="40" style="167" customWidth="1"/>
    <col min="12681" max="12681" width="12.140625" style="167" customWidth="1"/>
    <col min="12682" max="12682" width="11.28515625" style="167" customWidth="1"/>
    <col min="12683" max="12683" width="12" style="167" customWidth="1"/>
    <col min="12684" max="12684" width="7.7109375" style="167" customWidth="1"/>
    <col min="12685" max="12685" width="7.140625" style="167" customWidth="1"/>
    <col min="12686" max="12688" width="9.140625" style="167" customWidth="1"/>
    <col min="12689" max="12689" width="12.42578125" style="167" customWidth="1"/>
    <col min="12690" max="12690" width="11" style="167" customWidth="1"/>
    <col min="12691" max="12691" width="13.28515625" style="167" customWidth="1"/>
    <col min="12692" max="12692" width="8.42578125" style="167" customWidth="1"/>
    <col min="12693" max="12693" width="7.140625" style="167" customWidth="1"/>
    <col min="12694" max="12694" width="13" style="167" customWidth="1"/>
    <col min="12695" max="12695" width="11" style="167" customWidth="1"/>
    <col min="12696" max="12696" width="12.85546875" style="167" customWidth="1"/>
    <col min="12697" max="12697" width="7.42578125" style="167" customWidth="1"/>
    <col min="12698" max="12698" width="7.7109375" style="167" customWidth="1"/>
    <col min="12699" max="12699" width="13.140625" style="167" customWidth="1"/>
    <col min="12700" max="12700" width="11.140625" style="167" customWidth="1"/>
    <col min="12701" max="12701" width="11.85546875" style="167" customWidth="1"/>
    <col min="12702" max="12702" width="10.140625" style="167" customWidth="1"/>
    <col min="12703" max="12703" width="9.7109375" style="167" customWidth="1"/>
    <col min="12704" max="12709" width="9.140625" style="167" customWidth="1"/>
    <col min="12710" max="12710" width="27.28515625" style="167" customWidth="1"/>
    <col min="12711" max="12711" width="27.42578125" style="167" customWidth="1"/>
    <col min="12712" max="12800" width="11.42578125" style="167"/>
    <col min="12801" max="12802" width="7.85546875" style="167" customWidth="1"/>
    <col min="12803" max="12803" width="11.28515625" style="167" customWidth="1"/>
    <col min="12804" max="12804" width="33.7109375" style="167" customWidth="1"/>
    <col min="12805" max="12812" width="0" style="167" hidden="1" customWidth="1"/>
    <col min="12813" max="12813" width="14.42578125" style="167" customWidth="1"/>
    <col min="12814" max="12814" width="27.28515625" style="167" customWidth="1"/>
    <col min="12815" max="12923" width="9.140625" style="167" customWidth="1"/>
    <col min="12924" max="12924" width="5.42578125" style="167" customWidth="1"/>
    <col min="12925" max="12925" width="6.28515625" style="167" customWidth="1"/>
    <col min="12926" max="12926" width="7" style="167" customWidth="1"/>
    <col min="12927" max="12927" width="53.28515625" style="167" customWidth="1"/>
    <col min="12928" max="12935" width="9.140625" style="167" customWidth="1"/>
    <col min="12936" max="12936" width="40" style="167" customWidth="1"/>
    <col min="12937" max="12937" width="12.140625" style="167" customWidth="1"/>
    <col min="12938" max="12938" width="11.28515625" style="167" customWidth="1"/>
    <col min="12939" max="12939" width="12" style="167" customWidth="1"/>
    <col min="12940" max="12940" width="7.7109375" style="167" customWidth="1"/>
    <col min="12941" max="12941" width="7.140625" style="167" customWidth="1"/>
    <col min="12942" max="12944" width="9.140625" style="167" customWidth="1"/>
    <col min="12945" max="12945" width="12.42578125" style="167" customWidth="1"/>
    <col min="12946" max="12946" width="11" style="167" customWidth="1"/>
    <col min="12947" max="12947" width="13.28515625" style="167" customWidth="1"/>
    <col min="12948" max="12948" width="8.42578125" style="167" customWidth="1"/>
    <col min="12949" max="12949" width="7.140625" style="167" customWidth="1"/>
    <col min="12950" max="12950" width="13" style="167" customWidth="1"/>
    <col min="12951" max="12951" width="11" style="167" customWidth="1"/>
    <col min="12952" max="12952" width="12.85546875" style="167" customWidth="1"/>
    <col min="12953" max="12953" width="7.42578125" style="167" customWidth="1"/>
    <col min="12954" max="12954" width="7.7109375" style="167" customWidth="1"/>
    <col min="12955" max="12955" width="13.140625" style="167" customWidth="1"/>
    <col min="12956" max="12956" width="11.140625" style="167" customWidth="1"/>
    <col min="12957" max="12957" width="11.85546875" style="167" customWidth="1"/>
    <col min="12958" max="12958" width="10.140625" style="167" customWidth="1"/>
    <col min="12959" max="12959" width="9.7109375" style="167" customWidth="1"/>
    <col min="12960" max="12965" width="9.140625" style="167" customWidth="1"/>
    <col min="12966" max="12966" width="27.28515625" style="167" customWidth="1"/>
    <col min="12967" max="12967" width="27.42578125" style="167" customWidth="1"/>
    <col min="12968" max="13056" width="11.42578125" style="167"/>
    <col min="13057" max="13058" width="7.85546875" style="167" customWidth="1"/>
    <col min="13059" max="13059" width="11.28515625" style="167" customWidth="1"/>
    <col min="13060" max="13060" width="33.7109375" style="167" customWidth="1"/>
    <col min="13061" max="13068" width="0" style="167" hidden="1" customWidth="1"/>
    <col min="13069" max="13069" width="14.42578125" style="167" customWidth="1"/>
    <col min="13070" max="13070" width="27.28515625" style="167" customWidth="1"/>
    <col min="13071" max="13179" width="9.140625" style="167" customWidth="1"/>
    <col min="13180" max="13180" width="5.42578125" style="167" customWidth="1"/>
    <col min="13181" max="13181" width="6.28515625" style="167" customWidth="1"/>
    <col min="13182" max="13182" width="7" style="167" customWidth="1"/>
    <col min="13183" max="13183" width="53.28515625" style="167" customWidth="1"/>
    <col min="13184" max="13191" width="9.140625" style="167" customWidth="1"/>
    <col min="13192" max="13192" width="40" style="167" customWidth="1"/>
    <col min="13193" max="13193" width="12.140625" style="167" customWidth="1"/>
    <col min="13194" max="13194" width="11.28515625" style="167" customWidth="1"/>
    <col min="13195" max="13195" width="12" style="167" customWidth="1"/>
    <col min="13196" max="13196" width="7.7109375" style="167" customWidth="1"/>
    <col min="13197" max="13197" width="7.140625" style="167" customWidth="1"/>
    <col min="13198" max="13200" width="9.140625" style="167" customWidth="1"/>
    <col min="13201" max="13201" width="12.42578125" style="167" customWidth="1"/>
    <col min="13202" max="13202" width="11" style="167" customWidth="1"/>
    <col min="13203" max="13203" width="13.28515625" style="167" customWidth="1"/>
    <col min="13204" max="13204" width="8.42578125" style="167" customWidth="1"/>
    <col min="13205" max="13205" width="7.140625" style="167" customWidth="1"/>
    <col min="13206" max="13206" width="13" style="167" customWidth="1"/>
    <col min="13207" max="13207" width="11" style="167" customWidth="1"/>
    <col min="13208" max="13208" width="12.85546875" style="167" customWidth="1"/>
    <col min="13209" max="13209" width="7.42578125" style="167" customWidth="1"/>
    <col min="13210" max="13210" width="7.7109375" style="167" customWidth="1"/>
    <col min="13211" max="13211" width="13.140625" style="167" customWidth="1"/>
    <col min="13212" max="13212" width="11.140625" style="167" customWidth="1"/>
    <col min="13213" max="13213" width="11.85546875" style="167" customWidth="1"/>
    <col min="13214" max="13214" width="10.140625" style="167" customWidth="1"/>
    <col min="13215" max="13215" width="9.7109375" style="167" customWidth="1"/>
    <col min="13216" max="13221" width="9.140625" style="167" customWidth="1"/>
    <col min="13222" max="13222" width="27.28515625" style="167" customWidth="1"/>
    <col min="13223" max="13223" width="27.42578125" style="167" customWidth="1"/>
    <col min="13224" max="13312" width="11.42578125" style="167"/>
    <col min="13313" max="13314" width="7.85546875" style="167" customWidth="1"/>
    <col min="13315" max="13315" width="11.28515625" style="167" customWidth="1"/>
    <col min="13316" max="13316" width="33.7109375" style="167" customWidth="1"/>
    <col min="13317" max="13324" width="0" style="167" hidden="1" customWidth="1"/>
    <col min="13325" max="13325" width="14.42578125" style="167" customWidth="1"/>
    <col min="13326" max="13326" width="27.28515625" style="167" customWidth="1"/>
    <col min="13327" max="13435" width="9.140625" style="167" customWidth="1"/>
    <col min="13436" max="13436" width="5.42578125" style="167" customWidth="1"/>
    <col min="13437" max="13437" width="6.28515625" style="167" customWidth="1"/>
    <col min="13438" max="13438" width="7" style="167" customWidth="1"/>
    <col min="13439" max="13439" width="53.28515625" style="167" customWidth="1"/>
    <col min="13440" max="13447" width="9.140625" style="167" customWidth="1"/>
    <col min="13448" max="13448" width="40" style="167" customWidth="1"/>
    <col min="13449" max="13449" width="12.140625" style="167" customWidth="1"/>
    <col min="13450" max="13450" width="11.28515625" style="167" customWidth="1"/>
    <col min="13451" max="13451" width="12" style="167" customWidth="1"/>
    <col min="13452" max="13452" width="7.7109375" style="167" customWidth="1"/>
    <col min="13453" max="13453" width="7.140625" style="167" customWidth="1"/>
    <col min="13454" max="13456" width="9.140625" style="167" customWidth="1"/>
    <col min="13457" max="13457" width="12.42578125" style="167" customWidth="1"/>
    <col min="13458" max="13458" width="11" style="167" customWidth="1"/>
    <col min="13459" max="13459" width="13.28515625" style="167" customWidth="1"/>
    <col min="13460" max="13460" width="8.42578125" style="167" customWidth="1"/>
    <col min="13461" max="13461" width="7.140625" style="167" customWidth="1"/>
    <col min="13462" max="13462" width="13" style="167" customWidth="1"/>
    <col min="13463" max="13463" width="11" style="167" customWidth="1"/>
    <col min="13464" max="13464" width="12.85546875" style="167" customWidth="1"/>
    <col min="13465" max="13465" width="7.42578125" style="167" customWidth="1"/>
    <col min="13466" max="13466" width="7.7109375" style="167" customWidth="1"/>
    <col min="13467" max="13467" width="13.140625" style="167" customWidth="1"/>
    <col min="13468" max="13468" width="11.140625" style="167" customWidth="1"/>
    <col min="13469" max="13469" width="11.85546875" style="167" customWidth="1"/>
    <col min="13470" max="13470" width="10.140625" style="167" customWidth="1"/>
    <col min="13471" max="13471" width="9.7109375" style="167" customWidth="1"/>
    <col min="13472" max="13477" width="9.140625" style="167" customWidth="1"/>
    <col min="13478" max="13478" width="27.28515625" style="167" customWidth="1"/>
    <col min="13479" max="13479" width="27.42578125" style="167" customWidth="1"/>
    <col min="13480" max="13568" width="11.42578125" style="167"/>
    <col min="13569" max="13570" width="7.85546875" style="167" customWidth="1"/>
    <col min="13571" max="13571" width="11.28515625" style="167" customWidth="1"/>
    <col min="13572" max="13572" width="33.7109375" style="167" customWidth="1"/>
    <col min="13573" max="13580" width="0" style="167" hidden="1" customWidth="1"/>
    <col min="13581" max="13581" width="14.42578125" style="167" customWidth="1"/>
    <col min="13582" max="13582" width="27.28515625" style="167" customWidth="1"/>
    <col min="13583" max="13691" width="9.140625" style="167" customWidth="1"/>
    <col min="13692" max="13692" width="5.42578125" style="167" customWidth="1"/>
    <col min="13693" max="13693" width="6.28515625" style="167" customWidth="1"/>
    <col min="13694" max="13694" width="7" style="167" customWidth="1"/>
    <col min="13695" max="13695" width="53.28515625" style="167" customWidth="1"/>
    <col min="13696" max="13703" width="9.140625" style="167" customWidth="1"/>
    <col min="13704" max="13704" width="40" style="167" customWidth="1"/>
    <col min="13705" max="13705" width="12.140625" style="167" customWidth="1"/>
    <col min="13706" max="13706" width="11.28515625" style="167" customWidth="1"/>
    <col min="13707" max="13707" width="12" style="167" customWidth="1"/>
    <col min="13708" max="13708" width="7.7109375" style="167" customWidth="1"/>
    <col min="13709" max="13709" width="7.140625" style="167" customWidth="1"/>
    <col min="13710" max="13712" width="9.140625" style="167" customWidth="1"/>
    <col min="13713" max="13713" width="12.42578125" style="167" customWidth="1"/>
    <col min="13714" max="13714" width="11" style="167" customWidth="1"/>
    <col min="13715" max="13715" width="13.28515625" style="167" customWidth="1"/>
    <col min="13716" max="13716" width="8.42578125" style="167" customWidth="1"/>
    <col min="13717" max="13717" width="7.140625" style="167" customWidth="1"/>
    <col min="13718" max="13718" width="13" style="167" customWidth="1"/>
    <col min="13719" max="13719" width="11" style="167" customWidth="1"/>
    <col min="13720" max="13720" width="12.85546875" style="167" customWidth="1"/>
    <col min="13721" max="13721" width="7.42578125" style="167" customWidth="1"/>
    <col min="13722" max="13722" width="7.7109375" style="167" customWidth="1"/>
    <col min="13723" max="13723" width="13.140625" style="167" customWidth="1"/>
    <col min="13724" max="13724" width="11.140625" style="167" customWidth="1"/>
    <col min="13725" max="13725" width="11.85546875" style="167" customWidth="1"/>
    <col min="13726" max="13726" width="10.140625" style="167" customWidth="1"/>
    <col min="13727" max="13727" width="9.7109375" style="167" customWidth="1"/>
    <col min="13728" max="13733" width="9.140625" style="167" customWidth="1"/>
    <col min="13734" max="13734" width="27.28515625" style="167" customWidth="1"/>
    <col min="13735" max="13735" width="27.42578125" style="167" customWidth="1"/>
    <col min="13736" max="13824" width="11.42578125" style="167"/>
    <col min="13825" max="13826" width="7.85546875" style="167" customWidth="1"/>
    <col min="13827" max="13827" width="11.28515625" style="167" customWidth="1"/>
    <col min="13828" max="13828" width="33.7109375" style="167" customWidth="1"/>
    <col min="13829" max="13836" width="0" style="167" hidden="1" customWidth="1"/>
    <col min="13837" max="13837" width="14.42578125" style="167" customWidth="1"/>
    <col min="13838" max="13838" width="27.28515625" style="167" customWidth="1"/>
    <col min="13839" max="13947" width="9.140625" style="167" customWidth="1"/>
    <col min="13948" max="13948" width="5.42578125" style="167" customWidth="1"/>
    <col min="13949" max="13949" width="6.28515625" style="167" customWidth="1"/>
    <col min="13950" max="13950" width="7" style="167" customWidth="1"/>
    <col min="13951" max="13951" width="53.28515625" style="167" customWidth="1"/>
    <col min="13952" max="13959" width="9.140625" style="167" customWidth="1"/>
    <col min="13960" max="13960" width="40" style="167" customWidth="1"/>
    <col min="13961" max="13961" width="12.140625" style="167" customWidth="1"/>
    <col min="13962" max="13962" width="11.28515625" style="167" customWidth="1"/>
    <col min="13963" max="13963" width="12" style="167" customWidth="1"/>
    <col min="13964" max="13964" width="7.7109375" style="167" customWidth="1"/>
    <col min="13965" max="13965" width="7.140625" style="167" customWidth="1"/>
    <col min="13966" max="13968" width="9.140625" style="167" customWidth="1"/>
    <col min="13969" max="13969" width="12.42578125" style="167" customWidth="1"/>
    <col min="13970" max="13970" width="11" style="167" customWidth="1"/>
    <col min="13971" max="13971" width="13.28515625" style="167" customWidth="1"/>
    <col min="13972" max="13972" width="8.42578125" style="167" customWidth="1"/>
    <col min="13973" max="13973" width="7.140625" style="167" customWidth="1"/>
    <col min="13974" max="13974" width="13" style="167" customWidth="1"/>
    <col min="13975" max="13975" width="11" style="167" customWidth="1"/>
    <col min="13976" max="13976" width="12.85546875" style="167" customWidth="1"/>
    <col min="13977" max="13977" width="7.42578125" style="167" customWidth="1"/>
    <col min="13978" max="13978" width="7.7109375" style="167" customWidth="1"/>
    <col min="13979" max="13979" width="13.140625" style="167" customWidth="1"/>
    <col min="13980" max="13980" width="11.140625" style="167" customWidth="1"/>
    <col min="13981" max="13981" width="11.85546875" style="167" customWidth="1"/>
    <col min="13982" max="13982" width="10.140625" style="167" customWidth="1"/>
    <col min="13983" max="13983" width="9.7109375" style="167" customWidth="1"/>
    <col min="13984" max="13989" width="9.140625" style="167" customWidth="1"/>
    <col min="13990" max="13990" width="27.28515625" style="167" customWidth="1"/>
    <col min="13991" max="13991" width="27.42578125" style="167" customWidth="1"/>
    <col min="13992" max="14080" width="11.42578125" style="167"/>
    <col min="14081" max="14082" width="7.85546875" style="167" customWidth="1"/>
    <col min="14083" max="14083" width="11.28515625" style="167" customWidth="1"/>
    <col min="14084" max="14084" width="33.7109375" style="167" customWidth="1"/>
    <col min="14085" max="14092" width="0" style="167" hidden="1" customWidth="1"/>
    <col min="14093" max="14093" width="14.42578125" style="167" customWidth="1"/>
    <col min="14094" max="14094" width="27.28515625" style="167" customWidth="1"/>
    <col min="14095" max="14203" width="9.140625" style="167" customWidth="1"/>
    <col min="14204" max="14204" width="5.42578125" style="167" customWidth="1"/>
    <col min="14205" max="14205" width="6.28515625" style="167" customWidth="1"/>
    <col min="14206" max="14206" width="7" style="167" customWidth="1"/>
    <col min="14207" max="14207" width="53.28515625" style="167" customWidth="1"/>
    <col min="14208" max="14215" width="9.140625" style="167" customWidth="1"/>
    <col min="14216" max="14216" width="40" style="167" customWidth="1"/>
    <col min="14217" max="14217" width="12.140625" style="167" customWidth="1"/>
    <col min="14218" max="14218" width="11.28515625" style="167" customWidth="1"/>
    <col min="14219" max="14219" width="12" style="167" customWidth="1"/>
    <col min="14220" max="14220" width="7.7109375" style="167" customWidth="1"/>
    <col min="14221" max="14221" width="7.140625" style="167" customWidth="1"/>
    <col min="14222" max="14224" width="9.140625" style="167" customWidth="1"/>
    <col min="14225" max="14225" width="12.42578125" style="167" customWidth="1"/>
    <col min="14226" max="14226" width="11" style="167" customWidth="1"/>
    <col min="14227" max="14227" width="13.28515625" style="167" customWidth="1"/>
    <col min="14228" max="14228" width="8.42578125" style="167" customWidth="1"/>
    <col min="14229" max="14229" width="7.140625" style="167" customWidth="1"/>
    <col min="14230" max="14230" width="13" style="167" customWidth="1"/>
    <col min="14231" max="14231" width="11" style="167" customWidth="1"/>
    <col min="14232" max="14232" width="12.85546875" style="167" customWidth="1"/>
    <col min="14233" max="14233" width="7.42578125" style="167" customWidth="1"/>
    <col min="14234" max="14234" width="7.7109375" style="167" customWidth="1"/>
    <col min="14235" max="14235" width="13.140625" style="167" customWidth="1"/>
    <col min="14236" max="14236" width="11.140625" style="167" customWidth="1"/>
    <col min="14237" max="14237" width="11.85546875" style="167" customWidth="1"/>
    <col min="14238" max="14238" width="10.140625" style="167" customWidth="1"/>
    <col min="14239" max="14239" width="9.7109375" style="167" customWidth="1"/>
    <col min="14240" max="14245" width="9.140625" style="167" customWidth="1"/>
    <col min="14246" max="14246" width="27.28515625" style="167" customWidth="1"/>
    <col min="14247" max="14247" width="27.42578125" style="167" customWidth="1"/>
    <col min="14248" max="14336" width="11.42578125" style="167"/>
    <col min="14337" max="14338" width="7.85546875" style="167" customWidth="1"/>
    <col min="14339" max="14339" width="11.28515625" style="167" customWidth="1"/>
    <col min="14340" max="14340" width="33.7109375" style="167" customWidth="1"/>
    <col min="14341" max="14348" width="0" style="167" hidden="1" customWidth="1"/>
    <col min="14349" max="14349" width="14.42578125" style="167" customWidth="1"/>
    <col min="14350" max="14350" width="27.28515625" style="167" customWidth="1"/>
    <col min="14351" max="14459" width="9.140625" style="167" customWidth="1"/>
    <col min="14460" max="14460" width="5.42578125" style="167" customWidth="1"/>
    <col min="14461" max="14461" width="6.28515625" style="167" customWidth="1"/>
    <col min="14462" max="14462" width="7" style="167" customWidth="1"/>
    <col min="14463" max="14463" width="53.28515625" style="167" customWidth="1"/>
    <col min="14464" max="14471" width="9.140625" style="167" customWidth="1"/>
    <col min="14472" max="14472" width="40" style="167" customWidth="1"/>
    <col min="14473" max="14473" width="12.140625" style="167" customWidth="1"/>
    <col min="14474" max="14474" width="11.28515625" style="167" customWidth="1"/>
    <col min="14475" max="14475" width="12" style="167" customWidth="1"/>
    <col min="14476" max="14476" width="7.7109375" style="167" customWidth="1"/>
    <col min="14477" max="14477" width="7.140625" style="167" customWidth="1"/>
    <col min="14478" max="14480" width="9.140625" style="167" customWidth="1"/>
    <col min="14481" max="14481" width="12.42578125" style="167" customWidth="1"/>
    <col min="14482" max="14482" width="11" style="167" customWidth="1"/>
    <col min="14483" max="14483" width="13.28515625" style="167" customWidth="1"/>
    <col min="14484" max="14484" width="8.42578125" style="167" customWidth="1"/>
    <col min="14485" max="14485" width="7.140625" style="167" customWidth="1"/>
    <col min="14486" max="14486" width="13" style="167" customWidth="1"/>
    <col min="14487" max="14487" width="11" style="167" customWidth="1"/>
    <col min="14488" max="14488" width="12.85546875" style="167" customWidth="1"/>
    <col min="14489" max="14489" width="7.42578125" style="167" customWidth="1"/>
    <col min="14490" max="14490" width="7.7109375" style="167" customWidth="1"/>
    <col min="14491" max="14491" width="13.140625" style="167" customWidth="1"/>
    <col min="14492" max="14492" width="11.140625" style="167" customWidth="1"/>
    <col min="14493" max="14493" width="11.85546875" style="167" customWidth="1"/>
    <col min="14494" max="14494" width="10.140625" style="167" customWidth="1"/>
    <col min="14495" max="14495" width="9.7109375" style="167" customWidth="1"/>
    <col min="14496" max="14501" width="9.140625" style="167" customWidth="1"/>
    <col min="14502" max="14502" width="27.28515625" style="167" customWidth="1"/>
    <col min="14503" max="14503" width="27.42578125" style="167" customWidth="1"/>
    <col min="14504" max="14592" width="11.42578125" style="167"/>
    <col min="14593" max="14594" width="7.85546875" style="167" customWidth="1"/>
    <col min="14595" max="14595" width="11.28515625" style="167" customWidth="1"/>
    <col min="14596" max="14596" width="33.7109375" style="167" customWidth="1"/>
    <col min="14597" max="14604" width="0" style="167" hidden="1" customWidth="1"/>
    <col min="14605" max="14605" width="14.42578125" style="167" customWidth="1"/>
    <col min="14606" max="14606" width="27.28515625" style="167" customWidth="1"/>
    <col min="14607" max="14715" width="9.140625" style="167" customWidth="1"/>
    <col min="14716" max="14716" width="5.42578125" style="167" customWidth="1"/>
    <col min="14717" max="14717" width="6.28515625" style="167" customWidth="1"/>
    <col min="14718" max="14718" width="7" style="167" customWidth="1"/>
    <col min="14719" max="14719" width="53.28515625" style="167" customWidth="1"/>
    <col min="14720" max="14727" width="9.140625" style="167" customWidth="1"/>
    <col min="14728" max="14728" width="40" style="167" customWidth="1"/>
    <col min="14729" max="14729" width="12.140625" style="167" customWidth="1"/>
    <col min="14730" max="14730" width="11.28515625" style="167" customWidth="1"/>
    <col min="14731" max="14731" width="12" style="167" customWidth="1"/>
    <col min="14732" max="14732" width="7.7109375" style="167" customWidth="1"/>
    <col min="14733" max="14733" width="7.140625" style="167" customWidth="1"/>
    <col min="14734" max="14736" width="9.140625" style="167" customWidth="1"/>
    <col min="14737" max="14737" width="12.42578125" style="167" customWidth="1"/>
    <col min="14738" max="14738" width="11" style="167" customWidth="1"/>
    <col min="14739" max="14739" width="13.28515625" style="167" customWidth="1"/>
    <col min="14740" max="14740" width="8.42578125" style="167" customWidth="1"/>
    <col min="14741" max="14741" width="7.140625" style="167" customWidth="1"/>
    <col min="14742" max="14742" width="13" style="167" customWidth="1"/>
    <col min="14743" max="14743" width="11" style="167" customWidth="1"/>
    <col min="14744" max="14744" width="12.85546875" style="167" customWidth="1"/>
    <col min="14745" max="14745" width="7.42578125" style="167" customWidth="1"/>
    <col min="14746" max="14746" width="7.7109375" style="167" customWidth="1"/>
    <col min="14747" max="14747" width="13.140625" style="167" customWidth="1"/>
    <col min="14748" max="14748" width="11.140625" style="167" customWidth="1"/>
    <col min="14749" max="14749" width="11.85546875" style="167" customWidth="1"/>
    <col min="14750" max="14750" width="10.140625" style="167" customWidth="1"/>
    <col min="14751" max="14751" width="9.7109375" style="167" customWidth="1"/>
    <col min="14752" max="14757" width="9.140625" style="167" customWidth="1"/>
    <col min="14758" max="14758" width="27.28515625" style="167" customWidth="1"/>
    <col min="14759" max="14759" width="27.42578125" style="167" customWidth="1"/>
    <col min="14760" max="14848" width="11.42578125" style="167"/>
    <col min="14849" max="14850" width="7.85546875" style="167" customWidth="1"/>
    <col min="14851" max="14851" width="11.28515625" style="167" customWidth="1"/>
    <col min="14852" max="14852" width="33.7109375" style="167" customWidth="1"/>
    <col min="14853" max="14860" width="0" style="167" hidden="1" customWidth="1"/>
    <col min="14861" max="14861" width="14.42578125" style="167" customWidth="1"/>
    <col min="14862" max="14862" width="27.28515625" style="167" customWidth="1"/>
    <col min="14863" max="14971" width="9.140625" style="167" customWidth="1"/>
    <col min="14972" max="14972" width="5.42578125" style="167" customWidth="1"/>
    <col min="14973" max="14973" width="6.28515625" style="167" customWidth="1"/>
    <col min="14974" max="14974" width="7" style="167" customWidth="1"/>
    <col min="14975" max="14975" width="53.28515625" style="167" customWidth="1"/>
    <col min="14976" max="14983" width="9.140625" style="167" customWidth="1"/>
    <col min="14984" max="14984" width="40" style="167" customWidth="1"/>
    <col min="14985" max="14985" width="12.140625" style="167" customWidth="1"/>
    <col min="14986" max="14986" width="11.28515625" style="167" customWidth="1"/>
    <col min="14987" max="14987" width="12" style="167" customWidth="1"/>
    <col min="14988" max="14988" width="7.7109375" style="167" customWidth="1"/>
    <col min="14989" max="14989" width="7.140625" style="167" customWidth="1"/>
    <col min="14990" max="14992" width="9.140625" style="167" customWidth="1"/>
    <col min="14993" max="14993" width="12.42578125" style="167" customWidth="1"/>
    <col min="14994" max="14994" width="11" style="167" customWidth="1"/>
    <col min="14995" max="14995" width="13.28515625" style="167" customWidth="1"/>
    <col min="14996" max="14996" width="8.42578125" style="167" customWidth="1"/>
    <col min="14997" max="14997" width="7.140625" style="167" customWidth="1"/>
    <col min="14998" max="14998" width="13" style="167" customWidth="1"/>
    <col min="14999" max="14999" width="11" style="167" customWidth="1"/>
    <col min="15000" max="15000" width="12.85546875" style="167" customWidth="1"/>
    <col min="15001" max="15001" width="7.42578125" style="167" customWidth="1"/>
    <col min="15002" max="15002" width="7.7109375" style="167" customWidth="1"/>
    <col min="15003" max="15003" width="13.140625" style="167" customWidth="1"/>
    <col min="15004" max="15004" width="11.140625" style="167" customWidth="1"/>
    <col min="15005" max="15005" width="11.85546875" style="167" customWidth="1"/>
    <col min="15006" max="15006" width="10.140625" style="167" customWidth="1"/>
    <col min="15007" max="15007" width="9.7109375" style="167" customWidth="1"/>
    <col min="15008" max="15013" width="9.140625" style="167" customWidth="1"/>
    <col min="15014" max="15014" width="27.28515625" style="167" customWidth="1"/>
    <col min="15015" max="15015" width="27.42578125" style="167" customWidth="1"/>
    <col min="15016" max="15104" width="11.42578125" style="167"/>
    <col min="15105" max="15106" width="7.85546875" style="167" customWidth="1"/>
    <col min="15107" max="15107" width="11.28515625" style="167" customWidth="1"/>
    <col min="15108" max="15108" width="33.7109375" style="167" customWidth="1"/>
    <col min="15109" max="15116" width="0" style="167" hidden="1" customWidth="1"/>
    <col min="15117" max="15117" width="14.42578125" style="167" customWidth="1"/>
    <col min="15118" max="15118" width="27.28515625" style="167" customWidth="1"/>
    <col min="15119" max="15227" width="9.140625" style="167" customWidth="1"/>
    <col min="15228" max="15228" width="5.42578125" style="167" customWidth="1"/>
    <col min="15229" max="15229" width="6.28515625" style="167" customWidth="1"/>
    <col min="15230" max="15230" width="7" style="167" customWidth="1"/>
    <col min="15231" max="15231" width="53.28515625" style="167" customWidth="1"/>
    <col min="15232" max="15239" width="9.140625" style="167" customWidth="1"/>
    <col min="15240" max="15240" width="40" style="167" customWidth="1"/>
    <col min="15241" max="15241" width="12.140625" style="167" customWidth="1"/>
    <col min="15242" max="15242" width="11.28515625" style="167" customWidth="1"/>
    <col min="15243" max="15243" width="12" style="167" customWidth="1"/>
    <col min="15244" max="15244" width="7.7109375" style="167" customWidth="1"/>
    <col min="15245" max="15245" width="7.140625" style="167" customWidth="1"/>
    <col min="15246" max="15248" width="9.140625" style="167" customWidth="1"/>
    <col min="15249" max="15249" width="12.42578125" style="167" customWidth="1"/>
    <col min="15250" max="15250" width="11" style="167" customWidth="1"/>
    <col min="15251" max="15251" width="13.28515625" style="167" customWidth="1"/>
    <col min="15252" max="15252" width="8.42578125" style="167" customWidth="1"/>
    <col min="15253" max="15253" width="7.140625" style="167" customWidth="1"/>
    <col min="15254" max="15254" width="13" style="167" customWidth="1"/>
    <col min="15255" max="15255" width="11" style="167" customWidth="1"/>
    <col min="15256" max="15256" width="12.85546875" style="167" customWidth="1"/>
    <col min="15257" max="15257" width="7.42578125" style="167" customWidth="1"/>
    <col min="15258" max="15258" width="7.7109375" style="167" customWidth="1"/>
    <col min="15259" max="15259" width="13.140625" style="167" customWidth="1"/>
    <col min="15260" max="15260" width="11.140625" style="167" customWidth="1"/>
    <col min="15261" max="15261" width="11.85546875" style="167" customWidth="1"/>
    <col min="15262" max="15262" width="10.140625" style="167" customWidth="1"/>
    <col min="15263" max="15263" width="9.7109375" style="167" customWidth="1"/>
    <col min="15264" max="15269" width="9.140625" style="167" customWidth="1"/>
    <col min="15270" max="15270" width="27.28515625" style="167" customWidth="1"/>
    <col min="15271" max="15271" width="27.42578125" style="167" customWidth="1"/>
    <col min="15272" max="15360" width="11.42578125" style="167"/>
    <col min="15361" max="15362" width="7.85546875" style="167" customWidth="1"/>
    <col min="15363" max="15363" width="11.28515625" style="167" customWidth="1"/>
    <col min="15364" max="15364" width="33.7109375" style="167" customWidth="1"/>
    <col min="15365" max="15372" width="0" style="167" hidden="1" customWidth="1"/>
    <col min="15373" max="15373" width="14.42578125" style="167" customWidth="1"/>
    <col min="15374" max="15374" width="27.28515625" style="167" customWidth="1"/>
    <col min="15375" max="15483" width="9.140625" style="167" customWidth="1"/>
    <col min="15484" max="15484" width="5.42578125" style="167" customWidth="1"/>
    <col min="15485" max="15485" width="6.28515625" style="167" customWidth="1"/>
    <col min="15486" max="15486" width="7" style="167" customWidth="1"/>
    <col min="15487" max="15487" width="53.28515625" style="167" customWidth="1"/>
    <col min="15488" max="15495" width="9.140625" style="167" customWidth="1"/>
    <col min="15496" max="15496" width="40" style="167" customWidth="1"/>
    <col min="15497" max="15497" width="12.140625" style="167" customWidth="1"/>
    <col min="15498" max="15498" width="11.28515625" style="167" customWidth="1"/>
    <col min="15499" max="15499" width="12" style="167" customWidth="1"/>
    <col min="15500" max="15500" width="7.7109375" style="167" customWidth="1"/>
    <col min="15501" max="15501" width="7.140625" style="167" customWidth="1"/>
    <col min="15502" max="15504" width="9.140625" style="167" customWidth="1"/>
    <col min="15505" max="15505" width="12.42578125" style="167" customWidth="1"/>
    <col min="15506" max="15506" width="11" style="167" customWidth="1"/>
    <col min="15507" max="15507" width="13.28515625" style="167" customWidth="1"/>
    <col min="15508" max="15508" width="8.42578125" style="167" customWidth="1"/>
    <col min="15509" max="15509" width="7.140625" style="167" customWidth="1"/>
    <col min="15510" max="15510" width="13" style="167" customWidth="1"/>
    <col min="15511" max="15511" width="11" style="167" customWidth="1"/>
    <col min="15512" max="15512" width="12.85546875" style="167" customWidth="1"/>
    <col min="15513" max="15513" width="7.42578125" style="167" customWidth="1"/>
    <col min="15514" max="15514" width="7.7109375" style="167" customWidth="1"/>
    <col min="15515" max="15515" width="13.140625" style="167" customWidth="1"/>
    <col min="15516" max="15516" width="11.140625" style="167" customWidth="1"/>
    <col min="15517" max="15517" width="11.85546875" style="167" customWidth="1"/>
    <col min="15518" max="15518" width="10.140625" style="167" customWidth="1"/>
    <col min="15519" max="15519" width="9.7109375" style="167" customWidth="1"/>
    <col min="15520" max="15525" width="9.140625" style="167" customWidth="1"/>
    <col min="15526" max="15526" width="27.28515625" style="167" customWidth="1"/>
    <col min="15527" max="15527" width="27.42578125" style="167" customWidth="1"/>
    <col min="15528" max="15616" width="11.42578125" style="167"/>
    <col min="15617" max="15618" width="7.85546875" style="167" customWidth="1"/>
    <col min="15619" max="15619" width="11.28515625" style="167" customWidth="1"/>
    <col min="15620" max="15620" width="33.7109375" style="167" customWidth="1"/>
    <col min="15621" max="15628" width="0" style="167" hidden="1" customWidth="1"/>
    <col min="15629" max="15629" width="14.42578125" style="167" customWidth="1"/>
    <col min="15630" max="15630" width="27.28515625" style="167" customWidth="1"/>
    <col min="15631" max="15739" width="9.140625" style="167" customWidth="1"/>
    <col min="15740" max="15740" width="5.42578125" style="167" customWidth="1"/>
    <col min="15741" max="15741" width="6.28515625" style="167" customWidth="1"/>
    <col min="15742" max="15742" width="7" style="167" customWidth="1"/>
    <col min="15743" max="15743" width="53.28515625" style="167" customWidth="1"/>
    <col min="15744" max="15751" width="9.140625" style="167" customWidth="1"/>
    <col min="15752" max="15752" width="40" style="167" customWidth="1"/>
    <col min="15753" max="15753" width="12.140625" style="167" customWidth="1"/>
    <col min="15754" max="15754" width="11.28515625" style="167" customWidth="1"/>
    <col min="15755" max="15755" width="12" style="167" customWidth="1"/>
    <col min="15756" max="15756" width="7.7109375" style="167" customWidth="1"/>
    <col min="15757" max="15757" width="7.140625" style="167" customWidth="1"/>
    <col min="15758" max="15760" width="9.140625" style="167" customWidth="1"/>
    <col min="15761" max="15761" width="12.42578125" style="167" customWidth="1"/>
    <col min="15762" max="15762" width="11" style="167" customWidth="1"/>
    <col min="15763" max="15763" width="13.28515625" style="167" customWidth="1"/>
    <col min="15764" max="15764" width="8.42578125" style="167" customWidth="1"/>
    <col min="15765" max="15765" width="7.140625" style="167" customWidth="1"/>
    <col min="15766" max="15766" width="13" style="167" customWidth="1"/>
    <col min="15767" max="15767" width="11" style="167" customWidth="1"/>
    <col min="15768" max="15768" width="12.85546875" style="167" customWidth="1"/>
    <col min="15769" max="15769" width="7.42578125" style="167" customWidth="1"/>
    <col min="15770" max="15770" width="7.7109375" style="167" customWidth="1"/>
    <col min="15771" max="15771" width="13.140625" style="167" customWidth="1"/>
    <col min="15772" max="15772" width="11.140625" style="167" customWidth="1"/>
    <col min="15773" max="15773" width="11.85546875" style="167" customWidth="1"/>
    <col min="15774" max="15774" width="10.140625" style="167" customWidth="1"/>
    <col min="15775" max="15775" width="9.7109375" style="167" customWidth="1"/>
    <col min="15776" max="15781" width="9.140625" style="167" customWidth="1"/>
    <col min="15782" max="15782" width="27.28515625" style="167" customWidth="1"/>
    <col min="15783" max="15783" width="27.42578125" style="167" customWidth="1"/>
    <col min="15784" max="15872" width="11.42578125" style="167"/>
    <col min="15873" max="15874" width="7.85546875" style="167" customWidth="1"/>
    <col min="15875" max="15875" width="11.28515625" style="167" customWidth="1"/>
    <col min="15876" max="15876" width="33.7109375" style="167" customWidth="1"/>
    <col min="15877" max="15884" width="0" style="167" hidden="1" customWidth="1"/>
    <col min="15885" max="15885" width="14.42578125" style="167" customWidth="1"/>
    <col min="15886" max="15886" width="27.28515625" style="167" customWidth="1"/>
    <col min="15887" max="15995" width="9.140625" style="167" customWidth="1"/>
    <col min="15996" max="15996" width="5.42578125" style="167" customWidth="1"/>
    <col min="15997" max="15997" width="6.28515625" style="167" customWidth="1"/>
    <col min="15998" max="15998" width="7" style="167" customWidth="1"/>
    <col min="15999" max="15999" width="53.28515625" style="167" customWidth="1"/>
    <col min="16000" max="16007" width="9.140625" style="167" customWidth="1"/>
    <col min="16008" max="16008" width="40" style="167" customWidth="1"/>
    <col min="16009" max="16009" width="12.140625" style="167" customWidth="1"/>
    <col min="16010" max="16010" width="11.28515625" style="167" customWidth="1"/>
    <col min="16011" max="16011" width="12" style="167" customWidth="1"/>
    <col min="16012" max="16012" width="7.7109375" style="167" customWidth="1"/>
    <col min="16013" max="16013" width="7.140625" style="167" customWidth="1"/>
    <col min="16014" max="16016" width="9.140625" style="167" customWidth="1"/>
    <col min="16017" max="16017" width="12.42578125" style="167" customWidth="1"/>
    <col min="16018" max="16018" width="11" style="167" customWidth="1"/>
    <col min="16019" max="16019" width="13.28515625" style="167" customWidth="1"/>
    <col min="16020" max="16020" width="8.42578125" style="167" customWidth="1"/>
    <col min="16021" max="16021" width="7.140625" style="167" customWidth="1"/>
    <col min="16022" max="16022" width="13" style="167" customWidth="1"/>
    <col min="16023" max="16023" width="11" style="167" customWidth="1"/>
    <col min="16024" max="16024" width="12.85546875" style="167" customWidth="1"/>
    <col min="16025" max="16025" width="7.42578125" style="167" customWidth="1"/>
    <col min="16026" max="16026" width="7.7109375" style="167" customWidth="1"/>
    <col min="16027" max="16027" width="13.140625" style="167" customWidth="1"/>
    <col min="16028" max="16028" width="11.140625" style="167" customWidth="1"/>
    <col min="16029" max="16029" width="11.85546875" style="167" customWidth="1"/>
    <col min="16030" max="16030" width="10.140625" style="167" customWidth="1"/>
    <col min="16031" max="16031" width="9.7109375" style="167" customWidth="1"/>
    <col min="16032" max="16037" width="9.140625" style="167" customWidth="1"/>
    <col min="16038" max="16038" width="27.28515625" style="167" customWidth="1"/>
    <col min="16039" max="16039" width="27.42578125" style="167" customWidth="1"/>
    <col min="16040" max="16128" width="11.42578125" style="167"/>
    <col min="16129" max="16130" width="7.85546875" style="167" customWidth="1"/>
    <col min="16131" max="16131" width="11.28515625" style="167" customWidth="1"/>
    <col min="16132" max="16132" width="33.7109375" style="167" customWidth="1"/>
    <col min="16133" max="16140" width="0" style="167" hidden="1" customWidth="1"/>
    <col min="16141" max="16141" width="14.42578125" style="167" customWidth="1"/>
    <col min="16142" max="16142" width="27.28515625" style="167" customWidth="1"/>
    <col min="16143" max="16251" width="9.140625" style="167" customWidth="1"/>
    <col min="16252" max="16252" width="5.42578125" style="167" customWidth="1"/>
    <col min="16253" max="16253" width="6.28515625" style="167" customWidth="1"/>
    <col min="16254" max="16254" width="7" style="167" customWidth="1"/>
    <col min="16255" max="16255" width="53.28515625" style="167" customWidth="1"/>
    <col min="16256" max="16263" width="9.140625" style="167" customWidth="1"/>
    <col min="16264" max="16264" width="40" style="167" customWidth="1"/>
    <col min="16265" max="16265" width="12.140625" style="167" customWidth="1"/>
    <col min="16266" max="16266" width="11.28515625" style="167" customWidth="1"/>
    <col min="16267" max="16267" width="12" style="167" customWidth="1"/>
    <col min="16268" max="16268" width="7.7109375" style="167" customWidth="1"/>
    <col min="16269" max="16269" width="7.140625" style="167" customWidth="1"/>
    <col min="16270" max="16272" width="9.140625" style="167" customWidth="1"/>
    <col min="16273" max="16273" width="12.42578125" style="167" customWidth="1"/>
    <col min="16274" max="16274" width="11" style="167" customWidth="1"/>
    <col min="16275" max="16275" width="13.28515625" style="167" customWidth="1"/>
    <col min="16276" max="16276" width="8.42578125" style="167" customWidth="1"/>
    <col min="16277" max="16277" width="7.140625" style="167" customWidth="1"/>
    <col min="16278" max="16278" width="13" style="167" customWidth="1"/>
    <col min="16279" max="16279" width="11" style="167" customWidth="1"/>
    <col min="16280" max="16280" width="12.85546875" style="167" customWidth="1"/>
    <col min="16281" max="16281" width="7.42578125" style="167" customWidth="1"/>
    <col min="16282" max="16282" width="7.7109375" style="167" customWidth="1"/>
    <col min="16283" max="16283" width="13.140625" style="167" customWidth="1"/>
    <col min="16284" max="16284" width="11.140625" style="167" customWidth="1"/>
    <col min="16285" max="16285" width="11.85546875" style="167" customWidth="1"/>
    <col min="16286" max="16286" width="10.140625" style="167" customWidth="1"/>
    <col min="16287" max="16287" width="9.7109375" style="167" customWidth="1"/>
    <col min="16288" max="16293" width="9.140625" style="167" customWidth="1"/>
    <col min="16294" max="16294" width="27.28515625" style="167" customWidth="1"/>
    <col min="16295" max="16295" width="27.42578125" style="167" customWidth="1"/>
    <col min="16296" max="16384" width="11.42578125" style="167"/>
  </cols>
  <sheetData>
    <row r="1" spans="1:14" s="138" customFormat="1" ht="28.5" customHeight="1" x14ac:dyDescent="0.25">
      <c r="A1" s="134" t="s">
        <v>29022</v>
      </c>
      <c r="B1" s="134"/>
      <c r="C1" s="135"/>
      <c r="D1" s="136"/>
      <c r="E1" s="137"/>
      <c r="F1" s="137"/>
      <c r="G1" s="137" t="s">
        <v>29023</v>
      </c>
      <c r="H1" s="136"/>
      <c r="I1" s="137"/>
      <c r="J1" s="137"/>
      <c r="K1" s="137"/>
      <c r="L1" s="137"/>
      <c r="N1" s="137" t="s">
        <v>29023</v>
      </c>
    </row>
    <row r="2" spans="1:14" s="138" customFormat="1" ht="36.75" customHeight="1" x14ac:dyDescent="0.25">
      <c r="A2" s="399" t="s">
        <v>29024</v>
      </c>
      <c r="B2" s="399"/>
      <c r="C2" s="399"/>
      <c r="D2" s="399"/>
      <c r="E2" s="399"/>
      <c r="F2" s="399"/>
      <c r="G2" s="399"/>
      <c r="H2" s="399"/>
      <c r="I2" s="399"/>
      <c r="J2" s="399"/>
      <c r="K2" s="399"/>
      <c r="L2" s="399"/>
      <c r="M2" s="399"/>
      <c r="N2" s="399"/>
    </row>
    <row r="3" spans="1:14" s="138" customFormat="1" ht="32.25" customHeight="1" x14ac:dyDescent="0.25">
      <c r="A3" s="400" t="s">
        <v>29025</v>
      </c>
      <c r="B3" s="400"/>
      <c r="C3" s="400"/>
      <c r="D3" s="400"/>
      <c r="E3" s="400"/>
      <c r="F3" s="400"/>
      <c r="G3" s="400"/>
      <c r="H3" s="400"/>
      <c r="I3" s="400"/>
      <c r="J3" s="400"/>
      <c r="K3" s="400"/>
      <c r="L3" s="400"/>
      <c r="M3" s="400"/>
      <c r="N3" s="400"/>
    </row>
    <row r="4" spans="1:14" s="145" customFormat="1" ht="17.25" customHeight="1" x14ac:dyDescent="0.25">
      <c r="A4" s="139"/>
      <c r="B4" s="139"/>
      <c r="C4" s="140"/>
      <c r="D4" s="141"/>
      <c r="E4" s="142"/>
      <c r="F4" s="142"/>
      <c r="G4" s="143" t="s">
        <v>29026</v>
      </c>
      <c r="H4" s="144"/>
      <c r="I4" s="143"/>
      <c r="J4" s="143"/>
      <c r="K4" s="143"/>
      <c r="L4" s="142"/>
      <c r="N4" s="143" t="s">
        <v>29026</v>
      </c>
    </row>
    <row r="5" spans="1:14" s="138" customFormat="1" ht="75.75" customHeight="1" x14ac:dyDescent="0.25">
      <c r="A5" s="146" t="s">
        <v>29027</v>
      </c>
      <c r="B5" s="147" t="s">
        <v>29028</v>
      </c>
      <c r="C5" s="146" t="s">
        <v>29029</v>
      </c>
      <c r="D5" s="148" t="s">
        <v>29030</v>
      </c>
      <c r="E5" s="146" t="s">
        <v>29031</v>
      </c>
      <c r="F5" s="146" t="s">
        <v>29032</v>
      </c>
      <c r="G5" s="146" t="s">
        <v>29033</v>
      </c>
      <c r="H5" s="149" t="s">
        <v>29034</v>
      </c>
      <c r="I5" s="149" t="s">
        <v>29035</v>
      </c>
      <c r="J5" s="149" t="s">
        <v>29036</v>
      </c>
      <c r="K5" s="149" t="s">
        <v>29037</v>
      </c>
      <c r="L5" s="149" t="s">
        <v>29038</v>
      </c>
      <c r="M5" s="150" t="s">
        <v>29039</v>
      </c>
      <c r="N5" s="150" t="s">
        <v>29033</v>
      </c>
    </row>
    <row r="6" spans="1:14" s="157" customFormat="1" ht="21" customHeight="1" x14ac:dyDescent="0.25">
      <c r="A6" s="151">
        <v>1</v>
      </c>
      <c r="B6" s="152" t="s">
        <v>29040</v>
      </c>
      <c r="C6" s="153">
        <v>3</v>
      </c>
      <c r="D6" s="154">
        <v>4</v>
      </c>
      <c r="E6" s="155">
        <v>3</v>
      </c>
      <c r="F6" s="155">
        <v>4</v>
      </c>
      <c r="G6" s="156">
        <v>5</v>
      </c>
      <c r="H6" s="156">
        <v>5</v>
      </c>
      <c r="I6" s="156">
        <v>6</v>
      </c>
      <c r="J6" s="156">
        <v>7</v>
      </c>
      <c r="K6" s="156" t="s">
        <v>29041</v>
      </c>
      <c r="L6" s="155">
        <v>5</v>
      </c>
      <c r="M6" s="151">
        <v>5</v>
      </c>
      <c r="N6" s="156">
        <v>6</v>
      </c>
    </row>
    <row r="7" spans="1:14" ht="31.5" x14ac:dyDescent="0.25">
      <c r="A7" s="158" t="s">
        <v>703</v>
      </c>
      <c r="B7" s="159" t="s">
        <v>703</v>
      </c>
      <c r="C7" s="160"/>
      <c r="D7" s="161" t="s">
        <v>29042</v>
      </c>
      <c r="E7" s="162"/>
      <c r="F7" s="163"/>
      <c r="G7" s="164"/>
      <c r="H7" s="165"/>
      <c r="I7" s="164"/>
      <c r="J7" s="164"/>
      <c r="K7" s="164"/>
      <c r="L7" s="163"/>
      <c r="M7" s="166"/>
      <c r="N7" s="164"/>
    </row>
    <row r="8" spans="1:14" ht="23.25" customHeight="1" x14ac:dyDescent="0.25">
      <c r="A8" s="168" t="s">
        <v>29043</v>
      </c>
      <c r="B8" s="169" t="s">
        <v>29043</v>
      </c>
      <c r="C8" s="170"/>
      <c r="D8" s="171" t="s">
        <v>111</v>
      </c>
      <c r="E8" s="172"/>
      <c r="F8" s="173"/>
      <c r="G8" s="174"/>
      <c r="H8" s="175"/>
      <c r="I8" s="174"/>
      <c r="J8" s="174"/>
      <c r="K8" s="174"/>
      <c r="L8" s="173"/>
      <c r="M8" s="174"/>
      <c r="N8" s="174"/>
    </row>
    <row r="9" spans="1:14" ht="23.25" customHeight="1" x14ac:dyDescent="0.25">
      <c r="A9" s="176">
        <v>1</v>
      </c>
      <c r="B9" s="177" t="s">
        <v>29044</v>
      </c>
      <c r="C9" s="178" t="s">
        <v>29045</v>
      </c>
      <c r="D9" s="174" t="s">
        <v>111</v>
      </c>
      <c r="E9" s="179">
        <v>30000</v>
      </c>
      <c r="F9" s="172">
        <v>49000</v>
      </c>
      <c r="G9" s="174"/>
      <c r="H9" s="175">
        <f t="shared" ref="H9:H17" si="0">L9-I9</f>
        <v>18001</v>
      </c>
      <c r="I9" s="180">
        <v>19999</v>
      </c>
      <c r="J9" s="180">
        <f>+I9/1150*1490</f>
        <v>25911.747826086958</v>
      </c>
      <c r="K9" s="180">
        <f t="shared" ref="K9:K17" si="1">+H9+J9</f>
        <v>43912.747826086954</v>
      </c>
      <c r="L9" s="172">
        <v>38000</v>
      </c>
      <c r="M9" s="179">
        <f>IF(K9&gt;=100000, ROUNDDOWN((K9),-3),ROUNDDOWN((K9),-2))</f>
        <v>43900</v>
      </c>
      <c r="N9" s="174"/>
    </row>
    <row r="10" spans="1:14" ht="23.25" customHeight="1" x14ac:dyDescent="0.25">
      <c r="A10" s="176">
        <v>2</v>
      </c>
      <c r="B10" s="177" t="s">
        <v>29040</v>
      </c>
      <c r="C10" s="178" t="s">
        <v>29046</v>
      </c>
      <c r="D10" s="181" t="s">
        <v>18794</v>
      </c>
      <c r="E10" s="179">
        <v>51500</v>
      </c>
      <c r="F10" s="172">
        <v>70600</v>
      </c>
      <c r="G10" s="174"/>
      <c r="H10" s="175">
        <f t="shared" si="0"/>
        <v>51500</v>
      </c>
      <c r="I10" s="180">
        <f t="shared" ref="I10:I17" si="2">F10-E10</f>
        <v>19100</v>
      </c>
      <c r="J10" s="180">
        <f t="shared" ref="J10:J73" si="3">+I10/1150*1490</f>
        <v>24746.956521739132</v>
      </c>
      <c r="K10" s="180">
        <f t="shared" si="1"/>
        <v>76246.956521739135</v>
      </c>
      <c r="L10" s="172">
        <v>70600</v>
      </c>
      <c r="M10" s="179">
        <f t="shared" ref="M10:M73" si="4">IF(K10&gt;=100000, ROUNDDOWN((K10),-3),ROUNDDOWN((K10),-2))</f>
        <v>76200</v>
      </c>
      <c r="N10" s="174"/>
    </row>
    <row r="11" spans="1:14" ht="28.5" customHeight="1" x14ac:dyDescent="0.25">
      <c r="A11" s="176">
        <v>3</v>
      </c>
      <c r="B11" s="177" t="s">
        <v>29047</v>
      </c>
      <c r="C11" s="178" t="s">
        <v>29048</v>
      </c>
      <c r="D11" s="174" t="s">
        <v>10847</v>
      </c>
      <c r="E11" s="179">
        <v>157000</v>
      </c>
      <c r="F11" s="172">
        <v>176000</v>
      </c>
      <c r="G11" s="174"/>
      <c r="H11" s="175">
        <f t="shared" si="0"/>
        <v>157000</v>
      </c>
      <c r="I11" s="180">
        <f t="shared" si="2"/>
        <v>19000</v>
      </c>
      <c r="J11" s="180">
        <f t="shared" si="3"/>
        <v>24617.391304347824</v>
      </c>
      <c r="K11" s="180">
        <f t="shared" si="1"/>
        <v>181617.39130434784</v>
      </c>
      <c r="L11" s="172">
        <v>176000</v>
      </c>
      <c r="M11" s="179">
        <f t="shared" si="4"/>
        <v>181000</v>
      </c>
      <c r="N11" s="174"/>
    </row>
    <row r="12" spans="1:14" ht="31.5" x14ac:dyDescent="0.25">
      <c r="A12" s="176">
        <v>4</v>
      </c>
      <c r="B12" s="177" t="s">
        <v>29049</v>
      </c>
      <c r="C12" s="178" t="s">
        <v>29050</v>
      </c>
      <c r="D12" s="181" t="s">
        <v>882</v>
      </c>
      <c r="E12" s="179">
        <v>171000</v>
      </c>
      <c r="F12" s="172">
        <v>211000</v>
      </c>
      <c r="G12" s="174"/>
      <c r="H12" s="175">
        <f t="shared" si="0"/>
        <v>171000</v>
      </c>
      <c r="I12" s="180">
        <f t="shared" si="2"/>
        <v>40000</v>
      </c>
      <c r="J12" s="180">
        <f t="shared" si="3"/>
        <v>51826.086956521736</v>
      </c>
      <c r="K12" s="180">
        <f t="shared" si="1"/>
        <v>222826.08695652173</v>
      </c>
      <c r="L12" s="172">
        <v>211000</v>
      </c>
      <c r="M12" s="179">
        <f t="shared" si="4"/>
        <v>222000</v>
      </c>
      <c r="N12" s="174"/>
    </row>
    <row r="13" spans="1:14" ht="24" customHeight="1" x14ac:dyDescent="0.25">
      <c r="A13" s="176">
        <v>5</v>
      </c>
      <c r="B13" s="177" t="s">
        <v>29051</v>
      </c>
      <c r="C13" s="178" t="s">
        <v>29052</v>
      </c>
      <c r="D13" s="181" t="s">
        <v>1919</v>
      </c>
      <c r="E13" s="179">
        <v>207000</v>
      </c>
      <c r="F13" s="172">
        <v>246000</v>
      </c>
      <c r="G13" s="174"/>
      <c r="H13" s="175">
        <f t="shared" si="0"/>
        <v>207000</v>
      </c>
      <c r="I13" s="180">
        <f t="shared" si="2"/>
        <v>39000</v>
      </c>
      <c r="J13" s="180">
        <f t="shared" si="3"/>
        <v>50530.434782608696</v>
      </c>
      <c r="K13" s="180">
        <f t="shared" si="1"/>
        <v>257530.4347826087</v>
      </c>
      <c r="L13" s="172">
        <v>246000</v>
      </c>
      <c r="M13" s="179">
        <f t="shared" si="4"/>
        <v>257000</v>
      </c>
      <c r="N13" s="174"/>
    </row>
    <row r="14" spans="1:14" ht="24.75" customHeight="1" x14ac:dyDescent="0.25">
      <c r="A14" s="176">
        <v>6</v>
      </c>
      <c r="B14" s="177" t="s">
        <v>29053</v>
      </c>
      <c r="C14" s="178" t="s">
        <v>29054</v>
      </c>
      <c r="D14" s="181" t="s">
        <v>1914</v>
      </c>
      <c r="E14" s="179">
        <v>537000</v>
      </c>
      <c r="F14" s="172">
        <v>576000</v>
      </c>
      <c r="G14" s="174"/>
      <c r="H14" s="175">
        <f t="shared" si="0"/>
        <v>537000</v>
      </c>
      <c r="I14" s="180">
        <f t="shared" si="2"/>
        <v>39000</v>
      </c>
      <c r="J14" s="180">
        <f t="shared" si="3"/>
        <v>50530.434782608696</v>
      </c>
      <c r="K14" s="180">
        <f t="shared" si="1"/>
        <v>587530.43478260865</v>
      </c>
      <c r="L14" s="172">
        <v>576000</v>
      </c>
      <c r="M14" s="179">
        <f t="shared" si="4"/>
        <v>587000</v>
      </c>
      <c r="N14" s="174"/>
    </row>
    <row r="15" spans="1:14" ht="73.5" customHeight="1" x14ac:dyDescent="0.25">
      <c r="A15" s="176">
        <v>7</v>
      </c>
      <c r="B15" s="177" t="s">
        <v>29055</v>
      </c>
      <c r="C15" s="178" t="s">
        <v>29056</v>
      </c>
      <c r="D15" s="181" t="s">
        <v>1924</v>
      </c>
      <c r="E15" s="179">
        <v>407000</v>
      </c>
      <c r="F15" s="172">
        <v>446000</v>
      </c>
      <c r="G15" s="174"/>
      <c r="H15" s="175">
        <f t="shared" si="0"/>
        <v>407000</v>
      </c>
      <c r="I15" s="180">
        <f t="shared" si="2"/>
        <v>39000</v>
      </c>
      <c r="J15" s="180">
        <f t="shared" si="3"/>
        <v>50530.434782608696</v>
      </c>
      <c r="K15" s="180">
        <f t="shared" si="1"/>
        <v>457530.4347826087</v>
      </c>
      <c r="L15" s="172">
        <v>446000</v>
      </c>
      <c r="M15" s="179">
        <f t="shared" si="4"/>
        <v>457000</v>
      </c>
      <c r="N15" s="174" t="s">
        <v>1925</v>
      </c>
    </row>
    <row r="16" spans="1:14" ht="41.25" customHeight="1" x14ac:dyDescent="0.25">
      <c r="A16" s="176">
        <v>8</v>
      </c>
      <c r="B16" s="177" t="s">
        <v>29057</v>
      </c>
      <c r="C16" s="178" t="s">
        <v>29058</v>
      </c>
      <c r="D16" s="181" t="s">
        <v>1931</v>
      </c>
      <c r="E16" s="179">
        <v>755000</v>
      </c>
      <c r="F16" s="172">
        <v>794000</v>
      </c>
      <c r="G16" s="174"/>
      <c r="H16" s="175">
        <f t="shared" si="0"/>
        <v>755000</v>
      </c>
      <c r="I16" s="180">
        <f t="shared" si="2"/>
        <v>39000</v>
      </c>
      <c r="J16" s="180">
        <f t="shared" si="3"/>
        <v>50530.434782608696</v>
      </c>
      <c r="K16" s="180">
        <f t="shared" si="1"/>
        <v>805530.43478260865</v>
      </c>
      <c r="L16" s="172">
        <v>794000</v>
      </c>
      <c r="M16" s="179">
        <f t="shared" si="4"/>
        <v>805000</v>
      </c>
      <c r="N16" s="174"/>
    </row>
    <row r="17" spans="1:14" ht="90" customHeight="1" x14ac:dyDescent="0.25">
      <c r="A17" s="176">
        <v>9</v>
      </c>
      <c r="B17" s="177" t="s">
        <v>29059</v>
      </c>
      <c r="C17" s="178" t="s">
        <v>29060</v>
      </c>
      <c r="D17" s="181" t="s">
        <v>29061</v>
      </c>
      <c r="E17" s="179">
        <v>1875000</v>
      </c>
      <c r="F17" s="172">
        <v>1970000</v>
      </c>
      <c r="G17" s="174" t="s">
        <v>1937</v>
      </c>
      <c r="H17" s="175">
        <f t="shared" si="0"/>
        <v>1875000</v>
      </c>
      <c r="I17" s="180">
        <f t="shared" si="2"/>
        <v>95000</v>
      </c>
      <c r="J17" s="180">
        <f t="shared" si="3"/>
        <v>123086.95652173912</v>
      </c>
      <c r="K17" s="180">
        <f t="shared" si="1"/>
        <v>1998086.956521739</v>
      </c>
      <c r="L17" s="172">
        <v>1970000</v>
      </c>
      <c r="M17" s="179">
        <f t="shared" si="4"/>
        <v>1998000</v>
      </c>
      <c r="N17" s="174" t="s">
        <v>1937</v>
      </c>
    </row>
    <row r="18" spans="1:14" ht="30.75" customHeight="1" x14ac:dyDescent="0.25">
      <c r="A18" s="168" t="s">
        <v>29062</v>
      </c>
      <c r="B18" s="169" t="s">
        <v>29062</v>
      </c>
      <c r="C18" s="178"/>
      <c r="D18" s="171" t="s">
        <v>2039</v>
      </c>
      <c r="E18" s="179"/>
      <c r="F18" s="172"/>
      <c r="G18" s="174"/>
      <c r="H18" s="175"/>
      <c r="I18" s="175"/>
      <c r="J18" s="180">
        <f t="shared" si="3"/>
        <v>0</v>
      </c>
      <c r="K18" s="175"/>
      <c r="L18" s="172"/>
      <c r="M18" s="179"/>
      <c r="N18" s="174"/>
    </row>
    <row r="19" spans="1:14" ht="31.5" x14ac:dyDescent="0.25">
      <c r="A19" s="176">
        <v>10</v>
      </c>
      <c r="B19" s="177" t="s">
        <v>29063</v>
      </c>
      <c r="C19" s="178"/>
      <c r="D19" s="181" t="s">
        <v>29064</v>
      </c>
      <c r="E19" s="179">
        <v>36000</v>
      </c>
      <c r="F19" s="172">
        <v>47000</v>
      </c>
      <c r="G19" s="174"/>
      <c r="H19" s="175">
        <f t="shared" ref="H19:H37" si="5">L19-I19</f>
        <v>36000</v>
      </c>
      <c r="I19" s="180">
        <f>F19-E19</f>
        <v>11000</v>
      </c>
      <c r="J19" s="180">
        <f t="shared" si="3"/>
        <v>14252.173913043478</v>
      </c>
      <c r="K19" s="180">
        <f t="shared" ref="K19:K37" si="6">+H19+J19</f>
        <v>50252.17391304348</v>
      </c>
      <c r="L19" s="172">
        <v>47000</v>
      </c>
      <c r="M19" s="179">
        <f t="shared" si="4"/>
        <v>50200</v>
      </c>
      <c r="N19" s="174" t="s">
        <v>18629</v>
      </c>
    </row>
    <row r="20" spans="1:14" ht="31.5" x14ac:dyDescent="0.25">
      <c r="A20" s="176">
        <f>A19+1</f>
        <v>11</v>
      </c>
      <c r="B20" s="177" t="s">
        <v>29065</v>
      </c>
      <c r="C20" s="178"/>
      <c r="D20" s="181" t="s">
        <v>29066</v>
      </c>
      <c r="E20" s="179">
        <v>42000</v>
      </c>
      <c r="F20" s="172">
        <v>53000</v>
      </c>
      <c r="G20" s="174"/>
      <c r="H20" s="175">
        <f t="shared" si="5"/>
        <v>42000</v>
      </c>
      <c r="I20" s="180">
        <f>F20-E20</f>
        <v>11000</v>
      </c>
      <c r="J20" s="180">
        <f t="shared" si="3"/>
        <v>14252.173913043478</v>
      </c>
      <c r="K20" s="180">
        <f t="shared" si="6"/>
        <v>56252.17391304348</v>
      </c>
      <c r="L20" s="172">
        <v>53000</v>
      </c>
      <c r="M20" s="179">
        <f t="shared" si="4"/>
        <v>56200</v>
      </c>
      <c r="N20" s="174" t="s">
        <v>18629</v>
      </c>
    </row>
    <row r="21" spans="1:14" ht="31.5" x14ac:dyDescent="0.25">
      <c r="A21" s="176">
        <f t="shared" ref="A21:A37" si="7">A20+1</f>
        <v>12</v>
      </c>
      <c r="B21" s="177" t="s">
        <v>29067</v>
      </c>
      <c r="C21" s="178"/>
      <c r="D21" s="181" t="s">
        <v>21603</v>
      </c>
      <c r="E21" s="179">
        <v>42000</v>
      </c>
      <c r="F21" s="172">
        <v>53000</v>
      </c>
      <c r="G21" s="174"/>
      <c r="H21" s="175">
        <f t="shared" si="5"/>
        <v>42000</v>
      </c>
      <c r="I21" s="180">
        <f>F21-E21</f>
        <v>11000</v>
      </c>
      <c r="J21" s="180">
        <f t="shared" si="3"/>
        <v>14252.173913043478</v>
      </c>
      <c r="K21" s="180">
        <f t="shared" si="6"/>
        <v>56252.17391304348</v>
      </c>
      <c r="L21" s="172">
        <v>53000</v>
      </c>
      <c r="M21" s="179">
        <f t="shared" si="4"/>
        <v>56200</v>
      </c>
      <c r="N21" s="174" t="s">
        <v>18629</v>
      </c>
    </row>
    <row r="22" spans="1:14" ht="31.5" x14ac:dyDescent="0.25">
      <c r="A22" s="176">
        <f t="shared" si="7"/>
        <v>13</v>
      </c>
      <c r="B22" s="177" t="s">
        <v>29068</v>
      </c>
      <c r="C22" s="178"/>
      <c r="D22" s="181" t="s">
        <v>21511</v>
      </c>
      <c r="E22" s="179">
        <v>55000</v>
      </c>
      <c r="F22" s="172">
        <v>66000</v>
      </c>
      <c r="G22" s="174"/>
      <c r="H22" s="175">
        <f t="shared" si="5"/>
        <v>55000</v>
      </c>
      <c r="I22" s="180">
        <f>F22-E22</f>
        <v>11000</v>
      </c>
      <c r="J22" s="180">
        <f t="shared" si="3"/>
        <v>14252.173913043478</v>
      </c>
      <c r="K22" s="180">
        <f t="shared" si="6"/>
        <v>69252.173913043473</v>
      </c>
      <c r="L22" s="172">
        <v>66000</v>
      </c>
      <c r="M22" s="179">
        <f>IF(K22&gt;=100000, ROUNDDOWN((K22),-3),ROUNDDOWN((K22),-2))</f>
        <v>69200</v>
      </c>
      <c r="N22" s="174" t="s">
        <v>18629</v>
      </c>
    </row>
    <row r="23" spans="1:14" ht="42" customHeight="1" x14ac:dyDescent="0.25">
      <c r="A23" s="176">
        <f t="shared" si="7"/>
        <v>14</v>
      </c>
      <c r="B23" s="176"/>
      <c r="C23" s="178"/>
      <c r="D23" s="182" t="s">
        <v>21550</v>
      </c>
      <c r="E23" s="179"/>
      <c r="F23" s="172"/>
      <c r="G23" s="174"/>
      <c r="H23" s="183">
        <f t="shared" si="5"/>
        <v>8000</v>
      </c>
      <c r="I23" s="184">
        <v>4000</v>
      </c>
      <c r="J23" s="180">
        <f t="shared" si="3"/>
        <v>5182.608695652174</v>
      </c>
      <c r="K23" s="180">
        <f t="shared" si="6"/>
        <v>13182.608695652174</v>
      </c>
      <c r="L23" s="185">
        <v>12000</v>
      </c>
      <c r="M23" s="179">
        <f t="shared" si="4"/>
        <v>13100</v>
      </c>
      <c r="N23" s="174"/>
    </row>
    <row r="24" spans="1:14" ht="47.25" x14ac:dyDescent="0.25">
      <c r="A24" s="176">
        <f t="shared" si="7"/>
        <v>15</v>
      </c>
      <c r="B24" s="177" t="s">
        <v>29069</v>
      </c>
      <c r="C24" s="178" t="s">
        <v>29070</v>
      </c>
      <c r="D24" s="181" t="s">
        <v>21563</v>
      </c>
      <c r="E24" s="179">
        <v>50000</v>
      </c>
      <c r="F24" s="172">
        <v>61000</v>
      </c>
      <c r="G24" s="181"/>
      <c r="H24" s="175">
        <f t="shared" si="5"/>
        <v>50000</v>
      </c>
      <c r="I24" s="180">
        <f t="shared" ref="I24:I37" si="8">F24-E24</f>
        <v>11000</v>
      </c>
      <c r="J24" s="180">
        <f t="shared" si="3"/>
        <v>14252.173913043478</v>
      </c>
      <c r="K24" s="180">
        <f t="shared" si="6"/>
        <v>64252.17391304348</v>
      </c>
      <c r="L24" s="172">
        <v>61000</v>
      </c>
      <c r="M24" s="179">
        <f t="shared" si="4"/>
        <v>64200</v>
      </c>
      <c r="N24" s="181"/>
    </row>
    <row r="25" spans="1:14" ht="24.75" customHeight="1" x14ac:dyDescent="0.25">
      <c r="A25" s="176">
        <f t="shared" si="7"/>
        <v>16</v>
      </c>
      <c r="B25" s="177" t="s">
        <v>29071</v>
      </c>
      <c r="C25" s="178" t="s">
        <v>29072</v>
      </c>
      <c r="D25" s="181" t="s">
        <v>18656</v>
      </c>
      <c r="E25" s="179">
        <v>200000</v>
      </c>
      <c r="F25" s="172">
        <v>211000</v>
      </c>
      <c r="G25" s="181"/>
      <c r="H25" s="175">
        <f t="shared" si="5"/>
        <v>200000</v>
      </c>
      <c r="I25" s="180">
        <f t="shared" si="8"/>
        <v>11000</v>
      </c>
      <c r="J25" s="180">
        <f t="shared" si="3"/>
        <v>14252.173913043478</v>
      </c>
      <c r="K25" s="180">
        <f t="shared" si="6"/>
        <v>214252.17391304349</v>
      </c>
      <c r="L25" s="172">
        <v>211000</v>
      </c>
      <c r="M25" s="179">
        <f t="shared" si="4"/>
        <v>214000</v>
      </c>
      <c r="N25" s="181"/>
    </row>
    <row r="26" spans="1:14" ht="39.75" customHeight="1" x14ac:dyDescent="0.25">
      <c r="A26" s="176">
        <f t="shared" si="7"/>
        <v>17</v>
      </c>
      <c r="B26" s="177" t="s">
        <v>29073</v>
      </c>
      <c r="C26" s="178" t="s">
        <v>29074</v>
      </c>
      <c r="D26" s="181" t="s">
        <v>29075</v>
      </c>
      <c r="E26" s="179">
        <v>87000</v>
      </c>
      <c r="F26" s="172">
        <v>98000</v>
      </c>
      <c r="G26" s="174"/>
      <c r="H26" s="175">
        <f t="shared" si="5"/>
        <v>87000</v>
      </c>
      <c r="I26" s="180">
        <f t="shared" si="8"/>
        <v>11000</v>
      </c>
      <c r="J26" s="180">
        <f t="shared" si="3"/>
        <v>14252.173913043478</v>
      </c>
      <c r="K26" s="180">
        <f t="shared" si="6"/>
        <v>101252.17391304347</v>
      </c>
      <c r="L26" s="172">
        <v>98000</v>
      </c>
      <c r="M26" s="179">
        <f t="shared" si="4"/>
        <v>101000</v>
      </c>
      <c r="N26" s="174"/>
    </row>
    <row r="27" spans="1:14" ht="39.75" customHeight="1" x14ac:dyDescent="0.25">
      <c r="A27" s="176">
        <f t="shared" si="7"/>
        <v>18</v>
      </c>
      <c r="B27" s="177" t="s">
        <v>29076</v>
      </c>
      <c r="C27" s="178" t="s">
        <v>29077</v>
      </c>
      <c r="D27" s="181" t="s">
        <v>29078</v>
      </c>
      <c r="E27" s="179">
        <v>102000</v>
      </c>
      <c r="F27" s="172">
        <v>113000</v>
      </c>
      <c r="G27" s="174"/>
      <c r="H27" s="175">
        <f t="shared" si="5"/>
        <v>102000</v>
      </c>
      <c r="I27" s="180">
        <f t="shared" si="8"/>
        <v>11000</v>
      </c>
      <c r="J27" s="180">
        <f t="shared" si="3"/>
        <v>14252.173913043478</v>
      </c>
      <c r="K27" s="180">
        <f t="shared" si="6"/>
        <v>116252.17391304347</v>
      </c>
      <c r="L27" s="172">
        <v>113000</v>
      </c>
      <c r="M27" s="179">
        <f t="shared" si="4"/>
        <v>116000</v>
      </c>
      <c r="N27" s="174"/>
    </row>
    <row r="28" spans="1:14" ht="39.75" customHeight="1" x14ac:dyDescent="0.25">
      <c r="A28" s="176">
        <f t="shared" si="7"/>
        <v>19</v>
      </c>
      <c r="B28" s="177" t="s">
        <v>29079</v>
      </c>
      <c r="C28" s="178" t="s">
        <v>29080</v>
      </c>
      <c r="D28" s="174" t="s">
        <v>21739</v>
      </c>
      <c r="E28" s="179">
        <v>142000</v>
      </c>
      <c r="F28" s="172">
        <v>153000</v>
      </c>
      <c r="G28" s="174"/>
      <c r="H28" s="175">
        <f t="shared" si="5"/>
        <v>142000</v>
      </c>
      <c r="I28" s="180">
        <f t="shared" si="8"/>
        <v>11000</v>
      </c>
      <c r="J28" s="180">
        <f t="shared" si="3"/>
        <v>14252.173913043478</v>
      </c>
      <c r="K28" s="180">
        <f t="shared" si="6"/>
        <v>156252.17391304349</v>
      </c>
      <c r="L28" s="172">
        <v>153000</v>
      </c>
      <c r="M28" s="179">
        <f t="shared" si="4"/>
        <v>156000</v>
      </c>
      <c r="N28" s="174"/>
    </row>
    <row r="29" spans="1:14" ht="31.5" x14ac:dyDescent="0.25">
      <c r="A29" s="176">
        <f>A28+1</f>
        <v>20</v>
      </c>
      <c r="B29" s="177" t="s">
        <v>29081</v>
      </c>
      <c r="C29" s="178" t="s">
        <v>29082</v>
      </c>
      <c r="D29" s="181" t="s">
        <v>21744</v>
      </c>
      <c r="E29" s="179">
        <v>171000</v>
      </c>
      <c r="F29" s="172">
        <v>225000</v>
      </c>
      <c r="G29" s="174" t="s">
        <v>1609</v>
      </c>
      <c r="H29" s="175">
        <f t="shared" si="5"/>
        <v>171000</v>
      </c>
      <c r="I29" s="180">
        <f t="shared" si="8"/>
        <v>54000</v>
      </c>
      <c r="J29" s="180">
        <f t="shared" si="3"/>
        <v>69965.217391304352</v>
      </c>
      <c r="K29" s="180">
        <f t="shared" si="6"/>
        <v>240965.21739130435</v>
      </c>
      <c r="L29" s="172">
        <v>225000</v>
      </c>
      <c r="M29" s="179">
        <f t="shared" si="4"/>
        <v>240000</v>
      </c>
      <c r="N29" s="174" t="s">
        <v>1609</v>
      </c>
    </row>
    <row r="30" spans="1:14" ht="47.25" customHeight="1" x14ac:dyDescent="0.25">
      <c r="A30" s="176">
        <f t="shared" si="7"/>
        <v>21</v>
      </c>
      <c r="B30" s="177" t="s">
        <v>29083</v>
      </c>
      <c r="C30" s="178" t="s">
        <v>29084</v>
      </c>
      <c r="D30" s="181" t="s">
        <v>21774</v>
      </c>
      <c r="E30" s="179">
        <v>470000</v>
      </c>
      <c r="F30" s="172">
        <v>524000</v>
      </c>
      <c r="G30" s="174"/>
      <c r="H30" s="175">
        <f t="shared" si="5"/>
        <v>470000</v>
      </c>
      <c r="I30" s="180">
        <f t="shared" si="8"/>
        <v>54000</v>
      </c>
      <c r="J30" s="180">
        <f t="shared" si="3"/>
        <v>69965.217391304352</v>
      </c>
      <c r="K30" s="180">
        <f t="shared" si="6"/>
        <v>539965.21739130432</v>
      </c>
      <c r="L30" s="172">
        <v>524000</v>
      </c>
      <c r="M30" s="179">
        <f t="shared" si="4"/>
        <v>539000</v>
      </c>
      <c r="N30" s="174"/>
    </row>
    <row r="31" spans="1:14" ht="56.25" customHeight="1" x14ac:dyDescent="0.25">
      <c r="A31" s="176">
        <f t="shared" si="7"/>
        <v>22</v>
      </c>
      <c r="B31" s="177" t="s">
        <v>29085</v>
      </c>
      <c r="C31" s="178" t="s">
        <v>29086</v>
      </c>
      <c r="D31" s="181" t="s">
        <v>21786</v>
      </c>
      <c r="E31" s="179">
        <v>460000</v>
      </c>
      <c r="F31" s="172">
        <v>514000</v>
      </c>
      <c r="G31" s="174"/>
      <c r="H31" s="175">
        <f t="shared" si="5"/>
        <v>460000</v>
      </c>
      <c r="I31" s="180">
        <f t="shared" si="8"/>
        <v>54000</v>
      </c>
      <c r="J31" s="180">
        <f t="shared" si="3"/>
        <v>69965.217391304352</v>
      </c>
      <c r="K31" s="180">
        <f t="shared" si="6"/>
        <v>529965.21739130432</v>
      </c>
      <c r="L31" s="172">
        <v>514000</v>
      </c>
      <c r="M31" s="179">
        <f t="shared" si="4"/>
        <v>529000</v>
      </c>
      <c r="N31" s="174"/>
    </row>
    <row r="32" spans="1:14" ht="47.25" customHeight="1" x14ac:dyDescent="0.25">
      <c r="A32" s="176">
        <f t="shared" si="7"/>
        <v>23</v>
      </c>
      <c r="B32" s="177" t="s">
        <v>29087</v>
      </c>
      <c r="C32" s="178" t="s">
        <v>29088</v>
      </c>
      <c r="D32" s="181" t="s">
        <v>2038</v>
      </c>
      <c r="E32" s="179">
        <v>137000</v>
      </c>
      <c r="F32" s="172">
        <v>191000</v>
      </c>
      <c r="G32" s="174"/>
      <c r="H32" s="175">
        <f t="shared" si="5"/>
        <v>137000</v>
      </c>
      <c r="I32" s="180">
        <f t="shared" si="8"/>
        <v>54000</v>
      </c>
      <c r="J32" s="180">
        <f t="shared" si="3"/>
        <v>69965.217391304352</v>
      </c>
      <c r="K32" s="180">
        <f t="shared" si="6"/>
        <v>206965.21739130435</v>
      </c>
      <c r="L32" s="172">
        <v>191000</v>
      </c>
      <c r="M32" s="179">
        <f t="shared" si="4"/>
        <v>206000</v>
      </c>
      <c r="N32" s="174"/>
    </row>
    <row r="33" spans="1:14" ht="47.25" customHeight="1" x14ac:dyDescent="0.25">
      <c r="A33" s="176">
        <f t="shared" si="7"/>
        <v>24</v>
      </c>
      <c r="B33" s="177" t="s">
        <v>29089</v>
      </c>
      <c r="C33" s="178" t="s">
        <v>29090</v>
      </c>
      <c r="D33" s="174" t="s">
        <v>21763</v>
      </c>
      <c r="E33" s="179">
        <v>302000</v>
      </c>
      <c r="F33" s="172">
        <v>356000</v>
      </c>
      <c r="G33" s="174"/>
      <c r="H33" s="175">
        <f t="shared" si="5"/>
        <v>302000</v>
      </c>
      <c r="I33" s="180">
        <f t="shared" si="8"/>
        <v>54000</v>
      </c>
      <c r="J33" s="180">
        <f t="shared" si="3"/>
        <v>69965.217391304352</v>
      </c>
      <c r="K33" s="180">
        <f t="shared" si="6"/>
        <v>371965.21739130432</v>
      </c>
      <c r="L33" s="172">
        <v>356000</v>
      </c>
      <c r="M33" s="179">
        <f t="shared" si="4"/>
        <v>371000</v>
      </c>
      <c r="N33" s="174"/>
    </row>
    <row r="34" spans="1:14" ht="30.75" customHeight="1" x14ac:dyDescent="0.25">
      <c r="A34" s="176">
        <f t="shared" si="7"/>
        <v>25</v>
      </c>
      <c r="B34" s="177" t="s">
        <v>29091</v>
      </c>
      <c r="C34" s="178" t="s">
        <v>29092</v>
      </c>
      <c r="D34" s="181" t="s">
        <v>29093</v>
      </c>
      <c r="E34" s="179">
        <v>317000</v>
      </c>
      <c r="F34" s="172">
        <v>371000</v>
      </c>
      <c r="G34" s="174" t="s">
        <v>29094</v>
      </c>
      <c r="H34" s="175">
        <f t="shared" si="5"/>
        <v>317000</v>
      </c>
      <c r="I34" s="180">
        <f t="shared" si="8"/>
        <v>54000</v>
      </c>
      <c r="J34" s="180">
        <f t="shared" si="3"/>
        <v>69965.217391304352</v>
      </c>
      <c r="K34" s="180">
        <f t="shared" si="6"/>
        <v>386965.21739130432</v>
      </c>
      <c r="L34" s="172">
        <v>371000</v>
      </c>
      <c r="M34" s="179">
        <f t="shared" si="4"/>
        <v>386000</v>
      </c>
      <c r="N34" s="174" t="s">
        <v>29094</v>
      </c>
    </row>
    <row r="35" spans="1:14" ht="26.25" customHeight="1" x14ac:dyDescent="0.25">
      <c r="A35" s="176">
        <f t="shared" si="7"/>
        <v>26</v>
      </c>
      <c r="B35" s="177" t="s">
        <v>29095</v>
      </c>
      <c r="C35" s="178" t="s">
        <v>29096</v>
      </c>
      <c r="D35" s="181" t="s">
        <v>21752</v>
      </c>
      <c r="E35" s="179">
        <v>337000</v>
      </c>
      <c r="F35" s="172">
        <v>391000</v>
      </c>
      <c r="G35" s="174"/>
      <c r="H35" s="175">
        <f t="shared" si="5"/>
        <v>337000</v>
      </c>
      <c r="I35" s="180">
        <f t="shared" si="8"/>
        <v>54000</v>
      </c>
      <c r="J35" s="180">
        <f t="shared" si="3"/>
        <v>69965.217391304352</v>
      </c>
      <c r="K35" s="180">
        <f t="shared" si="6"/>
        <v>406965.21739130432</v>
      </c>
      <c r="L35" s="172">
        <v>391000</v>
      </c>
      <c r="M35" s="179">
        <f t="shared" si="4"/>
        <v>406000</v>
      </c>
      <c r="N35" s="174"/>
    </row>
    <row r="36" spans="1:14" ht="26.25" customHeight="1" x14ac:dyDescent="0.25">
      <c r="A36" s="176">
        <f t="shared" si="7"/>
        <v>27</v>
      </c>
      <c r="B36" s="177" t="s">
        <v>29097</v>
      </c>
      <c r="C36" s="178" t="s">
        <v>29098</v>
      </c>
      <c r="D36" s="181" t="s">
        <v>21708</v>
      </c>
      <c r="E36" s="179">
        <v>80000</v>
      </c>
      <c r="F36" s="172">
        <v>91000</v>
      </c>
      <c r="G36" s="174"/>
      <c r="H36" s="175">
        <f t="shared" si="5"/>
        <v>80000</v>
      </c>
      <c r="I36" s="180">
        <f t="shared" si="8"/>
        <v>11000</v>
      </c>
      <c r="J36" s="180">
        <f t="shared" si="3"/>
        <v>14252.173913043478</v>
      </c>
      <c r="K36" s="180">
        <f t="shared" si="6"/>
        <v>94252.173913043473</v>
      </c>
      <c r="L36" s="172">
        <v>91000</v>
      </c>
      <c r="M36" s="179">
        <f t="shared" si="4"/>
        <v>94200</v>
      </c>
      <c r="N36" s="174"/>
    </row>
    <row r="37" spans="1:14" ht="26.25" customHeight="1" x14ac:dyDescent="0.25">
      <c r="A37" s="176">
        <f t="shared" si="7"/>
        <v>28</v>
      </c>
      <c r="B37" s="177" t="s">
        <v>29099</v>
      </c>
      <c r="C37" s="178" t="s">
        <v>29100</v>
      </c>
      <c r="D37" s="174" t="s">
        <v>29101</v>
      </c>
      <c r="E37" s="179">
        <v>332000</v>
      </c>
      <c r="F37" s="172">
        <v>386000</v>
      </c>
      <c r="G37" s="174"/>
      <c r="H37" s="175">
        <f t="shared" si="5"/>
        <v>332000</v>
      </c>
      <c r="I37" s="180">
        <f t="shared" si="8"/>
        <v>54000</v>
      </c>
      <c r="J37" s="180">
        <f t="shared" si="3"/>
        <v>69965.217391304352</v>
      </c>
      <c r="K37" s="180">
        <f t="shared" si="6"/>
        <v>401965.21739130432</v>
      </c>
      <c r="L37" s="172">
        <v>386000</v>
      </c>
      <c r="M37" s="179">
        <f t="shared" si="4"/>
        <v>401000</v>
      </c>
      <c r="N37" s="174"/>
    </row>
    <row r="38" spans="1:14" ht="26.25" customHeight="1" x14ac:dyDescent="0.25">
      <c r="A38" s="168" t="s">
        <v>29102</v>
      </c>
      <c r="B38" s="169" t="s">
        <v>29102</v>
      </c>
      <c r="C38" s="178" t="s">
        <v>29048</v>
      </c>
      <c r="D38" s="171" t="s">
        <v>29103</v>
      </c>
      <c r="E38" s="179"/>
      <c r="F38" s="172"/>
      <c r="G38" s="174"/>
      <c r="H38" s="175"/>
      <c r="I38" s="180"/>
      <c r="J38" s="180">
        <f t="shared" si="3"/>
        <v>0</v>
      </c>
      <c r="K38" s="180"/>
      <c r="L38" s="172"/>
      <c r="M38" s="179"/>
      <c r="N38" s="174"/>
    </row>
    <row r="39" spans="1:14" ht="26.25" customHeight="1" x14ac:dyDescent="0.25">
      <c r="A39" s="176">
        <f>A37+1</f>
        <v>29</v>
      </c>
      <c r="B39" s="177" t="s">
        <v>29104</v>
      </c>
      <c r="C39" s="178" t="s">
        <v>29105</v>
      </c>
      <c r="D39" s="174" t="s">
        <v>18633</v>
      </c>
      <c r="E39" s="179">
        <v>58000</v>
      </c>
      <c r="F39" s="172">
        <v>69000</v>
      </c>
      <c r="G39" s="181"/>
      <c r="H39" s="175">
        <v>51591</v>
      </c>
      <c r="I39" s="180">
        <v>10703</v>
      </c>
      <c r="J39" s="180">
        <f t="shared" si="3"/>
        <v>13867.365217391303</v>
      </c>
      <c r="K39" s="180">
        <f t="shared" ref="K39:K102" si="9">+H39+J39</f>
        <v>65458.3652173913</v>
      </c>
      <c r="L39" s="172">
        <v>62000</v>
      </c>
      <c r="M39" s="179">
        <f t="shared" si="4"/>
        <v>65400</v>
      </c>
      <c r="N39" s="181" t="s">
        <v>18629</v>
      </c>
    </row>
    <row r="40" spans="1:14" ht="26.25" customHeight="1" x14ac:dyDescent="0.25">
      <c r="A40" s="176">
        <f>A39+1</f>
        <v>30</v>
      </c>
      <c r="B40" s="177" t="s">
        <v>29106</v>
      </c>
      <c r="C40" s="178" t="s">
        <v>29107</v>
      </c>
      <c r="D40" s="174" t="s">
        <v>18628</v>
      </c>
      <c r="E40" s="179">
        <v>83000</v>
      </c>
      <c r="F40" s="172">
        <v>94000</v>
      </c>
      <c r="G40" s="181"/>
      <c r="H40" s="175">
        <f t="shared" ref="H40:H51" si="10">L40-I40</f>
        <v>83000</v>
      </c>
      <c r="I40" s="180">
        <f>F40-E40</f>
        <v>11000</v>
      </c>
      <c r="J40" s="180">
        <f t="shared" si="3"/>
        <v>14252.173913043478</v>
      </c>
      <c r="K40" s="180">
        <f t="shared" si="9"/>
        <v>97252.173913043473</v>
      </c>
      <c r="L40" s="172">
        <v>94000</v>
      </c>
      <c r="M40" s="179">
        <f t="shared" si="4"/>
        <v>97200</v>
      </c>
      <c r="N40" s="181" t="s">
        <v>18629</v>
      </c>
    </row>
    <row r="41" spans="1:14" ht="26.25" customHeight="1" x14ac:dyDescent="0.25">
      <c r="A41" s="176">
        <f t="shared" ref="A41:A51" si="11">A40+1</f>
        <v>31</v>
      </c>
      <c r="B41" s="177" t="s">
        <v>29108</v>
      </c>
      <c r="C41" s="178" t="s">
        <v>29109</v>
      </c>
      <c r="D41" s="174" t="s">
        <v>21581</v>
      </c>
      <c r="E41" s="179">
        <v>108000</v>
      </c>
      <c r="F41" s="172">
        <v>119000</v>
      </c>
      <c r="G41" s="181"/>
      <c r="H41" s="175">
        <f t="shared" si="10"/>
        <v>108000</v>
      </c>
      <c r="I41" s="180">
        <f>F41-E41</f>
        <v>11000</v>
      </c>
      <c r="J41" s="180">
        <f t="shared" si="3"/>
        <v>14252.173913043478</v>
      </c>
      <c r="K41" s="180">
        <f t="shared" si="9"/>
        <v>122252.17391304347</v>
      </c>
      <c r="L41" s="172">
        <v>119000</v>
      </c>
      <c r="M41" s="179">
        <f t="shared" si="4"/>
        <v>122000</v>
      </c>
      <c r="N41" s="181" t="s">
        <v>18629</v>
      </c>
    </row>
    <row r="42" spans="1:14" ht="31.5" x14ac:dyDescent="0.25">
      <c r="A42" s="176">
        <f t="shared" si="11"/>
        <v>32</v>
      </c>
      <c r="B42" s="176"/>
      <c r="C42" s="178"/>
      <c r="D42" s="182" t="s">
        <v>29110</v>
      </c>
      <c r="E42" s="179"/>
      <c r="F42" s="172"/>
      <c r="G42" s="181"/>
      <c r="H42" s="175">
        <f t="shared" si="10"/>
        <v>10431</v>
      </c>
      <c r="I42" s="180">
        <v>6569</v>
      </c>
      <c r="J42" s="180">
        <f t="shared" si="3"/>
        <v>8511.1391304347817</v>
      </c>
      <c r="K42" s="180">
        <f t="shared" si="9"/>
        <v>18942.139130434782</v>
      </c>
      <c r="L42" s="172">
        <v>17000</v>
      </c>
      <c r="M42" s="179">
        <f t="shared" si="4"/>
        <v>18900</v>
      </c>
      <c r="N42" s="181"/>
    </row>
    <row r="43" spans="1:14" ht="33.75" customHeight="1" x14ac:dyDescent="0.25">
      <c r="A43" s="176">
        <f t="shared" si="11"/>
        <v>33</v>
      </c>
      <c r="B43" s="177" t="s">
        <v>29111</v>
      </c>
      <c r="C43" s="178" t="s">
        <v>29112</v>
      </c>
      <c r="D43" s="181" t="s">
        <v>21766</v>
      </c>
      <c r="E43" s="179">
        <v>342000</v>
      </c>
      <c r="F43" s="172">
        <v>396000</v>
      </c>
      <c r="G43" s="181"/>
      <c r="H43" s="175">
        <f t="shared" si="10"/>
        <v>342000</v>
      </c>
      <c r="I43" s="180">
        <f t="shared" ref="I43:I51" si="12">F43-E43</f>
        <v>54000</v>
      </c>
      <c r="J43" s="180">
        <f t="shared" si="3"/>
        <v>69965.217391304352</v>
      </c>
      <c r="K43" s="180">
        <f t="shared" si="9"/>
        <v>411965.21739130432</v>
      </c>
      <c r="L43" s="172">
        <v>396000</v>
      </c>
      <c r="M43" s="179">
        <f t="shared" si="4"/>
        <v>411000</v>
      </c>
      <c r="N43" s="181"/>
    </row>
    <row r="44" spans="1:14" ht="37.5" customHeight="1" x14ac:dyDescent="0.25">
      <c r="A44" s="176">
        <f t="shared" si="11"/>
        <v>34</v>
      </c>
      <c r="B44" s="177" t="s">
        <v>29113</v>
      </c>
      <c r="C44" s="178" t="s">
        <v>29114</v>
      </c>
      <c r="D44" s="181" t="s">
        <v>21777</v>
      </c>
      <c r="E44" s="179">
        <v>540000</v>
      </c>
      <c r="F44" s="172">
        <v>594000</v>
      </c>
      <c r="G44" s="181"/>
      <c r="H44" s="175">
        <f t="shared" si="10"/>
        <v>540000</v>
      </c>
      <c r="I44" s="180">
        <f t="shared" si="12"/>
        <v>54000</v>
      </c>
      <c r="J44" s="180">
        <f t="shared" si="3"/>
        <v>69965.217391304352</v>
      </c>
      <c r="K44" s="180">
        <f t="shared" si="9"/>
        <v>609965.21739130432</v>
      </c>
      <c r="L44" s="172">
        <v>594000</v>
      </c>
      <c r="M44" s="179">
        <f t="shared" si="4"/>
        <v>609000</v>
      </c>
      <c r="N44" s="181"/>
    </row>
    <row r="45" spans="1:14" ht="37.5" customHeight="1" x14ac:dyDescent="0.25">
      <c r="A45" s="176">
        <f t="shared" si="11"/>
        <v>35</v>
      </c>
      <c r="B45" s="177" t="s">
        <v>29115</v>
      </c>
      <c r="C45" s="178" t="s">
        <v>29116</v>
      </c>
      <c r="D45" s="181" t="s">
        <v>21789</v>
      </c>
      <c r="E45" s="179">
        <v>495000</v>
      </c>
      <c r="F45" s="172">
        <v>549000</v>
      </c>
      <c r="G45" s="174"/>
      <c r="H45" s="175">
        <f t="shared" si="10"/>
        <v>495000</v>
      </c>
      <c r="I45" s="180">
        <f t="shared" si="12"/>
        <v>54000</v>
      </c>
      <c r="J45" s="180">
        <f t="shared" si="3"/>
        <v>69965.217391304352</v>
      </c>
      <c r="K45" s="180">
        <f t="shared" si="9"/>
        <v>564965.21739130432</v>
      </c>
      <c r="L45" s="172">
        <v>549000</v>
      </c>
      <c r="M45" s="179">
        <f t="shared" si="4"/>
        <v>564000</v>
      </c>
      <c r="N45" s="174"/>
    </row>
    <row r="46" spans="1:14" ht="37.5" customHeight="1" x14ac:dyDescent="0.25">
      <c r="A46" s="176">
        <f t="shared" si="11"/>
        <v>36</v>
      </c>
      <c r="B46" s="177" t="s">
        <v>29117</v>
      </c>
      <c r="C46" s="178" t="s">
        <v>29118</v>
      </c>
      <c r="D46" s="181" t="s">
        <v>21698</v>
      </c>
      <c r="E46" s="179">
        <v>155000</v>
      </c>
      <c r="F46" s="172">
        <v>209000</v>
      </c>
      <c r="G46" s="174"/>
      <c r="H46" s="175">
        <f t="shared" si="10"/>
        <v>155000</v>
      </c>
      <c r="I46" s="180">
        <f t="shared" si="12"/>
        <v>54000</v>
      </c>
      <c r="J46" s="180">
        <f t="shared" si="3"/>
        <v>69965.217391304352</v>
      </c>
      <c r="K46" s="180">
        <f t="shared" si="9"/>
        <v>224965.21739130435</v>
      </c>
      <c r="L46" s="172">
        <v>209000</v>
      </c>
      <c r="M46" s="179">
        <f t="shared" si="4"/>
        <v>224000</v>
      </c>
      <c r="N46" s="174"/>
    </row>
    <row r="47" spans="1:14" ht="37.5" customHeight="1" x14ac:dyDescent="0.25">
      <c r="A47" s="176">
        <f t="shared" si="11"/>
        <v>37</v>
      </c>
      <c r="B47" s="177" t="s">
        <v>29119</v>
      </c>
      <c r="C47" s="178" t="s">
        <v>29120</v>
      </c>
      <c r="D47" s="181" t="s">
        <v>21727</v>
      </c>
      <c r="E47" s="179">
        <v>155000</v>
      </c>
      <c r="F47" s="172">
        <v>209000</v>
      </c>
      <c r="G47" s="174"/>
      <c r="H47" s="175">
        <f t="shared" si="10"/>
        <v>155000</v>
      </c>
      <c r="I47" s="180">
        <f t="shared" si="12"/>
        <v>54000</v>
      </c>
      <c r="J47" s="180">
        <f t="shared" si="3"/>
        <v>69965.217391304352</v>
      </c>
      <c r="K47" s="180">
        <f t="shared" si="9"/>
        <v>224965.21739130435</v>
      </c>
      <c r="L47" s="172">
        <v>209000</v>
      </c>
      <c r="M47" s="179">
        <f t="shared" si="4"/>
        <v>224000</v>
      </c>
      <c r="N47" s="174"/>
    </row>
    <row r="48" spans="1:14" ht="37.5" customHeight="1" x14ac:dyDescent="0.25">
      <c r="A48" s="176">
        <f t="shared" si="11"/>
        <v>38</v>
      </c>
      <c r="B48" s="177" t="s">
        <v>29121</v>
      </c>
      <c r="C48" s="178" t="s">
        <v>29122</v>
      </c>
      <c r="D48" s="174" t="s">
        <v>21736</v>
      </c>
      <c r="E48" s="179">
        <v>195000</v>
      </c>
      <c r="F48" s="172">
        <v>249000</v>
      </c>
      <c r="G48" s="174"/>
      <c r="H48" s="175">
        <f t="shared" si="10"/>
        <v>195000</v>
      </c>
      <c r="I48" s="180">
        <f t="shared" si="12"/>
        <v>54000</v>
      </c>
      <c r="J48" s="180">
        <f t="shared" si="3"/>
        <v>69965.217391304352</v>
      </c>
      <c r="K48" s="180">
        <f t="shared" si="9"/>
        <v>264965.21739130432</v>
      </c>
      <c r="L48" s="172">
        <v>249000</v>
      </c>
      <c r="M48" s="179">
        <f t="shared" si="4"/>
        <v>264000</v>
      </c>
      <c r="N48" s="174"/>
    </row>
    <row r="49" spans="1:24" ht="37.5" customHeight="1" x14ac:dyDescent="0.25">
      <c r="A49" s="176">
        <f t="shared" si="11"/>
        <v>39</v>
      </c>
      <c r="B49" s="177" t="s">
        <v>29123</v>
      </c>
      <c r="C49" s="178" t="s">
        <v>29124</v>
      </c>
      <c r="D49" s="174" t="s">
        <v>29125</v>
      </c>
      <c r="E49" s="179">
        <v>452000</v>
      </c>
      <c r="F49" s="172">
        <v>506000</v>
      </c>
      <c r="G49" s="174"/>
      <c r="H49" s="175">
        <f t="shared" si="10"/>
        <v>452000</v>
      </c>
      <c r="I49" s="180">
        <f t="shared" si="12"/>
        <v>54000</v>
      </c>
      <c r="J49" s="180">
        <f t="shared" si="3"/>
        <v>69965.217391304352</v>
      </c>
      <c r="K49" s="180">
        <f t="shared" si="9"/>
        <v>521965.21739130432</v>
      </c>
      <c r="L49" s="172">
        <v>506000</v>
      </c>
      <c r="M49" s="179">
        <f t="shared" si="4"/>
        <v>521000</v>
      </c>
      <c r="N49" s="174"/>
    </row>
    <row r="50" spans="1:24" ht="43.5" customHeight="1" x14ac:dyDescent="0.25">
      <c r="A50" s="176">
        <f t="shared" si="11"/>
        <v>40</v>
      </c>
      <c r="B50" s="177" t="s">
        <v>29126</v>
      </c>
      <c r="C50" s="178"/>
      <c r="D50" s="181" t="s">
        <v>23049</v>
      </c>
      <c r="E50" s="179">
        <v>875000</v>
      </c>
      <c r="F50" s="172">
        <v>929000</v>
      </c>
      <c r="G50" s="174"/>
      <c r="H50" s="175">
        <f t="shared" si="10"/>
        <v>875000</v>
      </c>
      <c r="I50" s="180">
        <f t="shared" si="12"/>
        <v>54000</v>
      </c>
      <c r="J50" s="180">
        <f t="shared" si="3"/>
        <v>69965.217391304352</v>
      </c>
      <c r="K50" s="180">
        <f t="shared" si="9"/>
        <v>944965.21739130432</v>
      </c>
      <c r="L50" s="172">
        <v>929000</v>
      </c>
      <c r="M50" s="179">
        <f t="shared" si="4"/>
        <v>944000</v>
      </c>
      <c r="N50" s="174"/>
    </row>
    <row r="51" spans="1:24" ht="47.25" x14ac:dyDescent="0.25">
      <c r="A51" s="176">
        <f t="shared" si="11"/>
        <v>41</v>
      </c>
      <c r="B51" s="177" t="s">
        <v>29127</v>
      </c>
      <c r="C51" s="178"/>
      <c r="D51" s="181" t="s">
        <v>29128</v>
      </c>
      <c r="E51" s="179">
        <v>317000</v>
      </c>
      <c r="F51" s="172">
        <v>371000</v>
      </c>
      <c r="G51" s="174" t="s">
        <v>21758</v>
      </c>
      <c r="H51" s="175">
        <f t="shared" si="10"/>
        <v>317000</v>
      </c>
      <c r="I51" s="180">
        <f t="shared" si="12"/>
        <v>54000</v>
      </c>
      <c r="J51" s="180">
        <f t="shared" si="3"/>
        <v>69965.217391304352</v>
      </c>
      <c r="K51" s="180">
        <f t="shared" si="9"/>
        <v>386965.21739130432</v>
      </c>
      <c r="L51" s="172">
        <v>371000</v>
      </c>
      <c r="M51" s="179">
        <f t="shared" si="4"/>
        <v>386000</v>
      </c>
      <c r="N51" s="174" t="s">
        <v>21758</v>
      </c>
    </row>
    <row r="52" spans="1:24" ht="39" customHeight="1" x14ac:dyDescent="0.25">
      <c r="A52" s="168" t="s">
        <v>29129</v>
      </c>
      <c r="B52" s="169" t="s">
        <v>29129</v>
      </c>
      <c r="C52" s="178" t="s">
        <v>29048</v>
      </c>
      <c r="D52" s="186" t="s">
        <v>29130</v>
      </c>
      <c r="E52" s="179"/>
      <c r="F52" s="172"/>
      <c r="G52" s="174"/>
      <c r="H52" s="180"/>
      <c r="I52" s="180"/>
      <c r="J52" s="180">
        <f t="shared" si="3"/>
        <v>0</v>
      </c>
      <c r="K52" s="180"/>
      <c r="L52" s="180"/>
      <c r="M52" s="179"/>
      <c r="N52" s="174"/>
    </row>
    <row r="53" spans="1:24" ht="45" customHeight="1" x14ac:dyDescent="0.25">
      <c r="A53" s="176">
        <f>A51+1</f>
        <v>42</v>
      </c>
      <c r="B53" s="177" t="s">
        <v>29131</v>
      </c>
      <c r="C53" s="178" t="s">
        <v>29132</v>
      </c>
      <c r="D53" s="181" t="s">
        <v>21805</v>
      </c>
      <c r="E53" s="179">
        <v>500000</v>
      </c>
      <c r="F53" s="172">
        <v>536000</v>
      </c>
      <c r="G53" s="187"/>
      <c r="H53" s="175">
        <f t="shared" ref="H53:H81" si="13">L53-I53</f>
        <v>475167</v>
      </c>
      <c r="I53" s="180">
        <v>36833</v>
      </c>
      <c r="J53" s="180">
        <f t="shared" si="3"/>
        <v>47722.756521739131</v>
      </c>
      <c r="K53" s="180">
        <f t="shared" si="9"/>
        <v>522889.75652173912</v>
      </c>
      <c r="L53" s="172">
        <v>512000</v>
      </c>
      <c r="M53" s="179">
        <f t="shared" si="4"/>
        <v>522000</v>
      </c>
      <c r="N53" s="187"/>
    </row>
    <row r="54" spans="1:24" ht="45" customHeight="1" x14ac:dyDescent="0.25">
      <c r="A54" s="176">
        <f>A53+1</f>
        <v>43</v>
      </c>
      <c r="B54" s="177" t="s">
        <v>29133</v>
      </c>
      <c r="C54" s="178" t="s">
        <v>29134</v>
      </c>
      <c r="D54" s="181" t="s">
        <v>17391</v>
      </c>
      <c r="E54" s="179">
        <v>907000</v>
      </c>
      <c r="F54" s="172">
        <v>970000</v>
      </c>
      <c r="G54" s="187"/>
      <c r="H54" s="175">
        <f t="shared" si="13"/>
        <v>578036</v>
      </c>
      <c r="I54" s="180">
        <v>41964</v>
      </c>
      <c r="J54" s="180">
        <f t="shared" si="3"/>
        <v>54370.747826086954</v>
      </c>
      <c r="K54" s="180">
        <f t="shared" si="9"/>
        <v>632406.74782608694</v>
      </c>
      <c r="L54" s="172">
        <v>620000</v>
      </c>
      <c r="M54" s="179">
        <f t="shared" si="4"/>
        <v>632000</v>
      </c>
      <c r="N54" s="174" t="s">
        <v>1609</v>
      </c>
    </row>
    <row r="55" spans="1:24" ht="45" customHeight="1" x14ac:dyDescent="0.25">
      <c r="A55" s="176">
        <f t="shared" ref="A55:A81" si="14">A54+1</f>
        <v>44</v>
      </c>
      <c r="B55" s="177" t="s">
        <v>29135</v>
      </c>
      <c r="C55" s="178" t="s">
        <v>29136</v>
      </c>
      <c r="D55" s="181" t="s">
        <v>21861</v>
      </c>
      <c r="E55" s="179">
        <v>2167000</v>
      </c>
      <c r="F55" s="172">
        <v>2266000</v>
      </c>
      <c r="G55" s="187"/>
      <c r="H55" s="175">
        <f t="shared" si="13"/>
        <v>1647036</v>
      </c>
      <c r="I55" s="180">
        <v>41964</v>
      </c>
      <c r="J55" s="180">
        <f t="shared" si="3"/>
        <v>54370.747826086954</v>
      </c>
      <c r="K55" s="180">
        <f t="shared" si="9"/>
        <v>1701406.7478260871</v>
      </c>
      <c r="L55" s="172">
        <v>1689000</v>
      </c>
      <c r="M55" s="179">
        <f t="shared" si="4"/>
        <v>1701000</v>
      </c>
      <c r="N55" s="174" t="s">
        <v>1609</v>
      </c>
    </row>
    <row r="56" spans="1:24" ht="45" customHeight="1" x14ac:dyDescent="0.25">
      <c r="A56" s="176">
        <f t="shared" si="14"/>
        <v>45</v>
      </c>
      <c r="B56" s="177" t="s">
        <v>29137</v>
      </c>
      <c r="C56" s="178" t="s">
        <v>29138</v>
      </c>
      <c r="D56" s="181" t="s">
        <v>21856</v>
      </c>
      <c r="E56" s="179">
        <v>1377000</v>
      </c>
      <c r="F56" s="172">
        <v>1431000</v>
      </c>
      <c r="G56" s="187"/>
      <c r="H56" s="175">
        <f t="shared" si="13"/>
        <v>1377000</v>
      </c>
      <c r="I56" s="180">
        <f>F56-E56</f>
        <v>54000</v>
      </c>
      <c r="J56" s="180">
        <f t="shared" si="3"/>
        <v>69965.217391304352</v>
      </c>
      <c r="K56" s="180">
        <f t="shared" si="9"/>
        <v>1446965.2173913044</v>
      </c>
      <c r="L56" s="172">
        <v>1431000</v>
      </c>
      <c r="M56" s="179">
        <f t="shared" si="4"/>
        <v>1446000</v>
      </c>
      <c r="N56" s="187"/>
    </row>
    <row r="57" spans="1:24" ht="45" customHeight="1" x14ac:dyDescent="0.25">
      <c r="A57" s="176">
        <f t="shared" si="14"/>
        <v>46</v>
      </c>
      <c r="B57" s="177" t="s">
        <v>29139</v>
      </c>
      <c r="C57" s="178"/>
      <c r="D57" s="181" t="s">
        <v>22221</v>
      </c>
      <c r="E57" s="179">
        <v>4037000</v>
      </c>
      <c r="F57" s="172">
        <v>4136000</v>
      </c>
      <c r="G57" s="174"/>
      <c r="H57" s="175">
        <f t="shared" si="13"/>
        <v>3378344</v>
      </c>
      <c r="I57" s="180">
        <v>56656</v>
      </c>
      <c r="J57" s="180">
        <f t="shared" si="3"/>
        <v>73406.469565217398</v>
      </c>
      <c r="K57" s="180">
        <f t="shared" si="9"/>
        <v>3451750.4695652174</v>
      </c>
      <c r="L57" s="172">
        <v>3435000</v>
      </c>
      <c r="M57" s="179">
        <f t="shared" si="4"/>
        <v>3451000</v>
      </c>
      <c r="N57" s="174" t="s">
        <v>1609</v>
      </c>
    </row>
    <row r="58" spans="1:24" ht="48.75" customHeight="1" x14ac:dyDescent="0.25">
      <c r="A58" s="176">
        <f t="shared" si="14"/>
        <v>47</v>
      </c>
      <c r="B58" s="177" t="s">
        <v>29140</v>
      </c>
      <c r="C58" s="178"/>
      <c r="D58" s="181" t="s">
        <v>22224</v>
      </c>
      <c r="E58" s="179">
        <v>3000000</v>
      </c>
      <c r="F58" s="172">
        <v>3099000</v>
      </c>
      <c r="G58" s="174"/>
      <c r="H58" s="175">
        <f t="shared" si="13"/>
        <v>3000000</v>
      </c>
      <c r="I58" s="180">
        <f>F58-E58</f>
        <v>99000</v>
      </c>
      <c r="J58" s="180">
        <f t="shared" si="3"/>
        <v>128269.5652173913</v>
      </c>
      <c r="K58" s="180">
        <f t="shared" si="9"/>
        <v>3128269.5652173911</v>
      </c>
      <c r="L58" s="172">
        <v>3099000</v>
      </c>
      <c r="M58" s="179">
        <f t="shared" si="4"/>
        <v>3128000</v>
      </c>
      <c r="N58" s="174"/>
    </row>
    <row r="59" spans="1:24" ht="39.75" customHeight="1" x14ac:dyDescent="0.25">
      <c r="A59" s="176">
        <f t="shared" si="14"/>
        <v>48</v>
      </c>
      <c r="B59" s="177" t="s">
        <v>29141</v>
      </c>
      <c r="C59" s="178" t="s">
        <v>29142</v>
      </c>
      <c r="D59" s="181" t="s">
        <v>21905</v>
      </c>
      <c r="E59" s="179">
        <v>3437000</v>
      </c>
      <c r="F59" s="172">
        <v>3543000</v>
      </c>
      <c r="G59" s="187"/>
      <c r="H59" s="175">
        <f t="shared" si="13"/>
        <v>2898710</v>
      </c>
      <c r="I59" s="180">
        <v>67290</v>
      </c>
      <c r="J59" s="180">
        <f t="shared" si="3"/>
        <v>87184.434782608689</v>
      </c>
      <c r="K59" s="180">
        <f t="shared" si="9"/>
        <v>2985894.4347826089</v>
      </c>
      <c r="L59" s="172">
        <v>2966000</v>
      </c>
      <c r="M59" s="179">
        <f t="shared" si="4"/>
        <v>2985000</v>
      </c>
      <c r="N59" s="174" t="s">
        <v>1609</v>
      </c>
    </row>
    <row r="60" spans="1:24" ht="45" customHeight="1" x14ac:dyDescent="0.25">
      <c r="A60" s="176">
        <f t="shared" si="14"/>
        <v>49</v>
      </c>
      <c r="B60" s="177" t="s">
        <v>29143</v>
      </c>
      <c r="C60" s="178"/>
      <c r="D60" s="181" t="s">
        <v>21900</v>
      </c>
      <c r="E60" s="179">
        <v>2647000</v>
      </c>
      <c r="F60" s="172">
        <v>2712000</v>
      </c>
      <c r="G60" s="187"/>
      <c r="H60" s="175">
        <f t="shared" si="13"/>
        <v>2647000</v>
      </c>
      <c r="I60" s="180">
        <f>F60-E60</f>
        <v>65000</v>
      </c>
      <c r="J60" s="180">
        <f t="shared" si="3"/>
        <v>84217.391304347824</v>
      </c>
      <c r="K60" s="180">
        <f t="shared" si="9"/>
        <v>2731217.3913043477</v>
      </c>
      <c r="L60" s="172">
        <v>2712000</v>
      </c>
      <c r="M60" s="179">
        <f t="shared" si="4"/>
        <v>2731000</v>
      </c>
      <c r="N60" s="187"/>
    </row>
    <row r="61" spans="1:24" ht="33" customHeight="1" x14ac:dyDescent="0.25">
      <c r="A61" s="176">
        <f t="shared" si="14"/>
        <v>50</v>
      </c>
      <c r="B61" s="177" t="s">
        <v>29144</v>
      </c>
      <c r="C61" s="178"/>
      <c r="D61" s="181" t="s">
        <v>22268</v>
      </c>
      <c r="E61" s="179">
        <v>7537000</v>
      </c>
      <c r="F61" s="172">
        <v>7643000</v>
      </c>
      <c r="G61" s="174"/>
      <c r="H61" s="175">
        <f t="shared" si="13"/>
        <v>6573672</v>
      </c>
      <c r="I61" s="180">
        <v>77328</v>
      </c>
      <c r="J61" s="180">
        <f t="shared" si="3"/>
        <v>100190.19130434783</v>
      </c>
      <c r="K61" s="180">
        <f t="shared" si="9"/>
        <v>6673862.1913043475</v>
      </c>
      <c r="L61" s="172">
        <v>6651000</v>
      </c>
      <c r="M61" s="179">
        <f t="shared" si="4"/>
        <v>6673000</v>
      </c>
      <c r="N61" s="174" t="s">
        <v>1609</v>
      </c>
    </row>
    <row r="62" spans="1:24" ht="34.5" customHeight="1" x14ac:dyDescent="0.25">
      <c r="A62" s="176">
        <f t="shared" si="14"/>
        <v>51</v>
      </c>
      <c r="B62" s="177" t="s">
        <v>29145</v>
      </c>
      <c r="C62" s="178"/>
      <c r="D62" s="181" t="s">
        <v>22271</v>
      </c>
      <c r="E62" s="179">
        <v>6500000</v>
      </c>
      <c r="F62" s="172">
        <v>6606000</v>
      </c>
      <c r="G62" s="174"/>
      <c r="H62" s="175">
        <f t="shared" si="13"/>
        <v>6500000</v>
      </c>
      <c r="I62" s="180">
        <f>F62-E62</f>
        <v>106000</v>
      </c>
      <c r="J62" s="180">
        <f t="shared" si="3"/>
        <v>137339.13043478262</v>
      </c>
      <c r="K62" s="180">
        <f t="shared" si="9"/>
        <v>6637339.1304347822</v>
      </c>
      <c r="L62" s="172">
        <v>6606000</v>
      </c>
      <c r="M62" s="179">
        <f t="shared" si="4"/>
        <v>6637000</v>
      </c>
      <c r="N62" s="174"/>
    </row>
    <row r="63" spans="1:24" ht="31.5" x14ac:dyDescent="0.25">
      <c r="A63" s="176">
        <f t="shared" si="14"/>
        <v>52</v>
      </c>
      <c r="B63" s="177" t="s">
        <v>29146</v>
      </c>
      <c r="C63" s="178" t="s">
        <v>29147</v>
      </c>
      <c r="D63" s="181" t="s">
        <v>5178</v>
      </c>
      <c r="E63" s="179">
        <v>19246000</v>
      </c>
      <c r="F63" s="172">
        <v>20114000</v>
      </c>
      <c r="G63" s="174"/>
      <c r="H63" s="175">
        <f t="shared" si="13"/>
        <v>19084962</v>
      </c>
      <c r="I63" s="180">
        <v>529038</v>
      </c>
      <c r="J63" s="180">
        <f t="shared" si="3"/>
        <v>685449.23478260869</v>
      </c>
      <c r="K63" s="180">
        <f t="shared" si="9"/>
        <v>19770411.23478261</v>
      </c>
      <c r="L63" s="172">
        <v>19614000</v>
      </c>
      <c r="M63" s="179">
        <f t="shared" si="4"/>
        <v>19770000</v>
      </c>
      <c r="N63" s="174" t="s">
        <v>5179</v>
      </c>
    </row>
    <row r="64" spans="1:24" ht="36" customHeight="1" x14ac:dyDescent="0.25">
      <c r="A64" s="176">
        <f t="shared" si="14"/>
        <v>53</v>
      </c>
      <c r="B64" s="177" t="s">
        <v>29148</v>
      </c>
      <c r="C64" s="178" t="s">
        <v>29149</v>
      </c>
      <c r="D64" s="188" t="s">
        <v>19336</v>
      </c>
      <c r="E64" s="179">
        <v>19746000</v>
      </c>
      <c r="F64" s="172">
        <v>20831000</v>
      </c>
      <c r="G64" s="174"/>
      <c r="H64" s="175">
        <f t="shared" si="13"/>
        <v>19625665</v>
      </c>
      <c r="I64" s="180">
        <v>705335</v>
      </c>
      <c r="J64" s="180">
        <f t="shared" si="3"/>
        <v>913868.82608695643</v>
      </c>
      <c r="K64" s="180">
        <f t="shared" si="9"/>
        <v>20539533.826086957</v>
      </c>
      <c r="L64" s="172">
        <v>20331000</v>
      </c>
      <c r="M64" s="179">
        <f t="shared" si="4"/>
        <v>20539000</v>
      </c>
      <c r="N64" s="174" t="s">
        <v>5179</v>
      </c>
      <c r="W64" s="179"/>
      <c r="X64" s="174"/>
    </row>
    <row r="65" spans="1:14" ht="38.25" customHeight="1" x14ac:dyDescent="0.25">
      <c r="A65" s="176">
        <f t="shared" si="14"/>
        <v>54</v>
      </c>
      <c r="B65" s="177" t="s">
        <v>29150</v>
      </c>
      <c r="C65" s="178" t="s">
        <v>29151</v>
      </c>
      <c r="D65" s="181" t="s">
        <v>29152</v>
      </c>
      <c r="E65" s="179">
        <v>5175000</v>
      </c>
      <c r="F65" s="172">
        <v>5502000</v>
      </c>
      <c r="G65" s="174"/>
      <c r="H65" s="175">
        <f t="shared" si="13"/>
        <v>5175000</v>
      </c>
      <c r="I65" s="180">
        <f t="shared" ref="I65:I77" si="15">F65-E65</f>
        <v>327000</v>
      </c>
      <c r="J65" s="180">
        <f t="shared" si="3"/>
        <v>423678.26086956519</v>
      </c>
      <c r="K65" s="180">
        <f t="shared" si="9"/>
        <v>5598678.2608695654</v>
      </c>
      <c r="L65" s="172">
        <v>5502000</v>
      </c>
      <c r="M65" s="179">
        <f t="shared" si="4"/>
        <v>5598000</v>
      </c>
      <c r="N65" s="174"/>
    </row>
    <row r="66" spans="1:14" ht="42" customHeight="1" x14ac:dyDescent="0.25">
      <c r="A66" s="176">
        <f t="shared" si="14"/>
        <v>55</v>
      </c>
      <c r="B66" s="177" t="s">
        <v>29153</v>
      </c>
      <c r="C66" s="178" t="s">
        <v>29154</v>
      </c>
      <c r="D66" s="181" t="s">
        <v>1958</v>
      </c>
      <c r="E66" s="179">
        <v>5388000</v>
      </c>
      <c r="F66" s="172">
        <v>5796000</v>
      </c>
      <c r="G66" s="181"/>
      <c r="H66" s="175">
        <f t="shared" si="13"/>
        <v>5388000</v>
      </c>
      <c r="I66" s="180">
        <f t="shared" si="15"/>
        <v>408000</v>
      </c>
      <c r="J66" s="180">
        <f t="shared" si="3"/>
        <v>528626.08695652173</v>
      </c>
      <c r="K66" s="180">
        <f t="shared" si="9"/>
        <v>5916626.0869565215</v>
      </c>
      <c r="L66" s="172">
        <v>5796000</v>
      </c>
      <c r="M66" s="179">
        <f t="shared" si="4"/>
        <v>5916000</v>
      </c>
      <c r="N66" s="181"/>
    </row>
    <row r="67" spans="1:14" ht="180.75" customHeight="1" x14ac:dyDescent="0.25">
      <c r="A67" s="176">
        <f t="shared" si="14"/>
        <v>56</v>
      </c>
      <c r="B67" s="177" t="s">
        <v>29155</v>
      </c>
      <c r="C67" s="178" t="s">
        <v>29156</v>
      </c>
      <c r="D67" s="174" t="s">
        <v>29157</v>
      </c>
      <c r="E67" s="179">
        <v>6288000</v>
      </c>
      <c r="F67" s="172">
        <v>6696000</v>
      </c>
      <c r="G67" s="174" t="s">
        <v>29158</v>
      </c>
      <c r="H67" s="175">
        <f t="shared" si="13"/>
        <v>6288000</v>
      </c>
      <c r="I67" s="180">
        <f t="shared" si="15"/>
        <v>408000</v>
      </c>
      <c r="J67" s="180">
        <f t="shared" si="3"/>
        <v>528626.08695652173</v>
      </c>
      <c r="K67" s="180">
        <f t="shared" si="9"/>
        <v>6816626.0869565215</v>
      </c>
      <c r="L67" s="172">
        <v>6696000</v>
      </c>
      <c r="M67" s="179">
        <f t="shared" si="4"/>
        <v>6816000</v>
      </c>
      <c r="N67" s="174" t="s">
        <v>29159</v>
      </c>
    </row>
    <row r="68" spans="1:14" ht="119.25" customHeight="1" x14ac:dyDescent="0.25">
      <c r="A68" s="176">
        <f t="shared" si="14"/>
        <v>57</v>
      </c>
      <c r="B68" s="177" t="s">
        <v>29160</v>
      </c>
      <c r="C68" s="178" t="s">
        <v>29161</v>
      </c>
      <c r="D68" s="174" t="s">
        <v>29162</v>
      </c>
      <c r="E68" s="179">
        <v>8538000</v>
      </c>
      <c r="F68" s="172">
        <v>8946000</v>
      </c>
      <c r="G68" s="174" t="s">
        <v>7150</v>
      </c>
      <c r="H68" s="175">
        <f t="shared" si="13"/>
        <v>8538000</v>
      </c>
      <c r="I68" s="180">
        <f t="shared" si="15"/>
        <v>408000</v>
      </c>
      <c r="J68" s="180">
        <f t="shared" si="3"/>
        <v>528626.08695652173</v>
      </c>
      <c r="K68" s="180">
        <f t="shared" si="9"/>
        <v>9066626.0869565215</v>
      </c>
      <c r="L68" s="172">
        <v>8946000</v>
      </c>
      <c r="M68" s="179">
        <f t="shared" si="4"/>
        <v>9066000</v>
      </c>
      <c r="N68" s="174" t="s">
        <v>29163</v>
      </c>
    </row>
    <row r="69" spans="1:14" ht="154.5" customHeight="1" x14ac:dyDescent="0.25">
      <c r="A69" s="176">
        <f t="shared" si="14"/>
        <v>58</v>
      </c>
      <c r="B69" s="177" t="s">
        <v>29164</v>
      </c>
      <c r="C69" s="178"/>
      <c r="D69" s="174" t="s">
        <v>22491</v>
      </c>
      <c r="E69" s="179">
        <v>7288000</v>
      </c>
      <c r="F69" s="172">
        <v>7696000</v>
      </c>
      <c r="G69" s="174"/>
      <c r="H69" s="175">
        <f t="shared" si="13"/>
        <v>7288000</v>
      </c>
      <c r="I69" s="180">
        <f t="shared" si="15"/>
        <v>408000</v>
      </c>
      <c r="J69" s="180">
        <f t="shared" si="3"/>
        <v>528626.08695652173</v>
      </c>
      <c r="K69" s="180">
        <f t="shared" si="9"/>
        <v>7816626.0869565215</v>
      </c>
      <c r="L69" s="172">
        <v>7696000</v>
      </c>
      <c r="M69" s="179">
        <f t="shared" si="4"/>
        <v>7816000</v>
      </c>
      <c r="N69" s="174" t="s">
        <v>29165</v>
      </c>
    </row>
    <row r="70" spans="1:14" ht="129.75" customHeight="1" x14ac:dyDescent="0.25">
      <c r="A70" s="176">
        <f t="shared" si="14"/>
        <v>59</v>
      </c>
      <c r="B70" s="177" t="s">
        <v>29166</v>
      </c>
      <c r="C70" s="178" t="s">
        <v>29167</v>
      </c>
      <c r="D70" s="174" t="s">
        <v>7158</v>
      </c>
      <c r="E70" s="179">
        <v>9138000</v>
      </c>
      <c r="F70" s="172">
        <v>9546000</v>
      </c>
      <c r="G70" s="174" t="s">
        <v>7160</v>
      </c>
      <c r="H70" s="175">
        <f t="shared" si="13"/>
        <v>9138000</v>
      </c>
      <c r="I70" s="180">
        <f t="shared" si="15"/>
        <v>408000</v>
      </c>
      <c r="J70" s="180">
        <f t="shared" si="3"/>
        <v>528626.08695652173</v>
      </c>
      <c r="K70" s="180">
        <f t="shared" si="9"/>
        <v>9666626.0869565215</v>
      </c>
      <c r="L70" s="172">
        <v>9546000</v>
      </c>
      <c r="M70" s="179">
        <f t="shared" si="4"/>
        <v>9666000</v>
      </c>
      <c r="N70" s="174" t="s">
        <v>7159</v>
      </c>
    </row>
    <row r="71" spans="1:14" ht="105" customHeight="1" x14ac:dyDescent="0.25">
      <c r="A71" s="176">
        <f t="shared" si="14"/>
        <v>60</v>
      </c>
      <c r="B71" s="177" t="s">
        <v>29168</v>
      </c>
      <c r="C71" s="178" t="s">
        <v>29169</v>
      </c>
      <c r="D71" s="174" t="s">
        <v>29170</v>
      </c>
      <c r="E71" s="179">
        <v>8588000</v>
      </c>
      <c r="F71" s="172">
        <v>8996000</v>
      </c>
      <c r="G71" s="174" t="s">
        <v>29171</v>
      </c>
      <c r="H71" s="175">
        <f t="shared" si="13"/>
        <v>8588000</v>
      </c>
      <c r="I71" s="180">
        <f t="shared" si="15"/>
        <v>408000</v>
      </c>
      <c r="J71" s="180">
        <f t="shared" si="3"/>
        <v>528626.08695652173</v>
      </c>
      <c r="K71" s="180">
        <f t="shared" si="9"/>
        <v>9116626.0869565215</v>
      </c>
      <c r="L71" s="172">
        <v>8996000</v>
      </c>
      <c r="M71" s="179">
        <f t="shared" si="4"/>
        <v>9116000</v>
      </c>
      <c r="N71" s="174" t="s">
        <v>29171</v>
      </c>
    </row>
    <row r="72" spans="1:14" ht="100.5" customHeight="1" x14ac:dyDescent="0.25">
      <c r="A72" s="176">
        <f t="shared" si="14"/>
        <v>61</v>
      </c>
      <c r="B72" s="177" t="s">
        <v>29172</v>
      </c>
      <c r="C72" s="178" t="s">
        <v>29173</v>
      </c>
      <c r="D72" s="174" t="s">
        <v>22639</v>
      </c>
      <c r="E72" s="179">
        <v>1575000</v>
      </c>
      <c r="F72" s="172">
        <v>1983000</v>
      </c>
      <c r="G72" s="174" t="s">
        <v>22641</v>
      </c>
      <c r="H72" s="175">
        <f t="shared" si="13"/>
        <v>1575000</v>
      </c>
      <c r="I72" s="180">
        <f t="shared" si="15"/>
        <v>408000</v>
      </c>
      <c r="J72" s="180">
        <f t="shared" si="3"/>
        <v>528626.08695652173</v>
      </c>
      <c r="K72" s="180">
        <f t="shared" si="9"/>
        <v>2103626.0869565215</v>
      </c>
      <c r="L72" s="172">
        <v>1983000</v>
      </c>
      <c r="M72" s="179">
        <f t="shared" si="4"/>
        <v>2103000</v>
      </c>
      <c r="N72" s="174" t="s">
        <v>22640</v>
      </c>
    </row>
    <row r="73" spans="1:14" ht="31.5" x14ac:dyDescent="0.25">
      <c r="A73" s="176">
        <f t="shared" si="14"/>
        <v>62</v>
      </c>
      <c r="B73" s="177" t="s">
        <v>29174</v>
      </c>
      <c r="C73" s="178"/>
      <c r="D73" s="181" t="s">
        <v>29175</v>
      </c>
      <c r="E73" s="179">
        <v>1075000</v>
      </c>
      <c r="F73" s="172">
        <v>1159000</v>
      </c>
      <c r="G73" s="174" t="s">
        <v>22922</v>
      </c>
      <c r="H73" s="175">
        <f t="shared" si="13"/>
        <v>1075000</v>
      </c>
      <c r="I73" s="180">
        <f t="shared" si="15"/>
        <v>84000</v>
      </c>
      <c r="J73" s="180">
        <f t="shared" si="3"/>
        <v>108834.78260869565</v>
      </c>
      <c r="K73" s="180">
        <f t="shared" si="9"/>
        <v>1183834.7826086956</v>
      </c>
      <c r="L73" s="172">
        <v>1159000</v>
      </c>
      <c r="M73" s="179">
        <f t="shared" si="4"/>
        <v>1183000</v>
      </c>
      <c r="N73" s="174" t="s">
        <v>22922</v>
      </c>
    </row>
    <row r="74" spans="1:14" ht="66" customHeight="1" x14ac:dyDescent="0.25">
      <c r="A74" s="176">
        <f t="shared" si="14"/>
        <v>63</v>
      </c>
      <c r="B74" s="177" t="s">
        <v>29176</v>
      </c>
      <c r="C74" s="178" t="s">
        <v>29173</v>
      </c>
      <c r="D74" s="174" t="s">
        <v>29177</v>
      </c>
      <c r="E74" s="179">
        <v>3088000</v>
      </c>
      <c r="F74" s="172">
        <v>3496000</v>
      </c>
      <c r="G74" s="174" t="s">
        <v>1658</v>
      </c>
      <c r="H74" s="175">
        <f t="shared" si="13"/>
        <v>3088000</v>
      </c>
      <c r="I74" s="180">
        <f t="shared" si="15"/>
        <v>408000</v>
      </c>
      <c r="J74" s="180">
        <f t="shared" ref="J74:J137" si="16">+I74/1150*1490</f>
        <v>528626.08695652173</v>
      </c>
      <c r="K74" s="180">
        <f t="shared" si="9"/>
        <v>3616626.0869565215</v>
      </c>
      <c r="L74" s="172">
        <v>3496000</v>
      </c>
      <c r="M74" s="179">
        <f t="shared" ref="M74:M81" si="17">IF(K74&gt;=100000, ROUNDDOWN((K74),-3),ROUNDDOWN((K74),-2))</f>
        <v>3616000</v>
      </c>
      <c r="N74" s="174" t="s">
        <v>1658</v>
      </c>
    </row>
    <row r="75" spans="1:14" ht="49.5" customHeight="1" x14ac:dyDescent="0.25">
      <c r="A75" s="176">
        <f t="shared" si="14"/>
        <v>64</v>
      </c>
      <c r="B75" s="177" t="s">
        <v>29178</v>
      </c>
      <c r="C75" s="178" t="s">
        <v>29179</v>
      </c>
      <c r="D75" s="181" t="s">
        <v>29180</v>
      </c>
      <c r="E75" s="179">
        <v>1488000</v>
      </c>
      <c r="F75" s="172">
        <v>1679000</v>
      </c>
      <c r="G75" s="174" t="s">
        <v>15974</v>
      </c>
      <c r="H75" s="175">
        <f t="shared" si="13"/>
        <v>1488000</v>
      </c>
      <c r="I75" s="180">
        <f t="shared" si="15"/>
        <v>191000</v>
      </c>
      <c r="J75" s="180">
        <f t="shared" si="16"/>
        <v>247469.5652173913</v>
      </c>
      <c r="K75" s="180">
        <f t="shared" si="9"/>
        <v>1735469.5652173914</v>
      </c>
      <c r="L75" s="172">
        <v>1679000</v>
      </c>
      <c r="M75" s="179">
        <f t="shared" si="17"/>
        <v>1735000</v>
      </c>
      <c r="N75" s="174" t="s">
        <v>15974</v>
      </c>
    </row>
    <row r="76" spans="1:14" ht="51.75" customHeight="1" x14ac:dyDescent="0.25">
      <c r="A76" s="176">
        <f t="shared" si="14"/>
        <v>65</v>
      </c>
      <c r="B76" s="177" t="s">
        <v>29181</v>
      </c>
      <c r="C76" s="178" t="s">
        <v>29182</v>
      </c>
      <c r="D76" s="181" t="s">
        <v>29183</v>
      </c>
      <c r="E76" s="179">
        <v>988000</v>
      </c>
      <c r="F76" s="172">
        <v>1179000</v>
      </c>
      <c r="G76" s="174" t="s">
        <v>2483</v>
      </c>
      <c r="H76" s="175">
        <f t="shared" si="13"/>
        <v>988000</v>
      </c>
      <c r="I76" s="180">
        <f t="shared" si="15"/>
        <v>191000</v>
      </c>
      <c r="J76" s="180">
        <f t="shared" si="16"/>
        <v>247469.5652173913</v>
      </c>
      <c r="K76" s="180">
        <f t="shared" si="9"/>
        <v>1235469.5652173914</v>
      </c>
      <c r="L76" s="172">
        <v>1179000</v>
      </c>
      <c r="M76" s="179">
        <f t="shared" si="17"/>
        <v>1235000</v>
      </c>
      <c r="N76" s="174" t="s">
        <v>2483</v>
      </c>
    </row>
    <row r="77" spans="1:14" ht="71.25" customHeight="1" x14ac:dyDescent="0.25">
      <c r="A77" s="176">
        <f t="shared" si="14"/>
        <v>66</v>
      </c>
      <c r="B77" s="177" t="s">
        <v>29184</v>
      </c>
      <c r="C77" s="178" t="s">
        <v>29185</v>
      </c>
      <c r="D77" s="174" t="s">
        <v>22709</v>
      </c>
      <c r="E77" s="179">
        <v>2588000</v>
      </c>
      <c r="F77" s="172">
        <v>2996000</v>
      </c>
      <c r="G77" s="174" t="s">
        <v>22710</v>
      </c>
      <c r="H77" s="175">
        <f t="shared" si="13"/>
        <v>2588000</v>
      </c>
      <c r="I77" s="180">
        <f t="shared" si="15"/>
        <v>408000</v>
      </c>
      <c r="J77" s="180">
        <f t="shared" si="16"/>
        <v>528626.08695652173</v>
      </c>
      <c r="K77" s="180">
        <f t="shared" si="9"/>
        <v>3116626.0869565215</v>
      </c>
      <c r="L77" s="172">
        <v>2996000</v>
      </c>
      <c r="M77" s="179">
        <f t="shared" si="17"/>
        <v>3116000</v>
      </c>
      <c r="N77" s="174" t="s">
        <v>22710</v>
      </c>
    </row>
    <row r="78" spans="1:14" ht="33.75" customHeight="1" x14ac:dyDescent="0.25">
      <c r="A78" s="176">
        <f t="shared" si="14"/>
        <v>67</v>
      </c>
      <c r="B78" s="177" t="s">
        <v>29186</v>
      </c>
      <c r="C78" s="178" t="s">
        <v>29187</v>
      </c>
      <c r="D78" s="181" t="s">
        <v>22287</v>
      </c>
      <c r="E78" s="179">
        <v>2237000</v>
      </c>
      <c r="F78" s="172">
        <v>2336000</v>
      </c>
      <c r="G78" s="187"/>
      <c r="H78" s="175">
        <f t="shared" si="13"/>
        <v>2150892</v>
      </c>
      <c r="I78" s="180">
        <v>49108</v>
      </c>
      <c r="J78" s="180">
        <f t="shared" si="16"/>
        <v>63626.886956521739</v>
      </c>
      <c r="K78" s="180">
        <f t="shared" si="9"/>
        <v>2214518.8869565218</v>
      </c>
      <c r="L78" s="172">
        <v>2200000</v>
      </c>
      <c r="M78" s="179">
        <f t="shared" si="17"/>
        <v>2214000</v>
      </c>
      <c r="N78" s="187"/>
    </row>
    <row r="79" spans="1:14" ht="39.75" customHeight="1" x14ac:dyDescent="0.25">
      <c r="A79" s="176">
        <f t="shared" si="14"/>
        <v>68</v>
      </c>
      <c r="B79" s="177" t="s">
        <v>29188</v>
      </c>
      <c r="C79" s="178" t="s">
        <v>29189</v>
      </c>
      <c r="D79" s="181" t="s">
        <v>22282</v>
      </c>
      <c r="E79" s="179">
        <v>1700000</v>
      </c>
      <c r="F79" s="172">
        <v>1754000</v>
      </c>
      <c r="G79" s="187"/>
      <c r="H79" s="175">
        <f t="shared" si="13"/>
        <v>1259810</v>
      </c>
      <c r="I79" s="180">
        <v>40190</v>
      </c>
      <c r="J79" s="180">
        <f t="shared" si="16"/>
        <v>52072.260869565223</v>
      </c>
      <c r="K79" s="180">
        <f t="shared" si="9"/>
        <v>1311882.2608695652</v>
      </c>
      <c r="L79" s="172">
        <v>1300000</v>
      </c>
      <c r="M79" s="179">
        <f t="shared" si="17"/>
        <v>1311000</v>
      </c>
      <c r="N79" s="187"/>
    </row>
    <row r="80" spans="1:14" ht="33.75" customHeight="1" x14ac:dyDescent="0.25">
      <c r="A80" s="176">
        <f t="shared" si="14"/>
        <v>69</v>
      </c>
      <c r="B80" s="177" t="s">
        <v>29190</v>
      </c>
      <c r="C80" s="178"/>
      <c r="D80" s="181" t="s">
        <v>22399</v>
      </c>
      <c r="E80" s="179">
        <v>8537000</v>
      </c>
      <c r="F80" s="172">
        <v>8636000</v>
      </c>
      <c r="G80" s="174"/>
      <c r="H80" s="175">
        <f t="shared" si="13"/>
        <v>8537000</v>
      </c>
      <c r="I80" s="180">
        <f>F80-E80</f>
        <v>99000</v>
      </c>
      <c r="J80" s="180">
        <f t="shared" si="16"/>
        <v>128269.5652173913</v>
      </c>
      <c r="K80" s="180">
        <f t="shared" si="9"/>
        <v>8665269.5652173907</v>
      </c>
      <c r="L80" s="172">
        <v>8636000</v>
      </c>
      <c r="M80" s="179">
        <f t="shared" si="17"/>
        <v>8665000</v>
      </c>
      <c r="N80" s="174"/>
    </row>
    <row r="81" spans="1:14" ht="40.5" customHeight="1" x14ac:dyDescent="0.25">
      <c r="A81" s="176">
        <f t="shared" si="14"/>
        <v>70</v>
      </c>
      <c r="B81" s="177" t="s">
        <v>29191</v>
      </c>
      <c r="C81" s="178"/>
      <c r="D81" s="181" t="s">
        <v>22316</v>
      </c>
      <c r="E81" s="179">
        <v>3037000</v>
      </c>
      <c r="F81" s="172">
        <v>3136000</v>
      </c>
      <c r="G81" s="174"/>
      <c r="H81" s="175">
        <f t="shared" si="13"/>
        <v>3037000</v>
      </c>
      <c r="I81" s="180">
        <f>F81-E81</f>
        <v>99000</v>
      </c>
      <c r="J81" s="180">
        <f t="shared" si="16"/>
        <v>128269.5652173913</v>
      </c>
      <c r="K81" s="180">
        <f t="shared" si="9"/>
        <v>3165269.5652173911</v>
      </c>
      <c r="L81" s="172">
        <v>3136000</v>
      </c>
      <c r="M81" s="179">
        <f t="shared" si="17"/>
        <v>3165000</v>
      </c>
      <c r="N81" s="174"/>
    </row>
    <row r="82" spans="1:14" ht="21.75" customHeight="1" x14ac:dyDescent="0.25">
      <c r="A82" s="168" t="s">
        <v>29192</v>
      </c>
      <c r="B82" s="169" t="s">
        <v>29192</v>
      </c>
      <c r="C82" s="178" t="s">
        <v>29048</v>
      </c>
      <c r="D82" s="171" t="s">
        <v>29193</v>
      </c>
      <c r="E82" s="179"/>
      <c r="F82" s="172"/>
      <c r="G82" s="174"/>
      <c r="H82" s="180"/>
      <c r="I82" s="180"/>
      <c r="J82" s="180">
        <f t="shared" si="16"/>
        <v>0</v>
      </c>
      <c r="K82" s="180"/>
      <c r="L82" s="180"/>
      <c r="M82" s="179"/>
      <c r="N82" s="174"/>
    </row>
    <row r="83" spans="1:14" ht="21.75" customHeight="1" x14ac:dyDescent="0.25">
      <c r="A83" s="176">
        <f>A81+1</f>
        <v>71</v>
      </c>
      <c r="B83" s="177" t="s">
        <v>29194</v>
      </c>
      <c r="C83" s="178" t="s">
        <v>29048</v>
      </c>
      <c r="D83" s="181" t="s">
        <v>1865</v>
      </c>
      <c r="E83" s="179">
        <v>70000</v>
      </c>
      <c r="F83" s="172">
        <v>79500</v>
      </c>
      <c r="G83" s="174"/>
      <c r="H83" s="175">
        <f>L83-I83</f>
        <v>70000</v>
      </c>
      <c r="I83" s="180">
        <f>F83-E83</f>
        <v>9500</v>
      </c>
      <c r="J83" s="180">
        <f t="shared" si="16"/>
        <v>12308.695652173912</v>
      </c>
      <c r="K83" s="180">
        <f t="shared" si="9"/>
        <v>82308.695652173919</v>
      </c>
      <c r="L83" s="172">
        <v>79500</v>
      </c>
      <c r="M83" s="179">
        <f t="shared" ref="M83:M146" si="18">IF(K83&gt;=100000, ROUNDDOWN((K83),-3),ROUNDDOWN((K83),-2))</f>
        <v>82300</v>
      </c>
      <c r="N83" s="174" t="s">
        <v>1866</v>
      </c>
    </row>
    <row r="84" spans="1:14" ht="21.75" customHeight="1" x14ac:dyDescent="0.25">
      <c r="A84" s="176">
        <f>A83+1</f>
        <v>72</v>
      </c>
      <c r="B84" s="177" t="s">
        <v>29195</v>
      </c>
      <c r="C84" s="178" t="s">
        <v>29048</v>
      </c>
      <c r="D84" s="181" t="s">
        <v>19278</v>
      </c>
      <c r="E84" s="179">
        <v>130000</v>
      </c>
      <c r="F84" s="172">
        <v>139000</v>
      </c>
      <c r="G84" s="174"/>
      <c r="H84" s="175">
        <f>L84-I84</f>
        <v>130000</v>
      </c>
      <c r="I84" s="180">
        <f>F84-E84</f>
        <v>9000</v>
      </c>
      <c r="J84" s="180">
        <f t="shared" si="16"/>
        <v>11660.869565217392</v>
      </c>
      <c r="K84" s="180">
        <f t="shared" si="9"/>
        <v>141660.86956521741</v>
      </c>
      <c r="L84" s="172">
        <v>139000</v>
      </c>
      <c r="M84" s="179">
        <f t="shared" si="18"/>
        <v>141000</v>
      </c>
      <c r="N84" s="174" t="s">
        <v>1866</v>
      </c>
    </row>
    <row r="85" spans="1:14" ht="21.75" customHeight="1" x14ac:dyDescent="0.25">
      <c r="A85" s="176">
        <f>A84+1</f>
        <v>73</v>
      </c>
      <c r="B85" s="176"/>
      <c r="C85" s="178"/>
      <c r="D85" s="181" t="s">
        <v>29196</v>
      </c>
      <c r="E85" s="179"/>
      <c r="F85" s="172"/>
      <c r="G85" s="174"/>
      <c r="H85" s="175">
        <f>L85-I85</f>
        <v>15000</v>
      </c>
      <c r="I85" s="180">
        <v>5000</v>
      </c>
      <c r="J85" s="180">
        <f t="shared" si="16"/>
        <v>6478.260869565217</v>
      </c>
      <c r="K85" s="180">
        <f t="shared" si="9"/>
        <v>21478.260869565216</v>
      </c>
      <c r="L85" s="172">
        <v>20000</v>
      </c>
      <c r="M85" s="179">
        <f t="shared" si="18"/>
        <v>21400</v>
      </c>
      <c r="N85" s="174" t="s">
        <v>29197</v>
      </c>
    </row>
    <row r="86" spans="1:14" ht="31.5" x14ac:dyDescent="0.25">
      <c r="A86" s="168" t="s">
        <v>638</v>
      </c>
      <c r="B86" s="169" t="s">
        <v>638</v>
      </c>
      <c r="C86" s="178"/>
      <c r="D86" s="171" t="s">
        <v>29198</v>
      </c>
      <c r="E86" s="179"/>
      <c r="F86" s="172"/>
      <c r="G86" s="171"/>
      <c r="H86" s="180"/>
      <c r="I86" s="180"/>
      <c r="J86" s="180">
        <f t="shared" si="16"/>
        <v>0</v>
      </c>
      <c r="K86" s="180"/>
      <c r="L86" s="180"/>
      <c r="M86" s="179"/>
      <c r="N86" s="171"/>
    </row>
    <row r="87" spans="1:14" ht="24" customHeight="1" x14ac:dyDescent="0.25">
      <c r="A87" s="189">
        <f>A85+1</f>
        <v>74</v>
      </c>
      <c r="B87" s="190" t="s">
        <v>29199</v>
      </c>
      <c r="C87" s="191"/>
      <c r="D87" s="192" t="s">
        <v>1350</v>
      </c>
      <c r="E87" s="179">
        <v>159000</v>
      </c>
      <c r="F87" s="172">
        <v>203000</v>
      </c>
      <c r="G87" s="193"/>
      <c r="H87" s="175">
        <f t="shared" ref="H87:H150" si="19">L87-I87</f>
        <v>159000</v>
      </c>
      <c r="I87" s="180">
        <f t="shared" ref="I87:I138" si="20">F87-E87</f>
        <v>44000</v>
      </c>
      <c r="J87" s="180">
        <f t="shared" si="16"/>
        <v>57008.695652173912</v>
      </c>
      <c r="K87" s="180">
        <f t="shared" si="9"/>
        <v>216008.69565217392</v>
      </c>
      <c r="L87" s="172">
        <v>203000</v>
      </c>
      <c r="M87" s="179">
        <f t="shared" si="18"/>
        <v>216000</v>
      </c>
      <c r="N87" s="193"/>
    </row>
    <row r="88" spans="1:14" ht="37.5" customHeight="1" x14ac:dyDescent="0.25">
      <c r="A88" s="189">
        <f>A87+1</f>
        <v>75</v>
      </c>
      <c r="B88" s="190" t="s">
        <v>29200</v>
      </c>
      <c r="C88" s="178" t="s">
        <v>29201</v>
      </c>
      <c r="D88" s="181" t="s">
        <v>2134</v>
      </c>
      <c r="E88" s="179">
        <v>409000</v>
      </c>
      <c r="F88" s="172">
        <v>454000</v>
      </c>
      <c r="G88" s="174"/>
      <c r="H88" s="175">
        <f t="shared" si="19"/>
        <v>409000</v>
      </c>
      <c r="I88" s="180">
        <f t="shared" si="20"/>
        <v>45000</v>
      </c>
      <c r="J88" s="180">
        <f t="shared" si="16"/>
        <v>58304.34782608696</v>
      </c>
      <c r="K88" s="180">
        <f t="shared" si="9"/>
        <v>467304.34782608697</v>
      </c>
      <c r="L88" s="172">
        <v>454000</v>
      </c>
      <c r="M88" s="179">
        <f t="shared" si="18"/>
        <v>467000</v>
      </c>
      <c r="N88" s="174"/>
    </row>
    <row r="89" spans="1:14" ht="39" customHeight="1" x14ac:dyDescent="0.25">
      <c r="A89" s="189">
        <f t="shared" ref="A89:A152" si="21">A88+1</f>
        <v>76</v>
      </c>
      <c r="B89" s="190" t="s">
        <v>29202</v>
      </c>
      <c r="C89" s="191"/>
      <c r="D89" s="192" t="s">
        <v>1600</v>
      </c>
      <c r="E89" s="179">
        <v>959000</v>
      </c>
      <c r="F89" s="172">
        <v>1003000</v>
      </c>
      <c r="G89" s="193"/>
      <c r="H89" s="175">
        <f t="shared" si="19"/>
        <v>959000</v>
      </c>
      <c r="I89" s="180">
        <f t="shared" si="20"/>
        <v>44000</v>
      </c>
      <c r="J89" s="180">
        <f t="shared" si="16"/>
        <v>57008.695652173912</v>
      </c>
      <c r="K89" s="180">
        <f t="shared" si="9"/>
        <v>1016008.6956521739</v>
      </c>
      <c r="L89" s="172">
        <v>1003000</v>
      </c>
      <c r="M89" s="179">
        <f t="shared" si="18"/>
        <v>1016000</v>
      </c>
      <c r="N89" s="193"/>
    </row>
    <row r="90" spans="1:14" ht="39" customHeight="1" x14ac:dyDescent="0.25">
      <c r="A90" s="189">
        <f t="shared" si="21"/>
        <v>77</v>
      </c>
      <c r="B90" s="190" t="s">
        <v>29203</v>
      </c>
      <c r="C90" s="178" t="s">
        <v>29204</v>
      </c>
      <c r="D90" s="181" t="s">
        <v>806</v>
      </c>
      <c r="E90" s="179">
        <v>386000</v>
      </c>
      <c r="F90" s="172">
        <v>458000</v>
      </c>
      <c r="G90" s="174" t="s">
        <v>807</v>
      </c>
      <c r="H90" s="175">
        <f t="shared" si="19"/>
        <v>386000</v>
      </c>
      <c r="I90" s="180">
        <f t="shared" si="20"/>
        <v>72000</v>
      </c>
      <c r="J90" s="180">
        <f t="shared" si="16"/>
        <v>93286.956521739135</v>
      </c>
      <c r="K90" s="180">
        <f t="shared" si="9"/>
        <v>479286.95652173914</v>
      </c>
      <c r="L90" s="172">
        <v>458000</v>
      </c>
      <c r="M90" s="179">
        <f t="shared" si="18"/>
        <v>479000</v>
      </c>
      <c r="N90" s="174" t="s">
        <v>807</v>
      </c>
    </row>
    <row r="91" spans="1:14" ht="45" customHeight="1" x14ac:dyDescent="0.25">
      <c r="A91" s="189">
        <f t="shared" si="21"/>
        <v>78</v>
      </c>
      <c r="B91" s="190" t="s">
        <v>29205</v>
      </c>
      <c r="C91" s="178" t="s">
        <v>29206</v>
      </c>
      <c r="D91" s="181" t="s">
        <v>142</v>
      </c>
      <c r="E91" s="179">
        <v>30000</v>
      </c>
      <c r="F91" s="172">
        <v>30000</v>
      </c>
      <c r="G91" s="194" t="s">
        <v>1333</v>
      </c>
      <c r="H91" s="175">
        <f t="shared" si="19"/>
        <v>20000</v>
      </c>
      <c r="I91" s="180">
        <v>10000</v>
      </c>
      <c r="J91" s="180">
        <f t="shared" si="16"/>
        <v>12956.521739130434</v>
      </c>
      <c r="K91" s="180">
        <f t="shared" si="9"/>
        <v>32956.521739130432</v>
      </c>
      <c r="L91" s="172">
        <v>30000</v>
      </c>
      <c r="M91" s="179">
        <f t="shared" si="18"/>
        <v>32900</v>
      </c>
      <c r="N91" s="194" t="s">
        <v>1333</v>
      </c>
    </row>
    <row r="92" spans="1:14" ht="54.75" customHeight="1" x14ac:dyDescent="0.25">
      <c r="A92" s="189">
        <f t="shared" si="21"/>
        <v>79</v>
      </c>
      <c r="B92" s="190" t="s">
        <v>29207</v>
      </c>
      <c r="C92" s="178"/>
      <c r="D92" s="181" t="s">
        <v>8099</v>
      </c>
      <c r="E92" s="179">
        <v>120000</v>
      </c>
      <c r="F92" s="172">
        <v>150000</v>
      </c>
      <c r="G92" s="174" t="s">
        <v>8100</v>
      </c>
      <c r="H92" s="175">
        <f t="shared" si="19"/>
        <v>120000</v>
      </c>
      <c r="I92" s="180">
        <f t="shared" si="20"/>
        <v>30000</v>
      </c>
      <c r="J92" s="180">
        <f t="shared" si="16"/>
        <v>38869.565217391304</v>
      </c>
      <c r="K92" s="180">
        <f t="shared" si="9"/>
        <v>158869.5652173913</v>
      </c>
      <c r="L92" s="172">
        <v>150000</v>
      </c>
      <c r="M92" s="179">
        <f t="shared" si="18"/>
        <v>158000</v>
      </c>
      <c r="N92" s="174" t="s">
        <v>8100</v>
      </c>
    </row>
    <row r="93" spans="1:14" s="203" customFormat="1" ht="39" customHeight="1" x14ac:dyDescent="0.25">
      <c r="A93" s="195">
        <f t="shared" si="21"/>
        <v>80</v>
      </c>
      <c r="B93" s="196" t="s">
        <v>29208</v>
      </c>
      <c r="C93" s="197" t="s">
        <v>29209</v>
      </c>
      <c r="D93" s="198" t="s">
        <v>29210</v>
      </c>
      <c r="E93" s="199">
        <v>109000</v>
      </c>
      <c r="F93" s="200">
        <v>131000</v>
      </c>
      <c r="G93" s="198"/>
      <c r="H93" s="201">
        <f t="shared" si="19"/>
        <v>109000</v>
      </c>
      <c r="I93" s="202">
        <f t="shared" si="20"/>
        <v>22000</v>
      </c>
      <c r="J93" s="202">
        <f t="shared" si="16"/>
        <v>28504.347826086956</v>
      </c>
      <c r="K93" s="202">
        <f t="shared" si="9"/>
        <v>137504.34782608695</v>
      </c>
      <c r="L93" s="200">
        <v>131000</v>
      </c>
      <c r="M93" s="199">
        <f t="shared" si="18"/>
        <v>137000</v>
      </c>
      <c r="N93" s="198"/>
    </row>
    <row r="94" spans="1:14" ht="50.25" customHeight="1" x14ac:dyDescent="0.25">
      <c r="A94" s="189">
        <f t="shared" si="21"/>
        <v>81</v>
      </c>
      <c r="B94" s="190" t="s">
        <v>29211</v>
      </c>
      <c r="C94" s="178" t="s">
        <v>29212</v>
      </c>
      <c r="D94" s="181" t="s">
        <v>1234</v>
      </c>
      <c r="E94" s="179">
        <v>143000</v>
      </c>
      <c r="F94" s="172">
        <v>169000</v>
      </c>
      <c r="G94" s="181"/>
      <c r="H94" s="175">
        <f t="shared" si="19"/>
        <v>143000</v>
      </c>
      <c r="I94" s="180">
        <f t="shared" si="20"/>
        <v>26000</v>
      </c>
      <c r="J94" s="180">
        <f t="shared" si="16"/>
        <v>33686.956521739128</v>
      </c>
      <c r="K94" s="180">
        <f t="shared" si="9"/>
        <v>176686.95652173914</v>
      </c>
      <c r="L94" s="172">
        <v>169000</v>
      </c>
      <c r="M94" s="179">
        <f t="shared" si="18"/>
        <v>176000</v>
      </c>
      <c r="N94" s="181"/>
    </row>
    <row r="95" spans="1:14" ht="18" customHeight="1" x14ac:dyDescent="0.25">
      <c r="A95" s="189">
        <f t="shared" si="21"/>
        <v>82</v>
      </c>
      <c r="B95" s="190" t="s">
        <v>29213</v>
      </c>
      <c r="C95" s="178" t="s">
        <v>29214</v>
      </c>
      <c r="D95" s="181" t="s">
        <v>650</v>
      </c>
      <c r="E95" s="179">
        <v>110000</v>
      </c>
      <c r="F95" s="172">
        <v>136000</v>
      </c>
      <c r="G95" s="181"/>
      <c r="H95" s="175">
        <f t="shared" si="19"/>
        <v>110000</v>
      </c>
      <c r="I95" s="180">
        <f t="shared" si="20"/>
        <v>26000</v>
      </c>
      <c r="J95" s="180">
        <f t="shared" si="16"/>
        <v>33686.956521739128</v>
      </c>
      <c r="K95" s="180">
        <f t="shared" si="9"/>
        <v>143686.95652173914</v>
      </c>
      <c r="L95" s="172">
        <v>136000</v>
      </c>
      <c r="M95" s="179">
        <f t="shared" si="18"/>
        <v>143000</v>
      </c>
      <c r="N95" s="181"/>
    </row>
    <row r="96" spans="1:14" ht="18" customHeight="1" x14ac:dyDescent="0.25">
      <c r="A96" s="189">
        <f t="shared" si="21"/>
        <v>83</v>
      </c>
      <c r="B96" s="190" t="s">
        <v>29215</v>
      </c>
      <c r="C96" s="178" t="s">
        <v>29216</v>
      </c>
      <c r="D96" s="181" t="s">
        <v>29217</v>
      </c>
      <c r="E96" s="179">
        <v>169000</v>
      </c>
      <c r="F96" s="172">
        <v>198000</v>
      </c>
      <c r="G96" s="181"/>
      <c r="H96" s="175">
        <f t="shared" si="19"/>
        <v>169000</v>
      </c>
      <c r="I96" s="180">
        <f t="shared" si="20"/>
        <v>29000</v>
      </c>
      <c r="J96" s="180">
        <f t="shared" si="16"/>
        <v>37573.913043478256</v>
      </c>
      <c r="K96" s="180">
        <f t="shared" si="9"/>
        <v>206573.91304347827</v>
      </c>
      <c r="L96" s="172">
        <v>198000</v>
      </c>
      <c r="M96" s="179">
        <f t="shared" si="18"/>
        <v>206000</v>
      </c>
      <c r="N96" s="181"/>
    </row>
    <row r="97" spans="1:14" s="203" customFormat="1" ht="18" customHeight="1" x14ac:dyDescent="0.25">
      <c r="A97" s="195">
        <f t="shared" si="21"/>
        <v>84</v>
      </c>
      <c r="B97" s="196" t="s">
        <v>29218</v>
      </c>
      <c r="C97" s="197" t="s">
        <v>29219</v>
      </c>
      <c r="D97" s="198" t="s">
        <v>70</v>
      </c>
      <c r="E97" s="199">
        <v>189000</v>
      </c>
      <c r="F97" s="200">
        <v>234000</v>
      </c>
      <c r="G97" s="204"/>
      <c r="H97" s="201">
        <f t="shared" si="19"/>
        <v>189000</v>
      </c>
      <c r="I97" s="202">
        <f t="shared" si="20"/>
        <v>45000</v>
      </c>
      <c r="J97" s="202">
        <f t="shared" si="16"/>
        <v>58304.34782608696</v>
      </c>
      <c r="K97" s="202">
        <f t="shared" si="9"/>
        <v>247304.34782608697</v>
      </c>
      <c r="L97" s="200">
        <v>234000</v>
      </c>
      <c r="M97" s="199">
        <f t="shared" si="18"/>
        <v>247000</v>
      </c>
      <c r="N97" s="204"/>
    </row>
    <row r="98" spans="1:14" ht="47.25" x14ac:dyDescent="0.25">
      <c r="A98" s="189">
        <f t="shared" si="21"/>
        <v>85</v>
      </c>
      <c r="B98" s="190" t="s">
        <v>29220</v>
      </c>
      <c r="C98" s="178" t="s">
        <v>29221</v>
      </c>
      <c r="D98" s="181" t="s">
        <v>22843</v>
      </c>
      <c r="E98" s="179">
        <v>144000</v>
      </c>
      <c r="F98" s="172">
        <v>170000</v>
      </c>
      <c r="G98" s="174" t="s">
        <v>22845</v>
      </c>
      <c r="H98" s="175">
        <f t="shared" si="19"/>
        <v>144000</v>
      </c>
      <c r="I98" s="180">
        <f t="shared" si="20"/>
        <v>26000</v>
      </c>
      <c r="J98" s="180">
        <f t="shared" si="16"/>
        <v>33686.956521739128</v>
      </c>
      <c r="K98" s="180">
        <f t="shared" si="9"/>
        <v>177686.95652173914</v>
      </c>
      <c r="L98" s="172">
        <v>170000</v>
      </c>
      <c r="M98" s="179">
        <f t="shared" si="18"/>
        <v>177000</v>
      </c>
      <c r="N98" s="174" t="s">
        <v>22844</v>
      </c>
    </row>
    <row r="99" spans="1:14" ht="29.25" customHeight="1" x14ac:dyDescent="0.25">
      <c r="A99" s="189">
        <f t="shared" si="21"/>
        <v>86</v>
      </c>
      <c r="B99" s="190" t="s">
        <v>29222</v>
      </c>
      <c r="C99" s="178" t="s">
        <v>29223</v>
      </c>
      <c r="D99" s="181" t="s">
        <v>947</v>
      </c>
      <c r="E99" s="179">
        <v>74000</v>
      </c>
      <c r="F99" s="172">
        <v>100000</v>
      </c>
      <c r="G99" s="205" t="s">
        <v>948</v>
      </c>
      <c r="H99" s="175">
        <f t="shared" si="19"/>
        <v>74000</v>
      </c>
      <c r="I99" s="180">
        <f t="shared" si="20"/>
        <v>26000</v>
      </c>
      <c r="J99" s="180">
        <f t="shared" si="16"/>
        <v>33686.956521739128</v>
      </c>
      <c r="K99" s="180">
        <f t="shared" si="9"/>
        <v>107686.95652173914</v>
      </c>
      <c r="L99" s="172">
        <v>100000</v>
      </c>
      <c r="M99" s="179">
        <f t="shared" si="18"/>
        <v>107000</v>
      </c>
      <c r="N99" s="205" t="s">
        <v>948</v>
      </c>
    </row>
    <row r="100" spans="1:14" ht="21.75" customHeight="1" x14ac:dyDescent="0.25">
      <c r="A100" s="189">
        <f t="shared" si="21"/>
        <v>87</v>
      </c>
      <c r="B100" s="190" t="s">
        <v>29224</v>
      </c>
      <c r="C100" s="191"/>
      <c r="D100" s="192" t="s">
        <v>8002</v>
      </c>
      <c r="E100" s="179">
        <v>144000</v>
      </c>
      <c r="F100" s="172">
        <v>161000</v>
      </c>
      <c r="G100" s="193"/>
      <c r="H100" s="175">
        <f t="shared" si="19"/>
        <v>144000</v>
      </c>
      <c r="I100" s="180">
        <f t="shared" si="20"/>
        <v>17000</v>
      </c>
      <c r="J100" s="180">
        <f t="shared" si="16"/>
        <v>22026.08695652174</v>
      </c>
      <c r="K100" s="180">
        <f t="shared" si="9"/>
        <v>166026.08695652173</v>
      </c>
      <c r="L100" s="172">
        <v>161000</v>
      </c>
      <c r="M100" s="179">
        <f t="shared" si="18"/>
        <v>166000</v>
      </c>
      <c r="N100" s="193"/>
    </row>
    <row r="101" spans="1:14" ht="41.25" customHeight="1" x14ac:dyDescent="0.25">
      <c r="A101" s="189">
        <f t="shared" si="21"/>
        <v>88</v>
      </c>
      <c r="B101" s="190" t="s">
        <v>29225</v>
      </c>
      <c r="C101" s="178"/>
      <c r="D101" s="181" t="s">
        <v>7999</v>
      </c>
      <c r="E101" s="179">
        <v>188000</v>
      </c>
      <c r="F101" s="172">
        <v>214000</v>
      </c>
      <c r="G101" s="174"/>
      <c r="H101" s="175">
        <f t="shared" si="19"/>
        <v>188000</v>
      </c>
      <c r="I101" s="180">
        <f t="shared" si="20"/>
        <v>26000</v>
      </c>
      <c r="J101" s="180">
        <f t="shared" si="16"/>
        <v>33686.956521739128</v>
      </c>
      <c r="K101" s="180">
        <f t="shared" si="9"/>
        <v>221686.95652173914</v>
      </c>
      <c r="L101" s="172">
        <v>214000</v>
      </c>
      <c r="M101" s="179">
        <f t="shared" si="18"/>
        <v>221000</v>
      </c>
      <c r="N101" s="174"/>
    </row>
    <row r="102" spans="1:14" ht="20.25" customHeight="1" x14ac:dyDescent="0.25">
      <c r="A102" s="189">
        <f t="shared" si="21"/>
        <v>89</v>
      </c>
      <c r="B102" s="190" t="s">
        <v>29226</v>
      </c>
      <c r="C102" s="178" t="s">
        <v>29227</v>
      </c>
      <c r="D102" s="181" t="s">
        <v>29228</v>
      </c>
      <c r="E102" s="179">
        <v>82000</v>
      </c>
      <c r="F102" s="172">
        <v>104000</v>
      </c>
      <c r="G102" s="174"/>
      <c r="H102" s="175">
        <f t="shared" si="19"/>
        <v>82000</v>
      </c>
      <c r="I102" s="180">
        <f t="shared" si="20"/>
        <v>22000</v>
      </c>
      <c r="J102" s="180">
        <f t="shared" si="16"/>
        <v>28504.347826086956</v>
      </c>
      <c r="K102" s="180">
        <f t="shared" si="9"/>
        <v>110504.34782608696</v>
      </c>
      <c r="L102" s="172">
        <v>104000</v>
      </c>
      <c r="M102" s="179">
        <f t="shared" si="18"/>
        <v>110000</v>
      </c>
      <c r="N102" s="174"/>
    </row>
    <row r="103" spans="1:14" ht="57" customHeight="1" x14ac:dyDescent="0.25">
      <c r="A103" s="189">
        <f t="shared" si="21"/>
        <v>90</v>
      </c>
      <c r="B103" s="190" t="s">
        <v>29229</v>
      </c>
      <c r="C103" s="178" t="s">
        <v>29230</v>
      </c>
      <c r="D103" s="181" t="s">
        <v>29231</v>
      </c>
      <c r="E103" s="179">
        <v>119000</v>
      </c>
      <c r="F103" s="172">
        <v>145000</v>
      </c>
      <c r="G103" s="181"/>
      <c r="H103" s="175">
        <f t="shared" si="19"/>
        <v>119000</v>
      </c>
      <c r="I103" s="180">
        <f t="shared" si="20"/>
        <v>26000</v>
      </c>
      <c r="J103" s="180">
        <f t="shared" si="16"/>
        <v>33686.956521739128</v>
      </c>
      <c r="K103" s="180">
        <f t="shared" ref="K103:K166" si="22">+H103+J103</f>
        <v>152686.95652173914</v>
      </c>
      <c r="L103" s="172">
        <v>145000</v>
      </c>
      <c r="M103" s="179">
        <f t="shared" si="18"/>
        <v>152000</v>
      </c>
      <c r="N103" s="181"/>
    </row>
    <row r="104" spans="1:14" ht="54.75" customHeight="1" x14ac:dyDescent="0.25">
      <c r="A104" s="189">
        <f t="shared" si="21"/>
        <v>91</v>
      </c>
      <c r="B104" s="190" t="s">
        <v>29232</v>
      </c>
      <c r="C104" s="178" t="s">
        <v>29233</v>
      </c>
      <c r="D104" s="181" t="s">
        <v>1608</v>
      </c>
      <c r="E104" s="179">
        <v>675000</v>
      </c>
      <c r="F104" s="172">
        <v>719000</v>
      </c>
      <c r="G104" s="174" t="s">
        <v>1610</v>
      </c>
      <c r="H104" s="175">
        <f t="shared" si="19"/>
        <v>675000</v>
      </c>
      <c r="I104" s="180">
        <f t="shared" si="20"/>
        <v>44000</v>
      </c>
      <c r="J104" s="180">
        <f t="shared" si="16"/>
        <v>57008.695652173912</v>
      </c>
      <c r="K104" s="180">
        <f t="shared" si="22"/>
        <v>732008.69565217395</v>
      </c>
      <c r="L104" s="172">
        <v>719000</v>
      </c>
      <c r="M104" s="179">
        <f t="shared" si="18"/>
        <v>732000</v>
      </c>
      <c r="N104" s="174" t="s">
        <v>1610</v>
      </c>
    </row>
    <row r="105" spans="1:14" ht="34.5" customHeight="1" x14ac:dyDescent="0.25">
      <c r="A105" s="189">
        <f t="shared" si="21"/>
        <v>92</v>
      </c>
      <c r="B105" s="190" t="s">
        <v>29234</v>
      </c>
      <c r="C105" s="178" t="s">
        <v>29235</v>
      </c>
      <c r="D105" s="181" t="s">
        <v>29236</v>
      </c>
      <c r="E105" s="179">
        <v>82000</v>
      </c>
      <c r="F105" s="172">
        <v>104000</v>
      </c>
      <c r="G105" s="181"/>
      <c r="H105" s="175">
        <f t="shared" si="19"/>
        <v>82000</v>
      </c>
      <c r="I105" s="180">
        <f t="shared" si="20"/>
        <v>22000</v>
      </c>
      <c r="J105" s="180">
        <f t="shared" si="16"/>
        <v>28504.347826086956</v>
      </c>
      <c r="K105" s="180">
        <f t="shared" si="22"/>
        <v>110504.34782608696</v>
      </c>
      <c r="L105" s="172">
        <v>104000</v>
      </c>
      <c r="M105" s="179">
        <f t="shared" si="18"/>
        <v>110000</v>
      </c>
      <c r="N105" s="181"/>
    </row>
    <row r="106" spans="1:14" ht="31.5" x14ac:dyDescent="0.25">
      <c r="A106" s="189">
        <f t="shared" si="21"/>
        <v>93</v>
      </c>
      <c r="B106" s="190" t="s">
        <v>29237</v>
      </c>
      <c r="C106" s="178" t="s">
        <v>29238</v>
      </c>
      <c r="D106" s="181" t="s">
        <v>11709</v>
      </c>
      <c r="E106" s="179">
        <v>118000</v>
      </c>
      <c r="F106" s="172">
        <v>144000</v>
      </c>
      <c r="G106" s="181"/>
      <c r="H106" s="175">
        <f t="shared" si="19"/>
        <v>118000</v>
      </c>
      <c r="I106" s="180">
        <f t="shared" si="20"/>
        <v>26000</v>
      </c>
      <c r="J106" s="180">
        <f t="shared" si="16"/>
        <v>33686.956521739128</v>
      </c>
      <c r="K106" s="180">
        <f t="shared" si="22"/>
        <v>151686.95652173914</v>
      </c>
      <c r="L106" s="172">
        <v>144000</v>
      </c>
      <c r="M106" s="179">
        <f t="shared" si="18"/>
        <v>151000</v>
      </c>
      <c r="N106" s="181"/>
    </row>
    <row r="107" spans="1:14" ht="36" customHeight="1" x14ac:dyDescent="0.25">
      <c r="A107" s="189">
        <f t="shared" si="21"/>
        <v>94</v>
      </c>
      <c r="B107" s="190" t="s">
        <v>29239</v>
      </c>
      <c r="C107" s="178" t="s">
        <v>29240</v>
      </c>
      <c r="D107" s="181" t="s">
        <v>7955</v>
      </c>
      <c r="E107" s="179">
        <v>497000</v>
      </c>
      <c r="F107" s="172">
        <v>523000</v>
      </c>
      <c r="G107" s="174" t="s">
        <v>7956</v>
      </c>
      <c r="H107" s="175">
        <f t="shared" si="19"/>
        <v>497000</v>
      </c>
      <c r="I107" s="180">
        <f t="shared" si="20"/>
        <v>26000</v>
      </c>
      <c r="J107" s="180">
        <f t="shared" si="16"/>
        <v>33686.956521739128</v>
      </c>
      <c r="K107" s="180">
        <f t="shared" si="22"/>
        <v>530686.95652173914</v>
      </c>
      <c r="L107" s="172">
        <v>523000</v>
      </c>
      <c r="M107" s="179">
        <f t="shared" si="18"/>
        <v>530000</v>
      </c>
      <c r="N107" s="174" t="s">
        <v>7956</v>
      </c>
    </row>
    <row r="108" spans="1:14" ht="54.75" customHeight="1" x14ac:dyDescent="0.25">
      <c r="A108" s="189">
        <f t="shared" si="21"/>
        <v>95</v>
      </c>
      <c r="B108" s="190" t="s">
        <v>29241</v>
      </c>
      <c r="C108" s="178" t="s">
        <v>29242</v>
      </c>
      <c r="D108" s="181" t="s">
        <v>29243</v>
      </c>
      <c r="E108" s="179">
        <v>95000</v>
      </c>
      <c r="F108" s="172">
        <v>121000</v>
      </c>
      <c r="G108" s="174" t="s">
        <v>7959</v>
      </c>
      <c r="H108" s="175">
        <f t="shared" si="19"/>
        <v>95000</v>
      </c>
      <c r="I108" s="180">
        <f t="shared" si="20"/>
        <v>26000</v>
      </c>
      <c r="J108" s="180">
        <f t="shared" si="16"/>
        <v>33686.956521739128</v>
      </c>
      <c r="K108" s="180">
        <f t="shared" si="22"/>
        <v>128686.95652173914</v>
      </c>
      <c r="L108" s="172">
        <v>121000</v>
      </c>
      <c r="M108" s="179">
        <f t="shared" si="18"/>
        <v>128000</v>
      </c>
      <c r="N108" s="174" t="s">
        <v>7959</v>
      </c>
    </row>
    <row r="109" spans="1:14" ht="31.5" x14ac:dyDescent="0.25">
      <c r="A109" s="189">
        <f t="shared" si="21"/>
        <v>96</v>
      </c>
      <c r="B109" s="190" t="s">
        <v>29244</v>
      </c>
      <c r="C109" s="178"/>
      <c r="D109" s="181" t="s">
        <v>7952</v>
      </c>
      <c r="E109" s="179">
        <v>2327000</v>
      </c>
      <c r="F109" s="172">
        <v>2353000</v>
      </c>
      <c r="G109" s="181"/>
      <c r="H109" s="175">
        <f t="shared" si="19"/>
        <v>2327000</v>
      </c>
      <c r="I109" s="180">
        <f>F109-E109</f>
        <v>26000</v>
      </c>
      <c r="J109" s="180">
        <f t="shared" si="16"/>
        <v>33686.956521739128</v>
      </c>
      <c r="K109" s="180">
        <f t="shared" si="22"/>
        <v>2360686.9565217393</v>
      </c>
      <c r="L109" s="172">
        <v>2353000</v>
      </c>
      <c r="M109" s="179">
        <f t="shared" si="18"/>
        <v>2360000</v>
      </c>
      <c r="N109" s="181"/>
    </row>
    <row r="110" spans="1:14" ht="30" customHeight="1" x14ac:dyDescent="0.25">
      <c r="A110" s="189">
        <f t="shared" si="21"/>
        <v>97</v>
      </c>
      <c r="B110" s="190" t="s">
        <v>29245</v>
      </c>
      <c r="C110" s="178" t="s">
        <v>29246</v>
      </c>
      <c r="D110" s="181" t="s">
        <v>1444</v>
      </c>
      <c r="E110" s="179">
        <v>539000</v>
      </c>
      <c r="F110" s="172">
        <v>583000</v>
      </c>
      <c r="G110" s="174"/>
      <c r="H110" s="175">
        <f t="shared" si="19"/>
        <v>539000</v>
      </c>
      <c r="I110" s="180">
        <f>F110-E110</f>
        <v>44000</v>
      </c>
      <c r="J110" s="180">
        <f t="shared" si="16"/>
        <v>57008.695652173912</v>
      </c>
      <c r="K110" s="180">
        <f t="shared" si="22"/>
        <v>596008.69565217395</v>
      </c>
      <c r="L110" s="172">
        <v>583000</v>
      </c>
      <c r="M110" s="179">
        <f t="shared" si="18"/>
        <v>596000</v>
      </c>
      <c r="N110" s="174"/>
    </row>
    <row r="111" spans="1:14" ht="39.75" customHeight="1" x14ac:dyDescent="0.25">
      <c r="A111" s="189">
        <f t="shared" si="21"/>
        <v>98</v>
      </c>
      <c r="B111" s="190" t="s">
        <v>29247</v>
      </c>
      <c r="C111" s="191"/>
      <c r="D111" s="192" t="s">
        <v>1038</v>
      </c>
      <c r="E111" s="179">
        <v>589000</v>
      </c>
      <c r="F111" s="172">
        <v>658000</v>
      </c>
      <c r="G111" s="193"/>
      <c r="H111" s="175">
        <f t="shared" si="19"/>
        <v>589000</v>
      </c>
      <c r="I111" s="180">
        <f t="shared" si="20"/>
        <v>69000</v>
      </c>
      <c r="J111" s="180">
        <f t="shared" si="16"/>
        <v>89400</v>
      </c>
      <c r="K111" s="180">
        <f t="shared" si="22"/>
        <v>678400</v>
      </c>
      <c r="L111" s="172">
        <v>658000</v>
      </c>
      <c r="M111" s="179">
        <f t="shared" si="18"/>
        <v>678000</v>
      </c>
      <c r="N111" s="193"/>
    </row>
    <row r="112" spans="1:14" ht="47.25" x14ac:dyDescent="0.25">
      <c r="A112" s="189">
        <f t="shared" si="21"/>
        <v>99</v>
      </c>
      <c r="B112" s="190" t="s">
        <v>29248</v>
      </c>
      <c r="C112" s="191"/>
      <c r="D112" s="192" t="s">
        <v>1041</v>
      </c>
      <c r="E112" s="179">
        <v>1109000</v>
      </c>
      <c r="F112" s="172">
        <v>1179000</v>
      </c>
      <c r="G112" s="193"/>
      <c r="H112" s="175">
        <f t="shared" si="19"/>
        <v>1109000</v>
      </c>
      <c r="I112" s="180">
        <f t="shared" si="20"/>
        <v>70000</v>
      </c>
      <c r="J112" s="180">
        <f t="shared" si="16"/>
        <v>90695.65217391304</v>
      </c>
      <c r="K112" s="180">
        <f t="shared" si="22"/>
        <v>1199695.6521739131</v>
      </c>
      <c r="L112" s="172">
        <v>1179000</v>
      </c>
      <c r="M112" s="179">
        <f t="shared" si="18"/>
        <v>1199000</v>
      </c>
      <c r="N112" s="193"/>
    </row>
    <row r="113" spans="1:14" ht="29.25" customHeight="1" x14ac:dyDescent="0.25">
      <c r="A113" s="189">
        <f t="shared" si="21"/>
        <v>100</v>
      </c>
      <c r="B113" s="190" t="s">
        <v>29249</v>
      </c>
      <c r="C113" s="178" t="s">
        <v>29250</v>
      </c>
      <c r="D113" s="181" t="s">
        <v>1016</v>
      </c>
      <c r="E113" s="179">
        <v>489000</v>
      </c>
      <c r="F113" s="172">
        <v>533000</v>
      </c>
      <c r="G113" s="174"/>
      <c r="H113" s="175">
        <f t="shared" si="19"/>
        <v>489000</v>
      </c>
      <c r="I113" s="180">
        <f t="shared" si="20"/>
        <v>44000</v>
      </c>
      <c r="J113" s="180">
        <f t="shared" si="16"/>
        <v>57008.695652173912</v>
      </c>
      <c r="K113" s="180">
        <f t="shared" si="22"/>
        <v>546008.69565217395</v>
      </c>
      <c r="L113" s="172">
        <v>533000</v>
      </c>
      <c r="M113" s="179">
        <f t="shared" si="18"/>
        <v>546000</v>
      </c>
      <c r="N113" s="174"/>
    </row>
    <row r="114" spans="1:14" ht="31.5" x14ac:dyDescent="0.25">
      <c r="A114" s="189">
        <f t="shared" si="21"/>
        <v>101</v>
      </c>
      <c r="B114" s="190" t="s">
        <v>29251</v>
      </c>
      <c r="C114" s="178" t="s">
        <v>29252</v>
      </c>
      <c r="D114" s="181" t="s">
        <v>640</v>
      </c>
      <c r="E114" s="179">
        <v>1309000</v>
      </c>
      <c r="F114" s="172">
        <v>1354000</v>
      </c>
      <c r="G114" s="174"/>
      <c r="H114" s="175">
        <f t="shared" si="19"/>
        <v>1309000</v>
      </c>
      <c r="I114" s="180">
        <f t="shared" si="20"/>
        <v>45000</v>
      </c>
      <c r="J114" s="180">
        <f t="shared" si="16"/>
        <v>58304.34782608696</v>
      </c>
      <c r="K114" s="180">
        <f t="shared" si="22"/>
        <v>1367304.3478260869</v>
      </c>
      <c r="L114" s="172">
        <v>1354000</v>
      </c>
      <c r="M114" s="179">
        <f t="shared" si="18"/>
        <v>1367000</v>
      </c>
      <c r="N114" s="174"/>
    </row>
    <row r="115" spans="1:14" ht="31.5" x14ac:dyDescent="0.25">
      <c r="A115" s="189">
        <f t="shared" si="21"/>
        <v>102</v>
      </c>
      <c r="B115" s="190" t="s">
        <v>29253</v>
      </c>
      <c r="C115" s="178" t="s">
        <v>29254</v>
      </c>
      <c r="D115" s="181" t="s">
        <v>969</v>
      </c>
      <c r="E115" s="179">
        <v>596000</v>
      </c>
      <c r="F115" s="172">
        <v>640000</v>
      </c>
      <c r="G115" s="174"/>
      <c r="H115" s="175">
        <f t="shared" si="19"/>
        <v>596000</v>
      </c>
      <c r="I115" s="180">
        <f t="shared" si="20"/>
        <v>44000</v>
      </c>
      <c r="J115" s="180">
        <f t="shared" si="16"/>
        <v>57008.695652173912</v>
      </c>
      <c r="K115" s="180">
        <f t="shared" si="22"/>
        <v>653008.69565217395</v>
      </c>
      <c r="L115" s="172">
        <v>640000</v>
      </c>
      <c r="M115" s="179">
        <f t="shared" si="18"/>
        <v>653000</v>
      </c>
      <c r="N115" s="174"/>
    </row>
    <row r="116" spans="1:14" ht="31.5" x14ac:dyDescent="0.25">
      <c r="A116" s="189">
        <f t="shared" si="21"/>
        <v>103</v>
      </c>
      <c r="B116" s="190" t="s">
        <v>29255</v>
      </c>
      <c r="C116" s="178" t="s">
        <v>29256</v>
      </c>
      <c r="D116" s="181" t="s">
        <v>1130</v>
      </c>
      <c r="E116" s="179">
        <v>1069000</v>
      </c>
      <c r="F116" s="172">
        <v>1113000</v>
      </c>
      <c r="G116" s="174"/>
      <c r="H116" s="175">
        <f t="shared" si="19"/>
        <v>1069000</v>
      </c>
      <c r="I116" s="180">
        <f t="shared" si="20"/>
        <v>44000</v>
      </c>
      <c r="J116" s="180">
        <f t="shared" si="16"/>
        <v>57008.695652173912</v>
      </c>
      <c r="K116" s="180">
        <f t="shared" si="22"/>
        <v>1126008.6956521738</v>
      </c>
      <c r="L116" s="172">
        <v>1113000</v>
      </c>
      <c r="M116" s="179">
        <f t="shared" si="18"/>
        <v>1126000</v>
      </c>
      <c r="N116" s="174"/>
    </row>
    <row r="117" spans="1:14" ht="41.25" customHeight="1" x14ac:dyDescent="0.25">
      <c r="A117" s="189">
        <f t="shared" si="21"/>
        <v>104</v>
      </c>
      <c r="B117" s="190" t="s">
        <v>29257</v>
      </c>
      <c r="C117" s="178" t="s">
        <v>29258</v>
      </c>
      <c r="D117" s="181" t="s">
        <v>29259</v>
      </c>
      <c r="E117" s="179">
        <v>1069000</v>
      </c>
      <c r="F117" s="172">
        <v>1113000</v>
      </c>
      <c r="G117" s="174" t="s">
        <v>829</v>
      </c>
      <c r="H117" s="175">
        <f t="shared" si="19"/>
        <v>1069000</v>
      </c>
      <c r="I117" s="180">
        <f t="shared" si="20"/>
        <v>44000</v>
      </c>
      <c r="J117" s="180">
        <f t="shared" si="16"/>
        <v>57008.695652173912</v>
      </c>
      <c r="K117" s="180">
        <f t="shared" si="22"/>
        <v>1126008.6956521738</v>
      </c>
      <c r="L117" s="172">
        <v>1113000</v>
      </c>
      <c r="M117" s="179">
        <f t="shared" si="18"/>
        <v>1126000</v>
      </c>
      <c r="N117" s="174" t="s">
        <v>829</v>
      </c>
    </row>
    <row r="118" spans="1:14" ht="36" customHeight="1" x14ac:dyDescent="0.25">
      <c r="A118" s="189">
        <f t="shared" si="21"/>
        <v>105</v>
      </c>
      <c r="B118" s="190" t="s">
        <v>29260</v>
      </c>
      <c r="C118" s="191"/>
      <c r="D118" s="192" t="s">
        <v>2055</v>
      </c>
      <c r="E118" s="179">
        <v>6646000</v>
      </c>
      <c r="F118" s="172">
        <v>6774000</v>
      </c>
      <c r="G118" s="193"/>
      <c r="H118" s="175">
        <f t="shared" si="19"/>
        <v>6646000</v>
      </c>
      <c r="I118" s="180">
        <f t="shared" si="20"/>
        <v>128000</v>
      </c>
      <c r="J118" s="180">
        <f t="shared" si="16"/>
        <v>165843.47826086957</v>
      </c>
      <c r="K118" s="180">
        <f t="shared" si="22"/>
        <v>6811843.4782608692</v>
      </c>
      <c r="L118" s="172">
        <v>6774000</v>
      </c>
      <c r="M118" s="179">
        <f t="shared" si="18"/>
        <v>6811000</v>
      </c>
      <c r="N118" s="193"/>
    </row>
    <row r="119" spans="1:14" ht="21" customHeight="1" x14ac:dyDescent="0.25">
      <c r="A119" s="189">
        <f t="shared" si="21"/>
        <v>106</v>
      </c>
      <c r="B119" s="190" t="s">
        <v>29257</v>
      </c>
      <c r="C119" s="178" t="s">
        <v>29261</v>
      </c>
      <c r="D119" s="181" t="s">
        <v>357</v>
      </c>
      <c r="E119" s="179">
        <v>511000</v>
      </c>
      <c r="F119" s="172">
        <v>555000</v>
      </c>
      <c r="G119" s="181"/>
      <c r="H119" s="175">
        <f t="shared" si="19"/>
        <v>511000</v>
      </c>
      <c r="I119" s="180">
        <f t="shared" si="20"/>
        <v>44000</v>
      </c>
      <c r="J119" s="180">
        <f t="shared" si="16"/>
        <v>57008.695652173912</v>
      </c>
      <c r="K119" s="180">
        <f t="shared" si="22"/>
        <v>568008.69565217395</v>
      </c>
      <c r="L119" s="172">
        <v>555000</v>
      </c>
      <c r="M119" s="179">
        <f t="shared" si="18"/>
        <v>568000</v>
      </c>
      <c r="N119" s="181"/>
    </row>
    <row r="120" spans="1:14" s="203" customFormat="1" ht="21" customHeight="1" x14ac:dyDescent="0.25">
      <c r="A120" s="195">
        <f t="shared" si="21"/>
        <v>107</v>
      </c>
      <c r="B120" s="196" t="s">
        <v>29262</v>
      </c>
      <c r="C120" s="197"/>
      <c r="D120" s="198" t="s">
        <v>29263</v>
      </c>
      <c r="E120" s="199">
        <v>69500</v>
      </c>
      <c r="F120" s="200">
        <v>85400</v>
      </c>
      <c r="G120" s="204"/>
      <c r="H120" s="201">
        <f t="shared" si="19"/>
        <v>69500</v>
      </c>
      <c r="I120" s="202">
        <f t="shared" si="20"/>
        <v>15900</v>
      </c>
      <c r="J120" s="202">
        <f t="shared" si="16"/>
        <v>20600.869565217392</v>
      </c>
      <c r="K120" s="202">
        <f t="shared" si="22"/>
        <v>90100.869565217392</v>
      </c>
      <c r="L120" s="200">
        <v>85400</v>
      </c>
      <c r="M120" s="199">
        <f t="shared" si="18"/>
        <v>90100</v>
      </c>
      <c r="N120" s="204"/>
    </row>
    <row r="121" spans="1:14" ht="26.25" customHeight="1" x14ac:dyDescent="0.25">
      <c r="A121" s="189">
        <f t="shared" si="21"/>
        <v>108</v>
      </c>
      <c r="B121" s="190" t="s">
        <v>29264</v>
      </c>
      <c r="C121" s="178" t="s">
        <v>29265</v>
      </c>
      <c r="D121" s="181" t="s">
        <v>29266</v>
      </c>
      <c r="E121" s="179">
        <v>859000</v>
      </c>
      <c r="F121" s="172">
        <v>904000</v>
      </c>
      <c r="G121" s="174" t="s">
        <v>2070</v>
      </c>
      <c r="H121" s="175">
        <f t="shared" si="19"/>
        <v>859000</v>
      </c>
      <c r="I121" s="180">
        <f t="shared" si="20"/>
        <v>45000</v>
      </c>
      <c r="J121" s="180">
        <f t="shared" si="16"/>
        <v>58304.34782608696</v>
      </c>
      <c r="K121" s="180">
        <f t="shared" si="22"/>
        <v>917304.34782608692</v>
      </c>
      <c r="L121" s="172">
        <v>904000</v>
      </c>
      <c r="M121" s="179">
        <f t="shared" si="18"/>
        <v>917000</v>
      </c>
      <c r="N121" s="174" t="s">
        <v>2070</v>
      </c>
    </row>
    <row r="122" spans="1:14" ht="26.25" customHeight="1" x14ac:dyDescent="0.25">
      <c r="A122" s="189">
        <f t="shared" si="21"/>
        <v>109</v>
      </c>
      <c r="B122" s="190" t="s">
        <v>29267</v>
      </c>
      <c r="C122" s="178" t="s">
        <v>29268</v>
      </c>
      <c r="D122" s="181" t="s">
        <v>20117</v>
      </c>
      <c r="E122" s="179">
        <v>980000</v>
      </c>
      <c r="F122" s="172">
        <v>1107000</v>
      </c>
      <c r="G122" s="174" t="s">
        <v>1427</v>
      </c>
      <c r="H122" s="175">
        <f t="shared" si="19"/>
        <v>980000</v>
      </c>
      <c r="I122" s="180">
        <f t="shared" si="20"/>
        <v>127000</v>
      </c>
      <c r="J122" s="180">
        <f t="shared" si="16"/>
        <v>164547.82608695651</v>
      </c>
      <c r="K122" s="180">
        <f t="shared" si="22"/>
        <v>1144547.8260869565</v>
      </c>
      <c r="L122" s="172">
        <v>1107000</v>
      </c>
      <c r="M122" s="179">
        <f t="shared" si="18"/>
        <v>1144000</v>
      </c>
      <c r="N122" s="174" t="s">
        <v>1427</v>
      </c>
    </row>
    <row r="123" spans="1:14" ht="87.75" customHeight="1" x14ac:dyDescent="0.25">
      <c r="A123" s="189">
        <f t="shared" si="21"/>
        <v>110</v>
      </c>
      <c r="B123" s="190" t="s">
        <v>29269</v>
      </c>
      <c r="C123" s="191"/>
      <c r="D123" s="181" t="s">
        <v>29270</v>
      </c>
      <c r="E123" s="179">
        <v>1980000</v>
      </c>
      <c r="F123" s="172">
        <v>2795000</v>
      </c>
      <c r="G123" s="174" t="s">
        <v>1821</v>
      </c>
      <c r="H123" s="175">
        <f t="shared" si="19"/>
        <v>1980000</v>
      </c>
      <c r="I123" s="180">
        <f t="shared" si="20"/>
        <v>815000</v>
      </c>
      <c r="J123" s="180">
        <f t="shared" si="16"/>
        <v>1055956.5217391304</v>
      </c>
      <c r="K123" s="180">
        <f t="shared" si="22"/>
        <v>3035956.5217391304</v>
      </c>
      <c r="L123" s="172">
        <v>2795000</v>
      </c>
      <c r="M123" s="179">
        <f t="shared" si="18"/>
        <v>3035000</v>
      </c>
      <c r="N123" s="174" t="s">
        <v>1821</v>
      </c>
    </row>
    <row r="124" spans="1:14" ht="52.5" customHeight="1" x14ac:dyDescent="0.25">
      <c r="A124" s="189">
        <f t="shared" si="21"/>
        <v>111</v>
      </c>
      <c r="B124" s="190" t="s">
        <v>29271</v>
      </c>
      <c r="C124" s="191"/>
      <c r="D124" s="192" t="s">
        <v>29272</v>
      </c>
      <c r="E124" s="179">
        <v>1795000</v>
      </c>
      <c r="F124" s="172">
        <v>1973000</v>
      </c>
      <c r="G124" s="174" t="s">
        <v>1828</v>
      </c>
      <c r="H124" s="175">
        <f t="shared" si="19"/>
        <v>1795000</v>
      </c>
      <c r="I124" s="180">
        <f t="shared" si="20"/>
        <v>178000</v>
      </c>
      <c r="J124" s="180">
        <f t="shared" si="16"/>
        <v>230626.08695652176</v>
      </c>
      <c r="K124" s="180">
        <f t="shared" si="22"/>
        <v>2025626.0869565217</v>
      </c>
      <c r="L124" s="172">
        <v>1973000</v>
      </c>
      <c r="M124" s="179">
        <f t="shared" si="18"/>
        <v>2025000</v>
      </c>
      <c r="N124" s="174" t="s">
        <v>1828</v>
      </c>
    </row>
    <row r="125" spans="1:14" ht="54" customHeight="1" x14ac:dyDescent="0.25">
      <c r="A125" s="189">
        <f t="shared" si="21"/>
        <v>112</v>
      </c>
      <c r="B125" s="190" t="s">
        <v>29273</v>
      </c>
      <c r="C125" s="191"/>
      <c r="D125" s="192" t="s">
        <v>1832</v>
      </c>
      <c r="E125" s="179">
        <v>1695000</v>
      </c>
      <c r="F125" s="172">
        <v>1873000</v>
      </c>
      <c r="G125" s="174" t="s">
        <v>1833</v>
      </c>
      <c r="H125" s="175">
        <f t="shared" si="19"/>
        <v>1695000</v>
      </c>
      <c r="I125" s="180">
        <f t="shared" si="20"/>
        <v>178000</v>
      </c>
      <c r="J125" s="180">
        <f t="shared" si="16"/>
        <v>230626.08695652176</v>
      </c>
      <c r="K125" s="180">
        <f t="shared" si="22"/>
        <v>1925626.0869565217</v>
      </c>
      <c r="L125" s="172">
        <v>1873000</v>
      </c>
      <c r="M125" s="179">
        <f t="shared" si="18"/>
        <v>1925000</v>
      </c>
      <c r="N125" s="174" t="s">
        <v>1833</v>
      </c>
    </row>
    <row r="126" spans="1:14" ht="49.5" customHeight="1" x14ac:dyDescent="0.25">
      <c r="A126" s="189">
        <f t="shared" si="21"/>
        <v>113</v>
      </c>
      <c r="B126" s="190" t="s">
        <v>29274</v>
      </c>
      <c r="C126" s="191"/>
      <c r="D126" s="192" t="s">
        <v>669</v>
      </c>
      <c r="E126" s="179">
        <v>139000</v>
      </c>
      <c r="F126" s="172">
        <v>183000</v>
      </c>
      <c r="G126" s="174" t="s">
        <v>671</v>
      </c>
      <c r="H126" s="175">
        <f t="shared" si="19"/>
        <v>139000</v>
      </c>
      <c r="I126" s="180">
        <f t="shared" si="20"/>
        <v>44000</v>
      </c>
      <c r="J126" s="180">
        <f t="shared" si="16"/>
        <v>57008.695652173912</v>
      </c>
      <c r="K126" s="180">
        <f t="shared" si="22"/>
        <v>196008.69565217392</v>
      </c>
      <c r="L126" s="172">
        <v>183000</v>
      </c>
      <c r="M126" s="179">
        <f t="shared" si="18"/>
        <v>196000</v>
      </c>
      <c r="N126" s="174" t="s">
        <v>670</v>
      </c>
    </row>
    <row r="127" spans="1:14" ht="39" customHeight="1" x14ac:dyDescent="0.25">
      <c r="A127" s="189">
        <f t="shared" si="21"/>
        <v>114</v>
      </c>
      <c r="B127" s="190" t="s">
        <v>29275</v>
      </c>
      <c r="C127" s="178" t="s">
        <v>29276</v>
      </c>
      <c r="D127" s="181" t="s">
        <v>935</v>
      </c>
      <c r="E127" s="179">
        <v>2264000</v>
      </c>
      <c r="F127" s="172">
        <v>2308000</v>
      </c>
      <c r="G127" s="174" t="s">
        <v>29277</v>
      </c>
      <c r="H127" s="175">
        <f t="shared" si="19"/>
        <v>2264000</v>
      </c>
      <c r="I127" s="180">
        <f t="shared" si="20"/>
        <v>44000</v>
      </c>
      <c r="J127" s="180">
        <f t="shared" si="16"/>
        <v>57008.695652173912</v>
      </c>
      <c r="K127" s="180">
        <f t="shared" si="22"/>
        <v>2321008.6956521738</v>
      </c>
      <c r="L127" s="172">
        <v>2308000</v>
      </c>
      <c r="M127" s="179">
        <f t="shared" si="18"/>
        <v>2321000</v>
      </c>
      <c r="N127" s="174" t="s">
        <v>29277</v>
      </c>
    </row>
    <row r="128" spans="1:14" ht="34.5" customHeight="1" x14ac:dyDescent="0.25">
      <c r="A128" s="189">
        <f t="shared" si="21"/>
        <v>115</v>
      </c>
      <c r="B128" s="190" t="s">
        <v>29278</v>
      </c>
      <c r="C128" s="191"/>
      <c r="D128" s="192" t="s">
        <v>655</v>
      </c>
      <c r="E128" s="179">
        <v>174000</v>
      </c>
      <c r="F128" s="172">
        <v>183000</v>
      </c>
      <c r="G128" s="193"/>
      <c r="H128" s="175">
        <f t="shared" si="19"/>
        <v>174000</v>
      </c>
      <c r="I128" s="180">
        <f t="shared" si="20"/>
        <v>9000</v>
      </c>
      <c r="J128" s="180">
        <f t="shared" si="16"/>
        <v>11660.869565217392</v>
      </c>
      <c r="K128" s="180">
        <f t="shared" si="22"/>
        <v>185660.86956521741</v>
      </c>
      <c r="L128" s="172">
        <v>183000</v>
      </c>
      <c r="M128" s="179">
        <f t="shared" si="18"/>
        <v>185000</v>
      </c>
      <c r="N128" s="193"/>
    </row>
    <row r="129" spans="1:14" ht="24" customHeight="1" x14ac:dyDescent="0.25">
      <c r="A129" s="189">
        <f t="shared" si="21"/>
        <v>116</v>
      </c>
      <c r="B129" s="190" t="s">
        <v>29279</v>
      </c>
      <c r="C129" s="191"/>
      <c r="D129" s="192" t="s">
        <v>2538</v>
      </c>
      <c r="E129" s="179">
        <v>89000</v>
      </c>
      <c r="F129" s="172">
        <v>109000</v>
      </c>
      <c r="G129" s="193"/>
      <c r="H129" s="175">
        <f t="shared" si="19"/>
        <v>89000</v>
      </c>
      <c r="I129" s="180">
        <f t="shared" si="20"/>
        <v>20000</v>
      </c>
      <c r="J129" s="180">
        <f t="shared" si="16"/>
        <v>25913.043478260868</v>
      </c>
      <c r="K129" s="180">
        <f t="shared" si="22"/>
        <v>114913.04347826086</v>
      </c>
      <c r="L129" s="172">
        <v>109000</v>
      </c>
      <c r="M129" s="179">
        <f t="shared" si="18"/>
        <v>114000</v>
      </c>
      <c r="N129" s="193"/>
    </row>
    <row r="130" spans="1:14" ht="31.5" x14ac:dyDescent="0.25">
      <c r="A130" s="189">
        <f t="shared" si="21"/>
        <v>117</v>
      </c>
      <c r="B130" s="190" t="s">
        <v>29280</v>
      </c>
      <c r="C130" s="191"/>
      <c r="D130" s="192" t="s">
        <v>2543</v>
      </c>
      <c r="E130" s="179">
        <v>92000</v>
      </c>
      <c r="F130" s="172">
        <v>118000</v>
      </c>
      <c r="G130" s="193"/>
      <c r="H130" s="175">
        <f t="shared" si="19"/>
        <v>92000</v>
      </c>
      <c r="I130" s="180">
        <f t="shared" si="20"/>
        <v>26000</v>
      </c>
      <c r="J130" s="180">
        <f t="shared" si="16"/>
        <v>33686.956521739128</v>
      </c>
      <c r="K130" s="180">
        <f t="shared" si="22"/>
        <v>125686.95652173914</v>
      </c>
      <c r="L130" s="172">
        <v>118000</v>
      </c>
      <c r="M130" s="179">
        <f t="shared" si="18"/>
        <v>125000</v>
      </c>
      <c r="N130" s="193"/>
    </row>
    <row r="131" spans="1:14" ht="18.75" customHeight="1" x14ac:dyDescent="0.25">
      <c r="A131" s="189">
        <f t="shared" si="21"/>
        <v>118</v>
      </c>
      <c r="B131" s="190" t="s">
        <v>29281</v>
      </c>
      <c r="C131" s="178"/>
      <c r="D131" s="181" t="s">
        <v>1337</v>
      </c>
      <c r="E131" s="179">
        <v>10000</v>
      </c>
      <c r="F131" s="172">
        <v>10000</v>
      </c>
      <c r="G131" s="181"/>
      <c r="H131" s="175">
        <f t="shared" si="19"/>
        <v>6000</v>
      </c>
      <c r="I131" s="180">
        <v>4000</v>
      </c>
      <c r="J131" s="180">
        <f t="shared" si="16"/>
        <v>5182.608695652174</v>
      </c>
      <c r="K131" s="180">
        <f t="shared" si="22"/>
        <v>11182.608695652174</v>
      </c>
      <c r="L131" s="172">
        <v>10000</v>
      </c>
      <c r="M131" s="179">
        <f t="shared" si="18"/>
        <v>11100</v>
      </c>
      <c r="N131" s="181"/>
    </row>
    <row r="132" spans="1:14" ht="37.5" customHeight="1" x14ac:dyDescent="0.25">
      <c r="A132" s="189">
        <f t="shared" si="21"/>
        <v>119</v>
      </c>
      <c r="B132" s="190" t="s">
        <v>29282</v>
      </c>
      <c r="C132" s="178" t="s">
        <v>29283</v>
      </c>
      <c r="D132" s="181" t="s">
        <v>29284</v>
      </c>
      <c r="E132" s="179">
        <v>829000</v>
      </c>
      <c r="F132" s="172">
        <v>918000</v>
      </c>
      <c r="G132" s="174" t="s">
        <v>2090</v>
      </c>
      <c r="H132" s="175">
        <f t="shared" si="19"/>
        <v>829000</v>
      </c>
      <c r="I132" s="180">
        <f t="shared" si="20"/>
        <v>89000</v>
      </c>
      <c r="J132" s="180">
        <f t="shared" si="16"/>
        <v>115313.04347826088</v>
      </c>
      <c r="K132" s="180">
        <f t="shared" si="22"/>
        <v>944313.04347826086</v>
      </c>
      <c r="L132" s="172">
        <v>918000</v>
      </c>
      <c r="M132" s="179">
        <f t="shared" si="18"/>
        <v>944000</v>
      </c>
      <c r="N132" s="174" t="s">
        <v>2090</v>
      </c>
    </row>
    <row r="133" spans="1:14" ht="20.25" customHeight="1" x14ac:dyDescent="0.25">
      <c r="A133" s="189">
        <f t="shared" si="21"/>
        <v>120</v>
      </c>
      <c r="B133" s="190" t="s">
        <v>29285</v>
      </c>
      <c r="C133" s="178" t="s">
        <v>29286</v>
      </c>
      <c r="D133" s="181" t="s">
        <v>893</v>
      </c>
      <c r="E133" s="179">
        <v>504000</v>
      </c>
      <c r="F133" s="172">
        <v>549000</v>
      </c>
      <c r="G133" s="181"/>
      <c r="H133" s="175">
        <f t="shared" si="19"/>
        <v>504000</v>
      </c>
      <c r="I133" s="180">
        <f t="shared" si="20"/>
        <v>45000</v>
      </c>
      <c r="J133" s="180">
        <f t="shared" si="16"/>
        <v>58304.34782608696</v>
      </c>
      <c r="K133" s="180">
        <f t="shared" si="22"/>
        <v>562304.34782608692</v>
      </c>
      <c r="L133" s="172">
        <v>549000</v>
      </c>
      <c r="M133" s="179">
        <f t="shared" si="18"/>
        <v>562000</v>
      </c>
      <c r="N133" s="181"/>
    </row>
    <row r="134" spans="1:14" ht="31.5" x14ac:dyDescent="0.25">
      <c r="A134" s="189">
        <f t="shared" si="21"/>
        <v>121</v>
      </c>
      <c r="B134" s="190" t="s">
        <v>29287</v>
      </c>
      <c r="C134" s="178" t="s">
        <v>29288</v>
      </c>
      <c r="D134" s="181" t="s">
        <v>890</v>
      </c>
      <c r="E134" s="179">
        <v>849000</v>
      </c>
      <c r="F134" s="172">
        <v>938000</v>
      </c>
      <c r="G134" s="181"/>
      <c r="H134" s="175">
        <f t="shared" si="19"/>
        <v>849000</v>
      </c>
      <c r="I134" s="180">
        <f t="shared" si="20"/>
        <v>89000</v>
      </c>
      <c r="J134" s="180">
        <f t="shared" si="16"/>
        <v>115313.04347826088</v>
      </c>
      <c r="K134" s="180">
        <f t="shared" si="22"/>
        <v>964313.04347826086</v>
      </c>
      <c r="L134" s="172">
        <v>938000</v>
      </c>
      <c r="M134" s="179">
        <f t="shared" si="18"/>
        <v>964000</v>
      </c>
      <c r="N134" s="181"/>
    </row>
    <row r="135" spans="1:14" ht="31.5" x14ac:dyDescent="0.25">
      <c r="A135" s="189">
        <f t="shared" si="21"/>
        <v>122</v>
      </c>
      <c r="B135" s="190" t="s">
        <v>29289</v>
      </c>
      <c r="C135" s="178" t="s">
        <v>29290</v>
      </c>
      <c r="D135" s="181" t="s">
        <v>29291</v>
      </c>
      <c r="E135" s="179">
        <v>2040000</v>
      </c>
      <c r="F135" s="172">
        <v>2173000</v>
      </c>
      <c r="G135" s="174" t="s">
        <v>686</v>
      </c>
      <c r="H135" s="175">
        <f t="shared" si="19"/>
        <v>2040000</v>
      </c>
      <c r="I135" s="180">
        <f t="shared" si="20"/>
        <v>133000</v>
      </c>
      <c r="J135" s="180">
        <f t="shared" si="16"/>
        <v>172321.73913043478</v>
      </c>
      <c r="K135" s="180">
        <f t="shared" si="22"/>
        <v>2212321.7391304346</v>
      </c>
      <c r="L135" s="172">
        <v>2173000</v>
      </c>
      <c r="M135" s="179">
        <f t="shared" si="18"/>
        <v>2212000</v>
      </c>
      <c r="N135" s="174" t="s">
        <v>686</v>
      </c>
    </row>
    <row r="136" spans="1:14" ht="69" customHeight="1" x14ac:dyDescent="0.25">
      <c r="A136" s="189">
        <f t="shared" si="21"/>
        <v>123</v>
      </c>
      <c r="B136" s="190" t="s">
        <v>29292</v>
      </c>
      <c r="C136" s="178" t="s">
        <v>29293</v>
      </c>
      <c r="D136" s="181" t="s">
        <v>29294</v>
      </c>
      <c r="E136" s="179">
        <v>1464000</v>
      </c>
      <c r="F136" s="172">
        <v>1597000</v>
      </c>
      <c r="G136" s="174" t="s">
        <v>899</v>
      </c>
      <c r="H136" s="175">
        <f t="shared" si="19"/>
        <v>1464000</v>
      </c>
      <c r="I136" s="180">
        <f t="shared" si="20"/>
        <v>133000</v>
      </c>
      <c r="J136" s="180">
        <f t="shared" si="16"/>
        <v>172321.73913043478</v>
      </c>
      <c r="K136" s="180">
        <f t="shared" si="22"/>
        <v>1636321.7391304348</v>
      </c>
      <c r="L136" s="172">
        <v>1597000</v>
      </c>
      <c r="M136" s="179">
        <f t="shared" si="18"/>
        <v>1636000</v>
      </c>
      <c r="N136" s="174" t="s">
        <v>899</v>
      </c>
    </row>
    <row r="137" spans="1:14" ht="21.75" customHeight="1" x14ac:dyDescent="0.25">
      <c r="A137" s="189">
        <f t="shared" si="21"/>
        <v>124</v>
      </c>
      <c r="B137" s="190" t="s">
        <v>29295</v>
      </c>
      <c r="C137" s="178" t="s">
        <v>29296</v>
      </c>
      <c r="D137" s="181" t="s">
        <v>1377</v>
      </c>
      <c r="E137" s="179">
        <v>650000</v>
      </c>
      <c r="F137" s="172">
        <v>704000</v>
      </c>
      <c r="G137" s="174"/>
      <c r="H137" s="175">
        <f t="shared" si="19"/>
        <v>650000</v>
      </c>
      <c r="I137" s="180">
        <f t="shared" si="20"/>
        <v>54000</v>
      </c>
      <c r="J137" s="180">
        <f t="shared" si="16"/>
        <v>69965.217391304352</v>
      </c>
      <c r="K137" s="180">
        <f t="shared" si="22"/>
        <v>719965.21739130432</v>
      </c>
      <c r="L137" s="172">
        <v>704000</v>
      </c>
      <c r="M137" s="179">
        <f t="shared" si="18"/>
        <v>719000</v>
      </c>
      <c r="N137" s="174"/>
    </row>
    <row r="138" spans="1:14" ht="31.5" x14ac:dyDescent="0.25">
      <c r="A138" s="189">
        <f t="shared" si="21"/>
        <v>125</v>
      </c>
      <c r="B138" s="190" t="s">
        <v>29297</v>
      </c>
      <c r="C138" s="178" t="s">
        <v>29298</v>
      </c>
      <c r="D138" s="181" t="s">
        <v>815</v>
      </c>
      <c r="E138" s="179">
        <v>316000</v>
      </c>
      <c r="F138" s="172">
        <v>360000</v>
      </c>
      <c r="G138" s="181"/>
      <c r="H138" s="175">
        <f t="shared" si="19"/>
        <v>316000</v>
      </c>
      <c r="I138" s="180">
        <f t="shared" si="20"/>
        <v>44000</v>
      </c>
      <c r="J138" s="180">
        <f t="shared" ref="J138:J201" si="23">+I138/1150*1490</f>
        <v>57008.695652173912</v>
      </c>
      <c r="K138" s="180">
        <f t="shared" si="22"/>
        <v>373008.69565217389</v>
      </c>
      <c r="L138" s="172">
        <v>360000</v>
      </c>
      <c r="M138" s="179">
        <f t="shared" si="18"/>
        <v>373000</v>
      </c>
      <c r="N138" s="181"/>
    </row>
    <row r="139" spans="1:14" ht="39.75" customHeight="1" x14ac:dyDescent="0.25">
      <c r="A139" s="189">
        <f t="shared" si="21"/>
        <v>126</v>
      </c>
      <c r="B139" s="190" t="s">
        <v>29299</v>
      </c>
      <c r="C139" s="191"/>
      <c r="D139" s="192" t="s">
        <v>1731</v>
      </c>
      <c r="E139" s="179">
        <v>50000</v>
      </c>
      <c r="F139" s="172">
        <v>63300</v>
      </c>
      <c r="G139" s="193"/>
      <c r="H139" s="175">
        <f t="shared" si="19"/>
        <v>64494</v>
      </c>
      <c r="I139" s="180">
        <v>23506</v>
      </c>
      <c r="J139" s="180">
        <f t="shared" si="23"/>
        <v>30455.600000000002</v>
      </c>
      <c r="K139" s="180">
        <f t="shared" si="22"/>
        <v>94949.6</v>
      </c>
      <c r="L139" s="172">
        <v>88000</v>
      </c>
      <c r="M139" s="179">
        <f t="shared" si="18"/>
        <v>94900</v>
      </c>
      <c r="N139" s="193"/>
    </row>
    <row r="140" spans="1:14" ht="25.5" customHeight="1" x14ac:dyDescent="0.25">
      <c r="A140" s="189">
        <f t="shared" si="21"/>
        <v>127</v>
      </c>
      <c r="B140" s="190" t="s">
        <v>29300</v>
      </c>
      <c r="C140" s="178" t="s">
        <v>29301</v>
      </c>
      <c r="D140" s="181" t="s">
        <v>5013</v>
      </c>
      <c r="E140" s="179">
        <v>809000</v>
      </c>
      <c r="F140" s="172">
        <v>937000</v>
      </c>
      <c r="G140" s="174"/>
      <c r="H140" s="175">
        <f t="shared" si="19"/>
        <v>809000</v>
      </c>
      <c r="I140" s="180">
        <f t="shared" ref="I140:I151" si="24">F140-E140</f>
        <v>128000</v>
      </c>
      <c r="J140" s="180">
        <f t="shared" si="23"/>
        <v>165843.47826086957</v>
      </c>
      <c r="K140" s="180">
        <f t="shared" si="22"/>
        <v>974843.47826086963</v>
      </c>
      <c r="L140" s="172">
        <v>937000</v>
      </c>
      <c r="M140" s="179">
        <f t="shared" si="18"/>
        <v>974000</v>
      </c>
      <c r="N140" s="174"/>
    </row>
    <row r="141" spans="1:14" ht="37.5" customHeight="1" x14ac:dyDescent="0.25">
      <c r="A141" s="189">
        <f t="shared" si="21"/>
        <v>128</v>
      </c>
      <c r="B141" s="190" t="s">
        <v>29302</v>
      </c>
      <c r="C141" s="191"/>
      <c r="D141" s="192" t="s">
        <v>1673</v>
      </c>
      <c r="E141" s="179">
        <v>4886000</v>
      </c>
      <c r="F141" s="172">
        <v>4982000</v>
      </c>
      <c r="G141" s="193"/>
      <c r="H141" s="175">
        <f t="shared" si="19"/>
        <v>4886000</v>
      </c>
      <c r="I141" s="180">
        <f t="shared" si="24"/>
        <v>96000</v>
      </c>
      <c r="J141" s="180">
        <f t="shared" si="23"/>
        <v>124382.60869565218</v>
      </c>
      <c r="K141" s="180">
        <f t="shared" si="22"/>
        <v>5010382.6086956523</v>
      </c>
      <c r="L141" s="172">
        <v>4982000</v>
      </c>
      <c r="M141" s="179">
        <f t="shared" si="18"/>
        <v>5010000</v>
      </c>
      <c r="N141" s="206" t="s">
        <v>662</v>
      </c>
    </row>
    <row r="142" spans="1:14" ht="31.5" x14ac:dyDescent="0.25">
      <c r="A142" s="189">
        <f t="shared" si="21"/>
        <v>129</v>
      </c>
      <c r="B142" s="190" t="s">
        <v>29303</v>
      </c>
      <c r="C142" s="191"/>
      <c r="D142" s="192" t="s">
        <v>661</v>
      </c>
      <c r="E142" s="179">
        <v>5664000</v>
      </c>
      <c r="F142" s="172">
        <v>5760000</v>
      </c>
      <c r="G142" s="193"/>
      <c r="H142" s="175">
        <f t="shared" si="19"/>
        <v>5664000</v>
      </c>
      <c r="I142" s="180">
        <f t="shared" si="24"/>
        <v>96000</v>
      </c>
      <c r="J142" s="180">
        <f t="shared" si="23"/>
        <v>124382.60869565218</v>
      </c>
      <c r="K142" s="180">
        <f t="shared" si="22"/>
        <v>5788382.6086956523</v>
      </c>
      <c r="L142" s="172">
        <v>5760000</v>
      </c>
      <c r="M142" s="179">
        <f t="shared" si="18"/>
        <v>5788000</v>
      </c>
      <c r="N142" s="206" t="s">
        <v>662</v>
      </c>
    </row>
    <row r="143" spans="1:14" x14ac:dyDescent="0.25">
      <c r="A143" s="189">
        <f t="shared" si="21"/>
        <v>130</v>
      </c>
      <c r="B143" s="190" t="s">
        <v>29304</v>
      </c>
      <c r="C143" s="178" t="s">
        <v>29305</v>
      </c>
      <c r="D143" s="181" t="s">
        <v>23235</v>
      </c>
      <c r="E143" s="179">
        <v>35000</v>
      </c>
      <c r="F143" s="172">
        <v>54200</v>
      </c>
      <c r="G143" s="174"/>
      <c r="H143" s="175">
        <f t="shared" si="19"/>
        <v>35000</v>
      </c>
      <c r="I143" s="180">
        <f t="shared" si="24"/>
        <v>19200</v>
      </c>
      <c r="J143" s="180">
        <f t="shared" si="23"/>
        <v>24876.521739130436</v>
      </c>
      <c r="K143" s="180">
        <f t="shared" si="22"/>
        <v>59876.521739130432</v>
      </c>
      <c r="L143" s="172">
        <v>54200</v>
      </c>
      <c r="M143" s="179">
        <f t="shared" si="18"/>
        <v>59800</v>
      </c>
      <c r="N143" s="174"/>
    </row>
    <row r="144" spans="1:14" ht="31.5" x14ac:dyDescent="0.25">
      <c r="A144" s="189">
        <f t="shared" si="21"/>
        <v>131</v>
      </c>
      <c r="B144" s="190" t="s">
        <v>29306</v>
      </c>
      <c r="C144" s="191"/>
      <c r="D144" s="192" t="s">
        <v>1664</v>
      </c>
      <c r="E144" s="179">
        <v>1680000</v>
      </c>
      <c r="F144" s="172">
        <v>1743000</v>
      </c>
      <c r="G144" s="193"/>
      <c r="H144" s="175">
        <f t="shared" si="19"/>
        <v>1680000</v>
      </c>
      <c r="I144" s="180">
        <f t="shared" si="24"/>
        <v>63000</v>
      </c>
      <c r="J144" s="180">
        <f t="shared" si="23"/>
        <v>81626.086956521744</v>
      </c>
      <c r="K144" s="180">
        <f t="shared" si="22"/>
        <v>1761626.0869565217</v>
      </c>
      <c r="L144" s="172">
        <v>1743000</v>
      </c>
      <c r="M144" s="179">
        <f t="shared" si="18"/>
        <v>1761000</v>
      </c>
      <c r="N144" s="193"/>
    </row>
    <row r="145" spans="1:14" ht="36" customHeight="1" x14ac:dyDescent="0.25">
      <c r="A145" s="189">
        <f t="shared" si="21"/>
        <v>132</v>
      </c>
      <c r="B145" s="190" t="s">
        <v>29307</v>
      </c>
      <c r="C145" s="191"/>
      <c r="D145" s="192" t="s">
        <v>680</v>
      </c>
      <c r="E145" s="179">
        <v>1380000</v>
      </c>
      <c r="F145" s="172">
        <v>1443000</v>
      </c>
      <c r="G145" s="193"/>
      <c r="H145" s="175">
        <f t="shared" si="19"/>
        <v>1380000</v>
      </c>
      <c r="I145" s="180">
        <f t="shared" si="24"/>
        <v>63000</v>
      </c>
      <c r="J145" s="180">
        <f t="shared" si="23"/>
        <v>81626.086956521744</v>
      </c>
      <c r="K145" s="180">
        <f t="shared" si="22"/>
        <v>1461626.0869565217</v>
      </c>
      <c r="L145" s="172">
        <v>1443000</v>
      </c>
      <c r="M145" s="179">
        <f t="shared" si="18"/>
        <v>1461000</v>
      </c>
      <c r="N145" s="193"/>
    </row>
    <row r="146" spans="1:14" ht="36" customHeight="1" x14ac:dyDescent="0.25">
      <c r="A146" s="189">
        <f t="shared" si="21"/>
        <v>133</v>
      </c>
      <c r="B146" s="190" t="s">
        <v>29308</v>
      </c>
      <c r="C146" s="191"/>
      <c r="D146" s="192" t="s">
        <v>695</v>
      </c>
      <c r="E146" s="179">
        <v>3180000</v>
      </c>
      <c r="F146" s="172">
        <v>3243000</v>
      </c>
      <c r="G146" s="193"/>
      <c r="H146" s="175">
        <f t="shared" si="19"/>
        <v>3180000</v>
      </c>
      <c r="I146" s="180">
        <f t="shared" si="24"/>
        <v>63000</v>
      </c>
      <c r="J146" s="180">
        <f t="shared" si="23"/>
        <v>81626.086956521744</v>
      </c>
      <c r="K146" s="180">
        <f t="shared" si="22"/>
        <v>3261626.086956522</v>
      </c>
      <c r="L146" s="172">
        <v>3243000</v>
      </c>
      <c r="M146" s="179">
        <f t="shared" si="18"/>
        <v>3261000</v>
      </c>
      <c r="N146" s="193"/>
    </row>
    <row r="147" spans="1:14" ht="25.5" customHeight="1" x14ac:dyDescent="0.25">
      <c r="A147" s="189">
        <f t="shared" si="21"/>
        <v>134</v>
      </c>
      <c r="B147" s="190" t="s">
        <v>29309</v>
      </c>
      <c r="C147" s="178" t="s">
        <v>29310</v>
      </c>
      <c r="D147" s="181" t="s">
        <v>1698</v>
      </c>
      <c r="E147" s="179">
        <v>684000</v>
      </c>
      <c r="F147" s="172">
        <v>738000</v>
      </c>
      <c r="G147" s="207"/>
      <c r="H147" s="175">
        <f t="shared" si="19"/>
        <v>684000</v>
      </c>
      <c r="I147" s="180">
        <f t="shared" si="24"/>
        <v>54000</v>
      </c>
      <c r="J147" s="180">
        <f t="shared" si="23"/>
        <v>69965.217391304352</v>
      </c>
      <c r="K147" s="180">
        <f t="shared" si="22"/>
        <v>753965.21739130432</v>
      </c>
      <c r="L147" s="172">
        <v>738000</v>
      </c>
      <c r="M147" s="179">
        <f t="shared" ref="M147:M210" si="25">IF(K147&gt;=100000, ROUNDDOWN((K147),-3),ROUNDDOWN((K147),-2))</f>
        <v>753000</v>
      </c>
      <c r="N147" s="207"/>
    </row>
    <row r="148" spans="1:14" ht="36" customHeight="1" x14ac:dyDescent="0.25">
      <c r="A148" s="189">
        <f t="shared" si="21"/>
        <v>135</v>
      </c>
      <c r="B148" s="190" t="s">
        <v>29311</v>
      </c>
      <c r="C148" s="178" t="s">
        <v>29312</v>
      </c>
      <c r="D148" s="181" t="s">
        <v>1678</v>
      </c>
      <c r="E148" s="179">
        <v>1009000</v>
      </c>
      <c r="F148" s="172">
        <v>1105000</v>
      </c>
      <c r="G148" s="207"/>
      <c r="H148" s="175">
        <f t="shared" si="19"/>
        <v>1009000</v>
      </c>
      <c r="I148" s="180">
        <f t="shared" si="24"/>
        <v>96000</v>
      </c>
      <c r="J148" s="180">
        <f t="shared" si="23"/>
        <v>124382.60869565218</v>
      </c>
      <c r="K148" s="180">
        <f t="shared" si="22"/>
        <v>1133382.6086956521</v>
      </c>
      <c r="L148" s="172">
        <v>1105000</v>
      </c>
      <c r="M148" s="179">
        <f t="shared" si="25"/>
        <v>1133000</v>
      </c>
      <c r="N148" s="207"/>
    </row>
    <row r="149" spans="1:14" ht="34.5" customHeight="1" x14ac:dyDescent="0.25">
      <c r="A149" s="189">
        <f t="shared" si="21"/>
        <v>136</v>
      </c>
      <c r="B149" s="190" t="s">
        <v>29313</v>
      </c>
      <c r="C149" s="178" t="s">
        <v>29314</v>
      </c>
      <c r="D149" s="181" t="s">
        <v>1702</v>
      </c>
      <c r="E149" s="179">
        <v>2420000</v>
      </c>
      <c r="F149" s="172">
        <v>2547000</v>
      </c>
      <c r="G149" s="208"/>
      <c r="H149" s="175">
        <f t="shared" si="19"/>
        <v>2420000</v>
      </c>
      <c r="I149" s="180">
        <f t="shared" si="24"/>
        <v>127000</v>
      </c>
      <c r="J149" s="180">
        <f t="shared" si="23"/>
        <v>164547.82608695651</v>
      </c>
      <c r="K149" s="180">
        <f t="shared" si="22"/>
        <v>2584547.8260869565</v>
      </c>
      <c r="L149" s="172">
        <v>2547000</v>
      </c>
      <c r="M149" s="179">
        <f t="shared" si="25"/>
        <v>2584000</v>
      </c>
      <c r="N149" s="208"/>
    </row>
    <row r="150" spans="1:14" ht="47.25" x14ac:dyDescent="0.25">
      <c r="A150" s="189">
        <f t="shared" si="21"/>
        <v>137</v>
      </c>
      <c r="B150" s="190" t="s">
        <v>29315</v>
      </c>
      <c r="C150" s="191"/>
      <c r="D150" s="192" t="s">
        <v>1682</v>
      </c>
      <c r="E150" s="179">
        <v>2680000</v>
      </c>
      <c r="F150" s="172">
        <v>2807000</v>
      </c>
      <c r="G150" s="193"/>
      <c r="H150" s="175">
        <f t="shared" si="19"/>
        <v>2680000</v>
      </c>
      <c r="I150" s="180">
        <f t="shared" si="24"/>
        <v>127000</v>
      </c>
      <c r="J150" s="180">
        <f t="shared" si="23"/>
        <v>164547.82608695651</v>
      </c>
      <c r="K150" s="180">
        <f t="shared" si="22"/>
        <v>2844547.8260869565</v>
      </c>
      <c r="L150" s="172">
        <v>2807000</v>
      </c>
      <c r="M150" s="179">
        <f t="shared" si="25"/>
        <v>2844000</v>
      </c>
      <c r="N150" s="193"/>
    </row>
    <row r="151" spans="1:14" ht="39" customHeight="1" x14ac:dyDescent="0.25">
      <c r="A151" s="189">
        <f t="shared" si="21"/>
        <v>138</v>
      </c>
      <c r="B151" s="190" t="s">
        <v>29316</v>
      </c>
      <c r="C151" s="178" t="s">
        <v>29317</v>
      </c>
      <c r="D151" s="181" t="s">
        <v>29318</v>
      </c>
      <c r="E151" s="179">
        <v>329000</v>
      </c>
      <c r="F151" s="172">
        <v>410000</v>
      </c>
      <c r="G151" s="181"/>
      <c r="H151" s="175">
        <f t="shared" ref="H151:H214" si="26">L151-I151</f>
        <v>329000</v>
      </c>
      <c r="I151" s="180">
        <f t="shared" si="24"/>
        <v>81000</v>
      </c>
      <c r="J151" s="180">
        <f t="shared" si="23"/>
        <v>104947.82608695653</v>
      </c>
      <c r="K151" s="180">
        <f t="shared" si="22"/>
        <v>433947.82608695654</v>
      </c>
      <c r="L151" s="172">
        <v>410000</v>
      </c>
      <c r="M151" s="179">
        <f t="shared" si="25"/>
        <v>433000</v>
      </c>
      <c r="N151" s="181" t="s">
        <v>2408</v>
      </c>
    </row>
    <row r="152" spans="1:14" ht="30" customHeight="1" x14ac:dyDescent="0.25">
      <c r="A152" s="189">
        <f t="shared" si="21"/>
        <v>139</v>
      </c>
      <c r="B152" s="189"/>
      <c r="C152" s="178"/>
      <c r="D152" s="181" t="s">
        <v>29319</v>
      </c>
      <c r="E152" s="179"/>
      <c r="F152" s="172"/>
      <c r="G152" s="181"/>
      <c r="H152" s="175">
        <f t="shared" si="26"/>
        <v>254057</v>
      </c>
      <c r="I152" s="180">
        <v>30943</v>
      </c>
      <c r="J152" s="180">
        <f t="shared" si="23"/>
        <v>40091.3652173913</v>
      </c>
      <c r="K152" s="180">
        <f t="shared" si="22"/>
        <v>294148.36521739129</v>
      </c>
      <c r="L152" s="172">
        <v>285000</v>
      </c>
      <c r="M152" s="179">
        <f t="shared" si="25"/>
        <v>294000</v>
      </c>
      <c r="N152" s="181"/>
    </row>
    <row r="153" spans="1:14" ht="39.75" customHeight="1" x14ac:dyDescent="0.25">
      <c r="A153" s="189">
        <f t="shared" ref="A153:A216" si="27">A152+1</f>
        <v>140</v>
      </c>
      <c r="B153" s="190" t="s">
        <v>29320</v>
      </c>
      <c r="C153" s="178"/>
      <c r="D153" s="181" t="s">
        <v>2251</v>
      </c>
      <c r="E153" s="179">
        <v>187000</v>
      </c>
      <c r="F153" s="172">
        <v>231000</v>
      </c>
      <c r="G153" s="181"/>
      <c r="H153" s="175">
        <f t="shared" si="26"/>
        <v>187000</v>
      </c>
      <c r="I153" s="180">
        <f t="shared" ref="I153:I182" si="28">F153-E153</f>
        <v>44000</v>
      </c>
      <c r="J153" s="180">
        <f t="shared" si="23"/>
        <v>57008.695652173912</v>
      </c>
      <c r="K153" s="180">
        <f t="shared" si="22"/>
        <v>244008.69565217392</v>
      </c>
      <c r="L153" s="172">
        <v>231000</v>
      </c>
      <c r="M153" s="179">
        <f t="shared" si="25"/>
        <v>244000</v>
      </c>
      <c r="N153" s="181"/>
    </row>
    <row r="154" spans="1:14" ht="35.25" customHeight="1" x14ac:dyDescent="0.25">
      <c r="A154" s="189">
        <f t="shared" si="27"/>
        <v>141</v>
      </c>
      <c r="B154" s="190" t="s">
        <v>29321</v>
      </c>
      <c r="C154" s="178" t="s">
        <v>29322</v>
      </c>
      <c r="D154" s="181" t="s">
        <v>29323</v>
      </c>
      <c r="E154" s="179">
        <v>304000</v>
      </c>
      <c r="F154" s="172">
        <v>385000</v>
      </c>
      <c r="G154" s="181"/>
      <c r="H154" s="175">
        <f t="shared" si="26"/>
        <v>304000</v>
      </c>
      <c r="I154" s="180">
        <f t="shared" si="28"/>
        <v>81000</v>
      </c>
      <c r="J154" s="180">
        <f t="shared" si="23"/>
        <v>104947.82608695653</v>
      </c>
      <c r="K154" s="180">
        <f t="shared" si="22"/>
        <v>408947.82608695654</v>
      </c>
      <c r="L154" s="172">
        <v>385000</v>
      </c>
      <c r="M154" s="179">
        <f t="shared" si="25"/>
        <v>408000</v>
      </c>
      <c r="N154" s="181"/>
    </row>
    <row r="155" spans="1:14" ht="31.5" x14ac:dyDescent="0.25">
      <c r="A155" s="189">
        <f t="shared" si="27"/>
        <v>142</v>
      </c>
      <c r="B155" s="190" t="s">
        <v>29324</v>
      </c>
      <c r="C155" s="178" t="s">
        <v>29325</v>
      </c>
      <c r="D155" s="181" t="s">
        <v>2267</v>
      </c>
      <c r="E155" s="179">
        <v>224000</v>
      </c>
      <c r="F155" s="172">
        <v>287000</v>
      </c>
      <c r="G155" s="181"/>
      <c r="H155" s="175">
        <f t="shared" si="26"/>
        <v>224000</v>
      </c>
      <c r="I155" s="180">
        <f t="shared" si="28"/>
        <v>63000</v>
      </c>
      <c r="J155" s="180">
        <f t="shared" si="23"/>
        <v>81626.086956521744</v>
      </c>
      <c r="K155" s="180">
        <f t="shared" si="22"/>
        <v>305626.08695652173</v>
      </c>
      <c r="L155" s="172">
        <v>287000</v>
      </c>
      <c r="M155" s="179">
        <f t="shared" si="25"/>
        <v>305000</v>
      </c>
      <c r="N155" s="181"/>
    </row>
    <row r="156" spans="1:14" ht="24.75" customHeight="1" x14ac:dyDescent="0.25">
      <c r="A156" s="189">
        <f t="shared" si="27"/>
        <v>143</v>
      </c>
      <c r="B156" s="190" t="s">
        <v>29326</v>
      </c>
      <c r="C156" s="178" t="s">
        <v>29327</v>
      </c>
      <c r="D156" s="181" t="s">
        <v>2380</v>
      </c>
      <c r="E156" s="179">
        <v>234000</v>
      </c>
      <c r="F156" s="172">
        <v>278000</v>
      </c>
      <c r="G156" s="181"/>
      <c r="H156" s="175">
        <f t="shared" si="26"/>
        <v>234000</v>
      </c>
      <c r="I156" s="180">
        <f t="shared" si="28"/>
        <v>44000</v>
      </c>
      <c r="J156" s="180">
        <f t="shared" si="23"/>
        <v>57008.695652173912</v>
      </c>
      <c r="K156" s="180">
        <f t="shared" si="22"/>
        <v>291008.69565217389</v>
      </c>
      <c r="L156" s="172">
        <v>278000</v>
      </c>
      <c r="M156" s="179">
        <f t="shared" si="25"/>
        <v>291000</v>
      </c>
      <c r="N156" s="181"/>
    </row>
    <row r="157" spans="1:14" ht="31.5" x14ac:dyDescent="0.25">
      <c r="A157" s="189">
        <f t="shared" si="27"/>
        <v>144</v>
      </c>
      <c r="B157" s="190" t="s">
        <v>29328</v>
      </c>
      <c r="C157" s="178" t="s">
        <v>29329</v>
      </c>
      <c r="D157" s="181" t="s">
        <v>2259</v>
      </c>
      <c r="E157" s="179">
        <v>144000</v>
      </c>
      <c r="F157" s="172">
        <v>179000</v>
      </c>
      <c r="G157" s="181"/>
      <c r="H157" s="175">
        <f t="shared" si="26"/>
        <v>144000</v>
      </c>
      <c r="I157" s="180">
        <f t="shared" si="28"/>
        <v>35000</v>
      </c>
      <c r="J157" s="180">
        <f t="shared" si="23"/>
        <v>45347.82608695652</v>
      </c>
      <c r="K157" s="180">
        <f t="shared" si="22"/>
        <v>189347.82608695651</v>
      </c>
      <c r="L157" s="172">
        <v>179000</v>
      </c>
      <c r="M157" s="179">
        <f t="shared" si="25"/>
        <v>189000</v>
      </c>
      <c r="N157" s="181"/>
    </row>
    <row r="158" spans="1:14" ht="54" customHeight="1" x14ac:dyDescent="0.25">
      <c r="A158" s="189">
        <f t="shared" si="27"/>
        <v>145</v>
      </c>
      <c r="B158" s="190" t="s">
        <v>29330</v>
      </c>
      <c r="C158" s="178" t="s">
        <v>29331</v>
      </c>
      <c r="D158" s="181" t="s">
        <v>29332</v>
      </c>
      <c r="E158" s="179">
        <v>2096000</v>
      </c>
      <c r="F158" s="172">
        <v>2191000</v>
      </c>
      <c r="G158" s="208"/>
      <c r="H158" s="175">
        <f t="shared" si="26"/>
        <v>605000</v>
      </c>
      <c r="I158" s="180">
        <f t="shared" si="28"/>
        <v>95000</v>
      </c>
      <c r="J158" s="180">
        <f t="shared" si="23"/>
        <v>123086.95652173912</v>
      </c>
      <c r="K158" s="180">
        <f t="shared" si="22"/>
        <v>728086.95652173914</v>
      </c>
      <c r="L158" s="172">
        <v>700000</v>
      </c>
      <c r="M158" s="179">
        <f t="shared" si="25"/>
        <v>728000</v>
      </c>
      <c r="N158" s="208" t="s">
        <v>1011</v>
      </c>
    </row>
    <row r="159" spans="1:14" ht="69.75" customHeight="1" x14ac:dyDescent="0.25">
      <c r="A159" s="189">
        <f t="shared" si="27"/>
        <v>146</v>
      </c>
      <c r="B159" s="190" t="s">
        <v>29333</v>
      </c>
      <c r="C159" s="178" t="s">
        <v>29334</v>
      </c>
      <c r="D159" s="181" t="s">
        <v>2280</v>
      </c>
      <c r="E159" s="179">
        <v>2609000</v>
      </c>
      <c r="F159" s="172">
        <v>2663000</v>
      </c>
      <c r="G159" s="174" t="s">
        <v>29335</v>
      </c>
      <c r="H159" s="175">
        <f t="shared" si="26"/>
        <v>2609000</v>
      </c>
      <c r="I159" s="180">
        <f t="shared" si="28"/>
        <v>54000</v>
      </c>
      <c r="J159" s="180">
        <f t="shared" si="23"/>
        <v>69965.217391304352</v>
      </c>
      <c r="K159" s="180">
        <f t="shared" si="22"/>
        <v>2678965.2173913042</v>
      </c>
      <c r="L159" s="172">
        <v>2663000</v>
      </c>
      <c r="M159" s="179">
        <f t="shared" si="25"/>
        <v>2678000</v>
      </c>
      <c r="N159" s="174" t="s">
        <v>2281</v>
      </c>
    </row>
    <row r="160" spans="1:14" ht="20.25" customHeight="1" x14ac:dyDescent="0.25">
      <c r="A160" s="189">
        <f t="shared" si="27"/>
        <v>147</v>
      </c>
      <c r="B160" s="190" t="s">
        <v>29336</v>
      </c>
      <c r="C160" s="178" t="s">
        <v>29337</v>
      </c>
      <c r="D160" s="181" t="s">
        <v>2358</v>
      </c>
      <c r="E160" s="179">
        <v>684000</v>
      </c>
      <c r="F160" s="172">
        <v>793000</v>
      </c>
      <c r="G160" s="208"/>
      <c r="H160" s="175">
        <f t="shared" si="26"/>
        <v>684000</v>
      </c>
      <c r="I160" s="180">
        <f t="shared" si="28"/>
        <v>109000</v>
      </c>
      <c r="J160" s="180">
        <f t="shared" si="23"/>
        <v>141226.08695652173</v>
      </c>
      <c r="K160" s="180">
        <f t="shared" si="22"/>
        <v>825226.08695652173</v>
      </c>
      <c r="L160" s="172">
        <v>793000</v>
      </c>
      <c r="M160" s="179">
        <f t="shared" si="25"/>
        <v>825000</v>
      </c>
      <c r="N160" s="208"/>
    </row>
    <row r="161" spans="1:14" ht="20.25" customHeight="1" x14ac:dyDescent="0.25">
      <c r="A161" s="189">
        <f t="shared" si="27"/>
        <v>148</v>
      </c>
      <c r="B161" s="190" t="s">
        <v>29338</v>
      </c>
      <c r="C161" s="178" t="s">
        <v>29339</v>
      </c>
      <c r="D161" s="181" t="s">
        <v>29340</v>
      </c>
      <c r="E161" s="179">
        <v>784000</v>
      </c>
      <c r="F161" s="172">
        <v>937000</v>
      </c>
      <c r="G161" s="208"/>
      <c r="H161" s="175">
        <f t="shared" si="26"/>
        <v>784000</v>
      </c>
      <c r="I161" s="180">
        <f t="shared" si="28"/>
        <v>153000</v>
      </c>
      <c r="J161" s="180">
        <f t="shared" si="23"/>
        <v>198234.78260869565</v>
      </c>
      <c r="K161" s="180">
        <f t="shared" si="22"/>
        <v>982234.78260869568</v>
      </c>
      <c r="L161" s="172">
        <v>937000</v>
      </c>
      <c r="M161" s="179">
        <f t="shared" si="25"/>
        <v>982000</v>
      </c>
      <c r="N161" s="208"/>
    </row>
    <row r="162" spans="1:14" ht="20.25" customHeight="1" x14ac:dyDescent="0.25">
      <c r="A162" s="189">
        <f t="shared" si="27"/>
        <v>149</v>
      </c>
      <c r="B162" s="190" t="s">
        <v>29341</v>
      </c>
      <c r="C162" s="178" t="s">
        <v>29342</v>
      </c>
      <c r="D162" s="181" t="s">
        <v>29343</v>
      </c>
      <c r="E162" s="179">
        <v>110000</v>
      </c>
      <c r="F162" s="172">
        <v>154000</v>
      </c>
      <c r="G162" s="174"/>
      <c r="H162" s="175">
        <f t="shared" si="26"/>
        <v>110000</v>
      </c>
      <c r="I162" s="180">
        <f t="shared" si="28"/>
        <v>44000</v>
      </c>
      <c r="J162" s="180">
        <f t="shared" si="23"/>
        <v>57008.695652173912</v>
      </c>
      <c r="K162" s="180">
        <f t="shared" si="22"/>
        <v>167008.69565217392</v>
      </c>
      <c r="L162" s="172">
        <v>154000</v>
      </c>
      <c r="M162" s="179">
        <f t="shared" si="25"/>
        <v>167000</v>
      </c>
      <c r="N162" s="174"/>
    </row>
    <row r="163" spans="1:14" ht="20.25" customHeight="1" x14ac:dyDescent="0.25">
      <c r="A163" s="189">
        <f t="shared" si="27"/>
        <v>150</v>
      </c>
      <c r="B163" s="190" t="s">
        <v>29344</v>
      </c>
      <c r="C163" s="191"/>
      <c r="D163" s="192" t="s">
        <v>2372</v>
      </c>
      <c r="E163" s="179">
        <v>1109000</v>
      </c>
      <c r="F163" s="172">
        <v>1152000</v>
      </c>
      <c r="G163" s="193"/>
      <c r="H163" s="175">
        <f t="shared" si="26"/>
        <v>1109000</v>
      </c>
      <c r="I163" s="180">
        <f t="shared" si="28"/>
        <v>43000</v>
      </c>
      <c r="J163" s="180">
        <f t="shared" si="23"/>
        <v>55713.043478260872</v>
      </c>
      <c r="K163" s="180">
        <f t="shared" si="22"/>
        <v>1164713.043478261</v>
      </c>
      <c r="L163" s="172">
        <v>1152000</v>
      </c>
      <c r="M163" s="179">
        <f t="shared" si="25"/>
        <v>1164000</v>
      </c>
      <c r="N163" s="193"/>
    </row>
    <row r="164" spans="1:14" ht="55.5" customHeight="1" x14ac:dyDescent="0.25">
      <c r="A164" s="189">
        <f t="shared" si="27"/>
        <v>151</v>
      </c>
      <c r="B164" s="190" t="s">
        <v>29345</v>
      </c>
      <c r="C164" s="191"/>
      <c r="D164" s="192" t="s">
        <v>2336</v>
      </c>
      <c r="E164" s="179">
        <v>2782000</v>
      </c>
      <c r="F164" s="172">
        <v>2871000</v>
      </c>
      <c r="G164" s="193"/>
      <c r="H164" s="175">
        <f t="shared" si="26"/>
        <v>2782000</v>
      </c>
      <c r="I164" s="180">
        <f t="shared" si="28"/>
        <v>89000</v>
      </c>
      <c r="J164" s="180">
        <f t="shared" si="23"/>
        <v>115313.04347826088</v>
      </c>
      <c r="K164" s="180">
        <f t="shared" si="22"/>
        <v>2897313.0434782607</v>
      </c>
      <c r="L164" s="172">
        <v>2871000</v>
      </c>
      <c r="M164" s="179">
        <f t="shared" si="25"/>
        <v>2897000</v>
      </c>
      <c r="N164" s="193"/>
    </row>
    <row r="165" spans="1:14" ht="23.25" customHeight="1" x14ac:dyDescent="0.25">
      <c r="A165" s="189">
        <f t="shared" si="27"/>
        <v>152</v>
      </c>
      <c r="B165" s="190" t="s">
        <v>29346</v>
      </c>
      <c r="C165" s="178" t="s">
        <v>29347</v>
      </c>
      <c r="D165" s="181" t="s">
        <v>29348</v>
      </c>
      <c r="E165" s="179">
        <v>739000</v>
      </c>
      <c r="F165" s="172">
        <v>824000</v>
      </c>
      <c r="G165" s="208"/>
      <c r="H165" s="175">
        <f t="shared" si="26"/>
        <v>739000</v>
      </c>
      <c r="I165" s="180">
        <f t="shared" si="28"/>
        <v>85000</v>
      </c>
      <c r="J165" s="180">
        <f t="shared" si="23"/>
        <v>110130.4347826087</v>
      </c>
      <c r="K165" s="180">
        <f t="shared" si="22"/>
        <v>849130.43478260865</v>
      </c>
      <c r="L165" s="172">
        <v>824000</v>
      </c>
      <c r="M165" s="179">
        <f t="shared" si="25"/>
        <v>849000</v>
      </c>
      <c r="N165" s="208"/>
    </row>
    <row r="166" spans="1:14" ht="31.5" x14ac:dyDescent="0.25">
      <c r="A166" s="189">
        <f t="shared" si="27"/>
        <v>153</v>
      </c>
      <c r="B166" s="190" t="s">
        <v>29349</v>
      </c>
      <c r="C166" s="178" t="s">
        <v>29350</v>
      </c>
      <c r="D166" s="181" t="s">
        <v>29351</v>
      </c>
      <c r="E166" s="179">
        <v>839000</v>
      </c>
      <c r="F166" s="172">
        <v>906000</v>
      </c>
      <c r="G166" s="174" t="s">
        <v>2129</v>
      </c>
      <c r="H166" s="175">
        <f t="shared" si="26"/>
        <v>839000</v>
      </c>
      <c r="I166" s="180">
        <f t="shared" si="28"/>
        <v>67000</v>
      </c>
      <c r="J166" s="180">
        <f t="shared" si="23"/>
        <v>86808.695652173919</v>
      </c>
      <c r="K166" s="180">
        <f t="shared" si="22"/>
        <v>925808.69565217395</v>
      </c>
      <c r="L166" s="172">
        <v>906000</v>
      </c>
      <c r="M166" s="179">
        <f t="shared" si="25"/>
        <v>925000</v>
      </c>
      <c r="N166" s="174" t="s">
        <v>2129</v>
      </c>
    </row>
    <row r="167" spans="1:14" ht="21.75" customHeight="1" x14ac:dyDescent="0.25">
      <c r="A167" s="189">
        <f t="shared" si="27"/>
        <v>154</v>
      </c>
      <c r="B167" s="190" t="s">
        <v>29352</v>
      </c>
      <c r="C167" s="178" t="s">
        <v>29353</v>
      </c>
      <c r="D167" s="181" t="s">
        <v>29354</v>
      </c>
      <c r="E167" s="179">
        <v>525000</v>
      </c>
      <c r="F167" s="172">
        <v>621000</v>
      </c>
      <c r="G167" s="208"/>
      <c r="H167" s="175">
        <f t="shared" si="26"/>
        <v>525000</v>
      </c>
      <c r="I167" s="180">
        <f t="shared" si="28"/>
        <v>96000</v>
      </c>
      <c r="J167" s="180">
        <f t="shared" si="23"/>
        <v>124382.60869565218</v>
      </c>
      <c r="K167" s="180">
        <f t="shared" ref="K167:K230" si="29">+H167+J167</f>
        <v>649382.60869565222</v>
      </c>
      <c r="L167" s="172">
        <v>621000</v>
      </c>
      <c r="M167" s="179">
        <f t="shared" si="25"/>
        <v>649000</v>
      </c>
      <c r="N167" s="208"/>
    </row>
    <row r="168" spans="1:14" ht="21.75" customHeight="1" x14ac:dyDescent="0.25">
      <c r="A168" s="189">
        <f t="shared" si="27"/>
        <v>155</v>
      </c>
      <c r="B168" s="190" t="s">
        <v>29355</v>
      </c>
      <c r="C168" s="178" t="s">
        <v>29356</v>
      </c>
      <c r="D168" s="181" t="s">
        <v>2123</v>
      </c>
      <c r="E168" s="179">
        <v>439000</v>
      </c>
      <c r="F168" s="172">
        <v>506000</v>
      </c>
      <c r="G168" s="207"/>
      <c r="H168" s="175">
        <f t="shared" si="26"/>
        <v>439000</v>
      </c>
      <c r="I168" s="180">
        <f t="shared" si="28"/>
        <v>67000</v>
      </c>
      <c r="J168" s="180">
        <f t="shared" si="23"/>
        <v>86808.695652173919</v>
      </c>
      <c r="K168" s="180">
        <f t="shared" si="29"/>
        <v>525808.69565217395</v>
      </c>
      <c r="L168" s="172">
        <v>506000</v>
      </c>
      <c r="M168" s="179">
        <f t="shared" si="25"/>
        <v>525000</v>
      </c>
      <c r="N168" s="207"/>
    </row>
    <row r="169" spans="1:14" ht="36" customHeight="1" x14ac:dyDescent="0.25">
      <c r="A169" s="189">
        <f t="shared" si="27"/>
        <v>156</v>
      </c>
      <c r="B169" s="190" t="s">
        <v>29357</v>
      </c>
      <c r="C169" s="178" t="s">
        <v>29358</v>
      </c>
      <c r="D169" s="181" t="s">
        <v>29359</v>
      </c>
      <c r="E169" s="179">
        <v>609000</v>
      </c>
      <c r="F169" s="172">
        <v>675000</v>
      </c>
      <c r="G169" s="181"/>
      <c r="H169" s="175">
        <f t="shared" si="26"/>
        <v>609000</v>
      </c>
      <c r="I169" s="180">
        <f t="shared" si="28"/>
        <v>66000</v>
      </c>
      <c r="J169" s="180">
        <f t="shared" si="23"/>
        <v>85513.043478260865</v>
      </c>
      <c r="K169" s="180">
        <f t="shared" si="29"/>
        <v>694513.04347826086</v>
      </c>
      <c r="L169" s="172">
        <v>675000</v>
      </c>
      <c r="M169" s="179">
        <f t="shared" si="25"/>
        <v>694000</v>
      </c>
      <c r="N169" s="181"/>
    </row>
    <row r="170" spans="1:14" ht="36" customHeight="1" x14ac:dyDescent="0.25">
      <c r="A170" s="189">
        <f t="shared" si="27"/>
        <v>157</v>
      </c>
      <c r="B170" s="190" t="s">
        <v>29360</v>
      </c>
      <c r="C170" s="178" t="s">
        <v>29361</v>
      </c>
      <c r="D170" s="181" t="s">
        <v>2144</v>
      </c>
      <c r="E170" s="179">
        <v>789000</v>
      </c>
      <c r="F170" s="172">
        <v>870000</v>
      </c>
      <c r="G170" s="208"/>
      <c r="H170" s="175">
        <f t="shared" si="26"/>
        <v>789000</v>
      </c>
      <c r="I170" s="180">
        <f t="shared" si="28"/>
        <v>81000</v>
      </c>
      <c r="J170" s="180">
        <f t="shared" si="23"/>
        <v>104947.82608695653</v>
      </c>
      <c r="K170" s="180">
        <f t="shared" si="29"/>
        <v>893947.82608695654</v>
      </c>
      <c r="L170" s="172">
        <v>870000</v>
      </c>
      <c r="M170" s="179">
        <f t="shared" si="25"/>
        <v>893000</v>
      </c>
      <c r="N170" s="208"/>
    </row>
    <row r="171" spans="1:14" ht="36" customHeight="1" x14ac:dyDescent="0.25">
      <c r="A171" s="189">
        <f t="shared" si="27"/>
        <v>158</v>
      </c>
      <c r="B171" s="190" t="s">
        <v>29362</v>
      </c>
      <c r="C171" s="191"/>
      <c r="D171" s="192" t="s">
        <v>2174</v>
      </c>
      <c r="E171" s="179">
        <v>1309000</v>
      </c>
      <c r="F171" s="172">
        <v>1342000</v>
      </c>
      <c r="G171" s="193"/>
      <c r="H171" s="175">
        <f t="shared" si="26"/>
        <v>1309000</v>
      </c>
      <c r="I171" s="180">
        <f t="shared" si="28"/>
        <v>33000</v>
      </c>
      <c r="J171" s="180">
        <f t="shared" si="23"/>
        <v>42756.521739130432</v>
      </c>
      <c r="K171" s="180">
        <f t="shared" si="29"/>
        <v>1351756.5217391304</v>
      </c>
      <c r="L171" s="172">
        <v>1342000</v>
      </c>
      <c r="M171" s="179">
        <f t="shared" si="25"/>
        <v>1351000</v>
      </c>
      <c r="N171" s="193"/>
    </row>
    <row r="172" spans="1:14" ht="39" customHeight="1" x14ac:dyDescent="0.25">
      <c r="A172" s="189">
        <f t="shared" si="27"/>
        <v>159</v>
      </c>
      <c r="B172" s="190" t="s">
        <v>29363</v>
      </c>
      <c r="C172" s="191"/>
      <c r="D172" s="192" t="s">
        <v>29364</v>
      </c>
      <c r="E172" s="179">
        <v>1309000</v>
      </c>
      <c r="F172" s="172">
        <v>1357000</v>
      </c>
      <c r="G172" s="174" t="s">
        <v>2180</v>
      </c>
      <c r="H172" s="175">
        <f t="shared" si="26"/>
        <v>1309000</v>
      </c>
      <c r="I172" s="180">
        <f t="shared" si="28"/>
        <v>48000</v>
      </c>
      <c r="J172" s="180">
        <f t="shared" si="23"/>
        <v>62191.304347826088</v>
      </c>
      <c r="K172" s="180">
        <f t="shared" si="29"/>
        <v>1371191.3043478262</v>
      </c>
      <c r="L172" s="172">
        <v>1357000</v>
      </c>
      <c r="M172" s="179">
        <f t="shared" si="25"/>
        <v>1371000</v>
      </c>
      <c r="N172" s="174" t="s">
        <v>2180</v>
      </c>
    </row>
    <row r="173" spans="1:14" ht="29.25" customHeight="1" x14ac:dyDescent="0.25">
      <c r="A173" s="189">
        <f t="shared" si="27"/>
        <v>160</v>
      </c>
      <c r="B173" s="190" t="s">
        <v>29365</v>
      </c>
      <c r="C173" s="191"/>
      <c r="D173" s="192" t="s">
        <v>2085</v>
      </c>
      <c r="E173" s="179">
        <v>1109000</v>
      </c>
      <c r="F173" s="172">
        <v>1142000</v>
      </c>
      <c r="G173" s="193"/>
      <c r="H173" s="175">
        <f t="shared" si="26"/>
        <v>1109000</v>
      </c>
      <c r="I173" s="180">
        <f t="shared" si="28"/>
        <v>33000</v>
      </c>
      <c r="J173" s="180">
        <f t="shared" si="23"/>
        <v>42756.521739130432</v>
      </c>
      <c r="K173" s="180">
        <f t="shared" si="29"/>
        <v>1151756.5217391304</v>
      </c>
      <c r="L173" s="172">
        <v>1142000</v>
      </c>
      <c r="M173" s="179">
        <f t="shared" si="25"/>
        <v>1151000</v>
      </c>
      <c r="N173" s="193"/>
    </row>
    <row r="174" spans="1:14" ht="29.25" customHeight="1" x14ac:dyDescent="0.25">
      <c r="A174" s="189">
        <f t="shared" si="27"/>
        <v>161</v>
      </c>
      <c r="B174" s="190" t="s">
        <v>29366</v>
      </c>
      <c r="C174" s="178" t="s">
        <v>29367</v>
      </c>
      <c r="D174" s="181" t="s">
        <v>2118</v>
      </c>
      <c r="E174" s="179">
        <v>184000</v>
      </c>
      <c r="F174" s="172">
        <v>228000</v>
      </c>
      <c r="G174" s="208"/>
      <c r="H174" s="175">
        <f t="shared" si="26"/>
        <v>184000</v>
      </c>
      <c r="I174" s="180">
        <f t="shared" si="28"/>
        <v>44000</v>
      </c>
      <c r="J174" s="180">
        <f t="shared" si="23"/>
        <v>57008.695652173912</v>
      </c>
      <c r="K174" s="180">
        <f t="shared" si="29"/>
        <v>241008.69565217392</v>
      </c>
      <c r="L174" s="172">
        <v>228000</v>
      </c>
      <c r="M174" s="179">
        <f t="shared" si="25"/>
        <v>241000</v>
      </c>
      <c r="N174" s="208"/>
    </row>
    <row r="175" spans="1:14" ht="29.25" customHeight="1" x14ac:dyDescent="0.25">
      <c r="A175" s="189">
        <f t="shared" si="27"/>
        <v>162</v>
      </c>
      <c r="B175" s="190" t="s">
        <v>29368</v>
      </c>
      <c r="C175" s="178" t="s">
        <v>29369</v>
      </c>
      <c r="D175" s="181" t="s">
        <v>29370</v>
      </c>
      <c r="E175" s="179">
        <v>2109000</v>
      </c>
      <c r="F175" s="172">
        <v>2239000</v>
      </c>
      <c r="G175" s="208"/>
      <c r="H175" s="175">
        <f t="shared" si="26"/>
        <v>2109000</v>
      </c>
      <c r="I175" s="180">
        <f t="shared" si="28"/>
        <v>130000</v>
      </c>
      <c r="J175" s="180">
        <f t="shared" si="23"/>
        <v>168434.78260869565</v>
      </c>
      <c r="K175" s="180">
        <f t="shared" si="29"/>
        <v>2277434.7826086958</v>
      </c>
      <c r="L175" s="172">
        <v>2239000</v>
      </c>
      <c r="M175" s="179">
        <f t="shared" si="25"/>
        <v>2277000</v>
      </c>
      <c r="N175" s="208"/>
    </row>
    <row r="176" spans="1:14" s="203" customFormat="1" ht="29.25" customHeight="1" x14ac:dyDescent="0.25">
      <c r="A176" s="195">
        <f t="shared" si="27"/>
        <v>163</v>
      </c>
      <c r="B176" s="196" t="s">
        <v>29371</v>
      </c>
      <c r="C176" s="197" t="s">
        <v>29372</v>
      </c>
      <c r="D176" s="198" t="s">
        <v>823</v>
      </c>
      <c r="E176" s="199">
        <v>141000</v>
      </c>
      <c r="F176" s="200">
        <v>185000</v>
      </c>
      <c r="G176" s="198" t="s">
        <v>824</v>
      </c>
      <c r="H176" s="201">
        <f t="shared" si="26"/>
        <v>141000</v>
      </c>
      <c r="I176" s="202">
        <f t="shared" si="28"/>
        <v>44000</v>
      </c>
      <c r="J176" s="202">
        <f t="shared" si="23"/>
        <v>57008.695652173912</v>
      </c>
      <c r="K176" s="202">
        <f t="shared" si="29"/>
        <v>198008.69565217392</v>
      </c>
      <c r="L176" s="200">
        <v>185000</v>
      </c>
      <c r="M176" s="199">
        <f t="shared" si="25"/>
        <v>198000</v>
      </c>
      <c r="N176" s="198" t="s">
        <v>824</v>
      </c>
    </row>
    <row r="177" spans="1:14" s="203" customFormat="1" ht="29.25" customHeight="1" x14ac:dyDescent="0.25">
      <c r="A177" s="195">
        <f t="shared" si="27"/>
        <v>164</v>
      </c>
      <c r="B177" s="196" t="s">
        <v>29373</v>
      </c>
      <c r="C177" s="197" t="s">
        <v>29374</v>
      </c>
      <c r="D177" s="198" t="s">
        <v>88</v>
      </c>
      <c r="E177" s="199">
        <v>61500</v>
      </c>
      <c r="F177" s="200">
        <v>106000</v>
      </c>
      <c r="G177" s="204"/>
      <c r="H177" s="201">
        <f t="shared" si="26"/>
        <v>61500</v>
      </c>
      <c r="I177" s="202">
        <f t="shared" si="28"/>
        <v>44500</v>
      </c>
      <c r="J177" s="202">
        <f t="shared" si="23"/>
        <v>57656.52173913044</v>
      </c>
      <c r="K177" s="202">
        <f t="shared" si="29"/>
        <v>119156.52173913043</v>
      </c>
      <c r="L177" s="200">
        <v>106000</v>
      </c>
      <c r="M177" s="199">
        <f t="shared" si="25"/>
        <v>119000</v>
      </c>
      <c r="N177" s="204"/>
    </row>
    <row r="178" spans="1:14" ht="31.5" x14ac:dyDescent="0.25">
      <c r="A178" s="189">
        <f t="shared" si="27"/>
        <v>165</v>
      </c>
      <c r="B178" s="190" t="s">
        <v>29375</v>
      </c>
      <c r="C178" s="178" t="s">
        <v>29376</v>
      </c>
      <c r="D178" s="181" t="s">
        <v>986</v>
      </c>
      <c r="E178" s="179">
        <v>531000</v>
      </c>
      <c r="F178" s="172">
        <v>576000</v>
      </c>
      <c r="G178" s="174"/>
      <c r="H178" s="175">
        <f t="shared" si="26"/>
        <v>531000</v>
      </c>
      <c r="I178" s="180">
        <f t="shared" si="28"/>
        <v>45000</v>
      </c>
      <c r="J178" s="180">
        <f t="shared" si="23"/>
        <v>58304.34782608696</v>
      </c>
      <c r="K178" s="180">
        <f t="shared" si="29"/>
        <v>589304.34782608692</v>
      </c>
      <c r="L178" s="172">
        <v>576000</v>
      </c>
      <c r="M178" s="179">
        <f t="shared" si="25"/>
        <v>589000</v>
      </c>
      <c r="N178" s="174"/>
    </row>
    <row r="179" spans="1:14" ht="23.25" customHeight="1" x14ac:dyDescent="0.25">
      <c r="A179" s="189">
        <f t="shared" si="27"/>
        <v>166</v>
      </c>
      <c r="B179" s="190" t="s">
        <v>29377</v>
      </c>
      <c r="C179" s="191"/>
      <c r="D179" s="192" t="s">
        <v>1739</v>
      </c>
      <c r="E179" s="179">
        <v>6993000</v>
      </c>
      <c r="F179" s="172">
        <v>7910000</v>
      </c>
      <c r="G179" s="193"/>
      <c r="H179" s="175">
        <f t="shared" si="26"/>
        <v>6993000</v>
      </c>
      <c r="I179" s="180">
        <f t="shared" si="28"/>
        <v>917000</v>
      </c>
      <c r="J179" s="180">
        <f t="shared" si="23"/>
        <v>1188113.043478261</v>
      </c>
      <c r="K179" s="180">
        <f t="shared" si="29"/>
        <v>8181113.0434782607</v>
      </c>
      <c r="L179" s="172">
        <v>7910000</v>
      </c>
      <c r="M179" s="179">
        <f t="shared" si="25"/>
        <v>8181000</v>
      </c>
      <c r="N179" s="206" t="s">
        <v>662</v>
      </c>
    </row>
    <row r="180" spans="1:14" ht="36.75" customHeight="1" x14ac:dyDescent="0.25">
      <c r="A180" s="189">
        <f t="shared" si="27"/>
        <v>167</v>
      </c>
      <c r="B180" s="190" t="s">
        <v>29378</v>
      </c>
      <c r="C180" s="178" t="s">
        <v>29379</v>
      </c>
      <c r="D180" s="181" t="s">
        <v>991</v>
      </c>
      <c r="E180" s="179">
        <v>746000</v>
      </c>
      <c r="F180" s="172">
        <v>812000</v>
      </c>
      <c r="G180" s="174"/>
      <c r="H180" s="175">
        <f t="shared" si="26"/>
        <v>746000</v>
      </c>
      <c r="I180" s="180">
        <f t="shared" si="28"/>
        <v>66000</v>
      </c>
      <c r="J180" s="180">
        <f t="shared" si="23"/>
        <v>85513.043478260865</v>
      </c>
      <c r="K180" s="180">
        <f t="shared" si="29"/>
        <v>831513.04347826086</v>
      </c>
      <c r="L180" s="172">
        <v>812000</v>
      </c>
      <c r="M180" s="179">
        <f t="shared" si="25"/>
        <v>831000</v>
      </c>
      <c r="N180" s="174"/>
    </row>
    <row r="181" spans="1:14" ht="26.25" customHeight="1" x14ac:dyDescent="0.25">
      <c r="A181" s="189">
        <f t="shared" si="27"/>
        <v>168</v>
      </c>
      <c r="B181" s="190" t="s">
        <v>29380</v>
      </c>
      <c r="C181" s="209"/>
      <c r="D181" s="192" t="s">
        <v>24446</v>
      </c>
      <c r="E181" s="179">
        <v>145000</v>
      </c>
      <c r="F181" s="172">
        <v>216000</v>
      </c>
      <c r="G181" s="192"/>
      <c r="H181" s="175">
        <f t="shared" si="26"/>
        <v>145000</v>
      </c>
      <c r="I181" s="180">
        <f t="shared" si="28"/>
        <v>71000</v>
      </c>
      <c r="J181" s="180">
        <f t="shared" si="23"/>
        <v>91991.304347826081</v>
      </c>
      <c r="K181" s="180">
        <f t="shared" si="29"/>
        <v>236991.30434782608</v>
      </c>
      <c r="L181" s="172">
        <v>216000</v>
      </c>
      <c r="M181" s="179">
        <f t="shared" si="25"/>
        <v>236000</v>
      </c>
      <c r="N181" s="192"/>
    </row>
    <row r="182" spans="1:14" ht="37.5" customHeight="1" x14ac:dyDescent="0.25">
      <c r="A182" s="189">
        <f t="shared" si="27"/>
        <v>169</v>
      </c>
      <c r="B182" s="190" t="s">
        <v>29381</v>
      </c>
      <c r="C182" s="191"/>
      <c r="D182" s="192" t="s">
        <v>1735</v>
      </c>
      <c r="E182" s="179">
        <v>150000</v>
      </c>
      <c r="F182" s="172">
        <v>172000</v>
      </c>
      <c r="G182" s="193"/>
      <c r="H182" s="175">
        <f t="shared" si="26"/>
        <v>150000</v>
      </c>
      <c r="I182" s="180">
        <f t="shared" si="28"/>
        <v>22000</v>
      </c>
      <c r="J182" s="180">
        <f t="shared" si="23"/>
        <v>28504.347826086956</v>
      </c>
      <c r="K182" s="180">
        <f t="shared" si="29"/>
        <v>178504.34782608695</v>
      </c>
      <c r="L182" s="172">
        <v>172000</v>
      </c>
      <c r="M182" s="179">
        <f t="shared" si="25"/>
        <v>178000</v>
      </c>
      <c r="N182" s="193"/>
    </row>
    <row r="183" spans="1:14" ht="37.5" customHeight="1" x14ac:dyDescent="0.25">
      <c r="A183" s="189">
        <f t="shared" si="27"/>
        <v>170</v>
      </c>
      <c r="B183" s="190" t="s">
        <v>29382</v>
      </c>
      <c r="C183" s="191"/>
      <c r="D183" s="192" t="s">
        <v>1046</v>
      </c>
      <c r="E183" s="179">
        <v>2039000</v>
      </c>
      <c r="F183" s="172">
        <v>2058000</v>
      </c>
      <c r="G183" s="193"/>
      <c r="H183" s="175">
        <f t="shared" si="26"/>
        <v>488947</v>
      </c>
      <c r="I183" s="180">
        <v>84053</v>
      </c>
      <c r="J183" s="180">
        <f t="shared" si="23"/>
        <v>108903.45217391306</v>
      </c>
      <c r="K183" s="180">
        <f t="shared" si="29"/>
        <v>597850.45217391301</v>
      </c>
      <c r="L183" s="172">
        <v>573000</v>
      </c>
      <c r="M183" s="179">
        <f t="shared" si="25"/>
        <v>597000</v>
      </c>
      <c r="N183" s="193" t="s">
        <v>1047</v>
      </c>
    </row>
    <row r="184" spans="1:14" ht="36.75" customHeight="1" x14ac:dyDescent="0.25">
      <c r="A184" s="189">
        <f t="shared" si="27"/>
        <v>171</v>
      </c>
      <c r="B184" s="190" t="s">
        <v>29383</v>
      </c>
      <c r="C184" s="191"/>
      <c r="D184" s="192" t="s">
        <v>2447</v>
      </c>
      <c r="E184" s="179">
        <v>509000</v>
      </c>
      <c r="F184" s="172">
        <v>547000</v>
      </c>
      <c r="G184" s="193"/>
      <c r="H184" s="175">
        <f t="shared" si="26"/>
        <v>509000</v>
      </c>
      <c r="I184" s="180">
        <f t="shared" ref="I184:I215" si="30">F184-E184</f>
        <v>38000</v>
      </c>
      <c r="J184" s="180">
        <f t="shared" si="23"/>
        <v>49234.782608695648</v>
      </c>
      <c r="K184" s="180">
        <f t="shared" si="29"/>
        <v>558234.78260869568</v>
      </c>
      <c r="L184" s="172">
        <v>547000</v>
      </c>
      <c r="M184" s="179">
        <f t="shared" si="25"/>
        <v>558000</v>
      </c>
      <c r="N184" s="193"/>
    </row>
    <row r="185" spans="1:14" ht="57" customHeight="1" x14ac:dyDescent="0.25">
      <c r="A185" s="189">
        <f t="shared" si="27"/>
        <v>172</v>
      </c>
      <c r="B185" s="190" t="s">
        <v>29384</v>
      </c>
      <c r="C185" s="178" t="s">
        <v>29385</v>
      </c>
      <c r="D185" s="181" t="s">
        <v>29386</v>
      </c>
      <c r="E185" s="179">
        <v>1488000</v>
      </c>
      <c r="F185" s="172">
        <v>1702000</v>
      </c>
      <c r="G185" s="174" t="s">
        <v>7076</v>
      </c>
      <c r="H185" s="175">
        <f t="shared" si="26"/>
        <v>1488000</v>
      </c>
      <c r="I185" s="180">
        <f t="shared" si="30"/>
        <v>214000</v>
      </c>
      <c r="J185" s="180">
        <f t="shared" si="23"/>
        <v>277269.5652173913</v>
      </c>
      <c r="K185" s="180">
        <f t="shared" si="29"/>
        <v>1765269.5652173914</v>
      </c>
      <c r="L185" s="172">
        <v>1702000</v>
      </c>
      <c r="M185" s="179">
        <f t="shared" si="25"/>
        <v>1765000</v>
      </c>
      <c r="N185" s="174" t="s">
        <v>7076</v>
      </c>
    </row>
    <row r="186" spans="1:14" ht="24" customHeight="1" x14ac:dyDescent="0.25">
      <c r="A186" s="189">
        <f t="shared" si="27"/>
        <v>173</v>
      </c>
      <c r="B186" s="190" t="s">
        <v>29387</v>
      </c>
      <c r="C186" s="178" t="s">
        <v>29388</v>
      </c>
      <c r="D186" s="181" t="s">
        <v>2628</v>
      </c>
      <c r="E186" s="179">
        <v>104000</v>
      </c>
      <c r="F186" s="172">
        <v>121000</v>
      </c>
      <c r="G186" s="181"/>
      <c r="H186" s="175">
        <f t="shared" si="26"/>
        <v>104000</v>
      </c>
      <c r="I186" s="180">
        <f t="shared" si="30"/>
        <v>17000</v>
      </c>
      <c r="J186" s="180">
        <f t="shared" si="23"/>
        <v>22026.08695652174</v>
      </c>
      <c r="K186" s="180">
        <f t="shared" si="29"/>
        <v>126026.08695652174</v>
      </c>
      <c r="L186" s="172">
        <v>121000</v>
      </c>
      <c r="M186" s="179">
        <f t="shared" si="25"/>
        <v>126000</v>
      </c>
      <c r="N186" s="181"/>
    </row>
    <row r="187" spans="1:14" s="211" customFormat="1" ht="36.75" customHeight="1" x14ac:dyDescent="0.25">
      <c r="A187" s="189">
        <f t="shared" si="27"/>
        <v>174</v>
      </c>
      <c r="B187" s="190" t="s">
        <v>29389</v>
      </c>
      <c r="C187" s="178" t="s">
        <v>29048</v>
      </c>
      <c r="D187" s="181" t="s">
        <v>1749</v>
      </c>
      <c r="E187" s="179">
        <v>894000</v>
      </c>
      <c r="F187" s="172">
        <v>978000</v>
      </c>
      <c r="G187" s="210"/>
      <c r="H187" s="175">
        <f t="shared" si="26"/>
        <v>894000</v>
      </c>
      <c r="I187" s="180">
        <f t="shared" si="30"/>
        <v>84000</v>
      </c>
      <c r="J187" s="180">
        <f t="shared" si="23"/>
        <v>108834.78260869565</v>
      </c>
      <c r="K187" s="180">
        <f t="shared" si="29"/>
        <v>1002834.7826086957</v>
      </c>
      <c r="L187" s="172">
        <v>978000</v>
      </c>
      <c r="M187" s="179">
        <f t="shared" si="25"/>
        <v>1002000</v>
      </c>
      <c r="N187" s="210"/>
    </row>
    <row r="188" spans="1:14" s="211" customFormat="1" ht="36.75" customHeight="1" x14ac:dyDescent="0.25">
      <c r="A188" s="189">
        <f t="shared" si="27"/>
        <v>175</v>
      </c>
      <c r="B188" s="190" t="s">
        <v>29390</v>
      </c>
      <c r="C188" s="178" t="s">
        <v>29048</v>
      </c>
      <c r="D188" s="181" t="s">
        <v>2636</v>
      </c>
      <c r="E188" s="179">
        <v>739000</v>
      </c>
      <c r="F188" s="172">
        <v>808000</v>
      </c>
      <c r="G188" s="210"/>
      <c r="H188" s="175">
        <f t="shared" si="26"/>
        <v>739000</v>
      </c>
      <c r="I188" s="180">
        <f t="shared" si="30"/>
        <v>69000</v>
      </c>
      <c r="J188" s="180">
        <f t="shared" si="23"/>
        <v>89400</v>
      </c>
      <c r="K188" s="180">
        <f t="shared" si="29"/>
        <v>828400</v>
      </c>
      <c r="L188" s="172">
        <v>808000</v>
      </c>
      <c r="M188" s="179">
        <f t="shared" si="25"/>
        <v>828000</v>
      </c>
      <c r="N188" s="210"/>
    </row>
    <row r="189" spans="1:14" s="211" customFormat="1" ht="36.75" customHeight="1" x14ac:dyDescent="0.25">
      <c r="A189" s="189">
        <f t="shared" si="27"/>
        <v>176</v>
      </c>
      <c r="B189" s="190" t="s">
        <v>29391</v>
      </c>
      <c r="C189" s="178" t="s">
        <v>29048</v>
      </c>
      <c r="D189" s="181" t="s">
        <v>1754</v>
      </c>
      <c r="E189" s="179">
        <v>1775000</v>
      </c>
      <c r="F189" s="172">
        <v>1872000</v>
      </c>
      <c r="G189" s="210"/>
      <c r="H189" s="175">
        <f t="shared" si="26"/>
        <v>1775000</v>
      </c>
      <c r="I189" s="180">
        <f t="shared" si="30"/>
        <v>97000</v>
      </c>
      <c r="J189" s="180">
        <f t="shared" si="23"/>
        <v>125678.26086956522</v>
      </c>
      <c r="K189" s="180">
        <f t="shared" si="29"/>
        <v>1900678.2608695652</v>
      </c>
      <c r="L189" s="172">
        <v>1872000</v>
      </c>
      <c r="M189" s="179">
        <f t="shared" si="25"/>
        <v>1900000</v>
      </c>
      <c r="N189" s="210"/>
    </row>
    <row r="190" spans="1:14" s="211" customFormat="1" ht="47.25" x14ac:dyDescent="0.25">
      <c r="A190" s="189">
        <f t="shared" si="27"/>
        <v>177</v>
      </c>
      <c r="B190" s="190" t="s">
        <v>29392</v>
      </c>
      <c r="C190" s="178" t="s">
        <v>29048</v>
      </c>
      <c r="D190" s="181" t="s">
        <v>22892</v>
      </c>
      <c r="E190" s="179">
        <v>1575000</v>
      </c>
      <c r="F190" s="172">
        <v>1672000</v>
      </c>
      <c r="G190" s="210"/>
      <c r="H190" s="175">
        <f t="shared" si="26"/>
        <v>1575000</v>
      </c>
      <c r="I190" s="180">
        <f t="shared" si="30"/>
        <v>97000</v>
      </c>
      <c r="J190" s="180">
        <f t="shared" si="23"/>
        <v>125678.26086956522</v>
      </c>
      <c r="K190" s="180">
        <f t="shared" si="29"/>
        <v>1700678.2608695652</v>
      </c>
      <c r="L190" s="172">
        <v>1672000</v>
      </c>
      <c r="M190" s="179">
        <f t="shared" si="25"/>
        <v>1700000</v>
      </c>
      <c r="N190" s="210"/>
    </row>
    <row r="191" spans="1:14" ht="22.5" customHeight="1" x14ac:dyDescent="0.25">
      <c r="A191" s="189">
        <f t="shared" si="27"/>
        <v>178</v>
      </c>
      <c r="B191" s="190" t="s">
        <v>29393</v>
      </c>
      <c r="C191" s="178" t="s">
        <v>29394</v>
      </c>
      <c r="D191" s="181" t="s">
        <v>3011</v>
      </c>
      <c r="E191" s="179">
        <v>205000</v>
      </c>
      <c r="F191" s="172">
        <v>249000</v>
      </c>
      <c r="G191" s="181"/>
      <c r="H191" s="175">
        <f t="shared" si="26"/>
        <v>205000</v>
      </c>
      <c r="I191" s="180">
        <f t="shared" si="30"/>
        <v>44000</v>
      </c>
      <c r="J191" s="180">
        <f t="shared" si="23"/>
        <v>57008.695652173912</v>
      </c>
      <c r="K191" s="180">
        <f t="shared" si="29"/>
        <v>262008.69565217392</v>
      </c>
      <c r="L191" s="172">
        <v>249000</v>
      </c>
      <c r="M191" s="179">
        <f t="shared" si="25"/>
        <v>262000</v>
      </c>
      <c r="N191" s="181"/>
    </row>
    <row r="192" spans="1:14" ht="31.5" x14ac:dyDescent="0.25">
      <c r="A192" s="189">
        <f t="shared" si="27"/>
        <v>179</v>
      </c>
      <c r="B192" s="190" t="s">
        <v>29395</v>
      </c>
      <c r="C192" s="178" t="s">
        <v>29396</v>
      </c>
      <c r="D192" s="181" t="s">
        <v>2640</v>
      </c>
      <c r="E192" s="179">
        <v>989000</v>
      </c>
      <c r="F192" s="172">
        <v>1078000</v>
      </c>
      <c r="G192" s="207"/>
      <c r="H192" s="175">
        <f t="shared" si="26"/>
        <v>989000</v>
      </c>
      <c r="I192" s="180">
        <f t="shared" si="30"/>
        <v>89000</v>
      </c>
      <c r="J192" s="180">
        <f t="shared" si="23"/>
        <v>115313.04347826088</v>
      </c>
      <c r="K192" s="180">
        <f t="shared" si="29"/>
        <v>1104313.043478261</v>
      </c>
      <c r="L192" s="172">
        <v>1078000</v>
      </c>
      <c r="M192" s="179">
        <f t="shared" si="25"/>
        <v>1104000</v>
      </c>
      <c r="N192" s="207"/>
    </row>
    <row r="193" spans="1:14" ht="27.75" customHeight="1" x14ac:dyDescent="0.25">
      <c r="A193" s="189">
        <f t="shared" si="27"/>
        <v>180</v>
      </c>
      <c r="B193" s="190" t="s">
        <v>29397</v>
      </c>
      <c r="C193" s="178" t="s">
        <v>29398</v>
      </c>
      <c r="D193" s="181" t="s">
        <v>29399</v>
      </c>
      <c r="E193" s="179">
        <v>374000</v>
      </c>
      <c r="F193" s="172">
        <v>418000</v>
      </c>
      <c r="G193" s="207"/>
      <c r="H193" s="175">
        <f t="shared" si="26"/>
        <v>374000</v>
      </c>
      <c r="I193" s="180">
        <f t="shared" si="30"/>
        <v>44000</v>
      </c>
      <c r="J193" s="180">
        <f t="shared" si="23"/>
        <v>57008.695652173912</v>
      </c>
      <c r="K193" s="180">
        <f t="shared" si="29"/>
        <v>431008.69565217389</v>
      </c>
      <c r="L193" s="172">
        <v>418000</v>
      </c>
      <c r="M193" s="179">
        <f t="shared" si="25"/>
        <v>431000</v>
      </c>
      <c r="N193" s="207"/>
    </row>
    <row r="194" spans="1:14" ht="22.5" customHeight="1" x14ac:dyDescent="0.25">
      <c r="A194" s="189">
        <f t="shared" si="27"/>
        <v>181</v>
      </c>
      <c r="B194" s="190" t="s">
        <v>29400</v>
      </c>
      <c r="C194" s="191"/>
      <c r="D194" s="192" t="s">
        <v>11215</v>
      </c>
      <c r="E194" s="179">
        <v>196000</v>
      </c>
      <c r="F194" s="172">
        <v>285000</v>
      </c>
      <c r="G194" s="193"/>
      <c r="H194" s="175">
        <f t="shared" si="26"/>
        <v>196000</v>
      </c>
      <c r="I194" s="180">
        <f t="shared" si="30"/>
        <v>89000</v>
      </c>
      <c r="J194" s="180">
        <f t="shared" si="23"/>
        <v>115313.04347826088</v>
      </c>
      <c r="K194" s="180">
        <f t="shared" si="29"/>
        <v>311313.04347826086</v>
      </c>
      <c r="L194" s="172">
        <v>285000</v>
      </c>
      <c r="M194" s="179">
        <f t="shared" si="25"/>
        <v>311000</v>
      </c>
      <c r="N194" s="193"/>
    </row>
    <row r="195" spans="1:14" ht="31.5" x14ac:dyDescent="0.25">
      <c r="A195" s="189">
        <f t="shared" si="27"/>
        <v>182</v>
      </c>
      <c r="B195" s="190" t="s">
        <v>29401</v>
      </c>
      <c r="C195" s="178" t="s">
        <v>29402</v>
      </c>
      <c r="D195" s="181" t="s">
        <v>21501</v>
      </c>
      <c r="E195" s="179">
        <v>520000</v>
      </c>
      <c r="F195" s="172">
        <v>589000</v>
      </c>
      <c r="G195" s="208"/>
      <c r="H195" s="175">
        <f t="shared" si="26"/>
        <v>520000</v>
      </c>
      <c r="I195" s="180">
        <f t="shared" si="30"/>
        <v>69000</v>
      </c>
      <c r="J195" s="180">
        <f t="shared" si="23"/>
        <v>89400</v>
      </c>
      <c r="K195" s="180">
        <f t="shared" si="29"/>
        <v>609400</v>
      </c>
      <c r="L195" s="172">
        <v>589000</v>
      </c>
      <c r="M195" s="179">
        <f t="shared" si="25"/>
        <v>609000</v>
      </c>
      <c r="N195" s="208"/>
    </row>
    <row r="196" spans="1:14" ht="24" customHeight="1" x14ac:dyDescent="0.25">
      <c r="A196" s="189">
        <f t="shared" si="27"/>
        <v>183</v>
      </c>
      <c r="B196" s="190" t="s">
        <v>29403</v>
      </c>
      <c r="C196" s="178" t="s">
        <v>29404</v>
      </c>
      <c r="D196" s="181" t="s">
        <v>29405</v>
      </c>
      <c r="E196" s="179">
        <v>185000</v>
      </c>
      <c r="F196" s="172">
        <v>229000</v>
      </c>
      <c r="G196" s="181" t="s">
        <v>7964</v>
      </c>
      <c r="H196" s="175">
        <f t="shared" si="26"/>
        <v>185000</v>
      </c>
      <c r="I196" s="180">
        <f t="shared" si="30"/>
        <v>44000</v>
      </c>
      <c r="J196" s="180">
        <f t="shared" si="23"/>
        <v>57008.695652173912</v>
      </c>
      <c r="K196" s="180">
        <f t="shared" si="29"/>
        <v>242008.69565217392</v>
      </c>
      <c r="L196" s="172">
        <v>229000</v>
      </c>
      <c r="M196" s="179">
        <f t="shared" si="25"/>
        <v>242000</v>
      </c>
      <c r="N196" s="181" t="s">
        <v>7964</v>
      </c>
    </row>
    <row r="197" spans="1:14" ht="31.5" x14ac:dyDescent="0.25">
      <c r="A197" s="189">
        <f t="shared" si="27"/>
        <v>184</v>
      </c>
      <c r="B197" s="190" t="s">
        <v>29406</v>
      </c>
      <c r="C197" s="178" t="s">
        <v>29407</v>
      </c>
      <c r="D197" s="181" t="s">
        <v>7967</v>
      </c>
      <c r="E197" s="179">
        <v>1315000</v>
      </c>
      <c r="F197" s="172">
        <v>1359000</v>
      </c>
      <c r="G197" s="174" t="s">
        <v>7968</v>
      </c>
      <c r="H197" s="175">
        <f t="shared" si="26"/>
        <v>1315000</v>
      </c>
      <c r="I197" s="180">
        <f t="shared" si="30"/>
        <v>44000</v>
      </c>
      <c r="J197" s="180">
        <f t="shared" si="23"/>
        <v>57008.695652173912</v>
      </c>
      <c r="K197" s="180">
        <f t="shared" si="29"/>
        <v>1372008.6956521738</v>
      </c>
      <c r="L197" s="172">
        <v>1359000</v>
      </c>
      <c r="M197" s="179">
        <f t="shared" si="25"/>
        <v>1372000</v>
      </c>
      <c r="N197" s="174" t="s">
        <v>7968</v>
      </c>
    </row>
    <row r="198" spans="1:14" ht="36.75" customHeight="1" x14ac:dyDescent="0.25">
      <c r="A198" s="189">
        <f t="shared" si="27"/>
        <v>185</v>
      </c>
      <c r="B198" s="190" t="s">
        <v>29408</v>
      </c>
      <c r="C198" s="212"/>
      <c r="D198" s="192" t="s">
        <v>7971</v>
      </c>
      <c r="E198" s="179">
        <v>2619000</v>
      </c>
      <c r="F198" s="172">
        <v>2664000</v>
      </c>
      <c r="G198" s="192"/>
      <c r="H198" s="175">
        <f t="shared" si="26"/>
        <v>2619000</v>
      </c>
      <c r="I198" s="180">
        <f t="shared" si="30"/>
        <v>45000</v>
      </c>
      <c r="J198" s="180">
        <f t="shared" si="23"/>
        <v>58304.34782608696</v>
      </c>
      <c r="K198" s="180">
        <f t="shared" si="29"/>
        <v>2677304.3478260869</v>
      </c>
      <c r="L198" s="172">
        <v>2664000</v>
      </c>
      <c r="M198" s="179">
        <f t="shared" si="25"/>
        <v>2677000</v>
      </c>
      <c r="N198" s="192"/>
    </row>
    <row r="199" spans="1:14" ht="24" customHeight="1" x14ac:dyDescent="0.25">
      <c r="A199" s="189">
        <f t="shared" si="27"/>
        <v>186</v>
      </c>
      <c r="B199" s="190" t="s">
        <v>29409</v>
      </c>
      <c r="C199" s="178" t="s">
        <v>29410</v>
      </c>
      <c r="D199" s="181" t="s">
        <v>29411</v>
      </c>
      <c r="E199" s="179">
        <v>100000</v>
      </c>
      <c r="F199" s="172">
        <v>144000</v>
      </c>
      <c r="G199" s="174"/>
      <c r="H199" s="175">
        <f t="shared" si="26"/>
        <v>100000</v>
      </c>
      <c r="I199" s="180">
        <f t="shared" si="30"/>
        <v>44000</v>
      </c>
      <c r="J199" s="180">
        <f t="shared" si="23"/>
        <v>57008.695652173912</v>
      </c>
      <c r="K199" s="180">
        <f t="shared" si="29"/>
        <v>157008.69565217392</v>
      </c>
      <c r="L199" s="172">
        <v>144000</v>
      </c>
      <c r="M199" s="179">
        <f t="shared" si="25"/>
        <v>157000</v>
      </c>
      <c r="N199" s="174"/>
    </row>
    <row r="200" spans="1:14" ht="53.25" customHeight="1" x14ac:dyDescent="0.25">
      <c r="A200" s="189">
        <f t="shared" si="27"/>
        <v>187</v>
      </c>
      <c r="B200" s="190" t="s">
        <v>29412</v>
      </c>
      <c r="C200" s="178"/>
      <c r="D200" s="181" t="s">
        <v>29413</v>
      </c>
      <c r="E200" s="179">
        <v>1475000</v>
      </c>
      <c r="F200" s="172">
        <v>1541000</v>
      </c>
      <c r="G200" s="174"/>
      <c r="H200" s="175">
        <f t="shared" si="26"/>
        <v>1475000</v>
      </c>
      <c r="I200" s="180">
        <f t="shared" si="30"/>
        <v>66000</v>
      </c>
      <c r="J200" s="180">
        <f t="shared" si="23"/>
        <v>85513.043478260865</v>
      </c>
      <c r="K200" s="180">
        <f t="shared" si="29"/>
        <v>1560513.0434782607</v>
      </c>
      <c r="L200" s="172">
        <v>1541000</v>
      </c>
      <c r="M200" s="179">
        <f t="shared" si="25"/>
        <v>1560000</v>
      </c>
      <c r="N200" s="174"/>
    </row>
    <row r="201" spans="1:14" ht="37.5" customHeight="1" x14ac:dyDescent="0.25">
      <c r="A201" s="189">
        <f t="shared" si="27"/>
        <v>188</v>
      </c>
      <c r="B201" s="190" t="s">
        <v>29414</v>
      </c>
      <c r="C201" s="178" t="s">
        <v>29415</v>
      </c>
      <c r="D201" s="181" t="s">
        <v>2149</v>
      </c>
      <c r="E201" s="179">
        <v>559000</v>
      </c>
      <c r="F201" s="172">
        <v>626000</v>
      </c>
      <c r="G201" s="174" t="s">
        <v>1609</v>
      </c>
      <c r="H201" s="175">
        <f t="shared" si="26"/>
        <v>559000</v>
      </c>
      <c r="I201" s="180">
        <f t="shared" si="30"/>
        <v>67000</v>
      </c>
      <c r="J201" s="180">
        <f t="shared" si="23"/>
        <v>86808.695652173919</v>
      </c>
      <c r="K201" s="180">
        <f t="shared" si="29"/>
        <v>645808.69565217395</v>
      </c>
      <c r="L201" s="172">
        <v>626000</v>
      </c>
      <c r="M201" s="179">
        <f t="shared" si="25"/>
        <v>645000</v>
      </c>
      <c r="N201" s="174" t="s">
        <v>1609</v>
      </c>
    </row>
    <row r="202" spans="1:14" ht="35.25" customHeight="1" x14ac:dyDescent="0.25">
      <c r="A202" s="189">
        <f t="shared" si="27"/>
        <v>189</v>
      </c>
      <c r="B202" s="190" t="s">
        <v>29416</v>
      </c>
      <c r="C202" s="178" t="s">
        <v>29417</v>
      </c>
      <c r="D202" s="181" t="s">
        <v>3464</v>
      </c>
      <c r="E202" s="179">
        <v>435000</v>
      </c>
      <c r="F202" s="172">
        <v>544000</v>
      </c>
      <c r="G202" s="174" t="s">
        <v>3465</v>
      </c>
      <c r="H202" s="175">
        <f t="shared" si="26"/>
        <v>435000</v>
      </c>
      <c r="I202" s="180">
        <f t="shared" si="30"/>
        <v>109000</v>
      </c>
      <c r="J202" s="180">
        <f t="shared" ref="J202:J265" si="31">+I202/1150*1490</f>
        <v>141226.08695652173</v>
      </c>
      <c r="K202" s="180">
        <f t="shared" si="29"/>
        <v>576226.08695652173</v>
      </c>
      <c r="L202" s="172">
        <v>544000</v>
      </c>
      <c r="M202" s="179">
        <f t="shared" si="25"/>
        <v>576000</v>
      </c>
      <c r="N202" s="174" t="s">
        <v>3465</v>
      </c>
    </row>
    <row r="203" spans="1:14" ht="24" customHeight="1" x14ac:dyDescent="0.25">
      <c r="A203" s="189">
        <f t="shared" si="27"/>
        <v>190</v>
      </c>
      <c r="B203" s="190" t="s">
        <v>29418</v>
      </c>
      <c r="C203" s="178" t="s">
        <v>29419</v>
      </c>
      <c r="D203" s="181" t="s">
        <v>2608</v>
      </c>
      <c r="E203" s="179">
        <v>429000</v>
      </c>
      <c r="F203" s="172">
        <v>483000</v>
      </c>
      <c r="G203" s="174"/>
      <c r="H203" s="175">
        <f t="shared" si="26"/>
        <v>429000</v>
      </c>
      <c r="I203" s="180">
        <f t="shared" si="30"/>
        <v>54000</v>
      </c>
      <c r="J203" s="180">
        <f t="shared" si="31"/>
        <v>69965.217391304352</v>
      </c>
      <c r="K203" s="180">
        <f t="shared" si="29"/>
        <v>498965.21739130432</v>
      </c>
      <c r="L203" s="172">
        <v>483000</v>
      </c>
      <c r="M203" s="179">
        <f t="shared" si="25"/>
        <v>498000</v>
      </c>
      <c r="N203" s="174"/>
    </row>
    <row r="204" spans="1:14" ht="24" customHeight="1" x14ac:dyDescent="0.25">
      <c r="A204" s="189">
        <f t="shared" si="27"/>
        <v>191</v>
      </c>
      <c r="B204" s="190" t="s">
        <v>29420</v>
      </c>
      <c r="C204" s="178" t="s">
        <v>29421</v>
      </c>
      <c r="D204" s="181" t="s">
        <v>3315</v>
      </c>
      <c r="E204" s="179">
        <v>276000</v>
      </c>
      <c r="F204" s="172">
        <v>403000</v>
      </c>
      <c r="G204" s="174"/>
      <c r="H204" s="175">
        <f t="shared" si="26"/>
        <v>276000</v>
      </c>
      <c r="I204" s="180">
        <f t="shared" si="30"/>
        <v>127000</v>
      </c>
      <c r="J204" s="180">
        <f t="shared" si="31"/>
        <v>164547.82608695651</v>
      </c>
      <c r="K204" s="180">
        <f t="shared" si="29"/>
        <v>440547.82608695654</v>
      </c>
      <c r="L204" s="172">
        <v>403000</v>
      </c>
      <c r="M204" s="179">
        <f t="shared" si="25"/>
        <v>440000</v>
      </c>
      <c r="N204" s="174"/>
    </row>
    <row r="205" spans="1:14" ht="39.75" customHeight="1" x14ac:dyDescent="0.25">
      <c r="A205" s="189">
        <f t="shared" si="27"/>
        <v>192</v>
      </c>
      <c r="B205" s="190" t="s">
        <v>29422</v>
      </c>
      <c r="C205" s="178" t="s">
        <v>29423</v>
      </c>
      <c r="D205" s="181" t="s">
        <v>1705</v>
      </c>
      <c r="E205" s="179">
        <v>746000</v>
      </c>
      <c r="F205" s="172">
        <v>854000</v>
      </c>
      <c r="G205" s="174"/>
      <c r="H205" s="175">
        <f t="shared" si="26"/>
        <v>746000</v>
      </c>
      <c r="I205" s="180">
        <f t="shared" si="30"/>
        <v>108000</v>
      </c>
      <c r="J205" s="180">
        <f t="shared" si="31"/>
        <v>139930.4347826087</v>
      </c>
      <c r="K205" s="180">
        <f t="shared" si="29"/>
        <v>885930.43478260865</v>
      </c>
      <c r="L205" s="172">
        <v>854000</v>
      </c>
      <c r="M205" s="179">
        <f t="shared" si="25"/>
        <v>885000</v>
      </c>
      <c r="N205" s="174"/>
    </row>
    <row r="206" spans="1:14" ht="39.75" customHeight="1" x14ac:dyDescent="0.25">
      <c r="A206" s="189">
        <f t="shared" si="27"/>
        <v>193</v>
      </c>
      <c r="B206" s="190" t="s">
        <v>29424</v>
      </c>
      <c r="C206" s="178" t="s">
        <v>29425</v>
      </c>
      <c r="D206" s="181" t="s">
        <v>29426</v>
      </c>
      <c r="E206" s="179">
        <v>580000</v>
      </c>
      <c r="F206" s="172">
        <v>710000</v>
      </c>
      <c r="G206" s="174"/>
      <c r="H206" s="175">
        <f t="shared" si="26"/>
        <v>580000</v>
      </c>
      <c r="I206" s="180">
        <f t="shared" si="30"/>
        <v>130000</v>
      </c>
      <c r="J206" s="180">
        <f t="shared" si="31"/>
        <v>168434.78260869565</v>
      </c>
      <c r="K206" s="180">
        <f t="shared" si="29"/>
        <v>748434.78260869568</v>
      </c>
      <c r="L206" s="172">
        <v>710000</v>
      </c>
      <c r="M206" s="179">
        <f t="shared" si="25"/>
        <v>748000</v>
      </c>
      <c r="N206" s="174"/>
    </row>
    <row r="207" spans="1:14" ht="24" customHeight="1" x14ac:dyDescent="0.25">
      <c r="A207" s="189">
        <f t="shared" si="27"/>
        <v>194</v>
      </c>
      <c r="B207" s="190" t="s">
        <v>29427</v>
      </c>
      <c r="C207" s="178" t="s">
        <v>29428</v>
      </c>
      <c r="D207" s="181" t="s">
        <v>29429</v>
      </c>
      <c r="E207" s="179">
        <v>500000</v>
      </c>
      <c r="F207" s="172">
        <v>608000</v>
      </c>
      <c r="G207" s="174"/>
      <c r="H207" s="175">
        <f t="shared" si="26"/>
        <v>500000</v>
      </c>
      <c r="I207" s="180">
        <f t="shared" si="30"/>
        <v>108000</v>
      </c>
      <c r="J207" s="180">
        <f t="shared" si="31"/>
        <v>139930.4347826087</v>
      </c>
      <c r="K207" s="180">
        <f t="shared" si="29"/>
        <v>639930.43478260865</v>
      </c>
      <c r="L207" s="172">
        <v>608000</v>
      </c>
      <c r="M207" s="179">
        <f t="shared" si="25"/>
        <v>639000</v>
      </c>
      <c r="N207" s="174"/>
    </row>
    <row r="208" spans="1:14" ht="39.75" customHeight="1" x14ac:dyDescent="0.25">
      <c r="A208" s="189">
        <f t="shared" si="27"/>
        <v>195</v>
      </c>
      <c r="B208" s="190" t="s">
        <v>29430</v>
      </c>
      <c r="C208" s="178" t="s">
        <v>29431</v>
      </c>
      <c r="D208" s="181" t="s">
        <v>29432</v>
      </c>
      <c r="E208" s="179">
        <v>289000</v>
      </c>
      <c r="F208" s="172">
        <v>396000</v>
      </c>
      <c r="G208" s="174" t="s">
        <v>29433</v>
      </c>
      <c r="H208" s="175">
        <f t="shared" si="26"/>
        <v>289000</v>
      </c>
      <c r="I208" s="180">
        <f t="shared" si="30"/>
        <v>107000</v>
      </c>
      <c r="J208" s="180">
        <f t="shared" si="31"/>
        <v>138634.78260869565</v>
      </c>
      <c r="K208" s="180">
        <f t="shared" si="29"/>
        <v>427634.78260869568</v>
      </c>
      <c r="L208" s="172">
        <v>396000</v>
      </c>
      <c r="M208" s="179">
        <f t="shared" si="25"/>
        <v>427000</v>
      </c>
      <c r="N208" s="174" t="s">
        <v>29433</v>
      </c>
    </row>
    <row r="209" spans="1:14" ht="24.75" customHeight="1" x14ac:dyDescent="0.25">
      <c r="A209" s="189">
        <f t="shared" si="27"/>
        <v>196</v>
      </c>
      <c r="B209" s="190" t="s">
        <v>29434</v>
      </c>
      <c r="C209" s="178" t="s">
        <v>29435</v>
      </c>
      <c r="D209" s="181" t="s">
        <v>2314</v>
      </c>
      <c r="E209" s="179">
        <v>174000</v>
      </c>
      <c r="F209" s="172">
        <v>228000</v>
      </c>
      <c r="G209" s="174"/>
      <c r="H209" s="175">
        <f t="shared" si="26"/>
        <v>174000</v>
      </c>
      <c r="I209" s="180">
        <f t="shared" si="30"/>
        <v>54000</v>
      </c>
      <c r="J209" s="180">
        <f t="shared" si="31"/>
        <v>69965.217391304352</v>
      </c>
      <c r="K209" s="180">
        <f t="shared" si="29"/>
        <v>243965.21739130435</v>
      </c>
      <c r="L209" s="172">
        <v>228000</v>
      </c>
      <c r="M209" s="179">
        <f t="shared" si="25"/>
        <v>243000</v>
      </c>
      <c r="N209" s="174"/>
    </row>
    <row r="210" spans="1:14" ht="24.75" customHeight="1" x14ac:dyDescent="0.25">
      <c r="A210" s="189">
        <f t="shared" si="27"/>
        <v>197</v>
      </c>
      <c r="B210" s="190" t="s">
        <v>29436</v>
      </c>
      <c r="C210" s="178" t="s">
        <v>29437</v>
      </c>
      <c r="D210" s="181" t="s">
        <v>1229</v>
      </c>
      <c r="E210" s="179">
        <v>896000</v>
      </c>
      <c r="F210" s="172">
        <v>968000</v>
      </c>
      <c r="G210" s="174"/>
      <c r="H210" s="175">
        <f t="shared" si="26"/>
        <v>896000</v>
      </c>
      <c r="I210" s="180">
        <f t="shared" si="30"/>
        <v>72000</v>
      </c>
      <c r="J210" s="180">
        <f t="shared" si="31"/>
        <v>93286.956521739135</v>
      </c>
      <c r="K210" s="180">
        <f t="shared" si="29"/>
        <v>989286.95652173914</v>
      </c>
      <c r="L210" s="172">
        <v>968000</v>
      </c>
      <c r="M210" s="179">
        <f t="shared" si="25"/>
        <v>989000</v>
      </c>
      <c r="N210" s="174"/>
    </row>
    <row r="211" spans="1:14" ht="24.75" customHeight="1" x14ac:dyDescent="0.25">
      <c r="A211" s="189">
        <f t="shared" si="27"/>
        <v>198</v>
      </c>
      <c r="B211" s="190" t="s">
        <v>29438</v>
      </c>
      <c r="C211" s="178" t="s">
        <v>29439</v>
      </c>
      <c r="D211" s="181" t="s">
        <v>3232</v>
      </c>
      <c r="E211" s="179">
        <v>396000</v>
      </c>
      <c r="F211" s="172">
        <v>477000</v>
      </c>
      <c r="G211" s="174"/>
      <c r="H211" s="175">
        <f t="shared" si="26"/>
        <v>396000</v>
      </c>
      <c r="I211" s="180">
        <f t="shared" si="30"/>
        <v>81000</v>
      </c>
      <c r="J211" s="180">
        <f t="shared" si="31"/>
        <v>104947.82608695653</v>
      </c>
      <c r="K211" s="180">
        <f t="shared" si="29"/>
        <v>500947.82608695654</v>
      </c>
      <c r="L211" s="172">
        <v>477000</v>
      </c>
      <c r="M211" s="179">
        <f t="shared" ref="M211:M274" si="32">IF(K211&gt;=100000, ROUNDDOWN((K211),-3),ROUNDDOWN((K211),-2))</f>
        <v>500000</v>
      </c>
      <c r="N211" s="174"/>
    </row>
    <row r="212" spans="1:14" ht="52.5" customHeight="1" x14ac:dyDescent="0.25">
      <c r="A212" s="189">
        <f t="shared" si="27"/>
        <v>199</v>
      </c>
      <c r="B212" s="190" t="s">
        <v>29440</v>
      </c>
      <c r="C212" s="178" t="s">
        <v>29441</v>
      </c>
      <c r="D212" s="181" t="s">
        <v>29442</v>
      </c>
      <c r="E212" s="179">
        <v>1389000</v>
      </c>
      <c r="F212" s="172">
        <v>1478000</v>
      </c>
      <c r="G212" s="181" t="s">
        <v>2113</v>
      </c>
      <c r="H212" s="175">
        <f t="shared" si="26"/>
        <v>1389000</v>
      </c>
      <c r="I212" s="180">
        <f t="shared" si="30"/>
        <v>89000</v>
      </c>
      <c r="J212" s="180">
        <f t="shared" si="31"/>
        <v>115313.04347826088</v>
      </c>
      <c r="K212" s="180">
        <f t="shared" si="29"/>
        <v>1504313.043478261</v>
      </c>
      <c r="L212" s="172">
        <v>1478000</v>
      </c>
      <c r="M212" s="179">
        <f t="shared" si="32"/>
        <v>1504000</v>
      </c>
      <c r="N212" s="181" t="s">
        <v>2113</v>
      </c>
    </row>
    <row r="213" spans="1:14" ht="67.5" customHeight="1" x14ac:dyDescent="0.25">
      <c r="A213" s="189">
        <f t="shared" si="27"/>
        <v>200</v>
      </c>
      <c r="B213" s="190" t="s">
        <v>29443</v>
      </c>
      <c r="C213" s="178" t="s">
        <v>29444</v>
      </c>
      <c r="D213" s="181" t="s">
        <v>834</v>
      </c>
      <c r="E213" s="179">
        <v>1426000</v>
      </c>
      <c r="F213" s="172">
        <v>1515000</v>
      </c>
      <c r="G213" s="213" t="s">
        <v>29445</v>
      </c>
      <c r="H213" s="175">
        <f t="shared" si="26"/>
        <v>1426000</v>
      </c>
      <c r="I213" s="180">
        <f t="shared" si="30"/>
        <v>89000</v>
      </c>
      <c r="J213" s="180">
        <f t="shared" si="31"/>
        <v>115313.04347826088</v>
      </c>
      <c r="K213" s="180">
        <f t="shared" si="29"/>
        <v>1541313.043478261</v>
      </c>
      <c r="L213" s="172">
        <v>1515000</v>
      </c>
      <c r="M213" s="179">
        <f t="shared" si="32"/>
        <v>1541000</v>
      </c>
      <c r="N213" s="213" t="s">
        <v>29446</v>
      </c>
    </row>
    <row r="214" spans="1:14" ht="27.75" customHeight="1" x14ac:dyDescent="0.25">
      <c r="A214" s="189">
        <f t="shared" si="27"/>
        <v>201</v>
      </c>
      <c r="B214" s="190" t="s">
        <v>29447</v>
      </c>
      <c r="C214" s="178" t="s">
        <v>29448</v>
      </c>
      <c r="D214" s="181" t="s">
        <v>29449</v>
      </c>
      <c r="E214" s="179">
        <v>499000</v>
      </c>
      <c r="F214" s="172">
        <v>543000</v>
      </c>
      <c r="G214" s="181" t="s">
        <v>844</v>
      </c>
      <c r="H214" s="175">
        <f t="shared" si="26"/>
        <v>499000</v>
      </c>
      <c r="I214" s="180">
        <f t="shared" si="30"/>
        <v>44000</v>
      </c>
      <c r="J214" s="180">
        <f t="shared" si="31"/>
        <v>57008.695652173912</v>
      </c>
      <c r="K214" s="180">
        <f t="shared" si="29"/>
        <v>556008.69565217395</v>
      </c>
      <c r="L214" s="172">
        <v>543000</v>
      </c>
      <c r="M214" s="179">
        <f t="shared" si="32"/>
        <v>556000</v>
      </c>
      <c r="N214" s="181" t="s">
        <v>844</v>
      </c>
    </row>
    <row r="215" spans="1:14" ht="47.25" x14ac:dyDescent="0.25">
      <c r="A215" s="189">
        <f t="shared" si="27"/>
        <v>202</v>
      </c>
      <c r="B215" s="190" t="s">
        <v>29450</v>
      </c>
      <c r="C215" s="178" t="s">
        <v>29451</v>
      </c>
      <c r="D215" s="181" t="s">
        <v>29452</v>
      </c>
      <c r="E215" s="179">
        <v>45000</v>
      </c>
      <c r="F215" s="172">
        <v>59400</v>
      </c>
      <c r="G215" s="194"/>
      <c r="H215" s="175">
        <f t="shared" ref="H215:H239" si="33">L215-I215</f>
        <v>45000</v>
      </c>
      <c r="I215" s="180">
        <f t="shared" si="30"/>
        <v>14400</v>
      </c>
      <c r="J215" s="180">
        <f t="shared" si="31"/>
        <v>18657.391304347828</v>
      </c>
      <c r="K215" s="180">
        <f t="shared" si="29"/>
        <v>63657.391304347824</v>
      </c>
      <c r="L215" s="172">
        <v>59400</v>
      </c>
      <c r="M215" s="179">
        <f t="shared" si="32"/>
        <v>63600</v>
      </c>
      <c r="N215" s="194"/>
    </row>
    <row r="216" spans="1:14" ht="51.75" customHeight="1" x14ac:dyDescent="0.25">
      <c r="A216" s="189">
        <f t="shared" si="27"/>
        <v>203</v>
      </c>
      <c r="B216" s="189"/>
      <c r="C216" s="178"/>
      <c r="D216" s="192" t="s">
        <v>29453</v>
      </c>
      <c r="E216" s="179"/>
      <c r="F216" s="172"/>
      <c r="G216" s="194"/>
      <c r="H216" s="175">
        <f t="shared" si="33"/>
        <v>756095</v>
      </c>
      <c r="I216" s="180">
        <v>63905</v>
      </c>
      <c r="J216" s="180">
        <f t="shared" si="31"/>
        <v>82798.652173913055</v>
      </c>
      <c r="K216" s="180">
        <f t="shared" si="29"/>
        <v>838893.65217391308</v>
      </c>
      <c r="L216" s="172">
        <v>820000</v>
      </c>
      <c r="M216" s="179">
        <v>3430000</v>
      </c>
      <c r="N216" s="194" t="s">
        <v>29454</v>
      </c>
    </row>
    <row r="217" spans="1:14" ht="39.75" customHeight="1" x14ac:dyDescent="0.25">
      <c r="A217" s="189">
        <f t="shared" ref="A217:A239" si="34">A216+1</f>
        <v>204</v>
      </c>
      <c r="B217" s="190" t="s">
        <v>29455</v>
      </c>
      <c r="C217" s="178" t="s">
        <v>29456</v>
      </c>
      <c r="D217" s="181" t="s">
        <v>269</v>
      </c>
      <c r="E217" s="179">
        <v>38000</v>
      </c>
      <c r="F217" s="172">
        <v>49500</v>
      </c>
      <c r="G217" s="194" t="s">
        <v>10831</v>
      </c>
      <c r="H217" s="175">
        <f t="shared" si="33"/>
        <v>38000</v>
      </c>
      <c r="I217" s="180">
        <f t="shared" ref="I217:I244" si="35">F217-E217</f>
        <v>11500</v>
      </c>
      <c r="J217" s="180">
        <f t="shared" si="31"/>
        <v>14900</v>
      </c>
      <c r="K217" s="180">
        <f t="shared" si="29"/>
        <v>52900</v>
      </c>
      <c r="L217" s="172">
        <v>49500</v>
      </c>
      <c r="M217" s="179">
        <f t="shared" si="32"/>
        <v>52900</v>
      </c>
      <c r="N217" s="194" t="s">
        <v>1333</v>
      </c>
    </row>
    <row r="218" spans="1:14" ht="134.25" customHeight="1" x14ac:dyDescent="0.25">
      <c r="A218" s="189">
        <f t="shared" si="34"/>
        <v>205</v>
      </c>
      <c r="B218" s="190" t="s">
        <v>29457</v>
      </c>
      <c r="C218" s="178" t="s">
        <v>29048</v>
      </c>
      <c r="D218" s="181" t="s">
        <v>11669</v>
      </c>
      <c r="E218" s="179">
        <v>188000</v>
      </c>
      <c r="F218" s="172">
        <v>233000</v>
      </c>
      <c r="G218" s="181" t="s">
        <v>29458</v>
      </c>
      <c r="H218" s="175">
        <f t="shared" si="33"/>
        <v>188000</v>
      </c>
      <c r="I218" s="180">
        <f t="shared" si="35"/>
        <v>45000</v>
      </c>
      <c r="J218" s="180">
        <f t="shared" si="31"/>
        <v>58304.34782608696</v>
      </c>
      <c r="K218" s="180">
        <f t="shared" si="29"/>
        <v>246304.34782608697</v>
      </c>
      <c r="L218" s="172">
        <v>233000</v>
      </c>
      <c r="M218" s="179">
        <f t="shared" si="32"/>
        <v>246000</v>
      </c>
      <c r="N218" s="181" t="s">
        <v>29459</v>
      </c>
    </row>
    <row r="219" spans="1:14" s="203" customFormat="1" ht="82.5" customHeight="1" x14ac:dyDescent="0.25">
      <c r="A219" s="195">
        <f t="shared" si="34"/>
        <v>206</v>
      </c>
      <c r="B219" s="196" t="s">
        <v>29460</v>
      </c>
      <c r="C219" s="197" t="s">
        <v>29461</v>
      </c>
      <c r="D219" s="198" t="s">
        <v>122</v>
      </c>
      <c r="E219" s="199">
        <v>55000</v>
      </c>
      <c r="F219" s="200">
        <v>55000</v>
      </c>
      <c r="G219" s="214" t="s">
        <v>1394</v>
      </c>
      <c r="H219" s="201">
        <f t="shared" si="33"/>
        <v>46000</v>
      </c>
      <c r="I219" s="202">
        <v>9000</v>
      </c>
      <c r="J219" s="202">
        <f t="shared" si="31"/>
        <v>11660.869565217392</v>
      </c>
      <c r="K219" s="202">
        <f t="shared" si="29"/>
        <v>57660.869565217392</v>
      </c>
      <c r="L219" s="200">
        <v>55000</v>
      </c>
      <c r="M219" s="199">
        <f t="shared" si="32"/>
        <v>57600</v>
      </c>
      <c r="N219" s="214" t="s">
        <v>29462</v>
      </c>
    </row>
    <row r="220" spans="1:14" ht="33.75" customHeight="1" x14ac:dyDescent="0.25">
      <c r="A220" s="189">
        <f t="shared" si="34"/>
        <v>207</v>
      </c>
      <c r="B220" s="190" t="s">
        <v>29463</v>
      </c>
      <c r="C220" s="178" t="s">
        <v>29464</v>
      </c>
      <c r="D220" s="181" t="s">
        <v>10135</v>
      </c>
      <c r="E220" s="179">
        <v>70000</v>
      </c>
      <c r="F220" s="172">
        <v>79600</v>
      </c>
      <c r="G220" s="174"/>
      <c r="H220" s="175">
        <f t="shared" si="33"/>
        <v>70000</v>
      </c>
      <c r="I220" s="180">
        <f t="shared" si="35"/>
        <v>9600</v>
      </c>
      <c r="J220" s="180">
        <f t="shared" si="31"/>
        <v>12438.260869565218</v>
      </c>
      <c r="K220" s="180">
        <f t="shared" si="29"/>
        <v>82438.260869565216</v>
      </c>
      <c r="L220" s="172">
        <v>79600</v>
      </c>
      <c r="M220" s="179">
        <f t="shared" si="32"/>
        <v>82400</v>
      </c>
      <c r="N220" s="174"/>
    </row>
    <row r="221" spans="1:14" ht="74.25" customHeight="1" x14ac:dyDescent="0.25">
      <c r="A221" s="189">
        <f t="shared" si="34"/>
        <v>208</v>
      </c>
      <c r="B221" s="190" t="s">
        <v>29463</v>
      </c>
      <c r="C221" s="178" t="s">
        <v>29465</v>
      </c>
      <c r="D221" s="181" t="s">
        <v>29466</v>
      </c>
      <c r="E221" s="179">
        <v>70000</v>
      </c>
      <c r="F221" s="172">
        <v>79600</v>
      </c>
      <c r="G221" s="174"/>
      <c r="H221" s="175">
        <f t="shared" si="33"/>
        <v>70000</v>
      </c>
      <c r="I221" s="180">
        <f t="shared" si="35"/>
        <v>9600</v>
      </c>
      <c r="J221" s="180">
        <f t="shared" si="31"/>
        <v>12438.260869565218</v>
      </c>
      <c r="K221" s="180">
        <f t="shared" si="29"/>
        <v>82438.260869565216</v>
      </c>
      <c r="L221" s="172">
        <v>79600</v>
      </c>
      <c r="M221" s="179">
        <f t="shared" si="32"/>
        <v>82400</v>
      </c>
      <c r="N221" s="215" t="s">
        <v>29462</v>
      </c>
    </row>
    <row r="222" spans="1:14" ht="42.75" customHeight="1" x14ac:dyDescent="0.25">
      <c r="A222" s="189">
        <f t="shared" si="34"/>
        <v>209</v>
      </c>
      <c r="B222" s="190" t="s">
        <v>29467</v>
      </c>
      <c r="C222" s="178" t="s">
        <v>29465</v>
      </c>
      <c r="D222" s="181" t="s">
        <v>150</v>
      </c>
      <c r="E222" s="179">
        <v>100000</v>
      </c>
      <c r="F222" s="172">
        <v>109000</v>
      </c>
      <c r="G222" s="174"/>
      <c r="H222" s="175">
        <f t="shared" si="33"/>
        <v>97000</v>
      </c>
      <c r="I222" s="180">
        <v>12000</v>
      </c>
      <c r="J222" s="180">
        <f t="shared" si="31"/>
        <v>15547.826086956522</v>
      </c>
      <c r="K222" s="180">
        <f t="shared" si="29"/>
        <v>112547.82608695653</v>
      </c>
      <c r="L222" s="172">
        <v>109000</v>
      </c>
      <c r="M222" s="179">
        <f t="shared" si="32"/>
        <v>112000</v>
      </c>
      <c r="N222" s="174"/>
    </row>
    <row r="223" spans="1:14" ht="51.75" customHeight="1" x14ac:dyDescent="0.25">
      <c r="A223" s="189">
        <f t="shared" si="34"/>
        <v>210</v>
      </c>
      <c r="B223" s="190" t="s">
        <v>29468</v>
      </c>
      <c r="C223" s="178" t="s">
        <v>29469</v>
      </c>
      <c r="D223" s="216" t="s">
        <v>153</v>
      </c>
      <c r="E223" s="179">
        <v>110000</v>
      </c>
      <c r="F223" s="172">
        <v>129000</v>
      </c>
      <c r="G223" s="174"/>
      <c r="H223" s="175">
        <f t="shared" si="33"/>
        <v>110000</v>
      </c>
      <c r="I223" s="180">
        <f t="shared" si="35"/>
        <v>19000</v>
      </c>
      <c r="J223" s="180">
        <f t="shared" si="31"/>
        <v>24617.391304347824</v>
      </c>
      <c r="K223" s="180">
        <f t="shared" si="29"/>
        <v>134617.39130434784</v>
      </c>
      <c r="L223" s="172">
        <v>129000</v>
      </c>
      <c r="M223" s="179">
        <f t="shared" si="32"/>
        <v>134000</v>
      </c>
      <c r="N223" s="174"/>
    </row>
    <row r="224" spans="1:14" ht="55.5" customHeight="1" x14ac:dyDescent="0.25">
      <c r="A224" s="189">
        <f t="shared" si="34"/>
        <v>211</v>
      </c>
      <c r="B224" s="190" t="s">
        <v>29470</v>
      </c>
      <c r="C224" s="178" t="s">
        <v>29471</v>
      </c>
      <c r="D224" s="181" t="s">
        <v>156</v>
      </c>
      <c r="E224" s="179">
        <v>155000</v>
      </c>
      <c r="F224" s="172">
        <v>174000</v>
      </c>
      <c r="G224" s="181"/>
      <c r="H224" s="175">
        <f t="shared" si="33"/>
        <v>155000</v>
      </c>
      <c r="I224" s="180">
        <f t="shared" si="35"/>
        <v>19000</v>
      </c>
      <c r="J224" s="180">
        <f t="shared" si="31"/>
        <v>24617.391304347824</v>
      </c>
      <c r="K224" s="180">
        <f t="shared" si="29"/>
        <v>179617.39130434784</v>
      </c>
      <c r="L224" s="172">
        <v>174000</v>
      </c>
      <c r="M224" s="179">
        <f t="shared" si="32"/>
        <v>179000</v>
      </c>
      <c r="N224" s="181"/>
    </row>
    <row r="225" spans="1:14" ht="42.75" customHeight="1" x14ac:dyDescent="0.25">
      <c r="A225" s="189">
        <f t="shared" si="34"/>
        <v>212</v>
      </c>
      <c r="B225" s="190" t="s">
        <v>29472</v>
      </c>
      <c r="C225" s="178" t="s">
        <v>29473</v>
      </c>
      <c r="D225" s="181" t="s">
        <v>159</v>
      </c>
      <c r="E225" s="179">
        <v>180000</v>
      </c>
      <c r="F225" s="172">
        <v>227000</v>
      </c>
      <c r="G225" s="181"/>
      <c r="H225" s="175">
        <f t="shared" si="33"/>
        <v>180000</v>
      </c>
      <c r="I225" s="180">
        <f t="shared" si="35"/>
        <v>47000</v>
      </c>
      <c r="J225" s="180">
        <f t="shared" si="31"/>
        <v>60895.65217391304</v>
      </c>
      <c r="K225" s="180">
        <f t="shared" si="29"/>
        <v>240895.65217391303</v>
      </c>
      <c r="L225" s="172">
        <v>227000</v>
      </c>
      <c r="M225" s="179">
        <f t="shared" si="32"/>
        <v>240000</v>
      </c>
      <c r="N225" s="181"/>
    </row>
    <row r="226" spans="1:14" ht="26.25" customHeight="1" x14ac:dyDescent="0.25">
      <c r="A226" s="189">
        <f t="shared" si="34"/>
        <v>213</v>
      </c>
      <c r="B226" s="190" t="s">
        <v>29474</v>
      </c>
      <c r="C226" s="178"/>
      <c r="D226" s="181" t="s">
        <v>1403</v>
      </c>
      <c r="E226" s="179">
        <v>219000</v>
      </c>
      <c r="F226" s="172">
        <v>241000</v>
      </c>
      <c r="G226" s="174"/>
      <c r="H226" s="175">
        <f t="shared" si="33"/>
        <v>219000</v>
      </c>
      <c r="I226" s="180">
        <f t="shared" si="35"/>
        <v>22000</v>
      </c>
      <c r="J226" s="180">
        <f t="shared" si="31"/>
        <v>28504.347826086956</v>
      </c>
      <c r="K226" s="180">
        <f t="shared" si="29"/>
        <v>247504.34782608695</v>
      </c>
      <c r="L226" s="172">
        <v>241000</v>
      </c>
      <c r="M226" s="179">
        <f t="shared" si="32"/>
        <v>247000</v>
      </c>
      <c r="N226" s="174"/>
    </row>
    <row r="227" spans="1:14" ht="31.5" x14ac:dyDescent="0.25">
      <c r="A227" s="189">
        <f t="shared" si="34"/>
        <v>214</v>
      </c>
      <c r="B227" s="190" t="s">
        <v>29475</v>
      </c>
      <c r="C227" s="178" t="s">
        <v>29476</v>
      </c>
      <c r="D227" s="181" t="s">
        <v>10947</v>
      </c>
      <c r="E227" s="179">
        <v>78000</v>
      </c>
      <c r="F227" s="172">
        <v>89500</v>
      </c>
      <c r="G227" s="174"/>
      <c r="H227" s="175">
        <f t="shared" si="33"/>
        <v>78000</v>
      </c>
      <c r="I227" s="180">
        <f t="shared" si="35"/>
        <v>11500</v>
      </c>
      <c r="J227" s="180">
        <f t="shared" si="31"/>
        <v>14900</v>
      </c>
      <c r="K227" s="180">
        <f t="shared" si="29"/>
        <v>92900</v>
      </c>
      <c r="L227" s="172">
        <v>89500</v>
      </c>
      <c r="M227" s="179">
        <f t="shared" si="32"/>
        <v>92900</v>
      </c>
      <c r="N227" s="174"/>
    </row>
    <row r="228" spans="1:14" ht="39" customHeight="1" x14ac:dyDescent="0.25">
      <c r="A228" s="189">
        <f t="shared" si="34"/>
        <v>215</v>
      </c>
      <c r="B228" s="190" t="s">
        <v>29477</v>
      </c>
      <c r="C228" s="191"/>
      <c r="D228" s="192" t="s">
        <v>2227</v>
      </c>
      <c r="E228" s="179">
        <v>487000</v>
      </c>
      <c r="F228" s="172">
        <v>499000</v>
      </c>
      <c r="G228" s="193"/>
      <c r="H228" s="175">
        <f t="shared" si="33"/>
        <v>487000</v>
      </c>
      <c r="I228" s="180">
        <f t="shared" si="35"/>
        <v>12000</v>
      </c>
      <c r="J228" s="180">
        <f t="shared" si="31"/>
        <v>15547.826086956522</v>
      </c>
      <c r="K228" s="180">
        <f t="shared" si="29"/>
        <v>502547.82608695654</v>
      </c>
      <c r="L228" s="172">
        <v>499000</v>
      </c>
      <c r="M228" s="179">
        <f t="shared" si="32"/>
        <v>502000</v>
      </c>
      <c r="N228" s="193"/>
    </row>
    <row r="229" spans="1:14" ht="22.5" customHeight="1" x14ac:dyDescent="0.25">
      <c r="A229" s="189">
        <f t="shared" si="34"/>
        <v>216</v>
      </c>
      <c r="B229" s="190" t="s">
        <v>29478</v>
      </c>
      <c r="C229" s="178" t="s">
        <v>29479</v>
      </c>
      <c r="D229" s="181" t="s">
        <v>728</v>
      </c>
      <c r="E229" s="179">
        <v>444000</v>
      </c>
      <c r="F229" s="172">
        <v>533000</v>
      </c>
      <c r="G229" s="181"/>
      <c r="H229" s="175">
        <f t="shared" si="33"/>
        <v>444000</v>
      </c>
      <c r="I229" s="180">
        <f t="shared" si="35"/>
        <v>89000</v>
      </c>
      <c r="J229" s="180">
        <f t="shared" si="31"/>
        <v>115313.04347826088</v>
      </c>
      <c r="K229" s="180">
        <f t="shared" si="29"/>
        <v>559313.04347826086</v>
      </c>
      <c r="L229" s="172">
        <v>533000</v>
      </c>
      <c r="M229" s="179">
        <f t="shared" si="32"/>
        <v>559000</v>
      </c>
      <c r="N229" s="181"/>
    </row>
    <row r="230" spans="1:14" s="203" customFormat="1" ht="29.25" customHeight="1" x14ac:dyDescent="0.25">
      <c r="A230" s="195">
        <f t="shared" si="34"/>
        <v>217</v>
      </c>
      <c r="B230" s="196" t="s">
        <v>29480</v>
      </c>
      <c r="C230" s="197" t="s">
        <v>29481</v>
      </c>
      <c r="D230" s="198" t="s">
        <v>29482</v>
      </c>
      <c r="E230" s="199">
        <v>69500</v>
      </c>
      <c r="F230" s="200">
        <v>85400</v>
      </c>
      <c r="G230" s="204"/>
      <c r="H230" s="201">
        <f t="shared" si="33"/>
        <v>69500</v>
      </c>
      <c r="I230" s="202">
        <f t="shared" si="35"/>
        <v>15900</v>
      </c>
      <c r="J230" s="202">
        <f t="shared" si="31"/>
        <v>20600.869565217392</v>
      </c>
      <c r="K230" s="202">
        <f t="shared" si="29"/>
        <v>90100.869565217392</v>
      </c>
      <c r="L230" s="200">
        <v>85400</v>
      </c>
      <c r="M230" s="199">
        <f t="shared" si="32"/>
        <v>90100</v>
      </c>
      <c r="N230" s="204"/>
    </row>
    <row r="231" spans="1:14" s="203" customFormat="1" ht="31.5" x14ac:dyDescent="0.25">
      <c r="A231" s="195">
        <f t="shared" si="34"/>
        <v>218</v>
      </c>
      <c r="B231" s="196" t="s">
        <v>29483</v>
      </c>
      <c r="C231" s="197" t="s">
        <v>29484</v>
      </c>
      <c r="D231" s="198" t="s">
        <v>996</v>
      </c>
      <c r="E231" s="199">
        <v>64000</v>
      </c>
      <c r="F231" s="200">
        <v>78000</v>
      </c>
      <c r="G231" s="217"/>
      <c r="H231" s="201">
        <f t="shared" si="33"/>
        <v>64000</v>
      </c>
      <c r="I231" s="202">
        <f t="shared" si="35"/>
        <v>14000</v>
      </c>
      <c r="J231" s="202">
        <f t="shared" si="31"/>
        <v>18139.130434782608</v>
      </c>
      <c r="K231" s="202">
        <f t="shared" ref="K231:K294" si="36">+H231+J231</f>
        <v>82139.130434782608</v>
      </c>
      <c r="L231" s="200">
        <v>78000</v>
      </c>
      <c r="M231" s="199">
        <f t="shared" si="32"/>
        <v>82100</v>
      </c>
      <c r="N231" s="217"/>
    </row>
    <row r="232" spans="1:14" ht="54" customHeight="1" x14ac:dyDescent="0.25">
      <c r="A232" s="189">
        <f t="shared" si="34"/>
        <v>219</v>
      </c>
      <c r="B232" s="190" t="s">
        <v>29485</v>
      </c>
      <c r="C232" s="178"/>
      <c r="D232" s="181" t="s">
        <v>29486</v>
      </c>
      <c r="E232" s="179">
        <v>5000</v>
      </c>
      <c r="F232" s="172">
        <v>10000</v>
      </c>
      <c r="G232" s="194" t="s">
        <v>10831</v>
      </c>
      <c r="H232" s="175">
        <f t="shared" si="33"/>
        <v>5000</v>
      </c>
      <c r="I232" s="180">
        <f t="shared" si="35"/>
        <v>5000</v>
      </c>
      <c r="J232" s="180">
        <f t="shared" si="31"/>
        <v>6478.260869565217</v>
      </c>
      <c r="K232" s="180">
        <f t="shared" si="36"/>
        <v>11478.260869565216</v>
      </c>
      <c r="L232" s="172">
        <v>10000</v>
      </c>
      <c r="M232" s="179">
        <f t="shared" si="32"/>
        <v>11400</v>
      </c>
      <c r="N232" s="194" t="s">
        <v>7260</v>
      </c>
    </row>
    <row r="233" spans="1:14" ht="33" customHeight="1" x14ac:dyDescent="0.25">
      <c r="A233" s="189">
        <f t="shared" si="34"/>
        <v>220</v>
      </c>
      <c r="B233" s="190" t="s">
        <v>29487</v>
      </c>
      <c r="C233" s="191"/>
      <c r="D233" s="192" t="s">
        <v>2651</v>
      </c>
      <c r="E233" s="179">
        <v>69000</v>
      </c>
      <c r="F233" s="172">
        <v>86400</v>
      </c>
      <c r="G233" s="194" t="s">
        <v>2652</v>
      </c>
      <c r="H233" s="175">
        <f t="shared" si="33"/>
        <v>69000</v>
      </c>
      <c r="I233" s="180">
        <f t="shared" si="35"/>
        <v>17400</v>
      </c>
      <c r="J233" s="180">
        <f t="shared" si="31"/>
        <v>22544.347826086956</v>
      </c>
      <c r="K233" s="180">
        <f t="shared" si="36"/>
        <v>91544.34782608696</v>
      </c>
      <c r="L233" s="172">
        <v>86400</v>
      </c>
      <c r="M233" s="179">
        <f t="shared" si="32"/>
        <v>91500</v>
      </c>
      <c r="N233" s="194" t="s">
        <v>2652</v>
      </c>
    </row>
    <row r="234" spans="1:14" ht="31.5" x14ac:dyDescent="0.25">
      <c r="A234" s="189">
        <f t="shared" si="34"/>
        <v>221</v>
      </c>
      <c r="B234" s="190" t="s">
        <v>29488</v>
      </c>
      <c r="C234" s="191"/>
      <c r="D234" s="192" t="s">
        <v>2744</v>
      </c>
      <c r="E234" s="179">
        <v>104000</v>
      </c>
      <c r="F234" s="172">
        <v>126000</v>
      </c>
      <c r="G234" s="194" t="s">
        <v>2652</v>
      </c>
      <c r="H234" s="175">
        <f t="shared" si="33"/>
        <v>104000</v>
      </c>
      <c r="I234" s="180">
        <f t="shared" si="35"/>
        <v>22000</v>
      </c>
      <c r="J234" s="180">
        <f t="shared" si="31"/>
        <v>28504.347826086956</v>
      </c>
      <c r="K234" s="180">
        <f t="shared" si="36"/>
        <v>132504.34782608695</v>
      </c>
      <c r="L234" s="172">
        <v>126000</v>
      </c>
      <c r="M234" s="179">
        <f t="shared" si="32"/>
        <v>132000</v>
      </c>
      <c r="N234" s="194" t="s">
        <v>2652</v>
      </c>
    </row>
    <row r="235" spans="1:14" ht="54" customHeight="1" x14ac:dyDescent="0.25">
      <c r="A235" s="189">
        <f t="shared" si="34"/>
        <v>222</v>
      </c>
      <c r="B235" s="190" t="s">
        <v>29489</v>
      </c>
      <c r="C235" s="178"/>
      <c r="D235" s="181" t="s">
        <v>1361</v>
      </c>
      <c r="E235" s="179">
        <v>20000</v>
      </c>
      <c r="F235" s="172">
        <v>20000</v>
      </c>
      <c r="G235" s="194" t="s">
        <v>10831</v>
      </c>
      <c r="H235" s="175">
        <f t="shared" si="33"/>
        <v>15000</v>
      </c>
      <c r="I235" s="180">
        <v>5000</v>
      </c>
      <c r="J235" s="180">
        <f t="shared" si="31"/>
        <v>6478.260869565217</v>
      </c>
      <c r="K235" s="180">
        <f t="shared" si="36"/>
        <v>21478.260869565216</v>
      </c>
      <c r="L235" s="172">
        <v>20000</v>
      </c>
      <c r="M235" s="179">
        <f t="shared" si="32"/>
        <v>21400</v>
      </c>
      <c r="N235" s="194" t="s">
        <v>1362</v>
      </c>
    </row>
    <row r="236" spans="1:14" s="203" customFormat="1" ht="36" customHeight="1" x14ac:dyDescent="0.25">
      <c r="A236" s="195">
        <f t="shared" si="34"/>
        <v>223</v>
      </c>
      <c r="B236" s="196" t="s">
        <v>29490</v>
      </c>
      <c r="C236" s="197" t="s">
        <v>29491</v>
      </c>
      <c r="D236" s="198" t="s">
        <v>29492</v>
      </c>
      <c r="E236" s="199">
        <v>150000</v>
      </c>
      <c r="F236" s="200">
        <v>172000</v>
      </c>
      <c r="G236" s="198"/>
      <c r="H236" s="201">
        <f t="shared" si="33"/>
        <v>150000</v>
      </c>
      <c r="I236" s="202">
        <f t="shared" si="35"/>
        <v>22000</v>
      </c>
      <c r="J236" s="202">
        <f t="shared" si="31"/>
        <v>28504.347826086956</v>
      </c>
      <c r="K236" s="202">
        <f t="shared" si="36"/>
        <v>178504.34782608695</v>
      </c>
      <c r="L236" s="200">
        <v>172000</v>
      </c>
      <c r="M236" s="199">
        <f t="shared" si="32"/>
        <v>178000</v>
      </c>
      <c r="N236" s="198"/>
    </row>
    <row r="237" spans="1:14" s="203" customFormat="1" ht="36" customHeight="1" x14ac:dyDescent="0.25">
      <c r="A237" s="195">
        <f t="shared" si="34"/>
        <v>224</v>
      </c>
      <c r="B237" s="218" t="s">
        <v>29493</v>
      </c>
      <c r="C237" s="197" t="s">
        <v>29494</v>
      </c>
      <c r="D237" s="198" t="s">
        <v>29495</v>
      </c>
      <c r="E237" s="199">
        <v>180000</v>
      </c>
      <c r="F237" s="200">
        <v>224000</v>
      </c>
      <c r="G237" s="198"/>
      <c r="H237" s="201">
        <f t="shared" si="33"/>
        <v>180000</v>
      </c>
      <c r="I237" s="202">
        <f t="shared" si="35"/>
        <v>44000</v>
      </c>
      <c r="J237" s="202">
        <f t="shared" si="31"/>
        <v>57008.695652173912</v>
      </c>
      <c r="K237" s="202">
        <f t="shared" si="36"/>
        <v>237008.69565217392</v>
      </c>
      <c r="L237" s="200">
        <v>224000</v>
      </c>
      <c r="M237" s="199">
        <f t="shared" si="32"/>
        <v>237000</v>
      </c>
      <c r="N237" s="198"/>
    </row>
    <row r="238" spans="1:14" s="203" customFormat="1" ht="36" customHeight="1" x14ac:dyDescent="0.25">
      <c r="A238" s="195">
        <f t="shared" si="34"/>
        <v>225</v>
      </c>
      <c r="B238" s="218" t="s">
        <v>29496</v>
      </c>
      <c r="C238" s="197" t="s">
        <v>29497</v>
      </c>
      <c r="D238" s="198" t="s">
        <v>29498</v>
      </c>
      <c r="E238" s="199">
        <v>200000</v>
      </c>
      <c r="F238" s="200">
        <v>244000</v>
      </c>
      <c r="G238" s="198"/>
      <c r="H238" s="201">
        <f t="shared" si="33"/>
        <v>200000</v>
      </c>
      <c r="I238" s="202">
        <f t="shared" si="35"/>
        <v>44000</v>
      </c>
      <c r="J238" s="202">
        <f t="shared" si="31"/>
        <v>57008.695652173912</v>
      </c>
      <c r="K238" s="202">
        <f t="shared" si="36"/>
        <v>257008.69565217392</v>
      </c>
      <c r="L238" s="200">
        <v>244000</v>
      </c>
      <c r="M238" s="199">
        <f t="shared" si="32"/>
        <v>257000</v>
      </c>
      <c r="N238" s="198"/>
    </row>
    <row r="239" spans="1:14" s="203" customFormat="1" ht="36" customHeight="1" x14ac:dyDescent="0.25">
      <c r="A239" s="195">
        <f t="shared" si="34"/>
        <v>226</v>
      </c>
      <c r="B239" s="218" t="s">
        <v>29499</v>
      </c>
      <c r="C239" s="197" t="s">
        <v>29500</v>
      </c>
      <c r="D239" s="198" t="s">
        <v>29501</v>
      </c>
      <c r="E239" s="199">
        <v>220000</v>
      </c>
      <c r="F239" s="200">
        <v>286000</v>
      </c>
      <c r="G239" s="198"/>
      <c r="H239" s="201">
        <f t="shared" si="33"/>
        <v>220000</v>
      </c>
      <c r="I239" s="202">
        <f t="shared" si="35"/>
        <v>66000</v>
      </c>
      <c r="J239" s="202">
        <f t="shared" si="31"/>
        <v>85513.043478260865</v>
      </c>
      <c r="K239" s="202">
        <f t="shared" si="36"/>
        <v>305513.04347826086</v>
      </c>
      <c r="L239" s="200">
        <v>286000</v>
      </c>
      <c r="M239" s="199">
        <f t="shared" si="32"/>
        <v>305000</v>
      </c>
      <c r="N239" s="198"/>
    </row>
    <row r="240" spans="1:14" ht="31.5" x14ac:dyDescent="0.25">
      <c r="A240" s="168" t="s">
        <v>679</v>
      </c>
      <c r="B240" s="169" t="s">
        <v>679</v>
      </c>
      <c r="C240" s="178" t="s">
        <v>29048</v>
      </c>
      <c r="D240" s="171" t="s">
        <v>29502</v>
      </c>
      <c r="E240" s="179"/>
      <c r="F240" s="172"/>
      <c r="G240" s="171"/>
      <c r="H240" s="175"/>
      <c r="I240" s="175"/>
      <c r="J240" s="180">
        <f t="shared" si="31"/>
        <v>0</v>
      </c>
      <c r="K240" s="175"/>
      <c r="L240" s="175"/>
      <c r="M240" s="179"/>
      <c r="N240" s="171"/>
    </row>
    <row r="241" spans="1:167" ht="22.5" customHeight="1" x14ac:dyDescent="0.25">
      <c r="A241" s="176">
        <f>A239+1</f>
        <v>227</v>
      </c>
      <c r="B241" s="177" t="s">
        <v>29503</v>
      </c>
      <c r="C241" s="178" t="s">
        <v>29504</v>
      </c>
      <c r="D241" s="181" t="s">
        <v>21046</v>
      </c>
      <c r="E241" s="179">
        <v>37000</v>
      </c>
      <c r="F241" s="172">
        <v>43800</v>
      </c>
      <c r="G241" s="171"/>
      <c r="H241" s="175">
        <f>L241-I241</f>
        <v>37000</v>
      </c>
      <c r="I241" s="180">
        <f t="shared" si="35"/>
        <v>6800</v>
      </c>
      <c r="J241" s="180">
        <f t="shared" si="31"/>
        <v>8810.434782608696</v>
      </c>
      <c r="K241" s="180">
        <f t="shared" si="36"/>
        <v>45810.434782608696</v>
      </c>
      <c r="L241" s="172">
        <v>43800</v>
      </c>
      <c r="M241" s="179">
        <f t="shared" si="32"/>
        <v>45800</v>
      </c>
      <c r="N241" s="171"/>
    </row>
    <row r="242" spans="1:167" ht="22.5" customHeight="1" x14ac:dyDescent="0.25">
      <c r="A242" s="176">
        <f>A241+1</f>
        <v>228</v>
      </c>
      <c r="B242" s="177" t="s">
        <v>29505</v>
      </c>
      <c r="C242" s="178" t="s">
        <v>29506</v>
      </c>
      <c r="D242" s="181" t="s">
        <v>21027</v>
      </c>
      <c r="E242" s="179">
        <v>45200</v>
      </c>
      <c r="F242" s="172">
        <v>50000</v>
      </c>
      <c r="G242" s="171"/>
      <c r="H242" s="175">
        <f>15200+21075</f>
        <v>36275</v>
      </c>
      <c r="I242" s="180">
        <f t="shared" si="35"/>
        <v>4800</v>
      </c>
      <c r="J242" s="180">
        <f t="shared" si="31"/>
        <v>6219.130434782609</v>
      </c>
      <c r="K242" s="180">
        <f t="shared" si="36"/>
        <v>42494.130434782608</v>
      </c>
      <c r="L242" s="172">
        <v>50000</v>
      </c>
      <c r="M242" s="219">
        <f t="shared" si="32"/>
        <v>42400</v>
      </c>
      <c r="N242" s="171"/>
    </row>
    <row r="243" spans="1:167" ht="22.5" customHeight="1" x14ac:dyDescent="0.25">
      <c r="A243" s="176">
        <f t="shared" ref="A243:A306" si="37">A242+1</f>
        <v>229</v>
      </c>
      <c r="B243" s="177" t="s">
        <v>29507</v>
      </c>
      <c r="C243" s="191"/>
      <c r="D243" s="192" t="s">
        <v>3593</v>
      </c>
      <c r="E243" s="179">
        <v>38100</v>
      </c>
      <c r="F243" s="172">
        <v>47700</v>
      </c>
      <c r="G243" s="193"/>
      <c r="H243" s="175">
        <f t="shared" ref="H243:H306" si="38">L243-I243</f>
        <v>38100</v>
      </c>
      <c r="I243" s="180">
        <f t="shared" si="35"/>
        <v>9600</v>
      </c>
      <c r="J243" s="180">
        <f t="shared" si="31"/>
        <v>12438.260869565218</v>
      </c>
      <c r="K243" s="180">
        <f>+H243+J243</f>
        <v>50538.260869565216</v>
      </c>
      <c r="L243" s="172">
        <v>47700</v>
      </c>
      <c r="M243" s="179">
        <f t="shared" si="32"/>
        <v>50500</v>
      </c>
      <c r="N243" s="193"/>
      <c r="O243" s="220"/>
      <c r="P243" s="220"/>
      <c r="Q243" s="220"/>
      <c r="R243" s="220"/>
      <c r="S243" s="220"/>
      <c r="T243" s="220"/>
      <c r="U243" s="220"/>
      <c r="V243" s="220"/>
      <c r="W243" s="220"/>
      <c r="X243" s="220"/>
      <c r="Y243" s="220"/>
      <c r="Z243" s="220"/>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20"/>
      <c r="BK243" s="220"/>
      <c r="BL243" s="220"/>
      <c r="BM243" s="220"/>
      <c r="BN243" s="220"/>
      <c r="BO243" s="220"/>
      <c r="BP243" s="220"/>
      <c r="BQ243" s="220"/>
      <c r="BR243" s="220"/>
      <c r="BS243" s="220"/>
      <c r="BT243" s="220"/>
      <c r="BU243" s="220"/>
      <c r="BV243" s="220"/>
      <c r="BW243" s="220"/>
      <c r="BX243" s="220"/>
      <c r="BY243" s="220"/>
      <c r="BZ243" s="220"/>
      <c r="CA243" s="220"/>
      <c r="CB243" s="220"/>
      <c r="CC243" s="220"/>
      <c r="CD243" s="220"/>
      <c r="CE243" s="220"/>
      <c r="CF243" s="220"/>
      <c r="CG243" s="220"/>
      <c r="CH243" s="220"/>
      <c r="CI243" s="220"/>
      <c r="CJ243" s="220"/>
      <c r="CK243" s="220"/>
      <c r="CL243" s="220"/>
      <c r="CM243" s="220"/>
      <c r="CN243" s="220"/>
      <c r="CO243" s="220"/>
      <c r="CP243" s="220"/>
      <c r="CQ243" s="220"/>
      <c r="CR243" s="220"/>
      <c r="CS243" s="220"/>
      <c r="CT243" s="220"/>
      <c r="CU243" s="220"/>
      <c r="CV243" s="220"/>
      <c r="CW243" s="220"/>
      <c r="CX243" s="220"/>
      <c r="CY243" s="220"/>
      <c r="CZ243" s="220"/>
      <c r="DA243" s="220"/>
      <c r="DB243" s="220"/>
      <c r="DC243" s="220"/>
      <c r="DD243" s="220"/>
      <c r="DE243" s="220"/>
      <c r="DF243" s="220"/>
      <c r="DG243" s="220"/>
      <c r="DH243" s="220"/>
      <c r="DI243" s="220"/>
      <c r="DJ243" s="220"/>
      <c r="DK243" s="220"/>
      <c r="DL243" s="220"/>
      <c r="DM243" s="220"/>
      <c r="DN243" s="220"/>
      <c r="DO243" s="220"/>
      <c r="DP243" s="220"/>
      <c r="DQ243" s="220"/>
      <c r="DR243" s="220"/>
      <c r="DS243" s="220"/>
      <c r="DT243" s="220"/>
      <c r="DU243" s="220"/>
      <c r="DV243" s="220"/>
      <c r="DW243" s="220"/>
      <c r="DX243" s="220"/>
      <c r="DY243" s="220"/>
      <c r="DZ243" s="220"/>
      <c r="EA243" s="220"/>
      <c r="EB243" s="220"/>
      <c r="EC243" s="220"/>
      <c r="ED243" s="220"/>
      <c r="EE243" s="220"/>
      <c r="EF243" s="220"/>
      <c r="EG243" s="220"/>
      <c r="EH243" s="220"/>
      <c r="EI243" s="220"/>
      <c r="EJ243" s="220"/>
      <c r="EK243" s="220"/>
      <c r="EL243" s="220"/>
      <c r="EM243" s="220"/>
      <c r="EN243" s="220"/>
      <c r="EO243" s="220"/>
      <c r="EP243" s="220"/>
      <c r="EQ243" s="220"/>
      <c r="ER243" s="220"/>
      <c r="ES243" s="220"/>
      <c r="ET243" s="220"/>
      <c r="EU243" s="220"/>
      <c r="EV243" s="220"/>
      <c r="EW243" s="220"/>
      <c r="EX243" s="220"/>
      <c r="EY243" s="220"/>
      <c r="EZ243" s="220"/>
      <c r="FA243" s="220"/>
      <c r="FB243" s="220"/>
      <c r="FC243" s="220"/>
      <c r="FD243" s="220"/>
      <c r="FE243" s="220"/>
      <c r="FF243" s="220"/>
      <c r="FG243" s="220"/>
      <c r="FH243" s="220"/>
      <c r="FI243" s="220"/>
      <c r="FJ243" s="220"/>
      <c r="FK243" s="220"/>
    </row>
    <row r="244" spans="1:167" ht="22.5" customHeight="1" x14ac:dyDescent="0.25">
      <c r="A244" s="176">
        <f t="shared" si="37"/>
        <v>230</v>
      </c>
      <c r="B244" s="177" t="s">
        <v>29508</v>
      </c>
      <c r="C244" s="178" t="s">
        <v>29509</v>
      </c>
      <c r="D244" s="181" t="s">
        <v>29510</v>
      </c>
      <c r="E244" s="179">
        <v>10000</v>
      </c>
      <c r="F244" s="172">
        <v>14800</v>
      </c>
      <c r="G244" s="171"/>
      <c r="H244" s="175">
        <f t="shared" si="38"/>
        <v>10000</v>
      </c>
      <c r="I244" s="180">
        <f t="shared" si="35"/>
        <v>4800</v>
      </c>
      <c r="J244" s="180">
        <f t="shared" si="31"/>
        <v>6219.130434782609</v>
      </c>
      <c r="K244" s="180">
        <f t="shared" si="36"/>
        <v>16219.130434782608</v>
      </c>
      <c r="L244" s="172">
        <v>14800</v>
      </c>
      <c r="M244" s="179">
        <f t="shared" si="32"/>
        <v>16200</v>
      </c>
      <c r="N244" s="171"/>
    </row>
    <row r="245" spans="1:167" ht="22.5" customHeight="1" x14ac:dyDescent="0.25">
      <c r="A245" s="176">
        <f t="shared" si="37"/>
        <v>231</v>
      </c>
      <c r="B245" s="177" t="s">
        <v>29511</v>
      </c>
      <c r="C245" s="178" t="s">
        <v>29512</v>
      </c>
      <c r="D245" s="181" t="s">
        <v>3529</v>
      </c>
      <c r="E245" s="179">
        <v>67000</v>
      </c>
      <c r="F245" s="172">
        <v>81800</v>
      </c>
      <c r="G245" s="207"/>
      <c r="H245" s="175">
        <f t="shared" si="38"/>
        <v>53126</v>
      </c>
      <c r="I245" s="180">
        <v>14874</v>
      </c>
      <c r="J245" s="180">
        <f t="shared" si="31"/>
        <v>19271.53043478261</v>
      </c>
      <c r="K245" s="180">
        <f t="shared" si="36"/>
        <v>72397.530434782617</v>
      </c>
      <c r="L245" s="172">
        <v>68000</v>
      </c>
      <c r="M245" s="179">
        <f t="shared" si="32"/>
        <v>72300</v>
      </c>
      <c r="N245" s="171"/>
    </row>
    <row r="246" spans="1:167" ht="22.5" customHeight="1" x14ac:dyDescent="0.25">
      <c r="A246" s="176">
        <f t="shared" si="37"/>
        <v>232</v>
      </c>
      <c r="B246" s="176"/>
      <c r="C246" s="178"/>
      <c r="D246" s="181" t="s">
        <v>3601</v>
      </c>
      <c r="E246" s="179"/>
      <c r="F246" s="172">
        <v>81800</v>
      </c>
      <c r="G246" s="207"/>
      <c r="H246" s="175">
        <f t="shared" si="38"/>
        <v>46126</v>
      </c>
      <c r="I246" s="180">
        <v>14874</v>
      </c>
      <c r="J246" s="180">
        <f t="shared" si="31"/>
        <v>19271.53043478261</v>
      </c>
      <c r="K246" s="180">
        <f t="shared" si="36"/>
        <v>65397.53043478261</v>
      </c>
      <c r="L246" s="172">
        <v>61000</v>
      </c>
      <c r="M246" s="179">
        <f t="shared" si="32"/>
        <v>65300</v>
      </c>
      <c r="N246" s="207"/>
    </row>
    <row r="247" spans="1:167" ht="22.5" customHeight="1" x14ac:dyDescent="0.25">
      <c r="A247" s="176">
        <f t="shared" si="37"/>
        <v>233</v>
      </c>
      <c r="B247" s="177" t="s">
        <v>29513</v>
      </c>
      <c r="C247" s="178" t="s">
        <v>29514</v>
      </c>
      <c r="D247" s="181" t="s">
        <v>29515</v>
      </c>
      <c r="E247" s="179">
        <v>25200</v>
      </c>
      <c r="F247" s="172">
        <v>33700</v>
      </c>
      <c r="G247" s="207"/>
      <c r="H247" s="175">
        <f t="shared" si="38"/>
        <v>25200</v>
      </c>
      <c r="I247" s="180">
        <f>F247-E247</f>
        <v>8500</v>
      </c>
      <c r="J247" s="180">
        <f t="shared" si="31"/>
        <v>11013.04347826087</v>
      </c>
      <c r="K247" s="180">
        <f t="shared" si="36"/>
        <v>36213.043478260872</v>
      </c>
      <c r="L247" s="172">
        <v>33700</v>
      </c>
      <c r="M247" s="179">
        <f t="shared" si="32"/>
        <v>36200</v>
      </c>
      <c r="N247" s="207"/>
    </row>
    <row r="248" spans="1:167" ht="22.5" customHeight="1" x14ac:dyDescent="0.25">
      <c r="A248" s="176">
        <f t="shared" si="37"/>
        <v>234</v>
      </c>
      <c r="B248" s="177" t="s">
        <v>29516</v>
      </c>
      <c r="C248" s="178" t="s">
        <v>29517</v>
      </c>
      <c r="D248" s="181" t="s">
        <v>4838</v>
      </c>
      <c r="E248" s="179">
        <v>35200</v>
      </c>
      <c r="F248" s="172">
        <v>53200</v>
      </c>
      <c r="G248" s="207"/>
      <c r="H248" s="175">
        <f t="shared" si="38"/>
        <v>35200</v>
      </c>
      <c r="I248" s="180">
        <f>F248-E248</f>
        <v>18000</v>
      </c>
      <c r="J248" s="180">
        <f t="shared" si="31"/>
        <v>23321.739130434784</v>
      </c>
      <c r="K248" s="180">
        <f t="shared" si="36"/>
        <v>58521.739130434784</v>
      </c>
      <c r="L248" s="172">
        <v>53200</v>
      </c>
      <c r="M248" s="179">
        <f t="shared" si="32"/>
        <v>58500</v>
      </c>
      <c r="N248" s="207"/>
    </row>
    <row r="249" spans="1:167" ht="22.5" customHeight="1" x14ac:dyDescent="0.25">
      <c r="A249" s="176">
        <f t="shared" si="37"/>
        <v>235</v>
      </c>
      <c r="B249" s="177" t="s">
        <v>29518</v>
      </c>
      <c r="C249" s="178" t="s">
        <v>29519</v>
      </c>
      <c r="D249" s="181" t="s">
        <v>29520</v>
      </c>
      <c r="E249" s="179">
        <v>159000</v>
      </c>
      <c r="F249" s="172">
        <v>174000</v>
      </c>
      <c r="G249" s="207"/>
      <c r="H249" s="175">
        <f t="shared" si="38"/>
        <v>120151</v>
      </c>
      <c r="I249" s="180">
        <v>17849</v>
      </c>
      <c r="J249" s="180">
        <f t="shared" si="31"/>
        <v>23126.095652173914</v>
      </c>
      <c r="K249" s="180">
        <f t="shared" si="36"/>
        <v>143277.09565217391</v>
      </c>
      <c r="L249" s="172">
        <v>138000</v>
      </c>
      <c r="M249" s="179">
        <f t="shared" si="32"/>
        <v>143000</v>
      </c>
      <c r="N249" s="207"/>
    </row>
    <row r="250" spans="1:167" ht="22.5" customHeight="1" x14ac:dyDescent="0.25">
      <c r="A250" s="176">
        <f t="shared" si="37"/>
        <v>236</v>
      </c>
      <c r="B250" s="177" t="s">
        <v>29521</v>
      </c>
      <c r="C250" s="178" t="s">
        <v>29522</v>
      </c>
      <c r="D250" s="181" t="s">
        <v>307</v>
      </c>
      <c r="E250" s="179">
        <v>33000</v>
      </c>
      <c r="F250" s="172">
        <v>35000</v>
      </c>
      <c r="G250" s="207"/>
      <c r="H250" s="175">
        <f t="shared" si="38"/>
        <v>33000</v>
      </c>
      <c r="I250" s="180">
        <f>F250-E250</f>
        <v>2000</v>
      </c>
      <c r="J250" s="180">
        <f t="shared" si="31"/>
        <v>2591.304347826087</v>
      </c>
      <c r="K250" s="180">
        <f t="shared" si="36"/>
        <v>35591.304347826088</v>
      </c>
      <c r="L250" s="172">
        <v>35000</v>
      </c>
      <c r="M250" s="179">
        <f t="shared" si="32"/>
        <v>35500</v>
      </c>
      <c r="N250" s="207"/>
    </row>
    <row r="251" spans="1:167" ht="22.5" customHeight="1" x14ac:dyDescent="0.25">
      <c r="A251" s="176">
        <f t="shared" si="37"/>
        <v>237</v>
      </c>
      <c r="B251" s="177" t="s">
        <v>29523</v>
      </c>
      <c r="C251" s="191"/>
      <c r="D251" s="192" t="s">
        <v>3589</v>
      </c>
      <c r="E251" s="179">
        <v>35500</v>
      </c>
      <c r="F251" s="172">
        <v>43200</v>
      </c>
      <c r="G251" s="207"/>
      <c r="H251" s="175">
        <f t="shared" si="38"/>
        <v>35500</v>
      </c>
      <c r="I251" s="180">
        <f>F251-E251</f>
        <v>7700</v>
      </c>
      <c r="J251" s="180">
        <f t="shared" si="31"/>
        <v>9976.5217391304359</v>
      </c>
      <c r="K251" s="180">
        <f t="shared" si="36"/>
        <v>45476.521739130432</v>
      </c>
      <c r="L251" s="172">
        <v>43200</v>
      </c>
      <c r="M251" s="179">
        <f t="shared" si="32"/>
        <v>45400</v>
      </c>
      <c r="N251" s="207"/>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T251" s="220"/>
      <c r="BU251" s="220"/>
      <c r="BV251" s="220"/>
      <c r="BW251" s="220"/>
      <c r="BX251" s="220"/>
      <c r="BY251" s="220"/>
      <c r="BZ251" s="220"/>
      <c r="CA251" s="220"/>
      <c r="CB251" s="220"/>
      <c r="CC251" s="220"/>
      <c r="CD251" s="220"/>
      <c r="CE251" s="220"/>
      <c r="CF251" s="220"/>
      <c r="CG251" s="220"/>
      <c r="CH251" s="220"/>
      <c r="CI251" s="220"/>
      <c r="CJ251" s="220"/>
      <c r="CK251" s="220"/>
      <c r="CL251" s="220"/>
      <c r="CM251" s="220"/>
      <c r="CN251" s="220"/>
      <c r="CO251" s="220"/>
      <c r="CP251" s="220"/>
      <c r="CQ251" s="220"/>
      <c r="CR251" s="220"/>
      <c r="CS251" s="220"/>
      <c r="CT251" s="220"/>
      <c r="CU251" s="220"/>
      <c r="CV251" s="220"/>
      <c r="CW251" s="220"/>
      <c r="CX251" s="220"/>
      <c r="CY251" s="220"/>
      <c r="CZ251" s="220"/>
      <c r="DA251" s="220"/>
      <c r="DB251" s="220"/>
      <c r="DC251" s="220"/>
      <c r="DD251" s="220"/>
      <c r="DE251" s="220"/>
      <c r="DF251" s="220"/>
      <c r="DG251" s="220"/>
      <c r="DH251" s="220"/>
      <c r="DI251" s="220"/>
      <c r="DJ251" s="220"/>
      <c r="DK251" s="220"/>
      <c r="DL251" s="220"/>
      <c r="DM251" s="220"/>
      <c r="DN251" s="220"/>
      <c r="DO251" s="220"/>
      <c r="DP251" s="220"/>
      <c r="DQ251" s="220"/>
      <c r="DR251" s="220"/>
      <c r="DS251" s="220"/>
      <c r="DT251" s="220"/>
      <c r="DU251" s="220"/>
      <c r="DV251" s="220"/>
      <c r="DW251" s="220"/>
      <c r="DX251" s="220"/>
      <c r="DY251" s="220"/>
      <c r="DZ251" s="220"/>
      <c r="EA251" s="220"/>
      <c r="EB251" s="220"/>
      <c r="EC251" s="220"/>
      <c r="ED251" s="220"/>
      <c r="EE251" s="220"/>
      <c r="EF251" s="220"/>
      <c r="EG251" s="220"/>
      <c r="EH251" s="220"/>
      <c r="EI251" s="220"/>
      <c r="EJ251" s="220"/>
      <c r="EK251" s="220"/>
      <c r="EL251" s="220"/>
      <c r="EM251" s="220"/>
      <c r="EN251" s="220"/>
      <c r="EO251" s="220"/>
      <c r="EP251" s="220"/>
      <c r="EQ251" s="220"/>
      <c r="ER251" s="220"/>
      <c r="ES251" s="220"/>
      <c r="ET251" s="220"/>
      <c r="EU251" s="220"/>
      <c r="EV251" s="220"/>
      <c r="EW251" s="220"/>
      <c r="EX251" s="220"/>
      <c r="EY251" s="220"/>
      <c r="EZ251" s="220"/>
      <c r="FA251" s="220"/>
      <c r="FB251" s="220"/>
      <c r="FC251" s="220"/>
      <c r="FD251" s="220"/>
      <c r="FE251" s="220"/>
      <c r="FF251" s="220"/>
      <c r="FG251" s="220"/>
      <c r="FH251" s="220"/>
      <c r="FI251" s="220"/>
      <c r="FJ251" s="220"/>
      <c r="FK251" s="220"/>
    </row>
    <row r="252" spans="1:167" ht="22.5" customHeight="1" x14ac:dyDescent="0.25">
      <c r="A252" s="176">
        <f t="shared" si="37"/>
        <v>238</v>
      </c>
      <c r="B252" s="177" t="s">
        <v>29524</v>
      </c>
      <c r="C252" s="178" t="s">
        <v>29525</v>
      </c>
      <c r="D252" s="181" t="s">
        <v>3612</v>
      </c>
      <c r="E252" s="179">
        <v>71000</v>
      </c>
      <c r="F252" s="172">
        <v>75800</v>
      </c>
      <c r="G252" s="207"/>
      <c r="H252" s="175">
        <f t="shared" si="38"/>
        <v>55126</v>
      </c>
      <c r="I252" s="180">
        <v>14874</v>
      </c>
      <c r="J252" s="180">
        <f t="shared" si="31"/>
        <v>19271.53043478261</v>
      </c>
      <c r="K252" s="180">
        <f t="shared" si="36"/>
        <v>74397.530434782617</v>
      </c>
      <c r="L252" s="172">
        <v>70000</v>
      </c>
      <c r="M252" s="179">
        <f t="shared" si="32"/>
        <v>74300</v>
      </c>
      <c r="N252" s="207"/>
    </row>
    <row r="253" spans="1:167" ht="22.5" customHeight="1" x14ac:dyDescent="0.25">
      <c r="A253" s="176">
        <f t="shared" si="37"/>
        <v>239</v>
      </c>
      <c r="B253" s="176"/>
      <c r="C253" s="178"/>
      <c r="D253" s="181" t="s">
        <v>297</v>
      </c>
      <c r="E253" s="179"/>
      <c r="F253" s="172">
        <v>75800</v>
      </c>
      <c r="G253" s="207"/>
      <c r="H253" s="175">
        <f t="shared" si="38"/>
        <v>48126</v>
      </c>
      <c r="I253" s="180">
        <v>14874</v>
      </c>
      <c r="J253" s="180">
        <f t="shared" si="31"/>
        <v>19271.53043478261</v>
      </c>
      <c r="K253" s="180">
        <f t="shared" si="36"/>
        <v>67397.530434782617</v>
      </c>
      <c r="L253" s="172">
        <v>63000</v>
      </c>
      <c r="M253" s="179">
        <f t="shared" si="32"/>
        <v>67300</v>
      </c>
      <c r="N253" s="207"/>
    </row>
    <row r="254" spans="1:167" ht="22.5" customHeight="1" x14ac:dyDescent="0.25">
      <c r="A254" s="176">
        <f t="shared" si="37"/>
        <v>240</v>
      </c>
      <c r="B254" s="177" t="s">
        <v>29526</v>
      </c>
      <c r="C254" s="178" t="s">
        <v>29527</v>
      </c>
      <c r="D254" s="181" t="s">
        <v>4864</v>
      </c>
      <c r="E254" s="179">
        <v>39200</v>
      </c>
      <c r="F254" s="172">
        <v>44000</v>
      </c>
      <c r="G254" s="207"/>
      <c r="H254" s="175">
        <f t="shared" si="38"/>
        <v>39200</v>
      </c>
      <c r="I254" s="180">
        <f t="shared" ref="I254:I259" si="39">F254-E254</f>
        <v>4800</v>
      </c>
      <c r="J254" s="180">
        <f t="shared" si="31"/>
        <v>6219.130434782609</v>
      </c>
      <c r="K254" s="180">
        <f t="shared" si="36"/>
        <v>45419.130434782608</v>
      </c>
      <c r="L254" s="172">
        <v>44000</v>
      </c>
      <c r="M254" s="179">
        <f t="shared" si="32"/>
        <v>45400</v>
      </c>
      <c r="N254" s="207"/>
    </row>
    <row r="255" spans="1:167" ht="22.5" customHeight="1" x14ac:dyDescent="0.25">
      <c r="A255" s="176">
        <f t="shared" si="37"/>
        <v>241</v>
      </c>
      <c r="B255" s="177" t="s">
        <v>29528</v>
      </c>
      <c r="C255" s="178" t="s">
        <v>29529</v>
      </c>
      <c r="D255" s="181" t="s">
        <v>20989</v>
      </c>
      <c r="E255" s="179">
        <v>32200</v>
      </c>
      <c r="F255" s="172">
        <v>37000</v>
      </c>
      <c r="G255" s="171"/>
      <c r="H255" s="175">
        <f t="shared" si="38"/>
        <v>32200</v>
      </c>
      <c r="I255" s="180">
        <f t="shared" si="39"/>
        <v>4800</v>
      </c>
      <c r="J255" s="180">
        <f t="shared" si="31"/>
        <v>6219.130434782609</v>
      </c>
      <c r="K255" s="180">
        <f t="shared" si="36"/>
        <v>38419.130434782608</v>
      </c>
      <c r="L255" s="172">
        <v>37000</v>
      </c>
      <c r="M255" s="179">
        <f t="shared" si="32"/>
        <v>38400</v>
      </c>
      <c r="N255" s="171"/>
    </row>
    <row r="256" spans="1:167" ht="22.5" customHeight="1" x14ac:dyDescent="0.25">
      <c r="A256" s="176">
        <f t="shared" si="37"/>
        <v>242</v>
      </c>
      <c r="B256" s="177" t="s">
        <v>29530</v>
      </c>
      <c r="C256" s="178" t="s">
        <v>29531</v>
      </c>
      <c r="D256" s="181" t="s">
        <v>21282</v>
      </c>
      <c r="E256" s="179">
        <v>25200</v>
      </c>
      <c r="F256" s="172">
        <v>28000</v>
      </c>
      <c r="G256" s="171"/>
      <c r="H256" s="175">
        <f t="shared" si="38"/>
        <v>25200</v>
      </c>
      <c r="I256" s="180">
        <f t="shared" si="39"/>
        <v>2800</v>
      </c>
      <c r="J256" s="180">
        <f t="shared" si="31"/>
        <v>3627.826086956522</v>
      </c>
      <c r="K256" s="180">
        <f t="shared" si="36"/>
        <v>28827.82608695652</v>
      </c>
      <c r="L256" s="172">
        <v>28000</v>
      </c>
      <c r="M256" s="179">
        <f t="shared" si="32"/>
        <v>28800</v>
      </c>
      <c r="N256" s="171"/>
    </row>
    <row r="257" spans="1:167" ht="27" customHeight="1" x14ac:dyDescent="0.25">
      <c r="A257" s="176">
        <f t="shared" si="37"/>
        <v>243</v>
      </c>
      <c r="B257" s="177" t="s">
        <v>29532</v>
      </c>
      <c r="C257" s="178" t="s">
        <v>29533</v>
      </c>
      <c r="D257" s="181" t="s">
        <v>4869</v>
      </c>
      <c r="E257" s="179">
        <v>35200</v>
      </c>
      <c r="F257" s="172">
        <v>40000</v>
      </c>
      <c r="G257" s="171"/>
      <c r="H257" s="175">
        <f t="shared" si="38"/>
        <v>35200</v>
      </c>
      <c r="I257" s="180">
        <f t="shared" si="39"/>
        <v>4800</v>
      </c>
      <c r="J257" s="180">
        <f t="shared" si="31"/>
        <v>6219.130434782609</v>
      </c>
      <c r="K257" s="180">
        <f t="shared" si="36"/>
        <v>41419.130434782608</v>
      </c>
      <c r="L257" s="172">
        <v>40000</v>
      </c>
      <c r="M257" s="179">
        <f t="shared" si="32"/>
        <v>41400</v>
      </c>
      <c r="N257" s="171"/>
    </row>
    <row r="258" spans="1:167" ht="27" customHeight="1" x14ac:dyDescent="0.25">
      <c r="A258" s="176">
        <f t="shared" si="37"/>
        <v>244</v>
      </c>
      <c r="B258" s="177" t="s">
        <v>29534</v>
      </c>
      <c r="C258" s="178" t="s">
        <v>29535</v>
      </c>
      <c r="D258" s="181" t="s">
        <v>12923</v>
      </c>
      <c r="E258" s="179">
        <v>27000</v>
      </c>
      <c r="F258" s="172">
        <v>31800</v>
      </c>
      <c r="G258" s="171"/>
      <c r="H258" s="175">
        <f t="shared" si="38"/>
        <v>27000</v>
      </c>
      <c r="I258" s="180">
        <f t="shared" si="39"/>
        <v>4800</v>
      </c>
      <c r="J258" s="180">
        <f t="shared" si="31"/>
        <v>6219.130434782609</v>
      </c>
      <c r="K258" s="180">
        <f t="shared" si="36"/>
        <v>33219.130434782608</v>
      </c>
      <c r="L258" s="172">
        <v>31800</v>
      </c>
      <c r="M258" s="179">
        <f t="shared" si="32"/>
        <v>33200</v>
      </c>
      <c r="N258" s="171"/>
    </row>
    <row r="259" spans="1:167" ht="27" customHeight="1" x14ac:dyDescent="0.25">
      <c r="A259" s="176">
        <f t="shared" si="37"/>
        <v>245</v>
      </c>
      <c r="B259" s="177" t="s">
        <v>29536</v>
      </c>
      <c r="C259" s="178" t="s">
        <v>29537</v>
      </c>
      <c r="D259" s="181" t="s">
        <v>21010</v>
      </c>
      <c r="E259" s="179">
        <v>25200</v>
      </c>
      <c r="F259" s="172">
        <v>28000</v>
      </c>
      <c r="G259" s="171"/>
      <c r="H259" s="175">
        <f t="shared" si="38"/>
        <v>25200</v>
      </c>
      <c r="I259" s="180">
        <f t="shared" si="39"/>
        <v>2800</v>
      </c>
      <c r="J259" s="180">
        <f t="shared" si="31"/>
        <v>3627.826086956522</v>
      </c>
      <c r="K259" s="180">
        <f t="shared" si="36"/>
        <v>28827.82608695652</v>
      </c>
      <c r="L259" s="172">
        <v>28000</v>
      </c>
      <c r="M259" s="179">
        <f t="shared" si="32"/>
        <v>28800</v>
      </c>
      <c r="N259" s="171"/>
    </row>
    <row r="260" spans="1:167" ht="27" customHeight="1" x14ac:dyDescent="0.25">
      <c r="A260" s="176">
        <f t="shared" si="37"/>
        <v>246</v>
      </c>
      <c r="B260" s="177" t="s">
        <v>29538</v>
      </c>
      <c r="C260" s="178" t="s">
        <v>29539</v>
      </c>
      <c r="D260" s="181" t="s">
        <v>4874</v>
      </c>
      <c r="E260" s="179">
        <v>38200</v>
      </c>
      <c r="F260" s="172">
        <v>41100</v>
      </c>
      <c r="G260" s="171"/>
      <c r="H260" s="175">
        <f t="shared" si="38"/>
        <v>25287</v>
      </c>
      <c r="I260" s="180">
        <v>7713</v>
      </c>
      <c r="J260" s="180">
        <f t="shared" si="31"/>
        <v>9993.3652173913033</v>
      </c>
      <c r="K260" s="180">
        <f t="shared" si="36"/>
        <v>35280.3652173913</v>
      </c>
      <c r="L260" s="172">
        <v>33000</v>
      </c>
      <c r="M260" s="179">
        <f t="shared" si="32"/>
        <v>35200</v>
      </c>
      <c r="N260" s="171"/>
    </row>
    <row r="261" spans="1:167" ht="31.5" x14ac:dyDescent="0.25">
      <c r="A261" s="176">
        <f t="shared" si="37"/>
        <v>247</v>
      </c>
      <c r="B261" s="177" t="s">
        <v>29540</v>
      </c>
      <c r="C261" s="178" t="s">
        <v>29541</v>
      </c>
      <c r="D261" s="181" t="s">
        <v>314</v>
      </c>
      <c r="E261" s="179">
        <v>35200</v>
      </c>
      <c r="F261" s="172">
        <v>50500</v>
      </c>
      <c r="G261" s="171"/>
      <c r="H261" s="175">
        <f t="shared" si="38"/>
        <v>28645</v>
      </c>
      <c r="I261" s="180">
        <v>12855</v>
      </c>
      <c r="J261" s="180">
        <f t="shared" si="31"/>
        <v>16655.608695652176</v>
      </c>
      <c r="K261" s="180">
        <f t="shared" si="36"/>
        <v>45300.608695652176</v>
      </c>
      <c r="L261" s="172">
        <v>41500</v>
      </c>
      <c r="M261" s="179">
        <f t="shared" si="32"/>
        <v>45300</v>
      </c>
      <c r="N261" s="171"/>
    </row>
    <row r="262" spans="1:167" ht="49.5" customHeight="1" x14ac:dyDescent="0.25">
      <c r="A262" s="176">
        <f t="shared" si="37"/>
        <v>248</v>
      </c>
      <c r="B262" s="177" t="s">
        <v>29542</v>
      </c>
      <c r="C262" s="191"/>
      <c r="D262" s="192" t="s">
        <v>4923</v>
      </c>
      <c r="E262" s="179">
        <v>304000</v>
      </c>
      <c r="F262" s="172">
        <v>328000</v>
      </c>
      <c r="G262" s="193"/>
      <c r="H262" s="175">
        <f t="shared" si="38"/>
        <v>304000</v>
      </c>
      <c r="I262" s="180">
        <f>F262-E262</f>
        <v>24000</v>
      </c>
      <c r="J262" s="180">
        <f t="shared" si="31"/>
        <v>31095.652173913044</v>
      </c>
      <c r="K262" s="180">
        <f t="shared" si="36"/>
        <v>335095.65217391303</v>
      </c>
      <c r="L262" s="172">
        <v>328000</v>
      </c>
      <c r="M262" s="179">
        <f t="shared" si="32"/>
        <v>335000</v>
      </c>
      <c r="N262" s="193"/>
    </row>
    <row r="263" spans="1:167" ht="39.75" customHeight="1" x14ac:dyDescent="0.25">
      <c r="A263" s="176">
        <f t="shared" si="37"/>
        <v>249</v>
      </c>
      <c r="B263" s="177" t="s">
        <v>29543</v>
      </c>
      <c r="C263" s="191"/>
      <c r="D263" s="192" t="s">
        <v>21226</v>
      </c>
      <c r="E263" s="179">
        <v>175000</v>
      </c>
      <c r="F263" s="172">
        <v>197000</v>
      </c>
      <c r="G263" s="193"/>
      <c r="H263" s="175">
        <f t="shared" si="38"/>
        <v>175000</v>
      </c>
      <c r="I263" s="180">
        <f>F263-E263</f>
        <v>22000</v>
      </c>
      <c r="J263" s="180">
        <f t="shared" si="31"/>
        <v>28504.347826086956</v>
      </c>
      <c r="K263" s="180">
        <f t="shared" si="36"/>
        <v>203504.34782608695</v>
      </c>
      <c r="L263" s="172">
        <v>197000</v>
      </c>
      <c r="M263" s="179">
        <f t="shared" si="32"/>
        <v>203000</v>
      </c>
      <c r="N263" s="193"/>
    </row>
    <row r="264" spans="1:167" ht="37.5" customHeight="1" x14ac:dyDescent="0.25">
      <c r="A264" s="176">
        <f t="shared" si="37"/>
        <v>250</v>
      </c>
      <c r="B264" s="177" t="s">
        <v>29544</v>
      </c>
      <c r="C264" s="191"/>
      <c r="D264" s="192" t="s">
        <v>21241</v>
      </c>
      <c r="E264" s="179">
        <v>30000</v>
      </c>
      <c r="F264" s="172">
        <v>44400</v>
      </c>
      <c r="G264" s="193"/>
      <c r="H264" s="175">
        <f t="shared" si="38"/>
        <v>30000</v>
      </c>
      <c r="I264" s="180">
        <f>F264-E264</f>
        <v>14400</v>
      </c>
      <c r="J264" s="180">
        <f t="shared" si="31"/>
        <v>18657.391304347828</v>
      </c>
      <c r="K264" s="180">
        <f t="shared" si="36"/>
        <v>48657.391304347824</v>
      </c>
      <c r="L264" s="172">
        <v>44400</v>
      </c>
      <c r="M264" s="179">
        <f t="shared" si="32"/>
        <v>48600</v>
      </c>
      <c r="N264" s="193"/>
    </row>
    <row r="265" spans="1:167" ht="42" customHeight="1" x14ac:dyDescent="0.25">
      <c r="A265" s="176">
        <f t="shared" si="37"/>
        <v>251</v>
      </c>
      <c r="B265" s="177" t="s">
        <v>29545</v>
      </c>
      <c r="C265" s="191"/>
      <c r="D265" s="192" t="s">
        <v>4887</v>
      </c>
      <c r="E265" s="179">
        <v>118000</v>
      </c>
      <c r="F265" s="172">
        <v>140000</v>
      </c>
      <c r="G265" s="193"/>
      <c r="H265" s="175">
        <f t="shared" si="38"/>
        <v>118000</v>
      </c>
      <c r="I265" s="180">
        <f>F265-E265</f>
        <v>22000</v>
      </c>
      <c r="J265" s="180">
        <f t="shared" si="31"/>
        <v>28504.347826086956</v>
      </c>
      <c r="K265" s="180">
        <f t="shared" si="36"/>
        <v>146504.34782608695</v>
      </c>
      <c r="L265" s="172">
        <v>140000</v>
      </c>
      <c r="M265" s="179">
        <f t="shared" si="32"/>
        <v>146000</v>
      </c>
      <c r="N265" s="193"/>
    </row>
    <row r="266" spans="1:167" ht="21.75" customHeight="1" x14ac:dyDescent="0.25">
      <c r="A266" s="176">
        <f t="shared" si="37"/>
        <v>252</v>
      </c>
      <c r="B266" s="177" t="s">
        <v>29546</v>
      </c>
      <c r="C266" s="178" t="s">
        <v>29547</v>
      </c>
      <c r="D266" s="181" t="s">
        <v>311</v>
      </c>
      <c r="E266" s="179">
        <v>75000</v>
      </c>
      <c r="F266" s="172">
        <v>78500</v>
      </c>
      <c r="G266" s="208"/>
      <c r="H266" s="175">
        <f t="shared" si="38"/>
        <v>39073</v>
      </c>
      <c r="I266" s="180">
        <v>6427</v>
      </c>
      <c r="J266" s="180">
        <f t="shared" ref="J266:J329" si="40">+I266/1150*1490</f>
        <v>8327.1565217391289</v>
      </c>
      <c r="K266" s="180">
        <f t="shared" si="36"/>
        <v>47400.156521739133</v>
      </c>
      <c r="L266" s="172">
        <v>45500</v>
      </c>
      <c r="M266" s="179">
        <f t="shared" si="32"/>
        <v>47400</v>
      </c>
      <c r="N266" s="208"/>
    </row>
    <row r="267" spans="1:167" ht="21.75" customHeight="1" x14ac:dyDescent="0.25">
      <c r="A267" s="176">
        <f t="shared" si="37"/>
        <v>253</v>
      </c>
      <c r="B267" s="177" t="s">
        <v>29548</v>
      </c>
      <c r="C267" s="178" t="s">
        <v>29549</v>
      </c>
      <c r="D267" s="181" t="s">
        <v>16461</v>
      </c>
      <c r="E267" s="179">
        <v>29500</v>
      </c>
      <c r="F267" s="172">
        <v>33000</v>
      </c>
      <c r="G267" s="171"/>
      <c r="H267" s="175">
        <f t="shared" si="38"/>
        <v>29500</v>
      </c>
      <c r="I267" s="180">
        <f t="shared" ref="I267:I276" si="41">F267-E267</f>
        <v>3500</v>
      </c>
      <c r="J267" s="180">
        <f t="shared" si="40"/>
        <v>4534.782608695652</v>
      </c>
      <c r="K267" s="180">
        <f t="shared" si="36"/>
        <v>34034.782608695648</v>
      </c>
      <c r="L267" s="172">
        <v>33000</v>
      </c>
      <c r="M267" s="179">
        <f t="shared" si="32"/>
        <v>34000</v>
      </c>
      <c r="N267" s="171"/>
    </row>
    <row r="268" spans="1:167" ht="21.75" customHeight="1" x14ac:dyDescent="0.25">
      <c r="A268" s="176">
        <f t="shared" si="37"/>
        <v>254</v>
      </c>
      <c r="B268" s="177" t="s">
        <v>29550</v>
      </c>
      <c r="C268" s="178" t="s">
        <v>29551</v>
      </c>
      <c r="D268" s="181" t="s">
        <v>4824</v>
      </c>
      <c r="E268" s="179">
        <v>45200</v>
      </c>
      <c r="F268" s="172">
        <v>51700</v>
      </c>
      <c r="G268" s="171"/>
      <c r="H268" s="175">
        <f t="shared" si="38"/>
        <v>45200</v>
      </c>
      <c r="I268" s="180">
        <f t="shared" si="41"/>
        <v>6500</v>
      </c>
      <c r="J268" s="180">
        <f t="shared" si="40"/>
        <v>8421.7391304347821</v>
      </c>
      <c r="K268" s="180">
        <f t="shared" si="36"/>
        <v>53621.739130434784</v>
      </c>
      <c r="L268" s="172">
        <v>51700</v>
      </c>
      <c r="M268" s="179">
        <f t="shared" si="32"/>
        <v>53600</v>
      </c>
      <c r="N268" s="171"/>
    </row>
    <row r="269" spans="1:167" ht="37.5" customHeight="1" x14ac:dyDescent="0.25">
      <c r="A269" s="176">
        <f t="shared" si="37"/>
        <v>255</v>
      </c>
      <c r="B269" s="177" t="s">
        <v>29552</v>
      </c>
      <c r="C269" s="191"/>
      <c r="D269" s="192" t="s">
        <v>3561</v>
      </c>
      <c r="E269" s="179">
        <v>81400</v>
      </c>
      <c r="F269" s="172">
        <v>100000</v>
      </c>
      <c r="G269" s="193"/>
      <c r="H269" s="175">
        <f t="shared" si="38"/>
        <v>81400</v>
      </c>
      <c r="I269" s="180">
        <f t="shared" si="41"/>
        <v>18600</v>
      </c>
      <c r="J269" s="180">
        <f t="shared" si="40"/>
        <v>24099.130434782608</v>
      </c>
      <c r="K269" s="180">
        <f t="shared" si="36"/>
        <v>105499.13043478261</v>
      </c>
      <c r="L269" s="172">
        <v>100000</v>
      </c>
      <c r="M269" s="179">
        <f t="shared" si="32"/>
        <v>105000</v>
      </c>
      <c r="N269" s="193"/>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T269" s="220"/>
      <c r="BU269" s="220"/>
      <c r="BV269" s="220"/>
      <c r="BW269" s="220"/>
      <c r="BX269" s="220"/>
      <c r="BY269" s="220"/>
      <c r="BZ269" s="220"/>
      <c r="CA269" s="220"/>
      <c r="CB269" s="220"/>
      <c r="CC269" s="220"/>
      <c r="CD269" s="220"/>
      <c r="CE269" s="220"/>
      <c r="CF269" s="220"/>
      <c r="CG269" s="220"/>
      <c r="CH269" s="220"/>
      <c r="CI269" s="220"/>
      <c r="CJ269" s="220"/>
      <c r="CK269" s="220"/>
      <c r="CL269" s="220"/>
      <c r="CM269" s="220"/>
      <c r="CN269" s="220"/>
      <c r="CO269" s="220"/>
      <c r="CP269" s="220"/>
      <c r="CQ269" s="220"/>
      <c r="CR269" s="220"/>
      <c r="CS269" s="220"/>
      <c r="CT269" s="220"/>
      <c r="CU269" s="220"/>
      <c r="CV269" s="220"/>
      <c r="CW269" s="220"/>
      <c r="CX269" s="220"/>
      <c r="CY269" s="220"/>
      <c r="CZ269" s="220"/>
      <c r="DA269" s="220"/>
      <c r="DB269" s="220"/>
      <c r="DC269" s="220"/>
      <c r="DD269" s="220"/>
      <c r="DE269" s="220"/>
      <c r="DF269" s="220"/>
      <c r="DG269" s="220"/>
      <c r="DH269" s="220"/>
      <c r="DI269" s="220"/>
      <c r="DJ269" s="220"/>
      <c r="DK269" s="220"/>
      <c r="DL269" s="220"/>
      <c r="DM269" s="220"/>
      <c r="DN269" s="220"/>
      <c r="DO269" s="220"/>
      <c r="DP269" s="220"/>
      <c r="DQ269" s="220"/>
      <c r="DR269" s="220"/>
      <c r="DS269" s="220"/>
      <c r="DT269" s="220"/>
      <c r="DU269" s="220"/>
      <c r="DV269" s="220"/>
      <c r="DW269" s="220"/>
      <c r="DX269" s="220"/>
      <c r="DY269" s="220"/>
      <c r="DZ269" s="220"/>
      <c r="EA269" s="220"/>
      <c r="EB269" s="220"/>
      <c r="EC269" s="220"/>
      <c r="ED269" s="220"/>
      <c r="EE269" s="220"/>
      <c r="EF269" s="220"/>
      <c r="EG269" s="220"/>
      <c r="EH269" s="220"/>
      <c r="EI269" s="220"/>
      <c r="EJ269" s="220"/>
      <c r="EK269" s="220"/>
      <c r="EL269" s="220"/>
      <c r="EM269" s="220"/>
      <c r="EN269" s="220"/>
      <c r="EO269" s="220"/>
      <c r="EP269" s="220"/>
      <c r="EQ269" s="220"/>
      <c r="ER269" s="220"/>
      <c r="ES269" s="220"/>
      <c r="ET269" s="220"/>
      <c r="EU269" s="220"/>
      <c r="EV269" s="220"/>
      <c r="EW269" s="220"/>
      <c r="EX269" s="220"/>
      <c r="EY269" s="220"/>
      <c r="EZ269" s="220"/>
      <c r="FA269" s="220"/>
      <c r="FB269" s="220"/>
      <c r="FC269" s="220"/>
      <c r="FD269" s="220"/>
      <c r="FE269" s="220"/>
      <c r="FF269" s="220"/>
      <c r="FG269" s="220"/>
      <c r="FH269" s="220"/>
      <c r="FI269" s="220"/>
      <c r="FJ269" s="220"/>
      <c r="FK269" s="220"/>
    </row>
    <row r="270" spans="1:167" ht="37.5" customHeight="1" x14ac:dyDescent="0.25">
      <c r="A270" s="176">
        <f t="shared" si="37"/>
        <v>256</v>
      </c>
      <c r="B270" s="177" t="s">
        <v>29553</v>
      </c>
      <c r="C270" s="191"/>
      <c r="D270" s="192" t="s">
        <v>3551</v>
      </c>
      <c r="E270" s="179">
        <v>81400</v>
      </c>
      <c r="F270" s="172">
        <v>100000</v>
      </c>
      <c r="G270" s="193"/>
      <c r="H270" s="175">
        <f t="shared" si="38"/>
        <v>81400</v>
      </c>
      <c r="I270" s="180">
        <f t="shared" si="41"/>
        <v>18600</v>
      </c>
      <c r="J270" s="180">
        <f t="shared" si="40"/>
        <v>24099.130434782608</v>
      </c>
      <c r="K270" s="180">
        <f t="shared" si="36"/>
        <v>105499.13043478261</v>
      </c>
      <c r="L270" s="172">
        <v>100000</v>
      </c>
      <c r="M270" s="179">
        <f t="shared" si="32"/>
        <v>105000</v>
      </c>
      <c r="N270" s="193"/>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T270" s="220"/>
      <c r="BU270" s="220"/>
      <c r="BV270" s="220"/>
      <c r="BW270" s="220"/>
      <c r="BX270" s="220"/>
      <c r="BY270" s="220"/>
      <c r="BZ270" s="220"/>
      <c r="CA270" s="220"/>
      <c r="CB270" s="220"/>
      <c r="CC270" s="220"/>
      <c r="CD270" s="220"/>
      <c r="CE270" s="220"/>
      <c r="CF270" s="220"/>
      <c r="CG270" s="220"/>
      <c r="CH270" s="220"/>
      <c r="CI270" s="220"/>
      <c r="CJ270" s="220"/>
      <c r="CK270" s="220"/>
      <c r="CL270" s="220"/>
      <c r="CM270" s="220"/>
      <c r="CN270" s="220"/>
      <c r="CO270" s="220"/>
      <c r="CP270" s="220"/>
      <c r="CQ270" s="220"/>
      <c r="CR270" s="220"/>
      <c r="CS270" s="220"/>
      <c r="CT270" s="220"/>
      <c r="CU270" s="220"/>
      <c r="CV270" s="220"/>
      <c r="CW270" s="220"/>
      <c r="CX270" s="220"/>
      <c r="CY270" s="220"/>
      <c r="CZ270" s="220"/>
      <c r="DA270" s="220"/>
      <c r="DB270" s="220"/>
      <c r="DC270" s="220"/>
      <c r="DD270" s="220"/>
      <c r="DE270" s="220"/>
      <c r="DF270" s="220"/>
      <c r="DG270" s="220"/>
      <c r="DH270" s="220"/>
      <c r="DI270" s="220"/>
      <c r="DJ270" s="220"/>
      <c r="DK270" s="220"/>
      <c r="DL270" s="220"/>
      <c r="DM270" s="220"/>
      <c r="DN270" s="220"/>
      <c r="DO270" s="220"/>
      <c r="DP270" s="220"/>
      <c r="DQ270" s="220"/>
      <c r="DR270" s="220"/>
      <c r="DS270" s="220"/>
      <c r="DT270" s="220"/>
      <c r="DU270" s="220"/>
      <c r="DV270" s="220"/>
      <c r="DW270" s="220"/>
      <c r="DX270" s="220"/>
      <c r="DY270" s="220"/>
      <c r="DZ270" s="220"/>
      <c r="EA270" s="220"/>
      <c r="EB270" s="220"/>
      <c r="EC270" s="220"/>
      <c r="ED270" s="220"/>
      <c r="EE270" s="220"/>
      <c r="EF270" s="220"/>
      <c r="EG270" s="220"/>
      <c r="EH270" s="220"/>
      <c r="EI270" s="220"/>
      <c r="EJ270" s="220"/>
      <c r="EK270" s="220"/>
      <c r="EL270" s="220"/>
      <c r="EM270" s="220"/>
      <c r="EN270" s="220"/>
      <c r="EO270" s="220"/>
      <c r="EP270" s="220"/>
      <c r="EQ270" s="220"/>
      <c r="ER270" s="220"/>
      <c r="ES270" s="220"/>
      <c r="ET270" s="220"/>
      <c r="EU270" s="220"/>
      <c r="EV270" s="220"/>
      <c r="EW270" s="220"/>
      <c r="EX270" s="220"/>
      <c r="EY270" s="220"/>
      <c r="EZ270" s="220"/>
      <c r="FA270" s="220"/>
      <c r="FB270" s="220"/>
      <c r="FC270" s="220"/>
      <c r="FD270" s="220"/>
      <c r="FE270" s="220"/>
      <c r="FF270" s="220"/>
      <c r="FG270" s="220"/>
      <c r="FH270" s="220"/>
      <c r="FI270" s="220"/>
      <c r="FJ270" s="220"/>
      <c r="FK270" s="220"/>
    </row>
    <row r="271" spans="1:167" ht="37.5" customHeight="1" x14ac:dyDescent="0.25">
      <c r="A271" s="176">
        <f t="shared" si="37"/>
        <v>257</v>
      </c>
      <c r="B271" s="177" t="s">
        <v>29554</v>
      </c>
      <c r="C271" s="191"/>
      <c r="D271" s="192" t="s">
        <v>3556</v>
      </c>
      <c r="E271" s="179">
        <v>81400</v>
      </c>
      <c r="F271" s="172">
        <v>100000</v>
      </c>
      <c r="G271" s="193"/>
      <c r="H271" s="175">
        <f t="shared" si="38"/>
        <v>81400</v>
      </c>
      <c r="I271" s="180">
        <f t="shared" si="41"/>
        <v>18600</v>
      </c>
      <c r="J271" s="180">
        <f t="shared" si="40"/>
        <v>24099.130434782608</v>
      </c>
      <c r="K271" s="180">
        <f t="shared" si="36"/>
        <v>105499.13043478261</v>
      </c>
      <c r="L271" s="172">
        <v>100000</v>
      </c>
      <c r="M271" s="179">
        <f t="shared" si="32"/>
        <v>105000</v>
      </c>
      <c r="N271" s="193"/>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T271" s="220"/>
      <c r="BU271" s="220"/>
      <c r="BV271" s="220"/>
      <c r="BW271" s="220"/>
      <c r="BX271" s="220"/>
      <c r="BY271" s="220"/>
      <c r="BZ271" s="220"/>
      <c r="CA271" s="220"/>
      <c r="CB271" s="220"/>
      <c r="CC271" s="220"/>
      <c r="CD271" s="220"/>
      <c r="CE271" s="220"/>
      <c r="CF271" s="220"/>
      <c r="CG271" s="220"/>
      <c r="CH271" s="220"/>
      <c r="CI271" s="220"/>
      <c r="CJ271" s="220"/>
      <c r="CK271" s="220"/>
      <c r="CL271" s="220"/>
      <c r="CM271" s="220"/>
      <c r="CN271" s="220"/>
      <c r="CO271" s="220"/>
      <c r="CP271" s="220"/>
      <c r="CQ271" s="220"/>
      <c r="CR271" s="220"/>
      <c r="CS271" s="220"/>
      <c r="CT271" s="220"/>
      <c r="CU271" s="220"/>
      <c r="CV271" s="220"/>
      <c r="CW271" s="220"/>
      <c r="CX271" s="220"/>
      <c r="CY271" s="220"/>
      <c r="CZ271" s="220"/>
      <c r="DA271" s="220"/>
      <c r="DB271" s="220"/>
      <c r="DC271" s="220"/>
      <c r="DD271" s="220"/>
      <c r="DE271" s="220"/>
      <c r="DF271" s="220"/>
      <c r="DG271" s="220"/>
      <c r="DH271" s="220"/>
      <c r="DI271" s="220"/>
      <c r="DJ271" s="220"/>
      <c r="DK271" s="220"/>
      <c r="DL271" s="220"/>
      <c r="DM271" s="220"/>
      <c r="DN271" s="220"/>
      <c r="DO271" s="220"/>
      <c r="DP271" s="220"/>
      <c r="DQ271" s="220"/>
      <c r="DR271" s="220"/>
      <c r="DS271" s="220"/>
      <c r="DT271" s="220"/>
      <c r="DU271" s="220"/>
      <c r="DV271" s="220"/>
      <c r="DW271" s="220"/>
      <c r="DX271" s="220"/>
      <c r="DY271" s="220"/>
      <c r="DZ271" s="220"/>
      <c r="EA271" s="220"/>
      <c r="EB271" s="220"/>
      <c r="EC271" s="220"/>
      <c r="ED271" s="220"/>
      <c r="EE271" s="220"/>
      <c r="EF271" s="220"/>
      <c r="EG271" s="220"/>
      <c r="EH271" s="220"/>
      <c r="EI271" s="220"/>
      <c r="EJ271" s="220"/>
      <c r="EK271" s="220"/>
      <c r="EL271" s="220"/>
      <c r="EM271" s="220"/>
      <c r="EN271" s="220"/>
      <c r="EO271" s="220"/>
      <c r="EP271" s="220"/>
      <c r="EQ271" s="220"/>
      <c r="ER271" s="220"/>
      <c r="ES271" s="220"/>
      <c r="ET271" s="220"/>
      <c r="EU271" s="220"/>
      <c r="EV271" s="220"/>
      <c r="EW271" s="220"/>
      <c r="EX271" s="220"/>
      <c r="EY271" s="220"/>
      <c r="EZ271" s="220"/>
      <c r="FA271" s="220"/>
      <c r="FB271" s="220"/>
      <c r="FC271" s="220"/>
      <c r="FD271" s="220"/>
      <c r="FE271" s="220"/>
      <c r="FF271" s="220"/>
      <c r="FG271" s="220"/>
      <c r="FH271" s="220"/>
      <c r="FI271" s="220"/>
      <c r="FJ271" s="220"/>
      <c r="FK271" s="220"/>
    </row>
    <row r="272" spans="1:167" ht="37.5" customHeight="1" x14ac:dyDescent="0.25">
      <c r="A272" s="176">
        <f t="shared" si="37"/>
        <v>258</v>
      </c>
      <c r="B272" s="177" t="s">
        <v>29555</v>
      </c>
      <c r="C272" s="191"/>
      <c r="D272" s="192" t="s">
        <v>3570</v>
      </c>
      <c r="E272" s="179">
        <v>40000</v>
      </c>
      <c r="F272" s="172">
        <v>47300</v>
      </c>
      <c r="G272" s="193"/>
      <c r="H272" s="175">
        <f t="shared" si="38"/>
        <v>40000</v>
      </c>
      <c r="I272" s="180">
        <f t="shared" si="41"/>
        <v>7300</v>
      </c>
      <c r="J272" s="180">
        <f t="shared" si="40"/>
        <v>9458.2608695652179</v>
      </c>
      <c r="K272" s="180">
        <f t="shared" si="36"/>
        <v>49458.260869565216</v>
      </c>
      <c r="L272" s="172">
        <v>47300</v>
      </c>
      <c r="M272" s="179">
        <f t="shared" si="32"/>
        <v>49400</v>
      </c>
      <c r="N272" s="193"/>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T272" s="220"/>
      <c r="BU272" s="220"/>
      <c r="BV272" s="220"/>
      <c r="BW272" s="220"/>
      <c r="BX272" s="220"/>
      <c r="BY272" s="220"/>
      <c r="BZ272" s="220"/>
      <c r="CA272" s="220"/>
      <c r="CB272" s="220"/>
      <c r="CC272" s="220"/>
      <c r="CD272" s="220"/>
      <c r="CE272" s="220"/>
      <c r="CF272" s="220"/>
      <c r="CG272" s="220"/>
      <c r="CH272" s="220"/>
      <c r="CI272" s="220"/>
      <c r="CJ272" s="220"/>
      <c r="CK272" s="220"/>
      <c r="CL272" s="220"/>
      <c r="CM272" s="220"/>
      <c r="CN272" s="220"/>
      <c r="CO272" s="220"/>
      <c r="CP272" s="220"/>
      <c r="CQ272" s="220"/>
      <c r="CR272" s="220"/>
      <c r="CS272" s="220"/>
      <c r="CT272" s="220"/>
      <c r="CU272" s="220"/>
      <c r="CV272" s="220"/>
      <c r="CW272" s="220"/>
      <c r="CX272" s="220"/>
      <c r="CY272" s="220"/>
      <c r="CZ272" s="220"/>
      <c r="DA272" s="220"/>
      <c r="DB272" s="220"/>
      <c r="DC272" s="220"/>
      <c r="DD272" s="220"/>
      <c r="DE272" s="220"/>
      <c r="DF272" s="220"/>
      <c r="DG272" s="220"/>
      <c r="DH272" s="220"/>
      <c r="DI272" s="220"/>
      <c r="DJ272" s="220"/>
      <c r="DK272" s="220"/>
      <c r="DL272" s="220"/>
      <c r="DM272" s="220"/>
      <c r="DN272" s="220"/>
      <c r="DO272" s="220"/>
      <c r="DP272" s="220"/>
      <c r="DQ272" s="220"/>
      <c r="DR272" s="220"/>
      <c r="DS272" s="220"/>
      <c r="DT272" s="220"/>
      <c r="DU272" s="220"/>
      <c r="DV272" s="220"/>
      <c r="DW272" s="220"/>
      <c r="DX272" s="220"/>
      <c r="DY272" s="220"/>
      <c r="DZ272" s="220"/>
      <c r="EA272" s="220"/>
      <c r="EB272" s="220"/>
      <c r="EC272" s="220"/>
      <c r="ED272" s="220"/>
      <c r="EE272" s="220"/>
      <c r="EF272" s="220"/>
      <c r="EG272" s="220"/>
      <c r="EH272" s="220"/>
      <c r="EI272" s="220"/>
      <c r="EJ272" s="220"/>
      <c r="EK272" s="220"/>
      <c r="EL272" s="220"/>
      <c r="EM272" s="220"/>
      <c r="EN272" s="220"/>
      <c r="EO272" s="220"/>
      <c r="EP272" s="220"/>
      <c r="EQ272" s="220"/>
      <c r="ER272" s="220"/>
      <c r="ES272" s="220"/>
      <c r="ET272" s="220"/>
      <c r="EU272" s="220"/>
      <c r="EV272" s="220"/>
      <c r="EW272" s="220"/>
      <c r="EX272" s="220"/>
      <c r="EY272" s="220"/>
      <c r="EZ272" s="220"/>
      <c r="FA272" s="220"/>
      <c r="FB272" s="220"/>
      <c r="FC272" s="220"/>
      <c r="FD272" s="220"/>
      <c r="FE272" s="220"/>
      <c r="FF272" s="220"/>
      <c r="FG272" s="220"/>
      <c r="FH272" s="220"/>
      <c r="FI272" s="220"/>
      <c r="FJ272" s="220"/>
      <c r="FK272" s="220"/>
    </row>
    <row r="273" spans="1:167" ht="37.5" customHeight="1" x14ac:dyDescent="0.25">
      <c r="A273" s="176">
        <f t="shared" si="37"/>
        <v>259</v>
      </c>
      <c r="B273" s="177" t="s">
        <v>29556</v>
      </c>
      <c r="C273" s="191"/>
      <c r="D273" s="192" t="s">
        <v>21213</v>
      </c>
      <c r="E273" s="179">
        <v>869000</v>
      </c>
      <c r="F273" s="172">
        <v>1009000</v>
      </c>
      <c r="G273" s="221"/>
      <c r="H273" s="175">
        <f t="shared" si="38"/>
        <v>869000</v>
      </c>
      <c r="I273" s="180">
        <f t="shared" si="41"/>
        <v>140000</v>
      </c>
      <c r="J273" s="180">
        <f t="shared" si="40"/>
        <v>181391.30434782608</v>
      </c>
      <c r="K273" s="180">
        <f t="shared" si="36"/>
        <v>1050391.3043478262</v>
      </c>
      <c r="L273" s="172">
        <v>1009000</v>
      </c>
      <c r="M273" s="179">
        <f t="shared" si="32"/>
        <v>1050000</v>
      </c>
      <c r="N273" s="221" t="s">
        <v>1974</v>
      </c>
    </row>
    <row r="274" spans="1:167" ht="39.75" customHeight="1" x14ac:dyDescent="0.25">
      <c r="A274" s="176">
        <f t="shared" si="37"/>
        <v>260</v>
      </c>
      <c r="B274" s="177" t="s">
        <v>29557</v>
      </c>
      <c r="C274" s="178" t="s">
        <v>29558</v>
      </c>
      <c r="D274" s="181" t="s">
        <v>29559</v>
      </c>
      <c r="E274" s="179">
        <v>10000</v>
      </c>
      <c r="F274" s="172">
        <v>28000</v>
      </c>
      <c r="G274" s="171"/>
      <c r="H274" s="175">
        <f t="shared" si="38"/>
        <v>10000</v>
      </c>
      <c r="I274" s="180">
        <f t="shared" si="41"/>
        <v>18000</v>
      </c>
      <c r="J274" s="180">
        <f t="shared" si="40"/>
        <v>23321.739130434784</v>
      </c>
      <c r="K274" s="180">
        <f t="shared" si="36"/>
        <v>33321.739130434784</v>
      </c>
      <c r="L274" s="172">
        <v>28000</v>
      </c>
      <c r="M274" s="179">
        <f t="shared" si="32"/>
        <v>33300</v>
      </c>
      <c r="N274" s="171"/>
    </row>
    <row r="275" spans="1:167" ht="52.5" customHeight="1" x14ac:dyDescent="0.25">
      <c r="A275" s="176">
        <f t="shared" si="37"/>
        <v>261</v>
      </c>
      <c r="B275" s="177" t="s">
        <v>29560</v>
      </c>
      <c r="C275" s="191"/>
      <c r="D275" s="192" t="s">
        <v>3545</v>
      </c>
      <c r="E275" s="179">
        <v>10000</v>
      </c>
      <c r="F275" s="172">
        <v>12000</v>
      </c>
      <c r="G275" s="194" t="s">
        <v>3546</v>
      </c>
      <c r="H275" s="175">
        <f t="shared" si="38"/>
        <v>10000</v>
      </c>
      <c r="I275" s="180">
        <f t="shared" si="41"/>
        <v>2000</v>
      </c>
      <c r="J275" s="180">
        <f t="shared" si="40"/>
        <v>2591.304347826087</v>
      </c>
      <c r="K275" s="180">
        <f t="shared" si="36"/>
        <v>12591.304347826088</v>
      </c>
      <c r="L275" s="172">
        <v>12000</v>
      </c>
      <c r="M275" s="179">
        <f t="shared" ref="M275:M338" si="42">IF(K275&gt;=100000, ROUNDDOWN((K275),-3),ROUNDDOWN((K275),-2))</f>
        <v>12500</v>
      </c>
      <c r="N275" s="194" t="s">
        <v>3546</v>
      </c>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T275" s="220"/>
      <c r="BU275" s="220"/>
      <c r="BV275" s="220"/>
      <c r="BW275" s="220"/>
      <c r="BX275" s="220"/>
      <c r="BY275" s="220"/>
      <c r="BZ275" s="220"/>
      <c r="CA275" s="220"/>
      <c r="CB275" s="220"/>
      <c r="CC275" s="220"/>
      <c r="CD275" s="220"/>
      <c r="CE275" s="220"/>
      <c r="CF275" s="220"/>
      <c r="CG275" s="220"/>
      <c r="CH275" s="220"/>
      <c r="CI275" s="220"/>
      <c r="CJ275" s="220"/>
      <c r="CK275" s="220"/>
      <c r="CL275" s="220"/>
      <c r="CM275" s="220"/>
      <c r="CN275" s="220"/>
      <c r="CO275" s="220"/>
      <c r="CP275" s="220"/>
      <c r="CQ275" s="220"/>
      <c r="CR275" s="220"/>
      <c r="CS275" s="220"/>
      <c r="CT275" s="220"/>
      <c r="CU275" s="220"/>
      <c r="CV275" s="220"/>
      <c r="CW275" s="220"/>
      <c r="CX275" s="220"/>
      <c r="CY275" s="220"/>
      <c r="CZ275" s="220"/>
      <c r="DA275" s="220"/>
      <c r="DB275" s="220"/>
      <c r="DC275" s="220"/>
      <c r="DD275" s="220"/>
      <c r="DE275" s="220"/>
      <c r="DF275" s="220"/>
      <c r="DG275" s="220"/>
      <c r="DH275" s="220"/>
      <c r="DI275" s="220"/>
      <c r="DJ275" s="220"/>
      <c r="DK275" s="220"/>
      <c r="DL275" s="220"/>
      <c r="DM275" s="220"/>
      <c r="DN275" s="220"/>
      <c r="DO275" s="220"/>
      <c r="DP275" s="220"/>
      <c r="DQ275" s="220"/>
      <c r="DR275" s="220"/>
      <c r="DS275" s="220"/>
      <c r="DT275" s="220"/>
      <c r="DU275" s="220"/>
      <c r="DV275" s="220"/>
      <c r="DW275" s="220"/>
      <c r="DX275" s="220"/>
      <c r="DY275" s="220"/>
      <c r="DZ275" s="220"/>
      <c r="EA275" s="220"/>
      <c r="EB275" s="220"/>
      <c r="EC275" s="220"/>
      <c r="ED275" s="220"/>
      <c r="EE275" s="220"/>
      <c r="EF275" s="220"/>
      <c r="EG275" s="220"/>
      <c r="EH275" s="220"/>
      <c r="EI275" s="220"/>
      <c r="EJ275" s="220"/>
      <c r="EK275" s="220"/>
      <c r="EL275" s="220"/>
      <c r="EM275" s="220"/>
      <c r="EN275" s="220"/>
      <c r="EO275" s="220"/>
      <c r="EP275" s="220"/>
      <c r="EQ275" s="220"/>
      <c r="ER275" s="220"/>
      <c r="ES275" s="220"/>
      <c r="ET275" s="220"/>
      <c r="EU275" s="220"/>
      <c r="EV275" s="220"/>
      <c r="EW275" s="220"/>
      <c r="EX275" s="220"/>
      <c r="EY275" s="220"/>
      <c r="EZ275" s="220"/>
      <c r="FA275" s="220"/>
      <c r="FB275" s="220"/>
      <c r="FC275" s="220"/>
      <c r="FD275" s="220"/>
      <c r="FE275" s="220"/>
      <c r="FF275" s="220"/>
      <c r="FG275" s="220"/>
      <c r="FH275" s="220"/>
      <c r="FI275" s="220"/>
      <c r="FJ275" s="220"/>
      <c r="FK275" s="220"/>
    </row>
    <row r="276" spans="1:167" ht="22.5" customHeight="1" x14ac:dyDescent="0.25">
      <c r="A276" s="176">
        <f t="shared" si="37"/>
        <v>262</v>
      </c>
      <c r="B276" s="177" t="s">
        <v>29561</v>
      </c>
      <c r="C276" s="178" t="s">
        <v>29562</v>
      </c>
      <c r="D276" s="181" t="s">
        <v>4833</v>
      </c>
      <c r="E276" s="179">
        <v>40200</v>
      </c>
      <c r="F276" s="172">
        <v>44400</v>
      </c>
      <c r="G276" s="171"/>
      <c r="H276" s="175">
        <f t="shared" si="38"/>
        <v>40200</v>
      </c>
      <c r="I276" s="180">
        <f t="shared" si="41"/>
        <v>4200</v>
      </c>
      <c r="J276" s="180">
        <f t="shared" si="40"/>
        <v>5441.7391304347821</v>
      </c>
      <c r="K276" s="180">
        <f t="shared" si="36"/>
        <v>45641.739130434784</v>
      </c>
      <c r="L276" s="172">
        <v>44400</v>
      </c>
      <c r="M276" s="179">
        <f t="shared" si="42"/>
        <v>45600</v>
      </c>
      <c r="N276" s="171"/>
    </row>
    <row r="277" spans="1:167" ht="22.5" customHeight="1" x14ac:dyDescent="0.25">
      <c r="A277" s="176">
        <f t="shared" si="37"/>
        <v>263</v>
      </c>
      <c r="B277" s="177" t="s">
        <v>29563</v>
      </c>
      <c r="C277" s="178" t="s">
        <v>29564</v>
      </c>
      <c r="D277" s="181" t="s">
        <v>4829</v>
      </c>
      <c r="E277" s="179">
        <v>34200</v>
      </c>
      <c r="F277" s="172">
        <v>40700</v>
      </c>
      <c r="G277" s="171"/>
      <c r="H277" s="175">
        <f t="shared" si="38"/>
        <v>24162</v>
      </c>
      <c r="I277" s="180">
        <v>8338</v>
      </c>
      <c r="J277" s="180">
        <f t="shared" si="40"/>
        <v>10803.147826086955</v>
      </c>
      <c r="K277" s="180">
        <f t="shared" si="36"/>
        <v>34965.147826086955</v>
      </c>
      <c r="L277" s="172">
        <v>32500</v>
      </c>
      <c r="M277" s="179">
        <f t="shared" si="42"/>
        <v>34900</v>
      </c>
      <c r="N277" s="171"/>
    </row>
    <row r="278" spans="1:167" ht="22.5" customHeight="1" x14ac:dyDescent="0.25">
      <c r="A278" s="176">
        <f t="shared" si="37"/>
        <v>264</v>
      </c>
      <c r="B278" s="177" t="s">
        <v>29565</v>
      </c>
      <c r="C278" s="178" t="s">
        <v>29566</v>
      </c>
      <c r="D278" s="181" t="s">
        <v>21005</v>
      </c>
      <c r="E278" s="179">
        <v>45200</v>
      </c>
      <c r="F278" s="172">
        <v>58000</v>
      </c>
      <c r="G278" s="171"/>
      <c r="H278" s="175">
        <f t="shared" si="38"/>
        <v>45200</v>
      </c>
      <c r="I278" s="180">
        <f t="shared" ref="I278:I288" si="43">F278-E278</f>
        <v>12800</v>
      </c>
      <c r="J278" s="180">
        <f t="shared" si="40"/>
        <v>16584.347826086956</v>
      </c>
      <c r="K278" s="180">
        <f t="shared" si="36"/>
        <v>61784.34782608696</v>
      </c>
      <c r="L278" s="172">
        <v>58000</v>
      </c>
      <c r="M278" s="179">
        <f t="shared" si="42"/>
        <v>61700</v>
      </c>
      <c r="N278" s="171"/>
    </row>
    <row r="279" spans="1:167" ht="22.5" customHeight="1" x14ac:dyDescent="0.25">
      <c r="A279" s="176">
        <f t="shared" si="37"/>
        <v>265</v>
      </c>
      <c r="B279" s="177" t="s">
        <v>29567</v>
      </c>
      <c r="C279" s="178" t="s">
        <v>29568</v>
      </c>
      <c r="D279" s="181" t="s">
        <v>21331</v>
      </c>
      <c r="E279" s="179">
        <v>27200</v>
      </c>
      <c r="F279" s="172">
        <v>41500</v>
      </c>
      <c r="G279" s="171"/>
      <c r="H279" s="175">
        <f t="shared" si="38"/>
        <v>27200</v>
      </c>
      <c r="I279" s="180">
        <f t="shared" si="43"/>
        <v>14300</v>
      </c>
      <c r="J279" s="180">
        <f t="shared" si="40"/>
        <v>18527.82608695652</v>
      </c>
      <c r="K279" s="180">
        <f t="shared" si="36"/>
        <v>45727.82608695652</v>
      </c>
      <c r="L279" s="172">
        <v>41500</v>
      </c>
      <c r="M279" s="179">
        <f t="shared" si="42"/>
        <v>45700</v>
      </c>
      <c r="N279" s="171"/>
    </row>
    <row r="280" spans="1:167" s="220" customFormat="1" ht="22.5" customHeight="1" x14ac:dyDescent="0.25">
      <c r="A280" s="176">
        <f t="shared" si="37"/>
        <v>266</v>
      </c>
      <c r="B280" s="177" t="s">
        <v>29569</v>
      </c>
      <c r="C280" s="178" t="s">
        <v>29570</v>
      </c>
      <c r="D280" s="181" t="s">
        <v>29571</v>
      </c>
      <c r="E280" s="179">
        <v>10000</v>
      </c>
      <c r="F280" s="172">
        <v>24300</v>
      </c>
      <c r="G280" s="171"/>
      <c r="H280" s="175">
        <f t="shared" si="38"/>
        <v>10000</v>
      </c>
      <c r="I280" s="180">
        <f t="shared" si="43"/>
        <v>14300</v>
      </c>
      <c r="J280" s="180">
        <f t="shared" si="40"/>
        <v>18527.82608695652</v>
      </c>
      <c r="K280" s="180">
        <f t="shared" si="36"/>
        <v>28527.82608695652</v>
      </c>
      <c r="L280" s="172">
        <v>24300</v>
      </c>
      <c r="M280" s="179">
        <f t="shared" si="42"/>
        <v>28500</v>
      </c>
      <c r="N280" s="171"/>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c r="BM280" s="167"/>
      <c r="BN280" s="167"/>
      <c r="BO280" s="167"/>
      <c r="BP280" s="167"/>
      <c r="BQ280" s="167"/>
      <c r="BR280" s="167"/>
      <c r="BS280" s="167"/>
      <c r="BT280" s="167"/>
      <c r="BU280" s="167"/>
      <c r="BV280" s="167"/>
      <c r="BW280" s="167"/>
      <c r="BX280" s="167"/>
      <c r="BY280" s="167"/>
      <c r="BZ280" s="167"/>
      <c r="CA280" s="167"/>
      <c r="CB280" s="167"/>
      <c r="CC280" s="167"/>
      <c r="CD280" s="167"/>
      <c r="CE280" s="167"/>
      <c r="CF280" s="167"/>
      <c r="CG280" s="167"/>
      <c r="CH280" s="167"/>
      <c r="CI280" s="167"/>
      <c r="CJ280" s="167"/>
      <c r="CK280" s="167"/>
      <c r="CL280" s="167"/>
      <c r="CM280" s="167"/>
      <c r="CN280" s="167"/>
      <c r="CO280" s="167"/>
      <c r="CP280" s="167"/>
      <c r="CQ280" s="167"/>
      <c r="CR280" s="167"/>
      <c r="CS280" s="167"/>
      <c r="CT280" s="167"/>
      <c r="CU280" s="167"/>
      <c r="CV280" s="167"/>
      <c r="CW280" s="167"/>
      <c r="CX280" s="167"/>
      <c r="CY280" s="167"/>
      <c r="CZ280" s="167"/>
      <c r="DA280" s="167"/>
      <c r="DB280" s="167"/>
      <c r="DC280" s="167"/>
      <c r="DD280" s="167"/>
      <c r="DE280" s="167"/>
      <c r="DF280" s="167"/>
      <c r="DG280" s="167"/>
      <c r="DH280" s="167"/>
      <c r="DI280" s="167"/>
      <c r="DJ280" s="167"/>
      <c r="DK280" s="167"/>
      <c r="DL280" s="167"/>
      <c r="DM280" s="167"/>
      <c r="DN280" s="167"/>
      <c r="DO280" s="167"/>
      <c r="DP280" s="167"/>
      <c r="DQ280" s="167"/>
      <c r="DR280" s="167"/>
      <c r="DS280" s="167"/>
      <c r="DT280" s="167"/>
      <c r="DU280" s="167"/>
      <c r="DV280" s="167"/>
      <c r="DW280" s="167"/>
      <c r="DX280" s="167"/>
      <c r="DY280" s="167"/>
      <c r="DZ280" s="167"/>
      <c r="EA280" s="167"/>
      <c r="EB280" s="167"/>
      <c r="EC280" s="167"/>
      <c r="ED280" s="167"/>
      <c r="EE280" s="167"/>
      <c r="EF280" s="167"/>
      <c r="EG280" s="167"/>
      <c r="EH280" s="167"/>
      <c r="EI280" s="167"/>
      <c r="EJ280" s="167"/>
      <c r="EK280" s="167"/>
      <c r="EL280" s="167"/>
      <c r="EM280" s="167"/>
      <c r="EN280" s="167"/>
      <c r="EO280" s="167"/>
      <c r="EP280" s="167"/>
      <c r="EQ280" s="167"/>
      <c r="ER280" s="167"/>
      <c r="ES280" s="167"/>
      <c r="ET280" s="167"/>
      <c r="EU280" s="167"/>
      <c r="EV280" s="167"/>
      <c r="EW280" s="167"/>
      <c r="EX280" s="167"/>
      <c r="EY280" s="167"/>
      <c r="EZ280" s="167"/>
      <c r="FA280" s="167"/>
      <c r="FB280" s="167"/>
      <c r="FC280" s="167"/>
      <c r="FD280" s="167"/>
      <c r="FE280" s="167"/>
      <c r="FF280" s="167"/>
      <c r="FG280" s="167"/>
      <c r="FH280" s="167"/>
      <c r="FI280" s="167"/>
      <c r="FJ280" s="167"/>
      <c r="FK280" s="167"/>
    </row>
    <row r="281" spans="1:167" s="220" customFormat="1" ht="22.5" customHeight="1" x14ac:dyDescent="0.25">
      <c r="A281" s="176">
        <f t="shared" si="37"/>
        <v>267</v>
      </c>
      <c r="B281" s="177" t="s">
        <v>29572</v>
      </c>
      <c r="C281" s="178" t="s">
        <v>29573</v>
      </c>
      <c r="D281" s="181" t="s">
        <v>21178</v>
      </c>
      <c r="E281" s="179">
        <v>25000</v>
      </c>
      <c r="F281" s="172">
        <v>38000</v>
      </c>
      <c r="G281" s="171"/>
      <c r="H281" s="175">
        <f t="shared" si="38"/>
        <v>25000</v>
      </c>
      <c r="I281" s="180">
        <f t="shared" si="43"/>
        <v>13000</v>
      </c>
      <c r="J281" s="180">
        <f t="shared" si="40"/>
        <v>16843.478260869564</v>
      </c>
      <c r="K281" s="180">
        <f t="shared" si="36"/>
        <v>41843.478260869568</v>
      </c>
      <c r="L281" s="172">
        <v>38000</v>
      </c>
      <c r="M281" s="179">
        <f t="shared" si="42"/>
        <v>41800</v>
      </c>
      <c r="N281" s="171"/>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c r="BM281" s="167"/>
      <c r="BN281" s="167"/>
      <c r="BO281" s="167"/>
      <c r="BP281" s="167"/>
      <c r="BQ281" s="167"/>
      <c r="BR281" s="167"/>
      <c r="BS281" s="167"/>
      <c r="BT281" s="167"/>
      <c r="BU281" s="167"/>
      <c r="BV281" s="167"/>
      <c r="BW281" s="167"/>
      <c r="BX281" s="167"/>
      <c r="BY281" s="167"/>
      <c r="BZ281" s="167"/>
      <c r="CA281" s="167"/>
      <c r="CB281" s="167"/>
      <c r="CC281" s="167"/>
      <c r="CD281" s="167"/>
      <c r="CE281" s="167"/>
      <c r="CF281" s="167"/>
      <c r="CG281" s="167"/>
      <c r="CH281" s="167"/>
      <c r="CI281" s="167"/>
      <c r="CJ281" s="167"/>
      <c r="CK281" s="167"/>
      <c r="CL281" s="167"/>
      <c r="CM281" s="167"/>
      <c r="CN281" s="167"/>
      <c r="CO281" s="167"/>
      <c r="CP281" s="167"/>
      <c r="CQ281" s="167"/>
      <c r="CR281" s="167"/>
      <c r="CS281" s="167"/>
      <c r="CT281" s="167"/>
      <c r="CU281" s="167"/>
      <c r="CV281" s="167"/>
      <c r="CW281" s="167"/>
      <c r="CX281" s="167"/>
      <c r="CY281" s="167"/>
      <c r="CZ281" s="167"/>
      <c r="DA281" s="167"/>
      <c r="DB281" s="167"/>
      <c r="DC281" s="167"/>
      <c r="DD281" s="167"/>
      <c r="DE281" s="167"/>
      <c r="DF281" s="167"/>
      <c r="DG281" s="167"/>
      <c r="DH281" s="167"/>
      <c r="DI281" s="167"/>
      <c r="DJ281" s="167"/>
      <c r="DK281" s="167"/>
      <c r="DL281" s="167"/>
      <c r="DM281" s="167"/>
      <c r="DN281" s="167"/>
      <c r="DO281" s="167"/>
      <c r="DP281" s="167"/>
      <c r="DQ281" s="167"/>
      <c r="DR281" s="167"/>
      <c r="DS281" s="167"/>
      <c r="DT281" s="167"/>
      <c r="DU281" s="167"/>
      <c r="DV281" s="167"/>
      <c r="DW281" s="167"/>
      <c r="DX281" s="167"/>
      <c r="DY281" s="167"/>
      <c r="DZ281" s="167"/>
      <c r="EA281" s="167"/>
      <c r="EB281" s="167"/>
      <c r="EC281" s="167"/>
      <c r="ED281" s="167"/>
      <c r="EE281" s="167"/>
      <c r="EF281" s="167"/>
      <c r="EG281" s="167"/>
      <c r="EH281" s="167"/>
      <c r="EI281" s="167"/>
      <c r="EJ281" s="167"/>
      <c r="EK281" s="167"/>
      <c r="EL281" s="167"/>
      <c r="EM281" s="167"/>
      <c r="EN281" s="167"/>
      <c r="EO281" s="167"/>
      <c r="EP281" s="167"/>
      <c r="EQ281" s="167"/>
      <c r="ER281" s="167"/>
      <c r="ES281" s="167"/>
      <c r="ET281" s="167"/>
      <c r="EU281" s="167"/>
      <c r="EV281" s="167"/>
      <c r="EW281" s="167"/>
      <c r="EX281" s="167"/>
      <c r="EY281" s="167"/>
      <c r="EZ281" s="167"/>
      <c r="FA281" s="167"/>
      <c r="FB281" s="167"/>
      <c r="FC281" s="167"/>
      <c r="FD281" s="167"/>
      <c r="FE281" s="167"/>
      <c r="FF281" s="167"/>
      <c r="FG281" s="167"/>
      <c r="FH281" s="167"/>
      <c r="FI281" s="167"/>
      <c r="FJ281" s="167"/>
      <c r="FK281" s="167"/>
    </row>
    <row r="282" spans="1:167" s="220" customFormat="1" ht="22.5" customHeight="1" x14ac:dyDescent="0.25">
      <c r="A282" s="176">
        <f t="shared" si="37"/>
        <v>268</v>
      </c>
      <c r="B282" s="177" t="s">
        <v>29574</v>
      </c>
      <c r="C282" s="178" t="s">
        <v>29575</v>
      </c>
      <c r="D282" s="181" t="s">
        <v>11767</v>
      </c>
      <c r="E282" s="179">
        <v>7000</v>
      </c>
      <c r="F282" s="172">
        <v>20000</v>
      </c>
      <c r="G282" s="171"/>
      <c r="H282" s="175">
        <f t="shared" si="38"/>
        <v>7000</v>
      </c>
      <c r="I282" s="180">
        <f t="shared" si="43"/>
        <v>13000</v>
      </c>
      <c r="J282" s="180">
        <f t="shared" si="40"/>
        <v>16843.478260869564</v>
      </c>
      <c r="K282" s="180">
        <f t="shared" si="36"/>
        <v>23843.478260869564</v>
      </c>
      <c r="L282" s="172">
        <v>20000</v>
      </c>
      <c r="M282" s="179">
        <f t="shared" si="42"/>
        <v>23800</v>
      </c>
      <c r="N282" s="171"/>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c r="BF282" s="167"/>
      <c r="BG282" s="167"/>
      <c r="BH282" s="167"/>
      <c r="BI282" s="167"/>
      <c r="BJ282" s="167"/>
      <c r="BK282" s="167"/>
      <c r="BL282" s="167"/>
      <c r="BM282" s="167"/>
      <c r="BN282" s="167"/>
      <c r="BO282" s="167"/>
      <c r="BP282" s="167"/>
      <c r="BQ282" s="167"/>
      <c r="BR282" s="167"/>
      <c r="BS282" s="167"/>
      <c r="BT282" s="167"/>
      <c r="BU282" s="167"/>
      <c r="BV282" s="167"/>
      <c r="BW282" s="167"/>
      <c r="BX282" s="167"/>
      <c r="BY282" s="167"/>
      <c r="BZ282" s="167"/>
      <c r="CA282" s="167"/>
      <c r="CB282" s="167"/>
      <c r="CC282" s="167"/>
      <c r="CD282" s="167"/>
      <c r="CE282" s="167"/>
      <c r="CF282" s="167"/>
      <c r="CG282" s="167"/>
      <c r="CH282" s="167"/>
      <c r="CI282" s="167"/>
      <c r="CJ282" s="167"/>
      <c r="CK282" s="167"/>
      <c r="CL282" s="167"/>
      <c r="CM282" s="167"/>
      <c r="CN282" s="167"/>
      <c r="CO282" s="167"/>
      <c r="CP282" s="167"/>
      <c r="CQ282" s="167"/>
      <c r="CR282" s="167"/>
      <c r="CS282" s="167"/>
      <c r="CT282" s="167"/>
      <c r="CU282" s="167"/>
      <c r="CV282" s="167"/>
      <c r="CW282" s="167"/>
      <c r="CX282" s="167"/>
      <c r="CY282" s="167"/>
      <c r="CZ282" s="167"/>
      <c r="DA282" s="167"/>
      <c r="DB282" s="167"/>
      <c r="DC282" s="167"/>
      <c r="DD282" s="167"/>
      <c r="DE282" s="167"/>
      <c r="DF282" s="167"/>
      <c r="DG282" s="167"/>
      <c r="DH282" s="167"/>
      <c r="DI282" s="167"/>
      <c r="DJ282" s="167"/>
      <c r="DK282" s="167"/>
      <c r="DL282" s="167"/>
      <c r="DM282" s="167"/>
      <c r="DN282" s="167"/>
      <c r="DO282" s="167"/>
      <c r="DP282" s="167"/>
      <c r="DQ282" s="167"/>
      <c r="DR282" s="167"/>
      <c r="DS282" s="167"/>
      <c r="DT282" s="167"/>
      <c r="DU282" s="167"/>
      <c r="DV282" s="167"/>
      <c r="DW282" s="167"/>
      <c r="DX282" s="167"/>
      <c r="DY282" s="167"/>
      <c r="DZ282" s="167"/>
      <c r="EA282" s="167"/>
      <c r="EB282" s="167"/>
      <c r="EC282" s="167"/>
      <c r="ED282" s="167"/>
      <c r="EE282" s="167"/>
      <c r="EF282" s="167"/>
      <c r="EG282" s="167"/>
      <c r="EH282" s="167"/>
      <c r="EI282" s="167"/>
      <c r="EJ282" s="167"/>
      <c r="EK282" s="167"/>
      <c r="EL282" s="167"/>
      <c r="EM282" s="167"/>
      <c r="EN282" s="167"/>
      <c r="EO282" s="167"/>
      <c r="EP282" s="167"/>
      <c r="EQ282" s="167"/>
      <c r="ER282" s="167"/>
      <c r="ES282" s="167"/>
      <c r="ET282" s="167"/>
      <c r="EU282" s="167"/>
      <c r="EV282" s="167"/>
      <c r="EW282" s="167"/>
      <c r="EX282" s="167"/>
      <c r="EY282" s="167"/>
      <c r="EZ282" s="167"/>
      <c r="FA282" s="167"/>
      <c r="FB282" s="167"/>
      <c r="FC282" s="167"/>
      <c r="FD282" s="167"/>
      <c r="FE282" s="167"/>
      <c r="FF282" s="167"/>
      <c r="FG282" s="167"/>
      <c r="FH282" s="167"/>
      <c r="FI282" s="167"/>
      <c r="FJ282" s="167"/>
      <c r="FK282" s="167"/>
    </row>
    <row r="283" spans="1:167" s="220" customFormat="1" ht="31.5" x14ac:dyDescent="0.25">
      <c r="A283" s="176">
        <f t="shared" si="37"/>
        <v>269</v>
      </c>
      <c r="B283" s="177" t="s">
        <v>29576</v>
      </c>
      <c r="C283" s="191"/>
      <c r="D283" s="192" t="s">
        <v>21189</v>
      </c>
      <c r="E283" s="179">
        <v>28100</v>
      </c>
      <c r="F283" s="172">
        <v>52400</v>
      </c>
      <c r="G283" s="193"/>
      <c r="H283" s="175">
        <f t="shared" si="38"/>
        <v>28100</v>
      </c>
      <c r="I283" s="180">
        <f t="shared" si="43"/>
        <v>24300</v>
      </c>
      <c r="J283" s="180">
        <f t="shared" si="40"/>
        <v>31484.347826086956</v>
      </c>
      <c r="K283" s="180">
        <f t="shared" si="36"/>
        <v>59584.34782608696</v>
      </c>
      <c r="L283" s="172">
        <v>52400</v>
      </c>
      <c r="M283" s="179">
        <f t="shared" si="42"/>
        <v>59500</v>
      </c>
      <c r="N283" s="193"/>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c r="BM283" s="167"/>
      <c r="BN283" s="167"/>
      <c r="BO283" s="167"/>
      <c r="BP283" s="167"/>
      <c r="BQ283" s="167"/>
      <c r="BR283" s="167"/>
      <c r="BS283" s="167"/>
      <c r="BT283" s="167"/>
      <c r="BU283" s="167"/>
      <c r="BV283" s="167"/>
      <c r="BW283" s="167"/>
      <c r="BX283" s="167"/>
      <c r="BY283" s="167"/>
      <c r="BZ283" s="167"/>
      <c r="CA283" s="167"/>
      <c r="CB283" s="167"/>
      <c r="CC283" s="167"/>
      <c r="CD283" s="167"/>
      <c r="CE283" s="167"/>
      <c r="CF283" s="167"/>
      <c r="CG283" s="167"/>
      <c r="CH283" s="167"/>
      <c r="CI283" s="167"/>
      <c r="CJ283" s="167"/>
      <c r="CK283" s="167"/>
      <c r="CL283" s="167"/>
      <c r="CM283" s="167"/>
      <c r="CN283" s="167"/>
      <c r="CO283" s="167"/>
      <c r="CP283" s="167"/>
      <c r="CQ283" s="167"/>
      <c r="CR283" s="167"/>
      <c r="CS283" s="167"/>
      <c r="CT283" s="167"/>
      <c r="CU283" s="167"/>
      <c r="CV283" s="167"/>
      <c r="CW283" s="167"/>
      <c r="CX283" s="167"/>
      <c r="CY283" s="167"/>
      <c r="CZ283" s="167"/>
      <c r="DA283" s="167"/>
      <c r="DB283" s="167"/>
      <c r="DC283" s="167"/>
      <c r="DD283" s="167"/>
      <c r="DE283" s="167"/>
      <c r="DF283" s="167"/>
      <c r="DG283" s="167"/>
      <c r="DH283" s="167"/>
      <c r="DI283" s="167"/>
      <c r="DJ283" s="167"/>
      <c r="DK283" s="167"/>
      <c r="DL283" s="167"/>
      <c r="DM283" s="167"/>
      <c r="DN283" s="167"/>
      <c r="DO283" s="167"/>
      <c r="DP283" s="167"/>
      <c r="DQ283" s="167"/>
      <c r="DR283" s="167"/>
      <c r="DS283" s="167"/>
      <c r="DT283" s="167"/>
      <c r="DU283" s="167"/>
      <c r="DV283" s="167"/>
      <c r="DW283" s="167"/>
      <c r="DX283" s="167"/>
      <c r="DY283" s="167"/>
      <c r="DZ283" s="167"/>
      <c r="EA283" s="167"/>
      <c r="EB283" s="167"/>
      <c r="EC283" s="167"/>
      <c r="ED283" s="167"/>
      <c r="EE283" s="167"/>
      <c r="EF283" s="167"/>
      <c r="EG283" s="167"/>
      <c r="EH283" s="167"/>
      <c r="EI283" s="167"/>
      <c r="EJ283" s="167"/>
      <c r="EK283" s="167"/>
      <c r="EL283" s="167"/>
      <c r="EM283" s="167"/>
      <c r="EN283" s="167"/>
      <c r="EO283" s="167"/>
      <c r="EP283" s="167"/>
      <c r="EQ283" s="167"/>
      <c r="ER283" s="167"/>
      <c r="ES283" s="167"/>
      <c r="ET283" s="167"/>
      <c r="EU283" s="167"/>
      <c r="EV283" s="167"/>
      <c r="EW283" s="167"/>
      <c r="EX283" s="167"/>
      <c r="EY283" s="167"/>
      <c r="EZ283" s="167"/>
      <c r="FA283" s="167"/>
      <c r="FB283" s="167"/>
      <c r="FC283" s="167"/>
      <c r="FD283" s="167"/>
      <c r="FE283" s="167"/>
      <c r="FF283" s="167"/>
      <c r="FG283" s="167"/>
      <c r="FH283" s="167"/>
      <c r="FI283" s="167"/>
      <c r="FJ283" s="167"/>
      <c r="FK283" s="167"/>
    </row>
    <row r="284" spans="1:167" s="220" customFormat="1" ht="36" customHeight="1" x14ac:dyDescent="0.25">
      <c r="A284" s="176">
        <f t="shared" si="37"/>
        <v>270</v>
      </c>
      <c r="B284" s="177" t="s">
        <v>29577</v>
      </c>
      <c r="C284" s="178" t="s">
        <v>29578</v>
      </c>
      <c r="D284" s="181" t="s">
        <v>4910</v>
      </c>
      <c r="E284" s="179">
        <v>5000</v>
      </c>
      <c r="F284" s="172">
        <v>9800</v>
      </c>
      <c r="G284" s="171"/>
      <c r="H284" s="175">
        <f t="shared" si="38"/>
        <v>5000</v>
      </c>
      <c r="I284" s="180">
        <f t="shared" si="43"/>
        <v>4800</v>
      </c>
      <c r="J284" s="180">
        <f t="shared" si="40"/>
        <v>6219.130434782609</v>
      </c>
      <c r="K284" s="180">
        <f t="shared" si="36"/>
        <v>11219.130434782608</v>
      </c>
      <c r="L284" s="172">
        <v>9800</v>
      </c>
      <c r="M284" s="179">
        <f t="shared" si="42"/>
        <v>11200</v>
      </c>
      <c r="N284" s="171"/>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c r="BF284" s="167"/>
      <c r="BG284" s="167"/>
      <c r="BH284" s="167"/>
      <c r="BI284" s="167"/>
      <c r="BJ284" s="167"/>
      <c r="BK284" s="167"/>
      <c r="BL284" s="167"/>
      <c r="BM284" s="167"/>
      <c r="BN284" s="167"/>
      <c r="BO284" s="167"/>
      <c r="BP284" s="167"/>
      <c r="BQ284" s="167"/>
      <c r="BR284" s="167"/>
      <c r="BS284" s="167"/>
      <c r="BT284" s="167"/>
      <c r="BU284" s="167"/>
      <c r="BV284" s="167"/>
      <c r="BW284" s="167"/>
      <c r="BX284" s="167"/>
      <c r="BY284" s="167"/>
      <c r="BZ284" s="167"/>
      <c r="CA284" s="167"/>
      <c r="CB284" s="167"/>
      <c r="CC284" s="167"/>
      <c r="CD284" s="167"/>
      <c r="CE284" s="167"/>
      <c r="CF284" s="167"/>
      <c r="CG284" s="167"/>
      <c r="CH284" s="167"/>
      <c r="CI284" s="167"/>
      <c r="CJ284" s="167"/>
      <c r="CK284" s="167"/>
      <c r="CL284" s="167"/>
      <c r="CM284" s="167"/>
      <c r="CN284" s="167"/>
      <c r="CO284" s="167"/>
      <c r="CP284" s="167"/>
      <c r="CQ284" s="167"/>
      <c r="CR284" s="167"/>
      <c r="CS284" s="167"/>
      <c r="CT284" s="167"/>
      <c r="CU284" s="167"/>
      <c r="CV284" s="167"/>
      <c r="CW284" s="167"/>
      <c r="CX284" s="167"/>
      <c r="CY284" s="167"/>
      <c r="CZ284" s="167"/>
      <c r="DA284" s="167"/>
      <c r="DB284" s="167"/>
      <c r="DC284" s="167"/>
      <c r="DD284" s="167"/>
      <c r="DE284" s="167"/>
      <c r="DF284" s="167"/>
      <c r="DG284" s="167"/>
      <c r="DH284" s="167"/>
      <c r="DI284" s="167"/>
      <c r="DJ284" s="167"/>
      <c r="DK284" s="167"/>
      <c r="DL284" s="167"/>
      <c r="DM284" s="167"/>
      <c r="DN284" s="167"/>
      <c r="DO284" s="167"/>
      <c r="DP284" s="167"/>
      <c r="DQ284" s="167"/>
      <c r="DR284" s="167"/>
      <c r="DS284" s="167"/>
      <c r="DT284" s="167"/>
      <c r="DU284" s="167"/>
      <c r="DV284" s="167"/>
      <c r="DW284" s="167"/>
      <c r="DX284" s="167"/>
      <c r="DY284" s="167"/>
      <c r="DZ284" s="167"/>
      <c r="EA284" s="167"/>
      <c r="EB284" s="167"/>
      <c r="EC284" s="167"/>
      <c r="ED284" s="167"/>
      <c r="EE284" s="167"/>
      <c r="EF284" s="167"/>
      <c r="EG284" s="167"/>
      <c r="EH284" s="167"/>
      <c r="EI284" s="167"/>
      <c r="EJ284" s="167"/>
      <c r="EK284" s="167"/>
      <c r="EL284" s="167"/>
      <c r="EM284" s="167"/>
      <c r="EN284" s="167"/>
      <c r="EO284" s="167"/>
      <c r="EP284" s="167"/>
      <c r="EQ284" s="167"/>
      <c r="ER284" s="167"/>
      <c r="ES284" s="167"/>
      <c r="ET284" s="167"/>
      <c r="EU284" s="167"/>
      <c r="EV284" s="167"/>
      <c r="EW284" s="167"/>
      <c r="EX284" s="167"/>
      <c r="EY284" s="167"/>
      <c r="EZ284" s="167"/>
      <c r="FA284" s="167"/>
      <c r="FB284" s="167"/>
      <c r="FC284" s="167"/>
      <c r="FD284" s="167"/>
      <c r="FE284" s="167"/>
      <c r="FF284" s="167"/>
      <c r="FG284" s="167"/>
      <c r="FH284" s="167"/>
      <c r="FI284" s="167"/>
      <c r="FJ284" s="167"/>
      <c r="FK284" s="167"/>
    </row>
    <row r="285" spans="1:167" s="220" customFormat="1" ht="31.5" x14ac:dyDescent="0.25">
      <c r="A285" s="176">
        <f t="shared" si="37"/>
        <v>271</v>
      </c>
      <c r="B285" s="177" t="s">
        <v>29579</v>
      </c>
      <c r="C285" s="191"/>
      <c r="D285" s="192" t="s">
        <v>3420</v>
      </c>
      <c r="E285" s="179">
        <v>274000</v>
      </c>
      <c r="F285" s="172">
        <v>296000</v>
      </c>
      <c r="G285" s="193"/>
      <c r="H285" s="175">
        <f t="shared" si="38"/>
        <v>274000</v>
      </c>
      <c r="I285" s="180">
        <f t="shared" si="43"/>
        <v>22000</v>
      </c>
      <c r="J285" s="180">
        <f t="shared" si="40"/>
        <v>28504.347826086956</v>
      </c>
      <c r="K285" s="180">
        <f t="shared" si="36"/>
        <v>302504.34782608697</v>
      </c>
      <c r="L285" s="172">
        <v>296000</v>
      </c>
      <c r="M285" s="179">
        <f t="shared" si="42"/>
        <v>302000</v>
      </c>
      <c r="N285" s="193"/>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c r="BF285" s="167"/>
      <c r="BG285" s="167"/>
      <c r="BH285" s="167"/>
      <c r="BI285" s="167"/>
      <c r="BJ285" s="167"/>
      <c r="BK285" s="167"/>
      <c r="BL285" s="167"/>
      <c r="BM285" s="167"/>
      <c r="BN285" s="167"/>
      <c r="BO285" s="167"/>
      <c r="BP285" s="167"/>
      <c r="BQ285" s="167"/>
      <c r="BR285" s="167"/>
      <c r="BS285" s="167"/>
      <c r="BT285" s="167"/>
      <c r="BU285" s="167"/>
      <c r="BV285" s="167"/>
      <c r="BW285" s="167"/>
      <c r="BX285" s="167"/>
      <c r="BY285" s="167"/>
      <c r="BZ285" s="167"/>
      <c r="CA285" s="167"/>
      <c r="CB285" s="167"/>
      <c r="CC285" s="167"/>
      <c r="CD285" s="167"/>
      <c r="CE285" s="167"/>
      <c r="CF285" s="167"/>
      <c r="CG285" s="167"/>
      <c r="CH285" s="167"/>
      <c r="CI285" s="167"/>
      <c r="CJ285" s="167"/>
      <c r="CK285" s="167"/>
      <c r="CL285" s="167"/>
      <c r="CM285" s="167"/>
      <c r="CN285" s="167"/>
      <c r="CO285" s="167"/>
      <c r="CP285" s="167"/>
      <c r="CQ285" s="167"/>
      <c r="CR285" s="167"/>
      <c r="CS285" s="167"/>
      <c r="CT285" s="167"/>
      <c r="CU285" s="167"/>
      <c r="CV285" s="167"/>
      <c r="CW285" s="167"/>
      <c r="CX285" s="167"/>
      <c r="CY285" s="167"/>
      <c r="CZ285" s="167"/>
      <c r="DA285" s="167"/>
      <c r="DB285" s="167"/>
      <c r="DC285" s="167"/>
      <c r="DD285" s="167"/>
      <c r="DE285" s="167"/>
      <c r="DF285" s="167"/>
      <c r="DG285" s="167"/>
      <c r="DH285" s="167"/>
      <c r="DI285" s="167"/>
      <c r="DJ285" s="167"/>
      <c r="DK285" s="167"/>
      <c r="DL285" s="167"/>
      <c r="DM285" s="167"/>
      <c r="DN285" s="167"/>
      <c r="DO285" s="167"/>
      <c r="DP285" s="167"/>
      <c r="DQ285" s="167"/>
      <c r="DR285" s="167"/>
      <c r="DS285" s="167"/>
      <c r="DT285" s="167"/>
      <c r="DU285" s="167"/>
      <c r="DV285" s="167"/>
      <c r="DW285" s="167"/>
      <c r="DX285" s="167"/>
      <c r="DY285" s="167"/>
      <c r="DZ285" s="167"/>
      <c r="EA285" s="167"/>
      <c r="EB285" s="167"/>
      <c r="EC285" s="167"/>
      <c r="ED285" s="167"/>
      <c r="EE285" s="167"/>
      <c r="EF285" s="167"/>
      <c r="EG285" s="167"/>
      <c r="EH285" s="167"/>
      <c r="EI285" s="167"/>
      <c r="EJ285" s="167"/>
      <c r="EK285" s="167"/>
      <c r="EL285" s="167"/>
      <c r="EM285" s="167"/>
      <c r="EN285" s="167"/>
      <c r="EO285" s="167"/>
      <c r="EP285" s="167"/>
      <c r="EQ285" s="167"/>
      <c r="ER285" s="167"/>
      <c r="ES285" s="167"/>
      <c r="ET285" s="167"/>
      <c r="EU285" s="167"/>
      <c r="EV285" s="167"/>
      <c r="EW285" s="167"/>
      <c r="EX285" s="167"/>
      <c r="EY285" s="167"/>
      <c r="EZ285" s="167"/>
      <c r="FA285" s="167"/>
      <c r="FB285" s="167"/>
      <c r="FC285" s="167"/>
      <c r="FD285" s="167"/>
      <c r="FE285" s="167"/>
      <c r="FF285" s="167"/>
      <c r="FG285" s="167"/>
      <c r="FH285" s="167"/>
      <c r="FI285" s="167"/>
      <c r="FJ285" s="167"/>
      <c r="FK285" s="167"/>
    </row>
    <row r="286" spans="1:167" s="220" customFormat="1" x14ac:dyDescent="0.25">
      <c r="A286" s="176">
        <f t="shared" si="37"/>
        <v>272</v>
      </c>
      <c r="B286" s="177" t="s">
        <v>29580</v>
      </c>
      <c r="C286" s="191"/>
      <c r="D286" s="192" t="s">
        <v>21184</v>
      </c>
      <c r="E286" s="179">
        <v>131000</v>
      </c>
      <c r="F286" s="172">
        <v>152000</v>
      </c>
      <c r="G286" s="193"/>
      <c r="H286" s="175">
        <f t="shared" si="38"/>
        <v>131000</v>
      </c>
      <c r="I286" s="180">
        <f t="shared" si="43"/>
        <v>21000</v>
      </c>
      <c r="J286" s="180">
        <f t="shared" si="40"/>
        <v>27208.695652173912</v>
      </c>
      <c r="K286" s="180">
        <f t="shared" si="36"/>
        <v>158208.69565217392</v>
      </c>
      <c r="L286" s="172">
        <v>152000</v>
      </c>
      <c r="M286" s="179">
        <f t="shared" si="42"/>
        <v>158000</v>
      </c>
      <c r="N286" s="193"/>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c r="BF286" s="167"/>
      <c r="BG286" s="167"/>
      <c r="BH286" s="167"/>
      <c r="BI286" s="167"/>
      <c r="BJ286" s="167"/>
      <c r="BK286" s="167"/>
      <c r="BL286" s="167"/>
      <c r="BM286" s="167"/>
      <c r="BN286" s="167"/>
      <c r="BO286" s="167"/>
      <c r="BP286" s="167"/>
      <c r="BQ286" s="167"/>
      <c r="BR286" s="167"/>
      <c r="BS286" s="167"/>
      <c r="BT286" s="167"/>
      <c r="BU286" s="167"/>
      <c r="BV286" s="167"/>
      <c r="BW286" s="167"/>
      <c r="BX286" s="167"/>
      <c r="BY286" s="167"/>
      <c r="BZ286" s="167"/>
      <c r="CA286" s="167"/>
      <c r="CB286" s="167"/>
      <c r="CC286" s="167"/>
      <c r="CD286" s="167"/>
      <c r="CE286" s="167"/>
      <c r="CF286" s="167"/>
      <c r="CG286" s="167"/>
      <c r="CH286" s="167"/>
      <c r="CI286" s="167"/>
      <c r="CJ286" s="167"/>
      <c r="CK286" s="167"/>
      <c r="CL286" s="167"/>
      <c r="CM286" s="167"/>
      <c r="CN286" s="167"/>
      <c r="CO286" s="167"/>
      <c r="CP286" s="167"/>
      <c r="CQ286" s="167"/>
      <c r="CR286" s="167"/>
      <c r="CS286" s="167"/>
      <c r="CT286" s="167"/>
      <c r="CU286" s="167"/>
      <c r="CV286" s="167"/>
      <c r="CW286" s="167"/>
      <c r="CX286" s="167"/>
      <c r="CY286" s="167"/>
      <c r="CZ286" s="167"/>
      <c r="DA286" s="167"/>
      <c r="DB286" s="167"/>
      <c r="DC286" s="167"/>
      <c r="DD286" s="167"/>
      <c r="DE286" s="167"/>
      <c r="DF286" s="167"/>
      <c r="DG286" s="167"/>
      <c r="DH286" s="167"/>
      <c r="DI286" s="167"/>
      <c r="DJ286" s="167"/>
      <c r="DK286" s="167"/>
      <c r="DL286" s="167"/>
      <c r="DM286" s="167"/>
      <c r="DN286" s="167"/>
      <c r="DO286" s="167"/>
      <c r="DP286" s="167"/>
      <c r="DQ286" s="167"/>
      <c r="DR286" s="167"/>
      <c r="DS286" s="167"/>
      <c r="DT286" s="167"/>
      <c r="DU286" s="167"/>
      <c r="DV286" s="167"/>
      <c r="DW286" s="167"/>
      <c r="DX286" s="167"/>
      <c r="DY286" s="167"/>
      <c r="DZ286" s="167"/>
      <c r="EA286" s="167"/>
      <c r="EB286" s="167"/>
      <c r="EC286" s="167"/>
      <c r="ED286" s="167"/>
      <c r="EE286" s="167"/>
      <c r="EF286" s="167"/>
      <c r="EG286" s="167"/>
      <c r="EH286" s="167"/>
      <c r="EI286" s="167"/>
      <c r="EJ286" s="167"/>
      <c r="EK286" s="167"/>
      <c r="EL286" s="167"/>
      <c r="EM286" s="167"/>
      <c r="EN286" s="167"/>
      <c r="EO286" s="167"/>
      <c r="EP286" s="167"/>
      <c r="EQ286" s="167"/>
      <c r="ER286" s="167"/>
      <c r="ES286" s="167"/>
      <c r="ET286" s="167"/>
      <c r="EU286" s="167"/>
      <c r="EV286" s="167"/>
      <c r="EW286" s="167"/>
      <c r="EX286" s="167"/>
      <c r="EY286" s="167"/>
      <c r="EZ286" s="167"/>
      <c r="FA286" s="167"/>
      <c r="FB286" s="167"/>
      <c r="FC286" s="167"/>
      <c r="FD286" s="167"/>
      <c r="FE286" s="167"/>
      <c r="FF286" s="167"/>
      <c r="FG286" s="167"/>
      <c r="FH286" s="167"/>
      <c r="FI286" s="167"/>
      <c r="FJ286" s="167"/>
      <c r="FK286" s="167"/>
    </row>
    <row r="287" spans="1:167" s="220" customFormat="1" x14ac:dyDescent="0.25">
      <c r="A287" s="176">
        <f t="shared" si="37"/>
        <v>273</v>
      </c>
      <c r="B287" s="177" t="s">
        <v>29581</v>
      </c>
      <c r="C287" s="191"/>
      <c r="D287" s="192" t="s">
        <v>2942</v>
      </c>
      <c r="E287" s="179">
        <v>100000</v>
      </c>
      <c r="F287" s="172">
        <v>122000</v>
      </c>
      <c r="G287" s="193"/>
      <c r="H287" s="175">
        <f t="shared" si="38"/>
        <v>100000</v>
      </c>
      <c r="I287" s="180">
        <f t="shared" si="43"/>
        <v>22000</v>
      </c>
      <c r="J287" s="180">
        <f t="shared" si="40"/>
        <v>28504.347826086956</v>
      </c>
      <c r="K287" s="180">
        <f t="shared" si="36"/>
        <v>128504.34782608696</v>
      </c>
      <c r="L287" s="172">
        <v>122000</v>
      </c>
      <c r="M287" s="179">
        <f t="shared" si="42"/>
        <v>128000</v>
      </c>
      <c r="N287" s="193"/>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c r="BF287" s="167"/>
      <c r="BG287" s="167"/>
      <c r="BH287" s="167"/>
      <c r="BI287" s="167"/>
      <c r="BJ287" s="167"/>
      <c r="BK287" s="167"/>
      <c r="BL287" s="167"/>
      <c r="BM287" s="167"/>
      <c r="BN287" s="167"/>
      <c r="BO287" s="167"/>
      <c r="BP287" s="167"/>
      <c r="BQ287" s="167"/>
      <c r="BR287" s="167"/>
      <c r="BS287" s="167"/>
      <c r="BT287" s="167"/>
      <c r="BU287" s="167"/>
      <c r="BV287" s="167"/>
      <c r="BW287" s="167"/>
      <c r="BX287" s="167"/>
      <c r="BY287" s="167"/>
      <c r="BZ287" s="167"/>
      <c r="CA287" s="167"/>
      <c r="CB287" s="167"/>
      <c r="CC287" s="167"/>
      <c r="CD287" s="167"/>
      <c r="CE287" s="167"/>
      <c r="CF287" s="167"/>
      <c r="CG287" s="167"/>
      <c r="CH287" s="167"/>
      <c r="CI287" s="167"/>
      <c r="CJ287" s="167"/>
      <c r="CK287" s="167"/>
      <c r="CL287" s="167"/>
      <c r="CM287" s="167"/>
      <c r="CN287" s="167"/>
      <c r="CO287" s="167"/>
      <c r="CP287" s="167"/>
      <c r="CQ287" s="167"/>
      <c r="CR287" s="167"/>
      <c r="CS287" s="167"/>
      <c r="CT287" s="167"/>
      <c r="CU287" s="167"/>
      <c r="CV287" s="167"/>
      <c r="CW287" s="167"/>
      <c r="CX287" s="167"/>
      <c r="CY287" s="167"/>
      <c r="CZ287" s="167"/>
      <c r="DA287" s="167"/>
      <c r="DB287" s="167"/>
      <c r="DC287" s="167"/>
      <c r="DD287" s="167"/>
      <c r="DE287" s="167"/>
      <c r="DF287" s="167"/>
      <c r="DG287" s="167"/>
      <c r="DH287" s="167"/>
      <c r="DI287" s="167"/>
      <c r="DJ287" s="167"/>
      <c r="DK287" s="167"/>
      <c r="DL287" s="167"/>
      <c r="DM287" s="167"/>
      <c r="DN287" s="167"/>
      <c r="DO287" s="167"/>
      <c r="DP287" s="167"/>
      <c r="DQ287" s="167"/>
      <c r="DR287" s="167"/>
      <c r="DS287" s="167"/>
      <c r="DT287" s="167"/>
      <c r="DU287" s="167"/>
      <c r="DV287" s="167"/>
      <c r="DW287" s="167"/>
      <c r="DX287" s="167"/>
      <c r="DY287" s="167"/>
      <c r="DZ287" s="167"/>
      <c r="EA287" s="167"/>
      <c r="EB287" s="167"/>
      <c r="EC287" s="167"/>
      <c r="ED287" s="167"/>
      <c r="EE287" s="167"/>
      <c r="EF287" s="167"/>
      <c r="EG287" s="167"/>
      <c r="EH287" s="167"/>
      <c r="EI287" s="167"/>
      <c r="EJ287" s="167"/>
      <c r="EK287" s="167"/>
      <c r="EL287" s="167"/>
      <c r="EM287" s="167"/>
      <c r="EN287" s="167"/>
      <c r="EO287" s="167"/>
      <c r="EP287" s="167"/>
      <c r="EQ287" s="167"/>
      <c r="ER287" s="167"/>
      <c r="ES287" s="167"/>
      <c r="ET287" s="167"/>
      <c r="EU287" s="167"/>
      <c r="EV287" s="167"/>
      <c r="EW287" s="167"/>
      <c r="EX287" s="167"/>
      <c r="EY287" s="167"/>
      <c r="EZ287" s="167"/>
      <c r="FA287" s="167"/>
      <c r="FB287" s="167"/>
      <c r="FC287" s="167"/>
      <c r="FD287" s="167"/>
      <c r="FE287" s="167"/>
      <c r="FF287" s="167"/>
      <c r="FG287" s="167"/>
      <c r="FH287" s="167"/>
      <c r="FI287" s="167"/>
      <c r="FJ287" s="167"/>
      <c r="FK287" s="167"/>
    </row>
    <row r="288" spans="1:167" s="220" customFormat="1" x14ac:dyDescent="0.25">
      <c r="A288" s="176">
        <f t="shared" si="37"/>
        <v>274</v>
      </c>
      <c r="B288" s="177" t="s">
        <v>29582</v>
      </c>
      <c r="C288" s="191"/>
      <c r="D288" s="192" t="s">
        <v>4852</v>
      </c>
      <c r="E288" s="179">
        <v>74400</v>
      </c>
      <c r="F288" s="172">
        <v>98800</v>
      </c>
      <c r="G288" s="193"/>
      <c r="H288" s="175">
        <f t="shared" si="38"/>
        <v>74400</v>
      </c>
      <c r="I288" s="180">
        <f t="shared" si="43"/>
        <v>24400</v>
      </c>
      <c r="J288" s="180">
        <f t="shared" si="40"/>
        <v>31613.91304347826</v>
      </c>
      <c r="K288" s="180">
        <f t="shared" si="36"/>
        <v>106013.91304347826</v>
      </c>
      <c r="L288" s="172">
        <v>98800</v>
      </c>
      <c r="M288" s="179">
        <f t="shared" si="42"/>
        <v>106000</v>
      </c>
      <c r="N288" s="193"/>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7"/>
      <c r="BJ288" s="167"/>
      <c r="BK288" s="167"/>
      <c r="BL288" s="167"/>
      <c r="BM288" s="167"/>
      <c r="BN288" s="167"/>
      <c r="BO288" s="167"/>
      <c r="BP288" s="167"/>
      <c r="BQ288" s="167"/>
      <c r="BR288" s="167"/>
      <c r="BS288" s="167"/>
      <c r="BT288" s="167"/>
      <c r="BU288" s="167"/>
      <c r="BV288" s="167"/>
      <c r="BW288" s="167"/>
      <c r="BX288" s="167"/>
      <c r="BY288" s="167"/>
      <c r="BZ288" s="167"/>
      <c r="CA288" s="167"/>
      <c r="CB288" s="167"/>
      <c r="CC288" s="167"/>
      <c r="CD288" s="167"/>
      <c r="CE288" s="167"/>
      <c r="CF288" s="167"/>
      <c r="CG288" s="167"/>
      <c r="CH288" s="167"/>
      <c r="CI288" s="167"/>
      <c r="CJ288" s="167"/>
      <c r="CK288" s="167"/>
      <c r="CL288" s="167"/>
      <c r="CM288" s="167"/>
      <c r="CN288" s="167"/>
      <c r="CO288" s="167"/>
      <c r="CP288" s="167"/>
      <c r="CQ288" s="167"/>
      <c r="CR288" s="167"/>
      <c r="CS288" s="167"/>
      <c r="CT288" s="167"/>
      <c r="CU288" s="167"/>
      <c r="CV288" s="167"/>
      <c r="CW288" s="167"/>
      <c r="CX288" s="167"/>
      <c r="CY288" s="167"/>
      <c r="CZ288" s="167"/>
      <c r="DA288" s="167"/>
      <c r="DB288" s="167"/>
      <c r="DC288" s="167"/>
      <c r="DD288" s="167"/>
      <c r="DE288" s="167"/>
      <c r="DF288" s="167"/>
      <c r="DG288" s="167"/>
      <c r="DH288" s="167"/>
      <c r="DI288" s="167"/>
      <c r="DJ288" s="167"/>
      <c r="DK288" s="167"/>
      <c r="DL288" s="167"/>
      <c r="DM288" s="167"/>
      <c r="DN288" s="167"/>
      <c r="DO288" s="167"/>
      <c r="DP288" s="167"/>
      <c r="DQ288" s="167"/>
      <c r="DR288" s="167"/>
      <c r="DS288" s="167"/>
      <c r="DT288" s="167"/>
      <c r="DU288" s="167"/>
      <c r="DV288" s="167"/>
      <c r="DW288" s="167"/>
      <c r="DX288" s="167"/>
      <c r="DY288" s="167"/>
      <c r="DZ288" s="167"/>
      <c r="EA288" s="167"/>
      <c r="EB288" s="167"/>
      <c r="EC288" s="167"/>
      <c r="ED288" s="167"/>
      <c r="EE288" s="167"/>
      <c r="EF288" s="167"/>
      <c r="EG288" s="167"/>
      <c r="EH288" s="167"/>
      <c r="EI288" s="167"/>
      <c r="EJ288" s="167"/>
      <c r="EK288" s="167"/>
      <c r="EL288" s="167"/>
      <c r="EM288" s="167"/>
      <c r="EN288" s="167"/>
      <c r="EO288" s="167"/>
      <c r="EP288" s="167"/>
      <c r="EQ288" s="167"/>
      <c r="ER288" s="167"/>
      <c r="ES288" s="167"/>
      <c r="ET288" s="167"/>
      <c r="EU288" s="167"/>
      <c r="EV288" s="167"/>
      <c r="EW288" s="167"/>
      <c r="EX288" s="167"/>
      <c r="EY288" s="167"/>
      <c r="EZ288" s="167"/>
      <c r="FA288" s="167"/>
      <c r="FB288" s="167"/>
      <c r="FC288" s="167"/>
      <c r="FD288" s="167"/>
      <c r="FE288" s="167"/>
      <c r="FF288" s="167"/>
      <c r="FG288" s="167"/>
      <c r="FH288" s="167"/>
      <c r="FI288" s="167"/>
      <c r="FJ288" s="167"/>
      <c r="FK288" s="167"/>
    </row>
    <row r="289" spans="1:167" s="220" customFormat="1" ht="30" x14ac:dyDescent="0.25">
      <c r="A289" s="176">
        <f t="shared" si="37"/>
        <v>275</v>
      </c>
      <c r="B289" s="177" t="s">
        <v>29583</v>
      </c>
      <c r="C289" s="178" t="s">
        <v>29584</v>
      </c>
      <c r="D289" s="181" t="s">
        <v>29585</v>
      </c>
      <c r="E289" s="179">
        <v>30200</v>
      </c>
      <c r="F289" s="172">
        <v>44500</v>
      </c>
      <c r="G289" s="171"/>
      <c r="H289" s="175">
        <f t="shared" si="38"/>
        <v>25645</v>
      </c>
      <c r="I289" s="180">
        <v>12855</v>
      </c>
      <c r="J289" s="180">
        <f t="shared" si="40"/>
        <v>16655.608695652176</v>
      </c>
      <c r="K289" s="180">
        <f t="shared" si="36"/>
        <v>42300.608695652176</v>
      </c>
      <c r="L289" s="172">
        <v>38500</v>
      </c>
      <c r="M289" s="179">
        <f t="shared" si="42"/>
        <v>42300</v>
      </c>
      <c r="N289" s="171"/>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c r="BF289" s="167"/>
      <c r="BG289" s="167"/>
      <c r="BH289" s="167"/>
      <c r="BI289" s="167"/>
      <c r="BJ289" s="167"/>
      <c r="BK289" s="167"/>
      <c r="BL289" s="167"/>
      <c r="BM289" s="167"/>
      <c r="BN289" s="167"/>
      <c r="BO289" s="167"/>
      <c r="BP289" s="167"/>
      <c r="BQ289" s="167"/>
      <c r="BR289" s="167"/>
      <c r="BS289" s="167"/>
      <c r="BT289" s="167"/>
      <c r="BU289" s="167"/>
      <c r="BV289" s="167"/>
      <c r="BW289" s="167"/>
      <c r="BX289" s="167"/>
      <c r="BY289" s="167"/>
      <c r="BZ289" s="167"/>
      <c r="CA289" s="167"/>
      <c r="CB289" s="167"/>
      <c r="CC289" s="167"/>
      <c r="CD289" s="167"/>
      <c r="CE289" s="167"/>
      <c r="CF289" s="167"/>
      <c r="CG289" s="167"/>
      <c r="CH289" s="167"/>
      <c r="CI289" s="167"/>
      <c r="CJ289" s="167"/>
      <c r="CK289" s="167"/>
      <c r="CL289" s="167"/>
      <c r="CM289" s="167"/>
      <c r="CN289" s="167"/>
      <c r="CO289" s="167"/>
      <c r="CP289" s="167"/>
      <c r="CQ289" s="167"/>
      <c r="CR289" s="167"/>
      <c r="CS289" s="167"/>
      <c r="CT289" s="167"/>
      <c r="CU289" s="167"/>
      <c r="CV289" s="167"/>
      <c r="CW289" s="167"/>
      <c r="CX289" s="167"/>
      <c r="CY289" s="167"/>
      <c r="CZ289" s="167"/>
      <c r="DA289" s="167"/>
      <c r="DB289" s="167"/>
      <c r="DC289" s="167"/>
      <c r="DD289" s="167"/>
      <c r="DE289" s="167"/>
      <c r="DF289" s="167"/>
      <c r="DG289" s="167"/>
      <c r="DH289" s="167"/>
      <c r="DI289" s="167"/>
      <c r="DJ289" s="167"/>
      <c r="DK289" s="167"/>
      <c r="DL289" s="167"/>
      <c r="DM289" s="167"/>
      <c r="DN289" s="167"/>
      <c r="DO289" s="167"/>
      <c r="DP289" s="167"/>
      <c r="DQ289" s="167"/>
      <c r="DR289" s="167"/>
      <c r="DS289" s="167"/>
      <c r="DT289" s="167"/>
      <c r="DU289" s="167"/>
      <c r="DV289" s="167"/>
      <c r="DW289" s="167"/>
      <c r="DX289" s="167"/>
      <c r="DY289" s="167"/>
      <c r="DZ289" s="167"/>
      <c r="EA289" s="167"/>
      <c r="EB289" s="167"/>
      <c r="EC289" s="167"/>
      <c r="ED289" s="167"/>
      <c r="EE289" s="167"/>
      <c r="EF289" s="167"/>
      <c r="EG289" s="167"/>
      <c r="EH289" s="167"/>
      <c r="EI289" s="167"/>
      <c r="EJ289" s="167"/>
      <c r="EK289" s="167"/>
      <c r="EL289" s="167"/>
      <c r="EM289" s="167"/>
      <c r="EN289" s="167"/>
      <c r="EO289" s="167"/>
      <c r="EP289" s="167"/>
      <c r="EQ289" s="167"/>
      <c r="ER289" s="167"/>
      <c r="ES289" s="167"/>
      <c r="ET289" s="167"/>
      <c r="EU289" s="167"/>
      <c r="EV289" s="167"/>
      <c r="EW289" s="167"/>
      <c r="EX289" s="167"/>
      <c r="EY289" s="167"/>
      <c r="EZ289" s="167"/>
      <c r="FA289" s="167"/>
      <c r="FB289" s="167"/>
      <c r="FC289" s="167"/>
      <c r="FD289" s="167"/>
      <c r="FE289" s="167"/>
      <c r="FF289" s="167"/>
      <c r="FG289" s="167"/>
      <c r="FH289" s="167"/>
      <c r="FI289" s="167"/>
      <c r="FJ289" s="167"/>
      <c r="FK289" s="167"/>
    </row>
    <row r="290" spans="1:167" s="220" customFormat="1" ht="30" x14ac:dyDescent="0.25">
      <c r="A290" s="176">
        <f t="shared" si="37"/>
        <v>276</v>
      </c>
      <c r="B290" s="177" t="s">
        <v>29586</v>
      </c>
      <c r="C290" s="178" t="s">
        <v>29587</v>
      </c>
      <c r="D290" s="181" t="s">
        <v>4905</v>
      </c>
      <c r="E290" s="179">
        <v>30200</v>
      </c>
      <c r="F290" s="172">
        <v>44500</v>
      </c>
      <c r="G290" s="171"/>
      <c r="H290" s="175">
        <f t="shared" si="38"/>
        <v>25233</v>
      </c>
      <c r="I290" s="180">
        <v>16767</v>
      </c>
      <c r="J290" s="180">
        <f t="shared" si="40"/>
        <v>21724.2</v>
      </c>
      <c r="K290" s="180">
        <f t="shared" si="36"/>
        <v>46957.2</v>
      </c>
      <c r="L290" s="172">
        <v>42000</v>
      </c>
      <c r="M290" s="179">
        <f t="shared" si="42"/>
        <v>46900</v>
      </c>
      <c r="N290" s="171"/>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c r="BF290" s="167"/>
      <c r="BG290" s="167"/>
      <c r="BH290" s="167"/>
      <c r="BI290" s="167"/>
      <c r="BJ290" s="167"/>
      <c r="BK290" s="167"/>
      <c r="BL290" s="167"/>
      <c r="BM290" s="167"/>
      <c r="BN290" s="167"/>
      <c r="BO290" s="167"/>
      <c r="BP290" s="167"/>
      <c r="BQ290" s="167"/>
      <c r="BR290" s="167"/>
      <c r="BS290" s="167"/>
      <c r="BT290" s="167"/>
      <c r="BU290" s="167"/>
      <c r="BV290" s="167"/>
      <c r="BW290" s="167"/>
      <c r="BX290" s="167"/>
      <c r="BY290" s="167"/>
      <c r="BZ290" s="167"/>
      <c r="CA290" s="167"/>
      <c r="CB290" s="167"/>
      <c r="CC290" s="167"/>
      <c r="CD290" s="167"/>
      <c r="CE290" s="167"/>
      <c r="CF290" s="167"/>
      <c r="CG290" s="167"/>
      <c r="CH290" s="167"/>
      <c r="CI290" s="167"/>
      <c r="CJ290" s="167"/>
      <c r="CK290" s="167"/>
      <c r="CL290" s="167"/>
      <c r="CM290" s="167"/>
      <c r="CN290" s="167"/>
      <c r="CO290" s="167"/>
      <c r="CP290" s="167"/>
      <c r="CQ290" s="167"/>
      <c r="CR290" s="167"/>
      <c r="CS290" s="167"/>
      <c r="CT290" s="167"/>
      <c r="CU290" s="167"/>
      <c r="CV290" s="167"/>
      <c r="CW290" s="167"/>
      <c r="CX290" s="167"/>
      <c r="CY290" s="167"/>
      <c r="CZ290" s="167"/>
      <c r="DA290" s="167"/>
      <c r="DB290" s="167"/>
      <c r="DC290" s="167"/>
      <c r="DD290" s="167"/>
      <c r="DE290" s="167"/>
      <c r="DF290" s="167"/>
      <c r="DG290" s="167"/>
      <c r="DH290" s="167"/>
      <c r="DI290" s="167"/>
      <c r="DJ290" s="167"/>
      <c r="DK290" s="167"/>
      <c r="DL290" s="167"/>
      <c r="DM290" s="167"/>
      <c r="DN290" s="167"/>
      <c r="DO290" s="167"/>
      <c r="DP290" s="167"/>
      <c r="DQ290" s="167"/>
      <c r="DR290" s="167"/>
      <c r="DS290" s="167"/>
      <c r="DT290" s="167"/>
      <c r="DU290" s="167"/>
      <c r="DV290" s="167"/>
      <c r="DW290" s="167"/>
      <c r="DX290" s="167"/>
      <c r="DY290" s="167"/>
      <c r="DZ290" s="167"/>
      <c r="EA290" s="167"/>
      <c r="EB290" s="167"/>
      <c r="EC290" s="167"/>
      <c r="ED290" s="167"/>
      <c r="EE290" s="167"/>
      <c r="EF290" s="167"/>
      <c r="EG290" s="167"/>
      <c r="EH290" s="167"/>
      <c r="EI290" s="167"/>
      <c r="EJ290" s="167"/>
      <c r="EK290" s="167"/>
      <c r="EL290" s="167"/>
      <c r="EM290" s="167"/>
      <c r="EN290" s="167"/>
      <c r="EO290" s="167"/>
      <c r="EP290" s="167"/>
      <c r="EQ290" s="167"/>
      <c r="ER290" s="167"/>
      <c r="ES290" s="167"/>
      <c r="ET290" s="167"/>
      <c r="EU290" s="167"/>
      <c r="EV290" s="167"/>
      <c r="EW290" s="167"/>
      <c r="EX290" s="167"/>
      <c r="EY290" s="167"/>
      <c r="EZ290" s="167"/>
      <c r="FA290" s="167"/>
      <c r="FB290" s="167"/>
      <c r="FC290" s="167"/>
      <c r="FD290" s="167"/>
      <c r="FE290" s="167"/>
      <c r="FF290" s="167"/>
      <c r="FG290" s="167"/>
      <c r="FH290" s="167"/>
      <c r="FI290" s="167"/>
      <c r="FJ290" s="167"/>
      <c r="FK290" s="167"/>
    </row>
    <row r="291" spans="1:167" s="220" customFormat="1" ht="31.5" x14ac:dyDescent="0.25">
      <c r="A291" s="176">
        <f t="shared" si="37"/>
        <v>277</v>
      </c>
      <c r="B291" s="177" t="s">
        <v>29588</v>
      </c>
      <c r="C291" s="191"/>
      <c r="D291" s="192" t="s">
        <v>21072</v>
      </c>
      <c r="E291" s="179">
        <v>21400</v>
      </c>
      <c r="F291" s="172">
        <v>27300</v>
      </c>
      <c r="G291" s="193"/>
      <c r="H291" s="175">
        <f t="shared" si="38"/>
        <v>21400</v>
      </c>
      <c r="I291" s="180">
        <f>F291-E291</f>
        <v>5900</v>
      </c>
      <c r="J291" s="180">
        <f t="shared" si="40"/>
        <v>7644.347826086956</v>
      </c>
      <c r="K291" s="180">
        <f t="shared" si="36"/>
        <v>29044.347826086956</v>
      </c>
      <c r="L291" s="172">
        <v>27300</v>
      </c>
      <c r="M291" s="179">
        <f t="shared" si="42"/>
        <v>29000</v>
      </c>
      <c r="N291" s="193"/>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c r="BF291" s="167"/>
      <c r="BG291" s="167"/>
      <c r="BH291" s="167"/>
      <c r="BI291" s="167"/>
      <c r="BJ291" s="167"/>
      <c r="BK291" s="167"/>
      <c r="BL291" s="167"/>
      <c r="BM291" s="167"/>
      <c r="BN291" s="167"/>
      <c r="BO291" s="167"/>
      <c r="BP291" s="167"/>
      <c r="BQ291" s="167"/>
      <c r="BR291" s="167"/>
      <c r="BS291" s="167"/>
      <c r="BT291" s="167"/>
      <c r="BU291" s="167"/>
      <c r="BV291" s="167"/>
      <c r="BW291" s="167"/>
      <c r="BX291" s="167"/>
      <c r="BY291" s="167"/>
      <c r="BZ291" s="167"/>
      <c r="CA291" s="167"/>
      <c r="CB291" s="167"/>
      <c r="CC291" s="167"/>
      <c r="CD291" s="167"/>
      <c r="CE291" s="167"/>
      <c r="CF291" s="167"/>
      <c r="CG291" s="167"/>
      <c r="CH291" s="167"/>
      <c r="CI291" s="167"/>
      <c r="CJ291" s="167"/>
      <c r="CK291" s="167"/>
      <c r="CL291" s="167"/>
      <c r="CM291" s="167"/>
      <c r="CN291" s="167"/>
      <c r="CO291" s="167"/>
      <c r="CP291" s="167"/>
      <c r="CQ291" s="167"/>
      <c r="CR291" s="167"/>
      <c r="CS291" s="167"/>
      <c r="CT291" s="167"/>
      <c r="CU291" s="167"/>
      <c r="CV291" s="167"/>
      <c r="CW291" s="167"/>
      <c r="CX291" s="167"/>
      <c r="CY291" s="167"/>
      <c r="CZ291" s="167"/>
      <c r="DA291" s="167"/>
      <c r="DB291" s="167"/>
      <c r="DC291" s="167"/>
      <c r="DD291" s="167"/>
      <c r="DE291" s="167"/>
      <c r="DF291" s="167"/>
      <c r="DG291" s="167"/>
      <c r="DH291" s="167"/>
      <c r="DI291" s="167"/>
      <c r="DJ291" s="167"/>
      <c r="DK291" s="167"/>
      <c r="DL291" s="167"/>
      <c r="DM291" s="167"/>
      <c r="DN291" s="167"/>
      <c r="DO291" s="167"/>
      <c r="DP291" s="167"/>
      <c r="DQ291" s="167"/>
      <c r="DR291" s="167"/>
      <c r="DS291" s="167"/>
      <c r="DT291" s="167"/>
      <c r="DU291" s="167"/>
      <c r="DV291" s="167"/>
      <c r="DW291" s="167"/>
      <c r="DX291" s="167"/>
      <c r="DY291" s="167"/>
      <c r="DZ291" s="167"/>
      <c r="EA291" s="167"/>
      <c r="EB291" s="167"/>
      <c r="EC291" s="167"/>
      <c r="ED291" s="167"/>
      <c r="EE291" s="167"/>
      <c r="EF291" s="167"/>
      <c r="EG291" s="167"/>
      <c r="EH291" s="167"/>
      <c r="EI291" s="167"/>
      <c r="EJ291" s="167"/>
      <c r="EK291" s="167"/>
      <c r="EL291" s="167"/>
      <c r="EM291" s="167"/>
      <c r="EN291" s="167"/>
      <c r="EO291" s="167"/>
      <c r="EP291" s="167"/>
      <c r="EQ291" s="167"/>
      <c r="ER291" s="167"/>
      <c r="ES291" s="167"/>
      <c r="ET291" s="167"/>
      <c r="EU291" s="167"/>
      <c r="EV291" s="167"/>
      <c r="EW291" s="167"/>
      <c r="EX291" s="167"/>
      <c r="EY291" s="167"/>
      <c r="EZ291" s="167"/>
      <c r="FA291" s="167"/>
      <c r="FB291" s="167"/>
      <c r="FC291" s="167"/>
      <c r="FD291" s="167"/>
      <c r="FE291" s="167"/>
      <c r="FF291" s="167"/>
      <c r="FG291" s="167"/>
      <c r="FH291" s="167"/>
      <c r="FI291" s="167"/>
      <c r="FJ291" s="167"/>
      <c r="FK291" s="167"/>
    </row>
    <row r="292" spans="1:167" s="220" customFormat="1" x14ac:dyDescent="0.25">
      <c r="A292" s="176">
        <f t="shared" si="37"/>
        <v>278</v>
      </c>
      <c r="B292" s="177" t="s">
        <v>29589</v>
      </c>
      <c r="C292" s="178" t="s">
        <v>29590</v>
      </c>
      <c r="D292" s="181" t="s">
        <v>4914</v>
      </c>
      <c r="E292" s="179">
        <v>5000</v>
      </c>
      <c r="F292" s="172">
        <v>9800</v>
      </c>
      <c r="G292" s="171"/>
      <c r="H292" s="175">
        <f t="shared" si="38"/>
        <v>5000</v>
      </c>
      <c r="I292" s="180">
        <f>F292-E292</f>
        <v>4800</v>
      </c>
      <c r="J292" s="180">
        <f t="shared" si="40"/>
        <v>6219.130434782609</v>
      </c>
      <c r="K292" s="180">
        <f t="shared" si="36"/>
        <v>11219.130434782608</v>
      </c>
      <c r="L292" s="172">
        <v>9800</v>
      </c>
      <c r="M292" s="179">
        <f t="shared" si="42"/>
        <v>11200</v>
      </c>
      <c r="N292" s="171"/>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c r="BF292" s="167"/>
      <c r="BG292" s="167"/>
      <c r="BH292" s="167"/>
      <c r="BI292" s="167"/>
      <c r="BJ292" s="167"/>
      <c r="BK292" s="167"/>
      <c r="BL292" s="167"/>
      <c r="BM292" s="167"/>
      <c r="BN292" s="167"/>
      <c r="BO292" s="167"/>
      <c r="BP292" s="167"/>
      <c r="BQ292" s="167"/>
      <c r="BR292" s="167"/>
      <c r="BS292" s="167"/>
      <c r="BT292" s="167"/>
      <c r="BU292" s="167"/>
      <c r="BV292" s="167"/>
      <c r="BW292" s="167"/>
      <c r="BX292" s="167"/>
      <c r="BY292" s="167"/>
      <c r="BZ292" s="167"/>
      <c r="CA292" s="167"/>
      <c r="CB292" s="167"/>
      <c r="CC292" s="167"/>
      <c r="CD292" s="167"/>
      <c r="CE292" s="167"/>
      <c r="CF292" s="167"/>
      <c r="CG292" s="167"/>
      <c r="CH292" s="167"/>
      <c r="CI292" s="167"/>
      <c r="CJ292" s="167"/>
      <c r="CK292" s="167"/>
      <c r="CL292" s="167"/>
      <c r="CM292" s="167"/>
      <c r="CN292" s="167"/>
      <c r="CO292" s="167"/>
      <c r="CP292" s="167"/>
      <c r="CQ292" s="167"/>
      <c r="CR292" s="167"/>
      <c r="CS292" s="167"/>
      <c r="CT292" s="167"/>
      <c r="CU292" s="167"/>
      <c r="CV292" s="167"/>
      <c r="CW292" s="167"/>
      <c r="CX292" s="167"/>
      <c r="CY292" s="167"/>
      <c r="CZ292" s="167"/>
      <c r="DA292" s="167"/>
      <c r="DB292" s="167"/>
      <c r="DC292" s="167"/>
      <c r="DD292" s="167"/>
      <c r="DE292" s="167"/>
      <c r="DF292" s="167"/>
      <c r="DG292" s="167"/>
      <c r="DH292" s="167"/>
      <c r="DI292" s="167"/>
      <c r="DJ292" s="167"/>
      <c r="DK292" s="167"/>
      <c r="DL292" s="167"/>
      <c r="DM292" s="167"/>
      <c r="DN292" s="167"/>
      <c r="DO292" s="167"/>
      <c r="DP292" s="167"/>
      <c r="DQ292" s="167"/>
      <c r="DR292" s="167"/>
      <c r="DS292" s="167"/>
      <c r="DT292" s="167"/>
      <c r="DU292" s="167"/>
      <c r="DV292" s="167"/>
      <c r="DW292" s="167"/>
      <c r="DX292" s="167"/>
      <c r="DY292" s="167"/>
      <c r="DZ292" s="167"/>
      <c r="EA292" s="167"/>
      <c r="EB292" s="167"/>
      <c r="EC292" s="167"/>
      <c r="ED292" s="167"/>
      <c r="EE292" s="167"/>
      <c r="EF292" s="167"/>
      <c r="EG292" s="167"/>
      <c r="EH292" s="167"/>
      <c r="EI292" s="167"/>
      <c r="EJ292" s="167"/>
      <c r="EK292" s="167"/>
      <c r="EL292" s="167"/>
      <c r="EM292" s="167"/>
      <c r="EN292" s="167"/>
      <c r="EO292" s="167"/>
      <c r="EP292" s="167"/>
      <c r="EQ292" s="167"/>
      <c r="ER292" s="167"/>
      <c r="ES292" s="167"/>
      <c r="ET292" s="167"/>
      <c r="EU292" s="167"/>
      <c r="EV292" s="167"/>
      <c r="EW292" s="167"/>
      <c r="EX292" s="167"/>
      <c r="EY292" s="167"/>
      <c r="EZ292" s="167"/>
      <c r="FA292" s="167"/>
      <c r="FB292" s="167"/>
      <c r="FC292" s="167"/>
      <c r="FD292" s="167"/>
      <c r="FE292" s="167"/>
      <c r="FF292" s="167"/>
      <c r="FG292" s="167"/>
      <c r="FH292" s="167"/>
      <c r="FI292" s="167"/>
      <c r="FJ292" s="167"/>
      <c r="FK292" s="167"/>
    </row>
    <row r="293" spans="1:167" s="220" customFormat="1" x14ac:dyDescent="0.25">
      <c r="A293" s="176">
        <f t="shared" si="37"/>
        <v>279</v>
      </c>
      <c r="B293" s="177" t="s">
        <v>29591</v>
      </c>
      <c r="C293" s="178" t="s">
        <v>29592</v>
      </c>
      <c r="D293" s="181" t="s">
        <v>4918</v>
      </c>
      <c r="E293" s="179">
        <v>5000</v>
      </c>
      <c r="F293" s="172">
        <v>9800</v>
      </c>
      <c r="G293" s="171"/>
      <c r="H293" s="175">
        <f t="shared" si="38"/>
        <v>5000</v>
      </c>
      <c r="I293" s="180">
        <f>F293-E293</f>
        <v>4800</v>
      </c>
      <c r="J293" s="180">
        <f t="shared" si="40"/>
        <v>6219.130434782609</v>
      </c>
      <c r="K293" s="180">
        <f t="shared" si="36"/>
        <v>11219.130434782608</v>
      </c>
      <c r="L293" s="172">
        <v>9800</v>
      </c>
      <c r="M293" s="179">
        <f t="shared" si="42"/>
        <v>11200</v>
      </c>
      <c r="N293" s="171"/>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c r="BF293" s="167"/>
      <c r="BG293" s="167"/>
      <c r="BH293" s="167"/>
      <c r="BI293" s="167"/>
      <c r="BJ293" s="167"/>
      <c r="BK293" s="167"/>
      <c r="BL293" s="167"/>
      <c r="BM293" s="167"/>
      <c r="BN293" s="167"/>
      <c r="BO293" s="167"/>
      <c r="BP293" s="167"/>
      <c r="BQ293" s="167"/>
      <c r="BR293" s="167"/>
      <c r="BS293" s="167"/>
      <c r="BT293" s="167"/>
      <c r="BU293" s="167"/>
      <c r="BV293" s="167"/>
      <c r="BW293" s="167"/>
      <c r="BX293" s="167"/>
      <c r="BY293" s="167"/>
      <c r="BZ293" s="167"/>
      <c r="CA293" s="167"/>
      <c r="CB293" s="167"/>
      <c r="CC293" s="167"/>
      <c r="CD293" s="167"/>
      <c r="CE293" s="167"/>
      <c r="CF293" s="167"/>
      <c r="CG293" s="167"/>
      <c r="CH293" s="167"/>
      <c r="CI293" s="167"/>
      <c r="CJ293" s="167"/>
      <c r="CK293" s="167"/>
      <c r="CL293" s="167"/>
      <c r="CM293" s="167"/>
      <c r="CN293" s="167"/>
      <c r="CO293" s="167"/>
      <c r="CP293" s="167"/>
      <c r="CQ293" s="167"/>
      <c r="CR293" s="167"/>
      <c r="CS293" s="167"/>
      <c r="CT293" s="167"/>
      <c r="CU293" s="167"/>
      <c r="CV293" s="167"/>
      <c r="CW293" s="167"/>
      <c r="CX293" s="167"/>
      <c r="CY293" s="167"/>
      <c r="CZ293" s="167"/>
      <c r="DA293" s="167"/>
      <c r="DB293" s="167"/>
      <c r="DC293" s="167"/>
      <c r="DD293" s="167"/>
      <c r="DE293" s="167"/>
      <c r="DF293" s="167"/>
      <c r="DG293" s="167"/>
      <c r="DH293" s="167"/>
      <c r="DI293" s="167"/>
      <c r="DJ293" s="167"/>
      <c r="DK293" s="167"/>
      <c r="DL293" s="167"/>
      <c r="DM293" s="167"/>
      <c r="DN293" s="167"/>
      <c r="DO293" s="167"/>
      <c r="DP293" s="167"/>
      <c r="DQ293" s="167"/>
      <c r="DR293" s="167"/>
      <c r="DS293" s="167"/>
      <c r="DT293" s="167"/>
      <c r="DU293" s="167"/>
      <c r="DV293" s="167"/>
      <c r="DW293" s="167"/>
      <c r="DX293" s="167"/>
      <c r="DY293" s="167"/>
      <c r="DZ293" s="167"/>
      <c r="EA293" s="167"/>
      <c r="EB293" s="167"/>
      <c r="EC293" s="167"/>
      <c r="ED293" s="167"/>
      <c r="EE293" s="167"/>
      <c r="EF293" s="167"/>
      <c r="EG293" s="167"/>
      <c r="EH293" s="167"/>
      <c r="EI293" s="167"/>
      <c r="EJ293" s="167"/>
      <c r="EK293" s="167"/>
      <c r="EL293" s="167"/>
      <c r="EM293" s="167"/>
      <c r="EN293" s="167"/>
      <c r="EO293" s="167"/>
      <c r="EP293" s="167"/>
      <c r="EQ293" s="167"/>
      <c r="ER293" s="167"/>
      <c r="ES293" s="167"/>
      <c r="ET293" s="167"/>
      <c r="EU293" s="167"/>
      <c r="EV293" s="167"/>
      <c r="EW293" s="167"/>
      <c r="EX293" s="167"/>
      <c r="EY293" s="167"/>
      <c r="EZ293" s="167"/>
      <c r="FA293" s="167"/>
      <c r="FB293" s="167"/>
      <c r="FC293" s="167"/>
      <c r="FD293" s="167"/>
      <c r="FE293" s="167"/>
      <c r="FF293" s="167"/>
      <c r="FG293" s="167"/>
      <c r="FH293" s="167"/>
      <c r="FI293" s="167"/>
      <c r="FJ293" s="167"/>
      <c r="FK293" s="167"/>
    </row>
    <row r="294" spans="1:167" ht="21.75" customHeight="1" x14ac:dyDescent="0.25">
      <c r="A294" s="176">
        <f t="shared" si="37"/>
        <v>280</v>
      </c>
      <c r="B294" s="177" t="s">
        <v>29593</v>
      </c>
      <c r="C294" s="178" t="s">
        <v>29594</v>
      </c>
      <c r="D294" s="181" t="s">
        <v>299</v>
      </c>
      <c r="E294" s="179">
        <v>47000</v>
      </c>
      <c r="F294" s="172">
        <v>61800</v>
      </c>
      <c r="G294" s="181" t="s">
        <v>4353</v>
      </c>
      <c r="H294" s="175">
        <f t="shared" si="38"/>
        <v>47000</v>
      </c>
      <c r="I294" s="180">
        <f>F294-E294</f>
        <v>14800</v>
      </c>
      <c r="J294" s="180">
        <f t="shared" si="40"/>
        <v>19175.652173913044</v>
      </c>
      <c r="K294" s="180">
        <f t="shared" si="36"/>
        <v>66175.65217391304</v>
      </c>
      <c r="L294" s="172">
        <v>61800</v>
      </c>
      <c r="M294" s="179">
        <f t="shared" si="42"/>
        <v>66100</v>
      </c>
      <c r="N294" s="181" t="s">
        <v>4353</v>
      </c>
    </row>
    <row r="295" spans="1:167" ht="21.75" customHeight="1" x14ac:dyDescent="0.25">
      <c r="A295" s="176">
        <f t="shared" si="37"/>
        <v>281</v>
      </c>
      <c r="B295" s="177" t="s">
        <v>29595</v>
      </c>
      <c r="C295" s="178" t="s">
        <v>29596</v>
      </c>
      <c r="D295" s="181" t="s">
        <v>29597</v>
      </c>
      <c r="E295" s="179">
        <v>77000</v>
      </c>
      <c r="F295" s="172">
        <v>84300</v>
      </c>
      <c r="G295" s="208"/>
      <c r="H295" s="175">
        <f t="shared" si="38"/>
        <v>48412</v>
      </c>
      <c r="I295" s="180">
        <v>10088</v>
      </c>
      <c r="J295" s="180">
        <f t="shared" si="40"/>
        <v>13070.539130434781</v>
      </c>
      <c r="K295" s="180">
        <f t="shared" ref="K295:K358" si="44">+H295+J295</f>
        <v>61482.53913043478</v>
      </c>
      <c r="L295" s="172">
        <v>58500</v>
      </c>
      <c r="M295" s="179">
        <f t="shared" si="42"/>
        <v>61400</v>
      </c>
      <c r="N295" s="208"/>
    </row>
    <row r="296" spans="1:167" ht="59.25" customHeight="1" x14ac:dyDescent="0.25">
      <c r="A296" s="176">
        <f t="shared" si="37"/>
        <v>282</v>
      </c>
      <c r="B296" s="177" t="s">
        <v>29598</v>
      </c>
      <c r="C296" s="191"/>
      <c r="D296" s="192" t="s">
        <v>21220</v>
      </c>
      <c r="E296" s="179">
        <v>2497000</v>
      </c>
      <c r="F296" s="172">
        <v>2707000</v>
      </c>
      <c r="G296" s="193"/>
      <c r="H296" s="175">
        <f t="shared" si="38"/>
        <v>2497000</v>
      </c>
      <c r="I296" s="180">
        <f>F296-E296</f>
        <v>210000</v>
      </c>
      <c r="J296" s="180">
        <f t="shared" si="40"/>
        <v>272086.95652173914</v>
      </c>
      <c r="K296" s="180">
        <f t="shared" si="44"/>
        <v>2769086.9565217393</v>
      </c>
      <c r="L296" s="172">
        <v>2707000</v>
      </c>
      <c r="M296" s="179">
        <f t="shared" si="42"/>
        <v>2769000</v>
      </c>
      <c r="N296" s="193" t="s">
        <v>1974</v>
      </c>
    </row>
    <row r="297" spans="1:167" ht="39.75" customHeight="1" x14ac:dyDescent="0.25">
      <c r="A297" s="176">
        <f t="shared" si="37"/>
        <v>283</v>
      </c>
      <c r="B297" s="177" t="s">
        <v>29599</v>
      </c>
      <c r="C297" s="191"/>
      <c r="D297" s="192" t="s">
        <v>1973</v>
      </c>
      <c r="E297" s="179">
        <v>976000</v>
      </c>
      <c r="F297" s="172">
        <v>1116000</v>
      </c>
      <c r="G297" s="193"/>
      <c r="H297" s="175">
        <f t="shared" si="38"/>
        <v>976000</v>
      </c>
      <c r="I297" s="180">
        <f>F297-E297</f>
        <v>140000</v>
      </c>
      <c r="J297" s="180">
        <f t="shared" si="40"/>
        <v>181391.30434782608</v>
      </c>
      <c r="K297" s="180">
        <f t="shared" si="44"/>
        <v>1157391.3043478262</v>
      </c>
      <c r="L297" s="172">
        <v>1116000</v>
      </c>
      <c r="M297" s="179">
        <f t="shared" si="42"/>
        <v>1157000</v>
      </c>
      <c r="N297" s="193" t="s">
        <v>1974</v>
      </c>
    </row>
    <row r="298" spans="1:167" ht="30" x14ac:dyDescent="0.25">
      <c r="A298" s="176">
        <f t="shared" si="37"/>
        <v>284</v>
      </c>
      <c r="B298" s="177" t="s">
        <v>29600</v>
      </c>
      <c r="C298" s="178" t="s">
        <v>29601</v>
      </c>
      <c r="D298" s="181" t="s">
        <v>4879</v>
      </c>
      <c r="E298" s="179">
        <v>33200</v>
      </c>
      <c r="F298" s="172">
        <v>38000</v>
      </c>
      <c r="G298" s="171"/>
      <c r="H298" s="175">
        <f t="shared" si="38"/>
        <v>23681</v>
      </c>
      <c r="I298" s="180">
        <v>8119</v>
      </c>
      <c r="J298" s="180">
        <f t="shared" si="40"/>
        <v>10519.4</v>
      </c>
      <c r="K298" s="180">
        <f t="shared" si="44"/>
        <v>34200.400000000001</v>
      </c>
      <c r="L298" s="172">
        <v>31800</v>
      </c>
      <c r="M298" s="179">
        <f t="shared" si="42"/>
        <v>34200</v>
      </c>
      <c r="N298" s="171"/>
    </row>
    <row r="299" spans="1:167" x14ac:dyDescent="0.25">
      <c r="A299" s="176">
        <f t="shared" si="37"/>
        <v>285</v>
      </c>
      <c r="B299" s="177" t="s">
        <v>29602</v>
      </c>
      <c r="C299" s="178" t="s">
        <v>29603</v>
      </c>
      <c r="D299" s="181" t="s">
        <v>29604</v>
      </c>
      <c r="E299" s="179">
        <v>25200</v>
      </c>
      <c r="F299" s="172">
        <v>29000</v>
      </c>
      <c r="G299" s="171"/>
      <c r="H299" s="175">
        <f t="shared" si="38"/>
        <v>25200</v>
      </c>
      <c r="I299" s="180">
        <f t="shared" ref="I299:I304" si="45">F299-E299</f>
        <v>3800</v>
      </c>
      <c r="J299" s="180">
        <f t="shared" si="40"/>
        <v>4923.478260869565</v>
      </c>
      <c r="K299" s="180">
        <f t="shared" si="44"/>
        <v>30123.478260869564</v>
      </c>
      <c r="L299" s="172">
        <v>29000</v>
      </c>
      <c r="M299" s="179">
        <f t="shared" si="42"/>
        <v>30100</v>
      </c>
      <c r="N299" s="171"/>
    </row>
    <row r="300" spans="1:167" x14ac:dyDescent="0.25">
      <c r="A300" s="176">
        <f t="shared" si="37"/>
        <v>286</v>
      </c>
      <c r="B300" s="177" t="s">
        <v>29605</v>
      </c>
      <c r="C300" s="178" t="s">
        <v>29606</v>
      </c>
      <c r="D300" s="181" t="s">
        <v>1408</v>
      </c>
      <c r="E300" s="179">
        <v>25200</v>
      </c>
      <c r="F300" s="172">
        <v>29000</v>
      </c>
      <c r="G300" s="171"/>
      <c r="H300" s="175">
        <f t="shared" si="38"/>
        <v>25200</v>
      </c>
      <c r="I300" s="180">
        <f t="shared" si="45"/>
        <v>3800</v>
      </c>
      <c r="J300" s="180">
        <f t="shared" si="40"/>
        <v>4923.478260869565</v>
      </c>
      <c r="K300" s="180">
        <f t="shared" si="44"/>
        <v>30123.478260869564</v>
      </c>
      <c r="L300" s="172">
        <v>29000</v>
      </c>
      <c r="M300" s="179">
        <f t="shared" si="42"/>
        <v>30100</v>
      </c>
      <c r="N300" s="171"/>
    </row>
    <row r="301" spans="1:167" ht="36" customHeight="1" x14ac:dyDescent="0.25">
      <c r="A301" s="176">
        <f t="shared" si="37"/>
        <v>287</v>
      </c>
      <c r="B301" s="177" t="s">
        <v>29607</v>
      </c>
      <c r="C301" s="178" t="s">
        <v>29608</v>
      </c>
      <c r="D301" s="181" t="s">
        <v>29609</v>
      </c>
      <c r="E301" s="179">
        <v>25200</v>
      </c>
      <c r="F301" s="172">
        <v>29000</v>
      </c>
      <c r="G301" s="171"/>
      <c r="H301" s="175">
        <f t="shared" si="38"/>
        <v>25200</v>
      </c>
      <c r="I301" s="180">
        <f t="shared" si="45"/>
        <v>3800</v>
      </c>
      <c r="J301" s="180">
        <f t="shared" si="40"/>
        <v>4923.478260869565</v>
      </c>
      <c r="K301" s="180">
        <f t="shared" si="44"/>
        <v>30123.478260869564</v>
      </c>
      <c r="L301" s="172">
        <v>29000</v>
      </c>
      <c r="M301" s="179">
        <f t="shared" si="42"/>
        <v>30100</v>
      </c>
      <c r="N301" s="171"/>
    </row>
    <row r="302" spans="1:167" x14ac:dyDescent="0.25">
      <c r="A302" s="176">
        <f t="shared" si="37"/>
        <v>288</v>
      </c>
      <c r="B302" s="177" t="s">
        <v>29610</v>
      </c>
      <c r="C302" s="178" t="s">
        <v>29611</v>
      </c>
      <c r="D302" s="181" t="s">
        <v>21337</v>
      </c>
      <c r="E302" s="179">
        <v>25200</v>
      </c>
      <c r="F302" s="172">
        <v>29000</v>
      </c>
      <c r="G302" s="171"/>
      <c r="H302" s="175">
        <f t="shared" si="38"/>
        <v>25200</v>
      </c>
      <c r="I302" s="180">
        <f t="shared" si="45"/>
        <v>3800</v>
      </c>
      <c r="J302" s="180">
        <f t="shared" si="40"/>
        <v>4923.478260869565</v>
      </c>
      <c r="K302" s="180">
        <f t="shared" si="44"/>
        <v>30123.478260869564</v>
      </c>
      <c r="L302" s="172">
        <v>29000</v>
      </c>
      <c r="M302" s="179">
        <f t="shared" si="42"/>
        <v>30100</v>
      </c>
      <c r="N302" s="171"/>
    </row>
    <row r="303" spans="1:167" ht="30" x14ac:dyDescent="0.25">
      <c r="A303" s="176">
        <f t="shared" si="37"/>
        <v>289</v>
      </c>
      <c r="B303" s="177" t="s">
        <v>29612</v>
      </c>
      <c r="C303" s="178" t="s">
        <v>29613</v>
      </c>
      <c r="D303" s="181" t="s">
        <v>29614</v>
      </c>
      <c r="E303" s="179">
        <v>47000</v>
      </c>
      <c r="F303" s="172">
        <v>61300</v>
      </c>
      <c r="G303" s="171"/>
      <c r="H303" s="175">
        <f t="shared" si="38"/>
        <v>47000</v>
      </c>
      <c r="I303" s="180">
        <f t="shared" si="45"/>
        <v>14300</v>
      </c>
      <c r="J303" s="180">
        <f t="shared" si="40"/>
        <v>18527.82608695652</v>
      </c>
      <c r="K303" s="180">
        <f t="shared" si="44"/>
        <v>65527.82608695652</v>
      </c>
      <c r="L303" s="172">
        <v>61300</v>
      </c>
      <c r="M303" s="179">
        <f t="shared" si="42"/>
        <v>65500</v>
      </c>
      <c r="N303" s="171"/>
    </row>
    <row r="304" spans="1:167" x14ac:dyDescent="0.25">
      <c r="A304" s="176">
        <f t="shared" si="37"/>
        <v>290</v>
      </c>
      <c r="B304" s="177" t="s">
        <v>29615</v>
      </c>
      <c r="C304" s="178" t="s">
        <v>29616</v>
      </c>
      <c r="D304" s="181" t="s">
        <v>4847</v>
      </c>
      <c r="E304" s="179">
        <v>10000</v>
      </c>
      <c r="F304" s="172">
        <v>24300</v>
      </c>
      <c r="G304" s="171"/>
      <c r="H304" s="175">
        <f t="shared" si="38"/>
        <v>10000</v>
      </c>
      <c r="I304" s="180">
        <f t="shared" si="45"/>
        <v>14300</v>
      </c>
      <c r="J304" s="180">
        <f t="shared" si="40"/>
        <v>18527.82608695652</v>
      </c>
      <c r="K304" s="180">
        <f t="shared" si="44"/>
        <v>28527.82608695652</v>
      </c>
      <c r="L304" s="172">
        <v>24300</v>
      </c>
      <c r="M304" s="179">
        <f t="shared" si="42"/>
        <v>28500</v>
      </c>
      <c r="N304" s="171"/>
    </row>
    <row r="305" spans="1:167" x14ac:dyDescent="0.25">
      <c r="A305" s="176">
        <f t="shared" si="37"/>
        <v>291</v>
      </c>
      <c r="B305" s="177" t="s">
        <v>29617</v>
      </c>
      <c r="C305" s="178" t="s">
        <v>29618</v>
      </c>
      <c r="D305" s="181" t="s">
        <v>4892</v>
      </c>
      <c r="E305" s="179">
        <v>45200</v>
      </c>
      <c r="F305" s="172">
        <v>59500</v>
      </c>
      <c r="G305" s="171"/>
      <c r="H305" s="175">
        <f t="shared" si="38"/>
        <v>25145</v>
      </c>
      <c r="I305" s="180">
        <v>12855</v>
      </c>
      <c r="J305" s="180">
        <f t="shared" si="40"/>
        <v>16655.608695652176</v>
      </c>
      <c r="K305" s="180">
        <f t="shared" si="44"/>
        <v>41800.608695652176</v>
      </c>
      <c r="L305" s="172">
        <v>38000</v>
      </c>
      <c r="M305" s="179">
        <f t="shared" si="42"/>
        <v>41800</v>
      </c>
      <c r="N305" s="171"/>
    </row>
    <row r="306" spans="1:167" x14ac:dyDescent="0.25">
      <c r="A306" s="176">
        <f t="shared" si="37"/>
        <v>292</v>
      </c>
      <c r="B306" s="177" t="s">
        <v>29619</v>
      </c>
      <c r="C306" s="178" t="s">
        <v>29620</v>
      </c>
      <c r="D306" s="181" t="s">
        <v>29621</v>
      </c>
      <c r="E306" s="179">
        <v>65200</v>
      </c>
      <c r="F306" s="172">
        <v>87000</v>
      </c>
      <c r="G306" s="171"/>
      <c r="H306" s="175">
        <f t="shared" si="38"/>
        <v>25718</v>
      </c>
      <c r="I306" s="180">
        <v>19282</v>
      </c>
      <c r="J306" s="180">
        <f t="shared" si="40"/>
        <v>24982.765217391301</v>
      </c>
      <c r="K306" s="180">
        <f t="shared" si="44"/>
        <v>50700.765217391301</v>
      </c>
      <c r="L306" s="172">
        <v>45000</v>
      </c>
      <c r="M306" s="179">
        <f t="shared" si="42"/>
        <v>50700</v>
      </c>
      <c r="N306" s="171"/>
    </row>
    <row r="307" spans="1:167" ht="22.5" customHeight="1" x14ac:dyDescent="0.25">
      <c r="A307" s="176">
        <f>A306+1</f>
        <v>293</v>
      </c>
      <c r="B307" s="177" t="s">
        <v>29622</v>
      </c>
      <c r="C307" s="191"/>
      <c r="D307" s="192" t="s">
        <v>3574</v>
      </c>
      <c r="E307" s="179">
        <v>30000</v>
      </c>
      <c r="F307" s="172">
        <v>40000</v>
      </c>
      <c r="G307" s="193"/>
      <c r="H307" s="175">
        <f>L307-I307</f>
        <v>30000</v>
      </c>
      <c r="I307" s="180">
        <f t="shared" ref="I307:I370" si="46">F307-E307</f>
        <v>10000</v>
      </c>
      <c r="J307" s="180">
        <f t="shared" si="40"/>
        <v>12956.521739130434</v>
      </c>
      <c r="K307" s="180">
        <f t="shared" si="44"/>
        <v>42956.521739130432</v>
      </c>
      <c r="L307" s="172">
        <v>40000</v>
      </c>
      <c r="M307" s="179">
        <f t="shared" si="42"/>
        <v>42900</v>
      </c>
      <c r="N307" s="193"/>
      <c r="O307" s="220"/>
      <c r="P307" s="220"/>
      <c r="Q307" s="220"/>
      <c r="R307" s="220"/>
      <c r="S307" s="220"/>
      <c r="T307" s="220"/>
      <c r="U307" s="220"/>
      <c r="V307" s="220"/>
      <c r="W307" s="220"/>
      <c r="X307" s="220"/>
      <c r="Y307" s="220"/>
      <c r="Z307" s="220"/>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220"/>
      <c r="BK307" s="220"/>
      <c r="BL307" s="220"/>
      <c r="BM307" s="220"/>
      <c r="BN307" s="220"/>
      <c r="BO307" s="220"/>
      <c r="BP307" s="220"/>
      <c r="BQ307" s="220"/>
      <c r="BR307" s="220"/>
      <c r="BS307" s="220"/>
      <c r="BT307" s="220"/>
      <c r="BU307" s="220"/>
      <c r="BV307" s="220"/>
      <c r="BW307" s="220"/>
      <c r="BX307" s="220"/>
      <c r="BY307" s="220"/>
      <c r="BZ307" s="220"/>
      <c r="CA307" s="220"/>
      <c r="CB307" s="220"/>
      <c r="CC307" s="220"/>
      <c r="CD307" s="220"/>
      <c r="CE307" s="220"/>
      <c r="CF307" s="220"/>
      <c r="CG307" s="220"/>
      <c r="CH307" s="220"/>
      <c r="CI307" s="220"/>
      <c r="CJ307" s="220"/>
      <c r="CK307" s="220"/>
      <c r="CL307" s="220"/>
      <c r="CM307" s="220"/>
      <c r="CN307" s="220"/>
      <c r="CO307" s="220"/>
      <c r="CP307" s="220"/>
      <c r="CQ307" s="220"/>
      <c r="CR307" s="220"/>
      <c r="CS307" s="220"/>
      <c r="CT307" s="220"/>
      <c r="CU307" s="220"/>
      <c r="CV307" s="220"/>
      <c r="CW307" s="220"/>
      <c r="CX307" s="220"/>
      <c r="CY307" s="220"/>
      <c r="CZ307" s="220"/>
      <c r="DA307" s="220"/>
      <c r="DB307" s="220"/>
      <c r="DC307" s="220"/>
      <c r="DD307" s="220"/>
      <c r="DE307" s="220"/>
      <c r="DF307" s="220"/>
      <c r="DG307" s="220"/>
      <c r="DH307" s="220"/>
      <c r="DI307" s="220"/>
      <c r="DJ307" s="220"/>
      <c r="DK307" s="220"/>
      <c r="DL307" s="220"/>
      <c r="DM307" s="220"/>
      <c r="DN307" s="220"/>
      <c r="DO307" s="220"/>
      <c r="DP307" s="220"/>
      <c r="DQ307" s="220"/>
      <c r="DR307" s="220"/>
      <c r="DS307" s="220"/>
      <c r="DT307" s="220"/>
      <c r="DU307" s="220"/>
      <c r="DV307" s="220"/>
      <c r="DW307" s="220"/>
      <c r="DX307" s="220"/>
      <c r="DY307" s="220"/>
      <c r="DZ307" s="220"/>
      <c r="EA307" s="220"/>
      <c r="EB307" s="220"/>
      <c r="EC307" s="220"/>
      <c r="ED307" s="220"/>
      <c r="EE307" s="220"/>
      <c r="EF307" s="220"/>
      <c r="EG307" s="220"/>
      <c r="EH307" s="220"/>
      <c r="EI307" s="220"/>
      <c r="EJ307" s="220"/>
      <c r="EK307" s="220"/>
      <c r="EL307" s="220"/>
      <c r="EM307" s="220"/>
      <c r="EN307" s="220"/>
      <c r="EO307" s="220"/>
      <c r="EP307" s="220"/>
      <c r="EQ307" s="220"/>
      <c r="ER307" s="220"/>
      <c r="ES307" s="220"/>
      <c r="ET307" s="220"/>
      <c r="EU307" s="220"/>
      <c r="EV307" s="220"/>
      <c r="EW307" s="220"/>
      <c r="EX307" s="220"/>
      <c r="EY307" s="220"/>
      <c r="EZ307" s="220"/>
      <c r="FA307" s="220"/>
      <c r="FB307" s="220"/>
      <c r="FC307" s="220"/>
      <c r="FD307" s="220"/>
      <c r="FE307" s="220"/>
      <c r="FF307" s="220"/>
      <c r="FG307" s="220"/>
      <c r="FH307" s="220"/>
      <c r="FI307" s="220"/>
      <c r="FJ307" s="220"/>
      <c r="FK307" s="220"/>
    </row>
    <row r="308" spans="1:167" ht="22.5" customHeight="1" x14ac:dyDescent="0.25">
      <c r="A308" s="176">
        <f>A307+1</f>
        <v>294</v>
      </c>
      <c r="B308" s="177" t="s">
        <v>29623</v>
      </c>
      <c r="C308" s="191"/>
      <c r="D308" s="192" t="s">
        <v>3578</v>
      </c>
      <c r="E308" s="179">
        <v>25000</v>
      </c>
      <c r="F308" s="172">
        <v>35000</v>
      </c>
      <c r="G308" s="193"/>
      <c r="H308" s="175">
        <f>L308-I308</f>
        <v>25000</v>
      </c>
      <c r="I308" s="180">
        <f t="shared" si="46"/>
        <v>10000</v>
      </c>
      <c r="J308" s="180">
        <f t="shared" si="40"/>
        <v>12956.521739130434</v>
      </c>
      <c r="K308" s="180">
        <f t="shared" si="44"/>
        <v>37956.521739130432</v>
      </c>
      <c r="L308" s="172">
        <v>35000</v>
      </c>
      <c r="M308" s="179">
        <f t="shared" si="42"/>
        <v>37900</v>
      </c>
      <c r="N308" s="193"/>
      <c r="O308" s="220"/>
      <c r="P308" s="220"/>
      <c r="Q308" s="220"/>
      <c r="R308" s="220"/>
      <c r="S308" s="220"/>
      <c r="T308" s="220"/>
      <c r="U308" s="220"/>
      <c r="V308" s="220"/>
      <c r="W308" s="220"/>
      <c r="X308" s="220"/>
      <c r="Y308" s="220"/>
      <c r="Z308" s="220"/>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220"/>
      <c r="BK308" s="220"/>
      <c r="BL308" s="220"/>
      <c r="BM308" s="220"/>
      <c r="BN308" s="220"/>
      <c r="BO308" s="220"/>
      <c r="BP308" s="220"/>
      <c r="BQ308" s="220"/>
      <c r="BR308" s="220"/>
      <c r="BS308" s="220"/>
      <c r="BT308" s="220"/>
      <c r="BU308" s="220"/>
      <c r="BV308" s="220"/>
      <c r="BW308" s="220"/>
      <c r="BX308" s="220"/>
      <c r="BY308" s="220"/>
      <c r="BZ308" s="220"/>
      <c r="CA308" s="220"/>
      <c r="CB308" s="220"/>
      <c r="CC308" s="220"/>
      <c r="CD308" s="220"/>
      <c r="CE308" s="220"/>
      <c r="CF308" s="220"/>
      <c r="CG308" s="220"/>
      <c r="CH308" s="220"/>
      <c r="CI308" s="220"/>
      <c r="CJ308" s="220"/>
      <c r="CK308" s="220"/>
      <c r="CL308" s="220"/>
      <c r="CM308" s="220"/>
      <c r="CN308" s="220"/>
      <c r="CO308" s="220"/>
      <c r="CP308" s="220"/>
      <c r="CQ308" s="220"/>
      <c r="CR308" s="220"/>
      <c r="CS308" s="220"/>
      <c r="CT308" s="220"/>
      <c r="CU308" s="220"/>
      <c r="CV308" s="220"/>
      <c r="CW308" s="220"/>
      <c r="CX308" s="220"/>
      <c r="CY308" s="220"/>
      <c r="CZ308" s="220"/>
      <c r="DA308" s="220"/>
      <c r="DB308" s="220"/>
      <c r="DC308" s="220"/>
      <c r="DD308" s="220"/>
      <c r="DE308" s="220"/>
      <c r="DF308" s="220"/>
      <c r="DG308" s="220"/>
      <c r="DH308" s="220"/>
      <c r="DI308" s="220"/>
      <c r="DJ308" s="220"/>
      <c r="DK308" s="220"/>
      <c r="DL308" s="220"/>
      <c r="DM308" s="220"/>
      <c r="DN308" s="220"/>
      <c r="DO308" s="220"/>
      <c r="DP308" s="220"/>
      <c r="DQ308" s="220"/>
      <c r="DR308" s="220"/>
      <c r="DS308" s="220"/>
      <c r="DT308" s="220"/>
      <c r="DU308" s="220"/>
      <c r="DV308" s="220"/>
      <c r="DW308" s="220"/>
      <c r="DX308" s="220"/>
      <c r="DY308" s="220"/>
      <c r="DZ308" s="220"/>
      <c r="EA308" s="220"/>
      <c r="EB308" s="220"/>
      <c r="EC308" s="220"/>
      <c r="ED308" s="220"/>
      <c r="EE308" s="220"/>
      <c r="EF308" s="220"/>
      <c r="EG308" s="220"/>
      <c r="EH308" s="220"/>
      <c r="EI308" s="220"/>
      <c r="EJ308" s="220"/>
      <c r="EK308" s="220"/>
      <c r="EL308" s="220"/>
      <c r="EM308" s="220"/>
      <c r="EN308" s="220"/>
      <c r="EO308" s="220"/>
      <c r="EP308" s="220"/>
      <c r="EQ308" s="220"/>
      <c r="ER308" s="220"/>
      <c r="ES308" s="220"/>
      <c r="ET308" s="220"/>
      <c r="EU308" s="220"/>
      <c r="EV308" s="220"/>
      <c r="EW308" s="220"/>
      <c r="EX308" s="220"/>
      <c r="EY308" s="220"/>
      <c r="EZ308" s="220"/>
      <c r="FA308" s="220"/>
      <c r="FB308" s="220"/>
      <c r="FC308" s="220"/>
      <c r="FD308" s="220"/>
      <c r="FE308" s="220"/>
      <c r="FF308" s="220"/>
      <c r="FG308" s="220"/>
      <c r="FH308" s="220"/>
      <c r="FI308" s="220"/>
      <c r="FJ308" s="220"/>
      <c r="FK308" s="220"/>
    </row>
    <row r="309" spans="1:167" ht="22.5" customHeight="1" x14ac:dyDescent="0.25">
      <c r="A309" s="176">
        <f>A308+1</f>
        <v>295</v>
      </c>
      <c r="B309" s="177" t="s">
        <v>29624</v>
      </c>
      <c r="C309" s="191"/>
      <c r="D309" s="192" t="s">
        <v>3565</v>
      </c>
      <c r="E309" s="179">
        <v>30000</v>
      </c>
      <c r="F309" s="172">
        <v>40000</v>
      </c>
      <c r="G309" s="193"/>
      <c r="H309" s="175">
        <f>L309-I309</f>
        <v>30000</v>
      </c>
      <c r="I309" s="180">
        <f t="shared" si="46"/>
        <v>10000</v>
      </c>
      <c r="J309" s="180">
        <f t="shared" si="40"/>
        <v>12956.521739130434</v>
      </c>
      <c r="K309" s="180">
        <f t="shared" si="44"/>
        <v>42956.521739130432</v>
      </c>
      <c r="L309" s="172">
        <v>40000</v>
      </c>
      <c r="M309" s="179">
        <f t="shared" si="42"/>
        <v>42900</v>
      </c>
      <c r="N309" s="193"/>
      <c r="O309" s="220"/>
      <c r="P309" s="220"/>
      <c r="Q309" s="220"/>
      <c r="R309" s="220"/>
      <c r="S309" s="220"/>
      <c r="T309" s="220"/>
      <c r="U309" s="220"/>
      <c r="V309" s="220"/>
      <c r="W309" s="220"/>
      <c r="X309" s="220"/>
      <c r="Y309" s="220"/>
      <c r="Z309" s="220"/>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20"/>
      <c r="BJ309" s="220"/>
      <c r="BK309" s="220"/>
      <c r="BL309" s="220"/>
      <c r="BM309" s="220"/>
      <c r="BN309" s="220"/>
      <c r="BO309" s="220"/>
      <c r="BP309" s="220"/>
      <c r="BQ309" s="220"/>
      <c r="BR309" s="220"/>
      <c r="BS309" s="220"/>
      <c r="BT309" s="220"/>
      <c r="BU309" s="220"/>
      <c r="BV309" s="220"/>
      <c r="BW309" s="220"/>
      <c r="BX309" s="220"/>
      <c r="BY309" s="220"/>
      <c r="BZ309" s="220"/>
      <c r="CA309" s="220"/>
      <c r="CB309" s="220"/>
      <c r="CC309" s="220"/>
      <c r="CD309" s="220"/>
      <c r="CE309" s="220"/>
      <c r="CF309" s="220"/>
      <c r="CG309" s="220"/>
      <c r="CH309" s="220"/>
      <c r="CI309" s="220"/>
      <c r="CJ309" s="220"/>
      <c r="CK309" s="220"/>
      <c r="CL309" s="220"/>
      <c r="CM309" s="220"/>
      <c r="CN309" s="220"/>
      <c r="CO309" s="220"/>
      <c r="CP309" s="220"/>
      <c r="CQ309" s="220"/>
      <c r="CR309" s="220"/>
      <c r="CS309" s="220"/>
      <c r="CT309" s="220"/>
      <c r="CU309" s="220"/>
      <c r="CV309" s="220"/>
      <c r="CW309" s="220"/>
      <c r="CX309" s="220"/>
      <c r="CY309" s="220"/>
      <c r="CZ309" s="220"/>
      <c r="DA309" s="220"/>
      <c r="DB309" s="220"/>
      <c r="DC309" s="220"/>
      <c r="DD309" s="220"/>
      <c r="DE309" s="220"/>
      <c r="DF309" s="220"/>
      <c r="DG309" s="220"/>
      <c r="DH309" s="220"/>
      <c r="DI309" s="220"/>
      <c r="DJ309" s="220"/>
      <c r="DK309" s="220"/>
      <c r="DL309" s="220"/>
      <c r="DM309" s="220"/>
      <c r="DN309" s="220"/>
      <c r="DO309" s="220"/>
      <c r="DP309" s="220"/>
      <c r="DQ309" s="220"/>
      <c r="DR309" s="220"/>
      <c r="DS309" s="220"/>
      <c r="DT309" s="220"/>
      <c r="DU309" s="220"/>
      <c r="DV309" s="220"/>
      <c r="DW309" s="220"/>
      <c r="DX309" s="220"/>
      <c r="DY309" s="220"/>
      <c r="DZ309" s="220"/>
      <c r="EA309" s="220"/>
      <c r="EB309" s="220"/>
      <c r="EC309" s="220"/>
      <c r="ED309" s="220"/>
      <c r="EE309" s="220"/>
      <c r="EF309" s="220"/>
      <c r="EG309" s="220"/>
      <c r="EH309" s="220"/>
      <c r="EI309" s="220"/>
      <c r="EJ309" s="220"/>
      <c r="EK309" s="220"/>
      <c r="EL309" s="220"/>
      <c r="EM309" s="220"/>
      <c r="EN309" s="220"/>
      <c r="EO309" s="220"/>
      <c r="EP309" s="220"/>
      <c r="EQ309" s="220"/>
      <c r="ER309" s="220"/>
      <c r="ES309" s="220"/>
      <c r="ET309" s="220"/>
      <c r="EU309" s="220"/>
      <c r="EV309" s="220"/>
      <c r="EW309" s="220"/>
      <c r="EX309" s="220"/>
      <c r="EY309" s="220"/>
      <c r="EZ309" s="220"/>
      <c r="FA309" s="220"/>
      <c r="FB309" s="220"/>
      <c r="FC309" s="220"/>
      <c r="FD309" s="220"/>
      <c r="FE309" s="220"/>
      <c r="FF309" s="220"/>
      <c r="FG309" s="220"/>
      <c r="FH309" s="220"/>
      <c r="FI309" s="220"/>
      <c r="FJ309" s="220"/>
      <c r="FK309" s="220"/>
    </row>
    <row r="310" spans="1:167" s="220" customFormat="1" ht="47.25" x14ac:dyDescent="0.25">
      <c r="A310" s="189"/>
      <c r="B310" s="189"/>
      <c r="C310" s="191"/>
      <c r="D310" s="222" t="s">
        <v>29625</v>
      </c>
      <c r="E310" s="179"/>
      <c r="F310" s="172"/>
      <c r="G310" s="193"/>
      <c r="H310" s="175"/>
      <c r="I310" s="175"/>
      <c r="J310" s="180">
        <f t="shared" si="40"/>
        <v>0</v>
      </c>
      <c r="K310" s="175"/>
      <c r="L310" s="175"/>
      <c r="M310" s="179"/>
      <c r="N310" s="193"/>
    </row>
    <row r="311" spans="1:167" s="220" customFormat="1" ht="20.25" customHeight="1" x14ac:dyDescent="0.25">
      <c r="A311" s="189">
        <f>A309+1</f>
        <v>296</v>
      </c>
      <c r="B311" s="190" t="s">
        <v>29626</v>
      </c>
      <c r="C311" s="191"/>
      <c r="D311" s="192" t="s">
        <v>29627</v>
      </c>
      <c r="E311" s="179">
        <v>83500</v>
      </c>
      <c r="F311" s="172">
        <v>121000</v>
      </c>
      <c r="G311" s="193"/>
      <c r="H311" s="175">
        <f>L311-I311</f>
        <v>83500</v>
      </c>
      <c r="I311" s="180">
        <f t="shared" si="46"/>
        <v>37500</v>
      </c>
      <c r="J311" s="180">
        <f t="shared" si="40"/>
        <v>48586.956521739128</v>
      </c>
      <c r="K311" s="180">
        <f t="shared" si="44"/>
        <v>132086.95652173914</v>
      </c>
      <c r="L311" s="172">
        <v>121000</v>
      </c>
      <c r="M311" s="179">
        <f t="shared" si="42"/>
        <v>132000</v>
      </c>
      <c r="N311" s="193"/>
    </row>
    <row r="312" spans="1:167" s="220" customFormat="1" ht="20.25" customHeight="1" x14ac:dyDescent="0.25">
      <c r="A312" s="189">
        <f>A311+1</f>
        <v>297</v>
      </c>
      <c r="B312" s="190" t="s">
        <v>29628</v>
      </c>
      <c r="C312" s="191"/>
      <c r="D312" s="192" t="s">
        <v>29629</v>
      </c>
      <c r="E312" s="179">
        <v>47000</v>
      </c>
      <c r="F312" s="172">
        <v>64700</v>
      </c>
      <c r="G312" s="193"/>
      <c r="H312" s="175">
        <f>L312-I312</f>
        <v>47000</v>
      </c>
      <c r="I312" s="180">
        <f t="shared" si="46"/>
        <v>17700</v>
      </c>
      <c r="J312" s="180">
        <f t="shared" si="40"/>
        <v>22933.043478260872</v>
      </c>
      <c r="K312" s="180">
        <f t="shared" si="44"/>
        <v>69933.043478260865</v>
      </c>
      <c r="L312" s="172">
        <v>64700</v>
      </c>
      <c r="M312" s="179">
        <f t="shared" si="42"/>
        <v>69900</v>
      </c>
      <c r="N312" s="193"/>
    </row>
    <row r="313" spans="1:167" s="220" customFormat="1" ht="20.25" customHeight="1" x14ac:dyDescent="0.25">
      <c r="A313" s="189">
        <f>A312+1</f>
        <v>298</v>
      </c>
      <c r="B313" s="190" t="s">
        <v>29630</v>
      </c>
      <c r="C313" s="191"/>
      <c r="D313" s="192" t="s">
        <v>29631</v>
      </c>
      <c r="E313" s="179">
        <v>30200</v>
      </c>
      <c r="F313" s="172">
        <v>38300</v>
      </c>
      <c r="G313" s="193"/>
      <c r="H313" s="175">
        <f>L313-I313</f>
        <v>30200</v>
      </c>
      <c r="I313" s="180">
        <f t="shared" si="46"/>
        <v>8100</v>
      </c>
      <c r="J313" s="180">
        <f t="shared" si="40"/>
        <v>10494.782608695652</v>
      </c>
      <c r="K313" s="180">
        <f t="shared" si="44"/>
        <v>40694.782608695648</v>
      </c>
      <c r="L313" s="172">
        <v>38300</v>
      </c>
      <c r="M313" s="179">
        <f t="shared" si="42"/>
        <v>40600</v>
      </c>
      <c r="N313" s="193"/>
    </row>
    <row r="314" spans="1:167" s="227" customFormat="1" ht="31.5" x14ac:dyDescent="0.25">
      <c r="A314" s="223" t="s">
        <v>801</v>
      </c>
      <c r="B314" s="224" t="s">
        <v>801</v>
      </c>
      <c r="C314" s="225"/>
      <c r="D314" s="222" t="s">
        <v>29632</v>
      </c>
      <c r="E314" s="179"/>
      <c r="F314" s="172"/>
      <c r="G314" s="226"/>
      <c r="H314" s="175"/>
      <c r="I314" s="175"/>
      <c r="J314" s="180">
        <f t="shared" si="40"/>
        <v>0</v>
      </c>
      <c r="K314" s="175"/>
      <c r="L314" s="175"/>
      <c r="M314" s="179"/>
      <c r="N314" s="226"/>
    </row>
    <row r="315" spans="1:167" ht="31.5" x14ac:dyDescent="0.25">
      <c r="A315" s="228" t="s">
        <v>29043</v>
      </c>
      <c r="B315" s="229" t="s">
        <v>29043</v>
      </c>
      <c r="C315" s="230"/>
      <c r="D315" s="231" t="s">
        <v>29633</v>
      </c>
      <c r="E315" s="179"/>
      <c r="F315" s="172"/>
      <c r="G315" s="232"/>
      <c r="H315" s="175"/>
      <c r="I315" s="175"/>
      <c r="J315" s="180">
        <f t="shared" si="40"/>
        <v>0</v>
      </c>
      <c r="K315" s="175"/>
      <c r="L315" s="175"/>
      <c r="M315" s="179"/>
      <c r="N315" s="232"/>
    </row>
    <row r="316" spans="1:167" ht="56.25" customHeight="1" x14ac:dyDescent="0.25">
      <c r="A316" s="233">
        <f>A313+1</f>
        <v>299</v>
      </c>
      <c r="B316" s="234" t="s">
        <v>29634</v>
      </c>
      <c r="C316" s="235"/>
      <c r="D316" s="236" t="s">
        <v>1305</v>
      </c>
      <c r="E316" s="179">
        <v>4410000</v>
      </c>
      <c r="F316" s="172">
        <v>5022000</v>
      </c>
      <c r="G316" s="181" t="s">
        <v>1306</v>
      </c>
      <c r="H316" s="175">
        <f>L316-I316</f>
        <v>4410000</v>
      </c>
      <c r="I316" s="180">
        <f t="shared" si="46"/>
        <v>612000</v>
      </c>
      <c r="J316" s="180">
        <f t="shared" si="40"/>
        <v>792939.13043478259</v>
      </c>
      <c r="K316" s="180">
        <f t="shared" si="44"/>
        <v>5202939.1304347822</v>
      </c>
      <c r="L316" s="172">
        <v>5022000</v>
      </c>
      <c r="M316" s="179">
        <f t="shared" si="42"/>
        <v>5202000</v>
      </c>
      <c r="N316" s="181" t="s">
        <v>1306</v>
      </c>
    </row>
    <row r="317" spans="1:167" ht="49.5" customHeight="1" x14ac:dyDescent="0.25">
      <c r="A317" s="233">
        <f>A316+1</f>
        <v>300</v>
      </c>
      <c r="B317" s="234" t="s">
        <v>29635</v>
      </c>
      <c r="C317" s="235"/>
      <c r="D317" s="236" t="s">
        <v>29636</v>
      </c>
      <c r="E317" s="179">
        <v>1200000</v>
      </c>
      <c r="F317" s="172">
        <v>1429000</v>
      </c>
      <c r="G317" s="194" t="s">
        <v>1306</v>
      </c>
      <c r="H317" s="175">
        <f>L317-I317</f>
        <v>1200000</v>
      </c>
      <c r="I317" s="180">
        <f t="shared" si="46"/>
        <v>229000</v>
      </c>
      <c r="J317" s="180">
        <f t="shared" si="40"/>
        <v>296704.34782608697</v>
      </c>
      <c r="K317" s="180">
        <f t="shared" si="44"/>
        <v>1496704.3478260869</v>
      </c>
      <c r="L317" s="172">
        <v>1429000</v>
      </c>
      <c r="M317" s="179">
        <f t="shared" si="42"/>
        <v>1496000</v>
      </c>
      <c r="N317" s="194" t="s">
        <v>1306</v>
      </c>
    </row>
    <row r="318" spans="1:167" ht="36.75" customHeight="1" x14ac:dyDescent="0.25">
      <c r="A318" s="233">
        <f>A317+1</f>
        <v>301</v>
      </c>
      <c r="B318" s="234" t="s">
        <v>29637</v>
      </c>
      <c r="C318" s="235"/>
      <c r="D318" s="236" t="s">
        <v>29638</v>
      </c>
      <c r="E318" s="179">
        <v>764000</v>
      </c>
      <c r="F318" s="172">
        <v>1173000</v>
      </c>
      <c r="G318" s="232"/>
      <c r="H318" s="175">
        <f>L318-I318</f>
        <v>764000</v>
      </c>
      <c r="I318" s="180">
        <f t="shared" si="46"/>
        <v>409000</v>
      </c>
      <c r="J318" s="180">
        <f t="shared" si="40"/>
        <v>529921.73913043481</v>
      </c>
      <c r="K318" s="180">
        <f t="shared" si="44"/>
        <v>1293921.7391304348</v>
      </c>
      <c r="L318" s="172">
        <v>1173000</v>
      </c>
      <c r="M318" s="179">
        <f t="shared" si="42"/>
        <v>1293000</v>
      </c>
      <c r="N318" s="232" t="s">
        <v>1313</v>
      </c>
    </row>
    <row r="319" spans="1:167" ht="23.25" customHeight="1" x14ac:dyDescent="0.25">
      <c r="A319" s="233">
        <f>A318+1</f>
        <v>302</v>
      </c>
      <c r="B319" s="234" t="s">
        <v>29639</v>
      </c>
      <c r="C319" s="235"/>
      <c r="D319" s="236" t="s">
        <v>1316</v>
      </c>
      <c r="E319" s="179">
        <v>2000000</v>
      </c>
      <c r="F319" s="172">
        <v>2343000</v>
      </c>
      <c r="G319" s="232"/>
      <c r="H319" s="175">
        <f>L319-I319</f>
        <v>2000000</v>
      </c>
      <c r="I319" s="180">
        <f t="shared" si="46"/>
        <v>343000</v>
      </c>
      <c r="J319" s="180">
        <f t="shared" si="40"/>
        <v>444408.69565217389</v>
      </c>
      <c r="K319" s="180">
        <f t="shared" si="44"/>
        <v>2444408.6956521738</v>
      </c>
      <c r="L319" s="172">
        <v>2343000</v>
      </c>
      <c r="M319" s="179">
        <f t="shared" si="42"/>
        <v>2444000</v>
      </c>
      <c r="N319" s="232"/>
    </row>
    <row r="320" spans="1:167" ht="31.5" x14ac:dyDescent="0.25">
      <c r="A320" s="189"/>
      <c r="B320" s="189"/>
      <c r="C320" s="191"/>
      <c r="D320" s="222" t="s">
        <v>29640</v>
      </c>
      <c r="E320" s="179"/>
      <c r="F320" s="172"/>
      <c r="G320" s="181"/>
      <c r="H320" s="175"/>
      <c r="I320" s="175"/>
      <c r="J320" s="180">
        <f t="shared" si="40"/>
        <v>0</v>
      </c>
      <c r="K320" s="175"/>
      <c r="L320" s="175"/>
      <c r="M320" s="179"/>
      <c r="N320" s="175"/>
    </row>
    <row r="321" spans="1:14" x14ac:dyDescent="0.25">
      <c r="A321" s="189">
        <f>A319+1</f>
        <v>303</v>
      </c>
      <c r="B321" s="190" t="s">
        <v>29641</v>
      </c>
      <c r="C321" s="191"/>
      <c r="D321" s="192" t="s">
        <v>29642</v>
      </c>
      <c r="E321" s="179">
        <v>2580000</v>
      </c>
      <c r="F321" s="172">
        <v>3062000</v>
      </c>
      <c r="G321" s="193"/>
      <c r="H321" s="175">
        <f t="shared" ref="H321:H327" si="47">L321-I321</f>
        <v>2580000</v>
      </c>
      <c r="I321" s="180">
        <f t="shared" si="46"/>
        <v>482000</v>
      </c>
      <c r="J321" s="180">
        <f t="shared" si="40"/>
        <v>624504.34782608692</v>
      </c>
      <c r="K321" s="180">
        <f t="shared" si="44"/>
        <v>3204504.3478260869</v>
      </c>
      <c r="L321" s="172">
        <v>3062000</v>
      </c>
      <c r="M321" s="179">
        <f t="shared" si="42"/>
        <v>3204000</v>
      </c>
      <c r="N321" s="193"/>
    </row>
    <row r="322" spans="1:14" x14ac:dyDescent="0.25">
      <c r="A322" s="189">
        <f t="shared" ref="A322:A327" si="48">A321+1</f>
        <v>304</v>
      </c>
      <c r="B322" s="190" t="s">
        <v>29643</v>
      </c>
      <c r="C322" s="191"/>
      <c r="D322" s="192" t="s">
        <v>29644</v>
      </c>
      <c r="E322" s="179">
        <v>1700000</v>
      </c>
      <c r="F322" s="172">
        <v>2061000</v>
      </c>
      <c r="G322" s="193"/>
      <c r="H322" s="175">
        <f t="shared" si="47"/>
        <v>1700000</v>
      </c>
      <c r="I322" s="180">
        <f t="shared" si="46"/>
        <v>361000</v>
      </c>
      <c r="J322" s="180">
        <f t="shared" si="40"/>
        <v>467730.4347826087</v>
      </c>
      <c r="K322" s="180">
        <f t="shared" si="44"/>
        <v>2167730.4347826089</v>
      </c>
      <c r="L322" s="172">
        <v>2061000</v>
      </c>
      <c r="M322" s="179">
        <f t="shared" si="42"/>
        <v>2167000</v>
      </c>
      <c r="N322" s="193"/>
    </row>
    <row r="323" spans="1:14" x14ac:dyDescent="0.25">
      <c r="A323" s="189">
        <f t="shared" si="48"/>
        <v>305</v>
      </c>
      <c r="B323" s="190" t="s">
        <v>29645</v>
      </c>
      <c r="C323" s="191"/>
      <c r="D323" s="192" t="s">
        <v>29646</v>
      </c>
      <c r="E323" s="179">
        <v>995000</v>
      </c>
      <c r="F323" s="172">
        <v>1223000</v>
      </c>
      <c r="G323" s="193"/>
      <c r="H323" s="175">
        <f t="shared" si="47"/>
        <v>995000</v>
      </c>
      <c r="I323" s="180">
        <f t="shared" si="46"/>
        <v>228000</v>
      </c>
      <c r="J323" s="180">
        <f t="shared" si="40"/>
        <v>295408.69565217395</v>
      </c>
      <c r="K323" s="180">
        <f t="shared" si="44"/>
        <v>1290408.6956521738</v>
      </c>
      <c r="L323" s="172">
        <v>1223000</v>
      </c>
      <c r="M323" s="179">
        <f t="shared" si="42"/>
        <v>1290000</v>
      </c>
      <c r="N323" s="193"/>
    </row>
    <row r="324" spans="1:14" x14ac:dyDescent="0.25">
      <c r="A324" s="189">
        <f t="shared" si="48"/>
        <v>306</v>
      </c>
      <c r="B324" s="190" t="s">
        <v>29647</v>
      </c>
      <c r="C324" s="191"/>
      <c r="D324" s="192" t="s">
        <v>29648</v>
      </c>
      <c r="E324" s="179">
        <v>864000</v>
      </c>
      <c r="F324" s="172">
        <v>1149000</v>
      </c>
      <c r="G324" s="193"/>
      <c r="H324" s="175">
        <f t="shared" si="47"/>
        <v>864000</v>
      </c>
      <c r="I324" s="180">
        <f t="shared" si="46"/>
        <v>285000</v>
      </c>
      <c r="J324" s="180">
        <f t="shared" si="40"/>
        <v>369260.86956521741</v>
      </c>
      <c r="K324" s="180">
        <f t="shared" si="44"/>
        <v>1233260.8695652173</v>
      </c>
      <c r="L324" s="172">
        <v>1149000</v>
      </c>
      <c r="M324" s="179">
        <f t="shared" si="42"/>
        <v>1233000</v>
      </c>
      <c r="N324" s="193"/>
    </row>
    <row r="325" spans="1:14" x14ac:dyDescent="0.25">
      <c r="A325" s="189">
        <f t="shared" si="48"/>
        <v>307</v>
      </c>
      <c r="B325" s="190" t="s">
        <v>29649</v>
      </c>
      <c r="C325" s="191"/>
      <c r="D325" s="192" t="s">
        <v>29627</v>
      </c>
      <c r="E325" s="179">
        <v>546000</v>
      </c>
      <c r="F325" s="172">
        <v>713000</v>
      </c>
      <c r="G325" s="193"/>
      <c r="H325" s="175">
        <f t="shared" si="47"/>
        <v>546000</v>
      </c>
      <c r="I325" s="180">
        <f t="shared" si="46"/>
        <v>167000</v>
      </c>
      <c r="J325" s="180">
        <f t="shared" si="40"/>
        <v>216373.91304347824</v>
      </c>
      <c r="K325" s="180">
        <f t="shared" si="44"/>
        <v>762373.91304347827</v>
      </c>
      <c r="L325" s="172">
        <v>713000</v>
      </c>
      <c r="M325" s="179">
        <f t="shared" si="42"/>
        <v>762000</v>
      </c>
      <c r="N325" s="193"/>
    </row>
    <row r="326" spans="1:14" x14ac:dyDescent="0.25">
      <c r="A326" s="189">
        <f t="shared" si="48"/>
        <v>308</v>
      </c>
      <c r="B326" s="190" t="s">
        <v>29650</v>
      </c>
      <c r="C326" s="191"/>
      <c r="D326" s="192" t="s">
        <v>29629</v>
      </c>
      <c r="E326" s="179">
        <v>331000</v>
      </c>
      <c r="F326" s="172">
        <v>430000</v>
      </c>
      <c r="G326" s="193"/>
      <c r="H326" s="175">
        <f t="shared" si="47"/>
        <v>331000</v>
      </c>
      <c r="I326" s="180">
        <f t="shared" si="46"/>
        <v>99000</v>
      </c>
      <c r="J326" s="180">
        <f t="shared" si="40"/>
        <v>128269.5652173913</v>
      </c>
      <c r="K326" s="180">
        <f t="shared" si="44"/>
        <v>459269.5652173913</v>
      </c>
      <c r="L326" s="172">
        <v>430000</v>
      </c>
      <c r="M326" s="179">
        <f t="shared" si="42"/>
        <v>459000</v>
      </c>
      <c r="N326" s="193"/>
    </row>
    <row r="327" spans="1:14" x14ac:dyDescent="0.25">
      <c r="A327" s="189">
        <f t="shared" si="48"/>
        <v>309</v>
      </c>
      <c r="B327" s="190" t="s">
        <v>29651</v>
      </c>
      <c r="C327" s="191"/>
      <c r="D327" s="192" t="s">
        <v>29631</v>
      </c>
      <c r="E327" s="179">
        <v>219000</v>
      </c>
      <c r="F327" s="172">
        <v>295000</v>
      </c>
      <c r="G327" s="193"/>
      <c r="H327" s="175">
        <f t="shared" si="47"/>
        <v>219000</v>
      </c>
      <c r="I327" s="180">
        <f t="shared" si="46"/>
        <v>76000</v>
      </c>
      <c r="J327" s="180">
        <f t="shared" si="40"/>
        <v>98469.565217391297</v>
      </c>
      <c r="K327" s="180">
        <f t="shared" si="44"/>
        <v>317469.5652173913</v>
      </c>
      <c r="L327" s="172">
        <v>295000</v>
      </c>
      <c r="M327" s="179">
        <f t="shared" si="42"/>
        <v>317000</v>
      </c>
      <c r="N327" s="193"/>
    </row>
    <row r="328" spans="1:14" ht="21.75" customHeight="1" x14ac:dyDescent="0.25">
      <c r="A328" s="223" t="s">
        <v>29062</v>
      </c>
      <c r="B328" s="224" t="s">
        <v>29062</v>
      </c>
      <c r="C328" s="191"/>
      <c r="D328" s="222" t="s">
        <v>29652</v>
      </c>
      <c r="E328" s="179"/>
      <c r="F328" s="172"/>
      <c r="G328" s="193"/>
      <c r="H328" s="175"/>
      <c r="I328" s="175"/>
      <c r="J328" s="180">
        <f t="shared" si="40"/>
        <v>0</v>
      </c>
      <c r="K328" s="175"/>
      <c r="L328" s="175"/>
      <c r="M328" s="179"/>
      <c r="N328" s="193"/>
    </row>
    <row r="329" spans="1:14" ht="31.5" x14ac:dyDescent="0.25">
      <c r="A329" s="189">
        <f>A327+1</f>
        <v>310</v>
      </c>
      <c r="B329" s="190" t="s">
        <v>29653</v>
      </c>
      <c r="C329" s="191" t="s">
        <v>29654</v>
      </c>
      <c r="D329" s="237" t="s">
        <v>1516</v>
      </c>
      <c r="E329" s="179">
        <v>1144000</v>
      </c>
      <c r="F329" s="172">
        <v>1336000</v>
      </c>
      <c r="G329" s="193"/>
      <c r="H329" s="175">
        <f t="shared" ref="H329:H343" si="49">L329-I329</f>
        <v>1144000</v>
      </c>
      <c r="I329" s="180">
        <f t="shared" si="46"/>
        <v>192000</v>
      </c>
      <c r="J329" s="180">
        <f t="shared" si="40"/>
        <v>248765.21739130435</v>
      </c>
      <c r="K329" s="180">
        <f t="shared" si="44"/>
        <v>1392765.2173913044</v>
      </c>
      <c r="L329" s="172">
        <v>1336000</v>
      </c>
      <c r="M329" s="179">
        <f t="shared" si="42"/>
        <v>1392000</v>
      </c>
      <c r="N329" s="193"/>
    </row>
    <row r="330" spans="1:14" ht="43.5" customHeight="1" x14ac:dyDescent="0.25">
      <c r="A330" s="189">
        <f>A329+1</f>
        <v>311</v>
      </c>
      <c r="B330" s="190" t="s">
        <v>29655</v>
      </c>
      <c r="C330" s="191" t="s">
        <v>29654</v>
      </c>
      <c r="D330" s="237" t="s">
        <v>29656</v>
      </c>
      <c r="E330" s="179">
        <v>721000</v>
      </c>
      <c r="F330" s="172">
        <v>848000</v>
      </c>
      <c r="G330" s="193"/>
      <c r="H330" s="175">
        <f t="shared" si="49"/>
        <v>721000</v>
      </c>
      <c r="I330" s="180">
        <f t="shared" si="46"/>
        <v>127000</v>
      </c>
      <c r="J330" s="180">
        <f t="shared" ref="J330:J393" si="50">+I330/1150*1490</f>
        <v>164547.82608695651</v>
      </c>
      <c r="K330" s="180">
        <f t="shared" si="44"/>
        <v>885547.82608695654</v>
      </c>
      <c r="L330" s="172">
        <v>848000</v>
      </c>
      <c r="M330" s="179">
        <f t="shared" si="42"/>
        <v>885000</v>
      </c>
      <c r="N330" s="193"/>
    </row>
    <row r="331" spans="1:14" ht="78" customHeight="1" x14ac:dyDescent="0.25">
      <c r="A331" s="189">
        <f t="shared" ref="A331:A343" si="51">A330+1</f>
        <v>312</v>
      </c>
      <c r="B331" s="190" t="s">
        <v>29657</v>
      </c>
      <c r="C331" s="191" t="s">
        <v>29654</v>
      </c>
      <c r="D331" s="237" t="s">
        <v>1507</v>
      </c>
      <c r="E331" s="179">
        <v>2234000</v>
      </c>
      <c r="F331" s="172">
        <v>2341000</v>
      </c>
      <c r="G331" s="193"/>
      <c r="H331" s="175">
        <f t="shared" si="49"/>
        <v>2234000</v>
      </c>
      <c r="I331" s="180">
        <f t="shared" si="46"/>
        <v>107000</v>
      </c>
      <c r="J331" s="180">
        <f t="shared" si="50"/>
        <v>138634.78260869565</v>
      </c>
      <c r="K331" s="180">
        <f t="shared" si="44"/>
        <v>2372634.7826086958</v>
      </c>
      <c r="L331" s="172">
        <v>2341000</v>
      </c>
      <c r="M331" s="179">
        <f t="shared" si="42"/>
        <v>2372000</v>
      </c>
      <c r="N331" s="193"/>
    </row>
    <row r="332" spans="1:14" ht="72.75" customHeight="1" x14ac:dyDescent="0.25">
      <c r="A332" s="189">
        <f t="shared" si="51"/>
        <v>313</v>
      </c>
      <c r="B332" s="190" t="s">
        <v>29658</v>
      </c>
      <c r="C332" s="191" t="s">
        <v>29654</v>
      </c>
      <c r="D332" s="237" t="s">
        <v>1512</v>
      </c>
      <c r="E332" s="179">
        <v>4756000</v>
      </c>
      <c r="F332" s="172">
        <v>5024000</v>
      </c>
      <c r="G332" s="193"/>
      <c r="H332" s="175">
        <f t="shared" si="49"/>
        <v>4756000</v>
      </c>
      <c r="I332" s="180">
        <f t="shared" si="46"/>
        <v>268000</v>
      </c>
      <c r="J332" s="180">
        <f t="shared" si="50"/>
        <v>347234.78260869568</v>
      </c>
      <c r="K332" s="180">
        <f t="shared" si="44"/>
        <v>5103234.7826086953</v>
      </c>
      <c r="L332" s="172">
        <v>5024000</v>
      </c>
      <c r="M332" s="179">
        <f t="shared" si="42"/>
        <v>5103000</v>
      </c>
      <c r="N332" s="193"/>
    </row>
    <row r="333" spans="1:14" ht="37.5" customHeight="1" x14ac:dyDescent="0.25">
      <c r="A333" s="189">
        <f t="shared" si="51"/>
        <v>314</v>
      </c>
      <c r="B333" s="190" t="s">
        <v>29659</v>
      </c>
      <c r="C333" s="191" t="s">
        <v>29654</v>
      </c>
      <c r="D333" s="238" t="s">
        <v>1497</v>
      </c>
      <c r="E333" s="179">
        <v>259000</v>
      </c>
      <c r="F333" s="172">
        <v>283000</v>
      </c>
      <c r="G333" s="193"/>
      <c r="H333" s="175">
        <f t="shared" si="49"/>
        <v>259000</v>
      </c>
      <c r="I333" s="180">
        <f t="shared" si="46"/>
        <v>24000</v>
      </c>
      <c r="J333" s="180">
        <f t="shared" si="50"/>
        <v>31095.652173913044</v>
      </c>
      <c r="K333" s="180">
        <f t="shared" si="44"/>
        <v>290095.65217391303</v>
      </c>
      <c r="L333" s="172">
        <v>283000</v>
      </c>
      <c r="M333" s="179">
        <f t="shared" si="42"/>
        <v>290000</v>
      </c>
      <c r="N333" s="193"/>
    </row>
    <row r="334" spans="1:14" ht="22.5" customHeight="1" x14ac:dyDescent="0.25">
      <c r="A334" s="189">
        <f t="shared" si="51"/>
        <v>315</v>
      </c>
      <c r="B334" s="190" t="s">
        <v>29660</v>
      </c>
      <c r="C334" s="191" t="s">
        <v>29654</v>
      </c>
      <c r="D334" s="238" t="s">
        <v>1502</v>
      </c>
      <c r="E334" s="179">
        <v>128000</v>
      </c>
      <c r="F334" s="172">
        <v>153000</v>
      </c>
      <c r="G334" s="193"/>
      <c r="H334" s="175">
        <f t="shared" si="49"/>
        <v>128000</v>
      </c>
      <c r="I334" s="180">
        <f t="shared" si="46"/>
        <v>25000</v>
      </c>
      <c r="J334" s="180">
        <f t="shared" si="50"/>
        <v>32391.304347826088</v>
      </c>
      <c r="K334" s="180">
        <f t="shared" si="44"/>
        <v>160391.30434782608</v>
      </c>
      <c r="L334" s="172">
        <v>153000</v>
      </c>
      <c r="M334" s="179">
        <f t="shared" si="42"/>
        <v>160000</v>
      </c>
      <c r="N334" s="193"/>
    </row>
    <row r="335" spans="1:14" ht="51.75" customHeight="1" x14ac:dyDescent="0.25">
      <c r="A335" s="189">
        <f t="shared" si="51"/>
        <v>316</v>
      </c>
      <c r="B335" s="190" t="s">
        <v>29661</v>
      </c>
      <c r="C335" s="191" t="s">
        <v>29654</v>
      </c>
      <c r="D335" s="238" t="s">
        <v>1490</v>
      </c>
      <c r="E335" s="179">
        <v>477000</v>
      </c>
      <c r="F335" s="172">
        <v>511000</v>
      </c>
      <c r="G335" s="193"/>
      <c r="H335" s="175">
        <f t="shared" si="49"/>
        <v>477000</v>
      </c>
      <c r="I335" s="180">
        <f t="shared" si="46"/>
        <v>34000</v>
      </c>
      <c r="J335" s="180">
        <f t="shared" si="50"/>
        <v>44052.17391304348</v>
      </c>
      <c r="K335" s="180">
        <f t="shared" si="44"/>
        <v>521052.17391304346</v>
      </c>
      <c r="L335" s="172">
        <v>511000</v>
      </c>
      <c r="M335" s="179">
        <f t="shared" si="42"/>
        <v>521000</v>
      </c>
      <c r="N335" s="193"/>
    </row>
    <row r="336" spans="1:14" ht="26.25" customHeight="1" x14ac:dyDescent="0.25">
      <c r="A336" s="189">
        <f t="shared" si="51"/>
        <v>317</v>
      </c>
      <c r="B336" s="190" t="s">
        <v>29662</v>
      </c>
      <c r="C336" s="191" t="s">
        <v>29654</v>
      </c>
      <c r="D336" s="238" t="s">
        <v>1553</v>
      </c>
      <c r="E336" s="179">
        <v>140000</v>
      </c>
      <c r="F336" s="172">
        <v>165000</v>
      </c>
      <c r="G336" s="193"/>
      <c r="H336" s="175">
        <f t="shared" si="49"/>
        <v>140000</v>
      </c>
      <c r="I336" s="180">
        <f t="shared" si="46"/>
        <v>25000</v>
      </c>
      <c r="J336" s="180">
        <f t="shared" si="50"/>
        <v>32391.304347826088</v>
      </c>
      <c r="K336" s="180">
        <f t="shared" si="44"/>
        <v>172391.30434782608</v>
      </c>
      <c r="L336" s="172">
        <v>165000</v>
      </c>
      <c r="M336" s="179">
        <f t="shared" si="42"/>
        <v>172000</v>
      </c>
      <c r="N336" s="193"/>
    </row>
    <row r="337" spans="1:14" ht="21" customHeight="1" x14ac:dyDescent="0.25">
      <c r="A337" s="189">
        <f t="shared" si="51"/>
        <v>318</v>
      </c>
      <c r="B337" s="190" t="s">
        <v>29663</v>
      </c>
      <c r="C337" s="191" t="s">
        <v>29654</v>
      </c>
      <c r="D337" s="239" t="s">
        <v>29664</v>
      </c>
      <c r="E337" s="179">
        <v>574000</v>
      </c>
      <c r="F337" s="172">
        <v>647000</v>
      </c>
      <c r="G337" s="193"/>
      <c r="H337" s="175">
        <f t="shared" si="49"/>
        <v>574000</v>
      </c>
      <c r="I337" s="180">
        <f t="shared" si="46"/>
        <v>73000</v>
      </c>
      <c r="J337" s="180">
        <f t="shared" si="50"/>
        <v>94582.608695652176</v>
      </c>
      <c r="K337" s="180">
        <f t="shared" si="44"/>
        <v>668582.60869565222</v>
      </c>
      <c r="L337" s="172">
        <v>647000</v>
      </c>
      <c r="M337" s="179">
        <f t="shared" si="42"/>
        <v>668000</v>
      </c>
      <c r="N337" s="193"/>
    </row>
    <row r="338" spans="1:14" ht="31.5" x14ac:dyDescent="0.25">
      <c r="A338" s="189">
        <f t="shared" si="51"/>
        <v>319</v>
      </c>
      <c r="B338" s="190" t="s">
        <v>29665</v>
      </c>
      <c r="C338" s="191" t="s">
        <v>29654</v>
      </c>
      <c r="D338" s="238" t="s">
        <v>1557</v>
      </c>
      <c r="E338" s="179">
        <v>809000</v>
      </c>
      <c r="F338" s="172">
        <v>863000</v>
      </c>
      <c r="G338" s="193"/>
      <c r="H338" s="175">
        <f t="shared" si="49"/>
        <v>809000</v>
      </c>
      <c r="I338" s="180">
        <f t="shared" si="46"/>
        <v>54000</v>
      </c>
      <c r="J338" s="180">
        <f t="shared" si="50"/>
        <v>69965.217391304352</v>
      </c>
      <c r="K338" s="180">
        <f t="shared" si="44"/>
        <v>878965.21739130432</v>
      </c>
      <c r="L338" s="172">
        <v>863000</v>
      </c>
      <c r="M338" s="179">
        <f t="shared" si="42"/>
        <v>878000</v>
      </c>
      <c r="N338" s="193"/>
    </row>
    <row r="339" spans="1:14" ht="39.75" customHeight="1" x14ac:dyDescent="0.25">
      <c r="A339" s="189">
        <f t="shared" si="51"/>
        <v>320</v>
      </c>
      <c r="B339" s="190" t="s">
        <v>29666</v>
      </c>
      <c r="C339" s="191" t="s">
        <v>29654</v>
      </c>
      <c r="D339" s="237" t="s">
        <v>1535</v>
      </c>
      <c r="E339" s="179">
        <v>744000</v>
      </c>
      <c r="F339" s="172">
        <v>817000</v>
      </c>
      <c r="G339" s="193"/>
      <c r="H339" s="175">
        <f t="shared" si="49"/>
        <v>744000</v>
      </c>
      <c r="I339" s="180">
        <f t="shared" si="46"/>
        <v>73000</v>
      </c>
      <c r="J339" s="180">
        <f t="shared" si="50"/>
        <v>94582.608695652176</v>
      </c>
      <c r="K339" s="180">
        <f t="shared" si="44"/>
        <v>838582.60869565222</v>
      </c>
      <c r="L339" s="172">
        <v>817000</v>
      </c>
      <c r="M339" s="179">
        <f t="shared" ref="M339:M401" si="52">IF(K339&gt;=100000, ROUNDDOWN((K339),-3),ROUNDDOWN((K339),-2))</f>
        <v>838000</v>
      </c>
      <c r="N339" s="193"/>
    </row>
    <row r="340" spans="1:14" ht="51.75" customHeight="1" x14ac:dyDescent="0.25">
      <c r="A340" s="189">
        <f t="shared" si="51"/>
        <v>321</v>
      </c>
      <c r="B340" s="190" t="s">
        <v>29667</v>
      </c>
      <c r="C340" s="191" t="s">
        <v>29654</v>
      </c>
      <c r="D340" s="238" t="s">
        <v>1455</v>
      </c>
      <c r="E340" s="179">
        <v>316000</v>
      </c>
      <c r="F340" s="172">
        <v>330000</v>
      </c>
      <c r="G340" s="193"/>
      <c r="H340" s="175">
        <f t="shared" si="49"/>
        <v>316000</v>
      </c>
      <c r="I340" s="180">
        <f t="shared" si="46"/>
        <v>14000</v>
      </c>
      <c r="J340" s="180">
        <f t="shared" si="50"/>
        <v>18139.130434782608</v>
      </c>
      <c r="K340" s="180">
        <f t="shared" si="44"/>
        <v>334139.13043478259</v>
      </c>
      <c r="L340" s="172">
        <v>330000</v>
      </c>
      <c r="M340" s="179">
        <f t="shared" si="52"/>
        <v>334000</v>
      </c>
      <c r="N340" s="193"/>
    </row>
    <row r="341" spans="1:14" ht="47.25" x14ac:dyDescent="0.25">
      <c r="A341" s="189">
        <f t="shared" si="51"/>
        <v>322</v>
      </c>
      <c r="B341" s="190" t="s">
        <v>29668</v>
      </c>
      <c r="C341" s="191" t="s">
        <v>29654</v>
      </c>
      <c r="D341" s="238" t="s">
        <v>1466</v>
      </c>
      <c r="E341" s="179">
        <v>346000</v>
      </c>
      <c r="F341" s="172">
        <v>370000</v>
      </c>
      <c r="G341" s="193"/>
      <c r="H341" s="175">
        <f t="shared" si="49"/>
        <v>346000</v>
      </c>
      <c r="I341" s="180">
        <f t="shared" si="46"/>
        <v>24000</v>
      </c>
      <c r="J341" s="180">
        <f t="shared" si="50"/>
        <v>31095.652173913044</v>
      </c>
      <c r="K341" s="180">
        <f t="shared" si="44"/>
        <v>377095.65217391303</v>
      </c>
      <c r="L341" s="172">
        <v>370000</v>
      </c>
      <c r="M341" s="179">
        <f t="shared" si="52"/>
        <v>377000</v>
      </c>
      <c r="N341" s="193"/>
    </row>
    <row r="342" spans="1:14" ht="45.75" customHeight="1" x14ac:dyDescent="0.25">
      <c r="A342" s="189">
        <f t="shared" si="51"/>
        <v>323</v>
      </c>
      <c r="B342" s="190" t="s">
        <v>29669</v>
      </c>
      <c r="C342" s="191" t="s">
        <v>29654</v>
      </c>
      <c r="D342" s="238" t="s">
        <v>29670</v>
      </c>
      <c r="E342" s="179">
        <v>443000</v>
      </c>
      <c r="F342" s="172">
        <v>468000</v>
      </c>
      <c r="G342" s="193"/>
      <c r="H342" s="175">
        <f t="shared" si="49"/>
        <v>443000</v>
      </c>
      <c r="I342" s="180">
        <f t="shared" si="46"/>
        <v>25000</v>
      </c>
      <c r="J342" s="180">
        <f t="shared" si="50"/>
        <v>32391.304347826088</v>
      </c>
      <c r="K342" s="180">
        <f t="shared" si="44"/>
        <v>475391.30434782611</v>
      </c>
      <c r="L342" s="172">
        <v>468000</v>
      </c>
      <c r="M342" s="179">
        <f t="shared" si="52"/>
        <v>475000</v>
      </c>
      <c r="N342" s="193"/>
    </row>
    <row r="343" spans="1:14" ht="40.5" customHeight="1" x14ac:dyDescent="0.25">
      <c r="A343" s="189">
        <f t="shared" si="51"/>
        <v>324</v>
      </c>
      <c r="B343" s="190" t="s">
        <v>29671</v>
      </c>
      <c r="C343" s="191" t="s">
        <v>29654</v>
      </c>
      <c r="D343" s="238" t="s">
        <v>29672</v>
      </c>
      <c r="E343" s="179">
        <v>358000</v>
      </c>
      <c r="F343" s="172">
        <v>382000</v>
      </c>
      <c r="G343" s="193"/>
      <c r="H343" s="175">
        <f t="shared" si="49"/>
        <v>358000</v>
      </c>
      <c r="I343" s="180">
        <f t="shared" si="46"/>
        <v>24000</v>
      </c>
      <c r="J343" s="180">
        <f t="shared" si="50"/>
        <v>31095.652173913044</v>
      </c>
      <c r="K343" s="180">
        <f t="shared" si="44"/>
        <v>389095.65217391303</v>
      </c>
      <c r="L343" s="172">
        <v>382000</v>
      </c>
      <c r="M343" s="179">
        <f t="shared" si="52"/>
        <v>389000</v>
      </c>
      <c r="N343" s="193"/>
    </row>
    <row r="344" spans="1:14" ht="31.5" x14ac:dyDescent="0.25">
      <c r="A344" s="223"/>
      <c r="B344" s="223"/>
      <c r="C344" s="191"/>
      <c r="D344" s="222" t="s">
        <v>29640</v>
      </c>
      <c r="E344" s="179"/>
      <c r="F344" s="172"/>
      <c r="G344" s="193"/>
      <c r="H344" s="175"/>
      <c r="I344" s="175"/>
      <c r="J344" s="180">
        <f t="shared" si="50"/>
        <v>0</v>
      </c>
      <c r="K344" s="175"/>
      <c r="L344" s="175"/>
      <c r="M344" s="179"/>
      <c r="N344" s="193"/>
    </row>
    <row r="345" spans="1:14" x14ac:dyDescent="0.25">
      <c r="A345" s="189">
        <f>A343+1</f>
        <v>325</v>
      </c>
      <c r="B345" s="190" t="s">
        <v>29673</v>
      </c>
      <c r="C345" s="191"/>
      <c r="D345" s="192" t="s">
        <v>29644</v>
      </c>
      <c r="E345" s="179">
        <v>1303000</v>
      </c>
      <c r="F345" s="172">
        <v>1509000</v>
      </c>
      <c r="G345" s="193"/>
      <c r="H345" s="175">
        <f t="shared" ref="H345:H350" si="53">L345-I345</f>
        <v>1303000</v>
      </c>
      <c r="I345" s="180">
        <f t="shared" si="46"/>
        <v>206000</v>
      </c>
      <c r="J345" s="180">
        <f t="shared" si="50"/>
        <v>266904.34782608697</v>
      </c>
      <c r="K345" s="180">
        <f t="shared" si="44"/>
        <v>1569904.3478260869</v>
      </c>
      <c r="L345" s="172">
        <v>1509000</v>
      </c>
      <c r="M345" s="179">
        <f t="shared" si="52"/>
        <v>1569000</v>
      </c>
      <c r="N345" s="193"/>
    </row>
    <row r="346" spans="1:14" x14ac:dyDescent="0.25">
      <c r="A346" s="189">
        <f>A345+1</f>
        <v>326</v>
      </c>
      <c r="B346" s="190" t="s">
        <v>29674</v>
      </c>
      <c r="C346" s="191"/>
      <c r="D346" s="192" t="s">
        <v>29646</v>
      </c>
      <c r="E346" s="179">
        <v>895000</v>
      </c>
      <c r="F346" s="172">
        <v>1047000</v>
      </c>
      <c r="G346" s="193"/>
      <c r="H346" s="175">
        <f t="shared" si="53"/>
        <v>895000</v>
      </c>
      <c r="I346" s="180">
        <f t="shared" si="46"/>
        <v>152000</v>
      </c>
      <c r="J346" s="180">
        <f t="shared" si="50"/>
        <v>196939.13043478259</v>
      </c>
      <c r="K346" s="180">
        <f t="shared" si="44"/>
        <v>1091939.1304347827</v>
      </c>
      <c r="L346" s="172">
        <v>1047000</v>
      </c>
      <c r="M346" s="179">
        <f t="shared" si="52"/>
        <v>1091000</v>
      </c>
      <c r="N346" s="193"/>
    </row>
    <row r="347" spans="1:14" x14ac:dyDescent="0.25">
      <c r="A347" s="189">
        <f>A346+1</f>
        <v>327</v>
      </c>
      <c r="B347" s="190" t="s">
        <v>29675</v>
      </c>
      <c r="C347" s="191"/>
      <c r="D347" s="192" t="s">
        <v>29648</v>
      </c>
      <c r="E347" s="179">
        <v>680000</v>
      </c>
      <c r="F347" s="172">
        <v>791000</v>
      </c>
      <c r="G347" s="193"/>
      <c r="H347" s="175">
        <f t="shared" si="53"/>
        <v>680000</v>
      </c>
      <c r="I347" s="180">
        <f t="shared" si="46"/>
        <v>111000</v>
      </c>
      <c r="J347" s="180">
        <f t="shared" si="50"/>
        <v>143817.39130434784</v>
      </c>
      <c r="K347" s="180">
        <f t="shared" si="44"/>
        <v>823817.3913043479</v>
      </c>
      <c r="L347" s="172">
        <v>791000</v>
      </c>
      <c r="M347" s="179">
        <f t="shared" si="52"/>
        <v>823000</v>
      </c>
      <c r="N347" s="193"/>
    </row>
    <row r="348" spans="1:14" x14ac:dyDescent="0.25">
      <c r="A348" s="189">
        <f>A347+1</f>
        <v>328</v>
      </c>
      <c r="B348" s="190" t="s">
        <v>29676</v>
      </c>
      <c r="C348" s="191"/>
      <c r="D348" s="192" t="s">
        <v>29627</v>
      </c>
      <c r="E348" s="179">
        <v>409000</v>
      </c>
      <c r="F348" s="172">
        <v>541000</v>
      </c>
      <c r="G348" s="193"/>
      <c r="H348" s="175">
        <f t="shared" si="53"/>
        <v>409000</v>
      </c>
      <c r="I348" s="180">
        <f t="shared" si="46"/>
        <v>132000</v>
      </c>
      <c r="J348" s="180">
        <f t="shared" si="50"/>
        <v>171026.08695652173</v>
      </c>
      <c r="K348" s="180">
        <f t="shared" si="44"/>
        <v>580026.08695652173</v>
      </c>
      <c r="L348" s="172">
        <v>541000</v>
      </c>
      <c r="M348" s="179">
        <f t="shared" si="52"/>
        <v>580000</v>
      </c>
      <c r="N348" s="193"/>
    </row>
    <row r="349" spans="1:14" x14ac:dyDescent="0.25">
      <c r="A349" s="189">
        <f>A348+1</f>
        <v>329</v>
      </c>
      <c r="B349" s="190" t="s">
        <v>29677</v>
      </c>
      <c r="C349" s="191"/>
      <c r="D349" s="192" t="s">
        <v>29629</v>
      </c>
      <c r="E349" s="179">
        <v>239000</v>
      </c>
      <c r="F349" s="172">
        <v>301000</v>
      </c>
      <c r="G349" s="193"/>
      <c r="H349" s="175">
        <f t="shared" si="53"/>
        <v>239000</v>
      </c>
      <c r="I349" s="180">
        <f t="shared" si="46"/>
        <v>62000</v>
      </c>
      <c r="J349" s="180">
        <f t="shared" si="50"/>
        <v>80330.434782608689</v>
      </c>
      <c r="K349" s="180">
        <f t="shared" si="44"/>
        <v>319330.4347826087</v>
      </c>
      <c r="L349" s="172">
        <v>301000</v>
      </c>
      <c r="M349" s="179">
        <f t="shared" si="52"/>
        <v>319000</v>
      </c>
      <c r="N349" s="193"/>
    </row>
    <row r="350" spans="1:14" x14ac:dyDescent="0.25">
      <c r="A350" s="189">
        <f>A349+1</f>
        <v>330</v>
      </c>
      <c r="B350" s="190" t="s">
        <v>29678</v>
      </c>
      <c r="C350" s="191"/>
      <c r="D350" s="192" t="s">
        <v>29631</v>
      </c>
      <c r="E350" s="179">
        <v>124000</v>
      </c>
      <c r="F350" s="172">
        <v>154000</v>
      </c>
      <c r="G350" s="193"/>
      <c r="H350" s="175">
        <f t="shared" si="53"/>
        <v>124000</v>
      </c>
      <c r="I350" s="180">
        <f t="shared" si="46"/>
        <v>30000</v>
      </c>
      <c r="J350" s="180">
        <f t="shared" si="50"/>
        <v>38869.565217391304</v>
      </c>
      <c r="K350" s="180">
        <f t="shared" si="44"/>
        <v>162869.5652173913</v>
      </c>
      <c r="L350" s="172">
        <v>154000</v>
      </c>
      <c r="M350" s="179">
        <f t="shared" si="52"/>
        <v>162000</v>
      </c>
      <c r="N350" s="193"/>
    </row>
    <row r="351" spans="1:14" x14ac:dyDescent="0.25">
      <c r="A351" s="223" t="s">
        <v>29102</v>
      </c>
      <c r="B351" s="224" t="s">
        <v>29102</v>
      </c>
      <c r="C351" s="225"/>
      <c r="D351" s="222" t="s">
        <v>29679</v>
      </c>
      <c r="E351" s="179"/>
      <c r="F351" s="172"/>
      <c r="G351" s="193"/>
      <c r="H351" s="175"/>
      <c r="I351" s="175"/>
      <c r="J351" s="180">
        <f t="shared" si="50"/>
        <v>0</v>
      </c>
      <c r="K351" s="175"/>
      <c r="L351" s="175"/>
      <c r="M351" s="179"/>
      <c r="N351" s="193"/>
    </row>
    <row r="352" spans="1:14" x14ac:dyDescent="0.25">
      <c r="A352" s="189">
        <f>A350+1</f>
        <v>331</v>
      </c>
      <c r="B352" s="190" t="s">
        <v>29680</v>
      </c>
      <c r="C352" s="191"/>
      <c r="D352" s="192" t="s">
        <v>11286</v>
      </c>
      <c r="E352" s="179">
        <v>174000</v>
      </c>
      <c r="F352" s="172">
        <v>198000</v>
      </c>
      <c r="G352" s="193"/>
      <c r="H352" s="175">
        <f t="shared" ref="H352:H375" si="54">L352-I352</f>
        <v>174000</v>
      </c>
      <c r="I352" s="180">
        <f t="shared" si="46"/>
        <v>24000</v>
      </c>
      <c r="J352" s="180">
        <f t="shared" si="50"/>
        <v>31095.652173913044</v>
      </c>
      <c r="K352" s="180">
        <f t="shared" si="44"/>
        <v>205095.65217391305</v>
      </c>
      <c r="L352" s="172">
        <v>198000</v>
      </c>
      <c r="M352" s="179">
        <f t="shared" si="52"/>
        <v>205000</v>
      </c>
      <c r="N352" s="193"/>
    </row>
    <row r="353" spans="1:14" x14ac:dyDescent="0.25">
      <c r="A353" s="189">
        <f>A352+1</f>
        <v>332</v>
      </c>
      <c r="B353" s="190" t="s">
        <v>29681</v>
      </c>
      <c r="C353" s="191"/>
      <c r="D353" s="192" t="s">
        <v>8088</v>
      </c>
      <c r="E353" s="179">
        <v>132000</v>
      </c>
      <c r="F353" s="172">
        <v>181000</v>
      </c>
      <c r="G353" s="193"/>
      <c r="H353" s="175">
        <f t="shared" si="54"/>
        <v>132000</v>
      </c>
      <c r="I353" s="180">
        <f t="shared" si="46"/>
        <v>49000</v>
      </c>
      <c r="J353" s="180">
        <f t="shared" si="50"/>
        <v>63486.956521739128</v>
      </c>
      <c r="K353" s="180">
        <f t="shared" si="44"/>
        <v>195486.95652173914</v>
      </c>
      <c r="L353" s="172">
        <v>181000</v>
      </c>
      <c r="M353" s="179">
        <f t="shared" si="52"/>
        <v>195000</v>
      </c>
      <c r="N353" s="193"/>
    </row>
    <row r="354" spans="1:14" ht="31.5" x14ac:dyDescent="0.25">
      <c r="A354" s="189">
        <f t="shared" ref="A354:A375" si="55">A353+1</f>
        <v>333</v>
      </c>
      <c r="B354" s="190" t="s">
        <v>29682</v>
      </c>
      <c r="C354" s="191"/>
      <c r="D354" s="192" t="s">
        <v>29683</v>
      </c>
      <c r="E354" s="179">
        <v>250000</v>
      </c>
      <c r="F354" s="172">
        <v>314000</v>
      </c>
      <c r="G354" s="193"/>
      <c r="H354" s="175">
        <f t="shared" si="54"/>
        <v>250000</v>
      </c>
      <c r="I354" s="180">
        <f t="shared" si="46"/>
        <v>64000</v>
      </c>
      <c r="J354" s="180">
        <f t="shared" si="50"/>
        <v>82921.739130434784</v>
      </c>
      <c r="K354" s="180">
        <f t="shared" si="44"/>
        <v>332921.73913043481</v>
      </c>
      <c r="L354" s="172">
        <v>314000</v>
      </c>
      <c r="M354" s="179">
        <f t="shared" si="52"/>
        <v>332000</v>
      </c>
      <c r="N354" s="193"/>
    </row>
    <row r="355" spans="1:14" ht="31.5" x14ac:dyDescent="0.25">
      <c r="A355" s="189">
        <f t="shared" si="55"/>
        <v>334</v>
      </c>
      <c r="B355" s="190" t="s">
        <v>29684</v>
      </c>
      <c r="C355" s="191"/>
      <c r="D355" s="192" t="s">
        <v>29685</v>
      </c>
      <c r="E355" s="179">
        <v>125000</v>
      </c>
      <c r="F355" s="172">
        <v>214000</v>
      </c>
      <c r="G355" s="193"/>
      <c r="H355" s="175">
        <f t="shared" si="54"/>
        <v>125000</v>
      </c>
      <c r="I355" s="180">
        <f t="shared" si="46"/>
        <v>89000</v>
      </c>
      <c r="J355" s="180">
        <f t="shared" si="50"/>
        <v>115313.04347826088</v>
      </c>
      <c r="K355" s="180">
        <f t="shared" si="44"/>
        <v>240313.04347826086</v>
      </c>
      <c r="L355" s="172">
        <v>214000</v>
      </c>
      <c r="M355" s="179">
        <f t="shared" si="52"/>
        <v>240000</v>
      </c>
      <c r="N355" s="193"/>
    </row>
    <row r="356" spans="1:14" ht="21.75" customHeight="1" x14ac:dyDescent="0.25">
      <c r="A356" s="189">
        <f t="shared" si="55"/>
        <v>335</v>
      </c>
      <c r="B356" s="190" t="s">
        <v>29686</v>
      </c>
      <c r="C356" s="191"/>
      <c r="D356" s="192" t="s">
        <v>11099</v>
      </c>
      <c r="E356" s="179">
        <v>242000</v>
      </c>
      <c r="F356" s="172">
        <v>332000</v>
      </c>
      <c r="G356" s="193"/>
      <c r="H356" s="175">
        <f t="shared" si="54"/>
        <v>242000</v>
      </c>
      <c r="I356" s="180">
        <f t="shared" si="46"/>
        <v>90000</v>
      </c>
      <c r="J356" s="180">
        <f t="shared" si="50"/>
        <v>116608.69565217392</v>
      </c>
      <c r="K356" s="180">
        <f t="shared" si="44"/>
        <v>358608.69565217395</v>
      </c>
      <c r="L356" s="172">
        <v>332000</v>
      </c>
      <c r="M356" s="179">
        <f t="shared" si="52"/>
        <v>358000</v>
      </c>
      <c r="N356" s="193"/>
    </row>
    <row r="357" spans="1:14" ht="39" customHeight="1" x14ac:dyDescent="0.25">
      <c r="A357" s="189">
        <f t="shared" si="55"/>
        <v>336</v>
      </c>
      <c r="B357" s="190" t="s">
        <v>29687</v>
      </c>
      <c r="C357" s="191"/>
      <c r="D357" s="192" t="s">
        <v>11294</v>
      </c>
      <c r="E357" s="179">
        <v>724000</v>
      </c>
      <c r="F357" s="172">
        <v>1144000</v>
      </c>
      <c r="G357" s="193"/>
      <c r="H357" s="175">
        <f t="shared" si="54"/>
        <v>724000</v>
      </c>
      <c r="I357" s="180">
        <f t="shared" si="46"/>
        <v>420000</v>
      </c>
      <c r="J357" s="180">
        <f t="shared" si="50"/>
        <v>544173.91304347827</v>
      </c>
      <c r="K357" s="180">
        <f t="shared" si="44"/>
        <v>1268173.9130434783</v>
      </c>
      <c r="L357" s="172">
        <v>1144000</v>
      </c>
      <c r="M357" s="179">
        <f t="shared" si="52"/>
        <v>1268000</v>
      </c>
      <c r="N357" s="193"/>
    </row>
    <row r="358" spans="1:14" ht="22.5" customHeight="1" x14ac:dyDescent="0.25">
      <c r="A358" s="189">
        <f t="shared" si="55"/>
        <v>337</v>
      </c>
      <c r="B358" s="190" t="s">
        <v>29688</v>
      </c>
      <c r="C358" s="191"/>
      <c r="D358" s="192" t="s">
        <v>11161</v>
      </c>
      <c r="E358" s="179">
        <v>338000</v>
      </c>
      <c r="F358" s="172">
        <v>427000</v>
      </c>
      <c r="G358" s="193"/>
      <c r="H358" s="175">
        <f t="shared" si="54"/>
        <v>338000</v>
      </c>
      <c r="I358" s="180">
        <f t="shared" si="46"/>
        <v>89000</v>
      </c>
      <c r="J358" s="180">
        <f t="shared" si="50"/>
        <v>115313.04347826088</v>
      </c>
      <c r="K358" s="180">
        <f t="shared" si="44"/>
        <v>453313.04347826086</v>
      </c>
      <c r="L358" s="172">
        <v>427000</v>
      </c>
      <c r="M358" s="179">
        <f t="shared" si="52"/>
        <v>453000</v>
      </c>
      <c r="N358" s="193"/>
    </row>
    <row r="359" spans="1:14" ht="40.5" customHeight="1" x14ac:dyDescent="0.25">
      <c r="A359" s="189">
        <f t="shared" si="55"/>
        <v>338</v>
      </c>
      <c r="B359" s="190" t="s">
        <v>29689</v>
      </c>
      <c r="C359" s="191"/>
      <c r="D359" s="192" t="s">
        <v>8159</v>
      </c>
      <c r="E359" s="179">
        <v>218000</v>
      </c>
      <c r="F359" s="172">
        <v>307000</v>
      </c>
      <c r="G359" s="193"/>
      <c r="H359" s="175">
        <f t="shared" si="54"/>
        <v>218000</v>
      </c>
      <c r="I359" s="180">
        <f t="shared" si="46"/>
        <v>89000</v>
      </c>
      <c r="J359" s="180">
        <f t="shared" si="50"/>
        <v>115313.04347826088</v>
      </c>
      <c r="K359" s="180">
        <f t="shared" ref="K359:K422" si="56">+H359+J359</f>
        <v>333313.04347826086</v>
      </c>
      <c r="L359" s="172">
        <v>307000</v>
      </c>
      <c r="M359" s="179">
        <f t="shared" si="52"/>
        <v>333000</v>
      </c>
      <c r="N359" s="193"/>
    </row>
    <row r="360" spans="1:14" ht="37.5" customHeight="1" x14ac:dyDescent="0.25">
      <c r="A360" s="189">
        <f t="shared" si="55"/>
        <v>339</v>
      </c>
      <c r="B360" s="190" t="s">
        <v>29690</v>
      </c>
      <c r="C360" s="191"/>
      <c r="D360" s="192" t="s">
        <v>11146</v>
      </c>
      <c r="E360" s="179">
        <v>688000</v>
      </c>
      <c r="F360" s="172">
        <v>967000</v>
      </c>
      <c r="G360" s="193"/>
      <c r="H360" s="175">
        <f t="shared" si="54"/>
        <v>688000</v>
      </c>
      <c r="I360" s="180">
        <f t="shared" si="46"/>
        <v>279000</v>
      </c>
      <c r="J360" s="180">
        <f t="shared" si="50"/>
        <v>361486.95652173914</v>
      </c>
      <c r="K360" s="180">
        <f t="shared" si="56"/>
        <v>1049486.9565217393</v>
      </c>
      <c r="L360" s="172">
        <v>967000</v>
      </c>
      <c r="M360" s="179">
        <f t="shared" si="52"/>
        <v>1049000</v>
      </c>
      <c r="N360" s="193"/>
    </row>
    <row r="361" spans="1:14" ht="38.25" customHeight="1" x14ac:dyDescent="0.25">
      <c r="A361" s="189">
        <f t="shared" si="55"/>
        <v>340</v>
      </c>
      <c r="B361" s="190" t="s">
        <v>29691</v>
      </c>
      <c r="C361" s="191"/>
      <c r="D361" s="192" t="s">
        <v>8118</v>
      </c>
      <c r="E361" s="179">
        <v>489000</v>
      </c>
      <c r="F361" s="172">
        <v>1061000</v>
      </c>
      <c r="G361" s="193"/>
      <c r="H361" s="175">
        <f t="shared" si="54"/>
        <v>489000</v>
      </c>
      <c r="I361" s="180">
        <f t="shared" si="46"/>
        <v>572000</v>
      </c>
      <c r="J361" s="180">
        <f t="shared" si="50"/>
        <v>741113.04347826086</v>
      </c>
      <c r="K361" s="180">
        <f t="shared" si="56"/>
        <v>1230113.0434782607</v>
      </c>
      <c r="L361" s="172">
        <v>1061000</v>
      </c>
      <c r="M361" s="179">
        <f t="shared" si="52"/>
        <v>1230000</v>
      </c>
      <c r="N361" s="193"/>
    </row>
    <row r="362" spans="1:14" ht="38.25" customHeight="1" x14ac:dyDescent="0.25">
      <c r="A362" s="189">
        <f t="shared" si="55"/>
        <v>341</v>
      </c>
      <c r="B362" s="190" t="s">
        <v>29692</v>
      </c>
      <c r="C362" s="191"/>
      <c r="D362" s="192" t="s">
        <v>11273</v>
      </c>
      <c r="E362" s="179">
        <v>98100</v>
      </c>
      <c r="F362" s="172">
        <v>187000</v>
      </c>
      <c r="G362" s="193"/>
      <c r="H362" s="175">
        <f t="shared" si="54"/>
        <v>98100</v>
      </c>
      <c r="I362" s="180">
        <f t="shared" si="46"/>
        <v>88900</v>
      </c>
      <c r="J362" s="180">
        <f t="shared" si="50"/>
        <v>115183.47826086957</v>
      </c>
      <c r="K362" s="180">
        <f t="shared" si="56"/>
        <v>213283.47826086957</v>
      </c>
      <c r="L362" s="172">
        <v>187000</v>
      </c>
      <c r="M362" s="179">
        <f t="shared" si="52"/>
        <v>213000</v>
      </c>
      <c r="N362" s="193"/>
    </row>
    <row r="363" spans="1:14" ht="38.25" customHeight="1" x14ac:dyDescent="0.25">
      <c r="A363" s="189">
        <f t="shared" si="55"/>
        <v>342</v>
      </c>
      <c r="B363" s="190" t="s">
        <v>29693</v>
      </c>
      <c r="C363" s="191"/>
      <c r="D363" s="192" t="s">
        <v>8106</v>
      </c>
      <c r="E363" s="179">
        <v>170000</v>
      </c>
      <c r="F363" s="172">
        <v>259000</v>
      </c>
      <c r="G363" s="193"/>
      <c r="H363" s="175">
        <f t="shared" si="54"/>
        <v>170000</v>
      </c>
      <c r="I363" s="180">
        <f t="shared" si="46"/>
        <v>89000</v>
      </c>
      <c r="J363" s="180">
        <f t="shared" si="50"/>
        <v>115313.04347826088</v>
      </c>
      <c r="K363" s="180">
        <f t="shared" si="56"/>
        <v>285313.04347826086</v>
      </c>
      <c r="L363" s="172">
        <v>259000</v>
      </c>
      <c r="M363" s="179">
        <f t="shared" si="52"/>
        <v>285000</v>
      </c>
      <c r="N363" s="193"/>
    </row>
    <row r="364" spans="1:14" ht="38.25" customHeight="1" x14ac:dyDescent="0.25">
      <c r="A364" s="189">
        <f t="shared" si="55"/>
        <v>343</v>
      </c>
      <c r="B364" s="190" t="s">
        <v>29694</v>
      </c>
      <c r="C364" s="191"/>
      <c r="D364" s="192" t="s">
        <v>8126</v>
      </c>
      <c r="E364" s="179">
        <v>320000</v>
      </c>
      <c r="F364" s="172">
        <v>600000</v>
      </c>
      <c r="G364" s="193"/>
      <c r="H364" s="175">
        <f t="shared" si="54"/>
        <v>320000</v>
      </c>
      <c r="I364" s="180">
        <f t="shared" si="46"/>
        <v>280000</v>
      </c>
      <c r="J364" s="180">
        <f t="shared" si="50"/>
        <v>362782.60869565216</v>
      </c>
      <c r="K364" s="180">
        <f t="shared" si="56"/>
        <v>682782.6086956521</v>
      </c>
      <c r="L364" s="172">
        <v>600000</v>
      </c>
      <c r="M364" s="179">
        <f t="shared" si="52"/>
        <v>682000</v>
      </c>
      <c r="N364" s="193"/>
    </row>
    <row r="365" spans="1:14" ht="38.25" customHeight="1" x14ac:dyDescent="0.25">
      <c r="A365" s="189">
        <f t="shared" si="55"/>
        <v>344</v>
      </c>
      <c r="B365" s="190" t="s">
        <v>29695</v>
      </c>
      <c r="C365" s="191"/>
      <c r="D365" s="192" t="s">
        <v>11156</v>
      </c>
      <c r="E365" s="179">
        <v>382000</v>
      </c>
      <c r="F365" s="172">
        <v>662000</v>
      </c>
      <c r="G365" s="193"/>
      <c r="H365" s="175">
        <f t="shared" si="54"/>
        <v>382000</v>
      </c>
      <c r="I365" s="180">
        <f t="shared" si="46"/>
        <v>280000</v>
      </c>
      <c r="J365" s="180">
        <f t="shared" si="50"/>
        <v>362782.60869565216</v>
      </c>
      <c r="K365" s="180">
        <f t="shared" si="56"/>
        <v>744782.6086956521</v>
      </c>
      <c r="L365" s="172">
        <v>662000</v>
      </c>
      <c r="M365" s="179">
        <f t="shared" si="52"/>
        <v>744000</v>
      </c>
      <c r="N365" s="193"/>
    </row>
    <row r="366" spans="1:14" ht="21.75" customHeight="1" x14ac:dyDescent="0.25">
      <c r="A366" s="189">
        <f t="shared" si="55"/>
        <v>345</v>
      </c>
      <c r="B366" s="190" t="s">
        <v>29696</v>
      </c>
      <c r="C366" s="191"/>
      <c r="D366" s="192" t="s">
        <v>29697</v>
      </c>
      <c r="E366" s="179">
        <v>992000</v>
      </c>
      <c r="F366" s="172">
        <v>1082000</v>
      </c>
      <c r="G366" s="193"/>
      <c r="H366" s="175">
        <f t="shared" si="54"/>
        <v>992000</v>
      </c>
      <c r="I366" s="180">
        <f t="shared" si="46"/>
        <v>90000</v>
      </c>
      <c r="J366" s="180">
        <f t="shared" si="50"/>
        <v>116608.69565217392</v>
      </c>
      <c r="K366" s="180">
        <f t="shared" si="56"/>
        <v>1108608.6956521738</v>
      </c>
      <c r="L366" s="172">
        <v>1082000</v>
      </c>
      <c r="M366" s="179">
        <f t="shared" si="52"/>
        <v>1108000</v>
      </c>
      <c r="N366" s="193"/>
    </row>
    <row r="367" spans="1:14" ht="30" customHeight="1" x14ac:dyDescent="0.25">
      <c r="A367" s="189">
        <f t="shared" si="55"/>
        <v>346</v>
      </c>
      <c r="B367" s="190" t="s">
        <v>29698</v>
      </c>
      <c r="C367" s="191"/>
      <c r="D367" s="192" t="s">
        <v>29699</v>
      </c>
      <c r="E367" s="179">
        <v>1527000</v>
      </c>
      <c r="F367" s="172">
        <v>2041000</v>
      </c>
      <c r="G367" s="193"/>
      <c r="H367" s="175">
        <f t="shared" si="54"/>
        <v>1527000</v>
      </c>
      <c r="I367" s="180">
        <f t="shared" si="46"/>
        <v>514000</v>
      </c>
      <c r="J367" s="180">
        <f t="shared" si="50"/>
        <v>665965.21739130432</v>
      </c>
      <c r="K367" s="180">
        <f t="shared" si="56"/>
        <v>2192965.2173913042</v>
      </c>
      <c r="L367" s="172">
        <v>2041000</v>
      </c>
      <c r="M367" s="179">
        <f t="shared" si="52"/>
        <v>2192000</v>
      </c>
      <c r="N367" s="193"/>
    </row>
    <row r="368" spans="1:14" ht="21.75" customHeight="1" x14ac:dyDescent="0.25">
      <c r="A368" s="189">
        <f t="shared" si="55"/>
        <v>347</v>
      </c>
      <c r="B368" s="190" t="s">
        <v>29700</v>
      </c>
      <c r="C368" s="191"/>
      <c r="D368" s="192" t="s">
        <v>29701</v>
      </c>
      <c r="E368" s="179">
        <v>1804000</v>
      </c>
      <c r="F368" s="172">
        <v>2317000</v>
      </c>
      <c r="G368" s="193"/>
      <c r="H368" s="175">
        <f t="shared" si="54"/>
        <v>1804000</v>
      </c>
      <c r="I368" s="180">
        <f t="shared" si="46"/>
        <v>513000</v>
      </c>
      <c r="J368" s="180">
        <f t="shared" si="50"/>
        <v>664669.56521739135</v>
      </c>
      <c r="K368" s="180">
        <f t="shared" si="56"/>
        <v>2468669.5652173916</v>
      </c>
      <c r="L368" s="172">
        <v>2317000</v>
      </c>
      <c r="M368" s="179">
        <f t="shared" si="52"/>
        <v>2468000</v>
      </c>
      <c r="N368" s="193"/>
    </row>
    <row r="369" spans="1:14" ht="36" customHeight="1" x14ac:dyDescent="0.25">
      <c r="A369" s="189">
        <f t="shared" si="55"/>
        <v>348</v>
      </c>
      <c r="B369" s="190" t="s">
        <v>29702</v>
      </c>
      <c r="C369" s="191"/>
      <c r="D369" s="192" t="s">
        <v>8154</v>
      </c>
      <c r="E369" s="179">
        <v>513000</v>
      </c>
      <c r="F369" s="172">
        <v>602000</v>
      </c>
      <c r="G369" s="193"/>
      <c r="H369" s="175">
        <f t="shared" si="54"/>
        <v>513000</v>
      </c>
      <c r="I369" s="180">
        <f t="shared" si="46"/>
        <v>89000</v>
      </c>
      <c r="J369" s="180">
        <f t="shared" si="50"/>
        <v>115313.04347826088</v>
      </c>
      <c r="K369" s="180">
        <f t="shared" si="56"/>
        <v>628313.04347826086</v>
      </c>
      <c r="L369" s="172">
        <v>602000</v>
      </c>
      <c r="M369" s="179">
        <f t="shared" si="52"/>
        <v>628000</v>
      </c>
      <c r="N369" s="193"/>
    </row>
    <row r="370" spans="1:14" ht="31.5" x14ac:dyDescent="0.25">
      <c r="A370" s="189">
        <f t="shared" si="55"/>
        <v>349</v>
      </c>
      <c r="B370" s="190" t="s">
        <v>29703</v>
      </c>
      <c r="C370" s="191"/>
      <c r="D370" s="192" t="s">
        <v>29704</v>
      </c>
      <c r="E370" s="179">
        <v>365000</v>
      </c>
      <c r="F370" s="172">
        <v>505000</v>
      </c>
      <c r="G370" s="193"/>
      <c r="H370" s="175">
        <f t="shared" si="54"/>
        <v>365000</v>
      </c>
      <c r="I370" s="180">
        <f t="shared" si="46"/>
        <v>140000</v>
      </c>
      <c r="J370" s="180">
        <f t="shared" si="50"/>
        <v>181391.30434782608</v>
      </c>
      <c r="K370" s="180">
        <f t="shared" si="56"/>
        <v>546391.30434782605</v>
      </c>
      <c r="L370" s="172">
        <v>505000</v>
      </c>
      <c r="M370" s="179">
        <f t="shared" si="52"/>
        <v>546000</v>
      </c>
      <c r="N370" s="193"/>
    </row>
    <row r="371" spans="1:14" ht="23.25" customHeight="1" x14ac:dyDescent="0.25">
      <c r="A371" s="189">
        <f t="shared" si="55"/>
        <v>350</v>
      </c>
      <c r="B371" s="190" t="s">
        <v>29705</v>
      </c>
      <c r="C371" s="191"/>
      <c r="D371" s="192" t="s">
        <v>11236</v>
      </c>
      <c r="E371" s="179">
        <v>1247000</v>
      </c>
      <c r="F371" s="172">
        <v>1761000</v>
      </c>
      <c r="G371" s="193"/>
      <c r="H371" s="175">
        <f t="shared" si="54"/>
        <v>1247000</v>
      </c>
      <c r="I371" s="180">
        <f t="shared" ref="I371:I401" si="57">F371-E371</f>
        <v>514000</v>
      </c>
      <c r="J371" s="180">
        <f t="shared" si="50"/>
        <v>665965.21739130432</v>
      </c>
      <c r="K371" s="180">
        <f t="shared" si="56"/>
        <v>1912965.2173913042</v>
      </c>
      <c r="L371" s="172">
        <v>1761000</v>
      </c>
      <c r="M371" s="179">
        <f t="shared" si="52"/>
        <v>1912000</v>
      </c>
      <c r="N371" s="193"/>
    </row>
    <row r="372" spans="1:14" ht="23.25" customHeight="1" x14ac:dyDescent="0.25">
      <c r="A372" s="189">
        <f t="shared" si="55"/>
        <v>351</v>
      </c>
      <c r="B372" s="190" t="s">
        <v>29706</v>
      </c>
      <c r="C372" s="191"/>
      <c r="D372" s="192" t="s">
        <v>29707</v>
      </c>
      <c r="E372" s="179">
        <v>887000</v>
      </c>
      <c r="F372" s="172">
        <v>1401000</v>
      </c>
      <c r="G372" s="193"/>
      <c r="H372" s="175">
        <f t="shared" si="54"/>
        <v>887000</v>
      </c>
      <c r="I372" s="180">
        <f t="shared" si="57"/>
        <v>514000</v>
      </c>
      <c r="J372" s="180">
        <f t="shared" si="50"/>
        <v>665965.21739130432</v>
      </c>
      <c r="K372" s="180">
        <f t="shared" si="56"/>
        <v>1552965.2173913042</v>
      </c>
      <c r="L372" s="172">
        <v>1401000</v>
      </c>
      <c r="M372" s="179">
        <f t="shared" si="52"/>
        <v>1552000</v>
      </c>
      <c r="N372" s="193"/>
    </row>
    <row r="373" spans="1:14" ht="23.25" customHeight="1" x14ac:dyDescent="0.25">
      <c r="A373" s="189">
        <f t="shared" si="55"/>
        <v>352</v>
      </c>
      <c r="B373" s="190" t="s">
        <v>29708</v>
      </c>
      <c r="C373" s="191"/>
      <c r="D373" s="192" t="s">
        <v>11219</v>
      </c>
      <c r="E373" s="179">
        <v>505000</v>
      </c>
      <c r="F373" s="172">
        <v>696000</v>
      </c>
      <c r="G373" s="193"/>
      <c r="H373" s="175">
        <f t="shared" si="54"/>
        <v>505000</v>
      </c>
      <c r="I373" s="180">
        <f t="shared" si="57"/>
        <v>191000</v>
      </c>
      <c r="J373" s="180">
        <f t="shared" si="50"/>
        <v>247469.5652173913</v>
      </c>
      <c r="K373" s="180">
        <f t="shared" si="56"/>
        <v>752469.56521739135</v>
      </c>
      <c r="L373" s="172">
        <v>696000</v>
      </c>
      <c r="M373" s="179">
        <f t="shared" si="52"/>
        <v>752000</v>
      </c>
      <c r="N373" s="193"/>
    </row>
    <row r="374" spans="1:14" ht="23.25" customHeight="1" x14ac:dyDescent="0.25">
      <c r="A374" s="189">
        <f t="shared" si="55"/>
        <v>353</v>
      </c>
      <c r="B374" s="190" t="s">
        <v>29709</v>
      </c>
      <c r="C374" s="191"/>
      <c r="D374" s="192" t="s">
        <v>29710</v>
      </c>
      <c r="E374" s="179">
        <v>1653000</v>
      </c>
      <c r="F374" s="172">
        <v>2167000</v>
      </c>
      <c r="G374" s="193"/>
      <c r="H374" s="175">
        <f t="shared" si="54"/>
        <v>1653000</v>
      </c>
      <c r="I374" s="180">
        <f t="shared" si="57"/>
        <v>514000</v>
      </c>
      <c r="J374" s="180">
        <f t="shared" si="50"/>
        <v>665965.21739130432</v>
      </c>
      <c r="K374" s="180">
        <f t="shared" si="56"/>
        <v>2318965.2173913042</v>
      </c>
      <c r="L374" s="172">
        <v>2167000</v>
      </c>
      <c r="M374" s="179">
        <f t="shared" si="52"/>
        <v>2318000</v>
      </c>
      <c r="N374" s="193"/>
    </row>
    <row r="375" spans="1:14" ht="23.25" customHeight="1" x14ac:dyDescent="0.25">
      <c r="A375" s="189">
        <f t="shared" si="55"/>
        <v>354</v>
      </c>
      <c r="B375" s="190" t="s">
        <v>29711</v>
      </c>
      <c r="C375" s="191"/>
      <c r="D375" s="192" t="s">
        <v>7855</v>
      </c>
      <c r="E375" s="179">
        <v>2052000</v>
      </c>
      <c r="F375" s="172">
        <v>3044000</v>
      </c>
      <c r="G375" s="193"/>
      <c r="H375" s="175">
        <f t="shared" si="54"/>
        <v>2052000</v>
      </c>
      <c r="I375" s="180">
        <f t="shared" si="57"/>
        <v>992000</v>
      </c>
      <c r="J375" s="180">
        <f t="shared" si="50"/>
        <v>1285286.956521739</v>
      </c>
      <c r="K375" s="180">
        <f t="shared" si="56"/>
        <v>3337286.9565217393</v>
      </c>
      <c r="L375" s="172">
        <v>3044000</v>
      </c>
      <c r="M375" s="179">
        <f t="shared" si="52"/>
        <v>3337000</v>
      </c>
      <c r="N375" s="193"/>
    </row>
    <row r="376" spans="1:14" ht="31.5" x14ac:dyDescent="0.25">
      <c r="A376" s="233"/>
      <c r="B376" s="233"/>
      <c r="C376" s="235"/>
      <c r="D376" s="222" t="s">
        <v>29640</v>
      </c>
      <c r="E376" s="179"/>
      <c r="F376" s="172"/>
      <c r="G376" s="240"/>
      <c r="H376" s="175"/>
      <c r="I376" s="175"/>
      <c r="J376" s="180">
        <f t="shared" si="50"/>
        <v>0</v>
      </c>
      <c r="K376" s="175"/>
      <c r="L376" s="175"/>
      <c r="M376" s="179"/>
      <c r="N376" s="240"/>
    </row>
    <row r="377" spans="1:14" x14ac:dyDescent="0.25">
      <c r="A377" s="189">
        <f>A375+1</f>
        <v>355</v>
      </c>
      <c r="B377" s="190" t="s">
        <v>29712</v>
      </c>
      <c r="C377" s="191"/>
      <c r="D377" s="192" t="s">
        <v>29642</v>
      </c>
      <c r="E377" s="179">
        <v>2400000</v>
      </c>
      <c r="F377" s="172">
        <v>3061000</v>
      </c>
      <c r="G377" s="193"/>
      <c r="H377" s="175">
        <f t="shared" ref="H377:H384" si="58">L377-I377</f>
        <v>2400000</v>
      </c>
      <c r="I377" s="180">
        <f t="shared" si="57"/>
        <v>661000</v>
      </c>
      <c r="J377" s="180">
        <f t="shared" si="50"/>
        <v>856426.08695652173</v>
      </c>
      <c r="K377" s="180">
        <f t="shared" si="56"/>
        <v>3256426.0869565215</v>
      </c>
      <c r="L377" s="172">
        <v>3061000</v>
      </c>
      <c r="M377" s="179">
        <f t="shared" si="52"/>
        <v>3256000</v>
      </c>
      <c r="N377" s="193"/>
    </row>
    <row r="378" spans="1:14" x14ac:dyDescent="0.25">
      <c r="A378" s="189">
        <f>A377+1</f>
        <v>356</v>
      </c>
      <c r="B378" s="190" t="s">
        <v>29713</v>
      </c>
      <c r="C378" s="191"/>
      <c r="D378" s="192" t="s">
        <v>29644</v>
      </c>
      <c r="E378" s="179">
        <v>1328000</v>
      </c>
      <c r="F378" s="172">
        <v>1713000</v>
      </c>
      <c r="G378" s="193"/>
      <c r="H378" s="175">
        <f t="shared" si="58"/>
        <v>1328000</v>
      </c>
      <c r="I378" s="180">
        <f t="shared" si="57"/>
        <v>385000</v>
      </c>
      <c r="J378" s="180">
        <f t="shared" si="50"/>
        <v>498826.08695652173</v>
      </c>
      <c r="K378" s="180">
        <f t="shared" si="56"/>
        <v>1826826.0869565217</v>
      </c>
      <c r="L378" s="172">
        <v>1713000</v>
      </c>
      <c r="M378" s="179">
        <f t="shared" si="52"/>
        <v>1826000</v>
      </c>
      <c r="N378" s="193"/>
    </row>
    <row r="379" spans="1:14" x14ac:dyDescent="0.25">
      <c r="A379" s="189">
        <f t="shared" ref="A379:A384" si="59">A378+1</f>
        <v>357</v>
      </c>
      <c r="B379" s="190" t="s">
        <v>29714</v>
      </c>
      <c r="C379" s="191"/>
      <c r="D379" s="192" t="s">
        <v>29646</v>
      </c>
      <c r="E379" s="179">
        <v>810000</v>
      </c>
      <c r="F379" s="172">
        <v>1000000</v>
      </c>
      <c r="G379" s="193"/>
      <c r="H379" s="175">
        <f t="shared" si="58"/>
        <v>810000</v>
      </c>
      <c r="I379" s="180">
        <f t="shared" si="57"/>
        <v>190000</v>
      </c>
      <c r="J379" s="180">
        <f t="shared" si="50"/>
        <v>246173.91304347824</v>
      </c>
      <c r="K379" s="180">
        <f t="shared" si="56"/>
        <v>1056173.9130434783</v>
      </c>
      <c r="L379" s="172">
        <v>1000000</v>
      </c>
      <c r="M379" s="179">
        <f t="shared" si="52"/>
        <v>1056000</v>
      </c>
      <c r="N379" s="193"/>
    </row>
    <row r="380" spans="1:14" x14ac:dyDescent="0.25">
      <c r="A380" s="189">
        <f t="shared" si="59"/>
        <v>358</v>
      </c>
      <c r="B380" s="190" t="s">
        <v>29715</v>
      </c>
      <c r="C380" s="191"/>
      <c r="D380" s="192" t="s">
        <v>29716</v>
      </c>
      <c r="E380" s="179">
        <v>615000</v>
      </c>
      <c r="F380" s="172">
        <v>754000</v>
      </c>
      <c r="G380" s="193"/>
      <c r="H380" s="175">
        <f t="shared" si="58"/>
        <v>615000</v>
      </c>
      <c r="I380" s="180">
        <f t="shared" si="57"/>
        <v>139000</v>
      </c>
      <c r="J380" s="180">
        <f t="shared" si="50"/>
        <v>180095.65217391303</v>
      </c>
      <c r="K380" s="180">
        <f t="shared" si="56"/>
        <v>795095.65217391308</v>
      </c>
      <c r="L380" s="172">
        <v>754000</v>
      </c>
      <c r="M380" s="179">
        <f t="shared" si="52"/>
        <v>795000</v>
      </c>
      <c r="N380" s="193"/>
    </row>
    <row r="381" spans="1:14" x14ac:dyDescent="0.25">
      <c r="A381" s="189">
        <f t="shared" si="59"/>
        <v>359</v>
      </c>
      <c r="B381" s="190" t="s">
        <v>29717</v>
      </c>
      <c r="C381" s="191"/>
      <c r="D381" s="192" t="s">
        <v>29648</v>
      </c>
      <c r="E381" s="179">
        <v>564000</v>
      </c>
      <c r="F381" s="172">
        <v>716000</v>
      </c>
      <c r="G381" s="193"/>
      <c r="H381" s="175">
        <f t="shared" si="58"/>
        <v>564000</v>
      </c>
      <c r="I381" s="180">
        <f t="shared" si="57"/>
        <v>152000</v>
      </c>
      <c r="J381" s="180">
        <f t="shared" si="50"/>
        <v>196939.13043478259</v>
      </c>
      <c r="K381" s="180">
        <f t="shared" si="56"/>
        <v>760939.13043478259</v>
      </c>
      <c r="L381" s="172">
        <v>716000</v>
      </c>
      <c r="M381" s="179">
        <f t="shared" si="52"/>
        <v>760000</v>
      </c>
      <c r="N381" s="193"/>
    </row>
    <row r="382" spans="1:14" x14ac:dyDescent="0.25">
      <c r="A382" s="189">
        <f t="shared" si="59"/>
        <v>360</v>
      </c>
      <c r="B382" s="190" t="s">
        <v>29718</v>
      </c>
      <c r="C382" s="191"/>
      <c r="D382" s="192" t="s">
        <v>29627</v>
      </c>
      <c r="E382" s="179">
        <v>296000</v>
      </c>
      <c r="F382" s="172">
        <v>365000</v>
      </c>
      <c r="G382" s="193"/>
      <c r="H382" s="175">
        <f t="shared" si="58"/>
        <v>296000</v>
      </c>
      <c r="I382" s="180">
        <f t="shared" si="57"/>
        <v>69000</v>
      </c>
      <c r="J382" s="180">
        <f t="shared" si="50"/>
        <v>89400</v>
      </c>
      <c r="K382" s="180">
        <f t="shared" si="56"/>
        <v>385400</v>
      </c>
      <c r="L382" s="172">
        <v>365000</v>
      </c>
      <c r="M382" s="179">
        <f t="shared" si="52"/>
        <v>385000</v>
      </c>
      <c r="N382" s="193"/>
    </row>
    <row r="383" spans="1:14" x14ac:dyDescent="0.25">
      <c r="A383" s="189">
        <f t="shared" si="59"/>
        <v>361</v>
      </c>
      <c r="B383" s="190" t="s">
        <v>29719</v>
      </c>
      <c r="C383" s="191"/>
      <c r="D383" s="192" t="s">
        <v>29629</v>
      </c>
      <c r="E383" s="179">
        <v>184000</v>
      </c>
      <c r="F383" s="172">
        <v>235000</v>
      </c>
      <c r="G383" s="193"/>
      <c r="H383" s="175">
        <f t="shared" si="58"/>
        <v>184000</v>
      </c>
      <c r="I383" s="180">
        <f t="shared" si="57"/>
        <v>51000</v>
      </c>
      <c r="J383" s="180">
        <f t="shared" si="50"/>
        <v>66078.260869565216</v>
      </c>
      <c r="K383" s="180">
        <f t="shared" si="56"/>
        <v>250078.26086956522</v>
      </c>
      <c r="L383" s="172">
        <v>235000</v>
      </c>
      <c r="M383" s="179">
        <f t="shared" si="52"/>
        <v>250000</v>
      </c>
      <c r="N383" s="193"/>
    </row>
    <row r="384" spans="1:14" x14ac:dyDescent="0.25">
      <c r="A384" s="189">
        <f t="shared" si="59"/>
        <v>362</v>
      </c>
      <c r="B384" s="190" t="s">
        <v>29720</v>
      </c>
      <c r="C384" s="191"/>
      <c r="D384" s="192" t="s">
        <v>29631</v>
      </c>
      <c r="E384" s="179">
        <v>119000</v>
      </c>
      <c r="F384" s="172">
        <v>142000</v>
      </c>
      <c r="G384" s="193"/>
      <c r="H384" s="175">
        <f t="shared" si="58"/>
        <v>119000</v>
      </c>
      <c r="I384" s="180">
        <f t="shared" si="57"/>
        <v>23000</v>
      </c>
      <c r="J384" s="180">
        <f t="shared" si="50"/>
        <v>29800</v>
      </c>
      <c r="K384" s="180">
        <f t="shared" si="56"/>
        <v>148800</v>
      </c>
      <c r="L384" s="172">
        <v>142000</v>
      </c>
      <c r="M384" s="179">
        <f t="shared" si="52"/>
        <v>148000</v>
      </c>
      <c r="N384" s="193"/>
    </row>
    <row r="385" spans="1:14" ht="22.5" customHeight="1" x14ac:dyDescent="0.25">
      <c r="A385" s="223" t="s">
        <v>29129</v>
      </c>
      <c r="B385" s="224" t="s">
        <v>29129</v>
      </c>
      <c r="C385" s="225"/>
      <c r="D385" s="222" t="s">
        <v>29721</v>
      </c>
      <c r="E385" s="179"/>
      <c r="F385" s="172"/>
      <c r="G385" s="193"/>
      <c r="H385" s="175"/>
      <c r="I385" s="175"/>
      <c r="J385" s="180">
        <f t="shared" si="50"/>
        <v>0</v>
      </c>
      <c r="K385" s="175"/>
      <c r="L385" s="175"/>
      <c r="M385" s="179"/>
      <c r="N385" s="175"/>
    </row>
    <row r="386" spans="1:14" ht="28.5" customHeight="1" x14ac:dyDescent="0.25">
      <c r="A386" s="176">
        <f>A384+1</f>
        <v>363</v>
      </c>
      <c r="B386" s="177" t="s">
        <v>29722</v>
      </c>
      <c r="C386" s="178" t="s">
        <v>29723</v>
      </c>
      <c r="D386" s="181" t="s">
        <v>11429</v>
      </c>
      <c r="E386" s="179">
        <v>174000</v>
      </c>
      <c r="F386" s="172">
        <v>218600</v>
      </c>
      <c r="G386" s="174"/>
      <c r="H386" s="175">
        <f t="shared" ref="H386:H397" si="60">L386-I386</f>
        <v>174000</v>
      </c>
      <c r="I386" s="180">
        <f t="shared" si="57"/>
        <v>44600</v>
      </c>
      <c r="J386" s="180">
        <f t="shared" si="50"/>
        <v>57786.086956521736</v>
      </c>
      <c r="K386" s="180">
        <f t="shared" si="56"/>
        <v>231786.08695652173</v>
      </c>
      <c r="L386" s="172">
        <v>218600</v>
      </c>
      <c r="M386" s="179">
        <f t="shared" si="52"/>
        <v>231000</v>
      </c>
      <c r="N386" s="174"/>
    </row>
    <row r="387" spans="1:14" ht="31.5" x14ac:dyDescent="0.25">
      <c r="A387" s="189">
        <f>A386+1</f>
        <v>364</v>
      </c>
      <c r="B387" s="190" t="s">
        <v>29724</v>
      </c>
      <c r="C387" s="191"/>
      <c r="D387" s="192" t="s">
        <v>11692</v>
      </c>
      <c r="E387" s="179">
        <v>200000</v>
      </c>
      <c r="F387" s="172">
        <v>245400</v>
      </c>
      <c r="G387" s="193"/>
      <c r="H387" s="175">
        <f t="shared" si="60"/>
        <v>200000</v>
      </c>
      <c r="I387" s="180">
        <f t="shared" si="57"/>
        <v>45400</v>
      </c>
      <c r="J387" s="180">
        <f t="shared" si="50"/>
        <v>58822.608695652176</v>
      </c>
      <c r="K387" s="180">
        <f t="shared" si="56"/>
        <v>258822.60869565216</v>
      </c>
      <c r="L387" s="172">
        <v>245400</v>
      </c>
      <c r="M387" s="179">
        <f t="shared" si="52"/>
        <v>258000</v>
      </c>
      <c r="N387" s="193"/>
    </row>
    <row r="388" spans="1:14" ht="39.75" customHeight="1" x14ac:dyDescent="0.25">
      <c r="A388" s="189">
        <f t="shared" ref="A388:A397" si="61">A387+1</f>
        <v>365</v>
      </c>
      <c r="B388" s="190" t="s">
        <v>29725</v>
      </c>
      <c r="C388" s="191"/>
      <c r="D388" s="192" t="s">
        <v>11536</v>
      </c>
      <c r="E388" s="179">
        <v>5867000</v>
      </c>
      <c r="F388" s="172">
        <v>6402000</v>
      </c>
      <c r="G388" s="208"/>
      <c r="H388" s="175">
        <f t="shared" si="60"/>
        <v>5867000</v>
      </c>
      <c r="I388" s="180">
        <f t="shared" si="57"/>
        <v>535000</v>
      </c>
      <c r="J388" s="180">
        <f t="shared" si="50"/>
        <v>693173.91304347827</v>
      </c>
      <c r="K388" s="180">
        <f t="shared" si="56"/>
        <v>6560173.9130434785</v>
      </c>
      <c r="L388" s="172">
        <v>6402000</v>
      </c>
      <c r="M388" s="179">
        <f t="shared" si="52"/>
        <v>6560000</v>
      </c>
      <c r="N388" s="208"/>
    </row>
    <row r="389" spans="1:14" ht="39.75" customHeight="1" x14ac:dyDescent="0.25">
      <c r="A389" s="189">
        <f t="shared" si="61"/>
        <v>366</v>
      </c>
      <c r="B389" s="190" t="s">
        <v>29726</v>
      </c>
      <c r="C389" s="191"/>
      <c r="D389" s="192" t="s">
        <v>10168</v>
      </c>
      <c r="E389" s="179">
        <v>3473000</v>
      </c>
      <c r="F389" s="172">
        <v>4008000</v>
      </c>
      <c r="G389" s="208"/>
      <c r="H389" s="175">
        <f t="shared" si="60"/>
        <v>3473000</v>
      </c>
      <c r="I389" s="180">
        <f t="shared" si="57"/>
        <v>535000</v>
      </c>
      <c r="J389" s="180">
        <f t="shared" si="50"/>
        <v>693173.91304347827</v>
      </c>
      <c r="K389" s="180">
        <f t="shared" si="56"/>
        <v>4166173.9130434785</v>
      </c>
      <c r="L389" s="172">
        <v>4008000</v>
      </c>
      <c r="M389" s="179">
        <f t="shared" si="52"/>
        <v>4166000</v>
      </c>
      <c r="N389" s="208"/>
    </row>
    <row r="390" spans="1:14" ht="39.75" customHeight="1" x14ac:dyDescent="0.25">
      <c r="A390" s="189">
        <f t="shared" si="61"/>
        <v>367</v>
      </c>
      <c r="B390" s="190" t="s">
        <v>29727</v>
      </c>
      <c r="C390" s="191"/>
      <c r="D390" s="192" t="s">
        <v>10164</v>
      </c>
      <c r="E390" s="179">
        <v>5078000</v>
      </c>
      <c r="F390" s="172">
        <v>5614000</v>
      </c>
      <c r="G390" s="208"/>
      <c r="H390" s="175">
        <f t="shared" si="60"/>
        <v>5078000</v>
      </c>
      <c r="I390" s="180">
        <f t="shared" si="57"/>
        <v>536000</v>
      </c>
      <c r="J390" s="180">
        <f t="shared" si="50"/>
        <v>694469.56521739135</v>
      </c>
      <c r="K390" s="180">
        <f t="shared" si="56"/>
        <v>5772469.5652173916</v>
      </c>
      <c r="L390" s="172">
        <v>5614000</v>
      </c>
      <c r="M390" s="179">
        <f t="shared" si="52"/>
        <v>5772000</v>
      </c>
      <c r="N390" s="208"/>
    </row>
    <row r="391" spans="1:14" ht="39.75" customHeight="1" x14ac:dyDescent="0.25">
      <c r="A391" s="189">
        <f t="shared" si="61"/>
        <v>368</v>
      </c>
      <c r="B391" s="190" t="s">
        <v>29728</v>
      </c>
      <c r="C391" s="191"/>
      <c r="D391" s="192" t="s">
        <v>11546</v>
      </c>
      <c r="E391" s="179">
        <v>3987000</v>
      </c>
      <c r="F391" s="172">
        <v>4359000</v>
      </c>
      <c r="G391" s="208"/>
      <c r="H391" s="175">
        <f t="shared" si="60"/>
        <v>3987000</v>
      </c>
      <c r="I391" s="180">
        <f t="shared" si="57"/>
        <v>372000</v>
      </c>
      <c r="J391" s="180">
        <f t="shared" si="50"/>
        <v>481982.60869565216</v>
      </c>
      <c r="K391" s="180">
        <f t="shared" si="56"/>
        <v>4468982.6086956523</v>
      </c>
      <c r="L391" s="172">
        <v>4359000</v>
      </c>
      <c r="M391" s="179">
        <f t="shared" si="52"/>
        <v>4468000</v>
      </c>
      <c r="N391" s="208"/>
    </row>
    <row r="392" spans="1:14" ht="39.75" customHeight="1" x14ac:dyDescent="0.25">
      <c r="A392" s="189">
        <f t="shared" si="61"/>
        <v>369</v>
      </c>
      <c r="B392" s="190" t="s">
        <v>29729</v>
      </c>
      <c r="C392" s="191"/>
      <c r="D392" s="192" t="s">
        <v>11442</v>
      </c>
      <c r="E392" s="179">
        <v>2864000</v>
      </c>
      <c r="F392" s="172">
        <v>3236000</v>
      </c>
      <c r="G392" s="208"/>
      <c r="H392" s="175">
        <f t="shared" si="60"/>
        <v>2864000</v>
      </c>
      <c r="I392" s="180">
        <f t="shared" si="57"/>
        <v>372000</v>
      </c>
      <c r="J392" s="180">
        <f t="shared" si="50"/>
        <v>481982.60869565216</v>
      </c>
      <c r="K392" s="180">
        <f t="shared" si="56"/>
        <v>3345982.6086956523</v>
      </c>
      <c r="L392" s="172">
        <v>3236000</v>
      </c>
      <c r="M392" s="179">
        <f t="shared" si="52"/>
        <v>3345000</v>
      </c>
      <c r="N392" s="208"/>
    </row>
    <row r="393" spans="1:14" ht="39.75" customHeight="1" x14ac:dyDescent="0.25">
      <c r="A393" s="189">
        <f t="shared" si="61"/>
        <v>370</v>
      </c>
      <c r="B393" s="190" t="s">
        <v>29730</v>
      </c>
      <c r="C393" s="191"/>
      <c r="D393" s="192" t="s">
        <v>11541</v>
      </c>
      <c r="E393" s="179">
        <v>3959000</v>
      </c>
      <c r="F393" s="172">
        <v>4208000</v>
      </c>
      <c r="G393" s="208"/>
      <c r="H393" s="175">
        <f t="shared" si="60"/>
        <v>3959000</v>
      </c>
      <c r="I393" s="180">
        <f t="shared" si="57"/>
        <v>249000</v>
      </c>
      <c r="J393" s="180">
        <f t="shared" si="50"/>
        <v>322617.39130434784</v>
      </c>
      <c r="K393" s="180">
        <f t="shared" si="56"/>
        <v>4281617.3913043477</v>
      </c>
      <c r="L393" s="172">
        <v>4208000</v>
      </c>
      <c r="M393" s="179">
        <f t="shared" si="52"/>
        <v>4281000</v>
      </c>
      <c r="N393" s="208"/>
    </row>
    <row r="394" spans="1:14" ht="39.75" customHeight="1" x14ac:dyDescent="0.25">
      <c r="A394" s="189">
        <f t="shared" si="61"/>
        <v>371</v>
      </c>
      <c r="B394" s="190" t="s">
        <v>29731</v>
      </c>
      <c r="C394" s="191"/>
      <c r="D394" s="192" t="s">
        <v>11437</v>
      </c>
      <c r="E394" s="179">
        <v>2451000</v>
      </c>
      <c r="F394" s="172">
        <v>2699000</v>
      </c>
      <c r="G394" s="208"/>
      <c r="H394" s="175">
        <f t="shared" si="60"/>
        <v>2451000</v>
      </c>
      <c r="I394" s="180">
        <f t="shared" si="57"/>
        <v>248000</v>
      </c>
      <c r="J394" s="180">
        <f t="shared" ref="J394:J457" si="62">+I394/1150*1490</f>
        <v>321321.73913043475</v>
      </c>
      <c r="K394" s="180">
        <f t="shared" si="56"/>
        <v>2772321.7391304346</v>
      </c>
      <c r="L394" s="172">
        <v>2699000</v>
      </c>
      <c r="M394" s="179">
        <f t="shared" si="52"/>
        <v>2772000</v>
      </c>
      <c r="N394" s="208"/>
    </row>
    <row r="395" spans="1:14" ht="50.25" customHeight="1" x14ac:dyDescent="0.25">
      <c r="A395" s="189">
        <f t="shared" si="61"/>
        <v>372</v>
      </c>
      <c r="B395" s="190" t="s">
        <v>29732</v>
      </c>
      <c r="C395" s="191"/>
      <c r="D395" s="192" t="s">
        <v>11483</v>
      </c>
      <c r="E395" s="179">
        <v>4537000</v>
      </c>
      <c r="F395" s="172">
        <v>5269000</v>
      </c>
      <c r="G395" s="208"/>
      <c r="H395" s="175">
        <f t="shared" si="60"/>
        <v>4537000</v>
      </c>
      <c r="I395" s="180">
        <f t="shared" si="57"/>
        <v>732000</v>
      </c>
      <c r="J395" s="180">
        <f t="shared" si="62"/>
        <v>948417.39130434778</v>
      </c>
      <c r="K395" s="180">
        <f t="shared" si="56"/>
        <v>5485417.3913043477</v>
      </c>
      <c r="L395" s="172">
        <v>5269000</v>
      </c>
      <c r="M395" s="179">
        <f t="shared" si="52"/>
        <v>5485000</v>
      </c>
      <c r="N395" s="208"/>
    </row>
    <row r="396" spans="1:14" ht="42" customHeight="1" x14ac:dyDescent="0.25">
      <c r="A396" s="189">
        <f t="shared" si="61"/>
        <v>373</v>
      </c>
      <c r="B396" s="190" t="s">
        <v>29733</v>
      </c>
      <c r="C396" s="191"/>
      <c r="D396" s="192" t="s">
        <v>11587</v>
      </c>
      <c r="E396" s="179">
        <v>6813000</v>
      </c>
      <c r="F396" s="172">
        <v>7545000</v>
      </c>
      <c r="G396" s="207"/>
      <c r="H396" s="175">
        <f t="shared" si="60"/>
        <v>6813000</v>
      </c>
      <c r="I396" s="180">
        <f t="shared" si="57"/>
        <v>732000</v>
      </c>
      <c r="J396" s="180">
        <f t="shared" si="62"/>
        <v>948417.39130434778</v>
      </c>
      <c r="K396" s="180">
        <f t="shared" si="56"/>
        <v>7761417.3913043477</v>
      </c>
      <c r="L396" s="172">
        <v>7545000</v>
      </c>
      <c r="M396" s="179">
        <f t="shared" si="52"/>
        <v>7761000</v>
      </c>
      <c r="N396" s="207"/>
    </row>
    <row r="397" spans="1:14" ht="42" customHeight="1" x14ac:dyDescent="0.25">
      <c r="A397" s="189">
        <f t="shared" si="61"/>
        <v>374</v>
      </c>
      <c r="B397" s="190" t="s">
        <v>29734</v>
      </c>
      <c r="C397" s="191"/>
      <c r="D397" s="192" t="s">
        <v>10187</v>
      </c>
      <c r="E397" s="179">
        <v>6704000</v>
      </c>
      <c r="F397" s="172">
        <v>7436000</v>
      </c>
      <c r="G397" s="208"/>
      <c r="H397" s="175">
        <f t="shared" si="60"/>
        <v>6704000</v>
      </c>
      <c r="I397" s="180">
        <f t="shared" si="57"/>
        <v>732000</v>
      </c>
      <c r="J397" s="180">
        <f t="shared" si="62"/>
        <v>948417.39130434778</v>
      </c>
      <c r="K397" s="180">
        <f t="shared" si="56"/>
        <v>7652417.3913043477</v>
      </c>
      <c r="L397" s="172">
        <v>7436000</v>
      </c>
      <c r="M397" s="179">
        <f t="shared" si="52"/>
        <v>7652000</v>
      </c>
      <c r="N397" s="208"/>
    </row>
    <row r="398" spans="1:14" x14ac:dyDescent="0.25">
      <c r="A398" s="189"/>
      <c r="B398" s="189"/>
      <c r="C398" s="191"/>
      <c r="D398" s="222" t="s">
        <v>29735</v>
      </c>
      <c r="E398" s="179"/>
      <c r="F398" s="172"/>
      <c r="G398" s="193"/>
      <c r="H398" s="175"/>
      <c r="I398" s="175"/>
      <c r="J398" s="180">
        <f t="shared" si="62"/>
        <v>0</v>
      </c>
      <c r="K398" s="175"/>
      <c r="L398" s="175"/>
      <c r="M398" s="179"/>
      <c r="N398" s="193"/>
    </row>
    <row r="399" spans="1:14" x14ac:dyDescent="0.25">
      <c r="A399" s="189">
        <f>A397+1</f>
        <v>375</v>
      </c>
      <c r="B399" s="190" t="s">
        <v>29736</v>
      </c>
      <c r="C399" s="191"/>
      <c r="D399" s="192" t="s">
        <v>29627</v>
      </c>
      <c r="E399" s="179">
        <v>435000</v>
      </c>
      <c r="F399" s="172">
        <v>575000</v>
      </c>
      <c r="G399" s="193"/>
      <c r="H399" s="175">
        <f>L399-I399</f>
        <v>435000</v>
      </c>
      <c r="I399" s="180">
        <f t="shared" si="57"/>
        <v>140000</v>
      </c>
      <c r="J399" s="180">
        <f t="shared" si="62"/>
        <v>181391.30434782608</v>
      </c>
      <c r="K399" s="180">
        <f t="shared" si="56"/>
        <v>616391.30434782605</v>
      </c>
      <c r="L399" s="172">
        <v>575000</v>
      </c>
      <c r="M399" s="179">
        <f t="shared" si="52"/>
        <v>616000</v>
      </c>
      <c r="N399" s="193"/>
    </row>
    <row r="400" spans="1:14" x14ac:dyDescent="0.25">
      <c r="A400" s="189">
        <f>A399+1</f>
        <v>376</v>
      </c>
      <c r="B400" s="190" t="s">
        <v>29737</v>
      </c>
      <c r="C400" s="191"/>
      <c r="D400" s="192" t="s">
        <v>29629</v>
      </c>
      <c r="E400" s="179">
        <v>288000</v>
      </c>
      <c r="F400" s="172">
        <v>369000</v>
      </c>
      <c r="G400" s="193"/>
      <c r="H400" s="175">
        <f>L400-I400</f>
        <v>288000</v>
      </c>
      <c r="I400" s="180">
        <f t="shared" si="57"/>
        <v>81000</v>
      </c>
      <c r="J400" s="180">
        <f t="shared" si="62"/>
        <v>104947.82608695653</v>
      </c>
      <c r="K400" s="180">
        <f t="shared" si="56"/>
        <v>392947.82608695654</v>
      </c>
      <c r="L400" s="172">
        <v>369000</v>
      </c>
      <c r="M400" s="179">
        <f t="shared" si="52"/>
        <v>392000</v>
      </c>
      <c r="N400" s="193"/>
    </row>
    <row r="401" spans="1:167" x14ac:dyDescent="0.25">
      <c r="A401" s="189">
        <f>A400+1</f>
        <v>377</v>
      </c>
      <c r="B401" s="190" t="s">
        <v>29738</v>
      </c>
      <c r="C401" s="191"/>
      <c r="D401" s="192" t="s">
        <v>29631</v>
      </c>
      <c r="E401" s="179">
        <v>174000</v>
      </c>
      <c r="F401" s="172">
        <v>204000</v>
      </c>
      <c r="G401" s="193"/>
      <c r="H401" s="175">
        <f>L401-I401</f>
        <v>174000</v>
      </c>
      <c r="I401" s="180">
        <f t="shared" si="57"/>
        <v>30000</v>
      </c>
      <c r="J401" s="180">
        <f t="shared" si="62"/>
        <v>38869.565217391304</v>
      </c>
      <c r="K401" s="180">
        <f t="shared" si="56"/>
        <v>212869.5652173913</v>
      </c>
      <c r="L401" s="172">
        <v>204000</v>
      </c>
      <c r="M401" s="179">
        <f t="shared" si="52"/>
        <v>212000</v>
      </c>
      <c r="N401" s="193"/>
    </row>
    <row r="402" spans="1:167" x14ac:dyDescent="0.25">
      <c r="A402" s="168" t="s">
        <v>29192</v>
      </c>
      <c r="B402" s="169" t="s">
        <v>29192</v>
      </c>
      <c r="C402" s="178"/>
      <c r="D402" s="171" t="s">
        <v>29739</v>
      </c>
      <c r="E402" s="179"/>
      <c r="F402" s="172"/>
      <c r="G402" s="174"/>
      <c r="H402" s="175"/>
      <c r="I402" s="175"/>
      <c r="J402" s="180">
        <f t="shared" si="62"/>
        <v>0</v>
      </c>
      <c r="K402" s="175"/>
      <c r="L402" s="175"/>
      <c r="M402" s="179"/>
      <c r="N402" s="174"/>
    </row>
    <row r="403" spans="1:167" s="220" customFormat="1" x14ac:dyDescent="0.25">
      <c r="A403" s="189"/>
      <c r="B403" s="189"/>
      <c r="C403" s="191"/>
      <c r="D403" s="222" t="s">
        <v>29740</v>
      </c>
      <c r="E403" s="179"/>
      <c r="F403" s="172"/>
      <c r="G403" s="192"/>
      <c r="H403" s="175"/>
      <c r="I403" s="175"/>
      <c r="J403" s="180">
        <f t="shared" si="62"/>
        <v>0</v>
      </c>
      <c r="K403" s="175"/>
      <c r="L403" s="175"/>
      <c r="M403" s="179"/>
      <c r="N403" s="192"/>
    </row>
    <row r="404" spans="1:167" s="220" customFormat="1" ht="34.5" customHeight="1" x14ac:dyDescent="0.25">
      <c r="A404" s="176">
        <f>A401+1</f>
        <v>378</v>
      </c>
      <c r="B404" s="177" t="s">
        <v>29741</v>
      </c>
      <c r="C404" s="191"/>
      <c r="D404" s="192" t="s">
        <v>8217</v>
      </c>
      <c r="E404" s="179">
        <v>3673000</v>
      </c>
      <c r="F404" s="172">
        <v>4310000</v>
      </c>
      <c r="G404" s="192"/>
      <c r="H404" s="175">
        <f t="shared" ref="H404:H450" si="63">L404-I404</f>
        <v>3673000</v>
      </c>
      <c r="I404" s="180">
        <f t="shared" ref="I404:I434" si="64">F404-E404</f>
        <v>637000</v>
      </c>
      <c r="J404" s="180">
        <f t="shared" si="62"/>
        <v>825330.43478260865</v>
      </c>
      <c r="K404" s="180">
        <f t="shared" si="56"/>
        <v>4498330.4347826084</v>
      </c>
      <c r="L404" s="172">
        <v>4310000</v>
      </c>
      <c r="M404" s="179">
        <f t="shared" ref="M404:M467" si="65">IF(K404&gt;=100000, ROUNDDOWN((K404),-3),ROUNDDOWN((K404),-2))</f>
        <v>4498000</v>
      </c>
      <c r="N404" s="192"/>
    </row>
    <row r="405" spans="1:167" s="220" customFormat="1" ht="54.75" customHeight="1" x14ac:dyDescent="0.25">
      <c r="A405" s="176">
        <f>A404+1</f>
        <v>379</v>
      </c>
      <c r="B405" s="177" t="s">
        <v>29742</v>
      </c>
      <c r="C405" s="191"/>
      <c r="D405" s="192" t="s">
        <v>29743</v>
      </c>
      <c r="E405" s="179">
        <v>4050000</v>
      </c>
      <c r="F405" s="172">
        <v>4846000</v>
      </c>
      <c r="G405" s="192" t="s">
        <v>29744</v>
      </c>
      <c r="H405" s="175">
        <f t="shared" si="63"/>
        <v>4050000</v>
      </c>
      <c r="I405" s="180">
        <f t="shared" si="64"/>
        <v>796000</v>
      </c>
      <c r="J405" s="180">
        <f t="shared" si="62"/>
        <v>1031339.1304347826</v>
      </c>
      <c r="K405" s="180">
        <f t="shared" si="56"/>
        <v>5081339.1304347822</v>
      </c>
      <c r="L405" s="172">
        <v>4846000</v>
      </c>
      <c r="M405" s="179">
        <f t="shared" si="65"/>
        <v>5081000</v>
      </c>
      <c r="N405" s="192" t="s">
        <v>8253</v>
      </c>
      <c r="O405" s="241"/>
      <c r="P405" s="241"/>
      <c r="Q405" s="241"/>
      <c r="R405" s="241"/>
      <c r="S405" s="241"/>
      <c r="T405" s="241"/>
      <c r="U405" s="241"/>
      <c r="V405" s="241"/>
      <c r="W405" s="241"/>
      <c r="X405" s="241"/>
      <c r="Y405" s="241"/>
      <c r="Z405" s="241"/>
      <c r="AA405" s="241"/>
      <c r="AB405" s="241"/>
      <c r="AC405" s="241"/>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row>
    <row r="406" spans="1:167" ht="42" customHeight="1" x14ac:dyDescent="0.25">
      <c r="A406" s="176">
        <f t="shared" ref="A406:A450" si="66">A405+1</f>
        <v>380</v>
      </c>
      <c r="B406" s="177" t="s">
        <v>29745</v>
      </c>
      <c r="C406" s="191"/>
      <c r="D406" s="192" t="s">
        <v>29746</v>
      </c>
      <c r="E406" s="179">
        <v>4510000</v>
      </c>
      <c r="F406" s="172">
        <v>5297000</v>
      </c>
      <c r="G406" s="192" t="s">
        <v>7461</v>
      </c>
      <c r="H406" s="175">
        <f t="shared" si="63"/>
        <v>4510000</v>
      </c>
      <c r="I406" s="180">
        <f t="shared" si="64"/>
        <v>787000</v>
      </c>
      <c r="J406" s="180">
        <f t="shared" si="62"/>
        <v>1019678.2608695652</v>
      </c>
      <c r="K406" s="180">
        <f t="shared" si="56"/>
        <v>5529678.2608695654</v>
      </c>
      <c r="L406" s="172">
        <v>5297000</v>
      </c>
      <c r="M406" s="179">
        <f t="shared" si="65"/>
        <v>5529000</v>
      </c>
      <c r="N406" s="192" t="s">
        <v>7460</v>
      </c>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220"/>
      <c r="BK406" s="220"/>
      <c r="BL406" s="220"/>
      <c r="BM406" s="220"/>
      <c r="BN406" s="220"/>
      <c r="BO406" s="220"/>
      <c r="BP406" s="220"/>
      <c r="BQ406" s="220"/>
      <c r="BR406" s="220"/>
      <c r="BS406" s="220"/>
      <c r="BT406" s="220"/>
      <c r="BU406" s="220"/>
      <c r="BV406" s="220"/>
      <c r="BW406" s="220"/>
      <c r="BX406" s="220"/>
      <c r="BY406" s="220"/>
      <c r="BZ406" s="220"/>
      <c r="CA406" s="220"/>
      <c r="CB406" s="220"/>
      <c r="CC406" s="220"/>
      <c r="CD406" s="220"/>
      <c r="CE406" s="220"/>
      <c r="CF406" s="220"/>
      <c r="CG406" s="220"/>
      <c r="CH406" s="220"/>
      <c r="CI406" s="220"/>
      <c r="CJ406" s="220"/>
      <c r="CK406" s="220"/>
      <c r="CL406" s="220"/>
      <c r="CM406" s="220"/>
      <c r="CN406" s="220"/>
      <c r="CO406" s="220"/>
      <c r="CP406" s="220"/>
      <c r="CQ406" s="220"/>
      <c r="CR406" s="220"/>
      <c r="CS406" s="220"/>
      <c r="CT406" s="220"/>
      <c r="CU406" s="220"/>
      <c r="CV406" s="220"/>
      <c r="CW406" s="220"/>
      <c r="CX406" s="220"/>
      <c r="CY406" s="220"/>
      <c r="CZ406" s="220"/>
      <c r="DA406" s="220"/>
      <c r="DB406" s="220"/>
      <c r="DC406" s="220"/>
      <c r="DD406" s="220"/>
      <c r="DE406" s="220"/>
      <c r="DF406" s="220"/>
      <c r="DG406" s="220"/>
      <c r="DH406" s="220"/>
      <c r="DI406" s="220"/>
      <c r="DJ406" s="220"/>
      <c r="DK406" s="220"/>
      <c r="DL406" s="220"/>
      <c r="DM406" s="220"/>
      <c r="DN406" s="220"/>
      <c r="DO406" s="220"/>
      <c r="DP406" s="220"/>
      <c r="DQ406" s="220"/>
      <c r="DR406" s="220"/>
      <c r="DS406" s="220"/>
      <c r="DT406" s="220"/>
      <c r="DU406" s="220"/>
      <c r="DV406" s="220"/>
      <c r="DW406" s="220"/>
      <c r="DX406" s="220"/>
      <c r="DY406" s="220"/>
      <c r="DZ406" s="220"/>
      <c r="EA406" s="220"/>
      <c r="EB406" s="220"/>
      <c r="EC406" s="220"/>
      <c r="ED406" s="220"/>
      <c r="EE406" s="220"/>
      <c r="EF406" s="220"/>
      <c r="EG406" s="220"/>
      <c r="EH406" s="220"/>
      <c r="EI406" s="220"/>
      <c r="EJ406" s="220"/>
      <c r="EK406" s="220"/>
      <c r="EL406" s="220"/>
      <c r="EM406" s="220"/>
      <c r="EN406" s="220"/>
      <c r="EO406" s="220"/>
      <c r="EP406" s="220"/>
      <c r="EQ406" s="220"/>
      <c r="ER406" s="220"/>
      <c r="ES406" s="220"/>
      <c r="ET406" s="220"/>
      <c r="EU406" s="220"/>
      <c r="EV406" s="220"/>
      <c r="EW406" s="220"/>
      <c r="EX406" s="220"/>
      <c r="EY406" s="220"/>
      <c r="EZ406" s="220"/>
      <c r="FA406" s="220"/>
      <c r="FB406" s="220"/>
      <c r="FC406" s="220"/>
      <c r="FD406" s="220"/>
      <c r="FE406" s="220"/>
      <c r="FF406" s="220"/>
      <c r="FG406" s="220"/>
      <c r="FH406" s="220"/>
      <c r="FI406" s="220"/>
      <c r="FJ406" s="220"/>
      <c r="FK406" s="220"/>
    </row>
    <row r="407" spans="1:167" ht="43.5" customHeight="1" x14ac:dyDescent="0.25">
      <c r="A407" s="176">
        <f t="shared" si="66"/>
        <v>381</v>
      </c>
      <c r="B407" s="177" t="s">
        <v>29747</v>
      </c>
      <c r="C407" s="191"/>
      <c r="D407" s="192" t="s">
        <v>29748</v>
      </c>
      <c r="E407" s="179">
        <v>5399000</v>
      </c>
      <c r="F407" s="172">
        <v>6514000</v>
      </c>
      <c r="G407" s="192" t="s">
        <v>8234</v>
      </c>
      <c r="H407" s="175">
        <f t="shared" si="63"/>
        <v>5399000</v>
      </c>
      <c r="I407" s="180">
        <f t="shared" si="64"/>
        <v>1115000</v>
      </c>
      <c r="J407" s="180">
        <f t="shared" si="62"/>
        <v>1444652.1739130435</v>
      </c>
      <c r="K407" s="180">
        <f t="shared" si="56"/>
        <v>6843652.173913043</v>
      </c>
      <c r="L407" s="172">
        <v>6514000</v>
      </c>
      <c r="M407" s="179">
        <f t="shared" si="65"/>
        <v>6843000</v>
      </c>
      <c r="N407" s="192" t="s">
        <v>29749</v>
      </c>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c r="BG407" s="220"/>
      <c r="BH407" s="220"/>
      <c r="BI407" s="220"/>
      <c r="BJ407" s="220"/>
      <c r="BK407" s="220"/>
      <c r="BL407" s="220"/>
      <c r="BM407" s="220"/>
      <c r="BN407" s="220"/>
      <c r="BO407" s="220"/>
      <c r="BP407" s="220"/>
      <c r="BQ407" s="220"/>
      <c r="BR407" s="220"/>
      <c r="BS407" s="220"/>
      <c r="BT407" s="220"/>
      <c r="BU407" s="220"/>
      <c r="BV407" s="220"/>
      <c r="BW407" s="220"/>
      <c r="BX407" s="220"/>
      <c r="BY407" s="220"/>
      <c r="BZ407" s="220"/>
      <c r="CA407" s="220"/>
      <c r="CB407" s="220"/>
      <c r="CC407" s="220"/>
      <c r="CD407" s="220"/>
      <c r="CE407" s="220"/>
      <c r="CF407" s="220"/>
      <c r="CG407" s="220"/>
      <c r="CH407" s="220"/>
      <c r="CI407" s="220"/>
      <c r="CJ407" s="220"/>
      <c r="CK407" s="220"/>
      <c r="CL407" s="220"/>
      <c r="CM407" s="220"/>
      <c r="CN407" s="220"/>
      <c r="CO407" s="220"/>
      <c r="CP407" s="220"/>
      <c r="CQ407" s="220"/>
      <c r="CR407" s="220"/>
      <c r="CS407" s="220"/>
      <c r="CT407" s="220"/>
      <c r="CU407" s="220"/>
      <c r="CV407" s="220"/>
      <c r="CW407" s="220"/>
      <c r="CX407" s="220"/>
      <c r="CY407" s="220"/>
      <c r="CZ407" s="220"/>
      <c r="DA407" s="220"/>
      <c r="DB407" s="220"/>
      <c r="DC407" s="220"/>
      <c r="DD407" s="220"/>
      <c r="DE407" s="220"/>
      <c r="DF407" s="220"/>
      <c r="DG407" s="220"/>
      <c r="DH407" s="220"/>
      <c r="DI407" s="220"/>
      <c r="DJ407" s="220"/>
      <c r="DK407" s="220"/>
      <c r="DL407" s="220"/>
      <c r="DM407" s="220"/>
      <c r="DN407" s="220"/>
      <c r="DO407" s="220"/>
      <c r="DP407" s="220"/>
      <c r="DQ407" s="220"/>
      <c r="DR407" s="220"/>
      <c r="DS407" s="220"/>
      <c r="DT407" s="220"/>
      <c r="DU407" s="220"/>
      <c r="DV407" s="220"/>
      <c r="DW407" s="220"/>
      <c r="DX407" s="220"/>
      <c r="DY407" s="220"/>
      <c r="DZ407" s="220"/>
      <c r="EA407" s="220"/>
      <c r="EB407" s="220"/>
      <c r="EC407" s="220"/>
      <c r="ED407" s="220"/>
      <c r="EE407" s="220"/>
      <c r="EF407" s="220"/>
      <c r="EG407" s="220"/>
      <c r="EH407" s="220"/>
      <c r="EI407" s="220"/>
      <c r="EJ407" s="220"/>
      <c r="EK407" s="220"/>
      <c r="EL407" s="220"/>
      <c r="EM407" s="220"/>
      <c r="EN407" s="220"/>
      <c r="EO407" s="220"/>
      <c r="EP407" s="220"/>
      <c r="EQ407" s="220"/>
      <c r="ER407" s="220"/>
      <c r="ES407" s="220"/>
      <c r="ET407" s="220"/>
      <c r="EU407" s="220"/>
      <c r="EV407" s="220"/>
      <c r="EW407" s="220"/>
      <c r="EX407" s="220"/>
      <c r="EY407" s="220"/>
      <c r="EZ407" s="220"/>
      <c r="FA407" s="220"/>
      <c r="FB407" s="220"/>
      <c r="FC407" s="220"/>
      <c r="FD407" s="220"/>
      <c r="FE407" s="220"/>
      <c r="FF407" s="220"/>
      <c r="FG407" s="220"/>
      <c r="FH407" s="220"/>
      <c r="FI407" s="220"/>
      <c r="FJ407" s="220"/>
      <c r="FK407" s="220"/>
    </row>
    <row r="408" spans="1:167" ht="38.25" customHeight="1" x14ac:dyDescent="0.25">
      <c r="A408" s="176">
        <f t="shared" si="66"/>
        <v>382</v>
      </c>
      <c r="B408" s="177" t="s">
        <v>29750</v>
      </c>
      <c r="C408" s="178" t="s">
        <v>29751</v>
      </c>
      <c r="D408" s="181" t="s">
        <v>29752</v>
      </c>
      <c r="E408" s="179">
        <v>3504000</v>
      </c>
      <c r="F408" s="172">
        <v>3981000</v>
      </c>
      <c r="G408" s="174" t="s">
        <v>8226</v>
      </c>
      <c r="H408" s="175">
        <f t="shared" si="63"/>
        <v>3504000</v>
      </c>
      <c r="I408" s="180">
        <f t="shared" si="64"/>
        <v>477000</v>
      </c>
      <c r="J408" s="180">
        <f t="shared" si="62"/>
        <v>618026.08695652173</v>
      </c>
      <c r="K408" s="180">
        <f t="shared" si="56"/>
        <v>4122026.0869565215</v>
      </c>
      <c r="L408" s="172">
        <v>3981000</v>
      </c>
      <c r="M408" s="179">
        <f t="shared" si="65"/>
        <v>4122000</v>
      </c>
      <c r="N408" s="174" t="s">
        <v>8226</v>
      </c>
    </row>
    <row r="409" spans="1:167" ht="53.25" customHeight="1" x14ac:dyDescent="0.25">
      <c r="A409" s="176">
        <f t="shared" si="66"/>
        <v>383</v>
      </c>
      <c r="B409" s="177" t="s">
        <v>29753</v>
      </c>
      <c r="C409" s="178" t="s">
        <v>29754</v>
      </c>
      <c r="D409" s="181" t="s">
        <v>4928</v>
      </c>
      <c r="E409" s="179">
        <v>4504000</v>
      </c>
      <c r="F409" s="172">
        <v>4847000</v>
      </c>
      <c r="G409" s="174"/>
      <c r="H409" s="175">
        <f t="shared" si="63"/>
        <v>4504000</v>
      </c>
      <c r="I409" s="180">
        <f t="shared" si="64"/>
        <v>343000</v>
      </c>
      <c r="J409" s="180">
        <f t="shared" si="62"/>
        <v>444408.69565217389</v>
      </c>
      <c r="K409" s="180">
        <f t="shared" si="56"/>
        <v>4948408.6956521738</v>
      </c>
      <c r="L409" s="172">
        <v>4847000</v>
      </c>
      <c r="M409" s="179">
        <f t="shared" si="65"/>
        <v>4948000</v>
      </c>
      <c r="N409" s="174" t="s">
        <v>4929</v>
      </c>
    </row>
    <row r="410" spans="1:167" ht="36.75" customHeight="1" x14ac:dyDescent="0.25">
      <c r="A410" s="176">
        <f t="shared" si="66"/>
        <v>384</v>
      </c>
      <c r="B410" s="177" t="s">
        <v>29755</v>
      </c>
      <c r="C410" s="178" t="s">
        <v>29756</v>
      </c>
      <c r="D410" s="181" t="s">
        <v>10177</v>
      </c>
      <c r="E410" s="179">
        <v>4424000</v>
      </c>
      <c r="F410" s="172">
        <v>5220000</v>
      </c>
      <c r="G410" s="174"/>
      <c r="H410" s="175">
        <f t="shared" si="63"/>
        <v>4424000</v>
      </c>
      <c r="I410" s="180">
        <f t="shared" si="64"/>
        <v>796000</v>
      </c>
      <c r="J410" s="180">
        <f t="shared" si="62"/>
        <v>1031339.1304347826</v>
      </c>
      <c r="K410" s="180">
        <f t="shared" si="56"/>
        <v>5455339.1304347822</v>
      </c>
      <c r="L410" s="172">
        <v>5220000</v>
      </c>
      <c r="M410" s="179">
        <f t="shared" si="65"/>
        <v>5455000</v>
      </c>
      <c r="N410" s="174" t="s">
        <v>10178</v>
      </c>
    </row>
    <row r="411" spans="1:167" ht="52.5" customHeight="1" x14ac:dyDescent="0.25">
      <c r="A411" s="176">
        <f t="shared" si="66"/>
        <v>385</v>
      </c>
      <c r="B411" s="177" t="s">
        <v>29757</v>
      </c>
      <c r="C411" s="191"/>
      <c r="D411" s="192" t="s">
        <v>13008</v>
      </c>
      <c r="E411" s="179">
        <v>4476000</v>
      </c>
      <c r="F411" s="172">
        <v>5431000</v>
      </c>
      <c r="G411" s="192" t="s">
        <v>8241</v>
      </c>
      <c r="H411" s="175">
        <f t="shared" si="63"/>
        <v>4476000</v>
      </c>
      <c r="I411" s="180">
        <f t="shared" si="64"/>
        <v>955000</v>
      </c>
      <c r="J411" s="180">
        <f t="shared" si="62"/>
        <v>1237347.8260869565</v>
      </c>
      <c r="K411" s="180">
        <f t="shared" si="56"/>
        <v>5713347.826086957</v>
      </c>
      <c r="L411" s="172">
        <v>5431000</v>
      </c>
      <c r="M411" s="179">
        <f t="shared" si="65"/>
        <v>5713000</v>
      </c>
      <c r="N411" s="192" t="s">
        <v>8240</v>
      </c>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220"/>
      <c r="BK411" s="220"/>
      <c r="BL411" s="220"/>
      <c r="BM411" s="220"/>
      <c r="BN411" s="220"/>
      <c r="BO411" s="220"/>
      <c r="BP411" s="220"/>
      <c r="BQ411" s="220"/>
      <c r="BR411" s="220"/>
      <c r="BS411" s="220"/>
      <c r="BT411" s="220"/>
      <c r="BU411" s="220"/>
      <c r="BV411" s="220"/>
      <c r="BW411" s="220"/>
      <c r="BX411" s="220"/>
      <c r="BY411" s="220"/>
      <c r="BZ411" s="220"/>
      <c r="CA411" s="220"/>
      <c r="CB411" s="220"/>
      <c r="CC411" s="220"/>
      <c r="CD411" s="220"/>
      <c r="CE411" s="220"/>
      <c r="CF411" s="220"/>
      <c r="CG411" s="220"/>
      <c r="CH411" s="220"/>
      <c r="CI411" s="220"/>
      <c r="CJ411" s="220"/>
      <c r="CK411" s="220"/>
      <c r="CL411" s="220"/>
      <c r="CM411" s="220"/>
      <c r="CN411" s="220"/>
      <c r="CO411" s="220"/>
      <c r="CP411" s="220"/>
      <c r="CQ411" s="220"/>
      <c r="CR411" s="220"/>
      <c r="CS411" s="220"/>
      <c r="CT411" s="220"/>
      <c r="CU411" s="220"/>
      <c r="CV411" s="220"/>
      <c r="CW411" s="220"/>
      <c r="CX411" s="220"/>
      <c r="CY411" s="220"/>
      <c r="CZ411" s="220"/>
      <c r="DA411" s="220"/>
      <c r="DB411" s="220"/>
      <c r="DC411" s="220"/>
      <c r="DD411" s="220"/>
      <c r="DE411" s="220"/>
      <c r="DF411" s="220"/>
      <c r="DG411" s="220"/>
      <c r="DH411" s="220"/>
      <c r="DI411" s="220"/>
      <c r="DJ411" s="220"/>
      <c r="DK411" s="220"/>
      <c r="DL411" s="220"/>
      <c r="DM411" s="220"/>
      <c r="DN411" s="220"/>
      <c r="DO411" s="220"/>
      <c r="DP411" s="220"/>
      <c r="DQ411" s="220"/>
      <c r="DR411" s="220"/>
      <c r="DS411" s="220"/>
      <c r="DT411" s="220"/>
      <c r="DU411" s="220"/>
      <c r="DV411" s="220"/>
      <c r="DW411" s="220"/>
      <c r="DX411" s="220"/>
      <c r="DY411" s="220"/>
      <c r="DZ411" s="220"/>
      <c r="EA411" s="220"/>
      <c r="EB411" s="220"/>
      <c r="EC411" s="220"/>
      <c r="ED411" s="220"/>
      <c r="EE411" s="220"/>
      <c r="EF411" s="220"/>
      <c r="EG411" s="220"/>
      <c r="EH411" s="220"/>
      <c r="EI411" s="220"/>
      <c r="EJ411" s="220"/>
      <c r="EK411" s="220"/>
      <c r="EL411" s="220"/>
      <c r="EM411" s="220"/>
      <c r="EN411" s="220"/>
      <c r="EO411" s="220"/>
      <c r="EP411" s="220"/>
      <c r="EQ411" s="220"/>
      <c r="ER411" s="220"/>
      <c r="ES411" s="220"/>
      <c r="ET411" s="220"/>
      <c r="EU411" s="220"/>
      <c r="EV411" s="220"/>
      <c r="EW411" s="220"/>
      <c r="EX411" s="220"/>
      <c r="EY411" s="220"/>
      <c r="EZ411" s="220"/>
      <c r="FA411" s="220"/>
      <c r="FB411" s="220"/>
      <c r="FC411" s="220"/>
      <c r="FD411" s="220"/>
      <c r="FE411" s="220"/>
      <c r="FF411" s="220"/>
      <c r="FG411" s="220"/>
      <c r="FH411" s="220"/>
      <c r="FI411" s="220"/>
      <c r="FJ411" s="220"/>
      <c r="FK411" s="220"/>
    </row>
    <row r="412" spans="1:167" ht="50.25" customHeight="1" x14ac:dyDescent="0.25">
      <c r="A412" s="176">
        <f t="shared" si="66"/>
        <v>386</v>
      </c>
      <c r="B412" s="177" t="s">
        <v>29758</v>
      </c>
      <c r="C412" s="191"/>
      <c r="D412" s="192" t="s">
        <v>29759</v>
      </c>
      <c r="E412" s="179">
        <v>4177000</v>
      </c>
      <c r="F412" s="172">
        <v>5132000</v>
      </c>
      <c r="G412" s="192" t="s">
        <v>8241</v>
      </c>
      <c r="H412" s="175">
        <f t="shared" si="63"/>
        <v>4177000</v>
      </c>
      <c r="I412" s="180">
        <f t="shared" si="64"/>
        <v>955000</v>
      </c>
      <c r="J412" s="180">
        <f t="shared" si="62"/>
        <v>1237347.8260869565</v>
      </c>
      <c r="K412" s="180">
        <f t="shared" si="56"/>
        <v>5414347.826086957</v>
      </c>
      <c r="L412" s="172">
        <v>5132000</v>
      </c>
      <c r="M412" s="179">
        <f t="shared" si="65"/>
        <v>5414000</v>
      </c>
      <c r="N412" s="192" t="s">
        <v>8240</v>
      </c>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row>
    <row r="413" spans="1:167" ht="54" customHeight="1" x14ac:dyDescent="0.25">
      <c r="A413" s="176">
        <f t="shared" si="66"/>
        <v>387</v>
      </c>
      <c r="B413" s="177" t="s">
        <v>29760</v>
      </c>
      <c r="C413" s="191"/>
      <c r="D413" s="192" t="s">
        <v>29761</v>
      </c>
      <c r="E413" s="179">
        <v>5521000</v>
      </c>
      <c r="F413" s="172">
        <v>6852000</v>
      </c>
      <c r="G413" s="192" t="s">
        <v>10798</v>
      </c>
      <c r="H413" s="175">
        <f t="shared" si="63"/>
        <v>5521000</v>
      </c>
      <c r="I413" s="180">
        <f t="shared" si="64"/>
        <v>1331000</v>
      </c>
      <c r="J413" s="180">
        <f t="shared" si="62"/>
        <v>1724513.0434782607</v>
      </c>
      <c r="K413" s="180">
        <f t="shared" si="56"/>
        <v>7245513.0434782607</v>
      </c>
      <c r="L413" s="172">
        <v>6852000</v>
      </c>
      <c r="M413" s="179">
        <f t="shared" si="65"/>
        <v>7245000</v>
      </c>
      <c r="N413" s="192" t="s">
        <v>29762</v>
      </c>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220"/>
      <c r="BK413" s="220"/>
      <c r="BL413" s="220"/>
      <c r="BM413" s="220"/>
      <c r="BN413" s="220"/>
      <c r="BO413" s="220"/>
      <c r="BP413" s="220"/>
      <c r="BQ413" s="220"/>
      <c r="BR413" s="220"/>
      <c r="BS413" s="220"/>
      <c r="BT413" s="220"/>
      <c r="BU413" s="220"/>
      <c r="BV413" s="220"/>
      <c r="BW413" s="220"/>
      <c r="BX413" s="220"/>
      <c r="BY413" s="220"/>
      <c r="BZ413" s="220"/>
      <c r="CA413" s="220"/>
      <c r="CB413" s="220"/>
      <c r="CC413" s="220"/>
      <c r="CD413" s="220"/>
      <c r="CE413" s="220"/>
      <c r="CF413" s="220"/>
      <c r="CG413" s="220"/>
      <c r="CH413" s="220"/>
      <c r="CI413" s="220"/>
      <c r="CJ413" s="220"/>
      <c r="CK413" s="220"/>
      <c r="CL413" s="220"/>
      <c r="CM413" s="220"/>
      <c r="CN413" s="220"/>
      <c r="CO413" s="220"/>
      <c r="CP413" s="220"/>
      <c r="CQ413" s="220"/>
      <c r="CR413" s="220"/>
      <c r="CS413" s="220"/>
      <c r="CT413" s="220"/>
      <c r="CU413" s="220"/>
      <c r="CV413" s="220"/>
      <c r="CW413" s="220"/>
      <c r="CX413" s="220"/>
      <c r="CY413" s="220"/>
      <c r="CZ413" s="220"/>
      <c r="DA413" s="220"/>
      <c r="DB413" s="220"/>
      <c r="DC413" s="220"/>
      <c r="DD413" s="220"/>
      <c r="DE413" s="220"/>
      <c r="DF413" s="220"/>
      <c r="DG413" s="220"/>
      <c r="DH413" s="220"/>
      <c r="DI413" s="220"/>
      <c r="DJ413" s="220"/>
      <c r="DK413" s="220"/>
      <c r="DL413" s="220"/>
      <c r="DM413" s="220"/>
      <c r="DN413" s="220"/>
      <c r="DO413" s="220"/>
      <c r="DP413" s="220"/>
      <c r="DQ413" s="220"/>
      <c r="DR413" s="220"/>
      <c r="DS413" s="220"/>
      <c r="DT413" s="220"/>
      <c r="DU413" s="220"/>
      <c r="DV413" s="220"/>
      <c r="DW413" s="220"/>
      <c r="DX413" s="220"/>
      <c r="DY413" s="220"/>
      <c r="DZ413" s="220"/>
      <c r="EA413" s="220"/>
      <c r="EB413" s="220"/>
      <c r="EC413" s="220"/>
      <c r="ED413" s="220"/>
      <c r="EE413" s="220"/>
      <c r="EF413" s="220"/>
      <c r="EG413" s="220"/>
      <c r="EH413" s="220"/>
      <c r="EI413" s="220"/>
      <c r="EJ413" s="220"/>
      <c r="EK413" s="220"/>
      <c r="EL413" s="220"/>
      <c r="EM413" s="220"/>
      <c r="EN413" s="220"/>
      <c r="EO413" s="220"/>
      <c r="EP413" s="220"/>
      <c r="EQ413" s="220"/>
      <c r="ER413" s="220"/>
      <c r="ES413" s="220"/>
      <c r="ET413" s="220"/>
      <c r="EU413" s="220"/>
      <c r="EV413" s="220"/>
      <c r="EW413" s="220"/>
      <c r="EX413" s="220"/>
      <c r="EY413" s="220"/>
      <c r="EZ413" s="220"/>
      <c r="FA413" s="220"/>
      <c r="FB413" s="220"/>
      <c r="FC413" s="220"/>
      <c r="FD413" s="220"/>
      <c r="FE413" s="220"/>
      <c r="FF413" s="220"/>
      <c r="FG413" s="220"/>
      <c r="FH413" s="220"/>
      <c r="FI413" s="220"/>
      <c r="FJ413" s="220"/>
      <c r="FK413" s="220"/>
    </row>
    <row r="414" spans="1:167" ht="40.5" customHeight="1" x14ac:dyDescent="0.25">
      <c r="A414" s="176">
        <f t="shared" si="66"/>
        <v>388</v>
      </c>
      <c r="B414" s="177" t="s">
        <v>29763</v>
      </c>
      <c r="C414" s="178" t="s">
        <v>29764</v>
      </c>
      <c r="D414" s="181" t="s">
        <v>7347</v>
      </c>
      <c r="E414" s="179">
        <v>6004000</v>
      </c>
      <c r="F414" s="172">
        <v>7118000</v>
      </c>
      <c r="G414" s="174" t="s">
        <v>7348</v>
      </c>
      <c r="H414" s="175">
        <f t="shared" si="63"/>
        <v>6004000</v>
      </c>
      <c r="I414" s="180">
        <f t="shared" si="64"/>
        <v>1114000</v>
      </c>
      <c r="J414" s="180">
        <f t="shared" si="62"/>
        <v>1443356.5217391304</v>
      </c>
      <c r="K414" s="180">
        <f t="shared" si="56"/>
        <v>7447356.5217391308</v>
      </c>
      <c r="L414" s="172">
        <v>7118000</v>
      </c>
      <c r="M414" s="179">
        <f t="shared" si="65"/>
        <v>7447000</v>
      </c>
      <c r="N414" s="174" t="s">
        <v>7348</v>
      </c>
    </row>
    <row r="415" spans="1:167" s="241" customFormat="1" ht="68.25" customHeight="1" x14ac:dyDescent="0.25">
      <c r="A415" s="176">
        <f t="shared" si="66"/>
        <v>389</v>
      </c>
      <c r="B415" s="177" t="s">
        <v>29765</v>
      </c>
      <c r="C415" s="178" t="s">
        <v>29766</v>
      </c>
      <c r="D415" s="181" t="s">
        <v>10790</v>
      </c>
      <c r="E415" s="179">
        <v>5004000</v>
      </c>
      <c r="F415" s="172">
        <v>6277000</v>
      </c>
      <c r="G415" s="174"/>
      <c r="H415" s="175">
        <f t="shared" si="63"/>
        <v>5004000</v>
      </c>
      <c r="I415" s="180">
        <f t="shared" si="64"/>
        <v>1273000</v>
      </c>
      <c r="J415" s="180">
        <f t="shared" si="62"/>
        <v>1649365.2173913044</v>
      </c>
      <c r="K415" s="180">
        <f t="shared" si="56"/>
        <v>6653365.2173913047</v>
      </c>
      <c r="L415" s="172">
        <v>6277000</v>
      </c>
      <c r="M415" s="179">
        <f t="shared" si="65"/>
        <v>6653000</v>
      </c>
      <c r="N415" s="174" t="s">
        <v>10791</v>
      </c>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c r="BF415" s="167"/>
      <c r="BG415" s="167"/>
      <c r="BH415" s="167"/>
      <c r="BI415" s="167"/>
      <c r="BJ415" s="167"/>
      <c r="BK415" s="167"/>
      <c r="BL415" s="167"/>
      <c r="BM415" s="167"/>
      <c r="BN415" s="167"/>
      <c r="BO415" s="167"/>
      <c r="BP415" s="167"/>
      <c r="BQ415" s="167"/>
      <c r="BR415" s="167"/>
      <c r="BS415" s="167"/>
      <c r="BT415" s="167"/>
      <c r="BU415" s="167"/>
      <c r="BV415" s="167"/>
      <c r="BW415" s="167"/>
      <c r="BX415" s="167"/>
      <c r="BY415" s="167"/>
      <c r="BZ415" s="167"/>
      <c r="CA415" s="167"/>
      <c r="CB415" s="167"/>
      <c r="CC415" s="167"/>
      <c r="CD415" s="167"/>
      <c r="CE415" s="167"/>
      <c r="CF415" s="167"/>
      <c r="CG415" s="167"/>
      <c r="CH415" s="167"/>
      <c r="CI415" s="167"/>
      <c r="CJ415" s="167"/>
      <c r="CK415" s="167"/>
      <c r="CL415" s="167"/>
      <c r="CM415" s="167"/>
      <c r="CN415" s="167"/>
      <c r="CO415" s="167"/>
      <c r="CP415" s="167"/>
      <c r="CQ415" s="167"/>
      <c r="CR415" s="167"/>
      <c r="CS415" s="167"/>
      <c r="CT415" s="167"/>
      <c r="CU415" s="167"/>
      <c r="CV415" s="167"/>
      <c r="CW415" s="167"/>
      <c r="CX415" s="167"/>
      <c r="CY415" s="167"/>
      <c r="CZ415" s="167"/>
      <c r="DA415" s="167"/>
      <c r="DB415" s="167"/>
      <c r="DC415" s="167"/>
      <c r="DD415" s="167"/>
      <c r="DE415" s="167"/>
      <c r="DF415" s="167"/>
      <c r="DG415" s="167"/>
      <c r="DH415" s="167"/>
      <c r="DI415" s="167"/>
      <c r="DJ415" s="167"/>
      <c r="DK415" s="167"/>
      <c r="DL415" s="167"/>
      <c r="DM415" s="167"/>
      <c r="DN415" s="167"/>
      <c r="DO415" s="167"/>
      <c r="DP415" s="167"/>
      <c r="DQ415" s="167"/>
      <c r="DR415" s="167"/>
      <c r="DS415" s="167"/>
      <c r="DT415" s="167"/>
      <c r="DU415" s="167"/>
      <c r="DV415" s="167"/>
      <c r="DW415" s="167"/>
      <c r="DX415" s="167"/>
      <c r="DY415" s="167"/>
      <c r="DZ415" s="167"/>
      <c r="EA415" s="167"/>
      <c r="EB415" s="167"/>
      <c r="EC415" s="167"/>
      <c r="ED415" s="167"/>
      <c r="EE415" s="167"/>
      <c r="EF415" s="167"/>
      <c r="EG415" s="167"/>
      <c r="EH415" s="167"/>
      <c r="EI415" s="167"/>
      <c r="EJ415" s="167"/>
      <c r="EK415" s="167"/>
      <c r="EL415" s="167"/>
      <c r="EM415" s="167"/>
      <c r="EN415" s="167"/>
      <c r="EO415" s="167"/>
      <c r="EP415" s="167"/>
      <c r="EQ415" s="167"/>
      <c r="ER415" s="167"/>
      <c r="ES415" s="167"/>
      <c r="ET415" s="167"/>
      <c r="EU415" s="167"/>
      <c r="EV415" s="167"/>
      <c r="EW415" s="167"/>
      <c r="EX415" s="167"/>
      <c r="EY415" s="167"/>
      <c r="EZ415" s="167"/>
      <c r="FA415" s="167"/>
      <c r="FB415" s="167"/>
      <c r="FC415" s="167"/>
      <c r="FD415" s="167"/>
      <c r="FE415" s="167"/>
      <c r="FF415" s="167"/>
      <c r="FG415" s="167"/>
      <c r="FH415" s="167"/>
      <c r="FI415" s="167"/>
      <c r="FJ415" s="167"/>
      <c r="FK415" s="167"/>
    </row>
    <row r="416" spans="1:167" s="220" customFormat="1" ht="70.5" customHeight="1" x14ac:dyDescent="0.25">
      <c r="A416" s="176">
        <f t="shared" si="66"/>
        <v>390</v>
      </c>
      <c r="B416" s="177" t="s">
        <v>29767</v>
      </c>
      <c r="C416" s="178" t="s">
        <v>29768</v>
      </c>
      <c r="D416" s="181" t="s">
        <v>13187</v>
      </c>
      <c r="E416" s="179">
        <v>5004000</v>
      </c>
      <c r="F416" s="172">
        <v>6277000</v>
      </c>
      <c r="G416" s="174" t="s">
        <v>29769</v>
      </c>
      <c r="H416" s="175">
        <f t="shared" si="63"/>
        <v>5004000</v>
      </c>
      <c r="I416" s="180">
        <f t="shared" si="64"/>
        <v>1273000</v>
      </c>
      <c r="J416" s="180">
        <f t="shared" si="62"/>
        <v>1649365.2173913044</v>
      </c>
      <c r="K416" s="180">
        <f t="shared" si="56"/>
        <v>6653365.2173913047</v>
      </c>
      <c r="L416" s="172">
        <v>6277000</v>
      </c>
      <c r="M416" s="179">
        <f t="shared" si="65"/>
        <v>6653000</v>
      </c>
      <c r="N416" s="174" t="s">
        <v>13188</v>
      </c>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c r="BF416" s="167"/>
      <c r="BG416" s="167"/>
      <c r="BH416" s="167"/>
      <c r="BI416" s="167"/>
      <c r="BJ416" s="167"/>
      <c r="BK416" s="167"/>
      <c r="BL416" s="167"/>
      <c r="BM416" s="167"/>
      <c r="BN416" s="167"/>
      <c r="BO416" s="167"/>
      <c r="BP416" s="167"/>
      <c r="BQ416" s="167"/>
      <c r="BR416" s="167"/>
      <c r="BS416" s="167"/>
      <c r="BT416" s="167"/>
      <c r="BU416" s="167"/>
      <c r="BV416" s="167"/>
      <c r="BW416" s="167"/>
      <c r="BX416" s="167"/>
      <c r="BY416" s="167"/>
      <c r="BZ416" s="167"/>
      <c r="CA416" s="167"/>
      <c r="CB416" s="167"/>
      <c r="CC416" s="167"/>
      <c r="CD416" s="167"/>
      <c r="CE416" s="167"/>
      <c r="CF416" s="167"/>
      <c r="CG416" s="167"/>
      <c r="CH416" s="167"/>
      <c r="CI416" s="167"/>
      <c r="CJ416" s="167"/>
      <c r="CK416" s="167"/>
      <c r="CL416" s="167"/>
      <c r="CM416" s="167"/>
      <c r="CN416" s="167"/>
      <c r="CO416" s="167"/>
      <c r="CP416" s="167"/>
      <c r="CQ416" s="167"/>
      <c r="CR416" s="167"/>
      <c r="CS416" s="167"/>
      <c r="CT416" s="167"/>
      <c r="CU416" s="167"/>
      <c r="CV416" s="167"/>
      <c r="CW416" s="167"/>
      <c r="CX416" s="167"/>
      <c r="CY416" s="167"/>
      <c r="CZ416" s="167"/>
      <c r="DA416" s="167"/>
      <c r="DB416" s="167"/>
      <c r="DC416" s="167"/>
      <c r="DD416" s="167"/>
      <c r="DE416" s="167"/>
      <c r="DF416" s="167"/>
      <c r="DG416" s="167"/>
      <c r="DH416" s="167"/>
      <c r="DI416" s="167"/>
      <c r="DJ416" s="167"/>
      <c r="DK416" s="167"/>
      <c r="DL416" s="167"/>
      <c r="DM416" s="167"/>
      <c r="DN416" s="167"/>
      <c r="DO416" s="167"/>
      <c r="DP416" s="167"/>
      <c r="DQ416" s="167"/>
      <c r="DR416" s="167"/>
      <c r="DS416" s="167"/>
      <c r="DT416" s="167"/>
      <c r="DU416" s="167"/>
      <c r="DV416" s="167"/>
      <c r="DW416" s="167"/>
      <c r="DX416" s="167"/>
      <c r="DY416" s="167"/>
      <c r="DZ416" s="167"/>
      <c r="EA416" s="167"/>
      <c r="EB416" s="167"/>
      <c r="EC416" s="167"/>
      <c r="ED416" s="167"/>
      <c r="EE416" s="167"/>
      <c r="EF416" s="167"/>
      <c r="EG416" s="167"/>
      <c r="EH416" s="167"/>
      <c r="EI416" s="167"/>
      <c r="EJ416" s="167"/>
      <c r="EK416" s="167"/>
      <c r="EL416" s="167"/>
      <c r="EM416" s="167"/>
      <c r="EN416" s="167"/>
      <c r="EO416" s="167"/>
      <c r="EP416" s="167"/>
      <c r="EQ416" s="167"/>
      <c r="ER416" s="167"/>
      <c r="ES416" s="167"/>
      <c r="ET416" s="167"/>
      <c r="EU416" s="167"/>
      <c r="EV416" s="167"/>
      <c r="EW416" s="167"/>
      <c r="EX416" s="167"/>
      <c r="EY416" s="167"/>
      <c r="EZ416" s="167"/>
      <c r="FA416" s="167"/>
      <c r="FB416" s="167"/>
      <c r="FC416" s="167"/>
      <c r="FD416" s="167"/>
      <c r="FE416" s="167"/>
      <c r="FF416" s="167"/>
      <c r="FG416" s="167"/>
      <c r="FH416" s="167"/>
      <c r="FI416" s="167"/>
      <c r="FJ416" s="167"/>
      <c r="FK416" s="167"/>
    </row>
    <row r="417" spans="1:167" s="220" customFormat="1" ht="68.25" customHeight="1" x14ac:dyDescent="0.25">
      <c r="A417" s="176">
        <f t="shared" si="66"/>
        <v>391</v>
      </c>
      <c r="B417" s="177" t="s">
        <v>29770</v>
      </c>
      <c r="C417" s="191"/>
      <c r="D417" s="192" t="s">
        <v>29771</v>
      </c>
      <c r="E417" s="179">
        <v>5421000</v>
      </c>
      <c r="F417" s="172">
        <v>6752000</v>
      </c>
      <c r="G417" s="192" t="s">
        <v>10798</v>
      </c>
      <c r="H417" s="175">
        <f t="shared" si="63"/>
        <v>5421000</v>
      </c>
      <c r="I417" s="180">
        <f t="shared" si="64"/>
        <v>1331000</v>
      </c>
      <c r="J417" s="180">
        <f t="shared" si="62"/>
        <v>1724513.0434782607</v>
      </c>
      <c r="K417" s="180">
        <f t="shared" si="56"/>
        <v>7145513.0434782607</v>
      </c>
      <c r="L417" s="172">
        <v>6752000</v>
      </c>
      <c r="M417" s="179">
        <f t="shared" si="65"/>
        <v>7145000</v>
      </c>
      <c r="N417" s="192" t="s">
        <v>13267</v>
      </c>
    </row>
    <row r="418" spans="1:167" s="220" customFormat="1" ht="36.75" customHeight="1" x14ac:dyDescent="0.25">
      <c r="A418" s="176">
        <f t="shared" si="66"/>
        <v>392</v>
      </c>
      <c r="B418" s="177" t="s">
        <v>29772</v>
      </c>
      <c r="C418" s="191"/>
      <c r="D418" s="192" t="s">
        <v>29773</v>
      </c>
      <c r="E418" s="179">
        <v>4152000</v>
      </c>
      <c r="F418" s="172">
        <v>5107000</v>
      </c>
      <c r="G418" s="192" t="s">
        <v>7461</v>
      </c>
      <c r="H418" s="175">
        <f t="shared" si="63"/>
        <v>4152000</v>
      </c>
      <c r="I418" s="180">
        <f t="shared" si="64"/>
        <v>955000</v>
      </c>
      <c r="J418" s="180">
        <f t="shared" si="62"/>
        <v>1237347.8260869565</v>
      </c>
      <c r="K418" s="180">
        <f t="shared" si="56"/>
        <v>5389347.826086957</v>
      </c>
      <c r="L418" s="172">
        <v>5107000</v>
      </c>
      <c r="M418" s="179">
        <f t="shared" si="65"/>
        <v>5389000</v>
      </c>
      <c r="N418" s="192" t="s">
        <v>8247</v>
      </c>
    </row>
    <row r="419" spans="1:167" s="220" customFormat="1" ht="95.25" customHeight="1" x14ac:dyDescent="0.25">
      <c r="A419" s="176">
        <f t="shared" si="66"/>
        <v>393</v>
      </c>
      <c r="B419" s="177" t="s">
        <v>29774</v>
      </c>
      <c r="C419" s="191"/>
      <c r="D419" s="192" t="s">
        <v>8007</v>
      </c>
      <c r="E419" s="179">
        <v>3652000</v>
      </c>
      <c r="F419" s="172">
        <v>4351000</v>
      </c>
      <c r="G419" s="192" t="s">
        <v>29775</v>
      </c>
      <c r="H419" s="175">
        <f t="shared" si="63"/>
        <v>3652000</v>
      </c>
      <c r="I419" s="180">
        <f t="shared" si="64"/>
        <v>699000</v>
      </c>
      <c r="J419" s="180">
        <f t="shared" si="62"/>
        <v>905660.86956521741</v>
      </c>
      <c r="K419" s="180">
        <f t="shared" si="56"/>
        <v>4557660.8695652178</v>
      </c>
      <c r="L419" s="172">
        <v>4351000</v>
      </c>
      <c r="M419" s="179">
        <f t="shared" si="65"/>
        <v>4557000</v>
      </c>
      <c r="N419" s="192" t="s">
        <v>29776</v>
      </c>
    </row>
    <row r="420" spans="1:167" s="220" customFormat="1" ht="54" customHeight="1" x14ac:dyDescent="0.25">
      <c r="A420" s="176">
        <f t="shared" si="66"/>
        <v>394</v>
      </c>
      <c r="B420" s="177" t="s">
        <v>29777</v>
      </c>
      <c r="C420" s="191"/>
      <c r="D420" s="192" t="s">
        <v>13314</v>
      </c>
      <c r="E420" s="179">
        <v>3999000</v>
      </c>
      <c r="F420" s="172">
        <v>4787000</v>
      </c>
      <c r="G420" s="192" t="s">
        <v>29778</v>
      </c>
      <c r="H420" s="175">
        <f t="shared" si="63"/>
        <v>3999000</v>
      </c>
      <c r="I420" s="180">
        <f t="shared" si="64"/>
        <v>788000</v>
      </c>
      <c r="J420" s="180">
        <f t="shared" si="62"/>
        <v>1020973.9130434783</v>
      </c>
      <c r="K420" s="180">
        <f t="shared" si="56"/>
        <v>5019973.9130434785</v>
      </c>
      <c r="L420" s="172">
        <v>4787000</v>
      </c>
      <c r="M420" s="179">
        <f t="shared" si="65"/>
        <v>5019000</v>
      </c>
      <c r="N420" s="192" t="s">
        <v>13315</v>
      </c>
    </row>
    <row r="421" spans="1:167" s="220" customFormat="1" ht="59.25" customHeight="1" x14ac:dyDescent="0.25">
      <c r="A421" s="176">
        <f t="shared" si="66"/>
        <v>395</v>
      </c>
      <c r="B421" s="177" t="s">
        <v>29779</v>
      </c>
      <c r="C421" s="191"/>
      <c r="D421" s="192" t="s">
        <v>29780</v>
      </c>
      <c r="E421" s="179">
        <v>4363000</v>
      </c>
      <c r="F421" s="172">
        <v>5151000</v>
      </c>
      <c r="G421" s="192" t="s">
        <v>29744</v>
      </c>
      <c r="H421" s="175">
        <f t="shared" si="63"/>
        <v>4363000</v>
      </c>
      <c r="I421" s="180">
        <f t="shared" si="64"/>
        <v>788000</v>
      </c>
      <c r="J421" s="180">
        <f t="shared" si="62"/>
        <v>1020973.9130434783</v>
      </c>
      <c r="K421" s="180">
        <f t="shared" si="56"/>
        <v>5383973.9130434785</v>
      </c>
      <c r="L421" s="172">
        <v>5151000</v>
      </c>
      <c r="M421" s="179">
        <f t="shared" si="65"/>
        <v>5383000</v>
      </c>
      <c r="N421" s="192" t="s">
        <v>8259</v>
      </c>
    </row>
    <row r="422" spans="1:167" s="220" customFormat="1" ht="55.5" customHeight="1" x14ac:dyDescent="0.25">
      <c r="A422" s="176">
        <f t="shared" si="66"/>
        <v>396</v>
      </c>
      <c r="B422" s="177" t="s">
        <v>29781</v>
      </c>
      <c r="C422" s="178" t="s">
        <v>29782</v>
      </c>
      <c r="D422" s="181" t="s">
        <v>8203</v>
      </c>
      <c r="E422" s="179">
        <v>5504000</v>
      </c>
      <c r="F422" s="172">
        <v>6459000</v>
      </c>
      <c r="G422" s="174" t="s">
        <v>8205</v>
      </c>
      <c r="H422" s="175">
        <f t="shared" si="63"/>
        <v>5504000</v>
      </c>
      <c r="I422" s="180">
        <f t="shared" si="64"/>
        <v>955000</v>
      </c>
      <c r="J422" s="180">
        <f t="shared" si="62"/>
        <v>1237347.8260869565</v>
      </c>
      <c r="K422" s="180">
        <f t="shared" si="56"/>
        <v>6741347.826086957</v>
      </c>
      <c r="L422" s="172">
        <v>6459000</v>
      </c>
      <c r="M422" s="179">
        <f t="shared" si="65"/>
        <v>6741000</v>
      </c>
      <c r="N422" s="174" t="s">
        <v>8204</v>
      </c>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c r="BF422" s="167"/>
      <c r="BG422" s="167"/>
      <c r="BH422" s="167"/>
      <c r="BI422" s="167"/>
      <c r="BJ422" s="167"/>
      <c r="BK422" s="167"/>
      <c r="BL422" s="167"/>
      <c r="BM422" s="167"/>
      <c r="BN422" s="167"/>
      <c r="BO422" s="167"/>
      <c r="BP422" s="167"/>
      <c r="BQ422" s="167"/>
      <c r="BR422" s="167"/>
      <c r="BS422" s="167"/>
      <c r="BT422" s="167"/>
      <c r="BU422" s="167"/>
      <c r="BV422" s="167"/>
      <c r="BW422" s="167"/>
      <c r="BX422" s="167"/>
      <c r="BY422" s="167"/>
      <c r="BZ422" s="167"/>
      <c r="CA422" s="167"/>
      <c r="CB422" s="167"/>
      <c r="CC422" s="167"/>
      <c r="CD422" s="167"/>
      <c r="CE422" s="167"/>
      <c r="CF422" s="167"/>
      <c r="CG422" s="167"/>
      <c r="CH422" s="167"/>
      <c r="CI422" s="167"/>
      <c r="CJ422" s="167"/>
      <c r="CK422" s="167"/>
      <c r="CL422" s="167"/>
      <c r="CM422" s="167"/>
      <c r="CN422" s="167"/>
      <c r="CO422" s="167"/>
      <c r="CP422" s="167"/>
      <c r="CQ422" s="167"/>
      <c r="CR422" s="167"/>
      <c r="CS422" s="167"/>
      <c r="CT422" s="167"/>
      <c r="CU422" s="167"/>
      <c r="CV422" s="167"/>
      <c r="CW422" s="167"/>
      <c r="CX422" s="167"/>
      <c r="CY422" s="167"/>
      <c r="CZ422" s="167"/>
      <c r="DA422" s="167"/>
      <c r="DB422" s="167"/>
      <c r="DC422" s="167"/>
      <c r="DD422" s="167"/>
      <c r="DE422" s="167"/>
      <c r="DF422" s="167"/>
      <c r="DG422" s="167"/>
      <c r="DH422" s="167"/>
      <c r="DI422" s="167"/>
      <c r="DJ422" s="167"/>
      <c r="DK422" s="167"/>
      <c r="DL422" s="167"/>
      <c r="DM422" s="167"/>
      <c r="DN422" s="167"/>
      <c r="DO422" s="167"/>
      <c r="DP422" s="167"/>
      <c r="DQ422" s="167"/>
      <c r="DR422" s="167"/>
      <c r="DS422" s="167"/>
      <c r="DT422" s="167"/>
      <c r="DU422" s="167"/>
      <c r="DV422" s="167"/>
      <c r="DW422" s="167"/>
      <c r="DX422" s="167"/>
      <c r="DY422" s="167"/>
      <c r="DZ422" s="167"/>
      <c r="EA422" s="167"/>
      <c r="EB422" s="167"/>
      <c r="EC422" s="167"/>
      <c r="ED422" s="167"/>
      <c r="EE422" s="167"/>
      <c r="EF422" s="167"/>
      <c r="EG422" s="167"/>
      <c r="EH422" s="167"/>
      <c r="EI422" s="167"/>
      <c r="EJ422" s="167"/>
      <c r="EK422" s="167"/>
      <c r="EL422" s="167"/>
      <c r="EM422" s="167"/>
      <c r="EN422" s="167"/>
      <c r="EO422" s="167"/>
      <c r="EP422" s="167"/>
      <c r="EQ422" s="167"/>
      <c r="ER422" s="167"/>
      <c r="ES422" s="167"/>
      <c r="ET422" s="167"/>
      <c r="EU422" s="167"/>
      <c r="EV422" s="167"/>
      <c r="EW422" s="167"/>
      <c r="EX422" s="167"/>
      <c r="EY422" s="167"/>
      <c r="EZ422" s="167"/>
      <c r="FA422" s="167"/>
      <c r="FB422" s="167"/>
      <c r="FC422" s="167"/>
      <c r="FD422" s="167"/>
      <c r="FE422" s="167"/>
      <c r="FF422" s="167"/>
      <c r="FG422" s="167"/>
      <c r="FH422" s="167"/>
      <c r="FI422" s="167"/>
      <c r="FJ422" s="167"/>
      <c r="FK422" s="167"/>
    </row>
    <row r="423" spans="1:167" s="220" customFormat="1" ht="50.25" customHeight="1" x14ac:dyDescent="0.25">
      <c r="A423" s="176">
        <f t="shared" si="66"/>
        <v>397</v>
      </c>
      <c r="B423" s="177" t="s">
        <v>29783</v>
      </c>
      <c r="C423" s="191"/>
      <c r="D423" s="192" t="s">
        <v>29784</v>
      </c>
      <c r="E423" s="179">
        <v>5397000</v>
      </c>
      <c r="F423" s="172">
        <v>6728000</v>
      </c>
      <c r="G423" s="192" t="s">
        <v>10798</v>
      </c>
      <c r="H423" s="175">
        <f t="shared" si="63"/>
        <v>5397000</v>
      </c>
      <c r="I423" s="180">
        <f t="shared" si="64"/>
        <v>1331000</v>
      </c>
      <c r="J423" s="180">
        <f t="shared" si="62"/>
        <v>1724513.0434782607</v>
      </c>
      <c r="K423" s="180">
        <f t="shared" ref="K423:K486" si="67">+H423+J423</f>
        <v>7121513.0434782607</v>
      </c>
      <c r="L423" s="172">
        <v>6728000</v>
      </c>
      <c r="M423" s="179">
        <f t="shared" si="65"/>
        <v>7121000</v>
      </c>
      <c r="N423" s="192" t="s">
        <v>13201</v>
      </c>
    </row>
    <row r="424" spans="1:167" s="220" customFormat="1" ht="25.5" customHeight="1" x14ac:dyDescent="0.25">
      <c r="A424" s="176">
        <f t="shared" si="66"/>
        <v>398</v>
      </c>
      <c r="B424" s="177" t="s">
        <v>29785</v>
      </c>
      <c r="C424" s="178" t="s">
        <v>29786</v>
      </c>
      <c r="D424" s="181" t="s">
        <v>29787</v>
      </c>
      <c r="E424" s="179">
        <v>5004000</v>
      </c>
      <c r="F424" s="172">
        <v>6118000</v>
      </c>
      <c r="G424" s="174"/>
      <c r="H424" s="175">
        <f t="shared" si="63"/>
        <v>5004000</v>
      </c>
      <c r="I424" s="180">
        <f t="shared" si="64"/>
        <v>1114000</v>
      </c>
      <c r="J424" s="180">
        <f t="shared" si="62"/>
        <v>1443356.5217391304</v>
      </c>
      <c r="K424" s="180">
        <f t="shared" si="67"/>
        <v>6447356.5217391308</v>
      </c>
      <c r="L424" s="172">
        <v>6118000</v>
      </c>
      <c r="M424" s="179">
        <f t="shared" si="65"/>
        <v>6447000</v>
      </c>
      <c r="N424" s="174"/>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c r="BF424" s="167"/>
      <c r="BG424" s="167"/>
      <c r="BH424" s="167"/>
      <c r="BI424" s="167"/>
      <c r="BJ424" s="167"/>
      <c r="BK424" s="167"/>
      <c r="BL424" s="167"/>
      <c r="BM424" s="167"/>
      <c r="BN424" s="167"/>
      <c r="BO424" s="167"/>
      <c r="BP424" s="167"/>
      <c r="BQ424" s="167"/>
      <c r="BR424" s="167"/>
      <c r="BS424" s="167"/>
      <c r="BT424" s="167"/>
      <c r="BU424" s="167"/>
      <c r="BV424" s="167"/>
      <c r="BW424" s="167"/>
      <c r="BX424" s="167"/>
      <c r="BY424" s="167"/>
      <c r="BZ424" s="167"/>
      <c r="CA424" s="167"/>
      <c r="CB424" s="167"/>
      <c r="CC424" s="167"/>
      <c r="CD424" s="167"/>
      <c r="CE424" s="167"/>
      <c r="CF424" s="167"/>
      <c r="CG424" s="167"/>
      <c r="CH424" s="167"/>
      <c r="CI424" s="167"/>
      <c r="CJ424" s="167"/>
      <c r="CK424" s="167"/>
      <c r="CL424" s="167"/>
      <c r="CM424" s="167"/>
      <c r="CN424" s="167"/>
      <c r="CO424" s="167"/>
      <c r="CP424" s="167"/>
      <c r="CQ424" s="167"/>
      <c r="CR424" s="167"/>
      <c r="CS424" s="167"/>
      <c r="CT424" s="167"/>
      <c r="CU424" s="167"/>
      <c r="CV424" s="167"/>
      <c r="CW424" s="167"/>
      <c r="CX424" s="167"/>
      <c r="CY424" s="167"/>
      <c r="CZ424" s="167"/>
      <c r="DA424" s="167"/>
      <c r="DB424" s="167"/>
      <c r="DC424" s="167"/>
      <c r="DD424" s="167"/>
      <c r="DE424" s="167"/>
      <c r="DF424" s="167"/>
      <c r="DG424" s="167"/>
      <c r="DH424" s="167"/>
      <c r="DI424" s="167"/>
      <c r="DJ424" s="167"/>
      <c r="DK424" s="167"/>
      <c r="DL424" s="167"/>
      <c r="DM424" s="167"/>
      <c r="DN424" s="167"/>
      <c r="DO424" s="167"/>
      <c r="DP424" s="167"/>
      <c r="DQ424" s="167"/>
      <c r="DR424" s="167"/>
      <c r="DS424" s="167"/>
      <c r="DT424" s="167"/>
      <c r="DU424" s="167"/>
      <c r="DV424" s="167"/>
      <c r="DW424" s="167"/>
      <c r="DX424" s="167"/>
      <c r="DY424" s="167"/>
      <c r="DZ424" s="167"/>
      <c r="EA424" s="167"/>
      <c r="EB424" s="167"/>
      <c r="EC424" s="167"/>
      <c r="ED424" s="167"/>
      <c r="EE424" s="167"/>
      <c r="EF424" s="167"/>
      <c r="EG424" s="167"/>
      <c r="EH424" s="167"/>
      <c r="EI424" s="167"/>
      <c r="EJ424" s="167"/>
      <c r="EK424" s="167"/>
      <c r="EL424" s="167"/>
      <c r="EM424" s="167"/>
      <c r="EN424" s="167"/>
      <c r="EO424" s="167"/>
      <c r="EP424" s="167"/>
      <c r="EQ424" s="167"/>
      <c r="ER424" s="167"/>
      <c r="ES424" s="167"/>
      <c r="ET424" s="167"/>
      <c r="EU424" s="167"/>
      <c r="EV424" s="167"/>
      <c r="EW424" s="167"/>
      <c r="EX424" s="167"/>
      <c r="EY424" s="167"/>
      <c r="EZ424" s="167"/>
      <c r="FA424" s="167"/>
      <c r="FB424" s="167"/>
      <c r="FC424" s="167"/>
      <c r="FD424" s="167"/>
      <c r="FE424" s="167"/>
      <c r="FF424" s="167"/>
      <c r="FG424" s="167"/>
      <c r="FH424" s="167"/>
      <c r="FI424" s="167"/>
      <c r="FJ424" s="167"/>
      <c r="FK424" s="167"/>
    </row>
    <row r="425" spans="1:167" s="220" customFormat="1" ht="31.5" x14ac:dyDescent="0.25">
      <c r="A425" s="176">
        <f t="shared" si="66"/>
        <v>399</v>
      </c>
      <c r="B425" s="177" t="s">
        <v>29788</v>
      </c>
      <c r="C425" s="178" t="s">
        <v>29789</v>
      </c>
      <c r="D425" s="181" t="s">
        <v>29790</v>
      </c>
      <c r="E425" s="179">
        <v>6504000</v>
      </c>
      <c r="F425" s="172">
        <v>6771000</v>
      </c>
      <c r="G425" s="174" t="s">
        <v>7353</v>
      </c>
      <c r="H425" s="175">
        <f t="shared" si="63"/>
        <v>6504000</v>
      </c>
      <c r="I425" s="180">
        <f t="shared" si="64"/>
        <v>267000</v>
      </c>
      <c r="J425" s="180">
        <f t="shared" si="62"/>
        <v>345939.13043478259</v>
      </c>
      <c r="K425" s="180">
        <f t="shared" si="67"/>
        <v>6849939.1304347822</v>
      </c>
      <c r="L425" s="172">
        <v>6771000</v>
      </c>
      <c r="M425" s="179">
        <f t="shared" si="65"/>
        <v>6849000</v>
      </c>
      <c r="N425" s="174" t="s">
        <v>7353</v>
      </c>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c r="BF425" s="167"/>
      <c r="BG425" s="167"/>
      <c r="BH425" s="167"/>
      <c r="BI425" s="167"/>
      <c r="BJ425" s="167"/>
      <c r="BK425" s="167"/>
      <c r="BL425" s="167"/>
      <c r="BM425" s="167"/>
      <c r="BN425" s="167"/>
      <c r="BO425" s="167"/>
      <c r="BP425" s="167"/>
      <c r="BQ425" s="167"/>
      <c r="BR425" s="167"/>
      <c r="BS425" s="167"/>
      <c r="BT425" s="167"/>
      <c r="BU425" s="167"/>
      <c r="BV425" s="167"/>
      <c r="BW425" s="167"/>
      <c r="BX425" s="167"/>
      <c r="BY425" s="167"/>
      <c r="BZ425" s="167"/>
      <c r="CA425" s="167"/>
      <c r="CB425" s="167"/>
      <c r="CC425" s="167"/>
      <c r="CD425" s="167"/>
      <c r="CE425" s="167"/>
      <c r="CF425" s="167"/>
      <c r="CG425" s="167"/>
      <c r="CH425" s="167"/>
      <c r="CI425" s="167"/>
      <c r="CJ425" s="167"/>
      <c r="CK425" s="167"/>
      <c r="CL425" s="167"/>
      <c r="CM425" s="167"/>
      <c r="CN425" s="167"/>
      <c r="CO425" s="167"/>
      <c r="CP425" s="167"/>
      <c r="CQ425" s="167"/>
      <c r="CR425" s="167"/>
      <c r="CS425" s="167"/>
      <c r="CT425" s="167"/>
      <c r="CU425" s="167"/>
      <c r="CV425" s="167"/>
      <c r="CW425" s="167"/>
      <c r="CX425" s="167"/>
      <c r="CY425" s="167"/>
      <c r="CZ425" s="167"/>
      <c r="DA425" s="167"/>
      <c r="DB425" s="167"/>
      <c r="DC425" s="167"/>
      <c r="DD425" s="167"/>
      <c r="DE425" s="167"/>
      <c r="DF425" s="167"/>
      <c r="DG425" s="167"/>
      <c r="DH425" s="167"/>
      <c r="DI425" s="167"/>
      <c r="DJ425" s="167"/>
      <c r="DK425" s="167"/>
      <c r="DL425" s="167"/>
      <c r="DM425" s="167"/>
      <c r="DN425" s="167"/>
      <c r="DO425" s="167"/>
      <c r="DP425" s="167"/>
      <c r="DQ425" s="167"/>
      <c r="DR425" s="167"/>
      <c r="DS425" s="167"/>
      <c r="DT425" s="167"/>
      <c r="DU425" s="167"/>
      <c r="DV425" s="167"/>
      <c r="DW425" s="167"/>
      <c r="DX425" s="167"/>
      <c r="DY425" s="167"/>
      <c r="DZ425" s="167"/>
      <c r="EA425" s="167"/>
      <c r="EB425" s="167"/>
      <c r="EC425" s="167"/>
      <c r="ED425" s="167"/>
      <c r="EE425" s="167"/>
      <c r="EF425" s="167"/>
      <c r="EG425" s="167"/>
      <c r="EH425" s="167"/>
      <c r="EI425" s="167"/>
      <c r="EJ425" s="167"/>
      <c r="EK425" s="167"/>
      <c r="EL425" s="167"/>
      <c r="EM425" s="167"/>
      <c r="EN425" s="167"/>
      <c r="EO425" s="167"/>
      <c r="EP425" s="167"/>
      <c r="EQ425" s="167"/>
      <c r="ER425" s="167"/>
      <c r="ES425" s="167"/>
      <c r="ET425" s="167"/>
      <c r="EU425" s="167"/>
      <c r="EV425" s="167"/>
      <c r="EW425" s="167"/>
      <c r="EX425" s="167"/>
      <c r="EY425" s="167"/>
      <c r="EZ425" s="167"/>
      <c r="FA425" s="167"/>
      <c r="FB425" s="167"/>
      <c r="FC425" s="167"/>
      <c r="FD425" s="167"/>
      <c r="FE425" s="167"/>
      <c r="FF425" s="167"/>
      <c r="FG425" s="167"/>
      <c r="FH425" s="167"/>
      <c r="FI425" s="167"/>
      <c r="FJ425" s="167"/>
      <c r="FK425" s="167"/>
    </row>
    <row r="426" spans="1:167" s="220" customFormat="1" ht="23.25" customHeight="1" x14ac:dyDescent="0.25">
      <c r="A426" s="176"/>
      <c r="B426" s="176"/>
      <c r="C426" s="191"/>
      <c r="D426" s="222" t="s">
        <v>29791</v>
      </c>
      <c r="E426" s="179"/>
      <c r="F426" s="172"/>
      <c r="G426" s="222"/>
      <c r="H426" s="175">
        <f t="shared" si="63"/>
        <v>0</v>
      </c>
      <c r="I426" s="180">
        <f t="shared" si="64"/>
        <v>0</v>
      </c>
      <c r="J426" s="180">
        <f t="shared" si="62"/>
        <v>0</v>
      </c>
      <c r="K426" s="180"/>
      <c r="L426" s="172"/>
      <c r="M426" s="179"/>
      <c r="N426" s="222"/>
    </row>
    <row r="427" spans="1:167" s="220" customFormat="1" ht="44.25" customHeight="1" x14ac:dyDescent="0.25">
      <c r="A427" s="176">
        <f>A425+1</f>
        <v>400</v>
      </c>
      <c r="B427" s="177" t="s">
        <v>29792</v>
      </c>
      <c r="C427" s="178" t="s">
        <v>29793</v>
      </c>
      <c r="D427" s="181" t="s">
        <v>29794</v>
      </c>
      <c r="E427" s="179">
        <v>1180000</v>
      </c>
      <c r="F427" s="172">
        <v>1524000</v>
      </c>
      <c r="G427" s="174" t="s">
        <v>1155</v>
      </c>
      <c r="H427" s="175">
        <f t="shared" si="63"/>
        <v>1180000</v>
      </c>
      <c r="I427" s="180">
        <f t="shared" si="64"/>
        <v>344000</v>
      </c>
      <c r="J427" s="180">
        <f t="shared" si="62"/>
        <v>445704.34782608697</v>
      </c>
      <c r="K427" s="180">
        <f t="shared" si="67"/>
        <v>1625704.3478260869</v>
      </c>
      <c r="L427" s="172">
        <v>1524000</v>
      </c>
      <c r="M427" s="179">
        <f t="shared" si="65"/>
        <v>1625000</v>
      </c>
      <c r="N427" s="174" t="s">
        <v>1155</v>
      </c>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c r="BF427" s="167"/>
      <c r="BG427" s="167"/>
      <c r="BH427" s="167"/>
      <c r="BI427" s="167"/>
      <c r="BJ427" s="167"/>
      <c r="BK427" s="167"/>
      <c r="BL427" s="167"/>
      <c r="BM427" s="167"/>
      <c r="BN427" s="167"/>
      <c r="BO427" s="167"/>
      <c r="BP427" s="167"/>
      <c r="BQ427" s="167"/>
      <c r="BR427" s="167"/>
      <c r="BS427" s="167"/>
      <c r="BT427" s="167"/>
      <c r="BU427" s="167"/>
      <c r="BV427" s="167"/>
      <c r="BW427" s="167"/>
      <c r="BX427" s="167"/>
      <c r="BY427" s="167"/>
      <c r="BZ427" s="167"/>
      <c r="CA427" s="167"/>
      <c r="CB427" s="167"/>
      <c r="CC427" s="167"/>
      <c r="CD427" s="167"/>
      <c r="CE427" s="167"/>
      <c r="CF427" s="167"/>
      <c r="CG427" s="167"/>
      <c r="CH427" s="167"/>
      <c r="CI427" s="167"/>
      <c r="CJ427" s="167"/>
      <c r="CK427" s="167"/>
      <c r="CL427" s="167"/>
      <c r="CM427" s="167"/>
      <c r="CN427" s="167"/>
      <c r="CO427" s="167"/>
      <c r="CP427" s="167"/>
      <c r="CQ427" s="167"/>
      <c r="CR427" s="167"/>
      <c r="CS427" s="167"/>
      <c r="CT427" s="167"/>
      <c r="CU427" s="167"/>
      <c r="CV427" s="167"/>
      <c r="CW427" s="167"/>
      <c r="CX427" s="167"/>
      <c r="CY427" s="167"/>
      <c r="CZ427" s="167"/>
      <c r="DA427" s="167"/>
      <c r="DB427" s="167"/>
      <c r="DC427" s="167"/>
      <c r="DD427" s="167"/>
      <c r="DE427" s="167"/>
      <c r="DF427" s="167"/>
      <c r="DG427" s="167"/>
      <c r="DH427" s="167"/>
      <c r="DI427" s="167"/>
      <c r="DJ427" s="167"/>
      <c r="DK427" s="167"/>
      <c r="DL427" s="167"/>
      <c r="DM427" s="167"/>
      <c r="DN427" s="167"/>
      <c r="DO427" s="167"/>
      <c r="DP427" s="167"/>
      <c r="DQ427" s="167"/>
      <c r="DR427" s="167"/>
      <c r="DS427" s="167"/>
      <c r="DT427" s="167"/>
      <c r="DU427" s="167"/>
      <c r="DV427" s="167"/>
      <c r="DW427" s="167"/>
      <c r="DX427" s="167"/>
      <c r="DY427" s="167"/>
      <c r="DZ427" s="167"/>
      <c r="EA427" s="167"/>
      <c r="EB427" s="167"/>
      <c r="EC427" s="167"/>
      <c r="ED427" s="167"/>
      <c r="EE427" s="167"/>
      <c r="EF427" s="167"/>
      <c r="EG427" s="167"/>
      <c r="EH427" s="167"/>
      <c r="EI427" s="167"/>
      <c r="EJ427" s="167"/>
      <c r="EK427" s="167"/>
      <c r="EL427" s="167"/>
      <c r="EM427" s="167"/>
      <c r="EN427" s="167"/>
      <c r="EO427" s="167"/>
      <c r="EP427" s="167"/>
      <c r="EQ427" s="167"/>
      <c r="ER427" s="167"/>
      <c r="ES427" s="167"/>
      <c r="ET427" s="167"/>
      <c r="EU427" s="167"/>
      <c r="EV427" s="167"/>
      <c r="EW427" s="167"/>
      <c r="EX427" s="167"/>
      <c r="EY427" s="167"/>
      <c r="EZ427" s="167"/>
      <c r="FA427" s="167"/>
      <c r="FB427" s="167"/>
      <c r="FC427" s="167"/>
      <c r="FD427" s="167"/>
      <c r="FE427" s="167"/>
      <c r="FF427" s="167"/>
      <c r="FG427" s="167"/>
      <c r="FH427" s="167"/>
      <c r="FI427" s="167"/>
      <c r="FJ427" s="167"/>
      <c r="FK427" s="167"/>
    </row>
    <row r="428" spans="1:167" ht="212.25" customHeight="1" x14ac:dyDescent="0.25">
      <c r="A428" s="176">
        <f t="shared" si="66"/>
        <v>401</v>
      </c>
      <c r="B428" s="177" t="s">
        <v>29795</v>
      </c>
      <c r="C428" s="178" t="s">
        <v>29796</v>
      </c>
      <c r="D428" s="181" t="s">
        <v>8475</v>
      </c>
      <c r="E428" s="179">
        <v>15504000</v>
      </c>
      <c r="F428" s="172">
        <v>17542000</v>
      </c>
      <c r="G428" s="174" t="s">
        <v>29797</v>
      </c>
      <c r="H428" s="175">
        <f t="shared" si="63"/>
        <v>15504000</v>
      </c>
      <c r="I428" s="180">
        <f t="shared" si="64"/>
        <v>2038000</v>
      </c>
      <c r="J428" s="180">
        <f t="shared" si="62"/>
        <v>2640539.1304347827</v>
      </c>
      <c r="K428" s="180">
        <f t="shared" si="67"/>
        <v>18144539.130434781</v>
      </c>
      <c r="L428" s="172">
        <v>17542000</v>
      </c>
      <c r="M428" s="179">
        <f t="shared" si="65"/>
        <v>18144000</v>
      </c>
      <c r="N428" s="242" t="s">
        <v>29798</v>
      </c>
    </row>
    <row r="429" spans="1:167" ht="163.5" customHeight="1" x14ac:dyDescent="0.25">
      <c r="A429" s="176">
        <f t="shared" si="66"/>
        <v>402</v>
      </c>
      <c r="B429" s="177" t="s">
        <v>29799</v>
      </c>
      <c r="C429" s="178" t="s">
        <v>29800</v>
      </c>
      <c r="D429" s="181" t="s">
        <v>8494</v>
      </c>
      <c r="E429" s="179">
        <v>12000000</v>
      </c>
      <c r="F429" s="172">
        <v>14042000</v>
      </c>
      <c r="G429" s="174" t="s">
        <v>8496</v>
      </c>
      <c r="H429" s="175">
        <f t="shared" si="63"/>
        <v>12000000</v>
      </c>
      <c r="I429" s="180">
        <f t="shared" si="64"/>
        <v>2042000</v>
      </c>
      <c r="J429" s="180">
        <f t="shared" si="62"/>
        <v>2645721.7391304346</v>
      </c>
      <c r="K429" s="180">
        <f t="shared" si="67"/>
        <v>14645721.739130434</v>
      </c>
      <c r="L429" s="172">
        <v>14042000</v>
      </c>
      <c r="M429" s="179">
        <f t="shared" si="65"/>
        <v>14645000</v>
      </c>
      <c r="N429" s="174" t="s">
        <v>8495</v>
      </c>
    </row>
    <row r="430" spans="1:167" ht="23.25" customHeight="1" x14ac:dyDescent="0.25">
      <c r="A430" s="176">
        <f t="shared" si="66"/>
        <v>403</v>
      </c>
      <c r="B430" s="177" t="s">
        <v>29801</v>
      </c>
      <c r="C430" s="178" t="s">
        <v>29802</v>
      </c>
      <c r="D430" s="181" t="s">
        <v>8323</v>
      </c>
      <c r="E430" s="179">
        <v>12504000</v>
      </c>
      <c r="F430" s="172">
        <v>13931000</v>
      </c>
      <c r="G430" s="174"/>
      <c r="H430" s="175">
        <f t="shared" si="63"/>
        <v>12504000</v>
      </c>
      <c r="I430" s="180">
        <f t="shared" si="64"/>
        <v>1427000</v>
      </c>
      <c r="J430" s="180">
        <f t="shared" si="62"/>
        <v>1848895.6521739131</v>
      </c>
      <c r="K430" s="180">
        <f t="shared" si="67"/>
        <v>14352895.652173914</v>
      </c>
      <c r="L430" s="172">
        <v>13931000</v>
      </c>
      <c r="M430" s="179">
        <f t="shared" si="65"/>
        <v>14352000</v>
      </c>
      <c r="N430" s="174"/>
    </row>
    <row r="431" spans="1:167" ht="81" customHeight="1" x14ac:dyDescent="0.25">
      <c r="A431" s="176">
        <f t="shared" si="66"/>
        <v>404</v>
      </c>
      <c r="B431" s="177" t="s">
        <v>29803</v>
      </c>
      <c r="C431" s="178" t="s">
        <v>29804</v>
      </c>
      <c r="D431" s="181" t="s">
        <v>8424</v>
      </c>
      <c r="E431" s="179">
        <v>11632000</v>
      </c>
      <c r="F431" s="172">
        <v>12550000</v>
      </c>
      <c r="G431" s="174" t="s">
        <v>8425</v>
      </c>
      <c r="H431" s="175">
        <f t="shared" si="63"/>
        <v>11632000</v>
      </c>
      <c r="I431" s="180">
        <f t="shared" si="64"/>
        <v>918000</v>
      </c>
      <c r="J431" s="180">
        <f t="shared" si="62"/>
        <v>1189408.6956521738</v>
      </c>
      <c r="K431" s="180">
        <f t="shared" si="67"/>
        <v>12821408.695652174</v>
      </c>
      <c r="L431" s="172">
        <v>12550000</v>
      </c>
      <c r="M431" s="179">
        <f t="shared" si="65"/>
        <v>12821000</v>
      </c>
      <c r="N431" s="174" t="s">
        <v>8425</v>
      </c>
    </row>
    <row r="432" spans="1:167" ht="34.5" customHeight="1" x14ac:dyDescent="0.25">
      <c r="A432" s="176">
        <f t="shared" si="66"/>
        <v>405</v>
      </c>
      <c r="B432" s="177" t="s">
        <v>29805</v>
      </c>
      <c r="C432" s="178" t="s">
        <v>29806</v>
      </c>
      <c r="D432" s="181" t="s">
        <v>8464</v>
      </c>
      <c r="E432" s="179">
        <v>6004000</v>
      </c>
      <c r="F432" s="172">
        <v>7431000</v>
      </c>
      <c r="G432" s="174"/>
      <c r="H432" s="175">
        <f t="shared" si="63"/>
        <v>6004000</v>
      </c>
      <c r="I432" s="180">
        <f t="shared" si="64"/>
        <v>1427000</v>
      </c>
      <c r="J432" s="180">
        <f t="shared" si="62"/>
        <v>1848895.6521739131</v>
      </c>
      <c r="K432" s="180">
        <f t="shared" si="67"/>
        <v>7852895.6521739131</v>
      </c>
      <c r="L432" s="172">
        <v>7431000</v>
      </c>
      <c r="M432" s="179">
        <f t="shared" si="65"/>
        <v>7852000</v>
      </c>
      <c r="N432" s="174"/>
    </row>
    <row r="433" spans="1:167" ht="82.5" customHeight="1" x14ac:dyDescent="0.25">
      <c r="A433" s="176">
        <f t="shared" si="66"/>
        <v>406</v>
      </c>
      <c r="B433" s="177" t="s">
        <v>29807</v>
      </c>
      <c r="C433" s="178" t="s">
        <v>29808</v>
      </c>
      <c r="D433" s="181" t="s">
        <v>8534</v>
      </c>
      <c r="E433" s="179">
        <v>12504000</v>
      </c>
      <c r="F433" s="172">
        <v>13931000</v>
      </c>
      <c r="G433" s="174" t="s">
        <v>8425</v>
      </c>
      <c r="H433" s="175">
        <f t="shared" si="63"/>
        <v>12504000</v>
      </c>
      <c r="I433" s="180">
        <f t="shared" si="64"/>
        <v>1427000</v>
      </c>
      <c r="J433" s="180">
        <f t="shared" si="62"/>
        <v>1848895.6521739131</v>
      </c>
      <c r="K433" s="180">
        <f t="shared" si="67"/>
        <v>14352895.652173914</v>
      </c>
      <c r="L433" s="172">
        <v>13931000</v>
      </c>
      <c r="M433" s="179">
        <f t="shared" si="65"/>
        <v>14352000</v>
      </c>
      <c r="N433" s="174" t="s">
        <v>8425</v>
      </c>
    </row>
    <row r="434" spans="1:167" ht="49.5" customHeight="1" x14ac:dyDescent="0.25">
      <c r="A434" s="176">
        <f t="shared" si="66"/>
        <v>407</v>
      </c>
      <c r="B434" s="177" t="s">
        <v>29809</v>
      </c>
      <c r="C434" s="191"/>
      <c r="D434" s="192" t="s">
        <v>29810</v>
      </c>
      <c r="E434" s="179">
        <v>6310000</v>
      </c>
      <c r="F434" s="172">
        <v>7055000</v>
      </c>
      <c r="G434" s="208"/>
      <c r="H434" s="175">
        <f t="shared" si="63"/>
        <v>6310000</v>
      </c>
      <c r="I434" s="180">
        <f t="shared" si="64"/>
        <v>745000</v>
      </c>
      <c r="J434" s="180">
        <f t="shared" si="62"/>
        <v>965260.86956521741</v>
      </c>
      <c r="K434" s="180">
        <f t="shared" si="67"/>
        <v>7275260.8695652178</v>
      </c>
      <c r="L434" s="172">
        <v>7055000</v>
      </c>
      <c r="M434" s="179">
        <f t="shared" si="65"/>
        <v>7275000</v>
      </c>
      <c r="N434" s="208"/>
    </row>
    <row r="435" spans="1:167" ht="56.25" customHeight="1" x14ac:dyDescent="0.25">
      <c r="A435" s="176">
        <f t="shared" si="66"/>
        <v>408</v>
      </c>
      <c r="B435" s="177" t="s">
        <v>29811</v>
      </c>
      <c r="C435" s="191"/>
      <c r="D435" s="192" t="s">
        <v>8627</v>
      </c>
      <c r="E435" s="179">
        <v>5953000</v>
      </c>
      <c r="F435" s="172">
        <v>7227000</v>
      </c>
      <c r="G435" s="192" t="s">
        <v>8312</v>
      </c>
      <c r="H435" s="175">
        <f t="shared" si="63"/>
        <v>3270017</v>
      </c>
      <c r="I435" s="180">
        <v>356983</v>
      </c>
      <c r="J435" s="180">
        <f t="shared" si="62"/>
        <v>462525.80000000005</v>
      </c>
      <c r="K435" s="180">
        <f t="shared" si="67"/>
        <v>3732542.8</v>
      </c>
      <c r="L435" s="172">
        <v>3627000</v>
      </c>
      <c r="M435" s="179">
        <f t="shared" si="65"/>
        <v>3732000</v>
      </c>
      <c r="N435" s="192" t="s">
        <v>8312</v>
      </c>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row>
    <row r="436" spans="1:167" ht="49.5" customHeight="1" x14ac:dyDescent="0.25">
      <c r="A436" s="176">
        <f t="shared" si="66"/>
        <v>409</v>
      </c>
      <c r="B436" s="177" t="s">
        <v>29812</v>
      </c>
      <c r="C436" s="191"/>
      <c r="D436" s="192" t="s">
        <v>7606</v>
      </c>
      <c r="E436" s="179">
        <v>2743000</v>
      </c>
      <c r="F436" s="172">
        <v>3162000</v>
      </c>
      <c r="G436" s="192"/>
      <c r="H436" s="175">
        <f t="shared" si="63"/>
        <v>2743000</v>
      </c>
      <c r="I436" s="180">
        <f t="shared" ref="I436:I488" si="68">F436-E436</f>
        <v>419000</v>
      </c>
      <c r="J436" s="180">
        <f t="shared" si="62"/>
        <v>542878.26086956519</v>
      </c>
      <c r="K436" s="180">
        <f t="shared" si="67"/>
        <v>3285878.2608695654</v>
      </c>
      <c r="L436" s="172">
        <v>3162000</v>
      </c>
      <c r="M436" s="179">
        <f t="shared" si="65"/>
        <v>3285000</v>
      </c>
      <c r="N436" s="192"/>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220"/>
      <c r="BK436" s="220"/>
      <c r="BL436" s="220"/>
      <c r="BM436" s="220"/>
      <c r="BN436" s="220"/>
      <c r="BO436" s="220"/>
      <c r="BP436" s="220"/>
      <c r="BQ436" s="220"/>
      <c r="BR436" s="220"/>
      <c r="BS436" s="220"/>
      <c r="BT436" s="220"/>
      <c r="BU436" s="220"/>
      <c r="BV436" s="220"/>
      <c r="BW436" s="220"/>
      <c r="BX436" s="220"/>
      <c r="BY436" s="220"/>
      <c r="BZ436" s="220"/>
      <c r="CA436" s="220"/>
      <c r="CB436" s="220"/>
      <c r="CC436" s="220"/>
      <c r="CD436" s="220"/>
      <c r="CE436" s="220"/>
      <c r="CF436" s="220"/>
      <c r="CG436" s="220"/>
      <c r="CH436" s="220"/>
      <c r="CI436" s="220"/>
      <c r="CJ436" s="220"/>
      <c r="CK436" s="220"/>
      <c r="CL436" s="220"/>
      <c r="CM436" s="220"/>
      <c r="CN436" s="220"/>
      <c r="CO436" s="220"/>
      <c r="CP436" s="220"/>
      <c r="CQ436" s="220"/>
      <c r="CR436" s="220"/>
      <c r="CS436" s="220"/>
      <c r="CT436" s="220"/>
      <c r="CU436" s="220"/>
      <c r="CV436" s="220"/>
      <c r="CW436" s="220"/>
      <c r="CX436" s="220"/>
      <c r="CY436" s="220"/>
      <c r="CZ436" s="220"/>
      <c r="DA436" s="220"/>
      <c r="DB436" s="220"/>
      <c r="DC436" s="220"/>
      <c r="DD436" s="220"/>
      <c r="DE436" s="220"/>
      <c r="DF436" s="220"/>
      <c r="DG436" s="220"/>
      <c r="DH436" s="220"/>
      <c r="DI436" s="220"/>
      <c r="DJ436" s="220"/>
      <c r="DK436" s="220"/>
      <c r="DL436" s="220"/>
      <c r="DM436" s="220"/>
      <c r="DN436" s="220"/>
      <c r="DO436" s="220"/>
      <c r="DP436" s="220"/>
      <c r="DQ436" s="220"/>
      <c r="DR436" s="220"/>
      <c r="DS436" s="220"/>
      <c r="DT436" s="220"/>
      <c r="DU436" s="220"/>
      <c r="DV436" s="220"/>
      <c r="DW436" s="220"/>
      <c r="DX436" s="220"/>
      <c r="DY436" s="220"/>
      <c r="DZ436" s="220"/>
      <c r="EA436" s="220"/>
      <c r="EB436" s="220"/>
      <c r="EC436" s="220"/>
      <c r="ED436" s="220"/>
      <c r="EE436" s="220"/>
      <c r="EF436" s="220"/>
      <c r="EG436" s="220"/>
      <c r="EH436" s="220"/>
      <c r="EI436" s="220"/>
      <c r="EJ436" s="220"/>
      <c r="EK436" s="220"/>
      <c r="EL436" s="220"/>
      <c r="EM436" s="220"/>
      <c r="EN436" s="220"/>
      <c r="EO436" s="220"/>
      <c r="EP436" s="220"/>
      <c r="EQ436" s="220"/>
      <c r="ER436" s="220"/>
      <c r="ES436" s="220"/>
      <c r="ET436" s="220"/>
      <c r="EU436" s="220"/>
      <c r="EV436" s="220"/>
      <c r="EW436" s="220"/>
      <c r="EX436" s="220"/>
      <c r="EY436" s="220"/>
      <c r="EZ436" s="220"/>
      <c r="FA436" s="220"/>
      <c r="FB436" s="220"/>
      <c r="FC436" s="220"/>
      <c r="FD436" s="220"/>
      <c r="FE436" s="220"/>
      <c r="FF436" s="220"/>
      <c r="FG436" s="220"/>
      <c r="FH436" s="220"/>
      <c r="FI436" s="220"/>
      <c r="FJ436" s="220"/>
      <c r="FK436" s="220"/>
    </row>
    <row r="437" spans="1:167" ht="81.75" customHeight="1" x14ac:dyDescent="0.25">
      <c r="A437" s="176">
        <f t="shared" si="66"/>
        <v>410</v>
      </c>
      <c r="B437" s="177" t="s">
        <v>29813</v>
      </c>
      <c r="C437" s="178" t="s">
        <v>29814</v>
      </c>
      <c r="D437" s="181" t="s">
        <v>29815</v>
      </c>
      <c r="E437" s="179">
        <v>11004000</v>
      </c>
      <c r="F437" s="172">
        <v>12277000</v>
      </c>
      <c r="G437" s="174" t="s">
        <v>8425</v>
      </c>
      <c r="H437" s="175">
        <f t="shared" si="63"/>
        <v>11004000</v>
      </c>
      <c r="I437" s="180">
        <f t="shared" si="68"/>
        <v>1273000</v>
      </c>
      <c r="J437" s="180">
        <f t="shared" si="62"/>
        <v>1649365.2173913044</v>
      </c>
      <c r="K437" s="180">
        <f t="shared" si="67"/>
        <v>12653365.217391305</v>
      </c>
      <c r="L437" s="172">
        <v>12277000</v>
      </c>
      <c r="M437" s="179">
        <f t="shared" si="65"/>
        <v>12653000</v>
      </c>
      <c r="N437" s="174" t="s">
        <v>8425</v>
      </c>
    </row>
    <row r="438" spans="1:167" ht="198.75" customHeight="1" x14ac:dyDescent="0.25">
      <c r="A438" s="176">
        <f t="shared" si="66"/>
        <v>411</v>
      </c>
      <c r="B438" s="177" t="s">
        <v>29816</v>
      </c>
      <c r="C438" s="178" t="s">
        <v>29817</v>
      </c>
      <c r="D438" s="181" t="s">
        <v>29818</v>
      </c>
      <c r="E438" s="179">
        <v>16504000</v>
      </c>
      <c r="F438" s="172">
        <v>18134000</v>
      </c>
      <c r="G438" s="174" t="s">
        <v>29819</v>
      </c>
      <c r="H438" s="175">
        <f t="shared" si="63"/>
        <v>16504000</v>
      </c>
      <c r="I438" s="180">
        <f t="shared" si="68"/>
        <v>1630000</v>
      </c>
      <c r="J438" s="180">
        <f t="shared" si="62"/>
        <v>2111913.0434782607</v>
      </c>
      <c r="K438" s="180">
        <f t="shared" si="67"/>
        <v>18615913.043478262</v>
      </c>
      <c r="L438" s="172">
        <v>18134000</v>
      </c>
      <c r="M438" s="179">
        <f t="shared" si="65"/>
        <v>18615000</v>
      </c>
      <c r="N438" s="174" t="s">
        <v>29820</v>
      </c>
    </row>
    <row r="439" spans="1:167" s="220" customFormat="1" ht="219" customHeight="1" x14ac:dyDescent="0.25">
      <c r="A439" s="176">
        <f t="shared" si="66"/>
        <v>412</v>
      </c>
      <c r="B439" s="177" t="s">
        <v>29821</v>
      </c>
      <c r="C439" s="178" t="s">
        <v>29822</v>
      </c>
      <c r="D439" s="181" t="s">
        <v>8304</v>
      </c>
      <c r="E439" s="179">
        <v>14504000</v>
      </c>
      <c r="F439" s="172">
        <v>16542000</v>
      </c>
      <c r="G439" s="174" t="s">
        <v>29823</v>
      </c>
      <c r="H439" s="175">
        <f t="shared" si="63"/>
        <v>14504000</v>
      </c>
      <c r="I439" s="180">
        <f t="shared" si="68"/>
        <v>2038000</v>
      </c>
      <c r="J439" s="180">
        <f t="shared" si="62"/>
        <v>2640539.1304347827</v>
      </c>
      <c r="K439" s="180">
        <f t="shared" si="67"/>
        <v>17144539.130434781</v>
      </c>
      <c r="L439" s="172">
        <v>16542000</v>
      </c>
      <c r="M439" s="179">
        <f t="shared" si="65"/>
        <v>17144000</v>
      </c>
      <c r="N439" s="174" t="s">
        <v>29824</v>
      </c>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c r="BF439" s="167"/>
      <c r="BG439" s="167"/>
      <c r="BH439" s="167"/>
      <c r="BI439" s="167"/>
      <c r="BJ439" s="167"/>
      <c r="BK439" s="167"/>
      <c r="BL439" s="167"/>
      <c r="BM439" s="167"/>
      <c r="BN439" s="167"/>
      <c r="BO439" s="167"/>
      <c r="BP439" s="167"/>
      <c r="BQ439" s="167"/>
      <c r="BR439" s="167"/>
      <c r="BS439" s="167"/>
      <c r="BT439" s="167"/>
      <c r="BU439" s="167"/>
      <c r="BV439" s="167"/>
      <c r="BW439" s="167"/>
      <c r="BX439" s="167"/>
      <c r="BY439" s="167"/>
      <c r="BZ439" s="167"/>
      <c r="CA439" s="167"/>
      <c r="CB439" s="167"/>
      <c r="CC439" s="167"/>
      <c r="CD439" s="167"/>
      <c r="CE439" s="167"/>
      <c r="CF439" s="167"/>
      <c r="CG439" s="167"/>
      <c r="CH439" s="167"/>
      <c r="CI439" s="167"/>
      <c r="CJ439" s="167"/>
      <c r="CK439" s="167"/>
      <c r="CL439" s="167"/>
      <c r="CM439" s="167"/>
      <c r="CN439" s="167"/>
      <c r="CO439" s="167"/>
      <c r="CP439" s="167"/>
      <c r="CQ439" s="167"/>
      <c r="CR439" s="167"/>
      <c r="CS439" s="167"/>
      <c r="CT439" s="167"/>
      <c r="CU439" s="167"/>
      <c r="CV439" s="167"/>
      <c r="CW439" s="167"/>
      <c r="CX439" s="167"/>
      <c r="CY439" s="167"/>
      <c r="CZ439" s="167"/>
      <c r="DA439" s="167"/>
      <c r="DB439" s="167"/>
      <c r="DC439" s="167"/>
      <c r="DD439" s="167"/>
      <c r="DE439" s="167"/>
      <c r="DF439" s="167"/>
      <c r="DG439" s="167"/>
      <c r="DH439" s="167"/>
      <c r="DI439" s="167"/>
      <c r="DJ439" s="167"/>
      <c r="DK439" s="167"/>
      <c r="DL439" s="167"/>
      <c r="DM439" s="167"/>
      <c r="DN439" s="167"/>
      <c r="DO439" s="167"/>
      <c r="DP439" s="167"/>
      <c r="DQ439" s="167"/>
      <c r="DR439" s="167"/>
      <c r="DS439" s="167"/>
      <c r="DT439" s="167"/>
      <c r="DU439" s="167"/>
      <c r="DV439" s="167"/>
      <c r="DW439" s="167"/>
      <c r="DX439" s="167"/>
      <c r="DY439" s="167"/>
      <c r="DZ439" s="167"/>
      <c r="EA439" s="167"/>
      <c r="EB439" s="167"/>
      <c r="EC439" s="167"/>
      <c r="ED439" s="167"/>
      <c r="EE439" s="167"/>
      <c r="EF439" s="167"/>
      <c r="EG439" s="167"/>
      <c r="EH439" s="167"/>
      <c r="EI439" s="167"/>
      <c r="EJ439" s="167"/>
      <c r="EK439" s="167"/>
      <c r="EL439" s="167"/>
      <c r="EM439" s="167"/>
      <c r="EN439" s="167"/>
      <c r="EO439" s="167"/>
      <c r="EP439" s="167"/>
      <c r="EQ439" s="167"/>
      <c r="ER439" s="167"/>
      <c r="ES439" s="167"/>
      <c r="ET439" s="167"/>
      <c r="EU439" s="167"/>
      <c r="EV439" s="167"/>
      <c r="EW439" s="167"/>
      <c r="EX439" s="167"/>
      <c r="EY439" s="167"/>
      <c r="EZ439" s="167"/>
      <c r="FA439" s="167"/>
      <c r="FB439" s="167"/>
      <c r="FC439" s="167"/>
      <c r="FD439" s="167"/>
      <c r="FE439" s="167"/>
      <c r="FF439" s="167"/>
      <c r="FG439" s="167"/>
      <c r="FH439" s="167"/>
      <c r="FI439" s="167"/>
      <c r="FJ439" s="167"/>
      <c r="FK439" s="167"/>
    </row>
    <row r="440" spans="1:167" s="220" customFormat="1" ht="106.5" customHeight="1" x14ac:dyDescent="0.25">
      <c r="A440" s="176">
        <f t="shared" si="66"/>
        <v>413</v>
      </c>
      <c r="B440" s="177" t="s">
        <v>29825</v>
      </c>
      <c r="C440" s="191"/>
      <c r="D440" s="192" t="s">
        <v>29826</v>
      </c>
      <c r="E440" s="179">
        <v>12186000</v>
      </c>
      <c r="F440" s="172">
        <v>13460000</v>
      </c>
      <c r="G440" s="192" t="s">
        <v>8454</v>
      </c>
      <c r="H440" s="175">
        <f t="shared" si="63"/>
        <v>12186000</v>
      </c>
      <c r="I440" s="180">
        <f t="shared" si="68"/>
        <v>1274000</v>
      </c>
      <c r="J440" s="180">
        <f t="shared" si="62"/>
        <v>1650660.8695652173</v>
      </c>
      <c r="K440" s="180">
        <f t="shared" si="67"/>
        <v>13836660.869565217</v>
      </c>
      <c r="L440" s="172">
        <v>13460000</v>
      </c>
      <c r="M440" s="179">
        <f t="shared" si="65"/>
        <v>13836000</v>
      </c>
      <c r="N440" s="192" t="s">
        <v>8454</v>
      </c>
    </row>
    <row r="441" spans="1:167" s="220" customFormat="1" ht="57" customHeight="1" x14ac:dyDescent="0.25">
      <c r="A441" s="176">
        <f t="shared" si="66"/>
        <v>414</v>
      </c>
      <c r="B441" s="177" t="s">
        <v>29827</v>
      </c>
      <c r="C441" s="178" t="s">
        <v>29828</v>
      </c>
      <c r="D441" s="181" t="s">
        <v>8310</v>
      </c>
      <c r="E441" s="179">
        <v>12504000</v>
      </c>
      <c r="F441" s="172">
        <v>13931000</v>
      </c>
      <c r="G441" s="174" t="s">
        <v>29829</v>
      </c>
      <c r="H441" s="175">
        <f t="shared" si="63"/>
        <v>12504000</v>
      </c>
      <c r="I441" s="180">
        <f t="shared" si="68"/>
        <v>1427000</v>
      </c>
      <c r="J441" s="180">
        <f t="shared" si="62"/>
        <v>1848895.6521739131</v>
      </c>
      <c r="K441" s="180">
        <f t="shared" si="67"/>
        <v>14352895.652173914</v>
      </c>
      <c r="L441" s="172">
        <v>13931000</v>
      </c>
      <c r="M441" s="179">
        <f t="shared" si="65"/>
        <v>14352000</v>
      </c>
      <c r="N441" s="174" t="s">
        <v>8311</v>
      </c>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c r="BF441" s="167"/>
      <c r="BG441" s="167"/>
      <c r="BH441" s="167"/>
      <c r="BI441" s="167"/>
      <c r="BJ441" s="167"/>
      <c r="BK441" s="167"/>
      <c r="BL441" s="167"/>
      <c r="BM441" s="167"/>
      <c r="BN441" s="167"/>
      <c r="BO441" s="167"/>
      <c r="BP441" s="167"/>
      <c r="BQ441" s="167"/>
      <c r="BR441" s="167"/>
      <c r="BS441" s="167"/>
      <c r="BT441" s="167"/>
      <c r="BU441" s="167"/>
      <c r="BV441" s="167"/>
      <c r="BW441" s="167"/>
      <c r="BX441" s="167"/>
      <c r="BY441" s="167"/>
      <c r="BZ441" s="167"/>
      <c r="CA441" s="167"/>
      <c r="CB441" s="167"/>
      <c r="CC441" s="167"/>
      <c r="CD441" s="167"/>
      <c r="CE441" s="167"/>
      <c r="CF441" s="167"/>
      <c r="CG441" s="167"/>
      <c r="CH441" s="167"/>
      <c r="CI441" s="167"/>
      <c r="CJ441" s="167"/>
      <c r="CK441" s="167"/>
      <c r="CL441" s="167"/>
      <c r="CM441" s="167"/>
      <c r="CN441" s="167"/>
      <c r="CO441" s="167"/>
      <c r="CP441" s="167"/>
      <c r="CQ441" s="167"/>
      <c r="CR441" s="167"/>
      <c r="CS441" s="167"/>
      <c r="CT441" s="167"/>
      <c r="CU441" s="167"/>
      <c r="CV441" s="167"/>
      <c r="CW441" s="167"/>
      <c r="CX441" s="167"/>
      <c r="CY441" s="167"/>
      <c r="CZ441" s="167"/>
      <c r="DA441" s="167"/>
      <c r="DB441" s="167"/>
      <c r="DC441" s="167"/>
      <c r="DD441" s="167"/>
      <c r="DE441" s="167"/>
      <c r="DF441" s="167"/>
      <c r="DG441" s="167"/>
      <c r="DH441" s="167"/>
      <c r="DI441" s="167"/>
      <c r="DJ441" s="167"/>
      <c r="DK441" s="167"/>
      <c r="DL441" s="167"/>
      <c r="DM441" s="167"/>
      <c r="DN441" s="167"/>
      <c r="DO441" s="167"/>
      <c r="DP441" s="167"/>
      <c r="DQ441" s="167"/>
      <c r="DR441" s="167"/>
      <c r="DS441" s="167"/>
      <c r="DT441" s="167"/>
      <c r="DU441" s="167"/>
      <c r="DV441" s="167"/>
      <c r="DW441" s="167"/>
      <c r="DX441" s="167"/>
      <c r="DY441" s="167"/>
      <c r="DZ441" s="167"/>
      <c r="EA441" s="167"/>
      <c r="EB441" s="167"/>
      <c r="EC441" s="167"/>
      <c r="ED441" s="167"/>
      <c r="EE441" s="167"/>
      <c r="EF441" s="167"/>
      <c r="EG441" s="167"/>
      <c r="EH441" s="167"/>
      <c r="EI441" s="167"/>
      <c r="EJ441" s="167"/>
      <c r="EK441" s="167"/>
      <c r="EL441" s="167"/>
      <c r="EM441" s="167"/>
      <c r="EN441" s="167"/>
      <c r="EO441" s="167"/>
      <c r="EP441" s="167"/>
      <c r="EQ441" s="167"/>
      <c r="ER441" s="167"/>
      <c r="ES441" s="167"/>
      <c r="ET441" s="167"/>
      <c r="EU441" s="167"/>
      <c r="EV441" s="167"/>
      <c r="EW441" s="167"/>
      <c r="EX441" s="167"/>
      <c r="EY441" s="167"/>
      <c r="EZ441" s="167"/>
      <c r="FA441" s="167"/>
      <c r="FB441" s="167"/>
      <c r="FC441" s="167"/>
      <c r="FD441" s="167"/>
      <c r="FE441" s="167"/>
      <c r="FF441" s="167"/>
      <c r="FG441" s="167"/>
      <c r="FH441" s="167"/>
      <c r="FI441" s="167"/>
      <c r="FJ441" s="167"/>
      <c r="FK441" s="167"/>
    </row>
    <row r="442" spans="1:167" s="220" customFormat="1" ht="170.25" customHeight="1" x14ac:dyDescent="0.25">
      <c r="A442" s="176">
        <f t="shared" si="66"/>
        <v>415</v>
      </c>
      <c r="B442" s="177" t="s">
        <v>29830</v>
      </c>
      <c r="C442" s="178" t="s">
        <v>29831</v>
      </c>
      <c r="D442" s="181" t="s">
        <v>8297</v>
      </c>
      <c r="E442" s="179">
        <v>14504000</v>
      </c>
      <c r="F442" s="172">
        <v>16004000</v>
      </c>
      <c r="G442" s="174" t="s">
        <v>29832</v>
      </c>
      <c r="H442" s="175">
        <f t="shared" si="63"/>
        <v>14504000</v>
      </c>
      <c r="I442" s="180">
        <f t="shared" si="68"/>
        <v>1500000</v>
      </c>
      <c r="J442" s="180">
        <f t="shared" si="62"/>
        <v>1943478.2608695652</v>
      </c>
      <c r="K442" s="180">
        <f t="shared" si="67"/>
        <v>16447478.260869564</v>
      </c>
      <c r="L442" s="172">
        <v>16004000</v>
      </c>
      <c r="M442" s="179">
        <f t="shared" si="65"/>
        <v>16447000</v>
      </c>
      <c r="N442" s="174" t="s">
        <v>29833</v>
      </c>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c r="BF442" s="167"/>
      <c r="BG442" s="167"/>
      <c r="BH442" s="167"/>
      <c r="BI442" s="167"/>
      <c r="BJ442" s="167"/>
      <c r="BK442" s="167"/>
      <c r="BL442" s="167"/>
      <c r="BM442" s="167"/>
      <c r="BN442" s="167"/>
      <c r="BO442" s="167"/>
      <c r="BP442" s="167"/>
      <c r="BQ442" s="167"/>
      <c r="BR442" s="167"/>
      <c r="BS442" s="167"/>
      <c r="BT442" s="167"/>
      <c r="BU442" s="167"/>
      <c r="BV442" s="167"/>
      <c r="BW442" s="167"/>
      <c r="BX442" s="167"/>
      <c r="BY442" s="167"/>
      <c r="BZ442" s="167"/>
      <c r="CA442" s="167"/>
      <c r="CB442" s="167"/>
      <c r="CC442" s="167"/>
      <c r="CD442" s="167"/>
      <c r="CE442" s="167"/>
      <c r="CF442" s="167"/>
      <c r="CG442" s="167"/>
      <c r="CH442" s="167"/>
      <c r="CI442" s="167"/>
      <c r="CJ442" s="167"/>
      <c r="CK442" s="167"/>
      <c r="CL442" s="167"/>
      <c r="CM442" s="167"/>
      <c r="CN442" s="167"/>
      <c r="CO442" s="167"/>
      <c r="CP442" s="167"/>
      <c r="CQ442" s="167"/>
      <c r="CR442" s="167"/>
      <c r="CS442" s="167"/>
      <c r="CT442" s="167"/>
      <c r="CU442" s="167"/>
      <c r="CV442" s="167"/>
      <c r="CW442" s="167"/>
      <c r="CX442" s="167"/>
      <c r="CY442" s="167"/>
      <c r="CZ442" s="167"/>
      <c r="DA442" s="167"/>
      <c r="DB442" s="167"/>
      <c r="DC442" s="167"/>
      <c r="DD442" s="167"/>
      <c r="DE442" s="167"/>
      <c r="DF442" s="167"/>
      <c r="DG442" s="167"/>
      <c r="DH442" s="167"/>
      <c r="DI442" s="167"/>
      <c r="DJ442" s="167"/>
      <c r="DK442" s="167"/>
      <c r="DL442" s="167"/>
      <c r="DM442" s="167"/>
      <c r="DN442" s="167"/>
      <c r="DO442" s="167"/>
      <c r="DP442" s="167"/>
      <c r="DQ442" s="167"/>
      <c r="DR442" s="167"/>
      <c r="DS442" s="167"/>
      <c r="DT442" s="167"/>
      <c r="DU442" s="167"/>
      <c r="DV442" s="167"/>
      <c r="DW442" s="167"/>
      <c r="DX442" s="167"/>
      <c r="DY442" s="167"/>
      <c r="DZ442" s="167"/>
      <c r="EA442" s="167"/>
      <c r="EB442" s="167"/>
      <c r="EC442" s="167"/>
      <c r="ED442" s="167"/>
      <c r="EE442" s="167"/>
      <c r="EF442" s="167"/>
      <c r="EG442" s="167"/>
      <c r="EH442" s="167"/>
      <c r="EI442" s="167"/>
      <c r="EJ442" s="167"/>
      <c r="EK442" s="167"/>
      <c r="EL442" s="167"/>
      <c r="EM442" s="167"/>
      <c r="EN442" s="167"/>
      <c r="EO442" s="167"/>
      <c r="EP442" s="167"/>
      <c r="EQ442" s="167"/>
      <c r="ER442" s="167"/>
      <c r="ES442" s="167"/>
      <c r="ET442" s="167"/>
      <c r="EU442" s="167"/>
      <c r="EV442" s="167"/>
      <c r="EW442" s="167"/>
      <c r="EX442" s="167"/>
      <c r="EY442" s="167"/>
      <c r="EZ442" s="167"/>
      <c r="FA442" s="167"/>
      <c r="FB442" s="167"/>
      <c r="FC442" s="167"/>
      <c r="FD442" s="167"/>
      <c r="FE442" s="167"/>
      <c r="FF442" s="167"/>
      <c r="FG442" s="167"/>
      <c r="FH442" s="167"/>
      <c r="FI442" s="167"/>
      <c r="FJ442" s="167"/>
      <c r="FK442" s="167"/>
    </row>
    <row r="443" spans="1:167" s="220" customFormat="1" ht="25.5" customHeight="1" x14ac:dyDescent="0.25">
      <c r="A443" s="176">
        <f t="shared" si="66"/>
        <v>416</v>
      </c>
      <c r="B443" s="177" t="s">
        <v>29834</v>
      </c>
      <c r="C443" s="191"/>
      <c r="D443" s="192" t="s">
        <v>29835</v>
      </c>
      <c r="E443" s="179">
        <v>2494000</v>
      </c>
      <c r="F443" s="172">
        <v>2896000</v>
      </c>
      <c r="G443" s="192"/>
      <c r="H443" s="175">
        <f t="shared" si="63"/>
        <v>2494000</v>
      </c>
      <c r="I443" s="180">
        <f t="shared" si="68"/>
        <v>402000</v>
      </c>
      <c r="J443" s="180">
        <f t="shared" si="62"/>
        <v>520852.17391304352</v>
      </c>
      <c r="K443" s="180">
        <f t="shared" si="67"/>
        <v>3014852.1739130435</v>
      </c>
      <c r="L443" s="172">
        <v>2896000</v>
      </c>
      <c r="M443" s="179">
        <f t="shared" si="65"/>
        <v>3014000</v>
      </c>
      <c r="N443" s="192"/>
    </row>
    <row r="444" spans="1:167" ht="57" customHeight="1" x14ac:dyDescent="0.25">
      <c r="A444" s="176">
        <f t="shared" si="66"/>
        <v>417</v>
      </c>
      <c r="B444" s="177" t="s">
        <v>29836</v>
      </c>
      <c r="C444" s="191"/>
      <c r="D444" s="192" t="s">
        <v>7570</v>
      </c>
      <c r="E444" s="179">
        <v>6991000</v>
      </c>
      <c r="F444" s="172">
        <v>8265000</v>
      </c>
      <c r="G444" s="192"/>
      <c r="H444" s="175">
        <f t="shared" si="63"/>
        <v>6991000</v>
      </c>
      <c r="I444" s="180">
        <f t="shared" si="68"/>
        <v>1274000</v>
      </c>
      <c r="J444" s="180">
        <f t="shared" si="62"/>
        <v>1650660.8695652173</v>
      </c>
      <c r="K444" s="180">
        <f t="shared" si="67"/>
        <v>8641660.8695652168</v>
      </c>
      <c r="L444" s="172">
        <v>8265000</v>
      </c>
      <c r="M444" s="179">
        <f t="shared" si="65"/>
        <v>8641000</v>
      </c>
      <c r="N444" s="192" t="s">
        <v>7571</v>
      </c>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row>
    <row r="445" spans="1:167" ht="23.25" customHeight="1" x14ac:dyDescent="0.25">
      <c r="A445" s="176">
        <f t="shared" si="66"/>
        <v>418</v>
      </c>
      <c r="B445" s="177" t="s">
        <v>29837</v>
      </c>
      <c r="C445" s="191"/>
      <c r="D445" s="192" t="s">
        <v>7562</v>
      </c>
      <c r="E445" s="179">
        <v>8587000</v>
      </c>
      <c r="F445" s="172">
        <v>9918000</v>
      </c>
      <c r="G445" s="192"/>
      <c r="H445" s="175">
        <f t="shared" si="63"/>
        <v>8587000</v>
      </c>
      <c r="I445" s="180">
        <f t="shared" si="68"/>
        <v>1331000</v>
      </c>
      <c r="J445" s="180">
        <f t="shared" si="62"/>
        <v>1724513.0434782607</v>
      </c>
      <c r="K445" s="180">
        <f t="shared" si="67"/>
        <v>10311513.043478262</v>
      </c>
      <c r="L445" s="172">
        <v>9918000</v>
      </c>
      <c r="M445" s="179">
        <f t="shared" si="65"/>
        <v>10311000</v>
      </c>
      <c r="N445" s="192"/>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220"/>
      <c r="BK445" s="220"/>
      <c r="BL445" s="220"/>
      <c r="BM445" s="220"/>
      <c r="BN445" s="220"/>
      <c r="BO445" s="220"/>
      <c r="BP445" s="220"/>
      <c r="BQ445" s="220"/>
      <c r="BR445" s="220"/>
      <c r="BS445" s="220"/>
      <c r="BT445" s="220"/>
      <c r="BU445" s="220"/>
      <c r="BV445" s="220"/>
      <c r="BW445" s="220"/>
      <c r="BX445" s="220"/>
      <c r="BY445" s="220"/>
      <c r="BZ445" s="220"/>
      <c r="CA445" s="220"/>
      <c r="CB445" s="220"/>
      <c r="CC445" s="220"/>
      <c r="CD445" s="220"/>
      <c r="CE445" s="220"/>
      <c r="CF445" s="220"/>
      <c r="CG445" s="220"/>
      <c r="CH445" s="220"/>
      <c r="CI445" s="220"/>
      <c r="CJ445" s="220"/>
      <c r="CK445" s="220"/>
      <c r="CL445" s="220"/>
      <c r="CM445" s="220"/>
      <c r="CN445" s="220"/>
      <c r="CO445" s="220"/>
      <c r="CP445" s="220"/>
      <c r="CQ445" s="220"/>
      <c r="CR445" s="220"/>
      <c r="CS445" s="220"/>
      <c r="CT445" s="220"/>
      <c r="CU445" s="220"/>
      <c r="CV445" s="220"/>
      <c r="CW445" s="220"/>
      <c r="CX445" s="220"/>
      <c r="CY445" s="220"/>
      <c r="CZ445" s="220"/>
      <c r="DA445" s="220"/>
      <c r="DB445" s="220"/>
      <c r="DC445" s="220"/>
      <c r="DD445" s="220"/>
      <c r="DE445" s="220"/>
      <c r="DF445" s="220"/>
      <c r="DG445" s="220"/>
      <c r="DH445" s="220"/>
      <c r="DI445" s="220"/>
      <c r="DJ445" s="220"/>
      <c r="DK445" s="220"/>
      <c r="DL445" s="220"/>
      <c r="DM445" s="220"/>
      <c r="DN445" s="220"/>
      <c r="DO445" s="220"/>
      <c r="DP445" s="220"/>
      <c r="DQ445" s="220"/>
      <c r="DR445" s="220"/>
      <c r="DS445" s="220"/>
      <c r="DT445" s="220"/>
      <c r="DU445" s="220"/>
      <c r="DV445" s="220"/>
      <c r="DW445" s="220"/>
      <c r="DX445" s="220"/>
      <c r="DY445" s="220"/>
      <c r="DZ445" s="220"/>
      <c r="EA445" s="220"/>
      <c r="EB445" s="220"/>
      <c r="EC445" s="220"/>
      <c r="ED445" s="220"/>
      <c r="EE445" s="220"/>
      <c r="EF445" s="220"/>
      <c r="EG445" s="220"/>
      <c r="EH445" s="220"/>
      <c r="EI445" s="220"/>
      <c r="EJ445" s="220"/>
      <c r="EK445" s="220"/>
      <c r="EL445" s="220"/>
      <c r="EM445" s="220"/>
      <c r="EN445" s="220"/>
      <c r="EO445" s="220"/>
      <c r="EP445" s="220"/>
      <c r="EQ445" s="220"/>
      <c r="ER445" s="220"/>
      <c r="ES445" s="220"/>
      <c r="ET445" s="220"/>
      <c r="EU445" s="220"/>
      <c r="EV445" s="220"/>
      <c r="EW445" s="220"/>
      <c r="EX445" s="220"/>
      <c r="EY445" s="220"/>
      <c r="EZ445" s="220"/>
      <c r="FA445" s="220"/>
      <c r="FB445" s="220"/>
      <c r="FC445" s="220"/>
      <c r="FD445" s="220"/>
      <c r="FE445" s="220"/>
      <c r="FF445" s="220"/>
      <c r="FG445" s="220"/>
      <c r="FH445" s="220"/>
      <c r="FI445" s="220"/>
      <c r="FJ445" s="220"/>
      <c r="FK445" s="220"/>
    </row>
    <row r="446" spans="1:167" ht="23.25" customHeight="1" x14ac:dyDescent="0.25">
      <c r="A446" s="176">
        <f t="shared" si="66"/>
        <v>419</v>
      </c>
      <c r="B446" s="177" t="s">
        <v>29838</v>
      </c>
      <c r="C446" s="191"/>
      <c r="D446" s="192" t="s">
        <v>13387</v>
      </c>
      <c r="E446" s="179">
        <v>1460000</v>
      </c>
      <c r="F446" s="172">
        <v>1689000</v>
      </c>
      <c r="G446" s="192"/>
      <c r="H446" s="175">
        <f t="shared" si="63"/>
        <v>1460000</v>
      </c>
      <c r="I446" s="180">
        <f t="shared" si="68"/>
        <v>229000</v>
      </c>
      <c r="J446" s="180">
        <f t="shared" si="62"/>
        <v>296704.34782608697</v>
      </c>
      <c r="K446" s="180">
        <f t="shared" si="67"/>
        <v>1756704.3478260869</v>
      </c>
      <c r="L446" s="172">
        <v>1689000</v>
      </c>
      <c r="M446" s="179">
        <f t="shared" si="65"/>
        <v>1756000</v>
      </c>
      <c r="N446" s="192"/>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220"/>
      <c r="BK446" s="220"/>
      <c r="BL446" s="220"/>
      <c r="BM446" s="220"/>
      <c r="BN446" s="220"/>
      <c r="BO446" s="220"/>
      <c r="BP446" s="220"/>
      <c r="BQ446" s="220"/>
      <c r="BR446" s="220"/>
      <c r="BS446" s="220"/>
      <c r="BT446" s="220"/>
      <c r="BU446" s="220"/>
      <c r="BV446" s="220"/>
      <c r="BW446" s="220"/>
      <c r="BX446" s="220"/>
      <c r="BY446" s="220"/>
      <c r="BZ446" s="220"/>
      <c r="CA446" s="220"/>
      <c r="CB446" s="220"/>
      <c r="CC446" s="220"/>
      <c r="CD446" s="220"/>
      <c r="CE446" s="220"/>
      <c r="CF446" s="220"/>
      <c r="CG446" s="220"/>
      <c r="CH446" s="220"/>
      <c r="CI446" s="220"/>
      <c r="CJ446" s="220"/>
      <c r="CK446" s="220"/>
      <c r="CL446" s="220"/>
      <c r="CM446" s="220"/>
      <c r="CN446" s="220"/>
      <c r="CO446" s="220"/>
      <c r="CP446" s="220"/>
      <c r="CQ446" s="220"/>
      <c r="CR446" s="220"/>
      <c r="CS446" s="220"/>
      <c r="CT446" s="220"/>
      <c r="CU446" s="220"/>
      <c r="CV446" s="220"/>
      <c r="CW446" s="220"/>
      <c r="CX446" s="220"/>
      <c r="CY446" s="220"/>
      <c r="CZ446" s="220"/>
      <c r="DA446" s="220"/>
      <c r="DB446" s="220"/>
      <c r="DC446" s="220"/>
      <c r="DD446" s="220"/>
      <c r="DE446" s="220"/>
      <c r="DF446" s="220"/>
      <c r="DG446" s="220"/>
      <c r="DH446" s="220"/>
      <c r="DI446" s="220"/>
      <c r="DJ446" s="220"/>
      <c r="DK446" s="220"/>
      <c r="DL446" s="220"/>
      <c r="DM446" s="220"/>
      <c r="DN446" s="220"/>
      <c r="DO446" s="220"/>
      <c r="DP446" s="220"/>
      <c r="DQ446" s="220"/>
      <c r="DR446" s="220"/>
      <c r="DS446" s="220"/>
      <c r="DT446" s="220"/>
      <c r="DU446" s="220"/>
      <c r="DV446" s="220"/>
      <c r="DW446" s="220"/>
      <c r="DX446" s="220"/>
      <c r="DY446" s="220"/>
      <c r="DZ446" s="220"/>
      <c r="EA446" s="220"/>
      <c r="EB446" s="220"/>
      <c r="EC446" s="220"/>
      <c r="ED446" s="220"/>
      <c r="EE446" s="220"/>
      <c r="EF446" s="220"/>
      <c r="EG446" s="220"/>
      <c r="EH446" s="220"/>
      <c r="EI446" s="220"/>
      <c r="EJ446" s="220"/>
      <c r="EK446" s="220"/>
      <c r="EL446" s="220"/>
      <c r="EM446" s="220"/>
      <c r="EN446" s="220"/>
      <c r="EO446" s="220"/>
      <c r="EP446" s="220"/>
      <c r="EQ446" s="220"/>
      <c r="ER446" s="220"/>
      <c r="ES446" s="220"/>
      <c r="ET446" s="220"/>
      <c r="EU446" s="220"/>
      <c r="EV446" s="220"/>
      <c r="EW446" s="220"/>
      <c r="EX446" s="220"/>
      <c r="EY446" s="220"/>
      <c r="EZ446" s="220"/>
      <c r="FA446" s="220"/>
      <c r="FB446" s="220"/>
      <c r="FC446" s="220"/>
      <c r="FD446" s="220"/>
      <c r="FE446" s="220"/>
      <c r="FF446" s="220"/>
      <c r="FG446" s="220"/>
      <c r="FH446" s="220"/>
      <c r="FI446" s="220"/>
      <c r="FJ446" s="220"/>
      <c r="FK446" s="220"/>
    </row>
    <row r="447" spans="1:167" ht="75" customHeight="1" x14ac:dyDescent="0.25">
      <c r="A447" s="176">
        <f t="shared" si="66"/>
        <v>420</v>
      </c>
      <c r="B447" s="177" t="s">
        <v>29839</v>
      </c>
      <c r="C447" s="191"/>
      <c r="D447" s="192" t="s">
        <v>8656</v>
      </c>
      <c r="E447" s="179">
        <v>5449000</v>
      </c>
      <c r="F447" s="172">
        <v>6404000</v>
      </c>
      <c r="G447" s="192" t="s">
        <v>29840</v>
      </c>
      <c r="H447" s="175">
        <f t="shared" si="63"/>
        <v>5449000</v>
      </c>
      <c r="I447" s="180">
        <f t="shared" si="68"/>
        <v>955000</v>
      </c>
      <c r="J447" s="180">
        <f t="shared" si="62"/>
        <v>1237347.8260869565</v>
      </c>
      <c r="K447" s="180">
        <f t="shared" si="67"/>
        <v>6686347.826086957</v>
      </c>
      <c r="L447" s="172">
        <v>6404000</v>
      </c>
      <c r="M447" s="179">
        <f t="shared" si="65"/>
        <v>6686000</v>
      </c>
      <c r="N447" s="192" t="s">
        <v>8657</v>
      </c>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220"/>
      <c r="BK447" s="220"/>
      <c r="BL447" s="220"/>
      <c r="BM447" s="220"/>
      <c r="BN447" s="220"/>
      <c r="BO447" s="220"/>
      <c r="BP447" s="220"/>
      <c r="BQ447" s="220"/>
      <c r="BR447" s="220"/>
      <c r="BS447" s="220"/>
      <c r="BT447" s="220"/>
      <c r="BU447" s="220"/>
      <c r="BV447" s="220"/>
      <c r="BW447" s="220"/>
      <c r="BX447" s="220"/>
      <c r="BY447" s="220"/>
      <c r="BZ447" s="220"/>
      <c r="CA447" s="220"/>
      <c r="CB447" s="220"/>
      <c r="CC447" s="220"/>
      <c r="CD447" s="220"/>
      <c r="CE447" s="220"/>
      <c r="CF447" s="220"/>
      <c r="CG447" s="220"/>
      <c r="CH447" s="220"/>
      <c r="CI447" s="220"/>
      <c r="CJ447" s="220"/>
      <c r="CK447" s="220"/>
      <c r="CL447" s="220"/>
      <c r="CM447" s="220"/>
      <c r="CN447" s="220"/>
      <c r="CO447" s="220"/>
      <c r="CP447" s="220"/>
      <c r="CQ447" s="220"/>
      <c r="CR447" s="220"/>
      <c r="CS447" s="220"/>
      <c r="CT447" s="220"/>
      <c r="CU447" s="220"/>
      <c r="CV447" s="220"/>
      <c r="CW447" s="220"/>
      <c r="CX447" s="220"/>
      <c r="CY447" s="220"/>
      <c r="CZ447" s="220"/>
      <c r="DA447" s="220"/>
      <c r="DB447" s="220"/>
      <c r="DC447" s="220"/>
      <c r="DD447" s="220"/>
      <c r="DE447" s="220"/>
      <c r="DF447" s="220"/>
      <c r="DG447" s="220"/>
      <c r="DH447" s="220"/>
      <c r="DI447" s="220"/>
      <c r="DJ447" s="220"/>
      <c r="DK447" s="220"/>
      <c r="DL447" s="220"/>
      <c r="DM447" s="220"/>
      <c r="DN447" s="220"/>
      <c r="DO447" s="220"/>
      <c r="DP447" s="220"/>
      <c r="DQ447" s="220"/>
      <c r="DR447" s="220"/>
      <c r="DS447" s="220"/>
      <c r="DT447" s="220"/>
      <c r="DU447" s="220"/>
      <c r="DV447" s="220"/>
      <c r="DW447" s="220"/>
      <c r="DX447" s="220"/>
      <c r="DY447" s="220"/>
      <c r="DZ447" s="220"/>
      <c r="EA447" s="220"/>
      <c r="EB447" s="220"/>
      <c r="EC447" s="220"/>
      <c r="ED447" s="220"/>
      <c r="EE447" s="220"/>
      <c r="EF447" s="220"/>
      <c r="EG447" s="220"/>
      <c r="EH447" s="220"/>
      <c r="EI447" s="220"/>
      <c r="EJ447" s="220"/>
      <c r="EK447" s="220"/>
      <c r="EL447" s="220"/>
      <c r="EM447" s="220"/>
      <c r="EN447" s="220"/>
      <c r="EO447" s="220"/>
      <c r="EP447" s="220"/>
      <c r="EQ447" s="220"/>
      <c r="ER447" s="220"/>
      <c r="ES447" s="220"/>
      <c r="ET447" s="220"/>
      <c r="EU447" s="220"/>
      <c r="EV447" s="220"/>
      <c r="EW447" s="220"/>
      <c r="EX447" s="220"/>
      <c r="EY447" s="220"/>
      <c r="EZ447" s="220"/>
      <c r="FA447" s="220"/>
      <c r="FB447" s="220"/>
      <c r="FC447" s="220"/>
      <c r="FD447" s="220"/>
      <c r="FE447" s="220"/>
      <c r="FF447" s="220"/>
      <c r="FG447" s="220"/>
      <c r="FH447" s="220"/>
      <c r="FI447" s="220"/>
      <c r="FJ447" s="220"/>
      <c r="FK447" s="220"/>
    </row>
    <row r="448" spans="1:167" ht="57.75" customHeight="1" x14ac:dyDescent="0.25">
      <c r="A448" s="176">
        <f t="shared" si="66"/>
        <v>421</v>
      </c>
      <c r="B448" s="177" t="s">
        <v>29841</v>
      </c>
      <c r="C448" s="191"/>
      <c r="D448" s="192" t="s">
        <v>29842</v>
      </c>
      <c r="E448" s="179">
        <v>8257000</v>
      </c>
      <c r="F448" s="172">
        <v>9589000</v>
      </c>
      <c r="G448" s="192"/>
      <c r="H448" s="175">
        <f t="shared" si="63"/>
        <v>8257000</v>
      </c>
      <c r="I448" s="180">
        <f t="shared" si="68"/>
        <v>1332000</v>
      </c>
      <c r="J448" s="180">
        <f t="shared" si="62"/>
        <v>1725808.6956521741</v>
      </c>
      <c r="K448" s="180">
        <f t="shared" si="67"/>
        <v>9982808.6956521738</v>
      </c>
      <c r="L448" s="172">
        <v>9589000</v>
      </c>
      <c r="M448" s="179">
        <f t="shared" si="65"/>
        <v>9982000</v>
      </c>
      <c r="N448" s="192" t="s">
        <v>29843</v>
      </c>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220"/>
      <c r="BK448" s="220"/>
      <c r="BL448" s="220"/>
      <c r="BM448" s="220"/>
      <c r="BN448" s="220"/>
      <c r="BO448" s="220"/>
      <c r="BP448" s="220"/>
      <c r="BQ448" s="220"/>
      <c r="BR448" s="220"/>
      <c r="BS448" s="220"/>
      <c r="BT448" s="220"/>
      <c r="BU448" s="220"/>
      <c r="BV448" s="220"/>
      <c r="BW448" s="220"/>
      <c r="BX448" s="220"/>
      <c r="BY448" s="220"/>
      <c r="BZ448" s="220"/>
      <c r="CA448" s="220"/>
      <c r="CB448" s="220"/>
      <c r="CC448" s="220"/>
      <c r="CD448" s="220"/>
      <c r="CE448" s="220"/>
      <c r="CF448" s="220"/>
      <c r="CG448" s="220"/>
      <c r="CH448" s="220"/>
      <c r="CI448" s="220"/>
      <c r="CJ448" s="220"/>
      <c r="CK448" s="220"/>
      <c r="CL448" s="220"/>
      <c r="CM448" s="220"/>
      <c r="CN448" s="220"/>
      <c r="CO448" s="220"/>
      <c r="CP448" s="220"/>
      <c r="CQ448" s="220"/>
      <c r="CR448" s="220"/>
      <c r="CS448" s="220"/>
      <c r="CT448" s="220"/>
      <c r="CU448" s="220"/>
      <c r="CV448" s="220"/>
      <c r="CW448" s="220"/>
      <c r="CX448" s="220"/>
      <c r="CY448" s="220"/>
      <c r="CZ448" s="220"/>
      <c r="DA448" s="220"/>
      <c r="DB448" s="220"/>
      <c r="DC448" s="220"/>
      <c r="DD448" s="220"/>
      <c r="DE448" s="220"/>
      <c r="DF448" s="220"/>
      <c r="DG448" s="220"/>
      <c r="DH448" s="220"/>
      <c r="DI448" s="220"/>
      <c r="DJ448" s="220"/>
      <c r="DK448" s="220"/>
      <c r="DL448" s="220"/>
      <c r="DM448" s="220"/>
      <c r="DN448" s="220"/>
      <c r="DO448" s="220"/>
      <c r="DP448" s="220"/>
      <c r="DQ448" s="220"/>
      <c r="DR448" s="220"/>
      <c r="DS448" s="220"/>
      <c r="DT448" s="220"/>
      <c r="DU448" s="220"/>
      <c r="DV448" s="220"/>
      <c r="DW448" s="220"/>
      <c r="DX448" s="220"/>
      <c r="DY448" s="220"/>
      <c r="DZ448" s="220"/>
      <c r="EA448" s="220"/>
      <c r="EB448" s="220"/>
      <c r="EC448" s="220"/>
      <c r="ED448" s="220"/>
      <c r="EE448" s="220"/>
      <c r="EF448" s="220"/>
      <c r="EG448" s="220"/>
      <c r="EH448" s="220"/>
      <c r="EI448" s="220"/>
      <c r="EJ448" s="220"/>
      <c r="EK448" s="220"/>
      <c r="EL448" s="220"/>
      <c r="EM448" s="220"/>
      <c r="EN448" s="220"/>
      <c r="EO448" s="220"/>
      <c r="EP448" s="220"/>
      <c r="EQ448" s="220"/>
      <c r="ER448" s="220"/>
      <c r="ES448" s="220"/>
      <c r="ET448" s="220"/>
      <c r="EU448" s="220"/>
      <c r="EV448" s="220"/>
      <c r="EW448" s="220"/>
      <c r="EX448" s="220"/>
      <c r="EY448" s="220"/>
      <c r="EZ448" s="220"/>
      <c r="FA448" s="220"/>
      <c r="FB448" s="220"/>
      <c r="FC448" s="220"/>
      <c r="FD448" s="220"/>
      <c r="FE448" s="220"/>
      <c r="FF448" s="220"/>
      <c r="FG448" s="220"/>
      <c r="FH448" s="220"/>
      <c r="FI448" s="220"/>
      <c r="FJ448" s="220"/>
      <c r="FK448" s="220"/>
    </row>
    <row r="449" spans="1:167" ht="60" customHeight="1" x14ac:dyDescent="0.25">
      <c r="A449" s="176">
        <f t="shared" si="66"/>
        <v>422</v>
      </c>
      <c r="B449" s="177" t="s">
        <v>29844</v>
      </c>
      <c r="C449" s="191"/>
      <c r="D449" s="192" t="s">
        <v>10254</v>
      </c>
      <c r="E449" s="179">
        <v>6564000</v>
      </c>
      <c r="F449" s="172">
        <v>7895000</v>
      </c>
      <c r="G449" s="192"/>
      <c r="H449" s="175">
        <f t="shared" si="63"/>
        <v>6564000</v>
      </c>
      <c r="I449" s="180">
        <f t="shared" si="68"/>
        <v>1331000</v>
      </c>
      <c r="J449" s="180">
        <f t="shared" si="62"/>
        <v>1724513.0434782607</v>
      </c>
      <c r="K449" s="180">
        <f t="shared" si="67"/>
        <v>8288513.0434782607</v>
      </c>
      <c r="L449" s="172">
        <v>7895000</v>
      </c>
      <c r="M449" s="179">
        <f t="shared" si="65"/>
        <v>8288000</v>
      </c>
      <c r="N449" s="192" t="s">
        <v>10255</v>
      </c>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c r="BG449" s="220"/>
      <c r="BH449" s="220"/>
      <c r="BI449" s="220"/>
      <c r="BJ449" s="220"/>
      <c r="BK449" s="220"/>
      <c r="BL449" s="220"/>
      <c r="BM449" s="220"/>
      <c r="BN449" s="220"/>
      <c r="BO449" s="220"/>
      <c r="BP449" s="220"/>
      <c r="BQ449" s="220"/>
      <c r="BR449" s="220"/>
      <c r="BS449" s="220"/>
      <c r="BT449" s="220"/>
      <c r="BU449" s="220"/>
      <c r="BV449" s="220"/>
      <c r="BW449" s="220"/>
      <c r="BX449" s="220"/>
      <c r="BY449" s="220"/>
      <c r="BZ449" s="220"/>
      <c r="CA449" s="220"/>
      <c r="CB449" s="220"/>
      <c r="CC449" s="220"/>
      <c r="CD449" s="220"/>
      <c r="CE449" s="220"/>
      <c r="CF449" s="220"/>
      <c r="CG449" s="220"/>
      <c r="CH449" s="220"/>
      <c r="CI449" s="220"/>
      <c r="CJ449" s="220"/>
      <c r="CK449" s="220"/>
      <c r="CL449" s="220"/>
      <c r="CM449" s="220"/>
      <c r="CN449" s="220"/>
      <c r="CO449" s="220"/>
      <c r="CP449" s="220"/>
      <c r="CQ449" s="220"/>
      <c r="CR449" s="220"/>
      <c r="CS449" s="220"/>
      <c r="CT449" s="220"/>
      <c r="CU449" s="220"/>
      <c r="CV449" s="220"/>
      <c r="CW449" s="220"/>
      <c r="CX449" s="220"/>
      <c r="CY449" s="220"/>
      <c r="CZ449" s="220"/>
      <c r="DA449" s="220"/>
      <c r="DB449" s="220"/>
      <c r="DC449" s="220"/>
      <c r="DD449" s="220"/>
      <c r="DE449" s="220"/>
      <c r="DF449" s="220"/>
      <c r="DG449" s="220"/>
      <c r="DH449" s="220"/>
      <c r="DI449" s="220"/>
      <c r="DJ449" s="220"/>
      <c r="DK449" s="220"/>
      <c r="DL449" s="220"/>
      <c r="DM449" s="220"/>
      <c r="DN449" s="220"/>
      <c r="DO449" s="220"/>
      <c r="DP449" s="220"/>
      <c r="DQ449" s="220"/>
      <c r="DR449" s="220"/>
      <c r="DS449" s="220"/>
      <c r="DT449" s="220"/>
      <c r="DU449" s="220"/>
      <c r="DV449" s="220"/>
      <c r="DW449" s="220"/>
      <c r="DX449" s="220"/>
      <c r="DY449" s="220"/>
      <c r="DZ449" s="220"/>
      <c r="EA449" s="220"/>
      <c r="EB449" s="220"/>
      <c r="EC449" s="220"/>
      <c r="ED449" s="220"/>
      <c r="EE449" s="220"/>
      <c r="EF449" s="220"/>
      <c r="EG449" s="220"/>
      <c r="EH449" s="220"/>
      <c r="EI449" s="220"/>
      <c r="EJ449" s="220"/>
      <c r="EK449" s="220"/>
      <c r="EL449" s="220"/>
      <c r="EM449" s="220"/>
      <c r="EN449" s="220"/>
      <c r="EO449" s="220"/>
      <c r="EP449" s="220"/>
      <c r="EQ449" s="220"/>
      <c r="ER449" s="220"/>
      <c r="ES449" s="220"/>
      <c r="ET449" s="220"/>
      <c r="EU449" s="220"/>
      <c r="EV449" s="220"/>
      <c r="EW449" s="220"/>
      <c r="EX449" s="220"/>
      <c r="EY449" s="220"/>
      <c r="EZ449" s="220"/>
      <c r="FA449" s="220"/>
      <c r="FB449" s="220"/>
      <c r="FC449" s="220"/>
      <c r="FD449" s="220"/>
      <c r="FE449" s="220"/>
      <c r="FF449" s="220"/>
      <c r="FG449" s="220"/>
      <c r="FH449" s="220"/>
      <c r="FI449" s="220"/>
      <c r="FJ449" s="220"/>
      <c r="FK449" s="220"/>
    </row>
    <row r="450" spans="1:167" ht="67.5" customHeight="1" x14ac:dyDescent="0.25">
      <c r="A450" s="176">
        <f t="shared" si="66"/>
        <v>423</v>
      </c>
      <c r="B450" s="177" t="s">
        <v>29845</v>
      </c>
      <c r="C450" s="191"/>
      <c r="D450" s="192" t="s">
        <v>8716</v>
      </c>
      <c r="E450" s="179">
        <v>5780000</v>
      </c>
      <c r="F450" s="172">
        <v>6567000</v>
      </c>
      <c r="G450" s="192" t="s">
        <v>29840</v>
      </c>
      <c r="H450" s="175">
        <f t="shared" si="63"/>
        <v>5780000</v>
      </c>
      <c r="I450" s="180">
        <f t="shared" si="68"/>
        <v>787000</v>
      </c>
      <c r="J450" s="180">
        <f t="shared" si="62"/>
        <v>1019678.2608695652</v>
      </c>
      <c r="K450" s="180">
        <f t="shared" si="67"/>
        <v>6799678.2608695654</v>
      </c>
      <c r="L450" s="172">
        <v>6567000</v>
      </c>
      <c r="M450" s="179">
        <f t="shared" si="65"/>
        <v>6799000</v>
      </c>
      <c r="N450" s="192" t="s">
        <v>8717</v>
      </c>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220"/>
      <c r="BK450" s="220"/>
      <c r="BL450" s="220"/>
      <c r="BM450" s="220"/>
      <c r="BN450" s="220"/>
      <c r="BO450" s="220"/>
      <c r="BP450" s="220"/>
      <c r="BQ450" s="220"/>
      <c r="BR450" s="220"/>
      <c r="BS450" s="220"/>
      <c r="BT450" s="220"/>
      <c r="BU450" s="220"/>
      <c r="BV450" s="220"/>
      <c r="BW450" s="220"/>
      <c r="BX450" s="220"/>
      <c r="BY450" s="220"/>
      <c r="BZ450" s="220"/>
      <c r="CA450" s="220"/>
      <c r="CB450" s="220"/>
      <c r="CC450" s="220"/>
      <c r="CD450" s="220"/>
      <c r="CE450" s="220"/>
      <c r="CF450" s="220"/>
      <c r="CG450" s="220"/>
      <c r="CH450" s="220"/>
      <c r="CI450" s="220"/>
      <c r="CJ450" s="220"/>
      <c r="CK450" s="220"/>
      <c r="CL450" s="220"/>
      <c r="CM450" s="220"/>
      <c r="CN450" s="220"/>
      <c r="CO450" s="220"/>
      <c r="CP450" s="220"/>
      <c r="CQ450" s="220"/>
      <c r="CR450" s="220"/>
      <c r="CS450" s="220"/>
      <c r="CT450" s="220"/>
      <c r="CU450" s="220"/>
      <c r="CV450" s="220"/>
      <c r="CW450" s="220"/>
      <c r="CX450" s="220"/>
      <c r="CY450" s="220"/>
      <c r="CZ450" s="220"/>
      <c r="DA450" s="220"/>
      <c r="DB450" s="220"/>
      <c r="DC450" s="220"/>
      <c r="DD450" s="220"/>
      <c r="DE450" s="220"/>
      <c r="DF450" s="220"/>
      <c r="DG450" s="220"/>
      <c r="DH450" s="220"/>
      <c r="DI450" s="220"/>
      <c r="DJ450" s="220"/>
      <c r="DK450" s="220"/>
      <c r="DL450" s="220"/>
      <c r="DM450" s="220"/>
      <c r="DN450" s="220"/>
      <c r="DO450" s="220"/>
      <c r="DP450" s="220"/>
      <c r="DQ450" s="220"/>
      <c r="DR450" s="220"/>
      <c r="DS450" s="220"/>
      <c r="DT450" s="220"/>
      <c r="DU450" s="220"/>
      <c r="DV450" s="220"/>
      <c r="DW450" s="220"/>
      <c r="DX450" s="220"/>
      <c r="DY450" s="220"/>
      <c r="DZ450" s="220"/>
      <c r="EA450" s="220"/>
      <c r="EB450" s="220"/>
      <c r="EC450" s="220"/>
      <c r="ED450" s="220"/>
      <c r="EE450" s="220"/>
      <c r="EF450" s="220"/>
      <c r="EG450" s="220"/>
      <c r="EH450" s="220"/>
      <c r="EI450" s="220"/>
      <c r="EJ450" s="220"/>
      <c r="EK450" s="220"/>
      <c r="EL450" s="220"/>
      <c r="EM450" s="220"/>
      <c r="EN450" s="220"/>
      <c r="EO450" s="220"/>
      <c r="EP450" s="220"/>
      <c r="EQ450" s="220"/>
      <c r="ER450" s="220"/>
      <c r="ES450" s="220"/>
      <c r="ET450" s="220"/>
      <c r="EU450" s="220"/>
      <c r="EV450" s="220"/>
      <c r="EW450" s="220"/>
      <c r="EX450" s="220"/>
      <c r="EY450" s="220"/>
      <c r="EZ450" s="220"/>
      <c r="FA450" s="220"/>
      <c r="FB450" s="220"/>
      <c r="FC450" s="220"/>
      <c r="FD450" s="220"/>
      <c r="FE450" s="220"/>
      <c r="FF450" s="220"/>
      <c r="FG450" s="220"/>
      <c r="FH450" s="220"/>
      <c r="FI450" s="220"/>
      <c r="FJ450" s="220"/>
      <c r="FK450" s="220"/>
    </row>
    <row r="451" spans="1:167" s="220" customFormat="1" ht="25.5" customHeight="1" x14ac:dyDescent="0.25">
      <c r="A451" s="189" t="s">
        <v>29846</v>
      </c>
      <c r="B451" s="190" t="s">
        <v>29846</v>
      </c>
      <c r="C451" s="191"/>
      <c r="D451" s="222" t="s">
        <v>29847</v>
      </c>
      <c r="E451" s="179"/>
      <c r="F451" s="172"/>
      <c r="G451" s="222"/>
      <c r="H451" s="175"/>
      <c r="I451" s="175"/>
      <c r="J451" s="180">
        <f t="shared" si="62"/>
        <v>0</v>
      </c>
      <c r="K451" s="175"/>
      <c r="L451" s="175"/>
      <c r="M451" s="179"/>
      <c r="N451" s="222"/>
    </row>
    <row r="452" spans="1:167" ht="37.5" customHeight="1" x14ac:dyDescent="0.25">
      <c r="A452" s="176">
        <f>A450+1</f>
        <v>424</v>
      </c>
      <c r="B452" s="177" t="s">
        <v>29848</v>
      </c>
      <c r="C452" s="178" t="s">
        <v>29849</v>
      </c>
      <c r="D452" s="181" t="s">
        <v>9213</v>
      </c>
      <c r="E452" s="179">
        <v>5504000</v>
      </c>
      <c r="F452" s="172">
        <v>6307000</v>
      </c>
      <c r="G452" s="174"/>
      <c r="H452" s="175">
        <f t="shared" ref="H452:H477" si="69">L452-I452</f>
        <v>5504000</v>
      </c>
      <c r="I452" s="180">
        <f t="shared" si="68"/>
        <v>803000</v>
      </c>
      <c r="J452" s="180">
        <f t="shared" si="62"/>
        <v>1040408.6956521739</v>
      </c>
      <c r="K452" s="180">
        <f t="shared" si="67"/>
        <v>6544408.6956521738</v>
      </c>
      <c r="L452" s="172">
        <v>6307000</v>
      </c>
      <c r="M452" s="179">
        <f t="shared" si="65"/>
        <v>6544000</v>
      </c>
      <c r="N452" s="174"/>
    </row>
    <row r="453" spans="1:167" s="220" customFormat="1" ht="21.75" customHeight="1" x14ac:dyDescent="0.25">
      <c r="A453" s="176">
        <f>A452+1</f>
        <v>425</v>
      </c>
      <c r="B453" s="177" t="s">
        <v>29850</v>
      </c>
      <c r="C453" s="191"/>
      <c r="D453" s="192" t="s">
        <v>7740</v>
      </c>
      <c r="E453" s="179">
        <v>3407000</v>
      </c>
      <c r="F453" s="172">
        <v>4044000</v>
      </c>
      <c r="G453" s="192"/>
      <c r="H453" s="175">
        <f t="shared" si="69"/>
        <v>3407000</v>
      </c>
      <c r="I453" s="180">
        <f t="shared" si="68"/>
        <v>637000</v>
      </c>
      <c r="J453" s="180">
        <f t="shared" si="62"/>
        <v>825330.43478260865</v>
      </c>
      <c r="K453" s="180">
        <f t="shared" si="67"/>
        <v>4232330.4347826084</v>
      </c>
      <c r="L453" s="172">
        <v>4044000</v>
      </c>
      <c r="M453" s="179">
        <f t="shared" si="65"/>
        <v>4232000</v>
      </c>
      <c r="N453" s="192"/>
    </row>
    <row r="454" spans="1:167" s="220" customFormat="1" ht="36.75" customHeight="1" x14ac:dyDescent="0.25">
      <c r="A454" s="176">
        <f t="shared" ref="A454:A477" si="70">A453+1</f>
        <v>426</v>
      </c>
      <c r="B454" s="177" t="s">
        <v>29851</v>
      </c>
      <c r="C454" s="191"/>
      <c r="D454" s="192" t="s">
        <v>29852</v>
      </c>
      <c r="E454" s="179">
        <v>4880000</v>
      </c>
      <c r="F454" s="172">
        <v>5835000</v>
      </c>
      <c r="G454" s="192"/>
      <c r="H454" s="175">
        <f t="shared" si="69"/>
        <v>4880000</v>
      </c>
      <c r="I454" s="180">
        <f t="shared" si="68"/>
        <v>955000</v>
      </c>
      <c r="J454" s="180">
        <f t="shared" si="62"/>
        <v>1237347.8260869565</v>
      </c>
      <c r="K454" s="180">
        <f t="shared" si="67"/>
        <v>6117347.826086957</v>
      </c>
      <c r="L454" s="172">
        <v>5835000</v>
      </c>
      <c r="M454" s="179">
        <f t="shared" si="65"/>
        <v>6117000</v>
      </c>
      <c r="N454" s="192"/>
    </row>
    <row r="455" spans="1:167" s="220" customFormat="1" ht="63" customHeight="1" x14ac:dyDescent="0.25">
      <c r="A455" s="176">
        <f t="shared" si="70"/>
        <v>427</v>
      </c>
      <c r="B455" s="177" t="s">
        <v>29853</v>
      </c>
      <c r="C455" s="191"/>
      <c r="D455" s="192" t="s">
        <v>29854</v>
      </c>
      <c r="E455" s="179">
        <v>3203000</v>
      </c>
      <c r="F455" s="172">
        <v>3839000</v>
      </c>
      <c r="G455" s="192"/>
      <c r="H455" s="175">
        <f t="shared" si="69"/>
        <v>3203000</v>
      </c>
      <c r="I455" s="180">
        <f t="shared" si="68"/>
        <v>636000</v>
      </c>
      <c r="J455" s="180">
        <f t="shared" si="62"/>
        <v>824034.78260869568</v>
      </c>
      <c r="K455" s="180">
        <f>+H455+J455</f>
        <v>4027034.7826086958</v>
      </c>
      <c r="L455" s="172">
        <v>3839000</v>
      </c>
      <c r="M455" s="179">
        <f t="shared" si="65"/>
        <v>4027000</v>
      </c>
      <c r="N455" s="192"/>
    </row>
    <row r="456" spans="1:167" s="220" customFormat="1" ht="38.25" customHeight="1" x14ac:dyDescent="0.25">
      <c r="A456" s="176">
        <f t="shared" si="70"/>
        <v>428</v>
      </c>
      <c r="B456" s="177" t="s">
        <v>29855</v>
      </c>
      <c r="C456" s="178" t="s">
        <v>29856</v>
      </c>
      <c r="D456" s="181" t="s">
        <v>29857</v>
      </c>
      <c r="E456" s="179">
        <v>3500000</v>
      </c>
      <c r="F456" s="172">
        <v>4130000</v>
      </c>
      <c r="G456" s="174"/>
      <c r="H456" s="175">
        <f t="shared" si="69"/>
        <v>3500000</v>
      </c>
      <c r="I456" s="180">
        <f t="shared" si="68"/>
        <v>630000</v>
      </c>
      <c r="J456" s="180">
        <f t="shared" si="62"/>
        <v>816260.86956521741</v>
      </c>
      <c r="K456" s="180">
        <f t="shared" si="67"/>
        <v>4316260.8695652178</v>
      </c>
      <c r="L456" s="172">
        <v>4130000</v>
      </c>
      <c r="M456" s="179">
        <f t="shared" si="65"/>
        <v>4316000</v>
      </c>
      <c r="N456" s="174"/>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c r="BF456" s="167"/>
      <c r="BG456" s="167"/>
      <c r="BH456" s="167"/>
      <c r="BI456" s="167"/>
      <c r="BJ456" s="167"/>
      <c r="BK456" s="167"/>
      <c r="BL456" s="167"/>
      <c r="BM456" s="167"/>
      <c r="BN456" s="167"/>
      <c r="BO456" s="167"/>
      <c r="BP456" s="167"/>
      <c r="BQ456" s="167"/>
      <c r="BR456" s="167"/>
      <c r="BS456" s="167"/>
      <c r="BT456" s="167"/>
      <c r="BU456" s="167"/>
      <c r="BV456" s="167"/>
      <c r="BW456" s="167"/>
      <c r="BX456" s="167"/>
      <c r="BY456" s="167"/>
      <c r="BZ456" s="167"/>
      <c r="CA456" s="167"/>
      <c r="CB456" s="167"/>
      <c r="CC456" s="167"/>
      <c r="CD456" s="167"/>
      <c r="CE456" s="167"/>
      <c r="CF456" s="167"/>
      <c r="CG456" s="167"/>
      <c r="CH456" s="167"/>
      <c r="CI456" s="167"/>
      <c r="CJ456" s="167"/>
      <c r="CK456" s="167"/>
      <c r="CL456" s="167"/>
      <c r="CM456" s="167"/>
      <c r="CN456" s="167"/>
      <c r="CO456" s="167"/>
      <c r="CP456" s="167"/>
      <c r="CQ456" s="167"/>
      <c r="CR456" s="167"/>
      <c r="CS456" s="167"/>
      <c r="CT456" s="167"/>
      <c r="CU456" s="167"/>
      <c r="CV456" s="167"/>
      <c r="CW456" s="167"/>
      <c r="CX456" s="167"/>
      <c r="CY456" s="167"/>
      <c r="CZ456" s="167"/>
      <c r="DA456" s="167"/>
      <c r="DB456" s="167"/>
      <c r="DC456" s="167"/>
      <c r="DD456" s="167"/>
      <c r="DE456" s="167"/>
      <c r="DF456" s="167"/>
      <c r="DG456" s="167"/>
      <c r="DH456" s="167"/>
      <c r="DI456" s="167"/>
      <c r="DJ456" s="167"/>
      <c r="DK456" s="167"/>
      <c r="DL456" s="167"/>
      <c r="DM456" s="167"/>
      <c r="DN456" s="167"/>
      <c r="DO456" s="167"/>
      <c r="DP456" s="167"/>
      <c r="DQ456" s="167"/>
      <c r="DR456" s="167"/>
      <c r="DS456" s="167"/>
      <c r="DT456" s="167"/>
      <c r="DU456" s="167"/>
      <c r="DV456" s="167"/>
      <c r="DW456" s="167"/>
      <c r="DX456" s="167"/>
      <c r="DY456" s="167"/>
      <c r="DZ456" s="167"/>
      <c r="EA456" s="167"/>
      <c r="EB456" s="167"/>
      <c r="EC456" s="167"/>
      <c r="ED456" s="167"/>
      <c r="EE456" s="167"/>
      <c r="EF456" s="167"/>
      <c r="EG456" s="167"/>
      <c r="EH456" s="167"/>
      <c r="EI456" s="167"/>
      <c r="EJ456" s="167"/>
      <c r="EK456" s="167"/>
      <c r="EL456" s="167"/>
      <c r="EM456" s="167"/>
      <c r="EN456" s="167"/>
      <c r="EO456" s="167"/>
      <c r="EP456" s="167"/>
      <c r="EQ456" s="167"/>
      <c r="ER456" s="167"/>
      <c r="ES456" s="167"/>
      <c r="ET456" s="167"/>
      <c r="EU456" s="167"/>
      <c r="EV456" s="167"/>
      <c r="EW456" s="167"/>
      <c r="EX456" s="167"/>
      <c r="EY456" s="167"/>
      <c r="EZ456" s="167"/>
      <c r="FA456" s="167"/>
      <c r="FB456" s="167"/>
      <c r="FC456" s="167"/>
      <c r="FD456" s="167"/>
      <c r="FE456" s="167"/>
      <c r="FF456" s="167"/>
      <c r="FG456" s="167"/>
      <c r="FH456" s="167"/>
      <c r="FI456" s="167"/>
      <c r="FJ456" s="167"/>
      <c r="FK456" s="167"/>
    </row>
    <row r="457" spans="1:167" s="220" customFormat="1" ht="34.5" customHeight="1" x14ac:dyDescent="0.25">
      <c r="A457" s="176">
        <f t="shared" si="70"/>
        <v>429</v>
      </c>
      <c r="B457" s="177" t="s">
        <v>29858</v>
      </c>
      <c r="C457" s="178" t="s">
        <v>29859</v>
      </c>
      <c r="D457" s="181" t="s">
        <v>29860</v>
      </c>
      <c r="E457" s="179">
        <v>3424000</v>
      </c>
      <c r="F457" s="172">
        <v>4000000</v>
      </c>
      <c r="G457" s="174"/>
      <c r="H457" s="175">
        <f t="shared" si="69"/>
        <v>3424000</v>
      </c>
      <c r="I457" s="180">
        <f t="shared" si="68"/>
        <v>576000</v>
      </c>
      <c r="J457" s="180">
        <f t="shared" si="62"/>
        <v>746295.65217391308</v>
      </c>
      <c r="K457" s="180">
        <f t="shared" si="67"/>
        <v>4170295.6521739131</v>
      </c>
      <c r="L457" s="172">
        <v>4000000</v>
      </c>
      <c r="M457" s="179">
        <f t="shared" si="65"/>
        <v>4170000</v>
      </c>
      <c r="N457" s="174"/>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c r="BF457" s="167"/>
      <c r="BG457" s="167"/>
      <c r="BH457" s="167"/>
      <c r="BI457" s="167"/>
      <c r="BJ457" s="167"/>
      <c r="BK457" s="167"/>
      <c r="BL457" s="167"/>
      <c r="BM457" s="167"/>
      <c r="BN457" s="167"/>
      <c r="BO457" s="167"/>
      <c r="BP457" s="167"/>
      <c r="BQ457" s="167"/>
      <c r="BR457" s="167"/>
      <c r="BS457" s="167"/>
      <c r="BT457" s="167"/>
      <c r="BU457" s="167"/>
      <c r="BV457" s="167"/>
      <c r="BW457" s="167"/>
      <c r="BX457" s="167"/>
      <c r="BY457" s="167"/>
      <c r="BZ457" s="167"/>
      <c r="CA457" s="167"/>
      <c r="CB457" s="167"/>
      <c r="CC457" s="167"/>
      <c r="CD457" s="167"/>
      <c r="CE457" s="167"/>
      <c r="CF457" s="167"/>
      <c r="CG457" s="167"/>
      <c r="CH457" s="167"/>
      <c r="CI457" s="167"/>
      <c r="CJ457" s="167"/>
      <c r="CK457" s="167"/>
      <c r="CL457" s="167"/>
      <c r="CM457" s="167"/>
      <c r="CN457" s="167"/>
      <c r="CO457" s="167"/>
      <c r="CP457" s="167"/>
      <c r="CQ457" s="167"/>
      <c r="CR457" s="167"/>
      <c r="CS457" s="167"/>
      <c r="CT457" s="167"/>
      <c r="CU457" s="167"/>
      <c r="CV457" s="167"/>
      <c r="CW457" s="167"/>
      <c r="CX457" s="167"/>
      <c r="CY457" s="167"/>
      <c r="CZ457" s="167"/>
      <c r="DA457" s="167"/>
      <c r="DB457" s="167"/>
      <c r="DC457" s="167"/>
      <c r="DD457" s="167"/>
      <c r="DE457" s="167"/>
      <c r="DF457" s="167"/>
      <c r="DG457" s="167"/>
      <c r="DH457" s="167"/>
      <c r="DI457" s="167"/>
      <c r="DJ457" s="167"/>
      <c r="DK457" s="167"/>
      <c r="DL457" s="167"/>
      <c r="DM457" s="167"/>
      <c r="DN457" s="167"/>
      <c r="DO457" s="167"/>
      <c r="DP457" s="167"/>
      <c r="DQ457" s="167"/>
      <c r="DR457" s="167"/>
      <c r="DS457" s="167"/>
      <c r="DT457" s="167"/>
      <c r="DU457" s="167"/>
      <c r="DV457" s="167"/>
      <c r="DW457" s="167"/>
      <c r="DX457" s="167"/>
      <c r="DY457" s="167"/>
      <c r="DZ457" s="167"/>
      <c r="EA457" s="167"/>
      <c r="EB457" s="167"/>
      <c r="EC457" s="167"/>
      <c r="ED457" s="167"/>
      <c r="EE457" s="167"/>
      <c r="EF457" s="167"/>
      <c r="EG457" s="167"/>
      <c r="EH457" s="167"/>
      <c r="EI457" s="167"/>
      <c r="EJ457" s="167"/>
      <c r="EK457" s="167"/>
      <c r="EL457" s="167"/>
      <c r="EM457" s="167"/>
      <c r="EN457" s="167"/>
      <c r="EO457" s="167"/>
      <c r="EP457" s="167"/>
      <c r="EQ457" s="167"/>
      <c r="ER457" s="167"/>
      <c r="ES457" s="167"/>
      <c r="ET457" s="167"/>
      <c r="EU457" s="167"/>
      <c r="EV457" s="167"/>
      <c r="EW457" s="167"/>
      <c r="EX457" s="167"/>
      <c r="EY457" s="167"/>
      <c r="EZ457" s="167"/>
      <c r="FA457" s="167"/>
      <c r="FB457" s="167"/>
      <c r="FC457" s="167"/>
      <c r="FD457" s="167"/>
      <c r="FE457" s="167"/>
      <c r="FF457" s="167"/>
      <c r="FG457" s="167"/>
      <c r="FH457" s="167"/>
      <c r="FI457" s="167"/>
      <c r="FJ457" s="167"/>
      <c r="FK457" s="167"/>
    </row>
    <row r="458" spans="1:167" s="220" customFormat="1" ht="37.5" customHeight="1" x14ac:dyDescent="0.25">
      <c r="A458" s="176">
        <f t="shared" si="70"/>
        <v>430</v>
      </c>
      <c r="B458" s="177" t="s">
        <v>29861</v>
      </c>
      <c r="C458" s="191"/>
      <c r="D458" s="192" t="s">
        <v>29862</v>
      </c>
      <c r="E458" s="179">
        <v>3273000</v>
      </c>
      <c r="F458" s="172">
        <v>3910000</v>
      </c>
      <c r="G458" s="192"/>
      <c r="H458" s="175">
        <f t="shared" si="69"/>
        <v>3273000</v>
      </c>
      <c r="I458" s="180">
        <f t="shared" si="68"/>
        <v>637000</v>
      </c>
      <c r="J458" s="180">
        <f t="shared" ref="J458:J521" si="71">+I458/1150*1490</f>
        <v>825330.43478260865</v>
      </c>
      <c r="K458" s="180">
        <f t="shared" si="67"/>
        <v>4098330.4347826084</v>
      </c>
      <c r="L458" s="172">
        <v>3910000</v>
      </c>
      <c r="M458" s="179">
        <f t="shared" si="65"/>
        <v>4098000</v>
      </c>
      <c r="N458" s="192"/>
    </row>
    <row r="459" spans="1:167" s="220" customFormat="1" ht="53.25" customHeight="1" x14ac:dyDescent="0.25">
      <c r="A459" s="176">
        <f t="shared" si="70"/>
        <v>431</v>
      </c>
      <c r="B459" s="177" t="s">
        <v>29863</v>
      </c>
      <c r="C459" s="191"/>
      <c r="D459" s="192" t="s">
        <v>9229</v>
      </c>
      <c r="E459" s="179">
        <v>3666000</v>
      </c>
      <c r="F459" s="172">
        <v>4997000</v>
      </c>
      <c r="G459" s="192"/>
      <c r="H459" s="175">
        <f t="shared" si="69"/>
        <v>3666000</v>
      </c>
      <c r="I459" s="180">
        <f t="shared" si="68"/>
        <v>1331000</v>
      </c>
      <c r="J459" s="180">
        <f t="shared" si="71"/>
        <v>1724513.0434782607</v>
      </c>
      <c r="K459" s="180">
        <f t="shared" si="67"/>
        <v>5390513.0434782607</v>
      </c>
      <c r="L459" s="172">
        <v>4997000</v>
      </c>
      <c r="M459" s="179">
        <f t="shared" si="65"/>
        <v>5390000</v>
      </c>
      <c r="N459" s="192"/>
    </row>
    <row r="460" spans="1:167" s="220" customFormat="1" ht="31.5" x14ac:dyDescent="0.25">
      <c r="A460" s="176">
        <f t="shared" si="70"/>
        <v>432</v>
      </c>
      <c r="B460" s="177" t="s">
        <v>29864</v>
      </c>
      <c r="C460" s="178" t="s">
        <v>29865</v>
      </c>
      <c r="D460" s="181" t="s">
        <v>10581</v>
      </c>
      <c r="E460" s="179">
        <v>2632000</v>
      </c>
      <c r="F460" s="172">
        <v>2950000</v>
      </c>
      <c r="G460" s="174"/>
      <c r="H460" s="175">
        <f t="shared" si="69"/>
        <v>2632000</v>
      </c>
      <c r="I460" s="180">
        <f t="shared" si="68"/>
        <v>318000</v>
      </c>
      <c r="J460" s="180">
        <f t="shared" si="71"/>
        <v>412017.39130434784</v>
      </c>
      <c r="K460" s="180">
        <f t="shared" si="67"/>
        <v>3044017.3913043477</v>
      </c>
      <c r="L460" s="172">
        <v>2950000</v>
      </c>
      <c r="M460" s="179">
        <f t="shared" si="65"/>
        <v>3044000</v>
      </c>
      <c r="N460" s="174"/>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c r="BF460" s="167"/>
      <c r="BG460" s="167"/>
      <c r="BH460" s="167"/>
      <c r="BI460" s="167"/>
      <c r="BJ460" s="167"/>
      <c r="BK460" s="167"/>
      <c r="BL460" s="167"/>
      <c r="BM460" s="167"/>
      <c r="BN460" s="167"/>
      <c r="BO460" s="167"/>
      <c r="BP460" s="167"/>
      <c r="BQ460" s="167"/>
      <c r="BR460" s="167"/>
      <c r="BS460" s="167"/>
      <c r="BT460" s="167"/>
      <c r="BU460" s="167"/>
      <c r="BV460" s="167"/>
      <c r="BW460" s="167"/>
      <c r="BX460" s="167"/>
      <c r="BY460" s="167"/>
      <c r="BZ460" s="167"/>
      <c r="CA460" s="167"/>
      <c r="CB460" s="167"/>
      <c r="CC460" s="167"/>
      <c r="CD460" s="167"/>
      <c r="CE460" s="167"/>
      <c r="CF460" s="167"/>
      <c r="CG460" s="167"/>
      <c r="CH460" s="167"/>
      <c r="CI460" s="167"/>
      <c r="CJ460" s="167"/>
      <c r="CK460" s="167"/>
      <c r="CL460" s="167"/>
      <c r="CM460" s="167"/>
      <c r="CN460" s="167"/>
      <c r="CO460" s="167"/>
      <c r="CP460" s="167"/>
      <c r="CQ460" s="167"/>
      <c r="CR460" s="167"/>
      <c r="CS460" s="167"/>
      <c r="CT460" s="167"/>
      <c r="CU460" s="167"/>
      <c r="CV460" s="167"/>
      <c r="CW460" s="167"/>
      <c r="CX460" s="167"/>
      <c r="CY460" s="167"/>
      <c r="CZ460" s="167"/>
      <c r="DA460" s="167"/>
      <c r="DB460" s="167"/>
      <c r="DC460" s="167"/>
      <c r="DD460" s="167"/>
      <c r="DE460" s="167"/>
      <c r="DF460" s="167"/>
      <c r="DG460" s="167"/>
      <c r="DH460" s="167"/>
      <c r="DI460" s="167"/>
      <c r="DJ460" s="167"/>
      <c r="DK460" s="167"/>
      <c r="DL460" s="167"/>
      <c r="DM460" s="167"/>
      <c r="DN460" s="167"/>
      <c r="DO460" s="167"/>
      <c r="DP460" s="167"/>
      <c r="DQ460" s="167"/>
      <c r="DR460" s="167"/>
      <c r="DS460" s="167"/>
      <c r="DT460" s="167"/>
      <c r="DU460" s="167"/>
      <c r="DV460" s="167"/>
      <c r="DW460" s="167"/>
      <c r="DX460" s="167"/>
      <c r="DY460" s="167"/>
      <c r="DZ460" s="167"/>
      <c r="EA460" s="167"/>
      <c r="EB460" s="167"/>
      <c r="EC460" s="167"/>
      <c r="ED460" s="167"/>
      <c r="EE460" s="167"/>
      <c r="EF460" s="167"/>
      <c r="EG460" s="167"/>
      <c r="EH460" s="167"/>
      <c r="EI460" s="167"/>
      <c r="EJ460" s="167"/>
      <c r="EK460" s="167"/>
      <c r="EL460" s="167"/>
      <c r="EM460" s="167"/>
      <c r="EN460" s="167"/>
      <c r="EO460" s="167"/>
      <c r="EP460" s="167"/>
      <c r="EQ460" s="167"/>
      <c r="ER460" s="167"/>
      <c r="ES460" s="167"/>
      <c r="ET460" s="167"/>
      <c r="EU460" s="167"/>
      <c r="EV460" s="167"/>
      <c r="EW460" s="167"/>
      <c r="EX460" s="167"/>
      <c r="EY460" s="167"/>
      <c r="EZ460" s="167"/>
      <c r="FA460" s="167"/>
      <c r="FB460" s="167"/>
      <c r="FC460" s="167"/>
      <c r="FD460" s="167"/>
      <c r="FE460" s="167"/>
      <c r="FF460" s="167"/>
      <c r="FG460" s="167"/>
      <c r="FH460" s="167"/>
      <c r="FI460" s="167"/>
      <c r="FJ460" s="167"/>
      <c r="FK460" s="167"/>
    </row>
    <row r="461" spans="1:167" s="220" customFormat="1" ht="20.25" customHeight="1" x14ac:dyDescent="0.25">
      <c r="A461" s="176">
        <f t="shared" si="70"/>
        <v>433</v>
      </c>
      <c r="B461" s="177" t="s">
        <v>29866</v>
      </c>
      <c r="C461" s="191"/>
      <c r="D461" s="192" t="s">
        <v>29867</v>
      </c>
      <c r="E461" s="179">
        <v>4286000</v>
      </c>
      <c r="F461" s="172">
        <v>5073000</v>
      </c>
      <c r="G461" s="192"/>
      <c r="H461" s="175">
        <f t="shared" si="69"/>
        <v>4286000</v>
      </c>
      <c r="I461" s="180">
        <f t="shared" si="68"/>
        <v>787000</v>
      </c>
      <c r="J461" s="180">
        <f t="shared" si="71"/>
        <v>1019678.2608695652</v>
      </c>
      <c r="K461" s="180">
        <f t="shared" si="67"/>
        <v>5305678.2608695654</v>
      </c>
      <c r="L461" s="172">
        <v>5073000</v>
      </c>
      <c r="M461" s="179">
        <f t="shared" si="65"/>
        <v>5305000</v>
      </c>
      <c r="N461" s="192"/>
    </row>
    <row r="462" spans="1:167" s="220" customFormat="1" ht="20.25" customHeight="1" x14ac:dyDescent="0.25">
      <c r="A462" s="176">
        <f t="shared" si="70"/>
        <v>434</v>
      </c>
      <c r="B462" s="177" t="s">
        <v>29868</v>
      </c>
      <c r="C462" s="191"/>
      <c r="D462" s="192" t="s">
        <v>29869</v>
      </c>
      <c r="E462" s="179">
        <v>4197000</v>
      </c>
      <c r="F462" s="172">
        <v>5152000</v>
      </c>
      <c r="G462" s="192"/>
      <c r="H462" s="175">
        <f t="shared" si="69"/>
        <v>4197000</v>
      </c>
      <c r="I462" s="180">
        <f t="shared" si="68"/>
        <v>955000</v>
      </c>
      <c r="J462" s="180">
        <f t="shared" si="71"/>
        <v>1237347.8260869565</v>
      </c>
      <c r="K462" s="180">
        <f t="shared" si="67"/>
        <v>5434347.826086957</v>
      </c>
      <c r="L462" s="172">
        <v>5152000</v>
      </c>
      <c r="M462" s="179">
        <f t="shared" si="65"/>
        <v>5434000</v>
      </c>
      <c r="N462" s="192"/>
    </row>
    <row r="463" spans="1:167" s="220" customFormat="1" ht="24" customHeight="1" x14ac:dyDescent="0.25">
      <c r="A463" s="176">
        <f t="shared" si="70"/>
        <v>435</v>
      </c>
      <c r="B463" s="177" t="s">
        <v>29870</v>
      </c>
      <c r="C463" s="191"/>
      <c r="D463" s="192" t="s">
        <v>29871</v>
      </c>
      <c r="E463" s="179">
        <v>3749000</v>
      </c>
      <c r="F463" s="172">
        <v>4379000</v>
      </c>
      <c r="G463" s="192"/>
      <c r="H463" s="175">
        <f t="shared" si="69"/>
        <v>3749000</v>
      </c>
      <c r="I463" s="180">
        <f t="shared" si="68"/>
        <v>630000</v>
      </c>
      <c r="J463" s="180">
        <f t="shared" si="71"/>
        <v>816260.86956521741</v>
      </c>
      <c r="K463" s="180">
        <f t="shared" si="67"/>
        <v>4565260.8695652178</v>
      </c>
      <c r="L463" s="172">
        <v>4379000</v>
      </c>
      <c r="M463" s="179">
        <f t="shared" si="65"/>
        <v>4565000</v>
      </c>
      <c r="N463" s="192"/>
    </row>
    <row r="464" spans="1:167" ht="39.75" customHeight="1" x14ac:dyDescent="0.25">
      <c r="A464" s="176">
        <f t="shared" si="70"/>
        <v>436</v>
      </c>
      <c r="B464" s="177" t="s">
        <v>29872</v>
      </c>
      <c r="C464" s="178" t="s">
        <v>29873</v>
      </c>
      <c r="D464" s="181" t="s">
        <v>10562</v>
      </c>
      <c r="E464" s="179">
        <v>4724000</v>
      </c>
      <c r="F464" s="172">
        <v>5569000</v>
      </c>
      <c r="G464" s="174"/>
      <c r="H464" s="175">
        <f t="shared" si="69"/>
        <v>4724000</v>
      </c>
      <c r="I464" s="180">
        <f t="shared" si="68"/>
        <v>845000</v>
      </c>
      <c r="J464" s="180">
        <f t="shared" si="71"/>
        <v>1094826.0869565217</v>
      </c>
      <c r="K464" s="180">
        <f t="shared" si="67"/>
        <v>5818826.0869565215</v>
      </c>
      <c r="L464" s="172">
        <v>5569000</v>
      </c>
      <c r="M464" s="179">
        <f t="shared" si="65"/>
        <v>5818000</v>
      </c>
      <c r="N464" s="174"/>
    </row>
    <row r="465" spans="1:167" s="220" customFormat="1" ht="36" customHeight="1" x14ac:dyDescent="0.25">
      <c r="A465" s="176">
        <f t="shared" si="70"/>
        <v>437</v>
      </c>
      <c r="B465" s="177" t="s">
        <v>29874</v>
      </c>
      <c r="C465" s="191"/>
      <c r="D465" s="192" t="s">
        <v>29875</v>
      </c>
      <c r="E465" s="179">
        <v>3749000</v>
      </c>
      <c r="F465" s="172">
        <v>4379000</v>
      </c>
      <c r="G465" s="192"/>
      <c r="H465" s="175">
        <f t="shared" si="69"/>
        <v>3749000</v>
      </c>
      <c r="I465" s="180">
        <f t="shared" si="68"/>
        <v>630000</v>
      </c>
      <c r="J465" s="180">
        <f t="shared" si="71"/>
        <v>816260.86956521741</v>
      </c>
      <c r="K465" s="180">
        <f t="shared" si="67"/>
        <v>4565260.8695652178</v>
      </c>
      <c r="L465" s="172">
        <v>4379000</v>
      </c>
      <c r="M465" s="179">
        <f t="shared" si="65"/>
        <v>4565000</v>
      </c>
      <c r="N465" s="192"/>
    </row>
    <row r="466" spans="1:167" ht="36" customHeight="1" x14ac:dyDescent="0.25">
      <c r="A466" s="176">
        <f t="shared" si="70"/>
        <v>438</v>
      </c>
      <c r="B466" s="177" t="s">
        <v>29876</v>
      </c>
      <c r="C466" s="191"/>
      <c r="D466" s="192" t="s">
        <v>29877</v>
      </c>
      <c r="E466" s="179">
        <v>3590000</v>
      </c>
      <c r="F466" s="172">
        <v>4227000</v>
      </c>
      <c r="G466" s="192"/>
      <c r="H466" s="175">
        <f t="shared" si="69"/>
        <v>3590000</v>
      </c>
      <c r="I466" s="180">
        <f t="shared" si="68"/>
        <v>637000</v>
      </c>
      <c r="J466" s="180">
        <f t="shared" si="71"/>
        <v>825330.43478260865</v>
      </c>
      <c r="K466" s="180">
        <f t="shared" si="67"/>
        <v>4415330.4347826084</v>
      </c>
      <c r="L466" s="172">
        <v>4227000</v>
      </c>
      <c r="M466" s="179">
        <f t="shared" si="65"/>
        <v>4415000</v>
      </c>
      <c r="N466" s="192"/>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220"/>
      <c r="BK466" s="220"/>
      <c r="BL466" s="220"/>
      <c r="BM466" s="220"/>
      <c r="BN466" s="220"/>
      <c r="BO466" s="220"/>
      <c r="BP466" s="220"/>
      <c r="BQ466" s="220"/>
      <c r="BR466" s="220"/>
      <c r="BS466" s="220"/>
      <c r="BT466" s="220"/>
      <c r="BU466" s="220"/>
      <c r="BV466" s="220"/>
      <c r="BW466" s="220"/>
      <c r="BX466" s="220"/>
      <c r="BY466" s="220"/>
      <c r="BZ466" s="220"/>
      <c r="CA466" s="220"/>
      <c r="CB466" s="220"/>
      <c r="CC466" s="220"/>
      <c r="CD466" s="220"/>
      <c r="CE466" s="220"/>
      <c r="CF466" s="220"/>
      <c r="CG466" s="220"/>
      <c r="CH466" s="220"/>
      <c r="CI466" s="220"/>
      <c r="CJ466" s="220"/>
      <c r="CK466" s="220"/>
      <c r="CL466" s="220"/>
      <c r="CM466" s="220"/>
      <c r="CN466" s="220"/>
      <c r="CO466" s="220"/>
      <c r="CP466" s="220"/>
      <c r="CQ466" s="220"/>
      <c r="CR466" s="220"/>
      <c r="CS466" s="220"/>
      <c r="CT466" s="220"/>
      <c r="CU466" s="220"/>
      <c r="CV466" s="220"/>
      <c r="CW466" s="220"/>
      <c r="CX466" s="220"/>
      <c r="CY466" s="220"/>
      <c r="CZ466" s="220"/>
      <c r="DA466" s="220"/>
      <c r="DB466" s="220"/>
      <c r="DC466" s="220"/>
      <c r="DD466" s="220"/>
      <c r="DE466" s="220"/>
      <c r="DF466" s="220"/>
      <c r="DG466" s="220"/>
      <c r="DH466" s="220"/>
      <c r="DI466" s="220"/>
      <c r="DJ466" s="220"/>
      <c r="DK466" s="220"/>
      <c r="DL466" s="220"/>
      <c r="DM466" s="220"/>
      <c r="DN466" s="220"/>
      <c r="DO466" s="220"/>
      <c r="DP466" s="220"/>
      <c r="DQ466" s="220"/>
      <c r="DR466" s="220"/>
      <c r="DS466" s="220"/>
      <c r="DT466" s="220"/>
      <c r="DU466" s="220"/>
      <c r="DV466" s="220"/>
      <c r="DW466" s="220"/>
      <c r="DX466" s="220"/>
      <c r="DY466" s="220"/>
      <c r="DZ466" s="220"/>
      <c r="EA466" s="220"/>
      <c r="EB466" s="220"/>
      <c r="EC466" s="220"/>
      <c r="ED466" s="220"/>
      <c r="EE466" s="220"/>
      <c r="EF466" s="220"/>
      <c r="EG466" s="220"/>
      <c r="EH466" s="220"/>
      <c r="EI466" s="220"/>
      <c r="EJ466" s="220"/>
      <c r="EK466" s="220"/>
      <c r="EL466" s="220"/>
      <c r="EM466" s="220"/>
      <c r="EN466" s="220"/>
      <c r="EO466" s="220"/>
      <c r="EP466" s="220"/>
      <c r="EQ466" s="220"/>
      <c r="ER466" s="220"/>
      <c r="ES466" s="220"/>
      <c r="ET466" s="220"/>
      <c r="EU466" s="220"/>
      <c r="EV466" s="220"/>
      <c r="EW466" s="220"/>
      <c r="EX466" s="220"/>
      <c r="EY466" s="220"/>
      <c r="EZ466" s="220"/>
      <c r="FA466" s="220"/>
      <c r="FB466" s="220"/>
      <c r="FC466" s="220"/>
      <c r="FD466" s="220"/>
      <c r="FE466" s="220"/>
      <c r="FF466" s="220"/>
      <c r="FG466" s="220"/>
      <c r="FH466" s="220"/>
      <c r="FI466" s="220"/>
      <c r="FJ466" s="220"/>
      <c r="FK466" s="220"/>
    </row>
    <row r="467" spans="1:167" s="220" customFormat="1" ht="36" customHeight="1" x14ac:dyDescent="0.25">
      <c r="A467" s="176">
        <f t="shared" si="70"/>
        <v>439</v>
      </c>
      <c r="B467" s="177" t="s">
        <v>29878</v>
      </c>
      <c r="C467" s="178" t="s">
        <v>29879</v>
      </c>
      <c r="D467" s="181" t="s">
        <v>2075</v>
      </c>
      <c r="E467" s="179">
        <v>2132000</v>
      </c>
      <c r="F467" s="172">
        <v>2566000</v>
      </c>
      <c r="G467" s="174" t="s">
        <v>2076</v>
      </c>
      <c r="H467" s="175">
        <f t="shared" si="69"/>
        <v>2132000</v>
      </c>
      <c r="I467" s="180">
        <f t="shared" si="68"/>
        <v>434000</v>
      </c>
      <c r="J467" s="180">
        <f t="shared" si="71"/>
        <v>562313.04347826086</v>
      </c>
      <c r="K467" s="180">
        <f t="shared" si="67"/>
        <v>2694313.0434782607</v>
      </c>
      <c r="L467" s="172">
        <v>2566000</v>
      </c>
      <c r="M467" s="179">
        <f t="shared" si="65"/>
        <v>2694000</v>
      </c>
      <c r="N467" s="174" t="s">
        <v>2076</v>
      </c>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c r="BF467" s="167"/>
      <c r="BG467" s="167"/>
      <c r="BH467" s="167"/>
      <c r="BI467" s="167"/>
      <c r="BJ467" s="167"/>
      <c r="BK467" s="167"/>
      <c r="BL467" s="167"/>
      <c r="BM467" s="167"/>
      <c r="BN467" s="167"/>
      <c r="BO467" s="167"/>
      <c r="BP467" s="167"/>
      <c r="BQ467" s="167"/>
      <c r="BR467" s="167"/>
      <c r="BS467" s="167"/>
      <c r="BT467" s="167"/>
      <c r="BU467" s="167"/>
      <c r="BV467" s="167"/>
      <c r="BW467" s="167"/>
      <c r="BX467" s="167"/>
      <c r="BY467" s="167"/>
      <c r="BZ467" s="167"/>
      <c r="CA467" s="167"/>
      <c r="CB467" s="167"/>
      <c r="CC467" s="167"/>
      <c r="CD467" s="167"/>
      <c r="CE467" s="167"/>
      <c r="CF467" s="167"/>
      <c r="CG467" s="167"/>
      <c r="CH467" s="167"/>
      <c r="CI467" s="167"/>
      <c r="CJ467" s="167"/>
      <c r="CK467" s="167"/>
      <c r="CL467" s="167"/>
      <c r="CM467" s="167"/>
      <c r="CN467" s="167"/>
      <c r="CO467" s="167"/>
      <c r="CP467" s="167"/>
      <c r="CQ467" s="167"/>
      <c r="CR467" s="167"/>
      <c r="CS467" s="167"/>
      <c r="CT467" s="167"/>
      <c r="CU467" s="167"/>
      <c r="CV467" s="167"/>
      <c r="CW467" s="167"/>
      <c r="CX467" s="167"/>
      <c r="CY467" s="167"/>
      <c r="CZ467" s="167"/>
      <c r="DA467" s="167"/>
      <c r="DB467" s="167"/>
      <c r="DC467" s="167"/>
      <c r="DD467" s="167"/>
      <c r="DE467" s="167"/>
      <c r="DF467" s="167"/>
      <c r="DG467" s="167"/>
      <c r="DH467" s="167"/>
      <c r="DI467" s="167"/>
      <c r="DJ467" s="167"/>
      <c r="DK467" s="167"/>
      <c r="DL467" s="167"/>
      <c r="DM467" s="167"/>
      <c r="DN467" s="167"/>
      <c r="DO467" s="167"/>
      <c r="DP467" s="167"/>
      <c r="DQ467" s="167"/>
      <c r="DR467" s="167"/>
      <c r="DS467" s="167"/>
      <c r="DT467" s="167"/>
      <c r="DU467" s="167"/>
      <c r="DV467" s="167"/>
      <c r="DW467" s="167"/>
      <c r="DX467" s="167"/>
      <c r="DY467" s="167"/>
      <c r="DZ467" s="167"/>
      <c r="EA467" s="167"/>
      <c r="EB467" s="167"/>
      <c r="EC467" s="167"/>
      <c r="ED467" s="167"/>
      <c r="EE467" s="167"/>
      <c r="EF467" s="167"/>
      <c r="EG467" s="167"/>
      <c r="EH467" s="167"/>
      <c r="EI467" s="167"/>
      <c r="EJ467" s="167"/>
      <c r="EK467" s="167"/>
      <c r="EL467" s="167"/>
      <c r="EM467" s="167"/>
      <c r="EN467" s="167"/>
      <c r="EO467" s="167"/>
      <c r="EP467" s="167"/>
      <c r="EQ467" s="167"/>
      <c r="ER467" s="167"/>
      <c r="ES467" s="167"/>
      <c r="ET467" s="167"/>
      <c r="EU467" s="167"/>
      <c r="EV467" s="167"/>
      <c r="EW467" s="167"/>
      <c r="EX467" s="167"/>
      <c r="EY467" s="167"/>
      <c r="EZ467" s="167"/>
      <c r="FA467" s="167"/>
      <c r="FB467" s="167"/>
      <c r="FC467" s="167"/>
      <c r="FD467" s="167"/>
      <c r="FE467" s="167"/>
      <c r="FF467" s="167"/>
      <c r="FG467" s="167"/>
      <c r="FH467" s="167"/>
      <c r="FI467" s="167"/>
      <c r="FJ467" s="167"/>
      <c r="FK467" s="167"/>
    </row>
    <row r="468" spans="1:167" s="220" customFormat="1" ht="31.5" x14ac:dyDescent="0.25">
      <c r="A468" s="176">
        <f t="shared" si="70"/>
        <v>440</v>
      </c>
      <c r="B468" s="177" t="s">
        <v>29880</v>
      </c>
      <c r="C468" s="178" t="s">
        <v>29881</v>
      </c>
      <c r="D468" s="181" t="s">
        <v>29882</v>
      </c>
      <c r="E468" s="179">
        <v>2132000</v>
      </c>
      <c r="F468" s="172">
        <v>2566000</v>
      </c>
      <c r="G468" s="174"/>
      <c r="H468" s="175">
        <f t="shared" si="69"/>
        <v>2132000</v>
      </c>
      <c r="I468" s="180">
        <f t="shared" si="68"/>
        <v>434000</v>
      </c>
      <c r="J468" s="180">
        <f t="shared" si="71"/>
        <v>562313.04347826086</v>
      </c>
      <c r="K468" s="180">
        <f t="shared" si="67"/>
        <v>2694313.0434782607</v>
      </c>
      <c r="L468" s="172">
        <v>2566000</v>
      </c>
      <c r="M468" s="179">
        <f t="shared" ref="M468:M531" si="72">IF(K468&gt;=100000, ROUNDDOWN((K468),-3),ROUNDDOWN((K468),-2))</f>
        <v>2694000</v>
      </c>
      <c r="N468" s="174"/>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c r="BF468" s="167"/>
      <c r="BG468" s="167"/>
      <c r="BH468" s="167"/>
      <c r="BI468" s="167"/>
      <c r="BJ468" s="167"/>
      <c r="BK468" s="167"/>
      <c r="BL468" s="167"/>
      <c r="BM468" s="167"/>
      <c r="BN468" s="167"/>
      <c r="BO468" s="167"/>
      <c r="BP468" s="167"/>
      <c r="BQ468" s="167"/>
      <c r="BR468" s="167"/>
      <c r="BS468" s="167"/>
      <c r="BT468" s="167"/>
      <c r="BU468" s="167"/>
      <c r="BV468" s="167"/>
      <c r="BW468" s="167"/>
      <c r="BX468" s="167"/>
      <c r="BY468" s="167"/>
      <c r="BZ468" s="167"/>
      <c r="CA468" s="167"/>
      <c r="CB468" s="167"/>
      <c r="CC468" s="167"/>
      <c r="CD468" s="167"/>
      <c r="CE468" s="167"/>
      <c r="CF468" s="167"/>
      <c r="CG468" s="167"/>
      <c r="CH468" s="167"/>
      <c r="CI468" s="167"/>
      <c r="CJ468" s="167"/>
      <c r="CK468" s="167"/>
      <c r="CL468" s="167"/>
      <c r="CM468" s="167"/>
      <c r="CN468" s="167"/>
      <c r="CO468" s="167"/>
      <c r="CP468" s="167"/>
      <c r="CQ468" s="167"/>
      <c r="CR468" s="167"/>
      <c r="CS468" s="167"/>
      <c r="CT468" s="167"/>
      <c r="CU468" s="167"/>
      <c r="CV468" s="167"/>
      <c r="CW468" s="167"/>
      <c r="CX468" s="167"/>
      <c r="CY468" s="167"/>
      <c r="CZ468" s="167"/>
      <c r="DA468" s="167"/>
      <c r="DB468" s="167"/>
      <c r="DC468" s="167"/>
      <c r="DD468" s="167"/>
      <c r="DE468" s="167"/>
      <c r="DF468" s="167"/>
      <c r="DG468" s="167"/>
      <c r="DH468" s="167"/>
      <c r="DI468" s="167"/>
      <c r="DJ468" s="167"/>
      <c r="DK468" s="167"/>
      <c r="DL468" s="167"/>
      <c r="DM468" s="167"/>
      <c r="DN468" s="167"/>
      <c r="DO468" s="167"/>
      <c r="DP468" s="167"/>
      <c r="DQ468" s="167"/>
      <c r="DR468" s="167"/>
      <c r="DS468" s="167"/>
      <c r="DT468" s="167"/>
      <c r="DU468" s="167"/>
      <c r="DV468" s="167"/>
      <c r="DW468" s="167"/>
      <c r="DX468" s="167"/>
      <c r="DY468" s="167"/>
      <c r="DZ468" s="167"/>
      <c r="EA468" s="167"/>
      <c r="EB468" s="167"/>
      <c r="EC468" s="167"/>
      <c r="ED468" s="167"/>
      <c r="EE468" s="167"/>
      <c r="EF468" s="167"/>
      <c r="EG468" s="167"/>
      <c r="EH468" s="167"/>
      <c r="EI468" s="167"/>
      <c r="EJ468" s="167"/>
      <c r="EK468" s="167"/>
      <c r="EL468" s="167"/>
      <c r="EM468" s="167"/>
      <c r="EN468" s="167"/>
      <c r="EO468" s="167"/>
      <c r="EP468" s="167"/>
      <c r="EQ468" s="167"/>
      <c r="ER468" s="167"/>
      <c r="ES468" s="167"/>
      <c r="ET468" s="167"/>
      <c r="EU468" s="167"/>
      <c r="EV468" s="167"/>
      <c r="EW468" s="167"/>
      <c r="EX468" s="167"/>
      <c r="EY468" s="167"/>
      <c r="EZ468" s="167"/>
      <c r="FA468" s="167"/>
      <c r="FB468" s="167"/>
      <c r="FC468" s="167"/>
      <c r="FD468" s="167"/>
      <c r="FE468" s="167"/>
      <c r="FF468" s="167"/>
      <c r="FG468" s="167"/>
      <c r="FH468" s="167"/>
      <c r="FI468" s="167"/>
      <c r="FJ468" s="167"/>
      <c r="FK468" s="167"/>
    </row>
    <row r="469" spans="1:167" ht="22.5" customHeight="1" x14ac:dyDescent="0.25">
      <c r="A469" s="176">
        <f t="shared" si="70"/>
        <v>441</v>
      </c>
      <c r="B469" s="177" t="s">
        <v>29883</v>
      </c>
      <c r="C469" s="191"/>
      <c r="D469" s="192" t="s">
        <v>29884</v>
      </c>
      <c r="E469" s="179">
        <v>3927000</v>
      </c>
      <c r="F469" s="172">
        <v>4715000</v>
      </c>
      <c r="G469" s="192"/>
      <c r="H469" s="175">
        <f t="shared" si="69"/>
        <v>3927000</v>
      </c>
      <c r="I469" s="180">
        <f t="shared" si="68"/>
        <v>788000</v>
      </c>
      <c r="J469" s="180">
        <f t="shared" si="71"/>
        <v>1020973.9130434783</v>
      </c>
      <c r="K469" s="180">
        <f t="shared" si="67"/>
        <v>4947973.9130434785</v>
      </c>
      <c r="L469" s="172">
        <v>4715000</v>
      </c>
      <c r="M469" s="179">
        <f t="shared" si="72"/>
        <v>4947000</v>
      </c>
      <c r="N469" s="192"/>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220"/>
      <c r="BK469" s="220"/>
      <c r="BL469" s="220"/>
      <c r="BM469" s="220"/>
      <c r="BN469" s="220"/>
      <c r="BO469" s="220"/>
      <c r="BP469" s="220"/>
      <c r="BQ469" s="220"/>
      <c r="BR469" s="220"/>
      <c r="BS469" s="220"/>
      <c r="BT469" s="220"/>
      <c r="BU469" s="220"/>
      <c r="BV469" s="220"/>
      <c r="BW469" s="220"/>
      <c r="BX469" s="220"/>
      <c r="BY469" s="220"/>
      <c r="BZ469" s="220"/>
      <c r="CA469" s="220"/>
      <c r="CB469" s="220"/>
      <c r="CC469" s="220"/>
      <c r="CD469" s="220"/>
      <c r="CE469" s="220"/>
      <c r="CF469" s="220"/>
      <c r="CG469" s="220"/>
      <c r="CH469" s="220"/>
      <c r="CI469" s="220"/>
      <c r="CJ469" s="220"/>
      <c r="CK469" s="220"/>
      <c r="CL469" s="220"/>
      <c r="CM469" s="220"/>
      <c r="CN469" s="220"/>
      <c r="CO469" s="220"/>
      <c r="CP469" s="220"/>
      <c r="CQ469" s="220"/>
      <c r="CR469" s="220"/>
      <c r="CS469" s="220"/>
      <c r="CT469" s="220"/>
      <c r="CU469" s="220"/>
      <c r="CV469" s="220"/>
      <c r="CW469" s="220"/>
      <c r="CX469" s="220"/>
      <c r="CY469" s="220"/>
      <c r="CZ469" s="220"/>
      <c r="DA469" s="220"/>
      <c r="DB469" s="220"/>
      <c r="DC469" s="220"/>
      <c r="DD469" s="220"/>
      <c r="DE469" s="220"/>
      <c r="DF469" s="220"/>
      <c r="DG469" s="220"/>
      <c r="DH469" s="220"/>
      <c r="DI469" s="220"/>
      <c r="DJ469" s="220"/>
      <c r="DK469" s="220"/>
      <c r="DL469" s="220"/>
      <c r="DM469" s="220"/>
      <c r="DN469" s="220"/>
      <c r="DO469" s="220"/>
      <c r="DP469" s="220"/>
      <c r="DQ469" s="220"/>
      <c r="DR469" s="220"/>
      <c r="DS469" s="220"/>
      <c r="DT469" s="220"/>
      <c r="DU469" s="220"/>
      <c r="DV469" s="220"/>
      <c r="DW469" s="220"/>
      <c r="DX469" s="220"/>
      <c r="DY469" s="220"/>
      <c r="DZ469" s="220"/>
      <c r="EA469" s="220"/>
      <c r="EB469" s="220"/>
      <c r="EC469" s="220"/>
      <c r="ED469" s="220"/>
      <c r="EE469" s="220"/>
      <c r="EF469" s="220"/>
      <c r="EG469" s="220"/>
      <c r="EH469" s="220"/>
      <c r="EI469" s="220"/>
      <c r="EJ469" s="220"/>
      <c r="EK469" s="220"/>
      <c r="EL469" s="220"/>
      <c r="EM469" s="220"/>
      <c r="EN469" s="220"/>
      <c r="EO469" s="220"/>
      <c r="EP469" s="220"/>
      <c r="EQ469" s="220"/>
      <c r="ER469" s="220"/>
      <c r="ES469" s="220"/>
      <c r="ET469" s="220"/>
      <c r="EU469" s="220"/>
      <c r="EV469" s="220"/>
      <c r="EW469" s="220"/>
      <c r="EX469" s="220"/>
      <c r="EY469" s="220"/>
      <c r="EZ469" s="220"/>
      <c r="FA469" s="220"/>
      <c r="FB469" s="220"/>
      <c r="FC469" s="220"/>
      <c r="FD469" s="220"/>
      <c r="FE469" s="220"/>
      <c r="FF469" s="220"/>
      <c r="FG469" s="220"/>
      <c r="FH469" s="220"/>
      <c r="FI469" s="220"/>
      <c r="FJ469" s="220"/>
      <c r="FK469" s="220"/>
    </row>
    <row r="470" spans="1:167" ht="31.5" x14ac:dyDescent="0.25">
      <c r="A470" s="176">
        <f t="shared" si="70"/>
        <v>442</v>
      </c>
      <c r="B470" s="177" t="s">
        <v>29885</v>
      </c>
      <c r="C470" s="178" t="s">
        <v>29886</v>
      </c>
      <c r="D470" s="181" t="s">
        <v>10586</v>
      </c>
      <c r="E470" s="179">
        <v>3332000</v>
      </c>
      <c r="F470" s="172">
        <v>3809000</v>
      </c>
      <c r="G470" s="174"/>
      <c r="H470" s="175">
        <f t="shared" si="69"/>
        <v>3332000</v>
      </c>
      <c r="I470" s="180">
        <f t="shared" si="68"/>
        <v>477000</v>
      </c>
      <c r="J470" s="180">
        <f t="shared" si="71"/>
        <v>618026.08695652173</v>
      </c>
      <c r="K470" s="180">
        <f t="shared" si="67"/>
        <v>3950026.0869565215</v>
      </c>
      <c r="L470" s="172">
        <v>3809000</v>
      </c>
      <c r="M470" s="179">
        <f t="shared" si="72"/>
        <v>3950000</v>
      </c>
      <c r="N470" s="174"/>
    </row>
    <row r="471" spans="1:167" ht="38.25" customHeight="1" x14ac:dyDescent="0.25">
      <c r="A471" s="176">
        <f t="shared" si="70"/>
        <v>443</v>
      </c>
      <c r="B471" s="177" t="s">
        <v>29887</v>
      </c>
      <c r="C471" s="191"/>
      <c r="D471" s="192" t="s">
        <v>9314</v>
      </c>
      <c r="E471" s="179">
        <v>3327000</v>
      </c>
      <c r="F471" s="172">
        <v>3963000</v>
      </c>
      <c r="G471" s="192"/>
      <c r="H471" s="175">
        <f t="shared" si="69"/>
        <v>3327000</v>
      </c>
      <c r="I471" s="180">
        <f t="shared" si="68"/>
        <v>636000</v>
      </c>
      <c r="J471" s="180">
        <f t="shared" si="71"/>
        <v>824034.78260869568</v>
      </c>
      <c r="K471" s="180">
        <f t="shared" si="67"/>
        <v>4151034.7826086958</v>
      </c>
      <c r="L471" s="172">
        <v>3963000</v>
      </c>
      <c r="M471" s="179">
        <f t="shared" si="72"/>
        <v>4151000</v>
      </c>
      <c r="N471" s="192"/>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220"/>
      <c r="BK471" s="220"/>
      <c r="BL471" s="220"/>
      <c r="BM471" s="220"/>
      <c r="BN471" s="220"/>
      <c r="BO471" s="220"/>
      <c r="BP471" s="220"/>
      <c r="BQ471" s="220"/>
      <c r="BR471" s="220"/>
      <c r="BS471" s="220"/>
      <c r="BT471" s="220"/>
      <c r="BU471" s="220"/>
      <c r="BV471" s="220"/>
      <c r="BW471" s="220"/>
      <c r="BX471" s="220"/>
      <c r="BY471" s="220"/>
      <c r="BZ471" s="220"/>
      <c r="CA471" s="220"/>
      <c r="CB471" s="220"/>
      <c r="CC471" s="220"/>
      <c r="CD471" s="220"/>
      <c r="CE471" s="220"/>
      <c r="CF471" s="220"/>
      <c r="CG471" s="220"/>
      <c r="CH471" s="220"/>
      <c r="CI471" s="220"/>
      <c r="CJ471" s="220"/>
      <c r="CK471" s="220"/>
      <c r="CL471" s="220"/>
      <c r="CM471" s="220"/>
      <c r="CN471" s="220"/>
      <c r="CO471" s="220"/>
      <c r="CP471" s="220"/>
      <c r="CQ471" s="220"/>
      <c r="CR471" s="220"/>
      <c r="CS471" s="220"/>
      <c r="CT471" s="220"/>
      <c r="CU471" s="220"/>
      <c r="CV471" s="220"/>
      <c r="CW471" s="220"/>
      <c r="CX471" s="220"/>
      <c r="CY471" s="220"/>
      <c r="CZ471" s="220"/>
      <c r="DA471" s="220"/>
      <c r="DB471" s="220"/>
      <c r="DC471" s="220"/>
      <c r="DD471" s="220"/>
      <c r="DE471" s="220"/>
      <c r="DF471" s="220"/>
      <c r="DG471" s="220"/>
      <c r="DH471" s="220"/>
      <c r="DI471" s="220"/>
      <c r="DJ471" s="220"/>
      <c r="DK471" s="220"/>
      <c r="DL471" s="220"/>
      <c r="DM471" s="220"/>
      <c r="DN471" s="220"/>
      <c r="DO471" s="220"/>
      <c r="DP471" s="220"/>
      <c r="DQ471" s="220"/>
      <c r="DR471" s="220"/>
      <c r="DS471" s="220"/>
      <c r="DT471" s="220"/>
      <c r="DU471" s="220"/>
      <c r="DV471" s="220"/>
      <c r="DW471" s="220"/>
      <c r="DX471" s="220"/>
      <c r="DY471" s="220"/>
      <c r="DZ471" s="220"/>
      <c r="EA471" s="220"/>
      <c r="EB471" s="220"/>
      <c r="EC471" s="220"/>
      <c r="ED471" s="220"/>
      <c r="EE471" s="220"/>
      <c r="EF471" s="220"/>
      <c r="EG471" s="220"/>
      <c r="EH471" s="220"/>
      <c r="EI471" s="220"/>
      <c r="EJ471" s="220"/>
      <c r="EK471" s="220"/>
      <c r="EL471" s="220"/>
      <c r="EM471" s="220"/>
      <c r="EN471" s="220"/>
      <c r="EO471" s="220"/>
      <c r="EP471" s="220"/>
      <c r="EQ471" s="220"/>
      <c r="ER471" s="220"/>
      <c r="ES471" s="220"/>
      <c r="ET471" s="220"/>
      <c r="EU471" s="220"/>
      <c r="EV471" s="220"/>
      <c r="EW471" s="220"/>
      <c r="EX471" s="220"/>
      <c r="EY471" s="220"/>
      <c r="EZ471" s="220"/>
      <c r="FA471" s="220"/>
      <c r="FB471" s="220"/>
      <c r="FC471" s="220"/>
      <c r="FD471" s="220"/>
      <c r="FE471" s="220"/>
      <c r="FF471" s="220"/>
      <c r="FG471" s="220"/>
      <c r="FH471" s="220"/>
      <c r="FI471" s="220"/>
      <c r="FJ471" s="220"/>
      <c r="FK471" s="220"/>
    </row>
    <row r="472" spans="1:167" ht="40.5" customHeight="1" x14ac:dyDescent="0.25">
      <c r="A472" s="176">
        <f t="shared" si="70"/>
        <v>444</v>
      </c>
      <c r="B472" s="177" t="s">
        <v>29888</v>
      </c>
      <c r="C472" s="191"/>
      <c r="D472" s="192" t="s">
        <v>29889</v>
      </c>
      <c r="E472" s="179">
        <v>2025000</v>
      </c>
      <c r="F472" s="172">
        <v>2254000</v>
      </c>
      <c r="G472" s="192"/>
      <c r="H472" s="175">
        <f t="shared" si="69"/>
        <v>2025000</v>
      </c>
      <c r="I472" s="180">
        <f t="shared" si="68"/>
        <v>229000</v>
      </c>
      <c r="J472" s="180">
        <f t="shared" si="71"/>
        <v>296704.34782608697</v>
      </c>
      <c r="K472" s="180">
        <f t="shared" si="67"/>
        <v>2321704.3478260869</v>
      </c>
      <c r="L472" s="172">
        <v>2254000</v>
      </c>
      <c r="M472" s="179">
        <f t="shared" si="72"/>
        <v>2321000</v>
      </c>
      <c r="N472" s="192"/>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220"/>
      <c r="BK472" s="220"/>
      <c r="BL472" s="220"/>
      <c r="BM472" s="220"/>
      <c r="BN472" s="220"/>
      <c r="BO472" s="220"/>
      <c r="BP472" s="220"/>
      <c r="BQ472" s="220"/>
      <c r="BR472" s="220"/>
      <c r="BS472" s="220"/>
      <c r="BT472" s="220"/>
      <c r="BU472" s="220"/>
      <c r="BV472" s="220"/>
      <c r="BW472" s="220"/>
      <c r="BX472" s="220"/>
      <c r="BY472" s="220"/>
      <c r="BZ472" s="220"/>
      <c r="CA472" s="220"/>
      <c r="CB472" s="220"/>
      <c r="CC472" s="220"/>
      <c r="CD472" s="220"/>
      <c r="CE472" s="220"/>
      <c r="CF472" s="220"/>
      <c r="CG472" s="220"/>
      <c r="CH472" s="220"/>
      <c r="CI472" s="220"/>
      <c r="CJ472" s="220"/>
      <c r="CK472" s="220"/>
      <c r="CL472" s="220"/>
      <c r="CM472" s="220"/>
      <c r="CN472" s="220"/>
      <c r="CO472" s="220"/>
      <c r="CP472" s="220"/>
      <c r="CQ472" s="220"/>
      <c r="CR472" s="220"/>
      <c r="CS472" s="220"/>
      <c r="CT472" s="220"/>
      <c r="CU472" s="220"/>
      <c r="CV472" s="220"/>
      <c r="CW472" s="220"/>
      <c r="CX472" s="220"/>
      <c r="CY472" s="220"/>
      <c r="CZ472" s="220"/>
      <c r="DA472" s="220"/>
      <c r="DB472" s="220"/>
      <c r="DC472" s="220"/>
      <c r="DD472" s="220"/>
      <c r="DE472" s="220"/>
      <c r="DF472" s="220"/>
      <c r="DG472" s="220"/>
      <c r="DH472" s="220"/>
      <c r="DI472" s="220"/>
      <c r="DJ472" s="220"/>
      <c r="DK472" s="220"/>
      <c r="DL472" s="220"/>
      <c r="DM472" s="220"/>
      <c r="DN472" s="220"/>
      <c r="DO472" s="220"/>
      <c r="DP472" s="220"/>
      <c r="DQ472" s="220"/>
      <c r="DR472" s="220"/>
      <c r="DS472" s="220"/>
      <c r="DT472" s="220"/>
      <c r="DU472" s="220"/>
      <c r="DV472" s="220"/>
      <c r="DW472" s="220"/>
      <c r="DX472" s="220"/>
      <c r="DY472" s="220"/>
      <c r="DZ472" s="220"/>
      <c r="EA472" s="220"/>
      <c r="EB472" s="220"/>
      <c r="EC472" s="220"/>
      <c r="ED472" s="220"/>
      <c r="EE472" s="220"/>
      <c r="EF472" s="220"/>
      <c r="EG472" s="220"/>
      <c r="EH472" s="220"/>
      <c r="EI472" s="220"/>
      <c r="EJ472" s="220"/>
      <c r="EK472" s="220"/>
      <c r="EL472" s="220"/>
      <c r="EM472" s="220"/>
      <c r="EN472" s="220"/>
      <c r="EO472" s="220"/>
      <c r="EP472" s="220"/>
      <c r="EQ472" s="220"/>
      <c r="ER472" s="220"/>
      <c r="ES472" s="220"/>
      <c r="ET472" s="220"/>
      <c r="EU472" s="220"/>
      <c r="EV472" s="220"/>
      <c r="EW472" s="220"/>
      <c r="EX472" s="220"/>
      <c r="EY472" s="220"/>
      <c r="EZ472" s="220"/>
      <c r="FA472" s="220"/>
      <c r="FB472" s="220"/>
      <c r="FC472" s="220"/>
      <c r="FD472" s="220"/>
      <c r="FE472" s="220"/>
      <c r="FF472" s="220"/>
      <c r="FG472" s="220"/>
      <c r="FH472" s="220"/>
      <c r="FI472" s="220"/>
      <c r="FJ472" s="220"/>
      <c r="FK472" s="220"/>
    </row>
    <row r="473" spans="1:167" ht="25.5" customHeight="1" x14ac:dyDescent="0.25">
      <c r="A473" s="176">
        <f t="shared" si="70"/>
        <v>445</v>
      </c>
      <c r="B473" s="177" t="s">
        <v>29890</v>
      </c>
      <c r="C473" s="191"/>
      <c r="D473" s="192" t="s">
        <v>29891</v>
      </c>
      <c r="E473" s="179">
        <v>1455000</v>
      </c>
      <c r="F473" s="172">
        <v>1684000</v>
      </c>
      <c r="G473" s="192" t="s">
        <v>2129</v>
      </c>
      <c r="H473" s="175">
        <f t="shared" si="69"/>
        <v>1455000</v>
      </c>
      <c r="I473" s="180">
        <f t="shared" si="68"/>
        <v>229000</v>
      </c>
      <c r="J473" s="180">
        <f t="shared" si="71"/>
        <v>296704.34782608697</v>
      </c>
      <c r="K473" s="180">
        <f t="shared" si="67"/>
        <v>1751704.3478260869</v>
      </c>
      <c r="L473" s="172">
        <v>1684000</v>
      </c>
      <c r="M473" s="179">
        <f t="shared" si="72"/>
        <v>1751000</v>
      </c>
      <c r="N473" s="192" t="s">
        <v>2129</v>
      </c>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220"/>
      <c r="BK473" s="220"/>
      <c r="BL473" s="220"/>
      <c r="BM473" s="220"/>
      <c r="BN473" s="220"/>
      <c r="BO473" s="220"/>
      <c r="BP473" s="220"/>
      <c r="BQ473" s="220"/>
      <c r="BR473" s="220"/>
      <c r="BS473" s="220"/>
      <c r="BT473" s="220"/>
      <c r="BU473" s="220"/>
      <c r="BV473" s="220"/>
      <c r="BW473" s="220"/>
      <c r="BX473" s="220"/>
      <c r="BY473" s="220"/>
      <c r="BZ473" s="220"/>
      <c r="CA473" s="220"/>
      <c r="CB473" s="220"/>
      <c r="CC473" s="220"/>
      <c r="CD473" s="220"/>
      <c r="CE473" s="220"/>
      <c r="CF473" s="220"/>
      <c r="CG473" s="220"/>
      <c r="CH473" s="220"/>
      <c r="CI473" s="220"/>
      <c r="CJ473" s="220"/>
      <c r="CK473" s="220"/>
      <c r="CL473" s="220"/>
      <c r="CM473" s="220"/>
      <c r="CN473" s="220"/>
      <c r="CO473" s="220"/>
      <c r="CP473" s="220"/>
      <c r="CQ473" s="220"/>
      <c r="CR473" s="220"/>
      <c r="CS473" s="220"/>
      <c r="CT473" s="220"/>
      <c r="CU473" s="220"/>
      <c r="CV473" s="220"/>
      <c r="CW473" s="220"/>
      <c r="CX473" s="220"/>
      <c r="CY473" s="220"/>
      <c r="CZ473" s="220"/>
      <c r="DA473" s="220"/>
      <c r="DB473" s="220"/>
      <c r="DC473" s="220"/>
      <c r="DD473" s="220"/>
      <c r="DE473" s="220"/>
      <c r="DF473" s="220"/>
      <c r="DG473" s="220"/>
      <c r="DH473" s="220"/>
      <c r="DI473" s="220"/>
      <c r="DJ473" s="220"/>
      <c r="DK473" s="220"/>
      <c r="DL473" s="220"/>
      <c r="DM473" s="220"/>
      <c r="DN473" s="220"/>
      <c r="DO473" s="220"/>
      <c r="DP473" s="220"/>
      <c r="DQ473" s="220"/>
      <c r="DR473" s="220"/>
      <c r="DS473" s="220"/>
      <c r="DT473" s="220"/>
      <c r="DU473" s="220"/>
      <c r="DV473" s="220"/>
      <c r="DW473" s="220"/>
      <c r="DX473" s="220"/>
      <c r="DY473" s="220"/>
      <c r="DZ473" s="220"/>
      <c r="EA473" s="220"/>
      <c r="EB473" s="220"/>
      <c r="EC473" s="220"/>
      <c r="ED473" s="220"/>
      <c r="EE473" s="220"/>
      <c r="EF473" s="220"/>
      <c r="EG473" s="220"/>
      <c r="EH473" s="220"/>
      <c r="EI473" s="220"/>
      <c r="EJ473" s="220"/>
      <c r="EK473" s="220"/>
      <c r="EL473" s="220"/>
      <c r="EM473" s="220"/>
      <c r="EN473" s="220"/>
      <c r="EO473" s="220"/>
      <c r="EP473" s="220"/>
      <c r="EQ473" s="220"/>
      <c r="ER473" s="220"/>
      <c r="ES473" s="220"/>
      <c r="ET473" s="220"/>
      <c r="EU473" s="220"/>
      <c r="EV473" s="220"/>
      <c r="EW473" s="220"/>
      <c r="EX473" s="220"/>
      <c r="EY473" s="220"/>
      <c r="EZ473" s="220"/>
      <c r="FA473" s="220"/>
      <c r="FB473" s="220"/>
      <c r="FC473" s="220"/>
      <c r="FD473" s="220"/>
      <c r="FE473" s="220"/>
      <c r="FF473" s="220"/>
      <c r="FG473" s="220"/>
      <c r="FH473" s="220"/>
      <c r="FI473" s="220"/>
      <c r="FJ473" s="220"/>
      <c r="FK473" s="220"/>
    </row>
    <row r="474" spans="1:167" ht="25.5" customHeight="1" x14ac:dyDescent="0.25">
      <c r="A474" s="176">
        <f t="shared" si="70"/>
        <v>446</v>
      </c>
      <c r="B474" s="177" t="s">
        <v>29892</v>
      </c>
      <c r="C474" s="191"/>
      <c r="D474" s="192" t="s">
        <v>29893</v>
      </c>
      <c r="E474" s="179">
        <v>3419000</v>
      </c>
      <c r="F474" s="172">
        <v>4049000</v>
      </c>
      <c r="G474" s="192"/>
      <c r="H474" s="175">
        <f t="shared" si="69"/>
        <v>3419000</v>
      </c>
      <c r="I474" s="180">
        <f t="shared" si="68"/>
        <v>630000</v>
      </c>
      <c r="J474" s="180">
        <f t="shared" si="71"/>
        <v>816260.86956521741</v>
      </c>
      <c r="K474" s="180">
        <f t="shared" si="67"/>
        <v>4235260.8695652178</v>
      </c>
      <c r="L474" s="172">
        <v>4049000</v>
      </c>
      <c r="M474" s="179">
        <f t="shared" si="72"/>
        <v>4235000</v>
      </c>
      <c r="N474" s="192"/>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220"/>
      <c r="BK474" s="220"/>
      <c r="BL474" s="220"/>
      <c r="BM474" s="220"/>
      <c r="BN474" s="220"/>
      <c r="BO474" s="220"/>
      <c r="BP474" s="220"/>
      <c r="BQ474" s="220"/>
      <c r="BR474" s="220"/>
      <c r="BS474" s="220"/>
      <c r="BT474" s="220"/>
      <c r="BU474" s="220"/>
      <c r="BV474" s="220"/>
      <c r="BW474" s="220"/>
      <c r="BX474" s="220"/>
      <c r="BY474" s="220"/>
      <c r="BZ474" s="220"/>
      <c r="CA474" s="220"/>
      <c r="CB474" s="220"/>
      <c r="CC474" s="220"/>
      <c r="CD474" s="220"/>
      <c r="CE474" s="220"/>
      <c r="CF474" s="220"/>
      <c r="CG474" s="220"/>
      <c r="CH474" s="220"/>
      <c r="CI474" s="220"/>
      <c r="CJ474" s="220"/>
      <c r="CK474" s="220"/>
      <c r="CL474" s="220"/>
      <c r="CM474" s="220"/>
      <c r="CN474" s="220"/>
      <c r="CO474" s="220"/>
      <c r="CP474" s="220"/>
      <c r="CQ474" s="220"/>
      <c r="CR474" s="220"/>
      <c r="CS474" s="220"/>
      <c r="CT474" s="220"/>
      <c r="CU474" s="220"/>
      <c r="CV474" s="220"/>
      <c r="CW474" s="220"/>
      <c r="CX474" s="220"/>
      <c r="CY474" s="220"/>
      <c r="CZ474" s="220"/>
      <c r="DA474" s="220"/>
      <c r="DB474" s="220"/>
      <c r="DC474" s="220"/>
      <c r="DD474" s="220"/>
      <c r="DE474" s="220"/>
      <c r="DF474" s="220"/>
      <c r="DG474" s="220"/>
      <c r="DH474" s="220"/>
      <c r="DI474" s="220"/>
      <c r="DJ474" s="220"/>
      <c r="DK474" s="220"/>
      <c r="DL474" s="220"/>
      <c r="DM474" s="220"/>
      <c r="DN474" s="220"/>
      <c r="DO474" s="220"/>
      <c r="DP474" s="220"/>
      <c r="DQ474" s="220"/>
      <c r="DR474" s="220"/>
      <c r="DS474" s="220"/>
      <c r="DT474" s="220"/>
      <c r="DU474" s="220"/>
      <c r="DV474" s="220"/>
      <c r="DW474" s="220"/>
      <c r="DX474" s="220"/>
      <c r="DY474" s="220"/>
      <c r="DZ474" s="220"/>
      <c r="EA474" s="220"/>
      <c r="EB474" s="220"/>
      <c r="EC474" s="220"/>
      <c r="ED474" s="220"/>
      <c r="EE474" s="220"/>
      <c r="EF474" s="220"/>
      <c r="EG474" s="220"/>
      <c r="EH474" s="220"/>
      <c r="EI474" s="220"/>
      <c r="EJ474" s="220"/>
      <c r="EK474" s="220"/>
      <c r="EL474" s="220"/>
      <c r="EM474" s="220"/>
      <c r="EN474" s="220"/>
      <c r="EO474" s="220"/>
      <c r="EP474" s="220"/>
      <c r="EQ474" s="220"/>
      <c r="ER474" s="220"/>
      <c r="ES474" s="220"/>
      <c r="ET474" s="220"/>
      <c r="EU474" s="220"/>
      <c r="EV474" s="220"/>
      <c r="EW474" s="220"/>
      <c r="EX474" s="220"/>
      <c r="EY474" s="220"/>
      <c r="EZ474" s="220"/>
      <c r="FA474" s="220"/>
      <c r="FB474" s="220"/>
      <c r="FC474" s="220"/>
      <c r="FD474" s="220"/>
      <c r="FE474" s="220"/>
      <c r="FF474" s="220"/>
      <c r="FG474" s="220"/>
      <c r="FH474" s="220"/>
      <c r="FI474" s="220"/>
      <c r="FJ474" s="220"/>
      <c r="FK474" s="220"/>
    </row>
    <row r="475" spans="1:167" s="220" customFormat="1" ht="36" customHeight="1" x14ac:dyDescent="0.25">
      <c r="A475" s="176">
        <f t="shared" si="70"/>
        <v>447</v>
      </c>
      <c r="B475" s="177" t="s">
        <v>29894</v>
      </c>
      <c r="C475" s="178" t="s">
        <v>29895</v>
      </c>
      <c r="D475" s="181" t="s">
        <v>29896</v>
      </c>
      <c r="E475" s="179">
        <v>3000000</v>
      </c>
      <c r="F475" s="172">
        <v>3434000</v>
      </c>
      <c r="G475" s="174"/>
      <c r="H475" s="175">
        <f t="shared" si="69"/>
        <v>3000000</v>
      </c>
      <c r="I475" s="180">
        <f t="shared" si="68"/>
        <v>434000</v>
      </c>
      <c r="J475" s="180">
        <f t="shared" si="71"/>
        <v>562313.04347826086</v>
      </c>
      <c r="K475" s="180">
        <f t="shared" si="67"/>
        <v>3562313.0434782607</v>
      </c>
      <c r="L475" s="172">
        <v>3434000</v>
      </c>
      <c r="M475" s="179">
        <f t="shared" si="72"/>
        <v>3562000</v>
      </c>
      <c r="N475" s="174"/>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c r="BF475" s="167"/>
      <c r="BG475" s="167"/>
      <c r="BH475" s="167"/>
      <c r="BI475" s="167"/>
      <c r="BJ475" s="167"/>
      <c r="BK475" s="167"/>
      <c r="BL475" s="167"/>
      <c r="BM475" s="167"/>
      <c r="BN475" s="167"/>
      <c r="BO475" s="167"/>
      <c r="BP475" s="167"/>
      <c r="BQ475" s="167"/>
      <c r="BR475" s="167"/>
      <c r="BS475" s="167"/>
      <c r="BT475" s="167"/>
      <c r="BU475" s="167"/>
      <c r="BV475" s="167"/>
      <c r="BW475" s="167"/>
      <c r="BX475" s="167"/>
      <c r="BY475" s="167"/>
      <c r="BZ475" s="167"/>
      <c r="CA475" s="167"/>
      <c r="CB475" s="167"/>
      <c r="CC475" s="167"/>
      <c r="CD475" s="167"/>
      <c r="CE475" s="167"/>
      <c r="CF475" s="167"/>
      <c r="CG475" s="167"/>
      <c r="CH475" s="167"/>
      <c r="CI475" s="167"/>
      <c r="CJ475" s="167"/>
      <c r="CK475" s="167"/>
      <c r="CL475" s="167"/>
      <c r="CM475" s="167"/>
      <c r="CN475" s="167"/>
      <c r="CO475" s="167"/>
      <c r="CP475" s="167"/>
      <c r="CQ475" s="167"/>
      <c r="CR475" s="167"/>
      <c r="CS475" s="167"/>
      <c r="CT475" s="167"/>
      <c r="CU475" s="167"/>
      <c r="CV475" s="167"/>
      <c r="CW475" s="167"/>
      <c r="CX475" s="167"/>
      <c r="CY475" s="167"/>
      <c r="CZ475" s="167"/>
      <c r="DA475" s="167"/>
      <c r="DB475" s="167"/>
      <c r="DC475" s="167"/>
      <c r="DD475" s="167"/>
      <c r="DE475" s="167"/>
      <c r="DF475" s="167"/>
      <c r="DG475" s="167"/>
      <c r="DH475" s="167"/>
      <c r="DI475" s="167"/>
      <c r="DJ475" s="167"/>
      <c r="DK475" s="167"/>
      <c r="DL475" s="167"/>
      <c r="DM475" s="167"/>
      <c r="DN475" s="167"/>
      <c r="DO475" s="167"/>
      <c r="DP475" s="167"/>
      <c r="DQ475" s="167"/>
      <c r="DR475" s="167"/>
      <c r="DS475" s="167"/>
      <c r="DT475" s="167"/>
      <c r="DU475" s="167"/>
      <c r="DV475" s="167"/>
      <c r="DW475" s="167"/>
      <c r="DX475" s="167"/>
      <c r="DY475" s="167"/>
      <c r="DZ475" s="167"/>
      <c r="EA475" s="167"/>
      <c r="EB475" s="167"/>
      <c r="EC475" s="167"/>
      <c r="ED475" s="167"/>
      <c r="EE475" s="167"/>
      <c r="EF475" s="167"/>
      <c r="EG475" s="167"/>
      <c r="EH475" s="167"/>
      <c r="EI475" s="167"/>
      <c r="EJ475" s="167"/>
      <c r="EK475" s="167"/>
      <c r="EL475" s="167"/>
      <c r="EM475" s="167"/>
      <c r="EN475" s="167"/>
      <c r="EO475" s="167"/>
      <c r="EP475" s="167"/>
      <c r="EQ475" s="167"/>
      <c r="ER475" s="167"/>
      <c r="ES475" s="167"/>
      <c r="ET475" s="167"/>
      <c r="EU475" s="167"/>
      <c r="EV475" s="167"/>
      <c r="EW475" s="167"/>
      <c r="EX475" s="167"/>
      <c r="EY475" s="167"/>
      <c r="EZ475" s="167"/>
      <c r="FA475" s="167"/>
      <c r="FB475" s="167"/>
      <c r="FC475" s="167"/>
      <c r="FD475" s="167"/>
      <c r="FE475" s="167"/>
      <c r="FF475" s="167"/>
      <c r="FG475" s="167"/>
      <c r="FH475" s="167"/>
      <c r="FI475" s="167"/>
      <c r="FJ475" s="167"/>
      <c r="FK475" s="167"/>
    </row>
    <row r="476" spans="1:167" ht="38.25" customHeight="1" x14ac:dyDescent="0.25">
      <c r="A476" s="176">
        <f t="shared" si="70"/>
        <v>448</v>
      </c>
      <c r="B476" s="177" t="s">
        <v>29897</v>
      </c>
      <c r="C476" s="178" t="s">
        <v>29898</v>
      </c>
      <c r="D476" s="181" t="s">
        <v>2221</v>
      </c>
      <c r="E476" s="179">
        <v>2273000</v>
      </c>
      <c r="F476" s="172">
        <v>2362000</v>
      </c>
      <c r="G476" s="174"/>
      <c r="H476" s="175">
        <f t="shared" si="69"/>
        <v>2273000</v>
      </c>
      <c r="I476" s="180">
        <f t="shared" si="68"/>
        <v>89000</v>
      </c>
      <c r="J476" s="180">
        <f t="shared" si="71"/>
        <v>115313.04347826088</v>
      </c>
      <c r="K476" s="180">
        <f t="shared" si="67"/>
        <v>2388313.0434782607</v>
      </c>
      <c r="L476" s="172">
        <v>2362000</v>
      </c>
      <c r="M476" s="179">
        <f t="shared" si="72"/>
        <v>2388000</v>
      </c>
      <c r="N476" s="174"/>
    </row>
    <row r="477" spans="1:167" ht="36" customHeight="1" x14ac:dyDescent="0.25">
      <c r="A477" s="176">
        <f t="shared" si="70"/>
        <v>449</v>
      </c>
      <c r="B477" s="177" t="s">
        <v>29899</v>
      </c>
      <c r="C477" s="178" t="s">
        <v>29900</v>
      </c>
      <c r="D477" s="181" t="s">
        <v>2160</v>
      </c>
      <c r="E477" s="179">
        <v>1164000</v>
      </c>
      <c r="F477" s="172">
        <v>1253000</v>
      </c>
      <c r="G477" s="174" t="s">
        <v>2161</v>
      </c>
      <c r="H477" s="175">
        <f t="shared" si="69"/>
        <v>1164000</v>
      </c>
      <c r="I477" s="180">
        <f t="shared" si="68"/>
        <v>89000</v>
      </c>
      <c r="J477" s="180">
        <f t="shared" si="71"/>
        <v>115313.04347826088</v>
      </c>
      <c r="K477" s="180">
        <f t="shared" si="67"/>
        <v>1279313.043478261</v>
      </c>
      <c r="L477" s="172">
        <v>1253000</v>
      </c>
      <c r="M477" s="179">
        <f t="shared" si="72"/>
        <v>1279000</v>
      </c>
      <c r="N477" s="174" t="s">
        <v>2161</v>
      </c>
    </row>
    <row r="478" spans="1:167" s="220" customFormat="1" ht="24.75" customHeight="1" x14ac:dyDescent="0.25">
      <c r="A478" s="176"/>
      <c r="B478" s="176"/>
      <c r="C478" s="191"/>
      <c r="D478" s="222" t="s">
        <v>29901</v>
      </c>
      <c r="E478" s="179"/>
      <c r="F478" s="172"/>
      <c r="G478" s="192"/>
      <c r="H478" s="175"/>
      <c r="I478" s="175"/>
      <c r="J478" s="180">
        <f t="shared" si="71"/>
        <v>0</v>
      </c>
      <c r="K478" s="175"/>
      <c r="L478" s="172"/>
      <c r="M478" s="179"/>
      <c r="N478" s="192"/>
    </row>
    <row r="479" spans="1:167" ht="70.5" customHeight="1" x14ac:dyDescent="0.25">
      <c r="A479" s="176">
        <f>A477+1</f>
        <v>450</v>
      </c>
      <c r="B479" s="177" t="s">
        <v>29902</v>
      </c>
      <c r="C479" s="191"/>
      <c r="D479" s="192" t="s">
        <v>7620</v>
      </c>
      <c r="E479" s="179">
        <v>4421000</v>
      </c>
      <c r="F479" s="172">
        <v>5209000</v>
      </c>
      <c r="G479" s="192" t="s">
        <v>6825</v>
      </c>
      <c r="H479" s="175">
        <f t="shared" ref="H479:H542" si="73">L479-I479</f>
        <v>4421000</v>
      </c>
      <c r="I479" s="180">
        <f t="shared" si="68"/>
        <v>788000</v>
      </c>
      <c r="J479" s="180">
        <f t="shared" si="71"/>
        <v>1020973.9130434783</v>
      </c>
      <c r="K479" s="180">
        <f t="shared" si="67"/>
        <v>5441973.9130434785</v>
      </c>
      <c r="L479" s="172">
        <v>5209000</v>
      </c>
      <c r="M479" s="179">
        <f t="shared" si="72"/>
        <v>5441000</v>
      </c>
      <c r="N479" s="192" t="s">
        <v>6825</v>
      </c>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220"/>
      <c r="BK479" s="220"/>
      <c r="BL479" s="220"/>
      <c r="BM479" s="220"/>
      <c r="BN479" s="220"/>
      <c r="BO479" s="220"/>
      <c r="BP479" s="220"/>
      <c r="BQ479" s="220"/>
      <c r="BR479" s="220"/>
      <c r="BS479" s="220"/>
      <c r="BT479" s="220"/>
      <c r="BU479" s="220"/>
      <c r="BV479" s="220"/>
      <c r="BW479" s="220"/>
      <c r="BX479" s="220"/>
      <c r="BY479" s="220"/>
      <c r="BZ479" s="220"/>
      <c r="CA479" s="220"/>
      <c r="CB479" s="220"/>
      <c r="CC479" s="220"/>
      <c r="CD479" s="220"/>
      <c r="CE479" s="220"/>
      <c r="CF479" s="220"/>
      <c r="CG479" s="220"/>
      <c r="CH479" s="220"/>
      <c r="CI479" s="220"/>
      <c r="CJ479" s="220"/>
      <c r="CK479" s="220"/>
      <c r="CL479" s="220"/>
      <c r="CM479" s="220"/>
      <c r="CN479" s="220"/>
      <c r="CO479" s="220"/>
      <c r="CP479" s="220"/>
      <c r="CQ479" s="220"/>
      <c r="CR479" s="220"/>
      <c r="CS479" s="220"/>
      <c r="CT479" s="220"/>
      <c r="CU479" s="220"/>
      <c r="CV479" s="220"/>
      <c r="CW479" s="220"/>
      <c r="CX479" s="220"/>
      <c r="CY479" s="220"/>
      <c r="CZ479" s="220"/>
      <c r="DA479" s="220"/>
      <c r="DB479" s="220"/>
      <c r="DC479" s="220"/>
      <c r="DD479" s="220"/>
      <c r="DE479" s="220"/>
      <c r="DF479" s="220"/>
      <c r="DG479" s="220"/>
      <c r="DH479" s="220"/>
      <c r="DI479" s="220"/>
      <c r="DJ479" s="220"/>
      <c r="DK479" s="220"/>
      <c r="DL479" s="220"/>
      <c r="DM479" s="220"/>
      <c r="DN479" s="220"/>
      <c r="DO479" s="220"/>
      <c r="DP479" s="220"/>
      <c r="DQ479" s="220"/>
      <c r="DR479" s="220"/>
      <c r="DS479" s="220"/>
      <c r="DT479" s="220"/>
      <c r="DU479" s="220"/>
      <c r="DV479" s="220"/>
      <c r="DW479" s="220"/>
      <c r="DX479" s="220"/>
      <c r="DY479" s="220"/>
      <c r="DZ479" s="220"/>
      <c r="EA479" s="220"/>
      <c r="EB479" s="220"/>
      <c r="EC479" s="220"/>
      <c r="ED479" s="220"/>
      <c r="EE479" s="220"/>
      <c r="EF479" s="220"/>
      <c r="EG479" s="220"/>
      <c r="EH479" s="220"/>
      <c r="EI479" s="220"/>
      <c r="EJ479" s="220"/>
      <c r="EK479" s="220"/>
      <c r="EL479" s="220"/>
      <c r="EM479" s="220"/>
      <c r="EN479" s="220"/>
      <c r="EO479" s="220"/>
      <c r="EP479" s="220"/>
      <c r="EQ479" s="220"/>
      <c r="ER479" s="220"/>
      <c r="ES479" s="220"/>
      <c r="ET479" s="220"/>
      <c r="EU479" s="220"/>
      <c r="EV479" s="220"/>
      <c r="EW479" s="220"/>
      <c r="EX479" s="220"/>
      <c r="EY479" s="220"/>
      <c r="EZ479" s="220"/>
      <c r="FA479" s="220"/>
      <c r="FB479" s="220"/>
      <c r="FC479" s="220"/>
      <c r="FD479" s="220"/>
      <c r="FE479" s="220"/>
      <c r="FF479" s="220"/>
      <c r="FG479" s="220"/>
      <c r="FH479" s="220"/>
      <c r="FI479" s="220"/>
      <c r="FJ479" s="220"/>
      <c r="FK479" s="220"/>
    </row>
    <row r="480" spans="1:167" ht="66" customHeight="1" x14ac:dyDescent="0.25">
      <c r="A480" s="176">
        <f>A479+1</f>
        <v>451</v>
      </c>
      <c r="B480" s="177" t="s">
        <v>29903</v>
      </c>
      <c r="C480" s="191"/>
      <c r="D480" s="192" t="s">
        <v>29904</v>
      </c>
      <c r="E480" s="179">
        <v>5633000</v>
      </c>
      <c r="F480" s="172">
        <v>6907000</v>
      </c>
      <c r="G480" s="192" t="s">
        <v>6825</v>
      </c>
      <c r="H480" s="175">
        <f t="shared" si="73"/>
        <v>5633000</v>
      </c>
      <c r="I480" s="180">
        <f t="shared" si="68"/>
        <v>1274000</v>
      </c>
      <c r="J480" s="180">
        <f t="shared" si="71"/>
        <v>1650660.8695652173</v>
      </c>
      <c r="K480" s="180">
        <f t="shared" si="67"/>
        <v>7283660.8695652168</v>
      </c>
      <c r="L480" s="172">
        <v>6907000</v>
      </c>
      <c r="M480" s="179">
        <f t="shared" si="72"/>
        <v>7283000</v>
      </c>
      <c r="N480" s="192" t="s">
        <v>6825</v>
      </c>
      <c r="O480" s="220"/>
      <c r="P480" s="220"/>
      <c r="Q480" s="220"/>
      <c r="R480" s="220"/>
      <c r="S480" s="220"/>
      <c r="T480" s="220"/>
      <c r="U480" s="220"/>
      <c r="V480" s="220"/>
      <c r="W480" s="220"/>
      <c r="X480" s="220"/>
      <c r="Y480" s="220"/>
      <c r="Z480" s="220"/>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220"/>
      <c r="BK480" s="220"/>
      <c r="BL480" s="220"/>
      <c r="BM480" s="220"/>
      <c r="BN480" s="220"/>
      <c r="BO480" s="220"/>
      <c r="BP480" s="220"/>
      <c r="BQ480" s="220"/>
      <c r="BR480" s="220"/>
      <c r="BS480" s="220"/>
      <c r="BT480" s="220"/>
      <c r="BU480" s="220"/>
      <c r="BV480" s="220"/>
      <c r="BW480" s="220"/>
      <c r="BX480" s="220"/>
      <c r="BY480" s="220"/>
      <c r="BZ480" s="220"/>
      <c r="CA480" s="220"/>
      <c r="CB480" s="220"/>
      <c r="CC480" s="220"/>
      <c r="CD480" s="220"/>
      <c r="CE480" s="220"/>
      <c r="CF480" s="220"/>
      <c r="CG480" s="220"/>
      <c r="CH480" s="220"/>
      <c r="CI480" s="220"/>
      <c r="CJ480" s="220"/>
      <c r="CK480" s="220"/>
      <c r="CL480" s="220"/>
      <c r="CM480" s="220"/>
      <c r="CN480" s="220"/>
      <c r="CO480" s="220"/>
      <c r="CP480" s="220"/>
      <c r="CQ480" s="220"/>
      <c r="CR480" s="220"/>
      <c r="CS480" s="220"/>
      <c r="CT480" s="220"/>
      <c r="CU480" s="220"/>
      <c r="CV480" s="220"/>
      <c r="CW480" s="220"/>
      <c r="CX480" s="220"/>
      <c r="CY480" s="220"/>
      <c r="CZ480" s="220"/>
      <c r="DA480" s="220"/>
      <c r="DB480" s="220"/>
      <c r="DC480" s="220"/>
      <c r="DD480" s="220"/>
      <c r="DE480" s="220"/>
      <c r="DF480" s="220"/>
      <c r="DG480" s="220"/>
      <c r="DH480" s="220"/>
      <c r="DI480" s="220"/>
      <c r="DJ480" s="220"/>
      <c r="DK480" s="220"/>
      <c r="DL480" s="220"/>
      <c r="DM480" s="220"/>
      <c r="DN480" s="220"/>
      <c r="DO480" s="220"/>
      <c r="DP480" s="220"/>
      <c r="DQ480" s="220"/>
      <c r="DR480" s="220"/>
      <c r="DS480" s="220"/>
      <c r="DT480" s="220"/>
      <c r="DU480" s="220"/>
      <c r="DV480" s="220"/>
      <c r="DW480" s="220"/>
      <c r="DX480" s="220"/>
      <c r="DY480" s="220"/>
      <c r="DZ480" s="220"/>
      <c r="EA480" s="220"/>
      <c r="EB480" s="220"/>
      <c r="EC480" s="220"/>
      <c r="ED480" s="220"/>
      <c r="EE480" s="220"/>
      <c r="EF480" s="220"/>
      <c r="EG480" s="220"/>
      <c r="EH480" s="220"/>
      <c r="EI480" s="220"/>
      <c r="EJ480" s="220"/>
      <c r="EK480" s="220"/>
      <c r="EL480" s="220"/>
      <c r="EM480" s="220"/>
      <c r="EN480" s="220"/>
      <c r="EO480" s="220"/>
      <c r="EP480" s="220"/>
      <c r="EQ480" s="220"/>
      <c r="ER480" s="220"/>
      <c r="ES480" s="220"/>
      <c r="ET480" s="220"/>
      <c r="EU480" s="220"/>
      <c r="EV480" s="220"/>
      <c r="EW480" s="220"/>
      <c r="EX480" s="220"/>
      <c r="EY480" s="220"/>
      <c r="EZ480" s="220"/>
      <c r="FA480" s="220"/>
      <c r="FB480" s="220"/>
      <c r="FC480" s="220"/>
      <c r="FD480" s="220"/>
      <c r="FE480" s="220"/>
      <c r="FF480" s="220"/>
      <c r="FG480" s="220"/>
      <c r="FH480" s="220"/>
      <c r="FI480" s="220"/>
      <c r="FJ480" s="220"/>
      <c r="FK480" s="220"/>
    </row>
    <row r="481" spans="1:167" ht="39.75" customHeight="1" x14ac:dyDescent="0.25">
      <c r="A481" s="176">
        <f t="shared" ref="A481:A544" si="74">A480+1</f>
        <v>452</v>
      </c>
      <c r="B481" s="177" t="s">
        <v>29905</v>
      </c>
      <c r="C481" s="178" t="s">
        <v>29906</v>
      </c>
      <c r="D481" s="181" t="s">
        <v>10274</v>
      </c>
      <c r="E481" s="179">
        <v>4924000</v>
      </c>
      <c r="F481" s="172">
        <v>5611000</v>
      </c>
      <c r="G481" s="174" t="s">
        <v>10275</v>
      </c>
      <c r="H481" s="175">
        <f t="shared" si="73"/>
        <v>4924000</v>
      </c>
      <c r="I481" s="180">
        <f t="shared" si="68"/>
        <v>687000</v>
      </c>
      <c r="J481" s="180">
        <f t="shared" si="71"/>
        <v>890113.04347826086</v>
      </c>
      <c r="K481" s="180">
        <f t="shared" si="67"/>
        <v>5814113.0434782607</v>
      </c>
      <c r="L481" s="172">
        <v>5611000</v>
      </c>
      <c r="M481" s="179">
        <f t="shared" si="72"/>
        <v>5814000</v>
      </c>
      <c r="N481" s="174" t="s">
        <v>10275</v>
      </c>
    </row>
    <row r="482" spans="1:167" ht="69.75" customHeight="1" x14ac:dyDescent="0.25">
      <c r="A482" s="176">
        <f t="shared" si="74"/>
        <v>453</v>
      </c>
      <c r="B482" s="177" t="s">
        <v>29907</v>
      </c>
      <c r="C482" s="191"/>
      <c r="D482" s="192" t="s">
        <v>29908</v>
      </c>
      <c r="E482" s="179">
        <v>4149000</v>
      </c>
      <c r="F482" s="172">
        <v>4936000</v>
      </c>
      <c r="G482" s="192" t="s">
        <v>6825</v>
      </c>
      <c r="H482" s="175">
        <f t="shared" si="73"/>
        <v>4149000</v>
      </c>
      <c r="I482" s="180">
        <f t="shared" si="68"/>
        <v>787000</v>
      </c>
      <c r="J482" s="180">
        <f t="shared" si="71"/>
        <v>1019678.2608695652</v>
      </c>
      <c r="K482" s="180">
        <f t="shared" si="67"/>
        <v>5168678.2608695654</v>
      </c>
      <c r="L482" s="172">
        <v>4936000</v>
      </c>
      <c r="M482" s="179">
        <f t="shared" si="72"/>
        <v>5168000</v>
      </c>
      <c r="N482" s="192" t="s">
        <v>6825</v>
      </c>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0"/>
      <c r="BK482" s="220"/>
      <c r="BL482" s="220"/>
      <c r="BM482" s="220"/>
      <c r="BN482" s="220"/>
      <c r="BO482" s="220"/>
      <c r="BP482" s="220"/>
      <c r="BQ482" s="220"/>
      <c r="BR482" s="220"/>
      <c r="BS482" s="220"/>
      <c r="BT482" s="220"/>
      <c r="BU482" s="220"/>
      <c r="BV482" s="220"/>
      <c r="BW482" s="220"/>
      <c r="BX482" s="220"/>
      <c r="BY482" s="220"/>
      <c r="BZ482" s="220"/>
      <c r="CA482" s="220"/>
      <c r="CB482" s="220"/>
      <c r="CC482" s="220"/>
      <c r="CD482" s="220"/>
      <c r="CE482" s="220"/>
      <c r="CF482" s="220"/>
      <c r="CG482" s="220"/>
      <c r="CH482" s="220"/>
      <c r="CI482" s="220"/>
      <c r="CJ482" s="220"/>
      <c r="CK482" s="220"/>
      <c r="CL482" s="220"/>
      <c r="CM482" s="220"/>
      <c r="CN482" s="220"/>
      <c r="CO482" s="220"/>
      <c r="CP482" s="220"/>
      <c r="CQ482" s="220"/>
      <c r="CR482" s="220"/>
      <c r="CS482" s="220"/>
      <c r="CT482" s="220"/>
      <c r="CU482" s="220"/>
      <c r="CV482" s="220"/>
      <c r="CW482" s="220"/>
      <c r="CX482" s="220"/>
      <c r="CY482" s="220"/>
      <c r="CZ482" s="220"/>
      <c r="DA482" s="220"/>
      <c r="DB482" s="220"/>
      <c r="DC482" s="220"/>
      <c r="DD482" s="220"/>
      <c r="DE482" s="220"/>
      <c r="DF482" s="220"/>
      <c r="DG482" s="220"/>
      <c r="DH482" s="220"/>
      <c r="DI482" s="220"/>
      <c r="DJ482" s="220"/>
      <c r="DK482" s="220"/>
      <c r="DL482" s="220"/>
      <c r="DM482" s="220"/>
      <c r="DN482" s="220"/>
      <c r="DO482" s="220"/>
      <c r="DP482" s="220"/>
      <c r="DQ482" s="220"/>
      <c r="DR482" s="220"/>
      <c r="DS482" s="220"/>
      <c r="DT482" s="220"/>
      <c r="DU482" s="220"/>
      <c r="DV482" s="220"/>
      <c r="DW482" s="220"/>
      <c r="DX482" s="220"/>
      <c r="DY482" s="220"/>
      <c r="DZ482" s="220"/>
      <c r="EA482" s="220"/>
      <c r="EB482" s="220"/>
      <c r="EC482" s="220"/>
      <c r="ED482" s="220"/>
      <c r="EE482" s="220"/>
      <c r="EF482" s="220"/>
      <c r="EG482" s="220"/>
      <c r="EH482" s="220"/>
      <c r="EI482" s="220"/>
      <c r="EJ482" s="220"/>
      <c r="EK482" s="220"/>
      <c r="EL482" s="220"/>
      <c r="EM482" s="220"/>
      <c r="EN482" s="220"/>
      <c r="EO482" s="220"/>
      <c r="EP482" s="220"/>
      <c r="EQ482" s="220"/>
      <c r="ER482" s="220"/>
      <c r="ES482" s="220"/>
      <c r="ET482" s="220"/>
      <c r="EU482" s="220"/>
      <c r="EV482" s="220"/>
      <c r="EW482" s="220"/>
      <c r="EX482" s="220"/>
      <c r="EY482" s="220"/>
      <c r="EZ482" s="220"/>
      <c r="FA482" s="220"/>
      <c r="FB482" s="220"/>
      <c r="FC482" s="220"/>
      <c r="FD482" s="220"/>
      <c r="FE482" s="220"/>
      <c r="FF482" s="220"/>
      <c r="FG482" s="220"/>
      <c r="FH482" s="220"/>
      <c r="FI482" s="220"/>
      <c r="FJ482" s="220"/>
      <c r="FK482" s="220"/>
    </row>
    <row r="483" spans="1:167" ht="31.5" x14ac:dyDescent="0.25">
      <c r="A483" s="176">
        <f t="shared" si="74"/>
        <v>454</v>
      </c>
      <c r="B483" s="177" t="s">
        <v>29909</v>
      </c>
      <c r="C483" s="178" t="s">
        <v>29910</v>
      </c>
      <c r="D483" s="181" t="s">
        <v>10286</v>
      </c>
      <c r="E483" s="179">
        <v>4924000</v>
      </c>
      <c r="F483" s="172">
        <v>5727000</v>
      </c>
      <c r="G483" s="174"/>
      <c r="H483" s="175">
        <f t="shared" si="73"/>
        <v>4924000</v>
      </c>
      <c r="I483" s="180">
        <f t="shared" si="68"/>
        <v>803000</v>
      </c>
      <c r="J483" s="180">
        <f t="shared" si="71"/>
        <v>1040408.6956521739</v>
      </c>
      <c r="K483" s="180">
        <f t="shared" si="67"/>
        <v>5964408.6956521738</v>
      </c>
      <c r="L483" s="172">
        <v>5727000</v>
      </c>
      <c r="M483" s="179">
        <f t="shared" si="72"/>
        <v>5964000</v>
      </c>
      <c r="N483" s="174"/>
    </row>
    <row r="484" spans="1:167" ht="71.25" customHeight="1" x14ac:dyDescent="0.25">
      <c r="A484" s="176">
        <f t="shared" si="74"/>
        <v>455</v>
      </c>
      <c r="B484" s="177" t="s">
        <v>29911</v>
      </c>
      <c r="C484" s="191"/>
      <c r="D484" s="192" t="s">
        <v>29912</v>
      </c>
      <c r="E484" s="179">
        <v>5898000</v>
      </c>
      <c r="F484" s="172">
        <v>7172000</v>
      </c>
      <c r="G484" s="192" t="s">
        <v>6825</v>
      </c>
      <c r="H484" s="175">
        <f t="shared" si="73"/>
        <v>5898000</v>
      </c>
      <c r="I484" s="180">
        <f t="shared" si="68"/>
        <v>1274000</v>
      </c>
      <c r="J484" s="180">
        <f t="shared" si="71"/>
        <v>1650660.8695652173</v>
      </c>
      <c r="K484" s="180">
        <f t="shared" si="67"/>
        <v>7548660.8695652168</v>
      </c>
      <c r="L484" s="172">
        <v>7172000</v>
      </c>
      <c r="M484" s="179">
        <f t="shared" si="72"/>
        <v>7548000</v>
      </c>
      <c r="N484" s="192" t="s">
        <v>6825</v>
      </c>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220"/>
      <c r="BK484" s="220"/>
      <c r="BL484" s="220"/>
      <c r="BM484" s="220"/>
      <c r="BN484" s="220"/>
      <c r="BO484" s="220"/>
      <c r="BP484" s="220"/>
      <c r="BQ484" s="220"/>
      <c r="BR484" s="220"/>
      <c r="BS484" s="220"/>
      <c r="BT484" s="220"/>
      <c r="BU484" s="220"/>
      <c r="BV484" s="220"/>
      <c r="BW484" s="220"/>
      <c r="BX484" s="220"/>
      <c r="BY484" s="220"/>
      <c r="BZ484" s="220"/>
      <c r="CA484" s="220"/>
      <c r="CB484" s="220"/>
      <c r="CC484" s="220"/>
      <c r="CD484" s="220"/>
      <c r="CE484" s="220"/>
      <c r="CF484" s="220"/>
      <c r="CG484" s="220"/>
      <c r="CH484" s="220"/>
      <c r="CI484" s="220"/>
      <c r="CJ484" s="220"/>
      <c r="CK484" s="220"/>
      <c r="CL484" s="220"/>
      <c r="CM484" s="220"/>
      <c r="CN484" s="220"/>
      <c r="CO484" s="220"/>
      <c r="CP484" s="220"/>
      <c r="CQ484" s="220"/>
      <c r="CR484" s="220"/>
      <c r="CS484" s="220"/>
      <c r="CT484" s="220"/>
      <c r="CU484" s="220"/>
      <c r="CV484" s="220"/>
      <c r="CW484" s="220"/>
      <c r="CX484" s="220"/>
      <c r="CY484" s="220"/>
      <c r="CZ484" s="220"/>
      <c r="DA484" s="220"/>
      <c r="DB484" s="220"/>
      <c r="DC484" s="220"/>
      <c r="DD484" s="220"/>
      <c r="DE484" s="220"/>
      <c r="DF484" s="220"/>
      <c r="DG484" s="220"/>
      <c r="DH484" s="220"/>
      <c r="DI484" s="220"/>
      <c r="DJ484" s="220"/>
      <c r="DK484" s="220"/>
      <c r="DL484" s="220"/>
      <c r="DM484" s="220"/>
      <c r="DN484" s="220"/>
      <c r="DO484" s="220"/>
      <c r="DP484" s="220"/>
      <c r="DQ484" s="220"/>
      <c r="DR484" s="220"/>
      <c r="DS484" s="220"/>
      <c r="DT484" s="220"/>
      <c r="DU484" s="220"/>
      <c r="DV484" s="220"/>
      <c r="DW484" s="220"/>
      <c r="DX484" s="220"/>
      <c r="DY484" s="220"/>
      <c r="DZ484" s="220"/>
      <c r="EA484" s="220"/>
      <c r="EB484" s="220"/>
      <c r="EC484" s="220"/>
      <c r="ED484" s="220"/>
      <c r="EE484" s="220"/>
      <c r="EF484" s="220"/>
      <c r="EG484" s="220"/>
      <c r="EH484" s="220"/>
      <c r="EI484" s="220"/>
      <c r="EJ484" s="220"/>
      <c r="EK484" s="220"/>
      <c r="EL484" s="220"/>
      <c r="EM484" s="220"/>
      <c r="EN484" s="220"/>
      <c r="EO484" s="220"/>
      <c r="EP484" s="220"/>
      <c r="EQ484" s="220"/>
      <c r="ER484" s="220"/>
      <c r="ES484" s="220"/>
      <c r="ET484" s="220"/>
      <c r="EU484" s="220"/>
      <c r="EV484" s="220"/>
      <c r="EW484" s="220"/>
      <c r="EX484" s="220"/>
      <c r="EY484" s="220"/>
      <c r="EZ484" s="220"/>
      <c r="FA484" s="220"/>
      <c r="FB484" s="220"/>
      <c r="FC484" s="220"/>
      <c r="FD484" s="220"/>
      <c r="FE484" s="220"/>
      <c r="FF484" s="220"/>
      <c r="FG484" s="220"/>
      <c r="FH484" s="220"/>
      <c r="FI484" s="220"/>
      <c r="FJ484" s="220"/>
      <c r="FK484" s="220"/>
    </row>
    <row r="485" spans="1:167" ht="53.25" customHeight="1" x14ac:dyDescent="0.25">
      <c r="A485" s="176">
        <f t="shared" si="74"/>
        <v>456</v>
      </c>
      <c r="B485" s="177" t="s">
        <v>29913</v>
      </c>
      <c r="C485" s="178" t="s">
        <v>29914</v>
      </c>
      <c r="D485" s="181" t="s">
        <v>29915</v>
      </c>
      <c r="E485" s="179">
        <v>4924000</v>
      </c>
      <c r="F485" s="172">
        <v>5727000</v>
      </c>
      <c r="G485" s="174" t="s">
        <v>10264</v>
      </c>
      <c r="H485" s="175">
        <f t="shared" si="73"/>
        <v>4924000</v>
      </c>
      <c r="I485" s="180">
        <f t="shared" si="68"/>
        <v>803000</v>
      </c>
      <c r="J485" s="180">
        <f t="shared" si="71"/>
        <v>1040408.6956521739</v>
      </c>
      <c r="K485" s="180">
        <f t="shared" si="67"/>
        <v>5964408.6956521738</v>
      </c>
      <c r="L485" s="172">
        <v>5727000</v>
      </c>
      <c r="M485" s="179">
        <f t="shared" si="72"/>
        <v>5964000</v>
      </c>
      <c r="N485" s="174" t="s">
        <v>10264</v>
      </c>
    </row>
    <row r="486" spans="1:167" ht="66" customHeight="1" x14ac:dyDescent="0.25">
      <c r="A486" s="176">
        <f t="shared" si="74"/>
        <v>457</v>
      </c>
      <c r="B486" s="177" t="s">
        <v>29916</v>
      </c>
      <c r="C486" s="191"/>
      <c r="D486" s="192" t="s">
        <v>29917</v>
      </c>
      <c r="E486" s="179">
        <v>3894000</v>
      </c>
      <c r="F486" s="172">
        <v>4681000</v>
      </c>
      <c r="G486" s="192" t="s">
        <v>7632</v>
      </c>
      <c r="H486" s="175">
        <f t="shared" si="73"/>
        <v>3894000</v>
      </c>
      <c r="I486" s="180">
        <f t="shared" si="68"/>
        <v>787000</v>
      </c>
      <c r="J486" s="180">
        <f t="shared" si="71"/>
        <v>1019678.2608695652</v>
      </c>
      <c r="K486" s="180">
        <f t="shared" si="67"/>
        <v>4913678.2608695654</v>
      </c>
      <c r="L486" s="172">
        <v>4681000</v>
      </c>
      <c r="M486" s="179">
        <f t="shared" si="72"/>
        <v>4913000</v>
      </c>
      <c r="N486" s="192" t="s">
        <v>7632</v>
      </c>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220"/>
      <c r="BK486" s="220"/>
      <c r="BL486" s="220"/>
      <c r="BM486" s="220"/>
      <c r="BN486" s="220"/>
      <c r="BO486" s="220"/>
      <c r="BP486" s="220"/>
      <c r="BQ486" s="220"/>
      <c r="BR486" s="220"/>
      <c r="BS486" s="220"/>
      <c r="BT486" s="220"/>
      <c r="BU486" s="220"/>
      <c r="BV486" s="220"/>
      <c r="BW486" s="220"/>
      <c r="BX486" s="220"/>
      <c r="BY486" s="220"/>
      <c r="BZ486" s="220"/>
      <c r="CA486" s="220"/>
      <c r="CB486" s="220"/>
      <c r="CC486" s="220"/>
      <c r="CD486" s="220"/>
      <c r="CE486" s="220"/>
      <c r="CF486" s="220"/>
      <c r="CG486" s="220"/>
      <c r="CH486" s="220"/>
      <c r="CI486" s="220"/>
      <c r="CJ486" s="220"/>
      <c r="CK486" s="220"/>
      <c r="CL486" s="220"/>
      <c r="CM486" s="220"/>
      <c r="CN486" s="220"/>
      <c r="CO486" s="220"/>
      <c r="CP486" s="220"/>
      <c r="CQ486" s="220"/>
      <c r="CR486" s="220"/>
      <c r="CS486" s="220"/>
      <c r="CT486" s="220"/>
      <c r="CU486" s="220"/>
      <c r="CV486" s="220"/>
      <c r="CW486" s="220"/>
      <c r="CX486" s="220"/>
      <c r="CY486" s="220"/>
      <c r="CZ486" s="220"/>
      <c r="DA486" s="220"/>
      <c r="DB486" s="220"/>
      <c r="DC486" s="220"/>
      <c r="DD486" s="220"/>
      <c r="DE486" s="220"/>
      <c r="DF486" s="220"/>
      <c r="DG486" s="220"/>
      <c r="DH486" s="220"/>
      <c r="DI486" s="220"/>
      <c r="DJ486" s="220"/>
      <c r="DK486" s="220"/>
      <c r="DL486" s="220"/>
      <c r="DM486" s="220"/>
      <c r="DN486" s="220"/>
      <c r="DO486" s="220"/>
      <c r="DP486" s="220"/>
      <c r="DQ486" s="220"/>
      <c r="DR486" s="220"/>
      <c r="DS486" s="220"/>
      <c r="DT486" s="220"/>
      <c r="DU486" s="220"/>
      <c r="DV486" s="220"/>
      <c r="DW486" s="220"/>
      <c r="DX486" s="220"/>
      <c r="DY486" s="220"/>
      <c r="DZ486" s="220"/>
      <c r="EA486" s="220"/>
      <c r="EB486" s="220"/>
      <c r="EC486" s="220"/>
      <c r="ED486" s="220"/>
      <c r="EE486" s="220"/>
      <c r="EF486" s="220"/>
      <c r="EG486" s="220"/>
      <c r="EH486" s="220"/>
      <c r="EI486" s="220"/>
      <c r="EJ486" s="220"/>
      <c r="EK486" s="220"/>
      <c r="EL486" s="220"/>
      <c r="EM486" s="220"/>
      <c r="EN486" s="220"/>
      <c r="EO486" s="220"/>
      <c r="EP486" s="220"/>
      <c r="EQ486" s="220"/>
      <c r="ER486" s="220"/>
      <c r="ES486" s="220"/>
      <c r="ET486" s="220"/>
      <c r="EU486" s="220"/>
      <c r="EV486" s="220"/>
      <c r="EW486" s="220"/>
      <c r="EX486" s="220"/>
      <c r="EY486" s="220"/>
      <c r="EZ486" s="220"/>
      <c r="FA486" s="220"/>
      <c r="FB486" s="220"/>
      <c r="FC486" s="220"/>
      <c r="FD486" s="220"/>
      <c r="FE486" s="220"/>
      <c r="FF486" s="220"/>
      <c r="FG486" s="220"/>
      <c r="FH486" s="220"/>
      <c r="FI486" s="220"/>
      <c r="FJ486" s="220"/>
      <c r="FK486" s="220"/>
    </row>
    <row r="487" spans="1:167" ht="63" x14ac:dyDescent="0.25">
      <c r="A487" s="176">
        <f t="shared" si="74"/>
        <v>458</v>
      </c>
      <c r="B487" s="177" t="s">
        <v>29918</v>
      </c>
      <c r="C487" s="191"/>
      <c r="D487" s="192" t="s">
        <v>29919</v>
      </c>
      <c r="E487" s="179">
        <v>5616000</v>
      </c>
      <c r="F487" s="172">
        <v>6890000</v>
      </c>
      <c r="G487" s="192" t="s">
        <v>7632</v>
      </c>
      <c r="H487" s="175">
        <f t="shared" si="73"/>
        <v>5616000</v>
      </c>
      <c r="I487" s="180">
        <f t="shared" si="68"/>
        <v>1274000</v>
      </c>
      <c r="J487" s="180">
        <f t="shared" si="71"/>
        <v>1650660.8695652173</v>
      </c>
      <c r="K487" s="180">
        <f t="shared" ref="K487:K550" si="75">+H487+J487</f>
        <v>7266660.8695652168</v>
      </c>
      <c r="L487" s="172">
        <v>6890000</v>
      </c>
      <c r="M487" s="179">
        <f t="shared" si="72"/>
        <v>7266000</v>
      </c>
      <c r="N487" s="192" t="s">
        <v>7632</v>
      </c>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220"/>
      <c r="BK487" s="220"/>
      <c r="BL487" s="220"/>
      <c r="BM487" s="220"/>
      <c r="BN487" s="220"/>
      <c r="BO487" s="220"/>
      <c r="BP487" s="220"/>
      <c r="BQ487" s="220"/>
      <c r="BR487" s="220"/>
      <c r="BS487" s="220"/>
      <c r="BT487" s="220"/>
      <c r="BU487" s="220"/>
      <c r="BV487" s="220"/>
      <c r="BW487" s="220"/>
      <c r="BX487" s="220"/>
      <c r="BY487" s="220"/>
      <c r="BZ487" s="220"/>
      <c r="CA487" s="220"/>
      <c r="CB487" s="220"/>
      <c r="CC487" s="220"/>
      <c r="CD487" s="220"/>
      <c r="CE487" s="220"/>
      <c r="CF487" s="220"/>
      <c r="CG487" s="220"/>
      <c r="CH487" s="220"/>
      <c r="CI487" s="220"/>
      <c r="CJ487" s="220"/>
      <c r="CK487" s="220"/>
      <c r="CL487" s="220"/>
      <c r="CM487" s="220"/>
      <c r="CN487" s="220"/>
      <c r="CO487" s="220"/>
      <c r="CP487" s="220"/>
      <c r="CQ487" s="220"/>
      <c r="CR487" s="220"/>
      <c r="CS487" s="220"/>
      <c r="CT487" s="220"/>
      <c r="CU487" s="220"/>
      <c r="CV487" s="220"/>
      <c r="CW487" s="220"/>
      <c r="CX487" s="220"/>
      <c r="CY487" s="220"/>
      <c r="CZ487" s="220"/>
      <c r="DA487" s="220"/>
      <c r="DB487" s="220"/>
      <c r="DC487" s="220"/>
      <c r="DD487" s="220"/>
      <c r="DE487" s="220"/>
      <c r="DF487" s="220"/>
      <c r="DG487" s="220"/>
      <c r="DH487" s="220"/>
      <c r="DI487" s="220"/>
      <c r="DJ487" s="220"/>
      <c r="DK487" s="220"/>
      <c r="DL487" s="220"/>
      <c r="DM487" s="220"/>
      <c r="DN487" s="220"/>
      <c r="DO487" s="220"/>
      <c r="DP487" s="220"/>
      <c r="DQ487" s="220"/>
      <c r="DR487" s="220"/>
      <c r="DS487" s="220"/>
      <c r="DT487" s="220"/>
      <c r="DU487" s="220"/>
      <c r="DV487" s="220"/>
      <c r="DW487" s="220"/>
      <c r="DX487" s="220"/>
      <c r="DY487" s="220"/>
      <c r="DZ487" s="220"/>
      <c r="EA487" s="220"/>
      <c r="EB487" s="220"/>
      <c r="EC487" s="220"/>
      <c r="ED487" s="220"/>
      <c r="EE487" s="220"/>
      <c r="EF487" s="220"/>
      <c r="EG487" s="220"/>
      <c r="EH487" s="220"/>
      <c r="EI487" s="220"/>
      <c r="EJ487" s="220"/>
      <c r="EK487" s="220"/>
      <c r="EL487" s="220"/>
      <c r="EM487" s="220"/>
      <c r="EN487" s="220"/>
      <c r="EO487" s="220"/>
      <c r="EP487" s="220"/>
      <c r="EQ487" s="220"/>
      <c r="ER487" s="220"/>
      <c r="ES487" s="220"/>
      <c r="ET487" s="220"/>
      <c r="EU487" s="220"/>
      <c r="EV487" s="220"/>
      <c r="EW487" s="220"/>
      <c r="EX487" s="220"/>
      <c r="EY487" s="220"/>
      <c r="EZ487" s="220"/>
      <c r="FA487" s="220"/>
      <c r="FB487" s="220"/>
      <c r="FC487" s="220"/>
      <c r="FD487" s="220"/>
      <c r="FE487" s="220"/>
      <c r="FF487" s="220"/>
      <c r="FG487" s="220"/>
      <c r="FH487" s="220"/>
      <c r="FI487" s="220"/>
      <c r="FJ487" s="220"/>
      <c r="FK487" s="220"/>
    </row>
    <row r="488" spans="1:167" ht="63" x14ac:dyDescent="0.25">
      <c r="A488" s="176">
        <f t="shared" si="74"/>
        <v>459</v>
      </c>
      <c r="B488" s="177" t="s">
        <v>29920</v>
      </c>
      <c r="C488" s="178" t="s">
        <v>29921</v>
      </c>
      <c r="D488" s="181" t="s">
        <v>29922</v>
      </c>
      <c r="E488" s="179">
        <v>4200000</v>
      </c>
      <c r="F488" s="172">
        <v>4887000</v>
      </c>
      <c r="G488" s="174" t="s">
        <v>10301</v>
      </c>
      <c r="H488" s="175">
        <f t="shared" si="73"/>
        <v>4200000</v>
      </c>
      <c r="I488" s="180">
        <f t="shared" si="68"/>
        <v>687000</v>
      </c>
      <c r="J488" s="180">
        <f t="shared" si="71"/>
        <v>890113.04347826086</v>
      </c>
      <c r="K488" s="180">
        <f t="shared" si="75"/>
        <v>5090113.0434782607</v>
      </c>
      <c r="L488" s="172">
        <v>4887000</v>
      </c>
      <c r="M488" s="179">
        <f t="shared" si="72"/>
        <v>5090000</v>
      </c>
      <c r="N488" s="174" t="s">
        <v>10301</v>
      </c>
    </row>
    <row r="489" spans="1:167" x14ac:dyDescent="0.25">
      <c r="A489" s="176">
        <f t="shared" si="74"/>
        <v>460</v>
      </c>
      <c r="B489" s="177" t="s">
        <v>29923</v>
      </c>
      <c r="C489" s="191"/>
      <c r="D489" s="192" t="s">
        <v>29924</v>
      </c>
      <c r="E489" s="179">
        <v>3406000</v>
      </c>
      <c r="F489" s="172">
        <v>4037000</v>
      </c>
      <c r="G489" s="192"/>
      <c r="H489" s="175">
        <f t="shared" si="73"/>
        <v>2474416</v>
      </c>
      <c r="I489" s="180">
        <v>325584</v>
      </c>
      <c r="J489" s="180">
        <f t="shared" si="71"/>
        <v>421843.6173913044</v>
      </c>
      <c r="K489" s="180">
        <f t="shared" si="75"/>
        <v>2896259.6173913046</v>
      </c>
      <c r="L489" s="172">
        <v>2800000</v>
      </c>
      <c r="M489" s="179">
        <f t="shared" si="72"/>
        <v>2896000</v>
      </c>
      <c r="N489" s="192"/>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220"/>
      <c r="BK489" s="220"/>
      <c r="BL489" s="220"/>
      <c r="BM489" s="220"/>
      <c r="BN489" s="220"/>
      <c r="BO489" s="220"/>
      <c r="BP489" s="220"/>
      <c r="BQ489" s="220"/>
      <c r="BR489" s="220"/>
      <c r="BS489" s="220"/>
      <c r="BT489" s="220"/>
      <c r="BU489" s="220"/>
      <c r="BV489" s="220"/>
      <c r="BW489" s="220"/>
      <c r="BX489" s="220"/>
      <c r="BY489" s="220"/>
      <c r="BZ489" s="220"/>
      <c r="CA489" s="220"/>
      <c r="CB489" s="220"/>
      <c r="CC489" s="220"/>
      <c r="CD489" s="220"/>
      <c r="CE489" s="220"/>
      <c r="CF489" s="220"/>
      <c r="CG489" s="220"/>
      <c r="CH489" s="220"/>
      <c r="CI489" s="220"/>
      <c r="CJ489" s="220"/>
      <c r="CK489" s="220"/>
      <c r="CL489" s="220"/>
      <c r="CM489" s="220"/>
      <c r="CN489" s="220"/>
      <c r="CO489" s="220"/>
      <c r="CP489" s="220"/>
      <c r="CQ489" s="220"/>
      <c r="CR489" s="220"/>
      <c r="CS489" s="220"/>
      <c r="CT489" s="220"/>
      <c r="CU489" s="220"/>
      <c r="CV489" s="220"/>
      <c r="CW489" s="220"/>
      <c r="CX489" s="220"/>
      <c r="CY489" s="220"/>
      <c r="CZ489" s="220"/>
      <c r="DA489" s="220"/>
      <c r="DB489" s="220"/>
      <c r="DC489" s="220"/>
      <c r="DD489" s="220"/>
      <c r="DE489" s="220"/>
      <c r="DF489" s="220"/>
      <c r="DG489" s="220"/>
      <c r="DH489" s="220"/>
      <c r="DI489" s="220"/>
      <c r="DJ489" s="220"/>
      <c r="DK489" s="220"/>
      <c r="DL489" s="220"/>
      <c r="DM489" s="220"/>
      <c r="DN489" s="220"/>
      <c r="DO489" s="220"/>
      <c r="DP489" s="220"/>
      <c r="DQ489" s="220"/>
      <c r="DR489" s="220"/>
      <c r="DS489" s="220"/>
      <c r="DT489" s="220"/>
      <c r="DU489" s="220"/>
      <c r="DV489" s="220"/>
      <c r="DW489" s="220"/>
      <c r="DX489" s="220"/>
      <c r="DY489" s="220"/>
      <c r="DZ489" s="220"/>
      <c r="EA489" s="220"/>
      <c r="EB489" s="220"/>
      <c r="EC489" s="220"/>
      <c r="ED489" s="220"/>
      <c r="EE489" s="220"/>
      <c r="EF489" s="220"/>
      <c r="EG489" s="220"/>
      <c r="EH489" s="220"/>
      <c r="EI489" s="220"/>
      <c r="EJ489" s="220"/>
      <c r="EK489" s="220"/>
      <c r="EL489" s="220"/>
      <c r="EM489" s="220"/>
      <c r="EN489" s="220"/>
      <c r="EO489" s="220"/>
      <c r="EP489" s="220"/>
      <c r="EQ489" s="220"/>
      <c r="ER489" s="220"/>
      <c r="ES489" s="220"/>
      <c r="ET489" s="220"/>
      <c r="EU489" s="220"/>
      <c r="EV489" s="220"/>
      <c r="EW489" s="220"/>
      <c r="EX489" s="220"/>
      <c r="EY489" s="220"/>
      <c r="EZ489" s="220"/>
      <c r="FA489" s="220"/>
      <c r="FB489" s="220"/>
      <c r="FC489" s="220"/>
      <c r="FD489" s="220"/>
      <c r="FE489" s="220"/>
      <c r="FF489" s="220"/>
      <c r="FG489" s="220"/>
      <c r="FH489" s="220"/>
      <c r="FI489" s="220"/>
      <c r="FJ489" s="220"/>
      <c r="FK489" s="220"/>
    </row>
    <row r="490" spans="1:167" s="220" customFormat="1" ht="31.5" x14ac:dyDescent="0.25">
      <c r="A490" s="176">
        <f t="shared" si="74"/>
        <v>461</v>
      </c>
      <c r="B490" s="177" t="s">
        <v>29925</v>
      </c>
      <c r="C490" s="178" t="s">
        <v>29926</v>
      </c>
      <c r="D490" s="181" t="s">
        <v>10368</v>
      </c>
      <c r="E490" s="179">
        <v>2500000</v>
      </c>
      <c r="F490" s="172">
        <v>3072000</v>
      </c>
      <c r="G490" s="174" t="s">
        <v>6930</v>
      </c>
      <c r="H490" s="175">
        <f t="shared" si="73"/>
        <v>2500000</v>
      </c>
      <c r="I490" s="180">
        <f t="shared" ref="I490:I497" si="76">F490-E490</f>
        <v>572000</v>
      </c>
      <c r="J490" s="180">
        <f t="shared" si="71"/>
        <v>741113.04347826086</v>
      </c>
      <c r="K490" s="180">
        <f t="shared" si="75"/>
        <v>3241113.0434782607</v>
      </c>
      <c r="L490" s="172">
        <v>3072000</v>
      </c>
      <c r="M490" s="179">
        <f t="shared" si="72"/>
        <v>3241000</v>
      </c>
      <c r="N490" s="174" t="s">
        <v>6930</v>
      </c>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c r="BF490" s="167"/>
      <c r="BG490" s="167"/>
      <c r="BH490" s="167"/>
      <c r="BI490" s="167"/>
      <c r="BJ490" s="167"/>
      <c r="BK490" s="167"/>
      <c r="BL490" s="167"/>
      <c r="BM490" s="167"/>
      <c r="BN490" s="167"/>
      <c r="BO490" s="167"/>
      <c r="BP490" s="167"/>
      <c r="BQ490" s="167"/>
      <c r="BR490" s="167"/>
      <c r="BS490" s="167"/>
      <c r="BT490" s="167"/>
      <c r="BU490" s="167"/>
      <c r="BV490" s="167"/>
      <c r="BW490" s="167"/>
      <c r="BX490" s="167"/>
      <c r="BY490" s="167"/>
      <c r="BZ490" s="167"/>
      <c r="CA490" s="167"/>
      <c r="CB490" s="167"/>
      <c r="CC490" s="167"/>
      <c r="CD490" s="167"/>
      <c r="CE490" s="167"/>
      <c r="CF490" s="167"/>
      <c r="CG490" s="167"/>
      <c r="CH490" s="167"/>
      <c r="CI490" s="167"/>
      <c r="CJ490" s="167"/>
      <c r="CK490" s="167"/>
      <c r="CL490" s="167"/>
      <c r="CM490" s="167"/>
      <c r="CN490" s="167"/>
      <c r="CO490" s="167"/>
      <c r="CP490" s="167"/>
      <c r="CQ490" s="167"/>
      <c r="CR490" s="167"/>
      <c r="CS490" s="167"/>
      <c r="CT490" s="167"/>
      <c r="CU490" s="167"/>
      <c r="CV490" s="167"/>
      <c r="CW490" s="167"/>
      <c r="CX490" s="167"/>
      <c r="CY490" s="167"/>
      <c r="CZ490" s="167"/>
      <c r="DA490" s="167"/>
      <c r="DB490" s="167"/>
      <c r="DC490" s="167"/>
      <c r="DD490" s="167"/>
      <c r="DE490" s="167"/>
      <c r="DF490" s="167"/>
      <c r="DG490" s="167"/>
      <c r="DH490" s="167"/>
      <c r="DI490" s="167"/>
      <c r="DJ490" s="167"/>
      <c r="DK490" s="167"/>
      <c r="DL490" s="167"/>
      <c r="DM490" s="167"/>
      <c r="DN490" s="167"/>
      <c r="DO490" s="167"/>
      <c r="DP490" s="167"/>
      <c r="DQ490" s="167"/>
      <c r="DR490" s="167"/>
      <c r="DS490" s="167"/>
      <c r="DT490" s="167"/>
      <c r="DU490" s="167"/>
      <c r="DV490" s="167"/>
      <c r="DW490" s="167"/>
      <c r="DX490" s="167"/>
      <c r="DY490" s="167"/>
      <c r="DZ490" s="167"/>
      <c r="EA490" s="167"/>
      <c r="EB490" s="167"/>
      <c r="EC490" s="167"/>
      <c r="ED490" s="167"/>
      <c r="EE490" s="167"/>
      <c r="EF490" s="167"/>
      <c r="EG490" s="167"/>
      <c r="EH490" s="167"/>
      <c r="EI490" s="167"/>
      <c r="EJ490" s="167"/>
      <c r="EK490" s="167"/>
      <c r="EL490" s="167"/>
      <c r="EM490" s="167"/>
      <c r="EN490" s="167"/>
      <c r="EO490" s="167"/>
      <c r="EP490" s="167"/>
      <c r="EQ490" s="167"/>
      <c r="ER490" s="167"/>
      <c r="ES490" s="167"/>
      <c r="ET490" s="167"/>
      <c r="EU490" s="167"/>
      <c r="EV490" s="167"/>
      <c r="EW490" s="167"/>
      <c r="EX490" s="167"/>
      <c r="EY490" s="167"/>
      <c r="EZ490" s="167"/>
      <c r="FA490" s="167"/>
      <c r="FB490" s="167"/>
      <c r="FC490" s="167"/>
      <c r="FD490" s="167"/>
      <c r="FE490" s="167"/>
      <c r="FF490" s="167"/>
      <c r="FG490" s="167"/>
      <c r="FH490" s="167"/>
      <c r="FI490" s="167"/>
      <c r="FJ490" s="167"/>
      <c r="FK490" s="167"/>
    </row>
    <row r="491" spans="1:167" s="220" customFormat="1" ht="47.25" x14ac:dyDescent="0.25">
      <c r="A491" s="176">
        <f t="shared" si="74"/>
        <v>462</v>
      </c>
      <c r="B491" s="177" t="s">
        <v>29927</v>
      </c>
      <c r="C491" s="178" t="s">
        <v>29928</v>
      </c>
      <c r="D491" s="181" t="s">
        <v>8876</v>
      </c>
      <c r="E491" s="179">
        <v>2264000</v>
      </c>
      <c r="F491" s="172">
        <v>2789000</v>
      </c>
      <c r="G491" s="174" t="s">
        <v>7649</v>
      </c>
      <c r="H491" s="175">
        <f t="shared" si="73"/>
        <v>2264000</v>
      </c>
      <c r="I491" s="180">
        <f t="shared" si="76"/>
        <v>525000</v>
      </c>
      <c r="J491" s="180">
        <f t="shared" si="71"/>
        <v>680217.3913043479</v>
      </c>
      <c r="K491" s="180">
        <f t="shared" si="75"/>
        <v>2944217.3913043477</v>
      </c>
      <c r="L491" s="172">
        <v>2789000</v>
      </c>
      <c r="M491" s="179">
        <f t="shared" si="72"/>
        <v>2944000</v>
      </c>
      <c r="N491" s="174" t="s">
        <v>7649</v>
      </c>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c r="BF491" s="167"/>
      <c r="BG491" s="167"/>
      <c r="BH491" s="167"/>
      <c r="BI491" s="167"/>
      <c r="BJ491" s="167"/>
      <c r="BK491" s="167"/>
      <c r="BL491" s="167"/>
      <c r="BM491" s="167"/>
      <c r="BN491" s="167"/>
      <c r="BO491" s="167"/>
      <c r="BP491" s="167"/>
      <c r="BQ491" s="167"/>
      <c r="BR491" s="167"/>
      <c r="BS491" s="167"/>
      <c r="BT491" s="167"/>
      <c r="BU491" s="167"/>
      <c r="BV491" s="167"/>
      <c r="BW491" s="167"/>
      <c r="BX491" s="167"/>
      <c r="BY491" s="167"/>
      <c r="BZ491" s="167"/>
      <c r="CA491" s="167"/>
      <c r="CB491" s="167"/>
      <c r="CC491" s="167"/>
      <c r="CD491" s="167"/>
      <c r="CE491" s="167"/>
      <c r="CF491" s="167"/>
      <c r="CG491" s="167"/>
      <c r="CH491" s="167"/>
      <c r="CI491" s="167"/>
      <c r="CJ491" s="167"/>
      <c r="CK491" s="167"/>
      <c r="CL491" s="167"/>
      <c r="CM491" s="167"/>
      <c r="CN491" s="167"/>
      <c r="CO491" s="167"/>
      <c r="CP491" s="167"/>
      <c r="CQ491" s="167"/>
      <c r="CR491" s="167"/>
      <c r="CS491" s="167"/>
      <c r="CT491" s="167"/>
      <c r="CU491" s="167"/>
      <c r="CV491" s="167"/>
      <c r="CW491" s="167"/>
      <c r="CX491" s="167"/>
      <c r="CY491" s="167"/>
      <c r="CZ491" s="167"/>
      <c r="DA491" s="167"/>
      <c r="DB491" s="167"/>
      <c r="DC491" s="167"/>
      <c r="DD491" s="167"/>
      <c r="DE491" s="167"/>
      <c r="DF491" s="167"/>
      <c r="DG491" s="167"/>
      <c r="DH491" s="167"/>
      <c r="DI491" s="167"/>
      <c r="DJ491" s="167"/>
      <c r="DK491" s="167"/>
      <c r="DL491" s="167"/>
      <c r="DM491" s="167"/>
      <c r="DN491" s="167"/>
      <c r="DO491" s="167"/>
      <c r="DP491" s="167"/>
      <c r="DQ491" s="167"/>
      <c r="DR491" s="167"/>
      <c r="DS491" s="167"/>
      <c r="DT491" s="167"/>
      <c r="DU491" s="167"/>
      <c r="DV491" s="167"/>
      <c r="DW491" s="167"/>
      <c r="DX491" s="167"/>
      <c r="DY491" s="167"/>
      <c r="DZ491" s="167"/>
      <c r="EA491" s="167"/>
      <c r="EB491" s="167"/>
      <c r="EC491" s="167"/>
      <c r="ED491" s="167"/>
      <c r="EE491" s="167"/>
      <c r="EF491" s="167"/>
      <c r="EG491" s="167"/>
      <c r="EH491" s="167"/>
      <c r="EI491" s="167"/>
      <c r="EJ491" s="167"/>
      <c r="EK491" s="167"/>
      <c r="EL491" s="167"/>
      <c r="EM491" s="167"/>
      <c r="EN491" s="167"/>
      <c r="EO491" s="167"/>
      <c r="EP491" s="167"/>
      <c r="EQ491" s="167"/>
      <c r="ER491" s="167"/>
      <c r="ES491" s="167"/>
      <c r="ET491" s="167"/>
      <c r="EU491" s="167"/>
      <c r="EV491" s="167"/>
      <c r="EW491" s="167"/>
      <c r="EX491" s="167"/>
      <c r="EY491" s="167"/>
      <c r="EZ491" s="167"/>
      <c r="FA491" s="167"/>
      <c r="FB491" s="167"/>
      <c r="FC491" s="167"/>
      <c r="FD491" s="167"/>
      <c r="FE491" s="167"/>
      <c r="FF491" s="167"/>
      <c r="FG491" s="167"/>
      <c r="FH491" s="167"/>
      <c r="FI491" s="167"/>
      <c r="FJ491" s="167"/>
      <c r="FK491" s="167"/>
    </row>
    <row r="492" spans="1:167" s="220" customFormat="1" ht="47.25" x14ac:dyDescent="0.25">
      <c r="A492" s="176">
        <f t="shared" si="74"/>
        <v>463</v>
      </c>
      <c r="B492" s="177" t="s">
        <v>29929</v>
      </c>
      <c r="C492" s="191"/>
      <c r="D492" s="192" t="s">
        <v>7648</v>
      </c>
      <c r="E492" s="179">
        <v>3645000</v>
      </c>
      <c r="F492" s="172">
        <v>4282000</v>
      </c>
      <c r="G492" s="192" t="s">
        <v>7649</v>
      </c>
      <c r="H492" s="175">
        <f t="shared" si="73"/>
        <v>3645000</v>
      </c>
      <c r="I492" s="180">
        <f t="shared" si="76"/>
        <v>637000</v>
      </c>
      <c r="J492" s="180">
        <f t="shared" si="71"/>
        <v>825330.43478260865</v>
      </c>
      <c r="K492" s="180">
        <f t="shared" si="75"/>
        <v>4470330.4347826084</v>
      </c>
      <c r="L492" s="172">
        <v>4282000</v>
      </c>
      <c r="M492" s="179">
        <f t="shared" si="72"/>
        <v>4470000</v>
      </c>
      <c r="N492" s="192" t="s">
        <v>7649</v>
      </c>
    </row>
    <row r="493" spans="1:167" s="220" customFormat="1" ht="31.5" x14ac:dyDescent="0.25">
      <c r="A493" s="176">
        <f t="shared" si="74"/>
        <v>464</v>
      </c>
      <c r="B493" s="177" t="s">
        <v>29930</v>
      </c>
      <c r="C493" s="191"/>
      <c r="D493" s="192" t="s">
        <v>8816</v>
      </c>
      <c r="E493" s="179">
        <v>2136000</v>
      </c>
      <c r="F493" s="172">
        <v>2416000</v>
      </c>
      <c r="G493" s="192"/>
      <c r="H493" s="175">
        <f t="shared" si="73"/>
        <v>2136000</v>
      </c>
      <c r="I493" s="180">
        <f t="shared" si="76"/>
        <v>280000</v>
      </c>
      <c r="J493" s="180">
        <f t="shared" si="71"/>
        <v>362782.60869565216</v>
      </c>
      <c r="K493" s="180">
        <f t="shared" si="75"/>
        <v>2498782.6086956523</v>
      </c>
      <c r="L493" s="172">
        <v>2416000</v>
      </c>
      <c r="M493" s="179">
        <f t="shared" si="72"/>
        <v>2498000</v>
      </c>
      <c r="N493" s="192"/>
    </row>
    <row r="494" spans="1:167" s="220" customFormat="1" ht="47.25" x14ac:dyDescent="0.25">
      <c r="A494" s="176">
        <f t="shared" si="74"/>
        <v>465</v>
      </c>
      <c r="B494" s="177" t="s">
        <v>29931</v>
      </c>
      <c r="C494" s="191"/>
      <c r="D494" s="192" t="s">
        <v>8775</v>
      </c>
      <c r="E494" s="179">
        <v>3468000</v>
      </c>
      <c r="F494" s="172">
        <v>4105000</v>
      </c>
      <c r="G494" s="192" t="s">
        <v>7649</v>
      </c>
      <c r="H494" s="175">
        <f t="shared" si="73"/>
        <v>3468000</v>
      </c>
      <c r="I494" s="180">
        <f t="shared" si="76"/>
        <v>637000</v>
      </c>
      <c r="J494" s="180">
        <f t="shared" si="71"/>
        <v>825330.43478260865</v>
      </c>
      <c r="K494" s="180">
        <f t="shared" si="75"/>
        <v>4293330.4347826084</v>
      </c>
      <c r="L494" s="172">
        <v>4105000</v>
      </c>
      <c r="M494" s="179">
        <f t="shared" si="72"/>
        <v>4293000</v>
      </c>
      <c r="N494" s="192" t="s">
        <v>7649</v>
      </c>
    </row>
    <row r="495" spans="1:167" s="220" customFormat="1" ht="47.25" x14ac:dyDescent="0.25">
      <c r="A495" s="176">
        <f t="shared" si="74"/>
        <v>466</v>
      </c>
      <c r="B495" s="177" t="s">
        <v>29932</v>
      </c>
      <c r="C495" s="178" t="s">
        <v>29933</v>
      </c>
      <c r="D495" s="181" t="s">
        <v>10306</v>
      </c>
      <c r="E495" s="179">
        <v>3500000</v>
      </c>
      <c r="F495" s="172">
        <v>4072000</v>
      </c>
      <c r="G495" s="174" t="s">
        <v>8907</v>
      </c>
      <c r="H495" s="175">
        <f t="shared" si="73"/>
        <v>3500000</v>
      </c>
      <c r="I495" s="180">
        <f t="shared" si="76"/>
        <v>572000</v>
      </c>
      <c r="J495" s="180">
        <f t="shared" si="71"/>
        <v>741113.04347826086</v>
      </c>
      <c r="K495" s="180">
        <f t="shared" si="75"/>
        <v>4241113.0434782607</v>
      </c>
      <c r="L495" s="172">
        <v>4072000</v>
      </c>
      <c r="M495" s="179">
        <f t="shared" si="72"/>
        <v>4241000</v>
      </c>
      <c r="N495" s="174" t="s">
        <v>8907</v>
      </c>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c r="BF495" s="167"/>
      <c r="BG495" s="167"/>
      <c r="BH495" s="167"/>
      <c r="BI495" s="167"/>
      <c r="BJ495" s="167"/>
      <c r="BK495" s="167"/>
      <c r="BL495" s="167"/>
      <c r="BM495" s="167"/>
      <c r="BN495" s="167"/>
      <c r="BO495" s="167"/>
      <c r="BP495" s="167"/>
      <c r="BQ495" s="167"/>
      <c r="BR495" s="167"/>
      <c r="BS495" s="167"/>
      <c r="BT495" s="167"/>
      <c r="BU495" s="167"/>
      <c r="BV495" s="167"/>
      <c r="BW495" s="167"/>
      <c r="BX495" s="167"/>
      <c r="BY495" s="167"/>
      <c r="BZ495" s="167"/>
      <c r="CA495" s="167"/>
      <c r="CB495" s="167"/>
      <c r="CC495" s="167"/>
      <c r="CD495" s="167"/>
      <c r="CE495" s="167"/>
      <c r="CF495" s="167"/>
      <c r="CG495" s="167"/>
      <c r="CH495" s="167"/>
      <c r="CI495" s="167"/>
      <c r="CJ495" s="167"/>
      <c r="CK495" s="167"/>
      <c r="CL495" s="167"/>
      <c r="CM495" s="167"/>
      <c r="CN495" s="167"/>
      <c r="CO495" s="167"/>
      <c r="CP495" s="167"/>
      <c r="CQ495" s="167"/>
      <c r="CR495" s="167"/>
      <c r="CS495" s="167"/>
      <c r="CT495" s="167"/>
      <c r="CU495" s="167"/>
      <c r="CV495" s="167"/>
      <c r="CW495" s="167"/>
      <c r="CX495" s="167"/>
      <c r="CY495" s="167"/>
      <c r="CZ495" s="167"/>
      <c r="DA495" s="167"/>
      <c r="DB495" s="167"/>
      <c r="DC495" s="167"/>
      <c r="DD495" s="167"/>
      <c r="DE495" s="167"/>
      <c r="DF495" s="167"/>
      <c r="DG495" s="167"/>
      <c r="DH495" s="167"/>
      <c r="DI495" s="167"/>
      <c r="DJ495" s="167"/>
      <c r="DK495" s="167"/>
      <c r="DL495" s="167"/>
      <c r="DM495" s="167"/>
      <c r="DN495" s="167"/>
      <c r="DO495" s="167"/>
      <c r="DP495" s="167"/>
      <c r="DQ495" s="167"/>
      <c r="DR495" s="167"/>
      <c r="DS495" s="167"/>
      <c r="DT495" s="167"/>
      <c r="DU495" s="167"/>
      <c r="DV495" s="167"/>
      <c r="DW495" s="167"/>
      <c r="DX495" s="167"/>
      <c r="DY495" s="167"/>
      <c r="DZ495" s="167"/>
      <c r="EA495" s="167"/>
      <c r="EB495" s="167"/>
      <c r="EC495" s="167"/>
      <c r="ED495" s="167"/>
      <c r="EE495" s="167"/>
      <c r="EF495" s="167"/>
      <c r="EG495" s="167"/>
      <c r="EH495" s="167"/>
      <c r="EI495" s="167"/>
      <c r="EJ495" s="167"/>
      <c r="EK495" s="167"/>
      <c r="EL495" s="167"/>
      <c r="EM495" s="167"/>
      <c r="EN495" s="167"/>
      <c r="EO495" s="167"/>
      <c r="EP495" s="167"/>
      <c r="EQ495" s="167"/>
      <c r="ER495" s="167"/>
      <c r="ES495" s="167"/>
      <c r="ET495" s="167"/>
      <c r="EU495" s="167"/>
      <c r="EV495" s="167"/>
      <c r="EW495" s="167"/>
      <c r="EX495" s="167"/>
      <c r="EY495" s="167"/>
      <c r="EZ495" s="167"/>
      <c r="FA495" s="167"/>
      <c r="FB495" s="167"/>
      <c r="FC495" s="167"/>
      <c r="FD495" s="167"/>
      <c r="FE495" s="167"/>
      <c r="FF495" s="167"/>
      <c r="FG495" s="167"/>
      <c r="FH495" s="167"/>
      <c r="FI495" s="167"/>
      <c r="FJ495" s="167"/>
      <c r="FK495" s="167"/>
    </row>
    <row r="496" spans="1:167" s="220" customFormat="1" ht="47.25" x14ac:dyDescent="0.25">
      <c r="A496" s="176">
        <f t="shared" si="74"/>
        <v>467</v>
      </c>
      <c r="B496" s="177" t="s">
        <v>29934</v>
      </c>
      <c r="C496" s="191"/>
      <c r="D496" s="192" t="s">
        <v>7690</v>
      </c>
      <c r="E496" s="179">
        <v>3804000</v>
      </c>
      <c r="F496" s="172">
        <v>4441000</v>
      </c>
      <c r="G496" s="192" t="s">
        <v>7649</v>
      </c>
      <c r="H496" s="175">
        <f t="shared" si="73"/>
        <v>3804000</v>
      </c>
      <c r="I496" s="180">
        <f t="shared" si="76"/>
        <v>637000</v>
      </c>
      <c r="J496" s="180">
        <f t="shared" si="71"/>
        <v>825330.43478260865</v>
      </c>
      <c r="K496" s="180">
        <f t="shared" si="75"/>
        <v>4629330.4347826084</v>
      </c>
      <c r="L496" s="172">
        <v>4441000</v>
      </c>
      <c r="M496" s="179">
        <f t="shared" si="72"/>
        <v>4629000</v>
      </c>
      <c r="N496" s="192" t="s">
        <v>7649</v>
      </c>
    </row>
    <row r="497" spans="1:167" s="220" customFormat="1" ht="26.25" customHeight="1" x14ac:dyDescent="0.25">
      <c r="A497" s="176">
        <f t="shared" si="74"/>
        <v>468</v>
      </c>
      <c r="B497" s="177" t="s">
        <v>29935</v>
      </c>
      <c r="C497" s="191"/>
      <c r="D497" s="192" t="s">
        <v>29936</v>
      </c>
      <c r="E497" s="179">
        <v>2116000</v>
      </c>
      <c r="F497" s="172">
        <v>2460000</v>
      </c>
      <c r="G497" s="192"/>
      <c r="H497" s="175">
        <f t="shared" si="73"/>
        <v>2116000</v>
      </c>
      <c r="I497" s="180">
        <f t="shared" si="76"/>
        <v>344000</v>
      </c>
      <c r="J497" s="180">
        <f t="shared" si="71"/>
        <v>445704.34782608697</v>
      </c>
      <c r="K497" s="180">
        <f t="shared" si="75"/>
        <v>2561704.3478260869</v>
      </c>
      <c r="L497" s="172">
        <v>2460000</v>
      </c>
      <c r="M497" s="179">
        <f t="shared" si="72"/>
        <v>2561000</v>
      </c>
      <c r="N497" s="192"/>
    </row>
    <row r="498" spans="1:167" s="220" customFormat="1" ht="26.25" customHeight="1" x14ac:dyDescent="0.25">
      <c r="A498" s="176">
        <f t="shared" si="74"/>
        <v>469</v>
      </c>
      <c r="B498" s="176"/>
      <c r="C498" s="191"/>
      <c r="D498" s="182" t="s">
        <v>10482</v>
      </c>
      <c r="E498" s="179"/>
      <c r="F498" s="172"/>
      <c r="G498" s="192"/>
      <c r="H498" s="175">
        <f t="shared" si="73"/>
        <v>2119241</v>
      </c>
      <c r="I498" s="180">
        <v>343759</v>
      </c>
      <c r="J498" s="180">
        <f t="shared" si="71"/>
        <v>445392.09565217391</v>
      </c>
      <c r="K498" s="180">
        <f t="shared" si="75"/>
        <v>2564633.0956521737</v>
      </c>
      <c r="L498" s="172">
        <v>2463000</v>
      </c>
      <c r="M498" s="179">
        <f t="shared" si="72"/>
        <v>2564000</v>
      </c>
      <c r="N498" s="192"/>
    </row>
    <row r="499" spans="1:167" s="220" customFormat="1" ht="72" customHeight="1" x14ac:dyDescent="0.25">
      <c r="A499" s="176">
        <f t="shared" si="74"/>
        <v>470</v>
      </c>
      <c r="B499" s="177" t="s">
        <v>29937</v>
      </c>
      <c r="C499" s="191"/>
      <c r="D499" s="192" t="s">
        <v>7657</v>
      </c>
      <c r="E499" s="179">
        <v>5696000</v>
      </c>
      <c r="F499" s="172">
        <v>6651000</v>
      </c>
      <c r="G499" s="192" t="s">
        <v>7658</v>
      </c>
      <c r="H499" s="175">
        <f t="shared" si="73"/>
        <v>5696000</v>
      </c>
      <c r="I499" s="180">
        <f t="shared" ref="I499:I562" si="77">F499-E499</f>
        <v>955000</v>
      </c>
      <c r="J499" s="180">
        <f t="shared" si="71"/>
        <v>1237347.8260869565</v>
      </c>
      <c r="K499" s="180">
        <f t="shared" si="75"/>
        <v>6933347.826086957</v>
      </c>
      <c r="L499" s="172">
        <v>6651000</v>
      </c>
      <c r="M499" s="179">
        <f t="shared" si="72"/>
        <v>6933000</v>
      </c>
      <c r="N499" s="192" t="s">
        <v>7658</v>
      </c>
    </row>
    <row r="500" spans="1:167" s="220" customFormat="1" ht="31.5" x14ac:dyDescent="0.25">
      <c r="A500" s="176">
        <f t="shared" si="74"/>
        <v>471</v>
      </c>
      <c r="B500" s="177" t="s">
        <v>29938</v>
      </c>
      <c r="C500" s="178" t="s">
        <v>29939</v>
      </c>
      <c r="D500" s="181" t="s">
        <v>8901</v>
      </c>
      <c r="E500" s="179">
        <v>3424000</v>
      </c>
      <c r="F500" s="172">
        <v>4379000</v>
      </c>
      <c r="G500" s="174"/>
      <c r="H500" s="175">
        <f t="shared" si="73"/>
        <v>3424000</v>
      </c>
      <c r="I500" s="180">
        <f t="shared" si="77"/>
        <v>955000</v>
      </c>
      <c r="J500" s="180">
        <f t="shared" si="71"/>
        <v>1237347.8260869565</v>
      </c>
      <c r="K500" s="180">
        <f t="shared" si="75"/>
        <v>4661347.826086957</v>
      </c>
      <c r="L500" s="172">
        <v>4379000</v>
      </c>
      <c r="M500" s="179">
        <f t="shared" si="72"/>
        <v>4661000</v>
      </c>
      <c r="N500" s="174"/>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c r="BF500" s="167"/>
      <c r="BG500" s="167"/>
      <c r="BH500" s="167"/>
      <c r="BI500" s="167"/>
      <c r="BJ500" s="167"/>
      <c r="BK500" s="167"/>
      <c r="BL500" s="167"/>
      <c r="BM500" s="167"/>
      <c r="BN500" s="167"/>
      <c r="BO500" s="167"/>
      <c r="BP500" s="167"/>
      <c r="BQ500" s="167"/>
      <c r="BR500" s="167"/>
      <c r="BS500" s="167"/>
      <c r="BT500" s="167"/>
      <c r="BU500" s="167"/>
      <c r="BV500" s="167"/>
      <c r="BW500" s="167"/>
      <c r="BX500" s="167"/>
      <c r="BY500" s="167"/>
      <c r="BZ500" s="167"/>
      <c r="CA500" s="167"/>
      <c r="CB500" s="167"/>
      <c r="CC500" s="167"/>
      <c r="CD500" s="167"/>
      <c r="CE500" s="167"/>
      <c r="CF500" s="167"/>
      <c r="CG500" s="167"/>
      <c r="CH500" s="167"/>
      <c r="CI500" s="167"/>
      <c r="CJ500" s="167"/>
      <c r="CK500" s="167"/>
      <c r="CL500" s="167"/>
      <c r="CM500" s="167"/>
      <c r="CN500" s="167"/>
      <c r="CO500" s="167"/>
      <c r="CP500" s="167"/>
      <c r="CQ500" s="167"/>
      <c r="CR500" s="167"/>
      <c r="CS500" s="167"/>
      <c r="CT500" s="167"/>
      <c r="CU500" s="167"/>
      <c r="CV500" s="167"/>
      <c r="CW500" s="167"/>
      <c r="CX500" s="167"/>
      <c r="CY500" s="167"/>
      <c r="CZ500" s="167"/>
      <c r="DA500" s="167"/>
      <c r="DB500" s="167"/>
      <c r="DC500" s="167"/>
      <c r="DD500" s="167"/>
      <c r="DE500" s="167"/>
      <c r="DF500" s="167"/>
      <c r="DG500" s="167"/>
      <c r="DH500" s="167"/>
      <c r="DI500" s="167"/>
      <c r="DJ500" s="167"/>
      <c r="DK500" s="167"/>
      <c r="DL500" s="167"/>
      <c r="DM500" s="167"/>
      <c r="DN500" s="167"/>
      <c r="DO500" s="167"/>
      <c r="DP500" s="167"/>
      <c r="DQ500" s="167"/>
      <c r="DR500" s="167"/>
      <c r="DS500" s="167"/>
      <c r="DT500" s="167"/>
      <c r="DU500" s="167"/>
      <c r="DV500" s="167"/>
      <c r="DW500" s="167"/>
      <c r="DX500" s="167"/>
      <c r="DY500" s="167"/>
      <c r="DZ500" s="167"/>
      <c r="EA500" s="167"/>
      <c r="EB500" s="167"/>
      <c r="EC500" s="167"/>
      <c r="ED500" s="167"/>
      <c r="EE500" s="167"/>
      <c r="EF500" s="167"/>
      <c r="EG500" s="167"/>
      <c r="EH500" s="167"/>
      <c r="EI500" s="167"/>
      <c r="EJ500" s="167"/>
      <c r="EK500" s="167"/>
      <c r="EL500" s="167"/>
      <c r="EM500" s="167"/>
      <c r="EN500" s="167"/>
      <c r="EO500" s="167"/>
      <c r="EP500" s="167"/>
      <c r="EQ500" s="167"/>
      <c r="ER500" s="167"/>
      <c r="ES500" s="167"/>
      <c r="ET500" s="167"/>
      <c r="EU500" s="167"/>
      <c r="EV500" s="167"/>
      <c r="EW500" s="167"/>
      <c r="EX500" s="167"/>
      <c r="EY500" s="167"/>
      <c r="EZ500" s="167"/>
      <c r="FA500" s="167"/>
      <c r="FB500" s="167"/>
      <c r="FC500" s="167"/>
      <c r="FD500" s="167"/>
      <c r="FE500" s="167"/>
      <c r="FF500" s="167"/>
      <c r="FG500" s="167"/>
      <c r="FH500" s="167"/>
      <c r="FI500" s="167"/>
      <c r="FJ500" s="167"/>
      <c r="FK500" s="167"/>
    </row>
    <row r="501" spans="1:167" s="220" customFormat="1" ht="39" customHeight="1" x14ac:dyDescent="0.25">
      <c r="A501" s="176">
        <f t="shared" si="74"/>
        <v>472</v>
      </c>
      <c r="B501" s="177" t="s">
        <v>29940</v>
      </c>
      <c r="C501" s="191"/>
      <c r="D501" s="192" t="s">
        <v>29941</v>
      </c>
      <c r="E501" s="179">
        <v>3451000</v>
      </c>
      <c r="F501" s="172">
        <v>4088000</v>
      </c>
      <c r="G501" s="192" t="s">
        <v>10471</v>
      </c>
      <c r="H501" s="175">
        <f t="shared" si="73"/>
        <v>3451000</v>
      </c>
      <c r="I501" s="180">
        <f t="shared" si="77"/>
        <v>637000</v>
      </c>
      <c r="J501" s="180">
        <f t="shared" si="71"/>
        <v>825330.43478260865</v>
      </c>
      <c r="K501" s="180">
        <f t="shared" si="75"/>
        <v>4276330.4347826084</v>
      </c>
      <c r="L501" s="172">
        <v>4088000</v>
      </c>
      <c r="M501" s="179">
        <f t="shared" si="72"/>
        <v>4276000</v>
      </c>
      <c r="N501" s="192" t="s">
        <v>10471</v>
      </c>
    </row>
    <row r="502" spans="1:167" s="220" customFormat="1" ht="63" x14ac:dyDescent="0.25">
      <c r="A502" s="176">
        <f t="shared" si="74"/>
        <v>473</v>
      </c>
      <c r="B502" s="177" t="s">
        <v>29942</v>
      </c>
      <c r="C502" s="178" t="s">
        <v>29943</v>
      </c>
      <c r="D502" s="181" t="s">
        <v>29944</v>
      </c>
      <c r="E502" s="179">
        <v>2500000</v>
      </c>
      <c r="F502" s="172">
        <v>3130000</v>
      </c>
      <c r="G502" s="174" t="s">
        <v>10301</v>
      </c>
      <c r="H502" s="175">
        <f t="shared" si="73"/>
        <v>2500000</v>
      </c>
      <c r="I502" s="180">
        <f t="shared" si="77"/>
        <v>630000</v>
      </c>
      <c r="J502" s="180">
        <f t="shared" si="71"/>
        <v>816260.86956521741</v>
      </c>
      <c r="K502" s="180">
        <f t="shared" si="75"/>
        <v>3316260.8695652173</v>
      </c>
      <c r="L502" s="172">
        <v>3130000</v>
      </c>
      <c r="M502" s="179">
        <f t="shared" si="72"/>
        <v>3316000</v>
      </c>
      <c r="N502" s="174" t="s">
        <v>10301</v>
      </c>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c r="BF502" s="167"/>
      <c r="BG502" s="167"/>
      <c r="BH502" s="167"/>
      <c r="BI502" s="167"/>
      <c r="BJ502" s="167"/>
      <c r="BK502" s="167"/>
      <c r="BL502" s="167"/>
      <c r="BM502" s="167"/>
      <c r="BN502" s="167"/>
      <c r="BO502" s="167"/>
      <c r="BP502" s="167"/>
      <c r="BQ502" s="167"/>
      <c r="BR502" s="167"/>
      <c r="BS502" s="167"/>
      <c r="BT502" s="167"/>
      <c r="BU502" s="167"/>
      <c r="BV502" s="167"/>
      <c r="BW502" s="167"/>
      <c r="BX502" s="167"/>
      <c r="BY502" s="167"/>
      <c r="BZ502" s="167"/>
      <c r="CA502" s="167"/>
      <c r="CB502" s="167"/>
      <c r="CC502" s="167"/>
      <c r="CD502" s="167"/>
      <c r="CE502" s="167"/>
      <c r="CF502" s="167"/>
      <c r="CG502" s="167"/>
      <c r="CH502" s="167"/>
      <c r="CI502" s="167"/>
      <c r="CJ502" s="167"/>
      <c r="CK502" s="167"/>
      <c r="CL502" s="167"/>
      <c r="CM502" s="167"/>
      <c r="CN502" s="167"/>
      <c r="CO502" s="167"/>
      <c r="CP502" s="167"/>
      <c r="CQ502" s="167"/>
      <c r="CR502" s="167"/>
      <c r="CS502" s="167"/>
      <c r="CT502" s="167"/>
      <c r="CU502" s="167"/>
      <c r="CV502" s="167"/>
      <c r="CW502" s="167"/>
      <c r="CX502" s="167"/>
      <c r="CY502" s="167"/>
      <c r="CZ502" s="167"/>
      <c r="DA502" s="167"/>
      <c r="DB502" s="167"/>
      <c r="DC502" s="167"/>
      <c r="DD502" s="167"/>
      <c r="DE502" s="167"/>
      <c r="DF502" s="167"/>
      <c r="DG502" s="167"/>
      <c r="DH502" s="167"/>
      <c r="DI502" s="167"/>
      <c r="DJ502" s="167"/>
      <c r="DK502" s="167"/>
      <c r="DL502" s="167"/>
      <c r="DM502" s="167"/>
      <c r="DN502" s="167"/>
      <c r="DO502" s="167"/>
      <c r="DP502" s="167"/>
      <c r="DQ502" s="167"/>
      <c r="DR502" s="167"/>
      <c r="DS502" s="167"/>
      <c r="DT502" s="167"/>
      <c r="DU502" s="167"/>
      <c r="DV502" s="167"/>
      <c r="DW502" s="167"/>
      <c r="DX502" s="167"/>
      <c r="DY502" s="167"/>
      <c r="DZ502" s="167"/>
      <c r="EA502" s="167"/>
      <c r="EB502" s="167"/>
      <c r="EC502" s="167"/>
      <c r="ED502" s="167"/>
      <c r="EE502" s="167"/>
      <c r="EF502" s="167"/>
      <c r="EG502" s="167"/>
      <c r="EH502" s="167"/>
      <c r="EI502" s="167"/>
      <c r="EJ502" s="167"/>
      <c r="EK502" s="167"/>
      <c r="EL502" s="167"/>
      <c r="EM502" s="167"/>
      <c r="EN502" s="167"/>
      <c r="EO502" s="167"/>
      <c r="EP502" s="167"/>
      <c r="EQ502" s="167"/>
      <c r="ER502" s="167"/>
      <c r="ES502" s="167"/>
      <c r="ET502" s="167"/>
      <c r="EU502" s="167"/>
      <c r="EV502" s="167"/>
      <c r="EW502" s="167"/>
      <c r="EX502" s="167"/>
      <c r="EY502" s="167"/>
      <c r="EZ502" s="167"/>
      <c r="FA502" s="167"/>
      <c r="FB502" s="167"/>
      <c r="FC502" s="167"/>
      <c r="FD502" s="167"/>
      <c r="FE502" s="167"/>
      <c r="FF502" s="167"/>
      <c r="FG502" s="167"/>
      <c r="FH502" s="167"/>
      <c r="FI502" s="167"/>
      <c r="FJ502" s="167"/>
      <c r="FK502" s="167"/>
    </row>
    <row r="503" spans="1:167" s="220" customFormat="1" ht="71.25" customHeight="1" x14ac:dyDescent="0.25">
      <c r="A503" s="176">
        <f t="shared" si="74"/>
        <v>474</v>
      </c>
      <c r="B503" s="177" t="s">
        <v>29945</v>
      </c>
      <c r="C503" s="191"/>
      <c r="D503" s="192" t="s">
        <v>7707</v>
      </c>
      <c r="E503" s="179">
        <v>2220000</v>
      </c>
      <c r="F503" s="172">
        <v>2563000</v>
      </c>
      <c r="G503" s="192" t="s">
        <v>7708</v>
      </c>
      <c r="H503" s="175">
        <f t="shared" si="73"/>
        <v>2220000</v>
      </c>
      <c r="I503" s="180">
        <f t="shared" si="77"/>
        <v>343000</v>
      </c>
      <c r="J503" s="180">
        <f t="shared" si="71"/>
        <v>444408.69565217389</v>
      </c>
      <c r="K503" s="180">
        <f t="shared" si="75"/>
        <v>2664408.6956521738</v>
      </c>
      <c r="L503" s="172">
        <v>2563000</v>
      </c>
      <c r="M503" s="179">
        <f t="shared" si="72"/>
        <v>2664000</v>
      </c>
      <c r="N503" s="192" t="s">
        <v>7708</v>
      </c>
    </row>
    <row r="504" spans="1:167" s="220" customFormat="1" ht="54.75" customHeight="1" x14ac:dyDescent="0.25">
      <c r="A504" s="176">
        <f t="shared" si="74"/>
        <v>475</v>
      </c>
      <c r="B504" s="177" t="s">
        <v>29946</v>
      </c>
      <c r="C504" s="191"/>
      <c r="D504" s="192" t="s">
        <v>8789</v>
      </c>
      <c r="E504" s="179">
        <v>2854000</v>
      </c>
      <c r="F504" s="172">
        <v>3414000</v>
      </c>
      <c r="G504" s="192"/>
      <c r="H504" s="175">
        <f t="shared" si="73"/>
        <v>2854000</v>
      </c>
      <c r="I504" s="180">
        <f t="shared" si="77"/>
        <v>560000</v>
      </c>
      <c r="J504" s="180">
        <f t="shared" si="71"/>
        <v>725565.21739130432</v>
      </c>
      <c r="K504" s="180">
        <f t="shared" si="75"/>
        <v>3579565.2173913042</v>
      </c>
      <c r="L504" s="172">
        <v>3414000</v>
      </c>
      <c r="M504" s="179">
        <f t="shared" si="72"/>
        <v>3579000</v>
      </c>
      <c r="N504" s="192"/>
    </row>
    <row r="505" spans="1:167" ht="69.75" customHeight="1" x14ac:dyDescent="0.25">
      <c r="A505" s="176">
        <f t="shared" si="74"/>
        <v>476</v>
      </c>
      <c r="B505" s="177" t="s">
        <v>29947</v>
      </c>
      <c r="C505" s="191"/>
      <c r="D505" s="192" t="s">
        <v>29948</v>
      </c>
      <c r="E505" s="179">
        <v>6483000</v>
      </c>
      <c r="F505" s="172">
        <v>7757000</v>
      </c>
      <c r="G505" s="192" t="s">
        <v>9061</v>
      </c>
      <c r="H505" s="175">
        <f t="shared" si="73"/>
        <v>6483000</v>
      </c>
      <c r="I505" s="180">
        <f t="shared" si="77"/>
        <v>1274000</v>
      </c>
      <c r="J505" s="180">
        <f t="shared" si="71"/>
        <v>1650660.8695652173</v>
      </c>
      <c r="K505" s="180">
        <f t="shared" si="75"/>
        <v>8133660.8695652168</v>
      </c>
      <c r="L505" s="172">
        <v>7757000</v>
      </c>
      <c r="M505" s="179">
        <f t="shared" si="72"/>
        <v>8133000</v>
      </c>
      <c r="N505" s="192" t="s">
        <v>9061</v>
      </c>
      <c r="O505" s="220"/>
      <c r="P505" s="220"/>
      <c r="Q505" s="220"/>
      <c r="R505" s="220"/>
      <c r="S505" s="220"/>
      <c r="T505" s="220"/>
      <c r="U505" s="220"/>
      <c r="V505" s="220"/>
      <c r="W505" s="220"/>
      <c r="X505" s="220"/>
      <c r="Y505" s="220"/>
      <c r="Z505" s="220"/>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220"/>
      <c r="BE505" s="220"/>
      <c r="BF505" s="220"/>
      <c r="BG505" s="220"/>
      <c r="BH505" s="220"/>
      <c r="BI505" s="220"/>
      <c r="BJ505" s="220"/>
      <c r="BK505" s="220"/>
      <c r="BL505" s="220"/>
      <c r="BM505" s="220"/>
      <c r="BN505" s="220"/>
      <c r="BO505" s="220"/>
      <c r="BP505" s="220"/>
      <c r="BQ505" s="220"/>
      <c r="BR505" s="220"/>
      <c r="BS505" s="220"/>
      <c r="BT505" s="220"/>
      <c r="BU505" s="220"/>
      <c r="BV505" s="220"/>
      <c r="BW505" s="220"/>
      <c r="BX505" s="220"/>
      <c r="BY505" s="220"/>
      <c r="BZ505" s="220"/>
      <c r="CA505" s="220"/>
      <c r="CB505" s="220"/>
      <c r="CC505" s="220"/>
      <c r="CD505" s="220"/>
      <c r="CE505" s="220"/>
      <c r="CF505" s="220"/>
      <c r="CG505" s="220"/>
      <c r="CH505" s="220"/>
      <c r="CI505" s="220"/>
      <c r="CJ505" s="220"/>
      <c r="CK505" s="220"/>
      <c r="CL505" s="220"/>
      <c r="CM505" s="220"/>
      <c r="CN505" s="220"/>
      <c r="CO505" s="220"/>
      <c r="CP505" s="220"/>
      <c r="CQ505" s="220"/>
      <c r="CR505" s="220"/>
      <c r="CS505" s="220"/>
      <c r="CT505" s="220"/>
      <c r="CU505" s="220"/>
      <c r="CV505" s="220"/>
      <c r="CW505" s="220"/>
      <c r="CX505" s="220"/>
      <c r="CY505" s="220"/>
      <c r="CZ505" s="220"/>
      <c r="DA505" s="220"/>
      <c r="DB505" s="220"/>
      <c r="DC505" s="220"/>
      <c r="DD505" s="220"/>
      <c r="DE505" s="220"/>
      <c r="DF505" s="220"/>
      <c r="DG505" s="220"/>
      <c r="DH505" s="220"/>
      <c r="DI505" s="220"/>
      <c r="DJ505" s="220"/>
      <c r="DK505" s="220"/>
      <c r="DL505" s="220"/>
      <c r="DM505" s="220"/>
      <c r="DN505" s="220"/>
      <c r="DO505" s="220"/>
      <c r="DP505" s="220"/>
      <c r="DQ505" s="220"/>
      <c r="DR505" s="220"/>
      <c r="DS505" s="220"/>
      <c r="DT505" s="220"/>
      <c r="DU505" s="220"/>
      <c r="DV505" s="220"/>
      <c r="DW505" s="220"/>
      <c r="DX505" s="220"/>
      <c r="DY505" s="220"/>
      <c r="DZ505" s="220"/>
      <c r="EA505" s="220"/>
      <c r="EB505" s="220"/>
      <c r="EC505" s="220"/>
      <c r="ED505" s="220"/>
      <c r="EE505" s="220"/>
      <c r="EF505" s="220"/>
      <c r="EG505" s="220"/>
      <c r="EH505" s="220"/>
      <c r="EI505" s="220"/>
      <c r="EJ505" s="220"/>
      <c r="EK505" s="220"/>
      <c r="EL505" s="220"/>
      <c r="EM505" s="220"/>
      <c r="EN505" s="220"/>
      <c r="EO505" s="220"/>
      <c r="EP505" s="220"/>
      <c r="EQ505" s="220"/>
      <c r="ER505" s="220"/>
      <c r="ES505" s="220"/>
      <c r="ET505" s="220"/>
      <c r="EU505" s="220"/>
      <c r="EV505" s="220"/>
      <c r="EW505" s="220"/>
      <c r="EX505" s="220"/>
      <c r="EY505" s="220"/>
      <c r="EZ505" s="220"/>
      <c r="FA505" s="220"/>
      <c r="FB505" s="220"/>
      <c r="FC505" s="220"/>
      <c r="FD505" s="220"/>
      <c r="FE505" s="220"/>
      <c r="FF505" s="220"/>
      <c r="FG505" s="220"/>
      <c r="FH505" s="220"/>
      <c r="FI505" s="220"/>
      <c r="FJ505" s="220"/>
      <c r="FK505" s="220"/>
    </row>
    <row r="506" spans="1:167" ht="61.5" customHeight="1" x14ac:dyDescent="0.25">
      <c r="A506" s="176">
        <f t="shared" si="74"/>
        <v>477</v>
      </c>
      <c r="B506" s="177" t="s">
        <v>29949</v>
      </c>
      <c r="C506" s="178" t="s">
        <v>29950</v>
      </c>
      <c r="D506" s="181" t="s">
        <v>29951</v>
      </c>
      <c r="E506" s="179">
        <v>3924000</v>
      </c>
      <c r="F506" s="172">
        <v>5255000</v>
      </c>
      <c r="G506" s="174" t="s">
        <v>10326</v>
      </c>
      <c r="H506" s="175">
        <f t="shared" si="73"/>
        <v>3924000</v>
      </c>
      <c r="I506" s="180">
        <f t="shared" si="77"/>
        <v>1331000</v>
      </c>
      <c r="J506" s="180">
        <f t="shared" si="71"/>
        <v>1724513.0434782607</v>
      </c>
      <c r="K506" s="180">
        <f t="shared" si="75"/>
        <v>5648513.0434782607</v>
      </c>
      <c r="L506" s="172">
        <v>5255000</v>
      </c>
      <c r="M506" s="179">
        <f t="shared" si="72"/>
        <v>5648000</v>
      </c>
      <c r="N506" s="174" t="s">
        <v>10326</v>
      </c>
    </row>
    <row r="507" spans="1:167" ht="57" customHeight="1" x14ac:dyDescent="0.25">
      <c r="A507" s="176">
        <f t="shared" si="74"/>
        <v>478</v>
      </c>
      <c r="B507" s="177" t="s">
        <v>29952</v>
      </c>
      <c r="C507" s="178" t="s">
        <v>29953</v>
      </c>
      <c r="D507" s="181" t="s">
        <v>29954</v>
      </c>
      <c r="E507" s="179">
        <v>5004000</v>
      </c>
      <c r="F507" s="172">
        <v>6335000</v>
      </c>
      <c r="G507" s="174" t="s">
        <v>10326</v>
      </c>
      <c r="H507" s="175">
        <f t="shared" si="73"/>
        <v>5004000</v>
      </c>
      <c r="I507" s="180">
        <f t="shared" si="77"/>
        <v>1331000</v>
      </c>
      <c r="J507" s="180">
        <f t="shared" si="71"/>
        <v>1724513.0434782607</v>
      </c>
      <c r="K507" s="180">
        <f t="shared" si="75"/>
        <v>6728513.0434782607</v>
      </c>
      <c r="L507" s="172">
        <v>6335000</v>
      </c>
      <c r="M507" s="179">
        <f t="shared" si="72"/>
        <v>6728000</v>
      </c>
      <c r="N507" s="174" t="s">
        <v>10326</v>
      </c>
    </row>
    <row r="508" spans="1:167" ht="67.5" customHeight="1" x14ac:dyDescent="0.25">
      <c r="A508" s="176">
        <f t="shared" si="74"/>
        <v>479</v>
      </c>
      <c r="B508" s="177" t="s">
        <v>29955</v>
      </c>
      <c r="C508" s="191"/>
      <c r="D508" s="192" t="s">
        <v>29956</v>
      </c>
      <c r="E508" s="179">
        <v>3874000</v>
      </c>
      <c r="F508" s="172">
        <v>4511000</v>
      </c>
      <c r="G508" s="192" t="s">
        <v>9103</v>
      </c>
      <c r="H508" s="175">
        <f t="shared" si="73"/>
        <v>3874000</v>
      </c>
      <c r="I508" s="180">
        <f t="shared" si="77"/>
        <v>637000</v>
      </c>
      <c r="J508" s="180">
        <f t="shared" si="71"/>
        <v>825330.43478260865</v>
      </c>
      <c r="K508" s="180">
        <f t="shared" si="75"/>
        <v>4699330.4347826084</v>
      </c>
      <c r="L508" s="172">
        <v>4511000</v>
      </c>
      <c r="M508" s="179">
        <f t="shared" si="72"/>
        <v>4699000</v>
      </c>
      <c r="N508" s="192" t="s">
        <v>9103</v>
      </c>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c r="BF508" s="220"/>
      <c r="BG508" s="220"/>
      <c r="BH508" s="220"/>
      <c r="BI508" s="220"/>
      <c r="BJ508" s="220"/>
      <c r="BK508" s="220"/>
      <c r="BL508" s="220"/>
      <c r="BM508" s="220"/>
      <c r="BN508" s="220"/>
      <c r="BO508" s="220"/>
      <c r="BP508" s="220"/>
      <c r="BQ508" s="220"/>
      <c r="BR508" s="220"/>
      <c r="BS508" s="220"/>
      <c r="BT508" s="220"/>
      <c r="BU508" s="220"/>
      <c r="BV508" s="220"/>
      <c r="BW508" s="220"/>
      <c r="BX508" s="220"/>
      <c r="BY508" s="220"/>
      <c r="BZ508" s="220"/>
      <c r="CA508" s="220"/>
      <c r="CB508" s="220"/>
      <c r="CC508" s="220"/>
      <c r="CD508" s="220"/>
      <c r="CE508" s="220"/>
      <c r="CF508" s="220"/>
      <c r="CG508" s="220"/>
      <c r="CH508" s="220"/>
      <c r="CI508" s="220"/>
      <c r="CJ508" s="220"/>
      <c r="CK508" s="220"/>
      <c r="CL508" s="220"/>
      <c r="CM508" s="220"/>
      <c r="CN508" s="220"/>
      <c r="CO508" s="220"/>
      <c r="CP508" s="220"/>
      <c r="CQ508" s="220"/>
      <c r="CR508" s="220"/>
      <c r="CS508" s="220"/>
      <c r="CT508" s="220"/>
      <c r="CU508" s="220"/>
      <c r="CV508" s="220"/>
      <c r="CW508" s="220"/>
      <c r="CX508" s="220"/>
      <c r="CY508" s="220"/>
      <c r="CZ508" s="220"/>
      <c r="DA508" s="220"/>
      <c r="DB508" s="220"/>
      <c r="DC508" s="220"/>
      <c r="DD508" s="220"/>
      <c r="DE508" s="220"/>
      <c r="DF508" s="220"/>
      <c r="DG508" s="220"/>
      <c r="DH508" s="220"/>
      <c r="DI508" s="220"/>
      <c r="DJ508" s="220"/>
      <c r="DK508" s="220"/>
      <c r="DL508" s="220"/>
      <c r="DM508" s="220"/>
      <c r="DN508" s="220"/>
      <c r="DO508" s="220"/>
      <c r="DP508" s="220"/>
      <c r="DQ508" s="220"/>
      <c r="DR508" s="220"/>
      <c r="DS508" s="220"/>
      <c r="DT508" s="220"/>
      <c r="DU508" s="220"/>
      <c r="DV508" s="220"/>
      <c r="DW508" s="220"/>
      <c r="DX508" s="220"/>
      <c r="DY508" s="220"/>
      <c r="DZ508" s="220"/>
      <c r="EA508" s="220"/>
      <c r="EB508" s="220"/>
      <c r="EC508" s="220"/>
      <c r="ED508" s="220"/>
      <c r="EE508" s="220"/>
      <c r="EF508" s="220"/>
      <c r="EG508" s="220"/>
      <c r="EH508" s="220"/>
      <c r="EI508" s="220"/>
      <c r="EJ508" s="220"/>
      <c r="EK508" s="220"/>
      <c r="EL508" s="220"/>
      <c r="EM508" s="220"/>
      <c r="EN508" s="220"/>
      <c r="EO508" s="220"/>
      <c r="EP508" s="220"/>
      <c r="EQ508" s="220"/>
      <c r="ER508" s="220"/>
      <c r="ES508" s="220"/>
      <c r="ET508" s="220"/>
      <c r="EU508" s="220"/>
      <c r="EV508" s="220"/>
      <c r="EW508" s="220"/>
      <c r="EX508" s="220"/>
      <c r="EY508" s="220"/>
      <c r="EZ508" s="220"/>
      <c r="FA508" s="220"/>
      <c r="FB508" s="220"/>
      <c r="FC508" s="220"/>
      <c r="FD508" s="220"/>
      <c r="FE508" s="220"/>
      <c r="FF508" s="220"/>
      <c r="FG508" s="220"/>
      <c r="FH508" s="220"/>
      <c r="FI508" s="220"/>
      <c r="FJ508" s="220"/>
      <c r="FK508" s="220"/>
    </row>
    <row r="509" spans="1:167" ht="57.75" customHeight="1" x14ac:dyDescent="0.25">
      <c r="A509" s="176">
        <f t="shared" si="74"/>
        <v>480</v>
      </c>
      <c r="B509" s="177" t="s">
        <v>29957</v>
      </c>
      <c r="C509" s="178" t="s">
        <v>29958</v>
      </c>
      <c r="D509" s="181" t="s">
        <v>10331</v>
      </c>
      <c r="E509" s="179">
        <v>2500000</v>
      </c>
      <c r="F509" s="172">
        <v>3130000</v>
      </c>
      <c r="G509" s="174" t="s">
        <v>10326</v>
      </c>
      <c r="H509" s="175">
        <f t="shared" si="73"/>
        <v>2500000</v>
      </c>
      <c r="I509" s="180">
        <f t="shared" si="77"/>
        <v>630000</v>
      </c>
      <c r="J509" s="180">
        <f t="shared" si="71"/>
        <v>816260.86956521741</v>
      </c>
      <c r="K509" s="180">
        <f t="shared" si="75"/>
        <v>3316260.8695652173</v>
      </c>
      <c r="L509" s="172">
        <v>3130000</v>
      </c>
      <c r="M509" s="179">
        <f t="shared" si="72"/>
        <v>3316000</v>
      </c>
      <c r="N509" s="174" t="s">
        <v>10326</v>
      </c>
    </row>
    <row r="510" spans="1:167" ht="31.5" x14ac:dyDescent="0.25">
      <c r="A510" s="176">
        <f t="shared" si="74"/>
        <v>481</v>
      </c>
      <c r="B510" s="177" t="s">
        <v>29959</v>
      </c>
      <c r="C510" s="191"/>
      <c r="D510" s="192" t="s">
        <v>29960</v>
      </c>
      <c r="E510" s="179">
        <v>4242000</v>
      </c>
      <c r="F510" s="172">
        <v>5038000</v>
      </c>
      <c r="G510" s="192" t="s">
        <v>7714</v>
      </c>
      <c r="H510" s="175">
        <f t="shared" si="73"/>
        <v>4242000</v>
      </c>
      <c r="I510" s="180">
        <f t="shared" si="77"/>
        <v>796000</v>
      </c>
      <c r="J510" s="180">
        <f t="shared" si="71"/>
        <v>1031339.1304347826</v>
      </c>
      <c r="K510" s="180">
        <f t="shared" si="75"/>
        <v>5273339.1304347822</v>
      </c>
      <c r="L510" s="172">
        <v>5038000</v>
      </c>
      <c r="M510" s="179">
        <f t="shared" si="72"/>
        <v>5273000</v>
      </c>
      <c r="N510" s="192" t="s">
        <v>7714</v>
      </c>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0"/>
      <c r="BK510" s="220"/>
      <c r="BL510" s="220"/>
      <c r="BM510" s="220"/>
      <c r="BN510" s="220"/>
      <c r="BO510" s="220"/>
      <c r="BP510" s="220"/>
      <c r="BQ510" s="220"/>
      <c r="BR510" s="220"/>
      <c r="BS510" s="220"/>
      <c r="BT510" s="220"/>
      <c r="BU510" s="220"/>
      <c r="BV510" s="220"/>
      <c r="BW510" s="220"/>
      <c r="BX510" s="220"/>
      <c r="BY510" s="220"/>
      <c r="BZ510" s="220"/>
      <c r="CA510" s="220"/>
      <c r="CB510" s="220"/>
      <c r="CC510" s="220"/>
      <c r="CD510" s="220"/>
      <c r="CE510" s="220"/>
      <c r="CF510" s="220"/>
      <c r="CG510" s="220"/>
      <c r="CH510" s="220"/>
      <c r="CI510" s="220"/>
      <c r="CJ510" s="220"/>
      <c r="CK510" s="220"/>
      <c r="CL510" s="220"/>
      <c r="CM510" s="220"/>
      <c r="CN510" s="220"/>
      <c r="CO510" s="220"/>
      <c r="CP510" s="220"/>
      <c r="CQ510" s="220"/>
      <c r="CR510" s="220"/>
      <c r="CS510" s="220"/>
      <c r="CT510" s="220"/>
      <c r="CU510" s="220"/>
      <c r="CV510" s="220"/>
      <c r="CW510" s="220"/>
      <c r="CX510" s="220"/>
      <c r="CY510" s="220"/>
      <c r="CZ510" s="220"/>
      <c r="DA510" s="220"/>
      <c r="DB510" s="220"/>
      <c r="DC510" s="220"/>
      <c r="DD510" s="220"/>
      <c r="DE510" s="220"/>
      <c r="DF510" s="220"/>
      <c r="DG510" s="220"/>
      <c r="DH510" s="220"/>
      <c r="DI510" s="220"/>
      <c r="DJ510" s="220"/>
      <c r="DK510" s="220"/>
      <c r="DL510" s="220"/>
      <c r="DM510" s="220"/>
      <c r="DN510" s="220"/>
      <c r="DO510" s="220"/>
      <c r="DP510" s="220"/>
      <c r="DQ510" s="220"/>
      <c r="DR510" s="220"/>
      <c r="DS510" s="220"/>
      <c r="DT510" s="220"/>
      <c r="DU510" s="220"/>
      <c r="DV510" s="220"/>
      <c r="DW510" s="220"/>
      <c r="DX510" s="220"/>
      <c r="DY510" s="220"/>
      <c r="DZ510" s="220"/>
      <c r="EA510" s="220"/>
      <c r="EB510" s="220"/>
      <c r="EC510" s="220"/>
      <c r="ED510" s="220"/>
      <c r="EE510" s="220"/>
      <c r="EF510" s="220"/>
      <c r="EG510" s="220"/>
      <c r="EH510" s="220"/>
      <c r="EI510" s="220"/>
      <c r="EJ510" s="220"/>
      <c r="EK510" s="220"/>
      <c r="EL510" s="220"/>
      <c r="EM510" s="220"/>
      <c r="EN510" s="220"/>
      <c r="EO510" s="220"/>
      <c r="EP510" s="220"/>
      <c r="EQ510" s="220"/>
      <c r="ER510" s="220"/>
      <c r="ES510" s="220"/>
      <c r="ET510" s="220"/>
      <c r="EU510" s="220"/>
      <c r="EV510" s="220"/>
      <c r="EW510" s="220"/>
      <c r="EX510" s="220"/>
      <c r="EY510" s="220"/>
      <c r="EZ510" s="220"/>
      <c r="FA510" s="220"/>
      <c r="FB510" s="220"/>
      <c r="FC510" s="220"/>
      <c r="FD510" s="220"/>
      <c r="FE510" s="220"/>
      <c r="FF510" s="220"/>
      <c r="FG510" s="220"/>
      <c r="FH510" s="220"/>
      <c r="FI510" s="220"/>
      <c r="FJ510" s="220"/>
      <c r="FK510" s="220"/>
    </row>
    <row r="511" spans="1:167" ht="28.5" customHeight="1" x14ac:dyDescent="0.25">
      <c r="A511" s="176">
        <f t="shared" si="74"/>
        <v>482</v>
      </c>
      <c r="B511" s="177" t="s">
        <v>29961</v>
      </c>
      <c r="C511" s="191"/>
      <c r="D511" s="192" t="s">
        <v>29962</v>
      </c>
      <c r="E511" s="179">
        <v>3699000</v>
      </c>
      <c r="F511" s="172">
        <v>4335000</v>
      </c>
      <c r="G511" s="192"/>
      <c r="H511" s="175">
        <f t="shared" si="73"/>
        <v>3699000</v>
      </c>
      <c r="I511" s="180">
        <f t="shared" si="77"/>
        <v>636000</v>
      </c>
      <c r="J511" s="180">
        <f t="shared" si="71"/>
        <v>824034.78260869568</v>
      </c>
      <c r="K511" s="180">
        <f t="shared" si="75"/>
        <v>4523034.7826086953</v>
      </c>
      <c r="L511" s="172">
        <v>4335000</v>
      </c>
      <c r="M511" s="179">
        <f t="shared" si="72"/>
        <v>4523000</v>
      </c>
      <c r="N511" s="192"/>
      <c r="O511" s="220"/>
      <c r="P511" s="220"/>
      <c r="Q511" s="220"/>
      <c r="R511" s="220"/>
      <c r="S511" s="220"/>
      <c r="T511" s="220"/>
      <c r="U511" s="220"/>
      <c r="V511" s="220"/>
      <c r="W511" s="220"/>
      <c r="X511" s="220"/>
      <c r="Y511" s="220"/>
      <c r="Z511" s="220"/>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220"/>
      <c r="BE511" s="220"/>
      <c r="BF511" s="220"/>
      <c r="BG511" s="220"/>
      <c r="BH511" s="220"/>
      <c r="BI511" s="220"/>
      <c r="BJ511" s="220"/>
      <c r="BK511" s="220"/>
      <c r="BL511" s="220"/>
      <c r="BM511" s="220"/>
      <c r="BN511" s="220"/>
      <c r="BO511" s="220"/>
      <c r="BP511" s="220"/>
      <c r="BQ511" s="220"/>
      <c r="BR511" s="220"/>
      <c r="BS511" s="220"/>
      <c r="BT511" s="220"/>
      <c r="BU511" s="220"/>
      <c r="BV511" s="220"/>
      <c r="BW511" s="220"/>
      <c r="BX511" s="220"/>
      <c r="BY511" s="220"/>
      <c r="BZ511" s="220"/>
      <c r="CA511" s="220"/>
      <c r="CB511" s="220"/>
      <c r="CC511" s="220"/>
      <c r="CD511" s="220"/>
      <c r="CE511" s="220"/>
      <c r="CF511" s="220"/>
      <c r="CG511" s="220"/>
      <c r="CH511" s="220"/>
      <c r="CI511" s="220"/>
      <c r="CJ511" s="220"/>
      <c r="CK511" s="220"/>
      <c r="CL511" s="220"/>
      <c r="CM511" s="220"/>
      <c r="CN511" s="220"/>
      <c r="CO511" s="220"/>
      <c r="CP511" s="220"/>
      <c r="CQ511" s="220"/>
      <c r="CR511" s="220"/>
      <c r="CS511" s="220"/>
      <c r="CT511" s="220"/>
      <c r="CU511" s="220"/>
      <c r="CV511" s="220"/>
      <c r="CW511" s="220"/>
      <c r="CX511" s="220"/>
      <c r="CY511" s="220"/>
      <c r="CZ511" s="220"/>
      <c r="DA511" s="220"/>
      <c r="DB511" s="220"/>
      <c r="DC511" s="220"/>
      <c r="DD511" s="220"/>
      <c r="DE511" s="220"/>
      <c r="DF511" s="220"/>
      <c r="DG511" s="220"/>
      <c r="DH511" s="220"/>
      <c r="DI511" s="220"/>
      <c r="DJ511" s="220"/>
      <c r="DK511" s="220"/>
      <c r="DL511" s="220"/>
      <c r="DM511" s="220"/>
      <c r="DN511" s="220"/>
      <c r="DO511" s="220"/>
      <c r="DP511" s="220"/>
      <c r="DQ511" s="220"/>
      <c r="DR511" s="220"/>
      <c r="DS511" s="220"/>
      <c r="DT511" s="220"/>
      <c r="DU511" s="220"/>
      <c r="DV511" s="220"/>
      <c r="DW511" s="220"/>
      <c r="DX511" s="220"/>
      <c r="DY511" s="220"/>
      <c r="DZ511" s="220"/>
      <c r="EA511" s="220"/>
      <c r="EB511" s="220"/>
      <c r="EC511" s="220"/>
      <c r="ED511" s="220"/>
      <c r="EE511" s="220"/>
      <c r="EF511" s="220"/>
      <c r="EG511" s="220"/>
      <c r="EH511" s="220"/>
      <c r="EI511" s="220"/>
      <c r="EJ511" s="220"/>
      <c r="EK511" s="220"/>
      <c r="EL511" s="220"/>
      <c r="EM511" s="220"/>
      <c r="EN511" s="220"/>
      <c r="EO511" s="220"/>
      <c r="EP511" s="220"/>
      <c r="EQ511" s="220"/>
      <c r="ER511" s="220"/>
      <c r="ES511" s="220"/>
      <c r="ET511" s="220"/>
      <c r="EU511" s="220"/>
      <c r="EV511" s="220"/>
      <c r="EW511" s="220"/>
      <c r="EX511" s="220"/>
      <c r="EY511" s="220"/>
      <c r="EZ511" s="220"/>
      <c r="FA511" s="220"/>
      <c r="FB511" s="220"/>
      <c r="FC511" s="220"/>
      <c r="FD511" s="220"/>
      <c r="FE511" s="220"/>
      <c r="FF511" s="220"/>
      <c r="FG511" s="220"/>
      <c r="FH511" s="220"/>
      <c r="FI511" s="220"/>
      <c r="FJ511" s="220"/>
      <c r="FK511" s="220"/>
    </row>
    <row r="512" spans="1:167" ht="28.5" customHeight="1" x14ac:dyDescent="0.25">
      <c r="A512" s="176">
        <f t="shared" si="74"/>
        <v>483</v>
      </c>
      <c r="B512" s="177" t="s">
        <v>29963</v>
      </c>
      <c r="C512" s="178" t="s">
        <v>29964</v>
      </c>
      <c r="D512" s="181" t="s">
        <v>29965</v>
      </c>
      <c r="E512" s="179">
        <v>2500000</v>
      </c>
      <c r="F512" s="172">
        <v>2958000</v>
      </c>
      <c r="G512" s="174"/>
      <c r="H512" s="175">
        <f t="shared" si="73"/>
        <v>2500000</v>
      </c>
      <c r="I512" s="180">
        <f t="shared" si="77"/>
        <v>458000</v>
      </c>
      <c r="J512" s="180">
        <f t="shared" si="71"/>
        <v>593408.69565217395</v>
      </c>
      <c r="K512" s="180">
        <f t="shared" si="75"/>
        <v>3093408.6956521738</v>
      </c>
      <c r="L512" s="172">
        <v>2958000</v>
      </c>
      <c r="M512" s="179">
        <f t="shared" si="72"/>
        <v>3093000</v>
      </c>
      <c r="N512" s="174"/>
    </row>
    <row r="513" spans="1:167" ht="36.75" customHeight="1" x14ac:dyDescent="0.25">
      <c r="A513" s="176">
        <f t="shared" si="74"/>
        <v>484</v>
      </c>
      <c r="B513" s="177" t="s">
        <v>29966</v>
      </c>
      <c r="C513" s="191"/>
      <c r="D513" s="192" t="s">
        <v>29967</v>
      </c>
      <c r="E513" s="179">
        <v>3674000</v>
      </c>
      <c r="F513" s="172">
        <v>4311000</v>
      </c>
      <c r="G513" s="192" t="s">
        <v>9097</v>
      </c>
      <c r="H513" s="175">
        <f t="shared" si="73"/>
        <v>3674000</v>
      </c>
      <c r="I513" s="180">
        <f t="shared" si="77"/>
        <v>637000</v>
      </c>
      <c r="J513" s="180">
        <f t="shared" si="71"/>
        <v>825330.43478260865</v>
      </c>
      <c r="K513" s="180">
        <f t="shared" si="75"/>
        <v>4499330.4347826084</v>
      </c>
      <c r="L513" s="172">
        <v>4311000</v>
      </c>
      <c r="M513" s="179">
        <f t="shared" si="72"/>
        <v>4499000</v>
      </c>
      <c r="N513" s="192" t="s">
        <v>9097</v>
      </c>
      <c r="O513" s="220"/>
      <c r="P513" s="220"/>
      <c r="Q513" s="220"/>
      <c r="R513" s="220"/>
      <c r="S513" s="220"/>
      <c r="T513" s="220"/>
      <c r="U513" s="220"/>
      <c r="V513" s="220"/>
      <c r="W513" s="220"/>
      <c r="X513" s="220"/>
      <c r="Y513" s="220"/>
      <c r="Z513" s="220"/>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220"/>
      <c r="BE513" s="220"/>
      <c r="BF513" s="220"/>
      <c r="BG513" s="220"/>
      <c r="BH513" s="220"/>
      <c r="BI513" s="220"/>
      <c r="BJ513" s="220"/>
      <c r="BK513" s="220"/>
      <c r="BL513" s="220"/>
      <c r="BM513" s="220"/>
      <c r="BN513" s="220"/>
      <c r="BO513" s="220"/>
      <c r="BP513" s="220"/>
      <c r="BQ513" s="220"/>
      <c r="BR513" s="220"/>
      <c r="BS513" s="220"/>
      <c r="BT513" s="220"/>
      <c r="BU513" s="220"/>
      <c r="BV513" s="220"/>
      <c r="BW513" s="220"/>
      <c r="BX513" s="220"/>
      <c r="BY513" s="220"/>
      <c r="BZ513" s="220"/>
      <c r="CA513" s="220"/>
      <c r="CB513" s="220"/>
      <c r="CC513" s="220"/>
      <c r="CD513" s="220"/>
      <c r="CE513" s="220"/>
      <c r="CF513" s="220"/>
      <c r="CG513" s="220"/>
      <c r="CH513" s="220"/>
      <c r="CI513" s="220"/>
      <c r="CJ513" s="220"/>
      <c r="CK513" s="220"/>
      <c r="CL513" s="220"/>
      <c r="CM513" s="220"/>
      <c r="CN513" s="220"/>
      <c r="CO513" s="220"/>
      <c r="CP513" s="220"/>
      <c r="CQ513" s="220"/>
      <c r="CR513" s="220"/>
      <c r="CS513" s="220"/>
      <c r="CT513" s="220"/>
      <c r="CU513" s="220"/>
      <c r="CV513" s="220"/>
      <c r="CW513" s="220"/>
      <c r="CX513" s="220"/>
      <c r="CY513" s="220"/>
      <c r="CZ513" s="220"/>
      <c r="DA513" s="220"/>
      <c r="DB513" s="220"/>
      <c r="DC513" s="220"/>
      <c r="DD513" s="220"/>
      <c r="DE513" s="220"/>
      <c r="DF513" s="220"/>
      <c r="DG513" s="220"/>
      <c r="DH513" s="220"/>
      <c r="DI513" s="220"/>
      <c r="DJ513" s="220"/>
      <c r="DK513" s="220"/>
      <c r="DL513" s="220"/>
      <c r="DM513" s="220"/>
      <c r="DN513" s="220"/>
      <c r="DO513" s="220"/>
      <c r="DP513" s="220"/>
      <c r="DQ513" s="220"/>
      <c r="DR513" s="220"/>
      <c r="DS513" s="220"/>
      <c r="DT513" s="220"/>
      <c r="DU513" s="220"/>
      <c r="DV513" s="220"/>
      <c r="DW513" s="220"/>
      <c r="DX513" s="220"/>
      <c r="DY513" s="220"/>
      <c r="DZ513" s="220"/>
      <c r="EA513" s="220"/>
      <c r="EB513" s="220"/>
      <c r="EC513" s="220"/>
      <c r="ED513" s="220"/>
      <c r="EE513" s="220"/>
      <c r="EF513" s="220"/>
      <c r="EG513" s="220"/>
      <c r="EH513" s="220"/>
      <c r="EI513" s="220"/>
      <c r="EJ513" s="220"/>
      <c r="EK513" s="220"/>
      <c r="EL513" s="220"/>
      <c r="EM513" s="220"/>
      <c r="EN513" s="220"/>
      <c r="EO513" s="220"/>
      <c r="EP513" s="220"/>
      <c r="EQ513" s="220"/>
      <c r="ER513" s="220"/>
      <c r="ES513" s="220"/>
      <c r="ET513" s="220"/>
      <c r="EU513" s="220"/>
      <c r="EV513" s="220"/>
      <c r="EW513" s="220"/>
      <c r="EX513" s="220"/>
      <c r="EY513" s="220"/>
      <c r="EZ513" s="220"/>
      <c r="FA513" s="220"/>
      <c r="FB513" s="220"/>
      <c r="FC513" s="220"/>
      <c r="FD513" s="220"/>
      <c r="FE513" s="220"/>
      <c r="FF513" s="220"/>
      <c r="FG513" s="220"/>
      <c r="FH513" s="220"/>
      <c r="FI513" s="220"/>
      <c r="FJ513" s="220"/>
      <c r="FK513" s="220"/>
    </row>
    <row r="514" spans="1:167" ht="39.75" customHeight="1" x14ac:dyDescent="0.25">
      <c r="A514" s="176">
        <f t="shared" si="74"/>
        <v>485</v>
      </c>
      <c r="B514" s="177" t="s">
        <v>29968</v>
      </c>
      <c r="C514" s="191"/>
      <c r="D514" s="192" t="s">
        <v>29969</v>
      </c>
      <c r="E514" s="179">
        <v>5383000</v>
      </c>
      <c r="F514" s="172">
        <v>6498000</v>
      </c>
      <c r="G514" s="192" t="s">
        <v>9097</v>
      </c>
      <c r="H514" s="175">
        <f t="shared" si="73"/>
        <v>5383000</v>
      </c>
      <c r="I514" s="180">
        <f t="shared" si="77"/>
        <v>1115000</v>
      </c>
      <c r="J514" s="180">
        <f t="shared" si="71"/>
        <v>1444652.1739130435</v>
      </c>
      <c r="K514" s="180">
        <f t="shared" si="75"/>
        <v>6827652.173913043</v>
      </c>
      <c r="L514" s="172">
        <v>6498000</v>
      </c>
      <c r="M514" s="179">
        <f t="shared" si="72"/>
        <v>6827000</v>
      </c>
      <c r="N514" s="192" t="s">
        <v>9097</v>
      </c>
      <c r="O514" s="220"/>
      <c r="P514" s="220"/>
      <c r="Q514" s="220"/>
      <c r="R514" s="220"/>
      <c r="S514" s="220"/>
      <c r="T514" s="220"/>
      <c r="U514" s="220"/>
      <c r="V514" s="220"/>
      <c r="W514" s="220"/>
      <c r="X514" s="220"/>
      <c r="Y514" s="220"/>
      <c r="Z514" s="220"/>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220"/>
      <c r="BE514" s="220"/>
      <c r="BF514" s="220"/>
      <c r="BG514" s="220"/>
      <c r="BH514" s="220"/>
      <c r="BI514" s="220"/>
      <c r="BJ514" s="220"/>
      <c r="BK514" s="220"/>
      <c r="BL514" s="220"/>
      <c r="BM514" s="220"/>
      <c r="BN514" s="220"/>
      <c r="BO514" s="220"/>
      <c r="BP514" s="220"/>
      <c r="BQ514" s="220"/>
      <c r="BR514" s="220"/>
      <c r="BS514" s="220"/>
      <c r="BT514" s="220"/>
      <c r="BU514" s="220"/>
      <c r="BV514" s="220"/>
      <c r="BW514" s="220"/>
      <c r="BX514" s="220"/>
      <c r="BY514" s="220"/>
      <c r="BZ514" s="220"/>
      <c r="CA514" s="220"/>
      <c r="CB514" s="220"/>
      <c r="CC514" s="220"/>
      <c r="CD514" s="220"/>
      <c r="CE514" s="220"/>
      <c r="CF514" s="220"/>
      <c r="CG514" s="220"/>
      <c r="CH514" s="220"/>
      <c r="CI514" s="220"/>
      <c r="CJ514" s="220"/>
      <c r="CK514" s="220"/>
      <c r="CL514" s="220"/>
      <c r="CM514" s="220"/>
      <c r="CN514" s="220"/>
      <c r="CO514" s="220"/>
      <c r="CP514" s="220"/>
      <c r="CQ514" s="220"/>
      <c r="CR514" s="220"/>
      <c r="CS514" s="220"/>
      <c r="CT514" s="220"/>
      <c r="CU514" s="220"/>
      <c r="CV514" s="220"/>
      <c r="CW514" s="220"/>
      <c r="CX514" s="220"/>
      <c r="CY514" s="220"/>
      <c r="CZ514" s="220"/>
      <c r="DA514" s="220"/>
      <c r="DB514" s="220"/>
      <c r="DC514" s="220"/>
      <c r="DD514" s="220"/>
      <c r="DE514" s="220"/>
      <c r="DF514" s="220"/>
      <c r="DG514" s="220"/>
      <c r="DH514" s="220"/>
      <c r="DI514" s="220"/>
      <c r="DJ514" s="220"/>
      <c r="DK514" s="220"/>
      <c r="DL514" s="220"/>
      <c r="DM514" s="220"/>
      <c r="DN514" s="220"/>
      <c r="DO514" s="220"/>
      <c r="DP514" s="220"/>
      <c r="DQ514" s="220"/>
      <c r="DR514" s="220"/>
      <c r="DS514" s="220"/>
      <c r="DT514" s="220"/>
      <c r="DU514" s="220"/>
      <c r="DV514" s="220"/>
      <c r="DW514" s="220"/>
      <c r="DX514" s="220"/>
      <c r="DY514" s="220"/>
      <c r="DZ514" s="220"/>
      <c r="EA514" s="220"/>
      <c r="EB514" s="220"/>
      <c r="EC514" s="220"/>
      <c r="ED514" s="220"/>
      <c r="EE514" s="220"/>
      <c r="EF514" s="220"/>
      <c r="EG514" s="220"/>
      <c r="EH514" s="220"/>
      <c r="EI514" s="220"/>
      <c r="EJ514" s="220"/>
      <c r="EK514" s="220"/>
      <c r="EL514" s="220"/>
      <c r="EM514" s="220"/>
      <c r="EN514" s="220"/>
      <c r="EO514" s="220"/>
      <c r="EP514" s="220"/>
      <c r="EQ514" s="220"/>
      <c r="ER514" s="220"/>
      <c r="ES514" s="220"/>
      <c r="ET514" s="220"/>
      <c r="EU514" s="220"/>
      <c r="EV514" s="220"/>
      <c r="EW514" s="220"/>
      <c r="EX514" s="220"/>
      <c r="EY514" s="220"/>
      <c r="EZ514" s="220"/>
      <c r="FA514" s="220"/>
      <c r="FB514" s="220"/>
      <c r="FC514" s="220"/>
      <c r="FD514" s="220"/>
      <c r="FE514" s="220"/>
      <c r="FF514" s="220"/>
      <c r="FG514" s="220"/>
      <c r="FH514" s="220"/>
      <c r="FI514" s="220"/>
      <c r="FJ514" s="220"/>
      <c r="FK514" s="220"/>
    </row>
    <row r="515" spans="1:167" ht="46.5" customHeight="1" x14ac:dyDescent="0.25">
      <c r="A515" s="176">
        <f t="shared" si="74"/>
        <v>486</v>
      </c>
      <c r="B515" s="177" t="s">
        <v>29970</v>
      </c>
      <c r="C515" s="178" t="s">
        <v>29971</v>
      </c>
      <c r="D515" s="181" t="s">
        <v>29972</v>
      </c>
      <c r="E515" s="179">
        <v>3000000</v>
      </c>
      <c r="F515" s="172">
        <v>3630000</v>
      </c>
      <c r="G515" s="174" t="s">
        <v>9097</v>
      </c>
      <c r="H515" s="175">
        <f t="shared" si="73"/>
        <v>3000000</v>
      </c>
      <c r="I515" s="180">
        <f t="shared" si="77"/>
        <v>630000</v>
      </c>
      <c r="J515" s="180">
        <f t="shared" si="71"/>
        <v>816260.86956521741</v>
      </c>
      <c r="K515" s="180">
        <f t="shared" si="75"/>
        <v>3816260.8695652173</v>
      </c>
      <c r="L515" s="172">
        <v>3630000</v>
      </c>
      <c r="M515" s="179">
        <f t="shared" si="72"/>
        <v>3816000</v>
      </c>
      <c r="N515" s="174" t="s">
        <v>9097</v>
      </c>
    </row>
    <row r="516" spans="1:167" ht="31.5" x14ac:dyDescent="0.25">
      <c r="A516" s="176">
        <f t="shared" si="74"/>
        <v>487</v>
      </c>
      <c r="B516" s="177" t="s">
        <v>29973</v>
      </c>
      <c r="C516" s="178" t="s">
        <v>29974</v>
      </c>
      <c r="D516" s="181" t="s">
        <v>29975</v>
      </c>
      <c r="E516" s="179">
        <v>3424000</v>
      </c>
      <c r="F516" s="172">
        <v>4227000</v>
      </c>
      <c r="G516" s="174"/>
      <c r="H516" s="175">
        <f t="shared" si="73"/>
        <v>3424000</v>
      </c>
      <c r="I516" s="180">
        <f t="shared" si="77"/>
        <v>803000</v>
      </c>
      <c r="J516" s="180">
        <f t="shared" si="71"/>
        <v>1040408.6956521739</v>
      </c>
      <c r="K516" s="180">
        <f t="shared" si="75"/>
        <v>4464408.6956521738</v>
      </c>
      <c r="L516" s="172">
        <v>4227000</v>
      </c>
      <c r="M516" s="179">
        <f t="shared" si="72"/>
        <v>4464000</v>
      </c>
      <c r="N516" s="174"/>
    </row>
    <row r="517" spans="1:167" s="220" customFormat="1" ht="39.75" customHeight="1" x14ac:dyDescent="0.25">
      <c r="A517" s="176">
        <f t="shared" si="74"/>
        <v>488</v>
      </c>
      <c r="B517" s="177" t="s">
        <v>29976</v>
      </c>
      <c r="C517" s="178" t="s">
        <v>29977</v>
      </c>
      <c r="D517" s="181" t="s">
        <v>10357</v>
      </c>
      <c r="E517" s="179">
        <v>2500000</v>
      </c>
      <c r="F517" s="172">
        <v>3130000</v>
      </c>
      <c r="G517" s="174" t="s">
        <v>9097</v>
      </c>
      <c r="H517" s="175">
        <f t="shared" si="73"/>
        <v>2500000</v>
      </c>
      <c r="I517" s="180">
        <f t="shared" si="77"/>
        <v>630000</v>
      </c>
      <c r="J517" s="180">
        <f t="shared" si="71"/>
        <v>816260.86956521741</v>
      </c>
      <c r="K517" s="180">
        <f t="shared" si="75"/>
        <v>3316260.8695652173</v>
      </c>
      <c r="L517" s="172">
        <v>3130000</v>
      </c>
      <c r="M517" s="179">
        <f t="shared" si="72"/>
        <v>3316000</v>
      </c>
      <c r="N517" s="174" t="s">
        <v>9097</v>
      </c>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c r="BF517" s="167"/>
      <c r="BG517" s="167"/>
      <c r="BH517" s="167"/>
      <c r="BI517" s="167"/>
      <c r="BJ517" s="167"/>
      <c r="BK517" s="167"/>
      <c r="BL517" s="167"/>
      <c r="BM517" s="167"/>
      <c r="BN517" s="167"/>
      <c r="BO517" s="167"/>
      <c r="BP517" s="167"/>
      <c r="BQ517" s="167"/>
      <c r="BR517" s="167"/>
      <c r="BS517" s="167"/>
      <c r="BT517" s="167"/>
      <c r="BU517" s="167"/>
      <c r="BV517" s="167"/>
      <c r="BW517" s="167"/>
      <c r="BX517" s="167"/>
      <c r="BY517" s="167"/>
      <c r="BZ517" s="167"/>
      <c r="CA517" s="167"/>
      <c r="CB517" s="167"/>
      <c r="CC517" s="167"/>
      <c r="CD517" s="167"/>
      <c r="CE517" s="167"/>
      <c r="CF517" s="167"/>
      <c r="CG517" s="167"/>
      <c r="CH517" s="167"/>
      <c r="CI517" s="167"/>
      <c r="CJ517" s="167"/>
      <c r="CK517" s="167"/>
      <c r="CL517" s="167"/>
      <c r="CM517" s="167"/>
      <c r="CN517" s="167"/>
      <c r="CO517" s="167"/>
      <c r="CP517" s="167"/>
      <c r="CQ517" s="167"/>
      <c r="CR517" s="167"/>
      <c r="CS517" s="167"/>
      <c r="CT517" s="167"/>
      <c r="CU517" s="167"/>
      <c r="CV517" s="167"/>
      <c r="CW517" s="167"/>
      <c r="CX517" s="167"/>
      <c r="CY517" s="167"/>
      <c r="CZ517" s="167"/>
      <c r="DA517" s="167"/>
      <c r="DB517" s="167"/>
      <c r="DC517" s="167"/>
      <c r="DD517" s="167"/>
      <c r="DE517" s="167"/>
      <c r="DF517" s="167"/>
      <c r="DG517" s="167"/>
      <c r="DH517" s="167"/>
      <c r="DI517" s="167"/>
      <c r="DJ517" s="167"/>
      <c r="DK517" s="167"/>
      <c r="DL517" s="167"/>
      <c r="DM517" s="167"/>
      <c r="DN517" s="167"/>
      <c r="DO517" s="167"/>
      <c r="DP517" s="167"/>
      <c r="DQ517" s="167"/>
      <c r="DR517" s="167"/>
      <c r="DS517" s="167"/>
      <c r="DT517" s="167"/>
      <c r="DU517" s="167"/>
      <c r="DV517" s="167"/>
      <c r="DW517" s="167"/>
      <c r="DX517" s="167"/>
      <c r="DY517" s="167"/>
      <c r="DZ517" s="167"/>
      <c r="EA517" s="167"/>
      <c r="EB517" s="167"/>
      <c r="EC517" s="167"/>
      <c r="ED517" s="167"/>
      <c r="EE517" s="167"/>
      <c r="EF517" s="167"/>
      <c r="EG517" s="167"/>
      <c r="EH517" s="167"/>
      <c r="EI517" s="167"/>
      <c r="EJ517" s="167"/>
      <c r="EK517" s="167"/>
      <c r="EL517" s="167"/>
      <c r="EM517" s="167"/>
      <c r="EN517" s="167"/>
      <c r="EO517" s="167"/>
      <c r="EP517" s="167"/>
      <c r="EQ517" s="167"/>
      <c r="ER517" s="167"/>
      <c r="ES517" s="167"/>
      <c r="ET517" s="167"/>
      <c r="EU517" s="167"/>
      <c r="EV517" s="167"/>
      <c r="EW517" s="167"/>
      <c r="EX517" s="167"/>
      <c r="EY517" s="167"/>
      <c r="EZ517" s="167"/>
      <c r="FA517" s="167"/>
      <c r="FB517" s="167"/>
      <c r="FC517" s="167"/>
      <c r="FD517" s="167"/>
      <c r="FE517" s="167"/>
      <c r="FF517" s="167"/>
      <c r="FG517" s="167"/>
      <c r="FH517" s="167"/>
      <c r="FI517" s="167"/>
      <c r="FJ517" s="167"/>
      <c r="FK517" s="167"/>
    </row>
    <row r="518" spans="1:167" s="220" customFormat="1" ht="40.5" customHeight="1" x14ac:dyDescent="0.25">
      <c r="A518" s="176">
        <f t="shared" si="74"/>
        <v>489</v>
      </c>
      <c r="B518" s="177" t="s">
        <v>29978</v>
      </c>
      <c r="C518" s="178" t="s">
        <v>29979</v>
      </c>
      <c r="D518" s="181" t="s">
        <v>29980</v>
      </c>
      <c r="E518" s="179">
        <v>3132000</v>
      </c>
      <c r="F518" s="172">
        <v>3919000</v>
      </c>
      <c r="G518" s="174" t="s">
        <v>9097</v>
      </c>
      <c r="H518" s="175">
        <f t="shared" si="73"/>
        <v>3132000</v>
      </c>
      <c r="I518" s="180">
        <f t="shared" si="77"/>
        <v>787000</v>
      </c>
      <c r="J518" s="180">
        <f t="shared" si="71"/>
        <v>1019678.2608695652</v>
      </c>
      <c r="K518" s="180">
        <f t="shared" si="75"/>
        <v>4151678.2608695654</v>
      </c>
      <c r="L518" s="172">
        <v>3919000</v>
      </c>
      <c r="M518" s="179">
        <f t="shared" si="72"/>
        <v>4151000</v>
      </c>
      <c r="N518" s="174" t="s">
        <v>9097</v>
      </c>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c r="BF518" s="167"/>
      <c r="BG518" s="167"/>
      <c r="BH518" s="167"/>
      <c r="BI518" s="167"/>
      <c r="BJ518" s="167"/>
      <c r="BK518" s="167"/>
      <c r="BL518" s="167"/>
      <c r="BM518" s="167"/>
      <c r="BN518" s="167"/>
      <c r="BO518" s="167"/>
      <c r="BP518" s="167"/>
      <c r="BQ518" s="167"/>
      <c r="BR518" s="167"/>
      <c r="BS518" s="167"/>
      <c r="BT518" s="167"/>
      <c r="BU518" s="167"/>
      <c r="BV518" s="167"/>
      <c r="BW518" s="167"/>
      <c r="BX518" s="167"/>
      <c r="BY518" s="167"/>
      <c r="BZ518" s="167"/>
      <c r="CA518" s="167"/>
      <c r="CB518" s="167"/>
      <c r="CC518" s="167"/>
      <c r="CD518" s="167"/>
      <c r="CE518" s="167"/>
      <c r="CF518" s="167"/>
      <c r="CG518" s="167"/>
      <c r="CH518" s="167"/>
      <c r="CI518" s="167"/>
      <c r="CJ518" s="167"/>
      <c r="CK518" s="167"/>
      <c r="CL518" s="167"/>
      <c r="CM518" s="167"/>
      <c r="CN518" s="167"/>
      <c r="CO518" s="167"/>
      <c r="CP518" s="167"/>
      <c r="CQ518" s="167"/>
      <c r="CR518" s="167"/>
      <c r="CS518" s="167"/>
      <c r="CT518" s="167"/>
      <c r="CU518" s="167"/>
      <c r="CV518" s="167"/>
      <c r="CW518" s="167"/>
      <c r="CX518" s="167"/>
      <c r="CY518" s="167"/>
      <c r="CZ518" s="167"/>
      <c r="DA518" s="167"/>
      <c r="DB518" s="167"/>
      <c r="DC518" s="167"/>
      <c r="DD518" s="167"/>
      <c r="DE518" s="167"/>
      <c r="DF518" s="167"/>
      <c r="DG518" s="167"/>
      <c r="DH518" s="167"/>
      <c r="DI518" s="167"/>
      <c r="DJ518" s="167"/>
      <c r="DK518" s="167"/>
      <c r="DL518" s="167"/>
      <c r="DM518" s="167"/>
      <c r="DN518" s="167"/>
      <c r="DO518" s="167"/>
      <c r="DP518" s="167"/>
      <c r="DQ518" s="167"/>
      <c r="DR518" s="167"/>
      <c r="DS518" s="167"/>
      <c r="DT518" s="167"/>
      <c r="DU518" s="167"/>
      <c r="DV518" s="167"/>
      <c r="DW518" s="167"/>
      <c r="DX518" s="167"/>
      <c r="DY518" s="167"/>
      <c r="DZ518" s="167"/>
      <c r="EA518" s="167"/>
      <c r="EB518" s="167"/>
      <c r="EC518" s="167"/>
      <c r="ED518" s="167"/>
      <c r="EE518" s="167"/>
      <c r="EF518" s="167"/>
      <c r="EG518" s="167"/>
      <c r="EH518" s="167"/>
      <c r="EI518" s="167"/>
      <c r="EJ518" s="167"/>
      <c r="EK518" s="167"/>
      <c r="EL518" s="167"/>
      <c r="EM518" s="167"/>
      <c r="EN518" s="167"/>
      <c r="EO518" s="167"/>
      <c r="EP518" s="167"/>
      <c r="EQ518" s="167"/>
      <c r="ER518" s="167"/>
      <c r="ES518" s="167"/>
      <c r="ET518" s="167"/>
      <c r="EU518" s="167"/>
      <c r="EV518" s="167"/>
      <c r="EW518" s="167"/>
      <c r="EX518" s="167"/>
      <c r="EY518" s="167"/>
      <c r="EZ518" s="167"/>
      <c r="FA518" s="167"/>
      <c r="FB518" s="167"/>
      <c r="FC518" s="167"/>
      <c r="FD518" s="167"/>
      <c r="FE518" s="167"/>
      <c r="FF518" s="167"/>
      <c r="FG518" s="167"/>
      <c r="FH518" s="167"/>
      <c r="FI518" s="167"/>
      <c r="FJ518" s="167"/>
      <c r="FK518" s="167"/>
    </row>
    <row r="519" spans="1:167" ht="38.25" customHeight="1" x14ac:dyDescent="0.25">
      <c r="A519" s="176">
        <f t="shared" si="74"/>
        <v>490</v>
      </c>
      <c r="B519" s="177" t="s">
        <v>29981</v>
      </c>
      <c r="C519" s="178" t="s">
        <v>29982</v>
      </c>
      <c r="D519" s="181" t="s">
        <v>29983</v>
      </c>
      <c r="E519" s="179">
        <v>2632000</v>
      </c>
      <c r="F519" s="172">
        <v>3268000</v>
      </c>
      <c r="G519" s="174" t="s">
        <v>1427</v>
      </c>
      <c r="H519" s="175">
        <f t="shared" si="73"/>
        <v>2632000</v>
      </c>
      <c r="I519" s="180">
        <f t="shared" si="77"/>
        <v>636000</v>
      </c>
      <c r="J519" s="180">
        <f t="shared" si="71"/>
        <v>824034.78260869568</v>
      </c>
      <c r="K519" s="180">
        <f t="shared" si="75"/>
        <v>3456034.7826086958</v>
      </c>
      <c r="L519" s="172">
        <v>3268000</v>
      </c>
      <c r="M519" s="179">
        <f t="shared" si="72"/>
        <v>3456000</v>
      </c>
      <c r="N519" s="174" t="s">
        <v>1427</v>
      </c>
    </row>
    <row r="520" spans="1:167" ht="24" customHeight="1" x14ac:dyDescent="0.25">
      <c r="A520" s="176">
        <f t="shared" si="74"/>
        <v>491</v>
      </c>
      <c r="B520" s="177" t="s">
        <v>29984</v>
      </c>
      <c r="C520" s="191"/>
      <c r="D520" s="192" t="s">
        <v>7702</v>
      </c>
      <c r="E520" s="179">
        <v>3574000</v>
      </c>
      <c r="F520" s="172">
        <v>4211000</v>
      </c>
      <c r="G520" s="192"/>
      <c r="H520" s="175">
        <f t="shared" si="73"/>
        <v>3574000</v>
      </c>
      <c r="I520" s="180">
        <f t="shared" si="77"/>
        <v>637000</v>
      </c>
      <c r="J520" s="180">
        <f t="shared" si="71"/>
        <v>825330.43478260865</v>
      </c>
      <c r="K520" s="180">
        <f t="shared" si="75"/>
        <v>4399330.4347826084</v>
      </c>
      <c r="L520" s="172">
        <v>4211000</v>
      </c>
      <c r="M520" s="179">
        <f t="shared" si="72"/>
        <v>4399000</v>
      </c>
      <c r="N520" s="192"/>
      <c r="O520" s="220"/>
      <c r="P520" s="220"/>
      <c r="Q520" s="220"/>
      <c r="R520" s="220"/>
      <c r="S520" s="220"/>
      <c r="T520" s="220"/>
      <c r="U520" s="220"/>
      <c r="V520" s="220"/>
      <c r="W520" s="220"/>
      <c r="X520" s="220"/>
      <c r="Y520" s="220"/>
      <c r="Z520" s="220"/>
      <c r="AA520" s="220"/>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220"/>
      <c r="BE520" s="220"/>
      <c r="BF520" s="220"/>
      <c r="BG520" s="220"/>
      <c r="BH520" s="220"/>
      <c r="BI520" s="220"/>
      <c r="BJ520" s="220"/>
      <c r="BK520" s="220"/>
      <c r="BL520" s="220"/>
      <c r="BM520" s="220"/>
      <c r="BN520" s="220"/>
      <c r="BO520" s="220"/>
      <c r="BP520" s="220"/>
      <c r="BQ520" s="220"/>
      <c r="BR520" s="220"/>
      <c r="BS520" s="220"/>
      <c r="BT520" s="220"/>
      <c r="BU520" s="220"/>
      <c r="BV520" s="220"/>
      <c r="BW520" s="220"/>
      <c r="BX520" s="220"/>
      <c r="BY520" s="220"/>
      <c r="BZ520" s="220"/>
      <c r="CA520" s="220"/>
      <c r="CB520" s="220"/>
      <c r="CC520" s="220"/>
      <c r="CD520" s="220"/>
      <c r="CE520" s="220"/>
      <c r="CF520" s="220"/>
      <c r="CG520" s="220"/>
      <c r="CH520" s="220"/>
      <c r="CI520" s="220"/>
      <c r="CJ520" s="220"/>
      <c r="CK520" s="220"/>
      <c r="CL520" s="220"/>
      <c r="CM520" s="220"/>
      <c r="CN520" s="220"/>
      <c r="CO520" s="220"/>
      <c r="CP520" s="220"/>
      <c r="CQ520" s="220"/>
      <c r="CR520" s="220"/>
      <c r="CS520" s="220"/>
      <c r="CT520" s="220"/>
      <c r="CU520" s="220"/>
      <c r="CV520" s="220"/>
      <c r="CW520" s="220"/>
      <c r="CX520" s="220"/>
      <c r="CY520" s="220"/>
      <c r="CZ520" s="220"/>
      <c r="DA520" s="220"/>
      <c r="DB520" s="220"/>
      <c r="DC520" s="220"/>
      <c r="DD520" s="220"/>
      <c r="DE520" s="220"/>
      <c r="DF520" s="220"/>
      <c r="DG520" s="220"/>
      <c r="DH520" s="220"/>
      <c r="DI520" s="220"/>
      <c r="DJ520" s="220"/>
      <c r="DK520" s="220"/>
      <c r="DL520" s="220"/>
      <c r="DM520" s="220"/>
      <c r="DN520" s="220"/>
      <c r="DO520" s="220"/>
      <c r="DP520" s="220"/>
      <c r="DQ520" s="220"/>
      <c r="DR520" s="220"/>
      <c r="DS520" s="220"/>
      <c r="DT520" s="220"/>
      <c r="DU520" s="220"/>
      <c r="DV520" s="220"/>
      <c r="DW520" s="220"/>
      <c r="DX520" s="220"/>
      <c r="DY520" s="220"/>
      <c r="DZ520" s="220"/>
      <c r="EA520" s="220"/>
      <c r="EB520" s="220"/>
      <c r="EC520" s="220"/>
      <c r="ED520" s="220"/>
      <c r="EE520" s="220"/>
      <c r="EF520" s="220"/>
      <c r="EG520" s="220"/>
      <c r="EH520" s="220"/>
      <c r="EI520" s="220"/>
      <c r="EJ520" s="220"/>
      <c r="EK520" s="220"/>
      <c r="EL520" s="220"/>
      <c r="EM520" s="220"/>
      <c r="EN520" s="220"/>
      <c r="EO520" s="220"/>
      <c r="EP520" s="220"/>
      <c r="EQ520" s="220"/>
      <c r="ER520" s="220"/>
      <c r="ES520" s="220"/>
      <c r="ET520" s="220"/>
      <c r="EU520" s="220"/>
      <c r="EV520" s="220"/>
      <c r="EW520" s="220"/>
      <c r="EX520" s="220"/>
      <c r="EY520" s="220"/>
      <c r="EZ520" s="220"/>
      <c r="FA520" s="220"/>
      <c r="FB520" s="220"/>
      <c r="FC520" s="220"/>
      <c r="FD520" s="220"/>
      <c r="FE520" s="220"/>
      <c r="FF520" s="220"/>
      <c r="FG520" s="220"/>
      <c r="FH520" s="220"/>
      <c r="FI520" s="220"/>
      <c r="FJ520" s="220"/>
      <c r="FK520" s="220"/>
    </row>
    <row r="521" spans="1:167" ht="78.75" x14ac:dyDescent="0.25">
      <c r="A521" s="176">
        <f t="shared" si="74"/>
        <v>492</v>
      </c>
      <c r="B521" s="177" t="s">
        <v>29985</v>
      </c>
      <c r="C521" s="191"/>
      <c r="D521" s="192" t="s">
        <v>7725</v>
      </c>
      <c r="E521" s="179">
        <v>9093000</v>
      </c>
      <c r="F521" s="172">
        <v>10424000</v>
      </c>
      <c r="G521" s="192" t="s">
        <v>29986</v>
      </c>
      <c r="H521" s="175">
        <f t="shared" si="73"/>
        <v>9093000</v>
      </c>
      <c r="I521" s="180">
        <f t="shared" si="77"/>
        <v>1331000</v>
      </c>
      <c r="J521" s="180">
        <f t="shared" si="71"/>
        <v>1724513.0434782607</v>
      </c>
      <c r="K521" s="180">
        <f t="shared" si="75"/>
        <v>10817513.043478262</v>
      </c>
      <c r="L521" s="172">
        <v>10424000</v>
      </c>
      <c r="M521" s="179">
        <f t="shared" si="72"/>
        <v>10817000</v>
      </c>
      <c r="N521" s="192" t="s">
        <v>7726</v>
      </c>
      <c r="O521" s="220"/>
      <c r="P521" s="220"/>
      <c r="Q521" s="220"/>
      <c r="R521" s="220"/>
      <c r="S521" s="220"/>
      <c r="T521" s="220"/>
      <c r="U521" s="220"/>
      <c r="V521" s="220"/>
      <c r="W521" s="220"/>
      <c r="X521" s="220"/>
      <c r="Y521" s="220"/>
      <c r="Z521" s="220"/>
      <c r="AA521" s="220"/>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220"/>
      <c r="BE521" s="220"/>
      <c r="BF521" s="220"/>
      <c r="BG521" s="220"/>
      <c r="BH521" s="220"/>
      <c r="BI521" s="220"/>
      <c r="BJ521" s="220"/>
      <c r="BK521" s="220"/>
      <c r="BL521" s="220"/>
      <c r="BM521" s="220"/>
      <c r="BN521" s="220"/>
      <c r="BO521" s="220"/>
      <c r="BP521" s="220"/>
      <c r="BQ521" s="220"/>
      <c r="BR521" s="220"/>
      <c r="BS521" s="220"/>
      <c r="BT521" s="220"/>
      <c r="BU521" s="220"/>
      <c r="BV521" s="220"/>
      <c r="BW521" s="220"/>
      <c r="BX521" s="220"/>
      <c r="BY521" s="220"/>
      <c r="BZ521" s="220"/>
      <c r="CA521" s="220"/>
      <c r="CB521" s="220"/>
      <c r="CC521" s="220"/>
      <c r="CD521" s="220"/>
      <c r="CE521" s="220"/>
      <c r="CF521" s="220"/>
      <c r="CG521" s="220"/>
      <c r="CH521" s="220"/>
      <c r="CI521" s="220"/>
      <c r="CJ521" s="220"/>
      <c r="CK521" s="220"/>
      <c r="CL521" s="220"/>
      <c r="CM521" s="220"/>
      <c r="CN521" s="220"/>
      <c r="CO521" s="220"/>
      <c r="CP521" s="220"/>
      <c r="CQ521" s="220"/>
      <c r="CR521" s="220"/>
      <c r="CS521" s="220"/>
      <c r="CT521" s="220"/>
      <c r="CU521" s="220"/>
      <c r="CV521" s="220"/>
      <c r="CW521" s="220"/>
      <c r="CX521" s="220"/>
      <c r="CY521" s="220"/>
      <c r="CZ521" s="220"/>
      <c r="DA521" s="220"/>
      <c r="DB521" s="220"/>
      <c r="DC521" s="220"/>
      <c r="DD521" s="220"/>
      <c r="DE521" s="220"/>
      <c r="DF521" s="220"/>
      <c r="DG521" s="220"/>
      <c r="DH521" s="220"/>
      <c r="DI521" s="220"/>
      <c r="DJ521" s="220"/>
      <c r="DK521" s="220"/>
      <c r="DL521" s="220"/>
      <c r="DM521" s="220"/>
      <c r="DN521" s="220"/>
      <c r="DO521" s="220"/>
      <c r="DP521" s="220"/>
      <c r="DQ521" s="220"/>
      <c r="DR521" s="220"/>
      <c r="DS521" s="220"/>
      <c r="DT521" s="220"/>
      <c r="DU521" s="220"/>
      <c r="DV521" s="220"/>
      <c r="DW521" s="220"/>
      <c r="DX521" s="220"/>
      <c r="DY521" s="220"/>
      <c r="DZ521" s="220"/>
      <c r="EA521" s="220"/>
      <c r="EB521" s="220"/>
      <c r="EC521" s="220"/>
      <c r="ED521" s="220"/>
      <c r="EE521" s="220"/>
      <c r="EF521" s="220"/>
      <c r="EG521" s="220"/>
      <c r="EH521" s="220"/>
      <c r="EI521" s="220"/>
      <c r="EJ521" s="220"/>
      <c r="EK521" s="220"/>
      <c r="EL521" s="220"/>
      <c r="EM521" s="220"/>
      <c r="EN521" s="220"/>
      <c r="EO521" s="220"/>
      <c r="EP521" s="220"/>
      <c r="EQ521" s="220"/>
      <c r="ER521" s="220"/>
      <c r="ES521" s="220"/>
      <c r="ET521" s="220"/>
      <c r="EU521" s="220"/>
      <c r="EV521" s="220"/>
      <c r="EW521" s="220"/>
      <c r="EX521" s="220"/>
      <c r="EY521" s="220"/>
      <c r="EZ521" s="220"/>
      <c r="FA521" s="220"/>
      <c r="FB521" s="220"/>
      <c r="FC521" s="220"/>
      <c r="FD521" s="220"/>
      <c r="FE521" s="220"/>
      <c r="FF521" s="220"/>
      <c r="FG521" s="220"/>
      <c r="FH521" s="220"/>
      <c r="FI521" s="220"/>
      <c r="FJ521" s="220"/>
      <c r="FK521" s="220"/>
    </row>
    <row r="522" spans="1:167" ht="63" x14ac:dyDescent="0.25">
      <c r="A522" s="176">
        <f t="shared" si="74"/>
        <v>493</v>
      </c>
      <c r="B522" s="177" t="s">
        <v>29987</v>
      </c>
      <c r="C522" s="191"/>
      <c r="D522" s="192" t="s">
        <v>29988</v>
      </c>
      <c r="E522" s="179">
        <v>8924000</v>
      </c>
      <c r="F522" s="172">
        <v>9840000</v>
      </c>
      <c r="G522" s="192" t="s">
        <v>10301</v>
      </c>
      <c r="H522" s="175">
        <f t="shared" si="73"/>
        <v>8924000</v>
      </c>
      <c r="I522" s="180">
        <f t="shared" si="77"/>
        <v>916000</v>
      </c>
      <c r="J522" s="180">
        <f t="shared" ref="J522:J585" si="78">+I522/1150*1490</f>
        <v>1186817.3913043479</v>
      </c>
      <c r="K522" s="180">
        <f t="shared" si="75"/>
        <v>10110817.391304348</v>
      </c>
      <c r="L522" s="172">
        <v>9840000</v>
      </c>
      <c r="M522" s="179">
        <f t="shared" si="72"/>
        <v>10110000</v>
      </c>
      <c r="N522" s="192" t="s">
        <v>10301</v>
      </c>
      <c r="O522" s="220"/>
      <c r="P522" s="220"/>
      <c r="Q522" s="220"/>
      <c r="R522" s="220"/>
      <c r="S522" s="220"/>
      <c r="T522" s="220"/>
      <c r="U522" s="220"/>
      <c r="V522" s="220"/>
      <c r="W522" s="220"/>
      <c r="X522" s="220"/>
      <c r="Y522" s="220"/>
      <c r="Z522" s="220"/>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220"/>
      <c r="BE522" s="220"/>
      <c r="BF522" s="220"/>
      <c r="BG522" s="220"/>
      <c r="BH522" s="220"/>
      <c r="BI522" s="220"/>
      <c r="BJ522" s="220"/>
      <c r="BK522" s="220"/>
      <c r="BL522" s="220"/>
      <c r="BM522" s="220"/>
      <c r="BN522" s="220"/>
      <c r="BO522" s="220"/>
      <c r="BP522" s="220"/>
      <c r="BQ522" s="220"/>
      <c r="BR522" s="220"/>
      <c r="BS522" s="220"/>
      <c r="BT522" s="220"/>
      <c r="BU522" s="220"/>
      <c r="BV522" s="220"/>
      <c r="BW522" s="220"/>
      <c r="BX522" s="220"/>
      <c r="BY522" s="220"/>
      <c r="BZ522" s="220"/>
      <c r="CA522" s="220"/>
      <c r="CB522" s="220"/>
      <c r="CC522" s="220"/>
      <c r="CD522" s="220"/>
      <c r="CE522" s="220"/>
      <c r="CF522" s="220"/>
      <c r="CG522" s="220"/>
      <c r="CH522" s="220"/>
      <c r="CI522" s="220"/>
      <c r="CJ522" s="220"/>
      <c r="CK522" s="220"/>
      <c r="CL522" s="220"/>
      <c r="CM522" s="220"/>
      <c r="CN522" s="220"/>
      <c r="CO522" s="220"/>
      <c r="CP522" s="220"/>
      <c r="CQ522" s="220"/>
      <c r="CR522" s="220"/>
      <c r="CS522" s="220"/>
      <c r="CT522" s="220"/>
      <c r="CU522" s="220"/>
      <c r="CV522" s="220"/>
      <c r="CW522" s="220"/>
      <c r="CX522" s="220"/>
      <c r="CY522" s="220"/>
      <c r="CZ522" s="220"/>
      <c r="DA522" s="220"/>
      <c r="DB522" s="220"/>
      <c r="DC522" s="220"/>
      <c r="DD522" s="220"/>
      <c r="DE522" s="220"/>
      <c r="DF522" s="220"/>
      <c r="DG522" s="220"/>
      <c r="DH522" s="220"/>
      <c r="DI522" s="220"/>
      <c r="DJ522" s="220"/>
      <c r="DK522" s="220"/>
      <c r="DL522" s="220"/>
      <c r="DM522" s="220"/>
      <c r="DN522" s="220"/>
      <c r="DO522" s="220"/>
      <c r="DP522" s="220"/>
      <c r="DQ522" s="220"/>
      <c r="DR522" s="220"/>
      <c r="DS522" s="220"/>
      <c r="DT522" s="220"/>
      <c r="DU522" s="220"/>
      <c r="DV522" s="220"/>
      <c r="DW522" s="220"/>
      <c r="DX522" s="220"/>
      <c r="DY522" s="220"/>
      <c r="DZ522" s="220"/>
      <c r="EA522" s="220"/>
      <c r="EB522" s="220"/>
      <c r="EC522" s="220"/>
      <c r="ED522" s="220"/>
      <c r="EE522" s="220"/>
      <c r="EF522" s="220"/>
      <c r="EG522" s="220"/>
      <c r="EH522" s="220"/>
      <c r="EI522" s="220"/>
      <c r="EJ522" s="220"/>
      <c r="EK522" s="220"/>
      <c r="EL522" s="220"/>
      <c r="EM522" s="220"/>
      <c r="EN522" s="220"/>
      <c r="EO522" s="220"/>
      <c r="EP522" s="220"/>
      <c r="EQ522" s="220"/>
      <c r="ER522" s="220"/>
      <c r="ES522" s="220"/>
      <c r="ET522" s="220"/>
      <c r="EU522" s="220"/>
      <c r="EV522" s="220"/>
      <c r="EW522" s="220"/>
      <c r="EX522" s="220"/>
      <c r="EY522" s="220"/>
      <c r="EZ522" s="220"/>
      <c r="FA522" s="220"/>
      <c r="FB522" s="220"/>
      <c r="FC522" s="220"/>
      <c r="FD522" s="220"/>
      <c r="FE522" s="220"/>
      <c r="FF522" s="220"/>
      <c r="FG522" s="220"/>
      <c r="FH522" s="220"/>
      <c r="FI522" s="220"/>
      <c r="FJ522" s="220"/>
      <c r="FK522" s="220"/>
    </row>
    <row r="523" spans="1:167" ht="36.75" customHeight="1" x14ac:dyDescent="0.25">
      <c r="A523" s="176">
        <f t="shared" si="74"/>
        <v>494</v>
      </c>
      <c r="B523" s="177" t="s">
        <v>29989</v>
      </c>
      <c r="C523" s="191"/>
      <c r="D523" s="192" t="s">
        <v>29990</v>
      </c>
      <c r="E523" s="179">
        <v>3647000</v>
      </c>
      <c r="F523" s="172">
        <v>4284000</v>
      </c>
      <c r="G523" s="192" t="s">
        <v>7735</v>
      </c>
      <c r="H523" s="175">
        <f t="shared" si="73"/>
        <v>3647000</v>
      </c>
      <c r="I523" s="180">
        <f t="shared" si="77"/>
        <v>637000</v>
      </c>
      <c r="J523" s="180">
        <f t="shared" si="78"/>
        <v>825330.43478260865</v>
      </c>
      <c r="K523" s="180">
        <f t="shared" si="75"/>
        <v>4472330.4347826084</v>
      </c>
      <c r="L523" s="172">
        <v>4284000</v>
      </c>
      <c r="M523" s="179">
        <f t="shared" si="72"/>
        <v>4472000</v>
      </c>
      <c r="N523" s="192" t="s">
        <v>7735</v>
      </c>
      <c r="O523" s="220"/>
      <c r="P523" s="220"/>
      <c r="Q523" s="220"/>
      <c r="R523" s="220"/>
      <c r="S523" s="220"/>
      <c r="T523" s="220"/>
      <c r="U523" s="220"/>
      <c r="V523" s="220"/>
      <c r="W523" s="220"/>
      <c r="X523" s="220"/>
      <c r="Y523" s="220"/>
      <c r="Z523" s="220"/>
      <c r="AA523" s="220"/>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220"/>
      <c r="BE523" s="220"/>
      <c r="BF523" s="220"/>
      <c r="BG523" s="220"/>
      <c r="BH523" s="220"/>
      <c r="BI523" s="220"/>
      <c r="BJ523" s="220"/>
      <c r="BK523" s="220"/>
      <c r="BL523" s="220"/>
      <c r="BM523" s="220"/>
      <c r="BN523" s="220"/>
      <c r="BO523" s="220"/>
      <c r="BP523" s="220"/>
      <c r="BQ523" s="220"/>
      <c r="BR523" s="220"/>
      <c r="BS523" s="220"/>
      <c r="BT523" s="220"/>
      <c r="BU523" s="220"/>
      <c r="BV523" s="220"/>
      <c r="BW523" s="220"/>
      <c r="BX523" s="220"/>
      <c r="BY523" s="220"/>
      <c r="BZ523" s="220"/>
      <c r="CA523" s="220"/>
      <c r="CB523" s="220"/>
      <c r="CC523" s="220"/>
      <c r="CD523" s="220"/>
      <c r="CE523" s="220"/>
      <c r="CF523" s="220"/>
      <c r="CG523" s="220"/>
      <c r="CH523" s="220"/>
      <c r="CI523" s="220"/>
      <c r="CJ523" s="220"/>
      <c r="CK523" s="220"/>
      <c r="CL523" s="220"/>
      <c r="CM523" s="220"/>
      <c r="CN523" s="220"/>
      <c r="CO523" s="220"/>
      <c r="CP523" s="220"/>
      <c r="CQ523" s="220"/>
      <c r="CR523" s="220"/>
      <c r="CS523" s="220"/>
      <c r="CT523" s="220"/>
      <c r="CU523" s="220"/>
      <c r="CV523" s="220"/>
      <c r="CW523" s="220"/>
      <c r="CX523" s="220"/>
      <c r="CY523" s="220"/>
      <c r="CZ523" s="220"/>
      <c r="DA523" s="220"/>
      <c r="DB523" s="220"/>
      <c r="DC523" s="220"/>
      <c r="DD523" s="220"/>
      <c r="DE523" s="220"/>
      <c r="DF523" s="220"/>
      <c r="DG523" s="220"/>
      <c r="DH523" s="220"/>
      <c r="DI523" s="220"/>
      <c r="DJ523" s="220"/>
      <c r="DK523" s="220"/>
      <c r="DL523" s="220"/>
      <c r="DM523" s="220"/>
      <c r="DN523" s="220"/>
      <c r="DO523" s="220"/>
      <c r="DP523" s="220"/>
      <c r="DQ523" s="220"/>
      <c r="DR523" s="220"/>
      <c r="DS523" s="220"/>
      <c r="DT523" s="220"/>
      <c r="DU523" s="220"/>
      <c r="DV523" s="220"/>
      <c r="DW523" s="220"/>
      <c r="DX523" s="220"/>
      <c r="DY523" s="220"/>
      <c r="DZ523" s="220"/>
      <c r="EA523" s="220"/>
      <c r="EB523" s="220"/>
      <c r="EC523" s="220"/>
      <c r="ED523" s="220"/>
      <c r="EE523" s="220"/>
      <c r="EF523" s="220"/>
      <c r="EG523" s="220"/>
      <c r="EH523" s="220"/>
      <c r="EI523" s="220"/>
      <c r="EJ523" s="220"/>
      <c r="EK523" s="220"/>
      <c r="EL523" s="220"/>
      <c r="EM523" s="220"/>
      <c r="EN523" s="220"/>
      <c r="EO523" s="220"/>
      <c r="EP523" s="220"/>
      <c r="EQ523" s="220"/>
      <c r="ER523" s="220"/>
      <c r="ES523" s="220"/>
      <c r="ET523" s="220"/>
      <c r="EU523" s="220"/>
      <c r="EV523" s="220"/>
      <c r="EW523" s="220"/>
      <c r="EX523" s="220"/>
      <c r="EY523" s="220"/>
      <c r="EZ523" s="220"/>
      <c r="FA523" s="220"/>
      <c r="FB523" s="220"/>
      <c r="FC523" s="220"/>
      <c r="FD523" s="220"/>
      <c r="FE523" s="220"/>
      <c r="FF523" s="220"/>
      <c r="FG523" s="220"/>
      <c r="FH523" s="220"/>
      <c r="FI523" s="220"/>
      <c r="FJ523" s="220"/>
      <c r="FK523" s="220"/>
    </row>
    <row r="524" spans="1:167" ht="67.5" customHeight="1" x14ac:dyDescent="0.25">
      <c r="A524" s="176">
        <f t="shared" si="74"/>
        <v>495</v>
      </c>
      <c r="B524" s="177" t="s">
        <v>29991</v>
      </c>
      <c r="C524" s="178" t="s">
        <v>29992</v>
      </c>
      <c r="D524" s="181" t="s">
        <v>29993</v>
      </c>
      <c r="E524" s="179">
        <v>3500000</v>
      </c>
      <c r="F524" s="172">
        <v>4187000</v>
      </c>
      <c r="G524" s="174" t="s">
        <v>10301</v>
      </c>
      <c r="H524" s="175">
        <f t="shared" si="73"/>
        <v>3500000</v>
      </c>
      <c r="I524" s="180">
        <f t="shared" si="77"/>
        <v>687000</v>
      </c>
      <c r="J524" s="180">
        <f t="shared" si="78"/>
        <v>890113.04347826086</v>
      </c>
      <c r="K524" s="180">
        <f t="shared" si="75"/>
        <v>4390113.0434782607</v>
      </c>
      <c r="L524" s="172">
        <v>4187000</v>
      </c>
      <c r="M524" s="179">
        <f t="shared" si="72"/>
        <v>4390000</v>
      </c>
      <c r="N524" s="174" t="s">
        <v>10301</v>
      </c>
    </row>
    <row r="525" spans="1:167" ht="63" x14ac:dyDescent="0.25">
      <c r="A525" s="176">
        <f t="shared" si="74"/>
        <v>496</v>
      </c>
      <c r="B525" s="177" t="s">
        <v>29994</v>
      </c>
      <c r="C525" s="191"/>
      <c r="D525" s="192" t="s">
        <v>29995</v>
      </c>
      <c r="E525" s="179">
        <v>3661000</v>
      </c>
      <c r="F525" s="172">
        <v>4297000</v>
      </c>
      <c r="G525" s="192" t="s">
        <v>7720</v>
      </c>
      <c r="H525" s="175">
        <f t="shared" si="73"/>
        <v>3661000</v>
      </c>
      <c r="I525" s="180">
        <f t="shared" si="77"/>
        <v>636000</v>
      </c>
      <c r="J525" s="180">
        <f t="shared" si="78"/>
        <v>824034.78260869568</v>
      </c>
      <c r="K525" s="180">
        <f t="shared" si="75"/>
        <v>4485034.7826086953</v>
      </c>
      <c r="L525" s="172">
        <v>4297000</v>
      </c>
      <c r="M525" s="179">
        <f t="shared" si="72"/>
        <v>4485000</v>
      </c>
      <c r="N525" s="192" t="s">
        <v>7720</v>
      </c>
      <c r="O525" s="220"/>
      <c r="P525" s="220"/>
      <c r="Q525" s="220"/>
      <c r="R525" s="220"/>
      <c r="S525" s="220"/>
      <c r="T525" s="220"/>
      <c r="U525" s="220"/>
      <c r="V525" s="220"/>
      <c r="W525" s="220"/>
      <c r="X525" s="220"/>
      <c r="Y525" s="220"/>
      <c r="Z525" s="220"/>
      <c r="AA525" s="220"/>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c r="BC525" s="220"/>
      <c r="BD525" s="220"/>
      <c r="BE525" s="220"/>
      <c r="BF525" s="220"/>
      <c r="BG525" s="220"/>
      <c r="BH525" s="220"/>
      <c r="BI525" s="220"/>
      <c r="BJ525" s="220"/>
      <c r="BK525" s="220"/>
      <c r="BL525" s="220"/>
      <c r="BM525" s="220"/>
      <c r="BN525" s="220"/>
      <c r="BO525" s="220"/>
      <c r="BP525" s="220"/>
      <c r="BQ525" s="220"/>
      <c r="BR525" s="220"/>
      <c r="BS525" s="220"/>
      <c r="BT525" s="220"/>
      <c r="BU525" s="220"/>
      <c r="BV525" s="220"/>
      <c r="BW525" s="220"/>
      <c r="BX525" s="220"/>
      <c r="BY525" s="220"/>
      <c r="BZ525" s="220"/>
      <c r="CA525" s="220"/>
      <c r="CB525" s="220"/>
      <c r="CC525" s="220"/>
      <c r="CD525" s="220"/>
      <c r="CE525" s="220"/>
      <c r="CF525" s="220"/>
      <c r="CG525" s="220"/>
      <c r="CH525" s="220"/>
      <c r="CI525" s="220"/>
      <c r="CJ525" s="220"/>
      <c r="CK525" s="220"/>
      <c r="CL525" s="220"/>
      <c r="CM525" s="220"/>
      <c r="CN525" s="220"/>
      <c r="CO525" s="220"/>
      <c r="CP525" s="220"/>
      <c r="CQ525" s="220"/>
      <c r="CR525" s="220"/>
      <c r="CS525" s="220"/>
      <c r="CT525" s="220"/>
      <c r="CU525" s="220"/>
      <c r="CV525" s="220"/>
      <c r="CW525" s="220"/>
      <c r="CX525" s="220"/>
      <c r="CY525" s="220"/>
      <c r="CZ525" s="220"/>
      <c r="DA525" s="220"/>
      <c r="DB525" s="220"/>
      <c r="DC525" s="220"/>
      <c r="DD525" s="220"/>
      <c r="DE525" s="220"/>
      <c r="DF525" s="220"/>
      <c r="DG525" s="220"/>
      <c r="DH525" s="220"/>
      <c r="DI525" s="220"/>
      <c r="DJ525" s="220"/>
      <c r="DK525" s="220"/>
      <c r="DL525" s="220"/>
      <c r="DM525" s="220"/>
      <c r="DN525" s="220"/>
      <c r="DO525" s="220"/>
      <c r="DP525" s="220"/>
      <c r="DQ525" s="220"/>
      <c r="DR525" s="220"/>
      <c r="DS525" s="220"/>
      <c r="DT525" s="220"/>
      <c r="DU525" s="220"/>
      <c r="DV525" s="220"/>
      <c r="DW525" s="220"/>
      <c r="DX525" s="220"/>
      <c r="DY525" s="220"/>
      <c r="DZ525" s="220"/>
      <c r="EA525" s="220"/>
      <c r="EB525" s="220"/>
      <c r="EC525" s="220"/>
      <c r="ED525" s="220"/>
      <c r="EE525" s="220"/>
      <c r="EF525" s="220"/>
      <c r="EG525" s="220"/>
      <c r="EH525" s="220"/>
      <c r="EI525" s="220"/>
      <c r="EJ525" s="220"/>
      <c r="EK525" s="220"/>
      <c r="EL525" s="220"/>
      <c r="EM525" s="220"/>
      <c r="EN525" s="220"/>
      <c r="EO525" s="220"/>
      <c r="EP525" s="220"/>
      <c r="EQ525" s="220"/>
      <c r="ER525" s="220"/>
      <c r="ES525" s="220"/>
      <c r="ET525" s="220"/>
      <c r="EU525" s="220"/>
      <c r="EV525" s="220"/>
      <c r="EW525" s="220"/>
      <c r="EX525" s="220"/>
      <c r="EY525" s="220"/>
      <c r="EZ525" s="220"/>
      <c r="FA525" s="220"/>
      <c r="FB525" s="220"/>
      <c r="FC525" s="220"/>
      <c r="FD525" s="220"/>
      <c r="FE525" s="220"/>
      <c r="FF525" s="220"/>
      <c r="FG525" s="220"/>
      <c r="FH525" s="220"/>
      <c r="FI525" s="220"/>
      <c r="FJ525" s="220"/>
      <c r="FK525" s="220"/>
    </row>
    <row r="526" spans="1:167" s="220" customFormat="1" ht="47.25" x14ac:dyDescent="0.25">
      <c r="A526" s="176">
        <f t="shared" si="74"/>
        <v>497</v>
      </c>
      <c r="B526" s="177" t="s">
        <v>29996</v>
      </c>
      <c r="C526" s="191"/>
      <c r="D526" s="192" t="s">
        <v>29997</v>
      </c>
      <c r="E526" s="179">
        <v>4474000</v>
      </c>
      <c r="F526" s="172">
        <v>5430000</v>
      </c>
      <c r="G526" s="192" t="s">
        <v>29998</v>
      </c>
      <c r="H526" s="175">
        <f t="shared" si="73"/>
        <v>4474000</v>
      </c>
      <c r="I526" s="180">
        <f t="shared" si="77"/>
        <v>956000</v>
      </c>
      <c r="J526" s="180">
        <f t="shared" si="78"/>
        <v>1238643.4782608696</v>
      </c>
      <c r="K526" s="180">
        <f t="shared" si="75"/>
        <v>5712643.4782608692</v>
      </c>
      <c r="L526" s="172">
        <v>5430000</v>
      </c>
      <c r="M526" s="179">
        <f t="shared" si="72"/>
        <v>5712000</v>
      </c>
      <c r="N526" s="192" t="s">
        <v>7680</v>
      </c>
    </row>
    <row r="527" spans="1:167" s="220" customFormat="1" ht="30" customHeight="1" x14ac:dyDescent="0.25">
      <c r="A527" s="176">
        <f t="shared" si="74"/>
        <v>498</v>
      </c>
      <c r="B527" s="177" t="s">
        <v>29999</v>
      </c>
      <c r="C527" s="191"/>
      <c r="D527" s="192" t="s">
        <v>30000</v>
      </c>
      <c r="E527" s="179">
        <v>2993000</v>
      </c>
      <c r="F527" s="172">
        <v>3629000</v>
      </c>
      <c r="G527" s="192" t="s">
        <v>6930</v>
      </c>
      <c r="H527" s="175">
        <f t="shared" si="73"/>
        <v>2993000</v>
      </c>
      <c r="I527" s="180">
        <f t="shared" si="77"/>
        <v>636000</v>
      </c>
      <c r="J527" s="180">
        <f t="shared" si="78"/>
        <v>824034.78260869568</v>
      </c>
      <c r="K527" s="180">
        <f t="shared" si="75"/>
        <v>3817034.7826086958</v>
      </c>
      <c r="L527" s="172">
        <v>3629000</v>
      </c>
      <c r="M527" s="179">
        <f t="shared" si="72"/>
        <v>3817000</v>
      </c>
      <c r="N527" s="192" t="s">
        <v>6930</v>
      </c>
    </row>
    <row r="528" spans="1:167" s="220" customFormat="1" ht="41.25" customHeight="1" x14ac:dyDescent="0.25">
      <c r="A528" s="176">
        <f t="shared" si="74"/>
        <v>499</v>
      </c>
      <c r="B528" s="177" t="s">
        <v>30001</v>
      </c>
      <c r="C528" s="191"/>
      <c r="D528" s="192" t="s">
        <v>30002</v>
      </c>
      <c r="E528" s="179">
        <v>3845000</v>
      </c>
      <c r="F528" s="172">
        <v>4482000</v>
      </c>
      <c r="G528" s="192" t="s">
        <v>7735</v>
      </c>
      <c r="H528" s="175">
        <f t="shared" si="73"/>
        <v>3845000</v>
      </c>
      <c r="I528" s="180">
        <f t="shared" si="77"/>
        <v>637000</v>
      </c>
      <c r="J528" s="180">
        <f t="shared" si="78"/>
        <v>825330.43478260865</v>
      </c>
      <c r="K528" s="180">
        <f t="shared" si="75"/>
        <v>4670330.4347826084</v>
      </c>
      <c r="L528" s="172">
        <v>4482000</v>
      </c>
      <c r="M528" s="179">
        <f t="shared" si="72"/>
        <v>4670000</v>
      </c>
      <c r="N528" s="192" t="s">
        <v>7735</v>
      </c>
    </row>
    <row r="529" spans="1:167" s="220" customFormat="1" ht="63" x14ac:dyDescent="0.25">
      <c r="A529" s="176">
        <f t="shared" si="74"/>
        <v>500</v>
      </c>
      <c r="B529" s="177" t="s">
        <v>30003</v>
      </c>
      <c r="C529" s="178" t="s">
        <v>30004</v>
      </c>
      <c r="D529" s="181" t="s">
        <v>30005</v>
      </c>
      <c r="E529" s="179">
        <v>3000000</v>
      </c>
      <c r="F529" s="172">
        <v>3525000</v>
      </c>
      <c r="G529" s="174" t="s">
        <v>10301</v>
      </c>
      <c r="H529" s="175">
        <f t="shared" si="73"/>
        <v>3000000</v>
      </c>
      <c r="I529" s="180">
        <f t="shared" si="77"/>
        <v>525000</v>
      </c>
      <c r="J529" s="180">
        <f t="shared" si="78"/>
        <v>680217.3913043479</v>
      </c>
      <c r="K529" s="180">
        <f t="shared" si="75"/>
        <v>3680217.3913043477</v>
      </c>
      <c r="L529" s="172">
        <v>3525000</v>
      </c>
      <c r="M529" s="179">
        <f t="shared" si="72"/>
        <v>3680000</v>
      </c>
      <c r="N529" s="174" t="s">
        <v>10301</v>
      </c>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c r="BF529" s="167"/>
      <c r="BG529" s="167"/>
      <c r="BH529" s="167"/>
      <c r="BI529" s="167"/>
      <c r="BJ529" s="167"/>
      <c r="BK529" s="167"/>
      <c r="BL529" s="167"/>
      <c r="BM529" s="167"/>
      <c r="BN529" s="167"/>
      <c r="BO529" s="167"/>
      <c r="BP529" s="167"/>
      <c r="BQ529" s="167"/>
      <c r="BR529" s="167"/>
      <c r="BS529" s="167"/>
      <c r="BT529" s="167"/>
      <c r="BU529" s="167"/>
      <c r="BV529" s="167"/>
      <c r="BW529" s="167"/>
      <c r="BX529" s="167"/>
      <c r="BY529" s="167"/>
      <c r="BZ529" s="167"/>
      <c r="CA529" s="167"/>
      <c r="CB529" s="167"/>
      <c r="CC529" s="167"/>
      <c r="CD529" s="167"/>
      <c r="CE529" s="167"/>
      <c r="CF529" s="167"/>
      <c r="CG529" s="167"/>
      <c r="CH529" s="167"/>
      <c r="CI529" s="167"/>
      <c r="CJ529" s="167"/>
      <c r="CK529" s="167"/>
      <c r="CL529" s="167"/>
      <c r="CM529" s="167"/>
      <c r="CN529" s="167"/>
      <c r="CO529" s="167"/>
      <c r="CP529" s="167"/>
      <c r="CQ529" s="167"/>
      <c r="CR529" s="167"/>
      <c r="CS529" s="167"/>
      <c r="CT529" s="167"/>
      <c r="CU529" s="167"/>
      <c r="CV529" s="167"/>
      <c r="CW529" s="167"/>
      <c r="CX529" s="167"/>
      <c r="CY529" s="167"/>
      <c r="CZ529" s="167"/>
      <c r="DA529" s="167"/>
      <c r="DB529" s="167"/>
      <c r="DC529" s="167"/>
      <c r="DD529" s="167"/>
      <c r="DE529" s="167"/>
      <c r="DF529" s="167"/>
      <c r="DG529" s="167"/>
      <c r="DH529" s="167"/>
      <c r="DI529" s="167"/>
      <c r="DJ529" s="167"/>
      <c r="DK529" s="167"/>
      <c r="DL529" s="167"/>
      <c r="DM529" s="167"/>
      <c r="DN529" s="167"/>
      <c r="DO529" s="167"/>
      <c r="DP529" s="167"/>
      <c r="DQ529" s="167"/>
      <c r="DR529" s="167"/>
      <c r="DS529" s="167"/>
      <c r="DT529" s="167"/>
      <c r="DU529" s="167"/>
      <c r="DV529" s="167"/>
      <c r="DW529" s="167"/>
      <c r="DX529" s="167"/>
      <c r="DY529" s="167"/>
      <c r="DZ529" s="167"/>
      <c r="EA529" s="167"/>
      <c r="EB529" s="167"/>
      <c r="EC529" s="167"/>
      <c r="ED529" s="167"/>
      <c r="EE529" s="167"/>
      <c r="EF529" s="167"/>
      <c r="EG529" s="167"/>
      <c r="EH529" s="167"/>
      <c r="EI529" s="167"/>
      <c r="EJ529" s="167"/>
      <c r="EK529" s="167"/>
      <c r="EL529" s="167"/>
      <c r="EM529" s="167"/>
      <c r="EN529" s="167"/>
      <c r="EO529" s="167"/>
      <c r="EP529" s="167"/>
      <c r="EQ529" s="167"/>
      <c r="ER529" s="167"/>
      <c r="ES529" s="167"/>
      <c r="ET529" s="167"/>
      <c r="EU529" s="167"/>
      <c r="EV529" s="167"/>
      <c r="EW529" s="167"/>
      <c r="EX529" s="167"/>
      <c r="EY529" s="167"/>
      <c r="EZ529" s="167"/>
      <c r="FA529" s="167"/>
      <c r="FB529" s="167"/>
      <c r="FC529" s="167"/>
      <c r="FD529" s="167"/>
      <c r="FE529" s="167"/>
      <c r="FF529" s="167"/>
      <c r="FG529" s="167"/>
      <c r="FH529" s="167"/>
      <c r="FI529" s="167"/>
      <c r="FJ529" s="167"/>
      <c r="FK529" s="167"/>
    </row>
    <row r="530" spans="1:167" s="220" customFormat="1" ht="52.5" customHeight="1" x14ac:dyDescent="0.25">
      <c r="A530" s="176">
        <f t="shared" si="74"/>
        <v>501</v>
      </c>
      <c r="B530" s="177" t="s">
        <v>30006</v>
      </c>
      <c r="C530" s="191"/>
      <c r="D530" s="192" t="s">
        <v>30007</v>
      </c>
      <c r="E530" s="179">
        <v>2218000</v>
      </c>
      <c r="F530" s="172">
        <v>2447000</v>
      </c>
      <c r="G530" s="192" t="s">
        <v>30008</v>
      </c>
      <c r="H530" s="175">
        <f t="shared" si="73"/>
        <v>2218000</v>
      </c>
      <c r="I530" s="180">
        <f t="shared" si="77"/>
        <v>229000</v>
      </c>
      <c r="J530" s="180">
        <f t="shared" si="78"/>
        <v>296704.34782608697</v>
      </c>
      <c r="K530" s="180">
        <f t="shared" si="75"/>
        <v>2514704.3478260869</v>
      </c>
      <c r="L530" s="172">
        <v>2447000</v>
      </c>
      <c r="M530" s="179">
        <f t="shared" si="72"/>
        <v>2514000</v>
      </c>
      <c r="N530" s="192" t="s">
        <v>7649</v>
      </c>
    </row>
    <row r="531" spans="1:167" s="220" customFormat="1" ht="52.5" customHeight="1" x14ac:dyDescent="0.25">
      <c r="A531" s="176">
        <f t="shared" si="74"/>
        <v>502</v>
      </c>
      <c r="B531" s="177" t="s">
        <v>30009</v>
      </c>
      <c r="C531" s="191"/>
      <c r="D531" s="192" t="s">
        <v>8980</v>
      </c>
      <c r="E531" s="179">
        <v>2813000</v>
      </c>
      <c r="F531" s="172">
        <v>3157000</v>
      </c>
      <c r="G531" s="192" t="s">
        <v>8981</v>
      </c>
      <c r="H531" s="175">
        <f t="shared" si="73"/>
        <v>2813000</v>
      </c>
      <c r="I531" s="180">
        <f t="shared" si="77"/>
        <v>344000</v>
      </c>
      <c r="J531" s="180">
        <f t="shared" si="78"/>
        <v>445704.34782608697</v>
      </c>
      <c r="K531" s="180">
        <f t="shared" si="75"/>
        <v>3258704.3478260869</v>
      </c>
      <c r="L531" s="172">
        <v>3157000</v>
      </c>
      <c r="M531" s="179">
        <f t="shared" si="72"/>
        <v>3258000</v>
      </c>
      <c r="N531" s="192" t="s">
        <v>8981</v>
      </c>
    </row>
    <row r="532" spans="1:167" s="220" customFormat="1" ht="31.5" x14ac:dyDescent="0.25">
      <c r="A532" s="176">
        <f t="shared" si="74"/>
        <v>503</v>
      </c>
      <c r="B532" s="177" t="s">
        <v>30010</v>
      </c>
      <c r="C532" s="191"/>
      <c r="D532" s="192" t="s">
        <v>30011</v>
      </c>
      <c r="E532" s="179">
        <v>2290000</v>
      </c>
      <c r="F532" s="172">
        <v>2709000</v>
      </c>
      <c r="G532" s="192"/>
      <c r="H532" s="175">
        <f t="shared" si="73"/>
        <v>2290000</v>
      </c>
      <c r="I532" s="180">
        <f t="shared" si="77"/>
        <v>419000</v>
      </c>
      <c r="J532" s="180">
        <f t="shared" si="78"/>
        <v>542878.26086956519</v>
      </c>
      <c r="K532" s="180">
        <f t="shared" si="75"/>
        <v>2832878.2608695654</v>
      </c>
      <c r="L532" s="172">
        <v>2709000</v>
      </c>
      <c r="M532" s="179">
        <f t="shared" ref="M532:M595" si="79">IF(K532&gt;=100000, ROUNDDOWN((K532),-3),ROUNDDOWN((K532),-2))</f>
        <v>2832000</v>
      </c>
      <c r="N532" s="192"/>
    </row>
    <row r="533" spans="1:167" s="220" customFormat="1" ht="69.75" customHeight="1" x14ac:dyDescent="0.25">
      <c r="A533" s="176">
        <f t="shared" si="74"/>
        <v>504</v>
      </c>
      <c r="B533" s="177" t="s">
        <v>30012</v>
      </c>
      <c r="C533" s="191"/>
      <c r="D533" s="192" t="s">
        <v>30013</v>
      </c>
      <c r="E533" s="179">
        <v>2117000</v>
      </c>
      <c r="F533" s="172">
        <v>2461000</v>
      </c>
      <c r="G533" s="192" t="s">
        <v>8922</v>
      </c>
      <c r="H533" s="175">
        <f t="shared" si="73"/>
        <v>2117000</v>
      </c>
      <c r="I533" s="180">
        <f t="shared" si="77"/>
        <v>344000</v>
      </c>
      <c r="J533" s="180">
        <f t="shared" si="78"/>
        <v>445704.34782608697</v>
      </c>
      <c r="K533" s="180">
        <f t="shared" si="75"/>
        <v>2562704.3478260869</v>
      </c>
      <c r="L533" s="172">
        <v>2461000</v>
      </c>
      <c r="M533" s="179">
        <f t="shared" si="79"/>
        <v>2562000</v>
      </c>
      <c r="N533" s="192" t="s">
        <v>8922</v>
      </c>
    </row>
    <row r="534" spans="1:167" s="220" customFormat="1" ht="50.25" customHeight="1" x14ac:dyDescent="0.25">
      <c r="A534" s="176">
        <f t="shared" si="74"/>
        <v>505</v>
      </c>
      <c r="B534" s="177" t="s">
        <v>30014</v>
      </c>
      <c r="C534" s="178" t="s">
        <v>30015</v>
      </c>
      <c r="D534" s="181" t="s">
        <v>30016</v>
      </c>
      <c r="E534" s="179">
        <v>1810000</v>
      </c>
      <c r="F534" s="172">
        <v>2153000</v>
      </c>
      <c r="G534" s="174" t="s">
        <v>8907</v>
      </c>
      <c r="H534" s="175">
        <f t="shared" si="73"/>
        <v>1810000</v>
      </c>
      <c r="I534" s="180">
        <f t="shared" si="77"/>
        <v>343000</v>
      </c>
      <c r="J534" s="180">
        <f t="shared" si="78"/>
        <v>444408.69565217389</v>
      </c>
      <c r="K534" s="180">
        <f t="shared" si="75"/>
        <v>2254408.6956521738</v>
      </c>
      <c r="L534" s="172">
        <v>2153000</v>
      </c>
      <c r="M534" s="179">
        <f t="shared" si="79"/>
        <v>2254000</v>
      </c>
      <c r="N534" s="174" t="s">
        <v>8907</v>
      </c>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c r="BF534" s="167"/>
      <c r="BG534" s="167"/>
      <c r="BH534" s="167"/>
      <c r="BI534" s="167"/>
      <c r="BJ534" s="167"/>
      <c r="BK534" s="167"/>
      <c r="BL534" s="167"/>
      <c r="BM534" s="167"/>
      <c r="BN534" s="167"/>
      <c r="BO534" s="167"/>
      <c r="BP534" s="167"/>
      <c r="BQ534" s="167"/>
      <c r="BR534" s="167"/>
      <c r="BS534" s="167"/>
      <c r="BT534" s="167"/>
      <c r="BU534" s="167"/>
      <c r="BV534" s="167"/>
      <c r="BW534" s="167"/>
      <c r="BX534" s="167"/>
      <c r="BY534" s="167"/>
      <c r="BZ534" s="167"/>
      <c r="CA534" s="167"/>
      <c r="CB534" s="167"/>
      <c r="CC534" s="167"/>
      <c r="CD534" s="167"/>
      <c r="CE534" s="167"/>
      <c r="CF534" s="167"/>
      <c r="CG534" s="167"/>
      <c r="CH534" s="167"/>
      <c r="CI534" s="167"/>
      <c r="CJ534" s="167"/>
      <c r="CK534" s="167"/>
      <c r="CL534" s="167"/>
      <c r="CM534" s="167"/>
      <c r="CN534" s="167"/>
      <c r="CO534" s="167"/>
      <c r="CP534" s="167"/>
      <c r="CQ534" s="167"/>
      <c r="CR534" s="167"/>
      <c r="CS534" s="167"/>
      <c r="CT534" s="167"/>
      <c r="CU534" s="167"/>
      <c r="CV534" s="167"/>
      <c r="CW534" s="167"/>
      <c r="CX534" s="167"/>
      <c r="CY534" s="167"/>
      <c r="CZ534" s="167"/>
      <c r="DA534" s="167"/>
      <c r="DB534" s="167"/>
      <c r="DC534" s="167"/>
      <c r="DD534" s="167"/>
      <c r="DE534" s="167"/>
      <c r="DF534" s="167"/>
      <c r="DG534" s="167"/>
      <c r="DH534" s="167"/>
      <c r="DI534" s="167"/>
      <c r="DJ534" s="167"/>
      <c r="DK534" s="167"/>
      <c r="DL534" s="167"/>
      <c r="DM534" s="167"/>
      <c r="DN534" s="167"/>
      <c r="DO534" s="167"/>
      <c r="DP534" s="167"/>
      <c r="DQ534" s="167"/>
      <c r="DR534" s="167"/>
      <c r="DS534" s="167"/>
      <c r="DT534" s="167"/>
      <c r="DU534" s="167"/>
      <c r="DV534" s="167"/>
      <c r="DW534" s="167"/>
      <c r="DX534" s="167"/>
      <c r="DY534" s="167"/>
      <c r="DZ534" s="167"/>
      <c r="EA534" s="167"/>
      <c r="EB534" s="167"/>
      <c r="EC534" s="167"/>
      <c r="ED534" s="167"/>
      <c r="EE534" s="167"/>
      <c r="EF534" s="167"/>
      <c r="EG534" s="167"/>
      <c r="EH534" s="167"/>
      <c r="EI534" s="167"/>
      <c r="EJ534" s="167"/>
      <c r="EK534" s="167"/>
      <c r="EL534" s="167"/>
      <c r="EM534" s="167"/>
      <c r="EN534" s="167"/>
      <c r="EO534" s="167"/>
      <c r="EP534" s="167"/>
      <c r="EQ534" s="167"/>
      <c r="ER534" s="167"/>
      <c r="ES534" s="167"/>
      <c r="ET534" s="167"/>
      <c r="EU534" s="167"/>
      <c r="EV534" s="167"/>
      <c r="EW534" s="167"/>
      <c r="EX534" s="167"/>
      <c r="EY534" s="167"/>
      <c r="EZ534" s="167"/>
      <c r="FA534" s="167"/>
      <c r="FB534" s="167"/>
      <c r="FC534" s="167"/>
      <c r="FD534" s="167"/>
      <c r="FE534" s="167"/>
      <c r="FF534" s="167"/>
      <c r="FG534" s="167"/>
      <c r="FH534" s="167"/>
      <c r="FI534" s="167"/>
      <c r="FJ534" s="167"/>
      <c r="FK534" s="167"/>
    </row>
    <row r="535" spans="1:167" ht="36" customHeight="1" x14ac:dyDescent="0.25">
      <c r="A535" s="176">
        <f t="shared" si="74"/>
        <v>506</v>
      </c>
      <c r="B535" s="177" t="s">
        <v>30017</v>
      </c>
      <c r="C535" s="178" t="s">
        <v>30018</v>
      </c>
      <c r="D535" s="181" t="s">
        <v>5027</v>
      </c>
      <c r="E535" s="179">
        <v>2264000</v>
      </c>
      <c r="F535" s="172">
        <v>2391000</v>
      </c>
      <c r="G535" s="174" t="s">
        <v>5028</v>
      </c>
      <c r="H535" s="175">
        <f t="shared" si="73"/>
        <v>2264000</v>
      </c>
      <c r="I535" s="180">
        <f t="shared" si="77"/>
        <v>127000</v>
      </c>
      <c r="J535" s="180">
        <f t="shared" si="78"/>
        <v>164547.82608695651</v>
      </c>
      <c r="K535" s="180">
        <f t="shared" si="75"/>
        <v>2428547.8260869565</v>
      </c>
      <c r="L535" s="172">
        <v>2391000</v>
      </c>
      <c r="M535" s="179">
        <f t="shared" si="79"/>
        <v>2428000</v>
      </c>
      <c r="N535" s="174" t="s">
        <v>5028</v>
      </c>
    </row>
    <row r="536" spans="1:167" ht="48.75" customHeight="1" x14ac:dyDescent="0.25">
      <c r="A536" s="176">
        <f t="shared" si="74"/>
        <v>507</v>
      </c>
      <c r="B536" s="177" t="s">
        <v>30019</v>
      </c>
      <c r="C536" s="178" t="s">
        <v>30020</v>
      </c>
      <c r="D536" s="181" t="s">
        <v>2353</v>
      </c>
      <c r="E536" s="179">
        <v>3764000</v>
      </c>
      <c r="F536" s="172">
        <v>3891000</v>
      </c>
      <c r="G536" s="174" t="s">
        <v>2354</v>
      </c>
      <c r="H536" s="175">
        <f t="shared" si="73"/>
        <v>3764000</v>
      </c>
      <c r="I536" s="180">
        <f t="shared" si="77"/>
        <v>127000</v>
      </c>
      <c r="J536" s="180">
        <f t="shared" si="78"/>
        <v>164547.82608695651</v>
      </c>
      <c r="K536" s="180">
        <f t="shared" si="75"/>
        <v>3928547.8260869565</v>
      </c>
      <c r="L536" s="172">
        <v>3891000</v>
      </c>
      <c r="M536" s="179">
        <f t="shared" si="79"/>
        <v>3928000</v>
      </c>
      <c r="N536" s="174" t="s">
        <v>2354</v>
      </c>
    </row>
    <row r="537" spans="1:167" ht="47.25" x14ac:dyDescent="0.25">
      <c r="A537" s="176">
        <f t="shared" si="74"/>
        <v>508</v>
      </c>
      <c r="B537" s="177" t="s">
        <v>30021</v>
      </c>
      <c r="C537" s="178" t="s">
        <v>30022</v>
      </c>
      <c r="D537" s="181" t="s">
        <v>2388</v>
      </c>
      <c r="E537" s="179">
        <v>915000</v>
      </c>
      <c r="F537" s="172">
        <v>1010000</v>
      </c>
      <c r="G537" s="174"/>
      <c r="H537" s="175">
        <f t="shared" si="73"/>
        <v>915000</v>
      </c>
      <c r="I537" s="180">
        <f t="shared" si="77"/>
        <v>95000</v>
      </c>
      <c r="J537" s="180">
        <f>+I537/1150*1490</f>
        <v>123086.95652173912</v>
      </c>
      <c r="K537" s="180">
        <f t="shared" si="75"/>
        <v>1038086.9565217391</v>
      </c>
      <c r="L537" s="172">
        <v>1010000</v>
      </c>
      <c r="M537" s="179">
        <f t="shared" si="79"/>
        <v>1038000</v>
      </c>
      <c r="N537" s="174"/>
    </row>
    <row r="538" spans="1:167" ht="39" customHeight="1" x14ac:dyDescent="0.25">
      <c r="A538" s="176">
        <f t="shared" si="74"/>
        <v>509</v>
      </c>
      <c r="B538" s="177" t="s">
        <v>30023</v>
      </c>
      <c r="C538" s="178" t="s">
        <v>30024</v>
      </c>
      <c r="D538" s="181" t="s">
        <v>2243</v>
      </c>
      <c r="E538" s="179">
        <v>1464000</v>
      </c>
      <c r="F538" s="172">
        <v>1789000</v>
      </c>
      <c r="G538" s="174" t="s">
        <v>2244</v>
      </c>
      <c r="H538" s="175">
        <f t="shared" si="73"/>
        <v>1464000</v>
      </c>
      <c r="I538" s="180">
        <f t="shared" si="77"/>
        <v>325000</v>
      </c>
      <c r="J538" s="180">
        <f t="shared" si="78"/>
        <v>421086.95652173914</v>
      </c>
      <c r="K538" s="180">
        <f t="shared" si="75"/>
        <v>1885086.9565217393</v>
      </c>
      <c r="L538" s="172">
        <v>1789000</v>
      </c>
      <c r="M538" s="179">
        <f t="shared" si="79"/>
        <v>1885000</v>
      </c>
      <c r="N538" s="174" t="s">
        <v>2244</v>
      </c>
    </row>
    <row r="539" spans="1:167" ht="25.5" customHeight="1" x14ac:dyDescent="0.25">
      <c r="A539" s="176">
        <f t="shared" si="74"/>
        <v>510</v>
      </c>
      <c r="B539" s="177" t="s">
        <v>30025</v>
      </c>
      <c r="C539" s="178" t="s">
        <v>30026</v>
      </c>
      <c r="D539" s="181" t="s">
        <v>2367</v>
      </c>
      <c r="E539" s="179">
        <v>1615000</v>
      </c>
      <c r="F539" s="172">
        <v>1678000</v>
      </c>
      <c r="G539" s="174"/>
      <c r="H539" s="175">
        <f t="shared" si="73"/>
        <v>1615000</v>
      </c>
      <c r="I539" s="180">
        <f t="shared" si="77"/>
        <v>63000</v>
      </c>
      <c r="J539" s="180">
        <f t="shared" si="78"/>
        <v>81626.086956521744</v>
      </c>
      <c r="K539" s="180">
        <f t="shared" si="75"/>
        <v>1696626.0869565217</v>
      </c>
      <c r="L539" s="172">
        <v>1678000</v>
      </c>
      <c r="M539" s="179">
        <f t="shared" si="79"/>
        <v>1696000</v>
      </c>
      <c r="N539" s="174"/>
    </row>
    <row r="540" spans="1:167" ht="39.75" customHeight="1" x14ac:dyDescent="0.25">
      <c r="A540" s="176">
        <f t="shared" si="74"/>
        <v>511</v>
      </c>
      <c r="B540" s="177" t="s">
        <v>30027</v>
      </c>
      <c r="C540" s="178" t="s">
        <v>30028</v>
      </c>
      <c r="D540" s="181" t="s">
        <v>30029</v>
      </c>
      <c r="E540" s="179">
        <v>3115000</v>
      </c>
      <c r="F540" s="172">
        <v>3332000</v>
      </c>
      <c r="G540" s="174"/>
      <c r="H540" s="175">
        <f t="shared" si="73"/>
        <v>3115000</v>
      </c>
      <c r="I540" s="180">
        <f t="shared" si="77"/>
        <v>217000</v>
      </c>
      <c r="J540" s="180">
        <f t="shared" si="78"/>
        <v>281156.52173913043</v>
      </c>
      <c r="K540" s="180">
        <f t="shared" si="75"/>
        <v>3396156.5217391304</v>
      </c>
      <c r="L540" s="172">
        <v>3332000</v>
      </c>
      <c r="M540" s="179">
        <f t="shared" si="79"/>
        <v>3396000</v>
      </c>
      <c r="N540" s="174"/>
    </row>
    <row r="541" spans="1:167" ht="33" customHeight="1" x14ac:dyDescent="0.25">
      <c r="A541" s="176">
        <f t="shared" si="74"/>
        <v>512</v>
      </c>
      <c r="B541" s="177" t="s">
        <v>30030</v>
      </c>
      <c r="C541" s="178" t="s">
        <v>30031</v>
      </c>
      <c r="D541" s="181" t="s">
        <v>980</v>
      </c>
      <c r="E541" s="179">
        <v>2615000</v>
      </c>
      <c r="F541" s="172">
        <v>2679000</v>
      </c>
      <c r="G541" s="174"/>
      <c r="H541" s="175">
        <f t="shared" si="73"/>
        <v>2615000</v>
      </c>
      <c r="I541" s="180">
        <f t="shared" si="77"/>
        <v>64000</v>
      </c>
      <c r="J541" s="180">
        <f t="shared" si="78"/>
        <v>82921.739130434784</v>
      </c>
      <c r="K541" s="180">
        <f t="shared" si="75"/>
        <v>2697921.7391304346</v>
      </c>
      <c r="L541" s="172">
        <v>2679000</v>
      </c>
      <c r="M541" s="179">
        <f t="shared" si="79"/>
        <v>2697000</v>
      </c>
      <c r="N541" s="174"/>
    </row>
    <row r="542" spans="1:167" ht="33" customHeight="1" x14ac:dyDescent="0.25">
      <c r="A542" s="176">
        <f t="shared" si="74"/>
        <v>513</v>
      </c>
      <c r="B542" s="177" t="s">
        <v>30032</v>
      </c>
      <c r="C542" s="178" t="s">
        <v>30033</v>
      </c>
      <c r="D542" s="181" t="s">
        <v>5018</v>
      </c>
      <c r="E542" s="179">
        <v>2115000</v>
      </c>
      <c r="F542" s="172">
        <v>2210000</v>
      </c>
      <c r="G542" s="174" t="s">
        <v>5019</v>
      </c>
      <c r="H542" s="175">
        <f t="shared" si="73"/>
        <v>2115000</v>
      </c>
      <c r="I542" s="180">
        <f t="shared" si="77"/>
        <v>95000</v>
      </c>
      <c r="J542" s="180">
        <f t="shared" si="78"/>
        <v>123086.95652173912</v>
      </c>
      <c r="K542" s="180">
        <f t="shared" si="75"/>
        <v>2238086.9565217393</v>
      </c>
      <c r="L542" s="172">
        <v>2210000</v>
      </c>
      <c r="M542" s="179">
        <f t="shared" si="79"/>
        <v>2238000</v>
      </c>
      <c r="N542" s="174" t="s">
        <v>5019</v>
      </c>
    </row>
    <row r="543" spans="1:167" s="220" customFormat="1" ht="33" customHeight="1" x14ac:dyDescent="0.25">
      <c r="A543" s="176">
        <f t="shared" si="74"/>
        <v>514</v>
      </c>
      <c r="B543" s="177" t="s">
        <v>30034</v>
      </c>
      <c r="C543" s="178" t="s">
        <v>30035</v>
      </c>
      <c r="D543" s="181" t="s">
        <v>16063</v>
      </c>
      <c r="E543" s="179">
        <v>180000</v>
      </c>
      <c r="F543" s="172">
        <v>224000</v>
      </c>
      <c r="G543" s="181"/>
      <c r="H543" s="175">
        <f>L543-I543</f>
        <v>180000</v>
      </c>
      <c r="I543" s="180">
        <f t="shared" si="77"/>
        <v>44000</v>
      </c>
      <c r="J543" s="180">
        <f t="shared" si="78"/>
        <v>57008.695652173912</v>
      </c>
      <c r="K543" s="180">
        <f t="shared" si="75"/>
        <v>237008.69565217392</v>
      </c>
      <c r="L543" s="172">
        <v>224000</v>
      </c>
      <c r="M543" s="179">
        <f t="shared" si="79"/>
        <v>237000</v>
      </c>
      <c r="N543" s="181"/>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c r="BF543" s="167"/>
      <c r="BG543" s="167"/>
      <c r="BH543" s="167"/>
      <c r="BI543" s="167"/>
      <c r="BJ543" s="167"/>
      <c r="BK543" s="167"/>
      <c r="BL543" s="167"/>
      <c r="BM543" s="167"/>
      <c r="BN543" s="167"/>
      <c r="BO543" s="167"/>
      <c r="BP543" s="167"/>
      <c r="BQ543" s="167"/>
      <c r="BR543" s="167"/>
      <c r="BS543" s="167"/>
      <c r="BT543" s="167"/>
      <c r="BU543" s="167"/>
      <c r="BV543" s="167"/>
      <c r="BW543" s="167"/>
      <c r="BX543" s="167"/>
      <c r="BY543" s="167"/>
      <c r="BZ543" s="167"/>
      <c r="CA543" s="167"/>
      <c r="CB543" s="167"/>
      <c r="CC543" s="167"/>
      <c r="CD543" s="167"/>
      <c r="CE543" s="167"/>
      <c r="CF543" s="167"/>
      <c r="CG543" s="167"/>
      <c r="CH543" s="167"/>
      <c r="CI543" s="167"/>
      <c r="CJ543" s="167"/>
      <c r="CK543" s="167"/>
      <c r="CL543" s="167"/>
      <c r="CM543" s="167"/>
      <c r="CN543" s="167"/>
      <c r="CO543" s="167"/>
      <c r="CP543" s="167"/>
      <c r="CQ543" s="167"/>
      <c r="CR543" s="167"/>
      <c r="CS543" s="167"/>
      <c r="CT543" s="167"/>
      <c r="CU543" s="167"/>
      <c r="CV543" s="167"/>
      <c r="CW543" s="167"/>
      <c r="CX543" s="167"/>
      <c r="CY543" s="167"/>
      <c r="CZ543" s="167"/>
      <c r="DA543" s="167"/>
      <c r="DB543" s="167"/>
      <c r="DC543" s="167"/>
      <c r="DD543" s="167"/>
      <c r="DE543" s="167"/>
      <c r="DF543" s="167"/>
      <c r="DG543" s="167"/>
      <c r="DH543" s="167"/>
      <c r="DI543" s="167"/>
      <c r="DJ543" s="167"/>
      <c r="DK543" s="167"/>
      <c r="DL543" s="167"/>
      <c r="DM543" s="167"/>
      <c r="DN543" s="167"/>
      <c r="DO543" s="167"/>
      <c r="DP543" s="167"/>
      <c r="DQ543" s="167"/>
      <c r="DR543" s="167"/>
      <c r="DS543" s="167"/>
      <c r="DT543" s="167"/>
      <c r="DU543" s="167"/>
      <c r="DV543" s="167"/>
      <c r="DW543" s="167"/>
      <c r="DX543" s="167"/>
      <c r="DY543" s="167"/>
      <c r="DZ543" s="167"/>
      <c r="EA543" s="167"/>
      <c r="EB543" s="167"/>
      <c r="EC543" s="167"/>
      <c r="ED543" s="167"/>
      <c r="EE543" s="167"/>
      <c r="EF543" s="167"/>
      <c r="EG543" s="167"/>
      <c r="EH543" s="167"/>
      <c r="EI543" s="167"/>
      <c r="EJ543" s="167"/>
      <c r="EK543" s="167"/>
      <c r="EL543" s="167"/>
      <c r="EM543" s="167"/>
      <c r="EN543" s="167"/>
      <c r="EO543" s="167"/>
      <c r="EP543" s="167"/>
      <c r="EQ543" s="167"/>
      <c r="ER543" s="167"/>
      <c r="ES543" s="167"/>
      <c r="ET543" s="167"/>
      <c r="EU543" s="167"/>
      <c r="EV543" s="167"/>
      <c r="EW543" s="167"/>
      <c r="EX543" s="167"/>
      <c r="EY543" s="167"/>
      <c r="EZ543" s="167"/>
      <c r="FA543" s="167"/>
      <c r="FB543" s="167"/>
      <c r="FC543" s="167"/>
      <c r="FD543" s="167"/>
      <c r="FE543" s="167"/>
      <c r="FF543" s="167"/>
      <c r="FG543" s="167"/>
      <c r="FH543" s="167"/>
      <c r="FI543" s="167"/>
      <c r="FJ543" s="167"/>
      <c r="FK543" s="167"/>
    </row>
    <row r="544" spans="1:167" s="220" customFormat="1" ht="33" customHeight="1" x14ac:dyDescent="0.25">
      <c r="A544" s="176">
        <f t="shared" si="74"/>
        <v>515</v>
      </c>
      <c r="B544" s="177" t="s">
        <v>30036</v>
      </c>
      <c r="C544" s="178" t="s">
        <v>30037</v>
      </c>
      <c r="D544" s="181" t="s">
        <v>30038</v>
      </c>
      <c r="E544" s="179">
        <v>129000</v>
      </c>
      <c r="F544" s="172">
        <v>173000</v>
      </c>
      <c r="G544" s="181"/>
      <c r="H544" s="175">
        <f>L544-I544</f>
        <v>129000</v>
      </c>
      <c r="I544" s="180">
        <f t="shared" si="77"/>
        <v>44000</v>
      </c>
      <c r="J544" s="180">
        <f t="shared" si="78"/>
        <v>57008.695652173912</v>
      </c>
      <c r="K544" s="180">
        <f t="shared" si="75"/>
        <v>186008.69565217392</v>
      </c>
      <c r="L544" s="172">
        <v>173000</v>
      </c>
      <c r="M544" s="179">
        <f t="shared" si="79"/>
        <v>186000</v>
      </c>
      <c r="N544" s="181"/>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c r="BF544" s="167"/>
      <c r="BG544" s="167"/>
      <c r="BH544" s="167"/>
      <c r="BI544" s="167"/>
      <c r="BJ544" s="167"/>
      <c r="BK544" s="167"/>
      <c r="BL544" s="167"/>
      <c r="BM544" s="167"/>
      <c r="BN544" s="167"/>
      <c r="BO544" s="167"/>
      <c r="BP544" s="167"/>
      <c r="BQ544" s="167"/>
      <c r="BR544" s="167"/>
      <c r="BS544" s="167"/>
      <c r="BT544" s="167"/>
      <c r="BU544" s="167"/>
      <c r="BV544" s="167"/>
      <c r="BW544" s="167"/>
      <c r="BX544" s="167"/>
      <c r="BY544" s="167"/>
      <c r="BZ544" s="167"/>
      <c r="CA544" s="167"/>
      <c r="CB544" s="167"/>
      <c r="CC544" s="167"/>
      <c r="CD544" s="167"/>
      <c r="CE544" s="167"/>
      <c r="CF544" s="167"/>
      <c r="CG544" s="167"/>
      <c r="CH544" s="167"/>
      <c r="CI544" s="167"/>
      <c r="CJ544" s="167"/>
      <c r="CK544" s="167"/>
      <c r="CL544" s="167"/>
      <c r="CM544" s="167"/>
      <c r="CN544" s="167"/>
      <c r="CO544" s="167"/>
      <c r="CP544" s="167"/>
      <c r="CQ544" s="167"/>
      <c r="CR544" s="167"/>
      <c r="CS544" s="167"/>
      <c r="CT544" s="167"/>
      <c r="CU544" s="167"/>
      <c r="CV544" s="167"/>
      <c r="CW544" s="167"/>
      <c r="CX544" s="167"/>
      <c r="CY544" s="167"/>
      <c r="CZ544" s="167"/>
      <c r="DA544" s="167"/>
      <c r="DB544" s="167"/>
      <c r="DC544" s="167"/>
      <c r="DD544" s="167"/>
      <c r="DE544" s="167"/>
      <c r="DF544" s="167"/>
      <c r="DG544" s="167"/>
      <c r="DH544" s="167"/>
      <c r="DI544" s="167"/>
      <c r="DJ544" s="167"/>
      <c r="DK544" s="167"/>
      <c r="DL544" s="167"/>
      <c r="DM544" s="167"/>
      <c r="DN544" s="167"/>
      <c r="DO544" s="167"/>
      <c r="DP544" s="167"/>
      <c r="DQ544" s="167"/>
      <c r="DR544" s="167"/>
      <c r="DS544" s="167"/>
      <c r="DT544" s="167"/>
      <c r="DU544" s="167"/>
      <c r="DV544" s="167"/>
      <c r="DW544" s="167"/>
      <c r="DX544" s="167"/>
      <c r="DY544" s="167"/>
      <c r="DZ544" s="167"/>
      <c r="EA544" s="167"/>
      <c r="EB544" s="167"/>
      <c r="EC544" s="167"/>
      <c r="ED544" s="167"/>
      <c r="EE544" s="167"/>
      <c r="EF544" s="167"/>
      <c r="EG544" s="167"/>
      <c r="EH544" s="167"/>
      <c r="EI544" s="167"/>
      <c r="EJ544" s="167"/>
      <c r="EK544" s="167"/>
      <c r="EL544" s="167"/>
      <c r="EM544" s="167"/>
      <c r="EN544" s="167"/>
      <c r="EO544" s="167"/>
      <c r="EP544" s="167"/>
      <c r="EQ544" s="167"/>
      <c r="ER544" s="167"/>
      <c r="ES544" s="167"/>
      <c r="ET544" s="167"/>
      <c r="EU544" s="167"/>
      <c r="EV544" s="167"/>
      <c r="EW544" s="167"/>
      <c r="EX544" s="167"/>
      <c r="EY544" s="167"/>
      <c r="EZ544" s="167"/>
      <c r="FA544" s="167"/>
      <c r="FB544" s="167"/>
      <c r="FC544" s="167"/>
      <c r="FD544" s="167"/>
      <c r="FE544" s="167"/>
      <c r="FF544" s="167"/>
      <c r="FG544" s="167"/>
      <c r="FH544" s="167"/>
      <c r="FI544" s="167"/>
      <c r="FJ544" s="167"/>
      <c r="FK544" s="167"/>
    </row>
    <row r="545" spans="1:167" s="220" customFormat="1" ht="33" customHeight="1" x14ac:dyDescent="0.25">
      <c r="A545" s="176">
        <f>A544+1</f>
        <v>516</v>
      </c>
      <c r="B545" s="177" t="s">
        <v>30039</v>
      </c>
      <c r="C545" s="178" t="s">
        <v>30040</v>
      </c>
      <c r="D545" s="181" t="s">
        <v>2396</v>
      </c>
      <c r="E545" s="179">
        <v>80000</v>
      </c>
      <c r="F545" s="172">
        <v>124000</v>
      </c>
      <c r="G545" s="181"/>
      <c r="H545" s="175">
        <f>L545-I545</f>
        <v>80000</v>
      </c>
      <c r="I545" s="180">
        <f t="shared" si="77"/>
        <v>44000</v>
      </c>
      <c r="J545" s="180">
        <f t="shared" si="78"/>
        <v>57008.695652173912</v>
      </c>
      <c r="K545" s="180">
        <f t="shared" si="75"/>
        <v>137008.69565217392</v>
      </c>
      <c r="L545" s="172">
        <v>124000</v>
      </c>
      <c r="M545" s="179">
        <f t="shared" si="79"/>
        <v>137000</v>
      </c>
      <c r="N545" s="181"/>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c r="BF545" s="167"/>
      <c r="BG545" s="167"/>
      <c r="BH545" s="167"/>
      <c r="BI545" s="167"/>
      <c r="BJ545" s="167"/>
      <c r="BK545" s="167"/>
      <c r="BL545" s="167"/>
      <c r="BM545" s="167"/>
      <c r="BN545" s="167"/>
      <c r="BO545" s="167"/>
      <c r="BP545" s="167"/>
      <c r="BQ545" s="167"/>
      <c r="BR545" s="167"/>
      <c r="BS545" s="167"/>
      <c r="BT545" s="167"/>
      <c r="BU545" s="167"/>
      <c r="BV545" s="167"/>
      <c r="BW545" s="167"/>
      <c r="BX545" s="167"/>
      <c r="BY545" s="167"/>
      <c r="BZ545" s="167"/>
      <c r="CA545" s="167"/>
      <c r="CB545" s="167"/>
      <c r="CC545" s="167"/>
      <c r="CD545" s="167"/>
      <c r="CE545" s="167"/>
      <c r="CF545" s="167"/>
      <c r="CG545" s="167"/>
      <c r="CH545" s="167"/>
      <c r="CI545" s="167"/>
      <c r="CJ545" s="167"/>
      <c r="CK545" s="167"/>
      <c r="CL545" s="167"/>
      <c r="CM545" s="167"/>
      <c r="CN545" s="167"/>
      <c r="CO545" s="167"/>
      <c r="CP545" s="167"/>
      <c r="CQ545" s="167"/>
      <c r="CR545" s="167"/>
      <c r="CS545" s="167"/>
      <c r="CT545" s="167"/>
      <c r="CU545" s="167"/>
      <c r="CV545" s="167"/>
      <c r="CW545" s="167"/>
      <c r="CX545" s="167"/>
      <c r="CY545" s="167"/>
      <c r="CZ545" s="167"/>
      <c r="DA545" s="167"/>
      <c r="DB545" s="167"/>
      <c r="DC545" s="167"/>
      <c r="DD545" s="167"/>
      <c r="DE545" s="167"/>
      <c r="DF545" s="167"/>
      <c r="DG545" s="167"/>
      <c r="DH545" s="167"/>
      <c r="DI545" s="167"/>
      <c r="DJ545" s="167"/>
      <c r="DK545" s="167"/>
      <c r="DL545" s="167"/>
      <c r="DM545" s="167"/>
      <c r="DN545" s="167"/>
      <c r="DO545" s="167"/>
      <c r="DP545" s="167"/>
      <c r="DQ545" s="167"/>
      <c r="DR545" s="167"/>
      <c r="DS545" s="167"/>
      <c r="DT545" s="167"/>
      <c r="DU545" s="167"/>
      <c r="DV545" s="167"/>
      <c r="DW545" s="167"/>
      <c r="DX545" s="167"/>
      <c r="DY545" s="167"/>
      <c r="DZ545" s="167"/>
      <c r="EA545" s="167"/>
      <c r="EB545" s="167"/>
      <c r="EC545" s="167"/>
      <c r="ED545" s="167"/>
      <c r="EE545" s="167"/>
      <c r="EF545" s="167"/>
      <c r="EG545" s="167"/>
      <c r="EH545" s="167"/>
      <c r="EI545" s="167"/>
      <c r="EJ545" s="167"/>
      <c r="EK545" s="167"/>
      <c r="EL545" s="167"/>
      <c r="EM545" s="167"/>
      <c r="EN545" s="167"/>
      <c r="EO545" s="167"/>
      <c r="EP545" s="167"/>
      <c r="EQ545" s="167"/>
      <c r="ER545" s="167"/>
      <c r="ES545" s="167"/>
      <c r="ET545" s="167"/>
      <c r="EU545" s="167"/>
      <c r="EV545" s="167"/>
      <c r="EW545" s="167"/>
      <c r="EX545" s="167"/>
      <c r="EY545" s="167"/>
      <c r="EZ545" s="167"/>
      <c r="FA545" s="167"/>
      <c r="FB545" s="167"/>
      <c r="FC545" s="167"/>
      <c r="FD545" s="167"/>
      <c r="FE545" s="167"/>
      <c r="FF545" s="167"/>
      <c r="FG545" s="167"/>
      <c r="FH545" s="167"/>
      <c r="FI545" s="167"/>
      <c r="FJ545" s="167"/>
      <c r="FK545" s="167"/>
    </row>
    <row r="546" spans="1:167" s="220" customFormat="1" ht="33" customHeight="1" x14ac:dyDescent="0.25">
      <c r="A546" s="176">
        <f>A545+1</f>
        <v>517</v>
      </c>
      <c r="B546" s="177" t="s">
        <v>30041</v>
      </c>
      <c r="C546" s="178" t="s">
        <v>30042</v>
      </c>
      <c r="D546" s="181" t="s">
        <v>30043</v>
      </c>
      <c r="E546" s="179">
        <v>220000</v>
      </c>
      <c r="F546" s="172">
        <v>264000</v>
      </c>
      <c r="G546" s="181"/>
      <c r="H546" s="175">
        <f>L546-I546</f>
        <v>220000</v>
      </c>
      <c r="I546" s="180">
        <f t="shared" si="77"/>
        <v>44000</v>
      </c>
      <c r="J546" s="180">
        <f t="shared" si="78"/>
        <v>57008.695652173912</v>
      </c>
      <c r="K546" s="180">
        <f t="shared" si="75"/>
        <v>277008.69565217389</v>
      </c>
      <c r="L546" s="172">
        <v>264000</v>
      </c>
      <c r="M546" s="179">
        <f t="shared" si="79"/>
        <v>277000</v>
      </c>
      <c r="N546" s="181"/>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c r="BF546" s="167"/>
      <c r="BG546" s="167"/>
      <c r="BH546" s="167"/>
      <c r="BI546" s="167"/>
      <c r="BJ546" s="167"/>
      <c r="BK546" s="167"/>
      <c r="BL546" s="167"/>
      <c r="BM546" s="167"/>
      <c r="BN546" s="167"/>
      <c r="BO546" s="167"/>
      <c r="BP546" s="167"/>
      <c r="BQ546" s="167"/>
      <c r="BR546" s="167"/>
      <c r="BS546" s="167"/>
      <c r="BT546" s="167"/>
      <c r="BU546" s="167"/>
      <c r="BV546" s="167"/>
      <c r="BW546" s="167"/>
      <c r="BX546" s="167"/>
      <c r="BY546" s="167"/>
      <c r="BZ546" s="167"/>
      <c r="CA546" s="167"/>
      <c r="CB546" s="167"/>
      <c r="CC546" s="167"/>
      <c r="CD546" s="167"/>
      <c r="CE546" s="167"/>
      <c r="CF546" s="167"/>
      <c r="CG546" s="167"/>
      <c r="CH546" s="167"/>
      <c r="CI546" s="167"/>
      <c r="CJ546" s="167"/>
      <c r="CK546" s="167"/>
      <c r="CL546" s="167"/>
      <c r="CM546" s="167"/>
      <c r="CN546" s="167"/>
      <c r="CO546" s="167"/>
      <c r="CP546" s="167"/>
      <c r="CQ546" s="167"/>
      <c r="CR546" s="167"/>
      <c r="CS546" s="167"/>
      <c r="CT546" s="167"/>
      <c r="CU546" s="167"/>
      <c r="CV546" s="167"/>
      <c r="CW546" s="167"/>
      <c r="CX546" s="167"/>
      <c r="CY546" s="167"/>
      <c r="CZ546" s="167"/>
      <c r="DA546" s="167"/>
      <c r="DB546" s="167"/>
      <c r="DC546" s="167"/>
      <c r="DD546" s="167"/>
      <c r="DE546" s="167"/>
      <c r="DF546" s="167"/>
      <c r="DG546" s="167"/>
      <c r="DH546" s="167"/>
      <c r="DI546" s="167"/>
      <c r="DJ546" s="167"/>
      <c r="DK546" s="167"/>
      <c r="DL546" s="167"/>
      <c r="DM546" s="167"/>
      <c r="DN546" s="167"/>
      <c r="DO546" s="167"/>
      <c r="DP546" s="167"/>
      <c r="DQ546" s="167"/>
      <c r="DR546" s="167"/>
      <c r="DS546" s="167"/>
      <c r="DT546" s="167"/>
      <c r="DU546" s="167"/>
      <c r="DV546" s="167"/>
      <c r="DW546" s="167"/>
      <c r="DX546" s="167"/>
      <c r="DY546" s="167"/>
      <c r="DZ546" s="167"/>
      <c r="EA546" s="167"/>
      <c r="EB546" s="167"/>
      <c r="EC546" s="167"/>
      <c r="ED546" s="167"/>
      <c r="EE546" s="167"/>
      <c r="EF546" s="167"/>
      <c r="EG546" s="167"/>
      <c r="EH546" s="167"/>
      <c r="EI546" s="167"/>
      <c r="EJ546" s="167"/>
      <c r="EK546" s="167"/>
      <c r="EL546" s="167"/>
      <c r="EM546" s="167"/>
      <c r="EN546" s="167"/>
      <c r="EO546" s="167"/>
      <c r="EP546" s="167"/>
      <c r="EQ546" s="167"/>
      <c r="ER546" s="167"/>
      <c r="ES546" s="167"/>
      <c r="ET546" s="167"/>
      <c r="EU546" s="167"/>
      <c r="EV546" s="167"/>
      <c r="EW546" s="167"/>
      <c r="EX546" s="167"/>
      <c r="EY546" s="167"/>
      <c r="EZ546" s="167"/>
      <c r="FA546" s="167"/>
      <c r="FB546" s="167"/>
      <c r="FC546" s="167"/>
      <c r="FD546" s="167"/>
      <c r="FE546" s="167"/>
      <c r="FF546" s="167"/>
      <c r="FG546" s="167"/>
      <c r="FH546" s="167"/>
      <c r="FI546" s="167"/>
      <c r="FJ546" s="167"/>
      <c r="FK546" s="167"/>
    </row>
    <row r="547" spans="1:167" s="220" customFormat="1" ht="24" customHeight="1" x14ac:dyDescent="0.25">
      <c r="A547" s="176"/>
      <c r="B547" s="176"/>
      <c r="C547" s="191"/>
      <c r="D547" s="222" t="s">
        <v>30044</v>
      </c>
      <c r="E547" s="179"/>
      <c r="F547" s="172"/>
      <c r="G547" s="222"/>
      <c r="H547" s="175"/>
      <c r="I547" s="175"/>
      <c r="J547" s="180">
        <f t="shared" si="78"/>
        <v>0</v>
      </c>
      <c r="K547" s="175"/>
      <c r="L547" s="175"/>
      <c r="M547" s="179"/>
      <c r="N547" s="175"/>
    </row>
    <row r="548" spans="1:167" ht="24" customHeight="1" x14ac:dyDescent="0.25">
      <c r="A548" s="176">
        <f>A546+1</f>
        <v>518</v>
      </c>
      <c r="B548" s="177" t="s">
        <v>30045</v>
      </c>
      <c r="C548" s="178" t="s">
        <v>30046</v>
      </c>
      <c r="D548" s="181" t="s">
        <v>802</v>
      </c>
      <c r="E548" s="179">
        <v>35000</v>
      </c>
      <c r="F548" s="172">
        <v>46500</v>
      </c>
      <c r="G548" s="174"/>
      <c r="H548" s="175">
        <f t="shared" ref="H548:H611" si="80">L548-I548</f>
        <v>35000</v>
      </c>
      <c r="I548" s="180">
        <f t="shared" si="77"/>
        <v>11500</v>
      </c>
      <c r="J548" s="180">
        <f t="shared" si="78"/>
        <v>14900</v>
      </c>
      <c r="K548" s="180">
        <f t="shared" si="75"/>
        <v>49900</v>
      </c>
      <c r="L548" s="172">
        <v>46500</v>
      </c>
      <c r="M548" s="179">
        <f t="shared" si="79"/>
        <v>49900</v>
      </c>
      <c r="N548" s="174"/>
    </row>
    <row r="549" spans="1:167" ht="63" x14ac:dyDescent="0.25">
      <c r="A549" s="176">
        <f>A548+1</f>
        <v>519</v>
      </c>
      <c r="B549" s="177" t="s">
        <v>30047</v>
      </c>
      <c r="C549" s="178" t="s">
        <v>30048</v>
      </c>
      <c r="D549" s="181" t="s">
        <v>16051</v>
      </c>
      <c r="E549" s="179">
        <v>599000</v>
      </c>
      <c r="F549" s="172">
        <v>688000</v>
      </c>
      <c r="G549" s="181"/>
      <c r="H549" s="175">
        <f t="shared" si="80"/>
        <v>599000</v>
      </c>
      <c r="I549" s="180">
        <f t="shared" si="77"/>
        <v>89000</v>
      </c>
      <c r="J549" s="180">
        <f t="shared" si="78"/>
        <v>115313.04347826088</v>
      </c>
      <c r="K549" s="180">
        <f t="shared" si="75"/>
        <v>714313.04347826086</v>
      </c>
      <c r="L549" s="172">
        <v>688000</v>
      </c>
      <c r="M549" s="179">
        <f t="shared" si="79"/>
        <v>714000</v>
      </c>
      <c r="N549" s="181"/>
    </row>
    <row r="550" spans="1:167" ht="63" x14ac:dyDescent="0.25">
      <c r="A550" s="176">
        <f t="shared" ref="A550:A613" si="81">A549+1</f>
        <v>520</v>
      </c>
      <c r="B550" s="177" t="s">
        <v>30049</v>
      </c>
      <c r="C550" s="178" t="s">
        <v>30050</v>
      </c>
      <c r="D550" s="181" t="s">
        <v>16056</v>
      </c>
      <c r="E550" s="179">
        <v>414000</v>
      </c>
      <c r="F550" s="172">
        <v>503000</v>
      </c>
      <c r="G550" s="181"/>
      <c r="H550" s="175">
        <f t="shared" si="80"/>
        <v>414000</v>
      </c>
      <c r="I550" s="180">
        <f t="shared" si="77"/>
        <v>89000</v>
      </c>
      <c r="J550" s="180">
        <f t="shared" si="78"/>
        <v>115313.04347826088</v>
      </c>
      <c r="K550" s="180">
        <f t="shared" si="75"/>
        <v>529313.04347826086</v>
      </c>
      <c r="L550" s="172">
        <v>503000</v>
      </c>
      <c r="M550" s="179">
        <f t="shared" si="79"/>
        <v>529000</v>
      </c>
      <c r="N550" s="181"/>
    </row>
    <row r="551" spans="1:167" s="203" customFormat="1" ht="25.5" customHeight="1" x14ac:dyDescent="0.25">
      <c r="A551" s="243">
        <f t="shared" si="81"/>
        <v>521</v>
      </c>
      <c r="B551" s="218" t="s">
        <v>30051</v>
      </c>
      <c r="C551" s="197" t="s">
        <v>30052</v>
      </c>
      <c r="D551" s="198" t="s">
        <v>184</v>
      </c>
      <c r="E551" s="199">
        <v>604000</v>
      </c>
      <c r="F551" s="200">
        <v>635000</v>
      </c>
      <c r="G551" s="198"/>
      <c r="H551" s="201">
        <f t="shared" si="80"/>
        <v>604000</v>
      </c>
      <c r="I551" s="202">
        <f t="shared" si="77"/>
        <v>31000</v>
      </c>
      <c r="J551" s="202">
        <f t="shared" si="78"/>
        <v>40165.217391304344</v>
      </c>
      <c r="K551" s="202">
        <f t="shared" ref="K551:K614" si="82">+H551+J551</f>
        <v>644165.21739130432</v>
      </c>
      <c r="L551" s="200">
        <v>635000</v>
      </c>
      <c r="M551" s="199">
        <f t="shared" si="79"/>
        <v>644000</v>
      </c>
      <c r="N551" s="198"/>
    </row>
    <row r="552" spans="1:167" ht="25.5" customHeight="1" x14ac:dyDescent="0.25">
      <c r="A552" s="176">
        <f t="shared" si="81"/>
        <v>522</v>
      </c>
      <c r="B552" s="177" t="s">
        <v>30053</v>
      </c>
      <c r="C552" s="178" t="s">
        <v>30054</v>
      </c>
      <c r="D552" s="181" t="s">
        <v>10026</v>
      </c>
      <c r="E552" s="179">
        <v>234000</v>
      </c>
      <c r="F552" s="172">
        <v>265000</v>
      </c>
      <c r="G552" s="181"/>
      <c r="H552" s="175">
        <f t="shared" si="80"/>
        <v>234000</v>
      </c>
      <c r="I552" s="180">
        <f t="shared" si="77"/>
        <v>31000</v>
      </c>
      <c r="J552" s="180">
        <f t="shared" si="78"/>
        <v>40165.217391304344</v>
      </c>
      <c r="K552" s="180">
        <f t="shared" si="82"/>
        <v>274165.21739130432</v>
      </c>
      <c r="L552" s="172">
        <v>265000</v>
      </c>
      <c r="M552" s="179">
        <f t="shared" si="79"/>
        <v>274000</v>
      </c>
      <c r="N552" s="181"/>
    </row>
    <row r="553" spans="1:167" s="220" customFormat="1" ht="47.25" x14ac:dyDescent="0.25">
      <c r="A553" s="176">
        <f t="shared" si="81"/>
        <v>523</v>
      </c>
      <c r="B553" s="177" t="s">
        <v>30055</v>
      </c>
      <c r="C553" s="178" t="s">
        <v>30056</v>
      </c>
      <c r="D553" s="181" t="s">
        <v>190</v>
      </c>
      <c r="E553" s="179">
        <v>219000</v>
      </c>
      <c r="F553" s="172">
        <v>250000</v>
      </c>
      <c r="G553" s="181"/>
      <c r="H553" s="175">
        <f t="shared" si="80"/>
        <v>219000</v>
      </c>
      <c r="I553" s="180">
        <f t="shared" si="77"/>
        <v>31000</v>
      </c>
      <c r="J553" s="180">
        <f t="shared" si="78"/>
        <v>40165.217391304344</v>
      </c>
      <c r="K553" s="180">
        <f t="shared" si="82"/>
        <v>259165.21739130435</v>
      </c>
      <c r="L553" s="172">
        <v>250000</v>
      </c>
      <c r="M553" s="179">
        <f t="shared" si="79"/>
        <v>259000</v>
      </c>
      <c r="N553" s="181"/>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c r="BF553" s="167"/>
      <c r="BG553" s="167"/>
      <c r="BH553" s="167"/>
      <c r="BI553" s="167"/>
      <c r="BJ553" s="167"/>
      <c r="BK553" s="167"/>
      <c r="BL553" s="167"/>
      <c r="BM553" s="167"/>
      <c r="BN553" s="167"/>
      <c r="BO553" s="167"/>
      <c r="BP553" s="167"/>
      <c r="BQ553" s="167"/>
      <c r="BR553" s="167"/>
      <c r="BS553" s="167"/>
      <c r="BT553" s="167"/>
      <c r="BU553" s="167"/>
      <c r="BV553" s="167"/>
      <c r="BW553" s="167"/>
      <c r="BX553" s="167"/>
      <c r="BY553" s="167"/>
      <c r="BZ553" s="167"/>
      <c r="CA553" s="167"/>
      <c r="CB553" s="167"/>
      <c r="CC553" s="167"/>
      <c r="CD553" s="167"/>
      <c r="CE553" s="167"/>
      <c r="CF553" s="167"/>
      <c r="CG553" s="167"/>
      <c r="CH553" s="167"/>
      <c r="CI553" s="167"/>
      <c r="CJ553" s="167"/>
      <c r="CK553" s="167"/>
      <c r="CL553" s="167"/>
      <c r="CM553" s="167"/>
      <c r="CN553" s="167"/>
      <c r="CO553" s="167"/>
      <c r="CP553" s="167"/>
      <c r="CQ553" s="167"/>
      <c r="CR553" s="167"/>
      <c r="CS553" s="167"/>
      <c r="CT553" s="167"/>
      <c r="CU553" s="167"/>
      <c r="CV553" s="167"/>
      <c r="CW553" s="167"/>
      <c r="CX553" s="167"/>
      <c r="CY553" s="167"/>
      <c r="CZ553" s="167"/>
      <c r="DA553" s="167"/>
      <c r="DB553" s="167"/>
      <c r="DC553" s="167"/>
      <c r="DD553" s="167"/>
      <c r="DE553" s="167"/>
      <c r="DF553" s="167"/>
      <c r="DG553" s="167"/>
      <c r="DH553" s="167"/>
      <c r="DI553" s="167"/>
      <c r="DJ553" s="167"/>
      <c r="DK553" s="167"/>
      <c r="DL553" s="167"/>
      <c r="DM553" s="167"/>
      <c r="DN553" s="167"/>
      <c r="DO553" s="167"/>
      <c r="DP553" s="167"/>
      <c r="DQ553" s="167"/>
      <c r="DR553" s="167"/>
      <c r="DS553" s="167"/>
      <c r="DT553" s="167"/>
      <c r="DU553" s="167"/>
      <c r="DV553" s="167"/>
      <c r="DW553" s="167"/>
      <c r="DX553" s="167"/>
      <c r="DY553" s="167"/>
      <c r="DZ553" s="167"/>
      <c r="EA553" s="167"/>
      <c r="EB553" s="167"/>
      <c r="EC553" s="167"/>
      <c r="ED553" s="167"/>
      <c r="EE553" s="167"/>
      <c r="EF553" s="167"/>
      <c r="EG553" s="167"/>
      <c r="EH553" s="167"/>
      <c r="EI553" s="167"/>
      <c r="EJ553" s="167"/>
      <c r="EK553" s="167"/>
      <c r="EL553" s="167"/>
      <c r="EM553" s="167"/>
      <c r="EN553" s="167"/>
      <c r="EO553" s="167"/>
      <c r="EP553" s="167"/>
      <c r="EQ553" s="167"/>
      <c r="ER553" s="167"/>
      <c r="ES553" s="167"/>
      <c r="ET553" s="167"/>
      <c r="EU553" s="167"/>
      <c r="EV553" s="167"/>
      <c r="EW553" s="167"/>
      <c r="EX553" s="167"/>
      <c r="EY553" s="167"/>
      <c r="EZ553" s="167"/>
      <c r="FA553" s="167"/>
      <c r="FB553" s="167"/>
      <c r="FC553" s="167"/>
      <c r="FD553" s="167"/>
      <c r="FE553" s="167"/>
      <c r="FF553" s="167"/>
      <c r="FG553" s="167"/>
      <c r="FH553" s="167"/>
      <c r="FI553" s="167"/>
      <c r="FJ553" s="167"/>
      <c r="FK553" s="167"/>
    </row>
    <row r="554" spans="1:167" s="220" customFormat="1" ht="52.5" customHeight="1" x14ac:dyDescent="0.25">
      <c r="A554" s="176">
        <f t="shared" si="81"/>
        <v>524</v>
      </c>
      <c r="B554" s="177" t="s">
        <v>30057</v>
      </c>
      <c r="C554" s="178" t="s">
        <v>30058</v>
      </c>
      <c r="D554" s="181" t="s">
        <v>10030</v>
      </c>
      <c r="E554" s="179">
        <v>119000</v>
      </c>
      <c r="F554" s="172">
        <v>150000</v>
      </c>
      <c r="G554" s="181"/>
      <c r="H554" s="175">
        <f t="shared" si="80"/>
        <v>119000</v>
      </c>
      <c r="I554" s="180">
        <f t="shared" si="77"/>
        <v>31000</v>
      </c>
      <c r="J554" s="180">
        <f t="shared" si="78"/>
        <v>40165.217391304344</v>
      </c>
      <c r="K554" s="180">
        <f t="shared" si="82"/>
        <v>159165.21739130435</v>
      </c>
      <c r="L554" s="172">
        <v>150000</v>
      </c>
      <c r="M554" s="179">
        <f t="shared" si="79"/>
        <v>159000</v>
      </c>
      <c r="N554" s="181"/>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c r="BF554" s="167"/>
      <c r="BG554" s="167"/>
      <c r="BH554" s="167"/>
      <c r="BI554" s="167"/>
      <c r="BJ554" s="167"/>
      <c r="BK554" s="167"/>
      <c r="BL554" s="167"/>
      <c r="BM554" s="167"/>
      <c r="BN554" s="167"/>
      <c r="BO554" s="167"/>
      <c r="BP554" s="167"/>
      <c r="BQ554" s="167"/>
      <c r="BR554" s="167"/>
      <c r="BS554" s="167"/>
      <c r="BT554" s="167"/>
      <c r="BU554" s="167"/>
      <c r="BV554" s="167"/>
      <c r="BW554" s="167"/>
      <c r="BX554" s="167"/>
      <c r="BY554" s="167"/>
      <c r="BZ554" s="167"/>
      <c r="CA554" s="167"/>
      <c r="CB554" s="167"/>
      <c r="CC554" s="167"/>
      <c r="CD554" s="167"/>
      <c r="CE554" s="167"/>
      <c r="CF554" s="167"/>
      <c r="CG554" s="167"/>
      <c r="CH554" s="167"/>
      <c r="CI554" s="167"/>
      <c r="CJ554" s="167"/>
      <c r="CK554" s="167"/>
      <c r="CL554" s="167"/>
      <c r="CM554" s="167"/>
      <c r="CN554" s="167"/>
      <c r="CO554" s="167"/>
      <c r="CP554" s="167"/>
      <c r="CQ554" s="167"/>
      <c r="CR554" s="167"/>
      <c r="CS554" s="167"/>
      <c r="CT554" s="167"/>
      <c r="CU554" s="167"/>
      <c r="CV554" s="167"/>
      <c r="CW554" s="167"/>
      <c r="CX554" s="167"/>
      <c r="CY554" s="167"/>
      <c r="CZ554" s="167"/>
      <c r="DA554" s="167"/>
      <c r="DB554" s="167"/>
      <c r="DC554" s="167"/>
      <c r="DD554" s="167"/>
      <c r="DE554" s="167"/>
      <c r="DF554" s="167"/>
      <c r="DG554" s="167"/>
      <c r="DH554" s="167"/>
      <c r="DI554" s="167"/>
      <c r="DJ554" s="167"/>
      <c r="DK554" s="167"/>
      <c r="DL554" s="167"/>
      <c r="DM554" s="167"/>
      <c r="DN554" s="167"/>
      <c r="DO554" s="167"/>
      <c r="DP554" s="167"/>
      <c r="DQ554" s="167"/>
      <c r="DR554" s="167"/>
      <c r="DS554" s="167"/>
      <c r="DT554" s="167"/>
      <c r="DU554" s="167"/>
      <c r="DV554" s="167"/>
      <c r="DW554" s="167"/>
      <c r="DX554" s="167"/>
      <c r="DY554" s="167"/>
      <c r="DZ554" s="167"/>
      <c r="EA554" s="167"/>
      <c r="EB554" s="167"/>
      <c r="EC554" s="167"/>
      <c r="ED554" s="167"/>
      <c r="EE554" s="167"/>
      <c r="EF554" s="167"/>
      <c r="EG554" s="167"/>
      <c r="EH554" s="167"/>
      <c r="EI554" s="167"/>
      <c r="EJ554" s="167"/>
      <c r="EK554" s="167"/>
      <c r="EL554" s="167"/>
      <c r="EM554" s="167"/>
      <c r="EN554" s="167"/>
      <c r="EO554" s="167"/>
      <c r="EP554" s="167"/>
      <c r="EQ554" s="167"/>
      <c r="ER554" s="167"/>
      <c r="ES554" s="167"/>
      <c r="ET554" s="167"/>
      <c r="EU554" s="167"/>
      <c r="EV554" s="167"/>
      <c r="EW554" s="167"/>
      <c r="EX554" s="167"/>
      <c r="EY554" s="167"/>
      <c r="EZ554" s="167"/>
      <c r="FA554" s="167"/>
      <c r="FB554" s="167"/>
      <c r="FC554" s="167"/>
      <c r="FD554" s="167"/>
      <c r="FE554" s="167"/>
      <c r="FF554" s="167"/>
      <c r="FG554" s="167"/>
      <c r="FH554" s="167"/>
      <c r="FI554" s="167"/>
      <c r="FJ554" s="167"/>
      <c r="FK554" s="167"/>
    </row>
    <row r="555" spans="1:167" s="220" customFormat="1" ht="42" customHeight="1" x14ac:dyDescent="0.25">
      <c r="A555" s="176">
        <f t="shared" si="81"/>
        <v>525</v>
      </c>
      <c r="B555" s="177" t="s">
        <v>30059</v>
      </c>
      <c r="C555" s="178" t="s">
        <v>30060</v>
      </c>
      <c r="D555" s="181" t="s">
        <v>196</v>
      </c>
      <c r="E555" s="179">
        <v>339000</v>
      </c>
      <c r="F555" s="172">
        <v>386000</v>
      </c>
      <c r="G555" s="181"/>
      <c r="H555" s="175">
        <f t="shared" si="80"/>
        <v>339000</v>
      </c>
      <c r="I555" s="180">
        <f t="shared" si="77"/>
        <v>47000</v>
      </c>
      <c r="J555" s="180">
        <f t="shared" si="78"/>
        <v>60895.65217391304</v>
      </c>
      <c r="K555" s="180">
        <f t="shared" si="82"/>
        <v>399895.65217391303</v>
      </c>
      <c r="L555" s="172">
        <v>386000</v>
      </c>
      <c r="M555" s="179">
        <f t="shared" si="79"/>
        <v>399000</v>
      </c>
      <c r="N555" s="181"/>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c r="BF555" s="167"/>
      <c r="BG555" s="167"/>
      <c r="BH555" s="167"/>
      <c r="BI555" s="167"/>
      <c r="BJ555" s="167"/>
      <c r="BK555" s="167"/>
      <c r="BL555" s="167"/>
      <c r="BM555" s="167"/>
      <c r="BN555" s="167"/>
      <c r="BO555" s="167"/>
      <c r="BP555" s="167"/>
      <c r="BQ555" s="167"/>
      <c r="BR555" s="167"/>
      <c r="BS555" s="167"/>
      <c r="BT555" s="167"/>
      <c r="BU555" s="167"/>
      <c r="BV555" s="167"/>
      <c r="BW555" s="167"/>
      <c r="BX555" s="167"/>
      <c r="BY555" s="167"/>
      <c r="BZ555" s="167"/>
      <c r="CA555" s="167"/>
      <c r="CB555" s="167"/>
      <c r="CC555" s="167"/>
      <c r="CD555" s="167"/>
      <c r="CE555" s="167"/>
      <c r="CF555" s="167"/>
      <c r="CG555" s="167"/>
      <c r="CH555" s="167"/>
      <c r="CI555" s="167"/>
      <c r="CJ555" s="167"/>
      <c r="CK555" s="167"/>
      <c r="CL555" s="167"/>
      <c r="CM555" s="167"/>
      <c r="CN555" s="167"/>
      <c r="CO555" s="167"/>
      <c r="CP555" s="167"/>
      <c r="CQ555" s="167"/>
      <c r="CR555" s="167"/>
      <c r="CS555" s="167"/>
      <c r="CT555" s="167"/>
      <c r="CU555" s="167"/>
      <c r="CV555" s="167"/>
      <c r="CW555" s="167"/>
      <c r="CX555" s="167"/>
      <c r="CY555" s="167"/>
      <c r="CZ555" s="167"/>
      <c r="DA555" s="167"/>
      <c r="DB555" s="167"/>
      <c r="DC555" s="167"/>
      <c r="DD555" s="167"/>
      <c r="DE555" s="167"/>
      <c r="DF555" s="167"/>
      <c r="DG555" s="167"/>
      <c r="DH555" s="167"/>
      <c r="DI555" s="167"/>
      <c r="DJ555" s="167"/>
      <c r="DK555" s="167"/>
      <c r="DL555" s="167"/>
      <c r="DM555" s="167"/>
      <c r="DN555" s="167"/>
      <c r="DO555" s="167"/>
      <c r="DP555" s="167"/>
      <c r="DQ555" s="167"/>
      <c r="DR555" s="167"/>
      <c r="DS555" s="167"/>
      <c r="DT555" s="167"/>
      <c r="DU555" s="167"/>
      <c r="DV555" s="167"/>
      <c r="DW555" s="167"/>
      <c r="DX555" s="167"/>
      <c r="DY555" s="167"/>
      <c r="DZ555" s="167"/>
      <c r="EA555" s="167"/>
      <c r="EB555" s="167"/>
      <c r="EC555" s="167"/>
      <c r="ED555" s="167"/>
      <c r="EE555" s="167"/>
      <c r="EF555" s="167"/>
      <c r="EG555" s="167"/>
      <c r="EH555" s="167"/>
      <c r="EI555" s="167"/>
      <c r="EJ555" s="167"/>
      <c r="EK555" s="167"/>
      <c r="EL555" s="167"/>
      <c r="EM555" s="167"/>
      <c r="EN555" s="167"/>
      <c r="EO555" s="167"/>
      <c r="EP555" s="167"/>
      <c r="EQ555" s="167"/>
      <c r="ER555" s="167"/>
      <c r="ES555" s="167"/>
      <c r="ET555" s="167"/>
      <c r="EU555" s="167"/>
      <c r="EV555" s="167"/>
      <c r="EW555" s="167"/>
      <c r="EX555" s="167"/>
      <c r="EY555" s="167"/>
      <c r="EZ555" s="167"/>
      <c r="FA555" s="167"/>
      <c r="FB555" s="167"/>
      <c r="FC555" s="167"/>
      <c r="FD555" s="167"/>
      <c r="FE555" s="167"/>
      <c r="FF555" s="167"/>
      <c r="FG555" s="167"/>
      <c r="FH555" s="167"/>
      <c r="FI555" s="167"/>
      <c r="FJ555" s="167"/>
      <c r="FK555" s="167"/>
    </row>
    <row r="556" spans="1:167" ht="48" customHeight="1" x14ac:dyDescent="0.25">
      <c r="A556" s="176">
        <f t="shared" si="81"/>
        <v>526</v>
      </c>
      <c r="B556" s="177" t="s">
        <v>30061</v>
      </c>
      <c r="C556" s="178" t="s">
        <v>30062</v>
      </c>
      <c r="D556" s="181" t="s">
        <v>9994</v>
      </c>
      <c r="E556" s="179">
        <v>161000</v>
      </c>
      <c r="F556" s="172">
        <v>208000</v>
      </c>
      <c r="G556" s="181"/>
      <c r="H556" s="175">
        <f t="shared" si="80"/>
        <v>161000</v>
      </c>
      <c r="I556" s="180">
        <f t="shared" si="77"/>
        <v>47000</v>
      </c>
      <c r="J556" s="180">
        <f t="shared" si="78"/>
        <v>60895.65217391304</v>
      </c>
      <c r="K556" s="180">
        <f t="shared" si="82"/>
        <v>221895.65217391303</v>
      </c>
      <c r="L556" s="172">
        <v>208000</v>
      </c>
      <c r="M556" s="179">
        <f t="shared" si="79"/>
        <v>221000</v>
      </c>
      <c r="N556" s="181"/>
    </row>
    <row r="557" spans="1:167" s="203" customFormat="1" ht="28.5" customHeight="1" x14ac:dyDescent="0.25">
      <c r="A557" s="243">
        <f t="shared" si="81"/>
        <v>527</v>
      </c>
      <c r="B557" s="218" t="s">
        <v>30063</v>
      </c>
      <c r="C557" s="197" t="s">
        <v>30064</v>
      </c>
      <c r="D557" s="198" t="s">
        <v>178</v>
      </c>
      <c r="E557" s="199">
        <v>279000</v>
      </c>
      <c r="F557" s="200">
        <v>310000</v>
      </c>
      <c r="G557" s="198"/>
      <c r="H557" s="201">
        <f t="shared" si="80"/>
        <v>279000</v>
      </c>
      <c r="I557" s="202">
        <f t="shared" si="77"/>
        <v>31000</v>
      </c>
      <c r="J557" s="202">
        <f t="shared" si="78"/>
        <v>40165.217391304344</v>
      </c>
      <c r="K557" s="202">
        <f t="shared" si="82"/>
        <v>319165.21739130432</v>
      </c>
      <c r="L557" s="200">
        <v>310000</v>
      </c>
      <c r="M557" s="199">
        <f t="shared" si="79"/>
        <v>319000</v>
      </c>
      <c r="N557" s="198"/>
    </row>
    <row r="558" spans="1:167" ht="28.5" customHeight="1" x14ac:dyDescent="0.25">
      <c r="A558" s="176">
        <f t="shared" si="81"/>
        <v>528</v>
      </c>
      <c r="B558" s="177" t="s">
        <v>30065</v>
      </c>
      <c r="C558" s="178" t="s">
        <v>30066</v>
      </c>
      <c r="D558" s="181" t="s">
        <v>9982</v>
      </c>
      <c r="E558" s="179">
        <v>124000</v>
      </c>
      <c r="F558" s="172">
        <v>155000</v>
      </c>
      <c r="G558" s="181"/>
      <c r="H558" s="175">
        <f t="shared" si="80"/>
        <v>124000</v>
      </c>
      <c r="I558" s="180">
        <f t="shared" si="77"/>
        <v>31000</v>
      </c>
      <c r="J558" s="180">
        <f t="shared" si="78"/>
        <v>40165.217391304344</v>
      </c>
      <c r="K558" s="180">
        <f t="shared" si="82"/>
        <v>164165.21739130435</v>
      </c>
      <c r="L558" s="172">
        <v>155000</v>
      </c>
      <c r="M558" s="179">
        <f t="shared" si="79"/>
        <v>164000</v>
      </c>
      <c r="N558" s="181"/>
    </row>
    <row r="559" spans="1:167" ht="31.5" x14ac:dyDescent="0.25">
      <c r="A559" s="176">
        <f t="shared" si="81"/>
        <v>529</v>
      </c>
      <c r="B559" s="177" t="s">
        <v>30067</v>
      </c>
      <c r="C559" s="178" t="s">
        <v>30068</v>
      </c>
      <c r="D559" s="181" t="s">
        <v>208</v>
      </c>
      <c r="E559" s="179">
        <v>194000</v>
      </c>
      <c r="F559" s="172">
        <v>225000</v>
      </c>
      <c r="G559" s="181"/>
      <c r="H559" s="175">
        <f t="shared" si="80"/>
        <v>194000</v>
      </c>
      <c r="I559" s="180">
        <f t="shared" si="77"/>
        <v>31000</v>
      </c>
      <c r="J559" s="180">
        <f t="shared" si="78"/>
        <v>40165.217391304344</v>
      </c>
      <c r="K559" s="180">
        <f t="shared" si="82"/>
        <v>234165.21739130435</v>
      </c>
      <c r="L559" s="172">
        <v>225000</v>
      </c>
      <c r="M559" s="179">
        <f t="shared" si="79"/>
        <v>234000</v>
      </c>
      <c r="N559" s="181"/>
    </row>
    <row r="560" spans="1:167" ht="31.5" x14ac:dyDescent="0.25">
      <c r="A560" s="176">
        <f t="shared" si="81"/>
        <v>530</v>
      </c>
      <c r="B560" s="177" t="s">
        <v>30069</v>
      </c>
      <c r="C560" s="178" t="s">
        <v>30070</v>
      </c>
      <c r="D560" s="181" t="s">
        <v>10022</v>
      </c>
      <c r="E560" s="179">
        <v>109000</v>
      </c>
      <c r="F560" s="172">
        <v>150000</v>
      </c>
      <c r="G560" s="181"/>
      <c r="H560" s="175">
        <f t="shared" si="80"/>
        <v>109000</v>
      </c>
      <c r="I560" s="180">
        <f t="shared" si="77"/>
        <v>41000</v>
      </c>
      <c r="J560" s="180">
        <f t="shared" si="78"/>
        <v>53121.739130434784</v>
      </c>
      <c r="K560" s="180">
        <f t="shared" si="82"/>
        <v>162121.73913043478</v>
      </c>
      <c r="L560" s="172">
        <v>150000</v>
      </c>
      <c r="M560" s="179">
        <f t="shared" si="79"/>
        <v>162000</v>
      </c>
      <c r="N560" s="181"/>
    </row>
    <row r="561" spans="1:167" ht="31.5" x14ac:dyDescent="0.25">
      <c r="A561" s="176">
        <f t="shared" si="81"/>
        <v>531</v>
      </c>
      <c r="B561" s="177" t="s">
        <v>30071</v>
      </c>
      <c r="C561" s="178" t="s">
        <v>30072</v>
      </c>
      <c r="D561" s="181" t="s">
        <v>216</v>
      </c>
      <c r="E561" s="179">
        <v>269000</v>
      </c>
      <c r="F561" s="172">
        <v>320000</v>
      </c>
      <c r="G561" s="181"/>
      <c r="H561" s="175">
        <f t="shared" si="80"/>
        <v>269000</v>
      </c>
      <c r="I561" s="180">
        <f t="shared" si="77"/>
        <v>51000</v>
      </c>
      <c r="J561" s="180">
        <f t="shared" si="78"/>
        <v>66078.260869565216</v>
      </c>
      <c r="K561" s="180">
        <f t="shared" si="82"/>
        <v>335078.26086956519</v>
      </c>
      <c r="L561" s="172">
        <v>320000</v>
      </c>
      <c r="M561" s="179">
        <f t="shared" si="79"/>
        <v>335000</v>
      </c>
      <c r="N561" s="181"/>
    </row>
    <row r="562" spans="1:167" ht="31.5" x14ac:dyDescent="0.25">
      <c r="A562" s="176">
        <f t="shared" si="81"/>
        <v>532</v>
      </c>
      <c r="B562" s="177" t="s">
        <v>30073</v>
      </c>
      <c r="C562" s="178" t="s">
        <v>30074</v>
      </c>
      <c r="D562" s="181" t="s">
        <v>10008</v>
      </c>
      <c r="E562" s="179">
        <v>159000</v>
      </c>
      <c r="F562" s="172">
        <v>200000</v>
      </c>
      <c r="G562" s="181"/>
      <c r="H562" s="175">
        <f t="shared" si="80"/>
        <v>159000</v>
      </c>
      <c r="I562" s="180">
        <f t="shared" si="77"/>
        <v>41000</v>
      </c>
      <c r="J562" s="180">
        <f t="shared" si="78"/>
        <v>53121.739130434784</v>
      </c>
      <c r="K562" s="180">
        <f t="shared" si="82"/>
        <v>212121.73913043478</v>
      </c>
      <c r="L562" s="172">
        <v>200000</v>
      </c>
      <c r="M562" s="179">
        <f t="shared" si="79"/>
        <v>212000</v>
      </c>
      <c r="N562" s="181"/>
    </row>
    <row r="563" spans="1:167" ht="31.5" x14ac:dyDescent="0.25">
      <c r="A563" s="176">
        <f t="shared" si="81"/>
        <v>533</v>
      </c>
      <c r="B563" s="177" t="s">
        <v>30075</v>
      </c>
      <c r="C563" s="178" t="s">
        <v>30076</v>
      </c>
      <c r="D563" s="181" t="s">
        <v>9973</v>
      </c>
      <c r="E563" s="179">
        <v>654000</v>
      </c>
      <c r="F563" s="172">
        <v>701000</v>
      </c>
      <c r="G563" s="181"/>
      <c r="H563" s="175">
        <f t="shared" si="80"/>
        <v>654000</v>
      </c>
      <c r="I563" s="180">
        <f t="shared" ref="I563:I626" si="83">F563-E563</f>
        <v>47000</v>
      </c>
      <c r="J563" s="180">
        <f t="shared" si="78"/>
        <v>60895.65217391304</v>
      </c>
      <c r="K563" s="180">
        <f t="shared" si="82"/>
        <v>714895.65217391308</v>
      </c>
      <c r="L563" s="172">
        <v>701000</v>
      </c>
      <c r="M563" s="179">
        <f t="shared" si="79"/>
        <v>714000</v>
      </c>
      <c r="N563" s="181"/>
    </row>
    <row r="564" spans="1:167" ht="31.5" x14ac:dyDescent="0.25">
      <c r="A564" s="176">
        <f t="shared" si="81"/>
        <v>534</v>
      </c>
      <c r="B564" s="177" t="s">
        <v>30077</v>
      </c>
      <c r="C564" s="178" t="s">
        <v>30078</v>
      </c>
      <c r="D564" s="181" t="s">
        <v>9976</v>
      </c>
      <c r="E564" s="179">
        <v>244000</v>
      </c>
      <c r="F564" s="172">
        <v>306000</v>
      </c>
      <c r="G564" s="181"/>
      <c r="H564" s="175">
        <f t="shared" si="80"/>
        <v>244000</v>
      </c>
      <c r="I564" s="180">
        <f t="shared" si="83"/>
        <v>62000</v>
      </c>
      <c r="J564" s="180">
        <f t="shared" si="78"/>
        <v>80330.434782608689</v>
      </c>
      <c r="K564" s="180">
        <f t="shared" si="82"/>
        <v>324330.4347826087</v>
      </c>
      <c r="L564" s="172">
        <v>306000</v>
      </c>
      <c r="M564" s="179">
        <f t="shared" si="79"/>
        <v>324000</v>
      </c>
      <c r="N564" s="181"/>
    </row>
    <row r="565" spans="1:167" ht="31.5" x14ac:dyDescent="0.25">
      <c r="A565" s="176">
        <f t="shared" si="81"/>
        <v>535</v>
      </c>
      <c r="B565" s="177" t="s">
        <v>30079</v>
      </c>
      <c r="C565" s="178" t="s">
        <v>30080</v>
      </c>
      <c r="D565" s="181" t="s">
        <v>236</v>
      </c>
      <c r="E565" s="179">
        <v>269000</v>
      </c>
      <c r="F565" s="172">
        <v>320000</v>
      </c>
      <c r="G565" s="181"/>
      <c r="H565" s="175">
        <f t="shared" si="80"/>
        <v>269000</v>
      </c>
      <c r="I565" s="180">
        <f t="shared" si="83"/>
        <v>51000</v>
      </c>
      <c r="J565" s="180">
        <f t="shared" si="78"/>
        <v>66078.260869565216</v>
      </c>
      <c r="K565" s="180">
        <f t="shared" si="82"/>
        <v>335078.26086956519</v>
      </c>
      <c r="L565" s="172">
        <v>320000</v>
      </c>
      <c r="M565" s="179">
        <f t="shared" si="79"/>
        <v>335000</v>
      </c>
      <c r="N565" s="181"/>
    </row>
    <row r="566" spans="1:167" ht="31.5" x14ac:dyDescent="0.25">
      <c r="A566" s="176">
        <f t="shared" si="81"/>
        <v>536</v>
      </c>
      <c r="B566" s="177" t="s">
        <v>30081</v>
      </c>
      <c r="C566" s="178" t="s">
        <v>30082</v>
      </c>
      <c r="D566" s="181" t="s">
        <v>251</v>
      </c>
      <c r="E566" s="179">
        <v>174000</v>
      </c>
      <c r="F566" s="172">
        <v>236000</v>
      </c>
      <c r="G566" s="181"/>
      <c r="H566" s="175">
        <f t="shared" si="80"/>
        <v>174000</v>
      </c>
      <c r="I566" s="180">
        <f t="shared" si="83"/>
        <v>62000</v>
      </c>
      <c r="J566" s="180">
        <f t="shared" si="78"/>
        <v>80330.434782608689</v>
      </c>
      <c r="K566" s="180">
        <f t="shared" si="82"/>
        <v>254330.4347826087</v>
      </c>
      <c r="L566" s="172">
        <v>236000</v>
      </c>
      <c r="M566" s="179">
        <f t="shared" si="79"/>
        <v>254000</v>
      </c>
      <c r="N566" s="181"/>
    </row>
    <row r="567" spans="1:167" ht="31.5" x14ac:dyDescent="0.25">
      <c r="A567" s="176">
        <f t="shared" si="81"/>
        <v>537</v>
      </c>
      <c r="B567" s="177" t="s">
        <v>30083</v>
      </c>
      <c r="C567" s="178" t="s">
        <v>30084</v>
      </c>
      <c r="D567" s="181" t="s">
        <v>226</v>
      </c>
      <c r="E567" s="179">
        <v>269000</v>
      </c>
      <c r="F567" s="172">
        <v>320000</v>
      </c>
      <c r="G567" s="181"/>
      <c r="H567" s="175">
        <f t="shared" si="80"/>
        <v>269000</v>
      </c>
      <c r="I567" s="180">
        <f t="shared" si="83"/>
        <v>51000</v>
      </c>
      <c r="J567" s="180">
        <f t="shared" si="78"/>
        <v>66078.260869565216</v>
      </c>
      <c r="K567" s="180">
        <f t="shared" si="82"/>
        <v>335078.26086956519</v>
      </c>
      <c r="L567" s="172">
        <v>320000</v>
      </c>
      <c r="M567" s="179">
        <f t="shared" si="79"/>
        <v>335000</v>
      </c>
      <c r="N567" s="181"/>
    </row>
    <row r="568" spans="1:167" ht="31.5" x14ac:dyDescent="0.25">
      <c r="A568" s="176">
        <f t="shared" si="81"/>
        <v>538</v>
      </c>
      <c r="B568" s="177" t="s">
        <v>30085</v>
      </c>
      <c r="C568" s="178" t="s">
        <v>30086</v>
      </c>
      <c r="D568" s="181" t="s">
        <v>9986</v>
      </c>
      <c r="E568" s="179">
        <v>174000</v>
      </c>
      <c r="F568" s="172">
        <v>236000</v>
      </c>
      <c r="G568" s="181"/>
      <c r="H568" s="175">
        <f t="shared" si="80"/>
        <v>174000</v>
      </c>
      <c r="I568" s="180">
        <f t="shared" si="83"/>
        <v>62000</v>
      </c>
      <c r="J568" s="180">
        <f t="shared" si="78"/>
        <v>80330.434782608689</v>
      </c>
      <c r="K568" s="180">
        <f t="shared" si="82"/>
        <v>254330.4347826087</v>
      </c>
      <c r="L568" s="172">
        <v>236000</v>
      </c>
      <c r="M568" s="179">
        <f t="shared" si="79"/>
        <v>254000</v>
      </c>
      <c r="N568" s="181"/>
    </row>
    <row r="569" spans="1:167" s="203" customFormat="1" ht="31.5" x14ac:dyDescent="0.25">
      <c r="A569" s="243">
        <f t="shared" si="81"/>
        <v>539</v>
      </c>
      <c r="B569" s="218" t="s">
        <v>30087</v>
      </c>
      <c r="C569" s="197" t="s">
        <v>30088</v>
      </c>
      <c r="D569" s="198" t="s">
        <v>165</v>
      </c>
      <c r="E569" s="199">
        <v>564000</v>
      </c>
      <c r="F569" s="200">
        <v>611000</v>
      </c>
      <c r="G569" s="198"/>
      <c r="H569" s="201">
        <f t="shared" si="80"/>
        <v>564000</v>
      </c>
      <c r="I569" s="202">
        <f t="shared" si="83"/>
        <v>47000</v>
      </c>
      <c r="J569" s="202">
        <f t="shared" si="78"/>
        <v>60895.65217391304</v>
      </c>
      <c r="K569" s="202">
        <f t="shared" si="82"/>
        <v>624895.65217391308</v>
      </c>
      <c r="L569" s="200">
        <v>611000</v>
      </c>
      <c r="M569" s="199">
        <f t="shared" si="79"/>
        <v>624000</v>
      </c>
      <c r="N569" s="198"/>
    </row>
    <row r="570" spans="1:167" ht="31.5" x14ac:dyDescent="0.25">
      <c r="A570" s="176">
        <f t="shared" si="81"/>
        <v>540</v>
      </c>
      <c r="B570" s="177" t="s">
        <v>30089</v>
      </c>
      <c r="C570" s="178" t="s">
        <v>30090</v>
      </c>
      <c r="D570" s="181" t="s">
        <v>9955</v>
      </c>
      <c r="E570" s="179">
        <v>284000</v>
      </c>
      <c r="F570" s="172">
        <v>331000</v>
      </c>
      <c r="G570" s="181"/>
      <c r="H570" s="175">
        <f t="shared" si="80"/>
        <v>284000</v>
      </c>
      <c r="I570" s="180">
        <f t="shared" si="83"/>
        <v>47000</v>
      </c>
      <c r="J570" s="180">
        <f t="shared" si="78"/>
        <v>60895.65217391304</v>
      </c>
      <c r="K570" s="180">
        <f t="shared" si="82"/>
        <v>344895.65217391303</v>
      </c>
      <c r="L570" s="172">
        <v>331000</v>
      </c>
      <c r="M570" s="179">
        <f t="shared" si="79"/>
        <v>344000</v>
      </c>
      <c r="N570" s="181"/>
    </row>
    <row r="571" spans="1:167" ht="21" customHeight="1" x14ac:dyDescent="0.25">
      <c r="A571" s="176">
        <f t="shared" si="81"/>
        <v>541</v>
      </c>
      <c r="B571" s="177" t="s">
        <v>30091</v>
      </c>
      <c r="C571" s="178" t="s">
        <v>30092</v>
      </c>
      <c r="D571" s="181" t="s">
        <v>30093</v>
      </c>
      <c r="E571" s="179">
        <v>104000</v>
      </c>
      <c r="F571" s="172">
        <v>115000</v>
      </c>
      <c r="G571" s="174"/>
      <c r="H571" s="175">
        <f t="shared" si="80"/>
        <v>104000</v>
      </c>
      <c r="I571" s="180">
        <f t="shared" si="83"/>
        <v>11000</v>
      </c>
      <c r="J571" s="180">
        <f t="shared" si="78"/>
        <v>14252.173913043478</v>
      </c>
      <c r="K571" s="180">
        <f t="shared" si="82"/>
        <v>118252.17391304347</v>
      </c>
      <c r="L571" s="172">
        <v>115000</v>
      </c>
      <c r="M571" s="179">
        <f t="shared" si="79"/>
        <v>118000</v>
      </c>
      <c r="N571" s="174"/>
    </row>
    <row r="572" spans="1:167" ht="21" customHeight="1" x14ac:dyDescent="0.25">
      <c r="A572" s="176">
        <f t="shared" si="81"/>
        <v>542</v>
      </c>
      <c r="B572" s="177" t="s">
        <v>30094</v>
      </c>
      <c r="C572" s="178" t="s">
        <v>30095</v>
      </c>
      <c r="D572" s="181" t="s">
        <v>261</v>
      </c>
      <c r="E572" s="179">
        <v>104000</v>
      </c>
      <c r="F572" s="172">
        <v>135000</v>
      </c>
      <c r="G572" s="174"/>
      <c r="H572" s="175">
        <f t="shared" si="80"/>
        <v>104000</v>
      </c>
      <c r="I572" s="180">
        <f t="shared" si="83"/>
        <v>31000</v>
      </c>
      <c r="J572" s="180">
        <f t="shared" si="78"/>
        <v>40165.217391304344</v>
      </c>
      <c r="K572" s="180">
        <f t="shared" si="82"/>
        <v>144165.21739130435</v>
      </c>
      <c r="L572" s="172">
        <v>135000</v>
      </c>
      <c r="M572" s="179">
        <f t="shared" si="79"/>
        <v>144000</v>
      </c>
      <c r="N572" s="174"/>
    </row>
    <row r="573" spans="1:167" ht="31.5" x14ac:dyDescent="0.25">
      <c r="A573" s="176">
        <f t="shared" si="81"/>
        <v>543</v>
      </c>
      <c r="B573" s="177" t="s">
        <v>30096</v>
      </c>
      <c r="C573" s="178" t="s">
        <v>30097</v>
      </c>
      <c r="D573" s="181" t="s">
        <v>244</v>
      </c>
      <c r="E573" s="179">
        <v>104000</v>
      </c>
      <c r="F573" s="172">
        <v>135000</v>
      </c>
      <c r="G573" s="174"/>
      <c r="H573" s="175">
        <f t="shared" si="80"/>
        <v>104000</v>
      </c>
      <c r="I573" s="180">
        <f t="shared" si="83"/>
        <v>31000</v>
      </c>
      <c r="J573" s="180">
        <f t="shared" si="78"/>
        <v>40165.217391304344</v>
      </c>
      <c r="K573" s="180">
        <f t="shared" si="82"/>
        <v>144165.21739130435</v>
      </c>
      <c r="L573" s="172">
        <v>135000</v>
      </c>
      <c r="M573" s="179">
        <f t="shared" si="79"/>
        <v>144000</v>
      </c>
      <c r="N573" s="174"/>
    </row>
    <row r="574" spans="1:167" ht="24.75" customHeight="1" x14ac:dyDescent="0.25">
      <c r="A574" s="176">
        <f t="shared" si="81"/>
        <v>544</v>
      </c>
      <c r="B574" s="177" t="s">
        <v>30098</v>
      </c>
      <c r="C574" s="191"/>
      <c r="D574" s="192" t="s">
        <v>30099</v>
      </c>
      <c r="E574" s="179">
        <v>3297000</v>
      </c>
      <c r="F574" s="172">
        <v>3640000</v>
      </c>
      <c r="G574" s="192"/>
      <c r="H574" s="175">
        <f t="shared" si="80"/>
        <v>3297000</v>
      </c>
      <c r="I574" s="180">
        <f t="shared" si="83"/>
        <v>343000</v>
      </c>
      <c r="J574" s="180">
        <f t="shared" si="78"/>
        <v>444408.69565217389</v>
      </c>
      <c r="K574" s="180">
        <f t="shared" si="82"/>
        <v>3741408.6956521738</v>
      </c>
      <c r="L574" s="172">
        <v>3640000</v>
      </c>
      <c r="M574" s="179">
        <f t="shared" si="79"/>
        <v>3741000</v>
      </c>
      <c r="N574" s="192"/>
      <c r="O574" s="220"/>
      <c r="P574" s="220"/>
      <c r="Q574" s="220"/>
      <c r="R574" s="220"/>
      <c r="S574" s="220"/>
      <c r="T574" s="220"/>
      <c r="U574" s="220"/>
      <c r="V574" s="220"/>
      <c r="W574" s="220"/>
      <c r="X574" s="220"/>
      <c r="Y574" s="220"/>
      <c r="Z574" s="220"/>
      <c r="AA574" s="220"/>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c r="BC574" s="220"/>
      <c r="BD574" s="220"/>
      <c r="BE574" s="220"/>
      <c r="BF574" s="220"/>
      <c r="BG574" s="220"/>
      <c r="BH574" s="220"/>
      <c r="BI574" s="220"/>
      <c r="BJ574" s="220"/>
      <c r="BK574" s="220"/>
      <c r="BL574" s="220"/>
      <c r="BM574" s="220"/>
      <c r="BN574" s="220"/>
      <c r="BO574" s="220"/>
      <c r="BP574" s="220"/>
      <c r="BQ574" s="220"/>
      <c r="BR574" s="220"/>
      <c r="BS574" s="220"/>
      <c r="BT574" s="220"/>
      <c r="BU574" s="220"/>
      <c r="BV574" s="220"/>
      <c r="BW574" s="220"/>
      <c r="BX574" s="220"/>
      <c r="BY574" s="220"/>
      <c r="BZ574" s="220"/>
      <c r="CA574" s="220"/>
      <c r="CB574" s="220"/>
      <c r="CC574" s="220"/>
      <c r="CD574" s="220"/>
      <c r="CE574" s="220"/>
      <c r="CF574" s="220"/>
      <c r="CG574" s="220"/>
      <c r="CH574" s="220"/>
      <c r="CI574" s="220"/>
      <c r="CJ574" s="220"/>
      <c r="CK574" s="220"/>
      <c r="CL574" s="220"/>
      <c r="CM574" s="220"/>
      <c r="CN574" s="220"/>
      <c r="CO574" s="220"/>
      <c r="CP574" s="220"/>
      <c r="CQ574" s="220"/>
      <c r="CR574" s="220"/>
      <c r="CS574" s="220"/>
      <c r="CT574" s="220"/>
      <c r="CU574" s="220"/>
      <c r="CV574" s="220"/>
      <c r="CW574" s="220"/>
      <c r="CX574" s="220"/>
      <c r="CY574" s="220"/>
      <c r="CZ574" s="220"/>
      <c r="DA574" s="220"/>
      <c r="DB574" s="220"/>
      <c r="DC574" s="220"/>
      <c r="DD574" s="220"/>
      <c r="DE574" s="220"/>
      <c r="DF574" s="220"/>
      <c r="DG574" s="220"/>
      <c r="DH574" s="220"/>
      <c r="DI574" s="220"/>
      <c r="DJ574" s="220"/>
      <c r="DK574" s="220"/>
      <c r="DL574" s="220"/>
      <c r="DM574" s="220"/>
      <c r="DN574" s="220"/>
      <c r="DO574" s="220"/>
      <c r="DP574" s="220"/>
      <c r="DQ574" s="220"/>
      <c r="DR574" s="220"/>
      <c r="DS574" s="220"/>
      <c r="DT574" s="220"/>
      <c r="DU574" s="220"/>
      <c r="DV574" s="220"/>
      <c r="DW574" s="220"/>
      <c r="DX574" s="220"/>
      <c r="DY574" s="220"/>
      <c r="DZ574" s="220"/>
      <c r="EA574" s="220"/>
      <c r="EB574" s="220"/>
      <c r="EC574" s="220"/>
      <c r="ED574" s="220"/>
      <c r="EE574" s="220"/>
      <c r="EF574" s="220"/>
      <c r="EG574" s="220"/>
      <c r="EH574" s="220"/>
      <c r="EI574" s="220"/>
      <c r="EJ574" s="220"/>
      <c r="EK574" s="220"/>
      <c r="EL574" s="220"/>
      <c r="EM574" s="220"/>
      <c r="EN574" s="220"/>
      <c r="EO574" s="220"/>
      <c r="EP574" s="220"/>
      <c r="EQ574" s="220"/>
      <c r="ER574" s="220"/>
      <c r="ES574" s="220"/>
      <c r="ET574" s="220"/>
      <c r="EU574" s="220"/>
      <c r="EV574" s="220"/>
      <c r="EW574" s="220"/>
      <c r="EX574" s="220"/>
      <c r="EY574" s="220"/>
      <c r="EZ574" s="220"/>
      <c r="FA574" s="220"/>
      <c r="FB574" s="220"/>
      <c r="FC574" s="220"/>
      <c r="FD574" s="220"/>
      <c r="FE574" s="220"/>
      <c r="FF574" s="220"/>
      <c r="FG574" s="220"/>
      <c r="FH574" s="220"/>
      <c r="FI574" s="220"/>
      <c r="FJ574" s="220"/>
      <c r="FK574" s="220"/>
    </row>
    <row r="575" spans="1:167" s="220" customFormat="1" ht="31.5" x14ac:dyDescent="0.25">
      <c r="A575" s="176">
        <f t="shared" si="81"/>
        <v>545</v>
      </c>
      <c r="B575" s="177" t="s">
        <v>30100</v>
      </c>
      <c r="C575" s="178" t="s">
        <v>30101</v>
      </c>
      <c r="D575" s="181" t="s">
        <v>30102</v>
      </c>
      <c r="E575" s="179">
        <v>2232000</v>
      </c>
      <c r="F575" s="172">
        <v>2767000</v>
      </c>
      <c r="G575" s="174"/>
      <c r="H575" s="175">
        <f t="shared" si="80"/>
        <v>2232000</v>
      </c>
      <c r="I575" s="180">
        <f t="shared" si="83"/>
        <v>535000</v>
      </c>
      <c r="J575" s="180">
        <f t="shared" si="78"/>
        <v>693173.91304347827</v>
      </c>
      <c r="K575" s="180">
        <f t="shared" si="82"/>
        <v>2925173.9130434785</v>
      </c>
      <c r="L575" s="172">
        <v>2767000</v>
      </c>
      <c r="M575" s="179">
        <f t="shared" si="79"/>
        <v>2925000</v>
      </c>
      <c r="N575" s="174"/>
    </row>
    <row r="576" spans="1:167" s="220" customFormat="1" ht="61.5" customHeight="1" x14ac:dyDescent="0.25">
      <c r="A576" s="176">
        <f t="shared" si="81"/>
        <v>546</v>
      </c>
      <c r="B576" s="177" t="s">
        <v>30103</v>
      </c>
      <c r="C576" s="191"/>
      <c r="D576" s="192" t="s">
        <v>11025</v>
      </c>
      <c r="E576" s="179">
        <v>5747000</v>
      </c>
      <c r="F576" s="172">
        <v>6703000</v>
      </c>
      <c r="G576" s="192" t="s">
        <v>10871</v>
      </c>
      <c r="H576" s="175">
        <f t="shared" si="80"/>
        <v>5747000</v>
      </c>
      <c r="I576" s="180">
        <f t="shared" si="83"/>
        <v>956000</v>
      </c>
      <c r="J576" s="180">
        <f t="shared" si="78"/>
        <v>1238643.4782608696</v>
      </c>
      <c r="K576" s="180">
        <f t="shared" si="82"/>
        <v>6985643.4782608692</v>
      </c>
      <c r="L576" s="172">
        <v>6703000</v>
      </c>
      <c r="M576" s="179">
        <f t="shared" si="79"/>
        <v>6985000</v>
      </c>
      <c r="N576" s="192" t="s">
        <v>11026</v>
      </c>
    </row>
    <row r="577" spans="1:167" s="220" customFormat="1" ht="96" customHeight="1" x14ac:dyDescent="0.25">
      <c r="A577" s="176">
        <f t="shared" si="81"/>
        <v>547</v>
      </c>
      <c r="B577" s="177" t="s">
        <v>30104</v>
      </c>
      <c r="C577" s="178" t="s">
        <v>30105</v>
      </c>
      <c r="D577" s="181" t="s">
        <v>30106</v>
      </c>
      <c r="E577" s="179">
        <v>1810000</v>
      </c>
      <c r="F577" s="172">
        <v>2597000</v>
      </c>
      <c r="G577" s="174" t="s">
        <v>9508</v>
      </c>
      <c r="H577" s="175">
        <f t="shared" si="80"/>
        <v>1810000</v>
      </c>
      <c r="I577" s="180">
        <f t="shared" si="83"/>
        <v>787000</v>
      </c>
      <c r="J577" s="180">
        <f t="shared" si="78"/>
        <v>1019678.2608695652</v>
      </c>
      <c r="K577" s="180">
        <f t="shared" si="82"/>
        <v>2829678.2608695654</v>
      </c>
      <c r="L577" s="172">
        <v>2597000</v>
      </c>
      <c r="M577" s="179">
        <f t="shared" si="79"/>
        <v>2829000</v>
      </c>
      <c r="N577" s="174" t="s">
        <v>9824</v>
      </c>
    </row>
    <row r="578" spans="1:167" ht="38.25" customHeight="1" x14ac:dyDescent="0.25">
      <c r="A578" s="176">
        <f t="shared" si="81"/>
        <v>548</v>
      </c>
      <c r="B578" s="177" t="s">
        <v>30107</v>
      </c>
      <c r="C578" s="178" t="s">
        <v>30108</v>
      </c>
      <c r="D578" s="181" t="s">
        <v>30109</v>
      </c>
      <c r="E578" s="179">
        <v>2232000</v>
      </c>
      <c r="F578" s="172">
        <v>2767000</v>
      </c>
      <c r="G578" s="174"/>
      <c r="H578" s="175">
        <f t="shared" si="80"/>
        <v>2232000</v>
      </c>
      <c r="I578" s="180">
        <f t="shared" si="83"/>
        <v>535000</v>
      </c>
      <c r="J578" s="180">
        <f t="shared" si="78"/>
        <v>693173.91304347827</v>
      </c>
      <c r="K578" s="180">
        <f t="shared" si="82"/>
        <v>2925173.9130434785</v>
      </c>
      <c r="L578" s="172">
        <v>2767000</v>
      </c>
      <c r="M578" s="179">
        <f t="shared" si="79"/>
        <v>2925000</v>
      </c>
      <c r="N578" s="174"/>
      <c r="O578" s="220"/>
      <c r="P578" s="220"/>
      <c r="Q578" s="220"/>
      <c r="R578" s="220"/>
      <c r="S578" s="220"/>
      <c r="T578" s="220"/>
      <c r="U578" s="220"/>
      <c r="V578" s="220"/>
      <c r="W578" s="220"/>
      <c r="X578" s="220"/>
      <c r="Y578" s="220"/>
      <c r="Z578" s="220"/>
      <c r="AA578" s="220"/>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220"/>
      <c r="BE578" s="220"/>
      <c r="BF578" s="220"/>
      <c r="BG578" s="220"/>
      <c r="BH578" s="220"/>
      <c r="BI578" s="220"/>
      <c r="BJ578" s="220"/>
      <c r="BK578" s="220"/>
      <c r="BL578" s="220"/>
      <c r="BM578" s="220"/>
      <c r="BN578" s="220"/>
      <c r="BO578" s="220"/>
      <c r="BP578" s="220"/>
      <c r="BQ578" s="220"/>
      <c r="BR578" s="220"/>
      <c r="BS578" s="220"/>
      <c r="BT578" s="220"/>
      <c r="BU578" s="220"/>
      <c r="BV578" s="220"/>
      <c r="BW578" s="220"/>
      <c r="BX578" s="220"/>
      <c r="BY578" s="220"/>
      <c r="BZ578" s="220"/>
      <c r="CA578" s="220"/>
      <c r="CB578" s="220"/>
      <c r="CC578" s="220"/>
      <c r="CD578" s="220"/>
      <c r="CE578" s="220"/>
      <c r="CF578" s="220"/>
      <c r="CG578" s="220"/>
      <c r="CH578" s="220"/>
      <c r="CI578" s="220"/>
      <c r="CJ578" s="220"/>
      <c r="CK578" s="220"/>
      <c r="CL578" s="220"/>
      <c r="CM578" s="220"/>
      <c r="CN578" s="220"/>
      <c r="CO578" s="220"/>
      <c r="CP578" s="220"/>
      <c r="CQ578" s="220"/>
      <c r="CR578" s="220"/>
      <c r="CS578" s="220"/>
      <c r="CT578" s="220"/>
      <c r="CU578" s="220"/>
      <c r="CV578" s="220"/>
      <c r="CW578" s="220"/>
      <c r="CX578" s="220"/>
      <c r="CY578" s="220"/>
      <c r="CZ578" s="220"/>
      <c r="DA578" s="220"/>
      <c r="DB578" s="220"/>
      <c r="DC578" s="220"/>
      <c r="DD578" s="220"/>
      <c r="DE578" s="220"/>
      <c r="DF578" s="220"/>
      <c r="DG578" s="220"/>
      <c r="DH578" s="220"/>
      <c r="DI578" s="220"/>
      <c r="DJ578" s="220"/>
      <c r="DK578" s="220"/>
      <c r="DL578" s="220"/>
      <c r="DM578" s="220"/>
      <c r="DN578" s="220"/>
      <c r="DO578" s="220"/>
      <c r="DP578" s="220"/>
      <c r="DQ578" s="220"/>
      <c r="DR578" s="220"/>
      <c r="DS578" s="220"/>
      <c r="DT578" s="220"/>
      <c r="DU578" s="220"/>
      <c r="DV578" s="220"/>
      <c r="DW578" s="220"/>
      <c r="DX578" s="220"/>
      <c r="DY578" s="220"/>
      <c r="DZ578" s="220"/>
      <c r="EA578" s="220"/>
      <c r="EB578" s="220"/>
      <c r="EC578" s="220"/>
      <c r="ED578" s="220"/>
      <c r="EE578" s="220"/>
      <c r="EF578" s="220"/>
      <c r="EG578" s="220"/>
      <c r="EH578" s="220"/>
      <c r="EI578" s="220"/>
      <c r="EJ578" s="220"/>
      <c r="EK578" s="220"/>
      <c r="EL578" s="220"/>
      <c r="EM578" s="220"/>
      <c r="EN578" s="220"/>
      <c r="EO578" s="220"/>
      <c r="EP578" s="220"/>
      <c r="EQ578" s="220"/>
      <c r="ER578" s="220"/>
      <c r="ES578" s="220"/>
      <c r="ET578" s="220"/>
      <c r="EU578" s="220"/>
      <c r="EV578" s="220"/>
      <c r="EW578" s="220"/>
      <c r="EX578" s="220"/>
      <c r="EY578" s="220"/>
      <c r="EZ578" s="220"/>
      <c r="FA578" s="220"/>
      <c r="FB578" s="220"/>
      <c r="FC578" s="220"/>
      <c r="FD578" s="220"/>
      <c r="FE578" s="220"/>
      <c r="FF578" s="220"/>
      <c r="FG578" s="220"/>
      <c r="FH578" s="220"/>
      <c r="FI578" s="220"/>
      <c r="FJ578" s="220"/>
      <c r="FK578" s="220"/>
    </row>
    <row r="579" spans="1:167" ht="101.25" customHeight="1" x14ac:dyDescent="0.25">
      <c r="A579" s="176">
        <f t="shared" si="81"/>
        <v>549</v>
      </c>
      <c r="B579" s="177" t="s">
        <v>30110</v>
      </c>
      <c r="C579" s="178" t="s">
        <v>30111</v>
      </c>
      <c r="D579" s="181" t="s">
        <v>14965</v>
      </c>
      <c r="E579" s="179">
        <v>1810000</v>
      </c>
      <c r="F579" s="172">
        <v>2039000</v>
      </c>
      <c r="G579" s="174" t="s">
        <v>9508</v>
      </c>
      <c r="H579" s="175">
        <f t="shared" si="80"/>
        <v>1810000</v>
      </c>
      <c r="I579" s="180">
        <f t="shared" si="83"/>
        <v>229000</v>
      </c>
      <c r="J579" s="180">
        <f t="shared" si="78"/>
        <v>296704.34782608697</v>
      </c>
      <c r="K579" s="180">
        <f t="shared" si="82"/>
        <v>2106704.3478260869</v>
      </c>
      <c r="L579" s="172">
        <v>2039000</v>
      </c>
      <c r="M579" s="179">
        <f t="shared" si="79"/>
        <v>2106000</v>
      </c>
      <c r="N579" s="174" t="s">
        <v>9824</v>
      </c>
      <c r="O579" s="220"/>
      <c r="P579" s="220"/>
      <c r="Q579" s="220"/>
      <c r="R579" s="220"/>
      <c r="S579" s="220"/>
      <c r="T579" s="220"/>
      <c r="U579" s="220"/>
      <c r="V579" s="220"/>
      <c r="W579" s="220"/>
      <c r="X579" s="220"/>
      <c r="Y579" s="220"/>
      <c r="Z579" s="220"/>
      <c r="AA579" s="220"/>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220"/>
      <c r="BE579" s="220"/>
      <c r="BF579" s="220"/>
      <c r="BG579" s="220"/>
      <c r="BH579" s="220"/>
      <c r="BI579" s="220"/>
      <c r="BJ579" s="220"/>
      <c r="BK579" s="220"/>
      <c r="BL579" s="220"/>
      <c r="BM579" s="220"/>
      <c r="BN579" s="220"/>
      <c r="BO579" s="220"/>
      <c r="BP579" s="220"/>
      <c r="BQ579" s="220"/>
      <c r="BR579" s="220"/>
      <c r="BS579" s="220"/>
      <c r="BT579" s="220"/>
      <c r="BU579" s="220"/>
      <c r="BV579" s="220"/>
      <c r="BW579" s="220"/>
      <c r="BX579" s="220"/>
      <c r="BY579" s="220"/>
      <c r="BZ579" s="220"/>
      <c r="CA579" s="220"/>
      <c r="CB579" s="220"/>
      <c r="CC579" s="220"/>
      <c r="CD579" s="220"/>
      <c r="CE579" s="220"/>
      <c r="CF579" s="220"/>
      <c r="CG579" s="220"/>
      <c r="CH579" s="220"/>
      <c r="CI579" s="220"/>
      <c r="CJ579" s="220"/>
      <c r="CK579" s="220"/>
      <c r="CL579" s="220"/>
      <c r="CM579" s="220"/>
      <c r="CN579" s="220"/>
      <c r="CO579" s="220"/>
      <c r="CP579" s="220"/>
      <c r="CQ579" s="220"/>
      <c r="CR579" s="220"/>
      <c r="CS579" s="220"/>
      <c r="CT579" s="220"/>
      <c r="CU579" s="220"/>
      <c r="CV579" s="220"/>
      <c r="CW579" s="220"/>
      <c r="CX579" s="220"/>
      <c r="CY579" s="220"/>
      <c r="CZ579" s="220"/>
      <c r="DA579" s="220"/>
      <c r="DB579" s="220"/>
      <c r="DC579" s="220"/>
      <c r="DD579" s="220"/>
      <c r="DE579" s="220"/>
      <c r="DF579" s="220"/>
      <c r="DG579" s="220"/>
      <c r="DH579" s="220"/>
      <c r="DI579" s="220"/>
      <c r="DJ579" s="220"/>
      <c r="DK579" s="220"/>
      <c r="DL579" s="220"/>
      <c r="DM579" s="220"/>
      <c r="DN579" s="220"/>
      <c r="DO579" s="220"/>
      <c r="DP579" s="220"/>
      <c r="DQ579" s="220"/>
      <c r="DR579" s="220"/>
      <c r="DS579" s="220"/>
      <c r="DT579" s="220"/>
      <c r="DU579" s="220"/>
      <c r="DV579" s="220"/>
      <c r="DW579" s="220"/>
      <c r="DX579" s="220"/>
      <c r="DY579" s="220"/>
      <c r="DZ579" s="220"/>
      <c r="EA579" s="220"/>
      <c r="EB579" s="220"/>
      <c r="EC579" s="220"/>
      <c r="ED579" s="220"/>
      <c r="EE579" s="220"/>
      <c r="EF579" s="220"/>
      <c r="EG579" s="220"/>
      <c r="EH579" s="220"/>
      <c r="EI579" s="220"/>
      <c r="EJ579" s="220"/>
      <c r="EK579" s="220"/>
      <c r="EL579" s="220"/>
      <c r="EM579" s="220"/>
      <c r="EN579" s="220"/>
      <c r="EO579" s="220"/>
      <c r="EP579" s="220"/>
      <c r="EQ579" s="220"/>
      <c r="ER579" s="220"/>
      <c r="ES579" s="220"/>
      <c r="ET579" s="220"/>
      <c r="EU579" s="220"/>
      <c r="EV579" s="220"/>
      <c r="EW579" s="220"/>
      <c r="EX579" s="220"/>
      <c r="EY579" s="220"/>
      <c r="EZ579" s="220"/>
      <c r="FA579" s="220"/>
      <c r="FB579" s="220"/>
      <c r="FC579" s="220"/>
      <c r="FD579" s="220"/>
      <c r="FE579" s="220"/>
      <c r="FF579" s="220"/>
      <c r="FG579" s="220"/>
      <c r="FH579" s="220"/>
      <c r="FI579" s="220"/>
      <c r="FJ579" s="220"/>
      <c r="FK579" s="220"/>
    </row>
    <row r="580" spans="1:167" ht="23.25" customHeight="1" x14ac:dyDescent="0.25">
      <c r="A580" s="176">
        <f t="shared" si="81"/>
        <v>550</v>
      </c>
      <c r="B580" s="177" t="s">
        <v>30112</v>
      </c>
      <c r="C580" s="178" t="s">
        <v>30113</v>
      </c>
      <c r="D580" s="181" t="s">
        <v>30114</v>
      </c>
      <c r="E580" s="179">
        <v>2632000</v>
      </c>
      <c r="F580" s="172">
        <v>3033000</v>
      </c>
      <c r="G580" s="174"/>
      <c r="H580" s="175">
        <f t="shared" si="80"/>
        <v>2632000</v>
      </c>
      <c r="I580" s="180">
        <f t="shared" si="83"/>
        <v>401000</v>
      </c>
      <c r="J580" s="180">
        <f t="shared" si="78"/>
        <v>519556.52173913043</v>
      </c>
      <c r="K580" s="180">
        <f t="shared" si="82"/>
        <v>3151556.5217391304</v>
      </c>
      <c r="L580" s="172">
        <v>3033000</v>
      </c>
      <c r="M580" s="179">
        <f t="shared" si="79"/>
        <v>3151000</v>
      </c>
      <c r="N580" s="174"/>
      <c r="O580" s="220"/>
      <c r="P580" s="220"/>
      <c r="Q580" s="220"/>
      <c r="R580" s="220"/>
      <c r="S580" s="220"/>
      <c r="T580" s="220"/>
      <c r="U580" s="220"/>
      <c r="V580" s="220"/>
      <c r="W580" s="220"/>
      <c r="X580" s="220"/>
      <c r="Y580" s="220"/>
      <c r="Z580" s="220"/>
      <c r="AA580" s="220"/>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220"/>
      <c r="BE580" s="220"/>
      <c r="BF580" s="220"/>
      <c r="BG580" s="220"/>
      <c r="BH580" s="220"/>
      <c r="BI580" s="220"/>
      <c r="BJ580" s="220"/>
      <c r="BK580" s="220"/>
      <c r="BL580" s="220"/>
      <c r="BM580" s="220"/>
      <c r="BN580" s="220"/>
      <c r="BO580" s="220"/>
      <c r="BP580" s="220"/>
      <c r="BQ580" s="220"/>
      <c r="BR580" s="220"/>
      <c r="BS580" s="220"/>
      <c r="BT580" s="220"/>
      <c r="BU580" s="220"/>
      <c r="BV580" s="220"/>
      <c r="BW580" s="220"/>
      <c r="BX580" s="220"/>
      <c r="BY580" s="220"/>
      <c r="BZ580" s="220"/>
      <c r="CA580" s="220"/>
      <c r="CB580" s="220"/>
      <c r="CC580" s="220"/>
      <c r="CD580" s="220"/>
      <c r="CE580" s="220"/>
      <c r="CF580" s="220"/>
      <c r="CG580" s="220"/>
      <c r="CH580" s="220"/>
      <c r="CI580" s="220"/>
      <c r="CJ580" s="220"/>
      <c r="CK580" s="220"/>
      <c r="CL580" s="220"/>
      <c r="CM580" s="220"/>
      <c r="CN580" s="220"/>
      <c r="CO580" s="220"/>
      <c r="CP580" s="220"/>
      <c r="CQ580" s="220"/>
      <c r="CR580" s="220"/>
      <c r="CS580" s="220"/>
      <c r="CT580" s="220"/>
      <c r="CU580" s="220"/>
      <c r="CV580" s="220"/>
      <c r="CW580" s="220"/>
      <c r="CX580" s="220"/>
      <c r="CY580" s="220"/>
      <c r="CZ580" s="220"/>
      <c r="DA580" s="220"/>
      <c r="DB580" s="220"/>
      <c r="DC580" s="220"/>
      <c r="DD580" s="220"/>
      <c r="DE580" s="220"/>
      <c r="DF580" s="220"/>
      <c r="DG580" s="220"/>
      <c r="DH580" s="220"/>
      <c r="DI580" s="220"/>
      <c r="DJ580" s="220"/>
      <c r="DK580" s="220"/>
      <c r="DL580" s="220"/>
      <c r="DM580" s="220"/>
      <c r="DN580" s="220"/>
      <c r="DO580" s="220"/>
      <c r="DP580" s="220"/>
      <c r="DQ580" s="220"/>
      <c r="DR580" s="220"/>
      <c r="DS580" s="220"/>
      <c r="DT580" s="220"/>
      <c r="DU580" s="220"/>
      <c r="DV580" s="220"/>
      <c r="DW580" s="220"/>
      <c r="DX580" s="220"/>
      <c r="DY580" s="220"/>
      <c r="DZ580" s="220"/>
      <c r="EA580" s="220"/>
      <c r="EB580" s="220"/>
      <c r="EC580" s="220"/>
      <c r="ED580" s="220"/>
      <c r="EE580" s="220"/>
      <c r="EF580" s="220"/>
      <c r="EG580" s="220"/>
      <c r="EH580" s="220"/>
      <c r="EI580" s="220"/>
      <c r="EJ580" s="220"/>
      <c r="EK580" s="220"/>
      <c r="EL580" s="220"/>
      <c r="EM580" s="220"/>
      <c r="EN580" s="220"/>
      <c r="EO580" s="220"/>
      <c r="EP580" s="220"/>
      <c r="EQ580" s="220"/>
      <c r="ER580" s="220"/>
      <c r="ES580" s="220"/>
      <c r="ET580" s="220"/>
      <c r="EU580" s="220"/>
      <c r="EV580" s="220"/>
      <c r="EW580" s="220"/>
      <c r="EX580" s="220"/>
      <c r="EY580" s="220"/>
      <c r="EZ580" s="220"/>
      <c r="FA580" s="220"/>
      <c r="FB580" s="220"/>
      <c r="FC580" s="220"/>
      <c r="FD580" s="220"/>
      <c r="FE580" s="220"/>
      <c r="FF580" s="220"/>
      <c r="FG580" s="220"/>
      <c r="FH580" s="220"/>
      <c r="FI580" s="220"/>
      <c r="FJ580" s="220"/>
      <c r="FK580" s="220"/>
    </row>
    <row r="581" spans="1:167" ht="74.25" customHeight="1" x14ac:dyDescent="0.25">
      <c r="A581" s="176">
        <f t="shared" si="81"/>
        <v>551</v>
      </c>
      <c r="B581" s="177" t="s">
        <v>30115</v>
      </c>
      <c r="C581" s="178" t="s">
        <v>30116</v>
      </c>
      <c r="D581" s="181" t="s">
        <v>2590</v>
      </c>
      <c r="E581" s="179">
        <v>2632000</v>
      </c>
      <c r="F581" s="172">
        <v>3109000</v>
      </c>
      <c r="G581" s="174" t="s">
        <v>30117</v>
      </c>
      <c r="H581" s="175">
        <f t="shared" si="80"/>
        <v>2632000</v>
      </c>
      <c r="I581" s="180">
        <f t="shared" si="83"/>
        <v>477000</v>
      </c>
      <c r="J581" s="180">
        <f t="shared" si="78"/>
        <v>618026.08695652173</v>
      </c>
      <c r="K581" s="180">
        <f t="shared" si="82"/>
        <v>3250026.0869565215</v>
      </c>
      <c r="L581" s="172">
        <v>3109000</v>
      </c>
      <c r="M581" s="179">
        <f t="shared" si="79"/>
        <v>3250000</v>
      </c>
      <c r="N581" s="174" t="s">
        <v>2591</v>
      </c>
      <c r="O581" s="220"/>
      <c r="P581" s="220"/>
      <c r="Q581" s="220"/>
      <c r="R581" s="220"/>
      <c r="S581" s="220"/>
      <c r="T581" s="220"/>
      <c r="U581" s="220"/>
      <c r="V581" s="220"/>
      <c r="W581" s="220"/>
      <c r="X581" s="220"/>
      <c r="Y581" s="220"/>
      <c r="Z581" s="220"/>
      <c r="AA581" s="220"/>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220"/>
      <c r="BE581" s="220"/>
      <c r="BF581" s="220"/>
      <c r="BG581" s="220"/>
      <c r="BH581" s="220"/>
      <c r="BI581" s="220"/>
      <c r="BJ581" s="220"/>
      <c r="BK581" s="220"/>
      <c r="BL581" s="220"/>
      <c r="BM581" s="220"/>
      <c r="BN581" s="220"/>
      <c r="BO581" s="220"/>
      <c r="BP581" s="220"/>
      <c r="BQ581" s="220"/>
      <c r="BR581" s="220"/>
      <c r="BS581" s="220"/>
      <c r="BT581" s="220"/>
      <c r="BU581" s="220"/>
      <c r="BV581" s="220"/>
      <c r="BW581" s="220"/>
      <c r="BX581" s="220"/>
      <c r="BY581" s="220"/>
      <c r="BZ581" s="220"/>
      <c r="CA581" s="220"/>
      <c r="CB581" s="220"/>
      <c r="CC581" s="220"/>
      <c r="CD581" s="220"/>
      <c r="CE581" s="220"/>
      <c r="CF581" s="220"/>
      <c r="CG581" s="220"/>
      <c r="CH581" s="220"/>
      <c r="CI581" s="220"/>
      <c r="CJ581" s="220"/>
      <c r="CK581" s="220"/>
      <c r="CL581" s="220"/>
      <c r="CM581" s="220"/>
      <c r="CN581" s="220"/>
      <c r="CO581" s="220"/>
      <c r="CP581" s="220"/>
      <c r="CQ581" s="220"/>
      <c r="CR581" s="220"/>
      <c r="CS581" s="220"/>
      <c r="CT581" s="220"/>
      <c r="CU581" s="220"/>
      <c r="CV581" s="220"/>
      <c r="CW581" s="220"/>
      <c r="CX581" s="220"/>
      <c r="CY581" s="220"/>
      <c r="CZ581" s="220"/>
      <c r="DA581" s="220"/>
      <c r="DB581" s="220"/>
      <c r="DC581" s="220"/>
      <c r="DD581" s="220"/>
      <c r="DE581" s="220"/>
      <c r="DF581" s="220"/>
      <c r="DG581" s="220"/>
      <c r="DH581" s="220"/>
      <c r="DI581" s="220"/>
      <c r="DJ581" s="220"/>
      <c r="DK581" s="220"/>
      <c r="DL581" s="220"/>
      <c r="DM581" s="220"/>
      <c r="DN581" s="220"/>
      <c r="DO581" s="220"/>
      <c r="DP581" s="220"/>
      <c r="DQ581" s="220"/>
      <c r="DR581" s="220"/>
      <c r="DS581" s="220"/>
      <c r="DT581" s="220"/>
      <c r="DU581" s="220"/>
      <c r="DV581" s="220"/>
      <c r="DW581" s="220"/>
      <c r="DX581" s="220"/>
      <c r="DY581" s="220"/>
      <c r="DZ581" s="220"/>
      <c r="EA581" s="220"/>
      <c r="EB581" s="220"/>
      <c r="EC581" s="220"/>
      <c r="ED581" s="220"/>
      <c r="EE581" s="220"/>
      <c r="EF581" s="220"/>
      <c r="EG581" s="220"/>
      <c r="EH581" s="220"/>
      <c r="EI581" s="220"/>
      <c r="EJ581" s="220"/>
      <c r="EK581" s="220"/>
      <c r="EL581" s="220"/>
      <c r="EM581" s="220"/>
      <c r="EN581" s="220"/>
      <c r="EO581" s="220"/>
      <c r="EP581" s="220"/>
      <c r="EQ581" s="220"/>
      <c r="ER581" s="220"/>
      <c r="ES581" s="220"/>
      <c r="ET581" s="220"/>
      <c r="EU581" s="220"/>
      <c r="EV581" s="220"/>
      <c r="EW581" s="220"/>
      <c r="EX581" s="220"/>
      <c r="EY581" s="220"/>
      <c r="EZ581" s="220"/>
      <c r="FA581" s="220"/>
      <c r="FB581" s="220"/>
      <c r="FC581" s="220"/>
      <c r="FD581" s="220"/>
      <c r="FE581" s="220"/>
      <c r="FF581" s="220"/>
      <c r="FG581" s="220"/>
      <c r="FH581" s="220"/>
      <c r="FI581" s="220"/>
      <c r="FJ581" s="220"/>
      <c r="FK581" s="220"/>
    </row>
    <row r="582" spans="1:167" ht="81.75" customHeight="1" x14ac:dyDescent="0.25">
      <c r="A582" s="176">
        <f t="shared" si="81"/>
        <v>552</v>
      </c>
      <c r="B582" s="177" t="s">
        <v>30118</v>
      </c>
      <c r="C582" s="178" t="s">
        <v>30119</v>
      </c>
      <c r="D582" s="181" t="s">
        <v>30120</v>
      </c>
      <c r="E582" s="179">
        <v>3624000</v>
      </c>
      <c r="F582" s="172">
        <v>4101000</v>
      </c>
      <c r="G582" s="174" t="s">
        <v>10650</v>
      </c>
      <c r="H582" s="175">
        <f t="shared" si="80"/>
        <v>3624000</v>
      </c>
      <c r="I582" s="180">
        <f t="shared" si="83"/>
        <v>477000</v>
      </c>
      <c r="J582" s="180">
        <f t="shared" si="78"/>
        <v>618026.08695652173</v>
      </c>
      <c r="K582" s="180">
        <f t="shared" si="82"/>
        <v>4242026.0869565215</v>
      </c>
      <c r="L582" s="172">
        <v>4101000</v>
      </c>
      <c r="M582" s="179">
        <f t="shared" si="79"/>
        <v>4242000</v>
      </c>
      <c r="N582" s="174" t="s">
        <v>10649</v>
      </c>
      <c r="O582" s="220"/>
      <c r="P582" s="220"/>
      <c r="Q582" s="220"/>
      <c r="R582" s="220"/>
      <c r="S582" s="220"/>
      <c r="T582" s="220"/>
      <c r="U582" s="220"/>
      <c r="V582" s="220"/>
      <c r="W582" s="220"/>
      <c r="X582" s="220"/>
      <c r="Y582" s="220"/>
      <c r="Z582" s="220"/>
      <c r="AA582" s="220"/>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220"/>
      <c r="BE582" s="220"/>
      <c r="BF582" s="220"/>
      <c r="BG582" s="220"/>
      <c r="BH582" s="220"/>
      <c r="BI582" s="220"/>
      <c r="BJ582" s="220"/>
      <c r="BK582" s="220"/>
      <c r="BL582" s="220"/>
      <c r="BM582" s="220"/>
      <c r="BN582" s="220"/>
      <c r="BO582" s="220"/>
      <c r="BP582" s="220"/>
      <c r="BQ582" s="220"/>
      <c r="BR582" s="220"/>
      <c r="BS582" s="220"/>
      <c r="BT582" s="220"/>
      <c r="BU582" s="220"/>
      <c r="BV582" s="220"/>
      <c r="BW582" s="220"/>
      <c r="BX582" s="220"/>
      <c r="BY582" s="220"/>
      <c r="BZ582" s="220"/>
      <c r="CA582" s="220"/>
      <c r="CB582" s="220"/>
      <c r="CC582" s="220"/>
      <c r="CD582" s="220"/>
      <c r="CE582" s="220"/>
      <c r="CF582" s="220"/>
      <c r="CG582" s="220"/>
      <c r="CH582" s="220"/>
      <c r="CI582" s="220"/>
      <c r="CJ582" s="220"/>
      <c r="CK582" s="220"/>
      <c r="CL582" s="220"/>
      <c r="CM582" s="220"/>
      <c r="CN582" s="220"/>
      <c r="CO582" s="220"/>
      <c r="CP582" s="220"/>
      <c r="CQ582" s="220"/>
      <c r="CR582" s="220"/>
      <c r="CS582" s="220"/>
      <c r="CT582" s="220"/>
      <c r="CU582" s="220"/>
      <c r="CV582" s="220"/>
      <c r="CW582" s="220"/>
      <c r="CX582" s="220"/>
      <c r="CY582" s="220"/>
      <c r="CZ582" s="220"/>
      <c r="DA582" s="220"/>
      <c r="DB582" s="220"/>
      <c r="DC582" s="220"/>
      <c r="DD582" s="220"/>
      <c r="DE582" s="220"/>
      <c r="DF582" s="220"/>
      <c r="DG582" s="220"/>
      <c r="DH582" s="220"/>
      <c r="DI582" s="220"/>
      <c r="DJ582" s="220"/>
      <c r="DK582" s="220"/>
      <c r="DL582" s="220"/>
      <c r="DM582" s="220"/>
      <c r="DN582" s="220"/>
      <c r="DO582" s="220"/>
      <c r="DP582" s="220"/>
      <c r="DQ582" s="220"/>
      <c r="DR582" s="220"/>
      <c r="DS582" s="220"/>
      <c r="DT582" s="220"/>
      <c r="DU582" s="220"/>
      <c r="DV582" s="220"/>
      <c r="DW582" s="220"/>
      <c r="DX582" s="220"/>
      <c r="DY582" s="220"/>
      <c r="DZ582" s="220"/>
      <c r="EA582" s="220"/>
      <c r="EB582" s="220"/>
      <c r="EC582" s="220"/>
      <c r="ED582" s="220"/>
      <c r="EE582" s="220"/>
      <c r="EF582" s="220"/>
      <c r="EG582" s="220"/>
      <c r="EH582" s="220"/>
      <c r="EI582" s="220"/>
      <c r="EJ582" s="220"/>
      <c r="EK582" s="220"/>
      <c r="EL582" s="220"/>
      <c r="EM582" s="220"/>
      <c r="EN582" s="220"/>
      <c r="EO582" s="220"/>
      <c r="EP582" s="220"/>
      <c r="EQ582" s="220"/>
      <c r="ER582" s="220"/>
      <c r="ES582" s="220"/>
      <c r="ET582" s="220"/>
      <c r="EU582" s="220"/>
      <c r="EV582" s="220"/>
      <c r="EW582" s="220"/>
      <c r="EX582" s="220"/>
      <c r="EY582" s="220"/>
      <c r="EZ582" s="220"/>
      <c r="FA582" s="220"/>
      <c r="FB582" s="220"/>
      <c r="FC582" s="220"/>
      <c r="FD582" s="220"/>
      <c r="FE582" s="220"/>
      <c r="FF582" s="220"/>
      <c r="FG582" s="220"/>
      <c r="FH582" s="220"/>
      <c r="FI582" s="220"/>
      <c r="FJ582" s="220"/>
      <c r="FK582" s="220"/>
    </row>
    <row r="583" spans="1:167" ht="38.25" customHeight="1" x14ac:dyDescent="0.25">
      <c r="A583" s="176">
        <f t="shared" si="81"/>
        <v>553</v>
      </c>
      <c r="B583" s="177" t="s">
        <v>30121</v>
      </c>
      <c r="C583" s="178" t="s">
        <v>30122</v>
      </c>
      <c r="D583" s="181" t="s">
        <v>9652</v>
      </c>
      <c r="E583" s="179">
        <v>2632000</v>
      </c>
      <c r="F583" s="172">
        <v>3109000</v>
      </c>
      <c r="G583" s="174" t="s">
        <v>9653</v>
      </c>
      <c r="H583" s="175">
        <f t="shared" si="80"/>
        <v>2632000</v>
      </c>
      <c r="I583" s="180">
        <f t="shared" si="83"/>
        <v>477000</v>
      </c>
      <c r="J583" s="180">
        <f t="shared" si="78"/>
        <v>618026.08695652173</v>
      </c>
      <c r="K583" s="180">
        <f t="shared" si="82"/>
        <v>3250026.0869565215</v>
      </c>
      <c r="L583" s="172">
        <v>3109000</v>
      </c>
      <c r="M583" s="179">
        <f t="shared" si="79"/>
        <v>3250000</v>
      </c>
      <c r="N583" s="174" t="s">
        <v>9653</v>
      </c>
      <c r="O583" s="220"/>
      <c r="P583" s="220"/>
      <c r="Q583" s="220"/>
      <c r="R583" s="220"/>
      <c r="S583" s="220"/>
      <c r="T583" s="220"/>
      <c r="U583" s="220"/>
      <c r="V583" s="220"/>
      <c r="W583" s="220"/>
      <c r="X583" s="220"/>
      <c r="Y583" s="220"/>
      <c r="Z583" s="220"/>
      <c r="AA583" s="220"/>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220"/>
      <c r="BE583" s="220"/>
      <c r="BF583" s="220"/>
      <c r="BG583" s="220"/>
      <c r="BH583" s="220"/>
      <c r="BI583" s="220"/>
      <c r="BJ583" s="220"/>
      <c r="BK583" s="220"/>
      <c r="BL583" s="220"/>
      <c r="BM583" s="220"/>
      <c r="BN583" s="220"/>
      <c r="BO583" s="220"/>
      <c r="BP583" s="220"/>
      <c r="BQ583" s="220"/>
      <c r="BR583" s="220"/>
      <c r="BS583" s="220"/>
      <c r="BT583" s="220"/>
      <c r="BU583" s="220"/>
      <c r="BV583" s="220"/>
      <c r="BW583" s="220"/>
      <c r="BX583" s="220"/>
      <c r="BY583" s="220"/>
      <c r="BZ583" s="220"/>
      <c r="CA583" s="220"/>
      <c r="CB583" s="220"/>
      <c r="CC583" s="220"/>
      <c r="CD583" s="220"/>
      <c r="CE583" s="220"/>
      <c r="CF583" s="220"/>
      <c r="CG583" s="220"/>
      <c r="CH583" s="220"/>
      <c r="CI583" s="220"/>
      <c r="CJ583" s="220"/>
      <c r="CK583" s="220"/>
      <c r="CL583" s="220"/>
      <c r="CM583" s="220"/>
      <c r="CN583" s="220"/>
      <c r="CO583" s="220"/>
      <c r="CP583" s="220"/>
      <c r="CQ583" s="220"/>
      <c r="CR583" s="220"/>
      <c r="CS583" s="220"/>
      <c r="CT583" s="220"/>
      <c r="CU583" s="220"/>
      <c r="CV583" s="220"/>
      <c r="CW583" s="220"/>
      <c r="CX583" s="220"/>
      <c r="CY583" s="220"/>
      <c r="CZ583" s="220"/>
      <c r="DA583" s="220"/>
      <c r="DB583" s="220"/>
      <c r="DC583" s="220"/>
      <c r="DD583" s="220"/>
      <c r="DE583" s="220"/>
      <c r="DF583" s="220"/>
      <c r="DG583" s="220"/>
      <c r="DH583" s="220"/>
      <c r="DI583" s="220"/>
      <c r="DJ583" s="220"/>
      <c r="DK583" s="220"/>
      <c r="DL583" s="220"/>
      <c r="DM583" s="220"/>
      <c r="DN583" s="220"/>
      <c r="DO583" s="220"/>
      <c r="DP583" s="220"/>
      <c r="DQ583" s="220"/>
      <c r="DR583" s="220"/>
      <c r="DS583" s="220"/>
      <c r="DT583" s="220"/>
      <c r="DU583" s="220"/>
      <c r="DV583" s="220"/>
      <c r="DW583" s="220"/>
      <c r="DX583" s="220"/>
      <c r="DY583" s="220"/>
      <c r="DZ583" s="220"/>
      <c r="EA583" s="220"/>
      <c r="EB583" s="220"/>
      <c r="EC583" s="220"/>
      <c r="ED583" s="220"/>
      <c r="EE583" s="220"/>
      <c r="EF583" s="220"/>
      <c r="EG583" s="220"/>
      <c r="EH583" s="220"/>
      <c r="EI583" s="220"/>
      <c r="EJ583" s="220"/>
      <c r="EK583" s="220"/>
      <c r="EL583" s="220"/>
      <c r="EM583" s="220"/>
      <c r="EN583" s="220"/>
      <c r="EO583" s="220"/>
      <c r="EP583" s="220"/>
      <c r="EQ583" s="220"/>
      <c r="ER583" s="220"/>
      <c r="ES583" s="220"/>
      <c r="ET583" s="220"/>
      <c r="EU583" s="220"/>
      <c r="EV583" s="220"/>
      <c r="EW583" s="220"/>
      <c r="EX583" s="220"/>
      <c r="EY583" s="220"/>
      <c r="EZ583" s="220"/>
      <c r="FA583" s="220"/>
      <c r="FB583" s="220"/>
      <c r="FC583" s="220"/>
      <c r="FD583" s="220"/>
      <c r="FE583" s="220"/>
      <c r="FF583" s="220"/>
      <c r="FG583" s="220"/>
      <c r="FH583" s="220"/>
      <c r="FI583" s="220"/>
      <c r="FJ583" s="220"/>
      <c r="FK583" s="220"/>
    </row>
    <row r="584" spans="1:167" ht="31.5" x14ac:dyDescent="0.25">
      <c r="A584" s="176">
        <f t="shared" si="81"/>
        <v>554</v>
      </c>
      <c r="B584" s="177" t="s">
        <v>30123</v>
      </c>
      <c r="C584" s="178" t="s">
        <v>30124</v>
      </c>
      <c r="D584" s="181" t="s">
        <v>30125</v>
      </c>
      <c r="E584" s="179">
        <v>4004000</v>
      </c>
      <c r="F584" s="172">
        <v>4481000</v>
      </c>
      <c r="G584" s="174" t="s">
        <v>10871</v>
      </c>
      <c r="H584" s="175">
        <f t="shared" si="80"/>
        <v>4004000</v>
      </c>
      <c r="I584" s="180">
        <f t="shared" si="83"/>
        <v>477000</v>
      </c>
      <c r="J584" s="180">
        <f t="shared" si="78"/>
        <v>618026.08695652173</v>
      </c>
      <c r="K584" s="180">
        <f t="shared" si="82"/>
        <v>4622026.0869565215</v>
      </c>
      <c r="L584" s="172">
        <v>4481000</v>
      </c>
      <c r="M584" s="179">
        <f t="shared" si="79"/>
        <v>4622000</v>
      </c>
      <c r="N584" s="174" t="s">
        <v>10871</v>
      </c>
      <c r="O584" s="220"/>
      <c r="P584" s="220"/>
      <c r="Q584" s="220"/>
      <c r="R584" s="220"/>
      <c r="S584" s="220"/>
      <c r="T584" s="220"/>
      <c r="U584" s="220"/>
      <c r="V584" s="220"/>
      <c r="W584" s="220"/>
      <c r="X584" s="220"/>
      <c r="Y584" s="220"/>
      <c r="Z584" s="220"/>
      <c r="AA584" s="220"/>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220"/>
      <c r="BE584" s="220"/>
      <c r="BF584" s="220"/>
      <c r="BG584" s="220"/>
      <c r="BH584" s="220"/>
      <c r="BI584" s="220"/>
      <c r="BJ584" s="220"/>
      <c r="BK584" s="220"/>
      <c r="BL584" s="220"/>
      <c r="BM584" s="220"/>
      <c r="BN584" s="220"/>
      <c r="BO584" s="220"/>
      <c r="BP584" s="220"/>
      <c r="BQ584" s="220"/>
      <c r="BR584" s="220"/>
      <c r="BS584" s="220"/>
      <c r="BT584" s="220"/>
      <c r="BU584" s="220"/>
      <c r="BV584" s="220"/>
      <c r="BW584" s="220"/>
      <c r="BX584" s="220"/>
      <c r="BY584" s="220"/>
      <c r="BZ584" s="220"/>
      <c r="CA584" s="220"/>
      <c r="CB584" s="220"/>
      <c r="CC584" s="220"/>
      <c r="CD584" s="220"/>
      <c r="CE584" s="220"/>
      <c r="CF584" s="220"/>
      <c r="CG584" s="220"/>
      <c r="CH584" s="220"/>
      <c r="CI584" s="220"/>
      <c r="CJ584" s="220"/>
      <c r="CK584" s="220"/>
      <c r="CL584" s="220"/>
      <c r="CM584" s="220"/>
      <c r="CN584" s="220"/>
      <c r="CO584" s="220"/>
      <c r="CP584" s="220"/>
      <c r="CQ584" s="220"/>
      <c r="CR584" s="220"/>
      <c r="CS584" s="220"/>
      <c r="CT584" s="220"/>
      <c r="CU584" s="220"/>
      <c r="CV584" s="220"/>
      <c r="CW584" s="220"/>
      <c r="CX584" s="220"/>
      <c r="CY584" s="220"/>
      <c r="CZ584" s="220"/>
      <c r="DA584" s="220"/>
      <c r="DB584" s="220"/>
      <c r="DC584" s="220"/>
      <c r="DD584" s="220"/>
      <c r="DE584" s="220"/>
      <c r="DF584" s="220"/>
      <c r="DG584" s="220"/>
      <c r="DH584" s="220"/>
      <c r="DI584" s="220"/>
      <c r="DJ584" s="220"/>
      <c r="DK584" s="220"/>
      <c r="DL584" s="220"/>
      <c r="DM584" s="220"/>
      <c r="DN584" s="220"/>
      <c r="DO584" s="220"/>
      <c r="DP584" s="220"/>
      <c r="DQ584" s="220"/>
      <c r="DR584" s="220"/>
      <c r="DS584" s="220"/>
      <c r="DT584" s="220"/>
      <c r="DU584" s="220"/>
      <c r="DV584" s="220"/>
      <c r="DW584" s="220"/>
      <c r="DX584" s="220"/>
      <c r="DY584" s="220"/>
      <c r="DZ584" s="220"/>
      <c r="EA584" s="220"/>
      <c r="EB584" s="220"/>
      <c r="EC584" s="220"/>
      <c r="ED584" s="220"/>
      <c r="EE584" s="220"/>
      <c r="EF584" s="220"/>
      <c r="EG584" s="220"/>
      <c r="EH584" s="220"/>
      <c r="EI584" s="220"/>
      <c r="EJ584" s="220"/>
      <c r="EK584" s="220"/>
      <c r="EL584" s="220"/>
      <c r="EM584" s="220"/>
      <c r="EN584" s="220"/>
      <c r="EO584" s="220"/>
      <c r="EP584" s="220"/>
      <c r="EQ584" s="220"/>
      <c r="ER584" s="220"/>
      <c r="ES584" s="220"/>
      <c r="ET584" s="220"/>
      <c r="EU584" s="220"/>
      <c r="EV584" s="220"/>
      <c r="EW584" s="220"/>
      <c r="EX584" s="220"/>
      <c r="EY584" s="220"/>
      <c r="EZ584" s="220"/>
      <c r="FA584" s="220"/>
      <c r="FB584" s="220"/>
      <c r="FC584" s="220"/>
      <c r="FD584" s="220"/>
      <c r="FE584" s="220"/>
      <c r="FF584" s="220"/>
      <c r="FG584" s="220"/>
      <c r="FH584" s="220"/>
      <c r="FI584" s="220"/>
      <c r="FJ584" s="220"/>
      <c r="FK584" s="220"/>
    </row>
    <row r="585" spans="1:167" ht="31.5" x14ac:dyDescent="0.25">
      <c r="A585" s="176">
        <f t="shared" si="81"/>
        <v>555</v>
      </c>
      <c r="B585" s="177" t="s">
        <v>30126</v>
      </c>
      <c r="C585" s="178" t="s">
        <v>30127</v>
      </c>
      <c r="D585" s="181" t="s">
        <v>10874</v>
      </c>
      <c r="E585" s="179">
        <v>3132000</v>
      </c>
      <c r="F585" s="172">
        <v>3609000</v>
      </c>
      <c r="G585" s="174" t="s">
        <v>10871</v>
      </c>
      <c r="H585" s="175">
        <f t="shared" si="80"/>
        <v>3132000</v>
      </c>
      <c r="I585" s="180">
        <f t="shared" si="83"/>
        <v>477000</v>
      </c>
      <c r="J585" s="180">
        <f t="shared" si="78"/>
        <v>618026.08695652173</v>
      </c>
      <c r="K585" s="180">
        <f t="shared" si="82"/>
        <v>3750026.0869565215</v>
      </c>
      <c r="L585" s="172">
        <v>3609000</v>
      </c>
      <c r="M585" s="179">
        <f t="shared" si="79"/>
        <v>3750000</v>
      </c>
      <c r="N585" s="174" t="s">
        <v>10871</v>
      </c>
      <c r="O585" s="220"/>
      <c r="P585" s="220"/>
      <c r="Q585" s="220"/>
      <c r="R585" s="220"/>
      <c r="S585" s="220"/>
      <c r="T585" s="220"/>
      <c r="U585" s="220"/>
      <c r="V585" s="220"/>
      <c r="W585" s="220"/>
      <c r="X585" s="220"/>
      <c r="Y585" s="220"/>
      <c r="Z585" s="220"/>
      <c r="AA585" s="220"/>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220"/>
      <c r="BE585" s="220"/>
      <c r="BF585" s="220"/>
      <c r="BG585" s="220"/>
      <c r="BH585" s="220"/>
      <c r="BI585" s="220"/>
      <c r="BJ585" s="220"/>
      <c r="BK585" s="220"/>
      <c r="BL585" s="220"/>
      <c r="BM585" s="220"/>
      <c r="BN585" s="220"/>
      <c r="BO585" s="220"/>
      <c r="BP585" s="220"/>
      <c r="BQ585" s="220"/>
      <c r="BR585" s="220"/>
      <c r="BS585" s="220"/>
      <c r="BT585" s="220"/>
      <c r="BU585" s="220"/>
      <c r="BV585" s="220"/>
      <c r="BW585" s="220"/>
      <c r="BX585" s="220"/>
      <c r="BY585" s="220"/>
      <c r="BZ585" s="220"/>
      <c r="CA585" s="220"/>
      <c r="CB585" s="220"/>
      <c r="CC585" s="220"/>
      <c r="CD585" s="220"/>
      <c r="CE585" s="220"/>
      <c r="CF585" s="220"/>
      <c r="CG585" s="220"/>
      <c r="CH585" s="220"/>
      <c r="CI585" s="220"/>
      <c r="CJ585" s="220"/>
      <c r="CK585" s="220"/>
      <c r="CL585" s="220"/>
      <c r="CM585" s="220"/>
      <c r="CN585" s="220"/>
      <c r="CO585" s="220"/>
      <c r="CP585" s="220"/>
      <c r="CQ585" s="220"/>
      <c r="CR585" s="220"/>
      <c r="CS585" s="220"/>
      <c r="CT585" s="220"/>
      <c r="CU585" s="220"/>
      <c r="CV585" s="220"/>
      <c r="CW585" s="220"/>
      <c r="CX585" s="220"/>
      <c r="CY585" s="220"/>
      <c r="CZ585" s="220"/>
      <c r="DA585" s="220"/>
      <c r="DB585" s="220"/>
      <c r="DC585" s="220"/>
      <c r="DD585" s="220"/>
      <c r="DE585" s="220"/>
      <c r="DF585" s="220"/>
      <c r="DG585" s="220"/>
      <c r="DH585" s="220"/>
      <c r="DI585" s="220"/>
      <c r="DJ585" s="220"/>
      <c r="DK585" s="220"/>
      <c r="DL585" s="220"/>
      <c r="DM585" s="220"/>
      <c r="DN585" s="220"/>
      <c r="DO585" s="220"/>
      <c r="DP585" s="220"/>
      <c r="DQ585" s="220"/>
      <c r="DR585" s="220"/>
      <c r="DS585" s="220"/>
      <c r="DT585" s="220"/>
      <c r="DU585" s="220"/>
      <c r="DV585" s="220"/>
      <c r="DW585" s="220"/>
      <c r="DX585" s="220"/>
      <c r="DY585" s="220"/>
      <c r="DZ585" s="220"/>
      <c r="EA585" s="220"/>
      <c r="EB585" s="220"/>
      <c r="EC585" s="220"/>
      <c r="ED585" s="220"/>
      <c r="EE585" s="220"/>
      <c r="EF585" s="220"/>
      <c r="EG585" s="220"/>
      <c r="EH585" s="220"/>
      <c r="EI585" s="220"/>
      <c r="EJ585" s="220"/>
      <c r="EK585" s="220"/>
      <c r="EL585" s="220"/>
      <c r="EM585" s="220"/>
      <c r="EN585" s="220"/>
      <c r="EO585" s="220"/>
      <c r="EP585" s="220"/>
      <c r="EQ585" s="220"/>
      <c r="ER585" s="220"/>
      <c r="ES585" s="220"/>
      <c r="ET585" s="220"/>
      <c r="EU585" s="220"/>
      <c r="EV585" s="220"/>
      <c r="EW585" s="220"/>
      <c r="EX585" s="220"/>
      <c r="EY585" s="220"/>
      <c r="EZ585" s="220"/>
      <c r="FA585" s="220"/>
      <c r="FB585" s="220"/>
      <c r="FC585" s="220"/>
      <c r="FD585" s="220"/>
      <c r="FE585" s="220"/>
      <c r="FF585" s="220"/>
      <c r="FG585" s="220"/>
      <c r="FH585" s="220"/>
      <c r="FI585" s="220"/>
      <c r="FJ585" s="220"/>
      <c r="FK585" s="220"/>
    </row>
    <row r="586" spans="1:167" ht="31.5" x14ac:dyDescent="0.25">
      <c r="A586" s="176">
        <f t="shared" si="81"/>
        <v>556</v>
      </c>
      <c r="B586" s="177" t="s">
        <v>30128</v>
      </c>
      <c r="C586" s="178" t="s">
        <v>30129</v>
      </c>
      <c r="D586" s="181" t="s">
        <v>30130</v>
      </c>
      <c r="E586" s="179">
        <v>4504000</v>
      </c>
      <c r="F586" s="172">
        <v>4981000</v>
      </c>
      <c r="G586" s="174" t="s">
        <v>10871</v>
      </c>
      <c r="H586" s="175">
        <f t="shared" si="80"/>
        <v>4504000</v>
      </c>
      <c r="I586" s="180">
        <f t="shared" si="83"/>
        <v>477000</v>
      </c>
      <c r="J586" s="180">
        <f t="shared" ref="J586:J649" si="84">+I586/1150*1490</f>
        <v>618026.08695652173</v>
      </c>
      <c r="K586" s="180">
        <f t="shared" si="82"/>
        <v>5122026.0869565215</v>
      </c>
      <c r="L586" s="172">
        <v>4981000</v>
      </c>
      <c r="M586" s="179">
        <f t="shared" si="79"/>
        <v>5122000</v>
      </c>
      <c r="N586" s="174" t="s">
        <v>10871</v>
      </c>
    </row>
    <row r="587" spans="1:167" ht="31.5" x14ac:dyDescent="0.25">
      <c r="A587" s="176">
        <f t="shared" si="81"/>
        <v>557</v>
      </c>
      <c r="B587" s="177" t="s">
        <v>30131</v>
      </c>
      <c r="C587" s="178" t="s">
        <v>30132</v>
      </c>
      <c r="D587" s="181" t="s">
        <v>30133</v>
      </c>
      <c r="E587" s="179">
        <v>4504000</v>
      </c>
      <c r="F587" s="172">
        <v>4981000</v>
      </c>
      <c r="G587" s="174" t="s">
        <v>10871</v>
      </c>
      <c r="H587" s="175">
        <f t="shared" si="80"/>
        <v>4504000</v>
      </c>
      <c r="I587" s="180">
        <f t="shared" si="83"/>
        <v>477000</v>
      </c>
      <c r="J587" s="180">
        <f t="shared" si="84"/>
        <v>618026.08695652173</v>
      </c>
      <c r="K587" s="180">
        <f t="shared" si="82"/>
        <v>5122026.0869565215</v>
      </c>
      <c r="L587" s="172">
        <v>4981000</v>
      </c>
      <c r="M587" s="179">
        <f t="shared" si="79"/>
        <v>5122000</v>
      </c>
      <c r="N587" s="174" t="s">
        <v>10871</v>
      </c>
      <c r="O587" s="220"/>
      <c r="P587" s="220"/>
      <c r="Q587" s="220"/>
      <c r="R587" s="220"/>
      <c r="S587" s="220"/>
      <c r="T587" s="220"/>
      <c r="U587" s="220"/>
      <c r="V587" s="220"/>
      <c r="W587" s="220"/>
      <c r="X587" s="220"/>
      <c r="Y587" s="220"/>
      <c r="Z587" s="220"/>
      <c r="AA587" s="220"/>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220"/>
      <c r="BE587" s="220"/>
      <c r="BF587" s="220"/>
      <c r="BG587" s="220"/>
      <c r="BH587" s="220"/>
      <c r="BI587" s="220"/>
      <c r="BJ587" s="220"/>
      <c r="BK587" s="220"/>
      <c r="BL587" s="220"/>
      <c r="BM587" s="220"/>
      <c r="BN587" s="220"/>
      <c r="BO587" s="220"/>
      <c r="BP587" s="220"/>
      <c r="BQ587" s="220"/>
      <c r="BR587" s="220"/>
      <c r="BS587" s="220"/>
      <c r="BT587" s="220"/>
      <c r="BU587" s="220"/>
      <c r="BV587" s="220"/>
      <c r="BW587" s="220"/>
      <c r="BX587" s="220"/>
      <c r="BY587" s="220"/>
      <c r="BZ587" s="220"/>
      <c r="CA587" s="220"/>
      <c r="CB587" s="220"/>
      <c r="CC587" s="220"/>
      <c r="CD587" s="220"/>
      <c r="CE587" s="220"/>
      <c r="CF587" s="220"/>
      <c r="CG587" s="220"/>
      <c r="CH587" s="220"/>
      <c r="CI587" s="220"/>
      <c r="CJ587" s="220"/>
      <c r="CK587" s="220"/>
      <c r="CL587" s="220"/>
      <c r="CM587" s="220"/>
      <c r="CN587" s="220"/>
      <c r="CO587" s="220"/>
      <c r="CP587" s="220"/>
      <c r="CQ587" s="220"/>
      <c r="CR587" s="220"/>
      <c r="CS587" s="220"/>
      <c r="CT587" s="220"/>
      <c r="CU587" s="220"/>
      <c r="CV587" s="220"/>
      <c r="CW587" s="220"/>
      <c r="CX587" s="220"/>
      <c r="CY587" s="220"/>
      <c r="CZ587" s="220"/>
      <c r="DA587" s="220"/>
      <c r="DB587" s="220"/>
      <c r="DC587" s="220"/>
      <c r="DD587" s="220"/>
      <c r="DE587" s="220"/>
      <c r="DF587" s="220"/>
      <c r="DG587" s="220"/>
      <c r="DH587" s="220"/>
      <c r="DI587" s="220"/>
      <c r="DJ587" s="220"/>
      <c r="DK587" s="220"/>
      <c r="DL587" s="220"/>
      <c r="DM587" s="220"/>
      <c r="DN587" s="220"/>
      <c r="DO587" s="220"/>
      <c r="DP587" s="220"/>
      <c r="DQ587" s="220"/>
      <c r="DR587" s="220"/>
      <c r="DS587" s="220"/>
      <c r="DT587" s="220"/>
      <c r="DU587" s="220"/>
      <c r="DV587" s="220"/>
      <c r="DW587" s="220"/>
      <c r="DX587" s="220"/>
      <c r="DY587" s="220"/>
      <c r="DZ587" s="220"/>
      <c r="EA587" s="220"/>
      <c r="EB587" s="220"/>
      <c r="EC587" s="220"/>
      <c r="ED587" s="220"/>
      <c r="EE587" s="220"/>
      <c r="EF587" s="220"/>
      <c r="EG587" s="220"/>
      <c r="EH587" s="220"/>
      <c r="EI587" s="220"/>
      <c r="EJ587" s="220"/>
      <c r="EK587" s="220"/>
      <c r="EL587" s="220"/>
      <c r="EM587" s="220"/>
      <c r="EN587" s="220"/>
      <c r="EO587" s="220"/>
      <c r="EP587" s="220"/>
      <c r="EQ587" s="220"/>
      <c r="ER587" s="220"/>
      <c r="ES587" s="220"/>
      <c r="ET587" s="220"/>
      <c r="EU587" s="220"/>
      <c r="EV587" s="220"/>
      <c r="EW587" s="220"/>
      <c r="EX587" s="220"/>
      <c r="EY587" s="220"/>
      <c r="EZ587" s="220"/>
      <c r="FA587" s="220"/>
      <c r="FB587" s="220"/>
      <c r="FC587" s="220"/>
      <c r="FD587" s="220"/>
      <c r="FE587" s="220"/>
      <c r="FF587" s="220"/>
      <c r="FG587" s="220"/>
      <c r="FH587" s="220"/>
      <c r="FI587" s="220"/>
      <c r="FJ587" s="220"/>
      <c r="FK587" s="220"/>
    </row>
    <row r="588" spans="1:167" ht="31.5" x14ac:dyDescent="0.25">
      <c r="A588" s="176">
        <f t="shared" si="81"/>
        <v>558</v>
      </c>
      <c r="B588" s="177" t="s">
        <v>30134</v>
      </c>
      <c r="C588" s="191"/>
      <c r="D588" s="192" t="s">
        <v>30135</v>
      </c>
      <c r="E588" s="179">
        <v>3391000</v>
      </c>
      <c r="F588" s="172">
        <v>3850000</v>
      </c>
      <c r="G588" s="192" t="s">
        <v>9515</v>
      </c>
      <c r="H588" s="175">
        <f t="shared" si="80"/>
        <v>3391000</v>
      </c>
      <c r="I588" s="180">
        <f t="shared" si="83"/>
        <v>459000</v>
      </c>
      <c r="J588" s="180">
        <f t="shared" si="84"/>
        <v>594704.34782608692</v>
      </c>
      <c r="K588" s="180">
        <f t="shared" si="82"/>
        <v>3985704.3478260869</v>
      </c>
      <c r="L588" s="172">
        <v>3850000</v>
      </c>
      <c r="M588" s="179">
        <f t="shared" si="79"/>
        <v>3985000</v>
      </c>
      <c r="N588" s="192" t="s">
        <v>9514</v>
      </c>
      <c r="O588" s="220"/>
      <c r="P588" s="220"/>
      <c r="Q588" s="220"/>
      <c r="R588" s="220"/>
      <c r="S588" s="220"/>
      <c r="T588" s="220"/>
      <c r="U588" s="220"/>
      <c r="V588" s="220"/>
      <c r="W588" s="220"/>
      <c r="X588" s="220"/>
      <c r="Y588" s="220"/>
      <c r="Z588" s="220"/>
      <c r="AA588" s="220"/>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220"/>
      <c r="BE588" s="220"/>
      <c r="BF588" s="220"/>
      <c r="BG588" s="220"/>
      <c r="BH588" s="220"/>
      <c r="BI588" s="220"/>
      <c r="BJ588" s="220"/>
      <c r="BK588" s="220"/>
      <c r="BL588" s="220"/>
      <c r="BM588" s="220"/>
      <c r="BN588" s="220"/>
      <c r="BO588" s="220"/>
      <c r="BP588" s="220"/>
      <c r="BQ588" s="220"/>
      <c r="BR588" s="220"/>
      <c r="BS588" s="220"/>
      <c r="BT588" s="220"/>
      <c r="BU588" s="220"/>
      <c r="BV588" s="220"/>
      <c r="BW588" s="220"/>
      <c r="BX588" s="220"/>
      <c r="BY588" s="220"/>
      <c r="BZ588" s="220"/>
      <c r="CA588" s="220"/>
      <c r="CB588" s="220"/>
      <c r="CC588" s="220"/>
      <c r="CD588" s="220"/>
      <c r="CE588" s="220"/>
      <c r="CF588" s="220"/>
      <c r="CG588" s="220"/>
      <c r="CH588" s="220"/>
      <c r="CI588" s="220"/>
      <c r="CJ588" s="220"/>
      <c r="CK588" s="220"/>
      <c r="CL588" s="220"/>
      <c r="CM588" s="220"/>
      <c r="CN588" s="220"/>
      <c r="CO588" s="220"/>
      <c r="CP588" s="220"/>
      <c r="CQ588" s="220"/>
      <c r="CR588" s="220"/>
      <c r="CS588" s="220"/>
      <c r="CT588" s="220"/>
      <c r="CU588" s="220"/>
      <c r="CV588" s="220"/>
      <c r="CW588" s="220"/>
      <c r="CX588" s="220"/>
      <c r="CY588" s="220"/>
      <c r="CZ588" s="220"/>
      <c r="DA588" s="220"/>
      <c r="DB588" s="220"/>
      <c r="DC588" s="220"/>
      <c r="DD588" s="220"/>
      <c r="DE588" s="220"/>
      <c r="DF588" s="220"/>
      <c r="DG588" s="220"/>
      <c r="DH588" s="220"/>
      <c r="DI588" s="220"/>
      <c r="DJ588" s="220"/>
      <c r="DK588" s="220"/>
      <c r="DL588" s="220"/>
      <c r="DM588" s="220"/>
      <c r="DN588" s="220"/>
      <c r="DO588" s="220"/>
      <c r="DP588" s="220"/>
      <c r="DQ588" s="220"/>
      <c r="DR588" s="220"/>
      <c r="DS588" s="220"/>
      <c r="DT588" s="220"/>
      <c r="DU588" s="220"/>
      <c r="DV588" s="220"/>
      <c r="DW588" s="220"/>
      <c r="DX588" s="220"/>
      <c r="DY588" s="220"/>
      <c r="DZ588" s="220"/>
      <c r="EA588" s="220"/>
      <c r="EB588" s="220"/>
      <c r="EC588" s="220"/>
      <c r="ED588" s="220"/>
      <c r="EE588" s="220"/>
      <c r="EF588" s="220"/>
      <c r="EG588" s="220"/>
      <c r="EH588" s="220"/>
      <c r="EI588" s="220"/>
      <c r="EJ588" s="220"/>
      <c r="EK588" s="220"/>
      <c r="EL588" s="220"/>
      <c r="EM588" s="220"/>
      <c r="EN588" s="220"/>
      <c r="EO588" s="220"/>
      <c r="EP588" s="220"/>
      <c r="EQ588" s="220"/>
      <c r="ER588" s="220"/>
      <c r="ES588" s="220"/>
      <c r="ET588" s="220"/>
      <c r="EU588" s="220"/>
      <c r="EV588" s="220"/>
      <c r="EW588" s="220"/>
      <c r="EX588" s="220"/>
      <c r="EY588" s="220"/>
      <c r="EZ588" s="220"/>
      <c r="FA588" s="220"/>
      <c r="FB588" s="220"/>
      <c r="FC588" s="220"/>
      <c r="FD588" s="220"/>
      <c r="FE588" s="220"/>
      <c r="FF588" s="220"/>
      <c r="FG588" s="220"/>
      <c r="FH588" s="220"/>
      <c r="FI588" s="220"/>
      <c r="FJ588" s="220"/>
      <c r="FK588" s="220"/>
    </row>
    <row r="589" spans="1:167" s="220" customFormat="1" ht="41.25" customHeight="1" x14ac:dyDescent="0.25">
      <c r="A589" s="176">
        <f t="shared" si="81"/>
        <v>559</v>
      </c>
      <c r="B589" s="177" t="s">
        <v>30136</v>
      </c>
      <c r="C589" s="191"/>
      <c r="D589" s="192" t="s">
        <v>9682</v>
      </c>
      <c r="E589" s="179">
        <v>3030000</v>
      </c>
      <c r="F589" s="172">
        <v>3508000</v>
      </c>
      <c r="G589" s="192"/>
      <c r="H589" s="175">
        <f t="shared" si="80"/>
        <v>3030000</v>
      </c>
      <c r="I589" s="180">
        <f t="shared" si="83"/>
        <v>478000</v>
      </c>
      <c r="J589" s="180">
        <f t="shared" si="84"/>
        <v>619321.73913043481</v>
      </c>
      <c r="K589" s="180">
        <f t="shared" si="82"/>
        <v>3649321.7391304346</v>
      </c>
      <c r="L589" s="172">
        <v>3508000</v>
      </c>
      <c r="M589" s="179">
        <f t="shared" si="79"/>
        <v>3649000</v>
      </c>
      <c r="N589" s="192" t="s">
        <v>9683</v>
      </c>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c r="BF589" s="167"/>
      <c r="BG589" s="167"/>
      <c r="BH589" s="167"/>
      <c r="BI589" s="167"/>
      <c r="BJ589" s="167"/>
      <c r="BK589" s="167"/>
      <c r="BL589" s="167"/>
      <c r="BM589" s="167"/>
      <c r="BN589" s="167"/>
      <c r="BO589" s="167"/>
      <c r="BP589" s="167"/>
      <c r="BQ589" s="167"/>
      <c r="BR589" s="167"/>
      <c r="BS589" s="167"/>
      <c r="BT589" s="167"/>
      <c r="BU589" s="167"/>
      <c r="BV589" s="167"/>
      <c r="BW589" s="167"/>
      <c r="BX589" s="167"/>
      <c r="BY589" s="167"/>
      <c r="BZ589" s="167"/>
      <c r="CA589" s="167"/>
      <c r="CB589" s="167"/>
      <c r="CC589" s="167"/>
      <c r="CD589" s="167"/>
      <c r="CE589" s="167"/>
      <c r="CF589" s="167"/>
      <c r="CG589" s="167"/>
      <c r="CH589" s="167"/>
      <c r="CI589" s="167"/>
      <c r="CJ589" s="167"/>
      <c r="CK589" s="167"/>
      <c r="CL589" s="167"/>
      <c r="CM589" s="167"/>
      <c r="CN589" s="167"/>
      <c r="CO589" s="167"/>
      <c r="CP589" s="167"/>
      <c r="CQ589" s="167"/>
      <c r="CR589" s="167"/>
      <c r="CS589" s="167"/>
      <c r="CT589" s="167"/>
      <c r="CU589" s="167"/>
      <c r="CV589" s="167"/>
      <c r="CW589" s="167"/>
      <c r="CX589" s="167"/>
      <c r="CY589" s="167"/>
      <c r="CZ589" s="167"/>
      <c r="DA589" s="167"/>
      <c r="DB589" s="167"/>
      <c r="DC589" s="167"/>
      <c r="DD589" s="167"/>
      <c r="DE589" s="167"/>
      <c r="DF589" s="167"/>
      <c r="DG589" s="167"/>
      <c r="DH589" s="167"/>
      <c r="DI589" s="167"/>
      <c r="DJ589" s="167"/>
      <c r="DK589" s="167"/>
      <c r="DL589" s="167"/>
      <c r="DM589" s="167"/>
      <c r="DN589" s="167"/>
      <c r="DO589" s="167"/>
      <c r="DP589" s="167"/>
      <c r="DQ589" s="167"/>
      <c r="DR589" s="167"/>
      <c r="DS589" s="167"/>
      <c r="DT589" s="167"/>
      <c r="DU589" s="167"/>
      <c r="DV589" s="167"/>
      <c r="DW589" s="167"/>
      <c r="DX589" s="167"/>
      <c r="DY589" s="167"/>
      <c r="DZ589" s="167"/>
      <c r="EA589" s="167"/>
      <c r="EB589" s="167"/>
      <c r="EC589" s="167"/>
      <c r="ED589" s="167"/>
      <c r="EE589" s="167"/>
      <c r="EF589" s="167"/>
      <c r="EG589" s="167"/>
      <c r="EH589" s="167"/>
      <c r="EI589" s="167"/>
      <c r="EJ589" s="167"/>
      <c r="EK589" s="167"/>
      <c r="EL589" s="167"/>
      <c r="EM589" s="167"/>
      <c r="EN589" s="167"/>
      <c r="EO589" s="167"/>
      <c r="EP589" s="167"/>
      <c r="EQ589" s="167"/>
      <c r="ER589" s="167"/>
      <c r="ES589" s="167"/>
      <c r="ET589" s="167"/>
      <c r="EU589" s="167"/>
      <c r="EV589" s="167"/>
      <c r="EW589" s="167"/>
      <c r="EX589" s="167"/>
      <c r="EY589" s="167"/>
      <c r="EZ589" s="167"/>
      <c r="FA589" s="167"/>
      <c r="FB589" s="167"/>
      <c r="FC589" s="167"/>
      <c r="FD589" s="167"/>
      <c r="FE589" s="167"/>
      <c r="FF589" s="167"/>
      <c r="FG589" s="167"/>
      <c r="FH589" s="167"/>
      <c r="FI589" s="167"/>
      <c r="FJ589" s="167"/>
      <c r="FK589" s="167"/>
    </row>
    <row r="590" spans="1:167" s="220" customFormat="1" ht="99.75" customHeight="1" x14ac:dyDescent="0.25">
      <c r="A590" s="176">
        <f t="shared" si="81"/>
        <v>560</v>
      </c>
      <c r="B590" s="177" t="s">
        <v>30137</v>
      </c>
      <c r="C590" s="191"/>
      <c r="D590" s="192" t="s">
        <v>30138</v>
      </c>
      <c r="E590" s="179">
        <v>2951000</v>
      </c>
      <c r="F590" s="172">
        <v>3429000</v>
      </c>
      <c r="G590" s="192"/>
      <c r="H590" s="175">
        <f t="shared" si="80"/>
        <v>2951000</v>
      </c>
      <c r="I590" s="180">
        <f t="shared" si="83"/>
        <v>478000</v>
      </c>
      <c r="J590" s="180">
        <f t="shared" si="84"/>
        <v>619321.73913043481</v>
      </c>
      <c r="K590" s="180">
        <f t="shared" si="82"/>
        <v>3570321.7391304346</v>
      </c>
      <c r="L590" s="172">
        <v>3429000</v>
      </c>
      <c r="M590" s="179">
        <f t="shared" si="79"/>
        <v>3570000</v>
      </c>
      <c r="N590" s="192" t="s">
        <v>9473</v>
      </c>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c r="BF590" s="167"/>
      <c r="BG590" s="167"/>
      <c r="BH590" s="167"/>
      <c r="BI590" s="167"/>
      <c r="BJ590" s="167"/>
      <c r="BK590" s="167"/>
      <c r="BL590" s="167"/>
      <c r="BM590" s="167"/>
      <c r="BN590" s="167"/>
      <c r="BO590" s="167"/>
      <c r="BP590" s="167"/>
      <c r="BQ590" s="167"/>
      <c r="BR590" s="167"/>
      <c r="BS590" s="167"/>
      <c r="BT590" s="167"/>
      <c r="BU590" s="167"/>
      <c r="BV590" s="167"/>
      <c r="BW590" s="167"/>
      <c r="BX590" s="167"/>
      <c r="BY590" s="167"/>
      <c r="BZ590" s="167"/>
      <c r="CA590" s="167"/>
      <c r="CB590" s="167"/>
      <c r="CC590" s="167"/>
      <c r="CD590" s="167"/>
      <c r="CE590" s="167"/>
      <c r="CF590" s="167"/>
      <c r="CG590" s="167"/>
      <c r="CH590" s="167"/>
      <c r="CI590" s="167"/>
      <c r="CJ590" s="167"/>
      <c r="CK590" s="167"/>
      <c r="CL590" s="167"/>
      <c r="CM590" s="167"/>
      <c r="CN590" s="167"/>
      <c r="CO590" s="167"/>
      <c r="CP590" s="167"/>
      <c r="CQ590" s="167"/>
      <c r="CR590" s="167"/>
      <c r="CS590" s="167"/>
      <c r="CT590" s="167"/>
      <c r="CU590" s="167"/>
      <c r="CV590" s="167"/>
      <c r="CW590" s="167"/>
      <c r="CX590" s="167"/>
      <c r="CY590" s="167"/>
      <c r="CZ590" s="167"/>
      <c r="DA590" s="167"/>
      <c r="DB590" s="167"/>
      <c r="DC590" s="167"/>
      <c r="DD590" s="167"/>
      <c r="DE590" s="167"/>
      <c r="DF590" s="167"/>
      <c r="DG590" s="167"/>
      <c r="DH590" s="167"/>
      <c r="DI590" s="167"/>
      <c r="DJ590" s="167"/>
      <c r="DK590" s="167"/>
      <c r="DL590" s="167"/>
      <c r="DM590" s="167"/>
      <c r="DN590" s="167"/>
      <c r="DO590" s="167"/>
      <c r="DP590" s="167"/>
      <c r="DQ590" s="167"/>
      <c r="DR590" s="167"/>
      <c r="DS590" s="167"/>
      <c r="DT590" s="167"/>
      <c r="DU590" s="167"/>
      <c r="DV590" s="167"/>
      <c r="DW590" s="167"/>
      <c r="DX590" s="167"/>
      <c r="DY590" s="167"/>
      <c r="DZ590" s="167"/>
      <c r="EA590" s="167"/>
      <c r="EB590" s="167"/>
      <c r="EC590" s="167"/>
      <c r="ED590" s="167"/>
      <c r="EE590" s="167"/>
      <c r="EF590" s="167"/>
      <c r="EG590" s="167"/>
      <c r="EH590" s="167"/>
      <c r="EI590" s="167"/>
      <c r="EJ590" s="167"/>
      <c r="EK590" s="167"/>
      <c r="EL590" s="167"/>
      <c r="EM590" s="167"/>
      <c r="EN590" s="167"/>
      <c r="EO590" s="167"/>
      <c r="EP590" s="167"/>
      <c r="EQ590" s="167"/>
      <c r="ER590" s="167"/>
      <c r="ES590" s="167"/>
      <c r="ET590" s="167"/>
      <c r="EU590" s="167"/>
      <c r="EV590" s="167"/>
      <c r="EW590" s="167"/>
      <c r="EX590" s="167"/>
      <c r="EY590" s="167"/>
      <c r="EZ590" s="167"/>
      <c r="FA590" s="167"/>
      <c r="FB590" s="167"/>
      <c r="FC590" s="167"/>
      <c r="FD590" s="167"/>
      <c r="FE590" s="167"/>
      <c r="FF590" s="167"/>
      <c r="FG590" s="167"/>
      <c r="FH590" s="167"/>
      <c r="FI590" s="167"/>
      <c r="FJ590" s="167"/>
      <c r="FK590" s="167"/>
    </row>
    <row r="591" spans="1:167" s="220" customFormat="1" ht="31.5" x14ac:dyDescent="0.25">
      <c r="A591" s="176">
        <f t="shared" si="81"/>
        <v>561</v>
      </c>
      <c r="B591" s="177" t="s">
        <v>30139</v>
      </c>
      <c r="C591" s="191"/>
      <c r="D591" s="192" t="s">
        <v>9535</v>
      </c>
      <c r="E591" s="179">
        <v>2314000</v>
      </c>
      <c r="F591" s="172">
        <v>2657000</v>
      </c>
      <c r="G591" s="192"/>
      <c r="H591" s="175">
        <f t="shared" si="80"/>
        <v>2314000</v>
      </c>
      <c r="I591" s="180">
        <f t="shared" si="83"/>
        <v>343000</v>
      </c>
      <c r="J591" s="180">
        <f t="shared" si="84"/>
        <v>444408.69565217389</v>
      </c>
      <c r="K591" s="180">
        <f t="shared" si="82"/>
        <v>2758408.6956521738</v>
      </c>
      <c r="L591" s="172">
        <v>2657000</v>
      </c>
      <c r="M591" s="179">
        <f t="shared" si="79"/>
        <v>2758000</v>
      </c>
      <c r="N591" s="192"/>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c r="BF591" s="167"/>
      <c r="BG591" s="167"/>
      <c r="BH591" s="167"/>
      <c r="BI591" s="167"/>
      <c r="BJ591" s="167"/>
      <c r="BK591" s="167"/>
      <c r="BL591" s="167"/>
      <c r="BM591" s="167"/>
      <c r="BN591" s="167"/>
      <c r="BO591" s="167"/>
      <c r="BP591" s="167"/>
      <c r="BQ591" s="167"/>
      <c r="BR591" s="167"/>
      <c r="BS591" s="167"/>
      <c r="BT591" s="167"/>
      <c r="BU591" s="167"/>
      <c r="BV591" s="167"/>
      <c r="BW591" s="167"/>
      <c r="BX591" s="167"/>
      <c r="BY591" s="167"/>
      <c r="BZ591" s="167"/>
      <c r="CA591" s="167"/>
      <c r="CB591" s="167"/>
      <c r="CC591" s="167"/>
      <c r="CD591" s="167"/>
      <c r="CE591" s="167"/>
      <c r="CF591" s="167"/>
      <c r="CG591" s="167"/>
      <c r="CH591" s="167"/>
      <c r="CI591" s="167"/>
      <c r="CJ591" s="167"/>
      <c r="CK591" s="167"/>
      <c r="CL591" s="167"/>
      <c r="CM591" s="167"/>
      <c r="CN591" s="167"/>
      <c r="CO591" s="167"/>
      <c r="CP591" s="167"/>
      <c r="CQ591" s="167"/>
      <c r="CR591" s="167"/>
      <c r="CS591" s="167"/>
      <c r="CT591" s="167"/>
      <c r="CU591" s="167"/>
      <c r="CV591" s="167"/>
      <c r="CW591" s="167"/>
      <c r="CX591" s="167"/>
      <c r="CY591" s="167"/>
      <c r="CZ591" s="167"/>
      <c r="DA591" s="167"/>
      <c r="DB591" s="167"/>
      <c r="DC591" s="167"/>
      <c r="DD591" s="167"/>
      <c r="DE591" s="167"/>
      <c r="DF591" s="167"/>
      <c r="DG591" s="167"/>
      <c r="DH591" s="167"/>
      <c r="DI591" s="167"/>
      <c r="DJ591" s="167"/>
      <c r="DK591" s="167"/>
      <c r="DL591" s="167"/>
      <c r="DM591" s="167"/>
      <c r="DN591" s="167"/>
      <c r="DO591" s="167"/>
      <c r="DP591" s="167"/>
      <c r="DQ591" s="167"/>
      <c r="DR591" s="167"/>
      <c r="DS591" s="167"/>
      <c r="DT591" s="167"/>
      <c r="DU591" s="167"/>
      <c r="DV591" s="167"/>
      <c r="DW591" s="167"/>
      <c r="DX591" s="167"/>
      <c r="DY591" s="167"/>
      <c r="DZ591" s="167"/>
      <c r="EA591" s="167"/>
      <c r="EB591" s="167"/>
      <c r="EC591" s="167"/>
      <c r="ED591" s="167"/>
      <c r="EE591" s="167"/>
      <c r="EF591" s="167"/>
      <c r="EG591" s="167"/>
      <c r="EH591" s="167"/>
      <c r="EI591" s="167"/>
      <c r="EJ591" s="167"/>
      <c r="EK591" s="167"/>
      <c r="EL591" s="167"/>
      <c r="EM591" s="167"/>
      <c r="EN591" s="167"/>
      <c r="EO591" s="167"/>
      <c r="EP591" s="167"/>
      <c r="EQ591" s="167"/>
      <c r="ER591" s="167"/>
      <c r="ES591" s="167"/>
      <c r="ET591" s="167"/>
      <c r="EU591" s="167"/>
      <c r="EV591" s="167"/>
      <c r="EW591" s="167"/>
      <c r="EX591" s="167"/>
      <c r="EY591" s="167"/>
      <c r="EZ591" s="167"/>
      <c r="FA591" s="167"/>
      <c r="FB591" s="167"/>
      <c r="FC591" s="167"/>
      <c r="FD591" s="167"/>
      <c r="FE591" s="167"/>
      <c r="FF591" s="167"/>
      <c r="FG591" s="167"/>
      <c r="FH591" s="167"/>
      <c r="FI591" s="167"/>
      <c r="FJ591" s="167"/>
      <c r="FK591" s="167"/>
    </row>
    <row r="592" spans="1:167" s="220" customFormat="1" ht="77.25" customHeight="1" x14ac:dyDescent="0.25">
      <c r="A592" s="176">
        <f t="shared" si="81"/>
        <v>562</v>
      </c>
      <c r="B592" s="177" t="s">
        <v>30140</v>
      </c>
      <c r="C592" s="178" t="s">
        <v>30141</v>
      </c>
      <c r="D592" s="181" t="s">
        <v>30142</v>
      </c>
      <c r="E592" s="179">
        <v>4504000</v>
      </c>
      <c r="F592" s="172">
        <v>5777000</v>
      </c>
      <c r="G592" s="174" t="s">
        <v>9633</v>
      </c>
      <c r="H592" s="175">
        <f t="shared" si="80"/>
        <v>4504000</v>
      </c>
      <c r="I592" s="180">
        <f t="shared" si="83"/>
        <v>1273000</v>
      </c>
      <c r="J592" s="180">
        <f t="shared" si="84"/>
        <v>1649365.2173913044</v>
      </c>
      <c r="K592" s="180">
        <f t="shared" si="82"/>
        <v>6153365.2173913047</v>
      </c>
      <c r="L592" s="172">
        <v>5777000</v>
      </c>
      <c r="M592" s="179">
        <f t="shared" si="79"/>
        <v>6153000</v>
      </c>
      <c r="N592" s="174" t="s">
        <v>9632</v>
      </c>
    </row>
    <row r="593" spans="1:167" s="220" customFormat="1" ht="86.25" customHeight="1" x14ac:dyDescent="0.25">
      <c r="A593" s="176">
        <f t="shared" si="81"/>
        <v>563</v>
      </c>
      <c r="B593" s="177" t="s">
        <v>30143</v>
      </c>
      <c r="C593" s="191"/>
      <c r="D593" s="192" t="s">
        <v>30144</v>
      </c>
      <c r="E593" s="179">
        <v>3809000</v>
      </c>
      <c r="F593" s="172">
        <v>4446000</v>
      </c>
      <c r="G593" s="192" t="s">
        <v>9392</v>
      </c>
      <c r="H593" s="175">
        <f t="shared" si="80"/>
        <v>3809000</v>
      </c>
      <c r="I593" s="180">
        <f t="shared" si="83"/>
        <v>637000</v>
      </c>
      <c r="J593" s="180">
        <f t="shared" si="84"/>
        <v>825330.43478260865</v>
      </c>
      <c r="K593" s="180">
        <f t="shared" si="82"/>
        <v>4634330.4347826084</v>
      </c>
      <c r="L593" s="172">
        <v>4446000</v>
      </c>
      <c r="M593" s="179">
        <f t="shared" si="79"/>
        <v>4634000</v>
      </c>
      <c r="N593" s="192" t="s">
        <v>9391</v>
      </c>
    </row>
    <row r="594" spans="1:167" s="220" customFormat="1" ht="65.25" customHeight="1" x14ac:dyDescent="0.25">
      <c r="A594" s="176">
        <f t="shared" si="81"/>
        <v>564</v>
      </c>
      <c r="B594" s="177" t="s">
        <v>30145</v>
      </c>
      <c r="C594" s="178" t="s">
        <v>30146</v>
      </c>
      <c r="D594" s="181" t="s">
        <v>15532</v>
      </c>
      <c r="E594" s="179">
        <v>4004000</v>
      </c>
      <c r="F594" s="172">
        <v>4481000</v>
      </c>
      <c r="G594" s="174" t="s">
        <v>15534</v>
      </c>
      <c r="H594" s="175">
        <f t="shared" si="80"/>
        <v>4004000</v>
      </c>
      <c r="I594" s="180">
        <f t="shared" si="83"/>
        <v>477000</v>
      </c>
      <c r="J594" s="180">
        <f t="shared" si="84"/>
        <v>618026.08695652173</v>
      </c>
      <c r="K594" s="180">
        <f t="shared" si="82"/>
        <v>4622026.0869565215</v>
      </c>
      <c r="L594" s="172">
        <v>4481000</v>
      </c>
      <c r="M594" s="179">
        <f t="shared" si="79"/>
        <v>4622000</v>
      </c>
      <c r="N594" s="174" t="s">
        <v>15533</v>
      </c>
    </row>
    <row r="595" spans="1:167" s="220" customFormat="1" ht="83.25" customHeight="1" x14ac:dyDescent="0.25">
      <c r="A595" s="176">
        <f t="shared" si="81"/>
        <v>565</v>
      </c>
      <c r="B595" s="177" t="s">
        <v>30147</v>
      </c>
      <c r="C595" s="178" t="s">
        <v>30148</v>
      </c>
      <c r="D595" s="181" t="s">
        <v>30149</v>
      </c>
      <c r="E595" s="179">
        <v>3632000</v>
      </c>
      <c r="F595" s="172">
        <v>4435000</v>
      </c>
      <c r="G595" s="174" t="s">
        <v>9508</v>
      </c>
      <c r="H595" s="175">
        <f t="shared" si="80"/>
        <v>3632000</v>
      </c>
      <c r="I595" s="180">
        <f t="shared" si="83"/>
        <v>803000</v>
      </c>
      <c r="J595" s="180">
        <f t="shared" si="84"/>
        <v>1040408.6956521739</v>
      </c>
      <c r="K595" s="180">
        <f t="shared" si="82"/>
        <v>4672408.6956521738</v>
      </c>
      <c r="L595" s="172">
        <v>4435000</v>
      </c>
      <c r="M595" s="179">
        <f t="shared" si="79"/>
        <v>4672000</v>
      </c>
      <c r="N595" s="174" t="s">
        <v>30150</v>
      </c>
    </row>
    <row r="596" spans="1:167" s="220" customFormat="1" ht="69.75" customHeight="1" x14ac:dyDescent="0.25">
      <c r="A596" s="176">
        <f t="shared" si="81"/>
        <v>566</v>
      </c>
      <c r="B596" s="177" t="s">
        <v>30151</v>
      </c>
      <c r="C596" s="178" t="s">
        <v>30152</v>
      </c>
      <c r="D596" s="181" t="s">
        <v>30153</v>
      </c>
      <c r="E596" s="179">
        <v>3132000</v>
      </c>
      <c r="F596" s="172">
        <v>3609000</v>
      </c>
      <c r="G596" s="174" t="s">
        <v>9481</v>
      </c>
      <c r="H596" s="175">
        <f t="shared" si="80"/>
        <v>3132000</v>
      </c>
      <c r="I596" s="180">
        <f t="shared" si="83"/>
        <v>477000</v>
      </c>
      <c r="J596" s="180">
        <f t="shared" si="84"/>
        <v>618026.08695652173</v>
      </c>
      <c r="K596" s="180">
        <f t="shared" si="82"/>
        <v>3750026.0869565215</v>
      </c>
      <c r="L596" s="172">
        <v>3609000</v>
      </c>
      <c r="M596" s="179">
        <f t="shared" ref="M596:M659" si="85">IF(K596&gt;=100000, ROUNDDOWN((K596),-3),ROUNDDOWN((K596),-2))</f>
        <v>3750000</v>
      </c>
      <c r="N596" s="174" t="s">
        <v>9480</v>
      </c>
    </row>
    <row r="597" spans="1:167" s="220" customFormat="1" ht="66.75" customHeight="1" x14ac:dyDescent="0.25">
      <c r="A597" s="176">
        <f t="shared" si="81"/>
        <v>567</v>
      </c>
      <c r="B597" s="177" t="s">
        <v>30154</v>
      </c>
      <c r="C597" s="178" t="s">
        <v>30155</v>
      </c>
      <c r="D597" s="181" t="s">
        <v>30156</v>
      </c>
      <c r="E597" s="179">
        <v>4504000</v>
      </c>
      <c r="F597" s="172">
        <v>4981000</v>
      </c>
      <c r="G597" s="174" t="s">
        <v>9481</v>
      </c>
      <c r="H597" s="175">
        <f t="shared" si="80"/>
        <v>4504000</v>
      </c>
      <c r="I597" s="180">
        <f t="shared" si="83"/>
        <v>477000</v>
      </c>
      <c r="J597" s="180">
        <f t="shared" si="84"/>
        <v>618026.08695652173</v>
      </c>
      <c r="K597" s="180">
        <f t="shared" si="82"/>
        <v>5122026.0869565215</v>
      </c>
      <c r="L597" s="172">
        <v>4981000</v>
      </c>
      <c r="M597" s="179">
        <f t="shared" si="85"/>
        <v>5122000</v>
      </c>
      <c r="N597" s="174" t="s">
        <v>9480</v>
      </c>
    </row>
    <row r="598" spans="1:167" s="220" customFormat="1" ht="101.25" customHeight="1" x14ac:dyDescent="0.25">
      <c r="A598" s="176">
        <f t="shared" si="81"/>
        <v>568</v>
      </c>
      <c r="B598" s="177" t="s">
        <v>30157</v>
      </c>
      <c r="C598" s="191"/>
      <c r="D598" s="192" t="s">
        <v>7377</v>
      </c>
      <c r="E598" s="179">
        <v>3152000</v>
      </c>
      <c r="F598" s="172">
        <v>3611000</v>
      </c>
      <c r="G598" s="192"/>
      <c r="H598" s="175">
        <f t="shared" si="80"/>
        <v>3152000</v>
      </c>
      <c r="I598" s="180">
        <f t="shared" si="83"/>
        <v>459000</v>
      </c>
      <c r="J598" s="180">
        <f t="shared" si="84"/>
        <v>594704.34782608692</v>
      </c>
      <c r="K598" s="180">
        <f t="shared" si="82"/>
        <v>3746704.3478260869</v>
      </c>
      <c r="L598" s="172">
        <v>3611000</v>
      </c>
      <c r="M598" s="179">
        <f t="shared" si="85"/>
        <v>3746000</v>
      </c>
      <c r="N598" s="192" t="s">
        <v>7378</v>
      </c>
    </row>
    <row r="599" spans="1:167" s="220" customFormat="1" ht="31.5" x14ac:dyDescent="0.25">
      <c r="A599" s="176">
        <f t="shared" si="81"/>
        <v>569</v>
      </c>
      <c r="B599" s="177" t="s">
        <v>30158</v>
      </c>
      <c r="C599" s="191"/>
      <c r="D599" s="192" t="s">
        <v>30159</v>
      </c>
      <c r="E599" s="179">
        <v>2369000</v>
      </c>
      <c r="F599" s="172">
        <v>2828000</v>
      </c>
      <c r="G599" s="192"/>
      <c r="H599" s="175">
        <f t="shared" si="80"/>
        <v>2369000</v>
      </c>
      <c r="I599" s="180">
        <f t="shared" si="83"/>
        <v>459000</v>
      </c>
      <c r="J599" s="180">
        <f t="shared" si="84"/>
        <v>594704.34782608692</v>
      </c>
      <c r="K599" s="180">
        <f t="shared" si="82"/>
        <v>2963704.3478260869</v>
      </c>
      <c r="L599" s="172">
        <v>2828000</v>
      </c>
      <c r="M599" s="179">
        <f t="shared" si="85"/>
        <v>2963000</v>
      </c>
      <c r="N599" s="192" t="s">
        <v>9781</v>
      </c>
    </row>
    <row r="600" spans="1:167" s="220" customFormat="1" ht="94.5" customHeight="1" x14ac:dyDescent="0.25">
      <c r="A600" s="176">
        <f t="shared" si="81"/>
        <v>570</v>
      </c>
      <c r="B600" s="177" t="s">
        <v>30160</v>
      </c>
      <c r="C600" s="178" t="s">
        <v>30161</v>
      </c>
      <c r="D600" s="181" t="s">
        <v>30162</v>
      </c>
      <c r="E600" s="179">
        <v>3624000</v>
      </c>
      <c r="F600" s="172">
        <v>4101000</v>
      </c>
      <c r="G600" s="174" t="s">
        <v>28372</v>
      </c>
      <c r="H600" s="175">
        <f t="shared" si="80"/>
        <v>3624000</v>
      </c>
      <c r="I600" s="180">
        <f t="shared" si="83"/>
        <v>477000</v>
      </c>
      <c r="J600" s="180">
        <f t="shared" si="84"/>
        <v>618026.08695652173</v>
      </c>
      <c r="K600" s="180">
        <f t="shared" si="82"/>
        <v>4242026.0869565215</v>
      </c>
      <c r="L600" s="172">
        <v>4101000</v>
      </c>
      <c r="M600" s="179">
        <f t="shared" si="85"/>
        <v>4242000</v>
      </c>
      <c r="N600" s="174" t="s">
        <v>28371</v>
      </c>
    </row>
    <row r="601" spans="1:167" ht="31.5" x14ac:dyDescent="0.25">
      <c r="A601" s="176">
        <f t="shared" si="81"/>
        <v>571</v>
      </c>
      <c r="B601" s="177" t="s">
        <v>30163</v>
      </c>
      <c r="C601" s="178" t="s">
        <v>30164</v>
      </c>
      <c r="D601" s="181" t="s">
        <v>8014</v>
      </c>
      <c r="E601" s="179">
        <v>4480000</v>
      </c>
      <c r="F601" s="172">
        <v>5336000</v>
      </c>
      <c r="G601" s="174" t="s">
        <v>6491</v>
      </c>
      <c r="H601" s="175">
        <f t="shared" si="80"/>
        <v>4480000</v>
      </c>
      <c r="I601" s="180">
        <f t="shared" si="83"/>
        <v>856000</v>
      </c>
      <c r="J601" s="180">
        <f t="shared" si="84"/>
        <v>1109078.2608695652</v>
      </c>
      <c r="K601" s="180">
        <f t="shared" si="82"/>
        <v>5589078.2608695654</v>
      </c>
      <c r="L601" s="172">
        <v>5336000</v>
      </c>
      <c r="M601" s="179">
        <f t="shared" si="85"/>
        <v>5589000</v>
      </c>
      <c r="N601" s="174" t="s">
        <v>6491</v>
      </c>
      <c r="O601" s="220"/>
      <c r="P601" s="220"/>
      <c r="Q601" s="220"/>
      <c r="R601" s="220"/>
      <c r="S601" s="220"/>
      <c r="T601" s="220"/>
      <c r="U601" s="220"/>
      <c r="V601" s="220"/>
      <c r="W601" s="220"/>
      <c r="X601" s="220"/>
      <c r="Y601" s="220"/>
      <c r="Z601" s="220"/>
      <c r="AA601" s="220"/>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220"/>
      <c r="BE601" s="220"/>
      <c r="BF601" s="220"/>
      <c r="BG601" s="220"/>
      <c r="BH601" s="220"/>
      <c r="BI601" s="220"/>
      <c r="BJ601" s="220"/>
      <c r="BK601" s="220"/>
      <c r="BL601" s="220"/>
      <c r="BM601" s="220"/>
      <c r="BN601" s="220"/>
      <c r="BO601" s="220"/>
      <c r="BP601" s="220"/>
      <c r="BQ601" s="220"/>
      <c r="BR601" s="220"/>
      <c r="BS601" s="220"/>
      <c r="BT601" s="220"/>
      <c r="BU601" s="220"/>
      <c r="BV601" s="220"/>
      <c r="BW601" s="220"/>
      <c r="BX601" s="220"/>
      <c r="BY601" s="220"/>
      <c r="BZ601" s="220"/>
      <c r="CA601" s="220"/>
      <c r="CB601" s="220"/>
      <c r="CC601" s="220"/>
      <c r="CD601" s="220"/>
      <c r="CE601" s="220"/>
      <c r="CF601" s="220"/>
      <c r="CG601" s="220"/>
      <c r="CH601" s="220"/>
      <c r="CI601" s="220"/>
      <c r="CJ601" s="220"/>
      <c r="CK601" s="220"/>
      <c r="CL601" s="220"/>
      <c r="CM601" s="220"/>
      <c r="CN601" s="220"/>
      <c r="CO601" s="220"/>
      <c r="CP601" s="220"/>
      <c r="CQ601" s="220"/>
      <c r="CR601" s="220"/>
      <c r="CS601" s="220"/>
      <c r="CT601" s="220"/>
      <c r="CU601" s="220"/>
      <c r="CV601" s="220"/>
      <c r="CW601" s="220"/>
      <c r="CX601" s="220"/>
      <c r="CY601" s="220"/>
      <c r="CZ601" s="220"/>
      <c r="DA601" s="220"/>
      <c r="DB601" s="220"/>
      <c r="DC601" s="220"/>
      <c r="DD601" s="220"/>
      <c r="DE601" s="220"/>
      <c r="DF601" s="220"/>
      <c r="DG601" s="220"/>
      <c r="DH601" s="220"/>
      <c r="DI601" s="220"/>
      <c r="DJ601" s="220"/>
      <c r="DK601" s="220"/>
      <c r="DL601" s="220"/>
      <c r="DM601" s="220"/>
      <c r="DN601" s="220"/>
      <c r="DO601" s="220"/>
      <c r="DP601" s="220"/>
      <c r="DQ601" s="220"/>
      <c r="DR601" s="220"/>
      <c r="DS601" s="220"/>
      <c r="DT601" s="220"/>
      <c r="DU601" s="220"/>
      <c r="DV601" s="220"/>
      <c r="DW601" s="220"/>
      <c r="DX601" s="220"/>
      <c r="DY601" s="220"/>
      <c r="DZ601" s="220"/>
      <c r="EA601" s="220"/>
      <c r="EB601" s="220"/>
      <c r="EC601" s="220"/>
      <c r="ED601" s="220"/>
      <c r="EE601" s="220"/>
      <c r="EF601" s="220"/>
      <c r="EG601" s="220"/>
      <c r="EH601" s="220"/>
      <c r="EI601" s="220"/>
      <c r="EJ601" s="220"/>
      <c r="EK601" s="220"/>
      <c r="EL601" s="220"/>
      <c r="EM601" s="220"/>
      <c r="EN601" s="220"/>
      <c r="EO601" s="220"/>
      <c r="EP601" s="220"/>
      <c r="EQ601" s="220"/>
      <c r="ER601" s="220"/>
      <c r="ES601" s="220"/>
      <c r="ET601" s="220"/>
      <c r="EU601" s="220"/>
      <c r="EV601" s="220"/>
      <c r="EW601" s="220"/>
      <c r="EX601" s="220"/>
      <c r="EY601" s="220"/>
      <c r="EZ601" s="220"/>
      <c r="FA601" s="220"/>
      <c r="FB601" s="220"/>
      <c r="FC601" s="220"/>
      <c r="FD601" s="220"/>
      <c r="FE601" s="220"/>
      <c r="FF601" s="220"/>
      <c r="FG601" s="220"/>
      <c r="FH601" s="220"/>
      <c r="FI601" s="220"/>
      <c r="FJ601" s="220"/>
      <c r="FK601" s="220"/>
    </row>
    <row r="602" spans="1:167" s="220" customFormat="1" ht="63" x14ac:dyDescent="0.25">
      <c r="A602" s="176">
        <f t="shared" si="81"/>
        <v>572</v>
      </c>
      <c r="B602" s="177" t="s">
        <v>30165</v>
      </c>
      <c r="C602" s="178" t="s">
        <v>30166</v>
      </c>
      <c r="D602" s="181" t="s">
        <v>30167</v>
      </c>
      <c r="E602" s="179">
        <v>2680000</v>
      </c>
      <c r="F602" s="172">
        <v>3536000</v>
      </c>
      <c r="G602" s="174" t="s">
        <v>6491</v>
      </c>
      <c r="H602" s="175">
        <f t="shared" si="80"/>
        <v>2680000</v>
      </c>
      <c r="I602" s="180">
        <f t="shared" si="83"/>
        <v>856000</v>
      </c>
      <c r="J602" s="180">
        <f t="shared" si="84"/>
        <v>1109078.2608695652</v>
      </c>
      <c r="K602" s="180">
        <f t="shared" si="82"/>
        <v>3789078.2608695654</v>
      </c>
      <c r="L602" s="172">
        <v>3536000</v>
      </c>
      <c r="M602" s="179">
        <f t="shared" si="85"/>
        <v>3789000</v>
      </c>
      <c r="N602" s="174" t="s">
        <v>6491</v>
      </c>
    </row>
    <row r="603" spans="1:167" s="220" customFormat="1" ht="31.5" x14ac:dyDescent="0.25">
      <c r="A603" s="176">
        <f t="shared" si="81"/>
        <v>573</v>
      </c>
      <c r="B603" s="177" t="s">
        <v>30168</v>
      </c>
      <c r="C603" s="178" t="s">
        <v>30169</v>
      </c>
      <c r="D603" s="181" t="s">
        <v>30170</v>
      </c>
      <c r="E603" s="179">
        <v>1510000</v>
      </c>
      <c r="F603" s="172">
        <v>1681000</v>
      </c>
      <c r="G603" s="208"/>
      <c r="H603" s="175">
        <f t="shared" si="80"/>
        <v>1510000</v>
      </c>
      <c r="I603" s="180">
        <f t="shared" si="83"/>
        <v>171000</v>
      </c>
      <c r="J603" s="180">
        <f t="shared" si="84"/>
        <v>221556.52173913043</v>
      </c>
      <c r="K603" s="180">
        <f t="shared" si="82"/>
        <v>1731556.5217391304</v>
      </c>
      <c r="L603" s="172">
        <v>1681000</v>
      </c>
      <c r="M603" s="179">
        <f t="shared" si="85"/>
        <v>1731000</v>
      </c>
      <c r="N603" s="208"/>
    </row>
    <row r="604" spans="1:167" ht="53.25" customHeight="1" x14ac:dyDescent="0.25">
      <c r="A604" s="176">
        <f t="shared" si="81"/>
        <v>574</v>
      </c>
      <c r="B604" s="177" t="s">
        <v>30171</v>
      </c>
      <c r="C604" s="191"/>
      <c r="D604" s="192" t="s">
        <v>15946</v>
      </c>
      <c r="E604" s="179">
        <v>5897000</v>
      </c>
      <c r="F604" s="172">
        <v>6852000</v>
      </c>
      <c r="G604" s="192" t="s">
        <v>15947</v>
      </c>
      <c r="H604" s="175">
        <f t="shared" si="80"/>
        <v>5897000</v>
      </c>
      <c r="I604" s="180">
        <f t="shared" si="83"/>
        <v>955000</v>
      </c>
      <c r="J604" s="180">
        <f t="shared" si="84"/>
        <v>1237347.8260869565</v>
      </c>
      <c r="K604" s="180">
        <f t="shared" si="82"/>
        <v>7134347.826086957</v>
      </c>
      <c r="L604" s="172">
        <v>6852000</v>
      </c>
      <c r="M604" s="179">
        <f t="shared" si="85"/>
        <v>7134000</v>
      </c>
      <c r="N604" s="192" t="s">
        <v>15947</v>
      </c>
    </row>
    <row r="605" spans="1:167" ht="96" customHeight="1" x14ac:dyDescent="0.25">
      <c r="A605" s="176">
        <f t="shared" si="81"/>
        <v>575</v>
      </c>
      <c r="B605" s="177" t="s">
        <v>30172</v>
      </c>
      <c r="C605" s="178" t="s">
        <v>30173</v>
      </c>
      <c r="D605" s="192" t="s">
        <v>9418</v>
      </c>
      <c r="E605" s="179">
        <v>7146000</v>
      </c>
      <c r="F605" s="172">
        <v>8478000</v>
      </c>
      <c r="G605" s="192" t="s">
        <v>9419</v>
      </c>
      <c r="H605" s="175">
        <f t="shared" si="80"/>
        <v>7146000</v>
      </c>
      <c r="I605" s="180">
        <f t="shared" si="83"/>
        <v>1332000</v>
      </c>
      <c r="J605" s="180">
        <f t="shared" si="84"/>
        <v>1725808.6956521741</v>
      </c>
      <c r="K605" s="180">
        <f t="shared" si="82"/>
        <v>8871808.6956521738</v>
      </c>
      <c r="L605" s="172">
        <v>8478000</v>
      </c>
      <c r="M605" s="179">
        <f t="shared" si="85"/>
        <v>8871000</v>
      </c>
      <c r="N605" s="192" t="s">
        <v>9419</v>
      </c>
    </row>
    <row r="606" spans="1:167" ht="100.5" customHeight="1" x14ac:dyDescent="0.25">
      <c r="A606" s="176">
        <f t="shared" si="81"/>
        <v>576</v>
      </c>
      <c r="B606" s="177" t="s">
        <v>30174</v>
      </c>
      <c r="C606" s="178" t="s">
        <v>30175</v>
      </c>
      <c r="D606" s="181" t="s">
        <v>8210</v>
      </c>
      <c r="E606" s="179">
        <v>4504000</v>
      </c>
      <c r="F606" s="172">
        <v>5039000</v>
      </c>
      <c r="G606" s="174" t="s">
        <v>30176</v>
      </c>
      <c r="H606" s="175">
        <f t="shared" si="80"/>
        <v>4504000</v>
      </c>
      <c r="I606" s="180">
        <f t="shared" si="83"/>
        <v>535000</v>
      </c>
      <c r="J606" s="180">
        <f t="shared" si="84"/>
        <v>693173.91304347827</v>
      </c>
      <c r="K606" s="180">
        <f t="shared" si="82"/>
        <v>5197173.9130434785</v>
      </c>
      <c r="L606" s="172">
        <v>5039000</v>
      </c>
      <c r="M606" s="179">
        <f t="shared" si="85"/>
        <v>5197000</v>
      </c>
      <c r="N606" s="174" t="s">
        <v>30177</v>
      </c>
    </row>
    <row r="607" spans="1:167" ht="101.25" customHeight="1" x14ac:dyDescent="0.25">
      <c r="A607" s="176">
        <f t="shared" si="81"/>
        <v>577</v>
      </c>
      <c r="B607" s="177" t="s">
        <v>30178</v>
      </c>
      <c r="C607" s="178" t="s">
        <v>30179</v>
      </c>
      <c r="D607" s="181" t="s">
        <v>30180</v>
      </c>
      <c r="E607" s="179">
        <v>4504000</v>
      </c>
      <c r="F607" s="172">
        <v>5140000</v>
      </c>
      <c r="G607" s="174" t="s">
        <v>8212</v>
      </c>
      <c r="H607" s="175">
        <f t="shared" si="80"/>
        <v>4504000</v>
      </c>
      <c r="I607" s="180">
        <f t="shared" si="83"/>
        <v>636000</v>
      </c>
      <c r="J607" s="180">
        <f t="shared" si="84"/>
        <v>824034.78260869568</v>
      </c>
      <c r="K607" s="180">
        <f t="shared" si="82"/>
        <v>5328034.7826086953</v>
      </c>
      <c r="L607" s="172">
        <v>5140000</v>
      </c>
      <c r="M607" s="179">
        <f t="shared" si="85"/>
        <v>5328000</v>
      </c>
      <c r="N607" s="174" t="s">
        <v>30177</v>
      </c>
    </row>
    <row r="608" spans="1:167" ht="89.25" customHeight="1" x14ac:dyDescent="0.25">
      <c r="A608" s="176">
        <f t="shared" si="81"/>
        <v>578</v>
      </c>
      <c r="B608" s="177" t="s">
        <v>30181</v>
      </c>
      <c r="C608" s="191"/>
      <c r="D608" s="192" t="s">
        <v>30182</v>
      </c>
      <c r="E608" s="179">
        <v>4393000</v>
      </c>
      <c r="F608" s="172">
        <v>5181000</v>
      </c>
      <c r="G608" s="192" t="s">
        <v>30183</v>
      </c>
      <c r="H608" s="175">
        <f t="shared" si="80"/>
        <v>4393000</v>
      </c>
      <c r="I608" s="180">
        <f t="shared" si="83"/>
        <v>788000</v>
      </c>
      <c r="J608" s="180">
        <f t="shared" si="84"/>
        <v>1020973.9130434783</v>
      </c>
      <c r="K608" s="180">
        <f t="shared" si="82"/>
        <v>5413973.9130434785</v>
      </c>
      <c r="L608" s="172">
        <v>5181000</v>
      </c>
      <c r="M608" s="179">
        <f t="shared" si="85"/>
        <v>5413000</v>
      </c>
      <c r="N608" s="192" t="s">
        <v>10081</v>
      </c>
    </row>
    <row r="609" spans="1:167" ht="84" customHeight="1" x14ac:dyDescent="0.25">
      <c r="A609" s="176">
        <f t="shared" si="81"/>
        <v>579</v>
      </c>
      <c r="B609" s="177" t="s">
        <v>30184</v>
      </c>
      <c r="C609" s="178" t="s">
        <v>30185</v>
      </c>
      <c r="D609" s="181" t="s">
        <v>30186</v>
      </c>
      <c r="E609" s="179">
        <v>4504000</v>
      </c>
      <c r="F609" s="172">
        <v>5360000</v>
      </c>
      <c r="G609" s="174" t="s">
        <v>30187</v>
      </c>
      <c r="H609" s="175">
        <f t="shared" si="80"/>
        <v>4504000</v>
      </c>
      <c r="I609" s="180">
        <f t="shared" si="83"/>
        <v>856000</v>
      </c>
      <c r="J609" s="180">
        <f t="shared" si="84"/>
        <v>1109078.2608695652</v>
      </c>
      <c r="K609" s="180">
        <f t="shared" si="82"/>
        <v>5613078.2608695654</v>
      </c>
      <c r="L609" s="172">
        <v>5360000</v>
      </c>
      <c r="M609" s="179">
        <f t="shared" si="85"/>
        <v>5613000</v>
      </c>
      <c r="N609" s="174" t="s">
        <v>10991</v>
      </c>
    </row>
    <row r="610" spans="1:167" ht="38.25" customHeight="1" x14ac:dyDescent="0.25">
      <c r="A610" s="176">
        <f t="shared" si="81"/>
        <v>580</v>
      </c>
      <c r="B610" s="177" t="s">
        <v>30188</v>
      </c>
      <c r="C610" s="191"/>
      <c r="D610" s="192" t="s">
        <v>30189</v>
      </c>
      <c r="E610" s="179">
        <v>4200000</v>
      </c>
      <c r="F610" s="172">
        <v>4837000</v>
      </c>
      <c r="G610" s="192"/>
      <c r="H610" s="175">
        <f t="shared" si="80"/>
        <v>4200000</v>
      </c>
      <c r="I610" s="180">
        <f t="shared" si="83"/>
        <v>637000</v>
      </c>
      <c r="J610" s="180">
        <f t="shared" si="84"/>
        <v>825330.43478260865</v>
      </c>
      <c r="K610" s="180">
        <f t="shared" si="82"/>
        <v>5025330.4347826084</v>
      </c>
      <c r="L610" s="172">
        <v>4837000</v>
      </c>
      <c r="M610" s="179">
        <f t="shared" si="85"/>
        <v>5025000</v>
      </c>
      <c r="N610" s="192" t="s">
        <v>8280</v>
      </c>
    </row>
    <row r="611" spans="1:167" s="220" customFormat="1" ht="63" x14ac:dyDescent="0.25">
      <c r="A611" s="176">
        <f t="shared" si="81"/>
        <v>581</v>
      </c>
      <c r="B611" s="177" t="s">
        <v>30190</v>
      </c>
      <c r="C611" s="191"/>
      <c r="D611" s="192" t="s">
        <v>9581</v>
      </c>
      <c r="E611" s="179">
        <v>2293000</v>
      </c>
      <c r="F611" s="172">
        <v>2752000</v>
      </c>
      <c r="G611" s="192"/>
      <c r="H611" s="175">
        <f t="shared" si="80"/>
        <v>2293000</v>
      </c>
      <c r="I611" s="180">
        <f t="shared" si="83"/>
        <v>459000</v>
      </c>
      <c r="J611" s="180">
        <f t="shared" si="84"/>
        <v>594704.34782608692</v>
      </c>
      <c r="K611" s="180">
        <f t="shared" si="82"/>
        <v>2887704.3478260869</v>
      </c>
      <c r="L611" s="172">
        <v>2752000</v>
      </c>
      <c r="M611" s="179">
        <f t="shared" si="85"/>
        <v>2887000</v>
      </c>
      <c r="N611" s="192"/>
    </row>
    <row r="612" spans="1:167" s="220" customFormat="1" ht="31.5" x14ac:dyDescent="0.25">
      <c r="A612" s="176">
        <f t="shared" si="81"/>
        <v>582</v>
      </c>
      <c r="B612" s="177" t="s">
        <v>30191</v>
      </c>
      <c r="C612" s="191"/>
      <c r="D612" s="192" t="s">
        <v>8274</v>
      </c>
      <c r="E612" s="179">
        <v>2217000</v>
      </c>
      <c r="F612" s="172">
        <v>2801000</v>
      </c>
      <c r="G612" s="192"/>
      <c r="H612" s="175">
        <f t="shared" ref="H612:H620" si="86">L612-I612</f>
        <v>2217000</v>
      </c>
      <c r="I612" s="180">
        <f t="shared" si="83"/>
        <v>584000</v>
      </c>
      <c r="J612" s="180">
        <f t="shared" si="84"/>
        <v>756660.86956521741</v>
      </c>
      <c r="K612" s="180">
        <f t="shared" si="82"/>
        <v>2973660.8695652173</v>
      </c>
      <c r="L612" s="172">
        <v>2801000</v>
      </c>
      <c r="M612" s="179">
        <f t="shared" si="85"/>
        <v>2973000</v>
      </c>
      <c r="N612" s="192"/>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c r="BF612" s="167"/>
      <c r="BG612" s="167"/>
      <c r="BH612" s="167"/>
      <c r="BI612" s="167"/>
      <c r="BJ612" s="167"/>
      <c r="BK612" s="167"/>
      <c r="BL612" s="167"/>
      <c r="BM612" s="167"/>
      <c r="BN612" s="167"/>
      <c r="BO612" s="167"/>
      <c r="BP612" s="167"/>
      <c r="BQ612" s="167"/>
      <c r="BR612" s="167"/>
      <c r="BS612" s="167"/>
      <c r="BT612" s="167"/>
      <c r="BU612" s="167"/>
      <c r="BV612" s="167"/>
      <c r="BW612" s="167"/>
      <c r="BX612" s="167"/>
      <c r="BY612" s="167"/>
      <c r="BZ612" s="167"/>
      <c r="CA612" s="167"/>
      <c r="CB612" s="167"/>
      <c r="CC612" s="167"/>
      <c r="CD612" s="167"/>
      <c r="CE612" s="167"/>
      <c r="CF612" s="167"/>
      <c r="CG612" s="167"/>
      <c r="CH612" s="167"/>
      <c r="CI612" s="167"/>
      <c r="CJ612" s="167"/>
      <c r="CK612" s="167"/>
      <c r="CL612" s="167"/>
      <c r="CM612" s="167"/>
      <c r="CN612" s="167"/>
      <c r="CO612" s="167"/>
      <c r="CP612" s="167"/>
      <c r="CQ612" s="167"/>
      <c r="CR612" s="167"/>
      <c r="CS612" s="167"/>
      <c r="CT612" s="167"/>
      <c r="CU612" s="167"/>
      <c r="CV612" s="167"/>
      <c r="CW612" s="167"/>
      <c r="CX612" s="167"/>
      <c r="CY612" s="167"/>
      <c r="CZ612" s="167"/>
      <c r="DA612" s="167"/>
      <c r="DB612" s="167"/>
      <c r="DC612" s="167"/>
      <c r="DD612" s="167"/>
      <c r="DE612" s="167"/>
      <c r="DF612" s="167"/>
      <c r="DG612" s="167"/>
      <c r="DH612" s="167"/>
      <c r="DI612" s="167"/>
      <c r="DJ612" s="167"/>
      <c r="DK612" s="167"/>
      <c r="DL612" s="167"/>
      <c r="DM612" s="167"/>
      <c r="DN612" s="167"/>
      <c r="DO612" s="167"/>
      <c r="DP612" s="167"/>
      <c r="DQ612" s="167"/>
      <c r="DR612" s="167"/>
      <c r="DS612" s="167"/>
      <c r="DT612" s="167"/>
      <c r="DU612" s="167"/>
      <c r="DV612" s="167"/>
      <c r="DW612" s="167"/>
      <c r="DX612" s="167"/>
      <c r="DY612" s="167"/>
      <c r="DZ612" s="167"/>
      <c r="EA612" s="167"/>
      <c r="EB612" s="167"/>
      <c r="EC612" s="167"/>
      <c r="ED612" s="167"/>
      <c r="EE612" s="167"/>
      <c r="EF612" s="167"/>
      <c r="EG612" s="167"/>
      <c r="EH612" s="167"/>
      <c r="EI612" s="167"/>
      <c r="EJ612" s="167"/>
      <c r="EK612" s="167"/>
      <c r="EL612" s="167"/>
      <c r="EM612" s="167"/>
      <c r="EN612" s="167"/>
      <c r="EO612" s="167"/>
      <c r="EP612" s="167"/>
      <c r="EQ612" s="167"/>
      <c r="ER612" s="167"/>
      <c r="ES612" s="167"/>
      <c r="ET612" s="167"/>
      <c r="EU612" s="167"/>
      <c r="EV612" s="167"/>
      <c r="EW612" s="167"/>
      <c r="EX612" s="167"/>
      <c r="EY612" s="167"/>
      <c r="EZ612" s="167"/>
      <c r="FA612" s="167"/>
      <c r="FB612" s="167"/>
      <c r="FC612" s="167"/>
      <c r="FD612" s="167"/>
      <c r="FE612" s="167"/>
      <c r="FF612" s="167"/>
      <c r="FG612" s="167"/>
      <c r="FH612" s="167"/>
      <c r="FI612" s="167"/>
      <c r="FJ612" s="167"/>
      <c r="FK612" s="167"/>
    </row>
    <row r="613" spans="1:167" s="220" customFormat="1" ht="31.5" x14ac:dyDescent="0.25">
      <c r="A613" s="176">
        <f t="shared" si="81"/>
        <v>583</v>
      </c>
      <c r="B613" s="177" t="s">
        <v>30192</v>
      </c>
      <c r="C613" s="178" t="s">
        <v>30193</v>
      </c>
      <c r="D613" s="181" t="s">
        <v>9885</v>
      </c>
      <c r="E613" s="179">
        <v>2632000</v>
      </c>
      <c r="F613" s="172">
        <v>3167000</v>
      </c>
      <c r="G613" s="174"/>
      <c r="H613" s="175">
        <f t="shared" si="86"/>
        <v>2632000</v>
      </c>
      <c r="I613" s="180">
        <f t="shared" si="83"/>
        <v>535000</v>
      </c>
      <c r="J613" s="180">
        <f t="shared" si="84"/>
        <v>693173.91304347827</v>
      </c>
      <c r="K613" s="180">
        <f t="shared" si="82"/>
        <v>3325173.9130434785</v>
      </c>
      <c r="L613" s="172">
        <v>3167000</v>
      </c>
      <c r="M613" s="179">
        <f t="shared" si="85"/>
        <v>3325000</v>
      </c>
      <c r="N613" s="174"/>
    </row>
    <row r="614" spans="1:167" s="220" customFormat="1" ht="31.5" x14ac:dyDescent="0.25">
      <c r="A614" s="176">
        <f t="shared" ref="A614:A620" si="87">A613+1</f>
        <v>584</v>
      </c>
      <c r="B614" s="177" t="s">
        <v>30194</v>
      </c>
      <c r="C614" s="191"/>
      <c r="D614" s="192" t="s">
        <v>9905</v>
      </c>
      <c r="E614" s="179">
        <v>3403000</v>
      </c>
      <c r="F614" s="172">
        <v>4040000</v>
      </c>
      <c r="G614" s="192"/>
      <c r="H614" s="175">
        <f t="shared" si="86"/>
        <v>3403000</v>
      </c>
      <c r="I614" s="180">
        <f t="shared" si="83"/>
        <v>637000</v>
      </c>
      <c r="J614" s="180">
        <f t="shared" si="84"/>
        <v>825330.43478260865</v>
      </c>
      <c r="K614" s="180">
        <f t="shared" si="82"/>
        <v>4228330.4347826084</v>
      </c>
      <c r="L614" s="172">
        <v>4040000</v>
      </c>
      <c r="M614" s="179">
        <f t="shared" si="85"/>
        <v>4228000</v>
      </c>
      <c r="N614" s="192"/>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c r="BF614" s="167"/>
      <c r="BG614" s="167"/>
      <c r="BH614" s="167"/>
      <c r="BI614" s="167"/>
      <c r="BJ614" s="167"/>
      <c r="BK614" s="167"/>
      <c r="BL614" s="167"/>
      <c r="BM614" s="167"/>
      <c r="BN614" s="167"/>
      <c r="BO614" s="167"/>
      <c r="BP614" s="167"/>
      <c r="BQ614" s="167"/>
      <c r="BR614" s="167"/>
      <c r="BS614" s="167"/>
      <c r="BT614" s="167"/>
      <c r="BU614" s="167"/>
      <c r="BV614" s="167"/>
      <c r="BW614" s="167"/>
      <c r="BX614" s="167"/>
      <c r="BY614" s="167"/>
      <c r="BZ614" s="167"/>
      <c r="CA614" s="167"/>
      <c r="CB614" s="167"/>
      <c r="CC614" s="167"/>
      <c r="CD614" s="167"/>
      <c r="CE614" s="167"/>
      <c r="CF614" s="167"/>
      <c r="CG614" s="167"/>
      <c r="CH614" s="167"/>
      <c r="CI614" s="167"/>
      <c r="CJ614" s="167"/>
      <c r="CK614" s="167"/>
      <c r="CL614" s="167"/>
      <c r="CM614" s="167"/>
      <c r="CN614" s="167"/>
      <c r="CO614" s="167"/>
      <c r="CP614" s="167"/>
      <c r="CQ614" s="167"/>
      <c r="CR614" s="167"/>
      <c r="CS614" s="167"/>
      <c r="CT614" s="167"/>
      <c r="CU614" s="167"/>
      <c r="CV614" s="167"/>
      <c r="CW614" s="167"/>
      <c r="CX614" s="167"/>
      <c r="CY614" s="167"/>
      <c r="CZ614" s="167"/>
      <c r="DA614" s="167"/>
      <c r="DB614" s="167"/>
      <c r="DC614" s="167"/>
      <c r="DD614" s="167"/>
      <c r="DE614" s="167"/>
      <c r="DF614" s="167"/>
      <c r="DG614" s="167"/>
      <c r="DH614" s="167"/>
      <c r="DI614" s="167"/>
      <c r="DJ614" s="167"/>
      <c r="DK614" s="167"/>
      <c r="DL614" s="167"/>
      <c r="DM614" s="167"/>
      <c r="DN614" s="167"/>
      <c r="DO614" s="167"/>
      <c r="DP614" s="167"/>
      <c r="DQ614" s="167"/>
      <c r="DR614" s="167"/>
      <c r="DS614" s="167"/>
      <c r="DT614" s="167"/>
      <c r="DU614" s="167"/>
      <c r="DV614" s="167"/>
      <c r="DW614" s="167"/>
      <c r="DX614" s="167"/>
      <c r="DY614" s="167"/>
      <c r="DZ614" s="167"/>
      <c r="EA614" s="167"/>
      <c r="EB614" s="167"/>
      <c r="EC614" s="167"/>
      <c r="ED614" s="167"/>
      <c r="EE614" s="167"/>
      <c r="EF614" s="167"/>
      <c r="EG614" s="167"/>
      <c r="EH614" s="167"/>
      <c r="EI614" s="167"/>
      <c r="EJ614" s="167"/>
      <c r="EK614" s="167"/>
      <c r="EL614" s="167"/>
      <c r="EM614" s="167"/>
      <c r="EN614" s="167"/>
      <c r="EO614" s="167"/>
      <c r="EP614" s="167"/>
      <c r="EQ614" s="167"/>
      <c r="ER614" s="167"/>
      <c r="ES614" s="167"/>
      <c r="ET614" s="167"/>
      <c r="EU614" s="167"/>
      <c r="EV614" s="167"/>
      <c r="EW614" s="167"/>
      <c r="EX614" s="167"/>
      <c r="EY614" s="167"/>
      <c r="EZ614" s="167"/>
      <c r="FA614" s="167"/>
      <c r="FB614" s="167"/>
      <c r="FC614" s="167"/>
      <c r="FD614" s="167"/>
      <c r="FE614" s="167"/>
      <c r="FF614" s="167"/>
      <c r="FG614" s="167"/>
      <c r="FH614" s="167"/>
      <c r="FI614" s="167"/>
      <c r="FJ614" s="167"/>
      <c r="FK614" s="167"/>
    </row>
    <row r="615" spans="1:167" s="220" customFormat="1" ht="40.5" customHeight="1" x14ac:dyDescent="0.25">
      <c r="A615" s="176">
        <f t="shared" si="87"/>
        <v>585</v>
      </c>
      <c r="B615" s="177" t="s">
        <v>30195</v>
      </c>
      <c r="C615" s="191"/>
      <c r="D615" s="192" t="s">
        <v>5913</v>
      </c>
      <c r="E615" s="179">
        <v>2345000</v>
      </c>
      <c r="F615" s="172">
        <v>2689000</v>
      </c>
      <c r="G615" s="192"/>
      <c r="H615" s="175">
        <f t="shared" si="86"/>
        <v>2345000</v>
      </c>
      <c r="I615" s="180">
        <f t="shared" si="83"/>
        <v>344000</v>
      </c>
      <c r="J615" s="180">
        <f t="shared" si="84"/>
        <v>445704.34782608697</v>
      </c>
      <c r="K615" s="180">
        <f t="shared" ref="K615:K678" si="88">+H615+J615</f>
        <v>2790704.3478260869</v>
      </c>
      <c r="L615" s="172">
        <v>2689000</v>
      </c>
      <c r="M615" s="179">
        <f t="shared" si="85"/>
        <v>2790000</v>
      </c>
      <c r="N615" s="192"/>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c r="BF615" s="167"/>
      <c r="BG615" s="167"/>
      <c r="BH615" s="167"/>
      <c r="BI615" s="167"/>
      <c r="BJ615" s="167"/>
      <c r="BK615" s="167"/>
      <c r="BL615" s="167"/>
      <c r="BM615" s="167"/>
      <c r="BN615" s="167"/>
      <c r="BO615" s="167"/>
      <c r="BP615" s="167"/>
      <c r="BQ615" s="167"/>
      <c r="BR615" s="167"/>
      <c r="BS615" s="167"/>
      <c r="BT615" s="167"/>
      <c r="BU615" s="167"/>
      <c r="BV615" s="167"/>
      <c r="BW615" s="167"/>
      <c r="BX615" s="167"/>
      <c r="BY615" s="167"/>
      <c r="BZ615" s="167"/>
      <c r="CA615" s="167"/>
      <c r="CB615" s="167"/>
      <c r="CC615" s="167"/>
      <c r="CD615" s="167"/>
      <c r="CE615" s="167"/>
      <c r="CF615" s="167"/>
      <c r="CG615" s="167"/>
      <c r="CH615" s="167"/>
      <c r="CI615" s="167"/>
      <c r="CJ615" s="167"/>
      <c r="CK615" s="167"/>
      <c r="CL615" s="167"/>
      <c r="CM615" s="167"/>
      <c r="CN615" s="167"/>
      <c r="CO615" s="167"/>
      <c r="CP615" s="167"/>
      <c r="CQ615" s="167"/>
      <c r="CR615" s="167"/>
      <c r="CS615" s="167"/>
      <c r="CT615" s="167"/>
      <c r="CU615" s="167"/>
      <c r="CV615" s="167"/>
      <c r="CW615" s="167"/>
      <c r="CX615" s="167"/>
      <c r="CY615" s="167"/>
      <c r="CZ615" s="167"/>
      <c r="DA615" s="167"/>
      <c r="DB615" s="167"/>
      <c r="DC615" s="167"/>
      <c r="DD615" s="167"/>
      <c r="DE615" s="167"/>
      <c r="DF615" s="167"/>
      <c r="DG615" s="167"/>
      <c r="DH615" s="167"/>
      <c r="DI615" s="167"/>
      <c r="DJ615" s="167"/>
      <c r="DK615" s="167"/>
      <c r="DL615" s="167"/>
      <c r="DM615" s="167"/>
      <c r="DN615" s="167"/>
      <c r="DO615" s="167"/>
      <c r="DP615" s="167"/>
      <c r="DQ615" s="167"/>
      <c r="DR615" s="167"/>
      <c r="DS615" s="167"/>
      <c r="DT615" s="167"/>
      <c r="DU615" s="167"/>
      <c r="DV615" s="167"/>
      <c r="DW615" s="167"/>
      <c r="DX615" s="167"/>
      <c r="DY615" s="167"/>
      <c r="DZ615" s="167"/>
      <c r="EA615" s="167"/>
      <c r="EB615" s="167"/>
      <c r="EC615" s="167"/>
      <c r="ED615" s="167"/>
      <c r="EE615" s="167"/>
      <c r="EF615" s="167"/>
      <c r="EG615" s="167"/>
      <c r="EH615" s="167"/>
      <c r="EI615" s="167"/>
      <c r="EJ615" s="167"/>
      <c r="EK615" s="167"/>
      <c r="EL615" s="167"/>
      <c r="EM615" s="167"/>
      <c r="EN615" s="167"/>
      <c r="EO615" s="167"/>
      <c r="EP615" s="167"/>
      <c r="EQ615" s="167"/>
      <c r="ER615" s="167"/>
      <c r="ES615" s="167"/>
      <c r="ET615" s="167"/>
      <c r="EU615" s="167"/>
      <c r="EV615" s="167"/>
      <c r="EW615" s="167"/>
      <c r="EX615" s="167"/>
      <c r="EY615" s="167"/>
      <c r="EZ615" s="167"/>
      <c r="FA615" s="167"/>
      <c r="FB615" s="167"/>
      <c r="FC615" s="167"/>
      <c r="FD615" s="167"/>
      <c r="FE615" s="167"/>
      <c r="FF615" s="167"/>
      <c r="FG615" s="167"/>
      <c r="FH615" s="167"/>
      <c r="FI615" s="167"/>
      <c r="FJ615" s="167"/>
      <c r="FK615" s="167"/>
    </row>
    <row r="616" spans="1:167" s="220" customFormat="1" ht="36.75" customHeight="1" x14ac:dyDescent="0.25">
      <c r="A616" s="176">
        <f t="shared" si="87"/>
        <v>586</v>
      </c>
      <c r="B616" s="177" t="s">
        <v>30196</v>
      </c>
      <c r="C616" s="191"/>
      <c r="D616" s="192" t="s">
        <v>30197</v>
      </c>
      <c r="E616" s="179">
        <v>2302000</v>
      </c>
      <c r="F616" s="172">
        <v>2531000</v>
      </c>
      <c r="G616" s="192"/>
      <c r="H616" s="175">
        <f t="shared" si="86"/>
        <v>2302000</v>
      </c>
      <c r="I616" s="180">
        <f t="shared" si="83"/>
        <v>229000</v>
      </c>
      <c r="J616" s="180">
        <f t="shared" si="84"/>
        <v>296704.34782608697</v>
      </c>
      <c r="K616" s="180">
        <f t="shared" si="88"/>
        <v>2598704.3478260869</v>
      </c>
      <c r="L616" s="172">
        <v>2531000</v>
      </c>
      <c r="M616" s="179">
        <f t="shared" si="85"/>
        <v>2598000</v>
      </c>
      <c r="N616" s="192"/>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c r="BF616" s="167"/>
      <c r="BG616" s="167"/>
      <c r="BH616" s="167"/>
      <c r="BI616" s="167"/>
      <c r="BJ616" s="167"/>
      <c r="BK616" s="167"/>
      <c r="BL616" s="167"/>
      <c r="BM616" s="167"/>
      <c r="BN616" s="167"/>
      <c r="BO616" s="167"/>
      <c r="BP616" s="167"/>
      <c r="BQ616" s="167"/>
      <c r="BR616" s="167"/>
      <c r="BS616" s="167"/>
      <c r="BT616" s="167"/>
      <c r="BU616" s="167"/>
      <c r="BV616" s="167"/>
      <c r="BW616" s="167"/>
      <c r="BX616" s="167"/>
      <c r="BY616" s="167"/>
      <c r="BZ616" s="167"/>
      <c r="CA616" s="167"/>
      <c r="CB616" s="167"/>
      <c r="CC616" s="167"/>
      <c r="CD616" s="167"/>
      <c r="CE616" s="167"/>
      <c r="CF616" s="167"/>
      <c r="CG616" s="167"/>
      <c r="CH616" s="167"/>
      <c r="CI616" s="167"/>
      <c r="CJ616" s="167"/>
      <c r="CK616" s="167"/>
      <c r="CL616" s="167"/>
      <c r="CM616" s="167"/>
      <c r="CN616" s="167"/>
      <c r="CO616" s="167"/>
      <c r="CP616" s="167"/>
      <c r="CQ616" s="167"/>
      <c r="CR616" s="167"/>
      <c r="CS616" s="167"/>
      <c r="CT616" s="167"/>
      <c r="CU616" s="167"/>
      <c r="CV616" s="167"/>
      <c r="CW616" s="167"/>
      <c r="CX616" s="167"/>
      <c r="CY616" s="167"/>
      <c r="CZ616" s="167"/>
      <c r="DA616" s="167"/>
      <c r="DB616" s="167"/>
      <c r="DC616" s="167"/>
      <c r="DD616" s="167"/>
      <c r="DE616" s="167"/>
      <c r="DF616" s="167"/>
      <c r="DG616" s="167"/>
      <c r="DH616" s="167"/>
      <c r="DI616" s="167"/>
      <c r="DJ616" s="167"/>
      <c r="DK616" s="167"/>
      <c r="DL616" s="167"/>
      <c r="DM616" s="167"/>
      <c r="DN616" s="167"/>
      <c r="DO616" s="167"/>
      <c r="DP616" s="167"/>
      <c r="DQ616" s="167"/>
      <c r="DR616" s="167"/>
      <c r="DS616" s="167"/>
      <c r="DT616" s="167"/>
      <c r="DU616" s="167"/>
      <c r="DV616" s="167"/>
      <c r="DW616" s="167"/>
      <c r="DX616" s="167"/>
      <c r="DY616" s="167"/>
      <c r="DZ616" s="167"/>
      <c r="EA616" s="167"/>
      <c r="EB616" s="167"/>
      <c r="EC616" s="167"/>
      <c r="ED616" s="167"/>
      <c r="EE616" s="167"/>
      <c r="EF616" s="167"/>
      <c r="EG616" s="167"/>
      <c r="EH616" s="167"/>
      <c r="EI616" s="167"/>
      <c r="EJ616" s="167"/>
      <c r="EK616" s="167"/>
      <c r="EL616" s="167"/>
      <c r="EM616" s="167"/>
      <c r="EN616" s="167"/>
      <c r="EO616" s="167"/>
      <c r="EP616" s="167"/>
      <c r="EQ616" s="167"/>
      <c r="ER616" s="167"/>
      <c r="ES616" s="167"/>
      <c r="ET616" s="167"/>
      <c r="EU616" s="167"/>
      <c r="EV616" s="167"/>
      <c r="EW616" s="167"/>
      <c r="EX616" s="167"/>
      <c r="EY616" s="167"/>
      <c r="EZ616" s="167"/>
      <c r="FA616" s="167"/>
      <c r="FB616" s="167"/>
      <c r="FC616" s="167"/>
      <c r="FD616" s="167"/>
      <c r="FE616" s="167"/>
      <c r="FF616" s="167"/>
      <c r="FG616" s="167"/>
      <c r="FH616" s="167"/>
      <c r="FI616" s="167"/>
      <c r="FJ616" s="167"/>
      <c r="FK616" s="167"/>
    </row>
    <row r="617" spans="1:167" s="220" customFormat="1" ht="36" customHeight="1" x14ac:dyDescent="0.25">
      <c r="A617" s="176">
        <f t="shared" si="87"/>
        <v>587</v>
      </c>
      <c r="B617" s="177" t="s">
        <v>30198</v>
      </c>
      <c r="C617" s="191"/>
      <c r="D617" s="192" t="s">
        <v>9601</v>
      </c>
      <c r="E617" s="179">
        <v>3585000</v>
      </c>
      <c r="F617" s="172">
        <v>4381000</v>
      </c>
      <c r="G617" s="192"/>
      <c r="H617" s="175">
        <f t="shared" si="86"/>
        <v>3585000</v>
      </c>
      <c r="I617" s="180">
        <f t="shared" si="83"/>
        <v>796000</v>
      </c>
      <c r="J617" s="180">
        <f t="shared" si="84"/>
        <v>1031339.1304347826</v>
      </c>
      <c r="K617" s="180">
        <f t="shared" si="88"/>
        <v>4616339.1304347822</v>
      </c>
      <c r="L617" s="172">
        <v>4381000</v>
      </c>
      <c r="M617" s="179">
        <f t="shared" si="85"/>
        <v>4616000</v>
      </c>
      <c r="N617" s="192"/>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c r="BF617" s="167"/>
      <c r="BG617" s="167"/>
      <c r="BH617" s="167"/>
      <c r="BI617" s="167"/>
      <c r="BJ617" s="167"/>
      <c r="BK617" s="167"/>
      <c r="BL617" s="167"/>
      <c r="BM617" s="167"/>
      <c r="BN617" s="167"/>
      <c r="BO617" s="167"/>
      <c r="BP617" s="167"/>
      <c r="BQ617" s="167"/>
      <c r="BR617" s="167"/>
      <c r="BS617" s="167"/>
      <c r="BT617" s="167"/>
      <c r="BU617" s="167"/>
      <c r="BV617" s="167"/>
      <c r="BW617" s="167"/>
      <c r="BX617" s="167"/>
      <c r="BY617" s="167"/>
      <c r="BZ617" s="167"/>
      <c r="CA617" s="167"/>
      <c r="CB617" s="167"/>
      <c r="CC617" s="167"/>
      <c r="CD617" s="167"/>
      <c r="CE617" s="167"/>
      <c r="CF617" s="167"/>
      <c r="CG617" s="167"/>
      <c r="CH617" s="167"/>
      <c r="CI617" s="167"/>
      <c r="CJ617" s="167"/>
      <c r="CK617" s="167"/>
      <c r="CL617" s="167"/>
      <c r="CM617" s="167"/>
      <c r="CN617" s="167"/>
      <c r="CO617" s="167"/>
      <c r="CP617" s="167"/>
      <c r="CQ617" s="167"/>
      <c r="CR617" s="167"/>
      <c r="CS617" s="167"/>
      <c r="CT617" s="167"/>
      <c r="CU617" s="167"/>
      <c r="CV617" s="167"/>
      <c r="CW617" s="167"/>
      <c r="CX617" s="167"/>
      <c r="CY617" s="167"/>
      <c r="CZ617" s="167"/>
      <c r="DA617" s="167"/>
      <c r="DB617" s="167"/>
      <c r="DC617" s="167"/>
      <c r="DD617" s="167"/>
      <c r="DE617" s="167"/>
      <c r="DF617" s="167"/>
      <c r="DG617" s="167"/>
      <c r="DH617" s="167"/>
      <c r="DI617" s="167"/>
      <c r="DJ617" s="167"/>
      <c r="DK617" s="167"/>
      <c r="DL617" s="167"/>
      <c r="DM617" s="167"/>
      <c r="DN617" s="167"/>
      <c r="DO617" s="167"/>
      <c r="DP617" s="167"/>
      <c r="DQ617" s="167"/>
      <c r="DR617" s="167"/>
      <c r="DS617" s="167"/>
      <c r="DT617" s="167"/>
      <c r="DU617" s="167"/>
      <c r="DV617" s="167"/>
      <c r="DW617" s="167"/>
      <c r="DX617" s="167"/>
      <c r="DY617" s="167"/>
      <c r="DZ617" s="167"/>
      <c r="EA617" s="167"/>
      <c r="EB617" s="167"/>
      <c r="EC617" s="167"/>
      <c r="ED617" s="167"/>
      <c r="EE617" s="167"/>
      <c r="EF617" s="167"/>
      <c r="EG617" s="167"/>
      <c r="EH617" s="167"/>
      <c r="EI617" s="167"/>
      <c r="EJ617" s="167"/>
      <c r="EK617" s="167"/>
      <c r="EL617" s="167"/>
      <c r="EM617" s="167"/>
      <c r="EN617" s="167"/>
      <c r="EO617" s="167"/>
      <c r="EP617" s="167"/>
      <c r="EQ617" s="167"/>
      <c r="ER617" s="167"/>
      <c r="ES617" s="167"/>
      <c r="ET617" s="167"/>
      <c r="EU617" s="167"/>
      <c r="EV617" s="167"/>
      <c r="EW617" s="167"/>
      <c r="EX617" s="167"/>
      <c r="EY617" s="167"/>
      <c r="EZ617" s="167"/>
      <c r="FA617" s="167"/>
      <c r="FB617" s="167"/>
      <c r="FC617" s="167"/>
      <c r="FD617" s="167"/>
      <c r="FE617" s="167"/>
      <c r="FF617" s="167"/>
      <c r="FG617" s="167"/>
      <c r="FH617" s="167"/>
      <c r="FI617" s="167"/>
      <c r="FJ617" s="167"/>
      <c r="FK617" s="167"/>
    </row>
    <row r="618" spans="1:167" s="220" customFormat="1" ht="39" customHeight="1" x14ac:dyDescent="0.25">
      <c r="A618" s="176">
        <f t="shared" si="87"/>
        <v>588</v>
      </c>
      <c r="B618" s="177" t="s">
        <v>30199</v>
      </c>
      <c r="C618" s="178" t="s">
        <v>30200</v>
      </c>
      <c r="D618" s="181" t="s">
        <v>30201</v>
      </c>
      <c r="E618" s="179">
        <v>3720000</v>
      </c>
      <c r="F618" s="172">
        <v>4675000</v>
      </c>
      <c r="G618" s="174"/>
      <c r="H618" s="175">
        <f t="shared" si="86"/>
        <v>3720000</v>
      </c>
      <c r="I618" s="180">
        <f t="shared" si="83"/>
        <v>955000</v>
      </c>
      <c r="J618" s="180">
        <f t="shared" si="84"/>
        <v>1237347.8260869565</v>
      </c>
      <c r="K618" s="180">
        <f t="shared" si="88"/>
        <v>4957347.826086957</v>
      </c>
      <c r="L618" s="172">
        <v>4675000</v>
      </c>
      <c r="M618" s="179">
        <f t="shared" si="85"/>
        <v>4957000</v>
      </c>
      <c r="N618" s="174"/>
    </row>
    <row r="619" spans="1:167" s="220" customFormat="1" ht="31.5" x14ac:dyDescent="0.25">
      <c r="A619" s="176">
        <f t="shared" si="87"/>
        <v>589</v>
      </c>
      <c r="B619" s="177" t="s">
        <v>30202</v>
      </c>
      <c r="C619" s="191"/>
      <c r="D619" s="192" t="s">
        <v>30203</v>
      </c>
      <c r="E619" s="179">
        <v>4729000</v>
      </c>
      <c r="F619" s="172">
        <v>6157000</v>
      </c>
      <c r="G619" s="192" t="s">
        <v>30204</v>
      </c>
      <c r="H619" s="175">
        <f t="shared" si="86"/>
        <v>4729000</v>
      </c>
      <c r="I619" s="180">
        <f t="shared" si="83"/>
        <v>1428000</v>
      </c>
      <c r="J619" s="180">
        <f t="shared" si="84"/>
        <v>1850191.3043478259</v>
      </c>
      <c r="K619" s="180">
        <f t="shared" si="88"/>
        <v>6579191.3043478262</v>
      </c>
      <c r="L619" s="172">
        <v>6157000</v>
      </c>
      <c r="M619" s="179">
        <f t="shared" si="85"/>
        <v>6579000</v>
      </c>
      <c r="N619" s="192" t="s">
        <v>2180</v>
      </c>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c r="BF619" s="167"/>
      <c r="BG619" s="167"/>
      <c r="BH619" s="167"/>
      <c r="BI619" s="167"/>
      <c r="BJ619" s="167"/>
      <c r="BK619" s="167"/>
      <c r="BL619" s="167"/>
      <c r="BM619" s="167"/>
      <c r="BN619" s="167"/>
      <c r="BO619" s="167"/>
      <c r="BP619" s="167"/>
      <c r="BQ619" s="167"/>
      <c r="BR619" s="167"/>
      <c r="BS619" s="167"/>
      <c r="BT619" s="167"/>
      <c r="BU619" s="167"/>
      <c r="BV619" s="167"/>
      <c r="BW619" s="167"/>
      <c r="BX619" s="167"/>
      <c r="BY619" s="167"/>
      <c r="BZ619" s="167"/>
      <c r="CA619" s="167"/>
      <c r="CB619" s="167"/>
      <c r="CC619" s="167"/>
      <c r="CD619" s="167"/>
      <c r="CE619" s="167"/>
      <c r="CF619" s="167"/>
      <c r="CG619" s="167"/>
      <c r="CH619" s="167"/>
      <c r="CI619" s="167"/>
      <c r="CJ619" s="167"/>
      <c r="CK619" s="167"/>
      <c r="CL619" s="167"/>
      <c r="CM619" s="167"/>
      <c r="CN619" s="167"/>
      <c r="CO619" s="167"/>
      <c r="CP619" s="167"/>
      <c r="CQ619" s="167"/>
      <c r="CR619" s="167"/>
      <c r="CS619" s="167"/>
      <c r="CT619" s="167"/>
      <c r="CU619" s="167"/>
      <c r="CV619" s="167"/>
      <c r="CW619" s="167"/>
      <c r="CX619" s="167"/>
      <c r="CY619" s="167"/>
      <c r="CZ619" s="167"/>
      <c r="DA619" s="167"/>
      <c r="DB619" s="167"/>
      <c r="DC619" s="167"/>
      <c r="DD619" s="167"/>
      <c r="DE619" s="167"/>
      <c r="DF619" s="167"/>
      <c r="DG619" s="167"/>
      <c r="DH619" s="167"/>
      <c r="DI619" s="167"/>
      <c r="DJ619" s="167"/>
      <c r="DK619" s="167"/>
      <c r="DL619" s="167"/>
      <c r="DM619" s="167"/>
      <c r="DN619" s="167"/>
      <c r="DO619" s="167"/>
      <c r="DP619" s="167"/>
      <c r="DQ619" s="167"/>
      <c r="DR619" s="167"/>
      <c r="DS619" s="167"/>
      <c r="DT619" s="167"/>
      <c r="DU619" s="167"/>
      <c r="DV619" s="167"/>
      <c r="DW619" s="167"/>
      <c r="DX619" s="167"/>
      <c r="DY619" s="167"/>
      <c r="DZ619" s="167"/>
      <c r="EA619" s="167"/>
      <c r="EB619" s="167"/>
      <c r="EC619" s="167"/>
      <c r="ED619" s="167"/>
      <c r="EE619" s="167"/>
      <c r="EF619" s="167"/>
      <c r="EG619" s="167"/>
      <c r="EH619" s="167"/>
      <c r="EI619" s="167"/>
      <c r="EJ619" s="167"/>
      <c r="EK619" s="167"/>
      <c r="EL619" s="167"/>
      <c r="EM619" s="167"/>
      <c r="EN619" s="167"/>
      <c r="EO619" s="167"/>
      <c r="EP619" s="167"/>
      <c r="EQ619" s="167"/>
      <c r="ER619" s="167"/>
      <c r="ES619" s="167"/>
      <c r="ET619" s="167"/>
      <c r="EU619" s="167"/>
      <c r="EV619" s="167"/>
      <c r="EW619" s="167"/>
      <c r="EX619" s="167"/>
      <c r="EY619" s="167"/>
      <c r="EZ619" s="167"/>
      <c r="FA619" s="167"/>
      <c r="FB619" s="167"/>
      <c r="FC619" s="167"/>
      <c r="FD619" s="167"/>
      <c r="FE619" s="167"/>
      <c r="FF619" s="167"/>
      <c r="FG619" s="167"/>
      <c r="FH619" s="167"/>
      <c r="FI619" s="167"/>
      <c r="FJ619" s="167"/>
      <c r="FK619" s="167"/>
    </row>
    <row r="620" spans="1:167" s="220" customFormat="1" ht="70.5" customHeight="1" x14ac:dyDescent="0.25">
      <c r="A620" s="176">
        <f t="shared" si="87"/>
        <v>590</v>
      </c>
      <c r="B620" s="177" t="s">
        <v>30205</v>
      </c>
      <c r="C620" s="178" t="s">
        <v>30206</v>
      </c>
      <c r="D620" s="181" t="s">
        <v>13404</v>
      </c>
      <c r="E620" s="179">
        <v>11480000</v>
      </c>
      <c r="F620" s="172">
        <v>12015000</v>
      </c>
      <c r="G620" s="174" t="s">
        <v>13406</v>
      </c>
      <c r="H620" s="175">
        <f t="shared" si="86"/>
        <v>11480000</v>
      </c>
      <c r="I620" s="180">
        <f t="shared" si="83"/>
        <v>535000</v>
      </c>
      <c r="J620" s="180">
        <f t="shared" si="84"/>
        <v>693173.91304347827</v>
      </c>
      <c r="K620" s="180">
        <f t="shared" si="88"/>
        <v>12173173.913043479</v>
      </c>
      <c r="L620" s="172">
        <v>12015000</v>
      </c>
      <c r="M620" s="179">
        <f t="shared" si="85"/>
        <v>12173000</v>
      </c>
      <c r="N620" s="174" t="s">
        <v>13405</v>
      </c>
    </row>
    <row r="621" spans="1:167" ht="31.5" x14ac:dyDescent="0.25">
      <c r="A621" s="189"/>
      <c r="B621" s="189"/>
      <c r="C621" s="191"/>
      <c r="D621" s="222" t="s">
        <v>30207</v>
      </c>
      <c r="E621" s="179"/>
      <c r="F621" s="172"/>
      <c r="G621" s="193"/>
      <c r="H621" s="175"/>
      <c r="I621" s="175"/>
      <c r="J621" s="180">
        <f t="shared" si="84"/>
        <v>0</v>
      </c>
      <c r="K621" s="175"/>
      <c r="L621" s="175"/>
      <c r="M621" s="179"/>
      <c r="N621" s="175"/>
    </row>
    <row r="622" spans="1:167" s="244" customFormat="1" x14ac:dyDescent="0.25">
      <c r="A622" s="189">
        <f>A620+1</f>
        <v>591</v>
      </c>
      <c r="B622" s="190" t="s">
        <v>30208</v>
      </c>
      <c r="C622" s="191"/>
      <c r="D622" s="192" t="s">
        <v>29642</v>
      </c>
      <c r="E622" s="179">
        <v>3004000</v>
      </c>
      <c r="F622" s="172">
        <v>4335000</v>
      </c>
      <c r="G622" s="193"/>
      <c r="H622" s="175">
        <f t="shared" ref="H622:H629" si="89">L622-I622</f>
        <v>3004000</v>
      </c>
      <c r="I622" s="180">
        <f t="shared" si="83"/>
        <v>1331000</v>
      </c>
      <c r="J622" s="180">
        <f t="shared" si="84"/>
        <v>1724513.0434782607</v>
      </c>
      <c r="K622" s="180">
        <f t="shared" si="88"/>
        <v>4728513.0434782607</v>
      </c>
      <c r="L622" s="172">
        <v>4335000</v>
      </c>
      <c r="M622" s="179">
        <f t="shared" si="85"/>
        <v>4728000</v>
      </c>
      <c r="N622" s="193"/>
    </row>
    <row r="623" spans="1:167" s="244" customFormat="1" x14ac:dyDescent="0.25">
      <c r="A623" s="189">
        <f>A622+1</f>
        <v>592</v>
      </c>
      <c r="B623" s="190" t="s">
        <v>30209</v>
      </c>
      <c r="C623" s="191"/>
      <c r="D623" s="192" t="s">
        <v>29644</v>
      </c>
      <c r="E623" s="179">
        <v>1832000</v>
      </c>
      <c r="F623" s="172">
        <v>2619000</v>
      </c>
      <c r="G623" s="193"/>
      <c r="H623" s="175">
        <f t="shared" si="89"/>
        <v>1832000</v>
      </c>
      <c r="I623" s="180">
        <f t="shared" si="83"/>
        <v>787000</v>
      </c>
      <c r="J623" s="180">
        <f t="shared" si="84"/>
        <v>1019678.2608695652</v>
      </c>
      <c r="K623" s="180">
        <f t="shared" si="88"/>
        <v>2851678.2608695654</v>
      </c>
      <c r="L623" s="172">
        <v>2619000</v>
      </c>
      <c r="M623" s="179">
        <f t="shared" si="85"/>
        <v>2851000</v>
      </c>
      <c r="N623" s="193"/>
    </row>
    <row r="624" spans="1:167" s="244" customFormat="1" x14ac:dyDescent="0.25">
      <c r="A624" s="189">
        <f t="shared" ref="A624:A629" si="90">A623+1</f>
        <v>593</v>
      </c>
      <c r="B624" s="190" t="s">
        <v>30210</v>
      </c>
      <c r="C624" s="191"/>
      <c r="D624" s="192" t="s">
        <v>29646</v>
      </c>
      <c r="E624" s="179">
        <v>1210000</v>
      </c>
      <c r="F624" s="172">
        <v>1793000</v>
      </c>
      <c r="G624" s="193"/>
      <c r="H624" s="175">
        <f t="shared" si="89"/>
        <v>1210000</v>
      </c>
      <c r="I624" s="180">
        <f t="shared" si="83"/>
        <v>583000</v>
      </c>
      <c r="J624" s="180">
        <f t="shared" si="84"/>
        <v>755365.21739130432</v>
      </c>
      <c r="K624" s="180">
        <f t="shared" si="88"/>
        <v>1965365.2173913042</v>
      </c>
      <c r="L624" s="172">
        <v>1793000</v>
      </c>
      <c r="M624" s="179">
        <f t="shared" si="85"/>
        <v>1965000</v>
      </c>
      <c r="N624" s="193"/>
    </row>
    <row r="625" spans="1:14" s="244" customFormat="1" x14ac:dyDescent="0.25">
      <c r="A625" s="189">
        <f t="shared" si="90"/>
        <v>594</v>
      </c>
      <c r="B625" s="190" t="s">
        <v>30211</v>
      </c>
      <c r="C625" s="191"/>
      <c r="D625" s="192" t="s">
        <v>29716</v>
      </c>
      <c r="E625" s="179">
        <v>775000</v>
      </c>
      <c r="F625" s="172">
        <v>1136000</v>
      </c>
      <c r="G625" s="193"/>
      <c r="H625" s="175">
        <f t="shared" si="89"/>
        <v>775000</v>
      </c>
      <c r="I625" s="180">
        <f t="shared" si="83"/>
        <v>361000</v>
      </c>
      <c r="J625" s="180">
        <f t="shared" si="84"/>
        <v>467730.4347826087</v>
      </c>
      <c r="K625" s="180">
        <f t="shared" si="88"/>
        <v>1242730.4347826086</v>
      </c>
      <c r="L625" s="172">
        <v>1136000</v>
      </c>
      <c r="M625" s="179">
        <f t="shared" si="85"/>
        <v>1242000</v>
      </c>
      <c r="N625" s="193"/>
    </row>
    <row r="626" spans="1:14" s="244" customFormat="1" x14ac:dyDescent="0.25">
      <c r="A626" s="189">
        <f t="shared" si="90"/>
        <v>595</v>
      </c>
      <c r="B626" s="190" t="s">
        <v>30212</v>
      </c>
      <c r="C626" s="191"/>
      <c r="D626" s="192" t="s">
        <v>29648</v>
      </c>
      <c r="E626" s="179">
        <v>773000</v>
      </c>
      <c r="F626" s="172">
        <v>932000</v>
      </c>
      <c r="G626" s="193"/>
      <c r="H626" s="175">
        <f t="shared" si="89"/>
        <v>773000</v>
      </c>
      <c r="I626" s="180">
        <f t="shared" si="83"/>
        <v>159000</v>
      </c>
      <c r="J626" s="180">
        <f t="shared" si="84"/>
        <v>206008.69565217392</v>
      </c>
      <c r="K626" s="180">
        <f t="shared" si="88"/>
        <v>979008.69565217395</v>
      </c>
      <c r="L626" s="172">
        <v>932000</v>
      </c>
      <c r="M626" s="179">
        <f t="shared" si="85"/>
        <v>979000</v>
      </c>
      <c r="N626" s="193"/>
    </row>
    <row r="627" spans="1:14" s="244" customFormat="1" x14ac:dyDescent="0.25">
      <c r="A627" s="189">
        <f t="shared" si="90"/>
        <v>596</v>
      </c>
      <c r="B627" s="190" t="s">
        <v>30213</v>
      </c>
      <c r="C627" s="191"/>
      <c r="D627" s="192" t="s">
        <v>29627</v>
      </c>
      <c r="E627" s="179">
        <v>404000</v>
      </c>
      <c r="F627" s="172">
        <v>513000</v>
      </c>
      <c r="G627" s="193"/>
      <c r="H627" s="175">
        <f t="shared" si="89"/>
        <v>404000</v>
      </c>
      <c r="I627" s="180">
        <f t="shared" ref="I627:I690" si="91">F627-E627</f>
        <v>109000</v>
      </c>
      <c r="J627" s="180">
        <f t="shared" si="84"/>
        <v>141226.08695652173</v>
      </c>
      <c r="K627" s="180">
        <f t="shared" si="88"/>
        <v>545226.08695652173</v>
      </c>
      <c r="L627" s="172">
        <v>513000</v>
      </c>
      <c r="M627" s="179">
        <f t="shared" si="85"/>
        <v>545000</v>
      </c>
      <c r="N627" s="193"/>
    </row>
    <row r="628" spans="1:14" s="244" customFormat="1" x14ac:dyDescent="0.25">
      <c r="A628" s="189">
        <f t="shared" si="90"/>
        <v>597</v>
      </c>
      <c r="B628" s="190" t="s">
        <v>30214</v>
      </c>
      <c r="C628" s="191"/>
      <c r="D628" s="192" t="s">
        <v>29629</v>
      </c>
      <c r="E628" s="179">
        <v>254000</v>
      </c>
      <c r="F628" s="172">
        <v>345000</v>
      </c>
      <c r="G628" s="193"/>
      <c r="H628" s="175">
        <f t="shared" si="89"/>
        <v>254000</v>
      </c>
      <c r="I628" s="180">
        <f t="shared" si="91"/>
        <v>91000</v>
      </c>
      <c r="J628" s="180">
        <f t="shared" si="84"/>
        <v>117904.34782608696</v>
      </c>
      <c r="K628" s="180">
        <f t="shared" si="88"/>
        <v>371904.34782608697</v>
      </c>
      <c r="L628" s="172">
        <v>345000</v>
      </c>
      <c r="M628" s="179">
        <f t="shared" si="85"/>
        <v>371000</v>
      </c>
      <c r="N628" s="193"/>
    </row>
    <row r="629" spans="1:14" s="244" customFormat="1" x14ac:dyDescent="0.25">
      <c r="A629" s="189">
        <f t="shared" si="90"/>
        <v>598</v>
      </c>
      <c r="B629" s="190" t="s">
        <v>30215</v>
      </c>
      <c r="C629" s="191"/>
      <c r="D629" s="192" t="s">
        <v>29631</v>
      </c>
      <c r="E629" s="179">
        <v>125000</v>
      </c>
      <c r="F629" s="172">
        <v>168000</v>
      </c>
      <c r="G629" s="193"/>
      <c r="H629" s="175">
        <f t="shared" si="89"/>
        <v>125000</v>
      </c>
      <c r="I629" s="180">
        <f t="shared" si="91"/>
        <v>43000</v>
      </c>
      <c r="J629" s="180">
        <f t="shared" si="84"/>
        <v>55713.043478260872</v>
      </c>
      <c r="K629" s="180">
        <f t="shared" si="88"/>
        <v>180713.04347826086</v>
      </c>
      <c r="L629" s="172">
        <v>168000</v>
      </c>
      <c r="M629" s="179">
        <f t="shared" si="85"/>
        <v>180000</v>
      </c>
      <c r="N629" s="193"/>
    </row>
    <row r="630" spans="1:14" x14ac:dyDescent="0.25">
      <c r="A630" s="223" t="s">
        <v>30216</v>
      </c>
      <c r="B630" s="224" t="s">
        <v>30216</v>
      </c>
      <c r="C630" s="191"/>
      <c r="D630" s="222" t="s">
        <v>30217</v>
      </c>
      <c r="E630" s="179"/>
      <c r="F630" s="172"/>
      <c r="G630" s="193"/>
      <c r="H630" s="175"/>
      <c r="I630" s="175"/>
      <c r="J630" s="180">
        <f t="shared" si="84"/>
        <v>0</v>
      </c>
      <c r="K630" s="175"/>
      <c r="L630" s="175"/>
      <c r="M630" s="179"/>
      <c r="N630" s="175"/>
    </row>
    <row r="631" spans="1:14" x14ac:dyDescent="0.25">
      <c r="A631" s="176">
        <f>A629+1</f>
        <v>599</v>
      </c>
      <c r="B631" s="177" t="s">
        <v>30218</v>
      </c>
      <c r="C631" s="178"/>
      <c r="D631" s="245" t="s">
        <v>7806</v>
      </c>
      <c r="E631" s="179">
        <v>1109000</v>
      </c>
      <c r="F631" s="172">
        <v>1237000</v>
      </c>
      <c r="G631" s="174"/>
      <c r="H631" s="175">
        <f t="shared" ref="H631:H694" si="92">L631-I631</f>
        <v>1109000</v>
      </c>
      <c r="I631" s="180">
        <f t="shared" si="91"/>
        <v>128000</v>
      </c>
      <c r="J631" s="180">
        <f t="shared" si="84"/>
        <v>165843.47826086957</v>
      </c>
      <c r="K631" s="180">
        <f t="shared" si="88"/>
        <v>1274843.4782608696</v>
      </c>
      <c r="L631" s="172">
        <v>1237000</v>
      </c>
      <c r="M631" s="179">
        <f t="shared" si="85"/>
        <v>1274000</v>
      </c>
      <c r="N631" s="174"/>
    </row>
    <row r="632" spans="1:14" ht="31.5" x14ac:dyDescent="0.25">
      <c r="A632" s="176">
        <f>A631+1</f>
        <v>600</v>
      </c>
      <c r="B632" s="177" t="s">
        <v>30219</v>
      </c>
      <c r="C632" s="178"/>
      <c r="D632" s="245" t="s">
        <v>17139</v>
      </c>
      <c r="E632" s="179">
        <v>2128000</v>
      </c>
      <c r="F632" s="172">
        <v>2586000</v>
      </c>
      <c r="G632" s="174"/>
      <c r="H632" s="175">
        <f t="shared" si="92"/>
        <v>2128000</v>
      </c>
      <c r="I632" s="180">
        <f t="shared" si="91"/>
        <v>458000</v>
      </c>
      <c r="J632" s="180">
        <f t="shared" si="84"/>
        <v>593408.69565217395</v>
      </c>
      <c r="K632" s="180">
        <f t="shared" si="88"/>
        <v>2721408.6956521738</v>
      </c>
      <c r="L632" s="172">
        <v>2586000</v>
      </c>
      <c r="M632" s="179">
        <f t="shared" si="85"/>
        <v>2721000</v>
      </c>
      <c r="N632" s="174"/>
    </row>
    <row r="633" spans="1:14" ht="24" customHeight="1" x14ac:dyDescent="0.25">
      <c r="A633" s="176">
        <f t="shared" ref="A633:A696" si="93">A632+1</f>
        <v>601</v>
      </c>
      <c r="B633" s="177" t="s">
        <v>30220</v>
      </c>
      <c r="C633" s="178"/>
      <c r="D633" s="245" t="s">
        <v>7816</v>
      </c>
      <c r="E633" s="179">
        <v>819000</v>
      </c>
      <c r="F633" s="172">
        <v>947000</v>
      </c>
      <c r="G633" s="174"/>
      <c r="H633" s="175">
        <f t="shared" si="92"/>
        <v>819000</v>
      </c>
      <c r="I633" s="180">
        <f t="shared" si="91"/>
        <v>128000</v>
      </c>
      <c r="J633" s="180">
        <f t="shared" si="84"/>
        <v>165843.47826086957</v>
      </c>
      <c r="K633" s="180">
        <f t="shared" si="88"/>
        <v>984843.47826086963</v>
      </c>
      <c r="L633" s="172">
        <v>947000</v>
      </c>
      <c r="M633" s="179">
        <f t="shared" si="85"/>
        <v>984000</v>
      </c>
      <c r="N633" s="174"/>
    </row>
    <row r="634" spans="1:14" ht="24" customHeight="1" x14ac:dyDescent="0.25">
      <c r="A634" s="176">
        <f t="shared" si="93"/>
        <v>602</v>
      </c>
      <c r="B634" s="177" t="s">
        <v>30221</v>
      </c>
      <c r="C634" s="178"/>
      <c r="D634" s="245" t="s">
        <v>17016</v>
      </c>
      <c r="E634" s="179">
        <v>2970000</v>
      </c>
      <c r="F634" s="172">
        <v>3554000</v>
      </c>
      <c r="G634" s="174"/>
      <c r="H634" s="175">
        <f t="shared" si="92"/>
        <v>2970000</v>
      </c>
      <c r="I634" s="180">
        <f t="shared" si="91"/>
        <v>584000</v>
      </c>
      <c r="J634" s="180">
        <f t="shared" si="84"/>
        <v>756660.86956521741</v>
      </c>
      <c r="K634" s="180">
        <f t="shared" si="88"/>
        <v>3726660.8695652173</v>
      </c>
      <c r="L634" s="172">
        <v>3554000</v>
      </c>
      <c r="M634" s="179">
        <f t="shared" si="85"/>
        <v>3726000</v>
      </c>
      <c r="N634" s="174"/>
    </row>
    <row r="635" spans="1:14" ht="24" customHeight="1" x14ac:dyDescent="0.25">
      <c r="A635" s="176">
        <f t="shared" si="93"/>
        <v>603</v>
      </c>
      <c r="B635" s="177" t="s">
        <v>30222</v>
      </c>
      <c r="C635" s="178"/>
      <c r="D635" s="245" t="s">
        <v>17150</v>
      </c>
      <c r="E635" s="179">
        <v>2392000</v>
      </c>
      <c r="F635" s="172">
        <v>2677000</v>
      </c>
      <c r="G635" s="174"/>
      <c r="H635" s="175">
        <f t="shared" si="92"/>
        <v>2392000</v>
      </c>
      <c r="I635" s="180">
        <f t="shared" si="91"/>
        <v>285000</v>
      </c>
      <c r="J635" s="180">
        <f t="shared" si="84"/>
        <v>369260.86956521741</v>
      </c>
      <c r="K635" s="180">
        <f t="shared" si="88"/>
        <v>2761260.8695652173</v>
      </c>
      <c r="L635" s="172">
        <v>2677000</v>
      </c>
      <c r="M635" s="179">
        <f t="shared" si="85"/>
        <v>2761000</v>
      </c>
      <c r="N635" s="174"/>
    </row>
    <row r="636" spans="1:14" ht="24" customHeight="1" x14ac:dyDescent="0.25">
      <c r="A636" s="176">
        <f t="shared" si="93"/>
        <v>604</v>
      </c>
      <c r="B636" s="177" t="s">
        <v>30223</v>
      </c>
      <c r="C636" s="178"/>
      <c r="D636" s="245" t="s">
        <v>336</v>
      </c>
      <c r="E636" s="179">
        <v>80000</v>
      </c>
      <c r="F636" s="172">
        <v>109000</v>
      </c>
      <c r="G636" s="174"/>
      <c r="H636" s="175">
        <f t="shared" si="92"/>
        <v>80000</v>
      </c>
      <c r="I636" s="180">
        <f t="shared" si="91"/>
        <v>29000</v>
      </c>
      <c r="J636" s="180">
        <f t="shared" si="84"/>
        <v>37573.913043478256</v>
      </c>
      <c r="K636" s="180">
        <f t="shared" si="88"/>
        <v>117573.91304347826</v>
      </c>
      <c r="L636" s="172">
        <v>109000</v>
      </c>
      <c r="M636" s="179">
        <f t="shared" si="85"/>
        <v>117000</v>
      </c>
      <c r="N636" s="174"/>
    </row>
    <row r="637" spans="1:14" ht="39" customHeight="1" x14ac:dyDescent="0.25">
      <c r="A637" s="176">
        <f t="shared" si="93"/>
        <v>605</v>
      </c>
      <c r="B637" s="177" t="s">
        <v>30224</v>
      </c>
      <c r="C637" s="178"/>
      <c r="D637" s="245" t="s">
        <v>17777</v>
      </c>
      <c r="E637" s="179">
        <v>3353000</v>
      </c>
      <c r="F637" s="172">
        <v>3937000</v>
      </c>
      <c r="G637" s="174"/>
      <c r="H637" s="175">
        <f t="shared" si="92"/>
        <v>3353000</v>
      </c>
      <c r="I637" s="180">
        <f t="shared" si="91"/>
        <v>584000</v>
      </c>
      <c r="J637" s="180">
        <f t="shared" si="84"/>
        <v>756660.86956521741</v>
      </c>
      <c r="K637" s="180">
        <f t="shared" si="88"/>
        <v>4109660.8695652173</v>
      </c>
      <c r="L637" s="172">
        <v>3937000</v>
      </c>
      <c r="M637" s="179">
        <f t="shared" si="85"/>
        <v>4109000</v>
      </c>
      <c r="N637" s="174"/>
    </row>
    <row r="638" spans="1:14" ht="52.5" customHeight="1" x14ac:dyDescent="0.25">
      <c r="A638" s="176">
        <f t="shared" si="93"/>
        <v>606</v>
      </c>
      <c r="B638" s="177" t="s">
        <v>30225</v>
      </c>
      <c r="C638" s="178"/>
      <c r="D638" s="245" t="s">
        <v>17108</v>
      </c>
      <c r="E638" s="179">
        <v>4794000</v>
      </c>
      <c r="F638" s="172">
        <v>5378000</v>
      </c>
      <c r="G638" s="174"/>
      <c r="H638" s="175">
        <f t="shared" si="92"/>
        <v>4794000</v>
      </c>
      <c r="I638" s="180">
        <f t="shared" si="91"/>
        <v>584000</v>
      </c>
      <c r="J638" s="180">
        <f t="shared" si="84"/>
        <v>756660.86956521741</v>
      </c>
      <c r="K638" s="180">
        <f t="shared" si="88"/>
        <v>5550660.8695652178</v>
      </c>
      <c r="L638" s="172">
        <v>5378000</v>
      </c>
      <c r="M638" s="179">
        <f t="shared" si="85"/>
        <v>5550000</v>
      </c>
      <c r="N638" s="174"/>
    </row>
    <row r="639" spans="1:14" ht="22.5" customHeight="1" x14ac:dyDescent="0.25">
      <c r="A639" s="176">
        <f t="shared" si="93"/>
        <v>607</v>
      </c>
      <c r="B639" s="177" t="s">
        <v>30226</v>
      </c>
      <c r="C639" s="178"/>
      <c r="D639" s="245" t="s">
        <v>7802</v>
      </c>
      <c r="E639" s="179">
        <v>1662000</v>
      </c>
      <c r="F639" s="172">
        <v>1960000</v>
      </c>
      <c r="G639" s="174"/>
      <c r="H639" s="175">
        <f t="shared" si="92"/>
        <v>1662000</v>
      </c>
      <c r="I639" s="180">
        <f t="shared" si="91"/>
        <v>298000</v>
      </c>
      <c r="J639" s="180">
        <f t="shared" si="84"/>
        <v>386104.34782608697</v>
      </c>
      <c r="K639" s="180">
        <f t="shared" si="88"/>
        <v>2048104.3478260869</v>
      </c>
      <c r="L639" s="172">
        <v>1960000</v>
      </c>
      <c r="M639" s="179">
        <f t="shared" si="85"/>
        <v>2048000</v>
      </c>
      <c r="N639" s="174"/>
    </row>
    <row r="640" spans="1:14" ht="47.25" x14ac:dyDescent="0.25">
      <c r="A640" s="176">
        <f t="shared" si="93"/>
        <v>608</v>
      </c>
      <c r="B640" s="177" t="s">
        <v>30227</v>
      </c>
      <c r="C640" s="178"/>
      <c r="D640" s="245" t="s">
        <v>7763</v>
      </c>
      <c r="E640" s="179">
        <v>4878000</v>
      </c>
      <c r="F640" s="172">
        <v>5830000</v>
      </c>
      <c r="G640" s="174"/>
      <c r="H640" s="175">
        <f t="shared" si="92"/>
        <v>4878000</v>
      </c>
      <c r="I640" s="180">
        <f t="shared" si="91"/>
        <v>952000</v>
      </c>
      <c r="J640" s="180">
        <f t="shared" si="84"/>
        <v>1233460.8695652173</v>
      </c>
      <c r="K640" s="180">
        <f t="shared" si="88"/>
        <v>6111460.8695652168</v>
      </c>
      <c r="L640" s="172">
        <v>5830000</v>
      </c>
      <c r="M640" s="179">
        <f t="shared" si="85"/>
        <v>6111000</v>
      </c>
      <c r="N640" s="174"/>
    </row>
    <row r="641" spans="1:14" ht="31.5" x14ac:dyDescent="0.25">
      <c r="A641" s="176">
        <f t="shared" si="93"/>
        <v>609</v>
      </c>
      <c r="B641" s="177" t="s">
        <v>30228</v>
      </c>
      <c r="C641" s="178"/>
      <c r="D641" s="245" t="s">
        <v>17062</v>
      </c>
      <c r="E641" s="179">
        <v>3570000</v>
      </c>
      <c r="F641" s="172">
        <v>4522000</v>
      </c>
      <c r="G641" s="174"/>
      <c r="H641" s="175">
        <f t="shared" si="92"/>
        <v>3570000</v>
      </c>
      <c r="I641" s="180">
        <f t="shared" si="91"/>
        <v>952000</v>
      </c>
      <c r="J641" s="180">
        <f t="shared" si="84"/>
        <v>1233460.8695652173</v>
      </c>
      <c r="K641" s="180">
        <f t="shared" si="88"/>
        <v>4803460.8695652168</v>
      </c>
      <c r="L641" s="172">
        <v>4522000</v>
      </c>
      <c r="M641" s="179">
        <f t="shared" si="85"/>
        <v>4803000</v>
      </c>
      <c r="N641" s="174"/>
    </row>
    <row r="642" spans="1:14" ht="21.75" customHeight="1" x14ac:dyDescent="0.25">
      <c r="A642" s="176">
        <f t="shared" si="93"/>
        <v>610</v>
      </c>
      <c r="B642" s="177" t="s">
        <v>30229</v>
      </c>
      <c r="C642" s="178"/>
      <c r="D642" s="245" t="s">
        <v>9040</v>
      </c>
      <c r="E642" s="179">
        <v>692000</v>
      </c>
      <c r="F642" s="172">
        <v>781000</v>
      </c>
      <c r="G642" s="174"/>
      <c r="H642" s="175">
        <f t="shared" si="92"/>
        <v>692000</v>
      </c>
      <c r="I642" s="180">
        <f t="shared" si="91"/>
        <v>89000</v>
      </c>
      <c r="J642" s="180">
        <f t="shared" si="84"/>
        <v>115313.04347826088</v>
      </c>
      <c r="K642" s="180">
        <f t="shared" si="88"/>
        <v>807313.04347826086</v>
      </c>
      <c r="L642" s="172">
        <v>781000</v>
      </c>
      <c r="M642" s="179">
        <f t="shared" si="85"/>
        <v>807000</v>
      </c>
      <c r="N642" s="174"/>
    </row>
    <row r="643" spans="1:14" ht="21.75" customHeight="1" x14ac:dyDescent="0.25">
      <c r="A643" s="176">
        <f t="shared" si="93"/>
        <v>611</v>
      </c>
      <c r="B643" s="177" t="s">
        <v>30230</v>
      </c>
      <c r="C643" s="178"/>
      <c r="D643" s="245" t="s">
        <v>342</v>
      </c>
      <c r="E643" s="179">
        <v>620000</v>
      </c>
      <c r="F643" s="172">
        <v>783000</v>
      </c>
      <c r="G643" s="174"/>
      <c r="H643" s="175">
        <f t="shared" si="92"/>
        <v>620000</v>
      </c>
      <c r="I643" s="180">
        <f t="shared" si="91"/>
        <v>163000</v>
      </c>
      <c r="J643" s="180">
        <f t="shared" si="84"/>
        <v>211191.30434782608</v>
      </c>
      <c r="K643" s="180">
        <f t="shared" si="88"/>
        <v>831191.30434782605</v>
      </c>
      <c r="L643" s="172">
        <v>783000</v>
      </c>
      <c r="M643" s="179">
        <f t="shared" si="85"/>
        <v>831000</v>
      </c>
      <c r="N643" s="174"/>
    </row>
    <row r="644" spans="1:14" ht="21.75" customHeight="1" x14ac:dyDescent="0.25">
      <c r="A644" s="176">
        <f t="shared" si="93"/>
        <v>612</v>
      </c>
      <c r="B644" s="177" t="s">
        <v>30231</v>
      </c>
      <c r="C644" s="178" t="s">
        <v>30232</v>
      </c>
      <c r="D644" s="181" t="s">
        <v>30233</v>
      </c>
      <c r="E644" s="179">
        <v>162000</v>
      </c>
      <c r="F644" s="172">
        <v>206000</v>
      </c>
      <c r="G644" s="174"/>
      <c r="H644" s="175">
        <f t="shared" si="92"/>
        <v>162000</v>
      </c>
      <c r="I644" s="180">
        <f t="shared" si="91"/>
        <v>44000</v>
      </c>
      <c r="J644" s="180">
        <f t="shared" si="84"/>
        <v>57008.695652173912</v>
      </c>
      <c r="K644" s="180">
        <f t="shared" si="88"/>
        <v>219008.69565217392</v>
      </c>
      <c r="L644" s="172">
        <v>206000</v>
      </c>
      <c r="M644" s="179">
        <f t="shared" si="85"/>
        <v>219000</v>
      </c>
      <c r="N644" s="174"/>
    </row>
    <row r="645" spans="1:14" ht="21.75" customHeight="1" x14ac:dyDescent="0.25">
      <c r="A645" s="176">
        <f t="shared" si="93"/>
        <v>613</v>
      </c>
      <c r="B645" s="177" t="s">
        <v>30234</v>
      </c>
      <c r="C645" s="178"/>
      <c r="D645" s="245" t="s">
        <v>6967</v>
      </c>
      <c r="E645" s="179">
        <v>625000</v>
      </c>
      <c r="F645" s="172">
        <v>753000</v>
      </c>
      <c r="G645" s="174"/>
      <c r="H645" s="175">
        <f t="shared" si="92"/>
        <v>625000</v>
      </c>
      <c r="I645" s="180">
        <f t="shared" si="91"/>
        <v>128000</v>
      </c>
      <c r="J645" s="180">
        <f t="shared" si="84"/>
        <v>165843.47826086957</v>
      </c>
      <c r="K645" s="180">
        <f t="shared" si="88"/>
        <v>790843.47826086963</v>
      </c>
      <c r="L645" s="172">
        <v>753000</v>
      </c>
      <c r="M645" s="179">
        <f t="shared" si="85"/>
        <v>790000</v>
      </c>
      <c r="N645" s="174"/>
    </row>
    <row r="646" spans="1:14" ht="31.5" x14ac:dyDescent="0.25">
      <c r="A646" s="176">
        <f t="shared" si="93"/>
        <v>614</v>
      </c>
      <c r="B646" s="177" t="s">
        <v>30235</v>
      </c>
      <c r="C646" s="178"/>
      <c r="D646" s="245" t="s">
        <v>17911</v>
      </c>
      <c r="E646" s="179">
        <v>549000</v>
      </c>
      <c r="F646" s="172">
        <v>805000</v>
      </c>
      <c r="G646" s="174"/>
      <c r="H646" s="175">
        <f t="shared" si="92"/>
        <v>549000</v>
      </c>
      <c r="I646" s="180">
        <f t="shared" si="91"/>
        <v>256000</v>
      </c>
      <c r="J646" s="180">
        <f t="shared" si="84"/>
        <v>331686.95652173914</v>
      </c>
      <c r="K646" s="180">
        <f t="shared" si="88"/>
        <v>880686.95652173914</v>
      </c>
      <c r="L646" s="172">
        <v>805000</v>
      </c>
      <c r="M646" s="179">
        <f t="shared" si="85"/>
        <v>880000</v>
      </c>
      <c r="N646" s="174"/>
    </row>
    <row r="647" spans="1:14" ht="25.5" customHeight="1" x14ac:dyDescent="0.25">
      <c r="A647" s="176">
        <f t="shared" si="93"/>
        <v>615</v>
      </c>
      <c r="B647" s="177" t="s">
        <v>30236</v>
      </c>
      <c r="C647" s="178"/>
      <c r="D647" s="245" t="s">
        <v>17949</v>
      </c>
      <c r="E647" s="179">
        <v>335000</v>
      </c>
      <c r="F647" s="172">
        <v>389000</v>
      </c>
      <c r="G647" s="174"/>
      <c r="H647" s="175">
        <f t="shared" si="92"/>
        <v>335000</v>
      </c>
      <c r="I647" s="180">
        <f t="shared" si="91"/>
        <v>54000</v>
      </c>
      <c r="J647" s="180">
        <f t="shared" si="84"/>
        <v>69965.217391304352</v>
      </c>
      <c r="K647" s="180">
        <f t="shared" si="88"/>
        <v>404965.21739130432</v>
      </c>
      <c r="L647" s="172">
        <v>389000</v>
      </c>
      <c r="M647" s="179">
        <f t="shared" si="85"/>
        <v>404000</v>
      </c>
      <c r="N647" s="174"/>
    </row>
    <row r="648" spans="1:14" ht="25.5" customHeight="1" x14ac:dyDescent="0.25">
      <c r="A648" s="176">
        <f t="shared" si="93"/>
        <v>616</v>
      </c>
      <c r="B648" s="177" t="s">
        <v>30237</v>
      </c>
      <c r="C648" s="178"/>
      <c r="D648" s="245" t="s">
        <v>7025</v>
      </c>
      <c r="E648" s="179">
        <v>223000</v>
      </c>
      <c r="F648" s="172">
        <v>267000</v>
      </c>
      <c r="G648" s="174"/>
      <c r="H648" s="175">
        <f t="shared" si="92"/>
        <v>223000</v>
      </c>
      <c r="I648" s="180">
        <f t="shared" si="91"/>
        <v>44000</v>
      </c>
      <c r="J648" s="180">
        <f t="shared" si="84"/>
        <v>57008.695652173912</v>
      </c>
      <c r="K648" s="180">
        <f t="shared" si="88"/>
        <v>280008.69565217389</v>
      </c>
      <c r="L648" s="172">
        <v>267000</v>
      </c>
      <c r="M648" s="179">
        <f t="shared" si="85"/>
        <v>280000</v>
      </c>
      <c r="N648" s="174"/>
    </row>
    <row r="649" spans="1:14" ht="36" customHeight="1" x14ac:dyDescent="0.25">
      <c r="A649" s="176">
        <f t="shared" si="93"/>
        <v>617</v>
      </c>
      <c r="B649" s="177" t="s">
        <v>30238</v>
      </c>
      <c r="C649" s="178"/>
      <c r="D649" s="245" t="s">
        <v>17671</v>
      </c>
      <c r="E649" s="179">
        <v>2027000</v>
      </c>
      <c r="F649" s="172">
        <v>2155000</v>
      </c>
      <c r="G649" s="174"/>
      <c r="H649" s="175">
        <f t="shared" si="92"/>
        <v>2027000</v>
      </c>
      <c r="I649" s="180">
        <f t="shared" si="91"/>
        <v>128000</v>
      </c>
      <c r="J649" s="180">
        <f t="shared" si="84"/>
        <v>165843.47826086957</v>
      </c>
      <c r="K649" s="180">
        <f t="shared" si="88"/>
        <v>2192843.4782608696</v>
      </c>
      <c r="L649" s="172">
        <v>2155000</v>
      </c>
      <c r="M649" s="179">
        <f t="shared" si="85"/>
        <v>2192000</v>
      </c>
      <c r="N649" s="174"/>
    </row>
    <row r="650" spans="1:14" s="246" customFormat="1" ht="21.75" customHeight="1" x14ac:dyDescent="0.25">
      <c r="A650" s="176">
        <f t="shared" si="93"/>
        <v>618</v>
      </c>
      <c r="B650" s="177" t="s">
        <v>30239</v>
      </c>
      <c r="C650" s="178"/>
      <c r="D650" s="245" t="s">
        <v>17572</v>
      </c>
      <c r="E650" s="179">
        <v>541000</v>
      </c>
      <c r="F650" s="172">
        <v>681000</v>
      </c>
      <c r="G650" s="174"/>
      <c r="H650" s="175">
        <f t="shared" si="92"/>
        <v>541000</v>
      </c>
      <c r="I650" s="180">
        <f t="shared" si="91"/>
        <v>140000</v>
      </c>
      <c r="J650" s="180">
        <f t="shared" ref="J650:J713" si="94">+I650/1150*1490</f>
        <v>181391.30434782608</v>
      </c>
      <c r="K650" s="180">
        <f t="shared" si="88"/>
        <v>722391.30434782605</v>
      </c>
      <c r="L650" s="172">
        <v>681000</v>
      </c>
      <c r="M650" s="179">
        <f t="shared" si="85"/>
        <v>722000</v>
      </c>
      <c r="N650" s="174"/>
    </row>
    <row r="651" spans="1:14" ht="24.75" customHeight="1" x14ac:dyDescent="0.25">
      <c r="A651" s="176">
        <f t="shared" si="93"/>
        <v>619</v>
      </c>
      <c r="B651" s="177" t="s">
        <v>30240</v>
      </c>
      <c r="C651" s="178"/>
      <c r="D651" s="245" t="s">
        <v>7021</v>
      </c>
      <c r="E651" s="179">
        <v>671000</v>
      </c>
      <c r="F651" s="172">
        <v>798000</v>
      </c>
      <c r="G651" s="174"/>
      <c r="H651" s="175">
        <f t="shared" si="92"/>
        <v>671000</v>
      </c>
      <c r="I651" s="180">
        <f t="shared" si="91"/>
        <v>127000</v>
      </c>
      <c r="J651" s="180">
        <f t="shared" si="94"/>
        <v>164547.82608695651</v>
      </c>
      <c r="K651" s="180">
        <f t="shared" si="88"/>
        <v>835547.82608695654</v>
      </c>
      <c r="L651" s="172">
        <v>798000</v>
      </c>
      <c r="M651" s="179">
        <f t="shared" si="85"/>
        <v>835000</v>
      </c>
      <c r="N651" s="174"/>
    </row>
    <row r="652" spans="1:14" ht="38.25" customHeight="1" x14ac:dyDescent="0.25">
      <c r="A652" s="176">
        <f t="shared" si="93"/>
        <v>620</v>
      </c>
      <c r="B652" s="177" t="s">
        <v>30241</v>
      </c>
      <c r="C652" s="178"/>
      <c r="D652" s="245" t="s">
        <v>17726</v>
      </c>
      <c r="E652" s="179">
        <v>5289000</v>
      </c>
      <c r="F652" s="172">
        <v>5873000</v>
      </c>
      <c r="G652" s="174"/>
      <c r="H652" s="175">
        <f t="shared" si="92"/>
        <v>5289000</v>
      </c>
      <c r="I652" s="180">
        <f t="shared" si="91"/>
        <v>584000</v>
      </c>
      <c r="J652" s="180">
        <f t="shared" si="94"/>
        <v>756660.86956521741</v>
      </c>
      <c r="K652" s="180">
        <f t="shared" si="88"/>
        <v>6045660.8695652178</v>
      </c>
      <c r="L652" s="172">
        <v>5873000</v>
      </c>
      <c r="M652" s="179">
        <f t="shared" si="85"/>
        <v>6045000</v>
      </c>
      <c r="N652" s="174"/>
    </row>
    <row r="653" spans="1:14" ht="38.25" customHeight="1" x14ac:dyDescent="0.25">
      <c r="A653" s="176">
        <f t="shared" si="93"/>
        <v>621</v>
      </c>
      <c r="B653" s="177" t="s">
        <v>30242</v>
      </c>
      <c r="C653" s="178" t="s">
        <v>30243</v>
      </c>
      <c r="D653" s="181" t="s">
        <v>30244</v>
      </c>
      <c r="E653" s="179">
        <v>102000</v>
      </c>
      <c r="F653" s="172">
        <v>146000</v>
      </c>
      <c r="G653" s="174"/>
      <c r="H653" s="175">
        <f t="shared" si="92"/>
        <v>102000</v>
      </c>
      <c r="I653" s="180">
        <f t="shared" si="91"/>
        <v>44000</v>
      </c>
      <c r="J653" s="180">
        <f t="shared" si="94"/>
        <v>57008.695652173912</v>
      </c>
      <c r="K653" s="180">
        <f t="shared" si="88"/>
        <v>159008.69565217392</v>
      </c>
      <c r="L653" s="172">
        <v>146000</v>
      </c>
      <c r="M653" s="179">
        <f t="shared" si="85"/>
        <v>159000</v>
      </c>
      <c r="N653" s="174"/>
    </row>
    <row r="654" spans="1:14" ht="41.25" customHeight="1" x14ac:dyDescent="0.25">
      <c r="A654" s="176">
        <f t="shared" si="93"/>
        <v>622</v>
      </c>
      <c r="B654" s="177" t="s">
        <v>30245</v>
      </c>
      <c r="C654" s="178"/>
      <c r="D654" s="245" t="s">
        <v>17873</v>
      </c>
      <c r="E654" s="179">
        <v>129000</v>
      </c>
      <c r="F654" s="172">
        <v>257000</v>
      </c>
      <c r="G654" s="174"/>
      <c r="H654" s="175">
        <f t="shared" si="92"/>
        <v>129000</v>
      </c>
      <c r="I654" s="180">
        <f t="shared" si="91"/>
        <v>128000</v>
      </c>
      <c r="J654" s="180">
        <f t="shared" si="94"/>
        <v>165843.47826086957</v>
      </c>
      <c r="K654" s="180">
        <f t="shared" si="88"/>
        <v>294843.47826086957</v>
      </c>
      <c r="L654" s="172">
        <v>257000</v>
      </c>
      <c r="M654" s="179">
        <f t="shared" si="85"/>
        <v>294000</v>
      </c>
      <c r="N654" s="174"/>
    </row>
    <row r="655" spans="1:14" ht="22.5" customHeight="1" x14ac:dyDescent="0.25">
      <c r="A655" s="176">
        <f t="shared" si="93"/>
        <v>623</v>
      </c>
      <c r="B655" s="177" t="s">
        <v>30246</v>
      </c>
      <c r="C655" s="178" t="s">
        <v>30247</v>
      </c>
      <c r="D655" s="181" t="s">
        <v>322</v>
      </c>
      <c r="E655" s="179">
        <v>671000</v>
      </c>
      <c r="F655" s="172">
        <v>927000</v>
      </c>
      <c r="G655" s="174"/>
      <c r="H655" s="175">
        <f t="shared" si="92"/>
        <v>671000</v>
      </c>
      <c r="I655" s="180">
        <f t="shared" si="91"/>
        <v>256000</v>
      </c>
      <c r="J655" s="180">
        <f t="shared" si="94"/>
        <v>331686.95652173914</v>
      </c>
      <c r="K655" s="180">
        <f t="shared" si="88"/>
        <v>1002686.9565217391</v>
      </c>
      <c r="L655" s="172">
        <v>927000</v>
      </c>
      <c r="M655" s="179">
        <f t="shared" si="85"/>
        <v>1002000</v>
      </c>
      <c r="N655" s="174"/>
    </row>
    <row r="656" spans="1:14" ht="22.5" customHeight="1" x14ac:dyDescent="0.25">
      <c r="A656" s="176">
        <f t="shared" si="93"/>
        <v>624</v>
      </c>
      <c r="B656" s="177" t="s">
        <v>30248</v>
      </c>
      <c r="C656" s="178" t="s">
        <v>30249</v>
      </c>
      <c r="D656" s="181" t="s">
        <v>330</v>
      </c>
      <c r="E656" s="179">
        <v>567000</v>
      </c>
      <c r="F656" s="172">
        <v>675000</v>
      </c>
      <c r="G656" s="174"/>
      <c r="H656" s="175">
        <f t="shared" si="92"/>
        <v>567000</v>
      </c>
      <c r="I656" s="180">
        <f t="shared" si="91"/>
        <v>108000</v>
      </c>
      <c r="J656" s="180">
        <f t="shared" si="94"/>
        <v>139930.4347826087</v>
      </c>
      <c r="K656" s="180">
        <f t="shared" si="88"/>
        <v>706930.43478260865</v>
      </c>
      <c r="L656" s="172">
        <v>675000</v>
      </c>
      <c r="M656" s="179">
        <f t="shared" si="85"/>
        <v>706000</v>
      </c>
      <c r="N656" s="174"/>
    </row>
    <row r="657" spans="1:14" ht="22.5" customHeight="1" x14ac:dyDescent="0.25">
      <c r="A657" s="176">
        <f t="shared" si="93"/>
        <v>625</v>
      </c>
      <c r="B657" s="177" t="s">
        <v>30250</v>
      </c>
      <c r="C657" s="178" t="s">
        <v>30251</v>
      </c>
      <c r="D657" s="181" t="s">
        <v>326</v>
      </c>
      <c r="E657" s="179">
        <v>731000</v>
      </c>
      <c r="F657" s="172">
        <v>1114000</v>
      </c>
      <c r="G657" s="174"/>
      <c r="H657" s="175">
        <f t="shared" si="92"/>
        <v>731000</v>
      </c>
      <c r="I657" s="180">
        <f t="shared" si="91"/>
        <v>383000</v>
      </c>
      <c r="J657" s="180">
        <f t="shared" si="94"/>
        <v>496234.78260869568</v>
      </c>
      <c r="K657" s="180">
        <f t="shared" si="88"/>
        <v>1227234.7826086958</v>
      </c>
      <c r="L657" s="172">
        <v>1114000</v>
      </c>
      <c r="M657" s="179">
        <f t="shared" si="85"/>
        <v>1227000</v>
      </c>
      <c r="N657" s="174"/>
    </row>
    <row r="658" spans="1:14" ht="37.5" customHeight="1" x14ac:dyDescent="0.25">
      <c r="A658" s="176">
        <f t="shared" si="93"/>
        <v>626</v>
      </c>
      <c r="B658" s="177" t="s">
        <v>30252</v>
      </c>
      <c r="C658" s="178"/>
      <c r="D658" s="245" t="s">
        <v>7007</v>
      </c>
      <c r="E658" s="179">
        <v>3357000</v>
      </c>
      <c r="F658" s="172">
        <v>3941000</v>
      </c>
      <c r="G658" s="174"/>
      <c r="H658" s="175">
        <f t="shared" si="92"/>
        <v>3357000</v>
      </c>
      <c r="I658" s="180">
        <f t="shared" si="91"/>
        <v>584000</v>
      </c>
      <c r="J658" s="180">
        <f t="shared" si="94"/>
        <v>756660.86956521741</v>
      </c>
      <c r="K658" s="180">
        <f t="shared" si="88"/>
        <v>4113660.8695652173</v>
      </c>
      <c r="L658" s="172">
        <v>3941000</v>
      </c>
      <c r="M658" s="179">
        <f t="shared" si="85"/>
        <v>4113000</v>
      </c>
      <c r="N658" s="174"/>
    </row>
    <row r="659" spans="1:14" ht="23.25" customHeight="1" x14ac:dyDescent="0.25">
      <c r="A659" s="176">
        <f t="shared" si="93"/>
        <v>627</v>
      </c>
      <c r="B659" s="177" t="s">
        <v>30253</v>
      </c>
      <c r="C659" s="178" t="s">
        <v>30254</v>
      </c>
      <c r="D659" s="181" t="s">
        <v>17527</v>
      </c>
      <c r="E659" s="179">
        <v>621000</v>
      </c>
      <c r="F659" s="172">
        <v>877000</v>
      </c>
      <c r="G659" s="174"/>
      <c r="H659" s="175">
        <f t="shared" si="92"/>
        <v>621000</v>
      </c>
      <c r="I659" s="180">
        <f t="shared" si="91"/>
        <v>256000</v>
      </c>
      <c r="J659" s="180">
        <f t="shared" si="94"/>
        <v>331686.95652173914</v>
      </c>
      <c r="K659" s="180">
        <f t="shared" si="88"/>
        <v>952686.95652173914</v>
      </c>
      <c r="L659" s="172">
        <v>877000</v>
      </c>
      <c r="M659" s="179">
        <f t="shared" si="85"/>
        <v>952000</v>
      </c>
      <c r="N659" s="174"/>
    </row>
    <row r="660" spans="1:14" ht="36.75" customHeight="1" x14ac:dyDescent="0.25">
      <c r="A660" s="176">
        <f t="shared" si="93"/>
        <v>628</v>
      </c>
      <c r="B660" s="177" t="s">
        <v>30255</v>
      </c>
      <c r="C660" s="178"/>
      <c r="D660" s="245" t="s">
        <v>7039</v>
      </c>
      <c r="E660" s="179">
        <v>591000</v>
      </c>
      <c r="F660" s="172">
        <v>636000</v>
      </c>
      <c r="G660" s="174"/>
      <c r="H660" s="175">
        <f t="shared" si="92"/>
        <v>591000</v>
      </c>
      <c r="I660" s="180">
        <f t="shared" si="91"/>
        <v>45000</v>
      </c>
      <c r="J660" s="180">
        <f t="shared" si="94"/>
        <v>58304.34782608696</v>
      </c>
      <c r="K660" s="180">
        <f t="shared" si="88"/>
        <v>649304.34782608692</v>
      </c>
      <c r="L660" s="172">
        <v>636000</v>
      </c>
      <c r="M660" s="179">
        <f t="shared" ref="M660:M723" si="95">IF(K660&gt;=100000, ROUNDDOWN((K660),-3),ROUNDDOWN((K660),-2))</f>
        <v>649000</v>
      </c>
      <c r="N660" s="174"/>
    </row>
    <row r="661" spans="1:14" ht="36" customHeight="1" x14ac:dyDescent="0.25">
      <c r="A661" s="176">
        <f t="shared" si="93"/>
        <v>629</v>
      </c>
      <c r="B661" s="177" t="s">
        <v>30256</v>
      </c>
      <c r="C661" s="178" t="s">
        <v>30257</v>
      </c>
      <c r="D661" s="181" t="s">
        <v>345</v>
      </c>
      <c r="E661" s="179">
        <v>147000</v>
      </c>
      <c r="F661" s="172">
        <v>191000</v>
      </c>
      <c r="G661" s="174"/>
      <c r="H661" s="175">
        <f t="shared" si="92"/>
        <v>147000</v>
      </c>
      <c r="I661" s="180">
        <f t="shared" si="91"/>
        <v>44000</v>
      </c>
      <c r="J661" s="180">
        <f t="shared" si="94"/>
        <v>57008.695652173912</v>
      </c>
      <c r="K661" s="180">
        <f t="shared" si="88"/>
        <v>204008.69565217392</v>
      </c>
      <c r="L661" s="172">
        <v>191000</v>
      </c>
      <c r="M661" s="179">
        <f t="shared" si="95"/>
        <v>204000</v>
      </c>
      <c r="N661" s="174"/>
    </row>
    <row r="662" spans="1:14" ht="23.25" customHeight="1" x14ac:dyDescent="0.25">
      <c r="A662" s="176">
        <f t="shared" si="93"/>
        <v>630</v>
      </c>
      <c r="B662" s="177" t="s">
        <v>30258</v>
      </c>
      <c r="C662" s="178"/>
      <c r="D662" s="245" t="s">
        <v>18023</v>
      </c>
      <c r="E662" s="179">
        <v>341000</v>
      </c>
      <c r="F662" s="172">
        <v>430000</v>
      </c>
      <c r="G662" s="174"/>
      <c r="H662" s="175">
        <f t="shared" si="92"/>
        <v>341000</v>
      </c>
      <c r="I662" s="180">
        <f t="shared" si="91"/>
        <v>89000</v>
      </c>
      <c r="J662" s="180">
        <f t="shared" si="94"/>
        <v>115313.04347826088</v>
      </c>
      <c r="K662" s="180">
        <f t="shared" si="88"/>
        <v>456313.04347826086</v>
      </c>
      <c r="L662" s="172">
        <v>430000</v>
      </c>
      <c r="M662" s="179">
        <f t="shared" si="95"/>
        <v>456000</v>
      </c>
      <c r="N662" s="174"/>
    </row>
    <row r="663" spans="1:14" ht="33" customHeight="1" x14ac:dyDescent="0.25">
      <c r="A663" s="176">
        <f t="shared" si="93"/>
        <v>631</v>
      </c>
      <c r="B663" s="177" t="s">
        <v>30259</v>
      </c>
      <c r="C663" s="178"/>
      <c r="D663" s="245" t="s">
        <v>17562</v>
      </c>
      <c r="E663" s="179">
        <v>2374000</v>
      </c>
      <c r="F663" s="172">
        <v>2658000</v>
      </c>
      <c r="G663" s="174"/>
      <c r="H663" s="175">
        <f t="shared" si="92"/>
        <v>2374000</v>
      </c>
      <c r="I663" s="180">
        <f t="shared" si="91"/>
        <v>284000</v>
      </c>
      <c r="J663" s="180">
        <f t="shared" si="94"/>
        <v>367965.21739130432</v>
      </c>
      <c r="K663" s="180">
        <f t="shared" si="88"/>
        <v>2741965.2173913042</v>
      </c>
      <c r="L663" s="172">
        <v>2658000</v>
      </c>
      <c r="M663" s="179">
        <f t="shared" si="95"/>
        <v>2741000</v>
      </c>
      <c r="N663" s="174"/>
    </row>
    <row r="664" spans="1:14" ht="22.5" customHeight="1" x14ac:dyDescent="0.25">
      <c r="A664" s="176">
        <f t="shared" si="93"/>
        <v>632</v>
      </c>
      <c r="B664" s="177" t="s">
        <v>30260</v>
      </c>
      <c r="C664" s="178"/>
      <c r="D664" s="245" t="s">
        <v>17567</v>
      </c>
      <c r="E664" s="179">
        <v>2211000</v>
      </c>
      <c r="F664" s="172">
        <v>2363000</v>
      </c>
      <c r="G664" s="174"/>
      <c r="H664" s="175">
        <f t="shared" si="92"/>
        <v>2211000</v>
      </c>
      <c r="I664" s="180">
        <f t="shared" si="91"/>
        <v>152000</v>
      </c>
      <c r="J664" s="180">
        <f t="shared" si="94"/>
        <v>196939.13043478259</v>
      </c>
      <c r="K664" s="180">
        <f t="shared" si="88"/>
        <v>2407939.1304347827</v>
      </c>
      <c r="L664" s="172">
        <v>2363000</v>
      </c>
      <c r="M664" s="179">
        <f t="shared" si="95"/>
        <v>2407000</v>
      </c>
      <c r="N664" s="174"/>
    </row>
    <row r="665" spans="1:14" ht="31.5" x14ac:dyDescent="0.25">
      <c r="A665" s="176">
        <f t="shared" si="93"/>
        <v>633</v>
      </c>
      <c r="B665" s="177" t="s">
        <v>30261</v>
      </c>
      <c r="C665" s="178"/>
      <c r="D665" s="245" t="s">
        <v>17538</v>
      </c>
      <c r="E665" s="179">
        <v>1391000</v>
      </c>
      <c r="F665" s="172">
        <v>1525000</v>
      </c>
      <c r="G665" s="174"/>
      <c r="H665" s="175">
        <f t="shared" si="92"/>
        <v>1391000</v>
      </c>
      <c r="I665" s="180">
        <f t="shared" si="91"/>
        <v>134000</v>
      </c>
      <c r="J665" s="180">
        <f t="shared" si="94"/>
        <v>173617.39130434784</v>
      </c>
      <c r="K665" s="180">
        <f t="shared" si="88"/>
        <v>1564617.3913043479</v>
      </c>
      <c r="L665" s="172">
        <v>1525000</v>
      </c>
      <c r="M665" s="179">
        <f t="shared" si="95"/>
        <v>1564000</v>
      </c>
      <c r="N665" s="174"/>
    </row>
    <row r="666" spans="1:14" ht="20.25" customHeight="1" x14ac:dyDescent="0.25">
      <c r="A666" s="176">
        <f t="shared" si="93"/>
        <v>634</v>
      </c>
      <c r="B666" s="177" t="s">
        <v>30262</v>
      </c>
      <c r="C666" s="178"/>
      <c r="D666" s="245" t="s">
        <v>339</v>
      </c>
      <c r="E666" s="179">
        <v>1511000</v>
      </c>
      <c r="F666" s="172">
        <v>1810000</v>
      </c>
      <c r="G666" s="174"/>
      <c r="H666" s="175">
        <f t="shared" si="92"/>
        <v>1511000</v>
      </c>
      <c r="I666" s="180">
        <f t="shared" si="91"/>
        <v>299000</v>
      </c>
      <c r="J666" s="180">
        <f t="shared" si="94"/>
        <v>387400</v>
      </c>
      <c r="K666" s="180">
        <f t="shared" si="88"/>
        <v>1898400</v>
      </c>
      <c r="L666" s="172">
        <v>1810000</v>
      </c>
      <c r="M666" s="179">
        <f t="shared" si="95"/>
        <v>1898000</v>
      </c>
      <c r="N666" s="174"/>
    </row>
    <row r="667" spans="1:14" ht="20.25" customHeight="1" x14ac:dyDescent="0.25">
      <c r="A667" s="176">
        <f t="shared" si="93"/>
        <v>635</v>
      </c>
      <c r="B667" s="177" t="s">
        <v>30263</v>
      </c>
      <c r="C667" s="178"/>
      <c r="D667" s="245" t="s">
        <v>17508</v>
      </c>
      <c r="E667" s="179">
        <v>2304000</v>
      </c>
      <c r="F667" s="172">
        <v>2673000</v>
      </c>
      <c r="G667" s="174"/>
      <c r="H667" s="175">
        <f t="shared" si="92"/>
        <v>2304000</v>
      </c>
      <c r="I667" s="180">
        <f t="shared" si="91"/>
        <v>369000</v>
      </c>
      <c r="J667" s="180">
        <f t="shared" si="94"/>
        <v>478095.65217391303</v>
      </c>
      <c r="K667" s="180">
        <f t="shared" si="88"/>
        <v>2782095.6521739131</v>
      </c>
      <c r="L667" s="172">
        <v>2673000</v>
      </c>
      <c r="M667" s="179">
        <f t="shared" si="95"/>
        <v>2782000</v>
      </c>
      <c r="N667" s="174"/>
    </row>
    <row r="668" spans="1:14" ht="20.25" customHeight="1" x14ac:dyDescent="0.25">
      <c r="A668" s="176">
        <f t="shared" si="93"/>
        <v>636</v>
      </c>
      <c r="B668" s="177" t="s">
        <v>30264</v>
      </c>
      <c r="C668" s="178"/>
      <c r="D668" s="245" t="s">
        <v>17586</v>
      </c>
      <c r="E668" s="179">
        <v>491000</v>
      </c>
      <c r="F668" s="172">
        <v>536000</v>
      </c>
      <c r="G668" s="174"/>
      <c r="H668" s="175">
        <f t="shared" si="92"/>
        <v>491000</v>
      </c>
      <c r="I668" s="180">
        <f t="shared" si="91"/>
        <v>45000</v>
      </c>
      <c r="J668" s="180">
        <f t="shared" si="94"/>
        <v>58304.34782608696</v>
      </c>
      <c r="K668" s="180">
        <f t="shared" si="88"/>
        <v>549304.34782608692</v>
      </c>
      <c r="L668" s="172">
        <v>536000</v>
      </c>
      <c r="M668" s="179">
        <f t="shared" si="95"/>
        <v>549000</v>
      </c>
      <c r="N668" s="174"/>
    </row>
    <row r="669" spans="1:14" ht="20.25" customHeight="1" x14ac:dyDescent="0.25">
      <c r="A669" s="176">
        <f t="shared" si="93"/>
        <v>637</v>
      </c>
      <c r="B669" s="177" t="s">
        <v>30265</v>
      </c>
      <c r="C669" s="178"/>
      <c r="D669" s="245" t="s">
        <v>6973</v>
      </c>
      <c r="E669" s="179">
        <v>2269000</v>
      </c>
      <c r="F669" s="172">
        <v>2638000</v>
      </c>
      <c r="G669" s="174"/>
      <c r="H669" s="175">
        <f t="shared" si="92"/>
        <v>2269000</v>
      </c>
      <c r="I669" s="180">
        <f t="shared" si="91"/>
        <v>369000</v>
      </c>
      <c r="J669" s="180">
        <f t="shared" si="94"/>
        <v>478095.65217391303</v>
      </c>
      <c r="K669" s="180">
        <f t="shared" si="88"/>
        <v>2747095.6521739131</v>
      </c>
      <c r="L669" s="172">
        <v>2638000</v>
      </c>
      <c r="M669" s="179">
        <f t="shared" si="95"/>
        <v>2747000</v>
      </c>
      <c r="N669" s="174"/>
    </row>
    <row r="670" spans="1:14" ht="47.25" x14ac:dyDescent="0.25">
      <c r="A670" s="176">
        <f t="shared" si="93"/>
        <v>638</v>
      </c>
      <c r="B670" s="177" t="s">
        <v>30266</v>
      </c>
      <c r="C670" s="178"/>
      <c r="D670" s="245" t="s">
        <v>14837</v>
      </c>
      <c r="E670" s="179">
        <v>2225000</v>
      </c>
      <c r="F670" s="172">
        <v>2524000</v>
      </c>
      <c r="G670" s="174"/>
      <c r="H670" s="175">
        <f t="shared" si="92"/>
        <v>2225000</v>
      </c>
      <c r="I670" s="180">
        <f t="shared" si="91"/>
        <v>299000</v>
      </c>
      <c r="J670" s="180">
        <f t="shared" si="94"/>
        <v>387400</v>
      </c>
      <c r="K670" s="180">
        <f t="shared" si="88"/>
        <v>2612400</v>
      </c>
      <c r="L670" s="172">
        <v>2524000</v>
      </c>
      <c r="M670" s="179">
        <f t="shared" si="95"/>
        <v>2612000</v>
      </c>
      <c r="N670" s="174"/>
    </row>
    <row r="671" spans="1:14" ht="39" customHeight="1" x14ac:dyDescent="0.25">
      <c r="A671" s="176">
        <f t="shared" si="93"/>
        <v>639</v>
      </c>
      <c r="B671" s="177" t="s">
        <v>30267</v>
      </c>
      <c r="C671" s="178"/>
      <c r="D671" s="245" t="s">
        <v>17550</v>
      </c>
      <c r="E671" s="179">
        <v>70000</v>
      </c>
      <c r="F671" s="172">
        <v>82100</v>
      </c>
      <c r="G671" s="174"/>
      <c r="H671" s="175">
        <f t="shared" si="92"/>
        <v>70000</v>
      </c>
      <c r="I671" s="180">
        <f t="shared" si="91"/>
        <v>12100</v>
      </c>
      <c r="J671" s="180">
        <f t="shared" si="94"/>
        <v>15677.391304347826</v>
      </c>
      <c r="K671" s="180">
        <f t="shared" si="88"/>
        <v>85677.391304347824</v>
      </c>
      <c r="L671" s="172">
        <v>82100</v>
      </c>
      <c r="M671" s="179">
        <f t="shared" si="95"/>
        <v>85600</v>
      </c>
      <c r="N671" s="174"/>
    </row>
    <row r="672" spans="1:14" x14ac:dyDescent="0.25">
      <c r="A672" s="176">
        <f t="shared" si="93"/>
        <v>640</v>
      </c>
      <c r="B672" s="177" t="s">
        <v>30268</v>
      </c>
      <c r="C672" s="178"/>
      <c r="D672" s="245" t="s">
        <v>7029</v>
      </c>
      <c r="E672" s="179">
        <v>432000</v>
      </c>
      <c r="F672" s="172">
        <v>541000</v>
      </c>
      <c r="G672" s="174"/>
      <c r="H672" s="175">
        <f t="shared" si="92"/>
        <v>432000</v>
      </c>
      <c r="I672" s="180">
        <f t="shared" si="91"/>
        <v>109000</v>
      </c>
      <c r="J672" s="180">
        <f t="shared" si="94"/>
        <v>141226.08695652173</v>
      </c>
      <c r="K672" s="180">
        <f t="shared" si="88"/>
        <v>573226.08695652173</v>
      </c>
      <c r="L672" s="172">
        <v>541000</v>
      </c>
      <c r="M672" s="179">
        <f t="shared" si="95"/>
        <v>573000</v>
      </c>
      <c r="N672" s="174"/>
    </row>
    <row r="673" spans="1:14" ht="38.25" customHeight="1" x14ac:dyDescent="0.25">
      <c r="A673" s="176">
        <f t="shared" si="93"/>
        <v>641</v>
      </c>
      <c r="B673" s="177" t="s">
        <v>30269</v>
      </c>
      <c r="C673" s="178"/>
      <c r="D673" s="245" t="s">
        <v>17985</v>
      </c>
      <c r="E673" s="179">
        <v>2280000</v>
      </c>
      <c r="F673" s="172">
        <v>2728000</v>
      </c>
      <c r="G673" s="174"/>
      <c r="H673" s="175">
        <f t="shared" si="92"/>
        <v>2280000</v>
      </c>
      <c r="I673" s="180">
        <f t="shared" si="91"/>
        <v>448000</v>
      </c>
      <c r="J673" s="180">
        <f t="shared" si="94"/>
        <v>580452.17391304346</v>
      </c>
      <c r="K673" s="180">
        <f t="shared" si="88"/>
        <v>2860452.1739130435</v>
      </c>
      <c r="L673" s="172">
        <v>2728000</v>
      </c>
      <c r="M673" s="179">
        <f t="shared" si="95"/>
        <v>2860000</v>
      </c>
      <c r="N673" s="174"/>
    </row>
    <row r="674" spans="1:14" ht="31.5" x14ac:dyDescent="0.25">
      <c r="A674" s="176">
        <f t="shared" si="93"/>
        <v>642</v>
      </c>
      <c r="B674" s="177" t="s">
        <v>30270</v>
      </c>
      <c r="C674" s="178"/>
      <c r="D674" s="245" t="s">
        <v>9045</v>
      </c>
      <c r="E674" s="179">
        <v>1804000</v>
      </c>
      <c r="F674" s="172">
        <v>2147000</v>
      </c>
      <c r="G674" s="174"/>
      <c r="H674" s="175">
        <f t="shared" si="92"/>
        <v>1804000</v>
      </c>
      <c r="I674" s="180">
        <f t="shared" si="91"/>
        <v>343000</v>
      </c>
      <c r="J674" s="180">
        <f t="shared" si="94"/>
        <v>444408.69565217389</v>
      </c>
      <c r="K674" s="180">
        <f t="shared" si="88"/>
        <v>2248408.6956521738</v>
      </c>
      <c r="L674" s="172">
        <v>2147000</v>
      </c>
      <c r="M674" s="179">
        <f t="shared" si="95"/>
        <v>2248000</v>
      </c>
      <c r="N674" s="174"/>
    </row>
    <row r="675" spans="1:14" ht="31.5" x14ac:dyDescent="0.25">
      <c r="A675" s="176">
        <f t="shared" si="93"/>
        <v>643</v>
      </c>
      <c r="B675" s="177" t="s">
        <v>30271</v>
      </c>
      <c r="C675" s="178"/>
      <c r="D675" s="245" t="s">
        <v>17143</v>
      </c>
      <c r="E675" s="179">
        <v>2862000</v>
      </c>
      <c r="F675" s="172">
        <v>3282000</v>
      </c>
      <c r="G675" s="174"/>
      <c r="H675" s="175">
        <f t="shared" si="92"/>
        <v>2862000</v>
      </c>
      <c r="I675" s="180">
        <f t="shared" si="91"/>
        <v>420000</v>
      </c>
      <c r="J675" s="180">
        <f t="shared" si="94"/>
        <v>544173.91304347827</v>
      </c>
      <c r="K675" s="180">
        <f t="shared" si="88"/>
        <v>3406173.9130434785</v>
      </c>
      <c r="L675" s="172">
        <v>3282000</v>
      </c>
      <c r="M675" s="179">
        <f t="shared" si="95"/>
        <v>3406000</v>
      </c>
      <c r="N675" s="174"/>
    </row>
    <row r="676" spans="1:14" x14ac:dyDescent="0.25">
      <c r="A676" s="176">
        <f t="shared" si="93"/>
        <v>644</v>
      </c>
      <c r="B676" s="177" t="s">
        <v>30272</v>
      </c>
      <c r="C676" s="178"/>
      <c r="D676" s="245" t="s">
        <v>17903</v>
      </c>
      <c r="E676" s="179">
        <v>524000</v>
      </c>
      <c r="F676" s="172">
        <v>716000</v>
      </c>
      <c r="G676" s="174"/>
      <c r="H676" s="175">
        <f t="shared" si="92"/>
        <v>524000</v>
      </c>
      <c r="I676" s="180">
        <f t="shared" si="91"/>
        <v>192000</v>
      </c>
      <c r="J676" s="180">
        <f t="shared" si="94"/>
        <v>248765.21739130435</v>
      </c>
      <c r="K676" s="180">
        <f t="shared" si="88"/>
        <v>772765.21739130432</v>
      </c>
      <c r="L676" s="172">
        <v>716000</v>
      </c>
      <c r="M676" s="179">
        <f t="shared" si="95"/>
        <v>772000</v>
      </c>
      <c r="N676" s="174"/>
    </row>
    <row r="677" spans="1:14" ht="31.5" x14ac:dyDescent="0.25">
      <c r="A677" s="176">
        <f t="shared" si="93"/>
        <v>645</v>
      </c>
      <c r="B677" s="177" t="s">
        <v>30273</v>
      </c>
      <c r="C677" s="178" t="s">
        <v>30274</v>
      </c>
      <c r="D677" s="181" t="s">
        <v>333</v>
      </c>
      <c r="E677" s="179">
        <v>287000</v>
      </c>
      <c r="F677" s="172">
        <v>331000</v>
      </c>
      <c r="G677" s="174"/>
      <c r="H677" s="175">
        <f t="shared" si="92"/>
        <v>287000</v>
      </c>
      <c r="I677" s="180">
        <f t="shared" si="91"/>
        <v>44000</v>
      </c>
      <c r="J677" s="180">
        <f t="shared" si="94"/>
        <v>57008.695652173912</v>
      </c>
      <c r="K677" s="180">
        <f t="shared" si="88"/>
        <v>344008.69565217389</v>
      </c>
      <c r="L677" s="172">
        <v>331000</v>
      </c>
      <c r="M677" s="179">
        <f t="shared" si="95"/>
        <v>344000</v>
      </c>
      <c r="N677" s="174"/>
    </row>
    <row r="678" spans="1:14" x14ac:dyDescent="0.25">
      <c r="A678" s="176">
        <f t="shared" si="93"/>
        <v>646</v>
      </c>
      <c r="B678" s="177" t="s">
        <v>30275</v>
      </c>
      <c r="C678" s="178"/>
      <c r="D678" s="245" t="s">
        <v>17811</v>
      </c>
      <c r="E678" s="179">
        <v>3915000</v>
      </c>
      <c r="F678" s="172">
        <v>4285000</v>
      </c>
      <c r="G678" s="174"/>
      <c r="H678" s="175">
        <f t="shared" si="92"/>
        <v>3915000</v>
      </c>
      <c r="I678" s="180">
        <f t="shared" si="91"/>
        <v>370000</v>
      </c>
      <c r="J678" s="180">
        <f t="shared" si="94"/>
        <v>479391.30434782611</v>
      </c>
      <c r="K678" s="180">
        <f t="shared" si="88"/>
        <v>4394391.3043478262</v>
      </c>
      <c r="L678" s="172">
        <v>4285000</v>
      </c>
      <c r="M678" s="179">
        <f t="shared" si="95"/>
        <v>4394000</v>
      </c>
      <c r="N678" s="174"/>
    </row>
    <row r="679" spans="1:14" x14ac:dyDescent="0.25">
      <c r="A679" s="176">
        <f t="shared" si="93"/>
        <v>647</v>
      </c>
      <c r="B679" s="177" t="s">
        <v>30276</v>
      </c>
      <c r="C679" s="178"/>
      <c r="D679" s="245" t="s">
        <v>17807</v>
      </c>
      <c r="E679" s="179">
        <v>2466000</v>
      </c>
      <c r="F679" s="172">
        <v>2746000</v>
      </c>
      <c r="G679" s="174"/>
      <c r="H679" s="175">
        <f t="shared" si="92"/>
        <v>2466000</v>
      </c>
      <c r="I679" s="180">
        <f t="shared" si="91"/>
        <v>280000</v>
      </c>
      <c r="J679" s="180">
        <f t="shared" si="94"/>
        <v>362782.60869565216</v>
      </c>
      <c r="K679" s="180">
        <f t="shared" ref="K679:K742" si="96">+H679+J679</f>
        <v>2828782.6086956523</v>
      </c>
      <c r="L679" s="172">
        <v>2746000</v>
      </c>
      <c r="M679" s="179">
        <f t="shared" si="95"/>
        <v>2828000</v>
      </c>
      <c r="N679" s="174"/>
    </row>
    <row r="680" spans="1:14" x14ac:dyDescent="0.25">
      <c r="A680" s="176">
        <f t="shared" si="93"/>
        <v>648</v>
      </c>
      <c r="B680" s="177" t="s">
        <v>30277</v>
      </c>
      <c r="C680" s="178"/>
      <c r="D680" s="245" t="s">
        <v>17521</v>
      </c>
      <c r="E680" s="179">
        <v>1291000</v>
      </c>
      <c r="F680" s="172">
        <v>1380000</v>
      </c>
      <c r="G680" s="174"/>
      <c r="H680" s="175">
        <f t="shared" si="92"/>
        <v>1291000</v>
      </c>
      <c r="I680" s="180">
        <f t="shared" si="91"/>
        <v>89000</v>
      </c>
      <c r="J680" s="180">
        <f t="shared" si="94"/>
        <v>115313.04347826088</v>
      </c>
      <c r="K680" s="180">
        <f t="shared" si="96"/>
        <v>1406313.043478261</v>
      </c>
      <c r="L680" s="172">
        <v>1380000</v>
      </c>
      <c r="M680" s="179">
        <f t="shared" si="95"/>
        <v>1406000</v>
      </c>
      <c r="N680" s="174"/>
    </row>
    <row r="681" spans="1:14" ht="31.5" x14ac:dyDescent="0.25">
      <c r="A681" s="176">
        <f t="shared" si="93"/>
        <v>649</v>
      </c>
      <c r="B681" s="177" t="s">
        <v>30278</v>
      </c>
      <c r="C681" s="178"/>
      <c r="D681" s="245" t="s">
        <v>17898</v>
      </c>
      <c r="E681" s="179">
        <v>499000</v>
      </c>
      <c r="F681" s="172">
        <v>562000</v>
      </c>
      <c r="G681" s="174"/>
      <c r="H681" s="175">
        <f t="shared" si="92"/>
        <v>499000</v>
      </c>
      <c r="I681" s="180">
        <f t="shared" si="91"/>
        <v>63000</v>
      </c>
      <c r="J681" s="180">
        <f t="shared" si="94"/>
        <v>81626.086956521744</v>
      </c>
      <c r="K681" s="180">
        <f t="shared" si="96"/>
        <v>580626.08695652173</v>
      </c>
      <c r="L681" s="172">
        <v>562000</v>
      </c>
      <c r="M681" s="179">
        <f t="shared" si="95"/>
        <v>580000</v>
      </c>
      <c r="N681" s="174"/>
    </row>
    <row r="682" spans="1:14" x14ac:dyDescent="0.25">
      <c r="A682" s="176">
        <f t="shared" si="93"/>
        <v>650</v>
      </c>
      <c r="B682" s="177" t="s">
        <v>30279</v>
      </c>
      <c r="C682" s="178"/>
      <c r="D682" s="245" t="s">
        <v>30280</v>
      </c>
      <c r="E682" s="179">
        <v>224000</v>
      </c>
      <c r="F682" s="172">
        <v>268000</v>
      </c>
      <c r="G682" s="174"/>
      <c r="H682" s="175">
        <f t="shared" si="92"/>
        <v>224000</v>
      </c>
      <c r="I682" s="180">
        <f t="shared" si="91"/>
        <v>44000</v>
      </c>
      <c r="J682" s="180">
        <f t="shared" si="94"/>
        <v>57008.695652173912</v>
      </c>
      <c r="K682" s="180">
        <f t="shared" si="96"/>
        <v>281008.69565217389</v>
      </c>
      <c r="L682" s="172">
        <v>268000</v>
      </c>
      <c r="M682" s="179">
        <f t="shared" si="95"/>
        <v>281000</v>
      </c>
      <c r="N682" s="174"/>
    </row>
    <row r="683" spans="1:14" ht="31.5" x14ac:dyDescent="0.25">
      <c r="A683" s="176">
        <f t="shared" si="93"/>
        <v>651</v>
      </c>
      <c r="B683" s="177" t="s">
        <v>30281</v>
      </c>
      <c r="C683" s="178" t="s">
        <v>30282</v>
      </c>
      <c r="D683" s="181" t="s">
        <v>30283</v>
      </c>
      <c r="E683" s="179">
        <v>116000</v>
      </c>
      <c r="F683" s="172">
        <v>161000</v>
      </c>
      <c r="G683" s="174"/>
      <c r="H683" s="175">
        <f t="shared" si="92"/>
        <v>116000</v>
      </c>
      <c r="I683" s="180">
        <f t="shared" si="91"/>
        <v>45000</v>
      </c>
      <c r="J683" s="180">
        <f t="shared" si="94"/>
        <v>58304.34782608696</v>
      </c>
      <c r="K683" s="180">
        <f t="shared" si="96"/>
        <v>174304.34782608697</v>
      </c>
      <c r="L683" s="172">
        <v>161000</v>
      </c>
      <c r="M683" s="179">
        <f t="shared" si="95"/>
        <v>174000</v>
      </c>
      <c r="N683" s="174"/>
    </row>
    <row r="684" spans="1:14" ht="47.25" x14ac:dyDescent="0.25">
      <c r="A684" s="176">
        <f t="shared" si="93"/>
        <v>652</v>
      </c>
      <c r="B684" s="177" t="s">
        <v>30284</v>
      </c>
      <c r="C684" s="178"/>
      <c r="D684" s="245" t="s">
        <v>18013</v>
      </c>
      <c r="E684" s="179">
        <v>956000</v>
      </c>
      <c r="F684" s="172">
        <v>1108000</v>
      </c>
      <c r="G684" s="174"/>
      <c r="H684" s="175">
        <f t="shared" si="92"/>
        <v>956000</v>
      </c>
      <c r="I684" s="180">
        <f t="shared" si="91"/>
        <v>152000</v>
      </c>
      <c r="J684" s="180">
        <f t="shared" si="94"/>
        <v>196939.13043478259</v>
      </c>
      <c r="K684" s="180">
        <f t="shared" si="96"/>
        <v>1152939.1304347827</v>
      </c>
      <c r="L684" s="172">
        <v>1108000</v>
      </c>
      <c r="M684" s="179">
        <f t="shared" si="95"/>
        <v>1152000</v>
      </c>
      <c r="N684" s="174"/>
    </row>
    <row r="685" spans="1:14" ht="31.5" x14ac:dyDescent="0.25">
      <c r="A685" s="176">
        <f t="shared" si="93"/>
        <v>653</v>
      </c>
      <c r="B685" s="177" t="s">
        <v>30285</v>
      </c>
      <c r="C685" s="178"/>
      <c r="D685" s="245" t="s">
        <v>30286</v>
      </c>
      <c r="E685" s="179">
        <v>216000</v>
      </c>
      <c r="F685" s="172">
        <v>283000</v>
      </c>
      <c r="G685" s="174"/>
      <c r="H685" s="175">
        <f t="shared" si="92"/>
        <v>216000</v>
      </c>
      <c r="I685" s="180">
        <f t="shared" si="91"/>
        <v>67000</v>
      </c>
      <c r="J685" s="180">
        <f t="shared" si="94"/>
        <v>86808.695652173919</v>
      </c>
      <c r="K685" s="180">
        <f t="shared" si="96"/>
        <v>302808.69565217395</v>
      </c>
      <c r="L685" s="172">
        <v>283000</v>
      </c>
      <c r="M685" s="179">
        <f t="shared" si="95"/>
        <v>302000</v>
      </c>
      <c r="N685" s="174"/>
    </row>
    <row r="686" spans="1:14" ht="36.75" customHeight="1" x14ac:dyDescent="0.25">
      <c r="A686" s="176">
        <f t="shared" si="93"/>
        <v>654</v>
      </c>
      <c r="B686" s="177" t="s">
        <v>30287</v>
      </c>
      <c r="C686" s="178"/>
      <c r="D686" s="245" t="s">
        <v>18036</v>
      </c>
      <c r="E686" s="179">
        <v>269000</v>
      </c>
      <c r="F686" s="172">
        <v>358000</v>
      </c>
      <c r="G686" s="174"/>
      <c r="H686" s="175">
        <f t="shared" si="92"/>
        <v>269000</v>
      </c>
      <c r="I686" s="180">
        <f t="shared" si="91"/>
        <v>89000</v>
      </c>
      <c r="J686" s="180">
        <f t="shared" si="94"/>
        <v>115313.04347826088</v>
      </c>
      <c r="K686" s="180">
        <f t="shared" si="96"/>
        <v>384313.04347826086</v>
      </c>
      <c r="L686" s="172">
        <v>358000</v>
      </c>
      <c r="M686" s="179">
        <f t="shared" si="95"/>
        <v>384000</v>
      </c>
      <c r="N686" s="174"/>
    </row>
    <row r="687" spans="1:14" ht="26.25" customHeight="1" x14ac:dyDescent="0.25">
      <c r="A687" s="176">
        <f t="shared" si="93"/>
        <v>655</v>
      </c>
      <c r="B687" s="177" t="s">
        <v>30288</v>
      </c>
      <c r="C687" s="178" t="s">
        <v>30289</v>
      </c>
      <c r="D687" s="181" t="s">
        <v>355</v>
      </c>
      <c r="E687" s="179">
        <v>155000</v>
      </c>
      <c r="F687" s="172">
        <v>177000</v>
      </c>
      <c r="G687" s="174"/>
      <c r="H687" s="175">
        <f t="shared" si="92"/>
        <v>155000</v>
      </c>
      <c r="I687" s="180">
        <f t="shared" si="91"/>
        <v>22000</v>
      </c>
      <c r="J687" s="180">
        <f t="shared" si="94"/>
        <v>28504.347826086956</v>
      </c>
      <c r="K687" s="180">
        <f t="shared" si="96"/>
        <v>183504.34782608695</v>
      </c>
      <c r="L687" s="172">
        <v>177000</v>
      </c>
      <c r="M687" s="179">
        <f t="shared" si="95"/>
        <v>183000</v>
      </c>
      <c r="N687" s="174"/>
    </row>
    <row r="688" spans="1:14" ht="39.75" customHeight="1" x14ac:dyDescent="0.25">
      <c r="A688" s="176">
        <f t="shared" si="93"/>
        <v>656</v>
      </c>
      <c r="B688" s="177" t="s">
        <v>30290</v>
      </c>
      <c r="C688" s="178"/>
      <c r="D688" s="245" t="s">
        <v>18001</v>
      </c>
      <c r="E688" s="179">
        <v>877000</v>
      </c>
      <c r="F688" s="172">
        <v>1003000</v>
      </c>
      <c r="G688" s="174"/>
      <c r="H688" s="175">
        <f t="shared" si="92"/>
        <v>877000</v>
      </c>
      <c r="I688" s="180">
        <f t="shared" si="91"/>
        <v>126000</v>
      </c>
      <c r="J688" s="180">
        <f t="shared" si="94"/>
        <v>163252.17391304349</v>
      </c>
      <c r="K688" s="180">
        <f t="shared" si="96"/>
        <v>1040252.1739130435</v>
      </c>
      <c r="L688" s="172">
        <v>1003000</v>
      </c>
      <c r="M688" s="179">
        <f t="shared" si="95"/>
        <v>1040000</v>
      </c>
      <c r="N688" s="174"/>
    </row>
    <row r="689" spans="1:14" ht="36.75" customHeight="1" x14ac:dyDescent="0.25">
      <c r="A689" s="176">
        <f t="shared" si="93"/>
        <v>657</v>
      </c>
      <c r="B689" s="177" t="s">
        <v>30291</v>
      </c>
      <c r="C689" s="178" t="s">
        <v>30292</v>
      </c>
      <c r="D689" s="181" t="s">
        <v>30293</v>
      </c>
      <c r="E689" s="179">
        <v>430000</v>
      </c>
      <c r="F689" s="172">
        <v>519000</v>
      </c>
      <c r="G689" s="174"/>
      <c r="H689" s="175">
        <f t="shared" si="92"/>
        <v>430000</v>
      </c>
      <c r="I689" s="180">
        <f t="shared" si="91"/>
        <v>89000</v>
      </c>
      <c r="J689" s="180">
        <f t="shared" si="94"/>
        <v>115313.04347826088</v>
      </c>
      <c r="K689" s="180">
        <f t="shared" si="96"/>
        <v>545313.04347826086</v>
      </c>
      <c r="L689" s="172">
        <v>519000</v>
      </c>
      <c r="M689" s="179">
        <f t="shared" si="95"/>
        <v>545000</v>
      </c>
      <c r="N689" s="174"/>
    </row>
    <row r="690" spans="1:14" ht="47.25" x14ac:dyDescent="0.25">
      <c r="A690" s="176">
        <f t="shared" si="93"/>
        <v>658</v>
      </c>
      <c r="B690" s="177" t="s">
        <v>30294</v>
      </c>
      <c r="C690" s="178"/>
      <c r="D690" s="245" t="s">
        <v>18028</v>
      </c>
      <c r="E690" s="179">
        <v>338000</v>
      </c>
      <c r="F690" s="172">
        <v>383000</v>
      </c>
      <c r="G690" s="174"/>
      <c r="H690" s="175">
        <f t="shared" si="92"/>
        <v>338000</v>
      </c>
      <c r="I690" s="180">
        <f t="shared" si="91"/>
        <v>45000</v>
      </c>
      <c r="J690" s="180">
        <f t="shared" si="94"/>
        <v>58304.34782608696</v>
      </c>
      <c r="K690" s="180">
        <f t="shared" si="96"/>
        <v>396304.34782608697</v>
      </c>
      <c r="L690" s="172">
        <v>383000</v>
      </c>
      <c r="M690" s="179">
        <f t="shared" si="95"/>
        <v>396000</v>
      </c>
      <c r="N690" s="174"/>
    </row>
    <row r="691" spans="1:14" ht="31.5" x14ac:dyDescent="0.25">
      <c r="A691" s="176">
        <f t="shared" si="93"/>
        <v>659</v>
      </c>
      <c r="B691" s="177" t="s">
        <v>30295</v>
      </c>
      <c r="C691" s="178"/>
      <c r="D691" s="245" t="s">
        <v>17500</v>
      </c>
      <c r="E691" s="179">
        <v>4195000</v>
      </c>
      <c r="F691" s="172">
        <v>4692000</v>
      </c>
      <c r="G691" s="174"/>
      <c r="H691" s="175">
        <f t="shared" si="92"/>
        <v>4195000</v>
      </c>
      <c r="I691" s="180">
        <f t="shared" ref="I691:I754" si="97">F691-E691</f>
        <v>497000</v>
      </c>
      <c r="J691" s="180">
        <f t="shared" si="94"/>
        <v>643939.13043478259</v>
      </c>
      <c r="K691" s="180">
        <f t="shared" si="96"/>
        <v>4838939.1304347822</v>
      </c>
      <c r="L691" s="172">
        <v>4692000</v>
      </c>
      <c r="M691" s="179">
        <f t="shared" si="95"/>
        <v>4838000</v>
      </c>
      <c r="N691" s="174"/>
    </row>
    <row r="692" spans="1:14" ht="39" customHeight="1" x14ac:dyDescent="0.25">
      <c r="A692" s="176">
        <f t="shared" si="93"/>
        <v>660</v>
      </c>
      <c r="B692" s="177" t="s">
        <v>30296</v>
      </c>
      <c r="C692" s="178"/>
      <c r="D692" s="245" t="s">
        <v>17770</v>
      </c>
      <c r="E692" s="179">
        <v>2199000</v>
      </c>
      <c r="F692" s="172">
        <v>2568000</v>
      </c>
      <c r="G692" s="174"/>
      <c r="H692" s="175">
        <f t="shared" si="92"/>
        <v>2199000</v>
      </c>
      <c r="I692" s="180">
        <f t="shared" si="97"/>
        <v>369000</v>
      </c>
      <c r="J692" s="180">
        <f t="shared" si="94"/>
        <v>478095.65217391303</v>
      </c>
      <c r="K692" s="180">
        <f t="shared" si="96"/>
        <v>2677095.6521739131</v>
      </c>
      <c r="L692" s="172">
        <v>2568000</v>
      </c>
      <c r="M692" s="179">
        <f t="shared" si="95"/>
        <v>2677000</v>
      </c>
      <c r="N692" s="174"/>
    </row>
    <row r="693" spans="1:14" ht="21.75" customHeight="1" x14ac:dyDescent="0.25">
      <c r="A693" s="176">
        <f t="shared" si="93"/>
        <v>661</v>
      </c>
      <c r="B693" s="177" t="s">
        <v>30297</v>
      </c>
      <c r="C693" s="178"/>
      <c r="D693" s="245" t="s">
        <v>6998</v>
      </c>
      <c r="E693" s="179">
        <v>2140000</v>
      </c>
      <c r="F693" s="172">
        <v>2510000</v>
      </c>
      <c r="G693" s="174"/>
      <c r="H693" s="175">
        <f t="shared" si="92"/>
        <v>2140000</v>
      </c>
      <c r="I693" s="180">
        <f t="shared" si="97"/>
        <v>370000</v>
      </c>
      <c r="J693" s="180">
        <f t="shared" si="94"/>
        <v>479391.30434782611</v>
      </c>
      <c r="K693" s="180">
        <f t="shared" si="96"/>
        <v>2619391.3043478262</v>
      </c>
      <c r="L693" s="172">
        <v>2510000</v>
      </c>
      <c r="M693" s="179">
        <f t="shared" si="95"/>
        <v>2619000</v>
      </c>
      <c r="N693" s="174"/>
    </row>
    <row r="694" spans="1:14" ht="34.5" customHeight="1" x14ac:dyDescent="0.25">
      <c r="A694" s="176">
        <f t="shared" si="93"/>
        <v>662</v>
      </c>
      <c r="B694" s="177" t="s">
        <v>30298</v>
      </c>
      <c r="C694" s="178"/>
      <c r="D694" s="245" t="s">
        <v>17504</v>
      </c>
      <c r="E694" s="179">
        <v>4123000</v>
      </c>
      <c r="F694" s="172">
        <v>4480000</v>
      </c>
      <c r="G694" s="174"/>
      <c r="H694" s="175">
        <f t="shared" si="92"/>
        <v>4123000</v>
      </c>
      <c r="I694" s="180">
        <f t="shared" si="97"/>
        <v>357000</v>
      </c>
      <c r="J694" s="180">
        <f t="shared" si="94"/>
        <v>462547.82608695648</v>
      </c>
      <c r="K694" s="180">
        <f t="shared" si="96"/>
        <v>4585547.8260869561</v>
      </c>
      <c r="L694" s="172">
        <v>4480000</v>
      </c>
      <c r="M694" s="179">
        <f t="shared" si="95"/>
        <v>4585000</v>
      </c>
      <c r="N694" s="174"/>
    </row>
    <row r="695" spans="1:14" ht="36" customHeight="1" x14ac:dyDescent="0.25">
      <c r="A695" s="176">
        <f t="shared" si="93"/>
        <v>663</v>
      </c>
      <c r="B695" s="177" t="s">
        <v>30299</v>
      </c>
      <c r="C695" s="178"/>
      <c r="D695" s="245" t="s">
        <v>7811</v>
      </c>
      <c r="E695" s="179">
        <v>2383000</v>
      </c>
      <c r="F695" s="172">
        <v>2753000</v>
      </c>
      <c r="G695" s="174"/>
      <c r="H695" s="175">
        <f t="shared" ref="H695:H758" si="98">L695-I695</f>
        <v>2383000</v>
      </c>
      <c r="I695" s="180">
        <f t="shared" si="97"/>
        <v>370000</v>
      </c>
      <c r="J695" s="180">
        <f t="shared" si="94"/>
        <v>479391.30434782611</v>
      </c>
      <c r="K695" s="180">
        <f t="shared" si="96"/>
        <v>2862391.3043478262</v>
      </c>
      <c r="L695" s="172">
        <v>2753000</v>
      </c>
      <c r="M695" s="179">
        <f t="shared" si="95"/>
        <v>2862000</v>
      </c>
      <c r="N695" s="174"/>
    </row>
    <row r="696" spans="1:14" ht="31.5" x14ac:dyDescent="0.25">
      <c r="A696" s="176">
        <f t="shared" si="93"/>
        <v>664</v>
      </c>
      <c r="B696" s="177" t="s">
        <v>30300</v>
      </c>
      <c r="C696" s="178"/>
      <c r="D696" s="245" t="s">
        <v>30301</v>
      </c>
      <c r="E696" s="179">
        <v>2892000</v>
      </c>
      <c r="F696" s="172">
        <v>3491000</v>
      </c>
      <c r="G696" s="174"/>
      <c r="H696" s="175">
        <f t="shared" si="98"/>
        <v>2892000</v>
      </c>
      <c r="I696" s="180">
        <f t="shared" si="97"/>
        <v>599000</v>
      </c>
      <c r="J696" s="180">
        <f t="shared" si="94"/>
        <v>776095.65217391297</v>
      </c>
      <c r="K696" s="180">
        <f t="shared" si="96"/>
        <v>3668095.6521739131</v>
      </c>
      <c r="L696" s="172">
        <v>3491000</v>
      </c>
      <c r="M696" s="179">
        <f t="shared" si="95"/>
        <v>3668000</v>
      </c>
      <c r="N696" s="174"/>
    </row>
    <row r="697" spans="1:14" x14ac:dyDescent="0.25">
      <c r="A697" s="176">
        <f t="shared" ref="A697:A760" si="99">A696+1</f>
        <v>665</v>
      </c>
      <c r="B697" s="177" t="s">
        <v>30302</v>
      </c>
      <c r="C697" s="178"/>
      <c r="D697" s="245" t="s">
        <v>17090</v>
      </c>
      <c r="E697" s="179">
        <v>1639000</v>
      </c>
      <c r="F697" s="172">
        <v>1868000</v>
      </c>
      <c r="G697" s="174"/>
      <c r="H697" s="175">
        <f t="shared" si="98"/>
        <v>1639000</v>
      </c>
      <c r="I697" s="180">
        <f t="shared" si="97"/>
        <v>229000</v>
      </c>
      <c r="J697" s="180">
        <f t="shared" si="94"/>
        <v>296704.34782608697</v>
      </c>
      <c r="K697" s="180">
        <f t="shared" si="96"/>
        <v>1935704.3478260869</v>
      </c>
      <c r="L697" s="172">
        <v>1868000</v>
      </c>
      <c r="M697" s="179">
        <f t="shared" si="95"/>
        <v>1935000</v>
      </c>
      <c r="N697" s="174"/>
    </row>
    <row r="698" spans="1:14" x14ac:dyDescent="0.25">
      <c r="A698" s="176">
        <f t="shared" si="99"/>
        <v>666</v>
      </c>
      <c r="B698" s="177" t="s">
        <v>30303</v>
      </c>
      <c r="C698" s="178"/>
      <c r="D698" s="245" t="s">
        <v>17760</v>
      </c>
      <c r="E698" s="179">
        <v>2251000</v>
      </c>
      <c r="F698" s="172">
        <v>2620000</v>
      </c>
      <c r="G698" s="174"/>
      <c r="H698" s="175">
        <f t="shared" si="98"/>
        <v>2251000</v>
      </c>
      <c r="I698" s="180">
        <f t="shared" si="97"/>
        <v>369000</v>
      </c>
      <c r="J698" s="180">
        <f t="shared" si="94"/>
        <v>478095.65217391303</v>
      </c>
      <c r="K698" s="180">
        <f t="shared" si="96"/>
        <v>2729095.6521739131</v>
      </c>
      <c r="L698" s="172">
        <v>2620000</v>
      </c>
      <c r="M698" s="179">
        <f t="shared" si="95"/>
        <v>2729000</v>
      </c>
      <c r="N698" s="174"/>
    </row>
    <row r="699" spans="1:14" ht="31.5" x14ac:dyDescent="0.25">
      <c r="A699" s="176">
        <f t="shared" si="99"/>
        <v>667</v>
      </c>
      <c r="B699" s="177" t="s">
        <v>30304</v>
      </c>
      <c r="C699" s="178"/>
      <c r="D699" s="245" t="s">
        <v>30305</v>
      </c>
      <c r="E699" s="179">
        <v>2980000</v>
      </c>
      <c r="F699" s="172">
        <v>3564000</v>
      </c>
      <c r="G699" s="174"/>
      <c r="H699" s="175">
        <f t="shared" si="98"/>
        <v>2980000</v>
      </c>
      <c r="I699" s="180">
        <f t="shared" si="97"/>
        <v>584000</v>
      </c>
      <c r="J699" s="180">
        <f t="shared" si="94"/>
        <v>756660.86956521741</v>
      </c>
      <c r="K699" s="180">
        <f t="shared" si="96"/>
        <v>3736660.8695652173</v>
      </c>
      <c r="L699" s="172">
        <v>3564000</v>
      </c>
      <c r="M699" s="179">
        <f t="shared" si="95"/>
        <v>3736000</v>
      </c>
      <c r="N699" s="174"/>
    </row>
    <row r="700" spans="1:14" ht="39" customHeight="1" x14ac:dyDescent="0.25">
      <c r="A700" s="176">
        <f t="shared" si="99"/>
        <v>668</v>
      </c>
      <c r="B700" s="177" t="s">
        <v>30306</v>
      </c>
      <c r="C700" s="178"/>
      <c r="D700" s="245" t="s">
        <v>17618</v>
      </c>
      <c r="E700" s="179">
        <v>5094000</v>
      </c>
      <c r="F700" s="172">
        <v>5724000</v>
      </c>
      <c r="G700" s="174"/>
      <c r="H700" s="175">
        <f t="shared" si="98"/>
        <v>5094000</v>
      </c>
      <c r="I700" s="180">
        <f t="shared" si="97"/>
        <v>630000</v>
      </c>
      <c r="J700" s="180">
        <f t="shared" si="94"/>
        <v>816260.86956521741</v>
      </c>
      <c r="K700" s="180">
        <f t="shared" si="96"/>
        <v>5910260.8695652178</v>
      </c>
      <c r="L700" s="172">
        <v>5724000</v>
      </c>
      <c r="M700" s="179">
        <f t="shared" si="95"/>
        <v>5910000</v>
      </c>
      <c r="N700" s="174"/>
    </row>
    <row r="701" spans="1:14" ht="69" customHeight="1" x14ac:dyDescent="0.25">
      <c r="A701" s="176">
        <f t="shared" si="99"/>
        <v>669</v>
      </c>
      <c r="B701" s="177" t="s">
        <v>30307</v>
      </c>
      <c r="C701" s="178"/>
      <c r="D701" s="245" t="s">
        <v>17484</v>
      </c>
      <c r="E701" s="179">
        <v>7914000</v>
      </c>
      <c r="F701" s="172">
        <v>9188000</v>
      </c>
      <c r="G701" s="174"/>
      <c r="H701" s="175">
        <f t="shared" si="98"/>
        <v>7914000</v>
      </c>
      <c r="I701" s="180">
        <f t="shared" si="97"/>
        <v>1274000</v>
      </c>
      <c r="J701" s="180">
        <f t="shared" si="94"/>
        <v>1650660.8695652173</v>
      </c>
      <c r="K701" s="180">
        <f t="shared" si="96"/>
        <v>9564660.8695652168</v>
      </c>
      <c r="L701" s="172">
        <v>9188000</v>
      </c>
      <c r="M701" s="179">
        <f t="shared" si="95"/>
        <v>9564000</v>
      </c>
      <c r="N701" s="174"/>
    </row>
    <row r="702" spans="1:14" ht="48.75" customHeight="1" x14ac:dyDescent="0.25">
      <c r="A702" s="176">
        <f t="shared" si="99"/>
        <v>670</v>
      </c>
      <c r="B702" s="177" t="s">
        <v>30308</v>
      </c>
      <c r="C702" s="178"/>
      <c r="D702" s="245" t="s">
        <v>17488</v>
      </c>
      <c r="E702" s="179">
        <v>6159000</v>
      </c>
      <c r="F702" s="172">
        <v>7115000</v>
      </c>
      <c r="G702" s="174"/>
      <c r="H702" s="175">
        <f t="shared" si="98"/>
        <v>6159000</v>
      </c>
      <c r="I702" s="180">
        <f t="shared" si="97"/>
        <v>956000</v>
      </c>
      <c r="J702" s="180">
        <f t="shared" si="94"/>
        <v>1238643.4782608696</v>
      </c>
      <c r="K702" s="180">
        <f t="shared" si="96"/>
        <v>7397643.4782608692</v>
      </c>
      <c r="L702" s="172">
        <v>7115000</v>
      </c>
      <c r="M702" s="179">
        <f t="shared" si="95"/>
        <v>7397000</v>
      </c>
      <c r="N702" s="174"/>
    </row>
    <row r="703" spans="1:14" ht="48.75" customHeight="1" x14ac:dyDescent="0.25">
      <c r="A703" s="176">
        <f t="shared" si="99"/>
        <v>671</v>
      </c>
      <c r="B703" s="177" t="s">
        <v>30309</v>
      </c>
      <c r="C703" s="178"/>
      <c r="D703" s="245" t="s">
        <v>7768</v>
      </c>
      <c r="E703" s="179">
        <v>4893000</v>
      </c>
      <c r="F703" s="172">
        <v>5848000</v>
      </c>
      <c r="G703" s="174"/>
      <c r="H703" s="175">
        <f t="shared" si="98"/>
        <v>4893000</v>
      </c>
      <c r="I703" s="180">
        <f t="shared" si="97"/>
        <v>955000</v>
      </c>
      <c r="J703" s="180">
        <f t="shared" si="94"/>
        <v>1237347.8260869565</v>
      </c>
      <c r="K703" s="180">
        <f t="shared" si="96"/>
        <v>6130347.826086957</v>
      </c>
      <c r="L703" s="172">
        <v>5848000</v>
      </c>
      <c r="M703" s="179">
        <f t="shared" si="95"/>
        <v>6130000</v>
      </c>
      <c r="N703" s="174"/>
    </row>
    <row r="704" spans="1:14" ht="38.25" customHeight="1" x14ac:dyDescent="0.25">
      <c r="A704" s="176">
        <f t="shared" si="99"/>
        <v>672</v>
      </c>
      <c r="B704" s="177" t="s">
        <v>30310</v>
      </c>
      <c r="C704" s="178"/>
      <c r="D704" s="245" t="s">
        <v>6994</v>
      </c>
      <c r="E704" s="179">
        <v>2182000</v>
      </c>
      <c r="F704" s="172">
        <v>2551000</v>
      </c>
      <c r="G704" s="174"/>
      <c r="H704" s="175">
        <f t="shared" si="98"/>
        <v>2182000</v>
      </c>
      <c r="I704" s="180">
        <f t="shared" si="97"/>
        <v>369000</v>
      </c>
      <c r="J704" s="180">
        <f t="shared" si="94"/>
        <v>478095.65217391303</v>
      </c>
      <c r="K704" s="180">
        <f t="shared" si="96"/>
        <v>2660095.6521739131</v>
      </c>
      <c r="L704" s="172">
        <v>2551000</v>
      </c>
      <c r="M704" s="179">
        <f t="shared" si="95"/>
        <v>2660000</v>
      </c>
      <c r="N704" s="174"/>
    </row>
    <row r="705" spans="1:14" ht="36.75" customHeight="1" x14ac:dyDescent="0.25">
      <c r="A705" s="176">
        <f t="shared" si="99"/>
        <v>673</v>
      </c>
      <c r="B705" s="177" t="s">
        <v>30311</v>
      </c>
      <c r="C705" s="178"/>
      <c r="D705" s="245" t="s">
        <v>7015</v>
      </c>
      <c r="E705" s="179">
        <v>2954000</v>
      </c>
      <c r="F705" s="172">
        <v>3538000</v>
      </c>
      <c r="G705" s="174"/>
      <c r="H705" s="175">
        <f t="shared" si="98"/>
        <v>2954000</v>
      </c>
      <c r="I705" s="180">
        <f t="shared" si="97"/>
        <v>584000</v>
      </c>
      <c r="J705" s="180">
        <f t="shared" si="94"/>
        <v>756660.86956521741</v>
      </c>
      <c r="K705" s="180">
        <f t="shared" si="96"/>
        <v>3710660.8695652173</v>
      </c>
      <c r="L705" s="172">
        <v>3538000</v>
      </c>
      <c r="M705" s="179">
        <f t="shared" si="95"/>
        <v>3710000</v>
      </c>
      <c r="N705" s="174"/>
    </row>
    <row r="706" spans="1:14" ht="37.5" customHeight="1" x14ac:dyDescent="0.25">
      <c r="A706" s="176">
        <f t="shared" si="99"/>
        <v>674</v>
      </c>
      <c r="B706" s="177" t="s">
        <v>30312</v>
      </c>
      <c r="C706" s="178"/>
      <c r="D706" s="245" t="s">
        <v>17702</v>
      </c>
      <c r="E706" s="179">
        <v>3011000</v>
      </c>
      <c r="F706" s="172">
        <v>3594000</v>
      </c>
      <c r="G706" s="174"/>
      <c r="H706" s="175">
        <f t="shared" si="98"/>
        <v>3011000</v>
      </c>
      <c r="I706" s="180">
        <f t="shared" si="97"/>
        <v>583000</v>
      </c>
      <c r="J706" s="180">
        <f t="shared" si="94"/>
        <v>755365.21739130432</v>
      </c>
      <c r="K706" s="180">
        <f t="shared" si="96"/>
        <v>3766365.2173913042</v>
      </c>
      <c r="L706" s="172">
        <v>3594000</v>
      </c>
      <c r="M706" s="179">
        <f t="shared" si="95"/>
        <v>3766000</v>
      </c>
      <c r="N706" s="174"/>
    </row>
    <row r="707" spans="1:14" ht="36.75" customHeight="1" x14ac:dyDescent="0.25">
      <c r="A707" s="176">
        <f t="shared" si="99"/>
        <v>675</v>
      </c>
      <c r="B707" s="177" t="s">
        <v>30313</v>
      </c>
      <c r="C707" s="178"/>
      <c r="D707" s="245" t="s">
        <v>17695</v>
      </c>
      <c r="E707" s="179">
        <v>2969000</v>
      </c>
      <c r="F707" s="172">
        <v>3553000</v>
      </c>
      <c r="G707" s="174"/>
      <c r="H707" s="175">
        <f t="shared" si="98"/>
        <v>2969000</v>
      </c>
      <c r="I707" s="180">
        <f t="shared" si="97"/>
        <v>584000</v>
      </c>
      <c r="J707" s="180">
        <f t="shared" si="94"/>
        <v>756660.86956521741</v>
      </c>
      <c r="K707" s="180">
        <f t="shared" si="96"/>
        <v>3725660.8695652173</v>
      </c>
      <c r="L707" s="172">
        <v>3553000</v>
      </c>
      <c r="M707" s="179">
        <f t="shared" si="95"/>
        <v>3725000</v>
      </c>
      <c r="N707" s="174"/>
    </row>
    <row r="708" spans="1:14" ht="21.75" customHeight="1" x14ac:dyDescent="0.25">
      <c r="A708" s="176">
        <f t="shared" si="99"/>
        <v>676</v>
      </c>
      <c r="B708" s="177" t="s">
        <v>30314</v>
      </c>
      <c r="C708" s="178"/>
      <c r="D708" s="245" t="s">
        <v>30315</v>
      </c>
      <c r="E708" s="179">
        <v>3256000</v>
      </c>
      <c r="F708" s="172">
        <v>3840000</v>
      </c>
      <c r="G708" s="174"/>
      <c r="H708" s="175">
        <f t="shared" si="98"/>
        <v>3256000</v>
      </c>
      <c r="I708" s="180">
        <f t="shared" si="97"/>
        <v>584000</v>
      </c>
      <c r="J708" s="180">
        <f t="shared" si="94"/>
        <v>756660.86956521741</v>
      </c>
      <c r="K708" s="180">
        <f t="shared" si="96"/>
        <v>4012660.8695652173</v>
      </c>
      <c r="L708" s="172">
        <v>3840000</v>
      </c>
      <c r="M708" s="179">
        <f t="shared" si="95"/>
        <v>4012000</v>
      </c>
      <c r="N708" s="174"/>
    </row>
    <row r="709" spans="1:14" ht="47.25" x14ac:dyDescent="0.25">
      <c r="A709" s="176">
        <f t="shared" si="99"/>
        <v>677</v>
      </c>
      <c r="B709" s="177" t="s">
        <v>30316</v>
      </c>
      <c r="C709" s="178"/>
      <c r="D709" s="245" t="s">
        <v>30317</v>
      </c>
      <c r="E709" s="179">
        <v>11769000</v>
      </c>
      <c r="F709" s="172">
        <v>12353000</v>
      </c>
      <c r="G709" s="174"/>
      <c r="H709" s="175">
        <f t="shared" si="98"/>
        <v>4629000</v>
      </c>
      <c r="I709" s="180">
        <f t="shared" si="97"/>
        <v>584000</v>
      </c>
      <c r="J709" s="180">
        <f t="shared" si="94"/>
        <v>756660.86956521741</v>
      </c>
      <c r="K709" s="180">
        <f t="shared" si="96"/>
        <v>5385660.8695652178</v>
      </c>
      <c r="L709" s="172">
        <v>5213000</v>
      </c>
      <c r="M709" s="179">
        <f t="shared" si="95"/>
        <v>5385000</v>
      </c>
      <c r="N709" s="174" t="s">
        <v>17833</v>
      </c>
    </row>
    <row r="710" spans="1:14" ht="44.25" customHeight="1" x14ac:dyDescent="0.25">
      <c r="A710" s="176">
        <f t="shared" si="99"/>
        <v>678</v>
      </c>
      <c r="B710" s="177" t="s">
        <v>30318</v>
      </c>
      <c r="C710" s="178"/>
      <c r="D710" s="245" t="s">
        <v>17644</v>
      </c>
      <c r="E710" s="179">
        <v>2844000</v>
      </c>
      <c r="F710" s="172">
        <v>3213000</v>
      </c>
      <c r="G710" s="174"/>
      <c r="H710" s="175">
        <f t="shared" si="98"/>
        <v>2844000</v>
      </c>
      <c r="I710" s="180">
        <f t="shared" si="97"/>
        <v>369000</v>
      </c>
      <c r="J710" s="180">
        <f t="shared" si="94"/>
        <v>478095.65217391303</v>
      </c>
      <c r="K710" s="180">
        <f t="shared" si="96"/>
        <v>3322095.6521739131</v>
      </c>
      <c r="L710" s="172">
        <v>3213000</v>
      </c>
      <c r="M710" s="179">
        <f t="shared" si="95"/>
        <v>3322000</v>
      </c>
      <c r="N710" s="174"/>
    </row>
    <row r="711" spans="1:14" ht="43.5" customHeight="1" x14ac:dyDescent="0.25">
      <c r="A711" s="176">
        <f t="shared" si="99"/>
        <v>679</v>
      </c>
      <c r="B711" s="177" t="s">
        <v>30319</v>
      </c>
      <c r="C711" s="178"/>
      <c r="D711" s="245" t="s">
        <v>30320</v>
      </c>
      <c r="E711" s="179">
        <v>2366000</v>
      </c>
      <c r="F711" s="172">
        <v>2735000</v>
      </c>
      <c r="G711" s="174"/>
      <c r="H711" s="175">
        <f t="shared" si="98"/>
        <v>2366000</v>
      </c>
      <c r="I711" s="180">
        <f t="shared" si="97"/>
        <v>369000</v>
      </c>
      <c r="J711" s="180">
        <f t="shared" si="94"/>
        <v>478095.65217391303</v>
      </c>
      <c r="K711" s="180">
        <f t="shared" si="96"/>
        <v>2844095.6521739131</v>
      </c>
      <c r="L711" s="172">
        <v>2735000</v>
      </c>
      <c r="M711" s="179">
        <f t="shared" si="95"/>
        <v>2844000</v>
      </c>
      <c r="N711" s="174"/>
    </row>
    <row r="712" spans="1:14" ht="57.75" customHeight="1" x14ac:dyDescent="0.25">
      <c r="A712" s="176">
        <f t="shared" si="99"/>
        <v>680</v>
      </c>
      <c r="B712" s="177" t="s">
        <v>30321</v>
      </c>
      <c r="C712" s="178"/>
      <c r="D712" s="245" t="s">
        <v>17480</v>
      </c>
      <c r="E712" s="179">
        <v>3559000</v>
      </c>
      <c r="F712" s="172">
        <v>4056000</v>
      </c>
      <c r="G712" s="174"/>
      <c r="H712" s="175">
        <f t="shared" si="98"/>
        <v>3559000</v>
      </c>
      <c r="I712" s="180">
        <f t="shared" si="97"/>
        <v>497000</v>
      </c>
      <c r="J712" s="180">
        <f t="shared" si="94"/>
        <v>643939.13043478259</v>
      </c>
      <c r="K712" s="180">
        <f t="shared" si="96"/>
        <v>4202939.1304347822</v>
      </c>
      <c r="L712" s="172">
        <v>4056000</v>
      </c>
      <c r="M712" s="179">
        <f t="shared" si="95"/>
        <v>4202000</v>
      </c>
      <c r="N712" s="174"/>
    </row>
    <row r="713" spans="1:14" ht="26.25" customHeight="1" x14ac:dyDescent="0.25">
      <c r="A713" s="176">
        <f t="shared" si="99"/>
        <v>681</v>
      </c>
      <c r="B713" s="177" t="s">
        <v>30322</v>
      </c>
      <c r="C713" s="178" t="s">
        <v>30323</v>
      </c>
      <c r="D713" s="181" t="s">
        <v>17476</v>
      </c>
      <c r="E713" s="179">
        <v>1854000</v>
      </c>
      <c r="F713" s="172">
        <v>2223000</v>
      </c>
      <c r="G713" s="174"/>
      <c r="H713" s="175">
        <f t="shared" si="98"/>
        <v>1854000</v>
      </c>
      <c r="I713" s="180">
        <f t="shared" si="97"/>
        <v>369000</v>
      </c>
      <c r="J713" s="180">
        <f t="shared" si="94"/>
        <v>478095.65217391303</v>
      </c>
      <c r="K713" s="180">
        <f t="shared" si="96"/>
        <v>2332095.6521739131</v>
      </c>
      <c r="L713" s="172">
        <v>2223000</v>
      </c>
      <c r="M713" s="179">
        <f t="shared" si="95"/>
        <v>2332000</v>
      </c>
      <c r="N713" s="174"/>
    </row>
    <row r="714" spans="1:14" ht="26.25" customHeight="1" x14ac:dyDescent="0.25">
      <c r="A714" s="176">
        <f t="shared" si="99"/>
        <v>682</v>
      </c>
      <c r="B714" s="177" t="s">
        <v>30324</v>
      </c>
      <c r="C714" s="178" t="s">
        <v>30325</v>
      </c>
      <c r="D714" s="181" t="s">
        <v>17455</v>
      </c>
      <c r="E714" s="179">
        <v>2190000</v>
      </c>
      <c r="F714" s="172">
        <v>2773000</v>
      </c>
      <c r="G714" s="174"/>
      <c r="H714" s="175">
        <f t="shared" si="98"/>
        <v>2190000</v>
      </c>
      <c r="I714" s="180">
        <f t="shared" si="97"/>
        <v>583000</v>
      </c>
      <c r="J714" s="180">
        <f t="shared" ref="J714:J777" si="100">+I714/1150*1490</f>
        <v>755365.21739130432</v>
      </c>
      <c r="K714" s="180">
        <f t="shared" si="96"/>
        <v>2945365.2173913042</v>
      </c>
      <c r="L714" s="172">
        <v>2773000</v>
      </c>
      <c r="M714" s="179">
        <f t="shared" si="95"/>
        <v>2945000</v>
      </c>
      <c r="N714" s="174"/>
    </row>
    <row r="715" spans="1:14" ht="54" customHeight="1" x14ac:dyDescent="0.25">
      <c r="A715" s="176">
        <f t="shared" si="99"/>
        <v>683</v>
      </c>
      <c r="B715" s="177" t="s">
        <v>30326</v>
      </c>
      <c r="C715" s="178"/>
      <c r="D715" s="245" t="s">
        <v>17472</v>
      </c>
      <c r="E715" s="179">
        <v>4898000</v>
      </c>
      <c r="F715" s="172">
        <v>5694000</v>
      </c>
      <c r="G715" s="174"/>
      <c r="H715" s="175">
        <f t="shared" si="98"/>
        <v>4898000</v>
      </c>
      <c r="I715" s="180">
        <f t="shared" si="97"/>
        <v>796000</v>
      </c>
      <c r="J715" s="180">
        <f t="shared" si="100"/>
        <v>1031339.1304347826</v>
      </c>
      <c r="K715" s="180">
        <f t="shared" si="96"/>
        <v>5929339.1304347822</v>
      </c>
      <c r="L715" s="172">
        <v>5694000</v>
      </c>
      <c r="M715" s="179">
        <f t="shared" si="95"/>
        <v>5929000</v>
      </c>
      <c r="N715" s="174"/>
    </row>
    <row r="716" spans="1:14" ht="39.75" customHeight="1" x14ac:dyDescent="0.25">
      <c r="A716" s="176">
        <f t="shared" si="99"/>
        <v>684</v>
      </c>
      <c r="B716" s="177" t="s">
        <v>30327</v>
      </c>
      <c r="C716" s="178"/>
      <c r="D716" s="245" t="s">
        <v>30328</v>
      </c>
      <c r="E716" s="179">
        <v>3384000</v>
      </c>
      <c r="F716" s="172">
        <v>3881000</v>
      </c>
      <c r="G716" s="174"/>
      <c r="H716" s="175">
        <f t="shared" si="98"/>
        <v>3384000</v>
      </c>
      <c r="I716" s="180">
        <f t="shared" si="97"/>
        <v>497000</v>
      </c>
      <c r="J716" s="180">
        <f t="shared" si="100"/>
        <v>643939.13043478259</v>
      </c>
      <c r="K716" s="180">
        <f t="shared" si="96"/>
        <v>4027939.1304347827</v>
      </c>
      <c r="L716" s="172">
        <v>3881000</v>
      </c>
      <c r="M716" s="179">
        <f t="shared" si="95"/>
        <v>4027000</v>
      </c>
      <c r="N716" s="174"/>
    </row>
    <row r="717" spans="1:14" ht="57.75" customHeight="1" x14ac:dyDescent="0.25">
      <c r="A717" s="176">
        <f t="shared" si="99"/>
        <v>685</v>
      </c>
      <c r="B717" s="177" t="s">
        <v>30329</v>
      </c>
      <c r="C717" s="178"/>
      <c r="D717" s="245" t="s">
        <v>17464</v>
      </c>
      <c r="E717" s="179">
        <v>3551000</v>
      </c>
      <c r="F717" s="172">
        <v>4135000</v>
      </c>
      <c r="G717" s="174"/>
      <c r="H717" s="175">
        <f t="shared" si="98"/>
        <v>3551000</v>
      </c>
      <c r="I717" s="180">
        <f t="shared" si="97"/>
        <v>584000</v>
      </c>
      <c r="J717" s="180">
        <f t="shared" si="100"/>
        <v>756660.86956521741</v>
      </c>
      <c r="K717" s="180">
        <f t="shared" si="96"/>
        <v>4307660.8695652178</v>
      </c>
      <c r="L717" s="172">
        <v>4135000</v>
      </c>
      <c r="M717" s="179">
        <f t="shared" si="95"/>
        <v>4307000</v>
      </c>
      <c r="N717" s="174"/>
    </row>
    <row r="718" spans="1:14" ht="31.5" x14ac:dyDescent="0.25">
      <c r="A718" s="176">
        <f t="shared" si="99"/>
        <v>686</v>
      </c>
      <c r="B718" s="177" t="s">
        <v>30330</v>
      </c>
      <c r="C718" s="178"/>
      <c r="D718" s="245" t="s">
        <v>17449</v>
      </c>
      <c r="E718" s="179">
        <v>6682000</v>
      </c>
      <c r="F718" s="172">
        <v>7637000</v>
      </c>
      <c r="G718" s="174"/>
      <c r="H718" s="175">
        <f t="shared" si="98"/>
        <v>6682000</v>
      </c>
      <c r="I718" s="180">
        <f t="shared" si="97"/>
        <v>955000</v>
      </c>
      <c r="J718" s="180">
        <f t="shared" si="100"/>
        <v>1237347.8260869565</v>
      </c>
      <c r="K718" s="180">
        <f t="shared" si="96"/>
        <v>7919347.826086957</v>
      </c>
      <c r="L718" s="172">
        <v>7637000</v>
      </c>
      <c r="M718" s="179">
        <f t="shared" si="95"/>
        <v>7919000</v>
      </c>
      <c r="N718" s="174"/>
    </row>
    <row r="719" spans="1:14" ht="18.75" customHeight="1" x14ac:dyDescent="0.25">
      <c r="A719" s="176">
        <f t="shared" si="99"/>
        <v>687</v>
      </c>
      <c r="B719" s="177" t="s">
        <v>30331</v>
      </c>
      <c r="C719" s="178"/>
      <c r="D719" s="245" t="s">
        <v>30332</v>
      </c>
      <c r="E719" s="179">
        <v>2305000</v>
      </c>
      <c r="F719" s="172">
        <v>2674000</v>
      </c>
      <c r="G719" s="174"/>
      <c r="H719" s="175">
        <f t="shared" si="98"/>
        <v>2305000</v>
      </c>
      <c r="I719" s="180">
        <f t="shared" si="97"/>
        <v>369000</v>
      </c>
      <c r="J719" s="180">
        <f t="shared" si="100"/>
        <v>478095.65217391303</v>
      </c>
      <c r="K719" s="180">
        <f t="shared" si="96"/>
        <v>2783095.6521739131</v>
      </c>
      <c r="L719" s="172">
        <v>2674000</v>
      </c>
      <c r="M719" s="179">
        <f t="shared" si="95"/>
        <v>2783000</v>
      </c>
      <c r="N719" s="174"/>
    </row>
    <row r="720" spans="1:14" ht="18.75" customHeight="1" x14ac:dyDescent="0.25">
      <c r="A720" s="176">
        <f t="shared" si="99"/>
        <v>688</v>
      </c>
      <c r="B720" s="177" t="s">
        <v>30333</v>
      </c>
      <c r="C720" s="178"/>
      <c r="D720" s="245" t="s">
        <v>30334</v>
      </c>
      <c r="E720" s="179">
        <v>2925000</v>
      </c>
      <c r="F720" s="172">
        <v>3509000</v>
      </c>
      <c r="G720" s="174"/>
      <c r="H720" s="175">
        <f t="shared" si="98"/>
        <v>2925000</v>
      </c>
      <c r="I720" s="180">
        <f t="shared" si="97"/>
        <v>584000</v>
      </c>
      <c r="J720" s="180">
        <f t="shared" si="100"/>
        <v>756660.86956521741</v>
      </c>
      <c r="K720" s="180">
        <f t="shared" si="96"/>
        <v>3681660.8695652173</v>
      </c>
      <c r="L720" s="172">
        <v>3509000</v>
      </c>
      <c r="M720" s="179">
        <f t="shared" si="95"/>
        <v>3681000</v>
      </c>
      <c r="N720" s="174"/>
    </row>
    <row r="721" spans="1:14" ht="31.5" x14ac:dyDescent="0.25">
      <c r="A721" s="176">
        <f t="shared" si="99"/>
        <v>689</v>
      </c>
      <c r="B721" s="177" t="s">
        <v>30335</v>
      </c>
      <c r="C721" s="178"/>
      <c r="D721" s="245" t="s">
        <v>17634</v>
      </c>
      <c r="E721" s="179">
        <v>2876000</v>
      </c>
      <c r="F721" s="172">
        <v>3246000</v>
      </c>
      <c r="G721" s="174"/>
      <c r="H721" s="175">
        <f t="shared" si="98"/>
        <v>2876000</v>
      </c>
      <c r="I721" s="180">
        <f t="shared" si="97"/>
        <v>370000</v>
      </c>
      <c r="J721" s="180">
        <f t="shared" si="100"/>
        <v>479391.30434782611</v>
      </c>
      <c r="K721" s="180">
        <f t="shared" si="96"/>
        <v>3355391.3043478262</v>
      </c>
      <c r="L721" s="172">
        <v>3246000</v>
      </c>
      <c r="M721" s="179">
        <f t="shared" si="95"/>
        <v>3355000</v>
      </c>
      <c r="N721" s="174"/>
    </row>
    <row r="722" spans="1:14" ht="31.5" customHeight="1" x14ac:dyDescent="0.25">
      <c r="A722" s="176">
        <f t="shared" si="99"/>
        <v>690</v>
      </c>
      <c r="B722" s="177" t="s">
        <v>30336</v>
      </c>
      <c r="C722" s="178"/>
      <c r="D722" s="245" t="s">
        <v>17678</v>
      </c>
      <c r="E722" s="179">
        <v>2751000</v>
      </c>
      <c r="F722" s="172">
        <v>3335000</v>
      </c>
      <c r="G722" s="174"/>
      <c r="H722" s="175">
        <f t="shared" si="98"/>
        <v>2751000</v>
      </c>
      <c r="I722" s="180">
        <f t="shared" si="97"/>
        <v>584000</v>
      </c>
      <c r="J722" s="180">
        <f t="shared" si="100"/>
        <v>756660.86956521741</v>
      </c>
      <c r="K722" s="180">
        <f t="shared" si="96"/>
        <v>3507660.8695652173</v>
      </c>
      <c r="L722" s="172">
        <v>3335000</v>
      </c>
      <c r="M722" s="179">
        <f t="shared" si="95"/>
        <v>3507000</v>
      </c>
      <c r="N722" s="174"/>
    </row>
    <row r="723" spans="1:14" ht="23.25" customHeight="1" x14ac:dyDescent="0.25">
      <c r="A723" s="176">
        <f t="shared" si="99"/>
        <v>691</v>
      </c>
      <c r="B723" s="177" t="s">
        <v>30337</v>
      </c>
      <c r="C723" s="178"/>
      <c r="D723" s="245" t="s">
        <v>6982</v>
      </c>
      <c r="E723" s="179">
        <v>3120000</v>
      </c>
      <c r="F723" s="172">
        <v>3704000</v>
      </c>
      <c r="G723" s="174"/>
      <c r="H723" s="175">
        <f t="shared" si="98"/>
        <v>3120000</v>
      </c>
      <c r="I723" s="180">
        <f t="shared" si="97"/>
        <v>584000</v>
      </c>
      <c r="J723" s="180">
        <f t="shared" si="100"/>
        <v>756660.86956521741</v>
      </c>
      <c r="K723" s="180">
        <f t="shared" si="96"/>
        <v>3876660.8695652173</v>
      </c>
      <c r="L723" s="172">
        <v>3704000</v>
      </c>
      <c r="M723" s="179">
        <f t="shared" si="95"/>
        <v>3876000</v>
      </c>
      <c r="N723" s="174"/>
    </row>
    <row r="724" spans="1:14" ht="40.5" customHeight="1" x14ac:dyDescent="0.25">
      <c r="A724" s="176">
        <f t="shared" si="99"/>
        <v>692</v>
      </c>
      <c r="B724" s="177" t="s">
        <v>30338</v>
      </c>
      <c r="C724" s="178"/>
      <c r="D724" s="245" t="s">
        <v>17115</v>
      </c>
      <c r="E724" s="179">
        <v>4912000</v>
      </c>
      <c r="F724" s="172">
        <v>5864000</v>
      </c>
      <c r="G724" s="174"/>
      <c r="H724" s="175">
        <f t="shared" si="98"/>
        <v>4912000</v>
      </c>
      <c r="I724" s="180">
        <f t="shared" si="97"/>
        <v>952000</v>
      </c>
      <c r="J724" s="180">
        <f t="shared" si="100"/>
        <v>1233460.8695652173</v>
      </c>
      <c r="K724" s="180">
        <f t="shared" si="96"/>
        <v>6145460.8695652168</v>
      </c>
      <c r="L724" s="172">
        <v>5864000</v>
      </c>
      <c r="M724" s="179">
        <f t="shared" ref="M724:M787" si="101">IF(K724&gt;=100000, ROUNDDOWN((K724),-3),ROUNDDOWN((K724),-2))</f>
        <v>6145000</v>
      </c>
      <c r="N724" s="174"/>
    </row>
    <row r="725" spans="1:14" ht="39" customHeight="1" x14ac:dyDescent="0.25">
      <c r="A725" s="176">
        <f t="shared" si="99"/>
        <v>693</v>
      </c>
      <c r="B725" s="177" t="s">
        <v>30339</v>
      </c>
      <c r="C725" s="178"/>
      <c r="D725" s="245" t="s">
        <v>7790</v>
      </c>
      <c r="E725" s="179">
        <v>2465000</v>
      </c>
      <c r="F725" s="172">
        <v>2835000</v>
      </c>
      <c r="G725" s="174"/>
      <c r="H725" s="175">
        <f t="shared" si="98"/>
        <v>2465000</v>
      </c>
      <c r="I725" s="180">
        <f t="shared" si="97"/>
        <v>370000</v>
      </c>
      <c r="J725" s="180">
        <f t="shared" si="100"/>
        <v>479391.30434782611</v>
      </c>
      <c r="K725" s="180">
        <f t="shared" si="96"/>
        <v>2944391.3043478262</v>
      </c>
      <c r="L725" s="172">
        <v>2835000</v>
      </c>
      <c r="M725" s="179">
        <f t="shared" si="101"/>
        <v>2944000</v>
      </c>
      <c r="N725" s="174"/>
    </row>
    <row r="726" spans="1:14" ht="39" customHeight="1" x14ac:dyDescent="0.25">
      <c r="A726" s="176">
        <f t="shared" si="99"/>
        <v>694</v>
      </c>
      <c r="B726" s="177" t="s">
        <v>30340</v>
      </c>
      <c r="C726" s="178"/>
      <c r="D726" s="245" t="s">
        <v>17706</v>
      </c>
      <c r="E726" s="179">
        <v>3994000</v>
      </c>
      <c r="F726" s="172">
        <v>4578000</v>
      </c>
      <c r="G726" s="174"/>
      <c r="H726" s="175">
        <f t="shared" si="98"/>
        <v>3994000</v>
      </c>
      <c r="I726" s="180">
        <f t="shared" si="97"/>
        <v>584000</v>
      </c>
      <c r="J726" s="180">
        <f t="shared" si="100"/>
        <v>756660.86956521741</v>
      </c>
      <c r="K726" s="180">
        <f t="shared" si="96"/>
        <v>4750660.8695652178</v>
      </c>
      <c r="L726" s="172">
        <v>4578000</v>
      </c>
      <c r="M726" s="179">
        <f t="shared" si="101"/>
        <v>4750000</v>
      </c>
      <c r="N726" s="174"/>
    </row>
    <row r="727" spans="1:14" ht="39" customHeight="1" x14ac:dyDescent="0.25">
      <c r="A727" s="176">
        <f t="shared" si="99"/>
        <v>695</v>
      </c>
      <c r="B727" s="177" t="s">
        <v>30341</v>
      </c>
      <c r="C727" s="178"/>
      <c r="D727" s="245" t="s">
        <v>30342</v>
      </c>
      <c r="E727" s="179">
        <v>2304000</v>
      </c>
      <c r="F727" s="172">
        <v>2673000</v>
      </c>
      <c r="G727" s="174"/>
      <c r="H727" s="175">
        <f t="shared" si="98"/>
        <v>2304000</v>
      </c>
      <c r="I727" s="180">
        <f t="shared" si="97"/>
        <v>369000</v>
      </c>
      <c r="J727" s="180">
        <f t="shared" si="100"/>
        <v>478095.65217391303</v>
      </c>
      <c r="K727" s="180">
        <f t="shared" si="96"/>
        <v>2782095.6521739131</v>
      </c>
      <c r="L727" s="172">
        <v>2673000</v>
      </c>
      <c r="M727" s="179">
        <f t="shared" si="101"/>
        <v>2782000</v>
      </c>
      <c r="N727" s="174"/>
    </row>
    <row r="728" spans="1:14" ht="47.25" x14ac:dyDescent="0.25">
      <c r="A728" s="176">
        <f t="shared" si="99"/>
        <v>696</v>
      </c>
      <c r="B728" s="177" t="s">
        <v>30343</v>
      </c>
      <c r="C728" s="178"/>
      <c r="D728" s="245" t="s">
        <v>7002</v>
      </c>
      <c r="E728" s="179">
        <v>3533000</v>
      </c>
      <c r="F728" s="172">
        <v>4117000</v>
      </c>
      <c r="G728" s="174"/>
      <c r="H728" s="175">
        <f t="shared" si="98"/>
        <v>3533000</v>
      </c>
      <c r="I728" s="180">
        <f t="shared" si="97"/>
        <v>584000</v>
      </c>
      <c r="J728" s="180">
        <f t="shared" si="100"/>
        <v>756660.86956521741</v>
      </c>
      <c r="K728" s="180">
        <f t="shared" si="96"/>
        <v>4289660.8695652178</v>
      </c>
      <c r="L728" s="172">
        <v>4117000</v>
      </c>
      <c r="M728" s="179">
        <f t="shared" si="101"/>
        <v>4289000</v>
      </c>
      <c r="N728" s="174"/>
    </row>
    <row r="729" spans="1:14" ht="29.25" customHeight="1" x14ac:dyDescent="0.25">
      <c r="A729" s="176">
        <f t="shared" si="99"/>
        <v>697</v>
      </c>
      <c r="B729" s="177" t="s">
        <v>30344</v>
      </c>
      <c r="C729" s="178"/>
      <c r="D729" s="245" t="s">
        <v>17614</v>
      </c>
      <c r="E729" s="179">
        <v>5360000</v>
      </c>
      <c r="F729" s="172">
        <v>5944000</v>
      </c>
      <c r="G729" s="174"/>
      <c r="H729" s="175">
        <f t="shared" si="98"/>
        <v>5360000</v>
      </c>
      <c r="I729" s="180">
        <f t="shared" si="97"/>
        <v>584000</v>
      </c>
      <c r="J729" s="180">
        <f t="shared" si="100"/>
        <v>756660.86956521741</v>
      </c>
      <c r="K729" s="180">
        <f t="shared" si="96"/>
        <v>6116660.8695652178</v>
      </c>
      <c r="L729" s="172">
        <v>5944000</v>
      </c>
      <c r="M729" s="179">
        <f t="shared" si="101"/>
        <v>6116000</v>
      </c>
      <c r="N729" s="174"/>
    </row>
    <row r="730" spans="1:14" ht="47.25" x14ac:dyDescent="0.25">
      <c r="A730" s="176">
        <f t="shared" si="99"/>
        <v>698</v>
      </c>
      <c r="B730" s="177" t="s">
        <v>30345</v>
      </c>
      <c r="C730" s="178"/>
      <c r="D730" s="245" t="s">
        <v>17789</v>
      </c>
      <c r="E730" s="179">
        <v>4802000</v>
      </c>
      <c r="F730" s="172">
        <v>5386000</v>
      </c>
      <c r="G730" s="174"/>
      <c r="H730" s="175">
        <f t="shared" si="98"/>
        <v>4802000</v>
      </c>
      <c r="I730" s="180">
        <f t="shared" si="97"/>
        <v>584000</v>
      </c>
      <c r="J730" s="180">
        <f t="shared" si="100"/>
        <v>756660.86956521741</v>
      </c>
      <c r="K730" s="180">
        <f t="shared" si="96"/>
        <v>5558660.8695652178</v>
      </c>
      <c r="L730" s="172">
        <v>5386000</v>
      </c>
      <c r="M730" s="179">
        <f t="shared" si="101"/>
        <v>5558000</v>
      </c>
      <c r="N730" s="174"/>
    </row>
    <row r="731" spans="1:14" ht="27.75" customHeight="1" x14ac:dyDescent="0.25">
      <c r="A731" s="176">
        <f t="shared" si="99"/>
        <v>699</v>
      </c>
      <c r="B731" s="177" t="s">
        <v>30346</v>
      </c>
      <c r="C731" s="178"/>
      <c r="D731" s="245" t="s">
        <v>10620</v>
      </c>
      <c r="E731" s="179">
        <v>4315000</v>
      </c>
      <c r="F731" s="172">
        <v>4899000</v>
      </c>
      <c r="G731" s="174"/>
      <c r="H731" s="175">
        <f t="shared" si="98"/>
        <v>4315000</v>
      </c>
      <c r="I731" s="180">
        <f t="shared" si="97"/>
        <v>584000</v>
      </c>
      <c r="J731" s="180">
        <f t="shared" si="100"/>
        <v>756660.86956521741</v>
      </c>
      <c r="K731" s="180">
        <f t="shared" si="96"/>
        <v>5071660.8695652178</v>
      </c>
      <c r="L731" s="172">
        <v>4899000</v>
      </c>
      <c r="M731" s="179">
        <f t="shared" si="101"/>
        <v>5071000</v>
      </c>
      <c r="N731" s="174"/>
    </row>
    <row r="732" spans="1:14" ht="27.75" customHeight="1" x14ac:dyDescent="0.25">
      <c r="A732" s="176">
        <f t="shared" si="99"/>
        <v>700</v>
      </c>
      <c r="B732" s="177" t="s">
        <v>30347</v>
      </c>
      <c r="C732" s="178"/>
      <c r="D732" s="245" t="s">
        <v>10612</v>
      </c>
      <c r="E732" s="179">
        <v>5158000</v>
      </c>
      <c r="F732" s="172">
        <v>5742000</v>
      </c>
      <c r="G732" s="174"/>
      <c r="H732" s="175">
        <f t="shared" si="98"/>
        <v>5158000</v>
      </c>
      <c r="I732" s="180">
        <f t="shared" si="97"/>
        <v>584000</v>
      </c>
      <c r="J732" s="180">
        <f t="shared" si="100"/>
        <v>756660.86956521741</v>
      </c>
      <c r="K732" s="180">
        <f t="shared" si="96"/>
        <v>5914660.8695652178</v>
      </c>
      <c r="L732" s="172">
        <v>5742000</v>
      </c>
      <c r="M732" s="179">
        <f t="shared" si="101"/>
        <v>5914000</v>
      </c>
      <c r="N732" s="174"/>
    </row>
    <row r="733" spans="1:14" ht="31.5" x14ac:dyDescent="0.25">
      <c r="A733" s="176">
        <f t="shared" si="99"/>
        <v>701</v>
      </c>
      <c r="B733" s="177" t="s">
        <v>30348</v>
      </c>
      <c r="C733" s="178"/>
      <c r="D733" s="245" t="s">
        <v>30349</v>
      </c>
      <c r="E733" s="179">
        <v>6685000</v>
      </c>
      <c r="F733" s="172">
        <v>7641000</v>
      </c>
      <c r="G733" s="174"/>
      <c r="H733" s="175">
        <f t="shared" si="98"/>
        <v>6685000</v>
      </c>
      <c r="I733" s="180">
        <f t="shared" si="97"/>
        <v>956000</v>
      </c>
      <c r="J733" s="180">
        <f t="shared" si="100"/>
        <v>1238643.4782608696</v>
      </c>
      <c r="K733" s="180">
        <f t="shared" si="96"/>
        <v>7923643.4782608692</v>
      </c>
      <c r="L733" s="172">
        <v>7641000</v>
      </c>
      <c r="M733" s="179">
        <f t="shared" si="101"/>
        <v>7923000</v>
      </c>
      <c r="N733" s="174"/>
    </row>
    <row r="734" spans="1:14" ht="54.75" customHeight="1" x14ac:dyDescent="0.25">
      <c r="A734" s="176">
        <f t="shared" si="99"/>
        <v>702</v>
      </c>
      <c r="B734" s="177" t="s">
        <v>30350</v>
      </c>
      <c r="C734" s="178"/>
      <c r="D734" s="245" t="s">
        <v>30351</v>
      </c>
      <c r="E734" s="179">
        <v>6826000</v>
      </c>
      <c r="F734" s="172">
        <v>7781000</v>
      </c>
      <c r="G734" s="174"/>
      <c r="H734" s="175">
        <f t="shared" si="98"/>
        <v>6826000</v>
      </c>
      <c r="I734" s="180">
        <f t="shared" si="97"/>
        <v>955000</v>
      </c>
      <c r="J734" s="180">
        <f t="shared" si="100"/>
        <v>1237347.8260869565</v>
      </c>
      <c r="K734" s="180">
        <f t="shared" si="96"/>
        <v>8063347.826086957</v>
      </c>
      <c r="L734" s="172">
        <v>7781000</v>
      </c>
      <c r="M734" s="179">
        <f t="shared" si="101"/>
        <v>8063000</v>
      </c>
      <c r="N734" s="174"/>
    </row>
    <row r="735" spans="1:14" ht="54.75" customHeight="1" x14ac:dyDescent="0.25">
      <c r="A735" s="176">
        <f t="shared" si="99"/>
        <v>703</v>
      </c>
      <c r="B735" s="177" t="s">
        <v>30352</v>
      </c>
      <c r="C735" s="178"/>
      <c r="D735" s="245" t="s">
        <v>17714</v>
      </c>
      <c r="E735" s="179">
        <v>5267000</v>
      </c>
      <c r="F735" s="172">
        <v>5851000</v>
      </c>
      <c r="G735" s="174"/>
      <c r="H735" s="175">
        <f t="shared" si="98"/>
        <v>5267000</v>
      </c>
      <c r="I735" s="180">
        <f t="shared" si="97"/>
        <v>584000</v>
      </c>
      <c r="J735" s="180">
        <f t="shared" si="100"/>
        <v>756660.86956521741</v>
      </c>
      <c r="K735" s="180">
        <f t="shared" si="96"/>
        <v>6023660.8695652178</v>
      </c>
      <c r="L735" s="172">
        <v>5851000</v>
      </c>
      <c r="M735" s="179">
        <f t="shared" si="101"/>
        <v>6023000</v>
      </c>
      <c r="N735" s="174"/>
    </row>
    <row r="736" spans="1:14" ht="36" customHeight="1" x14ac:dyDescent="0.25">
      <c r="A736" s="176">
        <f t="shared" si="99"/>
        <v>704</v>
      </c>
      <c r="B736" s="177" t="s">
        <v>30353</v>
      </c>
      <c r="C736" s="178"/>
      <c r="D736" s="245" t="s">
        <v>17827</v>
      </c>
      <c r="E736" s="179">
        <v>4333000</v>
      </c>
      <c r="F736" s="172">
        <v>4917000</v>
      </c>
      <c r="G736" s="174"/>
      <c r="H736" s="175">
        <f t="shared" si="98"/>
        <v>4333000</v>
      </c>
      <c r="I736" s="180">
        <f t="shared" si="97"/>
        <v>584000</v>
      </c>
      <c r="J736" s="180">
        <f t="shared" si="100"/>
        <v>756660.86956521741</v>
      </c>
      <c r="K736" s="180">
        <f t="shared" si="96"/>
        <v>5089660.8695652178</v>
      </c>
      <c r="L736" s="172">
        <v>4917000</v>
      </c>
      <c r="M736" s="179">
        <f t="shared" si="101"/>
        <v>5089000</v>
      </c>
      <c r="N736" s="174"/>
    </row>
    <row r="737" spans="1:14" ht="36.75" customHeight="1" x14ac:dyDescent="0.25">
      <c r="A737" s="176">
        <f t="shared" si="99"/>
        <v>705</v>
      </c>
      <c r="B737" s="177" t="s">
        <v>30354</v>
      </c>
      <c r="C737" s="178"/>
      <c r="D737" s="245" t="s">
        <v>17980</v>
      </c>
      <c r="E737" s="179">
        <v>4754000</v>
      </c>
      <c r="F737" s="172">
        <v>5352000</v>
      </c>
      <c r="G737" s="174"/>
      <c r="H737" s="175">
        <f t="shared" si="98"/>
        <v>4754000</v>
      </c>
      <c r="I737" s="180">
        <f t="shared" si="97"/>
        <v>598000</v>
      </c>
      <c r="J737" s="180">
        <f t="shared" si="100"/>
        <v>774800</v>
      </c>
      <c r="K737" s="180">
        <f t="shared" si="96"/>
        <v>5528800</v>
      </c>
      <c r="L737" s="172">
        <v>5352000</v>
      </c>
      <c r="M737" s="179">
        <f t="shared" si="101"/>
        <v>5528000</v>
      </c>
      <c r="N737" s="174"/>
    </row>
    <row r="738" spans="1:14" ht="52.5" customHeight="1" x14ac:dyDescent="0.25">
      <c r="A738" s="176">
        <f t="shared" si="99"/>
        <v>706</v>
      </c>
      <c r="B738" s="177" t="s">
        <v>30355</v>
      </c>
      <c r="C738" s="178"/>
      <c r="D738" s="245" t="s">
        <v>17688</v>
      </c>
      <c r="E738" s="179">
        <v>4249000</v>
      </c>
      <c r="F738" s="172">
        <v>4833000</v>
      </c>
      <c r="G738" s="174"/>
      <c r="H738" s="175">
        <f t="shared" si="98"/>
        <v>4249000</v>
      </c>
      <c r="I738" s="180">
        <f t="shared" si="97"/>
        <v>584000</v>
      </c>
      <c r="J738" s="180">
        <f t="shared" si="100"/>
        <v>756660.86956521741</v>
      </c>
      <c r="K738" s="180">
        <f t="shared" si="96"/>
        <v>5005660.8695652178</v>
      </c>
      <c r="L738" s="172">
        <v>4833000</v>
      </c>
      <c r="M738" s="179">
        <f t="shared" si="101"/>
        <v>5005000</v>
      </c>
      <c r="N738" s="174"/>
    </row>
    <row r="739" spans="1:14" ht="37.5" customHeight="1" x14ac:dyDescent="0.25">
      <c r="A739" s="176">
        <f t="shared" si="99"/>
        <v>707</v>
      </c>
      <c r="B739" s="177" t="s">
        <v>30356</v>
      </c>
      <c r="C739" s="178"/>
      <c r="D739" s="245" t="s">
        <v>17821</v>
      </c>
      <c r="E739" s="179">
        <v>4207000</v>
      </c>
      <c r="F739" s="172">
        <v>4791000</v>
      </c>
      <c r="G739" s="174"/>
      <c r="H739" s="175">
        <f t="shared" si="98"/>
        <v>4207000</v>
      </c>
      <c r="I739" s="180">
        <f t="shared" si="97"/>
        <v>584000</v>
      </c>
      <c r="J739" s="180">
        <f t="shared" si="100"/>
        <v>756660.86956521741</v>
      </c>
      <c r="K739" s="180">
        <f t="shared" si="96"/>
        <v>4963660.8695652178</v>
      </c>
      <c r="L739" s="172">
        <v>4791000</v>
      </c>
      <c r="M739" s="179">
        <f t="shared" si="101"/>
        <v>4963000</v>
      </c>
      <c r="N739" s="174"/>
    </row>
    <row r="740" spans="1:14" ht="24.75" customHeight="1" x14ac:dyDescent="0.25">
      <c r="A740" s="176">
        <f t="shared" si="99"/>
        <v>708</v>
      </c>
      <c r="B740" s="177" t="s">
        <v>30357</v>
      </c>
      <c r="C740" s="178"/>
      <c r="D740" s="245" t="s">
        <v>17722</v>
      </c>
      <c r="E740" s="179">
        <v>8397000</v>
      </c>
      <c r="F740" s="172">
        <v>8981000</v>
      </c>
      <c r="G740" s="174"/>
      <c r="H740" s="175">
        <f t="shared" si="98"/>
        <v>8397000</v>
      </c>
      <c r="I740" s="180">
        <f t="shared" si="97"/>
        <v>584000</v>
      </c>
      <c r="J740" s="180">
        <f t="shared" si="100"/>
        <v>756660.86956521741</v>
      </c>
      <c r="K740" s="180">
        <f t="shared" si="96"/>
        <v>9153660.8695652168</v>
      </c>
      <c r="L740" s="172">
        <v>8981000</v>
      </c>
      <c r="M740" s="179">
        <f t="shared" si="101"/>
        <v>9153000</v>
      </c>
      <c r="N740" s="174"/>
    </row>
    <row r="741" spans="1:14" ht="24.75" customHeight="1" x14ac:dyDescent="0.25">
      <c r="A741" s="176">
        <f t="shared" si="99"/>
        <v>709</v>
      </c>
      <c r="B741" s="177" t="s">
        <v>30358</v>
      </c>
      <c r="C741" s="178"/>
      <c r="D741" s="245" t="s">
        <v>17653</v>
      </c>
      <c r="E741" s="179">
        <v>4772000</v>
      </c>
      <c r="F741" s="172">
        <v>5370000</v>
      </c>
      <c r="G741" s="174"/>
      <c r="H741" s="175">
        <f t="shared" si="98"/>
        <v>4772000</v>
      </c>
      <c r="I741" s="180">
        <f t="shared" si="97"/>
        <v>598000</v>
      </c>
      <c r="J741" s="180">
        <f t="shared" si="100"/>
        <v>774800</v>
      </c>
      <c r="K741" s="180">
        <f t="shared" si="96"/>
        <v>5546800</v>
      </c>
      <c r="L741" s="172">
        <v>5370000</v>
      </c>
      <c r="M741" s="179">
        <f t="shared" si="101"/>
        <v>5546000</v>
      </c>
      <c r="N741" s="174"/>
    </row>
    <row r="742" spans="1:14" ht="24.75" customHeight="1" x14ac:dyDescent="0.25">
      <c r="A742" s="176">
        <f t="shared" si="99"/>
        <v>710</v>
      </c>
      <c r="B742" s="177" t="s">
        <v>30359</v>
      </c>
      <c r="C742" s="178"/>
      <c r="D742" s="245" t="s">
        <v>17989</v>
      </c>
      <c r="E742" s="179">
        <v>3970000</v>
      </c>
      <c r="F742" s="172">
        <v>4568000</v>
      </c>
      <c r="G742" s="174"/>
      <c r="H742" s="175">
        <f t="shared" si="98"/>
        <v>3970000</v>
      </c>
      <c r="I742" s="180">
        <f t="shared" si="97"/>
        <v>598000</v>
      </c>
      <c r="J742" s="180">
        <f t="shared" si="100"/>
        <v>774800</v>
      </c>
      <c r="K742" s="180">
        <f t="shared" si="96"/>
        <v>4744800</v>
      </c>
      <c r="L742" s="172">
        <v>4568000</v>
      </c>
      <c r="M742" s="179">
        <f t="shared" si="101"/>
        <v>4744000</v>
      </c>
      <c r="N742" s="174"/>
    </row>
    <row r="743" spans="1:14" ht="31.5" x14ac:dyDescent="0.25">
      <c r="A743" s="176">
        <f t="shared" si="99"/>
        <v>711</v>
      </c>
      <c r="B743" s="177" t="s">
        <v>30360</v>
      </c>
      <c r="C743" s="178"/>
      <c r="D743" s="245" t="s">
        <v>30361</v>
      </c>
      <c r="E743" s="179">
        <v>5778000</v>
      </c>
      <c r="F743" s="172">
        <v>6361000</v>
      </c>
      <c r="G743" s="174"/>
      <c r="H743" s="175">
        <f t="shared" si="98"/>
        <v>5778000</v>
      </c>
      <c r="I743" s="180">
        <f t="shared" si="97"/>
        <v>583000</v>
      </c>
      <c r="J743" s="180">
        <f t="shared" si="100"/>
        <v>755365.21739130432</v>
      </c>
      <c r="K743" s="180">
        <f t="shared" ref="K743:K806" si="102">+H743+J743</f>
        <v>6533365.2173913047</v>
      </c>
      <c r="L743" s="172">
        <v>6361000</v>
      </c>
      <c r="M743" s="179">
        <f t="shared" si="101"/>
        <v>6533000</v>
      </c>
      <c r="N743" s="174"/>
    </row>
    <row r="744" spans="1:14" ht="47.25" x14ac:dyDescent="0.25">
      <c r="A744" s="176">
        <f t="shared" si="99"/>
        <v>712</v>
      </c>
      <c r="B744" s="177" t="s">
        <v>30362</v>
      </c>
      <c r="C744" s="178"/>
      <c r="D744" s="245" t="s">
        <v>30363</v>
      </c>
      <c r="E744" s="179">
        <v>5342000</v>
      </c>
      <c r="F744" s="172">
        <v>6294000</v>
      </c>
      <c r="G744" s="174"/>
      <c r="H744" s="175">
        <f t="shared" si="98"/>
        <v>5342000</v>
      </c>
      <c r="I744" s="180">
        <f t="shared" si="97"/>
        <v>952000</v>
      </c>
      <c r="J744" s="180">
        <f t="shared" si="100"/>
        <v>1233460.8695652173</v>
      </c>
      <c r="K744" s="180">
        <f t="shared" si="102"/>
        <v>6575460.8695652168</v>
      </c>
      <c r="L744" s="172">
        <v>6294000</v>
      </c>
      <c r="M744" s="179">
        <f t="shared" si="101"/>
        <v>6575000</v>
      </c>
      <c r="N744" s="174"/>
    </row>
    <row r="745" spans="1:14" ht="33.75" customHeight="1" x14ac:dyDescent="0.25">
      <c r="A745" s="176">
        <f t="shared" si="99"/>
        <v>713</v>
      </c>
      <c r="B745" s="177" t="s">
        <v>30364</v>
      </c>
      <c r="C745" s="178"/>
      <c r="D745" s="245" t="s">
        <v>7772</v>
      </c>
      <c r="E745" s="179">
        <v>3440000</v>
      </c>
      <c r="F745" s="172">
        <v>3937000</v>
      </c>
      <c r="G745" s="174"/>
      <c r="H745" s="175">
        <f t="shared" si="98"/>
        <v>3440000</v>
      </c>
      <c r="I745" s="180">
        <f t="shared" si="97"/>
        <v>497000</v>
      </c>
      <c r="J745" s="180">
        <f t="shared" si="100"/>
        <v>643939.13043478259</v>
      </c>
      <c r="K745" s="180">
        <f t="shared" si="102"/>
        <v>4083939.1304347827</v>
      </c>
      <c r="L745" s="172">
        <v>3937000</v>
      </c>
      <c r="M745" s="179">
        <f t="shared" si="101"/>
        <v>4083000</v>
      </c>
      <c r="N745" s="174"/>
    </row>
    <row r="746" spans="1:14" ht="33.75" customHeight="1" x14ac:dyDescent="0.25">
      <c r="A746" s="176">
        <f t="shared" si="99"/>
        <v>714</v>
      </c>
      <c r="B746" s="177" t="s">
        <v>30365</v>
      </c>
      <c r="C746" s="178"/>
      <c r="D746" s="245" t="s">
        <v>6986</v>
      </c>
      <c r="E746" s="179">
        <v>4813000</v>
      </c>
      <c r="F746" s="172">
        <v>5711000</v>
      </c>
      <c r="G746" s="174"/>
      <c r="H746" s="175">
        <f t="shared" si="98"/>
        <v>4813000</v>
      </c>
      <c r="I746" s="180">
        <f t="shared" si="97"/>
        <v>898000</v>
      </c>
      <c r="J746" s="180">
        <f t="shared" si="100"/>
        <v>1163495.6521739131</v>
      </c>
      <c r="K746" s="180">
        <f t="shared" si="102"/>
        <v>5976495.6521739131</v>
      </c>
      <c r="L746" s="172">
        <v>5711000</v>
      </c>
      <c r="M746" s="179">
        <f t="shared" si="101"/>
        <v>5976000</v>
      </c>
      <c r="N746" s="174"/>
    </row>
    <row r="747" spans="1:14" ht="33.75" customHeight="1" x14ac:dyDescent="0.25">
      <c r="A747" s="176">
        <f t="shared" si="99"/>
        <v>715</v>
      </c>
      <c r="B747" s="177" t="s">
        <v>30366</v>
      </c>
      <c r="C747" s="178"/>
      <c r="D747" s="245" t="s">
        <v>6990</v>
      </c>
      <c r="E747" s="179">
        <v>2523000</v>
      </c>
      <c r="F747" s="172">
        <v>3362000</v>
      </c>
      <c r="G747" s="174"/>
      <c r="H747" s="175">
        <f t="shared" si="98"/>
        <v>2523000</v>
      </c>
      <c r="I747" s="180">
        <f t="shared" si="97"/>
        <v>839000</v>
      </c>
      <c r="J747" s="180">
        <f t="shared" si="100"/>
        <v>1087052.1739130435</v>
      </c>
      <c r="K747" s="180">
        <f t="shared" si="102"/>
        <v>3610052.1739130435</v>
      </c>
      <c r="L747" s="172">
        <v>3362000</v>
      </c>
      <c r="M747" s="179">
        <f t="shared" si="101"/>
        <v>3610000</v>
      </c>
      <c r="N747" s="174"/>
    </row>
    <row r="748" spans="1:14" ht="33.75" customHeight="1" x14ac:dyDescent="0.25">
      <c r="A748" s="176">
        <f t="shared" si="99"/>
        <v>716</v>
      </c>
      <c r="B748" s="177" t="s">
        <v>30367</v>
      </c>
      <c r="C748" s="178"/>
      <c r="D748" s="245" t="s">
        <v>17748</v>
      </c>
      <c r="E748" s="179">
        <v>3497000</v>
      </c>
      <c r="F748" s="172">
        <v>4395000</v>
      </c>
      <c r="G748" s="174"/>
      <c r="H748" s="175">
        <f t="shared" si="98"/>
        <v>3497000</v>
      </c>
      <c r="I748" s="180">
        <f t="shared" si="97"/>
        <v>898000</v>
      </c>
      <c r="J748" s="180">
        <f t="shared" si="100"/>
        <v>1163495.6521739131</v>
      </c>
      <c r="K748" s="180">
        <f t="shared" si="102"/>
        <v>4660495.6521739131</v>
      </c>
      <c r="L748" s="172">
        <v>4395000</v>
      </c>
      <c r="M748" s="179">
        <f t="shared" si="101"/>
        <v>4660000</v>
      </c>
      <c r="N748" s="174"/>
    </row>
    <row r="749" spans="1:14" ht="33.75" customHeight="1" x14ac:dyDescent="0.25">
      <c r="A749" s="176">
        <f t="shared" si="99"/>
        <v>717</v>
      </c>
      <c r="B749" s="177" t="s">
        <v>30368</v>
      </c>
      <c r="C749" s="178"/>
      <c r="D749" s="245" t="s">
        <v>17492</v>
      </c>
      <c r="E749" s="179">
        <v>4384000</v>
      </c>
      <c r="F749" s="172">
        <v>4757000</v>
      </c>
      <c r="G749" s="174"/>
      <c r="H749" s="175">
        <f t="shared" si="98"/>
        <v>4384000</v>
      </c>
      <c r="I749" s="180">
        <f t="shared" si="97"/>
        <v>373000</v>
      </c>
      <c r="J749" s="180">
        <f t="shared" si="100"/>
        <v>483278.26086956519</v>
      </c>
      <c r="K749" s="180">
        <f t="shared" si="102"/>
        <v>4867278.2608695654</v>
      </c>
      <c r="L749" s="172">
        <v>4757000</v>
      </c>
      <c r="M749" s="179">
        <f t="shared" si="101"/>
        <v>4867000</v>
      </c>
      <c r="N749" s="174"/>
    </row>
    <row r="750" spans="1:14" ht="33.75" customHeight="1" x14ac:dyDescent="0.25">
      <c r="A750" s="176">
        <f t="shared" si="99"/>
        <v>718</v>
      </c>
      <c r="B750" s="177" t="s">
        <v>30369</v>
      </c>
      <c r="C750" s="178"/>
      <c r="D750" s="245" t="s">
        <v>17496</v>
      </c>
      <c r="E750" s="179">
        <v>2897000</v>
      </c>
      <c r="F750" s="172">
        <v>3241000</v>
      </c>
      <c r="G750" s="174"/>
      <c r="H750" s="175">
        <f t="shared" si="98"/>
        <v>2897000</v>
      </c>
      <c r="I750" s="180">
        <f t="shared" si="97"/>
        <v>344000</v>
      </c>
      <c r="J750" s="180">
        <f t="shared" si="100"/>
        <v>445704.34782608697</v>
      </c>
      <c r="K750" s="180">
        <f t="shared" si="102"/>
        <v>3342704.3478260869</v>
      </c>
      <c r="L750" s="172">
        <v>3241000</v>
      </c>
      <c r="M750" s="179">
        <f t="shared" si="101"/>
        <v>3342000</v>
      </c>
      <c r="N750" s="174"/>
    </row>
    <row r="751" spans="1:14" ht="33.75" customHeight="1" x14ac:dyDescent="0.25">
      <c r="A751" s="176">
        <f t="shared" si="99"/>
        <v>719</v>
      </c>
      <c r="B751" s="177" t="s">
        <v>30370</v>
      </c>
      <c r="C751" s="178"/>
      <c r="D751" s="245" t="s">
        <v>17718</v>
      </c>
      <c r="E751" s="179">
        <v>3365000</v>
      </c>
      <c r="F751" s="172">
        <v>3949000</v>
      </c>
      <c r="G751" s="174"/>
      <c r="H751" s="175">
        <f t="shared" si="98"/>
        <v>3365000</v>
      </c>
      <c r="I751" s="180">
        <f t="shared" si="97"/>
        <v>584000</v>
      </c>
      <c r="J751" s="180">
        <f t="shared" si="100"/>
        <v>756660.86956521741</v>
      </c>
      <c r="K751" s="180">
        <f t="shared" si="102"/>
        <v>4121660.8695652173</v>
      </c>
      <c r="L751" s="172">
        <v>3949000</v>
      </c>
      <c r="M751" s="179">
        <f t="shared" si="101"/>
        <v>4121000</v>
      </c>
      <c r="N751" s="174"/>
    </row>
    <row r="752" spans="1:14" ht="26.25" customHeight="1" x14ac:dyDescent="0.25">
      <c r="A752" s="176">
        <f t="shared" si="99"/>
        <v>720</v>
      </c>
      <c r="B752" s="177" t="s">
        <v>30371</v>
      </c>
      <c r="C752" s="178"/>
      <c r="D752" s="245" t="s">
        <v>30372</v>
      </c>
      <c r="E752" s="179">
        <v>2381000</v>
      </c>
      <c r="F752" s="172">
        <v>2750000</v>
      </c>
      <c r="G752" s="174"/>
      <c r="H752" s="175">
        <f t="shared" si="98"/>
        <v>2381000</v>
      </c>
      <c r="I752" s="180">
        <f t="shared" si="97"/>
        <v>369000</v>
      </c>
      <c r="J752" s="180">
        <f t="shared" si="100"/>
        <v>478095.65217391303</v>
      </c>
      <c r="K752" s="180">
        <f t="shared" si="102"/>
        <v>2859095.6521739131</v>
      </c>
      <c r="L752" s="172">
        <v>2750000</v>
      </c>
      <c r="M752" s="179">
        <f t="shared" si="101"/>
        <v>2859000</v>
      </c>
      <c r="N752" s="174"/>
    </row>
    <row r="753" spans="1:14" ht="31.5" x14ac:dyDescent="0.25">
      <c r="A753" s="176">
        <f t="shared" si="99"/>
        <v>721</v>
      </c>
      <c r="B753" s="177" t="s">
        <v>30373</v>
      </c>
      <c r="C753" s="178"/>
      <c r="D753" s="245" t="s">
        <v>30374</v>
      </c>
      <c r="E753" s="179">
        <v>4958000</v>
      </c>
      <c r="F753" s="172">
        <v>5910000</v>
      </c>
      <c r="G753" s="174"/>
      <c r="H753" s="175">
        <f t="shared" si="98"/>
        <v>4958000</v>
      </c>
      <c r="I753" s="180">
        <f t="shared" si="97"/>
        <v>952000</v>
      </c>
      <c r="J753" s="180">
        <f t="shared" si="100"/>
        <v>1233460.8695652173</v>
      </c>
      <c r="K753" s="180">
        <f t="shared" si="102"/>
        <v>6191460.8695652168</v>
      </c>
      <c r="L753" s="172">
        <v>5910000</v>
      </c>
      <c r="M753" s="179">
        <f t="shared" si="101"/>
        <v>6191000</v>
      </c>
      <c r="N753" s="174"/>
    </row>
    <row r="754" spans="1:14" ht="36" customHeight="1" x14ac:dyDescent="0.25">
      <c r="A754" s="176">
        <f t="shared" si="99"/>
        <v>722</v>
      </c>
      <c r="B754" s="177" t="s">
        <v>30375</v>
      </c>
      <c r="C754" s="178"/>
      <c r="D754" s="245" t="s">
        <v>17891</v>
      </c>
      <c r="E754" s="179">
        <v>325000</v>
      </c>
      <c r="F754" s="172">
        <v>369000</v>
      </c>
      <c r="G754" s="174"/>
      <c r="H754" s="175">
        <f t="shared" si="98"/>
        <v>325000</v>
      </c>
      <c r="I754" s="180">
        <f t="shared" si="97"/>
        <v>44000</v>
      </c>
      <c r="J754" s="180">
        <f t="shared" si="100"/>
        <v>57008.695652173912</v>
      </c>
      <c r="K754" s="180">
        <f t="shared" si="102"/>
        <v>382008.69565217389</v>
      </c>
      <c r="L754" s="172">
        <v>369000</v>
      </c>
      <c r="M754" s="179">
        <f t="shared" si="101"/>
        <v>382000</v>
      </c>
      <c r="N754" s="174"/>
    </row>
    <row r="755" spans="1:14" ht="22.5" customHeight="1" x14ac:dyDescent="0.25">
      <c r="A755" s="176">
        <f t="shared" si="99"/>
        <v>723</v>
      </c>
      <c r="B755" s="177" t="s">
        <v>30376</v>
      </c>
      <c r="C755" s="178"/>
      <c r="D755" s="247" t="s">
        <v>17557</v>
      </c>
      <c r="E755" s="179">
        <v>1091000</v>
      </c>
      <c r="F755" s="172">
        <v>1136000</v>
      </c>
      <c r="G755" s="174"/>
      <c r="H755" s="175">
        <f t="shared" si="98"/>
        <v>1091000</v>
      </c>
      <c r="I755" s="180">
        <f t="shared" ref="I755:I818" si="103">F755-E755</f>
        <v>45000</v>
      </c>
      <c r="J755" s="180">
        <f t="shared" si="100"/>
        <v>58304.34782608696</v>
      </c>
      <c r="K755" s="180">
        <f t="shared" si="102"/>
        <v>1149304.3478260869</v>
      </c>
      <c r="L755" s="172">
        <v>1136000</v>
      </c>
      <c r="M755" s="179">
        <f t="shared" si="101"/>
        <v>1149000</v>
      </c>
      <c r="N755" s="174"/>
    </row>
    <row r="756" spans="1:14" ht="31.5" x14ac:dyDescent="0.25">
      <c r="A756" s="176">
        <f t="shared" si="99"/>
        <v>724</v>
      </c>
      <c r="B756" s="177" t="s">
        <v>30377</v>
      </c>
      <c r="C756" s="178"/>
      <c r="D756" s="245" t="s">
        <v>17085</v>
      </c>
      <c r="E756" s="179">
        <v>1926000</v>
      </c>
      <c r="F756" s="172">
        <v>2143000</v>
      </c>
      <c r="G756" s="174"/>
      <c r="H756" s="175">
        <f t="shared" si="98"/>
        <v>1926000</v>
      </c>
      <c r="I756" s="180">
        <f t="shared" si="103"/>
        <v>217000</v>
      </c>
      <c r="J756" s="180">
        <f t="shared" si="100"/>
        <v>281156.52173913043</v>
      </c>
      <c r="K756" s="180">
        <f t="shared" si="102"/>
        <v>2207156.5217391304</v>
      </c>
      <c r="L756" s="172">
        <v>2143000</v>
      </c>
      <c r="M756" s="179">
        <f t="shared" si="101"/>
        <v>2207000</v>
      </c>
      <c r="N756" s="174"/>
    </row>
    <row r="757" spans="1:14" ht="23.25" customHeight="1" x14ac:dyDescent="0.25">
      <c r="A757" s="176">
        <f t="shared" si="99"/>
        <v>725</v>
      </c>
      <c r="B757" s="177" t="s">
        <v>30378</v>
      </c>
      <c r="C757" s="178" t="s">
        <v>30379</v>
      </c>
      <c r="D757" s="181" t="s">
        <v>30380</v>
      </c>
      <c r="E757" s="179">
        <v>50000</v>
      </c>
      <c r="F757" s="172">
        <v>58900</v>
      </c>
      <c r="G757" s="174"/>
      <c r="H757" s="175">
        <f t="shared" si="98"/>
        <v>50000</v>
      </c>
      <c r="I757" s="180">
        <f t="shared" si="103"/>
        <v>8900</v>
      </c>
      <c r="J757" s="180">
        <f t="shared" si="100"/>
        <v>11531.304347826086</v>
      </c>
      <c r="K757" s="180">
        <f t="shared" si="102"/>
        <v>61531.304347826088</v>
      </c>
      <c r="L757" s="172">
        <v>58900</v>
      </c>
      <c r="M757" s="179">
        <f t="shared" si="101"/>
        <v>61500</v>
      </c>
      <c r="N757" s="174"/>
    </row>
    <row r="758" spans="1:14" ht="23.25" customHeight="1" x14ac:dyDescent="0.25">
      <c r="A758" s="176">
        <f t="shared" si="99"/>
        <v>726</v>
      </c>
      <c r="B758" s="177" t="s">
        <v>30381</v>
      </c>
      <c r="C758" s="178" t="s">
        <v>30382</v>
      </c>
      <c r="D758" s="181" t="s">
        <v>17534</v>
      </c>
      <c r="E758" s="179">
        <v>37000</v>
      </c>
      <c r="F758" s="172">
        <v>45900</v>
      </c>
      <c r="G758" s="174"/>
      <c r="H758" s="175">
        <f t="shared" si="98"/>
        <v>37000</v>
      </c>
      <c r="I758" s="180">
        <f t="shared" si="103"/>
        <v>8900</v>
      </c>
      <c r="J758" s="180">
        <f t="shared" si="100"/>
        <v>11531.304347826086</v>
      </c>
      <c r="K758" s="180">
        <f t="shared" si="102"/>
        <v>48531.304347826088</v>
      </c>
      <c r="L758" s="172">
        <v>45900</v>
      </c>
      <c r="M758" s="179">
        <f t="shared" si="101"/>
        <v>48500</v>
      </c>
      <c r="N758" s="174"/>
    </row>
    <row r="759" spans="1:14" ht="36.75" customHeight="1" x14ac:dyDescent="0.25">
      <c r="A759" s="176">
        <f t="shared" si="99"/>
        <v>727</v>
      </c>
      <c r="B759" s="177" t="s">
        <v>30383</v>
      </c>
      <c r="C759" s="178"/>
      <c r="D759" s="245" t="s">
        <v>17857</v>
      </c>
      <c r="E759" s="179">
        <v>912000</v>
      </c>
      <c r="F759" s="172">
        <v>1078000</v>
      </c>
      <c r="G759" s="174"/>
      <c r="H759" s="175">
        <f>L759-I759</f>
        <v>912000</v>
      </c>
      <c r="I759" s="180">
        <f t="shared" si="103"/>
        <v>166000</v>
      </c>
      <c r="J759" s="180">
        <f t="shared" si="100"/>
        <v>215078.26086956522</v>
      </c>
      <c r="K759" s="180">
        <f t="shared" si="102"/>
        <v>1127078.2608695652</v>
      </c>
      <c r="L759" s="172">
        <v>1078000</v>
      </c>
      <c r="M759" s="179">
        <f t="shared" si="101"/>
        <v>1127000</v>
      </c>
      <c r="N759" s="174"/>
    </row>
    <row r="760" spans="1:14" ht="37.5" customHeight="1" x14ac:dyDescent="0.25">
      <c r="A760" s="176">
        <f t="shared" si="99"/>
        <v>728</v>
      </c>
      <c r="B760" s="177" t="s">
        <v>30384</v>
      </c>
      <c r="C760" s="178"/>
      <c r="D760" s="245" t="s">
        <v>7935</v>
      </c>
      <c r="E760" s="179">
        <v>181000</v>
      </c>
      <c r="F760" s="172">
        <v>235000</v>
      </c>
      <c r="G760" s="174"/>
      <c r="H760" s="175">
        <f>L760-I760</f>
        <v>181000</v>
      </c>
      <c r="I760" s="180">
        <f t="shared" si="103"/>
        <v>54000</v>
      </c>
      <c r="J760" s="180">
        <f t="shared" si="100"/>
        <v>69965.217391304352</v>
      </c>
      <c r="K760" s="180">
        <f t="shared" si="102"/>
        <v>250965.21739130435</v>
      </c>
      <c r="L760" s="172">
        <v>235000</v>
      </c>
      <c r="M760" s="179">
        <f t="shared" si="101"/>
        <v>250000</v>
      </c>
      <c r="N760" s="174"/>
    </row>
    <row r="761" spans="1:14" ht="28.5" customHeight="1" x14ac:dyDescent="0.25">
      <c r="A761" s="176">
        <f>A760+1</f>
        <v>729</v>
      </c>
      <c r="B761" s="177" t="s">
        <v>30385</v>
      </c>
      <c r="C761" s="178"/>
      <c r="D761" s="245" t="s">
        <v>17848</v>
      </c>
      <c r="E761" s="179">
        <v>181000</v>
      </c>
      <c r="F761" s="172">
        <v>225000</v>
      </c>
      <c r="G761" s="174"/>
      <c r="H761" s="175">
        <f>L761-I761</f>
        <v>181000</v>
      </c>
      <c r="I761" s="180">
        <f t="shared" si="103"/>
        <v>44000</v>
      </c>
      <c r="J761" s="180">
        <f t="shared" si="100"/>
        <v>57008.695652173912</v>
      </c>
      <c r="K761" s="180">
        <f t="shared" si="102"/>
        <v>238008.69565217392</v>
      </c>
      <c r="L761" s="172">
        <v>225000</v>
      </c>
      <c r="M761" s="179">
        <f t="shared" si="101"/>
        <v>238000</v>
      </c>
      <c r="N761" s="174"/>
    </row>
    <row r="762" spans="1:14" ht="31.5" x14ac:dyDescent="0.25">
      <c r="A762" s="176">
        <f>A761+1</f>
        <v>730</v>
      </c>
      <c r="B762" s="177" t="s">
        <v>30386</v>
      </c>
      <c r="C762" s="178"/>
      <c r="D762" s="245" t="s">
        <v>17710</v>
      </c>
      <c r="E762" s="179">
        <v>4943000</v>
      </c>
      <c r="F762" s="172">
        <v>6419000</v>
      </c>
      <c r="G762" s="174"/>
      <c r="H762" s="175">
        <f>L762-I762</f>
        <v>4943000</v>
      </c>
      <c r="I762" s="180">
        <f t="shared" si="103"/>
        <v>1476000</v>
      </c>
      <c r="J762" s="180">
        <f t="shared" si="100"/>
        <v>1912382.6086956521</v>
      </c>
      <c r="K762" s="180">
        <f t="shared" si="102"/>
        <v>6855382.6086956523</v>
      </c>
      <c r="L762" s="172">
        <v>6419000</v>
      </c>
      <c r="M762" s="179">
        <f t="shared" si="101"/>
        <v>6855000</v>
      </c>
      <c r="N762" s="174"/>
    </row>
    <row r="763" spans="1:14" ht="31.5" x14ac:dyDescent="0.25">
      <c r="A763" s="176">
        <f>A762+1</f>
        <v>731</v>
      </c>
      <c r="B763" s="177" t="s">
        <v>30387</v>
      </c>
      <c r="C763" s="178" t="s">
        <v>30388</v>
      </c>
      <c r="D763" s="181" t="s">
        <v>17864</v>
      </c>
      <c r="E763" s="179">
        <v>306000</v>
      </c>
      <c r="F763" s="172">
        <v>370000</v>
      </c>
      <c r="G763" s="174"/>
      <c r="H763" s="175">
        <f>L763-I763</f>
        <v>306000</v>
      </c>
      <c r="I763" s="180">
        <f t="shared" si="103"/>
        <v>64000</v>
      </c>
      <c r="J763" s="180">
        <f t="shared" si="100"/>
        <v>82921.739130434784</v>
      </c>
      <c r="K763" s="180">
        <f t="shared" si="102"/>
        <v>388921.73913043481</v>
      </c>
      <c r="L763" s="172">
        <v>370000</v>
      </c>
      <c r="M763" s="179">
        <f t="shared" si="101"/>
        <v>388000</v>
      </c>
      <c r="N763" s="174"/>
    </row>
    <row r="764" spans="1:14" ht="31.5" x14ac:dyDescent="0.25">
      <c r="A764" s="176"/>
      <c r="B764" s="176"/>
      <c r="C764" s="178"/>
      <c r="D764" s="248" t="s">
        <v>29640</v>
      </c>
      <c r="E764" s="179"/>
      <c r="F764" s="172"/>
      <c r="G764" s="174"/>
      <c r="H764" s="175"/>
      <c r="I764" s="175"/>
      <c r="J764" s="180">
        <f t="shared" si="100"/>
        <v>0</v>
      </c>
      <c r="K764" s="175"/>
      <c r="L764" s="175"/>
      <c r="M764" s="179"/>
      <c r="N764" s="175"/>
    </row>
    <row r="765" spans="1:14" x14ac:dyDescent="0.25">
      <c r="A765" s="176">
        <f>A763+1</f>
        <v>732</v>
      </c>
      <c r="B765" s="177" t="s">
        <v>30389</v>
      </c>
      <c r="C765" s="178"/>
      <c r="D765" s="181" t="s">
        <v>29642</v>
      </c>
      <c r="E765" s="179">
        <v>2580000</v>
      </c>
      <c r="F765" s="172">
        <v>3531000</v>
      </c>
      <c r="G765" s="174"/>
      <c r="H765" s="175">
        <f t="shared" ref="H765:H772" si="104">L765-I765</f>
        <v>2580000</v>
      </c>
      <c r="I765" s="180">
        <f t="shared" si="103"/>
        <v>951000</v>
      </c>
      <c r="J765" s="180">
        <f t="shared" si="100"/>
        <v>1232165.2173913042</v>
      </c>
      <c r="K765" s="180">
        <f t="shared" si="102"/>
        <v>3812165.2173913042</v>
      </c>
      <c r="L765" s="172">
        <v>3531000</v>
      </c>
      <c r="M765" s="179">
        <f t="shared" si="101"/>
        <v>3812000</v>
      </c>
      <c r="N765" s="174"/>
    </row>
    <row r="766" spans="1:14" x14ac:dyDescent="0.25">
      <c r="A766" s="176">
        <f>A765+1</f>
        <v>733</v>
      </c>
      <c r="B766" s="177" t="s">
        <v>30390</v>
      </c>
      <c r="C766" s="178"/>
      <c r="D766" s="181" t="s">
        <v>29644</v>
      </c>
      <c r="E766" s="179">
        <v>1590000</v>
      </c>
      <c r="F766" s="172">
        <v>2173000</v>
      </c>
      <c r="G766" s="174"/>
      <c r="H766" s="175">
        <f t="shared" si="104"/>
        <v>1590000</v>
      </c>
      <c r="I766" s="180">
        <f t="shared" si="103"/>
        <v>583000</v>
      </c>
      <c r="J766" s="180">
        <f t="shared" si="100"/>
        <v>755365.21739130432</v>
      </c>
      <c r="K766" s="180">
        <f t="shared" si="102"/>
        <v>2345365.2173913042</v>
      </c>
      <c r="L766" s="172">
        <v>2173000</v>
      </c>
      <c r="M766" s="179">
        <f t="shared" si="101"/>
        <v>2345000</v>
      </c>
      <c r="N766" s="174"/>
    </row>
    <row r="767" spans="1:14" x14ac:dyDescent="0.25">
      <c r="A767" s="176">
        <f t="shared" ref="A767:A772" si="105">A766+1</f>
        <v>734</v>
      </c>
      <c r="B767" s="177" t="s">
        <v>30391</v>
      </c>
      <c r="C767" s="178"/>
      <c r="D767" s="181" t="s">
        <v>29646</v>
      </c>
      <c r="E767" s="179">
        <v>1004000</v>
      </c>
      <c r="F767" s="172">
        <v>1373000</v>
      </c>
      <c r="G767" s="174"/>
      <c r="H767" s="175">
        <f t="shared" si="104"/>
        <v>1004000</v>
      </c>
      <c r="I767" s="180">
        <f t="shared" si="103"/>
        <v>369000</v>
      </c>
      <c r="J767" s="180">
        <f t="shared" si="100"/>
        <v>478095.65217391303</v>
      </c>
      <c r="K767" s="180">
        <f t="shared" si="102"/>
        <v>1482095.6521739131</v>
      </c>
      <c r="L767" s="172">
        <v>1373000</v>
      </c>
      <c r="M767" s="179">
        <f t="shared" si="101"/>
        <v>1482000</v>
      </c>
      <c r="N767" s="174"/>
    </row>
    <row r="768" spans="1:14" x14ac:dyDescent="0.25">
      <c r="A768" s="176">
        <f t="shared" si="105"/>
        <v>735</v>
      </c>
      <c r="B768" s="177" t="s">
        <v>30392</v>
      </c>
      <c r="C768" s="178"/>
      <c r="D768" s="181" t="s">
        <v>29716</v>
      </c>
      <c r="E768" s="179">
        <v>728000</v>
      </c>
      <c r="F768" s="172">
        <v>1026000</v>
      </c>
      <c r="G768" s="174"/>
      <c r="H768" s="175">
        <f t="shared" si="104"/>
        <v>728000</v>
      </c>
      <c r="I768" s="180">
        <f t="shared" si="103"/>
        <v>298000</v>
      </c>
      <c r="J768" s="180">
        <f t="shared" si="100"/>
        <v>386104.34782608697</v>
      </c>
      <c r="K768" s="180">
        <f t="shared" si="102"/>
        <v>1114104.3478260869</v>
      </c>
      <c r="L768" s="172">
        <v>1026000</v>
      </c>
      <c r="M768" s="179">
        <f t="shared" si="101"/>
        <v>1114000</v>
      </c>
      <c r="N768" s="174"/>
    </row>
    <row r="769" spans="1:14" x14ac:dyDescent="0.25">
      <c r="A769" s="176">
        <f t="shared" si="105"/>
        <v>736</v>
      </c>
      <c r="B769" s="177" t="s">
        <v>30393</v>
      </c>
      <c r="C769" s="178"/>
      <c r="D769" s="181" t="s">
        <v>29648</v>
      </c>
      <c r="E769" s="179">
        <v>678000</v>
      </c>
      <c r="F769" s="172">
        <v>830000</v>
      </c>
      <c r="G769" s="174"/>
      <c r="H769" s="175">
        <f t="shared" si="104"/>
        <v>678000</v>
      </c>
      <c r="I769" s="180">
        <f t="shared" si="103"/>
        <v>152000</v>
      </c>
      <c r="J769" s="180">
        <f t="shared" si="100"/>
        <v>196939.13043478259</v>
      </c>
      <c r="K769" s="180">
        <f t="shared" si="102"/>
        <v>874939.13043478259</v>
      </c>
      <c r="L769" s="172">
        <v>830000</v>
      </c>
      <c r="M769" s="179">
        <f t="shared" si="101"/>
        <v>874000</v>
      </c>
      <c r="N769" s="174"/>
    </row>
    <row r="770" spans="1:14" x14ac:dyDescent="0.25">
      <c r="A770" s="176">
        <f t="shared" si="105"/>
        <v>737</v>
      </c>
      <c r="B770" s="177" t="s">
        <v>30394</v>
      </c>
      <c r="C770" s="178"/>
      <c r="D770" s="181" t="s">
        <v>29627</v>
      </c>
      <c r="E770" s="179">
        <v>391000</v>
      </c>
      <c r="F770" s="172">
        <v>543000</v>
      </c>
      <c r="G770" s="174"/>
      <c r="H770" s="175">
        <f t="shared" si="104"/>
        <v>391000</v>
      </c>
      <c r="I770" s="180">
        <f t="shared" si="103"/>
        <v>152000</v>
      </c>
      <c r="J770" s="180">
        <f t="shared" si="100"/>
        <v>196939.13043478259</v>
      </c>
      <c r="K770" s="180">
        <f t="shared" si="102"/>
        <v>587939.13043478259</v>
      </c>
      <c r="L770" s="172">
        <v>543000</v>
      </c>
      <c r="M770" s="179">
        <f t="shared" si="101"/>
        <v>587000</v>
      </c>
      <c r="N770" s="174"/>
    </row>
    <row r="771" spans="1:14" x14ac:dyDescent="0.25">
      <c r="A771" s="176">
        <f t="shared" si="105"/>
        <v>738</v>
      </c>
      <c r="B771" s="177" t="s">
        <v>30395</v>
      </c>
      <c r="C771" s="178"/>
      <c r="D771" s="181" t="s">
        <v>29629</v>
      </c>
      <c r="E771" s="179">
        <v>242000</v>
      </c>
      <c r="F771" s="172">
        <v>368000</v>
      </c>
      <c r="G771" s="174"/>
      <c r="H771" s="175">
        <f t="shared" si="104"/>
        <v>242000</v>
      </c>
      <c r="I771" s="180">
        <f t="shared" si="103"/>
        <v>126000</v>
      </c>
      <c r="J771" s="180">
        <f t="shared" si="100"/>
        <v>163252.17391304349</v>
      </c>
      <c r="K771" s="180">
        <f t="shared" si="102"/>
        <v>405252.17391304346</v>
      </c>
      <c r="L771" s="172">
        <v>368000</v>
      </c>
      <c r="M771" s="179">
        <f t="shared" si="101"/>
        <v>405000</v>
      </c>
      <c r="N771" s="174"/>
    </row>
    <row r="772" spans="1:14" x14ac:dyDescent="0.25">
      <c r="A772" s="176">
        <f t="shared" si="105"/>
        <v>739</v>
      </c>
      <c r="B772" s="177" t="s">
        <v>30396</v>
      </c>
      <c r="C772" s="178"/>
      <c r="D772" s="181" t="s">
        <v>29631</v>
      </c>
      <c r="E772" s="179">
        <v>124000</v>
      </c>
      <c r="F772" s="172">
        <v>174000</v>
      </c>
      <c r="G772" s="174"/>
      <c r="H772" s="175">
        <f t="shared" si="104"/>
        <v>124000</v>
      </c>
      <c r="I772" s="180">
        <f t="shared" si="103"/>
        <v>50000</v>
      </c>
      <c r="J772" s="180">
        <f t="shared" si="100"/>
        <v>64782.608695652176</v>
      </c>
      <c r="K772" s="180">
        <f t="shared" si="102"/>
        <v>188782.60869565216</v>
      </c>
      <c r="L772" s="172">
        <v>174000</v>
      </c>
      <c r="M772" s="179">
        <f t="shared" si="101"/>
        <v>188000</v>
      </c>
      <c r="N772" s="174"/>
    </row>
    <row r="773" spans="1:14" ht="24.75" customHeight="1" x14ac:dyDescent="0.25">
      <c r="A773" s="168" t="s">
        <v>30397</v>
      </c>
      <c r="B773" s="169" t="s">
        <v>30397</v>
      </c>
      <c r="C773" s="178"/>
      <c r="D773" s="171" t="s">
        <v>30398</v>
      </c>
      <c r="E773" s="179"/>
      <c r="F773" s="172"/>
      <c r="G773" s="181"/>
      <c r="H773" s="175"/>
      <c r="I773" s="175"/>
      <c r="J773" s="180">
        <f t="shared" si="100"/>
        <v>0</v>
      </c>
      <c r="K773" s="175"/>
      <c r="L773" s="175"/>
      <c r="M773" s="179"/>
      <c r="N773" s="175"/>
    </row>
    <row r="774" spans="1:14" ht="24.75" customHeight="1" x14ac:dyDescent="0.25">
      <c r="A774" s="176">
        <f>A772+1</f>
        <v>740</v>
      </c>
      <c r="B774" s="177" t="s">
        <v>30399</v>
      </c>
      <c r="C774" s="178"/>
      <c r="D774" s="181" t="s">
        <v>30400</v>
      </c>
      <c r="E774" s="179">
        <v>29000</v>
      </c>
      <c r="F774" s="172">
        <v>35000</v>
      </c>
      <c r="G774" s="181"/>
      <c r="H774" s="175">
        <f t="shared" ref="H774:H837" si="106">L774-I774</f>
        <v>29000</v>
      </c>
      <c r="I774" s="180">
        <f t="shared" si="103"/>
        <v>6000</v>
      </c>
      <c r="J774" s="180">
        <f t="shared" si="100"/>
        <v>7773.913043478261</v>
      </c>
      <c r="K774" s="180">
        <f t="shared" si="102"/>
        <v>36773.913043478264</v>
      </c>
      <c r="L774" s="172">
        <v>35000</v>
      </c>
      <c r="M774" s="179">
        <f t="shared" si="101"/>
        <v>36700</v>
      </c>
      <c r="N774" s="181"/>
    </row>
    <row r="775" spans="1:14" ht="31.5" x14ac:dyDescent="0.25">
      <c r="A775" s="176">
        <f>A774+1</f>
        <v>741</v>
      </c>
      <c r="B775" s="177" t="s">
        <v>30401</v>
      </c>
      <c r="C775" s="178" t="s">
        <v>30402</v>
      </c>
      <c r="D775" s="181" t="s">
        <v>5943</v>
      </c>
      <c r="E775" s="179">
        <v>982000</v>
      </c>
      <c r="F775" s="172">
        <v>1160000</v>
      </c>
      <c r="G775" s="174" t="s">
        <v>5944</v>
      </c>
      <c r="H775" s="175">
        <f t="shared" si="106"/>
        <v>982000</v>
      </c>
      <c r="I775" s="180">
        <f t="shared" si="103"/>
        <v>178000</v>
      </c>
      <c r="J775" s="180">
        <f t="shared" si="100"/>
        <v>230626.08695652176</v>
      </c>
      <c r="K775" s="180">
        <f t="shared" si="102"/>
        <v>1212626.0869565217</v>
      </c>
      <c r="L775" s="172">
        <v>1160000</v>
      </c>
      <c r="M775" s="179">
        <f t="shared" si="101"/>
        <v>1212000</v>
      </c>
      <c r="N775" s="174" t="s">
        <v>5944</v>
      </c>
    </row>
    <row r="776" spans="1:14" x14ac:dyDescent="0.25">
      <c r="A776" s="176">
        <f t="shared" ref="A776:A839" si="107">A775+1</f>
        <v>742</v>
      </c>
      <c r="B776" s="177" t="s">
        <v>30403</v>
      </c>
      <c r="C776" s="178" t="s">
        <v>30404</v>
      </c>
      <c r="D776" s="181" t="s">
        <v>6005</v>
      </c>
      <c r="E776" s="179">
        <v>682000</v>
      </c>
      <c r="F776" s="172">
        <v>804000</v>
      </c>
      <c r="G776" s="174"/>
      <c r="H776" s="175">
        <f t="shared" si="106"/>
        <v>682000</v>
      </c>
      <c r="I776" s="180">
        <f t="shared" si="103"/>
        <v>122000</v>
      </c>
      <c r="J776" s="180">
        <f t="shared" si="100"/>
        <v>158069.5652173913</v>
      </c>
      <c r="K776" s="180">
        <f t="shared" si="102"/>
        <v>840069.56521739135</v>
      </c>
      <c r="L776" s="172">
        <v>804000</v>
      </c>
      <c r="M776" s="179">
        <f t="shared" si="101"/>
        <v>840000</v>
      </c>
      <c r="N776" s="174"/>
    </row>
    <row r="777" spans="1:14" ht="31.5" x14ac:dyDescent="0.25">
      <c r="A777" s="176">
        <f t="shared" si="107"/>
        <v>743</v>
      </c>
      <c r="B777" s="177" t="s">
        <v>30405</v>
      </c>
      <c r="C777" s="178" t="s">
        <v>30406</v>
      </c>
      <c r="D777" s="181" t="s">
        <v>5699</v>
      </c>
      <c r="E777" s="179">
        <v>1082000</v>
      </c>
      <c r="F777" s="172">
        <v>1200000</v>
      </c>
      <c r="G777" s="174" t="s">
        <v>5700</v>
      </c>
      <c r="H777" s="175">
        <f t="shared" si="106"/>
        <v>1082000</v>
      </c>
      <c r="I777" s="180">
        <f t="shared" si="103"/>
        <v>118000</v>
      </c>
      <c r="J777" s="180">
        <f t="shared" si="100"/>
        <v>152886.95652173914</v>
      </c>
      <c r="K777" s="180">
        <f t="shared" si="102"/>
        <v>1234886.9565217393</v>
      </c>
      <c r="L777" s="172">
        <v>1200000</v>
      </c>
      <c r="M777" s="179">
        <f t="shared" si="101"/>
        <v>1234000</v>
      </c>
      <c r="N777" s="174" t="s">
        <v>5700</v>
      </c>
    </row>
    <row r="778" spans="1:14" x14ac:dyDescent="0.25">
      <c r="A778" s="176">
        <f t="shared" si="107"/>
        <v>744</v>
      </c>
      <c r="B778" s="177" t="s">
        <v>30407</v>
      </c>
      <c r="C778" s="178" t="s">
        <v>30408</v>
      </c>
      <c r="D778" s="181" t="s">
        <v>30409</v>
      </c>
      <c r="E778" s="179">
        <v>780000</v>
      </c>
      <c r="F778" s="172">
        <v>940000</v>
      </c>
      <c r="G778" s="174" t="s">
        <v>30410</v>
      </c>
      <c r="H778" s="175">
        <f t="shared" si="106"/>
        <v>780000</v>
      </c>
      <c r="I778" s="180">
        <f t="shared" si="103"/>
        <v>160000</v>
      </c>
      <c r="J778" s="180">
        <f t="shared" ref="J778:J841" si="108">+I778/1150*1490</f>
        <v>207304.34782608695</v>
      </c>
      <c r="K778" s="180">
        <f t="shared" si="102"/>
        <v>987304.34782608692</v>
      </c>
      <c r="L778" s="172">
        <v>940000</v>
      </c>
      <c r="M778" s="179">
        <f t="shared" si="101"/>
        <v>987000</v>
      </c>
      <c r="N778" s="174" t="s">
        <v>30410</v>
      </c>
    </row>
    <row r="779" spans="1:14" x14ac:dyDescent="0.25">
      <c r="A779" s="176">
        <f t="shared" si="107"/>
        <v>745</v>
      </c>
      <c r="B779" s="177" t="s">
        <v>30411</v>
      </c>
      <c r="C779" s="178" t="s">
        <v>30412</v>
      </c>
      <c r="D779" s="181" t="s">
        <v>5740</v>
      </c>
      <c r="E779" s="179">
        <v>259000</v>
      </c>
      <c r="F779" s="172">
        <v>300000</v>
      </c>
      <c r="G779" s="174"/>
      <c r="H779" s="175">
        <f t="shared" si="106"/>
        <v>259000</v>
      </c>
      <c r="I779" s="180">
        <f t="shared" si="103"/>
        <v>41000</v>
      </c>
      <c r="J779" s="180">
        <f t="shared" si="108"/>
        <v>53121.739130434784</v>
      </c>
      <c r="K779" s="180">
        <f t="shared" si="102"/>
        <v>312121.73913043481</v>
      </c>
      <c r="L779" s="172">
        <v>300000</v>
      </c>
      <c r="M779" s="179">
        <f t="shared" si="101"/>
        <v>312000</v>
      </c>
      <c r="N779" s="174"/>
    </row>
    <row r="780" spans="1:14" ht="31.5" x14ac:dyDescent="0.25">
      <c r="A780" s="176">
        <f t="shared" si="107"/>
        <v>746</v>
      </c>
      <c r="B780" s="177" t="s">
        <v>30413</v>
      </c>
      <c r="C780" s="178" t="s">
        <v>30414</v>
      </c>
      <c r="D780" s="181" t="s">
        <v>18257</v>
      </c>
      <c r="E780" s="179">
        <v>982000</v>
      </c>
      <c r="F780" s="172">
        <v>1115000</v>
      </c>
      <c r="G780" s="174"/>
      <c r="H780" s="175">
        <f t="shared" si="106"/>
        <v>982000</v>
      </c>
      <c r="I780" s="180">
        <f t="shared" si="103"/>
        <v>133000</v>
      </c>
      <c r="J780" s="180">
        <f t="shared" si="108"/>
        <v>172321.73913043478</v>
      </c>
      <c r="K780" s="180">
        <f t="shared" si="102"/>
        <v>1154321.7391304348</v>
      </c>
      <c r="L780" s="172">
        <v>1115000</v>
      </c>
      <c r="M780" s="179">
        <f t="shared" si="101"/>
        <v>1154000</v>
      </c>
      <c r="N780" s="174"/>
    </row>
    <row r="781" spans="1:14" x14ac:dyDescent="0.25">
      <c r="A781" s="176">
        <f t="shared" si="107"/>
        <v>747</v>
      </c>
      <c r="B781" s="177" t="s">
        <v>30415</v>
      </c>
      <c r="C781" s="178" t="s">
        <v>30416</v>
      </c>
      <c r="D781" s="181" t="s">
        <v>30417</v>
      </c>
      <c r="E781" s="179">
        <v>732000</v>
      </c>
      <c r="F781" s="172">
        <v>750000</v>
      </c>
      <c r="G781" s="174"/>
      <c r="H781" s="175">
        <f t="shared" si="106"/>
        <v>732000</v>
      </c>
      <c r="I781" s="180">
        <f t="shared" si="103"/>
        <v>18000</v>
      </c>
      <c r="J781" s="180">
        <f t="shared" si="108"/>
        <v>23321.739130434784</v>
      </c>
      <c r="K781" s="180">
        <f t="shared" si="102"/>
        <v>755321.73913043481</v>
      </c>
      <c r="L781" s="172">
        <v>750000</v>
      </c>
      <c r="M781" s="179">
        <f t="shared" si="101"/>
        <v>755000</v>
      </c>
      <c r="N781" s="174"/>
    </row>
    <row r="782" spans="1:14" x14ac:dyDescent="0.25">
      <c r="A782" s="176">
        <f t="shared" si="107"/>
        <v>748</v>
      </c>
      <c r="B782" s="177" t="s">
        <v>30418</v>
      </c>
      <c r="C782" s="178" t="s">
        <v>30419</v>
      </c>
      <c r="D782" s="181" t="s">
        <v>30420</v>
      </c>
      <c r="E782" s="179">
        <v>66000</v>
      </c>
      <c r="F782" s="172">
        <v>75600</v>
      </c>
      <c r="G782" s="181"/>
      <c r="H782" s="175">
        <f t="shared" si="106"/>
        <v>66000</v>
      </c>
      <c r="I782" s="180">
        <f t="shared" si="103"/>
        <v>9600</v>
      </c>
      <c r="J782" s="180">
        <f t="shared" si="108"/>
        <v>12438.260869565218</v>
      </c>
      <c r="K782" s="180">
        <f t="shared" si="102"/>
        <v>78438.260869565216</v>
      </c>
      <c r="L782" s="172">
        <v>75600</v>
      </c>
      <c r="M782" s="179">
        <f t="shared" si="101"/>
        <v>78400</v>
      </c>
      <c r="N782" s="181"/>
    </row>
    <row r="783" spans="1:14" x14ac:dyDescent="0.25">
      <c r="A783" s="176">
        <f t="shared" si="107"/>
        <v>749</v>
      </c>
      <c r="B783" s="177" t="s">
        <v>30421</v>
      </c>
      <c r="C783" s="178" t="s">
        <v>30422</v>
      </c>
      <c r="D783" s="181" t="s">
        <v>5870</v>
      </c>
      <c r="E783" s="179">
        <v>350000</v>
      </c>
      <c r="F783" s="172">
        <v>429000</v>
      </c>
      <c r="G783" s="174"/>
      <c r="H783" s="175">
        <f t="shared" si="106"/>
        <v>350000</v>
      </c>
      <c r="I783" s="180">
        <f t="shared" si="103"/>
        <v>79000</v>
      </c>
      <c r="J783" s="180">
        <f t="shared" si="108"/>
        <v>102356.52173913043</v>
      </c>
      <c r="K783" s="180">
        <f t="shared" si="102"/>
        <v>452356.52173913043</v>
      </c>
      <c r="L783" s="172">
        <v>429000</v>
      </c>
      <c r="M783" s="179">
        <f t="shared" si="101"/>
        <v>452000</v>
      </c>
      <c r="N783" s="174"/>
    </row>
    <row r="784" spans="1:14" ht="31.5" x14ac:dyDescent="0.25">
      <c r="A784" s="176">
        <f t="shared" si="107"/>
        <v>750</v>
      </c>
      <c r="B784" s="177" t="s">
        <v>30423</v>
      </c>
      <c r="C784" s="178" t="s">
        <v>30424</v>
      </c>
      <c r="D784" s="181" t="s">
        <v>5933</v>
      </c>
      <c r="E784" s="179">
        <v>882000</v>
      </c>
      <c r="F784" s="172">
        <v>1060000</v>
      </c>
      <c r="G784" s="174"/>
      <c r="H784" s="175">
        <f t="shared" si="106"/>
        <v>882000</v>
      </c>
      <c r="I784" s="180">
        <f t="shared" si="103"/>
        <v>178000</v>
      </c>
      <c r="J784" s="180">
        <f t="shared" si="108"/>
        <v>230626.08695652176</v>
      </c>
      <c r="K784" s="180">
        <f t="shared" si="102"/>
        <v>1112626.0869565217</v>
      </c>
      <c r="L784" s="172">
        <v>1060000</v>
      </c>
      <c r="M784" s="179">
        <f t="shared" si="101"/>
        <v>1112000</v>
      </c>
      <c r="N784" s="174"/>
    </row>
    <row r="785" spans="1:14" x14ac:dyDescent="0.25">
      <c r="A785" s="176">
        <f t="shared" si="107"/>
        <v>751</v>
      </c>
      <c r="B785" s="177" t="s">
        <v>30425</v>
      </c>
      <c r="C785" s="178" t="s">
        <v>30426</v>
      </c>
      <c r="D785" s="181" t="s">
        <v>30427</v>
      </c>
      <c r="E785" s="179">
        <v>20000</v>
      </c>
      <c r="F785" s="172">
        <v>27000</v>
      </c>
      <c r="G785" s="174"/>
      <c r="H785" s="175">
        <f t="shared" si="106"/>
        <v>20000</v>
      </c>
      <c r="I785" s="180">
        <f t="shared" si="103"/>
        <v>7000</v>
      </c>
      <c r="J785" s="180">
        <f t="shared" si="108"/>
        <v>9069.565217391304</v>
      </c>
      <c r="K785" s="180">
        <f t="shared" si="102"/>
        <v>29069.565217391304</v>
      </c>
      <c r="L785" s="172">
        <v>27000</v>
      </c>
      <c r="M785" s="179">
        <f t="shared" si="101"/>
        <v>29000</v>
      </c>
      <c r="N785" s="174"/>
    </row>
    <row r="786" spans="1:14" x14ac:dyDescent="0.25">
      <c r="A786" s="176">
        <f t="shared" si="107"/>
        <v>752</v>
      </c>
      <c r="B786" s="190" t="s">
        <v>30428</v>
      </c>
      <c r="C786" s="191"/>
      <c r="D786" s="249" t="s">
        <v>18670</v>
      </c>
      <c r="E786" s="179">
        <v>141000</v>
      </c>
      <c r="F786" s="172">
        <v>230000</v>
      </c>
      <c r="G786" s="193" t="s">
        <v>1974</v>
      </c>
      <c r="H786" s="175">
        <f t="shared" si="106"/>
        <v>141000</v>
      </c>
      <c r="I786" s="180">
        <f t="shared" si="103"/>
        <v>89000</v>
      </c>
      <c r="J786" s="180">
        <f t="shared" si="108"/>
        <v>115313.04347826088</v>
      </c>
      <c r="K786" s="180">
        <f t="shared" si="102"/>
        <v>256313.04347826086</v>
      </c>
      <c r="L786" s="172">
        <v>230000</v>
      </c>
      <c r="M786" s="179">
        <f t="shared" si="101"/>
        <v>256000</v>
      </c>
      <c r="N786" s="193" t="s">
        <v>1974</v>
      </c>
    </row>
    <row r="787" spans="1:14" x14ac:dyDescent="0.25">
      <c r="A787" s="176">
        <f t="shared" si="107"/>
        <v>753</v>
      </c>
      <c r="B787" s="177" t="s">
        <v>30429</v>
      </c>
      <c r="C787" s="178" t="s">
        <v>30430</v>
      </c>
      <c r="D787" s="181" t="s">
        <v>30431</v>
      </c>
      <c r="E787" s="179">
        <v>25300</v>
      </c>
      <c r="F787" s="172">
        <v>34900</v>
      </c>
      <c r="G787" s="174"/>
      <c r="H787" s="175">
        <f t="shared" si="106"/>
        <v>25300</v>
      </c>
      <c r="I787" s="180">
        <f t="shared" si="103"/>
        <v>9600</v>
      </c>
      <c r="J787" s="180">
        <f t="shared" si="108"/>
        <v>12438.260869565218</v>
      </c>
      <c r="K787" s="180">
        <f t="shared" si="102"/>
        <v>37738.260869565216</v>
      </c>
      <c r="L787" s="172">
        <v>34900</v>
      </c>
      <c r="M787" s="179">
        <f t="shared" si="101"/>
        <v>37700</v>
      </c>
      <c r="N787" s="174"/>
    </row>
    <row r="788" spans="1:14" x14ac:dyDescent="0.25">
      <c r="A788" s="176">
        <f t="shared" si="107"/>
        <v>754</v>
      </c>
      <c r="B788" s="177" t="s">
        <v>30432</v>
      </c>
      <c r="C788" s="191"/>
      <c r="D788" s="249" t="s">
        <v>18760</v>
      </c>
      <c r="E788" s="179">
        <v>338000</v>
      </c>
      <c r="F788" s="172">
        <v>382000</v>
      </c>
      <c r="G788" s="193"/>
      <c r="H788" s="175">
        <f t="shared" si="106"/>
        <v>338000</v>
      </c>
      <c r="I788" s="180">
        <f t="shared" si="103"/>
        <v>44000</v>
      </c>
      <c r="J788" s="180">
        <f t="shared" si="108"/>
        <v>57008.695652173912</v>
      </c>
      <c r="K788" s="180">
        <f t="shared" si="102"/>
        <v>395008.69565217389</v>
      </c>
      <c r="L788" s="172">
        <v>382000</v>
      </c>
      <c r="M788" s="179">
        <f t="shared" ref="M788:M851" si="109">IF(K788&gt;=100000, ROUNDDOWN((K788),-3),ROUNDDOWN((K788),-2))</f>
        <v>395000</v>
      </c>
      <c r="N788" s="193"/>
    </row>
    <row r="789" spans="1:14" x14ac:dyDescent="0.25">
      <c r="A789" s="176">
        <f t="shared" si="107"/>
        <v>755</v>
      </c>
      <c r="B789" s="177" t="s">
        <v>30433</v>
      </c>
      <c r="C789" s="178" t="s">
        <v>30434</v>
      </c>
      <c r="D789" s="181" t="s">
        <v>6175</v>
      </c>
      <c r="E789" s="179">
        <v>8000</v>
      </c>
      <c r="F789" s="172">
        <v>17600</v>
      </c>
      <c r="G789" s="174"/>
      <c r="H789" s="175">
        <f t="shared" si="106"/>
        <v>8000</v>
      </c>
      <c r="I789" s="180">
        <f t="shared" si="103"/>
        <v>9600</v>
      </c>
      <c r="J789" s="180">
        <f t="shared" si="108"/>
        <v>12438.260869565218</v>
      </c>
      <c r="K789" s="180">
        <f t="shared" si="102"/>
        <v>20438.260869565216</v>
      </c>
      <c r="L789" s="172">
        <v>17600</v>
      </c>
      <c r="M789" s="179">
        <f t="shared" si="109"/>
        <v>20400</v>
      </c>
      <c r="N789" s="174"/>
    </row>
    <row r="790" spans="1:14" x14ac:dyDescent="0.25">
      <c r="A790" s="176">
        <f t="shared" si="107"/>
        <v>756</v>
      </c>
      <c r="B790" s="177" t="s">
        <v>30435</v>
      </c>
      <c r="C790" s="178" t="s">
        <v>30436</v>
      </c>
      <c r="D790" s="181" t="s">
        <v>6087</v>
      </c>
      <c r="E790" s="179">
        <v>320000</v>
      </c>
      <c r="F790" s="172">
        <v>439000</v>
      </c>
      <c r="G790" s="174"/>
      <c r="H790" s="175">
        <f t="shared" si="106"/>
        <v>320000</v>
      </c>
      <c r="I790" s="180">
        <f t="shared" si="103"/>
        <v>119000</v>
      </c>
      <c r="J790" s="180">
        <f t="shared" si="108"/>
        <v>154182.60869565216</v>
      </c>
      <c r="K790" s="180">
        <f t="shared" si="102"/>
        <v>474182.60869565216</v>
      </c>
      <c r="L790" s="172">
        <v>439000</v>
      </c>
      <c r="M790" s="179">
        <f t="shared" si="109"/>
        <v>474000</v>
      </c>
      <c r="N790" s="174"/>
    </row>
    <row r="791" spans="1:14" x14ac:dyDescent="0.25">
      <c r="A791" s="176">
        <f t="shared" si="107"/>
        <v>757</v>
      </c>
      <c r="B791" s="177" t="s">
        <v>30437</v>
      </c>
      <c r="C791" s="178" t="s">
        <v>30438</v>
      </c>
      <c r="D791" s="181" t="s">
        <v>18764</v>
      </c>
      <c r="E791" s="179">
        <v>61000</v>
      </c>
      <c r="F791" s="172">
        <v>86500</v>
      </c>
      <c r="G791" s="174"/>
      <c r="H791" s="175">
        <f t="shared" si="106"/>
        <v>61000</v>
      </c>
      <c r="I791" s="180">
        <f t="shared" si="103"/>
        <v>25500</v>
      </c>
      <c r="J791" s="180">
        <f t="shared" si="108"/>
        <v>33039.130434782608</v>
      </c>
      <c r="K791" s="180">
        <f t="shared" si="102"/>
        <v>94039.130434782608</v>
      </c>
      <c r="L791" s="172">
        <v>86500</v>
      </c>
      <c r="M791" s="179">
        <f t="shared" si="109"/>
        <v>94000</v>
      </c>
      <c r="N791" s="174"/>
    </row>
    <row r="792" spans="1:14" ht="31.5" x14ac:dyDescent="0.25">
      <c r="A792" s="176">
        <f t="shared" si="107"/>
        <v>758</v>
      </c>
      <c r="B792" s="177" t="s">
        <v>30439</v>
      </c>
      <c r="C792" s="191"/>
      <c r="D792" s="249" t="s">
        <v>5761</v>
      </c>
      <c r="E792" s="179">
        <v>10900</v>
      </c>
      <c r="F792" s="172">
        <v>27000</v>
      </c>
      <c r="G792" s="193"/>
      <c r="H792" s="175">
        <f t="shared" si="106"/>
        <v>10900</v>
      </c>
      <c r="I792" s="180">
        <f t="shared" si="103"/>
        <v>16100</v>
      </c>
      <c r="J792" s="180">
        <f t="shared" si="108"/>
        <v>20860</v>
      </c>
      <c r="K792" s="180">
        <f t="shared" si="102"/>
        <v>31760</v>
      </c>
      <c r="L792" s="172">
        <v>27000</v>
      </c>
      <c r="M792" s="179">
        <f t="shared" si="109"/>
        <v>31700</v>
      </c>
      <c r="N792" s="193"/>
    </row>
    <row r="793" spans="1:14" ht="87.75" customHeight="1" x14ac:dyDescent="0.25">
      <c r="A793" s="176">
        <f t="shared" si="107"/>
        <v>759</v>
      </c>
      <c r="B793" s="190" t="s">
        <v>30440</v>
      </c>
      <c r="C793" s="225"/>
      <c r="D793" s="249" t="s">
        <v>5751</v>
      </c>
      <c r="E793" s="179">
        <v>349000</v>
      </c>
      <c r="F793" s="172">
        <v>393000</v>
      </c>
      <c r="G793" s="193"/>
      <c r="H793" s="175">
        <f t="shared" si="106"/>
        <v>349000</v>
      </c>
      <c r="I793" s="180">
        <f t="shared" si="103"/>
        <v>44000</v>
      </c>
      <c r="J793" s="180">
        <f t="shared" si="108"/>
        <v>57008.695652173912</v>
      </c>
      <c r="K793" s="180">
        <f t="shared" si="102"/>
        <v>406008.69565217389</v>
      </c>
      <c r="L793" s="172">
        <v>393000</v>
      </c>
      <c r="M793" s="179">
        <f t="shared" si="109"/>
        <v>406000</v>
      </c>
      <c r="N793" s="193"/>
    </row>
    <row r="794" spans="1:14" ht="54.75" customHeight="1" x14ac:dyDescent="0.25">
      <c r="A794" s="176">
        <f t="shared" si="107"/>
        <v>760</v>
      </c>
      <c r="B794" s="190" t="s">
        <v>30441</v>
      </c>
      <c r="C794" s="191"/>
      <c r="D794" s="249" t="s">
        <v>30442</v>
      </c>
      <c r="E794" s="179">
        <v>113000</v>
      </c>
      <c r="F794" s="172">
        <v>129000</v>
      </c>
      <c r="G794" s="193"/>
      <c r="H794" s="175">
        <f t="shared" si="106"/>
        <v>113000</v>
      </c>
      <c r="I794" s="180">
        <f t="shared" si="103"/>
        <v>16000</v>
      </c>
      <c r="J794" s="180">
        <f t="shared" si="108"/>
        <v>20730.434782608696</v>
      </c>
      <c r="K794" s="180">
        <f t="shared" si="102"/>
        <v>133730.4347826087</v>
      </c>
      <c r="L794" s="172">
        <v>129000</v>
      </c>
      <c r="M794" s="179">
        <f t="shared" si="109"/>
        <v>133000</v>
      </c>
      <c r="N794" s="193"/>
    </row>
    <row r="795" spans="1:14" ht="53.25" customHeight="1" x14ac:dyDescent="0.25">
      <c r="A795" s="176">
        <f t="shared" si="107"/>
        <v>761</v>
      </c>
      <c r="B795" s="190" t="s">
        <v>30443</v>
      </c>
      <c r="C795" s="191"/>
      <c r="D795" s="249" t="s">
        <v>5993</v>
      </c>
      <c r="E795" s="179">
        <v>40800</v>
      </c>
      <c r="F795" s="172">
        <v>58600</v>
      </c>
      <c r="G795" s="193"/>
      <c r="H795" s="175">
        <f t="shared" si="106"/>
        <v>40800</v>
      </c>
      <c r="I795" s="180">
        <f t="shared" si="103"/>
        <v>17800</v>
      </c>
      <c r="J795" s="180">
        <f t="shared" si="108"/>
        <v>23062.608695652172</v>
      </c>
      <c r="K795" s="180">
        <f t="shared" si="102"/>
        <v>63862.608695652176</v>
      </c>
      <c r="L795" s="172">
        <v>58600</v>
      </c>
      <c r="M795" s="179">
        <f t="shared" si="109"/>
        <v>63800</v>
      </c>
      <c r="N795" s="193"/>
    </row>
    <row r="796" spans="1:14" ht="30" customHeight="1" x14ac:dyDescent="0.25">
      <c r="A796" s="176">
        <f t="shared" si="107"/>
        <v>762</v>
      </c>
      <c r="B796" s="190" t="s">
        <v>30444</v>
      </c>
      <c r="C796" s="191"/>
      <c r="D796" s="249" t="s">
        <v>18746</v>
      </c>
      <c r="E796" s="179">
        <v>31800</v>
      </c>
      <c r="F796" s="172">
        <v>49600</v>
      </c>
      <c r="G796" s="193"/>
      <c r="H796" s="175">
        <f t="shared" si="106"/>
        <v>31800</v>
      </c>
      <c r="I796" s="180">
        <f t="shared" si="103"/>
        <v>17800</v>
      </c>
      <c r="J796" s="180">
        <f t="shared" si="108"/>
        <v>23062.608695652172</v>
      </c>
      <c r="K796" s="180">
        <f t="shared" si="102"/>
        <v>54862.608695652176</v>
      </c>
      <c r="L796" s="172">
        <v>49600</v>
      </c>
      <c r="M796" s="179">
        <f t="shared" si="109"/>
        <v>54800</v>
      </c>
      <c r="N796" s="193"/>
    </row>
    <row r="797" spans="1:14" ht="26.25" customHeight="1" x14ac:dyDescent="0.25">
      <c r="A797" s="176">
        <f t="shared" si="107"/>
        <v>763</v>
      </c>
      <c r="B797" s="190" t="s">
        <v>30445</v>
      </c>
      <c r="C797" s="178" t="s">
        <v>30446</v>
      </c>
      <c r="D797" s="181" t="s">
        <v>30447</v>
      </c>
      <c r="E797" s="179">
        <v>26300</v>
      </c>
      <c r="F797" s="172">
        <v>34000</v>
      </c>
      <c r="G797" s="181"/>
      <c r="H797" s="175">
        <f t="shared" si="106"/>
        <v>26300</v>
      </c>
      <c r="I797" s="180">
        <f t="shared" si="103"/>
        <v>7700</v>
      </c>
      <c r="J797" s="180">
        <f t="shared" si="108"/>
        <v>9976.5217391304359</v>
      </c>
      <c r="K797" s="180">
        <f t="shared" si="102"/>
        <v>36276.521739130432</v>
      </c>
      <c r="L797" s="172">
        <v>34000</v>
      </c>
      <c r="M797" s="179">
        <f t="shared" si="109"/>
        <v>36200</v>
      </c>
      <c r="N797" s="181"/>
    </row>
    <row r="798" spans="1:14" ht="26.25" customHeight="1" x14ac:dyDescent="0.25">
      <c r="A798" s="176">
        <f t="shared" si="107"/>
        <v>764</v>
      </c>
      <c r="B798" s="190" t="s">
        <v>30448</v>
      </c>
      <c r="C798" s="178" t="s">
        <v>30449</v>
      </c>
      <c r="D798" s="181" t="s">
        <v>10782</v>
      </c>
      <c r="E798" s="179">
        <v>5000</v>
      </c>
      <c r="F798" s="172">
        <v>8800</v>
      </c>
      <c r="G798" s="174"/>
      <c r="H798" s="175">
        <f t="shared" si="106"/>
        <v>5000</v>
      </c>
      <c r="I798" s="180">
        <f t="shared" si="103"/>
        <v>3800</v>
      </c>
      <c r="J798" s="180">
        <f t="shared" si="108"/>
        <v>4923.478260869565</v>
      </c>
      <c r="K798" s="180">
        <f t="shared" si="102"/>
        <v>9923.4782608695641</v>
      </c>
      <c r="L798" s="172">
        <v>8800</v>
      </c>
      <c r="M798" s="179">
        <f t="shared" si="109"/>
        <v>9900</v>
      </c>
      <c r="N798" s="174"/>
    </row>
    <row r="799" spans="1:14" ht="26.25" customHeight="1" x14ac:dyDescent="0.25">
      <c r="A799" s="176">
        <f t="shared" si="107"/>
        <v>765</v>
      </c>
      <c r="B799" s="190" t="s">
        <v>30450</v>
      </c>
      <c r="C799" s="178" t="s">
        <v>30451</v>
      </c>
      <c r="D799" s="181" t="s">
        <v>30452</v>
      </c>
      <c r="E799" s="179">
        <v>16000</v>
      </c>
      <c r="F799" s="172">
        <v>23700</v>
      </c>
      <c r="G799" s="181"/>
      <c r="H799" s="175">
        <f t="shared" si="106"/>
        <v>16000</v>
      </c>
      <c r="I799" s="180">
        <f t="shared" si="103"/>
        <v>7700</v>
      </c>
      <c r="J799" s="180">
        <f t="shared" si="108"/>
        <v>9976.5217391304359</v>
      </c>
      <c r="K799" s="180">
        <f t="shared" si="102"/>
        <v>25976.521739130436</v>
      </c>
      <c r="L799" s="172">
        <v>23700</v>
      </c>
      <c r="M799" s="179">
        <f t="shared" si="109"/>
        <v>25900</v>
      </c>
      <c r="N799" s="181"/>
    </row>
    <row r="800" spans="1:14" ht="26.25" customHeight="1" x14ac:dyDescent="0.25">
      <c r="A800" s="176">
        <f t="shared" si="107"/>
        <v>766</v>
      </c>
      <c r="B800" s="190" t="s">
        <v>30453</v>
      </c>
      <c r="C800" s="178" t="s">
        <v>30454</v>
      </c>
      <c r="D800" s="181" t="s">
        <v>30455</v>
      </c>
      <c r="E800" s="179">
        <v>40000</v>
      </c>
      <c r="F800" s="172">
        <v>65500</v>
      </c>
      <c r="G800" s="174"/>
      <c r="H800" s="175">
        <f t="shared" si="106"/>
        <v>40000</v>
      </c>
      <c r="I800" s="180">
        <f t="shared" si="103"/>
        <v>25500</v>
      </c>
      <c r="J800" s="180">
        <f t="shared" si="108"/>
        <v>33039.130434782608</v>
      </c>
      <c r="K800" s="180">
        <f t="shared" si="102"/>
        <v>73039.130434782608</v>
      </c>
      <c r="L800" s="172">
        <v>65500</v>
      </c>
      <c r="M800" s="179">
        <f t="shared" si="109"/>
        <v>73000</v>
      </c>
      <c r="N800" s="174"/>
    </row>
    <row r="801" spans="1:167" ht="26.25" customHeight="1" x14ac:dyDescent="0.25">
      <c r="A801" s="176">
        <f t="shared" si="107"/>
        <v>767</v>
      </c>
      <c r="B801" s="177" t="s">
        <v>30456</v>
      </c>
      <c r="C801" s="178" t="s">
        <v>30457</v>
      </c>
      <c r="D801" s="181" t="s">
        <v>18696</v>
      </c>
      <c r="E801" s="179">
        <v>25000</v>
      </c>
      <c r="F801" s="172">
        <v>28000</v>
      </c>
      <c r="G801" s="181"/>
      <c r="H801" s="175">
        <f t="shared" si="106"/>
        <v>25000</v>
      </c>
      <c r="I801" s="180">
        <f t="shared" si="103"/>
        <v>3000</v>
      </c>
      <c r="J801" s="180">
        <f t="shared" si="108"/>
        <v>3886.9565217391305</v>
      </c>
      <c r="K801" s="180">
        <f t="shared" si="102"/>
        <v>28886.956521739132</v>
      </c>
      <c r="L801" s="172">
        <v>28000</v>
      </c>
      <c r="M801" s="179">
        <f t="shared" si="109"/>
        <v>28800</v>
      </c>
      <c r="N801" s="181"/>
    </row>
    <row r="802" spans="1:167" ht="31.5" x14ac:dyDescent="0.25">
      <c r="A802" s="176">
        <f t="shared" si="107"/>
        <v>768</v>
      </c>
      <c r="B802" s="177" t="s">
        <v>30458</v>
      </c>
      <c r="C802" s="178" t="s">
        <v>30459</v>
      </c>
      <c r="D802" s="181" t="s">
        <v>18772</v>
      </c>
      <c r="E802" s="179">
        <v>41000</v>
      </c>
      <c r="F802" s="172">
        <v>55000</v>
      </c>
      <c r="G802" s="174"/>
      <c r="H802" s="175">
        <f t="shared" si="106"/>
        <v>41000</v>
      </c>
      <c r="I802" s="180">
        <f t="shared" si="103"/>
        <v>14000</v>
      </c>
      <c r="J802" s="180">
        <f t="shared" si="108"/>
        <v>18139.130434782608</v>
      </c>
      <c r="K802" s="180">
        <f t="shared" si="102"/>
        <v>59139.130434782608</v>
      </c>
      <c r="L802" s="172">
        <v>55000</v>
      </c>
      <c r="M802" s="179">
        <f t="shared" si="109"/>
        <v>59100</v>
      </c>
      <c r="N802" s="174"/>
    </row>
    <row r="803" spans="1:167" ht="25.5" customHeight="1" x14ac:dyDescent="0.25">
      <c r="A803" s="176">
        <f t="shared" si="107"/>
        <v>769</v>
      </c>
      <c r="B803" s="177" t="s">
        <v>30460</v>
      </c>
      <c r="C803" s="178" t="s">
        <v>30461</v>
      </c>
      <c r="D803" s="181" t="s">
        <v>6191</v>
      </c>
      <c r="E803" s="179">
        <v>38000</v>
      </c>
      <c r="F803" s="172">
        <v>45700</v>
      </c>
      <c r="G803" s="174"/>
      <c r="H803" s="175">
        <f t="shared" si="106"/>
        <v>38000</v>
      </c>
      <c r="I803" s="180">
        <f t="shared" si="103"/>
        <v>7700</v>
      </c>
      <c r="J803" s="180">
        <f t="shared" si="108"/>
        <v>9976.5217391304359</v>
      </c>
      <c r="K803" s="180">
        <f t="shared" si="102"/>
        <v>47976.521739130432</v>
      </c>
      <c r="L803" s="172">
        <v>45700</v>
      </c>
      <c r="M803" s="179">
        <f t="shared" si="109"/>
        <v>47900</v>
      </c>
      <c r="N803" s="174"/>
    </row>
    <row r="804" spans="1:167" ht="31.5" x14ac:dyDescent="0.25">
      <c r="A804" s="176">
        <f t="shared" si="107"/>
        <v>770</v>
      </c>
      <c r="B804" s="177" t="s">
        <v>30462</v>
      </c>
      <c r="C804" s="178" t="s">
        <v>30463</v>
      </c>
      <c r="D804" s="181" t="s">
        <v>5660</v>
      </c>
      <c r="E804" s="179">
        <v>2880000</v>
      </c>
      <c r="F804" s="172">
        <v>3223000</v>
      </c>
      <c r="G804" s="174" t="s">
        <v>5661</v>
      </c>
      <c r="H804" s="175">
        <f t="shared" si="106"/>
        <v>2880000</v>
      </c>
      <c r="I804" s="180">
        <f t="shared" si="103"/>
        <v>343000</v>
      </c>
      <c r="J804" s="180">
        <f t="shared" si="108"/>
        <v>444408.69565217389</v>
      </c>
      <c r="K804" s="180">
        <f t="shared" si="102"/>
        <v>3324408.6956521738</v>
      </c>
      <c r="L804" s="172">
        <v>3223000</v>
      </c>
      <c r="M804" s="179">
        <f t="shared" si="109"/>
        <v>3324000</v>
      </c>
      <c r="N804" s="174" t="s">
        <v>5661</v>
      </c>
    </row>
    <row r="805" spans="1:167" ht="47.25" x14ac:dyDescent="0.25">
      <c r="A805" s="176">
        <f t="shared" si="107"/>
        <v>771</v>
      </c>
      <c r="B805" s="177" t="s">
        <v>30464</v>
      </c>
      <c r="C805" s="178" t="s">
        <v>30465</v>
      </c>
      <c r="D805" s="181" t="s">
        <v>5825</v>
      </c>
      <c r="E805" s="179">
        <v>932000</v>
      </c>
      <c r="F805" s="172">
        <v>1177000</v>
      </c>
      <c r="G805" s="174" t="s">
        <v>5826</v>
      </c>
      <c r="H805" s="175">
        <f t="shared" si="106"/>
        <v>932000</v>
      </c>
      <c r="I805" s="180">
        <f t="shared" si="103"/>
        <v>245000</v>
      </c>
      <c r="J805" s="180">
        <f t="shared" si="108"/>
        <v>317434.78260869568</v>
      </c>
      <c r="K805" s="180">
        <f t="shared" si="102"/>
        <v>1249434.7826086958</v>
      </c>
      <c r="L805" s="172">
        <v>1177000</v>
      </c>
      <c r="M805" s="179">
        <f t="shared" si="109"/>
        <v>1249000</v>
      </c>
      <c r="N805" s="174" t="s">
        <v>5826</v>
      </c>
    </row>
    <row r="806" spans="1:167" ht="31.5" x14ac:dyDescent="0.25">
      <c r="A806" s="176">
        <f t="shared" si="107"/>
        <v>772</v>
      </c>
      <c r="B806" s="177" t="s">
        <v>30466</v>
      </c>
      <c r="C806" s="178" t="s">
        <v>30467</v>
      </c>
      <c r="D806" s="181" t="s">
        <v>18198</v>
      </c>
      <c r="E806" s="179">
        <v>882000</v>
      </c>
      <c r="F806" s="172">
        <v>1004000</v>
      </c>
      <c r="G806" s="174" t="s">
        <v>5826</v>
      </c>
      <c r="H806" s="175">
        <f t="shared" si="106"/>
        <v>882000</v>
      </c>
      <c r="I806" s="180">
        <f t="shared" si="103"/>
        <v>122000</v>
      </c>
      <c r="J806" s="180">
        <f t="shared" si="108"/>
        <v>158069.5652173913</v>
      </c>
      <c r="K806" s="180">
        <f t="shared" si="102"/>
        <v>1040069.5652173914</v>
      </c>
      <c r="L806" s="172">
        <v>1004000</v>
      </c>
      <c r="M806" s="179">
        <f t="shared" si="109"/>
        <v>1040000</v>
      </c>
      <c r="N806" s="174" t="s">
        <v>5826</v>
      </c>
    </row>
    <row r="807" spans="1:167" ht="22.5" customHeight="1" x14ac:dyDescent="0.25">
      <c r="A807" s="176">
        <f t="shared" si="107"/>
        <v>773</v>
      </c>
      <c r="B807" s="177" t="s">
        <v>30468</v>
      </c>
      <c r="C807" s="178" t="s">
        <v>30469</v>
      </c>
      <c r="D807" s="181" t="s">
        <v>30470</v>
      </c>
      <c r="E807" s="179">
        <v>612000</v>
      </c>
      <c r="F807" s="172">
        <v>734000</v>
      </c>
      <c r="G807" s="174"/>
      <c r="H807" s="175">
        <f t="shared" si="106"/>
        <v>612000</v>
      </c>
      <c r="I807" s="180">
        <f t="shared" si="103"/>
        <v>122000</v>
      </c>
      <c r="J807" s="180">
        <f t="shared" si="108"/>
        <v>158069.5652173913</v>
      </c>
      <c r="K807" s="180">
        <f t="shared" ref="K807:K870" si="110">+H807+J807</f>
        <v>770069.56521739135</v>
      </c>
      <c r="L807" s="172">
        <v>734000</v>
      </c>
      <c r="M807" s="179">
        <f t="shared" si="109"/>
        <v>770000</v>
      </c>
      <c r="N807" s="174"/>
    </row>
    <row r="808" spans="1:167" ht="22.5" customHeight="1" x14ac:dyDescent="0.25">
      <c r="A808" s="176">
        <f t="shared" si="107"/>
        <v>774</v>
      </c>
      <c r="B808" s="177" t="s">
        <v>30471</v>
      </c>
      <c r="C808" s="178" t="s">
        <v>30472</v>
      </c>
      <c r="D808" s="181" t="s">
        <v>6034</v>
      </c>
      <c r="E808" s="179">
        <v>310000</v>
      </c>
      <c r="F808" s="172">
        <v>380000</v>
      </c>
      <c r="G808" s="174"/>
      <c r="H808" s="175">
        <f t="shared" si="106"/>
        <v>310000</v>
      </c>
      <c r="I808" s="180">
        <f t="shared" si="103"/>
        <v>70000</v>
      </c>
      <c r="J808" s="180">
        <f t="shared" si="108"/>
        <v>90695.65217391304</v>
      </c>
      <c r="K808" s="180">
        <f t="shared" si="110"/>
        <v>400695.65217391303</v>
      </c>
      <c r="L808" s="172">
        <v>380000</v>
      </c>
      <c r="M808" s="179">
        <f t="shared" si="109"/>
        <v>400000</v>
      </c>
      <c r="N808" s="174"/>
    </row>
    <row r="809" spans="1:167" ht="22.5" customHeight="1" x14ac:dyDescent="0.25">
      <c r="A809" s="176">
        <f t="shared" si="107"/>
        <v>775</v>
      </c>
      <c r="B809" s="177" t="s">
        <v>30473</v>
      </c>
      <c r="C809" s="178" t="s">
        <v>30474</v>
      </c>
      <c r="D809" s="181" t="s">
        <v>30475</v>
      </c>
      <c r="E809" s="179">
        <v>752000</v>
      </c>
      <c r="F809" s="172">
        <v>800000</v>
      </c>
      <c r="G809" s="174"/>
      <c r="H809" s="175">
        <f t="shared" si="106"/>
        <v>752000</v>
      </c>
      <c r="I809" s="180">
        <f t="shared" si="103"/>
        <v>48000</v>
      </c>
      <c r="J809" s="180">
        <f t="shared" si="108"/>
        <v>62191.304347826088</v>
      </c>
      <c r="K809" s="180">
        <f t="shared" si="110"/>
        <v>814191.30434782605</v>
      </c>
      <c r="L809" s="172">
        <v>800000</v>
      </c>
      <c r="M809" s="179">
        <f t="shared" si="109"/>
        <v>814000</v>
      </c>
      <c r="N809" s="174"/>
    </row>
    <row r="810" spans="1:167" ht="22.5" customHeight="1" x14ac:dyDescent="0.25">
      <c r="A810" s="176">
        <f t="shared" si="107"/>
        <v>776</v>
      </c>
      <c r="B810" s="177" t="s">
        <v>30476</v>
      </c>
      <c r="C810" s="178" t="s">
        <v>30477</v>
      </c>
      <c r="D810" s="181" t="s">
        <v>6072</v>
      </c>
      <c r="E810" s="179">
        <v>1082000</v>
      </c>
      <c r="F810" s="172">
        <v>1200000</v>
      </c>
      <c r="G810" s="174"/>
      <c r="H810" s="175">
        <f t="shared" si="106"/>
        <v>1082000</v>
      </c>
      <c r="I810" s="180">
        <f t="shared" si="103"/>
        <v>118000</v>
      </c>
      <c r="J810" s="180">
        <f t="shared" si="108"/>
        <v>152886.95652173914</v>
      </c>
      <c r="K810" s="180">
        <f t="shared" si="110"/>
        <v>1234886.9565217393</v>
      </c>
      <c r="L810" s="172">
        <v>1200000</v>
      </c>
      <c r="M810" s="179">
        <f t="shared" si="109"/>
        <v>1234000</v>
      </c>
      <c r="N810" s="174"/>
    </row>
    <row r="811" spans="1:167" ht="22.5" customHeight="1" x14ac:dyDescent="0.25">
      <c r="A811" s="176">
        <f t="shared" si="107"/>
        <v>777</v>
      </c>
      <c r="B811" s="177" t="s">
        <v>30478</v>
      </c>
      <c r="C811" s="178" t="s">
        <v>30479</v>
      </c>
      <c r="D811" s="181" t="s">
        <v>6077</v>
      </c>
      <c r="E811" s="179">
        <v>882000</v>
      </c>
      <c r="F811" s="172">
        <v>1060000</v>
      </c>
      <c r="G811" s="174"/>
      <c r="H811" s="175">
        <f t="shared" si="106"/>
        <v>882000</v>
      </c>
      <c r="I811" s="180">
        <f t="shared" si="103"/>
        <v>178000</v>
      </c>
      <c r="J811" s="180">
        <f t="shared" si="108"/>
        <v>230626.08695652176</v>
      </c>
      <c r="K811" s="180">
        <f t="shared" si="110"/>
        <v>1112626.0869565217</v>
      </c>
      <c r="L811" s="172">
        <v>1060000</v>
      </c>
      <c r="M811" s="179">
        <f t="shared" si="109"/>
        <v>1112000</v>
      </c>
      <c r="N811" s="174"/>
    </row>
    <row r="812" spans="1:167" ht="36.75" customHeight="1" x14ac:dyDescent="0.25">
      <c r="A812" s="176">
        <f t="shared" si="107"/>
        <v>778</v>
      </c>
      <c r="B812" s="177" t="s">
        <v>30480</v>
      </c>
      <c r="C812" s="178" t="s">
        <v>30481</v>
      </c>
      <c r="D812" s="181" t="s">
        <v>6042</v>
      </c>
      <c r="E812" s="179">
        <v>1170000</v>
      </c>
      <c r="F812" s="172">
        <v>1379000</v>
      </c>
      <c r="G812" s="174"/>
      <c r="H812" s="175">
        <f t="shared" si="106"/>
        <v>1170000</v>
      </c>
      <c r="I812" s="180">
        <f t="shared" si="103"/>
        <v>209000</v>
      </c>
      <c r="J812" s="180">
        <f t="shared" si="108"/>
        <v>270791.30434782605</v>
      </c>
      <c r="K812" s="180">
        <f t="shared" si="110"/>
        <v>1440791.3043478262</v>
      </c>
      <c r="L812" s="172">
        <v>1379000</v>
      </c>
      <c r="M812" s="179">
        <f t="shared" si="109"/>
        <v>1440000</v>
      </c>
      <c r="N812" s="174"/>
    </row>
    <row r="813" spans="1:167" ht="38.25" customHeight="1" x14ac:dyDescent="0.25">
      <c r="A813" s="176">
        <f t="shared" si="107"/>
        <v>779</v>
      </c>
      <c r="B813" s="177" t="s">
        <v>30482</v>
      </c>
      <c r="C813" s="178" t="s">
        <v>30483</v>
      </c>
      <c r="D813" s="181" t="s">
        <v>6045</v>
      </c>
      <c r="E813" s="179">
        <v>655000</v>
      </c>
      <c r="F813" s="172">
        <v>774000</v>
      </c>
      <c r="G813" s="181"/>
      <c r="H813" s="175">
        <f t="shared" si="106"/>
        <v>655000</v>
      </c>
      <c r="I813" s="180">
        <f t="shared" si="103"/>
        <v>119000</v>
      </c>
      <c r="J813" s="180">
        <f t="shared" si="108"/>
        <v>154182.60869565216</v>
      </c>
      <c r="K813" s="180">
        <f t="shared" si="110"/>
        <v>809182.6086956521</v>
      </c>
      <c r="L813" s="172">
        <v>774000</v>
      </c>
      <c r="M813" s="179">
        <f t="shared" si="109"/>
        <v>809000</v>
      </c>
      <c r="N813" s="181"/>
    </row>
    <row r="814" spans="1:167" ht="28.5" customHeight="1" x14ac:dyDescent="0.25">
      <c r="A814" s="176">
        <f t="shared" si="107"/>
        <v>780</v>
      </c>
      <c r="B814" s="177" t="s">
        <v>30484</v>
      </c>
      <c r="C814" s="178" t="s">
        <v>30485</v>
      </c>
      <c r="D814" s="181" t="s">
        <v>6064</v>
      </c>
      <c r="E814" s="179">
        <v>702000</v>
      </c>
      <c r="F814" s="172">
        <v>750000</v>
      </c>
      <c r="G814" s="174"/>
      <c r="H814" s="175">
        <f t="shared" si="106"/>
        <v>702000</v>
      </c>
      <c r="I814" s="180">
        <f t="shared" si="103"/>
        <v>48000</v>
      </c>
      <c r="J814" s="180">
        <f t="shared" si="108"/>
        <v>62191.304347826088</v>
      </c>
      <c r="K814" s="180">
        <f t="shared" si="110"/>
        <v>764191.30434782605</v>
      </c>
      <c r="L814" s="172">
        <v>750000</v>
      </c>
      <c r="M814" s="179">
        <f t="shared" si="109"/>
        <v>764000</v>
      </c>
      <c r="N814" s="174"/>
    </row>
    <row r="815" spans="1:167" ht="28.5" customHeight="1" x14ac:dyDescent="0.25">
      <c r="A815" s="176">
        <f t="shared" si="107"/>
        <v>781</v>
      </c>
      <c r="B815" s="177" t="s">
        <v>30486</v>
      </c>
      <c r="C815" s="178" t="s">
        <v>30487</v>
      </c>
      <c r="D815" s="181" t="s">
        <v>6067</v>
      </c>
      <c r="E815" s="179">
        <v>882000</v>
      </c>
      <c r="F815" s="172">
        <v>1060000</v>
      </c>
      <c r="G815" s="174"/>
      <c r="H815" s="175">
        <f t="shared" si="106"/>
        <v>882000</v>
      </c>
      <c r="I815" s="180">
        <f t="shared" si="103"/>
        <v>178000</v>
      </c>
      <c r="J815" s="180">
        <f t="shared" si="108"/>
        <v>230626.08695652176</v>
      </c>
      <c r="K815" s="180">
        <f t="shared" si="110"/>
        <v>1112626.0869565217</v>
      </c>
      <c r="L815" s="172">
        <v>1060000</v>
      </c>
      <c r="M815" s="179">
        <f t="shared" si="109"/>
        <v>1112000</v>
      </c>
      <c r="N815" s="174"/>
    </row>
    <row r="816" spans="1:167" ht="28.5" customHeight="1" x14ac:dyDescent="0.25">
      <c r="A816" s="176">
        <f t="shared" si="107"/>
        <v>782</v>
      </c>
      <c r="B816" s="177" t="s">
        <v>30488</v>
      </c>
      <c r="C816" s="178" t="s">
        <v>30489</v>
      </c>
      <c r="D816" s="181" t="s">
        <v>6049</v>
      </c>
      <c r="E816" s="179">
        <v>482000</v>
      </c>
      <c r="F816" s="172">
        <v>645000</v>
      </c>
      <c r="G816" s="174"/>
      <c r="H816" s="175">
        <f t="shared" si="106"/>
        <v>482000</v>
      </c>
      <c r="I816" s="180">
        <f t="shared" si="103"/>
        <v>163000</v>
      </c>
      <c r="J816" s="180">
        <f t="shared" si="108"/>
        <v>211191.30434782608</v>
      </c>
      <c r="K816" s="180">
        <f t="shared" si="110"/>
        <v>693191.30434782605</v>
      </c>
      <c r="L816" s="172">
        <v>645000</v>
      </c>
      <c r="M816" s="179">
        <f t="shared" si="109"/>
        <v>693000</v>
      </c>
      <c r="N816" s="174"/>
      <c r="O816" s="250"/>
      <c r="P816" s="250"/>
      <c r="Q816" s="250"/>
      <c r="R816" s="250"/>
      <c r="S816" s="250"/>
      <c r="T816" s="250"/>
      <c r="U816" s="250"/>
      <c r="V816" s="250"/>
      <c r="W816" s="250"/>
      <c r="X816" s="250"/>
      <c r="Y816" s="250"/>
      <c r="Z816" s="250"/>
      <c r="AA816" s="250"/>
      <c r="AB816" s="250"/>
      <c r="AC816" s="250"/>
      <c r="AD816" s="250"/>
      <c r="AE816" s="250"/>
      <c r="AF816" s="250"/>
      <c r="AG816" s="250"/>
      <c r="AH816" s="250"/>
      <c r="AI816" s="250"/>
      <c r="AJ816" s="250"/>
      <c r="AK816" s="250"/>
      <c r="AL816" s="250"/>
      <c r="AM816" s="250"/>
      <c r="AN816" s="250"/>
      <c r="AO816" s="250"/>
      <c r="AP816" s="250"/>
      <c r="AQ816" s="250"/>
      <c r="AR816" s="250"/>
      <c r="AS816" s="250"/>
      <c r="AT816" s="250"/>
      <c r="AU816" s="250"/>
      <c r="AV816" s="250"/>
      <c r="AW816" s="250"/>
      <c r="AX816" s="250"/>
      <c r="AY816" s="250"/>
      <c r="AZ816" s="250"/>
      <c r="BA816" s="250"/>
      <c r="BB816" s="250"/>
      <c r="BC816" s="250"/>
      <c r="BD816" s="250"/>
      <c r="BE816" s="250"/>
      <c r="BF816" s="250"/>
      <c r="BG816" s="250"/>
      <c r="BH816" s="250"/>
      <c r="BI816" s="250"/>
      <c r="BJ816" s="250"/>
      <c r="BK816" s="250"/>
      <c r="BL816" s="250"/>
      <c r="BM816" s="250"/>
      <c r="BN816" s="250"/>
      <c r="BO816" s="250"/>
      <c r="BP816" s="250"/>
      <c r="BQ816" s="250"/>
      <c r="BR816" s="250"/>
      <c r="BS816" s="250"/>
      <c r="BT816" s="250"/>
      <c r="BU816" s="250"/>
      <c r="BV816" s="250"/>
      <c r="BW816" s="250"/>
      <c r="BX816" s="250"/>
      <c r="BY816" s="250"/>
      <c r="BZ816" s="250"/>
      <c r="CA816" s="250"/>
      <c r="CB816" s="250"/>
      <c r="CC816" s="250"/>
      <c r="CD816" s="250"/>
      <c r="CE816" s="250"/>
      <c r="CF816" s="250"/>
      <c r="CG816" s="250"/>
      <c r="CH816" s="250"/>
      <c r="CI816" s="250"/>
      <c r="CJ816" s="250"/>
      <c r="CK816" s="250"/>
      <c r="CL816" s="250"/>
      <c r="CM816" s="250"/>
      <c r="CN816" s="250"/>
      <c r="CO816" s="250"/>
      <c r="CP816" s="250"/>
      <c r="CQ816" s="250"/>
      <c r="CR816" s="250"/>
      <c r="CS816" s="250"/>
      <c r="CT816" s="250"/>
      <c r="CU816" s="250"/>
      <c r="CV816" s="250"/>
      <c r="CW816" s="250"/>
      <c r="CX816" s="250"/>
      <c r="CY816" s="250"/>
      <c r="CZ816" s="250"/>
      <c r="DA816" s="250"/>
      <c r="DB816" s="250"/>
      <c r="DC816" s="250"/>
      <c r="DD816" s="250"/>
      <c r="DE816" s="250"/>
      <c r="DF816" s="250"/>
      <c r="DG816" s="250"/>
      <c r="DH816" s="250"/>
      <c r="DI816" s="250"/>
      <c r="DJ816" s="250"/>
      <c r="DK816" s="250"/>
      <c r="DL816" s="250"/>
      <c r="DM816" s="250"/>
      <c r="DN816" s="250"/>
      <c r="DO816" s="250"/>
      <c r="DP816" s="250"/>
      <c r="DQ816" s="250"/>
      <c r="DR816" s="250"/>
      <c r="DS816" s="250"/>
      <c r="DT816" s="250"/>
      <c r="DU816" s="250"/>
      <c r="DV816" s="250"/>
      <c r="DW816" s="250"/>
      <c r="DX816" s="250"/>
      <c r="DY816" s="250"/>
      <c r="DZ816" s="250"/>
      <c r="EA816" s="250"/>
      <c r="EB816" s="250"/>
      <c r="EC816" s="250"/>
      <c r="ED816" s="250"/>
      <c r="EE816" s="250"/>
      <c r="EF816" s="250"/>
      <c r="EG816" s="250"/>
      <c r="EH816" s="250"/>
      <c r="EI816" s="250"/>
      <c r="EJ816" s="250"/>
      <c r="EK816" s="250"/>
      <c r="EL816" s="250"/>
      <c r="EM816" s="250"/>
      <c r="EN816" s="250"/>
      <c r="EO816" s="250"/>
      <c r="EP816" s="250"/>
      <c r="EQ816" s="250"/>
      <c r="ER816" s="250"/>
      <c r="ES816" s="250"/>
      <c r="ET816" s="250"/>
      <c r="EU816" s="250"/>
      <c r="EV816" s="250"/>
      <c r="EW816" s="250"/>
      <c r="EX816" s="250"/>
      <c r="EY816" s="250"/>
      <c r="EZ816" s="250"/>
      <c r="FA816" s="250"/>
      <c r="FB816" s="250"/>
      <c r="FC816" s="250"/>
      <c r="FD816" s="250"/>
      <c r="FE816" s="250"/>
      <c r="FF816" s="250"/>
      <c r="FG816" s="250"/>
      <c r="FH816" s="250"/>
      <c r="FI816" s="250"/>
      <c r="FJ816" s="250"/>
      <c r="FK816" s="250"/>
    </row>
    <row r="817" spans="1:14" ht="31.5" x14ac:dyDescent="0.25">
      <c r="A817" s="176">
        <f t="shared" si="107"/>
        <v>783</v>
      </c>
      <c r="B817" s="177" t="s">
        <v>30490</v>
      </c>
      <c r="C817" s="178" t="s">
        <v>30491</v>
      </c>
      <c r="D817" s="181" t="s">
        <v>30492</v>
      </c>
      <c r="E817" s="179">
        <v>720000</v>
      </c>
      <c r="F817" s="172">
        <v>879000</v>
      </c>
      <c r="G817" s="174"/>
      <c r="H817" s="175">
        <f t="shared" si="106"/>
        <v>720000</v>
      </c>
      <c r="I817" s="180">
        <f t="shared" si="103"/>
        <v>159000</v>
      </c>
      <c r="J817" s="180">
        <f t="shared" si="108"/>
        <v>206008.69565217392</v>
      </c>
      <c r="K817" s="180">
        <f t="shared" si="110"/>
        <v>926008.69565217395</v>
      </c>
      <c r="L817" s="172">
        <v>879000</v>
      </c>
      <c r="M817" s="179">
        <f t="shared" si="109"/>
        <v>926000</v>
      </c>
      <c r="N817" s="174"/>
    </row>
    <row r="818" spans="1:14" ht="25.5" customHeight="1" x14ac:dyDescent="0.25">
      <c r="A818" s="176">
        <f t="shared" si="107"/>
        <v>784</v>
      </c>
      <c r="B818" s="177" t="s">
        <v>30493</v>
      </c>
      <c r="C818" s="178" t="s">
        <v>30494</v>
      </c>
      <c r="D818" s="181" t="s">
        <v>6095</v>
      </c>
      <c r="E818" s="179">
        <v>582000</v>
      </c>
      <c r="F818" s="172">
        <v>704000</v>
      </c>
      <c r="G818" s="174"/>
      <c r="H818" s="175">
        <f t="shared" si="106"/>
        <v>582000</v>
      </c>
      <c r="I818" s="180">
        <f t="shared" si="103"/>
        <v>122000</v>
      </c>
      <c r="J818" s="180">
        <f t="shared" si="108"/>
        <v>158069.5652173913</v>
      </c>
      <c r="K818" s="180">
        <f t="shared" si="110"/>
        <v>740069.56521739135</v>
      </c>
      <c r="L818" s="172">
        <v>704000</v>
      </c>
      <c r="M818" s="179">
        <f t="shared" si="109"/>
        <v>740000</v>
      </c>
      <c r="N818" s="174"/>
    </row>
    <row r="819" spans="1:14" ht="31.5" x14ac:dyDescent="0.25">
      <c r="A819" s="176">
        <f t="shared" si="107"/>
        <v>785</v>
      </c>
      <c r="B819" s="190" t="s">
        <v>30495</v>
      </c>
      <c r="C819" s="191"/>
      <c r="D819" s="249" t="s">
        <v>5938</v>
      </c>
      <c r="E819" s="179">
        <v>1575000</v>
      </c>
      <c r="F819" s="172">
        <v>1690000</v>
      </c>
      <c r="G819" s="193"/>
      <c r="H819" s="175">
        <f t="shared" si="106"/>
        <v>1575000</v>
      </c>
      <c r="I819" s="180">
        <f t="shared" ref="I819:I882" si="111">F819-E819</f>
        <v>115000</v>
      </c>
      <c r="J819" s="180">
        <f t="shared" si="108"/>
        <v>149000</v>
      </c>
      <c r="K819" s="180">
        <f t="shared" si="110"/>
        <v>1724000</v>
      </c>
      <c r="L819" s="172">
        <v>1690000</v>
      </c>
      <c r="M819" s="179">
        <f t="shared" si="109"/>
        <v>1724000</v>
      </c>
      <c r="N819" s="193"/>
    </row>
    <row r="820" spans="1:14" ht="54" customHeight="1" x14ac:dyDescent="0.25">
      <c r="A820" s="176">
        <f t="shared" si="107"/>
        <v>786</v>
      </c>
      <c r="B820" s="190" t="s">
        <v>30496</v>
      </c>
      <c r="C820" s="225"/>
      <c r="D820" s="249" t="s">
        <v>18280</v>
      </c>
      <c r="E820" s="179">
        <v>1295000</v>
      </c>
      <c r="F820" s="172">
        <v>1410000</v>
      </c>
      <c r="G820" s="193"/>
      <c r="H820" s="175">
        <f t="shared" si="106"/>
        <v>1295000</v>
      </c>
      <c r="I820" s="180">
        <f t="shared" si="111"/>
        <v>115000</v>
      </c>
      <c r="J820" s="180">
        <f t="shared" si="108"/>
        <v>149000</v>
      </c>
      <c r="K820" s="180">
        <f t="shared" si="110"/>
        <v>1444000</v>
      </c>
      <c r="L820" s="172">
        <v>1410000</v>
      </c>
      <c r="M820" s="179">
        <f t="shared" si="109"/>
        <v>1444000</v>
      </c>
      <c r="N820" s="193"/>
    </row>
    <row r="821" spans="1:14" ht="36.75" customHeight="1" x14ac:dyDescent="0.25">
      <c r="A821" s="176">
        <f t="shared" si="107"/>
        <v>787</v>
      </c>
      <c r="B821" s="177" t="s">
        <v>30497</v>
      </c>
      <c r="C821" s="178" t="s">
        <v>30498</v>
      </c>
      <c r="D821" s="181" t="s">
        <v>6018</v>
      </c>
      <c r="E821" s="179">
        <v>555000</v>
      </c>
      <c r="F821" s="172">
        <v>640000</v>
      </c>
      <c r="G821" s="174"/>
      <c r="H821" s="175">
        <f t="shared" si="106"/>
        <v>555000</v>
      </c>
      <c r="I821" s="180">
        <f t="shared" si="111"/>
        <v>85000</v>
      </c>
      <c r="J821" s="180">
        <f t="shared" si="108"/>
        <v>110130.4347826087</v>
      </c>
      <c r="K821" s="180">
        <f t="shared" si="110"/>
        <v>665130.43478260865</v>
      </c>
      <c r="L821" s="172">
        <v>640000</v>
      </c>
      <c r="M821" s="179">
        <f t="shared" si="109"/>
        <v>665000</v>
      </c>
      <c r="N821" s="174"/>
    </row>
    <row r="822" spans="1:14" ht="36.75" customHeight="1" x14ac:dyDescent="0.25">
      <c r="A822" s="176">
        <f t="shared" si="107"/>
        <v>788</v>
      </c>
      <c r="B822" s="177" t="s">
        <v>30499</v>
      </c>
      <c r="C822" s="178" t="s">
        <v>30500</v>
      </c>
      <c r="D822" s="181" t="s">
        <v>6021</v>
      </c>
      <c r="E822" s="179">
        <v>52000</v>
      </c>
      <c r="F822" s="172">
        <v>75300</v>
      </c>
      <c r="G822" s="181"/>
      <c r="H822" s="175">
        <f t="shared" si="106"/>
        <v>52000</v>
      </c>
      <c r="I822" s="180">
        <f t="shared" si="111"/>
        <v>23300</v>
      </c>
      <c r="J822" s="180">
        <f t="shared" si="108"/>
        <v>30188.695652173912</v>
      </c>
      <c r="K822" s="180">
        <f t="shared" si="110"/>
        <v>82188.695652173919</v>
      </c>
      <c r="L822" s="172">
        <v>75300</v>
      </c>
      <c r="M822" s="179">
        <f t="shared" si="109"/>
        <v>82100</v>
      </c>
      <c r="N822" s="181"/>
    </row>
    <row r="823" spans="1:14" ht="36.75" customHeight="1" x14ac:dyDescent="0.25">
      <c r="A823" s="176">
        <f t="shared" si="107"/>
        <v>789</v>
      </c>
      <c r="B823" s="177" t="s">
        <v>30501</v>
      </c>
      <c r="C823" s="178" t="s">
        <v>30502</v>
      </c>
      <c r="D823" s="181" t="s">
        <v>6015</v>
      </c>
      <c r="E823" s="179">
        <v>715000</v>
      </c>
      <c r="F823" s="172">
        <v>829000</v>
      </c>
      <c r="G823" s="174"/>
      <c r="H823" s="175">
        <f t="shared" si="106"/>
        <v>715000</v>
      </c>
      <c r="I823" s="180">
        <f t="shared" si="111"/>
        <v>114000</v>
      </c>
      <c r="J823" s="180">
        <f t="shared" si="108"/>
        <v>147704.34782608697</v>
      </c>
      <c r="K823" s="180">
        <f t="shared" si="110"/>
        <v>862704.34782608692</v>
      </c>
      <c r="L823" s="172">
        <v>829000</v>
      </c>
      <c r="M823" s="179">
        <f t="shared" si="109"/>
        <v>862000</v>
      </c>
      <c r="N823" s="174"/>
    </row>
    <row r="824" spans="1:14" ht="36.75" customHeight="1" x14ac:dyDescent="0.25">
      <c r="A824" s="176">
        <f t="shared" si="107"/>
        <v>790</v>
      </c>
      <c r="B824" s="177" t="s">
        <v>30503</v>
      </c>
      <c r="C824" s="178" t="s">
        <v>30504</v>
      </c>
      <c r="D824" s="181" t="s">
        <v>6024</v>
      </c>
      <c r="E824" s="179">
        <v>270000</v>
      </c>
      <c r="F824" s="172">
        <v>314000</v>
      </c>
      <c r="G824" s="181"/>
      <c r="H824" s="175">
        <f t="shared" si="106"/>
        <v>270000</v>
      </c>
      <c r="I824" s="180">
        <f t="shared" si="111"/>
        <v>44000</v>
      </c>
      <c r="J824" s="180">
        <f t="shared" si="108"/>
        <v>57008.695652173912</v>
      </c>
      <c r="K824" s="180">
        <f t="shared" si="110"/>
        <v>327008.69565217389</v>
      </c>
      <c r="L824" s="172">
        <v>314000</v>
      </c>
      <c r="M824" s="179">
        <f t="shared" si="109"/>
        <v>327000</v>
      </c>
      <c r="N824" s="181"/>
    </row>
    <row r="825" spans="1:14" ht="22.5" customHeight="1" x14ac:dyDescent="0.25">
      <c r="A825" s="176">
        <f t="shared" si="107"/>
        <v>791</v>
      </c>
      <c r="B825" s="177" t="s">
        <v>30505</v>
      </c>
      <c r="C825" s="178" t="s">
        <v>30506</v>
      </c>
      <c r="D825" s="181" t="s">
        <v>5836</v>
      </c>
      <c r="E825" s="179">
        <v>682000</v>
      </c>
      <c r="F825" s="172">
        <v>845000</v>
      </c>
      <c r="G825" s="174"/>
      <c r="H825" s="175">
        <f t="shared" si="106"/>
        <v>682000</v>
      </c>
      <c r="I825" s="180">
        <f t="shared" si="111"/>
        <v>163000</v>
      </c>
      <c r="J825" s="180">
        <f t="shared" si="108"/>
        <v>211191.30434782608</v>
      </c>
      <c r="K825" s="180">
        <f t="shared" si="110"/>
        <v>893191.30434782605</v>
      </c>
      <c r="L825" s="172">
        <v>845000</v>
      </c>
      <c r="M825" s="179">
        <f t="shared" si="109"/>
        <v>893000</v>
      </c>
      <c r="N825" s="174"/>
    </row>
    <row r="826" spans="1:14" ht="22.5" customHeight="1" x14ac:dyDescent="0.25">
      <c r="A826" s="176">
        <f t="shared" si="107"/>
        <v>792</v>
      </c>
      <c r="B826" s="177" t="s">
        <v>30507</v>
      </c>
      <c r="C826" s="178" t="s">
        <v>30508</v>
      </c>
      <c r="D826" s="181" t="s">
        <v>30509</v>
      </c>
      <c r="E826" s="179">
        <v>52000</v>
      </c>
      <c r="F826" s="172">
        <v>61600</v>
      </c>
      <c r="G826" s="181"/>
      <c r="H826" s="175">
        <f t="shared" si="106"/>
        <v>52000</v>
      </c>
      <c r="I826" s="180">
        <f t="shared" si="111"/>
        <v>9600</v>
      </c>
      <c r="J826" s="180">
        <f t="shared" si="108"/>
        <v>12438.260869565218</v>
      </c>
      <c r="K826" s="180">
        <f t="shared" si="110"/>
        <v>64438.260869565216</v>
      </c>
      <c r="L826" s="172">
        <v>61600</v>
      </c>
      <c r="M826" s="179">
        <f t="shared" si="109"/>
        <v>64400</v>
      </c>
      <c r="N826" s="181"/>
    </row>
    <row r="827" spans="1:14" ht="22.5" customHeight="1" x14ac:dyDescent="0.25">
      <c r="A827" s="176">
        <f t="shared" si="107"/>
        <v>793</v>
      </c>
      <c r="B827" s="177" t="s">
        <v>30510</v>
      </c>
      <c r="C827" s="178" t="s">
        <v>30511</v>
      </c>
      <c r="D827" s="181" t="s">
        <v>5843</v>
      </c>
      <c r="E827" s="179">
        <v>882000</v>
      </c>
      <c r="F827" s="172">
        <v>1060000</v>
      </c>
      <c r="G827" s="174"/>
      <c r="H827" s="175">
        <f t="shared" si="106"/>
        <v>882000</v>
      </c>
      <c r="I827" s="180">
        <f t="shared" si="111"/>
        <v>178000</v>
      </c>
      <c r="J827" s="180">
        <f t="shared" si="108"/>
        <v>230626.08695652176</v>
      </c>
      <c r="K827" s="180">
        <f t="shared" si="110"/>
        <v>1112626.0869565217</v>
      </c>
      <c r="L827" s="172">
        <v>1060000</v>
      </c>
      <c r="M827" s="179">
        <f t="shared" si="109"/>
        <v>1112000</v>
      </c>
      <c r="N827" s="174"/>
    </row>
    <row r="828" spans="1:14" ht="22.5" customHeight="1" x14ac:dyDescent="0.25">
      <c r="A828" s="176">
        <f t="shared" si="107"/>
        <v>794</v>
      </c>
      <c r="B828" s="177" t="s">
        <v>30512</v>
      </c>
      <c r="C828" s="178" t="s">
        <v>30513</v>
      </c>
      <c r="D828" s="181" t="s">
        <v>6170</v>
      </c>
      <c r="E828" s="179">
        <v>30000</v>
      </c>
      <c r="F828" s="172">
        <v>49200</v>
      </c>
      <c r="G828" s="174"/>
      <c r="H828" s="175">
        <f t="shared" si="106"/>
        <v>30000</v>
      </c>
      <c r="I828" s="180">
        <f t="shared" si="111"/>
        <v>19200</v>
      </c>
      <c r="J828" s="180">
        <f t="shared" si="108"/>
        <v>24876.521739130436</v>
      </c>
      <c r="K828" s="180">
        <f t="shared" si="110"/>
        <v>54876.521739130432</v>
      </c>
      <c r="L828" s="172">
        <v>49200</v>
      </c>
      <c r="M828" s="179">
        <f t="shared" si="109"/>
        <v>54800</v>
      </c>
      <c r="N828" s="174"/>
    </row>
    <row r="829" spans="1:14" ht="22.5" customHeight="1" x14ac:dyDescent="0.25">
      <c r="A829" s="176">
        <f t="shared" si="107"/>
        <v>795</v>
      </c>
      <c r="B829" s="177" t="s">
        <v>30514</v>
      </c>
      <c r="C829" s="178" t="s">
        <v>30515</v>
      </c>
      <c r="D829" s="181" t="s">
        <v>6184</v>
      </c>
      <c r="E829" s="179">
        <v>25300</v>
      </c>
      <c r="F829" s="172">
        <v>33000</v>
      </c>
      <c r="G829" s="174"/>
      <c r="H829" s="175">
        <f t="shared" si="106"/>
        <v>25300</v>
      </c>
      <c r="I829" s="180">
        <f t="shared" si="111"/>
        <v>7700</v>
      </c>
      <c r="J829" s="180">
        <f t="shared" si="108"/>
        <v>9976.5217391304359</v>
      </c>
      <c r="K829" s="180">
        <f t="shared" si="110"/>
        <v>35276.521739130432</v>
      </c>
      <c r="L829" s="172">
        <v>33000</v>
      </c>
      <c r="M829" s="179">
        <f t="shared" si="109"/>
        <v>35200</v>
      </c>
      <c r="N829" s="174"/>
    </row>
    <row r="830" spans="1:14" ht="31.5" x14ac:dyDescent="0.25">
      <c r="A830" s="176">
        <f t="shared" si="107"/>
        <v>796</v>
      </c>
      <c r="B830" s="177" t="s">
        <v>30516</v>
      </c>
      <c r="C830" s="178" t="s">
        <v>30517</v>
      </c>
      <c r="D830" s="181" t="s">
        <v>5973</v>
      </c>
      <c r="E830" s="179">
        <v>41000</v>
      </c>
      <c r="F830" s="172">
        <v>53700</v>
      </c>
      <c r="G830" s="174"/>
      <c r="H830" s="175">
        <f t="shared" si="106"/>
        <v>41000</v>
      </c>
      <c r="I830" s="180">
        <f t="shared" si="111"/>
        <v>12700</v>
      </c>
      <c r="J830" s="180">
        <f t="shared" si="108"/>
        <v>16454.782608695652</v>
      </c>
      <c r="K830" s="180">
        <f t="shared" si="110"/>
        <v>57454.782608695648</v>
      </c>
      <c r="L830" s="172">
        <v>53700</v>
      </c>
      <c r="M830" s="179">
        <f t="shared" si="109"/>
        <v>57400</v>
      </c>
      <c r="N830" s="174"/>
    </row>
    <row r="831" spans="1:14" ht="21.75" customHeight="1" x14ac:dyDescent="0.25">
      <c r="A831" s="176">
        <f t="shared" si="107"/>
        <v>797</v>
      </c>
      <c r="B831" s="177" t="s">
        <v>30518</v>
      </c>
      <c r="C831" s="178" t="s">
        <v>30519</v>
      </c>
      <c r="D831" s="181" t="s">
        <v>5756</v>
      </c>
      <c r="E831" s="179">
        <v>200000</v>
      </c>
      <c r="F831" s="172">
        <v>244000</v>
      </c>
      <c r="G831" s="174"/>
      <c r="H831" s="175">
        <f t="shared" si="106"/>
        <v>200000</v>
      </c>
      <c r="I831" s="180">
        <f t="shared" si="111"/>
        <v>44000</v>
      </c>
      <c r="J831" s="180">
        <f t="shared" si="108"/>
        <v>57008.695652173912</v>
      </c>
      <c r="K831" s="180">
        <f t="shared" si="110"/>
        <v>257008.69565217392</v>
      </c>
      <c r="L831" s="172">
        <v>244000</v>
      </c>
      <c r="M831" s="179">
        <f t="shared" si="109"/>
        <v>257000</v>
      </c>
      <c r="N831" s="174"/>
    </row>
    <row r="832" spans="1:14" ht="21.75" customHeight="1" x14ac:dyDescent="0.25">
      <c r="A832" s="176">
        <f t="shared" si="107"/>
        <v>798</v>
      </c>
      <c r="B832" s="177" t="s">
        <v>30520</v>
      </c>
      <c r="C832" s="178" t="s">
        <v>30521</v>
      </c>
      <c r="D832" s="181" t="s">
        <v>30522</v>
      </c>
      <c r="E832" s="179">
        <v>1032000</v>
      </c>
      <c r="F832" s="172">
        <v>1189000</v>
      </c>
      <c r="G832" s="174"/>
      <c r="H832" s="175">
        <f t="shared" si="106"/>
        <v>1032000</v>
      </c>
      <c r="I832" s="180">
        <f t="shared" si="111"/>
        <v>157000</v>
      </c>
      <c r="J832" s="180">
        <f t="shared" si="108"/>
        <v>203417.39130434784</v>
      </c>
      <c r="K832" s="180">
        <f t="shared" si="110"/>
        <v>1235417.3913043479</v>
      </c>
      <c r="L832" s="172">
        <v>1189000</v>
      </c>
      <c r="M832" s="179">
        <f t="shared" si="109"/>
        <v>1235000</v>
      </c>
      <c r="N832" s="174"/>
    </row>
    <row r="833" spans="1:167" ht="21.75" customHeight="1" x14ac:dyDescent="0.25">
      <c r="A833" s="176">
        <f t="shared" si="107"/>
        <v>799</v>
      </c>
      <c r="B833" s="177" t="s">
        <v>30523</v>
      </c>
      <c r="C833" s="178" t="s">
        <v>30524</v>
      </c>
      <c r="D833" s="181" t="s">
        <v>30525</v>
      </c>
      <c r="E833" s="179">
        <v>532000</v>
      </c>
      <c r="F833" s="172">
        <v>614000</v>
      </c>
      <c r="G833" s="207"/>
      <c r="H833" s="175">
        <f t="shared" si="106"/>
        <v>532000</v>
      </c>
      <c r="I833" s="180">
        <f t="shared" si="111"/>
        <v>82000</v>
      </c>
      <c r="J833" s="180">
        <f t="shared" si="108"/>
        <v>106243.47826086957</v>
      </c>
      <c r="K833" s="180">
        <f t="shared" si="110"/>
        <v>638243.47826086963</v>
      </c>
      <c r="L833" s="172">
        <v>614000</v>
      </c>
      <c r="M833" s="179">
        <f t="shared" si="109"/>
        <v>638000</v>
      </c>
      <c r="N833" s="207"/>
    </row>
    <row r="834" spans="1:167" ht="21.75" customHeight="1" x14ac:dyDescent="0.25">
      <c r="A834" s="176">
        <f t="shared" si="107"/>
        <v>800</v>
      </c>
      <c r="B834" s="177" t="s">
        <v>30526</v>
      </c>
      <c r="C834" s="178" t="s">
        <v>30527</v>
      </c>
      <c r="D834" s="181" t="s">
        <v>30528</v>
      </c>
      <c r="E834" s="179">
        <v>1147000</v>
      </c>
      <c r="F834" s="172">
        <v>1356000</v>
      </c>
      <c r="G834" s="174"/>
      <c r="H834" s="175">
        <f t="shared" si="106"/>
        <v>1147000</v>
      </c>
      <c r="I834" s="180">
        <f t="shared" si="111"/>
        <v>209000</v>
      </c>
      <c r="J834" s="180">
        <f t="shared" si="108"/>
        <v>270791.30434782605</v>
      </c>
      <c r="K834" s="180">
        <f t="shared" si="110"/>
        <v>1417791.3043478262</v>
      </c>
      <c r="L834" s="172">
        <v>1356000</v>
      </c>
      <c r="M834" s="179">
        <f t="shared" si="109"/>
        <v>1417000</v>
      </c>
      <c r="N834" s="174"/>
    </row>
    <row r="835" spans="1:167" ht="21.75" customHeight="1" x14ac:dyDescent="0.25">
      <c r="A835" s="176">
        <f t="shared" si="107"/>
        <v>801</v>
      </c>
      <c r="B835" s="177" t="s">
        <v>30529</v>
      </c>
      <c r="C835" s="178" t="s">
        <v>30530</v>
      </c>
      <c r="D835" s="181" t="s">
        <v>30531</v>
      </c>
      <c r="E835" s="179">
        <v>687000</v>
      </c>
      <c r="F835" s="172">
        <v>809000</v>
      </c>
      <c r="G835" s="181"/>
      <c r="H835" s="175">
        <f t="shared" si="106"/>
        <v>687000</v>
      </c>
      <c r="I835" s="180">
        <f t="shared" si="111"/>
        <v>122000</v>
      </c>
      <c r="J835" s="180">
        <f t="shared" si="108"/>
        <v>158069.5652173913</v>
      </c>
      <c r="K835" s="180">
        <f t="shared" si="110"/>
        <v>845069.56521739135</v>
      </c>
      <c r="L835" s="172">
        <v>809000</v>
      </c>
      <c r="M835" s="179">
        <f t="shared" si="109"/>
        <v>845000</v>
      </c>
      <c r="N835" s="181"/>
    </row>
    <row r="836" spans="1:167" ht="21.75" customHeight="1" x14ac:dyDescent="0.25">
      <c r="A836" s="176">
        <f t="shared" si="107"/>
        <v>802</v>
      </c>
      <c r="B836" s="177" t="s">
        <v>30532</v>
      </c>
      <c r="C836" s="178" t="s">
        <v>30533</v>
      </c>
      <c r="D836" s="181" t="s">
        <v>30534</v>
      </c>
      <c r="E836" s="179">
        <v>857000</v>
      </c>
      <c r="F836" s="172">
        <v>1020000</v>
      </c>
      <c r="G836" s="181"/>
      <c r="H836" s="175">
        <f t="shared" si="106"/>
        <v>857000</v>
      </c>
      <c r="I836" s="180">
        <f t="shared" si="111"/>
        <v>163000</v>
      </c>
      <c r="J836" s="180">
        <f t="shared" si="108"/>
        <v>211191.30434782608</v>
      </c>
      <c r="K836" s="180">
        <f t="shared" si="110"/>
        <v>1068191.3043478262</v>
      </c>
      <c r="L836" s="172">
        <v>1020000</v>
      </c>
      <c r="M836" s="179">
        <f t="shared" si="109"/>
        <v>1068000</v>
      </c>
      <c r="N836" s="181"/>
    </row>
    <row r="837" spans="1:167" ht="21.75" customHeight="1" x14ac:dyDescent="0.25">
      <c r="A837" s="176">
        <f t="shared" si="107"/>
        <v>803</v>
      </c>
      <c r="B837" s="177" t="s">
        <v>30535</v>
      </c>
      <c r="C837" s="178" t="s">
        <v>30536</v>
      </c>
      <c r="D837" s="181" t="s">
        <v>6115</v>
      </c>
      <c r="E837" s="179">
        <v>1302000</v>
      </c>
      <c r="F837" s="172">
        <v>1563000</v>
      </c>
      <c r="G837" s="174"/>
      <c r="H837" s="175">
        <f t="shared" si="106"/>
        <v>1302000</v>
      </c>
      <c r="I837" s="180">
        <f t="shared" si="111"/>
        <v>261000</v>
      </c>
      <c r="J837" s="180">
        <f t="shared" si="108"/>
        <v>338165.21739130432</v>
      </c>
      <c r="K837" s="180">
        <f t="shared" si="110"/>
        <v>1640165.2173913042</v>
      </c>
      <c r="L837" s="172">
        <v>1563000</v>
      </c>
      <c r="M837" s="179">
        <f t="shared" si="109"/>
        <v>1640000</v>
      </c>
      <c r="N837" s="174"/>
    </row>
    <row r="838" spans="1:167" ht="21.75" customHeight="1" x14ac:dyDescent="0.25">
      <c r="A838" s="176">
        <f t="shared" si="107"/>
        <v>804</v>
      </c>
      <c r="B838" s="177" t="s">
        <v>30537</v>
      </c>
      <c r="C838" s="178" t="s">
        <v>30538</v>
      </c>
      <c r="D838" s="181" t="s">
        <v>30539</v>
      </c>
      <c r="E838" s="179">
        <v>1432000</v>
      </c>
      <c r="F838" s="172">
        <v>1745000</v>
      </c>
      <c r="G838" s="174"/>
      <c r="H838" s="175">
        <f t="shared" ref="H838:H901" si="112">L838-I838</f>
        <v>1432000</v>
      </c>
      <c r="I838" s="180">
        <f t="shared" si="111"/>
        <v>313000</v>
      </c>
      <c r="J838" s="180">
        <f t="shared" si="108"/>
        <v>405539.13043478259</v>
      </c>
      <c r="K838" s="180">
        <f t="shared" si="110"/>
        <v>1837539.1304347827</v>
      </c>
      <c r="L838" s="172">
        <v>1745000</v>
      </c>
      <c r="M838" s="179">
        <f t="shared" si="109"/>
        <v>1837000</v>
      </c>
      <c r="N838" s="174"/>
    </row>
    <row r="839" spans="1:167" ht="21.75" customHeight="1" x14ac:dyDescent="0.25">
      <c r="A839" s="176">
        <f t="shared" si="107"/>
        <v>805</v>
      </c>
      <c r="B839" s="177" t="s">
        <v>30540</v>
      </c>
      <c r="C839" s="178" t="s">
        <v>30541</v>
      </c>
      <c r="D839" s="181" t="s">
        <v>30542</v>
      </c>
      <c r="E839" s="179">
        <v>972000</v>
      </c>
      <c r="F839" s="172">
        <v>1176000</v>
      </c>
      <c r="G839" s="181"/>
      <c r="H839" s="175">
        <f t="shared" si="112"/>
        <v>972000</v>
      </c>
      <c r="I839" s="180">
        <f t="shared" si="111"/>
        <v>204000</v>
      </c>
      <c r="J839" s="180">
        <f t="shared" si="108"/>
        <v>264313.04347826086</v>
      </c>
      <c r="K839" s="180">
        <f t="shared" si="110"/>
        <v>1236313.0434782607</v>
      </c>
      <c r="L839" s="172">
        <v>1176000</v>
      </c>
      <c r="M839" s="179">
        <f t="shared" si="109"/>
        <v>1236000</v>
      </c>
      <c r="N839" s="181"/>
    </row>
    <row r="840" spans="1:167" ht="21.75" customHeight="1" x14ac:dyDescent="0.25">
      <c r="A840" s="176">
        <f t="shared" ref="A840:A902" si="113">A839+1</f>
        <v>806</v>
      </c>
      <c r="B840" s="177" t="s">
        <v>30543</v>
      </c>
      <c r="C840" s="178" t="s">
        <v>30544</v>
      </c>
      <c r="D840" s="181" t="s">
        <v>6001</v>
      </c>
      <c r="E840" s="179">
        <v>582000</v>
      </c>
      <c r="F840" s="172">
        <v>704000</v>
      </c>
      <c r="G840" s="174"/>
      <c r="H840" s="175">
        <f t="shared" si="112"/>
        <v>582000</v>
      </c>
      <c r="I840" s="180">
        <f t="shared" si="111"/>
        <v>122000</v>
      </c>
      <c r="J840" s="180">
        <f t="shared" si="108"/>
        <v>158069.5652173913</v>
      </c>
      <c r="K840" s="180">
        <f t="shared" si="110"/>
        <v>740069.56521739135</v>
      </c>
      <c r="L840" s="172">
        <v>704000</v>
      </c>
      <c r="M840" s="179">
        <f t="shared" si="109"/>
        <v>740000</v>
      </c>
      <c r="N840" s="174"/>
      <c r="O840" s="250"/>
      <c r="P840" s="250"/>
      <c r="Q840" s="250"/>
      <c r="R840" s="250"/>
      <c r="S840" s="250"/>
      <c r="T840" s="250"/>
      <c r="U840" s="250"/>
      <c r="V840" s="250"/>
      <c r="W840" s="250"/>
      <c r="X840" s="250"/>
      <c r="Y840" s="250"/>
      <c r="Z840" s="250"/>
      <c r="AA840" s="250"/>
      <c r="AB840" s="250"/>
      <c r="AC840" s="250"/>
      <c r="AD840" s="250"/>
      <c r="AE840" s="250"/>
      <c r="AF840" s="250"/>
      <c r="AG840" s="250"/>
      <c r="AH840" s="250"/>
      <c r="AI840" s="250"/>
      <c r="AJ840" s="250"/>
      <c r="AK840" s="250"/>
      <c r="AL840" s="250"/>
      <c r="AM840" s="250"/>
      <c r="AN840" s="250"/>
      <c r="AO840" s="250"/>
      <c r="AP840" s="250"/>
      <c r="AQ840" s="250"/>
      <c r="AR840" s="250"/>
      <c r="AS840" s="250"/>
      <c r="AT840" s="250"/>
      <c r="AU840" s="250"/>
      <c r="AV840" s="250"/>
      <c r="AW840" s="250"/>
      <c r="AX840" s="250"/>
      <c r="AY840" s="250"/>
      <c r="AZ840" s="250"/>
      <c r="BA840" s="250"/>
      <c r="BB840" s="250"/>
      <c r="BC840" s="250"/>
      <c r="BD840" s="250"/>
      <c r="BE840" s="250"/>
      <c r="BF840" s="250"/>
      <c r="BG840" s="250"/>
      <c r="BH840" s="250"/>
      <c r="BI840" s="250"/>
      <c r="BJ840" s="250"/>
      <c r="BK840" s="250"/>
      <c r="BL840" s="250"/>
      <c r="BM840" s="250"/>
      <c r="BN840" s="250"/>
      <c r="BO840" s="250"/>
      <c r="BP840" s="250"/>
      <c r="BQ840" s="250"/>
      <c r="BR840" s="250"/>
      <c r="BS840" s="250"/>
      <c r="BT840" s="250"/>
      <c r="BU840" s="250"/>
      <c r="BV840" s="250"/>
      <c r="BW840" s="250"/>
      <c r="BX840" s="250"/>
      <c r="BY840" s="250"/>
      <c r="BZ840" s="250"/>
      <c r="CA840" s="250"/>
      <c r="CB840" s="250"/>
      <c r="CC840" s="250"/>
      <c r="CD840" s="250"/>
      <c r="CE840" s="250"/>
      <c r="CF840" s="250"/>
      <c r="CG840" s="250"/>
      <c r="CH840" s="250"/>
      <c r="CI840" s="250"/>
      <c r="CJ840" s="250"/>
      <c r="CK840" s="250"/>
      <c r="CL840" s="250"/>
      <c r="CM840" s="250"/>
      <c r="CN840" s="250"/>
      <c r="CO840" s="250"/>
      <c r="CP840" s="250"/>
      <c r="CQ840" s="250"/>
      <c r="CR840" s="250"/>
      <c r="CS840" s="250"/>
      <c r="CT840" s="250"/>
      <c r="CU840" s="250"/>
      <c r="CV840" s="250"/>
      <c r="CW840" s="250"/>
      <c r="CX840" s="250"/>
      <c r="CY840" s="250"/>
      <c r="CZ840" s="250"/>
      <c r="DA840" s="250"/>
      <c r="DB840" s="250"/>
      <c r="DC840" s="250"/>
      <c r="DD840" s="250"/>
      <c r="DE840" s="250"/>
      <c r="DF840" s="250"/>
      <c r="DG840" s="250"/>
      <c r="DH840" s="250"/>
      <c r="DI840" s="250"/>
      <c r="DJ840" s="250"/>
      <c r="DK840" s="250"/>
      <c r="DL840" s="250"/>
      <c r="DM840" s="250"/>
      <c r="DN840" s="250"/>
      <c r="DO840" s="250"/>
      <c r="DP840" s="250"/>
      <c r="DQ840" s="250"/>
      <c r="DR840" s="250"/>
      <c r="DS840" s="250"/>
      <c r="DT840" s="250"/>
      <c r="DU840" s="250"/>
      <c r="DV840" s="250"/>
      <c r="DW840" s="250"/>
      <c r="DX840" s="250"/>
      <c r="DY840" s="250"/>
      <c r="DZ840" s="250"/>
      <c r="EA840" s="250"/>
      <c r="EB840" s="250"/>
      <c r="EC840" s="250"/>
      <c r="ED840" s="250"/>
      <c r="EE840" s="250"/>
      <c r="EF840" s="250"/>
      <c r="EG840" s="250"/>
      <c r="EH840" s="250"/>
      <c r="EI840" s="250"/>
      <c r="EJ840" s="250"/>
      <c r="EK840" s="250"/>
      <c r="EL840" s="250"/>
      <c r="EM840" s="250"/>
      <c r="EN840" s="250"/>
      <c r="EO840" s="250"/>
      <c r="EP840" s="250"/>
      <c r="EQ840" s="250"/>
      <c r="ER840" s="250"/>
      <c r="ES840" s="250"/>
      <c r="ET840" s="250"/>
      <c r="EU840" s="250"/>
      <c r="EV840" s="250"/>
      <c r="EW840" s="250"/>
      <c r="EX840" s="250"/>
      <c r="EY840" s="250"/>
      <c r="EZ840" s="250"/>
      <c r="FA840" s="250"/>
      <c r="FB840" s="250"/>
      <c r="FC840" s="250"/>
      <c r="FD840" s="250"/>
      <c r="FE840" s="250"/>
      <c r="FF840" s="250"/>
      <c r="FG840" s="250"/>
      <c r="FH840" s="250"/>
      <c r="FI840" s="250"/>
      <c r="FJ840" s="250"/>
      <c r="FK840" s="250"/>
    </row>
    <row r="841" spans="1:167" ht="31.5" x14ac:dyDescent="0.25">
      <c r="A841" s="176">
        <f t="shared" si="113"/>
        <v>807</v>
      </c>
      <c r="B841" s="177" t="s">
        <v>30545</v>
      </c>
      <c r="C841" s="178" t="s">
        <v>30546</v>
      </c>
      <c r="D841" s="181" t="s">
        <v>30547</v>
      </c>
      <c r="E841" s="179">
        <v>782000</v>
      </c>
      <c r="F841" s="172">
        <v>904000</v>
      </c>
      <c r="G841" s="174"/>
      <c r="H841" s="175">
        <f t="shared" si="112"/>
        <v>782000</v>
      </c>
      <c r="I841" s="180">
        <f t="shared" si="111"/>
        <v>122000</v>
      </c>
      <c r="J841" s="180">
        <f t="shared" si="108"/>
        <v>158069.5652173913</v>
      </c>
      <c r="K841" s="180">
        <f t="shared" si="110"/>
        <v>940069.56521739135</v>
      </c>
      <c r="L841" s="172">
        <v>904000</v>
      </c>
      <c r="M841" s="179">
        <f t="shared" si="109"/>
        <v>940000</v>
      </c>
      <c r="N841" s="174"/>
    </row>
    <row r="842" spans="1:167" ht="31.5" x14ac:dyDescent="0.25">
      <c r="A842" s="176">
        <f t="shared" si="113"/>
        <v>808</v>
      </c>
      <c r="B842" s="177" t="s">
        <v>30548</v>
      </c>
      <c r="C842" s="178" t="s">
        <v>30549</v>
      </c>
      <c r="D842" s="181" t="s">
        <v>6100</v>
      </c>
      <c r="E842" s="179">
        <v>435000</v>
      </c>
      <c r="F842" s="172">
        <v>516000</v>
      </c>
      <c r="G842" s="174" t="s">
        <v>6101</v>
      </c>
      <c r="H842" s="175">
        <f t="shared" si="112"/>
        <v>435000</v>
      </c>
      <c r="I842" s="180">
        <f t="shared" si="111"/>
        <v>81000</v>
      </c>
      <c r="J842" s="180">
        <f t="shared" ref="J842:J905" si="114">+I842/1150*1490</f>
        <v>104947.82608695653</v>
      </c>
      <c r="K842" s="180">
        <f t="shared" si="110"/>
        <v>539947.82608695654</v>
      </c>
      <c r="L842" s="172">
        <v>516000</v>
      </c>
      <c r="M842" s="179">
        <f t="shared" si="109"/>
        <v>539000</v>
      </c>
      <c r="N842" s="174" t="s">
        <v>6101</v>
      </c>
    </row>
    <row r="843" spans="1:167" ht="21" customHeight="1" x14ac:dyDescent="0.25">
      <c r="A843" s="176">
        <f t="shared" si="113"/>
        <v>809</v>
      </c>
      <c r="B843" s="177" t="s">
        <v>30550</v>
      </c>
      <c r="C843" s="178" t="s">
        <v>30551</v>
      </c>
      <c r="D843" s="181" t="s">
        <v>6203</v>
      </c>
      <c r="E843" s="179">
        <v>25300</v>
      </c>
      <c r="F843" s="172">
        <v>33000</v>
      </c>
      <c r="G843" s="174"/>
      <c r="H843" s="175">
        <f t="shared" si="112"/>
        <v>25300</v>
      </c>
      <c r="I843" s="180">
        <f t="shared" si="111"/>
        <v>7700</v>
      </c>
      <c r="J843" s="180">
        <f t="shared" si="114"/>
        <v>9976.5217391304359</v>
      </c>
      <c r="K843" s="180">
        <f t="shared" si="110"/>
        <v>35276.521739130432</v>
      </c>
      <c r="L843" s="172">
        <v>33000</v>
      </c>
      <c r="M843" s="179">
        <f t="shared" si="109"/>
        <v>35200</v>
      </c>
      <c r="N843" s="174"/>
    </row>
    <row r="844" spans="1:167" ht="21" customHeight="1" x14ac:dyDescent="0.25">
      <c r="A844" s="176">
        <f t="shared" si="113"/>
        <v>810</v>
      </c>
      <c r="B844" s="190" t="s">
        <v>30552</v>
      </c>
      <c r="C844" s="191"/>
      <c r="D844" s="249" t="s">
        <v>5874</v>
      </c>
      <c r="E844" s="179">
        <v>2460000</v>
      </c>
      <c r="F844" s="172">
        <v>2689000</v>
      </c>
      <c r="G844" s="193" t="s">
        <v>5875</v>
      </c>
      <c r="H844" s="175">
        <f t="shared" si="112"/>
        <v>2460000</v>
      </c>
      <c r="I844" s="180">
        <f t="shared" si="111"/>
        <v>229000</v>
      </c>
      <c r="J844" s="180">
        <f t="shared" si="114"/>
        <v>296704.34782608697</v>
      </c>
      <c r="K844" s="180">
        <f t="shared" si="110"/>
        <v>2756704.3478260869</v>
      </c>
      <c r="L844" s="172">
        <v>2689000</v>
      </c>
      <c r="M844" s="179">
        <f t="shared" si="109"/>
        <v>2756000</v>
      </c>
      <c r="N844" s="193" t="s">
        <v>5875</v>
      </c>
    </row>
    <row r="845" spans="1:167" ht="21" customHeight="1" x14ac:dyDescent="0.25">
      <c r="A845" s="176">
        <f t="shared" si="113"/>
        <v>811</v>
      </c>
      <c r="B845" s="177" t="s">
        <v>30553</v>
      </c>
      <c r="C845" s="178" t="s">
        <v>30554</v>
      </c>
      <c r="D845" s="181" t="s">
        <v>18609</v>
      </c>
      <c r="E845" s="179">
        <v>66000</v>
      </c>
      <c r="F845" s="172">
        <v>97900</v>
      </c>
      <c r="G845" s="174"/>
      <c r="H845" s="175">
        <f t="shared" si="112"/>
        <v>66000</v>
      </c>
      <c r="I845" s="180">
        <f t="shared" si="111"/>
        <v>31900</v>
      </c>
      <c r="J845" s="180">
        <f t="shared" si="114"/>
        <v>41331.304347826088</v>
      </c>
      <c r="K845" s="180">
        <f t="shared" si="110"/>
        <v>107331.30434782608</v>
      </c>
      <c r="L845" s="172">
        <v>97900</v>
      </c>
      <c r="M845" s="179">
        <f t="shared" si="109"/>
        <v>107000</v>
      </c>
      <c r="N845" s="174"/>
    </row>
    <row r="846" spans="1:167" ht="21" customHeight="1" x14ac:dyDescent="0.25">
      <c r="A846" s="176">
        <f t="shared" si="113"/>
        <v>812</v>
      </c>
      <c r="B846" s="177" t="s">
        <v>30555</v>
      </c>
      <c r="C846" s="178" t="s">
        <v>30556</v>
      </c>
      <c r="D846" s="181" t="s">
        <v>5811</v>
      </c>
      <c r="E846" s="179">
        <v>882000</v>
      </c>
      <c r="F846" s="172">
        <v>1004000</v>
      </c>
      <c r="G846" s="174" t="s">
        <v>5812</v>
      </c>
      <c r="H846" s="175">
        <f t="shared" si="112"/>
        <v>882000</v>
      </c>
      <c r="I846" s="180">
        <f t="shared" si="111"/>
        <v>122000</v>
      </c>
      <c r="J846" s="180">
        <f t="shared" si="114"/>
        <v>158069.5652173913</v>
      </c>
      <c r="K846" s="180">
        <f t="shared" si="110"/>
        <v>1040069.5652173914</v>
      </c>
      <c r="L846" s="172">
        <v>1004000</v>
      </c>
      <c r="M846" s="179">
        <f t="shared" si="109"/>
        <v>1040000</v>
      </c>
      <c r="N846" s="174" t="s">
        <v>5812</v>
      </c>
    </row>
    <row r="847" spans="1:167" ht="21" customHeight="1" x14ac:dyDescent="0.25">
      <c r="A847" s="176">
        <f t="shared" si="113"/>
        <v>813</v>
      </c>
      <c r="B847" s="190" t="s">
        <v>30557</v>
      </c>
      <c r="C847" s="225"/>
      <c r="D847" s="249" t="s">
        <v>5729</v>
      </c>
      <c r="E847" s="179">
        <v>1944000</v>
      </c>
      <c r="F847" s="172">
        <v>2173000</v>
      </c>
      <c r="G847" s="174" t="s">
        <v>5730</v>
      </c>
      <c r="H847" s="175">
        <f t="shared" si="112"/>
        <v>1944000</v>
      </c>
      <c r="I847" s="180">
        <f t="shared" si="111"/>
        <v>229000</v>
      </c>
      <c r="J847" s="180">
        <f t="shared" si="114"/>
        <v>296704.34782608697</v>
      </c>
      <c r="K847" s="180">
        <f t="shared" si="110"/>
        <v>2240704.3478260869</v>
      </c>
      <c r="L847" s="172">
        <v>2173000</v>
      </c>
      <c r="M847" s="179">
        <f t="shared" si="109"/>
        <v>2240000</v>
      </c>
      <c r="N847" s="174" t="s">
        <v>5730</v>
      </c>
    </row>
    <row r="848" spans="1:167" ht="31.5" x14ac:dyDescent="0.25">
      <c r="A848" s="176">
        <f t="shared" si="113"/>
        <v>814</v>
      </c>
      <c r="B848" s="177" t="s">
        <v>30558</v>
      </c>
      <c r="C848" s="178" t="s">
        <v>30559</v>
      </c>
      <c r="D848" s="181" t="s">
        <v>5796</v>
      </c>
      <c r="E848" s="179">
        <v>432000</v>
      </c>
      <c r="F848" s="172">
        <v>554000</v>
      </c>
      <c r="G848" s="174" t="s">
        <v>5797</v>
      </c>
      <c r="H848" s="175">
        <f t="shared" si="112"/>
        <v>432000</v>
      </c>
      <c r="I848" s="180">
        <f t="shared" si="111"/>
        <v>122000</v>
      </c>
      <c r="J848" s="180">
        <f t="shared" si="114"/>
        <v>158069.5652173913</v>
      </c>
      <c r="K848" s="180">
        <f t="shared" si="110"/>
        <v>590069.56521739135</v>
      </c>
      <c r="L848" s="172">
        <v>554000</v>
      </c>
      <c r="M848" s="179">
        <f t="shared" si="109"/>
        <v>590000</v>
      </c>
      <c r="N848" s="174" t="s">
        <v>5797</v>
      </c>
    </row>
    <row r="849" spans="1:167" ht="24" customHeight="1" x14ac:dyDescent="0.25">
      <c r="A849" s="176">
        <f t="shared" si="113"/>
        <v>815</v>
      </c>
      <c r="B849" s="177" t="s">
        <v>30560</v>
      </c>
      <c r="C849" s="178" t="s">
        <v>30561</v>
      </c>
      <c r="D849" s="181" t="s">
        <v>5953</v>
      </c>
      <c r="E849" s="179">
        <v>932000</v>
      </c>
      <c r="F849" s="172">
        <v>1065000</v>
      </c>
      <c r="G849" s="174"/>
      <c r="H849" s="175">
        <f t="shared" si="112"/>
        <v>932000</v>
      </c>
      <c r="I849" s="180">
        <f t="shared" si="111"/>
        <v>133000</v>
      </c>
      <c r="J849" s="180">
        <f t="shared" si="114"/>
        <v>172321.73913043478</v>
      </c>
      <c r="K849" s="180">
        <f t="shared" si="110"/>
        <v>1104321.7391304348</v>
      </c>
      <c r="L849" s="172">
        <v>1065000</v>
      </c>
      <c r="M849" s="179">
        <f t="shared" si="109"/>
        <v>1104000</v>
      </c>
      <c r="N849" s="174"/>
    </row>
    <row r="850" spans="1:167" ht="47.25" x14ac:dyDescent="0.25">
      <c r="A850" s="176">
        <f t="shared" si="113"/>
        <v>816</v>
      </c>
      <c r="B850" s="177" t="s">
        <v>30562</v>
      </c>
      <c r="C850" s="178" t="s">
        <v>30563</v>
      </c>
      <c r="D850" s="181" t="s">
        <v>5666</v>
      </c>
      <c r="E850" s="179">
        <v>2482000</v>
      </c>
      <c r="F850" s="172">
        <v>2838000</v>
      </c>
      <c r="G850" s="174" t="s">
        <v>5667</v>
      </c>
      <c r="H850" s="175">
        <f t="shared" si="112"/>
        <v>2482000</v>
      </c>
      <c r="I850" s="180">
        <f t="shared" si="111"/>
        <v>356000</v>
      </c>
      <c r="J850" s="180">
        <f t="shared" si="114"/>
        <v>461252.17391304352</v>
      </c>
      <c r="K850" s="180">
        <f t="shared" si="110"/>
        <v>2943252.1739130435</v>
      </c>
      <c r="L850" s="172">
        <v>2838000</v>
      </c>
      <c r="M850" s="179">
        <f t="shared" si="109"/>
        <v>2943000</v>
      </c>
      <c r="N850" s="174" t="s">
        <v>5667</v>
      </c>
    </row>
    <row r="851" spans="1:167" ht="24.75" customHeight="1" x14ac:dyDescent="0.25">
      <c r="A851" s="176">
        <f t="shared" si="113"/>
        <v>817</v>
      </c>
      <c r="B851" s="177" t="s">
        <v>30564</v>
      </c>
      <c r="C851" s="178" t="s">
        <v>30565</v>
      </c>
      <c r="D851" s="181" t="s">
        <v>30566</v>
      </c>
      <c r="E851" s="179">
        <v>762000</v>
      </c>
      <c r="F851" s="172">
        <v>895000</v>
      </c>
      <c r="G851" s="174" t="s">
        <v>5791</v>
      </c>
      <c r="H851" s="175">
        <f t="shared" si="112"/>
        <v>762000</v>
      </c>
      <c r="I851" s="180">
        <f t="shared" si="111"/>
        <v>133000</v>
      </c>
      <c r="J851" s="180">
        <f t="shared" si="114"/>
        <v>172321.73913043478</v>
      </c>
      <c r="K851" s="180">
        <f t="shared" si="110"/>
        <v>934321.73913043481</v>
      </c>
      <c r="L851" s="172">
        <v>895000</v>
      </c>
      <c r="M851" s="179">
        <f t="shared" si="109"/>
        <v>934000</v>
      </c>
      <c r="N851" s="174" t="s">
        <v>5791</v>
      </c>
    </row>
    <row r="852" spans="1:167" ht="31.5" x14ac:dyDescent="0.25">
      <c r="A852" s="176">
        <f t="shared" si="113"/>
        <v>818</v>
      </c>
      <c r="B852" s="177" t="s">
        <v>30567</v>
      </c>
      <c r="C852" s="178" t="s">
        <v>30568</v>
      </c>
      <c r="D852" s="181" t="s">
        <v>30569</v>
      </c>
      <c r="E852" s="179">
        <v>1207000</v>
      </c>
      <c r="F852" s="172">
        <v>1416000</v>
      </c>
      <c r="G852" s="174" t="s">
        <v>5826</v>
      </c>
      <c r="H852" s="175">
        <f t="shared" si="112"/>
        <v>1207000</v>
      </c>
      <c r="I852" s="180">
        <f t="shared" si="111"/>
        <v>209000</v>
      </c>
      <c r="J852" s="180">
        <f t="shared" si="114"/>
        <v>270791.30434782605</v>
      </c>
      <c r="K852" s="180">
        <f t="shared" si="110"/>
        <v>1477791.3043478262</v>
      </c>
      <c r="L852" s="172">
        <v>1416000</v>
      </c>
      <c r="M852" s="179">
        <f t="shared" ref="M852:M915" si="115">IF(K852&gt;=100000, ROUNDDOWN((K852),-3),ROUNDDOWN((K852),-2))</f>
        <v>1477000</v>
      </c>
      <c r="N852" s="174" t="s">
        <v>5826</v>
      </c>
    </row>
    <row r="853" spans="1:167" s="250" customFormat="1" ht="31.5" x14ac:dyDescent="0.25">
      <c r="A853" s="176">
        <f t="shared" si="113"/>
        <v>819</v>
      </c>
      <c r="B853" s="177" t="s">
        <v>30570</v>
      </c>
      <c r="C853" s="178" t="s">
        <v>30571</v>
      </c>
      <c r="D853" s="181" t="s">
        <v>18188</v>
      </c>
      <c r="E853" s="179">
        <v>752000</v>
      </c>
      <c r="F853" s="172">
        <v>915000</v>
      </c>
      <c r="G853" s="174" t="s">
        <v>5826</v>
      </c>
      <c r="H853" s="175">
        <f t="shared" si="112"/>
        <v>752000</v>
      </c>
      <c r="I853" s="180">
        <f t="shared" si="111"/>
        <v>163000</v>
      </c>
      <c r="J853" s="180">
        <f t="shared" si="114"/>
        <v>211191.30434782608</v>
      </c>
      <c r="K853" s="180">
        <f t="shared" si="110"/>
        <v>963191.30434782605</v>
      </c>
      <c r="L853" s="172">
        <v>915000</v>
      </c>
      <c r="M853" s="179">
        <f t="shared" si="115"/>
        <v>963000</v>
      </c>
      <c r="N853" s="174" t="s">
        <v>5826</v>
      </c>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c r="BF853" s="167"/>
      <c r="BG853" s="167"/>
      <c r="BH853" s="167"/>
      <c r="BI853" s="167"/>
      <c r="BJ853" s="167"/>
      <c r="BK853" s="167"/>
      <c r="BL853" s="167"/>
      <c r="BM853" s="167"/>
      <c r="BN853" s="167"/>
      <c r="BO853" s="167"/>
      <c r="BP853" s="167"/>
      <c r="BQ853" s="167"/>
      <c r="BR853" s="167"/>
      <c r="BS853" s="167"/>
      <c r="BT853" s="167"/>
      <c r="BU853" s="167"/>
      <c r="BV853" s="167"/>
      <c r="BW853" s="167"/>
      <c r="BX853" s="167"/>
      <c r="BY853" s="167"/>
      <c r="BZ853" s="167"/>
      <c r="CA853" s="167"/>
      <c r="CB853" s="167"/>
      <c r="CC853" s="167"/>
      <c r="CD853" s="167"/>
      <c r="CE853" s="167"/>
      <c r="CF853" s="167"/>
      <c r="CG853" s="167"/>
      <c r="CH853" s="167"/>
      <c r="CI853" s="167"/>
      <c r="CJ853" s="167"/>
      <c r="CK853" s="167"/>
      <c r="CL853" s="167"/>
      <c r="CM853" s="167"/>
      <c r="CN853" s="167"/>
      <c r="CO853" s="167"/>
      <c r="CP853" s="167"/>
      <c r="CQ853" s="167"/>
      <c r="CR853" s="167"/>
      <c r="CS853" s="167"/>
      <c r="CT853" s="167"/>
      <c r="CU853" s="167"/>
      <c r="CV853" s="167"/>
      <c r="CW853" s="167"/>
      <c r="CX853" s="167"/>
      <c r="CY853" s="167"/>
      <c r="CZ853" s="167"/>
      <c r="DA853" s="167"/>
      <c r="DB853" s="167"/>
      <c r="DC853" s="167"/>
      <c r="DD853" s="167"/>
      <c r="DE853" s="167"/>
      <c r="DF853" s="167"/>
      <c r="DG853" s="167"/>
      <c r="DH853" s="167"/>
      <c r="DI853" s="167"/>
      <c r="DJ853" s="167"/>
      <c r="DK853" s="167"/>
      <c r="DL853" s="167"/>
      <c r="DM853" s="167"/>
      <c r="DN853" s="167"/>
      <c r="DO853" s="167"/>
      <c r="DP853" s="167"/>
      <c r="DQ853" s="167"/>
      <c r="DR853" s="167"/>
      <c r="DS853" s="167"/>
      <c r="DT853" s="167"/>
      <c r="DU853" s="167"/>
      <c r="DV853" s="167"/>
      <c r="DW853" s="167"/>
      <c r="DX853" s="167"/>
      <c r="DY853" s="167"/>
      <c r="DZ853" s="167"/>
      <c r="EA853" s="167"/>
      <c r="EB853" s="167"/>
      <c r="EC853" s="167"/>
      <c r="ED853" s="167"/>
      <c r="EE853" s="167"/>
      <c r="EF853" s="167"/>
      <c r="EG853" s="167"/>
      <c r="EH853" s="167"/>
      <c r="EI853" s="167"/>
      <c r="EJ853" s="167"/>
      <c r="EK853" s="167"/>
      <c r="EL853" s="167"/>
      <c r="EM853" s="167"/>
      <c r="EN853" s="167"/>
      <c r="EO853" s="167"/>
      <c r="EP853" s="167"/>
      <c r="EQ853" s="167"/>
      <c r="ER853" s="167"/>
      <c r="ES853" s="167"/>
      <c r="ET853" s="167"/>
      <c r="EU853" s="167"/>
      <c r="EV853" s="167"/>
      <c r="EW853" s="167"/>
      <c r="EX853" s="167"/>
      <c r="EY853" s="167"/>
      <c r="EZ853" s="167"/>
      <c r="FA853" s="167"/>
      <c r="FB853" s="167"/>
      <c r="FC853" s="167"/>
      <c r="FD853" s="167"/>
      <c r="FE853" s="167"/>
      <c r="FF853" s="167"/>
      <c r="FG853" s="167"/>
      <c r="FH853" s="167"/>
      <c r="FI853" s="167"/>
      <c r="FJ853" s="167"/>
      <c r="FK853" s="167"/>
    </row>
    <row r="854" spans="1:167" s="250" customFormat="1" ht="22.5" customHeight="1" x14ac:dyDescent="0.25">
      <c r="A854" s="176">
        <f t="shared" si="113"/>
        <v>820</v>
      </c>
      <c r="B854" s="177" t="s">
        <v>30572</v>
      </c>
      <c r="C854" s="178" t="s">
        <v>30573</v>
      </c>
      <c r="D854" s="181" t="s">
        <v>18404</v>
      </c>
      <c r="E854" s="179">
        <v>432000</v>
      </c>
      <c r="F854" s="172">
        <v>500000</v>
      </c>
      <c r="G854" s="174"/>
      <c r="H854" s="175">
        <f t="shared" si="112"/>
        <v>432000</v>
      </c>
      <c r="I854" s="180">
        <f t="shared" si="111"/>
        <v>68000</v>
      </c>
      <c r="J854" s="180">
        <f t="shared" si="114"/>
        <v>88104.34782608696</v>
      </c>
      <c r="K854" s="180">
        <f t="shared" si="110"/>
        <v>520104.34782608697</v>
      </c>
      <c r="L854" s="172">
        <v>500000</v>
      </c>
      <c r="M854" s="179">
        <f t="shared" si="115"/>
        <v>520000</v>
      </c>
      <c r="N854" s="174"/>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c r="BF854" s="167"/>
      <c r="BG854" s="167"/>
      <c r="BH854" s="167"/>
      <c r="BI854" s="167"/>
      <c r="BJ854" s="167"/>
      <c r="BK854" s="167"/>
      <c r="BL854" s="167"/>
      <c r="BM854" s="167"/>
      <c r="BN854" s="167"/>
      <c r="BO854" s="167"/>
      <c r="BP854" s="167"/>
      <c r="BQ854" s="167"/>
      <c r="BR854" s="167"/>
      <c r="BS854" s="167"/>
      <c r="BT854" s="167"/>
      <c r="BU854" s="167"/>
      <c r="BV854" s="167"/>
      <c r="BW854" s="167"/>
      <c r="BX854" s="167"/>
      <c r="BY854" s="167"/>
      <c r="BZ854" s="167"/>
      <c r="CA854" s="167"/>
      <c r="CB854" s="167"/>
      <c r="CC854" s="167"/>
      <c r="CD854" s="167"/>
      <c r="CE854" s="167"/>
      <c r="CF854" s="167"/>
      <c r="CG854" s="167"/>
      <c r="CH854" s="167"/>
      <c r="CI854" s="167"/>
      <c r="CJ854" s="167"/>
      <c r="CK854" s="167"/>
      <c r="CL854" s="167"/>
      <c r="CM854" s="167"/>
      <c r="CN854" s="167"/>
      <c r="CO854" s="167"/>
      <c r="CP854" s="167"/>
      <c r="CQ854" s="167"/>
      <c r="CR854" s="167"/>
      <c r="CS854" s="167"/>
      <c r="CT854" s="167"/>
      <c r="CU854" s="167"/>
      <c r="CV854" s="167"/>
      <c r="CW854" s="167"/>
      <c r="CX854" s="167"/>
      <c r="CY854" s="167"/>
      <c r="CZ854" s="167"/>
      <c r="DA854" s="167"/>
      <c r="DB854" s="167"/>
      <c r="DC854" s="167"/>
      <c r="DD854" s="167"/>
      <c r="DE854" s="167"/>
      <c r="DF854" s="167"/>
      <c r="DG854" s="167"/>
      <c r="DH854" s="167"/>
      <c r="DI854" s="167"/>
      <c r="DJ854" s="167"/>
      <c r="DK854" s="167"/>
      <c r="DL854" s="167"/>
      <c r="DM854" s="167"/>
      <c r="DN854" s="167"/>
      <c r="DO854" s="167"/>
      <c r="DP854" s="167"/>
      <c r="DQ854" s="167"/>
      <c r="DR854" s="167"/>
      <c r="DS854" s="167"/>
      <c r="DT854" s="167"/>
      <c r="DU854" s="167"/>
      <c r="DV854" s="167"/>
      <c r="DW854" s="167"/>
      <c r="DX854" s="167"/>
      <c r="DY854" s="167"/>
      <c r="DZ854" s="167"/>
      <c r="EA854" s="167"/>
      <c r="EB854" s="167"/>
      <c r="EC854" s="167"/>
      <c r="ED854" s="167"/>
      <c r="EE854" s="167"/>
      <c r="EF854" s="167"/>
      <c r="EG854" s="167"/>
      <c r="EH854" s="167"/>
      <c r="EI854" s="167"/>
      <c r="EJ854" s="167"/>
      <c r="EK854" s="167"/>
      <c r="EL854" s="167"/>
      <c r="EM854" s="167"/>
      <c r="EN854" s="167"/>
      <c r="EO854" s="167"/>
      <c r="EP854" s="167"/>
      <c r="EQ854" s="167"/>
      <c r="ER854" s="167"/>
      <c r="ES854" s="167"/>
      <c r="ET854" s="167"/>
      <c r="EU854" s="167"/>
      <c r="EV854" s="167"/>
      <c r="EW854" s="167"/>
      <c r="EX854" s="167"/>
      <c r="EY854" s="167"/>
      <c r="EZ854" s="167"/>
      <c r="FA854" s="167"/>
      <c r="FB854" s="167"/>
      <c r="FC854" s="167"/>
      <c r="FD854" s="167"/>
      <c r="FE854" s="167"/>
      <c r="FF854" s="167"/>
      <c r="FG854" s="167"/>
      <c r="FH854" s="167"/>
      <c r="FI854" s="167"/>
      <c r="FJ854" s="167"/>
      <c r="FK854" s="167"/>
    </row>
    <row r="855" spans="1:167" ht="22.5" customHeight="1" x14ac:dyDescent="0.25">
      <c r="A855" s="176">
        <f t="shared" si="113"/>
        <v>821</v>
      </c>
      <c r="B855" s="177" t="s">
        <v>30574</v>
      </c>
      <c r="C855" s="178" t="s">
        <v>30575</v>
      </c>
      <c r="D855" s="181" t="s">
        <v>18113</v>
      </c>
      <c r="E855" s="179">
        <v>982000</v>
      </c>
      <c r="F855" s="172">
        <v>1160000</v>
      </c>
      <c r="G855" s="174" t="s">
        <v>18114</v>
      </c>
      <c r="H855" s="175">
        <f t="shared" si="112"/>
        <v>982000</v>
      </c>
      <c r="I855" s="180">
        <f t="shared" si="111"/>
        <v>178000</v>
      </c>
      <c r="J855" s="180">
        <f t="shared" si="114"/>
        <v>230626.08695652176</v>
      </c>
      <c r="K855" s="180">
        <f t="shared" si="110"/>
        <v>1212626.0869565217</v>
      </c>
      <c r="L855" s="172">
        <v>1160000</v>
      </c>
      <c r="M855" s="179">
        <f t="shared" si="115"/>
        <v>1212000</v>
      </c>
      <c r="N855" s="174" t="s">
        <v>18114</v>
      </c>
    </row>
    <row r="856" spans="1:167" ht="31.5" x14ac:dyDescent="0.25">
      <c r="A856" s="176">
        <f t="shared" si="113"/>
        <v>822</v>
      </c>
      <c r="B856" s="177" t="s">
        <v>30576</v>
      </c>
      <c r="C856" s="178" t="s">
        <v>30577</v>
      </c>
      <c r="D856" s="181" t="s">
        <v>30578</v>
      </c>
      <c r="E856" s="179">
        <v>1882000</v>
      </c>
      <c r="F856" s="172">
        <v>1950000</v>
      </c>
      <c r="G856" s="174" t="s">
        <v>30579</v>
      </c>
      <c r="H856" s="175">
        <f t="shared" si="112"/>
        <v>1882000</v>
      </c>
      <c r="I856" s="180">
        <f t="shared" si="111"/>
        <v>68000</v>
      </c>
      <c r="J856" s="180">
        <f t="shared" si="114"/>
        <v>88104.34782608696</v>
      </c>
      <c r="K856" s="180">
        <f t="shared" si="110"/>
        <v>1970104.3478260869</v>
      </c>
      <c r="L856" s="172">
        <v>1950000</v>
      </c>
      <c r="M856" s="179">
        <f t="shared" si="115"/>
        <v>1970000</v>
      </c>
      <c r="N856" s="174" t="s">
        <v>30579</v>
      </c>
    </row>
    <row r="857" spans="1:167" ht="38.25" customHeight="1" x14ac:dyDescent="0.25">
      <c r="A857" s="176">
        <f t="shared" si="113"/>
        <v>823</v>
      </c>
      <c r="B857" s="177" t="s">
        <v>30580</v>
      </c>
      <c r="C857" s="178" t="s">
        <v>30581</v>
      </c>
      <c r="D857" s="181" t="s">
        <v>30582</v>
      </c>
      <c r="E857" s="179">
        <v>1282000</v>
      </c>
      <c r="F857" s="172">
        <v>1460000</v>
      </c>
      <c r="G857" s="174" t="s">
        <v>5860</v>
      </c>
      <c r="H857" s="175">
        <f t="shared" si="112"/>
        <v>1282000</v>
      </c>
      <c r="I857" s="180">
        <f t="shared" si="111"/>
        <v>178000</v>
      </c>
      <c r="J857" s="180">
        <f t="shared" si="114"/>
        <v>230626.08695652176</v>
      </c>
      <c r="K857" s="180">
        <f t="shared" si="110"/>
        <v>1512626.0869565217</v>
      </c>
      <c r="L857" s="172">
        <v>1460000</v>
      </c>
      <c r="M857" s="179">
        <f t="shared" si="115"/>
        <v>1512000</v>
      </c>
      <c r="N857" s="174" t="s">
        <v>5860</v>
      </c>
    </row>
    <row r="858" spans="1:167" ht="51.75" customHeight="1" x14ac:dyDescent="0.25">
      <c r="A858" s="176">
        <f t="shared" si="113"/>
        <v>824</v>
      </c>
      <c r="B858" s="177" t="s">
        <v>30583</v>
      </c>
      <c r="C858" s="178" t="s">
        <v>30584</v>
      </c>
      <c r="D858" s="181" t="s">
        <v>5688</v>
      </c>
      <c r="E858" s="179">
        <v>1380000</v>
      </c>
      <c r="F858" s="172">
        <v>1723000</v>
      </c>
      <c r="G858" s="174" t="s">
        <v>5689</v>
      </c>
      <c r="H858" s="175">
        <f t="shared" si="112"/>
        <v>1380000</v>
      </c>
      <c r="I858" s="180">
        <f t="shared" si="111"/>
        <v>343000</v>
      </c>
      <c r="J858" s="180">
        <f t="shared" si="114"/>
        <v>444408.69565217389</v>
      </c>
      <c r="K858" s="180">
        <f t="shared" si="110"/>
        <v>1824408.6956521738</v>
      </c>
      <c r="L858" s="172">
        <v>1723000</v>
      </c>
      <c r="M858" s="179">
        <f t="shared" si="115"/>
        <v>1824000</v>
      </c>
      <c r="N858" s="174" t="s">
        <v>5689</v>
      </c>
    </row>
    <row r="859" spans="1:167" ht="54.75" customHeight="1" x14ac:dyDescent="0.25">
      <c r="A859" s="176">
        <f t="shared" si="113"/>
        <v>825</v>
      </c>
      <c r="B859" s="177" t="s">
        <v>30585</v>
      </c>
      <c r="C859" s="178" t="s">
        <v>30586</v>
      </c>
      <c r="D859" s="181" t="s">
        <v>5672</v>
      </c>
      <c r="E859" s="179">
        <v>2482000</v>
      </c>
      <c r="F859" s="172">
        <v>2615000</v>
      </c>
      <c r="G859" s="174" t="s">
        <v>5673</v>
      </c>
      <c r="H859" s="175">
        <f t="shared" si="112"/>
        <v>2482000</v>
      </c>
      <c r="I859" s="180">
        <f t="shared" si="111"/>
        <v>133000</v>
      </c>
      <c r="J859" s="180">
        <f t="shared" si="114"/>
        <v>172321.73913043478</v>
      </c>
      <c r="K859" s="180">
        <f t="shared" si="110"/>
        <v>2654321.7391304346</v>
      </c>
      <c r="L859" s="172">
        <v>2615000</v>
      </c>
      <c r="M859" s="179">
        <f t="shared" si="115"/>
        <v>2654000</v>
      </c>
      <c r="N859" s="174" t="s">
        <v>5673</v>
      </c>
    </row>
    <row r="860" spans="1:167" ht="21.75" customHeight="1" x14ac:dyDescent="0.25">
      <c r="A860" s="176">
        <f t="shared" si="113"/>
        <v>826</v>
      </c>
      <c r="B860" s="177" t="s">
        <v>30587</v>
      </c>
      <c r="C860" s="178" t="s">
        <v>30588</v>
      </c>
      <c r="D860" s="181" t="s">
        <v>5925</v>
      </c>
      <c r="E860" s="179">
        <v>682000</v>
      </c>
      <c r="F860" s="172">
        <v>804000</v>
      </c>
      <c r="G860" s="174"/>
      <c r="H860" s="175">
        <f t="shared" si="112"/>
        <v>682000</v>
      </c>
      <c r="I860" s="180">
        <f t="shared" si="111"/>
        <v>122000</v>
      </c>
      <c r="J860" s="180">
        <f t="shared" si="114"/>
        <v>158069.5652173913</v>
      </c>
      <c r="K860" s="180">
        <f t="shared" si="110"/>
        <v>840069.56521739135</v>
      </c>
      <c r="L860" s="172">
        <v>804000</v>
      </c>
      <c r="M860" s="179">
        <f t="shared" si="115"/>
        <v>840000</v>
      </c>
      <c r="N860" s="174"/>
    </row>
    <row r="861" spans="1:167" ht="21.75" customHeight="1" x14ac:dyDescent="0.25">
      <c r="A861" s="176">
        <f t="shared" si="113"/>
        <v>827</v>
      </c>
      <c r="B861" s="177" t="s">
        <v>30589</v>
      </c>
      <c r="C861" s="178" t="s">
        <v>30590</v>
      </c>
      <c r="D861" s="181" t="s">
        <v>5918</v>
      </c>
      <c r="E861" s="179">
        <v>432000</v>
      </c>
      <c r="F861" s="172">
        <v>595000</v>
      </c>
      <c r="G861" s="174"/>
      <c r="H861" s="175">
        <f t="shared" si="112"/>
        <v>432000</v>
      </c>
      <c r="I861" s="180">
        <f t="shared" si="111"/>
        <v>163000</v>
      </c>
      <c r="J861" s="180">
        <f t="shared" si="114"/>
        <v>211191.30434782608</v>
      </c>
      <c r="K861" s="180">
        <f t="shared" si="110"/>
        <v>643191.30434782605</v>
      </c>
      <c r="L861" s="172">
        <v>595000</v>
      </c>
      <c r="M861" s="179">
        <f t="shared" si="115"/>
        <v>643000</v>
      </c>
      <c r="N861" s="174"/>
    </row>
    <row r="862" spans="1:167" ht="21.75" customHeight="1" x14ac:dyDescent="0.25">
      <c r="A862" s="176">
        <f t="shared" si="113"/>
        <v>828</v>
      </c>
      <c r="B862" s="177" t="s">
        <v>30591</v>
      </c>
      <c r="C862" s="178" t="s">
        <v>30592</v>
      </c>
      <c r="D862" s="181" t="s">
        <v>5894</v>
      </c>
      <c r="E862" s="179">
        <v>582000</v>
      </c>
      <c r="F862" s="172">
        <v>704000</v>
      </c>
      <c r="G862" s="174"/>
      <c r="H862" s="175">
        <f t="shared" si="112"/>
        <v>582000</v>
      </c>
      <c r="I862" s="180">
        <f t="shared" si="111"/>
        <v>122000</v>
      </c>
      <c r="J862" s="180">
        <f t="shared" si="114"/>
        <v>158069.5652173913</v>
      </c>
      <c r="K862" s="180">
        <f t="shared" si="110"/>
        <v>740069.56521739135</v>
      </c>
      <c r="L862" s="172">
        <v>704000</v>
      </c>
      <c r="M862" s="179">
        <f t="shared" si="115"/>
        <v>740000</v>
      </c>
      <c r="N862" s="174"/>
    </row>
    <row r="863" spans="1:167" ht="21.75" customHeight="1" x14ac:dyDescent="0.25">
      <c r="A863" s="176">
        <f t="shared" si="113"/>
        <v>829</v>
      </c>
      <c r="B863" s="177" t="s">
        <v>30593</v>
      </c>
      <c r="C863" s="178" t="s">
        <v>30594</v>
      </c>
      <c r="D863" s="181" t="s">
        <v>5897</v>
      </c>
      <c r="E863" s="179">
        <v>1082000</v>
      </c>
      <c r="F863" s="172">
        <v>1150000</v>
      </c>
      <c r="G863" s="174"/>
      <c r="H863" s="175">
        <f t="shared" si="112"/>
        <v>1082000</v>
      </c>
      <c r="I863" s="180">
        <f t="shared" si="111"/>
        <v>68000</v>
      </c>
      <c r="J863" s="180">
        <f t="shared" si="114"/>
        <v>88104.34782608696</v>
      </c>
      <c r="K863" s="180">
        <f t="shared" si="110"/>
        <v>1170104.3478260869</v>
      </c>
      <c r="L863" s="172">
        <v>1150000</v>
      </c>
      <c r="M863" s="179">
        <f t="shared" si="115"/>
        <v>1170000</v>
      </c>
      <c r="N863" s="174"/>
    </row>
    <row r="864" spans="1:167" ht="21.75" customHeight="1" x14ac:dyDescent="0.25">
      <c r="A864" s="176">
        <f t="shared" si="113"/>
        <v>830</v>
      </c>
      <c r="B864" s="177" t="s">
        <v>30595</v>
      </c>
      <c r="C864" s="178" t="s">
        <v>30596</v>
      </c>
      <c r="D864" s="181" t="s">
        <v>5889</v>
      </c>
      <c r="E864" s="179">
        <v>582000</v>
      </c>
      <c r="F864" s="172">
        <v>745000</v>
      </c>
      <c r="G864" s="174"/>
      <c r="H864" s="175">
        <f t="shared" si="112"/>
        <v>582000</v>
      </c>
      <c r="I864" s="180">
        <f t="shared" si="111"/>
        <v>163000</v>
      </c>
      <c r="J864" s="180">
        <f t="shared" si="114"/>
        <v>211191.30434782608</v>
      </c>
      <c r="K864" s="180">
        <f t="shared" si="110"/>
        <v>793191.30434782605</v>
      </c>
      <c r="L864" s="172">
        <v>745000</v>
      </c>
      <c r="M864" s="179">
        <f t="shared" si="115"/>
        <v>793000</v>
      </c>
      <c r="N864" s="174"/>
    </row>
    <row r="865" spans="1:14" ht="31.5" x14ac:dyDescent="0.25">
      <c r="A865" s="176">
        <f t="shared" si="113"/>
        <v>831</v>
      </c>
      <c r="B865" s="177" t="s">
        <v>30597</v>
      </c>
      <c r="C865" s="178" t="s">
        <v>30598</v>
      </c>
      <c r="D865" s="181" t="s">
        <v>5775</v>
      </c>
      <c r="E865" s="179">
        <v>1582000</v>
      </c>
      <c r="F865" s="172">
        <v>1760000</v>
      </c>
      <c r="G865" s="174" t="s">
        <v>5776</v>
      </c>
      <c r="H865" s="175">
        <f t="shared" si="112"/>
        <v>1582000</v>
      </c>
      <c r="I865" s="180">
        <f t="shared" si="111"/>
        <v>178000</v>
      </c>
      <c r="J865" s="180">
        <f t="shared" si="114"/>
        <v>230626.08695652176</v>
      </c>
      <c r="K865" s="180">
        <f t="shared" si="110"/>
        <v>1812626.0869565217</v>
      </c>
      <c r="L865" s="172">
        <v>1760000</v>
      </c>
      <c r="M865" s="179">
        <f t="shared" si="115"/>
        <v>1812000</v>
      </c>
      <c r="N865" s="174" t="s">
        <v>5776</v>
      </c>
    </row>
    <row r="866" spans="1:14" ht="36" customHeight="1" x14ac:dyDescent="0.25">
      <c r="A866" s="176">
        <f t="shared" si="113"/>
        <v>832</v>
      </c>
      <c r="B866" s="177" t="s">
        <v>30599</v>
      </c>
      <c r="C866" s="178" t="s">
        <v>30600</v>
      </c>
      <c r="D866" s="181" t="s">
        <v>30601</v>
      </c>
      <c r="E866" s="179">
        <v>1162000</v>
      </c>
      <c r="F866" s="172">
        <v>1376000</v>
      </c>
      <c r="G866" s="181"/>
      <c r="H866" s="175">
        <f t="shared" si="112"/>
        <v>1162000</v>
      </c>
      <c r="I866" s="180">
        <f t="shared" si="111"/>
        <v>214000</v>
      </c>
      <c r="J866" s="180">
        <f t="shared" si="114"/>
        <v>277269.5652173913</v>
      </c>
      <c r="K866" s="180">
        <f t="shared" si="110"/>
        <v>1439269.5652173914</v>
      </c>
      <c r="L866" s="172">
        <v>1376000</v>
      </c>
      <c r="M866" s="179">
        <f t="shared" si="115"/>
        <v>1439000</v>
      </c>
      <c r="N866" s="181"/>
    </row>
    <row r="867" spans="1:14" ht="36" customHeight="1" x14ac:dyDescent="0.25">
      <c r="A867" s="176">
        <f t="shared" si="113"/>
        <v>833</v>
      </c>
      <c r="B867" s="177" t="s">
        <v>30602</v>
      </c>
      <c r="C867" s="178" t="s">
        <v>30603</v>
      </c>
      <c r="D867" s="181" t="s">
        <v>6010</v>
      </c>
      <c r="E867" s="179">
        <v>712000</v>
      </c>
      <c r="F867" s="172">
        <v>834000</v>
      </c>
      <c r="G867" s="181"/>
      <c r="H867" s="175">
        <f t="shared" si="112"/>
        <v>712000</v>
      </c>
      <c r="I867" s="180">
        <f t="shared" si="111"/>
        <v>122000</v>
      </c>
      <c r="J867" s="180">
        <f t="shared" si="114"/>
        <v>158069.5652173913</v>
      </c>
      <c r="K867" s="180">
        <f t="shared" si="110"/>
        <v>870069.56521739135</v>
      </c>
      <c r="L867" s="172">
        <v>834000</v>
      </c>
      <c r="M867" s="179">
        <f t="shared" si="115"/>
        <v>870000</v>
      </c>
      <c r="N867" s="181"/>
    </row>
    <row r="868" spans="1:14" ht="31.5" x14ac:dyDescent="0.25">
      <c r="A868" s="176">
        <f t="shared" si="113"/>
        <v>834</v>
      </c>
      <c r="B868" s="177" t="s">
        <v>30604</v>
      </c>
      <c r="C868" s="178" t="s">
        <v>30605</v>
      </c>
      <c r="D868" s="181" t="s">
        <v>16799</v>
      </c>
      <c r="E868" s="179">
        <v>682000</v>
      </c>
      <c r="F868" s="172">
        <v>804000</v>
      </c>
      <c r="G868" s="174"/>
      <c r="H868" s="175">
        <f t="shared" si="112"/>
        <v>682000</v>
      </c>
      <c r="I868" s="180">
        <f t="shared" si="111"/>
        <v>122000</v>
      </c>
      <c r="J868" s="180">
        <f t="shared" si="114"/>
        <v>158069.5652173913</v>
      </c>
      <c r="K868" s="180">
        <f t="shared" si="110"/>
        <v>840069.56521739135</v>
      </c>
      <c r="L868" s="172">
        <v>804000</v>
      </c>
      <c r="M868" s="179">
        <f t="shared" si="115"/>
        <v>840000</v>
      </c>
      <c r="N868" s="174"/>
    </row>
    <row r="869" spans="1:14" ht="22.5" customHeight="1" x14ac:dyDescent="0.25">
      <c r="A869" s="176">
        <f t="shared" si="113"/>
        <v>835</v>
      </c>
      <c r="B869" s="177" t="s">
        <v>30606</v>
      </c>
      <c r="C869" s="178" t="s">
        <v>30607</v>
      </c>
      <c r="D869" s="181" t="s">
        <v>30608</v>
      </c>
      <c r="E869" s="179">
        <v>532000</v>
      </c>
      <c r="F869" s="172">
        <v>695000</v>
      </c>
      <c r="G869" s="174"/>
      <c r="H869" s="175">
        <f t="shared" si="112"/>
        <v>532000</v>
      </c>
      <c r="I869" s="180">
        <f t="shared" si="111"/>
        <v>163000</v>
      </c>
      <c r="J869" s="180">
        <f t="shared" si="114"/>
        <v>211191.30434782608</v>
      </c>
      <c r="K869" s="180">
        <f t="shared" si="110"/>
        <v>743191.30434782605</v>
      </c>
      <c r="L869" s="172">
        <v>695000</v>
      </c>
      <c r="M869" s="179">
        <f t="shared" si="115"/>
        <v>743000</v>
      </c>
      <c r="N869" s="174"/>
    </row>
    <row r="870" spans="1:14" ht="22.5" customHeight="1" x14ac:dyDescent="0.25">
      <c r="A870" s="176">
        <f t="shared" si="113"/>
        <v>836</v>
      </c>
      <c r="B870" s="177" t="s">
        <v>30609</v>
      </c>
      <c r="C870" s="178" t="s">
        <v>30610</v>
      </c>
      <c r="D870" s="181" t="s">
        <v>5902</v>
      </c>
      <c r="E870" s="179">
        <v>1132000</v>
      </c>
      <c r="F870" s="172">
        <v>1265000</v>
      </c>
      <c r="G870" s="174"/>
      <c r="H870" s="175">
        <f t="shared" si="112"/>
        <v>1132000</v>
      </c>
      <c r="I870" s="180">
        <f t="shared" si="111"/>
        <v>133000</v>
      </c>
      <c r="J870" s="180">
        <f t="shared" si="114"/>
        <v>172321.73913043478</v>
      </c>
      <c r="K870" s="180">
        <f t="shared" si="110"/>
        <v>1304321.7391304348</v>
      </c>
      <c r="L870" s="172">
        <v>1265000</v>
      </c>
      <c r="M870" s="179">
        <f t="shared" si="115"/>
        <v>1304000</v>
      </c>
      <c r="N870" s="174"/>
    </row>
    <row r="871" spans="1:14" ht="31.5" x14ac:dyDescent="0.25">
      <c r="A871" s="176">
        <f t="shared" si="113"/>
        <v>837</v>
      </c>
      <c r="B871" s="177" t="s">
        <v>30611</v>
      </c>
      <c r="C871" s="178" t="s">
        <v>30612</v>
      </c>
      <c r="D871" s="181" t="s">
        <v>5859</v>
      </c>
      <c r="E871" s="179">
        <v>1282000</v>
      </c>
      <c r="F871" s="172">
        <v>1460000</v>
      </c>
      <c r="G871" s="174" t="s">
        <v>5860</v>
      </c>
      <c r="H871" s="175">
        <f t="shared" si="112"/>
        <v>1282000</v>
      </c>
      <c r="I871" s="180">
        <f t="shared" si="111"/>
        <v>178000</v>
      </c>
      <c r="J871" s="180">
        <f t="shared" si="114"/>
        <v>230626.08695652176</v>
      </c>
      <c r="K871" s="180">
        <f t="shared" ref="K871:K934" si="116">+H871+J871</f>
        <v>1512626.0869565217</v>
      </c>
      <c r="L871" s="172">
        <v>1460000</v>
      </c>
      <c r="M871" s="179">
        <f t="shared" si="115"/>
        <v>1512000</v>
      </c>
      <c r="N871" s="174" t="s">
        <v>5860</v>
      </c>
    </row>
    <row r="872" spans="1:14" ht="23.25" customHeight="1" x14ac:dyDescent="0.25">
      <c r="A872" s="176">
        <f t="shared" si="113"/>
        <v>838</v>
      </c>
      <c r="B872" s="177" t="s">
        <v>30613</v>
      </c>
      <c r="C872" s="178" t="s">
        <v>30614</v>
      </c>
      <c r="D872" s="181" t="s">
        <v>5848</v>
      </c>
      <c r="E872" s="179">
        <v>882000</v>
      </c>
      <c r="F872" s="172">
        <v>1060000</v>
      </c>
      <c r="G872" s="174"/>
      <c r="H872" s="175">
        <f t="shared" si="112"/>
        <v>882000</v>
      </c>
      <c r="I872" s="180">
        <f t="shared" si="111"/>
        <v>178000</v>
      </c>
      <c r="J872" s="180">
        <f t="shared" si="114"/>
        <v>230626.08695652176</v>
      </c>
      <c r="K872" s="180">
        <f t="shared" si="116"/>
        <v>1112626.0869565217</v>
      </c>
      <c r="L872" s="172">
        <v>1060000</v>
      </c>
      <c r="M872" s="179">
        <f t="shared" si="115"/>
        <v>1112000</v>
      </c>
      <c r="N872" s="174"/>
    </row>
    <row r="873" spans="1:14" ht="23.25" customHeight="1" x14ac:dyDescent="0.25">
      <c r="A873" s="176">
        <f t="shared" si="113"/>
        <v>839</v>
      </c>
      <c r="B873" s="177" t="s">
        <v>30615</v>
      </c>
      <c r="C873" s="178" t="s">
        <v>30616</v>
      </c>
      <c r="D873" s="181" t="s">
        <v>30617</v>
      </c>
      <c r="E873" s="179">
        <v>682000</v>
      </c>
      <c r="F873" s="172">
        <v>804000</v>
      </c>
      <c r="G873" s="174"/>
      <c r="H873" s="175">
        <f t="shared" si="112"/>
        <v>682000</v>
      </c>
      <c r="I873" s="180">
        <f t="shared" si="111"/>
        <v>122000</v>
      </c>
      <c r="J873" s="180">
        <f t="shared" si="114"/>
        <v>158069.5652173913</v>
      </c>
      <c r="K873" s="180">
        <f t="shared" si="116"/>
        <v>840069.56521739135</v>
      </c>
      <c r="L873" s="172">
        <v>804000</v>
      </c>
      <c r="M873" s="179">
        <f t="shared" si="115"/>
        <v>840000</v>
      </c>
      <c r="N873" s="174"/>
    </row>
    <row r="874" spans="1:14" ht="23.25" customHeight="1" x14ac:dyDescent="0.25">
      <c r="A874" s="176">
        <f t="shared" si="113"/>
        <v>840</v>
      </c>
      <c r="B874" s="177" t="s">
        <v>30618</v>
      </c>
      <c r="C874" s="178" t="s">
        <v>30619</v>
      </c>
      <c r="D874" s="181" t="s">
        <v>18367</v>
      </c>
      <c r="E874" s="179">
        <v>882000</v>
      </c>
      <c r="F874" s="172">
        <v>1045000</v>
      </c>
      <c r="G874" s="174"/>
      <c r="H874" s="175">
        <f t="shared" si="112"/>
        <v>882000</v>
      </c>
      <c r="I874" s="180">
        <f t="shared" si="111"/>
        <v>163000</v>
      </c>
      <c r="J874" s="180">
        <f t="shared" si="114"/>
        <v>211191.30434782608</v>
      </c>
      <c r="K874" s="180">
        <f t="shared" si="116"/>
        <v>1093191.3043478262</v>
      </c>
      <c r="L874" s="172">
        <v>1045000</v>
      </c>
      <c r="M874" s="179">
        <f t="shared" si="115"/>
        <v>1093000</v>
      </c>
      <c r="N874" s="174"/>
    </row>
    <row r="875" spans="1:14" ht="23.25" customHeight="1" x14ac:dyDescent="0.25">
      <c r="A875" s="176">
        <f t="shared" si="113"/>
        <v>841</v>
      </c>
      <c r="B875" s="190" t="s">
        <v>30620</v>
      </c>
      <c r="C875" s="225"/>
      <c r="D875" s="249" t="s">
        <v>5735</v>
      </c>
      <c r="E875" s="179">
        <v>1515000</v>
      </c>
      <c r="F875" s="172">
        <v>1629000</v>
      </c>
      <c r="G875" s="193"/>
      <c r="H875" s="175">
        <f t="shared" si="112"/>
        <v>1515000</v>
      </c>
      <c r="I875" s="180">
        <f t="shared" si="111"/>
        <v>114000</v>
      </c>
      <c r="J875" s="180">
        <f t="shared" si="114"/>
        <v>147704.34782608697</v>
      </c>
      <c r="K875" s="180">
        <f t="shared" si="116"/>
        <v>1662704.3478260869</v>
      </c>
      <c r="L875" s="172">
        <v>1629000</v>
      </c>
      <c r="M875" s="179">
        <f t="shared" si="115"/>
        <v>1662000</v>
      </c>
      <c r="N875" s="193"/>
    </row>
    <row r="876" spans="1:14" ht="59.25" customHeight="1" x14ac:dyDescent="0.25">
      <c r="A876" s="176">
        <f t="shared" si="113"/>
        <v>842</v>
      </c>
      <c r="B876" s="190" t="s">
        <v>30621</v>
      </c>
      <c r="C876" s="225"/>
      <c r="D876" s="249" t="s">
        <v>18128</v>
      </c>
      <c r="E876" s="179">
        <v>4570000</v>
      </c>
      <c r="F876" s="172">
        <v>4799000</v>
      </c>
      <c r="G876" s="174" t="s">
        <v>18129</v>
      </c>
      <c r="H876" s="175">
        <f t="shared" si="112"/>
        <v>4570000</v>
      </c>
      <c r="I876" s="180">
        <f t="shared" si="111"/>
        <v>229000</v>
      </c>
      <c r="J876" s="180">
        <f t="shared" si="114"/>
        <v>296704.34782608697</v>
      </c>
      <c r="K876" s="180">
        <f t="shared" si="116"/>
        <v>4866704.3478260869</v>
      </c>
      <c r="L876" s="172">
        <v>4799000</v>
      </c>
      <c r="M876" s="179">
        <f t="shared" si="115"/>
        <v>4866000</v>
      </c>
      <c r="N876" s="174" t="s">
        <v>18129</v>
      </c>
    </row>
    <row r="877" spans="1:14" ht="37.5" customHeight="1" x14ac:dyDescent="0.25">
      <c r="A877" s="176">
        <f t="shared" si="113"/>
        <v>843</v>
      </c>
      <c r="B877" s="177" t="s">
        <v>30622</v>
      </c>
      <c r="C877" s="178" t="s">
        <v>30623</v>
      </c>
      <c r="D877" s="181" t="s">
        <v>18123</v>
      </c>
      <c r="E877" s="179">
        <v>1482000</v>
      </c>
      <c r="F877" s="172">
        <v>1600000</v>
      </c>
      <c r="G877" s="174" t="s">
        <v>5776</v>
      </c>
      <c r="H877" s="175">
        <f t="shared" si="112"/>
        <v>1482000</v>
      </c>
      <c r="I877" s="180">
        <f t="shared" si="111"/>
        <v>118000</v>
      </c>
      <c r="J877" s="180">
        <f t="shared" si="114"/>
        <v>152886.95652173914</v>
      </c>
      <c r="K877" s="180">
        <f t="shared" si="116"/>
        <v>1634886.9565217393</v>
      </c>
      <c r="L877" s="172">
        <v>1600000</v>
      </c>
      <c r="M877" s="179">
        <f t="shared" si="115"/>
        <v>1634000</v>
      </c>
      <c r="N877" s="174" t="s">
        <v>5776</v>
      </c>
    </row>
    <row r="878" spans="1:14" ht="23.25" customHeight="1" x14ac:dyDescent="0.25">
      <c r="A878" s="176">
        <f t="shared" si="113"/>
        <v>844</v>
      </c>
      <c r="B878" s="177" t="s">
        <v>30624</v>
      </c>
      <c r="C878" s="178" t="s">
        <v>30625</v>
      </c>
      <c r="D878" s="181" t="s">
        <v>7306</v>
      </c>
      <c r="E878" s="179">
        <v>1082000</v>
      </c>
      <c r="F878" s="172">
        <v>1200000</v>
      </c>
      <c r="G878" s="174"/>
      <c r="H878" s="175">
        <f t="shared" si="112"/>
        <v>1082000</v>
      </c>
      <c r="I878" s="180">
        <f t="shared" si="111"/>
        <v>118000</v>
      </c>
      <c r="J878" s="180">
        <f t="shared" si="114"/>
        <v>152886.95652173914</v>
      </c>
      <c r="K878" s="180">
        <f t="shared" si="116"/>
        <v>1234886.9565217393</v>
      </c>
      <c r="L878" s="172">
        <v>1200000</v>
      </c>
      <c r="M878" s="179">
        <f t="shared" si="115"/>
        <v>1234000</v>
      </c>
      <c r="N878" s="174"/>
    </row>
    <row r="879" spans="1:14" ht="23.25" customHeight="1" x14ac:dyDescent="0.25">
      <c r="A879" s="176">
        <f t="shared" si="113"/>
        <v>845</v>
      </c>
      <c r="B879" s="177" t="s">
        <v>30626</v>
      </c>
      <c r="C879" s="178" t="s">
        <v>30627</v>
      </c>
      <c r="D879" s="181" t="s">
        <v>18305</v>
      </c>
      <c r="E879" s="179">
        <v>482000</v>
      </c>
      <c r="F879" s="172">
        <v>645000</v>
      </c>
      <c r="G879" s="174"/>
      <c r="H879" s="175">
        <f t="shared" si="112"/>
        <v>482000</v>
      </c>
      <c r="I879" s="180">
        <f t="shared" si="111"/>
        <v>163000</v>
      </c>
      <c r="J879" s="180">
        <f t="shared" si="114"/>
        <v>211191.30434782608</v>
      </c>
      <c r="K879" s="180">
        <f t="shared" si="116"/>
        <v>693191.30434782605</v>
      </c>
      <c r="L879" s="172">
        <v>645000</v>
      </c>
      <c r="M879" s="179">
        <f t="shared" si="115"/>
        <v>693000</v>
      </c>
      <c r="N879" s="174"/>
    </row>
    <row r="880" spans="1:14" ht="23.25" customHeight="1" x14ac:dyDescent="0.25">
      <c r="A880" s="176">
        <f t="shared" si="113"/>
        <v>846</v>
      </c>
      <c r="B880" s="177" t="s">
        <v>30628</v>
      </c>
      <c r="C880" s="178" t="s">
        <v>30629</v>
      </c>
      <c r="D880" s="181" t="s">
        <v>30630</v>
      </c>
      <c r="E880" s="179">
        <v>570000</v>
      </c>
      <c r="F880" s="172">
        <v>689000</v>
      </c>
      <c r="G880" s="174"/>
      <c r="H880" s="175">
        <f t="shared" si="112"/>
        <v>570000</v>
      </c>
      <c r="I880" s="180">
        <f t="shared" si="111"/>
        <v>119000</v>
      </c>
      <c r="J880" s="180">
        <f t="shared" si="114"/>
        <v>154182.60869565216</v>
      </c>
      <c r="K880" s="180">
        <f t="shared" si="116"/>
        <v>724182.6086956521</v>
      </c>
      <c r="L880" s="172">
        <v>689000</v>
      </c>
      <c r="M880" s="179">
        <f t="shared" si="115"/>
        <v>724000</v>
      </c>
      <c r="N880" s="174"/>
    </row>
    <row r="881" spans="1:14" ht="23.25" customHeight="1" x14ac:dyDescent="0.25">
      <c r="A881" s="176">
        <f t="shared" si="113"/>
        <v>847</v>
      </c>
      <c r="B881" s="177" t="s">
        <v>30631</v>
      </c>
      <c r="C881" s="178" t="s">
        <v>30632</v>
      </c>
      <c r="D881" s="181" t="s">
        <v>5865</v>
      </c>
      <c r="E881" s="179">
        <v>1082000</v>
      </c>
      <c r="F881" s="172">
        <v>1200000</v>
      </c>
      <c r="G881" s="174"/>
      <c r="H881" s="175">
        <f t="shared" si="112"/>
        <v>1082000</v>
      </c>
      <c r="I881" s="180">
        <f t="shared" si="111"/>
        <v>118000</v>
      </c>
      <c r="J881" s="180">
        <f t="shared" si="114"/>
        <v>152886.95652173914</v>
      </c>
      <c r="K881" s="180">
        <f t="shared" si="116"/>
        <v>1234886.9565217393</v>
      </c>
      <c r="L881" s="172">
        <v>1200000</v>
      </c>
      <c r="M881" s="179">
        <f t="shared" si="115"/>
        <v>1234000</v>
      </c>
      <c r="N881" s="174"/>
    </row>
    <row r="882" spans="1:14" ht="23.25" customHeight="1" x14ac:dyDescent="0.25">
      <c r="A882" s="176">
        <f t="shared" si="113"/>
        <v>848</v>
      </c>
      <c r="B882" s="177" t="s">
        <v>30633</v>
      </c>
      <c r="C882" s="178" t="s">
        <v>30634</v>
      </c>
      <c r="D882" s="181" t="s">
        <v>18359</v>
      </c>
      <c r="E882" s="179">
        <v>832000</v>
      </c>
      <c r="F882" s="172">
        <v>1010000</v>
      </c>
      <c r="G882" s="174"/>
      <c r="H882" s="175">
        <f t="shared" si="112"/>
        <v>832000</v>
      </c>
      <c r="I882" s="180">
        <f t="shared" si="111"/>
        <v>178000</v>
      </c>
      <c r="J882" s="180">
        <f t="shared" si="114"/>
        <v>230626.08695652176</v>
      </c>
      <c r="K882" s="180">
        <f t="shared" si="116"/>
        <v>1062626.0869565217</v>
      </c>
      <c r="L882" s="172">
        <v>1010000</v>
      </c>
      <c r="M882" s="179">
        <f t="shared" si="115"/>
        <v>1062000</v>
      </c>
      <c r="N882" s="174"/>
    </row>
    <row r="883" spans="1:14" ht="23.25" customHeight="1" x14ac:dyDescent="0.25">
      <c r="A883" s="176">
        <f t="shared" si="113"/>
        <v>849</v>
      </c>
      <c r="B883" s="177" t="s">
        <v>30635</v>
      </c>
      <c r="C883" s="178" t="s">
        <v>30636</v>
      </c>
      <c r="D883" s="181" t="s">
        <v>6059</v>
      </c>
      <c r="E883" s="179">
        <v>532000</v>
      </c>
      <c r="F883" s="172">
        <v>614000</v>
      </c>
      <c r="G883" s="174"/>
      <c r="H883" s="175">
        <f t="shared" si="112"/>
        <v>532000</v>
      </c>
      <c r="I883" s="180">
        <f t="shared" ref="I883:I946" si="117">F883-E883</f>
        <v>82000</v>
      </c>
      <c r="J883" s="180">
        <f t="shared" si="114"/>
        <v>106243.47826086957</v>
      </c>
      <c r="K883" s="180">
        <f t="shared" si="116"/>
        <v>638243.47826086963</v>
      </c>
      <c r="L883" s="172">
        <v>614000</v>
      </c>
      <c r="M883" s="179">
        <f t="shared" si="115"/>
        <v>638000</v>
      </c>
      <c r="N883" s="174"/>
    </row>
    <row r="884" spans="1:14" ht="23.25" customHeight="1" x14ac:dyDescent="0.25">
      <c r="A884" s="176">
        <f t="shared" si="113"/>
        <v>850</v>
      </c>
      <c r="B884" s="177" t="s">
        <v>30637</v>
      </c>
      <c r="C884" s="178" t="s">
        <v>30638</v>
      </c>
      <c r="D884" s="181" t="s">
        <v>5746</v>
      </c>
      <c r="E884" s="179">
        <v>220000</v>
      </c>
      <c r="F884" s="172">
        <v>275000</v>
      </c>
      <c r="G884" s="174"/>
      <c r="H884" s="175">
        <f t="shared" si="112"/>
        <v>220000</v>
      </c>
      <c r="I884" s="180">
        <f t="shared" si="117"/>
        <v>55000</v>
      </c>
      <c r="J884" s="180">
        <f t="shared" si="114"/>
        <v>71260.869565217392</v>
      </c>
      <c r="K884" s="180">
        <f t="shared" si="116"/>
        <v>291260.86956521741</v>
      </c>
      <c r="L884" s="172">
        <v>275000</v>
      </c>
      <c r="M884" s="179">
        <f t="shared" si="115"/>
        <v>291000</v>
      </c>
      <c r="N884" s="174"/>
    </row>
    <row r="885" spans="1:14" ht="23.25" customHeight="1" x14ac:dyDescent="0.25">
      <c r="A885" s="176">
        <f t="shared" si="113"/>
        <v>851</v>
      </c>
      <c r="B885" s="177" t="s">
        <v>30639</v>
      </c>
      <c r="C885" s="178" t="s">
        <v>30640</v>
      </c>
      <c r="D885" s="181" t="s">
        <v>5957</v>
      </c>
      <c r="E885" s="179">
        <v>882000</v>
      </c>
      <c r="F885" s="172">
        <v>1060000</v>
      </c>
      <c r="G885" s="174"/>
      <c r="H885" s="175">
        <f t="shared" si="112"/>
        <v>882000</v>
      </c>
      <c r="I885" s="180">
        <f t="shared" si="117"/>
        <v>178000</v>
      </c>
      <c r="J885" s="180">
        <f t="shared" si="114"/>
        <v>230626.08695652176</v>
      </c>
      <c r="K885" s="180">
        <f t="shared" si="116"/>
        <v>1112626.0869565217</v>
      </c>
      <c r="L885" s="172">
        <v>1060000</v>
      </c>
      <c r="M885" s="179">
        <f t="shared" si="115"/>
        <v>1112000</v>
      </c>
      <c r="N885" s="174"/>
    </row>
    <row r="886" spans="1:14" ht="31.5" x14ac:dyDescent="0.25">
      <c r="A886" s="176">
        <f t="shared" si="113"/>
        <v>852</v>
      </c>
      <c r="B886" s="177" t="s">
        <v>30641</v>
      </c>
      <c r="C886" s="178" t="s">
        <v>30642</v>
      </c>
      <c r="D886" s="181" t="s">
        <v>30643</v>
      </c>
      <c r="E886" s="179">
        <v>30000</v>
      </c>
      <c r="F886" s="172">
        <v>39000</v>
      </c>
      <c r="G886" s="174"/>
      <c r="H886" s="175">
        <f t="shared" si="112"/>
        <v>30000</v>
      </c>
      <c r="I886" s="180">
        <f t="shared" si="117"/>
        <v>9000</v>
      </c>
      <c r="J886" s="180">
        <f t="shared" si="114"/>
        <v>11660.869565217392</v>
      </c>
      <c r="K886" s="180">
        <f t="shared" si="116"/>
        <v>41660.869565217392</v>
      </c>
      <c r="L886" s="172">
        <v>39000</v>
      </c>
      <c r="M886" s="179">
        <f t="shared" si="115"/>
        <v>41600</v>
      </c>
      <c r="N886" s="174" t="s">
        <v>30644</v>
      </c>
    </row>
    <row r="887" spans="1:14" ht="22.5" customHeight="1" x14ac:dyDescent="0.25">
      <c r="A887" s="176">
        <f t="shared" si="113"/>
        <v>853</v>
      </c>
      <c r="B887" s="177" t="s">
        <v>30645</v>
      </c>
      <c r="C887" s="178" t="s">
        <v>30646</v>
      </c>
      <c r="D887" s="181" t="s">
        <v>18709</v>
      </c>
      <c r="E887" s="179">
        <v>40000</v>
      </c>
      <c r="F887" s="172">
        <v>60000</v>
      </c>
      <c r="G887" s="174"/>
      <c r="H887" s="175">
        <f t="shared" si="112"/>
        <v>40000</v>
      </c>
      <c r="I887" s="180">
        <f t="shared" si="117"/>
        <v>20000</v>
      </c>
      <c r="J887" s="180">
        <f t="shared" si="114"/>
        <v>25913.043478260868</v>
      </c>
      <c r="K887" s="180">
        <f t="shared" si="116"/>
        <v>65913.043478260865</v>
      </c>
      <c r="L887" s="172">
        <v>60000</v>
      </c>
      <c r="M887" s="179">
        <f t="shared" si="115"/>
        <v>65900</v>
      </c>
      <c r="N887" s="174"/>
    </row>
    <row r="888" spans="1:14" ht="22.5" customHeight="1" x14ac:dyDescent="0.25">
      <c r="A888" s="176">
        <f t="shared" si="113"/>
        <v>854</v>
      </c>
      <c r="B888" s="190" t="s">
        <v>30647</v>
      </c>
      <c r="C888" s="191"/>
      <c r="D888" s="249" t="s">
        <v>18681</v>
      </c>
      <c r="E888" s="179">
        <v>150000</v>
      </c>
      <c r="F888" s="172">
        <v>195000</v>
      </c>
      <c r="G888" s="193"/>
      <c r="H888" s="175">
        <f t="shared" si="112"/>
        <v>150000</v>
      </c>
      <c r="I888" s="180">
        <f t="shared" si="117"/>
        <v>45000</v>
      </c>
      <c r="J888" s="180">
        <f t="shared" si="114"/>
        <v>58304.34782608696</v>
      </c>
      <c r="K888" s="180">
        <f t="shared" si="116"/>
        <v>208304.34782608697</v>
      </c>
      <c r="L888" s="172">
        <v>195000</v>
      </c>
      <c r="M888" s="179">
        <f t="shared" si="115"/>
        <v>208000</v>
      </c>
      <c r="N888" s="193"/>
    </row>
    <row r="889" spans="1:14" ht="22.5" customHeight="1" x14ac:dyDescent="0.25">
      <c r="A889" s="176">
        <f t="shared" si="113"/>
        <v>855</v>
      </c>
      <c r="B889" s="177" t="s">
        <v>30648</v>
      </c>
      <c r="C889" s="178" t="s">
        <v>30649</v>
      </c>
      <c r="D889" s="181" t="s">
        <v>30650</v>
      </c>
      <c r="E889" s="179">
        <v>41500</v>
      </c>
      <c r="F889" s="172">
        <v>55400</v>
      </c>
      <c r="G889" s="174"/>
      <c r="H889" s="175">
        <f t="shared" si="112"/>
        <v>41500</v>
      </c>
      <c r="I889" s="180">
        <f t="shared" si="117"/>
        <v>13900</v>
      </c>
      <c r="J889" s="180">
        <f t="shared" si="114"/>
        <v>18009.565217391304</v>
      </c>
      <c r="K889" s="180">
        <f t="shared" si="116"/>
        <v>59509.565217391304</v>
      </c>
      <c r="L889" s="172">
        <v>55400</v>
      </c>
      <c r="M889" s="179">
        <f t="shared" si="115"/>
        <v>59500</v>
      </c>
      <c r="N889" s="174"/>
    </row>
    <row r="890" spans="1:14" ht="22.5" customHeight="1" x14ac:dyDescent="0.25">
      <c r="A890" s="176">
        <f t="shared" si="113"/>
        <v>856</v>
      </c>
      <c r="B890" s="177" t="s">
        <v>30651</v>
      </c>
      <c r="C890" s="178" t="s">
        <v>30652</v>
      </c>
      <c r="D890" s="181" t="s">
        <v>30653</v>
      </c>
      <c r="E890" s="179">
        <v>30200</v>
      </c>
      <c r="F890" s="172">
        <v>60000</v>
      </c>
      <c r="G890" s="174"/>
      <c r="H890" s="175">
        <f t="shared" si="112"/>
        <v>30200</v>
      </c>
      <c r="I890" s="180">
        <f t="shared" si="117"/>
        <v>29800</v>
      </c>
      <c r="J890" s="180">
        <f t="shared" si="114"/>
        <v>38610.434782608696</v>
      </c>
      <c r="K890" s="180">
        <f t="shared" si="116"/>
        <v>68810.434782608703</v>
      </c>
      <c r="L890" s="172">
        <v>60000</v>
      </c>
      <c r="M890" s="179">
        <f t="shared" si="115"/>
        <v>68800</v>
      </c>
      <c r="N890" s="174"/>
    </row>
    <row r="891" spans="1:14" ht="37.5" customHeight="1" x14ac:dyDescent="0.25">
      <c r="A891" s="176">
        <f t="shared" si="113"/>
        <v>857</v>
      </c>
      <c r="B891" s="177" t="s">
        <v>30654</v>
      </c>
      <c r="C891" s="178" t="s">
        <v>30655</v>
      </c>
      <c r="D891" s="181" t="s">
        <v>18231</v>
      </c>
      <c r="E891" s="179">
        <v>149000</v>
      </c>
      <c r="F891" s="172">
        <v>150000</v>
      </c>
      <c r="G891" s="174"/>
      <c r="H891" s="175">
        <f t="shared" si="112"/>
        <v>149000</v>
      </c>
      <c r="I891" s="180">
        <f t="shared" si="117"/>
        <v>1000</v>
      </c>
      <c r="J891" s="180">
        <f t="shared" si="114"/>
        <v>1295.6521739130435</v>
      </c>
      <c r="K891" s="180">
        <f t="shared" si="116"/>
        <v>150295.65217391305</v>
      </c>
      <c r="L891" s="172">
        <v>150000</v>
      </c>
      <c r="M891" s="179">
        <f t="shared" si="115"/>
        <v>150000</v>
      </c>
      <c r="N891" s="174"/>
    </row>
    <row r="892" spans="1:14" ht="22.5" customHeight="1" x14ac:dyDescent="0.25">
      <c r="A892" s="176">
        <f t="shared" si="113"/>
        <v>858</v>
      </c>
      <c r="B892" s="177" t="s">
        <v>30656</v>
      </c>
      <c r="C892" s="178" t="s">
        <v>30657</v>
      </c>
      <c r="D892" s="181" t="s">
        <v>18714</v>
      </c>
      <c r="E892" s="179">
        <v>23300</v>
      </c>
      <c r="F892" s="172">
        <v>28400</v>
      </c>
      <c r="G892" s="174"/>
      <c r="H892" s="175">
        <f t="shared" si="112"/>
        <v>23300</v>
      </c>
      <c r="I892" s="180">
        <f t="shared" si="117"/>
        <v>5100</v>
      </c>
      <c r="J892" s="180">
        <f t="shared" si="114"/>
        <v>6607.826086956522</v>
      </c>
      <c r="K892" s="180">
        <f t="shared" si="116"/>
        <v>29907.82608695652</v>
      </c>
      <c r="L892" s="172">
        <v>28400</v>
      </c>
      <c r="M892" s="179">
        <f t="shared" si="115"/>
        <v>29900</v>
      </c>
      <c r="N892" s="174"/>
    </row>
    <row r="893" spans="1:14" ht="34.5" customHeight="1" x14ac:dyDescent="0.25">
      <c r="A893" s="176">
        <f t="shared" si="113"/>
        <v>859</v>
      </c>
      <c r="B893" s="177" t="s">
        <v>30658</v>
      </c>
      <c r="C893" s="178" t="s">
        <v>30659</v>
      </c>
      <c r="D893" s="181" t="s">
        <v>30660</v>
      </c>
      <c r="E893" s="179">
        <v>39500</v>
      </c>
      <c r="F893" s="172">
        <v>49600</v>
      </c>
      <c r="G893" s="181"/>
      <c r="H893" s="175">
        <f t="shared" si="112"/>
        <v>39500</v>
      </c>
      <c r="I893" s="180">
        <f t="shared" si="117"/>
        <v>10100</v>
      </c>
      <c r="J893" s="180">
        <f t="shared" si="114"/>
        <v>13086.08695652174</v>
      </c>
      <c r="K893" s="180">
        <f t="shared" si="116"/>
        <v>52586.086956521744</v>
      </c>
      <c r="L893" s="172">
        <v>49600</v>
      </c>
      <c r="M893" s="179">
        <f t="shared" si="115"/>
        <v>52500</v>
      </c>
      <c r="N893" s="181"/>
    </row>
    <row r="894" spans="1:14" ht="22.5" customHeight="1" x14ac:dyDescent="0.25">
      <c r="A894" s="176">
        <f t="shared" si="113"/>
        <v>860</v>
      </c>
      <c r="B894" s="177" t="s">
        <v>30661</v>
      </c>
      <c r="C894" s="178" t="s">
        <v>30662</v>
      </c>
      <c r="D894" s="181" t="s">
        <v>5831</v>
      </c>
      <c r="E894" s="179">
        <v>1630000</v>
      </c>
      <c r="F894" s="172">
        <v>2088000</v>
      </c>
      <c r="G894" s="174" t="s">
        <v>5826</v>
      </c>
      <c r="H894" s="175">
        <f t="shared" si="112"/>
        <v>1630000</v>
      </c>
      <c r="I894" s="180">
        <f t="shared" si="117"/>
        <v>458000</v>
      </c>
      <c r="J894" s="180">
        <f t="shared" si="114"/>
        <v>593408.69565217395</v>
      </c>
      <c r="K894" s="180">
        <f t="shared" si="116"/>
        <v>2223408.6956521738</v>
      </c>
      <c r="L894" s="172">
        <v>2088000</v>
      </c>
      <c r="M894" s="179">
        <f t="shared" si="115"/>
        <v>2223000</v>
      </c>
      <c r="N894" s="174" t="s">
        <v>5832</v>
      </c>
    </row>
    <row r="895" spans="1:14" ht="22.5" customHeight="1" x14ac:dyDescent="0.25">
      <c r="A895" s="176">
        <f t="shared" si="113"/>
        <v>861</v>
      </c>
      <c r="B895" s="177" t="s">
        <v>30663</v>
      </c>
      <c r="C895" s="178" t="s">
        <v>30664</v>
      </c>
      <c r="D895" s="181" t="s">
        <v>18445</v>
      </c>
      <c r="E895" s="179">
        <v>176000</v>
      </c>
      <c r="F895" s="172">
        <v>210000</v>
      </c>
      <c r="G895" s="174"/>
      <c r="H895" s="175">
        <f t="shared" si="112"/>
        <v>176000</v>
      </c>
      <c r="I895" s="180">
        <f t="shared" si="117"/>
        <v>34000</v>
      </c>
      <c r="J895" s="180">
        <f t="shared" si="114"/>
        <v>44052.17391304348</v>
      </c>
      <c r="K895" s="180">
        <f t="shared" si="116"/>
        <v>220052.17391304349</v>
      </c>
      <c r="L895" s="172">
        <v>210000</v>
      </c>
      <c r="M895" s="179">
        <f t="shared" si="115"/>
        <v>220000</v>
      </c>
      <c r="N895" s="174"/>
    </row>
    <row r="896" spans="1:14" ht="22.5" customHeight="1" x14ac:dyDescent="0.25">
      <c r="A896" s="176">
        <f t="shared" si="113"/>
        <v>862</v>
      </c>
      <c r="B896" s="190" t="s">
        <v>30665</v>
      </c>
      <c r="C896" s="191"/>
      <c r="D896" s="249" t="s">
        <v>18685</v>
      </c>
      <c r="E896" s="179">
        <v>27700</v>
      </c>
      <c r="F896" s="172">
        <v>36900</v>
      </c>
      <c r="G896" s="193"/>
      <c r="H896" s="175">
        <f t="shared" si="112"/>
        <v>27700</v>
      </c>
      <c r="I896" s="180">
        <f t="shared" si="117"/>
        <v>9200</v>
      </c>
      <c r="J896" s="180">
        <f t="shared" si="114"/>
        <v>11920</v>
      </c>
      <c r="K896" s="180">
        <f t="shared" si="116"/>
        <v>39620</v>
      </c>
      <c r="L896" s="172">
        <v>36900</v>
      </c>
      <c r="M896" s="179">
        <f t="shared" si="115"/>
        <v>39600</v>
      </c>
      <c r="N896" s="193"/>
    </row>
    <row r="897" spans="1:14" ht="22.5" customHeight="1" x14ac:dyDescent="0.25">
      <c r="A897" s="176">
        <f t="shared" si="113"/>
        <v>863</v>
      </c>
      <c r="B897" s="177" t="s">
        <v>30666</v>
      </c>
      <c r="C897" s="178" t="s">
        <v>30667</v>
      </c>
      <c r="D897" s="181" t="s">
        <v>5694</v>
      </c>
      <c r="E897" s="179">
        <v>582000</v>
      </c>
      <c r="F897" s="172">
        <v>745000</v>
      </c>
      <c r="G897" s="174"/>
      <c r="H897" s="175">
        <f t="shared" si="112"/>
        <v>582000</v>
      </c>
      <c r="I897" s="180">
        <f t="shared" si="117"/>
        <v>163000</v>
      </c>
      <c r="J897" s="180">
        <f t="shared" si="114"/>
        <v>211191.30434782608</v>
      </c>
      <c r="K897" s="180">
        <f t="shared" si="116"/>
        <v>793191.30434782605</v>
      </c>
      <c r="L897" s="172">
        <v>745000</v>
      </c>
      <c r="M897" s="179">
        <f t="shared" si="115"/>
        <v>793000</v>
      </c>
      <c r="N897" s="174"/>
    </row>
    <row r="898" spans="1:14" ht="22.5" customHeight="1" x14ac:dyDescent="0.25">
      <c r="A898" s="176">
        <f t="shared" si="113"/>
        <v>864</v>
      </c>
      <c r="B898" s="177" t="s">
        <v>30668</v>
      </c>
      <c r="C898" s="178" t="s">
        <v>30669</v>
      </c>
      <c r="D898" s="181" t="s">
        <v>30670</v>
      </c>
      <c r="E898" s="179">
        <v>74500</v>
      </c>
      <c r="F898" s="172">
        <v>89900</v>
      </c>
      <c r="G898" s="181"/>
      <c r="H898" s="175">
        <f t="shared" si="112"/>
        <v>74500</v>
      </c>
      <c r="I898" s="180">
        <f t="shared" si="117"/>
        <v>15400</v>
      </c>
      <c r="J898" s="180">
        <f t="shared" si="114"/>
        <v>19953.043478260872</v>
      </c>
      <c r="K898" s="180">
        <f t="shared" si="116"/>
        <v>94453.043478260865</v>
      </c>
      <c r="L898" s="172">
        <v>89900</v>
      </c>
      <c r="M898" s="179">
        <f t="shared" si="115"/>
        <v>94400</v>
      </c>
      <c r="N898" s="181"/>
    </row>
    <row r="899" spans="1:14" ht="22.5" customHeight="1" x14ac:dyDescent="0.25">
      <c r="A899" s="176">
        <f t="shared" si="113"/>
        <v>865</v>
      </c>
      <c r="B899" s="177" t="s">
        <v>30671</v>
      </c>
      <c r="C899" s="178" t="s">
        <v>30672</v>
      </c>
      <c r="D899" s="181" t="s">
        <v>30673</v>
      </c>
      <c r="E899" s="179">
        <v>49500</v>
      </c>
      <c r="F899" s="172">
        <v>57200</v>
      </c>
      <c r="G899" s="181"/>
      <c r="H899" s="175">
        <f t="shared" si="112"/>
        <v>49500</v>
      </c>
      <c r="I899" s="180">
        <f t="shared" si="117"/>
        <v>7700</v>
      </c>
      <c r="J899" s="180">
        <f t="shared" si="114"/>
        <v>9976.5217391304359</v>
      </c>
      <c r="K899" s="180">
        <f t="shared" si="116"/>
        <v>59476.521739130432</v>
      </c>
      <c r="L899" s="172">
        <v>57200</v>
      </c>
      <c r="M899" s="179">
        <f t="shared" si="115"/>
        <v>59400</v>
      </c>
      <c r="N899" s="181"/>
    </row>
    <row r="900" spans="1:14" ht="22.5" customHeight="1" x14ac:dyDescent="0.25">
      <c r="A900" s="176">
        <f t="shared" si="113"/>
        <v>866</v>
      </c>
      <c r="B900" s="177" t="s">
        <v>30674</v>
      </c>
      <c r="C900" s="178" t="s">
        <v>30675</v>
      </c>
      <c r="D900" s="181" t="s">
        <v>30676</v>
      </c>
      <c r="E900" s="179">
        <v>34500</v>
      </c>
      <c r="F900" s="172">
        <v>44600</v>
      </c>
      <c r="G900" s="174" t="s">
        <v>4353</v>
      </c>
      <c r="H900" s="175">
        <f t="shared" si="112"/>
        <v>34500</v>
      </c>
      <c r="I900" s="180">
        <f t="shared" si="117"/>
        <v>10100</v>
      </c>
      <c r="J900" s="180">
        <f t="shared" si="114"/>
        <v>13086.08695652174</v>
      </c>
      <c r="K900" s="180">
        <f t="shared" si="116"/>
        <v>47586.086956521744</v>
      </c>
      <c r="L900" s="172">
        <v>44600</v>
      </c>
      <c r="M900" s="179">
        <f t="shared" si="115"/>
        <v>47500</v>
      </c>
      <c r="N900" s="174" t="s">
        <v>4353</v>
      </c>
    </row>
    <row r="901" spans="1:14" ht="22.5" customHeight="1" x14ac:dyDescent="0.25">
      <c r="A901" s="176">
        <f t="shared" si="113"/>
        <v>867</v>
      </c>
      <c r="B901" s="177" t="s">
        <v>30677</v>
      </c>
      <c r="C901" s="178" t="s">
        <v>30678</v>
      </c>
      <c r="D901" s="181" t="s">
        <v>6157</v>
      </c>
      <c r="E901" s="179">
        <v>34500</v>
      </c>
      <c r="F901" s="172">
        <v>44600</v>
      </c>
      <c r="G901" s="174" t="s">
        <v>4353</v>
      </c>
      <c r="H901" s="175">
        <f t="shared" si="112"/>
        <v>34500</v>
      </c>
      <c r="I901" s="180">
        <f t="shared" si="117"/>
        <v>10100</v>
      </c>
      <c r="J901" s="180">
        <f t="shared" si="114"/>
        <v>13086.08695652174</v>
      </c>
      <c r="K901" s="180">
        <f t="shared" si="116"/>
        <v>47586.086956521744</v>
      </c>
      <c r="L901" s="172">
        <v>44600</v>
      </c>
      <c r="M901" s="179">
        <f t="shared" si="115"/>
        <v>47500</v>
      </c>
      <c r="N901" s="174" t="s">
        <v>4353</v>
      </c>
    </row>
    <row r="902" spans="1:14" ht="31.5" x14ac:dyDescent="0.25">
      <c r="A902" s="176">
        <f t="shared" si="113"/>
        <v>868</v>
      </c>
      <c r="B902" s="190" t="s">
        <v>30679</v>
      </c>
      <c r="C902" s="225"/>
      <c r="D902" s="249" t="s">
        <v>30680</v>
      </c>
      <c r="E902" s="179">
        <v>2856000</v>
      </c>
      <c r="F902" s="172">
        <v>3085000</v>
      </c>
      <c r="G902" s="174" t="s">
        <v>30681</v>
      </c>
      <c r="H902" s="175">
        <f>L902-I902</f>
        <v>2856000</v>
      </c>
      <c r="I902" s="180">
        <f t="shared" si="117"/>
        <v>229000</v>
      </c>
      <c r="J902" s="180">
        <f t="shared" si="114"/>
        <v>296704.34782608697</v>
      </c>
      <c r="K902" s="180">
        <f t="shared" si="116"/>
        <v>3152704.3478260869</v>
      </c>
      <c r="L902" s="172">
        <v>3085000</v>
      </c>
      <c r="M902" s="179">
        <f t="shared" si="115"/>
        <v>3152000</v>
      </c>
      <c r="N902" s="174" t="s">
        <v>30682</v>
      </c>
    </row>
    <row r="903" spans="1:14" ht="31.5" x14ac:dyDescent="0.25">
      <c r="A903" s="176"/>
      <c r="B903" s="176"/>
      <c r="C903" s="178"/>
      <c r="D903" s="171" t="s">
        <v>29640</v>
      </c>
      <c r="E903" s="179"/>
      <c r="F903" s="172"/>
      <c r="G903" s="174"/>
      <c r="H903" s="175"/>
      <c r="I903" s="175"/>
      <c r="J903" s="180">
        <f t="shared" si="114"/>
        <v>0</v>
      </c>
      <c r="K903" s="175"/>
      <c r="L903" s="175"/>
      <c r="M903" s="179"/>
      <c r="N903" s="175"/>
    </row>
    <row r="904" spans="1:14" x14ac:dyDescent="0.25">
      <c r="A904" s="176">
        <f>A902+1</f>
        <v>869</v>
      </c>
      <c r="B904" s="177" t="s">
        <v>30683</v>
      </c>
      <c r="C904" s="251"/>
      <c r="D904" s="252" t="s">
        <v>29642</v>
      </c>
      <c r="E904" s="179">
        <v>1980000</v>
      </c>
      <c r="F904" s="172">
        <v>2081000</v>
      </c>
      <c r="G904" s="193"/>
      <c r="H904" s="175">
        <f t="shared" ref="H904:H911" si="118">L904-I904</f>
        <v>1980000</v>
      </c>
      <c r="I904" s="180">
        <f t="shared" si="117"/>
        <v>101000</v>
      </c>
      <c r="J904" s="180">
        <f t="shared" si="114"/>
        <v>130860.86956521739</v>
      </c>
      <c r="K904" s="180">
        <f t="shared" si="116"/>
        <v>2110860.8695652173</v>
      </c>
      <c r="L904" s="172">
        <v>2081000</v>
      </c>
      <c r="M904" s="179">
        <f t="shared" si="115"/>
        <v>2110000</v>
      </c>
      <c r="N904" s="193"/>
    </row>
    <row r="905" spans="1:14" x14ac:dyDescent="0.25">
      <c r="A905" s="176">
        <f>A904+1</f>
        <v>870</v>
      </c>
      <c r="B905" s="177" t="s">
        <v>30684</v>
      </c>
      <c r="C905" s="251"/>
      <c r="D905" s="252" t="s">
        <v>29644</v>
      </c>
      <c r="E905" s="179">
        <v>1132000</v>
      </c>
      <c r="F905" s="172">
        <v>1195000</v>
      </c>
      <c r="G905" s="193"/>
      <c r="H905" s="175">
        <f t="shared" si="118"/>
        <v>1132000</v>
      </c>
      <c r="I905" s="180">
        <f t="shared" si="117"/>
        <v>63000</v>
      </c>
      <c r="J905" s="180">
        <f t="shared" si="114"/>
        <v>81626.086956521744</v>
      </c>
      <c r="K905" s="180">
        <f t="shared" si="116"/>
        <v>1213626.0869565217</v>
      </c>
      <c r="L905" s="172">
        <v>1195000</v>
      </c>
      <c r="M905" s="179">
        <f t="shared" si="115"/>
        <v>1213000</v>
      </c>
      <c r="N905" s="193"/>
    </row>
    <row r="906" spans="1:14" x14ac:dyDescent="0.25">
      <c r="A906" s="176">
        <f t="shared" ref="A906:A911" si="119">A905+1</f>
        <v>871</v>
      </c>
      <c r="B906" s="177" t="s">
        <v>30685</v>
      </c>
      <c r="C906" s="251"/>
      <c r="D906" s="252" t="s">
        <v>29646</v>
      </c>
      <c r="E906" s="179">
        <v>800000</v>
      </c>
      <c r="F906" s="172">
        <v>845000</v>
      </c>
      <c r="G906" s="193"/>
      <c r="H906" s="175">
        <f t="shared" si="118"/>
        <v>800000</v>
      </c>
      <c r="I906" s="180">
        <f t="shared" si="117"/>
        <v>45000</v>
      </c>
      <c r="J906" s="180">
        <f t="shared" ref="J906:J969" si="120">+I906/1150*1490</f>
        <v>58304.34782608696</v>
      </c>
      <c r="K906" s="180">
        <f t="shared" si="116"/>
        <v>858304.34782608692</v>
      </c>
      <c r="L906" s="172">
        <v>845000</v>
      </c>
      <c r="M906" s="179">
        <f t="shared" si="115"/>
        <v>858000</v>
      </c>
      <c r="N906" s="193"/>
    </row>
    <row r="907" spans="1:14" x14ac:dyDescent="0.25">
      <c r="A907" s="176">
        <f t="shared" si="119"/>
        <v>872</v>
      </c>
      <c r="B907" s="177" t="s">
        <v>30686</v>
      </c>
      <c r="C907" s="251"/>
      <c r="D907" s="252" t="s">
        <v>29716</v>
      </c>
      <c r="E907" s="179">
        <v>561000</v>
      </c>
      <c r="F907" s="172">
        <v>590000</v>
      </c>
      <c r="G907" s="193"/>
      <c r="H907" s="175">
        <f t="shared" si="118"/>
        <v>561000</v>
      </c>
      <c r="I907" s="180">
        <f t="shared" si="117"/>
        <v>29000</v>
      </c>
      <c r="J907" s="180">
        <f t="shared" si="120"/>
        <v>37573.913043478256</v>
      </c>
      <c r="K907" s="180">
        <f t="shared" si="116"/>
        <v>598573.91304347827</v>
      </c>
      <c r="L907" s="172">
        <v>590000</v>
      </c>
      <c r="M907" s="179">
        <f t="shared" si="115"/>
        <v>598000</v>
      </c>
      <c r="N907" s="193"/>
    </row>
    <row r="908" spans="1:14" x14ac:dyDescent="0.25">
      <c r="A908" s="176">
        <f t="shared" si="119"/>
        <v>873</v>
      </c>
      <c r="B908" s="177" t="s">
        <v>30687</v>
      </c>
      <c r="C908" s="251"/>
      <c r="D908" s="252" t="s">
        <v>29648</v>
      </c>
      <c r="E908" s="179">
        <v>504000</v>
      </c>
      <c r="F908" s="172">
        <v>519000</v>
      </c>
      <c r="G908" s="193"/>
      <c r="H908" s="175">
        <f t="shared" si="118"/>
        <v>504000</v>
      </c>
      <c r="I908" s="180">
        <f t="shared" si="117"/>
        <v>15000</v>
      </c>
      <c r="J908" s="180">
        <f t="shared" si="120"/>
        <v>19434.782608695652</v>
      </c>
      <c r="K908" s="180">
        <f t="shared" si="116"/>
        <v>523434.78260869568</v>
      </c>
      <c r="L908" s="172">
        <v>519000</v>
      </c>
      <c r="M908" s="179">
        <f t="shared" si="115"/>
        <v>523000</v>
      </c>
      <c r="N908" s="193"/>
    </row>
    <row r="909" spans="1:14" x14ac:dyDescent="0.25">
      <c r="A909" s="176">
        <f t="shared" si="119"/>
        <v>874</v>
      </c>
      <c r="B909" s="177" t="s">
        <v>30688</v>
      </c>
      <c r="C909" s="251"/>
      <c r="D909" s="252" t="s">
        <v>29627</v>
      </c>
      <c r="E909" s="179">
        <v>330000</v>
      </c>
      <c r="F909" s="172">
        <v>337000</v>
      </c>
      <c r="G909" s="193"/>
      <c r="H909" s="175">
        <f t="shared" si="118"/>
        <v>330000</v>
      </c>
      <c r="I909" s="180">
        <f t="shared" si="117"/>
        <v>7000</v>
      </c>
      <c r="J909" s="180">
        <f t="shared" si="120"/>
        <v>9069.565217391304</v>
      </c>
      <c r="K909" s="180">
        <f t="shared" si="116"/>
        <v>339069.5652173913</v>
      </c>
      <c r="L909" s="172">
        <v>337000</v>
      </c>
      <c r="M909" s="179">
        <f t="shared" si="115"/>
        <v>339000</v>
      </c>
      <c r="N909" s="193"/>
    </row>
    <row r="910" spans="1:14" x14ac:dyDescent="0.25">
      <c r="A910" s="176">
        <f t="shared" si="119"/>
        <v>875</v>
      </c>
      <c r="B910" s="177" t="s">
        <v>30689</v>
      </c>
      <c r="C910" s="251"/>
      <c r="D910" s="252" t="s">
        <v>29629</v>
      </c>
      <c r="E910" s="179">
        <v>185000</v>
      </c>
      <c r="F910" s="172">
        <v>191000</v>
      </c>
      <c r="G910" s="193"/>
      <c r="H910" s="175">
        <f t="shared" si="118"/>
        <v>185000</v>
      </c>
      <c r="I910" s="180">
        <f t="shared" si="117"/>
        <v>6000</v>
      </c>
      <c r="J910" s="180">
        <f t="shared" si="120"/>
        <v>7773.913043478261</v>
      </c>
      <c r="K910" s="180">
        <f t="shared" si="116"/>
        <v>192773.91304347827</v>
      </c>
      <c r="L910" s="172">
        <v>191000</v>
      </c>
      <c r="M910" s="179">
        <f t="shared" si="115"/>
        <v>192000</v>
      </c>
      <c r="N910" s="193"/>
    </row>
    <row r="911" spans="1:14" x14ac:dyDescent="0.25">
      <c r="A911" s="176">
        <f t="shared" si="119"/>
        <v>876</v>
      </c>
      <c r="B911" s="177" t="s">
        <v>30690</v>
      </c>
      <c r="C911" s="251"/>
      <c r="D911" s="252" t="s">
        <v>29631</v>
      </c>
      <c r="E911" s="179">
        <v>118000</v>
      </c>
      <c r="F911" s="172">
        <v>121000</v>
      </c>
      <c r="G911" s="193"/>
      <c r="H911" s="175">
        <f t="shared" si="118"/>
        <v>118000</v>
      </c>
      <c r="I911" s="180">
        <f t="shared" si="117"/>
        <v>3000</v>
      </c>
      <c r="J911" s="180">
        <f t="shared" si="120"/>
        <v>3886.9565217391305</v>
      </c>
      <c r="K911" s="180">
        <f t="shared" si="116"/>
        <v>121886.95652173914</v>
      </c>
      <c r="L911" s="172">
        <v>121000</v>
      </c>
      <c r="M911" s="179">
        <f t="shared" si="115"/>
        <v>121000</v>
      </c>
      <c r="N911" s="193"/>
    </row>
    <row r="912" spans="1:14" x14ac:dyDescent="0.25">
      <c r="A912" s="168" t="s">
        <v>30691</v>
      </c>
      <c r="B912" s="169" t="s">
        <v>30691</v>
      </c>
      <c r="C912" s="178"/>
      <c r="D912" s="171" t="s">
        <v>30692</v>
      </c>
      <c r="E912" s="179"/>
      <c r="F912" s="172"/>
      <c r="G912" s="174"/>
      <c r="H912" s="175"/>
      <c r="I912" s="175"/>
      <c r="J912" s="180">
        <f t="shared" si="120"/>
        <v>0</v>
      </c>
      <c r="K912" s="175"/>
      <c r="L912" s="175"/>
      <c r="M912" s="179"/>
      <c r="N912" s="175"/>
    </row>
    <row r="913" spans="1:14" ht="24" customHeight="1" x14ac:dyDescent="0.25">
      <c r="A913" s="176">
        <f>A911+1</f>
        <v>877</v>
      </c>
      <c r="B913" s="177" t="s">
        <v>30693</v>
      </c>
      <c r="C913" s="178" t="s">
        <v>30694</v>
      </c>
      <c r="D913" s="181" t="s">
        <v>30695</v>
      </c>
      <c r="E913" s="179">
        <v>76000</v>
      </c>
      <c r="F913" s="172">
        <v>120000</v>
      </c>
      <c r="G913" s="174"/>
      <c r="H913" s="175">
        <f t="shared" ref="H913:H976" si="121">L913-I913</f>
        <v>76000</v>
      </c>
      <c r="I913" s="180">
        <f t="shared" si="117"/>
        <v>44000</v>
      </c>
      <c r="J913" s="180">
        <f t="shared" si="120"/>
        <v>57008.695652173912</v>
      </c>
      <c r="K913" s="180">
        <f t="shared" si="116"/>
        <v>133008.69565217392</v>
      </c>
      <c r="L913" s="172">
        <v>120000</v>
      </c>
      <c r="M913" s="179">
        <f t="shared" si="115"/>
        <v>133000</v>
      </c>
      <c r="N913" s="174"/>
    </row>
    <row r="914" spans="1:14" ht="36" customHeight="1" x14ac:dyDescent="0.25">
      <c r="A914" s="176">
        <f>A913+1</f>
        <v>878</v>
      </c>
      <c r="B914" s="177" t="s">
        <v>30696</v>
      </c>
      <c r="C914" s="178" t="s">
        <v>30697</v>
      </c>
      <c r="D914" s="181" t="s">
        <v>4937</v>
      </c>
      <c r="E914" s="179">
        <v>186000</v>
      </c>
      <c r="F914" s="172">
        <v>201000</v>
      </c>
      <c r="G914" s="174"/>
      <c r="H914" s="175">
        <f t="shared" si="121"/>
        <v>186000</v>
      </c>
      <c r="I914" s="180">
        <f t="shared" si="117"/>
        <v>15000</v>
      </c>
      <c r="J914" s="180">
        <f t="shared" si="120"/>
        <v>19434.782608695652</v>
      </c>
      <c r="K914" s="180">
        <f t="shared" si="116"/>
        <v>205434.78260869565</v>
      </c>
      <c r="L914" s="172">
        <v>201000</v>
      </c>
      <c r="M914" s="179">
        <f t="shared" si="115"/>
        <v>205000</v>
      </c>
      <c r="N914" s="174"/>
    </row>
    <row r="915" spans="1:14" ht="36" customHeight="1" x14ac:dyDescent="0.25">
      <c r="A915" s="176">
        <f t="shared" ref="A915:A978" si="122">A914+1</f>
        <v>879</v>
      </c>
      <c r="B915" s="177" t="s">
        <v>30698</v>
      </c>
      <c r="C915" s="178" t="s">
        <v>30699</v>
      </c>
      <c r="D915" s="181" t="s">
        <v>4942</v>
      </c>
      <c r="E915" s="179">
        <v>256000</v>
      </c>
      <c r="F915" s="172">
        <v>271000</v>
      </c>
      <c r="G915" s="174"/>
      <c r="H915" s="175">
        <f t="shared" si="121"/>
        <v>256000</v>
      </c>
      <c r="I915" s="180">
        <f t="shared" si="117"/>
        <v>15000</v>
      </c>
      <c r="J915" s="180">
        <f t="shared" si="120"/>
        <v>19434.782608695652</v>
      </c>
      <c r="K915" s="180">
        <f t="shared" si="116"/>
        <v>275434.78260869568</v>
      </c>
      <c r="L915" s="172">
        <v>271000</v>
      </c>
      <c r="M915" s="179">
        <f t="shared" si="115"/>
        <v>275000</v>
      </c>
      <c r="N915" s="174"/>
    </row>
    <row r="916" spans="1:14" ht="24" customHeight="1" x14ac:dyDescent="0.25">
      <c r="A916" s="176">
        <f t="shared" si="122"/>
        <v>880</v>
      </c>
      <c r="B916" s="177" t="s">
        <v>30700</v>
      </c>
      <c r="C916" s="178" t="s">
        <v>30701</v>
      </c>
      <c r="D916" s="174" t="s">
        <v>30702</v>
      </c>
      <c r="E916" s="179">
        <v>855000</v>
      </c>
      <c r="F916" s="172">
        <v>1033000</v>
      </c>
      <c r="G916" s="174"/>
      <c r="H916" s="175">
        <f t="shared" si="121"/>
        <v>855000</v>
      </c>
      <c r="I916" s="180">
        <f t="shared" si="117"/>
        <v>178000</v>
      </c>
      <c r="J916" s="180">
        <f t="shared" si="120"/>
        <v>230626.08695652176</v>
      </c>
      <c r="K916" s="180">
        <f t="shared" si="116"/>
        <v>1085626.0869565217</v>
      </c>
      <c r="L916" s="172">
        <v>1033000</v>
      </c>
      <c r="M916" s="179">
        <f t="shared" ref="M916:M979" si="123">IF(K916&gt;=100000, ROUNDDOWN((K916),-3),ROUNDDOWN((K916),-2))</f>
        <v>1085000</v>
      </c>
      <c r="N916" s="174"/>
    </row>
    <row r="917" spans="1:14" ht="24" customHeight="1" x14ac:dyDescent="0.25">
      <c r="A917" s="176">
        <f t="shared" si="122"/>
        <v>881</v>
      </c>
      <c r="B917" s="177" t="s">
        <v>30703</v>
      </c>
      <c r="C917" s="178" t="s">
        <v>30704</v>
      </c>
      <c r="D917" s="174" t="s">
        <v>30705</v>
      </c>
      <c r="E917" s="179">
        <v>2125000</v>
      </c>
      <c r="F917" s="172">
        <v>2303000</v>
      </c>
      <c r="G917" s="174" t="s">
        <v>6962</v>
      </c>
      <c r="H917" s="175">
        <f t="shared" si="121"/>
        <v>2125000</v>
      </c>
      <c r="I917" s="180">
        <f t="shared" si="117"/>
        <v>178000</v>
      </c>
      <c r="J917" s="180">
        <f t="shared" si="120"/>
        <v>230626.08695652176</v>
      </c>
      <c r="K917" s="180">
        <f t="shared" si="116"/>
        <v>2355626.086956522</v>
      </c>
      <c r="L917" s="172">
        <v>2303000</v>
      </c>
      <c r="M917" s="179">
        <f t="shared" si="123"/>
        <v>2355000</v>
      </c>
      <c r="N917" s="174" t="s">
        <v>6962</v>
      </c>
    </row>
    <row r="918" spans="1:14" ht="24" customHeight="1" x14ac:dyDescent="0.25">
      <c r="A918" s="176">
        <f t="shared" si="122"/>
        <v>882</v>
      </c>
      <c r="B918" s="177" t="s">
        <v>30706</v>
      </c>
      <c r="C918" s="178" t="s">
        <v>30707</v>
      </c>
      <c r="D918" s="181" t="s">
        <v>19669</v>
      </c>
      <c r="E918" s="179">
        <v>322000</v>
      </c>
      <c r="F918" s="172">
        <v>449000</v>
      </c>
      <c r="G918" s="174"/>
      <c r="H918" s="175">
        <f t="shared" si="121"/>
        <v>322000</v>
      </c>
      <c r="I918" s="180">
        <f t="shared" si="117"/>
        <v>127000</v>
      </c>
      <c r="J918" s="180">
        <f t="shared" si="120"/>
        <v>164547.82608695651</v>
      </c>
      <c r="K918" s="180">
        <f t="shared" si="116"/>
        <v>486547.82608695654</v>
      </c>
      <c r="L918" s="172">
        <v>449000</v>
      </c>
      <c r="M918" s="179">
        <f t="shared" si="123"/>
        <v>486000</v>
      </c>
      <c r="N918" s="192"/>
    </row>
    <row r="919" spans="1:14" ht="24" customHeight="1" x14ac:dyDescent="0.25">
      <c r="A919" s="176">
        <f t="shared" si="122"/>
        <v>883</v>
      </c>
      <c r="B919" s="177" t="s">
        <v>30708</v>
      </c>
      <c r="C919" s="178" t="s">
        <v>30709</v>
      </c>
      <c r="D919" s="181" t="s">
        <v>10218</v>
      </c>
      <c r="E919" s="179">
        <v>6500000</v>
      </c>
      <c r="F919" s="172">
        <v>7479000</v>
      </c>
      <c r="G919" s="174"/>
      <c r="H919" s="175">
        <f t="shared" si="121"/>
        <v>6500000</v>
      </c>
      <c r="I919" s="180">
        <f t="shared" si="117"/>
        <v>979000</v>
      </c>
      <c r="J919" s="180">
        <f t="shared" si="120"/>
        <v>1268443.4782608696</v>
      </c>
      <c r="K919" s="180">
        <f t="shared" si="116"/>
        <v>7768443.4782608692</v>
      </c>
      <c r="L919" s="172">
        <v>7479000</v>
      </c>
      <c r="M919" s="179">
        <f t="shared" si="123"/>
        <v>7768000</v>
      </c>
      <c r="N919" s="174"/>
    </row>
    <row r="920" spans="1:14" ht="24" customHeight="1" x14ac:dyDescent="0.25">
      <c r="A920" s="176">
        <f t="shared" si="122"/>
        <v>884</v>
      </c>
      <c r="B920" s="177" t="s">
        <v>30710</v>
      </c>
      <c r="C920" s="178"/>
      <c r="D920" s="181" t="s">
        <v>7554</v>
      </c>
      <c r="E920" s="179">
        <v>1760000</v>
      </c>
      <c r="F920" s="172">
        <v>1938000</v>
      </c>
      <c r="G920" s="174"/>
      <c r="H920" s="175">
        <f t="shared" si="121"/>
        <v>1760000</v>
      </c>
      <c r="I920" s="180">
        <f t="shared" si="117"/>
        <v>178000</v>
      </c>
      <c r="J920" s="180">
        <f t="shared" si="120"/>
        <v>230626.08695652176</v>
      </c>
      <c r="K920" s="180">
        <f t="shared" si="116"/>
        <v>1990626.0869565217</v>
      </c>
      <c r="L920" s="172">
        <v>1938000</v>
      </c>
      <c r="M920" s="179">
        <f t="shared" si="123"/>
        <v>1990000</v>
      </c>
      <c r="N920" s="174"/>
    </row>
    <row r="921" spans="1:14" ht="24" customHeight="1" x14ac:dyDescent="0.25">
      <c r="A921" s="176">
        <f t="shared" si="122"/>
        <v>885</v>
      </c>
      <c r="B921" s="177" t="s">
        <v>30711</v>
      </c>
      <c r="C921" s="178"/>
      <c r="D921" s="181" t="s">
        <v>7557</v>
      </c>
      <c r="E921" s="179">
        <v>545000</v>
      </c>
      <c r="F921" s="172">
        <v>589000</v>
      </c>
      <c r="G921" s="174"/>
      <c r="H921" s="175">
        <f t="shared" si="121"/>
        <v>545000</v>
      </c>
      <c r="I921" s="180">
        <f t="shared" si="117"/>
        <v>44000</v>
      </c>
      <c r="J921" s="180">
        <f t="shared" si="120"/>
        <v>57008.695652173912</v>
      </c>
      <c r="K921" s="180">
        <f t="shared" si="116"/>
        <v>602008.69565217395</v>
      </c>
      <c r="L921" s="172">
        <v>589000</v>
      </c>
      <c r="M921" s="179">
        <f t="shared" si="123"/>
        <v>602000</v>
      </c>
      <c r="N921" s="174"/>
    </row>
    <row r="922" spans="1:14" ht="31.5" x14ac:dyDescent="0.25">
      <c r="A922" s="176">
        <f t="shared" si="122"/>
        <v>886</v>
      </c>
      <c r="B922" s="177" t="s">
        <v>30712</v>
      </c>
      <c r="C922" s="178" t="s">
        <v>30713</v>
      </c>
      <c r="D922" s="181" t="s">
        <v>30714</v>
      </c>
      <c r="E922" s="179">
        <v>5780000</v>
      </c>
      <c r="F922" s="172">
        <v>6582000</v>
      </c>
      <c r="G922" s="174" t="s">
        <v>30715</v>
      </c>
      <c r="H922" s="175">
        <f t="shared" si="121"/>
        <v>5780000</v>
      </c>
      <c r="I922" s="180">
        <f t="shared" si="117"/>
        <v>802000</v>
      </c>
      <c r="J922" s="180">
        <f t="shared" si="120"/>
        <v>1039113.0434782609</v>
      </c>
      <c r="K922" s="180">
        <f t="shared" si="116"/>
        <v>6819113.0434782607</v>
      </c>
      <c r="L922" s="172">
        <v>6582000</v>
      </c>
      <c r="M922" s="179">
        <f t="shared" si="123"/>
        <v>6819000</v>
      </c>
      <c r="N922" s="174" t="s">
        <v>6804</v>
      </c>
    </row>
    <row r="923" spans="1:14" ht="23.25" customHeight="1" x14ac:dyDescent="0.25">
      <c r="A923" s="176">
        <f t="shared" si="122"/>
        <v>887</v>
      </c>
      <c r="B923" s="177" t="s">
        <v>30716</v>
      </c>
      <c r="C923" s="178" t="s">
        <v>30717</v>
      </c>
      <c r="D923" s="181" t="s">
        <v>7546</v>
      </c>
      <c r="E923" s="179">
        <v>6500000</v>
      </c>
      <c r="F923" s="172">
        <v>7302000</v>
      </c>
      <c r="G923" s="174"/>
      <c r="H923" s="175">
        <f t="shared" si="121"/>
        <v>6500000</v>
      </c>
      <c r="I923" s="180">
        <f t="shared" si="117"/>
        <v>802000</v>
      </c>
      <c r="J923" s="180">
        <f t="shared" si="120"/>
        <v>1039113.0434782609</v>
      </c>
      <c r="K923" s="180">
        <f t="shared" si="116"/>
        <v>7539113.0434782607</v>
      </c>
      <c r="L923" s="172">
        <v>7302000</v>
      </c>
      <c r="M923" s="179">
        <f t="shared" si="123"/>
        <v>7539000</v>
      </c>
      <c r="N923" s="174"/>
    </row>
    <row r="924" spans="1:14" ht="23.25" customHeight="1" x14ac:dyDescent="0.25">
      <c r="A924" s="176">
        <f t="shared" si="122"/>
        <v>888</v>
      </c>
      <c r="B924" s="177" t="s">
        <v>30718</v>
      </c>
      <c r="C924" s="178" t="s">
        <v>30719</v>
      </c>
      <c r="D924" s="181" t="s">
        <v>30720</v>
      </c>
      <c r="E924" s="179">
        <v>206000</v>
      </c>
      <c r="F924" s="172">
        <v>250000</v>
      </c>
      <c r="G924" s="174"/>
      <c r="H924" s="175">
        <f t="shared" si="121"/>
        <v>206000</v>
      </c>
      <c r="I924" s="180">
        <f t="shared" si="117"/>
        <v>44000</v>
      </c>
      <c r="J924" s="180">
        <f t="shared" si="120"/>
        <v>57008.695652173912</v>
      </c>
      <c r="K924" s="180">
        <f t="shared" si="116"/>
        <v>263008.69565217389</v>
      </c>
      <c r="L924" s="172">
        <v>250000</v>
      </c>
      <c r="M924" s="179">
        <f t="shared" si="123"/>
        <v>263000</v>
      </c>
      <c r="N924" s="174"/>
    </row>
    <row r="925" spans="1:14" ht="31.5" x14ac:dyDescent="0.25">
      <c r="A925" s="176">
        <f t="shared" si="122"/>
        <v>889</v>
      </c>
      <c r="B925" s="177" t="s">
        <v>30721</v>
      </c>
      <c r="C925" s="178" t="s">
        <v>30722</v>
      </c>
      <c r="D925" s="181" t="s">
        <v>6833</v>
      </c>
      <c r="E925" s="179">
        <v>206000</v>
      </c>
      <c r="F925" s="172">
        <v>250000</v>
      </c>
      <c r="G925" s="174"/>
      <c r="H925" s="175">
        <f t="shared" si="121"/>
        <v>206000</v>
      </c>
      <c r="I925" s="180">
        <f t="shared" si="117"/>
        <v>44000</v>
      </c>
      <c r="J925" s="180">
        <f t="shared" si="120"/>
        <v>57008.695652173912</v>
      </c>
      <c r="K925" s="180">
        <f t="shared" si="116"/>
        <v>263008.69565217389</v>
      </c>
      <c r="L925" s="172">
        <v>250000</v>
      </c>
      <c r="M925" s="179">
        <f t="shared" si="123"/>
        <v>263000</v>
      </c>
      <c r="N925" s="174"/>
    </row>
    <row r="926" spans="1:14" ht="23.25" customHeight="1" x14ac:dyDescent="0.25">
      <c r="A926" s="176">
        <f t="shared" si="122"/>
        <v>890</v>
      </c>
      <c r="B926" s="177" t="s">
        <v>30723</v>
      </c>
      <c r="C926" s="178" t="s">
        <v>30724</v>
      </c>
      <c r="D926" s="181" t="s">
        <v>30725</v>
      </c>
      <c r="E926" s="179">
        <v>42000</v>
      </c>
      <c r="F926" s="172">
        <v>57900</v>
      </c>
      <c r="G926" s="174"/>
      <c r="H926" s="175">
        <f t="shared" si="121"/>
        <v>42000</v>
      </c>
      <c r="I926" s="180">
        <f t="shared" si="117"/>
        <v>15900</v>
      </c>
      <c r="J926" s="180">
        <f t="shared" si="120"/>
        <v>20600.869565217392</v>
      </c>
      <c r="K926" s="180">
        <f t="shared" si="116"/>
        <v>62600.869565217392</v>
      </c>
      <c r="L926" s="172">
        <v>57900</v>
      </c>
      <c r="M926" s="179">
        <f t="shared" si="123"/>
        <v>62600</v>
      </c>
      <c r="N926" s="174"/>
    </row>
    <row r="927" spans="1:14" ht="31.5" x14ac:dyDescent="0.25">
      <c r="A927" s="176">
        <f t="shared" si="122"/>
        <v>891</v>
      </c>
      <c r="B927" s="177" t="s">
        <v>30726</v>
      </c>
      <c r="C927" s="212"/>
      <c r="D927" s="253" t="s">
        <v>19623</v>
      </c>
      <c r="E927" s="179">
        <v>4647000</v>
      </c>
      <c r="F927" s="172">
        <v>5627000</v>
      </c>
      <c r="G927" s="192"/>
      <c r="H927" s="175">
        <f t="shared" si="121"/>
        <v>4647000</v>
      </c>
      <c r="I927" s="180">
        <f t="shared" si="117"/>
        <v>980000</v>
      </c>
      <c r="J927" s="180">
        <f t="shared" si="120"/>
        <v>1269739.1304347827</v>
      </c>
      <c r="K927" s="180">
        <f t="shared" si="116"/>
        <v>5916739.1304347832</v>
      </c>
      <c r="L927" s="172">
        <v>5627000</v>
      </c>
      <c r="M927" s="179">
        <f t="shared" si="123"/>
        <v>5916000</v>
      </c>
      <c r="N927" s="192"/>
    </row>
    <row r="928" spans="1:14" ht="28.5" customHeight="1" x14ac:dyDescent="0.25">
      <c r="A928" s="176">
        <f t="shared" si="122"/>
        <v>892</v>
      </c>
      <c r="B928" s="177" t="s">
        <v>30727</v>
      </c>
      <c r="C928" s="178" t="s">
        <v>30728</v>
      </c>
      <c r="D928" s="181" t="s">
        <v>6745</v>
      </c>
      <c r="E928" s="179">
        <v>32000</v>
      </c>
      <c r="F928" s="172">
        <v>47900</v>
      </c>
      <c r="G928" s="174"/>
      <c r="H928" s="175">
        <f t="shared" si="121"/>
        <v>32000</v>
      </c>
      <c r="I928" s="180">
        <f t="shared" si="117"/>
        <v>15900</v>
      </c>
      <c r="J928" s="180">
        <f t="shared" si="120"/>
        <v>20600.869565217392</v>
      </c>
      <c r="K928" s="180">
        <f t="shared" si="116"/>
        <v>52600.869565217392</v>
      </c>
      <c r="L928" s="172">
        <v>47900</v>
      </c>
      <c r="M928" s="179">
        <f t="shared" si="123"/>
        <v>52600</v>
      </c>
      <c r="N928" s="174"/>
    </row>
    <row r="929" spans="1:14" ht="31.5" x14ac:dyDescent="0.25">
      <c r="A929" s="176">
        <f t="shared" si="122"/>
        <v>893</v>
      </c>
      <c r="B929" s="177" t="s">
        <v>30729</v>
      </c>
      <c r="C929" s="178" t="s">
        <v>30730</v>
      </c>
      <c r="D929" s="181" t="s">
        <v>30731</v>
      </c>
      <c r="E929" s="179">
        <v>6109000</v>
      </c>
      <c r="F929" s="172">
        <v>6911000</v>
      </c>
      <c r="G929" s="174" t="s">
        <v>1427</v>
      </c>
      <c r="H929" s="175">
        <f t="shared" si="121"/>
        <v>6109000</v>
      </c>
      <c r="I929" s="180">
        <f t="shared" si="117"/>
        <v>802000</v>
      </c>
      <c r="J929" s="180">
        <f t="shared" si="120"/>
        <v>1039113.0434782609</v>
      </c>
      <c r="K929" s="180">
        <f t="shared" si="116"/>
        <v>7148113.0434782607</v>
      </c>
      <c r="L929" s="172">
        <v>6911000</v>
      </c>
      <c r="M929" s="179">
        <f t="shared" si="123"/>
        <v>7148000</v>
      </c>
      <c r="N929" s="174" t="s">
        <v>1427</v>
      </c>
    </row>
    <row r="930" spans="1:14" ht="18" customHeight="1" x14ac:dyDescent="0.25">
      <c r="A930" s="176">
        <f t="shared" si="122"/>
        <v>894</v>
      </c>
      <c r="B930" s="177" t="s">
        <v>30732</v>
      </c>
      <c r="C930" s="178" t="s">
        <v>30733</v>
      </c>
      <c r="D930" s="181" t="s">
        <v>6763</v>
      </c>
      <c r="E930" s="179">
        <v>167000</v>
      </c>
      <c r="F930" s="172">
        <v>176000</v>
      </c>
      <c r="G930" s="174"/>
      <c r="H930" s="175">
        <f t="shared" si="121"/>
        <v>167000</v>
      </c>
      <c r="I930" s="180">
        <f t="shared" si="117"/>
        <v>9000</v>
      </c>
      <c r="J930" s="180">
        <f t="shared" si="120"/>
        <v>11660.869565217392</v>
      </c>
      <c r="K930" s="180">
        <f t="shared" si="116"/>
        <v>178660.86956521741</v>
      </c>
      <c r="L930" s="172">
        <v>176000</v>
      </c>
      <c r="M930" s="179">
        <f t="shared" si="123"/>
        <v>178000</v>
      </c>
      <c r="N930" s="174"/>
    </row>
    <row r="931" spans="1:14" ht="18" customHeight="1" x14ac:dyDescent="0.25">
      <c r="A931" s="176">
        <f t="shared" si="122"/>
        <v>895</v>
      </c>
      <c r="B931" s="177" t="s">
        <v>30734</v>
      </c>
      <c r="C931" s="178" t="s">
        <v>30735</v>
      </c>
      <c r="D931" s="181" t="s">
        <v>23256</v>
      </c>
      <c r="E931" s="179">
        <v>15000</v>
      </c>
      <c r="F931" s="172">
        <v>24600</v>
      </c>
      <c r="G931" s="174"/>
      <c r="H931" s="175">
        <f t="shared" si="121"/>
        <v>15000</v>
      </c>
      <c r="I931" s="180">
        <f t="shared" si="117"/>
        <v>9600</v>
      </c>
      <c r="J931" s="180">
        <f t="shared" si="120"/>
        <v>12438.260869565218</v>
      </c>
      <c r="K931" s="180">
        <f t="shared" si="116"/>
        <v>27438.260869565216</v>
      </c>
      <c r="L931" s="172">
        <v>24600</v>
      </c>
      <c r="M931" s="179">
        <f t="shared" si="123"/>
        <v>27400</v>
      </c>
      <c r="N931" s="174"/>
    </row>
    <row r="932" spans="1:14" ht="18" customHeight="1" x14ac:dyDescent="0.25">
      <c r="A932" s="176">
        <f t="shared" si="122"/>
        <v>896</v>
      </c>
      <c r="B932" s="177" t="s">
        <v>30736</v>
      </c>
      <c r="C932" s="178" t="s">
        <v>30737</v>
      </c>
      <c r="D932" s="181" t="s">
        <v>23265</v>
      </c>
      <c r="E932" s="179">
        <v>30000</v>
      </c>
      <c r="F932" s="172">
        <v>49200</v>
      </c>
      <c r="G932" s="174"/>
      <c r="H932" s="175">
        <f t="shared" si="121"/>
        <v>30000</v>
      </c>
      <c r="I932" s="180">
        <f t="shared" si="117"/>
        <v>19200</v>
      </c>
      <c r="J932" s="180">
        <f t="shared" si="120"/>
        <v>24876.521739130436</v>
      </c>
      <c r="K932" s="180">
        <f t="shared" si="116"/>
        <v>54876.521739130432</v>
      </c>
      <c r="L932" s="172">
        <v>49200</v>
      </c>
      <c r="M932" s="179">
        <f t="shared" si="123"/>
        <v>54800</v>
      </c>
      <c r="N932" s="174"/>
    </row>
    <row r="933" spans="1:14" ht="18" customHeight="1" x14ac:dyDescent="0.25">
      <c r="A933" s="176">
        <f t="shared" si="122"/>
        <v>897</v>
      </c>
      <c r="B933" s="177" t="s">
        <v>30738</v>
      </c>
      <c r="C933" s="178" t="s">
        <v>30739</v>
      </c>
      <c r="D933" s="181" t="s">
        <v>23260</v>
      </c>
      <c r="E933" s="179">
        <v>15000</v>
      </c>
      <c r="F933" s="172">
        <v>24600</v>
      </c>
      <c r="G933" s="174"/>
      <c r="H933" s="175">
        <f t="shared" si="121"/>
        <v>15000</v>
      </c>
      <c r="I933" s="180">
        <f t="shared" si="117"/>
        <v>9600</v>
      </c>
      <c r="J933" s="180">
        <f t="shared" si="120"/>
        <v>12438.260869565218</v>
      </c>
      <c r="K933" s="180">
        <f t="shared" si="116"/>
        <v>27438.260869565216</v>
      </c>
      <c r="L933" s="172">
        <v>24600</v>
      </c>
      <c r="M933" s="179">
        <f t="shared" si="123"/>
        <v>27400</v>
      </c>
      <c r="N933" s="174"/>
    </row>
    <row r="934" spans="1:14" ht="18" customHeight="1" x14ac:dyDescent="0.25">
      <c r="A934" s="176">
        <f t="shared" si="122"/>
        <v>898</v>
      </c>
      <c r="B934" s="177" t="s">
        <v>30740</v>
      </c>
      <c r="C934" s="178" t="s">
        <v>30741</v>
      </c>
      <c r="D934" s="181" t="s">
        <v>23272</v>
      </c>
      <c r="E934" s="179">
        <v>82000</v>
      </c>
      <c r="F934" s="172">
        <v>91600</v>
      </c>
      <c r="G934" s="174"/>
      <c r="H934" s="175">
        <f t="shared" si="121"/>
        <v>82000</v>
      </c>
      <c r="I934" s="180">
        <f t="shared" si="117"/>
        <v>9600</v>
      </c>
      <c r="J934" s="180">
        <f t="shared" si="120"/>
        <v>12438.260869565218</v>
      </c>
      <c r="K934" s="180">
        <f t="shared" si="116"/>
        <v>94438.260869565216</v>
      </c>
      <c r="L934" s="172">
        <v>91600</v>
      </c>
      <c r="M934" s="179">
        <f t="shared" si="123"/>
        <v>94400</v>
      </c>
      <c r="N934" s="174"/>
    </row>
    <row r="935" spans="1:14" ht="18" customHeight="1" x14ac:dyDescent="0.25">
      <c r="A935" s="176">
        <f t="shared" si="122"/>
        <v>899</v>
      </c>
      <c r="B935" s="177" t="s">
        <v>30742</v>
      </c>
      <c r="C935" s="178" t="s">
        <v>30743</v>
      </c>
      <c r="D935" s="181" t="s">
        <v>20595</v>
      </c>
      <c r="E935" s="179">
        <v>42000</v>
      </c>
      <c r="F935" s="172">
        <v>51600</v>
      </c>
      <c r="G935" s="174"/>
      <c r="H935" s="175">
        <f t="shared" si="121"/>
        <v>42000</v>
      </c>
      <c r="I935" s="180">
        <f t="shared" si="117"/>
        <v>9600</v>
      </c>
      <c r="J935" s="180">
        <f t="shared" si="120"/>
        <v>12438.260869565218</v>
      </c>
      <c r="K935" s="180">
        <f t="shared" ref="K935:K998" si="124">+H935+J935</f>
        <v>54438.260869565216</v>
      </c>
      <c r="L935" s="172">
        <v>51600</v>
      </c>
      <c r="M935" s="179">
        <f t="shared" si="123"/>
        <v>54400</v>
      </c>
      <c r="N935" s="174"/>
    </row>
    <row r="936" spans="1:14" ht="18" customHeight="1" x14ac:dyDescent="0.25">
      <c r="A936" s="176">
        <f t="shared" si="122"/>
        <v>900</v>
      </c>
      <c r="B936" s="177" t="s">
        <v>30744</v>
      </c>
      <c r="C936" s="178" t="s">
        <v>30745</v>
      </c>
      <c r="D936" s="181" t="s">
        <v>23249</v>
      </c>
      <c r="E936" s="179">
        <v>30000</v>
      </c>
      <c r="F936" s="172">
        <v>39600</v>
      </c>
      <c r="G936" s="174"/>
      <c r="H936" s="175">
        <f t="shared" si="121"/>
        <v>30000</v>
      </c>
      <c r="I936" s="180">
        <f t="shared" si="117"/>
        <v>9600</v>
      </c>
      <c r="J936" s="180">
        <f t="shared" si="120"/>
        <v>12438.260869565218</v>
      </c>
      <c r="K936" s="180">
        <f t="shared" si="124"/>
        <v>42438.260869565216</v>
      </c>
      <c r="L936" s="172">
        <v>39600</v>
      </c>
      <c r="M936" s="179">
        <f t="shared" si="123"/>
        <v>42400</v>
      </c>
      <c r="N936" s="174"/>
    </row>
    <row r="937" spans="1:14" ht="18" customHeight="1" x14ac:dyDescent="0.25">
      <c r="A937" s="176">
        <f t="shared" si="122"/>
        <v>901</v>
      </c>
      <c r="B937" s="177" t="s">
        <v>30746</v>
      </c>
      <c r="C937" s="178" t="s">
        <v>30747</v>
      </c>
      <c r="D937" s="181" t="s">
        <v>20599</v>
      </c>
      <c r="E937" s="179">
        <v>35000</v>
      </c>
      <c r="F937" s="172">
        <v>54200</v>
      </c>
      <c r="G937" s="174"/>
      <c r="H937" s="175">
        <f t="shared" si="121"/>
        <v>35000</v>
      </c>
      <c r="I937" s="180">
        <f t="shared" si="117"/>
        <v>19200</v>
      </c>
      <c r="J937" s="180">
        <f t="shared" si="120"/>
        <v>24876.521739130436</v>
      </c>
      <c r="K937" s="180">
        <f t="shared" si="124"/>
        <v>59876.521739130432</v>
      </c>
      <c r="L937" s="172">
        <v>54200</v>
      </c>
      <c r="M937" s="179">
        <f t="shared" si="123"/>
        <v>59800</v>
      </c>
      <c r="N937" s="174"/>
    </row>
    <row r="938" spans="1:14" ht="18" customHeight="1" x14ac:dyDescent="0.25">
      <c r="A938" s="176">
        <f t="shared" si="122"/>
        <v>902</v>
      </c>
      <c r="B938" s="177" t="s">
        <v>30748</v>
      </c>
      <c r="C938" s="178" t="s">
        <v>30749</v>
      </c>
      <c r="D938" s="181" t="s">
        <v>6838</v>
      </c>
      <c r="E938" s="179">
        <v>136000</v>
      </c>
      <c r="F938" s="172">
        <v>180000</v>
      </c>
      <c r="G938" s="174"/>
      <c r="H938" s="175">
        <f t="shared" si="121"/>
        <v>136000</v>
      </c>
      <c r="I938" s="180">
        <f t="shared" si="117"/>
        <v>44000</v>
      </c>
      <c r="J938" s="180">
        <f t="shared" si="120"/>
        <v>57008.695652173912</v>
      </c>
      <c r="K938" s="180">
        <f t="shared" si="124"/>
        <v>193008.69565217392</v>
      </c>
      <c r="L938" s="172">
        <v>180000</v>
      </c>
      <c r="M938" s="179">
        <f t="shared" si="123"/>
        <v>193000</v>
      </c>
      <c r="N938" s="174"/>
    </row>
    <row r="939" spans="1:14" ht="31.5" x14ac:dyDescent="0.25">
      <c r="A939" s="176">
        <f t="shared" si="122"/>
        <v>903</v>
      </c>
      <c r="B939" s="177" t="s">
        <v>30750</v>
      </c>
      <c r="C939" s="178" t="s">
        <v>30751</v>
      </c>
      <c r="D939" s="181" t="s">
        <v>6879</v>
      </c>
      <c r="E939" s="179">
        <v>111000</v>
      </c>
      <c r="F939" s="172">
        <v>126000</v>
      </c>
      <c r="G939" s="174"/>
      <c r="H939" s="175">
        <f t="shared" si="121"/>
        <v>111000</v>
      </c>
      <c r="I939" s="180">
        <f t="shared" si="117"/>
        <v>15000</v>
      </c>
      <c r="J939" s="180">
        <f t="shared" si="120"/>
        <v>19434.782608695652</v>
      </c>
      <c r="K939" s="180">
        <f t="shared" si="124"/>
        <v>130434.78260869565</v>
      </c>
      <c r="L939" s="172">
        <v>126000</v>
      </c>
      <c r="M939" s="179">
        <f t="shared" si="123"/>
        <v>130000</v>
      </c>
      <c r="N939" s="174"/>
    </row>
    <row r="940" spans="1:14" ht="21" customHeight="1" x14ac:dyDescent="0.25">
      <c r="A940" s="176">
        <f t="shared" si="122"/>
        <v>904</v>
      </c>
      <c r="B940" s="177" t="s">
        <v>30752</v>
      </c>
      <c r="C940" s="178" t="s">
        <v>30753</v>
      </c>
      <c r="D940" s="181" t="s">
        <v>6948</v>
      </c>
      <c r="E940" s="179">
        <v>136000</v>
      </c>
      <c r="F940" s="172">
        <v>146000</v>
      </c>
      <c r="G940" s="174"/>
      <c r="H940" s="175">
        <f t="shared" si="121"/>
        <v>136000</v>
      </c>
      <c r="I940" s="180">
        <f t="shared" si="117"/>
        <v>10000</v>
      </c>
      <c r="J940" s="180">
        <f t="shared" si="120"/>
        <v>12956.521739130434</v>
      </c>
      <c r="K940" s="180">
        <f t="shared" si="124"/>
        <v>148956.52173913043</v>
      </c>
      <c r="L940" s="172">
        <v>146000</v>
      </c>
      <c r="M940" s="179">
        <f t="shared" si="123"/>
        <v>148000</v>
      </c>
      <c r="N940" s="174"/>
    </row>
    <row r="941" spans="1:14" ht="21" customHeight="1" x14ac:dyDescent="0.25">
      <c r="A941" s="176">
        <f t="shared" si="122"/>
        <v>905</v>
      </c>
      <c r="B941" s="177" t="s">
        <v>30754</v>
      </c>
      <c r="C941" s="178" t="s">
        <v>30755</v>
      </c>
      <c r="D941" s="181" t="s">
        <v>6874</v>
      </c>
      <c r="E941" s="179">
        <v>61000</v>
      </c>
      <c r="F941" s="172">
        <v>75000</v>
      </c>
      <c r="G941" s="174"/>
      <c r="H941" s="175">
        <f t="shared" si="121"/>
        <v>61000</v>
      </c>
      <c r="I941" s="180">
        <f t="shared" si="117"/>
        <v>14000</v>
      </c>
      <c r="J941" s="180">
        <f t="shared" si="120"/>
        <v>18139.130434782608</v>
      </c>
      <c r="K941" s="180">
        <f t="shared" si="124"/>
        <v>79139.130434782608</v>
      </c>
      <c r="L941" s="172">
        <v>75000</v>
      </c>
      <c r="M941" s="179">
        <f t="shared" si="123"/>
        <v>79100</v>
      </c>
      <c r="N941" s="174"/>
    </row>
    <row r="942" spans="1:14" ht="21" customHeight="1" x14ac:dyDescent="0.25">
      <c r="A942" s="176">
        <f t="shared" si="122"/>
        <v>906</v>
      </c>
      <c r="B942" s="177" t="s">
        <v>30756</v>
      </c>
      <c r="C942" s="178" t="s">
        <v>30757</v>
      </c>
      <c r="D942" s="181" t="s">
        <v>30758</v>
      </c>
      <c r="E942" s="179">
        <v>5375000</v>
      </c>
      <c r="F942" s="172">
        <v>5821000</v>
      </c>
      <c r="G942" s="174" t="s">
        <v>1427</v>
      </c>
      <c r="H942" s="175">
        <f t="shared" si="121"/>
        <v>5375000</v>
      </c>
      <c r="I942" s="180">
        <f t="shared" si="117"/>
        <v>446000</v>
      </c>
      <c r="J942" s="180">
        <f t="shared" si="120"/>
        <v>577860.86956521741</v>
      </c>
      <c r="K942" s="180">
        <f t="shared" si="124"/>
        <v>5952860.8695652178</v>
      </c>
      <c r="L942" s="172">
        <v>5821000</v>
      </c>
      <c r="M942" s="179">
        <f t="shared" si="123"/>
        <v>5952000</v>
      </c>
      <c r="N942" s="174" t="s">
        <v>1427</v>
      </c>
    </row>
    <row r="943" spans="1:14" ht="21" customHeight="1" x14ac:dyDescent="0.25">
      <c r="A943" s="176">
        <f t="shared" si="122"/>
        <v>907</v>
      </c>
      <c r="B943" s="177" t="s">
        <v>30759</v>
      </c>
      <c r="C943" s="178" t="s">
        <v>30760</v>
      </c>
      <c r="D943" s="181" t="s">
        <v>6790</v>
      </c>
      <c r="E943" s="179">
        <v>37000</v>
      </c>
      <c r="F943" s="172">
        <v>52900</v>
      </c>
      <c r="G943" s="174"/>
      <c r="H943" s="175">
        <f t="shared" si="121"/>
        <v>37000</v>
      </c>
      <c r="I943" s="180">
        <f t="shared" si="117"/>
        <v>15900</v>
      </c>
      <c r="J943" s="180">
        <f t="shared" si="120"/>
        <v>20600.869565217392</v>
      </c>
      <c r="K943" s="180">
        <f t="shared" si="124"/>
        <v>57600.869565217392</v>
      </c>
      <c r="L943" s="172">
        <v>52900</v>
      </c>
      <c r="M943" s="179">
        <f t="shared" si="123"/>
        <v>57600</v>
      </c>
      <c r="N943" s="174"/>
    </row>
    <row r="944" spans="1:14" s="203" customFormat="1" ht="31.5" x14ac:dyDescent="0.25">
      <c r="A944" s="243">
        <f t="shared" si="122"/>
        <v>908</v>
      </c>
      <c r="B944" s="218" t="s">
        <v>30761</v>
      </c>
      <c r="C944" s="197" t="s">
        <v>30762</v>
      </c>
      <c r="D944" s="198" t="s">
        <v>1412</v>
      </c>
      <c r="E944" s="199">
        <v>8000</v>
      </c>
      <c r="F944" s="200">
        <v>17600</v>
      </c>
      <c r="G944" s="204" t="s">
        <v>1413</v>
      </c>
      <c r="H944" s="201">
        <f t="shared" si="121"/>
        <v>8000</v>
      </c>
      <c r="I944" s="202">
        <f t="shared" si="117"/>
        <v>9600</v>
      </c>
      <c r="J944" s="202">
        <f t="shared" si="120"/>
        <v>12438.260869565218</v>
      </c>
      <c r="K944" s="202">
        <f t="shared" si="124"/>
        <v>20438.260869565216</v>
      </c>
      <c r="L944" s="200">
        <v>17600</v>
      </c>
      <c r="M944" s="199">
        <f t="shared" si="123"/>
        <v>20400</v>
      </c>
      <c r="N944" s="204" t="s">
        <v>1413</v>
      </c>
    </row>
    <row r="945" spans="1:14" ht="30.75" customHeight="1" x14ac:dyDescent="0.25">
      <c r="A945" s="176">
        <f t="shared" si="122"/>
        <v>909</v>
      </c>
      <c r="B945" s="177" t="s">
        <v>30763</v>
      </c>
      <c r="C945" s="178" t="s">
        <v>30764</v>
      </c>
      <c r="D945" s="181" t="s">
        <v>30765</v>
      </c>
      <c r="E945" s="179">
        <v>18000</v>
      </c>
      <c r="F945" s="172">
        <v>20000</v>
      </c>
      <c r="G945" s="174" t="s">
        <v>4353</v>
      </c>
      <c r="H945" s="175">
        <f t="shared" si="121"/>
        <v>18000</v>
      </c>
      <c r="I945" s="180">
        <f t="shared" si="117"/>
        <v>2000</v>
      </c>
      <c r="J945" s="180">
        <f t="shared" si="120"/>
        <v>2591.304347826087</v>
      </c>
      <c r="K945" s="180">
        <f t="shared" si="124"/>
        <v>20591.304347826088</v>
      </c>
      <c r="L945" s="172">
        <v>20000</v>
      </c>
      <c r="M945" s="179">
        <f t="shared" si="123"/>
        <v>20500</v>
      </c>
      <c r="N945" s="174" t="s">
        <v>4353</v>
      </c>
    </row>
    <row r="946" spans="1:14" ht="30.75" customHeight="1" x14ac:dyDescent="0.25">
      <c r="A946" s="176">
        <f t="shared" si="122"/>
        <v>910</v>
      </c>
      <c r="B946" s="177" t="s">
        <v>30766</v>
      </c>
      <c r="C946" s="178" t="s">
        <v>30767</v>
      </c>
      <c r="D946" s="181" t="s">
        <v>6848</v>
      </c>
      <c r="E946" s="179">
        <v>37000</v>
      </c>
      <c r="F946" s="172">
        <v>40000</v>
      </c>
      <c r="G946" s="174"/>
      <c r="H946" s="175">
        <f t="shared" si="121"/>
        <v>37000</v>
      </c>
      <c r="I946" s="180">
        <f t="shared" si="117"/>
        <v>3000</v>
      </c>
      <c r="J946" s="180">
        <f t="shared" si="120"/>
        <v>3886.9565217391305</v>
      </c>
      <c r="K946" s="180">
        <f t="shared" si="124"/>
        <v>40886.956521739128</v>
      </c>
      <c r="L946" s="172">
        <v>40000</v>
      </c>
      <c r="M946" s="179">
        <f t="shared" si="123"/>
        <v>40800</v>
      </c>
      <c r="N946" s="174"/>
    </row>
    <row r="947" spans="1:14" ht="30.75" customHeight="1" x14ac:dyDescent="0.25">
      <c r="A947" s="176">
        <f t="shared" si="122"/>
        <v>911</v>
      </c>
      <c r="B947" s="177" t="s">
        <v>30768</v>
      </c>
      <c r="C947" s="178" t="s">
        <v>30769</v>
      </c>
      <c r="D947" s="181" t="s">
        <v>6737</v>
      </c>
      <c r="E947" s="179">
        <v>50000</v>
      </c>
      <c r="F947" s="172">
        <v>60000</v>
      </c>
      <c r="G947" s="174"/>
      <c r="H947" s="175">
        <f t="shared" si="121"/>
        <v>50000</v>
      </c>
      <c r="I947" s="180">
        <f t="shared" ref="I947:I978" si="125">F947-E947</f>
        <v>10000</v>
      </c>
      <c r="J947" s="180">
        <f t="shared" si="120"/>
        <v>12956.521739130434</v>
      </c>
      <c r="K947" s="180">
        <f t="shared" si="124"/>
        <v>62956.521739130432</v>
      </c>
      <c r="L947" s="172">
        <v>60000</v>
      </c>
      <c r="M947" s="179">
        <f t="shared" si="123"/>
        <v>62900</v>
      </c>
      <c r="N947" s="174"/>
    </row>
    <row r="948" spans="1:14" ht="37.5" customHeight="1" x14ac:dyDescent="0.25">
      <c r="A948" s="176">
        <f t="shared" si="122"/>
        <v>912</v>
      </c>
      <c r="B948" s="177" t="s">
        <v>30770</v>
      </c>
      <c r="C948" s="178" t="s">
        <v>30771</v>
      </c>
      <c r="D948" s="181" t="s">
        <v>30772</v>
      </c>
      <c r="E948" s="179">
        <v>486000</v>
      </c>
      <c r="F948" s="172">
        <v>508000</v>
      </c>
      <c r="G948" s="174"/>
      <c r="H948" s="175">
        <f t="shared" si="121"/>
        <v>486000</v>
      </c>
      <c r="I948" s="180">
        <f t="shared" si="125"/>
        <v>22000</v>
      </c>
      <c r="J948" s="180">
        <f t="shared" si="120"/>
        <v>28504.347826086956</v>
      </c>
      <c r="K948" s="180">
        <f t="shared" si="124"/>
        <v>514504.34782608697</v>
      </c>
      <c r="L948" s="172">
        <v>508000</v>
      </c>
      <c r="M948" s="179">
        <f t="shared" si="123"/>
        <v>514000</v>
      </c>
      <c r="N948" s="174"/>
    </row>
    <row r="949" spans="1:14" ht="35.25" customHeight="1" x14ac:dyDescent="0.25">
      <c r="A949" s="176">
        <f t="shared" si="122"/>
        <v>913</v>
      </c>
      <c r="B949" s="177" t="s">
        <v>30773</v>
      </c>
      <c r="C949" s="178" t="s">
        <v>30774</v>
      </c>
      <c r="D949" s="181" t="s">
        <v>6740</v>
      </c>
      <c r="E949" s="179">
        <v>130000</v>
      </c>
      <c r="F949" s="172">
        <v>150000</v>
      </c>
      <c r="G949" s="174"/>
      <c r="H949" s="175">
        <f t="shared" si="121"/>
        <v>130000</v>
      </c>
      <c r="I949" s="180">
        <f t="shared" si="125"/>
        <v>20000</v>
      </c>
      <c r="J949" s="180">
        <f t="shared" si="120"/>
        <v>25913.043478260868</v>
      </c>
      <c r="K949" s="180">
        <f t="shared" si="124"/>
        <v>155913.04347826086</v>
      </c>
      <c r="L949" s="172">
        <v>150000</v>
      </c>
      <c r="M949" s="179">
        <f t="shared" si="123"/>
        <v>155000</v>
      </c>
      <c r="N949" s="174"/>
    </row>
    <row r="950" spans="1:14" ht="31.5" customHeight="1" x14ac:dyDescent="0.25">
      <c r="A950" s="176">
        <f t="shared" si="122"/>
        <v>914</v>
      </c>
      <c r="B950" s="177" t="s">
        <v>30775</v>
      </c>
      <c r="C950" s="178" t="s">
        <v>30776</v>
      </c>
      <c r="D950" s="181" t="s">
        <v>20244</v>
      </c>
      <c r="E950" s="179">
        <v>614000</v>
      </c>
      <c r="F950" s="172">
        <v>683000</v>
      </c>
      <c r="G950" s="174"/>
      <c r="H950" s="175">
        <f t="shared" si="121"/>
        <v>614000</v>
      </c>
      <c r="I950" s="180">
        <f t="shared" si="125"/>
        <v>69000</v>
      </c>
      <c r="J950" s="180">
        <f t="shared" si="120"/>
        <v>89400</v>
      </c>
      <c r="K950" s="180">
        <f t="shared" si="124"/>
        <v>703400</v>
      </c>
      <c r="L950" s="172">
        <v>683000</v>
      </c>
      <c r="M950" s="179">
        <f t="shared" si="123"/>
        <v>703000</v>
      </c>
      <c r="N950" s="174"/>
    </row>
    <row r="951" spans="1:14" ht="30.75" customHeight="1" x14ac:dyDescent="0.25">
      <c r="A951" s="176">
        <f t="shared" si="122"/>
        <v>915</v>
      </c>
      <c r="B951" s="177" t="s">
        <v>30777</v>
      </c>
      <c r="C951" s="178" t="s">
        <v>30778</v>
      </c>
      <c r="D951" s="181" t="s">
        <v>20247</v>
      </c>
      <c r="E951" s="179">
        <v>289000</v>
      </c>
      <c r="F951" s="172">
        <v>346000</v>
      </c>
      <c r="G951" s="174"/>
      <c r="H951" s="175">
        <f t="shared" si="121"/>
        <v>289000</v>
      </c>
      <c r="I951" s="180">
        <f t="shared" si="125"/>
        <v>57000</v>
      </c>
      <c r="J951" s="180">
        <f t="shared" si="120"/>
        <v>73852.173913043487</v>
      </c>
      <c r="K951" s="180">
        <f t="shared" si="124"/>
        <v>362852.17391304346</v>
      </c>
      <c r="L951" s="172">
        <v>346000</v>
      </c>
      <c r="M951" s="179">
        <f t="shared" si="123"/>
        <v>362000</v>
      </c>
      <c r="N951" s="174"/>
    </row>
    <row r="952" spans="1:14" ht="30.75" customHeight="1" x14ac:dyDescent="0.25">
      <c r="A952" s="176">
        <f t="shared" si="122"/>
        <v>916</v>
      </c>
      <c r="B952" s="177" t="s">
        <v>30779</v>
      </c>
      <c r="C952" s="178" t="s">
        <v>30780</v>
      </c>
      <c r="D952" s="181" t="s">
        <v>19948</v>
      </c>
      <c r="E952" s="179">
        <v>616000</v>
      </c>
      <c r="F952" s="172">
        <v>660000</v>
      </c>
      <c r="G952" s="174"/>
      <c r="H952" s="175">
        <f t="shared" si="121"/>
        <v>616000</v>
      </c>
      <c r="I952" s="180">
        <f t="shared" si="125"/>
        <v>44000</v>
      </c>
      <c r="J952" s="180">
        <f t="shared" si="120"/>
        <v>57008.695652173912</v>
      </c>
      <c r="K952" s="180">
        <f t="shared" si="124"/>
        <v>673008.69565217395</v>
      </c>
      <c r="L952" s="172">
        <v>660000</v>
      </c>
      <c r="M952" s="179">
        <f t="shared" si="123"/>
        <v>673000</v>
      </c>
      <c r="N952" s="174"/>
    </row>
    <row r="953" spans="1:14" ht="30.75" customHeight="1" x14ac:dyDescent="0.25">
      <c r="A953" s="176">
        <f t="shared" si="122"/>
        <v>917</v>
      </c>
      <c r="B953" s="177" t="s">
        <v>30781</v>
      </c>
      <c r="C953" s="178" t="s">
        <v>30782</v>
      </c>
      <c r="D953" s="181" t="s">
        <v>30783</v>
      </c>
      <c r="E953" s="179">
        <v>161000</v>
      </c>
      <c r="F953" s="172">
        <v>187000</v>
      </c>
      <c r="G953" s="174"/>
      <c r="H953" s="175">
        <f t="shared" si="121"/>
        <v>161000</v>
      </c>
      <c r="I953" s="180">
        <f t="shared" si="125"/>
        <v>26000</v>
      </c>
      <c r="J953" s="180">
        <f t="shared" si="120"/>
        <v>33686.956521739128</v>
      </c>
      <c r="K953" s="180">
        <f t="shared" si="124"/>
        <v>194686.95652173914</v>
      </c>
      <c r="L953" s="172">
        <v>187000</v>
      </c>
      <c r="M953" s="179">
        <f t="shared" si="123"/>
        <v>194000</v>
      </c>
      <c r="N953" s="174"/>
    </row>
    <row r="954" spans="1:14" ht="30.75" customHeight="1" x14ac:dyDescent="0.25">
      <c r="A954" s="176">
        <f t="shared" si="122"/>
        <v>918</v>
      </c>
      <c r="B954" s="177" t="s">
        <v>30784</v>
      </c>
      <c r="C954" s="178" t="s">
        <v>30785</v>
      </c>
      <c r="D954" s="181" t="s">
        <v>19707</v>
      </c>
      <c r="E954" s="179">
        <v>50000</v>
      </c>
      <c r="F954" s="172">
        <v>60000</v>
      </c>
      <c r="G954" s="174"/>
      <c r="H954" s="175">
        <f t="shared" si="121"/>
        <v>50000</v>
      </c>
      <c r="I954" s="180">
        <f t="shared" si="125"/>
        <v>10000</v>
      </c>
      <c r="J954" s="180">
        <f t="shared" si="120"/>
        <v>12956.521739130434</v>
      </c>
      <c r="K954" s="180">
        <f t="shared" si="124"/>
        <v>62956.521739130432</v>
      </c>
      <c r="L954" s="172">
        <v>60000</v>
      </c>
      <c r="M954" s="179">
        <f t="shared" si="123"/>
        <v>62900</v>
      </c>
      <c r="N954" s="174"/>
    </row>
    <row r="955" spans="1:14" ht="31.5" x14ac:dyDescent="0.25">
      <c r="A955" s="176">
        <f t="shared" si="122"/>
        <v>919</v>
      </c>
      <c r="B955" s="177" t="s">
        <v>30786</v>
      </c>
      <c r="C955" s="178" t="s">
        <v>30787</v>
      </c>
      <c r="D955" s="181" t="s">
        <v>16755</v>
      </c>
      <c r="E955" s="179">
        <v>1245000</v>
      </c>
      <c r="F955" s="172">
        <v>1314000</v>
      </c>
      <c r="G955" s="174"/>
      <c r="H955" s="175">
        <f t="shared" si="121"/>
        <v>1245000</v>
      </c>
      <c r="I955" s="180">
        <f t="shared" si="125"/>
        <v>69000</v>
      </c>
      <c r="J955" s="180">
        <f t="shared" si="120"/>
        <v>89400</v>
      </c>
      <c r="K955" s="180">
        <f t="shared" si="124"/>
        <v>1334400</v>
      </c>
      <c r="L955" s="172">
        <v>1314000</v>
      </c>
      <c r="M955" s="179">
        <f t="shared" si="123"/>
        <v>1334000</v>
      </c>
      <c r="N955" s="174"/>
    </row>
    <row r="956" spans="1:14" ht="31.5" x14ac:dyDescent="0.25">
      <c r="A956" s="176">
        <f t="shared" si="122"/>
        <v>920</v>
      </c>
      <c r="B956" s="177" t="s">
        <v>30788</v>
      </c>
      <c r="C956" s="178" t="s">
        <v>30789</v>
      </c>
      <c r="D956" s="181" t="s">
        <v>16758</v>
      </c>
      <c r="E956" s="179">
        <v>765000</v>
      </c>
      <c r="F956" s="172">
        <v>819000</v>
      </c>
      <c r="G956" s="174"/>
      <c r="H956" s="175">
        <f t="shared" si="121"/>
        <v>765000</v>
      </c>
      <c r="I956" s="180">
        <f t="shared" si="125"/>
        <v>54000</v>
      </c>
      <c r="J956" s="180">
        <f t="shared" si="120"/>
        <v>69965.217391304352</v>
      </c>
      <c r="K956" s="180">
        <f t="shared" si="124"/>
        <v>834965.21739130432</v>
      </c>
      <c r="L956" s="172">
        <v>819000</v>
      </c>
      <c r="M956" s="179">
        <f t="shared" si="123"/>
        <v>834000</v>
      </c>
      <c r="N956" s="174"/>
    </row>
    <row r="957" spans="1:14" ht="31.5" x14ac:dyDescent="0.25">
      <c r="A957" s="176">
        <f t="shared" si="122"/>
        <v>921</v>
      </c>
      <c r="B957" s="177" t="s">
        <v>30790</v>
      </c>
      <c r="C957" s="178"/>
      <c r="D957" s="181" t="s">
        <v>30791</v>
      </c>
      <c r="E957" s="179">
        <v>3127000</v>
      </c>
      <c r="F957" s="172">
        <v>3585000</v>
      </c>
      <c r="G957" s="174"/>
      <c r="H957" s="175">
        <f t="shared" si="121"/>
        <v>3127000</v>
      </c>
      <c r="I957" s="180">
        <f t="shared" si="125"/>
        <v>458000</v>
      </c>
      <c r="J957" s="180">
        <f t="shared" si="120"/>
        <v>593408.69565217395</v>
      </c>
      <c r="K957" s="180">
        <f t="shared" si="124"/>
        <v>3720408.6956521738</v>
      </c>
      <c r="L957" s="172">
        <v>3585000</v>
      </c>
      <c r="M957" s="179">
        <f t="shared" si="123"/>
        <v>3720000</v>
      </c>
      <c r="N957" s="192" t="s">
        <v>6704</v>
      </c>
    </row>
    <row r="958" spans="1:14" ht="34.5" customHeight="1" x14ac:dyDescent="0.25">
      <c r="A958" s="176">
        <f t="shared" si="122"/>
        <v>922</v>
      </c>
      <c r="B958" s="177" t="s">
        <v>30792</v>
      </c>
      <c r="C958" s="178"/>
      <c r="D958" s="181" t="s">
        <v>30793</v>
      </c>
      <c r="E958" s="179">
        <v>2442000</v>
      </c>
      <c r="F958" s="172">
        <v>2620000</v>
      </c>
      <c r="G958" s="174"/>
      <c r="H958" s="175">
        <f t="shared" si="121"/>
        <v>2442000</v>
      </c>
      <c r="I958" s="180">
        <f t="shared" si="125"/>
        <v>178000</v>
      </c>
      <c r="J958" s="180">
        <f t="shared" si="120"/>
        <v>230626.08695652176</v>
      </c>
      <c r="K958" s="180">
        <f t="shared" si="124"/>
        <v>2672626.086956522</v>
      </c>
      <c r="L958" s="172">
        <v>2620000</v>
      </c>
      <c r="M958" s="179">
        <f t="shared" si="123"/>
        <v>2672000</v>
      </c>
      <c r="N958" s="174"/>
    </row>
    <row r="959" spans="1:14" ht="33.75" customHeight="1" x14ac:dyDescent="0.25">
      <c r="A959" s="176">
        <f t="shared" si="122"/>
        <v>923</v>
      </c>
      <c r="B959" s="177" t="s">
        <v>30794</v>
      </c>
      <c r="C959" s="178"/>
      <c r="D959" s="181" t="s">
        <v>30795</v>
      </c>
      <c r="E959" s="179">
        <v>1192000</v>
      </c>
      <c r="F959" s="172">
        <v>1258000</v>
      </c>
      <c r="G959" s="174"/>
      <c r="H959" s="175">
        <f t="shared" si="121"/>
        <v>1192000</v>
      </c>
      <c r="I959" s="180">
        <f t="shared" si="125"/>
        <v>66000</v>
      </c>
      <c r="J959" s="180">
        <f t="shared" si="120"/>
        <v>85513.043478260865</v>
      </c>
      <c r="K959" s="180">
        <f t="shared" si="124"/>
        <v>1277513.0434782607</v>
      </c>
      <c r="L959" s="172">
        <v>1258000</v>
      </c>
      <c r="M959" s="179">
        <f t="shared" si="123"/>
        <v>1277000</v>
      </c>
      <c r="N959" s="174"/>
    </row>
    <row r="960" spans="1:14" ht="21" customHeight="1" x14ac:dyDescent="0.25">
      <c r="A960" s="176">
        <f t="shared" si="122"/>
        <v>924</v>
      </c>
      <c r="B960" s="177" t="s">
        <v>30796</v>
      </c>
      <c r="C960" s="178" t="s">
        <v>30797</v>
      </c>
      <c r="D960" s="181" t="s">
        <v>6956</v>
      </c>
      <c r="E960" s="179">
        <v>680000</v>
      </c>
      <c r="F960" s="172">
        <v>765000</v>
      </c>
      <c r="G960" s="174"/>
      <c r="H960" s="175">
        <f t="shared" si="121"/>
        <v>680000</v>
      </c>
      <c r="I960" s="180">
        <f t="shared" si="125"/>
        <v>85000</v>
      </c>
      <c r="J960" s="180">
        <f t="shared" si="120"/>
        <v>110130.4347826087</v>
      </c>
      <c r="K960" s="180">
        <f t="shared" si="124"/>
        <v>790130.43478260865</v>
      </c>
      <c r="L960" s="172">
        <v>765000</v>
      </c>
      <c r="M960" s="179">
        <f t="shared" si="123"/>
        <v>790000</v>
      </c>
      <c r="N960" s="174"/>
    </row>
    <row r="961" spans="1:14" ht="21" customHeight="1" x14ac:dyDescent="0.25">
      <c r="A961" s="176">
        <f t="shared" si="122"/>
        <v>925</v>
      </c>
      <c r="B961" s="177" t="s">
        <v>30798</v>
      </c>
      <c r="C961" s="212"/>
      <c r="D961" s="253" t="s">
        <v>16765</v>
      </c>
      <c r="E961" s="179">
        <v>4053000</v>
      </c>
      <c r="F961" s="172">
        <v>4487000</v>
      </c>
      <c r="G961" s="192" t="s">
        <v>6930</v>
      </c>
      <c r="H961" s="175">
        <f t="shared" si="121"/>
        <v>4053000</v>
      </c>
      <c r="I961" s="180">
        <f t="shared" si="125"/>
        <v>434000</v>
      </c>
      <c r="J961" s="180">
        <f t="shared" si="120"/>
        <v>562313.04347826086</v>
      </c>
      <c r="K961" s="180">
        <f t="shared" si="124"/>
        <v>4615313.0434782607</v>
      </c>
      <c r="L961" s="172">
        <v>4487000</v>
      </c>
      <c r="M961" s="179">
        <f t="shared" si="123"/>
        <v>4615000</v>
      </c>
      <c r="N961" s="192" t="s">
        <v>6930</v>
      </c>
    </row>
    <row r="962" spans="1:14" ht="21" customHeight="1" x14ac:dyDescent="0.25">
      <c r="A962" s="176">
        <f t="shared" si="122"/>
        <v>926</v>
      </c>
      <c r="B962" s="177" t="s">
        <v>30799</v>
      </c>
      <c r="C962" s="178" t="s">
        <v>30800</v>
      </c>
      <c r="D962" s="181" t="s">
        <v>30801</v>
      </c>
      <c r="E962" s="179">
        <v>76000</v>
      </c>
      <c r="F962" s="172">
        <v>107000</v>
      </c>
      <c r="G962" s="174"/>
      <c r="H962" s="175">
        <f t="shared" si="121"/>
        <v>76000</v>
      </c>
      <c r="I962" s="180">
        <f t="shared" si="125"/>
        <v>31000</v>
      </c>
      <c r="J962" s="180">
        <f t="shared" si="120"/>
        <v>40165.217391304344</v>
      </c>
      <c r="K962" s="180">
        <f t="shared" si="124"/>
        <v>116165.21739130435</v>
      </c>
      <c r="L962" s="172">
        <v>107000</v>
      </c>
      <c r="M962" s="179">
        <f t="shared" si="123"/>
        <v>116000</v>
      </c>
      <c r="N962" s="174"/>
    </row>
    <row r="963" spans="1:14" ht="31.5" x14ac:dyDescent="0.25">
      <c r="A963" s="176">
        <f t="shared" si="122"/>
        <v>927</v>
      </c>
      <c r="B963" s="177" t="s">
        <v>30802</v>
      </c>
      <c r="C963" s="178" t="s">
        <v>30803</v>
      </c>
      <c r="D963" s="181" t="s">
        <v>30804</v>
      </c>
      <c r="E963" s="179">
        <v>7000000</v>
      </c>
      <c r="F963" s="172">
        <v>7729000</v>
      </c>
      <c r="G963" s="174" t="s">
        <v>1427</v>
      </c>
      <c r="H963" s="175">
        <f t="shared" si="121"/>
        <v>7000000</v>
      </c>
      <c r="I963" s="180">
        <f t="shared" si="125"/>
        <v>729000</v>
      </c>
      <c r="J963" s="180">
        <f t="shared" si="120"/>
        <v>944530.43478260865</v>
      </c>
      <c r="K963" s="180">
        <f t="shared" si="124"/>
        <v>7944530.4347826084</v>
      </c>
      <c r="L963" s="172">
        <v>7729000</v>
      </c>
      <c r="M963" s="179">
        <f t="shared" si="123"/>
        <v>7944000</v>
      </c>
      <c r="N963" s="174" t="s">
        <v>1427</v>
      </c>
    </row>
    <row r="964" spans="1:14" ht="22.5" customHeight="1" x14ac:dyDescent="0.25">
      <c r="A964" s="176">
        <f t="shared" si="122"/>
        <v>928</v>
      </c>
      <c r="B964" s="177" t="s">
        <v>30805</v>
      </c>
      <c r="C964" s="178" t="s">
        <v>30806</v>
      </c>
      <c r="D964" s="181" t="s">
        <v>10241</v>
      </c>
      <c r="E964" s="179">
        <v>590000</v>
      </c>
      <c r="F964" s="172">
        <v>647000</v>
      </c>
      <c r="G964" s="174"/>
      <c r="H964" s="175">
        <f t="shared" si="121"/>
        <v>590000</v>
      </c>
      <c r="I964" s="180">
        <f t="shared" si="125"/>
        <v>57000</v>
      </c>
      <c r="J964" s="180">
        <f t="shared" si="120"/>
        <v>73852.173913043487</v>
      </c>
      <c r="K964" s="180">
        <f t="shared" si="124"/>
        <v>663852.17391304346</v>
      </c>
      <c r="L964" s="172">
        <v>647000</v>
      </c>
      <c r="M964" s="179">
        <f t="shared" si="123"/>
        <v>663000</v>
      </c>
      <c r="N964" s="174"/>
    </row>
    <row r="965" spans="1:14" ht="22.5" customHeight="1" x14ac:dyDescent="0.25">
      <c r="A965" s="176">
        <f t="shared" si="122"/>
        <v>929</v>
      </c>
      <c r="B965" s="177" t="s">
        <v>30807</v>
      </c>
      <c r="C965" s="178" t="s">
        <v>30808</v>
      </c>
      <c r="D965" s="181" t="s">
        <v>10713</v>
      </c>
      <c r="E965" s="179">
        <v>400000</v>
      </c>
      <c r="F965" s="172">
        <v>444000</v>
      </c>
      <c r="G965" s="181"/>
      <c r="H965" s="175">
        <f t="shared" si="121"/>
        <v>400000</v>
      </c>
      <c r="I965" s="180">
        <f t="shared" si="125"/>
        <v>44000</v>
      </c>
      <c r="J965" s="180">
        <f t="shared" si="120"/>
        <v>57008.695652173912</v>
      </c>
      <c r="K965" s="180">
        <f t="shared" si="124"/>
        <v>457008.69565217389</v>
      </c>
      <c r="L965" s="172">
        <v>444000</v>
      </c>
      <c r="M965" s="179">
        <f t="shared" si="123"/>
        <v>457000</v>
      </c>
      <c r="N965" s="181"/>
    </row>
    <row r="966" spans="1:14" ht="22.5" customHeight="1" x14ac:dyDescent="0.25">
      <c r="A966" s="176">
        <f t="shared" si="122"/>
        <v>930</v>
      </c>
      <c r="B966" s="177" t="s">
        <v>30809</v>
      </c>
      <c r="C966" s="178" t="s">
        <v>30810</v>
      </c>
      <c r="D966" s="181" t="s">
        <v>19932</v>
      </c>
      <c r="E966" s="179">
        <v>221000</v>
      </c>
      <c r="F966" s="172">
        <v>265000</v>
      </c>
      <c r="G966" s="174"/>
      <c r="H966" s="175">
        <f t="shared" si="121"/>
        <v>221000</v>
      </c>
      <c r="I966" s="180">
        <f t="shared" si="125"/>
        <v>44000</v>
      </c>
      <c r="J966" s="180">
        <f t="shared" si="120"/>
        <v>57008.695652173912</v>
      </c>
      <c r="K966" s="180">
        <f t="shared" si="124"/>
        <v>278008.69565217389</v>
      </c>
      <c r="L966" s="172">
        <v>265000</v>
      </c>
      <c r="M966" s="179">
        <f t="shared" si="123"/>
        <v>278000</v>
      </c>
      <c r="N966" s="174"/>
    </row>
    <row r="967" spans="1:14" ht="31.5" x14ac:dyDescent="0.25">
      <c r="A967" s="176">
        <f t="shared" si="122"/>
        <v>931</v>
      </c>
      <c r="B967" s="177" t="s">
        <v>30811</v>
      </c>
      <c r="C967" s="178" t="s">
        <v>30812</v>
      </c>
      <c r="D967" s="181" t="s">
        <v>19898</v>
      </c>
      <c r="E967" s="179">
        <v>221000</v>
      </c>
      <c r="F967" s="172">
        <v>265000</v>
      </c>
      <c r="G967" s="174"/>
      <c r="H967" s="175">
        <f t="shared" si="121"/>
        <v>221000</v>
      </c>
      <c r="I967" s="180">
        <f t="shared" si="125"/>
        <v>44000</v>
      </c>
      <c r="J967" s="180">
        <f t="shared" si="120"/>
        <v>57008.695652173912</v>
      </c>
      <c r="K967" s="180">
        <f t="shared" si="124"/>
        <v>278008.69565217389</v>
      </c>
      <c r="L967" s="172">
        <v>265000</v>
      </c>
      <c r="M967" s="179">
        <f t="shared" si="123"/>
        <v>278000</v>
      </c>
      <c r="N967" s="174"/>
    </row>
    <row r="968" spans="1:14" ht="31.5" x14ac:dyDescent="0.25">
      <c r="A968" s="176">
        <f t="shared" si="122"/>
        <v>932</v>
      </c>
      <c r="B968" s="177" t="s">
        <v>30813</v>
      </c>
      <c r="C968" s="178" t="s">
        <v>30814</v>
      </c>
      <c r="D968" s="181" t="s">
        <v>4965</v>
      </c>
      <c r="E968" s="179">
        <v>374000</v>
      </c>
      <c r="F968" s="172">
        <v>431000</v>
      </c>
      <c r="G968" s="174"/>
      <c r="H968" s="175">
        <f t="shared" si="121"/>
        <v>374000</v>
      </c>
      <c r="I968" s="180">
        <f t="shared" si="125"/>
        <v>57000</v>
      </c>
      <c r="J968" s="180">
        <f t="shared" si="120"/>
        <v>73852.173913043487</v>
      </c>
      <c r="K968" s="180">
        <f t="shared" si="124"/>
        <v>447852.17391304346</v>
      </c>
      <c r="L968" s="172">
        <v>431000</v>
      </c>
      <c r="M968" s="179">
        <f t="shared" si="123"/>
        <v>447000</v>
      </c>
      <c r="N968" s="174"/>
    </row>
    <row r="969" spans="1:14" ht="31.5" x14ac:dyDescent="0.25">
      <c r="A969" s="176">
        <f t="shared" si="122"/>
        <v>933</v>
      </c>
      <c r="B969" s="177" t="s">
        <v>30815</v>
      </c>
      <c r="C969" s="178" t="s">
        <v>30816</v>
      </c>
      <c r="D969" s="181" t="s">
        <v>4968</v>
      </c>
      <c r="E969" s="179">
        <v>616000</v>
      </c>
      <c r="F969" s="172">
        <v>660000</v>
      </c>
      <c r="G969" s="174"/>
      <c r="H969" s="175">
        <f t="shared" si="121"/>
        <v>616000</v>
      </c>
      <c r="I969" s="180">
        <f t="shared" si="125"/>
        <v>44000</v>
      </c>
      <c r="J969" s="180">
        <f t="shared" si="120"/>
        <v>57008.695652173912</v>
      </c>
      <c r="K969" s="180">
        <f t="shared" si="124"/>
        <v>673008.69565217395</v>
      </c>
      <c r="L969" s="172">
        <v>660000</v>
      </c>
      <c r="M969" s="179">
        <f t="shared" si="123"/>
        <v>673000</v>
      </c>
      <c r="N969" s="174"/>
    </row>
    <row r="970" spans="1:14" ht="31.5" x14ac:dyDescent="0.25">
      <c r="A970" s="176">
        <f t="shared" si="122"/>
        <v>934</v>
      </c>
      <c r="B970" s="177" t="s">
        <v>30817</v>
      </c>
      <c r="C970" s="212"/>
      <c r="D970" s="253" t="s">
        <v>20534</v>
      </c>
      <c r="E970" s="179">
        <v>1944000</v>
      </c>
      <c r="F970" s="172">
        <v>2135000</v>
      </c>
      <c r="G970" s="192"/>
      <c r="H970" s="175">
        <f t="shared" si="121"/>
        <v>1944000</v>
      </c>
      <c r="I970" s="180">
        <f t="shared" si="125"/>
        <v>191000</v>
      </c>
      <c r="J970" s="180">
        <f t="shared" ref="J970:J1033" si="126">+I970/1150*1490</f>
        <v>247469.5652173913</v>
      </c>
      <c r="K970" s="180">
        <f t="shared" si="124"/>
        <v>2191469.5652173911</v>
      </c>
      <c r="L970" s="172">
        <v>2135000</v>
      </c>
      <c r="M970" s="179">
        <f t="shared" si="123"/>
        <v>2191000</v>
      </c>
      <c r="N970" s="192"/>
    </row>
    <row r="971" spans="1:14" ht="31.5" x14ac:dyDescent="0.25">
      <c r="A971" s="176">
        <f t="shared" si="122"/>
        <v>935</v>
      </c>
      <c r="B971" s="177" t="s">
        <v>30818</v>
      </c>
      <c r="C971" s="178" t="s">
        <v>30819</v>
      </c>
      <c r="D971" s="181" t="s">
        <v>20094</v>
      </c>
      <c r="E971" s="179">
        <v>614000</v>
      </c>
      <c r="F971" s="172">
        <v>683000</v>
      </c>
      <c r="G971" s="174"/>
      <c r="H971" s="175">
        <f t="shared" si="121"/>
        <v>614000</v>
      </c>
      <c r="I971" s="180">
        <f t="shared" si="125"/>
        <v>69000</v>
      </c>
      <c r="J971" s="180">
        <f t="shared" si="126"/>
        <v>89400</v>
      </c>
      <c r="K971" s="180">
        <f t="shared" si="124"/>
        <v>703400</v>
      </c>
      <c r="L971" s="172">
        <v>683000</v>
      </c>
      <c r="M971" s="179">
        <f t="shared" si="123"/>
        <v>703000</v>
      </c>
      <c r="N971" s="174"/>
    </row>
    <row r="972" spans="1:14" ht="31.5" x14ac:dyDescent="0.25">
      <c r="A972" s="176">
        <f t="shared" si="122"/>
        <v>936</v>
      </c>
      <c r="B972" s="177" t="s">
        <v>30820</v>
      </c>
      <c r="C972" s="178" t="s">
        <v>30821</v>
      </c>
      <c r="D972" s="181" t="s">
        <v>20220</v>
      </c>
      <c r="E972" s="179">
        <v>634000</v>
      </c>
      <c r="F972" s="172">
        <v>703000</v>
      </c>
      <c r="G972" s="174"/>
      <c r="H972" s="175">
        <f t="shared" si="121"/>
        <v>634000</v>
      </c>
      <c r="I972" s="180">
        <f t="shared" si="125"/>
        <v>69000</v>
      </c>
      <c r="J972" s="180">
        <f t="shared" si="126"/>
        <v>89400</v>
      </c>
      <c r="K972" s="180">
        <f t="shared" si="124"/>
        <v>723400</v>
      </c>
      <c r="L972" s="172">
        <v>703000</v>
      </c>
      <c r="M972" s="179">
        <f t="shared" si="123"/>
        <v>723000</v>
      </c>
      <c r="N972" s="174"/>
    </row>
    <row r="973" spans="1:14" ht="31.5" x14ac:dyDescent="0.25">
      <c r="A973" s="176">
        <f t="shared" si="122"/>
        <v>937</v>
      </c>
      <c r="B973" s="177" t="s">
        <v>30822</v>
      </c>
      <c r="C973" s="178" t="s">
        <v>30823</v>
      </c>
      <c r="D973" s="181" t="s">
        <v>20215</v>
      </c>
      <c r="E973" s="179">
        <v>166000</v>
      </c>
      <c r="F973" s="172">
        <v>210000</v>
      </c>
      <c r="G973" s="174"/>
      <c r="H973" s="175">
        <f t="shared" si="121"/>
        <v>166000</v>
      </c>
      <c r="I973" s="180">
        <f t="shared" si="125"/>
        <v>44000</v>
      </c>
      <c r="J973" s="180">
        <f t="shared" si="126"/>
        <v>57008.695652173912</v>
      </c>
      <c r="K973" s="180">
        <f t="shared" si="124"/>
        <v>223008.69565217392</v>
      </c>
      <c r="L973" s="172">
        <v>210000</v>
      </c>
      <c r="M973" s="179">
        <f t="shared" si="123"/>
        <v>223000</v>
      </c>
      <c r="N973" s="174"/>
    </row>
    <row r="974" spans="1:14" ht="31.5" x14ac:dyDescent="0.25">
      <c r="A974" s="176">
        <f t="shared" si="122"/>
        <v>938</v>
      </c>
      <c r="B974" s="177" t="s">
        <v>30824</v>
      </c>
      <c r="C974" s="178" t="s">
        <v>30825</v>
      </c>
      <c r="D974" s="181" t="s">
        <v>20223</v>
      </c>
      <c r="E974" s="179">
        <v>261000</v>
      </c>
      <c r="F974" s="172">
        <v>305000</v>
      </c>
      <c r="G974" s="174"/>
      <c r="H974" s="175">
        <f t="shared" si="121"/>
        <v>261000</v>
      </c>
      <c r="I974" s="180">
        <f t="shared" si="125"/>
        <v>44000</v>
      </c>
      <c r="J974" s="180">
        <f t="shared" si="126"/>
        <v>57008.695652173912</v>
      </c>
      <c r="K974" s="180">
        <f t="shared" si="124"/>
        <v>318008.69565217389</v>
      </c>
      <c r="L974" s="172">
        <v>305000</v>
      </c>
      <c r="M974" s="179">
        <f t="shared" si="123"/>
        <v>318000</v>
      </c>
      <c r="N974" s="174"/>
    </row>
    <row r="975" spans="1:14" ht="39" customHeight="1" x14ac:dyDescent="0.25">
      <c r="A975" s="176">
        <f t="shared" si="122"/>
        <v>939</v>
      </c>
      <c r="B975" s="177" t="s">
        <v>30826</v>
      </c>
      <c r="C975" s="178" t="s">
        <v>30827</v>
      </c>
      <c r="D975" s="181" t="s">
        <v>19817</v>
      </c>
      <c r="E975" s="179">
        <v>1427000</v>
      </c>
      <c r="F975" s="172">
        <v>1541000</v>
      </c>
      <c r="G975" s="174" t="s">
        <v>19818</v>
      </c>
      <c r="H975" s="175">
        <f t="shared" si="121"/>
        <v>1427000</v>
      </c>
      <c r="I975" s="180">
        <f t="shared" si="125"/>
        <v>114000</v>
      </c>
      <c r="J975" s="180">
        <f t="shared" si="126"/>
        <v>147704.34782608697</v>
      </c>
      <c r="K975" s="180">
        <f t="shared" si="124"/>
        <v>1574704.3478260869</v>
      </c>
      <c r="L975" s="172">
        <v>1541000</v>
      </c>
      <c r="M975" s="179">
        <f t="shared" si="123"/>
        <v>1574000</v>
      </c>
      <c r="N975" s="174" t="s">
        <v>30828</v>
      </c>
    </row>
    <row r="976" spans="1:14" ht="39" customHeight="1" x14ac:dyDescent="0.25">
      <c r="A976" s="176">
        <f t="shared" si="122"/>
        <v>940</v>
      </c>
      <c r="B976" s="177" t="s">
        <v>30829</v>
      </c>
      <c r="C976" s="212"/>
      <c r="D976" s="253" t="s">
        <v>20289</v>
      </c>
      <c r="E976" s="179">
        <v>371000</v>
      </c>
      <c r="F976" s="172">
        <v>561000</v>
      </c>
      <c r="G976" s="192"/>
      <c r="H976" s="175">
        <f t="shared" si="121"/>
        <v>371000</v>
      </c>
      <c r="I976" s="180">
        <f t="shared" si="125"/>
        <v>190000</v>
      </c>
      <c r="J976" s="180">
        <f t="shared" si="126"/>
        <v>246173.91304347824</v>
      </c>
      <c r="K976" s="180">
        <f t="shared" si="124"/>
        <v>617173.91304347827</v>
      </c>
      <c r="L976" s="172">
        <v>561000</v>
      </c>
      <c r="M976" s="179">
        <f t="shared" si="123"/>
        <v>617000</v>
      </c>
      <c r="N976" s="192"/>
    </row>
    <row r="977" spans="1:14" ht="36.75" customHeight="1" x14ac:dyDescent="0.25">
      <c r="A977" s="176">
        <f t="shared" si="122"/>
        <v>941</v>
      </c>
      <c r="B977" s="177" t="s">
        <v>30830</v>
      </c>
      <c r="C977" s="178"/>
      <c r="D977" s="181" t="s">
        <v>4955</v>
      </c>
      <c r="E977" s="179">
        <v>1486000</v>
      </c>
      <c r="F977" s="172">
        <v>1543000</v>
      </c>
      <c r="G977" s="174"/>
      <c r="H977" s="175">
        <f t="shared" ref="H977:H1040" si="127">L977-I977</f>
        <v>1486000</v>
      </c>
      <c r="I977" s="180">
        <f t="shared" si="125"/>
        <v>57000</v>
      </c>
      <c r="J977" s="180">
        <f t="shared" si="126"/>
        <v>73852.173913043487</v>
      </c>
      <c r="K977" s="180">
        <f t="shared" si="124"/>
        <v>1559852.1739130435</v>
      </c>
      <c r="L977" s="172">
        <v>1543000</v>
      </c>
      <c r="M977" s="179">
        <f t="shared" si="123"/>
        <v>1559000</v>
      </c>
      <c r="N977" s="174"/>
    </row>
    <row r="978" spans="1:14" ht="31.5" x14ac:dyDescent="0.25">
      <c r="A978" s="176">
        <f t="shared" si="122"/>
        <v>942</v>
      </c>
      <c r="B978" s="177" t="s">
        <v>30831</v>
      </c>
      <c r="C978" s="178" t="s">
        <v>30832</v>
      </c>
      <c r="D978" s="181" t="s">
        <v>4952</v>
      </c>
      <c r="E978" s="179">
        <v>456000</v>
      </c>
      <c r="F978" s="172">
        <v>500000</v>
      </c>
      <c r="G978" s="174"/>
      <c r="H978" s="175">
        <f t="shared" si="127"/>
        <v>456000</v>
      </c>
      <c r="I978" s="180">
        <f t="shared" si="125"/>
        <v>44000</v>
      </c>
      <c r="J978" s="180">
        <f t="shared" si="126"/>
        <v>57008.695652173912</v>
      </c>
      <c r="K978" s="180">
        <f t="shared" si="124"/>
        <v>513008.69565217389</v>
      </c>
      <c r="L978" s="172">
        <v>500000</v>
      </c>
      <c r="M978" s="179">
        <f t="shared" si="123"/>
        <v>513000</v>
      </c>
      <c r="N978" s="174"/>
    </row>
    <row r="979" spans="1:14" ht="47.25" x14ac:dyDescent="0.25">
      <c r="A979" s="176">
        <f t="shared" ref="A979:A1042" si="128">A978+1</f>
        <v>943</v>
      </c>
      <c r="B979" s="177" t="s">
        <v>30833</v>
      </c>
      <c r="C979" s="178" t="s">
        <v>30834</v>
      </c>
      <c r="D979" s="181" t="s">
        <v>20185</v>
      </c>
      <c r="E979" s="179">
        <v>180000</v>
      </c>
      <c r="F979" s="172">
        <v>202000</v>
      </c>
      <c r="G979" s="174"/>
      <c r="H979" s="175">
        <f t="shared" si="127"/>
        <v>84382</v>
      </c>
      <c r="I979" s="180">
        <v>15618</v>
      </c>
      <c r="J979" s="180">
        <f t="shared" si="126"/>
        <v>20235.495652173911</v>
      </c>
      <c r="K979" s="180">
        <f t="shared" si="124"/>
        <v>104617.49565217391</v>
      </c>
      <c r="L979" s="172">
        <v>100000</v>
      </c>
      <c r="M979" s="179">
        <f t="shared" si="123"/>
        <v>104000</v>
      </c>
      <c r="N979" s="174" t="s">
        <v>4974</v>
      </c>
    </row>
    <row r="980" spans="1:14" ht="22.5" customHeight="1" x14ac:dyDescent="0.25">
      <c r="A980" s="176">
        <f t="shared" si="128"/>
        <v>944</v>
      </c>
      <c r="B980" s="177" t="s">
        <v>30835</v>
      </c>
      <c r="C980" s="178" t="s">
        <v>30836</v>
      </c>
      <c r="D980" s="181" t="s">
        <v>6713</v>
      </c>
      <c r="E980" s="179">
        <v>25000</v>
      </c>
      <c r="F980" s="172">
        <v>35000</v>
      </c>
      <c r="G980" s="174"/>
      <c r="H980" s="175">
        <f t="shared" si="127"/>
        <v>25000</v>
      </c>
      <c r="I980" s="180">
        <f>F980-E980</f>
        <v>10000</v>
      </c>
      <c r="J980" s="180">
        <f t="shared" si="126"/>
        <v>12956.521739130434</v>
      </c>
      <c r="K980" s="180">
        <f t="shared" si="124"/>
        <v>37956.521739130432</v>
      </c>
      <c r="L980" s="172">
        <v>35000</v>
      </c>
      <c r="M980" s="179">
        <f t="shared" ref="M980:M1043" si="129">IF(K980&gt;=100000, ROUNDDOWN((K980),-3),ROUNDDOWN((K980),-2))</f>
        <v>37900</v>
      </c>
      <c r="N980" s="174"/>
    </row>
    <row r="981" spans="1:14" ht="22.5" customHeight="1" x14ac:dyDescent="0.25">
      <c r="A981" s="176">
        <f t="shared" si="128"/>
        <v>945</v>
      </c>
      <c r="B981" s="177" t="s">
        <v>30837</v>
      </c>
      <c r="C981" s="178" t="s">
        <v>30838</v>
      </c>
      <c r="D981" s="181" t="s">
        <v>6716</v>
      </c>
      <c r="E981" s="179">
        <v>90000</v>
      </c>
      <c r="F981" s="172">
        <v>111000</v>
      </c>
      <c r="G981" s="174"/>
      <c r="H981" s="175">
        <f t="shared" si="127"/>
        <v>90000</v>
      </c>
      <c r="I981" s="180">
        <f>F981-E981</f>
        <v>21000</v>
      </c>
      <c r="J981" s="180">
        <f t="shared" si="126"/>
        <v>27208.695652173912</v>
      </c>
      <c r="K981" s="180">
        <f t="shared" si="124"/>
        <v>117208.69565217392</v>
      </c>
      <c r="L981" s="172">
        <v>111000</v>
      </c>
      <c r="M981" s="179">
        <f t="shared" si="129"/>
        <v>117000</v>
      </c>
      <c r="N981" s="174"/>
    </row>
    <row r="982" spans="1:14" ht="22.5" customHeight="1" x14ac:dyDescent="0.25">
      <c r="A982" s="176">
        <f t="shared" si="128"/>
        <v>946</v>
      </c>
      <c r="B982" s="177" t="s">
        <v>30839</v>
      </c>
      <c r="C982" s="178" t="s">
        <v>30840</v>
      </c>
      <c r="D982" s="181" t="s">
        <v>6725</v>
      </c>
      <c r="E982" s="179">
        <v>5375000</v>
      </c>
      <c r="F982" s="172">
        <v>5809000</v>
      </c>
      <c r="G982" s="174"/>
      <c r="H982" s="175">
        <f t="shared" si="127"/>
        <v>5375000</v>
      </c>
      <c r="I982" s="180">
        <f>F982-E982</f>
        <v>434000</v>
      </c>
      <c r="J982" s="180">
        <f t="shared" si="126"/>
        <v>562313.04347826086</v>
      </c>
      <c r="K982" s="180">
        <f t="shared" si="124"/>
        <v>5937313.0434782607</v>
      </c>
      <c r="L982" s="172">
        <v>5809000</v>
      </c>
      <c r="M982" s="179">
        <f t="shared" si="129"/>
        <v>5937000</v>
      </c>
      <c r="N982" s="174"/>
    </row>
    <row r="983" spans="1:14" ht="41.25" customHeight="1" x14ac:dyDescent="0.25">
      <c r="A983" s="176">
        <f t="shared" si="128"/>
        <v>947</v>
      </c>
      <c r="B983" s="177" t="s">
        <v>30841</v>
      </c>
      <c r="C983" s="178"/>
      <c r="D983" s="253" t="s">
        <v>30842</v>
      </c>
      <c r="E983" s="179">
        <v>3365000</v>
      </c>
      <c r="F983" s="172">
        <v>3679000</v>
      </c>
      <c r="G983" s="174"/>
      <c r="H983" s="175">
        <f t="shared" si="127"/>
        <v>1449849</v>
      </c>
      <c r="I983" s="180">
        <v>153151</v>
      </c>
      <c r="J983" s="180">
        <f t="shared" si="126"/>
        <v>198430.42608695655</v>
      </c>
      <c r="K983" s="180">
        <f t="shared" si="124"/>
        <v>1648279.4260869566</v>
      </c>
      <c r="L983" s="172">
        <v>1603000</v>
      </c>
      <c r="M983" s="179">
        <f t="shared" si="129"/>
        <v>1648000</v>
      </c>
      <c r="N983" s="174"/>
    </row>
    <row r="984" spans="1:14" ht="53.25" customHeight="1" x14ac:dyDescent="0.25">
      <c r="A984" s="176">
        <f t="shared" si="128"/>
        <v>948</v>
      </c>
      <c r="B984" s="177" t="s">
        <v>30841</v>
      </c>
      <c r="C984" s="212"/>
      <c r="D984" s="253" t="s">
        <v>16851</v>
      </c>
      <c r="E984" s="179">
        <v>3365000</v>
      </c>
      <c r="F984" s="172">
        <v>3679000</v>
      </c>
      <c r="G984" s="192"/>
      <c r="H984" s="175">
        <f t="shared" si="127"/>
        <v>3365000</v>
      </c>
      <c r="I984" s="180">
        <f t="shared" ref="I984:I1047" si="130">F984-E984</f>
        <v>314000</v>
      </c>
      <c r="J984" s="180">
        <f t="shared" si="126"/>
        <v>406834.78260869568</v>
      </c>
      <c r="K984" s="180">
        <f t="shared" si="124"/>
        <v>3771834.7826086958</v>
      </c>
      <c r="L984" s="172">
        <v>3679000</v>
      </c>
      <c r="M984" s="179">
        <f t="shared" si="129"/>
        <v>3771000</v>
      </c>
      <c r="N984" s="192" t="s">
        <v>16852</v>
      </c>
    </row>
    <row r="985" spans="1:14" ht="40.5" customHeight="1" x14ac:dyDescent="0.25">
      <c r="A985" s="176">
        <f t="shared" si="128"/>
        <v>949</v>
      </c>
      <c r="B985" s="177" t="s">
        <v>30843</v>
      </c>
      <c r="C985" s="212"/>
      <c r="D985" s="253" t="s">
        <v>30844</v>
      </c>
      <c r="E985" s="179">
        <v>4467000</v>
      </c>
      <c r="F985" s="172">
        <v>4902000</v>
      </c>
      <c r="G985" s="192"/>
      <c r="H985" s="175">
        <f t="shared" si="127"/>
        <v>4467000</v>
      </c>
      <c r="I985" s="180">
        <f t="shared" si="130"/>
        <v>435000</v>
      </c>
      <c r="J985" s="180">
        <f t="shared" si="126"/>
        <v>563608.69565217395</v>
      </c>
      <c r="K985" s="180">
        <f t="shared" si="124"/>
        <v>5030608.6956521738</v>
      </c>
      <c r="L985" s="172">
        <v>4902000</v>
      </c>
      <c r="M985" s="179">
        <f t="shared" si="129"/>
        <v>5030000</v>
      </c>
      <c r="N985" s="192"/>
    </row>
    <row r="986" spans="1:14" ht="55.5" customHeight="1" x14ac:dyDescent="0.25">
      <c r="A986" s="176">
        <f t="shared" si="128"/>
        <v>950</v>
      </c>
      <c r="B986" s="177" t="s">
        <v>30845</v>
      </c>
      <c r="C986" s="178" t="s">
        <v>30846</v>
      </c>
      <c r="D986" s="181" t="s">
        <v>6900</v>
      </c>
      <c r="E986" s="179">
        <v>8480000</v>
      </c>
      <c r="F986" s="172">
        <v>9209000</v>
      </c>
      <c r="G986" s="174"/>
      <c r="H986" s="175">
        <f t="shared" si="127"/>
        <v>8480000</v>
      </c>
      <c r="I986" s="180">
        <f t="shared" si="130"/>
        <v>729000</v>
      </c>
      <c r="J986" s="180">
        <f t="shared" si="126"/>
        <v>944530.43478260865</v>
      </c>
      <c r="K986" s="180">
        <f t="shared" si="124"/>
        <v>9424530.4347826093</v>
      </c>
      <c r="L986" s="172">
        <v>9209000</v>
      </c>
      <c r="M986" s="179">
        <f t="shared" si="129"/>
        <v>9424000</v>
      </c>
      <c r="N986" s="174"/>
    </row>
    <row r="987" spans="1:14" ht="43.5" customHeight="1" x14ac:dyDescent="0.25">
      <c r="A987" s="176">
        <f t="shared" si="128"/>
        <v>951</v>
      </c>
      <c r="B987" s="177" t="s">
        <v>30847</v>
      </c>
      <c r="C987" s="178" t="s">
        <v>30848</v>
      </c>
      <c r="D987" s="181" t="s">
        <v>30849</v>
      </c>
      <c r="E987" s="179">
        <v>5097000</v>
      </c>
      <c r="F987" s="172">
        <v>5531000</v>
      </c>
      <c r="G987" s="174"/>
      <c r="H987" s="175">
        <f t="shared" si="127"/>
        <v>5097000</v>
      </c>
      <c r="I987" s="180">
        <f t="shared" si="130"/>
        <v>434000</v>
      </c>
      <c r="J987" s="180">
        <f t="shared" si="126"/>
        <v>562313.04347826086</v>
      </c>
      <c r="K987" s="180">
        <f t="shared" si="124"/>
        <v>5659313.0434782607</v>
      </c>
      <c r="L987" s="172">
        <v>5531000</v>
      </c>
      <c r="M987" s="179">
        <f t="shared" si="129"/>
        <v>5659000</v>
      </c>
      <c r="N987" s="174"/>
    </row>
    <row r="988" spans="1:14" ht="31.5" x14ac:dyDescent="0.25">
      <c r="A988" s="176">
        <f t="shared" si="128"/>
        <v>952</v>
      </c>
      <c r="B988" s="177" t="s">
        <v>30850</v>
      </c>
      <c r="C988" s="178" t="s">
        <v>30851</v>
      </c>
      <c r="D988" s="181" t="s">
        <v>7478</v>
      </c>
      <c r="E988" s="179">
        <v>5980000</v>
      </c>
      <c r="F988" s="172">
        <v>6604000</v>
      </c>
      <c r="G988" s="174"/>
      <c r="H988" s="175">
        <f t="shared" si="127"/>
        <v>5980000</v>
      </c>
      <c r="I988" s="180">
        <f t="shared" si="130"/>
        <v>624000</v>
      </c>
      <c r="J988" s="180">
        <f t="shared" si="126"/>
        <v>808486.95652173914</v>
      </c>
      <c r="K988" s="180">
        <f t="shared" si="124"/>
        <v>6788486.9565217393</v>
      </c>
      <c r="L988" s="172">
        <v>6604000</v>
      </c>
      <c r="M988" s="179">
        <f t="shared" si="129"/>
        <v>6788000</v>
      </c>
      <c r="N988" s="174"/>
    </row>
    <row r="989" spans="1:14" ht="31.5" x14ac:dyDescent="0.25">
      <c r="A989" s="176">
        <f t="shared" si="128"/>
        <v>953</v>
      </c>
      <c r="B989" s="177" t="s">
        <v>30852</v>
      </c>
      <c r="C989" s="212"/>
      <c r="D989" s="253" t="s">
        <v>30853</v>
      </c>
      <c r="E989" s="179">
        <v>3280000</v>
      </c>
      <c r="F989" s="172">
        <v>3738000</v>
      </c>
      <c r="G989" s="207"/>
      <c r="H989" s="175">
        <f t="shared" si="127"/>
        <v>3280000</v>
      </c>
      <c r="I989" s="180">
        <f t="shared" si="130"/>
        <v>458000</v>
      </c>
      <c r="J989" s="180">
        <f t="shared" si="126"/>
        <v>593408.69565217395</v>
      </c>
      <c r="K989" s="180">
        <f t="shared" si="124"/>
        <v>3873408.6956521738</v>
      </c>
      <c r="L989" s="172">
        <v>3738000</v>
      </c>
      <c r="M989" s="179">
        <f t="shared" si="129"/>
        <v>3873000</v>
      </c>
      <c r="N989" s="207"/>
    </row>
    <row r="990" spans="1:14" ht="23.25" customHeight="1" x14ac:dyDescent="0.25">
      <c r="A990" s="176">
        <f t="shared" si="128"/>
        <v>954</v>
      </c>
      <c r="B990" s="177" t="s">
        <v>30854</v>
      </c>
      <c r="C990" s="212"/>
      <c r="D990" s="253" t="s">
        <v>30855</v>
      </c>
      <c r="E990" s="179">
        <v>4053000</v>
      </c>
      <c r="F990" s="172">
        <v>4487000</v>
      </c>
      <c r="G990" s="192"/>
      <c r="H990" s="175">
        <f t="shared" si="127"/>
        <v>4053000</v>
      </c>
      <c r="I990" s="180">
        <f t="shared" si="130"/>
        <v>434000</v>
      </c>
      <c r="J990" s="180">
        <f t="shared" si="126"/>
        <v>562313.04347826086</v>
      </c>
      <c r="K990" s="180">
        <f t="shared" si="124"/>
        <v>4615313.0434782607</v>
      </c>
      <c r="L990" s="172">
        <v>4487000</v>
      </c>
      <c r="M990" s="179">
        <f t="shared" si="129"/>
        <v>4615000</v>
      </c>
      <c r="N990" s="192"/>
    </row>
    <row r="991" spans="1:14" ht="24" customHeight="1" x14ac:dyDescent="0.25">
      <c r="A991" s="176">
        <f t="shared" si="128"/>
        <v>955</v>
      </c>
      <c r="B991" s="177" t="s">
        <v>30856</v>
      </c>
      <c r="C991" s="212"/>
      <c r="D991" s="253" t="s">
        <v>7418</v>
      </c>
      <c r="E991" s="179">
        <v>4061000</v>
      </c>
      <c r="F991" s="172">
        <v>4495000</v>
      </c>
      <c r="G991" s="192" t="s">
        <v>6930</v>
      </c>
      <c r="H991" s="175">
        <f t="shared" si="127"/>
        <v>4061000</v>
      </c>
      <c r="I991" s="180">
        <f t="shared" si="130"/>
        <v>434000</v>
      </c>
      <c r="J991" s="180">
        <f t="shared" si="126"/>
        <v>562313.04347826086</v>
      </c>
      <c r="K991" s="180">
        <f t="shared" si="124"/>
        <v>4623313.0434782607</v>
      </c>
      <c r="L991" s="172">
        <v>4495000</v>
      </c>
      <c r="M991" s="179">
        <f t="shared" si="129"/>
        <v>4623000</v>
      </c>
      <c r="N991" s="192" t="s">
        <v>6930</v>
      </c>
    </row>
    <row r="992" spans="1:14" ht="39" customHeight="1" x14ac:dyDescent="0.25">
      <c r="A992" s="176">
        <f t="shared" si="128"/>
        <v>956</v>
      </c>
      <c r="B992" s="177" t="s">
        <v>30857</v>
      </c>
      <c r="C992" s="212"/>
      <c r="D992" s="253" t="s">
        <v>6929</v>
      </c>
      <c r="E992" s="179">
        <v>4061000</v>
      </c>
      <c r="F992" s="172">
        <v>4495000</v>
      </c>
      <c r="G992" s="192" t="s">
        <v>6930</v>
      </c>
      <c r="H992" s="175">
        <f t="shared" si="127"/>
        <v>4061000</v>
      </c>
      <c r="I992" s="180">
        <f t="shared" si="130"/>
        <v>434000</v>
      </c>
      <c r="J992" s="180">
        <f t="shared" si="126"/>
        <v>562313.04347826086</v>
      </c>
      <c r="K992" s="180">
        <f t="shared" si="124"/>
        <v>4623313.0434782607</v>
      </c>
      <c r="L992" s="172">
        <v>4495000</v>
      </c>
      <c r="M992" s="179">
        <f t="shared" si="129"/>
        <v>4623000</v>
      </c>
      <c r="N992" s="192" t="s">
        <v>6930</v>
      </c>
    </row>
    <row r="993" spans="1:14" ht="37.5" customHeight="1" x14ac:dyDescent="0.25">
      <c r="A993" s="176">
        <f t="shared" si="128"/>
        <v>957</v>
      </c>
      <c r="B993" s="177" t="s">
        <v>30858</v>
      </c>
      <c r="C993" s="212"/>
      <c r="D993" s="253" t="s">
        <v>6924</v>
      </c>
      <c r="E993" s="179">
        <v>6230000</v>
      </c>
      <c r="F993" s="172">
        <v>7629000</v>
      </c>
      <c r="G993" s="192"/>
      <c r="H993" s="175">
        <f t="shared" si="127"/>
        <v>6230000</v>
      </c>
      <c r="I993" s="180">
        <f t="shared" si="130"/>
        <v>1399000</v>
      </c>
      <c r="J993" s="180">
        <f t="shared" si="126"/>
        <v>1812617.3913043479</v>
      </c>
      <c r="K993" s="180">
        <f t="shared" si="124"/>
        <v>8042617.3913043477</v>
      </c>
      <c r="L993" s="172">
        <v>7629000</v>
      </c>
      <c r="M993" s="179">
        <f t="shared" si="129"/>
        <v>8042000</v>
      </c>
      <c r="N993" s="192"/>
    </row>
    <row r="994" spans="1:14" ht="33" customHeight="1" x14ac:dyDescent="0.25">
      <c r="A994" s="176">
        <f t="shared" si="128"/>
        <v>958</v>
      </c>
      <c r="B994" s="177" t="s">
        <v>30859</v>
      </c>
      <c r="C994" s="212"/>
      <c r="D994" s="253" t="s">
        <v>19739</v>
      </c>
      <c r="E994" s="179">
        <v>4774000</v>
      </c>
      <c r="F994" s="172">
        <v>5208000</v>
      </c>
      <c r="G994" s="192"/>
      <c r="H994" s="175">
        <f t="shared" si="127"/>
        <v>4774000</v>
      </c>
      <c r="I994" s="180">
        <f t="shared" si="130"/>
        <v>434000</v>
      </c>
      <c r="J994" s="180">
        <f t="shared" si="126"/>
        <v>562313.04347826086</v>
      </c>
      <c r="K994" s="180">
        <f t="shared" si="124"/>
        <v>5336313.0434782607</v>
      </c>
      <c r="L994" s="172">
        <v>5208000</v>
      </c>
      <c r="M994" s="179">
        <f t="shared" si="129"/>
        <v>5336000</v>
      </c>
      <c r="N994" s="192"/>
    </row>
    <row r="995" spans="1:14" ht="37.5" customHeight="1" x14ac:dyDescent="0.25">
      <c r="A995" s="176">
        <f t="shared" si="128"/>
        <v>959</v>
      </c>
      <c r="B995" s="177" t="s">
        <v>30860</v>
      </c>
      <c r="C995" s="212"/>
      <c r="D995" s="253" t="s">
        <v>6818</v>
      </c>
      <c r="E995" s="179">
        <v>4053000</v>
      </c>
      <c r="F995" s="172">
        <v>4487000</v>
      </c>
      <c r="G995" s="192" t="s">
        <v>6819</v>
      </c>
      <c r="H995" s="175">
        <f t="shared" si="127"/>
        <v>4053000</v>
      </c>
      <c r="I995" s="180">
        <f t="shared" si="130"/>
        <v>434000</v>
      </c>
      <c r="J995" s="180">
        <f t="shared" si="126"/>
        <v>562313.04347826086</v>
      </c>
      <c r="K995" s="180">
        <f t="shared" si="124"/>
        <v>4615313.0434782607</v>
      </c>
      <c r="L995" s="172">
        <v>4487000</v>
      </c>
      <c r="M995" s="179">
        <f t="shared" si="129"/>
        <v>4615000</v>
      </c>
      <c r="N995" s="192" t="s">
        <v>6819</v>
      </c>
    </row>
    <row r="996" spans="1:14" ht="24" customHeight="1" x14ac:dyDescent="0.25">
      <c r="A996" s="176">
        <f t="shared" si="128"/>
        <v>960</v>
      </c>
      <c r="B996" s="177" t="s">
        <v>30861</v>
      </c>
      <c r="C996" s="178" t="s">
        <v>30862</v>
      </c>
      <c r="D996" s="181" t="s">
        <v>6685</v>
      </c>
      <c r="E996" s="179">
        <v>3500000</v>
      </c>
      <c r="F996" s="172">
        <v>4187000</v>
      </c>
      <c r="G996" s="174"/>
      <c r="H996" s="175">
        <f t="shared" si="127"/>
        <v>3500000</v>
      </c>
      <c r="I996" s="180">
        <f t="shared" si="130"/>
        <v>687000</v>
      </c>
      <c r="J996" s="180">
        <f t="shared" si="126"/>
        <v>890113.04347826086</v>
      </c>
      <c r="K996" s="180">
        <f t="shared" si="124"/>
        <v>4390113.0434782607</v>
      </c>
      <c r="L996" s="172">
        <v>4187000</v>
      </c>
      <c r="M996" s="179">
        <f t="shared" si="129"/>
        <v>4390000</v>
      </c>
      <c r="N996" s="174"/>
    </row>
    <row r="997" spans="1:14" ht="24" customHeight="1" x14ac:dyDescent="0.25">
      <c r="A997" s="176">
        <f t="shared" si="128"/>
        <v>961</v>
      </c>
      <c r="B997" s="177" t="s">
        <v>30863</v>
      </c>
      <c r="C997" s="212"/>
      <c r="D997" s="253" t="s">
        <v>30864</v>
      </c>
      <c r="E997" s="179">
        <v>6066000</v>
      </c>
      <c r="F997" s="172">
        <v>6796000</v>
      </c>
      <c r="G997" s="192"/>
      <c r="H997" s="175">
        <f t="shared" si="127"/>
        <v>6066000</v>
      </c>
      <c r="I997" s="180">
        <f t="shared" si="130"/>
        <v>730000</v>
      </c>
      <c r="J997" s="180">
        <f t="shared" si="126"/>
        <v>945826.08695652173</v>
      </c>
      <c r="K997" s="180">
        <f t="shared" si="124"/>
        <v>7011826.0869565215</v>
      </c>
      <c r="L997" s="172">
        <v>6796000</v>
      </c>
      <c r="M997" s="179">
        <f t="shared" si="129"/>
        <v>7011000</v>
      </c>
      <c r="N997" s="192"/>
    </row>
    <row r="998" spans="1:14" ht="38.25" customHeight="1" x14ac:dyDescent="0.25">
      <c r="A998" s="176">
        <f t="shared" si="128"/>
        <v>962</v>
      </c>
      <c r="B998" s="177" t="s">
        <v>30865</v>
      </c>
      <c r="C998" s="212"/>
      <c r="D998" s="253" t="s">
        <v>10824</v>
      </c>
      <c r="E998" s="179">
        <v>4774000</v>
      </c>
      <c r="F998" s="172">
        <v>5208000</v>
      </c>
      <c r="G998" s="192"/>
      <c r="H998" s="175">
        <f t="shared" si="127"/>
        <v>4774000</v>
      </c>
      <c r="I998" s="180">
        <f t="shared" si="130"/>
        <v>434000</v>
      </c>
      <c r="J998" s="180">
        <f t="shared" si="126"/>
        <v>562313.04347826086</v>
      </c>
      <c r="K998" s="180">
        <f t="shared" si="124"/>
        <v>5336313.0434782607</v>
      </c>
      <c r="L998" s="172">
        <v>5208000</v>
      </c>
      <c r="M998" s="179">
        <f t="shared" si="129"/>
        <v>5336000</v>
      </c>
      <c r="N998" s="192"/>
    </row>
    <row r="999" spans="1:14" ht="38.25" customHeight="1" x14ac:dyDescent="0.25">
      <c r="A999" s="176">
        <f t="shared" si="128"/>
        <v>963</v>
      </c>
      <c r="B999" s="177" t="s">
        <v>30866</v>
      </c>
      <c r="C999" s="178" t="s">
        <v>30867</v>
      </c>
      <c r="D999" s="181" t="s">
        <v>30868</v>
      </c>
      <c r="E999" s="179">
        <v>6260000</v>
      </c>
      <c r="F999" s="172">
        <v>6616000</v>
      </c>
      <c r="G999" s="174" t="s">
        <v>7499</v>
      </c>
      <c r="H999" s="175">
        <f t="shared" si="127"/>
        <v>6260000</v>
      </c>
      <c r="I999" s="180">
        <f t="shared" si="130"/>
        <v>356000</v>
      </c>
      <c r="J999" s="180">
        <f t="shared" si="126"/>
        <v>461252.17391304352</v>
      </c>
      <c r="K999" s="180">
        <f t="shared" ref="K999:K1062" si="131">+H999+J999</f>
        <v>6721252.1739130439</v>
      </c>
      <c r="L999" s="172">
        <v>6616000</v>
      </c>
      <c r="M999" s="179">
        <f t="shared" si="129"/>
        <v>6721000</v>
      </c>
      <c r="N999" s="174" t="s">
        <v>7499</v>
      </c>
    </row>
    <row r="1000" spans="1:14" ht="37.5" customHeight="1" x14ac:dyDescent="0.25">
      <c r="A1000" s="176">
        <f t="shared" si="128"/>
        <v>964</v>
      </c>
      <c r="B1000" s="177" t="s">
        <v>30869</v>
      </c>
      <c r="C1000" s="178" t="s">
        <v>30870</v>
      </c>
      <c r="D1000" s="181" t="s">
        <v>30871</v>
      </c>
      <c r="E1000" s="179">
        <v>6597000</v>
      </c>
      <c r="F1000" s="172">
        <v>7031000</v>
      </c>
      <c r="G1000" s="174" t="s">
        <v>7499</v>
      </c>
      <c r="H1000" s="175">
        <f t="shared" si="127"/>
        <v>6597000</v>
      </c>
      <c r="I1000" s="180">
        <f t="shared" si="130"/>
        <v>434000</v>
      </c>
      <c r="J1000" s="180">
        <f t="shared" si="126"/>
        <v>562313.04347826086</v>
      </c>
      <c r="K1000" s="180">
        <f t="shared" si="131"/>
        <v>7159313.0434782607</v>
      </c>
      <c r="L1000" s="172">
        <v>7031000</v>
      </c>
      <c r="M1000" s="179">
        <f t="shared" si="129"/>
        <v>7159000</v>
      </c>
      <c r="N1000" s="174" t="s">
        <v>7499</v>
      </c>
    </row>
    <row r="1001" spans="1:14" ht="36.75" customHeight="1" x14ac:dyDescent="0.25">
      <c r="A1001" s="176">
        <f t="shared" si="128"/>
        <v>965</v>
      </c>
      <c r="B1001" s="177" t="s">
        <v>30872</v>
      </c>
      <c r="C1001" s="212"/>
      <c r="D1001" s="253" t="s">
        <v>6861</v>
      </c>
      <c r="E1001" s="179">
        <v>2744000</v>
      </c>
      <c r="F1001" s="172">
        <v>2973000</v>
      </c>
      <c r="G1001" s="192"/>
      <c r="H1001" s="175">
        <f t="shared" si="127"/>
        <v>2744000</v>
      </c>
      <c r="I1001" s="180">
        <f t="shared" si="130"/>
        <v>229000</v>
      </c>
      <c r="J1001" s="180">
        <f t="shared" si="126"/>
        <v>296704.34782608697</v>
      </c>
      <c r="K1001" s="180">
        <f t="shared" si="131"/>
        <v>3040704.3478260869</v>
      </c>
      <c r="L1001" s="172">
        <v>2973000</v>
      </c>
      <c r="M1001" s="179">
        <f t="shared" si="129"/>
        <v>3040000</v>
      </c>
      <c r="N1001" s="192" t="s">
        <v>6704</v>
      </c>
    </row>
    <row r="1002" spans="1:14" ht="34.5" customHeight="1" x14ac:dyDescent="0.25">
      <c r="A1002" s="176">
        <f t="shared" si="128"/>
        <v>966</v>
      </c>
      <c r="B1002" s="177" t="s">
        <v>30873</v>
      </c>
      <c r="C1002" s="212"/>
      <c r="D1002" s="253" t="s">
        <v>6905</v>
      </c>
      <c r="E1002" s="179">
        <v>2409000</v>
      </c>
      <c r="F1002" s="172">
        <v>2867000</v>
      </c>
      <c r="G1002" s="192"/>
      <c r="H1002" s="175">
        <f t="shared" si="127"/>
        <v>2409000</v>
      </c>
      <c r="I1002" s="180">
        <f t="shared" si="130"/>
        <v>458000</v>
      </c>
      <c r="J1002" s="180">
        <f t="shared" si="126"/>
        <v>593408.69565217395</v>
      </c>
      <c r="K1002" s="180">
        <f t="shared" si="131"/>
        <v>3002408.6956521738</v>
      </c>
      <c r="L1002" s="172">
        <v>2867000</v>
      </c>
      <c r="M1002" s="179">
        <f t="shared" si="129"/>
        <v>3002000</v>
      </c>
      <c r="N1002" s="192"/>
    </row>
    <row r="1003" spans="1:14" ht="23.25" customHeight="1" x14ac:dyDescent="0.25">
      <c r="A1003" s="176">
        <f t="shared" si="128"/>
        <v>967</v>
      </c>
      <c r="B1003" s="177" t="s">
        <v>30874</v>
      </c>
      <c r="C1003" s="212"/>
      <c r="D1003" s="253" t="s">
        <v>30875</v>
      </c>
      <c r="E1003" s="179">
        <v>4359000</v>
      </c>
      <c r="F1003" s="172">
        <v>4794000</v>
      </c>
      <c r="G1003" s="192"/>
      <c r="H1003" s="175">
        <f t="shared" si="127"/>
        <v>4359000</v>
      </c>
      <c r="I1003" s="180">
        <f t="shared" si="130"/>
        <v>435000</v>
      </c>
      <c r="J1003" s="180">
        <f t="shared" si="126"/>
        <v>563608.69565217395</v>
      </c>
      <c r="K1003" s="180">
        <f t="shared" si="131"/>
        <v>4922608.6956521738</v>
      </c>
      <c r="L1003" s="172">
        <v>4794000</v>
      </c>
      <c r="M1003" s="179">
        <f t="shared" si="129"/>
        <v>4922000</v>
      </c>
      <c r="N1003" s="192"/>
    </row>
    <row r="1004" spans="1:14" ht="23.25" customHeight="1" x14ac:dyDescent="0.25">
      <c r="A1004" s="176">
        <f t="shared" si="128"/>
        <v>968</v>
      </c>
      <c r="B1004" s="177" t="s">
        <v>30876</v>
      </c>
      <c r="C1004" s="212"/>
      <c r="D1004" s="253" t="s">
        <v>20408</v>
      </c>
      <c r="E1004" s="179">
        <v>4053000</v>
      </c>
      <c r="F1004" s="172">
        <v>4487000</v>
      </c>
      <c r="G1004" s="192"/>
      <c r="H1004" s="175">
        <f t="shared" si="127"/>
        <v>4053000</v>
      </c>
      <c r="I1004" s="180">
        <f t="shared" si="130"/>
        <v>434000</v>
      </c>
      <c r="J1004" s="180">
        <f t="shared" si="126"/>
        <v>562313.04347826086</v>
      </c>
      <c r="K1004" s="180">
        <f t="shared" si="131"/>
        <v>4615313.0434782607</v>
      </c>
      <c r="L1004" s="172">
        <v>4487000</v>
      </c>
      <c r="M1004" s="179">
        <f t="shared" si="129"/>
        <v>4615000</v>
      </c>
      <c r="N1004" s="192"/>
    </row>
    <row r="1005" spans="1:14" ht="23.25" customHeight="1" x14ac:dyDescent="0.25">
      <c r="A1005" s="176">
        <f t="shared" si="128"/>
        <v>969</v>
      </c>
      <c r="B1005" s="177" t="s">
        <v>30877</v>
      </c>
      <c r="C1005" s="212"/>
      <c r="D1005" s="253" t="s">
        <v>10249</v>
      </c>
      <c r="E1005" s="179">
        <v>2409000</v>
      </c>
      <c r="F1005" s="172">
        <v>2722000</v>
      </c>
      <c r="G1005" s="192"/>
      <c r="H1005" s="175">
        <f t="shared" si="127"/>
        <v>2409000</v>
      </c>
      <c r="I1005" s="180">
        <f t="shared" si="130"/>
        <v>313000</v>
      </c>
      <c r="J1005" s="180">
        <f t="shared" si="126"/>
        <v>405539.13043478259</v>
      </c>
      <c r="K1005" s="180">
        <f t="shared" si="131"/>
        <v>2814539.1304347827</v>
      </c>
      <c r="L1005" s="172">
        <v>2722000</v>
      </c>
      <c r="M1005" s="179">
        <f t="shared" si="129"/>
        <v>2814000</v>
      </c>
      <c r="N1005" s="192"/>
    </row>
    <row r="1006" spans="1:14" ht="43.5" customHeight="1" x14ac:dyDescent="0.25">
      <c r="A1006" s="176">
        <f t="shared" si="128"/>
        <v>970</v>
      </c>
      <c r="B1006" s="177" t="s">
        <v>30878</v>
      </c>
      <c r="C1006" s="178" t="s">
        <v>30879</v>
      </c>
      <c r="D1006" s="181" t="s">
        <v>30880</v>
      </c>
      <c r="E1006" s="179">
        <v>5097000</v>
      </c>
      <c r="F1006" s="172">
        <v>5531000</v>
      </c>
      <c r="G1006" s="174" t="s">
        <v>7915</v>
      </c>
      <c r="H1006" s="175">
        <f t="shared" si="127"/>
        <v>5097000</v>
      </c>
      <c r="I1006" s="180">
        <f t="shared" si="130"/>
        <v>434000</v>
      </c>
      <c r="J1006" s="180">
        <f t="shared" si="126"/>
        <v>562313.04347826086</v>
      </c>
      <c r="K1006" s="180">
        <f t="shared" si="131"/>
        <v>5659313.0434782607</v>
      </c>
      <c r="L1006" s="172">
        <v>5531000</v>
      </c>
      <c r="M1006" s="179">
        <f t="shared" si="129"/>
        <v>5659000</v>
      </c>
      <c r="N1006" s="174" t="s">
        <v>7915</v>
      </c>
    </row>
    <row r="1007" spans="1:14" ht="36.75" customHeight="1" x14ac:dyDescent="0.25">
      <c r="A1007" s="176">
        <f t="shared" si="128"/>
        <v>971</v>
      </c>
      <c r="B1007" s="177" t="s">
        <v>30881</v>
      </c>
      <c r="C1007" s="212"/>
      <c r="D1007" s="253" t="s">
        <v>19715</v>
      </c>
      <c r="E1007" s="179">
        <v>2345000</v>
      </c>
      <c r="F1007" s="172">
        <v>2658000</v>
      </c>
      <c r="G1007" s="192" t="s">
        <v>10223</v>
      </c>
      <c r="H1007" s="175">
        <f t="shared" si="127"/>
        <v>2345000</v>
      </c>
      <c r="I1007" s="180">
        <f t="shared" si="130"/>
        <v>313000</v>
      </c>
      <c r="J1007" s="180">
        <f t="shared" si="126"/>
        <v>405539.13043478259</v>
      </c>
      <c r="K1007" s="180">
        <f t="shared" si="131"/>
        <v>2750539.1304347827</v>
      </c>
      <c r="L1007" s="172">
        <v>2658000</v>
      </c>
      <c r="M1007" s="179">
        <f t="shared" si="129"/>
        <v>2750000</v>
      </c>
      <c r="N1007" s="192" t="s">
        <v>10223</v>
      </c>
    </row>
    <row r="1008" spans="1:14" ht="39" customHeight="1" x14ac:dyDescent="0.25">
      <c r="A1008" s="176">
        <f t="shared" si="128"/>
        <v>972</v>
      </c>
      <c r="B1008" s="177" t="s">
        <v>30882</v>
      </c>
      <c r="C1008" s="178" t="s">
        <v>30883</v>
      </c>
      <c r="D1008" s="181" t="s">
        <v>30884</v>
      </c>
      <c r="E1008" s="179">
        <v>7980000</v>
      </c>
      <c r="F1008" s="172">
        <v>8782000</v>
      </c>
      <c r="G1008" s="174" t="s">
        <v>10153</v>
      </c>
      <c r="H1008" s="175">
        <f t="shared" si="127"/>
        <v>7980000</v>
      </c>
      <c r="I1008" s="180">
        <f t="shared" si="130"/>
        <v>802000</v>
      </c>
      <c r="J1008" s="180">
        <f t="shared" si="126"/>
        <v>1039113.0434782609</v>
      </c>
      <c r="K1008" s="180">
        <f t="shared" si="131"/>
        <v>9019113.0434782617</v>
      </c>
      <c r="L1008" s="172">
        <v>8782000</v>
      </c>
      <c r="M1008" s="179">
        <f t="shared" si="129"/>
        <v>9019000</v>
      </c>
      <c r="N1008" s="174" t="s">
        <v>10153</v>
      </c>
    </row>
    <row r="1009" spans="1:14" ht="37.5" customHeight="1" x14ac:dyDescent="0.25">
      <c r="A1009" s="176">
        <f t="shared" si="128"/>
        <v>973</v>
      </c>
      <c r="B1009" s="177" t="s">
        <v>30885</v>
      </c>
      <c r="C1009" s="178" t="s">
        <v>30886</v>
      </c>
      <c r="D1009" s="181" t="s">
        <v>10693</v>
      </c>
      <c r="E1009" s="179">
        <v>12520000</v>
      </c>
      <c r="F1009" s="172">
        <v>13322000</v>
      </c>
      <c r="G1009" s="174"/>
      <c r="H1009" s="175">
        <f t="shared" si="127"/>
        <v>12520000</v>
      </c>
      <c r="I1009" s="180">
        <f t="shared" si="130"/>
        <v>802000</v>
      </c>
      <c r="J1009" s="180">
        <f t="shared" si="126"/>
        <v>1039113.0434782609</v>
      </c>
      <c r="K1009" s="180">
        <f t="shared" si="131"/>
        <v>13559113.043478262</v>
      </c>
      <c r="L1009" s="172">
        <v>13322000</v>
      </c>
      <c r="M1009" s="179">
        <f t="shared" si="129"/>
        <v>13559000</v>
      </c>
      <c r="N1009" s="174"/>
    </row>
    <row r="1010" spans="1:14" ht="37.5" customHeight="1" x14ac:dyDescent="0.25">
      <c r="A1010" s="176">
        <f t="shared" si="128"/>
        <v>974</v>
      </c>
      <c r="B1010" s="177" t="s">
        <v>30887</v>
      </c>
      <c r="C1010" s="178" t="s">
        <v>30888</v>
      </c>
      <c r="D1010" s="181" t="s">
        <v>6890</v>
      </c>
      <c r="E1010" s="179">
        <v>7520000</v>
      </c>
      <c r="F1010" s="172">
        <v>8322000</v>
      </c>
      <c r="G1010" s="174"/>
      <c r="H1010" s="175">
        <f t="shared" si="127"/>
        <v>7520000</v>
      </c>
      <c r="I1010" s="180">
        <f t="shared" si="130"/>
        <v>802000</v>
      </c>
      <c r="J1010" s="180">
        <f t="shared" si="126"/>
        <v>1039113.0434782609</v>
      </c>
      <c r="K1010" s="180">
        <f t="shared" si="131"/>
        <v>8559113.0434782617</v>
      </c>
      <c r="L1010" s="172">
        <v>8322000</v>
      </c>
      <c r="M1010" s="179">
        <f t="shared" si="129"/>
        <v>8559000</v>
      </c>
      <c r="N1010" s="174"/>
    </row>
    <row r="1011" spans="1:14" ht="24.75" customHeight="1" x14ac:dyDescent="0.25">
      <c r="A1011" s="176">
        <f t="shared" si="128"/>
        <v>975</v>
      </c>
      <c r="B1011" s="177" t="s">
        <v>30889</v>
      </c>
      <c r="C1011" s="212"/>
      <c r="D1011" s="253" t="s">
        <v>20039</v>
      </c>
      <c r="E1011" s="179">
        <v>4053000</v>
      </c>
      <c r="F1011" s="172">
        <v>5032000</v>
      </c>
      <c r="G1011" s="208"/>
      <c r="H1011" s="175">
        <f t="shared" si="127"/>
        <v>4053000</v>
      </c>
      <c r="I1011" s="180">
        <f t="shared" si="130"/>
        <v>979000</v>
      </c>
      <c r="J1011" s="180">
        <f t="shared" si="126"/>
        <v>1268443.4782608696</v>
      </c>
      <c r="K1011" s="180">
        <f t="shared" si="131"/>
        <v>5321443.4782608692</v>
      </c>
      <c r="L1011" s="172">
        <v>5032000</v>
      </c>
      <c r="M1011" s="179">
        <f t="shared" si="129"/>
        <v>5321000</v>
      </c>
      <c r="N1011" s="208"/>
    </row>
    <row r="1012" spans="1:14" ht="33" customHeight="1" x14ac:dyDescent="0.25">
      <c r="A1012" s="176">
        <f t="shared" si="128"/>
        <v>976</v>
      </c>
      <c r="B1012" s="177" t="s">
        <v>30890</v>
      </c>
      <c r="C1012" s="212"/>
      <c r="D1012" s="253" t="s">
        <v>30891</v>
      </c>
      <c r="E1012" s="179">
        <v>2409000</v>
      </c>
      <c r="F1012" s="172">
        <v>2867000</v>
      </c>
      <c r="G1012" s="192"/>
      <c r="H1012" s="175">
        <f t="shared" si="127"/>
        <v>2409000</v>
      </c>
      <c r="I1012" s="180">
        <f t="shared" si="130"/>
        <v>458000</v>
      </c>
      <c r="J1012" s="180">
        <f t="shared" si="126"/>
        <v>593408.69565217395</v>
      </c>
      <c r="K1012" s="180">
        <f t="shared" si="131"/>
        <v>3002408.6956521738</v>
      </c>
      <c r="L1012" s="172">
        <v>2867000</v>
      </c>
      <c r="M1012" s="179">
        <f t="shared" si="129"/>
        <v>3002000</v>
      </c>
      <c r="N1012" s="192"/>
    </row>
    <row r="1013" spans="1:14" ht="52.5" customHeight="1" x14ac:dyDescent="0.25">
      <c r="A1013" s="176">
        <f t="shared" si="128"/>
        <v>977</v>
      </c>
      <c r="B1013" s="177" t="s">
        <v>30892</v>
      </c>
      <c r="C1013" s="178" t="s">
        <v>30893</v>
      </c>
      <c r="D1013" s="181" t="s">
        <v>6919</v>
      </c>
      <c r="E1013" s="179">
        <v>3500000</v>
      </c>
      <c r="F1013" s="172">
        <v>4009000</v>
      </c>
      <c r="G1013" s="174"/>
      <c r="H1013" s="175">
        <f t="shared" si="127"/>
        <v>3500000</v>
      </c>
      <c r="I1013" s="180">
        <f t="shared" si="130"/>
        <v>509000</v>
      </c>
      <c r="J1013" s="180">
        <f t="shared" si="126"/>
        <v>659486.95652173914</v>
      </c>
      <c r="K1013" s="180">
        <f t="shared" si="131"/>
        <v>4159486.9565217393</v>
      </c>
      <c r="L1013" s="172">
        <v>4009000</v>
      </c>
      <c r="M1013" s="179">
        <f t="shared" si="129"/>
        <v>4159000</v>
      </c>
      <c r="N1013" s="174"/>
    </row>
    <row r="1014" spans="1:14" ht="39.75" customHeight="1" x14ac:dyDescent="0.25">
      <c r="A1014" s="176">
        <f t="shared" si="128"/>
        <v>978</v>
      </c>
      <c r="B1014" s="177" t="s">
        <v>30894</v>
      </c>
      <c r="C1014" s="212"/>
      <c r="D1014" s="253" t="s">
        <v>30895</v>
      </c>
      <c r="E1014" s="179">
        <v>6815000</v>
      </c>
      <c r="F1014" s="172">
        <v>7794000</v>
      </c>
      <c r="G1014" s="192"/>
      <c r="H1014" s="175">
        <f t="shared" si="127"/>
        <v>6815000</v>
      </c>
      <c r="I1014" s="180">
        <f t="shared" si="130"/>
        <v>979000</v>
      </c>
      <c r="J1014" s="180">
        <f t="shared" si="126"/>
        <v>1268443.4782608696</v>
      </c>
      <c r="K1014" s="180">
        <f t="shared" si="131"/>
        <v>8083443.4782608692</v>
      </c>
      <c r="L1014" s="172">
        <v>7794000</v>
      </c>
      <c r="M1014" s="179">
        <f t="shared" si="129"/>
        <v>8083000</v>
      </c>
      <c r="N1014" s="192" t="s">
        <v>20542</v>
      </c>
    </row>
    <row r="1015" spans="1:14" ht="38.25" customHeight="1" x14ac:dyDescent="0.25">
      <c r="A1015" s="176">
        <f t="shared" si="128"/>
        <v>979</v>
      </c>
      <c r="B1015" s="177" t="s">
        <v>30896</v>
      </c>
      <c r="C1015" s="178" t="s">
        <v>30897</v>
      </c>
      <c r="D1015" s="181" t="s">
        <v>10700</v>
      </c>
      <c r="E1015" s="179">
        <v>5375000</v>
      </c>
      <c r="F1015" s="172">
        <v>5910000</v>
      </c>
      <c r="G1015" s="174" t="s">
        <v>10153</v>
      </c>
      <c r="H1015" s="175">
        <f t="shared" si="127"/>
        <v>5375000</v>
      </c>
      <c r="I1015" s="180">
        <f t="shared" si="130"/>
        <v>535000</v>
      </c>
      <c r="J1015" s="180">
        <f t="shared" si="126"/>
        <v>693173.91304347827</v>
      </c>
      <c r="K1015" s="180">
        <f t="shared" si="131"/>
        <v>6068173.9130434785</v>
      </c>
      <c r="L1015" s="172">
        <v>5910000</v>
      </c>
      <c r="M1015" s="179">
        <f t="shared" si="129"/>
        <v>6068000</v>
      </c>
      <c r="N1015" s="174" t="s">
        <v>10153</v>
      </c>
    </row>
    <row r="1016" spans="1:14" ht="38.25" customHeight="1" x14ac:dyDescent="0.25">
      <c r="A1016" s="176">
        <f t="shared" si="128"/>
        <v>980</v>
      </c>
      <c r="B1016" s="177" t="s">
        <v>30898</v>
      </c>
      <c r="C1016" s="212"/>
      <c r="D1016" s="253" t="s">
        <v>30899</v>
      </c>
      <c r="E1016" s="179">
        <v>3280000</v>
      </c>
      <c r="F1016" s="172">
        <v>3738000</v>
      </c>
      <c r="G1016" s="208"/>
      <c r="H1016" s="175">
        <f t="shared" si="127"/>
        <v>3280000</v>
      </c>
      <c r="I1016" s="180">
        <f t="shared" si="130"/>
        <v>458000</v>
      </c>
      <c r="J1016" s="180">
        <f t="shared" si="126"/>
        <v>593408.69565217395</v>
      </c>
      <c r="K1016" s="180">
        <f t="shared" si="131"/>
        <v>3873408.6956521738</v>
      </c>
      <c r="L1016" s="172">
        <v>3738000</v>
      </c>
      <c r="M1016" s="179">
        <f t="shared" si="129"/>
        <v>3873000</v>
      </c>
      <c r="N1016" s="208"/>
    </row>
    <row r="1017" spans="1:14" ht="37.5" customHeight="1" x14ac:dyDescent="0.25">
      <c r="A1017" s="176">
        <f t="shared" si="128"/>
        <v>981</v>
      </c>
      <c r="B1017" s="177" t="s">
        <v>30900</v>
      </c>
      <c r="C1017" s="212"/>
      <c r="D1017" s="253" t="s">
        <v>10222</v>
      </c>
      <c r="E1017" s="179">
        <v>2595000</v>
      </c>
      <c r="F1017" s="172">
        <v>3053000</v>
      </c>
      <c r="G1017" s="192" t="s">
        <v>10223</v>
      </c>
      <c r="H1017" s="175">
        <f t="shared" si="127"/>
        <v>2595000</v>
      </c>
      <c r="I1017" s="180">
        <f t="shared" si="130"/>
        <v>458000</v>
      </c>
      <c r="J1017" s="180">
        <f t="shared" si="126"/>
        <v>593408.69565217395</v>
      </c>
      <c r="K1017" s="180">
        <f t="shared" si="131"/>
        <v>3188408.6956521738</v>
      </c>
      <c r="L1017" s="172">
        <v>3053000</v>
      </c>
      <c r="M1017" s="179">
        <f t="shared" si="129"/>
        <v>3188000</v>
      </c>
      <c r="N1017" s="192" t="s">
        <v>10223</v>
      </c>
    </row>
    <row r="1018" spans="1:14" ht="33.75" customHeight="1" x14ac:dyDescent="0.25">
      <c r="A1018" s="176">
        <f t="shared" si="128"/>
        <v>982</v>
      </c>
      <c r="B1018" s="177" t="s">
        <v>30901</v>
      </c>
      <c r="C1018" s="212"/>
      <c r="D1018" s="253" t="s">
        <v>19638</v>
      </c>
      <c r="E1018" s="179">
        <v>2744000</v>
      </c>
      <c r="F1018" s="172">
        <v>2973000</v>
      </c>
      <c r="G1018" s="192"/>
      <c r="H1018" s="175">
        <f t="shared" si="127"/>
        <v>2744000</v>
      </c>
      <c r="I1018" s="180">
        <f t="shared" si="130"/>
        <v>229000</v>
      </c>
      <c r="J1018" s="180">
        <f t="shared" si="126"/>
        <v>296704.34782608697</v>
      </c>
      <c r="K1018" s="180">
        <f t="shared" si="131"/>
        <v>3040704.3478260869</v>
      </c>
      <c r="L1018" s="172">
        <v>2973000</v>
      </c>
      <c r="M1018" s="179">
        <f t="shared" si="129"/>
        <v>3040000</v>
      </c>
      <c r="N1018" s="192" t="s">
        <v>6704</v>
      </c>
    </row>
    <row r="1019" spans="1:14" ht="24.75" customHeight="1" x14ac:dyDescent="0.25">
      <c r="A1019" s="176">
        <f t="shared" si="128"/>
        <v>983</v>
      </c>
      <c r="B1019" s="177" t="s">
        <v>30902</v>
      </c>
      <c r="C1019" s="212"/>
      <c r="D1019" s="253" t="s">
        <v>6767</v>
      </c>
      <c r="E1019" s="179">
        <v>4359000</v>
      </c>
      <c r="F1019" s="172">
        <v>5339000</v>
      </c>
      <c r="G1019" s="192"/>
      <c r="H1019" s="175">
        <f t="shared" si="127"/>
        <v>4359000</v>
      </c>
      <c r="I1019" s="180">
        <f t="shared" si="130"/>
        <v>980000</v>
      </c>
      <c r="J1019" s="180">
        <f t="shared" si="126"/>
        <v>1269739.1304347827</v>
      </c>
      <c r="K1019" s="180">
        <f t="shared" si="131"/>
        <v>5628739.1304347832</v>
      </c>
      <c r="L1019" s="172">
        <v>5339000</v>
      </c>
      <c r="M1019" s="179">
        <f t="shared" si="129"/>
        <v>5628000</v>
      </c>
      <c r="N1019" s="192"/>
    </row>
    <row r="1020" spans="1:14" ht="40.5" customHeight="1" x14ac:dyDescent="0.25">
      <c r="A1020" s="176">
        <f t="shared" si="128"/>
        <v>984</v>
      </c>
      <c r="B1020" s="177" t="s">
        <v>30903</v>
      </c>
      <c r="C1020" s="178" t="s">
        <v>30904</v>
      </c>
      <c r="D1020" s="181" t="s">
        <v>30905</v>
      </c>
      <c r="E1020" s="179">
        <v>6280000</v>
      </c>
      <c r="F1020" s="172">
        <v>6967000</v>
      </c>
      <c r="G1020" s="174" t="s">
        <v>10153</v>
      </c>
      <c r="H1020" s="175">
        <f t="shared" si="127"/>
        <v>6280000</v>
      </c>
      <c r="I1020" s="180">
        <f t="shared" si="130"/>
        <v>687000</v>
      </c>
      <c r="J1020" s="180">
        <f t="shared" si="126"/>
        <v>890113.04347826086</v>
      </c>
      <c r="K1020" s="180">
        <f t="shared" si="131"/>
        <v>7170113.0434782607</v>
      </c>
      <c r="L1020" s="172">
        <v>6967000</v>
      </c>
      <c r="M1020" s="179">
        <f t="shared" si="129"/>
        <v>7170000</v>
      </c>
      <c r="N1020" s="174" t="s">
        <v>10153</v>
      </c>
    </row>
    <row r="1021" spans="1:14" ht="36" customHeight="1" x14ac:dyDescent="0.25">
      <c r="A1021" s="176">
        <f t="shared" si="128"/>
        <v>985</v>
      </c>
      <c r="B1021" s="177" t="s">
        <v>30906</v>
      </c>
      <c r="C1021" s="212"/>
      <c r="D1021" s="253" t="s">
        <v>30907</v>
      </c>
      <c r="E1021" s="179">
        <v>6230000</v>
      </c>
      <c r="F1021" s="172">
        <v>7629000</v>
      </c>
      <c r="G1021" s="208"/>
      <c r="H1021" s="175">
        <f t="shared" si="127"/>
        <v>6230000</v>
      </c>
      <c r="I1021" s="180">
        <f t="shared" si="130"/>
        <v>1399000</v>
      </c>
      <c r="J1021" s="180">
        <f t="shared" si="126"/>
        <v>1812617.3913043479</v>
      </c>
      <c r="K1021" s="180">
        <f t="shared" si="131"/>
        <v>8042617.3913043477</v>
      </c>
      <c r="L1021" s="172">
        <v>7629000</v>
      </c>
      <c r="M1021" s="179">
        <f t="shared" si="129"/>
        <v>8042000</v>
      </c>
      <c r="N1021" s="208"/>
    </row>
    <row r="1022" spans="1:14" ht="39" customHeight="1" x14ac:dyDescent="0.25">
      <c r="A1022" s="176">
        <f t="shared" si="128"/>
        <v>986</v>
      </c>
      <c r="B1022" s="177" t="s">
        <v>30908</v>
      </c>
      <c r="C1022" s="212"/>
      <c r="D1022" s="253" t="s">
        <v>10233</v>
      </c>
      <c r="E1022" s="179">
        <v>4359000</v>
      </c>
      <c r="F1022" s="172">
        <v>4794000</v>
      </c>
      <c r="G1022" s="192"/>
      <c r="H1022" s="175">
        <f t="shared" si="127"/>
        <v>4359000</v>
      </c>
      <c r="I1022" s="180">
        <f t="shared" si="130"/>
        <v>435000</v>
      </c>
      <c r="J1022" s="180">
        <f t="shared" si="126"/>
        <v>563608.69565217395</v>
      </c>
      <c r="K1022" s="180">
        <f t="shared" si="131"/>
        <v>4922608.6956521738</v>
      </c>
      <c r="L1022" s="172">
        <v>4794000</v>
      </c>
      <c r="M1022" s="179">
        <f t="shared" si="129"/>
        <v>4922000</v>
      </c>
      <c r="N1022" s="192"/>
    </row>
    <row r="1023" spans="1:14" ht="42.75" customHeight="1" x14ac:dyDescent="0.25">
      <c r="A1023" s="176">
        <f t="shared" si="128"/>
        <v>987</v>
      </c>
      <c r="B1023" s="177" t="s">
        <v>30909</v>
      </c>
      <c r="C1023" s="178" t="s">
        <v>30910</v>
      </c>
      <c r="D1023" s="181" t="s">
        <v>13134</v>
      </c>
      <c r="E1023" s="179">
        <v>4375000</v>
      </c>
      <c r="F1023" s="172">
        <v>4809000</v>
      </c>
      <c r="G1023" s="174"/>
      <c r="H1023" s="175">
        <f t="shared" si="127"/>
        <v>4375000</v>
      </c>
      <c r="I1023" s="180">
        <f t="shared" si="130"/>
        <v>434000</v>
      </c>
      <c r="J1023" s="180">
        <f t="shared" si="126"/>
        <v>562313.04347826086</v>
      </c>
      <c r="K1023" s="180">
        <f t="shared" si="131"/>
        <v>4937313.0434782607</v>
      </c>
      <c r="L1023" s="172">
        <v>4809000</v>
      </c>
      <c r="M1023" s="179">
        <f t="shared" si="129"/>
        <v>4937000</v>
      </c>
      <c r="N1023" s="174"/>
    </row>
    <row r="1024" spans="1:14" ht="31.5" x14ac:dyDescent="0.25">
      <c r="A1024" s="176">
        <f t="shared" si="128"/>
        <v>988</v>
      </c>
      <c r="B1024" s="177" t="s">
        <v>30911</v>
      </c>
      <c r="C1024" s="212"/>
      <c r="D1024" s="253" t="s">
        <v>30912</v>
      </c>
      <c r="E1024" s="179">
        <v>3365000</v>
      </c>
      <c r="F1024" s="172">
        <v>3679000</v>
      </c>
      <c r="G1024" s="192"/>
      <c r="H1024" s="175">
        <f t="shared" si="127"/>
        <v>3365000</v>
      </c>
      <c r="I1024" s="180">
        <f t="shared" si="130"/>
        <v>314000</v>
      </c>
      <c r="J1024" s="180">
        <f t="shared" si="126"/>
        <v>406834.78260869568</v>
      </c>
      <c r="K1024" s="180">
        <f t="shared" si="131"/>
        <v>3771834.7826086958</v>
      </c>
      <c r="L1024" s="172">
        <v>3679000</v>
      </c>
      <c r="M1024" s="179">
        <f t="shared" si="129"/>
        <v>3771000</v>
      </c>
      <c r="N1024" s="192" t="s">
        <v>20527</v>
      </c>
    </row>
    <row r="1025" spans="1:14" ht="47.25" x14ac:dyDescent="0.25">
      <c r="A1025" s="176">
        <f t="shared" si="128"/>
        <v>989</v>
      </c>
      <c r="B1025" s="177" t="s">
        <v>30913</v>
      </c>
      <c r="C1025" s="178" t="s">
        <v>30914</v>
      </c>
      <c r="D1025" s="181" t="s">
        <v>30915</v>
      </c>
      <c r="E1025" s="179">
        <v>2560000</v>
      </c>
      <c r="F1025" s="172">
        <v>2865000</v>
      </c>
      <c r="G1025" s="174"/>
      <c r="H1025" s="175">
        <f t="shared" si="127"/>
        <v>2560000</v>
      </c>
      <c r="I1025" s="180">
        <f t="shared" si="130"/>
        <v>305000</v>
      </c>
      <c r="J1025" s="180">
        <f t="shared" si="126"/>
        <v>395173.91304347827</v>
      </c>
      <c r="K1025" s="180">
        <f t="shared" si="131"/>
        <v>2955173.9130434785</v>
      </c>
      <c r="L1025" s="172">
        <v>2865000</v>
      </c>
      <c r="M1025" s="179">
        <f t="shared" si="129"/>
        <v>2955000</v>
      </c>
      <c r="N1025" s="174"/>
    </row>
    <row r="1026" spans="1:14" ht="31.5" x14ac:dyDescent="0.25">
      <c r="A1026" s="176">
        <f t="shared" si="128"/>
        <v>990</v>
      </c>
      <c r="B1026" s="177" t="s">
        <v>30916</v>
      </c>
      <c r="C1026" s="178" t="s">
        <v>30917</v>
      </c>
      <c r="D1026" s="181" t="s">
        <v>6657</v>
      </c>
      <c r="E1026" s="179">
        <v>6520000</v>
      </c>
      <c r="F1026" s="172">
        <v>7499000</v>
      </c>
      <c r="G1026" s="174"/>
      <c r="H1026" s="175">
        <f t="shared" si="127"/>
        <v>6520000</v>
      </c>
      <c r="I1026" s="180">
        <f t="shared" si="130"/>
        <v>979000</v>
      </c>
      <c r="J1026" s="180">
        <f t="shared" si="126"/>
        <v>1268443.4782608696</v>
      </c>
      <c r="K1026" s="180">
        <f t="shared" si="131"/>
        <v>7788443.4782608692</v>
      </c>
      <c r="L1026" s="172">
        <v>7499000</v>
      </c>
      <c r="M1026" s="179">
        <f t="shared" si="129"/>
        <v>7788000</v>
      </c>
      <c r="N1026" s="174"/>
    </row>
    <row r="1027" spans="1:14" ht="24" customHeight="1" x14ac:dyDescent="0.25">
      <c r="A1027" s="176">
        <f t="shared" si="128"/>
        <v>991</v>
      </c>
      <c r="B1027" s="177" t="s">
        <v>30918</v>
      </c>
      <c r="C1027" s="212"/>
      <c r="D1027" s="253" t="s">
        <v>6938</v>
      </c>
      <c r="E1027" s="179">
        <v>4053000</v>
      </c>
      <c r="F1027" s="172">
        <v>4487000</v>
      </c>
      <c r="G1027" s="192" t="s">
        <v>6930</v>
      </c>
      <c r="H1027" s="175">
        <f t="shared" si="127"/>
        <v>4053000</v>
      </c>
      <c r="I1027" s="180">
        <f t="shared" si="130"/>
        <v>434000</v>
      </c>
      <c r="J1027" s="180">
        <f t="shared" si="126"/>
        <v>562313.04347826086</v>
      </c>
      <c r="K1027" s="180">
        <f t="shared" si="131"/>
        <v>4615313.0434782607</v>
      </c>
      <c r="L1027" s="172">
        <v>4487000</v>
      </c>
      <c r="M1027" s="179">
        <f t="shared" si="129"/>
        <v>4615000</v>
      </c>
      <c r="N1027" s="192" t="s">
        <v>6930</v>
      </c>
    </row>
    <row r="1028" spans="1:14" ht="47.25" x14ac:dyDescent="0.25">
      <c r="A1028" s="176">
        <f t="shared" si="128"/>
        <v>992</v>
      </c>
      <c r="B1028" s="177" t="s">
        <v>30919</v>
      </c>
      <c r="C1028" s="178" t="s">
        <v>30920</v>
      </c>
      <c r="D1028" s="181" t="s">
        <v>30921</v>
      </c>
      <c r="E1028" s="179">
        <v>5375000</v>
      </c>
      <c r="F1028" s="172">
        <v>5809000</v>
      </c>
      <c r="G1028" s="174" t="s">
        <v>30922</v>
      </c>
      <c r="H1028" s="175">
        <f t="shared" si="127"/>
        <v>5375000</v>
      </c>
      <c r="I1028" s="180">
        <f t="shared" si="130"/>
        <v>434000</v>
      </c>
      <c r="J1028" s="180">
        <f t="shared" si="126"/>
        <v>562313.04347826086</v>
      </c>
      <c r="K1028" s="180">
        <f t="shared" si="131"/>
        <v>5937313.0434782607</v>
      </c>
      <c r="L1028" s="172">
        <v>5809000</v>
      </c>
      <c r="M1028" s="179">
        <f t="shared" si="129"/>
        <v>5937000</v>
      </c>
      <c r="N1028" s="174" t="s">
        <v>6651</v>
      </c>
    </row>
    <row r="1029" spans="1:14" ht="37.5" customHeight="1" x14ac:dyDescent="0.25">
      <c r="A1029" s="176">
        <f t="shared" si="128"/>
        <v>993</v>
      </c>
      <c r="B1029" s="177" t="s">
        <v>30923</v>
      </c>
      <c r="C1029" s="178" t="s">
        <v>30924</v>
      </c>
      <c r="D1029" s="181" t="s">
        <v>6894</v>
      </c>
      <c r="E1029" s="179">
        <v>5375000</v>
      </c>
      <c r="F1029" s="172">
        <v>5809000</v>
      </c>
      <c r="G1029" s="174"/>
      <c r="H1029" s="175">
        <f t="shared" si="127"/>
        <v>5375000</v>
      </c>
      <c r="I1029" s="180">
        <f t="shared" si="130"/>
        <v>434000</v>
      </c>
      <c r="J1029" s="180">
        <f t="shared" si="126"/>
        <v>562313.04347826086</v>
      </c>
      <c r="K1029" s="180">
        <f t="shared" si="131"/>
        <v>5937313.0434782607</v>
      </c>
      <c r="L1029" s="172">
        <v>5809000</v>
      </c>
      <c r="M1029" s="179">
        <f t="shared" si="129"/>
        <v>5937000</v>
      </c>
      <c r="N1029" s="174"/>
    </row>
    <row r="1030" spans="1:14" ht="54.75" customHeight="1" x14ac:dyDescent="0.25">
      <c r="A1030" s="176">
        <f t="shared" si="128"/>
        <v>994</v>
      </c>
      <c r="B1030" s="177" t="s">
        <v>30925</v>
      </c>
      <c r="C1030" s="178" t="s">
        <v>30926</v>
      </c>
      <c r="D1030" s="181" t="s">
        <v>6670</v>
      </c>
      <c r="E1030" s="179">
        <v>5175000</v>
      </c>
      <c r="F1030" s="172">
        <v>5862000</v>
      </c>
      <c r="G1030" s="174"/>
      <c r="H1030" s="175">
        <f t="shared" si="127"/>
        <v>5175000</v>
      </c>
      <c r="I1030" s="180">
        <f t="shared" si="130"/>
        <v>687000</v>
      </c>
      <c r="J1030" s="180">
        <f t="shared" si="126"/>
        <v>890113.04347826086</v>
      </c>
      <c r="K1030" s="180">
        <f t="shared" si="131"/>
        <v>6065113.0434782607</v>
      </c>
      <c r="L1030" s="172">
        <v>5862000</v>
      </c>
      <c r="M1030" s="179">
        <f t="shared" si="129"/>
        <v>6065000</v>
      </c>
      <c r="N1030" s="174"/>
    </row>
    <row r="1031" spans="1:14" ht="30.75" customHeight="1" x14ac:dyDescent="0.25">
      <c r="A1031" s="176">
        <f t="shared" si="128"/>
        <v>995</v>
      </c>
      <c r="B1031" s="177" t="s">
        <v>30927</v>
      </c>
      <c r="C1031" s="212"/>
      <c r="D1031" s="253" t="s">
        <v>30928</v>
      </c>
      <c r="E1031" s="179">
        <v>4647000</v>
      </c>
      <c r="F1031" s="172">
        <v>5081000</v>
      </c>
      <c r="G1031" s="192"/>
      <c r="H1031" s="175">
        <f t="shared" si="127"/>
        <v>4647000</v>
      </c>
      <c r="I1031" s="180">
        <f t="shared" si="130"/>
        <v>434000</v>
      </c>
      <c r="J1031" s="180">
        <f t="shared" si="126"/>
        <v>562313.04347826086</v>
      </c>
      <c r="K1031" s="180">
        <f t="shared" si="131"/>
        <v>5209313.0434782607</v>
      </c>
      <c r="L1031" s="172">
        <v>5081000</v>
      </c>
      <c r="M1031" s="179">
        <f t="shared" si="129"/>
        <v>5209000</v>
      </c>
      <c r="N1031" s="192"/>
    </row>
    <row r="1032" spans="1:14" ht="31.5" x14ac:dyDescent="0.25">
      <c r="A1032" s="176">
        <f t="shared" si="128"/>
        <v>996</v>
      </c>
      <c r="B1032" s="177" t="s">
        <v>30929</v>
      </c>
      <c r="C1032" s="212"/>
      <c r="D1032" s="253" t="s">
        <v>30930</v>
      </c>
      <c r="E1032" s="179">
        <v>6230000</v>
      </c>
      <c r="F1032" s="172">
        <v>6960000</v>
      </c>
      <c r="G1032" s="192"/>
      <c r="H1032" s="175">
        <f t="shared" si="127"/>
        <v>6230000</v>
      </c>
      <c r="I1032" s="180">
        <f t="shared" si="130"/>
        <v>730000</v>
      </c>
      <c r="J1032" s="180">
        <f t="shared" si="126"/>
        <v>945826.08695652173</v>
      </c>
      <c r="K1032" s="180">
        <f t="shared" si="131"/>
        <v>7175826.0869565215</v>
      </c>
      <c r="L1032" s="172">
        <v>6960000</v>
      </c>
      <c r="M1032" s="179">
        <f t="shared" si="129"/>
        <v>7175000</v>
      </c>
      <c r="N1032" s="192"/>
    </row>
    <row r="1033" spans="1:14" ht="28.5" customHeight="1" x14ac:dyDescent="0.25">
      <c r="A1033" s="176">
        <f t="shared" si="128"/>
        <v>997</v>
      </c>
      <c r="B1033" s="177" t="s">
        <v>30931</v>
      </c>
      <c r="C1033" s="212"/>
      <c r="D1033" s="253" t="s">
        <v>6645</v>
      </c>
      <c r="E1033" s="179">
        <v>4647000</v>
      </c>
      <c r="F1033" s="172">
        <v>5081000</v>
      </c>
      <c r="G1033" s="192"/>
      <c r="H1033" s="175">
        <f t="shared" si="127"/>
        <v>4647000</v>
      </c>
      <c r="I1033" s="180">
        <f t="shared" si="130"/>
        <v>434000</v>
      </c>
      <c r="J1033" s="180">
        <f t="shared" si="126"/>
        <v>562313.04347826086</v>
      </c>
      <c r="K1033" s="180">
        <f t="shared" si="131"/>
        <v>5209313.0434782607</v>
      </c>
      <c r="L1033" s="172">
        <v>5081000</v>
      </c>
      <c r="M1033" s="179">
        <f t="shared" si="129"/>
        <v>5209000</v>
      </c>
      <c r="N1033" s="192"/>
    </row>
    <row r="1034" spans="1:14" ht="28.5" customHeight="1" x14ac:dyDescent="0.25">
      <c r="A1034" s="176">
        <f t="shared" si="128"/>
        <v>998</v>
      </c>
      <c r="B1034" s="177" t="s">
        <v>30932</v>
      </c>
      <c r="C1034" s="212"/>
      <c r="D1034" s="253" t="s">
        <v>6690</v>
      </c>
      <c r="E1034" s="179">
        <v>4652000</v>
      </c>
      <c r="F1034" s="172">
        <v>5087000</v>
      </c>
      <c r="G1034" s="192"/>
      <c r="H1034" s="175">
        <f t="shared" si="127"/>
        <v>4652000</v>
      </c>
      <c r="I1034" s="180">
        <f t="shared" si="130"/>
        <v>435000</v>
      </c>
      <c r="J1034" s="180">
        <f t="shared" ref="J1034:J1097" si="132">+I1034/1150*1490</f>
        <v>563608.69565217395</v>
      </c>
      <c r="K1034" s="180">
        <f t="shared" si="131"/>
        <v>5215608.6956521738</v>
      </c>
      <c r="L1034" s="172">
        <v>5087000</v>
      </c>
      <c r="M1034" s="179">
        <f t="shared" si="129"/>
        <v>5215000</v>
      </c>
      <c r="N1034" s="192"/>
    </row>
    <row r="1035" spans="1:14" ht="38.25" customHeight="1" x14ac:dyDescent="0.25">
      <c r="A1035" s="176">
        <f t="shared" si="128"/>
        <v>999</v>
      </c>
      <c r="B1035" s="177" t="s">
        <v>30933</v>
      </c>
      <c r="C1035" s="212"/>
      <c r="D1035" s="253" t="s">
        <v>30934</v>
      </c>
      <c r="E1035" s="179">
        <v>2409000</v>
      </c>
      <c r="F1035" s="172">
        <v>2722000</v>
      </c>
      <c r="G1035" s="192"/>
      <c r="H1035" s="175">
        <f t="shared" si="127"/>
        <v>2409000</v>
      </c>
      <c r="I1035" s="180">
        <f t="shared" si="130"/>
        <v>313000</v>
      </c>
      <c r="J1035" s="180">
        <f t="shared" si="132"/>
        <v>405539.13043478259</v>
      </c>
      <c r="K1035" s="180">
        <f t="shared" si="131"/>
        <v>2814539.1304347827</v>
      </c>
      <c r="L1035" s="172">
        <v>2722000</v>
      </c>
      <c r="M1035" s="179">
        <f t="shared" si="129"/>
        <v>2814000</v>
      </c>
      <c r="N1035" s="192"/>
    </row>
    <row r="1036" spans="1:14" ht="24" customHeight="1" x14ac:dyDescent="0.25">
      <c r="A1036" s="176">
        <f t="shared" si="128"/>
        <v>1000</v>
      </c>
      <c r="B1036" s="177" t="s">
        <v>30935</v>
      </c>
      <c r="C1036" s="178" t="s">
        <v>30936</v>
      </c>
      <c r="D1036" s="181" t="s">
        <v>16883</v>
      </c>
      <c r="E1036" s="179">
        <v>15000</v>
      </c>
      <c r="F1036" s="172">
        <v>24600</v>
      </c>
      <c r="G1036" s="174"/>
      <c r="H1036" s="175">
        <f t="shared" si="127"/>
        <v>15000</v>
      </c>
      <c r="I1036" s="180">
        <f t="shared" si="130"/>
        <v>9600</v>
      </c>
      <c r="J1036" s="180">
        <f t="shared" si="132"/>
        <v>12438.260869565218</v>
      </c>
      <c r="K1036" s="180">
        <f t="shared" si="131"/>
        <v>27438.260869565216</v>
      </c>
      <c r="L1036" s="172">
        <v>24600</v>
      </c>
      <c r="M1036" s="179">
        <f t="shared" si="129"/>
        <v>27400</v>
      </c>
      <c r="N1036" s="174"/>
    </row>
    <row r="1037" spans="1:14" ht="40.5" customHeight="1" x14ac:dyDescent="0.25">
      <c r="A1037" s="176">
        <f t="shared" si="128"/>
        <v>1001</v>
      </c>
      <c r="B1037" s="177" t="s">
        <v>30937</v>
      </c>
      <c r="C1037" s="178" t="s">
        <v>30938</v>
      </c>
      <c r="D1037" s="181" t="s">
        <v>4960</v>
      </c>
      <c r="E1037" s="179">
        <v>156000</v>
      </c>
      <c r="F1037" s="172">
        <v>200000</v>
      </c>
      <c r="G1037" s="174"/>
      <c r="H1037" s="175">
        <f t="shared" si="127"/>
        <v>156000</v>
      </c>
      <c r="I1037" s="180">
        <f t="shared" si="130"/>
        <v>44000</v>
      </c>
      <c r="J1037" s="180">
        <f t="shared" si="132"/>
        <v>57008.695652173912</v>
      </c>
      <c r="K1037" s="180">
        <f t="shared" si="131"/>
        <v>213008.69565217392</v>
      </c>
      <c r="L1037" s="172">
        <v>200000</v>
      </c>
      <c r="M1037" s="179">
        <f t="shared" si="129"/>
        <v>213000</v>
      </c>
      <c r="N1037" s="174"/>
    </row>
    <row r="1038" spans="1:14" ht="24.75" customHeight="1" x14ac:dyDescent="0.25">
      <c r="A1038" s="176">
        <f t="shared" si="128"/>
        <v>1002</v>
      </c>
      <c r="B1038" s="177" t="s">
        <v>30939</v>
      </c>
      <c r="C1038" s="178" t="s">
        <v>30940</v>
      </c>
      <c r="D1038" s="181" t="s">
        <v>30941</v>
      </c>
      <c r="E1038" s="179">
        <v>156000</v>
      </c>
      <c r="F1038" s="172">
        <v>200000</v>
      </c>
      <c r="G1038" s="174"/>
      <c r="H1038" s="175">
        <f t="shared" si="127"/>
        <v>156000</v>
      </c>
      <c r="I1038" s="180">
        <f t="shared" si="130"/>
        <v>44000</v>
      </c>
      <c r="J1038" s="180">
        <f t="shared" si="132"/>
        <v>57008.695652173912</v>
      </c>
      <c r="K1038" s="180">
        <f t="shared" si="131"/>
        <v>213008.69565217392</v>
      </c>
      <c r="L1038" s="172">
        <v>200000</v>
      </c>
      <c r="M1038" s="179">
        <f t="shared" si="129"/>
        <v>213000</v>
      </c>
      <c r="N1038" s="174"/>
    </row>
    <row r="1039" spans="1:14" ht="24.75" customHeight="1" x14ac:dyDescent="0.25">
      <c r="A1039" s="176">
        <f t="shared" si="128"/>
        <v>1003</v>
      </c>
      <c r="B1039" s="177" t="s">
        <v>30942</v>
      </c>
      <c r="C1039" s="178" t="s">
        <v>30943</v>
      </c>
      <c r="D1039" s="181" t="s">
        <v>6729</v>
      </c>
      <c r="E1039" s="179">
        <v>66000</v>
      </c>
      <c r="F1039" s="172">
        <v>81900</v>
      </c>
      <c r="G1039" s="174"/>
      <c r="H1039" s="175">
        <f t="shared" si="127"/>
        <v>66000</v>
      </c>
      <c r="I1039" s="180">
        <f t="shared" si="130"/>
        <v>15900</v>
      </c>
      <c r="J1039" s="180">
        <f t="shared" si="132"/>
        <v>20600.869565217392</v>
      </c>
      <c r="K1039" s="180">
        <f t="shared" si="131"/>
        <v>86600.869565217392</v>
      </c>
      <c r="L1039" s="172">
        <v>81900</v>
      </c>
      <c r="M1039" s="179">
        <f t="shared" si="129"/>
        <v>86600</v>
      </c>
      <c r="N1039" s="174"/>
    </row>
    <row r="1040" spans="1:14" ht="24.75" customHeight="1" x14ac:dyDescent="0.25">
      <c r="A1040" s="176">
        <f t="shared" si="128"/>
        <v>1004</v>
      </c>
      <c r="B1040" s="177" t="s">
        <v>30944</v>
      </c>
      <c r="C1040" s="178" t="s">
        <v>30945</v>
      </c>
      <c r="D1040" s="181" t="s">
        <v>19685</v>
      </c>
      <c r="E1040" s="179">
        <v>96000</v>
      </c>
      <c r="F1040" s="172">
        <v>111000</v>
      </c>
      <c r="G1040" s="174"/>
      <c r="H1040" s="175">
        <f t="shared" si="127"/>
        <v>96000</v>
      </c>
      <c r="I1040" s="180">
        <f t="shared" si="130"/>
        <v>15000</v>
      </c>
      <c r="J1040" s="180">
        <f t="shared" si="132"/>
        <v>19434.782608695652</v>
      </c>
      <c r="K1040" s="180">
        <f t="shared" si="131"/>
        <v>115434.78260869565</v>
      </c>
      <c r="L1040" s="172">
        <v>111000</v>
      </c>
      <c r="M1040" s="179">
        <f t="shared" si="129"/>
        <v>115000</v>
      </c>
      <c r="N1040" s="174"/>
    </row>
    <row r="1041" spans="1:14" ht="24.75" customHeight="1" x14ac:dyDescent="0.25">
      <c r="A1041" s="176">
        <f t="shared" si="128"/>
        <v>1005</v>
      </c>
      <c r="B1041" s="177" t="s">
        <v>30946</v>
      </c>
      <c r="C1041" s="178" t="s">
        <v>30947</v>
      </c>
      <c r="D1041" s="181" t="s">
        <v>6758</v>
      </c>
      <c r="E1041" s="179">
        <v>47000</v>
      </c>
      <c r="F1041" s="172">
        <v>58000</v>
      </c>
      <c r="G1041" s="174"/>
      <c r="H1041" s="175">
        <f>L1041-I1041</f>
        <v>47000</v>
      </c>
      <c r="I1041" s="180">
        <f t="shared" si="130"/>
        <v>11000</v>
      </c>
      <c r="J1041" s="180">
        <f t="shared" si="132"/>
        <v>14252.173913043478</v>
      </c>
      <c r="K1041" s="180">
        <f t="shared" si="131"/>
        <v>61252.17391304348</v>
      </c>
      <c r="L1041" s="172">
        <v>58000</v>
      </c>
      <c r="M1041" s="179">
        <f t="shared" si="129"/>
        <v>61200</v>
      </c>
      <c r="N1041" s="174"/>
    </row>
    <row r="1042" spans="1:14" ht="24.75" customHeight="1" x14ac:dyDescent="0.25">
      <c r="A1042" s="176">
        <f t="shared" si="128"/>
        <v>1006</v>
      </c>
      <c r="B1042" s="177" t="s">
        <v>30948</v>
      </c>
      <c r="C1042" s="178" t="s">
        <v>30949</v>
      </c>
      <c r="D1042" s="181" t="s">
        <v>30950</v>
      </c>
      <c r="E1042" s="179">
        <v>656000</v>
      </c>
      <c r="F1042" s="172">
        <v>713000</v>
      </c>
      <c r="G1042" s="174"/>
      <c r="H1042" s="175">
        <f>L1042-I1042</f>
        <v>656000</v>
      </c>
      <c r="I1042" s="180">
        <f t="shared" si="130"/>
        <v>57000</v>
      </c>
      <c r="J1042" s="180">
        <f t="shared" si="132"/>
        <v>73852.173913043487</v>
      </c>
      <c r="K1042" s="180">
        <f t="shared" si="131"/>
        <v>729852.17391304346</v>
      </c>
      <c r="L1042" s="172">
        <v>713000</v>
      </c>
      <c r="M1042" s="179">
        <f t="shared" si="129"/>
        <v>729000</v>
      </c>
      <c r="N1042" s="174"/>
    </row>
    <row r="1043" spans="1:14" ht="31.5" x14ac:dyDescent="0.25">
      <c r="A1043" s="176">
        <f>A1042+1</f>
        <v>1007</v>
      </c>
      <c r="B1043" s="177" t="s">
        <v>30951</v>
      </c>
      <c r="C1043" s="178" t="s">
        <v>30952</v>
      </c>
      <c r="D1043" s="181" t="s">
        <v>6830</v>
      </c>
      <c r="E1043" s="179">
        <v>656000</v>
      </c>
      <c r="F1043" s="172">
        <v>713000</v>
      </c>
      <c r="G1043" s="174"/>
      <c r="H1043" s="175">
        <f>L1043-I1043</f>
        <v>656000</v>
      </c>
      <c r="I1043" s="180">
        <f t="shared" si="130"/>
        <v>57000</v>
      </c>
      <c r="J1043" s="180">
        <f t="shared" si="132"/>
        <v>73852.173913043487</v>
      </c>
      <c r="K1043" s="180">
        <f t="shared" si="131"/>
        <v>729852.17391304346</v>
      </c>
      <c r="L1043" s="172">
        <v>713000</v>
      </c>
      <c r="M1043" s="179">
        <f t="shared" si="129"/>
        <v>729000</v>
      </c>
      <c r="N1043" s="174"/>
    </row>
    <row r="1044" spans="1:14" ht="37.5" customHeight="1" x14ac:dyDescent="0.25">
      <c r="A1044" s="176">
        <f>A1043+1</f>
        <v>1008</v>
      </c>
      <c r="B1044" s="177" t="s">
        <v>30953</v>
      </c>
      <c r="C1044" s="212"/>
      <c r="D1044" s="253" t="s">
        <v>6708</v>
      </c>
      <c r="E1044" s="179">
        <v>3127000</v>
      </c>
      <c r="F1044" s="172">
        <v>3585000</v>
      </c>
      <c r="G1044" s="192"/>
      <c r="H1044" s="175">
        <f>L1044-I1044</f>
        <v>3127000</v>
      </c>
      <c r="I1044" s="180">
        <f t="shared" si="130"/>
        <v>458000</v>
      </c>
      <c r="J1044" s="180">
        <f t="shared" si="132"/>
        <v>593408.69565217395</v>
      </c>
      <c r="K1044" s="180">
        <f t="shared" si="131"/>
        <v>3720408.6956521738</v>
      </c>
      <c r="L1044" s="172">
        <v>3585000</v>
      </c>
      <c r="M1044" s="179">
        <f t="shared" ref="M1044:M1107" si="133">IF(K1044&gt;=100000, ROUNDDOWN((K1044),-3),ROUNDDOWN((K1044),-2))</f>
        <v>3720000</v>
      </c>
      <c r="N1044" s="192" t="s">
        <v>6704</v>
      </c>
    </row>
    <row r="1045" spans="1:14" ht="31.5" x14ac:dyDescent="0.25">
      <c r="A1045" s="176">
        <f>A1044+1</f>
        <v>1009</v>
      </c>
      <c r="B1045" s="177" t="s">
        <v>30954</v>
      </c>
      <c r="C1045" s="178"/>
      <c r="D1045" s="181" t="s">
        <v>30955</v>
      </c>
      <c r="E1045" s="179">
        <v>2460000</v>
      </c>
      <c r="F1045" s="172">
        <v>2918000</v>
      </c>
      <c r="G1045" s="174"/>
      <c r="H1045" s="175">
        <f>L1045-I1045</f>
        <v>2460000</v>
      </c>
      <c r="I1045" s="180">
        <f t="shared" si="130"/>
        <v>458000</v>
      </c>
      <c r="J1045" s="180">
        <f t="shared" si="132"/>
        <v>593408.69565217395</v>
      </c>
      <c r="K1045" s="180">
        <f t="shared" si="131"/>
        <v>3053408.6956521738</v>
      </c>
      <c r="L1045" s="172">
        <v>2918000</v>
      </c>
      <c r="M1045" s="179">
        <f t="shared" si="133"/>
        <v>3053000</v>
      </c>
      <c r="N1045" s="174"/>
    </row>
    <row r="1046" spans="1:14" ht="31.5" x14ac:dyDescent="0.25">
      <c r="A1046" s="254"/>
      <c r="B1046" s="254"/>
      <c r="C1046" s="212"/>
      <c r="D1046" s="255" t="s">
        <v>29640</v>
      </c>
      <c r="E1046" s="179"/>
      <c r="F1046" s="172"/>
      <c r="G1046" s="192"/>
      <c r="H1046" s="175"/>
      <c r="I1046" s="175"/>
      <c r="J1046" s="180">
        <f t="shared" si="132"/>
        <v>0</v>
      </c>
      <c r="K1046" s="175"/>
      <c r="L1046" s="175"/>
      <c r="M1046" s="179"/>
      <c r="N1046" s="175"/>
    </row>
    <row r="1047" spans="1:14" x14ac:dyDescent="0.25">
      <c r="A1047" s="189">
        <f>A1045+1</f>
        <v>1010</v>
      </c>
      <c r="B1047" s="190" t="s">
        <v>30956</v>
      </c>
      <c r="C1047" s="191"/>
      <c r="D1047" s="192" t="s">
        <v>29642</v>
      </c>
      <c r="E1047" s="179">
        <v>2480000</v>
      </c>
      <c r="F1047" s="172">
        <v>3209000</v>
      </c>
      <c r="G1047" s="193"/>
      <c r="H1047" s="175">
        <f t="shared" ref="H1047:H1054" si="134">L1047-I1047</f>
        <v>2480000</v>
      </c>
      <c r="I1047" s="180">
        <f t="shared" si="130"/>
        <v>729000</v>
      </c>
      <c r="J1047" s="180">
        <f t="shared" si="132"/>
        <v>944530.43478260865</v>
      </c>
      <c r="K1047" s="180">
        <f t="shared" si="131"/>
        <v>3424530.4347826084</v>
      </c>
      <c r="L1047" s="172">
        <v>3209000</v>
      </c>
      <c r="M1047" s="179">
        <f t="shared" si="133"/>
        <v>3424000</v>
      </c>
      <c r="N1047" s="193"/>
    </row>
    <row r="1048" spans="1:14" x14ac:dyDescent="0.25">
      <c r="A1048" s="189">
        <f>A1047+1</f>
        <v>1011</v>
      </c>
      <c r="B1048" s="190" t="s">
        <v>30957</v>
      </c>
      <c r="C1048" s="191"/>
      <c r="D1048" s="192" t="s">
        <v>29644</v>
      </c>
      <c r="E1048" s="179">
        <v>1450000</v>
      </c>
      <c r="F1048" s="172">
        <v>1884000</v>
      </c>
      <c r="G1048" s="193"/>
      <c r="H1048" s="175">
        <f t="shared" si="134"/>
        <v>1450000</v>
      </c>
      <c r="I1048" s="180">
        <f t="shared" ref="I1048:I1111" si="135">F1048-E1048</f>
        <v>434000</v>
      </c>
      <c r="J1048" s="180">
        <f t="shared" si="132"/>
        <v>562313.04347826086</v>
      </c>
      <c r="K1048" s="180">
        <f t="shared" si="131"/>
        <v>2012313.0434782607</v>
      </c>
      <c r="L1048" s="172">
        <v>1884000</v>
      </c>
      <c r="M1048" s="179">
        <f t="shared" si="133"/>
        <v>2012000</v>
      </c>
      <c r="N1048" s="193"/>
    </row>
    <row r="1049" spans="1:14" x14ac:dyDescent="0.25">
      <c r="A1049" s="189">
        <f t="shared" ref="A1049:A1054" si="136">A1048+1</f>
        <v>1012</v>
      </c>
      <c r="B1049" s="190" t="s">
        <v>30958</v>
      </c>
      <c r="C1049" s="191"/>
      <c r="D1049" s="192" t="s">
        <v>29646</v>
      </c>
      <c r="E1049" s="179">
        <v>1010000</v>
      </c>
      <c r="F1049" s="172">
        <v>1323000</v>
      </c>
      <c r="G1049" s="193"/>
      <c r="H1049" s="175">
        <f t="shared" si="134"/>
        <v>1010000</v>
      </c>
      <c r="I1049" s="180">
        <f t="shared" si="135"/>
        <v>313000</v>
      </c>
      <c r="J1049" s="180">
        <f t="shared" si="132"/>
        <v>405539.13043478259</v>
      </c>
      <c r="K1049" s="180">
        <f t="shared" si="131"/>
        <v>1415539.1304347827</v>
      </c>
      <c r="L1049" s="172">
        <v>1323000</v>
      </c>
      <c r="M1049" s="179">
        <f t="shared" si="133"/>
        <v>1415000</v>
      </c>
      <c r="N1049" s="193"/>
    </row>
    <row r="1050" spans="1:14" x14ac:dyDescent="0.25">
      <c r="A1050" s="189">
        <f t="shared" si="136"/>
        <v>1013</v>
      </c>
      <c r="B1050" s="190" t="s">
        <v>30959</v>
      </c>
      <c r="C1050" s="191"/>
      <c r="D1050" s="192" t="s">
        <v>29716</v>
      </c>
      <c r="E1050" s="179">
        <v>742000</v>
      </c>
      <c r="F1050" s="172">
        <v>906000</v>
      </c>
      <c r="G1050" s="193"/>
      <c r="H1050" s="175">
        <f t="shared" si="134"/>
        <v>742000</v>
      </c>
      <c r="I1050" s="180">
        <f t="shared" si="135"/>
        <v>164000</v>
      </c>
      <c r="J1050" s="180">
        <f t="shared" si="132"/>
        <v>212486.95652173914</v>
      </c>
      <c r="K1050" s="180">
        <f t="shared" si="131"/>
        <v>954486.95652173914</v>
      </c>
      <c r="L1050" s="172">
        <v>906000</v>
      </c>
      <c r="M1050" s="179">
        <f t="shared" si="133"/>
        <v>954000</v>
      </c>
      <c r="N1050" s="193"/>
    </row>
    <row r="1051" spans="1:14" x14ac:dyDescent="0.25">
      <c r="A1051" s="189">
        <f t="shared" si="136"/>
        <v>1014</v>
      </c>
      <c r="B1051" s="190" t="s">
        <v>30960</v>
      </c>
      <c r="C1051" s="191"/>
      <c r="D1051" s="192" t="s">
        <v>29648</v>
      </c>
      <c r="E1051" s="179">
        <v>728000</v>
      </c>
      <c r="F1051" s="172">
        <v>834000</v>
      </c>
      <c r="G1051" s="193"/>
      <c r="H1051" s="175">
        <f t="shared" si="134"/>
        <v>728000</v>
      </c>
      <c r="I1051" s="180">
        <f t="shared" si="135"/>
        <v>106000</v>
      </c>
      <c r="J1051" s="180">
        <f t="shared" si="132"/>
        <v>137339.13043478262</v>
      </c>
      <c r="K1051" s="180">
        <f t="shared" si="131"/>
        <v>865339.13043478259</v>
      </c>
      <c r="L1051" s="172">
        <v>834000</v>
      </c>
      <c r="M1051" s="179">
        <f t="shared" si="133"/>
        <v>865000</v>
      </c>
      <c r="N1051" s="193"/>
    </row>
    <row r="1052" spans="1:14" x14ac:dyDescent="0.25">
      <c r="A1052" s="189">
        <f t="shared" si="136"/>
        <v>1015</v>
      </c>
      <c r="B1052" s="190" t="s">
        <v>30961</v>
      </c>
      <c r="C1052" s="191"/>
      <c r="D1052" s="192" t="s">
        <v>29627</v>
      </c>
      <c r="E1052" s="179">
        <v>436000</v>
      </c>
      <c r="F1052" s="172">
        <v>492000</v>
      </c>
      <c r="G1052" s="193"/>
      <c r="H1052" s="175">
        <f t="shared" si="134"/>
        <v>436000</v>
      </c>
      <c r="I1052" s="180">
        <f t="shared" si="135"/>
        <v>56000</v>
      </c>
      <c r="J1052" s="180">
        <f t="shared" si="132"/>
        <v>72556.521739130432</v>
      </c>
      <c r="K1052" s="180">
        <f t="shared" si="131"/>
        <v>508556.52173913043</v>
      </c>
      <c r="L1052" s="172">
        <v>492000</v>
      </c>
      <c r="M1052" s="179">
        <f t="shared" si="133"/>
        <v>508000</v>
      </c>
      <c r="N1052" s="193"/>
    </row>
    <row r="1053" spans="1:14" x14ac:dyDescent="0.25">
      <c r="A1053" s="189">
        <f t="shared" si="136"/>
        <v>1016</v>
      </c>
      <c r="B1053" s="190" t="s">
        <v>30962</v>
      </c>
      <c r="C1053" s="191"/>
      <c r="D1053" s="192" t="s">
        <v>29629</v>
      </c>
      <c r="E1053" s="179">
        <v>236000</v>
      </c>
      <c r="F1053" s="172">
        <v>278000</v>
      </c>
      <c r="G1053" s="193"/>
      <c r="H1053" s="175">
        <f t="shared" si="134"/>
        <v>236000</v>
      </c>
      <c r="I1053" s="180">
        <f t="shared" si="135"/>
        <v>42000</v>
      </c>
      <c r="J1053" s="180">
        <f t="shared" si="132"/>
        <v>54417.391304347824</v>
      </c>
      <c r="K1053" s="180">
        <f t="shared" si="131"/>
        <v>290417.39130434784</v>
      </c>
      <c r="L1053" s="172">
        <v>278000</v>
      </c>
      <c r="M1053" s="179">
        <f t="shared" si="133"/>
        <v>290000</v>
      </c>
      <c r="N1053" s="193"/>
    </row>
    <row r="1054" spans="1:14" x14ac:dyDescent="0.25">
      <c r="A1054" s="189">
        <f t="shared" si="136"/>
        <v>1017</v>
      </c>
      <c r="B1054" s="190" t="s">
        <v>30963</v>
      </c>
      <c r="C1054" s="191"/>
      <c r="D1054" s="192" t="s">
        <v>29631</v>
      </c>
      <c r="E1054" s="179">
        <v>117000</v>
      </c>
      <c r="F1054" s="172">
        <v>135000</v>
      </c>
      <c r="G1054" s="193"/>
      <c r="H1054" s="175">
        <f t="shared" si="134"/>
        <v>117000</v>
      </c>
      <c r="I1054" s="180">
        <f t="shared" si="135"/>
        <v>18000</v>
      </c>
      <c r="J1054" s="180">
        <f t="shared" si="132"/>
        <v>23321.739130434784</v>
      </c>
      <c r="K1054" s="180">
        <f t="shared" si="131"/>
        <v>140321.73913043478</v>
      </c>
      <c r="L1054" s="172">
        <v>135000</v>
      </c>
      <c r="M1054" s="179">
        <f t="shared" si="133"/>
        <v>140000</v>
      </c>
      <c r="N1054" s="193"/>
    </row>
    <row r="1055" spans="1:14" x14ac:dyDescent="0.25">
      <c r="A1055" s="168" t="s">
        <v>30964</v>
      </c>
      <c r="B1055" s="169" t="s">
        <v>30964</v>
      </c>
      <c r="C1055" s="178"/>
      <c r="D1055" s="171" t="s">
        <v>30965</v>
      </c>
      <c r="E1055" s="179"/>
      <c r="F1055" s="172"/>
      <c r="G1055" s="174"/>
      <c r="H1055" s="175"/>
      <c r="I1055" s="175"/>
      <c r="J1055" s="180">
        <f t="shared" si="132"/>
        <v>0</v>
      </c>
      <c r="K1055" s="175"/>
      <c r="L1055" s="175"/>
      <c r="M1055" s="179"/>
      <c r="N1055" s="174"/>
    </row>
    <row r="1056" spans="1:14" ht="25.5" customHeight="1" x14ac:dyDescent="0.25">
      <c r="A1056" s="176"/>
      <c r="B1056" s="176"/>
      <c r="C1056" s="178" t="s">
        <v>29048</v>
      </c>
      <c r="D1056" s="171" t="s">
        <v>30966</v>
      </c>
      <c r="E1056" s="179"/>
      <c r="F1056" s="172"/>
      <c r="G1056" s="174"/>
      <c r="H1056" s="175"/>
      <c r="I1056" s="175"/>
      <c r="J1056" s="180">
        <f t="shared" si="132"/>
        <v>0</v>
      </c>
      <c r="K1056" s="175"/>
      <c r="L1056" s="175"/>
      <c r="M1056" s="179"/>
      <c r="N1056" s="174"/>
    </row>
    <row r="1057" spans="1:14" x14ac:dyDescent="0.25">
      <c r="A1057" s="176">
        <f>A1054+1</f>
        <v>1018</v>
      </c>
      <c r="B1057" s="177" t="s">
        <v>30967</v>
      </c>
      <c r="C1057" s="178" t="s">
        <v>30968</v>
      </c>
      <c r="D1057" s="181" t="s">
        <v>30969</v>
      </c>
      <c r="E1057" s="179">
        <v>124000</v>
      </c>
      <c r="F1057" s="172">
        <v>151000</v>
      </c>
      <c r="G1057" s="174"/>
      <c r="H1057" s="175">
        <f>L1057-I1057</f>
        <v>124000</v>
      </c>
      <c r="I1057" s="180">
        <f t="shared" si="135"/>
        <v>27000</v>
      </c>
      <c r="J1057" s="180">
        <f t="shared" si="132"/>
        <v>34982.608695652176</v>
      </c>
      <c r="K1057" s="180">
        <f t="shared" si="131"/>
        <v>158982.60869565216</v>
      </c>
      <c r="L1057" s="172">
        <v>151000</v>
      </c>
      <c r="M1057" s="179">
        <f t="shared" si="133"/>
        <v>158000</v>
      </c>
      <c r="N1057" s="174"/>
    </row>
    <row r="1058" spans="1:14" x14ac:dyDescent="0.25">
      <c r="A1058" s="176">
        <f>A1057+1</f>
        <v>1019</v>
      </c>
      <c r="B1058" s="177" t="s">
        <v>30970</v>
      </c>
      <c r="C1058" s="178" t="s">
        <v>30971</v>
      </c>
      <c r="D1058" s="181" t="s">
        <v>30972</v>
      </c>
      <c r="E1058" s="179">
        <v>234000</v>
      </c>
      <c r="F1058" s="172">
        <v>279000</v>
      </c>
      <c r="G1058" s="174"/>
      <c r="H1058" s="175">
        <f>L1058-I1058</f>
        <v>234000</v>
      </c>
      <c r="I1058" s="180">
        <f t="shared" si="135"/>
        <v>45000</v>
      </c>
      <c r="J1058" s="180">
        <f t="shared" si="132"/>
        <v>58304.34782608696</v>
      </c>
      <c r="K1058" s="180">
        <f t="shared" si="131"/>
        <v>292304.34782608697</v>
      </c>
      <c r="L1058" s="172">
        <v>279000</v>
      </c>
      <c r="M1058" s="179">
        <f t="shared" si="133"/>
        <v>292000</v>
      </c>
      <c r="N1058" s="174"/>
    </row>
    <row r="1059" spans="1:14" ht="31.5" x14ac:dyDescent="0.25">
      <c r="A1059" s="176">
        <f>A1058+1</f>
        <v>1020</v>
      </c>
      <c r="B1059" s="177" t="s">
        <v>30973</v>
      </c>
      <c r="C1059" s="178" t="s">
        <v>30974</v>
      </c>
      <c r="D1059" s="181" t="s">
        <v>6640</v>
      </c>
      <c r="E1059" s="179">
        <v>274000</v>
      </c>
      <c r="F1059" s="172">
        <v>343000</v>
      </c>
      <c r="G1059" s="174"/>
      <c r="H1059" s="175">
        <f>L1059-I1059</f>
        <v>274000</v>
      </c>
      <c r="I1059" s="180">
        <f t="shared" si="135"/>
        <v>69000</v>
      </c>
      <c r="J1059" s="180">
        <f t="shared" si="132"/>
        <v>89400</v>
      </c>
      <c r="K1059" s="180">
        <f t="shared" si="131"/>
        <v>363400</v>
      </c>
      <c r="L1059" s="172">
        <v>343000</v>
      </c>
      <c r="M1059" s="179">
        <f t="shared" si="133"/>
        <v>363000</v>
      </c>
      <c r="N1059" s="174"/>
    </row>
    <row r="1060" spans="1:14" ht="25.5" customHeight="1" x14ac:dyDescent="0.25">
      <c r="A1060" s="176"/>
      <c r="B1060" s="176"/>
      <c r="C1060" s="178" t="s">
        <v>29048</v>
      </c>
      <c r="D1060" s="171" t="s">
        <v>30975</v>
      </c>
      <c r="E1060" s="179"/>
      <c r="F1060" s="172"/>
      <c r="G1060" s="174"/>
      <c r="H1060" s="175"/>
      <c r="I1060" s="175"/>
      <c r="J1060" s="180">
        <f t="shared" si="132"/>
        <v>0</v>
      </c>
      <c r="K1060" s="175"/>
      <c r="L1060" s="175"/>
      <c r="M1060" s="179"/>
      <c r="N1060" s="174"/>
    </row>
    <row r="1061" spans="1:14" ht="31.5" x14ac:dyDescent="0.25">
      <c r="A1061" s="176">
        <f>A1059+1</f>
        <v>1021</v>
      </c>
      <c r="B1061" s="177" t="s">
        <v>30976</v>
      </c>
      <c r="C1061" s="178" t="s">
        <v>30977</v>
      </c>
      <c r="D1061" s="181" t="s">
        <v>30978</v>
      </c>
      <c r="E1061" s="179">
        <v>254000</v>
      </c>
      <c r="F1061" s="172">
        <v>316000</v>
      </c>
      <c r="G1061" s="174"/>
      <c r="H1061" s="175">
        <f t="shared" ref="H1061:H1086" si="137">L1061-I1061</f>
        <v>254000</v>
      </c>
      <c r="I1061" s="180">
        <f t="shared" si="135"/>
        <v>62000</v>
      </c>
      <c r="J1061" s="180">
        <f t="shared" si="132"/>
        <v>80330.434782608689</v>
      </c>
      <c r="K1061" s="180">
        <f t="shared" si="131"/>
        <v>334330.4347826087</v>
      </c>
      <c r="L1061" s="172">
        <v>316000</v>
      </c>
      <c r="M1061" s="179">
        <f t="shared" si="133"/>
        <v>334000</v>
      </c>
      <c r="N1061" s="174"/>
    </row>
    <row r="1062" spans="1:14" ht="31.5" customHeight="1" x14ac:dyDescent="0.25">
      <c r="A1062" s="176">
        <f>A1061+1</f>
        <v>1022</v>
      </c>
      <c r="B1062" s="177" t="s">
        <v>30979</v>
      </c>
      <c r="C1062" s="178" t="s">
        <v>30980</v>
      </c>
      <c r="D1062" s="181" t="s">
        <v>6352</v>
      </c>
      <c r="E1062" s="179">
        <v>896000</v>
      </c>
      <c r="F1062" s="172">
        <v>941000</v>
      </c>
      <c r="G1062" s="174"/>
      <c r="H1062" s="175">
        <f t="shared" si="137"/>
        <v>896000</v>
      </c>
      <c r="I1062" s="180">
        <f t="shared" si="135"/>
        <v>45000</v>
      </c>
      <c r="J1062" s="180">
        <f t="shared" si="132"/>
        <v>58304.34782608696</v>
      </c>
      <c r="K1062" s="180">
        <f t="shared" si="131"/>
        <v>954304.34782608692</v>
      </c>
      <c r="L1062" s="172">
        <v>941000</v>
      </c>
      <c r="M1062" s="179">
        <f t="shared" si="133"/>
        <v>954000</v>
      </c>
      <c r="N1062" s="174"/>
    </row>
    <row r="1063" spans="1:14" ht="31.5" customHeight="1" x14ac:dyDescent="0.25">
      <c r="A1063" s="176">
        <f t="shared" ref="A1063:A1086" si="138">A1062+1</f>
        <v>1023</v>
      </c>
      <c r="B1063" s="177" t="s">
        <v>30981</v>
      </c>
      <c r="C1063" s="178" t="s">
        <v>30982</v>
      </c>
      <c r="D1063" s="181" t="s">
        <v>30983</v>
      </c>
      <c r="E1063" s="179">
        <v>450000</v>
      </c>
      <c r="F1063" s="172">
        <v>539000</v>
      </c>
      <c r="G1063" s="174"/>
      <c r="H1063" s="175">
        <f t="shared" si="137"/>
        <v>450000</v>
      </c>
      <c r="I1063" s="180">
        <f t="shared" si="135"/>
        <v>89000</v>
      </c>
      <c r="J1063" s="180">
        <f t="shared" si="132"/>
        <v>115313.04347826088</v>
      </c>
      <c r="K1063" s="180">
        <f t="shared" ref="K1063:K1126" si="139">+H1063+J1063</f>
        <v>565313.04347826086</v>
      </c>
      <c r="L1063" s="172">
        <v>539000</v>
      </c>
      <c r="M1063" s="179">
        <f t="shared" si="133"/>
        <v>565000</v>
      </c>
      <c r="N1063" s="174"/>
    </row>
    <row r="1064" spans="1:14" ht="31.5" customHeight="1" x14ac:dyDescent="0.25">
      <c r="A1064" s="176">
        <f t="shared" si="138"/>
        <v>1024</v>
      </c>
      <c r="B1064" s="177" t="s">
        <v>30984</v>
      </c>
      <c r="C1064" s="178" t="s">
        <v>30985</v>
      </c>
      <c r="D1064" s="181" t="s">
        <v>30986</v>
      </c>
      <c r="E1064" s="179">
        <v>680000</v>
      </c>
      <c r="F1064" s="172">
        <v>769000</v>
      </c>
      <c r="G1064" s="174"/>
      <c r="H1064" s="175">
        <f t="shared" si="137"/>
        <v>680000</v>
      </c>
      <c r="I1064" s="180">
        <f t="shared" si="135"/>
        <v>89000</v>
      </c>
      <c r="J1064" s="180">
        <f t="shared" si="132"/>
        <v>115313.04347826088</v>
      </c>
      <c r="K1064" s="180">
        <f t="shared" si="139"/>
        <v>795313.04347826086</v>
      </c>
      <c r="L1064" s="172">
        <v>769000</v>
      </c>
      <c r="M1064" s="179">
        <f t="shared" si="133"/>
        <v>795000</v>
      </c>
      <c r="N1064" s="174"/>
    </row>
    <row r="1065" spans="1:14" ht="31.5" customHeight="1" x14ac:dyDescent="0.25">
      <c r="A1065" s="176">
        <f t="shared" si="138"/>
        <v>1025</v>
      </c>
      <c r="B1065" s="177" t="s">
        <v>30987</v>
      </c>
      <c r="C1065" s="178" t="s">
        <v>30988</v>
      </c>
      <c r="D1065" s="181" t="s">
        <v>6254</v>
      </c>
      <c r="E1065" s="179">
        <v>364000</v>
      </c>
      <c r="F1065" s="172">
        <v>409000</v>
      </c>
      <c r="G1065" s="174"/>
      <c r="H1065" s="175">
        <f t="shared" si="137"/>
        <v>364000</v>
      </c>
      <c r="I1065" s="180">
        <f t="shared" si="135"/>
        <v>45000</v>
      </c>
      <c r="J1065" s="180">
        <f t="shared" si="132"/>
        <v>58304.34782608696</v>
      </c>
      <c r="K1065" s="180">
        <f t="shared" si="139"/>
        <v>422304.34782608697</v>
      </c>
      <c r="L1065" s="172">
        <v>409000</v>
      </c>
      <c r="M1065" s="179">
        <f t="shared" si="133"/>
        <v>422000</v>
      </c>
      <c r="N1065" s="174"/>
    </row>
    <row r="1066" spans="1:14" ht="31.5" customHeight="1" x14ac:dyDescent="0.25">
      <c r="A1066" s="176">
        <f t="shared" si="138"/>
        <v>1026</v>
      </c>
      <c r="B1066" s="177" t="s">
        <v>30989</v>
      </c>
      <c r="C1066" s="178" t="s">
        <v>30990</v>
      </c>
      <c r="D1066" s="181" t="s">
        <v>6245</v>
      </c>
      <c r="E1066" s="179">
        <v>810000</v>
      </c>
      <c r="F1066" s="172">
        <v>899000</v>
      </c>
      <c r="G1066" s="174"/>
      <c r="H1066" s="175">
        <f t="shared" si="137"/>
        <v>810000</v>
      </c>
      <c r="I1066" s="180">
        <f t="shared" si="135"/>
        <v>89000</v>
      </c>
      <c r="J1066" s="180">
        <f t="shared" si="132"/>
        <v>115313.04347826088</v>
      </c>
      <c r="K1066" s="180">
        <f t="shared" si="139"/>
        <v>925313.04347826086</v>
      </c>
      <c r="L1066" s="172">
        <v>899000</v>
      </c>
      <c r="M1066" s="179">
        <f t="shared" si="133"/>
        <v>925000</v>
      </c>
      <c r="N1066" s="174"/>
    </row>
    <row r="1067" spans="1:14" ht="31.5" customHeight="1" x14ac:dyDescent="0.25">
      <c r="A1067" s="176">
        <f t="shared" si="138"/>
        <v>1027</v>
      </c>
      <c r="B1067" s="177" t="s">
        <v>30991</v>
      </c>
      <c r="C1067" s="178" t="s">
        <v>30992</v>
      </c>
      <c r="D1067" s="181" t="s">
        <v>6408</v>
      </c>
      <c r="E1067" s="179">
        <v>227000</v>
      </c>
      <c r="F1067" s="172">
        <v>261000</v>
      </c>
      <c r="G1067" s="174"/>
      <c r="H1067" s="175">
        <f t="shared" si="137"/>
        <v>227000</v>
      </c>
      <c r="I1067" s="180">
        <f t="shared" si="135"/>
        <v>34000</v>
      </c>
      <c r="J1067" s="180">
        <f t="shared" si="132"/>
        <v>44052.17391304348</v>
      </c>
      <c r="K1067" s="180">
        <f t="shared" si="139"/>
        <v>271052.17391304346</v>
      </c>
      <c r="L1067" s="172">
        <v>261000</v>
      </c>
      <c r="M1067" s="179">
        <f t="shared" si="133"/>
        <v>271000</v>
      </c>
      <c r="N1067" s="174"/>
    </row>
    <row r="1068" spans="1:14" ht="31.5" customHeight="1" x14ac:dyDescent="0.25">
      <c r="A1068" s="176">
        <f t="shared" si="138"/>
        <v>1028</v>
      </c>
      <c r="B1068" s="177" t="s">
        <v>30993</v>
      </c>
      <c r="C1068" s="178" t="s">
        <v>30994</v>
      </c>
      <c r="D1068" s="181" t="s">
        <v>6411</v>
      </c>
      <c r="E1068" s="179">
        <v>324000</v>
      </c>
      <c r="F1068" s="172">
        <v>369000</v>
      </c>
      <c r="G1068" s="174"/>
      <c r="H1068" s="175">
        <f t="shared" si="137"/>
        <v>324000</v>
      </c>
      <c r="I1068" s="180">
        <f t="shared" si="135"/>
        <v>45000</v>
      </c>
      <c r="J1068" s="180">
        <f t="shared" si="132"/>
        <v>58304.34782608696</v>
      </c>
      <c r="K1068" s="180">
        <f t="shared" si="139"/>
        <v>382304.34782608697</v>
      </c>
      <c r="L1068" s="172">
        <v>369000</v>
      </c>
      <c r="M1068" s="179">
        <f t="shared" si="133"/>
        <v>382000</v>
      </c>
      <c r="N1068" s="174"/>
    </row>
    <row r="1069" spans="1:14" ht="31.5" customHeight="1" x14ac:dyDescent="0.25">
      <c r="A1069" s="176">
        <f t="shared" si="138"/>
        <v>1029</v>
      </c>
      <c r="B1069" s="177" t="s">
        <v>30995</v>
      </c>
      <c r="C1069" s="178" t="s">
        <v>30996</v>
      </c>
      <c r="D1069" s="181" t="s">
        <v>6320</v>
      </c>
      <c r="E1069" s="179">
        <v>280000</v>
      </c>
      <c r="F1069" s="172">
        <v>324000</v>
      </c>
      <c r="G1069" s="174"/>
      <c r="H1069" s="175">
        <f t="shared" si="137"/>
        <v>280000</v>
      </c>
      <c r="I1069" s="180">
        <f t="shared" si="135"/>
        <v>44000</v>
      </c>
      <c r="J1069" s="180">
        <f t="shared" si="132"/>
        <v>57008.695652173912</v>
      </c>
      <c r="K1069" s="180">
        <f t="shared" si="139"/>
        <v>337008.69565217389</v>
      </c>
      <c r="L1069" s="172">
        <v>324000</v>
      </c>
      <c r="M1069" s="179">
        <f t="shared" si="133"/>
        <v>337000</v>
      </c>
      <c r="N1069" s="174"/>
    </row>
    <row r="1070" spans="1:14" ht="31.5" customHeight="1" x14ac:dyDescent="0.25">
      <c r="A1070" s="176">
        <f t="shared" si="138"/>
        <v>1030</v>
      </c>
      <c r="B1070" s="177" t="s">
        <v>30997</v>
      </c>
      <c r="C1070" s="178" t="s">
        <v>30998</v>
      </c>
      <c r="D1070" s="181" t="s">
        <v>30999</v>
      </c>
      <c r="E1070" s="179">
        <v>70000</v>
      </c>
      <c r="F1070" s="172">
        <v>90900</v>
      </c>
      <c r="G1070" s="174"/>
      <c r="H1070" s="175">
        <f t="shared" si="137"/>
        <v>70000</v>
      </c>
      <c r="I1070" s="180">
        <f t="shared" si="135"/>
        <v>20900</v>
      </c>
      <c r="J1070" s="180">
        <f t="shared" si="132"/>
        <v>27079.130434782608</v>
      </c>
      <c r="K1070" s="180">
        <f t="shared" si="139"/>
        <v>97079.130434782608</v>
      </c>
      <c r="L1070" s="172">
        <v>90900</v>
      </c>
      <c r="M1070" s="179">
        <f t="shared" si="133"/>
        <v>97000</v>
      </c>
      <c r="N1070" s="174"/>
    </row>
    <row r="1071" spans="1:14" ht="31.5" customHeight="1" x14ac:dyDescent="0.25">
      <c r="A1071" s="176">
        <f t="shared" si="138"/>
        <v>1031</v>
      </c>
      <c r="B1071" s="177" t="s">
        <v>31000</v>
      </c>
      <c r="C1071" s="178" t="s">
        <v>31001</v>
      </c>
      <c r="D1071" s="181" t="s">
        <v>31002</v>
      </c>
      <c r="E1071" s="179">
        <v>90000</v>
      </c>
      <c r="F1071" s="172">
        <v>124000</v>
      </c>
      <c r="G1071" s="174"/>
      <c r="H1071" s="175">
        <f t="shared" si="137"/>
        <v>90000</v>
      </c>
      <c r="I1071" s="180">
        <f t="shared" si="135"/>
        <v>34000</v>
      </c>
      <c r="J1071" s="180">
        <f t="shared" si="132"/>
        <v>44052.17391304348</v>
      </c>
      <c r="K1071" s="180">
        <f t="shared" si="139"/>
        <v>134052.17391304349</v>
      </c>
      <c r="L1071" s="172">
        <v>124000</v>
      </c>
      <c r="M1071" s="179">
        <f t="shared" si="133"/>
        <v>134000</v>
      </c>
      <c r="N1071" s="174"/>
    </row>
    <row r="1072" spans="1:14" ht="36" customHeight="1" x14ac:dyDescent="0.25">
      <c r="A1072" s="176">
        <f t="shared" si="138"/>
        <v>1032</v>
      </c>
      <c r="B1072" s="177" t="s">
        <v>31003</v>
      </c>
      <c r="C1072" s="178" t="s">
        <v>31004</v>
      </c>
      <c r="D1072" s="181" t="s">
        <v>31005</v>
      </c>
      <c r="E1072" s="179">
        <v>50000</v>
      </c>
      <c r="F1072" s="172">
        <v>70900</v>
      </c>
      <c r="G1072" s="174"/>
      <c r="H1072" s="175">
        <f t="shared" si="137"/>
        <v>50000</v>
      </c>
      <c r="I1072" s="180">
        <f t="shared" si="135"/>
        <v>20900</v>
      </c>
      <c r="J1072" s="180">
        <f t="shared" si="132"/>
        <v>27079.130434782608</v>
      </c>
      <c r="K1072" s="180">
        <f t="shared" si="139"/>
        <v>77079.130434782608</v>
      </c>
      <c r="L1072" s="172">
        <v>70900</v>
      </c>
      <c r="M1072" s="179">
        <f t="shared" si="133"/>
        <v>77000</v>
      </c>
      <c r="N1072" s="174"/>
    </row>
    <row r="1073" spans="1:14" ht="26.25" customHeight="1" x14ac:dyDescent="0.25">
      <c r="A1073" s="176">
        <f t="shared" si="138"/>
        <v>1033</v>
      </c>
      <c r="B1073" s="177" t="s">
        <v>31006</v>
      </c>
      <c r="C1073" s="178" t="s">
        <v>31007</v>
      </c>
      <c r="D1073" s="181" t="s">
        <v>6635</v>
      </c>
      <c r="E1073" s="179">
        <v>89500</v>
      </c>
      <c r="F1073" s="172">
        <v>100000</v>
      </c>
      <c r="G1073" s="174"/>
      <c r="H1073" s="175">
        <f t="shared" si="137"/>
        <v>89500</v>
      </c>
      <c r="I1073" s="180">
        <f t="shared" si="135"/>
        <v>10500</v>
      </c>
      <c r="J1073" s="180">
        <f t="shared" si="132"/>
        <v>13604.347826086956</v>
      </c>
      <c r="K1073" s="180">
        <f t="shared" si="139"/>
        <v>103104.34782608696</v>
      </c>
      <c r="L1073" s="172">
        <v>100000</v>
      </c>
      <c r="M1073" s="179">
        <f t="shared" si="133"/>
        <v>103000</v>
      </c>
      <c r="N1073" s="174"/>
    </row>
    <row r="1074" spans="1:14" ht="26.25" customHeight="1" x14ac:dyDescent="0.25">
      <c r="A1074" s="176">
        <f t="shared" si="138"/>
        <v>1034</v>
      </c>
      <c r="B1074" s="177" t="s">
        <v>31008</v>
      </c>
      <c r="C1074" s="178" t="s">
        <v>31009</v>
      </c>
      <c r="D1074" s="181" t="s">
        <v>20621</v>
      </c>
      <c r="E1074" s="179">
        <v>47000</v>
      </c>
      <c r="F1074" s="172">
        <v>67900</v>
      </c>
      <c r="G1074" s="174"/>
      <c r="H1074" s="175">
        <f t="shared" si="137"/>
        <v>47000</v>
      </c>
      <c r="I1074" s="180">
        <f t="shared" si="135"/>
        <v>20900</v>
      </c>
      <c r="J1074" s="180">
        <f t="shared" si="132"/>
        <v>27079.130434782608</v>
      </c>
      <c r="K1074" s="180">
        <f t="shared" si="139"/>
        <v>74079.130434782608</v>
      </c>
      <c r="L1074" s="172">
        <v>67900</v>
      </c>
      <c r="M1074" s="179">
        <f t="shared" si="133"/>
        <v>74000</v>
      </c>
      <c r="N1074" s="174"/>
    </row>
    <row r="1075" spans="1:14" ht="26.25" customHeight="1" x14ac:dyDescent="0.25">
      <c r="A1075" s="176">
        <f t="shared" si="138"/>
        <v>1035</v>
      </c>
      <c r="B1075" s="177" t="s">
        <v>31010</v>
      </c>
      <c r="C1075" s="178" t="s">
        <v>31011</v>
      </c>
      <c r="D1075" s="181" t="s">
        <v>6374</v>
      </c>
      <c r="E1075" s="179">
        <v>144000</v>
      </c>
      <c r="F1075" s="172">
        <v>180000</v>
      </c>
      <c r="G1075" s="174"/>
      <c r="H1075" s="175">
        <f t="shared" si="137"/>
        <v>144000</v>
      </c>
      <c r="I1075" s="180">
        <f t="shared" si="135"/>
        <v>36000</v>
      </c>
      <c r="J1075" s="180">
        <f t="shared" si="132"/>
        <v>46643.478260869568</v>
      </c>
      <c r="K1075" s="180">
        <f t="shared" si="139"/>
        <v>190643.47826086957</v>
      </c>
      <c r="L1075" s="172">
        <v>180000</v>
      </c>
      <c r="M1075" s="179">
        <f t="shared" si="133"/>
        <v>190000</v>
      </c>
      <c r="N1075" s="174"/>
    </row>
    <row r="1076" spans="1:14" ht="26.25" customHeight="1" x14ac:dyDescent="0.25">
      <c r="A1076" s="176">
        <f t="shared" si="138"/>
        <v>1036</v>
      </c>
      <c r="B1076" s="177" t="s">
        <v>31012</v>
      </c>
      <c r="C1076" s="178" t="s">
        <v>31013</v>
      </c>
      <c r="D1076" s="181" t="s">
        <v>6369</v>
      </c>
      <c r="E1076" s="179">
        <v>87000</v>
      </c>
      <c r="F1076" s="172">
        <v>98600</v>
      </c>
      <c r="G1076" s="174"/>
      <c r="H1076" s="175">
        <f t="shared" si="137"/>
        <v>87000</v>
      </c>
      <c r="I1076" s="180">
        <f t="shared" si="135"/>
        <v>11600</v>
      </c>
      <c r="J1076" s="180">
        <f t="shared" si="132"/>
        <v>15029.565217391304</v>
      </c>
      <c r="K1076" s="180">
        <f t="shared" si="139"/>
        <v>102029.5652173913</v>
      </c>
      <c r="L1076" s="172">
        <v>98600</v>
      </c>
      <c r="M1076" s="179">
        <f t="shared" si="133"/>
        <v>102000</v>
      </c>
      <c r="N1076" s="174"/>
    </row>
    <row r="1077" spans="1:14" ht="26.25" customHeight="1" x14ac:dyDescent="0.25">
      <c r="A1077" s="176">
        <f t="shared" si="138"/>
        <v>1037</v>
      </c>
      <c r="B1077" s="177" t="s">
        <v>31014</v>
      </c>
      <c r="C1077" s="178" t="s">
        <v>31015</v>
      </c>
      <c r="D1077" s="181" t="s">
        <v>20736</v>
      </c>
      <c r="E1077" s="179">
        <v>150000</v>
      </c>
      <c r="F1077" s="172">
        <v>194000</v>
      </c>
      <c r="G1077" s="174"/>
      <c r="H1077" s="175">
        <f t="shared" si="137"/>
        <v>150000</v>
      </c>
      <c r="I1077" s="180">
        <f t="shared" si="135"/>
        <v>44000</v>
      </c>
      <c r="J1077" s="180">
        <f t="shared" si="132"/>
        <v>57008.695652173912</v>
      </c>
      <c r="K1077" s="180">
        <f t="shared" si="139"/>
        <v>207008.69565217392</v>
      </c>
      <c r="L1077" s="172">
        <v>194000</v>
      </c>
      <c r="M1077" s="179">
        <f t="shared" si="133"/>
        <v>207000</v>
      </c>
      <c r="N1077" s="174"/>
    </row>
    <row r="1078" spans="1:14" ht="26.25" customHeight="1" x14ac:dyDescent="0.25">
      <c r="A1078" s="176">
        <f t="shared" si="138"/>
        <v>1038</v>
      </c>
      <c r="B1078" s="177" t="s">
        <v>31016</v>
      </c>
      <c r="C1078" s="178" t="s">
        <v>31017</v>
      </c>
      <c r="D1078" s="181" t="s">
        <v>31018</v>
      </c>
      <c r="E1078" s="179">
        <v>164000</v>
      </c>
      <c r="F1078" s="172">
        <v>204000</v>
      </c>
      <c r="G1078" s="174"/>
      <c r="H1078" s="175">
        <f t="shared" si="137"/>
        <v>164000</v>
      </c>
      <c r="I1078" s="180">
        <f t="shared" si="135"/>
        <v>40000</v>
      </c>
      <c r="J1078" s="180">
        <f t="shared" si="132"/>
        <v>51826.086956521736</v>
      </c>
      <c r="K1078" s="180">
        <f t="shared" si="139"/>
        <v>215826.08695652173</v>
      </c>
      <c r="L1078" s="172">
        <v>204000</v>
      </c>
      <c r="M1078" s="179">
        <f t="shared" si="133"/>
        <v>215000</v>
      </c>
      <c r="N1078" s="174"/>
    </row>
    <row r="1079" spans="1:14" ht="31.5" x14ac:dyDescent="0.25">
      <c r="A1079" s="176">
        <f t="shared" si="138"/>
        <v>1039</v>
      </c>
      <c r="B1079" s="177" t="s">
        <v>31019</v>
      </c>
      <c r="C1079" s="178" t="s">
        <v>31020</v>
      </c>
      <c r="D1079" s="181" t="s">
        <v>31021</v>
      </c>
      <c r="E1079" s="179">
        <v>244000</v>
      </c>
      <c r="F1079" s="172">
        <v>320000</v>
      </c>
      <c r="G1079" s="174"/>
      <c r="H1079" s="175">
        <f t="shared" si="137"/>
        <v>244000</v>
      </c>
      <c r="I1079" s="180">
        <f t="shared" si="135"/>
        <v>76000</v>
      </c>
      <c r="J1079" s="180">
        <f t="shared" si="132"/>
        <v>98469.565217391297</v>
      </c>
      <c r="K1079" s="180">
        <f t="shared" si="139"/>
        <v>342469.5652173913</v>
      </c>
      <c r="L1079" s="172">
        <v>320000</v>
      </c>
      <c r="M1079" s="179">
        <f t="shared" si="133"/>
        <v>342000</v>
      </c>
      <c r="N1079" s="174"/>
    </row>
    <row r="1080" spans="1:14" ht="30" x14ac:dyDescent="0.25">
      <c r="A1080" s="176">
        <f t="shared" si="138"/>
        <v>1040</v>
      </c>
      <c r="B1080" s="177" t="s">
        <v>31022</v>
      </c>
      <c r="C1080" s="178" t="s">
        <v>31023</v>
      </c>
      <c r="D1080" s="181" t="s">
        <v>31024</v>
      </c>
      <c r="E1080" s="179">
        <v>21000</v>
      </c>
      <c r="F1080" s="172">
        <v>33600</v>
      </c>
      <c r="G1080" s="174"/>
      <c r="H1080" s="175">
        <f t="shared" si="137"/>
        <v>21000</v>
      </c>
      <c r="I1080" s="180">
        <f t="shared" si="135"/>
        <v>12600</v>
      </c>
      <c r="J1080" s="180">
        <f t="shared" si="132"/>
        <v>16325.217391304348</v>
      </c>
      <c r="K1080" s="180">
        <f t="shared" si="139"/>
        <v>37325.217391304352</v>
      </c>
      <c r="L1080" s="172">
        <v>33600</v>
      </c>
      <c r="M1080" s="179">
        <f t="shared" si="133"/>
        <v>37300</v>
      </c>
      <c r="N1080" s="174"/>
    </row>
    <row r="1081" spans="1:14" x14ac:dyDescent="0.25">
      <c r="A1081" s="176">
        <f t="shared" si="138"/>
        <v>1041</v>
      </c>
      <c r="B1081" s="177" t="s">
        <v>31025</v>
      </c>
      <c r="C1081" s="178" t="s">
        <v>31026</v>
      </c>
      <c r="D1081" s="181" t="s">
        <v>31027</v>
      </c>
      <c r="E1081" s="179">
        <v>414000</v>
      </c>
      <c r="F1081" s="172">
        <v>481000</v>
      </c>
      <c r="G1081" s="174"/>
      <c r="H1081" s="175">
        <f t="shared" si="137"/>
        <v>414000</v>
      </c>
      <c r="I1081" s="180">
        <f t="shared" si="135"/>
        <v>67000</v>
      </c>
      <c r="J1081" s="180">
        <f t="shared" si="132"/>
        <v>86808.695652173919</v>
      </c>
      <c r="K1081" s="180">
        <f t="shared" si="139"/>
        <v>500808.69565217395</v>
      </c>
      <c r="L1081" s="172">
        <v>481000</v>
      </c>
      <c r="M1081" s="179">
        <f t="shared" si="133"/>
        <v>500000</v>
      </c>
      <c r="N1081" s="174"/>
    </row>
    <row r="1082" spans="1:14" ht="21.75" customHeight="1" x14ac:dyDescent="0.25">
      <c r="A1082" s="176">
        <f t="shared" si="138"/>
        <v>1042</v>
      </c>
      <c r="B1082" s="177" t="s">
        <v>31028</v>
      </c>
      <c r="C1082" s="178" t="s">
        <v>31029</v>
      </c>
      <c r="D1082" s="181" t="s">
        <v>6303</v>
      </c>
      <c r="E1082" s="179">
        <v>189000</v>
      </c>
      <c r="F1082" s="172">
        <v>234000</v>
      </c>
      <c r="G1082" s="174"/>
      <c r="H1082" s="175">
        <f t="shared" si="137"/>
        <v>189000</v>
      </c>
      <c r="I1082" s="180">
        <f t="shared" si="135"/>
        <v>45000</v>
      </c>
      <c r="J1082" s="180">
        <f t="shared" si="132"/>
        <v>58304.34782608696</v>
      </c>
      <c r="K1082" s="180">
        <f t="shared" si="139"/>
        <v>247304.34782608697</v>
      </c>
      <c r="L1082" s="172">
        <v>234000</v>
      </c>
      <c r="M1082" s="179">
        <f t="shared" si="133"/>
        <v>247000</v>
      </c>
      <c r="N1082" s="174"/>
    </row>
    <row r="1083" spans="1:14" ht="21.75" customHeight="1" x14ac:dyDescent="0.25">
      <c r="A1083" s="176">
        <f t="shared" si="138"/>
        <v>1043</v>
      </c>
      <c r="B1083" s="177" t="s">
        <v>31030</v>
      </c>
      <c r="C1083" s="178" t="s">
        <v>31031</v>
      </c>
      <c r="D1083" s="181" t="s">
        <v>20697</v>
      </c>
      <c r="E1083" s="179">
        <v>190000</v>
      </c>
      <c r="F1083" s="172">
        <v>248000</v>
      </c>
      <c r="G1083" s="174"/>
      <c r="H1083" s="175">
        <f t="shared" si="137"/>
        <v>190000</v>
      </c>
      <c r="I1083" s="180">
        <f t="shared" si="135"/>
        <v>58000</v>
      </c>
      <c r="J1083" s="180">
        <f t="shared" si="132"/>
        <v>75147.826086956513</v>
      </c>
      <c r="K1083" s="180">
        <f t="shared" si="139"/>
        <v>265147.82608695654</v>
      </c>
      <c r="L1083" s="172">
        <v>248000</v>
      </c>
      <c r="M1083" s="179">
        <f t="shared" si="133"/>
        <v>265000</v>
      </c>
      <c r="N1083" s="174"/>
    </row>
    <row r="1084" spans="1:14" ht="31.5" x14ac:dyDescent="0.25">
      <c r="A1084" s="176">
        <f t="shared" si="138"/>
        <v>1044</v>
      </c>
      <c r="B1084" s="177" t="s">
        <v>31032</v>
      </c>
      <c r="C1084" s="178" t="s">
        <v>31033</v>
      </c>
      <c r="D1084" s="181" t="s">
        <v>31034</v>
      </c>
      <c r="E1084" s="179">
        <v>25000</v>
      </c>
      <c r="F1084" s="172">
        <v>30700</v>
      </c>
      <c r="G1084" s="174"/>
      <c r="H1084" s="175">
        <f t="shared" si="137"/>
        <v>25000</v>
      </c>
      <c r="I1084" s="180">
        <f t="shared" si="135"/>
        <v>5700</v>
      </c>
      <c r="J1084" s="180">
        <f t="shared" si="132"/>
        <v>7385.217391304348</v>
      </c>
      <c r="K1084" s="180">
        <f t="shared" si="139"/>
        <v>32385.217391304348</v>
      </c>
      <c r="L1084" s="172">
        <v>30700</v>
      </c>
      <c r="M1084" s="179">
        <f t="shared" si="133"/>
        <v>32300</v>
      </c>
      <c r="N1084" s="174"/>
    </row>
    <row r="1085" spans="1:14" ht="21" customHeight="1" x14ac:dyDescent="0.25">
      <c r="A1085" s="176">
        <f t="shared" si="138"/>
        <v>1045</v>
      </c>
      <c r="B1085" s="177" t="s">
        <v>31035</v>
      </c>
      <c r="C1085" s="178" t="s">
        <v>31036</v>
      </c>
      <c r="D1085" s="181" t="s">
        <v>31037</v>
      </c>
      <c r="E1085" s="179">
        <v>109000</v>
      </c>
      <c r="F1085" s="172">
        <v>180000</v>
      </c>
      <c r="G1085" s="174"/>
      <c r="H1085" s="175">
        <f t="shared" si="137"/>
        <v>109000</v>
      </c>
      <c r="I1085" s="180">
        <f t="shared" si="135"/>
        <v>71000</v>
      </c>
      <c r="J1085" s="180">
        <f t="shared" si="132"/>
        <v>91991.304347826081</v>
      </c>
      <c r="K1085" s="180">
        <f t="shared" si="139"/>
        <v>200991.30434782608</v>
      </c>
      <c r="L1085" s="172">
        <v>180000</v>
      </c>
      <c r="M1085" s="179">
        <f t="shared" si="133"/>
        <v>200000</v>
      </c>
      <c r="N1085" s="174"/>
    </row>
    <row r="1086" spans="1:14" ht="21" customHeight="1" x14ac:dyDescent="0.25">
      <c r="A1086" s="176">
        <f t="shared" si="138"/>
        <v>1046</v>
      </c>
      <c r="B1086" s="177" t="s">
        <v>31038</v>
      </c>
      <c r="C1086" s="178" t="s">
        <v>31039</v>
      </c>
      <c r="D1086" s="181" t="s">
        <v>6393</v>
      </c>
      <c r="E1086" s="179">
        <v>154000</v>
      </c>
      <c r="F1086" s="172">
        <v>199000</v>
      </c>
      <c r="G1086" s="174"/>
      <c r="H1086" s="175">
        <f t="shared" si="137"/>
        <v>154000</v>
      </c>
      <c r="I1086" s="180">
        <f t="shared" si="135"/>
        <v>45000</v>
      </c>
      <c r="J1086" s="180">
        <f t="shared" si="132"/>
        <v>58304.34782608696</v>
      </c>
      <c r="K1086" s="180">
        <f t="shared" si="139"/>
        <v>212304.34782608697</v>
      </c>
      <c r="L1086" s="172">
        <v>199000</v>
      </c>
      <c r="M1086" s="179">
        <f t="shared" si="133"/>
        <v>212000</v>
      </c>
      <c r="N1086" s="174"/>
    </row>
    <row r="1087" spans="1:14" ht="21" customHeight="1" x14ac:dyDescent="0.25">
      <c r="A1087" s="176"/>
      <c r="B1087" s="176"/>
      <c r="C1087" s="178" t="s">
        <v>29048</v>
      </c>
      <c r="D1087" s="171" t="s">
        <v>31040</v>
      </c>
      <c r="E1087" s="179"/>
      <c r="F1087" s="172"/>
      <c r="G1087" s="174"/>
      <c r="H1087" s="175"/>
      <c r="I1087" s="175"/>
      <c r="J1087" s="180">
        <f t="shared" si="132"/>
        <v>0</v>
      </c>
      <c r="K1087" s="175"/>
      <c r="L1087" s="175"/>
      <c r="M1087" s="179"/>
      <c r="N1087" s="174"/>
    </row>
    <row r="1088" spans="1:14" ht="21" customHeight="1" x14ac:dyDescent="0.25">
      <c r="A1088" s="176">
        <f>A1086+1</f>
        <v>1047</v>
      </c>
      <c r="B1088" s="177" t="s">
        <v>31041</v>
      </c>
      <c r="C1088" s="178" t="s">
        <v>31042</v>
      </c>
      <c r="D1088" s="181" t="s">
        <v>6282</v>
      </c>
      <c r="E1088" s="179">
        <v>280000</v>
      </c>
      <c r="F1088" s="172">
        <v>324000</v>
      </c>
      <c r="G1088" s="174"/>
      <c r="H1088" s="175">
        <f t="shared" ref="H1088:H1145" si="140">L1088-I1088</f>
        <v>280000</v>
      </c>
      <c r="I1088" s="180">
        <f t="shared" si="135"/>
        <v>44000</v>
      </c>
      <c r="J1088" s="180">
        <f t="shared" si="132"/>
        <v>57008.695652173912</v>
      </c>
      <c r="K1088" s="180">
        <f t="shared" si="139"/>
        <v>337008.69565217389</v>
      </c>
      <c r="L1088" s="172">
        <v>324000</v>
      </c>
      <c r="M1088" s="179">
        <f t="shared" si="133"/>
        <v>337000</v>
      </c>
      <c r="N1088" s="174"/>
    </row>
    <row r="1089" spans="1:167" ht="63" x14ac:dyDescent="0.25">
      <c r="A1089" s="176">
        <f>A1088+1</f>
        <v>1048</v>
      </c>
      <c r="B1089" s="177" t="s">
        <v>31043</v>
      </c>
      <c r="C1089" s="178" t="s">
        <v>31044</v>
      </c>
      <c r="D1089" s="181" t="s">
        <v>31045</v>
      </c>
      <c r="E1089" s="179">
        <v>833000</v>
      </c>
      <c r="F1089" s="172">
        <v>1000000</v>
      </c>
      <c r="G1089" s="174" t="s">
        <v>6233</v>
      </c>
      <c r="H1089" s="175">
        <f t="shared" si="140"/>
        <v>833000</v>
      </c>
      <c r="I1089" s="180">
        <f t="shared" si="135"/>
        <v>167000</v>
      </c>
      <c r="J1089" s="180">
        <f t="shared" si="132"/>
        <v>216373.91304347824</v>
      </c>
      <c r="K1089" s="180">
        <f t="shared" si="139"/>
        <v>1049373.9130434783</v>
      </c>
      <c r="L1089" s="172">
        <v>1000000</v>
      </c>
      <c r="M1089" s="179">
        <f t="shared" si="133"/>
        <v>1049000</v>
      </c>
      <c r="N1089" s="174" t="s">
        <v>6232</v>
      </c>
    </row>
    <row r="1090" spans="1:167" ht="31.5" x14ac:dyDescent="0.25">
      <c r="A1090" s="176">
        <f t="shared" ref="A1090:A1145" si="141">A1089+1</f>
        <v>1049</v>
      </c>
      <c r="B1090" s="177" t="s">
        <v>31046</v>
      </c>
      <c r="C1090" s="178" t="s">
        <v>31047</v>
      </c>
      <c r="D1090" s="181" t="s">
        <v>16696</v>
      </c>
      <c r="E1090" s="179">
        <v>590000</v>
      </c>
      <c r="F1090" s="172">
        <v>768000</v>
      </c>
      <c r="G1090" s="174"/>
      <c r="H1090" s="175">
        <f t="shared" si="140"/>
        <v>590000</v>
      </c>
      <c r="I1090" s="180">
        <f t="shared" si="135"/>
        <v>178000</v>
      </c>
      <c r="J1090" s="180">
        <f t="shared" si="132"/>
        <v>230626.08695652176</v>
      </c>
      <c r="K1090" s="180">
        <f t="shared" si="139"/>
        <v>820626.08695652173</v>
      </c>
      <c r="L1090" s="172">
        <v>768000</v>
      </c>
      <c r="M1090" s="179">
        <f t="shared" si="133"/>
        <v>820000</v>
      </c>
      <c r="N1090" s="174"/>
    </row>
    <row r="1091" spans="1:167" ht="23.25" customHeight="1" x14ac:dyDescent="0.25">
      <c r="A1091" s="176">
        <f t="shared" si="141"/>
        <v>1050</v>
      </c>
      <c r="B1091" s="177" t="s">
        <v>31048</v>
      </c>
      <c r="C1091" s="178" t="s">
        <v>31049</v>
      </c>
      <c r="D1091" s="181" t="s">
        <v>16691</v>
      </c>
      <c r="E1091" s="179">
        <v>340000</v>
      </c>
      <c r="F1091" s="172">
        <v>429000</v>
      </c>
      <c r="G1091" s="174"/>
      <c r="H1091" s="175">
        <f t="shared" si="140"/>
        <v>340000</v>
      </c>
      <c r="I1091" s="180">
        <f t="shared" si="135"/>
        <v>89000</v>
      </c>
      <c r="J1091" s="180">
        <f t="shared" si="132"/>
        <v>115313.04347826088</v>
      </c>
      <c r="K1091" s="180">
        <f t="shared" si="139"/>
        <v>455313.04347826086</v>
      </c>
      <c r="L1091" s="172">
        <v>429000</v>
      </c>
      <c r="M1091" s="179">
        <f t="shared" si="133"/>
        <v>455000</v>
      </c>
      <c r="N1091" s="174"/>
    </row>
    <row r="1092" spans="1:167" ht="23.25" customHeight="1" x14ac:dyDescent="0.25">
      <c r="A1092" s="176">
        <f t="shared" si="141"/>
        <v>1051</v>
      </c>
      <c r="B1092" s="177" t="s">
        <v>31050</v>
      </c>
      <c r="C1092" s="178" t="s">
        <v>31051</v>
      </c>
      <c r="D1092" s="181" t="s">
        <v>16730</v>
      </c>
      <c r="E1092" s="179">
        <v>300000</v>
      </c>
      <c r="F1092" s="172">
        <v>389000</v>
      </c>
      <c r="G1092" s="174"/>
      <c r="H1092" s="175">
        <f t="shared" si="140"/>
        <v>300000</v>
      </c>
      <c r="I1092" s="180">
        <f t="shared" si="135"/>
        <v>89000</v>
      </c>
      <c r="J1092" s="180">
        <f t="shared" si="132"/>
        <v>115313.04347826088</v>
      </c>
      <c r="K1092" s="180">
        <f t="shared" si="139"/>
        <v>415313.04347826086</v>
      </c>
      <c r="L1092" s="172">
        <v>389000</v>
      </c>
      <c r="M1092" s="179">
        <f t="shared" si="133"/>
        <v>415000</v>
      </c>
      <c r="N1092" s="174"/>
    </row>
    <row r="1093" spans="1:167" ht="39" customHeight="1" x14ac:dyDescent="0.25">
      <c r="A1093" s="176">
        <f t="shared" si="141"/>
        <v>1052</v>
      </c>
      <c r="B1093" s="177" t="s">
        <v>31052</v>
      </c>
      <c r="C1093" s="178" t="s">
        <v>31053</v>
      </c>
      <c r="D1093" s="181" t="s">
        <v>6292</v>
      </c>
      <c r="E1093" s="179">
        <v>210000</v>
      </c>
      <c r="F1093" s="172">
        <v>276000</v>
      </c>
      <c r="G1093" s="174"/>
      <c r="H1093" s="175">
        <f t="shared" si="140"/>
        <v>210000</v>
      </c>
      <c r="I1093" s="180">
        <f t="shared" si="135"/>
        <v>66000</v>
      </c>
      <c r="J1093" s="180">
        <f t="shared" si="132"/>
        <v>85513.043478260865</v>
      </c>
      <c r="K1093" s="180">
        <f t="shared" si="139"/>
        <v>295513.04347826086</v>
      </c>
      <c r="L1093" s="172">
        <v>276000</v>
      </c>
      <c r="M1093" s="179">
        <f t="shared" si="133"/>
        <v>295000</v>
      </c>
      <c r="N1093" s="174"/>
    </row>
    <row r="1094" spans="1:167" ht="36.75" customHeight="1" x14ac:dyDescent="0.25">
      <c r="A1094" s="176">
        <f t="shared" si="141"/>
        <v>1053</v>
      </c>
      <c r="B1094" s="177" t="s">
        <v>31054</v>
      </c>
      <c r="C1094" s="178" t="s">
        <v>31055</v>
      </c>
      <c r="D1094" s="181" t="s">
        <v>6287</v>
      </c>
      <c r="E1094" s="179">
        <v>420000</v>
      </c>
      <c r="F1094" s="172">
        <v>509000</v>
      </c>
      <c r="G1094" s="174"/>
      <c r="H1094" s="175">
        <f t="shared" si="140"/>
        <v>420000</v>
      </c>
      <c r="I1094" s="180">
        <f t="shared" si="135"/>
        <v>89000</v>
      </c>
      <c r="J1094" s="180">
        <f t="shared" si="132"/>
        <v>115313.04347826088</v>
      </c>
      <c r="K1094" s="180">
        <f t="shared" si="139"/>
        <v>535313.04347826086</v>
      </c>
      <c r="L1094" s="172">
        <v>509000</v>
      </c>
      <c r="M1094" s="179">
        <f t="shared" si="133"/>
        <v>535000</v>
      </c>
      <c r="N1094" s="174"/>
    </row>
    <row r="1095" spans="1:167" ht="24.75" customHeight="1" x14ac:dyDescent="0.25">
      <c r="A1095" s="176">
        <f t="shared" si="141"/>
        <v>1054</v>
      </c>
      <c r="B1095" s="177" t="s">
        <v>31056</v>
      </c>
      <c r="C1095" s="178" t="s">
        <v>31057</v>
      </c>
      <c r="D1095" s="181" t="s">
        <v>6630</v>
      </c>
      <c r="E1095" s="179">
        <v>950000</v>
      </c>
      <c r="F1095" s="172">
        <v>1000000</v>
      </c>
      <c r="G1095" s="174"/>
      <c r="H1095" s="175">
        <f t="shared" si="140"/>
        <v>950000</v>
      </c>
      <c r="I1095" s="180">
        <f t="shared" si="135"/>
        <v>50000</v>
      </c>
      <c r="J1095" s="180">
        <f t="shared" si="132"/>
        <v>64782.608695652176</v>
      </c>
      <c r="K1095" s="180">
        <f t="shared" si="139"/>
        <v>1014782.6086956522</v>
      </c>
      <c r="L1095" s="172">
        <v>1000000</v>
      </c>
      <c r="M1095" s="179">
        <f t="shared" si="133"/>
        <v>1014000</v>
      </c>
      <c r="N1095" s="174"/>
    </row>
    <row r="1096" spans="1:167" ht="31.5" x14ac:dyDescent="0.25">
      <c r="A1096" s="176">
        <f t="shared" si="141"/>
        <v>1055</v>
      </c>
      <c r="B1096" s="177" t="s">
        <v>31058</v>
      </c>
      <c r="C1096" s="178" t="s">
        <v>31059</v>
      </c>
      <c r="D1096" s="181" t="s">
        <v>7330</v>
      </c>
      <c r="E1096" s="179">
        <v>590000</v>
      </c>
      <c r="F1096" s="172">
        <v>679000</v>
      </c>
      <c r="G1096" s="174"/>
      <c r="H1096" s="175">
        <f t="shared" si="140"/>
        <v>590000</v>
      </c>
      <c r="I1096" s="180">
        <f t="shared" si="135"/>
        <v>89000</v>
      </c>
      <c r="J1096" s="180">
        <f t="shared" si="132"/>
        <v>115313.04347826088</v>
      </c>
      <c r="K1096" s="180">
        <f t="shared" si="139"/>
        <v>705313.04347826086</v>
      </c>
      <c r="L1096" s="172">
        <v>679000</v>
      </c>
      <c r="M1096" s="179">
        <f t="shared" si="133"/>
        <v>705000</v>
      </c>
      <c r="N1096" s="174"/>
    </row>
    <row r="1097" spans="1:167" ht="31.5" x14ac:dyDescent="0.25">
      <c r="A1097" s="176">
        <f t="shared" si="141"/>
        <v>1056</v>
      </c>
      <c r="B1097" s="177" t="s">
        <v>31060</v>
      </c>
      <c r="C1097" s="178" t="s">
        <v>31061</v>
      </c>
      <c r="D1097" s="181" t="s">
        <v>7282</v>
      </c>
      <c r="E1097" s="179">
        <v>983000</v>
      </c>
      <c r="F1097" s="172">
        <v>1094000</v>
      </c>
      <c r="G1097" s="207"/>
      <c r="H1097" s="175">
        <f t="shared" si="140"/>
        <v>983000</v>
      </c>
      <c r="I1097" s="180">
        <f t="shared" si="135"/>
        <v>111000</v>
      </c>
      <c r="J1097" s="180">
        <f t="shared" si="132"/>
        <v>143817.39130434784</v>
      </c>
      <c r="K1097" s="180">
        <f t="shared" si="139"/>
        <v>1126817.3913043479</v>
      </c>
      <c r="L1097" s="172">
        <v>1094000</v>
      </c>
      <c r="M1097" s="179">
        <f t="shared" si="133"/>
        <v>1126000</v>
      </c>
      <c r="N1097" s="207"/>
    </row>
    <row r="1098" spans="1:167" ht="25.5" customHeight="1" x14ac:dyDescent="0.25">
      <c r="A1098" s="176">
        <f t="shared" si="141"/>
        <v>1057</v>
      </c>
      <c r="B1098" s="177" t="s">
        <v>31062</v>
      </c>
      <c r="C1098" s="178" t="s">
        <v>31063</v>
      </c>
      <c r="D1098" s="181" t="s">
        <v>7413</v>
      </c>
      <c r="E1098" s="179">
        <v>2250000</v>
      </c>
      <c r="F1098" s="172">
        <v>2657000</v>
      </c>
      <c r="G1098" s="174"/>
      <c r="H1098" s="175">
        <f t="shared" si="140"/>
        <v>2250000</v>
      </c>
      <c r="I1098" s="180">
        <f t="shared" si="135"/>
        <v>407000</v>
      </c>
      <c r="J1098" s="180">
        <f t="shared" ref="J1098:J1161" si="142">+I1098/1150*1490</f>
        <v>527330.43478260865</v>
      </c>
      <c r="K1098" s="180">
        <f t="shared" si="139"/>
        <v>2777330.4347826084</v>
      </c>
      <c r="L1098" s="172">
        <v>2657000</v>
      </c>
      <c r="M1098" s="179">
        <f t="shared" si="133"/>
        <v>2777000</v>
      </c>
      <c r="N1098" s="174"/>
    </row>
    <row r="1099" spans="1:167" ht="25.5" customHeight="1" x14ac:dyDescent="0.25">
      <c r="A1099" s="176">
        <f t="shared" si="141"/>
        <v>1058</v>
      </c>
      <c r="B1099" s="177" t="s">
        <v>31064</v>
      </c>
      <c r="C1099" s="178" t="s">
        <v>31065</v>
      </c>
      <c r="D1099" s="181" t="s">
        <v>7400</v>
      </c>
      <c r="E1099" s="179">
        <v>2400000</v>
      </c>
      <c r="F1099" s="172">
        <v>2807000</v>
      </c>
      <c r="G1099" s="174"/>
      <c r="H1099" s="175">
        <f t="shared" si="140"/>
        <v>2400000</v>
      </c>
      <c r="I1099" s="180">
        <f t="shared" si="135"/>
        <v>407000</v>
      </c>
      <c r="J1099" s="180">
        <f t="shared" si="142"/>
        <v>527330.43478260865</v>
      </c>
      <c r="K1099" s="180">
        <f t="shared" si="139"/>
        <v>2927330.4347826084</v>
      </c>
      <c r="L1099" s="172">
        <v>2807000</v>
      </c>
      <c r="M1099" s="179">
        <f t="shared" si="133"/>
        <v>2927000</v>
      </c>
      <c r="N1099" s="174"/>
      <c r="O1099" s="220"/>
      <c r="P1099" s="220"/>
      <c r="Q1099" s="220"/>
      <c r="R1099" s="220"/>
      <c r="S1099" s="220"/>
      <c r="T1099" s="220"/>
      <c r="U1099" s="220"/>
      <c r="V1099" s="220"/>
      <c r="W1099" s="220"/>
      <c r="X1099" s="220"/>
      <c r="Y1099" s="220"/>
      <c r="Z1099" s="220"/>
      <c r="AA1099" s="220"/>
      <c r="AB1099" s="220"/>
      <c r="AC1099" s="220"/>
      <c r="AD1099" s="220"/>
      <c r="AE1099" s="220"/>
      <c r="AF1099" s="220"/>
      <c r="AG1099" s="220"/>
      <c r="AH1099" s="220"/>
      <c r="AI1099" s="220"/>
      <c r="AJ1099" s="220"/>
      <c r="AK1099" s="220"/>
      <c r="AL1099" s="220"/>
      <c r="AM1099" s="220"/>
      <c r="AN1099" s="220"/>
      <c r="AO1099" s="220"/>
      <c r="AP1099" s="220"/>
      <c r="AQ1099" s="220"/>
      <c r="AR1099" s="220"/>
      <c r="AS1099" s="220"/>
      <c r="AT1099" s="220"/>
      <c r="AU1099" s="220"/>
      <c r="AV1099" s="220"/>
      <c r="AW1099" s="220"/>
      <c r="AX1099" s="220"/>
      <c r="AY1099" s="220"/>
      <c r="AZ1099" s="220"/>
      <c r="BA1099" s="220"/>
      <c r="BB1099" s="220"/>
      <c r="BC1099" s="220"/>
      <c r="BD1099" s="220"/>
      <c r="BE1099" s="220"/>
      <c r="BF1099" s="220"/>
      <c r="BG1099" s="220"/>
      <c r="BH1099" s="220"/>
      <c r="BI1099" s="220"/>
      <c r="BJ1099" s="220"/>
      <c r="BK1099" s="220"/>
      <c r="BL1099" s="220"/>
      <c r="BM1099" s="220"/>
      <c r="BN1099" s="220"/>
      <c r="BO1099" s="220"/>
      <c r="BP1099" s="220"/>
      <c r="BQ1099" s="220"/>
      <c r="BR1099" s="220"/>
      <c r="BS1099" s="220"/>
      <c r="BT1099" s="220"/>
      <c r="BU1099" s="220"/>
      <c r="BV1099" s="220"/>
      <c r="BW1099" s="220"/>
      <c r="BX1099" s="220"/>
      <c r="BY1099" s="220"/>
      <c r="BZ1099" s="220"/>
      <c r="CA1099" s="220"/>
      <c r="CB1099" s="220"/>
      <c r="CC1099" s="220"/>
      <c r="CD1099" s="220"/>
      <c r="CE1099" s="220"/>
      <c r="CF1099" s="220"/>
      <c r="CG1099" s="220"/>
      <c r="CH1099" s="220"/>
      <c r="CI1099" s="220"/>
      <c r="CJ1099" s="220"/>
      <c r="CK1099" s="220"/>
      <c r="CL1099" s="220"/>
      <c r="CM1099" s="220"/>
      <c r="CN1099" s="220"/>
      <c r="CO1099" s="220"/>
      <c r="CP1099" s="220"/>
      <c r="CQ1099" s="220"/>
      <c r="CR1099" s="220"/>
      <c r="CS1099" s="220"/>
      <c r="CT1099" s="220"/>
      <c r="CU1099" s="220"/>
      <c r="CV1099" s="220"/>
      <c r="CW1099" s="220"/>
      <c r="CX1099" s="220"/>
      <c r="CY1099" s="220"/>
      <c r="CZ1099" s="220"/>
      <c r="DA1099" s="220"/>
      <c r="DB1099" s="220"/>
      <c r="DC1099" s="220"/>
      <c r="DD1099" s="220"/>
      <c r="DE1099" s="220"/>
      <c r="DF1099" s="220"/>
      <c r="DG1099" s="220"/>
      <c r="DH1099" s="220"/>
      <c r="DI1099" s="220"/>
      <c r="DJ1099" s="220"/>
      <c r="DK1099" s="220"/>
      <c r="DL1099" s="220"/>
      <c r="DM1099" s="220"/>
      <c r="DN1099" s="220"/>
      <c r="DO1099" s="220"/>
      <c r="DP1099" s="220"/>
      <c r="DQ1099" s="220"/>
      <c r="DR1099" s="220"/>
      <c r="DS1099" s="220"/>
      <c r="DT1099" s="220"/>
      <c r="DU1099" s="220"/>
      <c r="DV1099" s="220"/>
      <c r="DW1099" s="220"/>
      <c r="DX1099" s="220"/>
      <c r="DY1099" s="220"/>
      <c r="DZ1099" s="220"/>
      <c r="EA1099" s="220"/>
      <c r="EB1099" s="220"/>
      <c r="EC1099" s="220"/>
      <c r="ED1099" s="220"/>
      <c r="EE1099" s="220"/>
      <c r="EF1099" s="220"/>
      <c r="EG1099" s="220"/>
      <c r="EH1099" s="220"/>
      <c r="EI1099" s="220"/>
      <c r="EJ1099" s="220"/>
      <c r="EK1099" s="220"/>
      <c r="EL1099" s="220"/>
      <c r="EM1099" s="220"/>
      <c r="EN1099" s="220"/>
      <c r="EO1099" s="220"/>
      <c r="EP1099" s="220"/>
      <c r="EQ1099" s="220"/>
      <c r="ER1099" s="220"/>
      <c r="ES1099" s="220"/>
      <c r="ET1099" s="220"/>
      <c r="EU1099" s="220"/>
      <c r="EV1099" s="220"/>
      <c r="EW1099" s="220"/>
      <c r="EX1099" s="220"/>
      <c r="EY1099" s="220"/>
      <c r="EZ1099" s="220"/>
      <c r="FA1099" s="220"/>
      <c r="FB1099" s="220"/>
      <c r="FC1099" s="220"/>
      <c r="FD1099" s="220"/>
      <c r="FE1099" s="220"/>
      <c r="FF1099" s="220"/>
      <c r="FG1099" s="220"/>
      <c r="FH1099" s="220"/>
      <c r="FI1099" s="220"/>
      <c r="FJ1099" s="220"/>
      <c r="FK1099" s="220"/>
    </row>
    <row r="1100" spans="1:167" ht="25.5" customHeight="1" x14ac:dyDescent="0.25">
      <c r="A1100" s="176">
        <f t="shared" si="141"/>
        <v>1059</v>
      </c>
      <c r="B1100" s="177" t="s">
        <v>31066</v>
      </c>
      <c r="C1100" s="178" t="s">
        <v>31067</v>
      </c>
      <c r="D1100" s="181" t="s">
        <v>7324</v>
      </c>
      <c r="E1100" s="179">
        <v>1860000</v>
      </c>
      <c r="F1100" s="172">
        <v>2071000</v>
      </c>
      <c r="G1100" s="174"/>
      <c r="H1100" s="175">
        <f t="shared" si="140"/>
        <v>1860000</v>
      </c>
      <c r="I1100" s="180">
        <f t="shared" si="135"/>
        <v>211000</v>
      </c>
      <c r="J1100" s="180">
        <f t="shared" si="142"/>
        <v>273382.60869565216</v>
      </c>
      <c r="K1100" s="180">
        <f t="shared" si="139"/>
        <v>2133382.6086956523</v>
      </c>
      <c r="L1100" s="172">
        <v>2071000</v>
      </c>
      <c r="M1100" s="179">
        <f t="shared" si="133"/>
        <v>2133000</v>
      </c>
      <c r="N1100" s="174"/>
      <c r="O1100" s="220"/>
      <c r="P1100" s="220"/>
      <c r="Q1100" s="220"/>
      <c r="R1100" s="220"/>
      <c r="S1100" s="220"/>
      <c r="T1100" s="220"/>
      <c r="U1100" s="220"/>
      <c r="V1100" s="220"/>
      <c r="W1100" s="220"/>
      <c r="X1100" s="220"/>
      <c r="Y1100" s="220"/>
      <c r="Z1100" s="220"/>
      <c r="AA1100" s="220"/>
      <c r="AB1100" s="220"/>
      <c r="AC1100" s="220"/>
      <c r="AD1100" s="220"/>
      <c r="AE1100" s="220"/>
      <c r="AF1100" s="220"/>
      <c r="AG1100" s="220"/>
      <c r="AH1100" s="220"/>
      <c r="AI1100" s="220"/>
      <c r="AJ1100" s="220"/>
      <c r="AK1100" s="220"/>
      <c r="AL1100" s="220"/>
      <c r="AM1100" s="220"/>
      <c r="AN1100" s="220"/>
      <c r="AO1100" s="220"/>
      <c r="AP1100" s="220"/>
      <c r="AQ1100" s="220"/>
      <c r="AR1100" s="220"/>
      <c r="AS1100" s="220"/>
      <c r="AT1100" s="220"/>
      <c r="AU1100" s="220"/>
      <c r="AV1100" s="220"/>
      <c r="AW1100" s="220"/>
      <c r="AX1100" s="220"/>
      <c r="AY1100" s="220"/>
      <c r="AZ1100" s="220"/>
      <c r="BA1100" s="220"/>
      <c r="BB1100" s="220"/>
      <c r="BC1100" s="220"/>
      <c r="BD1100" s="220"/>
      <c r="BE1100" s="220"/>
      <c r="BF1100" s="220"/>
      <c r="BG1100" s="220"/>
      <c r="BH1100" s="220"/>
      <c r="BI1100" s="220"/>
      <c r="BJ1100" s="220"/>
      <c r="BK1100" s="220"/>
      <c r="BL1100" s="220"/>
      <c r="BM1100" s="220"/>
      <c r="BN1100" s="220"/>
      <c r="BO1100" s="220"/>
      <c r="BP1100" s="220"/>
      <c r="BQ1100" s="220"/>
      <c r="BR1100" s="220"/>
      <c r="BS1100" s="220"/>
      <c r="BT1100" s="220"/>
      <c r="BU1100" s="220"/>
      <c r="BV1100" s="220"/>
      <c r="BW1100" s="220"/>
      <c r="BX1100" s="220"/>
      <c r="BY1100" s="220"/>
      <c r="BZ1100" s="220"/>
      <c r="CA1100" s="220"/>
      <c r="CB1100" s="220"/>
      <c r="CC1100" s="220"/>
      <c r="CD1100" s="220"/>
      <c r="CE1100" s="220"/>
      <c r="CF1100" s="220"/>
      <c r="CG1100" s="220"/>
      <c r="CH1100" s="220"/>
      <c r="CI1100" s="220"/>
      <c r="CJ1100" s="220"/>
      <c r="CK1100" s="220"/>
      <c r="CL1100" s="220"/>
      <c r="CM1100" s="220"/>
      <c r="CN1100" s="220"/>
      <c r="CO1100" s="220"/>
      <c r="CP1100" s="220"/>
      <c r="CQ1100" s="220"/>
      <c r="CR1100" s="220"/>
      <c r="CS1100" s="220"/>
      <c r="CT1100" s="220"/>
      <c r="CU1100" s="220"/>
      <c r="CV1100" s="220"/>
      <c r="CW1100" s="220"/>
      <c r="CX1100" s="220"/>
      <c r="CY1100" s="220"/>
      <c r="CZ1100" s="220"/>
      <c r="DA1100" s="220"/>
      <c r="DB1100" s="220"/>
      <c r="DC1100" s="220"/>
      <c r="DD1100" s="220"/>
      <c r="DE1100" s="220"/>
      <c r="DF1100" s="220"/>
      <c r="DG1100" s="220"/>
      <c r="DH1100" s="220"/>
      <c r="DI1100" s="220"/>
      <c r="DJ1100" s="220"/>
      <c r="DK1100" s="220"/>
      <c r="DL1100" s="220"/>
      <c r="DM1100" s="220"/>
      <c r="DN1100" s="220"/>
      <c r="DO1100" s="220"/>
      <c r="DP1100" s="220"/>
      <c r="DQ1100" s="220"/>
      <c r="DR1100" s="220"/>
      <c r="DS1100" s="220"/>
      <c r="DT1100" s="220"/>
      <c r="DU1100" s="220"/>
      <c r="DV1100" s="220"/>
      <c r="DW1100" s="220"/>
      <c r="DX1100" s="220"/>
      <c r="DY1100" s="220"/>
      <c r="DZ1100" s="220"/>
      <c r="EA1100" s="220"/>
      <c r="EB1100" s="220"/>
      <c r="EC1100" s="220"/>
      <c r="ED1100" s="220"/>
      <c r="EE1100" s="220"/>
      <c r="EF1100" s="220"/>
      <c r="EG1100" s="220"/>
      <c r="EH1100" s="220"/>
      <c r="EI1100" s="220"/>
      <c r="EJ1100" s="220"/>
      <c r="EK1100" s="220"/>
      <c r="EL1100" s="220"/>
      <c r="EM1100" s="220"/>
      <c r="EN1100" s="220"/>
      <c r="EO1100" s="220"/>
      <c r="EP1100" s="220"/>
      <c r="EQ1100" s="220"/>
      <c r="ER1100" s="220"/>
      <c r="ES1100" s="220"/>
      <c r="ET1100" s="220"/>
      <c r="EU1100" s="220"/>
      <c r="EV1100" s="220"/>
      <c r="EW1100" s="220"/>
      <c r="EX1100" s="220"/>
      <c r="EY1100" s="220"/>
      <c r="EZ1100" s="220"/>
      <c r="FA1100" s="220"/>
      <c r="FB1100" s="220"/>
      <c r="FC1100" s="220"/>
      <c r="FD1100" s="220"/>
      <c r="FE1100" s="220"/>
      <c r="FF1100" s="220"/>
      <c r="FG1100" s="220"/>
      <c r="FH1100" s="220"/>
      <c r="FI1100" s="220"/>
      <c r="FJ1100" s="220"/>
      <c r="FK1100" s="220"/>
    </row>
    <row r="1101" spans="1:167" ht="38.25" customHeight="1" x14ac:dyDescent="0.25">
      <c r="A1101" s="176">
        <f t="shared" si="141"/>
        <v>1060</v>
      </c>
      <c r="B1101" s="177" t="s">
        <v>31068</v>
      </c>
      <c r="C1101" s="178" t="s">
        <v>31069</v>
      </c>
      <c r="D1101" s="181" t="s">
        <v>7314</v>
      </c>
      <c r="E1101" s="179">
        <v>2100000</v>
      </c>
      <c r="F1101" s="172">
        <v>2507000</v>
      </c>
      <c r="G1101" s="174"/>
      <c r="H1101" s="175">
        <f t="shared" si="140"/>
        <v>2100000</v>
      </c>
      <c r="I1101" s="180">
        <f t="shared" si="135"/>
        <v>407000</v>
      </c>
      <c r="J1101" s="180">
        <f t="shared" si="142"/>
        <v>527330.43478260865</v>
      </c>
      <c r="K1101" s="180">
        <f t="shared" si="139"/>
        <v>2627330.4347826084</v>
      </c>
      <c r="L1101" s="172">
        <v>2507000</v>
      </c>
      <c r="M1101" s="179">
        <f t="shared" si="133"/>
        <v>2627000</v>
      </c>
      <c r="N1101" s="174"/>
    </row>
    <row r="1102" spans="1:167" ht="23.25" customHeight="1" x14ac:dyDescent="0.25">
      <c r="A1102" s="176">
        <f t="shared" si="141"/>
        <v>1061</v>
      </c>
      <c r="B1102" s="177" t="s">
        <v>31070</v>
      </c>
      <c r="C1102" s="251"/>
      <c r="D1102" s="192" t="s">
        <v>20792</v>
      </c>
      <c r="E1102" s="179">
        <v>402000</v>
      </c>
      <c r="F1102" s="172">
        <v>447000</v>
      </c>
      <c r="G1102" s="193"/>
      <c r="H1102" s="175">
        <f t="shared" si="140"/>
        <v>402000</v>
      </c>
      <c r="I1102" s="180">
        <f t="shared" si="135"/>
        <v>45000</v>
      </c>
      <c r="J1102" s="180">
        <f t="shared" si="142"/>
        <v>58304.34782608696</v>
      </c>
      <c r="K1102" s="180">
        <f t="shared" si="139"/>
        <v>460304.34782608697</v>
      </c>
      <c r="L1102" s="172">
        <v>447000</v>
      </c>
      <c r="M1102" s="179">
        <f t="shared" si="133"/>
        <v>460000</v>
      </c>
      <c r="N1102" s="193"/>
    </row>
    <row r="1103" spans="1:167" ht="23.25" customHeight="1" x14ac:dyDescent="0.25">
      <c r="A1103" s="176">
        <f t="shared" si="141"/>
        <v>1062</v>
      </c>
      <c r="B1103" s="177" t="s">
        <v>31071</v>
      </c>
      <c r="C1103" s="251"/>
      <c r="D1103" s="192" t="s">
        <v>31072</v>
      </c>
      <c r="E1103" s="179">
        <v>487000</v>
      </c>
      <c r="F1103" s="172">
        <v>532000</v>
      </c>
      <c r="G1103" s="193"/>
      <c r="H1103" s="175">
        <f t="shared" si="140"/>
        <v>487000</v>
      </c>
      <c r="I1103" s="180">
        <f t="shared" si="135"/>
        <v>45000</v>
      </c>
      <c r="J1103" s="180">
        <f t="shared" si="142"/>
        <v>58304.34782608696</v>
      </c>
      <c r="K1103" s="180">
        <f t="shared" si="139"/>
        <v>545304.34782608692</v>
      </c>
      <c r="L1103" s="172">
        <v>532000</v>
      </c>
      <c r="M1103" s="179">
        <f t="shared" si="133"/>
        <v>545000</v>
      </c>
      <c r="N1103" s="193"/>
    </row>
    <row r="1104" spans="1:167" ht="23.25" customHeight="1" x14ac:dyDescent="0.25">
      <c r="A1104" s="176">
        <f t="shared" si="141"/>
        <v>1063</v>
      </c>
      <c r="B1104" s="177" t="s">
        <v>31073</v>
      </c>
      <c r="C1104" s="178" t="s">
        <v>31074</v>
      </c>
      <c r="D1104" s="181" t="s">
        <v>9913</v>
      </c>
      <c r="E1104" s="179">
        <v>2100000</v>
      </c>
      <c r="F1104" s="172">
        <v>2672000</v>
      </c>
      <c r="G1104" s="174"/>
      <c r="H1104" s="175">
        <f t="shared" si="140"/>
        <v>2100000</v>
      </c>
      <c r="I1104" s="180">
        <f t="shared" si="135"/>
        <v>572000</v>
      </c>
      <c r="J1104" s="180">
        <f t="shared" si="142"/>
        <v>741113.04347826086</v>
      </c>
      <c r="K1104" s="180">
        <f t="shared" si="139"/>
        <v>2841113.0434782607</v>
      </c>
      <c r="L1104" s="172">
        <v>2672000</v>
      </c>
      <c r="M1104" s="179">
        <f t="shared" si="133"/>
        <v>2841000</v>
      </c>
      <c r="N1104" s="174"/>
      <c r="O1104" s="220"/>
      <c r="P1104" s="220"/>
      <c r="Q1104" s="220"/>
      <c r="R1104" s="220"/>
      <c r="S1104" s="220"/>
      <c r="T1104" s="220"/>
      <c r="U1104" s="220"/>
      <c r="V1104" s="220"/>
      <c r="W1104" s="220"/>
      <c r="X1104" s="220"/>
      <c r="Y1104" s="220"/>
      <c r="Z1104" s="220"/>
      <c r="AA1104" s="220"/>
      <c r="AB1104" s="220"/>
      <c r="AC1104" s="220"/>
      <c r="AD1104" s="220"/>
      <c r="AE1104" s="220"/>
      <c r="AF1104" s="220"/>
      <c r="AG1104" s="220"/>
      <c r="AH1104" s="220"/>
      <c r="AI1104" s="220"/>
      <c r="AJ1104" s="220"/>
      <c r="AK1104" s="220"/>
      <c r="AL1104" s="220"/>
      <c r="AM1104" s="220"/>
      <c r="AN1104" s="220"/>
      <c r="AO1104" s="220"/>
      <c r="AP1104" s="220"/>
      <c r="AQ1104" s="220"/>
      <c r="AR1104" s="220"/>
      <c r="AS1104" s="220"/>
      <c r="AT1104" s="220"/>
      <c r="AU1104" s="220"/>
      <c r="AV1104" s="220"/>
      <c r="AW1104" s="220"/>
      <c r="AX1104" s="220"/>
      <c r="AY1104" s="220"/>
      <c r="AZ1104" s="220"/>
      <c r="BA1104" s="220"/>
      <c r="BB1104" s="220"/>
      <c r="BC1104" s="220"/>
      <c r="BD1104" s="220"/>
      <c r="BE1104" s="220"/>
      <c r="BF1104" s="220"/>
      <c r="BG1104" s="220"/>
      <c r="BH1104" s="220"/>
      <c r="BI1104" s="220"/>
      <c r="BJ1104" s="220"/>
      <c r="BK1104" s="220"/>
      <c r="BL1104" s="220"/>
      <c r="BM1104" s="220"/>
      <c r="BN1104" s="220"/>
      <c r="BO1104" s="220"/>
      <c r="BP1104" s="220"/>
      <c r="BQ1104" s="220"/>
      <c r="BR1104" s="220"/>
      <c r="BS1104" s="220"/>
      <c r="BT1104" s="220"/>
      <c r="BU1104" s="220"/>
      <c r="BV1104" s="220"/>
      <c r="BW1104" s="220"/>
      <c r="BX1104" s="220"/>
      <c r="BY1104" s="220"/>
      <c r="BZ1104" s="220"/>
      <c r="CA1104" s="220"/>
      <c r="CB1104" s="220"/>
      <c r="CC1104" s="220"/>
      <c r="CD1104" s="220"/>
      <c r="CE1104" s="220"/>
      <c r="CF1104" s="220"/>
      <c r="CG1104" s="220"/>
      <c r="CH1104" s="220"/>
      <c r="CI1104" s="220"/>
      <c r="CJ1104" s="220"/>
      <c r="CK1104" s="220"/>
      <c r="CL1104" s="220"/>
      <c r="CM1104" s="220"/>
      <c r="CN1104" s="220"/>
      <c r="CO1104" s="220"/>
      <c r="CP1104" s="220"/>
      <c r="CQ1104" s="220"/>
      <c r="CR1104" s="220"/>
      <c r="CS1104" s="220"/>
      <c r="CT1104" s="220"/>
      <c r="CU1104" s="220"/>
      <c r="CV1104" s="220"/>
      <c r="CW1104" s="220"/>
      <c r="CX1104" s="220"/>
      <c r="CY1104" s="220"/>
      <c r="CZ1104" s="220"/>
      <c r="DA1104" s="220"/>
      <c r="DB1104" s="220"/>
      <c r="DC1104" s="220"/>
      <c r="DD1104" s="220"/>
      <c r="DE1104" s="220"/>
      <c r="DF1104" s="220"/>
      <c r="DG1104" s="220"/>
      <c r="DH1104" s="220"/>
      <c r="DI1104" s="220"/>
      <c r="DJ1104" s="220"/>
      <c r="DK1104" s="220"/>
      <c r="DL1104" s="220"/>
      <c r="DM1104" s="220"/>
      <c r="DN1104" s="220"/>
      <c r="DO1104" s="220"/>
      <c r="DP1104" s="220"/>
      <c r="DQ1104" s="220"/>
      <c r="DR1104" s="220"/>
      <c r="DS1104" s="220"/>
      <c r="DT1104" s="220"/>
      <c r="DU1104" s="220"/>
      <c r="DV1104" s="220"/>
      <c r="DW1104" s="220"/>
      <c r="DX1104" s="220"/>
      <c r="DY1104" s="220"/>
      <c r="DZ1104" s="220"/>
      <c r="EA1104" s="220"/>
      <c r="EB1104" s="220"/>
      <c r="EC1104" s="220"/>
      <c r="ED1104" s="220"/>
      <c r="EE1104" s="220"/>
      <c r="EF1104" s="220"/>
      <c r="EG1104" s="220"/>
      <c r="EH1104" s="220"/>
      <c r="EI1104" s="220"/>
      <c r="EJ1104" s="220"/>
      <c r="EK1104" s="220"/>
      <c r="EL1104" s="220"/>
      <c r="EM1104" s="220"/>
      <c r="EN1104" s="220"/>
      <c r="EO1104" s="220"/>
      <c r="EP1104" s="220"/>
      <c r="EQ1104" s="220"/>
      <c r="ER1104" s="220"/>
      <c r="ES1104" s="220"/>
      <c r="ET1104" s="220"/>
      <c r="EU1104" s="220"/>
      <c r="EV1104" s="220"/>
      <c r="EW1104" s="220"/>
      <c r="EX1104" s="220"/>
      <c r="EY1104" s="220"/>
      <c r="EZ1104" s="220"/>
      <c r="FA1104" s="220"/>
      <c r="FB1104" s="220"/>
      <c r="FC1104" s="220"/>
      <c r="FD1104" s="220"/>
      <c r="FE1104" s="220"/>
      <c r="FF1104" s="220"/>
      <c r="FG1104" s="220"/>
      <c r="FH1104" s="220"/>
      <c r="FI1104" s="220"/>
      <c r="FJ1104" s="220"/>
      <c r="FK1104" s="220"/>
    </row>
    <row r="1105" spans="1:167" ht="31.5" x14ac:dyDescent="0.25">
      <c r="A1105" s="176">
        <f t="shared" si="141"/>
        <v>1064</v>
      </c>
      <c r="B1105" s="177" t="s">
        <v>31075</v>
      </c>
      <c r="C1105" s="178" t="s">
        <v>31076</v>
      </c>
      <c r="D1105" s="181" t="s">
        <v>6607</v>
      </c>
      <c r="E1105" s="179">
        <v>1364000</v>
      </c>
      <c r="F1105" s="172">
        <v>1594000</v>
      </c>
      <c r="G1105" s="174"/>
      <c r="H1105" s="175">
        <f t="shared" si="140"/>
        <v>1364000</v>
      </c>
      <c r="I1105" s="180">
        <f t="shared" si="135"/>
        <v>230000</v>
      </c>
      <c r="J1105" s="180">
        <f t="shared" si="142"/>
        <v>298000</v>
      </c>
      <c r="K1105" s="180">
        <f t="shared" si="139"/>
        <v>1662000</v>
      </c>
      <c r="L1105" s="172">
        <v>1594000</v>
      </c>
      <c r="M1105" s="179">
        <f t="shared" si="133"/>
        <v>1662000</v>
      </c>
      <c r="N1105" s="174"/>
    </row>
    <row r="1106" spans="1:167" ht="39.75" customHeight="1" x14ac:dyDescent="0.25">
      <c r="A1106" s="176">
        <f t="shared" si="141"/>
        <v>1065</v>
      </c>
      <c r="B1106" s="177" t="s">
        <v>31077</v>
      </c>
      <c r="C1106" s="178" t="s">
        <v>31078</v>
      </c>
      <c r="D1106" s="181" t="s">
        <v>6511</v>
      </c>
      <c r="E1106" s="179">
        <v>2200000</v>
      </c>
      <c r="F1106" s="172">
        <v>2709000</v>
      </c>
      <c r="G1106" s="174"/>
      <c r="H1106" s="175">
        <f t="shared" si="140"/>
        <v>2200000</v>
      </c>
      <c r="I1106" s="180">
        <f t="shared" si="135"/>
        <v>509000</v>
      </c>
      <c r="J1106" s="180">
        <f t="shared" si="142"/>
        <v>659486.95652173914</v>
      </c>
      <c r="K1106" s="180">
        <f t="shared" si="139"/>
        <v>2859486.9565217393</v>
      </c>
      <c r="L1106" s="172">
        <v>2709000</v>
      </c>
      <c r="M1106" s="179">
        <f t="shared" si="133"/>
        <v>2859000</v>
      </c>
      <c r="N1106" s="174"/>
    </row>
    <row r="1107" spans="1:167" ht="57" customHeight="1" x14ac:dyDescent="0.25">
      <c r="A1107" s="176">
        <f t="shared" si="141"/>
        <v>1066</v>
      </c>
      <c r="B1107" s="177" t="s">
        <v>31079</v>
      </c>
      <c r="C1107" s="178" t="s">
        <v>31080</v>
      </c>
      <c r="D1107" s="181" t="s">
        <v>6506</v>
      </c>
      <c r="E1107" s="179">
        <v>1800000</v>
      </c>
      <c r="F1107" s="172">
        <v>2335000</v>
      </c>
      <c r="G1107" s="174" t="s">
        <v>6491</v>
      </c>
      <c r="H1107" s="175">
        <f t="shared" si="140"/>
        <v>1800000</v>
      </c>
      <c r="I1107" s="180">
        <f t="shared" si="135"/>
        <v>535000</v>
      </c>
      <c r="J1107" s="180">
        <f t="shared" si="142"/>
        <v>693173.91304347827</v>
      </c>
      <c r="K1107" s="180">
        <f t="shared" si="139"/>
        <v>2493173.9130434785</v>
      </c>
      <c r="L1107" s="172">
        <v>2335000</v>
      </c>
      <c r="M1107" s="179">
        <f t="shared" si="133"/>
        <v>2493000</v>
      </c>
      <c r="N1107" s="174" t="s">
        <v>6491</v>
      </c>
    </row>
    <row r="1108" spans="1:167" ht="71.25" customHeight="1" x14ac:dyDescent="0.25">
      <c r="A1108" s="176">
        <f t="shared" si="141"/>
        <v>1067</v>
      </c>
      <c r="B1108" s="177" t="s">
        <v>31081</v>
      </c>
      <c r="C1108" s="178" t="s">
        <v>31082</v>
      </c>
      <c r="D1108" s="181" t="s">
        <v>31083</v>
      </c>
      <c r="E1108" s="179">
        <v>3200000</v>
      </c>
      <c r="F1108" s="172">
        <v>3869000</v>
      </c>
      <c r="G1108" s="174" t="s">
        <v>6491</v>
      </c>
      <c r="H1108" s="175">
        <f t="shared" si="140"/>
        <v>3200000</v>
      </c>
      <c r="I1108" s="180">
        <f t="shared" si="135"/>
        <v>669000</v>
      </c>
      <c r="J1108" s="180">
        <f t="shared" si="142"/>
        <v>866791.30434782605</v>
      </c>
      <c r="K1108" s="180">
        <f t="shared" si="139"/>
        <v>4066791.3043478262</v>
      </c>
      <c r="L1108" s="172">
        <v>3869000</v>
      </c>
      <c r="M1108" s="179">
        <f t="shared" ref="M1108:M1171" si="143">IF(K1108&gt;=100000, ROUNDDOWN((K1108),-3),ROUNDDOWN((K1108),-2))</f>
        <v>4066000</v>
      </c>
      <c r="N1108" s="174" t="s">
        <v>6491</v>
      </c>
    </row>
    <row r="1109" spans="1:167" ht="53.25" customHeight="1" x14ac:dyDescent="0.25">
      <c r="A1109" s="176">
        <f t="shared" si="141"/>
        <v>1068</v>
      </c>
      <c r="B1109" s="177" t="s">
        <v>31084</v>
      </c>
      <c r="C1109" s="178" t="s">
        <v>31085</v>
      </c>
      <c r="D1109" s="181" t="s">
        <v>31086</v>
      </c>
      <c r="E1109" s="179">
        <v>4300000</v>
      </c>
      <c r="F1109" s="172">
        <v>4969000</v>
      </c>
      <c r="G1109" s="174" t="s">
        <v>6491</v>
      </c>
      <c r="H1109" s="175">
        <f t="shared" si="140"/>
        <v>4300000</v>
      </c>
      <c r="I1109" s="180">
        <f t="shared" si="135"/>
        <v>669000</v>
      </c>
      <c r="J1109" s="180">
        <f t="shared" si="142"/>
        <v>866791.30434782605</v>
      </c>
      <c r="K1109" s="180">
        <f t="shared" si="139"/>
        <v>5166791.3043478262</v>
      </c>
      <c r="L1109" s="172">
        <v>4969000</v>
      </c>
      <c r="M1109" s="179">
        <f t="shared" si="143"/>
        <v>5166000</v>
      </c>
      <c r="N1109" s="174" t="s">
        <v>6491</v>
      </c>
    </row>
    <row r="1110" spans="1:167" s="220" customFormat="1" ht="53.25" customHeight="1" x14ac:dyDescent="0.25">
      <c r="A1110" s="176">
        <f t="shared" si="141"/>
        <v>1069</v>
      </c>
      <c r="B1110" s="177" t="s">
        <v>31087</v>
      </c>
      <c r="C1110" s="178" t="s">
        <v>31088</v>
      </c>
      <c r="D1110" s="181" t="s">
        <v>31089</v>
      </c>
      <c r="E1110" s="179">
        <v>3200000</v>
      </c>
      <c r="F1110" s="172">
        <v>3917000</v>
      </c>
      <c r="G1110" s="174" t="s">
        <v>6550</v>
      </c>
      <c r="H1110" s="175">
        <f t="shared" si="140"/>
        <v>3200000</v>
      </c>
      <c r="I1110" s="180">
        <f t="shared" si="135"/>
        <v>717000</v>
      </c>
      <c r="J1110" s="180">
        <f t="shared" si="142"/>
        <v>928982.60869565222</v>
      </c>
      <c r="K1110" s="180">
        <f t="shared" si="139"/>
        <v>4128982.6086956523</v>
      </c>
      <c r="L1110" s="172">
        <v>3917000</v>
      </c>
      <c r="M1110" s="179">
        <f t="shared" si="143"/>
        <v>4128000</v>
      </c>
      <c r="N1110" s="174" t="s">
        <v>6550</v>
      </c>
      <c r="O1110" s="167"/>
      <c r="P1110" s="167"/>
      <c r="Q1110" s="167"/>
      <c r="R1110" s="167"/>
      <c r="S1110" s="167"/>
      <c r="T1110" s="167"/>
      <c r="U1110" s="167"/>
      <c r="V1110" s="167"/>
      <c r="W1110" s="167"/>
      <c r="X1110" s="167"/>
      <c r="Y1110" s="167"/>
      <c r="Z1110" s="167"/>
      <c r="AA1110" s="167"/>
      <c r="AB1110" s="167"/>
      <c r="AC1110" s="167"/>
      <c r="AD1110" s="167"/>
      <c r="AE1110" s="167"/>
      <c r="AF1110" s="167"/>
      <c r="AG1110" s="167"/>
      <c r="AH1110" s="167"/>
      <c r="AI1110" s="167"/>
      <c r="AJ1110" s="167"/>
      <c r="AK1110" s="167"/>
      <c r="AL1110" s="167"/>
      <c r="AM1110" s="167"/>
      <c r="AN1110" s="167"/>
      <c r="AO1110" s="167"/>
      <c r="AP1110" s="167"/>
      <c r="AQ1110" s="167"/>
      <c r="AR1110" s="167"/>
      <c r="AS1110" s="167"/>
      <c r="AT1110" s="167"/>
      <c r="AU1110" s="167"/>
      <c r="AV1110" s="167"/>
      <c r="AW1110" s="167"/>
      <c r="AX1110" s="167"/>
      <c r="AY1110" s="167"/>
      <c r="AZ1110" s="167"/>
      <c r="BA1110" s="167"/>
      <c r="BB1110" s="167"/>
      <c r="BC1110" s="167"/>
      <c r="BD1110" s="167"/>
      <c r="BE1110" s="167"/>
      <c r="BF1110" s="167"/>
      <c r="BG1110" s="167"/>
      <c r="BH1110" s="167"/>
      <c r="BI1110" s="167"/>
      <c r="BJ1110" s="167"/>
      <c r="BK1110" s="167"/>
      <c r="BL1110" s="167"/>
      <c r="BM1110" s="167"/>
      <c r="BN1110" s="167"/>
      <c r="BO1110" s="167"/>
      <c r="BP1110" s="167"/>
      <c r="BQ1110" s="167"/>
      <c r="BR1110" s="167"/>
      <c r="BS1110" s="167"/>
      <c r="BT1110" s="167"/>
      <c r="BU1110" s="167"/>
      <c r="BV1110" s="167"/>
      <c r="BW1110" s="167"/>
      <c r="BX1110" s="167"/>
      <c r="BY1110" s="167"/>
      <c r="BZ1110" s="167"/>
      <c r="CA1110" s="167"/>
      <c r="CB1110" s="167"/>
      <c r="CC1110" s="167"/>
      <c r="CD1110" s="167"/>
      <c r="CE1110" s="167"/>
      <c r="CF1110" s="167"/>
      <c r="CG1110" s="167"/>
      <c r="CH1110" s="167"/>
      <c r="CI1110" s="167"/>
      <c r="CJ1110" s="167"/>
      <c r="CK1110" s="167"/>
      <c r="CL1110" s="167"/>
      <c r="CM1110" s="167"/>
      <c r="CN1110" s="167"/>
      <c r="CO1110" s="167"/>
      <c r="CP1110" s="167"/>
      <c r="CQ1110" s="167"/>
      <c r="CR1110" s="167"/>
      <c r="CS1110" s="167"/>
      <c r="CT1110" s="167"/>
      <c r="CU1110" s="167"/>
      <c r="CV1110" s="167"/>
      <c r="CW1110" s="167"/>
      <c r="CX1110" s="167"/>
      <c r="CY1110" s="167"/>
      <c r="CZ1110" s="167"/>
      <c r="DA1110" s="167"/>
      <c r="DB1110" s="167"/>
      <c r="DC1110" s="167"/>
      <c r="DD1110" s="167"/>
      <c r="DE1110" s="167"/>
      <c r="DF1110" s="167"/>
      <c r="DG1110" s="167"/>
      <c r="DH1110" s="167"/>
      <c r="DI1110" s="167"/>
      <c r="DJ1110" s="167"/>
      <c r="DK1110" s="167"/>
      <c r="DL1110" s="167"/>
      <c r="DM1110" s="167"/>
      <c r="DN1110" s="167"/>
      <c r="DO1110" s="167"/>
      <c r="DP1110" s="167"/>
      <c r="DQ1110" s="167"/>
      <c r="DR1110" s="167"/>
      <c r="DS1110" s="167"/>
      <c r="DT1110" s="167"/>
      <c r="DU1110" s="167"/>
      <c r="DV1110" s="167"/>
      <c r="DW1110" s="167"/>
      <c r="DX1110" s="167"/>
      <c r="DY1110" s="167"/>
      <c r="DZ1110" s="167"/>
      <c r="EA1110" s="167"/>
      <c r="EB1110" s="167"/>
      <c r="EC1110" s="167"/>
      <c r="ED1110" s="167"/>
      <c r="EE1110" s="167"/>
      <c r="EF1110" s="167"/>
      <c r="EG1110" s="167"/>
      <c r="EH1110" s="167"/>
      <c r="EI1110" s="167"/>
      <c r="EJ1110" s="167"/>
      <c r="EK1110" s="167"/>
      <c r="EL1110" s="167"/>
      <c r="EM1110" s="167"/>
      <c r="EN1110" s="167"/>
      <c r="EO1110" s="167"/>
      <c r="EP1110" s="167"/>
      <c r="EQ1110" s="167"/>
      <c r="ER1110" s="167"/>
      <c r="ES1110" s="167"/>
      <c r="ET1110" s="167"/>
      <c r="EU1110" s="167"/>
      <c r="EV1110" s="167"/>
      <c r="EW1110" s="167"/>
      <c r="EX1110" s="167"/>
      <c r="EY1110" s="167"/>
      <c r="EZ1110" s="167"/>
      <c r="FA1110" s="167"/>
      <c r="FB1110" s="167"/>
      <c r="FC1110" s="167"/>
      <c r="FD1110" s="167"/>
      <c r="FE1110" s="167"/>
      <c r="FF1110" s="167"/>
      <c r="FG1110" s="167"/>
      <c r="FH1110" s="167"/>
      <c r="FI1110" s="167"/>
      <c r="FJ1110" s="167"/>
      <c r="FK1110" s="167"/>
    </row>
    <row r="1111" spans="1:167" s="220" customFormat="1" ht="33.75" customHeight="1" x14ac:dyDescent="0.25">
      <c r="A1111" s="176">
        <f t="shared" si="141"/>
        <v>1070</v>
      </c>
      <c r="B1111" s="177" t="s">
        <v>31090</v>
      </c>
      <c r="C1111" s="178" t="s">
        <v>31091</v>
      </c>
      <c r="D1111" s="181" t="s">
        <v>7277</v>
      </c>
      <c r="E1111" s="179">
        <v>2400000</v>
      </c>
      <c r="F1111" s="172">
        <v>2935000</v>
      </c>
      <c r="G1111" s="174"/>
      <c r="H1111" s="175">
        <f t="shared" si="140"/>
        <v>2400000</v>
      </c>
      <c r="I1111" s="180">
        <f t="shared" si="135"/>
        <v>535000</v>
      </c>
      <c r="J1111" s="180">
        <f t="shared" si="142"/>
        <v>693173.91304347827</v>
      </c>
      <c r="K1111" s="180">
        <f t="shared" si="139"/>
        <v>3093173.9130434785</v>
      </c>
      <c r="L1111" s="172">
        <v>2935000</v>
      </c>
      <c r="M1111" s="179">
        <f t="shared" si="143"/>
        <v>3093000</v>
      </c>
      <c r="N1111" s="174"/>
      <c r="O1111" s="167"/>
      <c r="P1111" s="167"/>
      <c r="Q1111" s="167"/>
      <c r="R1111" s="167"/>
      <c r="S1111" s="167"/>
      <c r="T1111" s="167"/>
      <c r="U1111" s="167"/>
      <c r="V1111" s="167"/>
      <c r="W1111" s="167"/>
      <c r="X1111" s="167"/>
      <c r="Y1111" s="167"/>
      <c r="Z1111" s="167"/>
      <c r="AA1111" s="167"/>
      <c r="AB1111" s="167"/>
      <c r="AC1111" s="167"/>
      <c r="AD1111" s="167"/>
      <c r="AE1111" s="167"/>
      <c r="AF1111" s="167"/>
      <c r="AG1111" s="167"/>
      <c r="AH1111" s="167"/>
      <c r="AI1111" s="167"/>
      <c r="AJ1111" s="167"/>
      <c r="AK1111" s="167"/>
      <c r="AL1111" s="167"/>
      <c r="AM1111" s="167"/>
      <c r="AN1111" s="167"/>
      <c r="AO1111" s="167"/>
      <c r="AP1111" s="167"/>
      <c r="AQ1111" s="167"/>
      <c r="AR1111" s="167"/>
      <c r="AS1111" s="167"/>
      <c r="AT1111" s="167"/>
      <c r="AU1111" s="167"/>
      <c r="AV1111" s="167"/>
      <c r="AW1111" s="167"/>
      <c r="AX1111" s="167"/>
      <c r="AY1111" s="167"/>
      <c r="AZ1111" s="167"/>
      <c r="BA1111" s="167"/>
      <c r="BB1111" s="167"/>
      <c r="BC1111" s="167"/>
      <c r="BD1111" s="167"/>
      <c r="BE1111" s="167"/>
      <c r="BF1111" s="167"/>
      <c r="BG1111" s="167"/>
      <c r="BH1111" s="167"/>
      <c r="BI1111" s="167"/>
      <c r="BJ1111" s="167"/>
      <c r="BK1111" s="167"/>
      <c r="BL1111" s="167"/>
      <c r="BM1111" s="167"/>
      <c r="BN1111" s="167"/>
      <c r="BO1111" s="167"/>
      <c r="BP1111" s="167"/>
      <c r="BQ1111" s="167"/>
      <c r="BR1111" s="167"/>
      <c r="BS1111" s="167"/>
      <c r="BT1111" s="167"/>
      <c r="BU1111" s="167"/>
      <c r="BV1111" s="167"/>
      <c r="BW1111" s="167"/>
      <c r="BX1111" s="167"/>
      <c r="BY1111" s="167"/>
      <c r="BZ1111" s="167"/>
      <c r="CA1111" s="167"/>
      <c r="CB1111" s="167"/>
      <c r="CC1111" s="167"/>
      <c r="CD1111" s="167"/>
      <c r="CE1111" s="167"/>
      <c r="CF1111" s="167"/>
      <c r="CG1111" s="167"/>
      <c r="CH1111" s="167"/>
      <c r="CI1111" s="167"/>
      <c r="CJ1111" s="167"/>
      <c r="CK1111" s="167"/>
      <c r="CL1111" s="167"/>
      <c r="CM1111" s="167"/>
      <c r="CN1111" s="167"/>
      <c r="CO1111" s="167"/>
      <c r="CP1111" s="167"/>
      <c r="CQ1111" s="167"/>
      <c r="CR1111" s="167"/>
      <c r="CS1111" s="167"/>
      <c r="CT1111" s="167"/>
      <c r="CU1111" s="167"/>
      <c r="CV1111" s="167"/>
      <c r="CW1111" s="167"/>
      <c r="CX1111" s="167"/>
      <c r="CY1111" s="167"/>
      <c r="CZ1111" s="167"/>
      <c r="DA1111" s="167"/>
      <c r="DB1111" s="167"/>
      <c r="DC1111" s="167"/>
      <c r="DD1111" s="167"/>
      <c r="DE1111" s="167"/>
      <c r="DF1111" s="167"/>
      <c r="DG1111" s="167"/>
      <c r="DH1111" s="167"/>
      <c r="DI1111" s="167"/>
      <c r="DJ1111" s="167"/>
      <c r="DK1111" s="167"/>
      <c r="DL1111" s="167"/>
      <c r="DM1111" s="167"/>
      <c r="DN1111" s="167"/>
      <c r="DO1111" s="167"/>
      <c r="DP1111" s="167"/>
      <c r="DQ1111" s="167"/>
      <c r="DR1111" s="167"/>
      <c r="DS1111" s="167"/>
      <c r="DT1111" s="167"/>
      <c r="DU1111" s="167"/>
      <c r="DV1111" s="167"/>
      <c r="DW1111" s="167"/>
      <c r="DX1111" s="167"/>
      <c r="DY1111" s="167"/>
      <c r="DZ1111" s="167"/>
      <c r="EA1111" s="167"/>
      <c r="EB1111" s="167"/>
      <c r="EC1111" s="167"/>
      <c r="ED1111" s="167"/>
      <c r="EE1111" s="167"/>
      <c r="EF1111" s="167"/>
      <c r="EG1111" s="167"/>
      <c r="EH1111" s="167"/>
      <c r="EI1111" s="167"/>
      <c r="EJ1111" s="167"/>
      <c r="EK1111" s="167"/>
      <c r="EL1111" s="167"/>
      <c r="EM1111" s="167"/>
      <c r="EN1111" s="167"/>
      <c r="EO1111" s="167"/>
      <c r="EP1111" s="167"/>
      <c r="EQ1111" s="167"/>
      <c r="ER1111" s="167"/>
      <c r="ES1111" s="167"/>
      <c r="ET1111" s="167"/>
      <c r="EU1111" s="167"/>
      <c r="EV1111" s="167"/>
      <c r="EW1111" s="167"/>
      <c r="EX1111" s="167"/>
      <c r="EY1111" s="167"/>
      <c r="EZ1111" s="167"/>
      <c r="FA1111" s="167"/>
      <c r="FB1111" s="167"/>
      <c r="FC1111" s="167"/>
      <c r="FD1111" s="167"/>
      <c r="FE1111" s="167"/>
      <c r="FF1111" s="167"/>
      <c r="FG1111" s="167"/>
      <c r="FH1111" s="167"/>
      <c r="FI1111" s="167"/>
      <c r="FJ1111" s="167"/>
      <c r="FK1111" s="167"/>
    </row>
    <row r="1112" spans="1:167" s="220" customFormat="1" ht="36.75" customHeight="1" x14ac:dyDescent="0.25">
      <c r="A1112" s="176">
        <f t="shared" si="141"/>
        <v>1071</v>
      </c>
      <c r="B1112" s="177" t="s">
        <v>31092</v>
      </c>
      <c r="C1112" s="178" t="s">
        <v>31093</v>
      </c>
      <c r="D1112" s="181" t="s">
        <v>31094</v>
      </c>
      <c r="E1112" s="179">
        <v>2700000</v>
      </c>
      <c r="F1112" s="172">
        <v>3043000</v>
      </c>
      <c r="G1112" s="174" t="s">
        <v>6550</v>
      </c>
      <c r="H1112" s="175">
        <f t="shared" si="140"/>
        <v>2700000</v>
      </c>
      <c r="I1112" s="180">
        <f t="shared" ref="I1112:I1175" si="144">F1112-E1112</f>
        <v>343000</v>
      </c>
      <c r="J1112" s="180">
        <f t="shared" si="142"/>
        <v>444408.69565217389</v>
      </c>
      <c r="K1112" s="180">
        <f t="shared" si="139"/>
        <v>3144408.6956521738</v>
      </c>
      <c r="L1112" s="172">
        <v>3043000</v>
      </c>
      <c r="M1112" s="179">
        <f t="shared" si="143"/>
        <v>3144000</v>
      </c>
      <c r="N1112" s="174" t="s">
        <v>6550</v>
      </c>
    </row>
    <row r="1113" spans="1:167" s="220" customFormat="1" ht="31.5" x14ac:dyDescent="0.25">
      <c r="A1113" s="176">
        <f t="shared" si="141"/>
        <v>1072</v>
      </c>
      <c r="B1113" s="177" t="s">
        <v>31095</v>
      </c>
      <c r="C1113" s="178" t="s">
        <v>31096</v>
      </c>
      <c r="D1113" s="181" t="s">
        <v>7358</v>
      </c>
      <c r="E1113" s="179">
        <v>2400000</v>
      </c>
      <c r="F1113" s="172">
        <v>2858000</v>
      </c>
      <c r="G1113" s="174"/>
      <c r="H1113" s="175">
        <f t="shared" si="140"/>
        <v>2400000</v>
      </c>
      <c r="I1113" s="180">
        <f t="shared" si="144"/>
        <v>458000</v>
      </c>
      <c r="J1113" s="180">
        <f t="shared" si="142"/>
        <v>593408.69565217395</v>
      </c>
      <c r="K1113" s="180">
        <f t="shared" si="139"/>
        <v>2993408.6956521738</v>
      </c>
      <c r="L1113" s="172">
        <v>2858000</v>
      </c>
      <c r="M1113" s="179">
        <f t="shared" si="143"/>
        <v>2993000</v>
      </c>
      <c r="N1113" s="174"/>
      <c r="O1113" s="167"/>
      <c r="P1113" s="167"/>
      <c r="Q1113" s="167"/>
      <c r="R1113" s="167"/>
      <c r="S1113" s="167"/>
      <c r="T1113" s="167"/>
      <c r="U1113" s="167"/>
      <c r="V1113" s="167"/>
      <c r="W1113" s="167"/>
      <c r="X1113" s="167"/>
      <c r="Y1113" s="167"/>
      <c r="Z1113" s="167"/>
      <c r="AA1113" s="167"/>
      <c r="AB1113" s="167"/>
      <c r="AC1113" s="167"/>
      <c r="AD1113" s="167"/>
      <c r="AE1113" s="167"/>
      <c r="AF1113" s="167"/>
      <c r="AG1113" s="167"/>
      <c r="AH1113" s="167"/>
      <c r="AI1113" s="167"/>
      <c r="AJ1113" s="167"/>
      <c r="AK1113" s="167"/>
      <c r="AL1113" s="167"/>
      <c r="AM1113" s="167"/>
      <c r="AN1113" s="167"/>
      <c r="AO1113" s="167"/>
      <c r="AP1113" s="167"/>
      <c r="AQ1113" s="167"/>
      <c r="AR1113" s="167"/>
      <c r="AS1113" s="167"/>
      <c r="AT1113" s="167"/>
      <c r="AU1113" s="167"/>
      <c r="AV1113" s="167"/>
      <c r="AW1113" s="167"/>
      <c r="AX1113" s="167"/>
      <c r="AY1113" s="167"/>
      <c r="AZ1113" s="167"/>
      <c r="BA1113" s="167"/>
      <c r="BB1113" s="167"/>
      <c r="BC1113" s="167"/>
      <c r="BD1113" s="167"/>
      <c r="BE1113" s="167"/>
      <c r="BF1113" s="167"/>
      <c r="BG1113" s="167"/>
      <c r="BH1113" s="167"/>
      <c r="BI1113" s="167"/>
      <c r="BJ1113" s="167"/>
      <c r="BK1113" s="167"/>
      <c r="BL1113" s="167"/>
      <c r="BM1113" s="167"/>
      <c r="BN1113" s="167"/>
      <c r="BO1113" s="167"/>
      <c r="BP1113" s="167"/>
      <c r="BQ1113" s="167"/>
      <c r="BR1113" s="167"/>
      <c r="BS1113" s="167"/>
      <c r="BT1113" s="167"/>
      <c r="BU1113" s="167"/>
      <c r="BV1113" s="167"/>
      <c r="BW1113" s="167"/>
      <c r="BX1113" s="167"/>
      <c r="BY1113" s="167"/>
      <c r="BZ1113" s="167"/>
      <c r="CA1113" s="167"/>
      <c r="CB1113" s="167"/>
      <c r="CC1113" s="167"/>
      <c r="CD1113" s="167"/>
      <c r="CE1113" s="167"/>
      <c r="CF1113" s="167"/>
      <c r="CG1113" s="167"/>
      <c r="CH1113" s="167"/>
      <c r="CI1113" s="167"/>
      <c r="CJ1113" s="167"/>
      <c r="CK1113" s="167"/>
      <c r="CL1113" s="167"/>
      <c r="CM1113" s="167"/>
      <c r="CN1113" s="167"/>
      <c r="CO1113" s="167"/>
      <c r="CP1113" s="167"/>
      <c r="CQ1113" s="167"/>
      <c r="CR1113" s="167"/>
      <c r="CS1113" s="167"/>
      <c r="CT1113" s="167"/>
      <c r="CU1113" s="167"/>
      <c r="CV1113" s="167"/>
      <c r="CW1113" s="167"/>
      <c r="CX1113" s="167"/>
      <c r="CY1113" s="167"/>
      <c r="CZ1113" s="167"/>
      <c r="DA1113" s="167"/>
      <c r="DB1113" s="167"/>
      <c r="DC1113" s="167"/>
      <c r="DD1113" s="167"/>
      <c r="DE1113" s="167"/>
      <c r="DF1113" s="167"/>
      <c r="DG1113" s="167"/>
      <c r="DH1113" s="167"/>
      <c r="DI1113" s="167"/>
      <c r="DJ1113" s="167"/>
      <c r="DK1113" s="167"/>
      <c r="DL1113" s="167"/>
      <c r="DM1113" s="167"/>
      <c r="DN1113" s="167"/>
      <c r="DO1113" s="167"/>
      <c r="DP1113" s="167"/>
      <c r="DQ1113" s="167"/>
      <c r="DR1113" s="167"/>
      <c r="DS1113" s="167"/>
      <c r="DT1113" s="167"/>
      <c r="DU1113" s="167"/>
      <c r="DV1113" s="167"/>
      <c r="DW1113" s="167"/>
      <c r="DX1113" s="167"/>
      <c r="DY1113" s="167"/>
      <c r="DZ1113" s="167"/>
      <c r="EA1113" s="167"/>
      <c r="EB1113" s="167"/>
      <c r="EC1113" s="167"/>
      <c r="ED1113" s="167"/>
      <c r="EE1113" s="167"/>
      <c r="EF1113" s="167"/>
      <c r="EG1113" s="167"/>
      <c r="EH1113" s="167"/>
      <c r="EI1113" s="167"/>
      <c r="EJ1113" s="167"/>
      <c r="EK1113" s="167"/>
      <c r="EL1113" s="167"/>
      <c r="EM1113" s="167"/>
      <c r="EN1113" s="167"/>
      <c r="EO1113" s="167"/>
      <c r="EP1113" s="167"/>
      <c r="EQ1113" s="167"/>
      <c r="ER1113" s="167"/>
      <c r="ES1113" s="167"/>
      <c r="ET1113" s="167"/>
      <c r="EU1113" s="167"/>
      <c r="EV1113" s="167"/>
      <c r="EW1113" s="167"/>
      <c r="EX1113" s="167"/>
      <c r="EY1113" s="167"/>
      <c r="EZ1113" s="167"/>
      <c r="FA1113" s="167"/>
      <c r="FB1113" s="167"/>
      <c r="FC1113" s="167"/>
      <c r="FD1113" s="167"/>
      <c r="FE1113" s="167"/>
      <c r="FF1113" s="167"/>
      <c r="FG1113" s="167"/>
      <c r="FH1113" s="167"/>
      <c r="FI1113" s="167"/>
      <c r="FJ1113" s="167"/>
      <c r="FK1113" s="167"/>
    </row>
    <row r="1114" spans="1:167" s="220" customFormat="1" ht="39" customHeight="1" x14ac:dyDescent="0.25">
      <c r="A1114" s="176">
        <f t="shared" si="141"/>
        <v>1073</v>
      </c>
      <c r="B1114" s="177" t="s">
        <v>31097</v>
      </c>
      <c r="C1114" s="178" t="s">
        <v>31098</v>
      </c>
      <c r="D1114" s="181" t="s">
        <v>31099</v>
      </c>
      <c r="E1114" s="179">
        <v>2550000</v>
      </c>
      <c r="F1114" s="172">
        <v>3085000</v>
      </c>
      <c r="G1114" s="174"/>
      <c r="H1114" s="175">
        <f t="shared" si="140"/>
        <v>2550000</v>
      </c>
      <c r="I1114" s="180">
        <f t="shared" si="144"/>
        <v>535000</v>
      </c>
      <c r="J1114" s="180">
        <f t="shared" si="142"/>
        <v>693173.91304347827</v>
      </c>
      <c r="K1114" s="180">
        <f t="shared" si="139"/>
        <v>3243173.9130434785</v>
      </c>
      <c r="L1114" s="172">
        <v>3085000</v>
      </c>
      <c r="M1114" s="179">
        <f t="shared" si="143"/>
        <v>3243000</v>
      </c>
      <c r="N1114" s="174"/>
    </row>
    <row r="1115" spans="1:167" s="220" customFormat="1" ht="39" customHeight="1" x14ac:dyDescent="0.25">
      <c r="A1115" s="176">
        <f t="shared" si="141"/>
        <v>1074</v>
      </c>
      <c r="B1115" s="177" t="s">
        <v>31100</v>
      </c>
      <c r="C1115" s="178" t="s">
        <v>31101</v>
      </c>
      <c r="D1115" s="181" t="s">
        <v>7372</v>
      </c>
      <c r="E1115" s="179">
        <v>2550000</v>
      </c>
      <c r="F1115" s="172">
        <v>3085000</v>
      </c>
      <c r="G1115" s="174"/>
      <c r="H1115" s="175">
        <f t="shared" si="140"/>
        <v>2550000</v>
      </c>
      <c r="I1115" s="180">
        <f t="shared" si="144"/>
        <v>535000</v>
      </c>
      <c r="J1115" s="180">
        <f t="shared" si="142"/>
        <v>693173.91304347827</v>
      </c>
      <c r="K1115" s="180">
        <f t="shared" si="139"/>
        <v>3243173.9130434785</v>
      </c>
      <c r="L1115" s="172">
        <v>3085000</v>
      </c>
      <c r="M1115" s="179">
        <f t="shared" si="143"/>
        <v>3243000</v>
      </c>
      <c r="N1115" s="174"/>
    </row>
    <row r="1116" spans="1:167" s="220" customFormat="1" ht="57.75" customHeight="1" x14ac:dyDescent="0.25">
      <c r="A1116" s="176">
        <f t="shared" si="141"/>
        <v>1075</v>
      </c>
      <c r="B1116" s="177" t="s">
        <v>31102</v>
      </c>
      <c r="C1116" s="178" t="s">
        <v>31103</v>
      </c>
      <c r="D1116" s="181" t="s">
        <v>31104</v>
      </c>
      <c r="E1116" s="179">
        <v>3000000</v>
      </c>
      <c r="F1116" s="172">
        <v>3407000</v>
      </c>
      <c r="G1116" s="174" t="s">
        <v>6491</v>
      </c>
      <c r="H1116" s="175">
        <f t="shared" si="140"/>
        <v>3000000</v>
      </c>
      <c r="I1116" s="180">
        <f t="shared" si="144"/>
        <v>407000</v>
      </c>
      <c r="J1116" s="180">
        <f t="shared" si="142"/>
        <v>527330.43478260865</v>
      </c>
      <c r="K1116" s="180">
        <f t="shared" si="139"/>
        <v>3527330.4347826084</v>
      </c>
      <c r="L1116" s="172">
        <v>3407000</v>
      </c>
      <c r="M1116" s="179">
        <f t="shared" si="143"/>
        <v>3527000</v>
      </c>
      <c r="N1116" s="174" t="s">
        <v>6491</v>
      </c>
      <c r="O1116" s="167"/>
      <c r="P1116" s="167"/>
      <c r="Q1116" s="167"/>
      <c r="R1116" s="167"/>
      <c r="S1116" s="167"/>
      <c r="T1116" s="167"/>
      <c r="U1116" s="167"/>
      <c r="V1116" s="167"/>
      <c r="W1116" s="167"/>
      <c r="X1116" s="167"/>
      <c r="Y1116" s="167"/>
      <c r="Z1116" s="167"/>
      <c r="AA1116" s="167"/>
      <c r="AB1116" s="167"/>
      <c r="AC1116" s="167"/>
      <c r="AD1116" s="167"/>
      <c r="AE1116" s="167"/>
      <c r="AF1116" s="167"/>
      <c r="AG1116" s="167"/>
      <c r="AH1116" s="167"/>
      <c r="AI1116" s="167"/>
      <c r="AJ1116" s="167"/>
      <c r="AK1116" s="167"/>
      <c r="AL1116" s="167"/>
      <c r="AM1116" s="167"/>
      <c r="AN1116" s="167"/>
      <c r="AO1116" s="167"/>
      <c r="AP1116" s="167"/>
      <c r="AQ1116" s="167"/>
      <c r="AR1116" s="167"/>
      <c r="AS1116" s="167"/>
      <c r="AT1116" s="167"/>
      <c r="AU1116" s="167"/>
      <c r="AV1116" s="167"/>
      <c r="AW1116" s="167"/>
      <c r="AX1116" s="167"/>
      <c r="AY1116" s="167"/>
      <c r="AZ1116" s="167"/>
      <c r="BA1116" s="167"/>
      <c r="BB1116" s="167"/>
      <c r="BC1116" s="167"/>
      <c r="BD1116" s="167"/>
      <c r="BE1116" s="167"/>
      <c r="BF1116" s="167"/>
      <c r="BG1116" s="167"/>
      <c r="BH1116" s="167"/>
      <c r="BI1116" s="167"/>
      <c r="BJ1116" s="167"/>
      <c r="BK1116" s="167"/>
      <c r="BL1116" s="167"/>
      <c r="BM1116" s="167"/>
      <c r="BN1116" s="167"/>
      <c r="BO1116" s="167"/>
      <c r="BP1116" s="167"/>
      <c r="BQ1116" s="167"/>
      <c r="BR1116" s="167"/>
      <c r="BS1116" s="167"/>
      <c r="BT1116" s="167"/>
      <c r="BU1116" s="167"/>
      <c r="BV1116" s="167"/>
      <c r="BW1116" s="167"/>
      <c r="BX1116" s="167"/>
      <c r="BY1116" s="167"/>
      <c r="BZ1116" s="167"/>
      <c r="CA1116" s="167"/>
      <c r="CB1116" s="167"/>
      <c r="CC1116" s="167"/>
      <c r="CD1116" s="167"/>
      <c r="CE1116" s="167"/>
      <c r="CF1116" s="167"/>
      <c r="CG1116" s="167"/>
      <c r="CH1116" s="167"/>
      <c r="CI1116" s="167"/>
      <c r="CJ1116" s="167"/>
      <c r="CK1116" s="167"/>
      <c r="CL1116" s="167"/>
      <c r="CM1116" s="167"/>
      <c r="CN1116" s="167"/>
      <c r="CO1116" s="167"/>
      <c r="CP1116" s="167"/>
      <c r="CQ1116" s="167"/>
      <c r="CR1116" s="167"/>
      <c r="CS1116" s="167"/>
      <c r="CT1116" s="167"/>
      <c r="CU1116" s="167"/>
      <c r="CV1116" s="167"/>
      <c r="CW1116" s="167"/>
      <c r="CX1116" s="167"/>
      <c r="CY1116" s="167"/>
      <c r="CZ1116" s="167"/>
      <c r="DA1116" s="167"/>
      <c r="DB1116" s="167"/>
      <c r="DC1116" s="167"/>
      <c r="DD1116" s="167"/>
      <c r="DE1116" s="167"/>
      <c r="DF1116" s="167"/>
      <c r="DG1116" s="167"/>
      <c r="DH1116" s="167"/>
      <c r="DI1116" s="167"/>
      <c r="DJ1116" s="167"/>
      <c r="DK1116" s="167"/>
      <c r="DL1116" s="167"/>
      <c r="DM1116" s="167"/>
      <c r="DN1116" s="167"/>
      <c r="DO1116" s="167"/>
      <c r="DP1116" s="167"/>
      <c r="DQ1116" s="167"/>
      <c r="DR1116" s="167"/>
      <c r="DS1116" s="167"/>
      <c r="DT1116" s="167"/>
      <c r="DU1116" s="167"/>
      <c r="DV1116" s="167"/>
      <c r="DW1116" s="167"/>
      <c r="DX1116" s="167"/>
      <c r="DY1116" s="167"/>
      <c r="DZ1116" s="167"/>
      <c r="EA1116" s="167"/>
      <c r="EB1116" s="167"/>
      <c r="EC1116" s="167"/>
      <c r="ED1116" s="167"/>
      <c r="EE1116" s="167"/>
      <c r="EF1116" s="167"/>
      <c r="EG1116" s="167"/>
      <c r="EH1116" s="167"/>
      <c r="EI1116" s="167"/>
      <c r="EJ1116" s="167"/>
      <c r="EK1116" s="167"/>
      <c r="EL1116" s="167"/>
      <c r="EM1116" s="167"/>
      <c r="EN1116" s="167"/>
      <c r="EO1116" s="167"/>
      <c r="EP1116" s="167"/>
      <c r="EQ1116" s="167"/>
      <c r="ER1116" s="167"/>
      <c r="ES1116" s="167"/>
      <c r="ET1116" s="167"/>
      <c r="EU1116" s="167"/>
      <c r="EV1116" s="167"/>
      <c r="EW1116" s="167"/>
      <c r="EX1116" s="167"/>
      <c r="EY1116" s="167"/>
      <c r="EZ1116" s="167"/>
      <c r="FA1116" s="167"/>
      <c r="FB1116" s="167"/>
      <c r="FC1116" s="167"/>
      <c r="FD1116" s="167"/>
      <c r="FE1116" s="167"/>
      <c r="FF1116" s="167"/>
      <c r="FG1116" s="167"/>
      <c r="FH1116" s="167"/>
      <c r="FI1116" s="167"/>
      <c r="FJ1116" s="167"/>
      <c r="FK1116" s="167"/>
    </row>
    <row r="1117" spans="1:167" s="220" customFormat="1" ht="33" customHeight="1" x14ac:dyDescent="0.25">
      <c r="A1117" s="176">
        <f t="shared" si="141"/>
        <v>1076</v>
      </c>
      <c r="B1117" s="177" t="s">
        <v>31105</v>
      </c>
      <c r="C1117" s="178" t="s">
        <v>31106</v>
      </c>
      <c r="D1117" s="181" t="s">
        <v>31107</v>
      </c>
      <c r="E1117" s="179">
        <v>3100000</v>
      </c>
      <c r="F1117" s="172">
        <v>3903000</v>
      </c>
      <c r="G1117" s="174" t="s">
        <v>6453</v>
      </c>
      <c r="H1117" s="175">
        <f t="shared" si="140"/>
        <v>3100000</v>
      </c>
      <c r="I1117" s="180">
        <f t="shared" si="144"/>
        <v>803000</v>
      </c>
      <c r="J1117" s="180">
        <f t="shared" si="142"/>
        <v>1040408.6956521739</v>
      </c>
      <c r="K1117" s="180">
        <f t="shared" si="139"/>
        <v>4140408.6956521738</v>
      </c>
      <c r="L1117" s="172">
        <v>3903000</v>
      </c>
      <c r="M1117" s="179">
        <f t="shared" si="143"/>
        <v>4140000</v>
      </c>
      <c r="N1117" s="174" t="s">
        <v>6453</v>
      </c>
    </row>
    <row r="1118" spans="1:167" s="220" customFormat="1" ht="31.5" x14ac:dyDescent="0.25">
      <c r="A1118" s="176">
        <f t="shared" si="141"/>
        <v>1077</v>
      </c>
      <c r="B1118" s="177" t="s">
        <v>31108</v>
      </c>
      <c r="C1118" s="178" t="s">
        <v>31109</v>
      </c>
      <c r="D1118" s="181" t="s">
        <v>31110</v>
      </c>
      <c r="E1118" s="179">
        <v>2500000</v>
      </c>
      <c r="F1118" s="172">
        <v>2843000</v>
      </c>
      <c r="G1118" s="174" t="s">
        <v>6453</v>
      </c>
      <c r="H1118" s="175">
        <f t="shared" si="140"/>
        <v>2500000</v>
      </c>
      <c r="I1118" s="180">
        <f t="shared" si="144"/>
        <v>343000</v>
      </c>
      <c r="J1118" s="180">
        <f t="shared" si="142"/>
        <v>444408.69565217389</v>
      </c>
      <c r="K1118" s="180">
        <f t="shared" si="139"/>
        <v>2944408.6956521738</v>
      </c>
      <c r="L1118" s="172">
        <v>2843000</v>
      </c>
      <c r="M1118" s="179">
        <f t="shared" si="143"/>
        <v>2944000</v>
      </c>
      <c r="N1118" s="174" t="s">
        <v>6453</v>
      </c>
    </row>
    <row r="1119" spans="1:167" s="220" customFormat="1" ht="28.5" customHeight="1" x14ac:dyDescent="0.25">
      <c r="A1119" s="176">
        <f t="shared" si="141"/>
        <v>1078</v>
      </c>
      <c r="B1119" s="177" t="s">
        <v>31111</v>
      </c>
      <c r="C1119" s="178" t="s">
        <v>31112</v>
      </c>
      <c r="D1119" s="181" t="s">
        <v>31113</v>
      </c>
      <c r="E1119" s="179">
        <v>2300000</v>
      </c>
      <c r="F1119" s="172">
        <v>2643000</v>
      </c>
      <c r="G1119" s="174" t="s">
        <v>6453</v>
      </c>
      <c r="H1119" s="175">
        <f t="shared" si="140"/>
        <v>2300000</v>
      </c>
      <c r="I1119" s="180">
        <f t="shared" si="144"/>
        <v>343000</v>
      </c>
      <c r="J1119" s="180">
        <f t="shared" si="142"/>
        <v>444408.69565217389</v>
      </c>
      <c r="K1119" s="180">
        <f t="shared" si="139"/>
        <v>2744408.6956521738</v>
      </c>
      <c r="L1119" s="172">
        <v>2643000</v>
      </c>
      <c r="M1119" s="179">
        <f t="shared" si="143"/>
        <v>2744000</v>
      </c>
      <c r="N1119" s="174" t="s">
        <v>6453</v>
      </c>
    </row>
    <row r="1120" spans="1:167" s="220" customFormat="1" ht="31.5" x14ac:dyDescent="0.25">
      <c r="A1120" s="176">
        <f t="shared" si="141"/>
        <v>1079</v>
      </c>
      <c r="B1120" s="177" t="s">
        <v>31114</v>
      </c>
      <c r="C1120" s="178" t="s">
        <v>31115</v>
      </c>
      <c r="D1120" s="181" t="s">
        <v>31116</v>
      </c>
      <c r="E1120" s="179">
        <v>2200000</v>
      </c>
      <c r="F1120" s="172">
        <v>2543000</v>
      </c>
      <c r="G1120" s="174" t="s">
        <v>6453</v>
      </c>
      <c r="H1120" s="175">
        <f t="shared" si="140"/>
        <v>2200000</v>
      </c>
      <c r="I1120" s="180">
        <f t="shared" si="144"/>
        <v>343000</v>
      </c>
      <c r="J1120" s="180">
        <f t="shared" si="142"/>
        <v>444408.69565217389</v>
      </c>
      <c r="K1120" s="180">
        <f t="shared" si="139"/>
        <v>2644408.6956521738</v>
      </c>
      <c r="L1120" s="172">
        <v>2543000</v>
      </c>
      <c r="M1120" s="179">
        <f t="shared" si="143"/>
        <v>2644000</v>
      </c>
      <c r="N1120" s="174" t="s">
        <v>6453</v>
      </c>
    </row>
    <row r="1121" spans="1:167" s="220" customFormat="1" ht="31.5" x14ac:dyDescent="0.25">
      <c r="A1121" s="176">
        <f t="shared" si="141"/>
        <v>1080</v>
      </c>
      <c r="B1121" s="177" t="s">
        <v>31117</v>
      </c>
      <c r="C1121" s="178" t="s">
        <v>31118</v>
      </c>
      <c r="D1121" s="181" t="s">
        <v>31119</v>
      </c>
      <c r="E1121" s="179">
        <v>2600000</v>
      </c>
      <c r="F1121" s="172">
        <v>2943000</v>
      </c>
      <c r="G1121" s="174" t="s">
        <v>6453</v>
      </c>
      <c r="H1121" s="175">
        <f t="shared" si="140"/>
        <v>2600000</v>
      </c>
      <c r="I1121" s="180">
        <f t="shared" si="144"/>
        <v>343000</v>
      </c>
      <c r="J1121" s="180">
        <f t="shared" si="142"/>
        <v>444408.69565217389</v>
      </c>
      <c r="K1121" s="180">
        <f t="shared" si="139"/>
        <v>3044408.6956521738</v>
      </c>
      <c r="L1121" s="172">
        <v>2943000</v>
      </c>
      <c r="M1121" s="179">
        <f t="shared" si="143"/>
        <v>3044000</v>
      </c>
      <c r="N1121" s="174" t="s">
        <v>6453</v>
      </c>
    </row>
    <row r="1122" spans="1:167" s="220" customFormat="1" ht="37.5" customHeight="1" x14ac:dyDescent="0.25">
      <c r="A1122" s="176">
        <f t="shared" si="141"/>
        <v>1081</v>
      </c>
      <c r="B1122" s="177" t="s">
        <v>31120</v>
      </c>
      <c r="C1122" s="178" t="s">
        <v>31121</v>
      </c>
      <c r="D1122" s="181" t="s">
        <v>6597</v>
      </c>
      <c r="E1122" s="179">
        <v>1590000</v>
      </c>
      <c r="F1122" s="172">
        <v>2036000</v>
      </c>
      <c r="G1122" s="174"/>
      <c r="H1122" s="175">
        <f t="shared" si="140"/>
        <v>1590000</v>
      </c>
      <c r="I1122" s="180">
        <f t="shared" si="144"/>
        <v>446000</v>
      </c>
      <c r="J1122" s="180">
        <f t="shared" si="142"/>
        <v>577860.86956521741</v>
      </c>
      <c r="K1122" s="180">
        <f t="shared" si="139"/>
        <v>2167860.8695652173</v>
      </c>
      <c r="L1122" s="172">
        <v>2036000</v>
      </c>
      <c r="M1122" s="179">
        <f t="shared" si="143"/>
        <v>2167000</v>
      </c>
      <c r="N1122" s="174"/>
    </row>
    <row r="1123" spans="1:167" s="220" customFormat="1" ht="47.25" x14ac:dyDescent="0.25">
      <c r="A1123" s="176">
        <f t="shared" si="141"/>
        <v>1082</v>
      </c>
      <c r="B1123" s="177" t="s">
        <v>31122</v>
      </c>
      <c r="C1123" s="178" t="s">
        <v>31123</v>
      </c>
      <c r="D1123" s="181" t="s">
        <v>31124</v>
      </c>
      <c r="E1123" s="179">
        <v>2900000</v>
      </c>
      <c r="F1123" s="172">
        <v>3600000</v>
      </c>
      <c r="G1123" s="174" t="s">
        <v>6528</v>
      </c>
      <c r="H1123" s="175">
        <f t="shared" si="140"/>
        <v>2900000</v>
      </c>
      <c r="I1123" s="180">
        <f t="shared" si="144"/>
        <v>700000</v>
      </c>
      <c r="J1123" s="180">
        <f t="shared" si="142"/>
        <v>906956.52173913037</v>
      </c>
      <c r="K1123" s="180">
        <f t="shared" si="139"/>
        <v>3806956.5217391304</v>
      </c>
      <c r="L1123" s="172">
        <v>3600000</v>
      </c>
      <c r="M1123" s="179">
        <f t="shared" si="143"/>
        <v>3806000</v>
      </c>
      <c r="N1123" s="174" t="s">
        <v>6528</v>
      </c>
      <c r="O1123" s="167"/>
      <c r="P1123" s="167"/>
      <c r="Q1123" s="167"/>
      <c r="R1123" s="167"/>
      <c r="S1123" s="167"/>
      <c r="T1123" s="167"/>
      <c r="U1123" s="167"/>
      <c r="V1123" s="167"/>
      <c r="W1123" s="167"/>
      <c r="X1123" s="167"/>
      <c r="Y1123" s="167"/>
      <c r="Z1123" s="167"/>
      <c r="AA1123" s="167"/>
      <c r="AB1123" s="167"/>
      <c r="AC1123" s="167"/>
      <c r="AD1123" s="167"/>
      <c r="AE1123" s="167"/>
      <c r="AF1123" s="167"/>
      <c r="AG1123" s="167"/>
      <c r="AH1123" s="167"/>
      <c r="AI1123" s="167"/>
      <c r="AJ1123" s="167"/>
      <c r="AK1123" s="167"/>
      <c r="AL1123" s="167"/>
      <c r="AM1123" s="167"/>
      <c r="AN1123" s="167"/>
      <c r="AO1123" s="167"/>
      <c r="AP1123" s="167"/>
      <c r="AQ1123" s="167"/>
      <c r="AR1123" s="167"/>
      <c r="AS1123" s="167"/>
      <c r="AT1123" s="167"/>
      <c r="AU1123" s="167"/>
      <c r="AV1123" s="167"/>
      <c r="AW1123" s="167"/>
      <c r="AX1123" s="167"/>
      <c r="AY1123" s="167"/>
      <c r="AZ1123" s="167"/>
      <c r="BA1123" s="167"/>
      <c r="BB1123" s="167"/>
      <c r="BC1123" s="167"/>
      <c r="BD1123" s="167"/>
      <c r="BE1123" s="167"/>
      <c r="BF1123" s="167"/>
      <c r="BG1123" s="167"/>
      <c r="BH1123" s="167"/>
      <c r="BI1123" s="167"/>
      <c r="BJ1123" s="167"/>
      <c r="BK1123" s="167"/>
      <c r="BL1123" s="167"/>
      <c r="BM1123" s="167"/>
      <c r="BN1123" s="167"/>
      <c r="BO1123" s="167"/>
      <c r="BP1123" s="167"/>
      <c r="BQ1123" s="167"/>
      <c r="BR1123" s="167"/>
      <c r="BS1123" s="167"/>
      <c r="BT1123" s="167"/>
      <c r="BU1123" s="167"/>
      <c r="BV1123" s="167"/>
      <c r="BW1123" s="167"/>
      <c r="BX1123" s="167"/>
      <c r="BY1123" s="167"/>
      <c r="BZ1123" s="167"/>
      <c r="CA1123" s="167"/>
      <c r="CB1123" s="167"/>
      <c r="CC1123" s="167"/>
      <c r="CD1123" s="167"/>
      <c r="CE1123" s="167"/>
      <c r="CF1123" s="167"/>
      <c r="CG1123" s="167"/>
      <c r="CH1123" s="167"/>
      <c r="CI1123" s="167"/>
      <c r="CJ1123" s="167"/>
      <c r="CK1123" s="167"/>
      <c r="CL1123" s="167"/>
      <c r="CM1123" s="167"/>
      <c r="CN1123" s="167"/>
      <c r="CO1123" s="167"/>
      <c r="CP1123" s="167"/>
      <c r="CQ1123" s="167"/>
      <c r="CR1123" s="167"/>
      <c r="CS1123" s="167"/>
      <c r="CT1123" s="167"/>
      <c r="CU1123" s="167"/>
      <c r="CV1123" s="167"/>
      <c r="CW1123" s="167"/>
      <c r="CX1123" s="167"/>
      <c r="CY1123" s="167"/>
      <c r="CZ1123" s="167"/>
      <c r="DA1123" s="167"/>
      <c r="DB1123" s="167"/>
      <c r="DC1123" s="167"/>
      <c r="DD1123" s="167"/>
      <c r="DE1123" s="167"/>
      <c r="DF1123" s="167"/>
      <c r="DG1123" s="167"/>
      <c r="DH1123" s="167"/>
      <c r="DI1123" s="167"/>
      <c r="DJ1123" s="167"/>
      <c r="DK1123" s="167"/>
      <c r="DL1123" s="167"/>
      <c r="DM1123" s="167"/>
      <c r="DN1123" s="167"/>
      <c r="DO1123" s="167"/>
      <c r="DP1123" s="167"/>
      <c r="DQ1123" s="167"/>
      <c r="DR1123" s="167"/>
      <c r="DS1123" s="167"/>
      <c r="DT1123" s="167"/>
      <c r="DU1123" s="167"/>
      <c r="DV1123" s="167"/>
      <c r="DW1123" s="167"/>
      <c r="DX1123" s="167"/>
      <c r="DY1123" s="167"/>
      <c r="DZ1123" s="167"/>
      <c r="EA1123" s="167"/>
      <c r="EB1123" s="167"/>
      <c r="EC1123" s="167"/>
      <c r="ED1123" s="167"/>
      <c r="EE1123" s="167"/>
      <c r="EF1123" s="167"/>
      <c r="EG1123" s="167"/>
      <c r="EH1123" s="167"/>
      <c r="EI1123" s="167"/>
      <c r="EJ1123" s="167"/>
      <c r="EK1123" s="167"/>
      <c r="EL1123" s="167"/>
      <c r="EM1123" s="167"/>
      <c r="EN1123" s="167"/>
      <c r="EO1123" s="167"/>
      <c r="EP1123" s="167"/>
      <c r="EQ1123" s="167"/>
      <c r="ER1123" s="167"/>
      <c r="ES1123" s="167"/>
      <c r="ET1123" s="167"/>
      <c r="EU1123" s="167"/>
      <c r="EV1123" s="167"/>
      <c r="EW1123" s="167"/>
      <c r="EX1123" s="167"/>
      <c r="EY1123" s="167"/>
      <c r="EZ1123" s="167"/>
      <c r="FA1123" s="167"/>
      <c r="FB1123" s="167"/>
      <c r="FC1123" s="167"/>
      <c r="FD1123" s="167"/>
      <c r="FE1123" s="167"/>
      <c r="FF1123" s="167"/>
      <c r="FG1123" s="167"/>
      <c r="FH1123" s="167"/>
      <c r="FI1123" s="167"/>
      <c r="FJ1123" s="167"/>
      <c r="FK1123" s="167"/>
    </row>
    <row r="1124" spans="1:167" s="220" customFormat="1" ht="54.75" customHeight="1" x14ac:dyDescent="0.25">
      <c r="A1124" s="176">
        <f t="shared" si="141"/>
        <v>1083</v>
      </c>
      <c r="B1124" s="177" t="s">
        <v>31125</v>
      </c>
      <c r="C1124" s="178" t="s">
        <v>31126</v>
      </c>
      <c r="D1124" s="181" t="s">
        <v>31127</v>
      </c>
      <c r="E1124" s="179">
        <v>2900000</v>
      </c>
      <c r="F1124" s="172">
        <v>3600000</v>
      </c>
      <c r="G1124" s="174" t="s">
        <v>6491</v>
      </c>
      <c r="H1124" s="175">
        <f t="shared" si="140"/>
        <v>2900000</v>
      </c>
      <c r="I1124" s="180">
        <f t="shared" si="144"/>
        <v>700000</v>
      </c>
      <c r="J1124" s="180">
        <f t="shared" si="142"/>
        <v>906956.52173913037</v>
      </c>
      <c r="K1124" s="180">
        <f t="shared" si="139"/>
        <v>3806956.5217391304</v>
      </c>
      <c r="L1124" s="172">
        <v>3600000</v>
      </c>
      <c r="M1124" s="179">
        <f t="shared" si="143"/>
        <v>3806000</v>
      </c>
      <c r="N1124" s="174" t="s">
        <v>6491</v>
      </c>
      <c r="O1124" s="167"/>
      <c r="P1124" s="167"/>
      <c r="Q1124" s="167"/>
      <c r="R1124" s="167"/>
      <c r="S1124" s="167"/>
      <c r="T1124" s="167"/>
      <c r="U1124" s="167"/>
      <c r="V1124" s="167"/>
      <c r="W1124" s="167"/>
      <c r="X1124" s="167"/>
      <c r="Y1124" s="167"/>
      <c r="Z1124" s="167"/>
      <c r="AA1124" s="167"/>
      <c r="AB1124" s="167"/>
      <c r="AC1124" s="167"/>
      <c r="AD1124" s="167"/>
      <c r="AE1124" s="167"/>
      <c r="AF1124" s="167"/>
      <c r="AG1124" s="167"/>
      <c r="AH1124" s="167"/>
      <c r="AI1124" s="167"/>
      <c r="AJ1124" s="167"/>
      <c r="AK1124" s="167"/>
      <c r="AL1124" s="167"/>
      <c r="AM1124" s="167"/>
      <c r="AN1124" s="167"/>
      <c r="AO1124" s="167"/>
      <c r="AP1124" s="167"/>
      <c r="AQ1124" s="167"/>
      <c r="AR1124" s="167"/>
      <c r="AS1124" s="167"/>
      <c r="AT1124" s="167"/>
      <c r="AU1124" s="167"/>
      <c r="AV1124" s="167"/>
      <c r="AW1124" s="167"/>
      <c r="AX1124" s="167"/>
      <c r="AY1124" s="167"/>
      <c r="AZ1124" s="167"/>
      <c r="BA1124" s="167"/>
      <c r="BB1124" s="167"/>
      <c r="BC1124" s="167"/>
      <c r="BD1124" s="167"/>
      <c r="BE1124" s="167"/>
      <c r="BF1124" s="167"/>
      <c r="BG1124" s="167"/>
      <c r="BH1124" s="167"/>
      <c r="BI1124" s="167"/>
      <c r="BJ1124" s="167"/>
      <c r="BK1124" s="167"/>
      <c r="BL1124" s="167"/>
      <c r="BM1124" s="167"/>
      <c r="BN1124" s="167"/>
      <c r="BO1124" s="167"/>
      <c r="BP1124" s="167"/>
      <c r="BQ1124" s="167"/>
      <c r="BR1124" s="167"/>
      <c r="BS1124" s="167"/>
      <c r="BT1124" s="167"/>
      <c r="BU1124" s="167"/>
      <c r="BV1124" s="167"/>
      <c r="BW1124" s="167"/>
      <c r="BX1124" s="167"/>
      <c r="BY1124" s="167"/>
      <c r="BZ1124" s="167"/>
      <c r="CA1124" s="167"/>
      <c r="CB1124" s="167"/>
      <c r="CC1124" s="167"/>
      <c r="CD1124" s="167"/>
      <c r="CE1124" s="167"/>
      <c r="CF1124" s="167"/>
      <c r="CG1124" s="167"/>
      <c r="CH1124" s="167"/>
      <c r="CI1124" s="167"/>
      <c r="CJ1124" s="167"/>
      <c r="CK1124" s="167"/>
      <c r="CL1124" s="167"/>
      <c r="CM1124" s="167"/>
      <c r="CN1124" s="167"/>
      <c r="CO1124" s="167"/>
      <c r="CP1124" s="167"/>
      <c r="CQ1124" s="167"/>
      <c r="CR1124" s="167"/>
      <c r="CS1124" s="167"/>
      <c r="CT1124" s="167"/>
      <c r="CU1124" s="167"/>
      <c r="CV1124" s="167"/>
      <c r="CW1124" s="167"/>
      <c r="CX1124" s="167"/>
      <c r="CY1124" s="167"/>
      <c r="CZ1124" s="167"/>
      <c r="DA1124" s="167"/>
      <c r="DB1124" s="167"/>
      <c r="DC1124" s="167"/>
      <c r="DD1124" s="167"/>
      <c r="DE1124" s="167"/>
      <c r="DF1124" s="167"/>
      <c r="DG1124" s="167"/>
      <c r="DH1124" s="167"/>
      <c r="DI1124" s="167"/>
      <c r="DJ1124" s="167"/>
      <c r="DK1124" s="167"/>
      <c r="DL1124" s="167"/>
      <c r="DM1124" s="167"/>
      <c r="DN1124" s="167"/>
      <c r="DO1124" s="167"/>
      <c r="DP1124" s="167"/>
      <c r="DQ1124" s="167"/>
      <c r="DR1124" s="167"/>
      <c r="DS1124" s="167"/>
      <c r="DT1124" s="167"/>
      <c r="DU1124" s="167"/>
      <c r="DV1124" s="167"/>
      <c r="DW1124" s="167"/>
      <c r="DX1124" s="167"/>
      <c r="DY1124" s="167"/>
      <c r="DZ1124" s="167"/>
      <c r="EA1124" s="167"/>
      <c r="EB1124" s="167"/>
      <c r="EC1124" s="167"/>
      <c r="ED1124" s="167"/>
      <c r="EE1124" s="167"/>
      <c r="EF1124" s="167"/>
      <c r="EG1124" s="167"/>
      <c r="EH1124" s="167"/>
      <c r="EI1124" s="167"/>
      <c r="EJ1124" s="167"/>
      <c r="EK1124" s="167"/>
      <c r="EL1124" s="167"/>
      <c r="EM1124" s="167"/>
      <c r="EN1124" s="167"/>
      <c r="EO1124" s="167"/>
      <c r="EP1124" s="167"/>
      <c r="EQ1124" s="167"/>
      <c r="ER1124" s="167"/>
      <c r="ES1124" s="167"/>
      <c r="ET1124" s="167"/>
      <c r="EU1124" s="167"/>
      <c r="EV1124" s="167"/>
      <c r="EW1124" s="167"/>
      <c r="EX1124" s="167"/>
      <c r="EY1124" s="167"/>
      <c r="EZ1124" s="167"/>
      <c r="FA1124" s="167"/>
      <c r="FB1124" s="167"/>
      <c r="FC1124" s="167"/>
      <c r="FD1124" s="167"/>
      <c r="FE1124" s="167"/>
      <c r="FF1124" s="167"/>
      <c r="FG1124" s="167"/>
      <c r="FH1124" s="167"/>
      <c r="FI1124" s="167"/>
      <c r="FJ1124" s="167"/>
      <c r="FK1124" s="167"/>
    </row>
    <row r="1125" spans="1:167" s="220" customFormat="1" ht="52.5" customHeight="1" x14ac:dyDescent="0.25">
      <c r="A1125" s="176">
        <f t="shared" si="141"/>
        <v>1084</v>
      </c>
      <c r="B1125" s="177" t="s">
        <v>31128</v>
      </c>
      <c r="C1125" s="178" t="s">
        <v>31129</v>
      </c>
      <c r="D1125" s="181" t="s">
        <v>31130</v>
      </c>
      <c r="E1125" s="179">
        <v>3100000</v>
      </c>
      <c r="F1125" s="172">
        <v>3817000</v>
      </c>
      <c r="G1125" s="174" t="s">
        <v>6539</v>
      </c>
      <c r="H1125" s="175">
        <f t="shared" si="140"/>
        <v>3100000</v>
      </c>
      <c r="I1125" s="180">
        <f t="shared" si="144"/>
        <v>717000</v>
      </c>
      <c r="J1125" s="180">
        <f t="shared" si="142"/>
        <v>928982.60869565222</v>
      </c>
      <c r="K1125" s="180">
        <f t="shared" si="139"/>
        <v>4028982.6086956523</v>
      </c>
      <c r="L1125" s="172">
        <v>3817000</v>
      </c>
      <c r="M1125" s="179">
        <f t="shared" si="143"/>
        <v>4028000</v>
      </c>
      <c r="N1125" s="174" t="s">
        <v>6539</v>
      </c>
      <c r="O1125" s="167"/>
      <c r="P1125" s="167"/>
      <c r="Q1125" s="167"/>
      <c r="R1125" s="167"/>
      <c r="S1125" s="167"/>
      <c r="T1125" s="167"/>
      <c r="U1125" s="167"/>
      <c r="V1125" s="167"/>
      <c r="W1125" s="167"/>
      <c r="X1125" s="167"/>
      <c r="Y1125" s="167"/>
      <c r="Z1125" s="167"/>
      <c r="AA1125" s="167"/>
      <c r="AB1125" s="167"/>
      <c r="AC1125" s="167"/>
      <c r="AD1125" s="167"/>
      <c r="AE1125" s="167"/>
      <c r="AF1125" s="167"/>
      <c r="AG1125" s="167"/>
      <c r="AH1125" s="167"/>
      <c r="AI1125" s="167"/>
      <c r="AJ1125" s="167"/>
      <c r="AK1125" s="167"/>
      <c r="AL1125" s="167"/>
      <c r="AM1125" s="167"/>
      <c r="AN1125" s="167"/>
      <c r="AO1125" s="167"/>
      <c r="AP1125" s="167"/>
      <c r="AQ1125" s="167"/>
      <c r="AR1125" s="167"/>
      <c r="AS1125" s="167"/>
      <c r="AT1125" s="167"/>
      <c r="AU1125" s="167"/>
      <c r="AV1125" s="167"/>
      <c r="AW1125" s="167"/>
      <c r="AX1125" s="167"/>
      <c r="AY1125" s="167"/>
      <c r="AZ1125" s="167"/>
      <c r="BA1125" s="167"/>
      <c r="BB1125" s="167"/>
      <c r="BC1125" s="167"/>
      <c r="BD1125" s="167"/>
      <c r="BE1125" s="167"/>
      <c r="BF1125" s="167"/>
      <c r="BG1125" s="167"/>
      <c r="BH1125" s="167"/>
      <c r="BI1125" s="167"/>
      <c r="BJ1125" s="167"/>
      <c r="BK1125" s="167"/>
      <c r="BL1125" s="167"/>
      <c r="BM1125" s="167"/>
      <c r="BN1125" s="167"/>
      <c r="BO1125" s="167"/>
      <c r="BP1125" s="167"/>
      <c r="BQ1125" s="167"/>
      <c r="BR1125" s="167"/>
      <c r="BS1125" s="167"/>
      <c r="BT1125" s="167"/>
      <c r="BU1125" s="167"/>
      <c r="BV1125" s="167"/>
      <c r="BW1125" s="167"/>
      <c r="BX1125" s="167"/>
      <c r="BY1125" s="167"/>
      <c r="BZ1125" s="167"/>
      <c r="CA1125" s="167"/>
      <c r="CB1125" s="167"/>
      <c r="CC1125" s="167"/>
      <c r="CD1125" s="167"/>
      <c r="CE1125" s="167"/>
      <c r="CF1125" s="167"/>
      <c r="CG1125" s="167"/>
      <c r="CH1125" s="167"/>
      <c r="CI1125" s="167"/>
      <c r="CJ1125" s="167"/>
      <c r="CK1125" s="167"/>
      <c r="CL1125" s="167"/>
      <c r="CM1125" s="167"/>
      <c r="CN1125" s="167"/>
      <c r="CO1125" s="167"/>
      <c r="CP1125" s="167"/>
      <c r="CQ1125" s="167"/>
      <c r="CR1125" s="167"/>
      <c r="CS1125" s="167"/>
      <c r="CT1125" s="167"/>
      <c r="CU1125" s="167"/>
      <c r="CV1125" s="167"/>
      <c r="CW1125" s="167"/>
      <c r="CX1125" s="167"/>
      <c r="CY1125" s="167"/>
      <c r="CZ1125" s="167"/>
      <c r="DA1125" s="167"/>
      <c r="DB1125" s="167"/>
      <c r="DC1125" s="167"/>
      <c r="DD1125" s="167"/>
      <c r="DE1125" s="167"/>
      <c r="DF1125" s="167"/>
      <c r="DG1125" s="167"/>
      <c r="DH1125" s="167"/>
      <c r="DI1125" s="167"/>
      <c r="DJ1125" s="167"/>
      <c r="DK1125" s="167"/>
      <c r="DL1125" s="167"/>
      <c r="DM1125" s="167"/>
      <c r="DN1125" s="167"/>
      <c r="DO1125" s="167"/>
      <c r="DP1125" s="167"/>
      <c r="DQ1125" s="167"/>
      <c r="DR1125" s="167"/>
      <c r="DS1125" s="167"/>
      <c r="DT1125" s="167"/>
      <c r="DU1125" s="167"/>
      <c r="DV1125" s="167"/>
      <c r="DW1125" s="167"/>
      <c r="DX1125" s="167"/>
      <c r="DY1125" s="167"/>
      <c r="DZ1125" s="167"/>
      <c r="EA1125" s="167"/>
      <c r="EB1125" s="167"/>
      <c r="EC1125" s="167"/>
      <c r="ED1125" s="167"/>
      <c r="EE1125" s="167"/>
      <c r="EF1125" s="167"/>
      <c r="EG1125" s="167"/>
      <c r="EH1125" s="167"/>
      <c r="EI1125" s="167"/>
      <c r="EJ1125" s="167"/>
      <c r="EK1125" s="167"/>
      <c r="EL1125" s="167"/>
      <c r="EM1125" s="167"/>
      <c r="EN1125" s="167"/>
      <c r="EO1125" s="167"/>
      <c r="EP1125" s="167"/>
      <c r="EQ1125" s="167"/>
      <c r="ER1125" s="167"/>
      <c r="ES1125" s="167"/>
      <c r="ET1125" s="167"/>
      <c r="EU1125" s="167"/>
      <c r="EV1125" s="167"/>
      <c r="EW1125" s="167"/>
      <c r="EX1125" s="167"/>
      <c r="EY1125" s="167"/>
      <c r="EZ1125" s="167"/>
      <c r="FA1125" s="167"/>
      <c r="FB1125" s="167"/>
      <c r="FC1125" s="167"/>
      <c r="FD1125" s="167"/>
      <c r="FE1125" s="167"/>
      <c r="FF1125" s="167"/>
      <c r="FG1125" s="167"/>
      <c r="FH1125" s="167"/>
      <c r="FI1125" s="167"/>
      <c r="FJ1125" s="167"/>
      <c r="FK1125" s="167"/>
    </row>
    <row r="1126" spans="1:167" s="220" customFormat="1" ht="47.25" x14ac:dyDescent="0.25">
      <c r="A1126" s="176">
        <f t="shared" si="141"/>
        <v>1085</v>
      </c>
      <c r="B1126" s="177" t="s">
        <v>31131</v>
      </c>
      <c r="C1126" s="178" t="s">
        <v>31132</v>
      </c>
      <c r="D1126" s="181" t="s">
        <v>31133</v>
      </c>
      <c r="E1126" s="179">
        <v>3050000</v>
      </c>
      <c r="F1126" s="172">
        <v>3767000</v>
      </c>
      <c r="G1126" s="174" t="s">
        <v>6491</v>
      </c>
      <c r="H1126" s="175">
        <f t="shared" si="140"/>
        <v>3050000</v>
      </c>
      <c r="I1126" s="180">
        <f t="shared" si="144"/>
        <v>717000</v>
      </c>
      <c r="J1126" s="180">
        <f t="shared" si="142"/>
        <v>928982.60869565222</v>
      </c>
      <c r="K1126" s="180">
        <f t="shared" si="139"/>
        <v>3978982.6086956523</v>
      </c>
      <c r="L1126" s="172">
        <v>3767000</v>
      </c>
      <c r="M1126" s="179">
        <f t="shared" si="143"/>
        <v>3978000</v>
      </c>
      <c r="N1126" s="174" t="s">
        <v>6491</v>
      </c>
      <c r="O1126" s="167"/>
      <c r="P1126" s="167"/>
      <c r="Q1126" s="167"/>
      <c r="R1126" s="167"/>
      <c r="S1126" s="167"/>
      <c r="T1126" s="167"/>
      <c r="U1126" s="167"/>
      <c r="V1126" s="167"/>
      <c r="W1126" s="167"/>
      <c r="X1126" s="167"/>
      <c r="Y1126" s="167"/>
      <c r="Z1126" s="167"/>
      <c r="AA1126" s="167"/>
      <c r="AB1126" s="167"/>
      <c r="AC1126" s="167"/>
      <c r="AD1126" s="167"/>
      <c r="AE1126" s="167"/>
      <c r="AF1126" s="167"/>
      <c r="AG1126" s="167"/>
      <c r="AH1126" s="167"/>
      <c r="AI1126" s="167"/>
      <c r="AJ1126" s="167"/>
      <c r="AK1126" s="167"/>
      <c r="AL1126" s="167"/>
      <c r="AM1126" s="167"/>
      <c r="AN1126" s="167"/>
      <c r="AO1126" s="167"/>
      <c r="AP1126" s="167"/>
      <c r="AQ1126" s="167"/>
      <c r="AR1126" s="167"/>
      <c r="AS1126" s="167"/>
      <c r="AT1126" s="167"/>
      <c r="AU1126" s="167"/>
      <c r="AV1126" s="167"/>
      <c r="AW1126" s="167"/>
      <c r="AX1126" s="167"/>
      <c r="AY1126" s="167"/>
      <c r="AZ1126" s="167"/>
      <c r="BA1126" s="167"/>
      <c r="BB1126" s="167"/>
      <c r="BC1126" s="167"/>
      <c r="BD1126" s="167"/>
      <c r="BE1126" s="167"/>
      <c r="BF1126" s="167"/>
      <c r="BG1126" s="167"/>
      <c r="BH1126" s="167"/>
      <c r="BI1126" s="167"/>
      <c r="BJ1126" s="167"/>
      <c r="BK1126" s="167"/>
      <c r="BL1126" s="167"/>
      <c r="BM1126" s="167"/>
      <c r="BN1126" s="167"/>
      <c r="BO1126" s="167"/>
      <c r="BP1126" s="167"/>
      <c r="BQ1126" s="167"/>
      <c r="BR1126" s="167"/>
      <c r="BS1126" s="167"/>
      <c r="BT1126" s="167"/>
      <c r="BU1126" s="167"/>
      <c r="BV1126" s="167"/>
      <c r="BW1126" s="167"/>
      <c r="BX1126" s="167"/>
      <c r="BY1126" s="167"/>
      <c r="BZ1126" s="167"/>
      <c r="CA1126" s="167"/>
      <c r="CB1126" s="167"/>
      <c r="CC1126" s="167"/>
      <c r="CD1126" s="167"/>
      <c r="CE1126" s="167"/>
      <c r="CF1126" s="167"/>
      <c r="CG1126" s="167"/>
      <c r="CH1126" s="167"/>
      <c r="CI1126" s="167"/>
      <c r="CJ1126" s="167"/>
      <c r="CK1126" s="167"/>
      <c r="CL1126" s="167"/>
      <c r="CM1126" s="167"/>
      <c r="CN1126" s="167"/>
      <c r="CO1126" s="167"/>
      <c r="CP1126" s="167"/>
      <c r="CQ1126" s="167"/>
      <c r="CR1126" s="167"/>
      <c r="CS1126" s="167"/>
      <c r="CT1126" s="167"/>
      <c r="CU1126" s="167"/>
      <c r="CV1126" s="167"/>
      <c r="CW1126" s="167"/>
      <c r="CX1126" s="167"/>
      <c r="CY1126" s="167"/>
      <c r="CZ1126" s="167"/>
      <c r="DA1126" s="167"/>
      <c r="DB1126" s="167"/>
      <c r="DC1126" s="167"/>
      <c r="DD1126" s="167"/>
      <c r="DE1126" s="167"/>
      <c r="DF1126" s="167"/>
      <c r="DG1126" s="167"/>
      <c r="DH1126" s="167"/>
      <c r="DI1126" s="167"/>
      <c r="DJ1126" s="167"/>
      <c r="DK1126" s="167"/>
      <c r="DL1126" s="167"/>
      <c r="DM1126" s="167"/>
      <c r="DN1126" s="167"/>
      <c r="DO1126" s="167"/>
      <c r="DP1126" s="167"/>
      <c r="DQ1126" s="167"/>
      <c r="DR1126" s="167"/>
      <c r="DS1126" s="167"/>
      <c r="DT1126" s="167"/>
      <c r="DU1126" s="167"/>
      <c r="DV1126" s="167"/>
      <c r="DW1126" s="167"/>
      <c r="DX1126" s="167"/>
      <c r="DY1126" s="167"/>
      <c r="DZ1126" s="167"/>
      <c r="EA1126" s="167"/>
      <c r="EB1126" s="167"/>
      <c r="EC1126" s="167"/>
      <c r="ED1126" s="167"/>
      <c r="EE1126" s="167"/>
      <c r="EF1126" s="167"/>
      <c r="EG1126" s="167"/>
      <c r="EH1126" s="167"/>
      <c r="EI1126" s="167"/>
      <c r="EJ1126" s="167"/>
      <c r="EK1126" s="167"/>
      <c r="EL1126" s="167"/>
      <c r="EM1126" s="167"/>
      <c r="EN1126" s="167"/>
      <c r="EO1126" s="167"/>
      <c r="EP1126" s="167"/>
      <c r="EQ1126" s="167"/>
      <c r="ER1126" s="167"/>
      <c r="ES1126" s="167"/>
      <c r="ET1126" s="167"/>
      <c r="EU1126" s="167"/>
      <c r="EV1126" s="167"/>
      <c r="EW1126" s="167"/>
      <c r="EX1126" s="167"/>
      <c r="EY1126" s="167"/>
      <c r="EZ1126" s="167"/>
      <c r="FA1126" s="167"/>
      <c r="FB1126" s="167"/>
      <c r="FC1126" s="167"/>
      <c r="FD1126" s="167"/>
      <c r="FE1126" s="167"/>
      <c r="FF1126" s="167"/>
      <c r="FG1126" s="167"/>
      <c r="FH1126" s="167"/>
      <c r="FI1126" s="167"/>
      <c r="FJ1126" s="167"/>
      <c r="FK1126" s="167"/>
    </row>
    <row r="1127" spans="1:167" s="220" customFormat="1" ht="48.75" customHeight="1" x14ac:dyDescent="0.25">
      <c r="A1127" s="176">
        <f t="shared" si="141"/>
        <v>1086</v>
      </c>
      <c r="B1127" s="177" t="s">
        <v>31134</v>
      </c>
      <c r="C1127" s="178" t="s">
        <v>31135</v>
      </c>
      <c r="D1127" s="181" t="s">
        <v>31136</v>
      </c>
      <c r="E1127" s="179">
        <v>2490000</v>
      </c>
      <c r="F1127" s="172">
        <v>2986000</v>
      </c>
      <c r="G1127" s="174" t="s">
        <v>31137</v>
      </c>
      <c r="H1127" s="175">
        <f t="shared" si="140"/>
        <v>2490000</v>
      </c>
      <c r="I1127" s="180">
        <f t="shared" si="144"/>
        <v>496000</v>
      </c>
      <c r="J1127" s="180">
        <f t="shared" si="142"/>
        <v>642643.47826086951</v>
      </c>
      <c r="K1127" s="180">
        <f t="shared" ref="K1127:K1190" si="145">+H1127+J1127</f>
        <v>3132643.4782608696</v>
      </c>
      <c r="L1127" s="172">
        <v>2986000</v>
      </c>
      <c r="M1127" s="179">
        <f t="shared" si="143"/>
        <v>3132000</v>
      </c>
      <c r="N1127" s="174" t="s">
        <v>31137</v>
      </c>
    </row>
    <row r="1128" spans="1:167" s="220" customFormat="1" ht="67.5" customHeight="1" x14ac:dyDescent="0.25">
      <c r="A1128" s="176">
        <f t="shared" si="141"/>
        <v>1087</v>
      </c>
      <c r="B1128" s="177" t="s">
        <v>31138</v>
      </c>
      <c r="C1128" s="178" t="s">
        <v>31139</v>
      </c>
      <c r="D1128" s="181" t="s">
        <v>28682</v>
      </c>
      <c r="E1128" s="179">
        <v>2132000</v>
      </c>
      <c r="F1128" s="172">
        <v>2801000</v>
      </c>
      <c r="G1128" s="174"/>
      <c r="H1128" s="175">
        <f t="shared" si="140"/>
        <v>2132000</v>
      </c>
      <c r="I1128" s="180">
        <f t="shared" si="144"/>
        <v>669000</v>
      </c>
      <c r="J1128" s="180">
        <f t="shared" si="142"/>
        <v>866791.30434782605</v>
      </c>
      <c r="K1128" s="180">
        <f t="shared" si="145"/>
        <v>2998791.3043478262</v>
      </c>
      <c r="L1128" s="172">
        <v>2801000</v>
      </c>
      <c r="M1128" s="179">
        <f t="shared" si="143"/>
        <v>2998000</v>
      </c>
      <c r="N1128" s="174"/>
    </row>
    <row r="1129" spans="1:167" s="220" customFormat="1" ht="37.5" customHeight="1" x14ac:dyDescent="0.25">
      <c r="A1129" s="176">
        <f t="shared" si="141"/>
        <v>1088</v>
      </c>
      <c r="B1129" s="177" t="s">
        <v>31140</v>
      </c>
      <c r="C1129" s="178" t="s">
        <v>31141</v>
      </c>
      <c r="D1129" s="181" t="s">
        <v>6544</v>
      </c>
      <c r="E1129" s="179">
        <v>3330000</v>
      </c>
      <c r="F1129" s="172">
        <v>3900000</v>
      </c>
      <c r="G1129" s="174" t="s">
        <v>6453</v>
      </c>
      <c r="H1129" s="175">
        <f t="shared" si="140"/>
        <v>3330000</v>
      </c>
      <c r="I1129" s="180">
        <f t="shared" si="144"/>
        <v>570000</v>
      </c>
      <c r="J1129" s="180">
        <f t="shared" si="142"/>
        <v>738521.73913043481</v>
      </c>
      <c r="K1129" s="180">
        <f t="shared" si="145"/>
        <v>4068521.7391304346</v>
      </c>
      <c r="L1129" s="172">
        <v>3900000</v>
      </c>
      <c r="M1129" s="179">
        <f t="shared" si="143"/>
        <v>4068000</v>
      </c>
      <c r="N1129" s="174" t="s">
        <v>6453</v>
      </c>
      <c r="O1129" s="167"/>
      <c r="P1129" s="167"/>
      <c r="Q1129" s="167"/>
      <c r="R1129" s="167"/>
      <c r="S1129" s="167"/>
      <c r="T1129" s="167"/>
      <c r="U1129" s="167"/>
      <c r="V1129" s="167"/>
      <c r="W1129" s="167"/>
      <c r="X1129" s="167"/>
      <c r="Y1129" s="167"/>
      <c r="Z1129" s="167"/>
      <c r="AA1129" s="167"/>
      <c r="AB1129" s="167"/>
      <c r="AC1129" s="167"/>
      <c r="AD1129" s="167"/>
      <c r="AE1129" s="167"/>
      <c r="AF1129" s="167"/>
      <c r="AG1129" s="167"/>
      <c r="AH1129" s="167"/>
      <c r="AI1129" s="167"/>
      <c r="AJ1129" s="167"/>
      <c r="AK1129" s="167"/>
      <c r="AL1129" s="167"/>
      <c r="AM1129" s="167"/>
      <c r="AN1129" s="167"/>
      <c r="AO1129" s="167"/>
      <c r="AP1129" s="167"/>
      <c r="AQ1129" s="167"/>
      <c r="AR1129" s="167"/>
      <c r="AS1129" s="167"/>
      <c r="AT1129" s="167"/>
      <c r="AU1129" s="167"/>
      <c r="AV1129" s="167"/>
      <c r="AW1129" s="167"/>
      <c r="AX1129" s="167"/>
      <c r="AY1129" s="167"/>
      <c r="AZ1129" s="167"/>
      <c r="BA1129" s="167"/>
      <c r="BB1129" s="167"/>
      <c r="BC1129" s="167"/>
      <c r="BD1129" s="167"/>
      <c r="BE1129" s="167"/>
      <c r="BF1129" s="167"/>
      <c r="BG1129" s="167"/>
      <c r="BH1129" s="167"/>
      <c r="BI1129" s="167"/>
      <c r="BJ1129" s="167"/>
      <c r="BK1129" s="167"/>
      <c r="BL1129" s="167"/>
      <c r="BM1129" s="167"/>
      <c r="BN1129" s="167"/>
      <c r="BO1129" s="167"/>
      <c r="BP1129" s="167"/>
      <c r="BQ1129" s="167"/>
      <c r="BR1129" s="167"/>
      <c r="BS1129" s="167"/>
      <c r="BT1129" s="167"/>
      <c r="BU1129" s="167"/>
      <c r="BV1129" s="167"/>
      <c r="BW1129" s="167"/>
      <c r="BX1129" s="167"/>
      <c r="BY1129" s="167"/>
      <c r="BZ1129" s="167"/>
      <c r="CA1129" s="167"/>
      <c r="CB1129" s="167"/>
      <c r="CC1129" s="167"/>
      <c r="CD1129" s="167"/>
      <c r="CE1129" s="167"/>
      <c r="CF1129" s="167"/>
      <c r="CG1129" s="167"/>
      <c r="CH1129" s="167"/>
      <c r="CI1129" s="167"/>
      <c r="CJ1129" s="167"/>
      <c r="CK1129" s="167"/>
      <c r="CL1129" s="167"/>
      <c r="CM1129" s="167"/>
      <c r="CN1129" s="167"/>
      <c r="CO1129" s="167"/>
      <c r="CP1129" s="167"/>
      <c r="CQ1129" s="167"/>
      <c r="CR1129" s="167"/>
      <c r="CS1129" s="167"/>
      <c r="CT1129" s="167"/>
      <c r="CU1129" s="167"/>
      <c r="CV1129" s="167"/>
      <c r="CW1129" s="167"/>
      <c r="CX1129" s="167"/>
      <c r="CY1129" s="167"/>
      <c r="CZ1129" s="167"/>
      <c r="DA1129" s="167"/>
      <c r="DB1129" s="167"/>
      <c r="DC1129" s="167"/>
      <c r="DD1129" s="167"/>
      <c r="DE1129" s="167"/>
      <c r="DF1129" s="167"/>
      <c r="DG1129" s="167"/>
      <c r="DH1129" s="167"/>
      <c r="DI1129" s="167"/>
      <c r="DJ1129" s="167"/>
      <c r="DK1129" s="167"/>
      <c r="DL1129" s="167"/>
      <c r="DM1129" s="167"/>
      <c r="DN1129" s="167"/>
      <c r="DO1129" s="167"/>
      <c r="DP1129" s="167"/>
      <c r="DQ1129" s="167"/>
      <c r="DR1129" s="167"/>
      <c r="DS1129" s="167"/>
      <c r="DT1129" s="167"/>
      <c r="DU1129" s="167"/>
      <c r="DV1129" s="167"/>
      <c r="DW1129" s="167"/>
      <c r="DX1129" s="167"/>
      <c r="DY1129" s="167"/>
      <c r="DZ1129" s="167"/>
      <c r="EA1129" s="167"/>
      <c r="EB1129" s="167"/>
      <c r="EC1129" s="167"/>
      <c r="ED1129" s="167"/>
      <c r="EE1129" s="167"/>
      <c r="EF1129" s="167"/>
      <c r="EG1129" s="167"/>
      <c r="EH1129" s="167"/>
      <c r="EI1129" s="167"/>
      <c r="EJ1129" s="167"/>
      <c r="EK1129" s="167"/>
      <c r="EL1129" s="167"/>
      <c r="EM1129" s="167"/>
      <c r="EN1129" s="167"/>
      <c r="EO1129" s="167"/>
      <c r="EP1129" s="167"/>
      <c r="EQ1129" s="167"/>
      <c r="ER1129" s="167"/>
      <c r="ES1129" s="167"/>
      <c r="ET1129" s="167"/>
      <c r="EU1129" s="167"/>
      <c r="EV1129" s="167"/>
      <c r="EW1129" s="167"/>
      <c r="EX1129" s="167"/>
      <c r="EY1129" s="167"/>
      <c r="EZ1129" s="167"/>
      <c r="FA1129" s="167"/>
      <c r="FB1129" s="167"/>
      <c r="FC1129" s="167"/>
      <c r="FD1129" s="167"/>
      <c r="FE1129" s="167"/>
      <c r="FF1129" s="167"/>
      <c r="FG1129" s="167"/>
      <c r="FH1129" s="167"/>
      <c r="FI1129" s="167"/>
      <c r="FJ1129" s="167"/>
      <c r="FK1129" s="167"/>
    </row>
    <row r="1130" spans="1:167" s="220" customFormat="1" ht="39.75" customHeight="1" x14ac:dyDescent="0.25">
      <c r="A1130" s="176">
        <f t="shared" si="141"/>
        <v>1089</v>
      </c>
      <c r="B1130" s="177" t="s">
        <v>31142</v>
      </c>
      <c r="C1130" s="178" t="s">
        <v>31143</v>
      </c>
      <c r="D1130" s="181" t="s">
        <v>26853</v>
      </c>
      <c r="E1130" s="179">
        <v>3480000</v>
      </c>
      <c r="F1130" s="172">
        <v>4000000</v>
      </c>
      <c r="G1130" s="174"/>
      <c r="H1130" s="175">
        <f t="shared" si="140"/>
        <v>3480000</v>
      </c>
      <c r="I1130" s="180">
        <f t="shared" si="144"/>
        <v>520000</v>
      </c>
      <c r="J1130" s="180">
        <f t="shared" si="142"/>
        <v>673739.13043478259</v>
      </c>
      <c r="K1130" s="180">
        <f t="shared" si="145"/>
        <v>4153739.1304347827</v>
      </c>
      <c r="L1130" s="172">
        <v>4000000</v>
      </c>
      <c r="M1130" s="179">
        <f t="shared" si="143"/>
        <v>4153000</v>
      </c>
      <c r="N1130" s="174"/>
      <c r="O1130" s="167"/>
      <c r="P1130" s="167"/>
      <c r="Q1130" s="167"/>
      <c r="R1130" s="167"/>
      <c r="S1130" s="167"/>
      <c r="T1130" s="167"/>
      <c r="U1130" s="167"/>
      <c r="V1130" s="167"/>
      <c r="W1130" s="167"/>
      <c r="X1130" s="167"/>
      <c r="Y1130" s="167"/>
      <c r="Z1130" s="167"/>
      <c r="AA1130" s="167"/>
      <c r="AB1130" s="167"/>
      <c r="AC1130" s="167"/>
      <c r="AD1130" s="167"/>
      <c r="AE1130" s="167"/>
      <c r="AF1130" s="167"/>
      <c r="AG1130" s="167"/>
      <c r="AH1130" s="167"/>
      <c r="AI1130" s="167"/>
      <c r="AJ1130" s="167"/>
      <c r="AK1130" s="167"/>
      <c r="AL1130" s="167"/>
      <c r="AM1130" s="167"/>
      <c r="AN1130" s="167"/>
      <c r="AO1130" s="167"/>
      <c r="AP1130" s="167"/>
      <c r="AQ1130" s="167"/>
      <c r="AR1130" s="167"/>
      <c r="AS1130" s="167"/>
      <c r="AT1130" s="167"/>
      <c r="AU1130" s="167"/>
      <c r="AV1130" s="167"/>
      <c r="AW1130" s="167"/>
      <c r="AX1130" s="167"/>
      <c r="AY1130" s="167"/>
      <c r="AZ1130" s="167"/>
      <c r="BA1130" s="167"/>
      <c r="BB1130" s="167"/>
      <c r="BC1130" s="167"/>
      <c r="BD1130" s="167"/>
      <c r="BE1130" s="167"/>
      <c r="BF1130" s="167"/>
      <c r="BG1130" s="167"/>
      <c r="BH1130" s="167"/>
      <c r="BI1130" s="167"/>
      <c r="BJ1130" s="167"/>
      <c r="BK1130" s="167"/>
      <c r="BL1130" s="167"/>
      <c r="BM1130" s="167"/>
      <c r="BN1130" s="167"/>
      <c r="BO1130" s="167"/>
      <c r="BP1130" s="167"/>
      <c r="BQ1130" s="167"/>
      <c r="BR1130" s="167"/>
      <c r="BS1130" s="167"/>
      <c r="BT1130" s="167"/>
      <c r="BU1130" s="167"/>
      <c r="BV1130" s="167"/>
      <c r="BW1130" s="167"/>
      <c r="BX1130" s="167"/>
      <c r="BY1130" s="167"/>
      <c r="BZ1130" s="167"/>
      <c r="CA1130" s="167"/>
      <c r="CB1130" s="167"/>
      <c r="CC1130" s="167"/>
      <c r="CD1130" s="167"/>
      <c r="CE1130" s="167"/>
      <c r="CF1130" s="167"/>
      <c r="CG1130" s="167"/>
      <c r="CH1130" s="167"/>
      <c r="CI1130" s="167"/>
      <c r="CJ1130" s="167"/>
      <c r="CK1130" s="167"/>
      <c r="CL1130" s="167"/>
      <c r="CM1130" s="167"/>
      <c r="CN1130" s="167"/>
      <c r="CO1130" s="167"/>
      <c r="CP1130" s="167"/>
      <c r="CQ1130" s="167"/>
      <c r="CR1130" s="167"/>
      <c r="CS1130" s="167"/>
      <c r="CT1130" s="167"/>
      <c r="CU1130" s="167"/>
      <c r="CV1130" s="167"/>
      <c r="CW1130" s="167"/>
      <c r="CX1130" s="167"/>
      <c r="CY1130" s="167"/>
      <c r="CZ1130" s="167"/>
      <c r="DA1130" s="167"/>
      <c r="DB1130" s="167"/>
      <c r="DC1130" s="167"/>
      <c r="DD1130" s="167"/>
      <c r="DE1130" s="167"/>
      <c r="DF1130" s="167"/>
      <c r="DG1130" s="167"/>
      <c r="DH1130" s="167"/>
      <c r="DI1130" s="167"/>
      <c r="DJ1130" s="167"/>
      <c r="DK1130" s="167"/>
      <c r="DL1130" s="167"/>
      <c r="DM1130" s="167"/>
      <c r="DN1130" s="167"/>
      <c r="DO1130" s="167"/>
      <c r="DP1130" s="167"/>
      <c r="DQ1130" s="167"/>
      <c r="DR1130" s="167"/>
      <c r="DS1130" s="167"/>
      <c r="DT1130" s="167"/>
      <c r="DU1130" s="167"/>
      <c r="DV1130" s="167"/>
      <c r="DW1130" s="167"/>
      <c r="DX1130" s="167"/>
      <c r="DY1130" s="167"/>
      <c r="DZ1130" s="167"/>
      <c r="EA1130" s="167"/>
      <c r="EB1130" s="167"/>
      <c r="EC1130" s="167"/>
      <c r="ED1130" s="167"/>
      <c r="EE1130" s="167"/>
      <c r="EF1130" s="167"/>
      <c r="EG1130" s="167"/>
      <c r="EH1130" s="167"/>
      <c r="EI1130" s="167"/>
      <c r="EJ1130" s="167"/>
      <c r="EK1130" s="167"/>
      <c r="EL1130" s="167"/>
      <c r="EM1130" s="167"/>
      <c r="EN1130" s="167"/>
      <c r="EO1130" s="167"/>
      <c r="EP1130" s="167"/>
      <c r="EQ1130" s="167"/>
      <c r="ER1130" s="167"/>
      <c r="ES1130" s="167"/>
      <c r="ET1130" s="167"/>
      <c r="EU1130" s="167"/>
      <c r="EV1130" s="167"/>
      <c r="EW1130" s="167"/>
      <c r="EX1130" s="167"/>
      <c r="EY1130" s="167"/>
      <c r="EZ1130" s="167"/>
      <c r="FA1130" s="167"/>
      <c r="FB1130" s="167"/>
      <c r="FC1130" s="167"/>
      <c r="FD1130" s="167"/>
      <c r="FE1130" s="167"/>
      <c r="FF1130" s="167"/>
      <c r="FG1130" s="167"/>
      <c r="FH1130" s="167"/>
      <c r="FI1130" s="167"/>
      <c r="FJ1130" s="167"/>
      <c r="FK1130" s="167"/>
    </row>
    <row r="1131" spans="1:167" s="220" customFormat="1" ht="29.25" customHeight="1" x14ac:dyDescent="0.25">
      <c r="A1131" s="176">
        <f t="shared" si="141"/>
        <v>1090</v>
      </c>
      <c r="B1131" s="177" t="s">
        <v>31144</v>
      </c>
      <c r="C1131" s="251"/>
      <c r="D1131" s="252" t="s">
        <v>6625</v>
      </c>
      <c r="E1131" s="179">
        <v>1768000</v>
      </c>
      <c r="F1131" s="172">
        <v>2303000</v>
      </c>
      <c r="G1131" s="193"/>
      <c r="H1131" s="175">
        <f t="shared" si="140"/>
        <v>1768000</v>
      </c>
      <c r="I1131" s="180">
        <f t="shared" si="144"/>
        <v>535000</v>
      </c>
      <c r="J1131" s="180">
        <f t="shared" si="142"/>
        <v>693173.91304347827</v>
      </c>
      <c r="K1131" s="180">
        <f t="shared" si="145"/>
        <v>2461173.9130434785</v>
      </c>
      <c r="L1131" s="172">
        <v>2303000</v>
      </c>
      <c r="M1131" s="179">
        <f t="shared" si="143"/>
        <v>2461000</v>
      </c>
      <c r="N1131" s="193"/>
      <c r="O1131" s="167"/>
      <c r="P1131" s="167"/>
      <c r="Q1131" s="167"/>
      <c r="R1131" s="167"/>
      <c r="S1131" s="167"/>
      <c r="T1131" s="167"/>
      <c r="U1131" s="167"/>
      <c r="V1131" s="167"/>
      <c r="W1131" s="167"/>
      <c r="X1131" s="167"/>
      <c r="Y1131" s="167"/>
      <c r="Z1131" s="167"/>
      <c r="AA1131" s="167"/>
      <c r="AB1131" s="167"/>
      <c r="AC1131" s="167"/>
      <c r="AD1131" s="167"/>
      <c r="AE1131" s="167"/>
      <c r="AF1131" s="167"/>
      <c r="AG1131" s="167"/>
      <c r="AH1131" s="167"/>
      <c r="AI1131" s="167"/>
      <c r="AJ1131" s="167"/>
      <c r="AK1131" s="167"/>
      <c r="AL1131" s="167"/>
      <c r="AM1131" s="167"/>
      <c r="AN1131" s="167"/>
      <c r="AO1131" s="167"/>
      <c r="AP1131" s="167"/>
      <c r="AQ1131" s="167"/>
      <c r="AR1131" s="167"/>
      <c r="AS1131" s="167"/>
      <c r="AT1131" s="167"/>
      <c r="AU1131" s="167"/>
      <c r="AV1131" s="167"/>
      <c r="AW1131" s="167"/>
      <c r="AX1131" s="167"/>
      <c r="AY1131" s="167"/>
      <c r="AZ1131" s="167"/>
      <c r="BA1131" s="167"/>
      <c r="BB1131" s="167"/>
      <c r="BC1131" s="167"/>
      <c r="BD1131" s="167"/>
      <c r="BE1131" s="167"/>
      <c r="BF1131" s="167"/>
      <c r="BG1131" s="167"/>
      <c r="BH1131" s="167"/>
      <c r="BI1131" s="167"/>
      <c r="BJ1131" s="167"/>
      <c r="BK1131" s="167"/>
      <c r="BL1131" s="167"/>
      <c r="BM1131" s="167"/>
      <c r="BN1131" s="167"/>
      <c r="BO1131" s="167"/>
      <c r="BP1131" s="167"/>
      <c r="BQ1131" s="167"/>
      <c r="BR1131" s="167"/>
      <c r="BS1131" s="167"/>
      <c r="BT1131" s="167"/>
      <c r="BU1131" s="167"/>
      <c r="BV1131" s="167"/>
      <c r="BW1131" s="167"/>
      <c r="BX1131" s="167"/>
      <c r="BY1131" s="167"/>
      <c r="BZ1131" s="167"/>
      <c r="CA1131" s="167"/>
      <c r="CB1131" s="167"/>
      <c r="CC1131" s="167"/>
      <c r="CD1131" s="167"/>
      <c r="CE1131" s="167"/>
      <c r="CF1131" s="167"/>
      <c r="CG1131" s="167"/>
      <c r="CH1131" s="167"/>
      <c r="CI1131" s="167"/>
      <c r="CJ1131" s="167"/>
      <c r="CK1131" s="167"/>
      <c r="CL1131" s="167"/>
      <c r="CM1131" s="167"/>
      <c r="CN1131" s="167"/>
      <c r="CO1131" s="167"/>
      <c r="CP1131" s="167"/>
      <c r="CQ1131" s="167"/>
      <c r="CR1131" s="167"/>
      <c r="CS1131" s="167"/>
      <c r="CT1131" s="167"/>
      <c r="CU1131" s="167"/>
      <c r="CV1131" s="167"/>
      <c r="CW1131" s="167"/>
      <c r="CX1131" s="167"/>
      <c r="CY1131" s="167"/>
      <c r="CZ1131" s="167"/>
      <c r="DA1131" s="167"/>
      <c r="DB1131" s="167"/>
      <c r="DC1131" s="167"/>
      <c r="DD1131" s="167"/>
      <c r="DE1131" s="167"/>
      <c r="DF1131" s="167"/>
      <c r="DG1131" s="167"/>
      <c r="DH1131" s="167"/>
      <c r="DI1131" s="167"/>
      <c r="DJ1131" s="167"/>
      <c r="DK1131" s="167"/>
      <c r="DL1131" s="167"/>
      <c r="DM1131" s="167"/>
      <c r="DN1131" s="167"/>
      <c r="DO1131" s="167"/>
      <c r="DP1131" s="167"/>
      <c r="DQ1131" s="167"/>
      <c r="DR1131" s="167"/>
      <c r="DS1131" s="167"/>
      <c r="DT1131" s="167"/>
      <c r="DU1131" s="167"/>
      <c r="DV1131" s="167"/>
      <c r="DW1131" s="167"/>
      <c r="DX1131" s="167"/>
      <c r="DY1131" s="167"/>
      <c r="DZ1131" s="167"/>
      <c r="EA1131" s="167"/>
      <c r="EB1131" s="167"/>
      <c r="EC1131" s="167"/>
      <c r="ED1131" s="167"/>
      <c r="EE1131" s="167"/>
      <c r="EF1131" s="167"/>
      <c r="EG1131" s="167"/>
      <c r="EH1131" s="167"/>
      <c r="EI1131" s="167"/>
      <c r="EJ1131" s="167"/>
      <c r="EK1131" s="167"/>
      <c r="EL1131" s="167"/>
      <c r="EM1131" s="167"/>
      <c r="EN1131" s="167"/>
      <c r="EO1131" s="167"/>
      <c r="EP1131" s="167"/>
      <c r="EQ1131" s="167"/>
      <c r="ER1131" s="167"/>
      <c r="ES1131" s="167"/>
      <c r="ET1131" s="167"/>
      <c r="EU1131" s="167"/>
      <c r="EV1131" s="167"/>
      <c r="EW1131" s="167"/>
      <c r="EX1131" s="167"/>
      <c r="EY1131" s="167"/>
      <c r="EZ1131" s="167"/>
      <c r="FA1131" s="167"/>
      <c r="FB1131" s="167"/>
      <c r="FC1131" s="167"/>
      <c r="FD1131" s="167"/>
      <c r="FE1131" s="167"/>
      <c r="FF1131" s="167"/>
      <c r="FG1131" s="167"/>
      <c r="FH1131" s="167"/>
      <c r="FI1131" s="167"/>
      <c r="FJ1131" s="167"/>
      <c r="FK1131" s="167"/>
    </row>
    <row r="1132" spans="1:167" s="220" customFormat="1" ht="31.5" x14ac:dyDescent="0.25">
      <c r="A1132" s="176">
        <f t="shared" si="141"/>
        <v>1091</v>
      </c>
      <c r="B1132" s="177" t="s">
        <v>31145</v>
      </c>
      <c r="C1132" s="178" t="s">
        <v>31146</v>
      </c>
      <c r="D1132" s="181" t="s">
        <v>31147</v>
      </c>
      <c r="E1132" s="179">
        <v>1840000</v>
      </c>
      <c r="F1132" s="172">
        <v>2235000</v>
      </c>
      <c r="G1132" s="174"/>
      <c r="H1132" s="175">
        <f t="shared" si="140"/>
        <v>1840000</v>
      </c>
      <c r="I1132" s="180">
        <f t="shared" si="144"/>
        <v>395000</v>
      </c>
      <c r="J1132" s="180">
        <f t="shared" si="142"/>
        <v>511782.60869565216</v>
      </c>
      <c r="K1132" s="180">
        <f t="shared" si="145"/>
        <v>2351782.6086956523</v>
      </c>
      <c r="L1132" s="172">
        <v>2235000</v>
      </c>
      <c r="M1132" s="179">
        <f t="shared" si="143"/>
        <v>2351000</v>
      </c>
      <c r="N1132" s="174"/>
      <c r="O1132" s="167"/>
      <c r="P1132" s="167"/>
      <c r="Q1132" s="167"/>
      <c r="R1132" s="167"/>
      <c r="S1132" s="167"/>
      <c r="T1132" s="167"/>
      <c r="U1132" s="167"/>
      <c r="V1132" s="167"/>
      <c r="W1132" s="167"/>
      <c r="X1132" s="167"/>
      <c r="Y1132" s="167"/>
      <c r="Z1132" s="167"/>
      <c r="AA1132" s="167"/>
      <c r="AB1132" s="167"/>
      <c r="AC1132" s="167"/>
      <c r="AD1132" s="167"/>
      <c r="AE1132" s="167"/>
      <c r="AF1132" s="167"/>
      <c r="AG1132" s="167"/>
      <c r="AH1132" s="167"/>
      <c r="AI1132" s="167"/>
      <c r="AJ1132" s="167"/>
      <c r="AK1132" s="167"/>
      <c r="AL1132" s="167"/>
      <c r="AM1132" s="167"/>
      <c r="AN1132" s="167"/>
      <c r="AO1132" s="167"/>
      <c r="AP1132" s="167"/>
      <c r="AQ1132" s="167"/>
      <c r="AR1132" s="167"/>
      <c r="AS1132" s="167"/>
      <c r="AT1132" s="167"/>
      <c r="AU1132" s="167"/>
      <c r="AV1132" s="167"/>
      <c r="AW1132" s="167"/>
      <c r="AX1132" s="167"/>
      <c r="AY1132" s="167"/>
      <c r="AZ1132" s="167"/>
      <c r="BA1132" s="167"/>
      <c r="BB1132" s="167"/>
      <c r="BC1132" s="167"/>
      <c r="BD1132" s="167"/>
      <c r="BE1132" s="167"/>
      <c r="BF1132" s="167"/>
      <c r="BG1132" s="167"/>
      <c r="BH1132" s="167"/>
      <c r="BI1132" s="167"/>
      <c r="BJ1132" s="167"/>
      <c r="BK1132" s="167"/>
      <c r="BL1132" s="167"/>
      <c r="BM1132" s="167"/>
      <c r="BN1132" s="167"/>
      <c r="BO1132" s="167"/>
      <c r="BP1132" s="167"/>
      <c r="BQ1132" s="167"/>
      <c r="BR1132" s="167"/>
      <c r="BS1132" s="167"/>
      <c r="BT1132" s="167"/>
      <c r="BU1132" s="167"/>
      <c r="BV1132" s="167"/>
      <c r="BW1132" s="167"/>
      <c r="BX1132" s="167"/>
      <c r="BY1132" s="167"/>
      <c r="BZ1132" s="167"/>
      <c r="CA1132" s="167"/>
      <c r="CB1132" s="167"/>
      <c r="CC1132" s="167"/>
      <c r="CD1132" s="167"/>
      <c r="CE1132" s="167"/>
      <c r="CF1132" s="167"/>
      <c r="CG1132" s="167"/>
      <c r="CH1132" s="167"/>
      <c r="CI1132" s="167"/>
      <c r="CJ1132" s="167"/>
      <c r="CK1132" s="167"/>
      <c r="CL1132" s="167"/>
      <c r="CM1132" s="167"/>
      <c r="CN1132" s="167"/>
      <c r="CO1132" s="167"/>
      <c r="CP1132" s="167"/>
      <c r="CQ1132" s="167"/>
      <c r="CR1132" s="167"/>
      <c r="CS1132" s="167"/>
      <c r="CT1132" s="167"/>
      <c r="CU1132" s="167"/>
      <c r="CV1132" s="167"/>
      <c r="CW1132" s="167"/>
      <c r="CX1132" s="167"/>
      <c r="CY1132" s="167"/>
      <c r="CZ1132" s="167"/>
      <c r="DA1132" s="167"/>
      <c r="DB1132" s="167"/>
      <c r="DC1132" s="167"/>
      <c r="DD1132" s="167"/>
      <c r="DE1132" s="167"/>
      <c r="DF1132" s="167"/>
      <c r="DG1132" s="167"/>
      <c r="DH1132" s="167"/>
      <c r="DI1132" s="167"/>
      <c r="DJ1132" s="167"/>
      <c r="DK1132" s="167"/>
      <c r="DL1132" s="167"/>
      <c r="DM1132" s="167"/>
      <c r="DN1132" s="167"/>
      <c r="DO1132" s="167"/>
      <c r="DP1132" s="167"/>
      <c r="DQ1132" s="167"/>
      <c r="DR1132" s="167"/>
      <c r="DS1132" s="167"/>
      <c r="DT1132" s="167"/>
      <c r="DU1132" s="167"/>
      <c r="DV1132" s="167"/>
      <c r="DW1132" s="167"/>
      <c r="DX1132" s="167"/>
      <c r="DY1132" s="167"/>
      <c r="DZ1132" s="167"/>
      <c r="EA1132" s="167"/>
      <c r="EB1132" s="167"/>
      <c r="EC1132" s="167"/>
      <c r="ED1132" s="167"/>
      <c r="EE1132" s="167"/>
      <c r="EF1132" s="167"/>
      <c r="EG1132" s="167"/>
      <c r="EH1132" s="167"/>
      <c r="EI1132" s="167"/>
      <c r="EJ1132" s="167"/>
      <c r="EK1132" s="167"/>
      <c r="EL1132" s="167"/>
      <c r="EM1132" s="167"/>
      <c r="EN1132" s="167"/>
      <c r="EO1132" s="167"/>
      <c r="EP1132" s="167"/>
      <c r="EQ1132" s="167"/>
      <c r="ER1132" s="167"/>
      <c r="ES1132" s="167"/>
      <c r="ET1132" s="167"/>
      <c r="EU1132" s="167"/>
      <c r="EV1132" s="167"/>
      <c r="EW1132" s="167"/>
      <c r="EX1132" s="167"/>
      <c r="EY1132" s="167"/>
      <c r="EZ1132" s="167"/>
      <c r="FA1132" s="167"/>
      <c r="FB1132" s="167"/>
      <c r="FC1132" s="167"/>
      <c r="FD1132" s="167"/>
      <c r="FE1132" s="167"/>
      <c r="FF1132" s="167"/>
      <c r="FG1132" s="167"/>
      <c r="FH1132" s="167"/>
      <c r="FI1132" s="167"/>
      <c r="FJ1132" s="167"/>
      <c r="FK1132" s="167"/>
    </row>
    <row r="1133" spans="1:167" s="220" customFormat="1" x14ac:dyDescent="0.25">
      <c r="A1133" s="176">
        <f t="shared" si="141"/>
        <v>1092</v>
      </c>
      <c r="B1133" s="177" t="s">
        <v>31148</v>
      </c>
      <c r="C1133" s="178" t="s">
        <v>31149</v>
      </c>
      <c r="D1133" s="181" t="s">
        <v>6602</v>
      </c>
      <c r="E1133" s="179">
        <v>2250000</v>
      </c>
      <c r="F1133" s="172">
        <v>2657000</v>
      </c>
      <c r="G1133" s="174"/>
      <c r="H1133" s="175">
        <f t="shared" si="140"/>
        <v>2250000</v>
      </c>
      <c r="I1133" s="180">
        <f t="shared" si="144"/>
        <v>407000</v>
      </c>
      <c r="J1133" s="180">
        <f t="shared" si="142"/>
        <v>527330.43478260865</v>
      </c>
      <c r="K1133" s="180">
        <f t="shared" si="145"/>
        <v>2777330.4347826084</v>
      </c>
      <c r="L1133" s="172">
        <v>2657000</v>
      </c>
      <c r="M1133" s="179">
        <f t="shared" si="143"/>
        <v>2777000</v>
      </c>
      <c r="N1133" s="174"/>
      <c r="O1133" s="167"/>
      <c r="P1133" s="167"/>
      <c r="Q1133" s="167"/>
      <c r="R1133" s="167"/>
      <c r="S1133" s="167"/>
      <c r="T1133" s="167"/>
      <c r="U1133" s="167"/>
      <c r="V1133" s="167"/>
      <c r="W1133" s="167"/>
      <c r="X1133" s="167"/>
      <c r="Y1133" s="167"/>
      <c r="Z1133" s="167"/>
      <c r="AA1133" s="167"/>
      <c r="AB1133" s="167"/>
      <c r="AC1133" s="167"/>
      <c r="AD1133" s="167"/>
      <c r="AE1133" s="167"/>
      <c r="AF1133" s="167"/>
      <c r="AG1133" s="167"/>
      <c r="AH1133" s="167"/>
      <c r="AI1133" s="167"/>
      <c r="AJ1133" s="167"/>
      <c r="AK1133" s="167"/>
      <c r="AL1133" s="167"/>
      <c r="AM1133" s="167"/>
      <c r="AN1133" s="167"/>
      <c r="AO1133" s="167"/>
      <c r="AP1133" s="167"/>
      <c r="AQ1133" s="167"/>
      <c r="AR1133" s="167"/>
      <c r="AS1133" s="167"/>
      <c r="AT1133" s="167"/>
      <c r="AU1133" s="167"/>
      <c r="AV1133" s="167"/>
      <c r="AW1133" s="167"/>
      <c r="AX1133" s="167"/>
      <c r="AY1133" s="167"/>
      <c r="AZ1133" s="167"/>
      <c r="BA1133" s="167"/>
      <c r="BB1133" s="167"/>
      <c r="BC1133" s="167"/>
      <c r="BD1133" s="167"/>
      <c r="BE1133" s="167"/>
      <c r="BF1133" s="167"/>
      <c r="BG1133" s="167"/>
      <c r="BH1133" s="167"/>
      <c r="BI1133" s="167"/>
      <c r="BJ1133" s="167"/>
      <c r="BK1133" s="167"/>
      <c r="BL1133" s="167"/>
      <c r="BM1133" s="167"/>
      <c r="BN1133" s="167"/>
      <c r="BO1133" s="167"/>
      <c r="BP1133" s="167"/>
      <c r="BQ1133" s="167"/>
      <c r="BR1133" s="167"/>
      <c r="BS1133" s="167"/>
      <c r="BT1133" s="167"/>
      <c r="BU1133" s="167"/>
      <c r="BV1133" s="167"/>
      <c r="BW1133" s="167"/>
      <c r="BX1133" s="167"/>
      <c r="BY1133" s="167"/>
      <c r="BZ1133" s="167"/>
      <c r="CA1133" s="167"/>
      <c r="CB1133" s="167"/>
      <c r="CC1133" s="167"/>
      <c r="CD1133" s="167"/>
      <c r="CE1133" s="167"/>
      <c r="CF1133" s="167"/>
      <c r="CG1133" s="167"/>
      <c r="CH1133" s="167"/>
      <c r="CI1133" s="167"/>
      <c r="CJ1133" s="167"/>
      <c r="CK1133" s="167"/>
      <c r="CL1133" s="167"/>
      <c r="CM1133" s="167"/>
      <c r="CN1133" s="167"/>
      <c r="CO1133" s="167"/>
      <c r="CP1133" s="167"/>
      <c r="CQ1133" s="167"/>
      <c r="CR1133" s="167"/>
      <c r="CS1133" s="167"/>
      <c r="CT1133" s="167"/>
      <c r="CU1133" s="167"/>
      <c r="CV1133" s="167"/>
      <c r="CW1133" s="167"/>
      <c r="CX1133" s="167"/>
      <c r="CY1133" s="167"/>
      <c r="CZ1133" s="167"/>
      <c r="DA1133" s="167"/>
      <c r="DB1133" s="167"/>
      <c r="DC1133" s="167"/>
      <c r="DD1133" s="167"/>
      <c r="DE1133" s="167"/>
      <c r="DF1133" s="167"/>
      <c r="DG1133" s="167"/>
      <c r="DH1133" s="167"/>
      <c r="DI1133" s="167"/>
      <c r="DJ1133" s="167"/>
      <c r="DK1133" s="167"/>
      <c r="DL1133" s="167"/>
      <c r="DM1133" s="167"/>
      <c r="DN1133" s="167"/>
      <c r="DO1133" s="167"/>
      <c r="DP1133" s="167"/>
      <c r="DQ1133" s="167"/>
      <c r="DR1133" s="167"/>
      <c r="DS1133" s="167"/>
      <c r="DT1133" s="167"/>
      <c r="DU1133" s="167"/>
      <c r="DV1133" s="167"/>
      <c r="DW1133" s="167"/>
      <c r="DX1133" s="167"/>
      <c r="DY1133" s="167"/>
      <c r="DZ1133" s="167"/>
      <c r="EA1133" s="167"/>
      <c r="EB1133" s="167"/>
      <c r="EC1133" s="167"/>
      <c r="ED1133" s="167"/>
      <c r="EE1133" s="167"/>
      <c r="EF1133" s="167"/>
      <c r="EG1133" s="167"/>
      <c r="EH1133" s="167"/>
      <c r="EI1133" s="167"/>
      <c r="EJ1133" s="167"/>
      <c r="EK1133" s="167"/>
      <c r="EL1133" s="167"/>
      <c r="EM1133" s="167"/>
      <c r="EN1133" s="167"/>
      <c r="EO1133" s="167"/>
      <c r="EP1133" s="167"/>
      <c r="EQ1133" s="167"/>
      <c r="ER1133" s="167"/>
      <c r="ES1133" s="167"/>
      <c r="ET1133" s="167"/>
      <c r="EU1133" s="167"/>
      <c r="EV1133" s="167"/>
      <c r="EW1133" s="167"/>
      <c r="EX1133" s="167"/>
      <c r="EY1133" s="167"/>
      <c r="EZ1133" s="167"/>
      <c r="FA1133" s="167"/>
      <c r="FB1133" s="167"/>
      <c r="FC1133" s="167"/>
      <c r="FD1133" s="167"/>
      <c r="FE1133" s="167"/>
      <c r="FF1133" s="167"/>
      <c r="FG1133" s="167"/>
      <c r="FH1133" s="167"/>
      <c r="FI1133" s="167"/>
      <c r="FJ1133" s="167"/>
      <c r="FK1133" s="167"/>
    </row>
    <row r="1134" spans="1:167" s="220" customFormat="1" ht="31.5" x14ac:dyDescent="0.25">
      <c r="A1134" s="176">
        <f t="shared" si="141"/>
        <v>1093</v>
      </c>
      <c r="B1134" s="177" t="s">
        <v>31150</v>
      </c>
      <c r="C1134" s="178" t="s">
        <v>31151</v>
      </c>
      <c r="D1134" s="181" t="s">
        <v>31152</v>
      </c>
      <c r="E1134" s="179">
        <v>3300000</v>
      </c>
      <c r="F1134" s="172">
        <v>4103000</v>
      </c>
      <c r="G1134" s="174" t="s">
        <v>6453</v>
      </c>
      <c r="H1134" s="175">
        <f t="shared" si="140"/>
        <v>3300000</v>
      </c>
      <c r="I1134" s="180">
        <f t="shared" si="144"/>
        <v>803000</v>
      </c>
      <c r="J1134" s="180">
        <f t="shared" si="142"/>
        <v>1040408.6956521739</v>
      </c>
      <c r="K1134" s="180">
        <f t="shared" si="145"/>
        <v>4340408.6956521738</v>
      </c>
      <c r="L1134" s="172">
        <v>4103000</v>
      </c>
      <c r="M1134" s="179">
        <f t="shared" si="143"/>
        <v>4340000</v>
      </c>
      <c r="N1134" s="174" t="s">
        <v>6453</v>
      </c>
    </row>
    <row r="1135" spans="1:167" x14ac:dyDescent="0.25">
      <c r="A1135" s="176">
        <f t="shared" si="141"/>
        <v>1094</v>
      </c>
      <c r="B1135" s="177" t="s">
        <v>31153</v>
      </c>
      <c r="C1135" s="178" t="s">
        <v>31154</v>
      </c>
      <c r="D1135" s="181" t="s">
        <v>20954</v>
      </c>
      <c r="E1135" s="179">
        <v>2500000</v>
      </c>
      <c r="F1135" s="172">
        <v>3303000</v>
      </c>
      <c r="G1135" s="174"/>
      <c r="H1135" s="175">
        <f t="shared" si="140"/>
        <v>2500000</v>
      </c>
      <c r="I1135" s="180">
        <f t="shared" si="144"/>
        <v>803000</v>
      </c>
      <c r="J1135" s="180">
        <f t="shared" si="142"/>
        <v>1040408.6956521739</v>
      </c>
      <c r="K1135" s="180">
        <f t="shared" si="145"/>
        <v>3540408.6956521738</v>
      </c>
      <c r="L1135" s="172">
        <v>3303000</v>
      </c>
      <c r="M1135" s="179">
        <f t="shared" si="143"/>
        <v>3540000</v>
      </c>
      <c r="N1135" s="174"/>
      <c r="O1135" s="220"/>
      <c r="P1135" s="220"/>
      <c r="Q1135" s="220"/>
      <c r="R1135" s="220"/>
      <c r="S1135" s="220"/>
      <c r="T1135" s="220"/>
      <c r="U1135" s="220"/>
      <c r="V1135" s="220"/>
      <c r="W1135" s="220"/>
      <c r="X1135" s="220"/>
      <c r="Y1135" s="220"/>
      <c r="Z1135" s="220"/>
      <c r="AA1135" s="220"/>
      <c r="AB1135" s="220"/>
      <c r="AC1135" s="220"/>
      <c r="AD1135" s="220"/>
      <c r="AE1135" s="220"/>
      <c r="AF1135" s="220"/>
      <c r="AG1135" s="220"/>
      <c r="AH1135" s="220"/>
      <c r="AI1135" s="220"/>
      <c r="AJ1135" s="220"/>
      <c r="AK1135" s="220"/>
      <c r="AL1135" s="220"/>
      <c r="AM1135" s="220"/>
      <c r="AN1135" s="220"/>
      <c r="AO1135" s="220"/>
      <c r="AP1135" s="220"/>
      <c r="AQ1135" s="220"/>
      <c r="AR1135" s="220"/>
      <c r="AS1135" s="220"/>
      <c r="AT1135" s="220"/>
      <c r="AU1135" s="220"/>
      <c r="AV1135" s="220"/>
      <c r="AW1135" s="220"/>
      <c r="AX1135" s="220"/>
      <c r="AY1135" s="220"/>
      <c r="AZ1135" s="220"/>
      <c r="BA1135" s="220"/>
      <c r="BB1135" s="220"/>
      <c r="BC1135" s="220"/>
      <c r="BD1135" s="220"/>
      <c r="BE1135" s="220"/>
      <c r="BF1135" s="220"/>
      <c r="BG1135" s="220"/>
      <c r="BH1135" s="220"/>
      <c r="BI1135" s="220"/>
      <c r="BJ1135" s="220"/>
      <c r="BK1135" s="220"/>
      <c r="BL1135" s="220"/>
      <c r="BM1135" s="220"/>
      <c r="BN1135" s="220"/>
      <c r="BO1135" s="220"/>
      <c r="BP1135" s="220"/>
      <c r="BQ1135" s="220"/>
      <c r="BR1135" s="220"/>
      <c r="BS1135" s="220"/>
      <c r="BT1135" s="220"/>
      <c r="BU1135" s="220"/>
      <c r="BV1135" s="220"/>
      <c r="BW1135" s="220"/>
      <c r="BX1135" s="220"/>
      <c r="BY1135" s="220"/>
      <c r="BZ1135" s="220"/>
      <c r="CA1135" s="220"/>
      <c r="CB1135" s="220"/>
      <c r="CC1135" s="220"/>
      <c r="CD1135" s="220"/>
      <c r="CE1135" s="220"/>
      <c r="CF1135" s="220"/>
      <c r="CG1135" s="220"/>
      <c r="CH1135" s="220"/>
      <c r="CI1135" s="220"/>
      <c r="CJ1135" s="220"/>
      <c r="CK1135" s="220"/>
      <c r="CL1135" s="220"/>
      <c r="CM1135" s="220"/>
      <c r="CN1135" s="220"/>
      <c r="CO1135" s="220"/>
      <c r="CP1135" s="220"/>
      <c r="CQ1135" s="220"/>
      <c r="CR1135" s="220"/>
      <c r="CS1135" s="220"/>
      <c r="CT1135" s="220"/>
      <c r="CU1135" s="220"/>
      <c r="CV1135" s="220"/>
      <c r="CW1135" s="220"/>
      <c r="CX1135" s="220"/>
      <c r="CY1135" s="220"/>
      <c r="CZ1135" s="220"/>
      <c r="DA1135" s="220"/>
      <c r="DB1135" s="220"/>
      <c r="DC1135" s="220"/>
      <c r="DD1135" s="220"/>
      <c r="DE1135" s="220"/>
      <c r="DF1135" s="220"/>
      <c r="DG1135" s="220"/>
      <c r="DH1135" s="220"/>
      <c r="DI1135" s="220"/>
      <c r="DJ1135" s="220"/>
      <c r="DK1135" s="220"/>
      <c r="DL1135" s="220"/>
      <c r="DM1135" s="220"/>
      <c r="DN1135" s="220"/>
      <c r="DO1135" s="220"/>
      <c r="DP1135" s="220"/>
      <c r="DQ1135" s="220"/>
      <c r="DR1135" s="220"/>
      <c r="DS1135" s="220"/>
      <c r="DT1135" s="220"/>
      <c r="DU1135" s="220"/>
      <c r="DV1135" s="220"/>
      <c r="DW1135" s="220"/>
      <c r="DX1135" s="220"/>
      <c r="DY1135" s="220"/>
      <c r="DZ1135" s="220"/>
      <c r="EA1135" s="220"/>
      <c r="EB1135" s="220"/>
      <c r="EC1135" s="220"/>
      <c r="ED1135" s="220"/>
      <c r="EE1135" s="220"/>
      <c r="EF1135" s="220"/>
      <c r="EG1135" s="220"/>
      <c r="EH1135" s="220"/>
      <c r="EI1135" s="220"/>
      <c r="EJ1135" s="220"/>
      <c r="EK1135" s="220"/>
      <c r="EL1135" s="220"/>
      <c r="EM1135" s="220"/>
      <c r="EN1135" s="220"/>
      <c r="EO1135" s="220"/>
      <c r="EP1135" s="220"/>
      <c r="EQ1135" s="220"/>
      <c r="ER1135" s="220"/>
      <c r="ES1135" s="220"/>
      <c r="ET1135" s="220"/>
      <c r="EU1135" s="220"/>
      <c r="EV1135" s="220"/>
      <c r="EW1135" s="220"/>
      <c r="EX1135" s="220"/>
      <c r="EY1135" s="220"/>
      <c r="EZ1135" s="220"/>
      <c r="FA1135" s="220"/>
      <c r="FB1135" s="220"/>
      <c r="FC1135" s="220"/>
      <c r="FD1135" s="220"/>
      <c r="FE1135" s="220"/>
      <c r="FF1135" s="220"/>
      <c r="FG1135" s="220"/>
      <c r="FH1135" s="220"/>
      <c r="FI1135" s="220"/>
      <c r="FJ1135" s="220"/>
      <c r="FK1135" s="220"/>
    </row>
    <row r="1136" spans="1:167" ht="31.5" x14ac:dyDescent="0.25">
      <c r="A1136" s="176">
        <f t="shared" si="141"/>
        <v>1095</v>
      </c>
      <c r="B1136" s="177" t="s">
        <v>31155</v>
      </c>
      <c r="C1136" s="178" t="s">
        <v>31156</v>
      </c>
      <c r="D1136" s="181" t="s">
        <v>6555</v>
      </c>
      <c r="E1136" s="179">
        <v>1800000</v>
      </c>
      <c r="F1136" s="172">
        <v>2335000</v>
      </c>
      <c r="G1136" s="174"/>
      <c r="H1136" s="175">
        <f t="shared" si="140"/>
        <v>1800000</v>
      </c>
      <c r="I1136" s="180">
        <f t="shared" si="144"/>
        <v>535000</v>
      </c>
      <c r="J1136" s="180">
        <f t="shared" si="142"/>
        <v>693173.91304347827</v>
      </c>
      <c r="K1136" s="180">
        <f t="shared" si="145"/>
        <v>2493173.9130434785</v>
      </c>
      <c r="L1136" s="172">
        <v>2335000</v>
      </c>
      <c r="M1136" s="179">
        <f t="shared" si="143"/>
        <v>2493000</v>
      </c>
      <c r="N1136" s="174"/>
      <c r="O1136" s="220"/>
      <c r="P1136" s="220"/>
      <c r="Q1136" s="220"/>
      <c r="R1136" s="220"/>
      <c r="S1136" s="220"/>
      <c r="T1136" s="220"/>
      <c r="U1136" s="220"/>
      <c r="V1136" s="220"/>
      <c r="W1136" s="220"/>
      <c r="X1136" s="220"/>
      <c r="Y1136" s="220"/>
      <c r="Z1136" s="220"/>
      <c r="AA1136" s="220"/>
      <c r="AB1136" s="220"/>
      <c r="AC1136" s="220"/>
      <c r="AD1136" s="220"/>
      <c r="AE1136" s="220"/>
      <c r="AF1136" s="220"/>
      <c r="AG1136" s="220"/>
      <c r="AH1136" s="220"/>
      <c r="AI1136" s="220"/>
      <c r="AJ1136" s="220"/>
      <c r="AK1136" s="220"/>
      <c r="AL1136" s="220"/>
      <c r="AM1136" s="220"/>
      <c r="AN1136" s="220"/>
      <c r="AO1136" s="220"/>
      <c r="AP1136" s="220"/>
      <c r="AQ1136" s="220"/>
      <c r="AR1136" s="220"/>
      <c r="AS1136" s="220"/>
      <c r="AT1136" s="220"/>
      <c r="AU1136" s="220"/>
      <c r="AV1136" s="220"/>
      <c r="AW1136" s="220"/>
      <c r="AX1136" s="220"/>
      <c r="AY1136" s="220"/>
      <c r="AZ1136" s="220"/>
      <c r="BA1136" s="220"/>
      <c r="BB1136" s="220"/>
      <c r="BC1136" s="220"/>
      <c r="BD1136" s="220"/>
      <c r="BE1136" s="220"/>
      <c r="BF1136" s="220"/>
      <c r="BG1136" s="220"/>
      <c r="BH1136" s="220"/>
      <c r="BI1136" s="220"/>
      <c r="BJ1136" s="220"/>
      <c r="BK1136" s="220"/>
      <c r="BL1136" s="220"/>
      <c r="BM1136" s="220"/>
      <c r="BN1136" s="220"/>
      <c r="BO1136" s="220"/>
      <c r="BP1136" s="220"/>
      <c r="BQ1136" s="220"/>
      <c r="BR1136" s="220"/>
      <c r="BS1136" s="220"/>
      <c r="BT1136" s="220"/>
      <c r="BU1136" s="220"/>
      <c r="BV1136" s="220"/>
      <c r="BW1136" s="220"/>
      <c r="BX1136" s="220"/>
      <c r="BY1136" s="220"/>
      <c r="BZ1136" s="220"/>
      <c r="CA1136" s="220"/>
      <c r="CB1136" s="220"/>
      <c r="CC1136" s="220"/>
      <c r="CD1136" s="220"/>
      <c r="CE1136" s="220"/>
      <c r="CF1136" s="220"/>
      <c r="CG1136" s="220"/>
      <c r="CH1136" s="220"/>
      <c r="CI1136" s="220"/>
      <c r="CJ1136" s="220"/>
      <c r="CK1136" s="220"/>
      <c r="CL1136" s="220"/>
      <c r="CM1136" s="220"/>
      <c r="CN1136" s="220"/>
      <c r="CO1136" s="220"/>
      <c r="CP1136" s="220"/>
      <c r="CQ1136" s="220"/>
      <c r="CR1136" s="220"/>
      <c r="CS1136" s="220"/>
      <c r="CT1136" s="220"/>
      <c r="CU1136" s="220"/>
      <c r="CV1136" s="220"/>
      <c r="CW1136" s="220"/>
      <c r="CX1136" s="220"/>
      <c r="CY1136" s="220"/>
      <c r="CZ1136" s="220"/>
      <c r="DA1136" s="220"/>
      <c r="DB1136" s="220"/>
      <c r="DC1136" s="220"/>
      <c r="DD1136" s="220"/>
      <c r="DE1136" s="220"/>
      <c r="DF1136" s="220"/>
      <c r="DG1136" s="220"/>
      <c r="DH1136" s="220"/>
      <c r="DI1136" s="220"/>
      <c r="DJ1136" s="220"/>
      <c r="DK1136" s="220"/>
      <c r="DL1136" s="220"/>
      <c r="DM1136" s="220"/>
      <c r="DN1136" s="220"/>
      <c r="DO1136" s="220"/>
      <c r="DP1136" s="220"/>
      <c r="DQ1136" s="220"/>
      <c r="DR1136" s="220"/>
      <c r="DS1136" s="220"/>
      <c r="DT1136" s="220"/>
      <c r="DU1136" s="220"/>
      <c r="DV1136" s="220"/>
      <c r="DW1136" s="220"/>
      <c r="DX1136" s="220"/>
      <c r="DY1136" s="220"/>
      <c r="DZ1136" s="220"/>
      <c r="EA1136" s="220"/>
      <c r="EB1136" s="220"/>
      <c r="EC1136" s="220"/>
      <c r="ED1136" s="220"/>
      <c r="EE1136" s="220"/>
      <c r="EF1136" s="220"/>
      <c r="EG1136" s="220"/>
      <c r="EH1136" s="220"/>
      <c r="EI1136" s="220"/>
      <c r="EJ1136" s="220"/>
      <c r="EK1136" s="220"/>
      <c r="EL1136" s="220"/>
      <c r="EM1136" s="220"/>
      <c r="EN1136" s="220"/>
      <c r="EO1136" s="220"/>
      <c r="EP1136" s="220"/>
      <c r="EQ1136" s="220"/>
      <c r="ER1136" s="220"/>
      <c r="ES1136" s="220"/>
      <c r="ET1136" s="220"/>
      <c r="EU1136" s="220"/>
      <c r="EV1136" s="220"/>
      <c r="EW1136" s="220"/>
      <c r="EX1136" s="220"/>
      <c r="EY1136" s="220"/>
      <c r="EZ1136" s="220"/>
      <c r="FA1136" s="220"/>
      <c r="FB1136" s="220"/>
      <c r="FC1136" s="220"/>
      <c r="FD1136" s="220"/>
      <c r="FE1136" s="220"/>
      <c r="FF1136" s="220"/>
      <c r="FG1136" s="220"/>
      <c r="FH1136" s="220"/>
      <c r="FI1136" s="220"/>
      <c r="FJ1136" s="220"/>
      <c r="FK1136" s="220"/>
    </row>
    <row r="1137" spans="1:167" ht="31.5" x14ac:dyDescent="0.25">
      <c r="A1137" s="176">
        <f t="shared" si="141"/>
        <v>1096</v>
      </c>
      <c r="B1137" s="177" t="s">
        <v>31157</v>
      </c>
      <c r="C1137" s="178" t="s">
        <v>31158</v>
      </c>
      <c r="D1137" s="181" t="s">
        <v>6943</v>
      </c>
      <c r="E1137" s="179">
        <v>1800000</v>
      </c>
      <c r="F1137" s="172">
        <v>2335000</v>
      </c>
      <c r="G1137" s="174"/>
      <c r="H1137" s="175">
        <f t="shared" si="140"/>
        <v>1800000</v>
      </c>
      <c r="I1137" s="180">
        <f t="shared" si="144"/>
        <v>535000</v>
      </c>
      <c r="J1137" s="180">
        <f t="shared" si="142"/>
        <v>693173.91304347827</v>
      </c>
      <c r="K1137" s="180">
        <f t="shared" si="145"/>
        <v>2493173.9130434785</v>
      </c>
      <c r="L1137" s="172">
        <v>2335000</v>
      </c>
      <c r="M1137" s="179">
        <f t="shared" si="143"/>
        <v>2493000</v>
      </c>
      <c r="N1137" s="174"/>
      <c r="O1137" s="220"/>
      <c r="P1137" s="220"/>
      <c r="Q1137" s="220"/>
      <c r="R1137" s="220"/>
      <c r="S1137" s="220"/>
      <c r="T1137" s="220"/>
      <c r="U1137" s="220"/>
      <c r="V1137" s="220"/>
      <c r="W1137" s="220"/>
      <c r="X1137" s="220"/>
      <c r="Y1137" s="220"/>
      <c r="Z1137" s="220"/>
      <c r="AA1137" s="220"/>
      <c r="AB1137" s="220"/>
      <c r="AC1137" s="220"/>
      <c r="AD1137" s="220"/>
      <c r="AE1137" s="220"/>
      <c r="AF1137" s="220"/>
      <c r="AG1137" s="220"/>
      <c r="AH1137" s="220"/>
      <c r="AI1137" s="220"/>
      <c r="AJ1137" s="220"/>
      <c r="AK1137" s="220"/>
      <c r="AL1137" s="220"/>
      <c r="AM1137" s="220"/>
      <c r="AN1137" s="220"/>
      <c r="AO1137" s="220"/>
      <c r="AP1137" s="220"/>
      <c r="AQ1137" s="220"/>
      <c r="AR1137" s="220"/>
      <c r="AS1137" s="220"/>
      <c r="AT1137" s="220"/>
      <c r="AU1137" s="220"/>
      <c r="AV1137" s="220"/>
      <c r="AW1137" s="220"/>
      <c r="AX1137" s="220"/>
      <c r="AY1137" s="220"/>
      <c r="AZ1137" s="220"/>
      <c r="BA1137" s="220"/>
      <c r="BB1137" s="220"/>
      <c r="BC1137" s="220"/>
      <c r="BD1137" s="220"/>
      <c r="BE1137" s="220"/>
      <c r="BF1137" s="220"/>
      <c r="BG1137" s="220"/>
      <c r="BH1137" s="220"/>
      <c r="BI1137" s="220"/>
      <c r="BJ1137" s="220"/>
      <c r="BK1137" s="220"/>
      <c r="BL1137" s="220"/>
      <c r="BM1137" s="220"/>
      <c r="BN1137" s="220"/>
      <c r="BO1137" s="220"/>
      <c r="BP1137" s="220"/>
      <c r="BQ1137" s="220"/>
      <c r="BR1137" s="220"/>
      <c r="BS1137" s="220"/>
      <c r="BT1137" s="220"/>
      <c r="BU1137" s="220"/>
      <c r="BV1137" s="220"/>
      <c r="BW1137" s="220"/>
      <c r="BX1137" s="220"/>
      <c r="BY1137" s="220"/>
      <c r="BZ1137" s="220"/>
      <c r="CA1137" s="220"/>
      <c r="CB1137" s="220"/>
      <c r="CC1137" s="220"/>
      <c r="CD1137" s="220"/>
      <c r="CE1137" s="220"/>
      <c r="CF1137" s="220"/>
      <c r="CG1137" s="220"/>
      <c r="CH1137" s="220"/>
      <c r="CI1137" s="220"/>
      <c r="CJ1137" s="220"/>
      <c r="CK1137" s="220"/>
      <c r="CL1137" s="220"/>
      <c r="CM1137" s="220"/>
      <c r="CN1137" s="220"/>
      <c r="CO1137" s="220"/>
      <c r="CP1137" s="220"/>
      <c r="CQ1137" s="220"/>
      <c r="CR1137" s="220"/>
      <c r="CS1137" s="220"/>
      <c r="CT1137" s="220"/>
      <c r="CU1137" s="220"/>
      <c r="CV1137" s="220"/>
      <c r="CW1137" s="220"/>
      <c r="CX1137" s="220"/>
      <c r="CY1137" s="220"/>
      <c r="CZ1137" s="220"/>
      <c r="DA1137" s="220"/>
      <c r="DB1137" s="220"/>
      <c r="DC1137" s="220"/>
      <c r="DD1137" s="220"/>
      <c r="DE1137" s="220"/>
      <c r="DF1137" s="220"/>
      <c r="DG1137" s="220"/>
      <c r="DH1137" s="220"/>
      <c r="DI1137" s="220"/>
      <c r="DJ1137" s="220"/>
      <c r="DK1137" s="220"/>
      <c r="DL1137" s="220"/>
      <c r="DM1137" s="220"/>
      <c r="DN1137" s="220"/>
      <c r="DO1137" s="220"/>
      <c r="DP1137" s="220"/>
      <c r="DQ1137" s="220"/>
      <c r="DR1137" s="220"/>
      <c r="DS1137" s="220"/>
      <c r="DT1137" s="220"/>
      <c r="DU1137" s="220"/>
      <c r="DV1137" s="220"/>
      <c r="DW1137" s="220"/>
      <c r="DX1137" s="220"/>
      <c r="DY1137" s="220"/>
      <c r="DZ1137" s="220"/>
      <c r="EA1137" s="220"/>
      <c r="EB1137" s="220"/>
      <c r="EC1137" s="220"/>
      <c r="ED1137" s="220"/>
      <c r="EE1137" s="220"/>
      <c r="EF1137" s="220"/>
      <c r="EG1137" s="220"/>
      <c r="EH1137" s="220"/>
      <c r="EI1137" s="220"/>
      <c r="EJ1137" s="220"/>
      <c r="EK1137" s="220"/>
      <c r="EL1137" s="220"/>
      <c r="EM1137" s="220"/>
      <c r="EN1137" s="220"/>
      <c r="EO1137" s="220"/>
      <c r="EP1137" s="220"/>
      <c r="EQ1137" s="220"/>
      <c r="ER1137" s="220"/>
      <c r="ES1137" s="220"/>
      <c r="ET1137" s="220"/>
      <c r="EU1137" s="220"/>
      <c r="EV1137" s="220"/>
      <c r="EW1137" s="220"/>
      <c r="EX1137" s="220"/>
      <c r="EY1137" s="220"/>
      <c r="EZ1137" s="220"/>
      <c r="FA1137" s="220"/>
      <c r="FB1137" s="220"/>
      <c r="FC1137" s="220"/>
      <c r="FD1137" s="220"/>
      <c r="FE1137" s="220"/>
      <c r="FF1137" s="220"/>
      <c r="FG1137" s="220"/>
      <c r="FH1137" s="220"/>
      <c r="FI1137" s="220"/>
      <c r="FJ1137" s="220"/>
      <c r="FK1137" s="220"/>
    </row>
    <row r="1138" spans="1:167" ht="25.5" customHeight="1" x14ac:dyDescent="0.25">
      <c r="A1138" s="176">
        <f t="shared" si="141"/>
        <v>1097</v>
      </c>
      <c r="B1138" s="177" t="s">
        <v>31159</v>
      </c>
      <c r="C1138" s="178" t="s">
        <v>31160</v>
      </c>
      <c r="D1138" s="181" t="s">
        <v>8046</v>
      </c>
      <c r="E1138" s="179">
        <v>1900000</v>
      </c>
      <c r="F1138" s="172">
        <v>2435000</v>
      </c>
      <c r="G1138" s="174"/>
      <c r="H1138" s="175">
        <f t="shared" si="140"/>
        <v>1900000</v>
      </c>
      <c r="I1138" s="180">
        <f t="shared" si="144"/>
        <v>535000</v>
      </c>
      <c r="J1138" s="180">
        <f t="shared" si="142"/>
        <v>693173.91304347827</v>
      </c>
      <c r="K1138" s="180">
        <f t="shared" si="145"/>
        <v>2593173.9130434785</v>
      </c>
      <c r="L1138" s="172">
        <v>2435000</v>
      </c>
      <c r="M1138" s="179">
        <f t="shared" si="143"/>
        <v>2593000</v>
      </c>
      <c r="N1138" s="174"/>
      <c r="O1138" s="220"/>
      <c r="P1138" s="220"/>
      <c r="Q1138" s="220"/>
      <c r="R1138" s="220"/>
      <c r="S1138" s="220"/>
      <c r="T1138" s="220"/>
      <c r="U1138" s="220"/>
      <c r="V1138" s="220"/>
      <c r="W1138" s="220"/>
      <c r="X1138" s="220"/>
      <c r="Y1138" s="220"/>
      <c r="Z1138" s="220"/>
      <c r="AA1138" s="220"/>
      <c r="AB1138" s="220"/>
      <c r="AC1138" s="220"/>
      <c r="AD1138" s="220"/>
      <c r="AE1138" s="220"/>
      <c r="AF1138" s="220"/>
      <c r="AG1138" s="220"/>
      <c r="AH1138" s="220"/>
      <c r="AI1138" s="220"/>
      <c r="AJ1138" s="220"/>
      <c r="AK1138" s="220"/>
      <c r="AL1138" s="220"/>
      <c r="AM1138" s="220"/>
      <c r="AN1138" s="220"/>
      <c r="AO1138" s="220"/>
      <c r="AP1138" s="220"/>
      <c r="AQ1138" s="220"/>
      <c r="AR1138" s="220"/>
      <c r="AS1138" s="220"/>
      <c r="AT1138" s="220"/>
      <c r="AU1138" s="220"/>
      <c r="AV1138" s="220"/>
      <c r="AW1138" s="220"/>
      <c r="AX1138" s="220"/>
      <c r="AY1138" s="220"/>
      <c r="AZ1138" s="220"/>
      <c r="BA1138" s="220"/>
      <c r="BB1138" s="220"/>
      <c r="BC1138" s="220"/>
      <c r="BD1138" s="220"/>
      <c r="BE1138" s="220"/>
      <c r="BF1138" s="220"/>
      <c r="BG1138" s="220"/>
      <c r="BH1138" s="220"/>
      <c r="BI1138" s="220"/>
      <c r="BJ1138" s="220"/>
      <c r="BK1138" s="220"/>
      <c r="BL1138" s="220"/>
      <c r="BM1138" s="220"/>
      <c r="BN1138" s="220"/>
      <c r="BO1138" s="220"/>
      <c r="BP1138" s="220"/>
      <c r="BQ1138" s="220"/>
      <c r="BR1138" s="220"/>
      <c r="BS1138" s="220"/>
      <c r="BT1138" s="220"/>
      <c r="BU1138" s="220"/>
      <c r="BV1138" s="220"/>
      <c r="BW1138" s="220"/>
      <c r="BX1138" s="220"/>
      <c r="BY1138" s="220"/>
      <c r="BZ1138" s="220"/>
      <c r="CA1138" s="220"/>
      <c r="CB1138" s="220"/>
      <c r="CC1138" s="220"/>
      <c r="CD1138" s="220"/>
      <c r="CE1138" s="220"/>
      <c r="CF1138" s="220"/>
      <c r="CG1138" s="220"/>
      <c r="CH1138" s="220"/>
      <c r="CI1138" s="220"/>
      <c r="CJ1138" s="220"/>
      <c r="CK1138" s="220"/>
      <c r="CL1138" s="220"/>
      <c r="CM1138" s="220"/>
      <c r="CN1138" s="220"/>
      <c r="CO1138" s="220"/>
      <c r="CP1138" s="220"/>
      <c r="CQ1138" s="220"/>
      <c r="CR1138" s="220"/>
      <c r="CS1138" s="220"/>
      <c r="CT1138" s="220"/>
      <c r="CU1138" s="220"/>
      <c r="CV1138" s="220"/>
      <c r="CW1138" s="220"/>
      <c r="CX1138" s="220"/>
      <c r="CY1138" s="220"/>
      <c r="CZ1138" s="220"/>
      <c r="DA1138" s="220"/>
      <c r="DB1138" s="220"/>
      <c r="DC1138" s="220"/>
      <c r="DD1138" s="220"/>
      <c r="DE1138" s="220"/>
      <c r="DF1138" s="220"/>
      <c r="DG1138" s="220"/>
      <c r="DH1138" s="220"/>
      <c r="DI1138" s="220"/>
      <c r="DJ1138" s="220"/>
      <c r="DK1138" s="220"/>
      <c r="DL1138" s="220"/>
      <c r="DM1138" s="220"/>
      <c r="DN1138" s="220"/>
      <c r="DO1138" s="220"/>
      <c r="DP1138" s="220"/>
      <c r="DQ1138" s="220"/>
      <c r="DR1138" s="220"/>
      <c r="DS1138" s="220"/>
      <c r="DT1138" s="220"/>
      <c r="DU1138" s="220"/>
      <c r="DV1138" s="220"/>
      <c r="DW1138" s="220"/>
      <c r="DX1138" s="220"/>
      <c r="DY1138" s="220"/>
      <c r="DZ1138" s="220"/>
      <c r="EA1138" s="220"/>
      <c r="EB1138" s="220"/>
      <c r="EC1138" s="220"/>
      <c r="ED1138" s="220"/>
      <c r="EE1138" s="220"/>
      <c r="EF1138" s="220"/>
      <c r="EG1138" s="220"/>
      <c r="EH1138" s="220"/>
      <c r="EI1138" s="220"/>
      <c r="EJ1138" s="220"/>
      <c r="EK1138" s="220"/>
      <c r="EL1138" s="220"/>
      <c r="EM1138" s="220"/>
      <c r="EN1138" s="220"/>
      <c r="EO1138" s="220"/>
      <c r="EP1138" s="220"/>
      <c r="EQ1138" s="220"/>
      <c r="ER1138" s="220"/>
      <c r="ES1138" s="220"/>
      <c r="ET1138" s="220"/>
      <c r="EU1138" s="220"/>
      <c r="EV1138" s="220"/>
      <c r="EW1138" s="220"/>
      <c r="EX1138" s="220"/>
      <c r="EY1138" s="220"/>
      <c r="EZ1138" s="220"/>
      <c r="FA1138" s="220"/>
      <c r="FB1138" s="220"/>
      <c r="FC1138" s="220"/>
      <c r="FD1138" s="220"/>
      <c r="FE1138" s="220"/>
      <c r="FF1138" s="220"/>
      <c r="FG1138" s="220"/>
      <c r="FH1138" s="220"/>
      <c r="FI1138" s="220"/>
      <c r="FJ1138" s="220"/>
      <c r="FK1138" s="220"/>
    </row>
    <row r="1139" spans="1:167" ht="25.5" customHeight="1" x14ac:dyDescent="0.25">
      <c r="A1139" s="176">
        <f t="shared" si="141"/>
        <v>1098</v>
      </c>
      <c r="B1139" s="177" t="s">
        <v>31161</v>
      </c>
      <c r="C1139" s="178" t="s">
        <v>31162</v>
      </c>
      <c r="D1139" s="181" t="s">
        <v>8051</v>
      </c>
      <c r="E1139" s="179">
        <v>1800000</v>
      </c>
      <c r="F1139" s="172">
        <v>2335000</v>
      </c>
      <c r="G1139" s="174"/>
      <c r="H1139" s="175">
        <f t="shared" si="140"/>
        <v>1800000</v>
      </c>
      <c r="I1139" s="180">
        <f t="shared" si="144"/>
        <v>535000</v>
      </c>
      <c r="J1139" s="180">
        <f t="shared" si="142"/>
        <v>693173.91304347827</v>
      </c>
      <c r="K1139" s="180">
        <f t="shared" si="145"/>
        <v>2493173.9130434785</v>
      </c>
      <c r="L1139" s="172">
        <v>2335000</v>
      </c>
      <c r="M1139" s="179">
        <f t="shared" si="143"/>
        <v>2493000</v>
      </c>
      <c r="N1139" s="174"/>
      <c r="O1139" s="220"/>
      <c r="P1139" s="220"/>
      <c r="Q1139" s="220"/>
      <c r="R1139" s="220"/>
      <c r="S1139" s="220"/>
      <c r="T1139" s="220"/>
      <c r="U1139" s="220"/>
      <c r="V1139" s="220"/>
      <c r="W1139" s="220"/>
      <c r="X1139" s="220"/>
      <c r="Y1139" s="220"/>
      <c r="Z1139" s="220"/>
      <c r="AA1139" s="220"/>
      <c r="AB1139" s="220"/>
      <c r="AC1139" s="220"/>
      <c r="AD1139" s="220"/>
      <c r="AE1139" s="220"/>
      <c r="AF1139" s="220"/>
      <c r="AG1139" s="220"/>
      <c r="AH1139" s="220"/>
      <c r="AI1139" s="220"/>
      <c r="AJ1139" s="220"/>
      <c r="AK1139" s="220"/>
      <c r="AL1139" s="220"/>
      <c r="AM1139" s="220"/>
      <c r="AN1139" s="220"/>
      <c r="AO1139" s="220"/>
      <c r="AP1139" s="220"/>
      <c r="AQ1139" s="220"/>
      <c r="AR1139" s="220"/>
      <c r="AS1139" s="220"/>
      <c r="AT1139" s="220"/>
      <c r="AU1139" s="220"/>
      <c r="AV1139" s="220"/>
      <c r="AW1139" s="220"/>
      <c r="AX1139" s="220"/>
      <c r="AY1139" s="220"/>
      <c r="AZ1139" s="220"/>
      <c r="BA1139" s="220"/>
      <c r="BB1139" s="220"/>
      <c r="BC1139" s="220"/>
      <c r="BD1139" s="220"/>
      <c r="BE1139" s="220"/>
      <c r="BF1139" s="220"/>
      <c r="BG1139" s="220"/>
      <c r="BH1139" s="220"/>
      <c r="BI1139" s="220"/>
      <c r="BJ1139" s="220"/>
      <c r="BK1139" s="220"/>
      <c r="BL1139" s="220"/>
      <c r="BM1139" s="220"/>
      <c r="BN1139" s="220"/>
      <c r="BO1139" s="220"/>
      <c r="BP1139" s="220"/>
      <c r="BQ1139" s="220"/>
      <c r="BR1139" s="220"/>
      <c r="BS1139" s="220"/>
      <c r="BT1139" s="220"/>
      <c r="BU1139" s="220"/>
      <c r="BV1139" s="220"/>
      <c r="BW1139" s="220"/>
      <c r="BX1139" s="220"/>
      <c r="BY1139" s="220"/>
      <c r="BZ1139" s="220"/>
      <c r="CA1139" s="220"/>
      <c r="CB1139" s="220"/>
      <c r="CC1139" s="220"/>
      <c r="CD1139" s="220"/>
      <c r="CE1139" s="220"/>
      <c r="CF1139" s="220"/>
      <c r="CG1139" s="220"/>
      <c r="CH1139" s="220"/>
      <c r="CI1139" s="220"/>
      <c r="CJ1139" s="220"/>
      <c r="CK1139" s="220"/>
      <c r="CL1139" s="220"/>
      <c r="CM1139" s="220"/>
      <c r="CN1139" s="220"/>
      <c r="CO1139" s="220"/>
      <c r="CP1139" s="220"/>
      <c r="CQ1139" s="220"/>
      <c r="CR1139" s="220"/>
      <c r="CS1139" s="220"/>
      <c r="CT1139" s="220"/>
      <c r="CU1139" s="220"/>
      <c r="CV1139" s="220"/>
      <c r="CW1139" s="220"/>
      <c r="CX1139" s="220"/>
      <c r="CY1139" s="220"/>
      <c r="CZ1139" s="220"/>
      <c r="DA1139" s="220"/>
      <c r="DB1139" s="220"/>
      <c r="DC1139" s="220"/>
      <c r="DD1139" s="220"/>
      <c r="DE1139" s="220"/>
      <c r="DF1139" s="220"/>
      <c r="DG1139" s="220"/>
      <c r="DH1139" s="220"/>
      <c r="DI1139" s="220"/>
      <c r="DJ1139" s="220"/>
      <c r="DK1139" s="220"/>
      <c r="DL1139" s="220"/>
      <c r="DM1139" s="220"/>
      <c r="DN1139" s="220"/>
      <c r="DO1139" s="220"/>
      <c r="DP1139" s="220"/>
      <c r="DQ1139" s="220"/>
      <c r="DR1139" s="220"/>
      <c r="DS1139" s="220"/>
      <c r="DT1139" s="220"/>
      <c r="DU1139" s="220"/>
      <c r="DV1139" s="220"/>
      <c r="DW1139" s="220"/>
      <c r="DX1139" s="220"/>
      <c r="DY1139" s="220"/>
      <c r="DZ1139" s="220"/>
      <c r="EA1139" s="220"/>
      <c r="EB1139" s="220"/>
      <c r="EC1139" s="220"/>
      <c r="ED1139" s="220"/>
      <c r="EE1139" s="220"/>
      <c r="EF1139" s="220"/>
      <c r="EG1139" s="220"/>
      <c r="EH1139" s="220"/>
      <c r="EI1139" s="220"/>
      <c r="EJ1139" s="220"/>
      <c r="EK1139" s="220"/>
      <c r="EL1139" s="220"/>
      <c r="EM1139" s="220"/>
      <c r="EN1139" s="220"/>
      <c r="EO1139" s="220"/>
      <c r="EP1139" s="220"/>
      <c r="EQ1139" s="220"/>
      <c r="ER1139" s="220"/>
      <c r="ES1139" s="220"/>
      <c r="ET1139" s="220"/>
      <c r="EU1139" s="220"/>
      <c r="EV1139" s="220"/>
      <c r="EW1139" s="220"/>
      <c r="EX1139" s="220"/>
      <c r="EY1139" s="220"/>
      <c r="EZ1139" s="220"/>
      <c r="FA1139" s="220"/>
      <c r="FB1139" s="220"/>
      <c r="FC1139" s="220"/>
      <c r="FD1139" s="220"/>
      <c r="FE1139" s="220"/>
      <c r="FF1139" s="220"/>
      <c r="FG1139" s="220"/>
      <c r="FH1139" s="220"/>
      <c r="FI1139" s="220"/>
      <c r="FJ1139" s="220"/>
      <c r="FK1139" s="220"/>
    </row>
    <row r="1140" spans="1:167" ht="53.25" customHeight="1" x14ac:dyDescent="0.25">
      <c r="A1140" s="176">
        <f t="shared" si="141"/>
        <v>1099</v>
      </c>
      <c r="B1140" s="177" t="s">
        <v>31163</v>
      </c>
      <c r="C1140" s="178" t="s">
        <v>31164</v>
      </c>
      <c r="D1140" s="181" t="s">
        <v>31165</v>
      </c>
      <c r="E1140" s="179">
        <v>1530000</v>
      </c>
      <c r="F1140" s="172">
        <v>1727000</v>
      </c>
      <c r="G1140" s="174"/>
      <c r="H1140" s="175">
        <f t="shared" si="140"/>
        <v>1530000</v>
      </c>
      <c r="I1140" s="180">
        <f t="shared" si="144"/>
        <v>197000</v>
      </c>
      <c r="J1140" s="180">
        <f t="shared" si="142"/>
        <v>255243.47826086957</v>
      </c>
      <c r="K1140" s="180">
        <f t="shared" si="145"/>
        <v>1785243.4782608696</v>
      </c>
      <c r="L1140" s="172">
        <v>1727000</v>
      </c>
      <c r="M1140" s="179">
        <f t="shared" si="143"/>
        <v>1785000</v>
      </c>
      <c r="N1140" s="174"/>
    </row>
    <row r="1141" spans="1:167" ht="31.5" x14ac:dyDescent="0.25">
      <c r="A1141" s="176">
        <f t="shared" si="141"/>
        <v>1100</v>
      </c>
      <c r="B1141" s="177" t="s">
        <v>31166</v>
      </c>
      <c r="C1141" s="251"/>
      <c r="D1141" s="192" t="s">
        <v>20968</v>
      </c>
      <c r="E1141" s="179">
        <v>1954000</v>
      </c>
      <c r="F1141" s="172">
        <v>2624000</v>
      </c>
      <c r="G1141" s="193"/>
      <c r="H1141" s="175">
        <f t="shared" si="140"/>
        <v>1954000</v>
      </c>
      <c r="I1141" s="180">
        <f t="shared" si="144"/>
        <v>670000</v>
      </c>
      <c r="J1141" s="180">
        <f t="shared" si="142"/>
        <v>868086.95652173914</v>
      </c>
      <c r="K1141" s="180">
        <f t="shared" si="145"/>
        <v>2822086.9565217393</v>
      </c>
      <c r="L1141" s="172">
        <v>2624000</v>
      </c>
      <c r="M1141" s="179">
        <f t="shared" si="143"/>
        <v>2822000</v>
      </c>
      <c r="N1141" s="193"/>
    </row>
    <row r="1142" spans="1:167" ht="39.75" customHeight="1" x14ac:dyDescent="0.25">
      <c r="A1142" s="176">
        <f t="shared" si="141"/>
        <v>1101</v>
      </c>
      <c r="B1142" s="177" t="s">
        <v>31167</v>
      </c>
      <c r="C1142" s="251"/>
      <c r="D1142" s="192" t="s">
        <v>20971</v>
      </c>
      <c r="E1142" s="179">
        <v>1891000</v>
      </c>
      <c r="F1142" s="172">
        <v>2561000</v>
      </c>
      <c r="G1142" s="193"/>
      <c r="H1142" s="175">
        <f t="shared" si="140"/>
        <v>1891000</v>
      </c>
      <c r="I1142" s="180">
        <f t="shared" si="144"/>
        <v>670000</v>
      </c>
      <c r="J1142" s="180">
        <f t="shared" si="142"/>
        <v>868086.95652173914</v>
      </c>
      <c r="K1142" s="180">
        <f t="shared" si="145"/>
        <v>2759086.9565217393</v>
      </c>
      <c r="L1142" s="172">
        <v>2561000</v>
      </c>
      <c r="M1142" s="179">
        <f t="shared" si="143"/>
        <v>2759000</v>
      </c>
      <c r="N1142" s="193"/>
    </row>
    <row r="1143" spans="1:167" ht="37.5" customHeight="1" x14ac:dyDescent="0.25">
      <c r="A1143" s="176">
        <f t="shared" si="141"/>
        <v>1102</v>
      </c>
      <c r="B1143" s="177" t="s">
        <v>31168</v>
      </c>
      <c r="C1143" s="251"/>
      <c r="D1143" s="192" t="s">
        <v>20974</v>
      </c>
      <c r="E1143" s="179">
        <v>1993000</v>
      </c>
      <c r="F1143" s="172">
        <v>2528000</v>
      </c>
      <c r="G1143" s="193"/>
      <c r="H1143" s="175">
        <f t="shared" si="140"/>
        <v>1993000</v>
      </c>
      <c r="I1143" s="180">
        <f t="shared" si="144"/>
        <v>535000</v>
      </c>
      <c r="J1143" s="180">
        <f t="shared" si="142"/>
        <v>693173.91304347827</v>
      </c>
      <c r="K1143" s="180">
        <f t="shared" si="145"/>
        <v>2686173.9130434785</v>
      </c>
      <c r="L1143" s="172">
        <v>2528000</v>
      </c>
      <c r="M1143" s="179">
        <f t="shared" si="143"/>
        <v>2686000</v>
      </c>
      <c r="N1143" s="193"/>
    </row>
    <row r="1144" spans="1:167" ht="37.5" customHeight="1" x14ac:dyDescent="0.25">
      <c r="A1144" s="176">
        <f t="shared" si="141"/>
        <v>1103</v>
      </c>
      <c r="B1144" s="177" t="s">
        <v>31169</v>
      </c>
      <c r="C1144" s="178" t="s">
        <v>31170</v>
      </c>
      <c r="D1144" s="181" t="s">
        <v>31171</v>
      </c>
      <c r="E1144" s="179">
        <v>2600000</v>
      </c>
      <c r="F1144" s="172">
        <v>3007000</v>
      </c>
      <c r="G1144" s="174" t="s">
        <v>31172</v>
      </c>
      <c r="H1144" s="175">
        <f t="shared" si="140"/>
        <v>2600000</v>
      </c>
      <c r="I1144" s="180">
        <f t="shared" si="144"/>
        <v>407000</v>
      </c>
      <c r="J1144" s="180">
        <f t="shared" si="142"/>
        <v>527330.43478260865</v>
      </c>
      <c r="K1144" s="180">
        <f t="shared" si="145"/>
        <v>3127330.4347826084</v>
      </c>
      <c r="L1144" s="172">
        <v>3007000</v>
      </c>
      <c r="M1144" s="179">
        <f t="shared" si="143"/>
        <v>3127000</v>
      </c>
      <c r="N1144" s="174" t="s">
        <v>31172</v>
      </c>
    </row>
    <row r="1145" spans="1:167" ht="37.5" customHeight="1" x14ac:dyDescent="0.25">
      <c r="A1145" s="176">
        <f t="shared" si="141"/>
        <v>1104</v>
      </c>
      <c r="B1145" s="177" t="s">
        <v>31173</v>
      </c>
      <c r="C1145" s="178" t="s">
        <v>31174</v>
      </c>
      <c r="D1145" s="181" t="s">
        <v>7319</v>
      </c>
      <c r="E1145" s="179">
        <v>800000</v>
      </c>
      <c r="F1145" s="172">
        <v>834000</v>
      </c>
      <c r="G1145" s="174"/>
      <c r="H1145" s="175">
        <f t="shared" si="140"/>
        <v>800000</v>
      </c>
      <c r="I1145" s="180">
        <f t="shared" si="144"/>
        <v>34000</v>
      </c>
      <c r="J1145" s="180">
        <f t="shared" si="142"/>
        <v>44052.17391304348</v>
      </c>
      <c r="K1145" s="180">
        <f t="shared" si="145"/>
        <v>844052.17391304346</v>
      </c>
      <c r="L1145" s="172">
        <v>834000</v>
      </c>
      <c r="M1145" s="179">
        <f t="shared" si="143"/>
        <v>844000</v>
      </c>
      <c r="N1145" s="174"/>
    </row>
    <row r="1146" spans="1:167" ht="31.5" x14ac:dyDescent="0.25">
      <c r="A1146" s="176"/>
      <c r="B1146" s="176"/>
      <c r="C1146" s="178"/>
      <c r="D1146" s="171" t="s">
        <v>29640</v>
      </c>
      <c r="E1146" s="179"/>
      <c r="F1146" s="172"/>
      <c r="G1146" s="174"/>
      <c r="H1146" s="175"/>
      <c r="I1146" s="175"/>
      <c r="J1146" s="180">
        <f t="shared" si="142"/>
        <v>0</v>
      </c>
      <c r="K1146" s="175"/>
      <c r="L1146" s="175"/>
      <c r="M1146" s="179"/>
      <c r="N1146" s="174"/>
    </row>
    <row r="1147" spans="1:167" x14ac:dyDescent="0.25">
      <c r="A1147" s="176">
        <f>A1145+1</f>
        <v>1105</v>
      </c>
      <c r="B1147" s="177" t="s">
        <v>31175</v>
      </c>
      <c r="C1147" s="251"/>
      <c r="D1147" s="252" t="s">
        <v>29642</v>
      </c>
      <c r="E1147" s="179">
        <v>2480000</v>
      </c>
      <c r="F1147" s="172">
        <v>3273000</v>
      </c>
      <c r="G1147" s="193"/>
      <c r="H1147" s="175">
        <f t="shared" ref="H1147:H1208" si="146">L1147-I1147</f>
        <v>2480000</v>
      </c>
      <c r="I1147" s="180">
        <f t="shared" si="144"/>
        <v>793000</v>
      </c>
      <c r="J1147" s="180">
        <f t="shared" si="142"/>
        <v>1027452.1739130435</v>
      </c>
      <c r="K1147" s="180">
        <f t="shared" si="145"/>
        <v>3507452.1739130435</v>
      </c>
      <c r="L1147" s="172">
        <v>3273000</v>
      </c>
      <c r="M1147" s="179">
        <f t="shared" si="143"/>
        <v>3507000</v>
      </c>
      <c r="N1147" s="193"/>
    </row>
    <row r="1148" spans="1:167" x14ac:dyDescent="0.25">
      <c r="A1148" s="176">
        <f>A1147+1</f>
        <v>1106</v>
      </c>
      <c r="B1148" s="177" t="s">
        <v>31176</v>
      </c>
      <c r="C1148" s="251"/>
      <c r="D1148" s="252" t="s">
        <v>29644</v>
      </c>
      <c r="E1148" s="179">
        <v>1550000</v>
      </c>
      <c r="F1148" s="172">
        <v>2084000</v>
      </c>
      <c r="G1148" s="193"/>
      <c r="H1148" s="175">
        <f t="shared" si="146"/>
        <v>1550000</v>
      </c>
      <c r="I1148" s="180">
        <f t="shared" si="144"/>
        <v>534000</v>
      </c>
      <c r="J1148" s="180">
        <f t="shared" si="142"/>
        <v>691878.26086956519</v>
      </c>
      <c r="K1148" s="180">
        <f t="shared" si="145"/>
        <v>2241878.2608695654</v>
      </c>
      <c r="L1148" s="172">
        <v>2084000</v>
      </c>
      <c r="M1148" s="179">
        <f t="shared" si="143"/>
        <v>2241000</v>
      </c>
      <c r="N1148" s="193"/>
    </row>
    <row r="1149" spans="1:167" x14ac:dyDescent="0.25">
      <c r="A1149" s="176">
        <f t="shared" ref="A1149:A1154" si="147">A1148+1</f>
        <v>1107</v>
      </c>
      <c r="B1149" s="177" t="s">
        <v>31177</v>
      </c>
      <c r="C1149" s="251"/>
      <c r="D1149" s="252" t="s">
        <v>29646</v>
      </c>
      <c r="E1149" s="179">
        <v>1005000</v>
      </c>
      <c r="F1149" s="172">
        <v>1301000</v>
      </c>
      <c r="G1149" s="193"/>
      <c r="H1149" s="175">
        <f t="shared" si="146"/>
        <v>1005000</v>
      </c>
      <c r="I1149" s="180">
        <f t="shared" si="144"/>
        <v>296000</v>
      </c>
      <c r="J1149" s="180">
        <f t="shared" si="142"/>
        <v>383513.04347826086</v>
      </c>
      <c r="K1149" s="180">
        <f t="shared" si="145"/>
        <v>1388513.0434782607</v>
      </c>
      <c r="L1149" s="172">
        <v>1301000</v>
      </c>
      <c r="M1149" s="179">
        <f t="shared" si="143"/>
        <v>1388000</v>
      </c>
      <c r="N1149" s="193"/>
    </row>
    <row r="1150" spans="1:167" x14ac:dyDescent="0.25">
      <c r="A1150" s="176">
        <f t="shared" si="147"/>
        <v>1108</v>
      </c>
      <c r="B1150" s="177" t="s">
        <v>31178</v>
      </c>
      <c r="C1150" s="251"/>
      <c r="D1150" s="252" t="s">
        <v>29716</v>
      </c>
      <c r="E1150" s="179">
        <v>730000</v>
      </c>
      <c r="F1150" s="172">
        <v>866000</v>
      </c>
      <c r="G1150" s="193"/>
      <c r="H1150" s="175">
        <f t="shared" si="146"/>
        <v>730000</v>
      </c>
      <c r="I1150" s="180">
        <f t="shared" si="144"/>
        <v>136000</v>
      </c>
      <c r="J1150" s="180">
        <f t="shared" si="142"/>
        <v>176208.69565217392</v>
      </c>
      <c r="K1150" s="180">
        <f t="shared" si="145"/>
        <v>906208.69565217395</v>
      </c>
      <c r="L1150" s="172">
        <v>866000</v>
      </c>
      <c r="M1150" s="179">
        <f t="shared" si="143"/>
        <v>906000</v>
      </c>
      <c r="N1150" s="193"/>
    </row>
    <row r="1151" spans="1:167" x14ac:dyDescent="0.25">
      <c r="A1151" s="176">
        <f t="shared" si="147"/>
        <v>1109</v>
      </c>
      <c r="B1151" s="177" t="s">
        <v>31179</v>
      </c>
      <c r="C1151" s="251"/>
      <c r="D1151" s="252" t="s">
        <v>29648</v>
      </c>
      <c r="E1151" s="179">
        <v>644000</v>
      </c>
      <c r="F1151" s="172">
        <v>750000</v>
      </c>
      <c r="G1151" s="193"/>
      <c r="H1151" s="175">
        <f t="shared" si="146"/>
        <v>644000</v>
      </c>
      <c r="I1151" s="180">
        <f t="shared" si="144"/>
        <v>106000</v>
      </c>
      <c r="J1151" s="180">
        <f t="shared" si="142"/>
        <v>137339.13043478262</v>
      </c>
      <c r="K1151" s="180">
        <f t="shared" si="145"/>
        <v>781339.13043478259</v>
      </c>
      <c r="L1151" s="172">
        <v>750000</v>
      </c>
      <c r="M1151" s="179">
        <f t="shared" si="143"/>
        <v>781000</v>
      </c>
      <c r="N1151" s="193"/>
    </row>
    <row r="1152" spans="1:167" x14ac:dyDescent="0.25">
      <c r="A1152" s="176">
        <f t="shared" si="147"/>
        <v>1110</v>
      </c>
      <c r="B1152" s="177" t="s">
        <v>31180</v>
      </c>
      <c r="C1152" s="251"/>
      <c r="D1152" s="252" t="s">
        <v>29627</v>
      </c>
      <c r="E1152" s="179">
        <v>414000</v>
      </c>
      <c r="F1152" s="172">
        <v>465000</v>
      </c>
      <c r="G1152" s="193"/>
      <c r="H1152" s="175">
        <f t="shared" si="146"/>
        <v>414000</v>
      </c>
      <c r="I1152" s="180">
        <f t="shared" si="144"/>
        <v>51000</v>
      </c>
      <c r="J1152" s="180">
        <f t="shared" si="142"/>
        <v>66078.260869565216</v>
      </c>
      <c r="K1152" s="180">
        <f t="shared" si="145"/>
        <v>480078.26086956519</v>
      </c>
      <c r="L1152" s="172">
        <v>465000</v>
      </c>
      <c r="M1152" s="179">
        <f t="shared" si="143"/>
        <v>480000</v>
      </c>
      <c r="N1152" s="193"/>
    </row>
    <row r="1153" spans="1:14" x14ac:dyDescent="0.25">
      <c r="A1153" s="176">
        <f t="shared" si="147"/>
        <v>1111</v>
      </c>
      <c r="B1153" s="177" t="s">
        <v>31181</v>
      </c>
      <c r="C1153" s="251"/>
      <c r="D1153" s="252" t="s">
        <v>29629</v>
      </c>
      <c r="E1153" s="179">
        <v>230000</v>
      </c>
      <c r="F1153" s="172">
        <v>264000</v>
      </c>
      <c r="G1153" s="193"/>
      <c r="H1153" s="175">
        <f t="shared" si="146"/>
        <v>230000</v>
      </c>
      <c r="I1153" s="180">
        <f t="shared" si="144"/>
        <v>34000</v>
      </c>
      <c r="J1153" s="180">
        <f t="shared" si="142"/>
        <v>44052.17391304348</v>
      </c>
      <c r="K1153" s="180">
        <f t="shared" si="145"/>
        <v>274052.17391304346</v>
      </c>
      <c r="L1153" s="172">
        <v>264000</v>
      </c>
      <c r="M1153" s="179">
        <f t="shared" si="143"/>
        <v>274000</v>
      </c>
      <c r="N1153" s="193"/>
    </row>
    <row r="1154" spans="1:14" x14ac:dyDescent="0.25">
      <c r="A1154" s="176">
        <f t="shared" si="147"/>
        <v>1112</v>
      </c>
      <c r="B1154" s="177" t="s">
        <v>31182</v>
      </c>
      <c r="C1154" s="251"/>
      <c r="D1154" s="252" t="s">
        <v>29631</v>
      </c>
      <c r="E1154" s="179">
        <v>117000</v>
      </c>
      <c r="F1154" s="172">
        <v>135000</v>
      </c>
      <c r="G1154" s="193"/>
      <c r="H1154" s="175">
        <f t="shared" si="146"/>
        <v>117000</v>
      </c>
      <c r="I1154" s="180">
        <f t="shared" si="144"/>
        <v>18000</v>
      </c>
      <c r="J1154" s="180">
        <f t="shared" si="142"/>
        <v>23321.739130434784</v>
      </c>
      <c r="K1154" s="180">
        <f t="shared" si="145"/>
        <v>140321.73913043478</v>
      </c>
      <c r="L1154" s="172">
        <v>135000</v>
      </c>
      <c r="M1154" s="179">
        <f t="shared" si="143"/>
        <v>140000</v>
      </c>
      <c r="N1154" s="193"/>
    </row>
    <row r="1155" spans="1:14" x14ac:dyDescent="0.25">
      <c r="A1155" s="168" t="s">
        <v>31183</v>
      </c>
      <c r="B1155" s="169" t="s">
        <v>31183</v>
      </c>
      <c r="C1155" s="178" t="s">
        <v>29048</v>
      </c>
      <c r="D1155" s="171" t="s">
        <v>31184</v>
      </c>
      <c r="E1155" s="179"/>
      <c r="F1155" s="172"/>
      <c r="G1155" s="181"/>
      <c r="H1155" s="175">
        <f t="shared" si="146"/>
        <v>0</v>
      </c>
      <c r="I1155" s="180">
        <f t="shared" si="144"/>
        <v>0</v>
      </c>
      <c r="J1155" s="180">
        <f t="shared" si="142"/>
        <v>0</v>
      </c>
      <c r="K1155" s="180"/>
      <c r="L1155" s="172"/>
      <c r="M1155" s="179"/>
      <c r="N1155" s="181"/>
    </row>
    <row r="1156" spans="1:14" ht="63" x14ac:dyDescent="0.25">
      <c r="A1156" s="176">
        <f>A1154+1</f>
        <v>1113</v>
      </c>
      <c r="B1156" s="177" t="s">
        <v>31185</v>
      </c>
      <c r="C1156" s="191"/>
      <c r="D1156" s="181" t="s">
        <v>16148</v>
      </c>
      <c r="E1156" s="179">
        <v>1749000</v>
      </c>
      <c r="F1156" s="172">
        <v>2151000</v>
      </c>
      <c r="G1156" s="193"/>
      <c r="H1156" s="175">
        <f t="shared" si="146"/>
        <v>1749000</v>
      </c>
      <c r="I1156" s="180">
        <f t="shared" si="144"/>
        <v>402000</v>
      </c>
      <c r="J1156" s="180">
        <f t="shared" si="142"/>
        <v>520852.17391304352</v>
      </c>
      <c r="K1156" s="180">
        <f t="shared" si="145"/>
        <v>2269852.1739130435</v>
      </c>
      <c r="L1156" s="172">
        <v>2151000</v>
      </c>
      <c r="M1156" s="179">
        <f t="shared" si="143"/>
        <v>2269000</v>
      </c>
      <c r="N1156" s="193"/>
    </row>
    <row r="1157" spans="1:14" ht="48" customHeight="1" x14ac:dyDescent="0.25">
      <c r="A1157" s="176">
        <f>A1156+1</f>
        <v>1114</v>
      </c>
      <c r="B1157" s="177" t="s">
        <v>31186</v>
      </c>
      <c r="C1157" s="191"/>
      <c r="D1157" s="181" t="s">
        <v>16138</v>
      </c>
      <c r="E1157" s="179">
        <v>3059000</v>
      </c>
      <c r="F1157" s="172">
        <v>3645000</v>
      </c>
      <c r="G1157" s="193"/>
      <c r="H1157" s="175">
        <f t="shared" si="146"/>
        <v>3059000</v>
      </c>
      <c r="I1157" s="180">
        <f t="shared" si="144"/>
        <v>586000</v>
      </c>
      <c r="J1157" s="180">
        <f t="shared" si="142"/>
        <v>759252.17391304346</v>
      </c>
      <c r="K1157" s="180">
        <f t="shared" si="145"/>
        <v>3818252.1739130435</v>
      </c>
      <c r="L1157" s="172">
        <v>3645000</v>
      </c>
      <c r="M1157" s="179">
        <f t="shared" si="143"/>
        <v>3818000</v>
      </c>
      <c r="N1157" s="193"/>
    </row>
    <row r="1158" spans="1:14" ht="50.25" customHeight="1" x14ac:dyDescent="0.25">
      <c r="A1158" s="176">
        <f t="shared" ref="A1158:A1208" si="148">A1157+1</f>
        <v>1115</v>
      </c>
      <c r="B1158" s="177" t="s">
        <v>31187</v>
      </c>
      <c r="C1158" s="191"/>
      <c r="D1158" s="181" t="s">
        <v>16155</v>
      </c>
      <c r="E1158" s="179">
        <v>2127000</v>
      </c>
      <c r="F1158" s="172">
        <v>2713000</v>
      </c>
      <c r="G1158" s="193"/>
      <c r="H1158" s="175">
        <f t="shared" si="146"/>
        <v>2127000</v>
      </c>
      <c r="I1158" s="180">
        <f t="shared" si="144"/>
        <v>586000</v>
      </c>
      <c r="J1158" s="180">
        <f t="shared" si="142"/>
        <v>759252.17391304346</v>
      </c>
      <c r="K1158" s="180">
        <f t="shared" si="145"/>
        <v>2886252.1739130435</v>
      </c>
      <c r="L1158" s="172">
        <v>2713000</v>
      </c>
      <c r="M1158" s="179">
        <f t="shared" si="143"/>
        <v>2886000</v>
      </c>
      <c r="N1158" s="193"/>
    </row>
    <row r="1159" spans="1:14" ht="63" x14ac:dyDescent="0.25">
      <c r="A1159" s="176">
        <f t="shared" si="148"/>
        <v>1116</v>
      </c>
      <c r="B1159" s="177" t="s">
        <v>31188</v>
      </c>
      <c r="C1159" s="191"/>
      <c r="D1159" s="181" t="s">
        <v>16143</v>
      </c>
      <c r="E1159" s="179">
        <v>2509000</v>
      </c>
      <c r="F1159" s="172">
        <v>3095000</v>
      </c>
      <c r="G1159" s="193"/>
      <c r="H1159" s="175">
        <f t="shared" si="146"/>
        <v>2509000</v>
      </c>
      <c r="I1159" s="180">
        <f t="shared" si="144"/>
        <v>586000</v>
      </c>
      <c r="J1159" s="180">
        <f t="shared" si="142"/>
        <v>759252.17391304346</v>
      </c>
      <c r="K1159" s="180">
        <f t="shared" si="145"/>
        <v>3268252.1739130435</v>
      </c>
      <c r="L1159" s="172">
        <v>3095000</v>
      </c>
      <c r="M1159" s="179">
        <f t="shared" si="143"/>
        <v>3268000</v>
      </c>
      <c r="N1159" s="193"/>
    </row>
    <row r="1160" spans="1:14" ht="63" x14ac:dyDescent="0.25">
      <c r="A1160" s="176">
        <f t="shared" si="148"/>
        <v>1117</v>
      </c>
      <c r="B1160" s="177" t="s">
        <v>31189</v>
      </c>
      <c r="C1160" s="191"/>
      <c r="D1160" s="181" t="s">
        <v>16172</v>
      </c>
      <c r="E1160" s="179">
        <v>1778000</v>
      </c>
      <c r="F1160" s="172">
        <v>2180000</v>
      </c>
      <c r="G1160" s="193"/>
      <c r="H1160" s="175">
        <f t="shared" si="146"/>
        <v>1778000</v>
      </c>
      <c r="I1160" s="180">
        <f t="shared" si="144"/>
        <v>402000</v>
      </c>
      <c r="J1160" s="180">
        <f t="shared" si="142"/>
        <v>520852.17391304352</v>
      </c>
      <c r="K1160" s="180">
        <f t="shared" si="145"/>
        <v>2298852.1739130435</v>
      </c>
      <c r="L1160" s="172">
        <v>2180000</v>
      </c>
      <c r="M1160" s="179">
        <f t="shared" si="143"/>
        <v>2298000</v>
      </c>
      <c r="N1160" s="193"/>
    </row>
    <row r="1161" spans="1:14" ht="39" customHeight="1" x14ac:dyDescent="0.25">
      <c r="A1161" s="176">
        <f t="shared" si="148"/>
        <v>1118</v>
      </c>
      <c r="B1161" s="177" t="s">
        <v>31190</v>
      </c>
      <c r="C1161" s="191"/>
      <c r="D1161" s="181" t="s">
        <v>16162</v>
      </c>
      <c r="E1161" s="179">
        <v>2996000</v>
      </c>
      <c r="F1161" s="172">
        <v>3582000</v>
      </c>
      <c r="G1161" s="193"/>
      <c r="H1161" s="175">
        <f t="shared" si="146"/>
        <v>2996000</v>
      </c>
      <c r="I1161" s="180">
        <f t="shared" si="144"/>
        <v>586000</v>
      </c>
      <c r="J1161" s="180">
        <f t="shared" si="142"/>
        <v>759252.17391304346</v>
      </c>
      <c r="K1161" s="180">
        <f t="shared" si="145"/>
        <v>3755252.1739130435</v>
      </c>
      <c r="L1161" s="172">
        <v>3582000</v>
      </c>
      <c r="M1161" s="179">
        <f t="shared" si="143"/>
        <v>3755000</v>
      </c>
      <c r="N1161" s="193"/>
    </row>
    <row r="1162" spans="1:14" ht="42" customHeight="1" x14ac:dyDescent="0.25">
      <c r="A1162" s="176">
        <f t="shared" si="148"/>
        <v>1119</v>
      </c>
      <c r="B1162" s="177" t="s">
        <v>31191</v>
      </c>
      <c r="C1162" s="191"/>
      <c r="D1162" s="181" t="s">
        <v>16179</v>
      </c>
      <c r="E1162" s="179">
        <v>2352000</v>
      </c>
      <c r="F1162" s="172">
        <v>2791000</v>
      </c>
      <c r="G1162" s="193"/>
      <c r="H1162" s="175">
        <f t="shared" si="146"/>
        <v>2352000</v>
      </c>
      <c r="I1162" s="180">
        <f t="shared" si="144"/>
        <v>439000</v>
      </c>
      <c r="J1162" s="180">
        <f t="shared" ref="J1162:J1225" si="149">+I1162/1150*1490</f>
        <v>568791.30434782605</v>
      </c>
      <c r="K1162" s="180">
        <f t="shared" si="145"/>
        <v>2920791.3043478262</v>
      </c>
      <c r="L1162" s="172">
        <v>2791000</v>
      </c>
      <c r="M1162" s="179">
        <f t="shared" si="143"/>
        <v>2920000</v>
      </c>
      <c r="N1162" s="193"/>
    </row>
    <row r="1163" spans="1:14" ht="63" x14ac:dyDescent="0.25">
      <c r="A1163" s="176">
        <f t="shared" si="148"/>
        <v>1120</v>
      </c>
      <c r="B1163" s="177" t="s">
        <v>31192</v>
      </c>
      <c r="C1163" s="191"/>
      <c r="D1163" s="181" t="s">
        <v>31193</v>
      </c>
      <c r="E1163" s="179">
        <v>2526000</v>
      </c>
      <c r="F1163" s="172">
        <v>3112000</v>
      </c>
      <c r="G1163" s="193"/>
      <c r="H1163" s="175">
        <f t="shared" si="146"/>
        <v>2526000</v>
      </c>
      <c r="I1163" s="180">
        <f t="shared" si="144"/>
        <v>586000</v>
      </c>
      <c r="J1163" s="180">
        <f t="shared" si="149"/>
        <v>759252.17391304346</v>
      </c>
      <c r="K1163" s="180">
        <f t="shared" si="145"/>
        <v>3285252.1739130435</v>
      </c>
      <c r="L1163" s="172">
        <v>3112000</v>
      </c>
      <c r="M1163" s="179">
        <f t="shared" si="143"/>
        <v>3285000</v>
      </c>
      <c r="N1163" s="193"/>
    </row>
    <row r="1164" spans="1:14" ht="47.25" x14ac:dyDescent="0.25">
      <c r="A1164" s="176">
        <f t="shared" si="148"/>
        <v>1121</v>
      </c>
      <c r="B1164" s="177" t="s">
        <v>31194</v>
      </c>
      <c r="C1164" s="191"/>
      <c r="D1164" s="181" t="s">
        <v>16324</v>
      </c>
      <c r="E1164" s="179">
        <v>3251000</v>
      </c>
      <c r="F1164" s="172">
        <v>3837000</v>
      </c>
      <c r="G1164" s="193"/>
      <c r="H1164" s="175">
        <f t="shared" si="146"/>
        <v>3251000</v>
      </c>
      <c r="I1164" s="180">
        <f t="shared" si="144"/>
        <v>586000</v>
      </c>
      <c r="J1164" s="180">
        <f t="shared" si="149"/>
        <v>759252.17391304346</v>
      </c>
      <c r="K1164" s="180">
        <f t="shared" si="145"/>
        <v>4010252.1739130435</v>
      </c>
      <c r="L1164" s="172">
        <v>3837000</v>
      </c>
      <c r="M1164" s="179">
        <f t="shared" si="143"/>
        <v>4010000</v>
      </c>
      <c r="N1164" s="193"/>
    </row>
    <row r="1165" spans="1:14" ht="47.25" x14ac:dyDescent="0.25">
      <c r="A1165" s="176">
        <f t="shared" si="148"/>
        <v>1122</v>
      </c>
      <c r="B1165" s="177" t="s">
        <v>31195</v>
      </c>
      <c r="C1165" s="191"/>
      <c r="D1165" s="181" t="s">
        <v>16329</v>
      </c>
      <c r="E1165" s="179">
        <v>2755000</v>
      </c>
      <c r="F1165" s="172">
        <v>3156000</v>
      </c>
      <c r="G1165" s="193"/>
      <c r="H1165" s="175">
        <f t="shared" si="146"/>
        <v>2755000</v>
      </c>
      <c r="I1165" s="180">
        <f t="shared" si="144"/>
        <v>401000</v>
      </c>
      <c r="J1165" s="180">
        <f t="shared" si="149"/>
        <v>519556.52173913043</v>
      </c>
      <c r="K1165" s="180">
        <f t="shared" si="145"/>
        <v>3274556.5217391304</v>
      </c>
      <c r="L1165" s="172">
        <v>3156000</v>
      </c>
      <c r="M1165" s="179">
        <f t="shared" si="143"/>
        <v>3274000</v>
      </c>
      <c r="N1165" s="193"/>
    </row>
    <row r="1166" spans="1:14" ht="47.25" x14ac:dyDescent="0.25">
      <c r="A1166" s="176">
        <f t="shared" si="148"/>
        <v>1123</v>
      </c>
      <c r="B1166" s="177" t="s">
        <v>31196</v>
      </c>
      <c r="C1166" s="191"/>
      <c r="D1166" s="181" t="s">
        <v>16535</v>
      </c>
      <c r="E1166" s="179">
        <v>2991000</v>
      </c>
      <c r="F1166" s="172">
        <v>3577000</v>
      </c>
      <c r="G1166" s="193"/>
      <c r="H1166" s="175">
        <f t="shared" si="146"/>
        <v>2991000</v>
      </c>
      <c r="I1166" s="180">
        <f t="shared" si="144"/>
        <v>586000</v>
      </c>
      <c r="J1166" s="180">
        <f t="shared" si="149"/>
        <v>759252.17391304346</v>
      </c>
      <c r="K1166" s="180">
        <f t="shared" si="145"/>
        <v>3750252.1739130435</v>
      </c>
      <c r="L1166" s="172">
        <v>3577000</v>
      </c>
      <c r="M1166" s="179">
        <f t="shared" si="143"/>
        <v>3750000</v>
      </c>
      <c r="N1166" s="193"/>
    </row>
    <row r="1167" spans="1:14" ht="23.25" customHeight="1" x14ac:dyDescent="0.25">
      <c r="A1167" s="176">
        <f t="shared" si="148"/>
        <v>1124</v>
      </c>
      <c r="B1167" s="177" t="s">
        <v>31197</v>
      </c>
      <c r="C1167" s="191"/>
      <c r="D1167" s="181" t="s">
        <v>16411</v>
      </c>
      <c r="E1167" s="179">
        <v>2915000</v>
      </c>
      <c r="F1167" s="172">
        <v>3451000</v>
      </c>
      <c r="G1167" s="193"/>
      <c r="H1167" s="175">
        <f t="shared" si="146"/>
        <v>2915000</v>
      </c>
      <c r="I1167" s="180">
        <f t="shared" si="144"/>
        <v>536000</v>
      </c>
      <c r="J1167" s="180">
        <f t="shared" si="149"/>
        <v>694469.56521739135</v>
      </c>
      <c r="K1167" s="180">
        <f t="shared" si="145"/>
        <v>3609469.5652173916</v>
      </c>
      <c r="L1167" s="172">
        <v>3451000</v>
      </c>
      <c r="M1167" s="179">
        <f t="shared" si="143"/>
        <v>3609000</v>
      </c>
      <c r="N1167" s="193"/>
    </row>
    <row r="1168" spans="1:14" ht="23.25" customHeight="1" x14ac:dyDescent="0.25">
      <c r="A1168" s="176">
        <f t="shared" si="148"/>
        <v>1125</v>
      </c>
      <c r="B1168" s="177" t="s">
        <v>31198</v>
      </c>
      <c r="C1168" s="191"/>
      <c r="D1168" s="181" t="s">
        <v>10964</v>
      </c>
      <c r="E1168" s="179">
        <v>2595000</v>
      </c>
      <c r="F1168" s="172">
        <v>3130000</v>
      </c>
      <c r="G1168" s="193"/>
      <c r="H1168" s="175">
        <f t="shared" si="146"/>
        <v>2595000</v>
      </c>
      <c r="I1168" s="180">
        <f t="shared" si="144"/>
        <v>535000</v>
      </c>
      <c r="J1168" s="180">
        <f t="shared" si="149"/>
        <v>693173.91304347827</v>
      </c>
      <c r="K1168" s="180">
        <f t="shared" si="145"/>
        <v>3288173.9130434785</v>
      </c>
      <c r="L1168" s="172">
        <v>3130000</v>
      </c>
      <c r="M1168" s="179">
        <f t="shared" si="143"/>
        <v>3288000</v>
      </c>
      <c r="N1168" s="193"/>
    </row>
    <row r="1169" spans="1:167" ht="31.5" x14ac:dyDescent="0.25">
      <c r="A1169" s="176">
        <f t="shared" si="148"/>
        <v>1126</v>
      </c>
      <c r="B1169" s="177" t="s">
        <v>31199</v>
      </c>
      <c r="C1169" s="178" t="s">
        <v>31200</v>
      </c>
      <c r="D1169" s="181" t="s">
        <v>16371</v>
      </c>
      <c r="E1169" s="179">
        <v>192000</v>
      </c>
      <c r="F1169" s="172">
        <v>270000</v>
      </c>
      <c r="G1169" s="174"/>
      <c r="H1169" s="175">
        <f t="shared" si="146"/>
        <v>192000</v>
      </c>
      <c r="I1169" s="180">
        <f t="shared" si="144"/>
        <v>78000</v>
      </c>
      <c r="J1169" s="180">
        <f t="shared" si="149"/>
        <v>101060.86956521739</v>
      </c>
      <c r="K1169" s="180">
        <f t="shared" si="145"/>
        <v>293060.86956521741</v>
      </c>
      <c r="L1169" s="172">
        <v>270000</v>
      </c>
      <c r="M1169" s="179">
        <f t="shared" si="143"/>
        <v>293000</v>
      </c>
      <c r="N1169" s="174"/>
    </row>
    <row r="1170" spans="1:167" ht="27.75" customHeight="1" x14ac:dyDescent="0.25">
      <c r="A1170" s="176">
        <f t="shared" si="148"/>
        <v>1127</v>
      </c>
      <c r="B1170" s="177" t="s">
        <v>31201</v>
      </c>
      <c r="C1170" s="178" t="s">
        <v>31202</v>
      </c>
      <c r="D1170" s="181" t="s">
        <v>795</v>
      </c>
      <c r="E1170" s="179">
        <v>143000</v>
      </c>
      <c r="F1170" s="172">
        <v>213000</v>
      </c>
      <c r="G1170" s="174"/>
      <c r="H1170" s="175">
        <f t="shared" si="146"/>
        <v>143000</v>
      </c>
      <c r="I1170" s="180">
        <f t="shared" si="144"/>
        <v>70000</v>
      </c>
      <c r="J1170" s="180">
        <f t="shared" si="149"/>
        <v>90695.65217391304</v>
      </c>
      <c r="K1170" s="180">
        <f t="shared" si="145"/>
        <v>233695.65217391303</v>
      </c>
      <c r="L1170" s="172">
        <v>213000</v>
      </c>
      <c r="M1170" s="179">
        <f t="shared" si="143"/>
        <v>233000</v>
      </c>
      <c r="N1170" s="174"/>
    </row>
    <row r="1171" spans="1:167" ht="52.5" customHeight="1" x14ac:dyDescent="0.25">
      <c r="A1171" s="176">
        <f t="shared" si="148"/>
        <v>1128</v>
      </c>
      <c r="B1171" s="177" t="s">
        <v>31203</v>
      </c>
      <c r="C1171" s="178" t="s">
        <v>31204</v>
      </c>
      <c r="D1171" s="181" t="s">
        <v>31205</v>
      </c>
      <c r="E1171" s="179">
        <v>402000</v>
      </c>
      <c r="F1171" s="172">
        <v>509000</v>
      </c>
      <c r="G1171" s="174"/>
      <c r="H1171" s="175">
        <f t="shared" si="146"/>
        <v>402000</v>
      </c>
      <c r="I1171" s="180">
        <f t="shared" si="144"/>
        <v>107000</v>
      </c>
      <c r="J1171" s="180">
        <f t="shared" si="149"/>
        <v>138634.78260869565</v>
      </c>
      <c r="K1171" s="180">
        <f t="shared" si="145"/>
        <v>540634.78260869568</v>
      </c>
      <c r="L1171" s="172">
        <v>509000</v>
      </c>
      <c r="M1171" s="179">
        <f t="shared" si="143"/>
        <v>540000</v>
      </c>
      <c r="N1171" s="174"/>
    </row>
    <row r="1172" spans="1:167" ht="45.75" customHeight="1" x14ac:dyDescent="0.25">
      <c r="A1172" s="176">
        <f t="shared" si="148"/>
        <v>1129</v>
      </c>
      <c r="B1172" s="177" t="s">
        <v>31206</v>
      </c>
      <c r="C1172" s="191"/>
      <c r="D1172" s="181" t="s">
        <v>31207</v>
      </c>
      <c r="E1172" s="179">
        <v>1954000</v>
      </c>
      <c r="F1172" s="172">
        <v>2489000</v>
      </c>
      <c r="G1172" s="193"/>
      <c r="H1172" s="175">
        <f t="shared" si="146"/>
        <v>1954000</v>
      </c>
      <c r="I1172" s="180">
        <f t="shared" si="144"/>
        <v>535000</v>
      </c>
      <c r="J1172" s="180">
        <f t="shared" si="149"/>
        <v>693173.91304347827</v>
      </c>
      <c r="K1172" s="180">
        <f t="shared" si="145"/>
        <v>2647173.9130434785</v>
      </c>
      <c r="L1172" s="172">
        <v>2489000</v>
      </c>
      <c r="M1172" s="179">
        <f t="shared" ref="M1172:M1235" si="150">IF(K1172&gt;=100000, ROUNDDOWN((K1172),-3),ROUNDDOWN((K1172),-2))</f>
        <v>2647000</v>
      </c>
      <c r="N1172" s="193"/>
    </row>
    <row r="1173" spans="1:167" s="250" customFormat="1" ht="59.25" customHeight="1" x14ac:dyDescent="0.25">
      <c r="A1173" s="176">
        <f t="shared" si="148"/>
        <v>1130</v>
      </c>
      <c r="B1173" s="177" t="s">
        <v>31208</v>
      </c>
      <c r="C1173" s="191"/>
      <c r="D1173" s="181" t="s">
        <v>31209</v>
      </c>
      <c r="E1173" s="179">
        <v>1353000</v>
      </c>
      <c r="F1173" s="172">
        <v>1717000</v>
      </c>
      <c r="G1173" s="193"/>
      <c r="H1173" s="175">
        <f t="shared" si="146"/>
        <v>1353000</v>
      </c>
      <c r="I1173" s="180">
        <f t="shared" si="144"/>
        <v>364000</v>
      </c>
      <c r="J1173" s="180">
        <f t="shared" si="149"/>
        <v>471617.39130434784</v>
      </c>
      <c r="K1173" s="180">
        <f t="shared" si="145"/>
        <v>1824617.3913043479</v>
      </c>
      <c r="L1173" s="172">
        <v>1717000</v>
      </c>
      <c r="M1173" s="179">
        <f t="shared" si="150"/>
        <v>1824000</v>
      </c>
      <c r="N1173" s="193"/>
      <c r="O1173" s="167"/>
      <c r="P1173" s="167"/>
      <c r="Q1173" s="167"/>
      <c r="R1173" s="167"/>
      <c r="S1173" s="167"/>
      <c r="T1173" s="167"/>
      <c r="U1173" s="167"/>
      <c r="V1173" s="167"/>
      <c r="W1173" s="167"/>
      <c r="X1173" s="167"/>
      <c r="Y1173" s="167"/>
      <c r="Z1173" s="167"/>
      <c r="AA1173" s="167"/>
      <c r="AB1173" s="167"/>
      <c r="AC1173" s="167"/>
      <c r="AD1173" s="167"/>
      <c r="AE1173" s="167"/>
      <c r="AF1173" s="167"/>
      <c r="AG1173" s="167"/>
      <c r="AH1173" s="167"/>
      <c r="AI1173" s="167"/>
      <c r="AJ1173" s="167"/>
      <c r="AK1173" s="167"/>
      <c r="AL1173" s="167"/>
      <c r="AM1173" s="167"/>
      <c r="AN1173" s="167"/>
      <c r="AO1173" s="167"/>
      <c r="AP1173" s="167"/>
      <c r="AQ1173" s="167"/>
      <c r="AR1173" s="167"/>
      <c r="AS1173" s="167"/>
      <c r="AT1173" s="167"/>
      <c r="AU1173" s="167"/>
      <c r="AV1173" s="167"/>
      <c r="AW1173" s="167"/>
      <c r="AX1173" s="167"/>
      <c r="AY1173" s="167"/>
      <c r="AZ1173" s="167"/>
      <c r="BA1173" s="167"/>
      <c r="BB1173" s="167"/>
      <c r="BC1173" s="167"/>
      <c r="BD1173" s="167"/>
      <c r="BE1173" s="167"/>
      <c r="BF1173" s="167"/>
      <c r="BG1173" s="167"/>
      <c r="BH1173" s="167"/>
      <c r="BI1173" s="167"/>
      <c r="BJ1173" s="167"/>
      <c r="BK1173" s="167"/>
      <c r="BL1173" s="167"/>
      <c r="BM1173" s="167"/>
      <c r="BN1173" s="167"/>
      <c r="BO1173" s="167"/>
      <c r="BP1173" s="167"/>
      <c r="BQ1173" s="167"/>
      <c r="BR1173" s="167"/>
      <c r="BS1173" s="167"/>
      <c r="BT1173" s="167"/>
      <c r="BU1173" s="167"/>
      <c r="BV1173" s="167"/>
      <c r="BW1173" s="167"/>
      <c r="BX1173" s="167"/>
      <c r="BY1173" s="167"/>
      <c r="BZ1173" s="167"/>
      <c r="CA1173" s="167"/>
      <c r="CB1173" s="167"/>
      <c r="CC1173" s="167"/>
      <c r="CD1173" s="167"/>
      <c r="CE1173" s="167"/>
      <c r="CF1173" s="167"/>
      <c r="CG1173" s="167"/>
      <c r="CH1173" s="167"/>
      <c r="CI1173" s="167"/>
      <c r="CJ1173" s="167"/>
      <c r="CK1173" s="167"/>
      <c r="CL1173" s="167"/>
      <c r="CM1173" s="167"/>
      <c r="CN1173" s="167"/>
      <c r="CO1173" s="167"/>
      <c r="CP1173" s="167"/>
      <c r="CQ1173" s="167"/>
      <c r="CR1173" s="167"/>
      <c r="CS1173" s="167"/>
      <c r="CT1173" s="167"/>
      <c r="CU1173" s="167"/>
      <c r="CV1173" s="167"/>
      <c r="CW1173" s="167"/>
      <c r="CX1173" s="167"/>
      <c r="CY1173" s="167"/>
      <c r="CZ1173" s="167"/>
      <c r="DA1173" s="167"/>
      <c r="DB1173" s="167"/>
      <c r="DC1173" s="167"/>
      <c r="DD1173" s="167"/>
      <c r="DE1173" s="167"/>
      <c r="DF1173" s="167"/>
      <c r="DG1173" s="167"/>
      <c r="DH1173" s="167"/>
      <c r="DI1173" s="167"/>
      <c r="DJ1173" s="167"/>
      <c r="DK1173" s="167"/>
      <c r="DL1173" s="167"/>
      <c r="DM1173" s="167"/>
      <c r="DN1173" s="167"/>
      <c r="DO1173" s="167"/>
      <c r="DP1173" s="167"/>
      <c r="DQ1173" s="167"/>
      <c r="DR1173" s="167"/>
      <c r="DS1173" s="167"/>
      <c r="DT1173" s="167"/>
      <c r="DU1173" s="167"/>
      <c r="DV1173" s="167"/>
      <c r="DW1173" s="167"/>
      <c r="DX1173" s="167"/>
      <c r="DY1173" s="167"/>
      <c r="DZ1173" s="167"/>
      <c r="EA1173" s="167"/>
      <c r="EB1173" s="167"/>
      <c r="EC1173" s="167"/>
      <c r="ED1173" s="167"/>
      <c r="EE1173" s="167"/>
      <c r="EF1173" s="167"/>
      <c r="EG1173" s="167"/>
      <c r="EH1173" s="167"/>
      <c r="EI1173" s="167"/>
      <c r="EJ1173" s="167"/>
      <c r="EK1173" s="167"/>
      <c r="EL1173" s="167"/>
      <c r="EM1173" s="167"/>
      <c r="EN1173" s="167"/>
      <c r="EO1173" s="167"/>
      <c r="EP1173" s="167"/>
      <c r="EQ1173" s="167"/>
      <c r="ER1173" s="167"/>
      <c r="ES1173" s="167"/>
      <c r="ET1173" s="167"/>
      <c r="EU1173" s="167"/>
      <c r="EV1173" s="167"/>
      <c r="EW1173" s="167"/>
      <c r="EX1173" s="167"/>
      <c r="EY1173" s="167"/>
      <c r="EZ1173" s="167"/>
      <c r="FA1173" s="167"/>
      <c r="FB1173" s="167"/>
      <c r="FC1173" s="167"/>
      <c r="FD1173" s="167"/>
      <c r="FE1173" s="167"/>
      <c r="FF1173" s="167"/>
      <c r="FG1173" s="167"/>
      <c r="FH1173" s="167"/>
      <c r="FI1173" s="167"/>
      <c r="FJ1173" s="167"/>
      <c r="FK1173" s="167"/>
    </row>
    <row r="1174" spans="1:167" s="250" customFormat="1" ht="54.75" customHeight="1" x14ac:dyDescent="0.25">
      <c r="A1174" s="176">
        <f t="shared" si="148"/>
        <v>1131</v>
      </c>
      <c r="B1174" s="177" t="s">
        <v>31210</v>
      </c>
      <c r="C1174" s="191"/>
      <c r="D1174" s="181" t="s">
        <v>16196</v>
      </c>
      <c r="E1174" s="179">
        <v>2384000</v>
      </c>
      <c r="F1174" s="172">
        <v>2719000</v>
      </c>
      <c r="G1174" s="193"/>
      <c r="H1174" s="175">
        <f t="shared" si="146"/>
        <v>2384000</v>
      </c>
      <c r="I1174" s="180">
        <f t="shared" si="144"/>
        <v>335000</v>
      </c>
      <c r="J1174" s="180">
        <f t="shared" si="149"/>
        <v>434043.47826086957</v>
      </c>
      <c r="K1174" s="180">
        <f t="shared" si="145"/>
        <v>2818043.4782608696</v>
      </c>
      <c r="L1174" s="172">
        <v>2719000</v>
      </c>
      <c r="M1174" s="179">
        <f t="shared" si="150"/>
        <v>2818000</v>
      </c>
      <c r="N1174" s="193"/>
      <c r="O1174" s="167"/>
      <c r="P1174" s="167"/>
      <c r="Q1174" s="167"/>
      <c r="R1174" s="167"/>
      <c r="S1174" s="167"/>
      <c r="T1174" s="167"/>
      <c r="U1174" s="167"/>
      <c r="V1174" s="167"/>
      <c r="W1174" s="167"/>
      <c r="X1174" s="167"/>
      <c r="Y1174" s="167"/>
      <c r="Z1174" s="167"/>
      <c r="AA1174" s="167"/>
      <c r="AB1174" s="167"/>
      <c r="AC1174" s="167"/>
      <c r="AD1174" s="167"/>
      <c r="AE1174" s="167"/>
      <c r="AF1174" s="167"/>
      <c r="AG1174" s="167"/>
      <c r="AH1174" s="167"/>
      <c r="AI1174" s="167"/>
      <c r="AJ1174" s="167"/>
      <c r="AK1174" s="167"/>
      <c r="AL1174" s="167"/>
      <c r="AM1174" s="167"/>
      <c r="AN1174" s="167"/>
      <c r="AO1174" s="167"/>
      <c r="AP1174" s="167"/>
      <c r="AQ1174" s="167"/>
      <c r="AR1174" s="167"/>
      <c r="AS1174" s="167"/>
      <c r="AT1174" s="167"/>
      <c r="AU1174" s="167"/>
      <c r="AV1174" s="167"/>
      <c r="AW1174" s="167"/>
      <c r="AX1174" s="167"/>
      <c r="AY1174" s="167"/>
      <c r="AZ1174" s="167"/>
      <c r="BA1174" s="167"/>
      <c r="BB1174" s="167"/>
      <c r="BC1174" s="167"/>
      <c r="BD1174" s="167"/>
      <c r="BE1174" s="167"/>
      <c r="BF1174" s="167"/>
      <c r="BG1174" s="167"/>
      <c r="BH1174" s="167"/>
      <c r="BI1174" s="167"/>
      <c r="BJ1174" s="167"/>
      <c r="BK1174" s="167"/>
      <c r="BL1174" s="167"/>
      <c r="BM1174" s="167"/>
      <c r="BN1174" s="167"/>
      <c r="BO1174" s="167"/>
      <c r="BP1174" s="167"/>
      <c r="BQ1174" s="167"/>
      <c r="BR1174" s="167"/>
      <c r="BS1174" s="167"/>
      <c r="BT1174" s="167"/>
      <c r="BU1174" s="167"/>
      <c r="BV1174" s="167"/>
      <c r="BW1174" s="167"/>
      <c r="BX1174" s="167"/>
      <c r="BY1174" s="167"/>
      <c r="BZ1174" s="167"/>
      <c r="CA1174" s="167"/>
      <c r="CB1174" s="167"/>
      <c r="CC1174" s="167"/>
      <c r="CD1174" s="167"/>
      <c r="CE1174" s="167"/>
      <c r="CF1174" s="167"/>
      <c r="CG1174" s="167"/>
      <c r="CH1174" s="167"/>
      <c r="CI1174" s="167"/>
      <c r="CJ1174" s="167"/>
      <c r="CK1174" s="167"/>
      <c r="CL1174" s="167"/>
      <c r="CM1174" s="167"/>
      <c r="CN1174" s="167"/>
      <c r="CO1174" s="167"/>
      <c r="CP1174" s="167"/>
      <c r="CQ1174" s="167"/>
      <c r="CR1174" s="167"/>
      <c r="CS1174" s="167"/>
      <c r="CT1174" s="167"/>
      <c r="CU1174" s="167"/>
      <c r="CV1174" s="167"/>
      <c r="CW1174" s="167"/>
      <c r="CX1174" s="167"/>
      <c r="CY1174" s="167"/>
      <c r="CZ1174" s="167"/>
      <c r="DA1174" s="167"/>
      <c r="DB1174" s="167"/>
      <c r="DC1174" s="167"/>
      <c r="DD1174" s="167"/>
      <c r="DE1174" s="167"/>
      <c r="DF1174" s="167"/>
      <c r="DG1174" s="167"/>
      <c r="DH1174" s="167"/>
      <c r="DI1174" s="167"/>
      <c r="DJ1174" s="167"/>
      <c r="DK1174" s="167"/>
      <c r="DL1174" s="167"/>
      <c r="DM1174" s="167"/>
      <c r="DN1174" s="167"/>
      <c r="DO1174" s="167"/>
      <c r="DP1174" s="167"/>
      <c r="DQ1174" s="167"/>
      <c r="DR1174" s="167"/>
      <c r="DS1174" s="167"/>
      <c r="DT1174" s="167"/>
      <c r="DU1174" s="167"/>
      <c r="DV1174" s="167"/>
      <c r="DW1174" s="167"/>
      <c r="DX1174" s="167"/>
      <c r="DY1174" s="167"/>
      <c r="DZ1174" s="167"/>
      <c r="EA1174" s="167"/>
      <c r="EB1174" s="167"/>
      <c r="EC1174" s="167"/>
      <c r="ED1174" s="167"/>
      <c r="EE1174" s="167"/>
      <c r="EF1174" s="167"/>
      <c r="EG1174" s="167"/>
      <c r="EH1174" s="167"/>
      <c r="EI1174" s="167"/>
      <c r="EJ1174" s="167"/>
      <c r="EK1174" s="167"/>
      <c r="EL1174" s="167"/>
      <c r="EM1174" s="167"/>
      <c r="EN1174" s="167"/>
      <c r="EO1174" s="167"/>
      <c r="EP1174" s="167"/>
      <c r="EQ1174" s="167"/>
      <c r="ER1174" s="167"/>
      <c r="ES1174" s="167"/>
      <c r="ET1174" s="167"/>
      <c r="EU1174" s="167"/>
      <c r="EV1174" s="167"/>
      <c r="EW1174" s="167"/>
      <c r="EX1174" s="167"/>
      <c r="EY1174" s="167"/>
      <c r="EZ1174" s="167"/>
      <c r="FA1174" s="167"/>
      <c r="FB1174" s="167"/>
      <c r="FC1174" s="167"/>
      <c r="FD1174" s="167"/>
      <c r="FE1174" s="167"/>
      <c r="FF1174" s="167"/>
      <c r="FG1174" s="167"/>
      <c r="FH1174" s="167"/>
      <c r="FI1174" s="167"/>
      <c r="FJ1174" s="167"/>
      <c r="FK1174" s="167"/>
    </row>
    <row r="1175" spans="1:167" ht="51.75" customHeight="1" x14ac:dyDescent="0.25">
      <c r="A1175" s="176">
        <f t="shared" si="148"/>
        <v>1132</v>
      </c>
      <c r="B1175" s="177" t="s">
        <v>31211</v>
      </c>
      <c r="C1175" s="191"/>
      <c r="D1175" s="181" t="s">
        <v>16186</v>
      </c>
      <c r="E1175" s="179">
        <v>3319000</v>
      </c>
      <c r="F1175" s="172">
        <v>4051000</v>
      </c>
      <c r="G1175" s="193"/>
      <c r="H1175" s="175">
        <f t="shared" si="146"/>
        <v>3319000</v>
      </c>
      <c r="I1175" s="180">
        <f t="shared" si="144"/>
        <v>732000</v>
      </c>
      <c r="J1175" s="180">
        <f t="shared" si="149"/>
        <v>948417.39130434778</v>
      </c>
      <c r="K1175" s="180">
        <f t="shared" si="145"/>
        <v>4267417.3913043477</v>
      </c>
      <c r="L1175" s="172">
        <v>4051000</v>
      </c>
      <c r="M1175" s="179">
        <f t="shared" si="150"/>
        <v>4267000</v>
      </c>
      <c r="N1175" s="193"/>
    </row>
    <row r="1176" spans="1:167" ht="39.75" customHeight="1" x14ac:dyDescent="0.25">
      <c r="A1176" s="176">
        <f t="shared" si="148"/>
        <v>1133</v>
      </c>
      <c r="B1176" s="177" t="s">
        <v>31212</v>
      </c>
      <c r="C1176" s="191"/>
      <c r="D1176" s="181" t="s">
        <v>31213</v>
      </c>
      <c r="E1176" s="179">
        <v>2936000</v>
      </c>
      <c r="F1176" s="172">
        <v>3376000</v>
      </c>
      <c r="G1176" s="193"/>
      <c r="H1176" s="175">
        <f t="shared" si="146"/>
        <v>2936000</v>
      </c>
      <c r="I1176" s="180">
        <f t="shared" ref="I1176:I1239" si="151">F1176-E1176</f>
        <v>440000</v>
      </c>
      <c r="J1176" s="180">
        <f t="shared" si="149"/>
        <v>570086.95652173914</v>
      </c>
      <c r="K1176" s="180">
        <f t="shared" si="145"/>
        <v>3506086.9565217393</v>
      </c>
      <c r="L1176" s="172">
        <v>3376000</v>
      </c>
      <c r="M1176" s="179">
        <f t="shared" si="150"/>
        <v>3506000</v>
      </c>
      <c r="N1176" s="193"/>
      <c r="O1176" s="250"/>
      <c r="P1176" s="250"/>
      <c r="Q1176" s="250"/>
      <c r="R1176" s="250"/>
      <c r="S1176" s="250"/>
      <c r="T1176" s="250"/>
      <c r="U1176" s="250"/>
      <c r="V1176" s="250"/>
      <c r="W1176" s="250"/>
      <c r="X1176" s="250"/>
      <c r="Y1176" s="250"/>
      <c r="Z1176" s="250"/>
      <c r="AA1176" s="250"/>
      <c r="AB1176" s="250"/>
      <c r="AC1176" s="250"/>
      <c r="AD1176" s="250"/>
      <c r="AE1176" s="250"/>
      <c r="AF1176" s="250"/>
      <c r="AG1176" s="250"/>
      <c r="AH1176" s="250"/>
      <c r="AI1176" s="250"/>
      <c r="AJ1176" s="250"/>
      <c r="AK1176" s="250"/>
      <c r="AL1176" s="250"/>
      <c r="AM1176" s="250"/>
      <c r="AN1176" s="250"/>
      <c r="AO1176" s="250"/>
      <c r="AP1176" s="250"/>
      <c r="AQ1176" s="250"/>
      <c r="AR1176" s="250"/>
      <c r="AS1176" s="250"/>
      <c r="AT1176" s="250"/>
      <c r="AU1176" s="250"/>
      <c r="AV1176" s="250"/>
      <c r="AW1176" s="250"/>
      <c r="AX1176" s="250"/>
      <c r="AY1176" s="250"/>
      <c r="AZ1176" s="250"/>
      <c r="BA1176" s="250"/>
      <c r="BB1176" s="250"/>
      <c r="BC1176" s="250"/>
      <c r="BD1176" s="250"/>
      <c r="BE1176" s="250"/>
      <c r="BF1176" s="250"/>
      <c r="BG1176" s="250"/>
      <c r="BH1176" s="250"/>
      <c r="BI1176" s="250"/>
      <c r="BJ1176" s="250"/>
      <c r="BK1176" s="250"/>
      <c r="BL1176" s="250"/>
      <c r="BM1176" s="250"/>
      <c r="BN1176" s="250"/>
      <c r="BO1176" s="250"/>
      <c r="BP1176" s="250"/>
      <c r="BQ1176" s="250"/>
      <c r="BR1176" s="250"/>
      <c r="BS1176" s="250"/>
      <c r="BT1176" s="250"/>
      <c r="BU1176" s="250"/>
      <c r="BV1176" s="250"/>
      <c r="BW1176" s="250"/>
      <c r="BX1176" s="250"/>
      <c r="BY1176" s="250"/>
      <c r="BZ1176" s="250"/>
      <c r="CA1176" s="250"/>
      <c r="CB1176" s="250"/>
      <c r="CC1176" s="250"/>
      <c r="CD1176" s="250"/>
      <c r="CE1176" s="250"/>
      <c r="CF1176" s="250"/>
      <c r="CG1176" s="250"/>
      <c r="CH1176" s="250"/>
      <c r="CI1176" s="250"/>
      <c r="CJ1176" s="250"/>
      <c r="CK1176" s="250"/>
      <c r="CL1176" s="250"/>
      <c r="CM1176" s="250"/>
      <c r="CN1176" s="250"/>
      <c r="CO1176" s="250"/>
      <c r="CP1176" s="250"/>
      <c r="CQ1176" s="250"/>
      <c r="CR1176" s="250"/>
      <c r="CS1176" s="250"/>
      <c r="CT1176" s="250"/>
      <c r="CU1176" s="250"/>
      <c r="CV1176" s="250"/>
      <c r="CW1176" s="250"/>
      <c r="CX1176" s="250"/>
      <c r="CY1176" s="250"/>
      <c r="CZ1176" s="250"/>
      <c r="DA1176" s="250"/>
      <c r="DB1176" s="250"/>
      <c r="DC1176" s="250"/>
      <c r="DD1176" s="250"/>
      <c r="DE1176" s="250"/>
      <c r="DF1176" s="250"/>
      <c r="DG1176" s="250"/>
      <c r="DH1176" s="250"/>
      <c r="DI1176" s="250"/>
      <c r="DJ1176" s="250"/>
      <c r="DK1176" s="250"/>
      <c r="DL1176" s="250"/>
      <c r="DM1176" s="250"/>
      <c r="DN1176" s="250"/>
      <c r="DO1176" s="250"/>
      <c r="DP1176" s="250"/>
      <c r="DQ1176" s="250"/>
      <c r="DR1176" s="250"/>
      <c r="DS1176" s="250"/>
      <c r="DT1176" s="250"/>
      <c r="DU1176" s="250"/>
      <c r="DV1176" s="250"/>
      <c r="DW1176" s="250"/>
      <c r="DX1176" s="250"/>
      <c r="DY1176" s="250"/>
      <c r="DZ1176" s="250"/>
      <c r="EA1176" s="250"/>
      <c r="EB1176" s="250"/>
      <c r="EC1176" s="250"/>
      <c r="ED1176" s="250"/>
      <c r="EE1176" s="250"/>
      <c r="EF1176" s="250"/>
      <c r="EG1176" s="250"/>
      <c r="EH1176" s="250"/>
      <c r="EI1176" s="250"/>
      <c r="EJ1176" s="250"/>
      <c r="EK1176" s="250"/>
      <c r="EL1176" s="250"/>
      <c r="EM1176" s="250"/>
      <c r="EN1176" s="250"/>
      <c r="EO1176" s="250"/>
      <c r="EP1176" s="250"/>
      <c r="EQ1176" s="250"/>
      <c r="ER1176" s="250"/>
      <c r="ES1176" s="250"/>
      <c r="ET1176" s="250"/>
      <c r="EU1176" s="250"/>
      <c r="EV1176" s="250"/>
      <c r="EW1176" s="250"/>
      <c r="EX1176" s="250"/>
      <c r="EY1176" s="250"/>
      <c r="EZ1176" s="250"/>
      <c r="FA1176" s="250"/>
      <c r="FB1176" s="250"/>
      <c r="FC1176" s="250"/>
      <c r="FD1176" s="250"/>
      <c r="FE1176" s="250"/>
      <c r="FF1176" s="250"/>
      <c r="FG1176" s="250"/>
      <c r="FH1176" s="250"/>
      <c r="FI1176" s="250"/>
      <c r="FJ1176" s="250"/>
      <c r="FK1176" s="250"/>
    </row>
    <row r="1177" spans="1:167" ht="59.25" customHeight="1" x14ac:dyDescent="0.25">
      <c r="A1177" s="176">
        <f t="shared" si="148"/>
        <v>1134</v>
      </c>
      <c r="B1177" s="177" t="s">
        <v>31214</v>
      </c>
      <c r="C1177" s="191"/>
      <c r="D1177" s="181" t="s">
        <v>16191</v>
      </c>
      <c r="E1177" s="179">
        <v>3223000</v>
      </c>
      <c r="F1177" s="172">
        <v>3809000</v>
      </c>
      <c r="G1177" s="193"/>
      <c r="H1177" s="175">
        <f t="shared" si="146"/>
        <v>3223000</v>
      </c>
      <c r="I1177" s="180">
        <f t="shared" si="151"/>
        <v>586000</v>
      </c>
      <c r="J1177" s="180">
        <f t="shared" si="149"/>
        <v>759252.17391304346</v>
      </c>
      <c r="K1177" s="180">
        <f t="shared" si="145"/>
        <v>3982252.1739130435</v>
      </c>
      <c r="L1177" s="172">
        <v>3809000</v>
      </c>
      <c r="M1177" s="179">
        <f t="shared" si="150"/>
        <v>3982000</v>
      </c>
      <c r="N1177" s="193"/>
      <c r="O1177" s="250"/>
      <c r="P1177" s="250"/>
      <c r="Q1177" s="250"/>
      <c r="R1177" s="250"/>
      <c r="S1177" s="250"/>
      <c r="T1177" s="250"/>
      <c r="U1177" s="250"/>
      <c r="V1177" s="250"/>
      <c r="W1177" s="250"/>
      <c r="X1177" s="250"/>
      <c r="Y1177" s="250"/>
      <c r="Z1177" s="250"/>
      <c r="AA1177" s="250"/>
      <c r="AB1177" s="250"/>
      <c r="AC1177" s="250"/>
      <c r="AD1177" s="250"/>
      <c r="AE1177" s="250"/>
      <c r="AF1177" s="250"/>
      <c r="AG1177" s="250"/>
      <c r="AH1177" s="250"/>
      <c r="AI1177" s="250"/>
      <c r="AJ1177" s="250"/>
      <c r="AK1177" s="250"/>
      <c r="AL1177" s="250"/>
      <c r="AM1177" s="250"/>
      <c r="AN1177" s="250"/>
      <c r="AO1177" s="250"/>
      <c r="AP1177" s="250"/>
      <c r="AQ1177" s="250"/>
      <c r="AR1177" s="250"/>
      <c r="AS1177" s="250"/>
      <c r="AT1177" s="250"/>
      <c r="AU1177" s="250"/>
      <c r="AV1177" s="250"/>
      <c r="AW1177" s="250"/>
      <c r="AX1177" s="250"/>
      <c r="AY1177" s="250"/>
      <c r="AZ1177" s="250"/>
      <c r="BA1177" s="250"/>
      <c r="BB1177" s="250"/>
      <c r="BC1177" s="250"/>
      <c r="BD1177" s="250"/>
      <c r="BE1177" s="250"/>
      <c r="BF1177" s="250"/>
      <c r="BG1177" s="250"/>
      <c r="BH1177" s="250"/>
      <c r="BI1177" s="250"/>
      <c r="BJ1177" s="250"/>
      <c r="BK1177" s="250"/>
      <c r="BL1177" s="250"/>
      <c r="BM1177" s="250"/>
      <c r="BN1177" s="250"/>
      <c r="BO1177" s="250"/>
      <c r="BP1177" s="250"/>
      <c r="BQ1177" s="250"/>
      <c r="BR1177" s="250"/>
      <c r="BS1177" s="250"/>
      <c r="BT1177" s="250"/>
      <c r="BU1177" s="250"/>
      <c r="BV1177" s="250"/>
      <c r="BW1177" s="250"/>
      <c r="BX1177" s="250"/>
      <c r="BY1177" s="250"/>
      <c r="BZ1177" s="250"/>
      <c r="CA1177" s="250"/>
      <c r="CB1177" s="250"/>
      <c r="CC1177" s="250"/>
      <c r="CD1177" s="250"/>
      <c r="CE1177" s="250"/>
      <c r="CF1177" s="250"/>
      <c r="CG1177" s="250"/>
      <c r="CH1177" s="250"/>
      <c r="CI1177" s="250"/>
      <c r="CJ1177" s="250"/>
      <c r="CK1177" s="250"/>
      <c r="CL1177" s="250"/>
      <c r="CM1177" s="250"/>
      <c r="CN1177" s="250"/>
      <c r="CO1177" s="250"/>
      <c r="CP1177" s="250"/>
      <c r="CQ1177" s="250"/>
      <c r="CR1177" s="250"/>
      <c r="CS1177" s="250"/>
      <c r="CT1177" s="250"/>
      <c r="CU1177" s="250"/>
      <c r="CV1177" s="250"/>
      <c r="CW1177" s="250"/>
      <c r="CX1177" s="250"/>
      <c r="CY1177" s="250"/>
      <c r="CZ1177" s="250"/>
      <c r="DA1177" s="250"/>
      <c r="DB1177" s="250"/>
      <c r="DC1177" s="250"/>
      <c r="DD1177" s="250"/>
      <c r="DE1177" s="250"/>
      <c r="DF1177" s="250"/>
      <c r="DG1177" s="250"/>
      <c r="DH1177" s="250"/>
      <c r="DI1177" s="250"/>
      <c r="DJ1177" s="250"/>
      <c r="DK1177" s="250"/>
      <c r="DL1177" s="250"/>
      <c r="DM1177" s="250"/>
      <c r="DN1177" s="250"/>
      <c r="DO1177" s="250"/>
      <c r="DP1177" s="250"/>
      <c r="DQ1177" s="250"/>
      <c r="DR1177" s="250"/>
      <c r="DS1177" s="250"/>
      <c r="DT1177" s="250"/>
      <c r="DU1177" s="250"/>
      <c r="DV1177" s="250"/>
      <c r="DW1177" s="250"/>
      <c r="DX1177" s="250"/>
      <c r="DY1177" s="250"/>
      <c r="DZ1177" s="250"/>
      <c r="EA1177" s="250"/>
      <c r="EB1177" s="250"/>
      <c r="EC1177" s="250"/>
      <c r="ED1177" s="250"/>
      <c r="EE1177" s="250"/>
      <c r="EF1177" s="250"/>
      <c r="EG1177" s="250"/>
      <c r="EH1177" s="250"/>
      <c r="EI1177" s="250"/>
      <c r="EJ1177" s="250"/>
      <c r="EK1177" s="250"/>
      <c r="EL1177" s="250"/>
      <c r="EM1177" s="250"/>
      <c r="EN1177" s="250"/>
      <c r="EO1177" s="250"/>
      <c r="EP1177" s="250"/>
      <c r="EQ1177" s="250"/>
      <c r="ER1177" s="250"/>
      <c r="ES1177" s="250"/>
      <c r="ET1177" s="250"/>
      <c r="EU1177" s="250"/>
      <c r="EV1177" s="250"/>
      <c r="EW1177" s="250"/>
      <c r="EX1177" s="250"/>
      <c r="EY1177" s="250"/>
      <c r="EZ1177" s="250"/>
      <c r="FA1177" s="250"/>
      <c r="FB1177" s="250"/>
      <c r="FC1177" s="250"/>
      <c r="FD1177" s="250"/>
      <c r="FE1177" s="250"/>
      <c r="FF1177" s="250"/>
      <c r="FG1177" s="250"/>
      <c r="FH1177" s="250"/>
      <c r="FI1177" s="250"/>
      <c r="FJ1177" s="250"/>
      <c r="FK1177" s="250"/>
    </row>
    <row r="1178" spans="1:167" ht="67.5" customHeight="1" x14ac:dyDescent="0.25">
      <c r="A1178" s="176">
        <f t="shared" si="148"/>
        <v>1135</v>
      </c>
      <c r="B1178" s="177" t="s">
        <v>31215</v>
      </c>
      <c r="C1178" s="191"/>
      <c r="D1178" s="181" t="s">
        <v>31216</v>
      </c>
      <c r="E1178" s="179">
        <v>4941000</v>
      </c>
      <c r="F1178" s="172">
        <v>6056000</v>
      </c>
      <c r="G1178" s="193"/>
      <c r="H1178" s="175">
        <f t="shared" si="146"/>
        <v>4941000</v>
      </c>
      <c r="I1178" s="180">
        <f t="shared" si="151"/>
        <v>1115000</v>
      </c>
      <c r="J1178" s="180">
        <f t="shared" si="149"/>
        <v>1444652.1739130435</v>
      </c>
      <c r="K1178" s="180">
        <f t="shared" si="145"/>
        <v>6385652.173913043</v>
      </c>
      <c r="L1178" s="172">
        <v>6056000</v>
      </c>
      <c r="M1178" s="179">
        <f t="shared" si="150"/>
        <v>6385000</v>
      </c>
      <c r="N1178" s="193"/>
    </row>
    <row r="1179" spans="1:167" ht="72" customHeight="1" x14ac:dyDescent="0.25">
      <c r="A1179" s="176">
        <f t="shared" si="148"/>
        <v>1136</v>
      </c>
      <c r="B1179" s="177" t="s">
        <v>31217</v>
      </c>
      <c r="C1179" s="191"/>
      <c r="D1179" s="181" t="s">
        <v>16246</v>
      </c>
      <c r="E1179" s="179">
        <v>2941000</v>
      </c>
      <c r="F1179" s="172">
        <v>3527000</v>
      </c>
      <c r="G1179" s="193"/>
      <c r="H1179" s="175">
        <f t="shared" si="146"/>
        <v>2941000</v>
      </c>
      <c r="I1179" s="180">
        <f t="shared" si="151"/>
        <v>586000</v>
      </c>
      <c r="J1179" s="180">
        <f t="shared" si="149"/>
        <v>759252.17391304346</v>
      </c>
      <c r="K1179" s="180">
        <f t="shared" si="145"/>
        <v>3700252.1739130435</v>
      </c>
      <c r="L1179" s="172">
        <v>3527000</v>
      </c>
      <c r="M1179" s="179">
        <f t="shared" si="150"/>
        <v>3700000</v>
      </c>
      <c r="N1179" s="193"/>
    </row>
    <row r="1180" spans="1:167" ht="31.5" x14ac:dyDescent="0.25">
      <c r="A1180" s="176">
        <f t="shared" si="148"/>
        <v>1137</v>
      </c>
      <c r="B1180" s="177" t="s">
        <v>31218</v>
      </c>
      <c r="C1180" s="191"/>
      <c r="D1180" s="181" t="s">
        <v>16211</v>
      </c>
      <c r="E1180" s="179">
        <v>3958000</v>
      </c>
      <c r="F1180" s="172">
        <v>4691000</v>
      </c>
      <c r="G1180" s="193"/>
      <c r="H1180" s="175">
        <f t="shared" si="146"/>
        <v>3958000</v>
      </c>
      <c r="I1180" s="180">
        <f t="shared" si="151"/>
        <v>733000</v>
      </c>
      <c r="J1180" s="180">
        <f t="shared" si="149"/>
        <v>949713.04347826086</v>
      </c>
      <c r="K1180" s="180">
        <f t="shared" si="145"/>
        <v>4907713.0434782607</v>
      </c>
      <c r="L1180" s="172">
        <v>4691000</v>
      </c>
      <c r="M1180" s="179">
        <f t="shared" si="150"/>
        <v>4907000</v>
      </c>
      <c r="N1180" s="193"/>
    </row>
    <row r="1181" spans="1:167" ht="31.5" x14ac:dyDescent="0.25">
      <c r="A1181" s="176">
        <f t="shared" si="148"/>
        <v>1138</v>
      </c>
      <c r="B1181" s="177" t="s">
        <v>31219</v>
      </c>
      <c r="C1181" s="191"/>
      <c r="D1181" s="181" t="s">
        <v>16257</v>
      </c>
      <c r="E1181" s="179">
        <v>5532000</v>
      </c>
      <c r="F1181" s="172">
        <v>6265000</v>
      </c>
      <c r="G1181" s="193"/>
      <c r="H1181" s="175">
        <f t="shared" si="146"/>
        <v>5532000</v>
      </c>
      <c r="I1181" s="180">
        <f t="shared" si="151"/>
        <v>733000</v>
      </c>
      <c r="J1181" s="180">
        <f t="shared" si="149"/>
        <v>949713.04347826086</v>
      </c>
      <c r="K1181" s="180">
        <f t="shared" si="145"/>
        <v>6481713.0434782607</v>
      </c>
      <c r="L1181" s="172">
        <v>6265000</v>
      </c>
      <c r="M1181" s="179">
        <f t="shared" si="150"/>
        <v>6481000</v>
      </c>
      <c r="N1181" s="193"/>
    </row>
    <row r="1182" spans="1:167" ht="47.25" x14ac:dyDescent="0.25">
      <c r="A1182" s="176">
        <f t="shared" si="148"/>
        <v>1139</v>
      </c>
      <c r="B1182" s="177" t="s">
        <v>31220</v>
      </c>
      <c r="C1182" s="191"/>
      <c r="D1182" s="181" t="s">
        <v>31221</v>
      </c>
      <c r="E1182" s="179">
        <v>3478000</v>
      </c>
      <c r="F1182" s="172">
        <v>4129000</v>
      </c>
      <c r="G1182" s="193"/>
      <c r="H1182" s="175">
        <f t="shared" si="146"/>
        <v>3478000</v>
      </c>
      <c r="I1182" s="180">
        <f t="shared" si="151"/>
        <v>651000</v>
      </c>
      <c r="J1182" s="180">
        <f t="shared" si="149"/>
        <v>843469.56521739135</v>
      </c>
      <c r="K1182" s="180">
        <f t="shared" si="145"/>
        <v>4321469.5652173916</v>
      </c>
      <c r="L1182" s="172">
        <v>4129000</v>
      </c>
      <c r="M1182" s="179">
        <f t="shared" si="150"/>
        <v>4321000</v>
      </c>
      <c r="N1182" s="193"/>
    </row>
    <row r="1183" spans="1:167" ht="63" x14ac:dyDescent="0.25">
      <c r="A1183" s="176">
        <f t="shared" si="148"/>
        <v>1140</v>
      </c>
      <c r="B1183" s="177" t="s">
        <v>31222</v>
      </c>
      <c r="C1183" s="191"/>
      <c r="D1183" s="181" t="s">
        <v>16229</v>
      </c>
      <c r="E1183" s="179">
        <v>2958000</v>
      </c>
      <c r="F1183" s="172">
        <v>3691000</v>
      </c>
      <c r="G1183" s="193"/>
      <c r="H1183" s="175">
        <f t="shared" si="146"/>
        <v>2958000</v>
      </c>
      <c r="I1183" s="180">
        <f t="shared" si="151"/>
        <v>733000</v>
      </c>
      <c r="J1183" s="180">
        <f t="shared" si="149"/>
        <v>949713.04347826086</v>
      </c>
      <c r="K1183" s="180">
        <f t="shared" si="145"/>
        <v>3907713.0434782607</v>
      </c>
      <c r="L1183" s="172">
        <v>3691000</v>
      </c>
      <c r="M1183" s="179">
        <f t="shared" si="150"/>
        <v>3907000</v>
      </c>
      <c r="N1183" s="193"/>
    </row>
    <row r="1184" spans="1:167" ht="47.25" x14ac:dyDescent="0.25">
      <c r="A1184" s="176">
        <f t="shared" si="148"/>
        <v>1141</v>
      </c>
      <c r="B1184" s="177" t="s">
        <v>31223</v>
      </c>
      <c r="C1184" s="191"/>
      <c r="D1184" s="181" t="s">
        <v>16236</v>
      </c>
      <c r="E1184" s="179">
        <v>2585000</v>
      </c>
      <c r="F1184" s="172">
        <v>3171000</v>
      </c>
      <c r="G1184" s="193"/>
      <c r="H1184" s="175">
        <f t="shared" si="146"/>
        <v>2585000</v>
      </c>
      <c r="I1184" s="180">
        <f t="shared" si="151"/>
        <v>586000</v>
      </c>
      <c r="J1184" s="180">
        <f t="shared" si="149"/>
        <v>759252.17391304346</v>
      </c>
      <c r="K1184" s="180">
        <f t="shared" si="145"/>
        <v>3344252.1739130435</v>
      </c>
      <c r="L1184" s="172">
        <v>3171000</v>
      </c>
      <c r="M1184" s="179">
        <f t="shared" si="150"/>
        <v>3344000</v>
      </c>
      <c r="N1184" s="193"/>
    </row>
    <row r="1185" spans="1:14" ht="47.25" x14ac:dyDescent="0.25">
      <c r="A1185" s="176">
        <f t="shared" si="148"/>
        <v>1142</v>
      </c>
      <c r="B1185" s="177" t="s">
        <v>31224</v>
      </c>
      <c r="C1185" s="191"/>
      <c r="D1185" s="181" t="s">
        <v>31225</v>
      </c>
      <c r="E1185" s="179">
        <v>6114000</v>
      </c>
      <c r="F1185" s="172">
        <v>6846000</v>
      </c>
      <c r="G1185" s="193"/>
      <c r="H1185" s="175">
        <f t="shared" si="146"/>
        <v>6114000</v>
      </c>
      <c r="I1185" s="180">
        <f t="shared" si="151"/>
        <v>732000</v>
      </c>
      <c r="J1185" s="180">
        <f t="shared" si="149"/>
        <v>948417.39130434778</v>
      </c>
      <c r="K1185" s="180">
        <f t="shared" si="145"/>
        <v>7062417.3913043477</v>
      </c>
      <c r="L1185" s="172">
        <v>6846000</v>
      </c>
      <c r="M1185" s="179">
        <f t="shared" si="150"/>
        <v>7062000</v>
      </c>
      <c r="N1185" s="193"/>
    </row>
    <row r="1186" spans="1:14" ht="47.25" x14ac:dyDescent="0.25">
      <c r="A1186" s="176">
        <f t="shared" si="148"/>
        <v>1143</v>
      </c>
      <c r="B1186" s="177" t="s">
        <v>31226</v>
      </c>
      <c r="C1186" s="191"/>
      <c r="D1186" s="181" t="s">
        <v>16275</v>
      </c>
      <c r="E1186" s="179">
        <v>4514000</v>
      </c>
      <c r="F1186" s="172">
        <v>5247000</v>
      </c>
      <c r="G1186" s="193"/>
      <c r="H1186" s="175">
        <f t="shared" si="146"/>
        <v>4514000</v>
      </c>
      <c r="I1186" s="180">
        <f t="shared" si="151"/>
        <v>733000</v>
      </c>
      <c r="J1186" s="180">
        <f t="shared" si="149"/>
        <v>949713.04347826086</v>
      </c>
      <c r="K1186" s="180">
        <f t="shared" si="145"/>
        <v>5463713.0434782607</v>
      </c>
      <c r="L1186" s="172">
        <v>5247000</v>
      </c>
      <c r="M1186" s="179">
        <f t="shared" si="150"/>
        <v>5463000</v>
      </c>
      <c r="N1186" s="193"/>
    </row>
    <row r="1187" spans="1:14" ht="47.25" x14ac:dyDescent="0.25">
      <c r="A1187" s="176">
        <f t="shared" si="148"/>
        <v>1144</v>
      </c>
      <c r="B1187" s="177" t="s">
        <v>31227</v>
      </c>
      <c r="C1187" s="178" t="s">
        <v>31228</v>
      </c>
      <c r="D1187" s="181" t="s">
        <v>31229</v>
      </c>
      <c r="E1187" s="179">
        <v>402000</v>
      </c>
      <c r="F1187" s="172">
        <v>491000</v>
      </c>
      <c r="G1187" s="174" t="s">
        <v>16304</v>
      </c>
      <c r="H1187" s="175">
        <f t="shared" si="146"/>
        <v>402000</v>
      </c>
      <c r="I1187" s="180">
        <f t="shared" si="151"/>
        <v>89000</v>
      </c>
      <c r="J1187" s="180">
        <f t="shared" si="149"/>
        <v>115313.04347826088</v>
      </c>
      <c r="K1187" s="180">
        <f t="shared" si="145"/>
        <v>517313.04347826086</v>
      </c>
      <c r="L1187" s="172">
        <v>491000</v>
      </c>
      <c r="M1187" s="179">
        <f t="shared" si="150"/>
        <v>517000</v>
      </c>
      <c r="N1187" s="174" t="s">
        <v>16304</v>
      </c>
    </row>
    <row r="1188" spans="1:14" ht="36.75" customHeight="1" x14ac:dyDescent="0.25">
      <c r="A1188" s="176">
        <f t="shared" si="148"/>
        <v>1145</v>
      </c>
      <c r="B1188" s="177" t="s">
        <v>31230</v>
      </c>
      <c r="C1188" s="191"/>
      <c r="D1188" s="181" t="s">
        <v>8075</v>
      </c>
      <c r="E1188" s="179">
        <v>2842000</v>
      </c>
      <c r="F1188" s="172">
        <v>3721000</v>
      </c>
      <c r="G1188" s="193"/>
      <c r="H1188" s="175">
        <f t="shared" si="146"/>
        <v>2842000</v>
      </c>
      <c r="I1188" s="180">
        <f t="shared" si="151"/>
        <v>879000</v>
      </c>
      <c r="J1188" s="180">
        <f t="shared" si="149"/>
        <v>1138878.2608695652</v>
      </c>
      <c r="K1188" s="180">
        <f t="shared" si="145"/>
        <v>3980878.2608695654</v>
      </c>
      <c r="L1188" s="172">
        <v>3721000</v>
      </c>
      <c r="M1188" s="179">
        <f t="shared" si="150"/>
        <v>3980000</v>
      </c>
      <c r="N1188" s="193"/>
    </row>
    <row r="1189" spans="1:14" ht="37.5" customHeight="1" x14ac:dyDescent="0.25">
      <c r="A1189" s="176">
        <f t="shared" si="148"/>
        <v>1146</v>
      </c>
      <c r="B1189" s="177" t="s">
        <v>31231</v>
      </c>
      <c r="C1189" s="191"/>
      <c r="D1189" s="181" t="s">
        <v>8080</v>
      </c>
      <c r="E1189" s="179">
        <v>2947000</v>
      </c>
      <c r="F1189" s="172">
        <v>3679000</v>
      </c>
      <c r="G1189" s="193"/>
      <c r="H1189" s="175">
        <f t="shared" si="146"/>
        <v>2947000</v>
      </c>
      <c r="I1189" s="180">
        <f t="shared" si="151"/>
        <v>732000</v>
      </c>
      <c r="J1189" s="180">
        <f t="shared" si="149"/>
        <v>948417.39130434778</v>
      </c>
      <c r="K1189" s="180">
        <f t="shared" si="145"/>
        <v>3895417.3913043477</v>
      </c>
      <c r="L1189" s="172">
        <v>3679000</v>
      </c>
      <c r="M1189" s="179">
        <f t="shared" si="150"/>
        <v>3895000</v>
      </c>
      <c r="N1189" s="193"/>
    </row>
    <row r="1190" spans="1:14" ht="41.25" customHeight="1" x14ac:dyDescent="0.25">
      <c r="A1190" s="176">
        <f t="shared" si="148"/>
        <v>1147</v>
      </c>
      <c r="B1190" s="177" t="s">
        <v>31232</v>
      </c>
      <c r="C1190" s="191"/>
      <c r="D1190" s="181" t="s">
        <v>8038</v>
      </c>
      <c r="E1190" s="179">
        <v>3730000</v>
      </c>
      <c r="F1190" s="172">
        <v>4533000</v>
      </c>
      <c r="G1190" s="193"/>
      <c r="H1190" s="175">
        <f t="shared" si="146"/>
        <v>3730000</v>
      </c>
      <c r="I1190" s="180">
        <f t="shared" si="151"/>
        <v>803000</v>
      </c>
      <c r="J1190" s="180">
        <f t="shared" si="149"/>
        <v>1040408.6956521739</v>
      </c>
      <c r="K1190" s="180">
        <f t="shared" si="145"/>
        <v>4770408.6956521738</v>
      </c>
      <c r="L1190" s="172">
        <v>4533000</v>
      </c>
      <c r="M1190" s="179">
        <f t="shared" si="150"/>
        <v>4770000</v>
      </c>
      <c r="N1190" s="193"/>
    </row>
    <row r="1191" spans="1:14" ht="42" customHeight="1" x14ac:dyDescent="0.25">
      <c r="A1191" s="176">
        <f t="shared" si="148"/>
        <v>1148</v>
      </c>
      <c r="B1191" s="177" t="s">
        <v>31233</v>
      </c>
      <c r="C1191" s="191"/>
      <c r="D1191" s="181" t="s">
        <v>8070</v>
      </c>
      <c r="E1191" s="179">
        <v>2842000</v>
      </c>
      <c r="F1191" s="172">
        <v>3428000</v>
      </c>
      <c r="G1191" s="193"/>
      <c r="H1191" s="175">
        <f t="shared" si="146"/>
        <v>2842000</v>
      </c>
      <c r="I1191" s="180">
        <f t="shared" si="151"/>
        <v>586000</v>
      </c>
      <c r="J1191" s="180">
        <f t="shared" si="149"/>
        <v>759252.17391304346</v>
      </c>
      <c r="K1191" s="180">
        <f t="shared" ref="K1191:K1254" si="152">+H1191+J1191</f>
        <v>3601252.1739130435</v>
      </c>
      <c r="L1191" s="172">
        <v>3428000</v>
      </c>
      <c r="M1191" s="179">
        <f t="shared" si="150"/>
        <v>3601000</v>
      </c>
      <c r="N1191" s="193"/>
    </row>
    <row r="1192" spans="1:14" ht="57" customHeight="1" x14ac:dyDescent="0.25">
      <c r="A1192" s="176">
        <f t="shared" si="148"/>
        <v>1149</v>
      </c>
      <c r="B1192" s="177" t="s">
        <v>31234</v>
      </c>
      <c r="C1192" s="191"/>
      <c r="D1192" s="181" t="s">
        <v>2991</v>
      </c>
      <c r="E1192" s="179">
        <v>2842000</v>
      </c>
      <c r="F1192" s="172">
        <v>3574000</v>
      </c>
      <c r="G1192" s="193"/>
      <c r="H1192" s="175">
        <f t="shared" si="146"/>
        <v>2842000</v>
      </c>
      <c r="I1192" s="180">
        <f t="shared" si="151"/>
        <v>732000</v>
      </c>
      <c r="J1192" s="180">
        <f t="shared" si="149"/>
        <v>948417.39130434778</v>
      </c>
      <c r="K1192" s="180">
        <f t="shared" si="152"/>
        <v>3790417.3913043477</v>
      </c>
      <c r="L1192" s="172">
        <v>3574000</v>
      </c>
      <c r="M1192" s="179">
        <f t="shared" si="150"/>
        <v>3790000</v>
      </c>
      <c r="N1192" s="193"/>
    </row>
    <row r="1193" spans="1:14" ht="52.5" customHeight="1" x14ac:dyDescent="0.25">
      <c r="A1193" s="176">
        <f t="shared" si="148"/>
        <v>1150</v>
      </c>
      <c r="B1193" s="177" t="s">
        <v>31235</v>
      </c>
      <c r="C1193" s="191"/>
      <c r="D1193" s="181" t="s">
        <v>16521</v>
      </c>
      <c r="E1193" s="179">
        <v>10776000</v>
      </c>
      <c r="F1193" s="172">
        <v>12990000</v>
      </c>
      <c r="G1193" s="193"/>
      <c r="H1193" s="175">
        <f t="shared" si="146"/>
        <v>10776000</v>
      </c>
      <c r="I1193" s="180">
        <f t="shared" si="151"/>
        <v>2214000</v>
      </c>
      <c r="J1193" s="180">
        <f t="shared" si="149"/>
        <v>2868573.913043478</v>
      </c>
      <c r="K1193" s="180">
        <f t="shared" si="152"/>
        <v>13644573.913043479</v>
      </c>
      <c r="L1193" s="172">
        <v>12990000</v>
      </c>
      <c r="M1193" s="179">
        <f t="shared" si="150"/>
        <v>13644000</v>
      </c>
      <c r="N1193" s="193"/>
    </row>
    <row r="1194" spans="1:14" ht="44.25" customHeight="1" x14ac:dyDescent="0.25">
      <c r="A1194" s="176">
        <f t="shared" si="148"/>
        <v>1151</v>
      </c>
      <c r="B1194" s="177" t="s">
        <v>31236</v>
      </c>
      <c r="C1194" s="191"/>
      <c r="D1194" s="181" t="s">
        <v>16350</v>
      </c>
      <c r="E1194" s="179">
        <v>2188000</v>
      </c>
      <c r="F1194" s="172">
        <v>2590000</v>
      </c>
      <c r="G1194" s="193"/>
      <c r="H1194" s="175">
        <f t="shared" si="146"/>
        <v>2188000</v>
      </c>
      <c r="I1194" s="180">
        <f t="shared" si="151"/>
        <v>402000</v>
      </c>
      <c r="J1194" s="180">
        <f t="shared" si="149"/>
        <v>520852.17391304352</v>
      </c>
      <c r="K1194" s="180">
        <f t="shared" si="152"/>
        <v>2708852.1739130435</v>
      </c>
      <c r="L1194" s="172">
        <v>2590000</v>
      </c>
      <c r="M1194" s="179">
        <f t="shared" si="150"/>
        <v>2708000</v>
      </c>
      <c r="N1194" s="193"/>
    </row>
    <row r="1195" spans="1:14" ht="52.5" customHeight="1" x14ac:dyDescent="0.25">
      <c r="A1195" s="176">
        <f t="shared" si="148"/>
        <v>1152</v>
      </c>
      <c r="B1195" s="177" t="s">
        <v>31237</v>
      </c>
      <c r="C1195" s="191"/>
      <c r="D1195" s="181" t="s">
        <v>16346</v>
      </c>
      <c r="E1195" s="179">
        <v>14016000</v>
      </c>
      <c r="F1195" s="172">
        <v>16969000</v>
      </c>
      <c r="G1195" s="193"/>
      <c r="H1195" s="175">
        <f t="shared" si="146"/>
        <v>14016000</v>
      </c>
      <c r="I1195" s="180">
        <f t="shared" si="151"/>
        <v>2953000</v>
      </c>
      <c r="J1195" s="180">
        <f t="shared" si="149"/>
        <v>3826060.8695652173</v>
      </c>
      <c r="K1195" s="180">
        <f t="shared" si="152"/>
        <v>17842060.869565219</v>
      </c>
      <c r="L1195" s="172">
        <v>16969000</v>
      </c>
      <c r="M1195" s="179">
        <f t="shared" si="150"/>
        <v>17842000</v>
      </c>
      <c r="N1195" s="193"/>
    </row>
    <row r="1196" spans="1:14" ht="59.25" customHeight="1" x14ac:dyDescent="0.25">
      <c r="A1196" s="176">
        <f t="shared" si="148"/>
        <v>1153</v>
      </c>
      <c r="B1196" s="177" t="s">
        <v>31238</v>
      </c>
      <c r="C1196" s="191"/>
      <c r="D1196" s="181" t="s">
        <v>16310</v>
      </c>
      <c r="E1196" s="179">
        <v>3150000</v>
      </c>
      <c r="F1196" s="172">
        <v>4029000</v>
      </c>
      <c r="G1196" s="193"/>
      <c r="H1196" s="175">
        <f t="shared" si="146"/>
        <v>3150000</v>
      </c>
      <c r="I1196" s="180">
        <f t="shared" si="151"/>
        <v>879000</v>
      </c>
      <c r="J1196" s="180">
        <f t="shared" si="149"/>
        <v>1138878.2608695652</v>
      </c>
      <c r="K1196" s="180">
        <f t="shared" si="152"/>
        <v>4288878.2608695654</v>
      </c>
      <c r="L1196" s="172">
        <v>4029000</v>
      </c>
      <c r="M1196" s="179">
        <f t="shared" si="150"/>
        <v>4288000</v>
      </c>
      <c r="N1196" s="193"/>
    </row>
    <row r="1197" spans="1:14" ht="53.25" customHeight="1" x14ac:dyDescent="0.25">
      <c r="A1197" s="176">
        <f t="shared" si="148"/>
        <v>1154</v>
      </c>
      <c r="B1197" s="177" t="s">
        <v>31239</v>
      </c>
      <c r="C1197" s="191"/>
      <c r="D1197" s="181" t="s">
        <v>16363</v>
      </c>
      <c r="E1197" s="179">
        <v>2902000</v>
      </c>
      <c r="F1197" s="172">
        <v>3488000</v>
      </c>
      <c r="G1197" s="193"/>
      <c r="H1197" s="175">
        <f t="shared" si="146"/>
        <v>2902000</v>
      </c>
      <c r="I1197" s="180">
        <f t="shared" si="151"/>
        <v>586000</v>
      </c>
      <c r="J1197" s="180">
        <f t="shared" si="149"/>
        <v>759252.17391304346</v>
      </c>
      <c r="K1197" s="180">
        <f t="shared" si="152"/>
        <v>3661252.1739130435</v>
      </c>
      <c r="L1197" s="172">
        <v>3488000</v>
      </c>
      <c r="M1197" s="179">
        <f t="shared" si="150"/>
        <v>3661000</v>
      </c>
      <c r="N1197" s="193"/>
    </row>
    <row r="1198" spans="1:14" ht="38.25" customHeight="1" x14ac:dyDescent="0.25">
      <c r="A1198" s="176">
        <f t="shared" si="148"/>
        <v>1155</v>
      </c>
      <c r="B1198" s="177" t="s">
        <v>31240</v>
      </c>
      <c r="C1198" s="191"/>
      <c r="D1198" s="181" t="s">
        <v>11640</v>
      </c>
      <c r="E1198" s="179">
        <v>1784000</v>
      </c>
      <c r="F1198" s="172">
        <v>2319000</v>
      </c>
      <c r="G1198" s="193"/>
      <c r="H1198" s="175">
        <f t="shared" si="146"/>
        <v>1784000</v>
      </c>
      <c r="I1198" s="180">
        <f t="shared" si="151"/>
        <v>535000</v>
      </c>
      <c r="J1198" s="180">
        <f t="shared" si="149"/>
        <v>693173.91304347827</v>
      </c>
      <c r="K1198" s="180">
        <f t="shared" si="152"/>
        <v>2477173.9130434785</v>
      </c>
      <c r="L1198" s="172">
        <v>2319000</v>
      </c>
      <c r="M1198" s="179">
        <f t="shared" si="150"/>
        <v>2477000</v>
      </c>
      <c r="N1198" s="193"/>
    </row>
    <row r="1199" spans="1:14" ht="42" customHeight="1" x14ac:dyDescent="0.25">
      <c r="A1199" s="176">
        <f t="shared" si="148"/>
        <v>1156</v>
      </c>
      <c r="B1199" s="177" t="s">
        <v>31241</v>
      </c>
      <c r="C1199" s="178" t="s">
        <v>31242</v>
      </c>
      <c r="D1199" s="181" t="s">
        <v>16388</v>
      </c>
      <c r="E1199" s="179">
        <v>163000</v>
      </c>
      <c r="F1199" s="172">
        <v>252000</v>
      </c>
      <c r="G1199" s="174"/>
      <c r="H1199" s="175">
        <f t="shared" si="146"/>
        <v>163000</v>
      </c>
      <c r="I1199" s="180">
        <f t="shared" si="151"/>
        <v>89000</v>
      </c>
      <c r="J1199" s="180">
        <f t="shared" si="149"/>
        <v>115313.04347826088</v>
      </c>
      <c r="K1199" s="180">
        <f t="shared" si="152"/>
        <v>278313.04347826086</v>
      </c>
      <c r="L1199" s="172">
        <v>252000</v>
      </c>
      <c r="M1199" s="179">
        <f t="shared" si="150"/>
        <v>278000</v>
      </c>
      <c r="N1199" s="174"/>
    </row>
    <row r="1200" spans="1:14" ht="36" customHeight="1" x14ac:dyDescent="0.25">
      <c r="A1200" s="176">
        <f t="shared" si="148"/>
        <v>1157</v>
      </c>
      <c r="B1200" s="176"/>
      <c r="C1200" s="178"/>
      <c r="D1200" s="182" t="s">
        <v>16393</v>
      </c>
      <c r="E1200" s="179"/>
      <c r="F1200" s="172"/>
      <c r="G1200" s="174"/>
      <c r="H1200" s="175">
        <f t="shared" si="146"/>
        <v>220000</v>
      </c>
      <c r="I1200" s="180">
        <f t="shared" si="151"/>
        <v>0</v>
      </c>
      <c r="J1200" s="180">
        <f t="shared" si="149"/>
        <v>0</v>
      </c>
      <c r="K1200" s="180">
        <f t="shared" si="152"/>
        <v>220000</v>
      </c>
      <c r="L1200" s="172">
        <v>220000</v>
      </c>
      <c r="M1200" s="179">
        <f t="shared" si="150"/>
        <v>220000</v>
      </c>
      <c r="N1200" s="174"/>
    </row>
    <row r="1201" spans="1:14" ht="44.25" customHeight="1" x14ac:dyDescent="0.25">
      <c r="A1201" s="176">
        <f t="shared" si="148"/>
        <v>1158</v>
      </c>
      <c r="B1201" s="177" t="s">
        <v>31243</v>
      </c>
      <c r="C1201" s="191"/>
      <c r="D1201" s="181" t="s">
        <v>16495</v>
      </c>
      <c r="E1201" s="179">
        <v>647000</v>
      </c>
      <c r="F1201" s="172">
        <v>1082000</v>
      </c>
      <c r="G1201" s="193"/>
      <c r="H1201" s="175">
        <f t="shared" si="146"/>
        <v>322400</v>
      </c>
      <c r="I1201" s="180">
        <f t="shared" si="151"/>
        <v>435000</v>
      </c>
      <c r="J1201" s="180">
        <f t="shared" si="149"/>
        <v>563608.69565217395</v>
      </c>
      <c r="K1201" s="180">
        <f t="shared" si="152"/>
        <v>886008.69565217395</v>
      </c>
      <c r="L1201" s="172">
        <v>757400</v>
      </c>
      <c r="M1201" s="179">
        <f t="shared" si="150"/>
        <v>886000</v>
      </c>
      <c r="N1201" s="193"/>
    </row>
    <row r="1202" spans="1:14" ht="45.75" customHeight="1" x14ac:dyDescent="0.25">
      <c r="A1202" s="176">
        <f t="shared" si="148"/>
        <v>1159</v>
      </c>
      <c r="B1202" s="177" t="s">
        <v>31244</v>
      </c>
      <c r="C1202" s="178" t="s">
        <v>31245</v>
      </c>
      <c r="D1202" s="181" t="s">
        <v>31246</v>
      </c>
      <c r="E1202" s="179">
        <v>113000</v>
      </c>
      <c r="F1202" s="172">
        <v>177000</v>
      </c>
      <c r="G1202" s="174"/>
      <c r="H1202" s="175">
        <f t="shared" si="146"/>
        <v>113000</v>
      </c>
      <c r="I1202" s="180">
        <f t="shared" si="151"/>
        <v>64000</v>
      </c>
      <c r="J1202" s="180">
        <f t="shared" si="149"/>
        <v>82921.739130434784</v>
      </c>
      <c r="K1202" s="180">
        <f t="shared" si="152"/>
        <v>195921.73913043478</v>
      </c>
      <c r="L1202" s="172">
        <v>177000</v>
      </c>
      <c r="M1202" s="179">
        <f t="shared" si="150"/>
        <v>195000</v>
      </c>
      <c r="N1202" s="174"/>
    </row>
    <row r="1203" spans="1:14" ht="45.75" customHeight="1" x14ac:dyDescent="0.25">
      <c r="A1203" s="176">
        <f t="shared" si="148"/>
        <v>1160</v>
      </c>
      <c r="B1203" s="176"/>
      <c r="C1203" s="178"/>
      <c r="D1203" s="182" t="s">
        <v>16105</v>
      </c>
      <c r="E1203" s="179"/>
      <c r="F1203" s="172"/>
      <c r="G1203" s="174"/>
      <c r="H1203" s="175">
        <f t="shared" si="146"/>
        <v>90000</v>
      </c>
      <c r="I1203" s="180">
        <v>20000</v>
      </c>
      <c r="J1203" s="180">
        <f t="shared" si="149"/>
        <v>25913.043478260868</v>
      </c>
      <c r="K1203" s="180">
        <f t="shared" si="152"/>
        <v>115913.04347826086</v>
      </c>
      <c r="L1203" s="172">
        <v>110000</v>
      </c>
      <c r="M1203" s="179">
        <f t="shared" si="150"/>
        <v>115000</v>
      </c>
      <c r="N1203" s="174"/>
    </row>
    <row r="1204" spans="1:14" ht="45.75" customHeight="1" x14ac:dyDescent="0.25">
      <c r="A1204" s="176">
        <f t="shared" si="148"/>
        <v>1161</v>
      </c>
      <c r="B1204" s="177" t="s">
        <v>31247</v>
      </c>
      <c r="C1204" s="178" t="s">
        <v>29048</v>
      </c>
      <c r="D1204" s="181" t="s">
        <v>16102</v>
      </c>
      <c r="E1204" s="179">
        <v>208000</v>
      </c>
      <c r="F1204" s="172">
        <v>235000</v>
      </c>
      <c r="G1204" s="181"/>
      <c r="H1204" s="175">
        <f t="shared" si="146"/>
        <v>208000</v>
      </c>
      <c r="I1204" s="180">
        <f t="shared" si="151"/>
        <v>27000</v>
      </c>
      <c r="J1204" s="180">
        <f t="shared" si="149"/>
        <v>34982.608695652176</v>
      </c>
      <c r="K1204" s="180">
        <f t="shared" si="152"/>
        <v>242982.60869565216</v>
      </c>
      <c r="L1204" s="172">
        <v>235000</v>
      </c>
      <c r="M1204" s="179">
        <f t="shared" si="150"/>
        <v>242000</v>
      </c>
      <c r="N1204" s="181"/>
    </row>
    <row r="1205" spans="1:14" ht="45.75" customHeight="1" x14ac:dyDescent="0.25">
      <c r="A1205" s="176">
        <f t="shared" si="148"/>
        <v>1162</v>
      </c>
      <c r="B1205" s="177" t="s">
        <v>31248</v>
      </c>
      <c r="C1205" s="178" t="s">
        <v>29048</v>
      </c>
      <c r="D1205" s="181" t="s">
        <v>8139</v>
      </c>
      <c r="E1205" s="179">
        <v>328000</v>
      </c>
      <c r="F1205" s="172">
        <v>392000</v>
      </c>
      <c r="G1205" s="181"/>
      <c r="H1205" s="175">
        <f t="shared" si="146"/>
        <v>328000</v>
      </c>
      <c r="I1205" s="180">
        <f t="shared" si="151"/>
        <v>64000</v>
      </c>
      <c r="J1205" s="180">
        <f t="shared" si="149"/>
        <v>82921.739130434784</v>
      </c>
      <c r="K1205" s="180">
        <f t="shared" si="152"/>
        <v>410921.73913043481</v>
      </c>
      <c r="L1205" s="172">
        <v>392000</v>
      </c>
      <c r="M1205" s="179">
        <f t="shared" si="150"/>
        <v>410000</v>
      </c>
      <c r="N1205" s="181"/>
    </row>
    <row r="1206" spans="1:14" ht="45.75" customHeight="1" x14ac:dyDescent="0.25">
      <c r="A1206" s="176">
        <f t="shared" si="148"/>
        <v>1163</v>
      </c>
      <c r="B1206" s="177" t="s">
        <v>31249</v>
      </c>
      <c r="C1206" s="178" t="s">
        <v>29048</v>
      </c>
      <c r="D1206" s="181" t="s">
        <v>8144</v>
      </c>
      <c r="E1206" s="179">
        <v>423000</v>
      </c>
      <c r="F1206" s="172">
        <v>519000</v>
      </c>
      <c r="G1206" s="181"/>
      <c r="H1206" s="175">
        <f t="shared" si="146"/>
        <v>423000</v>
      </c>
      <c r="I1206" s="180">
        <f t="shared" si="151"/>
        <v>96000</v>
      </c>
      <c r="J1206" s="180">
        <f t="shared" si="149"/>
        <v>124382.60869565218</v>
      </c>
      <c r="K1206" s="180">
        <f t="shared" si="152"/>
        <v>547382.60869565222</v>
      </c>
      <c r="L1206" s="172">
        <v>519000</v>
      </c>
      <c r="M1206" s="179">
        <f t="shared" si="150"/>
        <v>547000</v>
      </c>
      <c r="N1206" s="181"/>
    </row>
    <row r="1207" spans="1:14" ht="45.75" customHeight="1" x14ac:dyDescent="0.25">
      <c r="A1207" s="176">
        <f t="shared" si="148"/>
        <v>1164</v>
      </c>
      <c r="B1207" s="177" t="s">
        <v>31250</v>
      </c>
      <c r="C1207" s="178" t="s">
        <v>29048</v>
      </c>
      <c r="D1207" s="181" t="s">
        <v>16091</v>
      </c>
      <c r="E1207" s="179">
        <v>672000</v>
      </c>
      <c r="F1207" s="172">
        <v>825000</v>
      </c>
      <c r="G1207" s="181"/>
      <c r="H1207" s="175">
        <f t="shared" si="146"/>
        <v>672000</v>
      </c>
      <c r="I1207" s="180">
        <f t="shared" si="151"/>
        <v>153000</v>
      </c>
      <c r="J1207" s="180">
        <f t="shared" si="149"/>
        <v>198234.78260869565</v>
      </c>
      <c r="K1207" s="180">
        <f t="shared" si="152"/>
        <v>870234.78260869568</v>
      </c>
      <c r="L1207" s="172">
        <v>825000</v>
      </c>
      <c r="M1207" s="179">
        <f t="shared" si="150"/>
        <v>870000</v>
      </c>
      <c r="N1207" s="181"/>
    </row>
    <row r="1208" spans="1:14" ht="45.75" customHeight="1" x14ac:dyDescent="0.25">
      <c r="A1208" s="176">
        <f t="shared" si="148"/>
        <v>1165</v>
      </c>
      <c r="B1208" s="177" t="s">
        <v>31251</v>
      </c>
      <c r="C1208" s="178" t="s">
        <v>29048</v>
      </c>
      <c r="D1208" s="181" t="s">
        <v>16085</v>
      </c>
      <c r="E1208" s="179">
        <v>1005000</v>
      </c>
      <c r="F1208" s="172">
        <v>1301000</v>
      </c>
      <c r="G1208" s="181"/>
      <c r="H1208" s="175">
        <f t="shared" si="146"/>
        <v>1005000</v>
      </c>
      <c r="I1208" s="180">
        <f t="shared" si="151"/>
        <v>296000</v>
      </c>
      <c r="J1208" s="180">
        <f t="shared" si="149"/>
        <v>383513.04347826086</v>
      </c>
      <c r="K1208" s="180">
        <f t="shared" si="152"/>
        <v>1388513.0434782607</v>
      </c>
      <c r="L1208" s="172">
        <v>1301000</v>
      </c>
      <c r="M1208" s="179">
        <f t="shared" si="150"/>
        <v>1388000</v>
      </c>
      <c r="N1208" s="181"/>
    </row>
    <row r="1209" spans="1:14" ht="31.5" x14ac:dyDescent="0.25">
      <c r="A1209" s="223"/>
      <c r="B1209" s="223"/>
      <c r="C1209" s="225"/>
      <c r="D1209" s="222" t="s">
        <v>29640</v>
      </c>
      <c r="E1209" s="179"/>
      <c r="F1209" s="172"/>
      <c r="G1209" s="193"/>
      <c r="H1209" s="175"/>
      <c r="I1209" s="175"/>
      <c r="J1209" s="180">
        <f t="shared" si="149"/>
        <v>0</v>
      </c>
      <c r="K1209" s="175"/>
      <c r="L1209" s="175"/>
      <c r="M1209" s="179"/>
      <c r="N1209" s="193"/>
    </row>
    <row r="1210" spans="1:14" x14ac:dyDescent="0.25">
      <c r="A1210" s="189">
        <f>A1208+1</f>
        <v>1166</v>
      </c>
      <c r="B1210" s="190" t="s">
        <v>31252</v>
      </c>
      <c r="C1210" s="191"/>
      <c r="D1210" s="192" t="s">
        <v>31253</v>
      </c>
      <c r="E1210" s="179">
        <v>2680000</v>
      </c>
      <c r="F1210" s="172">
        <v>3707000</v>
      </c>
      <c r="G1210" s="193"/>
      <c r="H1210" s="175">
        <f t="shared" ref="H1210:H1217" si="153">L1210-I1210</f>
        <v>2680000</v>
      </c>
      <c r="I1210" s="180">
        <f t="shared" si="151"/>
        <v>1027000</v>
      </c>
      <c r="J1210" s="180">
        <f t="shared" si="149"/>
        <v>1330634.7826086958</v>
      </c>
      <c r="K1210" s="180">
        <f t="shared" si="152"/>
        <v>4010634.7826086958</v>
      </c>
      <c r="L1210" s="172">
        <v>3707000</v>
      </c>
      <c r="M1210" s="179">
        <f t="shared" si="150"/>
        <v>4010000</v>
      </c>
      <c r="N1210" s="193"/>
    </row>
    <row r="1211" spans="1:14" ht="41.25" customHeight="1" x14ac:dyDescent="0.25">
      <c r="A1211" s="189">
        <f>A1210+1</f>
        <v>1167</v>
      </c>
      <c r="B1211" s="190" t="s">
        <v>31254</v>
      </c>
      <c r="C1211" s="191"/>
      <c r="D1211" s="192" t="s">
        <v>29644</v>
      </c>
      <c r="E1211" s="179">
        <v>1540000</v>
      </c>
      <c r="F1211" s="172">
        <v>2123000</v>
      </c>
      <c r="G1211" s="174" t="s">
        <v>16501</v>
      </c>
      <c r="H1211" s="175">
        <f t="shared" si="153"/>
        <v>1540000</v>
      </c>
      <c r="I1211" s="180">
        <f t="shared" si="151"/>
        <v>583000</v>
      </c>
      <c r="J1211" s="180">
        <f t="shared" si="149"/>
        <v>755365.21739130432</v>
      </c>
      <c r="K1211" s="180">
        <f t="shared" si="152"/>
        <v>2295365.2173913042</v>
      </c>
      <c r="L1211" s="172">
        <v>2123000</v>
      </c>
      <c r="M1211" s="179">
        <f t="shared" si="150"/>
        <v>2295000</v>
      </c>
      <c r="N1211" s="174" t="s">
        <v>16501</v>
      </c>
    </row>
    <row r="1212" spans="1:14" ht="36" customHeight="1" x14ac:dyDescent="0.25">
      <c r="A1212" s="189">
        <f t="shared" ref="A1212:A1217" si="154">A1211+1</f>
        <v>1168</v>
      </c>
      <c r="B1212" s="190" t="s">
        <v>31255</v>
      </c>
      <c r="C1212" s="191"/>
      <c r="D1212" s="192" t="s">
        <v>29646</v>
      </c>
      <c r="E1212" s="179">
        <v>1010000</v>
      </c>
      <c r="F1212" s="172">
        <v>1418000</v>
      </c>
      <c r="G1212" s="174" t="s">
        <v>16501</v>
      </c>
      <c r="H1212" s="175">
        <f t="shared" si="153"/>
        <v>1010000</v>
      </c>
      <c r="I1212" s="180">
        <f t="shared" si="151"/>
        <v>408000</v>
      </c>
      <c r="J1212" s="180">
        <f t="shared" si="149"/>
        <v>528626.08695652173</v>
      </c>
      <c r="K1212" s="180">
        <f t="shared" si="152"/>
        <v>1538626.0869565217</v>
      </c>
      <c r="L1212" s="172">
        <v>1418000</v>
      </c>
      <c r="M1212" s="179">
        <f t="shared" si="150"/>
        <v>1538000</v>
      </c>
      <c r="N1212" s="174" t="s">
        <v>16501</v>
      </c>
    </row>
    <row r="1213" spans="1:14" ht="40.5" customHeight="1" x14ac:dyDescent="0.25">
      <c r="A1213" s="189">
        <f t="shared" si="154"/>
        <v>1169</v>
      </c>
      <c r="B1213" s="190" t="s">
        <v>31256</v>
      </c>
      <c r="C1213" s="191"/>
      <c r="D1213" s="192" t="s">
        <v>29716</v>
      </c>
      <c r="E1213" s="179">
        <v>782000</v>
      </c>
      <c r="F1213" s="172">
        <v>1043000</v>
      </c>
      <c r="G1213" s="174" t="s">
        <v>31257</v>
      </c>
      <c r="H1213" s="175">
        <f t="shared" si="153"/>
        <v>782000</v>
      </c>
      <c r="I1213" s="180">
        <f t="shared" si="151"/>
        <v>261000</v>
      </c>
      <c r="J1213" s="180">
        <f t="shared" si="149"/>
        <v>338165.21739130432</v>
      </c>
      <c r="K1213" s="180">
        <f t="shared" si="152"/>
        <v>1120165.2173913042</v>
      </c>
      <c r="L1213" s="172">
        <v>1043000</v>
      </c>
      <c r="M1213" s="179">
        <f t="shared" si="150"/>
        <v>1120000</v>
      </c>
      <c r="N1213" s="174" t="s">
        <v>31257</v>
      </c>
    </row>
    <row r="1214" spans="1:14" ht="23.25" customHeight="1" x14ac:dyDescent="0.25">
      <c r="A1214" s="189">
        <f t="shared" si="154"/>
        <v>1170</v>
      </c>
      <c r="B1214" s="190" t="s">
        <v>31258</v>
      </c>
      <c r="C1214" s="191"/>
      <c r="D1214" s="192" t="s">
        <v>29648</v>
      </c>
      <c r="E1214" s="179">
        <v>794000</v>
      </c>
      <c r="F1214" s="172">
        <v>1053000</v>
      </c>
      <c r="G1214" s="174"/>
      <c r="H1214" s="175">
        <f t="shared" si="153"/>
        <v>794000</v>
      </c>
      <c r="I1214" s="180">
        <f t="shared" si="151"/>
        <v>259000</v>
      </c>
      <c r="J1214" s="180">
        <f t="shared" si="149"/>
        <v>335573.91304347827</v>
      </c>
      <c r="K1214" s="180">
        <f t="shared" si="152"/>
        <v>1129573.9130434783</v>
      </c>
      <c r="L1214" s="172">
        <v>1053000</v>
      </c>
      <c r="M1214" s="179">
        <f t="shared" si="150"/>
        <v>1129000</v>
      </c>
      <c r="N1214" s="174"/>
    </row>
    <row r="1215" spans="1:14" ht="84" customHeight="1" x14ac:dyDescent="0.25">
      <c r="A1215" s="189">
        <f t="shared" si="154"/>
        <v>1171</v>
      </c>
      <c r="B1215" s="190" t="s">
        <v>31259</v>
      </c>
      <c r="C1215" s="191"/>
      <c r="D1215" s="192" t="s">
        <v>31260</v>
      </c>
      <c r="E1215" s="179">
        <v>402000</v>
      </c>
      <c r="F1215" s="172">
        <v>523000</v>
      </c>
      <c r="G1215" s="174" t="s">
        <v>16128</v>
      </c>
      <c r="H1215" s="175">
        <f t="shared" si="153"/>
        <v>402000</v>
      </c>
      <c r="I1215" s="180">
        <f t="shared" si="151"/>
        <v>121000</v>
      </c>
      <c r="J1215" s="180">
        <f t="shared" si="149"/>
        <v>156773.91304347827</v>
      </c>
      <c r="K1215" s="180">
        <f t="shared" si="152"/>
        <v>558773.91304347827</v>
      </c>
      <c r="L1215" s="172">
        <v>523000</v>
      </c>
      <c r="M1215" s="179">
        <f t="shared" si="150"/>
        <v>558000</v>
      </c>
      <c r="N1215" s="174" t="s">
        <v>16127</v>
      </c>
    </row>
    <row r="1216" spans="1:14" ht="134.25" customHeight="1" x14ac:dyDescent="0.25">
      <c r="A1216" s="189">
        <f t="shared" si="154"/>
        <v>1172</v>
      </c>
      <c r="B1216" s="190" t="s">
        <v>31261</v>
      </c>
      <c r="C1216" s="191"/>
      <c r="D1216" s="192" t="s">
        <v>29629</v>
      </c>
      <c r="E1216" s="179">
        <v>243000</v>
      </c>
      <c r="F1216" s="172">
        <v>313000</v>
      </c>
      <c r="G1216" s="174" t="s">
        <v>16298</v>
      </c>
      <c r="H1216" s="175">
        <f t="shared" si="153"/>
        <v>243000</v>
      </c>
      <c r="I1216" s="180">
        <f t="shared" si="151"/>
        <v>70000</v>
      </c>
      <c r="J1216" s="180">
        <f t="shared" si="149"/>
        <v>90695.65217391304</v>
      </c>
      <c r="K1216" s="180">
        <f t="shared" si="152"/>
        <v>333695.65217391303</v>
      </c>
      <c r="L1216" s="172">
        <v>313000</v>
      </c>
      <c r="M1216" s="179">
        <f t="shared" si="150"/>
        <v>333000</v>
      </c>
      <c r="N1216" s="174" t="s">
        <v>16297</v>
      </c>
    </row>
    <row r="1217" spans="1:14" ht="63" x14ac:dyDescent="0.25">
      <c r="A1217" s="189">
        <f t="shared" si="154"/>
        <v>1173</v>
      </c>
      <c r="B1217" s="190" t="s">
        <v>31262</v>
      </c>
      <c r="C1217" s="191"/>
      <c r="D1217" s="192" t="s">
        <v>31263</v>
      </c>
      <c r="E1217" s="179">
        <v>128000</v>
      </c>
      <c r="F1217" s="172">
        <v>170000</v>
      </c>
      <c r="G1217" s="174" t="s">
        <v>16134</v>
      </c>
      <c r="H1217" s="175">
        <f t="shared" si="153"/>
        <v>128000</v>
      </c>
      <c r="I1217" s="180">
        <f t="shared" si="151"/>
        <v>42000</v>
      </c>
      <c r="J1217" s="180">
        <f t="shared" si="149"/>
        <v>54417.391304347824</v>
      </c>
      <c r="K1217" s="180">
        <f t="shared" si="152"/>
        <v>182417.39130434784</v>
      </c>
      <c r="L1217" s="172">
        <v>170000</v>
      </c>
      <c r="M1217" s="179">
        <f t="shared" si="150"/>
        <v>182000</v>
      </c>
      <c r="N1217" s="174" t="s">
        <v>16134</v>
      </c>
    </row>
    <row r="1218" spans="1:14" ht="26.1" customHeight="1" x14ac:dyDescent="0.25">
      <c r="A1218" s="223" t="s">
        <v>31264</v>
      </c>
      <c r="B1218" s="224" t="s">
        <v>31264</v>
      </c>
      <c r="C1218" s="225"/>
      <c r="D1218" s="222" t="s">
        <v>31265</v>
      </c>
      <c r="E1218" s="179"/>
      <c r="F1218" s="172"/>
      <c r="G1218" s="193"/>
      <c r="H1218" s="175"/>
      <c r="I1218" s="175"/>
      <c r="J1218" s="180">
        <f t="shared" si="149"/>
        <v>0</v>
      </c>
      <c r="K1218" s="175"/>
      <c r="L1218" s="175"/>
      <c r="M1218" s="179"/>
      <c r="N1218" s="193"/>
    </row>
    <row r="1219" spans="1:14" ht="31.5" x14ac:dyDescent="0.25">
      <c r="A1219" s="189">
        <f>A1217+1</f>
        <v>1174</v>
      </c>
      <c r="B1219" s="190" t="s">
        <v>31266</v>
      </c>
      <c r="C1219" s="256"/>
      <c r="D1219" s="192" t="s">
        <v>17435</v>
      </c>
      <c r="E1219" s="179">
        <v>328000</v>
      </c>
      <c r="F1219" s="172">
        <v>372000</v>
      </c>
      <c r="G1219" s="193"/>
      <c r="H1219" s="175">
        <f t="shared" ref="H1219:H1245" si="155">L1219-I1219</f>
        <v>328000</v>
      </c>
      <c r="I1219" s="180">
        <f t="shared" si="151"/>
        <v>44000</v>
      </c>
      <c r="J1219" s="180">
        <f t="shared" si="149"/>
        <v>57008.695652173912</v>
      </c>
      <c r="K1219" s="180">
        <f t="shared" si="152"/>
        <v>385008.69565217389</v>
      </c>
      <c r="L1219" s="172">
        <v>372000</v>
      </c>
      <c r="M1219" s="179">
        <f t="shared" si="150"/>
        <v>385000</v>
      </c>
      <c r="N1219" s="193" t="s">
        <v>7915</v>
      </c>
    </row>
    <row r="1220" spans="1:14" ht="24" customHeight="1" x14ac:dyDescent="0.25">
      <c r="A1220" s="176">
        <f>A1219+1</f>
        <v>1175</v>
      </c>
      <c r="B1220" s="177" t="s">
        <v>31267</v>
      </c>
      <c r="C1220" s="178" t="s">
        <v>31268</v>
      </c>
      <c r="D1220" s="181" t="s">
        <v>7989</v>
      </c>
      <c r="E1220" s="179">
        <v>450000</v>
      </c>
      <c r="F1220" s="172">
        <v>467000</v>
      </c>
      <c r="G1220" s="174"/>
      <c r="H1220" s="175">
        <f t="shared" si="155"/>
        <v>450000</v>
      </c>
      <c r="I1220" s="180">
        <f t="shared" si="151"/>
        <v>17000</v>
      </c>
      <c r="J1220" s="180">
        <f t="shared" si="149"/>
        <v>22026.08695652174</v>
      </c>
      <c r="K1220" s="180">
        <f t="shared" si="152"/>
        <v>472026.08695652173</v>
      </c>
      <c r="L1220" s="172">
        <v>467000</v>
      </c>
      <c r="M1220" s="179">
        <f t="shared" si="150"/>
        <v>472000</v>
      </c>
      <c r="N1220" s="174"/>
    </row>
    <row r="1221" spans="1:14" ht="50.25" customHeight="1" x14ac:dyDescent="0.25">
      <c r="A1221" s="176">
        <f t="shared" ref="A1221:A1245" si="156">A1220+1</f>
        <v>1176</v>
      </c>
      <c r="B1221" s="177" t="s">
        <v>31269</v>
      </c>
      <c r="C1221" s="178" t="s">
        <v>31270</v>
      </c>
      <c r="D1221" s="181" t="s">
        <v>31271</v>
      </c>
      <c r="E1221" s="179">
        <v>80000</v>
      </c>
      <c r="F1221" s="172">
        <v>100000</v>
      </c>
      <c r="G1221" s="174" t="s">
        <v>7892</v>
      </c>
      <c r="H1221" s="175">
        <f t="shared" si="155"/>
        <v>80000</v>
      </c>
      <c r="I1221" s="180">
        <f t="shared" si="151"/>
        <v>20000</v>
      </c>
      <c r="J1221" s="180">
        <f t="shared" si="149"/>
        <v>25913.043478260868</v>
      </c>
      <c r="K1221" s="180">
        <f t="shared" si="152"/>
        <v>105913.04347826086</v>
      </c>
      <c r="L1221" s="172">
        <v>100000</v>
      </c>
      <c r="M1221" s="179">
        <f t="shared" si="150"/>
        <v>105000</v>
      </c>
      <c r="N1221" s="174" t="s">
        <v>7892</v>
      </c>
    </row>
    <row r="1222" spans="1:14" x14ac:dyDescent="0.25">
      <c r="A1222" s="176">
        <f t="shared" si="156"/>
        <v>1177</v>
      </c>
      <c r="B1222" s="177" t="s">
        <v>31272</v>
      </c>
      <c r="C1222" s="256"/>
      <c r="D1222" s="192" t="s">
        <v>7979</v>
      </c>
      <c r="E1222" s="179">
        <v>914000</v>
      </c>
      <c r="F1222" s="172">
        <v>1042000</v>
      </c>
      <c r="G1222" s="193"/>
      <c r="H1222" s="175">
        <f t="shared" si="155"/>
        <v>914000</v>
      </c>
      <c r="I1222" s="180">
        <f t="shared" si="151"/>
        <v>128000</v>
      </c>
      <c r="J1222" s="180">
        <f t="shared" si="149"/>
        <v>165843.47826086957</v>
      </c>
      <c r="K1222" s="180">
        <f t="shared" si="152"/>
        <v>1079843.4782608696</v>
      </c>
      <c r="L1222" s="172">
        <v>1042000</v>
      </c>
      <c r="M1222" s="179">
        <f t="shared" si="150"/>
        <v>1079000</v>
      </c>
      <c r="N1222" s="193"/>
    </row>
    <row r="1223" spans="1:14" x14ac:dyDescent="0.25">
      <c r="A1223" s="176">
        <f t="shared" si="156"/>
        <v>1178</v>
      </c>
      <c r="B1223" s="177" t="s">
        <v>31273</v>
      </c>
      <c r="C1223" s="256"/>
      <c r="D1223" s="192" t="s">
        <v>7909</v>
      </c>
      <c r="E1223" s="179">
        <v>348000</v>
      </c>
      <c r="F1223" s="172">
        <v>392000</v>
      </c>
      <c r="G1223" s="193"/>
      <c r="H1223" s="175">
        <f t="shared" si="155"/>
        <v>348000</v>
      </c>
      <c r="I1223" s="180">
        <f t="shared" si="151"/>
        <v>44000</v>
      </c>
      <c r="J1223" s="180">
        <f t="shared" si="149"/>
        <v>57008.695652173912</v>
      </c>
      <c r="K1223" s="180">
        <f t="shared" si="152"/>
        <v>405008.69565217389</v>
      </c>
      <c r="L1223" s="172">
        <v>392000</v>
      </c>
      <c r="M1223" s="179">
        <f t="shared" si="150"/>
        <v>405000</v>
      </c>
      <c r="N1223" s="193"/>
    </row>
    <row r="1224" spans="1:14" x14ac:dyDescent="0.25">
      <c r="A1224" s="176">
        <f t="shared" si="156"/>
        <v>1179</v>
      </c>
      <c r="B1224" s="177" t="s">
        <v>31274</v>
      </c>
      <c r="C1224" s="256"/>
      <c r="D1224" s="192" t="s">
        <v>7984</v>
      </c>
      <c r="E1224" s="179">
        <v>964000</v>
      </c>
      <c r="F1224" s="172">
        <v>1053000</v>
      </c>
      <c r="G1224" s="193"/>
      <c r="H1224" s="175">
        <f t="shared" si="155"/>
        <v>964000</v>
      </c>
      <c r="I1224" s="180">
        <f t="shared" si="151"/>
        <v>89000</v>
      </c>
      <c r="J1224" s="180">
        <f t="shared" si="149"/>
        <v>115313.04347826088</v>
      </c>
      <c r="K1224" s="180">
        <f t="shared" si="152"/>
        <v>1079313.043478261</v>
      </c>
      <c r="L1224" s="172">
        <v>1053000</v>
      </c>
      <c r="M1224" s="179">
        <f t="shared" si="150"/>
        <v>1079000</v>
      </c>
      <c r="N1224" s="193"/>
    </row>
    <row r="1225" spans="1:14" ht="31.5" x14ac:dyDescent="0.25">
      <c r="A1225" s="176">
        <f t="shared" si="156"/>
        <v>1180</v>
      </c>
      <c r="B1225" s="177" t="s">
        <v>31275</v>
      </c>
      <c r="C1225" s="191"/>
      <c r="D1225" s="192" t="s">
        <v>7994</v>
      </c>
      <c r="E1225" s="179">
        <v>328000</v>
      </c>
      <c r="F1225" s="172">
        <v>372000</v>
      </c>
      <c r="G1225" s="193"/>
      <c r="H1225" s="175">
        <f t="shared" si="155"/>
        <v>328000</v>
      </c>
      <c r="I1225" s="180">
        <f t="shared" si="151"/>
        <v>44000</v>
      </c>
      <c r="J1225" s="180">
        <f t="shared" si="149"/>
        <v>57008.695652173912</v>
      </c>
      <c r="K1225" s="180">
        <f t="shared" si="152"/>
        <v>385008.69565217389</v>
      </c>
      <c r="L1225" s="172">
        <v>372000</v>
      </c>
      <c r="M1225" s="179">
        <f t="shared" si="150"/>
        <v>385000</v>
      </c>
      <c r="N1225" s="193"/>
    </row>
    <row r="1226" spans="1:14" ht="47.25" x14ac:dyDescent="0.25">
      <c r="A1226" s="176">
        <f t="shared" si="156"/>
        <v>1181</v>
      </c>
      <c r="B1226" s="177" t="s">
        <v>31276</v>
      </c>
      <c r="C1226" s="256"/>
      <c r="D1226" s="192" t="s">
        <v>31277</v>
      </c>
      <c r="E1226" s="179">
        <v>124000</v>
      </c>
      <c r="F1226" s="172">
        <v>148000</v>
      </c>
      <c r="G1226" s="193" t="s">
        <v>31278</v>
      </c>
      <c r="H1226" s="175">
        <f t="shared" si="155"/>
        <v>124000</v>
      </c>
      <c r="I1226" s="180">
        <f t="shared" si="151"/>
        <v>24000</v>
      </c>
      <c r="J1226" s="180">
        <f t="shared" ref="J1226:J1289" si="157">+I1226/1150*1490</f>
        <v>31095.652173913044</v>
      </c>
      <c r="K1226" s="180">
        <f t="shared" si="152"/>
        <v>155095.65217391305</v>
      </c>
      <c r="L1226" s="172">
        <v>148000</v>
      </c>
      <c r="M1226" s="179">
        <f t="shared" si="150"/>
        <v>155000</v>
      </c>
      <c r="N1226" s="193" t="s">
        <v>1249</v>
      </c>
    </row>
    <row r="1227" spans="1:14" ht="47.25" x14ac:dyDescent="0.25">
      <c r="A1227" s="176">
        <f t="shared" si="156"/>
        <v>1182</v>
      </c>
      <c r="B1227" s="177" t="s">
        <v>31276</v>
      </c>
      <c r="C1227" s="256"/>
      <c r="D1227" s="192" t="s">
        <v>31277</v>
      </c>
      <c r="E1227" s="179">
        <v>124000</v>
      </c>
      <c r="F1227" s="172">
        <v>148000</v>
      </c>
      <c r="G1227" s="193" t="s">
        <v>31278</v>
      </c>
      <c r="H1227" s="175">
        <f t="shared" si="155"/>
        <v>96000</v>
      </c>
      <c r="I1227" s="180">
        <f t="shared" si="151"/>
        <v>24000</v>
      </c>
      <c r="J1227" s="180">
        <f t="shared" si="157"/>
        <v>31095.652173913044</v>
      </c>
      <c r="K1227" s="180">
        <f t="shared" si="152"/>
        <v>127095.65217391304</v>
      </c>
      <c r="L1227" s="172">
        <v>120000</v>
      </c>
      <c r="M1227" s="179">
        <f t="shared" si="150"/>
        <v>127000</v>
      </c>
      <c r="N1227" s="193" t="s">
        <v>7930</v>
      </c>
    </row>
    <row r="1228" spans="1:14" ht="36.75" customHeight="1" x14ac:dyDescent="0.25">
      <c r="A1228" s="176">
        <f t="shared" si="156"/>
        <v>1183</v>
      </c>
      <c r="B1228" s="177" t="s">
        <v>31279</v>
      </c>
      <c r="C1228" s="256"/>
      <c r="D1228" s="192" t="s">
        <v>7923</v>
      </c>
      <c r="E1228" s="179">
        <v>293000</v>
      </c>
      <c r="F1228" s="172">
        <v>337000</v>
      </c>
      <c r="G1228" s="193"/>
      <c r="H1228" s="175">
        <f t="shared" si="155"/>
        <v>293000</v>
      </c>
      <c r="I1228" s="180">
        <f t="shared" si="151"/>
        <v>44000</v>
      </c>
      <c r="J1228" s="180">
        <f t="shared" si="157"/>
        <v>57008.695652173912</v>
      </c>
      <c r="K1228" s="180">
        <f t="shared" si="152"/>
        <v>350008.69565217389</v>
      </c>
      <c r="L1228" s="172">
        <v>337000</v>
      </c>
      <c r="M1228" s="179">
        <f t="shared" si="150"/>
        <v>350000</v>
      </c>
      <c r="N1228" s="193" t="s">
        <v>7915</v>
      </c>
    </row>
    <row r="1229" spans="1:14" ht="31.5" x14ac:dyDescent="0.25">
      <c r="A1229" s="176">
        <f t="shared" si="156"/>
        <v>1184</v>
      </c>
      <c r="B1229" s="177" t="s">
        <v>31280</v>
      </c>
      <c r="C1229" s="256"/>
      <c r="D1229" s="192" t="s">
        <v>7914</v>
      </c>
      <c r="E1229" s="179">
        <v>149000</v>
      </c>
      <c r="F1229" s="172">
        <v>194000</v>
      </c>
      <c r="G1229" s="193"/>
      <c r="H1229" s="175">
        <f t="shared" si="155"/>
        <v>149000</v>
      </c>
      <c r="I1229" s="180">
        <f t="shared" si="151"/>
        <v>45000</v>
      </c>
      <c r="J1229" s="180">
        <f t="shared" si="157"/>
        <v>58304.34782608696</v>
      </c>
      <c r="K1229" s="180">
        <f t="shared" si="152"/>
        <v>207304.34782608697</v>
      </c>
      <c r="L1229" s="172">
        <v>194000</v>
      </c>
      <c r="M1229" s="179">
        <f t="shared" si="150"/>
        <v>207000</v>
      </c>
      <c r="N1229" s="193" t="s">
        <v>7915</v>
      </c>
    </row>
    <row r="1230" spans="1:14" ht="21.75" customHeight="1" x14ac:dyDescent="0.25">
      <c r="A1230" s="176">
        <f t="shared" si="156"/>
        <v>1185</v>
      </c>
      <c r="B1230" s="177" t="s">
        <v>31281</v>
      </c>
      <c r="C1230" s="256"/>
      <c r="D1230" s="192" t="s">
        <v>17299</v>
      </c>
      <c r="E1230" s="179">
        <v>338000</v>
      </c>
      <c r="F1230" s="172">
        <v>382000</v>
      </c>
      <c r="G1230" s="193"/>
      <c r="H1230" s="175">
        <f t="shared" si="155"/>
        <v>338000</v>
      </c>
      <c r="I1230" s="180">
        <f t="shared" si="151"/>
        <v>44000</v>
      </c>
      <c r="J1230" s="180">
        <f t="shared" si="157"/>
        <v>57008.695652173912</v>
      </c>
      <c r="K1230" s="180">
        <f t="shared" si="152"/>
        <v>395008.69565217389</v>
      </c>
      <c r="L1230" s="172">
        <v>382000</v>
      </c>
      <c r="M1230" s="179">
        <f t="shared" si="150"/>
        <v>395000</v>
      </c>
      <c r="N1230" s="193" t="s">
        <v>7915</v>
      </c>
    </row>
    <row r="1231" spans="1:14" ht="21.75" customHeight="1" x14ac:dyDescent="0.25">
      <c r="A1231" s="176">
        <f t="shared" si="156"/>
        <v>1186</v>
      </c>
      <c r="B1231" s="177" t="s">
        <v>31282</v>
      </c>
      <c r="C1231" s="178"/>
      <c r="D1231" s="194" t="s">
        <v>17240</v>
      </c>
      <c r="E1231" s="179">
        <v>20228000</v>
      </c>
      <c r="F1231" s="172">
        <v>20584000</v>
      </c>
      <c r="G1231" s="174"/>
      <c r="H1231" s="175">
        <f t="shared" si="155"/>
        <v>20228000</v>
      </c>
      <c r="I1231" s="180">
        <f t="shared" si="151"/>
        <v>356000</v>
      </c>
      <c r="J1231" s="180">
        <f t="shared" si="157"/>
        <v>461252.17391304352</v>
      </c>
      <c r="K1231" s="180">
        <f t="shared" si="152"/>
        <v>20689252.173913043</v>
      </c>
      <c r="L1231" s="172">
        <v>20584000</v>
      </c>
      <c r="M1231" s="179">
        <f t="shared" si="150"/>
        <v>20689000</v>
      </c>
      <c r="N1231" s="174"/>
    </row>
    <row r="1232" spans="1:14" ht="21.75" customHeight="1" x14ac:dyDescent="0.25">
      <c r="A1232" s="176">
        <f t="shared" si="156"/>
        <v>1187</v>
      </c>
      <c r="B1232" s="177" t="s">
        <v>31283</v>
      </c>
      <c r="C1232" s="178" t="s">
        <v>31284</v>
      </c>
      <c r="D1232" s="194" t="s">
        <v>7342</v>
      </c>
      <c r="E1232" s="179">
        <v>28228000</v>
      </c>
      <c r="F1232" s="172">
        <v>28662000</v>
      </c>
      <c r="G1232" s="174"/>
      <c r="H1232" s="175">
        <f t="shared" si="155"/>
        <v>28228000</v>
      </c>
      <c r="I1232" s="180">
        <f t="shared" si="151"/>
        <v>434000</v>
      </c>
      <c r="J1232" s="180">
        <f t="shared" si="157"/>
        <v>562313.04347826086</v>
      </c>
      <c r="K1232" s="180">
        <f t="shared" si="152"/>
        <v>28790313.043478262</v>
      </c>
      <c r="L1232" s="172">
        <v>28662000</v>
      </c>
      <c r="M1232" s="179">
        <f t="shared" si="150"/>
        <v>28790000</v>
      </c>
      <c r="N1232" s="174"/>
    </row>
    <row r="1233" spans="1:14" ht="21.75" customHeight="1" x14ac:dyDescent="0.25">
      <c r="A1233" s="176">
        <f t="shared" si="156"/>
        <v>1188</v>
      </c>
      <c r="B1233" s="177" t="s">
        <v>31285</v>
      </c>
      <c r="C1233" s="178" t="s">
        <v>31286</v>
      </c>
      <c r="D1233" s="194" t="s">
        <v>17235</v>
      </c>
      <c r="E1233" s="179">
        <v>28228000</v>
      </c>
      <c r="F1233" s="172">
        <v>28584000</v>
      </c>
      <c r="G1233" s="174"/>
      <c r="H1233" s="175">
        <f t="shared" si="155"/>
        <v>28228000</v>
      </c>
      <c r="I1233" s="180">
        <f t="shared" si="151"/>
        <v>356000</v>
      </c>
      <c r="J1233" s="180">
        <f t="shared" si="157"/>
        <v>461252.17391304352</v>
      </c>
      <c r="K1233" s="180">
        <f t="shared" si="152"/>
        <v>28689252.173913043</v>
      </c>
      <c r="L1233" s="172">
        <v>28584000</v>
      </c>
      <c r="M1233" s="179">
        <f t="shared" si="150"/>
        <v>28689000</v>
      </c>
      <c r="N1233" s="174"/>
    </row>
    <row r="1234" spans="1:14" ht="40.5" customHeight="1" x14ac:dyDescent="0.25">
      <c r="A1234" s="176">
        <f t="shared" si="156"/>
        <v>1189</v>
      </c>
      <c r="B1234" s="177" t="s">
        <v>31287</v>
      </c>
      <c r="C1234" s="256"/>
      <c r="D1234" s="192" t="s">
        <v>17247</v>
      </c>
      <c r="E1234" s="179">
        <v>1428000</v>
      </c>
      <c r="F1234" s="172">
        <v>1555000</v>
      </c>
      <c r="G1234" s="193"/>
      <c r="H1234" s="175">
        <f t="shared" si="155"/>
        <v>1428000</v>
      </c>
      <c r="I1234" s="180">
        <f t="shared" si="151"/>
        <v>127000</v>
      </c>
      <c r="J1234" s="180">
        <f t="shared" si="157"/>
        <v>164547.82608695651</v>
      </c>
      <c r="K1234" s="180">
        <f t="shared" si="152"/>
        <v>1592547.8260869565</v>
      </c>
      <c r="L1234" s="172">
        <v>1555000</v>
      </c>
      <c r="M1234" s="179">
        <f t="shared" si="150"/>
        <v>1592000</v>
      </c>
      <c r="N1234" s="193"/>
    </row>
    <row r="1235" spans="1:14" ht="45.75" customHeight="1" x14ac:dyDescent="0.25">
      <c r="A1235" s="176">
        <f t="shared" si="156"/>
        <v>1190</v>
      </c>
      <c r="B1235" s="177" t="s">
        <v>31288</v>
      </c>
      <c r="C1235" s="178" t="s">
        <v>31289</v>
      </c>
      <c r="D1235" s="192" t="s">
        <v>7873</v>
      </c>
      <c r="E1235" s="179">
        <v>478000</v>
      </c>
      <c r="F1235" s="172">
        <v>500000</v>
      </c>
      <c r="G1235" s="174"/>
      <c r="H1235" s="175">
        <f t="shared" si="155"/>
        <v>478000</v>
      </c>
      <c r="I1235" s="180">
        <f t="shared" si="151"/>
        <v>22000</v>
      </c>
      <c r="J1235" s="180">
        <f t="shared" si="157"/>
        <v>28504.347826086956</v>
      </c>
      <c r="K1235" s="180">
        <f t="shared" si="152"/>
        <v>506504.34782608697</v>
      </c>
      <c r="L1235" s="172">
        <v>500000</v>
      </c>
      <c r="M1235" s="179">
        <f t="shared" si="150"/>
        <v>506000</v>
      </c>
      <c r="N1235" s="174"/>
    </row>
    <row r="1236" spans="1:14" ht="67.5" customHeight="1" x14ac:dyDescent="0.25">
      <c r="A1236" s="176">
        <f t="shared" si="156"/>
        <v>1191</v>
      </c>
      <c r="B1236" s="177" t="s">
        <v>31290</v>
      </c>
      <c r="C1236" s="256"/>
      <c r="D1236" s="192" t="s">
        <v>7886</v>
      </c>
      <c r="E1236" s="179">
        <v>4428000</v>
      </c>
      <c r="F1236" s="172">
        <v>5021000</v>
      </c>
      <c r="G1236" s="174" t="s">
        <v>31291</v>
      </c>
      <c r="H1236" s="175">
        <f t="shared" si="155"/>
        <v>4428000</v>
      </c>
      <c r="I1236" s="180">
        <f t="shared" si="151"/>
        <v>593000</v>
      </c>
      <c r="J1236" s="180">
        <f t="shared" si="157"/>
        <v>768321.73913043481</v>
      </c>
      <c r="K1236" s="180">
        <f t="shared" si="152"/>
        <v>5196321.7391304346</v>
      </c>
      <c r="L1236" s="172">
        <v>5021000</v>
      </c>
      <c r="M1236" s="179">
        <f t="shared" ref="M1236:M1299" si="158">IF(K1236&gt;=100000, ROUNDDOWN((K1236),-3),ROUNDDOWN((K1236),-2))</f>
        <v>5196000</v>
      </c>
      <c r="N1236" s="174" t="s">
        <v>7879</v>
      </c>
    </row>
    <row r="1237" spans="1:14" ht="31.5" x14ac:dyDescent="0.25">
      <c r="A1237" s="176">
        <f t="shared" si="156"/>
        <v>1192</v>
      </c>
      <c r="B1237" s="177" t="s">
        <v>31292</v>
      </c>
      <c r="C1237" s="256"/>
      <c r="D1237" s="192" t="s">
        <v>7878</v>
      </c>
      <c r="E1237" s="179">
        <v>2628000</v>
      </c>
      <c r="F1237" s="172">
        <v>3163000</v>
      </c>
      <c r="G1237" s="174" t="s">
        <v>31291</v>
      </c>
      <c r="H1237" s="175">
        <f t="shared" si="155"/>
        <v>2628000</v>
      </c>
      <c r="I1237" s="180">
        <f t="shared" si="151"/>
        <v>535000</v>
      </c>
      <c r="J1237" s="180">
        <f t="shared" si="157"/>
        <v>693173.91304347827</v>
      </c>
      <c r="K1237" s="180">
        <f t="shared" si="152"/>
        <v>3321173.9130434785</v>
      </c>
      <c r="L1237" s="172">
        <v>3163000</v>
      </c>
      <c r="M1237" s="179">
        <f t="shared" si="158"/>
        <v>3321000</v>
      </c>
      <c r="N1237" s="174" t="s">
        <v>7879</v>
      </c>
    </row>
    <row r="1238" spans="1:14" ht="31.5" x14ac:dyDescent="0.25">
      <c r="A1238" s="176">
        <f t="shared" si="156"/>
        <v>1193</v>
      </c>
      <c r="B1238" s="177" t="s">
        <v>31293</v>
      </c>
      <c r="C1238" s="256"/>
      <c r="D1238" s="192" t="s">
        <v>31294</v>
      </c>
      <c r="E1238" s="179">
        <v>1228000</v>
      </c>
      <c r="F1238" s="172">
        <v>1355000</v>
      </c>
      <c r="G1238" s="193"/>
      <c r="H1238" s="175">
        <f t="shared" si="155"/>
        <v>1228000</v>
      </c>
      <c r="I1238" s="180">
        <f t="shared" si="151"/>
        <v>127000</v>
      </c>
      <c r="J1238" s="180">
        <f t="shared" si="157"/>
        <v>164547.82608695651</v>
      </c>
      <c r="K1238" s="180">
        <f t="shared" si="152"/>
        <v>1392547.8260869565</v>
      </c>
      <c r="L1238" s="172">
        <v>1355000</v>
      </c>
      <c r="M1238" s="179">
        <f t="shared" si="158"/>
        <v>1392000</v>
      </c>
      <c r="N1238" s="193"/>
    </row>
    <row r="1239" spans="1:14" ht="47.25" x14ac:dyDescent="0.25">
      <c r="A1239" s="176">
        <f t="shared" si="156"/>
        <v>1194</v>
      </c>
      <c r="B1239" s="177" t="s">
        <v>31295</v>
      </c>
      <c r="C1239" s="191"/>
      <c r="D1239" s="257" t="s">
        <v>7298</v>
      </c>
      <c r="E1239" s="179">
        <v>5980000</v>
      </c>
      <c r="F1239" s="172">
        <v>7253000</v>
      </c>
      <c r="G1239" s="193"/>
      <c r="H1239" s="175">
        <f t="shared" si="155"/>
        <v>5980000</v>
      </c>
      <c r="I1239" s="180">
        <f t="shared" si="151"/>
        <v>1273000</v>
      </c>
      <c r="J1239" s="180">
        <f t="shared" si="157"/>
        <v>1649365.2173913044</v>
      </c>
      <c r="K1239" s="180">
        <f t="shared" si="152"/>
        <v>7629365.2173913047</v>
      </c>
      <c r="L1239" s="172">
        <v>7253000</v>
      </c>
      <c r="M1239" s="179">
        <f t="shared" si="158"/>
        <v>7629000</v>
      </c>
      <c r="N1239" s="193"/>
    </row>
    <row r="1240" spans="1:14" ht="44.25" customHeight="1" x14ac:dyDescent="0.25">
      <c r="A1240" s="176">
        <f t="shared" si="156"/>
        <v>1195</v>
      </c>
      <c r="B1240" s="177" t="s">
        <v>31296</v>
      </c>
      <c r="C1240" s="191"/>
      <c r="D1240" s="257" t="s">
        <v>31297</v>
      </c>
      <c r="E1240" s="179">
        <v>6880000</v>
      </c>
      <c r="F1240" s="172">
        <v>8153000</v>
      </c>
      <c r="G1240" s="193"/>
      <c r="H1240" s="175">
        <f t="shared" si="155"/>
        <v>6880000</v>
      </c>
      <c r="I1240" s="180">
        <f t="shared" ref="I1240:I1303" si="159">F1240-E1240</f>
        <v>1273000</v>
      </c>
      <c r="J1240" s="180">
        <f t="shared" si="157"/>
        <v>1649365.2173913044</v>
      </c>
      <c r="K1240" s="180">
        <f t="shared" si="152"/>
        <v>8529365.2173913047</v>
      </c>
      <c r="L1240" s="172">
        <v>8153000</v>
      </c>
      <c r="M1240" s="179">
        <f t="shared" si="158"/>
        <v>8529000</v>
      </c>
      <c r="N1240" s="193"/>
    </row>
    <row r="1241" spans="1:14" ht="41.25" customHeight="1" x14ac:dyDescent="0.25">
      <c r="A1241" s="176">
        <f t="shared" si="156"/>
        <v>1196</v>
      </c>
      <c r="B1241" s="177" t="s">
        <v>31298</v>
      </c>
      <c r="C1241" s="191"/>
      <c r="D1241" s="257" t="s">
        <v>16945</v>
      </c>
      <c r="E1241" s="179">
        <v>6680000</v>
      </c>
      <c r="F1241" s="172">
        <v>7953000</v>
      </c>
      <c r="G1241" s="193"/>
      <c r="H1241" s="175">
        <f t="shared" si="155"/>
        <v>6680000</v>
      </c>
      <c r="I1241" s="180">
        <f t="shared" si="159"/>
        <v>1273000</v>
      </c>
      <c r="J1241" s="180">
        <f t="shared" si="157"/>
        <v>1649365.2173913044</v>
      </c>
      <c r="K1241" s="180">
        <f t="shared" si="152"/>
        <v>8329365.2173913047</v>
      </c>
      <c r="L1241" s="172">
        <v>7953000</v>
      </c>
      <c r="M1241" s="179">
        <f t="shared" si="158"/>
        <v>8329000</v>
      </c>
      <c r="N1241" s="193"/>
    </row>
    <row r="1242" spans="1:14" ht="37.5" customHeight="1" x14ac:dyDescent="0.25">
      <c r="A1242" s="176">
        <f t="shared" si="156"/>
        <v>1197</v>
      </c>
      <c r="B1242" s="177" t="s">
        <v>31299</v>
      </c>
      <c r="C1242" s="191"/>
      <c r="D1242" s="257" t="s">
        <v>7662</v>
      </c>
      <c r="E1242" s="179">
        <v>7380000</v>
      </c>
      <c r="F1242" s="172">
        <v>8653000</v>
      </c>
      <c r="G1242" s="193"/>
      <c r="H1242" s="175">
        <f t="shared" si="155"/>
        <v>7380000</v>
      </c>
      <c r="I1242" s="180">
        <f t="shared" si="159"/>
        <v>1273000</v>
      </c>
      <c r="J1242" s="180">
        <f t="shared" si="157"/>
        <v>1649365.2173913044</v>
      </c>
      <c r="K1242" s="180">
        <f t="shared" si="152"/>
        <v>9029365.2173913047</v>
      </c>
      <c r="L1242" s="172">
        <v>8653000</v>
      </c>
      <c r="M1242" s="179">
        <f t="shared" si="158"/>
        <v>9029000</v>
      </c>
      <c r="N1242" s="193"/>
    </row>
    <row r="1243" spans="1:14" ht="26.25" customHeight="1" x14ac:dyDescent="0.25">
      <c r="A1243" s="176">
        <f t="shared" si="156"/>
        <v>1198</v>
      </c>
      <c r="B1243" s="177" t="s">
        <v>31300</v>
      </c>
      <c r="C1243" s="191"/>
      <c r="D1243" s="257" t="s">
        <v>7827</v>
      </c>
      <c r="E1243" s="179">
        <v>5180000</v>
      </c>
      <c r="F1243" s="172">
        <v>6453000</v>
      </c>
      <c r="G1243" s="193"/>
      <c r="H1243" s="175">
        <f t="shared" si="155"/>
        <v>5180000</v>
      </c>
      <c r="I1243" s="180">
        <f t="shared" si="159"/>
        <v>1273000</v>
      </c>
      <c r="J1243" s="180">
        <f t="shared" si="157"/>
        <v>1649365.2173913044</v>
      </c>
      <c r="K1243" s="180">
        <f t="shared" si="152"/>
        <v>6829365.2173913047</v>
      </c>
      <c r="L1243" s="172">
        <v>6453000</v>
      </c>
      <c r="M1243" s="179">
        <f t="shared" si="158"/>
        <v>6829000</v>
      </c>
      <c r="N1243" s="193"/>
    </row>
    <row r="1244" spans="1:14" ht="37.5" customHeight="1" x14ac:dyDescent="0.25">
      <c r="A1244" s="176">
        <f t="shared" si="156"/>
        <v>1199</v>
      </c>
      <c r="B1244" s="177" t="s">
        <v>31301</v>
      </c>
      <c r="C1244" s="191"/>
      <c r="D1244" s="257" t="s">
        <v>17443</v>
      </c>
      <c r="E1244" s="179">
        <v>6580000</v>
      </c>
      <c r="F1244" s="172">
        <v>7853000</v>
      </c>
      <c r="G1244" s="193"/>
      <c r="H1244" s="175">
        <f t="shared" si="155"/>
        <v>6580000</v>
      </c>
      <c r="I1244" s="180">
        <f t="shared" si="159"/>
        <v>1273000</v>
      </c>
      <c r="J1244" s="180">
        <f t="shared" si="157"/>
        <v>1649365.2173913044</v>
      </c>
      <c r="K1244" s="180">
        <f t="shared" si="152"/>
        <v>8229365.2173913047</v>
      </c>
      <c r="L1244" s="172">
        <v>7853000</v>
      </c>
      <c r="M1244" s="179">
        <f t="shared" si="158"/>
        <v>8229000</v>
      </c>
      <c r="N1244" s="193"/>
    </row>
    <row r="1245" spans="1:14" ht="31.5" x14ac:dyDescent="0.25">
      <c r="A1245" s="176">
        <f t="shared" si="156"/>
        <v>1200</v>
      </c>
      <c r="B1245" s="177" t="s">
        <v>31302</v>
      </c>
      <c r="C1245" s="191"/>
      <c r="D1245" s="192" t="s">
        <v>8632</v>
      </c>
      <c r="E1245" s="179">
        <v>1070000</v>
      </c>
      <c r="F1245" s="172">
        <v>1248000</v>
      </c>
      <c r="G1245" s="193"/>
      <c r="H1245" s="175">
        <f t="shared" si="155"/>
        <v>1070000</v>
      </c>
      <c r="I1245" s="180">
        <f t="shared" si="159"/>
        <v>178000</v>
      </c>
      <c r="J1245" s="180">
        <f t="shared" si="157"/>
        <v>230626.08695652176</v>
      </c>
      <c r="K1245" s="180">
        <f t="shared" si="152"/>
        <v>1300626.0869565217</v>
      </c>
      <c r="L1245" s="172">
        <v>1248000</v>
      </c>
      <c r="M1245" s="179">
        <f t="shared" si="158"/>
        <v>1300000</v>
      </c>
      <c r="N1245" s="193" t="s">
        <v>8633</v>
      </c>
    </row>
    <row r="1246" spans="1:14" ht="31.5" x14ac:dyDescent="0.25">
      <c r="A1246" s="189"/>
      <c r="B1246" s="189"/>
      <c r="C1246" s="191"/>
      <c r="D1246" s="222" t="s">
        <v>29640</v>
      </c>
      <c r="E1246" s="179"/>
      <c r="F1246" s="172"/>
      <c r="G1246" s="193"/>
      <c r="H1246" s="175"/>
      <c r="I1246" s="175"/>
      <c r="J1246" s="180">
        <f t="shared" si="157"/>
        <v>0</v>
      </c>
      <c r="K1246" s="175"/>
      <c r="L1246" s="175"/>
      <c r="M1246" s="179"/>
      <c r="N1246" s="193"/>
    </row>
    <row r="1247" spans="1:14" x14ac:dyDescent="0.25">
      <c r="A1247" s="176">
        <f>A1245+1</f>
        <v>1201</v>
      </c>
      <c r="B1247" s="177" t="s">
        <v>31303</v>
      </c>
      <c r="C1247" s="191"/>
      <c r="D1247" s="192" t="s">
        <v>29642</v>
      </c>
      <c r="E1247" s="179">
        <v>2980000</v>
      </c>
      <c r="F1247" s="172">
        <v>4282000</v>
      </c>
      <c r="G1247" s="193"/>
      <c r="H1247" s="175">
        <f t="shared" ref="H1247:H1254" si="160">L1247-I1247</f>
        <v>2980000</v>
      </c>
      <c r="I1247" s="180">
        <f t="shared" si="159"/>
        <v>1302000</v>
      </c>
      <c r="J1247" s="180">
        <f t="shared" si="157"/>
        <v>1686939.1304347827</v>
      </c>
      <c r="K1247" s="180">
        <f t="shared" si="152"/>
        <v>4666939.1304347832</v>
      </c>
      <c r="L1247" s="172">
        <v>4282000</v>
      </c>
      <c r="M1247" s="179">
        <f t="shared" si="158"/>
        <v>4666000</v>
      </c>
      <c r="N1247" s="193"/>
    </row>
    <row r="1248" spans="1:14" x14ac:dyDescent="0.25">
      <c r="A1248" s="176">
        <f>A1247+1</f>
        <v>1202</v>
      </c>
      <c r="B1248" s="177" t="s">
        <v>31304</v>
      </c>
      <c r="C1248" s="191"/>
      <c r="D1248" s="192" t="s">
        <v>29644</v>
      </c>
      <c r="E1248" s="179">
        <v>1797000</v>
      </c>
      <c r="F1248" s="172">
        <v>2536000</v>
      </c>
      <c r="G1248" s="193"/>
      <c r="H1248" s="175">
        <f t="shared" si="160"/>
        <v>1797000</v>
      </c>
      <c r="I1248" s="180">
        <f t="shared" si="159"/>
        <v>739000</v>
      </c>
      <c r="J1248" s="180">
        <f t="shared" si="157"/>
        <v>957486.95652173914</v>
      </c>
      <c r="K1248" s="180">
        <f t="shared" si="152"/>
        <v>2754486.9565217393</v>
      </c>
      <c r="L1248" s="172">
        <v>2536000</v>
      </c>
      <c r="M1248" s="179">
        <f t="shared" si="158"/>
        <v>2754000</v>
      </c>
      <c r="N1248" s="193"/>
    </row>
    <row r="1249" spans="1:14" x14ac:dyDescent="0.25">
      <c r="A1249" s="176">
        <f t="shared" ref="A1249:A1254" si="161">A1248+1</f>
        <v>1203</v>
      </c>
      <c r="B1249" s="177" t="s">
        <v>31305</v>
      </c>
      <c r="C1249" s="191"/>
      <c r="D1249" s="192" t="s">
        <v>29646</v>
      </c>
      <c r="E1249" s="179">
        <v>1160000</v>
      </c>
      <c r="F1249" s="172">
        <v>1642000</v>
      </c>
      <c r="G1249" s="193"/>
      <c r="H1249" s="175">
        <f t="shared" si="160"/>
        <v>1160000</v>
      </c>
      <c r="I1249" s="180">
        <f t="shared" si="159"/>
        <v>482000</v>
      </c>
      <c r="J1249" s="180">
        <f t="shared" si="157"/>
        <v>624504.34782608692</v>
      </c>
      <c r="K1249" s="180">
        <f t="shared" si="152"/>
        <v>1784504.3478260869</v>
      </c>
      <c r="L1249" s="172">
        <v>1642000</v>
      </c>
      <c r="M1249" s="179">
        <f t="shared" si="158"/>
        <v>1784000</v>
      </c>
      <c r="N1249" s="193"/>
    </row>
    <row r="1250" spans="1:14" x14ac:dyDescent="0.25">
      <c r="A1250" s="176">
        <f t="shared" si="161"/>
        <v>1204</v>
      </c>
      <c r="B1250" s="177" t="s">
        <v>31306</v>
      </c>
      <c r="C1250" s="191"/>
      <c r="D1250" s="192" t="s">
        <v>29716</v>
      </c>
      <c r="E1250" s="179">
        <v>769000</v>
      </c>
      <c r="F1250" s="172">
        <v>1107000</v>
      </c>
      <c r="G1250" s="193"/>
      <c r="H1250" s="175">
        <f t="shared" si="160"/>
        <v>769000</v>
      </c>
      <c r="I1250" s="180">
        <f t="shared" si="159"/>
        <v>338000</v>
      </c>
      <c r="J1250" s="180">
        <f t="shared" si="157"/>
        <v>437930.4347826087</v>
      </c>
      <c r="K1250" s="180">
        <f t="shared" si="152"/>
        <v>1206930.4347826086</v>
      </c>
      <c r="L1250" s="172">
        <v>1107000</v>
      </c>
      <c r="M1250" s="179">
        <f t="shared" si="158"/>
        <v>1206000</v>
      </c>
      <c r="N1250" s="193"/>
    </row>
    <row r="1251" spans="1:14" x14ac:dyDescent="0.25">
      <c r="A1251" s="176">
        <f t="shared" si="161"/>
        <v>1205</v>
      </c>
      <c r="B1251" s="177" t="s">
        <v>31307</v>
      </c>
      <c r="C1251" s="191"/>
      <c r="D1251" s="192" t="s">
        <v>29648</v>
      </c>
      <c r="E1251" s="179">
        <v>678000</v>
      </c>
      <c r="F1251" s="172">
        <v>830000</v>
      </c>
      <c r="G1251" s="193"/>
      <c r="H1251" s="175">
        <f t="shared" si="160"/>
        <v>678000</v>
      </c>
      <c r="I1251" s="180">
        <f t="shared" si="159"/>
        <v>152000</v>
      </c>
      <c r="J1251" s="180">
        <f t="shared" si="157"/>
        <v>196939.13043478259</v>
      </c>
      <c r="K1251" s="180">
        <f t="shared" si="152"/>
        <v>874939.13043478259</v>
      </c>
      <c r="L1251" s="172">
        <v>830000</v>
      </c>
      <c r="M1251" s="179">
        <f t="shared" si="158"/>
        <v>874000</v>
      </c>
      <c r="N1251" s="193"/>
    </row>
    <row r="1252" spans="1:14" x14ac:dyDescent="0.25">
      <c r="A1252" s="176">
        <f t="shared" si="161"/>
        <v>1206</v>
      </c>
      <c r="B1252" s="190" t="s">
        <v>31308</v>
      </c>
      <c r="C1252" s="191"/>
      <c r="D1252" s="192" t="s">
        <v>29627</v>
      </c>
      <c r="E1252" s="179">
        <v>414000</v>
      </c>
      <c r="F1252" s="172">
        <v>485000</v>
      </c>
      <c r="G1252" s="193"/>
      <c r="H1252" s="175">
        <f t="shared" si="160"/>
        <v>414000</v>
      </c>
      <c r="I1252" s="180">
        <f t="shared" si="159"/>
        <v>71000</v>
      </c>
      <c r="J1252" s="180">
        <f t="shared" si="157"/>
        <v>91991.304347826081</v>
      </c>
      <c r="K1252" s="180">
        <f t="shared" si="152"/>
        <v>505991.30434782605</v>
      </c>
      <c r="L1252" s="172">
        <v>485000</v>
      </c>
      <c r="M1252" s="179">
        <f t="shared" si="158"/>
        <v>505000</v>
      </c>
      <c r="N1252" s="193"/>
    </row>
    <row r="1253" spans="1:14" x14ac:dyDescent="0.25">
      <c r="A1253" s="176">
        <f t="shared" si="161"/>
        <v>1207</v>
      </c>
      <c r="B1253" s="190" t="s">
        <v>31309</v>
      </c>
      <c r="C1253" s="191"/>
      <c r="D1253" s="192" t="s">
        <v>29629</v>
      </c>
      <c r="E1253" s="179">
        <v>284000</v>
      </c>
      <c r="F1253" s="172">
        <v>345000</v>
      </c>
      <c r="G1253" s="193"/>
      <c r="H1253" s="175">
        <f t="shared" si="160"/>
        <v>284000</v>
      </c>
      <c r="I1253" s="180">
        <f t="shared" si="159"/>
        <v>61000</v>
      </c>
      <c r="J1253" s="180">
        <f t="shared" si="157"/>
        <v>79034.782608695648</v>
      </c>
      <c r="K1253" s="180">
        <f t="shared" si="152"/>
        <v>363034.78260869568</v>
      </c>
      <c r="L1253" s="172">
        <v>345000</v>
      </c>
      <c r="M1253" s="179">
        <f t="shared" si="158"/>
        <v>363000</v>
      </c>
      <c r="N1253" s="193"/>
    </row>
    <row r="1254" spans="1:14" x14ac:dyDescent="0.25">
      <c r="A1254" s="176">
        <f t="shared" si="161"/>
        <v>1208</v>
      </c>
      <c r="B1254" s="190" t="s">
        <v>31310</v>
      </c>
      <c r="C1254" s="191"/>
      <c r="D1254" s="192" t="s">
        <v>29631</v>
      </c>
      <c r="E1254" s="179">
        <v>169000</v>
      </c>
      <c r="F1254" s="172">
        <v>199000</v>
      </c>
      <c r="G1254" s="193"/>
      <c r="H1254" s="175">
        <f t="shared" si="160"/>
        <v>169000</v>
      </c>
      <c r="I1254" s="180">
        <f t="shared" si="159"/>
        <v>30000</v>
      </c>
      <c r="J1254" s="180">
        <f t="shared" si="157"/>
        <v>38869.565217391304</v>
      </c>
      <c r="K1254" s="180">
        <f t="shared" si="152"/>
        <v>207869.5652173913</v>
      </c>
      <c r="L1254" s="172">
        <v>199000</v>
      </c>
      <c r="M1254" s="179">
        <f t="shared" si="158"/>
        <v>207000</v>
      </c>
      <c r="N1254" s="193"/>
    </row>
    <row r="1255" spans="1:14" ht="31.5" x14ac:dyDescent="0.25">
      <c r="A1255" s="223" t="s">
        <v>31311</v>
      </c>
      <c r="B1255" s="224" t="s">
        <v>31311</v>
      </c>
      <c r="C1255" s="225"/>
      <c r="D1255" s="222" t="s">
        <v>31312</v>
      </c>
      <c r="E1255" s="179"/>
      <c r="F1255" s="172"/>
      <c r="G1255" s="193"/>
      <c r="H1255" s="175"/>
      <c r="I1255" s="175"/>
      <c r="J1255" s="180">
        <f t="shared" si="157"/>
        <v>0</v>
      </c>
      <c r="K1255" s="175"/>
      <c r="L1255" s="175"/>
      <c r="M1255" s="179"/>
      <c r="N1255" s="193"/>
    </row>
    <row r="1256" spans="1:14" ht="21.75" customHeight="1" x14ac:dyDescent="0.25">
      <c r="A1256" s="189">
        <f>A1254+1</f>
        <v>1209</v>
      </c>
      <c r="B1256" s="190" t="s">
        <v>31313</v>
      </c>
      <c r="C1256" s="191"/>
      <c r="D1256" s="192" t="s">
        <v>29644</v>
      </c>
      <c r="E1256" s="179">
        <v>1700000</v>
      </c>
      <c r="F1256" s="172">
        <v>2061000</v>
      </c>
      <c r="G1256" s="193"/>
      <c r="H1256" s="175">
        <f t="shared" ref="H1256:H1262" si="162">L1256-I1256</f>
        <v>1700000</v>
      </c>
      <c r="I1256" s="180">
        <f t="shared" si="159"/>
        <v>361000</v>
      </c>
      <c r="J1256" s="180">
        <f t="shared" si="157"/>
        <v>467730.4347826087</v>
      </c>
      <c r="K1256" s="180">
        <f t="shared" ref="K1256:K1319" si="163">+H1256+J1256</f>
        <v>2167730.4347826089</v>
      </c>
      <c r="L1256" s="172">
        <v>2061000</v>
      </c>
      <c r="M1256" s="179">
        <f t="shared" si="158"/>
        <v>2167000</v>
      </c>
      <c r="N1256" s="193"/>
    </row>
    <row r="1257" spans="1:14" ht="21.75" customHeight="1" x14ac:dyDescent="0.25">
      <c r="A1257" s="189">
        <f t="shared" ref="A1257:A1262" si="164">A1256+1</f>
        <v>1210</v>
      </c>
      <c r="B1257" s="190" t="s">
        <v>31314</v>
      </c>
      <c r="C1257" s="191"/>
      <c r="D1257" s="192" t="s">
        <v>29646</v>
      </c>
      <c r="E1257" s="179">
        <v>1210000</v>
      </c>
      <c r="F1257" s="172">
        <v>1400000</v>
      </c>
      <c r="G1257" s="193"/>
      <c r="H1257" s="175">
        <f t="shared" si="162"/>
        <v>1210000</v>
      </c>
      <c r="I1257" s="180">
        <f t="shared" si="159"/>
        <v>190000</v>
      </c>
      <c r="J1257" s="180">
        <f t="shared" si="157"/>
        <v>246173.91304347824</v>
      </c>
      <c r="K1257" s="180">
        <f t="shared" si="163"/>
        <v>1456173.9130434783</v>
      </c>
      <c r="L1257" s="172">
        <v>1400000</v>
      </c>
      <c r="M1257" s="179">
        <f t="shared" si="158"/>
        <v>1456000</v>
      </c>
      <c r="N1257" s="193"/>
    </row>
    <row r="1258" spans="1:14" ht="21.75" customHeight="1" x14ac:dyDescent="0.25">
      <c r="A1258" s="189">
        <f t="shared" si="164"/>
        <v>1211</v>
      </c>
      <c r="B1258" s="190" t="s">
        <v>31315</v>
      </c>
      <c r="C1258" s="191"/>
      <c r="D1258" s="192" t="s">
        <v>29716</v>
      </c>
      <c r="E1258" s="179">
        <v>810000</v>
      </c>
      <c r="F1258" s="172">
        <v>942000</v>
      </c>
      <c r="G1258" s="193"/>
      <c r="H1258" s="175">
        <f t="shared" si="162"/>
        <v>810000</v>
      </c>
      <c r="I1258" s="180">
        <f t="shared" si="159"/>
        <v>132000</v>
      </c>
      <c r="J1258" s="180">
        <f t="shared" si="157"/>
        <v>171026.08695652173</v>
      </c>
      <c r="K1258" s="180">
        <f t="shared" si="163"/>
        <v>981026.08695652173</v>
      </c>
      <c r="L1258" s="172">
        <v>942000</v>
      </c>
      <c r="M1258" s="179">
        <f t="shared" si="158"/>
        <v>981000</v>
      </c>
      <c r="N1258" s="193"/>
    </row>
    <row r="1259" spans="1:14" ht="21.75" customHeight="1" x14ac:dyDescent="0.25">
      <c r="A1259" s="189">
        <f t="shared" si="164"/>
        <v>1212</v>
      </c>
      <c r="B1259" s="190" t="s">
        <v>31316</v>
      </c>
      <c r="C1259" s="191"/>
      <c r="D1259" s="192" t="s">
        <v>29648</v>
      </c>
      <c r="E1259" s="179">
        <v>764000</v>
      </c>
      <c r="F1259" s="172">
        <v>916000</v>
      </c>
      <c r="G1259" s="193"/>
      <c r="H1259" s="175">
        <f t="shared" si="162"/>
        <v>764000</v>
      </c>
      <c r="I1259" s="180">
        <f t="shared" si="159"/>
        <v>152000</v>
      </c>
      <c r="J1259" s="180">
        <f t="shared" si="157"/>
        <v>196939.13043478259</v>
      </c>
      <c r="K1259" s="180">
        <f t="shared" si="163"/>
        <v>960939.13043478259</v>
      </c>
      <c r="L1259" s="172">
        <v>916000</v>
      </c>
      <c r="M1259" s="179">
        <f t="shared" si="158"/>
        <v>960000</v>
      </c>
      <c r="N1259" s="193"/>
    </row>
    <row r="1260" spans="1:14" ht="21.75" customHeight="1" x14ac:dyDescent="0.25">
      <c r="A1260" s="189">
        <f t="shared" si="164"/>
        <v>1213</v>
      </c>
      <c r="B1260" s="190" t="s">
        <v>31317</v>
      </c>
      <c r="C1260" s="191"/>
      <c r="D1260" s="192" t="s">
        <v>29627</v>
      </c>
      <c r="E1260" s="179">
        <v>415000</v>
      </c>
      <c r="F1260" s="172">
        <v>539000</v>
      </c>
      <c r="G1260" s="193"/>
      <c r="H1260" s="175">
        <f t="shared" si="162"/>
        <v>415000</v>
      </c>
      <c r="I1260" s="180">
        <f t="shared" si="159"/>
        <v>124000</v>
      </c>
      <c r="J1260" s="180">
        <f t="shared" si="157"/>
        <v>160660.86956521738</v>
      </c>
      <c r="K1260" s="180">
        <f t="shared" si="163"/>
        <v>575660.86956521741</v>
      </c>
      <c r="L1260" s="172">
        <v>539000</v>
      </c>
      <c r="M1260" s="179">
        <f t="shared" si="158"/>
        <v>575000</v>
      </c>
      <c r="N1260" s="193"/>
    </row>
    <row r="1261" spans="1:14" ht="21.75" customHeight="1" x14ac:dyDescent="0.25">
      <c r="A1261" s="189">
        <f t="shared" si="164"/>
        <v>1214</v>
      </c>
      <c r="B1261" s="190" t="s">
        <v>31318</v>
      </c>
      <c r="C1261" s="191"/>
      <c r="D1261" s="192" t="s">
        <v>29629</v>
      </c>
      <c r="E1261" s="179">
        <v>239000</v>
      </c>
      <c r="F1261" s="172">
        <v>311000</v>
      </c>
      <c r="G1261" s="193"/>
      <c r="H1261" s="175">
        <f t="shared" si="162"/>
        <v>239000</v>
      </c>
      <c r="I1261" s="180">
        <f t="shared" si="159"/>
        <v>72000</v>
      </c>
      <c r="J1261" s="180">
        <f t="shared" si="157"/>
        <v>93286.956521739135</v>
      </c>
      <c r="K1261" s="180">
        <f t="shared" si="163"/>
        <v>332286.95652173914</v>
      </c>
      <c r="L1261" s="172">
        <v>311000</v>
      </c>
      <c r="M1261" s="179">
        <f t="shared" si="158"/>
        <v>332000</v>
      </c>
      <c r="N1261" s="193"/>
    </row>
    <row r="1262" spans="1:14" ht="21.75" customHeight="1" x14ac:dyDescent="0.25">
      <c r="A1262" s="189">
        <f t="shared" si="164"/>
        <v>1215</v>
      </c>
      <c r="B1262" s="190" t="s">
        <v>31319</v>
      </c>
      <c r="C1262" s="191"/>
      <c r="D1262" s="192" t="s">
        <v>29631</v>
      </c>
      <c r="E1262" s="179">
        <v>144000</v>
      </c>
      <c r="F1262" s="172">
        <v>184000</v>
      </c>
      <c r="G1262" s="193"/>
      <c r="H1262" s="175">
        <f t="shared" si="162"/>
        <v>144000</v>
      </c>
      <c r="I1262" s="180">
        <f t="shared" si="159"/>
        <v>40000</v>
      </c>
      <c r="J1262" s="180">
        <f t="shared" si="157"/>
        <v>51826.086956521736</v>
      </c>
      <c r="K1262" s="180">
        <f t="shared" si="163"/>
        <v>195826.08695652173</v>
      </c>
      <c r="L1262" s="172">
        <v>184000</v>
      </c>
      <c r="M1262" s="179">
        <f t="shared" si="158"/>
        <v>195000</v>
      </c>
      <c r="N1262" s="193"/>
    </row>
    <row r="1263" spans="1:14" ht="21.75" customHeight="1" x14ac:dyDescent="0.25">
      <c r="A1263" s="223" t="s">
        <v>31320</v>
      </c>
      <c r="B1263" s="224" t="s">
        <v>31320</v>
      </c>
      <c r="C1263" s="225"/>
      <c r="D1263" s="222" t="s">
        <v>31321</v>
      </c>
      <c r="E1263" s="179"/>
      <c r="F1263" s="172"/>
      <c r="G1263" s="193"/>
      <c r="H1263" s="175"/>
      <c r="I1263" s="175"/>
      <c r="J1263" s="180">
        <f t="shared" si="157"/>
        <v>0</v>
      </c>
      <c r="K1263" s="175"/>
      <c r="L1263" s="175"/>
      <c r="M1263" s="179"/>
      <c r="N1263" s="193"/>
    </row>
    <row r="1264" spans="1:14" ht="21.75" customHeight="1" x14ac:dyDescent="0.25">
      <c r="A1264" s="189">
        <f>A1262+1</f>
        <v>1216</v>
      </c>
      <c r="B1264" s="190" t="s">
        <v>31322</v>
      </c>
      <c r="C1264" s="191"/>
      <c r="D1264" s="192" t="s">
        <v>29642</v>
      </c>
      <c r="E1264" s="179">
        <v>4020000</v>
      </c>
      <c r="F1264" s="172">
        <v>5311000</v>
      </c>
      <c r="G1264" s="193"/>
      <c r="H1264" s="175">
        <f>L1264-I1264</f>
        <v>4020000</v>
      </c>
      <c r="I1264" s="180">
        <f t="shared" si="159"/>
        <v>1291000</v>
      </c>
      <c r="J1264" s="180">
        <f t="shared" si="157"/>
        <v>1672686.9565217393</v>
      </c>
      <c r="K1264" s="180">
        <f t="shared" si="163"/>
        <v>5692686.9565217393</v>
      </c>
      <c r="L1264" s="172">
        <v>5311000</v>
      </c>
      <c r="M1264" s="179">
        <f t="shared" si="158"/>
        <v>5692000</v>
      </c>
      <c r="N1264" s="193"/>
    </row>
    <row r="1265" spans="1:14" ht="21.75" customHeight="1" x14ac:dyDescent="0.25">
      <c r="A1265" s="189">
        <f>A1264+1</f>
        <v>1217</v>
      </c>
      <c r="B1265" s="190" t="s">
        <v>31323</v>
      </c>
      <c r="C1265" s="191"/>
      <c r="D1265" s="192" t="s">
        <v>29644</v>
      </c>
      <c r="E1265" s="179">
        <v>2160000</v>
      </c>
      <c r="F1265" s="172">
        <v>2986000</v>
      </c>
      <c r="G1265" s="193"/>
      <c r="H1265" s="175">
        <f>L1265-I1265</f>
        <v>2160000</v>
      </c>
      <c r="I1265" s="180">
        <f t="shared" si="159"/>
        <v>826000</v>
      </c>
      <c r="J1265" s="180">
        <f t="shared" si="157"/>
        <v>1070208.6956521738</v>
      </c>
      <c r="K1265" s="180">
        <f t="shared" si="163"/>
        <v>3230208.6956521738</v>
      </c>
      <c r="L1265" s="172">
        <v>2986000</v>
      </c>
      <c r="M1265" s="179">
        <f t="shared" si="158"/>
        <v>3230000</v>
      </c>
      <c r="N1265" s="193"/>
    </row>
    <row r="1266" spans="1:14" ht="21.75" customHeight="1" x14ac:dyDescent="0.25">
      <c r="A1266" s="223" t="s">
        <v>31324</v>
      </c>
      <c r="B1266" s="224" t="s">
        <v>31324</v>
      </c>
      <c r="C1266" s="225"/>
      <c r="D1266" s="222" t="s">
        <v>31325</v>
      </c>
      <c r="E1266" s="179"/>
      <c r="F1266" s="172"/>
      <c r="G1266" s="193"/>
      <c r="H1266" s="175"/>
      <c r="I1266" s="175"/>
      <c r="J1266" s="180">
        <f t="shared" si="157"/>
        <v>0</v>
      </c>
      <c r="K1266" s="175"/>
      <c r="L1266" s="175"/>
      <c r="M1266" s="179"/>
      <c r="N1266" s="193"/>
    </row>
    <row r="1267" spans="1:14" ht="38.25" customHeight="1" x14ac:dyDescent="0.25">
      <c r="A1267" s="189">
        <f>A1265+1</f>
        <v>1218</v>
      </c>
      <c r="B1267" s="190" t="s">
        <v>31326</v>
      </c>
      <c r="C1267" s="191"/>
      <c r="D1267" s="192" t="s">
        <v>10682</v>
      </c>
      <c r="E1267" s="179">
        <v>83308000</v>
      </c>
      <c r="F1267" s="172">
        <v>84736000</v>
      </c>
      <c r="G1267" s="193"/>
      <c r="H1267" s="175">
        <f>L1267-I1267</f>
        <v>83308000</v>
      </c>
      <c r="I1267" s="180">
        <f t="shared" si="159"/>
        <v>1428000</v>
      </c>
      <c r="J1267" s="180">
        <f t="shared" si="157"/>
        <v>1850191.3043478259</v>
      </c>
      <c r="K1267" s="180">
        <f t="shared" si="163"/>
        <v>85158191.304347828</v>
      </c>
      <c r="L1267" s="172">
        <v>84736000</v>
      </c>
      <c r="M1267" s="179">
        <f t="shared" si="158"/>
        <v>85158000</v>
      </c>
      <c r="N1267" s="193"/>
    </row>
    <row r="1268" spans="1:14" ht="38.25" customHeight="1" x14ac:dyDescent="0.25">
      <c r="A1268" s="189">
        <f>A1267+1</f>
        <v>1219</v>
      </c>
      <c r="B1268" s="190" t="s">
        <v>31327</v>
      </c>
      <c r="C1268" s="191"/>
      <c r="D1268" s="192" t="s">
        <v>8436</v>
      </c>
      <c r="E1268" s="179">
        <v>89175000</v>
      </c>
      <c r="F1268" s="172">
        <v>90603000</v>
      </c>
      <c r="G1268" s="193"/>
      <c r="H1268" s="175">
        <f>L1268-I1268</f>
        <v>89175000</v>
      </c>
      <c r="I1268" s="180">
        <f t="shared" si="159"/>
        <v>1428000</v>
      </c>
      <c r="J1268" s="180">
        <f t="shared" si="157"/>
        <v>1850191.3043478259</v>
      </c>
      <c r="K1268" s="180">
        <f t="shared" si="163"/>
        <v>91025191.304347828</v>
      </c>
      <c r="L1268" s="172">
        <v>90603000</v>
      </c>
      <c r="M1268" s="179">
        <f t="shared" si="158"/>
        <v>91025000</v>
      </c>
      <c r="N1268" s="193"/>
    </row>
    <row r="1269" spans="1:14" ht="38.25" customHeight="1" x14ac:dyDescent="0.25">
      <c r="A1269" s="189">
        <f>A1268+1</f>
        <v>1220</v>
      </c>
      <c r="B1269" s="190" t="s">
        <v>31328</v>
      </c>
      <c r="C1269" s="191"/>
      <c r="D1269" s="192" t="s">
        <v>10686</v>
      </c>
      <c r="E1269" s="179">
        <v>77477000</v>
      </c>
      <c r="F1269" s="172">
        <v>78905000</v>
      </c>
      <c r="G1269" s="193"/>
      <c r="H1269" s="175">
        <f>L1269-I1269</f>
        <v>77477000</v>
      </c>
      <c r="I1269" s="180">
        <f t="shared" si="159"/>
        <v>1428000</v>
      </c>
      <c r="J1269" s="180">
        <f t="shared" si="157"/>
        <v>1850191.3043478259</v>
      </c>
      <c r="K1269" s="180">
        <f t="shared" si="163"/>
        <v>79327191.304347828</v>
      </c>
      <c r="L1269" s="172">
        <v>78905000</v>
      </c>
      <c r="M1269" s="179">
        <f t="shared" si="158"/>
        <v>79327000</v>
      </c>
      <c r="N1269" s="193"/>
    </row>
    <row r="1270" spans="1:14" ht="38.25" customHeight="1" x14ac:dyDescent="0.25">
      <c r="A1270" s="189">
        <f>A1269+1</f>
        <v>1221</v>
      </c>
      <c r="B1270" s="190" t="s">
        <v>31329</v>
      </c>
      <c r="C1270" s="191"/>
      <c r="D1270" s="192" t="s">
        <v>10689</v>
      </c>
      <c r="E1270" s="179">
        <v>94762000</v>
      </c>
      <c r="F1270" s="172">
        <v>96190000</v>
      </c>
      <c r="G1270" s="193"/>
      <c r="H1270" s="175">
        <f>L1270-I1270</f>
        <v>94762000</v>
      </c>
      <c r="I1270" s="180">
        <f t="shared" si="159"/>
        <v>1428000</v>
      </c>
      <c r="J1270" s="180">
        <f t="shared" si="157"/>
        <v>1850191.3043478259</v>
      </c>
      <c r="K1270" s="180">
        <f t="shared" si="163"/>
        <v>96612191.304347828</v>
      </c>
      <c r="L1270" s="172">
        <v>96190000</v>
      </c>
      <c r="M1270" s="179">
        <f t="shared" si="158"/>
        <v>96612000</v>
      </c>
      <c r="N1270" s="193"/>
    </row>
    <row r="1271" spans="1:14" ht="31.5" x14ac:dyDescent="0.25">
      <c r="A1271" s="189"/>
      <c r="B1271" s="189"/>
      <c r="C1271" s="191"/>
      <c r="D1271" s="222" t="s">
        <v>29640</v>
      </c>
      <c r="E1271" s="179"/>
      <c r="F1271" s="172"/>
      <c r="G1271" s="193"/>
      <c r="H1271" s="175"/>
      <c r="I1271" s="175"/>
      <c r="J1271" s="180">
        <f t="shared" si="157"/>
        <v>0</v>
      </c>
      <c r="K1271" s="175"/>
      <c r="L1271" s="175"/>
      <c r="M1271" s="179"/>
      <c r="N1271" s="193"/>
    </row>
    <row r="1272" spans="1:14" x14ac:dyDescent="0.25">
      <c r="A1272" s="189">
        <f>A1270+1</f>
        <v>1222</v>
      </c>
      <c r="B1272" s="190" t="s">
        <v>31330</v>
      </c>
      <c r="C1272" s="191"/>
      <c r="D1272" s="192" t="s">
        <v>29642</v>
      </c>
      <c r="E1272" s="179">
        <v>2624000</v>
      </c>
      <c r="F1272" s="172">
        <v>3469000</v>
      </c>
      <c r="G1272" s="193"/>
      <c r="H1272" s="175">
        <f>L1272-I1272</f>
        <v>2624000</v>
      </c>
      <c r="I1272" s="180">
        <f t="shared" si="159"/>
        <v>845000</v>
      </c>
      <c r="J1272" s="180">
        <f t="shared" si="157"/>
        <v>1094826.0869565217</v>
      </c>
      <c r="K1272" s="180">
        <f t="shared" si="163"/>
        <v>3718826.0869565215</v>
      </c>
      <c r="L1272" s="172">
        <v>3469000</v>
      </c>
      <c r="M1272" s="179">
        <f t="shared" si="158"/>
        <v>3718000</v>
      </c>
      <c r="N1272" s="193"/>
    </row>
    <row r="1273" spans="1:14" x14ac:dyDescent="0.25">
      <c r="A1273" s="189">
        <f>A1272+1</f>
        <v>1223</v>
      </c>
      <c r="B1273" s="190" t="s">
        <v>31331</v>
      </c>
      <c r="C1273" s="191"/>
      <c r="D1273" s="192" t="s">
        <v>29644</v>
      </c>
      <c r="E1273" s="179">
        <v>1632000</v>
      </c>
      <c r="F1273" s="172">
        <v>2262000</v>
      </c>
      <c r="G1273" s="193"/>
      <c r="H1273" s="175">
        <f>L1273-I1273</f>
        <v>1632000</v>
      </c>
      <c r="I1273" s="180">
        <f t="shared" si="159"/>
        <v>630000</v>
      </c>
      <c r="J1273" s="180">
        <f t="shared" si="157"/>
        <v>816260.86956521741</v>
      </c>
      <c r="K1273" s="180">
        <f t="shared" si="163"/>
        <v>2448260.8695652173</v>
      </c>
      <c r="L1273" s="172">
        <v>2262000</v>
      </c>
      <c r="M1273" s="179">
        <f t="shared" si="158"/>
        <v>2448000</v>
      </c>
      <c r="N1273" s="193"/>
    </row>
    <row r="1274" spans="1:14" x14ac:dyDescent="0.25">
      <c r="A1274" s="189">
        <f>A1273+1</f>
        <v>1224</v>
      </c>
      <c r="B1274" s="190" t="s">
        <v>31332</v>
      </c>
      <c r="C1274" s="191"/>
      <c r="D1274" s="192" t="s">
        <v>29646</v>
      </c>
      <c r="E1274" s="179">
        <v>1069000</v>
      </c>
      <c r="F1274" s="172">
        <v>1524000</v>
      </c>
      <c r="G1274" s="193"/>
      <c r="H1274" s="175">
        <f>L1274-I1274</f>
        <v>1069000</v>
      </c>
      <c r="I1274" s="180">
        <f t="shared" si="159"/>
        <v>455000</v>
      </c>
      <c r="J1274" s="180">
        <f t="shared" si="157"/>
        <v>589521.73913043481</v>
      </c>
      <c r="K1274" s="180">
        <f t="shared" si="163"/>
        <v>1658521.7391304348</v>
      </c>
      <c r="L1274" s="172">
        <v>1524000</v>
      </c>
      <c r="M1274" s="179">
        <f t="shared" si="158"/>
        <v>1658000</v>
      </c>
      <c r="N1274" s="193"/>
    </row>
    <row r="1275" spans="1:14" x14ac:dyDescent="0.25">
      <c r="A1275" s="189">
        <f>A1274+1</f>
        <v>1225</v>
      </c>
      <c r="B1275" s="190" t="s">
        <v>31333</v>
      </c>
      <c r="C1275" s="191"/>
      <c r="D1275" s="192" t="s">
        <v>29716</v>
      </c>
      <c r="E1275" s="179">
        <v>675000</v>
      </c>
      <c r="F1275" s="172">
        <v>916000</v>
      </c>
      <c r="G1275" s="193"/>
      <c r="H1275" s="175">
        <f>L1275-I1275</f>
        <v>675000</v>
      </c>
      <c r="I1275" s="180">
        <f t="shared" si="159"/>
        <v>241000</v>
      </c>
      <c r="J1275" s="180">
        <f t="shared" si="157"/>
        <v>312252.17391304346</v>
      </c>
      <c r="K1275" s="180">
        <f t="shared" si="163"/>
        <v>987252.17391304346</v>
      </c>
      <c r="L1275" s="172">
        <v>916000</v>
      </c>
      <c r="M1275" s="179">
        <f t="shared" si="158"/>
        <v>987000</v>
      </c>
      <c r="N1275" s="193"/>
    </row>
    <row r="1276" spans="1:14" ht="23.25" customHeight="1" x14ac:dyDescent="0.25">
      <c r="A1276" s="223" t="s">
        <v>31334</v>
      </c>
      <c r="B1276" s="224" t="s">
        <v>31334</v>
      </c>
      <c r="C1276" s="191"/>
      <c r="D1276" s="222" t="s">
        <v>31335</v>
      </c>
      <c r="E1276" s="179"/>
      <c r="F1276" s="172"/>
      <c r="G1276" s="193"/>
      <c r="H1276" s="175"/>
      <c r="I1276" s="175"/>
      <c r="J1276" s="180">
        <f t="shared" si="157"/>
        <v>0</v>
      </c>
      <c r="K1276" s="175"/>
      <c r="L1276" s="175"/>
      <c r="M1276" s="179"/>
      <c r="N1276" s="193"/>
    </row>
    <row r="1277" spans="1:14" ht="23.25" customHeight="1" x14ac:dyDescent="0.25">
      <c r="A1277" s="176"/>
      <c r="B1277" s="177" t="s">
        <v>31336</v>
      </c>
      <c r="C1277" s="191"/>
      <c r="D1277" s="222" t="s">
        <v>31337</v>
      </c>
      <c r="E1277" s="179"/>
      <c r="F1277" s="172"/>
      <c r="G1277" s="193"/>
      <c r="H1277" s="175"/>
      <c r="I1277" s="175"/>
      <c r="J1277" s="180">
        <f t="shared" si="157"/>
        <v>0</v>
      </c>
      <c r="K1277" s="175"/>
      <c r="L1277" s="175"/>
      <c r="M1277" s="179"/>
      <c r="N1277" s="193"/>
    </row>
    <row r="1278" spans="1:14" ht="47.25" x14ac:dyDescent="0.25">
      <c r="A1278" s="189">
        <f>A1275+1</f>
        <v>1226</v>
      </c>
      <c r="B1278" s="223"/>
      <c r="C1278" s="225"/>
      <c r="D1278" s="181" t="s">
        <v>16472</v>
      </c>
      <c r="E1278" s="179">
        <v>613000</v>
      </c>
      <c r="F1278" s="172">
        <v>970000</v>
      </c>
      <c r="G1278" s="193"/>
      <c r="H1278" s="175">
        <f>L1278-I1278</f>
        <v>613000</v>
      </c>
      <c r="I1278" s="180">
        <f t="shared" si="159"/>
        <v>357000</v>
      </c>
      <c r="J1278" s="180">
        <f t="shared" si="157"/>
        <v>462547.82608695648</v>
      </c>
      <c r="K1278" s="180">
        <f t="shared" si="163"/>
        <v>1075547.8260869565</v>
      </c>
      <c r="L1278" s="172">
        <v>970000</v>
      </c>
      <c r="M1278" s="179">
        <f t="shared" si="158"/>
        <v>1075000</v>
      </c>
      <c r="N1278" s="193"/>
    </row>
    <row r="1279" spans="1:14" ht="37.5" customHeight="1" x14ac:dyDescent="0.25">
      <c r="A1279" s="189">
        <f>A1278+1</f>
        <v>1227</v>
      </c>
      <c r="B1279" s="223"/>
      <c r="C1279" s="225"/>
      <c r="D1279" s="181" t="s">
        <v>16477</v>
      </c>
      <c r="E1279" s="179">
        <v>417000</v>
      </c>
      <c r="F1279" s="172">
        <v>685000</v>
      </c>
      <c r="G1279" s="193"/>
      <c r="H1279" s="175">
        <f>L1279-I1279</f>
        <v>417000</v>
      </c>
      <c r="I1279" s="180">
        <f t="shared" si="159"/>
        <v>268000</v>
      </c>
      <c r="J1279" s="180">
        <f t="shared" si="157"/>
        <v>347234.78260869568</v>
      </c>
      <c r="K1279" s="180">
        <f t="shared" si="163"/>
        <v>764234.78260869568</v>
      </c>
      <c r="L1279" s="172">
        <v>685000</v>
      </c>
      <c r="M1279" s="179">
        <f t="shared" si="158"/>
        <v>764000</v>
      </c>
      <c r="N1279" s="193"/>
    </row>
    <row r="1280" spans="1:14" ht="31.5" x14ac:dyDescent="0.25">
      <c r="A1280" s="189">
        <f>A1279+1</f>
        <v>1228</v>
      </c>
      <c r="B1280" s="223"/>
      <c r="C1280" s="225"/>
      <c r="D1280" s="181" t="s">
        <v>16482</v>
      </c>
      <c r="E1280" s="179">
        <v>310000</v>
      </c>
      <c r="F1280" s="172">
        <v>511000</v>
      </c>
      <c r="G1280" s="193"/>
      <c r="H1280" s="175">
        <f>L1280-I1280</f>
        <v>310000</v>
      </c>
      <c r="I1280" s="180">
        <f t="shared" si="159"/>
        <v>201000</v>
      </c>
      <c r="J1280" s="180">
        <f t="shared" si="157"/>
        <v>260426.08695652176</v>
      </c>
      <c r="K1280" s="180">
        <f t="shared" si="163"/>
        <v>570426.08695652173</v>
      </c>
      <c r="L1280" s="172">
        <v>511000</v>
      </c>
      <c r="M1280" s="179">
        <f t="shared" si="158"/>
        <v>570000</v>
      </c>
      <c r="N1280" s="193"/>
    </row>
    <row r="1281" spans="1:14" ht="39" customHeight="1" x14ac:dyDescent="0.25">
      <c r="A1281" s="189">
        <f>A1280+1</f>
        <v>1229</v>
      </c>
      <c r="B1281" s="223"/>
      <c r="C1281" s="225"/>
      <c r="D1281" s="181" t="s">
        <v>16487</v>
      </c>
      <c r="E1281" s="179">
        <v>272000</v>
      </c>
      <c r="F1281" s="172">
        <v>361000</v>
      </c>
      <c r="G1281" s="193"/>
      <c r="H1281" s="175">
        <f>L1281-I1281</f>
        <v>272000</v>
      </c>
      <c r="I1281" s="180">
        <f t="shared" si="159"/>
        <v>89000</v>
      </c>
      <c r="J1281" s="180">
        <f t="shared" si="157"/>
        <v>115313.04347826088</v>
      </c>
      <c r="K1281" s="180">
        <f t="shared" si="163"/>
        <v>387313.04347826086</v>
      </c>
      <c r="L1281" s="172">
        <v>361000</v>
      </c>
      <c r="M1281" s="179">
        <f t="shared" si="158"/>
        <v>387000</v>
      </c>
      <c r="N1281" s="193"/>
    </row>
    <row r="1282" spans="1:14" ht="24" customHeight="1" x14ac:dyDescent="0.25">
      <c r="A1282" s="189">
        <f>A1281+1</f>
        <v>1230</v>
      </c>
      <c r="B1282" s="190" t="s">
        <v>31338</v>
      </c>
      <c r="C1282" s="225"/>
      <c r="D1282" s="192" t="s">
        <v>10745</v>
      </c>
      <c r="E1282" s="179">
        <v>403000</v>
      </c>
      <c r="F1282" s="172">
        <v>632000</v>
      </c>
      <c r="G1282" s="193"/>
      <c r="H1282" s="175">
        <f>L1282-I1282</f>
        <v>403000</v>
      </c>
      <c r="I1282" s="180">
        <f t="shared" si="159"/>
        <v>229000</v>
      </c>
      <c r="J1282" s="180">
        <f t="shared" si="157"/>
        <v>296704.34782608697</v>
      </c>
      <c r="K1282" s="180">
        <f t="shared" si="163"/>
        <v>699704.34782608692</v>
      </c>
      <c r="L1282" s="172">
        <v>632000</v>
      </c>
      <c r="M1282" s="179">
        <f t="shared" si="158"/>
        <v>699000</v>
      </c>
      <c r="N1282" s="193"/>
    </row>
    <row r="1283" spans="1:14" ht="22.5" customHeight="1" x14ac:dyDescent="0.25">
      <c r="A1283" s="168" t="s">
        <v>31339</v>
      </c>
      <c r="B1283" s="169" t="s">
        <v>31339</v>
      </c>
      <c r="C1283" s="178"/>
      <c r="D1283" s="171" t="s">
        <v>31340</v>
      </c>
      <c r="E1283" s="179"/>
      <c r="F1283" s="172"/>
      <c r="G1283" s="174"/>
      <c r="H1283" s="175"/>
      <c r="I1283" s="175"/>
      <c r="J1283" s="180">
        <f t="shared" si="157"/>
        <v>0</v>
      </c>
      <c r="K1283" s="175"/>
      <c r="L1283" s="175"/>
      <c r="M1283" s="179"/>
      <c r="N1283" s="174"/>
    </row>
    <row r="1284" spans="1:14" ht="21" customHeight="1" x14ac:dyDescent="0.25">
      <c r="A1284" s="168" t="s">
        <v>29043</v>
      </c>
      <c r="B1284" s="169" t="s">
        <v>29043</v>
      </c>
      <c r="C1284" s="178"/>
      <c r="D1284" s="171" t="s">
        <v>1064</v>
      </c>
      <c r="E1284" s="179"/>
      <c r="F1284" s="172"/>
      <c r="G1284" s="174"/>
      <c r="H1284" s="175"/>
      <c r="I1284" s="175"/>
      <c r="J1284" s="180">
        <f t="shared" si="157"/>
        <v>0</v>
      </c>
      <c r="K1284" s="175"/>
      <c r="L1284" s="175"/>
      <c r="M1284" s="179"/>
      <c r="N1284" s="174"/>
    </row>
    <row r="1285" spans="1:14" ht="63" x14ac:dyDescent="0.25">
      <c r="A1285" s="176">
        <f>A1282+1</f>
        <v>1231</v>
      </c>
      <c r="B1285" s="177" t="s">
        <v>31341</v>
      </c>
      <c r="C1285" s="212"/>
      <c r="D1285" s="192" t="s">
        <v>24272</v>
      </c>
      <c r="E1285" s="179">
        <v>944000</v>
      </c>
      <c r="F1285" s="172">
        <v>994000</v>
      </c>
      <c r="G1285" s="192"/>
      <c r="H1285" s="175">
        <f t="shared" ref="H1285:H1348" si="165">L1285-I1285</f>
        <v>944000</v>
      </c>
      <c r="I1285" s="180">
        <f t="shared" si="159"/>
        <v>50000</v>
      </c>
      <c r="J1285" s="180">
        <f t="shared" si="157"/>
        <v>64782.608695652176</v>
      </c>
      <c r="K1285" s="180">
        <f t="shared" si="163"/>
        <v>1008782.6086956522</v>
      </c>
      <c r="L1285" s="172">
        <v>994000</v>
      </c>
      <c r="M1285" s="179">
        <f t="shared" si="158"/>
        <v>1008000</v>
      </c>
      <c r="N1285" s="192"/>
    </row>
    <row r="1286" spans="1:14" ht="27.75" customHeight="1" x14ac:dyDescent="0.25">
      <c r="A1286" s="176">
        <f>A1285+1</f>
        <v>1232</v>
      </c>
      <c r="B1286" s="177" t="s">
        <v>31342</v>
      </c>
      <c r="C1286" s="258" t="s">
        <v>31343</v>
      </c>
      <c r="D1286" s="181" t="s">
        <v>31344</v>
      </c>
      <c r="E1286" s="179">
        <v>1500000</v>
      </c>
      <c r="F1286" s="172">
        <v>1550000</v>
      </c>
      <c r="G1286" s="174"/>
      <c r="H1286" s="175">
        <f t="shared" si="165"/>
        <v>1500000</v>
      </c>
      <c r="I1286" s="180">
        <f t="shared" si="159"/>
        <v>50000</v>
      </c>
      <c r="J1286" s="180">
        <f t="shared" si="157"/>
        <v>64782.608695652176</v>
      </c>
      <c r="K1286" s="180">
        <f t="shared" si="163"/>
        <v>1564782.6086956521</v>
      </c>
      <c r="L1286" s="172">
        <v>1550000</v>
      </c>
      <c r="M1286" s="179">
        <f t="shared" si="158"/>
        <v>1564000</v>
      </c>
      <c r="N1286" s="174"/>
    </row>
    <row r="1287" spans="1:14" ht="32.25" customHeight="1" x14ac:dyDescent="0.25">
      <c r="A1287" s="176">
        <f t="shared" ref="A1287:A1350" si="166">A1286+1</f>
        <v>1233</v>
      </c>
      <c r="B1287" s="177" t="s">
        <v>31345</v>
      </c>
      <c r="C1287" s="212"/>
      <c r="D1287" s="253" t="s">
        <v>31346</v>
      </c>
      <c r="E1287" s="179">
        <v>17700</v>
      </c>
      <c r="F1287" s="172">
        <v>19800</v>
      </c>
      <c r="G1287" s="192"/>
      <c r="H1287" s="175">
        <f t="shared" si="165"/>
        <v>17700</v>
      </c>
      <c r="I1287" s="180">
        <f t="shared" si="159"/>
        <v>2100</v>
      </c>
      <c r="J1287" s="180">
        <f t="shared" si="157"/>
        <v>2720.869565217391</v>
      </c>
      <c r="K1287" s="180">
        <f t="shared" si="163"/>
        <v>20420.869565217392</v>
      </c>
      <c r="L1287" s="172">
        <v>19800</v>
      </c>
      <c r="M1287" s="179">
        <f t="shared" si="158"/>
        <v>20400</v>
      </c>
      <c r="N1287" s="192"/>
    </row>
    <row r="1288" spans="1:14" ht="24.75" customHeight="1" x14ac:dyDescent="0.25">
      <c r="A1288" s="176">
        <f t="shared" si="166"/>
        <v>1234</v>
      </c>
      <c r="B1288" s="177" t="s">
        <v>31347</v>
      </c>
      <c r="C1288" s="178" t="s">
        <v>31348</v>
      </c>
      <c r="D1288" s="174" t="s">
        <v>23423</v>
      </c>
      <c r="E1288" s="179">
        <v>13000</v>
      </c>
      <c r="F1288" s="172">
        <v>14500</v>
      </c>
      <c r="G1288" s="174"/>
      <c r="H1288" s="175">
        <f t="shared" si="165"/>
        <v>13000</v>
      </c>
      <c r="I1288" s="180">
        <f t="shared" si="159"/>
        <v>1500</v>
      </c>
      <c r="J1288" s="180">
        <f t="shared" si="157"/>
        <v>1943.4782608695652</v>
      </c>
      <c r="K1288" s="180">
        <f t="shared" si="163"/>
        <v>14943.478260869566</v>
      </c>
      <c r="L1288" s="172">
        <v>14500</v>
      </c>
      <c r="M1288" s="179">
        <f t="shared" si="158"/>
        <v>14900</v>
      </c>
      <c r="N1288" s="174"/>
    </row>
    <row r="1289" spans="1:14" ht="39.75" customHeight="1" x14ac:dyDescent="0.25">
      <c r="A1289" s="176">
        <f t="shared" si="166"/>
        <v>1235</v>
      </c>
      <c r="B1289" s="177" t="s">
        <v>31349</v>
      </c>
      <c r="C1289" s="178" t="s">
        <v>31350</v>
      </c>
      <c r="D1289" s="181" t="s">
        <v>24294</v>
      </c>
      <c r="E1289" s="179">
        <v>625000</v>
      </c>
      <c r="F1289" s="172">
        <v>675000</v>
      </c>
      <c r="G1289" s="174" t="s">
        <v>24295</v>
      </c>
      <c r="H1289" s="175">
        <f t="shared" si="165"/>
        <v>625000</v>
      </c>
      <c r="I1289" s="180">
        <f t="shared" si="159"/>
        <v>50000</v>
      </c>
      <c r="J1289" s="180">
        <f t="shared" si="157"/>
        <v>64782.608695652176</v>
      </c>
      <c r="K1289" s="180">
        <f t="shared" si="163"/>
        <v>689782.60869565222</v>
      </c>
      <c r="L1289" s="172">
        <v>675000</v>
      </c>
      <c r="M1289" s="179">
        <f t="shared" si="158"/>
        <v>689000</v>
      </c>
      <c r="N1289" s="174" t="s">
        <v>24295</v>
      </c>
    </row>
    <row r="1290" spans="1:14" ht="37.5" customHeight="1" x14ac:dyDescent="0.25">
      <c r="A1290" s="176">
        <f t="shared" si="166"/>
        <v>1236</v>
      </c>
      <c r="B1290" s="177" t="s">
        <v>31351</v>
      </c>
      <c r="C1290" s="212"/>
      <c r="D1290" s="192" t="s">
        <v>24307</v>
      </c>
      <c r="E1290" s="179">
        <v>1129000</v>
      </c>
      <c r="F1290" s="172">
        <v>1179000</v>
      </c>
      <c r="G1290" s="192"/>
      <c r="H1290" s="175">
        <f t="shared" si="165"/>
        <v>1129000</v>
      </c>
      <c r="I1290" s="180">
        <f t="shared" si="159"/>
        <v>50000</v>
      </c>
      <c r="J1290" s="180">
        <f t="shared" ref="J1290:J1353" si="167">+I1290/1150*1490</f>
        <v>64782.608695652176</v>
      </c>
      <c r="K1290" s="180">
        <f t="shared" si="163"/>
        <v>1193782.6086956521</v>
      </c>
      <c r="L1290" s="172">
        <v>1179000</v>
      </c>
      <c r="M1290" s="179">
        <f t="shared" si="158"/>
        <v>1193000</v>
      </c>
      <c r="N1290" s="192"/>
    </row>
    <row r="1291" spans="1:14" ht="39" customHeight="1" x14ac:dyDescent="0.25">
      <c r="A1291" s="176">
        <f t="shared" si="166"/>
        <v>1237</v>
      </c>
      <c r="B1291" s="177" t="s">
        <v>31352</v>
      </c>
      <c r="C1291" s="178" t="s">
        <v>31353</v>
      </c>
      <c r="D1291" s="174" t="s">
        <v>23537</v>
      </c>
      <c r="E1291" s="179">
        <v>377000</v>
      </c>
      <c r="F1291" s="172">
        <v>407000</v>
      </c>
      <c r="G1291" s="174" t="s">
        <v>23538</v>
      </c>
      <c r="H1291" s="175">
        <f t="shared" si="165"/>
        <v>377000</v>
      </c>
      <c r="I1291" s="180">
        <f t="shared" si="159"/>
        <v>30000</v>
      </c>
      <c r="J1291" s="180">
        <f t="shared" si="167"/>
        <v>38869.565217391304</v>
      </c>
      <c r="K1291" s="180">
        <f t="shared" si="163"/>
        <v>415869.5652173913</v>
      </c>
      <c r="L1291" s="172">
        <v>407000</v>
      </c>
      <c r="M1291" s="179">
        <f t="shared" si="158"/>
        <v>415000</v>
      </c>
      <c r="N1291" s="174" t="s">
        <v>23538</v>
      </c>
    </row>
    <row r="1292" spans="1:14" ht="44.25" customHeight="1" x14ac:dyDescent="0.25">
      <c r="A1292" s="176">
        <f t="shared" si="166"/>
        <v>1238</v>
      </c>
      <c r="B1292" s="177" t="s">
        <v>31354</v>
      </c>
      <c r="C1292" s="212"/>
      <c r="D1292" s="192" t="s">
        <v>24712</v>
      </c>
      <c r="E1292" s="179">
        <v>16300</v>
      </c>
      <c r="F1292" s="172">
        <v>18200</v>
      </c>
      <c r="G1292" s="192"/>
      <c r="H1292" s="175">
        <f t="shared" si="165"/>
        <v>16300</v>
      </c>
      <c r="I1292" s="180">
        <f t="shared" si="159"/>
        <v>1900</v>
      </c>
      <c r="J1292" s="180">
        <f t="shared" si="167"/>
        <v>2461.7391304347825</v>
      </c>
      <c r="K1292" s="180">
        <f t="shared" si="163"/>
        <v>18761.739130434784</v>
      </c>
      <c r="L1292" s="172">
        <v>18200</v>
      </c>
      <c r="M1292" s="179">
        <f t="shared" si="158"/>
        <v>18700</v>
      </c>
      <c r="N1292" s="192"/>
    </row>
    <row r="1293" spans="1:14" ht="47.25" x14ac:dyDescent="0.25">
      <c r="A1293" s="176">
        <f t="shared" si="166"/>
        <v>1239</v>
      </c>
      <c r="B1293" s="177" t="s">
        <v>31355</v>
      </c>
      <c r="C1293" s="212"/>
      <c r="D1293" s="192" t="s">
        <v>24285</v>
      </c>
      <c r="E1293" s="179">
        <v>52900</v>
      </c>
      <c r="F1293" s="172">
        <v>59300</v>
      </c>
      <c r="G1293" s="207"/>
      <c r="H1293" s="175">
        <f t="shared" si="165"/>
        <v>52900</v>
      </c>
      <c r="I1293" s="180">
        <f t="shared" si="159"/>
        <v>6400</v>
      </c>
      <c r="J1293" s="180">
        <f t="shared" si="167"/>
        <v>8292.173913043478</v>
      </c>
      <c r="K1293" s="180">
        <f t="shared" si="163"/>
        <v>61192.17391304348</v>
      </c>
      <c r="L1293" s="172">
        <v>59300</v>
      </c>
      <c r="M1293" s="179">
        <f t="shared" si="158"/>
        <v>61100</v>
      </c>
      <c r="N1293" s="207"/>
    </row>
    <row r="1294" spans="1:14" ht="36.75" customHeight="1" x14ac:dyDescent="0.25">
      <c r="A1294" s="176">
        <f t="shared" si="166"/>
        <v>1240</v>
      </c>
      <c r="B1294" s="177" t="s">
        <v>31356</v>
      </c>
      <c r="C1294" s="258" t="s">
        <v>31357</v>
      </c>
      <c r="D1294" s="181" t="s">
        <v>31358</v>
      </c>
      <c r="E1294" s="179">
        <v>350000</v>
      </c>
      <c r="F1294" s="172">
        <v>385000</v>
      </c>
      <c r="G1294" s="174"/>
      <c r="H1294" s="175">
        <f t="shared" si="165"/>
        <v>350000</v>
      </c>
      <c r="I1294" s="180">
        <f t="shared" si="159"/>
        <v>35000</v>
      </c>
      <c r="J1294" s="180">
        <f t="shared" si="167"/>
        <v>45347.82608695652</v>
      </c>
      <c r="K1294" s="180">
        <f t="shared" si="163"/>
        <v>395347.82608695654</v>
      </c>
      <c r="L1294" s="172">
        <v>385000</v>
      </c>
      <c r="M1294" s="179">
        <f t="shared" si="158"/>
        <v>395000</v>
      </c>
      <c r="N1294" s="174"/>
    </row>
    <row r="1295" spans="1:14" ht="31.5" x14ac:dyDescent="0.25">
      <c r="A1295" s="176">
        <f t="shared" si="166"/>
        <v>1241</v>
      </c>
      <c r="B1295" s="177" t="s">
        <v>31359</v>
      </c>
      <c r="C1295" s="178" t="s">
        <v>31360</v>
      </c>
      <c r="D1295" s="181" t="s">
        <v>31361</v>
      </c>
      <c r="E1295" s="179">
        <v>164000</v>
      </c>
      <c r="F1295" s="172">
        <v>183000</v>
      </c>
      <c r="G1295" s="259"/>
      <c r="H1295" s="175">
        <f t="shared" si="165"/>
        <v>164000</v>
      </c>
      <c r="I1295" s="180">
        <f t="shared" si="159"/>
        <v>19000</v>
      </c>
      <c r="J1295" s="180">
        <f t="shared" si="167"/>
        <v>24617.391304347824</v>
      </c>
      <c r="K1295" s="180">
        <f t="shared" si="163"/>
        <v>188617.39130434784</v>
      </c>
      <c r="L1295" s="172">
        <v>183000</v>
      </c>
      <c r="M1295" s="179">
        <f t="shared" si="158"/>
        <v>188000</v>
      </c>
      <c r="N1295" s="259"/>
    </row>
    <row r="1296" spans="1:14" ht="37.5" customHeight="1" x14ac:dyDescent="0.25">
      <c r="A1296" s="176">
        <f t="shared" si="166"/>
        <v>1242</v>
      </c>
      <c r="B1296" s="177" t="s">
        <v>31362</v>
      </c>
      <c r="C1296" s="178" t="s">
        <v>31363</v>
      </c>
      <c r="D1296" s="181" t="s">
        <v>24252</v>
      </c>
      <c r="E1296" s="179">
        <v>320000</v>
      </c>
      <c r="F1296" s="172">
        <v>350000</v>
      </c>
      <c r="G1296" s="259"/>
      <c r="H1296" s="175">
        <f t="shared" si="165"/>
        <v>320000</v>
      </c>
      <c r="I1296" s="180">
        <f t="shared" si="159"/>
        <v>30000</v>
      </c>
      <c r="J1296" s="180">
        <f t="shared" si="167"/>
        <v>38869.565217391304</v>
      </c>
      <c r="K1296" s="180">
        <f t="shared" si="163"/>
        <v>358869.5652173913</v>
      </c>
      <c r="L1296" s="172">
        <v>350000</v>
      </c>
      <c r="M1296" s="179">
        <f t="shared" si="158"/>
        <v>358000</v>
      </c>
      <c r="N1296" s="259"/>
    </row>
    <row r="1297" spans="1:14" ht="37.5" customHeight="1" x14ac:dyDescent="0.25">
      <c r="A1297" s="176">
        <f t="shared" si="166"/>
        <v>1243</v>
      </c>
      <c r="B1297" s="177" t="s">
        <v>31364</v>
      </c>
      <c r="C1297" s="178" t="s">
        <v>31365</v>
      </c>
      <c r="D1297" s="181" t="s">
        <v>24247</v>
      </c>
      <c r="E1297" s="179">
        <v>965000</v>
      </c>
      <c r="F1297" s="172">
        <v>1005000</v>
      </c>
      <c r="G1297" s="181"/>
      <c r="H1297" s="175">
        <f t="shared" si="165"/>
        <v>965000</v>
      </c>
      <c r="I1297" s="180">
        <f t="shared" si="159"/>
        <v>40000</v>
      </c>
      <c r="J1297" s="180">
        <f t="shared" si="167"/>
        <v>51826.086956521736</v>
      </c>
      <c r="K1297" s="180">
        <f t="shared" si="163"/>
        <v>1016826.0869565217</v>
      </c>
      <c r="L1297" s="172">
        <v>1005000</v>
      </c>
      <c r="M1297" s="179">
        <f t="shared" si="158"/>
        <v>1016000</v>
      </c>
      <c r="N1297" s="181"/>
    </row>
    <row r="1298" spans="1:14" ht="37.5" customHeight="1" x14ac:dyDescent="0.25">
      <c r="A1298" s="176">
        <f t="shared" si="166"/>
        <v>1244</v>
      </c>
      <c r="B1298" s="177" t="s">
        <v>31366</v>
      </c>
      <c r="C1298" s="178" t="s">
        <v>31367</v>
      </c>
      <c r="D1298" s="181" t="s">
        <v>24256</v>
      </c>
      <c r="E1298" s="179">
        <v>321000</v>
      </c>
      <c r="F1298" s="172">
        <v>360000</v>
      </c>
      <c r="G1298" s="181"/>
      <c r="H1298" s="175">
        <f t="shared" si="165"/>
        <v>321000</v>
      </c>
      <c r="I1298" s="180">
        <f t="shared" si="159"/>
        <v>39000</v>
      </c>
      <c r="J1298" s="180">
        <f t="shared" si="167"/>
        <v>50530.434782608696</v>
      </c>
      <c r="K1298" s="180">
        <f t="shared" si="163"/>
        <v>371530.4347826087</v>
      </c>
      <c r="L1298" s="172">
        <v>360000</v>
      </c>
      <c r="M1298" s="179">
        <f t="shared" si="158"/>
        <v>371000</v>
      </c>
      <c r="N1298" s="181"/>
    </row>
    <row r="1299" spans="1:14" ht="40.5" customHeight="1" x14ac:dyDescent="0.25">
      <c r="A1299" s="176">
        <f t="shared" si="166"/>
        <v>1245</v>
      </c>
      <c r="B1299" s="177" t="s">
        <v>31368</v>
      </c>
      <c r="C1299" s="258" t="s">
        <v>31369</v>
      </c>
      <c r="D1299" s="181" t="s">
        <v>31370</v>
      </c>
      <c r="E1299" s="179">
        <v>16000000</v>
      </c>
      <c r="F1299" s="172">
        <v>16300000</v>
      </c>
      <c r="G1299" s="174"/>
      <c r="H1299" s="175">
        <f t="shared" si="165"/>
        <v>16000000</v>
      </c>
      <c r="I1299" s="180">
        <f t="shared" si="159"/>
        <v>300000</v>
      </c>
      <c r="J1299" s="180">
        <f t="shared" si="167"/>
        <v>388695.65217391303</v>
      </c>
      <c r="K1299" s="180">
        <f t="shared" si="163"/>
        <v>16388695.652173912</v>
      </c>
      <c r="L1299" s="172">
        <v>16300000</v>
      </c>
      <c r="M1299" s="179">
        <f t="shared" si="158"/>
        <v>16388000</v>
      </c>
      <c r="N1299" s="174"/>
    </row>
    <row r="1300" spans="1:14" ht="31.5" x14ac:dyDescent="0.25">
      <c r="A1300" s="176">
        <f t="shared" si="166"/>
        <v>1246</v>
      </c>
      <c r="B1300" s="177" t="s">
        <v>31371</v>
      </c>
      <c r="C1300" s="258" t="s">
        <v>31372</v>
      </c>
      <c r="D1300" s="181" t="s">
        <v>31373</v>
      </c>
      <c r="E1300" s="179">
        <v>16000000</v>
      </c>
      <c r="F1300" s="172">
        <v>16300000</v>
      </c>
      <c r="G1300" s="174"/>
      <c r="H1300" s="175">
        <f t="shared" si="165"/>
        <v>16000000</v>
      </c>
      <c r="I1300" s="180">
        <f t="shared" si="159"/>
        <v>300000</v>
      </c>
      <c r="J1300" s="180">
        <f t="shared" si="167"/>
        <v>388695.65217391303</v>
      </c>
      <c r="K1300" s="180">
        <f t="shared" si="163"/>
        <v>16388695.652173912</v>
      </c>
      <c r="L1300" s="172">
        <v>16300000</v>
      </c>
      <c r="M1300" s="179">
        <f t="shared" ref="M1300:M1363" si="168">IF(K1300&gt;=100000, ROUNDDOWN((K1300),-3),ROUNDDOWN((K1300),-2))</f>
        <v>16388000</v>
      </c>
      <c r="N1300" s="174"/>
    </row>
    <row r="1301" spans="1:14" ht="37.5" customHeight="1" x14ac:dyDescent="0.25">
      <c r="A1301" s="176">
        <f t="shared" si="166"/>
        <v>1247</v>
      </c>
      <c r="B1301" s="177" t="s">
        <v>31374</v>
      </c>
      <c r="C1301" s="212"/>
      <c r="D1301" s="192" t="s">
        <v>24651</v>
      </c>
      <c r="E1301" s="179">
        <v>3579000</v>
      </c>
      <c r="F1301" s="172">
        <v>3679000</v>
      </c>
      <c r="G1301" s="192"/>
      <c r="H1301" s="175">
        <f t="shared" si="165"/>
        <v>3579000</v>
      </c>
      <c r="I1301" s="180">
        <f t="shared" si="159"/>
        <v>100000</v>
      </c>
      <c r="J1301" s="180">
        <f t="shared" si="167"/>
        <v>129565.21739130435</v>
      </c>
      <c r="K1301" s="180">
        <f t="shared" si="163"/>
        <v>3708565.2173913042</v>
      </c>
      <c r="L1301" s="172">
        <v>3679000</v>
      </c>
      <c r="M1301" s="179">
        <f t="shared" si="168"/>
        <v>3708000</v>
      </c>
      <c r="N1301" s="192"/>
    </row>
    <row r="1302" spans="1:14" ht="24.75" customHeight="1" x14ac:dyDescent="0.25">
      <c r="A1302" s="176">
        <f t="shared" si="166"/>
        <v>1248</v>
      </c>
      <c r="B1302" s="177" t="s">
        <v>31375</v>
      </c>
      <c r="C1302" s="258" t="s">
        <v>31376</v>
      </c>
      <c r="D1302" s="181" t="s">
        <v>23595</v>
      </c>
      <c r="E1302" s="179">
        <v>1100000</v>
      </c>
      <c r="F1302" s="172">
        <v>1150000</v>
      </c>
      <c r="G1302" s="174"/>
      <c r="H1302" s="175">
        <f t="shared" si="165"/>
        <v>1100000</v>
      </c>
      <c r="I1302" s="180">
        <f t="shared" si="159"/>
        <v>50000</v>
      </c>
      <c r="J1302" s="180">
        <f t="shared" si="167"/>
        <v>64782.608695652176</v>
      </c>
      <c r="K1302" s="180">
        <f t="shared" si="163"/>
        <v>1164782.6086956521</v>
      </c>
      <c r="L1302" s="172">
        <v>1150000</v>
      </c>
      <c r="M1302" s="179">
        <f t="shared" si="168"/>
        <v>1164000</v>
      </c>
      <c r="N1302" s="174"/>
    </row>
    <row r="1303" spans="1:14" ht="39" customHeight="1" x14ac:dyDescent="0.25">
      <c r="A1303" s="176">
        <f t="shared" si="166"/>
        <v>1249</v>
      </c>
      <c r="B1303" s="177" t="s">
        <v>31377</v>
      </c>
      <c r="C1303" s="258"/>
      <c r="D1303" s="253" t="s">
        <v>24655</v>
      </c>
      <c r="E1303" s="179">
        <v>4248000</v>
      </c>
      <c r="F1303" s="172">
        <v>4348000</v>
      </c>
      <c r="G1303" s="192"/>
      <c r="H1303" s="175">
        <f t="shared" si="165"/>
        <v>4248000</v>
      </c>
      <c r="I1303" s="180">
        <f t="shared" si="159"/>
        <v>100000</v>
      </c>
      <c r="J1303" s="180">
        <f t="shared" si="167"/>
        <v>129565.21739130435</v>
      </c>
      <c r="K1303" s="180">
        <f t="shared" si="163"/>
        <v>4377565.2173913047</v>
      </c>
      <c r="L1303" s="172">
        <v>4348000</v>
      </c>
      <c r="M1303" s="179">
        <f t="shared" si="168"/>
        <v>4377000</v>
      </c>
      <c r="N1303" s="192"/>
    </row>
    <row r="1304" spans="1:14" ht="30" x14ac:dyDescent="0.25">
      <c r="A1304" s="176">
        <f t="shared" si="166"/>
        <v>1250</v>
      </c>
      <c r="B1304" s="177" t="s">
        <v>31378</v>
      </c>
      <c r="C1304" s="178" t="s">
        <v>31379</v>
      </c>
      <c r="D1304" s="181" t="s">
        <v>23430</v>
      </c>
      <c r="E1304" s="179">
        <v>120000</v>
      </c>
      <c r="F1304" s="172">
        <v>134000</v>
      </c>
      <c r="G1304" s="174"/>
      <c r="H1304" s="175">
        <f t="shared" si="165"/>
        <v>120000</v>
      </c>
      <c r="I1304" s="180">
        <f t="shared" ref="I1304:I1367" si="169">F1304-E1304</f>
        <v>14000</v>
      </c>
      <c r="J1304" s="180">
        <f t="shared" si="167"/>
        <v>18139.130434782608</v>
      </c>
      <c r="K1304" s="180">
        <f t="shared" si="163"/>
        <v>138139.13043478259</v>
      </c>
      <c r="L1304" s="172">
        <v>134000</v>
      </c>
      <c r="M1304" s="179">
        <f t="shared" si="168"/>
        <v>138000</v>
      </c>
      <c r="N1304" s="174"/>
    </row>
    <row r="1305" spans="1:14" ht="31.5" x14ac:dyDescent="0.25">
      <c r="A1305" s="176">
        <f t="shared" si="166"/>
        <v>1251</v>
      </c>
      <c r="B1305" s="177" t="s">
        <v>31380</v>
      </c>
      <c r="C1305" s="212"/>
      <c r="D1305" s="192" t="s">
        <v>31381</v>
      </c>
      <c r="E1305" s="179">
        <v>2163000</v>
      </c>
      <c r="F1305" s="172">
        <v>2213000</v>
      </c>
      <c r="G1305" s="192"/>
      <c r="H1305" s="175">
        <f t="shared" si="165"/>
        <v>2163000</v>
      </c>
      <c r="I1305" s="180">
        <f t="shared" si="169"/>
        <v>50000</v>
      </c>
      <c r="J1305" s="180">
        <f t="shared" si="167"/>
        <v>64782.608695652176</v>
      </c>
      <c r="K1305" s="180">
        <f t="shared" si="163"/>
        <v>2227782.6086956523</v>
      </c>
      <c r="L1305" s="172">
        <v>2213000</v>
      </c>
      <c r="M1305" s="179">
        <f t="shared" si="168"/>
        <v>2227000</v>
      </c>
      <c r="N1305" s="192"/>
    </row>
    <row r="1306" spans="1:14" ht="30" x14ac:dyDescent="0.25">
      <c r="A1306" s="176">
        <f t="shared" si="166"/>
        <v>1252</v>
      </c>
      <c r="B1306" s="177" t="s">
        <v>31382</v>
      </c>
      <c r="C1306" s="178" t="s">
        <v>31383</v>
      </c>
      <c r="D1306" s="181" t="s">
        <v>23580</v>
      </c>
      <c r="E1306" s="179">
        <v>180000</v>
      </c>
      <c r="F1306" s="172">
        <v>201000</v>
      </c>
      <c r="G1306" s="174"/>
      <c r="H1306" s="175">
        <f t="shared" si="165"/>
        <v>180000</v>
      </c>
      <c r="I1306" s="180">
        <f t="shared" si="169"/>
        <v>21000</v>
      </c>
      <c r="J1306" s="180">
        <f t="shared" si="167"/>
        <v>27208.695652173912</v>
      </c>
      <c r="K1306" s="180">
        <f t="shared" si="163"/>
        <v>207208.69565217392</v>
      </c>
      <c r="L1306" s="172">
        <v>201000</v>
      </c>
      <c r="M1306" s="179">
        <f t="shared" si="168"/>
        <v>207000</v>
      </c>
      <c r="N1306" s="174"/>
    </row>
    <row r="1307" spans="1:14" ht="38.25" customHeight="1" x14ac:dyDescent="0.25">
      <c r="A1307" s="176">
        <f t="shared" si="166"/>
        <v>1253</v>
      </c>
      <c r="B1307" s="177" t="s">
        <v>31384</v>
      </c>
      <c r="C1307" s="178" t="s">
        <v>29048</v>
      </c>
      <c r="D1307" s="181" t="s">
        <v>24503</v>
      </c>
      <c r="E1307" s="179">
        <v>465000</v>
      </c>
      <c r="F1307" s="172">
        <v>505000</v>
      </c>
      <c r="G1307" s="174"/>
      <c r="H1307" s="175">
        <f t="shared" si="165"/>
        <v>465000</v>
      </c>
      <c r="I1307" s="180">
        <f t="shared" si="169"/>
        <v>40000</v>
      </c>
      <c r="J1307" s="180">
        <f t="shared" si="167"/>
        <v>51826.086956521736</v>
      </c>
      <c r="K1307" s="180">
        <f t="shared" si="163"/>
        <v>516826.08695652173</v>
      </c>
      <c r="L1307" s="172">
        <v>505000</v>
      </c>
      <c r="M1307" s="179">
        <f t="shared" si="168"/>
        <v>516000</v>
      </c>
      <c r="N1307" s="174"/>
    </row>
    <row r="1308" spans="1:14" ht="30" x14ac:dyDescent="0.25">
      <c r="A1308" s="176">
        <f t="shared" si="166"/>
        <v>1254</v>
      </c>
      <c r="B1308" s="177" t="s">
        <v>31385</v>
      </c>
      <c r="C1308" s="178" t="s">
        <v>31386</v>
      </c>
      <c r="D1308" s="181" t="s">
        <v>1111</v>
      </c>
      <c r="E1308" s="179">
        <v>220000</v>
      </c>
      <c r="F1308" s="172">
        <v>246000</v>
      </c>
      <c r="G1308" s="174"/>
      <c r="H1308" s="175">
        <f t="shared" si="165"/>
        <v>220000</v>
      </c>
      <c r="I1308" s="180">
        <f t="shared" si="169"/>
        <v>26000</v>
      </c>
      <c r="J1308" s="180">
        <f t="shared" si="167"/>
        <v>33686.956521739128</v>
      </c>
      <c r="K1308" s="180">
        <f t="shared" si="163"/>
        <v>253686.95652173914</v>
      </c>
      <c r="L1308" s="172">
        <v>246000</v>
      </c>
      <c r="M1308" s="179">
        <f t="shared" si="168"/>
        <v>253000</v>
      </c>
      <c r="N1308" s="174"/>
    </row>
    <row r="1309" spans="1:14" ht="43.5" customHeight="1" x14ac:dyDescent="0.25">
      <c r="A1309" s="176">
        <f t="shared" si="166"/>
        <v>1255</v>
      </c>
      <c r="B1309" s="177" t="s">
        <v>31387</v>
      </c>
      <c r="C1309" s="178" t="s">
        <v>31388</v>
      </c>
      <c r="D1309" s="181" t="s">
        <v>31389</v>
      </c>
      <c r="E1309" s="179">
        <v>180000</v>
      </c>
      <c r="F1309" s="172">
        <v>201000</v>
      </c>
      <c r="G1309" s="174"/>
      <c r="H1309" s="175">
        <f t="shared" si="165"/>
        <v>180000</v>
      </c>
      <c r="I1309" s="180">
        <f t="shared" si="169"/>
        <v>21000</v>
      </c>
      <c r="J1309" s="180">
        <f t="shared" si="167"/>
        <v>27208.695652173912</v>
      </c>
      <c r="K1309" s="180">
        <f t="shared" si="163"/>
        <v>207208.69565217392</v>
      </c>
      <c r="L1309" s="172">
        <v>201000</v>
      </c>
      <c r="M1309" s="179">
        <f t="shared" si="168"/>
        <v>207000</v>
      </c>
      <c r="N1309" s="174"/>
    </row>
    <row r="1310" spans="1:14" ht="30" x14ac:dyDescent="0.25">
      <c r="A1310" s="176">
        <f t="shared" si="166"/>
        <v>1256</v>
      </c>
      <c r="B1310" s="177" t="s">
        <v>31390</v>
      </c>
      <c r="C1310" s="178" t="s">
        <v>31391</v>
      </c>
      <c r="D1310" s="181" t="s">
        <v>23502</v>
      </c>
      <c r="E1310" s="179">
        <v>120000</v>
      </c>
      <c r="F1310" s="172">
        <v>134000</v>
      </c>
      <c r="G1310" s="174"/>
      <c r="H1310" s="175">
        <f t="shared" si="165"/>
        <v>120000</v>
      </c>
      <c r="I1310" s="180">
        <f t="shared" si="169"/>
        <v>14000</v>
      </c>
      <c r="J1310" s="180">
        <f t="shared" si="167"/>
        <v>18139.130434782608</v>
      </c>
      <c r="K1310" s="180">
        <f t="shared" si="163"/>
        <v>138139.13043478259</v>
      </c>
      <c r="L1310" s="172">
        <v>134000</v>
      </c>
      <c r="M1310" s="179">
        <f t="shared" si="168"/>
        <v>138000</v>
      </c>
      <c r="N1310" s="174"/>
    </row>
    <row r="1311" spans="1:14" ht="43.5" customHeight="1" x14ac:dyDescent="0.25">
      <c r="A1311" s="176">
        <f t="shared" si="166"/>
        <v>1257</v>
      </c>
      <c r="B1311" s="177" t="s">
        <v>31392</v>
      </c>
      <c r="C1311" s="178" t="s">
        <v>31393</v>
      </c>
      <c r="D1311" s="174" t="s">
        <v>23405</v>
      </c>
      <c r="E1311" s="179">
        <v>90000</v>
      </c>
      <c r="F1311" s="172">
        <v>100000</v>
      </c>
      <c r="G1311" s="174"/>
      <c r="H1311" s="175">
        <f t="shared" si="165"/>
        <v>90000</v>
      </c>
      <c r="I1311" s="180">
        <f t="shared" si="169"/>
        <v>10000</v>
      </c>
      <c r="J1311" s="180">
        <f t="shared" si="167"/>
        <v>12956.521739130434</v>
      </c>
      <c r="K1311" s="180">
        <f t="shared" si="163"/>
        <v>102956.52173913043</v>
      </c>
      <c r="L1311" s="172">
        <v>100000</v>
      </c>
      <c r="M1311" s="179">
        <f t="shared" si="168"/>
        <v>102000</v>
      </c>
      <c r="N1311" s="174"/>
    </row>
    <row r="1312" spans="1:14" ht="23.25" customHeight="1" x14ac:dyDescent="0.25">
      <c r="A1312" s="176">
        <f t="shared" si="166"/>
        <v>1258</v>
      </c>
      <c r="B1312" s="177" t="s">
        <v>31394</v>
      </c>
      <c r="C1312" s="178" t="s">
        <v>29048</v>
      </c>
      <c r="D1312" s="174" t="s">
        <v>31395</v>
      </c>
      <c r="E1312" s="179">
        <v>4000000</v>
      </c>
      <c r="F1312" s="172">
        <v>4100000</v>
      </c>
      <c r="G1312" s="174"/>
      <c r="H1312" s="175">
        <f t="shared" si="165"/>
        <v>4000000</v>
      </c>
      <c r="I1312" s="180">
        <f t="shared" si="169"/>
        <v>100000</v>
      </c>
      <c r="J1312" s="180">
        <f t="shared" si="167"/>
        <v>129565.21739130435</v>
      </c>
      <c r="K1312" s="180">
        <f t="shared" si="163"/>
        <v>4129565.2173913042</v>
      </c>
      <c r="L1312" s="172">
        <v>4100000</v>
      </c>
      <c r="M1312" s="179">
        <f t="shared" si="168"/>
        <v>4129000</v>
      </c>
      <c r="N1312" s="174"/>
    </row>
    <row r="1313" spans="1:167" ht="30" x14ac:dyDescent="0.25">
      <c r="A1313" s="176">
        <f t="shared" si="166"/>
        <v>1259</v>
      </c>
      <c r="B1313" s="177" t="s">
        <v>31396</v>
      </c>
      <c r="C1313" s="178" t="s">
        <v>31397</v>
      </c>
      <c r="D1313" s="181" t="s">
        <v>23680</v>
      </c>
      <c r="E1313" s="179">
        <v>70000</v>
      </c>
      <c r="F1313" s="172">
        <v>78400</v>
      </c>
      <c r="G1313" s="174"/>
      <c r="H1313" s="175">
        <f t="shared" si="165"/>
        <v>70000</v>
      </c>
      <c r="I1313" s="180">
        <f t="shared" si="169"/>
        <v>8400</v>
      </c>
      <c r="J1313" s="180">
        <f t="shared" si="167"/>
        <v>10883.478260869564</v>
      </c>
      <c r="K1313" s="180">
        <f t="shared" si="163"/>
        <v>80883.478260869568</v>
      </c>
      <c r="L1313" s="172">
        <v>78400</v>
      </c>
      <c r="M1313" s="179">
        <f t="shared" si="168"/>
        <v>80800</v>
      </c>
      <c r="N1313" s="174"/>
    </row>
    <row r="1314" spans="1:167" ht="30" x14ac:dyDescent="0.25">
      <c r="A1314" s="176">
        <f t="shared" si="166"/>
        <v>1260</v>
      </c>
      <c r="B1314" s="177" t="s">
        <v>31398</v>
      </c>
      <c r="C1314" s="178" t="s">
        <v>31399</v>
      </c>
      <c r="D1314" s="181" t="s">
        <v>23685</v>
      </c>
      <c r="E1314" s="179">
        <v>150000</v>
      </c>
      <c r="F1314" s="172">
        <v>168000</v>
      </c>
      <c r="G1314" s="174"/>
      <c r="H1314" s="175">
        <f t="shared" si="165"/>
        <v>150000</v>
      </c>
      <c r="I1314" s="180">
        <f t="shared" si="169"/>
        <v>18000</v>
      </c>
      <c r="J1314" s="180">
        <f t="shared" si="167"/>
        <v>23321.739130434784</v>
      </c>
      <c r="K1314" s="180">
        <f t="shared" si="163"/>
        <v>173321.73913043478</v>
      </c>
      <c r="L1314" s="172">
        <v>168000</v>
      </c>
      <c r="M1314" s="179">
        <f t="shared" si="168"/>
        <v>173000</v>
      </c>
      <c r="N1314" s="174"/>
    </row>
    <row r="1315" spans="1:167" ht="30" x14ac:dyDescent="0.25">
      <c r="A1315" s="176">
        <f t="shared" si="166"/>
        <v>1261</v>
      </c>
      <c r="B1315" s="177" t="s">
        <v>31400</v>
      </c>
      <c r="C1315" s="178" t="s">
        <v>31401</v>
      </c>
      <c r="D1315" s="181" t="s">
        <v>23552</v>
      </c>
      <c r="E1315" s="179">
        <v>180000</v>
      </c>
      <c r="F1315" s="172">
        <v>201000</v>
      </c>
      <c r="G1315" s="174"/>
      <c r="H1315" s="175">
        <f t="shared" si="165"/>
        <v>180000</v>
      </c>
      <c r="I1315" s="180">
        <f t="shared" si="169"/>
        <v>21000</v>
      </c>
      <c r="J1315" s="180">
        <f t="shared" si="167"/>
        <v>27208.695652173912</v>
      </c>
      <c r="K1315" s="180">
        <f t="shared" si="163"/>
        <v>207208.69565217392</v>
      </c>
      <c r="L1315" s="172">
        <v>201000</v>
      </c>
      <c r="M1315" s="179">
        <f t="shared" si="168"/>
        <v>207000</v>
      </c>
      <c r="N1315" s="174"/>
    </row>
    <row r="1316" spans="1:167" ht="30" x14ac:dyDescent="0.25">
      <c r="A1316" s="176">
        <f t="shared" si="166"/>
        <v>1262</v>
      </c>
      <c r="B1316" s="177" t="s">
        <v>31402</v>
      </c>
      <c r="C1316" s="178" t="s">
        <v>31403</v>
      </c>
      <c r="D1316" s="181" t="s">
        <v>23507</v>
      </c>
      <c r="E1316" s="179">
        <v>200000</v>
      </c>
      <c r="F1316" s="172">
        <v>224000</v>
      </c>
      <c r="G1316" s="174"/>
      <c r="H1316" s="175">
        <f t="shared" si="165"/>
        <v>200000</v>
      </c>
      <c r="I1316" s="180">
        <f t="shared" si="169"/>
        <v>24000</v>
      </c>
      <c r="J1316" s="180">
        <f t="shared" si="167"/>
        <v>31095.652173913044</v>
      </c>
      <c r="K1316" s="180">
        <f t="shared" si="163"/>
        <v>231095.65217391305</v>
      </c>
      <c r="L1316" s="172">
        <v>224000</v>
      </c>
      <c r="M1316" s="179">
        <f t="shared" si="168"/>
        <v>231000</v>
      </c>
      <c r="N1316" s="174"/>
    </row>
    <row r="1317" spans="1:167" s="260" customFormat="1" ht="30" x14ac:dyDescent="0.25">
      <c r="A1317" s="176">
        <f t="shared" si="166"/>
        <v>1263</v>
      </c>
      <c r="B1317" s="177" t="s">
        <v>31404</v>
      </c>
      <c r="C1317" s="178" t="s">
        <v>31405</v>
      </c>
      <c r="D1317" s="181" t="s">
        <v>23512</v>
      </c>
      <c r="E1317" s="179">
        <v>200000</v>
      </c>
      <c r="F1317" s="172">
        <v>224000</v>
      </c>
      <c r="G1317" s="174"/>
      <c r="H1317" s="175">
        <f t="shared" si="165"/>
        <v>200000</v>
      </c>
      <c r="I1317" s="180">
        <f t="shared" si="169"/>
        <v>24000</v>
      </c>
      <c r="J1317" s="180">
        <f t="shared" si="167"/>
        <v>31095.652173913044</v>
      </c>
      <c r="K1317" s="180">
        <f t="shared" si="163"/>
        <v>231095.65217391305</v>
      </c>
      <c r="L1317" s="172">
        <v>224000</v>
      </c>
      <c r="M1317" s="179">
        <f t="shared" si="168"/>
        <v>231000</v>
      </c>
      <c r="N1317" s="174"/>
      <c r="O1317" s="167"/>
      <c r="P1317" s="167"/>
      <c r="Q1317" s="167"/>
      <c r="R1317" s="167"/>
      <c r="S1317" s="167"/>
      <c r="T1317" s="167"/>
      <c r="U1317" s="167"/>
      <c r="V1317" s="167"/>
      <c r="W1317" s="167"/>
      <c r="X1317" s="167"/>
      <c r="Y1317" s="167"/>
      <c r="Z1317" s="167"/>
      <c r="AA1317" s="167"/>
      <c r="AB1317" s="167"/>
      <c r="AC1317" s="167"/>
      <c r="AD1317" s="167"/>
      <c r="AE1317" s="167"/>
      <c r="AF1317" s="167"/>
      <c r="AG1317" s="167"/>
      <c r="AH1317" s="167"/>
      <c r="AI1317" s="167"/>
      <c r="AJ1317" s="167"/>
      <c r="AK1317" s="167"/>
      <c r="AL1317" s="167"/>
      <c r="AM1317" s="167"/>
      <c r="AN1317" s="167"/>
      <c r="AO1317" s="167"/>
      <c r="AP1317" s="167"/>
      <c r="AQ1317" s="167"/>
      <c r="AR1317" s="167"/>
      <c r="AS1317" s="167"/>
      <c r="AT1317" s="167"/>
      <c r="AU1317" s="167"/>
      <c r="AV1317" s="167"/>
      <c r="AW1317" s="167"/>
      <c r="AX1317" s="167"/>
      <c r="AY1317" s="167"/>
      <c r="AZ1317" s="167"/>
      <c r="BA1317" s="167"/>
      <c r="BB1317" s="167"/>
      <c r="BC1317" s="167"/>
      <c r="BD1317" s="167"/>
      <c r="BE1317" s="167"/>
      <c r="BF1317" s="167"/>
      <c r="BG1317" s="167"/>
      <c r="BH1317" s="167"/>
      <c r="BI1317" s="167"/>
      <c r="BJ1317" s="167"/>
      <c r="BK1317" s="167"/>
      <c r="BL1317" s="167"/>
      <c r="BM1317" s="167"/>
      <c r="BN1317" s="167"/>
      <c r="BO1317" s="167"/>
      <c r="BP1317" s="167"/>
      <c r="BQ1317" s="167"/>
      <c r="BR1317" s="167"/>
      <c r="BS1317" s="167"/>
      <c r="BT1317" s="167"/>
      <c r="BU1317" s="167"/>
      <c r="BV1317" s="167"/>
      <c r="BW1317" s="167"/>
      <c r="BX1317" s="167"/>
      <c r="BY1317" s="167"/>
      <c r="BZ1317" s="167"/>
      <c r="CA1317" s="167"/>
      <c r="CB1317" s="167"/>
      <c r="CC1317" s="167"/>
      <c r="CD1317" s="167"/>
      <c r="CE1317" s="167"/>
      <c r="CF1317" s="167"/>
      <c r="CG1317" s="167"/>
      <c r="CH1317" s="167"/>
      <c r="CI1317" s="167"/>
      <c r="CJ1317" s="167"/>
      <c r="CK1317" s="167"/>
      <c r="CL1317" s="167"/>
      <c r="CM1317" s="167"/>
      <c r="CN1317" s="167"/>
      <c r="CO1317" s="167"/>
      <c r="CP1317" s="167"/>
      <c r="CQ1317" s="167"/>
      <c r="CR1317" s="167"/>
      <c r="CS1317" s="167"/>
      <c r="CT1317" s="167"/>
      <c r="CU1317" s="167"/>
      <c r="CV1317" s="167"/>
      <c r="CW1317" s="167"/>
      <c r="CX1317" s="167"/>
      <c r="CY1317" s="167"/>
      <c r="CZ1317" s="167"/>
      <c r="DA1317" s="167"/>
      <c r="DB1317" s="167"/>
      <c r="DC1317" s="167"/>
      <c r="DD1317" s="167"/>
      <c r="DE1317" s="167"/>
      <c r="DF1317" s="167"/>
      <c r="DG1317" s="167"/>
      <c r="DH1317" s="167"/>
      <c r="DI1317" s="167"/>
      <c r="DJ1317" s="167"/>
      <c r="DK1317" s="167"/>
      <c r="DL1317" s="167"/>
      <c r="DM1317" s="167"/>
      <c r="DN1317" s="167"/>
      <c r="DO1317" s="167"/>
      <c r="DP1317" s="167"/>
      <c r="DQ1317" s="167"/>
      <c r="DR1317" s="167"/>
      <c r="DS1317" s="167"/>
      <c r="DT1317" s="167"/>
      <c r="DU1317" s="167"/>
      <c r="DV1317" s="167"/>
      <c r="DW1317" s="167"/>
      <c r="DX1317" s="167"/>
      <c r="DY1317" s="167"/>
      <c r="DZ1317" s="167"/>
      <c r="EA1317" s="167"/>
      <c r="EB1317" s="167"/>
      <c r="EC1317" s="167"/>
      <c r="ED1317" s="167"/>
      <c r="EE1317" s="167"/>
      <c r="EF1317" s="167"/>
      <c r="EG1317" s="167"/>
      <c r="EH1317" s="167"/>
      <c r="EI1317" s="167"/>
      <c r="EJ1317" s="167"/>
      <c r="EK1317" s="167"/>
      <c r="EL1317" s="167"/>
      <c r="EM1317" s="167"/>
      <c r="EN1317" s="167"/>
      <c r="EO1317" s="167"/>
      <c r="EP1317" s="167"/>
      <c r="EQ1317" s="167"/>
      <c r="ER1317" s="167"/>
      <c r="ES1317" s="167"/>
      <c r="ET1317" s="167"/>
      <c r="EU1317" s="167"/>
      <c r="EV1317" s="167"/>
      <c r="EW1317" s="167"/>
      <c r="EX1317" s="167"/>
      <c r="EY1317" s="167"/>
      <c r="EZ1317" s="167"/>
      <c r="FA1317" s="167"/>
      <c r="FB1317" s="167"/>
      <c r="FC1317" s="167"/>
      <c r="FD1317" s="167"/>
      <c r="FE1317" s="167"/>
      <c r="FF1317" s="167"/>
      <c r="FG1317" s="167"/>
      <c r="FH1317" s="167"/>
      <c r="FI1317" s="167"/>
      <c r="FJ1317" s="167"/>
      <c r="FK1317" s="167"/>
    </row>
    <row r="1318" spans="1:167" s="260" customFormat="1" ht="30" x14ac:dyDescent="0.25">
      <c r="A1318" s="176">
        <f t="shared" si="166"/>
        <v>1264</v>
      </c>
      <c r="B1318" s="177" t="s">
        <v>31406</v>
      </c>
      <c r="C1318" s="178" t="s">
        <v>31407</v>
      </c>
      <c r="D1318" s="181" t="s">
        <v>23585</v>
      </c>
      <c r="E1318" s="179">
        <v>180000</v>
      </c>
      <c r="F1318" s="172">
        <v>201000</v>
      </c>
      <c r="G1318" s="174"/>
      <c r="H1318" s="175">
        <f t="shared" si="165"/>
        <v>180000</v>
      </c>
      <c r="I1318" s="180">
        <f t="shared" si="169"/>
        <v>21000</v>
      </c>
      <c r="J1318" s="180">
        <f t="shared" si="167"/>
        <v>27208.695652173912</v>
      </c>
      <c r="K1318" s="180">
        <f t="shared" si="163"/>
        <v>207208.69565217392</v>
      </c>
      <c r="L1318" s="172">
        <v>201000</v>
      </c>
      <c r="M1318" s="179">
        <f t="shared" si="168"/>
        <v>207000</v>
      </c>
      <c r="N1318" s="174"/>
      <c r="O1318" s="167"/>
      <c r="P1318" s="167"/>
      <c r="Q1318" s="167"/>
      <c r="R1318" s="167"/>
      <c r="S1318" s="167"/>
      <c r="T1318" s="167"/>
      <c r="U1318" s="167"/>
      <c r="V1318" s="167"/>
      <c r="W1318" s="167"/>
      <c r="X1318" s="167"/>
      <c r="Y1318" s="167"/>
      <c r="Z1318" s="167"/>
      <c r="AA1318" s="167"/>
      <c r="AB1318" s="167"/>
      <c r="AC1318" s="167"/>
      <c r="AD1318" s="167"/>
      <c r="AE1318" s="167"/>
      <c r="AF1318" s="167"/>
      <c r="AG1318" s="167"/>
      <c r="AH1318" s="167"/>
      <c r="AI1318" s="167"/>
      <c r="AJ1318" s="167"/>
      <c r="AK1318" s="167"/>
      <c r="AL1318" s="167"/>
      <c r="AM1318" s="167"/>
      <c r="AN1318" s="167"/>
      <c r="AO1318" s="167"/>
      <c r="AP1318" s="167"/>
      <c r="AQ1318" s="167"/>
      <c r="AR1318" s="167"/>
      <c r="AS1318" s="167"/>
      <c r="AT1318" s="167"/>
      <c r="AU1318" s="167"/>
      <c r="AV1318" s="167"/>
      <c r="AW1318" s="167"/>
      <c r="AX1318" s="167"/>
      <c r="AY1318" s="167"/>
      <c r="AZ1318" s="167"/>
      <c r="BA1318" s="167"/>
      <c r="BB1318" s="167"/>
      <c r="BC1318" s="167"/>
      <c r="BD1318" s="167"/>
      <c r="BE1318" s="167"/>
      <c r="BF1318" s="167"/>
      <c r="BG1318" s="167"/>
      <c r="BH1318" s="167"/>
      <c r="BI1318" s="167"/>
      <c r="BJ1318" s="167"/>
      <c r="BK1318" s="167"/>
      <c r="BL1318" s="167"/>
      <c r="BM1318" s="167"/>
      <c r="BN1318" s="167"/>
      <c r="BO1318" s="167"/>
      <c r="BP1318" s="167"/>
      <c r="BQ1318" s="167"/>
      <c r="BR1318" s="167"/>
      <c r="BS1318" s="167"/>
      <c r="BT1318" s="167"/>
      <c r="BU1318" s="167"/>
      <c r="BV1318" s="167"/>
      <c r="BW1318" s="167"/>
      <c r="BX1318" s="167"/>
      <c r="BY1318" s="167"/>
      <c r="BZ1318" s="167"/>
      <c r="CA1318" s="167"/>
      <c r="CB1318" s="167"/>
      <c r="CC1318" s="167"/>
      <c r="CD1318" s="167"/>
      <c r="CE1318" s="167"/>
      <c r="CF1318" s="167"/>
      <c r="CG1318" s="167"/>
      <c r="CH1318" s="167"/>
      <c r="CI1318" s="167"/>
      <c r="CJ1318" s="167"/>
      <c r="CK1318" s="167"/>
      <c r="CL1318" s="167"/>
      <c r="CM1318" s="167"/>
      <c r="CN1318" s="167"/>
      <c r="CO1318" s="167"/>
      <c r="CP1318" s="167"/>
      <c r="CQ1318" s="167"/>
      <c r="CR1318" s="167"/>
      <c r="CS1318" s="167"/>
      <c r="CT1318" s="167"/>
      <c r="CU1318" s="167"/>
      <c r="CV1318" s="167"/>
      <c r="CW1318" s="167"/>
      <c r="CX1318" s="167"/>
      <c r="CY1318" s="167"/>
      <c r="CZ1318" s="167"/>
      <c r="DA1318" s="167"/>
      <c r="DB1318" s="167"/>
      <c r="DC1318" s="167"/>
      <c r="DD1318" s="167"/>
      <c r="DE1318" s="167"/>
      <c r="DF1318" s="167"/>
      <c r="DG1318" s="167"/>
      <c r="DH1318" s="167"/>
      <c r="DI1318" s="167"/>
      <c r="DJ1318" s="167"/>
      <c r="DK1318" s="167"/>
      <c r="DL1318" s="167"/>
      <c r="DM1318" s="167"/>
      <c r="DN1318" s="167"/>
      <c r="DO1318" s="167"/>
      <c r="DP1318" s="167"/>
      <c r="DQ1318" s="167"/>
      <c r="DR1318" s="167"/>
      <c r="DS1318" s="167"/>
      <c r="DT1318" s="167"/>
      <c r="DU1318" s="167"/>
      <c r="DV1318" s="167"/>
      <c r="DW1318" s="167"/>
      <c r="DX1318" s="167"/>
      <c r="DY1318" s="167"/>
      <c r="DZ1318" s="167"/>
      <c r="EA1318" s="167"/>
      <c r="EB1318" s="167"/>
      <c r="EC1318" s="167"/>
      <c r="ED1318" s="167"/>
      <c r="EE1318" s="167"/>
      <c r="EF1318" s="167"/>
      <c r="EG1318" s="167"/>
      <c r="EH1318" s="167"/>
      <c r="EI1318" s="167"/>
      <c r="EJ1318" s="167"/>
      <c r="EK1318" s="167"/>
      <c r="EL1318" s="167"/>
      <c r="EM1318" s="167"/>
      <c r="EN1318" s="167"/>
      <c r="EO1318" s="167"/>
      <c r="EP1318" s="167"/>
      <c r="EQ1318" s="167"/>
      <c r="ER1318" s="167"/>
      <c r="ES1318" s="167"/>
      <c r="ET1318" s="167"/>
      <c r="EU1318" s="167"/>
      <c r="EV1318" s="167"/>
      <c r="EW1318" s="167"/>
      <c r="EX1318" s="167"/>
      <c r="EY1318" s="167"/>
      <c r="EZ1318" s="167"/>
      <c r="FA1318" s="167"/>
      <c r="FB1318" s="167"/>
      <c r="FC1318" s="167"/>
      <c r="FD1318" s="167"/>
      <c r="FE1318" s="167"/>
      <c r="FF1318" s="167"/>
      <c r="FG1318" s="167"/>
      <c r="FH1318" s="167"/>
      <c r="FI1318" s="167"/>
      <c r="FJ1318" s="167"/>
      <c r="FK1318" s="167"/>
    </row>
    <row r="1319" spans="1:167" s="260" customFormat="1" ht="47.25" x14ac:dyDescent="0.25">
      <c r="A1319" s="176">
        <f t="shared" si="166"/>
        <v>1265</v>
      </c>
      <c r="B1319" s="177" t="s">
        <v>31408</v>
      </c>
      <c r="C1319" s="178" t="s">
        <v>29048</v>
      </c>
      <c r="D1319" s="174" t="s">
        <v>31409</v>
      </c>
      <c r="E1319" s="179">
        <v>5200000</v>
      </c>
      <c r="F1319" s="172">
        <v>5350000</v>
      </c>
      <c r="G1319" s="174"/>
      <c r="H1319" s="175">
        <f t="shared" si="165"/>
        <v>5200000</v>
      </c>
      <c r="I1319" s="180">
        <f t="shared" si="169"/>
        <v>150000</v>
      </c>
      <c r="J1319" s="180">
        <f t="shared" si="167"/>
        <v>194347.82608695651</v>
      </c>
      <c r="K1319" s="180">
        <f t="shared" si="163"/>
        <v>5394347.8260869561</v>
      </c>
      <c r="L1319" s="172">
        <v>5350000</v>
      </c>
      <c r="M1319" s="179">
        <f t="shared" si="168"/>
        <v>5394000</v>
      </c>
      <c r="N1319" s="174"/>
      <c r="O1319" s="167"/>
      <c r="P1319" s="167"/>
      <c r="Q1319" s="167"/>
      <c r="R1319" s="167"/>
      <c r="S1319" s="167"/>
      <c r="T1319" s="167"/>
      <c r="U1319" s="167"/>
      <c r="V1319" s="167"/>
      <c r="W1319" s="167"/>
      <c r="X1319" s="167"/>
      <c r="Y1319" s="167"/>
      <c r="Z1319" s="167"/>
      <c r="AA1319" s="167"/>
      <c r="AB1319" s="167"/>
      <c r="AC1319" s="167"/>
      <c r="AD1319" s="167"/>
      <c r="AE1319" s="167"/>
      <c r="AF1319" s="167"/>
      <c r="AG1319" s="167"/>
      <c r="AH1319" s="167"/>
      <c r="AI1319" s="167"/>
      <c r="AJ1319" s="167"/>
      <c r="AK1319" s="167"/>
      <c r="AL1319" s="167"/>
      <c r="AM1319" s="167"/>
      <c r="AN1319" s="167"/>
      <c r="AO1319" s="167"/>
      <c r="AP1319" s="167"/>
      <c r="AQ1319" s="167"/>
      <c r="AR1319" s="167"/>
      <c r="AS1319" s="167"/>
      <c r="AT1319" s="167"/>
      <c r="AU1319" s="167"/>
      <c r="AV1319" s="167"/>
      <c r="AW1319" s="167"/>
      <c r="AX1319" s="167"/>
      <c r="AY1319" s="167"/>
      <c r="AZ1319" s="167"/>
      <c r="BA1319" s="167"/>
      <c r="BB1319" s="167"/>
      <c r="BC1319" s="167"/>
      <c r="BD1319" s="167"/>
      <c r="BE1319" s="167"/>
      <c r="BF1319" s="167"/>
      <c r="BG1319" s="167"/>
      <c r="BH1319" s="167"/>
      <c r="BI1319" s="167"/>
      <c r="BJ1319" s="167"/>
      <c r="BK1319" s="167"/>
      <c r="BL1319" s="167"/>
      <c r="BM1319" s="167"/>
      <c r="BN1319" s="167"/>
      <c r="BO1319" s="167"/>
      <c r="BP1319" s="167"/>
      <c r="BQ1319" s="167"/>
      <c r="BR1319" s="167"/>
      <c r="BS1319" s="167"/>
      <c r="BT1319" s="167"/>
      <c r="BU1319" s="167"/>
      <c r="BV1319" s="167"/>
      <c r="BW1319" s="167"/>
      <c r="BX1319" s="167"/>
      <c r="BY1319" s="167"/>
      <c r="BZ1319" s="167"/>
      <c r="CA1319" s="167"/>
      <c r="CB1319" s="167"/>
      <c r="CC1319" s="167"/>
      <c r="CD1319" s="167"/>
      <c r="CE1319" s="167"/>
      <c r="CF1319" s="167"/>
      <c r="CG1319" s="167"/>
      <c r="CH1319" s="167"/>
      <c r="CI1319" s="167"/>
      <c r="CJ1319" s="167"/>
      <c r="CK1319" s="167"/>
      <c r="CL1319" s="167"/>
      <c r="CM1319" s="167"/>
      <c r="CN1319" s="167"/>
      <c r="CO1319" s="167"/>
      <c r="CP1319" s="167"/>
      <c r="CQ1319" s="167"/>
      <c r="CR1319" s="167"/>
      <c r="CS1319" s="167"/>
      <c r="CT1319" s="167"/>
      <c r="CU1319" s="167"/>
      <c r="CV1319" s="167"/>
      <c r="CW1319" s="167"/>
      <c r="CX1319" s="167"/>
      <c r="CY1319" s="167"/>
      <c r="CZ1319" s="167"/>
      <c r="DA1319" s="167"/>
      <c r="DB1319" s="167"/>
      <c r="DC1319" s="167"/>
      <c r="DD1319" s="167"/>
      <c r="DE1319" s="167"/>
      <c r="DF1319" s="167"/>
      <c r="DG1319" s="167"/>
      <c r="DH1319" s="167"/>
      <c r="DI1319" s="167"/>
      <c r="DJ1319" s="167"/>
      <c r="DK1319" s="167"/>
      <c r="DL1319" s="167"/>
      <c r="DM1319" s="167"/>
      <c r="DN1319" s="167"/>
      <c r="DO1319" s="167"/>
      <c r="DP1319" s="167"/>
      <c r="DQ1319" s="167"/>
      <c r="DR1319" s="167"/>
      <c r="DS1319" s="167"/>
      <c r="DT1319" s="167"/>
      <c r="DU1319" s="167"/>
      <c r="DV1319" s="167"/>
      <c r="DW1319" s="167"/>
      <c r="DX1319" s="167"/>
      <c r="DY1319" s="167"/>
      <c r="DZ1319" s="167"/>
      <c r="EA1319" s="167"/>
      <c r="EB1319" s="167"/>
      <c r="EC1319" s="167"/>
      <c r="ED1319" s="167"/>
      <c r="EE1319" s="167"/>
      <c r="EF1319" s="167"/>
      <c r="EG1319" s="167"/>
      <c r="EH1319" s="167"/>
      <c r="EI1319" s="167"/>
      <c r="EJ1319" s="167"/>
      <c r="EK1319" s="167"/>
      <c r="EL1319" s="167"/>
      <c r="EM1319" s="167"/>
      <c r="EN1319" s="167"/>
      <c r="EO1319" s="167"/>
      <c r="EP1319" s="167"/>
      <c r="EQ1319" s="167"/>
      <c r="ER1319" s="167"/>
      <c r="ES1319" s="167"/>
      <c r="ET1319" s="167"/>
      <c r="EU1319" s="167"/>
      <c r="EV1319" s="167"/>
      <c r="EW1319" s="167"/>
      <c r="EX1319" s="167"/>
      <c r="EY1319" s="167"/>
      <c r="EZ1319" s="167"/>
      <c r="FA1319" s="167"/>
      <c r="FB1319" s="167"/>
      <c r="FC1319" s="167"/>
      <c r="FD1319" s="167"/>
      <c r="FE1319" s="167"/>
      <c r="FF1319" s="167"/>
      <c r="FG1319" s="167"/>
      <c r="FH1319" s="167"/>
      <c r="FI1319" s="167"/>
      <c r="FJ1319" s="167"/>
      <c r="FK1319" s="167"/>
    </row>
    <row r="1320" spans="1:167" s="260" customFormat="1" x14ac:dyDescent="0.25">
      <c r="A1320" s="176">
        <f t="shared" si="166"/>
        <v>1266</v>
      </c>
      <c r="B1320" s="177" t="s">
        <v>31410</v>
      </c>
      <c r="C1320" s="212"/>
      <c r="D1320" s="192" t="s">
        <v>23483</v>
      </c>
      <c r="E1320" s="179">
        <v>230000</v>
      </c>
      <c r="F1320" s="172">
        <v>255000</v>
      </c>
      <c r="G1320" s="192"/>
      <c r="H1320" s="175">
        <f t="shared" si="165"/>
        <v>230000</v>
      </c>
      <c r="I1320" s="180">
        <f t="shared" si="169"/>
        <v>25000</v>
      </c>
      <c r="J1320" s="180">
        <f t="shared" si="167"/>
        <v>32391.304347826088</v>
      </c>
      <c r="K1320" s="180">
        <f t="shared" ref="K1320:K1383" si="170">+H1320+J1320</f>
        <v>262391.30434782611</v>
      </c>
      <c r="L1320" s="172">
        <v>255000</v>
      </c>
      <c r="M1320" s="179">
        <f t="shared" si="168"/>
        <v>262000</v>
      </c>
      <c r="N1320" s="192"/>
      <c r="O1320" s="167"/>
      <c r="P1320" s="167"/>
      <c r="Q1320" s="167"/>
      <c r="R1320" s="167"/>
      <c r="S1320" s="167"/>
      <c r="T1320" s="167"/>
      <c r="U1320" s="167"/>
      <c r="V1320" s="167"/>
      <c r="W1320" s="167"/>
      <c r="X1320" s="167"/>
      <c r="Y1320" s="167"/>
      <c r="Z1320" s="167"/>
      <c r="AA1320" s="167"/>
      <c r="AB1320" s="167"/>
      <c r="AC1320" s="167"/>
      <c r="AD1320" s="167"/>
      <c r="AE1320" s="167"/>
      <c r="AF1320" s="167"/>
      <c r="AG1320" s="167"/>
      <c r="AH1320" s="167"/>
      <c r="AI1320" s="167"/>
      <c r="AJ1320" s="167"/>
      <c r="AK1320" s="167"/>
      <c r="AL1320" s="167"/>
      <c r="AM1320" s="167"/>
      <c r="AN1320" s="167"/>
      <c r="AO1320" s="167"/>
      <c r="AP1320" s="167"/>
      <c r="AQ1320" s="167"/>
      <c r="AR1320" s="167"/>
      <c r="AS1320" s="167"/>
      <c r="AT1320" s="167"/>
      <c r="AU1320" s="167"/>
      <c r="AV1320" s="167"/>
      <c r="AW1320" s="167"/>
      <c r="AX1320" s="167"/>
      <c r="AY1320" s="167"/>
      <c r="AZ1320" s="167"/>
      <c r="BA1320" s="167"/>
      <c r="BB1320" s="167"/>
      <c r="BC1320" s="167"/>
      <c r="BD1320" s="167"/>
      <c r="BE1320" s="167"/>
      <c r="BF1320" s="167"/>
      <c r="BG1320" s="167"/>
      <c r="BH1320" s="167"/>
      <c r="BI1320" s="167"/>
      <c r="BJ1320" s="167"/>
      <c r="BK1320" s="167"/>
      <c r="BL1320" s="167"/>
      <c r="BM1320" s="167"/>
      <c r="BN1320" s="167"/>
      <c r="BO1320" s="167"/>
      <c r="BP1320" s="167"/>
      <c r="BQ1320" s="167"/>
      <c r="BR1320" s="167"/>
      <c r="BS1320" s="167"/>
      <c r="BT1320" s="167"/>
      <c r="BU1320" s="167"/>
      <c r="BV1320" s="167"/>
      <c r="BW1320" s="167"/>
      <c r="BX1320" s="167"/>
      <c r="BY1320" s="167"/>
      <c r="BZ1320" s="167"/>
      <c r="CA1320" s="167"/>
      <c r="CB1320" s="167"/>
      <c r="CC1320" s="167"/>
      <c r="CD1320" s="167"/>
      <c r="CE1320" s="167"/>
      <c r="CF1320" s="167"/>
      <c r="CG1320" s="167"/>
      <c r="CH1320" s="167"/>
      <c r="CI1320" s="167"/>
      <c r="CJ1320" s="167"/>
      <c r="CK1320" s="167"/>
      <c r="CL1320" s="167"/>
      <c r="CM1320" s="167"/>
      <c r="CN1320" s="167"/>
      <c r="CO1320" s="167"/>
      <c r="CP1320" s="167"/>
      <c r="CQ1320" s="167"/>
      <c r="CR1320" s="167"/>
      <c r="CS1320" s="167"/>
      <c r="CT1320" s="167"/>
      <c r="CU1320" s="167"/>
      <c r="CV1320" s="167"/>
      <c r="CW1320" s="167"/>
      <c r="CX1320" s="167"/>
      <c r="CY1320" s="167"/>
      <c r="CZ1320" s="167"/>
      <c r="DA1320" s="167"/>
      <c r="DB1320" s="167"/>
      <c r="DC1320" s="167"/>
      <c r="DD1320" s="167"/>
      <c r="DE1320" s="167"/>
      <c r="DF1320" s="167"/>
      <c r="DG1320" s="167"/>
      <c r="DH1320" s="167"/>
      <c r="DI1320" s="167"/>
      <c r="DJ1320" s="167"/>
      <c r="DK1320" s="167"/>
      <c r="DL1320" s="167"/>
      <c r="DM1320" s="167"/>
      <c r="DN1320" s="167"/>
      <c r="DO1320" s="167"/>
      <c r="DP1320" s="167"/>
      <c r="DQ1320" s="167"/>
      <c r="DR1320" s="167"/>
      <c r="DS1320" s="167"/>
      <c r="DT1320" s="167"/>
      <c r="DU1320" s="167"/>
      <c r="DV1320" s="167"/>
      <c r="DW1320" s="167"/>
      <c r="DX1320" s="167"/>
      <c r="DY1320" s="167"/>
      <c r="DZ1320" s="167"/>
      <c r="EA1320" s="167"/>
      <c r="EB1320" s="167"/>
      <c r="EC1320" s="167"/>
      <c r="ED1320" s="167"/>
      <c r="EE1320" s="167"/>
      <c r="EF1320" s="167"/>
      <c r="EG1320" s="167"/>
      <c r="EH1320" s="167"/>
      <c r="EI1320" s="167"/>
      <c r="EJ1320" s="167"/>
      <c r="EK1320" s="167"/>
      <c r="EL1320" s="167"/>
      <c r="EM1320" s="167"/>
      <c r="EN1320" s="167"/>
      <c r="EO1320" s="167"/>
      <c r="EP1320" s="167"/>
      <c r="EQ1320" s="167"/>
      <c r="ER1320" s="167"/>
      <c r="ES1320" s="167"/>
      <c r="ET1320" s="167"/>
      <c r="EU1320" s="167"/>
      <c r="EV1320" s="167"/>
      <c r="EW1320" s="167"/>
      <c r="EX1320" s="167"/>
      <c r="EY1320" s="167"/>
      <c r="EZ1320" s="167"/>
      <c r="FA1320" s="167"/>
      <c r="FB1320" s="167"/>
      <c r="FC1320" s="167"/>
      <c r="FD1320" s="167"/>
      <c r="FE1320" s="167"/>
      <c r="FF1320" s="167"/>
      <c r="FG1320" s="167"/>
      <c r="FH1320" s="167"/>
      <c r="FI1320" s="167"/>
      <c r="FJ1320" s="167"/>
      <c r="FK1320" s="167"/>
    </row>
    <row r="1321" spans="1:167" s="260" customFormat="1" x14ac:dyDescent="0.25">
      <c r="A1321" s="176">
        <f t="shared" si="166"/>
        <v>1267</v>
      </c>
      <c r="B1321" s="177" t="s">
        <v>31411</v>
      </c>
      <c r="C1321" s="212"/>
      <c r="D1321" s="192" t="s">
        <v>23479</v>
      </c>
      <c r="E1321" s="179">
        <v>130000</v>
      </c>
      <c r="F1321" s="172">
        <v>145000</v>
      </c>
      <c r="G1321" s="192"/>
      <c r="H1321" s="175">
        <f t="shared" si="165"/>
        <v>130000</v>
      </c>
      <c r="I1321" s="180">
        <f t="shared" si="169"/>
        <v>15000</v>
      </c>
      <c r="J1321" s="180">
        <f t="shared" si="167"/>
        <v>19434.782608695652</v>
      </c>
      <c r="K1321" s="180">
        <f t="shared" si="170"/>
        <v>149434.78260869565</v>
      </c>
      <c r="L1321" s="172">
        <v>145000</v>
      </c>
      <c r="M1321" s="179">
        <f t="shared" si="168"/>
        <v>149000</v>
      </c>
      <c r="N1321" s="192"/>
      <c r="O1321" s="167"/>
      <c r="P1321" s="167"/>
      <c r="Q1321" s="167"/>
      <c r="R1321" s="167"/>
      <c r="S1321" s="167"/>
      <c r="T1321" s="167"/>
      <c r="U1321" s="167"/>
      <c r="V1321" s="167"/>
      <c r="W1321" s="167"/>
      <c r="X1321" s="167"/>
      <c r="Y1321" s="167"/>
      <c r="Z1321" s="167"/>
      <c r="AA1321" s="167"/>
      <c r="AB1321" s="167"/>
      <c r="AC1321" s="167"/>
      <c r="AD1321" s="167"/>
      <c r="AE1321" s="167"/>
      <c r="AF1321" s="167"/>
      <c r="AG1321" s="167"/>
      <c r="AH1321" s="167"/>
      <c r="AI1321" s="167"/>
      <c r="AJ1321" s="167"/>
      <c r="AK1321" s="167"/>
      <c r="AL1321" s="167"/>
      <c r="AM1321" s="167"/>
      <c r="AN1321" s="167"/>
      <c r="AO1321" s="167"/>
      <c r="AP1321" s="167"/>
      <c r="AQ1321" s="167"/>
      <c r="AR1321" s="167"/>
      <c r="AS1321" s="167"/>
      <c r="AT1321" s="167"/>
      <c r="AU1321" s="167"/>
      <c r="AV1321" s="167"/>
      <c r="AW1321" s="167"/>
      <c r="AX1321" s="167"/>
      <c r="AY1321" s="167"/>
      <c r="AZ1321" s="167"/>
      <c r="BA1321" s="167"/>
      <c r="BB1321" s="167"/>
      <c r="BC1321" s="167"/>
      <c r="BD1321" s="167"/>
      <c r="BE1321" s="167"/>
      <c r="BF1321" s="167"/>
      <c r="BG1321" s="167"/>
      <c r="BH1321" s="167"/>
      <c r="BI1321" s="167"/>
      <c r="BJ1321" s="167"/>
      <c r="BK1321" s="167"/>
      <c r="BL1321" s="167"/>
      <c r="BM1321" s="167"/>
      <c r="BN1321" s="167"/>
      <c r="BO1321" s="167"/>
      <c r="BP1321" s="167"/>
      <c r="BQ1321" s="167"/>
      <c r="BR1321" s="167"/>
      <c r="BS1321" s="167"/>
      <c r="BT1321" s="167"/>
      <c r="BU1321" s="167"/>
      <c r="BV1321" s="167"/>
      <c r="BW1321" s="167"/>
      <c r="BX1321" s="167"/>
      <c r="BY1321" s="167"/>
      <c r="BZ1321" s="167"/>
      <c r="CA1321" s="167"/>
      <c r="CB1321" s="167"/>
      <c r="CC1321" s="167"/>
      <c r="CD1321" s="167"/>
      <c r="CE1321" s="167"/>
      <c r="CF1321" s="167"/>
      <c r="CG1321" s="167"/>
      <c r="CH1321" s="167"/>
      <c r="CI1321" s="167"/>
      <c r="CJ1321" s="167"/>
      <c r="CK1321" s="167"/>
      <c r="CL1321" s="167"/>
      <c r="CM1321" s="167"/>
      <c r="CN1321" s="167"/>
      <c r="CO1321" s="167"/>
      <c r="CP1321" s="167"/>
      <c r="CQ1321" s="167"/>
      <c r="CR1321" s="167"/>
      <c r="CS1321" s="167"/>
      <c r="CT1321" s="167"/>
      <c r="CU1321" s="167"/>
      <c r="CV1321" s="167"/>
      <c r="CW1321" s="167"/>
      <c r="CX1321" s="167"/>
      <c r="CY1321" s="167"/>
      <c r="CZ1321" s="167"/>
      <c r="DA1321" s="167"/>
      <c r="DB1321" s="167"/>
      <c r="DC1321" s="167"/>
      <c r="DD1321" s="167"/>
      <c r="DE1321" s="167"/>
      <c r="DF1321" s="167"/>
      <c r="DG1321" s="167"/>
      <c r="DH1321" s="167"/>
      <c r="DI1321" s="167"/>
      <c r="DJ1321" s="167"/>
      <c r="DK1321" s="167"/>
      <c r="DL1321" s="167"/>
      <c r="DM1321" s="167"/>
      <c r="DN1321" s="167"/>
      <c r="DO1321" s="167"/>
      <c r="DP1321" s="167"/>
      <c r="DQ1321" s="167"/>
      <c r="DR1321" s="167"/>
      <c r="DS1321" s="167"/>
      <c r="DT1321" s="167"/>
      <c r="DU1321" s="167"/>
      <c r="DV1321" s="167"/>
      <c r="DW1321" s="167"/>
      <c r="DX1321" s="167"/>
      <c r="DY1321" s="167"/>
      <c r="DZ1321" s="167"/>
      <c r="EA1321" s="167"/>
      <c r="EB1321" s="167"/>
      <c r="EC1321" s="167"/>
      <c r="ED1321" s="167"/>
      <c r="EE1321" s="167"/>
      <c r="EF1321" s="167"/>
      <c r="EG1321" s="167"/>
      <c r="EH1321" s="167"/>
      <c r="EI1321" s="167"/>
      <c r="EJ1321" s="167"/>
      <c r="EK1321" s="167"/>
      <c r="EL1321" s="167"/>
      <c r="EM1321" s="167"/>
      <c r="EN1321" s="167"/>
      <c r="EO1321" s="167"/>
      <c r="EP1321" s="167"/>
      <c r="EQ1321" s="167"/>
      <c r="ER1321" s="167"/>
      <c r="ES1321" s="167"/>
      <c r="ET1321" s="167"/>
      <c r="EU1321" s="167"/>
      <c r="EV1321" s="167"/>
      <c r="EW1321" s="167"/>
      <c r="EX1321" s="167"/>
      <c r="EY1321" s="167"/>
      <c r="EZ1321" s="167"/>
      <c r="FA1321" s="167"/>
      <c r="FB1321" s="167"/>
      <c r="FC1321" s="167"/>
      <c r="FD1321" s="167"/>
      <c r="FE1321" s="167"/>
      <c r="FF1321" s="167"/>
      <c r="FG1321" s="167"/>
      <c r="FH1321" s="167"/>
      <c r="FI1321" s="167"/>
      <c r="FJ1321" s="167"/>
      <c r="FK1321" s="167"/>
    </row>
    <row r="1322" spans="1:167" s="260" customFormat="1" ht="30" x14ac:dyDescent="0.25">
      <c r="A1322" s="176">
        <f t="shared" si="166"/>
        <v>1268</v>
      </c>
      <c r="B1322" s="177" t="s">
        <v>31412</v>
      </c>
      <c r="C1322" s="178" t="s">
        <v>31413</v>
      </c>
      <c r="D1322" s="181" t="s">
        <v>23548</v>
      </c>
      <c r="E1322" s="179">
        <v>180000</v>
      </c>
      <c r="F1322" s="172">
        <v>201000</v>
      </c>
      <c r="G1322" s="174"/>
      <c r="H1322" s="175">
        <f t="shared" si="165"/>
        <v>180000</v>
      </c>
      <c r="I1322" s="180">
        <f t="shared" si="169"/>
        <v>21000</v>
      </c>
      <c r="J1322" s="180">
        <f t="shared" si="167"/>
        <v>27208.695652173912</v>
      </c>
      <c r="K1322" s="180">
        <f t="shared" si="170"/>
        <v>207208.69565217392</v>
      </c>
      <c r="L1322" s="172">
        <v>201000</v>
      </c>
      <c r="M1322" s="179">
        <f t="shared" si="168"/>
        <v>207000</v>
      </c>
      <c r="N1322" s="174"/>
      <c r="O1322" s="167"/>
      <c r="P1322" s="167"/>
      <c r="Q1322" s="167"/>
      <c r="R1322" s="167"/>
      <c r="S1322" s="167"/>
      <c r="T1322" s="167"/>
      <c r="U1322" s="167"/>
      <c r="V1322" s="167"/>
      <c r="W1322" s="167"/>
      <c r="X1322" s="167"/>
      <c r="Y1322" s="167"/>
      <c r="Z1322" s="167"/>
      <c r="AA1322" s="167"/>
      <c r="AB1322" s="167"/>
      <c r="AC1322" s="167"/>
      <c r="AD1322" s="167"/>
      <c r="AE1322" s="167"/>
      <c r="AF1322" s="167"/>
      <c r="AG1322" s="167"/>
      <c r="AH1322" s="167"/>
      <c r="AI1322" s="167"/>
      <c r="AJ1322" s="167"/>
      <c r="AK1322" s="167"/>
      <c r="AL1322" s="167"/>
      <c r="AM1322" s="167"/>
      <c r="AN1322" s="167"/>
      <c r="AO1322" s="167"/>
      <c r="AP1322" s="167"/>
      <c r="AQ1322" s="167"/>
      <c r="AR1322" s="167"/>
      <c r="AS1322" s="167"/>
      <c r="AT1322" s="167"/>
      <c r="AU1322" s="167"/>
      <c r="AV1322" s="167"/>
      <c r="AW1322" s="167"/>
      <c r="AX1322" s="167"/>
      <c r="AY1322" s="167"/>
      <c r="AZ1322" s="167"/>
      <c r="BA1322" s="167"/>
      <c r="BB1322" s="167"/>
      <c r="BC1322" s="167"/>
      <c r="BD1322" s="167"/>
      <c r="BE1322" s="167"/>
      <c r="BF1322" s="167"/>
      <c r="BG1322" s="167"/>
      <c r="BH1322" s="167"/>
      <c r="BI1322" s="167"/>
      <c r="BJ1322" s="167"/>
      <c r="BK1322" s="167"/>
      <c r="BL1322" s="167"/>
      <c r="BM1322" s="167"/>
      <c r="BN1322" s="167"/>
      <c r="BO1322" s="167"/>
      <c r="BP1322" s="167"/>
      <c r="BQ1322" s="167"/>
      <c r="BR1322" s="167"/>
      <c r="BS1322" s="167"/>
      <c r="BT1322" s="167"/>
      <c r="BU1322" s="167"/>
      <c r="BV1322" s="167"/>
      <c r="BW1322" s="167"/>
      <c r="BX1322" s="167"/>
      <c r="BY1322" s="167"/>
      <c r="BZ1322" s="167"/>
      <c r="CA1322" s="167"/>
      <c r="CB1322" s="167"/>
      <c r="CC1322" s="167"/>
      <c r="CD1322" s="167"/>
      <c r="CE1322" s="167"/>
      <c r="CF1322" s="167"/>
      <c r="CG1322" s="167"/>
      <c r="CH1322" s="167"/>
      <c r="CI1322" s="167"/>
      <c r="CJ1322" s="167"/>
      <c r="CK1322" s="167"/>
      <c r="CL1322" s="167"/>
      <c r="CM1322" s="167"/>
      <c r="CN1322" s="167"/>
      <c r="CO1322" s="167"/>
      <c r="CP1322" s="167"/>
      <c r="CQ1322" s="167"/>
      <c r="CR1322" s="167"/>
      <c r="CS1322" s="167"/>
      <c r="CT1322" s="167"/>
      <c r="CU1322" s="167"/>
      <c r="CV1322" s="167"/>
      <c r="CW1322" s="167"/>
      <c r="CX1322" s="167"/>
      <c r="CY1322" s="167"/>
      <c r="CZ1322" s="167"/>
      <c r="DA1322" s="167"/>
      <c r="DB1322" s="167"/>
      <c r="DC1322" s="167"/>
      <c r="DD1322" s="167"/>
      <c r="DE1322" s="167"/>
      <c r="DF1322" s="167"/>
      <c r="DG1322" s="167"/>
      <c r="DH1322" s="167"/>
      <c r="DI1322" s="167"/>
      <c r="DJ1322" s="167"/>
      <c r="DK1322" s="167"/>
      <c r="DL1322" s="167"/>
      <c r="DM1322" s="167"/>
      <c r="DN1322" s="167"/>
      <c r="DO1322" s="167"/>
      <c r="DP1322" s="167"/>
      <c r="DQ1322" s="167"/>
      <c r="DR1322" s="167"/>
      <c r="DS1322" s="167"/>
      <c r="DT1322" s="167"/>
      <c r="DU1322" s="167"/>
      <c r="DV1322" s="167"/>
      <c r="DW1322" s="167"/>
      <c r="DX1322" s="167"/>
      <c r="DY1322" s="167"/>
      <c r="DZ1322" s="167"/>
      <c r="EA1322" s="167"/>
      <c r="EB1322" s="167"/>
      <c r="EC1322" s="167"/>
      <c r="ED1322" s="167"/>
      <c r="EE1322" s="167"/>
      <c r="EF1322" s="167"/>
      <c r="EG1322" s="167"/>
      <c r="EH1322" s="167"/>
      <c r="EI1322" s="167"/>
      <c r="EJ1322" s="167"/>
      <c r="EK1322" s="167"/>
      <c r="EL1322" s="167"/>
      <c r="EM1322" s="167"/>
      <c r="EN1322" s="167"/>
      <c r="EO1322" s="167"/>
      <c r="EP1322" s="167"/>
      <c r="EQ1322" s="167"/>
      <c r="ER1322" s="167"/>
      <c r="ES1322" s="167"/>
      <c r="ET1322" s="167"/>
      <c r="EU1322" s="167"/>
      <c r="EV1322" s="167"/>
      <c r="EW1322" s="167"/>
      <c r="EX1322" s="167"/>
      <c r="EY1322" s="167"/>
      <c r="EZ1322" s="167"/>
      <c r="FA1322" s="167"/>
      <c r="FB1322" s="167"/>
      <c r="FC1322" s="167"/>
      <c r="FD1322" s="167"/>
      <c r="FE1322" s="167"/>
      <c r="FF1322" s="167"/>
      <c r="FG1322" s="167"/>
      <c r="FH1322" s="167"/>
      <c r="FI1322" s="167"/>
      <c r="FJ1322" s="167"/>
      <c r="FK1322" s="167"/>
    </row>
    <row r="1323" spans="1:167" s="260" customFormat="1" ht="24" customHeight="1" x14ac:dyDescent="0.25">
      <c r="A1323" s="176">
        <f t="shared" si="166"/>
        <v>1269</v>
      </c>
      <c r="B1323" s="177" t="s">
        <v>31414</v>
      </c>
      <c r="C1323" s="178" t="s">
        <v>31415</v>
      </c>
      <c r="D1323" s="174" t="s">
        <v>23398</v>
      </c>
      <c r="E1323" s="179">
        <v>49000</v>
      </c>
      <c r="F1323" s="172">
        <v>54800</v>
      </c>
      <c r="G1323" s="174"/>
      <c r="H1323" s="175">
        <f t="shared" si="165"/>
        <v>49000</v>
      </c>
      <c r="I1323" s="180">
        <f t="shared" si="169"/>
        <v>5800</v>
      </c>
      <c r="J1323" s="180">
        <f t="shared" si="167"/>
        <v>7514.782608695652</v>
      </c>
      <c r="K1323" s="180">
        <f t="shared" si="170"/>
        <v>56514.782608695648</v>
      </c>
      <c r="L1323" s="172">
        <v>54800</v>
      </c>
      <c r="M1323" s="179">
        <f t="shared" si="168"/>
        <v>56500</v>
      </c>
      <c r="N1323" s="174"/>
      <c r="O1323" s="167"/>
      <c r="P1323" s="167"/>
      <c r="Q1323" s="167"/>
      <c r="R1323" s="167"/>
      <c r="S1323" s="167"/>
      <c r="T1323" s="167"/>
      <c r="U1323" s="167"/>
      <c r="V1323" s="167"/>
      <c r="W1323" s="167"/>
      <c r="X1323" s="167"/>
      <c r="Y1323" s="167"/>
      <c r="Z1323" s="167"/>
      <c r="AA1323" s="167"/>
      <c r="AB1323" s="167"/>
      <c r="AC1323" s="167"/>
      <c r="AD1323" s="167"/>
      <c r="AE1323" s="167"/>
      <c r="AF1323" s="167"/>
      <c r="AG1323" s="167"/>
      <c r="AH1323" s="167"/>
      <c r="AI1323" s="167"/>
      <c r="AJ1323" s="167"/>
      <c r="AK1323" s="167"/>
      <c r="AL1323" s="167"/>
      <c r="AM1323" s="167"/>
      <c r="AN1323" s="167"/>
      <c r="AO1323" s="167"/>
      <c r="AP1323" s="167"/>
      <c r="AQ1323" s="167"/>
      <c r="AR1323" s="167"/>
      <c r="AS1323" s="167"/>
      <c r="AT1323" s="167"/>
      <c r="AU1323" s="167"/>
      <c r="AV1323" s="167"/>
      <c r="AW1323" s="167"/>
      <c r="AX1323" s="167"/>
      <c r="AY1323" s="167"/>
      <c r="AZ1323" s="167"/>
      <c r="BA1323" s="167"/>
      <c r="BB1323" s="167"/>
      <c r="BC1323" s="167"/>
      <c r="BD1323" s="167"/>
      <c r="BE1323" s="167"/>
      <c r="BF1323" s="167"/>
      <c r="BG1323" s="167"/>
      <c r="BH1323" s="167"/>
      <c r="BI1323" s="167"/>
      <c r="BJ1323" s="167"/>
      <c r="BK1323" s="167"/>
      <c r="BL1323" s="167"/>
      <c r="BM1323" s="167"/>
      <c r="BN1323" s="167"/>
      <c r="BO1323" s="167"/>
      <c r="BP1323" s="167"/>
      <c r="BQ1323" s="167"/>
      <c r="BR1323" s="167"/>
      <c r="BS1323" s="167"/>
      <c r="BT1323" s="167"/>
      <c r="BU1323" s="167"/>
      <c r="BV1323" s="167"/>
      <c r="BW1323" s="167"/>
      <c r="BX1323" s="167"/>
      <c r="BY1323" s="167"/>
      <c r="BZ1323" s="167"/>
      <c r="CA1323" s="167"/>
      <c r="CB1323" s="167"/>
      <c r="CC1323" s="167"/>
      <c r="CD1323" s="167"/>
      <c r="CE1323" s="167"/>
      <c r="CF1323" s="167"/>
      <c r="CG1323" s="167"/>
      <c r="CH1323" s="167"/>
      <c r="CI1323" s="167"/>
      <c r="CJ1323" s="167"/>
      <c r="CK1323" s="167"/>
      <c r="CL1323" s="167"/>
      <c r="CM1323" s="167"/>
      <c r="CN1323" s="167"/>
      <c r="CO1323" s="167"/>
      <c r="CP1323" s="167"/>
      <c r="CQ1323" s="167"/>
      <c r="CR1323" s="167"/>
      <c r="CS1323" s="167"/>
      <c r="CT1323" s="167"/>
      <c r="CU1323" s="167"/>
      <c r="CV1323" s="167"/>
      <c r="CW1323" s="167"/>
      <c r="CX1323" s="167"/>
      <c r="CY1323" s="167"/>
      <c r="CZ1323" s="167"/>
      <c r="DA1323" s="167"/>
      <c r="DB1323" s="167"/>
      <c r="DC1323" s="167"/>
      <c r="DD1323" s="167"/>
      <c r="DE1323" s="167"/>
      <c r="DF1323" s="167"/>
      <c r="DG1323" s="167"/>
      <c r="DH1323" s="167"/>
      <c r="DI1323" s="167"/>
      <c r="DJ1323" s="167"/>
      <c r="DK1323" s="167"/>
      <c r="DL1323" s="167"/>
      <c r="DM1323" s="167"/>
      <c r="DN1323" s="167"/>
      <c r="DO1323" s="167"/>
      <c r="DP1323" s="167"/>
      <c r="DQ1323" s="167"/>
      <c r="DR1323" s="167"/>
      <c r="DS1323" s="167"/>
      <c r="DT1323" s="167"/>
      <c r="DU1323" s="167"/>
      <c r="DV1323" s="167"/>
      <c r="DW1323" s="167"/>
      <c r="DX1323" s="167"/>
      <c r="DY1323" s="167"/>
      <c r="DZ1323" s="167"/>
      <c r="EA1323" s="167"/>
      <c r="EB1323" s="167"/>
      <c r="EC1323" s="167"/>
      <c r="ED1323" s="167"/>
      <c r="EE1323" s="167"/>
      <c r="EF1323" s="167"/>
      <c r="EG1323" s="167"/>
      <c r="EH1323" s="167"/>
      <c r="EI1323" s="167"/>
      <c r="EJ1323" s="167"/>
      <c r="EK1323" s="167"/>
      <c r="EL1323" s="167"/>
      <c r="EM1323" s="167"/>
      <c r="EN1323" s="167"/>
      <c r="EO1323" s="167"/>
      <c r="EP1323" s="167"/>
      <c r="EQ1323" s="167"/>
      <c r="ER1323" s="167"/>
      <c r="ES1323" s="167"/>
      <c r="ET1323" s="167"/>
      <c r="EU1323" s="167"/>
      <c r="EV1323" s="167"/>
      <c r="EW1323" s="167"/>
      <c r="EX1323" s="167"/>
      <c r="EY1323" s="167"/>
      <c r="EZ1323" s="167"/>
      <c r="FA1323" s="167"/>
      <c r="FB1323" s="167"/>
      <c r="FC1323" s="167"/>
      <c r="FD1323" s="167"/>
      <c r="FE1323" s="167"/>
      <c r="FF1323" s="167"/>
      <c r="FG1323" s="167"/>
      <c r="FH1323" s="167"/>
      <c r="FI1323" s="167"/>
      <c r="FJ1323" s="167"/>
      <c r="FK1323" s="167"/>
    </row>
    <row r="1324" spans="1:167" s="260" customFormat="1" ht="57" customHeight="1" x14ac:dyDescent="0.25">
      <c r="A1324" s="176">
        <f t="shared" si="166"/>
        <v>1270</v>
      </c>
      <c r="B1324" s="177" t="s">
        <v>31416</v>
      </c>
      <c r="C1324" s="178" t="s">
        <v>31417</v>
      </c>
      <c r="D1324" s="174" t="s">
        <v>31418</v>
      </c>
      <c r="E1324" s="179">
        <v>420000</v>
      </c>
      <c r="F1324" s="172">
        <v>450000</v>
      </c>
      <c r="G1324" s="174" t="s">
        <v>23445</v>
      </c>
      <c r="H1324" s="175">
        <f t="shared" si="165"/>
        <v>420000</v>
      </c>
      <c r="I1324" s="180">
        <f t="shared" si="169"/>
        <v>30000</v>
      </c>
      <c r="J1324" s="180">
        <f t="shared" si="167"/>
        <v>38869.565217391304</v>
      </c>
      <c r="K1324" s="180">
        <f t="shared" si="170"/>
        <v>458869.5652173913</v>
      </c>
      <c r="L1324" s="172">
        <v>450000</v>
      </c>
      <c r="M1324" s="179">
        <f t="shared" si="168"/>
        <v>458000</v>
      </c>
      <c r="N1324" s="174" t="s">
        <v>23445</v>
      </c>
      <c r="O1324" s="167"/>
      <c r="P1324" s="167"/>
      <c r="Q1324" s="167"/>
      <c r="R1324" s="167"/>
      <c r="S1324" s="167"/>
      <c r="T1324" s="167"/>
      <c r="U1324" s="167"/>
      <c r="V1324" s="167"/>
      <c r="W1324" s="167"/>
      <c r="X1324" s="167"/>
      <c r="Y1324" s="167"/>
      <c r="Z1324" s="167"/>
      <c r="AA1324" s="167"/>
      <c r="AB1324" s="167"/>
      <c r="AC1324" s="167"/>
      <c r="AD1324" s="167"/>
      <c r="AE1324" s="167"/>
      <c r="AF1324" s="167"/>
      <c r="AG1324" s="167"/>
      <c r="AH1324" s="167"/>
      <c r="AI1324" s="167"/>
      <c r="AJ1324" s="167"/>
      <c r="AK1324" s="167"/>
      <c r="AL1324" s="167"/>
      <c r="AM1324" s="167"/>
      <c r="AN1324" s="167"/>
      <c r="AO1324" s="167"/>
      <c r="AP1324" s="167"/>
      <c r="AQ1324" s="167"/>
      <c r="AR1324" s="167"/>
      <c r="AS1324" s="167"/>
      <c r="AT1324" s="167"/>
      <c r="AU1324" s="167"/>
      <c r="AV1324" s="167"/>
      <c r="AW1324" s="167"/>
      <c r="AX1324" s="167"/>
      <c r="AY1324" s="167"/>
      <c r="AZ1324" s="167"/>
      <c r="BA1324" s="167"/>
      <c r="BB1324" s="167"/>
      <c r="BC1324" s="167"/>
      <c r="BD1324" s="167"/>
      <c r="BE1324" s="167"/>
      <c r="BF1324" s="167"/>
      <c r="BG1324" s="167"/>
      <c r="BH1324" s="167"/>
      <c r="BI1324" s="167"/>
      <c r="BJ1324" s="167"/>
      <c r="BK1324" s="167"/>
      <c r="BL1324" s="167"/>
      <c r="BM1324" s="167"/>
      <c r="BN1324" s="167"/>
      <c r="BO1324" s="167"/>
      <c r="BP1324" s="167"/>
      <c r="BQ1324" s="167"/>
      <c r="BR1324" s="167"/>
      <c r="BS1324" s="167"/>
      <c r="BT1324" s="167"/>
      <c r="BU1324" s="167"/>
      <c r="BV1324" s="167"/>
      <c r="BW1324" s="167"/>
      <c r="BX1324" s="167"/>
      <c r="BY1324" s="167"/>
      <c r="BZ1324" s="167"/>
      <c r="CA1324" s="167"/>
      <c r="CB1324" s="167"/>
      <c r="CC1324" s="167"/>
      <c r="CD1324" s="167"/>
      <c r="CE1324" s="167"/>
      <c r="CF1324" s="167"/>
      <c r="CG1324" s="167"/>
      <c r="CH1324" s="167"/>
      <c r="CI1324" s="167"/>
      <c r="CJ1324" s="167"/>
      <c r="CK1324" s="167"/>
      <c r="CL1324" s="167"/>
      <c r="CM1324" s="167"/>
      <c r="CN1324" s="167"/>
      <c r="CO1324" s="167"/>
      <c r="CP1324" s="167"/>
      <c r="CQ1324" s="167"/>
      <c r="CR1324" s="167"/>
      <c r="CS1324" s="167"/>
      <c r="CT1324" s="167"/>
      <c r="CU1324" s="167"/>
      <c r="CV1324" s="167"/>
      <c r="CW1324" s="167"/>
      <c r="CX1324" s="167"/>
      <c r="CY1324" s="167"/>
      <c r="CZ1324" s="167"/>
      <c r="DA1324" s="167"/>
      <c r="DB1324" s="167"/>
      <c r="DC1324" s="167"/>
      <c r="DD1324" s="167"/>
      <c r="DE1324" s="167"/>
      <c r="DF1324" s="167"/>
      <c r="DG1324" s="167"/>
      <c r="DH1324" s="167"/>
      <c r="DI1324" s="167"/>
      <c r="DJ1324" s="167"/>
      <c r="DK1324" s="167"/>
      <c r="DL1324" s="167"/>
      <c r="DM1324" s="167"/>
      <c r="DN1324" s="167"/>
      <c r="DO1324" s="167"/>
      <c r="DP1324" s="167"/>
      <c r="DQ1324" s="167"/>
      <c r="DR1324" s="167"/>
      <c r="DS1324" s="167"/>
      <c r="DT1324" s="167"/>
      <c r="DU1324" s="167"/>
      <c r="DV1324" s="167"/>
      <c r="DW1324" s="167"/>
      <c r="DX1324" s="167"/>
      <c r="DY1324" s="167"/>
      <c r="DZ1324" s="167"/>
      <c r="EA1324" s="167"/>
      <c r="EB1324" s="167"/>
      <c r="EC1324" s="167"/>
      <c r="ED1324" s="167"/>
      <c r="EE1324" s="167"/>
      <c r="EF1324" s="167"/>
      <c r="EG1324" s="167"/>
      <c r="EH1324" s="167"/>
      <c r="EI1324" s="167"/>
      <c r="EJ1324" s="167"/>
      <c r="EK1324" s="167"/>
      <c r="EL1324" s="167"/>
      <c r="EM1324" s="167"/>
      <c r="EN1324" s="167"/>
      <c r="EO1324" s="167"/>
      <c r="EP1324" s="167"/>
      <c r="EQ1324" s="167"/>
      <c r="ER1324" s="167"/>
      <c r="ES1324" s="167"/>
      <c r="ET1324" s="167"/>
      <c r="EU1324" s="167"/>
      <c r="EV1324" s="167"/>
      <c r="EW1324" s="167"/>
      <c r="EX1324" s="167"/>
      <c r="EY1324" s="167"/>
      <c r="EZ1324" s="167"/>
      <c r="FA1324" s="167"/>
      <c r="FB1324" s="167"/>
      <c r="FC1324" s="167"/>
      <c r="FD1324" s="167"/>
      <c r="FE1324" s="167"/>
      <c r="FF1324" s="167"/>
      <c r="FG1324" s="167"/>
      <c r="FH1324" s="167"/>
      <c r="FI1324" s="167"/>
      <c r="FJ1324" s="167"/>
      <c r="FK1324" s="167"/>
    </row>
    <row r="1325" spans="1:167" s="260" customFormat="1" ht="30" x14ac:dyDescent="0.25">
      <c r="A1325" s="176">
        <f t="shared" si="166"/>
        <v>1271</v>
      </c>
      <c r="B1325" s="177" t="s">
        <v>31419</v>
      </c>
      <c r="C1325" s="178" t="s">
        <v>31420</v>
      </c>
      <c r="D1325" s="181" t="s">
        <v>23528</v>
      </c>
      <c r="E1325" s="179">
        <v>220000</v>
      </c>
      <c r="F1325" s="172">
        <v>246000</v>
      </c>
      <c r="G1325" s="174"/>
      <c r="H1325" s="175">
        <f t="shared" si="165"/>
        <v>220000</v>
      </c>
      <c r="I1325" s="180">
        <f t="shared" si="169"/>
        <v>26000</v>
      </c>
      <c r="J1325" s="180">
        <f t="shared" si="167"/>
        <v>33686.956521739128</v>
      </c>
      <c r="K1325" s="180">
        <f t="shared" si="170"/>
        <v>253686.95652173914</v>
      </c>
      <c r="L1325" s="172">
        <v>246000</v>
      </c>
      <c r="M1325" s="179">
        <f t="shared" si="168"/>
        <v>253000</v>
      </c>
      <c r="N1325" s="174"/>
      <c r="O1325" s="167"/>
      <c r="P1325" s="167"/>
      <c r="Q1325" s="167"/>
      <c r="R1325" s="167"/>
      <c r="S1325" s="167"/>
      <c r="T1325" s="167"/>
      <c r="U1325" s="167"/>
      <c r="V1325" s="167"/>
      <c r="W1325" s="167"/>
      <c r="X1325" s="167"/>
      <c r="Y1325" s="167"/>
      <c r="Z1325" s="167"/>
      <c r="AA1325" s="167"/>
      <c r="AB1325" s="167"/>
      <c r="AC1325" s="167"/>
      <c r="AD1325" s="167"/>
      <c r="AE1325" s="167"/>
      <c r="AF1325" s="167"/>
      <c r="AG1325" s="167"/>
      <c r="AH1325" s="167"/>
      <c r="AI1325" s="167"/>
      <c r="AJ1325" s="167"/>
      <c r="AK1325" s="167"/>
      <c r="AL1325" s="167"/>
      <c r="AM1325" s="167"/>
      <c r="AN1325" s="167"/>
      <c r="AO1325" s="167"/>
      <c r="AP1325" s="167"/>
      <c r="AQ1325" s="167"/>
      <c r="AR1325" s="167"/>
      <c r="AS1325" s="167"/>
      <c r="AT1325" s="167"/>
      <c r="AU1325" s="167"/>
      <c r="AV1325" s="167"/>
      <c r="AW1325" s="167"/>
      <c r="AX1325" s="167"/>
      <c r="AY1325" s="167"/>
      <c r="AZ1325" s="167"/>
      <c r="BA1325" s="167"/>
      <c r="BB1325" s="167"/>
      <c r="BC1325" s="167"/>
      <c r="BD1325" s="167"/>
      <c r="BE1325" s="167"/>
      <c r="BF1325" s="167"/>
      <c r="BG1325" s="167"/>
      <c r="BH1325" s="167"/>
      <c r="BI1325" s="167"/>
      <c r="BJ1325" s="167"/>
      <c r="BK1325" s="167"/>
      <c r="BL1325" s="167"/>
      <c r="BM1325" s="167"/>
      <c r="BN1325" s="167"/>
      <c r="BO1325" s="167"/>
      <c r="BP1325" s="167"/>
      <c r="BQ1325" s="167"/>
      <c r="BR1325" s="167"/>
      <c r="BS1325" s="167"/>
      <c r="BT1325" s="167"/>
      <c r="BU1325" s="167"/>
      <c r="BV1325" s="167"/>
      <c r="BW1325" s="167"/>
      <c r="BX1325" s="167"/>
      <c r="BY1325" s="167"/>
      <c r="BZ1325" s="167"/>
      <c r="CA1325" s="167"/>
      <c r="CB1325" s="167"/>
      <c r="CC1325" s="167"/>
      <c r="CD1325" s="167"/>
      <c r="CE1325" s="167"/>
      <c r="CF1325" s="167"/>
      <c r="CG1325" s="167"/>
      <c r="CH1325" s="167"/>
      <c r="CI1325" s="167"/>
      <c r="CJ1325" s="167"/>
      <c r="CK1325" s="167"/>
      <c r="CL1325" s="167"/>
      <c r="CM1325" s="167"/>
      <c r="CN1325" s="167"/>
      <c r="CO1325" s="167"/>
      <c r="CP1325" s="167"/>
      <c r="CQ1325" s="167"/>
      <c r="CR1325" s="167"/>
      <c r="CS1325" s="167"/>
      <c r="CT1325" s="167"/>
      <c r="CU1325" s="167"/>
      <c r="CV1325" s="167"/>
      <c r="CW1325" s="167"/>
      <c r="CX1325" s="167"/>
      <c r="CY1325" s="167"/>
      <c r="CZ1325" s="167"/>
      <c r="DA1325" s="167"/>
      <c r="DB1325" s="167"/>
      <c r="DC1325" s="167"/>
      <c r="DD1325" s="167"/>
      <c r="DE1325" s="167"/>
      <c r="DF1325" s="167"/>
      <c r="DG1325" s="167"/>
      <c r="DH1325" s="167"/>
      <c r="DI1325" s="167"/>
      <c r="DJ1325" s="167"/>
      <c r="DK1325" s="167"/>
      <c r="DL1325" s="167"/>
      <c r="DM1325" s="167"/>
      <c r="DN1325" s="167"/>
      <c r="DO1325" s="167"/>
      <c r="DP1325" s="167"/>
      <c r="DQ1325" s="167"/>
      <c r="DR1325" s="167"/>
      <c r="DS1325" s="167"/>
      <c r="DT1325" s="167"/>
      <c r="DU1325" s="167"/>
      <c r="DV1325" s="167"/>
      <c r="DW1325" s="167"/>
      <c r="DX1325" s="167"/>
      <c r="DY1325" s="167"/>
      <c r="DZ1325" s="167"/>
      <c r="EA1325" s="167"/>
      <c r="EB1325" s="167"/>
      <c r="EC1325" s="167"/>
      <c r="ED1325" s="167"/>
      <c r="EE1325" s="167"/>
      <c r="EF1325" s="167"/>
      <c r="EG1325" s="167"/>
      <c r="EH1325" s="167"/>
      <c r="EI1325" s="167"/>
      <c r="EJ1325" s="167"/>
      <c r="EK1325" s="167"/>
      <c r="EL1325" s="167"/>
      <c r="EM1325" s="167"/>
      <c r="EN1325" s="167"/>
      <c r="EO1325" s="167"/>
      <c r="EP1325" s="167"/>
      <c r="EQ1325" s="167"/>
      <c r="ER1325" s="167"/>
      <c r="ES1325" s="167"/>
      <c r="ET1325" s="167"/>
      <c r="EU1325" s="167"/>
      <c r="EV1325" s="167"/>
      <c r="EW1325" s="167"/>
      <c r="EX1325" s="167"/>
      <c r="EY1325" s="167"/>
      <c r="EZ1325" s="167"/>
      <c r="FA1325" s="167"/>
      <c r="FB1325" s="167"/>
      <c r="FC1325" s="167"/>
      <c r="FD1325" s="167"/>
      <c r="FE1325" s="167"/>
      <c r="FF1325" s="167"/>
      <c r="FG1325" s="167"/>
      <c r="FH1325" s="167"/>
      <c r="FI1325" s="167"/>
      <c r="FJ1325" s="167"/>
      <c r="FK1325" s="167"/>
    </row>
    <row r="1326" spans="1:167" s="260" customFormat="1" ht="30" x14ac:dyDescent="0.25">
      <c r="A1326" s="176">
        <f t="shared" si="166"/>
        <v>1272</v>
      </c>
      <c r="B1326" s="177" t="s">
        <v>31421</v>
      </c>
      <c r="C1326" s="178" t="s">
        <v>31422</v>
      </c>
      <c r="D1326" s="181" t="s">
        <v>24716</v>
      </c>
      <c r="E1326" s="179">
        <v>180000</v>
      </c>
      <c r="F1326" s="172">
        <v>201000</v>
      </c>
      <c r="G1326" s="174"/>
      <c r="H1326" s="175">
        <f t="shared" si="165"/>
        <v>180000</v>
      </c>
      <c r="I1326" s="180">
        <f t="shared" si="169"/>
        <v>21000</v>
      </c>
      <c r="J1326" s="180">
        <f t="shared" si="167"/>
        <v>27208.695652173912</v>
      </c>
      <c r="K1326" s="180">
        <f t="shared" si="170"/>
        <v>207208.69565217392</v>
      </c>
      <c r="L1326" s="172">
        <v>201000</v>
      </c>
      <c r="M1326" s="179">
        <f t="shared" si="168"/>
        <v>207000</v>
      </c>
      <c r="N1326" s="174"/>
      <c r="O1326" s="167"/>
      <c r="P1326" s="167"/>
      <c r="Q1326" s="167"/>
      <c r="R1326" s="167"/>
      <c r="S1326" s="167"/>
      <c r="T1326" s="167"/>
      <c r="U1326" s="167"/>
      <c r="V1326" s="167"/>
      <c r="W1326" s="167"/>
      <c r="X1326" s="167"/>
      <c r="Y1326" s="167"/>
      <c r="Z1326" s="167"/>
      <c r="AA1326" s="167"/>
      <c r="AB1326" s="167"/>
      <c r="AC1326" s="167"/>
      <c r="AD1326" s="167"/>
      <c r="AE1326" s="167"/>
      <c r="AF1326" s="167"/>
      <c r="AG1326" s="167"/>
      <c r="AH1326" s="167"/>
      <c r="AI1326" s="167"/>
      <c r="AJ1326" s="167"/>
      <c r="AK1326" s="167"/>
      <c r="AL1326" s="167"/>
      <c r="AM1326" s="167"/>
      <c r="AN1326" s="167"/>
      <c r="AO1326" s="167"/>
      <c r="AP1326" s="167"/>
      <c r="AQ1326" s="167"/>
      <c r="AR1326" s="167"/>
      <c r="AS1326" s="167"/>
      <c r="AT1326" s="167"/>
      <c r="AU1326" s="167"/>
      <c r="AV1326" s="167"/>
      <c r="AW1326" s="167"/>
      <c r="AX1326" s="167"/>
      <c r="AY1326" s="167"/>
      <c r="AZ1326" s="167"/>
      <c r="BA1326" s="167"/>
      <c r="BB1326" s="167"/>
      <c r="BC1326" s="167"/>
      <c r="BD1326" s="167"/>
      <c r="BE1326" s="167"/>
      <c r="BF1326" s="167"/>
      <c r="BG1326" s="167"/>
      <c r="BH1326" s="167"/>
      <c r="BI1326" s="167"/>
      <c r="BJ1326" s="167"/>
      <c r="BK1326" s="167"/>
      <c r="BL1326" s="167"/>
      <c r="BM1326" s="167"/>
      <c r="BN1326" s="167"/>
      <c r="BO1326" s="167"/>
      <c r="BP1326" s="167"/>
      <c r="BQ1326" s="167"/>
      <c r="BR1326" s="167"/>
      <c r="BS1326" s="167"/>
      <c r="BT1326" s="167"/>
      <c r="BU1326" s="167"/>
      <c r="BV1326" s="167"/>
      <c r="BW1326" s="167"/>
      <c r="BX1326" s="167"/>
      <c r="BY1326" s="167"/>
      <c r="BZ1326" s="167"/>
      <c r="CA1326" s="167"/>
      <c r="CB1326" s="167"/>
      <c r="CC1326" s="167"/>
      <c r="CD1326" s="167"/>
      <c r="CE1326" s="167"/>
      <c r="CF1326" s="167"/>
      <c r="CG1326" s="167"/>
      <c r="CH1326" s="167"/>
      <c r="CI1326" s="167"/>
      <c r="CJ1326" s="167"/>
      <c r="CK1326" s="167"/>
      <c r="CL1326" s="167"/>
      <c r="CM1326" s="167"/>
      <c r="CN1326" s="167"/>
      <c r="CO1326" s="167"/>
      <c r="CP1326" s="167"/>
      <c r="CQ1326" s="167"/>
      <c r="CR1326" s="167"/>
      <c r="CS1326" s="167"/>
      <c r="CT1326" s="167"/>
      <c r="CU1326" s="167"/>
      <c r="CV1326" s="167"/>
      <c r="CW1326" s="167"/>
      <c r="CX1326" s="167"/>
      <c r="CY1326" s="167"/>
      <c r="CZ1326" s="167"/>
      <c r="DA1326" s="167"/>
      <c r="DB1326" s="167"/>
      <c r="DC1326" s="167"/>
      <c r="DD1326" s="167"/>
      <c r="DE1326" s="167"/>
      <c r="DF1326" s="167"/>
      <c r="DG1326" s="167"/>
      <c r="DH1326" s="167"/>
      <c r="DI1326" s="167"/>
      <c r="DJ1326" s="167"/>
      <c r="DK1326" s="167"/>
      <c r="DL1326" s="167"/>
      <c r="DM1326" s="167"/>
      <c r="DN1326" s="167"/>
      <c r="DO1326" s="167"/>
      <c r="DP1326" s="167"/>
      <c r="DQ1326" s="167"/>
      <c r="DR1326" s="167"/>
      <c r="DS1326" s="167"/>
      <c r="DT1326" s="167"/>
      <c r="DU1326" s="167"/>
      <c r="DV1326" s="167"/>
      <c r="DW1326" s="167"/>
      <c r="DX1326" s="167"/>
      <c r="DY1326" s="167"/>
      <c r="DZ1326" s="167"/>
      <c r="EA1326" s="167"/>
      <c r="EB1326" s="167"/>
      <c r="EC1326" s="167"/>
      <c r="ED1326" s="167"/>
      <c r="EE1326" s="167"/>
      <c r="EF1326" s="167"/>
      <c r="EG1326" s="167"/>
      <c r="EH1326" s="167"/>
      <c r="EI1326" s="167"/>
      <c r="EJ1326" s="167"/>
      <c r="EK1326" s="167"/>
      <c r="EL1326" s="167"/>
      <c r="EM1326" s="167"/>
      <c r="EN1326" s="167"/>
      <c r="EO1326" s="167"/>
      <c r="EP1326" s="167"/>
      <c r="EQ1326" s="167"/>
      <c r="ER1326" s="167"/>
      <c r="ES1326" s="167"/>
      <c r="ET1326" s="167"/>
      <c r="EU1326" s="167"/>
      <c r="EV1326" s="167"/>
      <c r="EW1326" s="167"/>
      <c r="EX1326" s="167"/>
      <c r="EY1326" s="167"/>
      <c r="EZ1326" s="167"/>
      <c r="FA1326" s="167"/>
      <c r="FB1326" s="167"/>
      <c r="FC1326" s="167"/>
      <c r="FD1326" s="167"/>
      <c r="FE1326" s="167"/>
      <c r="FF1326" s="167"/>
      <c r="FG1326" s="167"/>
      <c r="FH1326" s="167"/>
      <c r="FI1326" s="167"/>
      <c r="FJ1326" s="167"/>
      <c r="FK1326" s="167"/>
    </row>
    <row r="1327" spans="1:167" s="260" customFormat="1" ht="87" customHeight="1" x14ac:dyDescent="0.25">
      <c r="A1327" s="176">
        <f t="shared" si="166"/>
        <v>1273</v>
      </c>
      <c r="B1327" s="177" t="s">
        <v>31423</v>
      </c>
      <c r="C1327" s="178" t="s">
        <v>31424</v>
      </c>
      <c r="D1327" s="174" t="s">
        <v>23456</v>
      </c>
      <c r="E1327" s="179">
        <v>280000</v>
      </c>
      <c r="F1327" s="172">
        <v>310000</v>
      </c>
      <c r="G1327" s="174" t="s">
        <v>23445</v>
      </c>
      <c r="H1327" s="175">
        <f t="shared" si="165"/>
        <v>280000</v>
      </c>
      <c r="I1327" s="180">
        <f t="shared" si="169"/>
        <v>30000</v>
      </c>
      <c r="J1327" s="180">
        <f t="shared" si="167"/>
        <v>38869.565217391304</v>
      </c>
      <c r="K1327" s="180">
        <f t="shared" si="170"/>
        <v>318869.5652173913</v>
      </c>
      <c r="L1327" s="172">
        <v>310000</v>
      </c>
      <c r="M1327" s="179">
        <f t="shared" si="168"/>
        <v>318000</v>
      </c>
      <c r="N1327" s="174" t="s">
        <v>23445</v>
      </c>
      <c r="O1327" s="167"/>
      <c r="P1327" s="167"/>
      <c r="Q1327" s="167"/>
      <c r="R1327" s="167"/>
      <c r="S1327" s="167"/>
      <c r="T1327" s="167"/>
      <c r="U1327" s="167"/>
      <c r="V1327" s="167"/>
      <c r="W1327" s="167"/>
      <c r="X1327" s="167"/>
      <c r="Y1327" s="167"/>
      <c r="Z1327" s="167"/>
      <c r="AA1327" s="167"/>
      <c r="AB1327" s="167"/>
      <c r="AC1327" s="167"/>
      <c r="AD1327" s="167"/>
      <c r="AE1327" s="167"/>
      <c r="AF1327" s="167"/>
      <c r="AG1327" s="167"/>
      <c r="AH1327" s="167"/>
      <c r="AI1327" s="167"/>
      <c r="AJ1327" s="167"/>
      <c r="AK1327" s="167"/>
      <c r="AL1327" s="167"/>
      <c r="AM1327" s="167"/>
      <c r="AN1327" s="167"/>
      <c r="AO1327" s="167"/>
      <c r="AP1327" s="167"/>
      <c r="AQ1327" s="167"/>
      <c r="AR1327" s="167"/>
      <c r="AS1327" s="167"/>
      <c r="AT1327" s="167"/>
      <c r="AU1327" s="167"/>
      <c r="AV1327" s="167"/>
      <c r="AW1327" s="167"/>
      <c r="AX1327" s="167"/>
      <c r="AY1327" s="167"/>
      <c r="AZ1327" s="167"/>
      <c r="BA1327" s="167"/>
      <c r="BB1327" s="167"/>
      <c r="BC1327" s="167"/>
      <c r="BD1327" s="167"/>
      <c r="BE1327" s="167"/>
      <c r="BF1327" s="167"/>
      <c r="BG1327" s="167"/>
      <c r="BH1327" s="167"/>
      <c r="BI1327" s="167"/>
      <c r="BJ1327" s="167"/>
      <c r="BK1327" s="167"/>
      <c r="BL1327" s="167"/>
      <c r="BM1327" s="167"/>
      <c r="BN1327" s="167"/>
      <c r="BO1327" s="167"/>
      <c r="BP1327" s="167"/>
      <c r="BQ1327" s="167"/>
      <c r="BR1327" s="167"/>
      <c r="BS1327" s="167"/>
      <c r="BT1327" s="167"/>
      <c r="BU1327" s="167"/>
      <c r="BV1327" s="167"/>
      <c r="BW1327" s="167"/>
      <c r="BX1327" s="167"/>
      <c r="BY1327" s="167"/>
      <c r="BZ1327" s="167"/>
      <c r="CA1327" s="167"/>
      <c r="CB1327" s="167"/>
      <c r="CC1327" s="167"/>
      <c r="CD1327" s="167"/>
      <c r="CE1327" s="167"/>
      <c r="CF1327" s="167"/>
      <c r="CG1327" s="167"/>
      <c r="CH1327" s="167"/>
      <c r="CI1327" s="167"/>
      <c r="CJ1327" s="167"/>
      <c r="CK1327" s="167"/>
      <c r="CL1327" s="167"/>
      <c r="CM1327" s="167"/>
      <c r="CN1327" s="167"/>
      <c r="CO1327" s="167"/>
      <c r="CP1327" s="167"/>
      <c r="CQ1327" s="167"/>
      <c r="CR1327" s="167"/>
      <c r="CS1327" s="167"/>
      <c r="CT1327" s="167"/>
      <c r="CU1327" s="167"/>
      <c r="CV1327" s="167"/>
      <c r="CW1327" s="167"/>
      <c r="CX1327" s="167"/>
      <c r="CY1327" s="167"/>
      <c r="CZ1327" s="167"/>
      <c r="DA1327" s="167"/>
      <c r="DB1327" s="167"/>
      <c r="DC1327" s="167"/>
      <c r="DD1327" s="167"/>
      <c r="DE1327" s="167"/>
      <c r="DF1327" s="167"/>
      <c r="DG1327" s="167"/>
      <c r="DH1327" s="167"/>
      <c r="DI1327" s="167"/>
      <c r="DJ1327" s="167"/>
      <c r="DK1327" s="167"/>
      <c r="DL1327" s="167"/>
      <c r="DM1327" s="167"/>
      <c r="DN1327" s="167"/>
      <c r="DO1327" s="167"/>
      <c r="DP1327" s="167"/>
      <c r="DQ1327" s="167"/>
      <c r="DR1327" s="167"/>
      <c r="DS1327" s="167"/>
      <c r="DT1327" s="167"/>
      <c r="DU1327" s="167"/>
      <c r="DV1327" s="167"/>
      <c r="DW1327" s="167"/>
      <c r="DX1327" s="167"/>
      <c r="DY1327" s="167"/>
      <c r="DZ1327" s="167"/>
      <c r="EA1327" s="167"/>
      <c r="EB1327" s="167"/>
      <c r="EC1327" s="167"/>
      <c r="ED1327" s="167"/>
      <c r="EE1327" s="167"/>
      <c r="EF1327" s="167"/>
      <c r="EG1327" s="167"/>
      <c r="EH1327" s="167"/>
      <c r="EI1327" s="167"/>
      <c r="EJ1327" s="167"/>
      <c r="EK1327" s="167"/>
      <c r="EL1327" s="167"/>
      <c r="EM1327" s="167"/>
      <c r="EN1327" s="167"/>
      <c r="EO1327" s="167"/>
      <c r="EP1327" s="167"/>
      <c r="EQ1327" s="167"/>
      <c r="ER1327" s="167"/>
      <c r="ES1327" s="167"/>
      <c r="ET1327" s="167"/>
      <c r="EU1327" s="167"/>
      <c r="EV1327" s="167"/>
      <c r="EW1327" s="167"/>
      <c r="EX1327" s="167"/>
      <c r="EY1327" s="167"/>
      <c r="EZ1327" s="167"/>
      <c r="FA1327" s="167"/>
      <c r="FB1327" s="167"/>
      <c r="FC1327" s="167"/>
      <c r="FD1327" s="167"/>
      <c r="FE1327" s="167"/>
      <c r="FF1327" s="167"/>
      <c r="FG1327" s="167"/>
      <c r="FH1327" s="167"/>
      <c r="FI1327" s="167"/>
      <c r="FJ1327" s="167"/>
      <c r="FK1327" s="167"/>
    </row>
    <row r="1328" spans="1:167" s="260" customFormat="1" ht="53.25" customHeight="1" x14ac:dyDescent="0.25">
      <c r="A1328" s="176">
        <f t="shared" si="166"/>
        <v>1274</v>
      </c>
      <c r="B1328" s="177" t="s">
        <v>31425</v>
      </c>
      <c r="C1328" s="178" t="s">
        <v>31426</v>
      </c>
      <c r="D1328" s="174" t="s">
        <v>31427</v>
      </c>
      <c r="E1328" s="179">
        <v>200000</v>
      </c>
      <c r="F1328" s="172">
        <v>224000</v>
      </c>
      <c r="G1328" s="174" t="s">
        <v>23445</v>
      </c>
      <c r="H1328" s="175">
        <f t="shared" si="165"/>
        <v>200000</v>
      </c>
      <c r="I1328" s="180">
        <f t="shared" si="169"/>
        <v>24000</v>
      </c>
      <c r="J1328" s="180">
        <f t="shared" si="167"/>
        <v>31095.652173913044</v>
      </c>
      <c r="K1328" s="180">
        <f t="shared" si="170"/>
        <v>231095.65217391305</v>
      </c>
      <c r="L1328" s="172">
        <v>224000</v>
      </c>
      <c r="M1328" s="179">
        <f t="shared" si="168"/>
        <v>231000</v>
      </c>
      <c r="N1328" s="174" t="s">
        <v>23445</v>
      </c>
      <c r="O1328" s="167"/>
      <c r="P1328" s="167"/>
      <c r="Q1328" s="167"/>
      <c r="R1328" s="167"/>
      <c r="S1328" s="167"/>
      <c r="T1328" s="167"/>
      <c r="U1328" s="167"/>
      <c r="V1328" s="167"/>
      <c r="W1328" s="167"/>
      <c r="X1328" s="167"/>
      <c r="Y1328" s="167"/>
      <c r="Z1328" s="167"/>
      <c r="AA1328" s="167"/>
      <c r="AB1328" s="167"/>
      <c r="AC1328" s="167"/>
      <c r="AD1328" s="167"/>
      <c r="AE1328" s="167"/>
      <c r="AF1328" s="167"/>
      <c r="AG1328" s="167"/>
      <c r="AH1328" s="167"/>
      <c r="AI1328" s="167"/>
      <c r="AJ1328" s="167"/>
      <c r="AK1328" s="167"/>
      <c r="AL1328" s="167"/>
      <c r="AM1328" s="167"/>
      <c r="AN1328" s="167"/>
      <c r="AO1328" s="167"/>
      <c r="AP1328" s="167"/>
      <c r="AQ1328" s="167"/>
      <c r="AR1328" s="167"/>
      <c r="AS1328" s="167"/>
      <c r="AT1328" s="167"/>
      <c r="AU1328" s="167"/>
      <c r="AV1328" s="167"/>
      <c r="AW1328" s="167"/>
      <c r="AX1328" s="167"/>
      <c r="AY1328" s="167"/>
      <c r="AZ1328" s="167"/>
      <c r="BA1328" s="167"/>
      <c r="BB1328" s="167"/>
      <c r="BC1328" s="167"/>
      <c r="BD1328" s="167"/>
      <c r="BE1328" s="167"/>
      <c r="BF1328" s="167"/>
      <c r="BG1328" s="167"/>
      <c r="BH1328" s="167"/>
      <c r="BI1328" s="167"/>
      <c r="BJ1328" s="167"/>
      <c r="BK1328" s="167"/>
      <c r="BL1328" s="167"/>
      <c r="BM1328" s="167"/>
      <c r="BN1328" s="167"/>
      <c r="BO1328" s="167"/>
      <c r="BP1328" s="167"/>
      <c r="BQ1328" s="167"/>
      <c r="BR1328" s="167"/>
      <c r="BS1328" s="167"/>
      <c r="BT1328" s="167"/>
      <c r="BU1328" s="167"/>
      <c r="BV1328" s="167"/>
      <c r="BW1328" s="167"/>
      <c r="BX1328" s="167"/>
      <c r="BY1328" s="167"/>
      <c r="BZ1328" s="167"/>
      <c r="CA1328" s="167"/>
      <c r="CB1328" s="167"/>
      <c r="CC1328" s="167"/>
      <c r="CD1328" s="167"/>
      <c r="CE1328" s="167"/>
      <c r="CF1328" s="167"/>
      <c r="CG1328" s="167"/>
      <c r="CH1328" s="167"/>
      <c r="CI1328" s="167"/>
      <c r="CJ1328" s="167"/>
      <c r="CK1328" s="167"/>
      <c r="CL1328" s="167"/>
      <c r="CM1328" s="167"/>
      <c r="CN1328" s="167"/>
      <c r="CO1328" s="167"/>
      <c r="CP1328" s="167"/>
      <c r="CQ1328" s="167"/>
      <c r="CR1328" s="167"/>
      <c r="CS1328" s="167"/>
      <c r="CT1328" s="167"/>
      <c r="CU1328" s="167"/>
      <c r="CV1328" s="167"/>
      <c r="CW1328" s="167"/>
      <c r="CX1328" s="167"/>
      <c r="CY1328" s="167"/>
      <c r="CZ1328" s="167"/>
      <c r="DA1328" s="167"/>
      <c r="DB1328" s="167"/>
      <c r="DC1328" s="167"/>
      <c r="DD1328" s="167"/>
      <c r="DE1328" s="167"/>
      <c r="DF1328" s="167"/>
      <c r="DG1328" s="167"/>
      <c r="DH1328" s="167"/>
      <c r="DI1328" s="167"/>
      <c r="DJ1328" s="167"/>
      <c r="DK1328" s="167"/>
      <c r="DL1328" s="167"/>
      <c r="DM1328" s="167"/>
      <c r="DN1328" s="167"/>
      <c r="DO1328" s="167"/>
      <c r="DP1328" s="167"/>
      <c r="DQ1328" s="167"/>
      <c r="DR1328" s="167"/>
      <c r="DS1328" s="167"/>
      <c r="DT1328" s="167"/>
      <c r="DU1328" s="167"/>
      <c r="DV1328" s="167"/>
      <c r="DW1328" s="167"/>
      <c r="DX1328" s="167"/>
      <c r="DY1328" s="167"/>
      <c r="DZ1328" s="167"/>
      <c r="EA1328" s="167"/>
      <c r="EB1328" s="167"/>
      <c r="EC1328" s="167"/>
      <c r="ED1328" s="167"/>
      <c r="EE1328" s="167"/>
      <c r="EF1328" s="167"/>
      <c r="EG1328" s="167"/>
      <c r="EH1328" s="167"/>
      <c r="EI1328" s="167"/>
      <c r="EJ1328" s="167"/>
      <c r="EK1328" s="167"/>
      <c r="EL1328" s="167"/>
      <c r="EM1328" s="167"/>
      <c r="EN1328" s="167"/>
      <c r="EO1328" s="167"/>
      <c r="EP1328" s="167"/>
      <c r="EQ1328" s="167"/>
      <c r="ER1328" s="167"/>
      <c r="ES1328" s="167"/>
      <c r="ET1328" s="167"/>
      <c r="EU1328" s="167"/>
      <c r="EV1328" s="167"/>
      <c r="EW1328" s="167"/>
      <c r="EX1328" s="167"/>
      <c r="EY1328" s="167"/>
      <c r="EZ1328" s="167"/>
      <c r="FA1328" s="167"/>
      <c r="FB1328" s="167"/>
      <c r="FC1328" s="167"/>
      <c r="FD1328" s="167"/>
      <c r="FE1328" s="167"/>
      <c r="FF1328" s="167"/>
      <c r="FG1328" s="167"/>
      <c r="FH1328" s="167"/>
      <c r="FI1328" s="167"/>
      <c r="FJ1328" s="167"/>
      <c r="FK1328" s="167"/>
    </row>
    <row r="1329" spans="1:167" s="260" customFormat="1" ht="75" customHeight="1" x14ac:dyDescent="0.25">
      <c r="A1329" s="176">
        <f t="shared" si="166"/>
        <v>1275</v>
      </c>
      <c r="B1329" s="177" t="s">
        <v>31428</v>
      </c>
      <c r="C1329" s="178" t="s">
        <v>31429</v>
      </c>
      <c r="D1329" s="174" t="s">
        <v>23448</v>
      </c>
      <c r="E1329" s="179">
        <v>250000</v>
      </c>
      <c r="F1329" s="172">
        <v>280000</v>
      </c>
      <c r="G1329" s="174" t="s">
        <v>23445</v>
      </c>
      <c r="H1329" s="175">
        <f t="shared" si="165"/>
        <v>250000</v>
      </c>
      <c r="I1329" s="180">
        <f t="shared" si="169"/>
        <v>30000</v>
      </c>
      <c r="J1329" s="180">
        <f t="shared" si="167"/>
        <v>38869.565217391304</v>
      </c>
      <c r="K1329" s="180">
        <f t="shared" si="170"/>
        <v>288869.5652173913</v>
      </c>
      <c r="L1329" s="172">
        <v>280000</v>
      </c>
      <c r="M1329" s="179">
        <f t="shared" si="168"/>
        <v>288000</v>
      </c>
      <c r="N1329" s="174" t="s">
        <v>23445</v>
      </c>
      <c r="O1329" s="167"/>
      <c r="P1329" s="167"/>
      <c r="Q1329" s="167"/>
      <c r="R1329" s="167"/>
      <c r="S1329" s="167"/>
      <c r="T1329" s="167"/>
      <c r="U1329" s="167"/>
      <c r="V1329" s="167"/>
      <c r="W1329" s="167"/>
      <c r="X1329" s="167"/>
      <c r="Y1329" s="167"/>
      <c r="Z1329" s="167"/>
      <c r="AA1329" s="167"/>
      <c r="AB1329" s="167"/>
      <c r="AC1329" s="167"/>
      <c r="AD1329" s="167"/>
      <c r="AE1329" s="167"/>
      <c r="AF1329" s="167"/>
      <c r="AG1329" s="167"/>
      <c r="AH1329" s="167"/>
      <c r="AI1329" s="167"/>
      <c r="AJ1329" s="167"/>
      <c r="AK1329" s="167"/>
      <c r="AL1329" s="167"/>
      <c r="AM1329" s="167"/>
      <c r="AN1329" s="167"/>
      <c r="AO1329" s="167"/>
      <c r="AP1329" s="167"/>
      <c r="AQ1329" s="167"/>
      <c r="AR1329" s="167"/>
      <c r="AS1329" s="167"/>
      <c r="AT1329" s="167"/>
      <c r="AU1329" s="167"/>
      <c r="AV1329" s="167"/>
      <c r="AW1329" s="167"/>
      <c r="AX1329" s="167"/>
      <c r="AY1329" s="167"/>
      <c r="AZ1329" s="167"/>
      <c r="BA1329" s="167"/>
      <c r="BB1329" s="167"/>
      <c r="BC1329" s="167"/>
      <c r="BD1329" s="167"/>
      <c r="BE1329" s="167"/>
      <c r="BF1329" s="167"/>
      <c r="BG1329" s="167"/>
      <c r="BH1329" s="167"/>
      <c r="BI1329" s="167"/>
      <c r="BJ1329" s="167"/>
      <c r="BK1329" s="167"/>
      <c r="BL1329" s="167"/>
      <c r="BM1329" s="167"/>
      <c r="BN1329" s="167"/>
      <c r="BO1329" s="167"/>
      <c r="BP1329" s="167"/>
      <c r="BQ1329" s="167"/>
      <c r="BR1329" s="167"/>
      <c r="BS1329" s="167"/>
      <c r="BT1329" s="167"/>
      <c r="BU1329" s="167"/>
      <c r="BV1329" s="167"/>
      <c r="BW1329" s="167"/>
      <c r="BX1329" s="167"/>
      <c r="BY1329" s="167"/>
      <c r="BZ1329" s="167"/>
      <c r="CA1329" s="167"/>
      <c r="CB1329" s="167"/>
      <c r="CC1329" s="167"/>
      <c r="CD1329" s="167"/>
      <c r="CE1329" s="167"/>
      <c r="CF1329" s="167"/>
      <c r="CG1329" s="167"/>
      <c r="CH1329" s="167"/>
      <c r="CI1329" s="167"/>
      <c r="CJ1329" s="167"/>
      <c r="CK1329" s="167"/>
      <c r="CL1329" s="167"/>
      <c r="CM1329" s="167"/>
      <c r="CN1329" s="167"/>
      <c r="CO1329" s="167"/>
      <c r="CP1329" s="167"/>
      <c r="CQ1329" s="167"/>
      <c r="CR1329" s="167"/>
      <c r="CS1329" s="167"/>
      <c r="CT1329" s="167"/>
      <c r="CU1329" s="167"/>
      <c r="CV1329" s="167"/>
      <c r="CW1329" s="167"/>
      <c r="CX1329" s="167"/>
      <c r="CY1329" s="167"/>
      <c r="CZ1329" s="167"/>
      <c r="DA1329" s="167"/>
      <c r="DB1329" s="167"/>
      <c r="DC1329" s="167"/>
      <c r="DD1329" s="167"/>
      <c r="DE1329" s="167"/>
      <c r="DF1329" s="167"/>
      <c r="DG1329" s="167"/>
      <c r="DH1329" s="167"/>
      <c r="DI1329" s="167"/>
      <c r="DJ1329" s="167"/>
      <c r="DK1329" s="167"/>
      <c r="DL1329" s="167"/>
      <c r="DM1329" s="167"/>
      <c r="DN1329" s="167"/>
      <c r="DO1329" s="167"/>
      <c r="DP1329" s="167"/>
      <c r="DQ1329" s="167"/>
      <c r="DR1329" s="167"/>
      <c r="DS1329" s="167"/>
      <c r="DT1329" s="167"/>
      <c r="DU1329" s="167"/>
      <c r="DV1329" s="167"/>
      <c r="DW1329" s="167"/>
      <c r="DX1329" s="167"/>
      <c r="DY1329" s="167"/>
      <c r="DZ1329" s="167"/>
      <c r="EA1329" s="167"/>
      <c r="EB1329" s="167"/>
      <c r="EC1329" s="167"/>
      <c r="ED1329" s="167"/>
      <c r="EE1329" s="167"/>
      <c r="EF1329" s="167"/>
      <c r="EG1329" s="167"/>
      <c r="EH1329" s="167"/>
      <c r="EI1329" s="167"/>
      <c r="EJ1329" s="167"/>
      <c r="EK1329" s="167"/>
      <c r="EL1329" s="167"/>
      <c r="EM1329" s="167"/>
      <c r="EN1329" s="167"/>
      <c r="EO1329" s="167"/>
      <c r="EP1329" s="167"/>
      <c r="EQ1329" s="167"/>
      <c r="ER1329" s="167"/>
      <c r="ES1329" s="167"/>
      <c r="ET1329" s="167"/>
      <c r="EU1329" s="167"/>
      <c r="EV1329" s="167"/>
      <c r="EW1329" s="167"/>
      <c r="EX1329" s="167"/>
      <c r="EY1329" s="167"/>
      <c r="EZ1329" s="167"/>
      <c r="FA1329" s="167"/>
      <c r="FB1329" s="167"/>
      <c r="FC1329" s="167"/>
      <c r="FD1329" s="167"/>
      <c r="FE1329" s="167"/>
      <c r="FF1329" s="167"/>
      <c r="FG1329" s="167"/>
      <c r="FH1329" s="167"/>
      <c r="FI1329" s="167"/>
      <c r="FJ1329" s="167"/>
      <c r="FK1329" s="167"/>
    </row>
    <row r="1330" spans="1:167" ht="45" customHeight="1" x14ac:dyDescent="0.25">
      <c r="A1330" s="176">
        <f t="shared" si="166"/>
        <v>1276</v>
      </c>
      <c r="B1330" s="177" t="s">
        <v>31430</v>
      </c>
      <c r="C1330" s="178" t="s">
        <v>31431</v>
      </c>
      <c r="D1330" s="174" t="s">
        <v>23470</v>
      </c>
      <c r="E1330" s="179">
        <v>990000</v>
      </c>
      <c r="F1330" s="172">
        <v>1040000</v>
      </c>
      <c r="G1330" s="174"/>
      <c r="H1330" s="175">
        <f t="shared" si="165"/>
        <v>990000</v>
      </c>
      <c r="I1330" s="180">
        <f t="shared" si="169"/>
        <v>50000</v>
      </c>
      <c r="J1330" s="180">
        <f t="shared" si="167"/>
        <v>64782.608695652176</v>
      </c>
      <c r="K1330" s="180">
        <f t="shared" si="170"/>
        <v>1054782.6086956521</v>
      </c>
      <c r="L1330" s="172">
        <v>1040000</v>
      </c>
      <c r="M1330" s="179">
        <f t="shared" si="168"/>
        <v>1054000</v>
      </c>
      <c r="N1330" s="174"/>
    </row>
    <row r="1331" spans="1:167" ht="30" x14ac:dyDescent="0.25">
      <c r="A1331" s="176">
        <f t="shared" si="166"/>
        <v>1277</v>
      </c>
      <c r="B1331" s="177" t="s">
        <v>31432</v>
      </c>
      <c r="C1331" s="178" t="s">
        <v>31433</v>
      </c>
      <c r="D1331" s="181" t="s">
        <v>23557</v>
      </c>
      <c r="E1331" s="179">
        <v>180000</v>
      </c>
      <c r="F1331" s="172">
        <v>201000</v>
      </c>
      <c r="G1331" s="174"/>
      <c r="H1331" s="175">
        <f t="shared" si="165"/>
        <v>180000</v>
      </c>
      <c r="I1331" s="180">
        <f t="shared" si="169"/>
        <v>21000</v>
      </c>
      <c r="J1331" s="180">
        <f t="shared" si="167"/>
        <v>27208.695652173912</v>
      </c>
      <c r="K1331" s="180">
        <f t="shared" si="170"/>
        <v>207208.69565217392</v>
      </c>
      <c r="L1331" s="172">
        <v>201000</v>
      </c>
      <c r="M1331" s="179">
        <f t="shared" si="168"/>
        <v>207000</v>
      </c>
      <c r="N1331" s="174"/>
    </row>
    <row r="1332" spans="1:167" ht="30" x14ac:dyDescent="0.25">
      <c r="A1332" s="176">
        <f t="shared" si="166"/>
        <v>1278</v>
      </c>
      <c r="B1332" s="177" t="s">
        <v>31434</v>
      </c>
      <c r="C1332" s="178" t="s">
        <v>31435</v>
      </c>
      <c r="D1332" s="181" t="s">
        <v>23590</v>
      </c>
      <c r="E1332" s="179">
        <v>180000</v>
      </c>
      <c r="F1332" s="172">
        <v>201000</v>
      </c>
      <c r="G1332" s="174"/>
      <c r="H1332" s="175">
        <f t="shared" si="165"/>
        <v>180000</v>
      </c>
      <c r="I1332" s="180">
        <f t="shared" si="169"/>
        <v>21000</v>
      </c>
      <c r="J1332" s="180">
        <f t="shared" si="167"/>
        <v>27208.695652173912</v>
      </c>
      <c r="K1332" s="180">
        <f t="shared" si="170"/>
        <v>207208.69565217392</v>
      </c>
      <c r="L1332" s="172">
        <v>201000</v>
      </c>
      <c r="M1332" s="179">
        <f t="shared" si="168"/>
        <v>207000</v>
      </c>
      <c r="N1332" s="174"/>
    </row>
    <row r="1333" spans="1:167" ht="31.5" x14ac:dyDescent="0.25">
      <c r="A1333" s="176">
        <f t="shared" si="166"/>
        <v>1279</v>
      </c>
      <c r="B1333" s="177" t="s">
        <v>31436</v>
      </c>
      <c r="C1333" s="178" t="s">
        <v>31437</v>
      </c>
      <c r="D1333" s="181" t="s">
        <v>24720</v>
      </c>
      <c r="E1333" s="179">
        <v>180000</v>
      </c>
      <c r="F1333" s="172">
        <v>201000</v>
      </c>
      <c r="G1333" s="174"/>
      <c r="H1333" s="175">
        <f t="shared" si="165"/>
        <v>180000</v>
      </c>
      <c r="I1333" s="180">
        <f t="shared" si="169"/>
        <v>21000</v>
      </c>
      <c r="J1333" s="180">
        <f t="shared" si="167"/>
        <v>27208.695652173912</v>
      </c>
      <c r="K1333" s="180">
        <f t="shared" si="170"/>
        <v>207208.69565217392</v>
      </c>
      <c r="L1333" s="172">
        <v>201000</v>
      </c>
      <c r="M1333" s="179">
        <f t="shared" si="168"/>
        <v>207000</v>
      </c>
      <c r="N1333" s="174"/>
    </row>
    <row r="1334" spans="1:167" ht="30" x14ac:dyDescent="0.25">
      <c r="A1334" s="176">
        <f t="shared" si="166"/>
        <v>1280</v>
      </c>
      <c r="B1334" s="177" t="s">
        <v>31438</v>
      </c>
      <c r="C1334" s="178" t="s">
        <v>31439</v>
      </c>
      <c r="D1334" s="181" t="s">
        <v>31440</v>
      </c>
      <c r="E1334" s="179">
        <v>30000</v>
      </c>
      <c r="F1334" s="172">
        <v>33600</v>
      </c>
      <c r="G1334" s="174"/>
      <c r="H1334" s="175">
        <f t="shared" si="165"/>
        <v>30000</v>
      </c>
      <c r="I1334" s="180">
        <f t="shared" si="169"/>
        <v>3600</v>
      </c>
      <c r="J1334" s="180">
        <f t="shared" si="167"/>
        <v>4664.347826086957</v>
      </c>
      <c r="K1334" s="180">
        <f t="shared" si="170"/>
        <v>34664.34782608696</v>
      </c>
      <c r="L1334" s="172">
        <v>33600</v>
      </c>
      <c r="M1334" s="179">
        <f t="shared" si="168"/>
        <v>34600</v>
      </c>
      <c r="N1334" s="174"/>
    </row>
    <row r="1335" spans="1:167" s="260" customFormat="1" ht="60" customHeight="1" x14ac:dyDescent="0.25">
      <c r="A1335" s="176">
        <f t="shared" si="166"/>
        <v>1281</v>
      </c>
      <c r="B1335" s="177" t="s">
        <v>31441</v>
      </c>
      <c r="C1335" s="178" t="s">
        <v>31442</v>
      </c>
      <c r="D1335" s="174" t="s">
        <v>24072</v>
      </c>
      <c r="E1335" s="179">
        <v>20000</v>
      </c>
      <c r="F1335" s="172">
        <v>22400</v>
      </c>
      <c r="G1335" s="174"/>
      <c r="H1335" s="175">
        <f t="shared" si="165"/>
        <v>20000</v>
      </c>
      <c r="I1335" s="180">
        <f t="shared" si="169"/>
        <v>2400</v>
      </c>
      <c r="J1335" s="180">
        <f t="shared" si="167"/>
        <v>3109.5652173913045</v>
      </c>
      <c r="K1335" s="180">
        <f t="shared" si="170"/>
        <v>23109.565217391304</v>
      </c>
      <c r="L1335" s="172">
        <v>22400</v>
      </c>
      <c r="M1335" s="179">
        <f t="shared" si="168"/>
        <v>23100</v>
      </c>
      <c r="N1335" s="174"/>
      <c r="O1335" s="167"/>
      <c r="P1335" s="167"/>
      <c r="Q1335" s="167"/>
      <c r="R1335" s="167"/>
      <c r="S1335" s="167"/>
      <c r="T1335" s="167"/>
      <c r="U1335" s="167"/>
      <c r="V1335" s="167"/>
      <c r="W1335" s="167"/>
      <c r="X1335" s="167"/>
      <c r="Y1335" s="167"/>
      <c r="Z1335" s="167"/>
      <c r="AA1335" s="167"/>
      <c r="AB1335" s="167"/>
      <c r="AC1335" s="167"/>
      <c r="AD1335" s="167"/>
      <c r="AE1335" s="167"/>
      <c r="AF1335" s="167"/>
      <c r="AG1335" s="167"/>
      <c r="AH1335" s="167"/>
      <c r="AI1335" s="167"/>
      <c r="AJ1335" s="167"/>
      <c r="AK1335" s="167"/>
      <c r="AL1335" s="167"/>
      <c r="AM1335" s="167"/>
      <c r="AN1335" s="167"/>
      <c r="AO1335" s="167"/>
      <c r="AP1335" s="167"/>
      <c r="AQ1335" s="167"/>
      <c r="AR1335" s="167"/>
      <c r="AS1335" s="167"/>
      <c r="AT1335" s="167"/>
      <c r="AU1335" s="167"/>
      <c r="AV1335" s="167"/>
      <c r="AW1335" s="167"/>
      <c r="AX1335" s="167"/>
      <c r="AY1335" s="167"/>
      <c r="AZ1335" s="167"/>
      <c r="BA1335" s="167"/>
      <c r="BB1335" s="167"/>
      <c r="BC1335" s="167"/>
      <c r="BD1335" s="167"/>
      <c r="BE1335" s="167"/>
      <c r="BF1335" s="167"/>
      <c r="BG1335" s="167"/>
      <c r="BH1335" s="167"/>
      <c r="BI1335" s="167"/>
      <c r="BJ1335" s="167"/>
      <c r="BK1335" s="167"/>
      <c r="BL1335" s="167"/>
      <c r="BM1335" s="167"/>
      <c r="BN1335" s="167"/>
      <c r="BO1335" s="167"/>
      <c r="BP1335" s="167"/>
      <c r="BQ1335" s="167"/>
      <c r="BR1335" s="167"/>
      <c r="BS1335" s="167"/>
      <c r="BT1335" s="167"/>
      <c r="BU1335" s="167"/>
      <c r="BV1335" s="167"/>
      <c r="BW1335" s="167"/>
      <c r="BX1335" s="167"/>
      <c r="BY1335" s="167"/>
      <c r="BZ1335" s="167"/>
      <c r="CA1335" s="167"/>
      <c r="CB1335" s="167"/>
      <c r="CC1335" s="167"/>
      <c r="CD1335" s="167"/>
      <c r="CE1335" s="167"/>
      <c r="CF1335" s="167"/>
      <c r="CG1335" s="167"/>
      <c r="CH1335" s="167"/>
      <c r="CI1335" s="167"/>
      <c r="CJ1335" s="167"/>
      <c r="CK1335" s="167"/>
      <c r="CL1335" s="167"/>
      <c r="CM1335" s="167"/>
      <c r="CN1335" s="167"/>
      <c r="CO1335" s="167"/>
      <c r="CP1335" s="167"/>
      <c r="CQ1335" s="167"/>
      <c r="CR1335" s="167"/>
      <c r="CS1335" s="167"/>
      <c r="CT1335" s="167"/>
      <c r="CU1335" s="167"/>
      <c r="CV1335" s="167"/>
      <c r="CW1335" s="167"/>
      <c r="CX1335" s="167"/>
      <c r="CY1335" s="167"/>
      <c r="CZ1335" s="167"/>
      <c r="DA1335" s="167"/>
      <c r="DB1335" s="167"/>
      <c r="DC1335" s="167"/>
      <c r="DD1335" s="167"/>
      <c r="DE1335" s="167"/>
      <c r="DF1335" s="167"/>
      <c r="DG1335" s="167"/>
      <c r="DH1335" s="167"/>
      <c r="DI1335" s="167"/>
      <c r="DJ1335" s="167"/>
      <c r="DK1335" s="167"/>
      <c r="DL1335" s="167"/>
      <c r="DM1335" s="167"/>
      <c r="DN1335" s="167"/>
      <c r="DO1335" s="167"/>
      <c r="DP1335" s="167"/>
      <c r="DQ1335" s="167"/>
      <c r="DR1335" s="167"/>
      <c r="DS1335" s="167"/>
      <c r="DT1335" s="167"/>
      <c r="DU1335" s="167"/>
      <c r="DV1335" s="167"/>
      <c r="DW1335" s="167"/>
      <c r="DX1335" s="167"/>
      <c r="DY1335" s="167"/>
      <c r="DZ1335" s="167"/>
      <c r="EA1335" s="167"/>
      <c r="EB1335" s="167"/>
      <c r="EC1335" s="167"/>
      <c r="ED1335" s="167"/>
      <c r="EE1335" s="167"/>
      <c r="EF1335" s="167"/>
      <c r="EG1335" s="167"/>
      <c r="EH1335" s="167"/>
      <c r="EI1335" s="167"/>
      <c r="EJ1335" s="167"/>
      <c r="EK1335" s="167"/>
      <c r="EL1335" s="167"/>
      <c r="EM1335" s="167"/>
      <c r="EN1335" s="167"/>
      <c r="EO1335" s="167"/>
      <c r="EP1335" s="167"/>
      <c r="EQ1335" s="167"/>
      <c r="ER1335" s="167"/>
      <c r="ES1335" s="167"/>
      <c r="ET1335" s="167"/>
      <c r="EU1335" s="167"/>
      <c r="EV1335" s="167"/>
      <c r="EW1335" s="167"/>
      <c r="EX1335" s="167"/>
      <c r="EY1335" s="167"/>
      <c r="EZ1335" s="167"/>
      <c r="FA1335" s="167"/>
      <c r="FB1335" s="167"/>
      <c r="FC1335" s="167"/>
      <c r="FD1335" s="167"/>
      <c r="FE1335" s="167"/>
      <c r="FF1335" s="167"/>
      <c r="FG1335" s="167"/>
      <c r="FH1335" s="167"/>
      <c r="FI1335" s="167"/>
      <c r="FJ1335" s="167"/>
      <c r="FK1335" s="167"/>
    </row>
    <row r="1336" spans="1:167" s="260" customFormat="1" ht="54" customHeight="1" x14ac:dyDescent="0.25">
      <c r="A1336" s="176">
        <f t="shared" si="166"/>
        <v>1282</v>
      </c>
      <c r="B1336" s="177" t="s">
        <v>31443</v>
      </c>
      <c r="C1336" s="178" t="s">
        <v>31444</v>
      </c>
      <c r="D1336" s="174" t="s">
        <v>24077</v>
      </c>
      <c r="E1336" s="179">
        <v>18000</v>
      </c>
      <c r="F1336" s="172">
        <v>20100</v>
      </c>
      <c r="G1336" s="174"/>
      <c r="H1336" s="175">
        <f t="shared" si="165"/>
        <v>18000</v>
      </c>
      <c r="I1336" s="180">
        <f t="shared" si="169"/>
        <v>2100</v>
      </c>
      <c r="J1336" s="180">
        <f t="shared" si="167"/>
        <v>2720.869565217391</v>
      </c>
      <c r="K1336" s="180">
        <f t="shared" si="170"/>
        <v>20720.869565217392</v>
      </c>
      <c r="L1336" s="172">
        <v>20100</v>
      </c>
      <c r="M1336" s="179">
        <f t="shared" si="168"/>
        <v>20700</v>
      </c>
      <c r="N1336" s="174"/>
      <c r="O1336" s="167"/>
      <c r="P1336" s="167"/>
      <c r="Q1336" s="167"/>
      <c r="R1336" s="167"/>
      <c r="S1336" s="167"/>
      <c r="T1336" s="167"/>
      <c r="U1336" s="167"/>
      <c r="V1336" s="167"/>
      <c r="W1336" s="167"/>
      <c r="X1336" s="167"/>
      <c r="Y1336" s="167"/>
      <c r="Z1336" s="167"/>
      <c r="AA1336" s="167"/>
      <c r="AB1336" s="167"/>
      <c r="AC1336" s="167"/>
      <c r="AD1336" s="167"/>
      <c r="AE1336" s="167"/>
      <c r="AF1336" s="167"/>
      <c r="AG1336" s="167"/>
      <c r="AH1336" s="167"/>
      <c r="AI1336" s="167"/>
      <c r="AJ1336" s="167"/>
      <c r="AK1336" s="167"/>
      <c r="AL1336" s="167"/>
      <c r="AM1336" s="167"/>
      <c r="AN1336" s="167"/>
      <c r="AO1336" s="167"/>
      <c r="AP1336" s="167"/>
      <c r="AQ1336" s="167"/>
      <c r="AR1336" s="167"/>
      <c r="AS1336" s="167"/>
      <c r="AT1336" s="167"/>
      <c r="AU1336" s="167"/>
      <c r="AV1336" s="167"/>
      <c r="AW1336" s="167"/>
      <c r="AX1336" s="167"/>
      <c r="AY1336" s="167"/>
      <c r="AZ1336" s="167"/>
      <c r="BA1336" s="167"/>
      <c r="BB1336" s="167"/>
      <c r="BC1336" s="167"/>
      <c r="BD1336" s="167"/>
      <c r="BE1336" s="167"/>
      <c r="BF1336" s="167"/>
      <c r="BG1336" s="167"/>
      <c r="BH1336" s="167"/>
      <c r="BI1336" s="167"/>
      <c r="BJ1336" s="167"/>
      <c r="BK1336" s="167"/>
      <c r="BL1336" s="167"/>
      <c r="BM1336" s="167"/>
      <c r="BN1336" s="167"/>
      <c r="BO1336" s="167"/>
      <c r="BP1336" s="167"/>
      <c r="BQ1336" s="167"/>
      <c r="BR1336" s="167"/>
      <c r="BS1336" s="167"/>
      <c r="BT1336" s="167"/>
      <c r="BU1336" s="167"/>
      <c r="BV1336" s="167"/>
      <c r="BW1336" s="167"/>
      <c r="BX1336" s="167"/>
      <c r="BY1336" s="167"/>
      <c r="BZ1336" s="167"/>
      <c r="CA1336" s="167"/>
      <c r="CB1336" s="167"/>
      <c r="CC1336" s="167"/>
      <c r="CD1336" s="167"/>
      <c r="CE1336" s="167"/>
      <c r="CF1336" s="167"/>
      <c r="CG1336" s="167"/>
      <c r="CH1336" s="167"/>
      <c r="CI1336" s="167"/>
      <c r="CJ1336" s="167"/>
      <c r="CK1336" s="167"/>
      <c r="CL1336" s="167"/>
      <c r="CM1336" s="167"/>
      <c r="CN1336" s="167"/>
      <c r="CO1336" s="167"/>
      <c r="CP1336" s="167"/>
      <c r="CQ1336" s="167"/>
      <c r="CR1336" s="167"/>
      <c r="CS1336" s="167"/>
      <c r="CT1336" s="167"/>
      <c r="CU1336" s="167"/>
      <c r="CV1336" s="167"/>
      <c r="CW1336" s="167"/>
      <c r="CX1336" s="167"/>
      <c r="CY1336" s="167"/>
      <c r="CZ1336" s="167"/>
      <c r="DA1336" s="167"/>
      <c r="DB1336" s="167"/>
      <c r="DC1336" s="167"/>
      <c r="DD1336" s="167"/>
      <c r="DE1336" s="167"/>
      <c r="DF1336" s="167"/>
      <c r="DG1336" s="167"/>
      <c r="DH1336" s="167"/>
      <c r="DI1336" s="167"/>
      <c r="DJ1336" s="167"/>
      <c r="DK1336" s="167"/>
      <c r="DL1336" s="167"/>
      <c r="DM1336" s="167"/>
      <c r="DN1336" s="167"/>
      <c r="DO1336" s="167"/>
      <c r="DP1336" s="167"/>
      <c r="DQ1336" s="167"/>
      <c r="DR1336" s="167"/>
      <c r="DS1336" s="167"/>
      <c r="DT1336" s="167"/>
      <c r="DU1336" s="167"/>
      <c r="DV1336" s="167"/>
      <c r="DW1336" s="167"/>
      <c r="DX1336" s="167"/>
      <c r="DY1336" s="167"/>
      <c r="DZ1336" s="167"/>
      <c r="EA1336" s="167"/>
      <c r="EB1336" s="167"/>
      <c r="EC1336" s="167"/>
      <c r="ED1336" s="167"/>
      <c r="EE1336" s="167"/>
      <c r="EF1336" s="167"/>
      <c r="EG1336" s="167"/>
      <c r="EH1336" s="167"/>
      <c r="EI1336" s="167"/>
      <c r="EJ1336" s="167"/>
      <c r="EK1336" s="167"/>
      <c r="EL1336" s="167"/>
      <c r="EM1336" s="167"/>
      <c r="EN1336" s="167"/>
      <c r="EO1336" s="167"/>
      <c r="EP1336" s="167"/>
      <c r="EQ1336" s="167"/>
      <c r="ER1336" s="167"/>
      <c r="ES1336" s="167"/>
      <c r="ET1336" s="167"/>
      <c r="EU1336" s="167"/>
      <c r="EV1336" s="167"/>
      <c r="EW1336" s="167"/>
      <c r="EX1336" s="167"/>
      <c r="EY1336" s="167"/>
      <c r="EZ1336" s="167"/>
      <c r="FA1336" s="167"/>
      <c r="FB1336" s="167"/>
      <c r="FC1336" s="167"/>
      <c r="FD1336" s="167"/>
      <c r="FE1336" s="167"/>
      <c r="FF1336" s="167"/>
      <c r="FG1336" s="167"/>
      <c r="FH1336" s="167"/>
      <c r="FI1336" s="167"/>
      <c r="FJ1336" s="167"/>
      <c r="FK1336" s="167"/>
    </row>
    <row r="1337" spans="1:167" s="260" customFormat="1" ht="55.5" customHeight="1" x14ac:dyDescent="0.25">
      <c r="A1337" s="176">
        <f t="shared" si="166"/>
        <v>1283</v>
      </c>
      <c r="B1337" s="177" t="s">
        <v>31445</v>
      </c>
      <c r="C1337" s="178" t="s">
        <v>31446</v>
      </c>
      <c r="D1337" s="174" t="s">
        <v>96</v>
      </c>
      <c r="E1337" s="179">
        <v>34000</v>
      </c>
      <c r="F1337" s="172">
        <v>38000</v>
      </c>
      <c r="G1337" s="174"/>
      <c r="H1337" s="175">
        <f t="shared" si="165"/>
        <v>34000</v>
      </c>
      <c r="I1337" s="180">
        <f t="shared" si="169"/>
        <v>4000</v>
      </c>
      <c r="J1337" s="180">
        <f t="shared" si="167"/>
        <v>5182.608695652174</v>
      </c>
      <c r="K1337" s="180">
        <f t="shared" si="170"/>
        <v>39182.608695652176</v>
      </c>
      <c r="L1337" s="172">
        <v>38000</v>
      </c>
      <c r="M1337" s="179">
        <f t="shared" si="168"/>
        <v>39100</v>
      </c>
      <c r="N1337" s="174"/>
      <c r="O1337" s="167"/>
      <c r="P1337" s="167"/>
      <c r="Q1337" s="167"/>
      <c r="R1337" s="167"/>
      <c r="S1337" s="167"/>
      <c r="T1337" s="167"/>
      <c r="U1337" s="167"/>
      <c r="V1337" s="167"/>
      <c r="W1337" s="167"/>
      <c r="X1337" s="167"/>
      <c r="Y1337" s="167"/>
      <c r="Z1337" s="167"/>
      <c r="AA1337" s="167"/>
      <c r="AB1337" s="167"/>
      <c r="AC1337" s="167"/>
      <c r="AD1337" s="167"/>
      <c r="AE1337" s="167"/>
      <c r="AF1337" s="167"/>
      <c r="AG1337" s="167"/>
      <c r="AH1337" s="167"/>
      <c r="AI1337" s="167"/>
      <c r="AJ1337" s="167"/>
      <c r="AK1337" s="167"/>
      <c r="AL1337" s="167"/>
      <c r="AM1337" s="167"/>
      <c r="AN1337" s="167"/>
      <c r="AO1337" s="167"/>
      <c r="AP1337" s="167"/>
      <c r="AQ1337" s="167"/>
      <c r="AR1337" s="167"/>
      <c r="AS1337" s="167"/>
      <c r="AT1337" s="167"/>
      <c r="AU1337" s="167"/>
      <c r="AV1337" s="167"/>
      <c r="AW1337" s="167"/>
      <c r="AX1337" s="167"/>
      <c r="AY1337" s="167"/>
      <c r="AZ1337" s="167"/>
      <c r="BA1337" s="167"/>
      <c r="BB1337" s="167"/>
      <c r="BC1337" s="167"/>
      <c r="BD1337" s="167"/>
      <c r="BE1337" s="167"/>
      <c r="BF1337" s="167"/>
      <c r="BG1337" s="167"/>
      <c r="BH1337" s="167"/>
      <c r="BI1337" s="167"/>
      <c r="BJ1337" s="167"/>
      <c r="BK1337" s="167"/>
      <c r="BL1337" s="167"/>
      <c r="BM1337" s="167"/>
      <c r="BN1337" s="167"/>
      <c r="BO1337" s="167"/>
      <c r="BP1337" s="167"/>
      <c r="BQ1337" s="167"/>
      <c r="BR1337" s="167"/>
      <c r="BS1337" s="167"/>
      <c r="BT1337" s="167"/>
      <c r="BU1337" s="167"/>
      <c r="BV1337" s="167"/>
      <c r="BW1337" s="167"/>
      <c r="BX1337" s="167"/>
      <c r="BY1337" s="167"/>
      <c r="BZ1337" s="167"/>
      <c r="CA1337" s="167"/>
      <c r="CB1337" s="167"/>
      <c r="CC1337" s="167"/>
      <c r="CD1337" s="167"/>
      <c r="CE1337" s="167"/>
      <c r="CF1337" s="167"/>
      <c r="CG1337" s="167"/>
      <c r="CH1337" s="167"/>
      <c r="CI1337" s="167"/>
      <c r="CJ1337" s="167"/>
      <c r="CK1337" s="167"/>
      <c r="CL1337" s="167"/>
      <c r="CM1337" s="167"/>
      <c r="CN1337" s="167"/>
      <c r="CO1337" s="167"/>
      <c r="CP1337" s="167"/>
      <c r="CQ1337" s="167"/>
      <c r="CR1337" s="167"/>
      <c r="CS1337" s="167"/>
      <c r="CT1337" s="167"/>
      <c r="CU1337" s="167"/>
      <c r="CV1337" s="167"/>
      <c r="CW1337" s="167"/>
      <c r="CX1337" s="167"/>
      <c r="CY1337" s="167"/>
      <c r="CZ1337" s="167"/>
      <c r="DA1337" s="167"/>
      <c r="DB1337" s="167"/>
      <c r="DC1337" s="167"/>
      <c r="DD1337" s="167"/>
      <c r="DE1337" s="167"/>
      <c r="DF1337" s="167"/>
      <c r="DG1337" s="167"/>
      <c r="DH1337" s="167"/>
      <c r="DI1337" s="167"/>
      <c r="DJ1337" s="167"/>
      <c r="DK1337" s="167"/>
      <c r="DL1337" s="167"/>
      <c r="DM1337" s="167"/>
      <c r="DN1337" s="167"/>
      <c r="DO1337" s="167"/>
      <c r="DP1337" s="167"/>
      <c r="DQ1337" s="167"/>
      <c r="DR1337" s="167"/>
      <c r="DS1337" s="167"/>
      <c r="DT1337" s="167"/>
      <c r="DU1337" s="167"/>
      <c r="DV1337" s="167"/>
      <c r="DW1337" s="167"/>
      <c r="DX1337" s="167"/>
      <c r="DY1337" s="167"/>
      <c r="DZ1337" s="167"/>
      <c r="EA1337" s="167"/>
      <c r="EB1337" s="167"/>
      <c r="EC1337" s="167"/>
      <c r="ED1337" s="167"/>
      <c r="EE1337" s="167"/>
      <c r="EF1337" s="167"/>
      <c r="EG1337" s="167"/>
      <c r="EH1337" s="167"/>
      <c r="EI1337" s="167"/>
      <c r="EJ1337" s="167"/>
      <c r="EK1337" s="167"/>
      <c r="EL1337" s="167"/>
      <c r="EM1337" s="167"/>
      <c r="EN1337" s="167"/>
      <c r="EO1337" s="167"/>
      <c r="EP1337" s="167"/>
      <c r="EQ1337" s="167"/>
      <c r="ER1337" s="167"/>
      <c r="ES1337" s="167"/>
      <c r="ET1337" s="167"/>
      <c r="EU1337" s="167"/>
      <c r="EV1337" s="167"/>
      <c r="EW1337" s="167"/>
      <c r="EX1337" s="167"/>
      <c r="EY1337" s="167"/>
      <c r="EZ1337" s="167"/>
      <c r="FA1337" s="167"/>
      <c r="FB1337" s="167"/>
      <c r="FC1337" s="167"/>
      <c r="FD1337" s="167"/>
      <c r="FE1337" s="167"/>
      <c r="FF1337" s="167"/>
      <c r="FG1337" s="167"/>
      <c r="FH1337" s="167"/>
      <c r="FI1337" s="167"/>
      <c r="FJ1337" s="167"/>
      <c r="FK1337" s="167"/>
    </row>
    <row r="1338" spans="1:167" s="260" customFormat="1" ht="40.5" customHeight="1" x14ac:dyDescent="0.25">
      <c r="A1338" s="176">
        <f t="shared" si="166"/>
        <v>1284</v>
      </c>
      <c r="B1338" s="177" t="s">
        <v>31447</v>
      </c>
      <c r="C1338" s="178" t="s">
        <v>31448</v>
      </c>
      <c r="D1338" s="174" t="s">
        <v>24067</v>
      </c>
      <c r="E1338" s="179">
        <v>50000</v>
      </c>
      <c r="F1338" s="172">
        <v>56000</v>
      </c>
      <c r="G1338" s="174"/>
      <c r="H1338" s="175">
        <f t="shared" si="165"/>
        <v>50000</v>
      </c>
      <c r="I1338" s="180">
        <f t="shared" si="169"/>
        <v>6000</v>
      </c>
      <c r="J1338" s="180">
        <f t="shared" si="167"/>
        <v>7773.913043478261</v>
      </c>
      <c r="K1338" s="180">
        <f t="shared" si="170"/>
        <v>57773.913043478264</v>
      </c>
      <c r="L1338" s="172">
        <v>56000</v>
      </c>
      <c r="M1338" s="179">
        <f t="shared" si="168"/>
        <v>57700</v>
      </c>
      <c r="N1338" s="174"/>
      <c r="O1338" s="167"/>
      <c r="P1338" s="167"/>
      <c r="Q1338" s="167"/>
      <c r="R1338" s="167"/>
      <c r="S1338" s="167"/>
      <c r="T1338" s="167"/>
      <c r="U1338" s="167"/>
      <c r="V1338" s="167"/>
      <c r="W1338" s="167"/>
      <c r="X1338" s="167"/>
      <c r="Y1338" s="167"/>
      <c r="Z1338" s="167"/>
      <c r="AA1338" s="167"/>
      <c r="AB1338" s="167"/>
      <c r="AC1338" s="167"/>
      <c r="AD1338" s="167"/>
      <c r="AE1338" s="167"/>
      <c r="AF1338" s="167"/>
      <c r="AG1338" s="167"/>
      <c r="AH1338" s="167"/>
      <c r="AI1338" s="167"/>
      <c r="AJ1338" s="167"/>
      <c r="AK1338" s="167"/>
      <c r="AL1338" s="167"/>
      <c r="AM1338" s="167"/>
      <c r="AN1338" s="167"/>
      <c r="AO1338" s="167"/>
      <c r="AP1338" s="167"/>
      <c r="AQ1338" s="167"/>
      <c r="AR1338" s="167"/>
      <c r="AS1338" s="167"/>
      <c r="AT1338" s="167"/>
      <c r="AU1338" s="167"/>
      <c r="AV1338" s="167"/>
      <c r="AW1338" s="167"/>
      <c r="AX1338" s="167"/>
      <c r="AY1338" s="167"/>
      <c r="AZ1338" s="167"/>
      <c r="BA1338" s="167"/>
      <c r="BB1338" s="167"/>
      <c r="BC1338" s="167"/>
      <c r="BD1338" s="167"/>
      <c r="BE1338" s="167"/>
      <c r="BF1338" s="167"/>
      <c r="BG1338" s="167"/>
      <c r="BH1338" s="167"/>
      <c r="BI1338" s="167"/>
      <c r="BJ1338" s="167"/>
      <c r="BK1338" s="167"/>
      <c r="BL1338" s="167"/>
      <c r="BM1338" s="167"/>
      <c r="BN1338" s="167"/>
      <c r="BO1338" s="167"/>
      <c r="BP1338" s="167"/>
      <c r="BQ1338" s="167"/>
      <c r="BR1338" s="167"/>
      <c r="BS1338" s="167"/>
      <c r="BT1338" s="167"/>
      <c r="BU1338" s="167"/>
      <c r="BV1338" s="167"/>
      <c r="BW1338" s="167"/>
      <c r="BX1338" s="167"/>
      <c r="BY1338" s="167"/>
      <c r="BZ1338" s="167"/>
      <c r="CA1338" s="167"/>
      <c r="CB1338" s="167"/>
      <c r="CC1338" s="167"/>
      <c r="CD1338" s="167"/>
      <c r="CE1338" s="167"/>
      <c r="CF1338" s="167"/>
      <c r="CG1338" s="167"/>
      <c r="CH1338" s="167"/>
      <c r="CI1338" s="167"/>
      <c r="CJ1338" s="167"/>
      <c r="CK1338" s="167"/>
      <c r="CL1338" s="167"/>
      <c r="CM1338" s="167"/>
      <c r="CN1338" s="167"/>
      <c r="CO1338" s="167"/>
      <c r="CP1338" s="167"/>
      <c r="CQ1338" s="167"/>
      <c r="CR1338" s="167"/>
      <c r="CS1338" s="167"/>
      <c r="CT1338" s="167"/>
      <c r="CU1338" s="167"/>
      <c r="CV1338" s="167"/>
      <c r="CW1338" s="167"/>
      <c r="CX1338" s="167"/>
      <c r="CY1338" s="167"/>
      <c r="CZ1338" s="167"/>
      <c r="DA1338" s="167"/>
      <c r="DB1338" s="167"/>
      <c r="DC1338" s="167"/>
      <c r="DD1338" s="167"/>
      <c r="DE1338" s="167"/>
      <c r="DF1338" s="167"/>
      <c r="DG1338" s="167"/>
      <c r="DH1338" s="167"/>
      <c r="DI1338" s="167"/>
      <c r="DJ1338" s="167"/>
      <c r="DK1338" s="167"/>
      <c r="DL1338" s="167"/>
      <c r="DM1338" s="167"/>
      <c r="DN1338" s="167"/>
      <c r="DO1338" s="167"/>
      <c r="DP1338" s="167"/>
      <c r="DQ1338" s="167"/>
      <c r="DR1338" s="167"/>
      <c r="DS1338" s="167"/>
      <c r="DT1338" s="167"/>
      <c r="DU1338" s="167"/>
      <c r="DV1338" s="167"/>
      <c r="DW1338" s="167"/>
      <c r="DX1338" s="167"/>
      <c r="DY1338" s="167"/>
      <c r="DZ1338" s="167"/>
      <c r="EA1338" s="167"/>
      <c r="EB1338" s="167"/>
      <c r="EC1338" s="167"/>
      <c r="ED1338" s="167"/>
      <c r="EE1338" s="167"/>
      <c r="EF1338" s="167"/>
      <c r="EG1338" s="167"/>
      <c r="EH1338" s="167"/>
      <c r="EI1338" s="167"/>
      <c r="EJ1338" s="167"/>
      <c r="EK1338" s="167"/>
      <c r="EL1338" s="167"/>
      <c r="EM1338" s="167"/>
      <c r="EN1338" s="167"/>
      <c r="EO1338" s="167"/>
      <c r="EP1338" s="167"/>
      <c r="EQ1338" s="167"/>
      <c r="ER1338" s="167"/>
      <c r="ES1338" s="167"/>
      <c r="ET1338" s="167"/>
      <c r="EU1338" s="167"/>
      <c r="EV1338" s="167"/>
      <c r="EW1338" s="167"/>
      <c r="EX1338" s="167"/>
      <c r="EY1338" s="167"/>
      <c r="EZ1338" s="167"/>
      <c r="FA1338" s="167"/>
      <c r="FB1338" s="167"/>
      <c r="FC1338" s="167"/>
      <c r="FD1338" s="167"/>
      <c r="FE1338" s="167"/>
      <c r="FF1338" s="167"/>
      <c r="FG1338" s="167"/>
      <c r="FH1338" s="167"/>
      <c r="FI1338" s="167"/>
      <c r="FJ1338" s="167"/>
      <c r="FK1338" s="167"/>
    </row>
    <row r="1339" spans="1:167" s="260" customFormat="1" ht="73.5" customHeight="1" x14ac:dyDescent="0.25">
      <c r="A1339" s="176">
        <f t="shared" si="166"/>
        <v>1285</v>
      </c>
      <c r="B1339" s="177" t="s">
        <v>31449</v>
      </c>
      <c r="C1339" s="178" t="s">
        <v>31450</v>
      </c>
      <c r="D1339" s="174" t="s">
        <v>24086</v>
      </c>
      <c r="E1339" s="179">
        <v>25000</v>
      </c>
      <c r="F1339" s="172">
        <v>28000</v>
      </c>
      <c r="G1339" s="174"/>
      <c r="H1339" s="175">
        <f t="shared" si="165"/>
        <v>25000</v>
      </c>
      <c r="I1339" s="180">
        <f t="shared" si="169"/>
        <v>3000</v>
      </c>
      <c r="J1339" s="180">
        <f t="shared" si="167"/>
        <v>3886.9565217391305</v>
      </c>
      <c r="K1339" s="180">
        <f t="shared" si="170"/>
        <v>28886.956521739132</v>
      </c>
      <c r="L1339" s="172">
        <v>28000</v>
      </c>
      <c r="M1339" s="179">
        <f t="shared" si="168"/>
        <v>28800</v>
      </c>
      <c r="N1339" s="174"/>
      <c r="O1339" s="167"/>
      <c r="P1339" s="167"/>
      <c r="Q1339" s="167"/>
      <c r="R1339" s="167"/>
      <c r="S1339" s="167"/>
      <c r="T1339" s="167"/>
      <c r="U1339" s="167"/>
      <c r="V1339" s="167"/>
      <c r="W1339" s="167"/>
      <c r="X1339" s="167"/>
      <c r="Y1339" s="167"/>
      <c r="Z1339" s="167"/>
      <c r="AA1339" s="167"/>
      <c r="AB1339" s="167"/>
      <c r="AC1339" s="167"/>
      <c r="AD1339" s="167"/>
      <c r="AE1339" s="167"/>
      <c r="AF1339" s="167"/>
      <c r="AG1339" s="167"/>
      <c r="AH1339" s="167"/>
      <c r="AI1339" s="167"/>
      <c r="AJ1339" s="167"/>
      <c r="AK1339" s="167"/>
      <c r="AL1339" s="167"/>
      <c r="AM1339" s="167"/>
      <c r="AN1339" s="167"/>
      <c r="AO1339" s="167"/>
      <c r="AP1339" s="167"/>
      <c r="AQ1339" s="167"/>
      <c r="AR1339" s="167"/>
      <c r="AS1339" s="167"/>
      <c r="AT1339" s="167"/>
      <c r="AU1339" s="167"/>
      <c r="AV1339" s="167"/>
      <c r="AW1339" s="167"/>
      <c r="AX1339" s="167"/>
      <c r="AY1339" s="167"/>
      <c r="AZ1339" s="167"/>
      <c r="BA1339" s="167"/>
      <c r="BB1339" s="167"/>
      <c r="BC1339" s="167"/>
      <c r="BD1339" s="167"/>
      <c r="BE1339" s="167"/>
      <c r="BF1339" s="167"/>
      <c r="BG1339" s="167"/>
      <c r="BH1339" s="167"/>
      <c r="BI1339" s="167"/>
      <c r="BJ1339" s="167"/>
      <c r="BK1339" s="167"/>
      <c r="BL1339" s="167"/>
      <c r="BM1339" s="167"/>
      <c r="BN1339" s="167"/>
      <c r="BO1339" s="167"/>
      <c r="BP1339" s="167"/>
      <c r="BQ1339" s="167"/>
      <c r="BR1339" s="167"/>
      <c r="BS1339" s="167"/>
      <c r="BT1339" s="167"/>
      <c r="BU1339" s="167"/>
      <c r="BV1339" s="167"/>
      <c r="BW1339" s="167"/>
      <c r="BX1339" s="167"/>
      <c r="BY1339" s="167"/>
      <c r="BZ1339" s="167"/>
      <c r="CA1339" s="167"/>
      <c r="CB1339" s="167"/>
      <c r="CC1339" s="167"/>
      <c r="CD1339" s="167"/>
      <c r="CE1339" s="167"/>
      <c r="CF1339" s="167"/>
      <c r="CG1339" s="167"/>
      <c r="CH1339" s="167"/>
      <c r="CI1339" s="167"/>
      <c r="CJ1339" s="167"/>
      <c r="CK1339" s="167"/>
      <c r="CL1339" s="167"/>
      <c r="CM1339" s="167"/>
      <c r="CN1339" s="167"/>
      <c r="CO1339" s="167"/>
      <c r="CP1339" s="167"/>
      <c r="CQ1339" s="167"/>
      <c r="CR1339" s="167"/>
      <c r="CS1339" s="167"/>
      <c r="CT1339" s="167"/>
      <c r="CU1339" s="167"/>
      <c r="CV1339" s="167"/>
      <c r="CW1339" s="167"/>
      <c r="CX1339" s="167"/>
      <c r="CY1339" s="167"/>
      <c r="CZ1339" s="167"/>
      <c r="DA1339" s="167"/>
      <c r="DB1339" s="167"/>
      <c r="DC1339" s="167"/>
      <c r="DD1339" s="167"/>
      <c r="DE1339" s="167"/>
      <c r="DF1339" s="167"/>
      <c r="DG1339" s="167"/>
      <c r="DH1339" s="167"/>
      <c r="DI1339" s="167"/>
      <c r="DJ1339" s="167"/>
      <c r="DK1339" s="167"/>
      <c r="DL1339" s="167"/>
      <c r="DM1339" s="167"/>
      <c r="DN1339" s="167"/>
      <c r="DO1339" s="167"/>
      <c r="DP1339" s="167"/>
      <c r="DQ1339" s="167"/>
      <c r="DR1339" s="167"/>
      <c r="DS1339" s="167"/>
      <c r="DT1339" s="167"/>
      <c r="DU1339" s="167"/>
      <c r="DV1339" s="167"/>
      <c r="DW1339" s="167"/>
      <c r="DX1339" s="167"/>
      <c r="DY1339" s="167"/>
      <c r="DZ1339" s="167"/>
      <c r="EA1339" s="167"/>
      <c r="EB1339" s="167"/>
      <c r="EC1339" s="167"/>
      <c r="ED1339" s="167"/>
      <c r="EE1339" s="167"/>
      <c r="EF1339" s="167"/>
      <c r="EG1339" s="167"/>
      <c r="EH1339" s="167"/>
      <c r="EI1339" s="167"/>
      <c r="EJ1339" s="167"/>
      <c r="EK1339" s="167"/>
      <c r="EL1339" s="167"/>
      <c r="EM1339" s="167"/>
      <c r="EN1339" s="167"/>
      <c r="EO1339" s="167"/>
      <c r="EP1339" s="167"/>
      <c r="EQ1339" s="167"/>
      <c r="ER1339" s="167"/>
      <c r="ES1339" s="167"/>
      <c r="ET1339" s="167"/>
      <c r="EU1339" s="167"/>
      <c r="EV1339" s="167"/>
      <c r="EW1339" s="167"/>
      <c r="EX1339" s="167"/>
      <c r="EY1339" s="167"/>
      <c r="EZ1339" s="167"/>
      <c r="FA1339" s="167"/>
      <c r="FB1339" s="167"/>
      <c r="FC1339" s="167"/>
      <c r="FD1339" s="167"/>
      <c r="FE1339" s="167"/>
      <c r="FF1339" s="167"/>
      <c r="FG1339" s="167"/>
      <c r="FH1339" s="167"/>
      <c r="FI1339" s="167"/>
      <c r="FJ1339" s="167"/>
      <c r="FK1339" s="167"/>
    </row>
    <row r="1340" spans="1:167" s="260" customFormat="1" ht="72" customHeight="1" x14ac:dyDescent="0.25">
      <c r="A1340" s="176">
        <f t="shared" si="166"/>
        <v>1286</v>
      </c>
      <c r="B1340" s="177" t="s">
        <v>31451</v>
      </c>
      <c r="C1340" s="178" t="s">
        <v>31452</v>
      </c>
      <c r="D1340" s="174" t="s">
        <v>24082</v>
      </c>
      <c r="E1340" s="179">
        <v>40000</v>
      </c>
      <c r="F1340" s="172">
        <v>44800</v>
      </c>
      <c r="G1340" s="174"/>
      <c r="H1340" s="175">
        <f t="shared" si="165"/>
        <v>40000</v>
      </c>
      <c r="I1340" s="180">
        <f t="shared" si="169"/>
        <v>4800</v>
      </c>
      <c r="J1340" s="180">
        <f t="shared" si="167"/>
        <v>6219.130434782609</v>
      </c>
      <c r="K1340" s="180">
        <f t="shared" si="170"/>
        <v>46219.130434782608</v>
      </c>
      <c r="L1340" s="172">
        <v>44800</v>
      </c>
      <c r="M1340" s="179">
        <f t="shared" si="168"/>
        <v>46200</v>
      </c>
      <c r="N1340" s="174"/>
      <c r="O1340" s="167"/>
      <c r="P1340" s="167"/>
      <c r="Q1340" s="167"/>
      <c r="R1340" s="167"/>
      <c r="S1340" s="167"/>
      <c r="T1340" s="167"/>
      <c r="U1340" s="167"/>
      <c r="V1340" s="167"/>
      <c r="W1340" s="167"/>
      <c r="X1340" s="167"/>
      <c r="Y1340" s="167"/>
      <c r="Z1340" s="167"/>
      <c r="AA1340" s="167"/>
      <c r="AB1340" s="167"/>
      <c r="AC1340" s="167"/>
      <c r="AD1340" s="167"/>
      <c r="AE1340" s="167"/>
      <c r="AF1340" s="167"/>
      <c r="AG1340" s="167"/>
      <c r="AH1340" s="167"/>
      <c r="AI1340" s="167"/>
      <c r="AJ1340" s="167"/>
      <c r="AK1340" s="167"/>
      <c r="AL1340" s="167"/>
      <c r="AM1340" s="167"/>
      <c r="AN1340" s="167"/>
      <c r="AO1340" s="167"/>
      <c r="AP1340" s="167"/>
      <c r="AQ1340" s="167"/>
      <c r="AR1340" s="167"/>
      <c r="AS1340" s="167"/>
      <c r="AT1340" s="167"/>
      <c r="AU1340" s="167"/>
      <c r="AV1340" s="167"/>
      <c r="AW1340" s="167"/>
      <c r="AX1340" s="167"/>
      <c r="AY1340" s="167"/>
      <c r="AZ1340" s="167"/>
      <c r="BA1340" s="167"/>
      <c r="BB1340" s="167"/>
      <c r="BC1340" s="167"/>
      <c r="BD1340" s="167"/>
      <c r="BE1340" s="167"/>
      <c r="BF1340" s="167"/>
      <c r="BG1340" s="167"/>
      <c r="BH1340" s="167"/>
      <c r="BI1340" s="167"/>
      <c r="BJ1340" s="167"/>
      <c r="BK1340" s="167"/>
      <c r="BL1340" s="167"/>
      <c r="BM1340" s="167"/>
      <c r="BN1340" s="167"/>
      <c r="BO1340" s="167"/>
      <c r="BP1340" s="167"/>
      <c r="BQ1340" s="167"/>
      <c r="BR1340" s="167"/>
      <c r="BS1340" s="167"/>
      <c r="BT1340" s="167"/>
      <c r="BU1340" s="167"/>
      <c r="BV1340" s="167"/>
      <c r="BW1340" s="167"/>
      <c r="BX1340" s="167"/>
      <c r="BY1340" s="167"/>
      <c r="BZ1340" s="167"/>
      <c r="CA1340" s="167"/>
      <c r="CB1340" s="167"/>
      <c r="CC1340" s="167"/>
      <c r="CD1340" s="167"/>
      <c r="CE1340" s="167"/>
      <c r="CF1340" s="167"/>
      <c r="CG1340" s="167"/>
      <c r="CH1340" s="167"/>
      <c r="CI1340" s="167"/>
      <c r="CJ1340" s="167"/>
      <c r="CK1340" s="167"/>
      <c r="CL1340" s="167"/>
      <c r="CM1340" s="167"/>
      <c r="CN1340" s="167"/>
      <c r="CO1340" s="167"/>
      <c r="CP1340" s="167"/>
      <c r="CQ1340" s="167"/>
      <c r="CR1340" s="167"/>
      <c r="CS1340" s="167"/>
      <c r="CT1340" s="167"/>
      <c r="CU1340" s="167"/>
      <c r="CV1340" s="167"/>
      <c r="CW1340" s="167"/>
      <c r="CX1340" s="167"/>
      <c r="CY1340" s="167"/>
      <c r="CZ1340" s="167"/>
      <c r="DA1340" s="167"/>
      <c r="DB1340" s="167"/>
      <c r="DC1340" s="167"/>
      <c r="DD1340" s="167"/>
      <c r="DE1340" s="167"/>
      <c r="DF1340" s="167"/>
      <c r="DG1340" s="167"/>
      <c r="DH1340" s="167"/>
      <c r="DI1340" s="167"/>
      <c r="DJ1340" s="167"/>
      <c r="DK1340" s="167"/>
      <c r="DL1340" s="167"/>
      <c r="DM1340" s="167"/>
      <c r="DN1340" s="167"/>
      <c r="DO1340" s="167"/>
      <c r="DP1340" s="167"/>
      <c r="DQ1340" s="167"/>
      <c r="DR1340" s="167"/>
      <c r="DS1340" s="167"/>
      <c r="DT1340" s="167"/>
      <c r="DU1340" s="167"/>
      <c r="DV1340" s="167"/>
      <c r="DW1340" s="167"/>
      <c r="DX1340" s="167"/>
      <c r="DY1340" s="167"/>
      <c r="DZ1340" s="167"/>
      <c r="EA1340" s="167"/>
      <c r="EB1340" s="167"/>
      <c r="EC1340" s="167"/>
      <c r="ED1340" s="167"/>
      <c r="EE1340" s="167"/>
      <c r="EF1340" s="167"/>
      <c r="EG1340" s="167"/>
      <c r="EH1340" s="167"/>
      <c r="EI1340" s="167"/>
      <c r="EJ1340" s="167"/>
      <c r="EK1340" s="167"/>
      <c r="EL1340" s="167"/>
      <c r="EM1340" s="167"/>
      <c r="EN1340" s="167"/>
      <c r="EO1340" s="167"/>
      <c r="EP1340" s="167"/>
      <c r="EQ1340" s="167"/>
      <c r="ER1340" s="167"/>
      <c r="ES1340" s="167"/>
      <c r="ET1340" s="167"/>
      <c r="EU1340" s="167"/>
      <c r="EV1340" s="167"/>
      <c r="EW1340" s="167"/>
      <c r="EX1340" s="167"/>
      <c r="EY1340" s="167"/>
      <c r="EZ1340" s="167"/>
      <c r="FA1340" s="167"/>
      <c r="FB1340" s="167"/>
      <c r="FC1340" s="167"/>
      <c r="FD1340" s="167"/>
      <c r="FE1340" s="167"/>
      <c r="FF1340" s="167"/>
      <c r="FG1340" s="167"/>
      <c r="FH1340" s="167"/>
      <c r="FI1340" s="167"/>
      <c r="FJ1340" s="167"/>
      <c r="FK1340" s="167"/>
    </row>
    <row r="1341" spans="1:167" s="260" customFormat="1" ht="38.25" customHeight="1" x14ac:dyDescent="0.25">
      <c r="A1341" s="176">
        <f t="shared" si="166"/>
        <v>1287</v>
      </c>
      <c r="B1341" s="177" t="s">
        <v>31453</v>
      </c>
      <c r="C1341" s="178" t="s">
        <v>31454</v>
      </c>
      <c r="D1341" s="174" t="s">
        <v>31455</v>
      </c>
      <c r="E1341" s="179">
        <v>33000</v>
      </c>
      <c r="F1341" s="172">
        <v>36900</v>
      </c>
      <c r="G1341" s="174"/>
      <c r="H1341" s="175">
        <f t="shared" si="165"/>
        <v>33000</v>
      </c>
      <c r="I1341" s="180">
        <f t="shared" si="169"/>
        <v>3900</v>
      </c>
      <c r="J1341" s="180">
        <f t="shared" si="167"/>
        <v>5053.04347826087</v>
      </c>
      <c r="K1341" s="180">
        <f t="shared" si="170"/>
        <v>38053.043478260872</v>
      </c>
      <c r="L1341" s="172">
        <v>36900</v>
      </c>
      <c r="M1341" s="179">
        <f t="shared" si="168"/>
        <v>38000</v>
      </c>
      <c r="N1341" s="174"/>
      <c r="O1341" s="167"/>
      <c r="P1341" s="167"/>
      <c r="Q1341" s="167"/>
      <c r="R1341" s="167"/>
      <c r="S1341" s="167"/>
      <c r="T1341" s="167"/>
      <c r="U1341" s="167"/>
      <c r="V1341" s="167"/>
      <c r="W1341" s="167"/>
      <c r="X1341" s="167"/>
      <c r="Y1341" s="167"/>
      <c r="Z1341" s="167"/>
      <c r="AA1341" s="167"/>
      <c r="AB1341" s="167"/>
      <c r="AC1341" s="167"/>
      <c r="AD1341" s="167"/>
      <c r="AE1341" s="167"/>
      <c r="AF1341" s="167"/>
      <c r="AG1341" s="167"/>
      <c r="AH1341" s="167"/>
      <c r="AI1341" s="167"/>
      <c r="AJ1341" s="167"/>
      <c r="AK1341" s="167"/>
      <c r="AL1341" s="167"/>
      <c r="AM1341" s="167"/>
      <c r="AN1341" s="167"/>
      <c r="AO1341" s="167"/>
      <c r="AP1341" s="167"/>
      <c r="AQ1341" s="167"/>
      <c r="AR1341" s="167"/>
      <c r="AS1341" s="167"/>
      <c r="AT1341" s="167"/>
      <c r="AU1341" s="167"/>
      <c r="AV1341" s="167"/>
      <c r="AW1341" s="167"/>
      <c r="AX1341" s="167"/>
      <c r="AY1341" s="167"/>
      <c r="AZ1341" s="167"/>
      <c r="BA1341" s="167"/>
      <c r="BB1341" s="167"/>
      <c r="BC1341" s="167"/>
      <c r="BD1341" s="167"/>
      <c r="BE1341" s="167"/>
      <c r="BF1341" s="167"/>
      <c r="BG1341" s="167"/>
      <c r="BH1341" s="167"/>
      <c r="BI1341" s="167"/>
      <c r="BJ1341" s="167"/>
      <c r="BK1341" s="167"/>
      <c r="BL1341" s="167"/>
      <c r="BM1341" s="167"/>
      <c r="BN1341" s="167"/>
      <c r="BO1341" s="167"/>
      <c r="BP1341" s="167"/>
      <c r="BQ1341" s="167"/>
      <c r="BR1341" s="167"/>
      <c r="BS1341" s="167"/>
      <c r="BT1341" s="167"/>
      <c r="BU1341" s="167"/>
      <c r="BV1341" s="167"/>
      <c r="BW1341" s="167"/>
      <c r="BX1341" s="167"/>
      <c r="BY1341" s="167"/>
      <c r="BZ1341" s="167"/>
      <c r="CA1341" s="167"/>
      <c r="CB1341" s="167"/>
      <c r="CC1341" s="167"/>
      <c r="CD1341" s="167"/>
      <c r="CE1341" s="167"/>
      <c r="CF1341" s="167"/>
      <c r="CG1341" s="167"/>
      <c r="CH1341" s="167"/>
      <c r="CI1341" s="167"/>
      <c r="CJ1341" s="167"/>
      <c r="CK1341" s="167"/>
      <c r="CL1341" s="167"/>
      <c r="CM1341" s="167"/>
      <c r="CN1341" s="167"/>
      <c r="CO1341" s="167"/>
      <c r="CP1341" s="167"/>
      <c r="CQ1341" s="167"/>
      <c r="CR1341" s="167"/>
      <c r="CS1341" s="167"/>
      <c r="CT1341" s="167"/>
      <c r="CU1341" s="167"/>
      <c r="CV1341" s="167"/>
      <c r="CW1341" s="167"/>
      <c r="CX1341" s="167"/>
      <c r="CY1341" s="167"/>
      <c r="CZ1341" s="167"/>
      <c r="DA1341" s="167"/>
      <c r="DB1341" s="167"/>
      <c r="DC1341" s="167"/>
      <c r="DD1341" s="167"/>
      <c r="DE1341" s="167"/>
      <c r="DF1341" s="167"/>
      <c r="DG1341" s="167"/>
      <c r="DH1341" s="167"/>
      <c r="DI1341" s="167"/>
      <c r="DJ1341" s="167"/>
      <c r="DK1341" s="167"/>
      <c r="DL1341" s="167"/>
      <c r="DM1341" s="167"/>
      <c r="DN1341" s="167"/>
      <c r="DO1341" s="167"/>
      <c r="DP1341" s="167"/>
      <c r="DQ1341" s="167"/>
      <c r="DR1341" s="167"/>
      <c r="DS1341" s="167"/>
      <c r="DT1341" s="167"/>
      <c r="DU1341" s="167"/>
      <c r="DV1341" s="167"/>
      <c r="DW1341" s="167"/>
      <c r="DX1341" s="167"/>
      <c r="DY1341" s="167"/>
      <c r="DZ1341" s="167"/>
      <c r="EA1341" s="167"/>
      <c r="EB1341" s="167"/>
      <c r="EC1341" s="167"/>
      <c r="ED1341" s="167"/>
      <c r="EE1341" s="167"/>
      <c r="EF1341" s="167"/>
      <c r="EG1341" s="167"/>
      <c r="EH1341" s="167"/>
      <c r="EI1341" s="167"/>
      <c r="EJ1341" s="167"/>
      <c r="EK1341" s="167"/>
      <c r="EL1341" s="167"/>
      <c r="EM1341" s="167"/>
      <c r="EN1341" s="167"/>
      <c r="EO1341" s="167"/>
      <c r="EP1341" s="167"/>
      <c r="EQ1341" s="167"/>
      <c r="ER1341" s="167"/>
      <c r="ES1341" s="167"/>
      <c r="ET1341" s="167"/>
      <c r="EU1341" s="167"/>
      <c r="EV1341" s="167"/>
      <c r="EW1341" s="167"/>
      <c r="EX1341" s="167"/>
      <c r="EY1341" s="167"/>
      <c r="EZ1341" s="167"/>
      <c r="FA1341" s="167"/>
      <c r="FB1341" s="167"/>
      <c r="FC1341" s="167"/>
      <c r="FD1341" s="167"/>
      <c r="FE1341" s="167"/>
      <c r="FF1341" s="167"/>
      <c r="FG1341" s="167"/>
      <c r="FH1341" s="167"/>
      <c r="FI1341" s="167"/>
      <c r="FJ1341" s="167"/>
      <c r="FK1341" s="167"/>
    </row>
    <row r="1342" spans="1:167" s="260" customFormat="1" ht="31.5" x14ac:dyDescent="0.25">
      <c r="A1342" s="176">
        <f t="shared" si="166"/>
        <v>1288</v>
      </c>
      <c r="B1342" s="177" t="s">
        <v>31456</v>
      </c>
      <c r="C1342" s="178" t="s">
        <v>31457</v>
      </c>
      <c r="D1342" s="174" t="s">
        <v>24099</v>
      </c>
      <c r="E1342" s="179">
        <v>45000</v>
      </c>
      <c r="F1342" s="172">
        <v>50400</v>
      </c>
      <c r="G1342" s="174"/>
      <c r="H1342" s="175">
        <f t="shared" si="165"/>
        <v>45000</v>
      </c>
      <c r="I1342" s="180">
        <f t="shared" si="169"/>
        <v>5400</v>
      </c>
      <c r="J1342" s="180">
        <f t="shared" si="167"/>
        <v>6996.521739130435</v>
      </c>
      <c r="K1342" s="180">
        <f t="shared" si="170"/>
        <v>51996.521739130432</v>
      </c>
      <c r="L1342" s="172">
        <v>50400</v>
      </c>
      <c r="M1342" s="179">
        <f t="shared" si="168"/>
        <v>51900</v>
      </c>
      <c r="N1342" s="174"/>
      <c r="O1342" s="167"/>
      <c r="P1342" s="167"/>
      <c r="Q1342" s="167"/>
      <c r="R1342" s="167"/>
      <c r="S1342" s="167"/>
      <c r="T1342" s="167"/>
      <c r="U1342" s="167"/>
      <c r="V1342" s="167"/>
      <c r="W1342" s="167"/>
      <c r="X1342" s="167"/>
      <c r="Y1342" s="167"/>
      <c r="Z1342" s="167"/>
      <c r="AA1342" s="167"/>
      <c r="AB1342" s="167"/>
      <c r="AC1342" s="167"/>
      <c r="AD1342" s="167"/>
      <c r="AE1342" s="167"/>
      <c r="AF1342" s="167"/>
      <c r="AG1342" s="167"/>
      <c r="AH1342" s="167"/>
      <c r="AI1342" s="167"/>
      <c r="AJ1342" s="167"/>
      <c r="AK1342" s="167"/>
      <c r="AL1342" s="167"/>
      <c r="AM1342" s="167"/>
      <c r="AN1342" s="167"/>
      <c r="AO1342" s="167"/>
      <c r="AP1342" s="167"/>
      <c r="AQ1342" s="167"/>
      <c r="AR1342" s="167"/>
      <c r="AS1342" s="167"/>
      <c r="AT1342" s="167"/>
      <c r="AU1342" s="167"/>
      <c r="AV1342" s="167"/>
      <c r="AW1342" s="167"/>
      <c r="AX1342" s="167"/>
      <c r="AY1342" s="167"/>
      <c r="AZ1342" s="167"/>
      <c r="BA1342" s="167"/>
      <c r="BB1342" s="167"/>
      <c r="BC1342" s="167"/>
      <c r="BD1342" s="167"/>
      <c r="BE1342" s="167"/>
      <c r="BF1342" s="167"/>
      <c r="BG1342" s="167"/>
      <c r="BH1342" s="167"/>
      <c r="BI1342" s="167"/>
      <c r="BJ1342" s="167"/>
      <c r="BK1342" s="167"/>
      <c r="BL1342" s="167"/>
      <c r="BM1342" s="167"/>
      <c r="BN1342" s="167"/>
      <c r="BO1342" s="167"/>
      <c r="BP1342" s="167"/>
      <c r="BQ1342" s="167"/>
      <c r="BR1342" s="167"/>
      <c r="BS1342" s="167"/>
      <c r="BT1342" s="167"/>
      <c r="BU1342" s="167"/>
      <c r="BV1342" s="167"/>
      <c r="BW1342" s="167"/>
      <c r="BX1342" s="167"/>
      <c r="BY1342" s="167"/>
      <c r="BZ1342" s="167"/>
      <c r="CA1342" s="167"/>
      <c r="CB1342" s="167"/>
      <c r="CC1342" s="167"/>
      <c r="CD1342" s="167"/>
      <c r="CE1342" s="167"/>
      <c r="CF1342" s="167"/>
      <c r="CG1342" s="167"/>
      <c r="CH1342" s="167"/>
      <c r="CI1342" s="167"/>
      <c r="CJ1342" s="167"/>
      <c r="CK1342" s="167"/>
      <c r="CL1342" s="167"/>
      <c r="CM1342" s="167"/>
      <c r="CN1342" s="167"/>
      <c r="CO1342" s="167"/>
      <c r="CP1342" s="167"/>
      <c r="CQ1342" s="167"/>
      <c r="CR1342" s="167"/>
      <c r="CS1342" s="167"/>
      <c r="CT1342" s="167"/>
      <c r="CU1342" s="167"/>
      <c r="CV1342" s="167"/>
      <c r="CW1342" s="167"/>
      <c r="CX1342" s="167"/>
      <c r="CY1342" s="167"/>
      <c r="CZ1342" s="167"/>
      <c r="DA1342" s="167"/>
      <c r="DB1342" s="167"/>
      <c r="DC1342" s="167"/>
      <c r="DD1342" s="167"/>
      <c r="DE1342" s="167"/>
      <c r="DF1342" s="167"/>
      <c r="DG1342" s="167"/>
      <c r="DH1342" s="167"/>
      <c r="DI1342" s="167"/>
      <c r="DJ1342" s="167"/>
      <c r="DK1342" s="167"/>
      <c r="DL1342" s="167"/>
      <c r="DM1342" s="167"/>
      <c r="DN1342" s="167"/>
      <c r="DO1342" s="167"/>
      <c r="DP1342" s="167"/>
      <c r="DQ1342" s="167"/>
      <c r="DR1342" s="167"/>
      <c r="DS1342" s="167"/>
      <c r="DT1342" s="167"/>
      <c r="DU1342" s="167"/>
      <c r="DV1342" s="167"/>
      <c r="DW1342" s="167"/>
      <c r="DX1342" s="167"/>
      <c r="DY1342" s="167"/>
      <c r="DZ1342" s="167"/>
      <c r="EA1342" s="167"/>
      <c r="EB1342" s="167"/>
      <c r="EC1342" s="167"/>
      <c r="ED1342" s="167"/>
      <c r="EE1342" s="167"/>
      <c r="EF1342" s="167"/>
      <c r="EG1342" s="167"/>
      <c r="EH1342" s="167"/>
      <c r="EI1342" s="167"/>
      <c r="EJ1342" s="167"/>
      <c r="EK1342" s="167"/>
      <c r="EL1342" s="167"/>
      <c r="EM1342" s="167"/>
      <c r="EN1342" s="167"/>
      <c r="EO1342" s="167"/>
      <c r="EP1342" s="167"/>
      <c r="EQ1342" s="167"/>
      <c r="ER1342" s="167"/>
      <c r="ES1342" s="167"/>
      <c r="ET1342" s="167"/>
      <c r="EU1342" s="167"/>
      <c r="EV1342" s="167"/>
      <c r="EW1342" s="167"/>
      <c r="EX1342" s="167"/>
      <c r="EY1342" s="167"/>
      <c r="EZ1342" s="167"/>
      <c r="FA1342" s="167"/>
      <c r="FB1342" s="167"/>
      <c r="FC1342" s="167"/>
      <c r="FD1342" s="167"/>
      <c r="FE1342" s="167"/>
      <c r="FF1342" s="167"/>
      <c r="FG1342" s="167"/>
      <c r="FH1342" s="167"/>
      <c r="FI1342" s="167"/>
      <c r="FJ1342" s="167"/>
      <c r="FK1342" s="167"/>
    </row>
    <row r="1343" spans="1:167" s="260" customFormat="1" ht="46.5" customHeight="1" x14ac:dyDescent="0.25">
      <c r="A1343" s="176">
        <f t="shared" si="166"/>
        <v>1289</v>
      </c>
      <c r="B1343" s="177" t="s">
        <v>31458</v>
      </c>
      <c r="C1343" s="178" t="s">
        <v>31459</v>
      </c>
      <c r="D1343" s="174" t="s">
        <v>527</v>
      </c>
      <c r="E1343" s="179">
        <v>75000</v>
      </c>
      <c r="F1343" s="172">
        <v>84000</v>
      </c>
      <c r="G1343" s="174"/>
      <c r="H1343" s="175">
        <f t="shared" si="165"/>
        <v>75000</v>
      </c>
      <c r="I1343" s="180">
        <f t="shared" si="169"/>
        <v>9000</v>
      </c>
      <c r="J1343" s="180">
        <f t="shared" si="167"/>
        <v>11660.869565217392</v>
      </c>
      <c r="K1343" s="180">
        <f t="shared" si="170"/>
        <v>86660.869565217392</v>
      </c>
      <c r="L1343" s="172">
        <v>84000</v>
      </c>
      <c r="M1343" s="179">
        <f t="shared" si="168"/>
        <v>86600</v>
      </c>
      <c r="N1343" s="174"/>
      <c r="O1343" s="167"/>
      <c r="P1343" s="167"/>
      <c r="Q1343" s="167"/>
      <c r="R1343" s="167"/>
      <c r="S1343" s="167"/>
      <c r="T1343" s="167"/>
      <c r="U1343" s="167"/>
      <c r="V1343" s="167"/>
      <c r="W1343" s="167"/>
      <c r="X1343" s="167"/>
      <c r="Y1343" s="167"/>
      <c r="Z1343" s="167"/>
      <c r="AA1343" s="167"/>
      <c r="AB1343" s="167"/>
      <c r="AC1343" s="167"/>
      <c r="AD1343" s="167"/>
      <c r="AE1343" s="167"/>
      <c r="AF1343" s="167"/>
      <c r="AG1343" s="167"/>
      <c r="AH1343" s="167"/>
      <c r="AI1343" s="167"/>
      <c r="AJ1343" s="167"/>
      <c r="AK1343" s="167"/>
      <c r="AL1343" s="167"/>
      <c r="AM1343" s="167"/>
      <c r="AN1343" s="167"/>
      <c r="AO1343" s="167"/>
      <c r="AP1343" s="167"/>
      <c r="AQ1343" s="167"/>
      <c r="AR1343" s="167"/>
      <c r="AS1343" s="167"/>
      <c r="AT1343" s="167"/>
      <c r="AU1343" s="167"/>
      <c r="AV1343" s="167"/>
      <c r="AW1343" s="167"/>
      <c r="AX1343" s="167"/>
      <c r="AY1343" s="167"/>
      <c r="AZ1343" s="167"/>
      <c r="BA1343" s="167"/>
      <c r="BB1343" s="167"/>
      <c r="BC1343" s="167"/>
      <c r="BD1343" s="167"/>
      <c r="BE1343" s="167"/>
      <c r="BF1343" s="167"/>
      <c r="BG1343" s="167"/>
      <c r="BH1343" s="167"/>
      <c r="BI1343" s="167"/>
      <c r="BJ1343" s="167"/>
      <c r="BK1343" s="167"/>
      <c r="BL1343" s="167"/>
      <c r="BM1343" s="167"/>
      <c r="BN1343" s="167"/>
      <c r="BO1343" s="167"/>
      <c r="BP1343" s="167"/>
      <c r="BQ1343" s="167"/>
      <c r="BR1343" s="167"/>
      <c r="BS1343" s="167"/>
      <c r="BT1343" s="167"/>
      <c r="BU1343" s="167"/>
      <c r="BV1343" s="167"/>
      <c r="BW1343" s="167"/>
      <c r="BX1343" s="167"/>
      <c r="BY1343" s="167"/>
      <c r="BZ1343" s="167"/>
      <c r="CA1343" s="167"/>
      <c r="CB1343" s="167"/>
      <c r="CC1343" s="167"/>
      <c r="CD1343" s="167"/>
      <c r="CE1343" s="167"/>
      <c r="CF1343" s="167"/>
      <c r="CG1343" s="167"/>
      <c r="CH1343" s="167"/>
      <c r="CI1343" s="167"/>
      <c r="CJ1343" s="167"/>
      <c r="CK1343" s="167"/>
      <c r="CL1343" s="167"/>
      <c r="CM1343" s="167"/>
      <c r="CN1343" s="167"/>
      <c r="CO1343" s="167"/>
      <c r="CP1343" s="167"/>
      <c r="CQ1343" s="167"/>
      <c r="CR1343" s="167"/>
      <c r="CS1343" s="167"/>
      <c r="CT1343" s="167"/>
      <c r="CU1343" s="167"/>
      <c r="CV1343" s="167"/>
      <c r="CW1343" s="167"/>
      <c r="CX1343" s="167"/>
      <c r="CY1343" s="167"/>
      <c r="CZ1343" s="167"/>
      <c r="DA1343" s="167"/>
      <c r="DB1343" s="167"/>
      <c r="DC1343" s="167"/>
      <c r="DD1343" s="167"/>
      <c r="DE1343" s="167"/>
      <c r="DF1343" s="167"/>
      <c r="DG1343" s="167"/>
      <c r="DH1343" s="167"/>
      <c r="DI1343" s="167"/>
      <c r="DJ1343" s="167"/>
      <c r="DK1343" s="167"/>
      <c r="DL1343" s="167"/>
      <c r="DM1343" s="167"/>
      <c r="DN1343" s="167"/>
      <c r="DO1343" s="167"/>
      <c r="DP1343" s="167"/>
      <c r="DQ1343" s="167"/>
      <c r="DR1343" s="167"/>
      <c r="DS1343" s="167"/>
      <c r="DT1343" s="167"/>
      <c r="DU1343" s="167"/>
      <c r="DV1343" s="167"/>
      <c r="DW1343" s="167"/>
      <c r="DX1343" s="167"/>
      <c r="DY1343" s="167"/>
      <c r="DZ1343" s="167"/>
      <c r="EA1343" s="167"/>
      <c r="EB1343" s="167"/>
      <c r="EC1343" s="167"/>
      <c r="ED1343" s="167"/>
      <c r="EE1343" s="167"/>
      <c r="EF1343" s="167"/>
      <c r="EG1343" s="167"/>
      <c r="EH1343" s="167"/>
      <c r="EI1343" s="167"/>
      <c r="EJ1343" s="167"/>
      <c r="EK1343" s="167"/>
      <c r="EL1343" s="167"/>
      <c r="EM1343" s="167"/>
      <c r="EN1343" s="167"/>
      <c r="EO1343" s="167"/>
      <c r="EP1343" s="167"/>
      <c r="EQ1343" s="167"/>
      <c r="ER1343" s="167"/>
      <c r="ES1343" s="167"/>
      <c r="ET1343" s="167"/>
      <c r="EU1343" s="167"/>
      <c r="EV1343" s="167"/>
      <c r="EW1343" s="167"/>
      <c r="EX1343" s="167"/>
      <c r="EY1343" s="167"/>
      <c r="EZ1343" s="167"/>
      <c r="FA1343" s="167"/>
      <c r="FB1343" s="167"/>
      <c r="FC1343" s="167"/>
      <c r="FD1343" s="167"/>
      <c r="FE1343" s="167"/>
      <c r="FF1343" s="167"/>
      <c r="FG1343" s="167"/>
      <c r="FH1343" s="167"/>
      <c r="FI1343" s="167"/>
      <c r="FJ1343" s="167"/>
      <c r="FK1343" s="167"/>
    </row>
    <row r="1344" spans="1:167" s="260" customFormat="1" ht="44.25" customHeight="1" x14ac:dyDescent="0.25">
      <c r="A1344" s="176">
        <f t="shared" si="166"/>
        <v>1290</v>
      </c>
      <c r="B1344" s="177" t="s">
        <v>31460</v>
      </c>
      <c r="C1344" s="178" t="s">
        <v>31461</v>
      </c>
      <c r="D1344" s="181" t="s">
        <v>23980</v>
      </c>
      <c r="E1344" s="179">
        <v>160000</v>
      </c>
      <c r="F1344" s="172">
        <v>179000</v>
      </c>
      <c r="G1344" s="174"/>
      <c r="H1344" s="175">
        <f t="shared" si="165"/>
        <v>160000</v>
      </c>
      <c r="I1344" s="180">
        <f t="shared" si="169"/>
        <v>19000</v>
      </c>
      <c r="J1344" s="180">
        <f t="shared" si="167"/>
        <v>24617.391304347824</v>
      </c>
      <c r="K1344" s="180">
        <f t="shared" si="170"/>
        <v>184617.39130434784</v>
      </c>
      <c r="L1344" s="172">
        <v>179000</v>
      </c>
      <c r="M1344" s="179">
        <f t="shared" si="168"/>
        <v>184000</v>
      </c>
      <c r="N1344" s="174"/>
      <c r="O1344" s="167"/>
      <c r="P1344" s="167"/>
      <c r="Q1344" s="167"/>
      <c r="R1344" s="167"/>
      <c r="S1344" s="167"/>
      <c r="T1344" s="167"/>
      <c r="U1344" s="167"/>
      <c r="V1344" s="167"/>
      <c r="W1344" s="167"/>
      <c r="X1344" s="167"/>
      <c r="Y1344" s="167"/>
      <c r="Z1344" s="167"/>
      <c r="AA1344" s="167"/>
      <c r="AB1344" s="167"/>
      <c r="AC1344" s="167"/>
      <c r="AD1344" s="167"/>
      <c r="AE1344" s="167"/>
      <c r="AF1344" s="167"/>
      <c r="AG1344" s="167"/>
      <c r="AH1344" s="167"/>
      <c r="AI1344" s="167"/>
      <c r="AJ1344" s="167"/>
      <c r="AK1344" s="167"/>
      <c r="AL1344" s="167"/>
      <c r="AM1344" s="167"/>
      <c r="AN1344" s="167"/>
      <c r="AO1344" s="167"/>
      <c r="AP1344" s="167"/>
      <c r="AQ1344" s="167"/>
      <c r="AR1344" s="167"/>
      <c r="AS1344" s="167"/>
      <c r="AT1344" s="167"/>
      <c r="AU1344" s="167"/>
      <c r="AV1344" s="167"/>
      <c r="AW1344" s="167"/>
      <c r="AX1344" s="167"/>
      <c r="AY1344" s="167"/>
      <c r="AZ1344" s="167"/>
      <c r="BA1344" s="167"/>
      <c r="BB1344" s="167"/>
      <c r="BC1344" s="167"/>
      <c r="BD1344" s="167"/>
      <c r="BE1344" s="167"/>
      <c r="BF1344" s="167"/>
      <c r="BG1344" s="167"/>
      <c r="BH1344" s="167"/>
      <c r="BI1344" s="167"/>
      <c r="BJ1344" s="167"/>
      <c r="BK1344" s="167"/>
      <c r="BL1344" s="167"/>
      <c r="BM1344" s="167"/>
      <c r="BN1344" s="167"/>
      <c r="BO1344" s="167"/>
      <c r="BP1344" s="167"/>
      <c r="BQ1344" s="167"/>
      <c r="BR1344" s="167"/>
      <c r="BS1344" s="167"/>
      <c r="BT1344" s="167"/>
      <c r="BU1344" s="167"/>
      <c r="BV1344" s="167"/>
      <c r="BW1344" s="167"/>
      <c r="BX1344" s="167"/>
      <c r="BY1344" s="167"/>
      <c r="BZ1344" s="167"/>
      <c r="CA1344" s="167"/>
      <c r="CB1344" s="167"/>
      <c r="CC1344" s="167"/>
      <c r="CD1344" s="167"/>
      <c r="CE1344" s="167"/>
      <c r="CF1344" s="167"/>
      <c r="CG1344" s="167"/>
      <c r="CH1344" s="167"/>
      <c r="CI1344" s="167"/>
      <c r="CJ1344" s="167"/>
      <c r="CK1344" s="167"/>
      <c r="CL1344" s="167"/>
      <c r="CM1344" s="167"/>
      <c r="CN1344" s="167"/>
      <c r="CO1344" s="167"/>
      <c r="CP1344" s="167"/>
      <c r="CQ1344" s="167"/>
      <c r="CR1344" s="167"/>
      <c r="CS1344" s="167"/>
      <c r="CT1344" s="167"/>
      <c r="CU1344" s="167"/>
      <c r="CV1344" s="167"/>
      <c r="CW1344" s="167"/>
      <c r="CX1344" s="167"/>
      <c r="CY1344" s="167"/>
      <c r="CZ1344" s="167"/>
      <c r="DA1344" s="167"/>
      <c r="DB1344" s="167"/>
      <c r="DC1344" s="167"/>
      <c r="DD1344" s="167"/>
      <c r="DE1344" s="167"/>
      <c r="DF1344" s="167"/>
      <c r="DG1344" s="167"/>
      <c r="DH1344" s="167"/>
      <c r="DI1344" s="167"/>
      <c r="DJ1344" s="167"/>
      <c r="DK1344" s="167"/>
      <c r="DL1344" s="167"/>
      <c r="DM1344" s="167"/>
      <c r="DN1344" s="167"/>
      <c r="DO1344" s="167"/>
      <c r="DP1344" s="167"/>
      <c r="DQ1344" s="167"/>
      <c r="DR1344" s="167"/>
      <c r="DS1344" s="167"/>
      <c r="DT1344" s="167"/>
      <c r="DU1344" s="167"/>
      <c r="DV1344" s="167"/>
      <c r="DW1344" s="167"/>
      <c r="DX1344" s="167"/>
      <c r="DY1344" s="167"/>
      <c r="DZ1344" s="167"/>
      <c r="EA1344" s="167"/>
      <c r="EB1344" s="167"/>
      <c r="EC1344" s="167"/>
      <c r="ED1344" s="167"/>
      <c r="EE1344" s="167"/>
      <c r="EF1344" s="167"/>
      <c r="EG1344" s="167"/>
      <c r="EH1344" s="167"/>
      <c r="EI1344" s="167"/>
      <c r="EJ1344" s="167"/>
      <c r="EK1344" s="167"/>
      <c r="EL1344" s="167"/>
      <c r="EM1344" s="167"/>
      <c r="EN1344" s="167"/>
      <c r="EO1344" s="167"/>
      <c r="EP1344" s="167"/>
      <c r="EQ1344" s="167"/>
      <c r="ER1344" s="167"/>
      <c r="ES1344" s="167"/>
      <c r="ET1344" s="167"/>
      <c r="EU1344" s="167"/>
      <c r="EV1344" s="167"/>
      <c r="EW1344" s="167"/>
      <c r="EX1344" s="167"/>
      <c r="EY1344" s="167"/>
      <c r="EZ1344" s="167"/>
      <c r="FA1344" s="167"/>
      <c r="FB1344" s="167"/>
      <c r="FC1344" s="167"/>
      <c r="FD1344" s="167"/>
      <c r="FE1344" s="167"/>
      <c r="FF1344" s="167"/>
      <c r="FG1344" s="167"/>
      <c r="FH1344" s="167"/>
      <c r="FI1344" s="167"/>
      <c r="FJ1344" s="167"/>
      <c r="FK1344" s="167"/>
    </row>
    <row r="1345" spans="1:167" s="260" customFormat="1" ht="44.25" customHeight="1" x14ac:dyDescent="0.25">
      <c r="A1345" s="176">
        <f t="shared" si="166"/>
        <v>1291</v>
      </c>
      <c r="B1345" s="177" t="s">
        <v>31462</v>
      </c>
      <c r="C1345" s="178" t="s">
        <v>31463</v>
      </c>
      <c r="D1345" s="181" t="s">
        <v>31464</v>
      </c>
      <c r="E1345" s="179">
        <v>135000</v>
      </c>
      <c r="F1345" s="172">
        <v>151000</v>
      </c>
      <c r="G1345" s="174"/>
      <c r="H1345" s="175">
        <f t="shared" si="165"/>
        <v>135000</v>
      </c>
      <c r="I1345" s="180">
        <f t="shared" si="169"/>
        <v>16000</v>
      </c>
      <c r="J1345" s="180">
        <f t="shared" si="167"/>
        <v>20730.434782608696</v>
      </c>
      <c r="K1345" s="180">
        <f t="shared" si="170"/>
        <v>155730.4347826087</v>
      </c>
      <c r="L1345" s="172">
        <v>151000</v>
      </c>
      <c r="M1345" s="179">
        <f t="shared" si="168"/>
        <v>155000</v>
      </c>
      <c r="N1345" s="174"/>
      <c r="O1345" s="167"/>
      <c r="P1345" s="167"/>
      <c r="Q1345" s="167"/>
      <c r="R1345" s="167"/>
      <c r="S1345" s="167"/>
      <c r="T1345" s="167"/>
      <c r="U1345" s="167"/>
      <c r="V1345" s="167"/>
      <c r="W1345" s="167"/>
      <c r="X1345" s="167"/>
      <c r="Y1345" s="167"/>
      <c r="Z1345" s="167"/>
      <c r="AA1345" s="167"/>
      <c r="AB1345" s="167"/>
      <c r="AC1345" s="167"/>
      <c r="AD1345" s="167"/>
      <c r="AE1345" s="167"/>
      <c r="AF1345" s="167"/>
      <c r="AG1345" s="167"/>
      <c r="AH1345" s="167"/>
      <c r="AI1345" s="167"/>
      <c r="AJ1345" s="167"/>
      <c r="AK1345" s="167"/>
      <c r="AL1345" s="167"/>
      <c r="AM1345" s="167"/>
      <c r="AN1345" s="167"/>
      <c r="AO1345" s="167"/>
      <c r="AP1345" s="167"/>
      <c r="AQ1345" s="167"/>
      <c r="AR1345" s="167"/>
      <c r="AS1345" s="167"/>
      <c r="AT1345" s="167"/>
      <c r="AU1345" s="167"/>
      <c r="AV1345" s="167"/>
      <c r="AW1345" s="167"/>
      <c r="AX1345" s="167"/>
      <c r="AY1345" s="167"/>
      <c r="AZ1345" s="167"/>
      <c r="BA1345" s="167"/>
      <c r="BB1345" s="167"/>
      <c r="BC1345" s="167"/>
      <c r="BD1345" s="167"/>
      <c r="BE1345" s="167"/>
      <c r="BF1345" s="167"/>
      <c r="BG1345" s="167"/>
      <c r="BH1345" s="167"/>
      <c r="BI1345" s="167"/>
      <c r="BJ1345" s="167"/>
      <c r="BK1345" s="167"/>
      <c r="BL1345" s="167"/>
      <c r="BM1345" s="167"/>
      <c r="BN1345" s="167"/>
      <c r="BO1345" s="167"/>
      <c r="BP1345" s="167"/>
      <c r="BQ1345" s="167"/>
      <c r="BR1345" s="167"/>
      <c r="BS1345" s="167"/>
      <c r="BT1345" s="167"/>
      <c r="BU1345" s="167"/>
      <c r="BV1345" s="167"/>
      <c r="BW1345" s="167"/>
      <c r="BX1345" s="167"/>
      <c r="BY1345" s="167"/>
      <c r="BZ1345" s="167"/>
      <c r="CA1345" s="167"/>
      <c r="CB1345" s="167"/>
      <c r="CC1345" s="167"/>
      <c r="CD1345" s="167"/>
      <c r="CE1345" s="167"/>
      <c r="CF1345" s="167"/>
      <c r="CG1345" s="167"/>
      <c r="CH1345" s="167"/>
      <c r="CI1345" s="167"/>
      <c r="CJ1345" s="167"/>
      <c r="CK1345" s="167"/>
      <c r="CL1345" s="167"/>
      <c r="CM1345" s="167"/>
      <c r="CN1345" s="167"/>
      <c r="CO1345" s="167"/>
      <c r="CP1345" s="167"/>
      <c r="CQ1345" s="167"/>
      <c r="CR1345" s="167"/>
      <c r="CS1345" s="167"/>
      <c r="CT1345" s="167"/>
      <c r="CU1345" s="167"/>
      <c r="CV1345" s="167"/>
      <c r="CW1345" s="167"/>
      <c r="CX1345" s="167"/>
      <c r="CY1345" s="167"/>
      <c r="CZ1345" s="167"/>
      <c r="DA1345" s="167"/>
      <c r="DB1345" s="167"/>
      <c r="DC1345" s="167"/>
      <c r="DD1345" s="167"/>
      <c r="DE1345" s="167"/>
      <c r="DF1345" s="167"/>
      <c r="DG1345" s="167"/>
      <c r="DH1345" s="167"/>
      <c r="DI1345" s="167"/>
      <c r="DJ1345" s="167"/>
      <c r="DK1345" s="167"/>
      <c r="DL1345" s="167"/>
      <c r="DM1345" s="167"/>
      <c r="DN1345" s="167"/>
      <c r="DO1345" s="167"/>
      <c r="DP1345" s="167"/>
      <c r="DQ1345" s="167"/>
      <c r="DR1345" s="167"/>
      <c r="DS1345" s="167"/>
      <c r="DT1345" s="167"/>
      <c r="DU1345" s="167"/>
      <c r="DV1345" s="167"/>
      <c r="DW1345" s="167"/>
      <c r="DX1345" s="167"/>
      <c r="DY1345" s="167"/>
      <c r="DZ1345" s="167"/>
      <c r="EA1345" s="167"/>
      <c r="EB1345" s="167"/>
      <c r="EC1345" s="167"/>
      <c r="ED1345" s="167"/>
      <c r="EE1345" s="167"/>
      <c r="EF1345" s="167"/>
      <c r="EG1345" s="167"/>
      <c r="EH1345" s="167"/>
      <c r="EI1345" s="167"/>
      <c r="EJ1345" s="167"/>
      <c r="EK1345" s="167"/>
      <c r="EL1345" s="167"/>
      <c r="EM1345" s="167"/>
      <c r="EN1345" s="167"/>
      <c r="EO1345" s="167"/>
      <c r="EP1345" s="167"/>
      <c r="EQ1345" s="167"/>
      <c r="ER1345" s="167"/>
      <c r="ES1345" s="167"/>
      <c r="ET1345" s="167"/>
      <c r="EU1345" s="167"/>
      <c r="EV1345" s="167"/>
      <c r="EW1345" s="167"/>
      <c r="EX1345" s="167"/>
      <c r="EY1345" s="167"/>
      <c r="EZ1345" s="167"/>
      <c r="FA1345" s="167"/>
      <c r="FB1345" s="167"/>
      <c r="FC1345" s="167"/>
      <c r="FD1345" s="167"/>
      <c r="FE1345" s="167"/>
      <c r="FF1345" s="167"/>
      <c r="FG1345" s="167"/>
      <c r="FH1345" s="167"/>
      <c r="FI1345" s="167"/>
      <c r="FJ1345" s="167"/>
      <c r="FK1345" s="167"/>
    </row>
    <row r="1346" spans="1:167" s="260" customFormat="1" ht="34.5" x14ac:dyDescent="0.25">
      <c r="A1346" s="176">
        <f t="shared" si="166"/>
        <v>1292</v>
      </c>
      <c r="B1346" s="177" t="s">
        <v>31465</v>
      </c>
      <c r="C1346" s="178" t="s">
        <v>31466</v>
      </c>
      <c r="D1346" s="181" t="s">
        <v>31467</v>
      </c>
      <c r="E1346" s="179">
        <v>170000</v>
      </c>
      <c r="F1346" s="172">
        <v>190000</v>
      </c>
      <c r="G1346" s="174"/>
      <c r="H1346" s="175">
        <f t="shared" si="165"/>
        <v>170000</v>
      </c>
      <c r="I1346" s="180">
        <f t="shared" si="169"/>
        <v>20000</v>
      </c>
      <c r="J1346" s="180">
        <f t="shared" si="167"/>
        <v>25913.043478260868</v>
      </c>
      <c r="K1346" s="180">
        <f t="shared" si="170"/>
        <v>195913.04347826086</v>
      </c>
      <c r="L1346" s="172">
        <v>190000</v>
      </c>
      <c r="M1346" s="179">
        <f t="shared" si="168"/>
        <v>195000</v>
      </c>
      <c r="N1346" s="174"/>
      <c r="O1346" s="167"/>
      <c r="P1346" s="167"/>
      <c r="Q1346" s="167"/>
      <c r="R1346" s="167"/>
      <c r="S1346" s="167"/>
      <c r="T1346" s="167"/>
      <c r="U1346" s="167"/>
      <c r="V1346" s="167"/>
      <c r="W1346" s="167"/>
      <c r="X1346" s="167"/>
      <c r="Y1346" s="167"/>
      <c r="Z1346" s="167"/>
      <c r="AA1346" s="167"/>
      <c r="AB1346" s="167"/>
      <c r="AC1346" s="167"/>
      <c r="AD1346" s="167"/>
      <c r="AE1346" s="167"/>
      <c r="AF1346" s="167"/>
      <c r="AG1346" s="167"/>
      <c r="AH1346" s="167"/>
      <c r="AI1346" s="167"/>
      <c r="AJ1346" s="167"/>
      <c r="AK1346" s="167"/>
      <c r="AL1346" s="167"/>
      <c r="AM1346" s="167"/>
      <c r="AN1346" s="167"/>
      <c r="AO1346" s="167"/>
      <c r="AP1346" s="167"/>
      <c r="AQ1346" s="167"/>
      <c r="AR1346" s="167"/>
      <c r="AS1346" s="167"/>
      <c r="AT1346" s="167"/>
      <c r="AU1346" s="167"/>
      <c r="AV1346" s="167"/>
      <c r="AW1346" s="167"/>
      <c r="AX1346" s="167"/>
      <c r="AY1346" s="167"/>
      <c r="AZ1346" s="167"/>
      <c r="BA1346" s="167"/>
      <c r="BB1346" s="167"/>
      <c r="BC1346" s="167"/>
      <c r="BD1346" s="167"/>
      <c r="BE1346" s="167"/>
      <c r="BF1346" s="167"/>
      <c r="BG1346" s="167"/>
      <c r="BH1346" s="167"/>
      <c r="BI1346" s="167"/>
      <c r="BJ1346" s="167"/>
      <c r="BK1346" s="167"/>
      <c r="BL1346" s="167"/>
      <c r="BM1346" s="167"/>
      <c r="BN1346" s="167"/>
      <c r="BO1346" s="167"/>
      <c r="BP1346" s="167"/>
      <c r="BQ1346" s="167"/>
      <c r="BR1346" s="167"/>
      <c r="BS1346" s="167"/>
      <c r="BT1346" s="167"/>
      <c r="BU1346" s="167"/>
      <c r="BV1346" s="167"/>
      <c r="BW1346" s="167"/>
      <c r="BX1346" s="167"/>
      <c r="BY1346" s="167"/>
      <c r="BZ1346" s="167"/>
      <c r="CA1346" s="167"/>
      <c r="CB1346" s="167"/>
      <c r="CC1346" s="167"/>
      <c r="CD1346" s="167"/>
      <c r="CE1346" s="167"/>
      <c r="CF1346" s="167"/>
      <c r="CG1346" s="167"/>
      <c r="CH1346" s="167"/>
      <c r="CI1346" s="167"/>
      <c r="CJ1346" s="167"/>
      <c r="CK1346" s="167"/>
      <c r="CL1346" s="167"/>
      <c r="CM1346" s="167"/>
      <c r="CN1346" s="167"/>
      <c r="CO1346" s="167"/>
      <c r="CP1346" s="167"/>
      <c r="CQ1346" s="167"/>
      <c r="CR1346" s="167"/>
      <c r="CS1346" s="167"/>
      <c r="CT1346" s="167"/>
      <c r="CU1346" s="167"/>
      <c r="CV1346" s="167"/>
      <c r="CW1346" s="167"/>
      <c r="CX1346" s="167"/>
      <c r="CY1346" s="167"/>
      <c r="CZ1346" s="167"/>
      <c r="DA1346" s="167"/>
      <c r="DB1346" s="167"/>
      <c r="DC1346" s="167"/>
      <c r="DD1346" s="167"/>
      <c r="DE1346" s="167"/>
      <c r="DF1346" s="167"/>
      <c r="DG1346" s="167"/>
      <c r="DH1346" s="167"/>
      <c r="DI1346" s="167"/>
      <c r="DJ1346" s="167"/>
      <c r="DK1346" s="167"/>
      <c r="DL1346" s="167"/>
      <c r="DM1346" s="167"/>
      <c r="DN1346" s="167"/>
      <c r="DO1346" s="167"/>
      <c r="DP1346" s="167"/>
      <c r="DQ1346" s="167"/>
      <c r="DR1346" s="167"/>
      <c r="DS1346" s="167"/>
      <c r="DT1346" s="167"/>
      <c r="DU1346" s="167"/>
      <c r="DV1346" s="167"/>
      <c r="DW1346" s="167"/>
      <c r="DX1346" s="167"/>
      <c r="DY1346" s="167"/>
      <c r="DZ1346" s="167"/>
      <c r="EA1346" s="167"/>
      <c r="EB1346" s="167"/>
      <c r="EC1346" s="167"/>
      <c r="ED1346" s="167"/>
      <c r="EE1346" s="167"/>
      <c r="EF1346" s="167"/>
      <c r="EG1346" s="167"/>
      <c r="EH1346" s="167"/>
      <c r="EI1346" s="167"/>
      <c r="EJ1346" s="167"/>
      <c r="EK1346" s="167"/>
      <c r="EL1346" s="167"/>
      <c r="EM1346" s="167"/>
      <c r="EN1346" s="167"/>
      <c r="EO1346" s="167"/>
      <c r="EP1346" s="167"/>
      <c r="EQ1346" s="167"/>
      <c r="ER1346" s="167"/>
      <c r="ES1346" s="167"/>
      <c r="ET1346" s="167"/>
      <c r="EU1346" s="167"/>
      <c r="EV1346" s="167"/>
      <c r="EW1346" s="167"/>
      <c r="EX1346" s="167"/>
      <c r="EY1346" s="167"/>
      <c r="EZ1346" s="167"/>
      <c r="FA1346" s="167"/>
      <c r="FB1346" s="167"/>
      <c r="FC1346" s="167"/>
      <c r="FD1346" s="167"/>
      <c r="FE1346" s="167"/>
      <c r="FF1346" s="167"/>
      <c r="FG1346" s="167"/>
      <c r="FH1346" s="167"/>
      <c r="FI1346" s="167"/>
      <c r="FJ1346" s="167"/>
      <c r="FK1346" s="167"/>
    </row>
    <row r="1347" spans="1:167" ht="31.5" x14ac:dyDescent="0.25">
      <c r="A1347" s="176">
        <f t="shared" si="166"/>
        <v>1293</v>
      </c>
      <c r="B1347" s="177" t="s">
        <v>31468</v>
      </c>
      <c r="C1347" s="178" t="s">
        <v>31469</v>
      </c>
      <c r="D1347" s="181" t="s">
        <v>24109</v>
      </c>
      <c r="E1347" s="179">
        <v>150000</v>
      </c>
      <c r="F1347" s="172">
        <v>168000</v>
      </c>
      <c r="G1347" s="174"/>
      <c r="H1347" s="175">
        <f t="shared" si="165"/>
        <v>150000</v>
      </c>
      <c r="I1347" s="180">
        <f t="shared" si="169"/>
        <v>18000</v>
      </c>
      <c r="J1347" s="180">
        <f t="shared" si="167"/>
        <v>23321.739130434784</v>
      </c>
      <c r="K1347" s="180">
        <f t="shared" si="170"/>
        <v>173321.73913043478</v>
      </c>
      <c r="L1347" s="172">
        <v>168000</v>
      </c>
      <c r="M1347" s="179">
        <f t="shared" si="168"/>
        <v>173000</v>
      </c>
      <c r="N1347" s="174"/>
    </row>
    <row r="1348" spans="1:167" ht="49.5" customHeight="1" x14ac:dyDescent="0.25">
      <c r="A1348" s="176">
        <f t="shared" si="166"/>
        <v>1294</v>
      </c>
      <c r="B1348" s="177" t="s">
        <v>31470</v>
      </c>
      <c r="C1348" s="178" t="s">
        <v>31471</v>
      </c>
      <c r="D1348" s="174" t="s">
        <v>24093</v>
      </c>
      <c r="E1348" s="179">
        <v>27000</v>
      </c>
      <c r="F1348" s="172">
        <v>30200</v>
      </c>
      <c r="G1348" s="174"/>
      <c r="H1348" s="175">
        <f t="shared" si="165"/>
        <v>27000</v>
      </c>
      <c r="I1348" s="180">
        <f t="shared" si="169"/>
        <v>3200</v>
      </c>
      <c r="J1348" s="180">
        <f t="shared" si="167"/>
        <v>4146.086956521739</v>
      </c>
      <c r="K1348" s="180">
        <f t="shared" si="170"/>
        <v>31146.08695652174</v>
      </c>
      <c r="L1348" s="172">
        <v>30200</v>
      </c>
      <c r="M1348" s="179">
        <f t="shared" si="168"/>
        <v>31100</v>
      </c>
      <c r="N1348" s="174"/>
    </row>
    <row r="1349" spans="1:167" ht="30" x14ac:dyDescent="0.25">
      <c r="A1349" s="176">
        <f t="shared" si="166"/>
        <v>1295</v>
      </c>
      <c r="B1349" s="177" t="s">
        <v>31472</v>
      </c>
      <c r="C1349" s="178" t="s">
        <v>31473</v>
      </c>
      <c r="D1349" s="181" t="s">
        <v>24056</v>
      </c>
      <c r="E1349" s="179">
        <v>180000</v>
      </c>
      <c r="F1349" s="172">
        <v>201000</v>
      </c>
      <c r="G1349" s="174"/>
      <c r="H1349" s="175">
        <f t="shared" ref="H1349:H1412" si="171">L1349-I1349</f>
        <v>180000</v>
      </c>
      <c r="I1349" s="180">
        <f t="shared" si="169"/>
        <v>21000</v>
      </c>
      <c r="J1349" s="180">
        <f t="shared" si="167"/>
        <v>27208.695652173912</v>
      </c>
      <c r="K1349" s="180">
        <f t="shared" si="170"/>
        <v>207208.69565217392</v>
      </c>
      <c r="L1349" s="172">
        <v>201000</v>
      </c>
      <c r="M1349" s="179">
        <f t="shared" si="168"/>
        <v>207000</v>
      </c>
      <c r="N1349" s="174"/>
    </row>
    <row r="1350" spans="1:167" ht="28.5" customHeight="1" x14ac:dyDescent="0.25">
      <c r="A1350" s="176">
        <f t="shared" si="166"/>
        <v>1296</v>
      </c>
      <c r="B1350" s="177" t="s">
        <v>31474</v>
      </c>
      <c r="C1350" s="212"/>
      <c r="D1350" s="253" t="s">
        <v>23474</v>
      </c>
      <c r="E1350" s="179">
        <v>200000</v>
      </c>
      <c r="F1350" s="172">
        <v>224000</v>
      </c>
      <c r="G1350" s="192"/>
      <c r="H1350" s="175">
        <f t="shared" si="171"/>
        <v>200000</v>
      </c>
      <c r="I1350" s="180">
        <f t="shared" si="169"/>
        <v>24000</v>
      </c>
      <c r="J1350" s="180">
        <f t="shared" si="167"/>
        <v>31095.652173913044</v>
      </c>
      <c r="K1350" s="180">
        <f t="shared" si="170"/>
        <v>231095.65217391305</v>
      </c>
      <c r="L1350" s="172">
        <v>224000</v>
      </c>
      <c r="M1350" s="179">
        <f t="shared" si="168"/>
        <v>231000</v>
      </c>
      <c r="N1350" s="192"/>
    </row>
    <row r="1351" spans="1:167" ht="72.75" customHeight="1" x14ac:dyDescent="0.25">
      <c r="A1351" s="176">
        <f t="shared" ref="A1351:A1414" si="172">A1350+1</f>
        <v>1297</v>
      </c>
      <c r="B1351" s="177" t="s">
        <v>31475</v>
      </c>
      <c r="C1351" s="212"/>
      <c r="D1351" s="253" t="s">
        <v>31476</v>
      </c>
      <c r="E1351" s="179">
        <v>1200000</v>
      </c>
      <c r="F1351" s="172">
        <v>1250000</v>
      </c>
      <c r="G1351" s="192"/>
      <c r="H1351" s="175">
        <f t="shared" si="171"/>
        <v>1200000</v>
      </c>
      <c r="I1351" s="180">
        <f t="shared" si="169"/>
        <v>50000</v>
      </c>
      <c r="J1351" s="180">
        <f t="shared" si="167"/>
        <v>64782.608695652176</v>
      </c>
      <c r="K1351" s="180">
        <f t="shared" si="170"/>
        <v>1264782.6086956521</v>
      </c>
      <c r="L1351" s="172">
        <v>1250000</v>
      </c>
      <c r="M1351" s="179">
        <f t="shared" si="168"/>
        <v>1264000</v>
      </c>
      <c r="N1351" s="192"/>
    </row>
    <row r="1352" spans="1:167" ht="59.25" customHeight="1" x14ac:dyDescent="0.25">
      <c r="A1352" s="176">
        <f t="shared" si="172"/>
        <v>1298</v>
      </c>
      <c r="B1352" s="177" t="s">
        <v>31477</v>
      </c>
      <c r="C1352" s="212"/>
      <c r="D1352" s="192" t="s">
        <v>24641</v>
      </c>
      <c r="E1352" s="179">
        <v>1834000</v>
      </c>
      <c r="F1352" s="172">
        <v>1884000</v>
      </c>
      <c r="G1352" s="192"/>
      <c r="H1352" s="175">
        <f t="shared" si="171"/>
        <v>1834000</v>
      </c>
      <c r="I1352" s="180">
        <f t="shared" si="169"/>
        <v>50000</v>
      </c>
      <c r="J1352" s="180">
        <f t="shared" si="167"/>
        <v>64782.608695652176</v>
      </c>
      <c r="K1352" s="180">
        <f t="shared" si="170"/>
        <v>1898782.6086956521</v>
      </c>
      <c r="L1352" s="172">
        <v>1884000</v>
      </c>
      <c r="M1352" s="179">
        <f t="shared" si="168"/>
        <v>1898000</v>
      </c>
      <c r="N1352" s="192"/>
    </row>
    <row r="1353" spans="1:167" s="260" customFormat="1" ht="103.5" customHeight="1" x14ac:dyDescent="0.25">
      <c r="A1353" s="176">
        <f t="shared" si="172"/>
        <v>1299</v>
      </c>
      <c r="B1353" s="177" t="s">
        <v>31478</v>
      </c>
      <c r="C1353" s="212"/>
      <c r="D1353" s="192" t="s">
        <v>31479</v>
      </c>
      <c r="E1353" s="179">
        <v>490000</v>
      </c>
      <c r="F1353" s="172">
        <v>530000</v>
      </c>
      <c r="G1353" s="192"/>
      <c r="H1353" s="175">
        <f t="shared" si="171"/>
        <v>490000</v>
      </c>
      <c r="I1353" s="180">
        <f t="shared" si="169"/>
        <v>40000</v>
      </c>
      <c r="J1353" s="180">
        <f t="shared" si="167"/>
        <v>51826.086956521736</v>
      </c>
      <c r="K1353" s="180">
        <f t="shared" si="170"/>
        <v>541826.08695652173</v>
      </c>
      <c r="L1353" s="172">
        <v>530000</v>
      </c>
      <c r="M1353" s="179">
        <f t="shared" si="168"/>
        <v>541000</v>
      </c>
      <c r="N1353" s="192"/>
      <c r="O1353" s="167"/>
      <c r="P1353" s="167"/>
      <c r="Q1353" s="167"/>
      <c r="R1353" s="167"/>
      <c r="S1353" s="167"/>
      <c r="T1353" s="167"/>
      <c r="U1353" s="167"/>
      <c r="V1353" s="167"/>
      <c r="W1353" s="167"/>
      <c r="X1353" s="167"/>
      <c r="Y1353" s="167"/>
      <c r="Z1353" s="167"/>
      <c r="AA1353" s="167"/>
      <c r="AB1353" s="167"/>
      <c r="AC1353" s="167"/>
      <c r="AD1353" s="167"/>
      <c r="AE1353" s="167"/>
      <c r="AF1353" s="167"/>
      <c r="AG1353" s="167"/>
      <c r="AH1353" s="167"/>
      <c r="AI1353" s="167"/>
      <c r="AJ1353" s="167"/>
      <c r="AK1353" s="167"/>
      <c r="AL1353" s="167"/>
      <c r="AM1353" s="167"/>
      <c r="AN1353" s="167"/>
      <c r="AO1353" s="167"/>
      <c r="AP1353" s="167"/>
      <c r="AQ1353" s="167"/>
      <c r="AR1353" s="167"/>
      <c r="AS1353" s="167"/>
      <c r="AT1353" s="167"/>
      <c r="AU1353" s="167"/>
      <c r="AV1353" s="167"/>
      <c r="AW1353" s="167"/>
      <c r="AX1353" s="167"/>
      <c r="AY1353" s="167"/>
      <c r="AZ1353" s="167"/>
      <c r="BA1353" s="167"/>
      <c r="BB1353" s="167"/>
      <c r="BC1353" s="167"/>
      <c r="BD1353" s="167"/>
      <c r="BE1353" s="167"/>
      <c r="BF1353" s="167"/>
      <c r="BG1353" s="167"/>
      <c r="BH1353" s="167"/>
      <c r="BI1353" s="167"/>
      <c r="BJ1353" s="167"/>
      <c r="BK1353" s="167"/>
      <c r="BL1353" s="167"/>
      <c r="BM1353" s="167"/>
      <c r="BN1353" s="167"/>
      <c r="BO1353" s="167"/>
      <c r="BP1353" s="167"/>
      <c r="BQ1353" s="167"/>
      <c r="BR1353" s="167"/>
      <c r="BS1353" s="167"/>
      <c r="BT1353" s="167"/>
      <c r="BU1353" s="167"/>
      <c r="BV1353" s="167"/>
      <c r="BW1353" s="167"/>
      <c r="BX1353" s="167"/>
      <c r="BY1353" s="167"/>
      <c r="BZ1353" s="167"/>
      <c r="CA1353" s="167"/>
      <c r="CB1353" s="167"/>
      <c r="CC1353" s="167"/>
      <c r="CD1353" s="167"/>
      <c r="CE1353" s="167"/>
      <c r="CF1353" s="167"/>
      <c r="CG1353" s="167"/>
      <c r="CH1353" s="167"/>
      <c r="CI1353" s="167"/>
      <c r="CJ1353" s="167"/>
      <c r="CK1353" s="167"/>
      <c r="CL1353" s="167"/>
      <c r="CM1353" s="167"/>
      <c r="CN1353" s="167"/>
      <c r="CO1353" s="167"/>
      <c r="CP1353" s="167"/>
      <c r="CQ1353" s="167"/>
      <c r="CR1353" s="167"/>
      <c r="CS1353" s="167"/>
      <c r="CT1353" s="167"/>
      <c r="CU1353" s="167"/>
      <c r="CV1353" s="167"/>
      <c r="CW1353" s="167"/>
      <c r="CX1353" s="167"/>
      <c r="CY1353" s="167"/>
      <c r="CZ1353" s="167"/>
      <c r="DA1353" s="167"/>
      <c r="DB1353" s="167"/>
      <c r="DC1353" s="167"/>
      <c r="DD1353" s="167"/>
      <c r="DE1353" s="167"/>
      <c r="DF1353" s="167"/>
      <c r="DG1353" s="167"/>
      <c r="DH1353" s="167"/>
      <c r="DI1353" s="167"/>
      <c r="DJ1353" s="167"/>
      <c r="DK1353" s="167"/>
      <c r="DL1353" s="167"/>
      <c r="DM1353" s="167"/>
      <c r="DN1353" s="167"/>
      <c r="DO1353" s="167"/>
      <c r="DP1353" s="167"/>
      <c r="DQ1353" s="167"/>
      <c r="DR1353" s="167"/>
      <c r="DS1353" s="167"/>
      <c r="DT1353" s="167"/>
      <c r="DU1353" s="167"/>
      <c r="DV1353" s="167"/>
      <c r="DW1353" s="167"/>
      <c r="DX1353" s="167"/>
      <c r="DY1353" s="167"/>
      <c r="DZ1353" s="167"/>
      <c r="EA1353" s="167"/>
      <c r="EB1353" s="167"/>
      <c r="EC1353" s="167"/>
      <c r="ED1353" s="167"/>
      <c r="EE1353" s="167"/>
      <c r="EF1353" s="167"/>
      <c r="EG1353" s="167"/>
      <c r="EH1353" s="167"/>
      <c r="EI1353" s="167"/>
      <c r="EJ1353" s="167"/>
      <c r="EK1353" s="167"/>
      <c r="EL1353" s="167"/>
      <c r="EM1353" s="167"/>
      <c r="EN1353" s="167"/>
      <c r="EO1353" s="167"/>
      <c r="EP1353" s="167"/>
      <c r="EQ1353" s="167"/>
      <c r="ER1353" s="167"/>
      <c r="ES1353" s="167"/>
      <c r="ET1353" s="167"/>
      <c r="EU1353" s="167"/>
      <c r="EV1353" s="167"/>
      <c r="EW1353" s="167"/>
      <c r="EX1353" s="167"/>
      <c r="EY1353" s="167"/>
      <c r="EZ1353" s="167"/>
      <c r="FA1353" s="167"/>
      <c r="FB1353" s="167"/>
      <c r="FC1353" s="167"/>
      <c r="FD1353" s="167"/>
      <c r="FE1353" s="167"/>
      <c r="FF1353" s="167"/>
      <c r="FG1353" s="167"/>
      <c r="FH1353" s="167"/>
      <c r="FI1353" s="167"/>
      <c r="FJ1353" s="167"/>
      <c r="FK1353" s="167"/>
    </row>
    <row r="1354" spans="1:167" s="260" customFormat="1" ht="71.25" customHeight="1" x14ac:dyDescent="0.25">
      <c r="A1354" s="176">
        <f t="shared" si="172"/>
        <v>1300</v>
      </c>
      <c r="B1354" s="177" t="s">
        <v>31480</v>
      </c>
      <c r="C1354" s="178"/>
      <c r="D1354" s="192" t="s">
        <v>24526</v>
      </c>
      <c r="E1354" s="179">
        <v>364000</v>
      </c>
      <c r="F1354" s="172">
        <v>404000</v>
      </c>
      <c r="G1354" s="192"/>
      <c r="H1354" s="175">
        <f t="shared" si="171"/>
        <v>364000</v>
      </c>
      <c r="I1354" s="180">
        <f t="shared" si="169"/>
        <v>40000</v>
      </c>
      <c r="J1354" s="180">
        <f t="shared" ref="J1354:J1417" si="173">+I1354/1150*1490</f>
        <v>51826.086956521736</v>
      </c>
      <c r="K1354" s="180">
        <f t="shared" si="170"/>
        <v>415826.08695652173</v>
      </c>
      <c r="L1354" s="172">
        <v>404000</v>
      </c>
      <c r="M1354" s="179">
        <f t="shared" si="168"/>
        <v>415000</v>
      </c>
      <c r="N1354" s="192"/>
      <c r="O1354" s="167"/>
      <c r="P1354" s="167"/>
      <c r="Q1354" s="167"/>
      <c r="R1354" s="167"/>
      <c r="S1354" s="167"/>
      <c r="T1354" s="167"/>
      <c r="U1354" s="167"/>
      <c r="V1354" s="167"/>
      <c r="W1354" s="167"/>
      <c r="X1354" s="167"/>
      <c r="Y1354" s="167"/>
      <c r="Z1354" s="167"/>
      <c r="AA1354" s="167"/>
      <c r="AB1354" s="167"/>
      <c r="AC1354" s="167"/>
      <c r="AD1354" s="167"/>
      <c r="AE1354" s="167"/>
      <c r="AF1354" s="167"/>
      <c r="AG1354" s="167"/>
      <c r="AH1354" s="167"/>
      <c r="AI1354" s="167"/>
      <c r="AJ1354" s="167"/>
      <c r="AK1354" s="167"/>
      <c r="AL1354" s="167"/>
      <c r="AM1354" s="167"/>
      <c r="AN1354" s="167"/>
      <c r="AO1354" s="167"/>
      <c r="AP1354" s="167"/>
      <c r="AQ1354" s="167"/>
      <c r="AR1354" s="167"/>
      <c r="AS1354" s="167"/>
      <c r="AT1354" s="167"/>
      <c r="AU1354" s="167"/>
      <c r="AV1354" s="167"/>
      <c r="AW1354" s="167"/>
      <c r="AX1354" s="167"/>
      <c r="AY1354" s="167"/>
      <c r="AZ1354" s="167"/>
      <c r="BA1354" s="167"/>
      <c r="BB1354" s="167"/>
      <c r="BC1354" s="167"/>
      <c r="BD1354" s="167"/>
      <c r="BE1354" s="167"/>
      <c r="BF1354" s="167"/>
      <c r="BG1354" s="167"/>
      <c r="BH1354" s="167"/>
      <c r="BI1354" s="167"/>
      <c r="BJ1354" s="167"/>
      <c r="BK1354" s="167"/>
      <c r="BL1354" s="167"/>
      <c r="BM1354" s="167"/>
      <c r="BN1354" s="167"/>
      <c r="BO1354" s="167"/>
      <c r="BP1354" s="167"/>
      <c r="BQ1354" s="167"/>
      <c r="BR1354" s="167"/>
      <c r="BS1354" s="167"/>
      <c r="BT1354" s="167"/>
      <c r="BU1354" s="167"/>
      <c r="BV1354" s="167"/>
      <c r="BW1354" s="167"/>
      <c r="BX1354" s="167"/>
      <c r="BY1354" s="167"/>
      <c r="BZ1354" s="167"/>
      <c r="CA1354" s="167"/>
      <c r="CB1354" s="167"/>
      <c r="CC1354" s="167"/>
      <c r="CD1354" s="167"/>
      <c r="CE1354" s="167"/>
      <c r="CF1354" s="167"/>
      <c r="CG1354" s="167"/>
      <c r="CH1354" s="167"/>
      <c r="CI1354" s="167"/>
      <c r="CJ1354" s="167"/>
      <c r="CK1354" s="167"/>
      <c r="CL1354" s="167"/>
      <c r="CM1354" s="167"/>
      <c r="CN1354" s="167"/>
      <c r="CO1354" s="167"/>
      <c r="CP1354" s="167"/>
      <c r="CQ1354" s="167"/>
      <c r="CR1354" s="167"/>
      <c r="CS1354" s="167"/>
      <c r="CT1354" s="167"/>
      <c r="CU1354" s="167"/>
      <c r="CV1354" s="167"/>
      <c r="CW1354" s="167"/>
      <c r="CX1354" s="167"/>
      <c r="CY1354" s="167"/>
      <c r="CZ1354" s="167"/>
      <c r="DA1354" s="167"/>
      <c r="DB1354" s="167"/>
      <c r="DC1354" s="167"/>
      <c r="DD1354" s="167"/>
      <c r="DE1354" s="167"/>
      <c r="DF1354" s="167"/>
      <c r="DG1354" s="167"/>
      <c r="DH1354" s="167"/>
      <c r="DI1354" s="167"/>
      <c r="DJ1354" s="167"/>
      <c r="DK1354" s="167"/>
      <c r="DL1354" s="167"/>
      <c r="DM1354" s="167"/>
      <c r="DN1354" s="167"/>
      <c r="DO1354" s="167"/>
      <c r="DP1354" s="167"/>
      <c r="DQ1354" s="167"/>
      <c r="DR1354" s="167"/>
      <c r="DS1354" s="167"/>
      <c r="DT1354" s="167"/>
      <c r="DU1354" s="167"/>
      <c r="DV1354" s="167"/>
      <c r="DW1354" s="167"/>
      <c r="DX1354" s="167"/>
      <c r="DY1354" s="167"/>
      <c r="DZ1354" s="167"/>
      <c r="EA1354" s="167"/>
      <c r="EB1354" s="167"/>
      <c r="EC1354" s="167"/>
      <c r="ED1354" s="167"/>
      <c r="EE1354" s="167"/>
      <c r="EF1354" s="167"/>
      <c r="EG1354" s="167"/>
      <c r="EH1354" s="167"/>
      <c r="EI1354" s="167"/>
      <c r="EJ1354" s="167"/>
      <c r="EK1354" s="167"/>
      <c r="EL1354" s="167"/>
      <c r="EM1354" s="167"/>
      <c r="EN1354" s="167"/>
      <c r="EO1354" s="167"/>
      <c r="EP1354" s="167"/>
      <c r="EQ1354" s="167"/>
      <c r="ER1354" s="167"/>
      <c r="ES1354" s="167"/>
      <c r="ET1354" s="167"/>
      <c r="EU1354" s="167"/>
      <c r="EV1354" s="167"/>
      <c r="EW1354" s="167"/>
      <c r="EX1354" s="167"/>
      <c r="EY1354" s="167"/>
      <c r="EZ1354" s="167"/>
      <c r="FA1354" s="167"/>
      <c r="FB1354" s="167"/>
      <c r="FC1354" s="167"/>
      <c r="FD1354" s="167"/>
      <c r="FE1354" s="167"/>
      <c r="FF1354" s="167"/>
      <c r="FG1354" s="167"/>
      <c r="FH1354" s="167"/>
      <c r="FI1354" s="167"/>
      <c r="FJ1354" s="167"/>
      <c r="FK1354" s="167"/>
    </row>
    <row r="1355" spans="1:167" ht="40.5" customHeight="1" x14ac:dyDescent="0.25">
      <c r="A1355" s="176">
        <f t="shared" si="172"/>
        <v>1301</v>
      </c>
      <c r="B1355" s="177" t="s">
        <v>31481</v>
      </c>
      <c r="C1355" s="178" t="s">
        <v>31482</v>
      </c>
      <c r="D1355" s="174" t="s">
        <v>31483</v>
      </c>
      <c r="E1355" s="179">
        <v>95000</v>
      </c>
      <c r="F1355" s="172">
        <v>106000</v>
      </c>
      <c r="G1355" s="174" t="s">
        <v>23492</v>
      </c>
      <c r="H1355" s="175">
        <f t="shared" si="171"/>
        <v>95000</v>
      </c>
      <c r="I1355" s="180">
        <f t="shared" si="169"/>
        <v>11000</v>
      </c>
      <c r="J1355" s="180">
        <f t="shared" si="173"/>
        <v>14252.173913043478</v>
      </c>
      <c r="K1355" s="180">
        <f t="shared" si="170"/>
        <v>109252.17391304347</v>
      </c>
      <c r="L1355" s="172">
        <v>106000</v>
      </c>
      <c r="M1355" s="179">
        <f t="shared" si="168"/>
        <v>109000</v>
      </c>
      <c r="N1355" s="174" t="s">
        <v>23492</v>
      </c>
    </row>
    <row r="1356" spans="1:167" ht="54.75" customHeight="1" x14ac:dyDescent="0.25">
      <c r="A1356" s="176">
        <f t="shared" si="172"/>
        <v>1302</v>
      </c>
      <c r="B1356" s="177" t="s">
        <v>31484</v>
      </c>
      <c r="C1356" s="178" t="s">
        <v>31485</v>
      </c>
      <c r="D1356" s="174" t="s">
        <v>31486</v>
      </c>
      <c r="E1356" s="179">
        <v>180000</v>
      </c>
      <c r="F1356" s="172">
        <v>201000</v>
      </c>
      <c r="G1356" s="174" t="s">
        <v>23445</v>
      </c>
      <c r="H1356" s="175">
        <f t="shared" si="171"/>
        <v>180000</v>
      </c>
      <c r="I1356" s="180">
        <f t="shared" si="169"/>
        <v>21000</v>
      </c>
      <c r="J1356" s="180">
        <f t="shared" si="173"/>
        <v>27208.695652173912</v>
      </c>
      <c r="K1356" s="180">
        <f t="shared" si="170"/>
        <v>207208.69565217392</v>
      </c>
      <c r="L1356" s="172">
        <v>201000</v>
      </c>
      <c r="M1356" s="179">
        <f t="shared" si="168"/>
        <v>207000</v>
      </c>
      <c r="N1356" s="174" t="s">
        <v>23445</v>
      </c>
    </row>
    <row r="1357" spans="1:167" s="260" customFormat="1" ht="57" customHeight="1" x14ac:dyDescent="0.25">
      <c r="A1357" s="176">
        <f t="shared" si="172"/>
        <v>1303</v>
      </c>
      <c r="B1357" s="177" t="s">
        <v>31487</v>
      </c>
      <c r="C1357" s="212"/>
      <c r="D1357" s="192" t="s">
        <v>2533</v>
      </c>
      <c r="E1357" s="179">
        <v>45000</v>
      </c>
      <c r="F1357" s="172">
        <v>50400</v>
      </c>
      <c r="G1357" s="192"/>
      <c r="H1357" s="175">
        <f t="shared" si="171"/>
        <v>45000</v>
      </c>
      <c r="I1357" s="180">
        <f t="shared" si="169"/>
        <v>5400</v>
      </c>
      <c r="J1357" s="180">
        <f t="shared" si="173"/>
        <v>6996.521739130435</v>
      </c>
      <c r="K1357" s="180">
        <f t="shared" si="170"/>
        <v>51996.521739130432</v>
      </c>
      <c r="L1357" s="172">
        <v>50400</v>
      </c>
      <c r="M1357" s="179">
        <f t="shared" si="168"/>
        <v>51900</v>
      </c>
      <c r="N1357" s="192"/>
      <c r="O1357" s="167"/>
      <c r="P1357" s="167"/>
      <c r="Q1357" s="167"/>
      <c r="R1357" s="167"/>
      <c r="S1357" s="167"/>
      <c r="T1357" s="167"/>
      <c r="U1357" s="167"/>
      <c r="V1357" s="167"/>
      <c r="W1357" s="167"/>
      <c r="X1357" s="167"/>
      <c r="Y1357" s="167"/>
      <c r="Z1357" s="167"/>
      <c r="AA1357" s="167"/>
      <c r="AB1357" s="167"/>
      <c r="AC1357" s="167"/>
      <c r="AD1357" s="167"/>
      <c r="AE1357" s="167"/>
      <c r="AF1357" s="167"/>
      <c r="AG1357" s="167"/>
      <c r="AH1357" s="167"/>
      <c r="AI1357" s="167"/>
      <c r="AJ1357" s="167"/>
      <c r="AK1357" s="167"/>
      <c r="AL1357" s="167"/>
      <c r="AM1357" s="167"/>
      <c r="AN1357" s="167"/>
      <c r="AO1357" s="167"/>
      <c r="AP1357" s="167"/>
      <c r="AQ1357" s="167"/>
      <c r="AR1357" s="167"/>
      <c r="AS1357" s="167"/>
      <c r="AT1357" s="167"/>
      <c r="AU1357" s="167"/>
      <c r="AV1357" s="167"/>
      <c r="AW1357" s="167"/>
      <c r="AX1357" s="167"/>
      <c r="AY1357" s="167"/>
      <c r="AZ1357" s="167"/>
      <c r="BA1357" s="167"/>
      <c r="BB1357" s="167"/>
      <c r="BC1357" s="167"/>
      <c r="BD1357" s="167"/>
      <c r="BE1357" s="167"/>
      <c r="BF1357" s="167"/>
      <c r="BG1357" s="167"/>
      <c r="BH1357" s="167"/>
      <c r="BI1357" s="167"/>
      <c r="BJ1357" s="167"/>
      <c r="BK1357" s="167"/>
      <c r="BL1357" s="167"/>
      <c r="BM1357" s="167"/>
      <c r="BN1357" s="167"/>
      <c r="BO1357" s="167"/>
      <c r="BP1357" s="167"/>
      <c r="BQ1357" s="167"/>
      <c r="BR1357" s="167"/>
      <c r="BS1357" s="167"/>
      <c r="BT1357" s="167"/>
      <c r="BU1357" s="167"/>
      <c r="BV1357" s="167"/>
      <c r="BW1357" s="167"/>
      <c r="BX1357" s="167"/>
      <c r="BY1357" s="167"/>
      <c r="BZ1357" s="167"/>
      <c r="CA1357" s="167"/>
      <c r="CB1357" s="167"/>
      <c r="CC1357" s="167"/>
      <c r="CD1357" s="167"/>
      <c r="CE1357" s="167"/>
      <c r="CF1357" s="167"/>
      <c r="CG1357" s="167"/>
      <c r="CH1357" s="167"/>
      <c r="CI1357" s="167"/>
      <c r="CJ1357" s="167"/>
      <c r="CK1357" s="167"/>
      <c r="CL1357" s="167"/>
      <c r="CM1357" s="167"/>
      <c r="CN1357" s="167"/>
      <c r="CO1357" s="167"/>
      <c r="CP1357" s="167"/>
      <c r="CQ1357" s="167"/>
      <c r="CR1357" s="167"/>
      <c r="CS1357" s="167"/>
      <c r="CT1357" s="167"/>
      <c r="CU1357" s="167"/>
      <c r="CV1357" s="167"/>
      <c r="CW1357" s="167"/>
      <c r="CX1357" s="167"/>
      <c r="CY1357" s="167"/>
      <c r="CZ1357" s="167"/>
      <c r="DA1357" s="167"/>
      <c r="DB1357" s="167"/>
      <c r="DC1357" s="167"/>
      <c r="DD1357" s="167"/>
      <c r="DE1357" s="167"/>
      <c r="DF1357" s="167"/>
      <c r="DG1357" s="167"/>
      <c r="DH1357" s="167"/>
      <c r="DI1357" s="167"/>
      <c r="DJ1357" s="167"/>
      <c r="DK1357" s="167"/>
      <c r="DL1357" s="167"/>
      <c r="DM1357" s="167"/>
      <c r="DN1357" s="167"/>
      <c r="DO1357" s="167"/>
      <c r="DP1357" s="167"/>
      <c r="DQ1357" s="167"/>
      <c r="DR1357" s="167"/>
      <c r="DS1357" s="167"/>
      <c r="DT1357" s="167"/>
      <c r="DU1357" s="167"/>
      <c r="DV1357" s="167"/>
      <c r="DW1357" s="167"/>
      <c r="DX1357" s="167"/>
      <c r="DY1357" s="167"/>
      <c r="DZ1357" s="167"/>
      <c r="EA1357" s="167"/>
      <c r="EB1357" s="167"/>
      <c r="EC1357" s="167"/>
      <c r="ED1357" s="167"/>
      <c r="EE1357" s="167"/>
      <c r="EF1357" s="167"/>
      <c r="EG1357" s="167"/>
      <c r="EH1357" s="167"/>
      <c r="EI1357" s="167"/>
      <c r="EJ1357" s="167"/>
      <c r="EK1357" s="167"/>
      <c r="EL1357" s="167"/>
      <c r="EM1357" s="167"/>
      <c r="EN1357" s="167"/>
      <c r="EO1357" s="167"/>
      <c r="EP1357" s="167"/>
      <c r="EQ1357" s="167"/>
      <c r="ER1357" s="167"/>
      <c r="ES1357" s="167"/>
      <c r="ET1357" s="167"/>
      <c r="EU1357" s="167"/>
      <c r="EV1357" s="167"/>
      <c r="EW1357" s="167"/>
      <c r="EX1357" s="167"/>
      <c r="EY1357" s="167"/>
      <c r="EZ1357" s="167"/>
      <c r="FA1357" s="167"/>
      <c r="FB1357" s="167"/>
      <c r="FC1357" s="167"/>
      <c r="FD1357" s="167"/>
      <c r="FE1357" s="167"/>
      <c r="FF1357" s="167"/>
      <c r="FG1357" s="167"/>
      <c r="FH1357" s="167"/>
      <c r="FI1357" s="167"/>
      <c r="FJ1357" s="167"/>
      <c r="FK1357" s="167"/>
    </row>
    <row r="1358" spans="1:167" ht="37.5" customHeight="1" x14ac:dyDescent="0.25">
      <c r="A1358" s="176">
        <f t="shared" si="172"/>
        <v>1304</v>
      </c>
      <c r="B1358" s="177" t="s">
        <v>31488</v>
      </c>
      <c r="C1358" s="178" t="s">
        <v>29048</v>
      </c>
      <c r="D1358" s="174" t="s">
        <v>24429</v>
      </c>
      <c r="E1358" s="179">
        <v>7800000</v>
      </c>
      <c r="F1358" s="172">
        <v>8000000</v>
      </c>
      <c r="G1358" s="174"/>
      <c r="H1358" s="175">
        <f t="shared" si="171"/>
        <v>7800000</v>
      </c>
      <c r="I1358" s="180">
        <f t="shared" si="169"/>
        <v>200000</v>
      </c>
      <c r="J1358" s="180">
        <f t="shared" si="173"/>
        <v>259130.4347826087</v>
      </c>
      <c r="K1358" s="180">
        <f t="shared" si="170"/>
        <v>8059130.4347826084</v>
      </c>
      <c r="L1358" s="172">
        <v>8000000</v>
      </c>
      <c r="M1358" s="179">
        <f t="shared" si="168"/>
        <v>8059000</v>
      </c>
      <c r="N1358" s="174"/>
    </row>
    <row r="1359" spans="1:167" s="260" customFormat="1" ht="40.5" customHeight="1" x14ac:dyDescent="0.25">
      <c r="A1359" s="176">
        <f t="shared" si="172"/>
        <v>1305</v>
      </c>
      <c r="B1359" s="177" t="s">
        <v>31489</v>
      </c>
      <c r="C1359" s="178"/>
      <c r="D1359" s="174" t="s">
        <v>24330</v>
      </c>
      <c r="E1359" s="179">
        <v>6500000</v>
      </c>
      <c r="F1359" s="172">
        <v>6700000</v>
      </c>
      <c r="G1359" s="174"/>
      <c r="H1359" s="175">
        <f t="shared" si="171"/>
        <v>6500000</v>
      </c>
      <c r="I1359" s="180">
        <f t="shared" si="169"/>
        <v>200000</v>
      </c>
      <c r="J1359" s="180">
        <f t="shared" si="173"/>
        <v>259130.4347826087</v>
      </c>
      <c r="K1359" s="180">
        <f t="shared" si="170"/>
        <v>6759130.4347826084</v>
      </c>
      <c r="L1359" s="172">
        <v>6700000</v>
      </c>
      <c r="M1359" s="179">
        <f t="shared" si="168"/>
        <v>6759000</v>
      </c>
      <c r="N1359" s="174"/>
      <c r="O1359" s="167"/>
      <c r="P1359" s="167"/>
      <c r="Q1359" s="167"/>
      <c r="R1359" s="167"/>
      <c r="S1359" s="167"/>
      <c r="T1359" s="167"/>
      <c r="U1359" s="167"/>
      <c r="V1359" s="167"/>
      <c r="W1359" s="167"/>
      <c r="X1359" s="167"/>
      <c r="Y1359" s="167"/>
      <c r="Z1359" s="167"/>
      <c r="AA1359" s="167"/>
      <c r="AB1359" s="167"/>
      <c r="AC1359" s="167"/>
      <c r="AD1359" s="167"/>
      <c r="AE1359" s="167"/>
      <c r="AF1359" s="167"/>
      <c r="AG1359" s="167"/>
      <c r="AH1359" s="167"/>
      <c r="AI1359" s="167"/>
      <c r="AJ1359" s="167"/>
      <c r="AK1359" s="167"/>
      <c r="AL1359" s="167"/>
      <c r="AM1359" s="167"/>
      <c r="AN1359" s="167"/>
      <c r="AO1359" s="167"/>
      <c r="AP1359" s="167"/>
      <c r="AQ1359" s="167"/>
      <c r="AR1359" s="167"/>
      <c r="AS1359" s="167"/>
      <c r="AT1359" s="167"/>
      <c r="AU1359" s="167"/>
      <c r="AV1359" s="167"/>
      <c r="AW1359" s="167"/>
      <c r="AX1359" s="167"/>
      <c r="AY1359" s="167"/>
      <c r="AZ1359" s="167"/>
      <c r="BA1359" s="167"/>
      <c r="BB1359" s="167"/>
      <c r="BC1359" s="167"/>
      <c r="BD1359" s="167"/>
      <c r="BE1359" s="167"/>
      <c r="BF1359" s="167"/>
      <c r="BG1359" s="167"/>
      <c r="BH1359" s="167"/>
      <c r="BI1359" s="167"/>
      <c r="BJ1359" s="167"/>
      <c r="BK1359" s="167"/>
      <c r="BL1359" s="167"/>
      <c r="BM1359" s="167"/>
      <c r="BN1359" s="167"/>
      <c r="BO1359" s="167"/>
      <c r="BP1359" s="167"/>
      <c r="BQ1359" s="167"/>
      <c r="BR1359" s="167"/>
      <c r="BS1359" s="167"/>
      <c r="BT1359" s="167"/>
      <c r="BU1359" s="167"/>
      <c r="BV1359" s="167"/>
      <c r="BW1359" s="167"/>
      <c r="BX1359" s="167"/>
      <c r="BY1359" s="167"/>
      <c r="BZ1359" s="167"/>
      <c r="CA1359" s="167"/>
      <c r="CB1359" s="167"/>
      <c r="CC1359" s="167"/>
      <c r="CD1359" s="167"/>
      <c r="CE1359" s="167"/>
      <c r="CF1359" s="167"/>
      <c r="CG1359" s="167"/>
      <c r="CH1359" s="167"/>
      <c r="CI1359" s="167"/>
      <c r="CJ1359" s="167"/>
      <c r="CK1359" s="167"/>
      <c r="CL1359" s="167"/>
      <c r="CM1359" s="167"/>
      <c r="CN1359" s="167"/>
      <c r="CO1359" s="167"/>
      <c r="CP1359" s="167"/>
      <c r="CQ1359" s="167"/>
      <c r="CR1359" s="167"/>
      <c r="CS1359" s="167"/>
      <c r="CT1359" s="167"/>
      <c r="CU1359" s="167"/>
      <c r="CV1359" s="167"/>
      <c r="CW1359" s="167"/>
      <c r="CX1359" s="167"/>
      <c r="CY1359" s="167"/>
      <c r="CZ1359" s="167"/>
      <c r="DA1359" s="167"/>
      <c r="DB1359" s="167"/>
      <c r="DC1359" s="167"/>
      <c r="DD1359" s="167"/>
      <c r="DE1359" s="167"/>
      <c r="DF1359" s="167"/>
      <c r="DG1359" s="167"/>
      <c r="DH1359" s="167"/>
      <c r="DI1359" s="167"/>
      <c r="DJ1359" s="167"/>
      <c r="DK1359" s="167"/>
      <c r="DL1359" s="167"/>
      <c r="DM1359" s="167"/>
      <c r="DN1359" s="167"/>
      <c r="DO1359" s="167"/>
      <c r="DP1359" s="167"/>
      <c r="DQ1359" s="167"/>
      <c r="DR1359" s="167"/>
      <c r="DS1359" s="167"/>
      <c r="DT1359" s="167"/>
      <c r="DU1359" s="167"/>
      <c r="DV1359" s="167"/>
      <c r="DW1359" s="167"/>
      <c r="DX1359" s="167"/>
      <c r="DY1359" s="167"/>
      <c r="DZ1359" s="167"/>
      <c r="EA1359" s="167"/>
      <c r="EB1359" s="167"/>
      <c r="EC1359" s="167"/>
      <c r="ED1359" s="167"/>
      <c r="EE1359" s="167"/>
      <c r="EF1359" s="167"/>
      <c r="EG1359" s="167"/>
      <c r="EH1359" s="167"/>
      <c r="EI1359" s="167"/>
      <c r="EJ1359" s="167"/>
      <c r="EK1359" s="167"/>
      <c r="EL1359" s="167"/>
      <c r="EM1359" s="167"/>
      <c r="EN1359" s="167"/>
      <c r="EO1359" s="167"/>
      <c r="EP1359" s="167"/>
      <c r="EQ1359" s="167"/>
      <c r="ER1359" s="167"/>
      <c r="ES1359" s="167"/>
      <c r="ET1359" s="167"/>
      <c r="EU1359" s="167"/>
      <c r="EV1359" s="167"/>
      <c r="EW1359" s="167"/>
      <c r="EX1359" s="167"/>
      <c r="EY1359" s="167"/>
      <c r="EZ1359" s="167"/>
      <c r="FA1359" s="167"/>
      <c r="FB1359" s="167"/>
      <c r="FC1359" s="167"/>
      <c r="FD1359" s="167"/>
      <c r="FE1359" s="167"/>
      <c r="FF1359" s="167"/>
      <c r="FG1359" s="167"/>
      <c r="FH1359" s="167"/>
      <c r="FI1359" s="167"/>
      <c r="FJ1359" s="167"/>
      <c r="FK1359" s="167"/>
    </row>
    <row r="1360" spans="1:167" ht="39" customHeight="1" x14ac:dyDescent="0.25">
      <c r="A1360" s="176">
        <f t="shared" si="172"/>
        <v>1306</v>
      </c>
      <c r="B1360" s="177" t="s">
        <v>31490</v>
      </c>
      <c r="C1360" s="178" t="s">
        <v>31491</v>
      </c>
      <c r="D1360" s="181" t="s">
        <v>23862</v>
      </c>
      <c r="E1360" s="179">
        <v>26000</v>
      </c>
      <c r="F1360" s="172">
        <v>29100</v>
      </c>
      <c r="G1360" s="174"/>
      <c r="H1360" s="175">
        <f t="shared" si="171"/>
        <v>26000</v>
      </c>
      <c r="I1360" s="180">
        <f t="shared" si="169"/>
        <v>3100</v>
      </c>
      <c r="J1360" s="180">
        <f t="shared" si="173"/>
        <v>4016.521739130435</v>
      </c>
      <c r="K1360" s="180">
        <f t="shared" si="170"/>
        <v>30016.521739130436</v>
      </c>
      <c r="L1360" s="172">
        <v>29100</v>
      </c>
      <c r="M1360" s="179">
        <f t="shared" si="168"/>
        <v>30000</v>
      </c>
      <c r="N1360" s="174"/>
    </row>
    <row r="1361" spans="1:167" ht="54" customHeight="1" x14ac:dyDescent="0.25">
      <c r="A1361" s="176">
        <f t="shared" si="172"/>
        <v>1307</v>
      </c>
      <c r="B1361" s="177" t="s">
        <v>31492</v>
      </c>
      <c r="C1361" s="212"/>
      <c r="D1361" s="253" t="s">
        <v>24015</v>
      </c>
      <c r="E1361" s="179">
        <v>413000</v>
      </c>
      <c r="F1361" s="172">
        <v>443000</v>
      </c>
      <c r="G1361" s="192"/>
      <c r="H1361" s="175">
        <f t="shared" si="171"/>
        <v>413000</v>
      </c>
      <c r="I1361" s="180">
        <f t="shared" si="169"/>
        <v>30000</v>
      </c>
      <c r="J1361" s="180">
        <f t="shared" si="173"/>
        <v>38869.565217391304</v>
      </c>
      <c r="K1361" s="180">
        <f t="shared" si="170"/>
        <v>451869.5652173913</v>
      </c>
      <c r="L1361" s="172">
        <v>443000</v>
      </c>
      <c r="M1361" s="179">
        <f t="shared" si="168"/>
        <v>451000</v>
      </c>
      <c r="N1361" s="192"/>
    </row>
    <row r="1362" spans="1:167" s="260" customFormat="1" ht="54.75" customHeight="1" x14ac:dyDescent="0.25">
      <c r="A1362" s="176">
        <f t="shared" si="172"/>
        <v>1308</v>
      </c>
      <c r="B1362" s="177" t="s">
        <v>31493</v>
      </c>
      <c r="C1362" s="178" t="s">
        <v>31494</v>
      </c>
      <c r="D1362" s="181" t="s">
        <v>24020</v>
      </c>
      <c r="E1362" s="179">
        <v>35000</v>
      </c>
      <c r="F1362" s="172">
        <v>39200</v>
      </c>
      <c r="G1362" s="174"/>
      <c r="H1362" s="175">
        <f t="shared" si="171"/>
        <v>35000</v>
      </c>
      <c r="I1362" s="180">
        <f t="shared" si="169"/>
        <v>4200</v>
      </c>
      <c r="J1362" s="180">
        <f t="shared" si="173"/>
        <v>5441.7391304347821</v>
      </c>
      <c r="K1362" s="180">
        <f t="shared" si="170"/>
        <v>40441.739130434784</v>
      </c>
      <c r="L1362" s="172">
        <v>39200</v>
      </c>
      <c r="M1362" s="179">
        <f t="shared" si="168"/>
        <v>40400</v>
      </c>
      <c r="N1362" s="174"/>
      <c r="O1362" s="167"/>
      <c r="P1362" s="167"/>
      <c r="Q1362" s="167"/>
      <c r="R1362" s="167"/>
      <c r="S1362" s="167"/>
      <c r="T1362" s="167"/>
      <c r="U1362" s="167"/>
      <c r="V1362" s="167"/>
      <c r="W1362" s="167"/>
      <c r="X1362" s="167"/>
      <c r="Y1362" s="167"/>
      <c r="Z1362" s="167"/>
      <c r="AA1362" s="167"/>
      <c r="AB1362" s="167"/>
      <c r="AC1362" s="167"/>
      <c r="AD1362" s="167"/>
      <c r="AE1362" s="167"/>
      <c r="AF1362" s="167"/>
      <c r="AG1362" s="167"/>
      <c r="AH1362" s="167"/>
      <c r="AI1362" s="167"/>
      <c r="AJ1362" s="167"/>
      <c r="AK1362" s="167"/>
      <c r="AL1362" s="167"/>
      <c r="AM1362" s="167"/>
      <c r="AN1362" s="167"/>
      <c r="AO1362" s="167"/>
      <c r="AP1362" s="167"/>
      <c r="AQ1362" s="167"/>
      <c r="AR1362" s="167"/>
      <c r="AS1362" s="167"/>
      <c r="AT1362" s="167"/>
      <c r="AU1362" s="167"/>
      <c r="AV1362" s="167"/>
      <c r="AW1362" s="167"/>
      <c r="AX1362" s="167"/>
      <c r="AY1362" s="167"/>
      <c r="AZ1362" s="167"/>
      <c r="BA1362" s="167"/>
      <c r="BB1362" s="167"/>
      <c r="BC1362" s="167"/>
      <c r="BD1362" s="167"/>
      <c r="BE1362" s="167"/>
      <c r="BF1362" s="167"/>
      <c r="BG1362" s="167"/>
      <c r="BH1362" s="167"/>
      <c r="BI1362" s="167"/>
      <c r="BJ1362" s="167"/>
      <c r="BK1362" s="167"/>
      <c r="BL1362" s="167"/>
      <c r="BM1362" s="167"/>
      <c r="BN1362" s="167"/>
      <c r="BO1362" s="167"/>
      <c r="BP1362" s="167"/>
      <c r="BQ1362" s="167"/>
      <c r="BR1362" s="167"/>
      <c r="BS1362" s="167"/>
      <c r="BT1362" s="167"/>
      <c r="BU1362" s="167"/>
      <c r="BV1362" s="167"/>
      <c r="BW1362" s="167"/>
      <c r="BX1362" s="167"/>
      <c r="BY1362" s="167"/>
      <c r="BZ1362" s="167"/>
      <c r="CA1362" s="167"/>
      <c r="CB1362" s="167"/>
      <c r="CC1362" s="167"/>
      <c r="CD1362" s="167"/>
      <c r="CE1362" s="167"/>
      <c r="CF1362" s="167"/>
      <c r="CG1362" s="167"/>
      <c r="CH1362" s="167"/>
      <c r="CI1362" s="167"/>
      <c r="CJ1362" s="167"/>
      <c r="CK1362" s="167"/>
      <c r="CL1362" s="167"/>
      <c r="CM1362" s="167"/>
      <c r="CN1362" s="167"/>
      <c r="CO1362" s="167"/>
      <c r="CP1362" s="167"/>
      <c r="CQ1362" s="167"/>
      <c r="CR1362" s="167"/>
      <c r="CS1362" s="167"/>
      <c r="CT1362" s="167"/>
      <c r="CU1362" s="167"/>
      <c r="CV1362" s="167"/>
      <c r="CW1362" s="167"/>
      <c r="CX1362" s="167"/>
      <c r="CY1362" s="167"/>
      <c r="CZ1362" s="167"/>
      <c r="DA1362" s="167"/>
      <c r="DB1362" s="167"/>
      <c r="DC1362" s="167"/>
      <c r="DD1362" s="167"/>
      <c r="DE1362" s="167"/>
      <c r="DF1362" s="167"/>
      <c r="DG1362" s="167"/>
      <c r="DH1362" s="167"/>
      <c r="DI1362" s="167"/>
      <c r="DJ1362" s="167"/>
      <c r="DK1362" s="167"/>
      <c r="DL1362" s="167"/>
      <c r="DM1362" s="167"/>
      <c r="DN1362" s="167"/>
      <c r="DO1362" s="167"/>
      <c r="DP1362" s="167"/>
      <c r="DQ1362" s="167"/>
      <c r="DR1362" s="167"/>
      <c r="DS1362" s="167"/>
      <c r="DT1362" s="167"/>
      <c r="DU1362" s="167"/>
      <c r="DV1362" s="167"/>
      <c r="DW1362" s="167"/>
      <c r="DX1362" s="167"/>
      <c r="DY1362" s="167"/>
      <c r="DZ1362" s="167"/>
      <c r="EA1362" s="167"/>
      <c r="EB1362" s="167"/>
      <c r="EC1362" s="167"/>
      <c r="ED1362" s="167"/>
      <c r="EE1362" s="167"/>
      <c r="EF1362" s="167"/>
      <c r="EG1362" s="167"/>
      <c r="EH1362" s="167"/>
      <c r="EI1362" s="167"/>
      <c r="EJ1362" s="167"/>
      <c r="EK1362" s="167"/>
      <c r="EL1362" s="167"/>
      <c r="EM1362" s="167"/>
      <c r="EN1362" s="167"/>
      <c r="EO1362" s="167"/>
      <c r="EP1362" s="167"/>
      <c r="EQ1362" s="167"/>
      <c r="ER1362" s="167"/>
      <c r="ES1362" s="167"/>
      <c r="ET1362" s="167"/>
      <c r="EU1362" s="167"/>
      <c r="EV1362" s="167"/>
      <c r="EW1362" s="167"/>
      <c r="EX1362" s="167"/>
      <c r="EY1362" s="167"/>
      <c r="EZ1362" s="167"/>
      <c r="FA1362" s="167"/>
      <c r="FB1362" s="167"/>
      <c r="FC1362" s="167"/>
      <c r="FD1362" s="167"/>
      <c r="FE1362" s="167"/>
      <c r="FF1362" s="167"/>
      <c r="FG1362" s="167"/>
      <c r="FH1362" s="167"/>
      <c r="FI1362" s="167"/>
      <c r="FJ1362" s="167"/>
      <c r="FK1362" s="167"/>
    </row>
    <row r="1363" spans="1:167" ht="36.75" customHeight="1" x14ac:dyDescent="0.25">
      <c r="A1363" s="176">
        <f t="shared" si="172"/>
        <v>1309</v>
      </c>
      <c r="B1363" s="177" t="s">
        <v>31495</v>
      </c>
      <c r="C1363" s="178" t="s">
        <v>31496</v>
      </c>
      <c r="D1363" s="181" t="s">
        <v>23821</v>
      </c>
      <c r="E1363" s="179">
        <v>160000</v>
      </c>
      <c r="F1363" s="172">
        <v>179000</v>
      </c>
      <c r="G1363" s="174"/>
      <c r="H1363" s="175">
        <f t="shared" si="171"/>
        <v>160000</v>
      </c>
      <c r="I1363" s="180">
        <f t="shared" si="169"/>
        <v>19000</v>
      </c>
      <c r="J1363" s="180">
        <f t="shared" si="173"/>
        <v>24617.391304347824</v>
      </c>
      <c r="K1363" s="180">
        <f t="shared" si="170"/>
        <v>184617.39130434784</v>
      </c>
      <c r="L1363" s="172">
        <v>179000</v>
      </c>
      <c r="M1363" s="179">
        <f t="shared" si="168"/>
        <v>184000</v>
      </c>
      <c r="N1363" s="174"/>
    </row>
    <row r="1364" spans="1:167" ht="36.75" customHeight="1" x14ac:dyDescent="0.25">
      <c r="A1364" s="176">
        <f t="shared" si="172"/>
        <v>1310</v>
      </c>
      <c r="B1364" s="177" t="s">
        <v>31497</v>
      </c>
      <c r="C1364" s="178" t="s">
        <v>31498</v>
      </c>
      <c r="D1364" s="181" t="s">
        <v>23772</v>
      </c>
      <c r="E1364" s="179">
        <v>23000</v>
      </c>
      <c r="F1364" s="172">
        <v>25700</v>
      </c>
      <c r="G1364" s="174"/>
      <c r="H1364" s="175">
        <f t="shared" si="171"/>
        <v>23000</v>
      </c>
      <c r="I1364" s="180">
        <f t="shared" si="169"/>
        <v>2700</v>
      </c>
      <c r="J1364" s="180">
        <f t="shared" si="173"/>
        <v>3498.2608695652175</v>
      </c>
      <c r="K1364" s="180">
        <f t="shared" si="170"/>
        <v>26498.260869565216</v>
      </c>
      <c r="L1364" s="172">
        <v>25700</v>
      </c>
      <c r="M1364" s="179">
        <f t="shared" ref="M1364:M1427" si="174">IF(K1364&gt;=100000, ROUNDDOWN((K1364),-3),ROUNDDOWN((K1364),-2))</f>
        <v>26400</v>
      </c>
      <c r="N1364" s="174"/>
    </row>
    <row r="1365" spans="1:167" s="260" customFormat="1" ht="36.75" customHeight="1" x14ac:dyDescent="0.25">
      <c r="A1365" s="176">
        <f t="shared" si="172"/>
        <v>1311</v>
      </c>
      <c r="B1365" s="177" t="s">
        <v>31499</v>
      </c>
      <c r="C1365" s="178" t="s">
        <v>31500</v>
      </c>
      <c r="D1365" s="174" t="s">
        <v>23731</v>
      </c>
      <c r="E1365" s="179">
        <v>57000</v>
      </c>
      <c r="F1365" s="172">
        <v>63800</v>
      </c>
      <c r="G1365" s="174"/>
      <c r="H1365" s="175">
        <f t="shared" si="171"/>
        <v>57000</v>
      </c>
      <c r="I1365" s="180">
        <f t="shared" si="169"/>
        <v>6800</v>
      </c>
      <c r="J1365" s="180">
        <f t="shared" si="173"/>
        <v>8810.434782608696</v>
      </c>
      <c r="K1365" s="180">
        <f t="shared" si="170"/>
        <v>65810.434782608703</v>
      </c>
      <c r="L1365" s="172">
        <v>63800</v>
      </c>
      <c r="M1365" s="179">
        <f t="shared" si="174"/>
        <v>65800</v>
      </c>
      <c r="N1365" s="174"/>
      <c r="O1365" s="167"/>
      <c r="P1365" s="167"/>
      <c r="Q1365" s="167"/>
      <c r="R1365" s="167"/>
      <c r="S1365" s="167"/>
      <c r="T1365" s="167"/>
      <c r="U1365" s="167"/>
      <c r="V1365" s="167"/>
      <c r="W1365" s="167"/>
      <c r="X1365" s="167"/>
      <c r="Y1365" s="167"/>
      <c r="Z1365" s="167"/>
      <c r="AA1365" s="167"/>
      <c r="AB1365" s="167"/>
      <c r="AC1365" s="167"/>
      <c r="AD1365" s="167"/>
      <c r="AE1365" s="167"/>
      <c r="AF1365" s="167"/>
      <c r="AG1365" s="167"/>
      <c r="AH1365" s="167"/>
      <c r="AI1365" s="167"/>
      <c r="AJ1365" s="167"/>
      <c r="AK1365" s="167"/>
      <c r="AL1365" s="167"/>
      <c r="AM1365" s="167"/>
      <c r="AN1365" s="167"/>
      <c r="AO1365" s="167"/>
      <c r="AP1365" s="167"/>
      <c r="AQ1365" s="167"/>
      <c r="AR1365" s="167"/>
      <c r="AS1365" s="167"/>
      <c r="AT1365" s="167"/>
      <c r="AU1365" s="167"/>
      <c r="AV1365" s="167"/>
      <c r="AW1365" s="167"/>
      <c r="AX1365" s="167"/>
      <c r="AY1365" s="167"/>
      <c r="AZ1365" s="167"/>
      <c r="BA1365" s="167"/>
      <c r="BB1365" s="167"/>
      <c r="BC1365" s="167"/>
      <c r="BD1365" s="167"/>
      <c r="BE1365" s="167"/>
      <c r="BF1365" s="167"/>
      <c r="BG1365" s="167"/>
      <c r="BH1365" s="167"/>
      <c r="BI1365" s="167"/>
      <c r="BJ1365" s="167"/>
      <c r="BK1365" s="167"/>
      <c r="BL1365" s="167"/>
      <c r="BM1365" s="167"/>
      <c r="BN1365" s="167"/>
      <c r="BO1365" s="167"/>
      <c r="BP1365" s="167"/>
      <c r="BQ1365" s="167"/>
      <c r="BR1365" s="167"/>
      <c r="BS1365" s="167"/>
      <c r="BT1365" s="167"/>
      <c r="BU1365" s="167"/>
      <c r="BV1365" s="167"/>
      <c r="BW1365" s="167"/>
      <c r="BX1365" s="167"/>
      <c r="BY1365" s="167"/>
      <c r="BZ1365" s="167"/>
      <c r="CA1365" s="167"/>
      <c r="CB1365" s="167"/>
      <c r="CC1365" s="167"/>
      <c r="CD1365" s="167"/>
      <c r="CE1365" s="167"/>
      <c r="CF1365" s="167"/>
      <c r="CG1365" s="167"/>
      <c r="CH1365" s="167"/>
      <c r="CI1365" s="167"/>
      <c r="CJ1365" s="167"/>
      <c r="CK1365" s="167"/>
      <c r="CL1365" s="167"/>
      <c r="CM1365" s="167"/>
      <c r="CN1365" s="167"/>
      <c r="CO1365" s="167"/>
      <c r="CP1365" s="167"/>
      <c r="CQ1365" s="167"/>
      <c r="CR1365" s="167"/>
      <c r="CS1365" s="167"/>
      <c r="CT1365" s="167"/>
      <c r="CU1365" s="167"/>
      <c r="CV1365" s="167"/>
      <c r="CW1365" s="167"/>
      <c r="CX1365" s="167"/>
      <c r="CY1365" s="167"/>
      <c r="CZ1365" s="167"/>
      <c r="DA1365" s="167"/>
      <c r="DB1365" s="167"/>
      <c r="DC1365" s="167"/>
      <c r="DD1365" s="167"/>
      <c r="DE1365" s="167"/>
      <c r="DF1365" s="167"/>
      <c r="DG1365" s="167"/>
      <c r="DH1365" s="167"/>
      <c r="DI1365" s="167"/>
      <c r="DJ1365" s="167"/>
      <c r="DK1365" s="167"/>
      <c r="DL1365" s="167"/>
      <c r="DM1365" s="167"/>
      <c r="DN1365" s="167"/>
      <c r="DO1365" s="167"/>
      <c r="DP1365" s="167"/>
      <c r="DQ1365" s="167"/>
      <c r="DR1365" s="167"/>
      <c r="DS1365" s="167"/>
      <c r="DT1365" s="167"/>
      <c r="DU1365" s="167"/>
      <c r="DV1365" s="167"/>
      <c r="DW1365" s="167"/>
      <c r="DX1365" s="167"/>
      <c r="DY1365" s="167"/>
      <c r="DZ1365" s="167"/>
      <c r="EA1365" s="167"/>
      <c r="EB1365" s="167"/>
      <c r="EC1365" s="167"/>
      <c r="ED1365" s="167"/>
      <c r="EE1365" s="167"/>
      <c r="EF1365" s="167"/>
      <c r="EG1365" s="167"/>
      <c r="EH1365" s="167"/>
      <c r="EI1365" s="167"/>
      <c r="EJ1365" s="167"/>
      <c r="EK1365" s="167"/>
      <c r="EL1365" s="167"/>
      <c r="EM1365" s="167"/>
      <c r="EN1365" s="167"/>
      <c r="EO1365" s="167"/>
      <c r="EP1365" s="167"/>
      <c r="EQ1365" s="167"/>
      <c r="ER1365" s="167"/>
      <c r="ES1365" s="167"/>
      <c r="ET1365" s="167"/>
      <c r="EU1365" s="167"/>
      <c r="EV1365" s="167"/>
      <c r="EW1365" s="167"/>
      <c r="EX1365" s="167"/>
      <c r="EY1365" s="167"/>
      <c r="EZ1365" s="167"/>
      <c r="FA1365" s="167"/>
      <c r="FB1365" s="167"/>
      <c r="FC1365" s="167"/>
      <c r="FD1365" s="167"/>
      <c r="FE1365" s="167"/>
      <c r="FF1365" s="167"/>
      <c r="FG1365" s="167"/>
      <c r="FH1365" s="167"/>
      <c r="FI1365" s="167"/>
      <c r="FJ1365" s="167"/>
      <c r="FK1365" s="167"/>
    </row>
    <row r="1366" spans="1:167" ht="36.75" customHeight="1" x14ac:dyDescent="0.25">
      <c r="A1366" s="176">
        <f t="shared" si="172"/>
        <v>1312</v>
      </c>
      <c r="B1366" s="177" t="s">
        <v>31501</v>
      </c>
      <c r="C1366" s="178" t="s">
        <v>31502</v>
      </c>
      <c r="D1366" s="181" t="s">
        <v>23736</v>
      </c>
      <c r="E1366" s="179">
        <v>60000</v>
      </c>
      <c r="F1366" s="172">
        <v>67200</v>
      </c>
      <c r="G1366" s="174"/>
      <c r="H1366" s="175">
        <f t="shared" si="171"/>
        <v>60000</v>
      </c>
      <c r="I1366" s="180">
        <f t="shared" si="169"/>
        <v>7200</v>
      </c>
      <c r="J1366" s="180">
        <f t="shared" si="173"/>
        <v>9328.6956521739139</v>
      </c>
      <c r="K1366" s="180">
        <f t="shared" si="170"/>
        <v>69328.695652173919</v>
      </c>
      <c r="L1366" s="172">
        <v>67200</v>
      </c>
      <c r="M1366" s="179">
        <f t="shared" si="174"/>
        <v>69300</v>
      </c>
      <c r="N1366" s="174"/>
    </row>
    <row r="1367" spans="1:167" s="260" customFormat="1" ht="36.75" customHeight="1" x14ac:dyDescent="0.25">
      <c r="A1367" s="176">
        <f t="shared" si="172"/>
        <v>1313</v>
      </c>
      <c r="B1367" s="177" t="s">
        <v>31503</v>
      </c>
      <c r="C1367" s="212"/>
      <c r="D1367" s="192" t="s">
        <v>24545</v>
      </c>
      <c r="E1367" s="179">
        <v>129000</v>
      </c>
      <c r="F1367" s="172">
        <v>145000</v>
      </c>
      <c r="G1367" s="192"/>
      <c r="H1367" s="175">
        <f t="shared" si="171"/>
        <v>129000</v>
      </c>
      <c r="I1367" s="180">
        <f t="shared" si="169"/>
        <v>16000</v>
      </c>
      <c r="J1367" s="180">
        <f t="shared" si="173"/>
        <v>20730.434782608696</v>
      </c>
      <c r="K1367" s="180">
        <f t="shared" si="170"/>
        <v>149730.4347826087</v>
      </c>
      <c r="L1367" s="172">
        <v>145000</v>
      </c>
      <c r="M1367" s="179">
        <f t="shared" si="174"/>
        <v>149000</v>
      </c>
      <c r="N1367" s="192"/>
      <c r="O1367" s="167"/>
      <c r="P1367" s="167"/>
      <c r="Q1367" s="167"/>
      <c r="R1367" s="167"/>
      <c r="S1367" s="167"/>
      <c r="T1367" s="167"/>
      <c r="U1367" s="167"/>
      <c r="V1367" s="167"/>
      <c r="W1367" s="167"/>
      <c r="X1367" s="167"/>
      <c r="Y1367" s="167"/>
      <c r="Z1367" s="167"/>
      <c r="AA1367" s="167"/>
      <c r="AB1367" s="167"/>
      <c r="AC1367" s="167"/>
      <c r="AD1367" s="167"/>
      <c r="AE1367" s="167"/>
      <c r="AF1367" s="167"/>
      <c r="AG1367" s="167"/>
      <c r="AH1367" s="167"/>
      <c r="AI1367" s="167"/>
      <c r="AJ1367" s="167"/>
      <c r="AK1367" s="167"/>
      <c r="AL1367" s="167"/>
      <c r="AM1367" s="167"/>
      <c r="AN1367" s="167"/>
      <c r="AO1367" s="167"/>
      <c r="AP1367" s="167"/>
      <c r="AQ1367" s="167"/>
      <c r="AR1367" s="167"/>
      <c r="AS1367" s="167"/>
      <c r="AT1367" s="167"/>
      <c r="AU1367" s="167"/>
      <c r="AV1367" s="167"/>
      <c r="AW1367" s="167"/>
      <c r="AX1367" s="167"/>
      <c r="AY1367" s="167"/>
      <c r="AZ1367" s="167"/>
      <c r="BA1367" s="167"/>
      <c r="BB1367" s="167"/>
      <c r="BC1367" s="167"/>
      <c r="BD1367" s="167"/>
      <c r="BE1367" s="167"/>
      <c r="BF1367" s="167"/>
      <c r="BG1367" s="167"/>
      <c r="BH1367" s="167"/>
      <c r="BI1367" s="167"/>
      <c r="BJ1367" s="167"/>
      <c r="BK1367" s="167"/>
      <c r="BL1367" s="167"/>
      <c r="BM1367" s="167"/>
      <c r="BN1367" s="167"/>
      <c r="BO1367" s="167"/>
      <c r="BP1367" s="167"/>
      <c r="BQ1367" s="167"/>
      <c r="BR1367" s="167"/>
      <c r="BS1367" s="167"/>
      <c r="BT1367" s="167"/>
      <c r="BU1367" s="167"/>
      <c r="BV1367" s="167"/>
      <c r="BW1367" s="167"/>
      <c r="BX1367" s="167"/>
      <c r="BY1367" s="167"/>
      <c r="BZ1367" s="167"/>
      <c r="CA1367" s="167"/>
      <c r="CB1367" s="167"/>
      <c r="CC1367" s="167"/>
      <c r="CD1367" s="167"/>
      <c r="CE1367" s="167"/>
      <c r="CF1367" s="167"/>
      <c r="CG1367" s="167"/>
      <c r="CH1367" s="167"/>
      <c r="CI1367" s="167"/>
      <c r="CJ1367" s="167"/>
      <c r="CK1367" s="167"/>
      <c r="CL1367" s="167"/>
      <c r="CM1367" s="167"/>
      <c r="CN1367" s="167"/>
      <c r="CO1367" s="167"/>
      <c r="CP1367" s="167"/>
      <c r="CQ1367" s="167"/>
      <c r="CR1367" s="167"/>
      <c r="CS1367" s="167"/>
      <c r="CT1367" s="167"/>
      <c r="CU1367" s="167"/>
      <c r="CV1367" s="167"/>
      <c r="CW1367" s="167"/>
      <c r="CX1367" s="167"/>
      <c r="CY1367" s="167"/>
      <c r="CZ1367" s="167"/>
      <c r="DA1367" s="167"/>
      <c r="DB1367" s="167"/>
      <c r="DC1367" s="167"/>
      <c r="DD1367" s="167"/>
      <c r="DE1367" s="167"/>
      <c r="DF1367" s="167"/>
      <c r="DG1367" s="167"/>
      <c r="DH1367" s="167"/>
      <c r="DI1367" s="167"/>
      <c r="DJ1367" s="167"/>
      <c r="DK1367" s="167"/>
      <c r="DL1367" s="167"/>
      <c r="DM1367" s="167"/>
      <c r="DN1367" s="167"/>
      <c r="DO1367" s="167"/>
      <c r="DP1367" s="167"/>
      <c r="DQ1367" s="167"/>
      <c r="DR1367" s="167"/>
      <c r="DS1367" s="167"/>
      <c r="DT1367" s="167"/>
      <c r="DU1367" s="167"/>
      <c r="DV1367" s="167"/>
      <c r="DW1367" s="167"/>
      <c r="DX1367" s="167"/>
      <c r="DY1367" s="167"/>
      <c r="DZ1367" s="167"/>
      <c r="EA1367" s="167"/>
      <c r="EB1367" s="167"/>
      <c r="EC1367" s="167"/>
      <c r="ED1367" s="167"/>
      <c r="EE1367" s="167"/>
      <c r="EF1367" s="167"/>
      <c r="EG1367" s="167"/>
      <c r="EH1367" s="167"/>
      <c r="EI1367" s="167"/>
      <c r="EJ1367" s="167"/>
      <c r="EK1367" s="167"/>
      <c r="EL1367" s="167"/>
      <c r="EM1367" s="167"/>
      <c r="EN1367" s="167"/>
      <c r="EO1367" s="167"/>
      <c r="EP1367" s="167"/>
      <c r="EQ1367" s="167"/>
      <c r="ER1367" s="167"/>
      <c r="ES1367" s="167"/>
      <c r="ET1367" s="167"/>
      <c r="EU1367" s="167"/>
      <c r="EV1367" s="167"/>
      <c r="EW1367" s="167"/>
      <c r="EX1367" s="167"/>
      <c r="EY1367" s="167"/>
      <c r="EZ1367" s="167"/>
      <c r="FA1367" s="167"/>
      <c r="FB1367" s="167"/>
      <c r="FC1367" s="167"/>
      <c r="FD1367" s="167"/>
      <c r="FE1367" s="167"/>
      <c r="FF1367" s="167"/>
      <c r="FG1367" s="167"/>
      <c r="FH1367" s="167"/>
      <c r="FI1367" s="167"/>
      <c r="FJ1367" s="167"/>
      <c r="FK1367" s="167"/>
    </row>
    <row r="1368" spans="1:167" ht="30" x14ac:dyDescent="0.25">
      <c r="A1368" s="176">
        <f t="shared" si="172"/>
        <v>1314</v>
      </c>
      <c r="B1368" s="177" t="s">
        <v>31504</v>
      </c>
      <c r="C1368" s="178" t="s">
        <v>31505</v>
      </c>
      <c r="D1368" s="181" t="s">
        <v>23852</v>
      </c>
      <c r="E1368" s="179">
        <v>50000</v>
      </c>
      <c r="F1368" s="172">
        <v>56000</v>
      </c>
      <c r="G1368" s="174"/>
      <c r="H1368" s="175">
        <f t="shared" si="171"/>
        <v>50000</v>
      </c>
      <c r="I1368" s="180">
        <f t="shared" ref="I1368:I1431" si="175">F1368-E1368</f>
        <v>6000</v>
      </c>
      <c r="J1368" s="180">
        <f t="shared" si="173"/>
        <v>7773.913043478261</v>
      </c>
      <c r="K1368" s="180">
        <f t="shared" si="170"/>
        <v>57773.913043478264</v>
      </c>
      <c r="L1368" s="172">
        <v>56000</v>
      </c>
      <c r="M1368" s="179">
        <f t="shared" si="174"/>
        <v>57700</v>
      </c>
      <c r="N1368" s="174"/>
    </row>
    <row r="1369" spans="1:167" s="260" customFormat="1" x14ac:dyDescent="0.25">
      <c r="A1369" s="176">
        <f t="shared" si="172"/>
        <v>1315</v>
      </c>
      <c r="B1369" s="177" t="s">
        <v>31506</v>
      </c>
      <c r="C1369" s="212"/>
      <c r="D1369" s="253" t="s">
        <v>24442</v>
      </c>
      <c r="E1369" s="179">
        <v>531000</v>
      </c>
      <c r="F1369" s="172">
        <v>561000</v>
      </c>
      <c r="G1369" s="192"/>
      <c r="H1369" s="175">
        <f t="shared" si="171"/>
        <v>531000</v>
      </c>
      <c r="I1369" s="180">
        <f t="shared" si="175"/>
        <v>30000</v>
      </c>
      <c r="J1369" s="180">
        <f t="shared" si="173"/>
        <v>38869.565217391304</v>
      </c>
      <c r="K1369" s="180">
        <f t="shared" si="170"/>
        <v>569869.56521739135</v>
      </c>
      <c r="L1369" s="172">
        <v>561000</v>
      </c>
      <c r="M1369" s="179">
        <f t="shared" si="174"/>
        <v>569000</v>
      </c>
      <c r="N1369" s="192"/>
      <c r="O1369" s="167"/>
      <c r="P1369" s="167"/>
      <c r="Q1369" s="167"/>
      <c r="R1369" s="167"/>
      <c r="S1369" s="167"/>
      <c r="T1369" s="167"/>
      <c r="U1369" s="167"/>
      <c r="V1369" s="167"/>
      <c r="W1369" s="167"/>
      <c r="X1369" s="167"/>
      <c r="Y1369" s="167"/>
      <c r="Z1369" s="167"/>
      <c r="AA1369" s="167"/>
      <c r="AB1369" s="167"/>
      <c r="AC1369" s="167"/>
      <c r="AD1369" s="167"/>
      <c r="AE1369" s="167"/>
      <c r="AF1369" s="167"/>
      <c r="AG1369" s="167"/>
      <c r="AH1369" s="167"/>
      <c r="AI1369" s="167"/>
      <c r="AJ1369" s="167"/>
      <c r="AK1369" s="167"/>
      <c r="AL1369" s="167"/>
      <c r="AM1369" s="167"/>
      <c r="AN1369" s="167"/>
      <c r="AO1369" s="167"/>
      <c r="AP1369" s="167"/>
      <c r="AQ1369" s="167"/>
      <c r="AR1369" s="167"/>
      <c r="AS1369" s="167"/>
      <c r="AT1369" s="167"/>
      <c r="AU1369" s="167"/>
      <c r="AV1369" s="167"/>
      <c r="AW1369" s="167"/>
      <c r="AX1369" s="167"/>
      <c r="AY1369" s="167"/>
      <c r="AZ1369" s="167"/>
      <c r="BA1369" s="167"/>
      <c r="BB1369" s="167"/>
      <c r="BC1369" s="167"/>
      <c r="BD1369" s="167"/>
      <c r="BE1369" s="167"/>
      <c r="BF1369" s="167"/>
      <c r="BG1369" s="167"/>
      <c r="BH1369" s="167"/>
      <c r="BI1369" s="167"/>
      <c r="BJ1369" s="167"/>
      <c r="BK1369" s="167"/>
      <c r="BL1369" s="167"/>
      <c r="BM1369" s="167"/>
      <c r="BN1369" s="167"/>
      <c r="BO1369" s="167"/>
      <c r="BP1369" s="167"/>
      <c r="BQ1369" s="167"/>
      <c r="BR1369" s="167"/>
      <c r="BS1369" s="167"/>
      <c r="BT1369" s="167"/>
      <c r="BU1369" s="167"/>
      <c r="BV1369" s="167"/>
      <c r="BW1369" s="167"/>
      <c r="BX1369" s="167"/>
      <c r="BY1369" s="167"/>
      <c r="BZ1369" s="167"/>
      <c r="CA1369" s="167"/>
      <c r="CB1369" s="167"/>
      <c r="CC1369" s="167"/>
      <c r="CD1369" s="167"/>
      <c r="CE1369" s="167"/>
      <c r="CF1369" s="167"/>
      <c r="CG1369" s="167"/>
      <c r="CH1369" s="167"/>
      <c r="CI1369" s="167"/>
      <c r="CJ1369" s="167"/>
      <c r="CK1369" s="167"/>
      <c r="CL1369" s="167"/>
      <c r="CM1369" s="167"/>
      <c r="CN1369" s="167"/>
      <c r="CO1369" s="167"/>
      <c r="CP1369" s="167"/>
      <c r="CQ1369" s="167"/>
      <c r="CR1369" s="167"/>
      <c r="CS1369" s="167"/>
      <c r="CT1369" s="167"/>
      <c r="CU1369" s="167"/>
      <c r="CV1369" s="167"/>
      <c r="CW1369" s="167"/>
      <c r="CX1369" s="167"/>
      <c r="CY1369" s="167"/>
      <c r="CZ1369" s="167"/>
      <c r="DA1369" s="167"/>
      <c r="DB1369" s="167"/>
      <c r="DC1369" s="167"/>
      <c r="DD1369" s="167"/>
      <c r="DE1369" s="167"/>
      <c r="DF1369" s="167"/>
      <c r="DG1369" s="167"/>
      <c r="DH1369" s="167"/>
      <c r="DI1369" s="167"/>
      <c r="DJ1369" s="167"/>
      <c r="DK1369" s="167"/>
      <c r="DL1369" s="167"/>
      <c r="DM1369" s="167"/>
      <c r="DN1369" s="167"/>
      <c r="DO1369" s="167"/>
      <c r="DP1369" s="167"/>
      <c r="DQ1369" s="167"/>
      <c r="DR1369" s="167"/>
      <c r="DS1369" s="167"/>
      <c r="DT1369" s="167"/>
      <c r="DU1369" s="167"/>
      <c r="DV1369" s="167"/>
      <c r="DW1369" s="167"/>
      <c r="DX1369" s="167"/>
      <c r="DY1369" s="167"/>
      <c r="DZ1369" s="167"/>
      <c r="EA1369" s="167"/>
      <c r="EB1369" s="167"/>
      <c r="EC1369" s="167"/>
      <c r="ED1369" s="167"/>
      <c r="EE1369" s="167"/>
      <c r="EF1369" s="167"/>
      <c r="EG1369" s="167"/>
      <c r="EH1369" s="167"/>
      <c r="EI1369" s="167"/>
      <c r="EJ1369" s="167"/>
      <c r="EK1369" s="167"/>
      <c r="EL1369" s="167"/>
      <c r="EM1369" s="167"/>
      <c r="EN1369" s="167"/>
      <c r="EO1369" s="167"/>
      <c r="EP1369" s="167"/>
      <c r="EQ1369" s="167"/>
      <c r="ER1369" s="167"/>
      <c r="ES1369" s="167"/>
      <c r="ET1369" s="167"/>
      <c r="EU1369" s="167"/>
      <c r="EV1369" s="167"/>
      <c r="EW1369" s="167"/>
      <c r="EX1369" s="167"/>
      <c r="EY1369" s="167"/>
      <c r="EZ1369" s="167"/>
      <c r="FA1369" s="167"/>
      <c r="FB1369" s="167"/>
      <c r="FC1369" s="167"/>
      <c r="FD1369" s="167"/>
      <c r="FE1369" s="167"/>
      <c r="FF1369" s="167"/>
      <c r="FG1369" s="167"/>
      <c r="FH1369" s="167"/>
      <c r="FI1369" s="167"/>
      <c r="FJ1369" s="167"/>
      <c r="FK1369" s="167"/>
    </row>
    <row r="1370" spans="1:167" s="260" customFormat="1" ht="31.5" x14ac:dyDescent="0.25">
      <c r="A1370" s="176">
        <f t="shared" si="172"/>
        <v>1316</v>
      </c>
      <c r="B1370" s="177" t="s">
        <v>31507</v>
      </c>
      <c r="C1370" s="212"/>
      <c r="D1370" s="253" t="s">
        <v>24215</v>
      </c>
      <c r="E1370" s="179">
        <v>2124000</v>
      </c>
      <c r="F1370" s="172">
        <v>2174000</v>
      </c>
      <c r="G1370" s="192"/>
      <c r="H1370" s="175">
        <f t="shared" si="171"/>
        <v>2124000</v>
      </c>
      <c r="I1370" s="180">
        <f t="shared" si="175"/>
        <v>50000</v>
      </c>
      <c r="J1370" s="180">
        <f t="shared" si="173"/>
        <v>64782.608695652176</v>
      </c>
      <c r="K1370" s="180">
        <f t="shared" si="170"/>
        <v>2188782.6086956523</v>
      </c>
      <c r="L1370" s="172">
        <v>2174000</v>
      </c>
      <c r="M1370" s="179">
        <f t="shared" si="174"/>
        <v>2188000</v>
      </c>
      <c r="N1370" s="192"/>
      <c r="O1370" s="167"/>
      <c r="P1370" s="167"/>
      <c r="Q1370" s="167"/>
      <c r="R1370" s="167"/>
      <c r="S1370" s="167"/>
      <c r="T1370" s="167"/>
      <c r="U1370" s="167"/>
      <c r="V1370" s="167"/>
      <c r="W1370" s="167"/>
      <c r="X1370" s="167"/>
      <c r="Y1370" s="167"/>
      <c r="Z1370" s="167"/>
      <c r="AA1370" s="167"/>
      <c r="AB1370" s="167"/>
      <c r="AC1370" s="167"/>
      <c r="AD1370" s="167"/>
      <c r="AE1370" s="167"/>
      <c r="AF1370" s="167"/>
      <c r="AG1370" s="167"/>
      <c r="AH1370" s="167"/>
      <c r="AI1370" s="167"/>
      <c r="AJ1370" s="167"/>
      <c r="AK1370" s="167"/>
      <c r="AL1370" s="167"/>
      <c r="AM1370" s="167"/>
      <c r="AN1370" s="167"/>
      <c r="AO1370" s="167"/>
      <c r="AP1370" s="167"/>
      <c r="AQ1370" s="167"/>
      <c r="AR1370" s="167"/>
      <c r="AS1370" s="167"/>
      <c r="AT1370" s="167"/>
      <c r="AU1370" s="167"/>
      <c r="AV1370" s="167"/>
      <c r="AW1370" s="167"/>
      <c r="AX1370" s="167"/>
      <c r="AY1370" s="167"/>
      <c r="AZ1370" s="167"/>
      <c r="BA1370" s="167"/>
      <c r="BB1370" s="167"/>
      <c r="BC1370" s="167"/>
      <c r="BD1370" s="167"/>
      <c r="BE1370" s="167"/>
      <c r="BF1370" s="167"/>
      <c r="BG1370" s="167"/>
      <c r="BH1370" s="167"/>
      <c r="BI1370" s="167"/>
      <c r="BJ1370" s="167"/>
      <c r="BK1370" s="167"/>
      <c r="BL1370" s="167"/>
      <c r="BM1370" s="167"/>
      <c r="BN1370" s="167"/>
      <c r="BO1370" s="167"/>
      <c r="BP1370" s="167"/>
      <c r="BQ1370" s="167"/>
      <c r="BR1370" s="167"/>
      <c r="BS1370" s="167"/>
      <c r="BT1370" s="167"/>
      <c r="BU1370" s="167"/>
      <c r="BV1370" s="167"/>
      <c r="BW1370" s="167"/>
      <c r="BX1370" s="167"/>
      <c r="BY1370" s="167"/>
      <c r="BZ1370" s="167"/>
      <c r="CA1370" s="167"/>
      <c r="CB1370" s="167"/>
      <c r="CC1370" s="167"/>
      <c r="CD1370" s="167"/>
      <c r="CE1370" s="167"/>
      <c r="CF1370" s="167"/>
      <c r="CG1370" s="167"/>
      <c r="CH1370" s="167"/>
      <c r="CI1370" s="167"/>
      <c r="CJ1370" s="167"/>
      <c r="CK1370" s="167"/>
      <c r="CL1370" s="167"/>
      <c r="CM1370" s="167"/>
      <c r="CN1370" s="167"/>
      <c r="CO1370" s="167"/>
      <c r="CP1370" s="167"/>
      <c r="CQ1370" s="167"/>
      <c r="CR1370" s="167"/>
      <c r="CS1370" s="167"/>
      <c r="CT1370" s="167"/>
      <c r="CU1370" s="167"/>
      <c r="CV1370" s="167"/>
      <c r="CW1370" s="167"/>
      <c r="CX1370" s="167"/>
      <c r="CY1370" s="167"/>
      <c r="CZ1370" s="167"/>
      <c r="DA1370" s="167"/>
      <c r="DB1370" s="167"/>
      <c r="DC1370" s="167"/>
      <c r="DD1370" s="167"/>
      <c r="DE1370" s="167"/>
      <c r="DF1370" s="167"/>
      <c r="DG1370" s="167"/>
      <c r="DH1370" s="167"/>
      <c r="DI1370" s="167"/>
      <c r="DJ1370" s="167"/>
      <c r="DK1370" s="167"/>
      <c r="DL1370" s="167"/>
      <c r="DM1370" s="167"/>
      <c r="DN1370" s="167"/>
      <c r="DO1370" s="167"/>
      <c r="DP1370" s="167"/>
      <c r="DQ1370" s="167"/>
      <c r="DR1370" s="167"/>
      <c r="DS1370" s="167"/>
      <c r="DT1370" s="167"/>
      <c r="DU1370" s="167"/>
      <c r="DV1370" s="167"/>
      <c r="DW1370" s="167"/>
      <c r="DX1370" s="167"/>
      <c r="DY1370" s="167"/>
      <c r="DZ1370" s="167"/>
      <c r="EA1370" s="167"/>
      <c r="EB1370" s="167"/>
      <c r="EC1370" s="167"/>
      <c r="ED1370" s="167"/>
      <c r="EE1370" s="167"/>
      <c r="EF1370" s="167"/>
      <c r="EG1370" s="167"/>
      <c r="EH1370" s="167"/>
      <c r="EI1370" s="167"/>
      <c r="EJ1370" s="167"/>
      <c r="EK1370" s="167"/>
      <c r="EL1370" s="167"/>
      <c r="EM1370" s="167"/>
      <c r="EN1370" s="167"/>
      <c r="EO1370" s="167"/>
      <c r="EP1370" s="167"/>
      <c r="EQ1370" s="167"/>
      <c r="ER1370" s="167"/>
      <c r="ES1370" s="167"/>
      <c r="ET1370" s="167"/>
      <c r="EU1370" s="167"/>
      <c r="EV1370" s="167"/>
      <c r="EW1370" s="167"/>
      <c r="EX1370" s="167"/>
      <c r="EY1370" s="167"/>
      <c r="EZ1370" s="167"/>
      <c r="FA1370" s="167"/>
      <c r="FB1370" s="167"/>
      <c r="FC1370" s="167"/>
      <c r="FD1370" s="167"/>
      <c r="FE1370" s="167"/>
      <c r="FF1370" s="167"/>
      <c r="FG1370" s="167"/>
      <c r="FH1370" s="167"/>
      <c r="FI1370" s="167"/>
      <c r="FJ1370" s="167"/>
      <c r="FK1370" s="167"/>
    </row>
    <row r="1371" spans="1:167" s="260" customFormat="1" ht="30" x14ac:dyDescent="0.25">
      <c r="A1371" s="176">
        <f t="shared" si="172"/>
        <v>1317</v>
      </c>
      <c r="B1371" s="177" t="s">
        <v>31508</v>
      </c>
      <c r="C1371" s="178" t="s">
        <v>31509</v>
      </c>
      <c r="D1371" s="181" t="s">
        <v>23805</v>
      </c>
      <c r="E1371" s="179">
        <v>30000</v>
      </c>
      <c r="F1371" s="172">
        <v>33600</v>
      </c>
      <c r="G1371" s="174"/>
      <c r="H1371" s="175">
        <f t="shared" si="171"/>
        <v>30000</v>
      </c>
      <c r="I1371" s="180">
        <f t="shared" si="175"/>
        <v>3600</v>
      </c>
      <c r="J1371" s="180">
        <f t="shared" si="173"/>
        <v>4664.347826086957</v>
      </c>
      <c r="K1371" s="180">
        <f t="shared" si="170"/>
        <v>34664.34782608696</v>
      </c>
      <c r="L1371" s="172">
        <v>33600</v>
      </c>
      <c r="M1371" s="179">
        <f t="shared" si="174"/>
        <v>34600</v>
      </c>
      <c r="N1371" s="174"/>
      <c r="O1371" s="167"/>
      <c r="P1371" s="167"/>
      <c r="Q1371" s="167"/>
      <c r="R1371" s="167"/>
      <c r="S1371" s="167"/>
      <c r="T1371" s="167"/>
      <c r="U1371" s="167"/>
      <c r="V1371" s="167"/>
      <c r="W1371" s="167"/>
      <c r="X1371" s="167"/>
      <c r="Y1371" s="167"/>
      <c r="Z1371" s="167"/>
      <c r="AA1371" s="167"/>
      <c r="AB1371" s="167"/>
      <c r="AC1371" s="167"/>
      <c r="AD1371" s="167"/>
      <c r="AE1371" s="167"/>
      <c r="AF1371" s="167"/>
      <c r="AG1371" s="167"/>
      <c r="AH1371" s="167"/>
      <c r="AI1371" s="167"/>
      <c r="AJ1371" s="167"/>
      <c r="AK1371" s="167"/>
      <c r="AL1371" s="167"/>
      <c r="AM1371" s="167"/>
      <c r="AN1371" s="167"/>
      <c r="AO1371" s="167"/>
      <c r="AP1371" s="167"/>
      <c r="AQ1371" s="167"/>
      <c r="AR1371" s="167"/>
      <c r="AS1371" s="167"/>
      <c r="AT1371" s="167"/>
      <c r="AU1371" s="167"/>
      <c r="AV1371" s="167"/>
      <c r="AW1371" s="167"/>
      <c r="AX1371" s="167"/>
      <c r="AY1371" s="167"/>
      <c r="AZ1371" s="167"/>
      <c r="BA1371" s="167"/>
      <c r="BB1371" s="167"/>
      <c r="BC1371" s="167"/>
      <c r="BD1371" s="167"/>
      <c r="BE1371" s="167"/>
      <c r="BF1371" s="167"/>
      <c r="BG1371" s="167"/>
      <c r="BH1371" s="167"/>
      <c r="BI1371" s="167"/>
      <c r="BJ1371" s="167"/>
      <c r="BK1371" s="167"/>
      <c r="BL1371" s="167"/>
      <c r="BM1371" s="167"/>
      <c r="BN1371" s="167"/>
      <c r="BO1371" s="167"/>
      <c r="BP1371" s="167"/>
      <c r="BQ1371" s="167"/>
      <c r="BR1371" s="167"/>
      <c r="BS1371" s="167"/>
      <c r="BT1371" s="167"/>
      <c r="BU1371" s="167"/>
      <c r="BV1371" s="167"/>
      <c r="BW1371" s="167"/>
      <c r="BX1371" s="167"/>
      <c r="BY1371" s="167"/>
      <c r="BZ1371" s="167"/>
      <c r="CA1371" s="167"/>
      <c r="CB1371" s="167"/>
      <c r="CC1371" s="167"/>
      <c r="CD1371" s="167"/>
      <c r="CE1371" s="167"/>
      <c r="CF1371" s="167"/>
      <c r="CG1371" s="167"/>
      <c r="CH1371" s="167"/>
      <c r="CI1371" s="167"/>
      <c r="CJ1371" s="167"/>
      <c r="CK1371" s="167"/>
      <c r="CL1371" s="167"/>
      <c r="CM1371" s="167"/>
      <c r="CN1371" s="167"/>
      <c r="CO1371" s="167"/>
      <c r="CP1371" s="167"/>
      <c r="CQ1371" s="167"/>
      <c r="CR1371" s="167"/>
      <c r="CS1371" s="167"/>
      <c r="CT1371" s="167"/>
      <c r="CU1371" s="167"/>
      <c r="CV1371" s="167"/>
      <c r="CW1371" s="167"/>
      <c r="CX1371" s="167"/>
      <c r="CY1371" s="167"/>
      <c r="CZ1371" s="167"/>
      <c r="DA1371" s="167"/>
      <c r="DB1371" s="167"/>
      <c r="DC1371" s="167"/>
      <c r="DD1371" s="167"/>
      <c r="DE1371" s="167"/>
      <c r="DF1371" s="167"/>
      <c r="DG1371" s="167"/>
      <c r="DH1371" s="167"/>
      <c r="DI1371" s="167"/>
      <c r="DJ1371" s="167"/>
      <c r="DK1371" s="167"/>
      <c r="DL1371" s="167"/>
      <c r="DM1371" s="167"/>
      <c r="DN1371" s="167"/>
      <c r="DO1371" s="167"/>
      <c r="DP1371" s="167"/>
      <c r="DQ1371" s="167"/>
      <c r="DR1371" s="167"/>
      <c r="DS1371" s="167"/>
      <c r="DT1371" s="167"/>
      <c r="DU1371" s="167"/>
      <c r="DV1371" s="167"/>
      <c r="DW1371" s="167"/>
      <c r="DX1371" s="167"/>
      <c r="DY1371" s="167"/>
      <c r="DZ1371" s="167"/>
      <c r="EA1371" s="167"/>
      <c r="EB1371" s="167"/>
      <c r="EC1371" s="167"/>
      <c r="ED1371" s="167"/>
      <c r="EE1371" s="167"/>
      <c r="EF1371" s="167"/>
      <c r="EG1371" s="167"/>
      <c r="EH1371" s="167"/>
      <c r="EI1371" s="167"/>
      <c r="EJ1371" s="167"/>
      <c r="EK1371" s="167"/>
      <c r="EL1371" s="167"/>
      <c r="EM1371" s="167"/>
      <c r="EN1371" s="167"/>
      <c r="EO1371" s="167"/>
      <c r="EP1371" s="167"/>
      <c r="EQ1371" s="167"/>
      <c r="ER1371" s="167"/>
      <c r="ES1371" s="167"/>
      <c r="ET1371" s="167"/>
      <c r="EU1371" s="167"/>
      <c r="EV1371" s="167"/>
      <c r="EW1371" s="167"/>
      <c r="EX1371" s="167"/>
      <c r="EY1371" s="167"/>
      <c r="EZ1371" s="167"/>
      <c r="FA1371" s="167"/>
      <c r="FB1371" s="167"/>
      <c r="FC1371" s="167"/>
      <c r="FD1371" s="167"/>
      <c r="FE1371" s="167"/>
      <c r="FF1371" s="167"/>
      <c r="FG1371" s="167"/>
      <c r="FH1371" s="167"/>
      <c r="FI1371" s="167"/>
      <c r="FJ1371" s="167"/>
      <c r="FK1371" s="167"/>
    </row>
    <row r="1372" spans="1:167" s="260" customFormat="1" ht="31.5" x14ac:dyDescent="0.25">
      <c r="A1372" s="176">
        <f t="shared" si="172"/>
        <v>1318</v>
      </c>
      <c r="B1372" s="177" t="s">
        <v>31510</v>
      </c>
      <c r="C1372" s="178" t="s">
        <v>31511</v>
      </c>
      <c r="D1372" s="174" t="s">
        <v>516</v>
      </c>
      <c r="E1372" s="179">
        <v>20000</v>
      </c>
      <c r="F1372" s="172">
        <v>22400</v>
      </c>
      <c r="G1372" s="174"/>
      <c r="H1372" s="175">
        <f t="shared" si="171"/>
        <v>20000</v>
      </c>
      <c r="I1372" s="180">
        <f t="shared" si="175"/>
        <v>2400</v>
      </c>
      <c r="J1372" s="180">
        <f t="shared" si="173"/>
        <v>3109.5652173913045</v>
      </c>
      <c r="K1372" s="180">
        <f t="shared" si="170"/>
        <v>23109.565217391304</v>
      </c>
      <c r="L1372" s="172">
        <v>22400</v>
      </c>
      <c r="M1372" s="179">
        <f t="shared" si="174"/>
        <v>23100</v>
      </c>
      <c r="N1372" s="174"/>
      <c r="O1372" s="167"/>
      <c r="P1372" s="167"/>
      <c r="Q1372" s="167"/>
      <c r="R1372" s="167"/>
      <c r="S1372" s="167"/>
      <c r="T1372" s="167"/>
      <c r="U1372" s="167"/>
      <c r="V1372" s="167"/>
      <c r="W1372" s="167"/>
      <c r="X1372" s="167"/>
      <c r="Y1372" s="167"/>
      <c r="Z1372" s="167"/>
      <c r="AA1372" s="167"/>
      <c r="AB1372" s="167"/>
      <c r="AC1372" s="167"/>
      <c r="AD1372" s="167"/>
      <c r="AE1372" s="167"/>
      <c r="AF1372" s="167"/>
      <c r="AG1372" s="167"/>
      <c r="AH1372" s="167"/>
      <c r="AI1372" s="167"/>
      <c r="AJ1372" s="167"/>
      <c r="AK1372" s="167"/>
      <c r="AL1372" s="167"/>
      <c r="AM1372" s="167"/>
      <c r="AN1372" s="167"/>
      <c r="AO1372" s="167"/>
      <c r="AP1372" s="167"/>
      <c r="AQ1372" s="167"/>
      <c r="AR1372" s="167"/>
      <c r="AS1372" s="167"/>
      <c r="AT1372" s="167"/>
      <c r="AU1372" s="167"/>
      <c r="AV1372" s="167"/>
      <c r="AW1372" s="167"/>
      <c r="AX1372" s="167"/>
      <c r="AY1372" s="167"/>
      <c r="AZ1372" s="167"/>
      <c r="BA1372" s="167"/>
      <c r="BB1372" s="167"/>
      <c r="BC1372" s="167"/>
      <c r="BD1372" s="167"/>
      <c r="BE1372" s="167"/>
      <c r="BF1372" s="167"/>
      <c r="BG1372" s="167"/>
      <c r="BH1372" s="167"/>
      <c r="BI1372" s="167"/>
      <c r="BJ1372" s="167"/>
      <c r="BK1372" s="167"/>
      <c r="BL1372" s="167"/>
      <c r="BM1372" s="167"/>
      <c r="BN1372" s="167"/>
      <c r="BO1372" s="167"/>
      <c r="BP1372" s="167"/>
      <c r="BQ1372" s="167"/>
      <c r="BR1372" s="167"/>
      <c r="BS1372" s="167"/>
      <c r="BT1372" s="167"/>
      <c r="BU1372" s="167"/>
      <c r="BV1372" s="167"/>
      <c r="BW1372" s="167"/>
      <c r="BX1372" s="167"/>
      <c r="BY1372" s="167"/>
      <c r="BZ1372" s="167"/>
      <c r="CA1372" s="167"/>
      <c r="CB1372" s="167"/>
      <c r="CC1372" s="167"/>
      <c r="CD1372" s="167"/>
      <c r="CE1372" s="167"/>
      <c r="CF1372" s="167"/>
      <c r="CG1372" s="167"/>
      <c r="CH1372" s="167"/>
      <c r="CI1372" s="167"/>
      <c r="CJ1372" s="167"/>
      <c r="CK1372" s="167"/>
      <c r="CL1372" s="167"/>
      <c r="CM1372" s="167"/>
      <c r="CN1372" s="167"/>
      <c r="CO1372" s="167"/>
      <c r="CP1372" s="167"/>
      <c r="CQ1372" s="167"/>
      <c r="CR1372" s="167"/>
      <c r="CS1372" s="167"/>
      <c r="CT1372" s="167"/>
      <c r="CU1372" s="167"/>
      <c r="CV1372" s="167"/>
      <c r="CW1372" s="167"/>
      <c r="CX1372" s="167"/>
      <c r="CY1372" s="167"/>
      <c r="CZ1372" s="167"/>
      <c r="DA1372" s="167"/>
      <c r="DB1372" s="167"/>
      <c r="DC1372" s="167"/>
      <c r="DD1372" s="167"/>
      <c r="DE1372" s="167"/>
      <c r="DF1372" s="167"/>
      <c r="DG1372" s="167"/>
      <c r="DH1372" s="167"/>
      <c r="DI1372" s="167"/>
      <c r="DJ1372" s="167"/>
      <c r="DK1372" s="167"/>
      <c r="DL1372" s="167"/>
      <c r="DM1372" s="167"/>
      <c r="DN1372" s="167"/>
      <c r="DO1372" s="167"/>
      <c r="DP1372" s="167"/>
      <c r="DQ1372" s="167"/>
      <c r="DR1372" s="167"/>
      <c r="DS1372" s="167"/>
      <c r="DT1372" s="167"/>
      <c r="DU1372" s="167"/>
      <c r="DV1372" s="167"/>
      <c r="DW1372" s="167"/>
      <c r="DX1372" s="167"/>
      <c r="DY1372" s="167"/>
      <c r="DZ1372" s="167"/>
      <c r="EA1372" s="167"/>
      <c r="EB1372" s="167"/>
      <c r="EC1372" s="167"/>
      <c r="ED1372" s="167"/>
      <c r="EE1372" s="167"/>
      <c r="EF1372" s="167"/>
      <c r="EG1372" s="167"/>
      <c r="EH1372" s="167"/>
      <c r="EI1372" s="167"/>
      <c r="EJ1372" s="167"/>
      <c r="EK1372" s="167"/>
      <c r="EL1372" s="167"/>
      <c r="EM1372" s="167"/>
      <c r="EN1372" s="167"/>
      <c r="EO1372" s="167"/>
      <c r="EP1372" s="167"/>
      <c r="EQ1372" s="167"/>
      <c r="ER1372" s="167"/>
      <c r="ES1372" s="167"/>
      <c r="ET1372" s="167"/>
      <c r="EU1372" s="167"/>
      <c r="EV1372" s="167"/>
      <c r="EW1372" s="167"/>
      <c r="EX1372" s="167"/>
      <c r="EY1372" s="167"/>
      <c r="EZ1372" s="167"/>
      <c r="FA1372" s="167"/>
      <c r="FB1372" s="167"/>
      <c r="FC1372" s="167"/>
      <c r="FD1372" s="167"/>
      <c r="FE1372" s="167"/>
      <c r="FF1372" s="167"/>
      <c r="FG1372" s="167"/>
      <c r="FH1372" s="167"/>
      <c r="FI1372" s="167"/>
      <c r="FJ1372" s="167"/>
      <c r="FK1372" s="167"/>
    </row>
    <row r="1373" spans="1:167" s="260" customFormat="1" ht="56.25" customHeight="1" x14ac:dyDescent="0.25">
      <c r="A1373" s="176">
        <f t="shared" si="172"/>
        <v>1319</v>
      </c>
      <c r="B1373" s="177" t="s">
        <v>31512</v>
      </c>
      <c r="C1373" s="178" t="s">
        <v>31513</v>
      </c>
      <c r="D1373" s="174" t="s">
        <v>24150</v>
      </c>
      <c r="E1373" s="179">
        <v>98000</v>
      </c>
      <c r="F1373" s="172">
        <v>109000</v>
      </c>
      <c r="G1373" s="174"/>
      <c r="H1373" s="175">
        <f t="shared" si="171"/>
        <v>98000</v>
      </c>
      <c r="I1373" s="180">
        <f t="shared" si="175"/>
        <v>11000</v>
      </c>
      <c r="J1373" s="180">
        <f t="shared" si="173"/>
        <v>14252.173913043478</v>
      </c>
      <c r="K1373" s="180">
        <f t="shared" si="170"/>
        <v>112252.17391304347</v>
      </c>
      <c r="L1373" s="172">
        <v>109000</v>
      </c>
      <c r="M1373" s="179">
        <f t="shared" si="174"/>
        <v>112000</v>
      </c>
      <c r="N1373" s="174"/>
      <c r="O1373" s="167"/>
      <c r="P1373" s="167"/>
      <c r="Q1373" s="167"/>
      <c r="R1373" s="167"/>
      <c r="S1373" s="167"/>
      <c r="T1373" s="167"/>
      <c r="U1373" s="167"/>
      <c r="V1373" s="167"/>
      <c r="W1373" s="167"/>
      <c r="X1373" s="167"/>
      <c r="Y1373" s="167"/>
      <c r="Z1373" s="167"/>
      <c r="AA1373" s="167"/>
      <c r="AB1373" s="167"/>
      <c r="AC1373" s="167"/>
      <c r="AD1373" s="167"/>
      <c r="AE1373" s="167"/>
      <c r="AF1373" s="167"/>
      <c r="AG1373" s="167"/>
      <c r="AH1373" s="167"/>
      <c r="AI1373" s="167"/>
      <c r="AJ1373" s="167"/>
      <c r="AK1373" s="167"/>
      <c r="AL1373" s="167"/>
      <c r="AM1373" s="167"/>
      <c r="AN1373" s="167"/>
      <c r="AO1373" s="167"/>
      <c r="AP1373" s="167"/>
      <c r="AQ1373" s="167"/>
      <c r="AR1373" s="167"/>
      <c r="AS1373" s="167"/>
      <c r="AT1373" s="167"/>
      <c r="AU1373" s="167"/>
      <c r="AV1373" s="167"/>
      <c r="AW1373" s="167"/>
      <c r="AX1373" s="167"/>
      <c r="AY1373" s="167"/>
      <c r="AZ1373" s="167"/>
      <c r="BA1373" s="167"/>
      <c r="BB1373" s="167"/>
      <c r="BC1373" s="167"/>
      <c r="BD1373" s="167"/>
      <c r="BE1373" s="167"/>
      <c r="BF1373" s="167"/>
      <c r="BG1373" s="167"/>
      <c r="BH1373" s="167"/>
      <c r="BI1373" s="167"/>
      <c r="BJ1373" s="167"/>
      <c r="BK1373" s="167"/>
      <c r="BL1373" s="167"/>
      <c r="BM1373" s="167"/>
      <c r="BN1373" s="167"/>
      <c r="BO1373" s="167"/>
      <c r="BP1373" s="167"/>
      <c r="BQ1373" s="167"/>
      <c r="BR1373" s="167"/>
      <c r="BS1373" s="167"/>
      <c r="BT1373" s="167"/>
      <c r="BU1373" s="167"/>
      <c r="BV1373" s="167"/>
      <c r="BW1373" s="167"/>
      <c r="BX1373" s="167"/>
      <c r="BY1373" s="167"/>
      <c r="BZ1373" s="167"/>
      <c r="CA1373" s="167"/>
      <c r="CB1373" s="167"/>
      <c r="CC1373" s="167"/>
      <c r="CD1373" s="167"/>
      <c r="CE1373" s="167"/>
      <c r="CF1373" s="167"/>
      <c r="CG1373" s="167"/>
      <c r="CH1373" s="167"/>
      <c r="CI1373" s="167"/>
      <c r="CJ1373" s="167"/>
      <c r="CK1373" s="167"/>
      <c r="CL1373" s="167"/>
      <c r="CM1373" s="167"/>
      <c r="CN1373" s="167"/>
      <c r="CO1373" s="167"/>
      <c r="CP1373" s="167"/>
      <c r="CQ1373" s="167"/>
      <c r="CR1373" s="167"/>
      <c r="CS1373" s="167"/>
      <c r="CT1373" s="167"/>
      <c r="CU1373" s="167"/>
      <c r="CV1373" s="167"/>
      <c r="CW1373" s="167"/>
      <c r="CX1373" s="167"/>
      <c r="CY1373" s="167"/>
      <c r="CZ1373" s="167"/>
      <c r="DA1373" s="167"/>
      <c r="DB1373" s="167"/>
      <c r="DC1373" s="167"/>
      <c r="DD1373" s="167"/>
      <c r="DE1373" s="167"/>
      <c r="DF1373" s="167"/>
      <c r="DG1373" s="167"/>
      <c r="DH1373" s="167"/>
      <c r="DI1373" s="167"/>
      <c r="DJ1373" s="167"/>
      <c r="DK1373" s="167"/>
      <c r="DL1373" s="167"/>
      <c r="DM1373" s="167"/>
      <c r="DN1373" s="167"/>
      <c r="DO1373" s="167"/>
      <c r="DP1373" s="167"/>
      <c r="DQ1373" s="167"/>
      <c r="DR1373" s="167"/>
      <c r="DS1373" s="167"/>
      <c r="DT1373" s="167"/>
      <c r="DU1373" s="167"/>
      <c r="DV1373" s="167"/>
      <c r="DW1373" s="167"/>
      <c r="DX1373" s="167"/>
      <c r="DY1373" s="167"/>
      <c r="DZ1373" s="167"/>
      <c r="EA1373" s="167"/>
      <c r="EB1373" s="167"/>
      <c r="EC1373" s="167"/>
      <c r="ED1373" s="167"/>
      <c r="EE1373" s="167"/>
      <c r="EF1373" s="167"/>
      <c r="EG1373" s="167"/>
      <c r="EH1373" s="167"/>
      <c r="EI1373" s="167"/>
      <c r="EJ1373" s="167"/>
      <c r="EK1373" s="167"/>
      <c r="EL1373" s="167"/>
      <c r="EM1373" s="167"/>
      <c r="EN1373" s="167"/>
      <c r="EO1373" s="167"/>
      <c r="EP1373" s="167"/>
      <c r="EQ1373" s="167"/>
      <c r="ER1373" s="167"/>
      <c r="ES1373" s="167"/>
      <c r="ET1373" s="167"/>
      <c r="EU1373" s="167"/>
      <c r="EV1373" s="167"/>
      <c r="EW1373" s="167"/>
      <c r="EX1373" s="167"/>
      <c r="EY1373" s="167"/>
      <c r="EZ1373" s="167"/>
      <c r="FA1373" s="167"/>
      <c r="FB1373" s="167"/>
      <c r="FC1373" s="167"/>
      <c r="FD1373" s="167"/>
      <c r="FE1373" s="167"/>
      <c r="FF1373" s="167"/>
      <c r="FG1373" s="167"/>
      <c r="FH1373" s="167"/>
      <c r="FI1373" s="167"/>
      <c r="FJ1373" s="167"/>
      <c r="FK1373" s="167"/>
    </row>
    <row r="1374" spans="1:167" s="260" customFormat="1" ht="72.75" customHeight="1" x14ac:dyDescent="0.25">
      <c r="A1374" s="176">
        <f t="shared" si="172"/>
        <v>1320</v>
      </c>
      <c r="B1374" s="177" t="s">
        <v>31514</v>
      </c>
      <c r="C1374" s="178" t="s">
        <v>31515</v>
      </c>
      <c r="D1374" s="174" t="s">
        <v>31516</v>
      </c>
      <c r="E1374" s="179">
        <v>70000</v>
      </c>
      <c r="F1374" s="172">
        <v>78400</v>
      </c>
      <c r="G1374" s="174"/>
      <c r="H1374" s="175">
        <f t="shared" si="171"/>
        <v>70000</v>
      </c>
      <c r="I1374" s="180">
        <f t="shared" si="175"/>
        <v>8400</v>
      </c>
      <c r="J1374" s="180">
        <f t="shared" si="173"/>
        <v>10883.478260869564</v>
      </c>
      <c r="K1374" s="180">
        <f t="shared" si="170"/>
        <v>80883.478260869568</v>
      </c>
      <c r="L1374" s="172">
        <v>78400</v>
      </c>
      <c r="M1374" s="179">
        <f t="shared" si="174"/>
        <v>80800</v>
      </c>
      <c r="N1374" s="174"/>
      <c r="O1374" s="167"/>
      <c r="P1374" s="167"/>
      <c r="Q1374" s="167"/>
      <c r="R1374" s="167"/>
      <c r="S1374" s="167"/>
      <c r="T1374" s="167"/>
      <c r="U1374" s="167"/>
      <c r="V1374" s="167"/>
      <c r="W1374" s="167"/>
      <c r="X1374" s="167"/>
      <c r="Y1374" s="167"/>
      <c r="Z1374" s="167"/>
      <c r="AA1374" s="167"/>
      <c r="AB1374" s="167"/>
      <c r="AC1374" s="167"/>
      <c r="AD1374" s="167"/>
      <c r="AE1374" s="167"/>
      <c r="AF1374" s="167"/>
      <c r="AG1374" s="167"/>
      <c r="AH1374" s="167"/>
      <c r="AI1374" s="167"/>
      <c r="AJ1374" s="167"/>
      <c r="AK1374" s="167"/>
      <c r="AL1374" s="167"/>
      <c r="AM1374" s="167"/>
      <c r="AN1374" s="167"/>
      <c r="AO1374" s="167"/>
      <c r="AP1374" s="167"/>
      <c r="AQ1374" s="167"/>
      <c r="AR1374" s="167"/>
      <c r="AS1374" s="167"/>
      <c r="AT1374" s="167"/>
      <c r="AU1374" s="167"/>
      <c r="AV1374" s="167"/>
      <c r="AW1374" s="167"/>
      <c r="AX1374" s="167"/>
      <c r="AY1374" s="167"/>
      <c r="AZ1374" s="167"/>
      <c r="BA1374" s="167"/>
      <c r="BB1374" s="167"/>
      <c r="BC1374" s="167"/>
      <c r="BD1374" s="167"/>
      <c r="BE1374" s="167"/>
      <c r="BF1374" s="167"/>
      <c r="BG1374" s="167"/>
      <c r="BH1374" s="167"/>
      <c r="BI1374" s="167"/>
      <c r="BJ1374" s="167"/>
      <c r="BK1374" s="167"/>
      <c r="BL1374" s="167"/>
      <c r="BM1374" s="167"/>
      <c r="BN1374" s="167"/>
      <c r="BO1374" s="167"/>
      <c r="BP1374" s="167"/>
      <c r="BQ1374" s="167"/>
      <c r="BR1374" s="167"/>
      <c r="BS1374" s="167"/>
      <c r="BT1374" s="167"/>
      <c r="BU1374" s="167"/>
      <c r="BV1374" s="167"/>
      <c r="BW1374" s="167"/>
      <c r="BX1374" s="167"/>
      <c r="BY1374" s="167"/>
      <c r="BZ1374" s="167"/>
      <c r="CA1374" s="167"/>
      <c r="CB1374" s="167"/>
      <c r="CC1374" s="167"/>
      <c r="CD1374" s="167"/>
      <c r="CE1374" s="167"/>
      <c r="CF1374" s="167"/>
      <c r="CG1374" s="167"/>
      <c r="CH1374" s="167"/>
      <c r="CI1374" s="167"/>
      <c r="CJ1374" s="167"/>
      <c r="CK1374" s="167"/>
      <c r="CL1374" s="167"/>
      <c r="CM1374" s="167"/>
      <c r="CN1374" s="167"/>
      <c r="CO1374" s="167"/>
      <c r="CP1374" s="167"/>
      <c r="CQ1374" s="167"/>
      <c r="CR1374" s="167"/>
      <c r="CS1374" s="167"/>
      <c r="CT1374" s="167"/>
      <c r="CU1374" s="167"/>
      <c r="CV1374" s="167"/>
      <c r="CW1374" s="167"/>
      <c r="CX1374" s="167"/>
      <c r="CY1374" s="167"/>
      <c r="CZ1374" s="167"/>
      <c r="DA1374" s="167"/>
      <c r="DB1374" s="167"/>
      <c r="DC1374" s="167"/>
      <c r="DD1374" s="167"/>
      <c r="DE1374" s="167"/>
      <c r="DF1374" s="167"/>
      <c r="DG1374" s="167"/>
      <c r="DH1374" s="167"/>
      <c r="DI1374" s="167"/>
      <c r="DJ1374" s="167"/>
      <c r="DK1374" s="167"/>
      <c r="DL1374" s="167"/>
      <c r="DM1374" s="167"/>
      <c r="DN1374" s="167"/>
      <c r="DO1374" s="167"/>
      <c r="DP1374" s="167"/>
      <c r="DQ1374" s="167"/>
      <c r="DR1374" s="167"/>
      <c r="DS1374" s="167"/>
      <c r="DT1374" s="167"/>
      <c r="DU1374" s="167"/>
      <c r="DV1374" s="167"/>
      <c r="DW1374" s="167"/>
      <c r="DX1374" s="167"/>
      <c r="DY1374" s="167"/>
      <c r="DZ1374" s="167"/>
      <c r="EA1374" s="167"/>
      <c r="EB1374" s="167"/>
      <c r="EC1374" s="167"/>
      <c r="ED1374" s="167"/>
      <c r="EE1374" s="167"/>
      <c r="EF1374" s="167"/>
      <c r="EG1374" s="167"/>
      <c r="EH1374" s="167"/>
      <c r="EI1374" s="167"/>
      <c r="EJ1374" s="167"/>
      <c r="EK1374" s="167"/>
      <c r="EL1374" s="167"/>
      <c r="EM1374" s="167"/>
      <c r="EN1374" s="167"/>
      <c r="EO1374" s="167"/>
      <c r="EP1374" s="167"/>
      <c r="EQ1374" s="167"/>
      <c r="ER1374" s="167"/>
      <c r="ES1374" s="167"/>
      <c r="ET1374" s="167"/>
      <c r="EU1374" s="167"/>
      <c r="EV1374" s="167"/>
      <c r="EW1374" s="167"/>
      <c r="EX1374" s="167"/>
      <c r="EY1374" s="167"/>
      <c r="EZ1374" s="167"/>
      <c r="FA1374" s="167"/>
      <c r="FB1374" s="167"/>
      <c r="FC1374" s="167"/>
      <c r="FD1374" s="167"/>
      <c r="FE1374" s="167"/>
      <c r="FF1374" s="167"/>
      <c r="FG1374" s="167"/>
      <c r="FH1374" s="167"/>
      <c r="FI1374" s="167"/>
      <c r="FJ1374" s="167"/>
      <c r="FK1374" s="167"/>
    </row>
    <row r="1375" spans="1:167" s="260" customFormat="1" ht="54" customHeight="1" x14ac:dyDescent="0.25">
      <c r="A1375" s="176">
        <f t="shared" si="172"/>
        <v>1321</v>
      </c>
      <c r="B1375" s="177" t="s">
        <v>31517</v>
      </c>
      <c r="C1375" s="178" t="s">
        <v>31518</v>
      </c>
      <c r="D1375" s="174" t="s">
        <v>24136</v>
      </c>
      <c r="E1375" s="179">
        <v>105000</v>
      </c>
      <c r="F1375" s="172">
        <v>117000</v>
      </c>
      <c r="G1375" s="174"/>
      <c r="H1375" s="175">
        <f t="shared" si="171"/>
        <v>105000</v>
      </c>
      <c r="I1375" s="180">
        <f t="shared" si="175"/>
        <v>12000</v>
      </c>
      <c r="J1375" s="180">
        <f t="shared" si="173"/>
        <v>15547.826086956522</v>
      </c>
      <c r="K1375" s="180">
        <f t="shared" si="170"/>
        <v>120547.82608695653</v>
      </c>
      <c r="L1375" s="172">
        <v>117000</v>
      </c>
      <c r="M1375" s="179">
        <f t="shared" si="174"/>
        <v>120000</v>
      </c>
      <c r="N1375" s="174"/>
      <c r="O1375" s="167"/>
      <c r="P1375" s="167"/>
      <c r="Q1375" s="167"/>
      <c r="R1375" s="167"/>
      <c r="S1375" s="167"/>
      <c r="T1375" s="167"/>
      <c r="U1375" s="167"/>
      <c r="V1375" s="167"/>
      <c r="W1375" s="167"/>
      <c r="X1375" s="167"/>
      <c r="Y1375" s="167"/>
      <c r="Z1375" s="167"/>
      <c r="AA1375" s="167"/>
      <c r="AB1375" s="167"/>
      <c r="AC1375" s="167"/>
      <c r="AD1375" s="167"/>
      <c r="AE1375" s="167"/>
      <c r="AF1375" s="167"/>
      <c r="AG1375" s="167"/>
      <c r="AH1375" s="167"/>
      <c r="AI1375" s="167"/>
      <c r="AJ1375" s="167"/>
      <c r="AK1375" s="167"/>
      <c r="AL1375" s="167"/>
      <c r="AM1375" s="167"/>
      <c r="AN1375" s="167"/>
      <c r="AO1375" s="167"/>
      <c r="AP1375" s="167"/>
      <c r="AQ1375" s="167"/>
      <c r="AR1375" s="167"/>
      <c r="AS1375" s="167"/>
      <c r="AT1375" s="167"/>
      <c r="AU1375" s="167"/>
      <c r="AV1375" s="167"/>
      <c r="AW1375" s="167"/>
      <c r="AX1375" s="167"/>
      <c r="AY1375" s="167"/>
      <c r="AZ1375" s="167"/>
      <c r="BA1375" s="167"/>
      <c r="BB1375" s="167"/>
      <c r="BC1375" s="167"/>
      <c r="BD1375" s="167"/>
      <c r="BE1375" s="167"/>
      <c r="BF1375" s="167"/>
      <c r="BG1375" s="167"/>
      <c r="BH1375" s="167"/>
      <c r="BI1375" s="167"/>
      <c r="BJ1375" s="167"/>
      <c r="BK1375" s="167"/>
      <c r="BL1375" s="167"/>
      <c r="BM1375" s="167"/>
      <c r="BN1375" s="167"/>
      <c r="BO1375" s="167"/>
      <c r="BP1375" s="167"/>
      <c r="BQ1375" s="167"/>
      <c r="BR1375" s="167"/>
      <c r="BS1375" s="167"/>
      <c r="BT1375" s="167"/>
      <c r="BU1375" s="167"/>
      <c r="BV1375" s="167"/>
      <c r="BW1375" s="167"/>
      <c r="BX1375" s="167"/>
      <c r="BY1375" s="167"/>
      <c r="BZ1375" s="167"/>
      <c r="CA1375" s="167"/>
      <c r="CB1375" s="167"/>
      <c r="CC1375" s="167"/>
      <c r="CD1375" s="167"/>
      <c r="CE1375" s="167"/>
      <c r="CF1375" s="167"/>
      <c r="CG1375" s="167"/>
      <c r="CH1375" s="167"/>
      <c r="CI1375" s="167"/>
      <c r="CJ1375" s="167"/>
      <c r="CK1375" s="167"/>
      <c r="CL1375" s="167"/>
      <c r="CM1375" s="167"/>
      <c r="CN1375" s="167"/>
      <c r="CO1375" s="167"/>
      <c r="CP1375" s="167"/>
      <c r="CQ1375" s="167"/>
      <c r="CR1375" s="167"/>
      <c r="CS1375" s="167"/>
      <c r="CT1375" s="167"/>
      <c r="CU1375" s="167"/>
      <c r="CV1375" s="167"/>
      <c r="CW1375" s="167"/>
      <c r="CX1375" s="167"/>
      <c r="CY1375" s="167"/>
      <c r="CZ1375" s="167"/>
      <c r="DA1375" s="167"/>
      <c r="DB1375" s="167"/>
      <c r="DC1375" s="167"/>
      <c r="DD1375" s="167"/>
      <c r="DE1375" s="167"/>
      <c r="DF1375" s="167"/>
      <c r="DG1375" s="167"/>
      <c r="DH1375" s="167"/>
      <c r="DI1375" s="167"/>
      <c r="DJ1375" s="167"/>
      <c r="DK1375" s="167"/>
      <c r="DL1375" s="167"/>
      <c r="DM1375" s="167"/>
      <c r="DN1375" s="167"/>
      <c r="DO1375" s="167"/>
      <c r="DP1375" s="167"/>
      <c r="DQ1375" s="167"/>
      <c r="DR1375" s="167"/>
      <c r="DS1375" s="167"/>
      <c r="DT1375" s="167"/>
      <c r="DU1375" s="167"/>
      <c r="DV1375" s="167"/>
      <c r="DW1375" s="167"/>
      <c r="DX1375" s="167"/>
      <c r="DY1375" s="167"/>
      <c r="DZ1375" s="167"/>
      <c r="EA1375" s="167"/>
      <c r="EB1375" s="167"/>
      <c r="EC1375" s="167"/>
      <c r="ED1375" s="167"/>
      <c r="EE1375" s="167"/>
      <c r="EF1375" s="167"/>
      <c r="EG1375" s="167"/>
      <c r="EH1375" s="167"/>
      <c r="EI1375" s="167"/>
      <c r="EJ1375" s="167"/>
      <c r="EK1375" s="167"/>
      <c r="EL1375" s="167"/>
      <c r="EM1375" s="167"/>
      <c r="EN1375" s="167"/>
      <c r="EO1375" s="167"/>
      <c r="EP1375" s="167"/>
      <c r="EQ1375" s="167"/>
      <c r="ER1375" s="167"/>
      <c r="ES1375" s="167"/>
      <c r="ET1375" s="167"/>
      <c r="EU1375" s="167"/>
      <c r="EV1375" s="167"/>
      <c r="EW1375" s="167"/>
      <c r="EX1375" s="167"/>
      <c r="EY1375" s="167"/>
      <c r="EZ1375" s="167"/>
      <c r="FA1375" s="167"/>
      <c r="FB1375" s="167"/>
      <c r="FC1375" s="167"/>
      <c r="FD1375" s="167"/>
      <c r="FE1375" s="167"/>
      <c r="FF1375" s="167"/>
      <c r="FG1375" s="167"/>
      <c r="FH1375" s="167"/>
      <c r="FI1375" s="167"/>
      <c r="FJ1375" s="167"/>
      <c r="FK1375" s="167"/>
    </row>
    <row r="1376" spans="1:167" ht="43.5" customHeight="1" x14ac:dyDescent="0.25">
      <c r="A1376" s="176">
        <f t="shared" si="172"/>
        <v>1322</v>
      </c>
      <c r="B1376" s="177" t="s">
        <v>31519</v>
      </c>
      <c r="C1376" s="178" t="s">
        <v>31520</v>
      </c>
      <c r="D1376" s="181" t="s">
        <v>23189</v>
      </c>
      <c r="E1376" s="179">
        <v>25000</v>
      </c>
      <c r="F1376" s="172">
        <v>28000</v>
      </c>
      <c r="G1376" s="174"/>
      <c r="H1376" s="175">
        <f t="shared" si="171"/>
        <v>25000</v>
      </c>
      <c r="I1376" s="180">
        <f t="shared" si="175"/>
        <v>3000</v>
      </c>
      <c r="J1376" s="180">
        <f t="shared" si="173"/>
        <v>3886.9565217391305</v>
      </c>
      <c r="K1376" s="180">
        <f t="shared" si="170"/>
        <v>28886.956521739132</v>
      </c>
      <c r="L1376" s="172">
        <v>28000</v>
      </c>
      <c r="M1376" s="179">
        <f t="shared" si="174"/>
        <v>28800</v>
      </c>
      <c r="N1376" s="174"/>
    </row>
    <row r="1377" spans="1:167" ht="47.25" x14ac:dyDescent="0.25">
      <c r="A1377" s="176">
        <f t="shared" si="172"/>
        <v>1323</v>
      </c>
      <c r="B1377" s="177" t="s">
        <v>31521</v>
      </c>
      <c r="C1377" s="212"/>
      <c r="D1377" s="253" t="s">
        <v>23532</v>
      </c>
      <c r="E1377" s="179">
        <v>259000</v>
      </c>
      <c r="F1377" s="172">
        <v>289000</v>
      </c>
      <c r="G1377" s="192"/>
      <c r="H1377" s="175">
        <f t="shared" si="171"/>
        <v>259000</v>
      </c>
      <c r="I1377" s="180">
        <f t="shared" si="175"/>
        <v>30000</v>
      </c>
      <c r="J1377" s="180">
        <f t="shared" si="173"/>
        <v>38869.565217391304</v>
      </c>
      <c r="K1377" s="180">
        <f t="shared" si="170"/>
        <v>297869.5652173913</v>
      </c>
      <c r="L1377" s="172">
        <v>289000</v>
      </c>
      <c r="M1377" s="179">
        <f t="shared" si="174"/>
        <v>297000</v>
      </c>
      <c r="N1377" s="192"/>
    </row>
    <row r="1378" spans="1:167" ht="30" x14ac:dyDescent="0.25">
      <c r="A1378" s="176">
        <f t="shared" si="172"/>
        <v>1324</v>
      </c>
      <c r="B1378" s="177" t="s">
        <v>31522</v>
      </c>
      <c r="C1378" s="178" t="s">
        <v>31523</v>
      </c>
      <c r="D1378" s="181" t="s">
        <v>23184</v>
      </c>
      <c r="E1378" s="179">
        <v>45000</v>
      </c>
      <c r="F1378" s="172">
        <v>50400</v>
      </c>
      <c r="G1378" s="174"/>
      <c r="H1378" s="175">
        <f t="shared" si="171"/>
        <v>45000</v>
      </c>
      <c r="I1378" s="180">
        <f t="shared" si="175"/>
        <v>5400</v>
      </c>
      <c r="J1378" s="180">
        <f t="shared" si="173"/>
        <v>6996.521739130435</v>
      </c>
      <c r="K1378" s="180">
        <f t="shared" si="170"/>
        <v>51996.521739130432</v>
      </c>
      <c r="L1378" s="172">
        <v>50400</v>
      </c>
      <c r="M1378" s="179">
        <f t="shared" si="174"/>
        <v>51900</v>
      </c>
      <c r="N1378" s="174"/>
    </row>
    <row r="1379" spans="1:167" ht="29.25" customHeight="1" x14ac:dyDescent="0.25">
      <c r="A1379" s="176">
        <f t="shared" si="172"/>
        <v>1325</v>
      </c>
      <c r="B1379" s="177" t="s">
        <v>31524</v>
      </c>
      <c r="C1379" s="178" t="s">
        <v>31525</v>
      </c>
      <c r="D1379" s="181" t="s">
        <v>24575</v>
      </c>
      <c r="E1379" s="179">
        <v>80000</v>
      </c>
      <c r="F1379" s="172">
        <v>89600</v>
      </c>
      <c r="G1379" s="181"/>
      <c r="H1379" s="175">
        <f t="shared" si="171"/>
        <v>80000</v>
      </c>
      <c r="I1379" s="180">
        <f t="shared" si="175"/>
        <v>9600</v>
      </c>
      <c r="J1379" s="180">
        <f t="shared" si="173"/>
        <v>12438.260869565218</v>
      </c>
      <c r="K1379" s="180">
        <f t="shared" si="170"/>
        <v>92438.260869565216</v>
      </c>
      <c r="L1379" s="172">
        <v>89600</v>
      </c>
      <c r="M1379" s="179">
        <f t="shared" si="174"/>
        <v>92400</v>
      </c>
      <c r="N1379" s="181"/>
    </row>
    <row r="1380" spans="1:167" ht="31.5" x14ac:dyDescent="0.25">
      <c r="A1380" s="176">
        <f t="shared" si="172"/>
        <v>1326</v>
      </c>
      <c r="B1380" s="177" t="s">
        <v>31526</v>
      </c>
      <c r="C1380" s="178" t="s">
        <v>31527</v>
      </c>
      <c r="D1380" s="181" t="s">
        <v>24725</v>
      </c>
      <c r="E1380" s="179">
        <v>89000</v>
      </c>
      <c r="F1380" s="172">
        <v>99600</v>
      </c>
      <c r="G1380" s="181"/>
      <c r="H1380" s="175">
        <f t="shared" si="171"/>
        <v>89000</v>
      </c>
      <c r="I1380" s="180">
        <f t="shared" si="175"/>
        <v>10600</v>
      </c>
      <c r="J1380" s="180">
        <f t="shared" si="173"/>
        <v>13733.91304347826</v>
      </c>
      <c r="K1380" s="180">
        <f t="shared" si="170"/>
        <v>102733.91304347826</v>
      </c>
      <c r="L1380" s="172">
        <v>99600</v>
      </c>
      <c r="M1380" s="179">
        <f t="shared" si="174"/>
        <v>102000</v>
      </c>
      <c r="N1380" s="181"/>
    </row>
    <row r="1381" spans="1:167" ht="31.5" x14ac:dyDescent="0.25">
      <c r="A1381" s="176">
        <f t="shared" si="172"/>
        <v>1327</v>
      </c>
      <c r="B1381" s="177" t="s">
        <v>31528</v>
      </c>
      <c r="C1381" s="178" t="s">
        <v>31529</v>
      </c>
      <c r="D1381" s="181" t="s">
        <v>23777</v>
      </c>
      <c r="E1381" s="179">
        <v>35000</v>
      </c>
      <c r="F1381" s="172">
        <v>39200</v>
      </c>
      <c r="G1381" s="174"/>
      <c r="H1381" s="175">
        <f t="shared" si="171"/>
        <v>35000</v>
      </c>
      <c r="I1381" s="180">
        <f t="shared" si="175"/>
        <v>4200</v>
      </c>
      <c r="J1381" s="180">
        <f t="shared" si="173"/>
        <v>5441.7391304347821</v>
      </c>
      <c r="K1381" s="180">
        <f t="shared" si="170"/>
        <v>40441.739130434784</v>
      </c>
      <c r="L1381" s="172">
        <v>39200</v>
      </c>
      <c r="M1381" s="179">
        <f t="shared" si="174"/>
        <v>40400</v>
      </c>
      <c r="N1381" s="174"/>
    </row>
    <row r="1382" spans="1:167" ht="30" x14ac:dyDescent="0.25">
      <c r="A1382" s="176">
        <f t="shared" si="172"/>
        <v>1328</v>
      </c>
      <c r="B1382" s="177" t="s">
        <v>31530</v>
      </c>
      <c r="C1382" s="178" t="s">
        <v>31531</v>
      </c>
      <c r="D1382" s="181" t="s">
        <v>24555</v>
      </c>
      <c r="E1382" s="179">
        <v>30000</v>
      </c>
      <c r="F1382" s="172">
        <v>33600</v>
      </c>
      <c r="G1382" s="174"/>
      <c r="H1382" s="175">
        <f t="shared" si="171"/>
        <v>30000</v>
      </c>
      <c r="I1382" s="180">
        <f t="shared" si="175"/>
        <v>3600</v>
      </c>
      <c r="J1382" s="180">
        <f t="shared" si="173"/>
        <v>4664.347826086957</v>
      </c>
      <c r="K1382" s="180">
        <f t="shared" si="170"/>
        <v>34664.34782608696</v>
      </c>
      <c r="L1382" s="172">
        <v>33600</v>
      </c>
      <c r="M1382" s="179">
        <f t="shared" si="174"/>
        <v>34600</v>
      </c>
      <c r="N1382" s="174"/>
    </row>
    <row r="1383" spans="1:167" x14ac:dyDescent="0.25">
      <c r="A1383" s="176">
        <f t="shared" si="172"/>
        <v>1329</v>
      </c>
      <c r="B1383" s="177" t="s">
        <v>31532</v>
      </c>
      <c r="C1383" s="178" t="s">
        <v>31533</v>
      </c>
      <c r="D1383" s="181" t="s">
        <v>31534</v>
      </c>
      <c r="E1383" s="179">
        <v>80000</v>
      </c>
      <c r="F1383" s="172">
        <v>89600</v>
      </c>
      <c r="G1383" s="181"/>
      <c r="H1383" s="175">
        <f t="shared" si="171"/>
        <v>80000</v>
      </c>
      <c r="I1383" s="180">
        <f t="shared" si="175"/>
        <v>9600</v>
      </c>
      <c r="J1383" s="180">
        <f t="shared" si="173"/>
        <v>12438.260869565218</v>
      </c>
      <c r="K1383" s="180">
        <f t="shared" si="170"/>
        <v>92438.260869565216</v>
      </c>
      <c r="L1383" s="172">
        <v>89600</v>
      </c>
      <c r="M1383" s="179">
        <f t="shared" si="174"/>
        <v>92400</v>
      </c>
      <c r="N1383" s="181"/>
    </row>
    <row r="1384" spans="1:167" x14ac:dyDescent="0.25">
      <c r="A1384" s="176">
        <f t="shared" si="172"/>
        <v>1330</v>
      </c>
      <c r="B1384" s="177" t="s">
        <v>31535</v>
      </c>
      <c r="C1384" s="178" t="s">
        <v>31536</v>
      </c>
      <c r="D1384" s="181" t="s">
        <v>24560</v>
      </c>
      <c r="E1384" s="179">
        <v>67000</v>
      </c>
      <c r="F1384" s="172">
        <v>75000</v>
      </c>
      <c r="G1384" s="181"/>
      <c r="H1384" s="175">
        <f t="shared" si="171"/>
        <v>67000</v>
      </c>
      <c r="I1384" s="180">
        <f t="shared" si="175"/>
        <v>8000</v>
      </c>
      <c r="J1384" s="180">
        <f t="shared" si="173"/>
        <v>10365.217391304348</v>
      </c>
      <c r="K1384" s="180">
        <f t="shared" ref="K1384:K1447" si="176">+H1384+J1384</f>
        <v>77365.217391304352</v>
      </c>
      <c r="L1384" s="172">
        <v>75000</v>
      </c>
      <c r="M1384" s="179">
        <f t="shared" si="174"/>
        <v>77300</v>
      </c>
      <c r="N1384" s="181"/>
    </row>
    <row r="1385" spans="1:167" s="260" customFormat="1" ht="30" x14ac:dyDescent="0.25">
      <c r="A1385" s="176">
        <f t="shared" si="172"/>
        <v>1331</v>
      </c>
      <c r="B1385" s="177" t="s">
        <v>31537</v>
      </c>
      <c r="C1385" s="178" t="s">
        <v>31538</v>
      </c>
      <c r="D1385" s="181" t="s">
        <v>24580</v>
      </c>
      <c r="E1385" s="179">
        <v>65000</v>
      </c>
      <c r="F1385" s="172">
        <v>72800</v>
      </c>
      <c r="G1385" s="174"/>
      <c r="H1385" s="175">
        <f t="shared" si="171"/>
        <v>65000</v>
      </c>
      <c r="I1385" s="180">
        <f t="shared" si="175"/>
        <v>7800</v>
      </c>
      <c r="J1385" s="180">
        <f t="shared" si="173"/>
        <v>10106.08695652174</v>
      </c>
      <c r="K1385" s="180">
        <f t="shared" si="176"/>
        <v>75106.086956521744</v>
      </c>
      <c r="L1385" s="172">
        <v>72800</v>
      </c>
      <c r="M1385" s="179">
        <f t="shared" si="174"/>
        <v>75100</v>
      </c>
      <c r="N1385" s="174"/>
      <c r="O1385" s="167"/>
      <c r="P1385" s="167"/>
      <c r="Q1385" s="167"/>
      <c r="R1385" s="167"/>
      <c r="S1385" s="167"/>
      <c r="T1385" s="167"/>
      <c r="U1385" s="167"/>
      <c r="V1385" s="167"/>
      <c r="W1385" s="167"/>
      <c r="X1385" s="167"/>
      <c r="Y1385" s="167"/>
      <c r="Z1385" s="167"/>
      <c r="AA1385" s="167"/>
      <c r="AB1385" s="167"/>
      <c r="AC1385" s="167"/>
      <c r="AD1385" s="167"/>
      <c r="AE1385" s="167"/>
      <c r="AF1385" s="167"/>
      <c r="AG1385" s="167"/>
      <c r="AH1385" s="167"/>
      <c r="AI1385" s="167"/>
      <c r="AJ1385" s="167"/>
      <c r="AK1385" s="167"/>
      <c r="AL1385" s="167"/>
      <c r="AM1385" s="167"/>
      <c r="AN1385" s="167"/>
      <c r="AO1385" s="167"/>
      <c r="AP1385" s="167"/>
      <c r="AQ1385" s="167"/>
      <c r="AR1385" s="167"/>
      <c r="AS1385" s="167"/>
      <c r="AT1385" s="167"/>
      <c r="AU1385" s="167"/>
      <c r="AV1385" s="167"/>
      <c r="AW1385" s="167"/>
      <c r="AX1385" s="167"/>
      <c r="AY1385" s="167"/>
      <c r="AZ1385" s="167"/>
      <c r="BA1385" s="167"/>
      <c r="BB1385" s="167"/>
      <c r="BC1385" s="167"/>
      <c r="BD1385" s="167"/>
      <c r="BE1385" s="167"/>
      <c r="BF1385" s="167"/>
      <c r="BG1385" s="167"/>
      <c r="BH1385" s="167"/>
      <c r="BI1385" s="167"/>
      <c r="BJ1385" s="167"/>
      <c r="BK1385" s="167"/>
      <c r="BL1385" s="167"/>
      <c r="BM1385" s="167"/>
      <c r="BN1385" s="167"/>
      <c r="BO1385" s="167"/>
      <c r="BP1385" s="167"/>
      <c r="BQ1385" s="167"/>
      <c r="BR1385" s="167"/>
      <c r="BS1385" s="167"/>
      <c r="BT1385" s="167"/>
      <c r="BU1385" s="167"/>
      <c r="BV1385" s="167"/>
      <c r="BW1385" s="167"/>
      <c r="BX1385" s="167"/>
      <c r="BY1385" s="167"/>
      <c r="BZ1385" s="167"/>
      <c r="CA1385" s="167"/>
      <c r="CB1385" s="167"/>
      <c r="CC1385" s="167"/>
      <c r="CD1385" s="167"/>
      <c r="CE1385" s="167"/>
      <c r="CF1385" s="167"/>
      <c r="CG1385" s="167"/>
      <c r="CH1385" s="167"/>
      <c r="CI1385" s="167"/>
      <c r="CJ1385" s="167"/>
      <c r="CK1385" s="167"/>
      <c r="CL1385" s="167"/>
      <c r="CM1385" s="167"/>
      <c r="CN1385" s="167"/>
      <c r="CO1385" s="167"/>
      <c r="CP1385" s="167"/>
      <c r="CQ1385" s="167"/>
      <c r="CR1385" s="167"/>
      <c r="CS1385" s="167"/>
      <c r="CT1385" s="167"/>
      <c r="CU1385" s="167"/>
      <c r="CV1385" s="167"/>
      <c r="CW1385" s="167"/>
      <c r="CX1385" s="167"/>
      <c r="CY1385" s="167"/>
      <c r="CZ1385" s="167"/>
      <c r="DA1385" s="167"/>
      <c r="DB1385" s="167"/>
      <c r="DC1385" s="167"/>
      <c r="DD1385" s="167"/>
      <c r="DE1385" s="167"/>
      <c r="DF1385" s="167"/>
      <c r="DG1385" s="167"/>
      <c r="DH1385" s="167"/>
      <c r="DI1385" s="167"/>
      <c r="DJ1385" s="167"/>
      <c r="DK1385" s="167"/>
      <c r="DL1385" s="167"/>
      <c r="DM1385" s="167"/>
      <c r="DN1385" s="167"/>
      <c r="DO1385" s="167"/>
      <c r="DP1385" s="167"/>
      <c r="DQ1385" s="167"/>
      <c r="DR1385" s="167"/>
      <c r="DS1385" s="167"/>
      <c r="DT1385" s="167"/>
      <c r="DU1385" s="167"/>
      <c r="DV1385" s="167"/>
      <c r="DW1385" s="167"/>
      <c r="DX1385" s="167"/>
      <c r="DY1385" s="167"/>
      <c r="DZ1385" s="167"/>
      <c r="EA1385" s="167"/>
      <c r="EB1385" s="167"/>
      <c r="EC1385" s="167"/>
      <c r="ED1385" s="167"/>
      <c r="EE1385" s="167"/>
      <c r="EF1385" s="167"/>
      <c r="EG1385" s="167"/>
      <c r="EH1385" s="167"/>
      <c r="EI1385" s="167"/>
      <c r="EJ1385" s="167"/>
      <c r="EK1385" s="167"/>
      <c r="EL1385" s="167"/>
      <c r="EM1385" s="167"/>
      <c r="EN1385" s="167"/>
      <c r="EO1385" s="167"/>
      <c r="EP1385" s="167"/>
      <c r="EQ1385" s="167"/>
      <c r="ER1385" s="167"/>
      <c r="ES1385" s="167"/>
      <c r="ET1385" s="167"/>
      <c r="EU1385" s="167"/>
      <c r="EV1385" s="167"/>
      <c r="EW1385" s="167"/>
      <c r="EX1385" s="167"/>
      <c r="EY1385" s="167"/>
      <c r="EZ1385" s="167"/>
      <c r="FA1385" s="167"/>
      <c r="FB1385" s="167"/>
      <c r="FC1385" s="167"/>
      <c r="FD1385" s="167"/>
      <c r="FE1385" s="167"/>
      <c r="FF1385" s="167"/>
      <c r="FG1385" s="167"/>
      <c r="FH1385" s="167"/>
      <c r="FI1385" s="167"/>
      <c r="FJ1385" s="167"/>
      <c r="FK1385" s="167"/>
    </row>
    <row r="1386" spans="1:167" s="260" customFormat="1" ht="30" x14ac:dyDescent="0.25">
      <c r="A1386" s="176">
        <f t="shared" si="172"/>
        <v>1332</v>
      </c>
      <c r="B1386" s="177" t="s">
        <v>31539</v>
      </c>
      <c r="C1386" s="178" t="s">
        <v>31540</v>
      </c>
      <c r="D1386" s="181" t="s">
        <v>24585</v>
      </c>
      <c r="E1386" s="179">
        <v>60000</v>
      </c>
      <c r="F1386" s="172">
        <v>67200</v>
      </c>
      <c r="G1386" s="174"/>
      <c r="H1386" s="175">
        <f t="shared" si="171"/>
        <v>60000</v>
      </c>
      <c r="I1386" s="180">
        <f t="shared" si="175"/>
        <v>7200</v>
      </c>
      <c r="J1386" s="180">
        <f t="shared" si="173"/>
        <v>9328.6956521739139</v>
      </c>
      <c r="K1386" s="180">
        <f t="shared" si="176"/>
        <v>69328.695652173919</v>
      </c>
      <c r="L1386" s="172">
        <v>67200</v>
      </c>
      <c r="M1386" s="179">
        <f t="shared" si="174"/>
        <v>69300</v>
      </c>
      <c r="N1386" s="174"/>
      <c r="O1386" s="167"/>
      <c r="P1386" s="167"/>
      <c r="Q1386" s="167"/>
      <c r="R1386" s="167"/>
      <c r="S1386" s="167"/>
      <c r="T1386" s="167"/>
      <c r="U1386" s="167"/>
      <c r="V1386" s="167"/>
      <c r="W1386" s="167"/>
      <c r="X1386" s="167"/>
      <c r="Y1386" s="167"/>
      <c r="Z1386" s="167"/>
      <c r="AA1386" s="167"/>
      <c r="AB1386" s="167"/>
      <c r="AC1386" s="167"/>
      <c r="AD1386" s="167"/>
      <c r="AE1386" s="167"/>
      <c r="AF1386" s="167"/>
      <c r="AG1386" s="167"/>
      <c r="AH1386" s="167"/>
      <c r="AI1386" s="167"/>
      <c r="AJ1386" s="167"/>
      <c r="AK1386" s="167"/>
      <c r="AL1386" s="167"/>
      <c r="AM1386" s="167"/>
      <c r="AN1386" s="167"/>
      <c r="AO1386" s="167"/>
      <c r="AP1386" s="167"/>
      <c r="AQ1386" s="167"/>
      <c r="AR1386" s="167"/>
      <c r="AS1386" s="167"/>
      <c r="AT1386" s="167"/>
      <c r="AU1386" s="167"/>
      <c r="AV1386" s="167"/>
      <c r="AW1386" s="167"/>
      <c r="AX1386" s="167"/>
      <c r="AY1386" s="167"/>
      <c r="AZ1386" s="167"/>
      <c r="BA1386" s="167"/>
      <c r="BB1386" s="167"/>
      <c r="BC1386" s="167"/>
      <c r="BD1386" s="167"/>
      <c r="BE1386" s="167"/>
      <c r="BF1386" s="167"/>
      <c r="BG1386" s="167"/>
      <c r="BH1386" s="167"/>
      <c r="BI1386" s="167"/>
      <c r="BJ1386" s="167"/>
      <c r="BK1386" s="167"/>
      <c r="BL1386" s="167"/>
      <c r="BM1386" s="167"/>
      <c r="BN1386" s="167"/>
      <c r="BO1386" s="167"/>
      <c r="BP1386" s="167"/>
      <c r="BQ1386" s="167"/>
      <c r="BR1386" s="167"/>
      <c r="BS1386" s="167"/>
      <c r="BT1386" s="167"/>
      <c r="BU1386" s="167"/>
      <c r="BV1386" s="167"/>
      <c r="BW1386" s="167"/>
      <c r="BX1386" s="167"/>
      <c r="BY1386" s="167"/>
      <c r="BZ1386" s="167"/>
      <c r="CA1386" s="167"/>
      <c r="CB1386" s="167"/>
      <c r="CC1386" s="167"/>
      <c r="CD1386" s="167"/>
      <c r="CE1386" s="167"/>
      <c r="CF1386" s="167"/>
      <c r="CG1386" s="167"/>
      <c r="CH1386" s="167"/>
      <c r="CI1386" s="167"/>
      <c r="CJ1386" s="167"/>
      <c r="CK1386" s="167"/>
      <c r="CL1386" s="167"/>
      <c r="CM1386" s="167"/>
      <c r="CN1386" s="167"/>
      <c r="CO1386" s="167"/>
      <c r="CP1386" s="167"/>
      <c r="CQ1386" s="167"/>
      <c r="CR1386" s="167"/>
      <c r="CS1386" s="167"/>
      <c r="CT1386" s="167"/>
      <c r="CU1386" s="167"/>
      <c r="CV1386" s="167"/>
      <c r="CW1386" s="167"/>
      <c r="CX1386" s="167"/>
      <c r="CY1386" s="167"/>
      <c r="CZ1386" s="167"/>
      <c r="DA1386" s="167"/>
      <c r="DB1386" s="167"/>
      <c r="DC1386" s="167"/>
      <c r="DD1386" s="167"/>
      <c r="DE1386" s="167"/>
      <c r="DF1386" s="167"/>
      <c r="DG1386" s="167"/>
      <c r="DH1386" s="167"/>
      <c r="DI1386" s="167"/>
      <c r="DJ1386" s="167"/>
      <c r="DK1386" s="167"/>
      <c r="DL1386" s="167"/>
      <c r="DM1386" s="167"/>
      <c r="DN1386" s="167"/>
      <c r="DO1386" s="167"/>
      <c r="DP1386" s="167"/>
      <c r="DQ1386" s="167"/>
      <c r="DR1386" s="167"/>
      <c r="DS1386" s="167"/>
      <c r="DT1386" s="167"/>
      <c r="DU1386" s="167"/>
      <c r="DV1386" s="167"/>
      <c r="DW1386" s="167"/>
      <c r="DX1386" s="167"/>
      <c r="DY1386" s="167"/>
      <c r="DZ1386" s="167"/>
      <c r="EA1386" s="167"/>
      <c r="EB1386" s="167"/>
      <c r="EC1386" s="167"/>
      <c r="ED1386" s="167"/>
      <c r="EE1386" s="167"/>
      <c r="EF1386" s="167"/>
      <c r="EG1386" s="167"/>
      <c r="EH1386" s="167"/>
      <c r="EI1386" s="167"/>
      <c r="EJ1386" s="167"/>
      <c r="EK1386" s="167"/>
      <c r="EL1386" s="167"/>
      <c r="EM1386" s="167"/>
      <c r="EN1386" s="167"/>
      <c r="EO1386" s="167"/>
      <c r="EP1386" s="167"/>
      <c r="EQ1386" s="167"/>
      <c r="ER1386" s="167"/>
      <c r="ES1386" s="167"/>
      <c r="ET1386" s="167"/>
      <c r="EU1386" s="167"/>
      <c r="EV1386" s="167"/>
      <c r="EW1386" s="167"/>
      <c r="EX1386" s="167"/>
      <c r="EY1386" s="167"/>
      <c r="EZ1386" s="167"/>
      <c r="FA1386" s="167"/>
      <c r="FB1386" s="167"/>
      <c r="FC1386" s="167"/>
      <c r="FD1386" s="167"/>
      <c r="FE1386" s="167"/>
      <c r="FF1386" s="167"/>
      <c r="FG1386" s="167"/>
      <c r="FH1386" s="167"/>
      <c r="FI1386" s="167"/>
      <c r="FJ1386" s="167"/>
      <c r="FK1386" s="167"/>
    </row>
    <row r="1387" spans="1:167" s="260" customFormat="1" ht="31.5" x14ac:dyDescent="0.25">
      <c r="A1387" s="176">
        <f t="shared" si="172"/>
        <v>1333</v>
      </c>
      <c r="B1387" s="177" t="s">
        <v>31541</v>
      </c>
      <c r="C1387" s="178" t="s">
        <v>31542</v>
      </c>
      <c r="D1387" s="181" t="s">
        <v>23816</v>
      </c>
      <c r="E1387" s="179">
        <v>70000</v>
      </c>
      <c r="F1387" s="172">
        <v>78400</v>
      </c>
      <c r="G1387" s="174"/>
      <c r="H1387" s="175">
        <f t="shared" si="171"/>
        <v>70000</v>
      </c>
      <c r="I1387" s="180">
        <f t="shared" si="175"/>
        <v>8400</v>
      </c>
      <c r="J1387" s="180">
        <f t="shared" si="173"/>
        <v>10883.478260869564</v>
      </c>
      <c r="K1387" s="180">
        <f t="shared" si="176"/>
        <v>80883.478260869568</v>
      </c>
      <c r="L1387" s="172">
        <v>78400</v>
      </c>
      <c r="M1387" s="179">
        <f t="shared" si="174"/>
        <v>80800</v>
      </c>
      <c r="N1387" s="174"/>
      <c r="O1387" s="167"/>
      <c r="P1387" s="167"/>
      <c r="Q1387" s="167"/>
      <c r="R1387" s="167"/>
      <c r="S1387" s="167"/>
      <c r="T1387" s="167"/>
      <c r="U1387" s="167"/>
      <c r="V1387" s="167"/>
      <c r="W1387" s="167"/>
      <c r="X1387" s="167"/>
      <c r="Y1387" s="167"/>
      <c r="Z1387" s="167"/>
      <c r="AA1387" s="167"/>
      <c r="AB1387" s="167"/>
      <c r="AC1387" s="167"/>
      <c r="AD1387" s="167"/>
      <c r="AE1387" s="167"/>
      <c r="AF1387" s="167"/>
      <c r="AG1387" s="167"/>
      <c r="AH1387" s="167"/>
      <c r="AI1387" s="167"/>
      <c r="AJ1387" s="167"/>
      <c r="AK1387" s="167"/>
      <c r="AL1387" s="167"/>
      <c r="AM1387" s="167"/>
      <c r="AN1387" s="167"/>
      <c r="AO1387" s="167"/>
      <c r="AP1387" s="167"/>
      <c r="AQ1387" s="167"/>
      <c r="AR1387" s="167"/>
      <c r="AS1387" s="167"/>
      <c r="AT1387" s="167"/>
      <c r="AU1387" s="167"/>
      <c r="AV1387" s="167"/>
      <c r="AW1387" s="167"/>
      <c r="AX1387" s="167"/>
      <c r="AY1387" s="167"/>
      <c r="AZ1387" s="167"/>
      <c r="BA1387" s="167"/>
      <c r="BB1387" s="167"/>
      <c r="BC1387" s="167"/>
      <c r="BD1387" s="167"/>
      <c r="BE1387" s="167"/>
      <c r="BF1387" s="167"/>
      <c r="BG1387" s="167"/>
      <c r="BH1387" s="167"/>
      <c r="BI1387" s="167"/>
      <c r="BJ1387" s="167"/>
      <c r="BK1387" s="167"/>
      <c r="BL1387" s="167"/>
      <c r="BM1387" s="167"/>
      <c r="BN1387" s="167"/>
      <c r="BO1387" s="167"/>
      <c r="BP1387" s="167"/>
      <c r="BQ1387" s="167"/>
      <c r="BR1387" s="167"/>
      <c r="BS1387" s="167"/>
      <c r="BT1387" s="167"/>
      <c r="BU1387" s="167"/>
      <c r="BV1387" s="167"/>
      <c r="BW1387" s="167"/>
      <c r="BX1387" s="167"/>
      <c r="BY1387" s="167"/>
      <c r="BZ1387" s="167"/>
      <c r="CA1387" s="167"/>
      <c r="CB1387" s="167"/>
      <c r="CC1387" s="167"/>
      <c r="CD1387" s="167"/>
      <c r="CE1387" s="167"/>
      <c r="CF1387" s="167"/>
      <c r="CG1387" s="167"/>
      <c r="CH1387" s="167"/>
      <c r="CI1387" s="167"/>
      <c r="CJ1387" s="167"/>
      <c r="CK1387" s="167"/>
      <c r="CL1387" s="167"/>
      <c r="CM1387" s="167"/>
      <c r="CN1387" s="167"/>
      <c r="CO1387" s="167"/>
      <c r="CP1387" s="167"/>
      <c r="CQ1387" s="167"/>
      <c r="CR1387" s="167"/>
      <c r="CS1387" s="167"/>
      <c r="CT1387" s="167"/>
      <c r="CU1387" s="167"/>
      <c r="CV1387" s="167"/>
      <c r="CW1387" s="167"/>
      <c r="CX1387" s="167"/>
      <c r="CY1387" s="167"/>
      <c r="CZ1387" s="167"/>
      <c r="DA1387" s="167"/>
      <c r="DB1387" s="167"/>
      <c r="DC1387" s="167"/>
      <c r="DD1387" s="167"/>
      <c r="DE1387" s="167"/>
      <c r="DF1387" s="167"/>
      <c r="DG1387" s="167"/>
      <c r="DH1387" s="167"/>
      <c r="DI1387" s="167"/>
      <c r="DJ1387" s="167"/>
      <c r="DK1387" s="167"/>
      <c r="DL1387" s="167"/>
      <c r="DM1387" s="167"/>
      <c r="DN1387" s="167"/>
      <c r="DO1387" s="167"/>
      <c r="DP1387" s="167"/>
      <c r="DQ1387" s="167"/>
      <c r="DR1387" s="167"/>
      <c r="DS1387" s="167"/>
      <c r="DT1387" s="167"/>
      <c r="DU1387" s="167"/>
      <c r="DV1387" s="167"/>
      <c r="DW1387" s="167"/>
      <c r="DX1387" s="167"/>
      <c r="DY1387" s="167"/>
      <c r="DZ1387" s="167"/>
      <c r="EA1387" s="167"/>
      <c r="EB1387" s="167"/>
      <c r="EC1387" s="167"/>
      <c r="ED1387" s="167"/>
      <c r="EE1387" s="167"/>
      <c r="EF1387" s="167"/>
      <c r="EG1387" s="167"/>
      <c r="EH1387" s="167"/>
      <c r="EI1387" s="167"/>
      <c r="EJ1387" s="167"/>
      <c r="EK1387" s="167"/>
      <c r="EL1387" s="167"/>
      <c r="EM1387" s="167"/>
      <c r="EN1387" s="167"/>
      <c r="EO1387" s="167"/>
      <c r="EP1387" s="167"/>
      <c r="EQ1387" s="167"/>
      <c r="ER1387" s="167"/>
      <c r="ES1387" s="167"/>
      <c r="ET1387" s="167"/>
      <c r="EU1387" s="167"/>
      <c r="EV1387" s="167"/>
      <c r="EW1387" s="167"/>
      <c r="EX1387" s="167"/>
      <c r="EY1387" s="167"/>
      <c r="EZ1387" s="167"/>
      <c r="FA1387" s="167"/>
      <c r="FB1387" s="167"/>
      <c r="FC1387" s="167"/>
      <c r="FD1387" s="167"/>
      <c r="FE1387" s="167"/>
      <c r="FF1387" s="167"/>
      <c r="FG1387" s="167"/>
      <c r="FH1387" s="167"/>
      <c r="FI1387" s="167"/>
      <c r="FJ1387" s="167"/>
      <c r="FK1387" s="167"/>
    </row>
    <row r="1388" spans="1:167" ht="30" x14ac:dyDescent="0.25">
      <c r="A1388" s="176">
        <f t="shared" si="172"/>
        <v>1334</v>
      </c>
      <c r="B1388" s="177" t="s">
        <v>31543</v>
      </c>
      <c r="C1388" s="178" t="s">
        <v>31544</v>
      </c>
      <c r="D1388" s="181" t="s">
        <v>23811</v>
      </c>
      <c r="E1388" s="179">
        <v>70000</v>
      </c>
      <c r="F1388" s="172">
        <v>78400</v>
      </c>
      <c r="G1388" s="174"/>
      <c r="H1388" s="175">
        <f t="shared" si="171"/>
        <v>70000</v>
      </c>
      <c r="I1388" s="180">
        <f t="shared" si="175"/>
        <v>8400</v>
      </c>
      <c r="J1388" s="180">
        <f t="shared" si="173"/>
        <v>10883.478260869564</v>
      </c>
      <c r="K1388" s="180">
        <f t="shared" si="176"/>
        <v>80883.478260869568</v>
      </c>
      <c r="L1388" s="172">
        <v>78400</v>
      </c>
      <c r="M1388" s="179">
        <f t="shared" si="174"/>
        <v>80800</v>
      </c>
      <c r="N1388" s="174"/>
    </row>
    <row r="1389" spans="1:167" ht="21.75" customHeight="1" x14ac:dyDescent="0.25">
      <c r="A1389" s="176">
        <f t="shared" si="172"/>
        <v>1335</v>
      </c>
      <c r="B1389" s="177" t="s">
        <v>31545</v>
      </c>
      <c r="C1389" s="178" t="s">
        <v>31546</v>
      </c>
      <c r="D1389" s="181" t="s">
        <v>24565</v>
      </c>
      <c r="E1389" s="179">
        <v>67000</v>
      </c>
      <c r="F1389" s="172">
        <v>75000</v>
      </c>
      <c r="G1389" s="181"/>
      <c r="H1389" s="175">
        <f t="shared" si="171"/>
        <v>67000</v>
      </c>
      <c r="I1389" s="180">
        <f t="shared" si="175"/>
        <v>8000</v>
      </c>
      <c r="J1389" s="180">
        <f t="shared" si="173"/>
        <v>10365.217391304348</v>
      </c>
      <c r="K1389" s="180">
        <f t="shared" si="176"/>
        <v>77365.217391304352</v>
      </c>
      <c r="L1389" s="172">
        <v>75000</v>
      </c>
      <c r="M1389" s="179">
        <f t="shared" si="174"/>
        <v>77300</v>
      </c>
      <c r="N1389" s="181"/>
    </row>
    <row r="1390" spans="1:167" ht="31.5" x14ac:dyDescent="0.25">
      <c r="A1390" s="176">
        <f t="shared" si="172"/>
        <v>1336</v>
      </c>
      <c r="B1390" s="177" t="s">
        <v>31547</v>
      </c>
      <c r="C1390" s="212"/>
      <c r="D1390" s="192" t="s">
        <v>24492</v>
      </c>
      <c r="E1390" s="179">
        <v>1223000</v>
      </c>
      <c r="F1390" s="172">
        <v>1273000</v>
      </c>
      <c r="G1390" s="192"/>
      <c r="H1390" s="175">
        <f t="shared" si="171"/>
        <v>1223000</v>
      </c>
      <c r="I1390" s="180">
        <f t="shared" si="175"/>
        <v>50000</v>
      </c>
      <c r="J1390" s="180">
        <f t="shared" si="173"/>
        <v>64782.608695652176</v>
      </c>
      <c r="K1390" s="180">
        <f t="shared" si="176"/>
        <v>1287782.6086956521</v>
      </c>
      <c r="L1390" s="172">
        <v>1273000</v>
      </c>
      <c r="M1390" s="179">
        <f t="shared" si="174"/>
        <v>1287000</v>
      </c>
      <c r="N1390" s="192"/>
    </row>
    <row r="1391" spans="1:167" ht="27.75" customHeight="1" x14ac:dyDescent="0.25">
      <c r="A1391" s="176">
        <f t="shared" si="172"/>
        <v>1337</v>
      </c>
      <c r="B1391" s="177" t="s">
        <v>31548</v>
      </c>
      <c r="C1391" s="212"/>
      <c r="D1391" s="192" t="s">
        <v>24550</v>
      </c>
      <c r="E1391" s="179">
        <v>41200</v>
      </c>
      <c r="F1391" s="172">
        <v>46100</v>
      </c>
      <c r="G1391" s="192"/>
      <c r="H1391" s="175">
        <f t="shared" si="171"/>
        <v>41200</v>
      </c>
      <c r="I1391" s="180">
        <f t="shared" si="175"/>
        <v>4900</v>
      </c>
      <c r="J1391" s="180">
        <f t="shared" si="173"/>
        <v>6348.695652173913</v>
      </c>
      <c r="K1391" s="180">
        <f t="shared" si="176"/>
        <v>47548.695652173912</v>
      </c>
      <c r="L1391" s="172">
        <v>46100</v>
      </c>
      <c r="M1391" s="179">
        <f t="shared" si="174"/>
        <v>47500</v>
      </c>
      <c r="N1391" s="192"/>
    </row>
    <row r="1392" spans="1:167" s="260" customFormat="1" ht="69.75" customHeight="1" x14ac:dyDescent="0.25">
      <c r="A1392" s="176">
        <f t="shared" si="172"/>
        <v>1338</v>
      </c>
      <c r="B1392" s="177" t="s">
        <v>31549</v>
      </c>
      <c r="C1392" s="212"/>
      <c r="D1392" s="253" t="s">
        <v>31550</v>
      </c>
      <c r="E1392" s="179">
        <v>354000</v>
      </c>
      <c r="F1392" s="172">
        <v>384000</v>
      </c>
      <c r="G1392" s="192"/>
      <c r="H1392" s="175">
        <f t="shared" si="171"/>
        <v>354000</v>
      </c>
      <c r="I1392" s="180">
        <f t="shared" si="175"/>
        <v>30000</v>
      </c>
      <c r="J1392" s="180">
        <f t="shared" si="173"/>
        <v>38869.565217391304</v>
      </c>
      <c r="K1392" s="180">
        <f t="shared" si="176"/>
        <v>392869.5652173913</v>
      </c>
      <c r="L1392" s="172">
        <v>384000</v>
      </c>
      <c r="M1392" s="179">
        <f t="shared" si="174"/>
        <v>392000</v>
      </c>
      <c r="N1392" s="192"/>
      <c r="O1392" s="167"/>
      <c r="P1392" s="167"/>
      <c r="Q1392" s="167"/>
      <c r="R1392" s="167"/>
      <c r="S1392" s="167"/>
      <c r="T1392" s="167"/>
      <c r="U1392" s="167"/>
      <c r="V1392" s="167"/>
      <c r="W1392" s="167"/>
      <c r="X1392" s="167"/>
      <c r="Y1392" s="167"/>
      <c r="Z1392" s="167"/>
      <c r="AA1392" s="167"/>
      <c r="AB1392" s="167"/>
      <c r="AC1392" s="167"/>
      <c r="AD1392" s="167"/>
      <c r="AE1392" s="167"/>
      <c r="AF1392" s="167"/>
      <c r="AG1392" s="167"/>
      <c r="AH1392" s="167"/>
      <c r="AI1392" s="167"/>
      <c r="AJ1392" s="167"/>
      <c r="AK1392" s="167"/>
      <c r="AL1392" s="167"/>
      <c r="AM1392" s="167"/>
      <c r="AN1392" s="167"/>
      <c r="AO1392" s="167"/>
      <c r="AP1392" s="167"/>
      <c r="AQ1392" s="167"/>
      <c r="AR1392" s="167"/>
      <c r="AS1392" s="167"/>
      <c r="AT1392" s="167"/>
      <c r="AU1392" s="167"/>
      <c r="AV1392" s="167"/>
      <c r="AW1392" s="167"/>
      <c r="AX1392" s="167"/>
      <c r="AY1392" s="167"/>
      <c r="AZ1392" s="167"/>
      <c r="BA1392" s="167"/>
      <c r="BB1392" s="167"/>
      <c r="BC1392" s="167"/>
      <c r="BD1392" s="167"/>
      <c r="BE1392" s="167"/>
      <c r="BF1392" s="167"/>
      <c r="BG1392" s="167"/>
      <c r="BH1392" s="167"/>
      <c r="BI1392" s="167"/>
      <c r="BJ1392" s="167"/>
      <c r="BK1392" s="167"/>
      <c r="BL1392" s="167"/>
      <c r="BM1392" s="167"/>
      <c r="BN1392" s="167"/>
      <c r="BO1392" s="167"/>
      <c r="BP1392" s="167"/>
      <c r="BQ1392" s="167"/>
      <c r="BR1392" s="167"/>
      <c r="BS1392" s="167"/>
      <c r="BT1392" s="167"/>
      <c r="BU1392" s="167"/>
      <c r="BV1392" s="167"/>
      <c r="BW1392" s="167"/>
      <c r="BX1392" s="167"/>
      <c r="BY1392" s="167"/>
      <c r="BZ1392" s="167"/>
      <c r="CA1392" s="167"/>
      <c r="CB1392" s="167"/>
      <c r="CC1392" s="167"/>
      <c r="CD1392" s="167"/>
      <c r="CE1392" s="167"/>
      <c r="CF1392" s="167"/>
      <c r="CG1392" s="167"/>
      <c r="CH1392" s="167"/>
      <c r="CI1392" s="167"/>
      <c r="CJ1392" s="167"/>
      <c r="CK1392" s="167"/>
      <c r="CL1392" s="167"/>
      <c r="CM1392" s="167"/>
      <c r="CN1392" s="167"/>
      <c r="CO1392" s="167"/>
      <c r="CP1392" s="167"/>
      <c r="CQ1392" s="167"/>
      <c r="CR1392" s="167"/>
      <c r="CS1392" s="167"/>
      <c r="CT1392" s="167"/>
      <c r="CU1392" s="167"/>
      <c r="CV1392" s="167"/>
      <c r="CW1392" s="167"/>
      <c r="CX1392" s="167"/>
      <c r="CY1392" s="167"/>
      <c r="CZ1392" s="167"/>
      <c r="DA1392" s="167"/>
      <c r="DB1392" s="167"/>
      <c r="DC1392" s="167"/>
      <c r="DD1392" s="167"/>
      <c r="DE1392" s="167"/>
      <c r="DF1392" s="167"/>
      <c r="DG1392" s="167"/>
      <c r="DH1392" s="167"/>
      <c r="DI1392" s="167"/>
      <c r="DJ1392" s="167"/>
      <c r="DK1392" s="167"/>
      <c r="DL1392" s="167"/>
      <c r="DM1392" s="167"/>
      <c r="DN1392" s="167"/>
      <c r="DO1392" s="167"/>
      <c r="DP1392" s="167"/>
      <c r="DQ1392" s="167"/>
      <c r="DR1392" s="167"/>
      <c r="DS1392" s="167"/>
      <c r="DT1392" s="167"/>
      <c r="DU1392" s="167"/>
      <c r="DV1392" s="167"/>
      <c r="DW1392" s="167"/>
      <c r="DX1392" s="167"/>
      <c r="DY1392" s="167"/>
      <c r="DZ1392" s="167"/>
      <c r="EA1392" s="167"/>
      <c r="EB1392" s="167"/>
      <c r="EC1392" s="167"/>
      <c r="ED1392" s="167"/>
      <c r="EE1392" s="167"/>
      <c r="EF1392" s="167"/>
      <c r="EG1392" s="167"/>
      <c r="EH1392" s="167"/>
      <c r="EI1392" s="167"/>
      <c r="EJ1392" s="167"/>
      <c r="EK1392" s="167"/>
      <c r="EL1392" s="167"/>
      <c r="EM1392" s="167"/>
      <c r="EN1392" s="167"/>
      <c r="EO1392" s="167"/>
      <c r="EP1392" s="167"/>
      <c r="EQ1392" s="167"/>
      <c r="ER1392" s="167"/>
      <c r="ES1392" s="167"/>
      <c r="ET1392" s="167"/>
      <c r="EU1392" s="167"/>
      <c r="EV1392" s="167"/>
      <c r="EW1392" s="167"/>
      <c r="EX1392" s="167"/>
      <c r="EY1392" s="167"/>
      <c r="EZ1392" s="167"/>
      <c r="FA1392" s="167"/>
      <c r="FB1392" s="167"/>
      <c r="FC1392" s="167"/>
      <c r="FD1392" s="167"/>
      <c r="FE1392" s="167"/>
      <c r="FF1392" s="167"/>
      <c r="FG1392" s="167"/>
      <c r="FH1392" s="167"/>
      <c r="FI1392" s="167"/>
      <c r="FJ1392" s="167"/>
      <c r="FK1392" s="167"/>
    </row>
    <row r="1393" spans="1:167" s="260" customFormat="1" ht="88.5" customHeight="1" x14ac:dyDescent="0.25">
      <c r="A1393" s="176">
        <f t="shared" si="172"/>
        <v>1339</v>
      </c>
      <c r="B1393" s="177" t="s">
        <v>31551</v>
      </c>
      <c r="C1393" s="212"/>
      <c r="D1393" s="253" t="s">
        <v>31552</v>
      </c>
      <c r="E1393" s="179">
        <v>377000</v>
      </c>
      <c r="F1393" s="172">
        <v>417000</v>
      </c>
      <c r="G1393" s="192"/>
      <c r="H1393" s="175">
        <f t="shared" si="171"/>
        <v>377000</v>
      </c>
      <c r="I1393" s="180">
        <f t="shared" si="175"/>
        <v>40000</v>
      </c>
      <c r="J1393" s="180">
        <f t="shared" si="173"/>
        <v>51826.086956521736</v>
      </c>
      <c r="K1393" s="180">
        <f t="shared" si="176"/>
        <v>428826.08695652173</v>
      </c>
      <c r="L1393" s="172">
        <v>417000</v>
      </c>
      <c r="M1393" s="179">
        <f t="shared" si="174"/>
        <v>428000</v>
      </c>
      <c r="N1393" s="192"/>
      <c r="O1393" s="167"/>
      <c r="P1393" s="167"/>
      <c r="Q1393" s="167"/>
      <c r="R1393" s="167"/>
      <c r="S1393" s="167"/>
      <c r="T1393" s="167"/>
      <c r="U1393" s="167"/>
      <c r="V1393" s="167"/>
      <c r="W1393" s="167"/>
      <c r="X1393" s="167"/>
      <c r="Y1393" s="167"/>
      <c r="Z1393" s="167"/>
      <c r="AA1393" s="167"/>
      <c r="AB1393" s="167"/>
      <c r="AC1393" s="167"/>
      <c r="AD1393" s="167"/>
      <c r="AE1393" s="167"/>
      <c r="AF1393" s="167"/>
      <c r="AG1393" s="167"/>
      <c r="AH1393" s="167"/>
      <c r="AI1393" s="167"/>
      <c r="AJ1393" s="167"/>
      <c r="AK1393" s="167"/>
      <c r="AL1393" s="167"/>
      <c r="AM1393" s="167"/>
      <c r="AN1393" s="167"/>
      <c r="AO1393" s="167"/>
      <c r="AP1393" s="167"/>
      <c r="AQ1393" s="167"/>
      <c r="AR1393" s="167"/>
      <c r="AS1393" s="167"/>
      <c r="AT1393" s="167"/>
      <c r="AU1393" s="167"/>
      <c r="AV1393" s="167"/>
      <c r="AW1393" s="167"/>
      <c r="AX1393" s="167"/>
      <c r="AY1393" s="167"/>
      <c r="AZ1393" s="167"/>
      <c r="BA1393" s="167"/>
      <c r="BB1393" s="167"/>
      <c r="BC1393" s="167"/>
      <c r="BD1393" s="167"/>
      <c r="BE1393" s="167"/>
      <c r="BF1393" s="167"/>
      <c r="BG1393" s="167"/>
      <c r="BH1393" s="167"/>
      <c r="BI1393" s="167"/>
      <c r="BJ1393" s="167"/>
      <c r="BK1393" s="167"/>
      <c r="BL1393" s="167"/>
      <c r="BM1393" s="167"/>
      <c r="BN1393" s="167"/>
      <c r="BO1393" s="167"/>
      <c r="BP1393" s="167"/>
      <c r="BQ1393" s="167"/>
      <c r="BR1393" s="167"/>
      <c r="BS1393" s="167"/>
      <c r="BT1393" s="167"/>
      <c r="BU1393" s="167"/>
      <c r="BV1393" s="167"/>
      <c r="BW1393" s="167"/>
      <c r="BX1393" s="167"/>
      <c r="BY1393" s="167"/>
      <c r="BZ1393" s="167"/>
      <c r="CA1393" s="167"/>
      <c r="CB1393" s="167"/>
      <c r="CC1393" s="167"/>
      <c r="CD1393" s="167"/>
      <c r="CE1393" s="167"/>
      <c r="CF1393" s="167"/>
      <c r="CG1393" s="167"/>
      <c r="CH1393" s="167"/>
      <c r="CI1393" s="167"/>
      <c r="CJ1393" s="167"/>
      <c r="CK1393" s="167"/>
      <c r="CL1393" s="167"/>
      <c r="CM1393" s="167"/>
      <c r="CN1393" s="167"/>
      <c r="CO1393" s="167"/>
      <c r="CP1393" s="167"/>
      <c r="CQ1393" s="167"/>
      <c r="CR1393" s="167"/>
      <c r="CS1393" s="167"/>
      <c r="CT1393" s="167"/>
      <c r="CU1393" s="167"/>
      <c r="CV1393" s="167"/>
      <c r="CW1393" s="167"/>
      <c r="CX1393" s="167"/>
      <c r="CY1393" s="167"/>
      <c r="CZ1393" s="167"/>
      <c r="DA1393" s="167"/>
      <c r="DB1393" s="167"/>
      <c r="DC1393" s="167"/>
      <c r="DD1393" s="167"/>
      <c r="DE1393" s="167"/>
      <c r="DF1393" s="167"/>
      <c r="DG1393" s="167"/>
      <c r="DH1393" s="167"/>
      <c r="DI1393" s="167"/>
      <c r="DJ1393" s="167"/>
      <c r="DK1393" s="167"/>
      <c r="DL1393" s="167"/>
      <c r="DM1393" s="167"/>
      <c r="DN1393" s="167"/>
      <c r="DO1393" s="167"/>
      <c r="DP1393" s="167"/>
      <c r="DQ1393" s="167"/>
      <c r="DR1393" s="167"/>
      <c r="DS1393" s="167"/>
      <c r="DT1393" s="167"/>
      <c r="DU1393" s="167"/>
      <c r="DV1393" s="167"/>
      <c r="DW1393" s="167"/>
      <c r="DX1393" s="167"/>
      <c r="DY1393" s="167"/>
      <c r="DZ1393" s="167"/>
      <c r="EA1393" s="167"/>
      <c r="EB1393" s="167"/>
      <c r="EC1393" s="167"/>
      <c r="ED1393" s="167"/>
      <c r="EE1393" s="167"/>
      <c r="EF1393" s="167"/>
      <c r="EG1393" s="167"/>
      <c r="EH1393" s="167"/>
      <c r="EI1393" s="167"/>
      <c r="EJ1393" s="167"/>
      <c r="EK1393" s="167"/>
      <c r="EL1393" s="167"/>
      <c r="EM1393" s="167"/>
      <c r="EN1393" s="167"/>
      <c r="EO1393" s="167"/>
      <c r="EP1393" s="167"/>
      <c r="EQ1393" s="167"/>
      <c r="ER1393" s="167"/>
      <c r="ES1393" s="167"/>
      <c r="ET1393" s="167"/>
      <c r="EU1393" s="167"/>
      <c r="EV1393" s="167"/>
      <c r="EW1393" s="167"/>
      <c r="EX1393" s="167"/>
      <c r="EY1393" s="167"/>
      <c r="EZ1393" s="167"/>
      <c r="FA1393" s="167"/>
      <c r="FB1393" s="167"/>
      <c r="FC1393" s="167"/>
      <c r="FD1393" s="167"/>
      <c r="FE1393" s="167"/>
      <c r="FF1393" s="167"/>
      <c r="FG1393" s="167"/>
      <c r="FH1393" s="167"/>
      <c r="FI1393" s="167"/>
      <c r="FJ1393" s="167"/>
      <c r="FK1393" s="167"/>
    </row>
    <row r="1394" spans="1:167" s="260" customFormat="1" ht="52.5" customHeight="1" x14ac:dyDescent="0.25">
      <c r="A1394" s="176">
        <f t="shared" si="172"/>
        <v>1340</v>
      </c>
      <c r="B1394" s="177" t="s">
        <v>31553</v>
      </c>
      <c r="C1394" s="212"/>
      <c r="D1394" s="253" t="s">
        <v>31554</v>
      </c>
      <c r="E1394" s="179">
        <v>64900</v>
      </c>
      <c r="F1394" s="172">
        <v>72600</v>
      </c>
      <c r="G1394" s="192"/>
      <c r="H1394" s="175">
        <f t="shared" si="171"/>
        <v>64900</v>
      </c>
      <c r="I1394" s="180">
        <f t="shared" si="175"/>
        <v>7700</v>
      </c>
      <c r="J1394" s="180">
        <f t="shared" si="173"/>
        <v>9976.5217391304359</v>
      </c>
      <c r="K1394" s="180">
        <f t="shared" si="176"/>
        <v>74876.521739130432</v>
      </c>
      <c r="L1394" s="172">
        <v>72600</v>
      </c>
      <c r="M1394" s="179">
        <f t="shared" si="174"/>
        <v>74800</v>
      </c>
      <c r="N1394" s="192"/>
      <c r="O1394" s="167"/>
      <c r="P1394" s="167"/>
      <c r="Q1394" s="167"/>
      <c r="R1394" s="167"/>
      <c r="S1394" s="167"/>
      <c r="T1394" s="167"/>
      <c r="U1394" s="167"/>
      <c r="V1394" s="167"/>
      <c r="W1394" s="167"/>
      <c r="X1394" s="167"/>
      <c r="Y1394" s="167"/>
      <c r="Z1394" s="167"/>
      <c r="AA1394" s="167"/>
      <c r="AB1394" s="167"/>
      <c r="AC1394" s="167"/>
      <c r="AD1394" s="167"/>
      <c r="AE1394" s="167"/>
      <c r="AF1394" s="167"/>
      <c r="AG1394" s="167"/>
      <c r="AH1394" s="167"/>
      <c r="AI1394" s="167"/>
      <c r="AJ1394" s="167"/>
      <c r="AK1394" s="167"/>
      <c r="AL1394" s="167"/>
      <c r="AM1394" s="167"/>
      <c r="AN1394" s="167"/>
      <c r="AO1394" s="167"/>
      <c r="AP1394" s="167"/>
      <c r="AQ1394" s="167"/>
      <c r="AR1394" s="167"/>
      <c r="AS1394" s="167"/>
      <c r="AT1394" s="167"/>
      <c r="AU1394" s="167"/>
      <c r="AV1394" s="167"/>
      <c r="AW1394" s="167"/>
      <c r="AX1394" s="167"/>
      <c r="AY1394" s="167"/>
      <c r="AZ1394" s="167"/>
      <c r="BA1394" s="167"/>
      <c r="BB1394" s="167"/>
      <c r="BC1394" s="167"/>
      <c r="BD1394" s="167"/>
      <c r="BE1394" s="167"/>
      <c r="BF1394" s="167"/>
      <c r="BG1394" s="167"/>
      <c r="BH1394" s="167"/>
      <c r="BI1394" s="167"/>
      <c r="BJ1394" s="167"/>
      <c r="BK1394" s="167"/>
      <c r="BL1394" s="167"/>
      <c r="BM1394" s="167"/>
      <c r="BN1394" s="167"/>
      <c r="BO1394" s="167"/>
      <c r="BP1394" s="167"/>
      <c r="BQ1394" s="167"/>
      <c r="BR1394" s="167"/>
      <c r="BS1394" s="167"/>
      <c r="BT1394" s="167"/>
      <c r="BU1394" s="167"/>
      <c r="BV1394" s="167"/>
      <c r="BW1394" s="167"/>
      <c r="BX1394" s="167"/>
      <c r="BY1394" s="167"/>
      <c r="BZ1394" s="167"/>
      <c r="CA1394" s="167"/>
      <c r="CB1394" s="167"/>
      <c r="CC1394" s="167"/>
      <c r="CD1394" s="167"/>
      <c r="CE1394" s="167"/>
      <c r="CF1394" s="167"/>
      <c r="CG1394" s="167"/>
      <c r="CH1394" s="167"/>
      <c r="CI1394" s="167"/>
      <c r="CJ1394" s="167"/>
      <c r="CK1394" s="167"/>
      <c r="CL1394" s="167"/>
      <c r="CM1394" s="167"/>
      <c r="CN1394" s="167"/>
      <c r="CO1394" s="167"/>
      <c r="CP1394" s="167"/>
      <c r="CQ1394" s="167"/>
      <c r="CR1394" s="167"/>
      <c r="CS1394" s="167"/>
      <c r="CT1394" s="167"/>
      <c r="CU1394" s="167"/>
      <c r="CV1394" s="167"/>
      <c r="CW1394" s="167"/>
      <c r="CX1394" s="167"/>
      <c r="CY1394" s="167"/>
      <c r="CZ1394" s="167"/>
      <c r="DA1394" s="167"/>
      <c r="DB1394" s="167"/>
      <c r="DC1394" s="167"/>
      <c r="DD1394" s="167"/>
      <c r="DE1394" s="167"/>
      <c r="DF1394" s="167"/>
      <c r="DG1394" s="167"/>
      <c r="DH1394" s="167"/>
      <c r="DI1394" s="167"/>
      <c r="DJ1394" s="167"/>
      <c r="DK1394" s="167"/>
      <c r="DL1394" s="167"/>
      <c r="DM1394" s="167"/>
      <c r="DN1394" s="167"/>
      <c r="DO1394" s="167"/>
      <c r="DP1394" s="167"/>
      <c r="DQ1394" s="167"/>
      <c r="DR1394" s="167"/>
      <c r="DS1394" s="167"/>
      <c r="DT1394" s="167"/>
      <c r="DU1394" s="167"/>
      <c r="DV1394" s="167"/>
      <c r="DW1394" s="167"/>
      <c r="DX1394" s="167"/>
      <c r="DY1394" s="167"/>
      <c r="DZ1394" s="167"/>
      <c r="EA1394" s="167"/>
      <c r="EB1394" s="167"/>
      <c r="EC1394" s="167"/>
      <c r="ED1394" s="167"/>
      <c r="EE1394" s="167"/>
      <c r="EF1394" s="167"/>
      <c r="EG1394" s="167"/>
      <c r="EH1394" s="167"/>
      <c r="EI1394" s="167"/>
      <c r="EJ1394" s="167"/>
      <c r="EK1394" s="167"/>
      <c r="EL1394" s="167"/>
      <c r="EM1394" s="167"/>
      <c r="EN1394" s="167"/>
      <c r="EO1394" s="167"/>
      <c r="EP1394" s="167"/>
      <c r="EQ1394" s="167"/>
      <c r="ER1394" s="167"/>
      <c r="ES1394" s="167"/>
      <c r="ET1394" s="167"/>
      <c r="EU1394" s="167"/>
      <c r="EV1394" s="167"/>
      <c r="EW1394" s="167"/>
      <c r="EX1394" s="167"/>
      <c r="EY1394" s="167"/>
      <c r="EZ1394" s="167"/>
      <c r="FA1394" s="167"/>
      <c r="FB1394" s="167"/>
      <c r="FC1394" s="167"/>
      <c r="FD1394" s="167"/>
      <c r="FE1394" s="167"/>
      <c r="FF1394" s="167"/>
      <c r="FG1394" s="167"/>
      <c r="FH1394" s="167"/>
      <c r="FI1394" s="167"/>
      <c r="FJ1394" s="167"/>
      <c r="FK1394" s="167"/>
    </row>
    <row r="1395" spans="1:167" ht="72" customHeight="1" x14ac:dyDescent="0.25">
      <c r="A1395" s="176">
        <f t="shared" si="172"/>
        <v>1341</v>
      </c>
      <c r="B1395" s="177" t="s">
        <v>31555</v>
      </c>
      <c r="C1395" s="212"/>
      <c r="D1395" s="253" t="s">
        <v>31556</v>
      </c>
      <c r="E1395" s="179">
        <v>64900</v>
      </c>
      <c r="F1395" s="172">
        <v>72600</v>
      </c>
      <c r="G1395" s="192"/>
      <c r="H1395" s="175">
        <f t="shared" si="171"/>
        <v>64900</v>
      </c>
      <c r="I1395" s="180">
        <f t="shared" si="175"/>
        <v>7700</v>
      </c>
      <c r="J1395" s="180">
        <f t="shared" si="173"/>
        <v>9976.5217391304359</v>
      </c>
      <c r="K1395" s="180">
        <f t="shared" si="176"/>
        <v>74876.521739130432</v>
      </c>
      <c r="L1395" s="172">
        <v>72600</v>
      </c>
      <c r="M1395" s="179">
        <f t="shared" si="174"/>
        <v>74800</v>
      </c>
      <c r="N1395" s="192"/>
    </row>
    <row r="1396" spans="1:167" ht="31.5" x14ac:dyDescent="0.25">
      <c r="A1396" s="176">
        <f t="shared" si="172"/>
        <v>1342</v>
      </c>
      <c r="B1396" s="177" t="s">
        <v>31557</v>
      </c>
      <c r="C1396" s="212"/>
      <c r="D1396" s="192" t="s">
        <v>24610</v>
      </c>
      <c r="E1396" s="179">
        <v>48000</v>
      </c>
      <c r="F1396" s="172">
        <v>53700</v>
      </c>
      <c r="G1396" s="192"/>
      <c r="H1396" s="175">
        <f t="shared" si="171"/>
        <v>48000</v>
      </c>
      <c r="I1396" s="180">
        <f t="shared" si="175"/>
        <v>5700</v>
      </c>
      <c r="J1396" s="180">
        <f t="shared" si="173"/>
        <v>7385.217391304348</v>
      </c>
      <c r="K1396" s="180">
        <f t="shared" si="176"/>
        <v>55385.217391304352</v>
      </c>
      <c r="L1396" s="172">
        <v>53700</v>
      </c>
      <c r="M1396" s="179">
        <f t="shared" si="174"/>
        <v>55300</v>
      </c>
      <c r="N1396" s="192"/>
    </row>
    <row r="1397" spans="1:167" ht="66" x14ac:dyDescent="0.25">
      <c r="A1397" s="176">
        <f t="shared" si="172"/>
        <v>1343</v>
      </c>
      <c r="B1397" s="177" t="s">
        <v>31558</v>
      </c>
      <c r="C1397" s="212"/>
      <c r="D1397" s="261" t="s">
        <v>31559</v>
      </c>
      <c r="E1397" s="179">
        <v>59000</v>
      </c>
      <c r="F1397" s="172">
        <v>66000</v>
      </c>
      <c r="G1397" s="192"/>
      <c r="H1397" s="175">
        <f t="shared" si="171"/>
        <v>59000</v>
      </c>
      <c r="I1397" s="180">
        <f t="shared" si="175"/>
        <v>7000</v>
      </c>
      <c r="J1397" s="180">
        <f t="shared" si="173"/>
        <v>9069.565217391304</v>
      </c>
      <c r="K1397" s="180">
        <f t="shared" si="176"/>
        <v>68069.565217391297</v>
      </c>
      <c r="L1397" s="172">
        <v>66000</v>
      </c>
      <c r="M1397" s="179">
        <f t="shared" si="174"/>
        <v>68000</v>
      </c>
      <c r="N1397" s="192"/>
    </row>
    <row r="1398" spans="1:167" s="260" customFormat="1" ht="50.25" x14ac:dyDescent="0.25">
      <c r="A1398" s="176">
        <f t="shared" si="172"/>
        <v>1344</v>
      </c>
      <c r="B1398" s="177" t="s">
        <v>31560</v>
      </c>
      <c r="C1398" s="178" t="s">
        <v>31561</v>
      </c>
      <c r="D1398" s="181" t="s">
        <v>31562</v>
      </c>
      <c r="E1398" s="179">
        <v>25000</v>
      </c>
      <c r="F1398" s="172">
        <v>28000</v>
      </c>
      <c r="G1398" s="174"/>
      <c r="H1398" s="175">
        <f t="shared" si="171"/>
        <v>25000</v>
      </c>
      <c r="I1398" s="180">
        <f t="shared" si="175"/>
        <v>3000</v>
      </c>
      <c r="J1398" s="180">
        <f t="shared" si="173"/>
        <v>3886.9565217391305</v>
      </c>
      <c r="K1398" s="180">
        <f t="shared" si="176"/>
        <v>28886.956521739132</v>
      </c>
      <c r="L1398" s="172">
        <v>28000</v>
      </c>
      <c r="M1398" s="179">
        <f t="shared" si="174"/>
        <v>28800</v>
      </c>
      <c r="N1398" s="174"/>
      <c r="O1398" s="167"/>
      <c r="P1398" s="167"/>
      <c r="Q1398" s="167"/>
      <c r="R1398" s="167"/>
      <c r="S1398" s="167"/>
      <c r="T1398" s="167"/>
      <c r="U1398" s="167"/>
      <c r="V1398" s="167"/>
      <c r="W1398" s="167"/>
      <c r="X1398" s="167"/>
      <c r="Y1398" s="167"/>
      <c r="Z1398" s="167"/>
      <c r="AA1398" s="167"/>
      <c r="AB1398" s="167"/>
      <c r="AC1398" s="167"/>
      <c r="AD1398" s="167"/>
      <c r="AE1398" s="167"/>
      <c r="AF1398" s="167"/>
      <c r="AG1398" s="167"/>
      <c r="AH1398" s="167"/>
      <c r="AI1398" s="167"/>
      <c r="AJ1398" s="167"/>
      <c r="AK1398" s="167"/>
      <c r="AL1398" s="167"/>
      <c r="AM1398" s="167"/>
      <c r="AN1398" s="167"/>
      <c r="AO1398" s="167"/>
      <c r="AP1398" s="167"/>
      <c r="AQ1398" s="167"/>
      <c r="AR1398" s="167"/>
      <c r="AS1398" s="167"/>
      <c r="AT1398" s="167"/>
      <c r="AU1398" s="167"/>
      <c r="AV1398" s="167"/>
      <c r="AW1398" s="167"/>
      <c r="AX1398" s="167"/>
      <c r="AY1398" s="167"/>
      <c r="AZ1398" s="167"/>
      <c r="BA1398" s="167"/>
      <c r="BB1398" s="167"/>
      <c r="BC1398" s="167"/>
      <c r="BD1398" s="167"/>
      <c r="BE1398" s="167"/>
      <c r="BF1398" s="167"/>
      <c r="BG1398" s="167"/>
      <c r="BH1398" s="167"/>
      <c r="BI1398" s="167"/>
      <c r="BJ1398" s="167"/>
      <c r="BK1398" s="167"/>
      <c r="BL1398" s="167"/>
      <c r="BM1398" s="167"/>
      <c r="BN1398" s="167"/>
      <c r="BO1398" s="167"/>
      <c r="BP1398" s="167"/>
      <c r="BQ1398" s="167"/>
      <c r="BR1398" s="167"/>
      <c r="BS1398" s="167"/>
      <c r="BT1398" s="167"/>
      <c r="BU1398" s="167"/>
      <c r="BV1398" s="167"/>
      <c r="BW1398" s="167"/>
      <c r="BX1398" s="167"/>
      <c r="BY1398" s="167"/>
      <c r="BZ1398" s="167"/>
      <c r="CA1398" s="167"/>
      <c r="CB1398" s="167"/>
      <c r="CC1398" s="167"/>
      <c r="CD1398" s="167"/>
      <c r="CE1398" s="167"/>
      <c r="CF1398" s="167"/>
      <c r="CG1398" s="167"/>
      <c r="CH1398" s="167"/>
      <c r="CI1398" s="167"/>
      <c r="CJ1398" s="167"/>
      <c r="CK1398" s="167"/>
      <c r="CL1398" s="167"/>
      <c r="CM1398" s="167"/>
      <c r="CN1398" s="167"/>
      <c r="CO1398" s="167"/>
      <c r="CP1398" s="167"/>
      <c r="CQ1398" s="167"/>
      <c r="CR1398" s="167"/>
      <c r="CS1398" s="167"/>
      <c r="CT1398" s="167"/>
      <c r="CU1398" s="167"/>
      <c r="CV1398" s="167"/>
      <c r="CW1398" s="167"/>
      <c r="CX1398" s="167"/>
      <c r="CY1398" s="167"/>
      <c r="CZ1398" s="167"/>
      <c r="DA1398" s="167"/>
      <c r="DB1398" s="167"/>
      <c r="DC1398" s="167"/>
      <c r="DD1398" s="167"/>
      <c r="DE1398" s="167"/>
      <c r="DF1398" s="167"/>
      <c r="DG1398" s="167"/>
      <c r="DH1398" s="167"/>
      <c r="DI1398" s="167"/>
      <c r="DJ1398" s="167"/>
      <c r="DK1398" s="167"/>
      <c r="DL1398" s="167"/>
      <c r="DM1398" s="167"/>
      <c r="DN1398" s="167"/>
      <c r="DO1398" s="167"/>
      <c r="DP1398" s="167"/>
      <c r="DQ1398" s="167"/>
      <c r="DR1398" s="167"/>
      <c r="DS1398" s="167"/>
      <c r="DT1398" s="167"/>
      <c r="DU1398" s="167"/>
      <c r="DV1398" s="167"/>
      <c r="DW1398" s="167"/>
      <c r="DX1398" s="167"/>
      <c r="DY1398" s="167"/>
      <c r="DZ1398" s="167"/>
      <c r="EA1398" s="167"/>
      <c r="EB1398" s="167"/>
      <c r="EC1398" s="167"/>
      <c r="ED1398" s="167"/>
      <c r="EE1398" s="167"/>
      <c r="EF1398" s="167"/>
      <c r="EG1398" s="167"/>
      <c r="EH1398" s="167"/>
      <c r="EI1398" s="167"/>
      <c r="EJ1398" s="167"/>
      <c r="EK1398" s="167"/>
      <c r="EL1398" s="167"/>
      <c r="EM1398" s="167"/>
      <c r="EN1398" s="167"/>
      <c r="EO1398" s="167"/>
      <c r="EP1398" s="167"/>
      <c r="EQ1398" s="167"/>
      <c r="ER1398" s="167"/>
      <c r="ES1398" s="167"/>
      <c r="ET1398" s="167"/>
      <c r="EU1398" s="167"/>
      <c r="EV1398" s="167"/>
      <c r="EW1398" s="167"/>
      <c r="EX1398" s="167"/>
      <c r="EY1398" s="167"/>
      <c r="EZ1398" s="167"/>
      <c r="FA1398" s="167"/>
      <c r="FB1398" s="167"/>
      <c r="FC1398" s="167"/>
      <c r="FD1398" s="167"/>
      <c r="FE1398" s="167"/>
      <c r="FF1398" s="167"/>
      <c r="FG1398" s="167"/>
      <c r="FH1398" s="167"/>
      <c r="FI1398" s="167"/>
      <c r="FJ1398" s="167"/>
      <c r="FK1398" s="167"/>
    </row>
    <row r="1399" spans="1:167" s="260" customFormat="1" ht="53.25" customHeight="1" x14ac:dyDescent="0.25">
      <c r="A1399" s="176">
        <f t="shared" si="172"/>
        <v>1345</v>
      </c>
      <c r="B1399" s="177" t="s">
        <v>31563</v>
      </c>
      <c r="C1399" s="178" t="s">
        <v>29048</v>
      </c>
      <c r="D1399" s="181" t="s">
        <v>24513</v>
      </c>
      <c r="E1399" s="179">
        <v>250000</v>
      </c>
      <c r="F1399" s="172">
        <v>280000</v>
      </c>
      <c r="G1399" s="174"/>
      <c r="H1399" s="175">
        <f t="shared" si="171"/>
        <v>250000</v>
      </c>
      <c r="I1399" s="180">
        <f t="shared" si="175"/>
        <v>30000</v>
      </c>
      <c r="J1399" s="180">
        <f t="shared" si="173"/>
        <v>38869.565217391304</v>
      </c>
      <c r="K1399" s="180">
        <f t="shared" si="176"/>
        <v>288869.5652173913</v>
      </c>
      <c r="L1399" s="172">
        <v>280000</v>
      </c>
      <c r="M1399" s="179">
        <f t="shared" si="174"/>
        <v>288000</v>
      </c>
      <c r="N1399" s="174"/>
      <c r="O1399" s="167"/>
      <c r="P1399" s="167"/>
      <c r="Q1399" s="167"/>
      <c r="R1399" s="167"/>
      <c r="S1399" s="167"/>
      <c r="T1399" s="167"/>
      <c r="U1399" s="167"/>
      <c r="V1399" s="167"/>
      <c r="W1399" s="167"/>
      <c r="X1399" s="167"/>
      <c r="Y1399" s="167"/>
      <c r="Z1399" s="167"/>
      <c r="AA1399" s="167"/>
      <c r="AB1399" s="167"/>
      <c r="AC1399" s="167"/>
      <c r="AD1399" s="167"/>
      <c r="AE1399" s="167"/>
      <c r="AF1399" s="167"/>
      <c r="AG1399" s="167"/>
      <c r="AH1399" s="167"/>
      <c r="AI1399" s="167"/>
      <c r="AJ1399" s="167"/>
      <c r="AK1399" s="167"/>
      <c r="AL1399" s="167"/>
      <c r="AM1399" s="167"/>
      <c r="AN1399" s="167"/>
      <c r="AO1399" s="167"/>
      <c r="AP1399" s="167"/>
      <c r="AQ1399" s="167"/>
      <c r="AR1399" s="167"/>
      <c r="AS1399" s="167"/>
      <c r="AT1399" s="167"/>
      <c r="AU1399" s="167"/>
      <c r="AV1399" s="167"/>
      <c r="AW1399" s="167"/>
      <c r="AX1399" s="167"/>
      <c r="AY1399" s="167"/>
      <c r="AZ1399" s="167"/>
      <c r="BA1399" s="167"/>
      <c r="BB1399" s="167"/>
      <c r="BC1399" s="167"/>
      <c r="BD1399" s="167"/>
      <c r="BE1399" s="167"/>
      <c r="BF1399" s="167"/>
      <c r="BG1399" s="167"/>
      <c r="BH1399" s="167"/>
      <c r="BI1399" s="167"/>
      <c r="BJ1399" s="167"/>
      <c r="BK1399" s="167"/>
      <c r="BL1399" s="167"/>
      <c r="BM1399" s="167"/>
      <c r="BN1399" s="167"/>
      <c r="BO1399" s="167"/>
      <c r="BP1399" s="167"/>
      <c r="BQ1399" s="167"/>
      <c r="BR1399" s="167"/>
      <c r="BS1399" s="167"/>
      <c r="BT1399" s="167"/>
      <c r="BU1399" s="167"/>
      <c r="BV1399" s="167"/>
      <c r="BW1399" s="167"/>
      <c r="BX1399" s="167"/>
      <c r="BY1399" s="167"/>
      <c r="BZ1399" s="167"/>
      <c r="CA1399" s="167"/>
      <c r="CB1399" s="167"/>
      <c r="CC1399" s="167"/>
      <c r="CD1399" s="167"/>
      <c r="CE1399" s="167"/>
      <c r="CF1399" s="167"/>
      <c r="CG1399" s="167"/>
      <c r="CH1399" s="167"/>
      <c r="CI1399" s="167"/>
      <c r="CJ1399" s="167"/>
      <c r="CK1399" s="167"/>
      <c r="CL1399" s="167"/>
      <c r="CM1399" s="167"/>
      <c r="CN1399" s="167"/>
      <c r="CO1399" s="167"/>
      <c r="CP1399" s="167"/>
      <c r="CQ1399" s="167"/>
      <c r="CR1399" s="167"/>
      <c r="CS1399" s="167"/>
      <c r="CT1399" s="167"/>
      <c r="CU1399" s="167"/>
      <c r="CV1399" s="167"/>
      <c r="CW1399" s="167"/>
      <c r="CX1399" s="167"/>
      <c r="CY1399" s="167"/>
      <c r="CZ1399" s="167"/>
      <c r="DA1399" s="167"/>
      <c r="DB1399" s="167"/>
      <c r="DC1399" s="167"/>
      <c r="DD1399" s="167"/>
      <c r="DE1399" s="167"/>
      <c r="DF1399" s="167"/>
      <c r="DG1399" s="167"/>
      <c r="DH1399" s="167"/>
      <c r="DI1399" s="167"/>
      <c r="DJ1399" s="167"/>
      <c r="DK1399" s="167"/>
      <c r="DL1399" s="167"/>
      <c r="DM1399" s="167"/>
      <c r="DN1399" s="167"/>
      <c r="DO1399" s="167"/>
      <c r="DP1399" s="167"/>
      <c r="DQ1399" s="167"/>
      <c r="DR1399" s="167"/>
      <c r="DS1399" s="167"/>
      <c r="DT1399" s="167"/>
      <c r="DU1399" s="167"/>
      <c r="DV1399" s="167"/>
      <c r="DW1399" s="167"/>
      <c r="DX1399" s="167"/>
      <c r="DY1399" s="167"/>
      <c r="DZ1399" s="167"/>
      <c r="EA1399" s="167"/>
      <c r="EB1399" s="167"/>
      <c r="EC1399" s="167"/>
      <c r="ED1399" s="167"/>
      <c r="EE1399" s="167"/>
      <c r="EF1399" s="167"/>
      <c r="EG1399" s="167"/>
      <c r="EH1399" s="167"/>
      <c r="EI1399" s="167"/>
      <c r="EJ1399" s="167"/>
      <c r="EK1399" s="167"/>
      <c r="EL1399" s="167"/>
      <c r="EM1399" s="167"/>
      <c r="EN1399" s="167"/>
      <c r="EO1399" s="167"/>
      <c r="EP1399" s="167"/>
      <c r="EQ1399" s="167"/>
      <c r="ER1399" s="167"/>
      <c r="ES1399" s="167"/>
      <c r="ET1399" s="167"/>
      <c r="EU1399" s="167"/>
      <c r="EV1399" s="167"/>
      <c r="EW1399" s="167"/>
      <c r="EX1399" s="167"/>
      <c r="EY1399" s="167"/>
      <c r="EZ1399" s="167"/>
      <c r="FA1399" s="167"/>
      <c r="FB1399" s="167"/>
      <c r="FC1399" s="167"/>
      <c r="FD1399" s="167"/>
      <c r="FE1399" s="167"/>
      <c r="FF1399" s="167"/>
      <c r="FG1399" s="167"/>
      <c r="FH1399" s="167"/>
      <c r="FI1399" s="167"/>
      <c r="FJ1399" s="167"/>
      <c r="FK1399" s="167"/>
    </row>
    <row r="1400" spans="1:167" ht="54" customHeight="1" x14ac:dyDescent="0.25">
      <c r="A1400" s="176">
        <f t="shared" si="172"/>
        <v>1346</v>
      </c>
      <c r="B1400" s="177" t="s">
        <v>31564</v>
      </c>
      <c r="C1400" s="178" t="s">
        <v>29048</v>
      </c>
      <c r="D1400" s="181" t="s">
        <v>24508</v>
      </c>
      <c r="E1400" s="179">
        <v>320000</v>
      </c>
      <c r="F1400" s="172">
        <v>350000</v>
      </c>
      <c r="G1400" s="174"/>
      <c r="H1400" s="175">
        <f t="shared" si="171"/>
        <v>320000</v>
      </c>
      <c r="I1400" s="180">
        <f t="shared" si="175"/>
        <v>30000</v>
      </c>
      <c r="J1400" s="180">
        <f t="shared" si="173"/>
        <v>38869.565217391304</v>
      </c>
      <c r="K1400" s="180">
        <f t="shared" si="176"/>
        <v>358869.5652173913</v>
      </c>
      <c r="L1400" s="172">
        <v>350000</v>
      </c>
      <c r="M1400" s="179">
        <f t="shared" si="174"/>
        <v>358000</v>
      </c>
      <c r="N1400" s="174"/>
    </row>
    <row r="1401" spans="1:167" s="260" customFormat="1" ht="55.5" customHeight="1" x14ac:dyDescent="0.25">
      <c r="A1401" s="176">
        <f t="shared" si="172"/>
        <v>1347</v>
      </c>
      <c r="B1401" s="177" t="s">
        <v>31565</v>
      </c>
      <c r="C1401" s="212"/>
      <c r="D1401" s="253" t="s">
        <v>24376</v>
      </c>
      <c r="E1401" s="179">
        <v>1298000</v>
      </c>
      <c r="F1401" s="172">
        <v>1358000</v>
      </c>
      <c r="G1401" s="192"/>
      <c r="H1401" s="175">
        <f t="shared" si="171"/>
        <v>1298000</v>
      </c>
      <c r="I1401" s="180">
        <f t="shared" si="175"/>
        <v>60000</v>
      </c>
      <c r="J1401" s="180">
        <f t="shared" si="173"/>
        <v>77739.130434782608</v>
      </c>
      <c r="K1401" s="180">
        <f t="shared" si="176"/>
        <v>1375739.1304347827</v>
      </c>
      <c r="L1401" s="172">
        <v>1358000</v>
      </c>
      <c r="M1401" s="179">
        <f t="shared" si="174"/>
        <v>1375000</v>
      </c>
      <c r="N1401" s="192"/>
      <c r="O1401" s="167"/>
      <c r="P1401" s="167"/>
      <c r="Q1401" s="167"/>
      <c r="R1401" s="167"/>
      <c r="S1401" s="167"/>
      <c r="T1401" s="167"/>
      <c r="U1401" s="167"/>
      <c r="V1401" s="167"/>
      <c r="W1401" s="167"/>
      <c r="X1401" s="167"/>
      <c r="Y1401" s="167"/>
      <c r="Z1401" s="167"/>
      <c r="AA1401" s="167"/>
      <c r="AB1401" s="167"/>
      <c r="AC1401" s="167"/>
      <c r="AD1401" s="167"/>
      <c r="AE1401" s="167"/>
      <c r="AF1401" s="167"/>
      <c r="AG1401" s="167"/>
      <c r="AH1401" s="167"/>
      <c r="AI1401" s="167"/>
      <c r="AJ1401" s="167"/>
      <c r="AK1401" s="167"/>
      <c r="AL1401" s="167"/>
      <c r="AM1401" s="167"/>
      <c r="AN1401" s="167"/>
      <c r="AO1401" s="167"/>
      <c r="AP1401" s="167"/>
      <c r="AQ1401" s="167"/>
      <c r="AR1401" s="167"/>
      <c r="AS1401" s="167"/>
      <c r="AT1401" s="167"/>
      <c r="AU1401" s="167"/>
      <c r="AV1401" s="167"/>
      <c r="AW1401" s="167"/>
      <c r="AX1401" s="167"/>
      <c r="AY1401" s="167"/>
      <c r="AZ1401" s="167"/>
      <c r="BA1401" s="167"/>
      <c r="BB1401" s="167"/>
      <c r="BC1401" s="167"/>
      <c r="BD1401" s="167"/>
      <c r="BE1401" s="167"/>
      <c r="BF1401" s="167"/>
      <c r="BG1401" s="167"/>
      <c r="BH1401" s="167"/>
      <c r="BI1401" s="167"/>
      <c r="BJ1401" s="167"/>
      <c r="BK1401" s="167"/>
      <c r="BL1401" s="167"/>
      <c r="BM1401" s="167"/>
      <c r="BN1401" s="167"/>
      <c r="BO1401" s="167"/>
      <c r="BP1401" s="167"/>
      <c r="BQ1401" s="167"/>
      <c r="BR1401" s="167"/>
      <c r="BS1401" s="167"/>
      <c r="BT1401" s="167"/>
      <c r="BU1401" s="167"/>
      <c r="BV1401" s="167"/>
      <c r="BW1401" s="167"/>
      <c r="BX1401" s="167"/>
      <c r="BY1401" s="167"/>
      <c r="BZ1401" s="167"/>
      <c r="CA1401" s="167"/>
      <c r="CB1401" s="167"/>
      <c r="CC1401" s="167"/>
      <c r="CD1401" s="167"/>
      <c r="CE1401" s="167"/>
      <c r="CF1401" s="167"/>
      <c r="CG1401" s="167"/>
      <c r="CH1401" s="167"/>
      <c r="CI1401" s="167"/>
      <c r="CJ1401" s="167"/>
      <c r="CK1401" s="167"/>
      <c r="CL1401" s="167"/>
      <c r="CM1401" s="167"/>
      <c r="CN1401" s="167"/>
      <c r="CO1401" s="167"/>
      <c r="CP1401" s="167"/>
      <c r="CQ1401" s="167"/>
      <c r="CR1401" s="167"/>
      <c r="CS1401" s="167"/>
      <c r="CT1401" s="167"/>
      <c r="CU1401" s="167"/>
      <c r="CV1401" s="167"/>
      <c r="CW1401" s="167"/>
      <c r="CX1401" s="167"/>
      <c r="CY1401" s="167"/>
      <c r="CZ1401" s="167"/>
      <c r="DA1401" s="167"/>
      <c r="DB1401" s="167"/>
      <c r="DC1401" s="167"/>
      <c r="DD1401" s="167"/>
      <c r="DE1401" s="167"/>
      <c r="DF1401" s="167"/>
      <c r="DG1401" s="167"/>
      <c r="DH1401" s="167"/>
      <c r="DI1401" s="167"/>
      <c r="DJ1401" s="167"/>
      <c r="DK1401" s="167"/>
      <c r="DL1401" s="167"/>
      <c r="DM1401" s="167"/>
      <c r="DN1401" s="167"/>
      <c r="DO1401" s="167"/>
      <c r="DP1401" s="167"/>
      <c r="DQ1401" s="167"/>
      <c r="DR1401" s="167"/>
      <c r="DS1401" s="167"/>
      <c r="DT1401" s="167"/>
      <c r="DU1401" s="167"/>
      <c r="DV1401" s="167"/>
      <c r="DW1401" s="167"/>
      <c r="DX1401" s="167"/>
      <c r="DY1401" s="167"/>
      <c r="DZ1401" s="167"/>
      <c r="EA1401" s="167"/>
      <c r="EB1401" s="167"/>
      <c r="EC1401" s="167"/>
      <c r="ED1401" s="167"/>
      <c r="EE1401" s="167"/>
      <c r="EF1401" s="167"/>
      <c r="EG1401" s="167"/>
      <c r="EH1401" s="167"/>
      <c r="EI1401" s="167"/>
      <c r="EJ1401" s="167"/>
      <c r="EK1401" s="167"/>
      <c r="EL1401" s="167"/>
      <c r="EM1401" s="167"/>
      <c r="EN1401" s="167"/>
      <c r="EO1401" s="167"/>
      <c r="EP1401" s="167"/>
      <c r="EQ1401" s="167"/>
      <c r="ER1401" s="167"/>
      <c r="ES1401" s="167"/>
      <c r="ET1401" s="167"/>
      <c r="EU1401" s="167"/>
      <c r="EV1401" s="167"/>
      <c r="EW1401" s="167"/>
      <c r="EX1401" s="167"/>
      <c r="EY1401" s="167"/>
      <c r="EZ1401" s="167"/>
      <c r="FA1401" s="167"/>
      <c r="FB1401" s="167"/>
      <c r="FC1401" s="167"/>
      <c r="FD1401" s="167"/>
      <c r="FE1401" s="167"/>
      <c r="FF1401" s="167"/>
      <c r="FG1401" s="167"/>
      <c r="FH1401" s="167"/>
      <c r="FI1401" s="167"/>
      <c r="FJ1401" s="167"/>
      <c r="FK1401" s="167"/>
    </row>
    <row r="1402" spans="1:167" s="260" customFormat="1" ht="42" customHeight="1" x14ac:dyDescent="0.25">
      <c r="A1402" s="176">
        <f t="shared" si="172"/>
        <v>1348</v>
      </c>
      <c r="B1402" s="177" t="s">
        <v>31566</v>
      </c>
      <c r="C1402" s="212"/>
      <c r="D1402" s="253" t="s">
        <v>24433</v>
      </c>
      <c r="E1402" s="179">
        <v>554000</v>
      </c>
      <c r="F1402" s="172">
        <v>584000</v>
      </c>
      <c r="G1402" s="192"/>
      <c r="H1402" s="175">
        <f t="shared" si="171"/>
        <v>554000</v>
      </c>
      <c r="I1402" s="180">
        <f t="shared" si="175"/>
        <v>30000</v>
      </c>
      <c r="J1402" s="180">
        <f t="shared" si="173"/>
        <v>38869.565217391304</v>
      </c>
      <c r="K1402" s="180">
        <f t="shared" si="176"/>
        <v>592869.56521739135</v>
      </c>
      <c r="L1402" s="172">
        <v>584000</v>
      </c>
      <c r="M1402" s="179">
        <f t="shared" si="174"/>
        <v>592000</v>
      </c>
      <c r="N1402" s="192"/>
      <c r="O1402" s="167"/>
      <c r="P1402" s="167"/>
      <c r="Q1402" s="167"/>
      <c r="R1402" s="167"/>
      <c r="S1402" s="167"/>
      <c r="T1402" s="167"/>
      <c r="U1402" s="167"/>
      <c r="V1402" s="167"/>
      <c r="W1402" s="167"/>
      <c r="X1402" s="167"/>
      <c r="Y1402" s="167"/>
      <c r="Z1402" s="167"/>
      <c r="AA1402" s="167"/>
      <c r="AB1402" s="167"/>
      <c r="AC1402" s="167"/>
      <c r="AD1402" s="167"/>
      <c r="AE1402" s="167"/>
      <c r="AF1402" s="167"/>
      <c r="AG1402" s="167"/>
      <c r="AH1402" s="167"/>
      <c r="AI1402" s="167"/>
      <c r="AJ1402" s="167"/>
      <c r="AK1402" s="167"/>
      <c r="AL1402" s="167"/>
      <c r="AM1402" s="167"/>
      <c r="AN1402" s="167"/>
      <c r="AO1402" s="167"/>
      <c r="AP1402" s="167"/>
      <c r="AQ1402" s="167"/>
      <c r="AR1402" s="167"/>
      <c r="AS1402" s="167"/>
      <c r="AT1402" s="167"/>
      <c r="AU1402" s="167"/>
      <c r="AV1402" s="167"/>
      <c r="AW1402" s="167"/>
      <c r="AX1402" s="167"/>
      <c r="AY1402" s="167"/>
      <c r="AZ1402" s="167"/>
      <c r="BA1402" s="167"/>
      <c r="BB1402" s="167"/>
      <c r="BC1402" s="167"/>
      <c r="BD1402" s="167"/>
      <c r="BE1402" s="167"/>
      <c r="BF1402" s="167"/>
      <c r="BG1402" s="167"/>
      <c r="BH1402" s="167"/>
      <c r="BI1402" s="167"/>
      <c r="BJ1402" s="167"/>
      <c r="BK1402" s="167"/>
      <c r="BL1402" s="167"/>
      <c r="BM1402" s="167"/>
      <c r="BN1402" s="167"/>
      <c r="BO1402" s="167"/>
      <c r="BP1402" s="167"/>
      <c r="BQ1402" s="167"/>
      <c r="BR1402" s="167"/>
      <c r="BS1402" s="167"/>
      <c r="BT1402" s="167"/>
      <c r="BU1402" s="167"/>
      <c r="BV1402" s="167"/>
      <c r="BW1402" s="167"/>
      <c r="BX1402" s="167"/>
      <c r="BY1402" s="167"/>
      <c r="BZ1402" s="167"/>
      <c r="CA1402" s="167"/>
      <c r="CB1402" s="167"/>
      <c r="CC1402" s="167"/>
      <c r="CD1402" s="167"/>
      <c r="CE1402" s="167"/>
      <c r="CF1402" s="167"/>
      <c r="CG1402" s="167"/>
      <c r="CH1402" s="167"/>
      <c r="CI1402" s="167"/>
      <c r="CJ1402" s="167"/>
      <c r="CK1402" s="167"/>
      <c r="CL1402" s="167"/>
      <c r="CM1402" s="167"/>
      <c r="CN1402" s="167"/>
      <c r="CO1402" s="167"/>
      <c r="CP1402" s="167"/>
      <c r="CQ1402" s="167"/>
      <c r="CR1402" s="167"/>
      <c r="CS1402" s="167"/>
      <c r="CT1402" s="167"/>
      <c r="CU1402" s="167"/>
      <c r="CV1402" s="167"/>
      <c r="CW1402" s="167"/>
      <c r="CX1402" s="167"/>
      <c r="CY1402" s="167"/>
      <c r="CZ1402" s="167"/>
      <c r="DA1402" s="167"/>
      <c r="DB1402" s="167"/>
      <c r="DC1402" s="167"/>
      <c r="DD1402" s="167"/>
      <c r="DE1402" s="167"/>
      <c r="DF1402" s="167"/>
      <c r="DG1402" s="167"/>
      <c r="DH1402" s="167"/>
      <c r="DI1402" s="167"/>
      <c r="DJ1402" s="167"/>
      <c r="DK1402" s="167"/>
      <c r="DL1402" s="167"/>
      <c r="DM1402" s="167"/>
      <c r="DN1402" s="167"/>
      <c r="DO1402" s="167"/>
      <c r="DP1402" s="167"/>
      <c r="DQ1402" s="167"/>
      <c r="DR1402" s="167"/>
      <c r="DS1402" s="167"/>
      <c r="DT1402" s="167"/>
      <c r="DU1402" s="167"/>
      <c r="DV1402" s="167"/>
      <c r="DW1402" s="167"/>
      <c r="DX1402" s="167"/>
      <c r="DY1402" s="167"/>
      <c r="DZ1402" s="167"/>
      <c r="EA1402" s="167"/>
      <c r="EB1402" s="167"/>
      <c r="EC1402" s="167"/>
      <c r="ED1402" s="167"/>
      <c r="EE1402" s="167"/>
      <c r="EF1402" s="167"/>
      <c r="EG1402" s="167"/>
      <c r="EH1402" s="167"/>
      <c r="EI1402" s="167"/>
      <c r="EJ1402" s="167"/>
      <c r="EK1402" s="167"/>
      <c r="EL1402" s="167"/>
      <c r="EM1402" s="167"/>
      <c r="EN1402" s="167"/>
      <c r="EO1402" s="167"/>
      <c r="EP1402" s="167"/>
      <c r="EQ1402" s="167"/>
      <c r="ER1402" s="167"/>
      <c r="ES1402" s="167"/>
      <c r="ET1402" s="167"/>
      <c r="EU1402" s="167"/>
      <c r="EV1402" s="167"/>
      <c r="EW1402" s="167"/>
      <c r="EX1402" s="167"/>
      <c r="EY1402" s="167"/>
      <c r="EZ1402" s="167"/>
      <c r="FA1402" s="167"/>
      <c r="FB1402" s="167"/>
      <c r="FC1402" s="167"/>
      <c r="FD1402" s="167"/>
      <c r="FE1402" s="167"/>
      <c r="FF1402" s="167"/>
      <c r="FG1402" s="167"/>
      <c r="FH1402" s="167"/>
      <c r="FI1402" s="167"/>
      <c r="FJ1402" s="167"/>
      <c r="FK1402" s="167"/>
    </row>
    <row r="1403" spans="1:167" s="260" customFormat="1" ht="34.5" customHeight="1" x14ac:dyDescent="0.25">
      <c r="A1403" s="176">
        <f t="shared" si="172"/>
        <v>1349</v>
      </c>
      <c r="B1403" s="177" t="s">
        <v>31567</v>
      </c>
      <c r="C1403" s="212"/>
      <c r="D1403" s="253" t="s">
        <v>23439</v>
      </c>
      <c r="E1403" s="179">
        <v>76700</v>
      </c>
      <c r="F1403" s="172">
        <v>85900</v>
      </c>
      <c r="G1403" s="192"/>
      <c r="H1403" s="175">
        <f t="shared" si="171"/>
        <v>76700</v>
      </c>
      <c r="I1403" s="180">
        <f t="shared" si="175"/>
        <v>9200</v>
      </c>
      <c r="J1403" s="180">
        <f t="shared" si="173"/>
        <v>11920</v>
      </c>
      <c r="K1403" s="180">
        <f t="shared" si="176"/>
        <v>88620</v>
      </c>
      <c r="L1403" s="172">
        <v>85900</v>
      </c>
      <c r="M1403" s="179">
        <f t="shared" si="174"/>
        <v>88600</v>
      </c>
      <c r="N1403" s="192"/>
      <c r="O1403" s="167"/>
      <c r="P1403" s="167"/>
      <c r="Q1403" s="167"/>
      <c r="R1403" s="167"/>
      <c r="S1403" s="167"/>
      <c r="T1403" s="167"/>
      <c r="U1403" s="167"/>
      <c r="V1403" s="167"/>
      <c r="W1403" s="167"/>
      <c r="X1403" s="167"/>
      <c r="Y1403" s="167"/>
      <c r="Z1403" s="167"/>
      <c r="AA1403" s="167"/>
      <c r="AB1403" s="167"/>
      <c r="AC1403" s="167"/>
      <c r="AD1403" s="167"/>
      <c r="AE1403" s="167"/>
      <c r="AF1403" s="167"/>
      <c r="AG1403" s="167"/>
      <c r="AH1403" s="167"/>
      <c r="AI1403" s="167"/>
      <c r="AJ1403" s="167"/>
      <c r="AK1403" s="167"/>
      <c r="AL1403" s="167"/>
      <c r="AM1403" s="167"/>
      <c r="AN1403" s="167"/>
      <c r="AO1403" s="167"/>
      <c r="AP1403" s="167"/>
      <c r="AQ1403" s="167"/>
      <c r="AR1403" s="167"/>
      <c r="AS1403" s="167"/>
      <c r="AT1403" s="167"/>
      <c r="AU1403" s="167"/>
      <c r="AV1403" s="167"/>
      <c r="AW1403" s="167"/>
      <c r="AX1403" s="167"/>
      <c r="AY1403" s="167"/>
      <c r="AZ1403" s="167"/>
      <c r="BA1403" s="167"/>
      <c r="BB1403" s="167"/>
      <c r="BC1403" s="167"/>
      <c r="BD1403" s="167"/>
      <c r="BE1403" s="167"/>
      <c r="BF1403" s="167"/>
      <c r="BG1403" s="167"/>
      <c r="BH1403" s="167"/>
      <c r="BI1403" s="167"/>
      <c r="BJ1403" s="167"/>
      <c r="BK1403" s="167"/>
      <c r="BL1403" s="167"/>
      <c r="BM1403" s="167"/>
      <c r="BN1403" s="167"/>
      <c r="BO1403" s="167"/>
      <c r="BP1403" s="167"/>
      <c r="BQ1403" s="167"/>
      <c r="BR1403" s="167"/>
      <c r="BS1403" s="167"/>
      <c r="BT1403" s="167"/>
      <c r="BU1403" s="167"/>
      <c r="BV1403" s="167"/>
      <c r="BW1403" s="167"/>
      <c r="BX1403" s="167"/>
      <c r="BY1403" s="167"/>
      <c r="BZ1403" s="167"/>
      <c r="CA1403" s="167"/>
      <c r="CB1403" s="167"/>
      <c r="CC1403" s="167"/>
      <c r="CD1403" s="167"/>
      <c r="CE1403" s="167"/>
      <c r="CF1403" s="167"/>
      <c r="CG1403" s="167"/>
      <c r="CH1403" s="167"/>
      <c r="CI1403" s="167"/>
      <c r="CJ1403" s="167"/>
      <c r="CK1403" s="167"/>
      <c r="CL1403" s="167"/>
      <c r="CM1403" s="167"/>
      <c r="CN1403" s="167"/>
      <c r="CO1403" s="167"/>
      <c r="CP1403" s="167"/>
      <c r="CQ1403" s="167"/>
      <c r="CR1403" s="167"/>
      <c r="CS1403" s="167"/>
      <c r="CT1403" s="167"/>
      <c r="CU1403" s="167"/>
      <c r="CV1403" s="167"/>
      <c r="CW1403" s="167"/>
      <c r="CX1403" s="167"/>
      <c r="CY1403" s="167"/>
      <c r="CZ1403" s="167"/>
      <c r="DA1403" s="167"/>
      <c r="DB1403" s="167"/>
      <c r="DC1403" s="167"/>
      <c r="DD1403" s="167"/>
      <c r="DE1403" s="167"/>
      <c r="DF1403" s="167"/>
      <c r="DG1403" s="167"/>
      <c r="DH1403" s="167"/>
      <c r="DI1403" s="167"/>
      <c r="DJ1403" s="167"/>
      <c r="DK1403" s="167"/>
      <c r="DL1403" s="167"/>
      <c r="DM1403" s="167"/>
      <c r="DN1403" s="167"/>
      <c r="DO1403" s="167"/>
      <c r="DP1403" s="167"/>
      <c r="DQ1403" s="167"/>
      <c r="DR1403" s="167"/>
      <c r="DS1403" s="167"/>
      <c r="DT1403" s="167"/>
      <c r="DU1403" s="167"/>
      <c r="DV1403" s="167"/>
      <c r="DW1403" s="167"/>
      <c r="DX1403" s="167"/>
      <c r="DY1403" s="167"/>
      <c r="DZ1403" s="167"/>
      <c r="EA1403" s="167"/>
      <c r="EB1403" s="167"/>
      <c r="EC1403" s="167"/>
      <c r="ED1403" s="167"/>
      <c r="EE1403" s="167"/>
      <c r="EF1403" s="167"/>
      <c r="EG1403" s="167"/>
      <c r="EH1403" s="167"/>
      <c r="EI1403" s="167"/>
      <c r="EJ1403" s="167"/>
      <c r="EK1403" s="167"/>
      <c r="EL1403" s="167"/>
      <c r="EM1403" s="167"/>
      <c r="EN1403" s="167"/>
      <c r="EO1403" s="167"/>
      <c r="EP1403" s="167"/>
      <c r="EQ1403" s="167"/>
      <c r="ER1403" s="167"/>
      <c r="ES1403" s="167"/>
      <c r="ET1403" s="167"/>
      <c r="EU1403" s="167"/>
      <c r="EV1403" s="167"/>
      <c r="EW1403" s="167"/>
      <c r="EX1403" s="167"/>
      <c r="EY1403" s="167"/>
      <c r="EZ1403" s="167"/>
      <c r="FA1403" s="167"/>
      <c r="FB1403" s="167"/>
      <c r="FC1403" s="167"/>
      <c r="FD1403" s="167"/>
      <c r="FE1403" s="167"/>
      <c r="FF1403" s="167"/>
      <c r="FG1403" s="167"/>
      <c r="FH1403" s="167"/>
      <c r="FI1403" s="167"/>
      <c r="FJ1403" s="167"/>
      <c r="FK1403" s="167"/>
    </row>
    <row r="1404" spans="1:167" s="260" customFormat="1" ht="47.25" x14ac:dyDescent="0.25">
      <c r="A1404" s="176">
        <f t="shared" si="172"/>
        <v>1350</v>
      </c>
      <c r="B1404" s="177" t="s">
        <v>31568</v>
      </c>
      <c r="C1404" s="212"/>
      <c r="D1404" s="253" t="s">
        <v>23519</v>
      </c>
      <c r="E1404" s="179">
        <v>212000</v>
      </c>
      <c r="F1404" s="172">
        <v>237000</v>
      </c>
      <c r="G1404" s="192"/>
      <c r="H1404" s="175">
        <f t="shared" si="171"/>
        <v>212000</v>
      </c>
      <c r="I1404" s="180">
        <f t="shared" si="175"/>
        <v>25000</v>
      </c>
      <c r="J1404" s="180">
        <f t="shared" si="173"/>
        <v>32391.304347826088</v>
      </c>
      <c r="K1404" s="180">
        <f t="shared" si="176"/>
        <v>244391.30434782608</v>
      </c>
      <c r="L1404" s="172">
        <v>237000</v>
      </c>
      <c r="M1404" s="179">
        <f t="shared" si="174"/>
        <v>244000</v>
      </c>
      <c r="N1404" s="192"/>
      <c r="O1404" s="167"/>
      <c r="P1404" s="167"/>
      <c r="Q1404" s="167"/>
      <c r="R1404" s="167"/>
      <c r="S1404" s="167"/>
      <c r="T1404" s="167"/>
      <c r="U1404" s="167"/>
      <c r="V1404" s="167"/>
      <c r="W1404" s="167"/>
      <c r="X1404" s="167"/>
      <c r="Y1404" s="167"/>
      <c r="Z1404" s="167"/>
      <c r="AA1404" s="167"/>
      <c r="AB1404" s="167"/>
      <c r="AC1404" s="167"/>
      <c r="AD1404" s="167"/>
      <c r="AE1404" s="167"/>
      <c r="AF1404" s="167"/>
      <c r="AG1404" s="167"/>
      <c r="AH1404" s="167"/>
      <c r="AI1404" s="167"/>
      <c r="AJ1404" s="167"/>
      <c r="AK1404" s="167"/>
      <c r="AL1404" s="167"/>
      <c r="AM1404" s="167"/>
      <c r="AN1404" s="167"/>
      <c r="AO1404" s="167"/>
      <c r="AP1404" s="167"/>
      <c r="AQ1404" s="167"/>
      <c r="AR1404" s="167"/>
      <c r="AS1404" s="167"/>
      <c r="AT1404" s="167"/>
      <c r="AU1404" s="167"/>
      <c r="AV1404" s="167"/>
      <c r="AW1404" s="167"/>
      <c r="AX1404" s="167"/>
      <c r="AY1404" s="167"/>
      <c r="AZ1404" s="167"/>
      <c r="BA1404" s="167"/>
      <c r="BB1404" s="167"/>
      <c r="BC1404" s="167"/>
      <c r="BD1404" s="167"/>
      <c r="BE1404" s="167"/>
      <c r="BF1404" s="167"/>
      <c r="BG1404" s="167"/>
      <c r="BH1404" s="167"/>
      <c r="BI1404" s="167"/>
      <c r="BJ1404" s="167"/>
      <c r="BK1404" s="167"/>
      <c r="BL1404" s="167"/>
      <c r="BM1404" s="167"/>
      <c r="BN1404" s="167"/>
      <c r="BO1404" s="167"/>
      <c r="BP1404" s="167"/>
      <c r="BQ1404" s="167"/>
      <c r="BR1404" s="167"/>
      <c r="BS1404" s="167"/>
      <c r="BT1404" s="167"/>
      <c r="BU1404" s="167"/>
      <c r="BV1404" s="167"/>
      <c r="BW1404" s="167"/>
      <c r="BX1404" s="167"/>
      <c r="BY1404" s="167"/>
      <c r="BZ1404" s="167"/>
      <c r="CA1404" s="167"/>
      <c r="CB1404" s="167"/>
      <c r="CC1404" s="167"/>
      <c r="CD1404" s="167"/>
      <c r="CE1404" s="167"/>
      <c r="CF1404" s="167"/>
      <c r="CG1404" s="167"/>
      <c r="CH1404" s="167"/>
      <c r="CI1404" s="167"/>
      <c r="CJ1404" s="167"/>
      <c r="CK1404" s="167"/>
      <c r="CL1404" s="167"/>
      <c r="CM1404" s="167"/>
      <c r="CN1404" s="167"/>
      <c r="CO1404" s="167"/>
      <c r="CP1404" s="167"/>
      <c r="CQ1404" s="167"/>
      <c r="CR1404" s="167"/>
      <c r="CS1404" s="167"/>
      <c r="CT1404" s="167"/>
      <c r="CU1404" s="167"/>
      <c r="CV1404" s="167"/>
      <c r="CW1404" s="167"/>
      <c r="CX1404" s="167"/>
      <c r="CY1404" s="167"/>
      <c r="CZ1404" s="167"/>
      <c r="DA1404" s="167"/>
      <c r="DB1404" s="167"/>
      <c r="DC1404" s="167"/>
      <c r="DD1404" s="167"/>
      <c r="DE1404" s="167"/>
      <c r="DF1404" s="167"/>
      <c r="DG1404" s="167"/>
      <c r="DH1404" s="167"/>
      <c r="DI1404" s="167"/>
      <c r="DJ1404" s="167"/>
      <c r="DK1404" s="167"/>
      <c r="DL1404" s="167"/>
      <c r="DM1404" s="167"/>
      <c r="DN1404" s="167"/>
      <c r="DO1404" s="167"/>
      <c r="DP1404" s="167"/>
      <c r="DQ1404" s="167"/>
      <c r="DR1404" s="167"/>
      <c r="DS1404" s="167"/>
      <c r="DT1404" s="167"/>
      <c r="DU1404" s="167"/>
      <c r="DV1404" s="167"/>
      <c r="DW1404" s="167"/>
      <c r="DX1404" s="167"/>
      <c r="DY1404" s="167"/>
      <c r="DZ1404" s="167"/>
      <c r="EA1404" s="167"/>
      <c r="EB1404" s="167"/>
      <c r="EC1404" s="167"/>
      <c r="ED1404" s="167"/>
      <c r="EE1404" s="167"/>
      <c r="EF1404" s="167"/>
      <c r="EG1404" s="167"/>
      <c r="EH1404" s="167"/>
      <c r="EI1404" s="167"/>
      <c r="EJ1404" s="167"/>
      <c r="EK1404" s="167"/>
      <c r="EL1404" s="167"/>
      <c r="EM1404" s="167"/>
      <c r="EN1404" s="167"/>
      <c r="EO1404" s="167"/>
      <c r="EP1404" s="167"/>
      <c r="EQ1404" s="167"/>
      <c r="ER1404" s="167"/>
      <c r="ES1404" s="167"/>
      <c r="ET1404" s="167"/>
      <c r="EU1404" s="167"/>
      <c r="EV1404" s="167"/>
      <c r="EW1404" s="167"/>
      <c r="EX1404" s="167"/>
      <c r="EY1404" s="167"/>
      <c r="EZ1404" s="167"/>
      <c r="FA1404" s="167"/>
      <c r="FB1404" s="167"/>
      <c r="FC1404" s="167"/>
      <c r="FD1404" s="167"/>
      <c r="FE1404" s="167"/>
      <c r="FF1404" s="167"/>
      <c r="FG1404" s="167"/>
      <c r="FH1404" s="167"/>
      <c r="FI1404" s="167"/>
      <c r="FJ1404" s="167"/>
      <c r="FK1404" s="167"/>
    </row>
    <row r="1405" spans="1:167" ht="42" customHeight="1" x14ac:dyDescent="0.25">
      <c r="A1405" s="176">
        <f t="shared" si="172"/>
        <v>1351</v>
      </c>
      <c r="B1405" s="177" t="s">
        <v>31569</v>
      </c>
      <c r="C1405" s="212"/>
      <c r="D1405" s="253" t="s">
        <v>24202</v>
      </c>
      <c r="E1405" s="179">
        <v>2065000</v>
      </c>
      <c r="F1405" s="172">
        <v>2115000</v>
      </c>
      <c r="G1405" s="192"/>
      <c r="H1405" s="175">
        <f t="shared" si="171"/>
        <v>2065000</v>
      </c>
      <c r="I1405" s="180">
        <f t="shared" si="175"/>
        <v>50000</v>
      </c>
      <c r="J1405" s="180">
        <f t="shared" si="173"/>
        <v>64782.608695652176</v>
      </c>
      <c r="K1405" s="180">
        <f t="shared" si="176"/>
        <v>2129782.6086956523</v>
      </c>
      <c r="L1405" s="172">
        <v>2115000</v>
      </c>
      <c r="M1405" s="179">
        <f t="shared" si="174"/>
        <v>2129000</v>
      </c>
      <c r="N1405" s="192"/>
    </row>
    <row r="1406" spans="1:167" ht="39" customHeight="1" x14ac:dyDescent="0.25">
      <c r="A1406" s="176">
        <f t="shared" si="172"/>
        <v>1352</v>
      </c>
      <c r="B1406" s="177" t="s">
        <v>31570</v>
      </c>
      <c r="C1406" s="212"/>
      <c r="D1406" s="253" t="s">
        <v>24438</v>
      </c>
      <c r="E1406" s="179">
        <v>118000</v>
      </c>
      <c r="F1406" s="172">
        <v>132000</v>
      </c>
      <c r="G1406" s="192"/>
      <c r="H1406" s="175">
        <f t="shared" si="171"/>
        <v>118000</v>
      </c>
      <c r="I1406" s="180">
        <f t="shared" si="175"/>
        <v>14000</v>
      </c>
      <c r="J1406" s="180">
        <f t="shared" si="173"/>
        <v>18139.130434782608</v>
      </c>
      <c r="K1406" s="180">
        <f t="shared" si="176"/>
        <v>136139.13043478259</v>
      </c>
      <c r="L1406" s="172">
        <v>132000</v>
      </c>
      <c r="M1406" s="179">
        <f t="shared" si="174"/>
        <v>136000</v>
      </c>
      <c r="N1406" s="192"/>
    </row>
    <row r="1407" spans="1:167" ht="39.75" customHeight="1" x14ac:dyDescent="0.25">
      <c r="A1407" s="176">
        <f t="shared" si="172"/>
        <v>1353</v>
      </c>
      <c r="B1407" s="177" t="s">
        <v>31571</v>
      </c>
      <c r="C1407" s="258" t="s">
        <v>31572</v>
      </c>
      <c r="D1407" s="181" t="s">
        <v>23997</v>
      </c>
      <c r="E1407" s="179">
        <v>80000</v>
      </c>
      <c r="F1407" s="172">
        <v>89600</v>
      </c>
      <c r="G1407" s="174"/>
      <c r="H1407" s="175">
        <f t="shared" si="171"/>
        <v>80000</v>
      </c>
      <c r="I1407" s="180">
        <f t="shared" si="175"/>
        <v>9600</v>
      </c>
      <c r="J1407" s="180">
        <f t="shared" si="173"/>
        <v>12438.260869565218</v>
      </c>
      <c r="K1407" s="180">
        <f t="shared" si="176"/>
        <v>92438.260869565216</v>
      </c>
      <c r="L1407" s="172">
        <v>89600</v>
      </c>
      <c r="M1407" s="179">
        <f t="shared" si="174"/>
        <v>92400</v>
      </c>
      <c r="N1407" s="174"/>
    </row>
    <row r="1408" spans="1:167" ht="60" customHeight="1" x14ac:dyDescent="0.25">
      <c r="A1408" s="176">
        <f t="shared" si="172"/>
        <v>1354</v>
      </c>
      <c r="B1408" s="177" t="s">
        <v>31573</v>
      </c>
      <c r="C1408" s="212"/>
      <c r="D1408" s="253" t="s">
        <v>24002</v>
      </c>
      <c r="E1408" s="179">
        <v>212000</v>
      </c>
      <c r="F1408" s="172">
        <v>237000</v>
      </c>
      <c r="G1408" s="192"/>
      <c r="H1408" s="175">
        <f t="shared" si="171"/>
        <v>212000</v>
      </c>
      <c r="I1408" s="180">
        <f t="shared" si="175"/>
        <v>25000</v>
      </c>
      <c r="J1408" s="180">
        <f t="shared" si="173"/>
        <v>32391.304347826088</v>
      </c>
      <c r="K1408" s="180">
        <f t="shared" si="176"/>
        <v>244391.30434782608</v>
      </c>
      <c r="L1408" s="172">
        <v>237000</v>
      </c>
      <c r="M1408" s="179">
        <f t="shared" si="174"/>
        <v>244000</v>
      </c>
      <c r="N1408" s="192"/>
    </row>
    <row r="1409" spans="1:167" ht="24.75" customHeight="1" x14ac:dyDescent="0.25">
      <c r="A1409" s="176">
        <f t="shared" si="172"/>
        <v>1355</v>
      </c>
      <c r="B1409" s="177" t="s">
        <v>31574</v>
      </c>
      <c r="C1409" s="178" t="s">
        <v>31575</v>
      </c>
      <c r="D1409" s="181" t="s">
        <v>23675</v>
      </c>
      <c r="E1409" s="179">
        <v>33000</v>
      </c>
      <c r="F1409" s="172">
        <v>36900</v>
      </c>
      <c r="G1409" s="181"/>
      <c r="H1409" s="175">
        <f t="shared" si="171"/>
        <v>33000</v>
      </c>
      <c r="I1409" s="180">
        <f t="shared" si="175"/>
        <v>3900</v>
      </c>
      <c r="J1409" s="180">
        <f t="shared" si="173"/>
        <v>5053.04347826087</v>
      </c>
      <c r="K1409" s="180">
        <f t="shared" si="176"/>
        <v>38053.043478260872</v>
      </c>
      <c r="L1409" s="172">
        <v>36900</v>
      </c>
      <c r="M1409" s="179">
        <f t="shared" si="174"/>
        <v>38000</v>
      </c>
      <c r="N1409" s="181"/>
    </row>
    <row r="1410" spans="1:167" s="260" customFormat="1" ht="31.5" x14ac:dyDescent="0.25">
      <c r="A1410" s="176">
        <f t="shared" si="172"/>
        <v>1356</v>
      </c>
      <c r="B1410" s="177" t="s">
        <v>31576</v>
      </c>
      <c r="C1410" s="258" t="s">
        <v>31577</v>
      </c>
      <c r="D1410" s="181" t="s">
        <v>24455</v>
      </c>
      <c r="E1410" s="179">
        <v>800000</v>
      </c>
      <c r="F1410" s="172">
        <v>850000</v>
      </c>
      <c r="G1410" s="174" t="s">
        <v>24456</v>
      </c>
      <c r="H1410" s="175">
        <f t="shared" si="171"/>
        <v>800000</v>
      </c>
      <c r="I1410" s="180">
        <f t="shared" si="175"/>
        <v>50000</v>
      </c>
      <c r="J1410" s="180">
        <f t="shared" si="173"/>
        <v>64782.608695652176</v>
      </c>
      <c r="K1410" s="180">
        <f t="shared" si="176"/>
        <v>864782.60869565222</v>
      </c>
      <c r="L1410" s="172">
        <v>850000</v>
      </c>
      <c r="M1410" s="179">
        <f t="shared" si="174"/>
        <v>864000</v>
      </c>
      <c r="N1410" s="174" t="s">
        <v>24456</v>
      </c>
      <c r="O1410" s="167"/>
      <c r="P1410" s="167"/>
      <c r="Q1410" s="167"/>
      <c r="R1410" s="167"/>
      <c r="S1410" s="167"/>
      <c r="T1410" s="167"/>
      <c r="U1410" s="167"/>
      <c r="V1410" s="167"/>
      <c r="W1410" s="167"/>
      <c r="X1410" s="167"/>
      <c r="Y1410" s="167"/>
      <c r="Z1410" s="167"/>
      <c r="AA1410" s="167"/>
      <c r="AB1410" s="167"/>
      <c r="AC1410" s="167"/>
      <c r="AD1410" s="167"/>
      <c r="AE1410" s="167"/>
      <c r="AF1410" s="167"/>
      <c r="AG1410" s="167"/>
      <c r="AH1410" s="167"/>
      <c r="AI1410" s="167"/>
      <c r="AJ1410" s="167"/>
      <c r="AK1410" s="167"/>
      <c r="AL1410" s="167"/>
      <c r="AM1410" s="167"/>
      <c r="AN1410" s="167"/>
      <c r="AO1410" s="167"/>
      <c r="AP1410" s="167"/>
      <c r="AQ1410" s="167"/>
      <c r="AR1410" s="167"/>
      <c r="AS1410" s="167"/>
      <c r="AT1410" s="167"/>
      <c r="AU1410" s="167"/>
      <c r="AV1410" s="167"/>
      <c r="AW1410" s="167"/>
      <c r="AX1410" s="167"/>
      <c r="AY1410" s="167"/>
      <c r="AZ1410" s="167"/>
      <c r="BA1410" s="167"/>
      <c r="BB1410" s="167"/>
      <c r="BC1410" s="167"/>
      <c r="BD1410" s="167"/>
      <c r="BE1410" s="167"/>
      <c r="BF1410" s="167"/>
      <c r="BG1410" s="167"/>
      <c r="BH1410" s="167"/>
      <c r="BI1410" s="167"/>
      <c r="BJ1410" s="167"/>
      <c r="BK1410" s="167"/>
      <c r="BL1410" s="167"/>
      <c r="BM1410" s="167"/>
      <c r="BN1410" s="167"/>
      <c r="BO1410" s="167"/>
      <c r="BP1410" s="167"/>
      <c r="BQ1410" s="167"/>
      <c r="BR1410" s="167"/>
      <c r="BS1410" s="167"/>
      <c r="BT1410" s="167"/>
      <c r="BU1410" s="167"/>
      <c r="BV1410" s="167"/>
      <c r="BW1410" s="167"/>
      <c r="BX1410" s="167"/>
      <c r="BY1410" s="167"/>
      <c r="BZ1410" s="167"/>
      <c r="CA1410" s="167"/>
      <c r="CB1410" s="167"/>
      <c r="CC1410" s="167"/>
      <c r="CD1410" s="167"/>
      <c r="CE1410" s="167"/>
      <c r="CF1410" s="167"/>
      <c r="CG1410" s="167"/>
      <c r="CH1410" s="167"/>
      <c r="CI1410" s="167"/>
      <c r="CJ1410" s="167"/>
      <c r="CK1410" s="167"/>
      <c r="CL1410" s="167"/>
      <c r="CM1410" s="167"/>
      <c r="CN1410" s="167"/>
      <c r="CO1410" s="167"/>
      <c r="CP1410" s="167"/>
      <c r="CQ1410" s="167"/>
      <c r="CR1410" s="167"/>
      <c r="CS1410" s="167"/>
      <c r="CT1410" s="167"/>
      <c r="CU1410" s="167"/>
      <c r="CV1410" s="167"/>
      <c r="CW1410" s="167"/>
      <c r="CX1410" s="167"/>
      <c r="CY1410" s="167"/>
      <c r="CZ1410" s="167"/>
      <c r="DA1410" s="167"/>
      <c r="DB1410" s="167"/>
      <c r="DC1410" s="167"/>
      <c r="DD1410" s="167"/>
      <c r="DE1410" s="167"/>
      <c r="DF1410" s="167"/>
      <c r="DG1410" s="167"/>
      <c r="DH1410" s="167"/>
      <c r="DI1410" s="167"/>
      <c r="DJ1410" s="167"/>
      <c r="DK1410" s="167"/>
      <c r="DL1410" s="167"/>
      <c r="DM1410" s="167"/>
      <c r="DN1410" s="167"/>
      <c r="DO1410" s="167"/>
      <c r="DP1410" s="167"/>
      <c r="DQ1410" s="167"/>
      <c r="DR1410" s="167"/>
      <c r="DS1410" s="167"/>
      <c r="DT1410" s="167"/>
      <c r="DU1410" s="167"/>
      <c r="DV1410" s="167"/>
      <c r="DW1410" s="167"/>
      <c r="DX1410" s="167"/>
      <c r="DY1410" s="167"/>
      <c r="DZ1410" s="167"/>
      <c r="EA1410" s="167"/>
      <c r="EB1410" s="167"/>
      <c r="EC1410" s="167"/>
      <c r="ED1410" s="167"/>
      <c r="EE1410" s="167"/>
      <c r="EF1410" s="167"/>
      <c r="EG1410" s="167"/>
      <c r="EH1410" s="167"/>
      <c r="EI1410" s="167"/>
      <c r="EJ1410" s="167"/>
      <c r="EK1410" s="167"/>
      <c r="EL1410" s="167"/>
      <c r="EM1410" s="167"/>
      <c r="EN1410" s="167"/>
      <c r="EO1410" s="167"/>
      <c r="EP1410" s="167"/>
      <c r="EQ1410" s="167"/>
      <c r="ER1410" s="167"/>
      <c r="ES1410" s="167"/>
      <c r="ET1410" s="167"/>
      <c r="EU1410" s="167"/>
      <c r="EV1410" s="167"/>
      <c r="EW1410" s="167"/>
      <c r="EX1410" s="167"/>
      <c r="EY1410" s="167"/>
      <c r="EZ1410" s="167"/>
      <c r="FA1410" s="167"/>
      <c r="FB1410" s="167"/>
      <c r="FC1410" s="167"/>
      <c r="FD1410" s="167"/>
      <c r="FE1410" s="167"/>
      <c r="FF1410" s="167"/>
      <c r="FG1410" s="167"/>
      <c r="FH1410" s="167"/>
      <c r="FI1410" s="167"/>
      <c r="FJ1410" s="167"/>
      <c r="FK1410" s="167"/>
    </row>
    <row r="1411" spans="1:167" s="260" customFormat="1" ht="30" x14ac:dyDescent="0.25">
      <c r="A1411" s="176">
        <f t="shared" si="172"/>
        <v>1357</v>
      </c>
      <c r="B1411" s="177" t="s">
        <v>31578</v>
      </c>
      <c r="C1411" s="178" t="s">
        <v>31579</v>
      </c>
      <c r="D1411" s="181" t="s">
        <v>23800</v>
      </c>
      <c r="E1411" s="179">
        <v>25000</v>
      </c>
      <c r="F1411" s="172">
        <v>28000</v>
      </c>
      <c r="G1411" s="174"/>
      <c r="H1411" s="175">
        <f t="shared" si="171"/>
        <v>25000</v>
      </c>
      <c r="I1411" s="180">
        <f t="shared" si="175"/>
        <v>3000</v>
      </c>
      <c r="J1411" s="180">
        <f t="shared" si="173"/>
        <v>3886.9565217391305</v>
      </c>
      <c r="K1411" s="180">
        <f t="shared" si="176"/>
        <v>28886.956521739132</v>
      </c>
      <c r="L1411" s="172">
        <v>28000</v>
      </c>
      <c r="M1411" s="179">
        <f t="shared" si="174"/>
        <v>28800</v>
      </c>
      <c r="N1411" s="174"/>
      <c r="O1411" s="167"/>
      <c r="P1411" s="167"/>
      <c r="Q1411" s="167"/>
      <c r="R1411" s="167"/>
      <c r="S1411" s="167"/>
      <c r="T1411" s="167"/>
      <c r="U1411" s="167"/>
      <c r="V1411" s="167"/>
      <c r="W1411" s="167"/>
      <c r="X1411" s="167"/>
      <c r="Y1411" s="167"/>
      <c r="Z1411" s="167"/>
      <c r="AA1411" s="167"/>
      <c r="AB1411" s="167"/>
      <c r="AC1411" s="167"/>
      <c r="AD1411" s="167"/>
      <c r="AE1411" s="167"/>
      <c r="AF1411" s="167"/>
      <c r="AG1411" s="167"/>
      <c r="AH1411" s="167"/>
      <c r="AI1411" s="167"/>
      <c r="AJ1411" s="167"/>
      <c r="AK1411" s="167"/>
      <c r="AL1411" s="167"/>
      <c r="AM1411" s="167"/>
      <c r="AN1411" s="167"/>
      <c r="AO1411" s="167"/>
      <c r="AP1411" s="167"/>
      <c r="AQ1411" s="167"/>
      <c r="AR1411" s="167"/>
      <c r="AS1411" s="167"/>
      <c r="AT1411" s="167"/>
      <c r="AU1411" s="167"/>
      <c r="AV1411" s="167"/>
      <c r="AW1411" s="167"/>
      <c r="AX1411" s="167"/>
      <c r="AY1411" s="167"/>
      <c r="AZ1411" s="167"/>
      <c r="BA1411" s="167"/>
      <c r="BB1411" s="167"/>
      <c r="BC1411" s="167"/>
      <c r="BD1411" s="167"/>
      <c r="BE1411" s="167"/>
      <c r="BF1411" s="167"/>
      <c r="BG1411" s="167"/>
      <c r="BH1411" s="167"/>
      <c r="BI1411" s="167"/>
      <c r="BJ1411" s="167"/>
      <c r="BK1411" s="167"/>
      <c r="BL1411" s="167"/>
      <c r="BM1411" s="167"/>
      <c r="BN1411" s="167"/>
      <c r="BO1411" s="167"/>
      <c r="BP1411" s="167"/>
      <c r="BQ1411" s="167"/>
      <c r="BR1411" s="167"/>
      <c r="BS1411" s="167"/>
      <c r="BT1411" s="167"/>
      <c r="BU1411" s="167"/>
      <c r="BV1411" s="167"/>
      <c r="BW1411" s="167"/>
      <c r="BX1411" s="167"/>
      <c r="BY1411" s="167"/>
      <c r="BZ1411" s="167"/>
      <c r="CA1411" s="167"/>
      <c r="CB1411" s="167"/>
      <c r="CC1411" s="167"/>
      <c r="CD1411" s="167"/>
      <c r="CE1411" s="167"/>
      <c r="CF1411" s="167"/>
      <c r="CG1411" s="167"/>
      <c r="CH1411" s="167"/>
      <c r="CI1411" s="167"/>
      <c r="CJ1411" s="167"/>
      <c r="CK1411" s="167"/>
      <c r="CL1411" s="167"/>
      <c r="CM1411" s="167"/>
      <c r="CN1411" s="167"/>
      <c r="CO1411" s="167"/>
      <c r="CP1411" s="167"/>
      <c r="CQ1411" s="167"/>
      <c r="CR1411" s="167"/>
      <c r="CS1411" s="167"/>
      <c r="CT1411" s="167"/>
      <c r="CU1411" s="167"/>
      <c r="CV1411" s="167"/>
      <c r="CW1411" s="167"/>
      <c r="CX1411" s="167"/>
      <c r="CY1411" s="167"/>
      <c r="CZ1411" s="167"/>
      <c r="DA1411" s="167"/>
      <c r="DB1411" s="167"/>
      <c r="DC1411" s="167"/>
      <c r="DD1411" s="167"/>
      <c r="DE1411" s="167"/>
      <c r="DF1411" s="167"/>
      <c r="DG1411" s="167"/>
      <c r="DH1411" s="167"/>
      <c r="DI1411" s="167"/>
      <c r="DJ1411" s="167"/>
      <c r="DK1411" s="167"/>
      <c r="DL1411" s="167"/>
      <c r="DM1411" s="167"/>
      <c r="DN1411" s="167"/>
      <c r="DO1411" s="167"/>
      <c r="DP1411" s="167"/>
      <c r="DQ1411" s="167"/>
      <c r="DR1411" s="167"/>
      <c r="DS1411" s="167"/>
      <c r="DT1411" s="167"/>
      <c r="DU1411" s="167"/>
      <c r="DV1411" s="167"/>
      <c r="DW1411" s="167"/>
      <c r="DX1411" s="167"/>
      <c r="DY1411" s="167"/>
      <c r="DZ1411" s="167"/>
      <c r="EA1411" s="167"/>
      <c r="EB1411" s="167"/>
      <c r="EC1411" s="167"/>
      <c r="ED1411" s="167"/>
      <c r="EE1411" s="167"/>
      <c r="EF1411" s="167"/>
      <c r="EG1411" s="167"/>
      <c r="EH1411" s="167"/>
      <c r="EI1411" s="167"/>
      <c r="EJ1411" s="167"/>
      <c r="EK1411" s="167"/>
      <c r="EL1411" s="167"/>
      <c r="EM1411" s="167"/>
      <c r="EN1411" s="167"/>
      <c r="EO1411" s="167"/>
      <c r="EP1411" s="167"/>
      <c r="EQ1411" s="167"/>
      <c r="ER1411" s="167"/>
      <c r="ES1411" s="167"/>
      <c r="ET1411" s="167"/>
      <c r="EU1411" s="167"/>
      <c r="EV1411" s="167"/>
      <c r="EW1411" s="167"/>
      <c r="EX1411" s="167"/>
      <c r="EY1411" s="167"/>
      <c r="EZ1411" s="167"/>
      <c r="FA1411" s="167"/>
      <c r="FB1411" s="167"/>
      <c r="FC1411" s="167"/>
      <c r="FD1411" s="167"/>
      <c r="FE1411" s="167"/>
      <c r="FF1411" s="167"/>
      <c r="FG1411" s="167"/>
      <c r="FH1411" s="167"/>
      <c r="FI1411" s="167"/>
      <c r="FJ1411" s="167"/>
      <c r="FK1411" s="167"/>
    </row>
    <row r="1412" spans="1:167" s="260" customFormat="1" ht="30" x14ac:dyDescent="0.25">
      <c r="A1412" s="176">
        <f t="shared" si="172"/>
        <v>1358</v>
      </c>
      <c r="B1412" s="177" t="s">
        <v>31580</v>
      </c>
      <c r="C1412" s="178" t="s">
        <v>31581</v>
      </c>
      <c r="D1412" s="181" t="s">
        <v>24243</v>
      </c>
      <c r="E1412" s="179">
        <v>60000</v>
      </c>
      <c r="F1412" s="172">
        <v>67200</v>
      </c>
      <c r="G1412" s="174"/>
      <c r="H1412" s="175">
        <f t="shared" si="171"/>
        <v>60000</v>
      </c>
      <c r="I1412" s="180">
        <f t="shared" si="175"/>
        <v>7200</v>
      </c>
      <c r="J1412" s="180">
        <f t="shared" si="173"/>
        <v>9328.6956521739139</v>
      </c>
      <c r="K1412" s="180">
        <f t="shared" si="176"/>
        <v>69328.695652173919</v>
      </c>
      <c r="L1412" s="172">
        <v>67200</v>
      </c>
      <c r="M1412" s="179">
        <f t="shared" si="174"/>
        <v>69300</v>
      </c>
      <c r="N1412" s="174"/>
      <c r="O1412" s="167"/>
      <c r="P1412" s="167"/>
      <c r="Q1412" s="167"/>
      <c r="R1412" s="167"/>
      <c r="S1412" s="167"/>
      <c r="T1412" s="167"/>
      <c r="U1412" s="167"/>
      <c r="V1412" s="167"/>
      <c r="W1412" s="167"/>
      <c r="X1412" s="167"/>
      <c r="Y1412" s="167"/>
      <c r="Z1412" s="167"/>
      <c r="AA1412" s="167"/>
      <c r="AB1412" s="167"/>
      <c r="AC1412" s="167"/>
      <c r="AD1412" s="167"/>
      <c r="AE1412" s="167"/>
      <c r="AF1412" s="167"/>
      <c r="AG1412" s="167"/>
      <c r="AH1412" s="167"/>
      <c r="AI1412" s="167"/>
      <c r="AJ1412" s="167"/>
      <c r="AK1412" s="167"/>
      <c r="AL1412" s="167"/>
      <c r="AM1412" s="167"/>
      <c r="AN1412" s="167"/>
      <c r="AO1412" s="167"/>
      <c r="AP1412" s="167"/>
      <c r="AQ1412" s="167"/>
      <c r="AR1412" s="167"/>
      <c r="AS1412" s="167"/>
      <c r="AT1412" s="167"/>
      <c r="AU1412" s="167"/>
      <c r="AV1412" s="167"/>
      <c r="AW1412" s="167"/>
      <c r="AX1412" s="167"/>
      <c r="AY1412" s="167"/>
      <c r="AZ1412" s="167"/>
      <c r="BA1412" s="167"/>
      <c r="BB1412" s="167"/>
      <c r="BC1412" s="167"/>
      <c r="BD1412" s="167"/>
      <c r="BE1412" s="167"/>
      <c r="BF1412" s="167"/>
      <c r="BG1412" s="167"/>
      <c r="BH1412" s="167"/>
      <c r="BI1412" s="167"/>
      <c r="BJ1412" s="167"/>
      <c r="BK1412" s="167"/>
      <c r="BL1412" s="167"/>
      <c r="BM1412" s="167"/>
      <c r="BN1412" s="167"/>
      <c r="BO1412" s="167"/>
      <c r="BP1412" s="167"/>
      <c r="BQ1412" s="167"/>
      <c r="BR1412" s="167"/>
      <c r="BS1412" s="167"/>
      <c r="BT1412" s="167"/>
      <c r="BU1412" s="167"/>
      <c r="BV1412" s="167"/>
      <c r="BW1412" s="167"/>
      <c r="BX1412" s="167"/>
      <c r="BY1412" s="167"/>
      <c r="BZ1412" s="167"/>
      <c r="CA1412" s="167"/>
      <c r="CB1412" s="167"/>
      <c r="CC1412" s="167"/>
      <c r="CD1412" s="167"/>
      <c r="CE1412" s="167"/>
      <c r="CF1412" s="167"/>
      <c r="CG1412" s="167"/>
      <c r="CH1412" s="167"/>
      <c r="CI1412" s="167"/>
      <c r="CJ1412" s="167"/>
      <c r="CK1412" s="167"/>
      <c r="CL1412" s="167"/>
      <c r="CM1412" s="167"/>
      <c r="CN1412" s="167"/>
      <c r="CO1412" s="167"/>
      <c r="CP1412" s="167"/>
      <c r="CQ1412" s="167"/>
      <c r="CR1412" s="167"/>
      <c r="CS1412" s="167"/>
      <c r="CT1412" s="167"/>
      <c r="CU1412" s="167"/>
      <c r="CV1412" s="167"/>
      <c r="CW1412" s="167"/>
      <c r="CX1412" s="167"/>
      <c r="CY1412" s="167"/>
      <c r="CZ1412" s="167"/>
      <c r="DA1412" s="167"/>
      <c r="DB1412" s="167"/>
      <c r="DC1412" s="167"/>
      <c r="DD1412" s="167"/>
      <c r="DE1412" s="167"/>
      <c r="DF1412" s="167"/>
      <c r="DG1412" s="167"/>
      <c r="DH1412" s="167"/>
      <c r="DI1412" s="167"/>
      <c r="DJ1412" s="167"/>
      <c r="DK1412" s="167"/>
      <c r="DL1412" s="167"/>
      <c r="DM1412" s="167"/>
      <c r="DN1412" s="167"/>
      <c r="DO1412" s="167"/>
      <c r="DP1412" s="167"/>
      <c r="DQ1412" s="167"/>
      <c r="DR1412" s="167"/>
      <c r="DS1412" s="167"/>
      <c r="DT1412" s="167"/>
      <c r="DU1412" s="167"/>
      <c r="DV1412" s="167"/>
      <c r="DW1412" s="167"/>
      <c r="DX1412" s="167"/>
      <c r="DY1412" s="167"/>
      <c r="DZ1412" s="167"/>
      <c r="EA1412" s="167"/>
      <c r="EB1412" s="167"/>
      <c r="EC1412" s="167"/>
      <c r="ED1412" s="167"/>
      <c r="EE1412" s="167"/>
      <c r="EF1412" s="167"/>
      <c r="EG1412" s="167"/>
      <c r="EH1412" s="167"/>
      <c r="EI1412" s="167"/>
      <c r="EJ1412" s="167"/>
      <c r="EK1412" s="167"/>
      <c r="EL1412" s="167"/>
      <c r="EM1412" s="167"/>
      <c r="EN1412" s="167"/>
      <c r="EO1412" s="167"/>
      <c r="EP1412" s="167"/>
      <c r="EQ1412" s="167"/>
      <c r="ER1412" s="167"/>
      <c r="ES1412" s="167"/>
      <c r="ET1412" s="167"/>
      <c r="EU1412" s="167"/>
      <c r="EV1412" s="167"/>
      <c r="EW1412" s="167"/>
      <c r="EX1412" s="167"/>
      <c r="EY1412" s="167"/>
      <c r="EZ1412" s="167"/>
      <c r="FA1412" s="167"/>
      <c r="FB1412" s="167"/>
      <c r="FC1412" s="167"/>
      <c r="FD1412" s="167"/>
      <c r="FE1412" s="167"/>
      <c r="FF1412" s="167"/>
      <c r="FG1412" s="167"/>
      <c r="FH1412" s="167"/>
      <c r="FI1412" s="167"/>
      <c r="FJ1412" s="167"/>
      <c r="FK1412" s="167"/>
    </row>
    <row r="1413" spans="1:167" s="260" customFormat="1" ht="30.75" customHeight="1" x14ac:dyDescent="0.25">
      <c r="A1413" s="176">
        <f t="shared" si="172"/>
        <v>1359</v>
      </c>
      <c r="B1413" s="177" t="s">
        <v>31582</v>
      </c>
      <c r="C1413" s="178" t="s">
        <v>31583</v>
      </c>
      <c r="D1413" s="262" t="s">
        <v>519</v>
      </c>
      <c r="E1413" s="179">
        <v>15000</v>
      </c>
      <c r="F1413" s="172">
        <v>16800</v>
      </c>
      <c r="G1413" s="262"/>
      <c r="H1413" s="175">
        <f t="shared" ref="H1413:H1476" si="177">L1413-I1413</f>
        <v>15000</v>
      </c>
      <c r="I1413" s="180">
        <f t="shared" si="175"/>
        <v>1800</v>
      </c>
      <c r="J1413" s="180">
        <f t="shared" si="173"/>
        <v>2332.1739130434785</v>
      </c>
      <c r="K1413" s="180">
        <f t="shared" si="176"/>
        <v>17332.17391304348</v>
      </c>
      <c r="L1413" s="172">
        <v>16800</v>
      </c>
      <c r="M1413" s="179">
        <f t="shared" si="174"/>
        <v>17300</v>
      </c>
      <c r="N1413" s="262"/>
      <c r="O1413" s="167"/>
      <c r="P1413" s="167"/>
      <c r="Q1413" s="167"/>
      <c r="R1413" s="167"/>
      <c r="S1413" s="167"/>
      <c r="T1413" s="167"/>
      <c r="U1413" s="167"/>
      <c r="V1413" s="167"/>
      <c r="W1413" s="167"/>
      <c r="X1413" s="167"/>
      <c r="Y1413" s="167"/>
      <c r="Z1413" s="167"/>
      <c r="AA1413" s="167"/>
      <c r="AB1413" s="167"/>
      <c r="AC1413" s="167"/>
      <c r="AD1413" s="167"/>
      <c r="AE1413" s="167"/>
      <c r="AF1413" s="167"/>
      <c r="AG1413" s="167"/>
      <c r="AH1413" s="167"/>
      <c r="AI1413" s="167"/>
      <c r="AJ1413" s="167"/>
      <c r="AK1413" s="167"/>
      <c r="AL1413" s="167"/>
      <c r="AM1413" s="167"/>
      <c r="AN1413" s="167"/>
      <c r="AO1413" s="167"/>
      <c r="AP1413" s="167"/>
      <c r="AQ1413" s="167"/>
      <c r="AR1413" s="167"/>
      <c r="AS1413" s="167"/>
      <c r="AT1413" s="167"/>
      <c r="AU1413" s="167"/>
      <c r="AV1413" s="167"/>
      <c r="AW1413" s="167"/>
      <c r="AX1413" s="167"/>
      <c r="AY1413" s="167"/>
      <c r="AZ1413" s="167"/>
      <c r="BA1413" s="167"/>
      <c r="BB1413" s="167"/>
      <c r="BC1413" s="167"/>
      <c r="BD1413" s="167"/>
      <c r="BE1413" s="167"/>
      <c r="BF1413" s="167"/>
      <c r="BG1413" s="167"/>
      <c r="BH1413" s="167"/>
      <c r="BI1413" s="167"/>
      <c r="BJ1413" s="167"/>
      <c r="BK1413" s="167"/>
      <c r="BL1413" s="167"/>
      <c r="BM1413" s="167"/>
      <c r="BN1413" s="167"/>
      <c r="BO1413" s="167"/>
      <c r="BP1413" s="167"/>
      <c r="BQ1413" s="167"/>
      <c r="BR1413" s="167"/>
      <c r="BS1413" s="167"/>
      <c r="BT1413" s="167"/>
      <c r="BU1413" s="167"/>
      <c r="BV1413" s="167"/>
      <c r="BW1413" s="167"/>
      <c r="BX1413" s="167"/>
      <c r="BY1413" s="167"/>
      <c r="BZ1413" s="167"/>
      <c r="CA1413" s="167"/>
      <c r="CB1413" s="167"/>
      <c r="CC1413" s="167"/>
      <c r="CD1413" s="167"/>
      <c r="CE1413" s="167"/>
      <c r="CF1413" s="167"/>
      <c r="CG1413" s="167"/>
      <c r="CH1413" s="167"/>
      <c r="CI1413" s="167"/>
      <c r="CJ1413" s="167"/>
      <c r="CK1413" s="167"/>
      <c r="CL1413" s="167"/>
      <c r="CM1413" s="167"/>
      <c r="CN1413" s="167"/>
      <c r="CO1413" s="167"/>
      <c r="CP1413" s="167"/>
      <c r="CQ1413" s="167"/>
      <c r="CR1413" s="167"/>
      <c r="CS1413" s="167"/>
      <c r="CT1413" s="167"/>
      <c r="CU1413" s="167"/>
      <c r="CV1413" s="167"/>
      <c r="CW1413" s="167"/>
      <c r="CX1413" s="167"/>
      <c r="CY1413" s="167"/>
      <c r="CZ1413" s="167"/>
      <c r="DA1413" s="167"/>
      <c r="DB1413" s="167"/>
      <c r="DC1413" s="167"/>
      <c r="DD1413" s="167"/>
      <c r="DE1413" s="167"/>
      <c r="DF1413" s="167"/>
      <c r="DG1413" s="167"/>
      <c r="DH1413" s="167"/>
      <c r="DI1413" s="167"/>
      <c r="DJ1413" s="167"/>
      <c r="DK1413" s="167"/>
      <c r="DL1413" s="167"/>
      <c r="DM1413" s="167"/>
      <c r="DN1413" s="167"/>
      <c r="DO1413" s="167"/>
      <c r="DP1413" s="167"/>
      <c r="DQ1413" s="167"/>
      <c r="DR1413" s="167"/>
      <c r="DS1413" s="167"/>
      <c r="DT1413" s="167"/>
      <c r="DU1413" s="167"/>
      <c r="DV1413" s="167"/>
      <c r="DW1413" s="167"/>
      <c r="DX1413" s="167"/>
      <c r="DY1413" s="167"/>
      <c r="DZ1413" s="167"/>
      <c r="EA1413" s="167"/>
      <c r="EB1413" s="167"/>
      <c r="EC1413" s="167"/>
      <c r="ED1413" s="167"/>
      <c r="EE1413" s="167"/>
      <c r="EF1413" s="167"/>
      <c r="EG1413" s="167"/>
      <c r="EH1413" s="167"/>
      <c r="EI1413" s="167"/>
      <c r="EJ1413" s="167"/>
      <c r="EK1413" s="167"/>
      <c r="EL1413" s="167"/>
      <c r="EM1413" s="167"/>
      <c r="EN1413" s="167"/>
      <c r="EO1413" s="167"/>
      <c r="EP1413" s="167"/>
      <c r="EQ1413" s="167"/>
      <c r="ER1413" s="167"/>
      <c r="ES1413" s="167"/>
      <c r="ET1413" s="167"/>
      <c r="EU1413" s="167"/>
      <c r="EV1413" s="167"/>
      <c r="EW1413" s="167"/>
      <c r="EX1413" s="167"/>
      <c r="EY1413" s="167"/>
      <c r="EZ1413" s="167"/>
      <c r="FA1413" s="167"/>
      <c r="FB1413" s="167"/>
      <c r="FC1413" s="167"/>
      <c r="FD1413" s="167"/>
      <c r="FE1413" s="167"/>
      <c r="FF1413" s="167"/>
      <c r="FG1413" s="167"/>
      <c r="FH1413" s="167"/>
      <c r="FI1413" s="167"/>
      <c r="FJ1413" s="167"/>
      <c r="FK1413" s="167"/>
    </row>
    <row r="1414" spans="1:167" s="260" customFormat="1" ht="30.75" customHeight="1" x14ac:dyDescent="0.25">
      <c r="A1414" s="176">
        <f t="shared" si="172"/>
        <v>1360</v>
      </c>
      <c r="B1414" s="177" t="s">
        <v>31584</v>
      </c>
      <c r="C1414" s="178" t="s">
        <v>31585</v>
      </c>
      <c r="D1414" s="181" t="s">
        <v>31586</v>
      </c>
      <c r="E1414" s="179">
        <v>27000</v>
      </c>
      <c r="F1414" s="172">
        <v>30200</v>
      </c>
      <c r="G1414" s="174"/>
      <c r="H1414" s="175">
        <f t="shared" si="177"/>
        <v>27000</v>
      </c>
      <c r="I1414" s="180">
        <f t="shared" si="175"/>
        <v>3200</v>
      </c>
      <c r="J1414" s="180">
        <f t="shared" si="173"/>
        <v>4146.086956521739</v>
      </c>
      <c r="K1414" s="180">
        <f t="shared" si="176"/>
        <v>31146.08695652174</v>
      </c>
      <c r="L1414" s="172">
        <v>30200</v>
      </c>
      <c r="M1414" s="179">
        <f t="shared" si="174"/>
        <v>31100</v>
      </c>
      <c r="N1414" s="174"/>
      <c r="O1414" s="167"/>
      <c r="P1414" s="167"/>
      <c r="Q1414" s="167"/>
      <c r="R1414" s="167"/>
      <c r="S1414" s="167"/>
      <c r="T1414" s="167"/>
      <c r="U1414" s="167"/>
      <c r="V1414" s="167"/>
      <c r="W1414" s="167"/>
      <c r="X1414" s="167"/>
      <c r="Y1414" s="167"/>
      <c r="Z1414" s="167"/>
      <c r="AA1414" s="167"/>
      <c r="AB1414" s="167"/>
      <c r="AC1414" s="167"/>
      <c r="AD1414" s="167"/>
      <c r="AE1414" s="167"/>
      <c r="AF1414" s="167"/>
      <c r="AG1414" s="167"/>
      <c r="AH1414" s="167"/>
      <c r="AI1414" s="167"/>
      <c r="AJ1414" s="167"/>
      <c r="AK1414" s="167"/>
      <c r="AL1414" s="167"/>
      <c r="AM1414" s="167"/>
      <c r="AN1414" s="167"/>
      <c r="AO1414" s="167"/>
      <c r="AP1414" s="167"/>
      <c r="AQ1414" s="167"/>
      <c r="AR1414" s="167"/>
      <c r="AS1414" s="167"/>
      <c r="AT1414" s="167"/>
      <c r="AU1414" s="167"/>
      <c r="AV1414" s="167"/>
      <c r="AW1414" s="167"/>
      <c r="AX1414" s="167"/>
      <c r="AY1414" s="167"/>
      <c r="AZ1414" s="167"/>
      <c r="BA1414" s="167"/>
      <c r="BB1414" s="167"/>
      <c r="BC1414" s="167"/>
      <c r="BD1414" s="167"/>
      <c r="BE1414" s="167"/>
      <c r="BF1414" s="167"/>
      <c r="BG1414" s="167"/>
      <c r="BH1414" s="167"/>
      <c r="BI1414" s="167"/>
      <c r="BJ1414" s="167"/>
      <c r="BK1414" s="167"/>
      <c r="BL1414" s="167"/>
      <c r="BM1414" s="167"/>
      <c r="BN1414" s="167"/>
      <c r="BO1414" s="167"/>
      <c r="BP1414" s="167"/>
      <c r="BQ1414" s="167"/>
      <c r="BR1414" s="167"/>
      <c r="BS1414" s="167"/>
      <c r="BT1414" s="167"/>
      <c r="BU1414" s="167"/>
      <c r="BV1414" s="167"/>
      <c r="BW1414" s="167"/>
      <c r="BX1414" s="167"/>
      <c r="BY1414" s="167"/>
      <c r="BZ1414" s="167"/>
      <c r="CA1414" s="167"/>
      <c r="CB1414" s="167"/>
      <c r="CC1414" s="167"/>
      <c r="CD1414" s="167"/>
      <c r="CE1414" s="167"/>
      <c r="CF1414" s="167"/>
      <c r="CG1414" s="167"/>
      <c r="CH1414" s="167"/>
      <c r="CI1414" s="167"/>
      <c r="CJ1414" s="167"/>
      <c r="CK1414" s="167"/>
      <c r="CL1414" s="167"/>
      <c r="CM1414" s="167"/>
      <c r="CN1414" s="167"/>
      <c r="CO1414" s="167"/>
      <c r="CP1414" s="167"/>
      <c r="CQ1414" s="167"/>
      <c r="CR1414" s="167"/>
      <c r="CS1414" s="167"/>
      <c r="CT1414" s="167"/>
      <c r="CU1414" s="167"/>
      <c r="CV1414" s="167"/>
      <c r="CW1414" s="167"/>
      <c r="CX1414" s="167"/>
      <c r="CY1414" s="167"/>
      <c r="CZ1414" s="167"/>
      <c r="DA1414" s="167"/>
      <c r="DB1414" s="167"/>
      <c r="DC1414" s="167"/>
      <c r="DD1414" s="167"/>
      <c r="DE1414" s="167"/>
      <c r="DF1414" s="167"/>
      <c r="DG1414" s="167"/>
      <c r="DH1414" s="167"/>
      <c r="DI1414" s="167"/>
      <c r="DJ1414" s="167"/>
      <c r="DK1414" s="167"/>
      <c r="DL1414" s="167"/>
      <c r="DM1414" s="167"/>
      <c r="DN1414" s="167"/>
      <c r="DO1414" s="167"/>
      <c r="DP1414" s="167"/>
      <c r="DQ1414" s="167"/>
      <c r="DR1414" s="167"/>
      <c r="DS1414" s="167"/>
      <c r="DT1414" s="167"/>
      <c r="DU1414" s="167"/>
      <c r="DV1414" s="167"/>
      <c r="DW1414" s="167"/>
      <c r="DX1414" s="167"/>
      <c r="DY1414" s="167"/>
      <c r="DZ1414" s="167"/>
      <c r="EA1414" s="167"/>
      <c r="EB1414" s="167"/>
      <c r="EC1414" s="167"/>
      <c r="ED1414" s="167"/>
      <c r="EE1414" s="167"/>
      <c r="EF1414" s="167"/>
      <c r="EG1414" s="167"/>
      <c r="EH1414" s="167"/>
      <c r="EI1414" s="167"/>
      <c r="EJ1414" s="167"/>
      <c r="EK1414" s="167"/>
      <c r="EL1414" s="167"/>
      <c r="EM1414" s="167"/>
      <c r="EN1414" s="167"/>
      <c r="EO1414" s="167"/>
      <c r="EP1414" s="167"/>
      <c r="EQ1414" s="167"/>
      <c r="ER1414" s="167"/>
      <c r="ES1414" s="167"/>
      <c r="ET1414" s="167"/>
      <c r="EU1414" s="167"/>
      <c r="EV1414" s="167"/>
      <c r="EW1414" s="167"/>
      <c r="EX1414" s="167"/>
      <c r="EY1414" s="167"/>
      <c r="EZ1414" s="167"/>
      <c r="FA1414" s="167"/>
      <c r="FB1414" s="167"/>
      <c r="FC1414" s="167"/>
      <c r="FD1414" s="167"/>
      <c r="FE1414" s="167"/>
      <c r="FF1414" s="167"/>
      <c r="FG1414" s="167"/>
      <c r="FH1414" s="167"/>
      <c r="FI1414" s="167"/>
      <c r="FJ1414" s="167"/>
      <c r="FK1414" s="167"/>
    </row>
    <row r="1415" spans="1:167" s="260" customFormat="1" ht="31.5" x14ac:dyDescent="0.25">
      <c r="A1415" s="176">
        <f t="shared" ref="A1415:A1478" si="178">A1414+1</f>
        <v>1361</v>
      </c>
      <c r="B1415" s="177" t="s">
        <v>31587</v>
      </c>
      <c r="C1415" s="178" t="s">
        <v>31588</v>
      </c>
      <c r="D1415" s="174" t="s">
        <v>23420</v>
      </c>
      <c r="E1415" s="179">
        <v>42000</v>
      </c>
      <c r="F1415" s="172">
        <v>47000</v>
      </c>
      <c r="G1415" s="174"/>
      <c r="H1415" s="175">
        <f t="shared" si="177"/>
        <v>42000</v>
      </c>
      <c r="I1415" s="180">
        <f t="shared" si="175"/>
        <v>5000</v>
      </c>
      <c r="J1415" s="180">
        <f t="shared" si="173"/>
        <v>6478.260869565217</v>
      </c>
      <c r="K1415" s="180">
        <f t="shared" si="176"/>
        <v>48478.260869565216</v>
      </c>
      <c r="L1415" s="172">
        <v>47000</v>
      </c>
      <c r="M1415" s="179">
        <f t="shared" si="174"/>
        <v>48400</v>
      </c>
      <c r="N1415" s="174"/>
      <c r="O1415" s="167"/>
      <c r="P1415" s="167"/>
      <c r="Q1415" s="167"/>
      <c r="R1415" s="167"/>
      <c r="S1415" s="167"/>
      <c r="T1415" s="167"/>
      <c r="U1415" s="167"/>
      <c r="V1415" s="167"/>
      <c r="W1415" s="167"/>
      <c r="X1415" s="167"/>
      <c r="Y1415" s="167"/>
      <c r="Z1415" s="167"/>
      <c r="AA1415" s="167"/>
      <c r="AB1415" s="167"/>
      <c r="AC1415" s="167"/>
      <c r="AD1415" s="167"/>
      <c r="AE1415" s="167"/>
      <c r="AF1415" s="167"/>
      <c r="AG1415" s="167"/>
      <c r="AH1415" s="167"/>
      <c r="AI1415" s="167"/>
      <c r="AJ1415" s="167"/>
      <c r="AK1415" s="167"/>
      <c r="AL1415" s="167"/>
      <c r="AM1415" s="167"/>
      <c r="AN1415" s="167"/>
      <c r="AO1415" s="167"/>
      <c r="AP1415" s="167"/>
      <c r="AQ1415" s="167"/>
      <c r="AR1415" s="167"/>
      <c r="AS1415" s="167"/>
      <c r="AT1415" s="167"/>
      <c r="AU1415" s="167"/>
      <c r="AV1415" s="167"/>
      <c r="AW1415" s="167"/>
      <c r="AX1415" s="167"/>
      <c r="AY1415" s="167"/>
      <c r="AZ1415" s="167"/>
      <c r="BA1415" s="167"/>
      <c r="BB1415" s="167"/>
      <c r="BC1415" s="167"/>
      <c r="BD1415" s="167"/>
      <c r="BE1415" s="167"/>
      <c r="BF1415" s="167"/>
      <c r="BG1415" s="167"/>
      <c r="BH1415" s="167"/>
      <c r="BI1415" s="167"/>
      <c r="BJ1415" s="167"/>
      <c r="BK1415" s="167"/>
      <c r="BL1415" s="167"/>
      <c r="BM1415" s="167"/>
      <c r="BN1415" s="167"/>
      <c r="BO1415" s="167"/>
      <c r="BP1415" s="167"/>
      <c r="BQ1415" s="167"/>
      <c r="BR1415" s="167"/>
      <c r="BS1415" s="167"/>
      <c r="BT1415" s="167"/>
      <c r="BU1415" s="167"/>
      <c r="BV1415" s="167"/>
      <c r="BW1415" s="167"/>
      <c r="BX1415" s="167"/>
      <c r="BY1415" s="167"/>
      <c r="BZ1415" s="167"/>
      <c r="CA1415" s="167"/>
      <c r="CB1415" s="167"/>
      <c r="CC1415" s="167"/>
      <c r="CD1415" s="167"/>
      <c r="CE1415" s="167"/>
      <c r="CF1415" s="167"/>
      <c r="CG1415" s="167"/>
      <c r="CH1415" s="167"/>
      <c r="CI1415" s="167"/>
      <c r="CJ1415" s="167"/>
      <c r="CK1415" s="167"/>
      <c r="CL1415" s="167"/>
      <c r="CM1415" s="167"/>
      <c r="CN1415" s="167"/>
      <c r="CO1415" s="167"/>
      <c r="CP1415" s="167"/>
      <c r="CQ1415" s="167"/>
      <c r="CR1415" s="167"/>
      <c r="CS1415" s="167"/>
      <c r="CT1415" s="167"/>
      <c r="CU1415" s="167"/>
      <c r="CV1415" s="167"/>
      <c r="CW1415" s="167"/>
      <c r="CX1415" s="167"/>
      <c r="CY1415" s="167"/>
      <c r="CZ1415" s="167"/>
      <c r="DA1415" s="167"/>
      <c r="DB1415" s="167"/>
      <c r="DC1415" s="167"/>
      <c r="DD1415" s="167"/>
      <c r="DE1415" s="167"/>
      <c r="DF1415" s="167"/>
      <c r="DG1415" s="167"/>
      <c r="DH1415" s="167"/>
      <c r="DI1415" s="167"/>
      <c r="DJ1415" s="167"/>
      <c r="DK1415" s="167"/>
      <c r="DL1415" s="167"/>
      <c r="DM1415" s="167"/>
      <c r="DN1415" s="167"/>
      <c r="DO1415" s="167"/>
      <c r="DP1415" s="167"/>
      <c r="DQ1415" s="167"/>
      <c r="DR1415" s="167"/>
      <c r="DS1415" s="167"/>
      <c r="DT1415" s="167"/>
      <c r="DU1415" s="167"/>
      <c r="DV1415" s="167"/>
      <c r="DW1415" s="167"/>
      <c r="DX1415" s="167"/>
      <c r="DY1415" s="167"/>
      <c r="DZ1415" s="167"/>
      <c r="EA1415" s="167"/>
      <c r="EB1415" s="167"/>
      <c r="EC1415" s="167"/>
      <c r="ED1415" s="167"/>
      <c r="EE1415" s="167"/>
      <c r="EF1415" s="167"/>
      <c r="EG1415" s="167"/>
      <c r="EH1415" s="167"/>
      <c r="EI1415" s="167"/>
      <c r="EJ1415" s="167"/>
      <c r="EK1415" s="167"/>
      <c r="EL1415" s="167"/>
      <c r="EM1415" s="167"/>
      <c r="EN1415" s="167"/>
      <c r="EO1415" s="167"/>
      <c r="EP1415" s="167"/>
      <c r="EQ1415" s="167"/>
      <c r="ER1415" s="167"/>
      <c r="ES1415" s="167"/>
      <c r="ET1415" s="167"/>
      <c r="EU1415" s="167"/>
      <c r="EV1415" s="167"/>
      <c r="EW1415" s="167"/>
      <c r="EX1415" s="167"/>
      <c r="EY1415" s="167"/>
      <c r="EZ1415" s="167"/>
      <c r="FA1415" s="167"/>
      <c r="FB1415" s="167"/>
      <c r="FC1415" s="167"/>
      <c r="FD1415" s="167"/>
      <c r="FE1415" s="167"/>
      <c r="FF1415" s="167"/>
      <c r="FG1415" s="167"/>
      <c r="FH1415" s="167"/>
      <c r="FI1415" s="167"/>
      <c r="FJ1415" s="167"/>
      <c r="FK1415" s="167"/>
    </row>
    <row r="1416" spans="1:167" s="260" customFormat="1" ht="31.5" x14ac:dyDescent="0.25">
      <c r="A1416" s="176">
        <f t="shared" si="178"/>
        <v>1362</v>
      </c>
      <c r="B1416" s="177" t="s">
        <v>31589</v>
      </c>
      <c r="C1416" s="178" t="s">
        <v>31590</v>
      </c>
      <c r="D1416" s="174" t="s">
        <v>23416</v>
      </c>
      <c r="E1416" s="179">
        <v>11000</v>
      </c>
      <c r="F1416" s="172">
        <v>12300</v>
      </c>
      <c r="G1416" s="174"/>
      <c r="H1416" s="175">
        <f t="shared" si="177"/>
        <v>11000</v>
      </c>
      <c r="I1416" s="180">
        <f t="shared" si="175"/>
        <v>1300</v>
      </c>
      <c r="J1416" s="180">
        <f t="shared" si="173"/>
        <v>1684.3478260869565</v>
      </c>
      <c r="K1416" s="180">
        <f t="shared" si="176"/>
        <v>12684.347826086956</v>
      </c>
      <c r="L1416" s="172">
        <v>12300</v>
      </c>
      <c r="M1416" s="179">
        <f t="shared" si="174"/>
        <v>12600</v>
      </c>
      <c r="N1416" s="174"/>
      <c r="O1416" s="167"/>
      <c r="P1416" s="167"/>
      <c r="Q1416" s="167"/>
      <c r="R1416" s="167"/>
      <c r="S1416" s="167"/>
      <c r="T1416" s="167"/>
      <c r="U1416" s="167"/>
      <c r="V1416" s="167"/>
      <c r="W1416" s="167"/>
      <c r="X1416" s="167"/>
      <c r="Y1416" s="167"/>
      <c r="Z1416" s="167"/>
      <c r="AA1416" s="167"/>
      <c r="AB1416" s="167"/>
      <c r="AC1416" s="167"/>
      <c r="AD1416" s="167"/>
      <c r="AE1416" s="167"/>
      <c r="AF1416" s="167"/>
      <c r="AG1416" s="167"/>
      <c r="AH1416" s="167"/>
      <c r="AI1416" s="167"/>
      <c r="AJ1416" s="167"/>
      <c r="AK1416" s="167"/>
      <c r="AL1416" s="167"/>
      <c r="AM1416" s="167"/>
      <c r="AN1416" s="167"/>
      <c r="AO1416" s="167"/>
      <c r="AP1416" s="167"/>
      <c r="AQ1416" s="167"/>
      <c r="AR1416" s="167"/>
      <c r="AS1416" s="167"/>
      <c r="AT1416" s="167"/>
      <c r="AU1416" s="167"/>
      <c r="AV1416" s="167"/>
      <c r="AW1416" s="167"/>
      <c r="AX1416" s="167"/>
      <c r="AY1416" s="167"/>
      <c r="AZ1416" s="167"/>
      <c r="BA1416" s="167"/>
      <c r="BB1416" s="167"/>
      <c r="BC1416" s="167"/>
      <c r="BD1416" s="167"/>
      <c r="BE1416" s="167"/>
      <c r="BF1416" s="167"/>
      <c r="BG1416" s="167"/>
      <c r="BH1416" s="167"/>
      <c r="BI1416" s="167"/>
      <c r="BJ1416" s="167"/>
      <c r="BK1416" s="167"/>
      <c r="BL1416" s="167"/>
      <c r="BM1416" s="167"/>
      <c r="BN1416" s="167"/>
      <c r="BO1416" s="167"/>
      <c r="BP1416" s="167"/>
      <c r="BQ1416" s="167"/>
      <c r="BR1416" s="167"/>
      <c r="BS1416" s="167"/>
      <c r="BT1416" s="167"/>
      <c r="BU1416" s="167"/>
      <c r="BV1416" s="167"/>
      <c r="BW1416" s="167"/>
      <c r="BX1416" s="167"/>
      <c r="BY1416" s="167"/>
      <c r="BZ1416" s="167"/>
      <c r="CA1416" s="167"/>
      <c r="CB1416" s="167"/>
      <c r="CC1416" s="167"/>
      <c r="CD1416" s="167"/>
      <c r="CE1416" s="167"/>
      <c r="CF1416" s="167"/>
      <c r="CG1416" s="167"/>
      <c r="CH1416" s="167"/>
      <c r="CI1416" s="167"/>
      <c r="CJ1416" s="167"/>
      <c r="CK1416" s="167"/>
      <c r="CL1416" s="167"/>
      <c r="CM1416" s="167"/>
      <c r="CN1416" s="167"/>
      <c r="CO1416" s="167"/>
      <c r="CP1416" s="167"/>
      <c r="CQ1416" s="167"/>
      <c r="CR1416" s="167"/>
      <c r="CS1416" s="167"/>
      <c r="CT1416" s="167"/>
      <c r="CU1416" s="167"/>
      <c r="CV1416" s="167"/>
      <c r="CW1416" s="167"/>
      <c r="CX1416" s="167"/>
      <c r="CY1416" s="167"/>
      <c r="CZ1416" s="167"/>
      <c r="DA1416" s="167"/>
      <c r="DB1416" s="167"/>
      <c r="DC1416" s="167"/>
      <c r="DD1416" s="167"/>
      <c r="DE1416" s="167"/>
      <c r="DF1416" s="167"/>
      <c r="DG1416" s="167"/>
      <c r="DH1416" s="167"/>
      <c r="DI1416" s="167"/>
      <c r="DJ1416" s="167"/>
      <c r="DK1416" s="167"/>
      <c r="DL1416" s="167"/>
      <c r="DM1416" s="167"/>
      <c r="DN1416" s="167"/>
      <c r="DO1416" s="167"/>
      <c r="DP1416" s="167"/>
      <c r="DQ1416" s="167"/>
      <c r="DR1416" s="167"/>
      <c r="DS1416" s="167"/>
      <c r="DT1416" s="167"/>
      <c r="DU1416" s="167"/>
      <c r="DV1416" s="167"/>
      <c r="DW1416" s="167"/>
      <c r="DX1416" s="167"/>
      <c r="DY1416" s="167"/>
      <c r="DZ1416" s="167"/>
      <c r="EA1416" s="167"/>
      <c r="EB1416" s="167"/>
      <c r="EC1416" s="167"/>
      <c r="ED1416" s="167"/>
      <c r="EE1416" s="167"/>
      <c r="EF1416" s="167"/>
      <c r="EG1416" s="167"/>
      <c r="EH1416" s="167"/>
      <c r="EI1416" s="167"/>
      <c r="EJ1416" s="167"/>
      <c r="EK1416" s="167"/>
      <c r="EL1416" s="167"/>
      <c r="EM1416" s="167"/>
      <c r="EN1416" s="167"/>
      <c r="EO1416" s="167"/>
      <c r="EP1416" s="167"/>
      <c r="EQ1416" s="167"/>
      <c r="ER1416" s="167"/>
      <c r="ES1416" s="167"/>
      <c r="ET1416" s="167"/>
      <c r="EU1416" s="167"/>
      <c r="EV1416" s="167"/>
      <c r="EW1416" s="167"/>
      <c r="EX1416" s="167"/>
      <c r="EY1416" s="167"/>
      <c r="EZ1416" s="167"/>
      <c r="FA1416" s="167"/>
      <c r="FB1416" s="167"/>
      <c r="FC1416" s="167"/>
      <c r="FD1416" s="167"/>
      <c r="FE1416" s="167"/>
      <c r="FF1416" s="167"/>
      <c r="FG1416" s="167"/>
      <c r="FH1416" s="167"/>
      <c r="FI1416" s="167"/>
      <c r="FJ1416" s="167"/>
      <c r="FK1416" s="167"/>
    </row>
    <row r="1417" spans="1:167" s="260" customFormat="1" x14ac:dyDescent="0.25">
      <c r="A1417" s="176">
        <f t="shared" si="178"/>
        <v>1363</v>
      </c>
      <c r="B1417" s="177" t="s">
        <v>31591</v>
      </c>
      <c r="C1417" s="178" t="s">
        <v>29048</v>
      </c>
      <c r="D1417" s="174" t="s">
        <v>503</v>
      </c>
      <c r="E1417" s="179">
        <v>11000</v>
      </c>
      <c r="F1417" s="172">
        <v>12300</v>
      </c>
      <c r="G1417" s="174"/>
      <c r="H1417" s="175">
        <f t="shared" si="177"/>
        <v>11000</v>
      </c>
      <c r="I1417" s="180">
        <f t="shared" si="175"/>
        <v>1300</v>
      </c>
      <c r="J1417" s="180">
        <f t="shared" si="173"/>
        <v>1684.3478260869565</v>
      </c>
      <c r="K1417" s="180">
        <f t="shared" si="176"/>
        <v>12684.347826086956</v>
      </c>
      <c r="L1417" s="172">
        <v>12300</v>
      </c>
      <c r="M1417" s="179">
        <f t="shared" si="174"/>
        <v>12600</v>
      </c>
      <c r="N1417" s="174"/>
      <c r="O1417" s="167"/>
      <c r="P1417" s="167"/>
      <c r="Q1417" s="167"/>
      <c r="R1417" s="167"/>
      <c r="S1417" s="167"/>
      <c r="T1417" s="167"/>
      <c r="U1417" s="167"/>
      <c r="V1417" s="167"/>
      <c r="W1417" s="167"/>
      <c r="X1417" s="167"/>
      <c r="Y1417" s="167"/>
      <c r="Z1417" s="167"/>
      <c r="AA1417" s="167"/>
      <c r="AB1417" s="167"/>
      <c r="AC1417" s="167"/>
      <c r="AD1417" s="167"/>
      <c r="AE1417" s="167"/>
      <c r="AF1417" s="167"/>
      <c r="AG1417" s="167"/>
      <c r="AH1417" s="167"/>
      <c r="AI1417" s="167"/>
      <c r="AJ1417" s="167"/>
      <c r="AK1417" s="167"/>
      <c r="AL1417" s="167"/>
      <c r="AM1417" s="167"/>
      <c r="AN1417" s="167"/>
      <c r="AO1417" s="167"/>
      <c r="AP1417" s="167"/>
      <c r="AQ1417" s="167"/>
      <c r="AR1417" s="167"/>
      <c r="AS1417" s="167"/>
      <c r="AT1417" s="167"/>
      <c r="AU1417" s="167"/>
      <c r="AV1417" s="167"/>
      <c r="AW1417" s="167"/>
      <c r="AX1417" s="167"/>
      <c r="AY1417" s="167"/>
      <c r="AZ1417" s="167"/>
      <c r="BA1417" s="167"/>
      <c r="BB1417" s="167"/>
      <c r="BC1417" s="167"/>
      <c r="BD1417" s="167"/>
      <c r="BE1417" s="167"/>
      <c r="BF1417" s="167"/>
      <c r="BG1417" s="167"/>
      <c r="BH1417" s="167"/>
      <c r="BI1417" s="167"/>
      <c r="BJ1417" s="167"/>
      <c r="BK1417" s="167"/>
      <c r="BL1417" s="167"/>
      <c r="BM1417" s="167"/>
      <c r="BN1417" s="167"/>
      <c r="BO1417" s="167"/>
      <c r="BP1417" s="167"/>
      <c r="BQ1417" s="167"/>
      <c r="BR1417" s="167"/>
      <c r="BS1417" s="167"/>
      <c r="BT1417" s="167"/>
      <c r="BU1417" s="167"/>
      <c r="BV1417" s="167"/>
      <c r="BW1417" s="167"/>
      <c r="BX1417" s="167"/>
      <c r="BY1417" s="167"/>
      <c r="BZ1417" s="167"/>
      <c r="CA1417" s="167"/>
      <c r="CB1417" s="167"/>
      <c r="CC1417" s="167"/>
      <c r="CD1417" s="167"/>
      <c r="CE1417" s="167"/>
      <c r="CF1417" s="167"/>
      <c r="CG1417" s="167"/>
      <c r="CH1417" s="167"/>
      <c r="CI1417" s="167"/>
      <c r="CJ1417" s="167"/>
      <c r="CK1417" s="167"/>
      <c r="CL1417" s="167"/>
      <c r="CM1417" s="167"/>
      <c r="CN1417" s="167"/>
      <c r="CO1417" s="167"/>
      <c r="CP1417" s="167"/>
      <c r="CQ1417" s="167"/>
      <c r="CR1417" s="167"/>
      <c r="CS1417" s="167"/>
      <c r="CT1417" s="167"/>
      <c r="CU1417" s="167"/>
      <c r="CV1417" s="167"/>
      <c r="CW1417" s="167"/>
      <c r="CX1417" s="167"/>
      <c r="CY1417" s="167"/>
      <c r="CZ1417" s="167"/>
      <c r="DA1417" s="167"/>
      <c r="DB1417" s="167"/>
      <c r="DC1417" s="167"/>
      <c r="DD1417" s="167"/>
      <c r="DE1417" s="167"/>
      <c r="DF1417" s="167"/>
      <c r="DG1417" s="167"/>
      <c r="DH1417" s="167"/>
      <c r="DI1417" s="167"/>
      <c r="DJ1417" s="167"/>
      <c r="DK1417" s="167"/>
      <c r="DL1417" s="167"/>
      <c r="DM1417" s="167"/>
      <c r="DN1417" s="167"/>
      <c r="DO1417" s="167"/>
      <c r="DP1417" s="167"/>
      <c r="DQ1417" s="167"/>
      <c r="DR1417" s="167"/>
      <c r="DS1417" s="167"/>
      <c r="DT1417" s="167"/>
      <c r="DU1417" s="167"/>
      <c r="DV1417" s="167"/>
      <c r="DW1417" s="167"/>
      <c r="DX1417" s="167"/>
      <c r="DY1417" s="167"/>
      <c r="DZ1417" s="167"/>
      <c r="EA1417" s="167"/>
      <c r="EB1417" s="167"/>
      <c r="EC1417" s="167"/>
      <c r="ED1417" s="167"/>
      <c r="EE1417" s="167"/>
      <c r="EF1417" s="167"/>
      <c r="EG1417" s="167"/>
      <c r="EH1417" s="167"/>
      <c r="EI1417" s="167"/>
      <c r="EJ1417" s="167"/>
      <c r="EK1417" s="167"/>
      <c r="EL1417" s="167"/>
      <c r="EM1417" s="167"/>
      <c r="EN1417" s="167"/>
      <c r="EO1417" s="167"/>
      <c r="EP1417" s="167"/>
      <c r="EQ1417" s="167"/>
      <c r="ER1417" s="167"/>
      <c r="ES1417" s="167"/>
      <c r="ET1417" s="167"/>
      <c r="EU1417" s="167"/>
      <c r="EV1417" s="167"/>
      <c r="EW1417" s="167"/>
      <c r="EX1417" s="167"/>
      <c r="EY1417" s="167"/>
      <c r="EZ1417" s="167"/>
      <c r="FA1417" s="167"/>
      <c r="FB1417" s="167"/>
      <c r="FC1417" s="167"/>
      <c r="FD1417" s="167"/>
      <c r="FE1417" s="167"/>
      <c r="FF1417" s="167"/>
      <c r="FG1417" s="167"/>
      <c r="FH1417" s="167"/>
      <c r="FI1417" s="167"/>
      <c r="FJ1417" s="167"/>
      <c r="FK1417" s="167"/>
    </row>
    <row r="1418" spans="1:167" ht="31.5" x14ac:dyDescent="0.25">
      <c r="A1418" s="176">
        <f t="shared" si="178"/>
        <v>1364</v>
      </c>
      <c r="B1418" s="177" t="s">
        <v>31592</v>
      </c>
      <c r="C1418" s="178" t="s">
        <v>31593</v>
      </c>
      <c r="D1418" s="181" t="s">
        <v>1116</v>
      </c>
      <c r="E1418" s="179">
        <v>35000</v>
      </c>
      <c r="F1418" s="172">
        <v>39200</v>
      </c>
      <c r="G1418" s="174"/>
      <c r="H1418" s="175">
        <f t="shared" si="177"/>
        <v>35000</v>
      </c>
      <c r="I1418" s="180">
        <f t="shared" si="175"/>
        <v>4200</v>
      </c>
      <c r="J1418" s="180">
        <f t="shared" ref="J1418:J1481" si="179">+I1418/1150*1490</f>
        <v>5441.7391304347821</v>
      </c>
      <c r="K1418" s="180">
        <f t="shared" si="176"/>
        <v>40441.739130434784</v>
      </c>
      <c r="L1418" s="172">
        <v>39200</v>
      </c>
      <c r="M1418" s="179">
        <f t="shared" si="174"/>
        <v>40400</v>
      </c>
      <c r="N1418" s="174"/>
    </row>
    <row r="1419" spans="1:167" ht="31.5" x14ac:dyDescent="0.25">
      <c r="A1419" s="176">
        <f t="shared" si="178"/>
        <v>1365</v>
      </c>
      <c r="B1419" s="177" t="s">
        <v>31594</v>
      </c>
      <c r="C1419" s="178" t="s">
        <v>31595</v>
      </c>
      <c r="D1419" s="174" t="s">
        <v>31596</v>
      </c>
      <c r="E1419" s="179">
        <v>48000</v>
      </c>
      <c r="F1419" s="172">
        <v>53700</v>
      </c>
      <c r="G1419" s="174"/>
      <c r="H1419" s="175">
        <f t="shared" si="177"/>
        <v>48000</v>
      </c>
      <c r="I1419" s="180">
        <f t="shared" si="175"/>
        <v>5700</v>
      </c>
      <c r="J1419" s="180">
        <f t="shared" si="179"/>
        <v>7385.217391304348</v>
      </c>
      <c r="K1419" s="180">
        <f t="shared" si="176"/>
        <v>55385.217391304352</v>
      </c>
      <c r="L1419" s="172">
        <v>53700</v>
      </c>
      <c r="M1419" s="179">
        <f t="shared" si="174"/>
        <v>55300</v>
      </c>
      <c r="N1419" s="174"/>
    </row>
    <row r="1420" spans="1:167" ht="31.5" x14ac:dyDescent="0.25">
      <c r="A1420" s="176">
        <f t="shared" si="178"/>
        <v>1366</v>
      </c>
      <c r="B1420" s="177" t="s">
        <v>31597</v>
      </c>
      <c r="C1420" s="178" t="s">
        <v>31598</v>
      </c>
      <c r="D1420" s="174" t="s">
        <v>491</v>
      </c>
      <c r="E1420" s="179">
        <v>55000</v>
      </c>
      <c r="F1420" s="172">
        <v>61600</v>
      </c>
      <c r="G1420" s="174"/>
      <c r="H1420" s="175">
        <f t="shared" si="177"/>
        <v>55000</v>
      </c>
      <c r="I1420" s="180">
        <f t="shared" si="175"/>
        <v>6600</v>
      </c>
      <c r="J1420" s="180">
        <f t="shared" si="179"/>
        <v>8551.3043478260861</v>
      </c>
      <c r="K1420" s="180">
        <f t="shared" si="176"/>
        <v>63551.304347826088</v>
      </c>
      <c r="L1420" s="172">
        <v>61600</v>
      </c>
      <c r="M1420" s="179">
        <f t="shared" si="174"/>
        <v>63500</v>
      </c>
      <c r="N1420" s="174"/>
    </row>
    <row r="1421" spans="1:167" ht="30" x14ac:dyDescent="0.25">
      <c r="A1421" s="176">
        <f t="shared" si="178"/>
        <v>1367</v>
      </c>
      <c r="B1421" s="177" t="s">
        <v>31599</v>
      </c>
      <c r="C1421" s="178" t="s">
        <v>31600</v>
      </c>
      <c r="D1421" s="181" t="s">
        <v>495</v>
      </c>
      <c r="E1421" s="179">
        <v>35000</v>
      </c>
      <c r="F1421" s="172">
        <v>39200</v>
      </c>
      <c r="G1421" s="174"/>
      <c r="H1421" s="175">
        <f t="shared" si="177"/>
        <v>35000</v>
      </c>
      <c r="I1421" s="180">
        <f t="shared" si="175"/>
        <v>4200</v>
      </c>
      <c r="J1421" s="180">
        <f t="shared" si="179"/>
        <v>5441.7391304347821</v>
      </c>
      <c r="K1421" s="180">
        <f t="shared" si="176"/>
        <v>40441.739130434784</v>
      </c>
      <c r="L1421" s="172">
        <v>39200</v>
      </c>
      <c r="M1421" s="179">
        <f t="shared" si="174"/>
        <v>40400</v>
      </c>
      <c r="N1421" s="174"/>
    </row>
    <row r="1422" spans="1:167" s="260" customFormat="1" ht="45" customHeight="1" x14ac:dyDescent="0.25">
      <c r="A1422" s="176">
        <f t="shared" si="178"/>
        <v>1368</v>
      </c>
      <c r="B1422" s="177" t="s">
        <v>31601</v>
      </c>
      <c r="C1422" s="178" t="s">
        <v>31602</v>
      </c>
      <c r="D1422" s="181" t="s">
        <v>23386</v>
      </c>
      <c r="E1422" s="179">
        <v>35000</v>
      </c>
      <c r="F1422" s="172">
        <v>39200</v>
      </c>
      <c r="G1422" s="174"/>
      <c r="H1422" s="175">
        <f t="shared" si="177"/>
        <v>35000</v>
      </c>
      <c r="I1422" s="180">
        <f t="shared" si="175"/>
        <v>4200</v>
      </c>
      <c r="J1422" s="180">
        <f t="shared" si="179"/>
        <v>5441.7391304347821</v>
      </c>
      <c r="K1422" s="180">
        <f t="shared" si="176"/>
        <v>40441.739130434784</v>
      </c>
      <c r="L1422" s="172">
        <v>39200</v>
      </c>
      <c r="M1422" s="179">
        <f t="shared" si="174"/>
        <v>40400</v>
      </c>
      <c r="N1422" s="174"/>
      <c r="O1422" s="167"/>
      <c r="P1422" s="167"/>
      <c r="Q1422" s="167"/>
      <c r="R1422" s="167"/>
      <c r="S1422" s="167"/>
      <c r="T1422" s="167"/>
      <c r="U1422" s="167"/>
      <c r="V1422" s="167"/>
      <c r="W1422" s="167"/>
      <c r="X1422" s="167"/>
      <c r="Y1422" s="167"/>
      <c r="Z1422" s="167"/>
      <c r="AA1422" s="167"/>
      <c r="AB1422" s="167"/>
      <c r="AC1422" s="167"/>
      <c r="AD1422" s="167"/>
      <c r="AE1422" s="167"/>
      <c r="AF1422" s="167"/>
      <c r="AG1422" s="167"/>
      <c r="AH1422" s="167"/>
      <c r="AI1422" s="167"/>
      <c r="AJ1422" s="167"/>
      <c r="AK1422" s="167"/>
      <c r="AL1422" s="167"/>
      <c r="AM1422" s="167"/>
      <c r="AN1422" s="167"/>
      <c r="AO1422" s="167"/>
      <c r="AP1422" s="167"/>
      <c r="AQ1422" s="167"/>
      <c r="AR1422" s="167"/>
      <c r="AS1422" s="167"/>
      <c r="AT1422" s="167"/>
      <c r="AU1422" s="167"/>
      <c r="AV1422" s="167"/>
      <c r="AW1422" s="167"/>
      <c r="AX1422" s="167"/>
      <c r="AY1422" s="167"/>
      <c r="AZ1422" s="167"/>
      <c r="BA1422" s="167"/>
      <c r="BB1422" s="167"/>
      <c r="BC1422" s="167"/>
      <c r="BD1422" s="167"/>
      <c r="BE1422" s="167"/>
      <c r="BF1422" s="167"/>
      <c r="BG1422" s="167"/>
      <c r="BH1422" s="167"/>
      <c r="BI1422" s="167"/>
      <c r="BJ1422" s="167"/>
      <c r="BK1422" s="167"/>
      <c r="BL1422" s="167"/>
      <c r="BM1422" s="167"/>
      <c r="BN1422" s="167"/>
      <c r="BO1422" s="167"/>
      <c r="BP1422" s="167"/>
      <c r="BQ1422" s="167"/>
      <c r="BR1422" s="167"/>
      <c r="BS1422" s="167"/>
      <c r="BT1422" s="167"/>
      <c r="BU1422" s="167"/>
      <c r="BV1422" s="167"/>
      <c r="BW1422" s="167"/>
      <c r="BX1422" s="167"/>
      <c r="BY1422" s="167"/>
      <c r="BZ1422" s="167"/>
      <c r="CA1422" s="167"/>
      <c r="CB1422" s="167"/>
      <c r="CC1422" s="167"/>
      <c r="CD1422" s="167"/>
      <c r="CE1422" s="167"/>
      <c r="CF1422" s="167"/>
      <c r="CG1422" s="167"/>
      <c r="CH1422" s="167"/>
      <c r="CI1422" s="167"/>
      <c r="CJ1422" s="167"/>
      <c r="CK1422" s="167"/>
      <c r="CL1422" s="167"/>
      <c r="CM1422" s="167"/>
      <c r="CN1422" s="167"/>
      <c r="CO1422" s="167"/>
      <c r="CP1422" s="167"/>
      <c r="CQ1422" s="167"/>
      <c r="CR1422" s="167"/>
      <c r="CS1422" s="167"/>
      <c r="CT1422" s="167"/>
      <c r="CU1422" s="167"/>
      <c r="CV1422" s="167"/>
      <c r="CW1422" s="167"/>
      <c r="CX1422" s="167"/>
      <c r="CY1422" s="167"/>
      <c r="CZ1422" s="167"/>
      <c r="DA1422" s="167"/>
      <c r="DB1422" s="167"/>
      <c r="DC1422" s="167"/>
      <c r="DD1422" s="167"/>
      <c r="DE1422" s="167"/>
      <c r="DF1422" s="167"/>
      <c r="DG1422" s="167"/>
      <c r="DH1422" s="167"/>
      <c r="DI1422" s="167"/>
      <c r="DJ1422" s="167"/>
      <c r="DK1422" s="167"/>
      <c r="DL1422" s="167"/>
      <c r="DM1422" s="167"/>
      <c r="DN1422" s="167"/>
      <c r="DO1422" s="167"/>
      <c r="DP1422" s="167"/>
      <c r="DQ1422" s="167"/>
      <c r="DR1422" s="167"/>
      <c r="DS1422" s="167"/>
      <c r="DT1422" s="167"/>
      <c r="DU1422" s="167"/>
      <c r="DV1422" s="167"/>
      <c r="DW1422" s="167"/>
      <c r="DX1422" s="167"/>
      <c r="DY1422" s="167"/>
      <c r="DZ1422" s="167"/>
      <c r="EA1422" s="167"/>
      <c r="EB1422" s="167"/>
      <c r="EC1422" s="167"/>
      <c r="ED1422" s="167"/>
      <c r="EE1422" s="167"/>
      <c r="EF1422" s="167"/>
      <c r="EG1422" s="167"/>
      <c r="EH1422" s="167"/>
      <c r="EI1422" s="167"/>
      <c r="EJ1422" s="167"/>
      <c r="EK1422" s="167"/>
      <c r="EL1422" s="167"/>
      <c r="EM1422" s="167"/>
      <c r="EN1422" s="167"/>
      <c r="EO1422" s="167"/>
      <c r="EP1422" s="167"/>
      <c r="EQ1422" s="167"/>
      <c r="ER1422" s="167"/>
      <c r="ES1422" s="167"/>
      <c r="ET1422" s="167"/>
      <c r="EU1422" s="167"/>
      <c r="EV1422" s="167"/>
      <c r="EW1422" s="167"/>
      <c r="EX1422" s="167"/>
      <c r="EY1422" s="167"/>
      <c r="EZ1422" s="167"/>
      <c r="FA1422" s="167"/>
      <c r="FB1422" s="167"/>
      <c r="FC1422" s="167"/>
      <c r="FD1422" s="167"/>
      <c r="FE1422" s="167"/>
      <c r="FF1422" s="167"/>
      <c r="FG1422" s="167"/>
      <c r="FH1422" s="167"/>
      <c r="FI1422" s="167"/>
      <c r="FJ1422" s="167"/>
      <c r="FK1422" s="167"/>
    </row>
    <row r="1423" spans="1:167" s="260" customFormat="1" ht="37.5" customHeight="1" x14ac:dyDescent="0.25">
      <c r="A1423" s="176">
        <f t="shared" si="178"/>
        <v>1369</v>
      </c>
      <c r="B1423" s="177" t="s">
        <v>31603</v>
      </c>
      <c r="C1423" s="258" t="s">
        <v>31604</v>
      </c>
      <c r="D1423" s="181" t="s">
        <v>31605</v>
      </c>
      <c r="E1423" s="179">
        <v>2500000</v>
      </c>
      <c r="F1423" s="172">
        <v>2550000</v>
      </c>
      <c r="G1423" s="174" t="s">
        <v>24476</v>
      </c>
      <c r="H1423" s="175">
        <f t="shared" si="177"/>
        <v>2500000</v>
      </c>
      <c r="I1423" s="180">
        <f t="shared" si="175"/>
        <v>50000</v>
      </c>
      <c r="J1423" s="180">
        <f t="shared" si="179"/>
        <v>64782.608695652176</v>
      </c>
      <c r="K1423" s="180">
        <f t="shared" si="176"/>
        <v>2564782.6086956523</v>
      </c>
      <c r="L1423" s="172">
        <v>2550000</v>
      </c>
      <c r="M1423" s="179">
        <f t="shared" si="174"/>
        <v>2564000</v>
      </c>
      <c r="N1423" s="174" t="s">
        <v>24476</v>
      </c>
      <c r="O1423" s="167"/>
      <c r="P1423" s="167"/>
      <c r="Q1423" s="167"/>
      <c r="R1423" s="167"/>
      <c r="S1423" s="167"/>
      <c r="T1423" s="167"/>
      <c r="U1423" s="167"/>
      <c r="V1423" s="167"/>
      <c r="W1423" s="167"/>
      <c r="X1423" s="167"/>
      <c r="Y1423" s="167"/>
      <c r="Z1423" s="167"/>
      <c r="AA1423" s="167"/>
      <c r="AB1423" s="167"/>
      <c r="AC1423" s="167"/>
      <c r="AD1423" s="167"/>
      <c r="AE1423" s="167"/>
      <c r="AF1423" s="167"/>
      <c r="AG1423" s="167"/>
      <c r="AH1423" s="167"/>
      <c r="AI1423" s="167"/>
      <c r="AJ1423" s="167"/>
      <c r="AK1423" s="167"/>
      <c r="AL1423" s="167"/>
      <c r="AM1423" s="167"/>
      <c r="AN1423" s="167"/>
      <c r="AO1423" s="167"/>
      <c r="AP1423" s="167"/>
      <c r="AQ1423" s="167"/>
      <c r="AR1423" s="167"/>
      <c r="AS1423" s="167"/>
      <c r="AT1423" s="167"/>
      <c r="AU1423" s="167"/>
      <c r="AV1423" s="167"/>
      <c r="AW1423" s="167"/>
      <c r="AX1423" s="167"/>
      <c r="AY1423" s="167"/>
      <c r="AZ1423" s="167"/>
      <c r="BA1423" s="167"/>
      <c r="BB1423" s="167"/>
      <c r="BC1423" s="167"/>
      <c r="BD1423" s="167"/>
      <c r="BE1423" s="167"/>
      <c r="BF1423" s="167"/>
      <c r="BG1423" s="167"/>
      <c r="BH1423" s="167"/>
      <c r="BI1423" s="167"/>
      <c r="BJ1423" s="167"/>
      <c r="BK1423" s="167"/>
      <c r="BL1423" s="167"/>
      <c r="BM1423" s="167"/>
      <c r="BN1423" s="167"/>
      <c r="BO1423" s="167"/>
      <c r="BP1423" s="167"/>
      <c r="BQ1423" s="167"/>
      <c r="BR1423" s="167"/>
      <c r="BS1423" s="167"/>
      <c r="BT1423" s="167"/>
      <c r="BU1423" s="167"/>
      <c r="BV1423" s="167"/>
      <c r="BW1423" s="167"/>
      <c r="BX1423" s="167"/>
      <c r="BY1423" s="167"/>
      <c r="BZ1423" s="167"/>
      <c r="CA1423" s="167"/>
      <c r="CB1423" s="167"/>
      <c r="CC1423" s="167"/>
      <c r="CD1423" s="167"/>
      <c r="CE1423" s="167"/>
      <c r="CF1423" s="167"/>
      <c r="CG1423" s="167"/>
      <c r="CH1423" s="167"/>
      <c r="CI1423" s="167"/>
      <c r="CJ1423" s="167"/>
      <c r="CK1423" s="167"/>
      <c r="CL1423" s="167"/>
      <c r="CM1423" s="167"/>
      <c r="CN1423" s="167"/>
      <c r="CO1423" s="167"/>
      <c r="CP1423" s="167"/>
      <c r="CQ1423" s="167"/>
      <c r="CR1423" s="167"/>
      <c r="CS1423" s="167"/>
      <c r="CT1423" s="167"/>
      <c r="CU1423" s="167"/>
      <c r="CV1423" s="167"/>
      <c r="CW1423" s="167"/>
      <c r="CX1423" s="167"/>
      <c r="CY1423" s="167"/>
      <c r="CZ1423" s="167"/>
      <c r="DA1423" s="167"/>
      <c r="DB1423" s="167"/>
      <c r="DC1423" s="167"/>
      <c r="DD1423" s="167"/>
      <c r="DE1423" s="167"/>
      <c r="DF1423" s="167"/>
      <c r="DG1423" s="167"/>
      <c r="DH1423" s="167"/>
      <c r="DI1423" s="167"/>
      <c r="DJ1423" s="167"/>
      <c r="DK1423" s="167"/>
      <c r="DL1423" s="167"/>
      <c r="DM1423" s="167"/>
      <c r="DN1423" s="167"/>
      <c r="DO1423" s="167"/>
      <c r="DP1423" s="167"/>
      <c r="DQ1423" s="167"/>
      <c r="DR1423" s="167"/>
      <c r="DS1423" s="167"/>
      <c r="DT1423" s="167"/>
      <c r="DU1423" s="167"/>
      <c r="DV1423" s="167"/>
      <c r="DW1423" s="167"/>
      <c r="DX1423" s="167"/>
      <c r="DY1423" s="167"/>
      <c r="DZ1423" s="167"/>
      <c r="EA1423" s="167"/>
      <c r="EB1423" s="167"/>
      <c r="EC1423" s="167"/>
      <c r="ED1423" s="167"/>
      <c r="EE1423" s="167"/>
      <c r="EF1423" s="167"/>
      <c r="EG1423" s="167"/>
      <c r="EH1423" s="167"/>
      <c r="EI1423" s="167"/>
      <c r="EJ1423" s="167"/>
      <c r="EK1423" s="167"/>
      <c r="EL1423" s="167"/>
      <c r="EM1423" s="167"/>
      <c r="EN1423" s="167"/>
      <c r="EO1423" s="167"/>
      <c r="EP1423" s="167"/>
      <c r="EQ1423" s="167"/>
      <c r="ER1423" s="167"/>
      <c r="ES1423" s="167"/>
      <c r="ET1423" s="167"/>
      <c r="EU1423" s="167"/>
      <c r="EV1423" s="167"/>
      <c r="EW1423" s="167"/>
      <c r="EX1423" s="167"/>
      <c r="EY1423" s="167"/>
      <c r="EZ1423" s="167"/>
      <c r="FA1423" s="167"/>
      <c r="FB1423" s="167"/>
      <c r="FC1423" s="167"/>
      <c r="FD1423" s="167"/>
      <c r="FE1423" s="167"/>
      <c r="FF1423" s="167"/>
      <c r="FG1423" s="167"/>
      <c r="FH1423" s="167"/>
      <c r="FI1423" s="167"/>
      <c r="FJ1423" s="167"/>
      <c r="FK1423" s="167"/>
    </row>
    <row r="1424" spans="1:167" ht="37.5" customHeight="1" x14ac:dyDescent="0.25">
      <c r="A1424" s="176">
        <f t="shared" si="178"/>
        <v>1370</v>
      </c>
      <c r="B1424" s="177" t="s">
        <v>31606</v>
      </c>
      <c r="C1424" s="258" t="s">
        <v>31607</v>
      </c>
      <c r="D1424" s="181" t="s">
        <v>31608</v>
      </c>
      <c r="E1424" s="179">
        <v>2500000</v>
      </c>
      <c r="F1424" s="172">
        <v>2550000</v>
      </c>
      <c r="G1424" s="174" t="s">
        <v>24476</v>
      </c>
      <c r="H1424" s="175">
        <f t="shared" si="177"/>
        <v>2500000</v>
      </c>
      <c r="I1424" s="180">
        <f t="shared" si="175"/>
        <v>50000</v>
      </c>
      <c r="J1424" s="180">
        <f t="shared" si="179"/>
        <v>64782.608695652176</v>
      </c>
      <c r="K1424" s="180">
        <f t="shared" si="176"/>
        <v>2564782.6086956523</v>
      </c>
      <c r="L1424" s="172">
        <v>2550000</v>
      </c>
      <c r="M1424" s="179">
        <f t="shared" si="174"/>
        <v>2564000</v>
      </c>
      <c r="N1424" s="174" t="s">
        <v>24476</v>
      </c>
    </row>
    <row r="1425" spans="1:14" ht="37.5" customHeight="1" x14ac:dyDescent="0.25">
      <c r="A1425" s="176">
        <f t="shared" si="178"/>
        <v>1371</v>
      </c>
      <c r="B1425" s="177" t="s">
        <v>31609</v>
      </c>
      <c r="C1425" s="258" t="s">
        <v>31610</v>
      </c>
      <c r="D1425" s="181" t="s">
        <v>31611</v>
      </c>
      <c r="E1425" s="179">
        <v>3000000</v>
      </c>
      <c r="F1425" s="172">
        <v>3050000</v>
      </c>
      <c r="G1425" s="174" t="s">
        <v>24487</v>
      </c>
      <c r="H1425" s="175">
        <f t="shared" si="177"/>
        <v>3000000</v>
      </c>
      <c r="I1425" s="180">
        <f t="shared" si="175"/>
        <v>50000</v>
      </c>
      <c r="J1425" s="180">
        <f t="shared" si="179"/>
        <v>64782.608695652176</v>
      </c>
      <c r="K1425" s="180">
        <f t="shared" si="176"/>
        <v>3064782.6086956523</v>
      </c>
      <c r="L1425" s="172">
        <v>3050000</v>
      </c>
      <c r="M1425" s="179">
        <f t="shared" si="174"/>
        <v>3064000</v>
      </c>
      <c r="N1425" s="174" t="s">
        <v>24487</v>
      </c>
    </row>
    <row r="1426" spans="1:14" x14ac:dyDescent="0.25">
      <c r="A1426" s="176">
        <f t="shared" si="178"/>
        <v>1372</v>
      </c>
      <c r="B1426" s="177" t="s">
        <v>31612</v>
      </c>
      <c r="C1426" s="263"/>
      <c r="D1426" s="192" t="s">
        <v>31613</v>
      </c>
      <c r="E1426" s="179">
        <v>278000</v>
      </c>
      <c r="F1426" s="172">
        <v>308000</v>
      </c>
      <c r="G1426" s="193"/>
      <c r="H1426" s="175">
        <f t="shared" si="177"/>
        <v>278000</v>
      </c>
      <c r="I1426" s="180">
        <f t="shared" si="175"/>
        <v>30000</v>
      </c>
      <c r="J1426" s="180">
        <f t="shared" si="179"/>
        <v>38869.565217391304</v>
      </c>
      <c r="K1426" s="180">
        <f t="shared" si="176"/>
        <v>316869.5652173913</v>
      </c>
      <c r="L1426" s="172">
        <v>308000</v>
      </c>
      <c r="M1426" s="179">
        <f t="shared" si="174"/>
        <v>316000</v>
      </c>
      <c r="N1426" s="193"/>
    </row>
    <row r="1427" spans="1:14" ht="30" x14ac:dyDescent="0.25">
      <c r="A1427" s="176">
        <f t="shared" si="178"/>
        <v>1373</v>
      </c>
      <c r="B1427" s="177" t="s">
        <v>31614</v>
      </c>
      <c r="C1427" s="178" t="s">
        <v>31615</v>
      </c>
      <c r="D1427" s="181" t="s">
        <v>23796</v>
      </c>
      <c r="E1427" s="179">
        <v>30000</v>
      </c>
      <c r="F1427" s="172">
        <v>33600</v>
      </c>
      <c r="G1427" s="174"/>
      <c r="H1427" s="175">
        <f t="shared" si="177"/>
        <v>30000</v>
      </c>
      <c r="I1427" s="180">
        <f t="shared" si="175"/>
        <v>3600</v>
      </c>
      <c r="J1427" s="180">
        <f t="shared" si="179"/>
        <v>4664.347826086957</v>
      </c>
      <c r="K1427" s="180">
        <f t="shared" si="176"/>
        <v>34664.34782608696</v>
      </c>
      <c r="L1427" s="172">
        <v>33600</v>
      </c>
      <c r="M1427" s="179">
        <f t="shared" si="174"/>
        <v>34600</v>
      </c>
      <c r="N1427" s="174"/>
    </row>
    <row r="1428" spans="1:14" ht="31.5" x14ac:dyDescent="0.25">
      <c r="A1428" s="176">
        <f t="shared" si="178"/>
        <v>1374</v>
      </c>
      <c r="B1428" s="177" t="s">
        <v>31616</v>
      </c>
      <c r="C1428" s="178" t="s">
        <v>31617</v>
      </c>
      <c r="D1428" s="181" t="s">
        <v>23787</v>
      </c>
      <c r="E1428" s="179">
        <v>15000</v>
      </c>
      <c r="F1428" s="172">
        <v>16800</v>
      </c>
      <c r="G1428" s="174"/>
      <c r="H1428" s="175">
        <f t="shared" si="177"/>
        <v>15000</v>
      </c>
      <c r="I1428" s="180">
        <f t="shared" si="175"/>
        <v>1800</v>
      </c>
      <c r="J1428" s="180">
        <f t="shared" si="179"/>
        <v>2332.1739130434785</v>
      </c>
      <c r="K1428" s="180">
        <f t="shared" si="176"/>
        <v>17332.17391304348</v>
      </c>
      <c r="L1428" s="172">
        <v>16800</v>
      </c>
      <c r="M1428" s="179">
        <f t="shared" ref="M1428:M1491" si="180">IF(K1428&gt;=100000, ROUNDDOWN((K1428),-3),ROUNDDOWN((K1428),-2))</f>
        <v>17300</v>
      </c>
      <c r="N1428" s="174"/>
    </row>
    <row r="1429" spans="1:14" ht="31.5" x14ac:dyDescent="0.25">
      <c r="A1429" s="176">
        <f t="shared" si="178"/>
        <v>1375</v>
      </c>
      <c r="B1429" s="177" t="s">
        <v>31618</v>
      </c>
      <c r="C1429" s="178" t="s">
        <v>31619</v>
      </c>
      <c r="D1429" s="181" t="s">
        <v>512</v>
      </c>
      <c r="E1429" s="179">
        <v>32000</v>
      </c>
      <c r="F1429" s="172">
        <v>35800</v>
      </c>
      <c r="G1429" s="174"/>
      <c r="H1429" s="175">
        <f t="shared" si="177"/>
        <v>32000</v>
      </c>
      <c r="I1429" s="180">
        <f t="shared" si="175"/>
        <v>3800</v>
      </c>
      <c r="J1429" s="180">
        <f t="shared" si="179"/>
        <v>4923.478260869565</v>
      </c>
      <c r="K1429" s="180">
        <f t="shared" si="176"/>
        <v>36923.478260869568</v>
      </c>
      <c r="L1429" s="172">
        <v>35800</v>
      </c>
      <c r="M1429" s="179">
        <f t="shared" si="180"/>
        <v>36900</v>
      </c>
      <c r="N1429" s="174"/>
    </row>
    <row r="1430" spans="1:14" ht="30" x14ac:dyDescent="0.25">
      <c r="A1430" s="176">
        <f t="shared" si="178"/>
        <v>1376</v>
      </c>
      <c r="B1430" s="177" t="s">
        <v>31620</v>
      </c>
      <c r="C1430" s="178" t="s">
        <v>31621</v>
      </c>
      <c r="D1430" s="181" t="s">
        <v>23782</v>
      </c>
      <c r="E1430" s="179">
        <v>15000</v>
      </c>
      <c r="F1430" s="172">
        <v>16800</v>
      </c>
      <c r="G1430" s="174"/>
      <c r="H1430" s="175">
        <f t="shared" si="177"/>
        <v>15000</v>
      </c>
      <c r="I1430" s="180">
        <f t="shared" si="175"/>
        <v>1800</v>
      </c>
      <c r="J1430" s="180">
        <f t="shared" si="179"/>
        <v>2332.1739130434785</v>
      </c>
      <c r="K1430" s="180">
        <f t="shared" si="176"/>
        <v>17332.17391304348</v>
      </c>
      <c r="L1430" s="172">
        <v>16800</v>
      </c>
      <c r="M1430" s="179">
        <f t="shared" si="180"/>
        <v>17300</v>
      </c>
      <c r="N1430" s="174"/>
    </row>
    <row r="1431" spans="1:14" x14ac:dyDescent="0.25">
      <c r="A1431" s="176">
        <f t="shared" si="178"/>
        <v>1377</v>
      </c>
      <c r="B1431" s="177" t="s">
        <v>31622</v>
      </c>
      <c r="C1431" s="178" t="s">
        <v>31623</v>
      </c>
      <c r="D1431" s="181" t="s">
        <v>31624</v>
      </c>
      <c r="E1431" s="179">
        <v>56000</v>
      </c>
      <c r="F1431" s="172">
        <v>62700</v>
      </c>
      <c r="G1431" s="181"/>
      <c r="H1431" s="175">
        <f t="shared" si="177"/>
        <v>56000</v>
      </c>
      <c r="I1431" s="180">
        <f t="shared" si="175"/>
        <v>6700</v>
      </c>
      <c r="J1431" s="180">
        <f t="shared" si="179"/>
        <v>8680.8695652173919</v>
      </c>
      <c r="K1431" s="180">
        <f t="shared" si="176"/>
        <v>64680.869565217392</v>
      </c>
      <c r="L1431" s="172">
        <v>62700</v>
      </c>
      <c r="M1431" s="179">
        <f t="shared" si="180"/>
        <v>64600</v>
      </c>
      <c r="N1431" s="181"/>
    </row>
    <row r="1432" spans="1:14" ht="31.5" x14ac:dyDescent="0.25">
      <c r="A1432" s="176">
        <f t="shared" si="178"/>
        <v>1378</v>
      </c>
      <c r="B1432" s="177" t="s">
        <v>31625</v>
      </c>
      <c r="C1432" s="178" t="s">
        <v>31626</v>
      </c>
      <c r="D1432" s="181" t="s">
        <v>23435</v>
      </c>
      <c r="E1432" s="179">
        <v>70000</v>
      </c>
      <c r="F1432" s="172">
        <v>78400</v>
      </c>
      <c r="G1432" s="174"/>
      <c r="H1432" s="175">
        <f t="shared" si="177"/>
        <v>70000</v>
      </c>
      <c r="I1432" s="180">
        <f t="shared" ref="I1432:I1495" si="181">F1432-E1432</f>
        <v>8400</v>
      </c>
      <c r="J1432" s="180">
        <f t="shared" si="179"/>
        <v>10883.478260869564</v>
      </c>
      <c r="K1432" s="180">
        <f t="shared" si="176"/>
        <v>80883.478260869568</v>
      </c>
      <c r="L1432" s="172">
        <v>78400</v>
      </c>
      <c r="M1432" s="179">
        <f t="shared" si="180"/>
        <v>80800</v>
      </c>
      <c r="N1432" s="174"/>
    </row>
    <row r="1433" spans="1:14" ht="31.5" x14ac:dyDescent="0.25">
      <c r="A1433" s="176">
        <f t="shared" si="178"/>
        <v>1379</v>
      </c>
      <c r="B1433" s="177" t="s">
        <v>31627</v>
      </c>
      <c r="C1433" s="178" t="s">
        <v>31628</v>
      </c>
      <c r="D1433" s="181" t="s">
        <v>31629</v>
      </c>
      <c r="E1433" s="179">
        <v>100000</v>
      </c>
      <c r="F1433" s="172">
        <v>112000</v>
      </c>
      <c r="G1433" s="174"/>
      <c r="H1433" s="175">
        <f t="shared" si="177"/>
        <v>100000</v>
      </c>
      <c r="I1433" s="180">
        <f t="shared" si="181"/>
        <v>12000</v>
      </c>
      <c r="J1433" s="180">
        <f t="shared" si="179"/>
        <v>15547.826086956522</v>
      </c>
      <c r="K1433" s="180">
        <f t="shared" si="176"/>
        <v>115547.82608695653</v>
      </c>
      <c r="L1433" s="172">
        <v>112000</v>
      </c>
      <c r="M1433" s="179">
        <f t="shared" si="180"/>
        <v>115000</v>
      </c>
      <c r="N1433" s="174"/>
    </row>
    <row r="1434" spans="1:14" ht="107.25" customHeight="1" x14ac:dyDescent="0.25">
      <c r="A1434" s="176">
        <f t="shared" si="178"/>
        <v>1380</v>
      </c>
      <c r="B1434" s="177" t="s">
        <v>31630</v>
      </c>
      <c r="C1434" s="178" t="s">
        <v>31631</v>
      </c>
      <c r="D1434" s="181" t="s">
        <v>23726</v>
      </c>
      <c r="E1434" s="179">
        <v>92000</v>
      </c>
      <c r="F1434" s="172">
        <v>103000</v>
      </c>
      <c r="G1434" s="174" t="s">
        <v>31632</v>
      </c>
      <c r="H1434" s="175">
        <f t="shared" si="177"/>
        <v>92000</v>
      </c>
      <c r="I1434" s="180">
        <f t="shared" si="181"/>
        <v>11000</v>
      </c>
      <c r="J1434" s="180">
        <f t="shared" si="179"/>
        <v>14252.173913043478</v>
      </c>
      <c r="K1434" s="180">
        <f t="shared" si="176"/>
        <v>106252.17391304347</v>
      </c>
      <c r="L1434" s="172">
        <v>103000</v>
      </c>
      <c r="M1434" s="179">
        <f t="shared" si="180"/>
        <v>106000</v>
      </c>
      <c r="N1434" s="174" t="s">
        <v>23727</v>
      </c>
    </row>
    <row r="1435" spans="1:14" ht="40.5" customHeight="1" x14ac:dyDescent="0.25">
      <c r="A1435" s="176">
        <f t="shared" si="178"/>
        <v>1381</v>
      </c>
      <c r="B1435" s="177" t="s">
        <v>31633</v>
      </c>
      <c r="C1435" s="178" t="s">
        <v>31634</v>
      </c>
      <c r="D1435" s="181" t="s">
        <v>23714</v>
      </c>
      <c r="E1435" s="179">
        <v>32000</v>
      </c>
      <c r="F1435" s="172">
        <v>35800</v>
      </c>
      <c r="G1435" s="174"/>
      <c r="H1435" s="175">
        <f t="shared" si="177"/>
        <v>32000</v>
      </c>
      <c r="I1435" s="180">
        <f t="shared" si="181"/>
        <v>3800</v>
      </c>
      <c r="J1435" s="180">
        <f t="shared" si="179"/>
        <v>4923.478260869565</v>
      </c>
      <c r="K1435" s="180">
        <f t="shared" si="176"/>
        <v>36923.478260869568</v>
      </c>
      <c r="L1435" s="172">
        <v>35800</v>
      </c>
      <c r="M1435" s="179">
        <f t="shared" si="180"/>
        <v>36900</v>
      </c>
      <c r="N1435" s="174"/>
    </row>
    <row r="1436" spans="1:14" ht="40.5" customHeight="1" x14ac:dyDescent="0.25">
      <c r="A1436" s="176">
        <f t="shared" si="178"/>
        <v>1382</v>
      </c>
      <c r="B1436" s="177" t="s">
        <v>31635</v>
      </c>
      <c r="C1436" s="178" t="s">
        <v>31636</v>
      </c>
      <c r="D1436" s="181" t="s">
        <v>23721</v>
      </c>
      <c r="E1436" s="179">
        <v>40000</v>
      </c>
      <c r="F1436" s="172">
        <v>44800</v>
      </c>
      <c r="G1436" s="174"/>
      <c r="H1436" s="175">
        <f t="shared" si="177"/>
        <v>40000</v>
      </c>
      <c r="I1436" s="180">
        <f t="shared" si="181"/>
        <v>4800</v>
      </c>
      <c r="J1436" s="180">
        <f t="shared" si="179"/>
        <v>6219.130434782609</v>
      </c>
      <c r="K1436" s="180">
        <f t="shared" si="176"/>
        <v>46219.130434782608</v>
      </c>
      <c r="L1436" s="172">
        <v>44800</v>
      </c>
      <c r="M1436" s="179">
        <f t="shared" si="180"/>
        <v>46200</v>
      </c>
      <c r="N1436" s="174"/>
    </row>
    <row r="1437" spans="1:14" ht="40.5" customHeight="1" x14ac:dyDescent="0.25">
      <c r="A1437" s="176">
        <f t="shared" si="178"/>
        <v>1383</v>
      </c>
      <c r="B1437" s="177" t="s">
        <v>31637</v>
      </c>
      <c r="C1437" s="178" t="s">
        <v>29048</v>
      </c>
      <c r="D1437" s="181" t="s">
        <v>23717</v>
      </c>
      <c r="E1437" s="179">
        <v>35000</v>
      </c>
      <c r="F1437" s="172">
        <v>39200</v>
      </c>
      <c r="G1437" s="174"/>
      <c r="H1437" s="175">
        <f t="shared" si="177"/>
        <v>35000</v>
      </c>
      <c r="I1437" s="180">
        <f t="shared" si="181"/>
        <v>4200</v>
      </c>
      <c r="J1437" s="180">
        <f t="shared" si="179"/>
        <v>5441.7391304347821</v>
      </c>
      <c r="K1437" s="180">
        <f t="shared" si="176"/>
        <v>40441.739130434784</v>
      </c>
      <c r="L1437" s="172">
        <v>39200</v>
      </c>
      <c r="M1437" s="179">
        <f t="shared" si="180"/>
        <v>40400</v>
      </c>
      <c r="N1437" s="174"/>
    </row>
    <row r="1438" spans="1:14" ht="89.25" customHeight="1" x14ac:dyDescent="0.25">
      <c r="A1438" s="176">
        <f t="shared" si="178"/>
        <v>1384</v>
      </c>
      <c r="B1438" s="177" t="s">
        <v>31638</v>
      </c>
      <c r="C1438" s="178" t="s">
        <v>31639</v>
      </c>
      <c r="D1438" s="174" t="s">
        <v>24117</v>
      </c>
      <c r="E1438" s="179">
        <v>400000</v>
      </c>
      <c r="F1438" s="172">
        <v>430000</v>
      </c>
      <c r="G1438" s="174"/>
      <c r="H1438" s="175">
        <f t="shared" si="177"/>
        <v>400000</v>
      </c>
      <c r="I1438" s="180">
        <f t="shared" si="181"/>
        <v>30000</v>
      </c>
      <c r="J1438" s="180">
        <f t="shared" si="179"/>
        <v>38869.565217391304</v>
      </c>
      <c r="K1438" s="180">
        <f t="shared" si="176"/>
        <v>438869.5652173913</v>
      </c>
      <c r="L1438" s="172">
        <v>430000</v>
      </c>
      <c r="M1438" s="179">
        <f t="shared" si="180"/>
        <v>438000</v>
      </c>
      <c r="N1438" s="174"/>
    </row>
    <row r="1439" spans="1:14" ht="31.5" x14ac:dyDescent="0.25">
      <c r="A1439" s="176">
        <f t="shared" si="178"/>
        <v>1385</v>
      </c>
      <c r="B1439" s="177" t="s">
        <v>31640</v>
      </c>
      <c r="C1439" s="258" t="s">
        <v>31641</v>
      </c>
      <c r="D1439" s="181" t="s">
        <v>31642</v>
      </c>
      <c r="E1439" s="179">
        <v>80000</v>
      </c>
      <c r="F1439" s="172">
        <v>89600</v>
      </c>
      <c r="G1439" s="174"/>
      <c r="H1439" s="175">
        <f t="shared" si="177"/>
        <v>80000</v>
      </c>
      <c r="I1439" s="180">
        <f t="shared" si="181"/>
        <v>9600</v>
      </c>
      <c r="J1439" s="180">
        <f t="shared" si="179"/>
        <v>12438.260869565218</v>
      </c>
      <c r="K1439" s="180">
        <f t="shared" si="176"/>
        <v>92438.260869565216</v>
      </c>
      <c r="L1439" s="172">
        <v>89600</v>
      </c>
      <c r="M1439" s="179">
        <f t="shared" si="180"/>
        <v>92400</v>
      </c>
      <c r="N1439" s="174"/>
    </row>
    <row r="1440" spans="1:14" ht="26.25" customHeight="1" x14ac:dyDescent="0.25">
      <c r="A1440" s="176">
        <f t="shared" si="178"/>
        <v>1386</v>
      </c>
      <c r="B1440" s="177" t="s">
        <v>31643</v>
      </c>
      <c r="C1440" s="258" t="s">
        <v>31644</v>
      </c>
      <c r="D1440" s="181" t="s">
        <v>31645</v>
      </c>
      <c r="E1440" s="179">
        <v>3200000</v>
      </c>
      <c r="F1440" s="172">
        <v>3300000</v>
      </c>
      <c r="G1440" s="174"/>
      <c r="H1440" s="175">
        <f t="shared" si="177"/>
        <v>3200000</v>
      </c>
      <c r="I1440" s="180">
        <f t="shared" si="181"/>
        <v>100000</v>
      </c>
      <c r="J1440" s="180">
        <f t="shared" si="179"/>
        <v>129565.21739130435</v>
      </c>
      <c r="K1440" s="180">
        <f t="shared" si="176"/>
        <v>3329565.2173913042</v>
      </c>
      <c r="L1440" s="172">
        <v>3300000</v>
      </c>
      <c r="M1440" s="179">
        <f t="shared" si="180"/>
        <v>3329000</v>
      </c>
      <c r="N1440" s="174"/>
    </row>
    <row r="1441" spans="1:14" ht="31.5" x14ac:dyDescent="0.25">
      <c r="A1441" s="176">
        <f t="shared" si="178"/>
        <v>1387</v>
      </c>
      <c r="B1441" s="177" t="s">
        <v>31646</v>
      </c>
      <c r="C1441" s="178" t="s">
        <v>31647</v>
      </c>
      <c r="D1441" s="181" t="s">
        <v>24344</v>
      </c>
      <c r="E1441" s="179">
        <v>800000</v>
      </c>
      <c r="F1441" s="172">
        <v>850000</v>
      </c>
      <c r="G1441" s="174" t="s">
        <v>24345</v>
      </c>
      <c r="H1441" s="175">
        <f t="shared" si="177"/>
        <v>800000</v>
      </c>
      <c r="I1441" s="180">
        <f t="shared" si="181"/>
        <v>50000</v>
      </c>
      <c r="J1441" s="180">
        <f t="shared" si="179"/>
        <v>64782.608695652176</v>
      </c>
      <c r="K1441" s="180">
        <f t="shared" si="176"/>
        <v>864782.60869565222</v>
      </c>
      <c r="L1441" s="172">
        <v>850000</v>
      </c>
      <c r="M1441" s="179">
        <f t="shared" si="180"/>
        <v>864000</v>
      </c>
      <c r="N1441" s="174" t="s">
        <v>24345</v>
      </c>
    </row>
    <row r="1442" spans="1:14" ht="45.75" customHeight="1" x14ac:dyDescent="0.25">
      <c r="A1442" s="176">
        <f t="shared" si="178"/>
        <v>1388</v>
      </c>
      <c r="B1442" s="177" t="s">
        <v>31648</v>
      </c>
      <c r="C1442" s="212"/>
      <c r="D1442" s="192" t="s">
        <v>24424</v>
      </c>
      <c r="E1442" s="179">
        <v>4046000</v>
      </c>
      <c r="F1442" s="172">
        <v>4116000</v>
      </c>
      <c r="G1442" s="192"/>
      <c r="H1442" s="175">
        <f t="shared" si="177"/>
        <v>4046000</v>
      </c>
      <c r="I1442" s="180">
        <f t="shared" si="181"/>
        <v>70000</v>
      </c>
      <c r="J1442" s="180">
        <f t="shared" si="179"/>
        <v>90695.65217391304</v>
      </c>
      <c r="K1442" s="180">
        <f t="shared" si="176"/>
        <v>4136695.6521739131</v>
      </c>
      <c r="L1442" s="172">
        <v>4116000</v>
      </c>
      <c r="M1442" s="179">
        <f t="shared" si="180"/>
        <v>4136000</v>
      </c>
      <c r="N1442" s="192"/>
    </row>
    <row r="1443" spans="1:14" ht="54.75" customHeight="1" x14ac:dyDescent="0.25">
      <c r="A1443" s="176">
        <f t="shared" si="178"/>
        <v>1389</v>
      </c>
      <c r="B1443" s="177" t="s">
        <v>31649</v>
      </c>
      <c r="C1443" s="212"/>
      <c r="D1443" s="192" t="s">
        <v>31650</v>
      </c>
      <c r="E1443" s="179">
        <v>96100</v>
      </c>
      <c r="F1443" s="172">
        <v>107000</v>
      </c>
      <c r="G1443" s="192"/>
      <c r="H1443" s="175">
        <f t="shared" si="177"/>
        <v>96100</v>
      </c>
      <c r="I1443" s="180">
        <f t="shared" si="181"/>
        <v>10900</v>
      </c>
      <c r="J1443" s="180">
        <f t="shared" si="179"/>
        <v>14122.608695652174</v>
      </c>
      <c r="K1443" s="180">
        <f t="shared" si="176"/>
        <v>110222.60869565218</v>
      </c>
      <c r="L1443" s="172">
        <v>107000</v>
      </c>
      <c r="M1443" s="179">
        <f t="shared" si="180"/>
        <v>110000</v>
      </c>
      <c r="N1443" s="192"/>
    </row>
    <row r="1444" spans="1:14" ht="54.75" customHeight="1" x14ac:dyDescent="0.25">
      <c r="A1444" s="176">
        <f t="shared" si="178"/>
        <v>1390</v>
      </c>
      <c r="B1444" s="177" t="s">
        <v>31651</v>
      </c>
      <c r="C1444" s="212"/>
      <c r="D1444" s="192" t="s">
        <v>23944</v>
      </c>
      <c r="E1444" s="179">
        <v>99400</v>
      </c>
      <c r="F1444" s="172">
        <v>111000</v>
      </c>
      <c r="G1444" s="192"/>
      <c r="H1444" s="175">
        <f t="shared" si="177"/>
        <v>99400</v>
      </c>
      <c r="I1444" s="180">
        <f t="shared" si="181"/>
        <v>11600</v>
      </c>
      <c r="J1444" s="180">
        <f t="shared" si="179"/>
        <v>15029.565217391304</v>
      </c>
      <c r="K1444" s="180">
        <f t="shared" si="176"/>
        <v>114429.5652173913</v>
      </c>
      <c r="L1444" s="172">
        <v>111000</v>
      </c>
      <c r="M1444" s="179">
        <f t="shared" si="180"/>
        <v>114000</v>
      </c>
      <c r="N1444" s="192"/>
    </row>
    <row r="1445" spans="1:14" ht="54.75" customHeight="1" x14ac:dyDescent="0.25">
      <c r="A1445" s="176">
        <f t="shared" si="178"/>
        <v>1391</v>
      </c>
      <c r="B1445" s="177" t="s">
        <v>31652</v>
      </c>
      <c r="C1445" s="212"/>
      <c r="D1445" s="192" t="s">
        <v>31653</v>
      </c>
      <c r="E1445" s="179">
        <v>73500</v>
      </c>
      <c r="F1445" s="172">
        <v>82300</v>
      </c>
      <c r="G1445" s="192"/>
      <c r="H1445" s="175">
        <f t="shared" si="177"/>
        <v>73500</v>
      </c>
      <c r="I1445" s="180">
        <f t="shared" si="181"/>
        <v>8800</v>
      </c>
      <c r="J1445" s="180">
        <f t="shared" si="179"/>
        <v>11401.739130434782</v>
      </c>
      <c r="K1445" s="180">
        <f t="shared" si="176"/>
        <v>84901.739130434784</v>
      </c>
      <c r="L1445" s="172">
        <v>82300</v>
      </c>
      <c r="M1445" s="179">
        <f t="shared" si="180"/>
        <v>84900</v>
      </c>
      <c r="N1445" s="192"/>
    </row>
    <row r="1446" spans="1:14" ht="56.25" customHeight="1" x14ac:dyDescent="0.25">
      <c r="A1446" s="176">
        <f t="shared" si="178"/>
        <v>1392</v>
      </c>
      <c r="B1446" s="177" t="s">
        <v>31654</v>
      </c>
      <c r="C1446" s="212"/>
      <c r="D1446" s="192" t="s">
        <v>31655</v>
      </c>
      <c r="E1446" s="179">
        <v>111000</v>
      </c>
      <c r="F1446" s="172">
        <v>125000</v>
      </c>
      <c r="G1446" s="192"/>
      <c r="H1446" s="175">
        <f t="shared" si="177"/>
        <v>111000</v>
      </c>
      <c r="I1446" s="180">
        <f t="shared" si="181"/>
        <v>14000</v>
      </c>
      <c r="J1446" s="180">
        <f t="shared" si="179"/>
        <v>18139.130434782608</v>
      </c>
      <c r="K1446" s="180">
        <f t="shared" si="176"/>
        <v>129139.13043478261</v>
      </c>
      <c r="L1446" s="172">
        <v>125000</v>
      </c>
      <c r="M1446" s="179">
        <f t="shared" si="180"/>
        <v>129000</v>
      </c>
      <c r="N1446" s="192"/>
    </row>
    <row r="1447" spans="1:14" ht="65.25" customHeight="1" x14ac:dyDescent="0.25">
      <c r="A1447" s="176">
        <f t="shared" si="178"/>
        <v>1393</v>
      </c>
      <c r="B1447" s="177" t="s">
        <v>31656</v>
      </c>
      <c r="C1447" s="212"/>
      <c r="D1447" s="192" t="s">
        <v>31657</v>
      </c>
      <c r="E1447" s="179">
        <v>78100</v>
      </c>
      <c r="F1447" s="172">
        <v>87400</v>
      </c>
      <c r="G1447" s="192"/>
      <c r="H1447" s="175">
        <f t="shared" si="177"/>
        <v>78100</v>
      </c>
      <c r="I1447" s="180">
        <f t="shared" si="181"/>
        <v>9300</v>
      </c>
      <c r="J1447" s="180">
        <f t="shared" si="179"/>
        <v>12049.565217391304</v>
      </c>
      <c r="K1447" s="180">
        <f t="shared" si="176"/>
        <v>90149.565217391297</v>
      </c>
      <c r="L1447" s="172">
        <v>87400</v>
      </c>
      <c r="M1447" s="179">
        <f t="shared" si="180"/>
        <v>90100</v>
      </c>
      <c r="N1447" s="192"/>
    </row>
    <row r="1448" spans="1:14" ht="62.25" customHeight="1" x14ac:dyDescent="0.25">
      <c r="A1448" s="176">
        <f t="shared" si="178"/>
        <v>1394</v>
      </c>
      <c r="B1448" s="177" t="s">
        <v>31658</v>
      </c>
      <c r="C1448" s="212"/>
      <c r="D1448" s="192" t="s">
        <v>31659</v>
      </c>
      <c r="E1448" s="179">
        <v>99400</v>
      </c>
      <c r="F1448" s="172">
        <v>111000</v>
      </c>
      <c r="G1448" s="192"/>
      <c r="H1448" s="175">
        <f t="shared" si="177"/>
        <v>99400</v>
      </c>
      <c r="I1448" s="180">
        <f t="shared" si="181"/>
        <v>11600</v>
      </c>
      <c r="J1448" s="180">
        <f t="shared" si="179"/>
        <v>15029.565217391304</v>
      </c>
      <c r="K1448" s="180">
        <f t="shared" ref="K1448:K1511" si="182">+H1448+J1448</f>
        <v>114429.5652173913</v>
      </c>
      <c r="L1448" s="172">
        <v>111000</v>
      </c>
      <c r="M1448" s="179">
        <f t="shared" si="180"/>
        <v>114000</v>
      </c>
      <c r="N1448" s="192"/>
    </row>
    <row r="1449" spans="1:14" ht="61.5" customHeight="1" x14ac:dyDescent="0.25">
      <c r="A1449" s="176">
        <f t="shared" si="178"/>
        <v>1395</v>
      </c>
      <c r="B1449" s="177" t="s">
        <v>31660</v>
      </c>
      <c r="C1449" s="212"/>
      <c r="D1449" s="192" t="s">
        <v>31661</v>
      </c>
      <c r="E1449" s="179">
        <v>98800</v>
      </c>
      <c r="F1449" s="172">
        <v>110000</v>
      </c>
      <c r="G1449" s="192"/>
      <c r="H1449" s="175">
        <f t="shared" si="177"/>
        <v>98800</v>
      </c>
      <c r="I1449" s="180">
        <f t="shared" si="181"/>
        <v>11200</v>
      </c>
      <c r="J1449" s="180">
        <f t="shared" si="179"/>
        <v>14511.304347826088</v>
      </c>
      <c r="K1449" s="180">
        <f t="shared" si="182"/>
        <v>113311.30434782608</v>
      </c>
      <c r="L1449" s="172">
        <v>110000</v>
      </c>
      <c r="M1449" s="179">
        <f t="shared" si="180"/>
        <v>113000</v>
      </c>
      <c r="N1449" s="192"/>
    </row>
    <row r="1450" spans="1:14" ht="60" customHeight="1" x14ac:dyDescent="0.25">
      <c r="A1450" s="176">
        <f t="shared" si="178"/>
        <v>1396</v>
      </c>
      <c r="B1450" s="177" t="s">
        <v>31662</v>
      </c>
      <c r="C1450" s="212"/>
      <c r="D1450" s="192" t="s">
        <v>31663</v>
      </c>
      <c r="E1450" s="179">
        <v>111000</v>
      </c>
      <c r="F1450" s="172">
        <v>125000</v>
      </c>
      <c r="G1450" s="192"/>
      <c r="H1450" s="175">
        <f t="shared" si="177"/>
        <v>111000</v>
      </c>
      <c r="I1450" s="180">
        <f t="shared" si="181"/>
        <v>14000</v>
      </c>
      <c r="J1450" s="180">
        <f t="shared" si="179"/>
        <v>18139.130434782608</v>
      </c>
      <c r="K1450" s="180">
        <f t="shared" si="182"/>
        <v>129139.13043478261</v>
      </c>
      <c r="L1450" s="172">
        <v>125000</v>
      </c>
      <c r="M1450" s="179">
        <f t="shared" si="180"/>
        <v>129000</v>
      </c>
      <c r="N1450" s="192"/>
    </row>
    <row r="1451" spans="1:14" ht="60" customHeight="1" x14ac:dyDescent="0.25">
      <c r="A1451" s="176">
        <f t="shared" si="178"/>
        <v>1397</v>
      </c>
      <c r="B1451" s="177" t="s">
        <v>31664</v>
      </c>
      <c r="C1451" s="212"/>
      <c r="D1451" s="192" t="s">
        <v>31665</v>
      </c>
      <c r="E1451" s="179">
        <v>103000</v>
      </c>
      <c r="F1451" s="172">
        <v>115000</v>
      </c>
      <c r="G1451" s="192"/>
      <c r="H1451" s="175">
        <f t="shared" si="177"/>
        <v>103000</v>
      </c>
      <c r="I1451" s="180">
        <f t="shared" si="181"/>
        <v>12000</v>
      </c>
      <c r="J1451" s="180">
        <f t="shared" si="179"/>
        <v>15547.826086956522</v>
      </c>
      <c r="K1451" s="180">
        <f t="shared" si="182"/>
        <v>118547.82608695653</v>
      </c>
      <c r="L1451" s="172">
        <v>115000</v>
      </c>
      <c r="M1451" s="179">
        <f t="shared" si="180"/>
        <v>118000</v>
      </c>
      <c r="N1451" s="192"/>
    </row>
    <row r="1452" spans="1:14" ht="63" customHeight="1" x14ac:dyDescent="0.25">
      <c r="A1452" s="176">
        <f t="shared" si="178"/>
        <v>1398</v>
      </c>
      <c r="B1452" s="177" t="s">
        <v>31666</v>
      </c>
      <c r="C1452" s="212"/>
      <c r="D1452" s="192" t="s">
        <v>31667</v>
      </c>
      <c r="E1452" s="179">
        <v>133000</v>
      </c>
      <c r="F1452" s="172">
        <v>149000</v>
      </c>
      <c r="G1452" s="192"/>
      <c r="H1452" s="175">
        <f t="shared" si="177"/>
        <v>133000</v>
      </c>
      <c r="I1452" s="180">
        <f t="shared" si="181"/>
        <v>16000</v>
      </c>
      <c r="J1452" s="180">
        <f t="shared" si="179"/>
        <v>20730.434782608696</v>
      </c>
      <c r="K1452" s="180">
        <f t="shared" si="182"/>
        <v>153730.4347826087</v>
      </c>
      <c r="L1452" s="172">
        <v>149000</v>
      </c>
      <c r="M1452" s="179">
        <f t="shared" si="180"/>
        <v>153000</v>
      </c>
      <c r="N1452" s="192"/>
    </row>
    <row r="1453" spans="1:14" ht="30" x14ac:dyDescent="0.25">
      <c r="A1453" s="176">
        <f t="shared" si="178"/>
        <v>1399</v>
      </c>
      <c r="B1453" s="177" t="s">
        <v>31668</v>
      </c>
      <c r="C1453" s="178" t="s">
        <v>31669</v>
      </c>
      <c r="D1453" s="181" t="s">
        <v>24155</v>
      </c>
      <c r="E1453" s="179">
        <v>30000</v>
      </c>
      <c r="F1453" s="172">
        <v>33600</v>
      </c>
      <c r="G1453" s="174"/>
      <c r="H1453" s="175">
        <f t="shared" si="177"/>
        <v>30000</v>
      </c>
      <c r="I1453" s="180">
        <f t="shared" si="181"/>
        <v>3600</v>
      </c>
      <c r="J1453" s="180">
        <f t="shared" si="179"/>
        <v>4664.347826086957</v>
      </c>
      <c r="K1453" s="180">
        <f t="shared" si="182"/>
        <v>34664.34782608696</v>
      </c>
      <c r="L1453" s="172">
        <v>33600</v>
      </c>
      <c r="M1453" s="179">
        <f t="shared" si="180"/>
        <v>34600</v>
      </c>
      <c r="N1453" s="174"/>
    </row>
    <row r="1454" spans="1:14" ht="37.5" customHeight="1" x14ac:dyDescent="0.25">
      <c r="A1454" s="176">
        <f t="shared" si="178"/>
        <v>1400</v>
      </c>
      <c r="B1454" s="177" t="s">
        <v>31670</v>
      </c>
      <c r="C1454" s="212"/>
      <c r="D1454" s="192" t="s">
        <v>31671</v>
      </c>
      <c r="E1454" s="179">
        <v>179000</v>
      </c>
      <c r="F1454" s="172">
        <v>201000</v>
      </c>
      <c r="G1454" s="192"/>
      <c r="H1454" s="175">
        <f t="shared" si="177"/>
        <v>179000</v>
      </c>
      <c r="I1454" s="180">
        <f t="shared" si="181"/>
        <v>22000</v>
      </c>
      <c r="J1454" s="180">
        <f t="shared" si="179"/>
        <v>28504.347826086956</v>
      </c>
      <c r="K1454" s="180">
        <f t="shared" si="182"/>
        <v>207504.34782608695</v>
      </c>
      <c r="L1454" s="172">
        <v>201000</v>
      </c>
      <c r="M1454" s="179">
        <f t="shared" si="180"/>
        <v>207000</v>
      </c>
      <c r="N1454" s="192"/>
    </row>
    <row r="1455" spans="1:14" ht="37.5" customHeight="1" x14ac:dyDescent="0.25">
      <c r="A1455" s="176">
        <f t="shared" si="178"/>
        <v>1401</v>
      </c>
      <c r="B1455" s="177" t="s">
        <v>31672</v>
      </c>
      <c r="C1455" s="212"/>
      <c r="D1455" s="192" t="s">
        <v>31673</v>
      </c>
      <c r="E1455" s="179">
        <v>179000</v>
      </c>
      <c r="F1455" s="172">
        <v>200000</v>
      </c>
      <c r="G1455" s="192"/>
      <c r="H1455" s="175">
        <f t="shared" si="177"/>
        <v>179000</v>
      </c>
      <c r="I1455" s="180">
        <f t="shared" si="181"/>
        <v>21000</v>
      </c>
      <c r="J1455" s="180">
        <f t="shared" si="179"/>
        <v>27208.695652173912</v>
      </c>
      <c r="K1455" s="180">
        <f t="shared" si="182"/>
        <v>206208.69565217392</v>
      </c>
      <c r="L1455" s="172">
        <v>200000</v>
      </c>
      <c r="M1455" s="179">
        <f t="shared" si="180"/>
        <v>206000</v>
      </c>
      <c r="N1455" s="192"/>
    </row>
    <row r="1456" spans="1:14" ht="37.5" customHeight="1" x14ac:dyDescent="0.25">
      <c r="A1456" s="176">
        <f t="shared" si="178"/>
        <v>1402</v>
      </c>
      <c r="B1456" s="177" t="s">
        <v>31674</v>
      </c>
      <c r="C1456" s="212"/>
      <c r="D1456" s="192" t="s">
        <v>23900</v>
      </c>
      <c r="E1456" s="179">
        <v>52200</v>
      </c>
      <c r="F1456" s="172">
        <v>58400</v>
      </c>
      <c r="G1456" s="192"/>
      <c r="H1456" s="175">
        <f t="shared" si="177"/>
        <v>52200</v>
      </c>
      <c r="I1456" s="180">
        <f t="shared" si="181"/>
        <v>6200</v>
      </c>
      <c r="J1456" s="180">
        <f t="shared" si="179"/>
        <v>8033.04347826087</v>
      </c>
      <c r="K1456" s="180">
        <f t="shared" si="182"/>
        <v>60233.043478260872</v>
      </c>
      <c r="L1456" s="172">
        <v>58400</v>
      </c>
      <c r="M1456" s="179">
        <f t="shared" si="180"/>
        <v>60200</v>
      </c>
      <c r="N1456" s="192"/>
    </row>
    <row r="1457" spans="1:14" ht="37.5" customHeight="1" x14ac:dyDescent="0.25">
      <c r="A1457" s="176">
        <f t="shared" si="178"/>
        <v>1403</v>
      </c>
      <c r="B1457" s="177" t="s">
        <v>31675</v>
      </c>
      <c r="C1457" s="212"/>
      <c r="D1457" s="192" t="s">
        <v>31676</v>
      </c>
      <c r="E1457" s="179">
        <v>91700</v>
      </c>
      <c r="F1457" s="172">
        <v>102000</v>
      </c>
      <c r="G1457" s="192"/>
      <c r="H1457" s="175">
        <f t="shared" si="177"/>
        <v>91700</v>
      </c>
      <c r="I1457" s="180">
        <f t="shared" si="181"/>
        <v>10300</v>
      </c>
      <c r="J1457" s="180">
        <f t="shared" si="179"/>
        <v>13345.217391304348</v>
      </c>
      <c r="K1457" s="180">
        <f t="shared" si="182"/>
        <v>105045.21739130435</v>
      </c>
      <c r="L1457" s="172">
        <v>102000</v>
      </c>
      <c r="M1457" s="179">
        <f t="shared" si="180"/>
        <v>105000</v>
      </c>
      <c r="N1457" s="192"/>
    </row>
    <row r="1458" spans="1:14" ht="37.5" customHeight="1" x14ac:dyDescent="0.25">
      <c r="A1458" s="176">
        <f t="shared" si="178"/>
        <v>1404</v>
      </c>
      <c r="B1458" s="177" t="s">
        <v>31677</v>
      </c>
      <c r="C1458" s="212"/>
      <c r="D1458" s="192" t="s">
        <v>31678</v>
      </c>
      <c r="E1458" s="179">
        <v>153000</v>
      </c>
      <c r="F1458" s="172">
        <v>171000</v>
      </c>
      <c r="G1458" s="192"/>
      <c r="H1458" s="175">
        <f t="shared" si="177"/>
        <v>153000</v>
      </c>
      <c r="I1458" s="180">
        <f t="shared" si="181"/>
        <v>18000</v>
      </c>
      <c r="J1458" s="180">
        <f t="shared" si="179"/>
        <v>23321.739130434784</v>
      </c>
      <c r="K1458" s="180">
        <f t="shared" si="182"/>
        <v>176321.73913043478</v>
      </c>
      <c r="L1458" s="172">
        <v>171000</v>
      </c>
      <c r="M1458" s="179">
        <f t="shared" si="180"/>
        <v>176000</v>
      </c>
      <c r="N1458" s="192"/>
    </row>
    <row r="1459" spans="1:14" ht="37.5" customHeight="1" x14ac:dyDescent="0.25">
      <c r="A1459" s="176">
        <f t="shared" si="178"/>
        <v>1405</v>
      </c>
      <c r="B1459" s="177" t="s">
        <v>31679</v>
      </c>
      <c r="C1459" s="212"/>
      <c r="D1459" s="192" t="s">
        <v>31680</v>
      </c>
      <c r="E1459" s="179">
        <v>177000</v>
      </c>
      <c r="F1459" s="172">
        <v>199000</v>
      </c>
      <c r="G1459" s="192"/>
      <c r="H1459" s="175">
        <f t="shared" si="177"/>
        <v>177000</v>
      </c>
      <c r="I1459" s="180">
        <f t="shared" si="181"/>
        <v>22000</v>
      </c>
      <c r="J1459" s="180">
        <f t="shared" si="179"/>
        <v>28504.347826086956</v>
      </c>
      <c r="K1459" s="180">
        <f t="shared" si="182"/>
        <v>205504.34782608695</v>
      </c>
      <c r="L1459" s="172">
        <v>199000</v>
      </c>
      <c r="M1459" s="179">
        <f t="shared" si="180"/>
        <v>205000</v>
      </c>
      <c r="N1459" s="192"/>
    </row>
    <row r="1460" spans="1:14" ht="37.5" customHeight="1" x14ac:dyDescent="0.25">
      <c r="A1460" s="176">
        <f t="shared" si="178"/>
        <v>1406</v>
      </c>
      <c r="B1460" s="177" t="s">
        <v>31681</v>
      </c>
      <c r="C1460" s="212"/>
      <c r="D1460" s="192" t="s">
        <v>31682</v>
      </c>
      <c r="E1460" s="179">
        <v>142000</v>
      </c>
      <c r="F1460" s="172">
        <v>159000</v>
      </c>
      <c r="G1460" s="192"/>
      <c r="H1460" s="175">
        <f t="shared" si="177"/>
        <v>142000</v>
      </c>
      <c r="I1460" s="180">
        <f t="shared" si="181"/>
        <v>17000</v>
      </c>
      <c r="J1460" s="180">
        <f t="shared" si="179"/>
        <v>22026.08695652174</v>
      </c>
      <c r="K1460" s="180">
        <f t="shared" si="182"/>
        <v>164026.08695652173</v>
      </c>
      <c r="L1460" s="172">
        <v>159000</v>
      </c>
      <c r="M1460" s="179">
        <f t="shared" si="180"/>
        <v>164000</v>
      </c>
      <c r="N1460" s="192"/>
    </row>
    <row r="1461" spans="1:14" ht="37.5" customHeight="1" x14ac:dyDescent="0.25">
      <c r="A1461" s="176">
        <f t="shared" si="178"/>
        <v>1407</v>
      </c>
      <c r="B1461" s="177" t="s">
        <v>31683</v>
      </c>
      <c r="C1461" s="212"/>
      <c r="D1461" s="192" t="s">
        <v>31684</v>
      </c>
      <c r="E1461" s="179">
        <v>80000</v>
      </c>
      <c r="F1461" s="172">
        <v>89600</v>
      </c>
      <c r="G1461" s="192"/>
      <c r="H1461" s="175">
        <f t="shared" si="177"/>
        <v>80000</v>
      </c>
      <c r="I1461" s="180">
        <f t="shared" si="181"/>
        <v>9600</v>
      </c>
      <c r="J1461" s="180">
        <f t="shared" si="179"/>
        <v>12438.260869565218</v>
      </c>
      <c r="K1461" s="180">
        <f t="shared" si="182"/>
        <v>92438.260869565216</v>
      </c>
      <c r="L1461" s="172">
        <v>89600</v>
      </c>
      <c r="M1461" s="179">
        <f t="shared" si="180"/>
        <v>92400</v>
      </c>
      <c r="N1461" s="192"/>
    </row>
    <row r="1462" spans="1:14" ht="37.5" customHeight="1" x14ac:dyDescent="0.25">
      <c r="A1462" s="176">
        <f t="shared" si="178"/>
        <v>1408</v>
      </c>
      <c r="B1462" s="177" t="s">
        <v>31685</v>
      </c>
      <c r="C1462" s="212"/>
      <c r="D1462" s="192" t="s">
        <v>23915</v>
      </c>
      <c r="E1462" s="179">
        <v>131000</v>
      </c>
      <c r="F1462" s="172">
        <v>147000</v>
      </c>
      <c r="G1462" s="192"/>
      <c r="H1462" s="175">
        <f t="shared" si="177"/>
        <v>131000</v>
      </c>
      <c r="I1462" s="180">
        <f t="shared" si="181"/>
        <v>16000</v>
      </c>
      <c r="J1462" s="180">
        <f t="shared" si="179"/>
        <v>20730.434782608696</v>
      </c>
      <c r="K1462" s="180">
        <f t="shared" si="182"/>
        <v>151730.4347826087</v>
      </c>
      <c r="L1462" s="172">
        <v>147000</v>
      </c>
      <c r="M1462" s="179">
        <f t="shared" si="180"/>
        <v>151000</v>
      </c>
      <c r="N1462" s="192"/>
    </row>
    <row r="1463" spans="1:14" ht="37.5" customHeight="1" x14ac:dyDescent="0.25">
      <c r="A1463" s="176">
        <f t="shared" si="178"/>
        <v>1409</v>
      </c>
      <c r="B1463" s="177" t="s">
        <v>31686</v>
      </c>
      <c r="C1463" s="212"/>
      <c r="D1463" s="192" t="s">
        <v>23920</v>
      </c>
      <c r="E1463" s="179">
        <v>146000</v>
      </c>
      <c r="F1463" s="172">
        <v>164000</v>
      </c>
      <c r="G1463" s="192"/>
      <c r="H1463" s="175">
        <f t="shared" si="177"/>
        <v>146000</v>
      </c>
      <c r="I1463" s="180">
        <f t="shared" si="181"/>
        <v>18000</v>
      </c>
      <c r="J1463" s="180">
        <f t="shared" si="179"/>
        <v>23321.739130434784</v>
      </c>
      <c r="K1463" s="180">
        <f t="shared" si="182"/>
        <v>169321.73913043478</v>
      </c>
      <c r="L1463" s="172">
        <v>164000</v>
      </c>
      <c r="M1463" s="179">
        <f t="shared" si="180"/>
        <v>169000</v>
      </c>
      <c r="N1463" s="192"/>
    </row>
    <row r="1464" spans="1:14" ht="70.5" customHeight="1" x14ac:dyDescent="0.25">
      <c r="A1464" s="176">
        <f t="shared" si="178"/>
        <v>1410</v>
      </c>
      <c r="B1464" s="177" t="s">
        <v>31687</v>
      </c>
      <c r="C1464" s="212"/>
      <c r="D1464" s="253" t="s">
        <v>31688</v>
      </c>
      <c r="E1464" s="179">
        <v>1416000</v>
      </c>
      <c r="F1464" s="172">
        <v>1466000</v>
      </c>
      <c r="G1464" s="192"/>
      <c r="H1464" s="175">
        <f t="shared" si="177"/>
        <v>1416000</v>
      </c>
      <c r="I1464" s="180">
        <f t="shared" si="181"/>
        <v>50000</v>
      </c>
      <c r="J1464" s="180">
        <f t="shared" si="179"/>
        <v>64782.608695652176</v>
      </c>
      <c r="K1464" s="180">
        <f t="shared" si="182"/>
        <v>1480782.6086956521</v>
      </c>
      <c r="L1464" s="172">
        <v>1466000</v>
      </c>
      <c r="M1464" s="179">
        <f t="shared" si="180"/>
        <v>1480000</v>
      </c>
      <c r="N1464" s="192"/>
    </row>
    <row r="1465" spans="1:14" ht="37.5" customHeight="1" x14ac:dyDescent="0.25">
      <c r="A1465" s="176">
        <f t="shared" si="178"/>
        <v>1411</v>
      </c>
      <c r="B1465" s="177" t="s">
        <v>31689</v>
      </c>
      <c r="C1465" s="212"/>
      <c r="D1465" s="192" t="s">
        <v>31690</v>
      </c>
      <c r="E1465" s="179">
        <v>190000</v>
      </c>
      <c r="F1465" s="172">
        <v>213000</v>
      </c>
      <c r="G1465" s="192"/>
      <c r="H1465" s="175">
        <f t="shared" si="177"/>
        <v>190000</v>
      </c>
      <c r="I1465" s="180">
        <f t="shared" si="181"/>
        <v>23000</v>
      </c>
      <c r="J1465" s="180">
        <f t="shared" si="179"/>
        <v>29800</v>
      </c>
      <c r="K1465" s="180">
        <f t="shared" si="182"/>
        <v>219800</v>
      </c>
      <c r="L1465" s="172">
        <v>213000</v>
      </c>
      <c r="M1465" s="179">
        <f t="shared" si="180"/>
        <v>219000</v>
      </c>
      <c r="N1465" s="192"/>
    </row>
    <row r="1466" spans="1:14" ht="37.5" customHeight="1" x14ac:dyDescent="0.25">
      <c r="A1466" s="176">
        <f t="shared" si="178"/>
        <v>1412</v>
      </c>
      <c r="B1466" s="177" t="s">
        <v>31691</v>
      </c>
      <c r="C1466" s="212"/>
      <c r="D1466" s="192" t="s">
        <v>31692</v>
      </c>
      <c r="E1466" s="179">
        <v>49700</v>
      </c>
      <c r="F1466" s="172">
        <v>55700</v>
      </c>
      <c r="G1466" s="192"/>
      <c r="H1466" s="175">
        <f t="shared" si="177"/>
        <v>49700</v>
      </c>
      <c r="I1466" s="180">
        <f t="shared" si="181"/>
        <v>6000</v>
      </c>
      <c r="J1466" s="180">
        <f t="shared" si="179"/>
        <v>7773.913043478261</v>
      </c>
      <c r="K1466" s="180">
        <f t="shared" si="182"/>
        <v>57473.913043478264</v>
      </c>
      <c r="L1466" s="172">
        <v>55700</v>
      </c>
      <c r="M1466" s="179">
        <f t="shared" si="180"/>
        <v>57400</v>
      </c>
      <c r="N1466" s="192"/>
    </row>
    <row r="1467" spans="1:14" ht="59.25" customHeight="1" x14ac:dyDescent="0.25">
      <c r="A1467" s="176">
        <f t="shared" si="178"/>
        <v>1413</v>
      </c>
      <c r="B1467" s="177" t="s">
        <v>31693</v>
      </c>
      <c r="C1467" s="212"/>
      <c r="D1467" s="192" t="s">
        <v>24225</v>
      </c>
      <c r="E1467" s="179">
        <v>811000</v>
      </c>
      <c r="F1467" s="172">
        <v>861000</v>
      </c>
      <c r="G1467" s="192"/>
      <c r="H1467" s="175">
        <f t="shared" si="177"/>
        <v>811000</v>
      </c>
      <c r="I1467" s="180">
        <f t="shared" si="181"/>
        <v>50000</v>
      </c>
      <c r="J1467" s="180">
        <f t="shared" si="179"/>
        <v>64782.608695652176</v>
      </c>
      <c r="K1467" s="180">
        <f t="shared" si="182"/>
        <v>875782.60869565222</v>
      </c>
      <c r="L1467" s="172">
        <v>861000</v>
      </c>
      <c r="M1467" s="179">
        <f t="shared" si="180"/>
        <v>875000</v>
      </c>
      <c r="N1467" s="192"/>
    </row>
    <row r="1468" spans="1:14" ht="54" customHeight="1" x14ac:dyDescent="0.25">
      <c r="A1468" s="176">
        <f t="shared" si="178"/>
        <v>1414</v>
      </c>
      <c r="B1468" s="177" t="s">
        <v>31694</v>
      </c>
      <c r="C1468" s="212"/>
      <c r="D1468" s="192" t="s">
        <v>24230</v>
      </c>
      <c r="E1468" s="179">
        <v>528000</v>
      </c>
      <c r="F1468" s="172">
        <v>558000</v>
      </c>
      <c r="G1468" s="192"/>
      <c r="H1468" s="175">
        <f t="shared" si="177"/>
        <v>528000</v>
      </c>
      <c r="I1468" s="180">
        <f t="shared" si="181"/>
        <v>30000</v>
      </c>
      <c r="J1468" s="180">
        <f t="shared" si="179"/>
        <v>38869.565217391304</v>
      </c>
      <c r="K1468" s="180">
        <f t="shared" si="182"/>
        <v>566869.56521739135</v>
      </c>
      <c r="L1468" s="172">
        <v>558000</v>
      </c>
      <c r="M1468" s="179">
        <f t="shared" si="180"/>
        <v>566000</v>
      </c>
      <c r="N1468" s="192"/>
    </row>
    <row r="1469" spans="1:14" ht="39.75" customHeight="1" x14ac:dyDescent="0.25">
      <c r="A1469" s="176">
        <f t="shared" si="178"/>
        <v>1415</v>
      </c>
      <c r="B1469" s="177" t="s">
        <v>31695</v>
      </c>
      <c r="C1469" s="178" t="s">
        <v>31696</v>
      </c>
      <c r="D1469" s="181" t="s">
        <v>24660</v>
      </c>
      <c r="E1469" s="179">
        <v>250000</v>
      </c>
      <c r="F1469" s="172">
        <v>280000</v>
      </c>
      <c r="G1469" s="174"/>
      <c r="H1469" s="175">
        <f t="shared" si="177"/>
        <v>250000</v>
      </c>
      <c r="I1469" s="180">
        <f t="shared" si="181"/>
        <v>30000</v>
      </c>
      <c r="J1469" s="180">
        <f t="shared" si="179"/>
        <v>38869.565217391304</v>
      </c>
      <c r="K1469" s="180">
        <f t="shared" si="182"/>
        <v>288869.5652173913</v>
      </c>
      <c r="L1469" s="172">
        <v>280000</v>
      </c>
      <c r="M1469" s="179">
        <f t="shared" si="180"/>
        <v>288000</v>
      </c>
      <c r="N1469" s="174"/>
    </row>
    <row r="1470" spans="1:14" ht="39.75" customHeight="1" x14ac:dyDescent="0.25">
      <c r="A1470" s="176">
        <f t="shared" si="178"/>
        <v>1416</v>
      </c>
      <c r="B1470" s="177" t="s">
        <v>31697</v>
      </c>
      <c r="C1470" s="258" t="s">
        <v>31698</v>
      </c>
      <c r="D1470" s="181" t="s">
        <v>24261</v>
      </c>
      <c r="E1470" s="179">
        <v>400000</v>
      </c>
      <c r="F1470" s="172">
        <v>430000</v>
      </c>
      <c r="G1470" s="174"/>
      <c r="H1470" s="175">
        <f t="shared" si="177"/>
        <v>400000</v>
      </c>
      <c r="I1470" s="180">
        <f t="shared" si="181"/>
        <v>30000</v>
      </c>
      <c r="J1470" s="180">
        <f t="shared" si="179"/>
        <v>38869.565217391304</v>
      </c>
      <c r="K1470" s="180">
        <f t="shared" si="182"/>
        <v>438869.5652173913</v>
      </c>
      <c r="L1470" s="172">
        <v>430000</v>
      </c>
      <c r="M1470" s="179">
        <f t="shared" si="180"/>
        <v>438000</v>
      </c>
      <c r="N1470" s="174"/>
    </row>
    <row r="1471" spans="1:14" ht="39.75" customHeight="1" x14ac:dyDescent="0.25">
      <c r="A1471" s="176">
        <f t="shared" si="178"/>
        <v>1417</v>
      </c>
      <c r="B1471" s="177" t="s">
        <v>31699</v>
      </c>
      <c r="C1471" s="212"/>
      <c r="D1471" s="253" t="s">
        <v>23570</v>
      </c>
      <c r="E1471" s="179">
        <v>1711000</v>
      </c>
      <c r="F1471" s="172">
        <v>1761000</v>
      </c>
      <c r="G1471" s="192"/>
      <c r="H1471" s="175">
        <f t="shared" si="177"/>
        <v>1711000</v>
      </c>
      <c r="I1471" s="180">
        <f t="shared" si="181"/>
        <v>50000</v>
      </c>
      <c r="J1471" s="180">
        <f t="shared" si="179"/>
        <v>64782.608695652176</v>
      </c>
      <c r="K1471" s="180">
        <f t="shared" si="182"/>
        <v>1775782.6086956521</v>
      </c>
      <c r="L1471" s="172">
        <v>1761000</v>
      </c>
      <c r="M1471" s="179">
        <f t="shared" si="180"/>
        <v>1775000</v>
      </c>
      <c r="N1471" s="192"/>
    </row>
    <row r="1472" spans="1:14" ht="39.75" customHeight="1" x14ac:dyDescent="0.25">
      <c r="A1472" s="176">
        <f t="shared" si="178"/>
        <v>1418</v>
      </c>
      <c r="B1472" s="177" t="s">
        <v>31700</v>
      </c>
      <c r="C1472" s="212"/>
      <c r="D1472" s="253" t="s">
        <v>23575</v>
      </c>
      <c r="E1472" s="179">
        <v>1711000</v>
      </c>
      <c r="F1472" s="172">
        <v>1761000</v>
      </c>
      <c r="G1472" s="192"/>
      <c r="H1472" s="175">
        <f t="shared" si="177"/>
        <v>1711000</v>
      </c>
      <c r="I1472" s="180">
        <f t="shared" si="181"/>
        <v>50000</v>
      </c>
      <c r="J1472" s="180">
        <f t="shared" si="179"/>
        <v>64782.608695652176</v>
      </c>
      <c r="K1472" s="180">
        <f t="shared" si="182"/>
        <v>1775782.6086956521</v>
      </c>
      <c r="L1472" s="172">
        <v>1761000</v>
      </c>
      <c r="M1472" s="179">
        <f t="shared" si="180"/>
        <v>1775000</v>
      </c>
      <c r="N1472" s="192"/>
    </row>
    <row r="1473" spans="1:14" ht="39.75" customHeight="1" x14ac:dyDescent="0.25">
      <c r="A1473" s="176">
        <f t="shared" si="178"/>
        <v>1419</v>
      </c>
      <c r="B1473" s="177" t="s">
        <v>31701</v>
      </c>
      <c r="C1473" s="212"/>
      <c r="D1473" s="253" t="s">
        <v>24206</v>
      </c>
      <c r="E1473" s="179">
        <v>354000</v>
      </c>
      <c r="F1473" s="172">
        <v>384000</v>
      </c>
      <c r="G1473" s="192"/>
      <c r="H1473" s="175">
        <f t="shared" si="177"/>
        <v>354000</v>
      </c>
      <c r="I1473" s="180">
        <f t="shared" si="181"/>
        <v>30000</v>
      </c>
      <c r="J1473" s="180">
        <f t="shared" si="179"/>
        <v>38869.565217391304</v>
      </c>
      <c r="K1473" s="180">
        <f t="shared" si="182"/>
        <v>392869.5652173913</v>
      </c>
      <c r="L1473" s="172">
        <v>384000</v>
      </c>
      <c r="M1473" s="179">
        <f t="shared" si="180"/>
        <v>392000</v>
      </c>
      <c r="N1473" s="192"/>
    </row>
    <row r="1474" spans="1:14" ht="88.5" customHeight="1" x14ac:dyDescent="0.25">
      <c r="A1474" s="176">
        <f t="shared" si="178"/>
        <v>1420</v>
      </c>
      <c r="B1474" s="177" t="s">
        <v>31702</v>
      </c>
      <c r="C1474" s="212"/>
      <c r="D1474" s="253" t="s">
        <v>31703</v>
      </c>
      <c r="E1474" s="179">
        <v>413000</v>
      </c>
      <c r="F1474" s="172">
        <v>453000</v>
      </c>
      <c r="G1474" s="192"/>
      <c r="H1474" s="175">
        <f t="shared" si="177"/>
        <v>413000</v>
      </c>
      <c r="I1474" s="180">
        <f t="shared" si="181"/>
        <v>40000</v>
      </c>
      <c r="J1474" s="180">
        <f t="shared" si="179"/>
        <v>51826.086956521736</v>
      </c>
      <c r="K1474" s="180">
        <f t="shared" si="182"/>
        <v>464826.08695652173</v>
      </c>
      <c r="L1474" s="172">
        <v>453000</v>
      </c>
      <c r="M1474" s="179">
        <f t="shared" si="180"/>
        <v>464000</v>
      </c>
      <c r="N1474" s="192"/>
    </row>
    <row r="1475" spans="1:14" ht="27.75" customHeight="1" x14ac:dyDescent="0.25">
      <c r="A1475" s="176">
        <f t="shared" si="178"/>
        <v>1421</v>
      </c>
      <c r="B1475" s="177" t="s">
        <v>31704</v>
      </c>
      <c r="C1475" s="178" t="s">
        <v>31705</v>
      </c>
      <c r="D1475" s="174" t="s">
        <v>31706</v>
      </c>
      <c r="E1475" s="179">
        <v>300000</v>
      </c>
      <c r="F1475" s="172">
        <v>330000</v>
      </c>
      <c r="G1475" s="207"/>
      <c r="H1475" s="175">
        <f t="shared" si="177"/>
        <v>300000</v>
      </c>
      <c r="I1475" s="180">
        <f t="shared" si="181"/>
        <v>30000</v>
      </c>
      <c r="J1475" s="180">
        <f t="shared" si="179"/>
        <v>38869.565217391304</v>
      </c>
      <c r="K1475" s="180">
        <f t="shared" si="182"/>
        <v>338869.5652173913</v>
      </c>
      <c r="L1475" s="172">
        <v>330000</v>
      </c>
      <c r="M1475" s="179">
        <f t="shared" si="180"/>
        <v>338000</v>
      </c>
      <c r="N1475" s="207"/>
    </row>
    <row r="1476" spans="1:14" ht="63" x14ac:dyDescent="0.25">
      <c r="A1476" s="176">
        <f t="shared" si="178"/>
        <v>1422</v>
      </c>
      <c r="B1476" s="177" t="s">
        <v>31707</v>
      </c>
      <c r="C1476" s="212"/>
      <c r="D1476" s="253" t="s">
        <v>31708</v>
      </c>
      <c r="E1476" s="179">
        <v>802000</v>
      </c>
      <c r="F1476" s="172">
        <v>852000</v>
      </c>
      <c r="G1476" s="192"/>
      <c r="H1476" s="175">
        <f t="shared" si="177"/>
        <v>802000</v>
      </c>
      <c r="I1476" s="180">
        <f t="shared" si="181"/>
        <v>50000</v>
      </c>
      <c r="J1476" s="180">
        <f t="shared" si="179"/>
        <v>64782.608695652176</v>
      </c>
      <c r="K1476" s="180">
        <f t="shared" si="182"/>
        <v>866782.60869565222</v>
      </c>
      <c r="L1476" s="172">
        <v>852000</v>
      </c>
      <c r="M1476" s="179">
        <f t="shared" si="180"/>
        <v>866000</v>
      </c>
      <c r="N1476" s="192"/>
    </row>
    <row r="1477" spans="1:14" ht="72" customHeight="1" x14ac:dyDescent="0.25">
      <c r="A1477" s="176">
        <f t="shared" si="178"/>
        <v>1423</v>
      </c>
      <c r="B1477" s="177" t="s">
        <v>31709</v>
      </c>
      <c r="C1477" s="212"/>
      <c r="D1477" s="253" t="s">
        <v>31710</v>
      </c>
      <c r="E1477" s="179">
        <v>802000</v>
      </c>
      <c r="F1477" s="172">
        <v>852000</v>
      </c>
      <c r="G1477" s="192"/>
      <c r="H1477" s="175">
        <f t="shared" ref="H1477:H1486" si="183">L1477-I1477</f>
        <v>802000</v>
      </c>
      <c r="I1477" s="180">
        <f t="shared" si="181"/>
        <v>50000</v>
      </c>
      <c r="J1477" s="180">
        <f t="shared" si="179"/>
        <v>64782.608695652176</v>
      </c>
      <c r="K1477" s="180">
        <f t="shared" si="182"/>
        <v>866782.60869565222</v>
      </c>
      <c r="L1477" s="172">
        <v>852000</v>
      </c>
      <c r="M1477" s="179">
        <f t="shared" si="180"/>
        <v>866000</v>
      </c>
      <c r="N1477" s="192"/>
    </row>
    <row r="1478" spans="1:14" ht="31.5" x14ac:dyDescent="0.25">
      <c r="A1478" s="176">
        <f t="shared" si="178"/>
        <v>1424</v>
      </c>
      <c r="B1478" s="177" t="s">
        <v>31711</v>
      </c>
      <c r="C1478" s="178" t="s">
        <v>31712</v>
      </c>
      <c r="D1478" s="174" t="s">
        <v>525</v>
      </c>
      <c r="E1478" s="179">
        <v>30000</v>
      </c>
      <c r="F1478" s="172">
        <v>33600</v>
      </c>
      <c r="G1478" s="174"/>
      <c r="H1478" s="175">
        <f t="shared" si="183"/>
        <v>30000</v>
      </c>
      <c r="I1478" s="180">
        <f t="shared" si="181"/>
        <v>3600</v>
      </c>
      <c r="J1478" s="180">
        <f t="shared" si="179"/>
        <v>4664.347826086957</v>
      </c>
      <c r="K1478" s="180">
        <f t="shared" si="182"/>
        <v>34664.34782608696</v>
      </c>
      <c r="L1478" s="172">
        <v>33600</v>
      </c>
      <c r="M1478" s="179">
        <f t="shared" si="180"/>
        <v>34600</v>
      </c>
      <c r="N1478" s="174"/>
    </row>
    <row r="1479" spans="1:14" ht="21.75" customHeight="1" x14ac:dyDescent="0.25">
      <c r="A1479" s="176">
        <f t="shared" ref="A1479:A1486" si="184">A1478+1</f>
        <v>1425</v>
      </c>
      <c r="B1479" s="177" t="s">
        <v>31713</v>
      </c>
      <c r="C1479" s="258" t="s">
        <v>31714</v>
      </c>
      <c r="D1479" s="181" t="s">
        <v>24211</v>
      </c>
      <c r="E1479" s="179">
        <v>1700000</v>
      </c>
      <c r="F1479" s="172">
        <v>1750000</v>
      </c>
      <c r="G1479" s="174"/>
      <c r="H1479" s="175">
        <f t="shared" si="183"/>
        <v>1700000</v>
      </c>
      <c r="I1479" s="180">
        <f t="shared" si="181"/>
        <v>50000</v>
      </c>
      <c r="J1479" s="180">
        <f t="shared" si="179"/>
        <v>64782.608695652176</v>
      </c>
      <c r="K1479" s="180">
        <f t="shared" si="182"/>
        <v>1764782.6086956521</v>
      </c>
      <c r="L1479" s="172">
        <v>1750000</v>
      </c>
      <c r="M1479" s="179">
        <f t="shared" si="180"/>
        <v>1764000</v>
      </c>
      <c r="N1479" s="174"/>
    </row>
    <row r="1480" spans="1:14" ht="21.75" customHeight="1" x14ac:dyDescent="0.25">
      <c r="A1480" s="176">
        <f t="shared" si="184"/>
        <v>1426</v>
      </c>
      <c r="B1480" s="177" t="s">
        <v>31715</v>
      </c>
      <c r="C1480" s="178" t="s">
        <v>31716</v>
      </c>
      <c r="D1480" s="174" t="s">
        <v>31717</v>
      </c>
      <c r="E1480" s="179">
        <v>42000</v>
      </c>
      <c r="F1480" s="172">
        <v>47000</v>
      </c>
      <c r="G1480" s="207"/>
      <c r="H1480" s="175">
        <f t="shared" si="183"/>
        <v>42000</v>
      </c>
      <c r="I1480" s="180">
        <f t="shared" si="181"/>
        <v>5000</v>
      </c>
      <c r="J1480" s="180">
        <f t="shared" si="179"/>
        <v>6478.260869565217</v>
      </c>
      <c r="K1480" s="180">
        <f t="shared" si="182"/>
        <v>48478.260869565216</v>
      </c>
      <c r="L1480" s="172">
        <v>47000</v>
      </c>
      <c r="M1480" s="179">
        <f t="shared" si="180"/>
        <v>48400</v>
      </c>
      <c r="N1480" s="207"/>
    </row>
    <row r="1481" spans="1:14" ht="21.75" customHeight="1" x14ac:dyDescent="0.25">
      <c r="A1481" s="176">
        <f t="shared" si="184"/>
        <v>1427</v>
      </c>
      <c r="B1481" s="177" t="s">
        <v>31718</v>
      </c>
      <c r="C1481" s="178" t="s">
        <v>31719</v>
      </c>
      <c r="D1481" s="174" t="s">
        <v>31720</v>
      </c>
      <c r="E1481" s="179">
        <v>128000</v>
      </c>
      <c r="F1481" s="172">
        <v>143000</v>
      </c>
      <c r="G1481" s="207"/>
      <c r="H1481" s="175">
        <f t="shared" si="183"/>
        <v>128000</v>
      </c>
      <c r="I1481" s="180">
        <f t="shared" si="181"/>
        <v>15000</v>
      </c>
      <c r="J1481" s="180">
        <f t="shared" si="179"/>
        <v>19434.782608695652</v>
      </c>
      <c r="K1481" s="180">
        <f t="shared" si="182"/>
        <v>147434.78260869565</v>
      </c>
      <c r="L1481" s="172">
        <v>143000</v>
      </c>
      <c r="M1481" s="179">
        <f t="shared" si="180"/>
        <v>147000</v>
      </c>
      <c r="N1481" s="207"/>
    </row>
    <row r="1482" spans="1:14" ht="36.75" customHeight="1" x14ac:dyDescent="0.25">
      <c r="A1482" s="176">
        <f t="shared" si="184"/>
        <v>1428</v>
      </c>
      <c r="B1482" s="177" t="s">
        <v>31721</v>
      </c>
      <c r="C1482" s="178" t="s">
        <v>31722</v>
      </c>
      <c r="D1482" s="181" t="s">
        <v>24414</v>
      </c>
      <c r="E1482" s="179">
        <v>450000</v>
      </c>
      <c r="F1482" s="172">
        <v>490000</v>
      </c>
      <c r="G1482" s="174"/>
      <c r="H1482" s="175">
        <f t="shared" si="183"/>
        <v>450000</v>
      </c>
      <c r="I1482" s="180">
        <f t="shared" si="181"/>
        <v>40000</v>
      </c>
      <c r="J1482" s="180">
        <f t="shared" ref="J1482:J1545" si="185">+I1482/1150*1490</f>
        <v>51826.086956521736</v>
      </c>
      <c r="K1482" s="180">
        <f t="shared" si="182"/>
        <v>501826.08695652173</v>
      </c>
      <c r="L1482" s="172">
        <v>490000</v>
      </c>
      <c r="M1482" s="179">
        <f t="shared" si="180"/>
        <v>501000</v>
      </c>
      <c r="N1482" s="174"/>
    </row>
    <row r="1483" spans="1:14" ht="74.25" customHeight="1" x14ac:dyDescent="0.25">
      <c r="A1483" s="176">
        <f t="shared" si="184"/>
        <v>1429</v>
      </c>
      <c r="B1483" s="177" t="s">
        <v>31723</v>
      </c>
      <c r="C1483" s="212"/>
      <c r="D1483" s="192" t="s">
        <v>24590</v>
      </c>
      <c r="E1483" s="179">
        <v>887000</v>
      </c>
      <c r="F1483" s="172">
        <v>937000</v>
      </c>
      <c r="G1483" s="192"/>
      <c r="H1483" s="175">
        <f t="shared" si="183"/>
        <v>887000</v>
      </c>
      <c r="I1483" s="180">
        <f t="shared" si="181"/>
        <v>50000</v>
      </c>
      <c r="J1483" s="180">
        <f t="shared" si="185"/>
        <v>64782.608695652176</v>
      </c>
      <c r="K1483" s="180">
        <f t="shared" si="182"/>
        <v>951782.60869565222</v>
      </c>
      <c r="L1483" s="172">
        <v>937000</v>
      </c>
      <c r="M1483" s="179">
        <f t="shared" si="180"/>
        <v>951000</v>
      </c>
      <c r="N1483" s="192"/>
    </row>
    <row r="1484" spans="1:14" ht="50.25" customHeight="1" x14ac:dyDescent="0.25">
      <c r="A1484" s="176">
        <f t="shared" si="184"/>
        <v>1430</v>
      </c>
      <c r="B1484" s="177" t="s">
        <v>31724</v>
      </c>
      <c r="C1484" s="212"/>
      <c r="D1484" s="192" t="s">
        <v>24595</v>
      </c>
      <c r="E1484" s="179">
        <v>257000</v>
      </c>
      <c r="F1484" s="172">
        <v>287000</v>
      </c>
      <c r="G1484" s="192"/>
      <c r="H1484" s="175">
        <f t="shared" si="183"/>
        <v>257000</v>
      </c>
      <c r="I1484" s="180">
        <f t="shared" si="181"/>
        <v>30000</v>
      </c>
      <c r="J1484" s="180">
        <f t="shared" si="185"/>
        <v>38869.565217391304</v>
      </c>
      <c r="K1484" s="180">
        <f t="shared" si="182"/>
        <v>295869.5652173913</v>
      </c>
      <c r="L1484" s="172">
        <v>287000</v>
      </c>
      <c r="M1484" s="179">
        <f t="shared" si="180"/>
        <v>295000</v>
      </c>
      <c r="N1484" s="192"/>
    </row>
    <row r="1485" spans="1:14" ht="69" customHeight="1" x14ac:dyDescent="0.25">
      <c r="A1485" s="176">
        <f t="shared" si="184"/>
        <v>1431</v>
      </c>
      <c r="B1485" s="177" t="s">
        <v>31725</v>
      </c>
      <c r="C1485" s="212"/>
      <c r="D1485" s="192" t="s">
        <v>24419</v>
      </c>
      <c r="E1485" s="179">
        <v>4249000</v>
      </c>
      <c r="F1485" s="172">
        <v>4349000</v>
      </c>
      <c r="G1485" s="192"/>
      <c r="H1485" s="175">
        <f t="shared" si="183"/>
        <v>4249000</v>
      </c>
      <c r="I1485" s="180">
        <f t="shared" si="181"/>
        <v>100000</v>
      </c>
      <c r="J1485" s="180">
        <f t="shared" si="185"/>
        <v>129565.21739130435</v>
      </c>
      <c r="K1485" s="180">
        <f t="shared" si="182"/>
        <v>4378565.2173913047</v>
      </c>
      <c r="L1485" s="172">
        <v>4349000</v>
      </c>
      <c r="M1485" s="179">
        <f t="shared" si="180"/>
        <v>4378000</v>
      </c>
      <c r="N1485" s="192"/>
    </row>
    <row r="1486" spans="1:14" ht="30" x14ac:dyDescent="0.25">
      <c r="A1486" s="176">
        <f t="shared" si="184"/>
        <v>1432</v>
      </c>
      <c r="B1486" s="177" t="s">
        <v>31726</v>
      </c>
      <c r="C1486" s="178" t="s">
        <v>31727</v>
      </c>
      <c r="D1486" s="181" t="s">
        <v>24303</v>
      </c>
      <c r="E1486" s="179">
        <v>1000000</v>
      </c>
      <c r="F1486" s="172">
        <v>1050000</v>
      </c>
      <c r="G1486" s="174"/>
      <c r="H1486" s="175">
        <f t="shared" si="183"/>
        <v>1000000</v>
      </c>
      <c r="I1486" s="180">
        <f t="shared" si="181"/>
        <v>50000</v>
      </c>
      <c r="J1486" s="180">
        <f t="shared" si="185"/>
        <v>64782.608695652176</v>
      </c>
      <c r="K1486" s="180">
        <f t="shared" si="182"/>
        <v>1064782.6086956521</v>
      </c>
      <c r="L1486" s="172">
        <v>1050000</v>
      </c>
      <c r="M1486" s="179">
        <f t="shared" si="180"/>
        <v>1064000</v>
      </c>
      <c r="N1486" s="174"/>
    </row>
    <row r="1487" spans="1:14" s="227" customFormat="1" ht="30.75" customHeight="1" x14ac:dyDescent="0.25">
      <c r="A1487" s="168" t="s">
        <v>29062</v>
      </c>
      <c r="B1487" s="169" t="s">
        <v>29062</v>
      </c>
      <c r="C1487" s="170"/>
      <c r="D1487" s="186" t="s">
        <v>3017</v>
      </c>
      <c r="E1487" s="179"/>
      <c r="F1487" s="172"/>
      <c r="G1487" s="186"/>
      <c r="H1487" s="175"/>
      <c r="I1487" s="175"/>
      <c r="J1487" s="180">
        <f t="shared" si="185"/>
        <v>0</v>
      </c>
      <c r="K1487" s="175"/>
      <c r="L1487" s="175"/>
      <c r="M1487" s="179"/>
      <c r="N1487" s="186"/>
    </row>
    <row r="1488" spans="1:14" ht="31.5" x14ac:dyDescent="0.25">
      <c r="A1488" s="176">
        <f>A1486+1</f>
        <v>1433</v>
      </c>
      <c r="B1488" s="177" t="s">
        <v>31728</v>
      </c>
      <c r="C1488" s="191" t="s">
        <v>29654</v>
      </c>
      <c r="D1488" s="239" t="s">
        <v>3183</v>
      </c>
      <c r="E1488" s="179">
        <v>403000</v>
      </c>
      <c r="F1488" s="172">
        <v>431000</v>
      </c>
      <c r="G1488" s="193"/>
      <c r="H1488" s="175">
        <f t="shared" ref="H1488:H1520" si="186">L1488-I1488</f>
        <v>403000</v>
      </c>
      <c r="I1488" s="180">
        <f t="shared" si="181"/>
        <v>28000</v>
      </c>
      <c r="J1488" s="180">
        <f t="shared" si="185"/>
        <v>36278.260869565216</v>
      </c>
      <c r="K1488" s="180">
        <f t="shared" si="182"/>
        <v>439278.26086956519</v>
      </c>
      <c r="L1488" s="172">
        <v>431000</v>
      </c>
      <c r="M1488" s="179">
        <f t="shared" si="180"/>
        <v>439000</v>
      </c>
      <c r="N1488" s="193"/>
    </row>
    <row r="1489" spans="1:14" ht="31.5" x14ac:dyDescent="0.25">
      <c r="A1489" s="176">
        <f>A1488+1</f>
        <v>1434</v>
      </c>
      <c r="B1489" s="177" t="s">
        <v>31729</v>
      </c>
      <c r="C1489" s="191" t="s">
        <v>29654</v>
      </c>
      <c r="D1489" s="238" t="s">
        <v>3050</v>
      </c>
      <c r="E1489" s="179">
        <v>376000</v>
      </c>
      <c r="F1489" s="172">
        <v>402000</v>
      </c>
      <c r="G1489" s="193"/>
      <c r="H1489" s="175">
        <f t="shared" si="186"/>
        <v>376000</v>
      </c>
      <c r="I1489" s="180">
        <f t="shared" si="181"/>
        <v>26000</v>
      </c>
      <c r="J1489" s="180">
        <f t="shared" si="185"/>
        <v>33686.956521739128</v>
      </c>
      <c r="K1489" s="180">
        <f t="shared" si="182"/>
        <v>409686.95652173914</v>
      </c>
      <c r="L1489" s="172">
        <v>402000</v>
      </c>
      <c r="M1489" s="179">
        <f t="shared" si="180"/>
        <v>409000</v>
      </c>
      <c r="N1489" s="193"/>
    </row>
    <row r="1490" spans="1:14" ht="28.5" customHeight="1" x14ac:dyDescent="0.25">
      <c r="A1490" s="176">
        <f t="shared" ref="A1490:A1520" si="187">A1489+1</f>
        <v>1435</v>
      </c>
      <c r="B1490" s="177" t="s">
        <v>31730</v>
      </c>
      <c r="C1490" s="191" t="s">
        <v>29654</v>
      </c>
      <c r="D1490" s="239" t="s">
        <v>3132</v>
      </c>
      <c r="E1490" s="179">
        <v>925000</v>
      </c>
      <c r="F1490" s="172">
        <v>975000</v>
      </c>
      <c r="G1490" s="193"/>
      <c r="H1490" s="175">
        <f t="shared" si="186"/>
        <v>925000</v>
      </c>
      <c r="I1490" s="180">
        <f t="shared" si="181"/>
        <v>50000</v>
      </c>
      <c r="J1490" s="180">
        <f t="shared" si="185"/>
        <v>64782.608695652176</v>
      </c>
      <c r="K1490" s="180">
        <f t="shared" si="182"/>
        <v>989782.60869565222</v>
      </c>
      <c r="L1490" s="172">
        <v>975000</v>
      </c>
      <c r="M1490" s="179">
        <f t="shared" si="180"/>
        <v>989000</v>
      </c>
      <c r="N1490" s="193"/>
    </row>
    <row r="1491" spans="1:14" ht="31.5" x14ac:dyDescent="0.25">
      <c r="A1491" s="176">
        <f t="shared" si="187"/>
        <v>1436</v>
      </c>
      <c r="B1491" s="177" t="s">
        <v>31731</v>
      </c>
      <c r="C1491" s="191" t="s">
        <v>29654</v>
      </c>
      <c r="D1491" s="238" t="s">
        <v>31732</v>
      </c>
      <c r="E1491" s="179">
        <v>516000</v>
      </c>
      <c r="F1491" s="172">
        <v>552000</v>
      </c>
      <c r="G1491" s="193"/>
      <c r="H1491" s="175">
        <f t="shared" si="186"/>
        <v>516000</v>
      </c>
      <c r="I1491" s="180">
        <f t="shared" si="181"/>
        <v>36000</v>
      </c>
      <c r="J1491" s="180">
        <f t="shared" si="185"/>
        <v>46643.478260869568</v>
      </c>
      <c r="K1491" s="180">
        <f t="shared" si="182"/>
        <v>562643.47826086963</v>
      </c>
      <c r="L1491" s="172">
        <v>552000</v>
      </c>
      <c r="M1491" s="179">
        <f t="shared" si="180"/>
        <v>562000</v>
      </c>
      <c r="N1491" s="193"/>
    </row>
    <row r="1492" spans="1:14" ht="33" customHeight="1" x14ac:dyDescent="0.25">
      <c r="A1492" s="176">
        <f t="shared" si="187"/>
        <v>1437</v>
      </c>
      <c r="B1492" s="177" t="s">
        <v>31733</v>
      </c>
      <c r="C1492" s="191" t="s">
        <v>29654</v>
      </c>
      <c r="D1492" s="239" t="s">
        <v>31734</v>
      </c>
      <c r="E1492" s="179">
        <v>706000</v>
      </c>
      <c r="F1492" s="172">
        <v>754000</v>
      </c>
      <c r="G1492" s="193"/>
      <c r="H1492" s="175">
        <f t="shared" si="186"/>
        <v>706000</v>
      </c>
      <c r="I1492" s="180">
        <f t="shared" si="181"/>
        <v>48000</v>
      </c>
      <c r="J1492" s="180">
        <f t="shared" si="185"/>
        <v>62191.304347826088</v>
      </c>
      <c r="K1492" s="180">
        <f t="shared" si="182"/>
        <v>768191.30434782605</v>
      </c>
      <c r="L1492" s="172">
        <v>754000</v>
      </c>
      <c r="M1492" s="179">
        <f t="shared" ref="M1492:M1555" si="188">IF(K1492&gt;=100000, ROUNDDOWN((K1492),-3),ROUNDDOWN((K1492),-2))</f>
        <v>768000</v>
      </c>
      <c r="N1492" s="193"/>
    </row>
    <row r="1493" spans="1:14" ht="41.25" customHeight="1" x14ac:dyDescent="0.25">
      <c r="A1493" s="176">
        <f t="shared" si="187"/>
        <v>1438</v>
      </c>
      <c r="B1493" s="177" t="s">
        <v>31735</v>
      </c>
      <c r="C1493" s="191" t="s">
        <v>29654</v>
      </c>
      <c r="D1493" s="239" t="s">
        <v>31736</v>
      </c>
      <c r="E1493" s="179">
        <v>682000</v>
      </c>
      <c r="F1493" s="172">
        <v>730000</v>
      </c>
      <c r="G1493" s="193"/>
      <c r="H1493" s="175">
        <f t="shared" si="186"/>
        <v>682000</v>
      </c>
      <c r="I1493" s="180">
        <f t="shared" si="181"/>
        <v>48000</v>
      </c>
      <c r="J1493" s="180">
        <f t="shared" si="185"/>
        <v>62191.304347826088</v>
      </c>
      <c r="K1493" s="180">
        <f t="shared" si="182"/>
        <v>744191.30434782605</v>
      </c>
      <c r="L1493" s="172">
        <v>730000</v>
      </c>
      <c r="M1493" s="179">
        <f t="shared" si="188"/>
        <v>744000</v>
      </c>
      <c r="N1493" s="193"/>
    </row>
    <row r="1494" spans="1:14" ht="36.75" customHeight="1" x14ac:dyDescent="0.25">
      <c r="A1494" s="176">
        <f t="shared" si="187"/>
        <v>1439</v>
      </c>
      <c r="B1494" s="177" t="s">
        <v>31737</v>
      </c>
      <c r="C1494" s="191" t="s">
        <v>29654</v>
      </c>
      <c r="D1494" s="238" t="s">
        <v>31738</v>
      </c>
      <c r="E1494" s="179">
        <v>634000</v>
      </c>
      <c r="F1494" s="172">
        <v>679000</v>
      </c>
      <c r="G1494" s="193"/>
      <c r="H1494" s="175">
        <f t="shared" si="186"/>
        <v>634000</v>
      </c>
      <c r="I1494" s="180">
        <f t="shared" si="181"/>
        <v>45000</v>
      </c>
      <c r="J1494" s="180">
        <f t="shared" si="185"/>
        <v>58304.34782608696</v>
      </c>
      <c r="K1494" s="180">
        <f t="shared" si="182"/>
        <v>692304.34782608692</v>
      </c>
      <c r="L1494" s="172">
        <v>679000</v>
      </c>
      <c r="M1494" s="179">
        <f t="shared" si="188"/>
        <v>692000</v>
      </c>
      <c r="N1494" s="193"/>
    </row>
    <row r="1495" spans="1:14" ht="23.25" customHeight="1" x14ac:dyDescent="0.25">
      <c r="A1495" s="176">
        <f t="shared" si="187"/>
        <v>1440</v>
      </c>
      <c r="B1495" s="177" t="s">
        <v>31739</v>
      </c>
      <c r="C1495" s="191" t="s">
        <v>29654</v>
      </c>
      <c r="D1495" s="239" t="s">
        <v>31740</v>
      </c>
      <c r="E1495" s="179">
        <v>764000</v>
      </c>
      <c r="F1495" s="172">
        <v>814000</v>
      </c>
      <c r="G1495" s="193"/>
      <c r="H1495" s="175">
        <f t="shared" si="186"/>
        <v>764000</v>
      </c>
      <c r="I1495" s="180">
        <f t="shared" si="181"/>
        <v>50000</v>
      </c>
      <c r="J1495" s="180">
        <f t="shared" si="185"/>
        <v>64782.608695652176</v>
      </c>
      <c r="K1495" s="180">
        <f t="shared" si="182"/>
        <v>828782.60869565222</v>
      </c>
      <c r="L1495" s="172">
        <v>814000</v>
      </c>
      <c r="M1495" s="179">
        <f t="shared" si="188"/>
        <v>828000</v>
      </c>
      <c r="N1495" s="193"/>
    </row>
    <row r="1496" spans="1:14" ht="23.25" customHeight="1" x14ac:dyDescent="0.25">
      <c r="A1496" s="176">
        <f t="shared" si="187"/>
        <v>1441</v>
      </c>
      <c r="B1496" s="177" t="s">
        <v>31741</v>
      </c>
      <c r="C1496" s="191" t="s">
        <v>29654</v>
      </c>
      <c r="D1496" s="239" t="s">
        <v>3136</v>
      </c>
      <c r="E1496" s="179">
        <v>399000</v>
      </c>
      <c r="F1496" s="172">
        <v>427000</v>
      </c>
      <c r="G1496" s="193"/>
      <c r="H1496" s="175">
        <f t="shared" si="186"/>
        <v>399000</v>
      </c>
      <c r="I1496" s="180">
        <f t="shared" ref="I1496:I1559" si="189">F1496-E1496</f>
        <v>28000</v>
      </c>
      <c r="J1496" s="180">
        <f t="shared" si="185"/>
        <v>36278.260869565216</v>
      </c>
      <c r="K1496" s="180">
        <f t="shared" si="182"/>
        <v>435278.26086956519</v>
      </c>
      <c r="L1496" s="172">
        <v>427000</v>
      </c>
      <c r="M1496" s="179">
        <f t="shared" si="188"/>
        <v>435000</v>
      </c>
      <c r="N1496" s="193"/>
    </row>
    <row r="1497" spans="1:14" ht="31.5" x14ac:dyDescent="0.25">
      <c r="A1497" s="176">
        <f t="shared" si="187"/>
        <v>1442</v>
      </c>
      <c r="B1497" s="177" t="s">
        <v>31742</v>
      </c>
      <c r="C1497" s="191" t="s">
        <v>29654</v>
      </c>
      <c r="D1497" s="239" t="s">
        <v>31743</v>
      </c>
      <c r="E1497" s="179">
        <v>999000</v>
      </c>
      <c r="F1497" s="172">
        <v>1049000</v>
      </c>
      <c r="G1497" s="193"/>
      <c r="H1497" s="175">
        <f t="shared" si="186"/>
        <v>999000</v>
      </c>
      <c r="I1497" s="180">
        <f t="shared" si="189"/>
        <v>50000</v>
      </c>
      <c r="J1497" s="180">
        <f t="shared" si="185"/>
        <v>64782.608695652176</v>
      </c>
      <c r="K1497" s="180">
        <f t="shared" si="182"/>
        <v>1063782.6086956521</v>
      </c>
      <c r="L1497" s="172">
        <v>1049000</v>
      </c>
      <c r="M1497" s="179">
        <f t="shared" si="188"/>
        <v>1063000</v>
      </c>
      <c r="N1497" s="193"/>
    </row>
    <row r="1498" spans="1:14" ht="24" customHeight="1" x14ac:dyDescent="0.25">
      <c r="A1498" s="176">
        <f t="shared" si="187"/>
        <v>1443</v>
      </c>
      <c r="B1498" s="177" t="s">
        <v>31744</v>
      </c>
      <c r="C1498" s="191" t="s">
        <v>29654</v>
      </c>
      <c r="D1498" s="238" t="s">
        <v>3101</v>
      </c>
      <c r="E1498" s="179">
        <v>544000</v>
      </c>
      <c r="F1498" s="172">
        <v>582000</v>
      </c>
      <c r="G1498" s="193"/>
      <c r="H1498" s="175">
        <f t="shared" si="186"/>
        <v>544000</v>
      </c>
      <c r="I1498" s="180">
        <f t="shared" si="189"/>
        <v>38000</v>
      </c>
      <c r="J1498" s="180">
        <f t="shared" si="185"/>
        <v>49234.782608695648</v>
      </c>
      <c r="K1498" s="180">
        <f t="shared" si="182"/>
        <v>593234.78260869568</v>
      </c>
      <c r="L1498" s="172">
        <v>582000</v>
      </c>
      <c r="M1498" s="179">
        <f t="shared" si="188"/>
        <v>593000</v>
      </c>
      <c r="N1498" s="193"/>
    </row>
    <row r="1499" spans="1:14" ht="31.5" x14ac:dyDescent="0.25">
      <c r="A1499" s="176">
        <f t="shared" si="187"/>
        <v>1444</v>
      </c>
      <c r="B1499" s="177" t="s">
        <v>31745</v>
      </c>
      <c r="C1499" s="191" t="s">
        <v>29654</v>
      </c>
      <c r="D1499" s="238" t="s">
        <v>3105</v>
      </c>
      <c r="E1499" s="179">
        <v>414000</v>
      </c>
      <c r="F1499" s="172">
        <v>443000</v>
      </c>
      <c r="G1499" s="193"/>
      <c r="H1499" s="175">
        <f t="shared" si="186"/>
        <v>414000</v>
      </c>
      <c r="I1499" s="180">
        <f t="shared" si="189"/>
        <v>29000</v>
      </c>
      <c r="J1499" s="180">
        <f t="shared" si="185"/>
        <v>37573.913043478256</v>
      </c>
      <c r="K1499" s="180">
        <f t="shared" si="182"/>
        <v>451573.91304347827</v>
      </c>
      <c r="L1499" s="172">
        <v>443000</v>
      </c>
      <c r="M1499" s="179">
        <f t="shared" si="188"/>
        <v>451000</v>
      </c>
      <c r="N1499" s="193"/>
    </row>
    <row r="1500" spans="1:14" ht="23.25" customHeight="1" x14ac:dyDescent="0.25">
      <c r="A1500" s="176">
        <f t="shared" si="187"/>
        <v>1445</v>
      </c>
      <c r="B1500" s="177" t="s">
        <v>31746</v>
      </c>
      <c r="C1500" s="191" t="s">
        <v>29654</v>
      </c>
      <c r="D1500" s="239" t="s">
        <v>3128</v>
      </c>
      <c r="E1500" s="179">
        <v>387000</v>
      </c>
      <c r="F1500" s="172">
        <v>415000</v>
      </c>
      <c r="G1500" s="193"/>
      <c r="H1500" s="175">
        <f t="shared" si="186"/>
        <v>387000</v>
      </c>
      <c r="I1500" s="180">
        <f t="shared" si="189"/>
        <v>28000</v>
      </c>
      <c r="J1500" s="180">
        <f t="shared" si="185"/>
        <v>36278.260869565216</v>
      </c>
      <c r="K1500" s="180">
        <f t="shared" si="182"/>
        <v>423278.26086956519</v>
      </c>
      <c r="L1500" s="172">
        <v>415000</v>
      </c>
      <c r="M1500" s="179">
        <f t="shared" si="188"/>
        <v>423000</v>
      </c>
      <c r="N1500" s="193"/>
    </row>
    <row r="1501" spans="1:14" ht="23.25" customHeight="1" x14ac:dyDescent="0.25">
      <c r="A1501" s="176">
        <f t="shared" si="187"/>
        <v>1446</v>
      </c>
      <c r="B1501" s="177" t="s">
        <v>31747</v>
      </c>
      <c r="C1501" s="191" t="s">
        <v>29654</v>
      </c>
      <c r="D1501" s="238" t="s">
        <v>3062</v>
      </c>
      <c r="E1501" s="179">
        <v>341000</v>
      </c>
      <c r="F1501" s="172">
        <v>365000</v>
      </c>
      <c r="G1501" s="193"/>
      <c r="H1501" s="175">
        <f t="shared" si="186"/>
        <v>341000</v>
      </c>
      <c r="I1501" s="180">
        <f t="shared" si="189"/>
        <v>24000</v>
      </c>
      <c r="J1501" s="180">
        <f t="shared" si="185"/>
        <v>31095.652173913044</v>
      </c>
      <c r="K1501" s="180">
        <f t="shared" si="182"/>
        <v>372095.65217391303</v>
      </c>
      <c r="L1501" s="172">
        <v>365000</v>
      </c>
      <c r="M1501" s="179">
        <f t="shared" si="188"/>
        <v>372000</v>
      </c>
      <c r="N1501" s="193"/>
    </row>
    <row r="1502" spans="1:14" ht="23.25" customHeight="1" x14ac:dyDescent="0.25">
      <c r="A1502" s="176">
        <f t="shared" si="187"/>
        <v>1447</v>
      </c>
      <c r="B1502" s="177" t="s">
        <v>31748</v>
      </c>
      <c r="C1502" s="191" t="s">
        <v>29654</v>
      </c>
      <c r="D1502" s="238" t="s">
        <v>3097</v>
      </c>
      <c r="E1502" s="179">
        <v>355000</v>
      </c>
      <c r="F1502" s="172">
        <v>380000</v>
      </c>
      <c r="G1502" s="193"/>
      <c r="H1502" s="175">
        <f t="shared" si="186"/>
        <v>355000</v>
      </c>
      <c r="I1502" s="180">
        <f t="shared" si="189"/>
        <v>25000</v>
      </c>
      <c r="J1502" s="180">
        <f t="shared" si="185"/>
        <v>32391.304347826088</v>
      </c>
      <c r="K1502" s="180">
        <f t="shared" si="182"/>
        <v>387391.30434782611</v>
      </c>
      <c r="L1502" s="172">
        <v>380000</v>
      </c>
      <c r="M1502" s="179">
        <f t="shared" si="188"/>
        <v>387000</v>
      </c>
      <c r="N1502" s="193"/>
    </row>
    <row r="1503" spans="1:14" ht="23.25" customHeight="1" x14ac:dyDescent="0.25">
      <c r="A1503" s="176">
        <f t="shared" si="187"/>
        <v>1448</v>
      </c>
      <c r="B1503" s="177" t="s">
        <v>31749</v>
      </c>
      <c r="C1503" s="191" t="s">
        <v>29654</v>
      </c>
      <c r="D1503" s="238" t="s">
        <v>3058</v>
      </c>
      <c r="E1503" s="179">
        <v>398000</v>
      </c>
      <c r="F1503" s="172">
        <v>426000</v>
      </c>
      <c r="G1503" s="193"/>
      <c r="H1503" s="175">
        <f t="shared" si="186"/>
        <v>398000</v>
      </c>
      <c r="I1503" s="180">
        <f t="shared" si="189"/>
        <v>28000</v>
      </c>
      <c r="J1503" s="180">
        <f t="shared" si="185"/>
        <v>36278.260869565216</v>
      </c>
      <c r="K1503" s="180">
        <f t="shared" si="182"/>
        <v>434278.26086956519</v>
      </c>
      <c r="L1503" s="172">
        <v>426000</v>
      </c>
      <c r="M1503" s="179">
        <f t="shared" si="188"/>
        <v>434000</v>
      </c>
      <c r="N1503" s="193"/>
    </row>
    <row r="1504" spans="1:14" ht="55.5" customHeight="1" x14ac:dyDescent="0.25">
      <c r="A1504" s="176">
        <f t="shared" si="187"/>
        <v>1449</v>
      </c>
      <c r="B1504" s="177" t="s">
        <v>31750</v>
      </c>
      <c r="C1504" s="191" t="s">
        <v>29654</v>
      </c>
      <c r="D1504" s="238" t="s">
        <v>3016</v>
      </c>
      <c r="E1504" s="179">
        <v>464000</v>
      </c>
      <c r="F1504" s="172">
        <v>504000</v>
      </c>
      <c r="G1504" s="193"/>
      <c r="H1504" s="175">
        <f t="shared" si="186"/>
        <v>464000</v>
      </c>
      <c r="I1504" s="180">
        <f t="shared" si="189"/>
        <v>40000</v>
      </c>
      <c r="J1504" s="180">
        <f t="shared" si="185"/>
        <v>51826.086956521736</v>
      </c>
      <c r="K1504" s="180">
        <f t="shared" si="182"/>
        <v>515826.08695652173</v>
      </c>
      <c r="L1504" s="172">
        <v>504000</v>
      </c>
      <c r="M1504" s="179">
        <f t="shared" si="188"/>
        <v>515000</v>
      </c>
      <c r="N1504" s="193"/>
    </row>
    <row r="1505" spans="1:167" ht="55.5" customHeight="1" x14ac:dyDescent="0.25">
      <c r="A1505" s="176">
        <f t="shared" si="187"/>
        <v>1450</v>
      </c>
      <c r="B1505" s="177" t="s">
        <v>31751</v>
      </c>
      <c r="C1505" s="191"/>
      <c r="D1505" s="249" t="s">
        <v>31752</v>
      </c>
      <c r="E1505" s="179">
        <v>220000</v>
      </c>
      <c r="F1505" s="172">
        <v>246000</v>
      </c>
      <c r="G1505" s="193"/>
      <c r="H1505" s="175">
        <f t="shared" si="186"/>
        <v>220000</v>
      </c>
      <c r="I1505" s="180">
        <f t="shared" si="189"/>
        <v>26000</v>
      </c>
      <c r="J1505" s="180">
        <f t="shared" si="185"/>
        <v>33686.956521739128</v>
      </c>
      <c r="K1505" s="180">
        <f t="shared" si="182"/>
        <v>253686.95652173914</v>
      </c>
      <c r="L1505" s="172">
        <v>246000</v>
      </c>
      <c r="M1505" s="179">
        <f t="shared" si="188"/>
        <v>253000</v>
      </c>
      <c r="N1505" s="193"/>
    </row>
    <row r="1506" spans="1:167" s="260" customFormat="1" ht="55.5" customHeight="1" x14ac:dyDescent="0.25">
      <c r="A1506" s="176">
        <f t="shared" si="187"/>
        <v>1451</v>
      </c>
      <c r="B1506" s="177" t="s">
        <v>31753</v>
      </c>
      <c r="C1506" s="178"/>
      <c r="D1506" s="249" t="s">
        <v>31754</v>
      </c>
      <c r="E1506" s="179">
        <v>100000</v>
      </c>
      <c r="F1506" s="172">
        <v>112000</v>
      </c>
      <c r="G1506" s="174"/>
      <c r="H1506" s="175">
        <f t="shared" si="186"/>
        <v>100000</v>
      </c>
      <c r="I1506" s="180">
        <f t="shared" si="189"/>
        <v>12000</v>
      </c>
      <c r="J1506" s="180">
        <f t="shared" si="185"/>
        <v>15547.826086956522</v>
      </c>
      <c r="K1506" s="180">
        <f t="shared" si="182"/>
        <v>115547.82608695653</v>
      </c>
      <c r="L1506" s="172">
        <v>112000</v>
      </c>
      <c r="M1506" s="179">
        <f t="shared" si="188"/>
        <v>115000</v>
      </c>
      <c r="N1506" s="174"/>
      <c r="O1506" s="167"/>
      <c r="P1506" s="167"/>
      <c r="Q1506" s="167"/>
      <c r="R1506" s="167"/>
      <c r="S1506" s="167"/>
      <c r="T1506" s="167"/>
      <c r="U1506" s="167"/>
      <c r="V1506" s="167"/>
      <c r="W1506" s="167"/>
      <c r="X1506" s="167"/>
      <c r="Y1506" s="167"/>
      <c r="Z1506" s="167"/>
      <c r="AA1506" s="167"/>
      <c r="AB1506" s="167"/>
      <c r="AC1506" s="167"/>
      <c r="AD1506" s="167"/>
      <c r="AE1506" s="167"/>
      <c r="AF1506" s="167"/>
      <c r="AG1506" s="167"/>
      <c r="AH1506" s="167"/>
      <c r="AI1506" s="167"/>
      <c r="AJ1506" s="167"/>
      <c r="AK1506" s="167"/>
      <c r="AL1506" s="167"/>
      <c r="AM1506" s="167"/>
      <c r="AN1506" s="167"/>
      <c r="AO1506" s="167"/>
      <c r="AP1506" s="167"/>
      <c r="AQ1506" s="167"/>
      <c r="AR1506" s="167"/>
      <c r="AS1506" s="167"/>
      <c r="AT1506" s="167"/>
      <c r="AU1506" s="167"/>
      <c r="AV1506" s="167"/>
      <c r="AW1506" s="167"/>
      <c r="AX1506" s="167"/>
      <c r="AY1506" s="167"/>
      <c r="AZ1506" s="167"/>
      <c r="BA1506" s="167"/>
      <c r="BB1506" s="167"/>
      <c r="BC1506" s="167"/>
      <c r="BD1506" s="167"/>
      <c r="BE1506" s="167"/>
      <c r="BF1506" s="167"/>
      <c r="BG1506" s="167"/>
      <c r="BH1506" s="167"/>
      <c r="BI1506" s="167"/>
      <c r="BJ1506" s="167"/>
      <c r="BK1506" s="167"/>
      <c r="BL1506" s="167"/>
      <c r="BM1506" s="167"/>
      <c r="BN1506" s="167"/>
      <c r="BO1506" s="167"/>
      <c r="BP1506" s="167"/>
      <c r="BQ1506" s="167"/>
      <c r="BR1506" s="167"/>
      <c r="BS1506" s="167"/>
      <c r="BT1506" s="167"/>
      <c r="BU1506" s="167"/>
      <c r="BV1506" s="167"/>
      <c r="BW1506" s="167"/>
      <c r="BX1506" s="167"/>
      <c r="BY1506" s="167"/>
      <c r="BZ1506" s="167"/>
      <c r="CA1506" s="167"/>
      <c r="CB1506" s="167"/>
      <c r="CC1506" s="167"/>
      <c r="CD1506" s="167"/>
      <c r="CE1506" s="167"/>
      <c r="CF1506" s="167"/>
      <c r="CG1506" s="167"/>
      <c r="CH1506" s="167"/>
      <c r="CI1506" s="167"/>
      <c r="CJ1506" s="167"/>
      <c r="CK1506" s="167"/>
      <c r="CL1506" s="167"/>
      <c r="CM1506" s="167"/>
      <c r="CN1506" s="167"/>
      <c r="CO1506" s="167"/>
      <c r="CP1506" s="167"/>
      <c r="CQ1506" s="167"/>
      <c r="CR1506" s="167"/>
      <c r="CS1506" s="167"/>
      <c r="CT1506" s="167"/>
      <c r="CU1506" s="167"/>
      <c r="CV1506" s="167"/>
      <c r="CW1506" s="167"/>
      <c r="CX1506" s="167"/>
      <c r="CY1506" s="167"/>
      <c r="CZ1506" s="167"/>
      <c r="DA1506" s="167"/>
      <c r="DB1506" s="167"/>
      <c r="DC1506" s="167"/>
      <c r="DD1506" s="167"/>
      <c r="DE1506" s="167"/>
      <c r="DF1506" s="167"/>
      <c r="DG1506" s="167"/>
      <c r="DH1506" s="167"/>
      <c r="DI1506" s="167"/>
      <c r="DJ1506" s="167"/>
      <c r="DK1506" s="167"/>
      <c r="DL1506" s="167"/>
      <c r="DM1506" s="167"/>
      <c r="DN1506" s="167"/>
      <c r="DO1506" s="167"/>
      <c r="DP1506" s="167"/>
      <c r="DQ1506" s="167"/>
      <c r="DR1506" s="167"/>
      <c r="DS1506" s="167"/>
      <c r="DT1506" s="167"/>
      <c r="DU1506" s="167"/>
      <c r="DV1506" s="167"/>
      <c r="DW1506" s="167"/>
      <c r="DX1506" s="167"/>
      <c r="DY1506" s="167"/>
      <c r="DZ1506" s="167"/>
      <c r="EA1506" s="167"/>
      <c r="EB1506" s="167"/>
      <c r="EC1506" s="167"/>
      <c r="ED1506" s="167"/>
      <c r="EE1506" s="167"/>
      <c r="EF1506" s="167"/>
      <c r="EG1506" s="167"/>
      <c r="EH1506" s="167"/>
      <c r="EI1506" s="167"/>
      <c r="EJ1506" s="167"/>
      <c r="EK1506" s="167"/>
      <c r="EL1506" s="167"/>
      <c r="EM1506" s="167"/>
      <c r="EN1506" s="167"/>
      <c r="EO1506" s="167"/>
      <c r="EP1506" s="167"/>
      <c r="EQ1506" s="167"/>
      <c r="ER1506" s="167"/>
      <c r="ES1506" s="167"/>
      <c r="ET1506" s="167"/>
      <c r="EU1506" s="167"/>
      <c r="EV1506" s="167"/>
      <c r="EW1506" s="167"/>
      <c r="EX1506" s="167"/>
      <c r="EY1506" s="167"/>
      <c r="EZ1506" s="167"/>
      <c r="FA1506" s="167"/>
      <c r="FB1506" s="167"/>
      <c r="FC1506" s="167"/>
      <c r="FD1506" s="167"/>
      <c r="FE1506" s="167"/>
      <c r="FF1506" s="167"/>
      <c r="FG1506" s="167"/>
      <c r="FH1506" s="167"/>
      <c r="FI1506" s="167"/>
      <c r="FJ1506" s="167"/>
      <c r="FK1506" s="167"/>
    </row>
    <row r="1507" spans="1:167" ht="55.5" customHeight="1" x14ac:dyDescent="0.25">
      <c r="A1507" s="176">
        <f t="shared" si="187"/>
        <v>1452</v>
      </c>
      <c r="B1507" s="177" t="s">
        <v>31755</v>
      </c>
      <c r="C1507" s="191"/>
      <c r="D1507" s="249" t="s">
        <v>24192</v>
      </c>
      <c r="E1507" s="179">
        <v>250000</v>
      </c>
      <c r="F1507" s="172">
        <v>280000</v>
      </c>
      <c r="G1507" s="193"/>
      <c r="H1507" s="175">
        <f t="shared" si="186"/>
        <v>250000</v>
      </c>
      <c r="I1507" s="180">
        <f t="shared" si="189"/>
        <v>30000</v>
      </c>
      <c r="J1507" s="180">
        <f t="shared" si="185"/>
        <v>38869.565217391304</v>
      </c>
      <c r="K1507" s="180">
        <f t="shared" si="182"/>
        <v>288869.5652173913</v>
      </c>
      <c r="L1507" s="172">
        <v>280000</v>
      </c>
      <c r="M1507" s="179">
        <f t="shared" si="188"/>
        <v>288000</v>
      </c>
      <c r="N1507" s="193"/>
    </row>
    <row r="1508" spans="1:167" ht="31.5" x14ac:dyDescent="0.25">
      <c r="A1508" s="176">
        <f t="shared" si="187"/>
        <v>1453</v>
      </c>
      <c r="B1508" s="177" t="s">
        <v>31756</v>
      </c>
      <c r="C1508" s="178"/>
      <c r="D1508" s="249" t="s">
        <v>31757</v>
      </c>
      <c r="E1508" s="179">
        <v>150000</v>
      </c>
      <c r="F1508" s="172">
        <v>168000</v>
      </c>
      <c r="G1508" s="174"/>
      <c r="H1508" s="175">
        <f t="shared" si="186"/>
        <v>150000</v>
      </c>
      <c r="I1508" s="180">
        <f t="shared" si="189"/>
        <v>18000</v>
      </c>
      <c r="J1508" s="180">
        <f t="shared" si="185"/>
        <v>23321.739130434784</v>
      </c>
      <c r="K1508" s="180">
        <f t="shared" si="182"/>
        <v>173321.73913043478</v>
      </c>
      <c r="L1508" s="172">
        <v>168000</v>
      </c>
      <c r="M1508" s="179">
        <f t="shared" si="188"/>
        <v>173000</v>
      </c>
      <c r="N1508" s="174"/>
    </row>
    <row r="1509" spans="1:167" ht="72.75" customHeight="1" x14ac:dyDescent="0.25">
      <c r="A1509" s="176">
        <f t="shared" si="187"/>
        <v>1454</v>
      </c>
      <c r="B1509" s="177" t="s">
        <v>31758</v>
      </c>
      <c r="C1509" s="191" t="s">
        <v>29654</v>
      </c>
      <c r="D1509" s="238" t="s">
        <v>31759</v>
      </c>
      <c r="E1509" s="179">
        <v>536000</v>
      </c>
      <c r="F1509" s="172">
        <v>571000</v>
      </c>
      <c r="G1509" s="193"/>
      <c r="H1509" s="175">
        <f t="shared" si="186"/>
        <v>536000</v>
      </c>
      <c r="I1509" s="180">
        <f t="shared" si="189"/>
        <v>35000</v>
      </c>
      <c r="J1509" s="180">
        <f t="shared" si="185"/>
        <v>45347.82608695652</v>
      </c>
      <c r="K1509" s="180">
        <f t="shared" si="182"/>
        <v>581347.82608695654</v>
      </c>
      <c r="L1509" s="172">
        <v>571000</v>
      </c>
      <c r="M1509" s="179">
        <f t="shared" si="188"/>
        <v>581000</v>
      </c>
      <c r="N1509" s="193"/>
    </row>
    <row r="1510" spans="1:167" ht="31.5" x14ac:dyDescent="0.25">
      <c r="A1510" s="176">
        <f t="shared" si="187"/>
        <v>1455</v>
      </c>
      <c r="B1510" s="177" t="s">
        <v>31760</v>
      </c>
      <c r="C1510" s="191" t="s">
        <v>29654</v>
      </c>
      <c r="D1510" s="238" t="s">
        <v>3081</v>
      </c>
      <c r="E1510" s="179">
        <v>411000</v>
      </c>
      <c r="F1510" s="172">
        <v>440000</v>
      </c>
      <c r="G1510" s="193"/>
      <c r="H1510" s="175">
        <f t="shared" si="186"/>
        <v>411000</v>
      </c>
      <c r="I1510" s="180">
        <f t="shared" si="189"/>
        <v>29000</v>
      </c>
      <c r="J1510" s="180">
        <f t="shared" si="185"/>
        <v>37573.913043478256</v>
      </c>
      <c r="K1510" s="180">
        <f t="shared" si="182"/>
        <v>448573.91304347827</v>
      </c>
      <c r="L1510" s="172">
        <v>440000</v>
      </c>
      <c r="M1510" s="179">
        <f t="shared" si="188"/>
        <v>448000</v>
      </c>
      <c r="N1510" s="193"/>
    </row>
    <row r="1511" spans="1:167" ht="31.5" x14ac:dyDescent="0.25">
      <c r="A1511" s="176">
        <f t="shared" si="187"/>
        <v>1456</v>
      </c>
      <c r="B1511" s="177" t="s">
        <v>31761</v>
      </c>
      <c r="C1511" s="191" t="s">
        <v>29654</v>
      </c>
      <c r="D1511" s="238" t="s">
        <v>3085</v>
      </c>
      <c r="E1511" s="179">
        <v>384000</v>
      </c>
      <c r="F1511" s="172">
        <v>411000</v>
      </c>
      <c r="G1511" s="193"/>
      <c r="H1511" s="175">
        <f t="shared" si="186"/>
        <v>384000</v>
      </c>
      <c r="I1511" s="180">
        <f t="shared" si="189"/>
        <v>27000</v>
      </c>
      <c r="J1511" s="180">
        <f t="shared" si="185"/>
        <v>34982.608695652176</v>
      </c>
      <c r="K1511" s="180">
        <f t="shared" si="182"/>
        <v>418982.60869565216</v>
      </c>
      <c r="L1511" s="172">
        <v>411000</v>
      </c>
      <c r="M1511" s="179">
        <f t="shared" si="188"/>
        <v>418000</v>
      </c>
      <c r="N1511" s="193"/>
    </row>
    <row r="1512" spans="1:167" ht="25.5" customHeight="1" x14ac:dyDescent="0.25">
      <c r="A1512" s="176">
        <f t="shared" si="187"/>
        <v>1457</v>
      </c>
      <c r="B1512" s="177" t="s">
        <v>31762</v>
      </c>
      <c r="C1512" s="191" t="s">
        <v>29654</v>
      </c>
      <c r="D1512" s="238" t="s">
        <v>3054</v>
      </c>
      <c r="E1512" s="179">
        <v>341000</v>
      </c>
      <c r="F1512" s="172">
        <v>365000</v>
      </c>
      <c r="G1512" s="193"/>
      <c r="H1512" s="175">
        <f t="shared" si="186"/>
        <v>341000</v>
      </c>
      <c r="I1512" s="180">
        <f t="shared" si="189"/>
        <v>24000</v>
      </c>
      <c r="J1512" s="180">
        <f t="shared" si="185"/>
        <v>31095.652173913044</v>
      </c>
      <c r="K1512" s="180">
        <f t="shared" ref="K1512:K1575" si="190">+H1512+J1512</f>
        <v>372095.65217391303</v>
      </c>
      <c r="L1512" s="172">
        <v>365000</v>
      </c>
      <c r="M1512" s="179">
        <f t="shared" si="188"/>
        <v>372000</v>
      </c>
      <c r="N1512" s="193"/>
    </row>
    <row r="1513" spans="1:167" ht="25.5" customHeight="1" x14ac:dyDescent="0.25">
      <c r="A1513" s="176">
        <f t="shared" si="187"/>
        <v>1458</v>
      </c>
      <c r="B1513" s="177" t="s">
        <v>31763</v>
      </c>
      <c r="C1513" s="191" t="s">
        <v>29654</v>
      </c>
      <c r="D1513" s="238" t="s">
        <v>3066</v>
      </c>
      <c r="E1513" s="179">
        <v>368000</v>
      </c>
      <c r="F1513" s="172">
        <v>393000</v>
      </c>
      <c r="G1513" s="193"/>
      <c r="H1513" s="175">
        <f t="shared" si="186"/>
        <v>368000</v>
      </c>
      <c r="I1513" s="180">
        <f t="shared" si="189"/>
        <v>25000</v>
      </c>
      <c r="J1513" s="180">
        <f t="shared" si="185"/>
        <v>32391.304347826088</v>
      </c>
      <c r="K1513" s="180">
        <f t="shared" si="190"/>
        <v>400391.30434782611</v>
      </c>
      <c r="L1513" s="172">
        <v>393000</v>
      </c>
      <c r="M1513" s="179">
        <f t="shared" si="188"/>
        <v>400000</v>
      </c>
      <c r="N1513" s="193"/>
    </row>
    <row r="1514" spans="1:167" ht="39" customHeight="1" x14ac:dyDescent="0.25">
      <c r="A1514" s="176">
        <f t="shared" si="187"/>
        <v>1459</v>
      </c>
      <c r="B1514" s="177" t="s">
        <v>31764</v>
      </c>
      <c r="C1514" s="191" t="s">
        <v>29654</v>
      </c>
      <c r="D1514" s="238" t="s">
        <v>31765</v>
      </c>
      <c r="E1514" s="179">
        <v>398000</v>
      </c>
      <c r="F1514" s="172">
        <v>426000</v>
      </c>
      <c r="G1514" s="193"/>
      <c r="H1514" s="175">
        <f t="shared" si="186"/>
        <v>398000</v>
      </c>
      <c r="I1514" s="180">
        <f t="shared" si="189"/>
        <v>28000</v>
      </c>
      <c r="J1514" s="180">
        <f t="shared" si="185"/>
        <v>36278.260869565216</v>
      </c>
      <c r="K1514" s="180">
        <f t="shared" si="190"/>
        <v>434278.26086956519</v>
      </c>
      <c r="L1514" s="172">
        <v>426000</v>
      </c>
      <c r="M1514" s="179">
        <f t="shared" si="188"/>
        <v>434000</v>
      </c>
      <c r="N1514" s="193"/>
    </row>
    <row r="1515" spans="1:167" ht="39.75" customHeight="1" x14ac:dyDescent="0.25">
      <c r="A1515" s="176">
        <f t="shared" si="187"/>
        <v>1460</v>
      </c>
      <c r="B1515" s="177" t="s">
        <v>31766</v>
      </c>
      <c r="C1515" s="191" t="s">
        <v>29654</v>
      </c>
      <c r="D1515" s="239" t="s">
        <v>3124</v>
      </c>
      <c r="E1515" s="179">
        <v>651000</v>
      </c>
      <c r="F1515" s="172">
        <v>696000</v>
      </c>
      <c r="G1515" s="193"/>
      <c r="H1515" s="175">
        <f t="shared" si="186"/>
        <v>651000</v>
      </c>
      <c r="I1515" s="180">
        <f t="shared" si="189"/>
        <v>45000</v>
      </c>
      <c r="J1515" s="180">
        <f t="shared" si="185"/>
        <v>58304.34782608696</v>
      </c>
      <c r="K1515" s="180">
        <f t="shared" si="190"/>
        <v>709304.34782608692</v>
      </c>
      <c r="L1515" s="172">
        <v>696000</v>
      </c>
      <c r="M1515" s="179">
        <f t="shared" si="188"/>
        <v>709000</v>
      </c>
      <c r="N1515" s="193"/>
    </row>
    <row r="1516" spans="1:167" ht="31.5" x14ac:dyDescent="0.25">
      <c r="A1516" s="176">
        <f t="shared" si="187"/>
        <v>1461</v>
      </c>
      <c r="B1516" s="177" t="s">
        <v>31767</v>
      </c>
      <c r="C1516" s="191" t="s">
        <v>29654</v>
      </c>
      <c r="D1516" s="239" t="s">
        <v>3120</v>
      </c>
      <c r="E1516" s="179">
        <v>952000</v>
      </c>
      <c r="F1516" s="172">
        <v>1002000</v>
      </c>
      <c r="G1516" s="193"/>
      <c r="H1516" s="175">
        <f t="shared" si="186"/>
        <v>952000</v>
      </c>
      <c r="I1516" s="180">
        <f t="shared" si="189"/>
        <v>50000</v>
      </c>
      <c r="J1516" s="180">
        <f t="shared" si="185"/>
        <v>64782.608695652176</v>
      </c>
      <c r="K1516" s="180">
        <f t="shared" si="190"/>
        <v>1016782.6086956522</v>
      </c>
      <c r="L1516" s="172">
        <v>1002000</v>
      </c>
      <c r="M1516" s="179">
        <f t="shared" si="188"/>
        <v>1016000</v>
      </c>
      <c r="N1516" s="193"/>
    </row>
    <row r="1517" spans="1:167" ht="47.25" x14ac:dyDescent="0.25">
      <c r="A1517" s="176">
        <f t="shared" si="187"/>
        <v>1462</v>
      </c>
      <c r="B1517" s="177" t="s">
        <v>31768</v>
      </c>
      <c r="C1517" s="191" t="s">
        <v>29654</v>
      </c>
      <c r="D1517" s="238" t="s">
        <v>3032</v>
      </c>
      <c r="E1517" s="179">
        <v>454000</v>
      </c>
      <c r="F1517" s="172">
        <v>484000</v>
      </c>
      <c r="G1517" s="193"/>
      <c r="H1517" s="175">
        <f t="shared" si="186"/>
        <v>454000</v>
      </c>
      <c r="I1517" s="180">
        <f t="shared" si="189"/>
        <v>30000</v>
      </c>
      <c r="J1517" s="180">
        <f t="shared" si="185"/>
        <v>38869.565217391304</v>
      </c>
      <c r="K1517" s="180">
        <f t="shared" si="190"/>
        <v>492869.5652173913</v>
      </c>
      <c r="L1517" s="172">
        <v>484000</v>
      </c>
      <c r="M1517" s="179">
        <f t="shared" si="188"/>
        <v>492000</v>
      </c>
      <c r="N1517" s="193"/>
    </row>
    <row r="1518" spans="1:167" ht="120" customHeight="1" x14ac:dyDescent="0.25">
      <c r="A1518" s="176">
        <f t="shared" si="187"/>
        <v>1463</v>
      </c>
      <c r="B1518" s="177" t="s">
        <v>31769</v>
      </c>
      <c r="C1518" s="191" t="s">
        <v>29654</v>
      </c>
      <c r="D1518" s="238" t="s">
        <v>31770</v>
      </c>
      <c r="E1518" s="179">
        <v>444000</v>
      </c>
      <c r="F1518" s="172">
        <v>475000</v>
      </c>
      <c r="G1518" s="193"/>
      <c r="H1518" s="175">
        <f t="shared" si="186"/>
        <v>444000</v>
      </c>
      <c r="I1518" s="180">
        <f t="shared" si="189"/>
        <v>31000</v>
      </c>
      <c r="J1518" s="180">
        <f t="shared" si="185"/>
        <v>40165.217391304344</v>
      </c>
      <c r="K1518" s="180">
        <f t="shared" si="190"/>
        <v>484165.21739130432</v>
      </c>
      <c r="L1518" s="172">
        <v>475000</v>
      </c>
      <c r="M1518" s="179">
        <f t="shared" si="188"/>
        <v>484000</v>
      </c>
      <c r="N1518" s="193"/>
    </row>
    <row r="1519" spans="1:167" ht="40.5" customHeight="1" x14ac:dyDescent="0.25">
      <c r="A1519" s="176">
        <f t="shared" si="187"/>
        <v>1464</v>
      </c>
      <c r="B1519" s="177" t="s">
        <v>31771</v>
      </c>
      <c r="C1519" s="191" t="s">
        <v>29654</v>
      </c>
      <c r="D1519" s="238" t="s">
        <v>31772</v>
      </c>
      <c r="E1519" s="179">
        <v>398000</v>
      </c>
      <c r="F1519" s="172">
        <v>426000</v>
      </c>
      <c r="G1519" s="193"/>
      <c r="H1519" s="175">
        <f t="shared" si="186"/>
        <v>398000</v>
      </c>
      <c r="I1519" s="180">
        <f t="shared" si="189"/>
        <v>28000</v>
      </c>
      <c r="J1519" s="180">
        <f t="shared" si="185"/>
        <v>36278.260869565216</v>
      </c>
      <c r="K1519" s="180">
        <f t="shared" si="190"/>
        <v>434278.26086956519</v>
      </c>
      <c r="L1519" s="172">
        <v>426000</v>
      </c>
      <c r="M1519" s="179">
        <f t="shared" si="188"/>
        <v>434000</v>
      </c>
      <c r="N1519" s="193"/>
    </row>
    <row r="1520" spans="1:167" ht="47.25" x14ac:dyDescent="0.25">
      <c r="A1520" s="176">
        <f t="shared" si="187"/>
        <v>1465</v>
      </c>
      <c r="B1520" s="177" t="s">
        <v>31773</v>
      </c>
      <c r="C1520" s="212"/>
      <c r="D1520" s="253" t="s">
        <v>23523</v>
      </c>
      <c r="E1520" s="179">
        <v>212000</v>
      </c>
      <c r="F1520" s="172">
        <v>237000</v>
      </c>
      <c r="G1520" s="192"/>
      <c r="H1520" s="175">
        <f t="shared" si="186"/>
        <v>212000</v>
      </c>
      <c r="I1520" s="180">
        <f t="shared" si="189"/>
        <v>25000</v>
      </c>
      <c r="J1520" s="180">
        <f t="shared" si="185"/>
        <v>32391.304347826088</v>
      </c>
      <c r="K1520" s="180">
        <f t="shared" si="190"/>
        <v>244391.30434782608</v>
      </c>
      <c r="L1520" s="172">
        <v>237000</v>
      </c>
      <c r="M1520" s="179">
        <f t="shared" si="188"/>
        <v>244000</v>
      </c>
      <c r="N1520" s="192"/>
    </row>
    <row r="1521" spans="1:14" x14ac:dyDescent="0.25">
      <c r="A1521" s="168" t="s">
        <v>29102</v>
      </c>
      <c r="B1521" s="169" t="s">
        <v>29102</v>
      </c>
      <c r="C1521" s="178" t="s">
        <v>29048</v>
      </c>
      <c r="D1521" s="171" t="s">
        <v>1062</v>
      </c>
      <c r="E1521" s="179"/>
      <c r="F1521" s="172"/>
      <c r="G1521" s="174"/>
      <c r="H1521" s="175"/>
      <c r="I1521" s="175"/>
      <c r="J1521" s="180">
        <f t="shared" si="185"/>
        <v>0</v>
      </c>
      <c r="K1521" s="175"/>
      <c r="L1521" s="175"/>
      <c r="M1521" s="179"/>
      <c r="N1521" s="175"/>
    </row>
    <row r="1522" spans="1:14" x14ac:dyDescent="0.25">
      <c r="A1522" s="176"/>
      <c r="B1522" s="176"/>
      <c r="C1522" s="178" t="s">
        <v>29048</v>
      </c>
      <c r="D1522" s="171" t="s">
        <v>31774</v>
      </c>
      <c r="E1522" s="179"/>
      <c r="F1522" s="172"/>
      <c r="G1522" s="174"/>
      <c r="H1522" s="175"/>
      <c r="I1522" s="175"/>
      <c r="J1522" s="180">
        <f t="shared" si="185"/>
        <v>0</v>
      </c>
      <c r="K1522" s="175"/>
      <c r="L1522" s="175"/>
      <c r="M1522" s="179"/>
      <c r="N1522" s="175"/>
    </row>
    <row r="1523" spans="1:14" x14ac:dyDescent="0.25">
      <c r="A1523" s="176">
        <f>A1520+1</f>
        <v>1466</v>
      </c>
      <c r="B1523" s="177" t="s">
        <v>31775</v>
      </c>
      <c r="C1523" s="178" t="s">
        <v>31776</v>
      </c>
      <c r="D1523" s="181" t="s">
        <v>24730</v>
      </c>
      <c r="E1523" s="179">
        <v>75000</v>
      </c>
      <c r="F1523" s="172">
        <v>79500</v>
      </c>
      <c r="G1523" s="174"/>
      <c r="H1523" s="175">
        <f t="shared" ref="H1523:H1586" si="191">L1523-I1523</f>
        <v>75000</v>
      </c>
      <c r="I1523" s="180">
        <f t="shared" si="189"/>
        <v>4500</v>
      </c>
      <c r="J1523" s="180">
        <f t="shared" si="185"/>
        <v>5830.434782608696</v>
      </c>
      <c r="K1523" s="180">
        <f t="shared" si="190"/>
        <v>80830.434782608703</v>
      </c>
      <c r="L1523" s="172">
        <v>79500</v>
      </c>
      <c r="M1523" s="179">
        <f t="shared" si="188"/>
        <v>80800</v>
      </c>
      <c r="N1523" s="174"/>
    </row>
    <row r="1524" spans="1:14" x14ac:dyDescent="0.25">
      <c r="A1524" s="176">
        <f>A1523+1</f>
        <v>1467</v>
      </c>
      <c r="B1524" s="177" t="s">
        <v>31777</v>
      </c>
      <c r="C1524" s="178" t="s">
        <v>31778</v>
      </c>
      <c r="D1524" s="181" t="s">
        <v>24738</v>
      </c>
      <c r="E1524" s="179">
        <v>135000</v>
      </c>
      <c r="F1524" s="172">
        <v>143000</v>
      </c>
      <c r="G1524" s="174"/>
      <c r="H1524" s="175">
        <f t="shared" si="191"/>
        <v>135000</v>
      </c>
      <c r="I1524" s="180">
        <f t="shared" si="189"/>
        <v>8000</v>
      </c>
      <c r="J1524" s="180">
        <f t="shared" si="185"/>
        <v>10365.217391304348</v>
      </c>
      <c r="K1524" s="180">
        <f t="shared" si="190"/>
        <v>145365.21739130435</v>
      </c>
      <c r="L1524" s="172">
        <v>143000</v>
      </c>
      <c r="M1524" s="179">
        <f t="shared" si="188"/>
        <v>145000</v>
      </c>
      <c r="N1524" s="174"/>
    </row>
    <row r="1525" spans="1:14" ht="30" x14ac:dyDescent="0.25">
      <c r="A1525" s="176">
        <f t="shared" ref="A1525:A1588" si="192">A1524+1</f>
        <v>1468</v>
      </c>
      <c r="B1525" s="177" t="s">
        <v>31779</v>
      </c>
      <c r="C1525" s="178" t="s">
        <v>31780</v>
      </c>
      <c r="D1525" s="181" t="s">
        <v>25441</v>
      </c>
      <c r="E1525" s="179">
        <v>85000</v>
      </c>
      <c r="F1525" s="172">
        <v>90100</v>
      </c>
      <c r="G1525" s="174"/>
      <c r="H1525" s="175">
        <f t="shared" si="191"/>
        <v>85000</v>
      </c>
      <c r="I1525" s="180">
        <f t="shared" si="189"/>
        <v>5100</v>
      </c>
      <c r="J1525" s="180">
        <f t="shared" si="185"/>
        <v>6607.826086956522</v>
      </c>
      <c r="K1525" s="180">
        <f t="shared" si="190"/>
        <v>91607.826086956527</v>
      </c>
      <c r="L1525" s="172">
        <v>90100</v>
      </c>
      <c r="M1525" s="179">
        <f t="shared" si="188"/>
        <v>91600</v>
      </c>
      <c r="N1525" s="174"/>
    </row>
    <row r="1526" spans="1:14" ht="30" x14ac:dyDescent="0.25">
      <c r="A1526" s="176">
        <f t="shared" si="192"/>
        <v>1469</v>
      </c>
      <c r="B1526" s="177" t="s">
        <v>31781</v>
      </c>
      <c r="C1526" s="178" t="s">
        <v>31782</v>
      </c>
      <c r="D1526" s="181" t="s">
        <v>24787</v>
      </c>
      <c r="E1526" s="179">
        <v>85000</v>
      </c>
      <c r="F1526" s="172">
        <v>90100</v>
      </c>
      <c r="G1526" s="174"/>
      <c r="H1526" s="175">
        <f t="shared" si="191"/>
        <v>85000</v>
      </c>
      <c r="I1526" s="180">
        <f t="shared" si="189"/>
        <v>5100</v>
      </c>
      <c r="J1526" s="180">
        <f t="shared" si="185"/>
        <v>6607.826086956522</v>
      </c>
      <c r="K1526" s="180">
        <f t="shared" si="190"/>
        <v>91607.826086956527</v>
      </c>
      <c r="L1526" s="172">
        <v>90100</v>
      </c>
      <c r="M1526" s="179">
        <f t="shared" si="188"/>
        <v>91600</v>
      </c>
      <c r="N1526" s="174"/>
    </row>
    <row r="1527" spans="1:14" ht="30" x14ac:dyDescent="0.25">
      <c r="A1527" s="176">
        <f t="shared" si="192"/>
        <v>1470</v>
      </c>
      <c r="B1527" s="177" t="s">
        <v>31783</v>
      </c>
      <c r="C1527" s="178" t="s">
        <v>31784</v>
      </c>
      <c r="D1527" s="181" t="s">
        <v>31785</v>
      </c>
      <c r="E1527" s="179">
        <v>90000</v>
      </c>
      <c r="F1527" s="172">
        <v>95400</v>
      </c>
      <c r="G1527" s="174"/>
      <c r="H1527" s="175">
        <f t="shared" si="191"/>
        <v>90000</v>
      </c>
      <c r="I1527" s="180">
        <f t="shared" si="189"/>
        <v>5400</v>
      </c>
      <c r="J1527" s="180">
        <f t="shared" si="185"/>
        <v>6996.521739130435</v>
      </c>
      <c r="K1527" s="180">
        <f t="shared" si="190"/>
        <v>96996.521739130432</v>
      </c>
      <c r="L1527" s="172">
        <v>95400</v>
      </c>
      <c r="M1527" s="179">
        <f t="shared" si="188"/>
        <v>96900</v>
      </c>
      <c r="N1527" s="174"/>
    </row>
    <row r="1528" spans="1:14" x14ac:dyDescent="0.25">
      <c r="A1528" s="176">
        <f t="shared" si="192"/>
        <v>1471</v>
      </c>
      <c r="B1528" s="177" t="s">
        <v>31786</v>
      </c>
      <c r="C1528" s="178" t="s">
        <v>31787</v>
      </c>
      <c r="D1528" s="181" t="s">
        <v>24759</v>
      </c>
      <c r="E1528" s="179">
        <v>70000</v>
      </c>
      <c r="F1528" s="172">
        <v>74200</v>
      </c>
      <c r="G1528" s="174"/>
      <c r="H1528" s="175">
        <f t="shared" si="191"/>
        <v>70000</v>
      </c>
      <c r="I1528" s="180">
        <f t="shared" si="189"/>
        <v>4200</v>
      </c>
      <c r="J1528" s="180">
        <f t="shared" si="185"/>
        <v>5441.7391304347821</v>
      </c>
      <c r="K1528" s="180">
        <f t="shared" si="190"/>
        <v>75441.739130434784</v>
      </c>
      <c r="L1528" s="172">
        <v>74200</v>
      </c>
      <c r="M1528" s="179">
        <f t="shared" si="188"/>
        <v>75400</v>
      </c>
      <c r="N1528" s="174"/>
    </row>
    <row r="1529" spans="1:14" ht="30" x14ac:dyDescent="0.25">
      <c r="A1529" s="176">
        <f t="shared" si="192"/>
        <v>1472</v>
      </c>
      <c r="B1529" s="177" t="s">
        <v>31788</v>
      </c>
      <c r="C1529" s="178" t="s">
        <v>31789</v>
      </c>
      <c r="D1529" s="181" t="s">
        <v>24769</v>
      </c>
      <c r="E1529" s="179">
        <v>250000</v>
      </c>
      <c r="F1529" s="172">
        <v>265000</v>
      </c>
      <c r="G1529" s="174"/>
      <c r="H1529" s="175">
        <f t="shared" si="191"/>
        <v>250000</v>
      </c>
      <c r="I1529" s="180">
        <f t="shared" si="189"/>
        <v>15000</v>
      </c>
      <c r="J1529" s="180">
        <f t="shared" si="185"/>
        <v>19434.782608695652</v>
      </c>
      <c r="K1529" s="180">
        <f t="shared" si="190"/>
        <v>269434.78260869568</v>
      </c>
      <c r="L1529" s="172">
        <v>265000</v>
      </c>
      <c r="M1529" s="179">
        <f t="shared" si="188"/>
        <v>269000</v>
      </c>
      <c r="N1529" s="174"/>
    </row>
    <row r="1530" spans="1:14" ht="31.5" x14ac:dyDescent="0.25">
      <c r="A1530" s="176">
        <f t="shared" si="192"/>
        <v>1473</v>
      </c>
      <c r="B1530" s="177" t="s">
        <v>31790</v>
      </c>
      <c r="C1530" s="209"/>
      <c r="D1530" s="192" t="s">
        <v>31791</v>
      </c>
      <c r="E1530" s="179">
        <v>190000</v>
      </c>
      <c r="F1530" s="172">
        <v>201000</v>
      </c>
      <c r="G1530" s="192"/>
      <c r="H1530" s="175">
        <f t="shared" si="191"/>
        <v>190000</v>
      </c>
      <c r="I1530" s="180">
        <f t="shared" si="189"/>
        <v>11000</v>
      </c>
      <c r="J1530" s="180">
        <f t="shared" si="185"/>
        <v>14252.173913043478</v>
      </c>
      <c r="K1530" s="180">
        <f t="shared" si="190"/>
        <v>204252.17391304349</v>
      </c>
      <c r="L1530" s="172">
        <v>201000</v>
      </c>
      <c r="M1530" s="179">
        <f t="shared" si="188"/>
        <v>204000</v>
      </c>
      <c r="N1530" s="192"/>
    </row>
    <row r="1531" spans="1:14" ht="30" x14ac:dyDescent="0.25">
      <c r="A1531" s="176">
        <f t="shared" si="192"/>
        <v>1474</v>
      </c>
      <c r="B1531" s="177" t="s">
        <v>31792</v>
      </c>
      <c r="C1531" s="178" t="s">
        <v>31793</v>
      </c>
      <c r="D1531" s="181" t="s">
        <v>24779</v>
      </c>
      <c r="E1531" s="179">
        <v>45000</v>
      </c>
      <c r="F1531" s="172">
        <v>47700</v>
      </c>
      <c r="G1531" s="174"/>
      <c r="H1531" s="175">
        <f t="shared" si="191"/>
        <v>45000</v>
      </c>
      <c r="I1531" s="180">
        <f t="shared" si="189"/>
        <v>2700</v>
      </c>
      <c r="J1531" s="180">
        <f t="shared" si="185"/>
        <v>3498.2608695652175</v>
      </c>
      <c r="K1531" s="180">
        <f t="shared" si="190"/>
        <v>48498.260869565216</v>
      </c>
      <c r="L1531" s="172">
        <v>47700</v>
      </c>
      <c r="M1531" s="179">
        <f t="shared" si="188"/>
        <v>48400</v>
      </c>
      <c r="N1531" s="174"/>
    </row>
    <row r="1532" spans="1:14" ht="30" x14ac:dyDescent="0.25">
      <c r="A1532" s="176">
        <f t="shared" si="192"/>
        <v>1475</v>
      </c>
      <c r="B1532" s="177" t="s">
        <v>31794</v>
      </c>
      <c r="C1532" s="178" t="s">
        <v>31795</v>
      </c>
      <c r="D1532" s="181" t="s">
        <v>25290</v>
      </c>
      <c r="E1532" s="179">
        <v>35000</v>
      </c>
      <c r="F1532" s="172">
        <v>37100</v>
      </c>
      <c r="G1532" s="174"/>
      <c r="H1532" s="175">
        <f t="shared" si="191"/>
        <v>35000</v>
      </c>
      <c r="I1532" s="180">
        <f t="shared" si="189"/>
        <v>2100</v>
      </c>
      <c r="J1532" s="180">
        <f t="shared" si="185"/>
        <v>2720.869565217391</v>
      </c>
      <c r="K1532" s="180">
        <f t="shared" si="190"/>
        <v>37720.869565217392</v>
      </c>
      <c r="L1532" s="172">
        <v>37100</v>
      </c>
      <c r="M1532" s="179">
        <f t="shared" si="188"/>
        <v>37700</v>
      </c>
      <c r="N1532" s="174"/>
    </row>
    <row r="1533" spans="1:14" ht="30" x14ac:dyDescent="0.25">
      <c r="A1533" s="176">
        <f t="shared" si="192"/>
        <v>1476</v>
      </c>
      <c r="B1533" s="177" t="s">
        <v>31796</v>
      </c>
      <c r="C1533" s="178" t="s">
        <v>31797</v>
      </c>
      <c r="D1533" s="181" t="s">
        <v>24802</v>
      </c>
      <c r="E1533" s="179">
        <v>80000</v>
      </c>
      <c r="F1533" s="172">
        <v>84800</v>
      </c>
      <c r="G1533" s="174"/>
      <c r="H1533" s="175">
        <f t="shared" si="191"/>
        <v>80000</v>
      </c>
      <c r="I1533" s="180">
        <f t="shared" si="189"/>
        <v>4800</v>
      </c>
      <c r="J1533" s="180">
        <f t="shared" si="185"/>
        <v>6219.130434782609</v>
      </c>
      <c r="K1533" s="180">
        <f t="shared" si="190"/>
        <v>86219.130434782608</v>
      </c>
      <c r="L1533" s="172">
        <v>84800</v>
      </c>
      <c r="M1533" s="179">
        <f t="shared" si="188"/>
        <v>86200</v>
      </c>
      <c r="N1533" s="174"/>
    </row>
    <row r="1534" spans="1:14" ht="30" x14ac:dyDescent="0.25">
      <c r="A1534" s="176">
        <f t="shared" si="192"/>
        <v>1477</v>
      </c>
      <c r="B1534" s="177" t="s">
        <v>31798</v>
      </c>
      <c r="C1534" s="178" t="s">
        <v>31799</v>
      </c>
      <c r="D1534" s="181" t="s">
        <v>23605</v>
      </c>
      <c r="E1534" s="179">
        <v>70000</v>
      </c>
      <c r="F1534" s="172">
        <v>74200</v>
      </c>
      <c r="G1534" s="174"/>
      <c r="H1534" s="175">
        <f t="shared" si="191"/>
        <v>70000</v>
      </c>
      <c r="I1534" s="180">
        <f t="shared" si="189"/>
        <v>4200</v>
      </c>
      <c r="J1534" s="180">
        <f t="shared" si="185"/>
        <v>5441.7391304347821</v>
      </c>
      <c r="K1534" s="180">
        <f t="shared" si="190"/>
        <v>75441.739130434784</v>
      </c>
      <c r="L1534" s="172">
        <v>74200</v>
      </c>
      <c r="M1534" s="179">
        <f t="shared" si="188"/>
        <v>75400</v>
      </c>
      <c r="N1534" s="174"/>
    </row>
    <row r="1535" spans="1:14" x14ac:dyDescent="0.25">
      <c r="A1535" s="176">
        <f t="shared" si="192"/>
        <v>1478</v>
      </c>
      <c r="B1535" s="177" t="s">
        <v>31800</v>
      </c>
      <c r="C1535" s="178" t="s">
        <v>31801</v>
      </c>
      <c r="D1535" s="181" t="s">
        <v>31802</v>
      </c>
      <c r="E1535" s="179">
        <v>540000</v>
      </c>
      <c r="F1535" s="172">
        <v>572000</v>
      </c>
      <c r="G1535" s="174"/>
      <c r="H1535" s="175">
        <f t="shared" si="191"/>
        <v>540000</v>
      </c>
      <c r="I1535" s="180">
        <f t="shared" si="189"/>
        <v>32000</v>
      </c>
      <c r="J1535" s="180">
        <f t="shared" si="185"/>
        <v>41460.869565217392</v>
      </c>
      <c r="K1535" s="180">
        <f t="shared" si="190"/>
        <v>581460.86956521741</v>
      </c>
      <c r="L1535" s="172">
        <v>572000</v>
      </c>
      <c r="M1535" s="179">
        <f t="shared" si="188"/>
        <v>581000</v>
      </c>
      <c r="N1535" s="174"/>
    </row>
    <row r="1536" spans="1:14" ht="20.25" customHeight="1" x14ac:dyDescent="0.25">
      <c r="A1536" s="176">
        <f t="shared" si="192"/>
        <v>1479</v>
      </c>
      <c r="B1536" s="177" t="s">
        <v>31803</v>
      </c>
      <c r="C1536" s="178" t="s">
        <v>31804</v>
      </c>
      <c r="D1536" s="181" t="s">
        <v>25445</v>
      </c>
      <c r="E1536" s="179">
        <v>30000</v>
      </c>
      <c r="F1536" s="172">
        <v>31800</v>
      </c>
      <c r="G1536" s="174"/>
      <c r="H1536" s="175">
        <f t="shared" si="191"/>
        <v>30000</v>
      </c>
      <c r="I1536" s="180">
        <f t="shared" si="189"/>
        <v>1800</v>
      </c>
      <c r="J1536" s="180">
        <f t="shared" si="185"/>
        <v>2332.1739130434785</v>
      </c>
      <c r="K1536" s="180">
        <f t="shared" si="190"/>
        <v>32332.17391304348</v>
      </c>
      <c r="L1536" s="172">
        <v>31800</v>
      </c>
      <c r="M1536" s="179">
        <f t="shared" si="188"/>
        <v>32300</v>
      </c>
      <c r="N1536" s="174"/>
    </row>
    <row r="1537" spans="1:14" ht="30" x14ac:dyDescent="0.25">
      <c r="A1537" s="176">
        <f t="shared" si="192"/>
        <v>1480</v>
      </c>
      <c r="B1537" s="177" t="s">
        <v>31805</v>
      </c>
      <c r="C1537" s="178" t="s">
        <v>31806</v>
      </c>
      <c r="D1537" s="181" t="s">
        <v>24823</v>
      </c>
      <c r="E1537" s="179">
        <v>130000</v>
      </c>
      <c r="F1537" s="172">
        <v>137000</v>
      </c>
      <c r="G1537" s="174"/>
      <c r="H1537" s="175">
        <f t="shared" si="191"/>
        <v>130000</v>
      </c>
      <c r="I1537" s="180">
        <f t="shared" si="189"/>
        <v>7000</v>
      </c>
      <c r="J1537" s="180">
        <f t="shared" si="185"/>
        <v>9069.565217391304</v>
      </c>
      <c r="K1537" s="180">
        <f t="shared" si="190"/>
        <v>139069.5652173913</v>
      </c>
      <c r="L1537" s="172">
        <v>137000</v>
      </c>
      <c r="M1537" s="179">
        <f t="shared" si="188"/>
        <v>139000</v>
      </c>
      <c r="N1537" s="174"/>
    </row>
    <row r="1538" spans="1:14" ht="30" x14ac:dyDescent="0.25">
      <c r="A1538" s="176">
        <f t="shared" si="192"/>
        <v>1481</v>
      </c>
      <c r="B1538" s="177" t="s">
        <v>31807</v>
      </c>
      <c r="C1538" s="178" t="s">
        <v>31808</v>
      </c>
      <c r="D1538" s="181" t="s">
        <v>24833</v>
      </c>
      <c r="E1538" s="179">
        <v>140000</v>
      </c>
      <c r="F1538" s="172">
        <v>148000</v>
      </c>
      <c r="G1538" s="174"/>
      <c r="H1538" s="175">
        <f t="shared" si="191"/>
        <v>140000</v>
      </c>
      <c r="I1538" s="180">
        <f t="shared" si="189"/>
        <v>8000</v>
      </c>
      <c r="J1538" s="180">
        <f t="shared" si="185"/>
        <v>10365.217391304348</v>
      </c>
      <c r="K1538" s="180">
        <f t="shared" si="190"/>
        <v>150365.21739130435</v>
      </c>
      <c r="L1538" s="172">
        <v>148000</v>
      </c>
      <c r="M1538" s="179">
        <f t="shared" si="188"/>
        <v>150000</v>
      </c>
      <c r="N1538" s="174"/>
    </row>
    <row r="1539" spans="1:14" ht="30" x14ac:dyDescent="0.25">
      <c r="A1539" s="176">
        <f t="shared" si="192"/>
        <v>1482</v>
      </c>
      <c r="B1539" s="177" t="s">
        <v>31809</v>
      </c>
      <c r="C1539" s="178" t="s">
        <v>31810</v>
      </c>
      <c r="D1539" s="181" t="s">
        <v>24828</v>
      </c>
      <c r="E1539" s="179">
        <v>130000</v>
      </c>
      <c r="F1539" s="172">
        <v>137000</v>
      </c>
      <c r="G1539" s="174"/>
      <c r="H1539" s="175">
        <f t="shared" si="191"/>
        <v>130000</v>
      </c>
      <c r="I1539" s="180">
        <f t="shared" si="189"/>
        <v>7000</v>
      </c>
      <c r="J1539" s="180">
        <f t="shared" si="185"/>
        <v>9069.565217391304</v>
      </c>
      <c r="K1539" s="180">
        <f t="shared" si="190"/>
        <v>139069.5652173913</v>
      </c>
      <c r="L1539" s="172">
        <v>137000</v>
      </c>
      <c r="M1539" s="179">
        <f t="shared" si="188"/>
        <v>139000</v>
      </c>
      <c r="N1539" s="174"/>
    </row>
    <row r="1540" spans="1:14" ht="30" x14ac:dyDescent="0.25">
      <c r="A1540" s="176">
        <f t="shared" si="192"/>
        <v>1483</v>
      </c>
      <c r="B1540" s="177" t="s">
        <v>31811</v>
      </c>
      <c r="C1540" s="178" t="s">
        <v>31812</v>
      </c>
      <c r="D1540" s="181" t="s">
        <v>24838</v>
      </c>
      <c r="E1540" s="179">
        <v>125000</v>
      </c>
      <c r="F1540" s="172">
        <v>132000</v>
      </c>
      <c r="G1540" s="174"/>
      <c r="H1540" s="175">
        <f t="shared" si="191"/>
        <v>125000</v>
      </c>
      <c r="I1540" s="180">
        <f t="shared" si="189"/>
        <v>7000</v>
      </c>
      <c r="J1540" s="180">
        <f t="shared" si="185"/>
        <v>9069.565217391304</v>
      </c>
      <c r="K1540" s="180">
        <f t="shared" si="190"/>
        <v>134069.5652173913</v>
      </c>
      <c r="L1540" s="172">
        <v>132000</v>
      </c>
      <c r="M1540" s="179">
        <f t="shared" si="188"/>
        <v>134000</v>
      </c>
      <c r="N1540" s="174"/>
    </row>
    <row r="1541" spans="1:14" ht="31.5" x14ac:dyDescent="0.25">
      <c r="A1541" s="176">
        <f t="shared" si="192"/>
        <v>1484</v>
      </c>
      <c r="B1541" s="177" t="s">
        <v>31813</v>
      </c>
      <c r="C1541" s="178" t="s">
        <v>31814</v>
      </c>
      <c r="D1541" s="181" t="s">
        <v>536</v>
      </c>
      <c r="E1541" s="179">
        <v>15000</v>
      </c>
      <c r="F1541" s="172">
        <v>15900</v>
      </c>
      <c r="G1541" s="181" t="s">
        <v>24816</v>
      </c>
      <c r="H1541" s="175">
        <f t="shared" si="191"/>
        <v>15000</v>
      </c>
      <c r="I1541" s="180">
        <f t="shared" si="189"/>
        <v>900</v>
      </c>
      <c r="J1541" s="180">
        <f t="shared" si="185"/>
        <v>1166.0869565217392</v>
      </c>
      <c r="K1541" s="180">
        <f t="shared" si="190"/>
        <v>16166.08695652174</v>
      </c>
      <c r="L1541" s="172">
        <v>15900</v>
      </c>
      <c r="M1541" s="179">
        <f t="shared" si="188"/>
        <v>16100</v>
      </c>
      <c r="N1541" s="181" t="s">
        <v>24816</v>
      </c>
    </row>
    <row r="1542" spans="1:14" ht="30" x14ac:dyDescent="0.25">
      <c r="A1542" s="176">
        <f t="shared" si="192"/>
        <v>1485</v>
      </c>
      <c r="B1542" s="177" t="s">
        <v>31815</v>
      </c>
      <c r="C1542" s="178" t="s">
        <v>31816</v>
      </c>
      <c r="D1542" s="181" t="s">
        <v>24813</v>
      </c>
      <c r="E1542" s="179">
        <v>12000</v>
      </c>
      <c r="F1542" s="172">
        <v>12700</v>
      </c>
      <c r="G1542" s="181"/>
      <c r="H1542" s="175">
        <f t="shared" si="191"/>
        <v>12000</v>
      </c>
      <c r="I1542" s="180">
        <f t="shared" si="189"/>
        <v>700</v>
      </c>
      <c r="J1542" s="180">
        <f t="shared" si="185"/>
        <v>906.95652173913049</v>
      </c>
      <c r="K1542" s="180">
        <f t="shared" si="190"/>
        <v>12906.95652173913</v>
      </c>
      <c r="L1542" s="172">
        <v>12700</v>
      </c>
      <c r="M1542" s="179">
        <f t="shared" si="188"/>
        <v>12900</v>
      </c>
      <c r="N1542" s="181"/>
    </row>
    <row r="1543" spans="1:14" ht="30" x14ac:dyDescent="0.25">
      <c r="A1543" s="176">
        <f t="shared" si="192"/>
        <v>1486</v>
      </c>
      <c r="B1543" s="177" t="s">
        <v>31817</v>
      </c>
      <c r="C1543" s="178" t="s">
        <v>31818</v>
      </c>
      <c r="D1543" s="181" t="s">
        <v>24843</v>
      </c>
      <c r="E1543" s="179">
        <v>125000</v>
      </c>
      <c r="F1543" s="172">
        <v>132000</v>
      </c>
      <c r="G1543" s="174"/>
      <c r="H1543" s="175">
        <f t="shared" si="191"/>
        <v>125000</v>
      </c>
      <c r="I1543" s="180">
        <f t="shared" si="189"/>
        <v>7000</v>
      </c>
      <c r="J1543" s="180">
        <f t="shared" si="185"/>
        <v>9069.565217391304</v>
      </c>
      <c r="K1543" s="180">
        <f t="shared" si="190"/>
        <v>134069.5652173913</v>
      </c>
      <c r="L1543" s="172">
        <v>132000</v>
      </c>
      <c r="M1543" s="179">
        <f t="shared" si="188"/>
        <v>134000</v>
      </c>
      <c r="N1543" s="174"/>
    </row>
    <row r="1544" spans="1:14" ht="30" x14ac:dyDescent="0.25">
      <c r="A1544" s="176">
        <f t="shared" si="192"/>
        <v>1487</v>
      </c>
      <c r="B1544" s="177" t="s">
        <v>31819</v>
      </c>
      <c r="C1544" s="178" t="s">
        <v>31820</v>
      </c>
      <c r="D1544" s="181" t="s">
        <v>25303</v>
      </c>
      <c r="E1544" s="179">
        <v>200000</v>
      </c>
      <c r="F1544" s="172">
        <v>212000</v>
      </c>
      <c r="G1544" s="174"/>
      <c r="H1544" s="175">
        <f t="shared" si="191"/>
        <v>200000</v>
      </c>
      <c r="I1544" s="180">
        <f t="shared" si="189"/>
        <v>12000</v>
      </c>
      <c r="J1544" s="180">
        <f t="shared" si="185"/>
        <v>15547.826086956522</v>
      </c>
      <c r="K1544" s="180">
        <f t="shared" si="190"/>
        <v>215547.82608695651</v>
      </c>
      <c r="L1544" s="172">
        <v>212000</v>
      </c>
      <c r="M1544" s="179">
        <f t="shared" si="188"/>
        <v>215000</v>
      </c>
      <c r="N1544" s="174"/>
    </row>
    <row r="1545" spans="1:14" ht="30" x14ac:dyDescent="0.25">
      <c r="A1545" s="176">
        <f t="shared" si="192"/>
        <v>1488</v>
      </c>
      <c r="B1545" s="177" t="s">
        <v>31821</v>
      </c>
      <c r="C1545" s="178" t="s">
        <v>31822</v>
      </c>
      <c r="D1545" s="181" t="s">
        <v>24853</v>
      </c>
      <c r="E1545" s="179">
        <v>80000</v>
      </c>
      <c r="F1545" s="172">
        <v>84800</v>
      </c>
      <c r="G1545" s="174"/>
      <c r="H1545" s="175">
        <f t="shared" si="191"/>
        <v>80000</v>
      </c>
      <c r="I1545" s="180">
        <f t="shared" si="189"/>
        <v>4800</v>
      </c>
      <c r="J1545" s="180">
        <f t="shared" si="185"/>
        <v>6219.130434782609</v>
      </c>
      <c r="K1545" s="180">
        <f t="shared" si="190"/>
        <v>86219.130434782608</v>
      </c>
      <c r="L1545" s="172">
        <v>84800</v>
      </c>
      <c r="M1545" s="179">
        <f t="shared" si="188"/>
        <v>86200</v>
      </c>
      <c r="N1545" s="174"/>
    </row>
    <row r="1546" spans="1:14" ht="30" x14ac:dyDescent="0.25">
      <c r="A1546" s="176">
        <f t="shared" si="192"/>
        <v>1489</v>
      </c>
      <c r="B1546" s="177" t="s">
        <v>31823</v>
      </c>
      <c r="C1546" s="178" t="s">
        <v>31824</v>
      </c>
      <c r="D1546" s="181" t="s">
        <v>24848</v>
      </c>
      <c r="E1546" s="179">
        <v>65000</v>
      </c>
      <c r="F1546" s="172">
        <v>68900</v>
      </c>
      <c r="G1546" s="174"/>
      <c r="H1546" s="175">
        <f t="shared" si="191"/>
        <v>65000</v>
      </c>
      <c r="I1546" s="180">
        <f t="shared" si="189"/>
        <v>3900</v>
      </c>
      <c r="J1546" s="180">
        <f t="shared" ref="J1546:J1609" si="193">+I1546/1150*1490</f>
        <v>5053.04347826087</v>
      </c>
      <c r="K1546" s="180">
        <f t="shared" si="190"/>
        <v>70053.043478260865</v>
      </c>
      <c r="L1546" s="172">
        <v>68900</v>
      </c>
      <c r="M1546" s="179">
        <f t="shared" si="188"/>
        <v>70000</v>
      </c>
      <c r="N1546" s="174"/>
    </row>
    <row r="1547" spans="1:14" ht="30" x14ac:dyDescent="0.25">
      <c r="A1547" s="176">
        <f t="shared" si="192"/>
        <v>1490</v>
      </c>
      <c r="B1547" s="177" t="s">
        <v>31825</v>
      </c>
      <c r="C1547" s="178" t="s">
        <v>31826</v>
      </c>
      <c r="D1547" s="181" t="s">
        <v>24870</v>
      </c>
      <c r="E1547" s="179">
        <v>35000</v>
      </c>
      <c r="F1547" s="172">
        <v>37100</v>
      </c>
      <c r="G1547" s="174"/>
      <c r="H1547" s="175">
        <f t="shared" si="191"/>
        <v>35000</v>
      </c>
      <c r="I1547" s="180">
        <f t="shared" si="189"/>
        <v>2100</v>
      </c>
      <c r="J1547" s="180">
        <f t="shared" si="193"/>
        <v>2720.869565217391</v>
      </c>
      <c r="K1547" s="180">
        <f t="shared" si="190"/>
        <v>37720.869565217392</v>
      </c>
      <c r="L1547" s="172">
        <v>37100</v>
      </c>
      <c r="M1547" s="179">
        <f t="shared" si="188"/>
        <v>37700</v>
      </c>
      <c r="N1547" s="174"/>
    </row>
    <row r="1548" spans="1:14" ht="30" x14ac:dyDescent="0.25">
      <c r="A1548" s="176">
        <f t="shared" si="192"/>
        <v>1491</v>
      </c>
      <c r="B1548" s="177" t="s">
        <v>31827</v>
      </c>
      <c r="C1548" s="178" t="s">
        <v>31828</v>
      </c>
      <c r="D1548" s="181" t="s">
        <v>31829</v>
      </c>
      <c r="E1548" s="179">
        <v>55000</v>
      </c>
      <c r="F1548" s="172">
        <v>58300</v>
      </c>
      <c r="G1548" s="174"/>
      <c r="H1548" s="175">
        <f t="shared" si="191"/>
        <v>55000</v>
      </c>
      <c r="I1548" s="180">
        <f t="shared" si="189"/>
        <v>3300</v>
      </c>
      <c r="J1548" s="180">
        <f t="shared" si="193"/>
        <v>4275.652173913043</v>
      </c>
      <c r="K1548" s="180">
        <f t="shared" si="190"/>
        <v>59275.65217391304</v>
      </c>
      <c r="L1548" s="172">
        <v>58300</v>
      </c>
      <c r="M1548" s="179">
        <f t="shared" si="188"/>
        <v>59200</v>
      </c>
      <c r="N1548" s="174"/>
    </row>
    <row r="1549" spans="1:14" x14ac:dyDescent="0.25">
      <c r="A1549" s="176">
        <f t="shared" si="192"/>
        <v>1492</v>
      </c>
      <c r="B1549" s="177" t="s">
        <v>31830</v>
      </c>
      <c r="C1549" s="178" t="s">
        <v>31831</v>
      </c>
      <c r="D1549" s="181" t="s">
        <v>24881</v>
      </c>
      <c r="E1549" s="179">
        <v>85000</v>
      </c>
      <c r="F1549" s="172">
        <v>90100</v>
      </c>
      <c r="G1549" s="174"/>
      <c r="H1549" s="175">
        <f t="shared" si="191"/>
        <v>85000</v>
      </c>
      <c r="I1549" s="180">
        <f t="shared" si="189"/>
        <v>5100</v>
      </c>
      <c r="J1549" s="180">
        <f t="shared" si="193"/>
        <v>6607.826086956522</v>
      </c>
      <c r="K1549" s="180">
        <f t="shared" si="190"/>
        <v>91607.826086956527</v>
      </c>
      <c r="L1549" s="172">
        <v>90100</v>
      </c>
      <c r="M1549" s="179">
        <f t="shared" si="188"/>
        <v>91600</v>
      </c>
      <c r="N1549" s="174"/>
    </row>
    <row r="1550" spans="1:14" x14ac:dyDescent="0.25">
      <c r="A1550" s="176">
        <f t="shared" si="192"/>
        <v>1493</v>
      </c>
      <c r="B1550" s="177" t="s">
        <v>31832</v>
      </c>
      <c r="C1550" s="209"/>
      <c r="D1550" s="192" t="s">
        <v>23646</v>
      </c>
      <c r="E1550" s="179">
        <v>160000</v>
      </c>
      <c r="F1550" s="172">
        <v>169000</v>
      </c>
      <c r="G1550" s="192"/>
      <c r="H1550" s="175">
        <f t="shared" si="191"/>
        <v>160000</v>
      </c>
      <c r="I1550" s="180">
        <f t="shared" si="189"/>
        <v>9000</v>
      </c>
      <c r="J1550" s="180">
        <f t="shared" si="193"/>
        <v>11660.869565217392</v>
      </c>
      <c r="K1550" s="180">
        <f t="shared" si="190"/>
        <v>171660.86956521741</v>
      </c>
      <c r="L1550" s="172">
        <v>169000</v>
      </c>
      <c r="M1550" s="179">
        <f t="shared" si="188"/>
        <v>171000</v>
      </c>
      <c r="N1550" s="192"/>
    </row>
    <row r="1551" spans="1:14" x14ac:dyDescent="0.25">
      <c r="A1551" s="176">
        <f t="shared" si="192"/>
        <v>1494</v>
      </c>
      <c r="B1551" s="177" t="s">
        <v>31833</v>
      </c>
      <c r="C1551" s="178" t="s">
        <v>31834</v>
      </c>
      <c r="D1551" s="181" t="s">
        <v>24865</v>
      </c>
      <c r="E1551" s="179">
        <v>25000</v>
      </c>
      <c r="F1551" s="172">
        <v>26500</v>
      </c>
      <c r="G1551" s="174"/>
      <c r="H1551" s="175">
        <f t="shared" si="191"/>
        <v>25000</v>
      </c>
      <c r="I1551" s="180">
        <f t="shared" si="189"/>
        <v>1500</v>
      </c>
      <c r="J1551" s="180">
        <f t="shared" si="193"/>
        <v>1943.4782608695652</v>
      </c>
      <c r="K1551" s="180">
        <f t="shared" si="190"/>
        <v>26943.478260869564</v>
      </c>
      <c r="L1551" s="172">
        <v>26500</v>
      </c>
      <c r="M1551" s="179">
        <f t="shared" si="188"/>
        <v>26900</v>
      </c>
      <c r="N1551" s="174"/>
    </row>
    <row r="1552" spans="1:14" x14ac:dyDescent="0.25">
      <c r="A1552" s="176">
        <f t="shared" si="192"/>
        <v>1495</v>
      </c>
      <c r="B1552" s="177" t="s">
        <v>31835</v>
      </c>
      <c r="C1552" s="178" t="s">
        <v>29048</v>
      </c>
      <c r="D1552" s="181" t="s">
        <v>25452</v>
      </c>
      <c r="E1552" s="179">
        <v>50000</v>
      </c>
      <c r="F1552" s="172">
        <v>53000</v>
      </c>
      <c r="G1552" s="174"/>
      <c r="H1552" s="175">
        <f t="shared" si="191"/>
        <v>50000</v>
      </c>
      <c r="I1552" s="180">
        <f t="shared" si="189"/>
        <v>3000</v>
      </c>
      <c r="J1552" s="180">
        <f t="shared" si="193"/>
        <v>3886.9565217391305</v>
      </c>
      <c r="K1552" s="180">
        <f t="shared" si="190"/>
        <v>53886.956521739128</v>
      </c>
      <c r="L1552" s="172">
        <v>53000</v>
      </c>
      <c r="M1552" s="179">
        <f t="shared" si="188"/>
        <v>53800</v>
      </c>
      <c r="N1552" s="174"/>
    </row>
    <row r="1553" spans="1:14" ht="30" x14ac:dyDescent="0.25">
      <c r="A1553" s="176">
        <f t="shared" si="192"/>
        <v>1496</v>
      </c>
      <c r="B1553" s="177" t="s">
        <v>31836</v>
      </c>
      <c r="C1553" s="178" t="s">
        <v>31837</v>
      </c>
      <c r="D1553" s="181" t="s">
        <v>24899</v>
      </c>
      <c r="E1553" s="179">
        <v>50000</v>
      </c>
      <c r="F1553" s="172">
        <v>53000</v>
      </c>
      <c r="G1553" s="174"/>
      <c r="H1553" s="175">
        <f t="shared" si="191"/>
        <v>50000</v>
      </c>
      <c r="I1553" s="180">
        <f t="shared" si="189"/>
        <v>3000</v>
      </c>
      <c r="J1553" s="180">
        <f t="shared" si="193"/>
        <v>3886.9565217391305</v>
      </c>
      <c r="K1553" s="180">
        <f t="shared" si="190"/>
        <v>53886.956521739128</v>
      </c>
      <c r="L1553" s="172">
        <v>53000</v>
      </c>
      <c r="M1553" s="179">
        <f t="shared" si="188"/>
        <v>53800</v>
      </c>
      <c r="N1553" s="174"/>
    </row>
    <row r="1554" spans="1:14" ht="30" x14ac:dyDescent="0.25">
      <c r="A1554" s="176">
        <f t="shared" si="192"/>
        <v>1497</v>
      </c>
      <c r="B1554" s="177" t="s">
        <v>31838</v>
      </c>
      <c r="C1554" s="178" t="s">
        <v>31839</v>
      </c>
      <c r="D1554" s="181" t="s">
        <v>31840</v>
      </c>
      <c r="E1554" s="179">
        <v>300000</v>
      </c>
      <c r="F1554" s="172">
        <v>318000</v>
      </c>
      <c r="G1554" s="174"/>
      <c r="H1554" s="175">
        <f t="shared" si="191"/>
        <v>300000</v>
      </c>
      <c r="I1554" s="180">
        <f t="shared" si="189"/>
        <v>18000</v>
      </c>
      <c r="J1554" s="180">
        <f t="shared" si="193"/>
        <v>23321.739130434784</v>
      </c>
      <c r="K1554" s="180">
        <f t="shared" si="190"/>
        <v>323321.73913043481</v>
      </c>
      <c r="L1554" s="172">
        <v>318000</v>
      </c>
      <c r="M1554" s="179">
        <f t="shared" si="188"/>
        <v>323000</v>
      </c>
      <c r="N1554" s="174"/>
    </row>
    <row r="1555" spans="1:14" ht="30" x14ac:dyDescent="0.25">
      <c r="A1555" s="176">
        <f t="shared" si="192"/>
        <v>1498</v>
      </c>
      <c r="B1555" s="177" t="s">
        <v>31841</v>
      </c>
      <c r="C1555" s="178" t="s">
        <v>31842</v>
      </c>
      <c r="D1555" s="181" t="s">
        <v>24905</v>
      </c>
      <c r="E1555" s="179">
        <v>90000</v>
      </c>
      <c r="F1555" s="172">
        <v>95400</v>
      </c>
      <c r="G1555" s="174"/>
      <c r="H1555" s="175">
        <f t="shared" si="191"/>
        <v>90000</v>
      </c>
      <c r="I1555" s="180">
        <f t="shared" si="189"/>
        <v>5400</v>
      </c>
      <c r="J1555" s="180">
        <f t="shared" si="193"/>
        <v>6996.521739130435</v>
      </c>
      <c r="K1555" s="180">
        <f t="shared" si="190"/>
        <v>96996.521739130432</v>
      </c>
      <c r="L1555" s="172">
        <v>95400</v>
      </c>
      <c r="M1555" s="179">
        <f t="shared" si="188"/>
        <v>96900</v>
      </c>
      <c r="N1555" s="174"/>
    </row>
    <row r="1556" spans="1:14" ht="53.25" customHeight="1" x14ac:dyDescent="0.25">
      <c r="A1556" s="176">
        <f t="shared" si="192"/>
        <v>1499</v>
      </c>
      <c r="B1556" s="177" t="s">
        <v>31843</v>
      </c>
      <c r="C1556" s="178" t="s">
        <v>31844</v>
      </c>
      <c r="D1556" s="181" t="s">
        <v>582</v>
      </c>
      <c r="E1556" s="179">
        <v>27000</v>
      </c>
      <c r="F1556" s="172">
        <v>28600</v>
      </c>
      <c r="G1556" s="174"/>
      <c r="H1556" s="175">
        <f t="shared" si="191"/>
        <v>27000</v>
      </c>
      <c r="I1556" s="180">
        <f t="shared" si="189"/>
        <v>1600</v>
      </c>
      <c r="J1556" s="180">
        <f t="shared" si="193"/>
        <v>2073.0434782608695</v>
      </c>
      <c r="K1556" s="180">
        <f t="shared" si="190"/>
        <v>29073.043478260868</v>
      </c>
      <c r="L1556" s="172">
        <v>28600</v>
      </c>
      <c r="M1556" s="179">
        <f t="shared" ref="M1556:M1619" si="194">IF(K1556&gt;=100000, ROUNDDOWN((K1556),-3),ROUNDDOWN((K1556),-2))</f>
        <v>29000</v>
      </c>
      <c r="N1556" s="174" t="s">
        <v>31845</v>
      </c>
    </row>
    <row r="1557" spans="1:14" ht="30" x14ac:dyDescent="0.25">
      <c r="A1557" s="176">
        <f t="shared" si="192"/>
        <v>1500</v>
      </c>
      <c r="B1557" s="177" t="s">
        <v>31846</v>
      </c>
      <c r="C1557" s="178" t="s">
        <v>31847</v>
      </c>
      <c r="D1557" s="181" t="s">
        <v>24921</v>
      </c>
      <c r="E1557" s="179">
        <v>80000</v>
      </c>
      <c r="F1557" s="172">
        <v>84800</v>
      </c>
      <c r="G1557" s="174"/>
      <c r="H1557" s="175">
        <f t="shared" si="191"/>
        <v>80000</v>
      </c>
      <c r="I1557" s="180">
        <f t="shared" si="189"/>
        <v>4800</v>
      </c>
      <c r="J1557" s="180">
        <f t="shared" si="193"/>
        <v>6219.130434782609</v>
      </c>
      <c r="K1557" s="180">
        <f t="shared" si="190"/>
        <v>86219.130434782608</v>
      </c>
      <c r="L1557" s="172">
        <v>84800</v>
      </c>
      <c r="M1557" s="179">
        <f t="shared" si="194"/>
        <v>86200</v>
      </c>
      <c r="N1557" s="174"/>
    </row>
    <row r="1558" spans="1:14" x14ac:dyDescent="0.25">
      <c r="A1558" s="176">
        <f t="shared" si="192"/>
        <v>1501</v>
      </c>
      <c r="B1558" s="177" t="s">
        <v>31848</v>
      </c>
      <c r="C1558" s="178"/>
      <c r="D1558" s="181" t="s">
        <v>24916</v>
      </c>
      <c r="E1558" s="179">
        <v>270000</v>
      </c>
      <c r="F1558" s="172">
        <v>286000</v>
      </c>
      <c r="G1558" s="174"/>
      <c r="H1558" s="175">
        <f t="shared" si="191"/>
        <v>270000</v>
      </c>
      <c r="I1558" s="180">
        <f t="shared" si="189"/>
        <v>16000</v>
      </c>
      <c r="J1558" s="180">
        <f t="shared" si="193"/>
        <v>20730.434782608696</v>
      </c>
      <c r="K1558" s="180">
        <f t="shared" si="190"/>
        <v>290730.4347826087</v>
      </c>
      <c r="L1558" s="172">
        <v>286000</v>
      </c>
      <c r="M1558" s="179">
        <f t="shared" si="194"/>
        <v>290000</v>
      </c>
      <c r="N1558" s="174"/>
    </row>
    <row r="1559" spans="1:14" x14ac:dyDescent="0.25">
      <c r="A1559" s="176">
        <f t="shared" si="192"/>
        <v>1502</v>
      </c>
      <c r="B1559" s="177" t="s">
        <v>31849</v>
      </c>
      <c r="C1559" s="191"/>
      <c r="D1559" s="181" t="s">
        <v>24747</v>
      </c>
      <c r="E1559" s="179">
        <v>60000</v>
      </c>
      <c r="F1559" s="172">
        <v>63600</v>
      </c>
      <c r="G1559" s="193"/>
      <c r="H1559" s="175">
        <f t="shared" si="191"/>
        <v>60000</v>
      </c>
      <c r="I1559" s="180">
        <f t="shared" si="189"/>
        <v>3600</v>
      </c>
      <c r="J1559" s="180">
        <f t="shared" si="193"/>
        <v>4664.347826086957</v>
      </c>
      <c r="K1559" s="180">
        <f t="shared" si="190"/>
        <v>64664.34782608696</v>
      </c>
      <c r="L1559" s="172">
        <v>63600</v>
      </c>
      <c r="M1559" s="179">
        <f t="shared" si="194"/>
        <v>64600</v>
      </c>
      <c r="N1559" s="193"/>
    </row>
    <row r="1560" spans="1:14" x14ac:dyDescent="0.25">
      <c r="A1560" s="176">
        <f t="shared" si="192"/>
        <v>1503</v>
      </c>
      <c r="B1560" s="177" t="s">
        <v>31850</v>
      </c>
      <c r="C1560" s="178"/>
      <c r="D1560" s="181" t="s">
        <v>24764</v>
      </c>
      <c r="E1560" s="179">
        <v>290000</v>
      </c>
      <c r="F1560" s="172">
        <v>307000</v>
      </c>
      <c r="G1560" s="174"/>
      <c r="H1560" s="175">
        <f t="shared" si="191"/>
        <v>290000</v>
      </c>
      <c r="I1560" s="180">
        <f t="shared" ref="I1560:I1578" si="195">F1560-E1560</f>
        <v>17000</v>
      </c>
      <c r="J1560" s="180">
        <f t="shared" si="193"/>
        <v>22026.08695652174</v>
      </c>
      <c r="K1560" s="180">
        <f t="shared" si="190"/>
        <v>312026.08695652173</v>
      </c>
      <c r="L1560" s="172">
        <v>307000</v>
      </c>
      <c r="M1560" s="179">
        <f t="shared" si="194"/>
        <v>312000</v>
      </c>
      <c r="N1560" s="174"/>
    </row>
    <row r="1561" spans="1:14" x14ac:dyDescent="0.25">
      <c r="A1561" s="176">
        <f t="shared" si="192"/>
        <v>1504</v>
      </c>
      <c r="B1561" s="177" t="s">
        <v>31851</v>
      </c>
      <c r="C1561" s="178"/>
      <c r="D1561" s="181" t="s">
        <v>24797</v>
      </c>
      <c r="E1561" s="179">
        <v>130000</v>
      </c>
      <c r="F1561" s="172">
        <v>137000</v>
      </c>
      <c r="G1561" s="174"/>
      <c r="H1561" s="175">
        <f t="shared" si="191"/>
        <v>130000</v>
      </c>
      <c r="I1561" s="180">
        <f t="shared" si="195"/>
        <v>7000</v>
      </c>
      <c r="J1561" s="180">
        <f t="shared" si="193"/>
        <v>9069.565217391304</v>
      </c>
      <c r="K1561" s="180">
        <f t="shared" si="190"/>
        <v>139069.5652173913</v>
      </c>
      <c r="L1561" s="172">
        <v>137000</v>
      </c>
      <c r="M1561" s="179">
        <f t="shared" si="194"/>
        <v>139000</v>
      </c>
      <c r="N1561" s="174"/>
    </row>
    <row r="1562" spans="1:14" ht="84.75" customHeight="1" x14ac:dyDescent="0.25">
      <c r="A1562" s="176">
        <f t="shared" si="192"/>
        <v>1505</v>
      </c>
      <c r="B1562" s="177" t="s">
        <v>31852</v>
      </c>
      <c r="C1562" s="178" t="s">
        <v>31853</v>
      </c>
      <c r="D1562" s="174" t="s">
        <v>24752</v>
      </c>
      <c r="E1562" s="179">
        <v>20000</v>
      </c>
      <c r="F1562" s="172">
        <v>21200</v>
      </c>
      <c r="G1562" s="174" t="s">
        <v>31854</v>
      </c>
      <c r="H1562" s="175">
        <f t="shared" si="191"/>
        <v>20000</v>
      </c>
      <c r="I1562" s="180">
        <f t="shared" si="195"/>
        <v>1200</v>
      </c>
      <c r="J1562" s="180">
        <f t="shared" si="193"/>
        <v>1554.7826086956522</v>
      </c>
      <c r="K1562" s="180">
        <f t="shared" si="190"/>
        <v>21554.782608695652</v>
      </c>
      <c r="L1562" s="172">
        <v>21200</v>
      </c>
      <c r="M1562" s="179">
        <f t="shared" si="194"/>
        <v>21500</v>
      </c>
      <c r="N1562" s="174" t="s">
        <v>31854</v>
      </c>
    </row>
    <row r="1563" spans="1:14" ht="63" x14ac:dyDescent="0.25">
      <c r="A1563" s="176">
        <f t="shared" si="192"/>
        <v>1506</v>
      </c>
      <c r="B1563" s="177" t="s">
        <v>31855</v>
      </c>
      <c r="C1563" s="178" t="s">
        <v>31856</v>
      </c>
      <c r="D1563" s="181" t="s">
        <v>544</v>
      </c>
      <c r="E1563" s="179">
        <v>20000</v>
      </c>
      <c r="F1563" s="172">
        <v>21200</v>
      </c>
      <c r="G1563" s="174"/>
      <c r="H1563" s="175">
        <f t="shared" si="191"/>
        <v>20000</v>
      </c>
      <c r="I1563" s="180">
        <f t="shared" si="195"/>
        <v>1200</v>
      </c>
      <c r="J1563" s="180">
        <f t="shared" si="193"/>
        <v>1554.7826086956522</v>
      </c>
      <c r="K1563" s="180">
        <f t="shared" si="190"/>
        <v>21554.782608695652</v>
      </c>
      <c r="L1563" s="172">
        <v>21200</v>
      </c>
      <c r="M1563" s="179">
        <f t="shared" si="194"/>
        <v>21500</v>
      </c>
      <c r="N1563" s="174" t="s">
        <v>24734</v>
      </c>
    </row>
    <row r="1564" spans="1:14" x14ac:dyDescent="0.25">
      <c r="A1564" s="176">
        <f t="shared" si="192"/>
        <v>1507</v>
      </c>
      <c r="B1564" s="177" t="s">
        <v>31857</v>
      </c>
      <c r="C1564" s="191"/>
      <c r="D1564" s="181" t="s">
        <v>24886</v>
      </c>
      <c r="E1564" s="179">
        <v>80000</v>
      </c>
      <c r="F1564" s="172">
        <v>84800</v>
      </c>
      <c r="G1564" s="193"/>
      <c r="H1564" s="175">
        <f t="shared" si="191"/>
        <v>80000</v>
      </c>
      <c r="I1564" s="180">
        <f t="shared" si="195"/>
        <v>4800</v>
      </c>
      <c r="J1564" s="180">
        <f t="shared" si="193"/>
        <v>6219.130434782609</v>
      </c>
      <c r="K1564" s="180">
        <f t="shared" si="190"/>
        <v>86219.130434782608</v>
      </c>
      <c r="L1564" s="172">
        <v>84800</v>
      </c>
      <c r="M1564" s="179">
        <f t="shared" si="194"/>
        <v>86200</v>
      </c>
      <c r="N1564" s="193"/>
    </row>
    <row r="1565" spans="1:14" x14ac:dyDescent="0.25">
      <c r="A1565" s="176">
        <f t="shared" si="192"/>
        <v>1508</v>
      </c>
      <c r="B1565" s="177" t="s">
        <v>31858</v>
      </c>
      <c r="C1565" s="178"/>
      <c r="D1565" s="181" t="s">
        <v>31859</v>
      </c>
      <c r="E1565" s="179">
        <v>30000</v>
      </c>
      <c r="F1565" s="172">
        <v>31800</v>
      </c>
      <c r="G1565" s="174"/>
      <c r="H1565" s="175">
        <f t="shared" si="191"/>
        <v>30000</v>
      </c>
      <c r="I1565" s="180">
        <f t="shared" si="195"/>
        <v>1800</v>
      </c>
      <c r="J1565" s="180">
        <f t="shared" si="193"/>
        <v>2332.1739130434785</v>
      </c>
      <c r="K1565" s="180">
        <f t="shared" si="190"/>
        <v>32332.17391304348</v>
      </c>
      <c r="L1565" s="172">
        <v>31800</v>
      </c>
      <c r="M1565" s="179">
        <f t="shared" si="194"/>
        <v>32300</v>
      </c>
      <c r="N1565" s="174"/>
    </row>
    <row r="1566" spans="1:14" ht="31.5" x14ac:dyDescent="0.25">
      <c r="A1566" s="176">
        <f t="shared" si="192"/>
        <v>1509</v>
      </c>
      <c r="B1566" s="177" t="s">
        <v>31860</v>
      </c>
      <c r="C1566" s="212"/>
      <c r="D1566" s="192" t="s">
        <v>23660</v>
      </c>
      <c r="E1566" s="179">
        <v>484000</v>
      </c>
      <c r="F1566" s="172">
        <v>513000</v>
      </c>
      <c r="G1566" s="192"/>
      <c r="H1566" s="175">
        <f t="shared" si="191"/>
        <v>484000</v>
      </c>
      <c r="I1566" s="180">
        <f t="shared" si="195"/>
        <v>29000</v>
      </c>
      <c r="J1566" s="180">
        <f t="shared" si="193"/>
        <v>37573.913043478256</v>
      </c>
      <c r="K1566" s="180">
        <f t="shared" si="190"/>
        <v>521573.91304347827</v>
      </c>
      <c r="L1566" s="172">
        <v>513000</v>
      </c>
      <c r="M1566" s="179">
        <f t="shared" si="194"/>
        <v>521000</v>
      </c>
      <c r="N1566" s="192"/>
    </row>
    <row r="1567" spans="1:14" ht="31.5" x14ac:dyDescent="0.25">
      <c r="A1567" s="176">
        <f t="shared" si="192"/>
        <v>1510</v>
      </c>
      <c r="B1567" s="177" t="s">
        <v>31861</v>
      </c>
      <c r="C1567" s="212"/>
      <c r="D1567" s="192" t="s">
        <v>23665</v>
      </c>
      <c r="E1567" s="179">
        <v>484000</v>
      </c>
      <c r="F1567" s="172">
        <v>513000</v>
      </c>
      <c r="G1567" s="192"/>
      <c r="H1567" s="175">
        <f t="shared" si="191"/>
        <v>484000</v>
      </c>
      <c r="I1567" s="180">
        <f t="shared" si="195"/>
        <v>29000</v>
      </c>
      <c r="J1567" s="180">
        <f t="shared" si="193"/>
        <v>37573.913043478256</v>
      </c>
      <c r="K1567" s="180">
        <f t="shared" si="190"/>
        <v>521573.91304347827</v>
      </c>
      <c r="L1567" s="172">
        <v>513000</v>
      </c>
      <c r="M1567" s="179">
        <f t="shared" si="194"/>
        <v>521000</v>
      </c>
      <c r="N1567" s="192"/>
    </row>
    <row r="1568" spans="1:14" x14ac:dyDescent="0.25">
      <c r="A1568" s="176">
        <f t="shared" si="192"/>
        <v>1511</v>
      </c>
      <c r="B1568" s="177" t="s">
        <v>31862</v>
      </c>
      <c r="C1568" s="178"/>
      <c r="D1568" s="181" t="s">
        <v>24990</v>
      </c>
      <c r="E1568" s="179">
        <v>90000</v>
      </c>
      <c r="F1568" s="172">
        <v>95400</v>
      </c>
      <c r="G1568" s="174"/>
      <c r="H1568" s="175">
        <f t="shared" si="191"/>
        <v>90000</v>
      </c>
      <c r="I1568" s="180">
        <f t="shared" si="195"/>
        <v>5400</v>
      </c>
      <c r="J1568" s="180">
        <f t="shared" si="193"/>
        <v>6996.521739130435</v>
      </c>
      <c r="K1568" s="180">
        <f t="shared" si="190"/>
        <v>96996.521739130432</v>
      </c>
      <c r="L1568" s="172">
        <v>95400</v>
      </c>
      <c r="M1568" s="179">
        <f t="shared" si="194"/>
        <v>96900</v>
      </c>
      <c r="N1568" s="174"/>
    </row>
    <row r="1569" spans="1:14" x14ac:dyDescent="0.25">
      <c r="A1569" s="176">
        <f t="shared" si="192"/>
        <v>1512</v>
      </c>
      <c r="B1569" s="177" t="s">
        <v>31863</v>
      </c>
      <c r="C1569" s="191"/>
      <c r="D1569" s="181" t="s">
        <v>23650</v>
      </c>
      <c r="E1569" s="179">
        <v>370000</v>
      </c>
      <c r="F1569" s="172">
        <v>392000</v>
      </c>
      <c r="G1569" s="193"/>
      <c r="H1569" s="175">
        <f t="shared" si="191"/>
        <v>370000</v>
      </c>
      <c r="I1569" s="180">
        <f t="shared" si="195"/>
        <v>22000</v>
      </c>
      <c r="J1569" s="180">
        <f t="shared" si="193"/>
        <v>28504.347826086956</v>
      </c>
      <c r="K1569" s="180">
        <f t="shared" si="190"/>
        <v>398504.34782608697</v>
      </c>
      <c r="L1569" s="172">
        <v>392000</v>
      </c>
      <c r="M1569" s="179">
        <f t="shared" si="194"/>
        <v>398000</v>
      </c>
      <c r="N1569" s="193"/>
    </row>
    <row r="1570" spans="1:14" x14ac:dyDescent="0.25">
      <c r="A1570" s="176">
        <f t="shared" si="192"/>
        <v>1513</v>
      </c>
      <c r="B1570" s="177" t="s">
        <v>31864</v>
      </c>
      <c r="C1570" s="191"/>
      <c r="D1570" s="181" t="s">
        <v>25458</v>
      </c>
      <c r="E1570" s="179">
        <v>640000</v>
      </c>
      <c r="F1570" s="172">
        <v>678000</v>
      </c>
      <c r="G1570" s="193"/>
      <c r="H1570" s="175">
        <f t="shared" si="191"/>
        <v>640000</v>
      </c>
      <c r="I1570" s="180">
        <f t="shared" si="195"/>
        <v>38000</v>
      </c>
      <c r="J1570" s="180">
        <f t="shared" si="193"/>
        <v>49234.782608695648</v>
      </c>
      <c r="K1570" s="180">
        <f t="shared" si="190"/>
        <v>689234.78260869568</v>
      </c>
      <c r="L1570" s="172">
        <v>678000</v>
      </c>
      <c r="M1570" s="179">
        <f t="shared" si="194"/>
        <v>689000</v>
      </c>
      <c r="N1570" s="193"/>
    </row>
    <row r="1571" spans="1:14" ht="31.5" x14ac:dyDescent="0.25">
      <c r="A1571" s="176">
        <f t="shared" si="192"/>
        <v>1514</v>
      </c>
      <c r="B1571" s="177" t="s">
        <v>31865</v>
      </c>
      <c r="C1571" s="178"/>
      <c r="D1571" s="181" t="s">
        <v>23620</v>
      </c>
      <c r="E1571" s="179">
        <v>70000</v>
      </c>
      <c r="F1571" s="172">
        <v>74200</v>
      </c>
      <c r="G1571" s="174"/>
      <c r="H1571" s="175">
        <f t="shared" si="191"/>
        <v>70000</v>
      </c>
      <c r="I1571" s="180">
        <f t="shared" si="195"/>
        <v>4200</v>
      </c>
      <c r="J1571" s="180">
        <f t="shared" si="193"/>
        <v>5441.7391304347821</v>
      </c>
      <c r="K1571" s="180">
        <f t="shared" si="190"/>
        <v>75441.739130434784</v>
      </c>
      <c r="L1571" s="172">
        <v>74200</v>
      </c>
      <c r="M1571" s="179">
        <f t="shared" si="194"/>
        <v>75400</v>
      </c>
      <c r="N1571" s="174"/>
    </row>
    <row r="1572" spans="1:14" ht="31.5" x14ac:dyDescent="0.25">
      <c r="A1572" s="176">
        <f t="shared" si="192"/>
        <v>1515</v>
      </c>
      <c r="B1572" s="177" t="s">
        <v>31866</v>
      </c>
      <c r="C1572" s="178" t="s">
        <v>31867</v>
      </c>
      <c r="D1572" s="181" t="s">
        <v>23709</v>
      </c>
      <c r="E1572" s="179">
        <v>30000</v>
      </c>
      <c r="F1572" s="172">
        <v>31800</v>
      </c>
      <c r="G1572" s="174"/>
      <c r="H1572" s="175">
        <f t="shared" si="191"/>
        <v>30000</v>
      </c>
      <c r="I1572" s="180">
        <f t="shared" si="195"/>
        <v>1800</v>
      </c>
      <c r="J1572" s="180">
        <f t="shared" si="193"/>
        <v>2332.1739130434785</v>
      </c>
      <c r="K1572" s="180">
        <f t="shared" si="190"/>
        <v>32332.17391304348</v>
      </c>
      <c r="L1572" s="172">
        <v>31800</v>
      </c>
      <c r="M1572" s="179">
        <f t="shared" si="194"/>
        <v>32300</v>
      </c>
      <c r="N1572" s="174"/>
    </row>
    <row r="1573" spans="1:14" x14ac:dyDescent="0.25">
      <c r="A1573" s="176">
        <f t="shared" si="192"/>
        <v>1516</v>
      </c>
      <c r="B1573" s="177" t="s">
        <v>31868</v>
      </c>
      <c r="C1573" s="178"/>
      <c r="D1573" s="181" t="s">
        <v>25247</v>
      </c>
      <c r="E1573" s="179">
        <v>90000</v>
      </c>
      <c r="F1573" s="172">
        <v>95400</v>
      </c>
      <c r="G1573" s="174"/>
      <c r="H1573" s="175">
        <f t="shared" si="191"/>
        <v>90000</v>
      </c>
      <c r="I1573" s="180">
        <f t="shared" si="195"/>
        <v>5400</v>
      </c>
      <c r="J1573" s="180">
        <f t="shared" si="193"/>
        <v>6996.521739130435</v>
      </c>
      <c r="K1573" s="180">
        <f t="shared" si="190"/>
        <v>96996.521739130432</v>
      </c>
      <c r="L1573" s="172">
        <v>95400</v>
      </c>
      <c r="M1573" s="179">
        <f t="shared" si="194"/>
        <v>96900</v>
      </c>
      <c r="N1573" s="174"/>
    </row>
    <row r="1574" spans="1:14" x14ac:dyDescent="0.25">
      <c r="A1574" s="176">
        <f t="shared" si="192"/>
        <v>1517</v>
      </c>
      <c r="B1574" s="177" t="s">
        <v>31869</v>
      </c>
      <c r="C1574" s="178"/>
      <c r="D1574" s="181" t="s">
        <v>23625</v>
      </c>
      <c r="E1574" s="179">
        <v>100000</v>
      </c>
      <c r="F1574" s="172">
        <v>106000</v>
      </c>
      <c r="G1574" s="174"/>
      <c r="H1574" s="175">
        <f t="shared" si="191"/>
        <v>100000</v>
      </c>
      <c r="I1574" s="180">
        <f t="shared" si="195"/>
        <v>6000</v>
      </c>
      <c r="J1574" s="180">
        <f t="shared" si="193"/>
        <v>7773.913043478261</v>
      </c>
      <c r="K1574" s="180">
        <f t="shared" si="190"/>
        <v>107773.91304347826</v>
      </c>
      <c r="L1574" s="172">
        <v>106000</v>
      </c>
      <c r="M1574" s="179">
        <f t="shared" si="194"/>
        <v>107000</v>
      </c>
      <c r="N1574" s="174"/>
    </row>
    <row r="1575" spans="1:14" ht="78.75" x14ac:dyDescent="0.25">
      <c r="A1575" s="176">
        <f t="shared" si="192"/>
        <v>1518</v>
      </c>
      <c r="B1575" s="177" t="s">
        <v>31870</v>
      </c>
      <c r="C1575" s="178" t="s">
        <v>31871</v>
      </c>
      <c r="D1575" s="181" t="s">
        <v>31872</v>
      </c>
      <c r="E1575" s="179">
        <v>25000</v>
      </c>
      <c r="F1575" s="172">
        <v>26500</v>
      </c>
      <c r="G1575" s="174"/>
      <c r="H1575" s="175">
        <f t="shared" si="191"/>
        <v>25000</v>
      </c>
      <c r="I1575" s="180">
        <f t="shared" si="195"/>
        <v>1500</v>
      </c>
      <c r="J1575" s="180">
        <f t="shared" si="193"/>
        <v>1943.4782608695652</v>
      </c>
      <c r="K1575" s="180">
        <f t="shared" si="190"/>
        <v>26943.478260869564</v>
      </c>
      <c r="L1575" s="172">
        <v>26500</v>
      </c>
      <c r="M1575" s="179">
        <f t="shared" si="194"/>
        <v>26900</v>
      </c>
      <c r="N1575" s="174"/>
    </row>
    <row r="1576" spans="1:14" x14ac:dyDescent="0.25">
      <c r="A1576" s="176">
        <f t="shared" si="192"/>
        <v>1519</v>
      </c>
      <c r="B1576" s="177" t="s">
        <v>31873</v>
      </c>
      <c r="C1576" s="178"/>
      <c r="D1576" s="181" t="s">
        <v>24858</v>
      </c>
      <c r="E1576" s="179">
        <v>25000</v>
      </c>
      <c r="F1576" s="172">
        <v>26500</v>
      </c>
      <c r="G1576" s="174"/>
      <c r="H1576" s="175">
        <f t="shared" si="191"/>
        <v>25000</v>
      </c>
      <c r="I1576" s="180">
        <f t="shared" si="195"/>
        <v>1500</v>
      </c>
      <c r="J1576" s="180">
        <f t="shared" si="193"/>
        <v>1943.4782608695652</v>
      </c>
      <c r="K1576" s="180">
        <f t="shared" ref="K1576:K1639" si="196">+H1576+J1576</f>
        <v>26943.478260869564</v>
      </c>
      <c r="L1576" s="172">
        <v>26500</v>
      </c>
      <c r="M1576" s="179">
        <f t="shared" si="194"/>
        <v>26900</v>
      </c>
      <c r="N1576" s="174"/>
    </row>
    <row r="1577" spans="1:14" x14ac:dyDescent="0.25">
      <c r="A1577" s="176">
        <f t="shared" si="192"/>
        <v>1520</v>
      </c>
      <c r="B1577" s="177" t="s">
        <v>31874</v>
      </c>
      <c r="C1577" s="209"/>
      <c r="D1577" s="192" t="s">
        <v>25119</v>
      </c>
      <c r="E1577" s="179">
        <v>60000</v>
      </c>
      <c r="F1577" s="172">
        <v>63600</v>
      </c>
      <c r="G1577" s="192"/>
      <c r="H1577" s="175">
        <f t="shared" si="191"/>
        <v>60000</v>
      </c>
      <c r="I1577" s="180">
        <f t="shared" si="195"/>
        <v>3600</v>
      </c>
      <c r="J1577" s="180">
        <f t="shared" si="193"/>
        <v>4664.347826086957</v>
      </c>
      <c r="K1577" s="180">
        <f t="shared" si="196"/>
        <v>64664.34782608696</v>
      </c>
      <c r="L1577" s="172">
        <v>63600</v>
      </c>
      <c r="M1577" s="179">
        <f t="shared" si="194"/>
        <v>64600</v>
      </c>
      <c r="N1577" s="192"/>
    </row>
    <row r="1578" spans="1:14" x14ac:dyDescent="0.25">
      <c r="A1578" s="176">
        <f t="shared" si="192"/>
        <v>1521</v>
      </c>
      <c r="B1578" s="177" t="s">
        <v>31875</v>
      </c>
      <c r="C1578" s="178"/>
      <c r="D1578" s="181" t="s">
        <v>23615</v>
      </c>
      <c r="E1578" s="179">
        <v>70000</v>
      </c>
      <c r="F1578" s="172">
        <v>74200</v>
      </c>
      <c r="G1578" s="174"/>
      <c r="H1578" s="175">
        <f t="shared" si="191"/>
        <v>70000</v>
      </c>
      <c r="I1578" s="180">
        <f t="shared" si="195"/>
        <v>4200</v>
      </c>
      <c r="J1578" s="180">
        <f t="shared" si="193"/>
        <v>5441.7391304347821</v>
      </c>
      <c r="K1578" s="180">
        <f t="shared" si="196"/>
        <v>75441.739130434784</v>
      </c>
      <c r="L1578" s="172">
        <v>74200</v>
      </c>
      <c r="M1578" s="179">
        <f t="shared" si="194"/>
        <v>75400</v>
      </c>
      <c r="N1578" s="174"/>
    </row>
    <row r="1579" spans="1:14" s="203" customFormat="1" x14ac:dyDescent="0.25">
      <c r="A1579" s="243">
        <f t="shared" si="192"/>
        <v>1522</v>
      </c>
      <c r="B1579" s="218" t="s">
        <v>31876</v>
      </c>
      <c r="C1579" s="197" t="s">
        <v>31877</v>
      </c>
      <c r="D1579" s="198" t="s">
        <v>92</v>
      </c>
      <c r="E1579" s="199">
        <v>22000</v>
      </c>
      <c r="F1579" s="200">
        <v>23300</v>
      </c>
      <c r="G1579" s="204"/>
      <c r="H1579" s="201">
        <f t="shared" si="191"/>
        <v>14004</v>
      </c>
      <c r="I1579" s="202">
        <v>996</v>
      </c>
      <c r="J1579" s="202">
        <f t="shared" si="193"/>
        <v>1290.4695652173914</v>
      </c>
      <c r="K1579" s="202">
        <f t="shared" si="196"/>
        <v>15294.46956521739</v>
      </c>
      <c r="L1579" s="200">
        <v>15000</v>
      </c>
      <c r="M1579" s="199">
        <f t="shared" si="194"/>
        <v>15200</v>
      </c>
      <c r="N1579" s="204"/>
    </row>
    <row r="1580" spans="1:14" ht="31.5" x14ac:dyDescent="0.25">
      <c r="A1580" s="176">
        <f t="shared" si="192"/>
        <v>1523</v>
      </c>
      <c r="B1580" s="177" t="s">
        <v>31878</v>
      </c>
      <c r="C1580" s="209"/>
      <c r="D1580" s="192" t="s">
        <v>24938</v>
      </c>
      <c r="E1580" s="179">
        <v>170000</v>
      </c>
      <c r="F1580" s="172">
        <v>180000</v>
      </c>
      <c r="G1580" s="192"/>
      <c r="H1580" s="175">
        <f t="shared" si="191"/>
        <v>170000</v>
      </c>
      <c r="I1580" s="180">
        <f t="shared" ref="I1580:I1643" si="197">F1580-E1580</f>
        <v>10000</v>
      </c>
      <c r="J1580" s="180">
        <f t="shared" si="193"/>
        <v>12956.521739130434</v>
      </c>
      <c r="K1580" s="180">
        <f t="shared" si="196"/>
        <v>182956.52173913043</v>
      </c>
      <c r="L1580" s="172">
        <v>180000</v>
      </c>
      <c r="M1580" s="179">
        <f t="shared" si="194"/>
        <v>182000</v>
      </c>
      <c r="N1580" s="192"/>
    </row>
    <row r="1581" spans="1:14" ht="30" x14ac:dyDescent="0.25">
      <c r="A1581" s="176">
        <f t="shared" si="192"/>
        <v>1524</v>
      </c>
      <c r="B1581" s="177" t="s">
        <v>31879</v>
      </c>
      <c r="C1581" s="178" t="s">
        <v>31880</v>
      </c>
      <c r="D1581" s="181" t="s">
        <v>25471</v>
      </c>
      <c r="E1581" s="179">
        <v>75000</v>
      </c>
      <c r="F1581" s="172">
        <v>79500</v>
      </c>
      <c r="G1581" s="174"/>
      <c r="H1581" s="175">
        <f t="shared" si="191"/>
        <v>75000</v>
      </c>
      <c r="I1581" s="180">
        <f t="shared" si="197"/>
        <v>4500</v>
      </c>
      <c r="J1581" s="180">
        <f t="shared" si="193"/>
        <v>5830.434782608696</v>
      </c>
      <c r="K1581" s="180">
        <f t="shared" si="196"/>
        <v>80830.434782608703</v>
      </c>
      <c r="L1581" s="172">
        <v>79500</v>
      </c>
      <c r="M1581" s="179">
        <f t="shared" si="194"/>
        <v>80800</v>
      </c>
      <c r="N1581" s="174"/>
    </row>
    <row r="1582" spans="1:14" ht="30" x14ac:dyDescent="0.25">
      <c r="A1582" s="176">
        <f t="shared" si="192"/>
        <v>1525</v>
      </c>
      <c r="B1582" s="177" t="s">
        <v>31881</v>
      </c>
      <c r="C1582" s="178" t="s">
        <v>31882</v>
      </c>
      <c r="D1582" s="181" t="s">
        <v>24933</v>
      </c>
      <c r="E1582" s="179">
        <v>75000</v>
      </c>
      <c r="F1582" s="172">
        <v>79500</v>
      </c>
      <c r="G1582" s="174"/>
      <c r="H1582" s="175">
        <f t="shared" si="191"/>
        <v>75000</v>
      </c>
      <c r="I1582" s="180">
        <f t="shared" si="197"/>
        <v>4500</v>
      </c>
      <c r="J1582" s="180">
        <f t="shared" si="193"/>
        <v>5830.434782608696</v>
      </c>
      <c r="K1582" s="180">
        <f t="shared" si="196"/>
        <v>80830.434782608703</v>
      </c>
      <c r="L1582" s="172">
        <v>79500</v>
      </c>
      <c r="M1582" s="179">
        <f t="shared" si="194"/>
        <v>80800</v>
      </c>
      <c r="N1582" s="174"/>
    </row>
    <row r="1583" spans="1:14" ht="30" x14ac:dyDescent="0.25">
      <c r="A1583" s="176">
        <f t="shared" si="192"/>
        <v>1526</v>
      </c>
      <c r="B1583" s="177" t="s">
        <v>31883</v>
      </c>
      <c r="C1583" s="178" t="s">
        <v>31884</v>
      </c>
      <c r="D1583" s="181" t="s">
        <v>23704</v>
      </c>
      <c r="E1583" s="179">
        <v>75000</v>
      </c>
      <c r="F1583" s="172">
        <v>79500</v>
      </c>
      <c r="G1583" s="174"/>
      <c r="H1583" s="175">
        <f t="shared" si="191"/>
        <v>75000</v>
      </c>
      <c r="I1583" s="180">
        <f t="shared" si="197"/>
        <v>4500</v>
      </c>
      <c r="J1583" s="180">
        <f t="shared" si="193"/>
        <v>5830.434782608696</v>
      </c>
      <c r="K1583" s="180">
        <f t="shared" si="196"/>
        <v>80830.434782608703</v>
      </c>
      <c r="L1583" s="172">
        <v>79500</v>
      </c>
      <c r="M1583" s="179">
        <f t="shared" si="194"/>
        <v>80800</v>
      </c>
      <c r="N1583" s="174"/>
    </row>
    <row r="1584" spans="1:14" ht="30" x14ac:dyDescent="0.25">
      <c r="A1584" s="176">
        <f t="shared" si="192"/>
        <v>1527</v>
      </c>
      <c r="B1584" s="177" t="s">
        <v>31885</v>
      </c>
      <c r="C1584" s="178" t="s">
        <v>31886</v>
      </c>
      <c r="D1584" s="181" t="s">
        <v>23600</v>
      </c>
      <c r="E1584" s="179">
        <v>80000</v>
      </c>
      <c r="F1584" s="172">
        <v>84800</v>
      </c>
      <c r="G1584" s="174"/>
      <c r="H1584" s="175">
        <f t="shared" si="191"/>
        <v>80000</v>
      </c>
      <c r="I1584" s="180">
        <f t="shared" si="197"/>
        <v>4800</v>
      </c>
      <c r="J1584" s="180">
        <f t="shared" si="193"/>
        <v>6219.130434782609</v>
      </c>
      <c r="K1584" s="180">
        <f t="shared" si="196"/>
        <v>86219.130434782608</v>
      </c>
      <c r="L1584" s="172">
        <v>84800</v>
      </c>
      <c r="M1584" s="179">
        <f t="shared" si="194"/>
        <v>86200</v>
      </c>
      <c r="N1584" s="174"/>
    </row>
    <row r="1585" spans="1:14" ht="31.5" x14ac:dyDescent="0.25">
      <c r="A1585" s="176">
        <f t="shared" si="192"/>
        <v>1528</v>
      </c>
      <c r="B1585" s="177" t="s">
        <v>31887</v>
      </c>
      <c r="C1585" s="209"/>
      <c r="D1585" s="192" t="s">
        <v>24954</v>
      </c>
      <c r="E1585" s="179">
        <v>170000</v>
      </c>
      <c r="F1585" s="172">
        <v>180000</v>
      </c>
      <c r="G1585" s="192"/>
      <c r="H1585" s="175">
        <f t="shared" si="191"/>
        <v>170000</v>
      </c>
      <c r="I1585" s="180">
        <f t="shared" si="197"/>
        <v>10000</v>
      </c>
      <c r="J1585" s="180">
        <f t="shared" si="193"/>
        <v>12956.521739130434</v>
      </c>
      <c r="K1585" s="180">
        <f t="shared" si="196"/>
        <v>182956.52173913043</v>
      </c>
      <c r="L1585" s="172">
        <v>180000</v>
      </c>
      <c r="M1585" s="179">
        <f t="shared" si="194"/>
        <v>182000</v>
      </c>
      <c r="N1585" s="192"/>
    </row>
    <row r="1586" spans="1:14" ht="30" x14ac:dyDescent="0.25">
      <c r="A1586" s="176">
        <f t="shared" si="192"/>
        <v>1529</v>
      </c>
      <c r="B1586" s="177" t="s">
        <v>31888</v>
      </c>
      <c r="C1586" s="178" t="s">
        <v>31889</v>
      </c>
      <c r="D1586" s="181" t="s">
        <v>24949</v>
      </c>
      <c r="E1586" s="179">
        <v>75000</v>
      </c>
      <c r="F1586" s="172">
        <v>79500</v>
      </c>
      <c r="G1586" s="174"/>
      <c r="H1586" s="175">
        <f t="shared" si="191"/>
        <v>75000</v>
      </c>
      <c r="I1586" s="180">
        <f t="shared" si="197"/>
        <v>4500</v>
      </c>
      <c r="J1586" s="180">
        <f t="shared" si="193"/>
        <v>5830.434782608696</v>
      </c>
      <c r="K1586" s="180">
        <f t="shared" si="196"/>
        <v>80830.434782608703</v>
      </c>
      <c r="L1586" s="172">
        <v>79500</v>
      </c>
      <c r="M1586" s="179">
        <f t="shared" si="194"/>
        <v>80800</v>
      </c>
      <c r="N1586" s="174"/>
    </row>
    <row r="1587" spans="1:14" ht="30" x14ac:dyDescent="0.25">
      <c r="A1587" s="176">
        <f t="shared" si="192"/>
        <v>1530</v>
      </c>
      <c r="B1587" s="177" t="s">
        <v>31890</v>
      </c>
      <c r="C1587" s="178" t="s">
        <v>31891</v>
      </c>
      <c r="D1587" s="181" t="s">
        <v>24985</v>
      </c>
      <c r="E1587" s="179">
        <v>18000</v>
      </c>
      <c r="F1587" s="172">
        <v>19000</v>
      </c>
      <c r="G1587" s="174"/>
      <c r="H1587" s="175">
        <f t="shared" ref="H1587:H1643" si="198">L1587-I1587</f>
        <v>18000</v>
      </c>
      <c r="I1587" s="180">
        <f t="shared" si="197"/>
        <v>1000</v>
      </c>
      <c r="J1587" s="180">
        <f t="shared" si="193"/>
        <v>1295.6521739130435</v>
      </c>
      <c r="K1587" s="180">
        <f t="shared" si="196"/>
        <v>19295.652173913044</v>
      </c>
      <c r="L1587" s="172">
        <v>19000</v>
      </c>
      <c r="M1587" s="179">
        <f t="shared" si="194"/>
        <v>19200</v>
      </c>
      <c r="N1587" s="174"/>
    </row>
    <row r="1588" spans="1:14" x14ac:dyDescent="0.25">
      <c r="A1588" s="176">
        <f t="shared" si="192"/>
        <v>1531</v>
      </c>
      <c r="B1588" s="177" t="s">
        <v>31892</v>
      </c>
      <c r="C1588" s="178" t="s">
        <v>31893</v>
      </c>
      <c r="D1588" s="181" t="s">
        <v>24973</v>
      </c>
      <c r="E1588" s="179">
        <v>150000</v>
      </c>
      <c r="F1588" s="172">
        <v>159000</v>
      </c>
      <c r="G1588" s="174"/>
      <c r="H1588" s="175">
        <f t="shared" si="198"/>
        <v>150000</v>
      </c>
      <c r="I1588" s="180">
        <f t="shared" si="197"/>
        <v>9000</v>
      </c>
      <c r="J1588" s="180">
        <f t="shared" si="193"/>
        <v>11660.869565217392</v>
      </c>
      <c r="K1588" s="180">
        <f t="shared" si="196"/>
        <v>161660.86956521741</v>
      </c>
      <c r="L1588" s="172">
        <v>159000</v>
      </c>
      <c r="M1588" s="179">
        <f t="shared" si="194"/>
        <v>161000</v>
      </c>
      <c r="N1588" s="174"/>
    </row>
    <row r="1589" spans="1:14" ht="30" x14ac:dyDescent="0.25">
      <c r="A1589" s="176">
        <f t="shared" ref="A1589:A1652" si="199">A1588+1</f>
        <v>1532</v>
      </c>
      <c r="B1589" s="177" t="s">
        <v>31894</v>
      </c>
      <c r="C1589" s="178" t="s">
        <v>31895</v>
      </c>
      <c r="D1589" s="181" t="s">
        <v>24978</v>
      </c>
      <c r="E1589" s="179">
        <v>90000</v>
      </c>
      <c r="F1589" s="172">
        <v>95400</v>
      </c>
      <c r="G1589" s="174"/>
      <c r="H1589" s="175">
        <f t="shared" si="198"/>
        <v>90000</v>
      </c>
      <c r="I1589" s="180">
        <f t="shared" si="197"/>
        <v>5400</v>
      </c>
      <c r="J1589" s="180">
        <f t="shared" si="193"/>
        <v>6996.521739130435</v>
      </c>
      <c r="K1589" s="180">
        <f t="shared" si="196"/>
        <v>96996.521739130432</v>
      </c>
      <c r="L1589" s="172">
        <v>95400</v>
      </c>
      <c r="M1589" s="179">
        <f t="shared" si="194"/>
        <v>96900</v>
      </c>
      <c r="N1589" s="174"/>
    </row>
    <row r="1590" spans="1:14" x14ac:dyDescent="0.25">
      <c r="A1590" s="176">
        <f t="shared" si="199"/>
        <v>1533</v>
      </c>
      <c r="B1590" s="177" t="s">
        <v>31896</v>
      </c>
      <c r="C1590" s="178" t="s">
        <v>31897</v>
      </c>
      <c r="D1590" s="181" t="s">
        <v>25476</v>
      </c>
      <c r="E1590" s="179">
        <v>15000</v>
      </c>
      <c r="F1590" s="172">
        <v>15900</v>
      </c>
      <c r="G1590" s="174"/>
      <c r="H1590" s="175">
        <f t="shared" si="198"/>
        <v>15000</v>
      </c>
      <c r="I1590" s="180">
        <f t="shared" si="197"/>
        <v>900</v>
      </c>
      <c r="J1590" s="180">
        <f t="shared" si="193"/>
        <v>1166.0869565217392</v>
      </c>
      <c r="K1590" s="180">
        <f t="shared" si="196"/>
        <v>16166.08695652174</v>
      </c>
      <c r="L1590" s="172">
        <v>15900</v>
      </c>
      <c r="M1590" s="179">
        <f t="shared" si="194"/>
        <v>16100</v>
      </c>
      <c r="N1590" s="174"/>
    </row>
    <row r="1591" spans="1:14" ht="30" x14ac:dyDescent="0.25">
      <c r="A1591" s="176">
        <f t="shared" si="199"/>
        <v>1534</v>
      </c>
      <c r="B1591" s="177" t="s">
        <v>31898</v>
      </c>
      <c r="C1591" s="178" t="s">
        <v>31899</v>
      </c>
      <c r="D1591" s="181" t="s">
        <v>23655</v>
      </c>
      <c r="E1591" s="179">
        <v>90000</v>
      </c>
      <c r="F1591" s="172">
        <v>95400</v>
      </c>
      <c r="G1591" s="174"/>
      <c r="H1591" s="175">
        <f t="shared" si="198"/>
        <v>90000</v>
      </c>
      <c r="I1591" s="180">
        <f t="shared" si="197"/>
        <v>5400</v>
      </c>
      <c r="J1591" s="180">
        <f t="shared" si="193"/>
        <v>6996.521739130435</v>
      </c>
      <c r="K1591" s="180">
        <f t="shared" si="196"/>
        <v>96996.521739130432</v>
      </c>
      <c r="L1591" s="172">
        <v>95400</v>
      </c>
      <c r="M1591" s="179">
        <f t="shared" si="194"/>
        <v>96900</v>
      </c>
      <c r="N1591" s="174"/>
    </row>
    <row r="1592" spans="1:14" x14ac:dyDescent="0.25">
      <c r="A1592" s="176">
        <f t="shared" si="199"/>
        <v>1535</v>
      </c>
      <c r="B1592" s="177" t="s">
        <v>31900</v>
      </c>
      <c r="C1592" s="178" t="s">
        <v>31901</v>
      </c>
      <c r="D1592" s="181" t="s">
        <v>586</v>
      </c>
      <c r="E1592" s="179">
        <v>94000</v>
      </c>
      <c r="F1592" s="172">
        <v>99600</v>
      </c>
      <c r="G1592" s="174"/>
      <c r="H1592" s="175">
        <f t="shared" si="198"/>
        <v>94000</v>
      </c>
      <c r="I1592" s="180">
        <f t="shared" si="197"/>
        <v>5600</v>
      </c>
      <c r="J1592" s="180">
        <f t="shared" si="193"/>
        <v>7255.652173913044</v>
      </c>
      <c r="K1592" s="180">
        <f t="shared" si="196"/>
        <v>101255.65217391304</v>
      </c>
      <c r="L1592" s="172">
        <v>99600</v>
      </c>
      <c r="M1592" s="179">
        <f t="shared" si="194"/>
        <v>101000</v>
      </c>
      <c r="N1592" s="174"/>
    </row>
    <row r="1593" spans="1:14" ht="30" x14ac:dyDescent="0.25">
      <c r="A1593" s="176">
        <f t="shared" si="199"/>
        <v>1536</v>
      </c>
      <c r="B1593" s="177" t="s">
        <v>31902</v>
      </c>
      <c r="C1593" s="178" t="s">
        <v>31903</v>
      </c>
      <c r="D1593" s="181" t="s">
        <v>25003</v>
      </c>
      <c r="E1593" s="179">
        <v>90000</v>
      </c>
      <c r="F1593" s="172">
        <v>95400</v>
      </c>
      <c r="G1593" s="174"/>
      <c r="H1593" s="175">
        <f t="shared" si="198"/>
        <v>90000</v>
      </c>
      <c r="I1593" s="180">
        <f t="shared" si="197"/>
        <v>5400</v>
      </c>
      <c r="J1593" s="180">
        <f t="shared" si="193"/>
        <v>6996.521739130435</v>
      </c>
      <c r="K1593" s="180">
        <f t="shared" si="196"/>
        <v>96996.521739130432</v>
      </c>
      <c r="L1593" s="172">
        <v>95400</v>
      </c>
      <c r="M1593" s="179">
        <f t="shared" si="194"/>
        <v>96900</v>
      </c>
      <c r="N1593" s="174"/>
    </row>
    <row r="1594" spans="1:14" x14ac:dyDescent="0.25">
      <c r="A1594" s="176">
        <f t="shared" si="199"/>
        <v>1537</v>
      </c>
      <c r="B1594" s="177" t="s">
        <v>31904</v>
      </c>
      <c r="C1594" s="191"/>
      <c r="D1594" s="181" t="s">
        <v>25010</v>
      </c>
      <c r="E1594" s="179">
        <v>280000</v>
      </c>
      <c r="F1594" s="172">
        <v>296000</v>
      </c>
      <c r="G1594" s="193"/>
      <c r="H1594" s="175">
        <f t="shared" si="198"/>
        <v>280000</v>
      </c>
      <c r="I1594" s="180">
        <f t="shared" si="197"/>
        <v>16000</v>
      </c>
      <c r="J1594" s="180">
        <f t="shared" si="193"/>
        <v>20730.434782608696</v>
      </c>
      <c r="K1594" s="180">
        <f t="shared" si="196"/>
        <v>300730.4347826087</v>
      </c>
      <c r="L1594" s="172">
        <v>296000</v>
      </c>
      <c r="M1594" s="179">
        <f t="shared" si="194"/>
        <v>300000</v>
      </c>
      <c r="N1594" s="193"/>
    </row>
    <row r="1595" spans="1:14" ht="30" x14ac:dyDescent="0.25">
      <c r="A1595" s="176">
        <f t="shared" si="199"/>
        <v>1538</v>
      </c>
      <c r="B1595" s="177" t="s">
        <v>31905</v>
      </c>
      <c r="C1595" s="178" t="s">
        <v>31906</v>
      </c>
      <c r="D1595" s="181" t="s">
        <v>25015</v>
      </c>
      <c r="E1595" s="179">
        <v>135000</v>
      </c>
      <c r="F1595" s="172">
        <v>143000</v>
      </c>
      <c r="G1595" s="174"/>
      <c r="H1595" s="175">
        <f t="shared" si="198"/>
        <v>135000</v>
      </c>
      <c r="I1595" s="180">
        <f t="shared" si="197"/>
        <v>8000</v>
      </c>
      <c r="J1595" s="180">
        <f t="shared" si="193"/>
        <v>10365.217391304348</v>
      </c>
      <c r="K1595" s="180">
        <f t="shared" si="196"/>
        <v>145365.21739130435</v>
      </c>
      <c r="L1595" s="172">
        <v>143000</v>
      </c>
      <c r="M1595" s="179">
        <f t="shared" si="194"/>
        <v>145000</v>
      </c>
      <c r="N1595" s="174"/>
    </row>
    <row r="1596" spans="1:14" ht="30" x14ac:dyDescent="0.25">
      <c r="A1596" s="176">
        <f t="shared" si="199"/>
        <v>1539</v>
      </c>
      <c r="B1596" s="177" t="s">
        <v>31907</v>
      </c>
      <c r="C1596" s="178" t="s">
        <v>31908</v>
      </c>
      <c r="D1596" s="181" t="s">
        <v>23690</v>
      </c>
      <c r="E1596" s="179">
        <v>60000</v>
      </c>
      <c r="F1596" s="172">
        <v>63600</v>
      </c>
      <c r="G1596" s="174"/>
      <c r="H1596" s="175">
        <f t="shared" si="198"/>
        <v>60000</v>
      </c>
      <c r="I1596" s="180">
        <f t="shared" si="197"/>
        <v>3600</v>
      </c>
      <c r="J1596" s="180">
        <f t="shared" si="193"/>
        <v>4664.347826086957</v>
      </c>
      <c r="K1596" s="180">
        <f t="shared" si="196"/>
        <v>64664.34782608696</v>
      </c>
      <c r="L1596" s="172">
        <v>63600</v>
      </c>
      <c r="M1596" s="179">
        <f t="shared" si="194"/>
        <v>64600</v>
      </c>
      <c r="N1596" s="174"/>
    </row>
    <row r="1597" spans="1:14" x14ac:dyDescent="0.25">
      <c r="A1597" s="176">
        <f t="shared" si="199"/>
        <v>1540</v>
      </c>
      <c r="B1597" s="177" t="s">
        <v>31909</v>
      </c>
      <c r="C1597" s="209"/>
      <c r="D1597" s="192" t="s">
        <v>25482</v>
      </c>
      <c r="E1597" s="179">
        <v>220000</v>
      </c>
      <c r="F1597" s="172">
        <v>233000</v>
      </c>
      <c r="G1597" s="192"/>
      <c r="H1597" s="175">
        <f t="shared" si="198"/>
        <v>220000</v>
      </c>
      <c r="I1597" s="180">
        <f t="shared" si="197"/>
        <v>13000</v>
      </c>
      <c r="J1597" s="180">
        <f t="shared" si="193"/>
        <v>16843.478260869564</v>
      </c>
      <c r="K1597" s="180">
        <f t="shared" si="196"/>
        <v>236843.47826086957</v>
      </c>
      <c r="L1597" s="172">
        <v>233000</v>
      </c>
      <c r="M1597" s="179">
        <f t="shared" si="194"/>
        <v>236000</v>
      </c>
      <c r="N1597" s="192"/>
    </row>
    <row r="1598" spans="1:14" ht="30" x14ac:dyDescent="0.25">
      <c r="A1598" s="176">
        <f t="shared" si="199"/>
        <v>1541</v>
      </c>
      <c r="B1598" s="177" t="s">
        <v>31910</v>
      </c>
      <c r="C1598" s="178" t="s">
        <v>31911</v>
      </c>
      <c r="D1598" s="181" t="s">
        <v>25055</v>
      </c>
      <c r="E1598" s="179">
        <v>75000</v>
      </c>
      <c r="F1598" s="172">
        <v>79500</v>
      </c>
      <c r="G1598" s="174"/>
      <c r="H1598" s="175">
        <f t="shared" si="198"/>
        <v>75000</v>
      </c>
      <c r="I1598" s="180">
        <f t="shared" si="197"/>
        <v>4500</v>
      </c>
      <c r="J1598" s="180">
        <f t="shared" si="193"/>
        <v>5830.434782608696</v>
      </c>
      <c r="K1598" s="180">
        <f t="shared" si="196"/>
        <v>80830.434782608703</v>
      </c>
      <c r="L1598" s="172">
        <v>79500</v>
      </c>
      <c r="M1598" s="179">
        <f t="shared" si="194"/>
        <v>80800</v>
      </c>
      <c r="N1598" s="174"/>
    </row>
    <row r="1599" spans="1:14" ht="30" x14ac:dyDescent="0.25">
      <c r="A1599" s="176">
        <f t="shared" si="199"/>
        <v>1542</v>
      </c>
      <c r="B1599" s="177" t="s">
        <v>31912</v>
      </c>
      <c r="C1599" s="178" t="s">
        <v>31913</v>
      </c>
      <c r="D1599" s="181" t="s">
        <v>25060</v>
      </c>
      <c r="E1599" s="179">
        <v>90000</v>
      </c>
      <c r="F1599" s="172">
        <v>95400</v>
      </c>
      <c r="G1599" s="174"/>
      <c r="H1599" s="175">
        <f t="shared" si="198"/>
        <v>90000</v>
      </c>
      <c r="I1599" s="180">
        <f t="shared" si="197"/>
        <v>5400</v>
      </c>
      <c r="J1599" s="180">
        <f t="shared" si="193"/>
        <v>6996.521739130435</v>
      </c>
      <c r="K1599" s="180">
        <f t="shared" si="196"/>
        <v>96996.521739130432</v>
      </c>
      <c r="L1599" s="172">
        <v>95400</v>
      </c>
      <c r="M1599" s="179">
        <f t="shared" si="194"/>
        <v>96900</v>
      </c>
      <c r="N1599" s="174"/>
    </row>
    <row r="1600" spans="1:14" ht="30" x14ac:dyDescent="0.25">
      <c r="A1600" s="176">
        <f t="shared" si="199"/>
        <v>1543</v>
      </c>
      <c r="B1600" s="177" t="s">
        <v>31914</v>
      </c>
      <c r="C1600" s="178" t="s">
        <v>31915</v>
      </c>
      <c r="D1600" s="181" t="s">
        <v>1071</v>
      </c>
      <c r="E1600" s="179">
        <v>200000</v>
      </c>
      <c r="F1600" s="172">
        <v>212000</v>
      </c>
      <c r="G1600" s="174"/>
      <c r="H1600" s="175">
        <f t="shared" si="198"/>
        <v>200000</v>
      </c>
      <c r="I1600" s="180">
        <f t="shared" si="197"/>
        <v>12000</v>
      </c>
      <c r="J1600" s="180">
        <f t="shared" si="193"/>
        <v>15547.826086956522</v>
      </c>
      <c r="K1600" s="180">
        <f t="shared" si="196"/>
        <v>215547.82608695651</v>
      </c>
      <c r="L1600" s="172">
        <v>212000</v>
      </c>
      <c r="M1600" s="179">
        <f t="shared" si="194"/>
        <v>215000</v>
      </c>
      <c r="N1600" s="174"/>
    </row>
    <row r="1601" spans="1:14" ht="30" x14ac:dyDescent="0.25">
      <c r="A1601" s="176">
        <f t="shared" si="199"/>
        <v>1544</v>
      </c>
      <c r="B1601" s="177" t="s">
        <v>31916</v>
      </c>
      <c r="C1601" s="178" t="s">
        <v>31917</v>
      </c>
      <c r="D1601" s="181" t="s">
        <v>1076</v>
      </c>
      <c r="E1601" s="179">
        <v>90000</v>
      </c>
      <c r="F1601" s="172">
        <v>95400</v>
      </c>
      <c r="G1601" s="174"/>
      <c r="H1601" s="175">
        <f t="shared" si="198"/>
        <v>90000</v>
      </c>
      <c r="I1601" s="180">
        <f t="shared" si="197"/>
        <v>5400</v>
      </c>
      <c r="J1601" s="180">
        <f t="shared" si="193"/>
        <v>6996.521739130435</v>
      </c>
      <c r="K1601" s="180">
        <f t="shared" si="196"/>
        <v>96996.521739130432</v>
      </c>
      <c r="L1601" s="172">
        <v>95400</v>
      </c>
      <c r="M1601" s="179">
        <f t="shared" si="194"/>
        <v>96900</v>
      </c>
      <c r="N1601" s="174"/>
    </row>
    <row r="1602" spans="1:14" ht="30" x14ac:dyDescent="0.25">
      <c r="A1602" s="176">
        <f t="shared" si="199"/>
        <v>1545</v>
      </c>
      <c r="B1602" s="177" t="s">
        <v>31918</v>
      </c>
      <c r="C1602" s="178" t="s">
        <v>31919</v>
      </c>
      <c r="D1602" s="181" t="s">
        <v>25074</v>
      </c>
      <c r="E1602" s="179">
        <v>90000</v>
      </c>
      <c r="F1602" s="172">
        <v>95400</v>
      </c>
      <c r="G1602" s="174"/>
      <c r="H1602" s="175">
        <f t="shared" si="198"/>
        <v>90000</v>
      </c>
      <c r="I1602" s="180">
        <f t="shared" si="197"/>
        <v>5400</v>
      </c>
      <c r="J1602" s="180">
        <f t="shared" si="193"/>
        <v>6996.521739130435</v>
      </c>
      <c r="K1602" s="180">
        <f t="shared" si="196"/>
        <v>96996.521739130432</v>
      </c>
      <c r="L1602" s="172">
        <v>95400</v>
      </c>
      <c r="M1602" s="179">
        <f t="shared" si="194"/>
        <v>96900</v>
      </c>
      <c r="N1602" s="174"/>
    </row>
    <row r="1603" spans="1:14" ht="30" x14ac:dyDescent="0.25">
      <c r="A1603" s="176">
        <f t="shared" si="199"/>
        <v>1546</v>
      </c>
      <c r="B1603" s="177" t="s">
        <v>31920</v>
      </c>
      <c r="C1603" s="178" t="s">
        <v>31921</v>
      </c>
      <c r="D1603" s="181" t="s">
        <v>25092</v>
      </c>
      <c r="E1603" s="179">
        <v>25000</v>
      </c>
      <c r="F1603" s="172">
        <v>26500</v>
      </c>
      <c r="G1603" s="174"/>
      <c r="H1603" s="175">
        <f t="shared" si="198"/>
        <v>25000</v>
      </c>
      <c r="I1603" s="180">
        <f t="shared" si="197"/>
        <v>1500</v>
      </c>
      <c r="J1603" s="180">
        <f t="shared" si="193"/>
        <v>1943.4782608695652</v>
      </c>
      <c r="K1603" s="180">
        <f t="shared" si="196"/>
        <v>26943.478260869564</v>
      </c>
      <c r="L1603" s="172">
        <v>26500</v>
      </c>
      <c r="M1603" s="179">
        <f t="shared" si="194"/>
        <v>26900</v>
      </c>
      <c r="N1603" s="174"/>
    </row>
    <row r="1604" spans="1:14" ht="30" x14ac:dyDescent="0.25">
      <c r="A1604" s="176">
        <f t="shared" si="199"/>
        <v>1547</v>
      </c>
      <c r="B1604" s="177" t="s">
        <v>31922</v>
      </c>
      <c r="C1604" s="178" t="s">
        <v>31923</v>
      </c>
      <c r="D1604" s="181" t="s">
        <v>25087</v>
      </c>
      <c r="E1604" s="179">
        <v>75000</v>
      </c>
      <c r="F1604" s="172">
        <v>79500</v>
      </c>
      <c r="G1604" s="174"/>
      <c r="H1604" s="175">
        <f t="shared" si="198"/>
        <v>75000</v>
      </c>
      <c r="I1604" s="180">
        <f t="shared" si="197"/>
        <v>4500</v>
      </c>
      <c r="J1604" s="180">
        <f t="shared" si="193"/>
        <v>5830.434782608696</v>
      </c>
      <c r="K1604" s="180">
        <f t="shared" si="196"/>
        <v>80830.434782608703</v>
      </c>
      <c r="L1604" s="172">
        <v>79500</v>
      </c>
      <c r="M1604" s="179">
        <f t="shared" si="194"/>
        <v>80800</v>
      </c>
      <c r="N1604" s="174"/>
    </row>
    <row r="1605" spans="1:14" ht="30" x14ac:dyDescent="0.25">
      <c r="A1605" s="176">
        <f t="shared" si="199"/>
        <v>1548</v>
      </c>
      <c r="B1605" s="177" t="s">
        <v>31924</v>
      </c>
      <c r="C1605" s="178" t="s">
        <v>31925</v>
      </c>
      <c r="D1605" s="181" t="s">
        <v>25082</v>
      </c>
      <c r="E1605" s="179">
        <v>55000</v>
      </c>
      <c r="F1605" s="172">
        <v>58300</v>
      </c>
      <c r="G1605" s="174"/>
      <c r="H1605" s="175">
        <f t="shared" si="198"/>
        <v>55000</v>
      </c>
      <c r="I1605" s="180">
        <f t="shared" si="197"/>
        <v>3300</v>
      </c>
      <c r="J1605" s="180">
        <f t="shared" si="193"/>
        <v>4275.652173913043</v>
      </c>
      <c r="K1605" s="180">
        <f t="shared" si="196"/>
        <v>59275.65217391304</v>
      </c>
      <c r="L1605" s="172">
        <v>58300</v>
      </c>
      <c r="M1605" s="179">
        <f t="shared" si="194"/>
        <v>59200</v>
      </c>
      <c r="N1605" s="174"/>
    </row>
    <row r="1606" spans="1:14" x14ac:dyDescent="0.25">
      <c r="A1606" s="176">
        <f t="shared" si="199"/>
        <v>1549</v>
      </c>
      <c r="B1606" s="177" t="s">
        <v>31926</v>
      </c>
      <c r="C1606" s="178" t="s">
        <v>31927</v>
      </c>
      <c r="D1606" s="181" t="s">
        <v>25486</v>
      </c>
      <c r="E1606" s="179">
        <v>15000</v>
      </c>
      <c r="F1606" s="172">
        <v>15900</v>
      </c>
      <c r="G1606" s="174"/>
      <c r="H1606" s="175">
        <f t="shared" si="198"/>
        <v>15000</v>
      </c>
      <c r="I1606" s="180">
        <f t="shared" si="197"/>
        <v>900</v>
      </c>
      <c r="J1606" s="180">
        <f t="shared" si="193"/>
        <v>1166.0869565217392</v>
      </c>
      <c r="K1606" s="180">
        <f t="shared" si="196"/>
        <v>16166.08695652174</v>
      </c>
      <c r="L1606" s="172">
        <v>15900</v>
      </c>
      <c r="M1606" s="179">
        <f t="shared" si="194"/>
        <v>16100</v>
      </c>
      <c r="N1606" s="174"/>
    </row>
    <row r="1607" spans="1:14" ht="30" x14ac:dyDescent="0.25">
      <c r="A1607" s="176">
        <f t="shared" si="199"/>
        <v>1550</v>
      </c>
      <c r="B1607" s="177" t="s">
        <v>31928</v>
      </c>
      <c r="C1607" s="178" t="s">
        <v>31929</v>
      </c>
      <c r="D1607" s="181" t="s">
        <v>25101</v>
      </c>
      <c r="E1607" s="179">
        <v>85000</v>
      </c>
      <c r="F1607" s="172">
        <v>90100</v>
      </c>
      <c r="G1607" s="174"/>
      <c r="H1607" s="175">
        <f t="shared" si="198"/>
        <v>85000</v>
      </c>
      <c r="I1607" s="180">
        <f t="shared" si="197"/>
        <v>5100</v>
      </c>
      <c r="J1607" s="180">
        <f t="shared" si="193"/>
        <v>6607.826086956522</v>
      </c>
      <c r="K1607" s="180">
        <f t="shared" si="196"/>
        <v>91607.826086956527</v>
      </c>
      <c r="L1607" s="172">
        <v>90100</v>
      </c>
      <c r="M1607" s="179">
        <f t="shared" si="194"/>
        <v>91600</v>
      </c>
      <c r="N1607" s="174"/>
    </row>
    <row r="1608" spans="1:14" ht="30" x14ac:dyDescent="0.25">
      <c r="A1608" s="176">
        <f t="shared" si="199"/>
        <v>1551</v>
      </c>
      <c r="B1608" s="177" t="s">
        <v>31930</v>
      </c>
      <c r="C1608" s="178" t="s">
        <v>31931</v>
      </c>
      <c r="D1608" s="181" t="s">
        <v>31932</v>
      </c>
      <c r="E1608" s="179">
        <v>60000</v>
      </c>
      <c r="F1608" s="172">
        <v>63600</v>
      </c>
      <c r="G1608" s="174"/>
      <c r="H1608" s="175">
        <f t="shared" si="198"/>
        <v>60000</v>
      </c>
      <c r="I1608" s="180">
        <f t="shared" si="197"/>
        <v>3600</v>
      </c>
      <c r="J1608" s="180">
        <f t="shared" si="193"/>
        <v>4664.347826086957</v>
      </c>
      <c r="K1608" s="180">
        <f t="shared" si="196"/>
        <v>64664.34782608696</v>
      </c>
      <c r="L1608" s="172">
        <v>63600</v>
      </c>
      <c r="M1608" s="179">
        <f t="shared" si="194"/>
        <v>64600</v>
      </c>
      <c r="N1608" s="174"/>
    </row>
    <row r="1609" spans="1:14" ht="30" x14ac:dyDescent="0.25">
      <c r="A1609" s="176">
        <f t="shared" si="199"/>
        <v>1552</v>
      </c>
      <c r="B1609" s="177" t="s">
        <v>31933</v>
      </c>
      <c r="C1609" s="178" t="s">
        <v>31934</v>
      </c>
      <c r="D1609" s="181" t="s">
        <v>31935</v>
      </c>
      <c r="E1609" s="179">
        <v>28000</v>
      </c>
      <c r="F1609" s="172">
        <v>29600</v>
      </c>
      <c r="G1609" s="174"/>
      <c r="H1609" s="175">
        <f t="shared" si="198"/>
        <v>28000</v>
      </c>
      <c r="I1609" s="180">
        <f t="shared" si="197"/>
        <v>1600</v>
      </c>
      <c r="J1609" s="180">
        <f t="shared" si="193"/>
        <v>2073.0434782608695</v>
      </c>
      <c r="K1609" s="180">
        <f t="shared" si="196"/>
        <v>30073.043478260868</v>
      </c>
      <c r="L1609" s="172">
        <v>29600</v>
      </c>
      <c r="M1609" s="179">
        <f t="shared" si="194"/>
        <v>30000</v>
      </c>
      <c r="N1609" s="174"/>
    </row>
    <row r="1610" spans="1:14" x14ac:dyDescent="0.25">
      <c r="A1610" s="176">
        <f t="shared" si="199"/>
        <v>1553</v>
      </c>
      <c r="B1610" s="177" t="s">
        <v>31936</v>
      </c>
      <c r="C1610" s="263"/>
      <c r="D1610" s="181" t="s">
        <v>25109</v>
      </c>
      <c r="E1610" s="179">
        <v>180000</v>
      </c>
      <c r="F1610" s="172">
        <v>190000</v>
      </c>
      <c r="G1610" s="193"/>
      <c r="H1610" s="175">
        <f t="shared" si="198"/>
        <v>180000</v>
      </c>
      <c r="I1610" s="180">
        <f t="shared" si="197"/>
        <v>10000</v>
      </c>
      <c r="J1610" s="180">
        <f t="shared" ref="J1610:J1673" si="200">+I1610/1150*1490</f>
        <v>12956.521739130434</v>
      </c>
      <c r="K1610" s="180">
        <f t="shared" si="196"/>
        <v>192956.52173913043</v>
      </c>
      <c r="L1610" s="172">
        <v>190000</v>
      </c>
      <c r="M1610" s="179">
        <f t="shared" si="194"/>
        <v>192000</v>
      </c>
      <c r="N1610" s="193"/>
    </row>
    <row r="1611" spans="1:14" ht="30" x14ac:dyDescent="0.25">
      <c r="A1611" s="176">
        <f t="shared" si="199"/>
        <v>1554</v>
      </c>
      <c r="B1611" s="177" t="s">
        <v>31937</v>
      </c>
      <c r="C1611" s="178" t="s">
        <v>31938</v>
      </c>
      <c r="D1611" s="181" t="s">
        <v>25490</v>
      </c>
      <c r="E1611" s="179">
        <v>35000</v>
      </c>
      <c r="F1611" s="172">
        <v>37100</v>
      </c>
      <c r="G1611" s="174"/>
      <c r="H1611" s="175">
        <f t="shared" si="198"/>
        <v>35000</v>
      </c>
      <c r="I1611" s="180">
        <f t="shared" si="197"/>
        <v>2100</v>
      </c>
      <c r="J1611" s="180">
        <f t="shared" si="200"/>
        <v>2720.869565217391</v>
      </c>
      <c r="K1611" s="180">
        <f t="shared" si="196"/>
        <v>37720.869565217392</v>
      </c>
      <c r="L1611" s="172">
        <v>37100</v>
      </c>
      <c r="M1611" s="179">
        <f t="shared" si="194"/>
        <v>37700</v>
      </c>
      <c r="N1611" s="174"/>
    </row>
    <row r="1612" spans="1:14" x14ac:dyDescent="0.25">
      <c r="A1612" s="176">
        <f t="shared" si="199"/>
        <v>1555</v>
      </c>
      <c r="B1612" s="177" t="s">
        <v>31939</v>
      </c>
      <c r="C1612" s="178" t="s">
        <v>31940</v>
      </c>
      <c r="D1612" s="181" t="s">
        <v>31941</v>
      </c>
      <c r="E1612" s="179">
        <v>30000</v>
      </c>
      <c r="F1612" s="172">
        <v>31800</v>
      </c>
      <c r="G1612" s="174"/>
      <c r="H1612" s="175">
        <f t="shared" si="198"/>
        <v>30000</v>
      </c>
      <c r="I1612" s="180">
        <f t="shared" si="197"/>
        <v>1800</v>
      </c>
      <c r="J1612" s="180">
        <f t="shared" si="200"/>
        <v>2332.1739130434785</v>
      </c>
      <c r="K1612" s="180">
        <f t="shared" si="196"/>
        <v>32332.17391304348</v>
      </c>
      <c r="L1612" s="172">
        <v>31800</v>
      </c>
      <c r="M1612" s="179">
        <f t="shared" si="194"/>
        <v>32300</v>
      </c>
      <c r="N1612" s="174"/>
    </row>
    <row r="1613" spans="1:14" x14ac:dyDescent="0.25">
      <c r="A1613" s="176">
        <f t="shared" si="199"/>
        <v>1556</v>
      </c>
      <c r="B1613" s="177" t="s">
        <v>31942</v>
      </c>
      <c r="C1613" s="178" t="s">
        <v>31943</v>
      </c>
      <c r="D1613" s="181" t="s">
        <v>25498</v>
      </c>
      <c r="E1613" s="179">
        <v>20000</v>
      </c>
      <c r="F1613" s="172">
        <v>21200</v>
      </c>
      <c r="G1613" s="174"/>
      <c r="H1613" s="175">
        <f t="shared" si="198"/>
        <v>20000</v>
      </c>
      <c r="I1613" s="180">
        <f t="shared" si="197"/>
        <v>1200</v>
      </c>
      <c r="J1613" s="180">
        <f t="shared" si="200"/>
        <v>1554.7826086956522</v>
      </c>
      <c r="K1613" s="180">
        <f t="shared" si="196"/>
        <v>21554.782608695652</v>
      </c>
      <c r="L1613" s="172">
        <v>21200</v>
      </c>
      <c r="M1613" s="179">
        <f t="shared" si="194"/>
        <v>21500</v>
      </c>
      <c r="N1613" s="174"/>
    </row>
    <row r="1614" spans="1:14" ht="30" x14ac:dyDescent="0.25">
      <c r="A1614" s="176">
        <f t="shared" si="199"/>
        <v>1557</v>
      </c>
      <c r="B1614" s="177" t="s">
        <v>31944</v>
      </c>
      <c r="C1614" s="178" t="s">
        <v>31945</v>
      </c>
      <c r="D1614" s="181" t="s">
        <v>25130</v>
      </c>
      <c r="E1614" s="179">
        <v>75000</v>
      </c>
      <c r="F1614" s="172">
        <v>79500</v>
      </c>
      <c r="G1614" s="174"/>
      <c r="H1614" s="175">
        <f t="shared" si="198"/>
        <v>75000</v>
      </c>
      <c r="I1614" s="180">
        <f t="shared" si="197"/>
        <v>4500</v>
      </c>
      <c r="J1614" s="180">
        <f t="shared" si="200"/>
        <v>5830.434782608696</v>
      </c>
      <c r="K1614" s="180">
        <f t="shared" si="196"/>
        <v>80830.434782608703</v>
      </c>
      <c r="L1614" s="172">
        <v>79500</v>
      </c>
      <c r="M1614" s="179">
        <f t="shared" si="194"/>
        <v>80800</v>
      </c>
      <c r="N1614" s="174"/>
    </row>
    <row r="1615" spans="1:14" x14ac:dyDescent="0.25">
      <c r="A1615" s="176">
        <f t="shared" si="199"/>
        <v>1558</v>
      </c>
      <c r="B1615" s="177" t="s">
        <v>31946</v>
      </c>
      <c r="C1615" s="178" t="s">
        <v>31947</v>
      </c>
      <c r="D1615" s="181" t="s">
        <v>25259</v>
      </c>
      <c r="E1615" s="179">
        <v>680000</v>
      </c>
      <c r="F1615" s="172">
        <v>720000</v>
      </c>
      <c r="G1615" s="174"/>
      <c r="H1615" s="175">
        <f t="shared" si="198"/>
        <v>680000</v>
      </c>
      <c r="I1615" s="180">
        <f t="shared" si="197"/>
        <v>40000</v>
      </c>
      <c r="J1615" s="180">
        <f t="shared" si="200"/>
        <v>51826.086956521736</v>
      </c>
      <c r="K1615" s="180">
        <f t="shared" si="196"/>
        <v>731826.08695652173</v>
      </c>
      <c r="L1615" s="172">
        <v>720000</v>
      </c>
      <c r="M1615" s="179">
        <f t="shared" si="194"/>
        <v>731000</v>
      </c>
      <c r="N1615" s="174"/>
    </row>
    <row r="1616" spans="1:14" ht="30" x14ac:dyDescent="0.25">
      <c r="A1616" s="176">
        <f t="shared" si="199"/>
        <v>1559</v>
      </c>
      <c r="B1616" s="177" t="s">
        <v>31948</v>
      </c>
      <c r="C1616" s="178" t="s">
        <v>31949</v>
      </c>
      <c r="D1616" s="181" t="s">
        <v>25138</v>
      </c>
      <c r="E1616" s="179">
        <v>90000</v>
      </c>
      <c r="F1616" s="172">
        <v>95400</v>
      </c>
      <c r="G1616" s="174"/>
      <c r="H1616" s="175">
        <f t="shared" si="198"/>
        <v>90000</v>
      </c>
      <c r="I1616" s="180">
        <f t="shared" si="197"/>
        <v>5400</v>
      </c>
      <c r="J1616" s="180">
        <f t="shared" si="200"/>
        <v>6996.521739130435</v>
      </c>
      <c r="K1616" s="180">
        <f t="shared" si="196"/>
        <v>96996.521739130432</v>
      </c>
      <c r="L1616" s="172">
        <v>95400</v>
      </c>
      <c r="M1616" s="179">
        <f t="shared" si="194"/>
        <v>96900</v>
      </c>
      <c r="N1616" s="174"/>
    </row>
    <row r="1617" spans="1:14" ht="31.5" x14ac:dyDescent="0.25">
      <c r="A1617" s="176">
        <f t="shared" si="199"/>
        <v>1560</v>
      </c>
      <c r="B1617" s="177" t="s">
        <v>31950</v>
      </c>
      <c r="C1617" s="178" t="s">
        <v>31951</v>
      </c>
      <c r="D1617" s="181" t="s">
        <v>31952</v>
      </c>
      <c r="E1617" s="179">
        <v>380000</v>
      </c>
      <c r="F1617" s="172">
        <v>402000</v>
      </c>
      <c r="G1617" s="174"/>
      <c r="H1617" s="175">
        <f t="shared" si="198"/>
        <v>380000</v>
      </c>
      <c r="I1617" s="180">
        <f t="shared" si="197"/>
        <v>22000</v>
      </c>
      <c r="J1617" s="180">
        <f t="shared" si="200"/>
        <v>28504.347826086956</v>
      </c>
      <c r="K1617" s="180">
        <f t="shared" si="196"/>
        <v>408504.34782608697</v>
      </c>
      <c r="L1617" s="172">
        <v>402000</v>
      </c>
      <c r="M1617" s="179">
        <f t="shared" si="194"/>
        <v>408000</v>
      </c>
      <c r="N1617" s="174"/>
    </row>
    <row r="1618" spans="1:14" x14ac:dyDescent="0.25">
      <c r="A1618" s="176">
        <f t="shared" si="199"/>
        <v>1561</v>
      </c>
      <c r="B1618" s="177" t="s">
        <v>31953</v>
      </c>
      <c r="C1618" s="178" t="s">
        <v>31954</v>
      </c>
      <c r="D1618" s="181" t="s">
        <v>31955</v>
      </c>
      <c r="E1618" s="179">
        <v>370000</v>
      </c>
      <c r="F1618" s="172">
        <v>392000</v>
      </c>
      <c r="G1618" s="174"/>
      <c r="H1618" s="175">
        <f t="shared" si="198"/>
        <v>370000</v>
      </c>
      <c r="I1618" s="180">
        <f t="shared" si="197"/>
        <v>22000</v>
      </c>
      <c r="J1618" s="180">
        <f t="shared" si="200"/>
        <v>28504.347826086956</v>
      </c>
      <c r="K1618" s="180">
        <f t="shared" si="196"/>
        <v>398504.34782608697</v>
      </c>
      <c r="L1618" s="172">
        <v>392000</v>
      </c>
      <c r="M1618" s="179">
        <f t="shared" si="194"/>
        <v>398000</v>
      </c>
      <c r="N1618" s="174"/>
    </row>
    <row r="1619" spans="1:14" ht="30" x14ac:dyDescent="0.25">
      <c r="A1619" s="176">
        <f t="shared" si="199"/>
        <v>1562</v>
      </c>
      <c r="B1619" s="177" t="s">
        <v>31956</v>
      </c>
      <c r="C1619" s="178" t="s">
        <v>31957</v>
      </c>
      <c r="D1619" s="181" t="s">
        <v>25154</v>
      </c>
      <c r="E1619" s="179">
        <v>75000</v>
      </c>
      <c r="F1619" s="172">
        <v>79500</v>
      </c>
      <c r="G1619" s="174"/>
      <c r="H1619" s="175">
        <f t="shared" si="198"/>
        <v>75000</v>
      </c>
      <c r="I1619" s="180">
        <f t="shared" si="197"/>
        <v>4500</v>
      </c>
      <c r="J1619" s="180">
        <f t="shared" si="200"/>
        <v>5830.434782608696</v>
      </c>
      <c r="K1619" s="180">
        <f t="shared" si="196"/>
        <v>80830.434782608703</v>
      </c>
      <c r="L1619" s="172">
        <v>79500</v>
      </c>
      <c r="M1619" s="179">
        <f t="shared" si="194"/>
        <v>80800</v>
      </c>
      <c r="N1619" s="174"/>
    </row>
    <row r="1620" spans="1:14" x14ac:dyDescent="0.25">
      <c r="A1620" s="176">
        <f t="shared" si="199"/>
        <v>1563</v>
      </c>
      <c r="B1620" s="177" t="s">
        <v>31958</v>
      </c>
      <c r="C1620" s="178" t="s">
        <v>31959</v>
      </c>
      <c r="D1620" s="181" t="s">
        <v>25050</v>
      </c>
      <c r="E1620" s="179">
        <v>325000</v>
      </c>
      <c r="F1620" s="172">
        <v>344000</v>
      </c>
      <c r="G1620" s="174"/>
      <c r="H1620" s="175">
        <f t="shared" si="198"/>
        <v>325000</v>
      </c>
      <c r="I1620" s="180">
        <f t="shared" si="197"/>
        <v>19000</v>
      </c>
      <c r="J1620" s="180">
        <f t="shared" si="200"/>
        <v>24617.391304347824</v>
      </c>
      <c r="K1620" s="180">
        <f t="shared" si="196"/>
        <v>349617.39130434784</v>
      </c>
      <c r="L1620" s="172">
        <v>344000</v>
      </c>
      <c r="M1620" s="179">
        <f t="shared" ref="M1620:M1682" si="201">IF(K1620&gt;=100000, ROUNDDOWN((K1620),-3),ROUNDDOWN((K1620),-2))</f>
        <v>349000</v>
      </c>
      <c r="N1620" s="174"/>
    </row>
    <row r="1621" spans="1:14" ht="30" x14ac:dyDescent="0.25">
      <c r="A1621" s="176">
        <f t="shared" si="199"/>
        <v>1564</v>
      </c>
      <c r="B1621" s="177" t="s">
        <v>31960</v>
      </c>
      <c r="C1621" s="178" t="s">
        <v>31961</v>
      </c>
      <c r="D1621" s="181" t="s">
        <v>25148</v>
      </c>
      <c r="E1621" s="179">
        <v>70000</v>
      </c>
      <c r="F1621" s="172">
        <v>74200</v>
      </c>
      <c r="G1621" s="174"/>
      <c r="H1621" s="175">
        <f t="shared" si="198"/>
        <v>70000</v>
      </c>
      <c r="I1621" s="180">
        <f t="shared" si="197"/>
        <v>4200</v>
      </c>
      <c r="J1621" s="180">
        <f t="shared" si="200"/>
        <v>5441.7391304347821</v>
      </c>
      <c r="K1621" s="180">
        <f t="shared" si="196"/>
        <v>75441.739130434784</v>
      </c>
      <c r="L1621" s="172">
        <v>74200</v>
      </c>
      <c r="M1621" s="179">
        <f t="shared" si="201"/>
        <v>75400</v>
      </c>
      <c r="N1621" s="174"/>
    </row>
    <row r="1622" spans="1:14" ht="30" x14ac:dyDescent="0.25">
      <c r="A1622" s="176">
        <f t="shared" si="199"/>
        <v>1565</v>
      </c>
      <c r="B1622" s="177" t="s">
        <v>31962</v>
      </c>
      <c r="C1622" s="178" t="s">
        <v>31963</v>
      </c>
      <c r="D1622" s="181" t="s">
        <v>25170</v>
      </c>
      <c r="E1622" s="179">
        <v>85000</v>
      </c>
      <c r="F1622" s="172">
        <v>90100</v>
      </c>
      <c r="G1622" s="174"/>
      <c r="H1622" s="175">
        <f t="shared" si="198"/>
        <v>85000</v>
      </c>
      <c r="I1622" s="180">
        <f t="shared" si="197"/>
        <v>5100</v>
      </c>
      <c r="J1622" s="180">
        <f t="shared" si="200"/>
        <v>6607.826086956522</v>
      </c>
      <c r="K1622" s="180">
        <f t="shared" si="196"/>
        <v>91607.826086956527</v>
      </c>
      <c r="L1622" s="172">
        <v>90100</v>
      </c>
      <c r="M1622" s="179">
        <f t="shared" si="201"/>
        <v>91600</v>
      </c>
      <c r="N1622" s="174"/>
    </row>
    <row r="1623" spans="1:14" ht="31.5" x14ac:dyDescent="0.25">
      <c r="A1623" s="176">
        <f t="shared" si="199"/>
        <v>1566</v>
      </c>
      <c r="B1623" s="177" t="s">
        <v>31964</v>
      </c>
      <c r="C1623" s="191"/>
      <c r="D1623" s="181" t="s">
        <v>25165</v>
      </c>
      <c r="E1623" s="179">
        <v>80000</v>
      </c>
      <c r="F1623" s="172">
        <v>84800</v>
      </c>
      <c r="G1623" s="193"/>
      <c r="H1623" s="175">
        <f t="shared" si="198"/>
        <v>80000</v>
      </c>
      <c r="I1623" s="180">
        <f t="shared" si="197"/>
        <v>4800</v>
      </c>
      <c r="J1623" s="180">
        <f t="shared" si="200"/>
        <v>6219.130434782609</v>
      </c>
      <c r="K1623" s="180">
        <f t="shared" si="196"/>
        <v>86219.130434782608</v>
      </c>
      <c r="L1623" s="172">
        <v>84800</v>
      </c>
      <c r="M1623" s="179">
        <f t="shared" si="201"/>
        <v>86200</v>
      </c>
      <c r="N1623" s="193"/>
    </row>
    <row r="1624" spans="1:14" ht="30" x14ac:dyDescent="0.25">
      <c r="A1624" s="176">
        <f t="shared" si="199"/>
        <v>1567</v>
      </c>
      <c r="B1624" s="177" t="s">
        <v>31965</v>
      </c>
      <c r="C1624" s="178" t="s">
        <v>31966</v>
      </c>
      <c r="D1624" s="181" t="s">
        <v>25175</v>
      </c>
      <c r="E1624" s="179">
        <v>220000</v>
      </c>
      <c r="F1624" s="172">
        <v>233000</v>
      </c>
      <c r="G1624" s="174"/>
      <c r="H1624" s="175">
        <f t="shared" si="198"/>
        <v>220000</v>
      </c>
      <c r="I1624" s="180">
        <f t="shared" si="197"/>
        <v>13000</v>
      </c>
      <c r="J1624" s="180">
        <f t="shared" si="200"/>
        <v>16843.478260869564</v>
      </c>
      <c r="K1624" s="180">
        <f t="shared" si="196"/>
        <v>236843.47826086957</v>
      </c>
      <c r="L1624" s="172">
        <v>233000</v>
      </c>
      <c r="M1624" s="179">
        <f t="shared" si="201"/>
        <v>236000</v>
      </c>
      <c r="N1624" s="174"/>
    </row>
    <row r="1625" spans="1:14" ht="30" x14ac:dyDescent="0.25">
      <c r="A1625" s="176">
        <f t="shared" si="199"/>
        <v>1568</v>
      </c>
      <c r="B1625" s="177" t="s">
        <v>31967</v>
      </c>
      <c r="C1625" s="178" t="s">
        <v>31968</v>
      </c>
      <c r="D1625" s="181" t="s">
        <v>25503</v>
      </c>
      <c r="E1625" s="179">
        <v>75000</v>
      </c>
      <c r="F1625" s="172">
        <v>79500</v>
      </c>
      <c r="G1625" s="174"/>
      <c r="H1625" s="175">
        <f t="shared" si="198"/>
        <v>75000</v>
      </c>
      <c r="I1625" s="180">
        <f t="shared" si="197"/>
        <v>4500</v>
      </c>
      <c r="J1625" s="180">
        <f t="shared" si="200"/>
        <v>5830.434782608696</v>
      </c>
      <c r="K1625" s="180">
        <f t="shared" si="196"/>
        <v>80830.434782608703</v>
      </c>
      <c r="L1625" s="172">
        <v>79500</v>
      </c>
      <c r="M1625" s="179">
        <f t="shared" si="201"/>
        <v>80800</v>
      </c>
      <c r="N1625" s="174"/>
    </row>
    <row r="1626" spans="1:14" ht="30" x14ac:dyDescent="0.25">
      <c r="A1626" s="176">
        <f t="shared" si="199"/>
        <v>1569</v>
      </c>
      <c r="B1626" s="177" t="s">
        <v>31969</v>
      </c>
      <c r="C1626" s="178" t="s">
        <v>31970</v>
      </c>
      <c r="D1626" s="181" t="s">
        <v>25183</v>
      </c>
      <c r="E1626" s="179">
        <v>35000</v>
      </c>
      <c r="F1626" s="172">
        <v>37100</v>
      </c>
      <c r="G1626" s="174"/>
      <c r="H1626" s="175">
        <f t="shared" si="198"/>
        <v>35000</v>
      </c>
      <c r="I1626" s="180">
        <f t="shared" si="197"/>
        <v>2100</v>
      </c>
      <c r="J1626" s="180">
        <f t="shared" si="200"/>
        <v>2720.869565217391</v>
      </c>
      <c r="K1626" s="180">
        <f t="shared" si="196"/>
        <v>37720.869565217392</v>
      </c>
      <c r="L1626" s="172">
        <v>37100</v>
      </c>
      <c r="M1626" s="179">
        <f t="shared" si="201"/>
        <v>37700</v>
      </c>
      <c r="N1626" s="174"/>
    </row>
    <row r="1627" spans="1:14" ht="30" x14ac:dyDescent="0.25">
      <c r="A1627" s="176">
        <f t="shared" si="199"/>
        <v>1570</v>
      </c>
      <c r="B1627" s="177" t="s">
        <v>31971</v>
      </c>
      <c r="C1627" s="178" t="s">
        <v>31972</v>
      </c>
      <c r="D1627" s="181" t="s">
        <v>25507</v>
      </c>
      <c r="E1627" s="179">
        <v>70000</v>
      </c>
      <c r="F1627" s="172">
        <v>74200</v>
      </c>
      <c r="G1627" s="174"/>
      <c r="H1627" s="175">
        <f t="shared" si="198"/>
        <v>70000</v>
      </c>
      <c r="I1627" s="180">
        <f t="shared" si="197"/>
        <v>4200</v>
      </c>
      <c r="J1627" s="180">
        <f t="shared" si="200"/>
        <v>5441.7391304347821</v>
      </c>
      <c r="K1627" s="180">
        <f t="shared" si="196"/>
        <v>75441.739130434784</v>
      </c>
      <c r="L1627" s="172">
        <v>74200</v>
      </c>
      <c r="M1627" s="179">
        <f t="shared" si="201"/>
        <v>75400</v>
      </c>
      <c r="N1627" s="174"/>
    </row>
    <row r="1628" spans="1:14" x14ac:dyDescent="0.25">
      <c r="A1628" s="176">
        <f t="shared" si="199"/>
        <v>1571</v>
      </c>
      <c r="B1628" s="177" t="s">
        <v>31973</v>
      </c>
      <c r="C1628" s="178" t="s">
        <v>31974</v>
      </c>
      <c r="D1628" s="181" t="s">
        <v>25191</v>
      </c>
      <c r="E1628" s="179">
        <v>190000</v>
      </c>
      <c r="F1628" s="172">
        <v>201000</v>
      </c>
      <c r="G1628" s="174"/>
      <c r="H1628" s="175">
        <f t="shared" si="198"/>
        <v>190000</v>
      </c>
      <c r="I1628" s="180">
        <f t="shared" si="197"/>
        <v>11000</v>
      </c>
      <c r="J1628" s="180">
        <f t="shared" si="200"/>
        <v>14252.173913043478</v>
      </c>
      <c r="K1628" s="180">
        <f t="shared" si="196"/>
        <v>204252.17391304349</v>
      </c>
      <c r="L1628" s="172">
        <v>201000</v>
      </c>
      <c r="M1628" s="179">
        <f t="shared" si="201"/>
        <v>204000</v>
      </c>
      <c r="N1628" s="174"/>
    </row>
    <row r="1629" spans="1:14" x14ac:dyDescent="0.25">
      <c r="A1629" s="176">
        <f t="shared" si="199"/>
        <v>1572</v>
      </c>
      <c r="B1629" s="177" t="s">
        <v>31975</v>
      </c>
      <c r="C1629" s="178" t="s">
        <v>31976</v>
      </c>
      <c r="D1629" s="181" t="s">
        <v>25264</v>
      </c>
      <c r="E1629" s="179">
        <v>680000</v>
      </c>
      <c r="F1629" s="172">
        <v>720000</v>
      </c>
      <c r="G1629" s="174"/>
      <c r="H1629" s="175">
        <f t="shared" si="198"/>
        <v>680000</v>
      </c>
      <c r="I1629" s="180">
        <f t="shared" si="197"/>
        <v>40000</v>
      </c>
      <c r="J1629" s="180">
        <f t="shared" si="200"/>
        <v>51826.086956521736</v>
      </c>
      <c r="K1629" s="180">
        <f t="shared" si="196"/>
        <v>731826.08695652173</v>
      </c>
      <c r="L1629" s="172">
        <v>720000</v>
      </c>
      <c r="M1629" s="179">
        <f t="shared" si="201"/>
        <v>731000</v>
      </c>
      <c r="N1629" s="174"/>
    </row>
    <row r="1630" spans="1:14" ht="30" x14ac:dyDescent="0.25">
      <c r="A1630" s="176">
        <f t="shared" si="199"/>
        <v>1573</v>
      </c>
      <c r="B1630" s="177" t="s">
        <v>31977</v>
      </c>
      <c r="C1630" s="178" t="s">
        <v>31978</v>
      </c>
      <c r="D1630" s="181" t="s">
        <v>24962</v>
      </c>
      <c r="E1630" s="179">
        <v>60000</v>
      </c>
      <c r="F1630" s="172">
        <v>63600</v>
      </c>
      <c r="G1630" s="174"/>
      <c r="H1630" s="175">
        <f t="shared" si="198"/>
        <v>60000</v>
      </c>
      <c r="I1630" s="180">
        <f t="shared" si="197"/>
        <v>3600</v>
      </c>
      <c r="J1630" s="180">
        <f t="shared" si="200"/>
        <v>4664.347826086957</v>
      </c>
      <c r="K1630" s="180">
        <f t="shared" si="196"/>
        <v>64664.34782608696</v>
      </c>
      <c r="L1630" s="172">
        <v>63600</v>
      </c>
      <c r="M1630" s="179">
        <f t="shared" si="201"/>
        <v>64600</v>
      </c>
      <c r="N1630" s="174"/>
    </row>
    <row r="1631" spans="1:14" x14ac:dyDescent="0.25">
      <c r="A1631" s="176">
        <f t="shared" si="199"/>
        <v>1574</v>
      </c>
      <c r="B1631" s="177" t="s">
        <v>31979</v>
      </c>
      <c r="C1631" s="178" t="s">
        <v>31980</v>
      </c>
      <c r="D1631" s="181" t="s">
        <v>25202</v>
      </c>
      <c r="E1631" s="179">
        <v>673000</v>
      </c>
      <c r="F1631" s="172">
        <v>713000</v>
      </c>
      <c r="G1631" s="174"/>
      <c r="H1631" s="175">
        <f t="shared" si="198"/>
        <v>673000</v>
      </c>
      <c r="I1631" s="180">
        <f t="shared" si="197"/>
        <v>40000</v>
      </c>
      <c r="J1631" s="180">
        <f t="shared" si="200"/>
        <v>51826.086956521736</v>
      </c>
      <c r="K1631" s="180">
        <f t="shared" si="196"/>
        <v>724826.08695652173</v>
      </c>
      <c r="L1631" s="172">
        <v>713000</v>
      </c>
      <c r="M1631" s="179">
        <f t="shared" si="201"/>
        <v>724000</v>
      </c>
      <c r="N1631" s="174"/>
    </row>
    <row r="1632" spans="1:14" x14ac:dyDescent="0.25">
      <c r="A1632" s="176">
        <f t="shared" si="199"/>
        <v>1575</v>
      </c>
      <c r="B1632" s="177" t="s">
        <v>31981</v>
      </c>
      <c r="C1632" s="178" t="s">
        <v>31982</v>
      </c>
      <c r="D1632" s="181" t="s">
        <v>25207</v>
      </c>
      <c r="E1632" s="179">
        <v>87000</v>
      </c>
      <c r="F1632" s="172">
        <v>92200</v>
      </c>
      <c r="G1632" s="174"/>
      <c r="H1632" s="175">
        <f t="shared" si="198"/>
        <v>87000</v>
      </c>
      <c r="I1632" s="180">
        <f t="shared" si="197"/>
        <v>5200</v>
      </c>
      <c r="J1632" s="180">
        <f t="shared" si="200"/>
        <v>6737.391304347826</v>
      </c>
      <c r="K1632" s="180">
        <f t="shared" si="196"/>
        <v>93737.391304347824</v>
      </c>
      <c r="L1632" s="172">
        <v>92200</v>
      </c>
      <c r="M1632" s="179">
        <f t="shared" si="201"/>
        <v>93700</v>
      </c>
      <c r="N1632" s="174"/>
    </row>
    <row r="1633" spans="1:14" ht="30" x14ac:dyDescent="0.25">
      <c r="A1633" s="176">
        <f t="shared" si="199"/>
        <v>1576</v>
      </c>
      <c r="B1633" s="177" t="s">
        <v>31983</v>
      </c>
      <c r="C1633" s="178" t="s">
        <v>31984</v>
      </c>
      <c r="D1633" s="181" t="s">
        <v>25217</v>
      </c>
      <c r="E1633" s="179">
        <v>75000</v>
      </c>
      <c r="F1633" s="172">
        <v>79500</v>
      </c>
      <c r="G1633" s="174"/>
      <c r="H1633" s="175">
        <f t="shared" si="198"/>
        <v>75000</v>
      </c>
      <c r="I1633" s="180">
        <f t="shared" si="197"/>
        <v>4500</v>
      </c>
      <c r="J1633" s="180">
        <f t="shared" si="200"/>
        <v>5830.434782608696</v>
      </c>
      <c r="K1633" s="180">
        <f t="shared" si="196"/>
        <v>80830.434782608703</v>
      </c>
      <c r="L1633" s="172">
        <v>79500</v>
      </c>
      <c r="M1633" s="179">
        <f t="shared" si="201"/>
        <v>80800</v>
      </c>
      <c r="N1633" s="174"/>
    </row>
    <row r="1634" spans="1:14" ht="30" x14ac:dyDescent="0.25">
      <c r="A1634" s="176">
        <f t="shared" si="199"/>
        <v>1577</v>
      </c>
      <c r="B1634" s="177" t="s">
        <v>31985</v>
      </c>
      <c r="C1634" s="178" t="s">
        <v>31986</v>
      </c>
      <c r="D1634" s="181" t="s">
        <v>25212</v>
      </c>
      <c r="E1634" s="179">
        <v>165000</v>
      </c>
      <c r="F1634" s="172">
        <v>174000</v>
      </c>
      <c r="G1634" s="174"/>
      <c r="H1634" s="175">
        <f t="shared" si="198"/>
        <v>165000</v>
      </c>
      <c r="I1634" s="180">
        <f t="shared" si="197"/>
        <v>9000</v>
      </c>
      <c r="J1634" s="180">
        <f t="shared" si="200"/>
        <v>11660.869565217392</v>
      </c>
      <c r="K1634" s="180">
        <f t="shared" si="196"/>
        <v>176660.86956521741</v>
      </c>
      <c r="L1634" s="172">
        <v>174000</v>
      </c>
      <c r="M1634" s="179">
        <f t="shared" si="201"/>
        <v>176000</v>
      </c>
      <c r="N1634" s="174"/>
    </row>
    <row r="1635" spans="1:14" ht="30" x14ac:dyDescent="0.25">
      <c r="A1635" s="176">
        <f t="shared" si="199"/>
        <v>1578</v>
      </c>
      <c r="B1635" s="177" t="s">
        <v>31987</v>
      </c>
      <c r="C1635" s="178" t="s">
        <v>31988</v>
      </c>
      <c r="D1635" s="181" t="s">
        <v>25222</v>
      </c>
      <c r="E1635" s="179">
        <v>380000</v>
      </c>
      <c r="F1635" s="172">
        <v>402000</v>
      </c>
      <c r="G1635" s="174"/>
      <c r="H1635" s="175">
        <f t="shared" si="198"/>
        <v>380000</v>
      </c>
      <c r="I1635" s="180">
        <f t="shared" si="197"/>
        <v>22000</v>
      </c>
      <c r="J1635" s="180">
        <f t="shared" si="200"/>
        <v>28504.347826086956</v>
      </c>
      <c r="K1635" s="180">
        <f t="shared" si="196"/>
        <v>408504.34782608697</v>
      </c>
      <c r="L1635" s="172">
        <v>402000</v>
      </c>
      <c r="M1635" s="179">
        <f t="shared" si="201"/>
        <v>408000</v>
      </c>
      <c r="N1635" s="174"/>
    </row>
    <row r="1636" spans="1:14" ht="30" x14ac:dyDescent="0.25">
      <c r="A1636" s="176">
        <f t="shared" si="199"/>
        <v>1579</v>
      </c>
      <c r="B1636" s="177" t="s">
        <v>31989</v>
      </c>
      <c r="C1636" s="178" t="s">
        <v>31990</v>
      </c>
      <c r="D1636" s="181" t="s">
        <v>23630</v>
      </c>
      <c r="E1636" s="179">
        <v>60000</v>
      </c>
      <c r="F1636" s="172">
        <v>63600</v>
      </c>
      <c r="G1636" s="174"/>
      <c r="H1636" s="175">
        <f t="shared" si="198"/>
        <v>60000</v>
      </c>
      <c r="I1636" s="180">
        <f t="shared" si="197"/>
        <v>3600</v>
      </c>
      <c r="J1636" s="180">
        <f t="shared" si="200"/>
        <v>4664.347826086957</v>
      </c>
      <c r="K1636" s="180">
        <f t="shared" si="196"/>
        <v>64664.34782608696</v>
      </c>
      <c r="L1636" s="172">
        <v>63600</v>
      </c>
      <c r="M1636" s="179">
        <f t="shared" si="201"/>
        <v>64600</v>
      </c>
      <c r="N1636" s="174"/>
    </row>
    <row r="1637" spans="1:14" ht="30" x14ac:dyDescent="0.25">
      <c r="A1637" s="176">
        <f t="shared" si="199"/>
        <v>1580</v>
      </c>
      <c r="B1637" s="177" t="s">
        <v>31991</v>
      </c>
      <c r="C1637" s="178" t="s">
        <v>31992</v>
      </c>
      <c r="D1637" s="181" t="s">
        <v>25511</v>
      </c>
      <c r="E1637" s="179">
        <v>75000</v>
      </c>
      <c r="F1637" s="172">
        <v>79500</v>
      </c>
      <c r="G1637" s="174"/>
      <c r="H1637" s="175">
        <f t="shared" si="198"/>
        <v>75000</v>
      </c>
      <c r="I1637" s="180">
        <f t="shared" si="197"/>
        <v>4500</v>
      </c>
      <c r="J1637" s="180">
        <f t="shared" si="200"/>
        <v>5830.434782608696</v>
      </c>
      <c r="K1637" s="180">
        <f t="shared" si="196"/>
        <v>80830.434782608703</v>
      </c>
      <c r="L1637" s="172">
        <v>79500</v>
      </c>
      <c r="M1637" s="179">
        <f t="shared" si="201"/>
        <v>80800</v>
      </c>
      <c r="N1637" s="174"/>
    </row>
    <row r="1638" spans="1:14" ht="30" x14ac:dyDescent="0.25">
      <c r="A1638" s="176">
        <f t="shared" si="199"/>
        <v>1581</v>
      </c>
      <c r="B1638" s="177" t="s">
        <v>31993</v>
      </c>
      <c r="C1638" s="178" t="s">
        <v>31994</v>
      </c>
      <c r="D1638" s="181" t="s">
        <v>25231</v>
      </c>
      <c r="E1638" s="179">
        <v>70000</v>
      </c>
      <c r="F1638" s="172">
        <v>74200</v>
      </c>
      <c r="G1638" s="174"/>
      <c r="H1638" s="175">
        <f t="shared" si="198"/>
        <v>70000</v>
      </c>
      <c r="I1638" s="180">
        <f t="shared" si="197"/>
        <v>4200</v>
      </c>
      <c r="J1638" s="180">
        <f t="shared" si="200"/>
        <v>5441.7391304347821</v>
      </c>
      <c r="K1638" s="180">
        <f t="shared" si="196"/>
        <v>75441.739130434784</v>
      </c>
      <c r="L1638" s="172">
        <v>74200</v>
      </c>
      <c r="M1638" s="179">
        <f t="shared" si="201"/>
        <v>75400</v>
      </c>
      <c r="N1638" s="174"/>
    </row>
    <row r="1639" spans="1:14" ht="30" x14ac:dyDescent="0.25">
      <c r="A1639" s="176">
        <f t="shared" si="199"/>
        <v>1582</v>
      </c>
      <c r="B1639" s="177" t="s">
        <v>31995</v>
      </c>
      <c r="C1639" s="178" t="s">
        <v>31996</v>
      </c>
      <c r="D1639" s="181" t="s">
        <v>25242</v>
      </c>
      <c r="E1639" s="179">
        <v>55000</v>
      </c>
      <c r="F1639" s="172">
        <v>58300</v>
      </c>
      <c r="G1639" s="174"/>
      <c r="H1639" s="175">
        <f t="shared" si="198"/>
        <v>55000</v>
      </c>
      <c r="I1639" s="180">
        <f t="shared" si="197"/>
        <v>3300</v>
      </c>
      <c r="J1639" s="180">
        <f t="shared" si="200"/>
        <v>4275.652173913043</v>
      </c>
      <c r="K1639" s="180">
        <f t="shared" si="196"/>
        <v>59275.65217391304</v>
      </c>
      <c r="L1639" s="172">
        <v>58300</v>
      </c>
      <c r="M1639" s="179">
        <f t="shared" si="201"/>
        <v>59200</v>
      </c>
      <c r="N1639" s="174"/>
    </row>
    <row r="1640" spans="1:14" ht="30" x14ac:dyDescent="0.25">
      <c r="A1640" s="176">
        <f t="shared" si="199"/>
        <v>1583</v>
      </c>
      <c r="B1640" s="177" t="s">
        <v>31997</v>
      </c>
      <c r="C1640" s="178" t="s">
        <v>31998</v>
      </c>
      <c r="D1640" s="181" t="s">
        <v>23635</v>
      </c>
      <c r="E1640" s="179">
        <v>70000</v>
      </c>
      <c r="F1640" s="172">
        <v>74200</v>
      </c>
      <c r="G1640" s="174"/>
      <c r="H1640" s="175">
        <f t="shared" si="198"/>
        <v>70000</v>
      </c>
      <c r="I1640" s="180">
        <f t="shared" si="197"/>
        <v>4200</v>
      </c>
      <c r="J1640" s="180">
        <f t="shared" si="200"/>
        <v>5441.7391304347821</v>
      </c>
      <c r="K1640" s="180">
        <f t="shared" ref="K1640:K1703" si="202">+H1640+J1640</f>
        <v>75441.739130434784</v>
      </c>
      <c r="L1640" s="172">
        <v>74200</v>
      </c>
      <c r="M1640" s="179">
        <f t="shared" si="201"/>
        <v>75400</v>
      </c>
      <c r="N1640" s="174"/>
    </row>
    <row r="1641" spans="1:14" x14ac:dyDescent="0.25">
      <c r="A1641" s="176">
        <f t="shared" si="199"/>
        <v>1584</v>
      </c>
      <c r="B1641" s="177" t="s">
        <v>31999</v>
      </c>
      <c r="C1641" s="178" t="s">
        <v>32000</v>
      </c>
      <c r="D1641" s="181" t="s">
        <v>25515</v>
      </c>
      <c r="E1641" s="179">
        <v>190000</v>
      </c>
      <c r="F1641" s="172">
        <v>201000</v>
      </c>
      <c r="G1641" s="174"/>
      <c r="H1641" s="175">
        <f t="shared" si="198"/>
        <v>190000</v>
      </c>
      <c r="I1641" s="180">
        <f t="shared" si="197"/>
        <v>11000</v>
      </c>
      <c r="J1641" s="180">
        <f t="shared" si="200"/>
        <v>14252.173913043478</v>
      </c>
      <c r="K1641" s="180">
        <f t="shared" si="202"/>
        <v>204252.17391304349</v>
      </c>
      <c r="L1641" s="172">
        <v>201000</v>
      </c>
      <c r="M1641" s="179">
        <f t="shared" si="201"/>
        <v>204000</v>
      </c>
      <c r="N1641" s="174"/>
    </row>
    <row r="1642" spans="1:14" ht="31.5" x14ac:dyDescent="0.25">
      <c r="A1642" s="176">
        <f t="shared" si="199"/>
        <v>1585</v>
      </c>
      <c r="B1642" s="177" t="s">
        <v>32001</v>
      </c>
      <c r="C1642" s="178" t="s">
        <v>32002</v>
      </c>
      <c r="D1642" s="181" t="s">
        <v>32003</v>
      </c>
      <c r="E1642" s="179">
        <v>24000</v>
      </c>
      <c r="F1642" s="172">
        <v>25400</v>
      </c>
      <c r="G1642" s="174"/>
      <c r="H1642" s="175">
        <f t="shared" si="198"/>
        <v>24000</v>
      </c>
      <c r="I1642" s="180">
        <f t="shared" si="197"/>
        <v>1400</v>
      </c>
      <c r="J1642" s="180">
        <f t="shared" si="200"/>
        <v>1813.913043478261</v>
      </c>
      <c r="K1642" s="180">
        <f t="shared" si="202"/>
        <v>25813.91304347826</v>
      </c>
      <c r="L1642" s="172">
        <v>25400</v>
      </c>
      <c r="M1642" s="179">
        <f t="shared" si="201"/>
        <v>25800</v>
      </c>
      <c r="N1642" s="174"/>
    </row>
    <row r="1643" spans="1:14" x14ac:dyDescent="0.25">
      <c r="A1643" s="176">
        <f t="shared" si="199"/>
        <v>1586</v>
      </c>
      <c r="B1643" s="177" t="s">
        <v>32004</v>
      </c>
      <c r="C1643" s="178" t="s">
        <v>32005</v>
      </c>
      <c r="D1643" s="181" t="s">
        <v>25519</v>
      </c>
      <c r="E1643" s="179">
        <v>24000</v>
      </c>
      <c r="F1643" s="172">
        <v>25400</v>
      </c>
      <c r="G1643" s="174"/>
      <c r="H1643" s="175">
        <f t="shared" si="198"/>
        <v>24000</v>
      </c>
      <c r="I1643" s="180">
        <f t="shared" si="197"/>
        <v>1400</v>
      </c>
      <c r="J1643" s="180">
        <f t="shared" si="200"/>
        <v>1813.913043478261</v>
      </c>
      <c r="K1643" s="180">
        <f t="shared" si="202"/>
        <v>25813.91304347826</v>
      </c>
      <c r="L1643" s="172">
        <v>25400</v>
      </c>
      <c r="M1643" s="179">
        <f t="shared" si="201"/>
        <v>25800</v>
      </c>
      <c r="N1643" s="174"/>
    </row>
    <row r="1644" spans="1:14" x14ac:dyDescent="0.25">
      <c r="A1644" s="176">
        <f t="shared" si="199"/>
        <v>1587</v>
      </c>
      <c r="B1644" s="176"/>
      <c r="C1644" s="178" t="s">
        <v>29048</v>
      </c>
      <c r="D1644" s="171" t="s">
        <v>32006</v>
      </c>
      <c r="E1644" s="179"/>
      <c r="F1644" s="172"/>
      <c r="G1644" s="174"/>
      <c r="H1644" s="175"/>
      <c r="I1644" s="175"/>
      <c r="J1644" s="180">
        <f t="shared" si="200"/>
        <v>0</v>
      </c>
      <c r="K1644" s="175"/>
      <c r="L1644" s="175"/>
      <c r="M1644" s="179"/>
      <c r="N1644" s="175"/>
    </row>
    <row r="1645" spans="1:14" x14ac:dyDescent="0.25">
      <c r="A1645" s="176">
        <f t="shared" si="199"/>
        <v>1588</v>
      </c>
      <c r="B1645" s="177" t="s">
        <v>32007</v>
      </c>
      <c r="C1645" s="178" t="s">
        <v>32008</v>
      </c>
      <c r="D1645" s="181" t="s">
        <v>25275</v>
      </c>
      <c r="E1645" s="179">
        <v>40000</v>
      </c>
      <c r="F1645" s="172">
        <v>42400</v>
      </c>
      <c r="G1645" s="174"/>
      <c r="H1645" s="175">
        <f t="shared" ref="H1645:H1669" si="203">L1645-I1645</f>
        <v>40000</v>
      </c>
      <c r="I1645" s="180">
        <f t="shared" ref="I1645:I1665" si="204">F1645-E1645</f>
        <v>2400</v>
      </c>
      <c r="J1645" s="180">
        <f t="shared" si="200"/>
        <v>3109.5652173913045</v>
      </c>
      <c r="K1645" s="180">
        <f t="shared" si="202"/>
        <v>43109.565217391304</v>
      </c>
      <c r="L1645" s="172">
        <v>42400</v>
      </c>
      <c r="M1645" s="179">
        <f t="shared" si="201"/>
        <v>43100</v>
      </c>
      <c r="N1645" s="174"/>
    </row>
    <row r="1646" spans="1:14" x14ac:dyDescent="0.25">
      <c r="A1646" s="176">
        <f t="shared" si="199"/>
        <v>1589</v>
      </c>
      <c r="B1646" s="177" t="s">
        <v>32009</v>
      </c>
      <c r="C1646" s="178" t="s">
        <v>32010</v>
      </c>
      <c r="D1646" s="181" t="s">
        <v>25280</v>
      </c>
      <c r="E1646" s="179">
        <v>35000</v>
      </c>
      <c r="F1646" s="172">
        <v>37100</v>
      </c>
      <c r="G1646" s="174"/>
      <c r="H1646" s="175">
        <f t="shared" si="203"/>
        <v>35000</v>
      </c>
      <c r="I1646" s="180">
        <f t="shared" si="204"/>
        <v>2100</v>
      </c>
      <c r="J1646" s="180">
        <f t="shared" si="200"/>
        <v>2720.869565217391</v>
      </c>
      <c r="K1646" s="180">
        <f t="shared" si="202"/>
        <v>37720.869565217392</v>
      </c>
      <c r="L1646" s="172">
        <v>37100</v>
      </c>
      <c r="M1646" s="179">
        <f t="shared" si="201"/>
        <v>37700</v>
      </c>
      <c r="N1646" s="174"/>
    </row>
    <row r="1647" spans="1:14" x14ac:dyDescent="0.25">
      <c r="A1647" s="176">
        <f t="shared" si="199"/>
        <v>1590</v>
      </c>
      <c r="B1647" s="177" t="s">
        <v>32011</v>
      </c>
      <c r="C1647" s="178" t="s">
        <v>32012</v>
      </c>
      <c r="D1647" s="181" t="s">
        <v>25295</v>
      </c>
      <c r="E1647" s="179">
        <v>23000</v>
      </c>
      <c r="F1647" s="172">
        <v>24300</v>
      </c>
      <c r="G1647" s="174"/>
      <c r="H1647" s="175">
        <f t="shared" si="203"/>
        <v>23000</v>
      </c>
      <c r="I1647" s="180">
        <f t="shared" si="204"/>
        <v>1300</v>
      </c>
      <c r="J1647" s="180">
        <f t="shared" si="200"/>
        <v>1684.3478260869565</v>
      </c>
      <c r="K1647" s="180">
        <f t="shared" si="202"/>
        <v>24684.347826086956</v>
      </c>
      <c r="L1647" s="172">
        <v>24300</v>
      </c>
      <c r="M1647" s="179">
        <f t="shared" si="201"/>
        <v>24600</v>
      </c>
      <c r="N1647" s="174"/>
    </row>
    <row r="1648" spans="1:14" x14ac:dyDescent="0.25">
      <c r="A1648" s="176">
        <f t="shared" si="199"/>
        <v>1591</v>
      </c>
      <c r="B1648" s="177" t="s">
        <v>32013</v>
      </c>
      <c r="C1648" s="178" t="s">
        <v>32014</v>
      </c>
      <c r="D1648" s="181" t="s">
        <v>25300</v>
      </c>
      <c r="E1648" s="179">
        <v>390000</v>
      </c>
      <c r="F1648" s="172">
        <v>413000</v>
      </c>
      <c r="G1648" s="174"/>
      <c r="H1648" s="175">
        <f t="shared" si="203"/>
        <v>390000</v>
      </c>
      <c r="I1648" s="180">
        <f t="shared" si="204"/>
        <v>23000</v>
      </c>
      <c r="J1648" s="180">
        <f t="shared" si="200"/>
        <v>29800</v>
      </c>
      <c r="K1648" s="180">
        <f t="shared" si="202"/>
        <v>419800</v>
      </c>
      <c r="L1648" s="172">
        <v>413000</v>
      </c>
      <c r="M1648" s="179">
        <f t="shared" si="201"/>
        <v>419000</v>
      </c>
      <c r="N1648" s="174"/>
    </row>
    <row r="1649" spans="1:14" ht="31.5" x14ac:dyDescent="0.25">
      <c r="A1649" s="176">
        <f t="shared" si="199"/>
        <v>1592</v>
      </c>
      <c r="B1649" s="177" t="s">
        <v>32015</v>
      </c>
      <c r="C1649" s="178"/>
      <c r="D1649" s="181" t="s">
        <v>25360</v>
      </c>
      <c r="E1649" s="179">
        <v>150000</v>
      </c>
      <c r="F1649" s="172">
        <v>159000</v>
      </c>
      <c r="G1649" s="174"/>
      <c r="H1649" s="175">
        <f t="shared" si="203"/>
        <v>150000</v>
      </c>
      <c r="I1649" s="180">
        <f t="shared" si="204"/>
        <v>9000</v>
      </c>
      <c r="J1649" s="180">
        <f t="shared" si="200"/>
        <v>11660.869565217392</v>
      </c>
      <c r="K1649" s="180">
        <f t="shared" si="202"/>
        <v>161660.86956521741</v>
      </c>
      <c r="L1649" s="172">
        <v>159000</v>
      </c>
      <c r="M1649" s="179">
        <f t="shared" si="201"/>
        <v>161000</v>
      </c>
      <c r="N1649" s="174"/>
    </row>
    <row r="1650" spans="1:14" ht="55.5" customHeight="1" x14ac:dyDescent="0.25">
      <c r="A1650" s="176">
        <f t="shared" si="199"/>
        <v>1593</v>
      </c>
      <c r="B1650" s="177" t="s">
        <v>32016</v>
      </c>
      <c r="C1650" s="178" t="s">
        <v>32017</v>
      </c>
      <c r="D1650" s="181" t="s">
        <v>25269</v>
      </c>
      <c r="E1650" s="179">
        <v>27000</v>
      </c>
      <c r="F1650" s="172">
        <v>28600</v>
      </c>
      <c r="G1650" s="174"/>
      <c r="H1650" s="175">
        <f t="shared" si="203"/>
        <v>27000</v>
      </c>
      <c r="I1650" s="180">
        <f t="shared" si="204"/>
        <v>1600</v>
      </c>
      <c r="J1650" s="180">
        <f t="shared" si="200"/>
        <v>2073.0434782608695</v>
      </c>
      <c r="K1650" s="180">
        <f t="shared" si="202"/>
        <v>29073.043478260868</v>
      </c>
      <c r="L1650" s="172">
        <v>28600</v>
      </c>
      <c r="M1650" s="179">
        <f t="shared" si="201"/>
        <v>29000</v>
      </c>
      <c r="N1650" s="174" t="s">
        <v>25270</v>
      </c>
    </row>
    <row r="1651" spans="1:14" x14ac:dyDescent="0.25">
      <c r="A1651" s="176">
        <f t="shared" si="199"/>
        <v>1594</v>
      </c>
      <c r="B1651" s="177" t="s">
        <v>32018</v>
      </c>
      <c r="C1651" s="178" t="s">
        <v>32019</v>
      </c>
      <c r="D1651" s="181" t="s">
        <v>25523</v>
      </c>
      <c r="E1651" s="179">
        <v>180000</v>
      </c>
      <c r="F1651" s="172">
        <v>190000</v>
      </c>
      <c r="G1651" s="174"/>
      <c r="H1651" s="175">
        <f t="shared" si="203"/>
        <v>180000</v>
      </c>
      <c r="I1651" s="180">
        <f t="shared" si="204"/>
        <v>10000</v>
      </c>
      <c r="J1651" s="180">
        <f t="shared" si="200"/>
        <v>12956.521739130434</v>
      </c>
      <c r="K1651" s="180">
        <f t="shared" si="202"/>
        <v>192956.52173913043</v>
      </c>
      <c r="L1651" s="172">
        <v>190000</v>
      </c>
      <c r="M1651" s="179">
        <f t="shared" si="201"/>
        <v>192000</v>
      </c>
      <c r="N1651" s="174"/>
    </row>
    <row r="1652" spans="1:14" x14ac:dyDescent="0.25">
      <c r="A1652" s="176">
        <f t="shared" si="199"/>
        <v>1595</v>
      </c>
      <c r="B1652" s="177" t="s">
        <v>32020</v>
      </c>
      <c r="C1652" s="178" t="s">
        <v>32021</v>
      </c>
      <c r="D1652" s="181" t="s">
        <v>25317</v>
      </c>
      <c r="E1652" s="179">
        <v>20000</v>
      </c>
      <c r="F1652" s="172">
        <v>21200</v>
      </c>
      <c r="G1652" s="174"/>
      <c r="H1652" s="175">
        <f t="shared" si="203"/>
        <v>20000</v>
      </c>
      <c r="I1652" s="180">
        <f t="shared" si="204"/>
        <v>1200</v>
      </c>
      <c r="J1652" s="180">
        <f t="shared" si="200"/>
        <v>1554.7826086956522</v>
      </c>
      <c r="K1652" s="180">
        <f t="shared" si="202"/>
        <v>21554.782608695652</v>
      </c>
      <c r="L1652" s="172">
        <v>21200</v>
      </c>
      <c r="M1652" s="179">
        <f t="shared" si="201"/>
        <v>21500</v>
      </c>
      <c r="N1652" s="174"/>
    </row>
    <row r="1653" spans="1:14" ht="47.25" x14ac:dyDescent="0.25">
      <c r="A1653" s="176">
        <f t="shared" ref="A1653:A1674" si="205">A1652+1</f>
        <v>1596</v>
      </c>
      <c r="B1653" s="177" t="s">
        <v>32022</v>
      </c>
      <c r="C1653" s="178" t="s">
        <v>32023</v>
      </c>
      <c r="D1653" s="181" t="s">
        <v>32024</v>
      </c>
      <c r="E1653" s="179">
        <v>22000</v>
      </c>
      <c r="F1653" s="172">
        <v>23300</v>
      </c>
      <c r="G1653" s="174"/>
      <c r="H1653" s="175">
        <f t="shared" si="203"/>
        <v>22000</v>
      </c>
      <c r="I1653" s="180">
        <f t="shared" si="204"/>
        <v>1300</v>
      </c>
      <c r="J1653" s="180">
        <f t="shared" si="200"/>
        <v>1684.3478260869565</v>
      </c>
      <c r="K1653" s="180">
        <f t="shared" si="202"/>
        <v>23684.347826086956</v>
      </c>
      <c r="L1653" s="172">
        <v>23300</v>
      </c>
      <c r="M1653" s="179">
        <f t="shared" si="201"/>
        <v>23600</v>
      </c>
      <c r="N1653" s="174"/>
    </row>
    <row r="1654" spans="1:14" ht="31.5" x14ac:dyDescent="0.25">
      <c r="A1654" s="176">
        <f t="shared" si="205"/>
        <v>1597</v>
      </c>
      <c r="B1654" s="177" t="s">
        <v>32025</v>
      </c>
      <c r="C1654" s="178" t="s">
        <v>32026</v>
      </c>
      <c r="D1654" s="181" t="s">
        <v>32027</v>
      </c>
      <c r="E1654" s="179">
        <v>84000</v>
      </c>
      <c r="F1654" s="172">
        <v>89000</v>
      </c>
      <c r="G1654" s="174"/>
      <c r="H1654" s="175">
        <f t="shared" si="203"/>
        <v>84000</v>
      </c>
      <c r="I1654" s="180">
        <f t="shared" si="204"/>
        <v>5000</v>
      </c>
      <c r="J1654" s="180">
        <f t="shared" si="200"/>
        <v>6478.260869565217</v>
      </c>
      <c r="K1654" s="180">
        <f t="shared" si="202"/>
        <v>90478.260869565216</v>
      </c>
      <c r="L1654" s="172">
        <v>89000</v>
      </c>
      <c r="M1654" s="179">
        <f t="shared" si="201"/>
        <v>90400</v>
      </c>
      <c r="N1654" s="174"/>
    </row>
    <row r="1655" spans="1:14" x14ac:dyDescent="0.25">
      <c r="A1655" s="176">
        <f t="shared" si="205"/>
        <v>1598</v>
      </c>
      <c r="B1655" s="177" t="s">
        <v>32028</v>
      </c>
      <c r="C1655" s="178" t="s">
        <v>32029</v>
      </c>
      <c r="D1655" s="181" t="s">
        <v>25527</v>
      </c>
      <c r="E1655" s="179">
        <v>36000</v>
      </c>
      <c r="F1655" s="172">
        <v>38100</v>
      </c>
      <c r="G1655" s="174"/>
      <c r="H1655" s="175">
        <f t="shared" si="203"/>
        <v>36000</v>
      </c>
      <c r="I1655" s="180">
        <f t="shared" si="204"/>
        <v>2100</v>
      </c>
      <c r="J1655" s="180">
        <f t="shared" si="200"/>
        <v>2720.869565217391</v>
      </c>
      <c r="K1655" s="180">
        <f t="shared" si="202"/>
        <v>38720.869565217392</v>
      </c>
      <c r="L1655" s="172">
        <v>38100</v>
      </c>
      <c r="M1655" s="179">
        <f t="shared" si="201"/>
        <v>38700</v>
      </c>
      <c r="N1655" s="174"/>
    </row>
    <row r="1656" spans="1:14" x14ac:dyDescent="0.25">
      <c r="A1656" s="176">
        <f t="shared" si="205"/>
        <v>1599</v>
      </c>
      <c r="B1656" s="177" t="s">
        <v>32030</v>
      </c>
      <c r="C1656" s="178" t="s">
        <v>32031</v>
      </c>
      <c r="D1656" s="181" t="s">
        <v>25327</v>
      </c>
      <c r="E1656" s="179">
        <v>40000</v>
      </c>
      <c r="F1656" s="172">
        <v>42400</v>
      </c>
      <c r="G1656" s="174"/>
      <c r="H1656" s="175">
        <f t="shared" si="203"/>
        <v>40000</v>
      </c>
      <c r="I1656" s="180">
        <f t="shared" si="204"/>
        <v>2400</v>
      </c>
      <c r="J1656" s="180">
        <f t="shared" si="200"/>
        <v>3109.5652173913045</v>
      </c>
      <c r="K1656" s="180">
        <f t="shared" si="202"/>
        <v>43109.565217391304</v>
      </c>
      <c r="L1656" s="172">
        <v>42400</v>
      </c>
      <c r="M1656" s="179">
        <f t="shared" si="201"/>
        <v>43100</v>
      </c>
      <c r="N1656" s="174"/>
    </row>
    <row r="1657" spans="1:14" x14ac:dyDescent="0.25">
      <c r="A1657" s="176">
        <f t="shared" si="205"/>
        <v>1600</v>
      </c>
      <c r="B1657" s="177" t="s">
        <v>32032</v>
      </c>
      <c r="C1657" s="178" t="s">
        <v>32033</v>
      </c>
      <c r="D1657" s="181" t="s">
        <v>25332</v>
      </c>
      <c r="E1657" s="179">
        <v>40000</v>
      </c>
      <c r="F1657" s="172">
        <v>42400</v>
      </c>
      <c r="G1657" s="174"/>
      <c r="H1657" s="175">
        <f t="shared" si="203"/>
        <v>40000</v>
      </c>
      <c r="I1657" s="180">
        <f t="shared" si="204"/>
        <v>2400</v>
      </c>
      <c r="J1657" s="180">
        <f t="shared" si="200"/>
        <v>3109.5652173913045</v>
      </c>
      <c r="K1657" s="180">
        <f t="shared" si="202"/>
        <v>43109.565217391304</v>
      </c>
      <c r="L1657" s="172">
        <v>42400</v>
      </c>
      <c r="M1657" s="179">
        <f t="shared" si="201"/>
        <v>43100</v>
      </c>
      <c r="N1657" s="174"/>
    </row>
    <row r="1658" spans="1:14" x14ac:dyDescent="0.25">
      <c r="A1658" s="176">
        <f t="shared" si="205"/>
        <v>1601</v>
      </c>
      <c r="B1658" s="177" t="s">
        <v>32034</v>
      </c>
      <c r="C1658" s="178" t="s">
        <v>32035</v>
      </c>
      <c r="D1658" s="181" t="s">
        <v>25531</v>
      </c>
      <c r="E1658" s="179">
        <v>30000</v>
      </c>
      <c r="F1658" s="172">
        <v>31800</v>
      </c>
      <c r="G1658" s="174"/>
      <c r="H1658" s="175">
        <f t="shared" si="203"/>
        <v>30000</v>
      </c>
      <c r="I1658" s="180">
        <f t="shared" si="204"/>
        <v>1800</v>
      </c>
      <c r="J1658" s="180">
        <f t="shared" si="200"/>
        <v>2332.1739130434785</v>
      </c>
      <c r="K1658" s="180">
        <f t="shared" si="202"/>
        <v>32332.17391304348</v>
      </c>
      <c r="L1658" s="172">
        <v>31800</v>
      </c>
      <c r="M1658" s="179">
        <f t="shared" si="201"/>
        <v>32300</v>
      </c>
      <c r="N1658" s="174"/>
    </row>
    <row r="1659" spans="1:14" x14ac:dyDescent="0.25">
      <c r="A1659" s="176">
        <f t="shared" si="205"/>
        <v>1602</v>
      </c>
      <c r="B1659" s="177" t="s">
        <v>32036</v>
      </c>
      <c r="C1659" s="178" t="s">
        <v>32037</v>
      </c>
      <c r="D1659" s="181" t="s">
        <v>11413</v>
      </c>
      <c r="E1659" s="179">
        <v>40000</v>
      </c>
      <c r="F1659" s="172">
        <v>42400</v>
      </c>
      <c r="G1659" s="174"/>
      <c r="H1659" s="175">
        <f t="shared" si="203"/>
        <v>40000</v>
      </c>
      <c r="I1659" s="180">
        <f t="shared" si="204"/>
        <v>2400</v>
      </c>
      <c r="J1659" s="180">
        <f t="shared" si="200"/>
        <v>3109.5652173913045</v>
      </c>
      <c r="K1659" s="180">
        <f t="shared" si="202"/>
        <v>43109.565217391304</v>
      </c>
      <c r="L1659" s="172">
        <v>42400</v>
      </c>
      <c r="M1659" s="179">
        <f t="shared" si="201"/>
        <v>43100</v>
      </c>
      <c r="N1659" s="174"/>
    </row>
    <row r="1660" spans="1:14" x14ac:dyDescent="0.25">
      <c r="A1660" s="176">
        <f t="shared" si="205"/>
        <v>1603</v>
      </c>
      <c r="B1660" s="177" t="s">
        <v>32038</v>
      </c>
      <c r="C1660" s="178" t="s">
        <v>32039</v>
      </c>
      <c r="D1660" s="181" t="s">
        <v>25346</v>
      </c>
      <c r="E1660" s="179">
        <v>19000</v>
      </c>
      <c r="F1660" s="172">
        <v>20100</v>
      </c>
      <c r="G1660" s="174"/>
      <c r="H1660" s="175">
        <f t="shared" si="203"/>
        <v>19000</v>
      </c>
      <c r="I1660" s="180">
        <f t="shared" si="204"/>
        <v>1100</v>
      </c>
      <c r="J1660" s="180">
        <f t="shared" si="200"/>
        <v>1425.2173913043478</v>
      </c>
      <c r="K1660" s="180">
        <f t="shared" si="202"/>
        <v>20425.217391304348</v>
      </c>
      <c r="L1660" s="172">
        <v>20100</v>
      </c>
      <c r="M1660" s="179">
        <f t="shared" si="201"/>
        <v>20400</v>
      </c>
      <c r="N1660" s="174"/>
    </row>
    <row r="1661" spans="1:14" x14ac:dyDescent="0.25">
      <c r="A1661" s="176">
        <f t="shared" si="205"/>
        <v>1604</v>
      </c>
      <c r="B1661" s="177" t="s">
        <v>32040</v>
      </c>
      <c r="C1661" s="178" t="s">
        <v>32041</v>
      </c>
      <c r="D1661" s="181" t="s">
        <v>1265</v>
      </c>
      <c r="E1661" s="179">
        <v>45000</v>
      </c>
      <c r="F1661" s="172">
        <v>47700</v>
      </c>
      <c r="G1661" s="174"/>
      <c r="H1661" s="175">
        <f t="shared" si="203"/>
        <v>45000</v>
      </c>
      <c r="I1661" s="180">
        <f t="shared" si="204"/>
        <v>2700</v>
      </c>
      <c r="J1661" s="180">
        <f t="shared" si="200"/>
        <v>3498.2608695652175</v>
      </c>
      <c r="K1661" s="180">
        <f t="shared" si="202"/>
        <v>48498.260869565216</v>
      </c>
      <c r="L1661" s="172">
        <v>47700</v>
      </c>
      <c r="M1661" s="179">
        <f t="shared" si="201"/>
        <v>48400</v>
      </c>
      <c r="N1661" s="174"/>
    </row>
    <row r="1662" spans="1:14" x14ac:dyDescent="0.25">
      <c r="A1662" s="176">
        <f t="shared" si="205"/>
        <v>1605</v>
      </c>
      <c r="B1662" s="177" t="s">
        <v>32042</v>
      </c>
      <c r="C1662" s="178" t="s">
        <v>32043</v>
      </c>
      <c r="D1662" s="181" t="s">
        <v>25368</v>
      </c>
      <c r="E1662" s="179">
        <v>20000</v>
      </c>
      <c r="F1662" s="172">
        <v>21200</v>
      </c>
      <c r="G1662" s="174"/>
      <c r="H1662" s="175">
        <f t="shared" si="203"/>
        <v>20000</v>
      </c>
      <c r="I1662" s="180">
        <f t="shared" si="204"/>
        <v>1200</v>
      </c>
      <c r="J1662" s="180">
        <f t="shared" si="200"/>
        <v>1554.7826086956522</v>
      </c>
      <c r="K1662" s="180">
        <f t="shared" si="202"/>
        <v>21554.782608695652</v>
      </c>
      <c r="L1662" s="172">
        <v>21200</v>
      </c>
      <c r="M1662" s="179">
        <f t="shared" si="201"/>
        <v>21500</v>
      </c>
      <c r="N1662" s="174"/>
    </row>
    <row r="1663" spans="1:14" ht="31.5" x14ac:dyDescent="0.25">
      <c r="A1663" s="176">
        <f t="shared" si="205"/>
        <v>1606</v>
      </c>
      <c r="B1663" s="177" t="s">
        <v>32044</v>
      </c>
      <c r="C1663" s="178" t="s">
        <v>32045</v>
      </c>
      <c r="D1663" s="181" t="s">
        <v>25322</v>
      </c>
      <c r="E1663" s="179">
        <v>13000</v>
      </c>
      <c r="F1663" s="172">
        <v>13700</v>
      </c>
      <c r="G1663" s="174"/>
      <c r="H1663" s="175">
        <f t="shared" si="203"/>
        <v>13000</v>
      </c>
      <c r="I1663" s="180">
        <f t="shared" si="204"/>
        <v>700</v>
      </c>
      <c r="J1663" s="180">
        <f t="shared" si="200"/>
        <v>906.95652173913049</v>
      </c>
      <c r="K1663" s="180">
        <f t="shared" si="202"/>
        <v>13906.95652173913</v>
      </c>
      <c r="L1663" s="172">
        <v>13700</v>
      </c>
      <c r="M1663" s="179">
        <f t="shared" si="201"/>
        <v>13900</v>
      </c>
      <c r="N1663" s="174"/>
    </row>
    <row r="1664" spans="1:14" x14ac:dyDescent="0.25">
      <c r="A1664" s="176">
        <f t="shared" si="205"/>
        <v>1607</v>
      </c>
      <c r="B1664" s="177" t="s">
        <v>32046</v>
      </c>
      <c r="C1664" s="178" t="s">
        <v>32047</v>
      </c>
      <c r="D1664" s="181" t="s">
        <v>32048</v>
      </c>
      <c r="E1664" s="179">
        <v>40000</v>
      </c>
      <c r="F1664" s="172">
        <v>42400</v>
      </c>
      <c r="G1664" s="174"/>
      <c r="H1664" s="175">
        <f t="shared" si="203"/>
        <v>40000</v>
      </c>
      <c r="I1664" s="180">
        <f t="shared" si="204"/>
        <v>2400</v>
      </c>
      <c r="J1664" s="180">
        <f t="shared" si="200"/>
        <v>3109.5652173913045</v>
      </c>
      <c r="K1664" s="180">
        <f t="shared" si="202"/>
        <v>43109.565217391304</v>
      </c>
      <c r="L1664" s="172">
        <v>42400</v>
      </c>
      <c r="M1664" s="179">
        <f t="shared" si="201"/>
        <v>43100</v>
      </c>
      <c r="N1664" s="174"/>
    </row>
    <row r="1665" spans="1:14" ht="31.5" x14ac:dyDescent="0.25">
      <c r="A1665" s="176">
        <f t="shared" si="205"/>
        <v>1608</v>
      </c>
      <c r="B1665" s="177" t="s">
        <v>32049</v>
      </c>
      <c r="C1665" s="178" t="s">
        <v>32050</v>
      </c>
      <c r="D1665" s="181" t="s">
        <v>32051</v>
      </c>
      <c r="E1665" s="179">
        <v>3000</v>
      </c>
      <c r="F1665" s="172">
        <v>3100</v>
      </c>
      <c r="G1665" s="174"/>
      <c r="H1665" s="175">
        <f t="shared" si="203"/>
        <v>3000</v>
      </c>
      <c r="I1665" s="180">
        <f t="shared" si="204"/>
        <v>100</v>
      </c>
      <c r="J1665" s="180">
        <f t="shared" si="200"/>
        <v>129.56521739130434</v>
      </c>
      <c r="K1665" s="180">
        <f t="shared" si="202"/>
        <v>3129.5652173913045</v>
      </c>
      <c r="L1665" s="172">
        <v>3100</v>
      </c>
      <c r="M1665" s="179">
        <f t="shared" si="201"/>
        <v>3100</v>
      </c>
      <c r="N1665" s="174"/>
    </row>
    <row r="1666" spans="1:14" x14ac:dyDescent="0.25">
      <c r="A1666" s="176">
        <f t="shared" si="205"/>
        <v>1609</v>
      </c>
      <c r="B1666" s="177" t="s">
        <v>32052</v>
      </c>
      <c r="C1666" s="178" t="s">
        <v>32053</v>
      </c>
      <c r="D1666" s="181" t="s">
        <v>32054</v>
      </c>
      <c r="E1666" s="179">
        <v>35000</v>
      </c>
      <c r="F1666" s="172">
        <v>37100</v>
      </c>
      <c r="G1666" s="174"/>
      <c r="H1666" s="175">
        <f t="shared" si="203"/>
        <v>25444</v>
      </c>
      <c r="I1666" s="180">
        <v>1556</v>
      </c>
      <c r="J1666" s="180">
        <f t="shared" si="200"/>
        <v>2016.0347826086957</v>
      </c>
      <c r="K1666" s="180">
        <f t="shared" si="202"/>
        <v>27460.034782608695</v>
      </c>
      <c r="L1666" s="172">
        <v>27000</v>
      </c>
      <c r="M1666" s="179">
        <f t="shared" si="201"/>
        <v>27400</v>
      </c>
      <c r="N1666" s="174"/>
    </row>
    <row r="1667" spans="1:14" ht="31.5" x14ac:dyDescent="0.25">
      <c r="A1667" s="176">
        <f t="shared" si="205"/>
        <v>1610</v>
      </c>
      <c r="B1667" s="177" t="s">
        <v>32055</v>
      </c>
      <c r="C1667" s="178" t="s">
        <v>32056</v>
      </c>
      <c r="D1667" s="181" t="s">
        <v>25433</v>
      </c>
      <c r="E1667" s="179">
        <v>4500</v>
      </c>
      <c r="F1667" s="172">
        <v>4700</v>
      </c>
      <c r="G1667" s="174"/>
      <c r="H1667" s="175">
        <f t="shared" si="203"/>
        <v>4500</v>
      </c>
      <c r="I1667" s="180">
        <f t="shared" ref="I1667:I1714" si="206">F1667-E1667</f>
        <v>200</v>
      </c>
      <c r="J1667" s="180">
        <f t="shared" si="200"/>
        <v>259.13043478260869</v>
      </c>
      <c r="K1667" s="180">
        <f t="shared" si="202"/>
        <v>4759.130434782609</v>
      </c>
      <c r="L1667" s="172">
        <v>4700</v>
      </c>
      <c r="M1667" s="179">
        <f t="shared" si="201"/>
        <v>4700</v>
      </c>
      <c r="N1667" s="174"/>
    </row>
    <row r="1668" spans="1:14" ht="31.5" x14ac:dyDescent="0.25">
      <c r="A1668" s="176">
        <f t="shared" si="205"/>
        <v>1611</v>
      </c>
      <c r="B1668" s="177" t="s">
        <v>32057</v>
      </c>
      <c r="C1668" s="178" t="s">
        <v>32058</v>
      </c>
      <c r="D1668" s="181" t="s">
        <v>25285</v>
      </c>
      <c r="E1668" s="179">
        <v>15000</v>
      </c>
      <c r="F1668" s="172">
        <v>15900</v>
      </c>
      <c r="G1668" s="174"/>
      <c r="H1668" s="175">
        <f t="shared" si="203"/>
        <v>15000</v>
      </c>
      <c r="I1668" s="180">
        <f t="shared" si="206"/>
        <v>900</v>
      </c>
      <c r="J1668" s="180">
        <f t="shared" si="200"/>
        <v>1166.0869565217392</v>
      </c>
      <c r="K1668" s="180">
        <f t="shared" si="202"/>
        <v>16166.08695652174</v>
      </c>
      <c r="L1668" s="172">
        <v>15900</v>
      </c>
      <c r="M1668" s="179">
        <f t="shared" si="201"/>
        <v>16100</v>
      </c>
      <c r="N1668" s="174"/>
    </row>
    <row r="1669" spans="1:14" ht="31.5" x14ac:dyDescent="0.25">
      <c r="A1669" s="176">
        <f t="shared" si="205"/>
        <v>1612</v>
      </c>
      <c r="B1669" s="177" t="s">
        <v>32059</v>
      </c>
      <c r="C1669" s="178" t="s">
        <v>32060</v>
      </c>
      <c r="D1669" s="181" t="s">
        <v>32061</v>
      </c>
      <c r="E1669" s="179">
        <v>6000</v>
      </c>
      <c r="F1669" s="172">
        <v>6300</v>
      </c>
      <c r="G1669" s="174"/>
      <c r="H1669" s="175">
        <f t="shared" si="203"/>
        <v>6000</v>
      </c>
      <c r="I1669" s="180">
        <f t="shared" si="206"/>
        <v>300</v>
      </c>
      <c r="J1669" s="180">
        <f t="shared" si="200"/>
        <v>388.69565217391306</v>
      </c>
      <c r="K1669" s="180">
        <f t="shared" si="202"/>
        <v>6388.695652173913</v>
      </c>
      <c r="L1669" s="172">
        <v>6300</v>
      </c>
      <c r="M1669" s="179">
        <f t="shared" si="201"/>
        <v>6300</v>
      </c>
      <c r="N1669" s="174"/>
    </row>
    <row r="1670" spans="1:14" x14ac:dyDescent="0.25">
      <c r="A1670" s="176">
        <f t="shared" si="205"/>
        <v>1613</v>
      </c>
      <c r="B1670" s="176"/>
      <c r="C1670" s="178" t="s">
        <v>29048</v>
      </c>
      <c r="D1670" s="171" t="s">
        <v>32062</v>
      </c>
      <c r="E1670" s="179"/>
      <c r="F1670" s="172"/>
      <c r="G1670" s="174"/>
      <c r="H1670" s="175"/>
      <c r="I1670" s="175"/>
      <c r="J1670" s="180">
        <f t="shared" si="200"/>
        <v>0</v>
      </c>
      <c r="K1670" s="175"/>
      <c r="L1670" s="175"/>
      <c r="M1670" s="179"/>
      <c r="N1670" s="175"/>
    </row>
    <row r="1671" spans="1:14" x14ac:dyDescent="0.25">
      <c r="A1671" s="176">
        <f t="shared" si="205"/>
        <v>1614</v>
      </c>
      <c r="B1671" s="177" t="s">
        <v>32063</v>
      </c>
      <c r="C1671" s="178" t="s">
        <v>32064</v>
      </c>
      <c r="D1671" s="181" t="s">
        <v>32065</v>
      </c>
      <c r="E1671" s="179">
        <v>9000</v>
      </c>
      <c r="F1671" s="172">
        <v>9500</v>
      </c>
      <c r="G1671" s="174"/>
      <c r="H1671" s="175">
        <f>L1671-I1671</f>
        <v>9000</v>
      </c>
      <c r="I1671" s="180">
        <f t="shared" si="206"/>
        <v>500</v>
      </c>
      <c r="J1671" s="180">
        <f t="shared" si="200"/>
        <v>647.82608695652175</v>
      </c>
      <c r="K1671" s="180">
        <f t="shared" si="202"/>
        <v>9647.826086956522</v>
      </c>
      <c r="L1671" s="172">
        <v>9500</v>
      </c>
      <c r="M1671" s="179">
        <f t="shared" si="201"/>
        <v>9600</v>
      </c>
      <c r="N1671" s="174"/>
    </row>
    <row r="1672" spans="1:14" x14ac:dyDescent="0.25">
      <c r="A1672" s="176">
        <f t="shared" si="205"/>
        <v>1615</v>
      </c>
      <c r="B1672" s="177" t="s">
        <v>32066</v>
      </c>
      <c r="C1672" s="178" t="s">
        <v>32067</v>
      </c>
      <c r="D1672" s="181" t="s">
        <v>32068</v>
      </c>
      <c r="E1672" s="179">
        <v>6000</v>
      </c>
      <c r="F1672" s="172">
        <v>6300</v>
      </c>
      <c r="G1672" s="174"/>
      <c r="H1672" s="175">
        <f>L1672-I1672</f>
        <v>6000</v>
      </c>
      <c r="I1672" s="180">
        <f t="shared" si="206"/>
        <v>300</v>
      </c>
      <c r="J1672" s="180">
        <f t="shared" si="200"/>
        <v>388.69565217391306</v>
      </c>
      <c r="K1672" s="180">
        <f t="shared" si="202"/>
        <v>6388.695652173913</v>
      </c>
      <c r="L1672" s="172">
        <v>6300</v>
      </c>
      <c r="M1672" s="179">
        <f t="shared" si="201"/>
        <v>6300</v>
      </c>
      <c r="N1672" s="174"/>
    </row>
    <row r="1673" spans="1:14" x14ac:dyDescent="0.25">
      <c r="A1673" s="176">
        <f t="shared" si="205"/>
        <v>1616</v>
      </c>
      <c r="B1673" s="177" t="s">
        <v>32069</v>
      </c>
      <c r="C1673" s="178" t="s">
        <v>32070</v>
      </c>
      <c r="D1673" s="181" t="s">
        <v>32071</v>
      </c>
      <c r="E1673" s="179">
        <v>6000</v>
      </c>
      <c r="F1673" s="172">
        <v>6300</v>
      </c>
      <c r="G1673" s="174"/>
      <c r="H1673" s="175">
        <f>L1673-I1673</f>
        <v>6000</v>
      </c>
      <c r="I1673" s="180">
        <f t="shared" si="206"/>
        <v>300</v>
      </c>
      <c r="J1673" s="180">
        <f t="shared" si="200"/>
        <v>388.69565217391306</v>
      </c>
      <c r="K1673" s="180">
        <f t="shared" si="202"/>
        <v>6388.695652173913</v>
      </c>
      <c r="L1673" s="172">
        <v>6300</v>
      </c>
      <c r="M1673" s="179">
        <f t="shared" si="201"/>
        <v>6300</v>
      </c>
      <c r="N1673" s="174"/>
    </row>
    <row r="1674" spans="1:14" x14ac:dyDescent="0.25">
      <c r="A1674" s="176">
        <f t="shared" si="205"/>
        <v>1617</v>
      </c>
      <c r="B1674" s="177" t="s">
        <v>32072</v>
      </c>
      <c r="C1674" s="178" t="s">
        <v>32073</v>
      </c>
      <c r="D1674" s="181" t="s">
        <v>32074</v>
      </c>
      <c r="E1674" s="179">
        <v>6000</v>
      </c>
      <c r="F1674" s="172">
        <v>6300</v>
      </c>
      <c r="G1674" s="174"/>
      <c r="H1674" s="175">
        <f>L1674-I1674</f>
        <v>6000</v>
      </c>
      <c r="I1674" s="180">
        <f t="shared" si="206"/>
        <v>300</v>
      </c>
      <c r="J1674" s="180">
        <f t="shared" ref="J1674:J1737" si="207">+I1674/1150*1490</f>
        <v>388.69565217391306</v>
      </c>
      <c r="K1674" s="180">
        <f t="shared" si="202"/>
        <v>6388.695652173913</v>
      </c>
      <c r="L1674" s="172">
        <v>6300</v>
      </c>
      <c r="M1674" s="179">
        <f t="shared" si="201"/>
        <v>6300</v>
      </c>
      <c r="N1674" s="174"/>
    </row>
    <row r="1675" spans="1:14" x14ac:dyDescent="0.25">
      <c r="A1675" s="176"/>
      <c r="B1675" s="176"/>
      <c r="C1675" s="178" t="s">
        <v>29048</v>
      </c>
      <c r="D1675" s="186" t="s">
        <v>32075</v>
      </c>
      <c r="E1675" s="179"/>
      <c r="F1675" s="172"/>
      <c r="G1675" s="174"/>
      <c r="H1675" s="175"/>
      <c r="I1675" s="175"/>
      <c r="J1675" s="180">
        <f t="shared" si="207"/>
        <v>0</v>
      </c>
      <c r="K1675" s="175"/>
      <c r="L1675" s="175"/>
      <c r="M1675" s="179"/>
      <c r="N1675" s="175"/>
    </row>
    <row r="1676" spans="1:14" x14ac:dyDescent="0.25">
      <c r="A1676" s="176">
        <f>A1674+1</f>
        <v>1618</v>
      </c>
      <c r="B1676" s="177" t="s">
        <v>32076</v>
      </c>
      <c r="C1676" s="178" t="s">
        <v>32077</v>
      </c>
      <c r="D1676" s="181" t="s">
        <v>32078</v>
      </c>
      <c r="E1676" s="179">
        <v>21000</v>
      </c>
      <c r="F1676" s="172">
        <v>22200</v>
      </c>
      <c r="G1676" s="174"/>
      <c r="H1676" s="175">
        <f t="shared" ref="H1676:H1682" si="208">L1676-I1676</f>
        <v>21000</v>
      </c>
      <c r="I1676" s="180">
        <f t="shared" si="206"/>
        <v>1200</v>
      </c>
      <c r="J1676" s="180">
        <f t="shared" si="207"/>
        <v>1554.7826086956522</v>
      </c>
      <c r="K1676" s="180">
        <f t="shared" si="202"/>
        <v>22554.782608695652</v>
      </c>
      <c r="L1676" s="172">
        <v>22200</v>
      </c>
      <c r="M1676" s="179">
        <f t="shared" si="201"/>
        <v>22500</v>
      </c>
      <c r="N1676" s="174"/>
    </row>
    <row r="1677" spans="1:14" x14ac:dyDescent="0.25">
      <c r="A1677" s="176">
        <f t="shared" ref="A1677:A1682" si="209">A1676+1</f>
        <v>1619</v>
      </c>
      <c r="B1677" s="177" t="s">
        <v>32079</v>
      </c>
      <c r="C1677" s="178" t="s">
        <v>32080</v>
      </c>
      <c r="D1677" s="181" t="s">
        <v>25383</v>
      </c>
      <c r="E1677" s="179">
        <v>12000</v>
      </c>
      <c r="F1677" s="172">
        <v>12700</v>
      </c>
      <c r="G1677" s="174"/>
      <c r="H1677" s="175">
        <f t="shared" si="208"/>
        <v>12000</v>
      </c>
      <c r="I1677" s="180">
        <f t="shared" si="206"/>
        <v>700</v>
      </c>
      <c r="J1677" s="180">
        <f t="shared" si="207"/>
        <v>906.95652173913049</v>
      </c>
      <c r="K1677" s="180">
        <f t="shared" si="202"/>
        <v>12906.95652173913</v>
      </c>
      <c r="L1677" s="172">
        <v>12700</v>
      </c>
      <c r="M1677" s="179">
        <f t="shared" si="201"/>
        <v>12900</v>
      </c>
      <c r="N1677" s="174"/>
    </row>
    <row r="1678" spans="1:14" x14ac:dyDescent="0.25">
      <c r="A1678" s="176">
        <f t="shared" si="209"/>
        <v>1620</v>
      </c>
      <c r="B1678" s="177" t="s">
        <v>32081</v>
      </c>
      <c r="C1678" s="178" t="s">
        <v>32082</v>
      </c>
      <c r="D1678" s="181" t="s">
        <v>32083</v>
      </c>
      <c r="E1678" s="179">
        <v>8000</v>
      </c>
      <c r="F1678" s="172">
        <v>8400</v>
      </c>
      <c r="G1678" s="174"/>
      <c r="H1678" s="175">
        <f t="shared" si="208"/>
        <v>8000</v>
      </c>
      <c r="I1678" s="180">
        <f t="shared" si="206"/>
        <v>400</v>
      </c>
      <c r="J1678" s="180">
        <f t="shared" si="207"/>
        <v>518.26086956521738</v>
      </c>
      <c r="K1678" s="180">
        <f t="shared" si="202"/>
        <v>8518.2608695652179</v>
      </c>
      <c r="L1678" s="172">
        <v>8400</v>
      </c>
      <c r="M1678" s="179">
        <f t="shared" si="201"/>
        <v>8500</v>
      </c>
      <c r="N1678" s="174"/>
    </row>
    <row r="1679" spans="1:14" x14ac:dyDescent="0.25">
      <c r="A1679" s="176">
        <f t="shared" si="209"/>
        <v>1621</v>
      </c>
      <c r="B1679" s="177" t="s">
        <v>32084</v>
      </c>
      <c r="C1679" s="178" t="s">
        <v>32085</v>
      </c>
      <c r="D1679" s="181" t="s">
        <v>25393</v>
      </c>
      <c r="E1679" s="179">
        <v>10000</v>
      </c>
      <c r="F1679" s="172">
        <v>10600</v>
      </c>
      <c r="G1679" s="174"/>
      <c r="H1679" s="175">
        <f t="shared" si="208"/>
        <v>10000</v>
      </c>
      <c r="I1679" s="180">
        <f t="shared" si="206"/>
        <v>600</v>
      </c>
      <c r="J1679" s="180">
        <f t="shared" si="207"/>
        <v>777.39130434782612</v>
      </c>
      <c r="K1679" s="180">
        <f t="shared" si="202"/>
        <v>10777.391304347826</v>
      </c>
      <c r="L1679" s="172">
        <v>10600</v>
      </c>
      <c r="M1679" s="179">
        <f t="shared" si="201"/>
        <v>10700</v>
      </c>
      <c r="N1679" s="174"/>
    </row>
    <row r="1680" spans="1:14" x14ac:dyDescent="0.25">
      <c r="A1680" s="176">
        <f t="shared" si="209"/>
        <v>1622</v>
      </c>
      <c r="B1680" s="177" t="s">
        <v>32086</v>
      </c>
      <c r="C1680" s="178" t="s">
        <v>32087</v>
      </c>
      <c r="D1680" s="181" t="s">
        <v>25425</v>
      </c>
      <c r="E1680" s="179">
        <v>8000</v>
      </c>
      <c r="F1680" s="172">
        <v>8400</v>
      </c>
      <c r="G1680" s="181"/>
      <c r="H1680" s="175">
        <f t="shared" si="208"/>
        <v>8000</v>
      </c>
      <c r="I1680" s="180">
        <f t="shared" si="206"/>
        <v>400</v>
      </c>
      <c r="J1680" s="180">
        <f t="shared" si="207"/>
        <v>518.26086956521738</v>
      </c>
      <c r="K1680" s="180">
        <f t="shared" si="202"/>
        <v>8518.2608695652179</v>
      </c>
      <c r="L1680" s="172">
        <v>8400</v>
      </c>
      <c r="M1680" s="179">
        <f t="shared" si="201"/>
        <v>8500</v>
      </c>
      <c r="N1680" s="181"/>
    </row>
    <row r="1681" spans="1:14" ht="63" x14ac:dyDescent="0.25">
      <c r="A1681" s="176">
        <f t="shared" si="209"/>
        <v>1623</v>
      </c>
      <c r="B1681" s="177" t="s">
        <v>32088</v>
      </c>
      <c r="C1681" s="178" t="s">
        <v>32089</v>
      </c>
      <c r="D1681" s="181" t="s">
        <v>32090</v>
      </c>
      <c r="E1681" s="179">
        <v>52000</v>
      </c>
      <c r="F1681" s="172">
        <v>55100</v>
      </c>
      <c r="G1681" s="174"/>
      <c r="H1681" s="175">
        <f t="shared" si="208"/>
        <v>52000</v>
      </c>
      <c r="I1681" s="180">
        <f t="shared" si="206"/>
        <v>3100</v>
      </c>
      <c r="J1681" s="180">
        <f t="shared" si="207"/>
        <v>4016.521739130435</v>
      </c>
      <c r="K1681" s="180">
        <f t="shared" si="202"/>
        <v>56016.521739130432</v>
      </c>
      <c r="L1681" s="172">
        <v>55100</v>
      </c>
      <c r="M1681" s="179">
        <f t="shared" si="201"/>
        <v>56000</v>
      </c>
      <c r="N1681" s="174"/>
    </row>
    <row r="1682" spans="1:14" ht="78.75" x14ac:dyDescent="0.25">
      <c r="A1682" s="176">
        <f t="shared" si="209"/>
        <v>1624</v>
      </c>
      <c r="B1682" s="177" t="s">
        <v>32091</v>
      </c>
      <c r="C1682" s="178" t="s">
        <v>32092</v>
      </c>
      <c r="D1682" s="181" t="s">
        <v>23842</v>
      </c>
      <c r="E1682" s="179">
        <v>85000</v>
      </c>
      <c r="F1682" s="172">
        <v>90100</v>
      </c>
      <c r="G1682" s="174"/>
      <c r="H1682" s="175">
        <f t="shared" si="208"/>
        <v>85000</v>
      </c>
      <c r="I1682" s="180">
        <f t="shared" si="206"/>
        <v>5100</v>
      </c>
      <c r="J1682" s="180">
        <f t="shared" si="207"/>
        <v>6607.826086956522</v>
      </c>
      <c r="K1682" s="180">
        <f t="shared" si="202"/>
        <v>91607.826086956527</v>
      </c>
      <c r="L1682" s="172">
        <v>90100</v>
      </c>
      <c r="M1682" s="179">
        <f t="shared" si="201"/>
        <v>91600</v>
      </c>
      <c r="N1682" s="174"/>
    </row>
    <row r="1683" spans="1:14" ht="24.75" customHeight="1" x14ac:dyDescent="0.25">
      <c r="A1683" s="168" t="s">
        <v>29129</v>
      </c>
      <c r="B1683" s="169" t="s">
        <v>29129</v>
      </c>
      <c r="C1683" s="178" t="s">
        <v>29048</v>
      </c>
      <c r="D1683" s="171" t="s">
        <v>2498</v>
      </c>
      <c r="E1683" s="179"/>
      <c r="F1683" s="172"/>
      <c r="G1683" s="181"/>
      <c r="H1683" s="175"/>
      <c r="I1683" s="175"/>
      <c r="J1683" s="180">
        <f t="shared" si="207"/>
        <v>0</v>
      </c>
      <c r="K1683" s="175"/>
      <c r="L1683" s="175"/>
      <c r="M1683" s="179"/>
      <c r="N1683" s="175"/>
    </row>
    <row r="1684" spans="1:14" ht="24" customHeight="1" x14ac:dyDescent="0.25">
      <c r="A1684" s="264">
        <f>A1682+1</f>
        <v>1625</v>
      </c>
      <c r="B1684" s="265" t="s">
        <v>32093</v>
      </c>
      <c r="C1684" s="263"/>
      <c r="D1684" s="181" t="s">
        <v>25620</v>
      </c>
      <c r="E1684" s="179">
        <v>55000</v>
      </c>
      <c r="F1684" s="172">
        <v>63200</v>
      </c>
      <c r="G1684" s="193"/>
      <c r="H1684" s="175">
        <f t="shared" ref="H1684:H1747" si="210">L1684-I1684</f>
        <v>55000</v>
      </c>
      <c r="I1684" s="180">
        <f t="shared" si="206"/>
        <v>8200</v>
      </c>
      <c r="J1684" s="180">
        <f t="shared" si="207"/>
        <v>10624.347826086956</v>
      </c>
      <c r="K1684" s="180">
        <f t="shared" si="202"/>
        <v>65624.34782608696</v>
      </c>
      <c r="L1684" s="172">
        <v>63200</v>
      </c>
      <c r="M1684" s="179">
        <f t="shared" ref="M1684:M1747" si="211">IF(K1684&gt;=100000, ROUNDDOWN((K1684),-3),ROUNDDOWN((K1684),-2))</f>
        <v>65600</v>
      </c>
      <c r="N1684" s="193"/>
    </row>
    <row r="1685" spans="1:14" ht="38.25" customHeight="1" x14ac:dyDescent="0.25">
      <c r="A1685" s="264">
        <f>A1684+1</f>
        <v>1626</v>
      </c>
      <c r="B1685" s="265" t="s">
        <v>32094</v>
      </c>
      <c r="C1685" s="178" t="s">
        <v>32095</v>
      </c>
      <c r="D1685" s="181" t="s">
        <v>26050</v>
      </c>
      <c r="E1685" s="179">
        <v>90000</v>
      </c>
      <c r="F1685" s="172">
        <v>103000</v>
      </c>
      <c r="G1685" s="181"/>
      <c r="H1685" s="175">
        <f t="shared" si="210"/>
        <v>90000</v>
      </c>
      <c r="I1685" s="180">
        <f t="shared" si="206"/>
        <v>13000</v>
      </c>
      <c r="J1685" s="180">
        <f t="shared" si="207"/>
        <v>16843.478260869564</v>
      </c>
      <c r="K1685" s="180">
        <f t="shared" si="202"/>
        <v>106843.47826086957</v>
      </c>
      <c r="L1685" s="172">
        <v>103000</v>
      </c>
      <c r="M1685" s="179">
        <f t="shared" si="211"/>
        <v>106000</v>
      </c>
      <c r="N1685" s="181"/>
    </row>
    <row r="1686" spans="1:14" ht="37.5" customHeight="1" x14ac:dyDescent="0.25">
      <c r="A1686" s="264">
        <f t="shared" ref="A1686:A1749" si="212">A1685+1</f>
        <v>1627</v>
      </c>
      <c r="B1686" s="265" t="s">
        <v>32096</v>
      </c>
      <c r="C1686" s="178" t="s">
        <v>32097</v>
      </c>
      <c r="D1686" s="181" t="s">
        <v>26058</v>
      </c>
      <c r="E1686" s="179">
        <v>85000</v>
      </c>
      <c r="F1686" s="172">
        <v>97700</v>
      </c>
      <c r="G1686" s="181"/>
      <c r="H1686" s="175">
        <f t="shared" si="210"/>
        <v>85000</v>
      </c>
      <c r="I1686" s="180">
        <f t="shared" si="206"/>
        <v>12700</v>
      </c>
      <c r="J1686" s="180">
        <f t="shared" si="207"/>
        <v>16454.782608695652</v>
      </c>
      <c r="K1686" s="180">
        <f t="shared" si="202"/>
        <v>101454.78260869565</v>
      </c>
      <c r="L1686" s="172">
        <v>97700</v>
      </c>
      <c r="M1686" s="179">
        <f t="shared" si="211"/>
        <v>101000</v>
      </c>
      <c r="N1686" s="181"/>
    </row>
    <row r="1687" spans="1:14" ht="37.5" customHeight="1" x14ac:dyDescent="0.25">
      <c r="A1687" s="264">
        <f t="shared" si="212"/>
        <v>1628</v>
      </c>
      <c r="B1687" s="265" t="s">
        <v>32098</v>
      </c>
      <c r="C1687" s="178" t="s">
        <v>32099</v>
      </c>
      <c r="D1687" s="181" t="s">
        <v>25942</v>
      </c>
      <c r="E1687" s="179">
        <v>95000</v>
      </c>
      <c r="F1687" s="172">
        <v>109000</v>
      </c>
      <c r="G1687" s="181"/>
      <c r="H1687" s="175">
        <f t="shared" si="210"/>
        <v>95000</v>
      </c>
      <c r="I1687" s="180">
        <f t="shared" si="206"/>
        <v>14000</v>
      </c>
      <c r="J1687" s="180">
        <f t="shared" si="207"/>
        <v>18139.130434782608</v>
      </c>
      <c r="K1687" s="180">
        <f t="shared" si="202"/>
        <v>113139.13043478261</v>
      </c>
      <c r="L1687" s="172">
        <v>109000</v>
      </c>
      <c r="M1687" s="179">
        <f t="shared" si="211"/>
        <v>113000</v>
      </c>
      <c r="N1687" s="181"/>
    </row>
    <row r="1688" spans="1:14" ht="42.75" customHeight="1" x14ac:dyDescent="0.25">
      <c r="A1688" s="264">
        <f t="shared" si="212"/>
        <v>1629</v>
      </c>
      <c r="B1688" s="265" t="s">
        <v>32100</v>
      </c>
      <c r="C1688" s="178" t="s">
        <v>32101</v>
      </c>
      <c r="D1688" s="181" t="s">
        <v>25975</v>
      </c>
      <c r="E1688" s="179">
        <v>80000</v>
      </c>
      <c r="F1688" s="172">
        <v>92000</v>
      </c>
      <c r="G1688" s="181"/>
      <c r="H1688" s="175">
        <f t="shared" si="210"/>
        <v>80000</v>
      </c>
      <c r="I1688" s="180">
        <f t="shared" si="206"/>
        <v>12000</v>
      </c>
      <c r="J1688" s="180">
        <f t="shared" si="207"/>
        <v>15547.826086956522</v>
      </c>
      <c r="K1688" s="180">
        <f t="shared" si="202"/>
        <v>95547.826086956527</v>
      </c>
      <c r="L1688" s="172">
        <v>92000</v>
      </c>
      <c r="M1688" s="179">
        <f t="shared" si="211"/>
        <v>95500</v>
      </c>
      <c r="N1688" s="181"/>
    </row>
    <row r="1689" spans="1:14" ht="30" x14ac:dyDescent="0.25">
      <c r="A1689" s="264">
        <f t="shared" si="212"/>
        <v>1630</v>
      </c>
      <c r="B1689" s="265" t="s">
        <v>32102</v>
      </c>
      <c r="C1689" s="178" t="s">
        <v>32103</v>
      </c>
      <c r="D1689" s="181" t="s">
        <v>602</v>
      </c>
      <c r="E1689" s="179">
        <v>45000</v>
      </c>
      <c r="F1689" s="172">
        <v>51700</v>
      </c>
      <c r="G1689" s="181"/>
      <c r="H1689" s="175">
        <f t="shared" si="210"/>
        <v>45000</v>
      </c>
      <c r="I1689" s="180">
        <f t="shared" si="206"/>
        <v>6700</v>
      </c>
      <c r="J1689" s="180">
        <f t="shared" si="207"/>
        <v>8680.8695652173919</v>
      </c>
      <c r="K1689" s="180">
        <f t="shared" si="202"/>
        <v>53680.869565217392</v>
      </c>
      <c r="L1689" s="172">
        <v>51700</v>
      </c>
      <c r="M1689" s="179">
        <f t="shared" si="211"/>
        <v>53600</v>
      </c>
      <c r="N1689" s="181"/>
    </row>
    <row r="1690" spans="1:14" ht="37.5" customHeight="1" x14ac:dyDescent="0.25">
      <c r="A1690" s="264">
        <f t="shared" si="212"/>
        <v>1631</v>
      </c>
      <c r="B1690" s="265" t="s">
        <v>32104</v>
      </c>
      <c r="C1690" s="178" t="s">
        <v>32105</v>
      </c>
      <c r="D1690" s="181" t="s">
        <v>26108</v>
      </c>
      <c r="E1690" s="179">
        <v>90000</v>
      </c>
      <c r="F1690" s="172">
        <v>103000</v>
      </c>
      <c r="G1690" s="181"/>
      <c r="H1690" s="175">
        <f t="shared" si="210"/>
        <v>90000</v>
      </c>
      <c r="I1690" s="180">
        <f t="shared" si="206"/>
        <v>13000</v>
      </c>
      <c r="J1690" s="180">
        <f t="shared" si="207"/>
        <v>16843.478260869564</v>
      </c>
      <c r="K1690" s="180">
        <f t="shared" si="202"/>
        <v>106843.47826086957</v>
      </c>
      <c r="L1690" s="172">
        <v>103000</v>
      </c>
      <c r="M1690" s="179">
        <f t="shared" si="211"/>
        <v>106000</v>
      </c>
      <c r="N1690" s="181"/>
    </row>
    <row r="1691" spans="1:14" ht="39.75" customHeight="1" x14ac:dyDescent="0.25">
      <c r="A1691" s="264">
        <f t="shared" si="212"/>
        <v>1632</v>
      </c>
      <c r="B1691" s="265" t="s">
        <v>32106</v>
      </c>
      <c r="C1691" s="178" t="s">
        <v>32107</v>
      </c>
      <c r="D1691" s="181" t="s">
        <v>25953</v>
      </c>
      <c r="E1691" s="179">
        <v>60000</v>
      </c>
      <c r="F1691" s="172">
        <v>69000</v>
      </c>
      <c r="G1691" s="181"/>
      <c r="H1691" s="175">
        <f t="shared" si="210"/>
        <v>60000</v>
      </c>
      <c r="I1691" s="180">
        <f t="shared" si="206"/>
        <v>9000</v>
      </c>
      <c r="J1691" s="180">
        <f t="shared" si="207"/>
        <v>11660.869565217392</v>
      </c>
      <c r="K1691" s="180">
        <f t="shared" si="202"/>
        <v>71660.869565217392</v>
      </c>
      <c r="L1691" s="172">
        <v>69000</v>
      </c>
      <c r="M1691" s="179">
        <f t="shared" si="211"/>
        <v>71600</v>
      </c>
      <c r="N1691" s="181"/>
    </row>
    <row r="1692" spans="1:14" ht="25.5" customHeight="1" x14ac:dyDescent="0.25">
      <c r="A1692" s="264">
        <f t="shared" si="212"/>
        <v>1633</v>
      </c>
      <c r="B1692" s="265" t="s">
        <v>32108</v>
      </c>
      <c r="C1692" s="178" t="s">
        <v>32109</v>
      </c>
      <c r="D1692" s="181" t="s">
        <v>25937</v>
      </c>
      <c r="E1692" s="179">
        <v>98000</v>
      </c>
      <c r="F1692" s="172">
        <v>112000</v>
      </c>
      <c r="G1692" s="181"/>
      <c r="H1692" s="175">
        <f t="shared" si="210"/>
        <v>98000</v>
      </c>
      <c r="I1692" s="180">
        <f t="shared" si="206"/>
        <v>14000</v>
      </c>
      <c r="J1692" s="180">
        <f t="shared" si="207"/>
        <v>18139.130434782608</v>
      </c>
      <c r="K1692" s="180">
        <f t="shared" si="202"/>
        <v>116139.13043478261</v>
      </c>
      <c r="L1692" s="172">
        <v>112000</v>
      </c>
      <c r="M1692" s="179">
        <f t="shared" si="211"/>
        <v>116000</v>
      </c>
      <c r="N1692" s="181"/>
    </row>
    <row r="1693" spans="1:14" ht="31.5" x14ac:dyDescent="0.25">
      <c r="A1693" s="264">
        <f t="shared" si="212"/>
        <v>1634</v>
      </c>
      <c r="B1693" s="265" t="s">
        <v>32110</v>
      </c>
      <c r="C1693" s="178" t="s">
        <v>32111</v>
      </c>
      <c r="D1693" s="181" t="s">
        <v>25932</v>
      </c>
      <c r="E1693" s="179">
        <v>60000</v>
      </c>
      <c r="F1693" s="172">
        <v>69000</v>
      </c>
      <c r="G1693" s="181"/>
      <c r="H1693" s="175">
        <f t="shared" si="210"/>
        <v>60000</v>
      </c>
      <c r="I1693" s="180">
        <f t="shared" si="206"/>
        <v>9000</v>
      </c>
      <c r="J1693" s="180">
        <f t="shared" si="207"/>
        <v>11660.869565217392</v>
      </c>
      <c r="K1693" s="180">
        <f t="shared" si="202"/>
        <v>71660.869565217392</v>
      </c>
      <c r="L1693" s="172">
        <v>69000</v>
      </c>
      <c r="M1693" s="179">
        <f t="shared" si="211"/>
        <v>71600</v>
      </c>
      <c r="N1693" s="181"/>
    </row>
    <row r="1694" spans="1:14" ht="30" x14ac:dyDescent="0.25">
      <c r="A1694" s="264">
        <f t="shared" si="212"/>
        <v>1635</v>
      </c>
      <c r="B1694" s="265" t="s">
        <v>32112</v>
      </c>
      <c r="C1694" s="178" t="s">
        <v>32113</v>
      </c>
      <c r="D1694" s="181" t="s">
        <v>26010</v>
      </c>
      <c r="E1694" s="179">
        <v>45000</v>
      </c>
      <c r="F1694" s="172">
        <v>51700</v>
      </c>
      <c r="G1694" s="174"/>
      <c r="H1694" s="175">
        <f t="shared" si="210"/>
        <v>45000</v>
      </c>
      <c r="I1694" s="180">
        <f t="shared" si="206"/>
        <v>6700</v>
      </c>
      <c r="J1694" s="180">
        <f t="shared" si="207"/>
        <v>8680.8695652173919</v>
      </c>
      <c r="K1694" s="180">
        <f t="shared" si="202"/>
        <v>53680.869565217392</v>
      </c>
      <c r="L1694" s="172">
        <v>51700</v>
      </c>
      <c r="M1694" s="179">
        <f t="shared" si="211"/>
        <v>53600</v>
      </c>
      <c r="N1694" s="174"/>
    </row>
    <row r="1695" spans="1:14" ht="31.5" x14ac:dyDescent="0.25">
      <c r="A1695" s="264">
        <f t="shared" si="212"/>
        <v>1636</v>
      </c>
      <c r="B1695" s="265" t="s">
        <v>32114</v>
      </c>
      <c r="C1695" s="178" t="s">
        <v>32115</v>
      </c>
      <c r="D1695" s="181" t="s">
        <v>26015</v>
      </c>
      <c r="E1695" s="179">
        <v>100000</v>
      </c>
      <c r="F1695" s="172">
        <v>115000</v>
      </c>
      <c r="G1695" s="181"/>
      <c r="H1695" s="175">
        <f t="shared" si="210"/>
        <v>100000</v>
      </c>
      <c r="I1695" s="180">
        <f t="shared" si="206"/>
        <v>15000</v>
      </c>
      <c r="J1695" s="180">
        <f t="shared" si="207"/>
        <v>19434.782608695652</v>
      </c>
      <c r="K1695" s="180">
        <f t="shared" si="202"/>
        <v>119434.78260869565</v>
      </c>
      <c r="L1695" s="172">
        <v>115000</v>
      </c>
      <c r="M1695" s="179">
        <f t="shared" si="211"/>
        <v>119000</v>
      </c>
      <c r="N1695" s="181"/>
    </row>
    <row r="1696" spans="1:14" ht="21.75" customHeight="1" x14ac:dyDescent="0.25">
      <c r="A1696" s="264">
        <f t="shared" si="212"/>
        <v>1637</v>
      </c>
      <c r="B1696" s="265" t="s">
        <v>32116</v>
      </c>
      <c r="C1696" s="178" t="s">
        <v>32117</v>
      </c>
      <c r="D1696" s="181" t="s">
        <v>25845</v>
      </c>
      <c r="E1696" s="179">
        <v>35000</v>
      </c>
      <c r="F1696" s="172">
        <v>40200</v>
      </c>
      <c r="G1696" s="181"/>
      <c r="H1696" s="175">
        <f t="shared" si="210"/>
        <v>35000</v>
      </c>
      <c r="I1696" s="180">
        <f t="shared" si="206"/>
        <v>5200</v>
      </c>
      <c r="J1696" s="180">
        <f t="shared" si="207"/>
        <v>6737.391304347826</v>
      </c>
      <c r="K1696" s="180">
        <f t="shared" si="202"/>
        <v>41737.391304347824</v>
      </c>
      <c r="L1696" s="172">
        <v>40200</v>
      </c>
      <c r="M1696" s="179">
        <f t="shared" si="211"/>
        <v>41700</v>
      </c>
      <c r="N1696" s="181"/>
    </row>
    <row r="1697" spans="1:14" ht="36.75" customHeight="1" x14ac:dyDescent="0.25">
      <c r="A1697" s="264">
        <f t="shared" si="212"/>
        <v>1638</v>
      </c>
      <c r="B1697" s="265" t="s">
        <v>32118</v>
      </c>
      <c r="C1697" s="178" t="s">
        <v>32119</v>
      </c>
      <c r="D1697" s="181" t="s">
        <v>32120</v>
      </c>
      <c r="E1697" s="179">
        <v>90000</v>
      </c>
      <c r="F1697" s="172">
        <v>103000</v>
      </c>
      <c r="G1697" s="174"/>
      <c r="H1697" s="175">
        <f t="shared" si="210"/>
        <v>90000</v>
      </c>
      <c r="I1697" s="180">
        <f t="shared" si="206"/>
        <v>13000</v>
      </c>
      <c r="J1697" s="180">
        <f t="shared" si="207"/>
        <v>16843.478260869564</v>
      </c>
      <c r="K1697" s="180">
        <f t="shared" si="202"/>
        <v>106843.47826086957</v>
      </c>
      <c r="L1697" s="172">
        <v>103000</v>
      </c>
      <c r="M1697" s="179">
        <f t="shared" si="211"/>
        <v>106000</v>
      </c>
      <c r="N1697" s="174"/>
    </row>
    <row r="1698" spans="1:14" ht="26.25" customHeight="1" x14ac:dyDescent="0.25">
      <c r="A1698" s="264">
        <f t="shared" si="212"/>
        <v>1639</v>
      </c>
      <c r="B1698" s="265" t="s">
        <v>32121</v>
      </c>
      <c r="C1698" s="263"/>
      <c r="D1698" s="192" t="s">
        <v>32122</v>
      </c>
      <c r="E1698" s="179">
        <v>394000</v>
      </c>
      <c r="F1698" s="172">
        <v>444000</v>
      </c>
      <c r="G1698" s="193"/>
      <c r="H1698" s="175">
        <f t="shared" si="210"/>
        <v>394000</v>
      </c>
      <c r="I1698" s="180">
        <f t="shared" si="206"/>
        <v>50000</v>
      </c>
      <c r="J1698" s="180">
        <f t="shared" si="207"/>
        <v>64782.608695652176</v>
      </c>
      <c r="K1698" s="180">
        <f t="shared" si="202"/>
        <v>458782.60869565216</v>
      </c>
      <c r="L1698" s="172">
        <v>444000</v>
      </c>
      <c r="M1698" s="179">
        <f t="shared" si="211"/>
        <v>458000</v>
      </c>
      <c r="N1698" s="193"/>
    </row>
    <row r="1699" spans="1:14" ht="37.5" customHeight="1" x14ac:dyDescent="0.25">
      <c r="A1699" s="264">
        <f t="shared" si="212"/>
        <v>1640</v>
      </c>
      <c r="B1699" s="265" t="s">
        <v>32123</v>
      </c>
      <c r="C1699" s="178" t="s">
        <v>32124</v>
      </c>
      <c r="D1699" s="174" t="s">
        <v>25748</v>
      </c>
      <c r="E1699" s="179">
        <v>150000</v>
      </c>
      <c r="F1699" s="172">
        <v>172000</v>
      </c>
      <c r="G1699" s="181"/>
      <c r="H1699" s="175">
        <f t="shared" si="210"/>
        <v>150000</v>
      </c>
      <c r="I1699" s="180">
        <f t="shared" si="206"/>
        <v>22000</v>
      </c>
      <c r="J1699" s="180">
        <f t="shared" si="207"/>
        <v>28504.347826086956</v>
      </c>
      <c r="K1699" s="180">
        <f t="shared" si="202"/>
        <v>178504.34782608695</v>
      </c>
      <c r="L1699" s="172">
        <v>172000</v>
      </c>
      <c r="M1699" s="179">
        <f t="shared" si="211"/>
        <v>178000</v>
      </c>
      <c r="N1699" s="181"/>
    </row>
    <row r="1700" spans="1:14" ht="27.75" customHeight="1" x14ac:dyDescent="0.25">
      <c r="A1700" s="264">
        <f t="shared" si="212"/>
        <v>1641</v>
      </c>
      <c r="B1700" s="265" t="s">
        <v>32125</v>
      </c>
      <c r="C1700" s="266"/>
      <c r="D1700" s="192" t="s">
        <v>25743</v>
      </c>
      <c r="E1700" s="179">
        <v>60000</v>
      </c>
      <c r="F1700" s="172">
        <v>69000</v>
      </c>
      <c r="G1700" s="193"/>
      <c r="H1700" s="175">
        <f t="shared" si="210"/>
        <v>60000</v>
      </c>
      <c r="I1700" s="180">
        <f t="shared" si="206"/>
        <v>9000</v>
      </c>
      <c r="J1700" s="180">
        <f t="shared" si="207"/>
        <v>11660.869565217392</v>
      </c>
      <c r="K1700" s="180">
        <f t="shared" si="202"/>
        <v>71660.869565217392</v>
      </c>
      <c r="L1700" s="172">
        <v>69000</v>
      </c>
      <c r="M1700" s="179">
        <f t="shared" si="211"/>
        <v>71600</v>
      </c>
      <c r="N1700" s="193"/>
    </row>
    <row r="1701" spans="1:14" ht="38.25" customHeight="1" x14ac:dyDescent="0.25">
      <c r="A1701" s="264">
        <f t="shared" si="212"/>
        <v>1642</v>
      </c>
      <c r="B1701" s="265" t="s">
        <v>32126</v>
      </c>
      <c r="C1701" s="263"/>
      <c r="D1701" s="181" t="s">
        <v>25771</v>
      </c>
      <c r="E1701" s="179">
        <v>750000</v>
      </c>
      <c r="F1701" s="172">
        <v>800000</v>
      </c>
      <c r="G1701" s="193"/>
      <c r="H1701" s="175">
        <f t="shared" si="210"/>
        <v>750000</v>
      </c>
      <c r="I1701" s="180">
        <f t="shared" si="206"/>
        <v>50000</v>
      </c>
      <c r="J1701" s="180">
        <f t="shared" si="207"/>
        <v>64782.608695652176</v>
      </c>
      <c r="K1701" s="180">
        <f t="shared" si="202"/>
        <v>814782.60869565222</v>
      </c>
      <c r="L1701" s="172">
        <v>800000</v>
      </c>
      <c r="M1701" s="179">
        <f t="shared" si="211"/>
        <v>814000</v>
      </c>
      <c r="N1701" s="193"/>
    </row>
    <row r="1702" spans="1:14" ht="23.25" customHeight="1" x14ac:dyDescent="0.25">
      <c r="A1702" s="264">
        <f t="shared" si="212"/>
        <v>1643</v>
      </c>
      <c r="B1702" s="265" t="s">
        <v>32127</v>
      </c>
      <c r="C1702" s="263"/>
      <c r="D1702" s="181" t="s">
        <v>26196</v>
      </c>
      <c r="E1702" s="179">
        <v>210000</v>
      </c>
      <c r="F1702" s="172">
        <v>241000</v>
      </c>
      <c r="G1702" s="193"/>
      <c r="H1702" s="175">
        <f t="shared" si="210"/>
        <v>210000</v>
      </c>
      <c r="I1702" s="180">
        <f t="shared" si="206"/>
        <v>31000</v>
      </c>
      <c r="J1702" s="180">
        <f t="shared" si="207"/>
        <v>40165.217391304344</v>
      </c>
      <c r="K1702" s="180">
        <f t="shared" si="202"/>
        <v>250165.21739130435</v>
      </c>
      <c r="L1702" s="172">
        <v>241000</v>
      </c>
      <c r="M1702" s="179">
        <f t="shared" si="211"/>
        <v>250000</v>
      </c>
      <c r="N1702" s="193"/>
    </row>
    <row r="1703" spans="1:14" ht="26.25" customHeight="1" x14ac:dyDescent="0.25">
      <c r="A1703" s="264">
        <f t="shared" si="212"/>
        <v>1644</v>
      </c>
      <c r="B1703" s="265" t="s">
        <v>32128</v>
      </c>
      <c r="C1703" s="178" t="s">
        <v>32129</v>
      </c>
      <c r="D1703" s="181" t="s">
        <v>32130</v>
      </c>
      <c r="E1703" s="179">
        <v>1760000</v>
      </c>
      <c r="F1703" s="172">
        <v>1810000</v>
      </c>
      <c r="G1703" s="174"/>
      <c r="H1703" s="175">
        <f t="shared" si="210"/>
        <v>1760000</v>
      </c>
      <c r="I1703" s="180">
        <f t="shared" si="206"/>
        <v>50000</v>
      </c>
      <c r="J1703" s="180">
        <f t="shared" si="207"/>
        <v>64782.608695652176</v>
      </c>
      <c r="K1703" s="180">
        <f t="shared" si="202"/>
        <v>1824782.6086956521</v>
      </c>
      <c r="L1703" s="172">
        <v>1810000</v>
      </c>
      <c r="M1703" s="179">
        <f t="shared" si="211"/>
        <v>1824000</v>
      </c>
      <c r="N1703" s="174"/>
    </row>
    <row r="1704" spans="1:14" ht="39" customHeight="1" x14ac:dyDescent="0.25">
      <c r="A1704" s="264">
        <f t="shared" si="212"/>
        <v>1645</v>
      </c>
      <c r="B1704" s="265" t="s">
        <v>32131</v>
      </c>
      <c r="C1704" s="178" t="s">
        <v>32132</v>
      </c>
      <c r="D1704" s="174" t="s">
        <v>26183</v>
      </c>
      <c r="E1704" s="179">
        <v>95000</v>
      </c>
      <c r="F1704" s="172">
        <v>109000</v>
      </c>
      <c r="G1704" s="181"/>
      <c r="H1704" s="175">
        <f t="shared" si="210"/>
        <v>95000</v>
      </c>
      <c r="I1704" s="180">
        <f t="shared" si="206"/>
        <v>14000</v>
      </c>
      <c r="J1704" s="180">
        <f t="shared" si="207"/>
        <v>18139.130434782608</v>
      </c>
      <c r="K1704" s="180">
        <f t="shared" ref="K1704:K1767" si="213">+H1704+J1704</f>
        <v>113139.13043478261</v>
      </c>
      <c r="L1704" s="172">
        <v>109000</v>
      </c>
      <c r="M1704" s="179">
        <f t="shared" si="211"/>
        <v>113000</v>
      </c>
      <c r="N1704" s="181"/>
    </row>
    <row r="1705" spans="1:14" ht="31.5" x14ac:dyDescent="0.25">
      <c r="A1705" s="264">
        <f t="shared" si="212"/>
        <v>1646</v>
      </c>
      <c r="B1705" s="265" t="s">
        <v>32133</v>
      </c>
      <c r="C1705" s="178" t="s">
        <v>32134</v>
      </c>
      <c r="D1705" s="174" t="s">
        <v>26175</v>
      </c>
      <c r="E1705" s="179">
        <v>110000</v>
      </c>
      <c r="F1705" s="172">
        <v>126000</v>
      </c>
      <c r="G1705" s="181"/>
      <c r="H1705" s="175">
        <f t="shared" si="210"/>
        <v>110000</v>
      </c>
      <c r="I1705" s="180">
        <f t="shared" si="206"/>
        <v>16000</v>
      </c>
      <c r="J1705" s="180">
        <f t="shared" si="207"/>
        <v>20730.434782608696</v>
      </c>
      <c r="K1705" s="180">
        <f t="shared" si="213"/>
        <v>130730.4347826087</v>
      </c>
      <c r="L1705" s="172">
        <v>126000</v>
      </c>
      <c r="M1705" s="179">
        <f t="shared" si="211"/>
        <v>130000</v>
      </c>
      <c r="N1705" s="181"/>
    </row>
    <row r="1706" spans="1:14" ht="27.75" customHeight="1" x14ac:dyDescent="0.25">
      <c r="A1706" s="264">
        <f t="shared" si="212"/>
        <v>1647</v>
      </c>
      <c r="B1706" s="265" t="s">
        <v>32135</v>
      </c>
      <c r="C1706" s="178" t="s">
        <v>32136</v>
      </c>
      <c r="D1706" s="181" t="s">
        <v>32137</v>
      </c>
      <c r="E1706" s="179">
        <v>670000</v>
      </c>
      <c r="F1706" s="172">
        <v>720000</v>
      </c>
      <c r="G1706" s="174"/>
      <c r="H1706" s="175">
        <f t="shared" si="210"/>
        <v>670000</v>
      </c>
      <c r="I1706" s="180">
        <f t="shared" si="206"/>
        <v>50000</v>
      </c>
      <c r="J1706" s="180">
        <f t="shared" si="207"/>
        <v>64782.608695652176</v>
      </c>
      <c r="K1706" s="180">
        <f t="shared" si="213"/>
        <v>734782.60869565222</v>
      </c>
      <c r="L1706" s="172">
        <v>720000</v>
      </c>
      <c r="M1706" s="179">
        <f t="shared" si="211"/>
        <v>734000</v>
      </c>
      <c r="N1706" s="174"/>
    </row>
    <row r="1707" spans="1:14" ht="24.75" customHeight="1" x14ac:dyDescent="0.25">
      <c r="A1707" s="264">
        <f t="shared" si="212"/>
        <v>1648</v>
      </c>
      <c r="B1707" s="265" t="s">
        <v>32138</v>
      </c>
      <c r="C1707" s="178" t="s">
        <v>32139</v>
      </c>
      <c r="D1707" s="181" t="s">
        <v>26579</v>
      </c>
      <c r="E1707" s="179">
        <v>95000</v>
      </c>
      <c r="F1707" s="172">
        <v>109000</v>
      </c>
      <c r="G1707" s="174"/>
      <c r="H1707" s="175">
        <f t="shared" si="210"/>
        <v>95000</v>
      </c>
      <c r="I1707" s="180">
        <f t="shared" si="206"/>
        <v>14000</v>
      </c>
      <c r="J1707" s="180">
        <f t="shared" si="207"/>
        <v>18139.130434782608</v>
      </c>
      <c r="K1707" s="180">
        <f t="shared" si="213"/>
        <v>113139.13043478261</v>
      </c>
      <c r="L1707" s="172">
        <v>109000</v>
      </c>
      <c r="M1707" s="179">
        <f t="shared" si="211"/>
        <v>113000</v>
      </c>
      <c r="N1707" s="174"/>
    </row>
    <row r="1708" spans="1:14" ht="31.5" x14ac:dyDescent="0.25">
      <c r="A1708" s="264">
        <f t="shared" si="212"/>
        <v>1649</v>
      </c>
      <c r="B1708" s="265" t="s">
        <v>32140</v>
      </c>
      <c r="C1708" s="178" t="s">
        <v>32141</v>
      </c>
      <c r="D1708" s="181" t="s">
        <v>26153</v>
      </c>
      <c r="E1708" s="179">
        <v>130000</v>
      </c>
      <c r="F1708" s="172">
        <v>149000</v>
      </c>
      <c r="G1708" s="181"/>
      <c r="H1708" s="175">
        <f t="shared" si="210"/>
        <v>130000</v>
      </c>
      <c r="I1708" s="180">
        <f t="shared" si="206"/>
        <v>19000</v>
      </c>
      <c r="J1708" s="180">
        <f t="shared" si="207"/>
        <v>24617.391304347824</v>
      </c>
      <c r="K1708" s="180">
        <f t="shared" si="213"/>
        <v>154617.39130434784</v>
      </c>
      <c r="L1708" s="172">
        <v>149000</v>
      </c>
      <c r="M1708" s="179">
        <f t="shared" si="211"/>
        <v>154000</v>
      </c>
      <c r="N1708" s="181"/>
    </row>
    <row r="1709" spans="1:14" ht="31.5" x14ac:dyDescent="0.25">
      <c r="A1709" s="264">
        <f t="shared" si="212"/>
        <v>1650</v>
      </c>
      <c r="B1709" s="265" t="s">
        <v>32142</v>
      </c>
      <c r="C1709" s="178" t="s">
        <v>32143</v>
      </c>
      <c r="D1709" s="181" t="s">
        <v>26161</v>
      </c>
      <c r="E1709" s="179">
        <v>130000</v>
      </c>
      <c r="F1709" s="172">
        <v>149000</v>
      </c>
      <c r="G1709" s="181"/>
      <c r="H1709" s="175">
        <f t="shared" si="210"/>
        <v>130000</v>
      </c>
      <c r="I1709" s="180">
        <f t="shared" si="206"/>
        <v>19000</v>
      </c>
      <c r="J1709" s="180">
        <f t="shared" si="207"/>
        <v>24617.391304347824</v>
      </c>
      <c r="K1709" s="180">
        <f t="shared" si="213"/>
        <v>154617.39130434784</v>
      </c>
      <c r="L1709" s="172">
        <v>149000</v>
      </c>
      <c r="M1709" s="179">
        <f t="shared" si="211"/>
        <v>154000</v>
      </c>
      <c r="N1709" s="181"/>
    </row>
    <row r="1710" spans="1:14" ht="29.25" customHeight="1" x14ac:dyDescent="0.25">
      <c r="A1710" s="264">
        <f t="shared" si="212"/>
        <v>1651</v>
      </c>
      <c r="B1710" s="265" t="s">
        <v>32144</v>
      </c>
      <c r="C1710" s="178" t="s">
        <v>32145</v>
      </c>
      <c r="D1710" s="174" t="s">
        <v>598</v>
      </c>
      <c r="E1710" s="179">
        <v>110000</v>
      </c>
      <c r="F1710" s="172">
        <v>126000</v>
      </c>
      <c r="G1710" s="181"/>
      <c r="H1710" s="175">
        <f t="shared" si="210"/>
        <v>110000</v>
      </c>
      <c r="I1710" s="180">
        <f t="shared" si="206"/>
        <v>16000</v>
      </c>
      <c r="J1710" s="180">
        <f t="shared" si="207"/>
        <v>20730.434782608696</v>
      </c>
      <c r="K1710" s="180">
        <f t="shared" si="213"/>
        <v>130730.4347826087</v>
      </c>
      <c r="L1710" s="172">
        <v>126000</v>
      </c>
      <c r="M1710" s="179">
        <f t="shared" si="211"/>
        <v>130000</v>
      </c>
      <c r="N1710" s="181"/>
    </row>
    <row r="1711" spans="1:14" ht="39" customHeight="1" x14ac:dyDescent="0.25">
      <c r="A1711" s="264">
        <f t="shared" si="212"/>
        <v>1652</v>
      </c>
      <c r="B1711" s="265" t="s">
        <v>32146</v>
      </c>
      <c r="C1711" s="178" t="s">
        <v>32147</v>
      </c>
      <c r="D1711" s="181" t="s">
        <v>26251</v>
      </c>
      <c r="E1711" s="179">
        <v>170000</v>
      </c>
      <c r="F1711" s="172">
        <v>195000</v>
      </c>
      <c r="G1711" s="181"/>
      <c r="H1711" s="175">
        <f t="shared" si="210"/>
        <v>170000</v>
      </c>
      <c r="I1711" s="180">
        <f t="shared" si="206"/>
        <v>25000</v>
      </c>
      <c r="J1711" s="180">
        <f t="shared" si="207"/>
        <v>32391.304347826088</v>
      </c>
      <c r="K1711" s="180">
        <f t="shared" si="213"/>
        <v>202391.30434782608</v>
      </c>
      <c r="L1711" s="172">
        <v>195000</v>
      </c>
      <c r="M1711" s="179">
        <f t="shared" si="211"/>
        <v>202000</v>
      </c>
      <c r="N1711" s="181"/>
    </row>
    <row r="1712" spans="1:14" ht="39.75" customHeight="1" x14ac:dyDescent="0.25">
      <c r="A1712" s="264">
        <f t="shared" si="212"/>
        <v>1653</v>
      </c>
      <c r="B1712" s="265" t="s">
        <v>32148</v>
      </c>
      <c r="C1712" s="178" t="s">
        <v>32149</v>
      </c>
      <c r="D1712" s="181" t="s">
        <v>26256</v>
      </c>
      <c r="E1712" s="179">
        <v>180000</v>
      </c>
      <c r="F1712" s="172">
        <v>207000</v>
      </c>
      <c r="G1712" s="181"/>
      <c r="H1712" s="175">
        <f t="shared" si="210"/>
        <v>180000</v>
      </c>
      <c r="I1712" s="180">
        <f t="shared" si="206"/>
        <v>27000</v>
      </c>
      <c r="J1712" s="180">
        <f t="shared" si="207"/>
        <v>34982.608695652176</v>
      </c>
      <c r="K1712" s="180">
        <f t="shared" si="213"/>
        <v>214982.60869565216</v>
      </c>
      <c r="L1712" s="172">
        <v>207000</v>
      </c>
      <c r="M1712" s="179">
        <f t="shared" si="211"/>
        <v>214000</v>
      </c>
      <c r="N1712" s="181"/>
    </row>
    <row r="1713" spans="1:14" ht="39" customHeight="1" x14ac:dyDescent="0.25">
      <c r="A1713" s="264">
        <f t="shared" si="212"/>
        <v>1654</v>
      </c>
      <c r="B1713" s="265" t="s">
        <v>32150</v>
      </c>
      <c r="C1713" s="178" t="s">
        <v>32151</v>
      </c>
      <c r="D1713" s="181" t="s">
        <v>26243</v>
      </c>
      <c r="E1713" s="179">
        <v>155000</v>
      </c>
      <c r="F1713" s="172">
        <v>178000</v>
      </c>
      <c r="G1713" s="181"/>
      <c r="H1713" s="175">
        <f t="shared" si="210"/>
        <v>155000</v>
      </c>
      <c r="I1713" s="180">
        <f t="shared" si="206"/>
        <v>23000</v>
      </c>
      <c r="J1713" s="180">
        <f t="shared" si="207"/>
        <v>29800</v>
      </c>
      <c r="K1713" s="180">
        <f t="shared" si="213"/>
        <v>184800</v>
      </c>
      <c r="L1713" s="172">
        <v>178000</v>
      </c>
      <c r="M1713" s="179">
        <f t="shared" si="211"/>
        <v>184000</v>
      </c>
      <c r="N1713" s="181"/>
    </row>
    <row r="1714" spans="1:14" ht="39" customHeight="1" x14ac:dyDescent="0.25">
      <c r="A1714" s="264">
        <f t="shared" si="212"/>
        <v>1655</v>
      </c>
      <c r="B1714" s="265" t="s">
        <v>32152</v>
      </c>
      <c r="C1714" s="178" t="s">
        <v>32153</v>
      </c>
      <c r="D1714" s="181" t="s">
        <v>26235</v>
      </c>
      <c r="E1714" s="179">
        <v>160000</v>
      </c>
      <c r="F1714" s="172">
        <v>184000</v>
      </c>
      <c r="G1714" s="181"/>
      <c r="H1714" s="175">
        <f t="shared" si="210"/>
        <v>160000</v>
      </c>
      <c r="I1714" s="180">
        <f t="shared" si="206"/>
        <v>24000</v>
      </c>
      <c r="J1714" s="180">
        <f t="shared" si="207"/>
        <v>31095.652173913044</v>
      </c>
      <c r="K1714" s="180">
        <f t="shared" si="213"/>
        <v>191095.65217391305</v>
      </c>
      <c r="L1714" s="172">
        <v>184000</v>
      </c>
      <c r="M1714" s="179">
        <f t="shared" si="211"/>
        <v>191000</v>
      </c>
      <c r="N1714" s="181"/>
    </row>
    <row r="1715" spans="1:14" ht="25.5" customHeight="1" x14ac:dyDescent="0.25">
      <c r="A1715" s="264">
        <f t="shared" si="212"/>
        <v>1656</v>
      </c>
      <c r="B1715" s="264"/>
      <c r="C1715" s="178"/>
      <c r="D1715" s="181" t="s">
        <v>26263</v>
      </c>
      <c r="E1715" s="179"/>
      <c r="F1715" s="172"/>
      <c r="G1715" s="181"/>
      <c r="H1715" s="175">
        <f t="shared" si="210"/>
        <v>95820</v>
      </c>
      <c r="I1715" s="180">
        <v>14380</v>
      </c>
      <c r="J1715" s="180">
        <f t="shared" si="207"/>
        <v>18631.478260869564</v>
      </c>
      <c r="K1715" s="180">
        <f t="shared" si="213"/>
        <v>114451.47826086957</v>
      </c>
      <c r="L1715" s="172">
        <v>110200</v>
      </c>
      <c r="M1715" s="179">
        <f t="shared" si="211"/>
        <v>114000</v>
      </c>
      <c r="N1715" s="181"/>
    </row>
    <row r="1716" spans="1:14" ht="31.5" x14ac:dyDescent="0.25">
      <c r="A1716" s="264">
        <f t="shared" si="212"/>
        <v>1657</v>
      </c>
      <c r="B1716" s="265" t="s">
        <v>32154</v>
      </c>
      <c r="C1716" s="178" t="s">
        <v>31615</v>
      </c>
      <c r="D1716" s="181" t="s">
        <v>32155</v>
      </c>
      <c r="E1716" s="179">
        <v>30000</v>
      </c>
      <c r="F1716" s="172">
        <v>34500</v>
      </c>
      <c r="G1716" s="181"/>
      <c r="H1716" s="175">
        <f t="shared" si="210"/>
        <v>30000</v>
      </c>
      <c r="I1716" s="180">
        <f t="shared" ref="I1716:I1731" si="214">F1716-E1716</f>
        <v>4500</v>
      </c>
      <c r="J1716" s="180">
        <f t="shared" si="207"/>
        <v>5830.434782608696</v>
      </c>
      <c r="K1716" s="180">
        <f t="shared" si="213"/>
        <v>35830.434782608696</v>
      </c>
      <c r="L1716" s="172">
        <v>34500</v>
      </c>
      <c r="M1716" s="179">
        <f t="shared" si="211"/>
        <v>35800</v>
      </c>
      <c r="N1716" s="181"/>
    </row>
    <row r="1717" spans="1:14" ht="26.25" customHeight="1" x14ac:dyDescent="0.25">
      <c r="A1717" s="264">
        <f t="shared" si="212"/>
        <v>1658</v>
      </c>
      <c r="B1717" s="265" t="s">
        <v>32156</v>
      </c>
      <c r="C1717" s="263"/>
      <c r="D1717" s="267" t="s">
        <v>25927</v>
      </c>
      <c r="E1717" s="179">
        <v>50000</v>
      </c>
      <c r="F1717" s="172">
        <v>57500</v>
      </c>
      <c r="G1717" s="193"/>
      <c r="H1717" s="175">
        <f t="shared" si="210"/>
        <v>50000</v>
      </c>
      <c r="I1717" s="180">
        <f t="shared" si="214"/>
        <v>7500</v>
      </c>
      <c r="J1717" s="180">
        <f t="shared" si="207"/>
        <v>9717.391304347826</v>
      </c>
      <c r="K1717" s="180">
        <f t="shared" si="213"/>
        <v>59717.391304347824</v>
      </c>
      <c r="L1717" s="172">
        <v>57500</v>
      </c>
      <c r="M1717" s="179">
        <f t="shared" si="211"/>
        <v>59700</v>
      </c>
      <c r="N1717" s="193"/>
    </row>
    <row r="1718" spans="1:14" ht="31.5" x14ac:dyDescent="0.25">
      <c r="A1718" s="264">
        <f t="shared" si="212"/>
        <v>1659</v>
      </c>
      <c r="B1718" s="265" t="s">
        <v>32157</v>
      </c>
      <c r="C1718" s="178" t="s">
        <v>32158</v>
      </c>
      <c r="D1718" s="181" t="s">
        <v>25965</v>
      </c>
      <c r="E1718" s="179">
        <v>80000</v>
      </c>
      <c r="F1718" s="172">
        <v>92000</v>
      </c>
      <c r="G1718" s="181"/>
      <c r="H1718" s="175">
        <f t="shared" si="210"/>
        <v>80000</v>
      </c>
      <c r="I1718" s="180">
        <f t="shared" si="214"/>
        <v>12000</v>
      </c>
      <c r="J1718" s="180">
        <f t="shared" si="207"/>
        <v>15547.826086956522</v>
      </c>
      <c r="K1718" s="180">
        <f t="shared" si="213"/>
        <v>95547.826086956527</v>
      </c>
      <c r="L1718" s="172">
        <v>92000</v>
      </c>
      <c r="M1718" s="179">
        <f t="shared" si="211"/>
        <v>95500</v>
      </c>
      <c r="N1718" s="181"/>
    </row>
    <row r="1719" spans="1:14" ht="23.25" customHeight="1" x14ac:dyDescent="0.25">
      <c r="A1719" s="264">
        <f t="shared" si="212"/>
        <v>1660</v>
      </c>
      <c r="B1719" s="265" t="s">
        <v>32159</v>
      </c>
      <c r="C1719" s="263"/>
      <c r="D1719" s="267" t="s">
        <v>25960</v>
      </c>
      <c r="E1719" s="179">
        <v>50000</v>
      </c>
      <c r="F1719" s="172">
        <v>57500</v>
      </c>
      <c r="G1719" s="193"/>
      <c r="H1719" s="175">
        <f t="shared" si="210"/>
        <v>50000</v>
      </c>
      <c r="I1719" s="180">
        <f t="shared" si="214"/>
        <v>7500</v>
      </c>
      <c r="J1719" s="180">
        <f t="shared" si="207"/>
        <v>9717.391304347826</v>
      </c>
      <c r="K1719" s="180">
        <f t="shared" si="213"/>
        <v>59717.391304347824</v>
      </c>
      <c r="L1719" s="172">
        <v>57500</v>
      </c>
      <c r="M1719" s="179">
        <f t="shared" si="211"/>
        <v>59700</v>
      </c>
      <c r="N1719" s="193"/>
    </row>
    <row r="1720" spans="1:14" ht="30" x14ac:dyDescent="0.25">
      <c r="A1720" s="264">
        <f t="shared" si="212"/>
        <v>1661</v>
      </c>
      <c r="B1720" s="265" t="s">
        <v>32160</v>
      </c>
      <c r="C1720" s="178" t="s">
        <v>32161</v>
      </c>
      <c r="D1720" s="181" t="s">
        <v>594</v>
      </c>
      <c r="E1720" s="179">
        <v>45000</v>
      </c>
      <c r="F1720" s="172">
        <v>51700</v>
      </c>
      <c r="G1720" s="187"/>
      <c r="H1720" s="175">
        <f t="shared" si="210"/>
        <v>45000</v>
      </c>
      <c r="I1720" s="180">
        <f t="shared" si="214"/>
        <v>6700</v>
      </c>
      <c r="J1720" s="180">
        <f t="shared" si="207"/>
        <v>8680.8695652173919</v>
      </c>
      <c r="K1720" s="180">
        <f t="shared" si="213"/>
        <v>53680.869565217392</v>
      </c>
      <c r="L1720" s="172">
        <v>51700</v>
      </c>
      <c r="M1720" s="179">
        <f t="shared" si="211"/>
        <v>53600</v>
      </c>
      <c r="N1720" s="187"/>
    </row>
    <row r="1721" spans="1:14" ht="24" customHeight="1" x14ac:dyDescent="0.25">
      <c r="A1721" s="264">
        <f t="shared" si="212"/>
        <v>1662</v>
      </c>
      <c r="B1721" s="265" t="s">
        <v>32162</v>
      </c>
      <c r="C1721" s="178" t="s">
        <v>32163</v>
      </c>
      <c r="D1721" s="181" t="s">
        <v>24998</v>
      </c>
      <c r="E1721" s="179">
        <v>420000</v>
      </c>
      <c r="F1721" s="172">
        <v>460000</v>
      </c>
      <c r="G1721" s="181"/>
      <c r="H1721" s="175">
        <f t="shared" si="210"/>
        <v>420000</v>
      </c>
      <c r="I1721" s="180">
        <f t="shared" si="214"/>
        <v>40000</v>
      </c>
      <c r="J1721" s="180">
        <f t="shared" si="207"/>
        <v>51826.086956521736</v>
      </c>
      <c r="K1721" s="180">
        <f t="shared" si="213"/>
        <v>471826.08695652173</v>
      </c>
      <c r="L1721" s="172">
        <v>460000</v>
      </c>
      <c r="M1721" s="179">
        <f t="shared" si="211"/>
        <v>471000</v>
      </c>
      <c r="N1721" s="181"/>
    </row>
    <row r="1722" spans="1:14" ht="24" customHeight="1" x14ac:dyDescent="0.25">
      <c r="A1722" s="264">
        <f t="shared" si="212"/>
        <v>1663</v>
      </c>
      <c r="B1722" s="265" t="s">
        <v>32164</v>
      </c>
      <c r="C1722" s="263"/>
      <c r="D1722" s="181" t="s">
        <v>32165</v>
      </c>
      <c r="E1722" s="179">
        <v>550000</v>
      </c>
      <c r="F1722" s="172">
        <v>600000</v>
      </c>
      <c r="G1722" s="193"/>
      <c r="H1722" s="175">
        <f t="shared" si="210"/>
        <v>550000</v>
      </c>
      <c r="I1722" s="180">
        <f t="shared" si="214"/>
        <v>50000</v>
      </c>
      <c r="J1722" s="180">
        <f t="shared" si="207"/>
        <v>64782.608695652176</v>
      </c>
      <c r="K1722" s="180">
        <f t="shared" si="213"/>
        <v>614782.60869565222</v>
      </c>
      <c r="L1722" s="172">
        <v>600000</v>
      </c>
      <c r="M1722" s="179">
        <f t="shared" si="211"/>
        <v>614000</v>
      </c>
      <c r="N1722" s="193"/>
    </row>
    <row r="1723" spans="1:14" ht="39.75" customHeight="1" x14ac:dyDescent="0.25">
      <c r="A1723" s="264">
        <f t="shared" si="212"/>
        <v>1664</v>
      </c>
      <c r="B1723" s="265" t="s">
        <v>32166</v>
      </c>
      <c r="C1723" s="178" t="s">
        <v>29048</v>
      </c>
      <c r="D1723" s="181" t="s">
        <v>25912</v>
      </c>
      <c r="E1723" s="179">
        <v>62600</v>
      </c>
      <c r="F1723" s="172">
        <v>72000</v>
      </c>
      <c r="G1723" s="181"/>
      <c r="H1723" s="175">
        <f t="shared" si="210"/>
        <v>62600</v>
      </c>
      <c r="I1723" s="180">
        <f t="shared" si="214"/>
        <v>9400</v>
      </c>
      <c r="J1723" s="180">
        <f t="shared" si="207"/>
        <v>12179.13043478261</v>
      </c>
      <c r="K1723" s="180">
        <f t="shared" si="213"/>
        <v>74779.130434782608</v>
      </c>
      <c r="L1723" s="172">
        <v>72000</v>
      </c>
      <c r="M1723" s="179">
        <f t="shared" si="211"/>
        <v>74700</v>
      </c>
      <c r="N1723" s="181"/>
    </row>
    <row r="1724" spans="1:14" ht="28.5" customHeight="1" x14ac:dyDescent="0.25">
      <c r="A1724" s="264">
        <f t="shared" si="212"/>
        <v>1665</v>
      </c>
      <c r="B1724" s="265" t="s">
        <v>32167</v>
      </c>
      <c r="C1724" s="178" t="s">
        <v>32168</v>
      </c>
      <c r="D1724" s="181" t="s">
        <v>25984</v>
      </c>
      <c r="E1724" s="179">
        <v>1250000</v>
      </c>
      <c r="F1724" s="172">
        <v>1300000</v>
      </c>
      <c r="G1724" s="174"/>
      <c r="H1724" s="175">
        <f t="shared" si="210"/>
        <v>1250000</v>
      </c>
      <c r="I1724" s="180">
        <f t="shared" si="214"/>
        <v>50000</v>
      </c>
      <c r="J1724" s="180">
        <f t="shared" si="207"/>
        <v>64782.608695652176</v>
      </c>
      <c r="K1724" s="180">
        <f t="shared" si="213"/>
        <v>1314782.6086956521</v>
      </c>
      <c r="L1724" s="172">
        <v>1300000</v>
      </c>
      <c r="M1724" s="179">
        <f t="shared" si="211"/>
        <v>1314000</v>
      </c>
      <c r="N1724" s="174"/>
    </row>
    <row r="1725" spans="1:14" ht="28.5" customHeight="1" x14ac:dyDescent="0.25">
      <c r="A1725" s="264">
        <f t="shared" si="212"/>
        <v>1666</v>
      </c>
      <c r="B1725" s="265" t="s">
        <v>32169</v>
      </c>
      <c r="C1725" s="263"/>
      <c r="D1725" s="181" t="s">
        <v>25688</v>
      </c>
      <c r="E1725" s="179">
        <v>600000</v>
      </c>
      <c r="F1725" s="172">
        <v>650000</v>
      </c>
      <c r="G1725" s="193"/>
      <c r="H1725" s="175">
        <f t="shared" si="210"/>
        <v>600000</v>
      </c>
      <c r="I1725" s="180">
        <f t="shared" si="214"/>
        <v>50000</v>
      </c>
      <c r="J1725" s="180">
        <f t="shared" si="207"/>
        <v>64782.608695652176</v>
      </c>
      <c r="K1725" s="180">
        <f t="shared" si="213"/>
        <v>664782.60869565222</v>
      </c>
      <c r="L1725" s="172">
        <v>650000</v>
      </c>
      <c r="M1725" s="179">
        <f t="shared" si="211"/>
        <v>664000</v>
      </c>
      <c r="N1725" s="193"/>
    </row>
    <row r="1726" spans="1:14" ht="28.5" customHeight="1" x14ac:dyDescent="0.25">
      <c r="A1726" s="264">
        <f t="shared" si="212"/>
        <v>1667</v>
      </c>
      <c r="B1726" s="265" t="s">
        <v>32170</v>
      </c>
      <c r="C1726" s="263"/>
      <c r="D1726" s="181" t="s">
        <v>26028</v>
      </c>
      <c r="E1726" s="179">
        <v>480000</v>
      </c>
      <c r="F1726" s="172">
        <v>530000</v>
      </c>
      <c r="G1726" s="193"/>
      <c r="H1726" s="175">
        <f t="shared" si="210"/>
        <v>480000</v>
      </c>
      <c r="I1726" s="180">
        <f t="shared" si="214"/>
        <v>50000</v>
      </c>
      <c r="J1726" s="180">
        <f t="shared" si="207"/>
        <v>64782.608695652176</v>
      </c>
      <c r="K1726" s="180">
        <f t="shared" si="213"/>
        <v>544782.60869565222</v>
      </c>
      <c r="L1726" s="172">
        <v>530000</v>
      </c>
      <c r="M1726" s="179">
        <f t="shared" si="211"/>
        <v>544000</v>
      </c>
      <c r="N1726" s="193"/>
    </row>
    <row r="1727" spans="1:14" ht="28.5" customHeight="1" x14ac:dyDescent="0.25">
      <c r="A1727" s="264">
        <f t="shared" si="212"/>
        <v>1668</v>
      </c>
      <c r="B1727" s="265" t="s">
        <v>32171</v>
      </c>
      <c r="C1727" s="178" t="s">
        <v>32172</v>
      </c>
      <c r="D1727" s="181" t="s">
        <v>26036</v>
      </c>
      <c r="E1727" s="179">
        <v>1260000</v>
      </c>
      <c r="F1727" s="172">
        <v>1310000</v>
      </c>
      <c r="G1727" s="174"/>
      <c r="H1727" s="175">
        <f t="shared" si="210"/>
        <v>1260000</v>
      </c>
      <c r="I1727" s="180">
        <f t="shared" si="214"/>
        <v>50000</v>
      </c>
      <c r="J1727" s="180">
        <f t="shared" si="207"/>
        <v>64782.608695652176</v>
      </c>
      <c r="K1727" s="180">
        <f t="shared" si="213"/>
        <v>1324782.6086956521</v>
      </c>
      <c r="L1727" s="172">
        <v>1310000</v>
      </c>
      <c r="M1727" s="179">
        <f t="shared" si="211"/>
        <v>1324000</v>
      </c>
      <c r="N1727" s="174"/>
    </row>
    <row r="1728" spans="1:14" ht="28.5" customHeight="1" x14ac:dyDescent="0.25">
      <c r="A1728" s="264">
        <f t="shared" si="212"/>
        <v>1669</v>
      </c>
      <c r="B1728" s="265" t="s">
        <v>32173</v>
      </c>
      <c r="C1728" s="263"/>
      <c r="D1728" s="181" t="s">
        <v>26032</v>
      </c>
      <c r="E1728" s="179">
        <v>760000</v>
      </c>
      <c r="F1728" s="172">
        <v>810000</v>
      </c>
      <c r="G1728" s="193"/>
      <c r="H1728" s="175">
        <f t="shared" si="210"/>
        <v>760000</v>
      </c>
      <c r="I1728" s="180">
        <f t="shared" si="214"/>
        <v>50000</v>
      </c>
      <c r="J1728" s="180">
        <f t="shared" si="207"/>
        <v>64782.608695652176</v>
      </c>
      <c r="K1728" s="180">
        <f t="shared" si="213"/>
        <v>824782.60869565222</v>
      </c>
      <c r="L1728" s="172">
        <v>810000</v>
      </c>
      <c r="M1728" s="179">
        <f t="shared" si="211"/>
        <v>824000</v>
      </c>
      <c r="N1728" s="193"/>
    </row>
    <row r="1729" spans="1:14" ht="28.5" customHeight="1" x14ac:dyDescent="0.25">
      <c r="A1729" s="264">
        <f t="shared" si="212"/>
        <v>1670</v>
      </c>
      <c r="B1729" s="265" t="s">
        <v>32174</v>
      </c>
      <c r="C1729" s="263"/>
      <c r="D1729" s="181" t="s">
        <v>26065</v>
      </c>
      <c r="E1729" s="179">
        <v>360000</v>
      </c>
      <c r="F1729" s="172">
        <v>400000</v>
      </c>
      <c r="G1729" s="193"/>
      <c r="H1729" s="175">
        <f t="shared" si="210"/>
        <v>360000</v>
      </c>
      <c r="I1729" s="180">
        <f t="shared" si="214"/>
        <v>40000</v>
      </c>
      <c r="J1729" s="180">
        <f t="shared" si="207"/>
        <v>51826.086956521736</v>
      </c>
      <c r="K1729" s="180">
        <f t="shared" si="213"/>
        <v>411826.08695652173</v>
      </c>
      <c r="L1729" s="172">
        <v>400000</v>
      </c>
      <c r="M1729" s="179">
        <f t="shared" si="211"/>
        <v>411000</v>
      </c>
      <c r="N1729" s="193"/>
    </row>
    <row r="1730" spans="1:14" ht="37.5" customHeight="1" x14ac:dyDescent="0.25">
      <c r="A1730" s="264">
        <f t="shared" si="212"/>
        <v>1671</v>
      </c>
      <c r="B1730" s="265" t="s">
        <v>32175</v>
      </c>
      <c r="C1730" s="263"/>
      <c r="D1730" s="181" t="s">
        <v>26075</v>
      </c>
      <c r="E1730" s="179">
        <v>180000</v>
      </c>
      <c r="F1730" s="172">
        <v>207000</v>
      </c>
      <c r="G1730" s="193"/>
      <c r="H1730" s="175">
        <f t="shared" si="210"/>
        <v>180000</v>
      </c>
      <c r="I1730" s="180">
        <f t="shared" si="214"/>
        <v>27000</v>
      </c>
      <c r="J1730" s="180">
        <f t="shared" si="207"/>
        <v>34982.608695652176</v>
      </c>
      <c r="K1730" s="180">
        <f t="shared" si="213"/>
        <v>214982.60869565216</v>
      </c>
      <c r="L1730" s="172">
        <v>207000</v>
      </c>
      <c r="M1730" s="179">
        <f t="shared" si="211"/>
        <v>214000</v>
      </c>
      <c r="N1730" s="193"/>
    </row>
    <row r="1731" spans="1:14" ht="37.5" customHeight="1" x14ac:dyDescent="0.25">
      <c r="A1731" s="264">
        <f t="shared" si="212"/>
        <v>1672</v>
      </c>
      <c r="B1731" s="265" t="s">
        <v>32176</v>
      </c>
      <c r="C1731" s="263"/>
      <c r="D1731" s="181" t="s">
        <v>26070</v>
      </c>
      <c r="E1731" s="179">
        <v>270000</v>
      </c>
      <c r="F1731" s="172">
        <v>305000</v>
      </c>
      <c r="G1731" s="193"/>
      <c r="H1731" s="175">
        <f t="shared" si="210"/>
        <v>270000</v>
      </c>
      <c r="I1731" s="180">
        <f t="shared" si="214"/>
        <v>35000</v>
      </c>
      <c r="J1731" s="180">
        <f t="shared" si="207"/>
        <v>45347.82608695652</v>
      </c>
      <c r="K1731" s="180">
        <f t="shared" si="213"/>
        <v>315347.82608695654</v>
      </c>
      <c r="L1731" s="172">
        <v>305000</v>
      </c>
      <c r="M1731" s="179">
        <f t="shared" si="211"/>
        <v>315000</v>
      </c>
      <c r="N1731" s="193"/>
    </row>
    <row r="1732" spans="1:14" ht="60.75" customHeight="1" x14ac:dyDescent="0.25">
      <c r="A1732" s="264">
        <f t="shared" si="212"/>
        <v>1673</v>
      </c>
      <c r="B1732" s="265" t="s">
        <v>32177</v>
      </c>
      <c r="C1732" s="263"/>
      <c r="D1732" s="267" t="s">
        <v>591</v>
      </c>
      <c r="E1732" s="179">
        <v>50000</v>
      </c>
      <c r="F1732" s="172">
        <v>57500</v>
      </c>
      <c r="G1732" s="193" t="s">
        <v>32178</v>
      </c>
      <c r="H1732" s="175">
        <f t="shared" si="210"/>
        <v>131122</v>
      </c>
      <c r="I1732" s="180">
        <v>19678</v>
      </c>
      <c r="J1732" s="180">
        <f t="shared" si="207"/>
        <v>25495.843478260871</v>
      </c>
      <c r="K1732" s="180">
        <f t="shared" si="213"/>
        <v>156617.84347826088</v>
      </c>
      <c r="L1732" s="172">
        <v>150800</v>
      </c>
      <c r="M1732" s="179">
        <f t="shared" si="211"/>
        <v>156000</v>
      </c>
      <c r="N1732" s="193" t="s">
        <v>25782</v>
      </c>
    </row>
    <row r="1733" spans="1:14" ht="31.5" x14ac:dyDescent="0.25">
      <c r="A1733" s="264">
        <f t="shared" si="212"/>
        <v>1674</v>
      </c>
      <c r="B1733" s="265" t="s">
        <v>32179</v>
      </c>
      <c r="C1733" s="263"/>
      <c r="D1733" s="181" t="s">
        <v>26094</v>
      </c>
      <c r="E1733" s="179">
        <v>275000</v>
      </c>
      <c r="F1733" s="172">
        <v>305000</v>
      </c>
      <c r="G1733" s="193"/>
      <c r="H1733" s="175">
        <f t="shared" si="210"/>
        <v>275000</v>
      </c>
      <c r="I1733" s="180">
        <f>F1733-E1733</f>
        <v>30000</v>
      </c>
      <c r="J1733" s="180">
        <f t="shared" si="207"/>
        <v>38869.565217391304</v>
      </c>
      <c r="K1733" s="180">
        <f t="shared" si="213"/>
        <v>313869.5652173913</v>
      </c>
      <c r="L1733" s="172">
        <v>305000</v>
      </c>
      <c r="M1733" s="179">
        <f t="shared" si="211"/>
        <v>313000</v>
      </c>
      <c r="N1733" s="193"/>
    </row>
    <row r="1734" spans="1:14" ht="31.5" x14ac:dyDescent="0.25">
      <c r="A1734" s="264">
        <f t="shared" si="212"/>
        <v>1675</v>
      </c>
      <c r="B1734" s="265" t="s">
        <v>32180</v>
      </c>
      <c r="C1734" s="263"/>
      <c r="D1734" s="181" t="s">
        <v>26086</v>
      </c>
      <c r="E1734" s="179">
        <v>275000</v>
      </c>
      <c r="F1734" s="172">
        <v>305000</v>
      </c>
      <c r="G1734" s="193"/>
      <c r="H1734" s="175">
        <f t="shared" si="210"/>
        <v>275000</v>
      </c>
      <c r="I1734" s="180">
        <f>F1734-E1734</f>
        <v>30000</v>
      </c>
      <c r="J1734" s="180">
        <f t="shared" si="207"/>
        <v>38869.565217391304</v>
      </c>
      <c r="K1734" s="180">
        <f t="shared" si="213"/>
        <v>313869.5652173913</v>
      </c>
      <c r="L1734" s="172">
        <v>305000</v>
      </c>
      <c r="M1734" s="179">
        <f t="shared" si="211"/>
        <v>313000</v>
      </c>
      <c r="N1734" s="193"/>
    </row>
    <row r="1735" spans="1:14" ht="42" customHeight="1" x14ac:dyDescent="0.25">
      <c r="A1735" s="264">
        <f t="shared" si="212"/>
        <v>1676</v>
      </c>
      <c r="B1735" s="264"/>
      <c r="C1735" s="263"/>
      <c r="D1735" s="181" t="s">
        <v>26102</v>
      </c>
      <c r="E1735" s="179"/>
      <c r="F1735" s="172"/>
      <c r="G1735" s="193"/>
      <c r="H1735" s="175">
        <f t="shared" si="210"/>
        <v>82255</v>
      </c>
      <c r="I1735" s="180">
        <v>12345</v>
      </c>
      <c r="J1735" s="180">
        <f t="shared" si="207"/>
        <v>15994.826086956524</v>
      </c>
      <c r="K1735" s="180">
        <f t="shared" si="213"/>
        <v>98249.826086956527</v>
      </c>
      <c r="L1735" s="172">
        <v>94600</v>
      </c>
      <c r="M1735" s="179">
        <f t="shared" si="211"/>
        <v>98200</v>
      </c>
      <c r="N1735" s="193" t="s">
        <v>26103</v>
      </c>
    </row>
    <row r="1736" spans="1:14" ht="31.5" x14ac:dyDescent="0.25">
      <c r="A1736" s="264">
        <f t="shared" si="212"/>
        <v>1677</v>
      </c>
      <c r="B1736" s="265" t="s">
        <v>32181</v>
      </c>
      <c r="C1736" s="263"/>
      <c r="D1736" s="181" t="s">
        <v>26116</v>
      </c>
      <c r="E1736" s="179">
        <v>110000</v>
      </c>
      <c r="F1736" s="172">
        <v>126000</v>
      </c>
      <c r="G1736" s="193"/>
      <c r="H1736" s="175">
        <f t="shared" si="210"/>
        <v>110000</v>
      </c>
      <c r="I1736" s="180">
        <f t="shared" ref="I1736:I1756" si="215">F1736-E1736</f>
        <v>16000</v>
      </c>
      <c r="J1736" s="180">
        <f t="shared" si="207"/>
        <v>20730.434782608696</v>
      </c>
      <c r="K1736" s="180">
        <f t="shared" si="213"/>
        <v>130730.4347826087</v>
      </c>
      <c r="L1736" s="172">
        <v>126000</v>
      </c>
      <c r="M1736" s="179">
        <f t="shared" si="211"/>
        <v>130000</v>
      </c>
      <c r="N1736" s="193"/>
    </row>
    <row r="1737" spans="1:14" ht="23.25" customHeight="1" x14ac:dyDescent="0.25">
      <c r="A1737" s="264">
        <f t="shared" si="212"/>
        <v>1678</v>
      </c>
      <c r="B1737" s="265" t="s">
        <v>32182</v>
      </c>
      <c r="C1737" s="263"/>
      <c r="D1737" s="181" t="s">
        <v>26135</v>
      </c>
      <c r="E1737" s="179">
        <v>878000</v>
      </c>
      <c r="F1737" s="172">
        <v>928000</v>
      </c>
      <c r="G1737" s="193"/>
      <c r="H1737" s="175">
        <f t="shared" si="210"/>
        <v>878000</v>
      </c>
      <c r="I1737" s="180">
        <f t="shared" si="215"/>
        <v>50000</v>
      </c>
      <c r="J1737" s="180">
        <f t="shared" si="207"/>
        <v>64782.608695652176</v>
      </c>
      <c r="K1737" s="180">
        <f t="shared" si="213"/>
        <v>942782.60869565222</v>
      </c>
      <c r="L1737" s="172">
        <v>928000</v>
      </c>
      <c r="M1737" s="179">
        <f t="shared" si="211"/>
        <v>942000</v>
      </c>
      <c r="N1737" s="193"/>
    </row>
    <row r="1738" spans="1:14" ht="23.25" customHeight="1" x14ac:dyDescent="0.25">
      <c r="A1738" s="264">
        <f t="shared" si="212"/>
        <v>1679</v>
      </c>
      <c r="B1738" s="265" t="s">
        <v>32183</v>
      </c>
      <c r="C1738" s="263"/>
      <c r="D1738" s="267" t="s">
        <v>26124</v>
      </c>
      <c r="E1738" s="179">
        <v>130000</v>
      </c>
      <c r="F1738" s="172">
        <v>165000</v>
      </c>
      <c r="G1738" s="174" t="s">
        <v>26125</v>
      </c>
      <c r="H1738" s="175">
        <f t="shared" si="210"/>
        <v>130000</v>
      </c>
      <c r="I1738" s="180">
        <f t="shared" si="215"/>
        <v>35000</v>
      </c>
      <c r="J1738" s="180">
        <f t="shared" ref="J1738:J1801" si="216">+I1738/1150*1490</f>
        <v>45347.82608695652</v>
      </c>
      <c r="K1738" s="180">
        <f t="shared" si="213"/>
        <v>175347.82608695651</v>
      </c>
      <c r="L1738" s="172">
        <v>165000</v>
      </c>
      <c r="M1738" s="179">
        <f t="shared" si="211"/>
        <v>175000</v>
      </c>
      <c r="N1738" s="174" t="s">
        <v>26125</v>
      </c>
    </row>
    <row r="1739" spans="1:14" ht="23.25" customHeight="1" x14ac:dyDescent="0.25">
      <c r="A1739" s="264">
        <f t="shared" si="212"/>
        <v>1680</v>
      </c>
      <c r="B1739" s="265" t="s">
        <v>32184</v>
      </c>
      <c r="C1739" s="263"/>
      <c r="D1739" s="181" t="s">
        <v>2497</v>
      </c>
      <c r="E1739" s="179">
        <v>55000</v>
      </c>
      <c r="F1739" s="172">
        <v>63200</v>
      </c>
      <c r="G1739" s="193"/>
      <c r="H1739" s="175">
        <f t="shared" si="210"/>
        <v>55000</v>
      </c>
      <c r="I1739" s="180">
        <f t="shared" si="215"/>
        <v>8200</v>
      </c>
      <c r="J1739" s="180">
        <f t="shared" si="216"/>
        <v>10624.347826086956</v>
      </c>
      <c r="K1739" s="180">
        <f t="shared" si="213"/>
        <v>65624.34782608696</v>
      </c>
      <c r="L1739" s="172">
        <v>63200</v>
      </c>
      <c r="M1739" s="179">
        <f t="shared" si="211"/>
        <v>65600</v>
      </c>
      <c r="N1739" s="193"/>
    </row>
    <row r="1740" spans="1:14" ht="31.5" x14ac:dyDescent="0.25">
      <c r="A1740" s="264">
        <f t="shared" si="212"/>
        <v>1681</v>
      </c>
      <c r="B1740" s="265" t="s">
        <v>32185</v>
      </c>
      <c r="C1740" s="178" t="s">
        <v>32186</v>
      </c>
      <c r="D1740" s="181" t="s">
        <v>26380</v>
      </c>
      <c r="E1740" s="179">
        <v>32000</v>
      </c>
      <c r="F1740" s="172">
        <v>36800</v>
      </c>
      <c r="G1740" s="174"/>
      <c r="H1740" s="175">
        <f t="shared" si="210"/>
        <v>32000</v>
      </c>
      <c r="I1740" s="180">
        <f t="shared" si="215"/>
        <v>4800</v>
      </c>
      <c r="J1740" s="180">
        <f t="shared" si="216"/>
        <v>6219.130434782609</v>
      </c>
      <c r="K1740" s="180">
        <f t="shared" si="213"/>
        <v>38219.130434782608</v>
      </c>
      <c r="L1740" s="172">
        <v>36800</v>
      </c>
      <c r="M1740" s="179">
        <f t="shared" si="211"/>
        <v>38200</v>
      </c>
      <c r="N1740" s="174"/>
    </row>
    <row r="1741" spans="1:14" ht="31.5" x14ac:dyDescent="0.25">
      <c r="A1741" s="264">
        <f t="shared" si="212"/>
        <v>1682</v>
      </c>
      <c r="B1741" s="265" t="s">
        <v>32187</v>
      </c>
      <c r="C1741" s="263"/>
      <c r="D1741" s="181" t="s">
        <v>32188</v>
      </c>
      <c r="E1741" s="179">
        <v>1000000</v>
      </c>
      <c r="F1741" s="172">
        <v>1050000</v>
      </c>
      <c r="G1741" s="193"/>
      <c r="H1741" s="175">
        <f t="shared" si="210"/>
        <v>1000000</v>
      </c>
      <c r="I1741" s="180">
        <f t="shared" si="215"/>
        <v>50000</v>
      </c>
      <c r="J1741" s="180">
        <f t="shared" si="216"/>
        <v>64782.608695652176</v>
      </c>
      <c r="K1741" s="180">
        <f t="shared" si="213"/>
        <v>1064782.6086956521</v>
      </c>
      <c r="L1741" s="172">
        <v>1050000</v>
      </c>
      <c r="M1741" s="179">
        <f t="shared" si="211"/>
        <v>1064000</v>
      </c>
      <c r="N1741" s="193"/>
    </row>
    <row r="1742" spans="1:14" ht="24.75" customHeight="1" x14ac:dyDescent="0.25">
      <c r="A1742" s="264">
        <f t="shared" si="212"/>
        <v>1683</v>
      </c>
      <c r="B1742" s="265" t="s">
        <v>32189</v>
      </c>
      <c r="C1742" s="263"/>
      <c r="D1742" s="181" t="s">
        <v>26292</v>
      </c>
      <c r="E1742" s="179">
        <v>328000</v>
      </c>
      <c r="F1742" s="172">
        <v>368000</v>
      </c>
      <c r="G1742" s="193"/>
      <c r="H1742" s="175">
        <f t="shared" si="210"/>
        <v>328000</v>
      </c>
      <c r="I1742" s="180">
        <f t="shared" si="215"/>
        <v>40000</v>
      </c>
      <c r="J1742" s="180">
        <f t="shared" si="216"/>
        <v>51826.086956521736</v>
      </c>
      <c r="K1742" s="180">
        <f t="shared" si="213"/>
        <v>379826.08695652173</v>
      </c>
      <c r="L1742" s="172">
        <v>368000</v>
      </c>
      <c r="M1742" s="179">
        <f t="shared" si="211"/>
        <v>379000</v>
      </c>
      <c r="N1742" s="193"/>
    </row>
    <row r="1743" spans="1:14" ht="31.5" x14ac:dyDescent="0.25">
      <c r="A1743" s="264">
        <f t="shared" si="212"/>
        <v>1684</v>
      </c>
      <c r="B1743" s="265" t="s">
        <v>32190</v>
      </c>
      <c r="C1743" s="178" t="s">
        <v>32191</v>
      </c>
      <c r="D1743" s="181" t="s">
        <v>26221</v>
      </c>
      <c r="E1743" s="179">
        <v>130000</v>
      </c>
      <c r="F1743" s="172">
        <v>149000</v>
      </c>
      <c r="G1743" s="181"/>
      <c r="H1743" s="175">
        <f t="shared" si="210"/>
        <v>130000</v>
      </c>
      <c r="I1743" s="180">
        <f t="shared" si="215"/>
        <v>19000</v>
      </c>
      <c r="J1743" s="180">
        <f t="shared" si="216"/>
        <v>24617.391304347824</v>
      </c>
      <c r="K1743" s="180">
        <f t="shared" si="213"/>
        <v>154617.39130434784</v>
      </c>
      <c r="L1743" s="172">
        <v>149000</v>
      </c>
      <c r="M1743" s="179">
        <f t="shared" si="211"/>
        <v>154000</v>
      </c>
      <c r="N1743" s="181"/>
    </row>
    <row r="1744" spans="1:14" ht="31.5" x14ac:dyDescent="0.25">
      <c r="A1744" s="264">
        <f t="shared" si="212"/>
        <v>1685</v>
      </c>
      <c r="B1744" s="265" t="s">
        <v>32192</v>
      </c>
      <c r="C1744" s="178" t="s">
        <v>32193</v>
      </c>
      <c r="D1744" s="181" t="s">
        <v>26213</v>
      </c>
      <c r="E1744" s="179">
        <v>130000</v>
      </c>
      <c r="F1744" s="172">
        <v>149000</v>
      </c>
      <c r="G1744" s="181"/>
      <c r="H1744" s="175">
        <f t="shared" si="210"/>
        <v>130000</v>
      </c>
      <c r="I1744" s="180">
        <f t="shared" si="215"/>
        <v>19000</v>
      </c>
      <c r="J1744" s="180">
        <f t="shared" si="216"/>
        <v>24617.391304347824</v>
      </c>
      <c r="K1744" s="180">
        <f t="shared" si="213"/>
        <v>154617.39130434784</v>
      </c>
      <c r="L1744" s="172">
        <v>149000</v>
      </c>
      <c r="M1744" s="179">
        <f t="shared" si="211"/>
        <v>154000</v>
      </c>
      <c r="N1744" s="181"/>
    </row>
    <row r="1745" spans="1:14" ht="23.25" customHeight="1" x14ac:dyDescent="0.25">
      <c r="A1745" s="264">
        <f t="shared" si="212"/>
        <v>1686</v>
      </c>
      <c r="B1745" s="265" t="s">
        <v>32194</v>
      </c>
      <c r="C1745" s="263"/>
      <c r="D1745" s="181" t="s">
        <v>32195</v>
      </c>
      <c r="E1745" s="179">
        <v>1500000</v>
      </c>
      <c r="F1745" s="172">
        <v>1550000</v>
      </c>
      <c r="G1745" s="193"/>
      <c r="H1745" s="175">
        <f t="shared" si="210"/>
        <v>1500000</v>
      </c>
      <c r="I1745" s="180">
        <f t="shared" si="215"/>
        <v>50000</v>
      </c>
      <c r="J1745" s="180">
        <f t="shared" si="216"/>
        <v>64782.608695652176</v>
      </c>
      <c r="K1745" s="180">
        <f t="shared" si="213"/>
        <v>1564782.6086956521</v>
      </c>
      <c r="L1745" s="172">
        <v>1550000</v>
      </c>
      <c r="M1745" s="179">
        <f t="shared" si="211"/>
        <v>1564000</v>
      </c>
      <c r="N1745" s="193"/>
    </row>
    <row r="1746" spans="1:14" ht="23.25" customHeight="1" x14ac:dyDescent="0.25">
      <c r="A1746" s="264">
        <f t="shared" si="212"/>
        <v>1687</v>
      </c>
      <c r="B1746" s="265" t="s">
        <v>32196</v>
      </c>
      <c r="C1746" s="263"/>
      <c r="D1746" s="192" t="s">
        <v>26304</v>
      </c>
      <c r="E1746" s="179">
        <v>143000</v>
      </c>
      <c r="F1746" s="172">
        <v>164000</v>
      </c>
      <c r="G1746" s="193"/>
      <c r="H1746" s="175">
        <f t="shared" si="210"/>
        <v>143000</v>
      </c>
      <c r="I1746" s="180">
        <f t="shared" si="215"/>
        <v>21000</v>
      </c>
      <c r="J1746" s="180">
        <f t="shared" si="216"/>
        <v>27208.695652173912</v>
      </c>
      <c r="K1746" s="180">
        <f t="shared" si="213"/>
        <v>170208.69565217392</v>
      </c>
      <c r="L1746" s="172">
        <v>164000</v>
      </c>
      <c r="M1746" s="179">
        <f t="shared" si="211"/>
        <v>170000</v>
      </c>
      <c r="N1746" s="193"/>
    </row>
    <row r="1747" spans="1:14" ht="23.25" customHeight="1" x14ac:dyDescent="0.25">
      <c r="A1747" s="264">
        <f t="shared" si="212"/>
        <v>1688</v>
      </c>
      <c r="B1747" s="265" t="s">
        <v>32197</v>
      </c>
      <c r="C1747" s="263"/>
      <c r="D1747" s="192" t="s">
        <v>32198</v>
      </c>
      <c r="E1747" s="179">
        <v>105000</v>
      </c>
      <c r="F1747" s="172">
        <v>120000</v>
      </c>
      <c r="G1747" s="193"/>
      <c r="H1747" s="175">
        <f t="shared" si="210"/>
        <v>105000</v>
      </c>
      <c r="I1747" s="180">
        <f t="shared" si="215"/>
        <v>15000</v>
      </c>
      <c r="J1747" s="180">
        <f t="shared" si="216"/>
        <v>19434.782608695652</v>
      </c>
      <c r="K1747" s="180">
        <f t="shared" si="213"/>
        <v>124434.78260869565</v>
      </c>
      <c r="L1747" s="172">
        <v>120000</v>
      </c>
      <c r="M1747" s="179">
        <f t="shared" si="211"/>
        <v>124000</v>
      </c>
      <c r="N1747" s="193"/>
    </row>
    <row r="1748" spans="1:14" ht="31.5" x14ac:dyDescent="0.25">
      <c r="A1748" s="264">
        <f t="shared" si="212"/>
        <v>1689</v>
      </c>
      <c r="B1748" s="265" t="s">
        <v>32199</v>
      </c>
      <c r="C1748" s="178"/>
      <c r="D1748" s="181" t="s">
        <v>26317</v>
      </c>
      <c r="E1748" s="179">
        <v>382000</v>
      </c>
      <c r="F1748" s="172">
        <v>422000</v>
      </c>
      <c r="G1748" s="181"/>
      <c r="H1748" s="175">
        <f t="shared" ref="H1748:H1802" si="217">L1748-I1748</f>
        <v>382000</v>
      </c>
      <c r="I1748" s="180">
        <f t="shared" si="215"/>
        <v>40000</v>
      </c>
      <c r="J1748" s="180">
        <f t="shared" si="216"/>
        <v>51826.086956521736</v>
      </c>
      <c r="K1748" s="180">
        <f t="shared" si="213"/>
        <v>433826.08695652173</v>
      </c>
      <c r="L1748" s="172">
        <v>422000</v>
      </c>
      <c r="M1748" s="179">
        <f t="shared" ref="M1748:M1811" si="218">IF(K1748&gt;=100000, ROUNDDOWN((K1748),-3),ROUNDDOWN((K1748),-2))</f>
        <v>433000</v>
      </c>
      <c r="N1748" s="181"/>
    </row>
    <row r="1749" spans="1:14" ht="24" customHeight="1" x14ac:dyDescent="0.25">
      <c r="A1749" s="264">
        <f t="shared" si="212"/>
        <v>1690</v>
      </c>
      <c r="B1749" s="265" t="s">
        <v>32200</v>
      </c>
      <c r="C1749" s="178" t="s">
        <v>32201</v>
      </c>
      <c r="D1749" s="181" t="s">
        <v>26387</v>
      </c>
      <c r="E1749" s="179">
        <v>35000</v>
      </c>
      <c r="F1749" s="172">
        <v>40200</v>
      </c>
      <c r="G1749" s="174"/>
      <c r="H1749" s="175">
        <f t="shared" si="217"/>
        <v>35000</v>
      </c>
      <c r="I1749" s="180">
        <f t="shared" si="215"/>
        <v>5200</v>
      </c>
      <c r="J1749" s="180">
        <f t="shared" si="216"/>
        <v>6737.391304347826</v>
      </c>
      <c r="K1749" s="180">
        <f t="shared" si="213"/>
        <v>41737.391304347824</v>
      </c>
      <c r="L1749" s="172">
        <v>40200</v>
      </c>
      <c r="M1749" s="179">
        <f t="shared" si="218"/>
        <v>41700</v>
      </c>
      <c r="N1749" s="174"/>
    </row>
    <row r="1750" spans="1:14" ht="24.75" customHeight="1" x14ac:dyDescent="0.25">
      <c r="A1750" s="264">
        <f t="shared" ref="A1750:A1802" si="219">A1749+1</f>
        <v>1691</v>
      </c>
      <c r="B1750" s="265" t="s">
        <v>32202</v>
      </c>
      <c r="C1750" s="263"/>
      <c r="D1750" s="192" t="s">
        <v>25798</v>
      </c>
      <c r="E1750" s="179">
        <v>115000</v>
      </c>
      <c r="F1750" s="172">
        <v>133000</v>
      </c>
      <c r="G1750" s="193"/>
      <c r="H1750" s="175">
        <f t="shared" si="217"/>
        <v>115000</v>
      </c>
      <c r="I1750" s="180">
        <f t="shared" si="215"/>
        <v>18000</v>
      </c>
      <c r="J1750" s="180">
        <f t="shared" si="216"/>
        <v>23321.739130434784</v>
      </c>
      <c r="K1750" s="180">
        <f t="shared" si="213"/>
        <v>138321.73913043478</v>
      </c>
      <c r="L1750" s="172">
        <v>133000</v>
      </c>
      <c r="M1750" s="179">
        <f t="shared" si="218"/>
        <v>138000</v>
      </c>
      <c r="N1750" s="193"/>
    </row>
    <row r="1751" spans="1:14" ht="39" customHeight="1" x14ac:dyDescent="0.25">
      <c r="A1751" s="264">
        <f t="shared" si="219"/>
        <v>1692</v>
      </c>
      <c r="B1751" s="265" t="s">
        <v>32203</v>
      </c>
      <c r="C1751" s="263"/>
      <c r="D1751" s="181" t="s">
        <v>26322</v>
      </c>
      <c r="E1751" s="179">
        <v>220000</v>
      </c>
      <c r="F1751" s="172">
        <v>245000</v>
      </c>
      <c r="G1751" s="193"/>
      <c r="H1751" s="175">
        <f t="shared" si="217"/>
        <v>220000</v>
      </c>
      <c r="I1751" s="180">
        <f t="shared" si="215"/>
        <v>25000</v>
      </c>
      <c r="J1751" s="180">
        <f t="shared" si="216"/>
        <v>32391.304347826088</v>
      </c>
      <c r="K1751" s="180">
        <f t="shared" si="213"/>
        <v>252391.30434782608</v>
      </c>
      <c r="L1751" s="172">
        <v>245000</v>
      </c>
      <c r="M1751" s="179">
        <f t="shared" si="218"/>
        <v>252000</v>
      </c>
      <c r="N1751" s="193"/>
    </row>
    <row r="1752" spans="1:14" ht="39" customHeight="1" x14ac:dyDescent="0.25">
      <c r="A1752" s="264">
        <f t="shared" si="219"/>
        <v>1693</v>
      </c>
      <c r="B1752" s="265" t="s">
        <v>32204</v>
      </c>
      <c r="C1752" s="263"/>
      <c r="D1752" s="181" t="s">
        <v>26325</v>
      </c>
      <c r="E1752" s="179">
        <v>220000</v>
      </c>
      <c r="F1752" s="172">
        <v>245000</v>
      </c>
      <c r="G1752" s="193"/>
      <c r="H1752" s="175">
        <f t="shared" si="217"/>
        <v>220000</v>
      </c>
      <c r="I1752" s="180">
        <f t="shared" si="215"/>
        <v>25000</v>
      </c>
      <c r="J1752" s="180">
        <f t="shared" si="216"/>
        <v>32391.304347826088</v>
      </c>
      <c r="K1752" s="180">
        <f t="shared" si="213"/>
        <v>252391.30434782608</v>
      </c>
      <c r="L1752" s="172">
        <v>245000</v>
      </c>
      <c r="M1752" s="179">
        <f t="shared" si="218"/>
        <v>252000</v>
      </c>
      <c r="N1752" s="193"/>
    </row>
    <row r="1753" spans="1:14" ht="39" customHeight="1" x14ac:dyDescent="0.25">
      <c r="A1753" s="264">
        <f t="shared" si="219"/>
        <v>1694</v>
      </c>
      <c r="B1753" s="265" t="s">
        <v>32205</v>
      </c>
      <c r="C1753" s="263"/>
      <c r="D1753" s="181" t="s">
        <v>32206</v>
      </c>
      <c r="E1753" s="179">
        <v>670000</v>
      </c>
      <c r="F1753" s="172">
        <v>720000</v>
      </c>
      <c r="G1753" s="193"/>
      <c r="H1753" s="175">
        <f t="shared" si="217"/>
        <v>670000</v>
      </c>
      <c r="I1753" s="180">
        <f t="shared" si="215"/>
        <v>50000</v>
      </c>
      <c r="J1753" s="180">
        <f t="shared" si="216"/>
        <v>64782.608695652176</v>
      </c>
      <c r="K1753" s="180">
        <f t="shared" si="213"/>
        <v>734782.60869565222</v>
      </c>
      <c r="L1753" s="172">
        <v>720000</v>
      </c>
      <c r="M1753" s="179">
        <f t="shared" si="218"/>
        <v>734000</v>
      </c>
      <c r="N1753" s="193"/>
    </row>
    <row r="1754" spans="1:14" ht="39" customHeight="1" x14ac:dyDescent="0.25">
      <c r="A1754" s="264">
        <f t="shared" si="219"/>
        <v>1695</v>
      </c>
      <c r="B1754" s="265" t="s">
        <v>32207</v>
      </c>
      <c r="C1754" s="263"/>
      <c r="D1754" s="181" t="s">
        <v>32208</v>
      </c>
      <c r="E1754" s="179">
        <v>200000</v>
      </c>
      <c r="F1754" s="172">
        <v>230000</v>
      </c>
      <c r="G1754" s="193"/>
      <c r="H1754" s="175">
        <f t="shared" si="217"/>
        <v>200000</v>
      </c>
      <c r="I1754" s="180">
        <f t="shared" si="215"/>
        <v>30000</v>
      </c>
      <c r="J1754" s="180">
        <f t="shared" si="216"/>
        <v>38869.565217391304</v>
      </c>
      <c r="K1754" s="180">
        <f t="shared" si="213"/>
        <v>238869.5652173913</v>
      </c>
      <c r="L1754" s="172">
        <v>230000</v>
      </c>
      <c r="M1754" s="179">
        <f t="shared" si="218"/>
        <v>238000</v>
      </c>
      <c r="N1754" s="193"/>
    </row>
    <row r="1755" spans="1:14" ht="39" customHeight="1" x14ac:dyDescent="0.25">
      <c r="A1755" s="264">
        <f t="shared" si="219"/>
        <v>1696</v>
      </c>
      <c r="B1755" s="265" t="s">
        <v>32209</v>
      </c>
      <c r="C1755" s="263"/>
      <c r="D1755" s="181" t="s">
        <v>32210</v>
      </c>
      <c r="E1755" s="179">
        <v>310000</v>
      </c>
      <c r="F1755" s="172">
        <v>340000</v>
      </c>
      <c r="G1755" s="193"/>
      <c r="H1755" s="175">
        <f t="shared" si="217"/>
        <v>310000</v>
      </c>
      <c r="I1755" s="180">
        <f t="shared" si="215"/>
        <v>30000</v>
      </c>
      <c r="J1755" s="180">
        <f t="shared" si="216"/>
        <v>38869.565217391304</v>
      </c>
      <c r="K1755" s="180">
        <f t="shared" si="213"/>
        <v>348869.5652173913</v>
      </c>
      <c r="L1755" s="172">
        <v>340000</v>
      </c>
      <c r="M1755" s="179">
        <f t="shared" si="218"/>
        <v>348000</v>
      </c>
      <c r="N1755" s="193"/>
    </row>
    <row r="1756" spans="1:14" ht="39" customHeight="1" x14ac:dyDescent="0.25">
      <c r="A1756" s="264">
        <f t="shared" si="219"/>
        <v>1697</v>
      </c>
      <c r="B1756" s="265" t="s">
        <v>32211</v>
      </c>
      <c r="C1756" s="263"/>
      <c r="D1756" s="181" t="s">
        <v>25662</v>
      </c>
      <c r="E1756" s="179">
        <v>825000</v>
      </c>
      <c r="F1756" s="172">
        <v>875000</v>
      </c>
      <c r="G1756" s="193"/>
      <c r="H1756" s="175">
        <f t="shared" si="217"/>
        <v>825000</v>
      </c>
      <c r="I1756" s="180">
        <f t="shared" si="215"/>
        <v>50000</v>
      </c>
      <c r="J1756" s="180">
        <f t="shared" si="216"/>
        <v>64782.608695652176</v>
      </c>
      <c r="K1756" s="180">
        <f t="shared" si="213"/>
        <v>889782.60869565222</v>
      </c>
      <c r="L1756" s="172">
        <v>875000</v>
      </c>
      <c r="M1756" s="179">
        <f t="shared" si="218"/>
        <v>889000</v>
      </c>
      <c r="N1756" s="193"/>
    </row>
    <row r="1757" spans="1:14" ht="39.75" customHeight="1" x14ac:dyDescent="0.25">
      <c r="A1757" s="264">
        <f t="shared" si="219"/>
        <v>1698</v>
      </c>
      <c r="B1757" s="265" t="s">
        <v>32212</v>
      </c>
      <c r="C1757" s="263"/>
      <c r="D1757" s="181" t="s">
        <v>25658</v>
      </c>
      <c r="E1757" s="179">
        <v>2150000</v>
      </c>
      <c r="F1757" s="172">
        <v>2200000</v>
      </c>
      <c r="G1757" s="193"/>
      <c r="H1757" s="175">
        <f t="shared" si="217"/>
        <v>286952</v>
      </c>
      <c r="I1757" s="180">
        <v>43048</v>
      </c>
      <c r="J1757" s="180">
        <f t="shared" si="216"/>
        <v>55775.234782608699</v>
      </c>
      <c r="K1757" s="180">
        <f t="shared" si="213"/>
        <v>342727.23478260869</v>
      </c>
      <c r="L1757" s="172">
        <v>330000</v>
      </c>
      <c r="M1757" s="179">
        <f t="shared" si="218"/>
        <v>342000</v>
      </c>
      <c r="N1757" s="193"/>
    </row>
    <row r="1758" spans="1:14" ht="39.75" customHeight="1" x14ac:dyDescent="0.25">
      <c r="A1758" s="264">
        <f t="shared" si="219"/>
        <v>1699</v>
      </c>
      <c r="B1758" s="265" t="s">
        <v>32213</v>
      </c>
      <c r="C1758" s="263"/>
      <c r="D1758" s="181" t="s">
        <v>25637</v>
      </c>
      <c r="E1758" s="179">
        <v>155000</v>
      </c>
      <c r="F1758" s="172">
        <v>178000</v>
      </c>
      <c r="G1758" s="193"/>
      <c r="H1758" s="175">
        <f t="shared" si="217"/>
        <v>155000</v>
      </c>
      <c r="I1758" s="180">
        <f t="shared" ref="I1758:I1802" si="220">F1758-E1758</f>
        <v>23000</v>
      </c>
      <c r="J1758" s="180">
        <f t="shared" si="216"/>
        <v>29800</v>
      </c>
      <c r="K1758" s="180">
        <f t="shared" si="213"/>
        <v>184800</v>
      </c>
      <c r="L1758" s="172">
        <v>178000</v>
      </c>
      <c r="M1758" s="179">
        <f t="shared" si="218"/>
        <v>184000</v>
      </c>
      <c r="N1758" s="193"/>
    </row>
    <row r="1759" spans="1:14" ht="39.75" customHeight="1" x14ac:dyDescent="0.25">
      <c r="A1759" s="264">
        <f t="shared" si="219"/>
        <v>1700</v>
      </c>
      <c r="B1759" s="265" t="s">
        <v>32214</v>
      </c>
      <c r="C1759" s="263"/>
      <c r="D1759" s="181" t="s">
        <v>25628</v>
      </c>
      <c r="E1759" s="179">
        <v>145000</v>
      </c>
      <c r="F1759" s="172">
        <v>166000</v>
      </c>
      <c r="G1759" s="193"/>
      <c r="H1759" s="175">
        <f t="shared" si="217"/>
        <v>145000</v>
      </c>
      <c r="I1759" s="180">
        <f t="shared" si="220"/>
        <v>21000</v>
      </c>
      <c r="J1759" s="180">
        <f t="shared" si="216"/>
        <v>27208.695652173912</v>
      </c>
      <c r="K1759" s="180">
        <f t="shared" si="213"/>
        <v>172208.69565217392</v>
      </c>
      <c r="L1759" s="172">
        <v>166000</v>
      </c>
      <c r="M1759" s="179">
        <f t="shared" si="218"/>
        <v>172000</v>
      </c>
      <c r="N1759" s="193"/>
    </row>
    <row r="1760" spans="1:14" ht="41.25" customHeight="1" x14ac:dyDescent="0.25">
      <c r="A1760" s="264">
        <f t="shared" si="219"/>
        <v>1701</v>
      </c>
      <c r="B1760" s="265" t="s">
        <v>32215</v>
      </c>
      <c r="C1760" s="178" t="s">
        <v>32216</v>
      </c>
      <c r="D1760" s="181" t="s">
        <v>32217</v>
      </c>
      <c r="E1760" s="179">
        <v>240000</v>
      </c>
      <c r="F1760" s="172">
        <v>270000</v>
      </c>
      <c r="G1760" s="174"/>
      <c r="H1760" s="175">
        <f t="shared" si="217"/>
        <v>240000</v>
      </c>
      <c r="I1760" s="180">
        <f t="shared" si="220"/>
        <v>30000</v>
      </c>
      <c r="J1760" s="180">
        <f t="shared" si="216"/>
        <v>38869.565217391304</v>
      </c>
      <c r="K1760" s="180">
        <f t="shared" si="213"/>
        <v>278869.5652173913</v>
      </c>
      <c r="L1760" s="172">
        <v>270000</v>
      </c>
      <c r="M1760" s="179">
        <f t="shared" si="218"/>
        <v>278000</v>
      </c>
      <c r="N1760" s="174"/>
    </row>
    <row r="1761" spans="1:14" ht="39.75" customHeight="1" x14ac:dyDescent="0.25">
      <c r="A1761" s="264">
        <f t="shared" si="219"/>
        <v>1702</v>
      </c>
      <c r="B1761" s="265" t="s">
        <v>32218</v>
      </c>
      <c r="C1761" s="178" t="s">
        <v>32219</v>
      </c>
      <c r="D1761" s="174" t="s">
        <v>32220</v>
      </c>
      <c r="E1761" s="179">
        <v>750000</v>
      </c>
      <c r="F1761" s="172">
        <v>800000</v>
      </c>
      <c r="G1761" s="181"/>
      <c r="H1761" s="175">
        <f t="shared" si="217"/>
        <v>750000</v>
      </c>
      <c r="I1761" s="180">
        <f t="shared" si="220"/>
        <v>50000</v>
      </c>
      <c r="J1761" s="180">
        <f t="shared" si="216"/>
        <v>64782.608695652176</v>
      </c>
      <c r="K1761" s="180">
        <f t="shared" si="213"/>
        <v>814782.60869565222</v>
      </c>
      <c r="L1761" s="172">
        <v>800000</v>
      </c>
      <c r="M1761" s="179">
        <f t="shared" si="218"/>
        <v>814000</v>
      </c>
      <c r="N1761" s="181"/>
    </row>
    <row r="1762" spans="1:14" ht="36" customHeight="1" x14ac:dyDescent="0.25">
      <c r="A1762" s="264">
        <f t="shared" si="219"/>
        <v>1703</v>
      </c>
      <c r="B1762" s="265" t="s">
        <v>32221</v>
      </c>
      <c r="C1762" s="178"/>
      <c r="D1762" s="174" t="s">
        <v>25672</v>
      </c>
      <c r="E1762" s="179">
        <v>300000</v>
      </c>
      <c r="F1762" s="172">
        <v>345000</v>
      </c>
      <c r="G1762" s="181"/>
      <c r="H1762" s="175">
        <f t="shared" si="217"/>
        <v>300000</v>
      </c>
      <c r="I1762" s="180">
        <f t="shared" si="220"/>
        <v>45000</v>
      </c>
      <c r="J1762" s="180">
        <f t="shared" si="216"/>
        <v>58304.34782608696</v>
      </c>
      <c r="K1762" s="180">
        <f t="shared" si="213"/>
        <v>358304.34782608697</v>
      </c>
      <c r="L1762" s="172">
        <v>345000</v>
      </c>
      <c r="M1762" s="179">
        <f t="shared" si="218"/>
        <v>358000</v>
      </c>
      <c r="N1762" s="181"/>
    </row>
    <row r="1763" spans="1:14" ht="31.5" x14ac:dyDescent="0.25">
      <c r="A1763" s="264">
        <f t="shared" si="219"/>
        <v>1704</v>
      </c>
      <c r="B1763" s="265" t="s">
        <v>32222</v>
      </c>
      <c r="C1763" s="263"/>
      <c r="D1763" s="181" t="s">
        <v>25666</v>
      </c>
      <c r="E1763" s="179">
        <v>1450000</v>
      </c>
      <c r="F1763" s="172">
        <v>1500000</v>
      </c>
      <c r="G1763" s="193"/>
      <c r="H1763" s="175">
        <f t="shared" si="217"/>
        <v>1450000</v>
      </c>
      <c r="I1763" s="180">
        <f t="shared" si="220"/>
        <v>50000</v>
      </c>
      <c r="J1763" s="180">
        <f t="shared" si="216"/>
        <v>64782.608695652176</v>
      </c>
      <c r="K1763" s="180">
        <f t="shared" si="213"/>
        <v>1514782.6086956521</v>
      </c>
      <c r="L1763" s="172">
        <v>1500000</v>
      </c>
      <c r="M1763" s="179">
        <f t="shared" si="218"/>
        <v>1514000</v>
      </c>
      <c r="N1763" s="193"/>
    </row>
    <row r="1764" spans="1:14" ht="37.5" customHeight="1" x14ac:dyDescent="0.25">
      <c r="A1764" s="264">
        <f t="shared" si="219"/>
        <v>1705</v>
      </c>
      <c r="B1764" s="265" t="s">
        <v>32223</v>
      </c>
      <c r="C1764" s="178" t="s">
        <v>32224</v>
      </c>
      <c r="D1764" s="181" t="s">
        <v>25806</v>
      </c>
      <c r="E1764" s="179">
        <v>210000</v>
      </c>
      <c r="F1764" s="172">
        <v>241000</v>
      </c>
      <c r="G1764" s="181"/>
      <c r="H1764" s="175">
        <f t="shared" si="217"/>
        <v>210000</v>
      </c>
      <c r="I1764" s="180">
        <f t="shared" si="220"/>
        <v>31000</v>
      </c>
      <c r="J1764" s="180">
        <f t="shared" si="216"/>
        <v>40165.217391304344</v>
      </c>
      <c r="K1764" s="180">
        <f t="shared" si="213"/>
        <v>250165.21739130435</v>
      </c>
      <c r="L1764" s="172">
        <v>241000</v>
      </c>
      <c r="M1764" s="179">
        <f t="shared" si="218"/>
        <v>250000</v>
      </c>
      <c r="N1764" s="181"/>
    </row>
    <row r="1765" spans="1:14" ht="37.5" customHeight="1" x14ac:dyDescent="0.25">
      <c r="A1765" s="264">
        <f t="shared" si="219"/>
        <v>1706</v>
      </c>
      <c r="B1765" s="265" t="s">
        <v>32225</v>
      </c>
      <c r="C1765" s="178" t="s">
        <v>32226</v>
      </c>
      <c r="D1765" s="181" t="s">
        <v>25809</v>
      </c>
      <c r="E1765" s="179">
        <v>140000</v>
      </c>
      <c r="F1765" s="172">
        <v>161000</v>
      </c>
      <c r="G1765" s="181"/>
      <c r="H1765" s="175">
        <f t="shared" si="217"/>
        <v>140000</v>
      </c>
      <c r="I1765" s="180">
        <f t="shared" si="220"/>
        <v>21000</v>
      </c>
      <c r="J1765" s="180">
        <f t="shared" si="216"/>
        <v>27208.695652173912</v>
      </c>
      <c r="K1765" s="180">
        <f t="shared" si="213"/>
        <v>167208.69565217392</v>
      </c>
      <c r="L1765" s="172">
        <v>161000</v>
      </c>
      <c r="M1765" s="179">
        <f t="shared" si="218"/>
        <v>167000</v>
      </c>
      <c r="N1765" s="181"/>
    </row>
    <row r="1766" spans="1:14" ht="22.5" customHeight="1" x14ac:dyDescent="0.25">
      <c r="A1766" s="264">
        <f t="shared" si="219"/>
        <v>1707</v>
      </c>
      <c r="B1766" s="265" t="s">
        <v>32227</v>
      </c>
      <c r="C1766" s="263"/>
      <c r="D1766" s="181" t="s">
        <v>25683</v>
      </c>
      <c r="E1766" s="179">
        <v>850000</v>
      </c>
      <c r="F1766" s="172">
        <v>900000</v>
      </c>
      <c r="G1766" s="193"/>
      <c r="H1766" s="175">
        <f t="shared" si="217"/>
        <v>850000</v>
      </c>
      <c r="I1766" s="180">
        <f t="shared" si="220"/>
        <v>50000</v>
      </c>
      <c r="J1766" s="180">
        <f t="shared" si="216"/>
        <v>64782.608695652176</v>
      </c>
      <c r="K1766" s="180">
        <f t="shared" si="213"/>
        <v>914782.60869565222</v>
      </c>
      <c r="L1766" s="172">
        <v>900000</v>
      </c>
      <c r="M1766" s="179">
        <f t="shared" si="218"/>
        <v>914000</v>
      </c>
      <c r="N1766" s="193"/>
    </row>
    <row r="1767" spans="1:14" ht="31.5" x14ac:dyDescent="0.25">
      <c r="A1767" s="264">
        <f t="shared" si="219"/>
        <v>1708</v>
      </c>
      <c r="B1767" s="265" t="s">
        <v>32228</v>
      </c>
      <c r="C1767" s="178" t="s">
        <v>32229</v>
      </c>
      <c r="D1767" s="181" t="s">
        <v>25589</v>
      </c>
      <c r="E1767" s="179">
        <v>1250000</v>
      </c>
      <c r="F1767" s="172">
        <v>1300000</v>
      </c>
      <c r="G1767" s="174"/>
      <c r="H1767" s="175">
        <f t="shared" si="217"/>
        <v>1250000</v>
      </c>
      <c r="I1767" s="180">
        <f t="shared" si="220"/>
        <v>50000</v>
      </c>
      <c r="J1767" s="180">
        <f t="shared" si="216"/>
        <v>64782.608695652176</v>
      </c>
      <c r="K1767" s="180">
        <f t="shared" si="213"/>
        <v>1314782.6086956521</v>
      </c>
      <c r="L1767" s="172">
        <v>1300000</v>
      </c>
      <c r="M1767" s="179">
        <f t="shared" si="218"/>
        <v>1314000</v>
      </c>
      <c r="N1767" s="174"/>
    </row>
    <row r="1768" spans="1:14" ht="25.5" customHeight="1" x14ac:dyDescent="0.25">
      <c r="A1768" s="264">
        <f t="shared" si="219"/>
        <v>1709</v>
      </c>
      <c r="B1768" s="265" t="s">
        <v>32230</v>
      </c>
      <c r="C1768" s="178" t="s">
        <v>29048</v>
      </c>
      <c r="D1768" s="181" t="s">
        <v>25633</v>
      </c>
      <c r="E1768" s="179">
        <v>10000</v>
      </c>
      <c r="F1768" s="172">
        <v>11500</v>
      </c>
      <c r="G1768" s="174"/>
      <c r="H1768" s="175">
        <f t="shared" si="217"/>
        <v>10000</v>
      </c>
      <c r="I1768" s="180">
        <f t="shared" si="220"/>
        <v>1500</v>
      </c>
      <c r="J1768" s="180">
        <f t="shared" si="216"/>
        <v>1943.4782608695652</v>
      </c>
      <c r="K1768" s="180">
        <f t="shared" ref="K1768:K1831" si="221">+H1768+J1768</f>
        <v>11943.478260869566</v>
      </c>
      <c r="L1768" s="172">
        <v>11500</v>
      </c>
      <c r="M1768" s="179">
        <f t="shared" si="218"/>
        <v>11900</v>
      </c>
      <c r="N1768" s="174"/>
    </row>
    <row r="1769" spans="1:14" ht="38.25" customHeight="1" x14ac:dyDescent="0.25">
      <c r="A1769" s="264">
        <f t="shared" si="219"/>
        <v>1710</v>
      </c>
      <c r="B1769" s="265" t="s">
        <v>32231</v>
      </c>
      <c r="C1769" s="178" t="s">
        <v>31619</v>
      </c>
      <c r="D1769" s="28" t="s">
        <v>32232</v>
      </c>
      <c r="E1769" s="179">
        <v>27000</v>
      </c>
      <c r="F1769" s="172">
        <v>31000</v>
      </c>
      <c r="G1769" s="181"/>
      <c r="H1769" s="175">
        <f t="shared" si="217"/>
        <v>27000</v>
      </c>
      <c r="I1769" s="180">
        <f t="shared" si="220"/>
        <v>4000</v>
      </c>
      <c r="J1769" s="180">
        <f t="shared" si="216"/>
        <v>5182.608695652174</v>
      </c>
      <c r="K1769" s="180">
        <f t="shared" si="221"/>
        <v>32182.608695652176</v>
      </c>
      <c r="L1769" s="172">
        <v>31000</v>
      </c>
      <c r="M1769" s="179">
        <f t="shared" si="218"/>
        <v>32100</v>
      </c>
      <c r="N1769" s="181"/>
    </row>
    <row r="1770" spans="1:14" ht="31.5" x14ac:dyDescent="0.25">
      <c r="A1770" s="264">
        <f t="shared" si="219"/>
        <v>1711</v>
      </c>
      <c r="B1770" s="265" t="s">
        <v>32233</v>
      </c>
      <c r="C1770" s="178" t="s">
        <v>32234</v>
      </c>
      <c r="D1770" s="181" t="s">
        <v>26584</v>
      </c>
      <c r="E1770" s="179">
        <v>300000</v>
      </c>
      <c r="F1770" s="172">
        <v>345000</v>
      </c>
      <c r="G1770" s="181"/>
      <c r="H1770" s="175">
        <f t="shared" si="217"/>
        <v>300000</v>
      </c>
      <c r="I1770" s="180">
        <f t="shared" si="220"/>
        <v>45000</v>
      </c>
      <c r="J1770" s="180">
        <f t="shared" si="216"/>
        <v>58304.34782608696</v>
      </c>
      <c r="K1770" s="180">
        <f t="shared" si="221"/>
        <v>358304.34782608697</v>
      </c>
      <c r="L1770" s="172">
        <v>345000</v>
      </c>
      <c r="M1770" s="179">
        <f t="shared" si="218"/>
        <v>358000</v>
      </c>
      <c r="N1770" s="181"/>
    </row>
    <row r="1771" spans="1:14" ht="23.25" customHeight="1" x14ac:dyDescent="0.25">
      <c r="A1771" s="264">
        <f t="shared" si="219"/>
        <v>1712</v>
      </c>
      <c r="B1771" s="265" t="s">
        <v>32235</v>
      </c>
      <c r="C1771" s="263"/>
      <c r="D1771" s="268" t="s">
        <v>32236</v>
      </c>
      <c r="E1771" s="179">
        <v>100000</v>
      </c>
      <c r="F1771" s="172">
        <v>115000</v>
      </c>
      <c r="G1771" s="193"/>
      <c r="H1771" s="175">
        <f t="shared" si="217"/>
        <v>100000</v>
      </c>
      <c r="I1771" s="180">
        <f t="shared" si="220"/>
        <v>15000</v>
      </c>
      <c r="J1771" s="180">
        <f t="shared" si="216"/>
        <v>19434.782608695652</v>
      </c>
      <c r="K1771" s="180">
        <f t="shared" si="221"/>
        <v>119434.78260869565</v>
      </c>
      <c r="L1771" s="172">
        <v>115000</v>
      </c>
      <c r="M1771" s="179">
        <f t="shared" si="218"/>
        <v>119000</v>
      </c>
      <c r="N1771" s="193"/>
    </row>
    <row r="1772" spans="1:14" ht="23.25" customHeight="1" x14ac:dyDescent="0.25">
      <c r="A1772" s="264">
        <f t="shared" si="219"/>
        <v>1713</v>
      </c>
      <c r="B1772" s="265" t="s">
        <v>32237</v>
      </c>
      <c r="C1772" s="178" t="s">
        <v>32238</v>
      </c>
      <c r="D1772" s="181" t="s">
        <v>26334</v>
      </c>
      <c r="E1772" s="179">
        <v>150000</v>
      </c>
      <c r="F1772" s="172">
        <v>172000</v>
      </c>
      <c r="G1772" s="181"/>
      <c r="H1772" s="175">
        <f t="shared" si="217"/>
        <v>150000</v>
      </c>
      <c r="I1772" s="180">
        <f t="shared" si="220"/>
        <v>22000</v>
      </c>
      <c r="J1772" s="180">
        <f t="shared" si="216"/>
        <v>28504.347826086956</v>
      </c>
      <c r="K1772" s="180">
        <f t="shared" si="221"/>
        <v>178504.34782608695</v>
      </c>
      <c r="L1772" s="172">
        <v>172000</v>
      </c>
      <c r="M1772" s="179">
        <f t="shared" si="218"/>
        <v>178000</v>
      </c>
      <c r="N1772" s="181"/>
    </row>
    <row r="1773" spans="1:14" ht="41.25" customHeight="1" x14ac:dyDescent="0.25">
      <c r="A1773" s="264">
        <f t="shared" si="219"/>
        <v>1714</v>
      </c>
      <c r="B1773" s="265" t="s">
        <v>32239</v>
      </c>
      <c r="C1773" s="178" t="s">
        <v>32240</v>
      </c>
      <c r="D1773" s="181" t="s">
        <v>26342</v>
      </c>
      <c r="E1773" s="179">
        <v>120000</v>
      </c>
      <c r="F1773" s="172">
        <v>138000</v>
      </c>
      <c r="G1773" s="181"/>
      <c r="H1773" s="175">
        <f t="shared" si="217"/>
        <v>120000</v>
      </c>
      <c r="I1773" s="180">
        <f t="shared" si="220"/>
        <v>18000</v>
      </c>
      <c r="J1773" s="180">
        <f t="shared" si="216"/>
        <v>23321.739130434784</v>
      </c>
      <c r="K1773" s="180">
        <f t="shared" si="221"/>
        <v>143321.73913043478</v>
      </c>
      <c r="L1773" s="172">
        <v>138000</v>
      </c>
      <c r="M1773" s="179">
        <f t="shared" si="218"/>
        <v>143000</v>
      </c>
      <c r="N1773" s="181"/>
    </row>
    <row r="1774" spans="1:14" ht="44.25" customHeight="1" x14ac:dyDescent="0.25">
      <c r="A1774" s="264">
        <f t="shared" si="219"/>
        <v>1715</v>
      </c>
      <c r="B1774" s="265" t="s">
        <v>32241</v>
      </c>
      <c r="C1774" s="178" t="s">
        <v>32242</v>
      </c>
      <c r="D1774" s="181" t="s">
        <v>26362</v>
      </c>
      <c r="E1774" s="179">
        <v>100000</v>
      </c>
      <c r="F1774" s="172">
        <v>115000</v>
      </c>
      <c r="G1774" s="181"/>
      <c r="H1774" s="175">
        <f t="shared" si="217"/>
        <v>100000</v>
      </c>
      <c r="I1774" s="180">
        <f t="shared" si="220"/>
        <v>15000</v>
      </c>
      <c r="J1774" s="180">
        <f t="shared" si="216"/>
        <v>19434.782608695652</v>
      </c>
      <c r="K1774" s="180">
        <f t="shared" si="221"/>
        <v>119434.78260869565</v>
      </c>
      <c r="L1774" s="172">
        <v>115000</v>
      </c>
      <c r="M1774" s="179">
        <f t="shared" si="218"/>
        <v>119000</v>
      </c>
      <c r="N1774" s="181"/>
    </row>
    <row r="1775" spans="1:14" ht="31.5" x14ac:dyDescent="0.25">
      <c r="A1775" s="264">
        <f t="shared" si="219"/>
        <v>1716</v>
      </c>
      <c r="B1775" s="265" t="s">
        <v>32243</v>
      </c>
      <c r="C1775" s="178" t="s">
        <v>32244</v>
      </c>
      <c r="D1775" s="181" t="s">
        <v>26354</v>
      </c>
      <c r="E1775" s="179">
        <v>120000</v>
      </c>
      <c r="F1775" s="172">
        <v>138000</v>
      </c>
      <c r="G1775" s="181"/>
      <c r="H1775" s="175">
        <f t="shared" si="217"/>
        <v>120000</v>
      </c>
      <c r="I1775" s="180">
        <f t="shared" si="220"/>
        <v>18000</v>
      </c>
      <c r="J1775" s="180">
        <f t="shared" si="216"/>
        <v>23321.739130434784</v>
      </c>
      <c r="K1775" s="180">
        <f t="shared" si="221"/>
        <v>143321.73913043478</v>
      </c>
      <c r="L1775" s="172">
        <v>138000</v>
      </c>
      <c r="M1775" s="179">
        <f t="shared" si="218"/>
        <v>143000</v>
      </c>
      <c r="N1775" s="181"/>
    </row>
    <row r="1776" spans="1:14" x14ac:dyDescent="0.25">
      <c r="A1776" s="264">
        <f t="shared" si="219"/>
        <v>1717</v>
      </c>
      <c r="B1776" s="265" t="s">
        <v>32245</v>
      </c>
      <c r="C1776" s="263"/>
      <c r="D1776" s="192" t="s">
        <v>26349</v>
      </c>
      <c r="E1776" s="179">
        <v>125000</v>
      </c>
      <c r="F1776" s="172">
        <v>144000</v>
      </c>
      <c r="G1776" s="193"/>
      <c r="H1776" s="175">
        <f t="shared" si="217"/>
        <v>125000</v>
      </c>
      <c r="I1776" s="180">
        <f t="shared" si="220"/>
        <v>19000</v>
      </c>
      <c r="J1776" s="180">
        <f t="shared" si="216"/>
        <v>24617.391304347824</v>
      </c>
      <c r="K1776" s="180">
        <f t="shared" si="221"/>
        <v>149617.39130434784</v>
      </c>
      <c r="L1776" s="172">
        <v>144000</v>
      </c>
      <c r="M1776" s="179">
        <f t="shared" si="218"/>
        <v>149000</v>
      </c>
      <c r="N1776" s="193"/>
    </row>
    <row r="1777" spans="1:14" x14ac:dyDescent="0.25">
      <c r="A1777" s="264">
        <f t="shared" si="219"/>
        <v>1718</v>
      </c>
      <c r="B1777" s="265" t="s">
        <v>32246</v>
      </c>
      <c r="C1777" s="263"/>
      <c r="D1777" s="181" t="s">
        <v>26369</v>
      </c>
      <c r="E1777" s="179">
        <v>260000</v>
      </c>
      <c r="F1777" s="172">
        <v>290000</v>
      </c>
      <c r="G1777" s="193"/>
      <c r="H1777" s="175">
        <f t="shared" si="217"/>
        <v>260000</v>
      </c>
      <c r="I1777" s="180">
        <f t="shared" si="220"/>
        <v>30000</v>
      </c>
      <c r="J1777" s="180">
        <f t="shared" si="216"/>
        <v>38869.565217391304</v>
      </c>
      <c r="K1777" s="180">
        <f t="shared" si="221"/>
        <v>298869.5652173913</v>
      </c>
      <c r="L1777" s="172">
        <v>290000</v>
      </c>
      <c r="M1777" s="179">
        <f t="shared" si="218"/>
        <v>298000</v>
      </c>
      <c r="N1777" s="193"/>
    </row>
    <row r="1778" spans="1:14" ht="30" x14ac:dyDescent="0.25">
      <c r="A1778" s="264">
        <f t="shared" si="219"/>
        <v>1719</v>
      </c>
      <c r="B1778" s="265" t="s">
        <v>32247</v>
      </c>
      <c r="C1778" s="178" t="s">
        <v>32248</v>
      </c>
      <c r="D1778" s="181" t="s">
        <v>25840</v>
      </c>
      <c r="E1778" s="179">
        <v>150000</v>
      </c>
      <c r="F1778" s="172">
        <v>172000</v>
      </c>
      <c r="G1778" s="181"/>
      <c r="H1778" s="175">
        <f t="shared" si="217"/>
        <v>150000</v>
      </c>
      <c r="I1778" s="180">
        <f t="shared" si="220"/>
        <v>22000</v>
      </c>
      <c r="J1778" s="180">
        <f t="shared" si="216"/>
        <v>28504.347826086956</v>
      </c>
      <c r="K1778" s="180">
        <f t="shared" si="221"/>
        <v>178504.34782608695</v>
      </c>
      <c r="L1778" s="172">
        <v>172000</v>
      </c>
      <c r="M1778" s="179">
        <f t="shared" si="218"/>
        <v>178000</v>
      </c>
      <c r="N1778" s="181"/>
    </row>
    <row r="1779" spans="1:14" x14ac:dyDescent="0.25">
      <c r="A1779" s="264">
        <f t="shared" si="219"/>
        <v>1720</v>
      </c>
      <c r="B1779" s="265" t="s">
        <v>32249</v>
      </c>
      <c r="C1779" s="263"/>
      <c r="D1779" s="181" t="s">
        <v>26502</v>
      </c>
      <c r="E1779" s="179">
        <v>220000</v>
      </c>
      <c r="F1779" s="172">
        <v>245000</v>
      </c>
      <c r="G1779" s="193"/>
      <c r="H1779" s="175">
        <f t="shared" si="217"/>
        <v>220000</v>
      </c>
      <c r="I1779" s="180">
        <f t="shared" si="220"/>
        <v>25000</v>
      </c>
      <c r="J1779" s="180">
        <f t="shared" si="216"/>
        <v>32391.304347826088</v>
      </c>
      <c r="K1779" s="180">
        <f t="shared" si="221"/>
        <v>252391.30434782608</v>
      </c>
      <c r="L1779" s="172">
        <v>245000</v>
      </c>
      <c r="M1779" s="179">
        <f t="shared" si="218"/>
        <v>252000</v>
      </c>
      <c r="N1779" s="193"/>
    </row>
    <row r="1780" spans="1:14" ht="38.25" customHeight="1" x14ac:dyDescent="0.25">
      <c r="A1780" s="264">
        <f t="shared" si="219"/>
        <v>1721</v>
      </c>
      <c r="B1780" s="265" t="s">
        <v>32250</v>
      </c>
      <c r="C1780" s="178" t="s">
        <v>32251</v>
      </c>
      <c r="D1780" s="181" t="s">
        <v>26495</v>
      </c>
      <c r="E1780" s="179">
        <v>100000</v>
      </c>
      <c r="F1780" s="172">
        <v>115000</v>
      </c>
      <c r="G1780" s="181"/>
      <c r="H1780" s="175">
        <f t="shared" si="217"/>
        <v>100000</v>
      </c>
      <c r="I1780" s="180">
        <f t="shared" si="220"/>
        <v>15000</v>
      </c>
      <c r="J1780" s="180">
        <f t="shared" si="216"/>
        <v>19434.782608695652</v>
      </c>
      <c r="K1780" s="180">
        <f t="shared" si="221"/>
        <v>119434.78260869565</v>
      </c>
      <c r="L1780" s="172">
        <v>115000</v>
      </c>
      <c r="M1780" s="179">
        <f t="shared" si="218"/>
        <v>119000</v>
      </c>
      <c r="N1780" s="181"/>
    </row>
    <row r="1781" spans="1:14" ht="40.5" customHeight="1" x14ac:dyDescent="0.25">
      <c r="A1781" s="264">
        <f t="shared" si="219"/>
        <v>1722</v>
      </c>
      <c r="B1781" s="265" t="s">
        <v>32252</v>
      </c>
      <c r="C1781" s="178" t="s">
        <v>32253</v>
      </c>
      <c r="D1781" s="181" t="s">
        <v>26487</v>
      </c>
      <c r="E1781" s="179">
        <v>100000</v>
      </c>
      <c r="F1781" s="172">
        <v>115000</v>
      </c>
      <c r="G1781" s="181"/>
      <c r="H1781" s="175">
        <f t="shared" si="217"/>
        <v>100000</v>
      </c>
      <c r="I1781" s="180">
        <f t="shared" si="220"/>
        <v>15000</v>
      </c>
      <c r="J1781" s="180">
        <f t="shared" si="216"/>
        <v>19434.782608695652</v>
      </c>
      <c r="K1781" s="180">
        <f t="shared" si="221"/>
        <v>119434.78260869565</v>
      </c>
      <c r="L1781" s="172">
        <v>115000</v>
      </c>
      <c r="M1781" s="179">
        <f t="shared" si="218"/>
        <v>119000</v>
      </c>
      <c r="N1781" s="181"/>
    </row>
    <row r="1782" spans="1:14" ht="38.25" customHeight="1" x14ac:dyDescent="0.25">
      <c r="A1782" s="264">
        <f t="shared" si="219"/>
        <v>1723</v>
      </c>
      <c r="B1782" s="265" t="s">
        <v>32254</v>
      </c>
      <c r="C1782" s="178" t="s">
        <v>32255</v>
      </c>
      <c r="D1782" s="181" t="s">
        <v>25859</v>
      </c>
      <c r="E1782" s="179">
        <v>73000</v>
      </c>
      <c r="F1782" s="172">
        <v>83900</v>
      </c>
      <c r="G1782" s="174"/>
      <c r="H1782" s="175">
        <f t="shared" si="217"/>
        <v>73000</v>
      </c>
      <c r="I1782" s="180">
        <f t="shared" si="220"/>
        <v>10900</v>
      </c>
      <c r="J1782" s="180">
        <f t="shared" si="216"/>
        <v>14122.608695652174</v>
      </c>
      <c r="K1782" s="180">
        <f t="shared" si="221"/>
        <v>87122.608695652176</v>
      </c>
      <c r="L1782" s="172">
        <v>83900</v>
      </c>
      <c r="M1782" s="179">
        <f t="shared" si="218"/>
        <v>87100</v>
      </c>
      <c r="N1782" s="174"/>
    </row>
    <row r="1783" spans="1:14" ht="29.25" customHeight="1" x14ac:dyDescent="0.25">
      <c r="A1783" s="264">
        <f t="shared" si="219"/>
        <v>1724</v>
      </c>
      <c r="B1783" s="265" t="s">
        <v>32256</v>
      </c>
      <c r="C1783" s="178" t="s">
        <v>32257</v>
      </c>
      <c r="D1783" s="181" t="s">
        <v>32258</v>
      </c>
      <c r="E1783" s="179">
        <v>32000</v>
      </c>
      <c r="F1783" s="172">
        <v>36800</v>
      </c>
      <c r="G1783" s="174"/>
      <c r="H1783" s="175">
        <f t="shared" si="217"/>
        <v>32000</v>
      </c>
      <c r="I1783" s="180">
        <f t="shared" si="220"/>
        <v>4800</v>
      </c>
      <c r="J1783" s="180">
        <f t="shared" si="216"/>
        <v>6219.130434782609</v>
      </c>
      <c r="K1783" s="180">
        <f t="shared" si="221"/>
        <v>38219.130434782608</v>
      </c>
      <c r="L1783" s="172">
        <v>36800</v>
      </c>
      <c r="M1783" s="179">
        <f t="shared" si="218"/>
        <v>38200</v>
      </c>
      <c r="N1783" s="174"/>
    </row>
    <row r="1784" spans="1:14" ht="31.5" x14ac:dyDescent="0.25">
      <c r="A1784" s="264">
        <f t="shared" si="219"/>
        <v>1725</v>
      </c>
      <c r="B1784" s="265" t="s">
        <v>32259</v>
      </c>
      <c r="C1784" s="178" t="s">
        <v>32260</v>
      </c>
      <c r="D1784" s="181" t="s">
        <v>25867</v>
      </c>
      <c r="E1784" s="179">
        <v>150000</v>
      </c>
      <c r="F1784" s="172">
        <v>172000</v>
      </c>
      <c r="G1784" s="174"/>
      <c r="H1784" s="175">
        <f t="shared" si="217"/>
        <v>150000</v>
      </c>
      <c r="I1784" s="180">
        <f t="shared" si="220"/>
        <v>22000</v>
      </c>
      <c r="J1784" s="180">
        <f t="shared" si="216"/>
        <v>28504.347826086956</v>
      </c>
      <c r="K1784" s="180">
        <f t="shared" si="221"/>
        <v>178504.34782608695</v>
      </c>
      <c r="L1784" s="172">
        <v>172000</v>
      </c>
      <c r="M1784" s="179">
        <f t="shared" si="218"/>
        <v>178000</v>
      </c>
      <c r="N1784" s="174"/>
    </row>
    <row r="1785" spans="1:14" ht="41.25" customHeight="1" x14ac:dyDescent="0.25">
      <c r="A1785" s="264">
        <f t="shared" si="219"/>
        <v>1726</v>
      </c>
      <c r="B1785" s="265" t="s">
        <v>32261</v>
      </c>
      <c r="C1785" s="178" t="s">
        <v>32262</v>
      </c>
      <c r="D1785" s="181" t="s">
        <v>25870</v>
      </c>
      <c r="E1785" s="179">
        <v>45000</v>
      </c>
      <c r="F1785" s="172">
        <v>51700</v>
      </c>
      <c r="G1785" s="174"/>
      <c r="H1785" s="175">
        <f t="shared" si="217"/>
        <v>45000</v>
      </c>
      <c r="I1785" s="180">
        <f t="shared" si="220"/>
        <v>6700</v>
      </c>
      <c r="J1785" s="180">
        <f t="shared" si="216"/>
        <v>8680.8695652173919</v>
      </c>
      <c r="K1785" s="180">
        <f t="shared" si="221"/>
        <v>53680.869565217392</v>
      </c>
      <c r="L1785" s="172">
        <v>51700</v>
      </c>
      <c r="M1785" s="179">
        <f t="shared" si="218"/>
        <v>53600</v>
      </c>
      <c r="N1785" s="174"/>
    </row>
    <row r="1786" spans="1:14" ht="39" customHeight="1" x14ac:dyDescent="0.25">
      <c r="A1786" s="264">
        <f t="shared" si="219"/>
        <v>1727</v>
      </c>
      <c r="B1786" s="265" t="s">
        <v>32263</v>
      </c>
      <c r="C1786" s="263"/>
      <c r="D1786" s="174" t="s">
        <v>32264</v>
      </c>
      <c r="E1786" s="179">
        <v>120000</v>
      </c>
      <c r="F1786" s="172">
        <v>138000</v>
      </c>
      <c r="G1786" s="193"/>
      <c r="H1786" s="175">
        <f t="shared" si="217"/>
        <v>120000</v>
      </c>
      <c r="I1786" s="180">
        <f t="shared" si="220"/>
        <v>18000</v>
      </c>
      <c r="J1786" s="180">
        <f t="shared" si="216"/>
        <v>23321.739130434784</v>
      </c>
      <c r="K1786" s="180">
        <f t="shared" si="221"/>
        <v>143321.73913043478</v>
      </c>
      <c r="L1786" s="172">
        <v>138000</v>
      </c>
      <c r="M1786" s="179">
        <f t="shared" si="218"/>
        <v>143000</v>
      </c>
      <c r="N1786" s="193"/>
    </row>
    <row r="1787" spans="1:14" ht="24" customHeight="1" x14ac:dyDescent="0.25">
      <c r="A1787" s="264">
        <f t="shared" si="219"/>
        <v>1728</v>
      </c>
      <c r="B1787" s="265" t="s">
        <v>32265</v>
      </c>
      <c r="C1787" s="178" t="s">
        <v>32266</v>
      </c>
      <c r="D1787" s="181" t="s">
        <v>25613</v>
      </c>
      <c r="E1787" s="179">
        <v>25000</v>
      </c>
      <c r="F1787" s="172">
        <v>28700</v>
      </c>
      <c r="G1787" s="174"/>
      <c r="H1787" s="175">
        <f t="shared" si="217"/>
        <v>25000</v>
      </c>
      <c r="I1787" s="180">
        <f t="shared" si="220"/>
        <v>3700</v>
      </c>
      <c r="J1787" s="180">
        <f t="shared" si="216"/>
        <v>4793.913043478261</v>
      </c>
      <c r="K1787" s="180">
        <f t="shared" si="221"/>
        <v>29793.91304347826</v>
      </c>
      <c r="L1787" s="172">
        <v>28700</v>
      </c>
      <c r="M1787" s="179">
        <f t="shared" si="218"/>
        <v>29700</v>
      </c>
      <c r="N1787" s="174"/>
    </row>
    <row r="1788" spans="1:14" ht="24" customHeight="1" x14ac:dyDescent="0.25">
      <c r="A1788" s="264">
        <f t="shared" si="219"/>
        <v>1729</v>
      </c>
      <c r="B1788" s="265" t="s">
        <v>32267</v>
      </c>
      <c r="C1788" s="263"/>
      <c r="D1788" s="181" t="s">
        <v>32268</v>
      </c>
      <c r="E1788" s="179">
        <v>400000</v>
      </c>
      <c r="F1788" s="172">
        <v>450000</v>
      </c>
      <c r="G1788" s="193"/>
      <c r="H1788" s="175">
        <f t="shared" si="217"/>
        <v>400000</v>
      </c>
      <c r="I1788" s="180">
        <f t="shared" si="220"/>
        <v>50000</v>
      </c>
      <c r="J1788" s="180">
        <f t="shared" si="216"/>
        <v>64782.608695652176</v>
      </c>
      <c r="K1788" s="180">
        <f t="shared" si="221"/>
        <v>464782.60869565216</v>
      </c>
      <c r="L1788" s="172">
        <v>450000</v>
      </c>
      <c r="M1788" s="179">
        <f t="shared" si="218"/>
        <v>464000</v>
      </c>
      <c r="N1788" s="193"/>
    </row>
    <row r="1789" spans="1:14" ht="24" customHeight="1" x14ac:dyDescent="0.25">
      <c r="A1789" s="264">
        <f t="shared" si="219"/>
        <v>1730</v>
      </c>
      <c r="B1789" s="265" t="s">
        <v>32269</v>
      </c>
      <c r="C1789" s="178" t="s">
        <v>32270</v>
      </c>
      <c r="D1789" s="181" t="s">
        <v>32271</v>
      </c>
      <c r="E1789" s="179">
        <v>57000</v>
      </c>
      <c r="F1789" s="172">
        <v>65500</v>
      </c>
      <c r="G1789" s="181"/>
      <c r="H1789" s="175">
        <f t="shared" si="217"/>
        <v>57000</v>
      </c>
      <c r="I1789" s="180">
        <f t="shared" si="220"/>
        <v>8500</v>
      </c>
      <c r="J1789" s="180">
        <f t="shared" si="216"/>
        <v>11013.04347826087</v>
      </c>
      <c r="K1789" s="180">
        <f t="shared" si="221"/>
        <v>68013.043478260865</v>
      </c>
      <c r="L1789" s="172">
        <v>65500</v>
      </c>
      <c r="M1789" s="179">
        <f t="shared" si="218"/>
        <v>68000</v>
      </c>
      <c r="N1789" s="181"/>
    </row>
    <row r="1790" spans="1:14" ht="40.5" customHeight="1" x14ac:dyDescent="0.25">
      <c r="A1790" s="264">
        <f t="shared" si="219"/>
        <v>1731</v>
      </c>
      <c r="B1790" s="265" t="s">
        <v>32272</v>
      </c>
      <c r="C1790" s="178" t="s">
        <v>32273</v>
      </c>
      <c r="D1790" s="174" t="s">
        <v>25564</v>
      </c>
      <c r="E1790" s="179">
        <v>200000</v>
      </c>
      <c r="F1790" s="172">
        <v>230000</v>
      </c>
      <c r="G1790" s="174"/>
      <c r="H1790" s="175">
        <f t="shared" si="217"/>
        <v>200000</v>
      </c>
      <c r="I1790" s="180">
        <f t="shared" si="220"/>
        <v>30000</v>
      </c>
      <c r="J1790" s="180">
        <f t="shared" si="216"/>
        <v>38869.565217391304</v>
      </c>
      <c r="K1790" s="180">
        <f t="shared" si="221"/>
        <v>238869.5652173913</v>
      </c>
      <c r="L1790" s="172">
        <v>230000</v>
      </c>
      <c r="M1790" s="179">
        <f t="shared" si="218"/>
        <v>238000</v>
      </c>
      <c r="N1790" s="174"/>
    </row>
    <row r="1791" spans="1:14" ht="39" customHeight="1" x14ac:dyDescent="0.25">
      <c r="A1791" s="264">
        <f t="shared" si="219"/>
        <v>1732</v>
      </c>
      <c r="B1791" s="265" t="s">
        <v>32274</v>
      </c>
      <c r="C1791" s="178" t="s">
        <v>32275</v>
      </c>
      <c r="D1791" s="181" t="s">
        <v>32276</v>
      </c>
      <c r="E1791" s="179">
        <v>250000</v>
      </c>
      <c r="F1791" s="172">
        <v>287000</v>
      </c>
      <c r="G1791" s="174"/>
      <c r="H1791" s="175">
        <f t="shared" si="217"/>
        <v>250000</v>
      </c>
      <c r="I1791" s="180">
        <f t="shared" si="220"/>
        <v>37000</v>
      </c>
      <c r="J1791" s="180">
        <f t="shared" si="216"/>
        <v>47939.130434782608</v>
      </c>
      <c r="K1791" s="180">
        <f t="shared" si="221"/>
        <v>297939.13043478259</v>
      </c>
      <c r="L1791" s="172">
        <v>287000</v>
      </c>
      <c r="M1791" s="179">
        <f t="shared" si="218"/>
        <v>297000</v>
      </c>
      <c r="N1791" s="174"/>
    </row>
    <row r="1792" spans="1:14" ht="59.25" customHeight="1" x14ac:dyDescent="0.25">
      <c r="A1792" s="264">
        <f t="shared" si="219"/>
        <v>1733</v>
      </c>
      <c r="B1792" s="265" t="s">
        <v>32277</v>
      </c>
      <c r="C1792" s="263"/>
      <c r="D1792" s="181" t="s">
        <v>24628</v>
      </c>
      <c r="E1792" s="179">
        <v>260000</v>
      </c>
      <c r="F1792" s="172">
        <v>290000</v>
      </c>
      <c r="G1792" s="193"/>
      <c r="H1792" s="175">
        <f t="shared" si="217"/>
        <v>260000</v>
      </c>
      <c r="I1792" s="180">
        <f t="shared" si="220"/>
        <v>30000</v>
      </c>
      <c r="J1792" s="180">
        <f t="shared" si="216"/>
        <v>38869.565217391304</v>
      </c>
      <c r="K1792" s="180">
        <f t="shared" si="221"/>
        <v>298869.5652173913</v>
      </c>
      <c r="L1792" s="172">
        <v>290000</v>
      </c>
      <c r="M1792" s="179">
        <f t="shared" si="218"/>
        <v>298000</v>
      </c>
      <c r="N1792" s="193"/>
    </row>
    <row r="1793" spans="1:167" ht="53.25" customHeight="1" x14ac:dyDescent="0.25">
      <c r="A1793" s="264">
        <f t="shared" si="219"/>
        <v>1734</v>
      </c>
      <c r="B1793" s="265" t="s">
        <v>32278</v>
      </c>
      <c r="C1793" s="263"/>
      <c r="D1793" s="181" t="s">
        <v>25994</v>
      </c>
      <c r="E1793" s="179">
        <v>1500000</v>
      </c>
      <c r="F1793" s="172">
        <v>1550000</v>
      </c>
      <c r="G1793" s="193"/>
      <c r="H1793" s="175">
        <f t="shared" si="217"/>
        <v>1500000</v>
      </c>
      <c r="I1793" s="180">
        <f t="shared" si="220"/>
        <v>50000</v>
      </c>
      <c r="J1793" s="180">
        <f t="shared" si="216"/>
        <v>64782.608695652176</v>
      </c>
      <c r="K1793" s="180">
        <f t="shared" si="221"/>
        <v>1564782.6086956521</v>
      </c>
      <c r="L1793" s="172">
        <v>1550000</v>
      </c>
      <c r="M1793" s="179">
        <f t="shared" si="218"/>
        <v>1564000</v>
      </c>
      <c r="N1793" s="193"/>
    </row>
    <row r="1794" spans="1:167" ht="39.75" customHeight="1" x14ac:dyDescent="0.25">
      <c r="A1794" s="264">
        <f t="shared" si="219"/>
        <v>1735</v>
      </c>
      <c r="B1794" s="265" t="s">
        <v>32279</v>
      </c>
      <c r="C1794" s="263"/>
      <c r="D1794" s="181" t="s">
        <v>25598</v>
      </c>
      <c r="E1794" s="179">
        <v>670000</v>
      </c>
      <c r="F1794" s="172">
        <v>720000</v>
      </c>
      <c r="G1794" s="193"/>
      <c r="H1794" s="175">
        <f t="shared" si="217"/>
        <v>670000</v>
      </c>
      <c r="I1794" s="180">
        <f t="shared" si="220"/>
        <v>50000</v>
      </c>
      <c r="J1794" s="180">
        <f t="shared" si="216"/>
        <v>64782.608695652176</v>
      </c>
      <c r="K1794" s="180">
        <f t="shared" si="221"/>
        <v>734782.60869565222</v>
      </c>
      <c r="L1794" s="172">
        <v>720000</v>
      </c>
      <c r="M1794" s="179">
        <f t="shared" si="218"/>
        <v>734000</v>
      </c>
      <c r="N1794" s="193"/>
    </row>
    <row r="1795" spans="1:167" ht="39" customHeight="1" x14ac:dyDescent="0.25">
      <c r="A1795" s="264">
        <f t="shared" si="219"/>
        <v>1736</v>
      </c>
      <c r="B1795" s="265" t="s">
        <v>32280</v>
      </c>
      <c r="C1795" s="263"/>
      <c r="D1795" s="181" t="s">
        <v>25559</v>
      </c>
      <c r="E1795" s="179">
        <v>200000</v>
      </c>
      <c r="F1795" s="172">
        <v>230000</v>
      </c>
      <c r="G1795" s="193"/>
      <c r="H1795" s="175">
        <f t="shared" si="217"/>
        <v>200000</v>
      </c>
      <c r="I1795" s="180">
        <f t="shared" si="220"/>
        <v>30000</v>
      </c>
      <c r="J1795" s="180">
        <f t="shared" si="216"/>
        <v>38869.565217391304</v>
      </c>
      <c r="K1795" s="180">
        <f t="shared" si="221"/>
        <v>238869.5652173913</v>
      </c>
      <c r="L1795" s="172">
        <v>230000</v>
      </c>
      <c r="M1795" s="179">
        <f t="shared" si="218"/>
        <v>238000</v>
      </c>
      <c r="N1795" s="193"/>
    </row>
    <row r="1796" spans="1:167" ht="52.5" customHeight="1" x14ac:dyDescent="0.25">
      <c r="A1796" s="264">
        <f t="shared" si="219"/>
        <v>1737</v>
      </c>
      <c r="B1796" s="265" t="s">
        <v>32281</v>
      </c>
      <c r="C1796" s="263"/>
      <c r="D1796" s="181" t="s">
        <v>32282</v>
      </c>
      <c r="E1796" s="179">
        <v>2560000</v>
      </c>
      <c r="F1796" s="172">
        <v>2610000</v>
      </c>
      <c r="G1796" s="193"/>
      <c r="H1796" s="175">
        <f t="shared" si="217"/>
        <v>2560000</v>
      </c>
      <c r="I1796" s="180">
        <f t="shared" si="220"/>
        <v>50000</v>
      </c>
      <c r="J1796" s="180">
        <f t="shared" si="216"/>
        <v>64782.608695652176</v>
      </c>
      <c r="K1796" s="180">
        <f t="shared" si="221"/>
        <v>2624782.6086956523</v>
      </c>
      <c r="L1796" s="172">
        <v>2610000</v>
      </c>
      <c r="M1796" s="179">
        <f t="shared" si="218"/>
        <v>2624000</v>
      </c>
      <c r="N1796" s="193"/>
    </row>
    <row r="1797" spans="1:167" ht="45" customHeight="1" x14ac:dyDescent="0.25">
      <c r="A1797" s="264">
        <f t="shared" si="219"/>
        <v>1738</v>
      </c>
      <c r="B1797" s="265" t="s">
        <v>32283</v>
      </c>
      <c r="C1797" s="178" t="s">
        <v>32284</v>
      </c>
      <c r="D1797" s="249" t="s">
        <v>32285</v>
      </c>
      <c r="E1797" s="179">
        <v>155000</v>
      </c>
      <c r="F1797" s="172">
        <v>178000</v>
      </c>
      <c r="G1797" s="174"/>
      <c r="H1797" s="175">
        <f t="shared" si="217"/>
        <v>155000</v>
      </c>
      <c r="I1797" s="180">
        <f t="shared" si="220"/>
        <v>23000</v>
      </c>
      <c r="J1797" s="180">
        <f t="shared" si="216"/>
        <v>29800</v>
      </c>
      <c r="K1797" s="180">
        <f t="shared" si="221"/>
        <v>184800</v>
      </c>
      <c r="L1797" s="172">
        <v>178000</v>
      </c>
      <c r="M1797" s="179">
        <f t="shared" si="218"/>
        <v>184000</v>
      </c>
      <c r="N1797" s="174"/>
    </row>
    <row r="1798" spans="1:167" ht="57" customHeight="1" x14ac:dyDescent="0.25">
      <c r="A1798" s="264">
        <f t="shared" si="219"/>
        <v>1739</v>
      </c>
      <c r="B1798" s="265" t="s">
        <v>32286</v>
      </c>
      <c r="C1798" s="178" t="s">
        <v>32287</v>
      </c>
      <c r="D1798" s="28" t="s">
        <v>32288</v>
      </c>
      <c r="E1798" s="179">
        <v>165000</v>
      </c>
      <c r="F1798" s="172">
        <v>189000</v>
      </c>
      <c r="G1798" s="174"/>
      <c r="H1798" s="175">
        <f t="shared" si="217"/>
        <v>165000</v>
      </c>
      <c r="I1798" s="180">
        <f t="shared" si="220"/>
        <v>24000</v>
      </c>
      <c r="J1798" s="180">
        <f t="shared" si="216"/>
        <v>31095.652173913044</v>
      </c>
      <c r="K1798" s="180">
        <f t="shared" si="221"/>
        <v>196095.65217391305</v>
      </c>
      <c r="L1798" s="172">
        <v>189000</v>
      </c>
      <c r="M1798" s="179">
        <f t="shared" si="218"/>
        <v>196000</v>
      </c>
      <c r="N1798" s="174"/>
    </row>
    <row r="1799" spans="1:167" ht="37.5" customHeight="1" x14ac:dyDescent="0.25">
      <c r="A1799" s="264">
        <f t="shared" si="219"/>
        <v>1740</v>
      </c>
      <c r="B1799" s="265" t="s">
        <v>32289</v>
      </c>
      <c r="C1799" s="178" t="s">
        <v>32290</v>
      </c>
      <c r="D1799" s="181" t="s">
        <v>32291</v>
      </c>
      <c r="E1799" s="179">
        <v>200000</v>
      </c>
      <c r="F1799" s="172">
        <v>230000</v>
      </c>
      <c r="G1799" s="174"/>
      <c r="H1799" s="175">
        <f t="shared" si="217"/>
        <v>200000</v>
      </c>
      <c r="I1799" s="180">
        <f t="shared" si="220"/>
        <v>30000</v>
      </c>
      <c r="J1799" s="180">
        <f t="shared" si="216"/>
        <v>38869.565217391304</v>
      </c>
      <c r="K1799" s="180">
        <f t="shared" si="221"/>
        <v>238869.5652173913</v>
      </c>
      <c r="L1799" s="172">
        <v>230000</v>
      </c>
      <c r="M1799" s="179">
        <f t="shared" si="218"/>
        <v>238000</v>
      </c>
      <c r="N1799" s="174"/>
    </row>
    <row r="1800" spans="1:167" ht="39.75" customHeight="1" x14ac:dyDescent="0.25">
      <c r="A1800" s="264">
        <f t="shared" si="219"/>
        <v>1741</v>
      </c>
      <c r="B1800" s="265" t="s">
        <v>32292</v>
      </c>
      <c r="C1800" s="178" t="s">
        <v>32293</v>
      </c>
      <c r="D1800" s="181" t="s">
        <v>32294</v>
      </c>
      <c r="E1800" s="179">
        <v>420000</v>
      </c>
      <c r="F1800" s="172">
        <v>460000</v>
      </c>
      <c r="G1800" s="174"/>
      <c r="H1800" s="175">
        <f t="shared" si="217"/>
        <v>420000</v>
      </c>
      <c r="I1800" s="180">
        <f t="shared" si="220"/>
        <v>40000</v>
      </c>
      <c r="J1800" s="180">
        <f t="shared" si="216"/>
        <v>51826.086956521736</v>
      </c>
      <c r="K1800" s="180">
        <f t="shared" si="221"/>
        <v>471826.08695652173</v>
      </c>
      <c r="L1800" s="172">
        <v>460000</v>
      </c>
      <c r="M1800" s="179">
        <f t="shared" si="218"/>
        <v>471000</v>
      </c>
      <c r="N1800" s="174"/>
    </row>
    <row r="1801" spans="1:167" ht="37.5" customHeight="1" x14ac:dyDescent="0.25">
      <c r="A1801" s="264">
        <f t="shared" si="219"/>
        <v>1742</v>
      </c>
      <c r="B1801" s="265" t="s">
        <v>32295</v>
      </c>
      <c r="C1801" s="178"/>
      <c r="D1801" s="181" t="s">
        <v>32296</v>
      </c>
      <c r="E1801" s="179">
        <v>1050000</v>
      </c>
      <c r="F1801" s="172">
        <v>1100000</v>
      </c>
      <c r="G1801" s="174"/>
      <c r="H1801" s="175">
        <f t="shared" si="217"/>
        <v>1050000</v>
      </c>
      <c r="I1801" s="180">
        <f t="shared" si="220"/>
        <v>50000</v>
      </c>
      <c r="J1801" s="180">
        <f t="shared" si="216"/>
        <v>64782.608695652176</v>
      </c>
      <c r="K1801" s="180">
        <f t="shared" si="221"/>
        <v>1114782.6086956521</v>
      </c>
      <c r="L1801" s="172">
        <v>1100000</v>
      </c>
      <c r="M1801" s="179">
        <f t="shared" si="218"/>
        <v>1114000</v>
      </c>
      <c r="N1801" s="174"/>
    </row>
    <row r="1802" spans="1:167" ht="26.25" customHeight="1" x14ac:dyDescent="0.25">
      <c r="A1802" s="264">
        <f t="shared" si="219"/>
        <v>1743</v>
      </c>
      <c r="B1802" s="265" t="s">
        <v>32297</v>
      </c>
      <c r="C1802" s="178" t="s">
        <v>32298</v>
      </c>
      <c r="D1802" s="181" t="s">
        <v>10851</v>
      </c>
      <c r="E1802" s="179">
        <v>45000</v>
      </c>
      <c r="F1802" s="172">
        <v>51700</v>
      </c>
      <c r="G1802" s="174"/>
      <c r="H1802" s="175">
        <f t="shared" si="217"/>
        <v>45000</v>
      </c>
      <c r="I1802" s="180">
        <f t="shared" si="220"/>
        <v>6700</v>
      </c>
      <c r="J1802" s="180">
        <f t="shared" ref="J1802:J1865" si="222">+I1802/1150*1490</f>
        <v>8680.8695652173919</v>
      </c>
      <c r="K1802" s="180">
        <f t="shared" si="221"/>
        <v>53680.869565217392</v>
      </c>
      <c r="L1802" s="172">
        <v>51700</v>
      </c>
      <c r="M1802" s="179">
        <f t="shared" si="218"/>
        <v>53600</v>
      </c>
      <c r="N1802" s="174"/>
    </row>
    <row r="1803" spans="1:167" ht="31.5" x14ac:dyDescent="0.25">
      <c r="A1803" s="168" t="s">
        <v>29192</v>
      </c>
      <c r="B1803" s="169" t="s">
        <v>29192</v>
      </c>
      <c r="C1803" s="178"/>
      <c r="D1803" s="171" t="s">
        <v>32299</v>
      </c>
      <c r="E1803" s="179"/>
      <c r="F1803" s="172"/>
      <c r="G1803" s="174"/>
      <c r="H1803" s="175"/>
      <c r="I1803" s="175"/>
      <c r="J1803" s="180">
        <f t="shared" si="222"/>
        <v>0</v>
      </c>
      <c r="K1803" s="175"/>
      <c r="L1803" s="175"/>
      <c r="M1803" s="179"/>
      <c r="N1803" s="175"/>
    </row>
    <row r="1804" spans="1:167" ht="31.5" x14ac:dyDescent="0.25">
      <c r="A1804" s="269">
        <f>A1802+1</f>
        <v>1744</v>
      </c>
      <c r="B1804" s="177" t="s">
        <v>32300</v>
      </c>
      <c r="C1804" s="178" t="s">
        <v>32301</v>
      </c>
      <c r="D1804" s="181" t="s">
        <v>32302</v>
      </c>
      <c r="E1804" s="179">
        <v>100000</v>
      </c>
      <c r="F1804" s="172">
        <v>140000</v>
      </c>
      <c r="G1804" s="174"/>
      <c r="H1804" s="175">
        <f t="shared" ref="H1804:H1834" si="223">L1804-I1804</f>
        <v>100000</v>
      </c>
      <c r="I1804" s="180">
        <f t="shared" ref="I1804:I1834" si="224">F1804-E1804</f>
        <v>40000</v>
      </c>
      <c r="J1804" s="180">
        <f t="shared" si="222"/>
        <v>51826.086956521736</v>
      </c>
      <c r="K1804" s="180">
        <f t="shared" si="221"/>
        <v>151826.08695652173</v>
      </c>
      <c r="L1804" s="172">
        <v>140000</v>
      </c>
      <c r="M1804" s="179">
        <f t="shared" si="218"/>
        <v>151000</v>
      </c>
      <c r="N1804" s="174"/>
      <c r="O1804" s="220"/>
      <c r="P1804" s="220"/>
      <c r="Q1804" s="220"/>
      <c r="R1804" s="220"/>
      <c r="S1804" s="220"/>
      <c r="T1804" s="220"/>
      <c r="U1804" s="220"/>
      <c r="V1804" s="220"/>
      <c r="W1804" s="220"/>
      <c r="X1804" s="220"/>
      <c r="Y1804" s="220"/>
      <c r="Z1804" s="220"/>
      <c r="AA1804" s="220"/>
      <c r="AB1804" s="220"/>
      <c r="AC1804" s="220"/>
      <c r="AD1804" s="220"/>
      <c r="AE1804" s="220"/>
      <c r="AF1804" s="220"/>
      <c r="AG1804" s="220"/>
      <c r="AH1804" s="220"/>
      <c r="AI1804" s="220"/>
      <c r="AJ1804" s="220"/>
      <c r="AK1804" s="220"/>
      <c r="AL1804" s="220"/>
      <c r="AM1804" s="220"/>
      <c r="AN1804" s="220"/>
      <c r="AO1804" s="220"/>
      <c r="AP1804" s="220"/>
      <c r="AQ1804" s="220"/>
      <c r="AR1804" s="220"/>
      <c r="AS1804" s="220"/>
      <c r="AT1804" s="220"/>
      <c r="AU1804" s="220"/>
      <c r="AV1804" s="220"/>
      <c r="AW1804" s="220"/>
      <c r="AX1804" s="220"/>
      <c r="AY1804" s="220"/>
      <c r="AZ1804" s="220"/>
      <c r="BA1804" s="220"/>
      <c r="BB1804" s="220"/>
      <c r="BC1804" s="220"/>
      <c r="BD1804" s="220"/>
      <c r="BE1804" s="220"/>
      <c r="BF1804" s="220"/>
      <c r="BG1804" s="220"/>
      <c r="BH1804" s="220"/>
      <c r="BI1804" s="220"/>
      <c r="BJ1804" s="220"/>
      <c r="BK1804" s="220"/>
      <c r="BL1804" s="220"/>
      <c r="BM1804" s="220"/>
      <c r="BN1804" s="220"/>
      <c r="BO1804" s="220"/>
      <c r="BP1804" s="220"/>
      <c r="BQ1804" s="220"/>
      <c r="BR1804" s="220"/>
      <c r="BS1804" s="220"/>
      <c r="BT1804" s="220"/>
      <c r="BU1804" s="220"/>
      <c r="BV1804" s="220"/>
      <c r="BW1804" s="220"/>
      <c r="BX1804" s="220"/>
      <c r="BY1804" s="220"/>
      <c r="BZ1804" s="220"/>
      <c r="CA1804" s="220"/>
      <c r="CB1804" s="220"/>
      <c r="CC1804" s="220"/>
      <c r="CD1804" s="220"/>
      <c r="CE1804" s="220"/>
      <c r="CF1804" s="220"/>
      <c r="CG1804" s="220"/>
      <c r="CH1804" s="220"/>
      <c r="CI1804" s="220"/>
      <c r="CJ1804" s="220"/>
      <c r="CK1804" s="220"/>
      <c r="CL1804" s="220"/>
      <c r="CM1804" s="220"/>
      <c r="CN1804" s="220"/>
      <c r="CO1804" s="220"/>
      <c r="CP1804" s="220"/>
      <c r="CQ1804" s="220"/>
      <c r="CR1804" s="220"/>
      <c r="CS1804" s="220"/>
      <c r="CT1804" s="220"/>
      <c r="CU1804" s="220"/>
      <c r="CV1804" s="220"/>
      <c r="CW1804" s="220"/>
      <c r="CX1804" s="220"/>
      <c r="CY1804" s="220"/>
      <c r="CZ1804" s="220"/>
      <c r="DA1804" s="220"/>
      <c r="DB1804" s="220"/>
      <c r="DC1804" s="220"/>
      <c r="DD1804" s="220"/>
      <c r="DE1804" s="220"/>
      <c r="DF1804" s="220"/>
      <c r="DG1804" s="220"/>
      <c r="DH1804" s="220"/>
      <c r="DI1804" s="220"/>
      <c r="DJ1804" s="220"/>
      <c r="DK1804" s="220"/>
      <c r="DL1804" s="220"/>
      <c r="DM1804" s="220"/>
      <c r="DN1804" s="220"/>
      <c r="DO1804" s="220"/>
      <c r="DP1804" s="220"/>
      <c r="DQ1804" s="220"/>
      <c r="DR1804" s="220"/>
      <c r="DS1804" s="220"/>
      <c r="DT1804" s="220"/>
      <c r="DU1804" s="220"/>
      <c r="DV1804" s="220"/>
      <c r="DW1804" s="220"/>
      <c r="DX1804" s="220"/>
      <c r="DY1804" s="220"/>
      <c r="DZ1804" s="220"/>
      <c r="EA1804" s="220"/>
      <c r="EB1804" s="220"/>
      <c r="EC1804" s="220"/>
      <c r="ED1804" s="220"/>
      <c r="EE1804" s="220"/>
      <c r="EF1804" s="220"/>
      <c r="EG1804" s="220"/>
      <c r="EH1804" s="220"/>
      <c r="EI1804" s="220"/>
      <c r="EJ1804" s="220"/>
      <c r="EK1804" s="220"/>
      <c r="EL1804" s="220"/>
      <c r="EM1804" s="220"/>
      <c r="EN1804" s="220"/>
      <c r="EO1804" s="220"/>
      <c r="EP1804" s="220"/>
      <c r="EQ1804" s="220"/>
      <c r="ER1804" s="220"/>
      <c r="ES1804" s="220"/>
      <c r="ET1804" s="220"/>
      <c r="EU1804" s="220"/>
      <c r="EV1804" s="220"/>
      <c r="EW1804" s="220"/>
      <c r="EX1804" s="220"/>
      <c r="EY1804" s="220"/>
      <c r="EZ1804" s="220"/>
      <c r="FA1804" s="220"/>
      <c r="FB1804" s="220"/>
      <c r="FC1804" s="220"/>
      <c r="FD1804" s="220"/>
      <c r="FE1804" s="220"/>
      <c r="FF1804" s="220"/>
      <c r="FG1804" s="220"/>
      <c r="FH1804" s="220"/>
      <c r="FI1804" s="220"/>
      <c r="FJ1804" s="220"/>
      <c r="FK1804" s="220"/>
    </row>
    <row r="1805" spans="1:167" ht="31.5" x14ac:dyDescent="0.25">
      <c r="A1805" s="269">
        <f>A1804+1</f>
        <v>1745</v>
      </c>
      <c r="B1805" s="177" t="s">
        <v>32303</v>
      </c>
      <c r="C1805" s="178" t="s">
        <v>32304</v>
      </c>
      <c r="D1805" s="181" t="s">
        <v>32305</v>
      </c>
      <c r="E1805" s="179">
        <v>200000</v>
      </c>
      <c r="F1805" s="172">
        <v>280000</v>
      </c>
      <c r="G1805" s="174"/>
      <c r="H1805" s="175">
        <f t="shared" si="223"/>
        <v>200000</v>
      </c>
      <c r="I1805" s="180">
        <f t="shared" si="224"/>
        <v>80000</v>
      </c>
      <c r="J1805" s="180">
        <f t="shared" si="222"/>
        <v>103652.17391304347</v>
      </c>
      <c r="K1805" s="180">
        <f t="shared" si="221"/>
        <v>303652.17391304346</v>
      </c>
      <c r="L1805" s="172">
        <v>280000</v>
      </c>
      <c r="M1805" s="179">
        <f t="shared" si="218"/>
        <v>303000</v>
      </c>
      <c r="N1805" s="174"/>
      <c r="O1805" s="220"/>
      <c r="P1805" s="220"/>
      <c r="Q1805" s="220"/>
      <c r="R1805" s="220"/>
      <c r="S1805" s="220"/>
      <c r="T1805" s="220"/>
      <c r="U1805" s="220"/>
      <c r="V1805" s="220"/>
      <c r="W1805" s="220"/>
      <c r="X1805" s="220"/>
      <c r="Y1805" s="220"/>
      <c r="Z1805" s="220"/>
      <c r="AA1805" s="220"/>
      <c r="AB1805" s="220"/>
      <c r="AC1805" s="220"/>
      <c r="AD1805" s="220"/>
      <c r="AE1805" s="220"/>
      <c r="AF1805" s="220"/>
      <c r="AG1805" s="220"/>
      <c r="AH1805" s="220"/>
      <c r="AI1805" s="220"/>
      <c r="AJ1805" s="220"/>
      <c r="AK1805" s="220"/>
      <c r="AL1805" s="220"/>
      <c r="AM1805" s="220"/>
      <c r="AN1805" s="220"/>
      <c r="AO1805" s="220"/>
      <c r="AP1805" s="220"/>
      <c r="AQ1805" s="220"/>
      <c r="AR1805" s="220"/>
      <c r="AS1805" s="220"/>
      <c r="AT1805" s="220"/>
      <c r="AU1805" s="220"/>
      <c r="AV1805" s="220"/>
      <c r="AW1805" s="220"/>
      <c r="AX1805" s="220"/>
      <c r="AY1805" s="220"/>
      <c r="AZ1805" s="220"/>
      <c r="BA1805" s="220"/>
      <c r="BB1805" s="220"/>
      <c r="BC1805" s="220"/>
      <c r="BD1805" s="220"/>
      <c r="BE1805" s="220"/>
      <c r="BF1805" s="220"/>
      <c r="BG1805" s="220"/>
      <c r="BH1805" s="220"/>
      <c r="BI1805" s="220"/>
      <c r="BJ1805" s="220"/>
      <c r="BK1805" s="220"/>
      <c r="BL1805" s="220"/>
      <c r="BM1805" s="220"/>
      <c r="BN1805" s="220"/>
      <c r="BO1805" s="220"/>
      <c r="BP1805" s="220"/>
      <c r="BQ1805" s="220"/>
      <c r="BR1805" s="220"/>
      <c r="BS1805" s="220"/>
      <c r="BT1805" s="220"/>
      <c r="BU1805" s="220"/>
      <c r="BV1805" s="220"/>
      <c r="BW1805" s="220"/>
      <c r="BX1805" s="220"/>
      <c r="BY1805" s="220"/>
      <c r="BZ1805" s="220"/>
      <c r="CA1805" s="220"/>
      <c r="CB1805" s="220"/>
      <c r="CC1805" s="220"/>
      <c r="CD1805" s="220"/>
      <c r="CE1805" s="220"/>
      <c r="CF1805" s="220"/>
      <c r="CG1805" s="220"/>
      <c r="CH1805" s="220"/>
      <c r="CI1805" s="220"/>
      <c r="CJ1805" s="220"/>
      <c r="CK1805" s="220"/>
      <c r="CL1805" s="220"/>
      <c r="CM1805" s="220"/>
      <c r="CN1805" s="220"/>
      <c r="CO1805" s="220"/>
      <c r="CP1805" s="220"/>
      <c r="CQ1805" s="220"/>
      <c r="CR1805" s="220"/>
      <c r="CS1805" s="220"/>
      <c r="CT1805" s="220"/>
      <c r="CU1805" s="220"/>
      <c r="CV1805" s="220"/>
      <c r="CW1805" s="220"/>
      <c r="CX1805" s="220"/>
      <c r="CY1805" s="220"/>
      <c r="CZ1805" s="220"/>
      <c r="DA1805" s="220"/>
      <c r="DB1805" s="220"/>
      <c r="DC1805" s="220"/>
      <c r="DD1805" s="220"/>
      <c r="DE1805" s="220"/>
      <c r="DF1805" s="220"/>
      <c r="DG1805" s="220"/>
      <c r="DH1805" s="220"/>
      <c r="DI1805" s="220"/>
      <c r="DJ1805" s="220"/>
      <c r="DK1805" s="220"/>
      <c r="DL1805" s="220"/>
      <c r="DM1805" s="220"/>
      <c r="DN1805" s="220"/>
      <c r="DO1805" s="220"/>
      <c r="DP1805" s="220"/>
      <c r="DQ1805" s="220"/>
      <c r="DR1805" s="220"/>
      <c r="DS1805" s="220"/>
      <c r="DT1805" s="220"/>
      <c r="DU1805" s="220"/>
      <c r="DV1805" s="220"/>
      <c r="DW1805" s="220"/>
      <c r="DX1805" s="220"/>
      <c r="DY1805" s="220"/>
      <c r="DZ1805" s="220"/>
      <c r="EA1805" s="220"/>
      <c r="EB1805" s="220"/>
      <c r="EC1805" s="220"/>
      <c r="ED1805" s="220"/>
      <c r="EE1805" s="220"/>
      <c r="EF1805" s="220"/>
      <c r="EG1805" s="220"/>
      <c r="EH1805" s="220"/>
      <c r="EI1805" s="220"/>
      <c r="EJ1805" s="220"/>
      <c r="EK1805" s="220"/>
      <c r="EL1805" s="220"/>
      <c r="EM1805" s="220"/>
      <c r="EN1805" s="220"/>
      <c r="EO1805" s="220"/>
      <c r="EP1805" s="220"/>
      <c r="EQ1805" s="220"/>
      <c r="ER1805" s="220"/>
      <c r="ES1805" s="220"/>
      <c r="ET1805" s="220"/>
      <c r="EU1805" s="220"/>
      <c r="EV1805" s="220"/>
      <c r="EW1805" s="220"/>
      <c r="EX1805" s="220"/>
      <c r="EY1805" s="220"/>
      <c r="EZ1805" s="220"/>
      <c r="FA1805" s="220"/>
      <c r="FB1805" s="220"/>
      <c r="FC1805" s="220"/>
      <c r="FD1805" s="220"/>
      <c r="FE1805" s="220"/>
      <c r="FF1805" s="220"/>
      <c r="FG1805" s="220"/>
      <c r="FH1805" s="220"/>
      <c r="FI1805" s="220"/>
      <c r="FJ1805" s="220"/>
      <c r="FK1805" s="220"/>
    </row>
    <row r="1806" spans="1:167" ht="47.25" x14ac:dyDescent="0.25">
      <c r="A1806" s="269">
        <f t="shared" ref="A1806:A1834" si="225">A1805+1</f>
        <v>1746</v>
      </c>
      <c r="B1806" s="177" t="s">
        <v>32306</v>
      </c>
      <c r="C1806" s="178" t="s">
        <v>32307</v>
      </c>
      <c r="D1806" s="181" t="s">
        <v>26624</v>
      </c>
      <c r="E1806" s="179">
        <v>400000</v>
      </c>
      <c r="F1806" s="172">
        <v>520000</v>
      </c>
      <c r="G1806" s="174"/>
      <c r="H1806" s="175">
        <f t="shared" si="223"/>
        <v>400000</v>
      </c>
      <c r="I1806" s="180">
        <f t="shared" si="224"/>
        <v>120000</v>
      </c>
      <c r="J1806" s="180">
        <f t="shared" si="222"/>
        <v>155478.26086956522</v>
      </c>
      <c r="K1806" s="180">
        <f t="shared" si="221"/>
        <v>555478.26086956519</v>
      </c>
      <c r="L1806" s="172">
        <v>520000</v>
      </c>
      <c r="M1806" s="179">
        <f t="shared" si="218"/>
        <v>555000</v>
      </c>
      <c r="N1806" s="174"/>
      <c r="O1806" s="220"/>
      <c r="P1806" s="220"/>
      <c r="Q1806" s="220"/>
      <c r="R1806" s="220"/>
      <c r="S1806" s="220"/>
      <c r="T1806" s="220"/>
      <c r="U1806" s="220"/>
      <c r="V1806" s="220"/>
      <c r="W1806" s="220"/>
      <c r="X1806" s="220"/>
      <c r="Y1806" s="220"/>
      <c r="Z1806" s="220"/>
      <c r="AA1806" s="220"/>
      <c r="AB1806" s="220"/>
      <c r="AC1806" s="220"/>
      <c r="AD1806" s="220"/>
      <c r="AE1806" s="220"/>
      <c r="AF1806" s="220"/>
      <c r="AG1806" s="220"/>
      <c r="AH1806" s="220"/>
      <c r="AI1806" s="220"/>
      <c r="AJ1806" s="220"/>
      <c r="AK1806" s="220"/>
      <c r="AL1806" s="220"/>
      <c r="AM1806" s="220"/>
      <c r="AN1806" s="220"/>
      <c r="AO1806" s="220"/>
      <c r="AP1806" s="220"/>
      <c r="AQ1806" s="220"/>
      <c r="AR1806" s="220"/>
      <c r="AS1806" s="220"/>
      <c r="AT1806" s="220"/>
      <c r="AU1806" s="220"/>
      <c r="AV1806" s="220"/>
      <c r="AW1806" s="220"/>
      <c r="AX1806" s="220"/>
      <c r="AY1806" s="220"/>
      <c r="AZ1806" s="220"/>
      <c r="BA1806" s="220"/>
      <c r="BB1806" s="220"/>
      <c r="BC1806" s="220"/>
      <c r="BD1806" s="220"/>
      <c r="BE1806" s="220"/>
      <c r="BF1806" s="220"/>
      <c r="BG1806" s="220"/>
      <c r="BH1806" s="220"/>
      <c r="BI1806" s="220"/>
      <c r="BJ1806" s="220"/>
      <c r="BK1806" s="220"/>
      <c r="BL1806" s="220"/>
      <c r="BM1806" s="220"/>
      <c r="BN1806" s="220"/>
      <c r="BO1806" s="220"/>
      <c r="BP1806" s="220"/>
      <c r="BQ1806" s="220"/>
      <c r="BR1806" s="220"/>
      <c r="BS1806" s="220"/>
      <c r="BT1806" s="220"/>
      <c r="BU1806" s="220"/>
      <c r="BV1806" s="220"/>
      <c r="BW1806" s="220"/>
      <c r="BX1806" s="220"/>
      <c r="BY1806" s="220"/>
      <c r="BZ1806" s="220"/>
      <c r="CA1806" s="220"/>
      <c r="CB1806" s="220"/>
      <c r="CC1806" s="220"/>
      <c r="CD1806" s="220"/>
      <c r="CE1806" s="220"/>
      <c r="CF1806" s="220"/>
      <c r="CG1806" s="220"/>
      <c r="CH1806" s="220"/>
      <c r="CI1806" s="220"/>
      <c r="CJ1806" s="220"/>
      <c r="CK1806" s="220"/>
      <c r="CL1806" s="220"/>
      <c r="CM1806" s="220"/>
      <c r="CN1806" s="220"/>
      <c r="CO1806" s="220"/>
      <c r="CP1806" s="220"/>
      <c r="CQ1806" s="220"/>
      <c r="CR1806" s="220"/>
      <c r="CS1806" s="220"/>
      <c r="CT1806" s="220"/>
      <c r="CU1806" s="220"/>
      <c r="CV1806" s="220"/>
      <c r="CW1806" s="220"/>
      <c r="CX1806" s="220"/>
      <c r="CY1806" s="220"/>
      <c r="CZ1806" s="220"/>
      <c r="DA1806" s="220"/>
      <c r="DB1806" s="220"/>
      <c r="DC1806" s="220"/>
      <c r="DD1806" s="220"/>
      <c r="DE1806" s="220"/>
      <c r="DF1806" s="220"/>
      <c r="DG1806" s="220"/>
      <c r="DH1806" s="220"/>
      <c r="DI1806" s="220"/>
      <c r="DJ1806" s="220"/>
      <c r="DK1806" s="220"/>
      <c r="DL1806" s="220"/>
      <c r="DM1806" s="220"/>
      <c r="DN1806" s="220"/>
      <c r="DO1806" s="220"/>
      <c r="DP1806" s="220"/>
      <c r="DQ1806" s="220"/>
      <c r="DR1806" s="220"/>
      <c r="DS1806" s="220"/>
      <c r="DT1806" s="220"/>
      <c r="DU1806" s="220"/>
      <c r="DV1806" s="220"/>
      <c r="DW1806" s="220"/>
      <c r="DX1806" s="220"/>
      <c r="DY1806" s="220"/>
      <c r="DZ1806" s="220"/>
      <c r="EA1806" s="220"/>
      <c r="EB1806" s="220"/>
      <c r="EC1806" s="220"/>
      <c r="ED1806" s="220"/>
      <c r="EE1806" s="220"/>
      <c r="EF1806" s="220"/>
      <c r="EG1806" s="220"/>
      <c r="EH1806" s="220"/>
      <c r="EI1806" s="220"/>
      <c r="EJ1806" s="220"/>
      <c r="EK1806" s="220"/>
      <c r="EL1806" s="220"/>
      <c r="EM1806" s="220"/>
      <c r="EN1806" s="220"/>
      <c r="EO1806" s="220"/>
      <c r="EP1806" s="220"/>
      <c r="EQ1806" s="220"/>
      <c r="ER1806" s="220"/>
      <c r="ES1806" s="220"/>
      <c r="ET1806" s="220"/>
      <c r="EU1806" s="220"/>
      <c r="EV1806" s="220"/>
      <c r="EW1806" s="220"/>
      <c r="EX1806" s="220"/>
      <c r="EY1806" s="220"/>
      <c r="EZ1806" s="220"/>
      <c r="FA1806" s="220"/>
      <c r="FB1806" s="220"/>
      <c r="FC1806" s="220"/>
      <c r="FD1806" s="220"/>
      <c r="FE1806" s="220"/>
      <c r="FF1806" s="220"/>
      <c r="FG1806" s="220"/>
      <c r="FH1806" s="220"/>
      <c r="FI1806" s="220"/>
      <c r="FJ1806" s="220"/>
      <c r="FK1806" s="220"/>
    </row>
    <row r="1807" spans="1:167" ht="40.5" customHeight="1" x14ac:dyDescent="0.25">
      <c r="A1807" s="269">
        <f t="shared" si="225"/>
        <v>1747</v>
      </c>
      <c r="B1807" s="177" t="s">
        <v>32308</v>
      </c>
      <c r="C1807" s="178" t="s">
        <v>32309</v>
      </c>
      <c r="D1807" s="181" t="s">
        <v>32310</v>
      </c>
      <c r="E1807" s="179">
        <v>300000</v>
      </c>
      <c r="F1807" s="172">
        <v>400000</v>
      </c>
      <c r="G1807" s="174"/>
      <c r="H1807" s="175">
        <f t="shared" si="223"/>
        <v>300000</v>
      </c>
      <c r="I1807" s="180">
        <f t="shared" si="224"/>
        <v>100000</v>
      </c>
      <c r="J1807" s="180">
        <f t="shared" si="222"/>
        <v>129565.21739130435</v>
      </c>
      <c r="K1807" s="180">
        <f t="shared" si="221"/>
        <v>429565.21739130432</v>
      </c>
      <c r="L1807" s="172">
        <v>400000</v>
      </c>
      <c r="M1807" s="179">
        <f t="shared" si="218"/>
        <v>429000</v>
      </c>
      <c r="N1807" s="174"/>
      <c r="O1807" s="220"/>
      <c r="P1807" s="220"/>
      <c r="Q1807" s="220"/>
      <c r="R1807" s="220"/>
      <c r="S1807" s="220"/>
      <c r="T1807" s="220"/>
      <c r="U1807" s="220"/>
      <c r="V1807" s="220"/>
      <c r="W1807" s="220"/>
      <c r="X1807" s="220"/>
      <c r="Y1807" s="220"/>
      <c r="Z1807" s="220"/>
      <c r="AA1807" s="220"/>
      <c r="AB1807" s="220"/>
      <c r="AC1807" s="220"/>
      <c r="AD1807" s="220"/>
      <c r="AE1807" s="220"/>
      <c r="AF1807" s="220"/>
      <c r="AG1807" s="220"/>
      <c r="AH1807" s="220"/>
      <c r="AI1807" s="220"/>
      <c r="AJ1807" s="220"/>
      <c r="AK1807" s="220"/>
      <c r="AL1807" s="220"/>
      <c r="AM1807" s="220"/>
      <c r="AN1807" s="220"/>
      <c r="AO1807" s="220"/>
      <c r="AP1807" s="220"/>
      <c r="AQ1807" s="220"/>
      <c r="AR1807" s="220"/>
      <c r="AS1807" s="220"/>
      <c r="AT1807" s="220"/>
      <c r="AU1807" s="220"/>
      <c r="AV1807" s="220"/>
      <c r="AW1807" s="220"/>
      <c r="AX1807" s="220"/>
      <c r="AY1807" s="220"/>
      <c r="AZ1807" s="220"/>
      <c r="BA1807" s="220"/>
      <c r="BB1807" s="220"/>
      <c r="BC1807" s="220"/>
      <c r="BD1807" s="220"/>
      <c r="BE1807" s="220"/>
      <c r="BF1807" s="220"/>
      <c r="BG1807" s="220"/>
      <c r="BH1807" s="220"/>
      <c r="BI1807" s="220"/>
      <c r="BJ1807" s="220"/>
      <c r="BK1807" s="220"/>
      <c r="BL1807" s="220"/>
      <c r="BM1807" s="220"/>
      <c r="BN1807" s="220"/>
      <c r="BO1807" s="220"/>
      <c r="BP1807" s="220"/>
      <c r="BQ1807" s="220"/>
      <c r="BR1807" s="220"/>
      <c r="BS1807" s="220"/>
      <c r="BT1807" s="220"/>
      <c r="BU1807" s="220"/>
      <c r="BV1807" s="220"/>
      <c r="BW1807" s="220"/>
      <c r="BX1807" s="220"/>
      <c r="BY1807" s="220"/>
      <c r="BZ1807" s="220"/>
      <c r="CA1807" s="220"/>
      <c r="CB1807" s="220"/>
      <c r="CC1807" s="220"/>
      <c r="CD1807" s="220"/>
      <c r="CE1807" s="220"/>
      <c r="CF1807" s="220"/>
      <c r="CG1807" s="220"/>
      <c r="CH1807" s="220"/>
      <c r="CI1807" s="220"/>
      <c r="CJ1807" s="220"/>
      <c r="CK1807" s="220"/>
      <c r="CL1807" s="220"/>
      <c r="CM1807" s="220"/>
      <c r="CN1807" s="220"/>
      <c r="CO1807" s="220"/>
      <c r="CP1807" s="220"/>
      <c r="CQ1807" s="220"/>
      <c r="CR1807" s="220"/>
      <c r="CS1807" s="220"/>
      <c r="CT1807" s="220"/>
      <c r="CU1807" s="220"/>
      <c r="CV1807" s="220"/>
      <c r="CW1807" s="220"/>
      <c r="CX1807" s="220"/>
      <c r="CY1807" s="220"/>
      <c r="CZ1807" s="220"/>
      <c r="DA1807" s="220"/>
      <c r="DB1807" s="220"/>
      <c r="DC1807" s="220"/>
      <c r="DD1807" s="220"/>
      <c r="DE1807" s="220"/>
      <c r="DF1807" s="220"/>
      <c r="DG1807" s="220"/>
      <c r="DH1807" s="220"/>
      <c r="DI1807" s="220"/>
      <c r="DJ1807" s="220"/>
      <c r="DK1807" s="220"/>
      <c r="DL1807" s="220"/>
      <c r="DM1807" s="220"/>
      <c r="DN1807" s="220"/>
      <c r="DO1807" s="220"/>
      <c r="DP1807" s="220"/>
      <c r="DQ1807" s="220"/>
      <c r="DR1807" s="220"/>
      <c r="DS1807" s="220"/>
      <c r="DT1807" s="220"/>
      <c r="DU1807" s="220"/>
      <c r="DV1807" s="220"/>
      <c r="DW1807" s="220"/>
      <c r="DX1807" s="220"/>
      <c r="DY1807" s="220"/>
      <c r="DZ1807" s="220"/>
      <c r="EA1807" s="220"/>
      <c r="EB1807" s="220"/>
      <c r="EC1807" s="220"/>
      <c r="ED1807" s="220"/>
      <c r="EE1807" s="220"/>
      <c r="EF1807" s="220"/>
      <c r="EG1807" s="220"/>
      <c r="EH1807" s="220"/>
      <c r="EI1807" s="220"/>
      <c r="EJ1807" s="220"/>
      <c r="EK1807" s="220"/>
      <c r="EL1807" s="220"/>
      <c r="EM1807" s="220"/>
      <c r="EN1807" s="220"/>
      <c r="EO1807" s="220"/>
      <c r="EP1807" s="220"/>
      <c r="EQ1807" s="220"/>
      <c r="ER1807" s="220"/>
      <c r="ES1807" s="220"/>
      <c r="ET1807" s="220"/>
      <c r="EU1807" s="220"/>
      <c r="EV1807" s="220"/>
      <c r="EW1807" s="220"/>
      <c r="EX1807" s="220"/>
      <c r="EY1807" s="220"/>
      <c r="EZ1807" s="220"/>
      <c r="FA1807" s="220"/>
      <c r="FB1807" s="220"/>
      <c r="FC1807" s="220"/>
      <c r="FD1807" s="220"/>
      <c r="FE1807" s="220"/>
      <c r="FF1807" s="220"/>
      <c r="FG1807" s="220"/>
      <c r="FH1807" s="220"/>
      <c r="FI1807" s="220"/>
      <c r="FJ1807" s="220"/>
      <c r="FK1807" s="220"/>
    </row>
    <row r="1808" spans="1:167" ht="43.5" customHeight="1" x14ac:dyDescent="0.25">
      <c r="A1808" s="269">
        <f t="shared" si="225"/>
        <v>1748</v>
      </c>
      <c r="B1808" s="177" t="s">
        <v>32311</v>
      </c>
      <c r="C1808" s="178" t="s">
        <v>32312</v>
      </c>
      <c r="D1808" s="181" t="s">
        <v>32313</v>
      </c>
      <c r="E1808" s="179">
        <v>100000</v>
      </c>
      <c r="F1808" s="172">
        <v>140000</v>
      </c>
      <c r="G1808" s="174"/>
      <c r="H1808" s="175">
        <f t="shared" si="223"/>
        <v>100000</v>
      </c>
      <c r="I1808" s="180">
        <f t="shared" si="224"/>
        <v>40000</v>
      </c>
      <c r="J1808" s="180">
        <f t="shared" si="222"/>
        <v>51826.086956521736</v>
      </c>
      <c r="K1808" s="180">
        <f t="shared" si="221"/>
        <v>151826.08695652173</v>
      </c>
      <c r="L1808" s="172">
        <v>140000</v>
      </c>
      <c r="M1808" s="179">
        <f t="shared" si="218"/>
        <v>151000</v>
      </c>
      <c r="N1808" s="174"/>
      <c r="O1808" s="220"/>
      <c r="P1808" s="220"/>
      <c r="Q1808" s="220"/>
      <c r="R1808" s="220"/>
      <c r="S1808" s="220"/>
      <c r="T1808" s="220"/>
      <c r="U1808" s="220"/>
      <c r="V1808" s="220"/>
      <c r="W1808" s="220"/>
      <c r="X1808" s="220"/>
      <c r="Y1808" s="220"/>
      <c r="Z1808" s="220"/>
      <c r="AA1808" s="220"/>
      <c r="AB1808" s="220"/>
      <c r="AC1808" s="220"/>
      <c r="AD1808" s="220"/>
      <c r="AE1808" s="220"/>
      <c r="AF1808" s="220"/>
      <c r="AG1808" s="220"/>
      <c r="AH1808" s="220"/>
      <c r="AI1808" s="220"/>
      <c r="AJ1808" s="220"/>
      <c r="AK1808" s="220"/>
      <c r="AL1808" s="220"/>
      <c r="AM1808" s="220"/>
      <c r="AN1808" s="220"/>
      <c r="AO1808" s="220"/>
      <c r="AP1808" s="220"/>
      <c r="AQ1808" s="220"/>
      <c r="AR1808" s="220"/>
      <c r="AS1808" s="220"/>
      <c r="AT1808" s="220"/>
      <c r="AU1808" s="220"/>
      <c r="AV1808" s="220"/>
      <c r="AW1808" s="220"/>
      <c r="AX1808" s="220"/>
      <c r="AY1808" s="220"/>
      <c r="AZ1808" s="220"/>
      <c r="BA1808" s="220"/>
      <c r="BB1808" s="220"/>
      <c r="BC1808" s="220"/>
      <c r="BD1808" s="220"/>
      <c r="BE1808" s="220"/>
      <c r="BF1808" s="220"/>
      <c r="BG1808" s="220"/>
      <c r="BH1808" s="220"/>
      <c r="BI1808" s="220"/>
      <c r="BJ1808" s="220"/>
      <c r="BK1808" s="220"/>
      <c r="BL1808" s="220"/>
      <c r="BM1808" s="220"/>
      <c r="BN1808" s="220"/>
      <c r="BO1808" s="220"/>
      <c r="BP1808" s="220"/>
      <c r="BQ1808" s="220"/>
      <c r="BR1808" s="220"/>
      <c r="BS1808" s="220"/>
      <c r="BT1808" s="220"/>
      <c r="BU1808" s="220"/>
      <c r="BV1808" s="220"/>
      <c r="BW1808" s="220"/>
      <c r="BX1808" s="220"/>
      <c r="BY1808" s="220"/>
      <c r="BZ1808" s="220"/>
      <c r="CA1808" s="220"/>
      <c r="CB1808" s="220"/>
      <c r="CC1808" s="220"/>
      <c r="CD1808" s="220"/>
      <c r="CE1808" s="220"/>
      <c r="CF1808" s="220"/>
      <c r="CG1808" s="220"/>
      <c r="CH1808" s="220"/>
      <c r="CI1808" s="220"/>
      <c r="CJ1808" s="220"/>
      <c r="CK1808" s="220"/>
      <c r="CL1808" s="220"/>
      <c r="CM1808" s="220"/>
      <c r="CN1808" s="220"/>
      <c r="CO1808" s="220"/>
      <c r="CP1808" s="220"/>
      <c r="CQ1808" s="220"/>
      <c r="CR1808" s="220"/>
      <c r="CS1808" s="220"/>
      <c r="CT1808" s="220"/>
      <c r="CU1808" s="220"/>
      <c r="CV1808" s="220"/>
      <c r="CW1808" s="220"/>
      <c r="CX1808" s="220"/>
      <c r="CY1808" s="220"/>
      <c r="CZ1808" s="220"/>
      <c r="DA1808" s="220"/>
      <c r="DB1808" s="220"/>
      <c r="DC1808" s="220"/>
      <c r="DD1808" s="220"/>
      <c r="DE1808" s="220"/>
      <c r="DF1808" s="220"/>
      <c r="DG1808" s="220"/>
      <c r="DH1808" s="220"/>
      <c r="DI1808" s="220"/>
      <c r="DJ1808" s="220"/>
      <c r="DK1808" s="220"/>
      <c r="DL1808" s="220"/>
      <c r="DM1808" s="220"/>
      <c r="DN1808" s="220"/>
      <c r="DO1808" s="220"/>
      <c r="DP1808" s="220"/>
      <c r="DQ1808" s="220"/>
      <c r="DR1808" s="220"/>
      <c r="DS1808" s="220"/>
      <c r="DT1808" s="220"/>
      <c r="DU1808" s="220"/>
      <c r="DV1808" s="220"/>
      <c r="DW1808" s="220"/>
      <c r="DX1808" s="220"/>
      <c r="DY1808" s="220"/>
      <c r="DZ1808" s="220"/>
      <c r="EA1808" s="220"/>
      <c r="EB1808" s="220"/>
      <c r="EC1808" s="220"/>
      <c r="ED1808" s="220"/>
      <c r="EE1808" s="220"/>
      <c r="EF1808" s="220"/>
      <c r="EG1808" s="220"/>
      <c r="EH1808" s="220"/>
      <c r="EI1808" s="220"/>
      <c r="EJ1808" s="220"/>
      <c r="EK1808" s="220"/>
      <c r="EL1808" s="220"/>
      <c r="EM1808" s="220"/>
      <c r="EN1808" s="220"/>
      <c r="EO1808" s="220"/>
      <c r="EP1808" s="220"/>
      <c r="EQ1808" s="220"/>
      <c r="ER1808" s="220"/>
      <c r="ES1808" s="220"/>
      <c r="ET1808" s="220"/>
      <c r="EU1808" s="220"/>
      <c r="EV1808" s="220"/>
      <c r="EW1808" s="220"/>
      <c r="EX1808" s="220"/>
      <c r="EY1808" s="220"/>
      <c r="EZ1808" s="220"/>
      <c r="FA1808" s="220"/>
      <c r="FB1808" s="220"/>
      <c r="FC1808" s="220"/>
      <c r="FD1808" s="220"/>
      <c r="FE1808" s="220"/>
      <c r="FF1808" s="220"/>
      <c r="FG1808" s="220"/>
      <c r="FH1808" s="220"/>
      <c r="FI1808" s="220"/>
      <c r="FJ1808" s="220"/>
      <c r="FK1808" s="220"/>
    </row>
    <row r="1809" spans="1:167" ht="34.5" customHeight="1" x14ac:dyDescent="0.25">
      <c r="A1809" s="269">
        <f t="shared" si="225"/>
        <v>1749</v>
      </c>
      <c r="B1809" s="177" t="s">
        <v>32314</v>
      </c>
      <c r="C1809" s="178" t="s">
        <v>32315</v>
      </c>
      <c r="D1809" s="181" t="s">
        <v>32316</v>
      </c>
      <c r="E1809" s="179">
        <v>150000</v>
      </c>
      <c r="F1809" s="172">
        <v>210000</v>
      </c>
      <c r="G1809" s="174"/>
      <c r="H1809" s="175">
        <f t="shared" si="223"/>
        <v>150000</v>
      </c>
      <c r="I1809" s="180">
        <f t="shared" si="224"/>
        <v>60000</v>
      </c>
      <c r="J1809" s="180">
        <f t="shared" si="222"/>
        <v>77739.130434782608</v>
      </c>
      <c r="K1809" s="180">
        <f t="shared" si="221"/>
        <v>227739.13043478259</v>
      </c>
      <c r="L1809" s="172">
        <v>210000</v>
      </c>
      <c r="M1809" s="179">
        <f t="shared" si="218"/>
        <v>227000</v>
      </c>
      <c r="N1809" s="174"/>
      <c r="O1809" s="220"/>
      <c r="P1809" s="220"/>
      <c r="Q1809" s="220"/>
      <c r="R1809" s="220"/>
      <c r="S1809" s="220"/>
      <c r="T1809" s="220"/>
      <c r="U1809" s="220"/>
      <c r="V1809" s="220"/>
      <c r="W1809" s="220"/>
      <c r="X1809" s="220"/>
      <c r="Y1809" s="220"/>
      <c r="Z1809" s="220"/>
      <c r="AA1809" s="220"/>
      <c r="AB1809" s="220"/>
      <c r="AC1809" s="220"/>
      <c r="AD1809" s="220"/>
      <c r="AE1809" s="220"/>
      <c r="AF1809" s="220"/>
      <c r="AG1809" s="220"/>
      <c r="AH1809" s="220"/>
      <c r="AI1809" s="220"/>
      <c r="AJ1809" s="220"/>
      <c r="AK1809" s="220"/>
      <c r="AL1809" s="220"/>
      <c r="AM1809" s="220"/>
      <c r="AN1809" s="220"/>
      <c r="AO1809" s="220"/>
      <c r="AP1809" s="220"/>
      <c r="AQ1809" s="220"/>
      <c r="AR1809" s="220"/>
      <c r="AS1809" s="220"/>
      <c r="AT1809" s="220"/>
      <c r="AU1809" s="220"/>
      <c r="AV1809" s="220"/>
      <c r="AW1809" s="220"/>
      <c r="AX1809" s="220"/>
      <c r="AY1809" s="220"/>
      <c r="AZ1809" s="220"/>
      <c r="BA1809" s="220"/>
      <c r="BB1809" s="220"/>
      <c r="BC1809" s="220"/>
      <c r="BD1809" s="220"/>
      <c r="BE1809" s="220"/>
      <c r="BF1809" s="220"/>
      <c r="BG1809" s="220"/>
      <c r="BH1809" s="220"/>
      <c r="BI1809" s="220"/>
      <c r="BJ1809" s="220"/>
      <c r="BK1809" s="220"/>
      <c r="BL1809" s="220"/>
      <c r="BM1809" s="220"/>
      <c r="BN1809" s="220"/>
      <c r="BO1809" s="220"/>
      <c r="BP1809" s="220"/>
      <c r="BQ1809" s="220"/>
      <c r="BR1809" s="220"/>
      <c r="BS1809" s="220"/>
      <c r="BT1809" s="220"/>
      <c r="BU1809" s="220"/>
      <c r="BV1809" s="220"/>
      <c r="BW1809" s="220"/>
      <c r="BX1809" s="220"/>
      <c r="BY1809" s="220"/>
      <c r="BZ1809" s="220"/>
      <c r="CA1809" s="220"/>
      <c r="CB1809" s="220"/>
      <c r="CC1809" s="220"/>
      <c r="CD1809" s="220"/>
      <c r="CE1809" s="220"/>
      <c r="CF1809" s="220"/>
      <c r="CG1809" s="220"/>
      <c r="CH1809" s="220"/>
      <c r="CI1809" s="220"/>
      <c r="CJ1809" s="220"/>
      <c r="CK1809" s="220"/>
      <c r="CL1809" s="220"/>
      <c r="CM1809" s="220"/>
      <c r="CN1809" s="220"/>
      <c r="CO1809" s="220"/>
      <c r="CP1809" s="220"/>
      <c r="CQ1809" s="220"/>
      <c r="CR1809" s="220"/>
      <c r="CS1809" s="220"/>
      <c r="CT1809" s="220"/>
      <c r="CU1809" s="220"/>
      <c r="CV1809" s="220"/>
      <c r="CW1809" s="220"/>
      <c r="CX1809" s="220"/>
      <c r="CY1809" s="220"/>
      <c r="CZ1809" s="220"/>
      <c r="DA1809" s="220"/>
      <c r="DB1809" s="220"/>
      <c r="DC1809" s="220"/>
      <c r="DD1809" s="220"/>
      <c r="DE1809" s="220"/>
      <c r="DF1809" s="220"/>
      <c r="DG1809" s="220"/>
      <c r="DH1809" s="220"/>
      <c r="DI1809" s="220"/>
      <c r="DJ1809" s="220"/>
      <c r="DK1809" s="220"/>
      <c r="DL1809" s="220"/>
      <c r="DM1809" s="220"/>
      <c r="DN1809" s="220"/>
      <c r="DO1809" s="220"/>
      <c r="DP1809" s="220"/>
      <c r="DQ1809" s="220"/>
      <c r="DR1809" s="220"/>
      <c r="DS1809" s="220"/>
      <c r="DT1809" s="220"/>
      <c r="DU1809" s="220"/>
      <c r="DV1809" s="220"/>
      <c r="DW1809" s="220"/>
      <c r="DX1809" s="220"/>
      <c r="DY1809" s="220"/>
      <c r="DZ1809" s="220"/>
      <c r="EA1809" s="220"/>
      <c r="EB1809" s="220"/>
      <c r="EC1809" s="220"/>
      <c r="ED1809" s="220"/>
      <c r="EE1809" s="220"/>
      <c r="EF1809" s="220"/>
      <c r="EG1809" s="220"/>
      <c r="EH1809" s="220"/>
      <c r="EI1809" s="220"/>
      <c r="EJ1809" s="220"/>
      <c r="EK1809" s="220"/>
      <c r="EL1809" s="220"/>
      <c r="EM1809" s="220"/>
      <c r="EN1809" s="220"/>
      <c r="EO1809" s="220"/>
      <c r="EP1809" s="220"/>
      <c r="EQ1809" s="220"/>
      <c r="ER1809" s="220"/>
      <c r="ES1809" s="220"/>
      <c r="ET1809" s="220"/>
      <c r="EU1809" s="220"/>
      <c r="EV1809" s="220"/>
      <c r="EW1809" s="220"/>
      <c r="EX1809" s="220"/>
      <c r="EY1809" s="220"/>
      <c r="EZ1809" s="220"/>
      <c r="FA1809" s="220"/>
      <c r="FB1809" s="220"/>
      <c r="FC1809" s="220"/>
      <c r="FD1809" s="220"/>
      <c r="FE1809" s="220"/>
      <c r="FF1809" s="220"/>
      <c r="FG1809" s="220"/>
      <c r="FH1809" s="220"/>
      <c r="FI1809" s="220"/>
      <c r="FJ1809" s="220"/>
      <c r="FK1809" s="220"/>
    </row>
    <row r="1810" spans="1:167" ht="31.5" x14ac:dyDescent="0.25">
      <c r="A1810" s="269">
        <f t="shared" si="225"/>
        <v>1750</v>
      </c>
      <c r="B1810" s="177" t="s">
        <v>32317</v>
      </c>
      <c r="C1810" s="178" t="s">
        <v>32318</v>
      </c>
      <c r="D1810" s="181" t="s">
        <v>32319</v>
      </c>
      <c r="E1810" s="179">
        <v>100000</v>
      </c>
      <c r="F1810" s="172">
        <v>140000</v>
      </c>
      <c r="G1810" s="174"/>
      <c r="H1810" s="175">
        <f t="shared" si="223"/>
        <v>100000</v>
      </c>
      <c r="I1810" s="180">
        <f t="shared" si="224"/>
        <v>40000</v>
      </c>
      <c r="J1810" s="180">
        <f t="shared" si="222"/>
        <v>51826.086956521736</v>
      </c>
      <c r="K1810" s="180">
        <f t="shared" si="221"/>
        <v>151826.08695652173</v>
      </c>
      <c r="L1810" s="172">
        <v>140000</v>
      </c>
      <c r="M1810" s="179">
        <f t="shared" si="218"/>
        <v>151000</v>
      </c>
      <c r="N1810" s="174"/>
      <c r="O1810" s="220"/>
      <c r="P1810" s="220"/>
      <c r="Q1810" s="220"/>
      <c r="R1810" s="220"/>
      <c r="S1810" s="220"/>
      <c r="T1810" s="220"/>
      <c r="U1810" s="220"/>
      <c r="V1810" s="220"/>
      <c r="W1810" s="220"/>
      <c r="X1810" s="220"/>
      <c r="Y1810" s="220"/>
      <c r="Z1810" s="220"/>
      <c r="AA1810" s="220"/>
      <c r="AB1810" s="220"/>
      <c r="AC1810" s="220"/>
      <c r="AD1810" s="220"/>
      <c r="AE1810" s="220"/>
      <c r="AF1810" s="220"/>
      <c r="AG1810" s="220"/>
      <c r="AH1810" s="220"/>
      <c r="AI1810" s="220"/>
      <c r="AJ1810" s="220"/>
      <c r="AK1810" s="220"/>
      <c r="AL1810" s="220"/>
      <c r="AM1810" s="220"/>
      <c r="AN1810" s="220"/>
      <c r="AO1810" s="220"/>
      <c r="AP1810" s="220"/>
      <c r="AQ1810" s="220"/>
      <c r="AR1810" s="220"/>
      <c r="AS1810" s="220"/>
      <c r="AT1810" s="220"/>
      <c r="AU1810" s="220"/>
      <c r="AV1810" s="220"/>
      <c r="AW1810" s="220"/>
      <c r="AX1810" s="220"/>
      <c r="AY1810" s="220"/>
      <c r="AZ1810" s="220"/>
      <c r="BA1810" s="220"/>
      <c r="BB1810" s="220"/>
      <c r="BC1810" s="220"/>
      <c r="BD1810" s="220"/>
      <c r="BE1810" s="220"/>
      <c r="BF1810" s="220"/>
      <c r="BG1810" s="220"/>
      <c r="BH1810" s="220"/>
      <c r="BI1810" s="220"/>
      <c r="BJ1810" s="220"/>
      <c r="BK1810" s="220"/>
      <c r="BL1810" s="220"/>
      <c r="BM1810" s="220"/>
      <c r="BN1810" s="220"/>
      <c r="BO1810" s="220"/>
      <c r="BP1810" s="220"/>
      <c r="BQ1810" s="220"/>
      <c r="BR1810" s="220"/>
      <c r="BS1810" s="220"/>
      <c r="BT1810" s="220"/>
      <c r="BU1810" s="220"/>
      <c r="BV1810" s="220"/>
      <c r="BW1810" s="220"/>
      <c r="BX1810" s="220"/>
      <c r="BY1810" s="220"/>
      <c r="BZ1810" s="220"/>
      <c r="CA1810" s="220"/>
      <c r="CB1810" s="220"/>
      <c r="CC1810" s="220"/>
      <c r="CD1810" s="220"/>
      <c r="CE1810" s="220"/>
      <c r="CF1810" s="220"/>
      <c r="CG1810" s="220"/>
      <c r="CH1810" s="220"/>
      <c r="CI1810" s="220"/>
      <c r="CJ1810" s="220"/>
      <c r="CK1810" s="220"/>
      <c r="CL1810" s="220"/>
      <c r="CM1810" s="220"/>
      <c r="CN1810" s="220"/>
      <c r="CO1810" s="220"/>
      <c r="CP1810" s="220"/>
      <c r="CQ1810" s="220"/>
      <c r="CR1810" s="220"/>
      <c r="CS1810" s="220"/>
      <c r="CT1810" s="220"/>
      <c r="CU1810" s="220"/>
      <c r="CV1810" s="220"/>
      <c r="CW1810" s="220"/>
      <c r="CX1810" s="220"/>
      <c r="CY1810" s="220"/>
      <c r="CZ1810" s="220"/>
      <c r="DA1810" s="220"/>
      <c r="DB1810" s="220"/>
      <c r="DC1810" s="220"/>
      <c r="DD1810" s="220"/>
      <c r="DE1810" s="220"/>
      <c r="DF1810" s="220"/>
      <c r="DG1810" s="220"/>
      <c r="DH1810" s="220"/>
      <c r="DI1810" s="220"/>
      <c r="DJ1810" s="220"/>
      <c r="DK1810" s="220"/>
      <c r="DL1810" s="220"/>
      <c r="DM1810" s="220"/>
      <c r="DN1810" s="220"/>
      <c r="DO1810" s="220"/>
      <c r="DP1810" s="220"/>
      <c r="DQ1810" s="220"/>
      <c r="DR1810" s="220"/>
      <c r="DS1810" s="220"/>
      <c r="DT1810" s="220"/>
      <c r="DU1810" s="220"/>
      <c r="DV1810" s="220"/>
      <c r="DW1810" s="220"/>
      <c r="DX1810" s="220"/>
      <c r="DY1810" s="220"/>
      <c r="DZ1810" s="220"/>
      <c r="EA1810" s="220"/>
      <c r="EB1810" s="220"/>
      <c r="EC1810" s="220"/>
      <c r="ED1810" s="220"/>
      <c r="EE1810" s="220"/>
      <c r="EF1810" s="220"/>
      <c r="EG1810" s="220"/>
      <c r="EH1810" s="220"/>
      <c r="EI1810" s="220"/>
      <c r="EJ1810" s="220"/>
      <c r="EK1810" s="220"/>
      <c r="EL1810" s="220"/>
      <c r="EM1810" s="220"/>
      <c r="EN1810" s="220"/>
      <c r="EO1810" s="220"/>
      <c r="EP1810" s="220"/>
      <c r="EQ1810" s="220"/>
      <c r="ER1810" s="220"/>
      <c r="ES1810" s="220"/>
      <c r="ET1810" s="220"/>
      <c r="EU1810" s="220"/>
      <c r="EV1810" s="220"/>
      <c r="EW1810" s="220"/>
      <c r="EX1810" s="220"/>
      <c r="EY1810" s="220"/>
      <c r="EZ1810" s="220"/>
      <c r="FA1810" s="220"/>
      <c r="FB1810" s="220"/>
      <c r="FC1810" s="220"/>
      <c r="FD1810" s="220"/>
      <c r="FE1810" s="220"/>
      <c r="FF1810" s="220"/>
      <c r="FG1810" s="220"/>
      <c r="FH1810" s="220"/>
      <c r="FI1810" s="220"/>
      <c r="FJ1810" s="220"/>
      <c r="FK1810" s="220"/>
    </row>
    <row r="1811" spans="1:167" ht="39.75" customHeight="1" x14ac:dyDescent="0.25">
      <c r="A1811" s="269">
        <f t="shared" si="225"/>
        <v>1751</v>
      </c>
      <c r="B1811" s="177" t="s">
        <v>32320</v>
      </c>
      <c r="C1811" s="178" t="s">
        <v>32321</v>
      </c>
      <c r="D1811" s="181" t="s">
        <v>23846</v>
      </c>
      <c r="E1811" s="179">
        <v>105000</v>
      </c>
      <c r="F1811" s="172">
        <v>147000</v>
      </c>
      <c r="G1811" s="174"/>
      <c r="H1811" s="175">
        <f t="shared" si="223"/>
        <v>105000</v>
      </c>
      <c r="I1811" s="180">
        <f t="shared" si="224"/>
        <v>42000</v>
      </c>
      <c r="J1811" s="180">
        <f t="shared" si="222"/>
        <v>54417.391304347824</v>
      </c>
      <c r="K1811" s="180">
        <f t="shared" si="221"/>
        <v>159417.39130434784</v>
      </c>
      <c r="L1811" s="172">
        <v>147000</v>
      </c>
      <c r="M1811" s="179">
        <f t="shared" si="218"/>
        <v>159000</v>
      </c>
      <c r="N1811" s="174"/>
    </row>
    <row r="1812" spans="1:167" ht="54" customHeight="1" x14ac:dyDescent="0.25">
      <c r="A1812" s="269">
        <f t="shared" si="225"/>
        <v>1752</v>
      </c>
      <c r="B1812" s="177" t="s">
        <v>32322</v>
      </c>
      <c r="C1812" s="178" t="s">
        <v>32323</v>
      </c>
      <c r="D1812" s="181" t="s">
        <v>26763</v>
      </c>
      <c r="E1812" s="179">
        <v>230000</v>
      </c>
      <c r="F1812" s="172">
        <v>322000</v>
      </c>
      <c r="G1812" s="174"/>
      <c r="H1812" s="175">
        <f t="shared" si="223"/>
        <v>230000</v>
      </c>
      <c r="I1812" s="180">
        <f t="shared" si="224"/>
        <v>92000</v>
      </c>
      <c r="J1812" s="180">
        <f t="shared" si="222"/>
        <v>119200</v>
      </c>
      <c r="K1812" s="180">
        <f t="shared" si="221"/>
        <v>349200</v>
      </c>
      <c r="L1812" s="172">
        <v>322000</v>
      </c>
      <c r="M1812" s="179">
        <f t="shared" ref="M1812:M1875" si="226">IF(K1812&gt;=100000, ROUNDDOWN((K1812),-3),ROUNDDOWN((K1812),-2))</f>
        <v>349000</v>
      </c>
      <c r="N1812" s="174"/>
    </row>
    <row r="1813" spans="1:167" ht="23.25" customHeight="1" x14ac:dyDescent="0.25">
      <c r="A1813" s="269">
        <f t="shared" si="225"/>
        <v>1753</v>
      </c>
      <c r="B1813" s="177" t="s">
        <v>32324</v>
      </c>
      <c r="C1813" s="178" t="s">
        <v>32325</v>
      </c>
      <c r="D1813" s="181" t="s">
        <v>32326</v>
      </c>
      <c r="E1813" s="179">
        <v>70000</v>
      </c>
      <c r="F1813" s="172">
        <v>98000</v>
      </c>
      <c r="G1813" s="174"/>
      <c r="H1813" s="175">
        <f t="shared" si="223"/>
        <v>70000</v>
      </c>
      <c r="I1813" s="180">
        <f t="shared" si="224"/>
        <v>28000</v>
      </c>
      <c r="J1813" s="180">
        <f t="shared" si="222"/>
        <v>36278.260869565216</v>
      </c>
      <c r="K1813" s="180">
        <f t="shared" si="221"/>
        <v>106278.26086956522</v>
      </c>
      <c r="L1813" s="172">
        <v>98000</v>
      </c>
      <c r="M1813" s="179">
        <f t="shared" si="226"/>
        <v>106000</v>
      </c>
      <c r="N1813" s="174"/>
      <c r="O1813" s="220"/>
      <c r="P1813" s="220"/>
      <c r="Q1813" s="220"/>
      <c r="R1813" s="220"/>
      <c r="S1813" s="220"/>
      <c r="T1813" s="220"/>
      <c r="U1813" s="220"/>
      <c r="V1813" s="220"/>
      <c r="W1813" s="220"/>
      <c r="X1813" s="220"/>
      <c r="Y1813" s="220"/>
      <c r="Z1813" s="220"/>
      <c r="AA1813" s="220"/>
      <c r="AB1813" s="220"/>
      <c r="AC1813" s="220"/>
      <c r="AD1813" s="220"/>
      <c r="AE1813" s="220"/>
      <c r="AF1813" s="220"/>
      <c r="AG1813" s="220"/>
      <c r="AH1813" s="220"/>
      <c r="AI1813" s="220"/>
      <c r="AJ1813" s="220"/>
      <c r="AK1813" s="220"/>
      <c r="AL1813" s="220"/>
      <c r="AM1813" s="220"/>
      <c r="AN1813" s="220"/>
      <c r="AO1813" s="220"/>
      <c r="AP1813" s="220"/>
      <c r="AQ1813" s="220"/>
      <c r="AR1813" s="220"/>
      <c r="AS1813" s="220"/>
      <c r="AT1813" s="220"/>
      <c r="AU1813" s="220"/>
      <c r="AV1813" s="220"/>
      <c r="AW1813" s="220"/>
      <c r="AX1813" s="220"/>
      <c r="AY1813" s="220"/>
      <c r="AZ1813" s="220"/>
      <c r="BA1813" s="220"/>
      <c r="BB1813" s="220"/>
      <c r="BC1813" s="220"/>
      <c r="BD1813" s="220"/>
      <c r="BE1813" s="220"/>
      <c r="BF1813" s="220"/>
      <c r="BG1813" s="220"/>
      <c r="BH1813" s="220"/>
      <c r="BI1813" s="220"/>
      <c r="BJ1813" s="220"/>
      <c r="BK1813" s="220"/>
      <c r="BL1813" s="220"/>
      <c r="BM1813" s="220"/>
      <c r="BN1813" s="220"/>
      <c r="BO1813" s="220"/>
      <c r="BP1813" s="220"/>
      <c r="BQ1813" s="220"/>
      <c r="BR1813" s="220"/>
      <c r="BS1813" s="220"/>
      <c r="BT1813" s="220"/>
      <c r="BU1813" s="220"/>
      <c r="BV1813" s="220"/>
      <c r="BW1813" s="220"/>
      <c r="BX1813" s="220"/>
      <c r="BY1813" s="220"/>
      <c r="BZ1813" s="220"/>
      <c r="CA1813" s="220"/>
      <c r="CB1813" s="220"/>
      <c r="CC1813" s="220"/>
      <c r="CD1813" s="220"/>
      <c r="CE1813" s="220"/>
      <c r="CF1813" s="220"/>
      <c r="CG1813" s="220"/>
      <c r="CH1813" s="220"/>
      <c r="CI1813" s="220"/>
      <c r="CJ1813" s="220"/>
      <c r="CK1813" s="220"/>
      <c r="CL1813" s="220"/>
      <c r="CM1813" s="220"/>
      <c r="CN1813" s="220"/>
      <c r="CO1813" s="220"/>
      <c r="CP1813" s="220"/>
      <c r="CQ1813" s="220"/>
      <c r="CR1813" s="220"/>
      <c r="CS1813" s="220"/>
      <c r="CT1813" s="220"/>
      <c r="CU1813" s="220"/>
      <c r="CV1813" s="220"/>
      <c r="CW1813" s="220"/>
      <c r="CX1813" s="220"/>
      <c r="CY1813" s="220"/>
      <c r="CZ1813" s="220"/>
      <c r="DA1813" s="220"/>
      <c r="DB1813" s="220"/>
      <c r="DC1813" s="220"/>
      <c r="DD1813" s="220"/>
      <c r="DE1813" s="220"/>
      <c r="DF1813" s="220"/>
      <c r="DG1813" s="220"/>
      <c r="DH1813" s="220"/>
      <c r="DI1813" s="220"/>
      <c r="DJ1813" s="220"/>
      <c r="DK1813" s="220"/>
      <c r="DL1813" s="220"/>
      <c r="DM1813" s="220"/>
      <c r="DN1813" s="220"/>
      <c r="DO1813" s="220"/>
      <c r="DP1813" s="220"/>
      <c r="DQ1813" s="220"/>
      <c r="DR1813" s="220"/>
      <c r="DS1813" s="220"/>
      <c r="DT1813" s="220"/>
      <c r="DU1813" s="220"/>
      <c r="DV1813" s="220"/>
      <c r="DW1813" s="220"/>
      <c r="DX1813" s="220"/>
      <c r="DY1813" s="220"/>
      <c r="DZ1813" s="220"/>
      <c r="EA1813" s="220"/>
      <c r="EB1813" s="220"/>
      <c r="EC1813" s="220"/>
      <c r="ED1813" s="220"/>
      <c r="EE1813" s="220"/>
      <c r="EF1813" s="220"/>
      <c r="EG1813" s="220"/>
      <c r="EH1813" s="220"/>
      <c r="EI1813" s="220"/>
      <c r="EJ1813" s="220"/>
      <c r="EK1813" s="220"/>
      <c r="EL1813" s="220"/>
      <c r="EM1813" s="220"/>
      <c r="EN1813" s="220"/>
      <c r="EO1813" s="220"/>
      <c r="EP1813" s="220"/>
      <c r="EQ1813" s="220"/>
      <c r="ER1813" s="220"/>
      <c r="ES1813" s="220"/>
      <c r="ET1813" s="220"/>
      <c r="EU1813" s="220"/>
      <c r="EV1813" s="220"/>
      <c r="EW1813" s="220"/>
      <c r="EX1813" s="220"/>
      <c r="EY1813" s="220"/>
      <c r="EZ1813" s="220"/>
      <c r="FA1813" s="220"/>
      <c r="FB1813" s="220"/>
      <c r="FC1813" s="220"/>
      <c r="FD1813" s="220"/>
      <c r="FE1813" s="220"/>
      <c r="FF1813" s="220"/>
      <c r="FG1813" s="220"/>
      <c r="FH1813" s="220"/>
      <c r="FI1813" s="220"/>
      <c r="FJ1813" s="220"/>
      <c r="FK1813" s="220"/>
    </row>
    <row r="1814" spans="1:167" ht="23.25" customHeight="1" x14ac:dyDescent="0.25">
      <c r="A1814" s="269">
        <f t="shared" si="225"/>
        <v>1754</v>
      </c>
      <c r="B1814" s="177" t="s">
        <v>32327</v>
      </c>
      <c r="C1814" s="191"/>
      <c r="D1814" s="192" t="s">
        <v>26804</v>
      </c>
      <c r="E1814" s="179">
        <v>4200000</v>
      </c>
      <c r="F1814" s="172">
        <v>4520000</v>
      </c>
      <c r="G1814" s="193"/>
      <c r="H1814" s="175">
        <f t="shared" si="223"/>
        <v>4200000</v>
      </c>
      <c r="I1814" s="180">
        <f t="shared" si="224"/>
        <v>320000</v>
      </c>
      <c r="J1814" s="180">
        <f t="shared" si="222"/>
        <v>414608.69565217389</v>
      </c>
      <c r="K1814" s="180">
        <f t="shared" si="221"/>
        <v>4614608.6956521738</v>
      </c>
      <c r="L1814" s="172">
        <v>4520000</v>
      </c>
      <c r="M1814" s="179">
        <f t="shared" si="226"/>
        <v>4614000</v>
      </c>
      <c r="N1814" s="193"/>
    </row>
    <row r="1815" spans="1:167" ht="23.25" customHeight="1" x14ac:dyDescent="0.25">
      <c r="A1815" s="269">
        <f t="shared" si="225"/>
        <v>1755</v>
      </c>
      <c r="B1815" s="177" t="s">
        <v>32328</v>
      </c>
      <c r="C1815" s="191"/>
      <c r="D1815" s="192" t="s">
        <v>26808</v>
      </c>
      <c r="E1815" s="179">
        <v>5000000</v>
      </c>
      <c r="F1815" s="172">
        <v>5320000</v>
      </c>
      <c r="G1815" s="193"/>
      <c r="H1815" s="175">
        <f t="shared" si="223"/>
        <v>5000000</v>
      </c>
      <c r="I1815" s="180">
        <f t="shared" si="224"/>
        <v>320000</v>
      </c>
      <c r="J1815" s="180">
        <f t="shared" si="222"/>
        <v>414608.69565217389</v>
      </c>
      <c r="K1815" s="180">
        <f t="shared" si="221"/>
        <v>5414608.6956521738</v>
      </c>
      <c r="L1815" s="172">
        <v>5320000</v>
      </c>
      <c r="M1815" s="179">
        <f t="shared" si="226"/>
        <v>5414000</v>
      </c>
      <c r="N1815" s="193"/>
    </row>
    <row r="1816" spans="1:167" ht="23.25" customHeight="1" x14ac:dyDescent="0.25">
      <c r="A1816" s="269">
        <f t="shared" si="225"/>
        <v>1756</v>
      </c>
      <c r="B1816" s="177" t="s">
        <v>32329</v>
      </c>
      <c r="C1816" s="191"/>
      <c r="D1816" s="192" t="s">
        <v>26812</v>
      </c>
      <c r="E1816" s="179">
        <v>4800000</v>
      </c>
      <c r="F1816" s="172">
        <v>5120000</v>
      </c>
      <c r="G1816" s="193"/>
      <c r="H1816" s="175">
        <f t="shared" si="223"/>
        <v>4800000</v>
      </c>
      <c r="I1816" s="180">
        <f t="shared" si="224"/>
        <v>320000</v>
      </c>
      <c r="J1816" s="180">
        <f t="shared" si="222"/>
        <v>414608.69565217389</v>
      </c>
      <c r="K1816" s="180">
        <f t="shared" si="221"/>
        <v>5214608.6956521738</v>
      </c>
      <c r="L1816" s="172">
        <v>5120000</v>
      </c>
      <c r="M1816" s="179">
        <f t="shared" si="226"/>
        <v>5214000</v>
      </c>
      <c r="N1816" s="193"/>
    </row>
    <row r="1817" spans="1:167" ht="23.25" customHeight="1" x14ac:dyDescent="0.25">
      <c r="A1817" s="269">
        <f t="shared" si="225"/>
        <v>1757</v>
      </c>
      <c r="B1817" s="177" t="s">
        <v>32330</v>
      </c>
      <c r="C1817" s="191"/>
      <c r="D1817" s="192" t="s">
        <v>32331</v>
      </c>
      <c r="E1817" s="179">
        <v>5200000</v>
      </c>
      <c r="F1817" s="172">
        <v>5520000</v>
      </c>
      <c r="G1817" s="193"/>
      <c r="H1817" s="175">
        <f t="shared" si="223"/>
        <v>5200000</v>
      </c>
      <c r="I1817" s="180">
        <f t="shared" si="224"/>
        <v>320000</v>
      </c>
      <c r="J1817" s="180">
        <f t="shared" si="222"/>
        <v>414608.69565217389</v>
      </c>
      <c r="K1817" s="180">
        <f t="shared" si="221"/>
        <v>5614608.6956521738</v>
      </c>
      <c r="L1817" s="172">
        <v>5520000</v>
      </c>
      <c r="M1817" s="179">
        <f t="shared" si="226"/>
        <v>5614000</v>
      </c>
      <c r="N1817" s="193"/>
    </row>
    <row r="1818" spans="1:167" ht="33.75" customHeight="1" x14ac:dyDescent="0.25">
      <c r="A1818" s="269">
        <f t="shared" si="225"/>
        <v>1758</v>
      </c>
      <c r="B1818" s="177" t="s">
        <v>32332</v>
      </c>
      <c r="C1818" s="191"/>
      <c r="D1818" s="192" t="s">
        <v>26791</v>
      </c>
      <c r="E1818" s="179">
        <v>4300000</v>
      </c>
      <c r="F1818" s="172">
        <v>4620000</v>
      </c>
      <c r="G1818" s="193"/>
      <c r="H1818" s="175">
        <f t="shared" si="223"/>
        <v>4300000</v>
      </c>
      <c r="I1818" s="180">
        <f t="shared" si="224"/>
        <v>320000</v>
      </c>
      <c r="J1818" s="180">
        <f t="shared" si="222"/>
        <v>414608.69565217389</v>
      </c>
      <c r="K1818" s="180">
        <f t="shared" si="221"/>
        <v>4714608.6956521738</v>
      </c>
      <c r="L1818" s="172">
        <v>4620000</v>
      </c>
      <c r="M1818" s="179">
        <f t="shared" si="226"/>
        <v>4714000</v>
      </c>
      <c r="N1818" s="193"/>
    </row>
    <row r="1819" spans="1:167" ht="33.75" customHeight="1" x14ac:dyDescent="0.25">
      <c r="A1819" s="269">
        <f t="shared" si="225"/>
        <v>1759</v>
      </c>
      <c r="B1819" s="177" t="s">
        <v>32333</v>
      </c>
      <c r="C1819" s="191"/>
      <c r="D1819" s="192" t="s">
        <v>26784</v>
      </c>
      <c r="E1819" s="179">
        <v>5000000</v>
      </c>
      <c r="F1819" s="172">
        <v>5320000</v>
      </c>
      <c r="G1819" s="193"/>
      <c r="H1819" s="175">
        <f t="shared" si="223"/>
        <v>5000000</v>
      </c>
      <c r="I1819" s="180">
        <f t="shared" si="224"/>
        <v>320000</v>
      </c>
      <c r="J1819" s="180">
        <f t="shared" si="222"/>
        <v>414608.69565217389</v>
      </c>
      <c r="K1819" s="180">
        <f t="shared" si="221"/>
        <v>5414608.6956521738</v>
      </c>
      <c r="L1819" s="172">
        <v>5320000</v>
      </c>
      <c r="M1819" s="179">
        <f t="shared" si="226"/>
        <v>5414000</v>
      </c>
      <c r="N1819" s="193"/>
    </row>
    <row r="1820" spans="1:167" ht="24" customHeight="1" x14ac:dyDescent="0.25">
      <c r="A1820" s="269">
        <f t="shared" si="225"/>
        <v>1760</v>
      </c>
      <c r="B1820" s="177" t="s">
        <v>32334</v>
      </c>
      <c r="C1820" s="191"/>
      <c r="D1820" s="192" t="s">
        <v>26779</v>
      </c>
      <c r="E1820" s="179">
        <v>170000</v>
      </c>
      <c r="F1820" s="172">
        <v>220000</v>
      </c>
      <c r="G1820" s="193"/>
      <c r="H1820" s="175">
        <f t="shared" si="223"/>
        <v>170000</v>
      </c>
      <c r="I1820" s="180">
        <f t="shared" si="224"/>
        <v>50000</v>
      </c>
      <c r="J1820" s="180">
        <f t="shared" si="222"/>
        <v>64782.608695652176</v>
      </c>
      <c r="K1820" s="180">
        <f t="shared" si="221"/>
        <v>234782.60869565216</v>
      </c>
      <c r="L1820" s="172">
        <v>220000</v>
      </c>
      <c r="M1820" s="179">
        <f t="shared" si="226"/>
        <v>234000</v>
      </c>
      <c r="N1820" s="193"/>
    </row>
    <row r="1821" spans="1:167" ht="24" customHeight="1" x14ac:dyDescent="0.25">
      <c r="A1821" s="269">
        <f t="shared" si="225"/>
        <v>1761</v>
      </c>
      <c r="B1821" s="177" t="s">
        <v>32335</v>
      </c>
      <c r="C1821" s="191"/>
      <c r="D1821" s="192" t="s">
        <v>26774</v>
      </c>
      <c r="E1821" s="179">
        <v>500000</v>
      </c>
      <c r="F1821" s="172">
        <v>550000</v>
      </c>
      <c r="G1821" s="193"/>
      <c r="H1821" s="175">
        <f t="shared" si="223"/>
        <v>500000</v>
      </c>
      <c r="I1821" s="180">
        <f t="shared" si="224"/>
        <v>50000</v>
      </c>
      <c r="J1821" s="180">
        <f t="shared" si="222"/>
        <v>64782.608695652176</v>
      </c>
      <c r="K1821" s="180">
        <f t="shared" si="221"/>
        <v>564782.60869565222</v>
      </c>
      <c r="L1821" s="172">
        <v>550000</v>
      </c>
      <c r="M1821" s="179">
        <f t="shared" si="226"/>
        <v>564000</v>
      </c>
      <c r="N1821" s="193"/>
    </row>
    <row r="1822" spans="1:167" ht="69.75" customHeight="1" x14ac:dyDescent="0.25">
      <c r="A1822" s="269">
        <f t="shared" si="225"/>
        <v>1762</v>
      </c>
      <c r="B1822" s="177" t="s">
        <v>32336</v>
      </c>
      <c r="C1822" s="178" t="s">
        <v>32337</v>
      </c>
      <c r="D1822" s="181" t="s">
        <v>26728</v>
      </c>
      <c r="E1822" s="179">
        <v>307000</v>
      </c>
      <c r="F1822" s="172">
        <v>407000</v>
      </c>
      <c r="G1822" s="174"/>
      <c r="H1822" s="175">
        <f t="shared" si="223"/>
        <v>307000</v>
      </c>
      <c r="I1822" s="180">
        <f t="shared" si="224"/>
        <v>100000</v>
      </c>
      <c r="J1822" s="180">
        <f t="shared" si="222"/>
        <v>129565.21739130435</v>
      </c>
      <c r="K1822" s="180">
        <f t="shared" si="221"/>
        <v>436565.21739130432</v>
      </c>
      <c r="L1822" s="172">
        <v>407000</v>
      </c>
      <c r="M1822" s="179">
        <f t="shared" si="226"/>
        <v>436000</v>
      </c>
      <c r="N1822" s="174"/>
    </row>
    <row r="1823" spans="1:167" ht="54" customHeight="1" x14ac:dyDescent="0.25">
      <c r="A1823" s="269">
        <f t="shared" si="225"/>
        <v>1763</v>
      </c>
      <c r="B1823" s="177" t="s">
        <v>32338</v>
      </c>
      <c r="C1823" s="178" t="s">
        <v>32339</v>
      </c>
      <c r="D1823" s="181" t="s">
        <v>26824</v>
      </c>
      <c r="E1823" s="179">
        <v>987000</v>
      </c>
      <c r="F1823" s="172">
        <v>1187000</v>
      </c>
      <c r="G1823" s="174"/>
      <c r="H1823" s="175">
        <f t="shared" si="223"/>
        <v>987000</v>
      </c>
      <c r="I1823" s="180">
        <f t="shared" si="224"/>
        <v>200000</v>
      </c>
      <c r="J1823" s="180">
        <f t="shared" si="222"/>
        <v>259130.4347826087</v>
      </c>
      <c r="K1823" s="180">
        <f t="shared" si="221"/>
        <v>1246130.4347826086</v>
      </c>
      <c r="L1823" s="172">
        <v>1187000</v>
      </c>
      <c r="M1823" s="179">
        <f t="shared" si="226"/>
        <v>1246000</v>
      </c>
      <c r="N1823" s="174"/>
    </row>
    <row r="1824" spans="1:167" s="220" customFormat="1" ht="55.5" customHeight="1" x14ac:dyDescent="0.25">
      <c r="A1824" s="269">
        <f t="shared" si="225"/>
        <v>1764</v>
      </c>
      <c r="B1824" s="177" t="s">
        <v>32340</v>
      </c>
      <c r="C1824" s="178" t="s">
        <v>32341</v>
      </c>
      <c r="D1824" s="181" t="s">
        <v>26667</v>
      </c>
      <c r="E1824" s="179">
        <v>202000</v>
      </c>
      <c r="F1824" s="172">
        <v>276000</v>
      </c>
      <c r="G1824" s="174"/>
      <c r="H1824" s="175">
        <f t="shared" si="223"/>
        <v>202000</v>
      </c>
      <c r="I1824" s="180">
        <f t="shared" si="224"/>
        <v>74000</v>
      </c>
      <c r="J1824" s="180">
        <f t="shared" si="222"/>
        <v>95878.260869565216</v>
      </c>
      <c r="K1824" s="180">
        <f t="shared" si="221"/>
        <v>297878.26086956519</v>
      </c>
      <c r="L1824" s="172">
        <v>276000</v>
      </c>
      <c r="M1824" s="179">
        <f t="shared" si="226"/>
        <v>297000</v>
      </c>
      <c r="N1824" s="174"/>
      <c r="O1824" s="167"/>
      <c r="P1824" s="167"/>
      <c r="Q1824" s="167"/>
      <c r="R1824" s="167"/>
      <c r="S1824" s="167"/>
      <c r="T1824" s="167"/>
      <c r="U1824" s="167"/>
      <c r="V1824" s="167"/>
      <c r="W1824" s="167"/>
      <c r="X1824" s="167"/>
      <c r="Y1824" s="167"/>
      <c r="Z1824" s="167"/>
      <c r="AA1824" s="167"/>
      <c r="AB1824" s="167"/>
      <c r="AC1824" s="167"/>
      <c r="AD1824" s="167"/>
      <c r="AE1824" s="167"/>
      <c r="AF1824" s="167"/>
      <c r="AG1824" s="167"/>
      <c r="AH1824" s="167"/>
      <c r="AI1824" s="167"/>
      <c r="AJ1824" s="167"/>
      <c r="AK1824" s="167"/>
      <c r="AL1824" s="167"/>
      <c r="AM1824" s="167"/>
      <c r="AN1824" s="167"/>
      <c r="AO1824" s="167"/>
      <c r="AP1824" s="167"/>
      <c r="AQ1824" s="167"/>
      <c r="AR1824" s="167"/>
      <c r="AS1824" s="167"/>
      <c r="AT1824" s="167"/>
      <c r="AU1824" s="167"/>
      <c r="AV1824" s="167"/>
      <c r="AW1824" s="167"/>
      <c r="AX1824" s="167"/>
      <c r="AY1824" s="167"/>
      <c r="AZ1824" s="167"/>
      <c r="BA1824" s="167"/>
      <c r="BB1824" s="167"/>
      <c r="BC1824" s="167"/>
      <c r="BD1824" s="167"/>
      <c r="BE1824" s="167"/>
      <c r="BF1824" s="167"/>
      <c r="BG1824" s="167"/>
      <c r="BH1824" s="167"/>
      <c r="BI1824" s="167"/>
      <c r="BJ1824" s="167"/>
      <c r="BK1824" s="167"/>
      <c r="BL1824" s="167"/>
      <c r="BM1824" s="167"/>
      <c r="BN1824" s="167"/>
      <c r="BO1824" s="167"/>
      <c r="BP1824" s="167"/>
      <c r="BQ1824" s="167"/>
      <c r="BR1824" s="167"/>
      <c r="BS1824" s="167"/>
      <c r="BT1824" s="167"/>
      <c r="BU1824" s="167"/>
      <c r="BV1824" s="167"/>
      <c r="BW1824" s="167"/>
      <c r="BX1824" s="167"/>
      <c r="BY1824" s="167"/>
      <c r="BZ1824" s="167"/>
      <c r="CA1824" s="167"/>
      <c r="CB1824" s="167"/>
      <c r="CC1824" s="167"/>
      <c r="CD1824" s="167"/>
      <c r="CE1824" s="167"/>
      <c r="CF1824" s="167"/>
      <c r="CG1824" s="167"/>
      <c r="CH1824" s="167"/>
      <c r="CI1824" s="167"/>
      <c r="CJ1824" s="167"/>
      <c r="CK1824" s="167"/>
      <c r="CL1824" s="167"/>
      <c r="CM1824" s="167"/>
      <c r="CN1824" s="167"/>
      <c r="CO1824" s="167"/>
      <c r="CP1824" s="167"/>
      <c r="CQ1824" s="167"/>
      <c r="CR1824" s="167"/>
      <c r="CS1824" s="167"/>
      <c r="CT1824" s="167"/>
      <c r="CU1824" s="167"/>
      <c r="CV1824" s="167"/>
      <c r="CW1824" s="167"/>
      <c r="CX1824" s="167"/>
      <c r="CY1824" s="167"/>
      <c r="CZ1824" s="167"/>
      <c r="DA1824" s="167"/>
      <c r="DB1824" s="167"/>
      <c r="DC1824" s="167"/>
      <c r="DD1824" s="167"/>
      <c r="DE1824" s="167"/>
      <c r="DF1824" s="167"/>
      <c r="DG1824" s="167"/>
      <c r="DH1824" s="167"/>
      <c r="DI1824" s="167"/>
      <c r="DJ1824" s="167"/>
      <c r="DK1824" s="167"/>
      <c r="DL1824" s="167"/>
      <c r="DM1824" s="167"/>
      <c r="DN1824" s="167"/>
      <c r="DO1824" s="167"/>
      <c r="DP1824" s="167"/>
      <c r="DQ1824" s="167"/>
      <c r="DR1824" s="167"/>
      <c r="DS1824" s="167"/>
      <c r="DT1824" s="167"/>
      <c r="DU1824" s="167"/>
      <c r="DV1824" s="167"/>
      <c r="DW1824" s="167"/>
      <c r="DX1824" s="167"/>
      <c r="DY1824" s="167"/>
      <c r="DZ1824" s="167"/>
      <c r="EA1824" s="167"/>
      <c r="EB1824" s="167"/>
      <c r="EC1824" s="167"/>
      <c r="ED1824" s="167"/>
      <c r="EE1824" s="167"/>
      <c r="EF1824" s="167"/>
      <c r="EG1824" s="167"/>
      <c r="EH1824" s="167"/>
      <c r="EI1824" s="167"/>
      <c r="EJ1824" s="167"/>
      <c r="EK1824" s="167"/>
      <c r="EL1824" s="167"/>
      <c r="EM1824" s="167"/>
      <c r="EN1824" s="167"/>
      <c r="EO1824" s="167"/>
      <c r="EP1824" s="167"/>
      <c r="EQ1824" s="167"/>
      <c r="ER1824" s="167"/>
      <c r="ES1824" s="167"/>
      <c r="ET1824" s="167"/>
      <c r="EU1824" s="167"/>
      <c r="EV1824" s="167"/>
      <c r="EW1824" s="167"/>
      <c r="EX1824" s="167"/>
      <c r="EY1824" s="167"/>
      <c r="EZ1824" s="167"/>
      <c r="FA1824" s="167"/>
      <c r="FB1824" s="167"/>
      <c r="FC1824" s="167"/>
      <c r="FD1824" s="167"/>
      <c r="FE1824" s="167"/>
      <c r="FF1824" s="167"/>
      <c r="FG1824" s="167"/>
      <c r="FH1824" s="167"/>
      <c r="FI1824" s="167"/>
      <c r="FJ1824" s="167"/>
      <c r="FK1824" s="167"/>
    </row>
    <row r="1825" spans="1:167" s="220" customFormat="1" ht="55.5" customHeight="1" x14ac:dyDescent="0.25">
      <c r="A1825" s="269">
        <f t="shared" si="225"/>
        <v>1765</v>
      </c>
      <c r="B1825" s="177" t="s">
        <v>32342</v>
      </c>
      <c r="C1825" s="178" t="s">
        <v>32343</v>
      </c>
      <c r="D1825" s="181" t="s">
        <v>26720</v>
      </c>
      <c r="E1825" s="179">
        <v>192000</v>
      </c>
      <c r="F1825" s="172">
        <v>262000</v>
      </c>
      <c r="G1825" s="174"/>
      <c r="H1825" s="175">
        <f t="shared" si="223"/>
        <v>192000</v>
      </c>
      <c r="I1825" s="180">
        <f t="shared" si="224"/>
        <v>70000</v>
      </c>
      <c r="J1825" s="180">
        <f t="shared" si="222"/>
        <v>90695.65217391304</v>
      </c>
      <c r="K1825" s="180">
        <f t="shared" si="221"/>
        <v>282695.65217391303</v>
      </c>
      <c r="L1825" s="172">
        <v>262000</v>
      </c>
      <c r="M1825" s="179">
        <f t="shared" si="226"/>
        <v>282000</v>
      </c>
      <c r="N1825" s="174"/>
      <c r="O1825" s="167"/>
      <c r="P1825" s="167"/>
      <c r="Q1825" s="167"/>
      <c r="R1825" s="167"/>
      <c r="S1825" s="167"/>
      <c r="T1825" s="167"/>
      <c r="U1825" s="167"/>
      <c r="V1825" s="167"/>
      <c r="W1825" s="167"/>
      <c r="X1825" s="167"/>
      <c r="Y1825" s="167"/>
      <c r="Z1825" s="167"/>
      <c r="AA1825" s="167"/>
      <c r="AB1825" s="167"/>
      <c r="AC1825" s="167"/>
      <c r="AD1825" s="167"/>
      <c r="AE1825" s="167"/>
      <c r="AF1825" s="167"/>
      <c r="AG1825" s="167"/>
      <c r="AH1825" s="167"/>
      <c r="AI1825" s="167"/>
      <c r="AJ1825" s="167"/>
      <c r="AK1825" s="167"/>
      <c r="AL1825" s="167"/>
      <c r="AM1825" s="167"/>
      <c r="AN1825" s="167"/>
      <c r="AO1825" s="167"/>
      <c r="AP1825" s="167"/>
      <c r="AQ1825" s="167"/>
      <c r="AR1825" s="167"/>
      <c r="AS1825" s="167"/>
      <c r="AT1825" s="167"/>
      <c r="AU1825" s="167"/>
      <c r="AV1825" s="167"/>
      <c r="AW1825" s="167"/>
      <c r="AX1825" s="167"/>
      <c r="AY1825" s="167"/>
      <c r="AZ1825" s="167"/>
      <c r="BA1825" s="167"/>
      <c r="BB1825" s="167"/>
      <c r="BC1825" s="167"/>
      <c r="BD1825" s="167"/>
      <c r="BE1825" s="167"/>
      <c r="BF1825" s="167"/>
      <c r="BG1825" s="167"/>
      <c r="BH1825" s="167"/>
      <c r="BI1825" s="167"/>
      <c r="BJ1825" s="167"/>
      <c r="BK1825" s="167"/>
      <c r="BL1825" s="167"/>
      <c r="BM1825" s="167"/>
      <c r="BN1825" s="167"/>
      <c r="BO1825" s="167"/>
      <c r="BP1825" s="167"/>
      <c r="BQ1825" s="167"/>
      <c r="BR1825" s="167"/>
      <c r="BS1825" s="167"/>
      <c r="BT1825" s="167"/>
      <c r="BU1825" s="167"/>
      <c r="BV1825" s="167"/>
      <c r="BW1825" s="167"/>
      <c r="BX1825" s="167"/>
      <c r="BY1825" s="167"/>
      <c r="BZ1825" s="167"/>
      <c r="CA1825" s="167"/>
      <c r="CB1825" s="167"/>
      <c r="CC1825" s="167"/>
      <c r="CD1825" s="167"/>
      <c r="CE1825" s="167"/>
      <c r="CF1825" s="167"/>
      <c r="CG1825" s="167"/>
      <c r="CH1825" s="167"/>
      <c r="CI1825" s="167"/>
      <c r="CJ1825" s="167"/>
      <c r="CK1825" s="167"/>
      <c r="CL1825" s="167"/>
      <c r="CM1825" s="167"/>
      <c r="CN1825" s="167"/>
      <c r="CO1825" s="167"/>
      <c r="CP1825" s="167"/>
      <c r="CQ1825" s="167"/>
      <c r="CR1825" s="167"/>
      <c r="CS1825" s="167"/>
      <c r="CT1825" s="167"/>
      <c r="CU1825" s="167"/>
      <c r="CV1825" s="167"/>
      <c r="CW1825" s="167"/>
      <c r="CX1825" s="167"/>
      <c r="CY1825" s="167"/>
      <c r="CZ1825" s="167"/>
      <c r="DA1825" s="167"/>
      <c r="DB1825" s="167"/>
      <c r="DC1825" s="167"/>
      <c r="DD1825" s="167"/>
      <c r="DE1825" s="167"/>
      <c r="DF1825" s="167"/>
      <c r="DG1825" s="167"/>
      <c r="DH1825" s="167"/>
      <c r="DI1825" s="167"/>
      <c r="DJ1825" s="167"/>
      <c r="DK1825" s="167"/>
      <c r="DL1825" s="167"/>
      <c r="DM1825" s="167"/>
      <c r="DN1825" s="167"/>
      <c r="DO1825" s="167"/>
      <c r="DP1825" s="167"/>
      <c r="DQ1825" s="167"/>
      <c r="DR1825" s="167"/>
      <c r="DS1825" s="167"/>
      <c r="DT1825" s="167"/>
      <c r="DU1825" s="167"/>
      <c r="DV1825" s="167"/>
      <c r="DW1825" s="167"/>
      <c r="DX1825" s="167"/>
      <c r="DY1825" s="167"/>
      <c r="DZ1825" s="167"/>
      <c r="EA1825" s="167"/>
      <c r="EB1825" s="167"/>
      <c r="EC1825" s="167"/>
      <c r="ED1825" s="167"/>
      <c r="EE1825" s="167"/>
      <c r="EF1825" s="167"/>
      <c r="EG1825" s="167"/>
      <c r="EH1825" s="167"/>
      <c r="EI1825" s="167"/>
      <c r="EJ1825" s="167"/>
      <c r="EK1825" s="167"/>
      <c r="EL1825" s="167"/>
      <c r="EM1825" s="167"/>
      <c r="EN1825" s="167"/>
      <c r="EO1825" s="167"/>
      <c r="EP1825" s="167"/>
      <c r="EQ1825" s="167"/>
      <c r="ER1825" s="167"/>
      <c r="ES1825" s="167"/>
      <c r="ET1825" s="167"/>
      <c r="EU1825" s="167"/>
      <c r="EV1825" s="167"/>
      <c r="EW1825" s="167"/>
      <c r="EX1825" s="167"/>
      <c r="EY1825" s="167"/>
      <c r="EZ1825" s="167"/>
      <c r="FA1825" s="167"/>
      <c r="FB1825" s="167"/>
      <c r="FC1825" s="167"/>
      <c r="FD1825" s="167"/>
      <c r="FE1825" s="167"/>
      <c r="FF1825" s="167"/>
      <c r="FG1825" s="167"/>
      <c r="FH1825" s="167"/>
      <c r="FI1825" s="167"/>
      <c r="FJ1825" s="167"/>
      <c r="FK1825" s="167"/>
    </row>
    <row r="1826" spans="1:167" s="220" customFormat="1" ht="55.5" customHeight="1" x14ac:dyDescent="0.25">
      <c r="A1826" s="269">
        <f t="shared" si="225"/>
        <v>1766</v>
      </c>
      <c r="B1826" s="177" t="s">
        <v>32344</v>
      </c>
      <c r="C1826" s="178" t="s">
        <v>32345</v>
      </c>
      <c r="D1826" s="181" t="s">
        <v>26703</v>
      </c>
      <c r="E1826" s="179">
        <v>247000</v>
      </c>
      <c r="F1826" s="172">
        <v>339000</v>
      </c>
      <c r="G1826" s="174"/>
      <c r="H1826" s="175">
        <f t="shared" si="223"/>
        <v>247000</v>
      </c>
      <c r="I1826" s="180">
        <f t="shared" si="224"/>
        <v>92000</v>
      </c>
      <c r="J1826" s="180">
        <f t="shared" si="222"/>
        <v>119200</v>
      </c>
      <c r="K1826" s="180">
        <f t="shared" si="221"/>
        <v>366200</v>
      </c>
      <c r="L1826" s="172">
        <v>339000</v>
      </c>
      <c r="M1826" s="179">
        <f t="shared" si="226"/>
        <v>366000</v>
      </c>
      <c r="N1826" s="174"/>
      <c r="O1826" s="167"/>
      <c r="P1826" s="167"/>
      <c r="Q1826" s="167"/>
      <c r="R1826" s="167"/>
      <c r="S1826" s="167"/>
      <c r="T1826" s="167"/>
      <c r="U1826" s="167"/>
      <c r="V1826" s="167"/>
      <c r="W1826" s="167"/>
      <c r="X1826" s="167"/>
      <c r="Y1826" s="167"/>
      <c r="Z1826" s="167"/>
      <c r="AA1826" s="167"/>
      <c r="AB1826" s="167"/>
      <c r="AC1826" s="167"/>
      <c r="AD1826" s="167"/>
      <c r="AE1826" s="167"/>
      <c r="AF1826" s="167"/>
      <c r="AG1826" s="167"/>
      <c r="AH1826" s="167"/>
      <c r="AI1826" s="167"/>
      <c r="AJ1826" s="167"/>
      <c r="AK1826" s="167"/>
      <c r="AL1826" s="167"/>
      <c r="AM1826" s="167"/>
      <c r="AN1826" s="167"/>
      <c r="AO1826" s="167"/>
      <c r="AP1826" s="167"/>
      <c r="AQ1826" s="167"/>
      <c r="AR1826" s="167"/>
      <c r="AS1826" s="167"/>
      <c r="AT1826" s="167"/>
      <c r="AU1826" s="167"/>
      <c r="AV1826" s="167"/>
      <c r="AW1826" s="167"/>
      <c r="AX1826" s="167"/>
      <c r="AY1826" s="167"/>
      <c r="AZ1826" s="167"/>
      <c r="BA1826" s="167"/>
      <c r="BB1826" s="167"/>
      <c r="BC1826" s="167"/>
      <c r="BD1826" s="167"/>
      <c r="BE1826" s="167"/>
      <c r="BF1826" s="167"/>
      <c r="BG1826" s="167"/>
      <c r="BH1826" s="167"/>
      <c r="BI1826" s="167"/>
      <c r="BJ1826" s="167"/>
      <c r="BK1826" s="167"/>
      <c r="BL1826" s="167"/>
      <c r="BM1826" s="167"/>
      <c r="BN1826" s="167"/>
      <c r="BO1826" s="167"/>
      <c r="BP1826" s="167"/>
      <c r="BQ1826" s="167"/>
      <c r="BR1826" s="167"/>
      <c r="BS1826" s="167"/>
      <c r="BT1826" s="167"/>
      <c r="BU1826" s="167"/>
      <c r="BV1826" s="167"/>
      <c r="BW1826" s="167"/>
      <c r="BX1826" s="167"/>
      <c r="BY1826" s="167"/>
      <c r="BZ1826" s="167"/>
      <c r="CA1826" s="167"/>
      <c r="CB1826" s="167"/>
      <c r="CC1826" s="167"/>
      <c r="CD1826" s="167"/>
      <c r="CE1826" s="167"/>
      <c r="CF1826" s="167"/>
      <c r="CG1826" s="167"/>
      <c r="CH1826" s="167"/>
      <c r="CI1826" s="167"/>
      <c r="CJ1826" s="167"/>
      <c r="CK1826" s="167"/>
      <c r="CL1826" s="167"/>
      <c r="CM1826" s="167"/>
      <c r="CN1826" s="167"/>
      <c r="CO1826" s="167"/>
      <c r="CP1826" s="167"/>
      <c r="CQ1826" s="167"/>
      <c r="CR1826" s="167"/>
      <c r="CS1826" s="167"/>
      <c r="CT1826" s="167"/>
      <c r="CU1826" s="167"/>
      <c r="CV1826" s="167"/>
      <c r="CW1826" s="167"/>
      <c r="CX1826" s="167"/>
      <c r="CY1826" s="167"/>
      <c r="CZ1826" s="167"/>
      <c r="DA1826" s="167"/>
      <c r="DB1826" s="167"/>
      <c r="DC1826" s="167"/>
      <c r="DD1826" s="167"/>
      <c r="DE1826" s="167"/>
      <c r="DF1826" s="167"/>
      <c r="DG1826" s="167"/>
      <c r="DH1826" s="167"/>
      <c r="DI1826" s="167"/>
      <c r="DJ1826" s="167"/>
      <c r="DK1826" s="167"/>
      <c r="DL1826" s="167"/>
      <c r="DM1826" s="167"/>
      <c r="DN1826" s="167"/>
      <c r="DO1826" s="167"/>
      <c r="DP1826" s="167"/>
      <c r="DQ1826" s="167"/>
      <c r="DR1826" s="167"/>
      <c r="DS1826" s="167"/>
      <c r="DT1826" s="167"/>
      <c r="DU1826" s="167"/>
      <c r="DV1826" s="167"/>
      <c r="DW1826" s="167"/>
      <c r="DX1826" s="167"/>
      <c r="DY1826" s="167"/>
      <c r="DZ1826" s="167"/>
      <c r="EA1826" s="167"/>
      <c r="EB1826" s="167"/>
      <c r="EC1826" s="167"/>
      <c r="ED1826" s="167"/>
      <c r="EE1826" s="167"/>
      <c r="EF1826" s="167"/>
      <c r="EG1826" s="167"/>
      <c r="EH1826" s="167"/>
      <c r="EI1826" s="167"/>
      <c r="EJ1826" s="167"/>
      <c r="EK1826" s="167"/>
      <c r="EL1826" s="167"/>
      <c r="EM1826" s="167"/>
      <c r="EN1826" s="167"/>
      <c r="EO1826" s="167"/>
      <c r="EP1826" s="167"/>
      <c r="EQ1826" s="167"/>
      <c r="ER1826" s="167"/>
      <c r="ES1826" s="167"/>
      <c r="ET1826" s="167"/>
      <c r="EU1826" s="167"/>
      <c r="EV1826" s="167"/>
      <c r="EW1826" s="167"/>
      <c r="EX1826" s="167"/>
      <c r="EY1826" s="167"/>
      <c r="EZ1826" s="167"/>
      <c r="FA1826" s="167"/>
      <c r="FB1826" s="167"/>
      <c r="FC1826" s="167"/>
      <c r="FD1826" s="167"/>
      <c r="FE1826" s="167"/>
      <c r="FF1826" s="167"/>
      <c r="FG1826" s="167"/>
      <c r="FH1826" s="167"/>
      <c r="FI1826" s="167"/>
      <c r="FJ1826" s="167"/>
      <c r="FK1826" s="167"/>
    </row>
    <row r="1827" spans="1:167" s="220" customFormat="1" ht="55.5" customHeight="1" x14ac:dyDescent="0.25">
      <c r="A1827" s="269">
        <f t="shared" si="225"/>
        <v>1767</v>
      </c>
      <c r="B1827" s="177" t="s">
        <v>32346</v>
      </c>
      <c r="C1827" s="178" t="s">
        <v>32347</v>
      </c>
      <c r="D1827" s="181" t="s">
        <v>26659</v>
      </c>
      <c r="E1827" s="179">
        <v>222000</v>
      </c>
      <c r="F1827" s="172">
        <v>304000</v>
      </c>
      <c r="G1827" s="174"/>
      <c r="H1827" s="175">
        <f t="shared" si="223"/>
        <v>222000</v>
      </c>
      <c r="I1827" s="180">
        <f t="shared" si="224"/>
        <v>82000</v>
      </c>
      <c r="J1827" s="180">
        <f t="shared" si="222"/>
        <v>106243.47826086957</v>
      </c>
      <c r="K1827" s="180">
        <f t="shared" si="221"/>
        <v>328243.47826086957</v>
      </c>
      <c r="L1827" s="172">
        <v>304000</v>
      </c>
      <c r="M1827" s="179">
        <f t="shared" si="226"/>
        <v>328000</v>
      </c>
      <c r="N1827" s="174"/>
      <c r="O1827" s="167"/>
      <c r="P1827" s="167"/>
      <c r="Q1827" s="167"/>
      <c r="R1827" s="167"/>
      <c r="S1827" s="167"/>
      <c r="T1827" s="167"/>
      <c r="U1827" s="167"/>
      <c r="V1827" s="167"/>
      <c r="W1827" s="167"/>
      <c r="X1827" s="167"/>
      <c r="Y1827" s="167"/>
      <c r="Z1827" s="167"/>
      <c r="AA1827" s="167"/>
      <c r="AB1827" s="167"/>
      <c r="AC1827" s="167"/>
      <c r="AD1827" s="167"/>
      <c r="AE1827" s="167"/>
      <c r="AF1827" s="167"/>
      <c r="AG1827" s="167"/>
      <c r="AH1827" s="167"/>
      <c r="AI1827" s="167"/>
      <c r="AJ1827" s="167"/>
      <c r="AK1827" s="167"/>
      <c r="AL1827" s="167"/>
      <c r="AM1827" s="167"/>
      <c r="AN1827" s="167"/>
      <c r="AO1827" s="167"/>
      <c r="AP1827" s="167"/>
      <c r="AQ1827" s="167"/>
      <c r="AR1827" s="167"/>
      <c r="AS1827" s="167"/>
      <c r="AT1827" s="167"/>
      <c r="AU1827" s="167"/>
      <c r="AV1827" s="167"/>
      <c r="AW1827" s="167"/>
      <c r="AX1827" s="167"/>
      <c r="AY1827" s="167"/>
      <c r="AZ1827" s="167"/>
      <c r="BA1827" s="167"/>
      <c r="BB1827" s="167"/>
      <c r="BC1827" s="167"/>
      <c r="BD1827" s="167"/>
      <c r="BE1827" s="167"/>
      <c r="BF1827" s="167"/>
      <c r="BG1827" s="167"/>
      <c r="BH1827" s="167"/>
      <c r="BI1827" s="167"/>
      <c r="BJ1827" s="167"/>
      <c r="BK1827" s="167"/>
      <c r="BL1827" s="167"/>
      <c r="BM1827" s="167"/>
      <c r="BN1827" s="167"/>
      <c r="BO1827" s="167"/>
      <c r="BP1827" s="167"/>
      <c r="BQ1827" s="167"/>
      <c r="BR1827" s="167"/>
      <c r="BS1827" s="167"/>
      <c r="BT1827" s="167"/>
      <c r="BU1827" s="167"/>
      <c r="BV1827" s="167"/>
      <c r="BW1827" s="167"/>
      <c r="BX1827" s="167"/>
      <c r="BY1827" s="167"/>
      <c r="BZ1827" s="167"/>
      <c r="CA1827" s="167"/>
      <c r="CB1827" s="167"/>
      <c r="CC1827" s="167"/>
      <c r="CD1827" s="167"/>
      <c r="CE1827" s="167"/>
      <c r="CF1827" s="167"/>
      <c r="CG1827" s="167"/>
      <c r="CH1827" s="167"/>
      <c r="CI1827" s="167"/>
      <c r="CJ1827" s="167"/>
      <c r="CK1827" s="167"/>
      <c r="CL1827" s="167"/>
      <c r="CM1827" s="167"/>
      <c r="CN1827" s="167"/>
      <c r="CO1827" s="167"/>
      <c r="CP1827" s="167"/>
      <c r="CQ1827" s="167"/>
      <c r="CR1827" s="167"/>
      <c r="CS1827" s="167"/>
      <c r="CT1827" s="167"/>
      <c r="CU1827" s="167"/>
      <c r="CV1827" s="167"/>
      <c r="CW1827" s="167"/>
      <c r="CX1827" s="167"/>
      <c r="CY1827" s="167"/>
      <c r="CZ1827" s="167"/>
      <c r="DA1827" s="167"/>
      <c r="DB1827" s="167"/>
      <c r="DC1827" s="167"/>
      <c r="DD1827" s="167"/>
      <c r="DE1827" s="167"/>
      <c r="DF1827" s="167"/>
      <c r="DG1827" s="167"/>
      <c r="DH1827" s="167"/>
      <c r="DI1827" s="167"/>
      <c r="DJ1827" s="167"/>
      <c r="DK1827" s="167"/>
      <c r="DL1827" s="167"/>
      <c r="DM1827" s="167"/>
      <c r="DN1827" s="167"/>
      <c r="DO1827" s="167"/>
      <c r="DP1827" s="167"/>
      <c r="DQ1827" s="167"/>
      <c r="DR1827" s="167"/>
      <c r="DS1827" s="167"/>
      <c r="DT1827" s="167"/>
      <c r="DU1827" s="167"/>
      <c r="DV1827" s="167"/>
      <c r="DW1827" s="167"/>
      <c r="DX1827" s="167"/>
      <c r="DY1827" s="167"/>
      <c r="DZ1827" s="167"/>
      <c r="EA1827" s="167"/>
      <c r="EB1827" s="167"/>
      <c r="EC1827" s="167"/>
      <c r="ED1827" s="167"/>
      <c r="EE1827" s="167"/>
      <c r="EF1827" s="167"/>
      <c r="EG1827" s="167"/>
      <c r="EH1827" s="167"/>
      <c r="EI1827" s="167"/>
      <c r="EJ1827" s="167"/>
      <c r="EK1827" s="167"/>
      <c r="EL1827" s="167"/>
      <c r="EM1827" s="167"/>
      <c r="EN1827" s="167"/>
      <c r="EO1827" s="167"/>
      <c r="EP1827" s="167"/>
      <c r="EQ1827" s="167"/>
      <c r="ER1827" s="167"/>
      <c r="ES1827" s="167"/>
      <c r="ET1827" s="167"/>
      <c r="EU1827" s="167"/>
      <c r="EV1827" s="167"/>
      <c r="EW1827" s="167"/>
      <c r="EX1827" s="167"/>
      <c r="EY1827" s="167"/>
      <c r="EZ1827" s="167"/>
      <c r="FA1827" s="167"/>
      <c r="FB1827" s="167"/>
      <c r="FC1827" s="167"/>
      <c r="FD1827" s="167"/>
      <c r="FE1827" s="167"/>
      <c r="FF1827" s="167"/>
      <c r="FG1827" s="167"/>
      <c r="FH1827" s="167"/>
      <c r="FI1827" s="167"/>
      <c r="FJ1827" s="167"/>
      <c r="FK1827" s="167"/>
    </row>
    <row r="1828" spans="1:167" s="220" customFormat="1" ht="55.5" customHeight="1" x14ac:dyDescent="0.25">
      <c r="A1828" s="269">
        <f t="shared" si="225"/>
        <v>1768</v>
      </c>
      <c r="B1828" s="177" t="s">
        <v>32348</v>
      </c>
      <c r="C1828" s="178" t="s">
        <v>32349</v>
      </c>
      <c r="D1828" s="181" t="s">
        <v>26672</v>
      </c>
      <c r="E1828" s="179">
        <v>277000</v>
      </c>
      <c r="F1828" s="172">
        <v>381000</v>
      </c>
      <c r="G1828" s="174"/>
      <c r="H1828" s="175">
        <f t="shared" si="223"/>
        <v>277000</v>
      </c>
      <c r="I1828" s="180">
        <f t="shared" si="224"/>
        <v>104000</v>
      </c>
      <c r="J1828" s="180">
        <f t="shared" si="222"/>
        <v>134747.82608695651</v>
      </c>
      <c r="K1828" s="180">
        <f t="shared" si="221"/>
        <v>411747.82608695654</v>
      </c>
      <c r="L1828" s="172">
        <v>381000</v>
      </c>
      <c r="M1828" s="179">
        <f t="shared" si="226"/>
        <v>411000</v>
      </c>
      <c r="N1828" s="174"/>
      <c r="O1828" s="167"/>
      <c r="P1828" s="167"/>
      <c r="Q1828" s="167"/>
      <c r="R1828" s="167"/>
      <c r="S1828" s="167"/>
      <c r="T1828" s="167"/>
      <c r="U1828" s="167"/>
      <c r="V1828" s="167"/>
      <c r="W1828" s="167"/>
      <c r="X1828" s="167"/>
      <c r="Y1828" s="167"/>
      <c r="Z1828" s="167"/>
      <c r="AA1828" s="167"/>
      <c r="AB1828" s="167"/>
      <c r="AC1828" s="167"/>
      <c r="AD1828" s="167"/>
      <c r="AE1828" s="167"/>
      <c r="AF1828" s="167"/>
      <c r="AG1828" s="167"/>
      <c r="AH1828" s="167"/>
      <c r="AI1828" s="167"/>
      <c r="AJ1828" s="167"/>
      <c r="AK1828" s="167"/>
      <c r="AL1828" s="167"/>
      <c r="AM1828" s="167"/>
      <c r="AN1828" s="167"/>
      <c r="AO1828" s="167"/>
      <c r="AP1828" s="167"/>
      <c r="AQ1828" s="167"/>
      <c r="AR1828" s="167"/>
      <c r="AS1828" s="167"/>
      <c r="AT1828" s="167"/>
      <c r="AU1828" s="167"/>
      <c r="AV1828" s="167"/>
      <c r="AW1828" s="167"/>
      <c r="AX1828" s="167"/>
      <c r="AY1828" s="167"/>
      <c r="AZ1828" s="167"/>
      <c r="BA1828" s="167"/>
      <c r="BB1828" s="167"/>
      <c r="BC1828" s="167"/>
      <c r="BD1828" s="167"/>
      <c r="BE1828" s="167"/>
      <c r="BF1828" s="167"/>
      <c r="BG1828" s="167"/>
      <c r="BH1828" s="167"/>
      <c r="BI1828" s="167"/>
      <c r="BJ1828" s="167"/>
      <c r="BK1828" s="167"/>
      <c r="BL1828" s="167"/>
      <c r="BM1828" s="167"/>
      <c r="BN1828" s="167"/>
      <c r="BO1828" s="167"/>
      <c r="BP1828" s="167"/>
      <c r="BQ1828" s="167"/>
      <c r="BR1828" s="167"/>
      <c r="BS1828" s="167"/>
      <c r="BT1828" s="167"/>
      <c r="BU1828" s="167"/>
      <c r="BV1828" s="167"/>
      <c r="BW1828" s="167"/>
      <c r="BX1828" s="167"/>
      <c r="BY1828" s="167"/>
      <c r="BZ1828" s="167"/>
      <c r="CA1828" s="167"/>
      <c r="CB1828" s="167"/>
      <c r="CC1828" s="167"/>
      <c r="CD1828" s="167"/>
      <c r="CE1828" s="167"/>
      <c r="CF1828" s="167"/>
      <c r="CG1828" s="167"/>
      <c r="CH1828" s="167"/>
      <c r="CI1828" s="167"/>
      <c r="CJ1828" s="167"/>
      <c r="CK1828" s="167"/>
      <c r="CL1828" s="167"/>
      <c r="CM1828" s="167"/>
      <c r="CN1828" s="167"/>
      <c r="CO1828" s="167"/>
      <c r="CP1828" s="167"/>
      <c r="CQ1828" s="167"/>
      <c r="CR1828" s="167"/>
      <c r="CS1828" s="167"/>
      <c r="CT1828" s="167"/>
      <c r="CU1828" s="167"/>
      <c r="CV1828" s="167"/>
      <c r="CW1828" s="167"/>
      <c r="CX1828" s="167"/>
      <c r="CY1828" s="167"/>
      <c r="CZ1828" s="167"/>
      <c r="DA1828" s="167"/>
      <c r="DB1828" s="167"/>
      <c r="DC1828" s="167"/>
      <c r="DD1828" s="167"/>
      <c r="DE1828" s="167"/>
      <c r="DF1828" s="167"/>
      <c r="DG1828" s="167"/>
      <c r="DH1828" s="167"/>
      <c r="DI1828" s="167"/>
      <c r="DJ1828" s="167"/>
      <c r="DK1828" s="167"/>
      <c r="DL1828" s="167"/>
      <c r="DM1828" s="167"/>
      <c r="DN1828" s="167"/>
      <c r="DO1828" s="167"/>
      <c r="DP1828" s="167"/>
      <c r="DQ1828" s="167"/>
      <c r="DR1828" s="167"/>
      <c r="DS1828" s="167"/>
      <c r="DT1828" s="167"/>
      <c r="DU1828" s="167"/>
      <c r="DV1828" s="167"/>
      <c r="DW1828" s="167"/>
      <c r="DX1828" s="167"/>
      <c r="DY1828" s="167"/>
      <c r="DZ1828" s="167"/>
      <c r="EA1828" s="167"/>
      <c r="EB1828" s="167"/>
      <c r="EC1828" s="167"/>
      <c r="ED1828" s="167"/>
      <c r="EE1828" s="167"/>
      <c r="EF1828" s="167"/>
      <c r="EG1828" s="167"/>
      <c r="EH1828" s="167"/>
      <c r="EI1828" s="167"/>
      <c r="EJ1828" s="167"/>
      <c r="EK1828" s="167"/>
      <c r="EL1828" s="167"/>
      <c r="EM1828" s="167"/>
      <c r="EN1828" s="167"/>
      <c r="EO1828" s="167"/>
      <c r="EP1828" s="167"/>
      <c r="EQ1828" s="167"/>
      <c r="ER1828" s="167"/>
      <c r="ES1828" s="167"/>
      <c r="ET1828" s="167"/>
      <c r="EU1828" s="167"/>
      <c r="EV1828" s="167"/>
      <c r="EW1828" s="167"/>
      <c r="EX1828" s="167"/>
      <c r="EY1828" s="167"/>
      <c r="EZ1828" s="167"/>
      <c r="FA1828" s="167"/>
      <c r="FB1828" s="167"/>
      <c r="FC1828" s="167"/>
      <c r="FD1828" s="167"/>
      <c r="FE1828" s="167"/>
      <c r="FF1828" s="167"/>
      <c r="FG1828" s="167"/>
      <c r="FH1828" s="167"/>
      <c r="FI1828" s="167"/>
      <c r="FJ1828" s="167"/>
      <c r="FK1828" s="167"/>
    </row>
    <row r="1829" spans="1:167" s="220" customFormat="1" ht="55.5" customHeight="1" x14ac:dyDescent="0.25">
      <c r="A1829" s="269">
        <f t="shared" si="225"/>
        <v>1769</v>
      </c>
      <c r="B1829" s="177" t="s">
        <v>32350</v>
      </c>
      <c r="C1829" s="178" t="s">
        <v>32351</v>
      </c>
      <c r="D1829" s="181" t="s">
        <v>26680</v>
      </c>
      <c r="E1829" s="179">
        <v>262000</v>
      </c>
      <c r="F1829" s="172">
        <v>360000</v>
      </c>
      <c r="G1829" s="174"/>
      <c r="H1829" s="175">
        <f t="shared" si="223"/>
        <v>262000</v>
      </c>
      <c r="I1829" s="180">
        <f t="shared" si="224"/>
        <v>98000</v>
      </c>
      <c r="J1829" s="180">
        <f t="shared" si="222"/>
        <v>126973.91304347826</v>
      </c>
      <c r="K1829" s="180">
        <f t="shared" si="221"/>
        <v>388973.91304347827</v>
      </c>
      <c r="L1829" s="172">
        <v>360000</v>
      </c>
      <c r="M1829" s="179">
        <f t="shared" si="226"/>
        <v>388000</v>
      </c>
      <c r="N1829" s="174"/>
      <c r="O1829" s="167"/>
      <c r="P1829" s="167"/>
      <c r="Q1829" s="167"/>
      <c r="R1829" s="167"/>
      <c r="S1829" s="167"/>
      <c r="T1829" s="167"/>
      <c r="U1829" s="167"/>
      <c r="V1829" s="167"/>
      <c r="W1829" s="167"/>
      <c r="X1829" s="167"/>
      <c r="Y1829" s="167"/>
      <c r="Z1829" s="167"/>
      <c r="AA1829" s="167"/>
      <c r="AB1829" s="167"/>
      <c r="AC1829" s="167"/>
      <c r="AD1829" s="167"/>
      <c r="AE1829" s="167"/>
      <c r="AF1829" s="167"/>
      <c r="AG1829" s="167"/>
      <c r="AH1829" s="167"/>
      <c r="AI1829" s="167"/>
      <c r="AJ1829" s="167"/>
      <c r="AK1829" s="167"/>
      <c r="AL1829" s="167"/>
      <c r="AM1829" s="167"/>
      <c r="AN1829" s="167"/>
      <c r="AO1829" s="167"/>
      <c r="AP1829" s="167"/>
      <c r="AQ1829" s="167"/>
      <c r="AR1829" s="167"/>
      <c r="AS1829" s="167"/>
      <c r="AT1829" s="167"/>
      <c r="AU1829" s="167"/>
      <c r="AV1829" s="167"/>
      <c r="AW1829" s="167"/>
      <c r="AX1829" s="167"/>
      <c r="AY1829" s="167"/>
      <c r="AZ1829" s="167"/>
      <c r="BA1829" s="167"/>
      <c r="BB1829" s="167"/>
      <c r="BC1829" s="167"/>
      <c r="BD1829" s="167"/>
      <c r="BE1829" s="167"/>
      <c r="BF1829" s="167"/>
      <c r="BG1829" s="167"/>
      <c r="BH1829" s="167"/>
      <c r="BI1829" s="167"/>
      <c r="BJ1829" s="167"/>
      <c r="BK1829" s="167"/>
      <c r="BL1829" s="167"/>
      <c r="BM1829" s="167"/>
      <c r="BN1829" s="167"/>
      <c r="BO1829" s="167"/>
      <c r="BP1829" s="167"/>
      <c r="BQ1829" s="167"/>
      <c r="BR1829" s="167"/>
      <c r="BS1829" s="167"/>
      <c r="BT1829" s="167"/>
      <c r="BU1829" s="167"/>
      <c r="BV1829" s="167"/>
      <c r="BW1829" s="167"/>
      <c r="BX1829" s="167"/>
      <c r="BY1829" s="167"/>
      <c r="BZ1829" s="167"/>
      <c r="CA1829" s="167"/>
      <c r="CB1829" s="167"/>
      <c r="CC1829" s="167"/>
      <c r="CD1829" s="167"/>
      <c r="CE1829" s="167"/>
      <c r="CF1829" s="167"/>
      <c r="CG1829" s="167"/>
      <c r="CH1829" s="167"/>
      <c r="CI1829" s="167"/>
      <c r="CJ1829" s="167"/>
      <c r="CK1829" s="167"/>
      <c r="CL1829" s="167"/>
      <c r="CM1829" s="167"/>
      <c r="CN1829" s="167"/>
      <c r="CO1829" s="167"/>
      <c r="CP1829" s="167"/>
      <c r="CQ1829" s="167"/>
      <c r="CR1829" s="167"/>
      <c r="CS1829" s="167"/>
      <c r="CT1829" s="167"/>
      <c r="CU1829" s="167"/>
      <c r="CV1829" s="167"/>
      <c r="CW1829" s="167"/>
      <c r="CX1829" s="167"/>
      <c r="CY1829" s="167"/>
      <c r="CZ1829" s="167"/>
      <c r="DA1829" s="167"/>
      <c r="DB1829" s="167"/>
      <c r="DC1829" s="167"/>
      <c r="DD1829" s="167"/>
      <c r="DE1829" s="167"/>
      <c r="DF1829" s="167"/>
      <c r="DG1829" s="167"/>
      <c r="DH1829" s="167"/>
      <c r="DI1829" s="167"/>
      <c r="DJ1829" s="167"/>
      <c r="DK1829" s="167"/>
      <c r="DL1829" s="167"/>
      <c r="DM1829" s="167"/>
      <c r="DN1829" s="167"/>
      <c r="DO1829" s="167"/>
      <c r="DP1829" s="167"/>
      <c r="DQ1829" s="167"/>
      <c r="DR1829" s="167"/>
      <c r="DS1829" s="167"/>
      <c r="DT1829" s="167"/>
      <c r="DU1829" s="167"/>
      <c r="DV1829" s="167"/>
      <c r="DW1829" s="167"/>
      <c r="DX1829" s="167"/>
      <c r="DY1829" s="167"/>
      <c r="DZ1829" s="167"/>
      <c r="EA1829" s="167"/>
      <c r="EB1829" s="167"/>
      <c r="EC1829" s="167"/>
      <c r="ED1829" s="167"/>
      <c r="EE1829" s="167"/>
      <c r="EF1829" s="167"/>
      <c r="EG1829" s="167"/>
      <c r="EH1829" s="167"/>
      <c r="EI1829" s="167"/>
      <c r="EJ1829" s="167"/>
      <c r="EK1829" s="167"/>
      <c r="EL1829" s="167"/>
      <c r="EM1829" s="167"/>
      <c r="EN1829" s="167"/>
      <c r="EO1829" s="167"/>
      <c r="EP1829" s="167"/>
      <c r="EQ1829" s="167"/>
      <c r="ER1829" s="167"/>
      <c r="ES1829" s="167"/>
      <c r="ET1829" s="167"/>
      <c r="EU1829" s="167"/>
      <c r="EV1829" s="167"/>
      <c r="EW1829" s="167"/>
      <c r="EX1829" s="167"/>
      <c r="EY1829" s="167"/>
      <c r="EZ1829" s="167"/>
      <c r="FA1829" s="167"/>
      <c r="FB1829" s="167"/>
      <c r="FC1829" s="167"/>
      <c r="FD1829" s="167"/>
      <c r="FE1829" s="167"/>
      <c r="FF1829" s="167"/>
      <c r="FG1829" s="167"/>
      <c r="FH1829" s="167"/>
      <c r="FI1829" s="167"/>
      <c r="FJ1829" s="167"/>
      <c r="FK1829" s="167"/>
    </row>
    <row r="1830" spans="1:167" s="220" customFormat="1" ht="55.5" customHeight="1" x14ac:dyDescent="0.25">
      <c r="A1830" s="269">
        <f t="shared" si="225"/>
        <v>1770</v>
      </c>
      <c r="B1830" s="177" t="s">
        <v>32352</v>
      </c>
      <c r="C1830" s="178" t="s">
        <v>32353</v>
      </c>
      <c r="D1830" s="181" t="s">
        <v>26698</v>
      </c>
      <c r="E1830" s="179">
        <v>272000</v>
      </c>
      <c r="F1830" s="172">
        <v>374000</v>
      </c>
      <c r="G1830" s="174"/>
      <c r="H1830" s="175">
        <f t="shared" si="223"/>
        <v>272000</v>
      </c>
      <c r="I1830" s="180">
        <f t="shared" si="224"/>
        <v>102000</v>
      </c>
      <c r="J1830" s="180">
        <f t="shared" si="222"/>
        <v>132156.52173913043</v>
      </c>
      <c r="K1830" s="180">
        <f t="shared" si="221"/>
        <v>404156.52173913043</v>
      </c>
      <c r="L1830" s="172">
        <v>374000</v>
      </c>
      <c r="M1830" s="179">
        <f t="shared" si="226"/>
        <v>404000</v>
      </c>
      <c r="N1830" s="174"/>
      <c r="O1830" s="167"/>
      <c r="P1830" s="167"/>
      <c r="Q1830" s="167"/>
      <c r="R1830" s="167"/>
      <c r="S1830" s="167"/>
      <c r="T1830" s="167"/>
      <c r="U1830" s="167"/>
      <c r="V1830" s="167"/>
      <c r="W1830" s="167"/>
      <c r="X1830" s="167"/>
      <c r="Y1830" s="167"/>
      <c r="Z1830" s="167"/>
      <c r="AA1830" s="167"/>
      <c r="AB1830" s="167"/>
      <c r="AC1830" s="167"/>
      <c r="AD1830" s="167"/>
      <c r="AE1830" s="167"/>
      <c r="AF1830" s="167"/>
      <c r="AG1830" s="167"/>
      <c r="AH1830" s="167"/>
      <c r="AI1830" s="167"/>
      <c r="AJ1830" s="167"/>
      <c r="AK1830" s="167"/>
      <c r="AL1830" s="167"/>
      <c r="AM1830" s="167"/>
      <c r="AN1830" s="167"/>
      <c r="AO1830" s="167"/>
      <c r="AP1830" s="167"/>
      <c r="AQ1830" s="167"/>
      <c r="AR1830" s="167"/>
      <c r="AS1830" s="167"/>
      <c r="AT1830" s="167"/>
      <c r="AU1830" s="167"/>
      <c r="AV1830" s="167"/>
      <c r="AW1830" s="167"/>
      <c r="AX1830" s="167"/>
      <c r="AY1830" s="167"/>
      <c r="AZ1830" s="167"/>
      <c r="BA1830" s="167"/>
      <c r="BB1830" s="167"/>
      <c r="BC1830" s="167"/>
      <c r="BD1830" s="167"/>
      <c r="BE1830" s="167"/>
      <c r="BF1830" s="167"/>
      <c r="BG1830" s="167"/>
      <c r="BH1830" s="167"/>
      <c r="BI1830" s="167"/>
      <c r="BJ1830" s="167"/>
      <c r="BK1830" s="167"/>
      <c r="BL1830" s="167"/>
      <c r="BM1830" s="167"/>
      <c r="BN1830" s="167"/>
      <c r="BO1830" s="167"/>
      <c r="BP1830" s="167"/>
      <c r="BQ1830" s="167"/>
      <c r="BR1830" s="167"/>
      <c r="BS1830" s="167"/>
      <c r="BT1830" s="167"/>
      <c r="BU1830" s="167"/>
      <c r="BV1830" s="167"/>
      <c r="BW1830" s="167"/>
      <c r="BX1830" s="167"/>
      <c r="BY1830" s="167"/>
      <c r="BZ1830" s="167"/>
      <c r="CA1830" s="167"/>
      <c r="CB1830" s="167"/>
      <c r="CC1830" s="167"/>
      <c r="CD1830" s="167"/>
      <c r="CE1830" s="167"/>
      <c r="CF1830" s="167"/>
      <c r="CG1830" s="167"/>
      <c r="CH1830" s="167"/>
      <c r="CI1830" s="167"/>
      <c r="CJ1830" s="167"/>
      <c r="CK1830" s="167"/>
      <c r="CL1830" s="167"/>
      <c r="CM1830" s="167"/>
      <c r="CN1830" s="167"/>
      <c r="CO1830" s="167"/>
      <c r="CP1830" s="167"/>
      <c r="CQ1830" s="167"/>
      <c r="CR1830" s="167"/>
      <c r="CS1830" s="167"/>
      <c r="CT1830" s="167"/>
      <c r="CU1830" s="167"/>
      <c r="CV1830" s="167"/>
      <c r="CW1830" s="167"/>
      <c r="CX1830" s="167"/>
      <c r="CY1830" s="167"/>
      <c r="CZ1830" s="167"/>
      <c r="DA1830" s="167"/>
      <c r="DB1830" s="167"/>
      <c r="DC1830" s="167"/>
      <c r="DD1830" s="167"/>
      <c r="DE1830" s="167"/>
      <c r="DF1830" s="167"/>
      <c r="DG1830" s="167"/>
      <c r="DH1830" s="167"/>
      <c r="DI1830" s="167"/>
      <c r="DJ1830" s="167"/>
      <c r="DK1830" s="167"/>
      <c r="DL1830" s="167"/>
      <c r="DM1830" s="167"/>
      <c r="DN1830" s="167"/>
      <c r="DO1830" s="167"/>
      <c r="DP1830" s="167"/>
      <c r="DQ1830" s="167"/>
      <c r="DR1830" s="167"/>
      <c r="DS1830" s="167"/>
      <c r="DT1830" s="167"/>
      <c r="DU1830" s="167"/>
      <c r="DV1830" s="167"/>
      <c r="DW1830" s="167"/>
      <c r="DX1830" s="167"/>
      <c r="DY1830" s="167"/>
      <c r="DZ1830" s="167"/>
      <c r="EA1830" s="167"/>
      <c r="EB1830" s="167"/>
      <c r="EC1830" s="167"/>
      <c r="ED1830" s="167"/>
      <c r="EE1830" s="167"/>
      <c r="EF1830" s="167"/>
      <c r="EG1830" s="167"/>
      <c r="EH1830" s="167"/>
      <c r="EI1830" s="167"/>
      <c r="EJ1830" s="167"/>
      <c r="EK1830" s="167"/>
      <c r="EL1830" s="167"/>
      <c r="EM1830" s="167"/>
      <c r="EN1830" s="167"/>
      <c r="EO1830" s="167"/>
      <c r="EP1830" s="167"/>
      <c r="EQ1830" s="167"/>
      <c r="ER1830" s="167"/>
      <c r="ES1830" s="167"/>
      <c r="ET1830" s="167"/>
      <c r="EU1830" s="167"/>
      <c r="EV1830" s="167"/>
      <c r="EW1830" s="167"/>
      <c r="EX1830" s="167"/>
      <c r="EY1830" s="167"/>
      <c r="EZ1830" s="167"/>
      <c r="FA1830" s="167"/>
      <c r="FB1830" s="167"/>
      <c r="FC1830" s="167"/>
      <c r="FD1830" s="167"/>
      <c r="FE1830" s="167"/>
      <c r="FF1830" s="167"/>
      <c r="FG1830" s="167"/>
      <c r="FH1830" s="167"/>
      <c r="FI1830" s="167"/>
      <c r="FJ1830" s="167"/>
      <c r="FK1830" s="167"/>
    </row>
    <row r="1831" spans="1:167" s="220" customFormat="1" ht="55.5" customHeight="1" x14ac:dyDescent="0.25">
      <c r="A1831" s="269">
        <f t="shared" si="225"/>
        <v>1771</v>
      </c>
      <c r="B1831" s="177" t="s">
        <v>32354</v>
      </c>
      <c r="C1831" s="178" t="s">
        <v>32355</v>
      </c>
      <c r="D1831" s="181" t="s">
        <v>26693</v>
      </c>
      <c r="E1831" s="179">
        <v>257000</v>
      </c>
      <c r="F1831" s="172">
        <v>353000</v>
      </c>
      <c r="G1831" s="174"/>
      <c r="H1831" s="175">
        <f t="shared" si="223"/>
        <v>257000</v>
      </c>
      <c r="I1831" s="180">
        <f t="shared" si="224"/>
        <v>96000</v>
      </c>
      <c r="J1831" s="180">
        <f t="shared" si="222"/>
        <v>124382.60869565218</v>
      </c>
      <c r="K1831" s="180">
        <f t="shared" si="221"/>
        <v>381382.60869565216</v>
      </c>
      <c r="L1831" s="172">
        <v>353000</v>
      </c>
      <c r="M1831" s="179">
        <f t="shared" si="226"/>
        <v>381000</v>
      </c>
      <c r="N1831" s="174"/>
      <c r="O1831" s="167"/>
      <c r="P1831" s="167"/>
      <c r="Q1831" s="167"/>
      <c r="R1831" s="167"/>
      <c r="S1831" s="167"/>
      <c r="T1831" s="167"/>
      <c r="U1831" s="167"/>
      <c r="V1831" s="167"/>
      <c r="W1831" s="167"/>
      <c r="X1831" s="167"/>
      <c r="Y1831" s="167"/>
      <c r="Z1831" s="167"/>
      <c r="AA1831" s="167"/>
      <c r="AB1831" s="167"/>
      <c r="AC1831" s="167"/>
      <c r="AD1831" s="167"/>
      <c r="AE1831" s="167"/>
      <c r="AF1831" s="167"/>
      <c r="AG1831" s="167"/>
      <c r="AH1831" s="167"/>
      <c r="AI1831" s="167"/>
      <c r="AJ1831" s="167"/>
      <c r="AK1831" s="167"/>
      <c r="AL1831" s="167"/>
      <c r="AM1831" s="167"/>
      <c r="AN1831" s="167"/>
      <c r="AO1831" s="167"/>
      <c r="AP1831" s="167"/>
      <c r="AQ1831" s="167"/>
      <c r="AR1831" s="167"/>
      <c r="AS1831" s="167"/>
      <c r="AT1831" s="167"/>
      <c r="AU1831" s="167"/>
      <c r="AV1831" s="167"/>
      <c r="AW1831" s="167"/>
      <c r="AX1831" s="167"/>
      <c r="AY1831" s="167"/>
      <c r="AZ1831" s="167"/>
      <c r="BA1831" s="167"/>
      <c r="BB1831" s="167"/>
      <c r="BC1831" s="167"/>
      <c r="BD1831" s="167"/>
      <c r="BE1831" s="167"/>
      <c r="BF1831" s="167"/>
      <c r="BG1831" s="167"/>
      <c r="BH1831" s="167"/>
      <c r="BI1831" s="167"/>
      <c r="BJ1831" s="167"/>
      <c r="BK1831" s="167"/>
      <c r="BL1831" s="167"/>
      <c r="BM1831" s="167"/>
      <c r="BN1831" s="167"/>
      <c r="BO1831" s="167"/>
      <c r="BP1831" s="167"/>
      <c r="BQ1831" s="167"/>
      <c r="BR1831" s="167"/>
      <c r="BS1831" s="167"/>
      <c r="BT1831" s="167"/>
      <c r="BU1831" s="167"/>
      <c r="BV1831" s="167"/>
      <c r="BW1831" s="167"/>
      <c r="BX1831" s="167"/>
      <c r="BY1831" s="167"/>
      <c r="BZ1831" s="167"/>
      <c r="CA1831" s="167"/>
      <c r="CB1831" s="167"/>
      <c r="CC1831" s="167"/>
      <c r="CD1831" s="167"/>
      <c r="CE1831" s="167"/>
      <c r="CF1831" s="167"/>
      <c r="CG1831" s="167"/>
      <c r="CH1831" s="167"/>
      <c r="CI1831" s="167"/>
      <c r="CJ1831" s="167"/>
      <c r="CK1831" s="167"/>
      <c r="CL1831" s="167"/>
      <c r="CM1831" s="167"/>
      <c r="CN1831" s="167"/>
      <c r="CO1831" s="167"/>
      <c r="CP1831" s="167"/>
      <c r="CQ1831" s="167"/>
      <c r="CR1831" s="167"/>
      <c r="CS1831" s="167"/>
      <c r="CT1831" s="167"/>
      <c r="CU1831" s="167"/>
      <c r="CV1831" s="167"/>
      <c r="CW1831" s="167"/>
      <c r="CX1831" s="167"/>
      <c r="CY1831" s="167"/>
      <c r="CZ1831" s="167"/>
      <c r="DA1831" s="167"/>
      <c r="DB1831" s="167"/>
      <c r="DC1831" s="167"/>
      <c r="DD1831" s="167"/>
      <c r="DE1831" s="167"/>
      <c r="DF1831" s="167"/>
      <c r="DG1831" s="167"/>
      <c r="DH1831" s="167"/>
      <c r="DI1831" s="167"/>
      <c r="DJ1831" s="167"/>
      <c r="DK1831" s="167"/>
      <c r="DL1831" s="167"/>
      <c r="DM1831" s="167"/>
      <c r="DN1831" s="167"/>
      <c r="DO1831" s="167"/>
      <c r="DP1831" s="167"/>
      <c r="DQ1831" s="167"/>
      <c r="DR1831" s="167"/>
      <c r="DS1831" s="167"/>
      <c r="DT1831" s="167"/>
      <c r="DU1831" s="167"/>
      <c r="DV1831" s="167"/>
      <c r="DW1831" s="167"/>
      <c r="DX1831" s="167"/>
      <c r="DY1831" s="167"/>
      <c r="DZ1831" s="167"/>
      <c r="EA1831" s="167"/>
      <c r="EB1831" s="167"/>
      <c r="EC1831" s="167"/>
      <c r="ED1831" s="167"/>
      <c r="EE1831" s="167"/>
      <c r="EF1831" s="167"/>
      <c r="EG1831" s="167"/>
      <c r="EH1831" s="167"/>
      <c r="EI1831" s="167"/>
      <c r="EJ1831" s="167"/>
      <c r="EK1831" s="167"/>
      <c r="EL1831" s="167"/>
      <c r="EM1831" s="167"/>
      <c r="EN1831" s="167"/>
      <c r="EO1831" s="167"/>
      <c r="EP1831" s="167"/>
      <c r="EQ1831" s="167"/>
      <c r="ER1831" s="167"/>
      <c r="ES1831" s="167"/>
      <c r="ET1831" s="167"/>
      <c r="EU1831" s="167"/>
      <c r="EV1831" s="167"/>
      <c r="EW1831" s="167"/>
      <c r="EX1831" s="167"/>
      <c r="EY1831" s="167"/>
      <c r="EZ1831" s="167"/>
      <c r="FA1831" s="167"/>
      <c r="FB1831" s="167"/>
      <c r="FC1831" s="167"/>
      <c r="FD1831" s="167"/>
      <c r="FE1831" s="167"/>
      <c r="FF1831" s="167"/>
      <c r="FG1831" s="167"/>
      <c r="FH1831" s="167"/>
      <c r="FI1831" s="167"/>
      <c r="FJ1831" s="167"/>
      <c r="FK1831" s="167"/>
    </row>
    <row r="1832" spans="1:167" ht="55.5" customHeight="1" x14ac:dyDescent="0.25">
      <c r="A1832" s="269">
        <f t="shared" si="225"/>
        <v>1772</v>
      </c>
      <c r="B1832" s="177" t="s">
        <v>32356</v>
      </c>
      <c r="C1832" s="178" t="s">
        <v>32357</v>
      </c>
      <c r="D1832" s="181" t="s">
        <v>26685</v>
      </c>
      <c r="E1832" s="179">
        <v>292000</v>
      </c>
      <c r="F1832" s="172">
        <v>402000</v>
      </c>
      <c r="G1832" s="174"/>
      <c r="H1832" s="175">
        <f t="shared" si="223"/>
        <v>292000</v>
      </c>
      <c r="I1832" s="180">
        <f t="shared" si="224"/>
        <v>110000</v>
      </c>
      <c r="J1832" s="180">
        <f t="shared" si="222"/>
        <v>142521.73913043478</v>
      </c>
      <c r="K1832" s="180">
        <f t="shared" ref="K1832:K1895" si="227">+H1832+J1832</f>
        <v>434521.73913043481</v>
      </c>
      <c r="L1832" s="172">
        <v>402000</v>
      </c>
      <c r="M1832" s="179">
        <f t="shared" si="226"/>
        <v>434000</v>
      </c>
      <c r="N1832" s="174"/>
    </row>
    <row r="1833" spans="1:167" ht="55.5" customHeight="1" x14ac:dyDescent="0.25">
      <c r="A1833" s="269">
        <f t="shared" si="225"/>
        <v>1773</v>
      </c>
      <c r="B1833" s="177" t="s">
        <v>32358</v>
      </c>
      <c r="C1833" s="178" t="s">
        <v>32359</v>
      </c>
      <c r="D1833" s="181" t="s">
        <v>26799</v>
      </c>
      <c r="E1833" s="179">
        <v>357000</v>
      </c>
      <c r="F1833" s="172">
        <v>493000</v>
      </c>
      <c r="G1833" s="174"/>
      <c r="H1833" s="175">
        <f t="shared" si="223"/>
        <v>357000</v>
      </c>
      <c r="I1833" s="180">
        <f t="shared" si="224"/>
        <v>136000</v>
      </c>
      <c r="J1833" s="180">
        <f t="shared" si="222"/>
        <v>176208.69565217392</v>
      </c>
      <c r="K1833" s="180">
        <f t="shared" si="227"/>
        <v>533208.69565217395</v>
      </c>
      <c r="L1833" s="172">
        <v>493000</v>
      </c>
      <c r="M1833" s="179">
        <f t="shared" si="226"/>
        <v>533000</v>
      </c>
      <c r="N1833" s="174"/>
    </row>
    <row r="1834" spans="1:167" ht="55.5" customHeight="1" x14ac:dyDescent="0.25">
      <c r="A1834" s="269">
        <f t="shared" si="225"/>
        <v>1774</v>
      </c>
      <c r="B1834" s="177" t="s">
        <v>32360</v>
      </c>
      <c r="C1834" s="178" t="s">
        <v>32361</v>
      </c>
      <c r="D1834" s="181" t="s">
        <v>26609</v>
      </c>
      <c r="E1834" s="179">
        <v>170000</v>
      </c>
      <c r="F1834" s="172">
        <v>238000</v>
      </c>
      <c r="G1834" s="174"/>
      <c r="H1834" s="175">
        <f t="shared" si="223"/>
        <v>170000</v>
      </c>
      <c r="I1834" s="180">
        <f t="shared" si="224"/>
        <v>68000</v>
      </c>
      <c r="J1834" s="180">
        <f t="shared" si="222"/>
        <v>88104.34782608696</v>
      </c>
      <c r="K1834" s="180">
        <f t="shared" si="227"/>
        <v>258104.34782608697</v>
      </c>
      <c r="L1834" s="172">
        <v>238000</v>
      </c>
      <c r="M1834" s="179">
        <f t="shared" si="226"/>
        <v>258000</v>
      </c>
      <c r="N1834" s="174"/>
    </row>
    <row r="1835" spans="1:167" x14ac:dyDescent="0.25">
      <c r="A1835" s="189"/>
      <c r="B1835" s="189"/>
      <c r="C1835" s="191"/>
      <c r="D1835" s="222" t="s">
        <v>29735</v>
      </c>
      <c r="E1835" s="179"/>
      <c r="F1835" s="172"/>
      <c r="G1835" s="193"/>
      <c r="H1835" s="175"/>
      <c r="I1835" s="175"/>
      <c r="J1835" s="180">
        <f t="shared" si="222"/>
        <v>0</v>
      </c>
      <c r="K1835" s="175"/>
      <c r="L1835" s="175"/>
      <c r="M1835" s="179"/>
      <c r="N1835" s="175"/>
    </row>
    <row r="1836" spans="1:167" x14ac:dyDescent="0.25">
      <c r="A1836" s="270">
        <f>A1834+1</f>
        <v>1775</v>
      </c>
      <c r="B1836" s="190" t="s">
        <v>32362</v>
      </c>
      <c r="C1836" s="191"/>
      <c r="D1836" s="192" t="s">
        <v>29627</v>
      </c>
      <c r="E1836" s="179">
        <v>358000</v>
      </c>
      <c r="F1836" s="172">
        <v>421000</v>
      </c>
      <c r="G1836" s="193"/>
      <c r="H1836" s="175">
        <f>L1836-I1836</f>
        <v>358000</v>
      </c>
      <c r="I1836" s="180">
        <f>F1836-E1836</f>
        <v>63000</v>
      </c>
      <c r="J1836" s="180">
        <f t="shared" si="222"/>
        <v>81626.086956521744</v>
      </c>
      <c r="K1836" s="180">
        <f t="shared" si="227"/>
        <v>439626.08695652173</v>
      </c>
      <c r="L1836" s="172">
        <v>421000</v>
      </c>
      <c r="M1836" s="179">
        <f t="shared" si="226"/>
        <v>439000</v>
      </c>
      <c r="N1836" s="193"/>
    </row>
    <row r="1837" spans="1:167" x14ac:dyDescent="0.25">
      <c r="A1837" s="270">
        <f>A1836+1</f>
        <v>1776</v>
      </c>
      <c r="B1837" s="190" t="s">
        <v>32363</v>
      </c>
      <c r="C1837" s="191"/>
      <c r="D1837" s="192" t="s">
        <v>29629</v>
      </c>
      <c r="E1837" s="179">
        <v>207000</v>
      </c>
      <c r="F1837" s="172">
        <v>237000</v>
      </c>
      <c r="G1837" s="193"/>
      <c r="H1837" s="175">
        <f>L1837-I1837</f>
        <v>207000</v>
      </c>
      <c r="I1837" s="180">
        <f>F1837-E1837</f>
        <v>30000</v>
      </c>
      <c r="J1837" s="180">
        <f t="shared" si="222"/>
        <v>38869.565217391304</v>
      </c>
      <c r="K1837" s="180">
        <f t="shared" si="227"/>
        <v>245869.5652173913</v>
      </c>
      <c r="L1837" s="172">
        <v>237000</v>
      </c>
      <c r="M1837" s="179">
        <f t="shared" si="226"/>
        <v>245000</v>
      </c>
      <c r="N1837" s="193"/>
    </row>
    <row r="1838" spans="1:167" x14ac:dyDescent="0.25">
      <c r="A1838" s="270">
        <f>A1837+1</f>
        <v>1777</v>
      </c>
      <c r="B1838" s="190" t="s">
        <v>32364</v>
      </c>
      <c r="C1838" s="191"/>
      <c r="D1838" s="192" t="s">
        <v>29631</v>
      </c>
      <c r="E1838" s="179">
        <v>97000</v>
      </c>
      <c r="F1838" s="172">
        <v>115000</v>
      </c>
      <c r="G1838" s="193"/>
      <c r="H1838" s="175">
        <f>L1838-I1838</f>
        <v>97000</v>
      </c>
      <c r="I1838" s="180">
        <f>F1838-E1838</f>
        <v>18000</v>
      </c>
      <c r="J1838" s="180">
        <f t="shared" si="222"/>
        <v>23321.739130434784</v>
      </c>
      <c r="K1838" s="180">
        <f t="shared" si="227"/>
        <v>120321.73913043478</v>
      </c>
      <c r="L1838" s="172">
        <v>115000</v>
      </c>
      <c r="M1838" s="179">
        <f t="shared" si="226"/>
        <v>120000</v>
      </c>
      <c r="N1838" s="193"/>
    </row>
    <row r="1839" spans="1:167" x14ac:dyDescent="0.25">
      <c r="A1839" s="168" t="s">
        <v>30216</v>
      </c>
      <c r="B1839" s="169" t="s">
        <v>30216</v>
      </c>
      <c r="C1839" s="178"/>
      <c r="D1839" s="171" t="s">
        <v>32365</v>
      </c>
      <c r="E1839" s="179"/>
      <c r="F1839" s="172"/>
      <c r="G1839" s="174"/>
      <c r="H1839" s="175"/>
      <c r="I1839" s="175"/>
      <c r="J1839" s="180">
        <f t="shared" si="222"/>
        <v>0</v>
      </c>
      <c r="K1839" s="175"/>
      <c r="L1839" s="175"/>
      <c r="M1839" s="179"/>
      <c r="N1839" s="175"/>
    </row>
    <row r="1840" spans="1:167" x14ac:dyDescent="0.25">
      <c r="A1840" s="269">
        <f>A1838+1</f>
        <v>1778</v>
      </c>
      <c r="B1840" s="177" t="s">
        <v>32366</v>
      </c>
      <c r="C1840" s="178" t="s">
        <v>32367</v>
      </c>
      <c r="D1840" s="181" t="s">
        <v>1270</v>
      </c>
      <c r="E1840" s="179">
        <v>170000</v>
      </c>
      <c r="F1840" s="172">
        <v>238000</v>
      </c>
      <c r="G1840" s="174"/>
      <c r="H1840" s="175">
        <f t="shared" ref="H1840:H1852" si="228">L1840-I1840</f>
        <v>170000</v>
      </c>
      <c r="I1840" s="180">
        <f t="shared" ref="I1840:I1852" si="229">F1840-E1840</f>
        <v>68000</v>
      </c>
      <c r="J1840" s="180">
        <f t="shared" si="222"/>
        <v>88104.34782608696</v>
      </c>
      <c r="K1840" s="180">
        <f t="shared" si="227"/>
        <v>258104.34782608697</v>
      </c>
      <c r="L1840" s="172">
        <v>238000</v>
      </c>
      <c r="M1840" s="179">
        <f t="shared" si="226"/>
        <v>258000</v>
      </c>
      <c r="N1840" s="174"/>
    </row>
    <row r="1841" spans="1:14" ht="31.5" x14ac:dyDescent="0.25">
      <c r="A1841" s="269">
        <f>A1840+1</f>
        <v>1779</v>
      </c>
      <c r="B1841" s="177" t="s">
        <v>32368</v>
      </c>
      <c r="C1841" s="178" t="s">
        <v>32369</v>
      </c>
      <c r="D1841" s="181" t="s">
        <v>25356</v>
      </c>
      <c r="E1841" s="179">
        <v>35000</v>
      </c>
      <c r="F1841" s="172">
        <v>49000</v>
      </c>
      <c r="G1841" s="174"/>
      <c r="H1841" s="175">
        <f t="shared" si="228"/>
        <v>35000</v>
      </c>
      <c r="I1841" s="180">
        <f t="shared" si="229"/>
        <v>14000</v>
      </c>
      <c r="J1841" s="180">
        <f t="shared" si="222"/>
        <v>18139.130434782608</v>
      </c>
      <c r="K1841" s="180">
        <f t="shared" si="227"/>
        <v>53139.130434782608</v>
      </c>
      <c r="L1841" s="172">
        <v>49000</v>
      </c>
      <c r="M1841" s="179">
        <f t="shared" si="226"/>
        <v>53100</v>
      </c>
      <c r="N1841" s="174"/>
    </row>
    <row r="1842" spans="1:14" ht="31.5" x14ac:dyDescent="0.25">
      <c r="A1842" s="269">
        <f t="shared" ref="A1842:A1852" si="230">A1841+1</f>
        <v>1780</v>
      </c>
      <c r="B1842" s="177" t="s">
        <v>32370</v>
      </c>
      <c r="C1842" s="178" t="s">
        <v>32371</v>
      </c>
      <c r="D1842" s="181" t="s">
        <v>1081</v>
      </c>
      <c r="E1842" s="179">
        <v>75000</v>
      </c>
      <c r="F1842" s="172">
        <v>105000</v>
      </c>
      <c r="G1842" s="174"/>
      <c r="H1842" s="175">
        <f t="shared" si="228"/>
        <v>75000</v>
      </c>
      <c r="I1842" s="180">
        <f t="shared" si="229"/>
        <v>30000</v>
      </c>
      <c r="J1842" s="180">
        <f t="shared" si="222"/>
        <v>38869.565217391304</v>
      </c>
      <c r="K1842" s="180">
        <f t="shared" si="227"/>
        <v>113869.5652173913</v>
      </c>
      <c r="L1842" s="172">
        <v>105000</v>
      </c>
      <c r="M1842" s="179">
        <f t="shared" si="226"/>
        <v>113000</v>
      </c>
      <c r="N1842" s="174"/>
    </row>
    <row r="1843" spans="1:14" x14ac:dyDescent="0.25">
      <c r="A1843" s="269">
        <f t="shared" si="230"/>
        <v>1781</v>
      </c>
      <c r="B1843" s="177" t="s">
        <v>32372</v>
      </c>
      <c r="C1843" s="178" t="s">
        <v>32373</v>
      </c>
      <c r="D1843" s="181" t="s">
        <v>32374</v>
      </c>
      <c r="E1843" s="179">
        <v>75000</v>
      </c>
      <c r="F1843" s="172">
        <v>105000</v>
      </c>
      <c r="G1843" s="174"/>
      <c r="H1843" s="175">
        <f t="shared" si="228"/>
        <v>75000</v>
      </c>
      <c r="I1843" s="180">
        <f t="shared" si="229"/>
        <v>30000</v>
      </c>
      <c r="J1843" s="180">
        <f t="shared" si="222"/>
        <v>38869.565217391304</v>
      </c>
      <c r="K1843" s="180">
        <f t="shared" si="227"/>
        <v>113869.5652173913</v>
      </c>
      <c r="L1843" s="172">
        <v>105000</v>
      </c>
      <c r="M1843" s="179">
        <f t="shared" si="226"/>
        <v>113000</v>
      </c>
      <c r="N1843" s="174"/>
    </row>
    <row r="1844" spans="1:14" ht="31.5" x14ac:dyDescent="0.25">
      <c r="A1844" s="269">
        <f t="shared" si="230"/>
        <v>1782</v>
      </c>
      <c r="B1844" s="177" t="s">
        <v>32375</v>
      </c>
      <c r="C1844" s="178" t="s">
        <v>32376</v>
      </c>
      <c r="D1844" s="181" t="s">
        <v>1275</v>
      </c>
      <c r="E1844" s="179">
        <v>62000</v>
      </c>
      <c r="F1844" s="172">
        <v>86800</v>
      </c>
      <c r="G1844" s="174"/>
      <c r="H1844" s="175">
        <f t="shared" si="228"/>
        <v>62000</v>
      </c>
      <c r="I1844" s="180">
        <f t="shared" si="229"/>
        <v>24800</v>
      </c>
      <c r="J1844" s="180">
        <f t="shared" si="222"/>
        <v>32132.17391304348</v>
      </c>
      <c r="K1844" s="180">
        <f t="shared" si="227"/>
        <v>94132.173913043487</v>
      </c>
      <c r="L1844" s="172">
        <v>86800</v>
      </c>
      <c r="M1844" s="179">
        <f t="shared" si="226"/>
        <v>94100</v>
      </c>
      <c r="N1844" s="174"/>
    </row>
    <row r="1845" spans="1:14" ht="47.25" x14ac:dyDescent="0.25">
      <c r="A1845" s="269">
        <f t="shared" si="230"/>
        <v>1783</v>
      </c>
      <c r="B1845" s="177" t="s">
        <v>32377</v>
      </c>
      <c r="C1845" s="178" t="s">
        <v>32378</v>
      </c>
      <c r="D1845" s="181" t="s">
        <v>32379</v>
      </c>
      <c r="E1845" s="179">
        <v>130000</v>
      </c>
      <c r="F1845" s="172">
        <v>182000</v>
      </c>
      <c r="G1845" s="174"/>
      <c r="H1845" s="175">
        <f t="shared" si="228"/>
        <v>130000</v>
      </c>
      <c r="I1845" s="180">
        <f t="shared" si="229"/>
        <v>52000</v>
      </c>
      <c r="J1845" s="180">
        <f t="shared" si="222"/>
        <v>67373.913043478256</v>
      </c>
      <c r="K1845" s="180">
        <f t="shared" si="227"/>
        <v>197373.91304347827</v>
      </c>
      <c r="L1845" s="172">
        <v>182000</v>
      </c>
      <c r="M1845" s="179">
        <f t="shared" si="226"/>
        <v>197000</v>
      </c>
      <c r="N1845" s="174"/>
    </row>
    <row r="1846" spans="1:14" ht="31.5" x14ac:dyDescent="0.25">
      <c r="A1846" s="269">
        <f t="shared" si="230"/>
        <v>1784</v>
      </c>
      <c r="B1846" s="177" t="s">
        <v>32380</v>
      </c>
      <c r="C1846" s="178" t="s">
        <v>32381</v>
      </c>
      <c r="D1846" s="181" t="s">
        <v>32382</v>
      </c>
      <c r="E1846" s="179">
        <v>450000</v>
      </c>
      <c r="F1846" s="172">
        <v>630000</v>
      </c>
      <c r="G1846" s="174"/>
      <c r="H1846" s="175">
        <f t="shared" si="228"/>
        <v>450000</v>
      </c>
      <c r="I1846" s="180">
        <f t="shared" si="229"/>
        <v>180000</v>
      </c>
      <c r="J1846" s="180">
        <f t="shared" si="222"/>
        <v>233217.39130434784</v>
      </c>
      <c r="K1846" s="180">
        <f t="shared" si="227"/>
        <v>683217.3913043479</v>
      </c>
      <c r="L1846" s="172">
        <v>630000</v>
      </c>
      <c r="M1846" s="179">
        <f t="shared" si="226"/>
        <v>683000</v>
      </c>
      <c r="N1846" s="174"/>
    </row>
    <row r="1847" spans="1:14" ht="47.25" x14ac:dyDescent="0.25">
      <c r="A1847" s="269">
        <f t="shared" si="230"/>
        <v>1785</v>
      </c>
      <c r="B1847" s="177" t="s">
        <v>32383</v>
      </c>
      <c r="C1847" s="178" t="s">
        <v>32384</v>
      </c>
      <c r="D1847" s="181" t="s">
        <v>32385</v>
      </c>
      <c r="E1847" s="179">
        <v>975000</v>
      </c>
      <c r="F1847" s="172">
        <v>1175000</v>
      </c>
      <c r="G1847" s="174"/>
      <c r="H1847" s="175">
        <f t="shared" si="228"/>
        <v>975000</v>
      </c>
      <c r="I1847" s="180">
        <f t="shared" si="229"/>
        <v>200000</v>
      </c>
      <c r="J1847" s="180">
        <f t="shared" si="222"/>
        <v>259130.4347826087</v>
      </c>
      <c r="K1847" s="180">
        <f t="shared" si="227"/>
        <v>1234130.4347826086</v>
      </c>
      <c r="L1847" s="172">
        <v>1175000</v>
      </c>
      <c r="M1847" s="179">
        <f t="shared" si="226"/>
        <v>1234000</v>
      </c>
      <c r="N1847" s="174"/>
    </row>
    <row r="1848" spans="1:14" ht="47.25" x14ac:dyDescent="0.25">
      <c r="A1848" s="269">
        <f t="shared" si="230"/>
        <v>1786</v>
      </c>
      <c r="B1848" s="177" t="s">
        <v>32386</v>
      </c>
      <c r="C1848" s="178" t="s">
        <v>32387</v>
      </c>
      <c r="D1848" s="181" t="s">
        <v>1280</v>
      </c>
      <c r="E1848" s="179">
        <v>240000</v>
      </c>
      <c r="F1848" s="172">
        <v>336000</v>
      </c>
      <c r="G1848" s="174"/>
      <c r="H1848" s="175">
        <f t="shared" si="228"/>
        <v>240000</v>
      </c>
      <c r="I1848" s="180">
        <f t="shared" si="229"/>
        <v>96000</v>
      </c>
      <c r="J1848" s="180">
        <f t="shared" si="222"/>
        <v>124382.60869565218</v>
      </c>
      <c r="K1848" s="180">
        <f t="shared" si="227"/>
        <v>364382.60869565216</v>
      </c>
      <c r="L1848" s="172">
        <v>336000</v>
      </c>
      <c r="M1848" s="179">
        <f t="shared" si="226"/>
        <v>364000</v>
      </c>
      <c r="N1848" s="174"/>
    </row>
    <row r="1849" spans="1:14" ht="47.25" x14ac:dyDescent="0.25">
      <c r="A1849" s="269">
        <f t="shared" si="230"/>
        <v>1787</v>
      </c>
      <c r="B1849" s="177" t="s">
        <v>32388</v>
      </c>
      <c r="C1849" s="178" t="s">
        <v>32389</v>
      </c>
      <c r="D1849" s="181" t="s">
        <v>1092</v>
      </c>
      <c r="E1849" s="179">
        <v>1000000</v>
      </c>
      <c r="F1849" s="172">
        <v>1200000</v>
      </c>
      <c r="G1849" s="174"/>
      <c r="H1849" s="175">
        <f t="shared" si="228"/>
        <v>1000000</v>
      </c>
      <c r="I1849" s="180">
        <f t="shared" si="229"/>
        <v>200000</v>
      </c>
      <c r="J1849" s="180">
        <f t="shared" si="222"/>
        <v>259130.4347826087</v>
      </c>
      <c r="K1849" s="180">
        <f t="shared" si="227"/>
        <v>1259130.4347826086</v>
      </c>
      <c r="L1849" s="172">
        <v>1200000</v>
      </c>
      <c r="M1849" s="179">
        <f t="shared" si="226"/>
        <v>1259000</v>
      </c>
      <c r="N1849" s="174"/>
    </row>
    <row r="1850" spans="1:14" ht="47.25" x14ac:dyDescent="0.25">
      <c r="A1850" s="269">
        <f t="shared" si="230"/>
        <v>1788</v>
      </c>
      <c r="B1850" s="177" t="s">
        <v>32390</v>
      </c>
      <c r="C1850" s="178" t="s">
        <v>32391</v>
      </c>
      <c r="D1850" s="181" t="s">
        <v>1087</v>
      </c>
      <c r="E1850" s="179">
        <v>94000</v>
      </c>
      <c r="F1850" s="172">
        <v>131000</v>
      </c>
      <c r="G1850" s="174"/>
      <c r="H1850" s="175">
        <f t="shared" si="228"/>
        <v>94000</v>
      </c>
      <c r="I1850" s="180">
        <f t="shared" si="229"/>
        <v>37000</v>
      </c>
      <c r="J1850" s="180">
        <f t="shared" si="222"/>
        <v>47939.130434782608</v>
      </c>
      <c r="K1850" s="180">
        <f t="shared" si="227"/>
        <v>141939.13043478259</v>
      </c>
      <c r="L1850" s="172">
        <v>131000</v>
      </c>
      <c r="M1850" s="179">
        <f t="shared" si="226"/>
        <v>141000</v>
      </c>
      <c r="N1850" s="174"/>
    </row>
    <row r="1851" spans="1:14" ht="31.5" x14ac:dyDescent="0.25">
      <c r="A1851" s="269">
        <f t="shared" si="230"/>
        <v>1789</v>
      </c>
      <c r="B1851" s="177" t="s">
        <v>32392</v>
      </c>
      <c r="C1851" s="178" t="s">
        <v>32393</v>
      </c>
      <c r="D1851" s="181" t="s">
        <v>1260</v>
      </c>
      <c r="E1851" s="179">
        <v>48000</v>
      </c>
      <c r="F1851" s="172">
        <v>67200</v>
      </c>
      <c r="G1851" s="174"/>
      <c r="H1851" s="175">
        <f t="shared" si="228"/>
        <v>48000</v>
      </c>
      <c r="I1851" s="180">
        <f t="shared" si="229"/>
        <v>19200</v>
      </c>
      <c r="J1851" s="180">
        <f t="shared" si="222"/>
        <v>24876.521739130436</v>
      </c>
      <c r="K1851" s="180">
        <f t="shared" si="227"/>
        <v>72876.521739130432</v>
      </c>
      <c r="L1851" s="172">
        <v>67200</v>
      </c>
      <c r="M1851" s="179">
        <f t="shared" si="226"/>
        <v>72800</v>
      </c>
      <c r="N1851" s="174"/>
    </row>
    <row r="1852" spans="1:14" ht="21.75" customHeight="1" x14ac:dyDescent="0.25">
      <c r="A1852" s="269">
        <f t="shared" si="230"/>
        <v>1790</v>
      </c>
      <c r="B1852" s="177" t="s">
        <v>32392</v>
      </c>
      <c r="C1852" s="178" t="s">
        <v>32394</v>
      </c>
      <c r="D1852" s="181" t="s">
        <v>1255</v>
      </c>
      <c r="E1852" s="179">
        <v>130000</v>
      </c>
      <c r="F1852" s="172">
        <v>182000</v>
      </c>
      <c r="G1852" s="174"/>
      <c r="H1852" s="175">
        <f t="shared" si="228"/>
        <v>130000</v>
      </c>
      <c r="I1852" s="180">
        <f t="shared" si="229"/>
        <v>52000</v>
      </c>
      <c r="J1852" s="180">
        <f t="shared" si="222"/>
        <v>67373.913043478256</v>
      </c>
      <c r="K1852" s="180">
        <f t="shared" si="227"/>
        <v>197373.91304347827</v>
      </c>
      <c r="L1852" s="172">
        <v>182000</v>
      </c>
      <c r="M1852" s="179">
        <f t="shared" si="226"/>
        <v>197000</v>
      </c>
      <c r="N1852" s="174"/>
    </row>
    <row r="1853" spans="1:14" ht="25.5" customHeight="1" x14ac:dyDescent="0.25">
      <c r="A1853" s="223" t="s">
        <v>31339</v>
      </c>
      <c r="B1853" s="224" t="s">
        <v>31339</v>
      </c>
      <c r="C1853" s="225"/>
      <c r="D1853" s="222" t="s">
        <v>32395</v>
      </c>
      <c r="E1853" s="179"/>
      <c r="F1853" s="172"/>
      <c r="G1853" s="193"/>
      <c r="H1853" s="175"/>
      <c r="I1853" s="175"/>
      <c r="J1853" s="180">
        <f t="shared" si="222"/>
        <v>0</v>
      </c>
      <c r="K1853" s="175"/>
      <c r="L1853" s="175"/>
      <c r="M1853" s="179"/>
      <c r="N1853" s="175"/>
    </row>
    <row r="1854" spans="1:14" ht="47.25" x14ac:dyDescent="0.25">
      <c r="A1854" s="269">
        <f>A1852+1</f>
        <v>1791</v>
      </c>
      <c r="B1854" s="177" t="s">
        <v>32396</v>
      </c>
      <c r="C1854" s="178" t="s">
        <v>32397</v>
      </c>
      <c r="D1854" s="174" t="s">
        <v>785</v>
      </c>
      <c r="E1854" s="179">
        <v>4478000</v>
      </c>
      <c r="F1854" s="172">
        <v>4532000</v>
      </c>
      <c r="G1854" s="174" t="s">
        <v>786</v>
      </c>
      <c r="H1854" s="175">
        <f t="shared" ref="H1854:H1897" si="231">L1854-I1854</f>
        <v>4478000</v>
      </c>
      <c r="I1854" s="180">
        <f>F1854-E1854</f>
        <v>54000</v>
      </c>
      <c r="J1854" s="180">
        <f t="shared" si="222"/>
        <v>69965.217391304352</v>
      </c>
      <c r="K1854" s="180">
        <f t="shared" si="227"/>
        <v>4547965.2173913047</v>
      </c>
      <c r="L1854" s="172">
        <v>4532000</v>
      </c>
      <c r="M1854" s="179">
        <f t="shared" si="226"/>
        <v>4547000</v>
      </c>
      <c r="N1854" s="174" t="s">
        <v>786</v>
      </c>
    </row>
    <row r="1855" spans="1:14" x14ac:dyDescent="0.25">
      <c r="A1855" s="269">
        <f>A1854+1</f>
        <v>1792</v>
      </c>
      <c r="B1855" s="177" t="s">
        <v>32398</v>
      </c>
      <c r="C1855" s="178" t="s">
        <v>32399</v>
      </c>
      <c r="D1855" s="181" t="s">
        <v>953</v>
      </c>
      <c r="E1855" s="179">
        <v>117000</v>
      </c>
      <c r="F1855" s="172">
        <v>126000</v>
      </c>
      <c r="G1855" s="174"/>
      <c r="H1855" s="175">
        <f t="shared" si="231"/>
        <v>117000</v>
      </c>
      <c r="I1855" s="180">
        <f>F1855-E1855</f>
        <v>9000</v>
      </c>
      <c r="J1855" s="180">
        <f t="shared" si="222"/>
        <v>11660.869565217392</v>
      </c>
      <c r="K1855" s="180">
        <f t="shared" si="227"/>
        <v>128660.86956521739</v>
      </c>
      <c r="L1855" s="172">
        <v>126000</v>
      </c>
      <c r="M1855" s="179">
        <f t="shared" si="226"/>
        <v>128000</v>
      </c>
      <c r="N1855" s="174"/>
    </row>
    <row r="1856" spans="1:14" x14ac:dyDescent="0.25">
      <c r="A1856" s="269">
        <f t="shared" ref="A1856:A1897" si="232">A1855+1</f>
        <v>1793</v>
      </c>
      <c r="B1856" s="177" t="s">
        <v>32400</v>
      </c>
      <c r="C1856" s="178" t="s">
        <v>32401</v>
      </c>
      <c r="D1856" s="181" t="s">
        <v>23204</v>
      </c>
      <c r="E1856" s="179">
        <v>117000</v>
      </c>
      <c r="F1856" s="172">
        <v>136000</v>
      </c>
      <c r="G1856" s="174"/>
      <c r="H1856" s="175">
        <f t="shared" si="231"/>
        <v>117000</v>
      </c>
      <c r="I1856" s="180">
        <f>F1856-E1856</f>
        <v>19000</v>
      </c>
      <c r="J1856" s="180">
        <f t="shared" si="222"/>
        <v>24617.391304347824</v>
      </c>
      <c r="K1856" s="180">
        <f t="shared" si="227"/>
        <v>141617.39130434784</v>
      </c>
      <c r="L1856" s="172">
        <v>136000</v>
      </c>
      <c r="M1856" s="179">
        <f t="shared" si="226"/>
        <v>141000</v>
      </c>
      <c r="N1856" s="174"/>
    </row>
    <row r="1857" spans="1:14" x14ac:dyDescent="0.25">
      <c r="A1857" s="269">
        <f t="shared" si="232"/>
        <v>1794</v>
      </c>
      <c r="B1857" s="177" t="s">
        <v>32402</v>
      </c>
      <c r="C1857" s="178" t="s">
        <v>32403</v>
      </c>
      <c r="D1857" s="181" t="s">
        <v>32404</v>
      </c>
      <c r="E1857" s="179">
        <v>60000</v>
      </c>
      <c r="F1857" s="172">
        <v>69600</v>
      </c>
      <c r="G1857" s="174"/>
      <c r="H1857" s="175">
        <f t="shared" si="231"/>
        <v>45291</v>
      </c>
      <c r="I1857" s="180">
        <v>14709</v>
      </c>
      <c r="J1857" s="180">
        <f t="shared" si="222"/>
        <v>19057.747826086958</v>
      </c>
      <c r="K1857" s="180">
        <f t="shared" si="227"/>
        <v>64348.747826086954</v>
      </c>
      <c r="L1857" s="172">
        <v>60000</v>
      </c>
      <c r="M1857" s="179">
        <f t="shared" si="226"/>
        <v>64300</v>
      </c>
      <c r="N1857" s="174"/>
    </row>
    <row r="1858" spans="1:14" x14ac:dyDescent="0.25">
      <c r="A1858" s="269">
        <f t="shared" si="232"/>
        <v>1795</v>
      </c>
      <c r="B1858" s="177" t="s">
        <v>32405</v>
      </c>
      <c r="C1858" s="178" t="s">
        <v>32406</v>
      </c>
      <c r="D1858" s="181" t="s">
        <v>64</v>
      </c>
      <c r="E1858" s="179">
        <v>35000</v>
      </c>
      <c r="F1858" s="172">
        <v>45900</v>
      </c>
      <c r="G1858" s="174"/>
      <c r="H1858" s="175">
        <f t="shared" si="231"/>
        <v>20359</v>
      </c>
      <c r="I1858" s="180">
        <v>9641</v>
      </c>
      <c r="J1858" s="180">
        <f t="shared" si="222"/>
        <v>12491.382608695651</v>
      </c>
      <c r="K1858" s="180">
        <f t="shared" si="227"/>
        <v>32850.382608695654</v>
      </c>
      <c r="L1858" s="172">
        <v>30000</v>
      </c>
      <c r="M1858" s="179">
        <f t="shared" si="226"/>
        <v>32800</v>
      </c>
      <c r="N1858" s="174"/>
    </row>
    <row r="1859" spans="1:14" x14ac:dyDescent="0.25">
      <c r="A1859" s="269">
        <f t="shared" si="232"/>
        <v>1796</v>
      </c>
      <c r="B1859" s="177" t="s">
        <v>32407</v>
      </c>
      <c r="C1859" s="178" t="s">
        <v>32408</v>
      </c>
      <c r="D1859" s="181" t="s">
        <v>1897</v>
      </c>
      <c r="E1859" s="179">
        <v>139000</v>
      </c>
      <c r="F1859" s="172">
        <v>187000</v>
      </c>
      <c r="G1859" s="174"/>
      <c r="H1859" s="175">
        <f t="shared" si="231"/>
        <v>139000</v>
      </c>
      <c r="I1859" s="180">
        <f t="shared" ref="I1859:I1870" si="233">F1859-E1859</f>
        <v>48000</v>
      </c>
      <c r="J1859" s="180">
        <f t="shared" si="222"/>
        <v>62191.304347826088</v>
      </c>
      <c r="K1859" s="180">
        <f t="shared" si="227"/>
        <v>201191.30434782608</v>
      </c>
      <c r="L1859" s="172">
        <v>187000</v>
      </c>
      <c r="M1859" s="179">
        <f t="shared" si="226"/>
        <v>201000</v>
      </c>
      <c r="N1859" s="174"/>
    </row>
    <row r="1860" spans="1:14" x14ac:dyDescent="0.25">
      <c r="A1860" s="269">
        <f t="shared" si="232"/>
        <v>1797</v>
      </c>
      <c r="B1860" s="177" t="s">
        <v>32409</v>
      </c>
      <c r="C1860" s="178" t="s">
        <v>32410</v>
      </c>
      <c r="D1860" s="181" t="s">
        <v>32411</v>
      </c>
      <c r="E1860" s="179">
        <v>117000</v>
      </c>
      <c r="F1860" s="172">
        <v>124000</v>
      </c>
      <c r="G1860" s="174"/>
      <c r="H1860" s="175">
        <f t="shared" si="231"/>
        <v>117000</v>
      </c>
      <c r="I1860" s="180">
        <f t="shared" si="233"/>
        <v>7000</v>
      </c>
      <c r="J1860" s="180">
        <f t="shared" si="222"/>
        <v>9069.565217391304</v>
      </c>
      <c r="K1860" s="180">
        <f t="shared" si="227"/>
        <v>126069.5652173913</v>
      </c>
      <c r="L1860" s="172">
        <v>124000</v>
      </c>
      <c r="M1860" s="179">
        <f t="shared" si="226"/>
        <v>126000</v>
      </c>
      <c r="N1860" s="174"/>
    </row>
    <row r="1861" spans="1:14" x14ac:dyDescent="0.25">
      <c r="A1861" s="269">
        <f t="shared" si="232"/>
        <v>1798</v>
      </c>
      <c r="B1861" s="177" t="s">
        <v>32412</v>
      </c>
      <c r="C1861" s="178" t="s">
        <v>32413</v>
      </c>
      <c r="D1861" s="181" t="s">
        <v>23230</v>
      </c>
      <c r="E1861" s="179">
        <v>127000</v>
      </c>
      <c r="F1861" s="172">
        <v>134000</v>
      </c>
      <c r="G1861" s="174"/>
      <c r="H1861" s="175">
        <f t="shared" si="231"/>
        <v>127000</v>
      </c>
      <c r="I1861" s="180">
        <f t="shared" si="233"/>
        <v>7000</v>
      </c>
      <c r="J1861" s="180">
        <f t="shared" si="222"/>
        <v>9069.565217391304</v>
      </c>
      <c r="K1861" s="180">
        <f t="shared" si="227"/>
        <v>136069.5652173913</v>
      </c>
      <c r="L1861" s="172">
        <v>134000</v>
      </c>
      <c r="M1861" s="179">
        <f t="shared" si="226"/>
        <v>136000</v>
      </c>
      <c r="N1861" s="174"/>
    </row>
    <row r="1862" spans="1:14" x14ac:dyDescent="0.25">
      <c r="A1862" s="269">
        <f t="shared" si="232"/>
        <v>1799</v>
      </c>
      <c r="B1862" s="177" t="s">
        <v>32414</v>
      </c>
      <c r="C1862" s="178"/>
      <c r="D1862" s="181" t="s">
        <v>2080</v>
      </c>
      <c r="E1862" s="179">
        <v>20000</v>
      </c>
      <c r="F1862" s="172">
        <v>27700</v>
      </c>
      <c r="G1862" s="174"/>
      <c r="H1862" s="175">
        <f t="shared" si="231"/>
        <v>20000</v>
      </c>
      <c r="I1862" s="180">
        <f t="shared" si="233"/>
        <v>7700</v>
      </c>
      <c r="J1862" s="180">
        <f t="shared" si="222"/>
        <v>9976.5217391304359</v>
      </c>
      <c r="K1862" s="180">
        <f t="shared" si="227"/>
        <v>29976.521739130436</v>
      </c>
      <c r="L1862" s="172">
        <v>27700</v>
      </c>
      <c r="M1862" s="179">
        <f t="shared" si="226"/>
        <v>29900</v>
      </c>
      <c r="N1862" s="174"/>
    </row>
    <row r="1863" spans="1:14" ht="31.5" x14ac:dyDescent="0.25">
      <c r="A1863" s="269">
        <f t="shared" si="232"/>
        <v>1800</v>
      </c>
      <c r="B1863" s="177" t="s">
        <v>32415</v>
      </c>
      <c r="C1863" s="191"/>
      <c r="D1863" s="192" t="s">
        <v>4843</v>
      </c>
      <c r="E1863" s="179">
        <v>333000</v>
      </c>
      <c r="F1863" s="172">
        <v>473000</v>
      </c>
      <c r="G1863" s="193"/>
      <c r="H1863" s="175">
        <f t="shared" si="231"/>
        <v>333000</v>
      </c>
      <c r="I1863" s="180">
        <f t="shared" si="233"/>
        <v>140000</v>
      </c>
      <c r="J1863" s="180">
        <f t="shared" si="222"/>
        <v>181391.30434782608</v>
      </c>
      <c r="K1863" s="180">
        <f t="shared" si="227"/>
        <v>514391.30434782605</v>
      </c>
      <c r="L1863" s="172">
        <v>473000</v>
      </c>
      <c r="M1863" s="179">
        <f t="shared" si="226"/>
        <v>514000</v>
      </c>
      <c r="N1863" s="193"/>
    </row>
    <row r="1864" spans="1:14" ht="41.25" customHeight="1" x14ac:dyDescent="0.25">
      <c r="A1864" s="269">
        <f t="shared" si="232"/>
        <v>1801</v>
      </c>
      <c r="B1864" s="177" t="s">
        <v>32416</v>
      </c>
      <c r="C1864" s="191"/>
      <c r="D1864" s="192" t="s">
        <v>21198</v>
      </c>
      <c r="E1864" s="179">
        <v>1827000</v>
      </c>
      <c r="F1864" s="172">
        <v>1954000</v>
      </c>
      <c r="G1864" s="193"/>
      <c r="H1864" s="175">
        <f t="shared" si="231"/>
        <v>1827000</v>
      </c>
      <c r="I1864" s="180">
        <f t="shared" si="233"/>
        <v>127000</v>
      </c>
      <c r="J1864" s="180">
        <f t="shared" si="222"/>
        <v>164547.82608695651</v>
      </c>
      <c r="K1864" s="180">
        <f t="shared" si="227"/>
        <v>1991547.8260869565</v>
      </c>
      <c r="L1864" s="172">
        <v>1954000</v>
      </c>
      <c r="M1864" s="179">
        <f t="shared" si="226"/>
        <v>1991000</v>
      </c>
      <c r="N1864" s="193"/>
    </row>
    <row r="1865" spans="1:14" ht="31.5" x14ac:dyDescent="0.25">
      <c r="A1865" s="269">
        <f t="shared" si="232"/>
        <v>1802</v>
      </c>
      <c r="B1865" s="177" t="s">
        <v>32417</v>
      </c>
      <c r="C1865" s="191"/>
      <c r="D1865" s="192" t="s">
        <v>21209</v>
      </c>
      <c r="E1865" s="179">
        <v>1756000</v>
      </c>
      <c r="F1865" s="172">
        <v>1896000</v>
      </c>
      <c r="G1865" s="193"/>
      <c r="H1865" s="175">
        <f t="shared" si="231"/>
        <v>1756000</v>
      </c>
      <c r="I1865" s="180">
        <f t="shared" si="233"/>
        <v>140000</v>
      </c>
      <c r="J1865" s="180">
        <f t="shared" si="222"/>
        <v>181391.30434782608</v>
      </c>
      <c r="K1865" s="180">
        <f t="shared" si="227"/>
        <v>1937391.3043478262</v>
      </c>
      <c r="L1865" s="172">
        <v>1896000</v>
      </c>
      <c r="M1865" s="179">
        <f t="shared" si="226"/>
        <v>1937000</v>
      </c>
      <c r="N1865" s="193"/>
    </row>
    <row r="1866" spans="1:14" ht="25.5" customHeight="1" x14ac:dyDescent="0.25">
      <c r="A1866" s="269">
        <f t="shared" si="232"/>
        <v>1803</v>
      </c>
      <c r="B1866" s="177" t="s">
        <v>32418</v>
      </c>
      <c r="C1866" s="191"/>
      <c r="D1866" s="192" t="s">
        <v>21205</v>
      </c>
      <c r="E1866" s="179">
        <v>767000</v>
      </c>
      <c r="F1866" s="172">
        <v>907000</v>
      </c>
      <c r="G1866" s="193"/>
      <c r="H1866" s="175">
        <f t="shared" si="231"/>
        <v>767000</v>
      </c>
      <c r="I1866" s="180">
        <f t="shared" si="233"/>
        <v>140000</v>
      </c>
      <c r="J1866" s="180">
        <f t="shared" ref="J1866:J1929" si="234">+I1866/1150*1490</f>
        <v>181391.30434782608</v>
      </c>
      <c r="K1866" s="180">
        <f t="shared" si="227"/>
        <v>948391.30434782605</v>
      </c>
      <c r="L1866" s="172">
        <v>907000</v>
      </c>
      <c r="M1866" s="179">
        <f t="shared" si="226"/>
        <v>948000</v>
      </c>
      <c r="N1866" s="193"/>
    </row>
    <row r="1867" spans="1:14" ht="41.25" customHeight="1" x14ac:dyDescent="0.25">
      <c r="A1867" s="269">
        <f t="shared" si="232"/>
        <v>1804</v>
      </c>
      <c r="B1867" s="177" t="s">
        <v>32419</v>
      </c>
      <c r="C1867" s="191" t="s">
        <v>29654</v>
      </c>
      <c r="D1867" s="239" t="s">
        <v>1587</v>
      </c>
      <c r="E1867" s="179">
        <v>729000</v>
      </c>
      <c r="F1867" s="172">
        <v>827000</v>
      </c>
      <c r="G1867" s="193"/>
      <c r="H1867" s="175">
        <f t="shared" si="231"/>
        <v>729000</v>
      </c>
      <c r="I1867" s="180">
        <f t="shared" si="233"/>
        <v>98000</v>
      </c>
      <c r="J1867" s="180">
        <f t="shared" si="234"/>
        <v>126973.91304347826</v>
      </c>
      <c r="K1867" s="180">
        <f t="shared" si="227"/>
        <v>855973.91304347827</v>
      </c>
      <c r="L1867" s="172">
        <v>827000</v>
      </c>
      <c r="M1867" s="179">
        <f t="shared" si="226"/>
        <v>855000</v>
      </c>
      <c r="N1867" s="193"/>
    </row>
    <row r="1868" spans="1:14" ht="22.5" customHeight="1" x14ac:dyDescent="0.25">
      <c r="A1868" s="269">
        <f t="shared" si="232"/>
        <v>1805</v>
      </c>
      <c r="B1868" s="177" t="s">
        <v>32420</v>
      </c>
      <c r="C1868" s="178" t="s">
        <v>32421</v>
      </c>
      <c r="D1868" s="181" t="s">
        <v>32422</v>
      </c>
      <c r="E1868" s="179">
        <v>2027000</v>
      </c>
      <c r="F1868" s="172">
        <v>2282000</v>
      </c>
      <c r="G1868" s="174"/>
      <c r="H1868" s="175">
        <f t="shared" si="231"/>
        <v>2027000</v>
      </c>
      <c r="I1868" s="180">
        <f t="shared" si="233"/>
        <v>255000</v>
      </c>
      <c r="J1868" s="180">
        <f t="shared" si="234"/>
        <v>330391.30434782605</v>
      </c>
      <c r="K1868" s="180">
        <f t="shared" si="227"/>
        <v>2357391.3043478262</v>
      </c>
      <c r="L1868" s="172">
        <v>2282000</v>
      </c>
      <c r="M1868" s="179">
        <f t="shared" si="226"/>
        <v>2357000</v>
      </c>
      <c r="N1868" s="174"/>
    </row>
    <row r="1869" spans="1:14" ht="44.25" customHeight="1" x14ac:dyDescent="0.25">
      <c r="A1869" s="269">
        <f t="shared" si="232"/>
        <v>1806</v>
      </c>
      <c r="B1869" s="177" t="s">
        <v>32423</v>
      </c>
      <c r="C1869" s="191" t="s">
        <v>29654</v>
      </c>
      <c r="D1869" s="239" t="s">
        <v>1583</v>
      </c>
      <c r="E1869" s="179">
        <v>2653000</v>
      </c>
      <c r="F1869" s="172">
        <v>2774000</v>
      </c>
      <c r="G1869" s="193"/>
      <c r="H1869" s="175">
        <f t="shared" si="231"/>
        <v>2653000</v>
      </c>
      <c r="I1869" s="180">
        <f t="shared" si="233"/>
        <v>121000</v>
      </c>
      <c r="J1869" s="180">
        <f t="shared" si="234"/>
        <v>156773.91304347827</v>
      </c>
      <c r="K1869" s="180">
        <f t="shared" si="227"/>
        <v>2809773.9130434785</v>
      </c>
      <c r="L1869" s="172">
        <v>2774000</v>
      </c>
      <c r="M1869" s="179">
        <f t="shared" si="226"/>
        <v>2809000</v>
      </c>
      <c r="N1869" s="193"/>
    </row>
    <row r="1870" spans="1:14" ht="31.5" x14ac:dyDescent="0.25">
      <c r="A1870" s="269">
        <f t="shared" si="232"/>
        <v>1807</v>
      </c>
      <c r="B1870" s="177" t="s">
        <v>32424</v>
      </c>
      <c r="C1870" s="178"/>
      <c r="D1870" s="181" t="s">
        <v>23169</v>
      </c>
      <c r="E1870" s="179">
        <v>50000</v>
      </c>
      <c r="F1870" s="172">
        <v>67800</v>
      </c>
      <c r="G1870" s="174"/>
      <c r="H1870" s="175">
        <f t="shared" si="231"/>
        <v>50000</v>
      </c>
      <c r="I1870" s="180">
        <f t="shared" si="233"/>
        <v>17800</v>
      </c>
      <c r="J1870" s="180">
        <f t="shared" si="234"/>
        <v>23062.608695652172</v>
      </c>
      <c r="K1870" s="180">
        <f t="shared" si="227"/>
        <v>73062.608695652176</v>
      </c>
      <c r="L1870" s="172">
        <v>67800</v>
      </c>
      <c r="M1870" s="179">
        <f t="shared" si="226"/>
        <v>73000</v>
      </c>
      <c r="N1870" s="174"/>
    </row>
    <row r="1871" spans="1:14" ht="23.25" customHeight="1" x14ac:dyDescent="0.25">
      <c r="A1871" s="269">
        <f t="shared" si="232"/>
        <v>1808</v>
      </c>
      <c r="B1871" s="177" t="s">
        <v>32425</v>
      </c>
      <c r="C1871" s="178" t="s">
        <v>32426</v>
      </c>
      <c r="D1871" s="181" t="s">
        <v>1641</v>
      </c>
      <c r="E1871" s="179">
        <v>123000</v>
      </c>
      <c r="F1871" s="172">
        <v>142000</v>
      </c>
      <c r="G1871" s="174"/>
      <c r="H1871" s="175">
        <f t="shared" si="231"/>
        <v>96494</v>
      </c>
      <c r="I1871" s="180">
        <v>23506</v>
      </c>
      <c r="J1871" s="180">
        <f t="shared" si="234"/>
        <v>30455.600000000002</v>
      </c>
      <c r="K1871" s="180">
        <f t="shared" si="227"/>
        <v>126949.6</v>
      </c>
      <c r="L1871" s="172">
        <v>120000</v>
      </c>
      <c r="M1871" s="179">
        <f t="shared" si="226"/>
        <v>126000</v>
      </c>
      <c r="N1871" s="174"/>
    </row>
    <row r="1872" spans="1:14" ht="23.25" customHeight="1" x14ac:dyDescent="0.25">
      <c r="A1872" s="269">
        <f t="shared" si="232"/>
        <v>1809</v>
      </c>
      <c r="B1872" s="177" t="s">
        <v>32427</v>
      </c>
      <c r="C1872" s="191"/>
      <c r="D1872" s="192" t="s">
        <v>1637</v>
      </c>
      <c r="E1872" s="179">
        <v>2254000</v>
      </c>
      <c r="F1872" s="172">
        <v>2298000</v>
      </c>
      <c r="G1872" s="193"/>
      <c r="H1872" s="175">
        <f t="shared" si="231"/>
        <v>2254000</v>
      </c>
      <c r="I1872" s="180">
        <f t="shared" ref="I1872:I1897" si="235">F1872-E1872</f>
        <v>44000</v>
      </c>
      <c r="J1872" s="180">
        <f t="shared" si="234"/>
        <v>57008.695652173912</v>
      </c>
      <c r="K1872" s="180">
        <f t="shared" si="227"/>
        <v>2311008.6956521738</v>
      </c>
      <c r="L1872" s="172">
        <v>2298000</v>
      </c>
      <c r="M1872" s="179">
        <f t="shared" si="226"/>
        <v>2311000</v>
      </c>
      <c r="N1872" s="193"/>
    </row>
    <row r="1873" spans="1:14" ht="23.25" customHeight="1" x14ac:dyDescent="0.25">
      <c r="A1873" s="269">
        <f t="shared" si="232"/>
        <v>1810</v>
      </c>
      <c r="B1873" s="177" t="s">
        <v>32428</v>
      </c>
      <c r="C1873" s="191" t="s">
        <v>29654</v>
      </c>
      <c r="D1873" s="238" t="s">
        <v>1561</v>
      </c>
      <c r="E1873" s="179">
        <v>325000</v>
      </c>
      <c r="F1873" s="172">
        <v>382000</v>
      </c>
      <c r="G1873" s="193"/>
      <c r="H1873" s="175">
        <f t="shared" si="231"/>
        <v>325000</v>
      </c>
      <c r="I1873" s="180">
        <f t="shared" si="235"/>
        <v>57000</v>
      </c>
      <c r="J1873" s="180">
        <f t="shared" si="234"/>
        <v>73852.173913043487</v>
      </c>
      <c r="K1873" s="180">
        <f t="shared" si="227"/>
        <v>398852.17391304346</v>
      </c>
      <c r="L1873" s="172">
        <v>382000</v>
      </c>
      <c r="M1873" s="179">
        <f t="shared" si="226"/>
        <v>398000</v>
      </c>
      <c r="N1873" s="193"/>
    </row>
    <row r="1874" spans="1:14" ht="48" customHeight="1" x14ac:dyDescent="0.25">
      <c r="A1874" s="269">
        <f t="shared" si="232"/>
        <v>1811</v>
      </c>
      <c r="B1874" s="177" t="s">
        <v>32429</v>
      </c>
      <c r="C1874" s="191" t="s">
        <v>29654</v>
      </c>
      <c r="D1874" s="239" t="s">
        <v>1579</v>
      </c>
      <c r="E1874" s="179">
        <v>1218000</v>
      </c>
      <c r="F1874" s="172">
        <v>1316000</v>
      </c>
      <c r="G1874" s="193"/>
      <c r="H1874" s="175">
        <f t="shared" si="231"/>
        <v>1218000</v>
      </c>
      <c r="I1874" s="180">
        <f t="shared" si="235"/>
        <v>98000</v>
      </c>
      <c r="J1874" s="180">
        <f t="shared" si="234"/>
        <v>126973.91304347826</v>
      </c>
      <c r="K1874" s="180">
        <f t="shared" si="227"/>
        <v>1344973.9130434783</v>
      </c>
      <c r="L1874" s="172">
        <v>1316000</v>
      </c>
      <c r="M1874" s="179">
        <f t="shared" si="226"/>
        <v>1344000</v>
      </c>
      <c r="N1874" s="193"/>
    </row>
    <row r="1875" spans="1:14" ht="101.25" customHeight="1" x14ac:dyDescent="0.25">
      <c r="A1875" s="269">
        <f t="shared" si="232"/>
        <v>1812</v>
      </c>
      <c r="B1875" s="177" t="s">
        <v>32430</v>
      </c>
      <c r="C1875" s="191" t="s">
        <v>29654</v>
      </c>
      <c r="D1875" s="239" t="s">
        <v>32431</v>
      </c>
      <c r="E1875" s="179">
        <v>729000</v>
      </c>
      <c r="F1875" s="172">
        <v>767000</v>
      </c>
      <c r="G1875" s="193"/>
      <c r="H1875" s="175">
        <f t="shared" si="231"/>
        <v>729000</v>
      </c>
      <c r="I1875" s="180">
        <f t="shared" si="235"/>
        <v>38000</v>
      </c>
      <c r="J1875" s="180">
        <f t="shared" si="234"/>
        <v>49234.782608695648</v>
      </c>
      <c r="K1875" s="180">
        <f t="shared" si="227"/>
        <v>778234.78260869568</v>
      </c>
      <c r="L1875" s="172">
        <v>767000</v>
      </c>
      <c r="M1875" s="179">
        <f t="shared" si="226"/>
        <v>778000</v>
      </c>
      <c r="N1875" s="193"/>
    </row>
    <row r="1876" spans="1:14" ht="20.25" customHeight="1" x14ac:dyDescent="0.25">
      <c r="A1876" s="269">
        <f t="shared" si="232"/>
        <v>1813</v>
      </c>
      <c r="B1876" s="177" t="s">
        <v>32432</v>
      </c>
      <c r="C1876" s="178"/>
      <c r="D1876" s="181" t="s">
        <v>23164</v>
      </c>
      <c r="E1876" s="179">
        <v>50000</v>
      </c>
      <c r="F1876" s="172">
        <v>67800</v>
      </c>
      <c r="G1876" s="174"/>
      <c r="H1876" s="175">
        <f t="shared" si="231"/>
        <v>50000</v>
      </c>
      <c r="I1876" s="180">
        <f t="shared" si="235"/>
        <v>17800</v>
      </c>
      <c r="J1876" s="180">
        <f t="shared" si="234"/>
        <v>23062.608695652172</v>
      </c>
      <c r="K1876" s="180">
        <f t="shared" si="227"/>
        <v>73062.608695652176</v>
      </c>
      <c r="L1876" s="172">
        <v>67800</v>
      </c>
      <c r="M1876" s="179">
        <f t="shared" ref="M1876:M1939" si="236">IF(K1876&gt;=100000, ROUNDDOWN((K1876),-3),ROUNDDOWN((K1876),-2))</f>
        <v>73000</v>
      </c>
      <c r="N1876" s="174"/>
    </row>
    <row r="1877" spans="1:14" ht="20.25" customHeight="1" x14ac:dyDescent="0.25">
      <c r="A1877" s="269">
        <f t="shared" si="232"/>
        <v>1814</v>
      </c>
      <c r="B1877" s="177" t="s">
        <v>32433</v>
      </c>
      <c r="C1877" s="178" t="s">
        <v>32434</v>
      </c>
      <c r="D1877" s="181" t="s">
        <v>1851</v>
      </c>
      <c r="E1877" s="179">
        <v>167000</v>
      </c>
      <c r="F1877" s="172">
        <v>191000</v>
      </c>
      <c r="G1877" s="174"/>
      <c r="H1877" s="175">
        <f t="shared" si="231"/>
        <v>167000</v>
      </c>
      <c r="I1877" s="180">
        <f t="shared" si="235"/>
        <v>24000</v>
      </c>
      <c r="J1877" s="180">
        <f t="shared" si="234"/>
        <v>31095.652173913044</v>
      </c>
      <c r="K1877" s="180">
        <f t="shared" si="227"/>
        <v>198095.65217391305</v>
      </c>
      <c r="L1877" s="172">
        <v>191000</v>
      </c>
      <c r="M1877" s="179">
        <f t="shared" si="236"/>
        <v>198000</v>
      </c>
      <c r="N1877" s="174"/>
    </row>
    <row r="1878" spans="1:14" ht="20.25" customHeight="1" x14ac:dyDescent="0.25">
      <c r="A1878" s="269">
        <f t="shared" si="232"/>
        <v>1815</v>
      </c>
      <c r="B1878" s="177" t="s">
        <v>32435</v>
      </c>
      <c r="C1878" s="178" t="s">
        <v>32436</v>
      </c>
      <c r="D1878" s="181" t="s">
        <v>3524</v>
      </c>
      <c r="E1878" s="179">
        <v>31000</v>
      </c>
      <c r="F1878" s="172">
        <v>40600</v>
      </c>
      <c r="G1878" s="174"/>
      <c r="H1878" s="175">
        <f t="shared" si="231"/>
        <v>31000</v>
      </c>
      <c r="I1878" s="180">
        <f t="shared" si="235"/>
        <v>9600</v>
      </c>
      <c r="J1878" s="180">
        <f t="shared" si="234"/>
        <v>12438.260869565218</v>
      </c>
      <c r="K1878" s="180">
        <f t="shared" si="227"/>
        <v>43438.260869565216</v>
      </c>
      <c r="L1878" s="172">
        <v>40600</v>
      </c>
      <c r="M1878" s="179">
        <f t="shared" si="236"/>
        <v>43400</v>
      </c>
      <c r="N1878" s="174"/>
    </row>
    <row r="1879" spans="1:14" ht="36.75" customHeight="1" x14ac:dyDescent="0.25">
      <c r="A1879" s="269">
        <f t="shared" si="232"/>
        <v>1816</v>
      </c>
      <c r="B1879" s="177" t="s">
        <v>32437</v>
      </c>
      <c r="C1879" s="178"/>
      <c r="D1879" s="181" t="s">
        <v>23324</v>
      </c>
      <c r="E1879" s="179">
        <v>120000</v>
      </c>
      <c r="F1879" s="172">
        <v>128000</v>
      </c>
      <c r="G1879" s="174"/>
      <c r="H1879" s="175">
        <f t="shared" si="231"/>
        <v>120000</v>
      </c>
      <c r="I1879" s="180">
        <f t="shared" si="235"/>
        <v>8000</v>
      </c>
      <c r="J1879" s="180">
        <f t="shared" si="234"/>
        <v>10365.217391304348</v>
      </c>
      <c r="K1879" s="180">
        <f t="shared" si="227"/>
        <v>130365.21739130435</v>
      </c>
      <c r="L1879" s="172">
        <v>128000</v>
      </c>
      <c r="M1879" s="179">
        <f t="shared" si="236"/>
        <v>130000</v>
      </c>
      <c r="N1879" s="174"/>
    </row>
    <row r="1880" spans="1:14" ht="38.25" customHeight="1" x14ac:dyDescent="0.25">
      <c r="A1880" s="269">
        <f t="shared" si="232"/>
        <v>1817</v>
      </c>
      <c r="B1880" s="177" t="s">
        <v>32438</v>
      </c>
      <c r="C1880" s="178"/>
      <c r="D1880" s="181" t="s">
        <v>23357</v>
      </c>
      <c r="E1880" s="179">
        <v>150000</v>
      </c>
      <c r="F1880" s="172">
        <v>158000</v>
      </c>
      <c r="G1880" s="174"/>
      <c r="H1880" s="175">
        <f t="shared" si="231"/>
        <v>150000</v>
      </c>
      <c r="I1880" s="180">
        <f t="shared" si="235"/>
        <v>8000</v>
      </c>
      <c r="J1880" s="180">
        <f t="shared" si="234"/>
        <v>10365.217391304348</v>
      </c>
      <c r="K1880" s="180">
        <f t="shared" si="227"/>
        <v>160365.21739130435</v>
      </c>
      <c r="L1880" s="172">
        <v>158000</v>
      </c>
      <c r="M1880" s="179">
        <f t="shared" si="236"/>
        <v>160000</v>
      </c>
      <c r="N1880" s="174"/>
    </row>
    <row r="1881" spans="1:14" ht="24.75" customHeight="1" x14ac:dyDescent="0.25">
      <c r="A1881" s="269">
        <f t="shared" si="232"/>
        <v>1818</v>
      </c>
      <c r="B1881" s="177" t="s">
        <v>32439</v>
      </c>
      <c r="C1881" s="178"/>
      <c r="D1881" s="181" t="s">
        <v>23329</v>
      </c>
      <c r="E1881" s="179">
        <v>394000</v>
      </c>
      <c r="F1881" s="172">
        <v>411000</v>
      </c>
      <c r="G1881" s="174"/>
      <c r="H1881" s="175">
        <f t="shared" si="231"/>
        <v>394000</v>
      </c>
      <c r="I1881" s="180">
        <f t="shared" si="235"/>
        <v>17000</v>
      </c>
      <c r="J1881" s="180">
        <f t="shared" si="234"/>
        <v>22026.08695652174</v>
      </c>
      <c r="K1881" s="180">
        <f t="shared" si="227"/>
        <v>416026.08695652173</v>
      </c>
      <c r="L1881" s="172">
        <v>411000</v>
      </c>
      <c r="M1881" s="179">
        <f t="shared" si="236"/>
        <v>416000</v>
      </c>
      <c r="N1881" s="174"/>
    </row>
    <row r="1882" spans="1:14" ht="24.75" customHeight="1" x14ac:dyDescent="0.25">
      <c r="A1882" s="269">
        <f t="shared" si="232"/>
        <v>1819</v>
      </c>
      <c r="B1882" s="177" t="s">
        <v>32440</v>
      </c>
      <c r="C1882" s="178"/>
      <c r="D1882" s="181" t="s">
        <v>23352</v>
      </c>
      <c r="E1882" s="179">
        <v>474000</v>
      </c>
      <c r="F1882" s="172">
        <v>581000</v>
      </c>
      <c r="G1882" s="174"/>
      <c r="H1882" s="175">
        <f t="shared" si="231"/>
        <v>474000</v>
      </c>
      <c r="I1882" s="180">
        <f t="shared" si="235"/>
        <v>107000</v>
      </c>
      <c r="J1882" s="180">
        <f t="shared" si="234"/>
        <v>138634.78260869565</v>
      </c>
      <c r="K1882" s="180">
        <f t="shared" si="227"/>
        <v>612634.78260869568</v>
      </c>
      <c r="L1882" s="172">
        <v>581000</v>
      </c>
      <c r="M1882" s="179">
        <f t="shared" si="236"/>
        <v>612000</v>
      </c>
      <c r="N1882" s="174"/>
    </row>
    <row r="1883" spans="1:14" ht="36.75" customHeight="1" x14ac:dyDescent="0.25">
      <c r="A1883" s="269">
        <f t="shared" si="232"/>
        <v>1820</v>
      </c>
      <c r="B1883" s="177" t="s">
        <v>32441</v>
      </c>
      <c r="C1883" s="178"/>
      <c r="D1883" s="181" t="s">
        <v>23345</v>
      </c>
      <c r="E1883" s="179">
        <v>354000</v>
      </c>
      <c r="F1883" s="172">
        <v>407000</v>
      </c>
      <c r="G1883" s="174"/>
      <c r="H1883" s="175">
        <f t="shared" si="231"/>
        <v>354000</v>
      </c>
      <c r="I1883" s="180">
        <f t="shared" si="235"/>
        <v>53000</v>
      </c>
      <c r="J1883" s="180">
        <f t="shared" si="234"/>
        <v>68669.565217391311</v>
      </c>
      <c r="K1883" s="180">
        <f t="shared" si="227"/>
        <v>422669.5652173913</v>
      </c>
      <c r="L1883" s="172">
        <v>407000</v>
      </c>
      <c r="M1883" s="179">
        <f t="shared" si="236"/>
        <v>422000</v>
      </c>
      <c r="N1883" s="174"/>
    </row>
    <row r="1884" spans="1:14" ht="48.75" customHeight="1" x14ac:dyDescent="0.25">
      <c r="A1884" s="269">
        <f t="shared" si="232"/>
        <v>1821</v>
      </c>
      <c r="B1884" s="177" t="s">
        <v>32442</v>
      </c>
      <c r="C1884" s="178"/>
      <c r="D1884" s="181" t="s">
        <v>23337</v>
      </c>
      <c r="E1884" s="179">
        <v>194000</v>
      </c>
      <c r="F1884" s="172">
        <v>247000</v>
      </c>
      <c r="G1884" s="174"/>
      <c r="H1884" s="175">
        <f t="shared" si="231"/>
        <v>194000</v>
      </c>
      <c r="I1884" s="180">
        <f t="shared" si="235"/>
        <v>53000</v>
      </c>
      <c r="J1884" s="180">
        <f t="shared" si="234"/>
        <v>68669.565217391311</v>
      </c>
      <c r="K1884" s="180">
        <f t="shared" si="227"/>
        <v>262669.5652173913</v>
      </c>
      <c r="L1884" s="172">
        <v>247000</v>
      </c>
      <c r="M1884" s="179">
        <f t="shared" si="236"/>
        <v>262000</v>
      </c>
      <c r="N1884" s="174"/>
    </row>
    <row r="1885" spans="1:14" ht="26.25" customHeight="1" x14ac:dyDescent="0.25">
      <c r="A1885" s="269">
        <f t="shared" si="232"/>
        <v>1822</v>
      </c>
      <c r="B1885" s="177" t="s">
        <v>32443</v>
      </c>
      <c r="C1885" s="178" t="s">
        <v>32444</v>
      </c>
      <c r="D1885" s="181" t="s">
        <v>32445</v>
      </c>
      <c r="E1885" s="179">
        <v>35000</v>
      </c>
      <c r="F1885" s="172">
        <v>37400</v>
      </c>
      <c r="G1885" s="174"/>
      <c r="H1885" s="175">
        <f t="shared" si="231"/>
        <v>35000</v>
      </c>
      <c r="I1885" s="180">
        <f t="shared" si="235"/>
        <v>2400</v>
      </c>
      <c r="J1885" s="180">
        <f t="shared" si="234"/>
        <v>3109.5652173913045</v>
      </c>
      <c r="K1885" s="180">
        <f t="shared" si="227"/>
        <v>38109.565217391304</v>
      </c>
      <c r="L1885" s="172">
        <v>37400</v>
      </c>
      <c r="M1885" s="179">
        <f t="shared" si="236"/>
        <v>38100</v>
      </c>
      <c r="N1885" s="174"/>
    </row>
    <row r="1886" spans="1:14" ht="47.25" x14ac:dyDescent="0.25">
      <c r="A1886" s="269">
        <f t="shared" si="232"/>
        <v>1823</v>
      </c>
      <c r="B1886" s="177" t="s">
        <v>32446</v>
      </c>
      <c r="C1886" s="178"/>
      <c r="D1886" s="181" t="s">
        <v>32447</v>
      </c>
      <c r="E1886" s="179">
        <v>190000</v>
      </c>
      <c r="F1886" s="172">
        <v>203000</v>
      </c>
      <c r="G1886" s="174" t="s">
        <v>4353</v>
      </c>
      <c r="H1886" s="175">
        <f t="shared" si="231"/>
        <v>190000</v>
      </c>
      <c r="I1886" s="180">
        <f t="shared" si="235"/>
        <v>13000</v>
      </c>
      <c r="J1886" s="180">
        <f t="shared" si="234"/>
        <v>16843.478260869564</v>
      </c>
      <c r="K1886" s="180">
        <f t="shared" si="227"/>
        <v>206843.47826086957</v>
      </c>
      <c r="L1886" s="172">
        <v>203000</v>
      </c>
      <c r="M1886" s="179">
        <f t="shared" si="236"/>
        <v>206000</v>
      </c>
      <c r="N1886" s="174" t="s">
        <v>4353</v>
      </c>
    </row>
    <row r="1887" spans="1:14" ht="21.75" customHeight="1" x14ac:dyDescent="0.25">
      <c r="A1887" s="269">
        <f t="shared" si="232"/>
        <v>1824</v>
      </c>
      <c r="B1887" s="177" t="s">
        <v>32448</v>
      </c>
      <c r="C1887" s="178" t="s">
        <v>32449</v>
      </c>
      <c r="D1887" s="181" t="s">
        <v>3516</v>
      </c>
      <c r="E1887" s="179">
        <v>15000</v>
      </c>
      <c r="F1887" s="172">
        <v>22700</v>
      </c>
      <c r="G1887" s="174"/>
      <c r="H1887" s="175">
        <f t="shared" si="231"/>
        <v>15000</v>
      </c>
      <c r="I1887" s="180">
        <f t="shared" si="235"/>
        <v>7700</v>
      </c>
      <c r="J1887" s="180">
        <f t="shared" si="234"/>
        <v>9976.5217391304359</v>
      </c>
      <c r="K1887" s="180">
        <f t="shared" si="227"/>
        <v>24976.521739130436</v>
      </c>
      <c r="L1887" s="172">
        <v>22700</v>
      </c>
      <c r="M1887" s="179">
        <f t="shared" si="236"/>
        <v>24900</v>
      </c>
      <c r="N1887" s="174"/>
    </row>
    <row r="1888" spans="1:14" ht="21.75" customHeight="1" x14ac:dyDescent="0.25">
      <c r="A1888" s="269">
        <f t="shared" si="232"/>
        <v>1825</v>
      </c>
      <c r="B1888" s="177" t="s">
        <v>32450</v>
      </c>
      <c r="C1888" s="178" t="s">
        <v>32451</v>
      </c>
      <c r="D1888" s="181" t="s">
        <v>3508</v>
      </c>
      <c r="E1888" s="179">
        <v>10000</v>
      </c>
      <c r="F1888" s="172">
        <v>17700</v>
      </c>
      <c r="G1888" s="174"/>
      <c r="H1888" s="175">
        <f t="shared" si="231"/>
        <v>10000</v>
      </c>
      <c r="I1888" s="180">
        <f t="shared" si="235"/>
        <v>7700</v>
      </c>
      <c r="J1888" s="180">
        <f t="shared" si="234"/>
        <v>9976.5217391304359</v>
      </c>
      <c r="K1888" s="180">
        <f t="shared" si="227"/>
        <v>19976.521739130436</v>
      </c>
      <c r="L1888" s="172">
        <v>17700</v>
      </c>
      <c r="M1888" s="179">
        <f t="shared" si="236"/>
        <v>19900</v>
      </c>
      <c r="N1888" s="174"/>
    </row>
    <row r="1889" spans="1:14" ht="21.75" customHeight="1" x14ac:dyDescent="0.25">
      <c r="A1889" s="269">
        <f t="shared" si="232"/>
        <v>1826</v>
      </c>
      <c r="B1889" s="177" t="s">
        <v>32452</v>
      </c>
      <c r="C1889" s="178" t="s">
        <v>32453</v>
      </c>
      <c r="D1889" s="181" t="s">
        <v>11374</v>
      </c>
      <c r="E1889" s="179">
        <v>20000</v>
      </c>
      <c r="F1889" s="172">
        <v>27700</v>
      </c>
      <c r="G1889" s="174"/>
      <c r="H1889" s="175">
        <f t="shared" si="231"/>
        <v>20000</v>
      </c>
      <c r="I1889" s="180">
        <f t="shared" si="235"/>
        <v>7700</v>
      </c>
      <c r="J1889" s="180">
        <f t="shared" si="234"/>
        <v>9976.5217391304359</v>
      </c>
      <c r="K1889" s="180">
        <f t="shared" si="227"/>
        <v>29976.521739130436</v>
      </c>
      <c r="L1889" s="172">
        <v>27700</v>
      </c>
      <c r="M1889" s="179">
        <f t="shared" si="236"/>
        <v>29900</v>
      </c>
      <c r="N1889" s="174"/>
    </row>
    <row r="1890" spans="1:14" ht="21.75" customHeight="1" x14ac:dyDescent="0.25">
      <c r="A1890" s="269">
        <f t="shared" si="232"/>
        <v>1827</v>
      </c>
      <c r="B1890" s="177" t="s">
        <v>32454</v>
      </c>
      <c r="C1890" s="178" t="s">
        <v>32455</v>
      </c>
      <c r="D1890" s="181" t="s">
        <v>32456</v>
      </c>
      <c r="E1890" s="179">
        <v>55000</v>
      </c>
      <c r="F1890" s="172">
        <v>58800</v>
      </c>
      <c r="G1890" s="174"/>
      <c r="H1890" s="175">
        <f t="shared" si="231"/>
        <v>55000</v>
      </c>
      <c r="I1890" s="180">
        <f t="shared" si="235"/>
        <v>3800</v>
      </c>
      <c r="J1890" s="180">
        <f t="shared" si="234"/>
        <v>4923.478260869565</v>
      </c>
      <c r="K1890" s="180">
        <f t="shared" si="227"/>
        <v>59923.478260869568</v>
      </c>
      <c r="L1890" s="172">
        <v>58800</v>
      </c>
      <c r="M1890" s="179">
        <f t="shared" si="236"/>
        <v>59900</v>
      </c>
      <c r="N1890" s="174"/>
    </row>
    <row r="1891" spans="1:14" ht="21.75" customHeight="1" x14ac:dyDescent="0.25">
      <c r="A1891" s="269">
        <f t="shared" si="232"/>
        <v>1828</v>
      </c>
      <c r="B1891" s="177" t="s">
        <v>32457</v>
      </c>
      <c r="C1891" s="178" t="s">
        <v>32458</v>
      </c>
      <c r="D1891" s="181" t="s">
        <v>32459</v>
      </c>
      <c r="E1891" s="179">
        <v>55000</v>
      </c>
      <c r="F1891" s="172">
        <v>58800</v>
      </c>
      <c r="G1891" s="174"/>
      <c r="H1891" s="175">
        <f t="shared" si="231"/>
        <v>55000</v>
      </c>
      <c r="I1891" s="180">
        <f t="shared" si="235"/>
        <v>3800</v>
      </c>
      <c r="J1891" s="180">
        <f t="shared" si="234"/>
        <v>4923.478260869565</v>
      </c>
      <c r="K1891" s="180">
        <f t="shared" si="227"/>
        <v>59923.478260869568</v>
      </c>
      <c r="L1891" s="172">
        <v>58800</v>
      </c>
      <c r="M1891" s="179">
        <f t="shared" si="236"/>
        <v>59900</v>
      </c>
      <c r="N1891" s="174"/>
    </row>
    <row r="1892" spans="1:14" ht="21.75" customHeight="1" x14ac:dyDescent="0.25">
      <c r="A1892" s="269">
        <f t="shared" si="232"/>
        <v>1829</v>
      </c>
      <c r="B1892" s="177" t="s">
        <v>32460</v>
      </c>
      <c r="C1892" s="178" t="s">
        <v>32461</v>
      </c>
      <c r="D1892" s="181" t="s">
        <v>11315</v>
      </c>
      <c r="E1892" s="179">
        <v>20000</v>
      </c>
      <c r="F1892" s="172">
        <v>27700</v>
      </c>
      <c r="G1892" s="174"/>
      <c r="H1892" s="175">
        <f t="shared" si="231"/>
        <v>20000</v>
      </c>
      <c r="I1892" s="180">
        <f t="shared" si="235"/>
        <v>7700</v>
      </c>
      <c r="J1892" s="180">
        <f t="shared" si="234"/>
        <v>9976.5217391304359</v>
      </c>
      <c r="K1892" s="180">
        <f t="shared" si="227"/>
        <v>29976.521739130436</v>
      </c>
      <c r="L1892" s="172">
        <v>27700</v>
      </c>
      <c r="M1892" s="179">
        <f t="shared" si="236"/>
        <v>29900</v>
      </c>
      <c r="N1892" s="174"/>
    </row>
    <row r="1893" spans="1:14" ht="21.75" customHeight="1" x14ac:dyDescent="0.25">
      <c r="A1893" s="269">
        <f t="shared" si="232"/>
        <v>1830</v>
      </c>
      <c r="B1893" s="177" t="s">
        <v>32462</v>
      </c>
      <c r="C1893" s="178" t="s">
        <v>32463</v>
      </c>
      <c r="D1893" s="181" t="s">
        <v>3500</v>
      </c>
      <c r="E1893" s="179">
        <v>25000</v>
      </c>
      <c r="F1893" s="172">
        <v>32700</v>
      </c>
      <c r="G1893" s="174"/>
      <c r="H1893" s="175">
        <f t="shared" si="231"/>
        <v>25000</v>
      </c>
      <c r="I1893" s="180">
        <f t="shared" si="235"/>
        <v>7700</v>
      </c>
      <c r="J1893" s="180">
        <f t="shared" si="234"/>
        <v>9976.5217391304359</v>
      </c>
      <c r="K1893" s="180">
        <f t="shared" si="227"/>
        <v>34976.521739130432</v>
      </c>
      <c r="L1893" s="172">
        <v>32700</v>
      </c>
      <c r="M1893" s="179">
        <f t="shared" si="236"/>
        <v>34900</v>
      </c>
      <c r="N1893" s="174"/>
    </row>
    <row r="1894" spans="1:14" ht="21.75" customHeight="1" x14ac:dyDescent="0.25">
      <c r="A1894" s="269">
        <f t="shared" si="232"/>
        <v>1831</v>
      </c>
      <c r="B1894" s="177" t="s">
        <v>32464</v>
      </c>
      <c r="C1894" s="178" t="s">
        <v>32465</v>
      </c>
      <c r="D1894" s="181" t="s">
        <v>32466</v>
      </c>
      <c r="E1894" s="179">
        <v>202000</v>
      </c>
      <c r="F1894" s="172">
        <v>246000</v>
      </c>
      <c r="G1894" s="174"/>
      <c r="H1894" s="175">
        <f t="shared" si="231"/>
        <v>202000</v>
      </c>
      <c r="I1894" s="180">
        <f t="shared" si="235"/>
        <v>44000</v>
      </c>
      <c r="J1894" s="180">
        <f t="shared" si="234"/>
        <v>57008.695652173912</v>
      </c>
      <c r="K1894" s="180">
        <f t="shared" si="227"/>
        <v>259008.69565217392</v>
      </c>
      <c r="L1894" s="172">
        <v>246000</v>
      </c>
      <c r="M1894" s="179">
        <f t="shared" si="236"/>
        <v>259000</v>
      </c>
      <c r="N1894" s="174"/>
    </row>
    <row r="1895" spans="1:14" ht="44.25" customHeight="1" x14ac:dyDescent="0.25">
      <c r="A1895" s="269">
        <f t="shared" si="232"/>
        <v>1832</v>
      </c>
      <c r="B1895" s="177" t="s">
        <v>32467</v>
      </c>
      <c r="C1895" s="178" t="s">
        <v>32468</v>
      </c>
      <c r="D1895" s="181" t="s">
        <v>32469</v>
      </c>
      <c r="E1895" s="179">
        <v>1728000</v>
      </c>
      <c r="F1895" s="172">
        <v>1900000</v>
      </c>
      <c r="G1895" s="174" t="s">
        <v>1633</v>
      </c>
      <c r="H1895" s="175">
        <f t="shared" si="231"/>
        <v>1728000</v>
      </c>
      <c r="I1895" s="180">
        <f t="shared" si="235"/>
        <v>172000</v>
      </c>
      <c r="J1895" s="180">
        <f t="shared" si="234"/>
        <v>222852.17391304349</v>
      </c>
      <c r="K1895" s="180">
        <f t="shared" si="227"/>
        <v>1950852.1739130435</v>
      </c>
      <c r="L1895" s="172">
        <v>1900000</v>
      </c>
      <c r="M1895" s="179">
        <f t="shared" si="236"/>
        <v>1950000</v>
      </c>
      <c r="N1895" s="174" t="s">
        <v>1633</v>
      </c>
    </row>
    <row r="1896" spans="1:14" ht="52.5" customHeight="1" x14ac:dyDescent="0.25">
      <c r="A1896" s="269">
        <f t="shared" si="232"/>
        <v>1833</v>
      </c>
      <c r="B1896" s="177" t="s">
        <v>32470</v>
      </c>
      <c r="C1896" s="178" t="s">
        <v>32471</v>
      </c>
      <c r="D1896" s="181" t="s">
        <v>32472</v>
      </c>
      <c r="E1896" s="179">
        <v>30000</v>
      </c>
      <c r="F1896" s="172">
        <v>32100</v>
      </c>
      <c r="G1896" s="174"/>
      <c r="H1896" s="175">
        <f t="shared" si="231"/>
        <v>30000</v>
      </c>
      <c r="I1896" s="180">
        <f t="shared" si="235"/>
        <v>2100</v>
      </c>
      <c r="J1896" s="180">
        <f t="shared" si="234"/>
        <v>2720.869565217391</v>
      </c>
      <c r="K1896" s="180">
        <f t="shared" ref="K1896:K1959" si="237">+H1896+J1896</f>
        <v>32720.869565217392</v>
      </c>
      <c r="L1896" s="172">
        <v>32100</v>
      </c>
      <c r="M1896" s="179">
        <f t="shared" si="236"/>
        <v>32700</v>
      </c>
      <c r="N1896" s="174"/>
    </row>
    <row r="1897" spans="1:14" ht="43.5" customHeight="1" x14ac:dyDescent="0.25">
      <c r="A1897" s="269">
        <f t="shared" si="232"/>
        <v>1834</v>
      </c>
      <c r="B1897" s="177" t="s">
        <v>32473</v>
      </c>
      <c r="C1897" s="178" t="s">
        <v>32474</v>
      </c>
      <c r="D1897" s="181" t="s">
        <v>32475</v>
      </c>
      <c r="E1897" s="179">
        <v>30000</v>
      </c>
      <c r="F1897" s="172">
        <v>32100</v>
      </c>
      <c r="G1897" s="174"/>
      <c r="H1897" s="175">
        <f t="shared" si="231"/>
        <v>30000</v>
      </c>
      <c r="I1897" s="180">
        <f t="shared" si="235"/>
        <v>2100</v>
      </c>
      <c r="J1897" s="180">
        <f t="shared" si="234"/>
        <v>2720.869565217391</v>
      </c>
      <c r="K1897" s="180">
        <f t="shared" si="237"/>
        <v>32720.869565217392</v>
      </c>
      <c r="L1897" s="172">
        <v>32100</v>
      </c>
      <c r="M1897" s="179">
        <f t="shared" si="236"/>
        <v>32700</v>
      </c>
      <c r="N1897" s="174"/>
    </row>
    <row r="1898" spans="1:14" x14ac:dyDescent="0.25">
      <c r="A1898" s="189"/>
      <c r="B1898" s="189"/>
      <c r="C1898" s="191"/>
      <c r="D1898" s="222" t="s">
        <v>29735</v>
      </c>
      <c r="E1898" s="179"/>
      <c r="F1898" s="172"/>
      <c r="G1898" s="193"/>
      <c r="H1898" s="175"/>
      <c r="I1898" s="175"/>
      <c r="J1898" s="180">
        <f t="shared" si="234"/>
        <v>0</v>
      </c>
      <c r="K1898" s="175"/>
      <c r="L1898" s="175"/>
      <c r="M1898" s="179"/>
      <c r="N1898" s="175"/>
    </row>
    <row r="1899" spans="1:14" x14ac:dyDescent="0.25">
      <c r="A1899" s="270">
        <f>A1897+1</f>
        <v>1835</v>
      </c>
      <c r="B1899" s="190" t="s">
        <v>32476</v>
      </c>
      <c r="C1899" s="191"/>
      <c r="D1899" s="192" t="s">
        <v>29648</v>
      </c>
      <c r="E1899" s="179">
        <v>528000</v>
      </c>
      <c r="F1899" s="172">
        <v>680000</v>
      </c>
      <c r="G1899" s="193"/>
      <c r="H1899" s="175">
        <f>L1899-I1899</f>
        <v>528000</v>
      </c>
      <c r="I1899" s="180">
        <f>F1899-E1899</f>
        <v>152000</v>
      </c>
      <c r="J1899" s="180">
        <f t="shared" si="234"/>
        <v>196939.13043478259</v>
      </c>
      <c r="K1899" s="180">
        <f t="shared" si="237"/>
        <v>724939.13043478259</v>
      </c>
      <c r="L1899" s="172">
        <v>680000</v>
      </c>
      <c r="M1899" s="179">
        <f t="shared" si="236"/>
        <v>724000</v>
      </c>
      <c r="N1899" s="193"/>
    </row>
    <row r="1900" spans="1:14" x14ac:dyDescent="0.25">
      <c r="A1900" s="270">
        <f>A1899+1</f>
        <v>1836</v>
      </c>
      <c r="B1900" s="190" t="s">
        <v>32477</v>
      </c>
      <c r="C1900" s="191"/>
      <c r="D1900" s="192" t="s">
        <v>29627</v>
      </c>
      <c r="E1900" s="179">
        <v>209000</v>
      </c>
      <c r="F1900" s="172">
        <v>263000</v>
      </c>
      <c r="G1900" s="193"/>
      <c r="H1900" s="175">
        <f>L1900-I1900</f>
        <v>209000</v>
      </c>
      <c r="I1900" s="180">
        <f>F1900-E1900</f>
        <v>54000</v>
      </c>
      <c r="J1900" s="180">
        <f t="shared" si="234"/>
        <v>69965.217391304352</v>
      </c>
      <c r="K1900" s="180">
        <f t="shared" si="237"/>
        <v>278965.21739130432</v>
      </c>
      <c r="L1900" s="172">
        <v>263000</v>
      </c>
      <c r="M1900" s="179">
        <f t="shared" si="236"/>
        <v>278000</v>
      </c>
      <c r="N1900" s="193"/>
    </row>
    <row r="1901" spans="1:14" x14ac:dyDescent="0.25">
      <c r="A1901" s="270">
        <f>A1900+1</f>
        <v>1837</v>
      </c>
      <c r="B1901" s="190" t="s">
        <v>32478</v>
      </c>
      <c r="C1901" s="191"/>
      <c r="D1901" s="192" t="s">
        <v>29629</v>
      </c>
      <c r="E1901" s="179">
        <v>127000</v>
      </c>
      <c r="F1901" s="172">
        <v>165000</v>
      </c>
      <c r="G1901" s="193"/>
      <c r="H1901" s="175">
        <f>L1901-I1901</f>
        <v>127000</v>
      </c>
      <c r="I1901" s="180">
        <f>F1901-E1901</f>
        <v>38000</v>
      </c>
      <c r="J1901" s="180">
        <f t="shared" si="234"/>
        <v>49234.782608695648</v>
      </c>
      <c r="K1901" s="180">
        <f t="shared" si="237"/>
        <v>176234.78260869565</v>
      </c>
      <c r="L1901" s="172">
        <v>165000</v>
      </c>
      <c r="M1901" s="179">
        <f t="shared" si="236"/>
        <v>176000</v>
      </c>
      <c r="N1901" s="193"/>
    </row>
    <row r="1902" spans="1:14" x14ac:dyDescent="0.25">
      <c r="A1902" s="270">
        <f>A1901+1</f>
        <v>1838</v>
      </c>
      <c r="B1902" s="190" t="s">
        <v>32479</v>
      </c>
      <c r="C1902" s="191"/>
      <c r="D1902" s="192" t="s">
        <v>29631</v>
      </c>
      <c r="E1902" s="179">
        <v>67000</v>
      </c>
      <c r="F1902" s="172">
        <v>85200</v>
      </c>
      <c r="G1902" s="193"/>
      <c r="H1902" s="175">
        <f>L1902-I1902</f>
        <v>67000</v>
      </c>
      <c r="I1902" s="180">
        <f>F1902-E1902</f>
        <v>18200</v>
      </c>
      <c r="J1902" s="180">
        <f t="shared" si="234"/>
        <v>23580.869565217392</v>
      </c>
      <c r="K1902" s="180">
        <f t="shared" si="237"/>
        <v>90580.869565217392</v>
      </c>
      <c r="L1902" s="172">
        <v>85200</v>
      </c>
      <c r="M1902" s="179">
        <f t="shared" si="236"/>
        <v>90500</v>
      </c>
      <c r="N1902" s="193"/>
    </row>
    <row r="1903" spans="1:14" ht="43.5" customHeight="1" x14ac:dyDescent="0.25">
      <c r="A1903" s="168" t="s">
        <v>32480</v>
      </c>
      <c r="B1903" s="169" t="s">
        <v>32480</v>
      </c>
      <c r="C1903" s="178" t="s">
        <v>29048</v>
      </c>
      <c r="D1903" s="171" t="s">
        <v>32481</v>
      </c>
      <c r="E1903" s="179"/>
      <c r="F1903" s="172"/>
      <c r="G1903" s="174"/>
      <c r="H1903" s="175"/>
      <c r="I1903" s="175"/>
      <c r="J1903" s="180">
        <f t="shared" si="234"/>
        <v>0</v>
      </c>
      <c r="K1903" s="175"/>
      <c r="L1903" s="175"/>
      <c r="M1903" s="179"/>
      <c r="N1903" s="175"/>
    </row>
    <row r="1904" spans="1:14" ht="71.25" customHeight="1" x14ac:dyDescent="0.25">
      <c r="A1904" s="168" t="s">
        <v>29043</v>
      </c>
      <c r="B1904" s="169" t="s">
        <v>29043</v>
      </c>
      <c r="C1904" s="178" t="s">
        <v>29048</v>
      </c>
      <c r="D1904" s="171" t="s">
        <v>32482</v>
      </c>
      <c r="E1904" s="179"/>
      <c r="F1904" s="172"/>
      <c r="G1904" s="174"/>
      <c r="H1904" s="175"/>
      <c r="I1904" s="175"/>
      <c r="J1904" s="180">
        <f t="shared" si="234"/>
        <v>0</v>
      </c>
      <c r="K1904" s="175"/>
      <c r="L1904" s="175"/>
      <c r="M1904" s="179"/>
      <c r="N1904" s="175"/>
    </row>
    <row r="1905" spans="1:14" ht="41.25" customHeight="1" x14ac:dyDescent="0.25">
      <c r="A1905" s="269">
        <f>A1902+1</f>
        <v>1839</v>
      </c>
      <c r="B1905" s="177" t="s">
        <v>32483</v>
      </c>
      <c r="C1905" s="178" t="s">
        <v>32484</v>
      </c>
      <c r="D1905" s="181" t="s">
        <v>5648</v>
      </c>
      <c r="E1905" s="179">
        <v>537000</v>
      </c>
      <c r="F1905" s="172">
        <v>728000</v>
      </c>
      <c r="G1905" s="271"/>
      <c r="H1905" s="175">
        <f t="shared" ref="H1905:H1951" si="238">L1905-I1905</f>
        <v>537000</v>
      </c>
      <c r="I1905" s="180">
        <f t="shared" ref="I1905:I1951" si="239">F1905-E1905</f>
        <v>191000</v>
      </c>
      <c r="J1905" s="180">
        <f t="shared" si="234"/>
        <v>247469.5652173913</v>
      </c>
      <c r="K1905" s="180">
        <f t="shared" si="237"/>
        <v>784469.56521739135</v>
      </c>
      <c r="L1905" s="172">
        <v>728000</v>
      </c>
      <c r="M1905" s="179">
        <f t="shared" si="236"/>
        <v>784000</v>
      </c>
      <c r="N1905" s="271"/>
    </row>
    <row r="1906" spans="1:14" ht="71.25" customHeight="1" x14ac:dyDescent="0.25">
      <c r="A1906" s="269">
        <f>A1905+1</f>
        <v>1840</v>
      </c>
      <c r="B1906" s="177" t="s">
        <v>32485</v>
      </c>
      <c r="C1906" s="178" t="s">
        <v>32486</v>
      </c>
      <c r="D1906" s="181" t="s">
        <v>32487</v>
      </c>
      <c r="E1906" s="179">
        <v>226000</v>
      </c>
      <c r="F1906" s="172">
        <v>271000</v>
      </c>
      <c r="G1906" s="174"/>
      <c r="H1906" s="175">
        <f t="shared" si="238"/>
        <v>226000</v>
      </c>
      <c r="I1906" s="180">
        <f t="shared" si="239"/>
        <v>45000</v>
      </c>
      <c r="J1906" s="180">
        <f t="shared" si="234"/>
        <v>58304.34782608696</v>
      </c>
      <c r="K1906" s="180">
        <f t="shared" si="237"/>
        <v>284304.34782608697</v>
      </c>
      <c r="L1906" s="172">
        <v>271000</v>
      </c>
      <c r="M1906" s="179">
        <f t="shared" si="236"/>
        <v>284000</v>
      </c>
      <c r="N1906" s="174"/>
    </row>
    <row r="1907" spans="1:14" ht="114.75" customHeight="1" x14ac:dyDescent="0.25">
      <c r="A1907" s="269">
        <f t="shared" ref="A1907:A1951" si="240">A1906+1</f>
        <v>1841</v>
      </c>
      <c r="B1907" s="177" t="s">
        <v>32488</v>
      </c>
      <c r="C1907" s="178" t="s">
        <v>32489</v>
      </c>
      <c r="D1907" s="181" t="s">
        <v>32490</v>
      </c>
      <c r="E1907" s="179">
        <v>151000</v>
      </c>
      <c r="F1907" s="172">
        <v>196000</v>
      </c>
      <c r="G1907" s="174"/>
      <c r="H1907" s="175">
        <f t="shared" si="238"/>
        <v>151000</v>
      </c>
      <c r="I1907" s="180">
        <f t="shared" si="239"/>
        <v>45000</v>
      </c>
      <c r="J1907" s="180">
        <f t="shared" si="234"/>
        <v>58304.34782608696</v>
      </c>
      <c r="K1907" s="180">
        <f t="shared" si="237"/>
        <v>209304.34782608697</v>
      </c>
      <c r="L1907" s="172">
        <v>196000</v>
      </c>
      <c r="M1907" s="179">
        <f t="shared" si="236"/>
        <v>209000</v>
      </c>
      <c r="N1907" s="174"/>
    </row>
    <row r="1908" spans="1:14" ht="87" customHeight="1" x14ac:dyDescent="0.25">
      <c r="A1908" s="269">
        <f t="shared" si="240"/>
        <v>1842</v>
      </c>
      <c r="B1908" s="177" t="s">
        <v>32491</v>
      </c>
      <c r="C1908" s="178" t="s">
        <v>32492</v>
      </c>
      <c r="D1908" s="181" t="s">
        <v>5456</v>
      </c>
      <c r="E1908" s="179">
        <v>131000</v>
      </c>
      <c r="F1908" s="172">
        <v>176000</v>
      </c>
      <c r="G1908" s="174"/>
      <c r="H1908" s="175">
        <f t="shared" si="238"/>
        <v>131000</v>
      </c>
      <c r="I1908" s="180">
        <f t="shared" si="239"/>
        <v>45000</v>
      </c>
      <c r="J1908" s="180">
        <f t="shared" si="234"/>
        <v>58304.34782608696</v>
      </c>
      <c r="K1908" s="180">
        <f t="shared" si="237"/>
        <v>189304.34782608697</v>
      </c>
      <c r="L1908" s="172">
        <v>176000</v>
      </c>
      <c r="M1908" s="179">
        <f t="shared" si="236"/>
        <v>189000</v>
      </c>
      <c r="N1908" s="174"/>
    </row>
    <row r="1909" spans="1:14" ht="60" customHeight="1" x14ac:dyDescent="0.25">
      <c r="A1909" s="269">
        <f t="shared" si="240"/>
        <v>1843</v>
      </c>
      <c r="B1909" s="177" t="s">
        <v>32493</v>
      </c>
      <c r="C1909" s="178" t="s">
        <v>32494</v>
      </c>
      <c r="D1909" s="181" t="s">
        <v>32495</v>
      </c>
      <c r="E1909" s="179">
        <v>316000</v>
      </c>
      <c r="F1909" s="172">
        <v>361000</v>
      </c>
      <c r="G1909" s="174"/>
      <c r="H1909" s="175">
        <f t="shared" si="238"/>
        <v>316000</v>
      </c>
      <c r="I1909" s="180">
        <f t="shared" si="239"/>
        <v>45000</v>
      </c>
      <c r="J1909" s="180">
        <f t="shared" si="234"/>
        <v>58304.34782608696</v>
      </c>
      <c r="K1909" s="180">
        <f t="shared" si="237"/>
        <v>374304.34782608697</v>
      </c>
      <c r="L1909" s="172">
        <v>361000</v>
      </c>
      <c r="M1909" s="179">
        <f t="shared" si="236"/>
        <v>374000</v>
      </c>
      <c r="N1909" s="174"/>
    </row>
    <row r="1910" spans="1:14" ht="23.25" customHeight="1" x14ac:dyDescent="0.25">
      <c r="A1910" s="269">
        <f t="shared" si="240"/>
        <v>1844</v>
      </c>
      <c r="B1910" s="177" t="s">
        <v>32496</v>
      </c>
      <c r="C1910" s="178" t="s">
        <v>32497</v>
      </c>
      <c r="D1910" s="181" t="s">
        <v>32498</v>
      </c>
      <c r="E1910" s="179">
        <v>165000</v>
      </c>
      <c r="F1910" s="172">
        <v>197000</v>
      </c>
      <c r="G1910" s="271"/>
      <c r="H1910" s="175">
        <f t="shared" si="238"/>
        <v>165000</v>
      </c>
      <c r="I1910" s="180">
        <f t="shared" si="239"/>
        <v>32000</v>
      </c>
      <c r="J1910" s="180">
        <f t="shared" si="234"/>
        <v>41460.869565217392</v>
      </c>
      <c r="K1910" s="180">
        <f t="shared" si="237"/>
        <v>206460.86956521741</v>
      </c>
      <c r="L1910" s="172">
        <v>197000</v>
      </c>
      <c r="M1910" s="179">
        <f t="shared" si="236"/>
        <v>206000</v>
      </c>
      <c r="N1910" s="271"/>
    </row>
    <row r="1911" spans="1:14" ht="23.25" customHeight="1" x14ac:dyDescent="0.25">
      <c r="A1911" s="269">
        <f t="shared" si="240"/>
        <v>1845</v>
      </c>
      <c r="B1911" s="177" t="s">
        <v>32499</v>
      </c>
      <c r="C1911" s="178" t="s">
        <v>32500</v>
      </c>
      <c r="D1911" s="181" t="s">
        <v>32501</v>
      </c>
      <c r="E1911" s="179">
        <v>805000</v>
      </c>
      <c r="F1911" s="172">
        <v>886000</v>
      </c>
      <c r="G1911" s="271"/>
      <c r="H1911" s="175">
        <f t="shared" si="238"/>
        <v>805000</v>
      </c>
      <c r="I1911" s="180">
        <f t="shared" si="239"/>
        <v>81000</v>
      </c>
      <c r="J1911" s="180">
        <f t="shared" si="234"/>
        <v>104947.82608695653</v>
      </c>
      <c r="K1911" s="180">
        <f t="shared" si="237"/>
        <v>909947.82608695654</v>
      </c>
      <c r="L1911" s="172">
        <v>886000</v>
      </c>
      <c r="M1911" s="179">
        <f t="shared" si="236"/>
        <v>909000</v>
      </c>
      <c r="N1911" s="271"/>
    </row>
    <row r="1912" spans="1:14" ht="23.25" customHeight="1" x14ac:dyDescent="0.25">
      <c r="A1912" s="269">
        <f t="shared" si="240"/>
        <v>1846</v>
      </c>
      <c r="B1912" s="177" t="s">
        <v>32502</v>
      </c>
      <c r="C1912" s="178" t="s">
        <v>32503</v>
      </c>
      <c r="D1912" s="181" t="s">
        <v>5133</v>
      </c>
      <c r="E1912" s="179">
        <v>335000</v>
      </c>
      <c r="F1912" s="172">
        <v>416000</v>
      </c>
      <c r="G1912" s="271"/>
      <c r="H1912" s="175">
        <f t="shared" si="238"/>
        <v>335000</v>
      </c>
      <c r="I1912" s="180">
        <f t="shared" si="239"/>
        <v>81000</v>
      </c>
      <c r="J1912" s="180">
        <f t="shared" si="234"/>
        <v>104947.82608695653</v>
      </c>
      <c r="K1912" s="180">
        <f t="shared" si="237"/>
        <v>439947.82608695654</v>
      </c>
      <c r="L1912" s="172">
        <v>416000</v>
      </c>
      <c r="M1912" s="179">
        <f t="shared" si="236"/>
        <v>439000</v>
      </c>
      <c r="N1912" s="271"/>
    </row>
    <row r="1913" spans="1:14" ht="31.5" x14ac:dyDescent="0.25">
      <c r="A1913" s="269">
        <f t="shared" si="240"/>
        <v>1847</v>
      </c>
      <c r="B1913" s="177" t="s">
        <v>32504</v>
      </c>
      <c r="C1913" s="178" t="s">
        <v>32505</v>
      </c>
      <c r="D1913" s="181" t="s">
        <v>5163</v>
      </c>
      <c r="E1913" s="179">
        <v>480000</v>
      </c>
      <c r="F1913" s="172">
        <v>561000</v>
      </c>
      <c r="G1913" s="271"/>
      <c r="H1913" s="175">
        <f t="shared" si="238"/>
        <v>480000</v>
      </c>
      <c r="I1913" s="180">
        <f t="shared" si="239"/>
        <v>81000</v>
      </c>
      <c r="J1913" s="180">
        <f t="shared" si="234"/>
        <v>104947.82608695653</v>
      </c>
      <c r="K1913" s="180">
        <f t="shared" si="237"/>
        <v>584947.82608695654</v>
      </c>
      <c r="L1913" s="172">
        <v>561000</v>
      </c>
      <c r="M1913" s="179">
        <f t="shared" si="236"/>
        <v>584000</v>
      </c>
      <c r="N1913" s="271"/>
    </row>
    <row r="1914" spans="1:14" ht="28.5" customHeight="1" x14ac:dyDescent="0.25">
      <c r="A1914" s="269">
        <f t="shared" si="240"/>
        <v>1848</v>
      </c>
      <c r="B1914" s="177" t="s">
        <v>32506</v>
      </c>
      <c r="C1914" s="178" t="s">
        <v>32507</v>
      </c>
      <c r="D1914" s="181" t="s">
        <v>5149</v>
      </c>
      <c r="E1914" s="179">
        <v>472000</v>
      </c>
      <c r="F1914" s="172">
        <v>553000</v>
      </c>
      <c r="G1914" s="271"/>
      <c r="H1914" s="175">
        <f t="shared" si="238"/>
        <v>472000</v>
      </c>
      <c r="I1914" s="180">
        <f t="shared" si="239"/>
        <v>81000</v>
      </c>
      <c r="J1914" s="180">
        <f t="shared" si="234"/>
        <v>104947.82608695653</v>
      </c>
      <c r="K1914" s="180">
        <f t="shared" si="237"/>
        <v>576947.82608695654</v>
      </c>
      <c r="L1914" s="172">
        <v>553000</v>
      </c>
      <c r="M1914" s="179">
        <f t="shared" si="236"/>
        <v>576000</v>
      </c>
      <c r="N1914" s="271"/>
    </row>
    <row r="1915" spans="1:14" ht="31.5" x14ac:dyDescent="0.25">
      <c r="A1915" s="269">
        <f t="shared" si="240"/>
        <v>1849</v>
      </c>
      <c r="B1915" s="177" t="s">
        <v>32508</v>
      </c>
      <c r="C1915" s="178" t="s">
        <v>32509</v>
      </c>
      <c r="D1915" s="181" t="s">
        <v>5168</v>
      </c>
      <c r="E1915" s="179">
        <v>535000</v>
      </c>
      <c r="F1915" s="172">
        <v>616000</v>
      </c>
      <c r="G1915" s="271"/>
      <c r="H1915" s="175">
        <f t="shared" si="238"/>
        <v>535000</v>
      </c>
      <c r="I1915" s="180">
        <f t="shared" si="239"/>
        <v>81000</v>
      </c>
      <c r="J1915" s="180">
        <f t="shared" si="234"/>
        <v>104947.82608695653</v>
      </c>
      <c r="K1915" s="180">
        <f t="shared" si="237"/>
        <v>639947.82608695654</v>
      </c>
      <c r="L1915" s="172">
        <v>616000</v>
      </c>
      <c r="M1915" s="179">
        <f t="shared" si="236"/>
        <v>639000</v>
      </c>
      <c r="N1915" s="271"/>
    </row>
    <row r="1916" spans="1:14" ht="28.5" customHeight="1" x14ac:dyDescent="0.25">
      <c r="A1916" s="269">
        <f t="shared" si="240"/>
        <v>1850</v>
      </c>
      <c r="B1916" s="177" t="s">
        <v>32510</v>
      </c>
      <c r="C1916" s="178" t="s">
        <v>32511</v>
      </c>
      <c r="D1916" s="181" t="s">
        <v>32512</v>
      </c>
      <c r="E1916" s="179">
        <v>220000</v>
      </c>
      <c r="F1916" s="172">
        <v>264000</v>
      </c>
      <c r="G1916" s="271"/>
      <c r="H1916" s="175">
        <f t="shared" si="238"/>
        <v>220000</v>
      </c>
      <c r="I1916" s="180">
        <f t="shared" si="239"/>
        <v>44000</v>
      </c>
      <c r="J1916" s="180">
        <f t="shared" si="234"/>
        <v>57008.695652173912</v>
      </c>
      <c r="K1916" s="180">
        <f t="shared" si="237"/>
        <v>277008.69565217389</v>
      </c>
      <c r="L1916" s="172">
        <v>264000</v>
      </c>
      <c r="M1916" s="179">
        <f t="shared" si="236"/>
        <v>277000</v>
      </c>
      <c r="N1916" s="271"/>
    </row>
    <row r="1917" spans="1:14" ht="36.75" customHeight="1" x14ac:dyDescent="0.25">
      <c r="A1917" s="269">
        <f t="shared" si="240"/>
        <v>1851</v>
      </c>
      <c r="B1917" s="177" t="s">
        <v>32513</v>
      </c>
      <c r="C1917" s="178" t="s">
        <v>32514</v>
      </c>
      <c r="D1917" s="181" t="s">
        <v>5387</v>
      </c>
      <c r="E1917" s="179">
        <v>235000</v>
      </c>
      <c r="F1917" s="172">
        <v>316000</v>
      </c>
      <c r="G1917" s="272"/>
      <c r="H1917" s="175">
        <f t="shared" si="238"/>
        <v>235000</v>
      </c>
      <c r="I1917" s="180">
        <f t="shared" si="239"/>
        <v>81000</v>
      </c>
      <c r="J1917" s="180">
        <f t="shared" si="234"/>
        <v>104947.82608695653</v>
      </c>
      <c r="K1917" s="180">
        <f t="shared" si="237"/>
        <v>339947.82608695654</v>
      </c>
      <c r="L1917" s="172">
        <v>316000</v>
      </c>
      <c r="M1917" s="179">
        <f t="shared" si="236"/>
        <v>339000</v>
      </c>
      <c r="N1917" s="272"/>
    </row>
    <row r="1918" spans="1:14" ht="69.75" customHeight="1" x14ac:dyDescent="0.25">
      <c r="A1918" s="269">
        <f t="shared" si="240"/>
        <v>1852</v>
      </c>
      <c r="B1918" s="177" t="s">
        <v>32515</v>
      </c>
      <c r="C1918" s="178" t="s">
        <v>32516</v>
      </c>
      <c r="D1918" s="181" t="s">
        <v>5419</v>
      </c>
      <c r="E1918" s="179">
        <v>255000</v>
      </c>
      <c r="F1918" s="172">
        <v>336000</v>
      </c>
      <c r="G1918" s="271"/>
      <c r="H1918" s="175">
        <f t="shared" si="238"/>
        <v>255000</v>
      </c>
      <c r="I1918" s="180">
        <f t="shared" si="239"/>
        <v>81000</v>
      </c>
      <c r="J1918" s="180">
        <f t="shared" si="234"/>
        <v>104947.82608695653</v>
      </c>
      <c r="K1918" s="180">
        <f t="shared" si="237"/>
        <v>359947.82608695654</v>
      </c>
      <c r="L1918" s="172">
        <v>336000</v>
      </c>
      <c r="M1918" s="179">
        <f t="shared" si="236"/>
        <v>359000</v>
      </c>
      <c r="N1918" s="271"/>
    </row>
    <row r="1919" spans="1:14" ht="55.5" customHeight="1" x14ac:dyDescent="0.25">
      <c r="A1919" s="269">
        <f t="shared" si="240"/>
        <v>1853</v>
      </c>
      <c r="B1919" s="177" t="s">
        <v>32517</v>
      </c>
      <c r="C1919" s="178" t="s">
        <v>32518</v>
      </c>
      <c r="D1919" s="181" t="s">
        <v>5414</v>
      </c>
      <c r="E1919" s="179">
        <v>365000</v>
      </c>
      <c r="F1919" s="172">
        <v>446000</v>
      </c>
      <c r="G1919" s="271"/>
      <c r="H1919" s="175">
        <f t="shared" si="238"/>
        <v>365000</v>
      </c>
      <c r="I1919" s="180">
        <f t="shared" si="239"/>
        <v>81000</v>
      </c>
      <c r="J1919" s="180">
        <f t="shared" si="234"/>
        <v>104947.82608695653</v>
      </c>
      <c r="K1919" s="180">
        <f t="shared" si="237"/>
        <v>469947.82608695654</v>
      </c>
      <c r="L1919" s="172">
        <v>446000</v>
      </c>
      <c r="M1919" s="179">
        <f t="shared" si="236"/>
        <v>469000</v>
      </c>
      <c r="N1919" s="271"/>
    </row>
    <row r="1920" spans="1:14" ht="28.5" customHeight="1" x14ac:dyDescent="0.25">
      <c r="A1920" s="269">
        <f t="shared" si="240"/>
        <v>1854</v>
      </c>
      <c r="B1920" s="177" t="s">
        <v>32519</v>
      </c>
      <c r="C1920" s="178" t="s">
        <v>32520</v>
      </c>
      <c r="D1920" s="181" t="s">
        <v>32521</v>
      </c>
      <c r="E1920" s="179">
        <v>335000</v>
      </c>
      <c r="F1920" s="172">
        <v>416000</v>
      </c>
      <c r="G1920" s="271"/>
      <c r="H1920" s="175">
        <f t="shared" si="238"/>
        <v>335000</v>
      </c>
      <c r="I1920" s="180">
        <f t="shared" si="239"/>
        <v>81000</v>
      </c>
      <c r="J1920" s="180">
        <f t="shared" si="234"/>
        <v>104947.82608695653</v>
      </c>
      <c r="K1920" s="180">
        <f t="shared" si="237"/>
        <v>439947.82608695654</v>
      </c>
      <c r="L1920" s="172">
        <v>416000</v>
      </c>
      <c r="M1920" s="179">
        <f t="shared" si="236"/>
        <v>439000</v>
      </c>
      <c r="N1920" s="271"/>
    </row>
    <row r="1921" spans="1:14" ht="42" customHeight="1" x14ac:dyDescent="0.25">
      <c r="A1921" s="269">
        <f t="shared" si="240"/>
        <v>1855</v>
      </c>
      <c r="B1921" s="177" t="s">
        <v>32522</v>
      </c>
      <c r="C1921" s="178" t="s">
        <v>32523</v>
      </c>
      <c r="D1921" s="181" t="s">
        <v>32524</v>
      </c>
      <c r="E1921" s="179">
        <v>305000</v>
      </c>
      <c r="F1921" s="172">
        <v>386000</v>
      </c>
      <c r="G1921" s="271"/>
      <c r="H1921" s="175">
        <f t="shared" si="238"/>
        <v>305000</v>
      </c>
      <c r="I1921" s="180">
        <f t="shared" si="239"/>
        <v>81000</v>
      </c>
      <c r="J1921" s="180">
        <f t="shared" si="234"/>
        <v>104947.82608695653</v>
      </c>
      <c r="K1921" s="180">
        <f t="shared" si="237"/>
        <v>409947.82608695654</v>
      </c>
      <c r="L1921" s="172">
        <v>386000</v>
      </c>
      <c r="M1921" s="179">
        <f t="shared" si="236"/>
        <v>409000</v>
      </c>
      <c r="N1921" s="271"/>
    </row>
    <row r="1922" spans="1:14" ht="37.5" customHeight="1" x14ac:dyDescent="0.25">
      <c r="A1922" s="269">
        <f t="shared" si="240"/>
        <v>1856</v>
      </c>
      <c r="B1922" s="177" t="s">
        <v>32525</v>
      </c>
      <c r="C1922" s="178" t="s">
        <v>32526</v>
      </c>
      <c r="D1922" s="181" t="s">
        <v>32527</v>
      </c>
      <c r="E1922" s="179">
        <v>235000</v>
      </c>
      <c r="F1922" s="172">
        <v>316000</v>
      </c>
      <c r="G1922" s="271"/>
      <c r="H1922" s="175">
        <f t="shared" si="238"/>
        <v>235000</v>
      </c>
      <c r="I1922" s="180">
        <f t="shared" si="239"/>
        <v>81000</v>
      </c>
      <c r="J1922" s="180">
        <f t="shared" si="234"/>
        <v>104947.82608695653</v>
      </c>
      <c r="K1922" s="180">
        <f t="shared" si="237"/>
        <v>339947.82608695654</v>
      </c>
      <c r="L1922" s="172">
        <v>316000</v>
      </c>
      <c r="M1922" s="179">
        <f t="shared" si="236"/>
        <v>339000</v>
      </c>
      <c r="N1922" s="271"/>
    </row>
    <row r="1923" spans="1:14" ht="29.25" customHeight="1" x14ac:dyDescent="0.25">
      <c r="A1923" s="269">
        <f t="shared" si="240"/>
        <v>1857</v>
      </c>
      <c r="B1923" s="177" t="s">
        <v>32528</v>
      </c>
      <c r="C1923" s="178" t="s">
        <v>32529</v>
      </c>
      <c r="D1923" s="181" t="s">
        <v>32530</v>
      </c>
      <c r="E1923" s="179">
        <v>305000</v>
      </c>
      <c r="F1923" s="172">
        <v>386000</v>
      </c>
      <c r="G1923" s="271"/>
      <c r="H1923" s="175">
        <f t="shared" si="238"/>
        <v>305000</v>
      </c>
      <c r="I1923" s="180">
        <f t="shared" si="239"/>
        <v>81000</v>
      </c>
      <c r="J1923" s="180">
        <f t="shared" si="234"/>
        <v>104947.82608695653</v>
      </c>
      <c r="K1923" s="180">
        <f t="shared" si="237"/>
        <v>409947.82608695654</v>
      </c>
      <c r="L1923" s="172">
        <v>386000</v>
      </c>
      <c r="M1923" s="179">
        <f t="shared" si="236"/>
        <v>409000</v>
      </c>
      <c r="N1923" s="271"/>
    </row>
    <row r="1924" spans="1:14" ht="54.75" customHeight="1" x14ac:dyDescent="0.25">
      <c r="A1924" s="269">
        <f t="shared" si="240"/>
        <v>1858</v>
      </c>
      <c r="B1924" s="177" t="s">
        <v>32531</v>
      </c>
      <c r="C1924" s="178" t="s">
        <v>32532</v>
      </c>
      <c r="D1924" s="181" t="s">
        <v>5424</v>
      </c>
      <c r="E1924" s="179">
        <v>305000</v>
      </c>
      <c r="F1924" s="172">
        <v>386000</v>
      </c>
      <c r="G1924" s="271"/>
      <c r="H1924" s="175">
        <f t="shared" si="238"/>
        <v>305000</v>
      </c>
      <c r="I1924" s="180">
        <f t="shared" si="239"/>
        <v>81000</v>
      </c>
      <c r="J1924" s="180">
        <f t="shared" si="234"/>
        <v>104947.82608695653</v>
      </c>
      <c r="K1924" s="180">
        <f t="shared" si="237"/>
        <v>409947.82608695654</v>
      </c>
      <c r="L1924" s="172">
        <v>386000</v>
      </c>
      <c r="M1924" s="179">
        <f t="shared" si="236"/>
        <v>409000</v>
      </c>
      <c r="N1924" s="271"/>
    </row>
    <row r="1925" spans="1:14" x14ac:dyDescent="0.25">
      <c r="A1925" s="269">
        <f t="shared" si="240"/>
        <v>1859</v>
      </c>
      <c r="B1925" s="177" t="s">
        <v>32533</v>
      </c>
      <c r="C1925" s="178" t="s">
        <v>32534</v>
      </c>
      <c r="D1925" s="181" t="s">
        <v>5276</v>
      </c>
      <c r="E1925" s="179">
        <v>285000</v>
      </c>
      <c r="F1925" s="172">
        <v>366000</v>
      </c>
      <c r="G1925" s="271"/>
      <c r="H1925" s="175">
        <f t="shared" si="238"/>
        <v>285000</v>
      </c>
      <c r="I1925" s="180">
        <f t="shared" si="239"/>
        <v>81000</v>
      </c>
      <c r="J1925" s="180">
        <f t="shared" si="234"/>
        <v>104947.82608695653</v>
      </c>
      <c r="K1925" s="180">
        <f t="shared" si="237"/>
        <v>389947.82608695654</v>
      </c>
      <c r="L1925" s="172">
        <v>366000</v>
      </c>
      <c r="M1925" s="179">
        <f t="shared" si="236"/>
        <v>389000</v>
      </c>
      <c r="N1925" s="271"/>
    </row>
    <row r="1926" spans="1:14" ht="37.5" customHeight="1" x14ac:dyDescent="0.25">
      <c r="A1926" s="269">
        <f t="shared" si="240"/>
        <v>1860</v>
      </c>
      <c r="B1926" s="177" t="s">
        <v>32535</v>
      </c>
      <c r="C1926" s="178" t="s">
        <v>32536</v>
      </c>
      <c r="D1926" s="181" t="s">
        <v>19229</v>
      </c>
      <c r="E1926" s="179">
        <v>345000</v>
      </c>
      <c r="F1926" s="172">
        <v>426000</v>
      </c>
      <c r="G1926" s="271"/>
      <c r="H1926" s="175">
        <f t="shared" si="238"/>
        <v>345000</v>
      </c>
      <c r="I1926" s="180">
        <f t="shared" si="239"/>
        <v>81000</v>
      </c>
      <c r="J1926" s="180">
        <f t="shared" si="234"/>
        <v>104947.82608695653</v>
      </c>
      <c r="K1926" s="180">
        <f t="shared" si="237"/>
        <v>449947.82608695654</v>
      </c>
      <c r="L1926" s="172">
        <v>426000</v>
      </c>
      <c r="M1926" s="179">
        <f t="shared" si="236"/>
        <v>449000</v>
      </c>
      <c r="N1926" s="271"/>
    </row>
    <row r="1927" spans="1:14" ht="29.25" customHeight="1" x14ac:dyDescent="0.25">
      <c r="A1927" s="269">
        <f t="shared" si="240"/>
        <v>1861</v>
      </c>
      <c r="B1927" s="177" t="s">
        <v>32537</v>
      </c>
      <c r="C1927" s="178" t="s">
        <v>32538</v>
      </c>
      <c r="D1927" s="181" t="s">
        <v>32539</v>
      </c>
      <c r="E1927" s="179">
        <v>335000</v>
      </c>
      <c r="F1927" s="172">
        <v>416000</v>
      </c>
      <c r="G1927" s="271"/>
      <c r="H1927" s="175">
        <f t="shared" si="238"/>
        <v>335000</v>
      </c>
      <c r="I1927" s="180">
        <f t="shared" si="239"/>
        <v>81000</v>
      </c>
      <c r="J1927" s="180">
        <f t="shared" si="234"/>
        <v>104947.82608695653</v>
      </c>
      <c r="K1927" s="180">
        <f t="shared" si="237"/>
        <v>439947.82608695654</v>
      </c>
      <c r="L1927" s="172">
        <v>416000</v>
      </c>
      <c r="M1927" s="179">
        <f t="shared" si="236"/>
        <v>439000</v>
      </c>
      <c r="N1927" s="271"/>
    </row>
    <row r="1928" spans="1:14" ht="29.25" customHeight="1" x14ac:dyDescent="0.25">
      <c r="A1928" s="269">
        <f t="shared" si="240"/>
        <v>1862</v>
      </c>
      <c r="B1928" s="177" t="s">
        <v>32540</v>
      </c>
      <c r="C1928" s="178" t="s">
        <v>32541</v>
      </c>
      <c r="D1928" s="181" t="s">
        <v>32542</v>
      </c>
      <c r="E1928" s="179">
        <v>305000</v>
      </c>
      <c r="F1928" s="172">
        <v>386000</v>
      </c>
      <c r="G1928" s="271"/>
      <c r="H1928" s="175">
        <f t="shared" si="238"/>
        <v>305000</v>
      </c>
      <c r="I1928" s="180">
        <f t="shared" si="239"/>
        <v>81000</v>
      </c>
      <c r="J1928" s="180">
        <f t="shared" si="234"/>
        <v>104947.82608695653</v>
      </c>
      <c r="K1928" s="180">
        <f t="shared" si="237"/>
        <v>409947.82608695654</v>
      </c>
      <c r="L1928" s="172">
        <v>386000</v>
      </c>
      <c r="M1928" s="179">
        <f t="shared" si="236"/>
        <v>409000</v>
      </c>
      <c r="N1928" s="271"/>
    </row>
    <row r="1929" spans="1:14" ht="31.5" x14ac:dyDescent="0.25">
      <c r="A1929" s="269">
        <f t="shared" si="240"/>
        <v>1863</v>
      </c>
      <c r="B1929" s="177" t="s">
        <v>32543</v>
      </c>
      <c r="C1929" s="178" t="s">
        <v>32544</v>
      </c>
      <c r="D1929" s="181" t="s">
        <v>5250</v>
      </c>
      <c r="E1929" s="179">
        <v>335000</v>
      </c>
      <c r="F1929" s="172">
        <v>416000</v>
      </c>
      <c r="G1929" s="271"/>
      <c r="H1929" s="175">
        <f t="shared" si="238"/>
        <v>335000</v>
      </c>
      <c r="I1929" s="180">
        <f t="shared" si="239"/>
        <v>81000</v>
      </c>
      <c r="J1929" s="180">
        <f t="shared" si="234"/>
        <v>104947.82608695653</v>
      </c>
      <c r="K1929" s="180">
        <f t="shared" si="237"/>
        <v>439947.82608695654</v>
      </c>
      <c r="L1929" s="172">
        <v>416000</v>
      </c>
      <c r="M1929" s="179">
        <f t="shared" si="236"/>
        <v>439000</v>
      </c>
      <c r="N1929" s="271"/>
    </row>
    <row r="1930" spans="1:14" ht="24.75" customHeight="1" x14ac:dyDescent="0.25">
      <c r="A1930" s="269">
        <f t="shared" si="240"/>
        <v>1864</v>
      </c>
      <c r="B1930" s="177" t="s">
        <v>32545</v>
      </c>
      <c r="C1930" s="191"/>
      <c r="D1930" s="181" t="s">
        <v>5391</v>
      </c>
      <c r="E1930" s="179">
        <v>335000</v>
      </c>
      <c r="F1930" s="172">
        <v>416000</v>
      </c>
      <c r="G1930" s="193"/>
      <c r="H1930" s="175">
        <f t="shared" si="238"/>
        <v>335000</v>
      </c>
      <c r="I1930" s="180">
        <f t="shared" si="239"/>
        <v>81000</v>
      </c>
      <c r="J1930" s="180">
        <f t="shared" ref="J1930:J1971" si="241">+I1930/1150*1490</f>
        <v>104947.82608695653</v>
      </c>
      <c r="K1930" s="180">
        <f t="shared" si="237"/>
        <v>439947.82608695654</v>
      </c>
      <c r="L1930" s="172">
        <v>416000</v>
      </c>
      <c r="M1930" s="179">
        <f t="shared" si="236"/>
        <v>439000</v>
      </c>
      <c r="N1930" s="193"/>
    </row>
    <row r="1931" spans="1:14" ht="24.75" customHeight="1" x14ac:dyDescent="0.25">
      <c r="A1931" s="269">
        <f t="shared" si="240"/>
        <v>1865</v>
      </c>
      <c r="B1931" s="177" t="s">
        <v>32546</v>
      </c>
      <c r="C1931" s="178" t="s">
        <v>32547</v>
      </c>
      <c r="D1931" s="181" t="s">
        <v>32548</v>
      </c>
      <c r="E1931" s="179">
        <v>305000</v>
      </c>
      <c r="F1931" s="172">
        <v>386000</v>
      </c>
      <c r="G1931" s="271"/>
      <c r="H1931" s="175">
        <f t="shared" si="238"/>
        <v>305000</v>
      </c>
      <c r="I1931" s="180">
        <f t="shared" si="239"/>
        <v>81000</v>
      </c>
      <c r="J1931" s="180">
        <f t="shared" si="241"/>
        <v>104947.82608695653</v>
      </c>
      <c r="K1931" s="180">
        <f t="shared" si="237"/>
        <v>409947.82608695654</v>
      </c>
      <c r="L1931" s="172">
        <v>386000</v>
      </c>
      <c r="M1931" s="179">
        <f t="shared" si="236"/>
        <v>409000</v>
      </c>
      <c r="N1931" s="271"/>
    </row>
    <row r="1932" spans="1:14" ht="24.75" customHeight="1" x14ac:dyDescent="0.25">
      <c r="A1932" s="269">
        <f t="shared" si="240"/>
        <v>1866</v>
      </c>
      <c r="B1932" s="177" t="s">
        <v>32549</v>
      </c>
      <c r="C1932" s="178" t="s">
        <v>32550</v>
      </c>
      <c r="D1932" s="181" t="s">
        <v>5203</v>
      </c>
      <c r="E1932" s="179">
        <v>335000</v>
      </c>
      <c r="F1932" s="172">
        <v>416000</v>
      </c>
      <c r="G1932" s="271"/>
      <c r="H1932" s="175">
        <f t="shared" si="238"/>
        <v>335000</v>
      </c>
      <c r="I1932" s="180">
        <f t="shared" si="239"/>
        <v>81000</v>
      </c>
      <c r="J1932" s="180">
        <f t="shared" si="241"/>
        <v>104947.82608695653</v>
      </c>
      <c r="K1932" s="180">
        <f t="shared" si="237"/>
        <v>439947.82608695654</v>
      </c>
      <c r="L1932" s="172">
        <v>416000</v>
      </c>
      <c r="M1932" s="179">
        <f t="shared" si="236"/>
        <v>439000</v>
      </c>
      <c r="N1932" s="271"/>
    </row>
    <row r="1933" spans="1:14" ht="24.75" customHeight="1" x14ac:dyDescent="0.25">
      <c r="A1933" s="269">
        <f t="shared" si="240"/>
        <v>1867</v>
      </c>
      <c r="B1933" s="177" t="s">
        <v>32551</v>
      </c>
      <c r="C1933" s="178" t="s">
        <v>32552</v>
      </c>
      <c r="D1933" s="181" t="s">
        <v>32553</v>
      </c>
      <c r="E1933" s="179">
        <v>255000</v>
      </c>
      <c r="F1933" s="172">
        <v>336000</v>
      </c>
      <c r="G1933" s="271"/>
      <c r="H1933" s="175">
        <f t="shared" si="238"/>
        <v>255000</v>
      </c>
      <c r="I1933" s="180">
        <f t="shared" si="239"/>
        <v>81000</v>
      </c>
      <c r="J1933" s="180">
        <f t="shared" si="241"/>
        <v>104947.82608695653</v>
      </c>
      <c r="K1933" s="180">
        <f t="shared" si="237"/>
        <v>359947.82608695654</v>
      </c>
      <c r="L1933" s="172">
        <v>336000</v>
      </c>
      <c r="M1933" s="179">
        <f t="shared" si="236"/>
        <v>359000</v>
      </c>
      <c r="N1933" s="271"/>
    </row>
    <row r="1934" spans="1:14" ht="31.5" x14ac:dyDescent="0.25">
      <c r="A1934" s="269">
        <f t="shared" si="240"/>
        <v>1868</v>
      </c>
      <c r="B1934" s="177" t="s">
        <v>32554</v>
      </c>
      <c r="C1934" s="178" t="s">
        <v>32555</v>
      </c>
      <c r="D1934" s="181" t="s">
        <v>5184</v>
      </c>
      <c r="E1934" s="179">
        <v>480000</v>
      </c>
      <c r="F1934" s="172">
        <v>561000</v>
      </c>
      <c r="G1934" s="271"/>
      <c r="H1934" s="175">
        <f t="shared" si="238"/>
        <v>480000</v>
      </c>
      <c r="I1934" s="180">
        <f t="shared" si="239"/>
        <v>81000</v>
      </c>
      <c r="J1934" s="180">
        <f t="shared" si="241"/>
        <v>104947.82608695653</v>
      </c>
      <c r="K1934" s="180">
        <f t="shared" si="237"/>
        <v>584947.82608695654</v>
      </c>
      <c r="L1934" s="172">
        <v>561000</v>
      </c>
      <c r="M1934" s="179">
        <f t="shared" si="236"/>
        <v>584000</v>
      </c>
      <c r="N1934" s="271"/>
    </row>
    <row r="1935" spans="1:14" ht="36" customHeight="1" x14ac:dyDescent="0.25">
      <c r="A1935" s="269">
        <f t="shared" si="240"/>
        <v>1869</v>
      </c>
      <c r="B1935" s="177" t="s">
        <v>32556</v>
      </c>
      <c r="C1935" s="178" t="s">
        <v>32557</v>
      </c>
      <c r="D1935" s="181" t="s">
        <v>5281</v>
      </c>
      <c r="E1935" s="179">
        <v>285000</v>
      </c>
      <c r="F1935" s="172">
        <v>366000</v>
      </c>
      <c r="G1935" s="271"/>
      <c r="H1935" s="175">
        <f t="shared" si="238"/>
        <v>285000</v>
      </c>
      <c r="I1935" s="180">
        <f t="shared" si="239"/>
        <v>81000</v>
      </c>
      <c r="J1935" s="180">
        <f t="shared" si="241"/>
        <v>104947.82608695653</v>
      </c>
      <c r="K1935" s="180">
        <f t="shared" si="237"/>
        <v>389947.82608695654</v>
      </c>
      <c r="L1935" s="172">
        <v>366000</v>
      </c>
      <c r="M1935" s="179">
        <f t="shared" si="236"/>
        <v>389000</v>
      </c>
      <c r="N1935" s="271"/>
    </row>
    <row r="1936" spans="1:14" ht="21.75" customHeight="1" x14ac:dyDescent="0.25">
      <c r="A1936" s="269">
        <f t="shared" si="240"/>
        <v>1870</v>
      </c>
      <c r="B1936" s="177" t="s">
        <v>32558</v>
      </c>
      <c r="C1936" s="178" t="s">
        <v>32559</v>
      </c>
      <c r="D1936" s="181" t="s">
        <v>5360</v>
      </c>
      <c r="E1936" s="179">
        <v>335000</v>
      </c>
      <c r="F1936" s="172">
        <v>416000</v>
      </c>
      <c r="G1936" s="271"/>
      <c r="H1936" s="175">
        <f t="shared" si="238"/>
        <v>335000</v>
      </c>
      <c r="I1936" s="180">
        <f t="shared" si="239"/>
        <v>81000</v>
      </c>
      <c r="J1936" s="180">
        <f t="shared" si="241"/>
        <v>104947.82608695653</v>
      </c>
      <c r="K1936" s="180">
        <f t="shared" si="237"/>
        <v>439947.82608695654</v>
      </c>
      <c r="L1936" s="172">
        <v>416000</v>
      </c>
      <c r="M1936" s="179">
        <f t="shared" si="236"/>
        <v>439000</v>
      </c>
      <c r="N1936" s="271"/>
    </row>
    <row r="1937" spans="1:14" ht="34.5" customHeight="1" x14ac:dyDescent="0.25">
      <c r="A1937" s="269">
        <f t="shared" si="240"/>
        <v>1871</v>
      </c>
      <c r="B1937" s="177" t="s">
        <v>32560</v>
      </c>
      <c r="C1937" s="178" t="s">
        <v>32561</v>
      </c>
      <c r="D1937" s="181" t="s">
        <v>5396</v>
      </c>
      <c r="E1937" s="179">
        <v>335000</v>
      </c>
      <c r="F1937" s="172">
        <v>416000</v>
      </c>
      <c r="G1937" s="271"/>
      <c r="H1937" s="175">
        <f t="shared" si="238"/>
        <v>335000</v>
      </c>
      <c r="I1937" s="180">
        <f t="shared" si="239"/>
        <v>81000</v>
      </c>
      <c r="J1937" s="180">
        <f t="shared" si="241"/>
        <v>104947.82608695653</v>
      </c>
      <c r="K1937" s="180">
        <f t="shared" si="237"/>
        <v>439947.82608695654</v>
      </c>
      <c r="L1937" s="172">
        <v>416000</v>
      </c>
      <c r="M1937" s="179">
        <f t="shared" si="236"/>
        <v>439000</v>
      </c>
      <c r="N1937" s="271"/>
    </row>
    <row r="1938" spans="1:14" ht="21.75" customHeight="1" x14ac:dyDescent="0.25">
      <c r="A1938" s="269">
        <f t="shared" si="240"/>
        <v>1872</v>
      </c>
      <c r="B1938" s="177" t="s">
        <v>32562</v>
      </c>
      <c r="C1938" s="178" t="s">
        <v>32563</v>
      </c>
      <c r="D1938" s="181" t="s">
        <v>32564</v>
      </c>
      <c r="E1938" s="179">
        <v>335000</v>
      </c>
      <c r="F1938" s="172">
        <v>416000</v>
      </c>
      <c r="G1938" s="271"/>
      <c r="H1938" s="175">
        <f t="shared" si="238"/>
        <v>335000</v>
      </c>
      <c r="I1938" s="180">
        <f t="shared" si="239"/>
        <v>81000</v>
      </c>
      <c r="J1938" s="180">
        <f t="shared" si="241"/>
        <v>104947.82608695653</v>
      </c>
      <c r="K1938" s="180">
        <f t="shared" si="237"/>
        <v>439947.82608695654</v>
      </c>
      <c r="L1938" s="172">
        <v>416000</v>
      </c>
      <c r="M1938" s="179">
        <f t="shared" si="236"/>
        <v>439000</v>
      </c>
      <c r="N1938" s="271"/>
    </row>
    <row r="1939" spans="1:14" ht="21.75" customHeight="1" x14ac:dyDescent="0.25">
      <c r="A1939" s="269">
        <f t="shared" si="240"/>
        <v>1873</v>
      </c>
      <c r="B1939" s="177" t="s">
        <v>32565</v>
      </c>
      <c r="C1939" s="178" t="s">
        <v>32566</v>
      </c>
      <c r="D1939" s="181" t="s">
        <v>32567</v>
      </c>
      <c r="E1939" s="179">
        <v>305000</v>
      </c>
      <c r="F1939" s="172">
        <v>386000</v>
      </c>
      <c r="G1939" s="271"/>
      <c r="H1939" s="175">
        <f t="shared" si="238"/>
        <v>305000</v>
      </c>
      <c r="I1939" s="180">
        <f t="shared" si="239"/>
        <v>81000</v>
      </c>
      <c r="J1939" s="180">
        <f t="shared" si="241"/>
        <v>104947.82608695653</v>
      </c>
      <c r="K1939" s="180">
        <f t="shared" si="237"/>
        <v>409947.82608695654</v>
      </c>
      <c r="L1939" s="172">
        <v>386000</v>
      </c>
      <c r="M1939" s="179">
        <f t="shared" si="236"/>
        <v>409000</v>
      </c>
      <c r="N1939" s="271"/>
    </row>
    <row r="1940" spans="1:14" ht="31.5" x14ac:dyDescent="0.25">
      <c r="A1940" s="269">
        <f t="shared" si="240"/>
        <v>1874</v>
      </c>
      <c r="B1940" s="177" t="s">
        <v>32568</v>
      </c>
      <c r="C1940" s="178" t="s">
        <v>32569</v>
      </c>
      <c r="D1940" s="181" t="s">
        <v>5382</v>
      </c>
      <c r="E1940" s="179">
        <v>205000</v>
      </c>
      <c r="F1940" s="172">
        <v>286000</v>
      </c>
      <c r="G1940" s="271"/>
      <c r="H1940" s="175">
        <f t="shared" si="238"/>
        <v>205000</v>
      </c>
      <c r="I1940" s="180">
        <f t="shared" si="239"/>
        <v>81000</v>
      </c>
      <c r="J1940" s="180">
        <f t="shared" si="241"/>
        <v>104947.82608695653</v>
      </c>
      <c r="K1940" s="180">
        <f t="shared" si="237"/>
        <v>309947.82608695654</v>
      </c>
      <c r="L1940" s="172">
        <v>286000</v>
      </c>
      <c r="M1940" s="179">
        <f t="shared" ref="M1940:M1971" si="242">IF(K1940&gt;=100000, ROUNDDOWN((K1940),-3),ROUNDDOWN((K1940),-2))</f>
        <v>309000</v>
      </c>
      <c r="N1940" s="271"/>
    </row>
    <row r="1941" spans="1:14" x14ac:dyDescent="0.25">
      <c r="A1941" s="269">
        <f t="shared" si="240"/>
        <v>1875</v>
      </c>
      <c r="B1941" s="177" t="s">
        <v>32570</v>
      </c>
      <c r="C1941" s="178" t="s">
        <v>32571</v>
      </c>
      <c r="D1941" s="181" t="s">
        <v>19541</v>
      </c>
      <c r="E1941" s="179">
        <v>490000</v>
      </c>
      <c r="F1941" s="172">
        <v>535000</v>
      </c>
      <c r="G1941" s="174"/>
      <c r="H1941" s="175">
        <f t="shared" si="238"/>
        <v>490000</v>
      </c>
      <c r="I1941" s="180">
        <f t="shared" si="239"/>
        <v>45000</v>
      </c>
      <c r="J1941" s="180">
        <f t="shared" si="241"/>
        <v>58304.34782608696</v>
      </c>
      <c r="K1941" s="180">
        <f t="shared" si="237"/>
        <v>548304.34782608692</v>
      </c>
      <c r="L1941" s="172">
        <v>535000</v>
      </c>
      <c r="M1941" s="179">
        <f t="shared" si="242"/>
        <v>548000</v>
      </c>
      <c r="N1941" s="174"/>
    </row>
    <row r="1942" spans="1:14" ht="55.5" customHeight="1" x14ac:dyDescent="0.25">
      <c r="A1942" s="269">
        <f t="shared" si="240"/>
        <v>1876</v>
      </c>
      <c r="B1942" s="177" t="s">
        <v>32572</v>
      </c>
      <c r="C1942" s="178" t="s">
        <v>32573</v>
      </c>
      <c r="D1942" s="181" t="s">
        <v>5305</v>
      </c>
      <c r="E1942" s="179">
        <v>355000</v>
      </c>
      <c r="F1942" s="172">
        <v>436000</v>
      </c>
      <c r="G1942" s="271"/>
      <c r="H1942" s="175">
        <f t="shared" si="238"/>
        <v>355000</v>
      </c>
      <c r="I1942" s="180">
        <f t="shared" si="239"/>
        <v>81000</v>
      </c>
      <c r="J1942" s="180">
        <f t="shared" si="241"/>
        <v>104947.82608695653</v>
      </c>
      <c r="K1942" s="180">
        <f t="shared" si="237"/>
        <v>459947.82608695654</v>
      </c>
      <c r="L1942" s="172">
        <v>436000</v>
      </c>
      <c r="M1942" s="179">
        <f t="shared" si="242"/>
        <v>459000</v>
      </c>
      <c r="N1942" s="271"/>
    </row>
    <row r="1943" spans="1:14" ht="55.5" customHeight="1" x14ac:dyDescent="0.25">
      <c r="A1943" s="269">
        <f t="shared" si="240"/>
        <v>1877</v>
      </c>
      <c r="B1943" s="177" t="s">
        <v>32574</v>
      </c>
      <c r="C1943" s="178" t="s">
        <v>32575</v>
      </c>
      <c r="D1943" s="181" t="s">
        <v>5326</v>
      </c>
      <c r="E1943" s="179">
        <v>490000</v>
      </c>
      <c r="F1943" s="172">
        <v>535000</v>
      </c>
      <c r="G1943" s="174"/>
      <c r="H1943" s="175">
        <f t="shared" si="238"/>
        <v>490000</v>
      </c>
      <c r="I1943" s="180">
        <f t="shared" si="239"/>
        <v>45000</v>
      </c>
      <c r="J1943" s="180">
        <f t="shared" si="241"/>
        <v>58304.34782608696</v>
      </c>
      <c r="K1943" s="180">
        <f t="shared" si="237"/>
        <v>548304.34782608692</v>
      </c>
      <c r="L1943" s="172">
        <v>535000</v>
      </c>
      <c r="M1943" s="179">
        <f t="shared" si="242"/>
        <v>548000</v>
      </c>
      <c r="N1943" s="174"/>
    </row>
    <row r="1944" spans="1:14" ht="26.25" customHeight="1" x14ac:dyDescent="0.25">
      <c r="A1944" s="269">
        <f t="shared" si="240"/>
        <v>1878</v>
      </c>
      <c r="B1944" s="177" t="s">
        <v>32576</v>
      </c>
      <c r="C1944" s="178" t="s">
        <v>32577</v>
      </c>
      <c r="D1944" s="181" t="s">
        <v>32578</v>
      </c>
      <c r="E1944" s="179">
        <v>185000</v>
      </c>
      <c r="F1944" s="172">
        <v>266000</v>
      </c>
      <c r="G1944" s="271"/>
      <c r="H1944" s="175">
        <f t="shared" si="238"/>
        <v>185000</v>
      </c>
      <c r="I1944" s="180">
        <f t="shared" si="239"/>
        <v>81000</v>
      </c>
      <c r="J1944" s="180">
        <f t="shared" si="241"/>
        <v>104947.82608695653</v>
      </c>
      <c r="K1944" s="180">
        <f t="shared" si="237"/>
        <v>289947.82608695654</v>
      </c>
      <c r="L1944" s="172">
        <v>266000</v>
      </c>
      <c r="M1944" s="179">
        <f t="shared" si="242"/>
        <v>289000</v>
      </c>
      <c r="N1944" s="271"/>
    </row>
    <row r="1945" spans="1:14" ht="26.25" customHeight="1" x14ac:dyDescent="0.25">
      <c r="A1945" s="269">
        <f t="shared" si="240"/>
        <v>1879</v>
      </c>
      <c r="B1945" s="177" t="s">
        <v>32579</v>
      </c>
      <c r="C1945" s="178" t="s">
        <v>32580</v>
      </c>
      <c r="D1945" s="181" t="s">
        <v>5337</v>
      </c>
      <c r="E1945" s="179">
        <v>235000</v>
      </c>
      <c r="F1945" s="172">
        <v>316000</v>
      </c>
      <c r="G1945" s="271"/>
      <c r="H1945" s="175">
        <f t="shared" si="238"/>
        <v>235000</v>
      </c>
      <c r="I1945" s="180">
        <f t="shared" si="239"/>
        <v>81000</v>
      </c>
      <c r="J1945" s="180">
        <f t="shared" si="241"/>
        <v>104947.82608695653</v>
      </c>
      <c r="K1945" s="180">
        <f t="shared" si="237"/>
        <v>339947.82608695654</v>
      </c>
      <c r="L1945" s="172">
        <v>316000</v>
      </c>
      <c r="M1945" s="179">
        <f t="shared" si="242"/>
        <v>339000</v>
      </c>
      <c r="N1945" s="271"/>
    </row>
    <row r="1946" spans="1:14" ht="34.5" customHeight="1" x14ac:dyDescent="0.25">
      <c r="A1946" s="269">
        <f t="shared" si="240"/>
        <v>1880</v>
      </c>
      <c r="B1946" s="177" t="s">
        <v>32581</v>
      </c>
      <c r="C1946" s="178" t="s">
        <v>32582</v>
      </c>
      <c r="D1946" s="181" t="s">
        <v>32583</v>
      </c>
      <c r="E1946" s="179">
        <v>335000</v>
      </c>
      <c r="F1946" s="172">
        <v>416000</v>
      </c>
      <c r="G1946" s="271"/>
      <c r="H1946" s="175">
        <f t="shared" si="238"/>
        <v>335000</v>
      </c>
      <c r="I1946" s="180">
        <f t="shared" si="239"/>
        <v>81000</v>
      </c>
      <c r="J1946" s="180">
        <f t="shared" si="241"/>
        <v>104947.82608695653</v>
      </c>
      <c r="K1946" s="180">
        <f t="shared" si="237"/>
        <v>439947.82608695654</v>
      </c>
      <c r="L1946" s="172">
        <v>416000</v>
      </c>
      <c r="M1946" s="179">
        <f t="shared" si="242"/>
        <v>439000</v>
      </c>
      <c r="N1946" s="271"/>
    </row>
    <row r="1947" spans="1:14" ht="25.5" customHeight="1" x14ac:dyDescent="0.25">
      <c r="A1947" s="269">
        <f t="shared" si="240"/>
        <v>1881</v>
      </c>
      <c r="B1947" s="177" t="s">
        <v>32584</v>
      </c>
      <c r="C1947" s="178" t="s">
        <v>32585</v>
      </c>
      <c r="D1947" s="181" t="s">
        <v>5341</v>
      </c>
      <c r="E1947" s="179">
        <v>305000</v>
      </c>
      <c r="F1947" s="172">
        <v>386000</v>
      </c>
      <c r="G1947" s="271"/>
      <c r="H1947" s="175">
        <f t="shared" si="238"/>
        <v>305000</v>
      </c>
      <c r="I1947" s="180">
        <f t="shared" si="239"/>
        <v>81000</v>
      </c>
      <c r="J1947" s="180">
        <f t="shared" si="241"/>
        <v>104947.82608695653</v>
      </c>
      <c r="K1947" s="180">
        <f t="shared" si="237"/>
        <v>409947.82608695654</v>
      </c>
      <c r="L1947" s="172">
        <v>386000</v>
      </c>
      <c r="M1947" s="179">
        <f t="shared" si="242"/>
        <v>409000</v>
      </c>
      <c r="N1947" s="271"/>
    </row>
    <row r="1948" spans="1:14" ht="25.5" customHeight="1" x14ac:dyDescent="0.25">
      <c r="A1948" s="269">
        <f t="shared" si="240"/>
        <v>1882</v>
      </c>
      <c r="B1948" s="177" t="s">
        <v>32586</v>
      </c>
      <c r="C1948" s="178" t="s">
        <v>32587</v>
      </c>
      <c r="D1948" s="181" t="s">
        <v>32588</v>
      </c>
      <c r="E1948" s="179">
        <v>305000</v>
      </c>
      <c r="F1948" s="172">
        <v>386000</v>
      </c>
      <c r="G1948" s="271"/>
      <c r="H1948" s="175">
        <f t="shared" si="238"/>
        <v>305000</v>
      </c>
      <c r="I1948" s="180">
        <f t="shared" si="239"/>
        <v>81000</v>
      </c>
      <c r="J1948" s="180">
        <f t="shared" si="241"/>
        <v>104947.82608695653</v>
      </c>
      <c r="K1948" s="180">
        <f t="shared" si="237"/>
        <v>409947.82608695654</v>
      </c>
      <c r="L1948" s="172">
        <v>386000</v>
      </c>
      <c r="M1948" s="179">
        <f t="shared" si="242"/>
        <v>409000</v>
      </c>
      <c r="N1948" s="271"/>
    </row>
    <row r="1949" spans="1:14" ht="31.5" x14ac:dyDescent="0.25">
      <c r="A1949" s="269">
        <f t="shared" si="240"/>
        <v>1883</v>
      </c>
      <c r="B1949" s="177" t="s">
        <v>32589</v>
      </c>
      <c r="C1949" s="178" t="s">
        <v>32590</v>
      </c>
      <c r="D1949" s="181" t="s">
        <v>5300</v>
      </c>
      <c r="E1949" s="179">
        <v>335000</v>
      </c>
      <c r="F1949" s="172">
        <v>416000</v>
      </c>
      <c r="G1949" s="271"/>
      <c r="H1949" s="175">
        <f t="shared" si="238"/>
        <v>335000</v>
      </c>
      <c r="I1949" s="180">
        <f t="shared" si="239"/>
        <v>81000</v>
      </c>
      <c r="J1949" s="180">
        <f t="shared" si="241"/>
        <v>104947.82608695653</v>
      </c>
      <c r="K1949" s="180">
        <f t="shared" si="237"/>
        <v>439947.82608695654</v>
      </c>
      <c r="L1949" s="172">
        <v>416000</v>
      </c>
      <c r="M1949" s="179">
        <f t="shared" si="242"/>
        <v>439000</v>
      </c>
      <c r="N1949" s="271"/>
    </row>
    <row r="1950" spans="1:14" ht="56.25" customHeight="1" x14ac:dyDescent="0.25">
      <c r="A1950" s="269">
        <f t="shared" si="240"/>
        <v>1884</v>
      </c>
      <c r="B1950" s="177" t="s">
        <v>32591</v>
      </c>
      <c r="C1950" s="178" t="s">
        <v>32592</v>
      </c>
      <c r="D1950" s="181" t="s">
        <v>5409</v>
      </c>
      <c r="E1950" s="179">
        <v>305000</v>
      </c>
      <c r="F1950" s="172">
        <v>386000</v>
      </c>
      <c r="G1950" s="271"/>
      <c r="H1950" s="175">
        <f t="shared" si="238"/>
        <v>305000</v>
      </c>
      <c r="I1950" s="180">
        <f t="shared" si="239"/>
        <v>81000</v>
      </c>
      <c r="J1950" s="180">
        <f t="shared" si="241"/>
        <v>104947.82608695653</v>
      </c>
      <c r="K1950" s="180">
        <f t="shared" si="237"/>
        <v>409947.82608695654</v>
      </c>
      <c r="L1950" s="172">
        <v>386000</v>
      </c>
      <c r="M1950" s="179">
        <f t="shared" si="242"/>
        <v>409000</v>
      </c>
      <c r="N1950" s="271"/>
    </row>
    <row r="1951" spans="1:14" ht="43.5" customHeight="1" x14ac:dyDescent="0.25">
      <c r="A1951" s="269">
        <f t="shared" si="240"/>
        <v>1885</v>
      </c>
      <c r="B1951" s="177" t="s">
        <v>32593</v>
      </c>
      <c r="C1951" s="178" t="s">
        <v>32594</v>
      </c>
      <c r="D1951" s="181" t="s">
        <v>5404</v>
      </c>
      <c r="E1951" s="179">
        <v>205000</v>
      </c>
      <c r="F1951" s="172">
        <v>286000</v>
      </c>
      <c r="G1951" s="271"/>
      <c r="H1951" s="175">
        <f t="shared" si="238"/>
        <v>205000</v>
      </c>
      <c r="I1951" s="180">
        <f t="shared" si="239"/>
        <v>81000</v>
      </c>
      <c r="J1951" s="180">
        <f t="shared" si="241"/>
        <v>104947.82608695653</v>
      </c>
      <c r="K1951" s="180">
        <f t="shared" si="237"/>
        <v>309947.82608695654</v>
      </c>
      <c r="L1951" s="172">
        <v>286000</v>
      </c>
      <c r="M1951" s="179">
        <f t="shared" si="242"/>
        <v>309000</v>
      </c>
      <c r="N1951" s="271"/>
    </row>
    <row r="1952" spans="1:14" ht="95.25" customHeight="1" x14ac:dyDescent="0.25">
      <c r="A1952" s="168" t="s">
        <v>29062</v>
      </c>
      <c r="B1952" s="169" t="s">
        <v>29062</v>
      </c>
      <c r="C1952" s="178" t="s">
        <v>29048</v>
      </c>
      <c r="D1952" s="171" t="s">
        <v>32595</v>
      </c>
      <c r="E1952" s="179"/>
      <c r="F1952" s="172"/>
      <c r="G1952" s="271"/>
      <c r="H1952" s="175"/>
      <c r="I1952" s="175"/>
      <c r="J1952" s="180">
        <f t="shared" si="241"/>
        <v>0</v>
      </c>
      <c r="K1952" s="175"/>
      <c r="L1952" s="175"/>
      <c r="M1952" s="179"/>
      <c r="N1952" s="175"/>
    </row>
    <row r="1953" spans="1:14" ht="56.25" customHeight="1" x14ac:dyDescent="0.25">
      <c r="A1953" s="269">
        <f>A1951+1</f>
        <v>1886</v>
      </c>
      <c r="B1953" s="177" t="s">
        <v>32596</v>
      </c>
      <c r="C1953" s="178" t="s">
        <v>32597</v>
      </c>
      <c r="D1953" s="181" t="s">
        <v>32598</v>
      </c>
      <c r="E1953" s="179">
        <v>472000</v>
      </c>
      <c r="F1953" s="172">
        <v>700000</v>
      </c>
      <c r="G1953" s="271"/>
      <c r="H1953" s="175">
        <f t="shared" ref="H1953:H1967" si="243">L1953-I1953</f>
        <v>472000</v>
      </c>
      <c r="I1953" s="180">
        <f t="shared" ref="I1953:I1971" si="244">F1953-E1953</f>
        <v>228000</v>
      </c>
      <c r="J1953" s="180">
        <f t="shared" si="241"/>
        <v>295408.69565217395</v>
      </c>
      <c r="K1953" s="180">
        <f t="shared" si="237"/>
        <v>767408.69565217395</v>
      </c>
      <c r="L1953" s="172">
        <v>700000</v>
      </c>
      <c r="M1953" s="179">
        <f t="shared" si="242"/>
        <v>767000</v>
      </c>
      <c r="N1953" s="271"/>
    </row>
    <row r="1954" spans="1:14" ht="40.5" customHeight="1" x14ac:dyDescent="0.25">
      <c r="A1954" s="269">
        <f>A1953+1</f>
        <v>1887</v>
      </c>
      <c r="B1954" s="177" t="s">
        <v>32599</v>
      </c>
      <c r="C1954" s="178" t="s">
        <v>32600</v>
      </c>
      <c r="D1954" s="181" t="s">
        <v>32601</v>
      </c>
      <c r="E1954" s="179">
        <v>612000</v>
      </c>
      <c r="F1954" s="172">
        <v>850000</v>
      </c>
      <c r="G1954" s="271"/>
      <c r="H1954" s="175">
        <f t="shared" si="243"/>
        <v>612000</v>
      </c>
      <c r="I1954" s="180">
        <f t="shared" si="244"/>
        <v>238000</v>
      </c>
      <c r="J1954" s="180">
        <f t="shared" si="241"/>
        <v>308365.21739130432</v>
      </c>
      <c r="K1954" s="180">
        <f t="shared" si="237"/>
        <v>920365.21739130432</v>
      </c>
      <c r="L1954" s="172">
        <v>850000</v>
      </c>
      <c r="M1954" s="179">
        <f t="shared" si="242"/>
        <v>920000</v>
      </c>
      <c r="N1954" s="271"/>
    </row>
    <row r="1955" spans="1:14" ht="75.75" customHeight="1" x14ac:dyDescent="0.25">
      <c r="A1955" s="269">
        <f t="shared" ref="A1955:A1967" si="245">A1954+1</f>
        <v>1888</v>
      </c>
      <c r="B1955" s="177" t="s">
        <v>32602</v>
      </c>
      <c r="C1955" s="178" t="s">
        <v>32603</v>
      </c>
      <c r="D1955" s="181" t="s">
        <v>5615</v>
      </c>
      <c r="E1955" s="179">
        <v>305000</v>
      </c>
      <c r="F1955" s="172">
        <v>507000</v>
      </c>
      <c r="G1955" s="271"/>
      <c r="H1955" s="175">
        <f t="shared" si="243"/>
        <v>305000</v>
      </c>
      <c r="I1955" s="180">
        <f t="shared" si="244"/>
        <v>202000</v>
      </c>
      <c r="J1955" s="180">
        <f t="shared" si="241"/>
        <v>261721.73913043478</v>
      </c>
      <c r="K1955" s="180">
        <f t="shared" si="237"/>
        <v>566721.73913043481</v>
      </c>
      <c r="L1955" s="172">
        <v>507000</v>
      </c>
      <c r="M1955" s="179">
        <f t="shared" si="242"/>
        <v>566000</v>
      </c>
      <c r="N1955" s="271"/>
    </row>
    <row r="1956" spans="1:14" ht="45.75" customHeight="1" x14ac:dyDescent="0.25">
      <c r="A1956" s="269">
        <f t="shared" si="245"/>
        <v>1889</v>
      </c>
      <c r="B1956" s="177" t="s">
        <v>32604</v>
      </c>
      <c r="C1956" s="178" t="s">
        <v>32605</v>
      </c>
      <c r="D1956" s="181" t="s">
        <v>32606</v>
      </c>
      <c r="E1956" s="179">
        <v>522000</v>
      </c>
      <c r="F1956" s="172">
        <v>723000</v>
      </c>
      <c r="G1956" s="271"/>
      <c r="H1956" s="175">
        <f t="shared" si="243"/>
        <v>522000</v>
      </c>
      <c r="I1956" s="180">
        <f t="shared" si="244"/>
        <v>201000</v>
      </c>
      <c r="J1956" s="180">
        <f t="shared" si="241"/>
        <v>260426.08695652176</v>
      </c>
      <c r="K1956" s="180">
        <f t="shared" si="237"/>
        <v>782426.08695652173</v>
      </c>
      <c r="L1956" s="172">
        <v>723000</v>
      </c>
      <c r="M1956" s="179">
        <f t="shared" si="242"/>
        <v>782000</v>
      </c>
      <c r="N1956" s="271"/>
    </row>
    <row r="1957" spans="1:14" ht="45.75" customHeight="1" x14ac:dyDescent="0.25">
      <c r="A1957" s="269">
        <f t="shared" si="245"/>
        <v>1890</v>
      </c>
      <c r="B1957" s="177" t="s">
        <v>32607</v>
      </c>
      <c r="C1957" s="178" t="s">
        <v>32608</v>
      </c>
      <c r="D1957" s="181" t="s">
        <v>5604</v>
      </c>
      <c r="E1957" s="179">
        <v>170000</v>
      </c>
      <c r="F1957" s="172">
        <v>200000</v>
      </c>
      <c r="G1957" s="271"/>
      <c r="H1957" s="175">
        <f t="shared" si="243"/>
        <v>170000</v>
      </c>
      <c r="I1957" s="180">
        <f t="shared" si="244"/>
        <v>30000</v>
      </c>
      <c r="J1957" s="180">
        <f t="shared" si="241"/>
        <v>38869.565217391304</v>
      </c>
      <c r="K1957" s="180">
        <f t="shared" si="237"/>
        <v>208869.5652173913</v>
      </c>
      <c r="L1957" s="172">
        <v>200000</v>
      </c>
      <c r="M1957" s="179">
        <f t="shared" si="242"/>
        <v>208000</v>
      </c>
      <c r="N1957" s="271"/>
    </row>
    <row r="1958" spans="1:14" ht="45.75" customHeight="1" x14ac:dyDescent="0.25">
      <c r="A1958" s="269">
        <f t="shared" si="245"/>
        <v>1891</v>
      </c>
      <c r="B1958" s="177" t="s">
        <v>32609</v>
      </c>
      <c r="C1958" s="178" t="s">
        <v>32610</v>
      </c>
      <c r="D1958" s="181" t="s">
        <v>32611</v>
      </c>
      <c r="E1958" s="179">
        <v>1285000</v>
      </c>
      <c r="F1958" s="172">
        <v>1681000</v>
      </c>
      <c r="G1958" s="271"/>
      <c r="H1958" s="175">
        <f t="shared" si="243"/>
        <v>1285000</v>
      </c>
      <c r="I1958" s="180">
        <f t="shared" si="244"/>
        <v>396000</v>
      </c>
      <c r="J1958" s="180">
        <f t="shared" si="241"/>
        <v>513078.26086956519</v>
      </c>
      <c r="K1958" s="180">
        <f t="shared" si="237"/>
        <v>1798078.2608695652</v>
      </c>
      <c r="L1958" s="172">
        <v>1681000</v>
      </c>
      <c r="M1958" s="179">
        <f t="shared" si="242"/>
        <v>1798000</v>
      </c>
      <c r="N1958" s="271"/>
    </row>
    <row r="1959" spans="1:14" ht="45.75" customHeight="1" x14ac:dyDescent="0.25">
      <c r="A1959" s="269">
        <f t="shared" si="245"/>
        <v>1892</v>
      </c>
      <c r="B1959" s="177" t="s">
        <v>32612</v>
      </c>
      <c r="C1959" s="178" t="s">
        <v>32613</v>
      </c>
      <c r="D1959" s="181" t="s">
        <v>32614</v>
      </c>
      <c r="E1959" s="179">
        <v>505000</v>
      </c>
      <c r="F1959" s="172">
        <v>569000</v>
      </c>
      <c r="G1959" s="181"/>
      <c r="H1959" s="175">
        <f t="shared" si="243"/>
        <v>505000</v>
      </c>
      <c r="I1959" s="180">
        <f t="shared" si="244"/>
        <v>64000</v>
      </c>
      <c r="J1959" s="180">
        <f t="shared" si="241"/>
        <v>82921.739130434784</v>
      </c>
      <c r="K1959" s="180">
        <f t="shared" si="237"/>
        <v>587921.73913043481</v>
      </c>
      <c r="L1959" s="172">
        <v>569000</v>
      </c>
      <c r="M1959" s="179">
        <f t="shared" si="242"/>
        <v>587000</v>
      </c>
      <c r="N1959" s="181"/>
    </row>
    <row r="1960" spans="1:14" ht="45.75" customHeight="1" x14ac:dyDescent="0.25">
      <c r="A1960" s="269">
        <f t="shared" si="245"/>
        <v>1893</v>
      </c>
      <c r="B1960" s="177" t="s">
        <v>32615</v>
      </c>
      <c r="C1960" s="178" t="s">
        <v>32616</v>
      </c>
      <c r="D1960" s="181" t="s">
        <v>32617</v>
      </c>
      <c r="E1960" s="179">
        <v>642000</v>
      </c>
      <c r="F1960" s="172">
        <v>775000</v>
      </c>
      <c r="G1960" s="181"/>
      <c r="H1960" s="175">
        <f t="shared" si="243"/>
        <v>642000</v>
      </c>
      <c r="I1960" s="180">
        <f t="shared" si="244"/>
        <v>133000</v>
      </c>
      <c r="J1960" s="180">
        <f t="shared" si="241"/>
        <v>172321.73913043478</v>
      </c>
      <c r="K1960" s="180">
        <f t="shared" ref="K1960:K1967" si="246">+H1960+J1960</f>
        <v>814321.73913043481</v>
      </c>
      <c r="L1960" s="172">
        <v>775000</v>
      </c>
      <c r="M1960" s="179">
        <f t="shared" si="242"/>
        <v>814000</v>
      </c>
      <c r="N1960" s="181"/>
    </row>
    <row r="1961" spans="1:14" ht="45.75" customHeight="1" x14ac:dyDescent="0.25">
      <c r="A1961" s="269">
        <f t="shared" si="245"/>
        <v>1894</v>
      </c>
      <c r="B1961" s="177" t="s">
        <v>32618</v>
      </c>
      <c r="C1961" s="178" t="s">
        <v>32619</v>
      </c>
      <c r="D1961" s="181" t="s">
        <v>32620</v>
      </c>
      <c r="E1961" s="179">
        <v>505000</v>
      </c>
      <c r="F1961" s="172">
        <v>639000</v>
      </c>
      <c r="G1961" s="271"/>
      <c r="H1961" s="175">
        <f t="shared" si="243"/>
        <v>505000</v>
      </c>
      <c r="I1961" s="180">
        <f t="shared" si="244"/>
        <v>134000</v>
      </c>
      <c r="J1961" s="180">
        <f t="shared" si="241"/>
        <v>173617.39130434784</v>
      </c>
      <c r="K1961" s="180">
        <f t="shared" si="246"/>
        <v>678617.3913043479</v>
      </c>
      <c r="L1961" s="172">
        <v>639000</v>
      </c>
      <c r="M1961" s="179">
        <f t="shared" si="242"/>
        <v>678000</v>
      </c>
      <c r="N1961" s="271"/>
    </row>
    <row r="1962" spans="1:14" ht="45.75" customHeight="1" x14ac:dyDescent="0.25">
      <c r="A1962" s="269">
        <f t="shared" si="245"/>
        <v>1895</v>
      </c>
      <c r="B1962" s="177" t="s">
        <v>32621</v>
      </c>
      <c r="C1962" s="178" t="s">
        <v>32622</v>
      </c>
      <c r="D1962" s="181" t="s">
        <v>32623</v>
      </c>
      <c r="E1962" s="179">
        <v>492000</v>
      </c>
      <c r="F1962" s="172">
        <v>625000</v>
      </c>
      <c r="G1962" s="181"/>
      <c r="H1962" s="175">
        <f t="shared" si="243"/>
        <v>492000</v>
      </c>
      <c r="I1962" s="180">
        <f t="shared" si="244"/>
        <v>133000</v>
      </c>
      <c r="J1962" s="180">
        <f t="shared" si="241"/>
        <v>172321.73913043478</v>
      </c>
      <c r="K1962" s="180">
        <f t="shared" si="246"/>
        <v>664321.73913043481</v>
      </c>
      <c r="L1962" s="172">
        <v>625000</v>
      </c>
      <c r="M1962" s="179">
        <f t="shared" si="242"/>
        <v>664000</v>
      </c>
      <c r="N1962" s="181"/>
    </row>
    <row r="1963" spans="1:14" ht="45.75" customHeight="1" x14ac:dyDescent="0.25">
      <c r="A1963" s="269">
        <f t="shared" si="245"/>
        <v>1896</v>
      </c>
      <c r="B1963" s="177" t="s">
        <v>32624</v>
      </c>
      <c r="C1963" s="178" t="s">
        <v>32625</v>
      </c>
      <c r="D1963" s="181" t="s">
        <v>32626</v>
      </c>
      <c r="E1963" s="179">
        <v>14222000</v>
      </c>
      <c r="F1963" s="172">
        <v>15090000</v>
      </c>
      <c r="G1963" s="181"/>
      <c r="H1963" s="175">
        <f t="shared" si="243"/>
        <v>14222000</v>
      </c>
      <c r="I1963" s="180">
        <f t="shared" si="244"/>
        <v>868000</v>
      </c>
      <c r="J1963" s="180">
        <f t="shared" si="241"/>
        <v>1124626.0869565217</v>
      </c>
      <c r="K1963" s="180">
        <f t="shared" si="246"/>
        <v>15346626.086956521</v>
      </c>
      <c r="L1963" s="172">
        <v>15090000</v>
      </c>
      <c r="M1963" s="179">
        <f t="shared" si="242"/>
        <v>15346000</v>
      </c>
      <c r="N1963" s="181"/>
    </row>
    <row r="1964" spans="1:14" ht="45.75" customHeight="1" x14ac:dyDescent="0.25">
      <c r="A1964" s="269">
        <f t="shared" si="245"/>
        <v>1897</v>
      </c>
      <c r="B1964" s="177" t="s">
        <v>32627</v>
      </c>
      <c r="C1964" s="178" t="s">
        <v>32628</v>
      </c>
      <c r="D1964" s="181" t="s">
        <v>32629</v>
      </c>
      <c r="E1964" s="179">
        <v>14222000</v>
      </c>
      <c r="F1964" s="172">
        <v>15090000</v>
      </c>
      <c r="G1964" s="181"/>
      <c r="H1964" s="175">
        <f t="shared" si="243"/>
        <v>14222000</v>
      </c>
      <c r="I1964" s="180">
        <f t="shared" si="244"/>
        <v>868000</v>
      </c>
      <c r="J1964" s="180">
        <f t="shared" si="241"/>
        <v>1124626.0869565217</v>
      </c>
      <c r="K1964" s="180">
        <f t="shared" si="246"/>
        <v>15346626.086956521</v>
      </c>
      <c r="L1964" s="172">
        <v>15090000</v>
      </c>
      <c r="M1964" s="179">
        <f t="shared" si="242"/>
        <v>15346000</v>
      </c>
      <c r="N1964" s="181"/>
    </row>
    <row r="1965" spans="1:14" ht="31.5" x14ac:dyDescent="0.25">
      <c r="A1965" s="269">
        <f t="shared" si="245"/>
        <v>1898</v>
      </c>
      <c r="B1965" s="177" t="s">
        <v>32630</v>
      </c>
      <c r="C1965" s="178" t="s">
        <v>32631</v>
      </c>
      <c r="D1965" s="181" t="s">
        <v>32632</v>
      </c>
      <c r="E1965" s="179">
        <v>372000</v>
      </c>
      <c r="F1965" s="172">
        <v>448000</v>
      </c>
      <c r="G1965" s="271"/>
      <c r="H1965" s="175">
        <f t="shared" si="243"/>
        <v>372000</v>
      </c>
      <c r="I1965" s="180">
        <f t="shared" si="244"/>
        <v>76000</v>
      </c>
      <c r="J1965" s="180">
        <f t="shared" si="241"/>
        <v>98469.565217391297</v>
      </c>
      <c r="K1965" s="180">
        <f>+H1965+J1965</f>
        <v>470469.5652173913</v>
      </c>
      <c r="L1965" s="172">
        <v>448000</v>
      </c>
      <c r="M1965" s="179">
        <f t="shared" si="242"/>
        <v>470000</v>
      </c>
      <c r="N1965" s="271"/>
    </row>
    <row r="1966" spans="1:14" ht="63" x14ac:dyDescent="0.25">
      <c r="A1966" s="269">
        <f t="shared" si="245"/>
        <v>1899</v>
      </c>
      <c r="B1966" s="177" t="s">
        <v>32633</v>
      </c>
      <c r="C1966" s="178"/>
      <c r="D1966" s="181" t="s">
        <v>32634</v>
      </c>
      <c r="E1966" s="179">
        <v>14222000</v>
      </c>
      <c r="F1966" s="172">
        <v>14873000</v>
      </c>
      <c r="G1966" s="174" t="s">
        <v>32635</v>
      </c>
      <c r="H1966" s="175">
        <f t="shared" si="243"/>
        <v>14222000</v>
      </c>
      <c r="I1966" s="180">
        <f t="shared" si="244"/>
        <v>651000</v>
      </c>
      <c r="J1966" s="180">
        <f t="shared" si="241"/>
        <v>843469.56521739135</v>
      </c>
      <c r="K1966" s="180">
        <f t="shared" si="246"/>
        <v>15065469.565217391</v>
      </c>
      <c r="L1966" s="172">
        <v>14873000</v>
      </c>
      <c r="M1966" s="179">
        <f t="shared" si="242"/>
        <v>15065000</v>
      </c>
      <c r="N1966" s="174" t="s">
        <v>32636</v>
      </c>
    </row>
    <row r="1967" spans="1:14" ht="87" customHeight="1" x14ac:dyDescent="0.25">
      <c r="A1967" s="269">
        <f t="shared" si="245"/>
        <v>1900</v>
      </c>
      <c r="B1967" s="177" t="s">
        <v>32637</v>
      </c>
      <c r="C1967" s="178"/>
      <c r="D1967" s="181" t="s">
        <v>32638</v>
      </c>
      <c r="E1967" s="179">
        <v>3022000</v>
      </c>
      <c r="F1967" s="172">
        <v>3673000</v>
      </c>
      <c r="G1967" s="271"/>
      <c r="H1967" s="175">
        <f t="shared" si="243"/>
        <v>3022000</v>
      </c>
      <c r="I1967" s="180">
        <f t="shared" si="244"/>
        <v>651000</v>
      </c>
      <c r="J1967" s="180">
        <f t="shared" si="241"/>
        <v>843469.56521739135</v>
      </c>
      <c r="K1967" s="180">
        <f t="shared" si="246"/>
        <v>3865469.5652173916</v>
      </c>
      <c r="L1967" s="172">
        <v>3673000</v>
      </c>
      <c r="M1967" s="179">
        <f t="shared" si="242"/>
        <v>3865000</v>
      </c>
      <c r="N1967" s="271"/>
    </row>
    <row r="1968" spans="1:14" x14ac:dyDescent="0.25">
      <c r="A1968" s="176"/>
      <c r="B1968" s="176"/>
      <c r="C1968" s="191"/>
      <c r="D1968" s="222" t="s">
        <v>29735</v>
      </c>
      <c r="E1968" s="179"/>
      <c r="F1968" s="172"/>
      <c r="G1968" s="193"/>
      <c r="H1968" s="175"/>
      <c r="I1968" s="175"/>
      <c r="J1968" s="180">
        <f t="shared" si="241"/>
        <v>0</v>
      </c>
      <c r="K1968" s="175"/>
      <c r="L1968" s="175"/>
      <c r="M1968" s="179"/>
      <c r="N1968" s="175"/>
    </row>
    <row r="1969" spans="1:14" x14ac:dyDescent="0.25">
      <c r="A1969" s="269">
        <f>A1967+1</f>
        <v>1901</v>
      </c>
      <c r="B1969" s="177" t="s">
        <v>32639</v>
      </c>
      <c r="C1969" s="191"/>
      <c r="D1969" s="192" t="s">
        <v>29648</v>
      </c>
      <c r="E1969" s="179">
        <v>372000</v>
      </c>
      <c r="F1969" s="172">
        <v>471000</v>
      </c>
      <c r="G1969" s="193"/>
      <c r="H1969" s="175">
        <f>L1969-I1969</f>
        <v>372000</v>
      </c>
      <c r="I1969" s="180">
        <f t="shared" si="244"/>
        <v>99000</v>
      </c>
      <c r="J1969" s="180">
        <f t="shared" si="241"/>
        <v>128269.5652173913</v>
      </c>
      <c r="K1969" s="180">
        <f>+H1969+J1969</f>
        <v>500269.5652173913</v>
      </c>
      <c r="L1969" s="172">
        <v>471000</v>
      </c>
      <c r="M1969" s="179">
        <f t="shared" si="242"/>
        <v>500000</v>
      </c>
      <c r="N1969" s="193"/>
    </row>
    <row r="1970" spans="1:14" x14ac:dyDescent="0.25">
      <c r="A1970" s="269">
        <f>A1969+1</f>
        <v>1902</v>
      </c>
      <c r="B1970" s="177" t="s">
        <v>32640</v>
      </c>
      <c r="C1970" s="191"/>
      <c r="D1970" s="192" t="s">
        <v>29627</v>
      </c>
      <c r="E1970" s="179">
        <v>215000</v>
      </c>
      <c r="F1970" s="172">
        <v>285000</v>
      </c>
      <c r="G1970" s="193"/>
      <c r="H1970" s="175">
        <f>L1970-I1970</f>
        <v>215000</v>
      </c>
      <c r="I1970" s="180">
        <f t="shared" si="244"/>
        <v>70000</v>
      </c>
      <c r="J1970" s="180">
        <f t="shared" si="241"/>
        <v>90695.65217391304</v>
      </c>
      <c r="K1970" s="180">
        <f>+H1970+J1970</f>
        <v>305695.65217391303</v>
      </c>
      <c r="L1970" s="172">
        <v>285000</v>
      </c>
      <c r="M1970" s="179">
        <f t="shared" si="242"/>
        <v>305000</v>
      </c>
      <c r="N1970" s="193"/>
    </row>
    <row r="1971" spans="1:14" x14ac:dyDescent="0.25">
      <c r="A1971" s="269">
        <f>A1970+1</f>
        <v>1903</v>
      </c>
      <c r="B1971" s="177" t="s">
        <v>32641</v>
      </c>
      <c r="C1971" s="191"/>
      <c r="D1971" s="192" t="s">
        <v>29629</v>
      </c>
      <c r="E1971" s="179">
        <v>151000</v>
      </c>
      <c r="F1971" s="172">
        <v>187000</v>
      </c>
      <c r="G1971" s="193"/>
      <c r="H1971" s="175">
        <f>L1971-I1971</f>
        <v>151000</v>
      </c>
      <c r="I1971" s="180">
        <f t="shared" si="244"/>
        <v>36000</v>
      </c>
      <c r="J1971" s="180">
        <f t="shared" si="241"/>
        <v>46643.478260869568</v>
      </c>
      <c r="K1971" s="180">
        <f>+H1971+J1971</f>
        <v>197643.47826086957</v>
      </c>
      <c r="L1971" s="172">
        <v>187000</v>
      </c>
      <c r="M1971" s="179">
        <f t="shared" si="242"/>
        <v>197000</v>
      </c>
      <c r="N1971" s="193"/>
    </row>
    <row r="1972" spans="1:14" x14ac:dyDescent="0.25">
      <c r="A1972" s="273" t="s">
        <v>32480</v>
      </c>
      <c r="B1972" s="169" t="s">
        <v>32480</v>
      </c>
      <c r="C1972" s="225" t="s">
        <v>29048</v>
      </c>
      <c r="D1972" s="222" t="s">
        <v>32642</v>
      </c>
      <c r="E1972" s="179"/>
      <c r="F1972" s="172"/>
      <c r="G1972" s="193"/>
      <c r="H1972" s="175"/>
      <c r="I1972" s="180"/>
      <c r="J1972" s="180"/>
      <c r="K1972" s="180"/>
      <c r="L1972" s="172"/>
      <c r="M1972" s="179"/>
      <c r="N1972" s="193"/>
    </row>
    <row r="1973" spans="1:14" ht="78.75" x14ac:dyDescent="0.25">
      <c r="A1973" s="269">
        <f>A1971+1</f>
        <v>1904</v>
      </c>
      <c r="B1973" s="177"/>
      <c r="C1973" s="191"/>
      <c r="D1973" s="181" t="s">
        <v>17515</v>
      </c>
      <c r="E1973" s="179"/>
      <c r="F1973" s="172"/>
      <c r="G1973" s="193"/>
      <c r="H1973" s="175"/>
      <c r="I1973" s="180"/>
      <c r="J1973" s="180"/>
      <c r="K1973" s="180"/>
      <c r="L1973" s="172"/>
      <c r="M1973" s="179">
        <v>55000</v>
      </c>
      <c r="N1973" s="193" t="s">
        <v>32643</v>
      </c>
    </row>
    <row r="1974" spans="1:14" x14ac:dyDescent="0.25">
      <c r="A1974" s="269">
        <f>A1973+1</f>
        <v>1905</v>
      </c>
      <c r="B1974" s="177"/>
      <c r="C1974" s="191"/>
      <c r="D1974" s="181" t="s">
        <v>11043</v>
      </c>
      <c r="E1974" s="179"/>
      <c r="F1974" s="172"/>
      <c r="G1974" s="193"/>
      <c r="H1974" s="175"/>
      <c r="I1974" s="180"/>
      <c r="J1974" s="180"/>
      <c r="K1974" s="180"/>
      <c r="L1974" s="172"/>
      <c r="M1974" s="179">
        <v>500000</v>
      </c>
      <c r="N1974" s="193"/>
    </row>
    <row r="1975" spans="1:14" x14ac:dyDescent="0.25">
      <c r="A1975" s="274">
        <v>1906</v>
      </c>
      <c r="B1975" s="275"/>
      <c r="C1975" s="276"/>
      <c r="D1975" s="277" t="s">
        <v>11047</v>
      </c>
      <c r="E1975" s="278"/>
      <c r="F1975" s="279"/>
      <c r="G1975" s="280"/>
      <c r="H1975" s="281"/>
      <c r="I1975" s="282"/>
      <c r="J1975" s="282"/>
      <c r="K1975" s="282"/>
      <c r="L1975" s="279"/>
      <c r="M1975" s="278">
        <v>250000</v>
      </c>
      <c r="N1975" s="280"/>
    </row>
    <row r="1976" spans="1:14" ht="22.5" customHeight="1" x14ac:dyDescent="0.25">
      <c r="A1976" s="283" t="s">
        <v>32644</v>
      </c>
      <c r="B1976" s="283"/>
      <c r="E1976" s="286"/>
      <c r="F1976" s="286"/>
      <c r="G1976" s="167"/>
      <c r="H1976" s="167"/>
      <c r="I1976" s="167"/>
      <c r="J1976" s="167"/>
      <c r="K1976" s="167"/>
      <c r="L1976" s="286"/>
      <c r="N1976" s="167"/>
    </row>
    <row r="1977" spans="1:14" s="288" customFormat="1" ht="57" customHeight="1" x14ac:dyDescent="0.25">
      <c r="A1977" s="287"/>
      <c r="B1977" s="398" t="s">
        <v>32645</v>
      </c>
      <c r="C1977" s="398"/>
      <c r="D1977" s="398"/>
      <c r="E1977" s="398"/>
      <c r="F1977" s="398"/>
      <c r="G1977" s="398"/>
      <c r="H1977" s="398"/>
      <c r="I1977" s="398"/>
      <c r="J1977" s="398"/>
      <c r="K1977" s="398"/>
      <c r="L1977" s="398"/>
      <c r="M1977" s="398"/>
      <c r="N1977" s="398"/>
    </row>
    <row r="1978" spans="1:14" s="288" customFormat="1" ht="163.5" customHeight="1" x14ac:dyDescent="0.25">
      <c r="A1978" s="287"/>
      <c r="B1978" s="398" t="s">
        <v>32646</v>
      </c>
      <c r="C1978" s="398"/>
      <c r="D1978" s="398"/>
      <c r="E1978" s="398"/>
      <c r="F1978" s="398"/>
      <c r="G1978" s="398"/>
      <c r="H1978" s="398"/>
      <c r="I1978" s="398"/>
      <c r="J1978" s="398"/>
      <c r="K1978" s="398"/>
      <c r="L1978" s="398"/>
      <c r="M1978" s="398"/>
      <c r="N1978" s="398"/>
    </row>
    <row r="1979" spans="1:14" ht="243.75" customHeight="1" x14ac:dyDescent="0.25">
      <c r="B1979" s="398" t="s">
        <v>32647</v>
      </c>
      <c r="C1979" s="398"/>
      <c r="D1979" s="398"/>
      <c r="E1979" s="398"/>
      <c r="F1979" s="398"/>
      <c r="G1979" s="398"/>
      <c r="H1979" s="398"/>
      <c r="I1979" s="398"/>
      <c r="J1979" s="398"/>
      <c r="K1979" s="398"/>
      <c r="L1979" s="398"/>
      <c r="M1979" s="398"/>
      <c r="N1979" s="398"/>
    </row>
    <row r="1980" spans="1:14" ht="24.75" customHeight="1" x14ac:dyDescent="0.25">
      <c r="B1980" s="398" t="s">
        <v>32648</v>
      </c>
      <c r="C1980" s="398"/>
      <c r="D1980" s="398"/>
      <c r="E1980" s="398"/>
      <c r="F1980" s="398"/>
      <c r="G1980" s="398"/>
      <c r="H1980" s="398"/>
      <c r="I1980" s="398"/>
      <c r="J1980" s="398"/>
      <c r="K1980" s="398"/>
      <c r="L1980" s="398"/>
      <c r="M1980" s="398"/>
      <c r="N1980" s="398"/>
    </row>
    <row r="1981" spans="1:14" ht="41.25" customHeight="1" x14ac:dyDescent="0.25">
      <c r="B1981" s="398" t="s">
        <v>32649</v>
      </c>
      <c r="C1981" s="398"/>
      <c r="D1981" s="398"/>
      <c r="E1981" s="398"/>
      <c r="F1981" s="398"/>
      <c r="G1981" s="398"/>
      <c r="H1981" s="398"/>
      <c r="I1981" s="398"/>
      <c r="J1981" s="398"/>
      <c r="K1981" s="398"/>
      <c r="L1981" s="398"/>
      <c r="M1981" s="398"/>
      <c r="N1981" s="398"/>
    </row>
    <row r="1982" spans="1:14" ht="39.75" customHeight="1" x14ac:dyDescent="0.25">
      <c r="B1982" s="398" t="s">
        <v>32650</v>
      </c>
      <c r="C1982" s="398"/>
      <c r="D1982" s="398"/>
      <c r="E1982" s="398"/>
      <c r="F1982" s="398"/>
      <c r="G1982" s="398"/>
      <c r="H1982" s="398"/>
      <c r="I1982" s="398"/>
      <c r="J1982" s="398"/>
      <c r="K1982" s="398"/>
      <c r="L1982" s="398"/>
      <c r="M1982" s="398"/>
      <c r="N1982" s="398"/>
    </row>
    <row r="1983" spans="1:14" ht="69" customHeight="1" x14ac:dyDescent="0.25">
      <c r="B1983" s="398" t="s">
        <v>32651</v>
      </c>
      <c r="C1983" s="398"/>
      <c r="D1983" s="398"/>
      <c r="E1983" s="398"/>
      <c r="F1983" s="398"/>
      <c r="G1983" s="398"/>
      <c r="H1983" s="398"/>
      <c r="I1983" s="398"/>
      <c r="J1983" s="398"/>
      <c r="K1983" s="398"/>
      <c r="L1983" s="398"/>
      <c r="M1983" s="398"/>
      <c r="N1983" s="398"/>
    </row>
    <row r="1984" spans="1:14" ht="44.25" customHeight="1" x14ac:dyDescent="0.25">
      <c r="B1984" s="398" t="s">
        <v>32652</v>
      </c>
      <c r="C1984" s="398"/>
      <c r="D1984" s="398"/>
      <c r="E1984" s="398"/>
      <c r="F1984" s="398"/>
      <c r="G1984" s="398"/>
      <c r="H1984" s="398"/>
      <c r="I1984" s="398"/>
      <c r="J1984" s="398"/>
      <c r="K1984" s="398"/>
      <c r="L1984" s="398"/>
      <c r="M1984" s="398"/>
      <c r="N1984" s="398"/>
    </row>
    <row r="1985" spans="1:14" ht="16.5" x14ac:dyDescent="0.25">
      <c r="B1985" s="290"/>
      <c r="D1985" s="291"/>
      <c r="E1985" s="292"/>
      <c r="F1985" s="292"/>
      <c r="G1985" s="292"/>
      <c r="H1985" s="291"/>
      <c r="I1985" s="292"/>
      <c r="J1985" s="292"/>
      <c r="K1985" s="292"/>
      <c r="L1985" s="291"/>
      <c r="N1985" s="291"/>
    </row>
    <row r="1986" spans="1:14" x14ac:dyDescent="0.25">
      <c r="A1986" s="293"/>
      <c r="B1986" s="293"/>
      <c r="C1986" s="294"/>
      <c r="D1986" s="295"/>
      <c r="F1986" s="297"/>
      <c r="G1986" s="295"/>
      <c r="H1986" s="167"/>
      <c r="I1986" s="295"/>
      <c r="J1986" s="295"/>
      <c r="K1986" s="295"/>
      <c r="L1986" s="297"/>
      <c r="N1986" s="295"/>
    </row>
    <row r="1987" spans="1:14" x14ac:dyDescent="0.25">
      <c r="A1987" s="293"/>
      <c r="B1987" s="293"/>
      <c r="C1987" s="294"/>
      <c r="D1987" s="295"/>
      <c r="F1987" s="297"/>
      <c r="G1987" s="295"/>
      <c r="H1987" s="167"/>
      <c r="I1987" s="295"/>
      <c r="J1987" s="295"/>
      <c r="K1987" s="295"/>
      <c r="L1987" s="297"/>
      <c r="N1987" s="295"/>
    </row>
    <row r="1988" spans="1:14" x14ac:dyDescent="0.25">
      <c r="A1988" s="293"/>
      <c r="B1988" s="293"/>
      <c r="C1988" s="294"/>
      <c r="D1988" s="295"/>
      <c r="F1988" s="297"/>
      <c r="G1988" s="295"/>
      <c r="H1988" s="167"/>
      <c r="I1988" s="295"/>
      <c r="J1988" s="295"/>
      <c r="K1988" s="295"/>
      <c r="L1988" s="297"/>
      <c r="N1988" s="295"/>
    </row>
    <row r="1989" spans="1:14" x14ac:dyDescent="0.25">
      <c r="A1989" s="293"/>
      <c r="B1989" s="293"/>
      <c r="C1989" s="294"/>
      <c r="D1989" s="295"/>
      <c r="F1989" s="297"/>
      <c r="G1989" s="295"/>
      <c r="H1989" s="167"/>
      <c r="I1989" s="295"/>
      <c r="J1989" s="295"/>
      <c r="K1989" s="295"/>
      <c r="L1989" s="297"/>
      <c r="N1989" s="295"/>
    </row>
    <row r="1990" spans="1:14" x14ac:dyDescent="0.25">
      <c r="A1990" s="293"/>
      <c r="B1990" s="293"/>
      <c r="C1990" s="294"/>
      <c r="D1990" s="295"/>
      <c r="F1990" s="297"/>
      <c r="G1990" s="295"/>
      <c r="H1990" s="167"/>
      <c r="I1990" s="295"/>
      <c r="J1990" s="295"/>
      <c r="K1990" s="295"/>
      <c r="L1990" s="297"/>
      <c r="N1990" s="295"/>
    </row>
    <row r="1991" spans="1:14" x14ac:dyDescent="0.25">
      <c r="A1991" s="293"/>
      <c r="B1991" s="293"/>
      <c r="C1991" s="294"/>
      <c r="D1991" s="295"/>
      <c r="F1991" s="297"/>
      <c r="G1991" s="295"/>
      <c r="H1991" s="167"/>
      <c r="I1991" s="295"/>
      <c r="J1991" s="295"/>
      <c r="K1991" s="295"/>
      <c r="L1991" s="297"/>
      <c r="N1991" s="295"/>
    </row>
    <row r="1992" spans="1:14" x14ac:dyDescent="0.25">
      <c r="A1992" s="293"/>
      <c r="B1992" s="293"/>
      <c r="C1992" s="294"/>
      <c r="D1992" s="295"/>
      <c r="F1992" s="297"/>
      <c r="G1992" s="295"/>
      <c r="H1992" s="167"/>
      <c r="I1992" s="295"/>
      <c r="J1992" s="295"/>
      <c r="K1992" s="295"/>
      <c r="L1992" s="297"/>
      <c r="N1992" s="295"/>
    </row>
    <row r="1993" spans="1:14" x14ac:dyDescent="0.25">
      <c r="A1993" s="293"/>
      <c r="B1993" s="293"/>
      <c r="C1993" s="294"/>
      <c r="D1993" s="295"/>
      <c r="F1993" s="297"/>
      <c r="G1993" s="295"/>
      <c r="H1993" s="167"/>
      <c r="I1993" s="295"/>
      <c r="J1993" s="295"/>
      <c r="K1993" s="295"/>
      <c r="L1993" s="297"/>
      <c r="N1993" s="295"/>
    </row>
    <row r="1994" spans="1:14" x14ac:dyDescent="0.25">
      <c r="A1994" s="293"/>
      <c r="B1994" s="293"/>
      <c r="C1994" s="294"/>
      <c r="D1994" s="295"/>
      <c r="F1994" s="297"/>
      <c r="G1994" s="295"/>
      <c r="H1994" s="167"/>
      <c r="I1994" s="295"/>
      <c r="J1994" s="295"/>
      <c r="K1994" s="295"/>
      <c r="L1994" s="297"/>
      <c r="N1994" s="295"/>
    </row>
    <row r="1995" spans="1:14" x14ac:dyDescent="0.25">
      <c r="A1995" s="293"/>
      <c r="B1995" s="293"/>
      <c r="C1995" s="294"/>
      <c r="D1995" s="295"/>
      <c r="F1995" s="297"/>
      <c r="G1995" s="295"/>
      <c r="H1995" s="167"/>
      <c r="I1995" s="295"/>
      <c r="J1995" s="295"/>
      <c r="K1995" s="295"/>
      <c r="L1995" s="297"/>
      <c r="N1995" s="295"/>
    </row>
    <row r="1996" spans="1:14" x14ac:dyDescent="0.25">
      <c r="A1996" s="293"/>
      <c r="B1996" s="293"/>
      <c r="C1996" s="294"/>
      <c r="D1996" s="295"/>
      <c r="F1996" s="297"/>
      <c r="G1996" s="295"/>
      <c r="H1996" s="167"/>
      <c r="I1996" s="295"/>
      <c r="J1996" s="295"/>
      <c r="K1996" s="295"/>
      <c r="L1996" s="297"/>
      <c r="N1996" s="295"/>
    </row>
    <row r="1997" spans="1:14" x14ac:dyDescent="0.25">
      <c r="A1997" s="293"/>
      <c r="B1997" s="293"/>
      <c r="C1997" s="294"/>
      <c r="D1997" s="295"/>
      <c r="F1997" s="297"/>
      <c r="G1997" s="295"/>
      <c r="H1997" s="167"/>
      <c r="I1997" s="295"/>
      <c r="J1997" s="295"/>
      <c r="K1997" s="295"/>
      <c r="L1997" s="297"/>
      <c r="N1997" s="295"/>
    </row>
    <row r="1998" spans="1:14" x14ac:dyDescent="0.25">
      <c r="A1998" s="293"/>
      <c r="B1998" s="293"/>
      <c r="C1998" s="294"/>
      <c r="D1998" s="295"/>
      <c r="F1998" s="297"/>
      <c r="G1998" s="295"/>
      <c r="H1998" s="167"/>
      <c r="I1998" s="295"/>
      <c r="J1998" s="295"/>
      <c r="K1998" s="295"/>
      <c r="L1998" s="297"/>
      <c r="N1998" s="295"/>
    </row>
    <row r="1999" spans="1:14" x14ac:dyDescent="0.25">
      <c r="A1999" s="293"/>
      <c r="B1999" s="293"/>
      <c r="C1999" s="294"/>
      <c r="D1999" s="295"/>
      <c r="F1999" s="297"/>
      <c r="G1999" s="295"/>
      <c r="H1999" s="167"/>
      <c r="I1999" s="295"/>
      <c r="J1999" s="295"/>
      <c r="K1999" s="295"/>
      <c r="L1999" s="297"/>
      <c r="N1999" s="295"/>
    </row>
    <row r="2000" spans="1:14" x14ac:dyDescent="0.25">
      <c r="A2000" s="293"/>
      <c r="B2000" s="293"/>
      <c r="C2000" s="294"/>
      <c r="D2000" s="295"/>
      <c r="F2000" s="297"/>
      <c r="G2000" s="295"/>
      <c r="H2000" s="167"/>
      <c r="I2000" s="295"/>
      <c r="J2000" s="295"/>
      <c r="K2000" s="295"/>
      <c r="L2000" s="297"/>
      <c r="N2000" s="295"/>
    </row>
    <row r="2001" spans="1:14" x14ac:dyDescent="0.25">
      <c r="A2001" s="293"/>
      <c r="B2001" s="293"/>
      <c r="C2001" s="294"/>
      <c r="D2001" s="295"/>
      <c r="F2001" s="297"/>
      <c r="G2001" s="295"/>
      <c r="H2001" s="167"/>
      <c r="I2001" s="295"/>
      <c r="J2001" s="295"/>
      <c r="K2001" s="295"/>
      <c r="L2001" s="297"/>
      <c r="N2001" s="295"/>
    </row>
    <row r="2002" spans="1:14" x14ac:dyDescent="0.25">
      <c r="A2002" s="293"/>
      <c r="B2002" s="293"/>
      <c r="C2002" s="294"/>
      <c r="D2002" s="295"/>
      <c r="F2002" s="297"/>
      <c r="G2002" s="295"/>
      <c r="H2002" s="167"/>
      <c r="I2002" s="295"/>
      <c r="J2002" s="295"/>
      <c r="K2002" s="295"/>
      <c r="L2002" s="297"/>
      <c r="N2002" s="295"/>
    </row>
    <row r="2003" spans="1:14" x14ac:dyDescent="0.25">
      <c r="A2003" s="293"/>
      <c r="B2003" s="293"/>
      <c r="C2003" s="294"/>
      <c r="D2003" s="295"/>
      <c r="F2003" s="297"/>
      <c r="G2003" s="295"/>
      <c r="H2003" s="167"/>
      <c r="I2003" s="295"/>
      <c r="J2003" s="295"/>
      <c r="K2003" s="295"/>
      <c r="L2003" s="297"/>
      <c r="N2003" s="295"/>
    </row>
    <row r="2004" spans="1:14" x14ac:dyDescent="0.25">
      <c r="A2004" s="293"/>
      <c r="B2004" s="293"/>
      <c r="C2004" s="294"/>
      <c r="D2004" s="295"/>
      <c r="F2004" s="297"/>
      <c r="G2004" s="295"/>
      <c r="H2004" s="167"/>
      <c r="I2004" s="295"/>
      <c r="J2004" s="295"/>
      <c r="K2004" s="295"/>
      <c r="L2004" s="297"/>
      <c r="N2004" s="295"/>
    </row>
    <row r="2005" spans="1:14" x14ac:dyDescent="0.25">
      <c r="A2005" s="293"/>
      <c r="B2005" s="293"/>
      <c r="C2005" s="294"/>
      <c r="D2005" s="295"/>
      <c r="F2005" s="297"/>
      <c r="G2005" s="295"/>
      <c r="H2005" s="167"/>
      <c r="I2005" s="295"/>
      <c r="J2005" s="295"/>
      <c r="K2005" s="295"/>
      <c r="L2005" s="297"/>
      <c r="N2005" s="295"/>
    </row>
    <row r="2006" spans="1:14" x14ac:dyDescent="0.25">
      <c r="A2006" s="293"/>
      <c r="B2006" s="293"/>
      <c r="C2006" s="294"/>
      <c r="D2006" s="295"/>
      <c r="F2006" s="297"/>
      <c r="G2006" s="295"/>
      <c r="H2006" s="167"/>
      <c r="I2006" s="295"/>
      <c r="J2006" s="295"/>
      <c r="K2006" s="295"/>
      <c r="L2006" s="297"/>
      <c r="N2006" s="295"/>
    </row>
    <row r="2007" spans="1:14" x14ac:dyDescent="0.25">
      <c r="A2007" s="293"/>
      <c r="B2007" s="293"/>
      <c r="C2007" s="294"/>
      <c r="D2007" s="295"/>
      <c r="F2007" s="297"/>
      <c r="G2007" s="295"/>
      <c r="H2007" s="167"/>
      <c r="I2007" s="295"/>
      <c r="J2007" s="295"/>
      <c r="K2007" s="295"/>
      <c r="L2007" s="297"/>
      <c r="N2007" s="295"/>
    </row>
    <row r="2008" spans="1:14" x14ac:dyDescent="0.25">
      <c r="A2008" s="293"/>
      <c r="B2008" s="293"/>
      <c r="C2008" s="294"/>
      <c r="D2008" s="295"/>
      <c r="F2008" s="297"/>
      <c r="G2008" s="295"/>
      <c r="H2008" s="167"/>
      <c r="I2008" s="295"/>
      <c r="J2008" s="295"/>
      <c r="K2008" s="295"/>
      <c r="L2008" s="297"/>
      <c r="N2008" s="295"/>
    </row>
    <row r="2009" spans="1:14" x14ac:dyDescent="0.25">
      <c r="A2009" s="293"/>
      <c r="B2009" s="293"/>
      <c r="C2009" s="294"/>
      <c r="D2009" s="295"/>
      <c r="F2009" s="297"/>
      <c r="G2009" s="295"/>
      <c r="H2009" s="167"/>
      <c r="I2009" s="295"/>
      <c r="J2009" s="295"/>
      <c r="K2009" s="295"/>
      <c r="L2009" s="297"/>
      <c r="N2009" s="295"/>
    </row>
    <row r="2010" spans="1:14" x14ac:dyDescent="0.25">
      <c r="A2010" s="293"/>
      <c r="B2010" s="293"/>
      <c r="C2010" s="294"/>
      <c r="D2010" s="295"/>
      <c r="F2010" s="297"/>
      <c r="G2010" s="295"/>
      <c r="H2010" s="167"/>
      <c r="I2010" s="295"/>
      <c r="J2010" s="295"/>
      <c r="K2010" s="295"/>
      <c r="L2010" s="297"/>
      <c r="N2010" s="295"/>
    </row>
    <row r="2011" spans="1:14" x14ac:dyDescent="0.25">
      <c r="A2011" s="293"/>
      <c r="B2011" s="293"/>
      <c r="C2011" s="294"/>
      <c r="D2011" s="295"/>
      <c r="F2011" s="297"/>
      <c r="G2011" s="295"/>
      <c r="H2011" s="167"/>
      <c r="I2011" s="295"/>
      <c r="J2011" s="295"/>
      <c r="K2011" s="295"/>
      <c r="L2011" s="297"/>
      <c r="N2011" s="295"/>
    </row>
    <row r="2012" spans="1:14" x14ac:dyDescent="0.25">
      <c r="A2012" s="293"/>
      <c r="B2012" s="293"/>
      <c r="C2012" s="294"/>
      <c r="D2012" s="295"/>
      <c r="F2012" s="297"/>
      <c r="G2012" s="295"/>
      <c r="H2012" s="167"/>
      <c r="I2012" s="295"/>
      <c r="J2012" s="295"/>
      <c r="K2012" s="295"/>
      <c r="L2012" s="297"/>
      <c r="N2012" s="295"/>
    </row>
    <row r="2013" spans="1:14" x14ac:dyDescent="0.25">
      <c r="A2013" s="293"/>
      <c r="B2013" s="293"/>
      <c r="C2013" s="294"/>
      <c r="D2013" s="295"/>
      <c r="F2013" s="297"/>
      <c r="G2013" s="295"/>
      <c r="H2013" s="167"/>
      <c r="I2013" s="295"/>
      <c r="J2013" s="295"/>
      <c r="K2013" s="295"/>
      <c r="L2013" s="297"/>
      <c r="N2013" s="295"/>
    </row>
    <row r="2014" spans="1:14" x14ac:dyDescent="0.25">
      <c r="A2014" s="293"/>
      <c r="B2014" s="293"/>
      <c r="C2014" s="294"/>
      <c r="D2014" s="295"/>
      <c r="F2014" s="297"/>
      <c r="G2014" s="295"/>
      <c r="H2014" s="167"/>
      <c r="I2014" s="295"/>
      <c r="J2014" s="295"/>
      <c r="K2014" s="295"/>
      <c r="L2014" s="297"/>
      <c r="N2014" s="295"/>
    </row>
    <row r="2015" spans="1:14" x14ac:dyDescent="0.25">
      <c r="F2015" s="297"/>
      <c r="L2015" s="297"/>
    </row>
    <row r="2016" spans="1:14" x14ac:dyDescent="0.25">
      <c r="F2016" s="297"/>
      <c r="L2016" s="297"/>
    </row>
    <row r="2017" spans="1:167" x14ac:dyDescent="0.25">
      <c r="F2017" s="297"/>
      <c r="L2017" s="297"/>
    </row>
    <row r="2018" spans="1:167" x14ac:dyDescent="0.25">
      <c r="F2018" s="297"/>
      <c r="L2018" s="297"/>
    </row>
    <row r="2019" spans="1:167" x14ac:dyDescent="0.25">
      <c r="F2019" s="297"/>
      <c r="L2019" s="297"/>
    </row>
    <row r="2020" spans="1:167" x14ac:dyDescent="0.25">
      <c r="F2020" s="297"/>
      <c r="L2020" s="297"/>
    </row>
    <row r="2021" spans="1:167" x14ac:dyDescent="0.25">
      <c r="F2021" s="297"/>
      <c r="L2021" s="297"/>
    </row>
    <row r="2022" spans="1:167" x14ac:dyDescent="0.25">
      <c r="F2022" s="297"/>
      <c r="L2022" s="297"/>
    </row>
    <row r="2023" spans="1:167" x14ac:dyDescent="0.25">
      <c r="F2023" s="297"/>
      <c r="L2023" s="297"/>
    </row>
    <row r="2024" spans="1:167" x14ac:dyDescent="0.25">
      <c r="F2024" s="297"/>
      <c r="L2024" s="297"/>
    </row>
    <row r="2025" spans="1:167" x14ac:dyDescent="0.25">
      <c r="F2025" s="297"/>
      <c r="L2025" s="297"/>
    </row>
    <row r="2026" spans="1:167" x14ac:dyDescent="0.25">
      <c r="F2026" s="297"/>
      <c r="L2026" s="297"/>
    </row>
    <row r="2027" spans="1:167" s="298" customFormat="1" x14ac:dyDescent="0.25">
      <c r="A2027" s="289"/>
      <c r="B2027" s="289"/>
      <c r="C2027" s="284"/>
      <c r="D2027" s="285"/>
      <c r="E2027" s="296"/>
      <c r="F2027" s="297"/>
      <c r="H2027" s="299"/>
      <c r="L2027" s="297"/>
      <c r="M2027" s="167"/>
      <c r="O2027" s="167"/>
      <c r="P2027" s="167"/>
      <c r="Q2027" s="167"/>
      <c r="R2027" s="167"/>
      <c r="S2027" s="167"/>
      <c r="T2027" s="167"/>
      <c r="U2027" s="167"/>
      <c r="V2027" s="167"/>
      <c r="W2027" s="167"/>
      <c r="X2027" s="167"/>
      <c r="Y2027" s="167"/>
      <c r="Z2027" s="167"/>
      <c r="AA2027" s="167"/>
      <c r="AB2027" s="167"/>
      <c r="AC2027" s="167"/>
      <c r="AD2027" s="167"/>
      <c r="AE2027" s="167"/>
      <c r="AF2027" s="167"/>
      <c r="AG2027" s="167"/>
      <c r="AH2027" s="167"/>
      <c r="AI2027" s="167"/>
      <c r="AJ2027" s="167"/>
      <c r="AK2027" s="167"/>
      <c r="AL2027" s="167"/>
      <c r="AM2027" s="167"/>
      <c r="AN2027" s="167"/>
      <c r="AO2027" s="167"/>
      <c r="AP2027" s="167"/>
      <c r="AQ2027" s="167"/>
      <c r="AR2027" s="167"/>
      <c r="AS2027" s="167"/>
      <c r="AT2027" s="167"/>
      <c r="AU2027" s="167"/>
      <c r="AV2027" s="167"/>
      <c r="AW2027" s="167"/>
      <c r="AX2027" s="167"/>
      <c r="AY2027" s="167"/>
      <c r="AZ2027" s="167"/>
      <c r="BA2027" s="167"/>
      <c r="BB2027" s="167"/>
      <c r="BC2027" s="167"/>
      <c r="BD2027" s="167"/>
      <c r="BE2027" s="167"/>
      <c r="BF2027" s="167"/>
      <c r="BG2027" s="167"/>
      <c r="BH2027" s="167"/>
      <c r="BI2027" s="167"/>
      <c r="BJ2027" s="167"/>
      <c r="BK2027" s="167"/>
      <c r="BL2027" s="167"/>
      <c r="BM2027" s="167"/>
      <c r="BN2027" s="167"/>
      <c r="BO2027" s="167"/>
      <c r="BP2027" s="167"/>
      <c r="BQ2027" s="167"/>
      <c r="BR2027" s="167"/>
      <c r="BS2027" s="167"/>
      <c r="BT2027" s="167"/>
      <c r="BU2027" s="167"/>
      <c r="BV2027" s="167"/>
      <c r="BW2027" s="167"/>
      <c r="BX2027" s="167"/>
      <c r="BY2027" s="167"/>
      <c r="BZ2027" s="167"/>
      <c r="CA2027" s="167"/>
      <c r="CB2027" s="167"/>
      <c r="CC2027" s="167"/>
      <c r="CD2027" s="167"/>
      <c r="CE2027" s="167"/>
      <c r="CF2027" s="167"/>
      <c r="CG2027" s="167"/>
      <c r="CH2027" s="167"/>
      <c r="CI2027" s="167"/>
      <c r="CJ2027" s="167"/>
      <c r="CK2027" s="167"/>
      <c r="CL2027" s="167"/>
      <c r="CM2027" s="167"/>
      <c r="CN2027" s="167"/>
      <c r="CO2027" s="167"/>
      <c r="CP2027" s="167"/>
      <c r="CQ2027" s="167"/>
      <c r="CR2027" s="167"/>
      <c r="CS2027" s="167"/>
      <c r="CT2027" s="167"/>
      <c r="CU2027" s="167"/>
      <c r="CV2027" s="167"/>
      <c r="CW2027" s="167"/>
      <c r="CX2027" s="167"/>
      <c r="CY2027" s="167"/>
      <c r="CZ2027" s="167"/>
      <c r="DA2027" s="167"/>
      <c r="DB2027" s="167"/>
      <c r="DC2027" s="167"/>
      <c r="DD2027" s="167"/>
      <c r="DE2027" s="167"/>
      <c r="DF2027" s="167"/>
      <c r="DG2027" s="167"/>
      <c r="DH2027" s="167"/>
      <c r="DI2027" s="167"/>
      <c r="DJ2027" s="167"/>
      <c r="DK2027" s="167"/>
      <c r="DL2027" s="167"/>
      <c r="DM2027" s="167"/>
      <c r="DN2027" s="167"/>
      <c r="DO2027" s="167"/>
      <c r="DP2027" s="167"/>
      <c r="DQ2027" s="167"/>
      <c r="DR2027" s="167"/>
      <c r="DS2027" s="167"/>
      <c r="DT2027" s="167"/>
      <c r="DU2027" s="167"/>
      <c r="DV2027" s="167"/>
      <c r="DW2027" s="167"/>
      <c r="DX2027" s="167"/>
      <c r="DY2027" s="167"/>
      <c r="DZ2027" s="167"/>
      <c r="EA2027" s="167"/>
      <c r="EB2027" s="167"/>
      <c r="EC2027" s="167"/>
      <c r="ED2027" s="167"/>
      <c r="EE2027" s="167"/>
      <c r="EF2027" s="167"/>
      <c r="EG2027" s="167"/>
      <c r="EH2027" s="167"/>
      <c r="EI2027" s="167"/>
      <c r="EJ2027" s="167"/>
      <c r="EK2027" s="167"/>
      <c r="EL2027" s="167"/>
      <c r="EM2027" s="167"/>
      <c r="EN2027" s="167"/>
      <c r="EO2027" s="167"/>
      <c r="EP2027" s="167"/>
      <c r="EQ2027" s="167"/>
      <c r="ER2027" s="167"/>
      <c r="ES2027" s="167"/>
      <c r="ET2027" s="167"/>
      <c r="EU2027" s="167"/>
      <c r="EV2027" s="167"/>
      <c r="EW2027" s="167"/>
      <c r="EX2027" s="167"/>
      <c r="EY2027" s="167"/>
      <c r="EZ2027" s="167"/>
      <c r="FA2027" s="167"/>
      <c r="FB2027" s="167"/>
      <c r="FC2027" s="167"/>
      <c r="FD2027" s="167"/>
      <c r="FE2027" s="167"/>
      <c r="FF2027" s="167"/>
      <c r="FG2027" s="167"/>
      <c r="FH2027" s="167"/>
      <c r="FI2027" s="167"/>
      <c r="FJ2027" s="167"/>
      <c r="FK2027" s="167"/>
    </row>
    <row r="2028" spans="1:167" s="298" customFormat="1" x14ac:dyDescent="0.25">
      <c r="A2028" s="289"/>
      <c r="B2028" s="289"/>
      <c r="C2028" s="284"/>
      <c r="D2028" s="285"/>
      <c r="E2028" s="296"/>
      <c r="F2028" s="297"/>
      <c r="H2028" s="299"/>
      <c r="L2028" s="297"/>
      <c r="M2028" s="167"/>
      <c r="O2028" s="167"/>
      <c r="P2028" s="167"/>
      <c r="Q2028" s="167"/>
      <c r="R2028" s="167"/>
      <c r="S2028" s="167"/>
      <c r="T2028" s="167"/>
      <c r="U2028" s="167"/>
      <c r="V2028" s="167"/>
      <c r="W2028" s="167"/>
      <c r="X2028" s="167"/>
      <c r="Y2028" s="167"/>
      <c r="Z2028" s="167"/>
      <c r="AA2028" s="167"/>
      <c r="AB2028" s="167"/>
      <c r="AC2028" s="167"/>
      <c r="AD2028" s="167"/>
      <c r="AE2028" s="167"/>
      <c r="AF2028" s="167"/>
      <c r="AG2028" s="167"/>
      <c r="AH2028" s="167"/>
      <c r="AI2028" s="167"/>
      <c r="AJ2028" s="167"/>
      <c r="AK2028" s="167"/>
      <c r="AL2028" s="167"/>
      <c r="AM2028" s="167"/>
      <c r="AN2028" s="167"/>
      <c r="AO2028" s="167"/>
      <c r="AP2028" s="167"/>
      <c r="AQ2028" s="167"/>
      <c r="AR2028" s="167"/>
      <c r="AS2028" s="167"/>
      <c r="AT2028" s="167"/>
      <c r="AU2028" s="167"/>
      <c r="AV2028" s="167"/>
      <c r="AW2028" s="167"/>
      <c r="AX2028" s="167"/>
      <c r="AY2028" s="167"/>
      <c r="AZ2028" s="167"/>
      <c r="BA2028" s="167"/>
      <c r="BB2028" s="167"/>
      <c r="BC2028" s="167"/>
      <c r="BD2028" s="167"/>
      <c r="BE2028" s="167"/>
      <c r="BF2028" s="167"/>
      <c r="BG2028" s="167"/>
      <c r="BH2028" s="167"/>
      <c r="BI2028" s="167"/>
      <c r="BJ2028" s="167"/>
      <c r="BK2028" s="167"/>
      <c r="BL2028" s="167"/>
      <c r="BM2028" s="167"/>
      <c r="BN2028" s="167"/>
      <c r="BO2028" s="167"/>
      <c r="BP2028" s="167"/>
      <c r="BQ2028" s="167"/>
      <c r="BR2028" s="167"/>
      <c r="BS2028" s="167"/>
      <c r="BT2028" s="167"/>
      <c r="BU2028" s="167"/>
      <c r="BV2028" s="167"/>
      <c r="BW2028" s="167"/>
      <c r="BX2028" s="167"/>
      <c r="BY2028" s="167"/>
      <c r="BZ2028" s="167"/>
      <c r="CA2028" s="167"/>
      <c r="CB2028" s="167"/>
      <c r="CC2028" s="167"/>
      <c r="CD2028" s="167"/>
      <c r="CE2028" s="167"/>
      <c r="CF2028" s="167"/>
      <c r="CG2028" s="167"/>
      <c r="CH2028" s="167"/>
      <c r="CI2028" s="167"/>
      <c r="CJ2028" s="167"/>
      <c r="CK2028" s="167"/>
      <c r="CL2028" s="167"/>
      <c r="CM2028" s="167"/>
      <c r="CN2028" s="167"/>
      <c r="CO2028" s="167"/>
      <c r="CP2028" s="167"/>
      <c r="CQ2028" s="167"/>
      <c r="CR2028" s="167"/>
      <c r="CS2028" s="167"/>
      <c r="CT2028" s="167"/>
      <c r="CU2028" s="167"/>
      <c r="CV2028" s="167"/>
      <c r="CW2028" s="167"/>
      <c r="CX2028" s="167"/>
      <c r="CY2028" s="167"/>
      <c r="CZ2028" s="167"/>
      <c r="DA2028" s="167"/>
      <c r="DB2028" s="167"/>
      <c r="DC2028" s="167"/>
      <c r="DD2028" s="167"/>
      <c r="DE2028" s="167"/>
      <c r="DF2028" s="167"/>
      <c r="DG2028" s="167"/>
      <c r="DH2028" s="167"/>
      <c r="DI2028" s="167"/>
      <c r="DJ2028" s="167"/>
      <c r="DK2028" s="167"/>
      <c r="DL2028" s="167"/>
      <c r="DM2028" s="167"/>
      <c r="DN2028" s="167"/>
      <c r="DO2028" s="167"/>
      <c r="DP2028" s="167"/>
      <c r="DQ2028" s="167"/>
      <c r="DR2028" s="167"/>
      <c r="DS2028" s="167"/>
      <c r="DT2028" s="167"/>
      <c r="DU2028" s="167"/>
      <c r="DV2028" s="167"/>
      <c r="DW2028" s="167"/>
      <c r="DX2028" s="167"/>
      <c r="DY2028" s="167"/>
      <c r="DZ2028" s="167"/>
      <c r="EA2028" s="167"/>
      <c r="EB2028" s="167"/>
      <c r="EC2028" s="167"/>
      <c r="ED2028" s="167"/>
      <c r="EE2028" s="167"/>
      <c r="EF2028" s="167"/>
      <c r="EG2028" s="167"/>
      <c r="EH2028" s="167"/>
      <c r="EI2028" s="167"/>
      <c r="EJ2028" s="167"/>
      <c r="EK2028" s="167"/>
      <c r="EL2028" s="167"/>
      <c r="EM2028" s="167"/>
      <c r="EN2028" s="167"/>
      <c r="EO2028" s="167"/>
      <c r="EP2028" s="167"/>
      <c r="EQ2028" s="167"/>
      <c r="ER2028" s="167"/>
      <c r="ES2028" s="167"/>
      <c r="ET2028" s="167"/>
      <c r="EU2028" s="167"/>
      <c r="EV2028" s="167"/>
      <c r="EW2028" s="167"/>
      <c r="EX2028" s="167"/>
      <c r="EY2028" s="167"/>
      <c r="EZ2028" s="167"/>
      <c r="FA2028" s="167"/>
      <c r="FB2028" s="167"/>
      <c r="FC2028" s="167"/>
      <c r="FD2028" s="167"/>
      <c r="FE2028" s="167"/>
      <c r="FF2028" s="167"/>
      <c r="FG2028" s="167"/>
      <c r="FH2028" s="167"/>
      <c r="FI2028" s="167"/>
      <c r="FJ2028" s="167"/>
      <c r="FK2028" s="167"/>
    </row>
    <row r="2029" spans="1:167" s="298" customFormat="1" x14ac:dyDescent="0.25">
      <c r="A2029" s="289"/>
      <c r="B2029" s="289"/>
      <c r="C2029" s="284"/>
      <c r="D2029" s="285"/>
      <c r="E2029" s="296"/>
      <c r="F2029" s="297"/>
      <c r="H2029" s="299"/>
      <c r="L2029" s="297"/>
      <c r="M2029" s="167"/>
      <c r="O2029" s="167"/>
      <c r="P2029" s="167"/>
      <c r="Q2029" s="167"/>
      <c r="R2029" s="167"/>
      <c r="S2029" s="167"/>
      <c r="T2029" s="167"/>
      <c r="U2029" s="167"/>
      <c r="V2029" s="167"/>
      <c r="W2029" s="167"/>
      <c r="X2029" s="167"/>
      <c r="Y2029" s="167"/>
      <c r="Z2029" s="167"/>
      <c r="AA2029" s="167"/>
      <c r="AB2029" s="167"/>
      <c r="AC2029" s="167"/>
      <c r="AD2029" s="167"/>
      <c r="AE2029" s="167"/>
      <c r="AF2029" s="167"/>
      <c r="AG2029" s="167"/>
      <c r="AH2029" s="167"/>
      <c r="AI2029" s="167"/>
      <c r="AJ2029" s="167"/>
      <c r="AK2029" s="167"/>
      <c r="AL2029" s="167"/>
      <c r="AM2029" s="167"/>
      <c r="AN2029" s="167"/>
      <c r="AO2029" s="167"/>
      <c r="AP2029" s="167"/>
      <c r="AQ2029" s="167"/>
      <c r="AR2029" s="167"/>
      <c r="AS2029" s="167"/>
      <c r="AT2029" s="167"/>
      <c r="AU2029" s="167"/>
      <c r="AV2029" s="167"/>
      <c r="AW2029" s="167"/>
      <c r="AX2029" s="167"/>
      <c r="AY2029" s="167"/>
      <c r="AZ2029" s="167"/>
      <c r="BA2029" s="167"/>
      <c r="BB2029" s="167"/>
      <c r="BC2029" s="167"/>
      <c r="BD2029" s="167"/>
      <c r="BE2029" s="167"/>
      <c r="BF2029" s="167"/>
      <c r="BG2029" s="167"/>
      <c r="BH2029" s="167"/>
      <c r="BI2029" s="167"/>
      <c r="BJ2029" s="167"/>
      <c r="BK2029" s="167"/>
      <c r="BL2029" s="167"/>
      <c r="BM2029" s="167"/>
      <c r="BN2029" s="167"/>
      <c r="BO2029" s="167"/>
      <c r="BP2029" s="167"/>
      <c r="BQ2029" s="167"/>
      <c r="BR2029" s="167"/>
      <c r="BS2029" s="167"/>
      <c r="BT2029" s="167"/>
      <c r="BU2029" s="167"/>
      <c r="BV2029" s="167"/>
      <c r="BW2029" s="167"/>
      <c r="BX2029" s="167"/>
      <c r="BY2029" s="167"/>
      <c r="BZ2029" s="167"/>
      <c r="CA2029" s="167"/>
      <c r="CB2029" s="167"/>
      <c r="CC2029" s="167"/>
      <c r="CD2029" s="167"/>
      <c r="CE2029" s="167"/>
      <c r="CF2029" s="167"/>
      <c r="CG2029" s="167"/>
      <c r="CH2029" s="167"/>
      <c r="CI2029" s="167"/>
      <c r="CJ2029" s="167"/>
      <c r="CK2029" s="167"/>
      <c r="CL2029" s="167"/>
      <c r="CM2029" s="167"/>
      <c r="CN2029" s="167"/>
      <c r="CO2029" s="167"/>
      <c r="CP2029" s="167"/>
      <c r="CQ2029" s="167"/>
      <c r="CR2029" s="167"/>
      <c r="CS2029" s="167"/>
      <c r="CT2029" s="167"/>
      <c r="CU2029" s="167"/>
      <c r="CV2029" s="167"/>
      <c r="CW2029" s="167"/>
      <c r="CX2029" s="167"/>
      <c r="CY2029" s="167"/>
      <c r="CZ2029" s="167"/>
      <c r="DA2029" s="167"/>
      <c r="DB2029" s="167"/>
      <c r="DC2029" s="167"/>
      <c r="DD2029" s="167"/>
      <c r="DE2029" s="167"/>
      <c r="DF2029" s="167"/>
      <c r="DG2029" s="167"/>
      <c r="DH2029" s="167"/>
      <c r="DI2029" s="167"/>
      <c r="DJ2029" s="167"/>
      <c r="DK2029" s="167"/>
      <c r="DL2029" s="167"/>
      <c r="DM2029" s="167"/>
      <c r="DN2029" s="167"/>
      <c r="DO2029" s="167"/>
      <c r="DP2029" s="167"/>
      <c r="DQ2029" s="167"/>
      <c r="DR2029" s="167"/>
      <c r="DS2029" s="167"/>
      <c r="DT2029" s="167"/>
      <c r="DU2029" s="167"/>
      <c r="DV2029" s="167"/>
      <c r="DW2029" s="167"/>
      <c r="DX2029" s="167"/>
      <c r="DY2029" s="167"/>
      <c r="DZ2029" s="167"/>
      <c r="EA2029" s="167"/>
      <c r="EB2029" s="167"/>
      <c r="EC2029" s="167"/>
      <c r="ED2029" s="167"/>
      <c r="EE2029" s="167"/>
      <c r="EF2029" s="167"/>
      <c r="EG2029" s="167"/>
      <c r="EH2029" s="167"/>
      <c r="EI2029" s="167"/>
      <c r="EJ2029" s="167"/>
      <c r="EK2029" s="167"/>
      <c r="EL2029" s="167"/>
      <c r="EM2029" s="167"/>
      <c r="EN2029" s="167"/>
      <c r="EO2029" s="167"/>
      <c r="EP2029" s="167"/>
      <c r="EQ2029" s="167"/>
      <c r="ER2029" s="167"/>
      <c r="ES2029" s="167"/>
      <c r="ET2029" s="167"/>
      <c r="EU2029" s="167"/>
      <c r="EV2029" s="167"/>
      <c r="EW2029" s="167"/>
      <c r="EX2029" s="167"/>
      <c r="EY2029" s="167"/>
      <c r="EZ2029" s="167"/>
      <c r="FA2029" s="167"/>
      <c r="FB2029" s="167"/>
      <c r="FC2029" s="167"/>
      <c r="FD2029" s="167"/>
      <c r="FE2029" s="167"/>
      <c r="FF2029" s="167"/>
      <c r="FG2029" s="167"/>
      <c r="FH2029" s="167"/>
      <c r="FI2029" s="167"/>
      <c r="FJ2029" s="167"/>
      <c r="FK2029" s="167"/>
    </row>
    <row r="2030" spans="1:167" s="298" customFormat="1" x14ac:dyDescent="0.25">
      <c r="A2030" s="289"/>
      <c r="B2030" s="289"/>
      <c r="C2030" s="284"/>
      <c r="D2030" s="285"/>
      <c r="E2030" s="296"/>
      <c r="F2030" s="297"/>
      <c r="H2030" s="299"/>
      <c r="L2030" s="297"/>
      <c r="M2030" s="167"/>
      <c r="O2030" s="167"/>
      <c r="P2030" s="167"/>
      <c r="Q2030" s="167"/>
      <c r="R2030" s="167"/>
      <c r="S2030" s="167"/>
      <c r="T2030" s="167"/>
      <c r="U2030" s="167"/>
      <c r="V2030" s="167"/>
      <c r="W2030" s="167"/>
      <c r="X2030" s="167"/>
      <c r="Y2030" s="167"/>
      <c r="Z2030" s="167"/>
      <c r="AA2030" s="167"/>
      <c r="AB2030" s="167"/>
      <c r="AC2030" s="167"/>
      <c r="AD2030" s="167"/>
      <c r="AE2030" s="167"/>
      <c r="AF2030" s="167"/>
      <c r="AG2030" s="167"/>
      <c r="AH2030" s="167"/>
      <c r="AI2030" s="167"/>
      <c r="AJ2030" s="167"/>
      <c r="AK2030" s="167"/>
      <c r="AL2030" s="167"/>
      <c r="AM2030" s="167"/>
      <c r="AN2030" s="167"/>
      <c r="AO2030" s="167"/>
      <c r="AP2030" s="167"/>
      <c r="AQ2030" s="167"/>
      <c r="AR2030" s="167"/>
      <c r="AS2030" s="167"/>
      <c r="AT2030" s="167"/>
      <c r="AU2030" s="167"/>
      <c r="AV2030" s="167"/>
      <c r="AW2030" s="167"/>
      <c r="AX2030" s="167"/>
      <c r="AY2030" s="167"/>
      <c r="AZ2030" s="167"/>
      <c r="BA2030" s="167"/>
      <c r="BB2030" s="167"/>
      <c r="BC2030" s="167"/>
      <c r="BD2030" s="167"/>
      <c r="BE2030" s="167"/>
      <c r="BF2030" s="167"/>
      <c r="BG2030" s="167"/>
      <c r="BH2030" s="167"/>
      <c r="BI2030" s="167"/>
      <c r="BJ2030" s="167"/>
      <c r="BK2030" s="167"/>
      <c r="BL2030" s="167"/>
      <c r="BM2030" s="167"/>
      <c r="BN2030" s="167"/>
      <c r="BO2030" s="167"/>
      <c r="BP2030" s="167"/>
      <c r="BQ2030" s="167"/>
      <c r="BR2030" s="167"/>
      <c r="BS2030" s="167"/>
      <c r="BT2030" s="167"/>
      <c r="BU2030" s="167"/>
      <c r="BV2030" s="167"/>
      <c r="BW2030" s="167"/>
      <c r="BX2030" s="167"/>
      <c r="BY2030" s="167"/>
      <c r="BZ2030" s="167"/>
      <c r="CA2030" s="167"/>
      <c r="CB2030" s="167"/>
      <c r="CC2030" s="167"/>
      <c r="CD2030" s="167"/>
      <c r="CE2030" s="167"/>
      <c r="CF2030" s="167"/>
      <c r="CG2030" s="167"/>
      <c r="CH2030" s="167"/>
      <c r="CI2030" s="167"/>
      <c r="CJ2030" s="167"/>
      <c r="CK2030" s="167"/>
      <c r="CL2030" s="167"/>
      <c r="CM2030" s="167"/>
      <c r="CN2030" s="167"/>
      <c r="CO2030" s="167"/>
      <c r="CP2030" s="167"/>
      <c r="CQ2030" s="167"/>
      <c r="CR2030" s="167"/>
      <c r="CS2030" s="167"/>
      <c r="CT2030" s="167"/>
      <c r="CU2030" s="167"/>
      <c r="CV2030" s="167"/>
      <c r="CW2030" s="167"/>
      <c r="CX2030" s="167"/>
      <c r="CY2030" s="167"/>
      <c r="CZ2030" s="167"/>
      <c r="DA2030" s="167"/>
      <c r="DB2030" s="167"/>
      <c r="DC2030" s="167"/>
      <c r="DD2030" s="167"/>
      <c r="DE2030" s="167"/>
      <c r="DF2030" s="167"/>
      <c r="DG2030" s="167"/>
      <c r="DH2030" s="167"/>
      <c r="DI2030" s="167"/>
      <c r="DJ2030" s="167"/>
      <c r="DK2030" s="167"/>
      <c r="DL2030" s="167"/>
      <c r="DM2030" s="167"/>
      <c r="DN2030" s="167"/>
      <c r="DO2030" s="167"/>
      <c r="DP2030" s="167"/>
      <c r="DQ2030" s="167"/>
      <c r="DR2030" s="167"/>
      <c r="DS2030" s="167"/>
      <c r="DT2030" s="167"/>
      <c r="DU2030" s="167"/>
      <c r="DV2030" s="167"/>
      <c r="DW2030" s="167"/>
      <c r="DX2030" s="167"/>
      <c r="DY2030" s="167"/>
      <c r="DZ2030" s="167"/>
      <c r="EA2030" s="167"/>
      <c r="EB2030" s="167"/>
      <c r="EC2030" s="167"/>
      <c r="ED2030" s="167"/>
      <c r="EE2030" s="167"/>
      <c r="EF2030" s="167"/>
      <c r="EG2030" s="167"/>
      <c r="EH2030" s="167"/>
      <c r="EI2030" s="167"/>
      <c r="EJ2030" s="167"/>
      <c r="EK2030" s="167"/>
      <c r="EL2030" s="167"/>
      <c r="EM2030" s="167"/>
      <c r="EN2030" s="167"/>
      <c r="EO2030" s="167"/>
      <c r="EP2030" s="167"/>
      <c r="EQ2030" s="167"/>
      <c r="ER2030" s="167"/>
      <c r="ES2030" s="167"/>
      <c r="ET2030" s="167"/>
      <c r="EU2030" s="167"/>
      <c r="EV2030" s="167"/>
      <c r="EW2030" s="167"/>
      <c r="EX2030" s="167"/>
      <c r="EY2030" s="167"/>
      <c r="EZ2030" s="167"/>
      <c r="FA2030" s="167"/>
      <c r="FB2030" s="167"/>
      <c r="FC2030" s="167"/>
      <c r="FD2030" s="167"/>
      <c r="FE2030" s="167"/>
      <c r="FF2030" s="167"/>
      <c r="FG2030" s="167"/>
      <c r="FH2030" s="167"/>
      <c r="FI2030" s="167"/>
      <c r="FJ2030" s="167"/>
      <c r="FK2030" s="167"/>
    </row>
    <row r="2031" spans="1:167" s="298" customFormat="1" x14ac:dyDescent="0.25">
      <c r="A2031" s="289"/>
      <c r="B2031" s="289"/>
      <c r="C2031" s="284"/>
      <c r="D2031" s="285"/>
      <c r="E2031" s="296"/>
      <c r="F2031" s="297"/>
      <c r="H2031" s="299"/>
      <c r="L2031" s="297"/>
      <c r="M2031" s="167"/>
      <c r="O2031" s="167"/>
      <c r="P2031" s="167"/>
      <c r="Q2031" s="167"/>
      <c r="R2031" s="167"/>
      <c r="S2031" s="167"/>
      <c r="T2031" s="167"/>
      <c r="U2031" s="167"/>
      <c r="V2031" s="167"/>
      <c r="W2031" s="167"/>
      <c r="X2031" s="167"/>
      <c r="Y2031" s="167"/>
      <c r="Z2031" s="167"/>
      <c r="AA2031" s="167"/>
      <c r="AB2031" s="167"/>
      <c r="AC2031" s="167"/>
      <c r="AD2031" s="167"/>
      <c r="AE2031" s="167"/>
      <c r="AF2031" s="167"/>
      <c r="AG2031" s="167"/>
      <c r="AH2031" s="167"/>
      <c r="AI2031" s="167"/>
      <c r="AJ2031" s="167"/>
      <c r="AK2031" s="167"/>
      <c r="AL2031" s="167"/>
      <c r="AM2031" s="167"/>
      <c r="AN2031" s="167"/>
      <c r="AO2031" s="167"/>
      <c r="AP2031" s="167"/>
      <c r="AQ2031" s="167"/>
      <c r="AR2031" s="167"/>
      <c r="AS2031" s="167"/>
      <c r="AT2031" s="167"/>
      <c r="AU2031" s="167"/>
      <c r="AV2031" s="167"/>
      <c r="AW2031" s="167"/>
      <c r="AX2031" s="167"/>
      <c r="AY2031" s="167"/>
      <c r="AZ2031" s="167"/>
      <c r="BA2031" s="167"/>
      <c r="BB2031" s="167"/>
      <c r="BC2031" s="167"/>
      <c r="BD2031" s="167"/>
      <c r="BE2031" s="167"/>
      <c r="BF2031" s="167"/>
      <c r="BG2031" s="167"/>
      <c r="BH2031" s="167"/>
      <c r="BI2031" s="167"/>
      <c r="BJ2031" s="167"/>
      <c r="BK2031" s="167"/>
      <c r="BL2031" s="167"/>
      <c r="BM2031" s="167"/>
      <c r="BN2031" s="167"/>
      <c r="BO2031" s="167"/>
      <c r="BP2031" s="167"/>
      <c r="BQ2031" s="167"/>
      <c r="BR2031" s="167"/>
      <c r="BS2031" s="167"/>
      <c r="BT2031" s="167"/>
      <c r="BU2031" s="167"/>
      <c r="BV2031" s="167"/>
      <c r="BW2031" s="167"/>
      <c r="BX2031" s="167"/>
      <c r="BY2031" s="167"/>
      <c r="BZ2031" s="167"/>
      <c r="CA2031" s="167"/>
      <c r="CB2031" s="167"/>
      <c r="CC2031" s="167"/>
      <c r="CD2031" s="167"/>
      <c r="CE2031" s="167"/>
      <c r="CF2031" s="167"/>
      <c r="CG2031" s="167"/>
      <c r="CH2031" s="167"/>
      <c r="CI2031" s="167"/>
      <c r="CJ2031" s="167"/>
      <c r="CK2031" s="167"/>
      <c r="CL2031" s="167"/>
      <c r="CM2031" s="167"/>
      <c r="CN2031" s="167"/>
      <c r="CO2031" s="167"/>
      <c r="CP2031" s="167"/>
      <c r="CQ2031" s="167"/>
      <c r="CR2031" s="167"/>
      <c r="CS2031" s="167"/>
      <c r="CT2031" s="167"/>
      <c r="CU2031" s="167"/>
      <c r="CV2031" s="167"/>
      <c r="CW2031" s="167"/>
      <c r="CX2031" s="167"/>
      <c r="CY2031" s="167"/>
      <c r="CZ2031" s="167"/>
      <c r="DA2031" s="167"/>
      <c r="DB2031" s="167"/>
      <c r="DC2031" s="167"/>
      <c r="DD2031" s="167"/>
      <c r="DE2031" s="167"/>
      <c r="DF2031" s="167"/>
      <c r="DG2031" s="167"/>
      <c r="DH2031" s="167"/>
      <c r="DI2031" s="167"/>
      <c r="DJ2031" s="167"/>
      <c r="DK2031" s="167"/>
      <c r="DL2031" s="167"/>
      <c r="DM2031" s="167"/>
      <c r="DN2031" s="167"/>
      <c r="DO2031" s="167"/>
      <c r="DP2031" s="167"/>
      <c r="DQ2031" s="167"/>
      <c r="DR2031" s="167"/>
      <c r="DS2031" s="167"/>
      <c r="DT2031" s="167"/>
      <c r="DU2031" s="167"/>
      <c r="DV2031" s="167"/>
      <c r="DW2031" s="167"/>
      <c r="DX2031" s="167"/>
      <c r="DY2031" s="167"/>
      <c r="DZ2031" s="167"/>
      <c r="EA2031" s="167"/>
      <c r="EB2031" s="167"/>
      <c r="EC2031" s="167"/>
      <c r="ED2031" s="167"/>
      <c r="EE2031" s="167"/>
      <c r="EF2031" s="167"/>
      <c r="EG2031" s="167"/>
      <c r="EH2031" s="167"/>
      <c r="EI2031" s="167"/>
      <c r="EJ2031" s="167"/>
      <c r="EK2031" s="167"/>
      <c r="EL2031" s="167"/>
      <c r="EM2031" s="167"/>
      <c r="EN2031" s="167"/>
      <c r="EO2031" s="167"/>
      <c r="EP2031" s="167"/>
      <c r="EQ2031" s="167"/>
      <c r="ER2031" s="167"/>
      <c r="ES2031" s="167"/>
      <c r="ET2031" s="167"/>
      <c r="EU2031" s="167"/>
      <c r="EV2031" s="167"/>
      <c r="EW2031" s="167"/>
      <c r="EX2031" s="167"/>
      <c r="EY2031" s="167"/>
      <c r="EZ2031" s="167"/>
      <c r="FA2031" s="167"/>
      <c r="FB2031" s="167"/>
      <c r="FC2031" s="167"/>
      <c r="FD2031" s="167"/>
      <c r="FE2031" s="167"/>
      <c r="FF2031" s="167"/>
      <c r="FG2031" s="167"/>
      <c r="FH2031" s="167"/>
      <c r="FI2031" s="167"/>
      <c r="FJ2031" s="167"/>
      <c r="FK2031" s="167"/>
    </row>
    <row r="2032" spans="1:167" s="298" customFormat="1" x14ac:dyDescent="0.25">
      <c r="A2032" s="289"/>
      <c r="B2032" s="289"/>
      <c r="C2032" s="284"/>
      <c r="D2032" s="285"/>
      <c r="E2032" s="296"/>
      <c r="F2032" s="297"/>
      <c r="H2032" s="299"/>
      <c r="L2032" s="297"/>
      <c r="M2032" s="167"/>
      <c r="O2032" s="167"/>
      <c r="P2032" s="167"/>
      <c r="Q2032" s="167"/>
      <c r="R2032" s="167"/>
      <c r="S2032" s="167"/>
      <c r="T2032" s="167"/>
      <c r="U2032" s="167"/>
      <c r="V2032" s="167"/>
      <c r="W2032" s="167"/>
      <c r="X2032" s="167"/>
      <c r="Y2032" s="167"/>
      <c r="Z2032" s="167"/>
      <c r="AA2032" s="167"/>
      <c r="AB2032" s="167"/>
      <c r="AC2032" s="167"/>
      <c r="AD2032" s="167"/>
      <c r="AE2032" s="167"/>
      <c r="AF2032" s="167"/>
      <c r="AG2032" s="167"/>
      <c r="AH2032" s="167"/>
      <c r="AI2032" s="167"/>
      <c r="AJ2032" s="167"/>
      <c r="AK2032" s="167"/>
      <c r="AL2032" s="167"/>
      <c r="AM2032" s="167"/>
      <c r="AN2032" s="167"/>
      <c r="AO2032" s="167"/>
      <c r="AP2032" s="167"/>
      <c r="AQ2032" s="167"/>
      <c r="AR2032" s="167"/>
      <c r="AS2032" s="167"/>
      <c r="AT2032" s="167"/>
      <c r="AU2032" s="167"/>
      <c r="AV2032" s="167"/>
      <c r="AW2032" s="167"/>
      <c r="AX2032" s="167"/>
      <c r="AY2032" s="167"/>
      <c r="AZ2032" s="167"/>
      <c r="BA2032" s="167"/>
      <c r="BB2032" s="167"/>
      <c r="BC2032" s="167"/>
      <c r="BD2032" s="167"/>
      <c r="BE2032" s="167"/>
      <c r="BF2032" s="167"/>
      <c r="BG2032" s="167"/>
      <c r="BH2032" s="167"/>
      <c r="BI2032" s="167"/>
      <c r="BJ2032" s="167"/>
      <c r="BK2032" s="167"/>
      <c r="BL2032" s="167"/>
      <c r="BM2032" s="167"/>
      <c r="BN2032" s="167"/>
      <c r="BO2032" s="167"/>
      <c r="BP2032" s="167"/>
      <c r="BQ2032" s="167"/>
      <c r="BR2032" s="167"/>
      <c r="BS2032" s="167"/>
      <c r="BT2032" s="167"/>
      <c r="BU2032" s="167"/>
      <c r="BV2032" s="167"/>
      <c r="BW2032" s="167"/>
      <c r="BX2032" s="167"/>
      <c r="BY2032" s="167"/>
      <c r="BZ2032" s="167"/>
      <c r="CA2032" s="167"/>
      <c r="CB2032" s="167"/>
      <c r="CC2032" s="167"/>
      <c r="CD2032" s="167"/>
      <c r="CE2032" s="167"/>
      <c r="CF2032" s="167"/>
      <c r="CG2032" s="167"/>
      <c r="CH2032" s="167"/>
      <c r="CI2032" s="167"/>
      <c r="CJ2032" s="167"/>
      <c r="CK2032" s="167"/>
      <c r="CL2032" s="167"/>
      <c r="CM2032" s="167"/>
      <c r="CN2032" s="167"/>
      <c r="CO2032" s="167"/>
      <c r="CP2032" s="167"/>
      <c r="CQ2032" s="167"/>
      <c r="CR2032" s="167"/>
      <c r="CS2032" s="167"/>
      <c r="CT2032" s="167"/>
      <c r="CU2032" s="167"/>
      <c r="CV2032" s="167"/>
      <c r="CW2032" s="167"/>
      <c r="CX2032" s="167"/>
      <c r="CY2032" s="167"/>
      <c r="CZ2032" s="167"/>
      <c r="DA2032" s="167"/>
      <c r="DB2032" s="167"/>
      <c r="DC2032" s="167"/>
      <c r="DD2032" s="167"/>
      <c r="DE2032" s="167"/>
      <c r="DF2032" s="167"/>
      <c r="DG2032" s="167"/>
      <c r="DH2032" s="167"/>
      <c r="DI2032" s="167"/>
      <c r="DJ2032" s="167"/>
      <c r="DK2032" s="167"/>
      <c r="DL2032" s="167"/>
      <c r="DM2032" s="167"/>
      <c r="DN2032" s="167"/>
      <c r="DO2032" s="167"/>
      <c r="DP2032" s="167"/>
      <c r="DQ2032" s="167"/>
      <c r="DR2032" s="167"/>
      <c r="DS2032" s="167"/>
      <c r="DT2032" s="167"/>
      <c r="DU2032" s="167"/>
      <c r="DV2032" s="167"/>
      <c r="DW2032" s="167"/>
      <c r="DX2032" s="167"/>
      <c r="DY2032" s="167"/>
      <c r="DZ2032" s="167"/>
      <c r="EA2032" s="167"/>
      <c r="EB2032" s="167"/>
      <c r="EC2032" s="167"/>
      <c r="ED2032" s="167"/>
      <c r="EE2032" s="167"/>
      <c r="EF2032" s="167"/>
      <c r="EG2032" s="167"/>
      <c r="EH2032" s="167"/>
      <c r="EI2032" s="167"/>
      <c r="EJ2032" s="167"/>
      <c r="EK2032" s="167"/>
      <c r="EL2032" s="167"/>
      <c r="EM2032" s="167"/>
      <c r="EN2032" s="167"/>
      <c r="EO2032" s="167"/>
      <c r="EP2032" s="167"/>
      <c r="EQ2032" s="167"/>
      <c r="ER2032" s="167"/>
      <c r="ES2032" s="167"/>
      <c r="ET2032" s="167"/>
      <c r="EU2032" s="167"/>
      <c r="EV2032" s="167"/>
      <c r="EW2032" s="167"/>
      <c r="EX2032" s="167"/>
      <c r="EY2032" s="167"/>
      <c r="EZ2032" s="167"/>
      <c r="FA2032" s="167"/>
      <c r="FB2032" s="167"/>
      <c r="FC2032" s="167"/>
      <c r="FD2032" s="167"/>
      <c r="FE2032" s="167"/>
      <c r="FF2032" s="167"/>
      <c r="FG2032" s="167"/>
      <c r="FH2032" s="167"/>
      <c r="FI2032" s="167"/>
      <c r="FJ2032" s="167"/>
      <c r="FK2032" s="167"/>
    </row>
    <row r="2033" spans="1:167" s="298" customFormat="1" x14ac:dyDescent="0.25">
      <c r="A2033" s="289"/>
      <c r="B2033" s="289"/>
      <c r="C2033" s="284"/>
      <c r="D2033" s="285"/>
      <c r="E2033" s="296"/>
      <c r="F2033" s="297"/>
      <c r="H2033" s="299"/>
      <c r="L2033" s="297"/>
      <c r="M2033" s="167"/>
      <c r="O2033" s="167"/>
      <c r="P2033" s="167"/>
      <c r="Q2033" s="167"/>
      <c r="R2033" s="167"/>
      <c r="S2033" s="167"/>
      <c r="T2033" s="167"/>
      <c r="U2033" s="167"/>
      <c r="V2033" s="167"/>
      <c r="W2033" s="167"/>
      <c r="X2033" s="167"/>
      <c r="Y2033" s="167"/>
      <c r="Z2033" s="167"/>
      <c r="AA2033" s="167"/>
      <c r="AB2033" s="167"/>
      <c r="AC2033" s="167"/>
      <c r="AD2033" s="167"/>
      <c r="AE2033" s="167"/>
      <c r="AF2033" s="167"/>
      <c r="AG2033" s="167"/>
      <c r="AH2033" s="167"/>
      <c r="AI2033" s="167"/>
      <c r="AJ2033" s="167"/>
      <c r="AK2033" s="167"/>
      <c r="AL2033" s="167"/>
      <c r="AM2033" s="167"/>
      <c r="AN2033" s="167"/>
      <c r="AO2033" s="167"/>
      <c r="AP2033" s="167"/>
      <c r="AQ2033" s="167"/>
      <c r="AR2033" s="167"/>
      <c r="AS2033" s="167"/>
      <c r="AT2033" s="167"/>
      <c r="AU2033" s="167"/>
      <c r="AV2033" s="167"/>
      <c r="AW2033" s="167"/>
      <c r="AX2033" s="167"/>
      <c r="AY2033" s="167"/>
      <c r="AZ2033" s="167"/>
      <c r="BA2033" s="167"/>
      <c r="BB2033" s="167"/>
      <c r="BC2033" s="167"/>
      <c r="BD2033" s="167"/>
      <c r="BE2033" s="167"/>
      <c r="BF2033" s="167"/>
      <c r="BG2033" s="167"/>
      <c r="BH2033" s="167"/>
      <c r="BI2033" s="167"/>
      <c r="BJ2033" s="167"/>
      <c r="BK2033" s="167"/>
      <c r="BL2033" s="167"/>
      <c r="BM2033" s="167"/>
      <c r="BN2033" s="167"/>
      <c r="BO2033" s="167"/>
      <c r="BP2033" s="167"/>
      <c r="BQ2033" s="167"/>
      <c r="BR2033" s="167"/>
      <c r="BS2033" s="167"/>
      <c r="BT2033" s="167"/>
      <c r="BU2033" s="167"/>
      <c r="BV2033" s="167"/>
      <c r="BW2033" s="167"/>
      <c r="BX2033" s="167"/>
      <c r="BY2033" s="167"/>
      <c r="BZ2033" s="167"/>
      <c r="CA2033" s="167"/>
      <c r="CB2033" s="167"/>
      <c r="CC2033" s="167"/>
      <c r="CD2033" s="167"/>
      <c r="CE2033" s="167"/>
      <c r="CF2033" s="167"/>
      <c r="CG2033" s="167"/>
      <c r="CH2033" s="167"/>
      <c r="CI2033" s="167"/>
      <c r="CJ2033" s="167"/>
      <c r="CK2033" s="167"/>
      <c r="CL2033" s="167"/>
      <c r="CM2033" s="167"/>
      <c r="CN2033" s="167"/>
      <c r="CO2033" s="167"/>
      <c r="CP2033" s="167"/>
      <c r="CQ2033" s="167"/>
      <c r="CR2033" s="167"/>
      <c r="CS2033" s="167"/>
      <c r="CT2033" s="167"/>
      <c r="CU2033" s="167"/>
      <c r="CV2033" s="167"/>
      <c r="CW2033" s="167"/>
      <c r="CX2033" s="167"/>
      <c r="CY2033" s="167"/>
      <c r="CZ2033" s="167"/>
      <c r="DA2033" s="167"/>
      <c r="DB2033" s="167"/>
      <c r="DC2033" s="167"/>
      <c r="DD2033" s="167"/>
      <c r="DE2033" s="167"/>
      <c r="DF2033" s="167"/>
      <c r="DG2033" s="167"/>
      <c r="DH2033" s="167"/>
      <c r="DI2033" s="167"/>
      <c r="DJ2033" s="167"/>
      <c r="DK2033" s="167"/>
      <c r="DL2033" s="167"/>
      <c r="DM2033" s="167"/>
      <c r="DN2033" s="167"/>
      <c r="DO2033" s="167"/>
      <c r="DP2033" s="167"/>
      <c r="DQ2033" s="167"/>
      <c r="DR2033" s="167"/>
      <c r="DS2033" s="167"/>
      <c r="DT2033" s="167"/>
      <c r="DU2033" s="167"/>
      <c r="DV2033" s="167"/>
      <c r="DW2033" s="167"/>
      <c r="DX2033" s="167"/>
      <c r="DY2033" s="167"/>
      <c r="DZ2033" s="167"/>
      <c r="EA2033" s="167"/>
      <c r="EB2033" s="167"/>
      <c r="EC2033" s="167"/>
      <c r="ED2033" s="167"/>
      <c r="EE2033" s="167"/>
      <c r="EF2033" s="167"/>
      <c r="EG2033" s="167"/>
      <c r="EH2033" s="167"/>
      <c r="EI2033" s="167"/>
      <c r="EJ2033" s="167"/>
      <c r="EK2033" s="167"/>
      <c r="EL2033" s="167"/>
      <c r="EM2033" s="167"/>
      <c r="EN2033" s="167"/>
      <c r="EO2033" s="167"/>
      <c r="EP2033" s="167"/>
      <c r="EQ2033" s="167"/>
      <c r="ER2033" s="167"/>
      <c r="ES2033" s="167"/>
      <c r="ET2033" s="167"/>
      <c r="EU2033" s="167"/>
      <c r="EV2033" s="167"/>
      <c r="EW2033" s="167"/>
      <c r="EX2033" s="167"/>
      <c r="EY2033" s="167"/>
      <c r="EZ2033" s="167"/>
      <c r="FA2033" s="167"/>
      <c r="FB2033" s="167"/>
      <c r="FC2033" s="167"/>
      <c r="FD2033" s="167"/>
      <c r="FE2033" s="167"/>
      <c r="FF2033" s="167"/>
      <c r="FG2033" s="167"/>
      <c r="FH2033" s="167"/>
      <c r="FI2033" s="167"/>
      <c r="FJ2033" s="167"/>
      <c r="FK2033" s="167"/>
    </row>
    <row r="2034" spans="1:167" s="298" customFormat="1" x14ac:dyDescent="0.25">
      <c r="A2034" s="289"/>
      <c r="B2034" s="289"/>
      <c r="C2034" s="284"/>
      <c r="D2034" s="285"/>
      <c r="E2034" s="296"/>
      <c r="F2034" s="297"/>
      <c r="H2034" s="299"/>
      <c r="L2034" s="297"/>
      <c r="M2034" s="167"/>
      <c r="O2034" s="167"/>
      <c r="P2034" s="167"/>
      <c r="Q2034" s="167"/>
      <c r="R2034" s="167"/>
      <c r="S2034" s="167"/>
      <c r="T2034" s="167"/>
      <c r="U2034" s="167"/>
      <c r="V2034" s="167"/>
      <c r="W2034" s="167"/>
      <c r="X2034" s="167"/>
      <c r="Y2034" s="167"/>
      <c r="Z2034" s="167"/>
      <c r="AA2034" s="167"/>
      <c r="AB2034" s="167"/>
      <c r="AC2034" s="167"/>
      <c r="AD2034" s="167"/>
      <c r="AE2034" s="167"/>
      <c r="AF2034" s="167"/>
      <c r="AG2034" s="167"/>
      <c r="AH2034" s="167"/>
      <c r="AI2034" s="167"/>
      <c r="AJ2034" s="167"/>
      <c r="AK2034" s="167"/>
      <c r="AL2034" s="167"/>
      <c r="AM2034" s="167"/>
      <c r="AN2034" s="167"/>
      <c r="AO2034" s="167"/>
      <c r="AP2034" s="167"/>
      <c r="AQ2034" s="167"/>
      <c r="AR2034" s="167"/>
      <c r="AS2034" s="167"/>
      <c r="AT2034" s="167"/>
      <c r="AU2034" s="167"/>
      <c r="AV2034" s="167"/>
      <c r="AW2034" s="167"/>
      <c r="AX2034" s="167"/>
      <c r="AY2034" s="167"/>
      <c r="AZ2034" s="167"/>
      <c r="BA2034" s="167"/>
      <c r="BB2034" s="167"/>
      <c r="BC2034" s="167"/>
      <c r="BD2034" s="167"/>
      <c r="BE2034" s="167"/>
      <c r="BF2034" s="167"/>
      <c r="BG2034" s="167"/>
      <c r="BH2034" s="167"/>
      <c r="BI2034" s="167"/>
      <c r="BJ2034" s="167"/>
      <c r="BK2034" s="167"/>
      <c r="BL2034" s="167"/>
      <c r="BM2034" s="167"/>
      <c r="BN2034" s="167"/>
      <c r="BO2034" s="167"/>
      <c r="BP2034" s="167"/>
      <c r="BQ2034" s="167"/>
      <c r="BR2034" s="167"/>
      <c r="BS2034" s="167"/>
      <c r="BT2034" s="167"/>
      <c r="BU2034" s="167"/>
      <c r="BV2034" s="167"/>
      <c r="BW2034" s="167"/>
      <c r="BX2034" s="167"/>
      <c r="BY2034" s="167"/>
      <c r="BZ2034" s="167"/>
      <c r="CA2034" s="167"/>
      <c r="CB2034" s="167"/>
      <c r="CC2034" s="167"/>
      <c r="CD2034" s="167"/>
      <c r="CE2034" s="167"/>
      <c r="CF2034" s="167"/>
      <c r="CG2034" s="167"/>
      <c r="CH2034" s="167"/>
      <c r="CI2034" s="167"/>
      <c r="CJ2034" s="167"/>
      <c r="CK2034" s="167"/>
      <c r="CL2034" s="167"/>
      <c r="CM2034" s="167"/>
      <c r="CN2034" s="167"/>
      <c r="CO2034" s="167"/>
      <c r="CP2034" s="167"/>
      <c r="CQ2034" s="167"/>
      <c r="CR2034" s="167"/>
      <c r="CS2034" s="167"/>
      <c r="CT2034" s="167"/>
      <c r="CU2034" s="167"/>
      <c r="CV2034" s="167"/>
      <c r="CW2034" s="167"/>
      <c r="CX2034" s="167"/>
      <c r="CY2034" s="167"/>
      <c r="CZ2034" s="167"/>
      <c r="DA2034" s="167"/>
      <c r="DB2034" s="167"/>
      <c r="DC2034" s="167"/>
      <c r="DD2034" s="167"/>
      <c r="DE2034" s="167"/>
      <c r="DF2034" s="167"/>
      <c r="DG2034" s="167"/>
      <c r="DH2034" s="167"/>
      <c r="DI2034" s="167"/>
      <c r="DJ2034" s="167"/>
      <c r="DK2034" s="167"/>
      <c r="DL2034" s="167"/>
      <c r="DM2034" s="167"/>
      <c r="DN2034" s="167"/>
      <c r="DO2034" s="167"/>
      <c r="DP2034" s="167"/>
      <c r="DQ2034" s="167"/>
      <c r="DR2034" s="167"/>
      <c r="DS2034" s="167"/>
      <c r="DT2034" s="167"/>
      <c r="DU2034" s="167"/>
      <c r="DV2034" s="167"/>
      <c r="DW2034" s="167"/>
      <c r="DX2034" s="167"/>
      <c r="DY2034" s="167"/>
      <c r="DZ2034" s="167"/>
      <c r="EA2034" s="167"/>
      <c r="EB2034" s="167"/>
      <c r="EC2034" s="167"/>
      <c r="ED2034" s="167"/>
      <c r="EE2034" s="167"/>
      <c r="EF2034" s="167"/>
      <c r="EG2034" s="167"/>
      <c r="EH2034" s="167"/>
      <c r="EI2034" s="167"/>
      <c r="EJ2034" s="167"/>
      <c r="EK2034" s="167"/>
      <c r="EL2034" s="167"/>
      <c r="EM2034" s="167"/>
      <c r="EN2034" s="167"/>
      <c r="EO2034" s="167"/>
      <c r="EP2034" s="167"/>
      <c r="EQ2034" s="167"/>
      <c r="ER2034" s="167"/>
      <c r="ES2034" s="167"/>
      <c r="ET2034" s="167"/>
      <c r="EU2034" s="167"/>
      <c r="EV2034" s="167"/>
      <c r="EW2034" s="167"/>
      <c r="EX2034" s="167"/>
      <c r="EY2034" s="167"/>
      <c r="EZ2034" s="167"/>
      <c r="FA2034" s="167"/>
      <c r="FB2034" s="167"/>
      <c r="FC2034" s="167"/>
      <c r="FD2034" s="167"/>
      <c r="FE2034" s="167"/>
      <c r="FF2034" s="167"/>
      <c r="FG2034" s="167"/>
      <c r="FH2034" s="167"/>
      <c r="FI2034" s="167"/>
      <c r="FJ2034" s="167"/>
      <c r="FK2034" s="167"/>
    </row>
    <row r="2035" spans="1:167" s="298" customFormat="1" x14ac:dyDescent="0.25">
      <c r="A2035" s="289"/>
      <c r="B2035" s="289"/>
      <c r="C2035" s="284"/>
      <c r="D2035" s="285"/>
      <c r="E2035" s="296"/>
      <c r="F2035" s="297"/>
      <c r="H2035" s="299"/>
      <c r="L2035" s="297"/>
      <c r="M2035" s="167"/>
      <c r="O2035" s="167"/>
      <c r="P2035" s="167"/>
      <c r="Q2035" s="167"/>
      <c r="R2035" s="167"/>
      <c r="S2035" s="167"/>
      <c r="T2035" s="167"/>
      <c r="U2035" s="167"/>
      <c r="V2035" s="167"/>
      <c r="W2035" s="167"/>
      <c r="X2035" s="167"/>
      <c r="Y2035" s="167"/>
      <c r="Z2035" s="167"/>
      <c r="AA2035" s="167"/>
      <c r="AB2035" s="167"/>
      <c r="AC2035" s="167"/>
      <c r="AD2035" s="167"/>
      <c r="AE2035" s="167"/>
      <c r="AF2035" s="167"/>
      <c r="AG2035" s="167"/>
      <c r="AH2035" s="167"/>
      <c r="AI2035" s="167"/>
      <c r="AJ2035" s="167"/>
      <c r="AK2035" s="167"/>
      <c r="AL2035" s="167"/>
      <c r="AM2035" s="167"/>
      <c r="AN2035" s="167"/>
      <c r="AO2035" s="167"/>
      <c r="AP2035" s="167"/>
      <c r="AQ2035" s="167"/>
      <c r="AR2035" s="167"/>
      <c r="AS2035" s="167"/>
      <c r="AT2035" s="167"/>
      <c r="AU2035" s="167"/>
      <c r="AV2035" s="167"/>
      <c r="AW2035" s="167"/>
      <c r="AX2035" s="167"/>
      <c r="AY2035" s="167"/>
      <c r="AZ2035" s="167"/>
      <c r="BA2035" s="167"/>
      <c r="BB2035" s="167"/>
      <c r="BC2035" s="167"/>
      <c r="BD2035" s="167"/>
      <c r="BE2035" s="167"/>
      <c r="BF2035" s="167"/>
      <c r="BG2035" s="167"/>
      <c r="BH2035" s="167"/>
      <c r="BI2035" s="167"/>
      <c r="BJ2035" s="167"/>
      <c r="BK2035" s="167"/>
      <c r="BL2035" s="167"/>
      <c r="BM2035" s="167"/>
      <c r="BN2035" s="167"/>
      <c r="BO2035" s="167"/>
      <c r="BP2035" s="167"/>
      <c r="BQ2035" s="167"/>
      <c r="BR2035" s="167"/>
      <c r="BS2035" s="167"/>
      <c r="BT2035" s="167"/>
      <c r="BU2035" s="167"/>
      <c r="BV2035" s="167"/>
      <c r="BW2035" s="167"/>
      <c r="BX2035" s="167"/>
      <c r="BY2035" s="167"/>
      <c r="BZ2035" s="167"/>
      <c r="CA2035" s="167"/>
      <c r="CB2035" s="167"/>
      <c r="CC2035" s="167"/>
      <c r="CD2035" s="167"/>
      <c r="CE2035" s="167"/>
      <c r="CF2035" s="167"/>
      <c r="CG2035" s="167"/>
      <c r="CH2035" s="167"/>
      <c r="CI2035" s="167"/>
      <c r="CJ2035" s="167"/>
      <c r="CK2035" s="167"/>
      <c r="CL2035" s="167"/>
      <c r="CM2035" s="167"/>
      <c r="CN2035" s="167"/>
      <c r="CO2035" s="167"/>
      <c r="CP2035" s="167"/>
      <c r="CQ2035" s="167"/>
      <c r="CR2035" s="167"/>
      <c r="CS2035" s="167"/>
      <c r="CT2035" s="167"/>
      <c r="CU2035" s="167"/>
      <c r="CV2035" s="167"/>
      <c r="CW2035" s="167"/>
      <c r="CX2035" s="167"/>
      <c r="CY2035" s="167"/>
      <c r="CZ2035" s="167"/>
      <c r="DA2035" s="167"/>
      <c r="DB2035" s="167"/>
      <c r="DC2035" s="167"/>
      <c r="DD2035" s="167"/>
      <c r="DE2035" s="167"/>
      <c r="DF2035" s="167"/>
      <c r="DG2035" s="167"/>
      <c r="DH2035" s="167"/>
      <c r="DI2035" s="167"/>
      <c r="DJ2035" s="167"/>
      <c r="DK2035" s="167"/>
      <c r="DL2035" s="167"/>
      <c r="DM2035" s="167"/>
      <c r="DN2035" s="167"/>
      <c r="DO2035" s="167"/>
      <c r="DP2035" s="167"/>
      <c r="DQ2035" s="167"/>
      <c r="DR2035" s="167"/>
      <c r="DS2035" s="167"/>
      <c r="DT2035" s="167"/>
      <c r="DU2035" s="167"/>
      <c r="DV2035" s="167"/>
      <c r="DW2035" s="167"/>
      <c r="DX2035" s="167"/>
      <c r="DY2035" s="167"/>
      <c r="DZ2035" s="167"/>
      <c r="EA2035" s="167"/>
      <c r="EB2035" s="167"/>
      <c r="EC2035" s="167"/>
      <c r="ED2035" s="167"/>
      <c r="EE2035" s="167"/>
      <c r="EF2035" s="167"/>
      <c r="EG2035" s="167"/>
      <c r="EH2035" s="167"/>
      <c r="EI2035" s="167"/>
      <c r="EJ2035" s="167"/>
      <c r="EK2035" s="167"/>
      <c r="EL2035" s="167"/>
      <c r="EM2035" s="167"/>
      <c r="EN2035" s="167"/>
      <c r="EO2035" s="167"/>
      <c r="EP2035" s="167"/>
      <c r="EQ2035" s="167"/>
      <c r="ER2035" s="167"/>
      <c r="ES2035" s="167"/>
      <c r="ET2035" s="167"/>
      <c r="EU2035" s="167"/>
      <c r="EV2035" s="167"/>
      <c r="EW2035" s="167"/>
      <c r="EX2035" s="167"/>
      <c r="EY2035" s="167"/>
      <c r="EZ2035" s="167"/>
      <c r="FA2035" s="167"/>
      <c r="FB2035" s="167"/>
      <c r="FC2035" s="167"/>
      <c r="FD2035" s="167"/>
      <c r="FE2035" s="167"/>
      <c r="FF2035" s="167"/>
      <c r="FG2035" s="167"/>
      <c r="FH2035" s="167"/>
      <c r="FI2035" s="167"/>
      <c r="FJ2035" s="167"/>
      <c r="FK2035" s="167"/>
    </row>
    <row r="2036" spans="1:167" s="298" customFormat="1" x14ac:dyDescent="0.25">
      <c r="A2036" s="289"/>
      <c r="B2036" s="289"/>
      <c r="C2036" s="284"/>
      <c r="D2036" s="285"/>
      <c r="E2036" s="296"/>
      <c r="F2036" s="297"/>
      <c r="H2036" s="299"/>
      <c r="L2036" s="297"/>
      <c r="M2036" s="167"/>
      <c r="O2036" s="167"/>
      <c r="P2036" s="167"/>
      <c r="Q2036" s="167"/>
      <c r="R2036" s="167"/>
      <c r="S2036" s="167"/>
      <c r="T2036" s="167"/>
      <c r="U2036" s="167"/>
      <c r="V2036" s="167"/>
      <c r="W2036" s="167"/>
      <c r="X2036" s="167"/>
      <c r="Y2036" s="167"/>
      <c r="Z2036" s="167"/>
      <c r="AA2036" s="167"/>
      <c r="AB2036" s="167"/>
      <c r="AC2036" s="167"/>
      <c r="AD2036" s="167"/>
      <c r="AE2036" s="167"/>
      <c r="AF2036" s="167"/>
      <c r="AG2036" s="167"/>
      <c r="AH2036" s="167"/>
      <c r="AI2036" s="167"/>
      <c r="AJ2036" s="167"/>
      <c r="AK2036" s="167"/>
      <c r="AL2036" s="167"/>
      <c r="AM2036" s="167"/>
      <c r="AN2036" s="167"/>
      <c r="AO2036" s="167"/>
      <c r="AP2036" s="167"/>
      <c r="AQ2036" s="167"/>
      <c r="AR2036" s="167"/>
      <c r="AS2036" s="167"/>
      <c r="AT2036" s="167"/>
      <c r="AU2036" s="167"/>
      <c r="AV2036" s="167"/>
      <c r="AW2036" s="167"/>
      <c r="AX2036" s="167"/>
      <c r="AY2036" s="167"/>
      <c r="AZ2036" s="167"/>
      <c r="BA2036" s="167"/>
      <c r="BB2036" s="167"/>
      <c r="BC2036" s="167"/>
      <c r="BD2036" s="167"/>
      <c r="BE2036" s="167"/>
      <c r="BF2036" s="167"/>
      <c r="BG2036" s="167"/>
      <c r="BH2036" s="167"/>
      <c r="BI2036" s="167"/>
      <c r="BJ2036" s="167"/>
      <c r="BK2036" s="167"/>
      <c r="BL2036" s="167"/>
      <c r="BM2036" s="167"/>
      <c r="BN2036" s="167"/>
      <c r="BO2036" s="167"/>
      <c r="BP2036" s="167"/>
      <c r="BQ2036" s="167"/>
      <c r="BR2036" s="167"/>
      <c r="BS2036" s="167"/>
      <c r="BT2036" s="167"/>
      <c r="BU2036" s="167"/>
      <c r="BV2036" s="167"/>
      <c r="BW2036" s="167"/>
      <c r="BX2036" s="167"/>
      <c r="BY2036" s="167"/>
      <c r="BZ2036" s="167"/>
      <c r="CA2036" s="167"/>
      <c r="CB2036" s="167"/>
      <c r="CC2036" s="167"/>
      <c r="CD2036" s="167"/>
      <c r="CE2036" s="167"/>
      <c r="CF2036" s="167"/>
      <c r="CG2036" s="167"/>
      <c r="CH2036" s="167"/>
      <c r="CI2036" s="167"/>
      <c r="CJ2036" s="167"/>
      <c r="CK2036" s="167"/>
      <c r="CL2036" s="167"/>
      <c r="CM2036" s="167"/>
      <c r="CN2036" s="167"/>
      <c r="CO2036" s="167"/>
      <c r="CP2036" s="167"/>
      <c r="CQ2036" s="167"/>
      <c r="CR2036" s="167"/>
      <c r="CS2036" s="167"/>
      <c r="CT2036" s="167"/>
      <c r="CU2036" s="167"/>
      <c r="CV2036" s="167"/>
      <c r="CW2036" s="167"/>
      <c r="CX2036" s="167"/>
      <c r="CY2036" s="167"/>
      <c r="CZ2036" s="167"/>
      <c r="DA2036" s="167"/>
      <c r="DB2036" s="167"/>
      <c r="DC2036" s="167"/>
      <c r="DD2036" s="167"/>
      <c r="DE2036" s="167"/>
      <c r="DF2036" s="167"/>
      <c r="DG2036" s="167"/>
      <c r="DH2036" s="167"/>
      <c r="DI2036" s="167"/>
      <c r="DJ2036" s="167"/>
      <c r="DK2036" s="167"/>
      <c r="DL2036" s="167"/>
      <c r="DM2036" s="167"/>
      <c r="DN2036" s="167"/>
      <c r="DO2036" s="167"/>
      <c r="DP2036" s="167"/>
      <c r="DQ2036" s="167"/>
      <c r="DR2036" s="167"/>
      <c r="DS2036" s="167"/>
      <c r="DT2036" s="167"/>
      <c r="DU2036" s="167"/>
      <c r="DV2036" s="167"/>
      <c r="DW2036" s="167"/>
      <c r="DX2036" s="167"/>
      <c r="DY2036" s="167"/>
      <c r="DZ2036" s="167"/>
      <c r="EA2036" s="167"/>
      <c r="EB2036" s="167"/>
      <c r="EC2036" s="167"/>
      <c r="ED2036" s="167"/>
      <c r="EE2036" s="167"/>
      <c r="EF2036" s="167"/>
      <c r="EG2036" s="167"/>
      <c r="EH2036" s="167"/>
      <c r="EI2036" s="167"/>
      <c r="EJ2036" s="167"/>
      <c r="EK2036" s="167"/>
      <c r="EL2036" s="167"/>
      <c r="EM2036" s="167"/>
      <c r="EN2036" s="167"/>
      <c r="EO2036" s="167"/>
      <c r="EP2036" s="167"/>
      <c r="EQ2036" s="167"/>
      <c r="ER2036" s="167"/>
      <c r="ES2036" s="167"/>
      <c r="ET2036" s="167"/>
      <c r="EU2036" s="167"/>
      <c r="EV2036" s="167"/>
      <c r="EW2036" s="167"/>
      <c r="EX2036" s="167"/>
      <c r="EY2036" s="167"/>
      <c r="EZ2036" s="167"/>
      <c r="FA2036" s="167"/>
      <c r="FB2036" s="167"/>
      <c r="FC2036" s="167"/>
      <c r="FD2036" s="167"/>
      <c r="FE2036" s="167"/>
      <c r="FF2036" s="167"/>
      <c r="FG2036" s="167"/>
      <c r="FH2036" s="167"/>
      <c r="FI2036" s="167"/>
      <c r="FJ2036" s="167"/>
      <c r="FK2036" s="167"/>
    </row>
    <row r="2037" spans="1:167" s="298" customFormat="1" x14ac:dyDescent="0.25">
      <c r="A2037" s="289"/>
      <c r="B2037" s="289"/>
      <c r="C2037" s="284"/>
      <c r="D2037" s="285"/>
      <c r="E2037" s="296"/>
      <c r="F2037" s="297"/>
      <c r="H2037" s="299"/>
      <c r="L2037" s="297"/>
      <c r="M2037" s="167"/>
      <c r="O2037" s="167"/>
      <c r="P2037" s="167"/>
      <c r="Q2037" s="167"/>
      <c r="R2037" s="167"/>
      <c r="S2037" s="167"/>
      <c r="T2037" s="167"/>
      <c r="U2037" s="167"/>
      <c r="V2037" s="167"/>
      <c r="W2037" s="167"/>
      <c r="X2037" s="167"/>
      <c r="Y2037" s="167"/>
      <c r="Z2037" s="167"/>
      <c r="AA2037" s="167"/>
      <c r="AB2037" s="167"/>
      <c r="AC2037" s="167"/>
      <c r="AD2037" s="167"/>
      <c r="AE2037" s="167"/>
      <c r="AF2037" s="167"/>
      <c r="AG2037" s="167"/>
      <c r="AH2037" s="167"/>
      <c r="AI2037" s="167"/>
      <c r="AJ2037" s="167"/>
      <c r="AK2037" s="167"/>
      <c r="AL2037" s="167"/>
      <c r="AM2037" s="167"/>
      <c r="AN2037" s="167"/>
      <c r="AO2037" s="167"/>
      <c r="AP2037" s="167"/>
      <c r="AQ2037" s="167"/>
      <c r="AR2037" s="167"/>
      <c r="AS2037" s="167"/>
      <c r="AT2037" s="167"/>
      <c r="AU2037" s="167"/>
      <c r="AV2037" s="167"/>
      <c r="AW2037" s="167"/>
      <c r="AX2037" s="167"/>
      <c r="AY2037" s="167"/>
      <c r="AZ2037" s="167"/>
      <c r="BA2037" s="167"/>
      <c r="BB2037" s="167"/>
      <c r="BC2037" s="167"/>
      <c r="BD2037" s="167"/>
      <c r="BE2037" s="167"/>
      <c r="BF2037" s="167"/>
      <c r="BG2037" s="167"/>
      <c r="BH2037" s="167"/>
      <c r="BI2037" s="167"/>
      <c r="BJ2037" s="167"/>
      <c r="BK2037" s="167"/>
      <c r="BL2037" s="167"/>
      <c r="BM2037" s="167"/>
      <c r="BN2037" s="167"/>
      <c r="BO2037" s="167"/>
      <c r="BP2037" s="167"/>
      <c r="BQ2037" s="167"/>
      <c r="BR2037" s="167"/>
      <c r="BS2037" s="167"/>
      <c r="BT2037" s="167"/>
      <c r="BU2037" s="167"/>
      <c r="BV2037" s="167"/>
      <c r="BW2037" s="167"/>
      <c r="BX2037" s="167"/>
      <c r="BY2037" s="167"/>
      <c r="BZ2037" s="167"/>
      <c r="CA2037" s="167"/>
      <c r="CB2037" s="167"/>
      <c r="CC2037" s="167"/>
      <c r="CD2037" s="167"/>
      <c r="CE2037" s="167"/>
      <c r="CF2037" s="167"/>
      <c r="CG2037" s="167"/>
      <c r="CH2037" s="167"/>
      <c r="CI2037" s="167"/>
      <c r="CJ2037" s="167"/>
      <c r="CK2037" s="167"/>
      <c r="CL2037" s="167"/>
      <c r="CM2037" s="167"/>
      <c r="CN2037" s="167"/>
      <c r="CO2037" s="167"/>
      <c r="CP2037" s="167"/>
      <c r="CQ2037" s="167"/>
      <c r="CR2037" s="167"/>
      <c r="CS2037" s="167"/>
      <c r="CT2037" s="167"/>
      <c r="CU2037" s="167"/>
      <c r="CV2037" s="167"/>
      <c r="CW2037" s="167"/>
      <c r="CX2037" s="167"/>
      <c r="CY2037" s="167"/>
      <c r="CZ2037" s="167"/>
      <c r="DA2037" s="167"/>
      <c r="DB2037" s="167"/>
      <c r="DC2037" s="167"/>
      <c r="DD2037" s="167"/>
      <c r="DE2037" s="167"/>
      <c r="DF2037" s="167"/>
      <c r="DG2037" s="167"/>
      <c r="DH2037" s="167"/>
      <c r="DI2037" s="167"/>
      <c r="DJ2037" s="167"/>
      <c r="DK2037" s="167"/>
      <c r="DL2037" s="167"/>
      <c r="DM2037" s="167"/>
      <c r="DN2037" s="167"/>
      <c r="DO2037" s="167"/>
      <c r="DP2037" s="167"/>
      <c r="DQ2037" s="167"/>
      <c r="DR2037" s="167"/>
      <c r="DS2037" s="167"/>
      <c r="DT2037" s="167"/>
      <c r="DU2037" s="167"/>
      <c r="DV2037" s="167"/>
      <c r="DW2037" s="167"/>
      <c r="DX2037" s="167"/>
      <c r="DY2037" s="167"/>
      <c r="DZ2037" s="167"/>
      <c r="EA2037" s="167"/>
      <c r="EB2037" s="167"/>
      <c r="EC2037" s="167"/>
      <c r="ED2037" s="167"/>
      <c r="EE2037" s="167"/>
      <c r="EF2037" s="167"/>
      <c r="EG2037" s="167"/>
      <c r="EH2037" s="167"/>
      <c r="EI2037" s="167"/>
      <c r="EJ2037" s="167"/>
      <c r="EK2037" s="167"/>
      <c r="EL2037" s="167"/>
      <c r="EM2037" s="167"/>
      <c r="EN2037" s="167"/>
      <c r="EO2037" s="167"/>
      <c r="EP2037" s="167"/>
      <c r="EQ2037" s="167"/>
      <c r="ER2037" s="167"/>
      <c r="ES2037" s="167"/>
      <c r="ET2037" s="167"/>
      <c r="EU2037" s="167"/>
      <c r="EV2037" s="167"/>
      <c r="EW2037" s="167"/>
      <c r="EX2037" s="167"/>
      <c r="EY2037" s="167"/>
      <c r="EZ2037" s="167"/>
      <c r="FA2037" s="167"/>
      <c r="FB2037" s="167"/>
      <c r="FC2037" s="167"/>
      <c r="FD2037" s="167"/>
      <c r="FE2037" s="167"/>
      <c r="FF2037" s="167"/>
      <c r="FG2037" s="167"/>
      <c r="FH2037" s="167"/>
      <c r="FI2037" s="167"/>
      <c r="FJ2037" s="167"/>
      <c r="FK2037" s="167"/>
    </row>
    <row r="2038" spans="1:167" s="298" customFormat="1" x14ac:dyDescent="0.25">
      <c r="A2038" s="289"/>
      <c r="B2038" s="289"/>
      <c r="C2038" s="284"/>
      <c r="D2038" s="285"/>
      <c r="E2038" s="296"/>
      <c r="F2038" s="297"/>
      <c r="H2038" s="299"/>
      <c r="L2038" s="297"/>
      <c r="M2038" s="167"/>
      <c r="O2038" s="167"/>
      <c r="P2038" s="167"/>
      <c r="Q2038" s="167"/>
      <c r="R2038" s="167"/>
      <c r="S2038" s="167"/>
      <c r="T2038" s="167"/>
      <c r="U2038" s="167"/>
      <c r="V2038" s="167"/>
      <c r="W2038" s="167"/>
      <c r="X2038" s="167"/>
      <c r="Y2038" s="167"/>
      <c r="Z2038" s="167"/>
      <c r="AA2038" s="167"/>
      <c r="AB2038" s="167"/>
      <c r="AC2038" s="167"/>
      <c r="AD2038" s="167"/>
      <c r="AE2038" s="167"/>
      <c r="AF2038" s="167"/>
      <c r="AG2038" s="167"/>
      <c r="AH2038" s="167"/>
      <c r="AI2038" s="167"/>
      <c r="AJ2038" s="167"/>
      <c r="AK2038" s="167"/>
      <c r="AL2038" s="167"/>
      <c r="AM2038" s="167"/>
      <c r="AN2038" s="167"/>
      <c r="AO2038" s="167"/>
      <c r="AP2038" s="167"/>
      <c r="AQ2038" s="167"/>
      <c r="AR2038" s="167"/>
      <c r="AS2038" s="167"/>
      <c r="AT2038" s="167"/>
      <c r="AU2038" s="167"/>
      <c r="AV2038" s="167"/>
      <c r="AW2038" s="167"/>
      <c r="AX2038" s="167"/>
      <c r="AY2038" s="167"/>
      <c r="AZ2038" s="167"/>
      <c r="BA2038" s="167"/>
      <c r="BB2038" s="167"/>
      <c r="BC2038" s="167"/>
      <c r="BD2038" s="167"/>
      <c r="BE2038" s="167"/>
      <c r="BF2038" s="167"/>
      <c r="BG2038" s="167"/>
      <c r="BH2038" s="167"/>
      <c r="BI2038" s="167"/>
      <c r="BJ2038" s="167"/>
      <c r="BK2038" s="167"/>
      <c r="BL2038" s="167"/>
      <c r="BM2038" s="167"/>
      <c r="BN2038" s="167"/>
      <c r="BO2038" s="167"/>
      <c r="BP2038" s="167"/>
      <c r="BQ2038" s="167"/>
      <c r="BR2038" s="167"/>
      <c r="BS2038" s="167"/>
      <c r="BT2038" s="167"/>
      <c r="BU2038" s="167"/>
      <c r="BV2038" s="167"/>
      <c r="BW2038" s="167"/>
      <c r="BX2038" s="167"/>
      <c r="BY2038" s="167"/>
      <c r="BZ2038" s="167"/>
      <c r="CA2038" s="167"/>
      <c r="CB2038" s="167"/>
      <c r="CC2038" s="167"/>
      <c r="CD2038" s="167"/>
      <c r="CE2038" s="167"/>
      <c r="CF2038" s="167"/>
      <c r="CG2038" s="167"/>
      <c r="CH2038" s="167"/>
      <c r="CI2038" s="167"/>
      <c r="CJ2038" s="167"/>
      <c r="CK2038" s="167"/>
      <c r="CL2038" s="167"/>
      <c r="CM2038" s="167"/>
      <c r="CN2038" s="167"/>
      <c r="CO2038" s="167"/>
      <c r="CP2038" s="167"/>
      <c r="CQ2038" s="167"/>
      <c r="CR2038" s="167"/>
      <c r="CS2038" s="167"/>
      <c r="CT2038" s="167"/>
      <c r="CU2038" s="167"/>
      <c r="CV2038" s="167"/>
      <c r="CW2038" s="167"/>
      <c r="CX2038" s="167"/>
      <c r="CY2038" s="167"/>
      <c r="CZ2038" s="167"/>
      <c r="DA2038" s="167"/>
      <c r="DB2038" s="167"/>
      <c r="DC2038" s="167"/>
      <c r="DD2038" s="167"/>
      <c r="DE2038" s="167"/>
      <c r="DF2038" s="167"/>
      <c r="DG2038" s="167"/>
      <c r="DH2038" s="167"/>
      <c r="DI2038" s="167"/>
      <c r="DJ2038" s="167"/>
      <c r="DK2038" s="167"/>
      <c r="DL2038" s="167"/>
      <c r="DM2038" s="167"/>
      <c r="DN2038" s="167"/>
      <c r="DO2038" s="167"/>
      <c r="DP2038" s="167"/>
      <c r="DQ2038" s="167"/>
      <c r="DR2038" s="167"/>
      <c r="DS2038" s="167"/>
      <c r="DT2038" s="167"/>
      <c r="DU2038" s="167"/>
      <c r="DV2038" s="167"/>
      <c r="DW2038" s="167"/>
      <c r="DX2038" s="167"/>
      <c r="DY2038" s="167"/>
      <c r="DZ2038" s="167"/>
      <c r="EA2038" s="167"/>
      <c r="EB2038" s="167"/>
      <c r="EC2038" s="167"/>
      <c r="ED2038" s="167"/>
      <c r="EE2038" s="167"/>
      <c r="EF2038" s="167"/>
      <c r="EG2038" s="167"/>
      <c r="EH2038" s="167"/>
      <c r="EI2038" s="167"/>
      <c r="EJ2038" s="167"/>
      <c r="EK2038" s="167"/>
      <c r="EL2038" s="167"/>
      <c r="EM2038" s="167"/>
      <c r="EN2038" s="167"/>
      <c r="EO2038" s="167"/>
      <c r="EP2038" s="167"/>
      <c r="EQ2038" s="167"/>
      <c r="ER2038" s="167"/>
      <c r="ES2038" s="167"/>
      <c r="ET2038" s="167"/>
      <c r="EU2038" s="167"/>
      <c r="EV2038" s="167"/>
      <c r="EW2038" s="167"/>
      <c r="EX2038" s="167"/>
      <c r="EY2038" s="167"/>
      <c r="EZ2038" s="167"/>
      <c r="FA2038" s="167"/>
      <c r="FB2038" s="167"/>
      <c r="FC2038" s="167"/>
      <c r="FD2038" s="167"/>
      <c r="FE2038" s="167"/>
      <c r="FF2038" s="167"/>
      <c r="FG2038" s="167"/>
      <c r="FH2038" s="167"/>
      <c r="FI2038" s="167"/>
      <c r="FJ2038" s="167"/>
      <c r="FK2038" s="167"/>
    </row>
    <row r="2039" spans="1:167" s="298" customFormat="1" x14ac:dyDescent="0.25">
      <c r="A2039" s="289"/>
      <c r="B2039" s="289"/>
      <c r="C2039" s="284"/>
      <c r="D2039" s="285"/>
      <c r="E2039" s="296"/>
      <c r="F2039" s="297"/>
      <c r="H2039" s="299"/>
      <c r="L2039" s="297"/>
      <c r="M2039" s="167"/>
      <c r="O2039" s="167"/>
      <c r="P2039" s="167"/>
      <c r="Q2039" s="167"/>
      <c r="R2039" s="167"/>
      <c r="S2039" s="167"/>
      <c r="T2039" s="167"/>
      <c r="U2039" s="167"/>
      <c r="V2039" s="167"/>
      <c r="W2039" s="167"/>
      <c r="X2039" s="167"/>
      <c r="Y2039" s="167"/>
      <c r="Z2039" s="167"/>
      <c r="AA2039" s="167"/>
      <c r="AB2039" s="167"/>
      <c r="AC2039" s="167"/>
      <c r="AD2039" s="167"/>
      <c r="AE2039" s="167"/>
      <c r="AF2039" s="167"/>
      <c r="AG2039" s="167"/>
      <c r="AH2039" s="167"/>
      <c r="AI2039" s="167"/>
      <c r="AJ2039" s="167"/>
      <c r="AK2039" s="167"/>
      <c r="AL2039" s="167"/>
      <c r="AM2039" s="167"/>
      <c r="AN2039" s="167"/>
      <c r="AO2039" s="167"/>
      <c r="AP2039" s="167"/>
      <c r="AQ2039" s="167"/>
      <c r="AR2039" s="167"/>
      <c r="AS2039" s="167"/>
      <c r="AT2039" s="167"/>
      <c r="AU2039" s="167"/>
      <c r="AV2039" s="167"/>
      <c r="AW2039" s="167"/>
      <c r="AX2039" s="167"/>
      <c r="AY2039" s="167"/>
      <c r="AZ2039" s="167"/>
      <c r="BA2039" s="167"/>
      <c r="BB2039" s="167"/>
      <c r="BC2039" s="167"/>
      <c r="BD2039" s="167"/>
      <c r="BE2039" s="167"/>
      <c r="BF2039" s="167"/>
      <c r="BG2039" s="167"/>
      <c r="BH2039" s="167"/>
      <c r="BI2039" s="167"/>
      <c r="BJ2039" s="167"/>
      <c r="BK2039" s="167"/>
      <c r="BL2039" s="167"/>
      <c r="BM2039" s="167"/>
      <c r="BN2039" s="167"/>
      <c r="BO2039" s="167"/>
      <c r="BP2039" s="167"/>
      <c r="BQ2039" s="167"/>
      <c r="BR2039" s="167"/>
      <c r="BS2039" s="167"/>
      <c r="BT2039" s="167"/>
      <c r="BU2039" s="167"/>
      <c r="BV2039" s="167"/>
      <c r="BW2039" s="167"/>
      <c r="BX2039" s="167"/>
      <c r="BY2039" s="167"/>
      <c r="BZ2039" s="167"/>
      <c r="CA2039" s="167"/>
      <c r="CB2039" s="167"/>
      <c r="CC2039" s="167"/>
      <c r="CD2039" s="167"/>
      <c r="CE2039" s="167"/>
      <c r="CF2039" s="167"/>
      <c r="CG2039" s="167"/>
      <c r="CH2039" s="167"/>
      <c r="CI2039" s="167"/>
      <c r="CJ2039" s="167"/>
      <c r="CK2039" s="167"/>
      <c r="CL2039" s="167"/>
      <c r="CM2039" s="167"/>
      <c r="CN2039" s="167"/>
      <c r="CO2039" s="167"/>
      <c r="CP2039" s="167"/>
      <c r="CQ2039" s="167"/>
      <c r="CR2039" s="167"/>
      <c r="CS2039" s="167"/>
      <c r="CT2039" s="167"/>
      <c r="CU2039" s="167"/>
      <c r="CV2039" s="167"/>
      <c r="CW2039" s="167"/>
      <c r="CX2039" s="167"/>
      <c r="CY2039" s="167"/>
      <c r="CZ2039" s="167"/>
      <c r="DA2039" s="167"/>
      <c r="DB2039" s="167"/>
      <c r="DC2039" s="167"/>
      <c r="DD2039" s="167"/>
      <c r="DE2039" s="167"/>
      <c r="DF2039" s="167"/>
      <c r="DG2039" s="167"/>
      <c r="DH2039" s="167"/>
      <c r="DI2039" s="167"/>
      <c r="DJ2039" s="167"/>
      <c r="DK2039" s="167"/>
      <c r="DL2039" s="167"/>
      <c r="DM2039" s="167"/>
      <c r="DN2039" s="167"/>
      <c r="DO2039" s="167"/>
      <c r="DP2039" s="167"/>
      <c r="DQ2039" s="167"/>
      <c r="DR2039" s="167"/>
      <c r="DS2039" s="167"/>
      <c r="DT2039" s="167"/>
      <c r="DU2039" s="167"/>
      <c r="DV2039" s="167"/>
      <c r="DW2039" s="167"/>
      <c r="DX2039" s="167"/>
      <c r="DY2039" s="167"/>
      <c r="DZ2039" s="167"/>
      <c r="EA2039" s="167"/>
      <c r="EB2039" s="167"/>
      <c r="EC2039" s="167"/>
      <c r="ED2039" s="167"/>
      <c r="EE2039" s="167"/>
      <c r="EF2039" s="167"/>
      <c r="EG2039" s="167"/>
      <c r="EH2039" s="167"/>
      <c r="EI2039" s="167"/>
      <c r="EJ2039" s="167"/>
      <c r="EK2039" s="167"/>
      <c r="EL2039" s="167"/>
      <c r="EM2039" s="167"/>
      <c r="EN2039" s="167"/>
      <c r="EO2039" s="167"/>
      <c r="EP2039" s="167"/>
      <c r="EQ2039" s="167"/>
      <c r="ER2039" s="167"/>
      <c r="ES2039" s="167"/>
      <c r="ET2039" s="167"/>
      <c r="EU2039" s="167"/>
      <c r="EV2039" s="167"/>
      <c r="EW2039" s="167"/>
      <c r="EX2039" s="167"/>
      <c r="EY2039" s="167"/>
      <c r="EZ2039" s="167"/>
      <c r="FA2039" s="167"/>
      <c r="FB2039" s="167"/>
      <c r="FC2039" s="167"/>
      <c r="FD2039" s="167"/>
      <c r="FE2039" s="167"/>
      <c r="FF2039" s="167"/>
      <c r="FG2039" s="167"/>
      <c r="FH2039" s="167"/>
      <c r="FI2039" s="167"/>
      <c r="FJ2039" s="167"/>
      <c r="FK2039" s="167"/>
    </row>
    <row r="2040" spans="1:167" s="298" customFormat="1" x14ac:dyDescent="0.25">
      <c r="A2040" s="289"/>
      <c r="B2040" s="289"/>
      <c r="C2040" s="284"/>
      <c r="D2040" s="285"/>
      <c r="E2040" s="296"/>
      <c r="F2040" s="297"/>
      <c r="H2040" s="299"/>
      <c r="L2040" s="297"/>
      <c r="M2040" s="167"/>
      <c r="O2040" s="167"/>
      <c r="P2040" s="167"/>
      <c r="Q2040" s="167"/>
      <c r="R2040" s="167"/>
      <c r="S2040" s="167"/>
      <c r="T2040" s="167"/>
      <c r="U2040" s="167"/>
      <c r="V2040" s="167"/>
      <c r="W2040" s="167"/>
      <c r="X2040" s="167"/>
      <c r="Y2040" s="167"/>
      <c r="Z2040" s="167"/>
      <c r="AA2040" s="167"/>
      <c r="AB2040" s="167"/>
      <c r="AC2040" s="167"/>
      <c r="AD2040" s="167"/>
      <c r="AE2040" s="167"/>
      <c r="AF2040" s="167"/>
      <c r="AG2040" s="167"/>
      <c r="AH2040" s="167"/>
      <c r="AI2040" s="167"/>
      <c r="AJ2040" s="167"/>
      <c r="AK2040" s="167"/>
      <c r="AL2040" s="167"/>
      <c r="AM2040" s="167"/>
      <c r="AN2040" s="167"/>
      <c r="AO2040" s="167"/>
      <c r="AP2040" s="167"/>
      <c r="AQ2040" s="167"/>
      <c r="AR2040" s="167"/>
      <c r="AS2040" s="167"/>
      <c r="AT2040" s="167"/>
      <c r="AU2040" s="167"/>
      <c r="AV2040" s="167"/>
      <c r="AW2040" s="167"/>
      <c r="AX2040" s="167"/>
      <c r="AY2040" s="167"/>
      <c r="AZ2040" s="167"/>
      <c r="BA2040" s="167"/>
      <c r="BB2040" s="167"/>
      <c r="BC2040" s="167"/>
      <c r="BD2040" s="167"/>
      <c r="BE2040" s="167"/>
      <c r="BF2040" s="167"/>
      <c r="BG2040" s="167"/>
      <c r="BH2040" s="167"/>
      <c r="BI2040" s="167"/>
      <c r="BJ2040" s="167"/>
      <c r="BK2040" s="167"/>
      <c r="BL2040" s="167"/>
      <c r="BM2040" s="167"/>
      <c r="BN2040" s="167"/>
      <c r="BO2040" s="167"/>
      <c r="BP2040" s="167"/>
      <c r="BQ2040" s="167"/>
      <c r="BR2040" s="167"/>
      <c r="BS2040" s="167"/>
      <c r="BT2040" s="167"/>
      <c r="BU2040" s="167"/>
      <c r="BV2040" s="167"/>
      <c r="BW2040" s="167"/>
      <c r="BX2040" s="167"/>
      <c r="BY2040" s="167"/>
      <c r="BZ2040" s="167"/>
      <c r="CA2040" s="167"/>
      <c r="CB2040" s="167"/>
      <c r="CC2040" s="167"/>
      <c r="CD2040" s="167"/>
      <c r="CE2040" s="167"/>
      <c r="CF2040" s="167"/>
      <c r="CG2040" s="167"/>
      <c r="CH2040" s="167"/>
      <c r="CI2040" s="167"/>
      <c r="CJ2040" s="167"/>
      <c r="CK2040" s="167"/>
      <c r="CL2040" s="167"/>
      <c r="CM2040" s="167"/>
      <c r="CN2040" s="167"/>
      <c r="CO2040" s="167"/>
      <c r="CP2040" s="167"/>
      <c r="CQ2040" s="167"/>
      <c r="CR2040" s="167"/>
      <c r="CS2040" s="167"/>
      <c r="CT2040" s="167"/>
      <c r="CU2040" s="167"/>
      <c r="CV2040" s="167"/>
      <c r="CW2040" s="167"/>
      <c r="CX2040" s="167"/>
      <c r="CY2040" s="167"/>
      <c r="CZ2040" s="167"/>
      <c r="DA2040" s="167"/>
      <c r="DB2040" s="167"/>
      <c r="DC2040" s="167"/>
      <c r="DD2040" s="167"/>
      <c r="DE2040" s="167"/>
      <c r="DF2040" s="167"/>
      <c r="DG2040" s="167"/>
      <c r="DH2040" s="167"/>
      <c r="DI2040" s="167"/>
      <c r="DJ2040" s="167"/>
      <c r="DK2040" s="167"/>
      <c r="DL2040" s="167"/>
      <c r="DM2040" s="167"/>
      <c r="DN2040" s="167"/>
      <c r="DO2040" s="167"/>
      <c r="DP2040" s="167"/>
      <c r="DQ2040" s="167"/>
      <c r="DR2040" s="167"/>
      <c r="DS2040" s="167"/>
      <c r="DT2040" s="167"/>
      <c r="DU2040" s="167"/>
      <c r="DV2040" s="167"/>
      <c r="DW2040" s="167"/>
      <c r="DX2040" s="167"/>
      <c r="DY2040" s="167"/>
      <c r="DZ2040" s="167"/>
      <c r="EA2040" s="167"/>
      <c r="EB2040" s="167"/>
      <c r="EC2040" s="167"/>
      <c r="ED2040" s="167"/>
      <c r="EE2040" s="167"/>
      <c r="EF2040" s="167"/>
      <c r="EG2040" s="167"/>
      <c r="EH2040" s="167"/>
      <c r="EI2040" s="167"/>
      <c r="EJ2040" s="167"/>
      <c r="EK2040" s="167"/>
      <c r="EL2040" s="167"/>
      <c r="EM2040" s="167"/>
      <c r="EN2040" s="167"/>
      <c r="EO2040" s="167"/>
      <c r="EP2040" s="167"/>
      <c r="EQ2040" s="167"/>
      <c r="ER2040" s="167"/>
      <c r="ES2040" s="167"/>
      <c r="ET2040" s="167"/>
      <c r="EU2040" s="167"/>
      <c r="EV2040" s="167"/>
      <c r="EW2040" s="167"/>
      <c r="EX2040" s="167"/>
      <c r="EY2040" s="167"/>
      <c r="EZ2040" s="167"/>
      <c r="FA2040" s="167"/>
      <c r="FB2040" s="167"/>
      <c r="FC2040" s="167"/>
      <c r="FD2040" s="167"/>
      <c r="FE2040" s="167"/>
      <c r="FF2040" s="167"/>
      <c r="FG2040" s="167"/>
      <c r="FH2040" s="167"/>
      <c r="FI2040" s="167"/>
      <c r="FJ2040" s="167"/>
      <c r="FK2040" s="167"/>
    </row>
    <row r="2041" spans="1:167" s="298" customFormat="1" x14ac:dyDescent="0.25">
      <c r="A2041" s="289"/>
      <c r="B2041" s="289"/>
      <c r="C2041" s="284"/>
      <c r="D2041" s="285"/>
      <c r="E2041" s="296"/>
      <c r="F2041" s="297"/>
      <c r="H2041" s="299"/>
      <c r="L2041" s="297"/>
      <c r="M2041" s="167"/>
      <c r="O2041" s="167"/>
      <c r="P2041" s="167"/>
      <c r="Q2041" s="167"/>
      <c r="R2041" s="167"/>
      <c r="S2041" s="167"/>
      <c r="T2041" s="167"/>
      <c r="U2041" s="167"/>
      <c r="V2041" s="167"/>
      <c r="W2041" s="167"/>
      <c r="X2041" s="167"/>
      <c r="Y2041" s="167"/>
      <c r="Z2041" s="167"/>
      <c r="AA2041" s="167"/>
      <c r="AB2041" s="167"/>
      <c r="AC2041" s="167"/>
      <c r="AD2041" s="167"/>
      <c r="AE2041" s="167"/>
      <c r="AF2041" s="167"/>
      <c r="AG2041" s="167"/>
      <c r="AH2041" s="167"/>
      <c r="AI2041" s="167"/>
      <c r="AJ2041" s="167"/>
      <c r="AK2041" s="167"/>
      <c r="AL2041" s="167"/>
      <c r="AM2041" s="167"/>
      <c r="AN2041" s="167"/>
      <c r="AO2041" s="167"/>
      <c r="AP2041" s="167"/>
      <c r="AQ2041" s="167"/>
      <c r="AR2041" s="167"/>
      <c r="AS2041" s="167"/>
      <c r="AT2041" s="167"/>
      <c r="AU2041" s="167"/>
      <c r="AV2041" s="167"/>
      <c r="AW2041" s="167"/>
      <c r="AX2041" s="167"/>
      <c r="AY2041" s="167"/>
      <c r="AZ2041" s="167"/>
      <c r="BA2041" s="167"/>
      <c r="BB2041" s="167"/>
      <c r="BC2041" s="167"/>
      <c r="BD2041" s="167"/>
      <c r="BE2041" s="167"/>
      <c r="BF2041" s="167"/>
      <c r="BG2041" s="167"/>
      <c r="BH2041" s="167"/>
      <c r="BI2041" s="167"/>
      <c r="BJ2041" s="167"/>
      <c r="BK2041" s="167"/>
      <c r="BL2041" s="167"/>
      <c r="BM2041" s="167"/>
      <c r="BN2041" s="167"/>
      <c r="BO2041" s="167"/>
      <c r="BP2041" s="167"/>
      <c r="BQ2041" s="167"/>
      <c r="BR2041" s="167"/>
      <c r="BS2041" s="167"/>
      <c r="BT2041" s="167"/>
      <c r="BU2041" s="167"/>
      <c r="BV2041" s="167"/>
      <c r="BW2041" s="167"/>
      <c r="BX2041" s="167"/>
      <c r="BY2041" s="167"/>
      <c r="BZ2041" s="167"/>
      <c r="CA2041" s="167"/>
      <c r="CB2041" s="167"/>
      <c r="CC2041" s="167"/>
      <c r="CD2041" s="167"/>
      <c r="CE2041" s="167"/>
      <c r="CF2041" s="167"/>
      <c r="CG2041" s="167"/>
      <c r="CH2041" s="167"/>
      <c r="CI2041" s="167"/>
      <c r="CJ2041" s="167"/>
      <c r="CK2041" s="167"/>
      <c r="CL2041" s="167"/>
      <c r="CM2041" s="167"/>
      <c r="CN2041" s="167"/>
      <c r="CO2041" s="167"/>
      <c r="CP2041" s="167"/>
      <c r="CQ2041" s="167"/>
      <c r="CR2041" s="167"/>
      <c r="CS2041" s="167"/>
      <c r="CT2041" s="167"/>
      <c r="CU2041" s="167"/>
      <c r="CV2041" s="167"/>
      <c r="CW2041" s="167"/>
      <c r="CX2041" s="167"/>
      <c r="CY2041" s="167"/>
      <c r="CZ2041" s="167"/>
      <c r="DA2041" s="167"/>
      <c r="DB2041" s="167"/>
      <c r="DC2041" s="167"/>
      <c r="DD2041" s="167"/>
      <c r="DE2041" s="167"/>
      <c r="DF2041" s="167"/>
      <c r="DG2041" s="167"/>
      <c r="DH2041" s="167"/>
      <c r="DI2041" s="167"/>
      <c r="DJ2041" s="167"/>
      <c r="DK2041" s="167"/>
      <c r="DL2041" s="167"/>
      <c r="DM2041" s="167"/>
      <c r="DN2041" s="167"/>
      <c r="DO2041" s="167"/>
      <c r="DP2041" s="167"/>
      <c r="DQ2041" s="167"/>
      <c r="DR2041" s="167"/>
      <c r="DS2041" s="167"/>
      <c r="DT2041" s="167"/>
      <c r="DU2041" s="167"/>
      <c r="DV2041" s="167"/>
      <c r="DW2041" s="167"/>
      <c r="DX2041" s="167"/>
      <c r="DY2041" s="167"/>
      <c r="DZ2041" s="167"/>
      <c r="EA2041" s="167"/>
      <c r="EB2041" s="167"/>
      <c r="EC2041" s="167"/>
      <c r="ED2041" s="167"/>
      <c r="EE2041" s="167"/>
      <c r="EF2041" s="167"/>
      <c r="EG2041" s="167"/>
      <c r="EH2041" s="167"/>
      <c r="EI2041" s="167"/>
      <c r="EJ2041" s="167"/>
      <c r="EK2041" s="167"/>
      <c r="EL2041" s="167"/>
      <c r="EM2041" s="167"/>
      <c r="EN2041" s="167"/>
      <c r="EO2041" s="167"/>
      <c r="EP2041" s="167"/>
      <c r="EQ2041" s="167"/>
      <c r="ER2041" s="167"/>
      <c r="ES2041" s="167"/>
      <c r="ET2041" s="167"/>
      <c r="EU2041" s="167"/>
      <c r="EV2041" s="167"/>
      <c r="EW2041" s="167"/>
      <c r="EX2041" s="167"/>
      <c r="EY2041" s="167"/>
      <c r="EZ2041" s="167"/>
      <c r="FA2041" s="167"/>
      <c r="FB2041" s="167"/>
      <c r="FC2041" s="167"/>
      <c r="FD2041" s="167"/>
      <c r="FE2041" s="167"/>
      <c r="FF2041" s="167"/>
      <c r="FG2041" s="167"/>
      <c r="FH2041" s="167"/>
      <c r="FI2041" s="167"/>
      <c r="FJ2041" s="167"/>
      <c r="FK2041" s="167"/>
    </row>
    <row r="2042" spans="1:167" s="298" customFormat="1" x14ac:dyDescent="0.25">
      <c r="A2042" s="289"/>
      <c r="B2042" s="289"/>
      <c r="C2042" s="284"/>
      <c r="D2042" s="285"/>
      <c r="E2042" s="296"/>
      <c r="F2042" s="297"/>
      <c r="H2042" s="299"/>
      <c r="L2042" s="297"/>
      <c r="M2042" s="167"/>
      <c r="O2042" s="167"/>
      <c r="P2042" s="167"/>
      <c r="Q2042" s="167"/>
      <c r="R2042" s="167"/>
      <c r="S2042" s="167"/>
      <c r="T2042" s="167"/>
      <c r="U2042" s="167"/>
      <c r="V2042" s="167"/>
      <c r="W2042" s="167"/>
      <c r="X2042" s="167"/>
      <c r="Y2042" s="167"/>
      <c r="Z2042" s="167"/>
      <c r="AA2042" s="167"/>
      <c r="AB2042" s="167"/>
      <c r="AC2042" s="167"/>
      <c r="AD2042" s="167"/>
      <c r="AE2042" s="167"/>
      <c r="AF2042" s="167"/>
      <c r="AG2042" s="167"/>
      <c r="AH2042" s="167"/>
      <c r="AI2042" s="167"/>
      <c r="AJ2042" s="167"/>
      <c r="AK2042" s="167"/>
      <c r="AL2042" s="167"/>
      <c r="AM2042" s="167"/>
      <c r="AN2042" s="167"/>
      <c r="AO2042" s="167"/>
      <c r="AP2042" s="167"/>
      <c r="AQ2042" s="167"/>
      <c r="AR2042" s="167"/>
      <c r="AS2042" s="167"/>
      <c r="AT2042" s="167"/>
      <c r="AU2042" s="167"/>
      <c r="AV2042" s="167"/>
      <c r="AW2042" s="167"/>
      <c r="AX2042" s="167"/>
      <c r="AY2042" s="167"/>
      <c r="AZ2042" s="167"/>
      <c r="BA2042" s="167"/>
      <c r="BB2042" s="167"/>
      <c r="BC2042" s="167"/>
      <c r="BD2042" s="167"/>
      <c r="BE2042" s="167"/>
      <c r="BF2042" s="167"/>
      <c r="BG2042" s="167"/>
      <c r="BH2042" s="167"/>
      <c r="BI2042" s="167"/>
      <c r="BJ2042" s="167"/>
      <c r="BK2042" s="167"/>
      <c r="BL2042" s="167"/>
      <c r="BM2042" s="167"/>
      <c r="BN2042" s="167"/>
      <c r="BO2042" s="167"/>
      <c r="BP2042" s="167"/>
      <c r="BQ2042" s="167"/>
      <c r="BR2042" s="167"/>
      <c r="BS2042" s="167"/>
      <c r="BT2042" s="167"/>
      <c r="BU2042" s="167"/>
      <c r="BV2042" s="167"/>
      <c r="BW2042" s="167"/>
      <c r="BX2042" s="167"/>
      <c r="BY2042" s="167"/>
      <c r="BZ2042" s="167"/>
      <c r="CA2042" s="167"/>
      <c r="CB2042" s="167"/>
      <c r="CC2042" s="167"/>
      <c r="CD2042" s="167"/>
      <c r="CE2042" s="167"/>
      <c r="CF2042" s="167"/>
      <c r="CG2042" s="167"/>
      <c r="CH2042" s="167"/>
      <c r="CI2042" s="167"/>
      <c r="CJ2042" s="167"/>
      <c r="CK2042" s="167"/>
      <c r="CL2042" s="167"/>
      <c r="CM2042" s="167"/>
      <c r="CN2042" s="167"/>
      <c r="CO2042" s="167"/>
      <c r="CP2042" s="167"/>
      <c r="CQ2042" s="167"/>
      <c r="CR2042" s="167"/>
      <c r="CS2042" s="167"/>
      <c r="CT2042" s="167"/>
      <c r="CU2042" s="167"/>
      <c r="CV2042" s="167"/>
      <c r="CW2042" s="167"/>
      <c r="CX2042" s="167"/>
      <c r="CY2042" s="167"/>
      <c r="CZ2042" s="167"/>
      <c r="DA2042" s="167"/>
      <c r="DB2042" s="167"/>
      <c r="DC2042" s="167"/>
      <c r="DD2042" s="167"/>
      <c r="DE2042" s="167"/>
      <c r="DF2042" s="167"/>
      <c r="DG2042" s="167"/>
      <c r="DH2042" s="167"/>
      <c r="DI2042" s="167"/>
      <c r="DJ2042" s="167"/>
      <c r="DK2042" s="167"/>
      <c r="DL2042" s="167"/>
      <c r="DM2042" s="167"/>
      <c r="DN2042" s="167"/>
      <c r="DO2042" s="167"/>
      <c r="DP2042" s="167"/>
      <c r="DQ2042" s="167"/>
      <c r="DR2042" s="167"/>
      <c r="DS2042" s="167"/>
      <c r="DT2042" s="167"/>
      <c r="DU2042" s="167"/>
      <c r="DV2042" s="167"/>
      <c r="DW2042" s="167"/>
      <c r="DX2042" s="167"/>
      <c r="DY2042" s="167"/>
      <c r="DZ2042" s="167"/>
      <c r="EA2042" s="167"/>
      <c r="EB2042" s="167"/>
      <c r="EC2042" s="167"/>
      <c r="ED2042" s="167"/>
      <c r="EE2042" s="167"/>
      <c r="EF2042" s="167"/>
      <c r="EG2042" s="167"/>
      <c r="EH2042" s="167"/>
      <c r="EI2042" s="167"/>
      <c r="EJ2042" s="167"/>
      <c r="EK2042" s="167"/>
      <c r="EL2042" s="167"/>
      <c r="EM2042" s="167"/>
      <c r="EN2042" s="167"/>
      <c r="EO2042" s="167"/>
      <c r="EP2042" s="167"/>
      <c r="EQ2042" s="167"/>
      <c r="ER2042" s="167"/>
      <c r="ES2042" s="167"/>
      <c r="ET2042" s="167"/>
      <c r="EU2042" s="167"/>
      <c r="EV2042" s="167"/>
      <c r="EW2042" s="167"/>
      <c r="EX2042" s="167"/>
      <c r="EY2042" s="167"/>
      <c r="EZ2042" s="167"/>
      <c r="FA2042" s="167"/>
      <c r="FB2042" s="167"/>
      <c r="FC2042" s="167"/>
      <c r="FD2042" s="167"/>
      <c r="FE2042" s="167"/>
      <c r="FF2042" s="167"/>
      <c r="FG2042" s="167"/>
      <c r="FH2042" s="167"/>
      <c r="FI2042" s="167"/>
      <c r="FJ2042" s="167"/>
      <c r="FK2042" s="167"/>
    </row>
    <row r="2043" spans="1:167" s="298" customFormat="1" x14ac:dyDescent="0.25">
      <c r="A2043" s="289"/>
      <c r="B2043" s="289"/>
      <c r="C2043" s="284"/>
      <c r="D2043" s="285"/>
      <c r="E2043" s="296"/>
      <c r="F2043" s="297"/>
      <c r="H2043" s="299"/>
      <c r="L2043" s="297"/>
      <c r="M2043" s="167"/>
      <c r="O2043" s="167"/>
      <c r="P2043" s="167"/>
      <c r="Q2043" s="167"/>
      <c r="R2043" s="167"/>
      <c r="S2043" s="167"/>
      <c r="T2043" s="167"/>
      <c r="U2043" s="167"/>
      <c r="V2043" s="167"/>
      <c r="W2043" s="167"/>
      <c r="X2043" s="167"/>
      <c r="Y2043" s="167"/>
      <c r="Z2043" s="167"/>
      <c r="AA2043" s="167"/>
      <c r="AB2043" s="167"/>
      <c r="AC2043" s="167"/>
      <c r="AD2043" s="167"/>
      <c r="AE2043" s="167"/>
      <c r="AF2043" s="167"/>
      <c r="AG2043" s="167"/>
      <c r="AH2043" s="167"/>
      <c r="AI2043" s="167"/>
      <c r="AJ2043" s="167"/>
      <c r="AK2043" s="167"/>
      <c r="AL2043" s="167"/>
      <c r="AM2043" s="167"/>
      <c r="AN2043" s="167"/>
      <c r="AO2043" s="167"/>
      <c r="AP2043" s="167"/>
      <c r="AQ2043" s="167"/>
      <c r="AR2043" s="167"/>
      <c r="AS2043" s="167"/>
      <c r="AT2043" s="167"/>
      <c r="AU2043" s="167"/>
      <c r="AV2043" s="167"/>
      <c r="AW2043" s="167"/>
      <c r="AX2043" s="167"/>
      <c r="AY2043" s="167"/>
      <c r="AZ2043" s="167"/>
      <c r="BA2043" s="167"/>
      <c r="BB2043" s="167"/>
      <c r="BC2043" s="167"/>
      <c r="BD2043" s="167"/>
      <c r="BE2043" s="167"/>
      <c r="BF2043" s="167"/>
      <c r="BG2043" s="167"/>
      <c r="BH2043" s="167"/>
      <c r="BI2043" s="167"/>
      <c r="BJ2043" s="167"/>
      <c r="BK2043" s="167"/>
      <c r="BL2043" s="167"/>
      <c r="BM2043" s="167"/>
      <c r="BN2043" s="167"/>
      <c r="BO2043" s="167"/>
      <c r="BP2043" s="167"/>
      <c r="BQ2043" s="167"/>
      <c r="BR2043" s="167"/>
      <c r="BS2043" s="167"/>
      <c r="BT2043" s="167"/>
      <c r="BU2043" s="167"/>
      <c r="BV2043" s="167"/>
      <c r="BW2043" s="167"/>
      <c r="BX2043" s="167"/>
      <c r="BY2043" s="167"/>
      <c r="BZ2043" s="167"/>
      <c r="CA2043" s="167"/>
      <c r="CB2043" s="167"/>
      <c r="CC2043" s="167"/>
      <c r="CD2043" s="167"/>
      <c r="CE2043" s="167"/>
      <c r="CF2043" s="167"/>
      <c r="CG2043" s="167"/>
      <c r="CH2043" s="167"/>
      <c r="CI2043" s="167"/>
      <c r="CJ2043" s="167"/>
      <c r="CK2043" s="167"/>
      <c r="CL2043" s="167"/>
      <c r="CM2043" s="167"/>
      <c r="CN2043" s="167"/>
      <c r="CO2043" s="167"/>
      <c r="CP2043" s="167"/>
      <c r="CQ2043" s="167"/>
      <c r="CR2043" s="167"/>
      <c r="CS2043" s="167"/>
      <c r="CT2043" s="167"/>
      <c r="CU2043" s="167"/>
      <c r="CV2043" s="167"/>
      <c r="CW2043" s="167"/>
      <c r="CX2043" s="167"/>
      <c r="CY2043" s="167"/>
      <c r="CZ2043" s="167"/>
      <c r="DA2043" s="167"/>
      <c r="DB2043" s="167"/>
      <c r="DC2043" s="167"/>
      <c r="DD2043" s="167"/>
      <c r="DE2043" s="167"/>
      <c r="DF2043" s="167"/>
      <c r="DG2043" s="167"/>
      <c r="DH2043" s="167"/>
      <c r="DI2043" s="167"/>
      <c r="DJ2043" s="167"/>
      <c r="DK2043" s="167"/>
      <c r="DL2043" s="167"/>
      <c r="DM2043" s="167"/>
      <c r="DN2043" s="167"/>
      <c r="DO2043" s="167"/>
      <c r="DP2043" s="167"/>
      <c r="DQ2043" s="167"/>
      <c r="DR2043" s="167"/>
      <c r="DS2043" s="167"/>
      <c r="DT2043" s="167"/>
      <c r="DU2043" s="167"/>
      <c r="DV2043" s="167"/>
      <c r="DW2043" s="167"/>
      <c r="DX2043" s="167"/>
      <c r="DY2043" s="167"/>
      <c r="DZ2043" s="167"/>
      <c r="EA2043" s="167"/>
      <c r="EB2043" s="167"/>
      <c r="EC2043" s="167"/>
      <c r="ED2043" s="167"/>
      <c r="EE2043" s="167"/>
      <c r="EF2043" s="167"/>
      <c r="EG2043" s="167"/>
      <c r="EH2043" s="167"/>
      <c r="EI2043" s="167"/>
      <c r="EJ2043" s="167"/>
      <c r="EK2043" s="167"/>
      <c r="EL2043" s="167"/>
      <c r="EM2043" s="167"/>
      <c r="EN2043" s="167"/>
      <c r="EO2043" s="167"/>
      <c r="EP2043" s="167"/>
      <c r="EQ2043" s="167"/>
      <c r="ER2043" s="167"/>
      <c r="ES2043" s="167"/>
      <c r="ET2043" s="167"/>
      <c r="EU2043" s="167"/>
      <c r="EV2043" s="167"/>
      <c r="EW2043" s="167"/>
      <c r="EX2043" s="167"/>
      <c r="EY2043" s="167"/>
      <c r="EZ2043" s="167"/>
      <c r="FA2043" s="167"/>
      <c r="FB2043" s="167"/>
      <c r="FC2043" s="167"/>
      <c r="FD2043" s="167"/>
      <c r="FE2043" s="167"/>
      <c r="FF2043" s="167"/>
      <c r="FG2043" s="167"/>
      <c r="FH2043" s="167"/>
      <c r="FI2043" s="167"/>
      <c r="FJ2043" s="167"/>
      <c r="FK2043" s="167"/>
    </row>
    <row r="2044" spans="1:167" s="298" customFormat="1" x14ac:dyDescent="0.25">
      <c r="A2044" s="289"/>
      <c r="B2044" s="289"/>
      <c r="C2044" s="284"/>
      <c r="D2044" s="285"/>
      <c r="E2044" s="296"/>
      <c r="F2044" s="297"/>
      <c r="H2044" s="299"/>
      <c r="L2044" s="297"/>
      <c r="M2044" s="167"/>
      <c r="O2044" s="167"/>
      <c r="P2044" s="167"/>
      <c r="Q2044" s="167"/>
      <c r="R2044" s="167"/>
      <c r="S2044" s="167"/>
      <c r="T2044" s="167"/>
      <c r="U2044" s="167"/>
      <c r="V2044" s="167"/>
      <c r="W2044" s="167"/>
      <c r="X2044" s="167"/>
      <c r="Y2044" s="167"/>
      <c r="Z2044" s="167"/>
      <c r="AA2044" s="167"/>
      <c r="AB2044" s="167"/>
      <c r="AC2044" s="167"/>
      <c r="AD2044" s="167"/>
      <c r="AE2044" s="167"/>
      <c r="AF2044" s="167"/>
      <c r="AG2044" s="167"/>
      <c r="AH2044" s="167"/>
      <c r="AI2044" s="167"/>
      <c r="AJ2044" s="167"/>
      <c r="AK2044" s="167"/>
      <c r="AL2044" s="167"/>
      <c r="AM2044" s="167"/>
      <c r="AN2044" s="167"/>
      <c r="AO2044" s="167"/>
      <c r="AP2044" s="167"/>
      <c r="AQ2044" s="167"/>
      <c r="AR2044" s="167"/>
      <c r="AS2044" s="167"/>
      <c r="AT2044" s="167"/>
      <c r="AU2044" s="167"/>
      <c r="AV2044" s="167"/>
      <c r="AW2044" s="167"/>
      <c r="AX2044" s="167"/>
      <c r="AY2044" s="167"/>
      <c r="AZ2044" s="167"/>
      <c r="BA2044" s="167"/>
      <c r="BB2044" s="167"/>
      <c r="BC2044" s="167"/>
      <c r="BD2044" s="167"/>
      <c r="BE2044" s="167"/>
      <c r="BF2044" s="167"/>
      <c r="BG2044" s="167"/>
      <c r="BH2044" s="167"/>
      <c r="BI2044" s="167"/>
      <c r="BJ2044" s="167"/>
      <c r="BK2044" s="167"/>
      <c r="BL2044" s="167"/>
      <c r="BM2044" s="167"/>
      <c r="BN2044" s="167"/>
      <c r="BO2044" s="167"/>
      <c r="BP2044" s="167"/>
      <c r="BQ2044" s="167"/>
      <c r="BR2044" s="167"/>
      <c r="BS2044" s="167"/>
      <c r="BT2044" s="167"/>
      <c r="BU2044" s="167"/>
      <c r="BV2044" s="167"/>
      <c r="BW2044" s="167"/>
      <c r="BX2044" s="167"/>
      <c r="BY2044" s="167"/>
      <c r="BZ2044" s="167"/>
      <c r="CA2044" s="167"/>
      <c r="CB2044" s="167"/>
      <c r="CC2044" s="167"/>
      <c r="CD2044" s="167"/>
      <c r="CE2044" s="167"/>
      <c r="CF2044" s="167"/>
      <c r="CG2044" s="167"/>
      <c r="CH2044" s="167"/>
      <c r="CI2044" s="167"/>
      <c r="CJ2044" s="167"/>
      <c r="CK2044" s="167"/>
      <c r="CL2044" s="167"/>
      <c r="CM2044" s="167"/>
      <c r="CN2044" s="167"/>
      <c r="CO2044" s="167"/>
      <c r="CP2044" s="167"/>
      <c r="CQ2044" s="167"/>
      <c r="CR2044" s="167"/>
      <c r="CS2044" s="167"/>
      <c r="CT2044" s="167"/>
      <c r="CU2044" s="167"/>
      <c r="CV2044" s="167"/>
      <c r="CW2044" s="167"/>
      <c r="CX2044" s="167"/>
      <c r="CY2044" s="167"/>
      <c r="CZ2044" s="167"/>
      <c r="DA2044" s="167"/>
      <c r="DB2044" s="167"/>
      <c r="DC2044" s="167"/>
      <c r="DD2044" s="167"/>
      <c r="DE2044" s="167"/>
      <c r="DF2044" s="167"/>
      <c r="DG2044" s="167"/>
      <c r="DH2044" s="167"/>
      <c r="DI2044" s="167"/>
      <c r="DJ2044" s="167"/>
      <c r="DK2044" s="167"/>
      <c r="DL2044" s="167"/>
      <c r="DM2044" s="167"/>
      <c r="DN2044" s="167"/>
      <c r="DO2044" s="167"/>
      <c r="DP2044" s="167"/>
      <c r="DQ2044" s="167"/>
      <c r="DR2044" s="167"/>
      <c r="DS2044" s="167"/>
      <c r="DT2044" s="167"/>
      <c r="DU2044" s="167"/>
      <c r="DV2044" s="167"/>
      <c r="DW2044" s="167"/>
      <c r="DX2044" s="167"/>
      <c r="DY2044" s="167"/>
      <c r="DZ2044" s="167"/>
      <c r="EA2044" s="167"/>
      <c r="EB2044" s="167"/>
      <c r="EC2044" s="167"/>
      <c r="ED2044" s="167"/>
      <c r="EE2044" s="167"/>
      <c r="EF2044" s="167"/>
      <c r="EG2044" s="167"/>
      <c r="EH2044" s="167"/>
      <c r="EI2044" s="167"/>
      <c r="EJ2044" s="167"/>
      <c r="EK2044" s="167"/>
      <c r="EL2044" s="167"/>
      <c r="EM2044" s="167"/>
      <c r="EN2044" s="167"/>
      <c r="EO2044" s="167"/>
      <c r="EP2044" s="167"/>
      <c r="EQ2044" s="167"/>
      <c r="ER2044" s="167"/>
      <c r="ES2044" s="167"/>
      <c r="ET2044" s="167"/>
      <c r="EU2044" s="167"/>
      <c r="EV2044" s="167"/>
      <c r="EW2044" s="167"/>
      <c r="EX2044" s="167"/>
      <c r="EY2044" s="167"/>
      <c r="EZ2044" s="167"/>
      <c r="FA2044" s="167"/>
      <c r="FB2044" s="167"/>
      <c r="FC2044" s="167"/>
      <c r="FD2044" s="167"/>
      <c r="FE2044" s="167"/>
      <c r="FF2044" s="167"/>
      <c r="FG2044" s="167"/>
      <c r="FH2044" s="167"/>
      <c r="FI2044" s="167"/>
      <c r="FJ2044" s="167"/>
      <c r="FK2044" s="167"/>
    </row>
    <row r="2045" spans="1:167" s="298" customFormat="1" x14ac:dyDescent="0.25">
      <c r="A2045" s="289"/>
      <c r="B2045" s="289"/>
      <c r="C2045" s="284"/>
      <c r="D2045" s="285"/>
      <c r="E2045" s="296"/>
      <c r="F2045" s="297"/>
      <c r="H2045" s="299"/>
      <c r="L2045" s="297"/>
      <c r="M2045" s="167"/>
      <c r="O2045" s="167"/>
      <c r="P2045" s="167"/>
      <c r="Q2045" s="167"/>
      <c r="R2045" s="167"/>
      <c r="S2045" s="167"/>
      <c r="T2045" s="167"/>
      <c r="U2045" s="167"/>
      <c r="V2045" s="167"/>
      <c r="W2045" s="167"/>
      <c r="X2045" s="167"/>
      <c r="Y2045" s="167"/>
      <c r="Z2045" s="167"/>
      <c r="AA2045" s="167"/>
      <c r="AB2045" s="167"/>
      <c r="AC2045" s="167"/>
      <c r="AD2045" s="167"/>
      <c r="AE2045" s="167"/>
      <c r="AF2045" s="167"/>
      <c r="AG2045" s="167"/>
      <c r="AH2045" s="167"/>
      <c r="AI2045" s="167"/>
      <c r="AJ2045" s="167"/>
      <c r="AK2045" s="167"/>
      <c r="AL2045" s="167"/>
      <c r="AM2045" s="167"/>
      <c r="AN2045" s="167"/>
      <c r="AO2045" s="167"/>
      <c r="AP2045" s="167"/>
      <c r="AQ2045" s="167"/>
      <c r="AR2045" s="167"/>
      <c r="AS2045" s="167"/>
      <c r="AT2045" s="167"/>
      <c r="AU2045" s="167"/>
      <c r="AV2045" s="167"/>
      <c r="AW2045" s="167"/>
      <c r="AX2045" s="167"/>
      <c r="AY2045" s="167"/>
      <c r="AZ2045" s="167"/>
      <c r="BA2045" s="167"/>
      <c r="BB2045" s="167"/>
      <c r="BC2045" s="167"/>
      <c r="BD2045" s="167"/>
      <c r="BE2045" s="167"/>
      <c r="BF2045" s="167"/>
      <c r="BG2045" s="167"/>
      <c r="BH2045" s="167"/>
      <c r="BI2045" s="167"/>
      <c r="BJ2045" s="167"/>
      <c r="BK2045" s="167"/>
      <c r="BL2045" s="167"/>
      <c r="BM2045" s="167"/>
      <c r="BN2045" s="167"/>
      <c r="BO2045" s="167"/>
      <c r="BP2045" s="167"/>
      <c r="BQ2045" s="167"/>
      <c r="BR2045" s="167"/>
      <c r="BS2045" s="167"/>
      <c r="BT2045" s="167"/>
      <c r="BU2045" s="167"/>
      <c r="BV2045" s="167"/>
      <c r="BW2045" s="167"/>
      <c r="BX2045" s="167"/>
      <c r="BY2045" s="167"/>
      <c r="BZ2045" s="167"/>
      <c r="CA2045" s="167"/>
      <c r="CB2045" s="167"/>
      <c r="CC2045" s="167"/>
      <c r="CD2045" s="167"/>
      <c r="CE2045" s="167"/>
      <c r="CF2045" s="167"/>
      <c r="CG2045" s="167"/>
      <c r="CH2045" s="167"/>
      <c r="CI2045" s="167"/>
      <c r="CJ2045" s="167"/>
      <c r="CK2045" s="167"/>
      <c r="CL2045" s="167"/>
      <c r="CM2045" s="167"/>
      <c r="CN2045" s="167"/>
      <c r="CO2045" s="167"/>
      <c r="CP2045" s="167"/>
      <c r="CQ2045" s="167"/>
      <c r="CR2045" s="167"/>
      <c r="CS2045" s="167"/>
      <c r="CT2045" s="167"/>
      <c r="CU2045" s="167"/>
      <c r="CV2045" s="167"/>
      <c r="CW2045" s="167"/>
      <c r="CX2045" s="167"/>
      <c r="CY2045" s="167"/>
      <c r="CZ2045" s="167"/>
      <c r="DA2045" s="167"/>
      <c r="DB2045" s="167"/>
      <c r="DC2045" s="167"/>
      <c r="DD2045" s="167"/>
      <c r="DE2045" s="167"/>
      <c r="DF2045" s="167"/>
      <c r="DG2045" s="167"/>
      <c r="DH2045" s="167"/>
      <c r="DI2045" s="167"/>
      <c r="DJ2045" s="167"/>
      <c r="DK2045" s="167"/>
      <c r="DL2045" s="167"/>
      <c r="DM2045" s="167"/>
      <c r="DN2045" s="167"/>
      <c r="DO2045" s="167"/>
      <c r="DP2045" s="167"/>
      <c r="DQ2045" s="167"/>
      <c r="DR2045" s="167"/>
      <c r="DS2045" s="167"/>
      <c r="DT2045" s="167"/>
      <c r="DU2045" s="167"/>
      <c r="DV2045" s="167"/>
      <c r="DW2045" s="167"/>
      <c r="DX2045" s="167"/>
      <c r="DY2045" s="167"/>
      <c r="DZ2045" s="167"/>
      <c r="EA2045" s="167"/>
      <c r="EB2045" s="167"/>
      <c r="EC2045" s="167"/>
      <c r="ED2045" s="167"/>
      <c r="EE2045" s="167"/>
      <c r="EF2045" s="167"/>
      <c r="EG2045" s="167"/>
      <c r="EH2045" s="167"/>
      <c r="EI2045" s="167"/>
      <c r="EJ2045" s="167"/>
      <c r="EK2045" s="167"/>
      <c r="EL2045" s="167"/>
      <c r="EM2045" s="167"/>
      <c r="EN2045" s="167"/>
      <c r="EO2045" s="167"/>
      <c r="EP2045" s="167"/>
      <c r="EQ2045" s="167"/>
      <c r="ER2045" s="167"/>
      <c r="ES2045" s="167"/>
      <c r="ET2045" s="167"/>
      <c r="EU2045" s="167"/>
      <c r="EV2045" s="167"/>
      <c r="EW2045" s="167"/>
      <c r="EX2045" s="167"/>
      <c r="EY2045" s="167"/>
      <c r="EZ2045" s="167"/>
      <c r="FA2045" s="167"/>
      <c r="FB2045" s="167"/>
      <c r="FC2045" s="167"/>
      <c r="FD2045" s="167"/>
      <c r="FE2045" s="167"/>
      <c r="FF2045" s="167"/>
      <c r="FG2045" s="167"/>
      <c r="FH2045" s="167"/>
      <c r="FI2045" s="167"/>
      <c r="FJ2045" s="167"/>
      <c r="FK2045" s="167"/>
    </row>
    <row r="2046" spans="1:167" s="298" customFormat="1" x14ac:dyDescent="0.25">
      <c r="A2046" s="289"/>
      <c r="B2046" s="289"/>
      <c r="C2046" s="284"/>
      <c r="D2046" s="285"/>
      <c r="E2046" s="296"/>
      <c r="F2046" s="297"/>
      <c r="H2046" s="299"/>
      <c r="L2046" s="297"/>
      <c r="M2046" s="167"/>
      <c r="O2046" s="167"/>
      <c r="P2046" s="167"/>
      <c r="Q2046" s="167"/>
      <c r="R2046" s="167"/>
      <c r="S2046" s="167"/>
      <c r="T2046" s="167"/>
      <c r="U2046" s="167"/>
      <c r="V2046" s="167"/>
      <c r="W2046" s="167"/>
      <c r="X2046" s="167"/>
      <c r="Y2046" s="167"/>
      <c r="Z2046" s="167"/>
      <c r="AA2046" s="167"/>
      <c r="AB2046" s="167"/>
      <c r="AC2046" s="167"/>
      <c r="AD2046" s="167"/>
      <c r="AE2046" s="167"/>
      <c r="AF2046" s="167"/>
      <c r="AG2046" s="167"/>
      <c r="AH2046" s="167"/>
      <c r="AI2046" s="167"/>
      <c r="AJ2046" s="167"/>
      <c r="AK2046" s="167"/>
      <c r="AL2046" s="167"/>
      <c r="AM2046" s="167"/>
      <c r="AN2046" s="167"/>
      <c r="AO2046" s="167"/>
      <c r="AP2046" s="167"/>
      <c r="AQ2046" s="167"/>
      <c r="AR2046" s="167"/>
      <c r="AS2046" s="167"/>
      <c r="AT2046" s="167"/>
      <c r="AU2046" s="167"/>
      <c r="AV2046" s="167"/>
      <c r="AW2046" s="167"/>
      <c r="AX2046" s="167"/>
      <c r="AY2046" s="167"/>
      <c r="AZ2046" s="167"/>
      <c r="BA2046" s="167"/>
      <c r="BB2046" s="167"/>
      <c r="BC2046" s="167"/>
      <c r="BD2046" s="167"/>
      <c r="BE2046" s="167"/>
      <c r="BF2046" s="167"/>
      <c r="BG2046" s="167"/>
      <c r="BH2046" s="167"/>
      <c r="BI2046" s="167"/>
      <c r="BJ2046" s="167"/>
      <c r="BK2046" s="167"/>
      <c r="BL2046" s="167"/>
      <c r="BM2046" s="167"/>
      <c r="BN2046" s="167"/>
      <c r="BO2046" s="167"/>
      <c r="BP2046" s="167"/>
      <c r="BQ2046" s="167"/>
      <c r="BR2046" s="167"/>
      <c r="BS2046" s="167"/>
      <c r="BT2046" s="167"/>
      <c r="BU2046" s="167"/>
      <c r="BV2046" s="167"/>
      <c r="BW2046" s="167"/>
      <c r="BX2046" s="167"/>
      <c r="BY2046" s="167"/>
      <c r="BZ2046" s="167"/>
      <c r="CA2046" s="167"/>
      <c r="CB2046" s="167"/>
      <c r="CC2046" s="167"/>
      <c r="CD2046" s="167"/>
      <c r="CE2046" s="167"/>
      <c r="CF2046" s="167"/>
      <c r="CG2046" s="167"/>
      <c r="CH2046" s="167"/>
      <c r="CI2046" s="167"/>
      <c r="CJ2046" s="167"/>
      <c r="CK2046" s="167"/>
      <c r="CL2046" s="167"/>
      <c r="CM2046" s="167"/>
      <c r="CN2046" s="167"/>
      <c r="CO2046" s="167"/>
      <c r="CP2046" s="167"/>
      <c r="CQ2046" s="167"/>
      <c r="CR2046" s="167"/>
      <c r="CS2046" s="167"/>
      <c r="CT2046" s="167"/>
      <c r="CU2046" s="167"/>
      <c r="CV2046" s="167"/>
      <c r="CW2046" s="167"/>
      <c r="CX2046" s="167"/>
      <c r="CY2046" s="167"/>
      <c r="CZ2046" s="167"/>
      <c r="DA2046" s="167"/>
      <c r="DB2046" s="167"/>
      <c r="DC2046" s="167"/>
      <c r="DD2046" s="167"/>
      <c r="DE2046" s="167"/>
      <c r="DF2046" s="167"/>
      <c r="DG2046" s="167"/>
      <c r="DH2046" s="167"/>
      <c r="DI2046" s="167"/>
      <c r="DJ2046" s="167"/>
      <c r="DK2046" s="167"/>
      <c r="DL2046" s="167"/>
      <c r="DM2046" s="167"/>
      <c r="DN2046" s="167"/>
      <c r="DO2046" s="167"/>
      <c r="DP2046" s="167"/>
      <c r="DQ2046" s="167"/>
      <c r="DR2046" s="167"/>
      <c r="DS2046" s="167"/>
      <c r="DT2046" s="167"/>
      <c r="DU2046" s="167"/>
      <c r="DV2046" s="167"/>
      <c r="DW2046" s="167"/>
      <c r="DX2046" s="167"/>
      <c r="DY2046" s="167"/>
      <c r="DZ2046" s="167"/>
      <c r="EA2046" s="167"/>
      <c r="EB2046" s="167"/>
      <c r="EC2046" s="167"/>
      <c r="ED2046" s="167"/>
      <c r="EE2046" s="167"/>
      <c r="EF2046" s="167"/>
      <c r="EG2046" s="167"/>
      <c r="EH2046" s="167"/>
      <c r="EI2046" s="167"/>
      <c r="EJ2046" s="167"/>
      <c r="EK2046" s="167"/>
      <c r="EL2046" s="167"/>
      <c r="EM2046" s="167"/>
      <c r="EN2046" s="167"/>
      <c r="EO2046" s="167"/>
      <c r="EP2046" s="167"/>
      <c r="EQ2046" s="167"/>
      <c r="ER2046" s="167"/>
      <c r="ES2046" s="167"/>
      <c r="ET2046" s="167"/>
      <c r="EU2046" s="167"/>
      <c r="EV2046" s="167"/>
      <c r="EW2046" s="167"/>
      <c r="EX2046" s="167"/>
      <c r="EY2046" s="167"/>
      <c r="EZ2046" s="167"/>
      <c r="FA2046" s="167"/>
      <c r="FB2046" s="167"/>
      <c r="FC2046" s="167"/>
      <c r="FD2046" s="167"/>
      <c r="FE2046" s="167"/>
      <c r="FF2046" s="167"/>
      <c r="FG2046" s="167"/>
      <c r="FH2046" s="167"/>
      <c r="FI2046" s="167"/>
      <c r="FJ2046" s="167"/>
      <c r="FK2046" s="167"/>
    </row>
    <row r="2047" spans="1:167" s="298" customFormat="1" x14ac:dyDescent="0.25">
      <c r="A2047" s="289"/>
      <c r="B2047" s="289"/>
      <c r="C2047" s="284"/>
      <c r="D2047" s="285"/>
      <c r="E2047" s="296"/>
      <c r="F2047" s="297"/>
      <c r="H2047" s="299"/>
      <c r="L2047" s="297"/>
      <c r="M2047" s="167"/>
      <c r="O2047" s="167"/>
      <c r="P2047" s="167"/>
      <c r="Q2047" s="167"/>
      <c r="R2047" s="167"/>
      <c r="S2047" s="167"/>
      <c r="T2047" s="167"/>
      <c r="U2047" s="167"/>
      <c r="V2047" s="167"/>
      <c r="W2047" s="167"/>
      <c r="X2047" s="167"/>
      <c r="Y2047" s="167"/>
      <c r="Z2047" s="167"/>
      <c r="AA2047" s="167"/>
      <c r="AB2047" s="167"/>
      <c r="AC2047" s="167"/>
      <c r="AD2047" s="167"/>
      <c r="AE2047" s="167"/>
      <c r="AF2047" s="167"/>
      <c r="AG2047" s="167"/>
      <c r="AH2047" s="167"/>
      <c r="AI2047" s="167"/>
      <c r="AJ2047" s="167"/>
      <c r="AK2047" s="167"/>
      <c r="AL2047" s="167"/>
      <c r="AM2047" s="167"/>
      <c r="AN2047" s="167"/>
      <c r="AO2047" s="167"/>
      <c r="AP2047" s="167"/>
      <c r="AQ2047" s="167"/>
      <c r="AR2047" s="167"/>
      <c r="AS2047" s="167"/>
      <c r="AT2047" s="167"/>
      <c r="AU2047" s="167"/>
      <c r="AV2047" s="167"/>
      <c r="AW2047" s="167"/>
      <c r="AX2047" s="167"/>
      <c r="AY2047" s="167"/>
      <c r="AZ2047" s="167"/>
      <c r="BA2047" s="167"/>
      <c r="BB2047" s="167"/>
      <c r="BC2047" s="167"/>
      <c r="BD2047" s="167"/>
      <c r="BE2047" s="167"/>
      <c r="BF2047" s="167"/>
      <c r="BG2047" s="167"/>
      <c r="BH2047" s="167"/>
      <c r="BI2047" s="167"/>
      <c r="BJ2047" s="167"/>
      <c r="BK2047" s="167"/>
      <c r="BL2047" s="167"/>
      <c r="BM2047" s="167"/>
      <c r="BN2047" s="167"/>
      <c r="BO2047" s="167"/>
      <c r="BP2047" s="167"/>
      <c r="BQ2047" s="167"/>
      <c r="BR2047" s="167"/>
      <c r="BS2047" s="167"/>
      <c r="BT2047" s="167"/>
      <c r="BU2047" s="167"/>
      <c r="BV2047" s="167"/>
      <c r="BW2047" s="167"/>
      <c r="BX2047" s="167"/>
      <c r="BY2047" s="167"/>
      <c r="BZ2047" s="167"/>
      <c r="CA2047" s="167"/>
      <c r="CB2047" s="167"/>
      <c r="CC2047" s="167"/>
      <c r="CD2047" s="167"/>
      <c r="CE2047" s="167"/>
      <c r="CF2047" s="167"/>
      <c r="CG2047" s="167"/>
      <c r="CH2047" s="167"/>
      <c r="CI2047" s="167"/>
      <c r="CJ2047" s="167"/>
      <c r="CK2047" s="167"/>
      <c r="CL2047" s="167"/>
      <c r="CM2047" s="167"/>
      <c r="CN2047" s="167"/>
      <c r="CO2047" s="167"/>
      <c r="CP2047" s="167"/>
      <c r="CQ2047" s="167"/>
      <c r="CR2047" s="167"/>
      <c r="CS2047" s="167"/>
      <c r="CT2047" s="167"/>
      <c r="CU2047" s="167"/>
      <c r="CV2047" s="167"/>
      <c r="CW2047" s="167"/>
      <c r="CX2047" s="167"/>
      <c r="CY2047" s="167"/>
      <c r="CZ2047" s="167"/>
      <c r="DA2047" s="167"/>
      <c r="DB2047" s="167"/>
      <c r="DC2047" s="167"/>
      <c r="DD2047" s="167"/>
      <c r="DE2047" s="167"/>
      <c r="DF2047" s="167"/>
      <c r="DG2047" s="167"/>
      <c r="DH2047" s="167"/>
      <c r="DI2047" s="167"/>
      <c r="DJ2047" s="167"/>
      <c r="DK2047" s="167"/>
      <c r="DL2047" s="167"/>
      <c r="DM2047" s="167"/>
      <c r="DN2047" s="167"/>
      <c r="DO2047" s="167"/>
      <c r="DP2047" s="167"/>
      <c r="DQ2047" s="167"/>
      <c r="DR2047" s="167"/>
      <c r="DS2047" s="167"/>
      <c r="DT2047" s="167"/>
      <c r="DU2047" s="167"/>
      <c r="DV2047" s="167"/>
      <c r="DW2047" s="167"/>
      <c r="DX2047" s="167"/>
      <c r="DY2047" s="167"/>
      <c r="DZ2047" s="167"/>
      <c r="EA2047" s="167"/>
      <c r="EB2047" s="167"/>
      <c r="EC2047" s="167"/>
      <c r="ED2047" s="167"/>
      <c r="EE2047" s="167"/>
      <c r="EF2047" s="167"/>
      <c r="EG2047" s="167"/>
      <c r="EH2047" s="167"/>
      <c r="EI2047" s="167"/>
      <c r="EJ2047" s="167"/>
      <c r="EK2047" s="167"/>
      <c r="EL2047" s="167"/>
      <c r="EM2047" s="167"/>
      <c r="EN2047" s="167"/>
      <c r="EO2047" s="167"/>
      <c r="EP2047" s="167"/>
      <c r="EQ2047" s="167"/>
      <c r="ER2047" s="167"/>
      <c r="ES2047" s="167"/>
      <c r="ET2047" s="167"/>
      <c r="EU2047" s="167"/>
      <c r="EV2047" s="167"/>
      <c r="EW2047" s="167"/>
      <c r="EX2047" s="167"/>
      <c r="EY2047" s="167"/>
      <c r="EZ2047" s="167"/>
      <c r="FA2047" s="167"/>
      <c r="FB2047" s="167"/>
      <c r="FC2047" s="167"/>
      <c r="FD2047" s="167"/>
      <c r="FE2047" s="167"/>
      <c r="FF2047" s="167"/>
      <c r="FG2047" s="167"/>
      <c r="FH2047" s="167"/>
      <c r="FI2047" s="167"/>
      <c r="FJ2047" s="167"/>
      <c r="FK2047" s="167"/>
    </row>
    <row r="2048" spans="1:167" s="298" customFormat="1" x14ac:dyDescent="0.25">
      <c r="A2048" s="289"/>
      <c r="B2048" s="289"/>
      <c r="C2048" s="284"/>
      <c r="D2048" s="285"/>
      <c r="E2048" s="296"/>
      <c r="F2048" s="297"/>
      <c r="H2048" s="299"/>
      <c r="L2048" s="297"/>
      <c r="M2048" s="167"/>
      <c r="O2048" s="167"/>
      <c r="P2048" s="167"/>
      <c r="Q2048" s="167"/>
      <c r="R2048" s="167"/>
      <c r="S2048" s="167"/>
      <c r="T2048" s="167"/>
      <c r="U2048" s="167"/>
      <c r="V2048" s="167"/>
      <c r="W2048" s="167"/>
      <c r="X2048" s="167"/>
      <c r="Y2048" s="167"/>
      <c r="Z2048" s="167"/>
      <c r="AA2048" s="167"/>
      <c r="AB2048" s="167"/>
      <c r="AC2048" s="167"/>
      <c r="AD2048" s="167"/>
      <c r="AE2048" s="167"/>
      <c r="AF2048" s="167"/>
      <c r="AG2048" s="167"/>
      <c r="AH2048" s="167"/>
      <c r="AI2048" s="167"/>
      <c r="AJ2048" s="167"/>
      <c r="AK2048" s="167"/>
      <c r="AL2048" s="167"/>
      <c r="AM2048" s="167"/>
      <c r="AN2048" s="167"/>
      <c r="AO2048" s="167"/>
      <c r="AP2048" s="167"/>
      <c r="AQ2048" s="167"/>
      <c r="AR2048" s="167"/>
      <c r="AS2048" s="167"/>
      <c r="AT2048" s="167"/>
      <c r="AU2048" s="167"/>
      <c r="AV2048" s="167"/>
      <c r="AW2048" s="167"/>
      <c r="AX2048" s="167"/>
      <c r="AY2048" s="167"/>
      <c r="AZ2048" s="167"/>
      <c r="BA2048" s="167"/>
      <c r="BB2048" s="167"/>
      <c r="BC2048" s="167"/>
      <c r="BD2048" s="167"/>
      <c r="BE2048" s="167"/>
      <c r="BF2048" s="167"/>
      <c r="BG2048" s="167"/>
      <c r="BH2048" s="167"/>
      <c r="BI2048" s="167"/>
      <c r="BJ2048" s="167"/>
      <c r="BK2048" s="167"/>
      <c r="BL2048" s="167"/>
      <c r="BM2048" s="167"/>
      <c r="BN2048" s="167"/>
      <c r="BO2048" s="167"/>
      <c r="BP2048" s="167"/>
      <c r="BQ2048" s="167"/>
      <c r="BR2048" s="167"/>
      <c r="BS2048" s="167"/>
      <c r="BT2048" s="167"/>
      <c r="BU2048" s="167"/>
      <c r="BV2048" s="167"/>
      <c r="BW2048" s="167"/>
      <c r="BX2048" s="167"/>
      <c r="BY2048" s="167"/>
      <c r="BZ2048" s="167"/>
      <c r="CA2048" s="167"/>
      <c r="CB2048" s="167"/>
      <c r="CC2048" s="167"/>
      <c r="CD2048" s="167"/>
      <c r="CE2048" s="167"/>
      <c r="CF2048" s="167"/>
      <c r="CG2048" s="167"/>
      <c r="CH2048" s="167"/>
      <c r="CI2048" s="167"/>
      <c r="CJ2048" s="167"/>
      <c r="CK2048" s="167"/>
      <c r="CL2048" s="167"/>
      <c r="CM2048" s="167"/>
      <c r="CN2048" s="167"/>
      <c r="CO2048" s="167"/>
      <c r="CP2048" s="167"/>
      <c r="CQ2048" s="167"/>
      <c r="CR2048" s="167"/>
      <c r="CS2048" s="167"/>
      <c r="CT2048" s="167"/>
      <c r="CU2048" s="167"/>
      <c r="CV2048" s="167"/>
      <c r="CW2048" s="167"/>
      <c r="CX2048" s="167"/>
      <c r="CY2048" s="167"/>
      <c r="CZ2048" s="167"/>
      <c r="DA2048" s="167"/>
      <c r="DB2048" s="167"/>
      <c r="DC2048" s="167"/>
      <c r="DD2048" s="167"/>
      <c r="DE2048" s="167"/>
      <c r="DF2048" s="167"/>
      <c r="DG2048" s="167"/>
      <c r="DH2048" s="167"/>
      <c r="DI2048" s="167"/>
      <c r="DJ2048" s="167"/>
      <c r="DK2048" s="167"/>
      <c r="DL2048" s="167"/>
      <c r="DM2048" s="167"/>
      <c r="DN2048" s="167"/>
      <c r="DO2048" s="167"/>
      <c r="DP2048" s="167"/>
      <c r="DQ2048" s="167"/>
      <c r="DR2048" s="167"/>
      <c r="DS2048" s="167"/>
      <c r="DT2048" s="167"/>
      <c r="DU2048" s="167"/>
      <c r="DV2048" s="167"/>
      <c r="DW2048" s="167"/>
      <c r="DX2048" s="167"/>
      <c r="DY2048" s="167"/>
      <c r="DZ2048" s="167"/>
      <c r="EA2048" s="167"/>
      <c r="EB2048" s="167"/>
      <c r="EC2048" s="167"/>
      <c r="ED2048" s="167"/>
      <c r="EE2048" s="167"/>
      <c r="EF2048" s="167"/>
      <c r="EG2048" s="167"/>
      <c r="EH2048" s="167"/>
      <c r="EI2048" s="167"/>
      <c r="EJ2048" s="167"/>
      <c r="EK2048" s="167"/>
      <c r="EL2048" s="167"/>
      <c r="EM2048" s="167"/>
      <c r="EN2048" s="167"/>
      <c r="EO2048" s="167"/>
      <c r="EP2048" s="167"/>
      <c r="EQ2048" s="167"/>
      <c r="ER2048" s="167"/>
      <c r="ES2048" s="167"/>
      <c r="ET2048" s="167"/>
      <c r="EU2048" s="167"/>
      <c r="EV2048" s="167"/>
      <c r="EW2048" s="167"/>
      <c r="EX2048" s="167"/>
      <c r="EY2048" s="167"/>
      <c r="EZ2048" s="167"/>
      <c r="FA2048" s="167"/>
      <c r="FB2048" s="167"/>
      <c r="FC2048" s="167"/>
      <c r="FD2048" s="167"/>
      <c r="FE2048" s="167"/>
      <c r="FF2048" s="167"/>
      <c r="FG2048" s="167"/>
      <c r="FH2048" s="167"/>
      <c r="FI2048" s="167"/>
      <c r="FJ2048" s="167"/>
      <c r="FK2048" s="167"/>
    </row>
    <row r="2049" spans="1:167" s="298" customFormat="1" x14ac:dyDescent="0.25">
      <c r="A2049" s="289"/>
      <c r="B2049" s="289"/>
      <c r="C2049" s="284"/>
      <c r="D2049" s="285"/>
      <c r="E2049" s="296"/>
      <c r="F2049" s="297"/>
      <c r="H2049" s="299"/>
      <c r="L2049" s="297"/>
      <c r="M2049" s="167"/>
      <c r="O2049" s="167"/>
      <c r="P2049" s="167"/>
      <c r="Q2049" s="167"/>
      <c r="R2049" s="167"/>
      <c r="S2049" s="167"/>
      <c r="T2049" s="167"/>
      <c r="U2049" s="167"/>
      <c r="V2049" s="167"/>
      <c r="W2049" s="167"/>
      <c r="X2049" s="167"/>
      <c r="Y2049" s="167"/>
      <c r="Z2049" s="167"/>
      <c r="AA2049" s="167"/>
      <c r="AB2049" s="167"/>
      <c r="AC2049" s="167"/>
      <c r="AD2049" s="167"/>
      <c r="AE2049" s="167"/>
      <c r="AF2049" s="167"/>
      <c r="AG2049" s="167"/>
      <c r="AH2049" s="167"/>
      <c r="AI2049" s="167"/>
      <c r="AJ2049" s="167"/>
      <c r="AK2049" s="167"/>
      <c r="AL2049" s="167"/>
      <c r="AM2049" s="167"/>
      <c r="AN2049" s="167"/>
      <c r="AO2049" s="167"/>
      <c r="AP2049" s="167"/>
      <c r="AQ2049" s="167"/>
      <c r="AR2049" s="167"/>
      <c r="AS2049" s="167"/>
      <c r="AT2049" s="167"/>
      <c r="AU2049" s="167"/>
      <c r="AV2049" s="167"/>
      <c r="AW2049" s="167"/>
      <c r="AX2049" s="167"/>
      <c r="AY2049" s="167"/>
      <c r="AZ2049" s="167"/>
      <c r="BA2049" s="167"/>
      <c r="BB2049" s="167"/>
      <c r="BC2049" s="167"/>
      <c r="BD2049" s="167"/>
      <c r="BE2049" s="167"/>
      <c r="BF2049" s="167"/>
      <c r="BG2049" s="167"/>
      <c r="BH2049" s="167"/>
      <c r="BI2049" s="167"/>
      <c r="BJ2049" s="167"/>
      <c r="BK2049" s="167"/>
      <c r="BL2049" s="167"/>
      <c r="BM2049" s="167"/>
      <c r="BN2049" s="167"/>
      <c r="BO2049" s="167"/>
      <c r="BP2049" s="167"/>
      <c r="BQ2049" s="167"/>
      <c r="BR2049" s="167"/>
      <c r="BS2049" s="167"/>
      <c r="BT2049" s="167"/>
      <c r="BU2049" s="167"/>
      <c r="BV2049" s="167"/>
      <c r="BW2049" s="167"/>
      <c r="BX2049" s="167"/>
      <c r="BY2049" s="167"/>
      <c r="BZ2049" s="167"/>
      <c r="CA2049" s="167"/>
      <c r="CB2049" s="167"/>
      <c r="CC2049" s="167"/>
      <c r="CD2049" s="167"/>
      <c r="CE2049" s="167"/>
      <c r="CF2049" s="167"/>
      <c r="CG2049" s="167"/>
      <c r="CH2049" s="167"/>
      <c r="CI2049" s="167"/>
      <c r="CJ2049" s="167"/>
      <c r="CK2049" s="167"/>
      <c r="CL2049" s="167"/>
      <c r="CM2049" s="167"/>
      <c r="CN2049" s="167"/>
      <c r="CO2049" s="167"/>
      <c r="CP2049" s="167"/>
      <c r="CQ2049" s="167"/>
      <c r="CR2049" s="167"/>
      <c r="CS2049" s="167"/>
      <c r="CT2049" s="167"/>
      <c r="CU2049" s="167"/>
      <c r="CV2049" s="167"/>
      <c r="CW2049" s="167"/>
      <c r="CX2049" s="167"/>
      <c r="CY2049" s="167"/>
      <c r="CZ2049" s="167"/>
      <c r="DA2049" s="167"/>
      <c r="DB2049" s="167"/>
      <c r="DC2049" s="167"/>
      <c r="DD2049" s="167"/>
      <c r="DE2049" s="167"/>
      <c r="DF2049" s="167"/>
      <c r="DG2049" s="167"/>
      <c r="DH2049" s="167"/>
      <c r="DI2049" s="167"/>
      <c r="DJ2049" s="167"/>
      <c r="DK2049" s="167"/>
      <c r="DL2049" s="167"/>
      <c r="DM2049" s="167"/>
      <c r="DN2049" s="167"/>
      <c r="DO2049" s="167"/>
      <c r="DP2049" s="167"/>
      <c r="DQ2049" s="167"/>
      <c r="DR2049" s="167"/>
      <c r="DS2049" s="167"/>
      <c r="DT2049" s="167"/>
      <c r="DU2049" s="167"/>
      <c r="DV2049" s="167"/>
      <c r="DW2049" s="167"/>
      <c r="DX2049" s="167"/>
      <c r="DY2049" s="167"/>
      <c r="DZ2049" s="167"/>
      <c r="EA2049" s="167"/>
      <c r="EB2049" s="167"/>
      <c r="EC2049" s="167"/>
      <c r="ED2049" s="167"/>
      <c r="EE2049" s="167"/>
      <c r="EF2049" s="167"/>
      <c r="EG2049" s="167"/>
      <c r="EH2049" s="167"/>
      <c r="EI2049" s="167"/>
      <c r="EJ2049" s="167"/>
      <c r="EK2049" s="167"/>
      <c r="EL2049" s="167"/>
      <c r="EM2049" s="167"/>
      <c r="EN2049" s="167"/>
      <c r="EO2049" s="167"/>
      <c r="EP2049" s="167"/>
      <c r="EQ2049" s="167"/>
      <c r="ER2049" s="167"/>
      <c r="ES2049" s="167"/>
      <c r="ET2049" s="167"/>
      <c r="EU2049" s="167"/>
      <c r="EV2049" s="167"/>
      <c r="EW2049" s="167"/>
      <c r="EX2049" s="167"/>
      <c r="EY2049" s="167"/>
      <c r="EZ2049" s="167"/>
      <c r="FA2049" s="167"/>
      <c r="FB2049" s="167"/>
      <c r="FC2049" s="167"/>
      <c r="FD2049" s="167"/>
      <c r="FE2049" s="167"/>
      <c r="FF2049" s="167"/>
      <c r="FG2049" s="167"/>
      <c r="FH2049" s="167"/>
      <c r="FI2049" s="167"/>
      <c r="FJ2049" s="167"/>
      <c r="FK2049" s="167"/>
    </row>
    <row r="2050" spans="1:167" s="298" customFormat="1" x14ac:dyDescent="0.25">
      <c r="A2050" s="289"/>
      <c r="B2050" s="289"/>
      <c r="C2050" s="284"/>
      <c r="D2050" s="285"/>
      <c r="E2050" s="296"/>
      <c r="F2050" s="297"/>
      <c r="H2050" s="299"/>
      <c r="L2050" s="297"/>
      <c r="M2050" s="167"/>
      <c r="O2050" s="167"/>
      <c r="P2050" s="167"/>
      <c r="Q2050" s="167"/>
      <c r="R2050" s="167"/>
      <c r="S2050" s="167"/>
      <c r="T2050" s="167"/>
      <c r="U2050" s="167"/>
      <c r="V2050" s="167"/>
      <c r="W2050" s="167"/>
      <c r="X2050" s="167"/>
      <c r="Y2050" s="167"/>
      <c r="Z2050" s="167"/>
      <c r="AA2050" s="167"/>
      <c r="AB2050" s="167"/>
      <c r="AC2050" s="167"/>
      <c r="AD2050" s="167"/>
      <c r="AE2050" s="167"/>
      <c r="AF2050" s="167"/>
      <c r="AG2050" s="167"/>
      <c r="AH2050" s="167"/>
      <c r="AI2050" s="167"/>
      <c r="AJ2050" s="167"/>
      <c r="AK2050" s="167"/>
      <c r="AL2050" s="167"/>
      <c r="AM2050" s="167"/>
      <c r="AN2050" s="167"/>
      <c r="AO2050" s="167"/>
      <c r="AP2050" s="167"/>
      <c r="AQ2050" s="167"/>
      <c r="AR2050" s="167"/>
      <c r="AS2050" s="167"/>
      <c r="AT2050" s="167"/>
      <c r="AU2050" s="167"/>
      <c r="AV2050" s="167"/>
      <c r="AW2050" s="167"/>
      <c r="AX2050" s="167"/>
      <c r="AY2050" s="167"/>
      <c r="AZ2050" s="167"/>
      <c r="BA2050" s="167"/>
      <c r="BB2050" s="167"/>
      <c r="BC2050" s="167"/>
      <c r="BD2050" s="167"/>
      <c r="BE2050" s="167"/>
      <c r="BF2050" s="167"/>
      <c r="BG2050" s="167"/>
      <c r="BH2050" s="167"/>
      <c r="BI2050" s="167"/>
      <c r="BJ2050" s="167"/>
      <c r="BK2050" s="167"/>
      <c r="BL2050" s="167"/>
      <c r="BM2050" s="167"/>
      <c r="BN2050" s="167"/>
      <c r="BO2050" s="167"/>
      <c r="BP2050" s="167"/>
      <c r="BQ2050" s="167"/>
      <c r="BR2050" s="167"/>
      <c r="BS2050" s="167"/>
      <c r="BT2050" s="167"/>
      <c r="BU2050" s="167"/>
      <c r="BV2050" s="167"/>
      <c r="BW2050" s="167"/>
      <c r="BX2050" s="167"/>
      <c r="BY2050" s="167"/>
      <c r="BZ2050" s="167"/>
      <c r="CA2050" s="167"/>
      <c r="CB2050" s="167"/>
      <c r="CC2050" s="167"/>
      <c r="CD2050" s="167"/>
      <c r="CE2050" s="167"/>
      <c r="CF2050" s="167"/>
      <c r="CG2050" s="167"/>
      <c r="CH2050" s="167"/>
      <c r="CI2050" s="167"/>
      <c r="CJ2050" s="167"/>
      <c r="CK2050" s="167"/>
      <c r="CL2050" s="167"/>
      <c r="CM2050" s="167"/>
      <c r="CN2050" s="167"/>
      <c r="CO2050" s="167"/>
      <c r="CP2050" s="167"/>
      <c r="CQ2050" s="167"/>
      <c r="CR2050" s="167"/>
      <c r="CS2050" s="167"/>
      <c r="CT2050" s="167"/>
      <c r="CU2050" s="167"/>
      <c r="CV2050" s="167"/>
      <c r="CW2050" s="167"/>
      <c r="CX2050" s="167"/>
      <c r="CY2050" s="167"/>
      <c r="CZ2050" s="167"/>
      <c r="DA2050" s="167"/>
      <c r="DB2050" s="167"/>
      <c r="DC2050" s="167"/>
      <c r="DD2050" s="167"/>
      <c r="DE2050" s="167"/>
      <c r="DF2050" s="167"/>
      <c r="DG2050" s="167"/>
      <c r="DH2050" s="167"/>
      <c r="DI2050" s="167"/>
      <c r="DJ2050" s="167"/>
      <c r="DK2050" s="167"/>
      <c r="DL2050" s="167"/>
      <c r="DM2050" s="167"/>
      <c r="DN2050" s="167"/>
      <c r="DO2050" s="167"/>
      <c r="DP2050" s="167"/>
      <c r="DQ2050" s="167"/>
      <c r="DR2050" s="167"/>
      <c r="DS2050" s="167"/>
      <c r="DT2050" s="167"/>
      <c r="DU2050" s="167"/>
      <c r="DV2050" s="167"/>
      <c r="DW2050" s="167"/>
      <c r="DX2050" s="167"/>
      <c r="DY2050" s="167"/>
      <c r="DZ2050" s="167"/>
      <c r="EA2050" s="167"/>
      <c r="EB2050" s="167"/>
      <c r="EC2050" s="167"/>
      <c r="ED2050" s="167"/>
      <c r="EE2050" s="167"/>
      <c r="EF2050" s="167"/>
      <c r="EG2050" s="167"/>
      <c r="EH2050" s="167"/>
      <c r="EI2050" s="167"/>
      <c r="EJ2050" s="167"/>
      <c r="EK2050" s="167"/>
      <c r="EL2050" s="167"/>
      <c r="EM2050" s="167"/>
      <c r="EN2050" s="167"/>
      <c r="EO2050" s="167"/>
      <c r="EP2050" s="167"/>
      <c r="EQ2050" s="167"/>
      <c r="ER2050" s="167"/>
      <c r="ES2050" s="167"/>
      <c r="ET2050" s="167"/>
      <c r="EU2050" s="167"/>
      <c r="EV2050" s="167"/>
      <c r="EW2050" s="167"/>
      <c r="EX2050" s="167"/>
      <c r="EY2050" s="167"/>
      <c r="EZ2050" s="167"/>
      <c r="FA2050" s="167"/>
      <c r="FB2050" s="167"/>
      <c r="FC2050" s="167"/>
      <c r="FD2050" s="167"/>
      <c r="FE2050" s="167"/>
      <c r="FF2050" s="167"/>
      <c r="FG2050" s="167"/>
      <c r="FH2050" s="167"/>
      <c r="FI2050" s="167"/>
      <c r="FJ2050" s="167"/>
      <c r="FK2050" s="167"/>
    </row>
    <row r="2051" spans="1:167" s="298" customFormat="1" x14ac:dyDescent="0.25">
      <c r="A2051" s="289"/>
      <c r="B2051" s="289"/>
      <c r="C2051" s="284"/>
      <c r="D2051" s="285"/>
      <c r="E2051" s="296"/>
      <c r="F2051" s="297"/>
      <c r="H2051" s="299"/>
      <c r="L2051" s="297"/>
      <c r="M2051" s="167"/>
      <c r="O2051" s="167"/>
      <c r="P2051" s="167"/>
      <c r="Q2051" s="167"/>
      <c r="R2051" s="167"/>
      <c r="S2051" s="167"/>
      <c r="T2051" s="167"/>
      <c r="U2051" s="167"/>
      <c r="V2051" s="167"/>
      <c r="W2051" s="167"/>
      <c r="X2051" s="167"/>
      <c r="Y2051" s="167"/>
      <c r="Z2051" s="167"/>
      <c r="AA2051" s="167"/>
      <c r="AB2051" s="167"/>
      <c r="AC2051" s="167"/>
      <c r="AD2051" s="167"/>
      <c r="AE2051" s="167"/>
      <c r="AF2051" s="167"/>
      <c r="AG2051" s="167"/>
      <c r="AH2051" s="167"/>
      <c r="AI2051" s="167"/>
      <c r="AJ2051" s="167"/>
      <c r="AK2051" s="167"/>
      <c r="AL2051" s="167"/>
      <c r="AM2051" s="167"/>
      <c r="AN2051" s="167"/>
      <c r="AO2051" s="167"/>
      <c r="AP2051" s="167"/>
      <c r="AQ2051" s="167"/>
      <c r="AR2051" s="167"/>
      <c r="AS2051" s="167"/>
      <c r="AT2051" s="167"/>
      <c r="AU2051" s="167"/>
      <c r="AV2051" s="167"/>
      <c r="AW2051" s="167"/>
      <c r="AX2051" s="167"/>
      <c r="AY2051" s="167"/>
      <c r="AZ2051" s="167"/>
      <c r="BA2051" s="167"/>
      <c r="BB2051" s="167"/>
      <c r="BC2051" s="167"/>
      <c r="BD2051" s="167"/>
      <c r="BE2051" s="167"/>
      <c r="BF2051" s="167"/>
      <c r="BG2051" s="167"/>
      <c r="BH2051" s="167"/>
      <c r="BI2051" s="167"/>
      <c r="BJ2051" s="167"/>
      <c r="BK2051" s="167"/>
      <c r="BL2051" s="167"/>
      <c r="BM2051" s="167"/>
      <c r="BN2051" s="167"/>
      <c r="BO2051" s="167"/>
      <c r="BP2051" s="167"/>
      <c r="BQ2051" s="167"/>
      <c r="BR2051" s="167"/>
      <c r="BS2051" s="167"/>
      <c r="BT2051" s="167"/>
      <c r="BU2051" s="167"/>
      <c r="BV2051" s="167"/>
      <c r="BW2051" s="167"/>
      <c r="BX2051" s="167"/>
      <c r="BY2051" s="167"/>
      <c r="BZ2051" s="167"/>
      <c r="CA2051" s="167"/>
      <c r="CB2051" s="167"/>
      <c r="CC2051" s="167"/>
      <c r="CD2051" s="167"/>
      <c r="CE2051" s="167"/>
      <c r="CF2051" s="167"/>
      <c r="CG2051" s="167"/>
      <c r="CH2051" s="167"/>
      <c r="CI2051" s="167"/>
      <c r="CJ2051" s="167"/>
      <c r="CK2051" s="167"/>
      <c r="CL2051" s="167"/>
      <c r="CM2051" s="167"/>
      <c r="CN2051" s="167"/>
      <c r="CO2051" s="167"/>
      <c r="CP2051" s="167"/>
      <c r="CQ2051" s="167"/>
      <c r="CR2051" s="167"/>
      <c r="CS2051" s="167"/>
      <c r="CT2051" s="167"/>
      <c r="CU2051" s="167"/>
      <c r="CV2051" s="167"/>
      <c r="CW2051" s="167"/>
      <c r="CX2051" s="167"/>
      <c r="CY2051" s="167"/>
      <c r="CZ2051" s="167"/>
      <c r="DA2051" s="167"/>
      <c r="DB2051" s="167"/>
      <c r="DC2051" s="167"/>
      <c r="DD2051" s="167"/>
      <c r="DE2051" s="167"/>
      <c r="DF2051" s="167"/>
      <c r="DG2051" s="167"/>
      <c r="DH2051" s="167"/>
      <c r="DI2051" s="167"/>
      <c r="DJ2051" s="167"/>
      <c r="DK2051" s="167"/>
      <c r="DL2051" s="167"/>
      <c r="DM2051" s="167"/>
      <c r="DN2051" s="167"/>
      <c r="DO2051" s="167"/>
      <c r="DP2051" s="167"/>
      <c r="DQ2051" s="167"/>
      <c r="DR2051" s="167"/>
      <c r="DS2051" s="167"/>
      <c r="DT2051" s="167"/>
      <c r="DU2051" s="167"/>
      <c r="DV2051" s="167"/>
      <c r="DW2051" s="167"/>
      <c r="DX2051" s="167"/>
      <c r="DY2051" s="167"/>
      <c r="DZ2051" s="167"/>
      <c r="EA2051" s="167"/>
      <c r="EB2051" s="167"/>
      <c r="EC2051" s="167"/>
      <c r="ED2051" s="167"/>
      <c r="EE2051" s="167"/>
      <c r="EF2051" s="167"/>
      <c r="EG2051" s="167"/>
      <c r="EH2051" s="167"/>
      <c r="EI2051" s="167"/>
      <c r="EJ2051" s="167"/>
      <c r="EK2051" s="167"/>
      <c r="EL2051" s="167"/>
      <c r="EM2051" s="167"/>
      <c r="EN2051" s="167"/>
      <c r="EO2051" s="167"/>
      <c r="EP2051" s="167"/>
      <c r="EQ2051" s="167"/>
      <c r="ER2051" s="167"/>
      <c r="ES2051" s="167"/>
      <c r="ET2051" s="167"/>
      <c r="EU2051" s="167"/>
      <c r="EV2051" s="167"/>
      <c r="EW2051" s="167"/>
      <c r="EX2051" s="167"/>
      <c r="EY2051" s="167"/>
      <c r="EZ2051" s="167"/>
      <c r="FA2051" s="167"/>
      <c r="FB2051" s="167"/>
      <c r="FC2051" s="167"/>
      <c r="FD2051" s="167"/>
      <c r="FE2051" s="167"/>
      <c r="FF2051" s="167"/>
      <c r="FG2051" s="167"/>
      <c r="FH2051" s="167"/>
      <c r="FI2051" s="167"/>
      <c r="FJ2051" s="167"/>
      <c r="FK2051" s="167"/>
    </row>
    <row r="2052" spans="1:167" s="298" customFormat="1" x14ac:dyDescent="0.25">
      <c r="A2052" s="289"/>
      <c r="B2052" s="289"/>
      <c r="C2052" s="284"/>
      <c r="D2052" s="285"/>
      <c r="E2052" s="296"/>
      <c r="F2052" s="297"/>
      <c r="H2052" s="299"/>
      <c r="L2052" s="297"/>
      <c r="M2052" s="167"/>
      <c r="O2052" s="167"/>
      <c r="P2052" s="167"/>
      <c r="Q2052" s="167"/>
      <c r="R2052" s="167"/>
      <c r="S2052" s="167"/>
      <c r="T2052" s="167"/>
      <c r="U2052" s="167"/>
      <c r="V2052" s="167"/>
      <c r="W2052" s="167"/>
      <c r="X2052" s="167"/>
      <c r="Y2052" s="167"/>
      <c r="Z2052" s="167"/>
      <c r="AA2052" s="167"/>
      <c r="AB2052" s="167"/>
      <c r="AC2052" s="167"/>
      <c r="AD2052" s="167"/>
      <c r="AE2052" s="167"/>
      <c r="AF2052" s="167"/>
      <c r="AG2052" s="167"/>
      <c r="AH2052" s="167"/>
      <c r="AI2052" s="167"/>
      <c r="AJ2052" s="167"/>
      <c r="AK2052" s="167"/>
      <c r="AL2052" s="167"/>
      <c r="AM2052" s="167"/>
      <c r="AN2052" s="167"/>
      <c r="AO2052" s="167"/>
      <c r="AP2052" s="167"/>
      <c r="AQ2052" s="167"/>
      <c r="AR2052" s="167"/>
      <c r="AS2052" s="167"/>
      <c r="AT2052" s="167"/>
      <c r="AU2052" s="167"/>
      <c r="AV2052" s="167"/>
      <c r="AW2052" s="167"/>
      <c r="AX2052" s="167"/>
      <c r="AY2052" s="167"/>
      <c r="AZ2052" s="167"/>
      <c r="BA2052" s="167"/>
      <c r="BB2052" s="167"/>
      <c r="BC2052" s="167"/>
      <c r="BD2052" s="167"/>
      <c r="BE2052" s="167"/>
      <c r="BF2052" s="167"/>
      <c r="BG2052" s="167"/>
      <c r="BH2052" s="167"/>
      <c r="BI2052" s="167"/>
      <c r="BJ2052" s="167"/>
      <c r="BK2052" s="167"/>
      <c r="BL2052" s="167"/>
      <c r="BM2052" s="167"/>
      <c r="BN2052" s="167"/>
      <c r="BO2052" s="167"/>
      <c r="BP2052" s="167"/>
      <c r="BQ2052" s="167"/>
      <c r="BR2052" s="167"/>
      <c r="BS2052" s="167"/>
      <c r="BT2052" s="167"/>
      <c r="BU2052" s="167"/>
      <c r="BV2052" s="167"/>
      <c r="BW2052" s="167"/>
      <c r="BX2052" s="167"/>
      <c r="BY2052" s="167"/>
      <c r="BZ2052" s="167"/>
      <c r="CA2052" s="167"/>
      <c r="CB2052" s="167"/>
      <c r="CC2052" s="167"/>
      <c r="CD2052" s="167"/>
      <c r="CE2052" s="167"/>
      <c r="CF2052" s="167"/>
      <c r="CG2052" s="167"/>
      <c r="CH2052" s="167"/>
      <c r="CI2052" s="167"/>
      <c r="CJ2052" s="167"/>
      <c r="CK2052" s="167"/>
      <c r="CL2052" s="167"/>
      <c r="CM2052" s="167"/>
      <c r="CN2052" s="167"/>
      <c r="CO2052" s="167"/>
      <c r="CP2052" s="167"/>
      <c r="CQ2052" s="167"/>
      <c r="CR2052" s="167"/>
      <c r="CS2052" s="167"/>
      <c r="CT2052" s="167"/>
      <c r="CU2052" s="167"/>
      <c r="CV2052" s="167"/>
      <c r="CW2052" s="167"/>
      <c r="CX2052" s="167"/>
      <c r="CY2052" s="167"/>
      <c r="CZ2052" s="167"/>
      <c r="DA2052" s="167"/>
      <c r="DB2052" s="167"/>
      <c r="DC2052" s="167"/>
      <c r="DD2052" s="167"/>
      <c r="DE2052" s="167"/>
      <c r="DF2052" s="167"/>
      <c r="DG2052" s="167"/>
      <c r="DH2052" s="167"/>
      <c r="DI2052" s="167"/>
      <c r="DJ2052" s="167"/>
      <c r="DK2052" s="167"/>
      <c r="DL2052" s="167"/>
      <c r="DM2052" s="167"/>
      <c r="DN2052" s="167"/>
      <c r="DO2052" s="167"/>
      <c r="DP2052" s="167"/>
      <c r="DQ2052" s="167"/>
      <c r="DR2052" s="167"/>
      <c r="DS2052" s="167"/>
      <c r="DT2052" s="167"/>
      <c r="DU2052" s="167"/>
      <c r="DV2052" s="167"/>
      <c r="DW2052" s="167"/>
      <c r="DX2052" s="167"/>
      <c r="DY2052" s="167"/>
      <c r="DZ2052" s="167"/>
      <c r="EA2052" s="167"/>
      <c r="EB2052" s="167"/>
      <c r="EC2052" s="167"/>
      <c r="ED2052" s="167"/>
      <c r="EE2052" s="167"/>
      <c r="EF2052" s="167"/>
      <c r="EG2052" s="167"/>
      <c r="EH2052" s="167"/>
      <c r="EI2052" s="167"/>
      <c r="EJ2052" s="167"/>
      <c r="EK2052" s="167"/>
      <c r="EL2052" s="167"/>
      <c r="EM2052" s="167"/>
      <c r="EN2052" s="167"/>
      <c r="EO2052" s="167"/>
      <c r="EP2052" s="167"/>
      <c r="EQ2052" s="167"/>
      <c r="ER2052" s="167"/>
      <c r="ES2052" s="167"/>
      <c r="ET2052" s="167"/>
      <c r="EU2052" s="167"/>
      <c r="EV2052" s="167"/>
      <c r="EW2052" s="167"/>
      <c r="EX2052" s="167"/>
      <c r="EY2052" s="167"/>
      <c r="EZ2052" s="167"/>
      <c r="FA2052" s="167"/>
      <c r="FB2052" s="167"/>
      <c r="FC2052" s="167"/>
      <c r="FD2052" s="167"/>
      <c r="FE2052" s="167"/>
      <c r="FF2052" s="167"/>
      <c r="FG2052" s="167"/>
      <c r="FH2052" s="167"/>
      <c r="FI2052" s="167"/>
      <c r="FJ2052" s="167"/>
      <c r="FK2052" s="167"/>
    </row>
    <row r="2053" spans="1:167" s="298" customFormat="1" x14ac:dyDescent="0.25">
      <c r="A2053" s="289"/>
      <c r="B2053" s="289"/>
      <c r="C2053" s="284"/>
      <c r="D2053" s="285"/>
      <c r="E2053" s="296"/>
      <c r="F2053" s="297"/>
      <c r="H2053" s="299"/>
      <c r="L2053" s="297"/>
      <c r="M2053" s="167"/>
      <c r="O2053" s="167"/>
      <c r="P2053" s="167"/>
      <c r="Q2053" s="167"/>
      <c r="R2053" s="167"/>
      <c r="S2053" s="167"/>
      <c r="T2053" s="167"/>
      <c r="U2053" s="167"/>
      <c r="V2053" s="167"/>
      <c r="W2053" s="167"/>
      <c r="X2053" s="167"/>
      <c r="Y2053" s="167"/>
      <c r="Z2053" s="167"/>
      <c r="AA2053" s="167"/>
      <c r="AB2053" s="167"/>
      <c r="AC2053" s="167"/>
      <c r="AD2053" s="167"/>
      <c r="AE2053" s="167"/>
      <c r="AF2053" s="167"/>
      <c r="AG2053" s="167"/>
      <c r="AH2053" s="167"/>
      <c r="AI2053" s="167"/>
      <c r="AJ2053" s="167"/>
      <c r="AK2053" s="167"/>
      <c r="AL2053" s="167"/>
      <c r="AM2053" s="167"/>
      <c r="AN2053" s="167"/>
      <c r="AO2053" s="167"/>
      <c r="AP2053" s="167"/>
      <c r="AQ2053" s="167"/>
      <c r="AR2053" s="167"/>
      <c r="AS2053" s="167"/>
      <c r="AT2053" s="167"/>
      <c r="AU2053" s="167"/>
      <c r="AV2053" s="167"/>
      <c r="AW2053" s="167"/>
      <c r="AX2053" s="167"/>
      <c r="AY2053" s="167"/>
      <c r="AZ2053" s="167"/>
      <c r="BA2053" s="167"/>
      <c r="BB2053" s="167"/>
      <c r="BC2053" s="167"/>
      <c r="BD2053" s="167"/>
      <c r="BE2053" s="167"/>
      <c r="BF2053" s="167"/>
      <c r="BG2053" s="167"/>
      <c r="BH2053" s="167"/>
      <c r="BI2053" s="167"/>
      <c r="BJ2053" s="167"/>
      <c r="BK2053" s="167"/>
      <c r="BL2053" s="167"/>
      <c r="BM2053" s="167"/>
      <c r="BN2053" s="167"/>
      <c r="BO2053" s="167"/>
      <c r="BP2053" s="167"/>
      <c r="BQ2053" s="167"/>
      <c r="BR2053" s="167"/>
      <c r="BS2053" s="167"/>
      <c r="BT2053" s="167"/>
      <c r="BU2053" s="167"/>
      <c r="BV2053" s="167"/>
      <c r="BW2053" s="167"/>
      <c r="BX2053" s="167"/>
      <c r="BY2053" s="167"/>
      <c r="BZ2053" s="167"/>
      <c r="CA2053" s="167"/>
      <c r="CB2053" s="167"/>
      <c r="CC2053" s="167"/>
      <c r="CD2053" s="167"/>
      <c r="CE2053" s="167"/>
      <c r="CF2053" s="167"/>
      <c r="CG2053" s="167"/>
      <c r="CH2053" s="167"/>
      <c r="CI2053" s="167"/>
      <c r="CJ2053" s="167"/>
      <c r="CK2053" s="167"/>
      <c r="CL2053" s="167"/>
      <c r="CM2053" s="167"/>
      <c r="CN2053" s="167"/>
      <c r="CO2053" s="167"/>
      <c r="CP2053" s="167"/>
      <c r="CQ2053" s="167"/>
      <c r="CR2053" s="167"/>
      <c r="CS2053" s="167"/>
      <c r="CT2053" s="167"/>
      <c r="CU2053" s="167"/>
      <c r="CV2053" s="167"/>
      <c r="CW2053" s="167"/>
      <c r="CX2053" s="167"/>
      <c r="CY2053" s="167"/>
      <c r="CZ2053" s="167"/>
      <c r="DA2053" s="167"/>
      <c r="DB2053" s="167"/>
      <c r="DC2053" s="167"/>
      <c r="DD2053" s="167"/>
      <c r="DE2053" s="167"/>
      <c r="DF2053" s="167"/>
      <c r="DG2053" s="167"/>
      <c r="DH2053" s="167"/>
      <c r="DI2053" s="167"/>
      <c r="DJ2053" s="167"/>
      <c r="DK2053" s="167"/>
      <c r="DL2053" s="167"/>
      <c r="DM2053" s="167"/>
      <c r="DN2053" s="167"/>
      <c r="DO2053" s="167"/>
      <c r="DP2053" s="167"/>
      <c r="DQ2053" s="167"/>
      <c r="DR2053" s="167"/>
      <c r="DS2053" s="167"/>
      <c r="DT2053" s="167"/>
      <c r="DU2053" s="167"/>
      <c r="DV2053" s="167"/>
      <c r="DW2053" s="167"/>
      <c r="DX2053" s="167"/>
      <c r="DY2053" s="167"/>
      <c r="DZ2053" s="167"/>
      <c r="EA2053" s="167"/>
      <c r="EB2053" s="167"/>
      <c r="EC2053" s="167"/>
      <c r="ED2053" s="167"/>
      <c r="EE2053" s="167"/>
      <c r="EF2053" s="167"/>
      <c r="EG2053" s="167"/>
      <c r="EH2053" s="167"/>
      <c r="EI2053" s="167"/>
      <c r="EJ2053" s="167"/>
      <c r="EK2053" s="167"/>
      <c r="EL2053" s="167"/>
      <c r="EM2053" s="167"/>
      <c r="EN2053" s="167"/>
      <c r="EO2053" s="167"/>
      <c r="EP2053" s="167"/>
      <c r="EQ2053" s="167"/>
      <c r="ER2053" s="167"/>
      <c r="ES2053" s="167"/>
      <c r="ET2053" s="167"/>
      <c r="EU2053" s="167"/>
      <c r="EV2053" s="167"/>
      <c r="EW2053" s="167"/>
      <c r="EX2053" s="167"/>
      <c r="EY2053" s="167"/>
      <c r="EZ2053" s="167"/>
      <c r="FA2053" s="167"/>
      <c r="FB2053" s="167"/>
      <c r="FC2053" s="167"/>
      <c r="FD2053" s="167"/>
      <c r="FE2053" s="167"/>
      <c r="FF2053" s="167"/>
      <c r="FG2053" s="167"/>
      <c r="FH2053" s="167"/>
      <c r="FI2053" s="167"/>
      <c r="FJ2053" s="167"/>
      <c r="FK2053" s="167"/>
    </row>
    <row r="2054" spans="1:167" s="298" customFormat="1" x14ac:dyDescent="0.25">
      <c r="A2054" s="289"/>
      <c r="B2054" s="289"/>
      <c r="C2054" s="284"/>
      <c r="D2054" s="285"/>
      <c r="E2054" s="296"/>
      <c r="F2054" s="297"/>
      <c r="H2054" s="299"/>
      <c r="L2054" s="297"/>
      <c r="M2054" s="167"/>
      <c r="O2054" s="167"/>
      <c r="P2054" s="167"/>
      <c r="Q2054" s="167"/>
      <c r="R2054" s="167"/>
      <c r="S2054" s="167"/>
      <c r="T2054" s="167"/>
      <c r="U2054" s="167"/>
      <c r="V2054" s="167"/>
      <c r="W2054" s="167"/>
      <c r="X2054" s="167"/>
      <c r="Y2054" s="167"/>
      <c r="Z2054" s="167"/>
      <c r="AA2054" s="167"/>
      <c r="AB2054" s="167"/>
      <c r="AC2054" s="167"/>
      <c r="AD2054" s="167"/>
      <c r="AE2054" s="167"/>
      <c r="AF2054" s="167"/>
      <c r="AG2054" s="167"/>
      <c r="AH2054" s="167"/>
      <c r="AI2054" s="167"/>
      <c r="AJ2054" s="167"/>
      <c r="AK2054" s="167"/>
      <c r="AL2054" s="167"/>
      <c r="AM2054" s="167"/>
      <c r="AN2054" s="167"/>
      <c r="AO2054" s="167"/>
      <c r="AP2054" s="167"/>
      <c r="AQ2054" s="167"/>
      <c r="AR2054" s="167"/>
      <c r="AS2054" s="167"/>
      <c r="AT2054" s="167"/>
      <c r="AU2054" s="167"/>
      <c r="AV2054" s="167"/>
      <c r="AW2054" s="167"/>
      <c r="AX2054" s="167"/>
      <c r="AY2054" s="167"/>
      <c r="AZ2054" s="167"/>
      <c r="BA2054" s="167"/>
      <c r="BB2054" s="167"/>
      <c r="BC2054" s="167"/>
      <c r="BD2054" s="167"/>
      <c r="BE2054" s="167"/>
      <c r="BF2054" s="167"/>
      <c r="BG2054" s="167"/>
      <c r="BH2054" s="167"/>
      <c r="BI2054" s="167"/>
      <c r="BJ2054" s="167"/>
      <c r="BK2054" s="167"/>
      <c r="BL2054" s="167"/>
      <c r="BM2054" s="167"/>
      <c r="BN2054" s="167"/>
      <c r="BO2054" s="167"/>
      <c r="BP2054" s="167"/>
      <c r="BQ2054" s="167"/>
      <c r="BR2054" s="167"/>
      <c r="BS2054" s="167"/>
      <c r="BT2054" s="167"/>
      <c r="BU2054" s="167"/>
      <c r="BV2054" s="167"/>
      <c r="BW2054" s="167"/>
      <c r="BX2054" s="167"/>
      <c r="BY2054" s="167"/>
      <c r="BZ2054" s="167"/>
      <c r="CA2054" s="167"/>
      <c r="CB2054" s="167"/>
      <c r="CC2054" s="167"/>
      <c r="CD2054" s="167"/>
      <c r="CE2054" s="167"/>
      <c r="CF2054" s="167"/>
      <c r="CG2054" s="167"/>
      <c r="CH2054" s="167"/>
      <c r="CI2054" s="167"/>
      <c r="CJ2054" s="167"/>
      <c r="CK2054" s="167"/>
      <c r="CL2054" s="167"/>
      <c r="CM2054" s="167"/>
      <c r="CN2054" s="167"/>
      <c r="CO2054" s="167"/>
      <c r="CP2054" s="167"/>
      <c r="CQ2054" s="167"/>
      <c r="CR2054" s="167"/>
      <c r="CS2054" s="167"/>
      <c r="CT2054" s="167"/>
      <c r="CU2054" s="167"/>
      <c r="CV2054" s="167"/>
      <c r="CW2054" s="167"/>
      <c r="CX2054" s="167"/>
      <c r="CY2054" s="167"/>
      <c r="CZ2054" s="167"/>
      <c r="DA2054" s="167"/>
      <c r="DB2054" s="167"/>
      <c r="DC2054" s="167"/>
      <c r="DD2054" s="167"/>
      <c r="DE2054" s="167"/>
      <c r="DF2054" s="167"/>
      <c r="DG2054" s="167"/>
      <c r="DH2054" s="167"/>
      <c r="DI2054" s="167"/>
      <c r="DJ2054" s="167"/>
      <c r="DK2054" s="167"/>
      <c r="DL2054" s="167"/>
      <c r="DM2054" s="167"/>
      <c r="DN2054" s="167"/>
      <c r="DO2054" s="167"/>
      <c r="DP2054" s="167"/>
      <c r="DQ2054" s="167"/>
      <c r="DR2054" s="167"/>
      <c r="DS2054" s="167"/>
      <c r="DT2054" s="167"/>
      <c r="DU2054" s="167"/>
      <c r="DV2054" s="167"/>
      <c r="DW2054" s="167"/>
      <c r="DX2054" s="167"/>
      <c r="DY2054" s="167"/>
      <c r="DZ2054" s="167"/>
      <c r="EA2054" s="167"/>
      <c r="EB2054" s="167"/>
      <c r="EC2054" s="167"/>
      <c r="ED2054" s="167"/>
      <c r="EE2054" s="167"/>
      <c r="EF2054" s="167"/>
      <c r="EG2054" s="167"/>
      <c r="EH2054" s="167"/>
      <c r="EI2054" s="167"/>
      <c r="EJ2054" s="167"/>
      <c r="EK2054" s="167"/>
      <c r="EL2054" s="167"/>
      <c r="EM2054" s="167"/>
      <c r="EN2054" s="167"/>
      <c r="EO2054" s="167"/>
      <c r="EP2054" s="167"/>
      <c r="EQ2054" s="167"/>
      <c r="ER2054" s="167"/>
      <c r="ES2054" s="167"/>
      <c r="ET2054" s="167"/>
      <c r="EU2054" s="167"/>
      <c r="EV2054" s="167"/>
      <c r="EW2054" s="167"/>
      <c r="EX2054" s="167"/>
      <c r="EY2054" s="167"/>
      <c r="EZ2054" s="167"/>
      <c r="FA2054" s="167"/>
      <c r="FB2054" s="167"/>
      <c r="FC2054" s="167"/>
      <c r="FD2054" s="167"/>
      <c r="FE2054" s="167"/>
      <c r="FF2054" s="167"/>
      <c r="FG2054" s="167"/>
      <c r="FH2054" s="167"/>
      <c r="FI2054" s="167"/>
      <c r="FJ2054" s="167"/>
      <c r="FK2054" s="167"/>
    </row>
    <row r="2055" spans="1:167" s="298" customFormat="1" x14ac:dyDescent="0.25">
      <c r="A2055" s="289"/>
      <c r="B2055" s="289"/>
      <c r="C2055" s="284"/>
      <c r="D2055" s="285"/>
      <c r="E2055" s="296"/>
      <c r="F2055" s="297"/>
      <c r="H2055" s="299"/>
      <c r="L2055" s="297"/>
      <c r="M2055" s="167"/>
      <c r="O2055" s="167"/>
      <c r="P2055" s="167"/>
      <c r="Q2055" s="167"/>
      <c r="R2055" s="167"/>
      <c r="S2055" s="167"/>
      <c r="T2055" s="167"/>
      <c r="U2055" s="167"/>
      <c r="V2055" s="167"/>
      <c r="W2055" s="167"/>
      <c r="X2055" s="167"/>
      <c r="Y2055" s="167"/>
      <c r="Z2055" s="167"/>
      <c r="AA2055" s="167"/>
      <c r="AB2055" s="167"/>
      <c r="AC2055" s="167"/>
      <c r="AD2055" s="167"/>
      <c r="AE2055" s="167"/>
      <c r="AF2055" s="167"/>
      <c r="AG2055" s="167"/>
      <c r="AH2055" s="167"/>
      <c r="AI2055" s="167"/>
      <c r="AJ2055" s="167"/>
      <c r="AK2055" s="167"/>
      <c r="AL2055" s="167"/>
      <c r="AM2055" s="167"/>
      <c r="AN2055" s="167"/>
      <c r="AO2055" s="167"/>
      <c r="AP2055" s="167"/>
      <c r="AQ2055" s="167"/>
      <c r="AR2055" s="167"/>
      <c r="AS2055" s="167"/>
      <c r="AT2055" s="167"/>
      <c r="AU2055" s="167"/>
      <c r="AV2055" s="167"/>
      <c r="AW2055" s="167"/>
      <c r="AX2055" s="167"/>
      <c r="AY2055" s="167"/>
      <c r="AZ2055" s="167"/>
      <c r="BA2055" s="167"/>
      <c r="BB2055" s="167"/>
      <c r="BC2055" s="167"/>
      <c r="BD2055" s="167"/>
      <c r="BE2055" s="167"/>
      <c r="BF2055" s="167"/>
      <c r="BG2055" s="167"/>
      <c r="BH2055" s="167"/>
      <c r="BI2055" s="167"/>
      <c r="BJ2055" s="167"/>
      <c r="BK2055" s="167"/>
      <c r="BL2055" s="167"/>
      <c r="BM2055" s="167"/>
      <c r="BN2055" s="167"/>
      <c r="BO2055" s="167"/>
      <c r="BP2055" s="167"/>
      <c r="BQ2055" s="167"/>
      <c r="BR2055" s="167"/>
      <c r="BS2055" s="167"/>
      <c r="BT2055" s="167"/>
      <c r="BU2055" s="167"/>
      <c r="BV2055" s="167"/>
      <c r="BW2055" s="167"/>
      <c r="BX2055" s="167"/>
      <c r="BY2055" s="167"/>
      <c r="BZ2055" s="167"/>
      <c r="CA2055" s="167"/>
      <c r="CB2055" s="167"/>
      <c r="CC2055" s="167"/>
      <c r="CD2055" s="167"/>
      <c r="CE2055" s="167"/>
      <c r="CF2055" s="167"/>
      <c r="CG2055" s="167"/>
      <c r="CH2055" s="167"/>
      <c r="CI2055" s="167"/>
      <c r="CJ2055" s="167"/>
      <c r="CK2055" s="167"/>
      <c r="CL2055" s="167"/>
      <c r="CM2055" s="167"/>
      <c r="CN2055" s="167"/>
      <c r="CO2055" s="167"/>
      <c r="CP2055" s="167"/>
      <c r="CQ2055" s="167"/>
      <c r="CR2055" s="167"/>
      <c r="CS2055" s="167"/>
      <c r="CT2055" s="167"/>
      <c r="CU2055" s="167"/>
      <c r="CV2055" s="167"/>
      <c r="CW2055" s="167"/>
      <c r="CX2055" s="167"/>
      <c r="CY2055" s="167"/>
      <c r="CZ2055" s="167"/>
      <c r="DA2055" s="167"/>
      <c r="DB2055" s="167"/>
      <c r="DC2055" s="167"/>
      <c r="DD2055" s="167"/>
      <c r="DE2055" s="167"/>
      <c r="DF2055" s="167"/>
      <c r="DG2055" s="167"/>
      <c r="DH2055" s="167"/>
      <c r="DI2055" s="167"/>
      <c r="DJ2055" s="167"/>
      <c r="DK2055" s="167"/>
      <c r="DL2055" s="167"/>
      <c r="DM2055" s="167"/>
      <c r="DN2055" s="167"/>
      <c r="DO2055" s="167"/>
      <c r="DP2055" s="167"/>
      <c r="DQ2055" s="167"/>
      <c r="DR2055" s="167"/>
      <c r="DS2055" s="167"/>
      <c r="DT2055" s="167"/>
      <c r="DU2055" s="167"/>
      <c r="DV2055" s="167"/>
      <c r="DW2055" s="167"/>
      <c r="DX2055" s="167"/>
      <c r="DY2055" s="167"/>
      <c r="DZ2055" s="167"/>
      <c r="EA2055" s="167"/>
      <c r="EB2055" s="167"/>
      <c r="EC2055" s="167"/>
      <c r="ED2055" s="167"/>
      <c r="EE2055" s="167"/>
      <c r="EF2055" s="167"/>
      <c r="EG2055" s="167"/>
      <c r="EH2055" s="167"/>
      <c r="EI2055" s="167"/>
      <c r="EJ2055" s="167"/>
      <c r="EK2055" s="167"/>
      <c r="EL2055" s="167"/>
      <c r="EM2055" s="167"/>
      <c r="EN2055" s="167"/>
      <c r="EO2055" s="167"/>
      <c r="EP2055" s="167"/>
      <c r="EQ2055" s="167"/>
      <c r="ER2055" s="167"/>
      <c r="ES2055" s="167"/>
      <c r="ET2055" s="167"/>
      <c r="EU2055" s="167"/>
      <c r="EV2055" s="167"/>
      <c r="EW2055" s="167"/>
      <c r="EX2055" s="167"/>
      <c r="EY2055" s="167"/>
      <c r="EZ2055" s="167"/>
      <c r="FA2055" s="167"/>
      <c r="FB2055" s="167"/>
      <c r="FC2055" s="167"/>
      <c r="FD2055" s="167"/>
      <c r="FE2055" s="167"/>
      <c r="FF2055" s="167"/>
      <c r="FG2055" s="167"/>
      <c r="FH2055" s="167"/>
      <c r="FI2055" s="167"/>
      <c r="FJ2055" s="167"/>
      <c r="FK2055" s="167"/>
    </row>
    <row r="2056" spans="1:167" s="298" customFormat="1" x14ac:dyDescent="0.25">
      <c r="A2056" s="289"/>
      <c r="B2056" s="289"/>
      <c r="C2056" s="284"/>
      <c r="D2056" s="285"/>
      <c r="E2056" s="296"/>
      <c r="F2056" s="297"/>
      <c r="H2056" s="299"/>
      <c r="L2056" s="297"/>
      <c r="M2056" s="167"/>
      <c r="O2056" s="167"/>
      <c r="P2056" s="167"/>
      <c r="Q2056" s="167"/>
      <c r="R2056" s="167"/>
      <c r="S2056" s="167"/>
      <c r="T2056" s="167"/>
      <c r="U2056" s="167"/>
      <c r="V2056" s="167"/>
      <c r="W2056" s="167"/>
      <c r="X2056" s="167"/>
      <c r="Y2056" s="167"/>
      <c r="Z2056" s="167"/>
      <c r="AA2056" s="167"/>
      <c r="AB2056" s="167"/>
      <c r="AC2056" s="167"/>
      <c r="AD2056" s="167"/>
      <c r="AE2056" s="167"/>
      <c r="AF2056" s="167"/>
      <c r="AG2056" s="167"/>
      <c r="AH2056" s="167"/>
      <c r="AI2056" s="167"/>
      <c r="AJ2056" s="167"/>
      <c r="AK2056" s="167"/>
      <c r="AL2056" s="167"/>
      <c r="AM2056" s="167"/>
      <c r="AN2056" s="167"/>
      <c r="AO2056" s="167"/>
      <c r="AP2056" s="167"/>
      <c r="AQ2056" s="167"/>
      <c r="AR2056" s="167"/>
      <c r="AS2056" s="167"/>
      <c r="AT2056" s="167"/>
      <c r="AU2056" s="167"/>
      <c r="AV2056" s="167"/>
      <c r="AW2056" s="167"/>
      <c r="AX2056" s="167"/>
      <c r="AY2056" s="167"/>
      <c r="AZ2056" s="167"/>
      <c r="BA2056" s="167"/>
      <c r="BB2056" s="167"/>
      <c r="BC2056" s="167"/>
      <c r="BD2056" s="167"/>
      <c r="BE2056" s="167"/>
      <c r="BF2056" s="167"/>
      <c r="BG2056" s="167"/>
      <c r="BH2056" s="167"/>
      <c r="BI2056" s="167"/>
      <c r="BJ2056" s="167"/>
      <c r="BK2056" s="167"/>
      <c r="BL2056" s="167"/>
      <c r="BM2056" s="167"/>
      <c r="BN2056" s="167"/>
      <c r="BO2056" s="167"/>
      <c r="BP2056" s="167"/>
      <c r="BQ2056" s="167"/>
      <c r="BR2056" s="167"/>
      <c r="BS2056" s="167"/>
      <c r="BT2056" s="167"/>
      <c r="BU2056" s="167"/>
      <c r="BV2056" s="167"/>
      <c r="BW2056" s="167"/>
      <c r="BX2056" s="167"/>
      <c r="BY2056" s="167"/>
      <c r="BZ2056" s="167"/>
      <c r="CA2056" s="167"/>
      <c r="CB2056" s="167"/>
      <c r="CC2056" s="167"/>
      <c r="CD2056" s="167"/>
      <c r="CE2056" s="167"/>
      <c r="CF2056" s="167"/>
      <c r="CG2056" s="167"/>
      <c r="CH2056" s="167"/>
      <c r="CI2056" s="167"/>
      <c r="CJ2056" s="167"/>
      <c r="CK2056" s="167"/>
      <c r="CL2056" s="167"/>
      <c r="CM2056" s="167"/>
      <c r="CN2056" s="167"/>
      <c r="CO2056" s="167"/>
      <c r="CP2056" s="167"/>
      <c r="CQ2056" s="167"/>
      <c r="CR2056" s="167"/>
      <c r="CS2056" s="167"/>
      <c r="CT2056" s="167"/>
      <c r="CU2056" s="167"/>
      <c r="CV2056" s="167"/>
      <c r="CW2056" s="167"/>
      <c r="CX2056" s="167"/>
      <c r="CY2056" s="167"/>
      <c r="CZ2056" s="167"/>
      <c r="DA2056" s="167"/>
      <c r="DB2056" s="167"/>
      <c r="DC2056" s="167"/>
      <c r="DD2056" s="167"/>
      <c r="DE2056" s="167"/>
      <c r="DF2056" s="167"/>
      <c r="DG2056" s="167"/>
      <c r="DH2056" s="167"/>
      <c r="DI2056" s="167"/>
      <c r="DJ2056" s="167"/>
      <c r="DK2056" s="167"/>
      <c r="DL2056" s="167"/>
      <c r="DM2056" s="167"/>
      <c r="DN2056" s="167"/>
      <c r="DO2056" s="167"/>
      <c r="DP2056" s="167"/>
      <c r="DQ2056" s="167"/>
      <c r="DR2056" s="167"/>
      <c r="DS2056" s="167"/>
      <c r="DT2056" s="167"/>
      <c r="DU2056" s="167"/>
      <c r="DV2056" s="167"/>
      <c r="DW2056" s="167"/>
      <c r="DX2056" s="167"/>
      <c r="DY2056" s="167"/>
      <c r="DZ2056" s="167"/>
      <c r="EA2056" s="167"/>
      <c r="EB2056" s="167"/>
      <c r="EC2056" s="167"/>
      <c r="ED2056" s="167"/>
      <c r="EE2056" s="167"/>
      <c r="EF2056" s="167"/>
      <c r="EG2056" s="167"/>
      <c r="EH2056" s="167"/>
      <c r="EI2056" s="167"/>
      <c r="EJ2056" s="167"/>
      <c r="EK2056" s="167"/>
      <c r="EL2056" s="167"/>
      <c r="EM2056" s="167"/>
      <c r="EN2056" s="167"/>
      <c r="EO2056" s="167"/>
      <c r="EP2056" s="167"/>
      <c r="EQ2056" s="167"/>
      <c r="ER2056" s="167"/>
      <c r="ES2056" s="167"/>
      <c r="ET2056" s="167"/>
      <c r="EU2056" s="167"/>
      <c r="EV2056" s="167"/>
      <c r="EW2056" s="167"/>
      <c r="EX2056" s="167"/>
      <c r="EY2056" s="167"/>
      <c r="EZ2056" s="167"/>
      <c r="FA2056" s="167"/>
      <c r="FB2056" s="167"/>
      <c r="FC2056" s="167"/>
      <c r="FD2056" s="167"/>
      <c r="FE2056" s="167"/>
      <c r="FF2056" s="167"/>
      <c r="FG2056" s="167"/>
      <c r="FH2056" s="167"/>
      <c r="FI2056" s="167"/>
      <c r="FJ2056" s="167"/>
      <c r="FK2056" s="167"/>
    </row>
  </sheetData>
  <mergeCells count="10">
    <mergeCell ref="B1981:N1981"/>
    <mergeCell ref="B1982:N1982"/>
    <mergeCell ref="B1983:N1983"/>
    <mergeCell ref="B1984:N1984"/>
    <mergeCell ref="A2:N2"/>
    <mergeCell ref="A3:N3"/>
    <mergeCell ref="B1977:N1977"/>
    <mergeCell ref="B1978:N1978"/>
    <mergeCell ref="B1979:N1979"/>
    <mergeCell ref="B1980:N198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CHUNG</vt:lpstr>
      <vt:lpstr>7435</vt:lpstr>
      <vt:lpstr>TT13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2019-08-22T08:00:31Z</cp:lastPrinted>
  <dcterms:created xsi:type="dcterms:W3CDTF">2019-08-22T02:43:01Z</dcterms:created>
  <dcterms:modified xsi:type="dcterms:W3CDTF">2019-08-26T08:53:44Z</dcterms:modified>
</cp:coreProperties>
</file>